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4"/>
  <workbookPr defaultThemeVersion="166925"/>
  <mc:AlternateContent xmlns:mc="http://schemas.openxmlformats.org/markup-compatibility/2006">
    <mc:Choice Requires="x15">
      <x15ac:absPath xmlns:x15ac="http://schemas.microsoft.com/office/spreadsheetml/2010/11/ac" url="/Users/vegardnikolaisen/Dropbox/Master Thesis/ExcelDokumenter/Excel til DigiEx/"/>
    </mc:Choice>
  </mc:AlternateContent>
  <xr:revisionPtr revIDLastSave="0" documentId="13_ncr:1_{24FD20B5-9E55-3D4C-A266-75DDB6735DFC}" xr6:coauthVersionLast="36" xr6:coauthVersionMax="36" xr10:uidLastSave="{00000000-0000-0000-0000-000000000000}"/>
  <bookViews>
    <workbookView xWindow="0" yWindow="700" windowWidth="28800" windowHeight="15640" xr2:uid="{00000000-000D-0000-FFFF-FFFF00000000}"/>
  </bookViews>
  <sheets>
    <sheet name="Information" sheetId="32" r:id="rId1"/>
    <sheet name="2002" sheetId="25" r:id="rId2"/>
    <sheet name="2003" sheetId="26" state="hidden" r:id="rId3"/>
    <sheet name="2004" sheetId="2" state="hidden" r:id="rId4"/>
    <sheet name="2005" sheetId="3" state="hidden" r:id="rId5"/>
    <sheet name="2006" sheetId="4" state="hidden" r:id="rId6"/>
    <sheet name="2007" sheetId="5" state="hidden" r:id="rId7"/>
    <sheet name="2008" sheetId="6" state="hidden" r:id="rId8"/>
    <sheet name="2009" sheetId="7" state="hidden" r:id="rId9"/>
    <sheet name="2010" sheetId="8" state="hidden" r:id="rId10"/>
    <sheet name="2011" sheetId="9" state="hidden" r:id="rId11"/>
    <sheet name="2012" sheetId="19" state="hidden" r:id="rId12"/>
    <sheet name="2013" sheetId="20" state="hidden" r:id="rId13"/>
    <sheet name="2014" sheetId="21" state="hidden" r:id="rId14"/>
    <sheet name="2015" sheetId="22" state="hidden" r:id="rId15"/>
    <sheet name="2016" sheetId="23" state="hidden" r:id="rId16"/>
    <sheet name="2017" sheetId="24" r:id="rId17"/>
    <sheet name="Calculations" sheetId="16" r:id="rId18"/>
    <sheet name="Tables and figures" sheetId="27" r:id="rId19"/>
    <sheet name="Conversion example" sheetId="28" r:id="rId20"/>
    <sheet name="Conversion tables" sheetId="29" r:id="rId21"/>
    <sheet name="GPFN" sheetId="31" r:id="rId22"/>
    <sheet name="Government ownership" sheetId="33" r:id="rId23"/>
    <sheet name="VPS correspondence" sheetId="34" r:id="rId24"/>
  </sheets>
  <calcPr calcId="179021"/>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Q23" i="33" l="1"/>
  <c r="M23" i="33"/>
  <c r="Q22" i="33"/>
  <c r="M22" i="33"/>
  <c r="Q21" i="33"/>
  <c r="M21" i="33"/>
  <c r="Q20" i="33"/>
  <c r="M20" i="33"/>
  <c r="Q19" i="33"/>
  <c r="M19" i="33"/>
  <c r="Q18" i="33"/>
  <c r="M18" i="33"/>
  <c r="Q17" i="33"/>
  <c r="M17" i="33"/>
  <c r="Q16" i="33"/>
  <c r="M16" i="33"/>
  <c r="Q15" i="33"/>
  <c r="M15" i="33"/>
  <c r="Q14" i="33"/>
  <c r="M14" i="33"/>
  <c r="Q13" i="33"/>
  <c r="M13" i="33"/>
  <c r="Q12" i="33"/>
  <c r="M12" i="33"/>
  <c r="Q11" i="33"/>
  <c r="M11" i="33"/>
  <c r="Q10" i="33"/>
  <c r="M10" i="33"/>
  <c r="Q9" i="33"/>
  <c r="M9" i="33"/>
  <c r="M24" i="33" l="1"/>
  <c r="L3" i="33" s="1"/>
  <c r="Q24" i="33"/>
  <c r="N3" i="33" s="1"/>
  <c r="N4" i="33" s="1"/>
  <c r="G3" i="33"/>
  <c r="G4" i="33"/>
  <c r="G5" i="33"/>
  <c r="G6" i="33"/>
  <c r="G7" i="33"/>
  <c r="G8" i="33"/>
  <c r="G9" i="33"/>
  <c r="G10" i="33"/>
  <c r="C11" i="33"/>
  <c r="D4" i="33" s="1"/>
  <c r="F15" i="33"/>
  <c r="G15" i="33" s="1"/>
  <c r="F16" i="33"/>
  <c r="G16" i="33" s="1"/>
  <c r="F17" i="33"/>
  <c r="G17" i="33"/>
  <c r="F18" i="33"/>
  <c r="G18" i="33" s="1"/>
  <c r="F19" i="33"/>
  <c r="G19" i="33" s="1"/>
  <c r="G20" i="33"/>
  <c r="G21" i="33"/>
  <c r="G22" i="33"/>
  <c r="C23" i="33"/>
  <c r="D18" i="33" s="1"/>
  <c r="F27" i="33"/>
  <c r="G27" i="33"/>
  <c r="F28" i="33"/>
  <c r="G28" i="33" s="1"/>
  <c r="F29" i="33"/>
  <c r="G29" i="33" s="1"/>
  <c r="F30" i="33"/>
  <c r="G30" i="33" s="1"/>
  <c r="G31" i="33"/>
  <c r="F32" i="33"/>
  <c r="G32" i="33"/>
  <c r="G33" i="33"/>
  <c r="G34" i="33"/>
  <c r="C35" i="33"/>
  <c r="D30" i="33" s="1"/>
  <c r="G39" i="33"/>
  <c r="F40" i="33"/>
  <c r="G40" i="33" s="1"/>
  <c r="F41" i="33"/>
  <c r="G41" i="33" s="1"/>
  <c r="F42" i="33"/>
  <c r="G42" i="33" s="1"/>
  <c r="F43" i="33"/>
  <c r="G43" i="33" s="1"/>
  <c r="F44" i="33"/>
  <c r="G44" i="33"/>
  <c r="F45" i="33"/>
  <c r="G45" i="33" s="1"/>
  <c r="F46" i="33"/>
  <c r="G46" i="33" s="1"/>
  <c r="C47" i="33"/>
  <c r="D42" i="33" s="1"/>
  <c r="F51" i="33"/>
  <c r="G51" i="33" s="1"/>
  <c r="F52" i="33"/>
  <c r="G52" i="33" s="1"/>
  <c r="F53" i="33"/>
  <c r="G53" i="33" s="1"/>
  <c r="F54" i="33"/>
  <c r="G54" i="33" s="1"/>
  <c r="F55" i="33"/>
  <c r="G55" i="33" s="1"/>
  <c r="F56" i="33"/>
  <c r="G56" i="33" s="1"/>
  <c r="F57" i="33"/>
  <c r="G57" i="33" s="1"/>
  <c r="F58" i="33"/>
  <c r="G58" i="33" s="1"/>
  <c r="C59" i="33"/>
  <c r="D53" i="33" s="1"/>
  <c r="I59" i="33"/>
  <c r="F63" i="33"/>
  <c r="G63" i="33" s="1"/>
  <c r="F64" i="33"/>
  <c r="G64" i="33" s="1"/>
  <c r="F65" i="33"/>
  <c r="G65" i="33" s="1"/>
  <c r="F66" i="33"/>
  <c r="G66" i="33" s="1"/>
  <c r="F67" i="33"/>
  <c r="G67" i="33" s="1"/>
  <c r="F68" i="33"/>
  <c r="G68" i="33" s="1"/>
  <c r="F69" i="33"/>
  <c r="G69" i="33" s="1"/>
  <c r="F70" i="33"/>
  <c r="G70" i="33" s="1"/>
  <c r="C71" i="33"/>
  <c r="D64" i="33" s="1"/>
  <c r="I71" i="33"/>
  <c r="G75" i="33"/>
  <c r="G76" i="33"/>
  <c r="G77" i="33"/>
  <c r="G78" i="33"/>
  <c r="G79" i="33"/>
  <c r="G80" i="33"/>
  <c r="G81" i="33"/>
  <c r="G82" i="33"/>
  <c r="C83" i="33"/>
  <c r="D75" i="33" s="1"/>
  <c r="G87" i="33"/>
  <c r="G88" i="33"/>
  <c r="G89" i="33"/>
  <c r="G90" i="33"/>
  <c r="G91" i="33"/>
  <c r="G92" i="33"/>
  <c r="G93" i="33"/>
  <c r="G94" i="33"/>
  <c r="C95" i="33"/>
  <c r="D88" i="33" s="1"/>
  <c r="G99" i="33"/>
  <c r="G100" i="33"/>
  <c r="G101" i="33"/>
  <c r="G102" i="33"/>
  <c r="G103" i="33"/>
  <c r="G104" i="33"/>
  <c r="G105" i="33"/>
  <c r="G106" i="33"/>
  <c r="C107" i="33"/>
  <c r="D99" i="33" s="1"/>
  <c r="G111" i="33"/>
  <c r="G112" i="33"/>
  <c r="G113" i="33"/>
  <c r="G114" i="33"/>
  <c r="G115" i="33"/>
  <c r="G116" i="33"/>
  <c r="G117" i="33"/>
  <c r="G118" i="33"/>
  <c r="C119" i="33"/>
  <c r="D112" i="33" s="1"/>
  <c r="G123" i="33"/>
  <c r="G124" i="33"/>
  <c r="G125" i="33"/>
  <c r="G126" i="33"/>
  <c r="G127" i="33"/>
  <c r="G128" i="33"/>
  <c r="G129" i="33"/>
  <c r="G130" i="33"/>
  <c r="C131" i="33"/>
  <c r="D123" i="33" s="1"/>
  <c r="G135" i="33"/>
  <c r="G136" i="33"/>
  <c r="G137" i="33"/>
  <c r="G138" i="33"/>
  <c r="G139" i="33"/>
  <c r="G140" i="33"/>
  <c r="G141" i="33"/>
  <c r="G142" i="33"/>
  <c r="C143" i="33"/>
  <c r="D136" i="33" s="1"/>
  <c r="G147" i="33"/>
  <c r="G148" i="33"/>
  <c r="G149" i="33"/>
  <c r="G150" i="33"/>
  <c r="G151" i="33"/>
  <c r="G152" i="33"/>
  <c r="G153" i="33"/>
  <c r="G154" i="33"/>
  <c r="C155" i="33"/>
  <c r="D147" i="33" s="1"/>
  <c r="G159" i="33"/>
  <c r="G160" i="33"/>
  <c r="G161" i="33"/>
  <c r="G162" i="33"/>
  <c r="G163" i="33"/>
  <c r="G164" i="33"/>
  <c r="G165" i="33"/>
  <c r="G166" i="33"/>
  <c r="C167" i="33"/>
  <c r="D160" i="33" s="1"/>
  <c r="G171" i="33"/>
  <c r="G172" i="33"/>
  <c r="G173" i="33"/>
  <c r="G174" i="33"/>
  <c r="G175" i="33"/>
  <c r="G176" i="33"/>
  <c r="G177" i="33"/>
  <c r="G178" i="33"/>
  <c r="C179" i="33"/>
  <c r="D171" i="33" s="1"/>
  <c r="G183" i="33"/>
  <c r="G184" i="33"/>
  <c r="G185" i="33"/>
  <c r="G186" i="33"/>
  <c r="G187" i="33"/>
  <c r="G188" i="33"/>
  <c r="G189" i="33"/>
  <c r="G190" i="33"/>
  <c r="C191" i="33"/>
  <c r="D184" i="33" s="1"/>
  <c r="D106" i="33" l="1"/>
  <c r="D102" i="33"/>
  <c r="H102" i="33" s="1"/>
  <c r="H106" i="33"/>
  <c r="D56" i="33"/>
  <c r="D104" i="33"/>
  <c r="H104" i="33" s="1"/>
  <c r="D40" i="33"/>
  <c r="H40" i="33" s="1"/>
  <c r="D174" i="33"/>
  <c r="D45" i="33"/>
  <c r="D78" i="33"/>
  <c r="D82" i="33"/>
  <c r="D141" i="33"/>
  <c r="D43" i="33"/>
  <c r="D100" i="33"/>
  <c r="D76" i="33"/>
  <c r="L4" i="33"/>
  <c r="D176" i="33"/>
  <c r="D68" i="33"/>
  <c r="D65" i="33"/>
  <c r="D148" i="33"/>
  <c r="D130" i="33"/>
  <c r="D46" i="33"/>
  <c r="D39" i="33"/>
  <c r="D128" i="33"/>
  <c r="D154" i="33"/>
  <c r="D124" i="33"/>
  <c r="D172" i="33"/>
  <c r="D178" i="33"/>
  <c r="D150" i="33"/>
  <c r="D80" i="33"/>
  <c r="D70" i="33"/>
  <c r="H45" i="33"/>
  <c r="D44" i="33"/>
  <c r="D152" i="33"/>
  <c r="D126" i="33"/>
  <c r="D67" i="33"/>
  <c r="D41" i="33"/>
  <c r="H53" i="33"/>
  <c r="H112" i="33"/>
  <c r="H75" i="33"/>
  <c r="H42" i="33"/>
  <c r="H160" i="33"/>
  <c r="H123" i="33"/>
  <c r="H136" i="33"/>
  <c r="H99" i="33"/>
  <c r="H30" i="33"/>
  <c r="H171" i="33"/>
  <c r="H18" i="33"/>
  <c r="H88" i="33"/>
  <c r="H184" i="33"/>
  <c r="H147" i="33"/>
  <c r="H64" i="33"/>
  <c r="H56" i="33"/>
  <c r="H4" i="33"/>
  <c r="D33" i="33"/>
  <c r="D54" i="33"/>
  <c r="D19" i="33"/>
  <c r="D9" i="33"/>
  <c r="D7" i="33"/>
  <c r="D5" i="33"/>
  <c r="D3" i="33"/>
  <c r="D28" i="33"/>
  <c r="D21" i="33"/>
  <c r="D189" i="33"/>
  <c r="D161" i="33"/>
  <c r="D113" i="33"/>
  <c r="D87" i="33"/>
  <c r="D57" i="33"/>
  <c r="D29" i="33"/>
  <c r="D31" i="33"/>
  <c r="D185" i="33"/>
  <c r="D163" i="33"/>
  <c r="D139" i="33"/>
  <c r="D117" i="33"/>
  <c r="D91" i="33"/>
  <c r="D63" i="33"/>
  <c r="D52" i="33"/>
  <c r="D34" i="33"/>
  <c r="D17" i="33"/>
  <c r="D183" i="33"/>
  <c r="D165" i="33"/>
  <c r="D93" i="33"/>
  <c r="D66" i="33"/>
  <c r="D55" i="33"/>
  <c r="D32" i="33"/>
  <c r="D27" i="33"/>
  <c r="D22" i="33"/>
  <c r="D20" i="33"/>
  <c r="D137" i="33"/>
  <c r="D111" i="33"/>
  <c r="D69" i="33"/>
  <c r="D58" i="33"/>
  <c r="D15" i="33"/>
  <c r="D10" i="33"/>
  <c r="D8" i="33"/>
  <c r="D6" i="33"/>
  <c r="D51" i="33"/>
  <c r="D16" i="33"/>
  <c r="D187" i="33"/>
  <c r="D159" i="33"/>
  <c r="D135" i="33"/>
  <c r="D115" i="33"/>
  <c r="D89" i="33"/>
  <c r="D190" i="33"/>
  <c r="D188" i="33"/>
  <c r="D186" i="33"/>
  <c r="D177" i="33"/>
  <c r="D175" i="33"/>
  <c r="D173" i="33"/>
  <c r="D166" i="33"/>
  <c r="D164" i="33"/>
  <c r="D162" i="33"/>
  <c r="D153" i="33"/>
  <c r="D151" i="33"/>
  <c r="D149" i="33"/>
  <c r="D142" i="33"/>
  <c r="D140" i="33"/>
  <c r="D138" i="33"/>
  <c r="D129" i="33"/>
  <c r="D127" i="33"/>
  <c r="D125" i="33"/>
  <c r="D118" i="33"/>
  <c r="D116" i="33"/>
  <c r="D114" i="33"/>
  <c r="D105" i="33"/>
  <c r="D103" i="33"/>
  <c r="D101" i="33"/>
  <c r="D94" i="33"/>
  <c r="D92" i="33"/>
  <c r="D90" i="33"/>
  <c r="D81" i="33"/>
  <c r="D79" i="33"/>
  <c r="D77" i="33"/>
  <c r="D131" i="33" l="1"/>
  <c r="H174" i="33"/>
  <c r="H100" i="33"/>
  <c r="D155" i="33"/>
  <c r="H43" i="33"/>
  <c r="H141" i="33"/>
  <c r="H70" i="33"/>
  <c r="H82" i="33"/>
  <c r="H76" i="33"/>
  <c r="H78" i="33"/>
  <c r="H178" i="33"/>
  <c r="H172" i="33"/>
  <c r="H130" i="33"/>
  <c r="H80" i="33"/>
  <c r="D107" i="33"/>
  <c r="H152" i="33"/>
  <c r="H124" i="33"/>
  <c r="H148" i="33"/>
  <c r="D47" i="33"/>
  <c r="H44" i="33"/>
  <c r="H154" i="33"/>
  <c r="H65" i="33"/>
  <c r="H150" i="33"/>
  <c r="H67" i="33"/>
  <c r="H128" i="33"/>
  <c r="H68" i="33"/>
  <c r="H46" i="33"/>
  <c r="H126" i="33"/>
  <c r="H41" i="33"/>
  <c r="H39" i="33"/>
  <c r="H176" i="33"/>
  <c r="H140" i="33"/>
  <c r="H77" i="33"/>
  <c r="H175" i="33"/>
  <c r="D23" i="33"/>
  <c r="H15" i="33"/>
  <c r="H57" i="33"/>
  <c r="D143" i="33"/>
  <c r="H135" i="33"/>
  <c r="H21" i="33"/>
  <c r="H33" i="33"/>
  <c r="H79" i="33"/>
  <c r="H58" i="33"/>
  <c r="D83" i="33"/>
  <c r="H149" i="33"/>
  <c r="H69" i="33"/>
  <c r="H90" i="33"/>
  <c r="H16" i="33"/>
  <c r="H5" i="33"/>
  <c r="H92" i="33"/>
  <c r="H153" i="33"/>
  <c r="H137" i="33"/>
  <c r="D95" i="33"/>
  <c r="H87" i="33"/>
  <c r="H173" i="33"/>
  <c r="D167" i="33"/>
  <c r="H159" i="33"/>
  <c r="H29" i="33"/>
  <c r="H105" i="33"/>
  <c r="H185" i="33"/>
  <c r="H114" i="33"/>
  <c r="H55" i="33"/>
  <c r="H28" i="33"/>
  <c r="H116" i="33"/>
  <c r="H187" i="33"/>
  <c r="H66" i="33"/>
  <c r="H3" i="33"/>
  <c r="D11" i="33"/>
  <c r="H118" i="33"/>
  <c r="H93" i="33"/>
  <c r="H125" i="33"/>
  <c r="H51" i="33"/>
  <c r="D59" i="33"/>
  <c r="H91" i="33"/>
  <c r="H162" i="33"/>
  <c r="H20" i="33"/>
  <c r="H117" i="33"/>
  <c r="H113" i="33"/>
  <c r="H101" i="33"/>
  <c r="H129" i="33"/>
  <c r="H164" i="33"/>
  <c r="H89" i="33"/>
  <c r="H8" i="33"/>
  <c r="H22" i="33"/>
  <c r="H17" i="33"/>
  <c r="H139" i="33"/>
  <c r="H161" i="33"/>
  <c r="H19" i="33"/>
  <c r="D179" i="33"/>
  <c r="H32" i="33"/>
  <c r="H142" i="33"/>
  <c r="H31" i="33"/>
  <c r="H81" i="33"/>
  <c r="H177" i="33"/>
  <c r="H52" i="33"/>
  <c r="H151" i="33"/>
  <c r="H186" i="33"/>
  <c r="D119" i="33"/>
  <c r="H111" i="33"/>
  <c r="D71" i="33"/>
  <c r="H63" i="33"/>
  <c r="H188" i="33"/>
  <c r="H165" i="33"/>
  <c r="H7" i="33"/>
  <c r="H94" i="33"/>
  <c r="H127" i="33"/>
  <c r="H190" i="33"/>
  <c r="H6" i="33"/>
  <c r="D191" i="33"/>
  <c r="H183" i="33"/>
  <c r="H9" i="33"/>
  <c r="H103" i="33"/>
  <c r="H138" i="33"/>
  <c r="H166" i="33"/>
  <c r="H115" i="33"/>
  <c r="H10" i="33"/>
  <c r="D35" i="33"/>
  <c r="H27" i="33"/>
  <c r="H34" i="33"/>
  <c r="H163" i="33"/>
  <c r="H189" i="33"/>
  <c r="H54" i="33"/>
  <c r="H247" i="31"/>
  <c r="G247" i="31"/>
  <c r="I247" i="31" s="1"/>
  <c r="H246" i="31"/>
  <c r="G246" i="31"/>
  <c r="I246" i="31" s="1"/>
  <c r="H245" i="31"/>
  <c r="G245" i="31"/>
  <c r="H244" i="31"/>
  <c r="G244" i="31"/>
  <c r="I244" i="31" s="1"/>
  <c r="H243" i="31"/>
  <c r="G243" i="31"/>
  <c r="I243" i="31" s="1"/>
  <c r="H242" i="31"/>
  <c r="I242" i="31" s="1"/>
  <c r="G242" i="31"/>
  <c r="H241" i="31"/>
  <c r="G241" i="31"/>
  <c r="H240" i="31"/>
  <c r="G240" i="31"/>
  <c r="I240" i="31" s="1"/>
  <c r="H239" i="31"/>
  <c r="G239" i="31"/>
  <c r="I239" i="31" s="1"/>
  <c r="H238" i="31"/>
  <c r="G238" i="31"/>
  <c r="H237" i="31"/>
  <c r="I237" i="31" s="1"/>
  <c r="G237" i="31"/>
  <c r="H236" i="31"/>
  <c r="G236" i="31"/>
  <c r="I236" i="31" s="1"/>
  <c r="H235" i="31"/>
  <c r="G235" i="31"/>
  <c r="I235" i="31" s="1"/>
  <c r="H234" i="31"/>
  <c r="G234" i="31"/>
  <c r="I234" i="31" s="1"/>
  <c r="H233" i="31"/>
  <c r="G233" i="31"/>
  <c r="H232" i="31"/>
  <c r="G232" i="31"/>
  <c r="I232" i="31" s="1"/>
  <c r="H231" i="31"/>
  <c r="G231" i="31"/>
  <c r="I231" i="31" s="1"/>
  <c r="H230" i="31"/>
  <c r="G230" i="31"/>
  <c r="H229" i="31"/>
  <c r="G229" i="31"/>
  <c r="H228" i="31"/>
  <c r="G228" i="31"/>
  <c r="I228" i="31" s="1"/>
  <c r="H227" i="31"/>
  <c r="G227" i="31"/>
  <c r="H226" i="31"/>
  <c r="I226" i="31" s="1"/>
  <c r="G226" i="31"/>
  <c r="H225" i="31"/>
  <c r="G225" i="31"/>
  <c r="I225" i="31" s="1"/>
  <c r="H224" i="31"/>
  <c r="G224" i="31"/>
  <c r="I224" i="31" s="1"/>
  <c r="H223" i="31"/>
  <c r="G223" i="31"/>
  <c r="I223" i="31" s="1"/>
  <c r="H222" i="31"/>
  <c r="G222" i="31"/>
  <c r="I222" i="31" s="1"/>
  <c r="H221" i="31"/>
  <c r="G221" i="31"/>
  <c r="I221" i="31" s="1"/>
  <c r="H220" i="31"/>
  <c r="G220" i="31"/>
  <c r="H219" i="31"/>
  <c r="G219" i="31"/>
  <c r="H218" i="31"/>
  <c r="G218" i="31"/>
  <c r="I218" i="31" s="1"/>
  <c r="H217" i="31"/>
  <c r="G217" i="31"/>
  <c r="I217" i="31" s="1"/>
  <c r="H216" i="31"/>
  <c r="G216" i="31"/>
  <c r="I216" i="31" s="1"/>
  <c r="H215" i="31"/>
  <c r="G215" i="31"/>
  <c r="I215" i="31" s="1"/>
  <c r="H214" i="31"/>
  <c r="G214" i="31"/>
  <c r="I214" i="31" s="1"/>
  <c r="H213" i="31"/>
  <c r="G213" i="31"/>
  <c r="H212" i="31"/>
  <c r="G212" i="31"/>
  <c r="I212" i="31" s="1"/>
  <c r="H211" i="31"/>
  <c r="G211" i="31"/>
  <c r="I211" i="31" s="1"/>
  <c r="H210" i="31"/>
  <c r="G210" i="31"/>
  <c r="I210" i="31" s="1"/>
  <c r="H209" i="31"/>
  <c r="G209" i="31"/>
  <c r="H208" i="31"/>
  <c r="G208" i="31"/>
  <c r="B208" i="31"/>
  <c r="H207" i="31"/>
  <c r="G207" i="31"/>
  <c r="B207" i="31"/>
  <c r="H206" i="31"/>
  <c r="G206" i="31"/>
  <c r="B206" i="31"/>
  <c r="H205" i="31"/>
  <c r="G205" i="31"/>
  <c r="I205" i="31" s="1"/>
  <c r="B205" i="31"/>
  <c r="H204" i="31"/>
  <c r="G204" i="31"/>
  <c r="I204" i="31" s="1"/>
  <c r="B204" i="31"/>
  <c r="H203" i="31"/>
  <c r="G203" i="31"/>
  <c r="I203" i="31" s="1"/>
  <c r="B203" i="31"/>
  <c r="H202" i="31"/>
  <c r="G202" i="31"/>
  <c r="I202" i="31" s="1"/>
  <c r="B202" i="31"/>
  <c r="H201" i="31"/>
  <c r="G201" i="31"/>
  <c r="B201" i="31"/>
  <c r="I200" i="31"/>
  <c r="H200" i="31"/>
  <c r="G200" i="31"/>
  <c r="B200" i="31"/>
  <c r="H199" i="31"/>
  <c r="G199" i="31"/>
  <c r="I199" i="31" s="1"/>
  <c r="B199" i="31"/>
  <c r="H198" i="31"/>
  <c r="G198" i="31"/>
  <c r="B198" i="31"/>
  <c r="H197" i="31"/>
  <c r="G197" i="31"/>
  <c r="I197" i="31" s="1"/>
  <c r="B197" i="31"/>
  <c r="H196" i="31"/>
  <c r="G196" i="31"/>
  <c r="B196" i="31"/>
  <c r="H195" i="31"/>
  <c r="G195" i="31"/>
  <c r="B195" i="31"/>
  <c r="H194" i="31"/>
  <c r="G194" i="31"/>
  <c r="I194" i="31" s="1"/>
  <c r="B194" i="31"/>
  <c r="H193" i="31"/>
  <c r="G193" i="31"/>
  <c r="B193" i="31"/>
  <c r="H192" i="31"/>
  <c r="G192" i="31"/>
  <c r="I192" i="31" s="1"/>
  <c r="B192" i="31"/>
  <c r="H191" i="31"/>
  <c r="G191" i="31"/>
  <c r="B191" i="31"/>
  <c r="H190" i="31"/>
  <c r="G190" i="31"/>
  <c r="I190" i="31" s="1"/>
  <c r="B190" i="31"/>
  <c r="H189" i="31"/>
  <c r="G189" i="31"/>
  <c r="I189" i="31" s="1"/>
  <c r="B189" i="31"/>
  <c r="H188" i="31"/>
  <c r="G188" i="31"/>
  <c r="I188" i="31" s="1"/>
  <c r="B188" i="31"/>
  <c r="H187" i="31"/>
  <c r="G187" i="31"/>
  <c r="B187" i="31"/>
  <c r="H186" i="31"/>
  <c r="G186" i="31"/>
  <c r="I186" i="31" s="1"/>
  <c r="B186" i="31"/>
  <c r="H185" i="31"/>
  <c r="G185" i="31"/>
  <c r="B185" i="31"/>
  <c r="H184" i="31"/>
  <c r="G184" i="31"/>
  <c r="I184" i="31" s="1"/>
  <c r="B184" i="31"/>
  <c r="H183" i="31"/>
  <c r="G183" i="31"/>
  <c r="I183" i="31" s="1"/>
  <c r="B183" i="31"/>
  <c r="H182" i="31"/>
  <c r="I182" i="31" s="1"/>
  <c r="G182" i="31"/>
  <c r="B182" i="31"/>
  <c r="H181" i="31"/>
  <c r="G181" i="31"/>
  <c r="I181" i="31" s="1"/>
  <c r="B181" i="31"/>
  <c r="H180" i="31"/>
  <c r="G180" i="31"/>
  <c r="B180" i="31"/>
  <c r="H179" i="31"/>
  <c r="G179" i="31"/>
  <c r="I179" i="31" s="1"/>
  <c r="B179" i="31"/>
  <c r="H178" i="31"/>
  <c r="G178" i="31"/>
  <c r="I178" i="31" s="1"/>
  <c r="B178" i="31"/>
  <c r="H177" i="31"/>
  <c r="G177" i="31"/>
  <c r="I177" i="31" s="1"/>
  <c r="B177" i="31"/>
  <c r="H176" i="31"/>
  <c r="G176" i="31"/>
  <c r="I176" i="31" s="1"/>
  <c r="B176" i="31"/>
  <c r="H175" i="31"/>
  <c r="G175" i="31"/>
  <c r="B175" i="31"/>
  <c r="H174" i="31"/>
  <c r="G174" i="31"/>
  <c r="B174" i="31"/>
  <c r="H173" i="31"/>
  <c r="G173" i="31"/>
  <c r="I173" i="31" s="1"/>
  <c r="B173" i="31"/>
  <c r="H172" i="31"/>
  <c r="G172" i="31"/>
  <c r="B172" i="31"/>
  <c r="H171" i="31"/>
  <c r="G171" i="31"/>
  <c r="I171" i="31" s="1"/>
  <c r="B171" i="31"/>
  <c r="H170" i="31"/>
  <c r="G170" i="31"/>
  <c r="I170" i="31" s="1"/>
  <c r="B170" i="31"/>
  <c r="H169" i="31"/>
  <c r="G169" i="31"/>
  <c r="I169" i="31" s="1"/>
  <c r="B169" i="31"/>
  <c r="H168" i="31"/>
  <c r="G168" i="31"/>
  <c r="I168" i="31" s="1"/>
  <c r="B168" i="31"/>
  <c r="H167" i="31"/>
  <c r="G167" i="31"/>
  <c r="B167" i="31"/>
  <c r="H166" i="31"/>
  <c r="G166" i="31"/>
  <c r="B166" i="31"/>
  <c r="H165" i="31"/>
  <c r="G165" i="31"/>
  <c r="I165" i="31" s="1"/>
  <c r="B165" i="31"/>
  <c r="H164" i="31"/>
  <c r="G164" i="31"/>
  <c r="I164" i="31" s="1"/>
  <c r="B164" i="31"/>
  <c r="H163" i="31"/>
  <c r="G163" i="31"/>
  <c r="I163" i="31" s="1"/>
  <c r="B163" i="31"/>
  <c r="H162" i="31"/>
  <c r="G162" i="31"/>
  <c r="B162" i="31"/>
  <c r="H161" i="31"/>
  <c r="G161" i="31"/>
  <c r="B161" i="31"/>
  <c r="H160" i="31"/>
  <c r="G160" i="31"/>
  <c r="I160" i="31" s="1"/>
  <c r="B160" i="31"/>
  <c r="H159" i="31"/>
  <c r="G159" i="31"/>
  <c r="B159" i="31"/>
  <c r="H158" i="31"/>
  <c r="G158" i="31"/>
  <c r="I158" i="31" s="1"/>
  <c r="B158" i="31"/>
  <c r="H157" i="31"/>
  <c r="G157" i="31"/>
  <c r="I157" i="31" s="1"/>
  <c r="B157" i="31"/>
  <c r="H156" i="31"/>
  <c r="G156" i="31"/>
  <c r="I156" i="31" s="1"/>
  <c r="B156" i="31"/>
  <c r="H155" i="31"/>
  <c r="G155" i="31"/>
  <c r="I155" i="31" s="1"/>
  <c r="B155" i="31"/>
  <c r="H154" i="31"/>
  <c r="G154" i="31"/>
  <c r="B154" i="31"/>
  <c r="H153" i="31"/>
  <c r="G153" i="31"/>
  <c r="B153" i="31"/>
  <c r="H152" i="31"/>
  <c r="G152" i="31"/>
  <c r="I152" i="31" s="1"/>
  <c r="B152" i="31"/>
  <c r="H151" i="31"/>
  <c r="G151" i="31"/>
  <c r="I151" i="31" s="1"/>
  <c r="B151" i="31"/>
  <c r="H150" i="31"/>
  <c r="G150" i="31"/>
  <c r="B150" i="31"/>
  <c r="H149" i="31"/>
  <c r="G149" i="31"/>
  <c r="B149" i="31"/>
  <c r="H148" i="31"/>
  <c r="G148" i="31"/>
  <c r="B148" i="31"/>
  <c r="H147" i="31"/>
  <c r="G147" i="31"/>
  <c r="I147" i="31" s="1"/>
  <c r="B147" i="31"/>
  <c r="H146" i="31"/>
  <c r="G146" i="31"/>
  <c r="B146" i="31"/>
  <c r="H145" i="31"/>
  <c r="G145" i="31"/>
  <c r="I145" i="31" s="1"/>
  <c r="B145" i="31"/>
  <c r="H144" i="31"/>
  <c r="G144" i="31"/>
  <c r="I144" i="31" s="1"/>
  <c r="B144" i="31"/>
  <c r="H143" i="31"/>
  <c r="G143" i="31"/>
  <c r="B143" i="31"/>
  <c r="H142" i="31"/>
  <c r="G142" i="31"/>
  <c r="I142" i="31" s="1"/>
  <c r="B142" i="31"/>
  <c r="H141" i="31"/>
  <c r="G141" i="31"/>
  <c r="B141" i="31"/>
  <c r="H140" i="31"/>
  <c r="G140" i="31"/>
  <c r="B140" i="31"/>
  <c r="H139" i="31"/>
  <c r="G139" i="31"/>
  <c r="I139" i="31" s="1"/>
  <c r="B139" i="31"/>
  <c r="H138" i="31"/>
  <c r="G138" i="31"/>
  <c r="B138" i="31"/>
  <c r="H137" i="31"/>
  <c r="G137" i="31"/>
  <c r="I137" i="31" s="1"/>
  <c r="B137" i="31"/>
  <c r="H136" i="31"/>
  <c r="G136" i="31"/>
  <c r="I136" i="31" s="1"/>
  <c r="B136" i="31"/>
  <c r="H135" i="31"/>
  <c r="G135" i="31"/>
  <c r="B135" i="31"/>
  <c r="H134" i="31"/>
  <c r="G134" i="31"/>
  <c r="B134" i="31"/>
  <c r="H133" i="31"/>
  <c r="G133" i="31"/>
  <c r="B133" i="31"/>
  <c r="H132" i="31"/>
  <c r="G132" i="31"/>
  <c r="I132" i="31" s="1"/>
  <c r="B132" i="31"/>
  <c r="H131" i="31"/>
  <c r="G131" i="31"/>
  <c r="I131" i="31" s="1"/>
  <c r="B131" i="31"/>
  <c r="H130" i="31"/>
  <c r="G130" i="31"/>
  <c r="I130" i="31" s="1"/>
  <c r="B130" i="31"/>
  <c r="H129" i="31"/>
  <c r="G129" i="31"/>
  <c r="I129" i="31" s="1"/>
  <c r="B129" i="31"/>
  <c r="H128" i="31"/>
  <c r="G128" i="31"/>
  <c r="B128" i="31"/>
  <c r="H127" i="31"/>
  <c r="G127" i="31"/>
  <c r="B127" i="31"/>
  <c r="H126" i="31"/>
  <c r="G126" i="31"/>
  <c r="I126" i="31" s="1"/>
  <c r="B126" i="31"/>
  <c r="H125" i="31"/>
  <c r="G125" i="31"/>
  <c r="B125" i="31"/>
  <c r="H124" i="31"/>
  <c r="G124" i="31"/>
  <c r="I124" i="31" s="1"/>
  <c r="B124" i="31"/>
  <c r="H123" i="31"/>
  <c r="G123" i="31"/>
  <c r="I123" i="31" s="1"/>
  <c r="B123" i="31"/>
  <c r="H122" i="31"/>
  <c r="G122" i="31"/>
  <c r="I122" i="31" s="1"/>
  <c r="B122" i="31"/>
  <c r="H121" i="31"/>
  <c r="G121" i="31"/>
  <c r="I121" i="31" s="1"/>
  <c r="B121" i="31"/>
  <c r="I120" i="31"/>
  <c r="H120" i="31"/>
  <c r="G120" i="31"/>
  <c r="B120" i="31"/>
  <c r="H119" i="31"/>
  <c r="G119" i="31"/>
  <c r="I119" i="31" s="1"/>
  <c r="B119" i="31"/>
  <c r="H118" i="31"/>
  <c r="G118" i="31"/>
  <c r="B118" i="31"/>
  <c r="H117" i="31"/>
  <c r="G117" i="31"/>
  <c r="I117" i="31" s="1"/>
  <c r="B117" i="31"/>
  <c r="H116" i="31"/>
  <c r="G116" i="31"/>
  <c r="I116" i="31" s="1"/>
  <c r="B116" i="31"/>
  <c r="H115" i="31"/>
  <c r="G115" i="31"/>
  <c r="B115" i="31"/>
  <c r="H114" i="31"/>
  <c r="G114" i="31"/>
  <c r="B114" i="31"/>
  <c r="H113" i="31"/>
  <c r="G113" i="31"/>
  <c r="I113" i="31" s="1"/>
  <c r="B113" i="31"/>
  <c r="H112" i="31"/>
  <c r="G112" i="31"/>
  <c r="B112" i="31"/>
  <c r="H111" i="31"/>
  <c r="G111" i="31"/>
  <c r="B111" i="31"/>
  <c r="H110" i="31"/>
  <c r="G110" i="31"/>
  <c r="I110" i="31" s="1"/>
  <c r="B110" i="31"/>
  <c r="H109" i="31"/>
  <c r="G109" i="31"/>
  <c r="I109" i="31" s="1"/>
  <c r="B109" i="31"/>
  <c r="H108" i="31"/>
  <c r="G108" i="31"/>
  <c r="I108" i="31" s="1"/>
  <c r="B108" i="31"/>
  <c r="H107" i="31"/>
  <c r="G107" i="31"/>
  <c r="B107" i="31"/>
  <c r="H106" i="31"/>
  <c r="G106" i="31"/>
  <c r="B106" i="31"/>
  <c r="H105" i="31"/>
  <c r="G105" i="31"/>
  <c r="I105" i="31" s="1"/>
  <c r="B105" i="31"/>
  <c r="H104" i="31"/>
  <c r="G104" i="31"/>
  <c r="I104" i="31" s="1"/>
  <c r="B104" i="31"/>
  <c r="H103" i="31"/>
  <c r="G103" i="31"/>
  <c r="I103" i="31" s="1"/>
  <c r="B103" i="31"/>
  <c r="H102" i="31"/>
  <c r="I102" i="31" s="1"/>
  <c r="G102" i="31"/>
  <c r="B102" i="31"/>
  <c r="H101" i="31"/>
  <c r="G101" i="31"/>
  <c r="B101" i="31"/>
  <c r="H100" i="31"/>
  <c r="G100" i="31"/>
  <c r="I100" i="31" s="1"/>
  <c r="B100" i="31"/>
  <c r="H99" i="31"/>
  <c r="G99" i="31"/>
  <c r="B99" i="31"/>
  <c r="H98" i="31"/>
  <c r="G98" i="31"/>
  <c r="B98" i="31"/>
  <c r="H97" i="31"/>
  <c r="G97" i="31"/>
  <c r="I97" i="31" s="1"/>
  <c r="B97" i="31"/>
  <c r="H96" i="31"/>
  <c r="G96" i="31"/>
  <c r="I96" i="31" s="1"/>
  <c r="B96" i="31"/>
  <c r="H95" i="31"/>
  <c r="G95" i="31"/>
  <c r="B95" i="31"/>
  <c r="H94" i="31"/>
  <c r="G94" i="31"/>
  <c r="B94" i="31"/>
  <c r="H93" i="31"/>
  <c r="G93" i="31"/>
  <c r="B93" i="31"/>
  <c r="H92" i="31"/>
  <c r="G92" i="31"/>
  <c r="I92" i="31" s="1"/>
  <c r="B92" i="31"/>
  <c r="H91" i="31"/>
  <c r="G91" i="31"/>
  <c r="B91" i="31"/>
  <c r="H90" i="31"/>
  <c r="G90" i="31"/>
  <c r="I90" i="31" s="1"/>
  <c r="B90" i="31"/>
  <c r="H89" i="31"/>
  <c r="G89" i="31"/>
  <c r="I89" i="31" s="1"/>
  <c r="B89" i="31"/>
  <c r="H88" i="31"/>
  <c r="I88" i="31" s="1"/>
  <c r="G88" i="31"/>
  <c r="B88" i="31"/>
  <c r="H87" i="31"/>
  <c r="G87" i="31"/>
  <c r="I87" i="31" s="1"/>
  <c r="B87" i="31"/>
  <c r="H86" i="31"/>
  <c r="I86" i="31" s="1"/>
  <c r="G86" i="31"/>
  <c r="B86" i="31"/>
  <c r="H85" i="31"/>
  <c r="G85" i="31"/>
  <c r="I85" i="31" s="1"/>
  <c r="B85" i="31"/>
  <c r="H84" i="31"/>
  <c r="G84" i="31"/>
  <c r="I84" i="31" s="1"/>
  <c r="B84" i="31"/>
  <c r="H83" i="31"/>
  <c r="G83" i="31"/>
  <c r="I83" i="31" s="1"/>
  <c r="B83" i="31"/>
  <c r="H82" i="31"/>
  <c r="G82" i="31"/>
  <c r="I82" i="31" s="1"/>
  <c r="B82" i="31"/>
  <c r="H81" i="31"/>
  <c r="G81" i="31"/>
  <c r="B81" i="31"/>
  <c r="H80" i="31"/>
  <c r="G80" i="31"/>
  <c r="B80" i="31"/>
  <c r="H79" i="31"/>
  <c r="G79" i="31"/>
  <c r="B79" i="31"/>
  <c r="H78" i="31"/>
  <c r="G78" i="31"/>
  <c r="B78" i="31"/>
  <c r="H77" i="31"/>
  <c r="G77" i="31"/>
  <c r="I77" i="31" s="1"/>
  <c r="B77" i="31"/>
  <c r="H76" i="31"/>
  <c r="G76" i="31"/>
  <c r="I76" i="31" s="1"/>
  <c r="B76" i="31"/>
  <c r="H75" i="31"/>
  <c r="G75" i="31"/>
  <c r="I75" i="31" s="1"/>
  <c r="B75" i="31"/>
  <c r="H74" i="31"/>
  <c r="G74" i="31"/>
  <c r="I74" i="31" s="1"/>
  <c r="B74" i="31"/>
  <c r="H73" i="31"/>
  <c r="G73" i="31"/>
  <c r="B73" i="31"/>
  <c r="I72" i="31"/>
  <c r="H72" i="31"/>
  <c r="G72" i="31"/>
  <c r="B72" i="31"/>
  <c r="H71" i="31"/>
  <c r="G71" i="31"/>
  <c r="I71" i="31" s="1"/>
  <c r="B71" i="31"/>
  <c r="H70" i="31"/>
  <c r="G70" i="31"/>
  <c r="B70" i="31"/>
  <c r="H69" i="31"/>
  <c r="G69" i="31"/>
  <c r="I69" i="31" s="1"/>
  <c r="B69" i="31"/>
  <c r="H68" i="31"/>
  <c r="G68" i="31"/>
  <c r="B68" i="31"/>
  <c r="H67" i="31"/>
  <c r="G67" i="31"/>
  <c r="B67" i="31"/>
  <c r="H66" i="31"/>
  <c r="G66" i="31"/>
  <c r="I66" i="31" s="1"/>
  <c r="B66" i="31"/>
  <c r="H65" i="31"/>
  <c r="G65" i="31"/>
  <c r="B65" i="31"/>
  <c r="H64" i="31"/>
  <c r="G64" i="31"/>
  <c r="I64" i="31" s="1"/>
  <c r="B64" i="31"/>
  <c r="H63" i="31"/>
  <c r="G63" i="31"/>
  <c r="B63" i="31"/>
  <c r="H62" i="31"/>
  <c r="G62" i="31"/>
  <c r="I62" i="31" s="1"/>
  <c r="B62" i="31"/>
  <c r="H61" i="31"/>
  <c r="G61" i="31"/>
  <c r="I61" i="31" s="1"/>
  <c r="B61" i="31"/>
  <c r="H60" i="31"/>
  <c r="G60" i="31"/>
  <c r="B60" i="31"/>
  <c r="H59" i="31"/>
  <c r="G59" i="31"/>
  <c r="B59" i="31"/>
  <c r="H58" i="31"/>
  <c r="G58" i="31"/>
  <c r="I58" i="31" s="1"/>
  <c r="B58" i="31"/>
  <c r="H57" i="31"/>
  <c r="G57" i="31"/>
  <c r="B57" i="31"/>
  <c r="H56" i="31"/>
  <c r="G56" i="31"/>
  <c r="I56" i="31" s="1"/>
  <c r="B56" i="31"/>
  <c r="H55" i="31"/>
  <c r="G55" i="31"/>
  <c r="B55" i="31"/>
  <c r="H54" i="31"/>
  <c r="I54" i="31" s="1"/>
  <c r="G54" i="31"/>
  <c r="B54" i="31"/>
  <c r="H53" i="31"/>
  <c r="G53" i="31"/>
  <c r="I53" i="31" s="1"/>
  <c r="B53" i="31"/>
  <c r="H52" i="31"/>
  <c r="G52" i="31"/>
  <c r="B52" i="31"/>
  <c r="H51" i="31"/>
  <c r="G51" i="31"/>
  <c r="I51" i="31" s="1"/>
  <c r="B51" i="31"/>
  <c r="H50" i="31"/>
  <c r="G50" i="31"/>
  <c r="I50" i="31" s="1"/>
  <c r="B50" i="31"/>
  <c r="H49" i="31"/>
  <c r="G49" i="31"/>
  <c r="I49" i="31" s="1"/>
  <c r="B49" i="31"/>
  <c r="H48" i="31"/>
  <c r="G48" i="31"/>
  <c r="I48" i="31" s="1"/>
  <c r="B48" i="31"/>
  <c r="H47" i="31"/>
  <c r="I47" i="31" s="1"/>
  <c r="G47" i="31"/>
  <c r="B47" i="31"/>
  <c r="H46" i="31"/>
  <c r="G46" i="31"/>
  <c r="I46" i="31" s="1"/>
  <c r="B46" i="31"/>
  <c r="H45" i="31"/>
  <c r="G45" i="31"/>
  <c r="I45" i="31" s="1"/>
  <c r="B45" i="31"/>
  <c r="H44" i="31"/>
  <c r="G44" i="31"/>
  <c r="B44" i="31"/>
  <c r="H43" i="31"/>
  <c r="G43" i="31"/>
  <c r="I43" i="31" s="1"/>
  <c r="B43" i="31"/>
  <c r="H42" i="31"/>
  <c r="G42" i="31"/>
  <c r="I42" i="31" s="1"/>
  <c r="B42" i="31"/>
  <c r="H41" i="31"/>
  <c r="G41" i="31"/>
  <c r="I41" i="31" s="1"/>
  <c r="B41" i="31"/>
  <c r="H40" i="31"/>
  <c r="G40" i="31"/>
  <c r="B40" i="31"/>
  <c r="H39" i="31"/>
  <c r="G39" i="31"/>
  <c r="I39" i="31" s="1"/>
  <c r="B39" i="31"/>
  <c r="H38" i="31"/>
  <c r="G38" i="31"/>
  <c r="I38" i="31" s="1"/>
  <c r="B38" i="31"/>
  <c r="I37" i="31"/>
  <c r="H37" i="31"/>
  <c r="G37" i="31"/>
  <c r="B37" i="31"/>
  <c r="H36" i="31"/>
  <c r="G36" i="31"/>
  <c r="I36" i="31" s="1"/>
  <c r="B36" i="31"/>
  <c r="H35" i="31"/>
  <c r="I35" i="31" s="1"/>
  <c r="G35" i="31"/>
  <c r="B35" i="31"/>
  <c r="H34" i="31"/>
  <c r="G34" i="31"/>
  <c r="I34" i="31" s="1"/>
  <c r="B34" i="31"/>
  <c r="H33" i="31"/>
  <c r="G33" i="31"/>
  <c r="I33" i="31" s="1"/>
  <c r="B33" i="31"/>
  <c r="H32" i="31"/>
  <c r="G32" i="31"/>
  <c r="I32" i="31" s="1"/>
  <c r="B32" i="31"/>
  <c r="H31" i="31"/>
  <c r="I31" i="31" s="1"/>
  <c r="G31" i="31"/>
  <c r="B31" i="31"/>
  <c r="H30" i="31"/>
  <c r="G30" i="31"/>
  <c r="I30" i="31" s="1"/>
  <c r="B30" i="31"/>
  <c r="H29" i="31"/>
  <c r="G29" i="31"/>
  <c r="I29" i="31" s="1"/>
  <c r="B29" i="31"/>
  <c r="H28" i="31"/>
  <c r="G28" i="31"/>
  <c r="B28" i="31"/>
  <c r="H27" i="31"/>
  <c r="G27" i="31"/>
  <c r="I27" i="31" s="1"/>
  <c r="B27" i="31"/>
  <c r="H26" i="31"/>
  <c r="G26" i="31"/>
  <c r="I26" i="31" s="1"/>
  <c r="B26" i="31"/>
  <c r="H25" i="31"/>
  <c r="G25" i="31"/>
  <c r="I25" i="31" s="1"/>
  <c r="B25" i="31"/>
  <c r="H24" i="31"/>
  <c r="G24" i="31"/>
  <c r="B24" i="31"/>
  <c r="H23" i="31"/>
  <c r="G23" i="31"/>
  <c r="I23" i="31" s="1"/>
  <c r="B23" i="31"/>
  <c r="H22" i="31"/>
  <c r="G22" i="31"/>
  <c r="I22" i="31" s="1"/>
  <c r="B22" i="31"/>
  <c r="I21" i="31"/>
  <c r="H21" i="31"/>
  <c r="G21" i="31"/>
  <c r="B21" i="31"/>
  <c r="H20" i="31"/>
  <c r="G20" i="31"/>
  <c r="I20" i="31" s="1"/>
  <c r="B20" i="31"/>
  <c r="H19" i="31"/>
  <c r="I19" i="31" s="1"/>
  <c r="G19" i="31"/>
  <c r="B19" i="31"/>
  <c r="H18" i="31"/>
  <c r="G18" i="31"/>
  <c r="I18" i="31" s="1"/>
  <c r="B18" i="31"/>
  <c r="H17" i="31"/>
  <c r="G17" i="31"/>
  <c r="I17" i="31" s="1"/>
  <c r="B17" i="31"/>
  <c r="H16" i="31"/>
  <c r="G16" i="31"/>
  <c r="I16" i="31" s="1"/>
  <c r="B16" i="31"/>
  <c r="H15" i="31"/>
  <c r="I15" i="31" s="1"/>
  <c r="G15" i="31"/>
  <c r="B15" i="31"/>
  <c r="H14" i="31"/>
  <c r="G14" i="31"/>
  <c r="I14" i="31" s="1"/>
  <c r="B14" i="31"/>
  <c r="H13" i="31"/>
  <c r="G13" i="31"/>
  <c r="I13" i="31" s="1"/>
  <c r="B13" i="31"/>
  <c r="H12" i="31"/>
  <c r="G12" i="31"/>
  <c r="B12" i="31"/>
  <c r="H11" i="31"/>
  <c r="G11" i="31"/>
  <c r="I11" i="31" s="1"/>
  <c r="B11" i="31"/>
  <c r="H10" i="31"/>
  <c r="G10" i="31"/>
  <c r="I10" i="31" s="1"/>
  <c r="B10" i="31"/>
  <c r="H9" i="31"/>
  <c r="G9" i="31"/>
  <c r="I9" i="31" s="1"/>
  <c r="B9" i="31"/>
  <c r="H8" i="31"/>
  <c r="G8" i="31"/>
  <c r="B8" i="31"/>
  <c r="H7" i="31"/>
  <c r="G7" i="31"/>
  <c r="I7" i="31" s="1"/>
  <c r="B7" i="31"/>
  <c r="H6" i="31"/>
  <c r="G6" i="31"/>
  <c r="I6" i="31" s="1"/>
  <c r="B6" i="31"/>
  <c r="H5" i="31"/>
  <c r="G5" i="31"/>
  <c r="B5" i="31"/>
  <c r="I8" i="31" l="1"/>
  <c r="I24" i="31"/>
  <c r="I40" i="31"/>
  <c r="I52" i="31"/>
  <c r="I57" i="31"/>
  <c r="I65" i="31"/>
  <c r="I70" i="31"/>
  <c r="I78" i="31"/>
  <c r="I91" i="31"/>
  <c r="I99" i="31"/>
  <c r="I112" i="31"/>
  <c r="I125" i="31"/>
  <c r="I133" i="31"/>
  <c r="I138" i="31"/>
  <c r="I146" i="31"/>
  <c r="I167" i="31"/>
  <c r="I172" i="31"/>
  <c r="I180" i="31"/>
  <c r="I185" i="31"/>
  <c r="I193" i="31"/>
  <c r="I198" i="31"/>
  <c r="I206" i="31"/>
  <c r="I209" i="31"/>
  <c r="I220" i="31"/>
  <c r="I230" i="31"/>
  <c r="I238" i="31"/>
  <c r="I245" i="31"/>
  <c r="I55" i="31"/>
  <c r="I60" i="31"/>
  <c r="I68" i="31"/>
  <c r="I73" i="31"/>
  <c r="I81" i="31"/>
  <c r="I94" i="31"/>
  <c r="I107" i="31"/>
  <c r="I115" i="31"/>
  <c r="I128" i="31"/>
  <c r="I141" i="31"/>
  <c r="I149" i="31"/>
  <c r="I154" i="31"/>
  <c r="I162" i="31"/>
  <c r="I196" i="31"/>
  <c r="I201" i="31"/>
  <c r="I213" i="31"/>
  <c r="I227" i="31"/>
  <c r="I118" i="31"/>
  <c r="I134" i="31"/>
  <c r="I98" i="31"/>
  <c r="I150" i="31"/>
  <c r="I5" i="31"/>
  <c r="I12" i="31"/>
  <c r="I28" i="31"/>
  <c r="I44" i="31"/>
  <c r="I59" i="31"/>
  <c r="I67" i="31"/>
  <c r="I80" i="31"/>
  <c r="I93" i="31"/>
  <c r="I101" i="31"/>
  <c r="I106" i="31"/>
  <c r="I114" i="31"/>
  <c r="I135" i="31"/>
  <c r="I140" i="31"/>
  <c r="I148" i="31"/>
  <c r="I153" i="31"/>
  <c r="I161" i="31"/>
  <c r="I166" i="31"/>
  <c r="I174" i="31"/>
  <c r="I187" i="31"/>
  <c r="I195" i="31"/>
  <c r="I208" i="31"/>
  <c r="I219" i="31"/>
  <c r="I229" i="31"/>
  <c r="I233" i="31"/>
  <c r="I241" i="31"/>
  <c r="H143" i="33"/>
  <c r="N19" i="33" s="1"/>
  <c r="O19" i="33" s="1"/>
  <c r="H131" i="33"/>
  <c r="N18" i="33" s="1"/>
  <c r="O18" i="33" s="1"/>
  <c r="H47" i="33"/>
  <c r="N11" i="33" s="1"/>
  <c r="O11" i="33" s="1"/>
  <c r="H83" i="33"/>
  <c r="N14" i="33" s="1"/>
  <c r="O14" i="33" s="1"/>
  <c r="H155" i="33"/>
  <c r="N20" i="33" s="1"/>
  <c r="O20" i="33" s="1"/>
  <c r="H107" i="33"/>
  <c r="N16" i="33" s="1"/>
  <c r="O16" i="33" s="1"/>
  <c r="H71" i="33"/>
  <c r="N13" i="33" s="1"/>
  <c r="O13" i="33" s="1"/>
  <c r="H35" i="33"/>
  <c r="N10" i="33" s="1"/>
  <c r="O10" i="33" s="1"/>
  <c r="H59" i="33"/>
  <c r="N12" i="33" s="1"/>
  <c r="O12" i="33" s="1"/>
  <c r="H179" i="33"/>
  <c r="N22" i="33" s="1"/>
  <c r="O22" i="33" s="1"/>
  <c r="H11" i="33"/>
  <c r="H95" i="33"/>
  <c r="N15" i="33" s="1"/>
  <c r="O15" i="33" s="1"/>
  <c r="H167" i="33"/>
  <c r="N21" i="33" s="1"/>
  <c r="O21" i="33" s="1"/>
  <c r="H23" i="33"/>
  <c r="N9" i="33" s="1"/>
  <c r="O9" i="33" s="1"/>
  <c r="H191" i="33"/>
  <c r="N23" i="33" s="1"/>
  <c r="O23" i="33" s="1"/>
  <c r="H119" i="33"/>
  <c r="N17" i="33" s="1"/>
  <c r="O17" i="33" s="1"/>
  <c r="I63" i="31"/>
  <c r="I79" i="31"/>
  <c r="I95" i="31"/>
  <c r="I111" i="31"/>
  <c r="I127" i="31"/>
  <c r="I143" i="31"/>
  <c r="I159" i="31"/>
  <c r="I175" i="31"/>
  <c r="I191" i="31"/>
  <c r="I207" i="31"/>
  <c r="L5" i="31" l="1"/>
  <c r="L6" i="31" s="1"/>
  <c r="O24" i="33"/>
  <c r="M3" i="33" s="1"/>
  <c r="M4" i="33" s="1"/>
  <c r="M4" i="29"/>
  <c r="L4" i="29"/>
  <c r="K4" i="29"/>
  <c r="J4" i="29"/>
  <c r="I4" i="29"/>
  <c r="H4" i="29"/>
  <c r="I43" i="28"/>
  <c r="I42" i="28"/>
  <c r="I41" i="28"/>
  <c r="I40" i="28"/>
  <c r="I39" i="28"/>
  <c r="I38" i="28"/>
  <c r="I37" i="28"/>
  <c r="I36" i="28"/>
  <c r="I35" i="28"/>
  <c r="I34" i="28"/>
  <c r="I33" i="28"/>
  <c r="H28" i="28"/>
  <c r="G28" i="28"/>
  <c r="H27" i="28"/>
  <c r="G27" i="28"/>
  <c r="H26" i="28"/>
  <c r="G26" i="28"/>
  <c r="H25" i="28"/>
  <c r="G25" i="28"/>
  <c r="H24" i="28"/>
  <c r="G24" i="28"/>
  <c r="H23" i="28"/>
  <c r="G23" i="28"/>
  <c r="H22" i="28"/>
  <c r="G22" i="28"/>
  <c r="H21" i="28"/>
  <c r="G21" i="28"/>
  <c r="H20" i="28"/>
  <c r="G20" i="28"/>
  <c r="H19" i="28"/>
  <c r="G19" i="28"/>
  <c r="H18" i="28"/>
  <c r="G18" i="28"/>
  <c r="H17" i="28"/>
  <c r="G17" i="28"/>
  <c r="P14" i="28"/>
  <c r="O14" i="28"/>
  <c r="F28" i="28" s="1"/>
  <c r="N14" i="28"/>
  <c r="E28" i="28" s="1"/>
  <c r="M14" i="28"/>
  <c r="C28" i="28" s="1"/>
  <c r="P13" i="28"/>
  <c r="O13" i="28"/>
  <c r="F27" i="28" s="1"/>
  <c r="N13" i="28"/>
  <c r="E27" i="28" s="1"/>
  <c r="M13" i="28"/>
  <c r="C27" i="28" s="1"/>
  <c r="P12" i="28"/>
  <c r="O12" i="28"/>
  <c r="F26" i="28" s="1"/>
  <c r="N12" i="28"/>
  <c r="M12" i="28"/>
  <c r="C26" i="28" s="1"/>
  <c r="P11" i="28"/>
  <c r="O11" i="28"/>
  <c r="F25" i="28" s="1"/>
  <c r="N11" i="28"/>
  <c r="E25" i="28" s="1"/>
  <c r="M11" i="28"/>
  <c r="P10" i="28"/>
  <c r="O10" i="28"/>
  <c r="F24" i="28" s="1"/>
  <c r="N10" i="28"/>
  <c r="E24" i="28" s="1"/>
  <c r="M10" i="28"/>
  <c r="C24" i="28" s="1"/>
  <c r="P9" i="28"/>
  <c r="O9" i="28"/>
  <c r="F23" i="28" s="1"/>
  <c r="N9" i="28"/>
  <c r="E23" i="28" s="1"/>
  <c r="M9" i="28"/>
  <c r="C23" i="28" s="1"/>
  <c r="P8" i="28"/>
  <c r="O8" i="28"/>
  <c r="F22" i="28" s="1"/>
  <c r="N8" i="28"/>
  <c r="M8" i="28"/>
  <c r="C22" i="28" s="1"/>
  <c r="P7" i="28"/>
  <c r="O7" i="28"/>
  <c r="F21" i="28" s="1"/>
  <c r="N7" i="28"/>
  <c r="E21" i="28" s="1"/>
  <c r="M7" i="28"/>
  <c r="P6" i="28"/>
  <c r="O6" i="28"/>
  <c r="F20" i="28" s="1"/>
  <c r="N6" i="28"/>
  <c r="E20" i="28" s="1"/>
  <c r="M6" i="28"/>
  <c r="C20" i="28" s="1"/>
  <c r="P5" i="28"/>
  <c r="O5" i="28"/>
  <c r="F19" i="28" s="1"/>
  <c r="N5" i="28"/>
  <c r="E19" i="28" s="1"/>
  <c r="M5" i="28"/>
  <c r="C19" i="28" s="1"/>
  <c r="P4" i="28"/>
  <c r="O4" i="28"/>
  <c r="F18" i="28" s="1"/>
  <c r="N4" i="28"/>
  <c r="E18" i="28" s="1"/>
  <c r="M4" i="28"/>
  <c r="C18" i="28" s="1"/>
  <c r="P3" i="28"/>
  <c r="O3" i="28"/>
  <c r="F17" i="28" s="1"/>
  <c r="N3" i="28"/>
  <c r="E17" i="28" s="1"/>
  <c r="M3" i="28"/>
  <c r="D17" i="28" l="1"/>
  <c r="D21" i="28"/>
  <c r="D25" i="28"/>
  <c r="D27" i="28"/>
  <c r="D23" i="28"/>
  <c r="D20" i="28"/>
  <c r="D24" i="28"/>
  <c r="D28" i="28"/>
  <c r="I28" i="28" s="1"/>
  <c r="D22" i="28"/>
  <c r="D26" i="28"/>
  <c r="D19" i="28"/>
  <c r="C21" i="28"/>
  <c r="C17" i="28"/>
  <c r="E22" i="28"/>
  <c r="D18" i="28"/>
  <c r="C25" i="28"/>
  <c r="E26" i="28"/>
  <c r="E29" i="28" l="1"/>
  <c r="J5" i="29" s="1"/>
  <c r="J6" i="29" s="1"/>
  <c r="F29" i="28"/>
  <c r="K5" i="29" s="1"/>
  <c r="K6" i="29" s="1"/>
  <c r="D29" i="28"/>
  <c r="I5" i="29" s="1"/>
  <c r="I6" i="29" s="1"/>
  <c r="G29" i="28"/>
  <c r="L5" i="29" s="1"/>
  <c r="L6" i="29" s="1"/>
  <c r="C29" i="28"/>
  <c r="H29" i="28"/>
  <c r="M5" i="29" s="1"/>
  <c r="M6" i="29" s="1"/>
  <c r="EW4" i="16"/>
  <c r="GH4" i="16" s="1"/>
  <c r="H5" i="29" l="1"/>
  <c r="H6" i="29" s="1"/>
  <c r="I29" i="28"/>
  <c r="FD5" i="16"/>
  <c r="GO5" i="16" s="1"/>
  <c r="FD6" i="16"/>
  <c r="GO6" i="16" s="1"/>
  <c r="FD7" i="16"/>
  <c r="GO7" i="16" s="1"/>
  <c r="FD8" i="16"/>
  <c r="GO8" i="16" s="1"/>
  <c r="FD9" i="16"/>
  <c r="GO9" i="16" s="1"/>
  <c r="FD10" i="16"/>
  <c r="GO10" i="16" s="1"/>
  <c r="FD11" i="16"/>
  <c r="GO11" i="16" s="1"/>
  <c r="FD12" i="16"/>
  <c r="GO12" i="16" s="1"/>
  <c r="FD13" i="16"/>
  <c r="GO13" i="16" s="1"/>
  <c r="FD14" i="16"/>
  <c r="GO14" i="16" s="1"/>
  <c r="FD15" i="16"/>
  <c r="GO15" i="16" s="1"/>
  <c r="FD16" i="16"/>
  <c r="GO16" i="16" s="1"/>
  <c r="FD17" i="16"/>
  <c r="GO17" i="16" s="1"/>
  <c r="FD18" i="16"/>
  <c r="GO18" i="16" s="1"/>
  <c r="FD19" i="16"/>
  <c r="GO19" i="16" s="1"/>
  <c r="FD20" i="16"/>
  <c r="GO20" i="16" s="1"/>
  <c r="FD21" i="16"/>
  <c r="GO21" i="16" s="1"/>
  <c r="FD22" i="16"/>
  <c r="GO22" i="16" s="1"/>
  <c r="FD23" i="16"/>
  <c r="GO23" i="16" s="1"/>
  <c r="FD24" i="16"/>
  <c r="GO24" i="16" s="1"/>
  <c r="FD25" i="16"/>
  <c r="GO25" i="16" s="1"/>
  <c r="FD26" i="16"/>
  <c r="GO26" i="16" s="1"/>
  <c r="FD27" i="16"/>
  <c r="GO27" i="16" s="1"/>
  <c r="FD28" i="16"/>
  <c r="GO28" i="16" s="1"/>
  <c r="FD29" i="16"/>
  <c r="GO29" i="16" s="1"/>
  <c r="FD30" i="16"/>
  <c r="GO30" i="16" s="1"/>
  <c r="FD31" i="16"/>
  <c r="GO31" i="16" s="1"/>
  <c r="FD32" i="16"/>
  <c r="GO32" i="16" s="1"/>
  <c r="FD33" i="16"/>
  <c r="GO33" i="16" s="1"/>
  <c r="FD34" i="16"/>
  <c r="GO34" i="16" s="1"/>
  <c r="FD35" i="16"/>
  <c r="GO35" i="16" s="1"/>
  <c r="FD36" i="16"/>
  <c r="GO36" i="16" s="1"/>
  <c r="FD37" i="16"/>
  <c r="GO37" i="16" s="1"/>
  <c r="FD38" i="16"/>
  <c r="GO38" i="16" s="1"/>
  <c r="FD39" i="16"/>
  <c r="GO39" i="16" s="1"/>
  <c r="FD40" i="16"/>
  <c r="GO40" i="16" s="1"/>
  <c r="FD41" i="16"/>
  <c r="GO41" i="16" s="1"/>
  <c r="FD42" i="16"/>
  <c r="GO42" i="16" s="1"/>
  <c r="FD43" i="16"/>
  <c r="GO43" i="16" s="1"/>
  <c r="FD44" i="16"/>
  <c r="GO44" i="16" s="1"/>
  <c r="FD45" i="16"/>
  <c r="GO45" i="16" s="1"/>
  <c r="FD46" i="16"/>
  <c r="GO46" i="16" s="1"/>
  <c r="FD47" i="16"/>
  <c r="GO47" i="16" s="1"/>
  <c r="FD48" i="16"/>
  <c r="GO48" i="16" s="1"/>
  <c r="FD49" i="16"/>
  <c r="GO49" i="16" s="1"/>
  <c r="FD50" i="16"/>
  <c r="GO50" i="16" s="1"/>
  <c r="FD51" i="16"/>
  <c r="GO51" i="16" s="1"/>
  <c r="FD52" i="16"/>
  <c r="GO52" i="16" s="1"/>
  <c r="FD53" i="16"/>
  <c r="GO53" i="16" s="1"/>
  <c r="FD54" i="16"/>
  <c r="GO54" i="16" s="1"/>
  <c r="FD55" i="16"/>
  <c r="GO55" i="16" s="1"/>
  <c r="FD56" i="16"/>
  <c r="GO56" i="16" s="1"/>
  <c r="FD57" i="16"/>
  <c r="GO57" i="16" s="1"/>
  <c r="FD58" i="16"/>
  <c r="GO58" i="16" s="1"/>
  <c r="FD59" i="16"/>
  <c r="GO59" i="16" s="1"/>
  <c r="FD60" i="16"/>
  <c r="GO60" i="16" s="1"/>
  <c r="FD61" i="16"/>
  <c r="GO61" i="16" s="1"/>
  <c r="FD62" i="16"/>
  <c r="GO62" i="16" s="1"/>
  <c r="FD63" i="16"/>
  <c r="GO63" i="16" s="1"/>
  <c r="FD64" i="16"/>
  <c r="GO64" i="16" s="1"/>
  <c r="FD65" i="16"/>
  <c r="GO65" i="16" s="1"/>
  <c r="FD66" i="16"/>
  <c r="GO66" i="16" s="1"/>
  <c r="FD67" i="16"/>
  <c r="GO67" i="16" s="1"/>
  <c r="FD68" i="16"/>
  <c r="GO68" i="16" s="1"/>
  <c r="FD69" i="16"/>
  <c r="GO69" i="16" s="1"/>
  <c r="FD70" i="16"/>
  <c r="GO70" i="16" s="1"/>
  <c r="FD71" i="16"/>
  <c r="GO71" i="16" s="1"/>
  <c r="FD72" i="16"/>
  <c r="GO72" i="16" s="1"/>
  <c r="FD73" i="16"/>
  <c r="GO73" i="16" s="1"/>
  <c r="FD74" i="16"/>
  <c r="GO74" i="16" s="1"/>
  <c r="FD75" i="16"/>
  <c r="GO75" i="16" s="1"/>
  <c r="FD76" i="16"/>
  <c r="GO76" i="16" s="1"/>
  <c r="FD77" i="16"/>
  <c r="GO77" i="16" s="1"/>
  <c r="FD78" i="16"/>
  <c r="GO78" i="16" s="1"/>
  <c r="FD79" i="16"/>
  <c r="GO79" i="16" s="1"/>
  <c r="FD80" i="16"/>
  <c r="GO80" i="16" s="1"/>
  <c r="FD81" i="16"/>
  <c r="GO81" i="16" s="1"/>
  <c r="FD82" i="16"/>
  <c r="GO82" i="16" s="1"/>
  <c r="FD83" i="16"/>
  <c r="GO83" i="16" s="1"/>
  <c r="FD84" i="16"/>
  <c r="GO84" i="16" s="1"/>
  <c r="FD85" i="16"/>
  <c r="GO85" i="16" s="1"/>
  <c r="FD86" i="16"/>
  <c r="GO86" i="16" s="1"/>
  <c r="FD87" i="16"/>
  <c r="GO87" i="16" s="1"/>
  <c r="FD88" i="16"/>
  <c r="GO88" i="16" s="1"/>
  <c r="FD89" i="16"/>
  <c r="GO89" i="16" s="1"/>
  <c r="FD90" i="16"/>
  <c r="GO90" i="16" s="1"/>
  <c r="FD91" i="16"/>
  <c r="GO91" i="16" s="1"/>
  <c r="FD92" i="16"/>
  <c r="GO92" i="16" s="1"/>
  <c r="FD93" i="16"/>
  <c r="GO93" i="16" s="1"/>
  <c r="FD94" i="16"/>
  <c r="GO94" i="16" s="1"/>
  <c r="FD95" i="16"/>
  <c r="GO95" i="16" s="1"/>
  <c r="FD96" i="16"/>
  <c r="GO96" i="16" s="1"/>
  <c r="FD97" i="16"/>
  <c r="GO97" i="16" s="1"/>
  <c r="FD98" i="16"/>
  <c r="GO98" i="16" s="1"/>
  <c r="FD99" i="16"/>
  <c r="GO99" i="16" s="1"/>
  <c r="FD100" i="16"/>
  <c r="GO100" i="16" s="1"/>
  <c r="FD101" i="16"/>
  <c r="GO101" i="16" s="1"/>
  <c r="FD102" i="16"/>
  <c r="GO102" i="16" s="1"/>
  <c r="FD103" i="16"/>
  <c r="GO103" i="16" s="1"/>
  <c r="FD104" i="16"/>
  <c r="GO104" i="16" s="1"/>
  <c r="FD105" i="16"/>
  <c r="GO105" i="16" s="1"/>
  <c r="FD106" i="16"/>
  <c r="GO106" i="16" s="1"/>
  <c r="FD107" i="16"/>
  <c r="GO107" i="16" s="1"/>
  <c r="FD108" i="16"/>
  <c r="GO108" i="16" s="1"/>
  <c r="FD109" i="16"/>
  <c r="GO109" i="16" s="1"/>
  <c r="FD110" i="16"/>
  <c r="GO110" i="16" s="1"/>
  <c r="FD111" i="16"/>
  <c r="GO111" i="16" s="1"/>
  <c r="FD112" i="16"/>
  <c r="GO112" i="16" s="1"/>
  <c r="FD113" i="16"/>
  <c r="GO113" i="16" s="1"/>
  <c r="FD114" i="16"/>
  <c r="GO114" i="16" s="1"/>
  <c r="FD115" i="16"/>
  <c r="GO115" i="16" s="1"/>
  <c r="FD116" i="16"/>
  <c r="GO116" i="16" s="1"/>
  <c r="FD117" i="16"/>
  <c r="GO117" i="16" s="1"/>
  <c r="FD118" i="16"/>
  <c r="GO118" i="16" s="1"/>
  <c r="FD119" i="16"/>
  <c r="GO119" i="16" s="1"/>
  <c r="FD120" i="16"/>
  <c r="GO120" i="16" s="1"/>
  <c r="FD121" i="16"/>
  <c r="GO121" i="16" s="1"/>
  <c r="FD122" i="16"/>
  <c r="GO122" i="16" s="1"/>
  <c r="FD123" i="16"/>
  <c r="GO123" i="16" s="1"/>
  <c r="FD124" i="16"/>
  <c r="GO124" i="16" s="1"/>
  <c r="FD125" i="16"/>
  <c r="GO125" i="16" s="1"/>
  <c r="FD126" i="16"/>
  <c r="GO126" i="16" s="1"/>
  <c r="FD127" i="16"/>
  <c r="GO127" i="16" s="1"/>
  <c r="FD128" i="16"/>
  <c r="GO128" i="16" s="1"/>
  <c r="FD129" i="16"/>
  <c r="GO129" i="16" s="1"/>
  <c r="FD130" i="16"/>
  <c r="GO130" i="16" s="1"/>
  <c r="FD131" i="16"/>
  <c r="GO131" i="16" s="1"/>
  <c r="FD132" i="16"/>
  <c r="GO132" i="16" s="1"/>
  <c r="FD133" i="16"/>
  <c r="GO133" i="16" s="1"/>
  <c r="FD134" i="16"/>
  <c r="GO134" i="16" s="1"/>
  <c r="FD135" i="16"/>
  <c r="GO135" i="16" s="1"/>
  <c r="FD136" i="16"/>
  <c r="GO136" i="16" s="1"/>
  <c r="FD137" i="16"/>
  <c r="GO137" i="16" s="1"/>
  <c r="FD138" i="16"/>
  <c r="GO138" i="16" s="1"/>
  <c r="FD139" i="16"/>
  <c r="GO139" i="16" s="1"/>
  <c r="FD140" i="16"/>
  <c r="GO140" i="16" s="1"/>
  <c r="FD141" i="16"/>
  <c r="GO141" i="16" s="1"/>
  <c r="FD142" i="16"/>
  <c r="GO142" i="16" s="1"/>
  <c r="FD143" i="16"/>
  <c r="GO143" i="16" s="1"/>
  <c r="FD144" i="16"/>
  <c r="GO144" i="16" s="1"/>
  <c r="FD145" i="16"/>
  <c r="GO145" i="16" s="1"/>
  <c r="FD146" i="16"/>
  <c r="GO146" i="16" s="1"/>
  <c r="FD147" i="16"/>
  <c r="GO147" i="16" s="1"/>
  <c r="FD148" i="16"/>
  <c r="GO148" i="16" s="1"/>
  <c r="FD149" i="16"/>
  <c r="GO149" i="16" s="1"/>
  <c r="FD150" i="16"/>
  <c r="GO150" i="16" s="1"/>
  <c r="FD151" i="16"/>
  <c r="GO151" i="16" s="1"/>
  <c r="FD152" i="16"/>
  <c r="GO152" i="16" s="1"/>
  <c r="FD153" i="16"/>
  <c r="GO153" i="16" s="1"/>
  <c r="FD154" i="16"/>
  <c r="GO154" i="16" s="1"/>
  <c r="FD155" i="16"/>
  <c r="GO155" i="16" s="1"/>
  <c r="FD156" i="16"/>
  <c r="GO156" i="16" s="1"/>
  <c r="FD157" i="16"/>
  <c r="GO157" i="16" s="1"/>
  <c r="FD158" i="16"/>
  <c r="GO158" i="16" s="1"/>
  <c r="FD159" i="16"/>
  <c r="GO159" i="16" s="1"/>
  <c r="FD160" i="16"/>
  <c r="GO160" i="16" s="1"/>
  <c r="FD161" i="16"/>
  <c r="GO161" i="16" s="1"/>
  <c r="FD162" i="16"/>
  <c r="GO162" i="16" s="1"/>
  <c r="FD163" i="16"/>
  <c r="GO163" i="16" s="1"/>
  <c r="FD164" i="16"/>
  <c r="GO164" i="16" s="1"/>
  <c r="FD165" i="16"/>
  <c r="GO165" i="16" s="1"/>
  <c r="FD166" i="16"/>
  <c r="GO166" i="16" s="1"/>
  <c r="FD167" i="16"/>
  <c r="GO167" i="16" s="1"/>
  <c r="FD168" i="16"/>
  <c r="GO168" i="16" s="1"/>
  <c r="FD169" i="16"/>
  <c r="GO169" i="16" s="1"/>
  <c r="FD170" i="16"/>
  <c r="GO170" i="16" s="1"/>
  <c r="FD171" i="16"/>
  <c r="GO171" i="16" s="1"/>
  <c r="FD172" i="16"/>
  <c r="GO172" i="16" s="1"/>
  <c r="FD173" i="16"/>
  <c r="GO173" i="16" s="1"/>
  <c r="FD174" i="16"/>
  <c r="GO174" i="16" s="1"/>
  <c r="FD175" i="16"/>
  <c r="GO175" i="16" s="1"/>
  <c r="FD176" i="16"/>
  <c r="GO176" i="16" s="1"/>
  <c r="FD177" i="16"/>
  <c r="GO177" i="16" s="1"/>
  <c r="FD178" i="16"/>
  <c r="GO178" i="16" s="1"/>
  <c r="FD179" i="16"/>
  <c r="GO179" i="16" s="1"/>
  <c r="FD180" i="16"/>
  <c r="GO180" i="16" s="1"/>
  <c r="FD181" i="16"/>
  <c r="GO181" i="16" s="1"/>
  <c r="FD182" i="16"/>
  <c r="GO182" i="16" s="1"/>
  <c r="FD183" i="16"/>
  <c r="GO183" i="16" s="1"/>
  <c r="FD4" i="16"/>
  <c r="GO4" i="16" s="1"/>
  <c r="FE4" i="16"/>
  <c r="GP4" i="16" s="1"/>
  <c r="I174" i="22"/>
  <c r="I174" i="24"/>
  <c r="C179" i="24"/>
  <c r="D179" i="24"/>
  <c r="E179" i="24"/>
  <c r="F179" i="24"/>
  <c r="N174" i="24" s="1"/>
  <c r="G179" i="24"/>
  <c r="H179" i="24"/>
  <c r="P174" i="24" s="1"/>
  <c r="O174" i="24"/>
  <c r="M174" i="24"/>
  <c r="L174" i="24"/>
  <c r="K174" i="24"/>
  <c r="I159" i="24"/>
  <c r="C164" i="24"/>
  <c r="K159" i="24" s="1"/>
  <c r="D164" i="24"/>
  <c r="E164" i="24"/>
  <c r="M159" i="24" s="1"/>
  <c r="F164" i="24"/>
  <c r="N159" i="24" s="1"/>
  <c r="G164" i="24"/>
  <c r="O159" i="24" s="1"/>
  <c r="H164" i="24"/>
  <c r="P159" i="24"/>
  <c r="L159" i="24"/>
  <c r="I144" i="24"/>
  <c r="C149" i="24"/>
  <c r="K144" i="24" s="1"/>
  <c r="D149" i="24"/>
  <c r="L144" i="24" s="1"/>
  <c r="E149" i="24"/>
  <c r="M144" i="24" s="1"/>
  <c r="F149" i="24"/>
  <c r="G149" i="24"/>
  <c r="H149" i="24"/>
  <c r="P144" i="24"/>
  <c r="O144" i="24"/>
  <c r="N144" i="24"/>
  <c r="I129" i="24"/>
  <c r="C134" i="24"/>
  <c r="D134" i="24"/>
  <c r="L129" i="24" s="1"/>
  <c r="E134" i="24"/>
  <c r="M129" i="24" s="1"/>
  <c r="F134" i="24"/>
  <c r="N129" i="24" s="1"/>
  <c r="G134" i="24"/>
  <c r="O129" i="24" s="1"/>
  <c r="H134" i="24"/>
  <c r="P129" i="24" s="1"/>
  <c r="K129" i="24"/>
  <c r="I114" i="24"/>
  <c r="C119" i="24"/>
  <c r="D119" i="24"/>
  <c r="E119" i="24"/>
  <c r="F119" i="24"/>
  <c r="N114" i="24" s="1"/>
  <c r="G119" i="24"/>
  <c r="H119" i="24"/>
  <c r="P114" i="24" s="1"/>
  <c r="O114" i="24"/>
  <c r="L114" i="24"/>
  <c r="K114" i="24"/>
  <c r="I99" i="24"/>
  <c r="C104" i="24"/>
  <c r="K99" i="24" s="1"/>
  <c r="D104" i="24"/>
  <c r="L99" i="24" s="1"/>
  <c r="E104" i="24"/>
  <c r="F104" i="24"/>
  <c r="N99" i="24" s="1"/>
  <c r="G104" i="24"/>
  <c r="O99" i="24" s="1"/>
  <c r="H104" i="24"/>
  <c r="P99" i="24" s="1"/>
  <c r="M99" i="24"/>
  <c r="I84" i="24"/>
  <c r="C89" i="24"/>
  <c r="D89" i="24"/>
  <c r="L84" i="24" s="1"/>
  <c r="E89" i="24"/>
  <c r="M84" i="24" s="1"/>
  <c r="F89" i="24"/>
  <c r="N84" i="24" s="1"/>
  <c r="G89" i="24"/>
  <c r="O84" i="24" s="1"/>
  <c r="H89" i="24"/>
  <c r="P84" i="24" s="1"/>
  <c r="K84" i="24"/>
  <c r="I69" i="24"/>
  <c r="C74" i="24"/>
  <c r="D74" i="24"/>
  <c r="L69" i="24" s="1"/>
  <c r="E74" i="24"/>
  <c r="M69" i="24" s="1"/>
  <c r="F74" i="24"/>
  <c r="G74" i="24"/>
  <c r="H74" i="24"/>
  <c r="P69" i="24" s="1"/>
  <c r="O69" i="24"/>
  <c r="N69" i="24"/>
  <c r="I54" i="24"/>
  <c r="C59" i="24"/>
  <c r="D59" i="24"/>
  <c r="E59" i="24"/>
  <c r="F59" i="24"/>
  <c r="N54" i="24" s="1"/>
  <c r="G59" i="24"/>
  <c r="O54" i="24" s="1"/>
  <c r="H59" i="24"/>
  <c r="P54" i="24" s="1"/>
  <c r="M54" i="24"/>
  <c r="L54" i="24"/>
  <c r="K54" i="24"/>
  <c r="I39" i="24"/>
  <c r="C44" i="24"/>
  <c r="K39" i="24" s="1"/>
  <c r="D44" i="24"/>
  <c r="L39" i="24" s="1"/>
  <c r="E44" i="24"/>
  <c r="F44" i="24"/>
  <c r="N39" i="24" s="1"/>
  <c r="G44" i="24"/>
  <c r="O39" i="24" s="1"/>
  <c r="H44" i="24"/>
  <c r="P39" i="24"/>
  <c r="M39" i="24"/>
  <c r="I24" i="24"/>
  <c r="C29" i="24"/>
  <c r="K24" i="24" s="1"/>
  <c r="D29" i="24"/>
  <c r="L24" i="24" s="1"/>
  <c r="E29" i="24"/>
  <c r="F29" i="24"/>
  <c r="N24" i="24" s="1"/>
  <c r="G29" i="24"/>
  <c r="H29" i="24"/>
  <c r="P24" i="24" s="1"/>
  <c r="O24" i="24"/>
  <c r="M24" i="24"/>
  <c r="D14" i="24"/>
  <c r="L9" i="24" s="1"/>
  <c r="E14" i="24"/>
  <c r="M9" i="24"/>
  <c r="F14" i="24"/>
  <c r="N9" i="24" s="1"/>
  <c r="G14" i="24"/>
  <c r="O9" i="24"/>
  <c r="H14" i="24"/>
  <c r="P9" i="24" s="1"/>
  <c r="I9" i="24"/>
  <c r="C14" i="24"/>
  <c r="I174" i="23"/>
  <c r="C179" i="23"/>
  <c r="D179" i="23"/>
  <c r="E179" i="23"/>
  <c r="M174" i="23" s="1"/>
  <c r="F179" i="23"/>
  <c r="G179" i="23"/>
  <c r="H179" i="23"/>
  <c r="P174" i="23" s="1"/>
  <c r="O174" i="23"/>
  <c r="L174" i="23"/>
  <c r="K174" i="23"/>
  <c r="I159" i="23"/>
  <c r="C164" i="23"/>
  <c r="K159" i="23" s="1"/>
  <c r="D164" i="23"/>
  <c r="E164" i="23"/>
  <c r="F164" i="23"/>
  <c r="N159" i="23" s="1"/>
  <c r="G164" i="23"/>
  <c r="O159" i="23" s="1"/>
  <c r="H164" i="23"/>
  <c r="P159" i="23" s="1"/>
  <c r="M159" i="23"/>
  <c r="L159" i="23"/>
  <c r="I144" i="23"/>
  <c r="C149" i="23"/>
  <c r="D149" i="23"/>
  <c r="E149" i="23"/>
  <c r="M144" i="23" s="1"/>
  <c r="F149" i="23"/>
  <c r="N144" i="23" s="1"/>
  <c r="G149" i="23"/>
  <c r="O144" i="23" s="1"/>
  <c r="H149" i="23"/>
  <c r="P144" i="23" s="1"/>
  <c r="L144" i="23"/>
  <c r="K144" i="23"/>
  <c r="C134" i="23"/>
  <c r="K129" i="23" s="1"/>
  <c r="D134" i="23"/>
  <c r="L129" i="23" s="1"/>
  <c r="E134" i="23"/>
  <c r="F134" i="23"/>
  <c r="N129" i="23" s="1"/>
  <c r="G134" i="23"/>
  <c r="H134" i="23"/>
  <c r="I129" i="23"/>
  <c r="P129" i="23"/>
  <c r="O129" i="23"/>
  <c r="M129" i="23"/>
  <c r="I114" i="23"/>
  <c r="C119" i="23"/>
  <c r="D119" i="23"/>
  <c r="E119" i="23"/>
  <c r="F119" i="23"/>
  <c r="N114" i="23" s="1"/>
  <c r="G119" i="23"/>
  <c r="O114" i="23" s="1"/>
  <c r="H119" i="23"/>
  <c r="P114" i="23"/>
  <c r="M114" i="23"/>
  <c r="L114" i="23"/>
  <c r="K114" i="23"/>
  <c r="I99" i="23"/>
  <c r="C104" i="23"/>
  <c r="K99" i="23" s="1"/>
  <c r="D104" i="23"/>
  <c r="E104" i="23"/>
  <c r="F104" i="23"/>
  <c r="N99" i="23" s="1"/>
  <c r="G104" i="23"/>
  <c r="O99" i="23" s="1"/>
  <c r="H104" i="23"/>
  <c r="P99" i="23"/>
  <c r="M99" i="23"/>
  <c r="L99" i="23"/>
  <c r="I84" i="23"/>
  <c r="C89" i="23"/>
  <c r="K84" i="23" s="1"/>
  <c r="D89" i="23"/>
  <c r="L84" i="23" s="1"/>
  <c r="E89" i="23"/>
  <c r="F89" i="23"/>
  <c r="N84" i="23" s="1"/>
  <c r="G89" i="23"/>
  <c r="O84" i="23" s="1"/>
  <c r="H89" i="23"/>
  <c r="P84" i="23" s="1"/>
  <c r="M84" i="23"/>
  <c r="C74" i="23"/>
  <c r="I69" i="23"/>
  <c r="D74" i="23"/>
  <c r="L69" i="23" s="1"/>
  <c r="E74" i="23"/>
  <c r="M69" i="23" s="1"/>
  <c r="F74" i="23"/>
  <c r="G74" i="23"/>
  <c r="H74" i="23"/>
  <c r="P69" i="23" s="1"/>
  <c r="O69" i="23"/>
  <c r="N69" i="23"/>
  <c r="K69" i="23"/>
  <c r="I54" i="23"/>
  <c r="C59" i="23"/>
  <c r="D59" i="23"/>
  <c r="E59" i="23"/>
  <c r="F59" i="23"/>
  <c r="N54" i="23" s="1"/>
  <c r="G59" i="23"/>
  <c r="O54" i="23" s="1"/>
  <c r="H59" i="23"/>
  <c r="P54" i="23"/>
  <c r="M54" i="23"/>
  <c r="L54" i="23"/>
  <c r="K54" i="23"/>
  <c r="I39" i="23"/>
  <c r="C44" i="23"/>
  <c r="K39" i="23" s="1"/>
  <c r="D44" i="23"/>
  <c r="E44" i="23"/>
  <c r="M39" i="23" s="1"/>
  <c r="F44" i="23"/>
  <c r="N39" i="23" s="1"/>
  <c r="G44" i="23"/>
  <c r="O39" i="23" s="1"/>
  <c r="H44" i="23"/>
  <c r="P39" i="23" s="1"/>
  <c r="L39" i="23"/>
  <c r="I24" i="23"/>
  <c r="C29" i="23"/>
  <c r="D29" i="23"/>
  <c r="E29" i="23"/>
  <c r="F29" i="23"/>
  <c r="G29" i="23"/>
  <c r="O24" i="23" s="1"/>
  <c r="H29" i="23"/>
  <c r="P24" i="23" s="1"/>
  <c r="N24" i="23"/>
  <c r="M24" i="23"/>
  <c r="L24" i="23"/>
  <c r="D14" i="23"/>
  <c r="L9" i="23" s="1"/>
  <c r="E14" i="23"/>
  <c r="M9" i="23" s="1"/>
  <c r="F14" i="23"/>
  <c r="N9" i="23" s="1"/>
  <c r="G14" i="23"/>
  <c r="O9" i="23" s="1"/>
  <c r="H14" i="23"/>
  <c r="P9" i="23" s="1"/>
  <c r="I9" i="23"/>
  <c r="C14" i="23"/>
  <c r="K9" i="23" s="1"/>
  <c r="C179" i="22"/>
  <c r="K174" i="22" s="1"/>
  <c r="D179" i="22"/>
  <c r="E179" i="22"/>
  <c r="M174" i="22" s="1"/>
  <c r="F179" i="22"/>
  <c r="N174" i="22" s="1"/>
  <c r="G179" i="22"/>
  <c r="O174" i="22" s="1"/>
  <c r="H179" i="22"/>
  <c r="P174" i="22"/>
  <c r="L174" i="22"/>
  <c r="I159" i="22"/>
  <c r="C164" i="22"/>
  <c r="K159" i="22" s="1"/>
  <c r="D164" i="22"/>
  <c r="L159" i="22" s="1"/>
  <c r="E164" i="22"/>
  <c r="F164" i="22"/>
  <c r="G164" i="22"/>
  <c r="H164" i="22"/>
  <c r="P159" i="22"/>
  <c r="O159" i="22"/>
  <c r="N159" i="22"/>
  <c r="M159" i="22"/>
  <c r="I144" i="22"/>
  <c r="C149" i="22"/>
  <c r="D149" i="22"/>
  <c r="L144" i="22" s="1"/>
  <c r="E149" i="22"/>
  <c r="M144" i="22" s="1"/>
  <c r="F149" i="22"/>
  <c r="N144" i="22" s="1"/>
  <c r="G149" i="22"/>
  <c r="O144" i="22" s="1"/>
  <c r="H149" i="22"/>
  <c r="P144" i="22"/>
  <c r="K144" i="22"/>
  <c r="I129" i="22"/>
  <c r="C134" i="22"/>
  <c r="D134" i="22"/>
  <c r="E134" i="22"/>
  <c r="M129" i="22" s="1"/>
  <c r="F134" i="22"/>
  <c r="N129" i="22" s="1"/>
  <c r="G134" i="22"/>
  <c r="H134" i="22"/>
  <c r="P129" i="22" s="1"/>
  <c r="O129" i="22"/>
  <c r="L129" i="22"/>
  <c r="K129" i="22"/>
  <c r="I114" i="22"/>
  <c r="C119" i="22"/>
  <c r="K114" i="22" s="1"/>
  <c r="D119" i="22"/>
  <c r="E119" i="22"/>
  <c r="F119" i="22"/>
  <c r="N114" i="22" s="1"/>
  <c r="G119" i="22"/>
  <c r="O114" i="22" s="1"/>
  <c r="H119" i="22"/>
  <c r="P114" i="22" s="1"/>
  <c r="M114" i="22"/>
  <c r="L114" i="22"/>
  <c r="I99" i="22"/>
  <c r="C104" i="22"/>
  <c r="D104" i="22"/>
  <c r="E104" i="22"/>
  <c r="M99" i="22" s="1"/>
  <c r="F104" i="22"/>
  <c r="N99" i="22" s="1"/>
  <c r="G104" i="22"/>
  <c r="O99" i="22" s="1"/>
  <c r="H104" i="22"/>
  <c r="P99" i="22" s="1"/>
  <c r="L99" i="22"/>
  <c r="K99" i="22"/>
  <c r="I84" i="22"/>
  <c r="C89" i="22"/>
  <c r="D89" i="22"/>
  <c r="E89" i="22"/>
  <c r="F89" i="22"/>
  <c r="G89" i="22"/>
  <c r="H89" i="22"/>
  <c r="P84" i="22" s="1"/>
  <c r="O84" i="22"/>
  <c r="N84" i="22"/>
  <c r="L84" i="22"/>
  <c r="K84" i="22"/>
  <c r="I69" i="22"/>
  <c r="C74" i="22"/>
  <c r="D74" i="22"/>
  <c r="E74" i="22"/>
  <c r="F74" i="22"/>
  <c r="N69" i="22" s="1"/>
  <c r="G74" i="22"/>
  <c r="O69" i="22" s="1"/>
  <c r="H74" i="22"/>
  <c r="P69" i="22" s="1"/>
  <c r="I74" i="22"/>
  <c r="Q69" i="22" s="1"/>
  <c r="M69" i="22"/>
  <c r="L69" i="22"/>
  <c r="K69" i="22"/>
  <c r="I54" i="22"/>
  <c r="C59" i="22"/>
  <c r="K54" i="22" s="1"/>
  <c r="D59" i="22"/>
  <c r="E59" i="22"/>
  <c r="F59" i="22"/>
  <c r="G59" i="22"/>
  <c r="O54" i="22" s="1"/>
  <c r="H59" i="22"/>
  <c r="P54" i="22"/>
  <c r="N54" i="22"/>
  <c r="M54" i="22"/>
  <c r="L54" i="22"/>
  <c r="I39" i="22"/>
  <c r="C44" i="22"/>
  <c r="K39" i="22" s="1"/>
  <c r="D44" i="22"/>
  <c r="L39" i="22" s="1"/>
  <c r="E44" i="22"/>
  <c r="M39" i="22" s="1"/>
  <c r="F44" i="22"/>
  <c r="N39" i="22" s="1"/>
  <c r="G44" i="22"/>
  <c r="O39" i="22" s="1"/>
  <c r="H44" i="22"/>
  <c r="P39" i="22" s="1"/>
  <c r="I24" i="22"/>
  <c r="C29" i="22"/>
  <c r="K24" i="22" s="1"/>
  <c r="D29" i="22"/>
  <c r="L24" i="22" s="1"/>
  <c r="E29" i="22"/>
  <c r="F29" i="22"/>
  <c r="G29" i="22"/>
  <c r="H29" i="22"/>
  <c r="P24" i="22"/>
  <c r="O24" i="22"/>
  <c r="N24" i="22"/>
  <c r="D14" i="22"/>
  <c r="L9" i="22" s="1"/>
  <c r="E14" i="22"/>
  <c r="M9" i="22" s="1"/>
  <c r="F14" i="22"/>
  <c r="N9" i="22" s="1"/>
  <c r="G14" i="22"/>
  <c r="O9" i="22" s="1"/>
  <c r="H14" i="22"/>
  <c r="P9" i="22" s="1"/>
  <c r="I9" i="22"/>
  <c r="C14" i="22"/>
  <c r="K9" i="22" s="1"/>
  <c r="I174" i="21"/>
  <c r="C179" i="21"/>
  <c r="K174" i="21" s="1"/>
  <c r="D179" i="21"/>
  <c r="E179" i="21"/>
  <c r="F179" i="21"/>
  <c r="N174" i="21" s="1"/>
  <c r="G179" i="21"/>
  <c r="O174" i="21" s="1"/>
  <c r="H179" i="21"/>
  <c r="P174" i="21"/>
  <c r="M174" i="21"/>
  <c r="L174" i="21"/>
  <c r="I159" i="21"/>
  <c r="C164" i="21"/>
  <c r="D164" i="21"/>
  <c r="L159" i="21" s="1"/>
  <c r="E164" i="21"/>
  <c r="M159" i="21" s="1"/>
  <c r="F164" i="21"/>
  <c r="N159" i="21" s="1"/>
  <c r="G164" i="21"/>
  <c r="O159" i="21" s="1"/>
  <c r="H164" i="21"/>
  <c r="P159" i="21" s="1"/>
  <c r="K159" i="21"/>
  <c r="I144" i="21"/>
  <c r="C149" i="21"/>
  <c r="D149" i="21"/>
  <c r="I149" i="21" s="1"/>
  <c r="Q144" i="21" s="1"/>
  <c r="E149" i="21"/>
  <c r="M144" i="21" s="1"/>
  <c r="F149" i="21"/>
  <c r="G149" i="21"/>
  <c r="H149" i="21"/>
  <c r="P144" i="21" s="1"/>
  <c r="O144" i="21"/>
  <c r="N144" i="21"/>
  <c r="L144" i="21"/>
  <c r="K144" i="21"/>
  <c r="I129" i="21"/>
  <c r="C134" i="21"/>
  <c r="D134" i="21"/>
  <c r="E134" i="21"/>
  <c r="I134" i="21" s="1"/>
  <c r="Q129" i="21" s="1"/>
  <c r="F134" i="21"/>
  <c r="N129" i="21" s="1"/>
  <c r="G134" i="21"/>
  <c r="O129" i="21" s="1"/>
  <c r="H134" i="21"/>
  <c r="P129" i="21" s="1"/>
  <c r="M129" i="21"/>
  <c r="L129" i="21"/>
  <c r="K129" i="21"/>
  <c r="I114" i="21"/>
  <c r="C119" i="21"/>
  <c r="K114" i="21" s="1"/>
  <c r="D119" i="21"/>
  <c r="E119" i="21"/>
  <c r="F119" i="21"/>
  <c r="G119" i="21"/>
  <c r="O114" i="21" s="1"/>
  <c r="H119" i="21"/>
  <c r="P114" i="21" s="1"/>
  <c r="N114" i="21"/>
  <c r="M114" i="21"/>
  <c r="L114" i="21"/>
  <c r="I99" i="21"/>
  <c r="C104" i="21"/>
  <c r="K99" i="21" s="1"/>
  <c r="D104" i="21"/>
  <c r="L99" i="21" s="1"/>
  <c r="E104" i="21"/>
  <c r="M99" i="21" s="1"/>
  <c r="F104" i="21"/>
  <c r="G104" i="21"/>
  <c r="O99" i="21" s="1"/>
  <c r="H104" i="21"/>
  <c r="P99" i="21" s="1"/>
  <c r="N99" i="21"/>
  <c r="I84" i="21"/>
  <c r="C89" i="21"/>
  <c r="D89" i="21"/>
  <c r="L84" i="21" s="1"/>
  <c r="E89" i="21"/>
  <c r="M84" i="21" s="1"/>
  <c r="F89" i="21"/>
  <c r="G89" i="21"/>
  <c r="H89" i="21"/>
  <c r="P84" i="21" s="1"/>
  <c r="O84" i="21"/>
  <c r="N84" i="21"/>
  <c r="K84" i="21"/>
  <c r="I69" i="21"/>
  <c r="C74" i="21"/>
  <c r="D74" i="21"/>
  <c r="E74" i="21"/>
  <c r="F74" i="21"/>
  <c r="N69" i="21" s="1"/>
  <c r="G74" i="21"/>
  <c r="O69" i="21" s="1"/>
  <c r="H74" i="21"/>
  <c r="P69" i="21"/>
  <c r="M69" i="21"/>
  <c r="L69" i="21"/>
  <c r="K69" i="21"/>
  <c r="I54" i="21"/>
  <c r="C59" i="21"/>
  <c r="K54" i="21" s="1"/>
  <c r="D59" i="21"/>
  <c r="E59" i="21"/>
  <c r="F59" i="21"/>
  <c r="N54" i="21" s="1"/>
  <c r="G59" i="21"/>
  <c r="O54" i="21" s="1"/>
  <c r="H59" i="21"/>
  <c r="P54" i="21" s="1"/>
  <c r="L54" i="21"/>
  <c r="I39" i="21"/>
  <c r="C44" i="21"/>
  <c r="K39" i="21" s="1"/>
  <c r="D44" i="21"/>
  <c r="E44" i="21"/>
  <c r="M39" i="21" s="1"/>
  <c r="F44" i="21"/>
  <c r="G44" i="21"/>
  <c r="O39" i="21" s="1"/>
  <c r="H44" i="21"/>
  <c r="P39" i="21" s="1"/>
  <c r="N39" i="21"/>
  <c r="L39" i="21"/>
  <c r="I24" i="21"/>
  <c r="C29" i="21"/>
  <c r="D29" i="21"/>
  <c r="E29" i="21"/>
  <c r="M24" i="21" s="1"/>
  <c r="F29" i="21"/>
  <c r="I29" i="21" s="1"/>
  <c r="Q24" i="21" s="1"/>
  <c r="G29" i="21"/>
  <c r="H29" i="21"/>
  <c r="P24" i="21" s="1"/>
  <c r="O24" i="21"/>
  <c r="L24" i="21"/>
  <c r="K24" i="21"/>
  <c r="D14" i="21"/>
  <c r="L9" i="21" s="1"/>
  <c r="E14" i="21"/>
  <c r="M9" i="21" s="1"/>
  <c r="F14" i="21"/>
  <c r="N9" i="21" s="1"/>
  <c r="G14" i="21"/>
  <c r="O9" i="21" s="1"/>
  <c r="H14" i="21"/>
  <c r="P9" i="21" s="1"/>
  <c r="I9" i="21"/>
  <c r="C14" i="21"/>
  <c r="K9" i="21"/>
  <c r="I174" i="20"/>
  <c r="C179" i="20"/>
  <c r="K174" i="20" s="1"/>
  <c r="D179" i="20"/>
  <c r="E179" i="20"/>
  <c r="F179" i="20"/>
  <c r="G179" i="20"/>
  <c r="O174" i="20" s="1"/>
  <c r="H179" i="20"/>
  <c r="P174" i="20"/>
  <c r="N174" i="20"/>
  <c r="M174" i="20"/>
  <c r="L174" i="20"/>
  <c r="I159" i="20"/>
  <c r="C164" i="20"/>
  <c r="K159" i="20" s="1"/>
  <c r="D164" i="20"/>
  <c r="L159" i="20" s="1"/>
  <c r="E164" i="20"/>
  <c r="F164" i="20"/>
  <c r="N159" i="20" s="1"/>
  <c r="G164" i="20"/>
  <c r="O159" i="20" s="1"/>
  <c r="H164" i="20"/>
  <c r="P159" i="20" s="1"/>
  <c r="M159" i="20"/>
  <c r="I144" i="20"/>
  <c r="C149" i="20"/>
  <c r="K144" i="20" s="1"/>
  <c r="D149" i="20"/>
  <c r="L144" i="20" s="1"/>
  <c r="E149" i="20"/>
  <c r="M144" i="20" s="1"/>
  <c r="F149" i="20"/>
  <c r="G149" i="20"/>
  <c r="H149" i="20"/>
  <c r="P144" i="20" s="1"/>
  <c r="O144" i="20"/>
  <c r="N144" i="20"/>
  <c r="I129" i="20"/>
  <c r="C134" i="20"/>
  <c r="D134" i="20"/>
  <c r="E134" i="20"/>
  <c r="F134" i="20"/>
  <c r="N129" i="20" s="1"/>
  <c r="G134" i="20"/>
  <c r="H134" i="20"/>
  <c r="P129" i="20" s="1"/>
  <c r="O129" i="20"/>
  <c r="M129" i="20"/>
  <c r="L129" i="20"/>
  <c r="K129" i="20"/>
  <c r="I114" i="20"/>
  <c r="C119" i="20"/>
  <c r="K114" i="20" s="1"/>
  <c r="D119" i="20"/>
  <c r="L114" i="20" s="1"/>
  <c r="E119" i="20"/>
  <c r="F119" i="20"/>
  <c r="N114" i="20" s="1"/>
  <c r="G119" i="20"/>
  <c r="O114" i="20" s="1"/>
  <c r="H119" i="20"/>
  <c r="P114" i="20" s="1"/>
  <c r="M114" i="20"/>
  <c r="I99" i="20"/>
  <c r="C104" i="20"/>
  <c r="D104" i="20"/>
  <c r="L99" i="20" s="1"/>
  <c r="E104" i="20"/>
  <c r="F104" i="20"/>
  <c r="N99" i="20" s="1"/>
  <c r="G104" i="20"/>
  <c r="O99" i="20" s="1"/>
  <c r="H104" i="20"/>
  <c r="P99" i="20" s="1"/>
  <c r="M99" i="20"/>
  <c r="K99" i="20"/>
  <c r="I84" i="20"/>
  <c r="C89" i="20"/>
  <c r="D89" i="20"/>
  <c r="E89" i="20"/>
  <c r="M84" i="20" s="1"/>
  <c r="F89" i="20"/>
  <c r="G89" i="20"/>
  <c r="O84" i="20" s="1"/>
  <c r="H89" i="20"/>
  <c r="P84" i="20" s="1"/>
  <c r="I89" i="20"/>
  <c r="Q84" i="20" s="1"/>
  <c r="N84" i="20"/>
  <c r="L84" i="20"/>
  <c r="K84" i="20"/>
  <c r="I69" i="20"/>
  <c r="C74" i="20"/>
  <c r="K69" i="20" s="1"/>
  <c r="D74" i="20"/>
  <c r="E74" i="20"/>
  <c r="M69" i="20" s="1"/>
  <c r="F74" i="20"/>
  <c r="G74" i="20"/>
  <c r="H74" i="20"/>
  <c r="P69" i="20"/>
  <c r="O69" i="20"/>
  <c r="N69" i="20"/>
  <c r="L69" i="20"/>
  <c r="I54" i="20"/>
  <c r="C59" i="20"/>
  <c r="K54" i="20" s="1"/>
  <c r="D59" i="20"/>
  <c r="L54" i="20" s="1"/>
  <c r="E59" i="20"/>
  <c r="F59" i="20"/>
  <c r="N54" i="20" s="1"/>
  <c r="G59" i="20"/>
  <c r="O54" i="20" s="1"/>
  <c r="H59" i="20"/>
  <c r="P54" i="20" s="1"/>
  <c r="M54" i="20"/>
  <c r="I39" i="20"/>
  <c r="C44" i="20"/>
  <c r="K39" i="20" s="1"/>
  <c r="D44" i="20"/>
  <c r="L39" i="20" s="1"/>
  <c r="E44" i="20"/>
  <c r="F44" i="20"/>
  <c r="G44" i="20"/>
  <c r="H44" i="20"/>
  <c r="P39" i="20" s="1"/>
  <c r="O39" i="20"/>
  <c r="N39" i="20"/>
  <c r="M39" i="20"/>
  <c r="I24" i="20"/>
  <c r="C29" i="20"/>
  <c r="D29" i="20"/>
  <c r="L24" i="20" s="1"/>
  <c r="E29" i="20"/>
  <c r="M24" i="20" s="1"/>
  <c r="F29" i="20"/>
  <c r="G29" i="20"/>
  <c r="O24" i="20" s="1"/>
  <c r="H29" i="20"/>
  <c r="P24" i="20" s="1"/>
  <c r="N24" i="20"/>
  <c r="K24" i="20"/>
  <c r="D14" i="20"/>
  <c r="L9" i="20" s="1"/>
  <c r="E14" i="20"/>
  <c r="M9" i="20"/>
  <c r="F14" i="20"/>
  <c r="N9" i="20" s="1"/>
  <c r="G14" i="20"/>
  <c r="O9" i="20" s="1"/>
  <c r="H14" i="20"/>
  <c r="P9" i="20" s="1"/>
  <c r="I9" i="20"/>
  <c r="C14" i="20"/>
  <c r="K9" i="20" s="1"/>
  <c r="I14" i="20"/>
  <c r="I174" i="19"/>
  <c r="C179" i="19"/>
  <c r="D179" i="19"/>
  <c r="E179" i="19"/>
  <c r="M174" i="19" s="1"/>
  <c r="BP123" i="16" s="1"/>
  <c r="F179" i="19"/>
  <c r="N174" i="19" s="1"/>
  <c r="G179" i="19"/>
  <c r="O174" i="19" s="1"/>
  <c r="H179" i="19"/>
  <c r="P174" i="19"/>
  <c r="L174" i="19"/>
  <c r="I159" i="19"/>
  <c r="C164" i="19"/>
  <c r="D164" i="19"/>
  <c r="E164" i="19"/>
  <c r="F164" i="19"/>
  <c r="G164" i="19"/>
  <c r="O159" i="19" s="1"/>
  <c r="H164" i="19"/>
  <c r="P159" i="19" s="1"/>
  <c r="M159" i="19"/>
  <c r="L159" i="19"/>
  <c r="K159" i="19"/>
  <c r="I144" i="19"/>
  <c r="C149" i="19"/>
  <c r="K144" i="19" s="1"/>
  <c r="D149" i="19"/>
  <c r="E149" i="19"/>
  <c r="F149" i="19"/>
  <c r="G149" i="19"/>
  <c r="O144" i="19" s="1"/>
  <c r="H149" i="19"/>
  <c r="P144" i="19" s="1"/>
  <c r="N144" i="19"/>
  <c r="L144" i="19"/>
  <c r="I129" i="19"/>
  <c r="C134" i="19"/>
  <c r="I134" i="19" s="1"/>
  <c r="Q129" i="19" s="1"/>
  <c r="D134" i="19"/>
  <c r="E134" i="19"/>
  <c r="F134" i="19"/>
  <c r="N129" i="19" s="1"/>
  <c r="G134" i="19"/>
  <c r="H134" i="19"/>
  <c r="P129" i="19" s="1"/>
  <c r="O129" i="19"/>
  <c r="M129" i="19"/>
  <c r="L129" i="19"/>
  <c r="K129" i="19"/>
  <c r="I114" i="19"/>
  <c r="C119" i="19"/>
  <c r="K114" i="19" s="1"/>
  <c r="D119" i="19"/>
  <c r="E119" i="19"/>
  <c r="F119" i="19"/>
  <c r="G119" i="19"/>
  <c r="O114" i="19" s="1"/>
  <c r="H119" i="19"/>
  <c r="P114" i="19"/>
  <c r="N114" i="19"/>
  <c r="M114" i="19"/>
  <c r="L114" i="19"/>
  <c r="I99" i="19"/>
  <c r="C104" i="19"/>
  <c r="K99" i="19" s="1"/>
  <c r="D104" i="19"/>
  <c r="L99" i="19" s="1"/>
  <c r="E104" i="19"/>
  <c r="F104" i="19"/>
  <c r="G104" i="19"/>
  <c r="O99" i="19" s="1"/>
  <c r="H104" i="19"/>
  <c r="P99" i="19" s="1"/>
  <c r="N99" i="19"/>
  <c r="I84" i="19"/>
  <c r="C89" i="19"/>
  <c r="D89" i="19"/>
  <c r="L84" i="19" s="1"/>
  <c r="E89" i="19"/>
  <c r="M84" i="19" s="1"/>
  <c r="F89" i="19"/>
  <c r="G89" i="19"/>
  <c r="H89" i="19"/>
  <c r="P84" i="19" s="1"/>
  <c r="O84" i="19"/>
  <c r="N84" i="19"/>
  <c r="K84" i="19"/>
  <c r="I69" i="19"/>
  <c r="C74" i="19"/>
  <c r="D74" i="19"/>
  <c r="E74" i="19"/>
  <c r="M69" i="19" s="1"/>
  <c r="F74" i="19"/>
  <c r="N69" i="19" s="1"/>
  <c r="G74" i="19"/>
  <c r="O69" i="19" s="1"/>
  <c r="H74" i="19"/>
  <c r="P69" i="19" s="1"/>
  <c r="L69" i="19"/>
  <c r="K69" i="19"/>
  <c r="I54" i="19"/>
  <c r="C59" i="19"/>
  <c r="D59" i="19"/>
  <c r="E59" i="19"/>
  <c r="M54" i="19" s="1"/>
  <c r="F59" i="19"/>
  <c r="N54" i="19" s="1"/>
  <c r="G59" i="19"/>
  <c r="O54" i="19" s="1"/>
  <c r="H59" i="19"/>
  <c r="P54" i="19"/>
  <c r="L54" i="19"/>
  <c r="I39" i="19"/>
  <c r="C44" i="19"/>
  <c r="D44" i="19"/>
  <c r="E44" i="19"/>
  <c r="M39" i="19" s="1"/>
  <c r="F44" i="19"/>
  <c r="N39" i="19" s="1"/>
  <c r="G44" i="19"/>
  <c r="O39" i="19" s="1"/>
  <c r="H44" i="19"/>
  <c r="P39" i="19" s="1"/>
  <c r="L39" i="19"/>
  <c r="K39" i="19"/>
  <c r="I24" i="19"/>
  <c r="C29" i="19"/>
  <c r="K24" i="19" s="1"/>
  <c r="D29" i="19"/>
  <c r="E29" i="19"/>
  <c r="M24" i="19" s="1"/>
  <c r="F29" i="19"/>
  <c r="G29" i="19"/>
  <c r="H29" i="19"/>
  <c r="P24" i="19" s="1"/>
  <c r="O24" i="19"/>
  <c r="N24" i="19"/>
  <c r="L24" i="19"/>
  <c r="D14" i="19"/>
  <c r="L9" i="19" s="1"/>
  <c r="E14" i="19"/>
  <c r="M9" i="19" s="1"/>
  <c r="F14" i="19"/>
  <c r="N9" i="19" s="1"/>
  <c r="G14" i="19"/>
  <c r="O9" i="19"/>
  <c r="H14" i="19"/>
  <c r="P9" i="19" s="1"/>
  <c r="I9" i="19"/>
  <c r="Q9" i="19" s="1"/>
  <c r="C14" i="19"/>
  <c r="I14" i="19" s="1"/>
  <c r="I174" i="9"/>
  <c r="C179" i="9"/>
  <c r="K174" i="9" s="1"/>
  <c r="D179" i="9"/>
  <c r="E179" i="9"/>
  <c r="F179" i="9"/>
  <c r="N174" i="9" s="1"/>
  <c r="G179" i="9"/>
  <c r="H179" i="9"/>
  <c r="P174" i="9" s="1"/>
  <c r="O174" i="9"/>
  <c r="M174" i="9"/>
  <c r="L174" i="9"/>
  <c r="I159" i="9"/>
  <c r="C164" i="9"/>
  <c r="K159" i="9" s="1"/>
  <c r="D164" i="9"/>
  <c r="L159" i="9" s="1"/>
  <c r="E164" i="9"/>
  <c r="F164" i="9"/>
  <c r="G164" i="9"/>
  <c r="H164" i="9"/>
  <c r="P159" i="9" s="1"/>
  <c r="O159" i="9"/>
  <c r="N159" i="9"/>
  <c r="M159" i="9"/>
  <c r="I144" i="9"/>
  <c r="C149" i="9"/>
  <c r="D149" i="9"/>
  <c r="L144" i="9" s="1"/>
  <c r="E149" i="9"/>
  <c r="M144" i="9" s="1"/>
  <c r="F149" i="9"/>
  <c r="G149" i="9"/>
  <c r="O144" i="9" s="1"/>
  <c r="H149" i="9"/>
  <c r="P144" i="9"/>
  <c r="N144" i="9"/>
  <c r="K144" i="9"/>
  <c r="I129" i="9"/>
  <c r="C134" i="9"/>
  <c r="D134" i="9"/>
  <c r="E134" i="9"/>
  <c r="F134" i="9"/>
  <c r="N129" i="9" s="1"/>
  <c r="G134" i="9"/>
  <c r="H134" i="9"/>
  <c r="P129" i="9" s="1"/>
  <c r="O129" i="9"/>
  <c r="M129" i="9"/>
  <c r="L129" i="9"/>
  <c r="K129" i="9"/>
  <c r="I114" i="9"/>
  <c r="C119" i="9"/>
  <c r="D119" i="9"/>
  <c r="E119" i="9"/>
  <c r="F119" i="9"/>
  <c r="G119" i="9"/>
  <c r="O114" i="9" s="1"/>
  <c r="H119" i="9"/>
  <c r="P114" i="9"/>
  <c r="N114" i="9"/>
  <c r="M114" i="9"/>
  <c r="L114" i="9"/>
  <c r="I99" i="9"/>
  <c r="C104" i="9"/>
  <c r="D104" i="9"/>
  <c r="E104" i="9"/>
  <c r="F104" i="9"/>
  <c r="N99" i="9" s="1"/>
  <c r="G104" i="9"/>
  <c r="O99" i="9" s="1"/>
  <c r="H104" i="9"/>
  <c r="P99" i="9" s="1"/>
  <c r="M99" i="9"/>
  <c r="L99" i="9"/>
  <c r="K99" i="9"/>
  <c r="I84" i="9"/>
  <c r="C89" i="9"/>
  <c r="D89" i="9"/>
  <c r="E89" i="9"/>
  <c r="F89" i="9"/>
  <c r="G89" i="9"/>
  <c r="O84" i="9" s="1"/>
  <c r="H89" i="9"/>
  <c r="P84" i="9" s="1"/>
  <c r="N84" i="9"/>
  <c r="M84" i="9"/>
  <c r="L84" i="9"/>
  <c r="I69" i="9"/>
  <c r="C74" i="9"/>
  <c r="D74" i="9"/>
  <c r="E74" i="9"/>
  <c r="F74" i="9"/>
  <c r="G74" i="9"/>
  <c r="O69" i="9" s="1"/>
  <c r="H74" i="9"/>
  <c r="P69" i="9" s="1"/>
  <c r="N69" i="9"/>
  <c r="M69" i="9"/>
  <c r="L69" i="9"/>
  <c r="K69" i="9"/>
  <c r="I54" i="9"/>
  <c r="C59" i="9"/>
  <c r="K54" i="9" s="1"/>
  <c r="D59" i="9"/>
  <c r="E59" i="9"/>
  <c r="F59" i="9"/>
  <c r="N54" i="9" s="1"/>
  <c r="G59" i="9"/>
  <c r="H59" i="9"/>
  <c r="P54" i="9" s="1"/>
  <c r="O54" i="9"/>
  <c r="M54" i="9"/>
  <c r="L54" i="9"/>
  <c r="I39" i="9"/>
  <c r="C44" i="9"/>
  <c r="D44" i="9"/>
  <c r="L39" i="9" s="1"/>
  <c r="E44" i="9"/>
  <c r="F44" i="9"/>
  <c r="N39" i="9" s="1"/>
  <c r="G44" i="9"/>
  <c r="O39" i="9" s="1"/>
  <c r="H44" i="9"/>
  <c r="P39" i="9" s="1"/>
  <c r="M39" i="9"/>
  <c r="K39" i="9"/>
  <c r="I24" i="9"/>
  <c r="C29" i="9"/>
  <c r="K24" i="9" s="1"/>
  <c r="D29" i="9"/>
  <c r="E29" i="9"/>
  <c r="M24" i="9" s="1"/>
  <c r="F29" i="9"/>
  <c r="G29" i="9"/>
  <c r="O24" i="9" s="1"/>
  <c r="H29" i="9"/>
  <c r="P24" i="9"/>
  <c r="N24" i="9"/>
  <c r="L24" i="9"/>
  <c r="D14" i="9"/>
  <c r="L9" i="9" s="1"/>
  <c r="E14" i="9"/>
  <c r="M9" i="9" s="1"/>
  <c r="F14" i="9"/>
  <c r="N9" i="9" s="1"/>
  <c r="G14" i="9"/>
  <c r="O9" i="9" s="1"/>
  <c r="H14" i="9"/>
  <c r="P9" i="9" s="1"/>
  <c r="I9" i="9"/>
  <c r="C14" i="9"/>
  <c r="K9" i="9" s="1"/>
  <c r="I174" i="8"/>
  <c r="C179" i="8"/>
  <c r="D179" i="8"/>
  <c r="E179" i="8"/>
  <c r="F179" i="8"/>
  <c r="G179" i="8"/>
  <c r="O174" i="8" s="1"/>
  <c r="H179" i="8"/>
  <c r="P174" i="8" s="1"/>
  <c r="N174" i="8"/>
  <c r="M174" i="8"/>
  <c r="L174" i="8"/>
  <c r="K174" i="8"/>
  <c r="I159" i="8"/>
  <c r="C164" i="8"/>
  <c r="K159" i="8" s="1"/>
  <c r="D164" i="8"/>
  <c r="E164" i="8"/>
  <c r="F164" i="8"/>
  <c r="G164" i="8"/>
  <c r="O159" i="8" s="1"/>
  <c r="H164" i="8"/>
  <c r="N159" i="8"/>
  <c r="M159" i="8"/>
  <c r="L159" i="8"/>
  <c r="I144" i="8"/>
  <c r="C149" i="8"/>
  <c r="I149" i="8" s="1"/>
  <c r="Q144" i="8" s="1"/>
  <c r="D149" i="8"/>
  <c r="E149" i="8"/>
  <c r="F149" i="8"/>
  <c r="G149" i="8"/>
  <c r="O144" i="8" s="1"/>
  <c r="H149" i="8"/>
  <c r="P144" i="8" s="1"/>
  <c r="N144" i="8"/>
  <c r="M144" i="8"/>
  <c r="L144" i="8"/>
  <c r="K144" i="8"/>
  <c r="I129" i="8"/>
  <c r="C134" i="8"/>
  <c r="I134" i="8" s="1"/>
  <c r="Q129" i="8" s="1"/>
  <c r="D134" i="8"/>
  <c r="E134" i="8"/>
  <c r="F134" i="8"/>
  <c r="G134" i="8"/>
  <c r="O129" i="8" s="1"/>
  <c r="H134" i="8"/>
  <c r="P129" i="8"/>
  <c r="N129" i="8"/>
  <c r="M129" i="8"/>
  <c r="L129" i="8"/>
  <c r="K129" i="8"/>
  <c r="I114" i="8"/>
  <c r="C119" i="8"/>
  <c r="K114" i="8" s="1"/>
  <c r="D119" i="8"/>
  <c r="E119" i="8"/>
  <c r="F119" i="8"/>
  <c r="G119" i="8"/>
  <c r="H119" i="8"/>
  <c r="P114" i="8" s="1"/>
  <c r="O114" i="8"/>
  <c r="N114" i="8"/>
  <c r="M114" i="8"/>
  <c r="I99" i="8"/>
  <c r="C104" i="8"/>
  <c r="D104" i="8"/>
  <c r="L99" i="8" s="1"/>
  <c r="E104" i="8"/>
  <c r="F104" i="8"/>
  <c r="G104" i="8"/>
  <c r="O99" i="8" s="1"/>
  <c r="H104" i="8"/>
  <c r="P99" i="8" s="1"/>
  <c r="N99" i="8"/>
  <c r="M99" i="8"/>
  <c r="K99" i="8"/>
  <c r="I84" i="8"/>
  <c r="C89" i="8"/>
  <c r="D89" i="8"/>
  <c r="L84" i="8" s="1"/>
  <c r="E89" i="8"/>
  <c r="M84" i="8" s="1"/>
  <c r="F89" i="8"/>
  <c r="G89" i="8"/>
  <c r="O84" i="8" s="1"/>
  <c r="H89" i="8"/>
  <c r="P84" i="8" s="1"/>
  <c r="N84" i="8"/>
  <c r="K84" i="8"/>
  <c r="I69" i="8"/>
  <c r="C74" i="8"/>
  <c r="D74" i="8"/>
  <c r="E74" i="8"/>
  <c r="F74" i="8"/>
  <c r="N69" i="8" s="1"/>
  <c r="G74" i="8"/>
  <c r="O69" i="8" s="1"/>
  <c r="H74" i="8"/>
  <c r="P69" i="8" s="1"/>
  <c r="M69" i="8"/>
  <c r="L69" i="8"/>
  <c r="K69" i="8"/>
  <c r="I54" i="8"/>
  <c r="C59" i="8"/>
  <c r="D59" i="8"/>
  <c r="E59" i="8"/>
  <c r="F59" i="8"/>
  <c r="G59" i="8"/>
  <c r="O54" i="8" s="1"/>
  <c r="H59" i="8"/>
  <c r="P54" i="8"/>
  <c r="N54" i="8"/>
  <c r="M54" i="8"/>
  <c r="L54" i="8"/>
  <c r="K54" i="8"/>
  <c r="I39" i="8"/>
  <c r="C44" i="8"/>
  <c r="D44" i="8"/>
  <c r="E44" i="8"/>
  <c r="F44" i="8"/>
  <c r="N39" i="8" s="1"/>
  <c r="G44" i="8"/>
  <c r="O39" i="8" s="1"/>
  <c r="H44" i="8"/>
  <c r="M39" i="8"/>
  <c r="L39" i="8"/>
  <c r="K39" i="8"/>
  <c r="I24" i="8"/>
  <c r="C29" i="8"/>
  <c r="D29" i="8"/>
  <c r="L24" i="8" s="1"/>
  <c r="E29" i="8"/>
  <c r="F29" i="8"/>
  <c r="G29" i="8"/>
  <c r="H29" i="8"/>
  <c r="P24" i="8" s="1"/>
  <c r="O24" i="8"/>
  <c r="N24" i="8"/>
  <c r="M24" i="8"/>
  <c r="K24" i="8"/>
  <c r="D14" i="8"/>
  <c r="L9" i="8" s="1"/>
  <c r="E14" i="8"/>
  <c r="M9" i="8" s="1"/>
  <c r="F14" i="8"/>
  <c r="N9" i="8" s="1"/>
  <c r="G14" i="8"/>
  <c r="O9" i="8" s="1"/>
  <c r="H14" i="8"/>
  <c r="P9" i="8" s="1"/>
  <c r="I9" i="8"/>
  <c r="C14" i="8"/>
  <c r="K9" i="8" s="1"/>
  <c r="I174" i="7"/>
  <c r="C179" i="7"/>
  <c r="K174" i="7" s="1"/>
  <c r="D179" i="7"/>
  <c r="E179" i="7"/>
  <c r="F179" i="7"/>
  <c r="N174" i="7" s="1"/>
  <c r="G179" i="7"/>
  <c r="H179" i="7"/>
  <c r="P174" i="7" s="1"/>
  <c r="O174" i="7"/>
  <c r="M174" i="7"/>
  <c r="L174" i="7"/>
  <c r="I159" i="7"/>
  <c r="C164" i="7"/>
  <c r="D164" i="7"/>
  <c r="L159" i="7" s="1"/>
  <c r="E164" i="7"/>
  <c r="F164" i="7"/>
  <c r="G164" i="7"/>
  <c r="H164" i="7"/>
  <c r="P159" i="7" s="1"/>
  <c r="O159" i="7"/>
  <c r="N159" i="7"/>
  <c r="M159" i="7"/>
  <c r="K159" i="7"/>
  <c r="I144" i="7"/>
  <c r="C149" i="7"/>
  <c r="D149" i="7"/>
  <c r="E149" i="7"/>
  <c r="M144" i="7" s="1"/>
  <c r="F149" i="7"/>
  <c r="N144" i="7" s="1"/>
  <c r="G149" i="7"/>
  <c r="O144" i="7" s="1"/>
  <c r="H149" i="7"/>
  <c r="P144" i="7" s="1"/>
  <c r="L144" i="7"/>
  <c r="K144" i="7"/>
  <c r="I129" i="7"/>
  <c r="C134" i="7"/>
  <c r="D134" i="7"/>
  <c r="E134" i="7"/>
  <c r="F134" i="7"/>
  <c r="N129" i="7" s="1"/>
  <c r="G134" i="7"/>
  <c r="H134" i="7"/>
  <c r="P129" i="7"/>
  <c r="O129" i="7"/>
  <c r="M129" i="7"/>
  <c r="L129" i="7"/>
  <c r="K129" i="7"/>
  <c r="I114" i="7"/>
  <c r="C119" i="7"/>
  <c r="D119" i="7"/>
  <c r="E119" i="7"/>
  <c r="F119" i="7"/>
  <c r="N114" i="7" s="1"/>
  <c r="G119" i="7"/>
  <c r="O114" i="7" s="1"/>
  <c r="H119" i="7"/>
  <c r="P114" i="7" s="1"/>
  <c r="M114" i="7"/>
  <c r="L114" i="7"/>
  <c r="K114" i="7"/>
  <c r="I99" i="7"/>
  <c r="C104" i="7"/>
  <c r="D104" i="7"/>
  <c r="E104" i="7"/>
  <c r="F104" i="7"/>
  <c r="G104" i="7"/>
  <c r="O99" i="7" s="1"/>
  <c r="H104" i="7"/>
  <c r="P99" i="7" s="1"/>
  <c r="N99" i="7"/>
  <c r="M99" i="7"/>
  <c r="L99" i="7"/>
  <c r="K99" i="7"/>
  <c r="I84" i="7"/>
  <c r="C89" i="7"/>
  <c r="I89" i="7" s="1"/>
  <c r="Q84" i="7" s="1"/>
  <c r="D89" i="7"/>
  <c r="E89" i="7"/>
  <c r="F89" i="7"/>
  <c r="N84" i="7" s="1"/>
  <c r="G89" i="7"/>
  <c r="O84" i="7" s="1"/>
  <c r="H89" i="7"/>
  <c r="P84" i="7" s="1"/>
  <c r="M84" i="7"/>
  <c r="L84" i="7"/>
  <c r="K84" i="7"/>
  <c r="I69" i="7"/>
  <c r="C74" i="7"/>
  <c r="D74" i="7"/>
  <c r="E74" i="7"/>
  <c r="M69" i="7" s="1"/>
  <c r="F74" i="7"/>
  <c r="I74" i="7" s="1"/>
  <c r="Q69" i="7" s="1"/>
  <c r="G74" i="7"/>
  <c r="O69" i="7" s="1"/>
  <c r="H74" i="7"/>
  <c r="P69" i="7" s="1"/>
  <c r="N69" i="7"/>
  <c r="L69" i="7"/>
  <c r="K69" i="7"/>
  <c r="I54" i="7"/>
  <c r="C59" i="7"/>
  <c r="K54" i="7" s="1"/>
  <c r="D59" i="7"/>
  <c r="E59" i="7"/>
  <c r="F59" i="7"/>
  <c r="N54" i="7" s="1"/>
  <c r="G59" i="7"/>
  <c r="O54" i="7" s="1"/>
  <c r="H59" i="7"/>
  <c r="P54" i="7" s="1"/>
  <c r="M54" i="7"/>
  <c r="L54" i="7"/>
  <c r="I39" i="7"/>
  <c r="C44" i="7"/>
  <c r="D44" i="7"/>
  <c r="L39" i="7" s="1"/>
  <c r="E44" i="7"/>
  <c r="F44" i="7"/>
  <c r="G44" i="7"/>
  <c r="H44" i="7"/>
  <c r="P39" i="7" s="1"/>
  <c r="O39" i="7"/>
  <c r="N39" i="7"/>
  <c r="M39" i="7"/>
  <c r="K39" i="7"/>
  <c r="I24" i="7"/>
  <c r="C29" i="7"/>
  <c r="D29" i="7"/>
  <c r="E29" i="7"/>
  <c r="M24" i="7" s="1"/>
  <c r="F29" i="7"/>
  <c r="N24" i="7" s="1"/>
  <c r="G29" i="7"/>
  <c r="O24" i="7" s="1"/>
  <c r="H29" i="7"/>
  <c r="P24" i="7" s="1"/>
  <c r="L24" i="7"/>
  <c r="K24" i="7"/>
  <c r="D14" i="7"/>
  <c r="L9" i="7" s="1"/>
  <c r="E14" i="7"/>
  <c r="M9" i="7" s="1"/>
  <c r="F14" i="7"/>
  <c r="N9" i="7" s="1"/>
  <c r="G14" i="7"/>
  <c r="O9" i="7" s="1"/>
  <c r="H14" i="7"/>
  <c r="P9" i="7" s="1"/>
  <c r="I9" i="7"/>
  <c r="C14" i="7"/>
  <c r="K9" i="7"/>
  <c r="I174" i="6"/>
  <c r="C179" i="6"/>
  <c r="I179" i="6" s="1"/>
  <c r="Q174" i="6" s="1"/>
  <c r="D179" i="6"/>
  <c r="E179" i="6"/>
  <c r="F179" i="6"/>
  <c r="G179" i="6"/>
  <c r="O174" i="6" s="1"/>
  <c r="H179" i="6"/>
  <c r="P174" i="6"/>
  <c r="N174" i="6"/>
  <c r="M174" i="6"/>
  <c r="L174" i="6"/>
  <c r="K174" i="6"/>
  <c r="I159" i="6"/>
  <c r="C164" i="6"/>
  <c r="D164" i="6"/>
  <c r="E164" i="6"/>
  <c r="M159" i="6" s="1"/>
  <c r="F164" i="6"/>
  <c r="N159" i="6" s="1"/>
  <c r="G164" i="6"/>
  <c r="O159" i="6" s="1"/>
  <c r="H164" i="6"/>
  <c r="P159" i="6" s="1"/>
  <c r="L159" i="6"/>
  <c r="K159" i="6"/>
  <c r="I144" i="6"/>
  <c r="C149" i="6"/>
  <c r="D149" i="6"/>
  <c r="E149" i="6"/>
  <c r="F149" i="6"/>
  <c r="G149" i="6"/>
  <c r="O144" i="6" s="1"/>
  <c r="H149" i="6"/>
  <c r="I149" i="6"/>
  <c r="Q144" i="6" s="1"/>
  <c r="P144" i="6"/>
  <c r="N144" i="6"/>
  <c r="M144" i="6"/>
  <c r="L144" i="6"/>
  <c r="K144" i="6"/>
  <c r="I129" i="6"/>
  <c r="C134" i="6"/>
  <c r="D134" i="6"/>
  <c r="E134" i="6"/>
  <c r="F134" i="6"/>
  <c r="G134" i="6"/>
  <c r="O129" i="6" s="1"/>
  <c r="H134" i="6"/>
  <c r="P129" i="6"/>
  <c r="N129" i="6"/>
  <c r="M129" i="6"/>
  <c r="L129" i="6"/>
  <c r="I114" i="6"/>
  <c r="C119" i="6"/>
  <c r="D119" i="6"/>
  <c r="L114" i="6" s="1"/>
  <c r="E119" i="6"/>
  <c r="F119" i="6"/>
  <c r="N114" i="6" s="1"/>
  <c r="G119" i="6"/>
  <c r="O114" i="6" s="1"/>
  <c r="H119" i="6"/>
  <c r="P114" i="6" s="1"/>
  <c r="M114" i="6"/>
  <c r="K114" i="6"/>
  <c r="I99" i="6"/>
  <c r="C104" i="6"/>
  <c r="I104" i="6" s="1"/>
  <c r="Q99" i="6" s="1"/>
  <c r="D104" i="6"/>
  <c r="E104" i="6"/>
  <c r="F104" i="6"/>
  <c r="G104" i="6"/>
  <c r="O99" i="6" s="1"/>
  <c r="H104" i="6"/>
  <c r="P99" i="6"/>
  <c r="N99" i="6"/>
  <c r="M99" i="6"/>
  <c r="L99" i="6"/>
  <c r="K99" i="6"/>
  <c r="I84" i="6"/>
  <c r="C89" i="6"/>
  <c r="D89" i="6"/>
  <c r="E89" i="6"/>
  <c r="F89" i="6"/>
  <c r="N84" i="6" s="1"/>
  <c r="G89" i="6"/>
  <c r="O84" i="6" s="1"/>
  <c r="H89" i="6"/>
  <c r="P84" i="6" s="1"/>
  <c r="M84" i="6"/>
  <c r="K84" i="6"/>
  <c r="I69" i="6"/>
  <c r="C74" i="6"/>
  <c r="D74" i="6"/>
  <c r="E74" i="6"/>
  <c r="F74" i="6"/>
  <c r="G74" i="6"/>
  <c r="O69" i="6" s="1"/>
  <c r="H74" i="6"/>
  <c r="P69" i="6"/>
  <c r="N69" i="6"/>
  <c r="M69" i="6"/>
  <c r="L69" i="6"/>
  <c r="K69" i="6"/>
  <c r="I54" i="6"/>
  <c r="C59" i="6"/>
  <c r="K54" i="6" s="1"/>
  <c r="D59" i="6"/>
  <c r="E59" i="6"/>
  <c r="F59" i="6"/>
  <c r="N54" i="6" s="1"/>
  <c r="G59" i="6"/>
  <c r="H59" i="6"/>
  <c r="P54" i="6" s="1"/>
  <c r="O54" i="6"/>
  <c r="M54" i="6"/>
  <c r="L54" i="6"/>
  <c r="I39" i="6"/>
  <c r="C44" i="6"/>
  <c r="D44" i="6"/>
  <c r="E44" i="6"/>
  <c r="F44" i="6"/>
  <c r="G44" i="6"/>
  <c r="O39" i="6" s="1"/>
  <c r="H44" i="6"/>
  <c r="P39" i="6" s="1"/>
  <c r="N39" i="6"/>
  <c r="M39" i="6"/>
  <c r="L39" i="6"/>
  <c r="K39" i="6"/>
  <c r="I24" i="6"/>
  <c r="C29" i="6"/>
  <c r="D29" i="6"/>
  <c r="E29" i="6"/>
  <c r="F29" i="6"/>
  <c r="G29" i="6"/>
  <c r="H29" i="6"/>
  <c r="P24" i="6"/>
  <c r="O24" i="6"/>
  <c r="N24" i="6"/>
  <c r="M24" i="6"/>
  <c r="L24" i="6"/>
  <c r="D14" i="6"/>
  <c r="L9" i="6" s="1"/>
  <c r="E14" i="6"/>
  <c r="M9" i="6" s="1"/>
  <c r="F14" i="6"/>
  <c r="N9" i="6" s="1"/>
  <c r="G14" i="6"/>
  <c r="O9" i="6" s="1"/>
  <c r="H14" i="6"/>
  <c r="P9" i="6" s="1"/>
  <c r="I9" i="6"/>
  <c r="C14" i="6"/>
  <c r="K9" i="6"/>
  <c r="I174" i="5"/>
  <c r="C179" i="5"/>
  <c r="D179" i="5"/>
  <c r="E179" i="5"/>
  <c r="M174" i="5" s="1"/>
  <c r="F179" i="5"/>
  <c r="G179" i="5"/>
  <c r="H179" i="5"/>
  <c r="P174" i="5" s="1"/>
  <c r="O174" i="5"/>
  <c r="N174" i="5"/>
  <c r="L174" i="5"/>
  <c r="K174" i="5"/>
  <c r="I159" i="5"/>
  <c r="C164" i="5"/>
  <c r="D164" i="5"/>
  <c r="E164" i="5"/>
  <c r="F164" i="5"/>
  <c r="N159" i="5" s="1"/>
  <c r="G164" i="5"/>
  <c r="O159" i="5" s="1"/>
  <c r="H164" i="5"/>
  <c r="P159" i="5" s="1"/>
  <c r="M159" i="5"/>
  <c r="L159" i="5"/>
  <c r="K159" i="5"/>
  <c r="I144" i="5"/>
  <c r="C149" i="5"/>
  <c r="K144" i="5" s="1"/>
  <c r="D149" i="5"/>
  <c r="E149" i="5"/>
  <c r="F149" i="5"/>
  <c r="G149" i="5"/>
  <c r="H149" i="5"/>
  <c r="P144" i="5"/>
  <c r="O144" i="5"/>
  <c r="N144" i="5"/>
  <c r="M144" i="5"/>
  <c r="L144" i="5"/>
  <c r="I129" i="5"/>
  <c r="C134" i="5"/>
  <c r="D134" i="5"/>
  <c r="E134" i="5"/>
  <c r="F134" i="5"/>
  <c r="N129" i="5" s="1"/>
  <c r="G134" i="5"/>
  <c r="H134" i="5"/>
  <c r="P129" i="5" s="1"/>
  <c r="O129" i="5"/>
  <c r="M129" i="5"/>
  <c r="L129" i="5"/>
  <c r="K129" i="5"/>
  <c r="I114" i="5"/>
  <c r="C119" i="5"/>
  <c r="D119" i="5"/>
  <c r="E119" i="5"/>
  <c r="F119" i="5"/>
  <c r="G119" i="5"/>
  <c r="O114" i="5" s="1"/>
  <c r="H119" i="5"/>
  <c r="P114" i="5"/>
  <c r="N114" i="5"/>
  <c r="M114" i="5"/>
  <c r="L114" i="5"/>
  <c r="K114" i="5"/>
  <c r="I99" i="5"/>
  <c r="C104" i="5"/>
  <c r="D104" i="5"/>
  <c r="E104" i="5"/>
  <c r="F104" i="5"/>
  <c r="G104" i="5"/>
  <c r="H104" i="5"/>
  <c r="P99" i="5" s="1"/>
  <c r="O99" i="5"/>
  <c r="N99" i="5"/>
  <c r="M99" i="5"/>
  <c r="K99" i="5"/>
  <c r="I84" i="5"/>
  <c r="C89" i="5"/>
  <c r="D89" i="5"/>
  <c r="E89" i="5"/>
  <c r="F89" i="5"/>
  <c r="G89" i="5"/>
  <c r="H89" i="5"/>
  <c r="P84" i="5" s="1"/>
  <c r="N84" i="5"/>
  <c r="M84" i="5"/>
  <c r="L84" i="5"/>
  <c r="K84" i="5"/>
  <c r="I69" i="5"/>
  <c r="C74" i="5"/>
  <c r="I74" i="5" s="1"/>
  <c r="Q69" i="5" s="1"/>
  <c r="D74" i="5"/>
  <c r="E74" i="5"/>
  <c r="F74" i="5"/>
  <c r="G74" i="5"/>
  <c r="O69" i="5" s="1"/>
  <c r="H74" i="5"/>
  <c r="P69" i="5"/>
  <c r="N69" i="5"/>
  <c r="M69" i="5"/>
  <c r="L69" i="5"/>
  <c r="K69" i="5"/>
  <c r="I54" i="5"/>
  <c r="C59" i="5"/>
  <c r="D59" i="5"/>
  <c r="E59" i="5"/>
  <c r="F59" i="5"/>
  <c r="N54" i="5" s="1"/>
  <c r="G59" i="5"/>
  <c r="H59" i="5"/>
  <c r="P54" i="5" s="1"/>
  <c r="O54" i="5"/>
  <c r="M54" i="5"/>
  <c r="K54" i="5"/>
  <c r="I39" i="5"/>
  <c r="C44" i="5"/>
  <c r="D44" i="5"/>
  <c r="E44" i="5"/>
  <c r="F44" i="5"/>
  <c r="G44" i="5"/>
  <c r="O39" i="5" s="1"/>
  <c r="H44" i="5"/>
  <c r="P39" i="5"/>
  <c r="N39" i="5"/>
  <c r="M39" i="5"/>
  <c r="L39" i="5"/>
  <c r="K39" i="5"/>
  <c r="I24" i="5"/>
  <c r="C29" i="5"/>
  <c r="D29" i="5"/>
  <c r="E29" i="5"/>
  <c r="F29" i="5"/>
  <c r="G29" i="5"/>
  <c r="I29" i="5" s="1"/>
  <c r="H29" i="5"/>
  <c r="P24" i="5" s="1"/>
  <c r="O24" i="5"/>
  <c r="N24" i="5"/>
  <c r="M24" i="5"/>
  <c r="L24" i="5"/>
  <c r="K24" i="5"/>
  <c r="D14" i="5"/>
  <c r="L9" i="5" s="1"/>
  <c r="E14" i="5"/>
  <c r="M9" i="5" s="1"/>
  <c r="F14" i="5"/>
  <c r="N9" i="5" s="1"/>
  <c r="G14" i="5"/>
  <c r="H14" i="5"/>
  <c r="P9" i="5" s="1"/>
  <c r="I9" i="5"/>
  <c r="C14" i="5"/>
  <c r="K9" i="5" s="1"/>
  <c r="I174" i="4"/>
  <c r="C179" i="4"/>
  <c r="D179" i="4"/>
  <c r="E179" i="4"/>
  <c r="F179" i="4"/>
  <c r="N174" i="4" s="1"/>
  <c r="G179" i="4"/>
  <c r="O174" i="4" s="1"/>
  <c r="H179" i="4"/>
  <c r="P174" i="4" s="1"/>
  <c r="M174" i="4"/>
  <c r="L174" i="4"/>
  <c r="K174" i="4"/>
  <c r="I159" i="4"/>
  <c r="C164" i="4"/>
  <c r="D164" i="4"/>
  <c r="E164" i="4"/>
  <c r="M159" i="4" s="1"/>
  <c r="F164" i="4"/>
  <c r="N159" i="4" s="1"/>
  <c r="G164" i="4"/>
  <c r="O159" i="4" s="1"/>
  <c r="H164" i="4"/>
  <c r="P159" i="4" s="1"/>
  <c r="I164" i="4"/>
  <c r="Q159" i="4" s="1"/>
  <c r="L159" i="4"/>
  <c r="K159" i="4"/>
  <c r="I144" i="4"/>
  <c r="C149" i="4"/>
  <c r="I149" i="4" s="1"/>
  <c r="D149" i="4"/>
  <c r="E149" i="4"/>
  <c r="F149" i="4"/>
  <c r="G149" i="4"/>
  <c r="O144" i="4" s="1"/>
  <c r="H149" i="4"/>
  <c r="P144" i="4" s="1"/>
  <c r="M144" i="4"/>
  <c r="L144" i="4"/>
  <c r="K144" i="4"/>
  <c r="I129" i="4"/>
  <c r="C134" i="4"/>
  <c r="K129" i="4" s="1"/>
  <c r="D134" i="4"/>
  <c r="E134" i="4"/>
  <c r="M129" i="4" s="1"/>
  <c r="F134" i="4"/>
  <c r="G134" i="4"/>
  <c r="O129" i="4" s="1"/>
  <c r="H134" i="4"/>
  <c r="P129" i="4" s="1"/>
  <c r="N129" i="4"/>
  <c r="L129" i="4"/>
  <c r="I114" i="4"/>
  <c r="C119" i="4"/>
  <c r="K114" i="4" s="1"/>
  <c r="D119" i="4"/>
  <c r="L114" i="4" s="1"/>
  <c r="E119" i="4"/>
  <c r="F119" i="4"/>
  <c r="N114" i="4" s="1"/>
  <c r="G119" i="4"/>
  <c r="O114" i="4" s="1"/>
  <c r="H119" i="4"/>
  <c r="M114" i="4"/>
  <c r="I99" i="4"/>
  <c r="C104" i="4"/>
  <c r="K99" i="4" s="1"/>
  <c r="D104" i="4"/>
  <c r="L99" i="4" s="1"/>
  <c r="E104" i="4"/>
  <c r="M99" i="4" s="1"/>
  <c r="F104" i="4"/>
  <c r="G104" i="4"/>
  <c r="H104" i="4"/>
  <c r="P99" i="4"/>
  <c r="O99" i="4"/>
  <c r="I84" i="4"/>
  <c r="C89" i="4"/>
  <c r="K84" i="4" s="1"/>
  <c r="D89" i="4"/>
  <c r="E89" i="4"/>
  <c r="F89" i="4"/>
  <c r="N84" i="4" s="1"/>
  <c r="G89" i="4"/>
  <c r="H89" i="4"/>
  <c r="P84" i="4"/>
  <c r="O84" i="4"/>
  <c r="M84" i="4"/>
  <c r="I69" i="4"/>
  <c r="C74" i="4"/>
  <c r="K69" i="4" s="1"/>
  <c r="D74" i="4"/>
  <c r="E74" i="4"/>
  <c r="F74" i="4"/>
  <c r="N69" i="4" s="1"/>
  <c r="G74" i="4"/>
  <c r="O69" i="4" s="1"/>
  <c r="H74" i="4"/>
  <c r="P69" i="4"/>
  <c r="M69" i="4"/>
  <c r="L69" i="4"/>
  <c r="I54" i="4"/>
  <c r="C59" i="4"/>
  <c r="D59" i="4"/>
  <c r="E59" i="4"/>
  <c r="F59" i="4"/>
  <c r="N54" i="4" s="1"/>
  <c r="G59" i="4"/>
  <c r="O54" i="4" s="1"/>
  <c r="H59" i="4"/>
  <c r="M54" i="4"/>
  <c r="L54" i="4"/>
  <c r="K54" i="4"/>
  <c r="I39" i="4"/>
  <c r="C44" i="4"/>
  <c r="I44" i="4" s="1"/>
  <c r="Q39" i="4" s="1"/>
  <c r="D44" i="4"/>
  <c r="L39" i="4" s="1"/>
  <c r="E44" i="4"/>
  <c r="F44" i="4"/>
  <c r="G44" i="4"/>
  <c r="O39" i="4" s="1"/>
  <c r="H44" i="4"/>
  <c r="P39" i="4" s="1"/>
  <c r="M39" i="4"/>
  <c r="K39" i="4"/>
  <c r="I24" i="4"/>
  <c r="C29" i="4"/>
  <c r="D29" i="4"/>
  <c r="E29" i="4"/>
  <c r="F29" i="4"/>
  <c r="N24" i="4" s="1"/>
  <c r="G29" i="4"/>
  <c r="O24" i="4" s="1"/>
  <c r="H29" i="4"/>
  <c r="P24" i="4" s="1"/>
  <c r="M24" i="4"/>
  <c r="L24" i="4"/>
  <c r="D14" i="4"/>
  <c r="L9" i="4" s="1"/>
  <c r="E14" i="4"/>
  <c r="M9" i="4"/>
  <c r="F14" i="4"/>
  <c r="N9" i="4"/>
  <c r="G14" i="4"/>
  <c r="O9" i="4" s="1"/>
  <c r="H14" i="4"/>
  <c r="P9" i="4" s="1"/>
  <c r="I9" i="4"/>
  <c r="C14" i="4"/>
  <c r="I14" i="4" s="1"/>
  <c r="Q9" i="4" s="1"/>
  <c r="I174" i="3"/>
  <c r="C179" i="3"/>
  <c r="K174" i="3" s="1"/>
  <c r="D179" i="3"/>
  <c r="L174" i="3" s="1"/>
  <c r="E179" i="3"/>
  <c r="F179" i="3"/>
  <c r="N174" i="3" s="1"/>
  <c r="G179" i="3"/>
  <c r="H179" i="3"/>
  <c r="P174" i="3" s="1"/>
  <c r="O174" i="3"/>
  <c r="M174" i="3"/>
  <c r="I159" i="3"/>
  <c r="C164" i="3"/>
  <c r="K159" i="3" s="1"/>
  <c r="D164" i="3"/>
  <c r="L159" i="3" s="1"/>
  <c r="E164" i="3"/>
  <c r="M159" i="3" s="1"/>
  <c r="F164" i="3"/>
  <c r="N159" i="3" s="1"/>
  <c r="G164" i="3"/>
  <c r="H164" i="3"/>
  <c r="P159" i="3" s="1"/>
  <c r="O159" i="3"/>
  <c r="I144" i="3"/>
  <c r="C149" i="3"/>
  <c r="K144" i="3" s="1"/>
  <c r="D149" i="3"/>
  <c r="L144" i="3" s="1"/>
  <c r="E149" i="3"/>
  <c r="F149" i="3"/>
  <c r="N144" i="3" s="1"/>
  <c r="G149" i="3"/>
  <c r="H149" i="3"/>
  <c r="P144" i="3" s="1"/>
  <c r="O144" i="3"/>
  <c r="M144" i="3"/>
  <c r="I129" i="3"/>
  <c r="C134" i="3"/>
  <c r="K129" i="3" s="1"/>
  <c r="D134" i="3"/>
  <c r="L129" i="3" s="1"/>
  <c r="E134" i="3"/>
  <c r="F134" i="3"/>
  <c r="N129" i="3" s="1"/>
  <c r="G134" i="3"/>
  <c r="O129" i="3" s="1"/>
  <c r="H134" i="3"/>
  <c r="P129" i="3" s="1"/>
  <c r="M129" i="3"/>
  <c r="I114" i="3"/>
  <c r="C119" i="3"/>
  <c r="D119" i="3"/>
  <c r="E119" i="3"/>
  <c r="M114" i="3" s="1"/>
  <c r="F119" i="3"/>
  <c r="N114" i="3" s="1"/>
  <c r="G119" i="3"/>
  <c r="O114" i="3" s="1"/>
  <c r="H119" i="3"/>
  <c r="P114" i="3" s="1"/>
  <c r="L114" i="3"/>
  <c r="K114" i="3"/>
  <c r="I99" i="3"/>
  <c r="C104" i="3"/>
  <c r="I104" i="3" s="1"/>
  <c r="Q99" i="3" s="1"/>
  <c r="D104" i="3"/>
  <c r="E104" i="3"/>
  <c r="F104" i="3"/>
  <c r="N99" i="3" s="1"/>
  <c r="G104" i="3"/>
  <c r="O99" i="3" s="1"/>
  <c r="H104" i="3"/>
  <c r="P99" i="3" s="1"/>
  <c r="M99" i="3"/>
  <c r="L99" i="3"/>
  <c r="K99" i="3"/>
  <c r="I84" i="3"/>
  <c r="C89" i="3"/>
  <c r="I89" i="3" s="1"/>
  <c r="Q84" i="3" s="1"/>
  <c r="D89" i="3"/>
  <c r="E89" i="3"/>
  <c r="M84" i="3" s="1"/>
  <c r="F89" i="3"/>
  <c r="N84" i="3" s="1"/>
  <c r="G89" i="3"/>
  <c r="O84" i="3" s="1"/>
  <c r="H89" i="3"/>
  <c r="P84" i="3" s="1"/>
  <c r="L84" i="3"/>
  <c r="K84" i="3"/>
  <c r="I69" i="3"/>
  <c r="C74" i="3"/>
  <c r="K69" i="3" s="1"/>
  <c r="D74" i="3"/>
  <c r="E74" i="3"/>
  <c r="M69" i="3" s="1"/>
  <c r="F74" i="3"/>
  <c r="G74" i="3"/>
  <c r="O69" i="3" s="1"/>
  <c r="H74" i="3"/>
  <c r="P69" i="3"/>
  <c r="N69" i="3"/>
  <c r="L69" i="3"/>
  <c r="I54" i="3"/>
  <c r="C59" i="3"/>
  <c r="K54" i="3" s="1"/>
  <c r="D59" i="3"/>
  <c r="L54" i="3" s="1"/>
  <c r="E59" i="3"/>
  <c r="M54" i="3" s="1"/>
  <c r="F59" i="3"/>
  <c r="N54" i="3" s="1"/>
  <c r="G59" i="3"/>
  <c r="O54" i="3" s="1"/>
  <c r="H59" i="3"/>
  <c r="P54" i="3"/>
  <c r="I39" i="3"/>
  <c r="C44" i="3"/>
  <c r="K39" i="3" s="1"/>
  <c r="D44" i="3"/>
  <c r="L39" i="3" s="1"/>
  <c r="E44" i="3"/>
  <c r="M39" i="3" s="1"/>
  <c r="F44" i="3"/>
  <c r="G44" i="3"/>
  <c r="H44" i="3"/>
  <c r="P39" i="3"/>
  <c r="O39" i="3"/>
  <c r="N39" i="3"/>
  <c r="I24" i="3"/>
  <c r="C29" i="3"/>
  <c r="K24" i="3" s="1"/>
  <c r="D29" i="3"/>
  <c r="L24" i="3" s="1"/>
  <c r="E29" i="3"/>
  <c r="F29" i="3"/>
  <c r="N24" i="3" s="1"/>
  <c r="G29" i="3"/>
  <c r="H29" i="3"/>
  <c r="P24" i="3"/>
  <c r="O24" i="3"/>
  <c r="M24" i="3"/>
  <c r="I9" i="3"/>
  <c r="C14" i="3"/>
  <c r="K9" i="3" s="1"/>
  <c r="D14" i="3"/>
  <c r="L9" i="3" s="1"/>
  <c r="E14" i="3"/>
  <c r="M9" i="3" s="1"/>
  <c r="F14" i="3"/>
  <c r="N9" i="3" s="1"/>
  <c r="G14" i="3"/>
  <c r="O9" i="3" s="1"/>
  <c r="H14" i="3"/>
  <c r="P9" i="3"/>
  <c r="I174" i="2"/>
  <c r="C179" i="2"/>
  <c r="D179" i="2"/>
  <c r="E179" i="2"/>
  <c r="F179" i="2"/>
  <c r="N174" i="2" s="1"/>
  <c r="G179" i="2"/>
  <c r="O174" i="2" s="1"/>
  <c r="H179" i="2"/>
  <c r="P174" i="2" s="1"/>
  <c r="M174" i="2"/>
  <c r="L174" i="2"/>
  <c r="K174" i="2"/>
  <c r="I159" i="2"/>
  <c r="C164" i="2"/>
  <c r="D164" i="2"/>
  <c r="E164" i="2"/>
  <c r="M159" i="2" s="1"/>
  <c r="F164" i="2"/>
  <c r="N159" i="2" s="1"/>
  <c r="G164" i="2"/>
  <c r="O159" i="2" s="1"/>
  <c r="H164" i="2"/>
  <c r="P159" i="2" s="1"/>
  <c r="K159" i="2"/>
  <c r="I144" i="2"/>
  <c r="C149" i="2"/>
  <c r="D149" i="2"/>
  <c r="E149" i="2"/>
  <c r="F149" i="2"/>
  <c r="N144" i="2" s="1"/>
  <c r="G149" i="2"/>
  <c r="O144" i="2" s="1"/>
  <c r="H149" i="2"/>
  <c r="P144" i="2" s="1"/>
  <c r="M144" i="2"/>
  <c r="L144" i="2"/>
  <c r="K144" i="2"/>
  <c r="I129" i="2"/>
  <c r="C134" i="2"/>
  <c r="K129" i="2" s="1"/>
  <c r="D134" i="2"/>
  <c r="E134" i="2"/>
  <c r="M129" i="2" s="1"/>
  <c r="F134" i="2"/>
  <c r="N129" i="2" s="1"/>
  <c r="G134" i="2"/>
  <c r="O129" i="2" s="1"/>
  <c r="H134" i="2"/>
  <c r="L129" i="2"/>
  <c r="I114" i="2"/>
  <c r="C119" i="2"/>
  <c r="K114" i="2" s="1"/>
  <c r="D119" i="2"/>
  <c r="L114" i="2" s="1"/>
  <c r="E119" i="2"/>
  <c r="F119" i="2"/>
  <c r="G119" i="2"/>
  <c r="H119" i="2"/>
  <c r="P114" i="2" s="1"/>
  <c r="O114" i="2"/>
  <c r="N114" i="2"/>
  <c r="I99" i="2"/>
  <c r="C104" i="2"/>
  <c r="K99" i="2" s="1"/>
  <c r="D104" i="2"/>
  <c r="L99" i="2" s="1"/>
  <c r="E104" i="2"/>
  <c r="M99" i="2" s="1"/>
  <c r="F104" i="2"/>
  <c r="G104" i="2"/>
  <c r="H104" i="2"/>
  <c r="P99" i="2" s="1"/>
  <c r="O99" i="2"/>
  <c r="N99" i="2"/>
  <c r="I84" i="2"/>
  <c r="C89" i="2"/>
  <c r="K84" i="2" s="1"/>
  <c r="D89" i="2"/>
  <c r="L84" i="2" s="1"/>
  <c r="E89" i="2"/>
  <c r="F89" i="2"/>
  <c r="N84" i="2" s="1"/>
  <c r="G89" i="2"/>
  <c r="H89" i="2"/>
  <c r="O84" i="2"/>
  <c r="M84" i="2"/>
  <c r="I69" i="2"/>
  <c r="C74" i="2"/>
  <c r="K69" i="2" s="1"/>
  <c r="D74" i="2"/>
  <c r="L69" i="2" s="1"/>
  <c r="E74" i="2"/>
  <c r="F74" i="2"/>
  <c r="G74" i="2"/>
  <c r="O69" i="2" s="1"/>
  <c r="H74" i="2"/>
  <c r="P69" i="2"/>
  <c r="M69" i="2"/>
  <c r="I54" i="2"/>
  <c r="C59" i="2"/>
  <c r="D59" i="2"/>
  <c r="E59" i="2"/>
  <c r="M54" i="2" s="1"/>
  <c r="F59" i="2"/>
  <c r="N54" i="2" s="1"/>
  <c r="G59" i="2"/>
  <c r="O54" i="2" s="1"/>
  <c r="H59" i="2"/>
  <c r="P54" i="2" s="1"/>
  <c r="K54" i="2"/>
  <c r="I39" i="2"/>
  <c r="C44" i="2"/>
  <c r="I44" i="2" s="1"/>
  <c r="Q39" i="2" s="1"/>
  <c r="D44" i="2"/>
  <c r="E44" i="2"/>
  <c r="F44" i="2"/>
  <c r="N39" i="2" s="1"/>
  <c r="G44" i="2"/>
  <c r="O39" i="2" s="1"/>
  <c r="H44" i="2"/>
  <c r="P39" i="2" s="1"/>
  <c r="M39" i="2"/>
  <c r="L39" i="2"/>
  <c r="K39" i="2"/>
  <c r="I24" i="2"/>
  <c r="C29" i="2"/>
  <c r="D29" i="2"/>
  <c r="E29" i="2"/>
  <c r="M24" i="2" s="1"/>
  <c r="F29" i="2"/>
  <c r="N24" i="2" s="1"/>
  <c r="G29" i="2"/>
  <c r="H29" i="2"/>
  <c r="P24" i="2" s="1"/>
  <c r="L24" i="2"/>
  <c r="K24" i="2"/>
  <c r="D14" i="2"/>
  <c r="L9" i="2"/>
  <c r="E14" i="2"/>
  <c r="M9" i="2" s="1"/>
  <c r="F14" i="2"/>
  <c r="N9" i="2" s="1"/>
  <c r="G14" i="2"/>
  <c r="O9" i="2" s="1"/>
  <c r="H14" i="2"/>
  <c r="P9" i="2" s="1"/>
  <c r="I9" i="2"/>
  <c r="C14" i="2"/>
  <c r="K9" i="2" s="1"/>
  <c r="I174" i="26"/>
  <c r="C179" i="26"/>
  <c r="K174" i="26" s="1"/>
  <c r="D179" i="26"/>
  <c r="L174" i="26" s="1"/>
  <c r="E179" i="26"/>
  <c r="M174" i="26" s="1"/>
  <c r="F179" i="26"/>
  <c r="G179" i="26"/>
  <c r="O174" i="26" s="1"/>
  <c r="H179" i="26"/>
  <c r="P174" i="26" s="1"/>
  <c r="N174" i="26"/>
  <c r="I159" i="26"/>
  <c r="C164" i="26"/>
  <c r="K159" i="26" s="1"/>
  <c r="D164" i="26"/>
  <c r="L159" i="26" s="1"/>
  <c r="E164" i="26"/>
  <c r="M159" i="26" s="1"/>
  <c r="F164" i="26"/>
  <c r="G164" i="26"/>
  <c r="H164" i="26"/>
  <c r="P159" i="26" s="1"/>
  <c r="O159" i="26"/>
  <c r="N159" i="26"/>
  <c r="I144" i="26"/>
  <c r="C149" i="26"/>
  <c r="K144" i="26" s="1"/>
  <c r="D149" i="26"/>
  <c r="L144" i="26" s="1"/>
  <c r="E149" i="26"/>
  <c r="F149" i="26"/>
  <c r="N144" i="26" s="1"/>
  <c r="G149" i="26"/>
  <c r="H149" i="26"/>
  <c r="P144" i="26" s="1"/>
  <c r="O144" i="26"/>
  <c r="M144" i="26"/>
  <c r="I129" i="26"/>
  <c r="C134" i="26"/>
  <c r="K129" i="26" s="1"/>
  <c r="D134" i="26"/>
  <c r="E134" i="26"/>
  <c r="F134" i="26"/>
  <c r="N129" i="26" s="1"/>
  <c r="G134" i="26"/>
  <c r="O129" i="26" s="1"/>
  <c r="H134" i="26"/>
  <c r="P129" i="26" s="1"/>
  <c r="M129" i="26"/>
  <c r="L129" i="26"/>
  <c r="I114" i="26"/>
  <c r="C119" i="26"/>
  <c r="D119" i="26"/>
  <c r="E119" i="26"/>
  <c r="M114" i="26" s="1"/>
  <c r="F119" i="26"/>
  <c r="N114" i="26" s="1"/>
  <c r="G119" i="26"/>
  <c r="O114" i="26" s="1"/>
  <c r="H119" i="26"/>
  <c r="P114" i="26" s="1"/>
  <c r="K114" i="26"/>
  <c r="I99" i="26"/>
  <c r="C104" i="26"/>
  <c r="I104" i="26" s="1"/>
  <c r="Q99" i="26" s="1"/>
  <c r="D104" i="26"/>
  <c r="L99" i="26" s="1"/>
  <c r="E104" i="26"/>
  <c r="F104" i="26"/>
  <c r="N99" i="26" s="1"/>
  <c r="G104" i="26"/>
  <c r="O99" i="26" s="1"/>
  <c r="H104" i="26"/>
  <c r="P99" i="26" s="1"/>
  <c r="M99" i="26"/>
  <c r="K99" i="26"/>
  <c r="I84" i="26"/>
  <c r="C89" i="26"/>
  <c r="D89" i="26"/>
  <c r="E89" i="26"/>
  <c r="F89" i="26"/>
  <c r="N84" i="26" s="1"/>
  <c r="G89" i="26"/>
  <c r="O84" i="26" s="1"/>
  <c r="H89" i="26"/>
  <c r="P84" i="26" s="1"/>
  <c r="I89" i="26"/>
  <c r="Q84" i="26" s="1"/>
  <c r="M84" i="26"/>
  <c r="L84" i="26"/>
  <c r="K84" i="26"/>
  <c r="I69" i="26"/>
  <c r="C74" i="26"/>
  <c r="K69" i="26" s="1"/>
  <c r="D74" i="26"/>
  <c r="E74" i="26"/>
  <c r="M69" i="26" s="1"/>
  <c r="F74" i="26"/>
  <c r="G74" i="26"/>
  <c r="O69" i="26" s="1"/>
  <c r="H74" i="26"/>
  <c r="P69" i="26" s="1"/>
  <c r="N69" i="26"/>
  <c r="L69" i="26"/>
  <c r="I54" i="26"/>
  <c r="C59" i="26"/>
  <c r="K54" i="26" s="1"/>
  <c r="D59" i="26"/>
  <c r="L54" i="26" s="1"/>
  <c r="E59" i="26"/>
  <c r="F59" i="26"/>
  <c r="G59" i="26"/>
  <c r="H59" i="26"/>
  <c r="P54" i="26" s="1"/>
  <c r="O54" i="26"/>
  <c r="N54" i="26"/>
  <c r="M54" i="26"/>
  <c r="I39" i="26"/>
  <c r="C44" i="26"/>
  <c r="K39" i="26" s="1"/>
  <c r="D44" i="26"/>
  <c r="L39" i="26" s="1"/>
  <c r="E44" i="26"/>
  <c r="M39" i="26" s="1"/>
  <c r="F44" i="26"/>
  <c r="G44" i="26"/>
  <c r="O39" i="26" s="1"/>
  <c r="H44" i="26"/>
  <c r="P39" i="26" s="1"/>
  <c r="N39" i="26"/>
  <c r="D29" i="26"/>
  <c r="L24" i="26"/>
  <c r="E29" i="26"/>
  <c r="M24" i="26"/>
  <c r="F29" i="26"/>
  <c r="N24" i="26" s="1"/>
  <c r="G29" i="26"/>
  <c r="O24" i="26" s="1"/>
  <c r="H29" i="26"/>
  <c r="P24" i="26" s="1"/>
  <c r="I24" i="26"/>
  <c r="C29" i="26"/>
  <c r="K24" i="26" s="1"/>
  <c r="I9" i="26"/>
  <c r="I8" i="26"/>
  <c r="C14" i="26"/>
  <c r="K9" i="26" s="1"/>
  <c r="D14" i="26"/>
  <c r="L9" i="26" s="1"/>
  <c r="E14" i="26"/>
  <c r="M9" i="26" s="1"/>
  <c r="F14" i="26"/>
  <c r="N9" i="26" s="1"/>
  <c r="G14" i="26"/>
  <c r="H14" i="26"/>
  <c r="O9" i="26"/>
  <c r="P9" i="26"/>
  <c r="D14" i="25"/>
  <c r="L9" i="25" s="1"/>
  <c r="E14" i="25"/>
  <c r="M9" i="25" s="1"/>
  <c r="F14" i="25"/>
  <c r="N9" i="25" s="1"/>
  <c r="G14" i="25"/>
  <c r="H14" i="25"/>
  <c r="P9" i="25"/>
  <c r="I9" i="25"/>
  <c r="C14" i="25"/>
  <c r="K9" i="25" s="1"/>
  <c r="BN3" i="16" s="1"/>
  <c r="I13" i="19"/>
  <c r="I2" i="19"/>
  <c r="I3" i="19"/>
  <c r="I4" i="19"/>
  <c r="I5" i="19"/>
  <c r="I6" i="19"/>
  <c r="I7" i="19"/>
  <c r="I8" i="19"/>
  <c r="I10" i="19"/>
  <c r="I11" i="19"/>
  <c r="I12" i="19"/>
  <c r="I17" i="19"/>
  <c r="I18" i="19"/>
  <c r="I19" i="19"/>
  <c r="I20" i="19"/>
  <c r="I21" i="19"/>
  <c r="I22" i="19"/>
  <c r="I23" i="19"/>
  <c r="I25" i="19"/>
  <c r="I26" i="19"/>
  <c r="I27" i="19"/>
  <c r="I28" i="19"/>
  <c r="I32" i="19"/>
  <c r="I33" i="19"/>
  <c r="I34" i="19"/>
  <c r="I35" i="19"/>
  <c r="I36" i="19"/>
  <c r="I37" i="19"/>
  <c r="I38" i="19"/>
  <c r="I40" i="19"/>
  <c r="I41" i="19"/>
  <c r="I42" i="19"/>
  <c r="I43" i="19"/>
  <c r="I47" i="19"/>
  <c r="I48" i="19"/>
  <c r="I49" i="19"/>
  <c r="I50" i="19"/>
  <c r="I51" i="19"/>
  <c r="I52" i="19"/>
  <c r="I53" i="19"/>
  <c r="I55" i="19"/>
  <c r="I56" i="19"/>
  <c r="I57" i="19"/>
  <c r="I58" i="19"/>
  <c r="I62" i="19"/>
  <c r="I63" i="19"/>
  <c r="I64" i="19"/>
  <c r="I65" i="19"/>
  <c r="I66" i="19"/>
  <c r="I67" i="19"/>
  <c r="I68" i="19"/>
  <c r="I70" i="19"/>
  <c r="I71" i="19"/>
  <c r="I72" i="19"/>
  <c r="I73" i="19"/>
  <c r="I77" i="19"/>
  <c r="I78" i="19"/>
  <c r="I79" i="19"/>
  <c r="I80" i="19"/>
  <c r="I81" i="19"/>
  <c r="I82" i="19"/>
  <c r="I83" i="19"/>
  <c r="I85" i="19"/>
  <c r="I86" i="19"/>
  <c r="I87" i="19"/>
  <c r="I88" i="19"/>
  <c r="I92" i="19"/>
  <c r="I93" i="19"/>
  <c r="I94" i="19"/>
  <c r="I95" i="19"/>
  <c r="I96" i="19"/>
  <c r="I97" i="19"/>
  <c r="I98" i="19"/>
  <c r="I100" i="19"/>
  <c r="I101" i="19"/>
  <c r="I102" i="19"/>
  <c r="I103" i="19"/>
  <c r="I107" i="19"/>
  <c r="I108" i="19"/>
  <c r="I109" i="19"/>
  <c r="I110" i="19"/>
  <c r="I111" i="19"/>
  <c r="I112" i="19"/>
  <c r="I113" i="19"/>
  <c r="I115" i="19"/>
  <c r="I116" i="19"/>
  <c r="I117" i="19"/>
  <c r="I118" i="19"/>
  <c r="I122" i="19"/>
  <c r="I123" i="19"/>
  <c r="I124" i="19"/>
  <c r="I125" i="19"/>
  <c r="I126" i="19"/>
  <c r="I127" i="19"/>
  <c r="I128" i="19"/>
  <c r="I130" i="19"/>
  <c r="I131" i="19"/>
  <c r="I132" i="19"/>
  <c r="I133" i="19"/>
  <c r="I137" i="19"/>
  <c r="I138" i="19"/>
  <c r="I139" i="19"/>
  <c r="I140" i="19"/>
  <c r="I141" i="19"/>
  <c r="I142" i="19"/>
  <c r="I143" i="19"/>
  <c r="I145" i="19"/>
  <c r="I146" i="19"/>
  <c r="I147" i="19"/>
  <c r="I148" i="19"/>
  <c r="I152" i="19"/>
  <c r="I153" i="19"/>
  <c r="I154" i="19"/>
  <c r="I155" i="19"/>
  <c r="I156" i="19"/>
  <c r="I157" i="19"/>
  <c r="I158" i="19"/>
  <c r="I160" i="19"/>
  <c r="I161" i="19"/>
  <c r="I162" i="19"/>
  <c r="I163" i="19"/>
  <c r="I167" i="19"/>
  <c r="I168" i="19"/>
  <c r="I169" i="19"/>
  <c r="I170" i="19"/>
  <c r="I171" i="19"/>
  <c r="I172" i="19"/>
  <c r="I173" i="19"/>
  <c r="I175" i="19"/>
  <c r="I176" i="19"/>
  <c r="I177" i="19"/>
  <c r="I178" i="19"/>
  <c r="P38" i="24"/>
  <c r="L11" i="24"/>
  <c r="L10" i="24"/>
  <c r="BV172" i="16"/>
  <c r="N163" i="23"/>
  <c r="M175" i="19"/>
  <c r="M169" i="19"/>
  <c r="M163" i="19"/>
  <c r="O155" i="19"/>
  <c r="O145" i="19"/>
  <c r="AP122" i="16"/>
  <c r="K133" i="19"/>
  <c r="K127" i="19"/>
  <c r="K124" i="19"/>
  <c r="M110" i="19"/>
  <c r="AN119" i="16" s="1"/>
  <c r="N102" i="19"/>
  <c r="N96" i="19"/>
  <c r="N95" i="19"/>
  <c r="P88" i="19"/>
  <c r="P82" i="19"/>
  <c r="K67" i="19"/>
  <c r="K63" i="19"/>
  <c r="AZ116" i="16" s="1"/>
  <c r="L53" i="19"/>
  <c r="BH115" i="16" s="1"/>
  <c r="L50" i="19"/>
  <c r="M48" i="19"/>
  <c r="Z115" i="16"/>
  <c r="K41" i="19"/>
  <c r="K38" i="19"/>
  <c r="L41" i="19"/>
  <c r="L38" i="19"/>
  <c r="M42" i="19"/>
  <c r="N42" i="19"/>
  <c r="O40" i="19"/>
  <c r="O37" i="19"/>
  <c r="BR114" i="16"/>
  <c r="O28" i="19"/>
  <c r="O26" i="19"/>
  <c r="P25" i="19"/>
  <c r="P23" i="19"/>
  <c r="BS113" i="16" s="1"/>
  <c r="K12" i="19"/>
  <c r="K11" i="19"/>
  <c r="CB112" i="16" s="1"/>
  <c r="I178" i="24"/>
  <c r="Q178" i="24" s="1"/>
  <c r="I177" i="24"/>
  <c r="Q177" i="24" s="1"/>
  <c r="I176" i="24"/>
  <c r="I175" i="24"/>
  <c r="I173" i="24"/>
  <c r="I172" i="24"/>
  <c r="I171" i="24"/>
  <c r="I170" i="24"/>
  <c r="Q170" i="24" s="1"/>
  <c r="I169" i="24"/>
  <c r="Q169" i="24" s="1"/>
  <c r="I158" i="24"/>
  <c r="Q158" i="24" s="1"/>
  <c r="AK183" i="16" s="1"/>
  <c r="I168" i="24"/>
  <c r="I167" i="24"/>
  <c r="Q167" i="24" s="1"/>
  <c r="I163" i="24"/>
  <c r="Q163" i="24" s="1"/>
  <c r="I162" i="24"/>
  <c r="Q162" i="24" s="1"/>
  <c r="I161" i="24"/>
  <c r="I160" i="24"/>
  <c r="I148" i="24"/>
  <c r="Q148" i="24"/>
  <c r="I157" i="24"/>
  <c r="Q157" i="24" s="1"/>
  <c r="I156" i="24"/>
  <c r="Q156" i="24" s="1"/>
  <c r="I155" i="24"/>
  <c r="I154" i="24"/>
  <c r="I153" i="24"/>
  <c r="Q153" i="24" s="1"/>
  <c r="I152" i="24"/>
  <c r="I147" i="24"/>
  <c r="I146" i="24"/>
  <c r="Q146" i="24" s="1"/>
  <c r="I145" i="24"/>
  <c r="Q145" i="24" s="1"/>
  <c r="I143" i="24"/>
  <c r="I142" i="24"/>
  <c r="I141" i="24"/>
  <c r="Q141" i="24" s="1"/>
  <c r="I140" i="24"/>
  <c r="Q140" i="24" s="1"/>
  <c r="I139" i="24"/>
  <c r="Q139" i="24" s="1"/>
  <c r="I138" i="24"/>
  <c r="I137" i="24"/>
  <c r="Q137" i="24" s="1"/>
  <c r="I133" i="24"/>
  <c r="I132" i="24"/>
  <c r="I131" i="24"/>
  <c r="I130" i="24"/>
  <c r="Q130" i="24" s="1"/>
  <c r="I128" i="24"/>
  <c r="Q128" i="24" s="1"/>
  <c r="I127" i="24"/>
  <c r="Q127" i="24" s="1"/>
  <c r="I126" i="24"/>
  <c r="Q126" i="24" s="1"/>
  <c r="I125" i="24"/>
  <c r="I124" i="24"/>
  <c r="I123" i="24"/>
  <c r="I122" i="24"/>
  <c r="I118" i="24"/>
  <c r="Q118" i="24"/>
  <c r="I117" i="24"/>
  <c r="I116" i="24"/>
  <c r="Q116" i="24" s="1"/>
  <c r="I115" i="24"/>
  <c r="I113" i="24"/>
  <c r="I112" i="24"/>
  <c r="I111" i="24"/>
  <c r="I110" i="24"/>
  <c r="I109" i="24"/>
  <c r="Q109" i="24" s="1"/>
  <c r="I108" i="24"/>
  <c r="I107" i="24"/>
  <c r="Q107" i="24" s="1"/>
  <c r="I103" i="24"/>
  <c r="I102" i="24"/>
  <c r="I101" i="24"/>
  <c r="I100" i="24"/>
  <c r="I98" i="24"/>
  <c r="Q98" i="24" s="1"/>
  <c r="I97" i="24"/>
  <c r="Q97" i="24" s="1"/>
  <c r="I96" i="24"/>
  <c r="I95" i="24"/>
  <c r="Q95" i="24" s="1"/>
  <c r="I94" i="24"/>
  <c r="I93" i="24"/>
  <c r="I92" i="24"/>
  <c r="I88" i="24"/>
  <c r="Q88" i="24" s="1"/>
  <c r="I87" i="24"/>
  <c r="Q87" i="24" s="1"/>
  <c r="I86" i="24"/>
  <c r="Q86" i="24" s="1"/>
  <c r="I85" i="24"/>
  <c r="I83" i="24"/>
  <c r="Q83" i="24" s="1"/>
  <c r="I82" i="24"/>
  <c r="I81" i="24"/>
  <c r="Q81" i="24" s="1"/>
  <c r="I80" i="24"/>
  <c r="Q80" i="24" s="1"/>
  <c r="I79" i="24"/>
  <c r="Q79" i="24"/>
  <c r="I78" i="24"/>
  <c r="I77" i="24"/>
  <c r="Q77" i="24"/>
  <c r="I73" i="24"/>
  <c r="I72" i="24"/>
  <c r="Q72" i="24" s="1"/>
  <c r="I71" i="24"/>
  <c r="I70" i="24"/>
  <c r="I68" i="24"/>
  <c r="Q68" i="24" s="1"/>
  <c r="CO176" i="16" s="1"/>
  <c r="I67" i="24"/>
  <c r="I66" i="24"/>
  <c r="I65" i="24"/>
  <c r="Q65" i="24" s="1"/>
  <c r="I64" i="24"/>
  <c r="Q64" i="24" s="1"/>
  <c r="I63" i="24"/>
  <c r="I62" i="24"/>
  <c r="I58" i="24"/>
  <c r="Q58" i="24" s="1"/>
  <c r="I57" i="24"/>
  <c r="I56" i="24"/>
  <c r="I55" i="24"/>
  <c r="I53" i="24"/>
  <c r="Q53" i="24" s="1"/>
  <c r="I52" i="24"/>
  <c r="I51" i="24"/>
  <c r="I50" i="24"/>
  <c r="Q50" i="24"/>
  <c r="I49" i="24"/>
  <c r="I48" i="24"/>
  <c r="Q48" i="24" s="1"/>
  <c r="I47" i="24"/>
  <c r="Q47" i="24" s="1"/>
  <c r="I43" i="24"/>
  <c r="I42" i="24"/>
  <c r="Q42" i="24" s="1"/>
  <c r="I41" i="24"/>
  <c r="I40" i="24"/>
  <c r="Q40" i="24"/>
  <c r="I38" i="24"/>
  <c r="I37" i="24"/>
  <c r="I36" i="24"/>
  <c r="Q36" i="24" s="1"/>
  <c r="I35" i="24"/>
  <c r="I34" i="24"/>
  <c r="I33" i="24"/>
  <c r="Q33" i="24"/>
  <c r="I32" i="24"/>
  <c r="Q32" i="24"/>
  <c r="I28" i="24"/>
  <c r="Q28" i="24" s="1"/>
  <c r="I27" i="24"/>
  <c r="I26" i="24"/>
  <c r="I25" i="24"/>
  <c r="I23" i="24"/>
  <c r="I22" i="24"/>
  <c r="I21" i="24"/>
  <c r="Q21" i="24"/>
  <c r="I20" i="24"/>
  <c r="Q20" i="24" s="1"/>
  <c r="I19" i="24"/>
  <c r="Q19" i="24" s="1"/>
  <c r="I18" i="24"/>
  <c r="I17" i="24"/>
  <c r="I13" i="24"/>
  <c r="I12" i="24"/>
  <c r="I11" i="24"/>
  <c r="I10" i="24"/>
  <c r="Q10" i="24" s="1"/>
  <c r="I8" i="24"/>
  <c r="Q8" i="24" s="1"/>
  <c r="I7" i="24"/>
  <c r="I6" i="24"/>
  <c r="I5" i="24"/>
  <c r="I4" i="24"/>
  <c r="I3" i="24"/>
  <c r="I2" i="24"/>
  <c r="Q2" i="24" s="1"/>
  <c r="I178" i="23"/>
  <c r="Q178" i="23" s="1"/>
  <c r="I177" i="23"/>
  <c r="Q177" i="23" s="1"/>
  <c r="I167" i="23"/>
  <c r="Q167" i="23"/>
  <c r="I168" i="23"/>
  <c r="Q168" i="23" s="1"/>
  <c r="I169" i="23"/>
  <c r="Q169" i="23" s="1"/>
  <c r="I176" i="23"/>
  <c r="I175" i="23"/>
  <c r="I173" i="23"/>
  <c r="I172" i="23"/>
  <c r="Q172" i="23" s="1"/>
  <c r="I171" i="23"/>
  <c r="Q171" i="23" s="1"/>
  <c r="I170" i="23"/>
  <c r="I158" i="23"/>
  <c r="Q158" i="23" s="1"/>
  <c r="I160" i="23"/>
  <c r="Q160" i="23" s="1"/>
  <c r="I161" i="23"/>
  <c r="Q161" i="23" s="1"/>
  <c r="I162" i="23"/>
  <c r="Q162" i="23" s="1"/>
  <c r="I163" i="23"/>
  <c r="Q163" i="23" s="1"/>
  <c r="I157" i="23"/>
  <c r="Q157" i="23"/>
  <c r="I156" i="23"/>
  <c r="Q156" i="23" s="1"/>
  <c r="I155" i="23"/>
  <c r="I154" i="23"/>
  <c r="I153" i="23"/>
  <c r="I152" i="23"/>
  <c r="Q152" i="23" s="1"/>
  <c r="I148" i="23"/>
  <c r="I147" i="23"/>
  <c r="I146" i="23"/>
  <c r="Q146" i="23" s="1"/>
  <c r="I145" i="23"/>
  <c r="Q145" i="23"/>
  <c r="I143" i="23"/>
  <c r="I142" i="23"/>
  <c r="Q142" i="23" s="1"/>
  <c r="I141" i="23"/>
  <c r="I140" i="23"/>
  <c r="I139" i="23"/>
  <c r="Q139" i="23" s="1"/>
  <c r="I138" i="23"/>
  <c r="Q138" i="23" s="1"/>
  <c r="I137" i="23"/>
  <c r="Q137" i="23"/>
  <c r="I133" i="23"/>
  <c r="Q133" i="23"/>
  <c r="I124" i="23"/>
  <c r="Q124" i="23"/>
  <c r="I125" i="23"/>
  <c r="Q125" i="23" s="1"/>
  <c r="I132" i="23"/>
  <c r="I131" i="23"/>
  <c r="I130" i="23"/>
  <c r="I128" i="23"/>
  <c r="Q128" i="23"/>
  <c r="I127" i="23"/>
  <c r="Q127" i="23" s="1"/>
  <c r="I126" i="23"/>
  <c r="I123" i="23"/>
  <c r="I122" i="23"/>
  <c r="Q122" i="23" s="1"/>
  <c r="I118" i="23"/>
  <c r="I117" i="23"/>
  <c r="I116" i="23"/>
  <c r="I115" i="23"/>
  <c r="I113" i="23"/>
  <c r="I112" i="23"/>
  <c r="I111" i="23"/>
  <c r="I110" i="23"/>
  <c r="I109" i="23"/>
  <c r="I108" i="23"/>
  <c r="I107" i="23"/>
  <c r="I103" i="23"/>
  <c r="I102" i="23"/>
  <c r="I101" i="23"/>
  <c r="I100" i="23"/>
  <c r="I98" i="23"/>
  <c r="I97" i="23"/>
  <c r="I96" i="23"/>
  <c r="I95" i="23"/>
  <c r="I94" i="23"/>
  <c r="I93" i="23"/>
  <c r="I92" i="23"/>
  <c r="I88" i="23"/>
  <c r="I87" i="23"/>
  <c r="I86" i="23"/>
  <c r="I85" i="23"/>
  <c r="I83" i="23"/>
  <c r="I82" i="23"/>
  <c r="I81" i="23"/>
  <c r="I80" i="23"/>
  <c r="I79" i="23"/>
  <c r="I78" i="23"/>
  <c r="I77" i="23"/>
  <c r="I73" i="23"/>
  <c r="I72" i="23"/>
  <c r="I71" i="23"/>
  <c r="I70" i="23"/>
  <c r="I68" i="23"/>
  <c r="I67" i="23"/>
  <c r="I66" i="23"/>
  <c r="I65" i="23"/>
  <c r="I64" i="23"/>
  <c r="I63" i="23"/>
  <c r="I62" i="23"/>
  <c r="I58" i="23"/>
  <c r="I57" i="23"/>
  <c r="I56" i="23"/>
  <c r="I55" i="23"/>
  <c r="I53" i="23"/>
  <c r="I52" i="23"/>
  <c r="I51" i="23"/>
  <c r="I50" i="23"/>
  <c r="I49" i="23"/>
  <c r="I48" i="23"/>
  <c r="I47" i="23"/>
  <c r="I43" i="23"/>
  <c r="I42" i="23"/>
  <c r="I41" i="23"/>
  <c r="I40" i="23"/>
  <c r="I38" i="23"/>
  <c r="I37" i="23"/>
  <c r="I36" i="23"/>
  <c r="I35" i="23"/>
  <c r="I34" i="23"/>
  <c r="I33" i="23"/>
  <c r="I32" i="23"/>
  <c r="I28" i="23"/>
  <c r="I27" i="23"/>
  <c r="I26" i="23"/>
  <c r="I25" i="23"/>
  <c r="I23" i="23"/>
  <c r="I22" i="23"/>
  <c r="I21" i="23"/>
  <c r="I20" i="23"/>
  <c r="I19" i="23"/>
  <c r="I18" i="23"/>
  <c r="I17" i="23"/>
  <c r="I13" i="23"/>
  <c r="I12" i="23"/>
  <c r="I11" i="23"/>
  <c r="I10" i="23"/>
  <c r="I8" i="23"/>
  <c r="I7" i="23"/>
  <c r="I6" i="23"/>
  <c r="I5" i="23"/>
  <c r="I4" i="23"/>
  <c r="I3" i="23"/>
  <c r="I2" i="23"/>
  <c r="I5" i="22"/>
  <c r="I178" i="22"/>
  <c r="I177" i="22"/>
  <c r="I176" i="22"/>
  <c r="I175" i="22"/>
  <c r="I173" i="22"/>
  <c r="I172" i="22"/>
  <c r="I171" i="22"/>
  <c r="I170" i="22"/>
  <c r="I169" i="22"/>
  <c r="I168" i="22"/>
  <c r="I167" i="22"/>
  <c r="I163" i="22"/>
  <c r="I162" i="22"/>
  <c r="I161" i="22"/>
  <c r="I160" i="22"/>
  <c r="I158" i="22"/>
  <c r="I157" i="22"/>
  <c r="I156" i="22"/>
  <c r="I155" i="22"/>
  <c r="I154" i="22"/>
  <c r="I153" i="22"/>
  <c r="I152" i="22"/>
  <c r="I148" i="22"/>
  <c r="I147" i="22"/>
  <c r="I146" i="22"/>
  <c r="I145" i="22"/>
  <c r="I143" i="22"/>
  <c r="I142" i="22"/>
  <c r="I141" i="22"/>
  <c r="I140" i="22"/>
  <c r="I139" i="22"/>
  <c r="I138" i="22"/>
  <c r="I137" i="22"/>
  <c r="I133" i="22"/>
  <c r="I132" i="22"/>
  <c r="I131" i="22"/>
  <c r="I130" i="22"/>
  <c r="I128" i="22"/>
  <c r="I127" i="22"/>
  <c r="I126" i="22"/>
  <c r="I125" i="22"/>
  <c r="I124" i="22"/>
  <c r="I123" i="22"/>
  <c r="I122" i="22"/>
  <c r="I118" i="22"/>
  <c r="I117" i="22"/>
  <c r="I116" i="22"/>
  <c r="I115" i="22"/>
  <c r="I113" i="22"/>
  <c r="I112" i="22"/>
  <c r="I111" i="22"/>
  <c r="I110" i="22"/>
  <c r="I109" i="22"/>
  <c r="I108" i="22"/>
  <c r="I107" i="22"/>
  <c r="I103" i="22"/>
  <c r="I102" i="22"/>
  <c r="I101" i="22"/>
  <c r="I100" i="22"/>
  <c r="I98" i="22"/>
  <c r="I97" i="22"/>
  <c r="I96" i="22"/>
  <c r="I95" i="22"/>
  <c r="I94" i="22"/>
  <c r="I93" i="22"/>
  <c r="I92" i="22"/>
  <c r="I88" i="22"/>
  <c r="I87" i="22"/>
  <c r="I86" i="22"/>
  <c r="I85" i="22"/>
  <c r="I83" i="22"/>
  <c r="I82" i="22"/>
  <c r="I81" i="22"/>
  <c r="I80" i="22"/>
  <c r="I79" i="22"/>
  <c r="I78" i="22"/>
  <c r="I77" i="22"/>
  <c r="I73" i="22"/>
  <c r="I72" i="22"/>
  <c r="I71" i="22"/>
  <c r="I70" i="22"/>
  <c r="I68" i="22"/>
  <c r="I67" i="22"/>
  <c r="I66" i="22"/>
  <c r="I65" i="22"/>
  <c r="I64" i="22"/>
  <c r="I63" i="22"/>
  <c r="I62" i="22"/>
  <c r="I58" i="22"/>
  <c r="I57" i="22"/>
  <c r="I56" i="22"/>
  <c r="I55" i="22"/>
  <c r="I53" i="22"/>
  <c r="I52" i="22"/>
  <c r="I51" i="22"/>
  <c r="I50" i="22"/>
  <c r="I49" i="22"/>
  <c r="I48" i="22"/>
  <c r="I47" i="22"/>
  <c r="I43" i="22"/>
  <c r="I42" i="22"/>
  <c r="I41" i="22"/>
  <c r="I40" i="22"/>
  <c r="I38" i="22"/>
  <c r="I37" i="22"/>
  <c r="I36" i="22"/>
  <c r="I35" i="22"/>
  <c r="I34" i="22"/>
  <c r="I33" i="22"/>
  <c r="I32" i="22"/>
  <c r="I28" i="22"/>
  <c r="I27" i="22"/>
  <c r="I26" i="22"/>
  <c r="I25" i="22"/>
  <c r="I23" i="22"/>
  <c r="I22" i="22"/>
  <c r="I21" i="22"/>
  <c r="I20" i="22"/>
  <c r="I19" i="22"/>
  <c r="I18" i="22"/>
  <c r="I17" i="22"/>
  <c r="I13" i="22"/>
  <c r="I12" i="22"/>
  <c r="I11" i="22"/>
  <c r="I10" i="22"/>
  <c r="I8" i="22"/>
  <c r="I7" i="22"/>
  <c r="I6" i="22"/>
  <c r="I4" i="22"/>
  <c r="I3" i="22"/>
  <c r="I2" i="22"/>
  <c r="I3" i="20"/>
  <c r="I7" i="21"/>
  <c r="I178" i="21"/>
  <c r="I177" i="21"/>
  <c r="I176" i="21"/>
  <c r="I175" i="21"/>
  <c r="I173" i="21"/>
  <c r="I172" i="21"/>
  <c r="I171" i="21"/>
  <c r="I170" i="21"/>
  <c r="I169" i="21"/>
  <c r="I168" i="21"/>
  <c r="I167" i="21"/>
  <c r="I163" i="21"/>
  <c r="I162" i="21"/>
  <c r="I161" i="21"/>
  <c r="I160" i="21"/>
  <c r="I158" i="21"/>
  <c r="I157" i="21"/>
  <c r="I156" i="21"/>
  <c r="I155" i="21"/>
  <c r="I154" i="21"/>
  <c r="I153" i="21"/>
  <c r="I152" i="21"/>
  <c r="I148" i="21"/>
  <c r="I147" i="21"/>
  <c r="I146" i="21"/>
  <c r="I145" i="21"/>
  <c r="I143" i="21"/>
  <c r="I142" i="21"/>
  <c r="I141" i="21"/>
  <c r="I140" i="21"/>
  <c r="I139" i="21"/>
  <c r="I138" i="21"/>
  <c r="I137" i="21"/>
  <c r="I133" i="21"/>
  <c r="I132" i="21"/>
  <c r="I131" i="21"/>
  <c r="I130" i="21"/>
  <c r="I128" i="21"/>
  <c r="I127" i="21"/>
  <c r="I126" i="21"/>
  <c r="I125" i="21"/>
  <c r="I124" i="21"/>
  <c r="I123" i="21"/>
  <c r="I122" i="21"/>
  <c r="I118" i="21"/>
  <c r="I117" i="21"/>
  <c r="I116" i="21"/>
  <c r="I115" i="21"/>
  <c r="I113" i="21"/>
  <c r="I112" i="21"/>
  <c r="I111" i="21"/>
  <c r="I110" i="21"/>
  <c r="I109" i="21"/>
  <c r="I108" i="21"/>
  <c r="I107" i="21"/>
  <c r="I103" i="21"/>
  <c r="I102" i="21"/>
  <c r="I101" i="21"/>
  <c r="I100" i="21"/>
  <c r="I98" i="21"/>
  <c r="I97" i="21"/>
  <c r="I96" i="21"/>
  <c r="I95" i="21"/>
  <c r="I94" i="21"/>
  <c r="I93" i="21"/>
  <c r="I92" i="21"/>
  <c r="I88" i="21"/>
  <c r="I87" i="21"/>
  <c r="I86" i="21"/>
  <c r="I85" i="21"/>
  <c r="I83" i="21"/>
  <c r="I82" i="21"/>
  <c r="I81" i="21"/>
  <c r="I80" i="21"/>
  <c r="I79" i="21"/>
  <c r="I78" i="21"/>
  <c r="I77" i="21"/>
  <c r="I73" i="21"/>
  <c r="I72" i="21"/>
  <c r="I71" i="21"/>
  <c r="I70" i="21"/>
  <c r="I68" i="21"/>
  <c r="I67" i="21"/>
  <c r="I66" i="21"/>
  <c r="I65" i="21"/>
  <c r="I64" i="21"/>
  <c r="I63" i="21"/>
  <c r="I62" i="21"/>
  <c r="I58" i="21"/>
  <c r="I57" i="21"/>
  <c r="I56" i="21"/>
  <c r="I55" i="21"/>
  <c r="I53" i="21"/>
  <c r="I52" i="21"/>
  <c r="I51" i="21"/>
  <c r="I50" i="21"/>
  <c r="I49" i="21"/>
  <c r="I48" i="21"/>
  <c r="I47" i="21"/>
  <c r="I43" i="21"/>
  <c r="I42" i="21"/>
  <c r="I41" i="21"/>
  <c r="I40" i="21"/>
  <c r="I38" i="21"/>
  <c r="I37" i="21"/>
  <c r="I36" i="21"/>
  <c r="I35" i="21"/>
  <c r="I34" i="21"/>
  <c r="I33" i="21"/>
  <c r="I32" i="21"/>
  <c r="I28" i="21"/>
  <c r="I27" i="21"/>
  <c r="I26" i="21"/>
  <c r="I25" i="21"/>
  <c r="I23" i="21"/>
  <c r="I22" i="21"/>
  <c r="I21" i="21"/>
  <c r="I20" i="21"/>
  <c r="I19" i="21"/>
  <c r="I18" i="21"/>
  <c r="I17" i="21"/>
  <c r="I13" i="21"/>
  <c r="I12" i="21"/>
  <c r="I11" i="21"/>
  <c r="I10" i="21"/>
  <c r="I8" i="21"/>
  <c r="I6" i="21"/>
  <c r="I5" i="21"/>
  <c r="I4" i="21"/>
  <c r="I3" i="21"/>
  <c r="I2" i="21"/>
  <c r="I178" i="20"/>
  <c r="I177" i="20"/>
  <c r="I176" i="20"/>
  <c r="I175" i="20"/>
  <c r="I173" i="20"/>
  <c r="I172" i="20"/>
  <c r="I171" i="20"/>
  <c r="I170" i="20"/>
  <c r="I169" i="20"/>
  <c r="I168" i="20"/>
  <c r="I167" i="20"/>
  <c r="I163" i="20"/>
  <c r="I162" i="20"/>
  <c r="I161" i="20"/>
  <c r="I160" i="20"/>
  <c r="I158" i="20"/>
  <c r="I157" i="20"/>
  <c r="I156" i="20"/>
  <c r="I155" i="20"/>
  <c r="I154" i="20"/>
  <c r="I153" i="20"/>
  <c r="I152" i="20"/>
  <c r="I148" i="20"/>
  <c r="I147" i="20"/>
  <c r="I146" i="20"/>
  <c r="I145" i="20"/>
  <c r="I143" i="20"/>
  <c r="I142" i="20"/>
  <c r="I141" i="20"/>
  <c r="I140" i="20"/>
  <c r="I139" i="20"/>
  <c r="I138" i="20"/>
  <c r="I137" i="20"/>
  <c r="I133" i="20"/>
  <c r="I132" i="20"/>
  <c r="I131" i="20"/>
  <c r="I130" i="20"/>
  <c r="I128" i="20"/>
  <c r="I127" i="20"/>
  <c r="I126" i="20"/>
  <c r="I125" i="20"/>
  <c r="I124" i="20"/>
  <c r="I123" i="20"/>
  <c r="I122" i="20"/>
  <c r="I118" i="20"/>
  <c r="I117" i="20"/>
  <c r="I116" i="20"/>
  <c r="I115" i="20"/>
  <c r="I113" i="20"/>
  <c r="I112" i="20"/>
  <c r="I111" i="20"/>
  <c r="I110" i="20"/>
  <c r="I109" i="20"/>
  <c r="I108" i="20"/>
  <c r="I107" i="20"/>
  <c r="I103" i="20"/>
  <c r="I102" i="20"/>
  <c r="I101" i="20"/>
  <c r="I100" i="20"/>
  <c r="I98" i="20"/>
  <c r="I97" i="20"/>
  <c r="I96" i="20"/>
  <c r="I95" i="20"/>
  <c r="I94" i="20"/>
  <c r="I93" i="20"/>
  <c r="I92" i="20"/>
  <c r="I88" i="20"/>
  <c r="I87" i="20"/>
  <c r="I86" i="20"/>
  <c r="I85" i="20"/>
  <c r="I83" i="20"/>
  <c r="I82" i="20"/>
  <c r="I81" i="20"/>
  <c r="I80" i="20"/>
  <c r="I79" i="20"/>
  <c r="I78" i="20"/>
  <c r="I77" i="20"/>
  <c r="I73" i="20"/>
  <c r="I72" i="20"/>
  <c r="I71" i="20"/>
  <c r="I70" i="20"/>
  <c r="I68" i="20"/>
  <c r="I67" i="20"/>
  <c r="I66" i="20"/>
  <c r="I65" i="20"/>
  <c r="I64" i="20"/>
  <c r="I63" i="20"/>
  <c r="I62" i="20"/>
  <c r="I58" i="20"/>
  <c r="I57" i="20"/>
  <c r="I56" i="20"/>
  <c r="I55" i="20"/>
  <c r="I53" i="20"/>
  <c r="I52" i="20"/>
  <c r="I51" i="20"/>
  <c r="I50" i="20"/>
  <c r="I49" i="20"/>
  <c r="I48" i="20"/>
  <c r="I47" i="20"/>
  <c r="I43" i="20"/>
  <c r="I42" i="20"/>
  <c r="I41" i="20"/>
  <c r="I40" i="20"/>
  <c r="I38" i="20"/>
  <c r="I37" i="20"/>
  <c r="I36" i="20"/>
  <c r="I35" i="20"/>
  <c r="I34" i="20"/>
  <c r="I33" i="20"/>
  <c r="I32" i="20"/>
  <c r="I28" i="20"/>
  <c r="I27" i="20"/>
  <c r="I26" i="20"/>
  <c r="I25" i="20"/>
  <c r="I23" i="20"/>
  <c r="I22" i="20"/>
  <c r="I21" i="20"/>
  <c r="I20" i="20"/>
  <c r="I19" i="20"/>
  <c r="I18" i="20"/>
  <c r="I17" i="20"/>
  <c r="I13" i="20"/>
  <c r="I12" i="20"/>
  <c r="I11" i="20"/>
  <c r="I10" i="20"/>
  <c r="I8" i="20"/>
  <c r="I7" i="20"/>
  <c r="I6" i="20"/>
  <c r="I5" i="20"/>
  <c r="I4" i="20"/>
  <c r="I2" i="20"/>
  <c r="I178" i="9"/>
  <c r="I177" i="9"/>
  <c r="I176" i="9"/>
  <c r="I175" i="9"/>
  <c r="I173" i="9"/>
  <c r="I172" i="9"/>
  <c r="I171" i="9"/>
  <c r="I170" i="9"/>
  <c r="I169" i="9"/>
  <c r="I168" i="9"/>
  <c r="I167" i="9"/>
  <c r="I163" i="9"/>
  <c r="I162" i="9"/>
  <c r="I161" i="9"/>
  <c r="I160" i="9"/>
  <c r="I158" i="9"/>
  <c r="I157" i="9"/>
  <c r="I156" i="9"/>
  <c r="I155" i="9"/>
  <c r="I154" i="9"/>
  <c r="I153" i="9"/>
  <c r="I152" i="9"/>
  <c r="I148" i="9"/>
  <c r="I147" i="9"/>
  <c r="I146" i="9"/>
  <c r="I145" i="9"/>
  <c r="I143" i="9"/>
  <c r="I142" i="9"/>
  <c r="I141" i="9"/>
  <c r="I140" i="9"/>
  <c r="I139" i="9"/>
  <c r="I138" i="9"/>
  <c r="I137" i="9"/>
  <c r="I133" i="9"/>
  <c r="I132" i="9"/>
  <c r="I131" i="9"/>
  <c r="I130" i="9"/>
  <c r="I128" i="9"/>
  <c r="I127" i="9"/>
  <c r="I126" i="9"/>
  <c r="I125" i="9"/>
  <c r="I124" i="9"/>
  <c r="I123" i="9"/>
  <c r="I122" i="9"/>
  <c r="I118" i="9"/>
  <c r="I117" i="9"/>
  <c r="I116" i="9"/>
  <c r="I115" i="9"/>
  <c r="I113" i="9"/>
  <c r="I112" i="9"/>
  <c r="I111" i="9"/>
  <c r="I110" i="9"/>
  <c r="I109" i="9"/>
  <c r="I108" i="9"/>
  <c r="I107" i="9"/>
  <c r="I103" i="9"/>
  <c r="I102" i="9"/>
  <c r="I101" i="9"/>
  <c r="I100" i="9"/>
  <c r="I98" i="9"/>
  <c r="I97" i="9"/>
  <c r="I96" i="9"/>
  <c r="I95" i="9"/>
  <c r="I94" i="9"/>
  <c r="I93" i="9"/>
  <c r="I92" i="9"/>
  <c r="I88" i="9"/>
  <c r="I87" i="9"/>
  <c r="I86" i="9"/>
  <c r="I85" i="9"/>
  <c r="I83" i="9"/>
  <c r="I82" i="9"/>
  <c r="I81" i="9"/>
  <c r="I80" i="9"/>
  <c r="I79" i="9"/>
  <c r="I78" i="9"/>
  <c r="I77" i="9"/>
  <c r="I73" i="9"/>
  <c r="I72" i="9"/>
  <c r="I71" i="9"/>
  <c r="I70" i="9"/>
  <c r="I68" i="9"/>
  <c r="I67" i="9"/>
  <c r="I66" i="9"/>
  <c r="I65" i="9"/>
  <c r="I64" i="9"/>
  <c r="I63" i="9"/>
  <c r="I62" i="9"/>
  <c r="I58" i="9"/>
  <c r="I57" i="9"/>
  <c r="I56" i="9"/>
  <c r="I55" i="9"/>
  <c r="I53" i="9"/>
  <c r="I52" i="9"/>
  <c r="I51" i="9"/>
  <c r="I50" i="9"/>
  <c r="I49" i="9"/>
  <c r="I48" i="9"/>
  <c r="I47" i="9"/>
  <c r="I43" i="9"/>
  <c r="I42" i="9"/>
  <c r="I41" i="9"/>
  <c r="I40" i="9"/>
  <c r="I38" i="9"/>
  <c r="I37" i="9"/>
  <c r="I36" i="9"/>
  <c r="I35" i="9"/>
  <c r="I34" i="9"/>
  <c r="I33" i="9"/>
  <c r="I32" i="9"/>
  <c r="I28" i="9"/>
  <c r="I27" i="9"/>
  <c r="I26" i="9"/>
  <c r="I25" i="9"/>
  <c r="I23" i="9"/>
  <c r="I22" i="9"/>
  <c r="I21" i="9"/>
  <c r="I20" i="9"/>
  <c r="I19" i="9"/>
  <c r="I18" i="9"/>
  <c r="I17" i="9"/>
  <c r="I13" i="9"/>
  <c r="I12" i="9"/>
  <c r="I11" i="9"/>
  <c r="I10" i="9"/>
  <c r="I8" i="9"/>
  <c r="I7" i="9"/>
  <c r="I6" i="9"/>
  <c r="I5" i="9"/>
  <c r="I4" i="9"/>
  <c r="I3" i="9"/>
  <c r="I2" i="9"/>
  <c r="I6" i="8"/>
  <c r="I178" i="8"/>
  <c r="I177" i="8"/>
  <c r="I176" i="8"/>
  <c r="I175" i="8"/>
  <c r="I173" i="8"/>
  <c r="I172" i="8"/>
  <c r="I171" i="8"/>
  <c r="I170" i="8"/>
  <c r="I169" i="8"/>
  <c r="I168" i="8"/>
  <c r="I167" i="8"/>
  <c r="I163" i="8"/>
  <c r="I162" i="8"/>
  <c r="I161" i="8"/>
  <c r="I160" i="8"/>
  <c r="I158" i="8"/>
  <c r="I157" i="8"/>
  <c r="I156" i="8"/>
  <c r="I155" i="8"/>
  <c r="I154" i="8"/>
  <c r="I153" i="8"/>
  <c r="I152" i="8"/>
  <c r="I148" i="8"/>
  <c r="I147" i="8"/>
  <c r="I146" i="8"/>
  <c r="I145" i="8"/>
  <c r="I143" i="8"/>
  <c r="I142" i="8"/>
  <c r="I141" i="8"/>
  <c r="I140" i="8"/>
  <c r="I139" i="8"/>
  <c r="I138" i="8"/>
  <c r="I137" i="8"/>
  <c r="I133" i="8"/>
  <c r="I132" i="8"/>
  <c r="I131" i="8"/>
  <c r="I130" i="8"/>
  <c r="I128" i="8"/>
  <c r="I127" i="8"/>
  <c r="I126" i="8"/>
  <c r="I125" i="8"/>
  <c r="I124" i="8"/>
  <c r="I123" i="8"/>
  <c r="I122" i="8"/>
  <c r="I118" i="8"/>
  <c r="I117" i="8"/>
  <c r="I116" i="8"/>
  <c r="I115" i="8"/>
  <c r="I113" i="8"/>
  <c r="I112" i="8"/>
  <c r="I111" i="8"/>
  <c r="I110" i="8"/>
  <c r="I109" i="8"/>
  <c r="I108" i="8"/>
  <c r="I107" i="8"/>
  <c r="I103" i="8"/>
  <c r="I102" i="8"/>
  <c r="I101" i="8"/>
  <c r="I100" i="8"/>
  <c r="I98" i="8"/>
  <c r="I97" i="8"/>
  <c r="I96" i="8"/>
  <c r="I95" i="8"/>
  <c r="I94" i="8"/>
  <c r="I93" i="8"/>
  <c r="I92" i="8"/>
  <c r="I88" i="8"/>
  <c r="I87" i="8"/>
  <c r="I86" i="8"/>
  <c r="I85" i="8"/>
  <c r="I83" i="8"/>
  <c r="I82" i="8"/>
  <c r="I81" i="8"/>
  <c r="I80" i="8"/>
  <c r="I79" i="8"/>
  <c r="I78" i="8"/>
  <c r="I77" i="8"/>
  <c r="I73" i="8"/>
  <c r="I72" i="8"/>
  <c r="I71" i="8"/>
  <c r="I70" i="8"/>
  <c r="I68" i="8"/>
  <c r="I67" i="8"/>
  <c r="I66" i="8"/>
  <c r="I65" i="8"/>
  <c r="I64" i="8"/>
  <c r="I63" i="8"/>
  <c r="I62" i="8"/>
  <c r="I58" i="8"/>
  <c r="I57" i="8"/>
  <c r="I56" i="8"/>
  <c r="I55" i="8"/>
  <c r="I53" i="8"/>
  <c r="I52" i="8"/>
  <c r="I51" i="8"/>
  <c r="I50" i="8"/>
  <c r="I49" i="8"/>
  <c r="I48" i="8"/>
  <c r="I47" i="8"/>
  <c r="I43" i="8"/>
  <c r="I42" i="8"/>
  <c r="I41" i="8"/>
  <c r="I40" i="8"/>
  <c r="I38" i="8"/>
  <c r="I37" i="8"/>
  <c r="I36" i="8"/>
  <c r="I35" i="8"/>
  <c r="I34" i="8"/>
  <c r="I33" i="8"/>
  <c r="I32" i="8"/>
  <c r="I28" i="8"/>
  <c r="I27" i="8"/>
  <c r="I26" i="8"/>
  <c r="I25" i="8"/>
  <c r="I23" i="8"/>
  <c r="I22" i="8"/>
  <c r="I21" i="8"/>
  <c r="I20" i="8"/>
  <c r="I19" i="8"/>
  <c r="I18" i="8"/>
  <c r="I17" i="8"/>
  <c r="I13" i="8"/>
  <c r="I12" i="8"/>
  <c r="I11" i="8"/>
  <c r="I10" i="8"/>
  <c r="I8" i="8"/>
  <c r="I7" i="8"/>
  <c r="I5" i="8"/>
  <c r="I4" i="8"/>
  <c r="I3" i="8"/>
  <c r="I2" i="8"/>
  <c r="I178" i="7"/>
  <c r="I177" i="7"/>
  <c r="I176" i="7"/>
  <c r="I175" i="7"/>
  <c r="I173" i="7"/>
  <c r="I172" i="7"/>
  <c r="I171" i="7"/>
  <c r="I170" i="7"/>
  <c r="I169" i="7"/>
  <c r="I168" i="7"/>
  <c r="I167" i="7"/>
  <c r="I163" i="7"/>
  <c r="I162" i="7"/>
  <c r="I161" i="7"/>
  <c r="I160" i="7"/>
  <c r="I158" i="7"/>
  <c r="I157" i="7"/>
  <c r="I156" i="7"/>
  <c r="I155" i="7"/>
  <c r="I154" i="7"/>
  <c r="I153" i="7"/>
  <c r="I152" i="7"/>
  <c r="I148" i="7"/>
  <c r="I147" i="7"/>
  <c r="I146" i="7"/>
  <c r="I145" i="7"/>
  <c r="I143" i="7"/>
  <c r="I142" i="7"/>
  <c r="I141" i="7"/>
  <c r="I140" i="7"/>
  <c r="I139" i="7"/>
  <c r="I138" i="7"/>
  <c r="I137" i="7"/>
  <c r="I133" i="7"/>
  <c r="I132" i="7"/>
  <c r="I131" i="7"/>
  <c r="I130" i="7"/>
  <c r="I128" i="7"/>
  <c r="I127" i="7"/>
  <c r="I126" i="7"/>
  <c r="I125" i="7"/>
  <c r="I124" i="7"/>
  <c r="I123" i="7"/>
  <c r="I122" i="7"/>
  <c r="I118" i="7"/>
  <c r="I117" i="7"/>
  <c r="I116" i="7"/>
  <c r="I115" i="7"/>
  <c r="I113" i="7"/>
  <c r="I112" i="7"/>
  <c r="I111" i="7"/>
  <c r="I110" i="7"/>
  <c r="I109" i="7"/>
  <c r="I108" i="7"/>
  <c r="I107" i="7"/>
  <c r="I103" i="7"/>
  <c r="I102" i="7"/>
  <c r="I101" i="7"/>
  <c r="I100" i="7"/>
  <c r="I98" i="7"/>
  <c r="I97" i="7"/>
  <c r="I96" i="7"/>
  <c r="I95" i="7"/>
  <c r="I94" i="7"/>
  <c r="I93" i="7"/>
  <c r="I92" i="7"/>
  <c r="I88" i="7"/>
  <c r="I87" i="7"/>
  <c r="I86" i="7"/>
  <c r="I85" i="7"/>
  <c r="I83" i="7"/>
  <c r="I82" i="7"/>
  <c r="I81" i="7"/>
  <c r="I80" i="7"/>
  <c r="I79" i="7"/>
  <c r="I78" i="7"/>
  <c r="I77" i="7"/>
  <c r="I73" i="7"/>
  <c r="I72" i="7"/>
  <c r="I71" i="7"/>
  <c r="I70" i="7"/>
  <c r="I68" i="7"/>
  <c r="I67" i="7"/>
  <c r="I66" i="7"/>
  <c r="I65" i="7"/>
  <c r="I64" i="7"/>
  <c r="I63" i="7"/>
  <c r="I62" i="7"/>
  <c r="I58" i="7"/>
  <c r="I57" i="7"/>
  <c r="I56" i="7"/>
  <c r="I55" i="7"/>
  <c r="I53" i="7"/>
  <c r="I52" i="7"/>
  <c r="I51" i="7"/>
  <c r="I50" i="7"/>
  <c r="I49" i="7"/>
  <c r="I48" i="7"/>
  <c r="I47" i="7"/>
  <c r="I43" i="7"/>
  <c r="I42" i="7"/>
  <c r="I41" i="7"/>
  <c r="I40" i="7"/>
  <c r="I38" i="7"/>
  <c r="I37" i="7"/>
  <c r="I36" i="7"/>
  <c r="I35" i="7"/>
  <c r="I34" i="7"/>
  <c r="I33" i="7"/>
  <c r="I32" i="7"/>
  <c r="I28" i="7"/>
  <c r="I27" i="7"/>
  <c r="I26" i="7"/>
  <c r="I25" i="7"/>
  <c r="I23" i="7"/>
  <c r="I22" i="7"/>
  <c r="I21" i="7"/>
  <c r="I20" i="7"/>
  <c r="I19" i="7"/>
  <c r="I18" i="7"/>
  <c r="I17" i="7"/>
  <c r="I13" i="7"/>
  <c r="I12" i="7"/>
  <c r="I11" i="7"/>
  <c r="I10" i="7"/>
  <c r="I8" i="7"/>
  <c r="I7" i="7"/>
  <c r="I6" i="7"/>
  <c r="I5" i="7"/>
  <c r="I4" i="7"/>
  <c r="I3" i="7"/>
  <c r="I2" i="7"/>
  <c r="I178" i="6"/>
  <c r="I177" i="6"/>
  <c r="I176" i="6"/>
  <c r="I175" i="6"/>
  <c r="I173" i="6"/>
  <c r="I172" i="6"/>
  <c r="I171" i="6"/>
  <c r="I170" i="6"/>
  <c r="I169" i="6"/>
  <c r="I168" i="6"/>
  <c r="I167" i="6"/>
  <c r="I163" i="6"/>
  <c r="I162" i="6"/>
  <c r="I161" i="6"/>
  <c r="I160" i="6"/>
  <c r="I158" i="6"/>
  <c r="I157" i="6"/>
  <c r="I156" i="6"/>
  <c r="I155" i="6"/>
  <c r="I154" i="6"/>
  <c r="I153" i="6"/>
  <c r="I152" i="6"/>
  <c r="I148" i="6"/>
  <c r="I147" i="6"/>
  <c r="I146" i="6"/>
  <c r="I145" i="6"/>
  <c r="I143" i="6"/>
  <c r="I142" i="6"/>
  <c r="I141" i="6"/>
  <c r="I140" i="6"/>
  <c r="I139" i="6"/>
  <c r="I138" i="6"/>
  <c r="I137" i="6"/>
  <c r="I133" i="6"/>
  <c r="I132" i="6"/>
  <c r="I131" i="6"/>
  <c r="I130" i="6"/>
  <c r="I128" i="6"/>
  <c r="I127" i="6"/>
  <c r="I126" i="6"/>
  <c r="I125" i="6"/>
  <c r="I124" i="6"/>
  <c r="I123" i="6"/>
  <c r="I122" i="6"/>
  <c r="I118" i="6"/>
  <c r="I117" i="6"/>
  <c r="I116" i="6"/>
  <c r="I115" i="6"/>
  <c r="I113" i="6"/>
  <c r="I112" i="6"/>
  <c r="I111" i="6"/>
  <c r="I110" i="6"/>
  <c r="I109" i="6"/>
  <c r="I108" i="6"/>
  <c r="I107" i="6"/>
  <c r="I103" i="6"/>
  <c r="I102" i="6"/>
  <c r="I101" i="6"/>
  <c r="I100" i="6"/>
  <c r="I98" i="6"/>
  <c r="I97" i="6"/>
  <c r="I96" i="6"/>
  <c r="I95" i="6"/>
  <c r="I94" i="6"/>
  <c r="I93" i="6"/>
  <c r="I92" i="6"/>
  <c r="I88" i="6"/>
  <c r="I87" i="6"/>
  <c r="I86" i="6"/>
  <c r="I85" i="6"/>
  <c r="I83" i="6"/>
  <c r="I82" i="6"/>
  <c r="I81" i="6"/>
  <c r="I80" i="6"/>
  <c r="I79" i="6"/>
  <c r="I78" i="6"/>
  <c r="I77" i="6"/>
  <c r="I73" i="6"/>
  <c r="I72" i="6"/>
  <c r="I71" i="6"/>
  <c r="I70" i="6"/>
  <c r="I68" i="6"/>
  <c r="I67" i="6"/>
  <c r="I66" i="6"/>
  <c r="I65" i="6"/>
  <c r="I64" i="6"/>
  <c r="I63" i="6"/>
  <c r="I62" i="6"/>
  <c r="I58" i="6"/>
  <c r="I57" i="6"/>
  <c r="I56" i="6"/>
  <c r="I55" i="6"/>
  <c r="I53" i="6"/>
  <c r="I52" i="6"/>
  <c r="I51" i="6"/>
  <c r="I50" i="6"/>
  <c r="I49" i="6"/>
  <c r="I48" i="6"/>
  <c r="I47" i="6"/>
  <c r="I43" i="6"/>
  <c r="I42" i="6"/>
  <c r="I41" i="6"/>
  <c r="I40" i="6"/>
  <c r="I38" i="6"/>
  <c r="I37" i="6"/>
  <c r="I36" i="6"/>
  <c r="I35" i="6"/>
  <c r="I34" i="6"/>
  <c r="I33" i="6"/>
  <c r="I32" i="6"/>
  <c r="I28" i="6"/>
  <c r="I27" i="6"/>
  <c r="I26" i="6"/>
  <c r="I25" i="6"/>
  <c r="I23" i="6"/>
  <c r="I22" i="6"/>
  <c r="I21" i="6"/>
  <c r="I20" i="6"/>
  <c r="I19" i="6"/>
  <c r="I18" i="6"/>
  <c r="I17" i="6"/>
  <c r="I13" i="6"/>
  <c r="I12" i="6"/>
  <c r="I11" i="6"/>
  <c r="I10" i="6"/>
  <c r="I8" i="6"/>
  <c r="I7" i="6"/>
  <c r="I6" i="6"/>
  <c r="I5" i="6"/>
  <c r="I4" i="6"/>
  <c r="I3" i="6"/>
  <c r="I2" i="6"/>
  <c r="I178" i="5"/>
  <c r="I177" i="5"/>
  <c r="I176" i="5"/>
  <c r="I175" i="5"/>
  <c r="I173" i="5"/>
  <c r="I172" i="5"/>
  <c r="I171" i="5"/>
  <c r="I170" i="5"/>
  <c r="I169" i="5"/>
  <c r="I168" i="5"/>
  <c r="I167" i="5"/>
  <c r="I163" i="5"/>
  <c r="I162" i="5"/>
  <c r="I161" i="5"/>
  <c r="I160" i="5"/>
  <c r="I158" i="5"/>
  <c r="I157" i="5"/>
  <c r="I156" i="5"/>
  <c r="I155" i="5"/>
  <c r="I154" i="5"/>
  <c r="I153" i="5"/>
  <c r="I152" i="5"/>
  <c r="I148" i="5"/>
  <c r="I147" i="5"/>
  <c r="I146" i="5"/>
  <c r="I145" i="5"/>
  <c r="I143" i="5"/>
  <c r="I142" i="5"/>
  <c r="I141" i="5"/>
  <c r="I140" i="5"/>
  <c r="I139" i="5"/>
  <c r="I138" i="5"/>
  <c r="I137" i="5"/>
  <c r="I133" i="5"/>
  <c r="I132" i="5"/>
  <c r="I131" i="5"/>
  <c r="I130" i="5"/>
  <c r="I128" i="5"/>
  <c r="I127" i="5"/>
  <c r="I126" i="5"/>
  <c r="I125" i="5"/>
  <c r="I124" i="5"/>
  <c r="I123" i="5"/>
  <c r="I122" i="5"/>
  <c r="I118" i="5"/>
  <c r="I117" i="5"/>
  <c r="I116" i="5"/>
  <c r="I115" i="5"/>
  <c r="I113" i="5"/>
  <c r="I112" i="5"/>
  <c r="I111" i="5"/>
  <c r="I110" i="5"/>
  <c r="I109" i="5"/>
  <c r="I108" i="5"/>
  <c r="I107" i="5"/>
  <c r="I103" i="5"/>
  <c r="I102" i="5"/>
  <c r="I101" i="5"/>
  <c r="I100" i="5"/>
  <c r="I98" i="5"/>
  <c r="I97" i="5"/>
  <c r="I96" i="5"/>
  <c r="I95" i="5"/>
  <c r="I94" i="5"/>
  <c r="I93" i="5"/>
  <c r="I92" i="5"/>
  <c r="I88" i="5"/>
  <c r="I87" i="5"/>
  <c r="I86" i="5"/>
  <c r="I85" i="5"/>
  <c r="I83" i="5"/>
  <c r="I82" i="5"/>
  <c r="I81" i="5"/>
  <c r="I80" i="5"/>
  <c r="I79" i="5"/>
  <c r="I78" i="5"/>
  <c r="I77" i="5"/>
  <c r="I73" i="5"/>
  <c r="I72" i="5"/>
  <c r="I71" i="5"/>
  <c r="I70" i="5"/>
  <c r="I68" i="5"/>
  <c r="I67" i="5"/>
  <c r="I66" i="5"/>
  <c r="I65" i="5"/>
  <c r="I64" i="5"/>
  <c r="I63" i="5"/>
  <c r="I62" i="5"/>
  <c r="I58" i="5"/>
  <c r="I57" i="5"/>
  <c r="I56" i="5"/>
  <c r="I55" i="5"/>
  <c r="I53" i="5"/>
  <c r="I52" i="5"/>
  <c r="I51" i="5"/>
  <c r="I50" i="5"/>
  <c r="I49" i="5"/>
  <c r="I48" i="5"/>
  <c r="I47" i="5"/>
  <c r="I43" i="5"/>
  <c r="I42" i="5"/>
  <c r="I41" i="5"/>
  <c r="I40" i="5"/>
  <c r="I38" i="5"/>
  <c r="I37" i="5"/>
  <c r="I36" i="5"/>
  <c r="I35" i="5"/>
  <c r="I34" i="5"/>
  <c r="I33" i="5"/>
  <c r="I32" i="5"/>
  <c r="I28" i="5"/>
  <c r="I27" i="5"/>
  <c r="I26" i="5"/>
  <c r="I25" i="5"/>
  <c r="I23" i="5"/>
  <c r="I22" i="5"/>
  <c r="I21" i="5"/>
  <c r="I20" i="5"/>
  <c r="I19" i="5"/>
  <c r="I18" i="5"/>
  <c r="I17" i="5"/>
  <c r="I13" i="5"/>
  <c r="I12" i="5"/>
  <c r="I11" i="5"/>
  <c r="I10" i="5"/>
  <c r="I8" i="5"/>
  <c r="I7" i="5"/>
  <c r="I6" i="5"/>
  <c r="I5" i="5"/>
  <c r="I4" i="5"/>
  <c r="I3" i="5"/>
  <c r="I2" i="5"/>
  <c r="I178" i="4"/>
  <c r="I177" i="4"/>
  <c r="I176" i="4"/>
  <c r="I175" i="4"/>
  <c r="I173" i="4"/>
  <c r="I172" i="4"/>
  <c r="I171" i="4"/>
  <c r="I170" i="4"/>
  <c r="I169" i="4"/>
  <c r="I168" i="4"/>
  <c r="I167" i="4"/>
  <c r="I163" i="4"/>
  <c r="I162" i="4"/>
  <c r="I161" i="4"/>
  <c r="I160" i="4"/>
  <c r="I158" i="4"/>
  <c r="I157" i="4"/>
  <c r="I156" i="4"/>
  <c r="I155" i="4"/>
  <c r="I154" i="4"/>
  <c r="I153" i="4"/>
  <c r="I152" i="4"/>
  <c r="I148" i="4"/>
  <c r="I147" i="4"/>
  <c r="I146" i="4"/>
  <c r="I145" i="4"/>
  <c r="I143" i="4"/>
  <c r="I142" i="4"/>
  <c r="Q142" i="4" s="1"/>
  <c r="I141" i="4"/>
  <c r="I140" i="4"/>
  <c r="I139" i="4"/>
  <c r="I138" i="4"/>
  <c r="I137" i="4"/>
  <c r="I133" i="4"/>
  <c r="I132" i="4"/>
  <c r="I131" i="4"/>
  <c r="I130" i="4"/>
  <c r="I128" i="4"/>
  <c r="I127" i="4"/>
  <c r="I126" i="4"/>
  <c r="I125" i="4"/>
  <c r="I124" i="4"/>
  <c r="I123" i="4"/>
  <c r="I122" i="4"/>
  <c r="I118" i="4"/>
  <c r="I117" i="4"/>
  <c r="I116" i="4"/>
  <c r="I115" i="4"/>
  <c r="I113" i="4"/>
  <c r="I112" i="4"/>
  <c r="I111" i="4"/>
  <c r="I110" i="4"/>
  <c r="I109" i="4"/>
  <c r="I108" i="4"/>
  <c r="I107" i="4"/>
  <c r="I103" i="4"/>
  <c r="I102" i="4"/>
  <c r="I101" i="4"/>
  <c r="I100" i="4"/>
  <c r="I98" i="4"/>
  <c r="I97" i="4"/>
  <c r="I96" i="4"/>
  <c r="I95" i="4"/>
  <c r="I94" i="4"/>
  <c r="I93" i="4"/>
  <c r="I92" i="4"/>
  <c r="I88" i="4"/>
  <c r="I87" i="4"/>
  <c r="I86" i="4"/>
  <c r="I85" i="4"/>
  <c r="I83" i="4"/>
  <c r="I82" i="4"/>
  <c r="I81" i="4"/>
  <c r="I80" i="4"/>
  <c r="I79" i="4"/>
  <c r="I78" i="4"/>
  <c r="I77" i="4"/>
  <c r="I73" i="4"/>
  <c r="I72" i="4"/>
  <c r="I71" i="4"/>
  <c r="I70" i="4"/>
  <c r="I68" i="4"/>
  <c r="I67" i="4"/>
  <c r="I66" i="4"/>
  <c r="I65" i="4"/>
  <c r="I64" i="4"/>
  <c r="I63" i="4"/>
  <c r="I62" i="4"/>
  <c r="I58" i="4"/>
  <c r="I57" i="4"/>
  <c r="I56" i="4"/>
  <c r="I55" i="4"/>
  <c r="I53" i="4"/>
  <c r="I52" i="4"/>
  <c r="I51" i="4"/>
  <c r="I50" i="4"/>
  <c r="I49" i="4"/>
  <c r="I48" i="4"/>
  <c r="I47" i="4"/>
  <c r="I43" i="4"/>
  <c r="I42" i="4"/>
  <c r="I41" i="4"/>
  <c r="I40" i="4"/>
  <c r="I38" i="4"/>
  <c r="I37" i="4"/>
  <c r="I36" i="4"/>
  <c r="I35" i="4"/>
  <c r="I34" i="4"/>
  <c r="I33" i="4"/>
  <c r="I32" i="4"/>
  <c r="I28" i="4"/>
  <c r="I27" i="4"/>
  <c r="I26" i="4"/>
  <c r="I25" i="4"/>
  <c r="I23" i="4"/>
  <c r="I22" i="4"/>
  <c r="I21" i="4"/>
  <c r="I20" i="4"/>
  <c r="I19" i="4"/>
  <c r="I18" i="4"/>
  <c r="I17" i="4"/>
  <c r="I13" i="4"/>
  <c r="I12" i="4"/>
  <c r="I11" i="4"/>
  <c r="I10" i="4"/>
  <c r="I8" i="4"/>
  <c r="I7" i="4"/>
  <c r="I6" i="4"/>
  <c r="I5" i="4"/>
  <c r="I4" i="4"/>
  <c r="I3" i="4"/>
  <c r="I2" i="4"/>
  <c r="I178" i="3"/>
  <c r="I177" i="3"/>
  <c r="I176" i="3"/>
  <c r="I175" i="3"/>
  <c r="I173" i="3"/>
  <c r="I172" i="3"/>
  <c r="I171" i="3"/>
  <c r="I170" i="3"/>
  <c r="I169" i="3"/>
  <c r="I168" i="3"/>
  <c r="I167" i="3"/>
  <c r="I163" i="3"/>
  <c r="I162" i="3"/>
  <c r="I161" i="3"/>
  <c r="I160" i="3"/>
  <c r="I158" i="3"/>
  <c r="I157" i="3"/>
  <c r="I156" i="3"/>
  <c r="I155" i="3"/>
  <c r="I154" i="3"/>
  <c r="I153" i="3"/>
  <c r="I152" i="3"/>
  <c r="I148" i="3"/>
  <c r="I147" i="3"/>
  <c r="I146" i="3"/>
  <c r="I145" i="3"/>
  <c r="I143" i="3"/>
  <c r="I142" i="3"/>
  <c r="I141" i="3"/>
  <c r="I140" i="3"/>
  <c r="I139" i="3"/>
  <c r="I138" i="3"/>
  <c r="I137" i="3"/>
  <c r="I133" i="3"/>
  <c r="I132" i="3"/>
  <c r="I131" i="3"/>
  <c r="I130" i="3"/>
  <c r="I128" i="3"/>
  <c r="I127" i="3"/>
  <c r="I126" i="3"/>
  <c r="I125" i="3"/>
  <c r="I124" i="3"/>
  <c r="I123" i="3"/>
  <c r="I122" i="3"/>
  <c r="I118" i="3"/>
  <c r="I117" i="3"/>
  <c r="I116" i="3"/>
  <c r="I115" i="3"/>
  <c r="I113" i="3"/>
  <c r="I112" i="3"/>
  <c r="I111" i="3"/>
  <c r="I110" i="3"/>
  <c r="I109" i="3"/>
  <c r="I108" i="3"/>
  <c r="I107" i="3"/>
  <c r="I103" i="3"/>
  <c r="I102" i="3"/>
  <c r="I101" i="3"/>
  <c r="I100" i="3"/>
  <c r="I98" i="3"/>
  <c r="I97" i="3"/>
  <c r="I96" i="3"/>
  <c r="I95" i="3"/>
  <c r="I94" i="3"/>
  <c r="I93" i="3"/>
  <c r="I92" i="3"/>
  <c r="I88" i="3"/>
  <c r="I87" i="3"/>
  <c r="I86" i="3"/>
  <c r="I85" i="3"/>
  <c r="I83" i="3"/>
  <c r="I82" i="3"/>
  <c r="I81" i="3"/>
  <c r="I80" i="3"/>
  <c r="I79" i="3"/>
  <c r="I78" i="3"/>
  <c r="I77" i="3"/>
  <c r="I73" i="3"/>
  <c r="I72" i="3"/>
  <c r="I71" i="3"/>
  <c r="I70" i="3"/>
  <c r="I68" i="3"/>
  <c r="I67" i="3"/>
  <c r="I66" i="3"/>
  <c r="I65" i="3"/>
  <c r="I64" i="3"/>
  <c r="I63" i="3"/>
  <c r="I62" i="3"/>
  <c r="I58" i="3"/>
  <c r="I57" i="3"/>
  <c r="I56" i="3"/>
  <c r="I55" i="3"/>
  <c r="I53" i="3"/>
  <c r="I52" i="3"/>
  <c r="I51" i="3"/>
  <c r="I50" i="3"/>
  <c r="I49" i="3"/>
  <c r="I48" i="3"/>
  <c r="I47" i="3"/>
  <c r="I43" i="3"/>
  <c r="I42" i="3"/>
  <c r="I41" i="3"/>
  <c r="I40" i="3"/>
  <c r="I38" i="3"/>
  <c r="I37" i="3"/>
  <c r="I36" i="3"/>
  <c r="I35" i="3"/>
  <c r="I34" i="3"/>
  <c r="I33" i="3"/>
  <c r="I32" i="3"/>
  <c r="I28" i="3"/>
  <c r="I27" i="3"/>
  <c r="I26" i="3"/>
  <c r="I25" i="3"/>
  <c r="I23" i="3"/>
  <c r="I22" i="3"/>
  <c r="I21" i="3"/>
  <c r="I20" i="3"/>
  <c r="I19" i="3"/>
  <c r="I18" i="3"/>
  <c r="I17" i="3"/>
  <c r="I13" i="3"/>
  <c r="I12" i="3"/>
  <c r="I11" i="3"/>
  <c r="I10" i="3"/>
  <c r="I8" i="3"/>
  <c r="I7" i="3"/>
  <c r="I6" i="3"/>
  <c r="I5" i="3"/>
  <c r="I4" i="3"/>
  <c r="I3" i="3"/>
  <c r="I2" i="3"/>
  <c r="I21" i="2"/>
  <c r="I178" i="2"/>
  <c r="I177" i="2"/>
  <c r="I176" i="2"/>
  <c r="I175" i="2"/>
  <c r="I173" i="2"/>
  <c r="I172" i="2"/>
  <c r="I171" i="2"/>
  <c r="I170" i="2"/>
  <c r="I169" i="2"/>
  <c r="I168" i="2"/>
  <c r="I167" i="2"/>
  <c r="I163" i="2"/>
  <c r="I162" i="2"/>
  <c r="I161" i="2"/>
  <c r="I160" i="2"/>
  <c r="I158" i="2"/>
  <c r="I157" i="2"/>
  <c r="I156" i="2"/>
  <c r="I155" i="2"/>
  <c r="I154" i="2"/>
  <c r="I153" i="2"/>
  <c r="I152" i="2"/>
  <c r="I148" i="2"/>
  <c r="I147" i="2"/>
  <c r="I146" i="2"/>
  <c r="I145" i="2"/>
  <c r="I143" i="2"/>
  <c r="I142" i="2"/>
  <c r="I141" i="2"/>
  <c r="I140" i="2"/>
  <c r="I139" i="2"/>
  <c r="I138" i="2"/>
  <c r="I137" i="2"/>
  <c r="I133" i="2"/>
  <c r="I132" i="2"/>
  <c r="I131" i="2"/>
  <c r="I130" i="2"/>
  <c r="I128" i="2"/>
  <c r="I127" i="2"/>
  <c r="I126" i="2"/>
  <c r="I125" i="2"/>
  <c r="I124" i="2"/>
  <c r="I123" i="2"/>
  <c r="I122" i="2"/>
  <c r="I118" i="2"/>
  <c r="I117" i="2"/>
  <c r="I116" i="2"/>
  <c r="I115" i="2"/>
  <c r="I113" i="2"/>
  <c r="I112" i="2"/>
  <c r="I111" i="2"/>
  <c r="I110" i="2"/>
  <c r="I109" i="2"/>
  <c r="I108" i="2"/>
  <c r="I107" i="2"/>
  <c r="I103" i="2"/>
  <c r="I102" i="2"/>
  <c r="I101" i="2"/>
  <c r="I100" i="2"/>
  <c r="I98" i="2"/>
  <c r="I97" i="2"/>
  <c r="I96" i="2"/>
  <c r="I95" i="2"/>
  <c r="I94" i="2"/>
  <c r="I93" i="2"/>
  <c r="I92" i="2"/>
  <c r="I88" i="2"/>
  <c r="I87" i="2"/>
  <c r="I86" i="2"/>
  <c r="I85" i="2"/>
  <c r="I83" i="2"/>
  <c r="I82" i="2"/>
  <c r="I81" i="2"/>
  <c r="I80" i="2"/>
  <c r="I79" i="2"/>
  <c r="I78" i="2"/>
  <c r="I77" i="2"/>
  <c r="I73" i="2"/>
  <c r="I72" i="2"/>
  <c r="I71" i="2"/>
  <c r="I70" i="2"/>
  <c r="I68" i="2"/>
  <c r="I67" i="2"/>
  <c r="I66" i="2"/>
  <c r="I65" i="2"/>
  <c r="I64" i="2"/>
  <c r="I63" i="2"/>
  <c r="I62" i="2"/>
  <c r="I58" i="2"/>
  <c r="I57" i="2"/>
  <c r="I56" i="2"/>
  <c r="I55" i="2"/>
  <c r="I53" i="2"/>
  <c r="I52" i="2"/>
  <c r="I51" i="2"/>
  <c r="I50" i="2"/>
  <c r="I49" i="2"/>
  <c r="I48" i="2"/>
  <c r="I47" i="2"/>
  <c r="I43" i="2"/>
  <c r="I42" i="2"/>
  <c r="I41" i="2"/>
  <c r="I40" i="2"/>
  <c r="I38" i="2"/>
  <c r="I37" i="2"/>
  <c r="I36" i="2"/>
  <c r="I35" i="2"/>
  <c r="I34" i="2"/>
  <c r="I33" i="2"/>
  <c r="I32" i="2"/>
  <c r="I28" i="2"/>
  <c r="I27" i="2"/>
  <c r="I26" i="2"/>
  <c r="I25" i="2"/>
  <c r="I23" i="2"/>
  <c r="I22" i="2"/>
  <c r="I20" i="2"/>
  <c r="I19" i="2"/>
  <c r="I18" i="2"/>
  <c r="I17" i="2"/>
  <c r="I13" i="2"/>
  <c r="I12" i="2"/>
  <c r="I11" i="2"/>
  <c r="I10" i="2"/>
  <c r="I8" i="2"/>
  <c r="I7" i="2"/>
  <c r="I6" i="2"/>
  <c r="I5" i="2"/>
  <c r="I4" i="2"/>
  <c r="I3" i="2"/>
  <c r="I2" i="2"/>
  <c r="I178" i="26"/>
  <c r="I177" i="26"/>
  <c r="I176" i="26"/>
  <c r="I175" i="26"/>
  <c r="I173" i="26"/>
  <c r="I172" i="26"/>
  <c r="I171" i="26"/>
  <c r="I170" i="26"/>
  <c r="I169" i="26"/>
  <c r="I168" i="26"/>
  <c r="I167" i="26"/>
  <c r="I163" i="26"/>
  <c r="I162" i="26"/>
  <c r="I161" i="26"/>
  <c r="I160" i="26"/>
  <c r="I158" i="26"/>
  <c r="I157" i="26"/>
  <c r="I156" i="26"/>
  <c r="I155" i="26"/>
  <c r="I154" i="26"/>
  <c r="I153" i="26"/>
  <c r="I152" i="26"/>
  <c r="I148" i="26"/>
  <c r="I147" i="26"/>
  <c r="I146" i="26"/>
  <c r="I145" i="26"/>
  <c r="I143" i="26"/>
  <c r="I142" i="26"/>
  <c r="I141" i="26"/>
  <c r="I140" i="26"/>
  <c r="I139" i="26"/>
  <c r="I138" i="26"/>
  <c r="I137" i="26"/>
  <c r="I133" i="26"/>
  <c r="I132" i="26"/>
  <c r="I131" i="26"/>
  <c r="I130" i="26"/>
  <c r="I128" i="26"/>
  <c r="I127" i="26"/>
  <c r="I126" i="26"/>
  <c r="I125" i="26"/>
  <c r="I124" i="26"/>
  <c r="I123" i="26"/>
  <c r="I122" i="26"/>
  <c r="I118" i="26"/>
  <c r="I117" i="26"/>
  <c r="I116" i="26"/>
  <c r="I115" i="26"/>
  <c r="I113" i="26"/>
  <c r="I112" i="26"/>
  <c r="I111" i="26"/>
  <c r="I110" i="26"/>
  <c r="I109" i="26"/>
  <c r="I108" i="26"/>
  <c r="I107" i="26"/>
  <c r="I103" i="26"/>
  <c r="I102" i="26"/>
  <c r="I101" i="26"/>
  <c r="I100" i="26"/>
  <c r="I98" i="26"/>
  <c r="I97" i="26"/>
  <c r="I96" i="26"/>
  <c r="I95" i="26"/>
  <c r="I94" i="26"/>
  <c r="I93" i="26"/>
  <c r="I92" i="26"/>
  <c r="I88" i="26"/>
  <c r="I87" i="26"/>
  <c r="I86" i="26"/>
  <c r="I85" i="26"/>
  <c r="I83" i="26"/>
  <c r="I82" i="26"/>
  <c r="I81" i="26"/>
  <c r="I80" i="26"/>
  <c r="I79" i="26"/>
  <c r="I78" i="26"/>
  <c r="I77" i="26"/>
  <c r="I73" i="26"/>
  <c r="I72" i="26"/>
  <c r="I71" i="26"/>
  <c r="I70" i="26"/>
  <c r="I68" i="26"/>
  <c r="I67" i="26"/>
  <c r="I66" i="26"/>
  <c r="I65" i="26"/>
  <c r="I64" i="26"/>
  <c r="I63" i="26"/>
  <c r="I62" i="26"/>
  <c r="I58" i="26"/>
  <c r="I57" i="26"/>
  <c r="I56" i="26"/>
  <c r="I55" i="26"/>
  <c r="I53" i="26"/>
  <c r="I52" i="26"/>
  <c r="I51" i="26"/>
  <c r="I50" i="26"/>
  <c r="I49" i="26"/>
  <c r="I48" i="26"/>
  <c r="I47" i="26"/>
  <c r="I43" i="26"/>
  <c r="I42" i="26"/>
  <c r="I41" i="26"/>
  <c r="I40" i="26"/>
  <c r="I38" i="26"/>
  <c r="I37" i="26"/>
  <c r="I36" i="26"/>
  <c r="I35" i="26"/>
  <c r="I34" i="26"/>
  <c r="I33" i="26"/>
  <c r="I32" i="26"/>
  <c r="I27" i="26"/>
  <c r="I28" i="26"/>
  <c r="I26" i="26"/>
  <c r="I25" i="26"/>
  <c r="I23" i="26"/>
  <c r="I22" i="26"/>
  <c r="I21" i="26"/>
  <c r="I20" i="26"/>
  <c r="I19" i="26"/>
  <c r="I18" i="26"/>
  <c r="I17" i="26"/>
  <c r="I3" i="26"/>
  <c r="I4" i="26"/>
  <c r="I5" i="26"/>
  <c r="I6" i="26"/>
  <c r="I7" i="26"/>
  <c r="I10" i="26"/>
  <c r="I11" i="26"/>
  <c r="I12" i="26"/>
  <c r="I13" i="26"/>
  <c r="I2" i="26"/>
  <c r="P11" i="26"/>
  <c r="K11" i="26"/>
  <c r="O4" i="26"/>
  <c r="O8" i="26"/>
  <c r="N8" i="26"/>
  <c r="BJ4" i="16" s="1"/>
  <c r="M3" i="26"/>
  <c r="L8" i="26"/>
  <c r="K7" i="26"/>
  <c r="M10" i="26"/>
  <c r="L2" i="26"/>
  <c r="M2" i="26"/>
  <c r="L3" i="26"/>
  <c r="L4" i="26"/>
  <c r="M4" i="26"/>
  <c r="L5" i="26"/>
  <c r="M6" i="26"/>
  <c r="M7" i="26"/>
  <c r="K10" i="26"/>
  <c r="L10" i="26"/>
  <c r="M11" i="26"/>
  <c r="L12" i="26"/>
  <c r="CJ4" i="16" s="1"/>
  <c r="M12" i="26"/>
  <c r="M13" i="26"/>
  <c r="P13" i="25"/>
  <c r="K12" i="25"/>
  <c r="I3" i="25"/>
  <c r="I4" i="25"/>
  <c r="I5" i="25"/>
  <c r="I6" i="25"/>
  <c r="I7" i="25"/>
  <c r="I8" i="25"/>
  <c r="I10" i="25"/>
  <c r="I11" i="25"/>
  <c r="I12" i="25"/>
  <c r="I13" i="25"/>
  <c r="I2" i="25"/>
  <c r="L13" i="26"/>
  <c r="L11" i="26"/>
  <c r="K8" i="26"/>
  <c r="K2" i="26"/>
  <c r="M5" i="26"/>
  <c r="P6" i="26"/>
  <c r="K13" i="26"/>
  <c r="K4" i="26"/>
  <c r="L6" i="26"/>
  <c r="M8" i="26"/>
  <c r="L7" i="26"/>
  <c r="K6" i="26"/>
  <c r="FO4" i="16"/>
  <c r="FO5" i="16" s="1"/>
  <c r="FO6" i="16" s="1"/>
  <c r="FO7" i="16" s="1"/>
  <c r="FO8" i="16" s="1"/>
  <c r="FO9" i="16" s="1"/>
  <c r="FO10" i="16" s="1"/>
  <c r="FO11" i="16" s="1"/>
  <c r="FO12" i="16" s="1"/>
  <c r="FO13" i="16" s="1"/>
  <c r="FO14" i="16" s="1"/>
  <c r="FO15" i="16" s="1"/>
  <c r="FO16" i="16" s="1"/>
  <c r="FO17" i="16" s="1"/>
  <c r="FO18" i="16" s="1"/>
  <c r="FO19" i="16" s="1"/>
  <c r="FO20" i="16" s="1"/>
  <c r="FO21" i="16" s="1"/>
  <c r="FO22" i="16" s="1"/>
  <c r="FO23" i="16" s="1"/>
  <c r="FO24" i="16" s="1"/>
  <c r="FO25" i="16" s="1"/>
  <c r="FO26" i="16" s="1"/>
  <c r="FO27" i="16" s="1"/>
  <c r="FO28" i="16" s="1"/>
  <c r="FO29" i="16" s="1"/>
  <c r="FO30" i="16" s="1"/>
  <c r="FO31" i="16" s="1"/>
  <c r="FO32" i="16" s="1"/>
  <c r="FO33" i="16" s="1"/>
  <c r="FO34" i="16" s="1"/>
  <c r="FO35" i="16" s="1"/>
  <c r="FO36" i="16" s="1"/>
  <c r="FO37" i="16" s="1"/>
  <c r="FO38" i="16" s="1"/>
  <c r="FO39" i="16" s="1"/>
  <c r="FO40" i="16" s="1"/>
  <c r="FO41" i="16" s="1"/>
  <c r="FO42" i="16" s="1"/>
  <c r="FO43" i="16" s="1"/>
  <c r="FO44" i="16" s="1"/>
  <c r="FO45" i="16" s="1"/>
  <c r="FO46" i="16" s="1"/>
  <c r="FO47" i="16" s="1"/>
  <c r="FO48" i="16" s="1"/>
  <c r="FO49" i="16" s="1"/>
  <c r="FO50" i="16" s="1"/>
  <c r="FO51" i="16" s="1"/>
  <c r="FO52" i="16" s="1"/>
  <c r="FO53" i="16" s="1"/>
  <c r="FO54" i="16" s="1"/>
  <c r="FO55" i="16" s="1"/>
  <c r="FO56" i="16" s="1"/>
  <c r="FO57" i="16" s="1"/>
  <c r="FO58" i="16" s="1"/>
  <c r="FO59" i="16" s="1"/>
  <c r="FO60" i="16" s="1"/>
  <c r="FO61" i="16" s="1"/>
  <c r="FO62" i="16" s="1"/>
  <c r="FO63" i="16" s="1"/>
  <c r="FO64" i="16" s="1"/>
  <c r="FO65" i="16" s="1"/>
  <c r="FO66" i="16" s="1"/>
  <c r="FO67" i="16" s="1"/>
  <c r="FO68" i="16" s="1"/>
  <c r="FO69" i="16" s="1"/>
  <c r="FO70" i="16" s="1"/>
  <c r="FO71" i="16" s="1"/>
  <c r="FO72" i="16" s="1"/>
  <c r="FO73" i="16" s="1"/>
  <c r="FO74" i="16" s="1"/>
  <c r="FO75" i="16" s="1"/>
  <c r="FO76" i="16" s="1"/>
  <c r="FO77" i="16" s="1"/>
  <c r="FO78" i="16" s="1"/>
  <c r="FO79" i="16" s="1"/>
  <c r="FO80" i="16" s="1"/>
  <c r="FO81" i="16" s="1"/>
  <c r="FO82" i="16" s="1"/>
  <c r="FO83" i="16" s="1"/>
  <c r="FO84" i="16" s="1"/>
  <c r="FO85" i="16" s="1"/>
  <c r="FO86" i="16" s="1"/>
  <c r="FO87" i="16" s="1"/>
  <c r="FO88" i="16" s="1"/>
  <c r="FO89" i="16" s="1"/>
  <c r="FO90" i="16" s="1"/>
  <c r="FO91" i="16" s="1"/>
  <c r="FO92" i="16" s="1"/>
  <c r="FO93" i="16" s="1"/>
  <c r="FO94" i="16" s="1"/>
  <c r="FO95" i="16" s="1"/>
  <c r="FO96" i="16" s="1"/>
  <c r="FO97" i="16" s="1"/>
  <c r="FO98" i="16" s="1"/>
  <c r="FO99" i="16" s="1"/>
  <c r="FO100" i="16" s="1"/>
  <c r="FO101" i="16" s="1"/>
  <c r="FO102" i="16" s="1"/>
  <c r="FO103" i="16" s="1"/>
  <c r="FO104" i="16" s="1"/>
  <c r="FO105" i="16" s="1"/>
  <c r="FO106" i="16" s="1"/>
  <c r="FO107" i="16" s="1"/>
  <c r="FO108" i="16" s="1"/>
  <c r="FO109" i="16" s="1"/>
  <c r="FO110" i="16" s="1"/>
  <c r="FO111" i="16" s="1"/>
  <c r="FO112" i="16" s="1"/>
  <c r="FO113" i="16" s="1"/>
  <c r="FO114" i="16" s="1"/>
  <c r="FO115" i="16" s="1"/>
  <c r="FO116" i="16" s="1"/>
  <c r="FO117" i="16" s="1"/>
  <c r="FO118" i="16" s="1"/>
  <c r="FO119" i="16" s="1"/>
  <c r="FO120" i="16" s="1"/>
  <c r="FO121" i="16" s="1"/>
  <c r="FO122" i="16" s="1"/>
  <c r="FO123" i="16" s="1"/>
  <c r="FO124" i="16" s="1"/>
  <c r="FO125" i="16" s="1"/>
  <c r="FO126" i="16" s="1"/>
  <c r="FO127" i="16" s="1"/>
  <c r="FO128" i="16" s="1"/>
  <c r="FO129" i="16" s="1"/>
  <c r="FO130" i="16" s="1"/>
  <c r="FO131" i="16" s="1"/>
  <c r="FO132" i="16" s="1"/>
  <c r="FO133" i="16" s="1"/>
  <c r="FO134" i="16" s="1"/>
  <c r="FO135" i="16" s="1"/>
  <c r="FO136" i="16" s="1"/>
  <c r="FO137" i="16" s="1"/>
  <c r="FO138" i="16" s="1"/>
  <c r="FO139" i="16" s="1"/>
  <c r="FO140" i="16" s="1"/>
  <c r="FO141" i="16" s="1"/>
  <c r="FO142" i="16" s="1"/>
  <c r="FO143" i="16" s="1"/>
  <c r="FO144" i="16" s="1"/>
  <c r="FO145" i="16" s="1"/>
  <c r="FO146" i="16" s="1"/>
  <c r="FO147" i="16" s="1"/>
  <c r="FO148" i="16" s="1"/>
  <c r="FO149" i="16" s="1"/>
  <c r="FO150" i="16" s="1"/>
  <c r="FO151" i="16" s="1"/>
  <c r="FO152" i="16" s="1"/>
  <c r="FO153" i="16" s="1"/>
  <c r="FO154" i="16" s="1"/>
  <c r="FO155" i="16" s="1"/>
  <c r="FO156" i="16" s="1"/>
  <c r="FO157" i="16" s="1"/>
  <c r="FO158" i="16" s="1"/>
  <c r="FO159" i="16" s="1"/>
  <c r="FO160" i="16" s="1"/>
  <c r="FO161" i="16" s="1"/>
  <c r="FO162" i="16" s="1"/>
  <c r="FO163" i="16" s="1"/>
  <c r="FO164" i="16" s="1"/>
  <c r="FO165" i="16" s="1"/>
  <c r="FO166" i="16" s="1"/>
  <c r="FO167" i="16" s="1"/>
  <c r="FO168" i="16" s="1"/>
  <c r="FO169" i="16" s="1"/>
  <c r="FO170" i="16" s="1"/>
  <c r="FO171" i="16" s="1"/>
  <c r="FO172" i="16" s="1"/>
  <c r="FO173" i="16" s="1"/>
  <c r="FO174" i="16" s="1"/>
  <c r="FO175" i="16" s="1"/>
  <c r="FO176" i="16" s="1"/>
  <c r="FO177" i="16" s="1"/>
  <c r="FO178" i="16" s="1"/>
  <c r="FO179" i="16" s="1"/>
  <c r="FO180" i="16" s="1"/>
  <c r="FO181" i="16" s="1"/>
  <c r="FO182" i="16" s="1"/>
  <c r="FO183" i="16" s="1"/>
  <c r="K173" i="24"/>
  <c r="Q168" i="24"/>
  <c r="Q171" i="24"/>
  <c r="Q172" i="24"/>
  <c r="Q175" i="24"/>
  <c r="Q176" i="24"/>
  <c r="Q154" i="24"/>
  <c r="Q155" i="24"/>
  <c r="Q160" i="24"/>
  <c r="Q161" i="24"/>
  <c r="Q152" i="24"/>
  <c r="Q138" i="24"/>
  <c r="Q142" i="24"/>
  <c r="Q143" i="24"/>
  <c r="Q147" i="24"/>
  <c r="Q123" i="24"/>
  <c r="Q124" i="24"/>
  <c r="CO180" i="16" s="1"/>
  <c r="Q125" i="24"/>
  <c r="Q131" i="24"/>
  <c r="Q132" i="24"/>
  <c r="Q133" i="24"/>
  <c r="Q122" i="24"/>
  <c r="Q108" i="24"/>
  <c r="Q110" i="24"/>
  <c r="Q111" i="24"/>
  <c r="Q112" i="24"/>
  <c r="Q113" i="24"/>
  <c r="Q115" i="24"/>
  <c r="Q117" i="24"/>
  <c r="Q93" i="24"/>
  <c r="Q94" i="24"/>
  <c r="Q96" i="24"/>
  <c r="Q100" i="24"/>
  <c r="Q101" i="24"/>
  <c r="Q102" i="24"/>
  <c r="Q103" i="24"/>
  <c r="Q92" i="24"/>
  <c r="Q78" i="24"/>
  <c r="Q82" i="24"/>
  <c r="Q85" i="24"/>
  <c r="Q63" i="24"/>
  <c r="Q66" i="24"/>
  <c r="Q67" i="24"/>
  <c r="Q70" i="24"/>
  <c r="Q71" i="24"/>
  <c r="Q73" i="24"/>
  <c r="Q62" i="24"/>
  <c r="Q49" i="24"/>
  <c r="Q51" i="24"/>
  <c r="Q52" i="24"/>
  <c r="Q55" i="24"/>
  <c r="Q56" i="24"/>
  <c r="Q57" i="24"/>
  <c r="Q34" i="24"/>
  <c r="Q35" i="24"/>
  <c r="Q37" i="24"/>
  <c r="Q38" i="24"/>
  <c r="Q41" i="24"/>
  <c r="Q43" i="24"/>
  <c r="Q18" i="24"/>
  <c r="Q22" i="24"/>
  <c r="Q23" i="24"/>
  <c r="Q25" i="24"/>
  <c r="Q26" i="24"/>
  <c r="Q27" i="24"/>
  <c r="Q17" i="24"/>
  <c r="Q3" i="24"/>
  <c r="Q4" i="24"/>
  <c r="Q5" i="24"/>
  <c r="Q6" i="24"/>
  <c r="Q7" i="24"/>
  <c r="Q11" i="24"/>
  <c r="Q12" i="24"/>
  <c r="Q13" i="24"/>
  <c r="Q170" i="23"/>
  <c r="Q173" i="23"/>
  <c r="Q175" i="23"/>
  <c r="Q176" i="23"/>
  <c r="CH171" i="16" s="1"/>
  <c r="Q153" i="23"/>
  <c r="Q154" i="23"/>
  <c r="Q155" i="23"/>
  <c r="Q140" i="23"/>
  <c r="Q141" i="23"/>
  <c r="Q143" i="23"/>
  <c r="Q147" i="23"/>
  <c r="Q148" i="23"/>
  <c r="Q123" i="23"/>
  <c r="Q126" i="23"/>
  <c r="Q130" i="23"/>
  <c r="Q131" i="23"/>
  <c r="Q132" i="23"/>
  <c r="EW5" i="16"/>
  <c r="GH5" i="16" s="1"/>
  <c r="EX5" i="16"/>
  <c r="GI5" i="16" s="1"/>
  <c r="EY5" i="16"/>
  <c r="GJ5" i="16" s="1"/>
  <c r="EZ5" i="16"/>
  <c r="GK5" i="16" s="1"/>
  <c r="FA5" i="16"/>
  <c r="GL5" i="16" s="1"/>
  <c r="FB5" i="16"/>
  <c r="GM5" i="16" s="1"/>
  <c r="FC5" i="16"/>
  <c r="GN5" i="16" s="1"/>
  <c r="FE5" i="16"/>
  <c r="GP5" i="16" s="1"/>
  <c r="FF5" i="16"/>
  <c r="GQ5" i="16" s="1"/>
  <c r="FG5" i="16"/>
  <c r="GR5" i="16" s="1"/>
  <c r="EW6" i="16"/>
  <c r="GH6" i="16" s="1"/>
  <c r="EX6" i="16"/>
  <c r="GI6" i="16" s="1"/>
  <c r="EY6" i="16"/>
  <c r="GJ6" i="16" s="1"/>
  <c r="EZ6" i="16"/>
  <c r="GK6" i="16" s="1"/>
  <c r="FA6" i="16"/>
  <c r="GL6" i="16" s="1"/>
  <c r="FB6" i="16"/>
  <c r="GM6" i="16" s="1"/>
  <c r="FC6" i="16"/>
  <c r="GN6" i="16" s="1"/>
  <c r="FE6" i="16"/>
  <c r="GP6" i="16" s="1"/>
  <c r="FF6" i="16"/>
  <c r="GQ6" i="16" s="1"/>
  <c r="FG6" i="16"/>
  <c r="GR6" i="16" s="1"/>
  <c r="EW7" i="16"/>
  <c r="GH7" i="16" s="1"/>
  <c r="EX7" i="16"/>
  <c r="GI7" i="16" s="1"/>
  <c r="EY7" i="16"/>
  <c r="GJ7" i="16" s="1"/>
  <c r="EZ7" i="16"/>
  <c r="GK7" i="16" s="1"/>
  <c r="FA7" i="16"/>
  <c r="GL7" i="16" s="1"/>
  <c r="FB7" i="16"/>
  <c r="GM7" i="16" s="1"/>
  <c r="FC7" i="16"/>
  <c r="GN7" i="16" s="1"/>
  <c r="FE7" i="16"/>
  <c r="GP7" i="16" s="1"/>
  <c r="FF7" i="16"/>
  <c r="GQ7" i="16" s="1"/>
  <c r="FG7" i="16"/>
  <c r="GR7" i="16" s="1"/>
  <c r="EW8" i="16"/>
  <c r="GH8" i="16" s="1"/>
  <c r="EX8" i="16"/>
  <c r="GI8" i="16" s="1"/>
  <c r="EY8" i="16"/>
  <c r="GJ8" i="16" s="1"/>
  <c r="EZ8" i="16"/>
  <c r="GK8" i="16" s="1"/>
  <c r="FA8" i="16"/>
  <c r="GL8" i="16" s="1"/>
  <c r="FB8" i="16"/>
  <c r="GM8" i="16" s="1"/>
  <c r="FC8" i="16"/>
  <c r="GN8" i="16" s="1"/>
  <c r="FE8" i="16"/>
  <c r="GP8" i="16" s="1"/>
  <c r="FF8" i="16"/>
  <c r="GQ8" i="16" s="1"/>
  <c r="FG8" i="16"/>
  <c r="GR8" i="16" s="1"/>
  <c r="EW9" i="16"/>
  <c r="GH9" i="16" s="1"/>
  <c r="EX9" i="16"/>
  <c r="GI9" i="16" s="1"/>
  <c r="EY9" i="16"/>
  <c r="GJ9" i="16" s="1"/>
  <c r="EZ9" i="16"/>
  <c r="GK9" i="16" s="1"/>
  <c r="FA9" i="16"/>
  <c r="GL9" i="16" s="1"/>
  <c r="FB9" i="16"/>
  <c r="GM9" i="16" s="1"/>
  <c r="FC9" i="16"/>
  <c r="GN9" i="16" s="1"/>
  <c r="FE9" i="16"/>
  <c r="GP9" i="16" s="1"/>
  <c r="FF9" i="16"/>
  <c r="GQ9" i="16" s="1"/>
  <c r="FG9" i="16"/>
  <c r="GR9" i="16" s="1"/>
  <c r="EW10" i="16"/>
  <c r="GH10" i="16" s="1"/>
  <c r="EX10" i="16"/>
  <c r="GI10" i="16" s="1"/>
  <c r="EY10" i="16"/>
  <c r="GJ10" i="16" s="1"/>
  <c r="EZ10" i="16"/>
  <c r="GK10" i="16" s="1"/>
  <c r="FA10" i="16"/>
  <c r="GL10" i="16" s="1"/>
  <c r="FB10" i="16"/>
  <c r="GM10" i="16" s="1"/>
  <c r="FC10" i="16"/>
  <c r="GN10" i="16" s="1"/>
  <c r="FE10" i="16"/>
  <c r="GP10" i="16" s="1"/>
  <c r="FF10" i="16"/>
  <c r="GQ10" i="16" s="1"/>
  <c r="FG10" i="16"/>
  <c r="GR10" i="16" s="1"/>
  <c r="EW11" i="16"/>
  <c r="GH11" i="16" s="1"/>
  <c r="EX11" i="16"/>
  <c r="GI11" i="16" s="1"/>
  <c r="EY11" i="16"/>
  <c r="GJ11" i="16" s="1"/>
  <c r="EZ11" i="16"/>
  <c r="GK11" i="16" s="1"/>
  <c r="FA11" i="16"/>
  <c r="GL11" i="16" s="1"/>
  <c r="FB11" i="16"/>
  <c r="GM11" i="16" s="1"/>
  <c r="FC11" i="16"/>
  <c r="GN11" i="16" s="1"/>
  <c r="FE11" i="16"/>
  <c r="GP11" i="16" s="1"/>
  <c r="FF11" i="16"/>
  <c r="GQ11" i="16" s="1"/>
  <c r="FG11" i="16"/>
  <c r="GR11" i="16" s="1"/>
  <c r="EW12" i="16"/>
  <c r="GH12" i="16" s="1"/>
  <c r="EX12" i="16"/>
  <c r="GI12" i="16" s="1"/>
  <c r="EY12" i="16"/>
  <c r="GJ12" i="16" s="1"/>
  <c r="EZ12" i="16"/>
  <c r="GK12" i="16" s="1"/>
  <c r="FA12" i="16"/>
  <c r="GL12" i="16" s="1"/>
  <c r="FB12" i="16"/>
  <c r="GM12" i="16" s="1"/>
  <c r="FC12" i="16"/>
  <c r="GN12" i="16" s="1"/>
  <c r="FE12" i="16"/>
  <c r="GP12" i="16" s="1"/>
  <c r="FF12" i="16"/>
  <c r="GQ12" i="16" s="1"/>
  <c r="FG12" i="16"/>
  <c r="GR12" i="16" s="1"/>
  <c r="EW13" i="16"/>
  <c r="GH13" i="16" s="1"/>
  <c r="EX13" i="16"/>
  <c r="GI13" i="16" s="1"/>
  <c r="EY13" i="16"/>
  <c r="GJ13" i="16" s="1"/>
  <c r="EZ13" i="16"/>
  <c r="GK13" i="16" s="1"/>
  <c r="FA13" i="16"/>
  <c r="GL13" i="16" s="1"/>
  <c r="FB13" i="16"/>
  <c r="GM13" i="16" s="1"/>
  <c r="FC13" i="16"/>
  <c r="GN13" i="16" s="1"/>
  <c r="FE13" i="16"/>
  <c r="GP13" i="16" s="1"/>
  <c r="FF13" i="16"/>
  <c r="GQ13" i="16" s="1"/>
  <c r="FG13" i="16"/>
  <c r="GR13" i="16" s="1"/>
  <c r="EW14" i="16"/>
  <c r="GH14" i="16" s="1"/>
  <c r="EX14" i="16"/>
  <c r="GI14" i="16" s="1"/>
  <c r="EY14" i="16"/>
  <c r="GJ14" i="16" s="1"/>
  <c r="EZ14" i="16"/>
  <c r="GK14" i="16" s="1"/>
  <c r="FA14" i="16"/>
  <c r="GL14" i="16" s="1"/>
  <c r="FB14" i="16"/>
  <c r="GM14" i="16" s="1"/>
  <c r="FC14" i="16"/>
  <c r="GN14" i="16" s="1"/>
  <c r="FE14" i="16"/>
  <c r="GP14" i="16" s="1"/>
  <c r="FF14" i="16"/>
  <c r="GQ14" i="16" s="1"/>
  <c r="FG14" i="16"/>
  <c r="GR14" i="16" s="1"/>
  <c r="EW15" i="16"/>
  <c r="GH15" i="16" s="1"/>
  <c r="EX15" i="16"/>
  <c r="GI15" i="16" s="1"/>
  <c r="EY15" i="16"/>
  <c r="GJ15" i="16" s="1"/>
  <c r="EZ15" i="16"/>
  <c r="GK15" i="16" s="1"/>
  <c r="FA15" i="16"/>
  <c r="GL15" i="16" s="1"/>
  <c r="FB15" i="16"/>
  <c r="GM15" i="16" s="1"/>
  <c r="FC15" i="16"/>
  <c r="GN15" i="16" s="1"/>
  <c r="FE15" i="16"/>
  <c r="GP15" i="16" s="1"/>
  <c r="FF15" i="16"/>
  <c r="GQ15" i="16" s="1"/>
  <c r="FG15" i="16"/>
  <c r="GR15" i="16" s="1"/>
  <c r="EW16" i="16"/>
  <c r="GH16" i="16" s="1"/>
  <c r="EX16" i="16"/>
  <c r="GI16" i="16" s="1"/>
  <c r="EY16" i="16"/>
  <c r="GJ16" i="16" s="1"/>
  <c r="EZ16" i="16"/>
  <c r="GK16" i="16" s="1"/>
  <c r="FA16" i="16"/>
  <c r="GL16" i="16" s="1"/>
  <c r="FB16" i="16"/>
  <c r="GM16" i="16" s="1"/>
  <c r="FC16" i="16"/>
  <c r="GN16" i="16" s="1"/>
  <c r="FE16" i="16"/>
  <c r="GP16" i="16" s="1"/>
  <c r="FF16" i="16"/>
  <c r="GQ16" i="16" s="1"/>
  <c r="FG16" i="16"/>
  <c r="GR16" i="16" s="1"/>
  <c r="EW17" i="16"/>
  <c r="GH17" i="16" s="1"/>
  <c r="EX17" i="16"/>
  <c r="GI17" i="16" s="1"/>
  <c r="EY17" i="16"/>
  <c r="GJ17" i="16" s="1"/>
  <c r="EZ17" i="16"/>
  <c r="GK17" i="16" s="1"/>
  <c r="FA17" i="16"/>
  <c r="GL17" i="16" s="1"/>
  <c r="FB17" i="16"/>
  <c r="GM17" i="16" s="1"/>
  <c r="FC17" i="16"/>
  <c r="GN17" i="16" s="1"/>
  <c r="FE17" i="16"/>
  <c r="GP17" i="16" s="1"/>
  <c r="FF17" i="16"/>
  <c r="GQ17" i="16" s="1"/>
  <c r="FG17" i="16"/>
  <c r="GR17" i="16" s="1"/>
  <c r="EW18" i="16"/>
  <c r="GH18" i="16" s="1"/>
  <c r="EX18" i="16"/>
  <c r="GI18" i="16" s="1"/>
  <c r="EY18" i="16"/>
  <c r="GJ18" i="16" s="1"/>
  <c r="EZ18" i="16"/>
  <c r="GK18" i="16" s="1"/>
  <c r="FA18" i="16"/>
  <c r="GL18" i="16" s="1"/>
  <c r="FB18" i="16"/>
  <c r="GM18" i="16" s="1"/>
  <c r="FC18" i="16"/>
  <c r="GN18" i="16" s="1"/>
  <c r="FE18" i="16"/>
  <c r="GP18" i="16" s="1"/>
  <c r="FF18" i="16"/>
  <c r="GQ18" i="16" s="1"/>
  <c r="FG18" i="16"/>
  <c r="GR18" i="16" s="1"/>
  <c r="EW19" i="16"/>
  <c r="GH19" i="16" s="1"/>
  <c r="EX19" i="16"/>
  <c r="GI19" i="16" s="1"/>
  <c r="EY19" i="16"/>
  <c r="GJ19" i="16" s="1"/>
  <c r="EZ19" i="16"/>
  <c r="GK19" i="16" s="1"/>
  <c r="FA19" i="16"/>
  <c r="GL19" i="16" s="1"/>
  <c r="FB19" i="16"/>
  <c r="GM19" i="16" s="1"/>
  <c r="FC19" i="16"/>
  <c r="GN19" i="16" s="1"/>
  <c r="FE19" i="16"/>
  <c r="GP19" i="16" s="1"/>
  <c r="FF19" i="16"/>
  <c r="GQ19" i="16" s="1"/>
  <c r="FG19" i="16"/>
  <c r="GR19" i="16" s="1"/>
  <c r="EW20" i="16"/>
  <c r="GH20" i="16" s="1"/>
  <c r="EX20" i="16"/>
  <c r="GI20" i="16" s="1"/>
  <c r="EY20" i="16"/>
  <c r="GJ20" i="16" s="1"/>
  <c r="EZ20" i="16"/>
  <c r="GK20" i="16" s="1"/>
  <c r="FA20" i="16"/>
  <c r="GL20" i="16" s="1"/>
  <c r="FB20" i="16"/>
  <c r="GM20" i="16" s="1"/>
  <c r="FC20" i="16"/>
  <c r="GN20" i="16" s="1"/>
  <c r="FE20" i="16"/>
  <c r="GP20" i="16" s="1"/>
  <c r="FF20" i="16"/>
  <c r="GQ20" i="16" s="1"/>
  <c r="FG20" i="16"/>
  <c r="GR20" i="16" s="1"/>
  <c r="EW21" i="16"/>
  <c r="GH21" i="16" s="1"/>
  <c r="EX21" i="16"/>
  <c r="GI21" i="16" s="1"/>
  <c r="EY21" i="16"/>
  <c r="GJ21" i="16" s="1"/>
  <c r="EZ21" i="16"/>
  <c r="GK21" i="16" s="1"/>
  <c r="FA21" i="16"/>
  <c r="GL21" i="16" s="1"/>
  <c r="FB21" i="16"/>
  <c r="GM21" i="16" s="1"/>
  <c r="FC21" i="16"/>
  <c r="GN21" i="16" s="1"/>
  <c r="FE21" i="16"/>
  <c r="GP21" i="16" s="1"/>
  <c r="FF21" i="16"/>
  <c r="GQ21" i="16" s="1"/>
  <c r="FG21" i="16"/>
  <c r="GR21" i="16" s="1"/>
  <c r="EW22" i="16"/>
  <c r="GH22" i="16" s="1"/>
  <c r="EX22" i="16"/>
  <c r="GI22" i="16" s="1"/>
  <c r="EY22" i="16"/>
  <c r="GJ22" i="16" s="1"/>
  <c r="EZ22" i="16"/>
  <c r="GK22" i="16" s="1"/>
  <c r="FA22" i="16"/>
  <c r="GL22" i="16" s="1"/>
  <c r="FB22" i="16"/>
  <c r="GM22" i="16" s="1"/>
  <c r="FC22" i="16"/>
  <c r="GN22" i="16" s="1"/>
  <c r="FE22" i="16"/>
  <c r="GP22" i="16" s="1"/>
  <c r="FF22" i="16"/>
  <c r="GQ22" i="16" s="1"/>
  <c r="FG22" i="16"/>
  <c r="GR22" i="16" s="1"/>
  <c r="EW23" i="16"/>
  <c r="GH23" i="16" s="1"/>
  <c r="EX23" i="16"/>
  <c r="GI23" i="16" s="1"/>
  <c r="EY23" i="16"/>
  <c r="GJ23" i="16" s="1"/>
  <c r="EZ23" i="16"/>
  <c r="GK23" i="16" s="1"/>
  <c r="FA23" i="16"/>
  <c r="GL23" i="16" s="1"/>
  <c r="FB23" i="16"/>
  <c r="GM23" i="16" s="1"/>
  <c r="FC23" i="16"/>
  <c r="GN23" i="16" s="1"/>
  <c r="FE23" i="16"/>
  <c r="GP23" i="16" s="1"/>
  <c r="FF23" i="16"/>
  <c r="GQ23" i="16" s="1"/>
  <c r="FG23" i="16"/>
  <c r="GR23" i="16" s="1"/>
  <c r="EW24" i="16"/>
  <c r="GH24" i="16" s="1"/>
  <c r="EX24" i="16"/>
  <c r="GI24" i="16" s="1"/>
  <c r="EY24" i="16"/>
  <c r="GJ24" i="16" s="1"/>
  <c r="EZ24" i="16"/>
  <c r="GK24" i="16" s="1"/>
  <c r="FA24" i="16"/>
  <c r="GL24" i="16" s="1"/>
  <c r="FB24" i="16"/>
  <c r="GM24" i="16" s="1"/>
  <c r="FC24" i="16"/>
  <c r="GN24" i="16" s="1"/>
  <c r="FE24" i="16"/>
  <c r="GP24" i="16" s="1"/>
  <c r="FF24" i="16"/>
  <c r="GQ24" i="16" s="1"/>
  <c r="FG24" i="16"/>
  <c r="GR24" i="16" s="1"/>
  <c r="EW25" i="16"/>
  <c r="GH25" i="16" s="1"/>
  <c r="EX25" i="16"/>
  <c r="GI25" i="16" s="1"/>
  <c r="EY25" i="16"/>
  <c r="GJ25" i="16" s="1"/>
  <c r="EZ25" i="16"/>
  <c r="GK25" i="16" s="1"/>
  <c r="FA25" i="16"/>
  <c r="GL25" i="16" s="1"/>
  <c r="FB25" i="16"/>
  <c r="GM25" i="16" s="1"/>
  <c r="FC25" i="16"/>
  <c r="GN25" i="16" s="1"/>
  <c r="FE25" i="16"/>
  <c r="GP25" i="16" s="1"/>
  <c r="FF25" i="16"/>
  <c r="GQ25" i="16" s="1"/>
  <c r="FG25" i="16"/>
  <c r="GR25" i="16" s="1"/>
  <c r="EW26" i="16"/>
  <c r="GH26" i="16" s="1"/>
  <c r="EX26" i="16"/>
  <c r="GI26" i="16" s="1"/>
  <c r="EY26" i="16"/>
  <c r="GJ26" i="16" s="1"/>
  <c r="EZ26" i="16"/>
  <c r="GK26" i="16" s="1"/>
  <c r="FA26" i="16"/>
  <c r="GL26" i="16" s="1"/>
  <c r="FB26" i="16"/>
  <c r="GM26" i="16" s="1"/>
  <c r="FC26" i="16"/>
  <c r="GN26" i="16" s="1"/>
  <c r="FE26" i="16"/>
  <c r="GP26" i="16" s="1"/>
  <c r="FF26" i="16"/>
  <c r="GQ26" i="16" s="1"/>
  <c r="FG26" i="16"/>
  <c r="GR26" i="16" s="1"/>
  <c r="EW27" i="16"/>
  <c r="GH27" i="16" s="1"/>
  <c r="EX27" i="16"/>
  <c r="GI27" i="16" s="1"/>
  <c r="EY27" i="16"/>
  <c r="GJ27" i="16" s="1"/>
  <c r="EZ27" i="16"/>
  <c r="GK27" i="16" s="1"/>
  <c r="FA27" i="16"/>
  <c r="GL27" i="16" s="1"/>
  <c r="FB27" i="16"/>
  <c r="GM27" i="16" s="1"/>
  <c r="FC27" i="16"/>
  <c r="GN27" i="16" s="1"/>
  <c r="FE27" i="16"/>
  <c r="GP27" i="16" s="1"/>
  <c r="FF27" i="16"/>
  <c r="GQ27" i="16" s="1"/>
  <c r="FG27" i="16"/>
  <c r="GR27" i="16" s="1"/>
  <c r="EW28" i="16"/>
  <c r="GH28" i="16" s="1"/>
  <c r="EX28" i="16"/>
  <c r="GI28" i="16" s="1"/>
  <c r="EY28" i="16"/>
  <c r="GJ28" i="16" s="1"/>
  <c r="EZ28" i="16"/>
  <c r="GK28" i="16" s="1"/>
  <c r="FA28" i="16"/>
  <c r="GL28" i="16" s="1"/>
  <c r="FB28" i="16"/>
  <c r="GM28" i="16" s="1"/>
  <c r="FC28" i="16"/>
  <c r="GN28" i="16" s="1"/>
  <c r="FE28" i="16"/>
  <c r="GP28" i="16" s="1"/>
  <c r="FF28" i="16"/>
  <c r="GQ28" i="16" s="1"/>
  <c r="FG28" i="16"/>
  <c r="GR28" i="16" s="1"/>
  <c r="EW29" i="16"/>
  <c r="GH29" i="16" s="1"/>
  <c r="EX29" i="16"/>
  <c r="GI29" i="16" s="1"/>
  <c r="EY29" i="16"/>
  <c r="GJ29" i="16" s="1"/>
  <c r="EZ29" i="16"/>
  <c r="GK29" i="16" s="1"/>
  <c r="FA29" i="16"/>
  <c r="GL29" i="16" s="1"/>
  <c r="FB29" i="16"/>
  <c r="GM29" i="16" s="1"/>
  <c r="FC29" i="16"/>
  <c r="GN29" i="16" s="1"/>
  <c r="FE29" i="16"/>
  <c r="GP29" i="16" s="1"/>
  <c r="FF29" i="16"/>
  <c r="GQ29" i="16" s="1"/>
  <c r="FG29" i="16"/>
  <c r="GR29" i="16" s="1"/>
  <c r="EW30" i="16"/>
  <c r="GH30" i="16" s="1"/>
  <c r="EX30" i="16"/>
  <c r="GI30" i="16" s="1"/>
  <c r="EY30" i="16"/>
  <c r="GJ30" i="16" s="1"/>
  <c r="EZ30" i="16"/>
  <c r="GK30" i="16" s="1"/>
  <c r="FA30" i="16"/>
  <c r="GL30" i="16" s="1"/>
  <c r="FB30" i="16"/>
  <c r="GM30" i="16" s="1"/>
  <c r="FC30" i="16"/>
  <c r="GN30" i="16" s="1"/>
  <c r="FE30" i="16"/>
  <c r="GP30" i="16" s="1"/>
  <c r="FF30" i="16"/>
  <c r="GQ30" i="16" s="1"/>
  <c r="FG30" i="16"/>
  <c r="GR30" i="16" s="1"/>
  <c r="EW31" i="16"/>
  <c r="GH31" i="16" s="1"/>
  <c r="EX31" i="16"/>
  <c r="GI31" i="16" s="1"/>
  <c r="EY31" i="16"/>
  <c r="GJ31" i="16" s="1"/>
  <c r="EZ31" i="16"/>
  <c r="GK31" i="16" s="1"/>
  <c r="FA31" i="16"/>
  <c r="GL31" i="16" s="1"/>
  <c r="FB31" i="16"/>
  <c r="GM31" i="16" s="1"/>
  <c r="FC31" i="16"/>
  <c r="GN31" i="16" s="1"/>
  <c r="FE31" i="16"/>
  <c r="GP31" i="16" s="1"/>
  <c r="FF31" i="16"/>
  <c r="GQ31" i="16" s="1"/>
  <c r="FG31" i="16"/>
  <c r="GR31" i="16" s="1"/>
  <c r="EW32" i="16"/>
  <c r="GH32" i="16" s="1"/>
  <c r="EX32" i="16"/>
  <c r="GI32" i="16" s="1"/>
  <c r="EY32" i="16"/>
  <c r="GJ32" i="16" s="1"/>
  <c r="EZ32" i="16"/>
  <c r="GK32" i="16" s="1"/>
  <c r="FA32" i="16"/>
  <c r="GL32" i="16" s="1"/>
  <c r="FB32" i="16"/>
  <c r="GM32" i="16" s="1"/>
  <c r="FC32" i="16"/>
  <c r="GN32" i="16" s="1"/>
  <c r="FE32" i="16"/>
  <c r="GP32" i="16" s="1"/>
  <c r="FF32" i="16"/>
  <c r="GQ32" i="16" s="1"/>
  <c r="FG32" i="16"/>
  <c r="GR32" i="16" s="1"/>
  <c r="EW33" i="16"/>
  <c r="GH33" i="16" s="1"/>
  <c r="EX33" i="16"/>
  <c r="GI33" i="16" s="1"/>
  <c r="EY33" i="16"/>
  <c r="GJ33" i="16" s="1"/>
  <c r="EZ33" i="16"/>
  <c r="GK33" i="16" s="1"/>
  <c r="FA33" i="16"/>
  <c r="GL33" i="16" s="1"/>
  <c r="FB33" i="16"/>
  <c r="GM33" i="16" s="1"/>
  <c r="FC33" i="16"/>
  <c r="GN33" i="16" s="1"/>
  <c r="FE33" i="16"/>
  <c r="GP33" i="16" s="1"/>
  <c r="FF33" i="16"/>
  <c r="GQ33" i="16" s="1"/>
  <c r="FG33" i="16"/>
  <c r="GR33" i="16" s="1"/>
  <c r="EW34" i="16"/>
  <c r="GH34" i="16" s="1"/>
  <c r="EX34" i="16"/>
  <c r="GI34" i="16" s="1"/>
  <c r="EY34" i="16"/>
  <c r="GJ34" i="16" s="1"/>
  <c r="EZ34" i="16"/>
  <c r="GK34" i="16" s="1"/>
  <c r="FA34" i="16"/>
  <c r="GL34" i="16" s="1"/>
  <c r="FB34" i="16"/>
  <c r="GM34" i="16" s="1"/>
  <c r="FC34" i="16"/>
  <c r="GN34" i="16" s="1"/>
  <c r="FE34" i="16"/>
  <c r="GP34" i="16" s="1"/>
  <c r="FF34" i="16"/>
  <c r="GQ34" i="16" s="1"/>
  <c r="FG34" i="16"/>
  <c r="GR34" i="16" s="1"/>
  <c r="EW35" i="16"/>
  <c r="GH35" i="16" s="1"/>
  <c r="EX35" i="16"/>
  <c r="GI35" i="16" s="1"/>
  <c r="EY35" i="16"/>
  <c r="GJ35" i="16" s="1"/>
  <c r="EZ35" i="16"/>
  <c r="GK35" i="16" s="1"/>
  <c r="FA35" i="16"/>
  <c r="GL35" i="16" s="1"/>
  <c r="FB35" i="16"/>
  <c r="GM35" i="16" s="1"/>
  <c r="FC35" i="16"/>
  <c r="GN35" i="16" s="1"/>
  <c r="FE35" i="16"/>
  <c r="GP35" i="16" s="1"/>
  <c r="FF35" i="16"/>
  <c r="GQ35" i="16" s="1"/>
  <c r="FG35" i="16"/>
  <c r="GR35" i="16" s="1"/>
  <c r="EW36" i="16"/>
  <c r="GH36" i="16" s="1"/>
  <c r="EX36" i="16"/>
  <c r="GI36" i="16" s="1"/>
  <c r="EY36" i="16"/>
  <c r="GJ36" i="16" s="1"/>
  <c r="EZ36" i="16"/>
  <c r="GK36" i="16" s="1"/>
  <c r="FA36" i="16"/>
  <c r="GL36" i="16" s="1"/>
  <c r="FB36" i="16"/>
  <c r="GM36" i="16" s="1"/>
  <c r="FC36" i="16"/>
  <c r="GN36" i="16" s="1"/>
  <c r="FE36" i="16"/>
  <c r="GP36" i="16" s="1"/>
  <c r="FF36" i="16"/>
  <c r="GQ36" i="16" s="1"/>
  <c r="FG36" i="16"/>
  <c r="GR36" i="16" s="1"/>
  <c r="EW37" i="16"/>
  <c r="GH37" i="16" s="1"/>
  <c r="EX37" i="16"/>
  <c r="GI37" i="16" s="1"/>
  <c r="EY37" i="16"/>
  <c r="GJ37" i="16" s="1"/>
  <c r="EZ37" i="16"/>
  <c r="GK37" i="16" s="1"/>
  <c r="FA37" i="16"/>
  <c r="GL37" i="16" s="1"/>
  <c r="FB37" i="16"/>
  <c r="GM37" i="16" s="1"/>
  <c r="FC37" i="16"/>
  <c r="GN37" i="16" s="1"/>
  <c r="FE37" i="16"/>
  <c r="GP37" i="16" s="1"/>
  <c r="FF37" i="16"/>
  <c r="GQ37" i="16" s="1"/>
  <c r="FG37" i="16"/>
  <c r="GR37" i="16" s="1"/>
  <c r="EW38" i="16"/>
  <c r="GH38" i="16" s="1"/>
  <c r="EX38" i="16"/>
  <c r="GI38" i="16" s="1"/>
  <c r="EY38" i="16"/>
  <c r="GJ38" i="16" s="1"/>
  <c r="EZ38" i="16"/>
  <c r="GK38" i="16" s="1"/>
  <c r="FA38" i="16"/>
  <c r="GL38" i="16" s="1"/>
  <c r="FB38" i="16"/>
  <c r="GM38" i="16" s="1"/>
  <c r="FC38" i="16"/>
  <c r="GN38" i="16" s="1"/>
  <c r="FE38" i="16"/>
  <c r="GP38" i="16" s="1"/>
  <c r="FF38" i="16"/>
  <c r="GQ38" i="16" s="1"/>
  <c r="FG38" i="16"/>
  <c r="GR38" i="16" s="1"/>
  <c r="EW39" i="16"/>
  <c r="GH39" i="16" s="1"/>
  <c r="EX39" i="16"/>
  <c r="GI39" i="16" s="1"/>
  <c r="EY39" i="16"/>
  <c r="GJ39" i="16" s="1"/>
  <c r="EZ39" i="16"/>
  <c r="GK39" i="16" s="1"/>
  <c r="FA39" i="16"/>
  <c r="GL39" i="16" s="1"/>
  <c r="FB39" i="16"/>
  <c r="GM39" i="16" s="1"/>
  <c r="FC39" i="16"/>
  <c r="GN39" i="16" s="1"/>
  <c r="FE39" i="16"/>
  <c r="GP39" i="16" s="1"/>
  <c r="FF39" i="16"/>
  <c r="GQ39" i="16" s="1"/>
  <c r="FG39" i="16"/>
  <c r="GR39" i="16" s="1"/>
  <c r="EW40" i="16"/>
  <c r="GH40" i="16" s="1"/>
  <c r="EX40" i="16"/>
  <c r="GI40" i="16" s="1"/>
  <c r="EY40" i="16"/>
  <c r="GJ40" i="16" s="1"/>
  <c r="EZ40" i="16"/>
  <c r="GK40" i="16" s="1"/>
  <c r="FA40" i="16"/>
  <c r="GL40" i="16" s="1"/>
  <c r="FB40" i="16"/>
  <c r="GM40" i="16" s="1"/>
  <c r="FC40" i="16"/>
  <c r="GN40" i="16" s="1"/>
  <c r="FE40" i="16"/>
  <c r="GP40" i="16" s="1"/>
  <c r="FF40" i="16"/>
  <c r="GQ40" i="16" s="1"/>
  <c r="FG40" i="16"/>
  <c r="GR40" i="16" s="1"/>
  <c r="EW41" i="16"/>
  <c r="GH41" i="16" s="1"/>
  <c r="EX41" i="16"/>
  <c r="GI41" i="16" s="1"/>
  <c r="EY41" i="16"/>
  <c r="GJ41" i="16" s="1"/>
  <c r="EZ41" i="16"/>
  <c r="GK41" i="16" s="1"/>
  <c r="FA41" i="16"/>
  <c r="GL41" i="16" s="1"/>
  <c r="FB41" i="16"/>
  <c r="GM41" i="16" s="1"/>
  <c r="FC41" i="16"/>
  <c r="GN41" i="16" s="1"/>
  <c r="FE41" i="16"/>
  <c r="GP41" i="16" s="1"/>
  <c r="FF41" i="16"/>
  <c r="GQ41" i="16" s="1"/>
  <c r="FG41" i="16"/>
  <c r="GR41" i="16" s="1"/>
  <c r="EW42" i="16"/>
  <c r="GH42" i="16" s="1"/>
  <c r="EX42" i="16"/>
  <c r="GI42" i="16" s="1"/>
  <c r="EY42" i="16"/>
  <c r="GJ42" i="16" s="1"/>
  <c r="EZ42" i="16"/>
  <c r="GK42" i="16" s="1"/>
  <c r="FA42" i="16"/>
  <c r="GL42" i="16" s="1"/>
  <c r="FB42" i="16"/>
  <c r="GM42" i="16" s="1"/>
  <c r="FC42" i="16"/>
  <c r="GN42" i="16" s="1"/>
  <c r="FE42" i="16"/>
  <c r="GP42" i="16" s="1"/>
  <c r="FF42" i="16"/>
  <c r="GQ42" i="16" s="1"/>
  <c r="FG42" i="16"/>
  <c r="GR42" i="16" s="1"/>
  <c r="EW43" i="16"/>
  <c r="GH43" i="16" s="1"/>
  <c r="EX43" i="16"/>
  <c r="GI43" i="16" s="1"/>
  <c r="EY43" i="16"/>
  <c r="GJ43" i="16" s="1"/>
  <c r="EZ43" i="16"/>
  <c r="GK43" i="16" s="1"/>
  <c r="FA43" i="16"/>
  <c r="GL43" i="16" s="1"/>
  <c r="FB43" i="16"/>
  <c r="GM43" i="16" s="1"/>
  <c r="FC43" i="16"/>
  <c r="GN43" i="16" s="1"/>
  <c r="FE43" i="16"/>
  <c r="GP43" i="16" s="1"/>
  <c r="FF43" i="16"/>
  <c r="GQ43" i="16" s="1"/>
  <c r="FG43" i="16"/>
  <c r="GR43" i="16" s="1"/>
  <c r="EW44" i="16"/>
  <c r="GH44" i="16" s="1"/>
  <c r="EX44" i="16"/>
  <c r="GI44" i="16" s="1"/>
  <c r="EY44" i="16"/>
  <c r="GJ44" i="16" s="1"/>
  <c r="EZ44" i="16"/>
  <c r="GK44" i="16" s="1"/>
  <c r="FA44" i="16"/>
  <c r="GL44" i="16" s="1"/>
  <c r="FB44" i="16"/>
  <c r="GM44" i="16" s="1"/>
  <c r="FC44" i="16"/>
  <c r="GN44" i="16" s="1"/>
  <c r="FE44" i="16"/>
  <c r="GP44" i="16" s="1"/>
  <c r="FF44" i="16"/>
  <c r="GQ44" i="16" s="1"/>
  <c r="FG44" i="16"/>
  <c r="GR44" i="16" s="1"/>
  <c r="EW45" i="16"/>
  <c r="GH45" i="16" s="1"/>
  <c r="EX45" i="16"/>
  <c r="GI45" i="16" s="1"/>
  <c r="EY45" i="16"/>
  <c r="GJ45" i="16" s="1"/>
  <c r="EZ45" i="16"/>
  <c r="GK45" i="16" s="1"/>
  <c r="FA45" i="16"/>
  <c r="GL45" i="16" s="1"/>
  <c r="FB45" i="16"/>
  <c r="GM45" i="16" s="1"/>
  <c r="FC45" i="16"/>
  <c r="GN45" i="16" s="1"/>
  <c r="FE45" i="16"/>
  <c r="GP45" i="16" s="1"/>
  <c r="FF45" i="16"/>
  <c r="GQ45" i="16" s="1"/>
  <c r="FG45" i="16"/>
  <c r="GR45" i="16" s="1"/>
  <c r="EW46" i="16"/>
  <c r="GH46" i="16" s="1"/>
  <c r="EX46" i="16"/>
  <c r="GI46" i="16" s="1"/>
  <c r="EY46" i="16"/>
  <c r="GJ46" i="16" s="1"/>
  <c r="EZ46" i="16"/>
  <c r="GK46" i="16" s="1"/>
  <c r="FA46" i="16"/>
  <c r="GL46" i="16" s="1"/>
  <c r="FB46" i="16"/>
  <c r="GM46" i="16" s="1"/>
  <c r="FC46" i="16"/>
  <c r="GN46" i="16" s="1"/>
  <c r="FE46" i="16"/>
  <c r="GP46" i="16" s="1"/>
  <c r="FF46" i="16"/>
  <c r="GQ46" i="16" s="1"/>
  <c r="FG46" i="16"/>
  <c r="GR46" i="16" s="1"/>
  <c r="EW47" i="16"/>
  <c r="GH47" i="16" s="1"/>
  <c r="EX47" i="16"/>
  <c r="GI47" i="16" s="1"/>
  <c r="EY47" i="16"/>
  <c r="GJ47" i="16" s="1"/>
  <c r="EZ47" i="16"/>
  <c r="GK47" i="16" s="1"/>
  <c r="FA47" i="16"/>
  <c r="GL47" i="16" s="1"/>
  <c r="FB47" i="16"/>
  <c r="GM47" i="16" s="1"/>
  <c r="FC47" i="16"/>
  <c r="GN47" i="16" s="1"/>
  <c r="FE47" i="16"/>
  <c r="GP47" i="16" s="1"/>
  <c r="FF47" i="16"/>
  <c r="GQ47" i="16" s="1"/>
  <c r="FG47" i="16"/>
  <c r="GR47" i="16" s="1"/>
  <c r="EW48" i="16"/>
  <c r="GH48" i="16" s="1"/>
  <c r="EX48" i="16"/>
  <c r="GI48" i="16" s="1"/>
  <c r="EY48" i="16"/>
  <c r="GJ48" i="16" s="1"/>
  <c r="EZ48" i="16"/>
  <c r="GK48" i="16" s="1"/>
  <c r="FA48" i="16"/>
  <c r="GL48" i="16" s="1"/>
  <c r="FB48" i="16"/>
  <c r="GM48" i="16" s="1"/>
  <c r="FC48" i="16"/>
  <c r="GN48" i="16" s="1"/>
  <c r="FE48" i="16"/>
  <c r="GP48" i="16" s="1"/>
  <c r="FF48" i="16"/>
  <c r="GQ48" i="16" s="1"/>
  <c r="FG48" i="16"/>
  <c r="GR48" i="16" s="1"/>
  <c r="EW49" i="16"/>
  <c r="GH49" i="16" s="1"/>
  <c r="EX49" i="16"/>
  <c r="GI49" i="16" s="1"/>
  <c r="EY49" i="16"/>
  <c r="GJ49" i="16" s="1"/>
  <c r="EZ49" i="16"/>
  <c r="GK49" i="16" s="1"/>
  <c r="FA49" i="16"/>
  <c r="GL49" i="16" s="1"/>
  <c r="FB49" i="16"/>
  <c r="GM49" i="16" s="1"/>
  <c r="FC49" i="16"/>
  <c r="GN49" i="16" s="1"/>
  <c r="FE49" i="16"/>
  <c r="GP49" i="16" s="1"/>
  <c r="FF49" i="16"/>
  <c r="GQ49" i="16" s="1"/>
  <c r="FG49" i="16"/>
  <c r="GR49" i="16" s="1"/>
  <c r="EW50" i="16"/>
  <c r="GH50" i="16" s="1"/>
  <c r="EX50" i="16"/>
  <c r="GI50" i="16" s="1"/>
  <c r="EY50" i="16"/>
  <c r="GJ50" i="16" s="1"/>
  <c r="EZ50" i="16"/>
  <c r="GK50" i="16" s="1"/>
  <c r="FA50" i="16"/>
  <c r="GL50" i="16" s="1"/>
  <c r="FB50" i="16"/>
  <c r="GM50" i="16" s="1"/>
  <c r="FC50" i="16"/>
  <c r="GN50" i="16" s="1"/>
  <c r="FE50" i="16"/>
  <c r="GP50" i="16" s="1"/>
  <c r="FF50" i="16"/>
  <c r="GQ50" i="16" s="1"/>
  <c r="FG50" i="16"/>
  <c r="GR50" i="16" s="1"/>
  <c r="EW51" i="16"/>
  <c r="GH51" i="16" s="1"/>
  <c r="EX51" i="16"/>
  <c r="GI51" i="16" s="1"/>
  <c r="EY51" i="16"/>
  <c r="GJ51" i="16" s="1"/>
  <c r="EZ51" i="16"/>
  <c r="GK51" i="16" s="1"/>
  <c r="FA51" i="16"/>
  <c r="GL51" i="16" s="1"/>
  <c r="FB51" i="16"/>
  <c r="GM51" i="16" s="1"/>
  <c r="FC51" i="16"/>
  <c r="GN51" i="16" s="1"/>
  <c r="FE51" i="16"/>
  <c r="GP51" i="16" s="1"/>
  <c r="FF51" i="16"/>
  <c r="GQ51" i="16" s="1"/>
  <c r="FG51" i="16"/>
  <c r="GR51" i="16" s="1"/>
  <c r="EW52" i="16"/>
  <c r="GH52" i="16" s="1"/>
  <c r="EX52" i="16"/>
  <c r="GI52" i="16" s="1"/>
  <c r="EY52" i="16"/>
  <c r="GJ52" i="16" s="1"/>
  <c r="EZ52" i="16"/>
  <c r="GK52" i="16" s="1"/>
  <c r="FA52" i="16"/>
  <c r="GL52" i="16" s="1"/>
  <c r="FB52" i="16"/>
  <c r="GM52" i="16" s="1"/>
  <c r="FC52" i="16"/>
  <c r="GN52" i="16" s="1"/>
  <c r="FE52" i="16"/>
  <c r="GP52" i="16" s="1"/>
  <c r="FF52" i="16"/>
  <c r="GQ52" i="16" s="1"/>
  <c r="FG52" i="16"/>
  <c r="GR52" i="16" s="1"/>
  <c r="EW53" i="16"/>
  <c r="GH53" i="16" s="1"/>
  <c r="EX53" i="16"/>
  <c r="GI53" i="16" s="1"/>
  <c r="EY53" i="16"/>
  <c r="GJ53" i="16" s="1"/>
  <c r="EZ53" i="16"/>
  <c r="GK53" i="16" s="1"/>
  <c r="FA53" i="16"/>
  <c r="GL53" i="16" s="1"/>
  <c r="FB53" i="16"/>
  <c r="GM53" i="16" s="1"/>
  <c r="FC53" i="16"/>
  <c r="GN53" i="16" s="1"/>
  <c r="FE53" i="16"/>
  <c r="GP53" i="16" s="1"/>
  <c r="FF53" i="16"/>
  <c r="GQ53" i="16" s="1"/>
  <c r="FG53" i="16"/>
  <c r="GR53" i="16" s="1"/>
  <c r="EW54" i="16"/>
  <c r="GH54" i="16" s="1"/>
  <c r="EX54" i="16"/>
  <c r="GI54" i="16" s="1"/>
  <c r="EY54" i="16"/>
  <c r="GJ54" i="16" s="1"/>
  <c r="EZ54" i="16"/>
  <c r="GK54" i="16" s="1"/>
  <c r="FA54" i="16"/>
  <c r="GL54" i="16" s="1"/>
  <c r="FB54" i="16"/>
  <c r="GM54" i="16" s="1"/>
  <c r="FC54" i="16"/>
  <c r="GN54" i="16" s="1"/>
  <c r="FE54" i="16"/>
  <c r="GP54" i="16" s="1"/>
  <c r="FF54" i="16"/>
  <c r="GQ54" i="16" s="1"/>
  <c r="FG54" i="16"/>
  <c r="GR54" i="16" s="1"/>
  <c r="EW55" i="16"/>
  <c r="GH55" i="16" s="1"/>
  <c r="EX55" i="16"/>
  <c r="GI55" i="16" s="1"/>
  <c r="EY55" i="16"/>
  <c r="GJ55" i="16" s="1"/>
  <c r="EZ55" i="16"/>
  <c r="GK55" i="16" s="1"/>
  <c r="FA55" i="16"/>
  <c r="GL55" i="16" s="1"/>
  <c r="FB55" i="16"/>
  <c r="GM55" i="16" s="1"/>
  <c r="FC55" i="16"/>
  <c r="GN55" i="16" s="1"/>
  <c r="FE55" i="16"/>
  <c r="GP55" i="16" s="1"/>
  <c r="FF55" i="16"/>
  <c r="GQ55" i="16" s="1"/>
  <c r="FG55" i="16"/>
  <c r="GR55" i="16" s="1"/>
  <c r="EW56" i="16"/>
  <c r="GH56" i="16" s="1"/>
  <c r="EX56" i="16"/>
  <c r="GI56" i="16" s="1"/>
  <c r="EY56" i="16"/>
  <c r="GJ56" i="16" s="1"/>
  <c r="EZ56" i="16"/>
  <c r="GK56" i="16" s="1"/>
  <c r="FA56" i="16"/>
  <c r="GL56" i="16" s="1"/>
  <c r="FB56" i="16"/>
  <c r="GM56" i="16" s="1"/>
  <c r="FC56" i="16"/>
  <c r="GN56" i="16" s="1"/>
  <c r="FE56" i="16"/>
  <c r="GP56" i="16" s="1"/>
  <c r="FF56" i="16"/>
  <c r="GQ56" i="16" s="1"/>
  <c r="FG56" i="16"/>
  <c r="GR56" i="16" s="1"/>
  <c r="EW57" i="16"/>
  <c r="GH57" i="16" s="1"/>
  <c r="EX57" i="16"/>
  <c r="GI57" i="16" s="1"/>
  <c r="EY57" i="16"/>
  <c r="GJ57" i="16" s="1"/>
  <c r="EZ57" i="16"/>
  <c r="GK57" i="16" s="1"/>
  <c r="FA57" i="16"/>
  <c r="GL57" i="16" s="1"/>
  <c r="FB57" i="16"/>
  <c r="GM57" i="16" s="1"/>
  <c r="FC57" i="16"/>
  <c r="GN57" i="16" s="1"/>
  <c r="FE57" i="16"/>
  <c r="GP57" i="16" s="1"/>
  <c r="FF57" i="16"/>
  <c r="GQ57" i="16" s="1"/>
  <c r="FG57" i="16"/>
  <c r="GR57" i="16" s="1"/>
  <c r="EW58" i="16"/>
  <c r="GH58" i="16" s="1"/>
  <c r="EX58" i="16"/>
  <c r="GI58" i="16" s="1"/>
  <c r="EY58" i="16"/>
  <c r="GJ58" i="16" s="1"/>
  <c r="EZ58" i="16"/>
  <c r="GK58" i="16" s="1"/>
  <c r="FA58" i="16"/>
  <c r="GL58" i="16" s="1"/>
  <c r="FB58" i="16"/>
  <c r="GM58" i="16" s="1"/>
  <c r="FC58" i="16"/>
  <c r="GN58" i="16" s="1"/>
  <c r="FE58" i="16"/>
  <c r="GP58" i="16" s="1"/>
  <c r="FF58" i="16"/>
  <c r="GQ58" i="16" s="1"/>
  <c r="FG58" i="16"/>
  <c r="GR58" i="16" s="1"/>
  <c r="EW59" i="16"/>
  <c r="GH59" i="16" s="1"/>
  <c r="EX59" i="16"/>
  <c r="GI59" i="16" s="1"/>
  <c r="EY59" i="16"/>
  <c r="GJ59" i="16" s="1"/>
  <c r="EZ59" i="16"/>
  <c r="GK59" i="16" s="1"/>
  <c r="FA59" i="16"/>
  <c r="GL59" i="16" s="1"/>
  <c r="FB59" i="16"/>
  <c r="GM59" i="16" s="1"/>
  <c r="FC59" i="16"/>
  <c r="GN59" i="16" s="1"/>
  <c r="FE59" i="16"/>
  <c r="GP59" i="16" s="1"/>
  <c r="FF59" i="16"/>
  <c r="GQ59" i="16" s="1"/>
  <c r="FG59" i="16"/>
  <c r="GR59" i="16" s="1"/>
  <c r="EW60" i="16"/>
  <c r="GH60" i="16" s="1"/>
  <c r="EX60" i="16"/>
  <c r="GI60" i="16" s="1"/>
  <c r="EY60" i="16"/>
  <c r="GJ60" i="16" s="1"/>
  <c r="EZ60" i="16"/>
  <c r="GK60" i="16" s="1"/>
  <c r="FA60" i="16"/>
  <c r="GL60" i="16" s="1"/>
  <c r="FB60" i="16"/>
  <c r="GM60" i="16" s="1"/>
  <c r="FC60" i="16"/>
  <c r="GN60" i="16" s="1"/>
  <c r="FE60" i="16"/>
  <c r="GP60" i="16" s="1"/>
  <c r="FF60" i="16"/>
  <c r="GQ60" i="16" s="1"/>
  <c r="FG60" i="16"/>
  <c r="GR60" i="16" s="1"/>
  <c r="EW61" i="16"/>
  <c r="GH61" i="16" s="1"/>
  <c r="EX61" i="16"/>
  <c r="GI61" i="16" s="1"/>
  <c r="EY61" i="16"/>
  <c r="GJ61" i="16" s="1"/>
  <c r="EZ61" i="16"/>
  <c r="GK61" i="16" s="1"/>
  <c r="FA61" i="16"/>
  <c r="GL61" i="16" s="1"/>
  <c r="FB61" i="16"/>
  <c r="GM61" i="16" s="1"/>
  <c r="FC61" i="16"/>
  <c r="GN61" i="16" s="1"/>
  <c r="FE61" i="16"/>
  <c r="GP61" i="16" s="1"/>
  <c r="FF61" i="16"/>
  <c r="GQ61" i="16" s="1"/>
  <c r="FG61" i="16"/>
  <c r="GR61" i="16" s="1"/>
  <c r="EW62" i="16"/>
  <c r="GH62" i="16" s="1"/>
  <c r="EX62" i="16"/>
  <c r="GI62" i="16" s="1"/>
  <c r="EY62" i="16"/>
  <c r="GJ62" i="16" s="1"/>
  <c r="EZ62" i="16"/>
  <c r="GK62" i="16" s="1"/>
  <c r="FA62" i="16"/>
  <c r="GL62" i="16" s="1"/>
  <c r="FB62" i="16"/>
  <c r="GM62" i="16" s="1"/>
  <c r="FC62" i="16"/>
  <c r="GN62" i="16" s="1"/>
  <c r="FE62" i="16"/>
  <c r="GP62" i="16" s="1"/>
  <c r="FF62" i="16"/>
  <c r="GQ62" i="16" s="1"/>
  <c r="FG62" i="16"/>
  <c r="GR62" i="16" s="1"/>
  <c r="EW63" i="16"/>
  <c r="GH63" i="16" s="1"/>
  <c r="EX63" i="16"/>
  <c r="GI63" i="16" s="1"/>
  <c r="EY63" i="16"/>
  <c r="GJ63" i="16" s="1"/>
  <c r="EZ63" i="16"/>
  <c r="GK63" i="16" s="1"/>
  <c r="FA63" i="16"/>
  <c r="GL63" i="16" s="1"/>
  <c r="FB63" i="16"/>
  <c r="GM63" i="16" s="1"/>
  <c r="FC63" i="16"/>
  <c r="GN63" i="16" s="1"/>
  <c r="FE63" i="16"/>
  <c r="GP63" i="16" s="1"/>
  <c r="FF63" i="16"/>
  <c r="GQ63" i="16" s="1"/>
  <c r="FG63" i="16"/>
  <c r="GR63" i="16" s="1"/>
  <c r="EW64" i="16"/>
  <c r="GH64" i="16" s="1"/>
  <c r="EX64" i="16"/>
  <c r="GI64" i="16" s="1"/>
  <c r="EY64" i="16"/>
  <c r="GJ64" i="16" s="1"/>
  <c r="EZ64" i="16"/>
  <c r="GK64" i="16" s="1"/>
  <c r="FA64" i="16"/>
  <c r="GL64" i="16" s="1"/>
  <c r="FB64" i="16"/>
  <c r="GM64" i="16" s="1"/>
  <c r="FC64" i="16"/>
  <c r="GN64" i="16" s="1"/>
  <c r="FE64" i="16"/>
  <c r="GP64" i="16" s="1"/>
  <c r="FF64" i="16"/>
  <c r="GQ64" i="16" s="1"/>
  <c r="FG64" i="16"/>
  <c r="GR64" i="16" s="1"/>
  <c r="EW65" i="16"/>
  <c r="GH65" i="16" s="1"/>
  <c r="EX65" i="16"/>
  <c r="GI65" i="16" s="1"/>
  <c r="EY65" i="16"/>
  <c r="GJ65" i="16" s="1"/>
  <c r="EZ65" i="16"/>
  <c r="GK65" i="16" s="1"/>
  <c r="FA65" i="16"/>
  <c r="GL65" i="16" s="1"/>
  <c r="FB65" i="16"/>
  <c r="GM65" i="16" s="1"/>
  <c r="FC65" i="16"/>
  <c r="GN65" i="16" s="1"/>
  <c r="FE65" i="16"/>
  <c r="GP65" i="16" s="1"/>
  <c r="FF65" i="16"/>
  <c r="GQ65" i="16" s="1"/>
  <c r="FG65" i="16"/>
  <c r="GR65" i="16" s="1"/>
  <c r="EW66" i="16"/>
  <c r="GH66" i="16" s="1"/>
  <c r="EX66" i="16"/>
  <c r="GI66" i="16" s="1"/>
  <c r="EY66" i="16"/>
  <c r="GJ66" i="16" s="1"/>
  <c r="EZ66" i="16"/>
  <c r="GK66" i="16" s="1"/>
  <c r="FA66" i="16"/>
  <c r="GL66" i="16" s="1"/>
  <c r="FB66" i="16"/>
  <c r="GM66" i="16" s="1"/>
  <c r="FC66" i="16"/>
  <c r="GN66" i="16" s="1"/>
  <c r="FE66" i="16"/>
  <c r="GP66" i="16" s="1"/>
  <c r="FF66" i="16"/>
  <c r="GQ66" i="16" s="1"/>
  <c r="FG66" i="16"/>
  <c r="GR66" i="16" s="1"/>
  <c r="EW67" i="16"/>
  <c r="GH67" i="16" s="1"/>
  <c r="EX67" i="16"/>
  <c r="GI67" i="16" s="1"/>
  <c r="EY67" i="16"/>
  <c r="GJ67" i="16" s="1"/>
  <c r="EZ67" i="16"/>
  <c r="GK67" i="16" s="1"/>
  <c r="FA67" i="16"/>
  <c r="GL67" i="16" s="1"/>
  <c r="FB67" i="16"/>
  <c r="GM67" i="16" s="1"/>
  <c r="FC67" i="16"/>
  <c r="GN67" i="16" s="1"/>
  <c r="FE67" i="16"/>
  <c r="GP67" i="16" s="1"/>
  <c r="FF67" i="16"/>
  <c r="GQ67" i="16" s="1"/>
  <c r="FG67" i="16"/>
  <c r="GR67" i="16" s="1"/>
  <c r="EW68" i="16"/>
  <c r="GH68" i="16" s="1"/>
  <c r="EX68" i="16"/>
  <c r="GI68" i="16" s="1"/>
  <c r="EY68" i="16"/>
  <c r="GJ68" i="16" s="1"/>
  <c r="EZ68" i="16"/>
  <c r="GK68" i="16" s="1"/>
  <c r="FA68" i="16"/>
  <c r="GL68" i="16" s="1"/>
  <c r="FB68" i="16"/>
  <c r="GM68" i="16" s="1"/>
  <c r="FC68" i="16"/>
  <c r="GN68" i="16" s="1"/>
  <c r="FE68" i="16"/>
  <c r="GP68" i="16" s="1"/>
  <c r="FF68" i="16"/>
  <c r="GQ68" i="16" s="1"/>
  <c r="FG68" i="16"/>
  <c r="GR68" i="16" s="1"/>
  <c r="EW69" i="16"/>
  <c r="GH69" i="16" s="1"/>
  <c r="EX69" i="16"/>
  <c r="GI69" i="16" s="1"/>
  <c r="EY69" i="16"/>
  <c r="GJ69" i="16" s="1"/>
  <c r="EZ69" i="16"/>
  <c r="GK69" i="16" s="1"/>
  <c r="FA69" i="16"/>
  <c r="GL69" i="16" s="1"/>
  <c r="FB69" i="16"/>
  <c r="GM69" i="16" s="1"/>
  <c r="FC69" i="16"/>
  <c r="GN69" i="16" s="1"/>
  <c r="FE69" i="16"/>
  <c r="GP69" i="16" s="1"/>
  <c r="FF69" i="16"/>
  <c r="GQ69" i="16" s="1"/>
  <c r="FG69" i="16"/>
  <c r="GR69" i="16" s="1"/>
  <c r="EW70" i="16"/>
  <c r="GH70" i="16" s="1"/>
  <c r="EX70" i="16"/>
  <c r="GI70" i="16" s="1"/>
  <c r="EY70" i="16"/>
  <c r="GJ70" i="16" s="1"/>
  <c r="EZ70" i="16"/>
  <c r="GK70" i="16" s="1"/>
  <c r="FA70" i="16"/>
  <c r="GL70" i="16" s="1"/>
  <c r="FB70" i="16"/>
  <c r="GM70" i="16" s="1"/>
  <c r="FC70" i="16"/>
  <c r="GN70" i="16" s="1"/>
  <c r="FE70" i="16"/>
  <c r="GP70" i="16" s="1"/>
  <c r="FF70" i="16"/>
  <c r="GQ70" i="16" s="1"/>
  <c r="FG70" i="16"/>
  <c r="GR70" i="16" s="1"/>
  <c r="EW71" i="16"/>
  <c r="GH71" i="16" s="1"/>
  <c r="EX71" i="16"/>
  <c r="GI71" i="16" s="1"/>
  <c r="EY71" i="16"/>
  <c r="GJ71" i="16" s="1"/>
  <c r="EZ71" i="16"/>
  <c r="GK71" i="16" s="1"/>
  <c r="FA71" i="16"/>
  <c r="GL71" i="16" s="1"/>
  <c r="FB71" i="16"/>
  <c r="GM71" i="16" s="1"/>
  <c r="FC71" i="16"/>
  <c r="GN71" i="16" s="1"/>
  <c r="FE71" i="16"/>
  <c r="GP71" i="16" s="1"/>
  <c r="FF71" i="16"/>
  <c r="GQ71" i="16" s="1"/>
  <c r="FG71" i="16"/>
  <c r="GR71" i="16" s="1"/>
  <c r="EW72" i="16"/>
  <c r="GH72" i="16" s="1"/>
  <c r="EX72" i="16"/>
  <c r="GI72" i="16" s="1"/>
  <c r="EY72" i="16"/>
  <c r="GJ72" i="16" s="1"/>
  <c r="EZ72" i="16"/>
  <c r="GK72" i="16" s="1"/>
  <c r="FA72" i="16"/>
  <c r="GL72" i="16" s="1"/>
  <c r="FB72" i="16"/>
  <c r="GM72" i="16" s="1"/>
  <c r="FC72" i="16"/>
  <c r="GN72" i="16" s="1"/>
  <c r="FE72" i="16"/>
  <c r="GP72" i="16" s="1"/>
  <c r="FF72" i="16"/>
  <c r="GQ72" i="16" s="1"/>
  <c r="FG72" i="16"/>
  <c r="GR72" i="16" s="1"/>
  <c r="EW73" i="16"/>
  <c r="GH73" i="16" s="1"/>
  <c r="EX73" i="16"/>
  <c r="GI73" i="16" s="1"/>
  <c r="EY73" i="16"/>
  <c r="GJ73" i="16" s="1"/>
  <c r="EZ73" i="16"/>
  <c r="GK73" i="16" s="1"/>
  <c r="FA73" i="16"/>
  <c r="GL73" i="16" s="1"/>
  <c r="FB73" i="16"/>
  <c r="GM73" i="16" s="1"/>
  <c r="FC73" i="16"/>
  <c r="GN73" i="16" s="1"/>
  <c r="FE73" i="16"/>
  <c r="GP73" i="16" s="1"/>
  <c r="FF73" i="16"/>
  <c r="GQ73" i="16" s="1"/>
  <c r="FG73" i="16"/>
  <c r="GR73" i="16" s="1"/>
  <c r="EW74" i="16"/>
  <c r="GH74" i="16" s="1"/>
  <c r="EX74" i="16"/>
  <c r="GI74" i="16" s="1"/>
  <c r="EY74" i="16"/>
  <c r="GJ74" i="16" s="1"/>
  <c r="EZ74" i="16"/>
  <c r="GK74" i="16" s="1"/>
  <c r="FA74" i="16"/>
  <c r="GL74" i="16" s="1"/>
  <c r="FB74" i="16"/>
  <c r="GM74" i="16" s="1"/>
  <c r="FC74" i="16"/>
  <c r="GN74" i="16" s="1"/>
  <c r="FE74" i="16"/>
  <c r="GP74" i="16" s="1"/>
  <c r="FF74" i="16"/>
  <c r="GQ74" i="16" s="1"/>
  <c r="FG74" i="16"/>
  <c r="GR74" i="16" s="1"/>
  <c r="EW75" i="16"/>
  <c r="GH75" i="16" s="1"/>
  <c r="EX75" i="16"/>
  <c r="GI75" i="16" s="1"/>
  <c r="EY75" i="16"/>
  <c r="GJ75" i="16" s="1"/>
  <c r="EZ75" i="16"/>
  <c r="GK75" i="16" s="1"/>
  <c r="FA75" i="16"/>
  <c r="GL75" i="16" s="1"/>
  <c r="FB75" i="16"/>
  <c r="GM75" i="16" s="1"/>
  <c r="FC75" i="16"/>
  <c r="GN75" i="16" s="1"/>
  <c r="FE75" i="16"/>
  <c r="GP75" i="16" s="1"/>
  <c r="FF75" i="16"/>
  <c r="GQ75" i="16" s="1"/>
  <c r="FG75" i="16"/>
  <c r="GR75" i="16" s="1"/>
  <c r="EW76" i="16"/>
  <c r="GH76" i="16" s="1"/>
  <c r="EX76" i="16"/>
  <c r="GI76" i="16" s="1"/>
  <c r="EY76" i="16"/>
  <c r="GJ76" i="16" s="1"/>
  <c r="EZ76" i="16"/>
  <c r="GK76" i="16" s="1"/>
  <c r="FA76" i="16"/>
  <c r="GL76" i="16" s="1"/>
  <c r="FB76" i="16"/>
  <c r="GM76" i="16" s="1"/>
  <c r="FC76" i="16"/>
  <c r="GN76" i="16" s="1"/>
  <c r="FE76" i="16"/>
  <c r="GP76" i="16" s="1"/>
  <c r="FF76" i="16"/>
  <c r="GQ76" i="16" s="1"/>
  <c r="FG76" i="16"/>
  <c r="GR76" i="16" s="1"/>
  <c r="EW77" i="16"/>
  <c r="GH77" i="16" s="1"/>
  <c r="EX77" i="16"/>
  <c r="GI77" i="16" s="1"/>
  <c r="EY77" i="16"/>
  <c r="GJ77" i="16" s="1"/>
  <c r="EZ77" i="16"/>
  <c r="GK77" i="16" s="1"/>
  <c r="FA77" i="16"/>
  <c r="GL77" i="16" s="1"/>
  <c r="FB77" i="16"/>
  <c r="GM77" i="16" s="1"/>
  <c r="FC77" i="16"/>
  <c r="GN77" i="16" s="1"/>
  <c r="FE77" i="16"/>
  <c r="GP77" i="16" s="1"/>
  <c r="FF77" i="16"/>
  <c r="GQ77" i="16" s="1"/>
  <c r="FG77" i="16"/>
  <c r="GR77" i="16" s="1"/>
  <c r="EW78" i="16"/>
  <c r="GH78" i="16" s="1"/>
  <c r="EX78" i="16"/>
  <c r="GI78" i="16" s="1"/>
  <c r="EY78" i="16"/>
  <c r="GJ78" i="16" s="1"/>
  <c r="EZ78" i="16"/>
  <c r="GK78" i="16" s="1"/>
  <c r="FA78" i="16"/>
  <c r="GL78" i="16" s="1"/>
  <c r="FB78" i="16"/>
  <c r="GM78" i="16" s="1"/>
  <c r="FC78" i="16"/>
  <c r="GN78" i="16" s="1"/>
  <c r="FE78" i="16"/>
  <c r="GP78" i="16" s="1"/>
  <c r="FF78" i="16"/>
  <c r="GQ78" i="16" s="1"/>
  <c r="FG78" i="16"/>
  <c r="GR78" i="16" s="1"/>
  <c r="EW79" i="16"/>
  <c r="GH79" i="16" s="1"/>
  <c r="EX79" i="16"/>
  <c r="GI79" i="16" s="1"/>
  <c r="EY79" i="16"/>
  <c r="GJ79" i="16" s="1"/>
  <c r="EZ79" i="16"/>
  <c r="GK79" i="16" s="1"/>
  <c r="FA79" i="16"/>
  <c r="GL79" i="16" s="1"/>
  <c r="FB79" i="16"/>
  <c r="GM79" i="16" s="1"/>
  <c r="FC79" i="16"/>
  <c r="GN79" i="16" s="1"/>
  <c r="FE79" i="16"/>
  <c r="GP79" i="16" s="1"/>
  <c r="FF79" i="16"/>
  <c r="GQ79" i="16" s="1"/>
  <c r="FG79" i="16"/>
  <c r="GR79" i="16" s="1"/>
  <c r="EW80" i="16"/>
  <c r="GH80" i="16" s="1"/>
  <c r="EX80" i="16"/>
  <c r="GI80" i="16" s="1"/>
  <c r="EY80" i="16"/>
  <c r="GJ80" i="16" s="1"/>
  <c r="EZ80" i="16"/>
  <c r="GK80" i="16" s="1"/>
  <c r="FA80" i="16"/>
  <c r="GL80" i="16" s="1"/>
  <c r="FB80" i="16"/>
  <c r="GM80" i="16" s="1"/>
  <c r="FC80" i="16"/>
  <c r="GN80" i="16" s="1"/>
  <c r="FE80" i="16"/>
  <c r="GP80" i="16" s="1"/>
  <c r="FF80" i="16"/>
  <c r="GQ80" i="16" s="1"/>
  <c r="FG80" i="16"/>
  <c r="GR80" i="16" s="1"/>
  <c r="EW81" i="16"/>
  <c r="GH81" i="16" s="1"/>
  <c r="EX81" i="16"/>
  <c r="GI81" i="16" s="1"/>
  <c r="EY81" i="16"/>
  <c r="GJ81" i="16" s="1"/>
  <c r="EZ81" i="16"/>
  <c r="GK81" i="16" s="1"/>
  <c r="FA81" i="16"/>
  <c r="GL81" i="16" s="1"/>
  <c r="FB81" i="16"/>
  <c r="GM81" i="16" s="1"/>
  <c r="FC81" i="16"/>
  <c r="GN81" i="16" s="1"/>
  <c r="FE81" i="16"/>
  <c r="GP81" i="16" s="1"/>
  <c r="FF81" i="16"/>
  <c r="GQ81" i="16" s="1"/>
  <c r="FG81" i="16"/>
  <c r="GR81" i="16" s="1"/>
  <c r="EW82" i="16"/>
  <c r="GH82" i="16" s="1"/>
  <c r="EX82" i="16"/>
  <c r="GI82" i="16" s="1"/>
  <c r="EY82" i="16"/>
  <c r="GJ82" i="16" s="1"/>
  <c r="EZ82" i="16"/>
  <c r="GK82" i="16" s="1"/>
  <c r="FA82" i="16"/>
  <c r="GL82" i="16" s="1"/>
  <c r="FB82" i="16"/>
  <c r="GM82" i="16" s="1"/>
  <c r="FC82" i="16"/>
  <c r="GN82" i="16" s="1"/>
  <c r="FE82" i="16"/>
  <c r="GP82" i="16" s="1"/>
  <c r="FF82" i="16"/>
  <c r="GQ82" i="16" s="1"/>
  <c r="FG82" i="16"/>
  <c r="GR82" i="16" s="1"/>
  <c r="EW83" i="16"/>
  <c r="GH83" i="16" s="1"/>
  <c r="EX83" i="16"/>
  <c r="GI83" i="16" s="1"/>
  <c r="EY83" i="16"/>
  <c r="GJ83" i="16" s="1"/>
  <c r="EZ83" i="16"/>
  <c r="GK83" i="16" s="1"/>
  <c r="FA83" i="16"/>
  <c r="GL83" i="16" s="1"/>
  <c r="FB83" i="16"/>
  <c r="GM83" i="16" s="1"/>
  <c r="FC83" i="16"/>
  <c r="GN83" i="16" s="1"/>
  <c r="FE83" i="16"/>
  <c r="GP83" i="16" s="1"/>
  <c r="FF83" i="16"/>
  <c r="GQ83" i="16" s="1"/>
  <c r="FG83" i="16"/>
  <c r="GR83" i="16" s="1"/>
  <c r="EW84" i="16"/>
  <c r="GH84" i="16" s="1"/>
  <c r="EX84" i="16"/>
  <c r="GI84" i="16" s="1"/>
  <c r="EY84" i="16"/>
  <c r="GJ84" i="16" s="1"/>
  <c r="EZ84" i="16"/>
  <c r="GK84" i="16" s="1"/>
  <c r="FA84" i="16"/>
  <c r="GL84" i="16" s="1"/>
  <c r="FB84" i="16"/>
  <c r="GM84" i="16" s="1"/>
  <c r="FC84" i="16"/>
  <c r="GN84" i="16" s="1"/>
  <c r="FE84" i="16"/>
  <c r="GP84" i="16" s="1"/>
  <c r="FF84" i="16"/>
  <c r="GQ84" i="16" s="1"/>
  <c r="FG84" i="16"/>
  <c r="GR84" i="16" s="1"/>
  <c r="EW85" i="16"/>
  <c r="GH85" i="16" s="1"/>
  <c r="EX85" i="16"/>
  <c r="GI85" i="16" s="1"/>
  <c r="EY85" i="16"/>
  <c r="GJ85" i="16" s="1"/>
  <c r="EZ85" i="16"/>
  <c r="GK85" i="16" s="1"/>
  <c r="FA85" i="16"/>
  <c r="GL85" i="16" s="1"/>
  <c r="FB85" i="16"/>
  <c r="GM85" i="16" s="1"/>
  <c r="FC85" i="16"/>
  <c r="GN85" i="16" s="1"/>
  <c r="FE85" i="16"/>
  <c r="GP85" i="16" s="1"/>
  <c r="FF85" i="16"/>
  <c r="GQ85" i="16" s="1"/>
  <c r="FG85" i="16"/>
  <c r="GR85" i="16" s="1"/>
  <c r="EW86" i="16"/>
  <c r="GH86" i="16" s="1"/>
  <c r="EX86" i="16"/>
  <c r="GI86" i="16" s="1"/>
  <c r="EY86" i="16"/>
  <c r="GJ86" i="16" s="1"/>
  <c r="EZ86" i="16"/>
  <c r="GK86" i="16" s="1"/>
  <c r="FA86" i="16"/>
  <c r="GL86" i="16" s="1"/>
  <c r="FB86" i="16"/>
  <c r="GM86" i="16" s="1"/>
  <c r="FC86" i="16"/>
  <c r="GN86" i="16" s="1"/>
  <c r="FE86" i="16"/>
  <c r="GP86" i="16" s="1"/>
  <c r="FF86" i="16"/>
  <c r="GQ86" i="16" s="1"/>
  <c r="FG86" i="16"/>
  <c r="GR86" i="16" s="1"/>
  <c r="EW87" i="16"/>
  <c r="GH87" i="16" s="1"/>
  <c r="EX87" i="16"/>
  <c r="GI87" i="16" s="1"/>
  <c r="EY87" i="16"/>
  <c r="GJ87" i="16" s="1"/>
  <c r="EZ87" i="16"/>
  <c r="GK87" i="16" s="1"/>
  <c r="FA87" i="16"/>
  <c r="GL87" i="16" s="1"/>
  <c r="FB87" i="16"/>
  <c r="GM87" i="16" s="1"/>
  <c r="FC87" i="16"/>
  <c r="GN87" i="16" s="1"/>
  <c r="FE87" i="16"/>
  <c r="GP87" i="16" s="1"/>
  <c r="FF87" i="16"/>
  <c r="GQ87" i="16" s="1"/>
  <c r="FG87" i="16"/>
  <c r="GR87" i="16" s="1"/>
  <c r="EW88" i="16"/>
  <c r="GH88" i="16" s="1"/>
  <c r="EX88" i="16"/>
  <c r="GI88" i="16" s="1"/>
  <c r="EY88" i="16"/>
  <c r="GJ88" i="16" s="1"/>
  <c r="EZ88" i="16"/>
  <c r="GK88" i="16" s="1"/>
  <c r="FA88" i="16"/>
  <c r="GL88" i="16" s="1"/>
  <c r="FB88" i="16"/>
  <c r="GM88" i="16" s="1"/>
  <c r="FC88" i="16"/>
  <c r="GN88" i="16" s="1"/>
  <c r="FE88" i="16"/>
  <c r="GP88" i="16" s="1"/>
  <c r="FF88" i="16"/>
  <c r="GQ88" i="16" s="1"/>
  <c r="FG88" i="16"/>
  <c r="GR88" i="16" s="1"/>
  <c r="EW89" i="16"/>
  <c r="GH89" i="16" s="1"/>
  <c r="EX89" i="16"/>
  <c r="GI89" i="16" s="1"/>
  <c r="EY89" i="16"/>
  <c r="GJ89" i="16" s="1"/>
  <c r="EZ89" i="16"/>
  <c r="GK89" i="16" s="1"/>
  <c r="FA89" i="16"/>
  <c r="GL89" i="16" s="1"/>
  <c r="FB89" i="16"/>
  <c r="GM89" i="16" s="1"/>
  <c r="FC89" i="16"/>
  <c r="GN89" i="16" s="1"/>
  <c r="FE89" i="16"/>
  <c r="GP89" i="16" s="1"/>
  <c r="FF89" i="16"/>
  <c r="GQ89" i="16" s="1"/>
  <c r="FG89" i="16"/>
  <c r="GR89" i="16" s="1"/>
  <c r="EW90" i="16"/>
  <c r="GH90" i="16" s="1"/>
  <c r="EX90" i="16"/>
  <c r="GI90" i="16" s="1"/>
  <c r="EY90" i="16"/>
  <c r="GJ90" i="16" s="1"/>
  <c r="EZ90" i="16"/>
  <c r="GK90" i="16" s="1"/>
  <c r="FA90" i="16"/>
  <c r="GL90" i="16" s="1"/>
  <c r="FB90" i="16"/>
  <c r="GM90" i="16" s="1"/>
  <c r="FC90" i="16"/>
  <c r="GN90" i="16" s="1"/>
  <c r="FE90" i="16"/>
  <c r="GP90" i="16" s="1"/>
  <c r="FF90" i="16"/>
  <c r="GQ90" i="16" s="1"/>
  <c r="FG90" i="16"/>
  <c r="GR90" i="16" s="1"/>
  <c r="EW91" i="16"/>
  <c r="GH91" i="16" s="1"/>
  <c r="EX91" i="16"/>
  <c r="GI91" i="16" s="1"/>
  <c r="EY91" i="16"/>
  <c r="GJ91" i="16" s="1"/>
  <c r="EZ91" i="16"/>
  <c r="GK91" i="16" s="1"/>
  <c r="FA91" i="16"/>
  <c r="GL91" i="16" s="1"/>
  <c r="FB91" i="16"/>
  <c r="GM91" i="16" s="1"/>
  <c r="FC91" i="16"/>
  <c r="GN91" i="16" s="1"/>
  <c r="FE91" i="16"/>
  <c r="GP91" i="16" s="1"/>
  <c r="FF91" i="16"/>
  <c r="GQ91" i="16" s="1"/>
  <c r="FG91" i="16"/>
  <c r="GR91" i="16" s="1"/>
  <c r="EW92" i="16"/>
  <c r="GH92" i="16" s="1"/>
  <c r="EX92" i="16"/>
  <c r="GI92" i="16" s="1"/>
  <c r="EY92" i="16"/>
  <c r="GJ92" i="16" s="1"/>
  <c r="EZ92" i="16"/>
  <c r="GK92" i="16" s="1"/>
  <c r="FA92" i="16"/>
  <c r="GL92" i="16" s="1"/>
  <c r="FB92" i="16"/>
  <c r="GM92" i="16" s="1"/>
  <c r="FC92" i="16"/>
  <c r="GN92" i="16" s="1"/>
  <c r="FE92" i="16"/>
  <c r="GP92" i="16" s="1"/>
  <c r="FF92" i="16"/>
  <c r="GQ92" i="16" s="1"/>
  <c r="FG92" i="16"/>
  <c r="GR92" i="16" s="1"/>
  <c r="EW93" i="16"/>
  <c r="GH93" i="16" s="1"/>
  <c r="EX93" i="16"/>
  <c r="GI93" i="16" s="1"/>
  <c r="EY93" i="16"/>
  <c r="GJ93" i="16" s="1"/>
  <c r="EZ93" i="16"/>
  <c r="GK93" i="16" s="1"/>
  <c r="FA93" i="16"/>
  <c r="GL93" i="16" s="1"/>
  <c r="FB93" i="16"/>
  <c r="GM93" i="16" s="1"/>
  <c r="FC93" i="16"/>
  <c r="GN93" i="16" s="1"/>
  <c r="FE93" i="16"/>
  <c r="GP93" i="16" s="1"/>
  <c r="FF93" i="16"/>
  <c r="GQ93" i="16" s="1"/>
  <c r="FG93" i="16"/>
  <c r="GR93" i="16" s="1"/>
  <c r="EW94" i="16"/>
  <c r="GH94" i="16" s="1"/>
  <c r="EX94" i="16"/>
  <c r="GI94" i="16" s="1"/>
  <c r="EY94" i="16"/>
  <c r="GJ94" i="16" s="1"/>
  <c r="EZ94" i="16"/>
  <c r="GK94" i="16" s="1"/>
  <c r="FA94" i="16"/>
  <c r="GL94" i="16" s="1"/>
  <c r="FB94" i="16"/>
  <c r="GM94" i="16" s="1"/>
  <c r="FC94" i="16"/>
  <c r="GN94" i="16" s="1"/>
  <c r="FE94" i="16"/>
  <c r="GP94" i="16" s="1"/>
  <c r="FF94" i="16"/>
  <c r="GQ94" i="16" s="1"/>
  <c r="FG94" i="16"/>
  <c r="GR94" i="16" s="1"/>
  <c r="EW95" i="16"/>
  <c r="GH95" i="16" s="1"/>
  <c r="EX95" i="16"/>
  <c r="GI95" i="16" s="1"/>
  <c r="EY95" i="16"/>
  <c r="GJ95" i="16" s="1"/>
  <c r="EZ95" i="16"/>
  <c r="GK95" i="16" s="1"/>
  <c r="FA95" i="16"/>
  <c r="GL95" i="16" s="1"/>
  <c r="FB95" i="16"/>
  <c r="GM95" i="16" s="1"/>
  <c r="FC95" i="16"/>
  <c r="GN95" i="16" s="1"/>
  <c r="FE95" i="16"/>
  <c r="GP95" i="16" s="1"/>
  <c r="FF95" i="16"/>
  <c r="GQ95" i="16" s="1"/>
  <c r="FG95" i="16"/>
  <c r="GR95" i="16" s="1"/>
  <c r="EW96" i="16"/>
  <c r="GH96" i="16" s="1"/>
  <c r="EX96" i="16"/>
  <c r="GI96" i="16" s="1"/>
  <c r="EY96" i="16"/>
  <c r="GJ96" i="16" s="1"/>
  <c r="EZ96" i="16"/>
  <c r="GK96" i="16" s="1"/>
  <c r="FA96" i="16"/>
  <c r="GL96" i="16" s="1"/>
  <c r="FB96" i="16"/>
  <c r="GM96" i="16" s="1"/>
  <c r="FC96" i="16"/>
  <c r="GN96" i="16" s="1"/>
  <c r="FE96" i="16"/>
  <c r="GP96" i="16" s="1"/>
  <c r="FF96" i="16"/>
  <c r="GQ96" i="16" s="1"/>
  <c r="FG96" i="16"/>
  <c r="GR96" i="16" s="1"/>
  <c r="EW97" i="16"/>
  <c r="GH97" i="16" s="1"/>
  <c r="EX97" i="16"/>
  <c r="GI97" i="16" s="1"/>
  <c r="EY97" i="16"/>
  <c r="GJ97" i="16" s="1"/>
  <c r="EZ97" i="16"/>
  <c r="GK97" i="16" s="1"/>
  <c r="FA97" i="16"/>
  <c r="GL97" i="16" s="1"/>
  <c r="FB97" i="16"/>
  <c r="GM97" i="16" s="1"/>
  <c r="FC97" i="16"/>
  <c r="GN97" i="16" s="1"/>
  <c r="FE97" i="16"/>
  <c r="GP97" i="16" s="1"/>
  <c r="FF97" i="16"/>
  <c r="GQ97" i="16" s="1"/>
  <c r="FG97" i="16"/>
  <c r="GR97" i="16" s="1"/>
  <c r="EW98" i="16"/>
  <c r="GH98" i="16" s="1"/>
  <c r="EX98" i="16"/>
  <c r="GI98" i="16" s="1"/>
  <c r="EY98" i="16"/>
  <c r="GJ98" i="16" s="1"/>
  <c r="EZ98" i="16"/>
  <c r="GK98" i="16" s="1"/>
  <c r="FA98" i="16"/>
  <c r="GL98" i="16" s="1"/>
  <c r="FB98" i="16"/>
  <c r="GM98" i="16" s="1"/>
  <c r="FC98" i="16"/>
  <c r="GN98" i="16" s="1"/>
  <c r="FE98" i="16"/>
  <c r="GP98" i="16" s="1"/>
  <c r="FF98" i="16"/>
  <c r="GQ98" i="16" s="1"/>
  <c r="FG98" i="16"/>
  <c r="GR98" i="16" s="1"/>
  <c r="EW99" i="16"/>
  <c r="GH99" i="16" s="1"/>
  <c r="EX99" i="16"/>
  <c r="GI99" i="16" s="1"/>
  <c r="EY99" i="16"/>
  <c r="GJ99" i="16" s="1"/>
  <c r="EZ99" i="16"/>
  <c r="GK99" i="16" s="1"/>
  <c r="FA99" i="16"/>
  <c r="GL99" i="16" s="1"/>
  <c r="FB99" i="16"/>
  <c r="GM99" i="16" s="1"/>
  <c r="FC99" i="16"/>
  <c r="GN99" i="16" s="1"/>
  <c r="FE99" i="16"/>
  <c r="GP99" i="16" s="1"/>
  <c r="FF99" i="16"/>
  <c r="GQ99" i="16" s="1"/>
  <c r="FG99" i="16"/>
  <c r="GR99" i="16" s="1"/>
  <c r="EW100" i="16"/>
  <c r="GH100" i="16" s="1"/>
  <c r="EX100" i="16"/>
  <c r="GI100" i="16" s="1"/>
  <c r="EY100" i="16"/>
  <c r="GJ100" i="16" s="1"/>
  <c r="EZ100" i="16"/>
  <c r="GK100" i="16" s="1"/>
  <c r="FA100" i="16"/>
  <c r="GL100" i="16" s="1"/>
  <c r="FB100" i="16"/>
  <c r="GM100" i="16" s="1"/>
  <c r="FC100" i="16"/>
  <c r="GN100" i="16" s="1"/>
  <c r="FE100" i="16"/>
  <c r="GP100" i="16" s="1"/>
  <c r="FF100" i="16"/>
  <c r="GQ100" i="16" s="1"/>
  <c r="FG100" i="16"/>
  <c r="GR100" i="16" s="1"/>
  <c r="EW101" i="16"/>
  <c r="GH101" i="16" s="1"/>
  <c r="EX101" i="16"/>
  <c r="GI101" i="16" s="1"/>
  <c r="EY101" i="16"/>
  <c r="GJ101" i="16" s="1"/>
  <c r="EZ101" i="16"/>
  <c r="GK101" i="16" s="1"/>
  <c r="FA101" i="16"/>
  <c r="GL101" i="16" s="1"/>
  <c r="FB101" i="16"/>
  <c r="GM101" i="16" s="1"/>
  <c r="FC101" i="16"/>
  <c r="GN101" i="16" s="1"/>
  <c r="FE101" i="16"/>
  <c r="GP101" i="16" s="1"/>
  <c r="FF101" i="16"/>
  <c r="GQ101" i="16" s="1"/>
  <c r="FG101" i="16"/>
  <c r="GR101" i="16" s="1"/>
  <c r="EW102" i="16"/>
  <c r="GH102" i="16" s="1"/>
  <c r="EX102" i="16"/>
  <c r="GI102" i="16" s="1"/>
  <c r="EY102" i="16"/>
  <c r="GJ102" i="16" s="1"/>
  <c r="EZ102" i="16"/>
  <c r="GK102" i="16" s="1"/>
  <c r="FA102" i="16"/>
  <c r="GL102" i="16" s="1"/>
  <c r="FB102" i="16"/>
  <c r="GM102" i="16" s="1"/>
  <c r="FC102" i="16"/>
  <c r="GN102" i="16" s="1"/>
  <c r="FE102" i="16"/>
  <c r="GP102" i="16" s="1"/>
  <c r="FF102" i="16"/>
  <c r="GQ102" i="16" s="1"/>
  <c r="FG102" i="16"/>
  <c r="GR102" i="16" s="1"/>
  <c r="EW103" i="16"/>
  <c r="GH103" i="16" s="1"/>
  <c r="EX103" i="16"/>
  <c r="GI103" i="16" s="1"/>
  <c r="EY103" i="16"/>
  <c r="GJ103" i="16" s="1"/>
  <c r="EZ103" i="16"/>
  <c r="GK103" i="16" s="1"/>
  <c r="FA103" i="16"/>
  <c r="GL103" i="16" s="1"/>
  <c r="FB103" i="16"/>
  <c r="GM103" i="16" s="1"/>
  <c r="FC103" i="16"/>
  <c r="GN103" i="16" s="1"/>
  <c r="FE103" i="16"/>
  <c r="GP103" i="16" s="1"/>
  <c r="FF103" i="16"/>
  <c r="GQ103" i="16" s="1"/>
  <c r="FG103" i="16"/>
  <c r="GR103" i="16" s="1"/>
  <c r="EW104" i="16"/>
  <c r="GH104" i="16" s="1"/>
  <c r="EX104" i="16"/>
  <c r="GI104" i="16" s="1"/>
  <c r="EY104" i="16"/>
  <c r="GJ104" i="16" s="1"/>
  <c r="EZ104" i="16"/>
  <c r="GK104" i="16" s="1"/>
  <c r="FA104" i="16"/>
  <c r="GL104" i="16" s="1"/>
  <c r="FB104" i="16"/>
  <c r="GM104" i="16" s="1"/>
  <c r="FC104" i="16"/>
  <c r="GN104" i="16" s="1"/>
  <c r="FE104" i="16"/>
  <c r="GP104" i="16" s="1"/>
  <c r="FF104" i="16"/>
  <c r="GQ104" i="16" s="1"/>
  <c r="FG104" i="16"/>
  <c r="GR104" i="16" s="1"/>
  <c r="EW105" i="16"/>
  <c r="GH105" i="16" s="1"/>
  <c r="EX105" i="16"/>
  <c r="GI105" i="16" s="1"/>
  <c r="EY105" i="16"/>
  <c r="GJ105" i="16" s="1"/>
  <c r="EZ105" i="16"/>
  <c r="GK105" i="16" s="1"/>
  <c r="FA105" i="16"/>
  <c r="GL105" i="16" s="1"/>
  <c r="FB105" i="16"/>
  <c r="GM105" i="16" s="1"/>
  <c r="FC105" i="16"/>
  <c r="GN105" i="16" s="1"/>
  <c r="FE105" i="16"/>
  <c r="GP105" i="16" s="1"/>
  <c r="FF105" i="16"/>
  <c r="GQ105" i="16" s="1"/>
  <c r="FG105" i="16"/>
  <c r="GR105" i="16" s="1"/>
  <c r="EW106" i="16"/>
  <c r="GH106" i="16" s="1"/>
  <c r="EX106" i="16"/>
  <c r="GI106" i="16" s="1"/>
  <c r="EY106" i="16"/>
  <c r="GJ106" i="16" s="1"/>
  <c r="EZ106" i="16"/>
  <c r="GK106" i="16" s="1"/>
  <c r="FA106" i="16"/>
  <c r="GL106" i="16" s="1"/>
  <c r="FB106" i="16"/>
  <c r="GM106" i="16" s="1"/>
  <c r="FC106" i="16"/>
  <c r="GN106" i="16" s="1"/>
  <c r="FE106" i="16"/>
  <c r="GP106" i="16" s="1"/>
  <c r="FF106" i="16"/>
  <c r="GQ106" i="16" s="1"/>
  <c r="FG106" i="16"/>
  <c r="GR106" i="16" s="1"/>
  <c r="EW107" i="16"/>
  <c r="GH107" i="16" s="1"/>
  <c r="EX107" i="16"/>
  <c r="GI107" i="16" s="1"/>
  <c r="EY107" i="16"/>
  <c r="GJ107" i="16" s="1"/>
  <c r="EZ107" i="16"/>
  <c r="GK107" i="16" s="1"/>
  <c r="FA107" i="16"/>
  <c r="GL107" i="16" s="1"/>
  <c r="FB107" i="16"/>
  <c r="GM107" i="16" s="1"/>
  <c r="FC107" i="16"/>
  <c r="GN107" i="16" s="1"/>
  <c r="FE107" i="16"/>
  <c r="GP107" i="16" s="1"/>
  <c r="FF107" i="16"/>
  <c r="GQ107" i="16" s="1"/>
  <c r="FG107" i="16"/>
  <c r="GR107" i="16" s="1"/>
  <c r="EW108" i="16"/>
  <c r="GH108" i="16" s="1"/>
  <c r="EX108" i="16"/>
  <c r="GI108" i="16" s="1"/>
  <c r="EY108" i="16"/>
  <c r="GJ108" i="16" s="1"/>
  <c r="EZ108" i="16"/>
  <c r="GK108" i="16" s="1"/>
  <c r="FA108" i="16"/>
  <c r="GL108" i="16" s="1"/>
  <c r="FB108" i="16"/>
  <c r="GM108" i="16" s="1"/>
  <c r="FC108" i="16"/>
  <c r="GN108" i="16" s="1"/>
  <c r="FE108" i="16"/>
  <c r="GP108" i="16" s="1"/>
  <c r="FF108" i="16"/>
  <c r="GQ108" i="16" s="1"/>
  <c r="FG108" i="16"/>
  <c r="GR108" i="16" s="1"/>
  <c r="EW109" i="16"/>
  <c r="GH109" i="16" s="1"/>
  <c r="EX109" i="16"/>
  <c r="GI109" i="16" s="1"/>
  <c r="EY109" i="16"/>
  <c r="GJ109" i="16" s="1"/>
  <c r="EZ109" i="16"/>
  <c r="GK109" i="16" s="1"/>
  <c r="FA109" i="16"/>
  <c r="GL109" i="16" s="1"/>
  <c r="FB109" i="16"/>
  <c r="GM109" i="16" s="1"/>
  <c r="FC109" i="16"/>
  <c r="GN109" i="16" s="1"/>
  <c r="FE109" i="16"/>
  <c r="GP109" i="16" s="1"/>
  <c r="FF109" i="16"/>
  <c r="GQ109" i="16" s="1"/>
  <c r="FG109" i="16"/>
  <c r="GR109" i="16" s="1"/>
  <c r="EW110" i="16"/>
  <c r="GH110" i="16" s="1"/>
  <c r="EX110" i="16"/>
  <c r="GI110" i="16" s="1"/>
  <c r="EY110" i="16"/>
  <c r="GJ110" i="16" s="1"/>
  <c r="EZ110" i="16"/>
  <c r="GK110" i="16" s="1"/>
  <c r="FA110" i="16"/>
  <c r="GL110" i="16" s="1"/>
  <c r="FB110" i="16"/>
  <c r="GM110" i="16" s="1"/>
  <c r="FC110" i="16"/>
  <c r="GN110" i="16" s="1"/>
  <c r="FE110" i="16"/>
  <c r="GP110" i="16" s="1"/>
  <c r="FF110" i="16"/>
  <c r="GQ110" i="16" s="1"/>
  <c r="FG110" i="16"/>
  <c r="GR110" i="16" s="1"/>
  <c r="EW111" i="16"/>
  <c r="GH111" i="16" s="1"/>
  <c r="EX111" i="16"/>
  <c r="GI111" i="16" s="1"/>
  <c r="EY111" i="16"/>
  <c r="GJ111" i="16" s="1"/>
  <c r="EZ111" i="16"/>
  <c r="GK111" i="16" s="1"/>
  <c r="FA111" i="16"/>
  <c r="GL111" i="16" s="1"/>
  <c r="FB111" i="16"/>
  <c r="GM111" i="16" s="1"/>
  <c r="FC111" i="16"/>
  <c r="GN111" i="16" s="1"/>
  <c r="FE111" i="16"/>
  <c r="GP111" i="16" s="1"/>
  <c r="FF111" i="16"/>
  <c r="GQ111" i="16" s="1"/>
  <c r="FG111" i="16"/>
  <c r="GR111" i="16" s="1"/>
  <c r="EW112" i="16"/>
  <c r="GH112" i="16" s="1"/>
  <c r="EX112" i="16"/>
  <c r="GI112" i="16" s="1"/>
  <c r="EY112" i="16"/>
  <c r="GJ112" i="16" s="1"/>
  <c r="EZ112" i="16"/>
  <c r="GK112" i="16" s="1"/>
  <c r="FA112" i="16"/>
  <c r="GL112" i="16" s="1"/>
  <c r="FB112" i="16"/>
  <c r="GM112" i="16" s="1"/>
  <c r="FC112" i="16"/>
  <c r="GN112" i="16" s="1"/>
  <c r="FE112" i="16"/>
  <c r="GP112" i="16" s="1"/>
  <c r="FF112" i="16"/>
  <c r="GQ112" i="16" s="1"/>
  <c r="FG112" i="16"/>
  <c r="GR112" i="16" s="1"/>
  <c r="EW113" i="16"/>
  <c r="GH113" i="16" s="1"/>
  <c r="EX113" i="16"/>
  <c r="GI113" i="16" s="1"/>
  <c r="EY113" i="16"/>
  <c r="GJ113" i="16" s="1"/>
  <c r="EZ113" i="16"/>
  <c r="GK113" i="16" s="1"/>
  <c r="FA113" i="16"/>
  <c r="GL113" i="16" s="1"/>
  <c r="FB113" i="16"/>
  <c r="GM113" i="16" s="1"/>
  <c r="FC113" i="16"/>
  <c r="GN113" i="16" s="1"/>
  <c r="FE113" i="16"/>
  <c r="GP113" i="16" s="1"/>
  <c r="FF113" i="16"/>
  <c r="GQ113" i="16" s="1"/>
  <c r="FG113" i="16"/>
  <c r="GR113" i="16" s="1"/>
  <c r="EW114" i="16"/>
  <c r="GH114" i="16" s="1"/>
  <c r="EX114" i="16"/>
  <c r="GI114" i="16" s="1"/>
  <c r="EY114" i="16"/>
  <c r="GJ114" i="16" s="1"/>
  <c r="EZ114" i="16"/>
  <c r="GK114" i="16" s="1"/>
  <c r="FA114" i="16"/>
  <c r="GL114" i="16" s="1"/>
  <c r="FB114" i="16"/>
  <c r="GM114" i="16" s="1"/>
  <c r="FC114" i="16"/>
  <c r="GN114" i="16" s="1"/>
  <c r="FE114" i="16"/>
  <c r="GP114" i="16" s="1"/>
  <c r="FF114" i="16"/>
  <c r="GQ114" i="16" s="1"/>
  <c r="FG114" i="16"/>
  <c r="GR114" i="16" s="1"/>
  <c r="EW115" i="16"/>
  <c r="GH115" i="16" s="1"/>
  <c r="EX115" i="16"/>
  <c r="GI115" i="16" s="1"/>
  <c r="EY115" i="16"/>
  <c r="GJ115" i="16" s="1"/>
  <c r="EZ115" i="16"/>
  <c r="GK115" i="16" s="1"/>
  <c r="FA115" i="16"/>
  <c r="GL115" i="16" s="1"/>
  <c r="FB115" i="16"/>
  <c r="GM115" i="16" s="1"/>
  <c r="FC115" i="16"/>
  <c r="GN115" i="16" s="1"/>
  <c r="FE115" i="16"/>
  <c r="GP115" i="16" s="1"/>
  <c r="FF115" i="16"/>
  <c r="GQ115" i="16" s="1"/>
  <c r="FG115" i="16"/>
  <c r="GR115" i="16" s="1"/>
  <c r="EW116" i="16"/>
  <c r="GH116" i="16" s="1"/>
  <c r="EX116" i="16"/>
  <c r="GI116" i="16" s="1"/>
  <c r="EY116" i="16"/>
  <c r="GJ116" i="16" s="1"/>
  <c r="EZ116" i="16"/>
  <c r="GK116" i="16" s="1"/>
  <c r="FA116" i="16"/>
  <c r="GL116" i="16" s="1"/>
  <c r="FB116" i="16"/>
  <c r="GM116" i="16" s="1"/>
  <c r="FC116" i="16"/>
  <c r="GN116" i="16" s="1"/>
  <c r="FE116" i="16"/>
  <c r="GP116" i="16" s="1"/>
  <c r="FF116" i="16"/>
  <c r="GQ116" i="16" s="1"/>
  <c r="FG116" i="16"/>
  <c r="GR116" i="16" s="1"/>
  <c r="EW117" i="16"/>
  <c r="GH117" i="16" s="1"/>
  <c r="EX117" i="16"/>
  <c r="GI117" i="16" s="1"/>
  <c r="EY117" i="16"/>
  <c r="GJ117" i="16" s="1"/>
  <c r="EZ117" i="16"/>
  <c r="GK117" i="16" s="1"/>
  <c r="FA117" i="16"/>
  <c r="GL117" i="16" s="1"/>
  <c r="FB117" i="16"/>
  <c r="GM117" i="16" s="1"/>
  <c r="FC117" i="16"/>
  <c r="GN117" i="16" s="1"/>
  <c r="FE117" i="16"/>
  <c r="GP117" i="16" s="1"/>
  <c r="FF117" i="16"/>
  <c r="GQ117" i="16" s="1"/>
  <c r="FG117" i="16"/>
  <c r="GR117" i="16" s="1"/>
  <c r="EW118" i="16"/>
  <c r="GH118" i="16" s="1"/>
  <c r="EX118" i="16"/>
  <c r="GI118" i="16" s="1"/>
  <c r="EY118" i="16"/>
  <c r="GJ118" i="16" s="1"/>
  <c r="EZ118" i="16"/>
  <c r="GK118" i="16" s="1"/>
  <c r="FA118" i="16"/>
  <c r="GL118" i="16" s="1"/>
  <c r="FB118" i="16"/>
  <c r="GM118" i="16" s="1"/>
  <c r="FC118" i="16"/>
  <c r="GN118" i="16" s="1"/>
  <c r="FE118" i="16"/>
  <c r="GP118" i="16" s="1"/>
  <c r="FF118" i="16"/>
  <c r="GQ118" i="16" s="1"/>
  <c r="FG118" i="16"/>
  <c r="GR118" i="16" s="1"/>
  <c r="EW119" i="16"/>
  <c r="GH119" i="16" s="1"/>
  <c r="EX119" i="16"/>
  <c r="GI119" i="16" s="1"/>
  <c r="EY119" i="16"/>
  <c r="GJ119" i="16" s="1"/>
  <c r="EZ119" i="16"/>
  <c r="GK119" i="16" s="1"/>
  <c r="FA119" i="16"/>
  <c r="GL119" i="16" s="1"/>
  <c r="FB119" i="16"/>
  <c r="GM119" i="16" s="1"/>
  <c r="FC119" i="16"/>
  <c r="GN119" i="16" s="1"/>
  <c r="FE119" i="16"/>
  <c r="GP119" i="16" s="1"/>
  <c r="FF119" i="16"/>
  <c r="GQ119" i="16" s="1"/>
  <c r="FG119" i="16"/>
  <c r="GR119" i="16" s="1"/>
  <c r="EW120" i="16"/>
  <c r="GH120" i="16" s="1"/>
  <c r="EX120" i="16"/>
  <c r="GI120" i="16" s="1"/>
  <c r="EY120" i="16"/>
  <c r="GJ120" i="16" s="1"/>
  <c r="EZ120" i="16"/>
  <c r="GK120" i="16" s="1"/>
  <c r="FA120" i="16"/>
  <c r="GL120" i="16" s="1"/>
  <c r="FB120" i="16"/>
  <c r="GM120" i="16" s="1"/>
  <c r="FC120" i="16"/>
  <c r="GN120" i="16" s="1"/>
  <c r="FE120" i="16"/>
  <c r="GP120" i="16" s="1"/>
  <c r="FF120" i="16"/>
  <c r="GQ120" i="16" s="1"/>
  <c r="FG120" i="16"/>
  <c r="GR120" i="16" s="1"/>
  <c r="EW121" i="16"/>
  <c r="GH121" i="16" s="1"/>
  <c r="EX121" i="16"/>
  <c r="GI121" i="16" s="1"/>
  <c r="EY121" i="16"/>
  <c r="GJ121" i="16" s="1"/>
  <c r="EZ121" i="16"/>
  <c r="GK121" i="16" s="1"/>
  <c r="FA121" i="16"/>
  <c r="GL121" i="16" s="1"/>
  <c r="FB121" i="16"/>
  <c r="GM121" i="16" s="1"/>
  <c r="FC121" i="16"/>
  <c r="GN121" i="16" s="1"/>
  <c r="FE121" i="16"/>
  <c r="GP121" i="16" s="1"/>
  <c r="FF121" i="16"/>
  <c r="GQ121" i="16" s="1"/>
  <c r="FG121" i="16"/>
  <c r="GR121" i="16" s="1"/>
  <c r="EW122" i="16"/>
  <c r="GH122" i="16" s="1"/>
  <c r="EX122" i="16"/>
  <c r="GI122" i="16" s="1"/>
  <c r="EY122" i="16"/>
  <c r="GJ122" i="16" s="1"/>
  <c r="EZ122" i="16"/>
  <c r="GK122" i="16" s="1"/>
  <c r="FA122" i="16"/>
  <c r="GL122" i="16" s="1"/>
  <c r="FB122" i="16"/>
  <c r="GM122" i="16" s="1"/>
  <c r="FC122" i="16"/>
  <c r="GN122" i="16" s="1"/>
  <c r="FE122" i="16"/>
  <c r="GP122" i="16" s="1"/>
  <c r="FF122" i="16"/>
  <c r="GQ122" i="16" s="1"/>
  <c r="FG122" i="16"/>
  <c r="GR122" i="16" s="1"/>
  <c r="EW123" i="16"/>
  <c r="GH123" i="16" s="1"/>
  <c r="EX123" i="16"/>
  <c r="GI123" i="16" s="1"/>
  <c r="EY123" i="16"/>
  <c r="GJ123" i="16" s="1"/>
  <c r="EZ123" i="16"/>
  <c r="GK123" i="16" s="1"/>
  <c r="FA123" i="16"/>
  <c r="GL123" i="16" s="1"/>
  <c r="FB123" i="16"/>
  <c r="GM123" i="16" s="1"/>
  <c r="FC123" i="16"/>
  <c r="GN123" i="16" s="1"/>
  <c r="FE123" i="16"/>
  <c r="GP123" i="16" s="1"/>
  <c r="FF123" i="16"/>
  <c r="GQ123" i="16" s="1"/>
  <c r="FG123" i="16"/>
  <c r="GR123" i="16" s="1"/>
  <c r="EW124" i="16"/>
  <c r="GH124" i="16" s="1"/>
  <c r="EX124" i="16"/>
  <c r="GI124" i="16" s="1"/>
  <c r="EY124" i="16"/>
  <c r="GJ124" i="16" s="1"/>
  <c r="EZ124" i="16"/>
  <c r="GK124" i="16" s="1"/>
  <c r="FA124" i="16"/>
  <c r="GL124" i="16" s="1"/>
  <c r="FB124" i="16"/>
  <c r="GM124" i="16" s="1"/>
  <c r="FC124" i="16"/>
  <c r="GN124" i="16" s="1"/>
  <c r="FE124" i="16"/>
  <c r="GP124" i="16" s="1"/>
  <c r="FF124" i="16"/>
  <c r="GQ124" i="16" s="1"/>
  <c r="FG124" i="16"/>
  <c r="GR124" i="16" s="1"/>
  <c r="EW125" i="16"/>
  <c r="GH125" i="16" s="1"/>
  <c r="EX125" i="16"/>
  <c r="GI125" i="16" s="1"/>
  <c r="EY125" i="16"/>
  <c r="GJ125" i="16" s="1"/>
  <c r="EZ125" i="16"/>
  <c r="GK125" i="16" s="1"/>
  <c r="FA125" i="16"/>
  <c r="GL125" i="16" s="1"/>
  <c r="FB125" i="16"/>
  <c r="GM125" i="16" s="1"/>
  <c r="FC125" i="16"/>
  <c r="GN125" i="16" s="1"/>
  <c r="FE125" i="16"/>
  <c r="GP125" i="16" s="1"/>
  <c r="FF125" i="16"/>
  <c r="GQ125" i="16" s="1"/>
  <c r="FG125" i="16"/>
  <c r="GR125" i="16" s="1"/>
  <c r="EW126" i="16"/>
  <c r="GH126" i="16" s="1"/>
  <c r="EX126" i="16"/>
  <c r="GI126" i="16" s="1"/>
  <c r="EY126" i="16"/>
  <c r="GJ126" i="16" s="1"/>
  <c r="EZ126" i="16"/>
  <c r="GK126" i="16" s="1"/>
  <c r="FA126" i="16"/>
  <c r="GL126" i="16" s="1"/>
  <c r="FB126" i="16"/>
  <c r="GM126" i="16" s="1"/>
  <c r="FC126" i="16"/>
  <c r="GN126" i="16" s="1"/>
  <c r="FE126" i="16"/>
  <c r="GP126" i="16" s="1"/>
  <c r="FF126" i="16"/>
  <c r="GQ126" i="16" s="1"/>
  <c r="FG126" i="16"/>
  <c r="GR126" i="16" s="1"/>
  <c r="EW127" i="16"/>
  <c r="GH127" i="16" s="1"/>
  <c r="EX127" i="16"/>
  <c r="GI127" i="16" s="1"/>
  <c r="EY127" i="16"/>
  <c r="GJ127" i="16" s="1"/>
  <c r="EZ127" i="16"/>
  <c r="GK127" i="16" s="1"/>
  <c r="FA127" i="16"/>
  <c r="GL127" i="16" s="1"/>
  <c r="FB127" i="16"/>
  <c r="GM127" i="16" s="1"/>
  <c r="FC127" i="16"/>
  <c r="GN127" i="16" s="1"/>
  <c r="FE127" i="16"/>
  <c r="GP127" i="16" s="1"/>
  <c r="FF127" i="16"/>
  <c r="GQ127" i="16" s="1"/>
  <c r="FG127" i="16"/>
  <c r="GR127" i="16" s="1"/>
  <c r="EW128" i="16"/>
  <c r="GH128" i="16" s="1"/>
  <c r="EX128" i="16"/>
  <c r="GI128" i="16" s="1"/>
  <c r="EY128" i="16"/>
  <c r="GJ128" i="16" s="1"/>
  <c r="EZ128" i="16"/>
  <c r="GK128" i="16" s="1"/>
  <c r="FA128" i="16"/>
  <c r="GL128" i="16" s="1"/>
  <c r="FB128" i="16"/>
  <c r="GM128" i="16" s="1"/>
  <c r="FC128" i="16"/>
  <c r="GN128" i="16" s="1"/>
  <c r="FE128" i="16"/>
  <c r="GP128" i="16" s="1"/>
  <c r="FF128" i="16"/>
  <c r="GQ128" i="16" s="1"/>
  <c r="FG128" i="16"/>
  <c r="GR128" i="16" s="1"/>
  <c r="EW129" i="16"/>
  <c r="GH129" i="16" s="1"/>
  <c r="EX129" i="16"/>
  <c r="GI129" i="16" s="1"/>
  <c r="EY129" i="16"/>
  <c r="GJ129" i="16" s="1"/>
  <c r="EZ129" i="16"/>
  <c r="GK129" i="16" s="1"/>
  <c r="FA129" i="16"/>
  <c r="GL129" i="16" s="1"/>
  <c r="FB129" i="16"/>
  <c r="GM129" i="16" s="1"/>
  <c r="FC129" i="16"/>
  <c r="GN129" i="16" s="1"/>
  <c r="FE129" i="16"/>
  <c r="GP129" i="16" s="1"/>
  <c r="FF129" i="16"/>
  <c r="GQ129" i="16" s="1"/>
  <c r="FG129" i="16"/>
  <c r="GR129" i="16" s="1"/>
  <c r="EW130" i="16"/>
  <c r="GH130" i="16" s="1"/>
  <c r="EX130" i="16"/>
  <c r="GI130" i="16" s="1"/>
  <c r="EY130" i="16"/>
  <c r="GJ130" i="16" s="1"/>
  <c r="EZ130" i="16"/>
  <c r="GK130" i="16" s="1"/>
  <c r="FA130" i="16"/>
  <c r="GL130" i="16" s="1"/>
  <c r="FB130" i="16"/>
  <c r="GM130" i="16" s="1"/>
  <c r="FC130" i="16"/>
  <c r="GN130" i="16" s="1"/>
  <c r="FE130" i="16"/>
  <c r="GP130" i="16" s="1"/>
  <c r="FF130" i="16"/>
  <c r="GQ130" i="16" s="1"/>
  <c r="FG130" i="16"/>
  <c r="GR130" i="16" s="1"/>
  <c r="EW131" i="16"/>
  <c r="GH131" i="16" s="1"/>
  <c r="EX131" i="16"/>
  <c r="GI131" i="16" s="1"/>
  <c r="EY131" i="16"/>
  <c r="GJ131" i="16" s="1"/>
  <c r="EZ131" i="16"/>
  <c r="GK131" i="16" s="1"/>
  <c r="FA131" i="16"/>
  <c r="GL131" i="16" s="1"/>
  <c r="FB131" i="16"/>
  <c r="GM131" i="16" s="1"/>
  <c r="FC131" i="16"/>
  <c r="GN131" i="16" s="1"/>
  <c r="FE131" i="16"/>
  <c r="GP131" i="16" s="1"/>
  <c r="FF131" i="16"/>
  <c r="GQ131" i="16" s="1"/>
  <c r="FG131" i="16"/>
  <c r="GR131" i="16" s="1"/>
  <c r="EW132" i="16"/>
  <c r="GH132" i="16" s="1"/>
  <c r="EX132" i="16"/>
  <c r="GI132" i="16" s="1"/>
  <c r="EY132" i="16"/>
  <c r="GJ132" i="16" s="1"/>
  <c r="EZ132" i="16"/>
  <c r="GK132" i="16" s="1"/>
  <c r="FA132" i="16"/>
  <c r="GL132" i="16" s="1"/>
  <c r="FB132" i="16"/>
  <c r="GM132" i="16" s="1"/>
  <c r="FC132" i="16"/>
  <c r="GN132" i="16" s="1"/>
  <c r="FE132" i="16"/>
  <c r="GP132" i="16" s="1"/>
  <c r="FF132" i="16"/>
  <c r="GQ132" i="16" s="1"/>
  <c r="FG132" i="16"/>
  <c r="GR132" i="16" s="1"/>
  <c r="EW133" i="16"/>
  <c r="GH133" i="16" s="1"/>
  <c r="EX133" i="16"/>
  <c r="GI133" i="16" s="1"/>
  <c r="EY133" i="16"/>
  <c r="GJ133" i="16" s="1"/>
  <c r="EZ133" i="16"/>
  <c r="GK133" i="16" s="1"/>
  <c r="FA133" i="16"/>
  <c r="GL133" i="16" s="1"/>
  <c r="FB133" i="16"/>
  <c r="GM133" i="16" s="1"/>
  <c r="FC133" i="16"/>
  <c r="GN133" i="16" s="1"/>
  <c r="FE133" i="16"/>
  <c r="GP133" i="16" s="1"/>
  <c r="FF133" i="16"/>
  <c r="GQ133" i="16" s="1"/>
  <c r="FG133" i="16"/>
  <c r="GR133" i="16" s="1"/>
  <c r="EW134" i="16"/>
  <c r="GH134" i="16" s="1"/>
  <c r="EX134" i="16"/>
  <c r="GI134" i="16" s="1"/>
  <c r="EY134" i="16"/>
  <c r="GJ134" i="16" s="1"/>
  <c r="EZ134" i="16"/>
  <c r="GK134" i="16" s="1"/>
  <c r="FA134" i="16"/>
  <c r="GL134" i="16" s="1"/>
  <c r="FB134" i="16"/>
  <c r="GM134" i="16" s="1"/>
  <c r="FC134" i="16"/>
  <c r="GN134" i="16" s="1"/>
  <c r="FE134" i="16"/>
  <c r="GP134" i="16" s="1"/>
  <c r="FF134" i="16"/>
  <c r="GQ134" i="16" s="1"/>
  <c r="FG134" i="16"/>
  <c r="GR134" i="16" s="1"/>
  <c r="EW135" i="16"/>
  <c r="GH135" i="16" s="1"/>
  <c r="EX135" i="16"/>
  <c r="GI135" i="16" s="1"/>
  <c r="EY135" i="16"/>
  <c r="GJ135" i="16" s="1"/>
  <c r="EZ135" i="16"/>
  <c r="GK135" i="16" s="1"/>
  <c r="FA135" i="16"/>
  <c r="GL135" i="16" s="1"/>
  <c r="FB135" i="16"/>
  <c r="GM135" i="16" s="1"/>
  <c r="FC135" i="16"/>
  <c r="GN135" i="16" s="1"/>
  <c r="FE135" i="16"/>
  <c r="GP135" i="16" s="1"/>
  <c r="FF135" i="16"/>
  <c r="GQ135" i="16" s="1"/>
  <c r="FG135" i="16"/>
  <c r="GR135" i="16" s="1"/>
  <c r="EW136" i="16"/>
  <c r="GH136" i="16" s="1"/>
  <c r="EX136" i="16"/>
  <c r="GI136" i="16" s="1"/>
  <c r="EY136" i="16"/>
  <c r="GJ136" i="16" s="1"/>
  <c r="EZ136" i="16"/>
  <c r="GK136" i="16" s="1"/>
  <c r="FA136" i="16"/>
  <c r="GL136" i="16" s="1"/>
  <c r="FB136" i="16"/>
  <c r="GM136" i="16" s="1"/>
  <c r="FC136" i="16"/>
  <c r="GN136" i="16" s="1"/>
  <c r="FE136" i="16"/>
  <c r="GP136" i="16" s="1"/>
  <c r="FF136" i="16"/>
  <c r="GQ136" i="16" s="1"/>
  <c r="FG136" i="16"/>
  <c r="GR136" i="16" s="1"/>
  <c r="EW137" i="16"/>
  <c r="GH137" i="16" s="1"/>
  <c r="EX137" i="16"/>
  <c r="GI137" i="16" s="1"/>
  <c r="EY137" i="16"/>
  <c r="GJ137" i="16" s="1"/>
  <c r="EZ137" i="16"/>
  <c r="GK137" i="16" s="1"/>
  <c r="FA137" i="16"/>
  <c r="GL137" i="16" s="1"/>
  <c r="FB137" i="16"/>
  <c r="GM137" i="16" s="1"/>
  <c r="FC137" i="16"/>
  <c r="GN137" i="16" s="1"/>
  <c r="FE137" i="16"/>
  <c r="GP137" i="16" s="1"/>
  <c r="FF137" i="16"/>
  <c r="GQ137" i="16" s="1"/>
  <c r="FG137" i="16"/>
  <c r="GR137" i="16" s="1"/>
  <c r="EW138" i="16"/>
  <c r="GH138" i="16" s="1"/>
  <c r="EX138" i="16"/>
  <c r="GI138" i="16" s="1"/>
  <c r="EY138" i="16"/>
  <c r="GJ138" i="16" s="1"/>
  <c r="EZ138" i="16"/>
  <c r="GK138" i="16" s="1"/>
  <c r="FA138" i="16"/>
  <c r="GL138" i="16" s="1"/>
  <c r="FB138" i="16"/>
  <c r="GM138" i="16" s="1"/>
  <c r="FC138" i="16"/>
  <c r="GN138" i="16" s="1"/>
  <c r="FE138" i="16"/>
  <c r="GP138" i="16" s="1"/>
  <c r="FF138" i="16"/>
  <c r="GQ138" i="16" s="1"/>
  <c r="FG138" i="16"/>
  <c r="GR138" i="16" s="1"/>
  <c r="EW139" i="16"/>
  <c r="GH139" i="16" s="1"/>
  <c r="EX139" i="16"/>
  <c r="GI139" i="16" s="1"/>
  <c r="EY139" i="16"/>
  <c r="GJ139" i="16" s="1"/>
  <c r="EZ139" i="16"/>
  <c r="GK139" i="16" s="1"/>
  <c r="FA139" i="16"/>
  <c r="GL139" i="16" s="1"/>
  <c r="FB139" i="16"/>
  <c r="GM139" i="16" s="1"/>
  <c r="FC139" i="16"/>
  <c r="GN139" i="16" s="1"/>
  <c r="FE139" i="16"/>
  <c r="GP139" i="16" s="1"/>
  <c r="FF139" i="16"/>
  <c r="GQ139" i="16" s="1"/>
  <c r="FG139" i="16"/>
  <c r="GR139" i="16" s="1"/>
  <c r="EW140" i="16"/>
  <c r="GH140" i="16" s="1"/>
  <c r="EX140" i="16"/>
  <c r="GI140" i="16" s="1"/>
  <c r="EY140" i="16"/>
  <c r="GJ140" i="16" s="1"/>
  <c r="EZ140" i="16"/>
  <c r="GK140" i="16" s="1"/>
  <c r="FA140" i="16"/>
  <c r="GL140" i="16" s="1"/>
  <c r="FB140" i="16"/>
  <c r="GM140" i="16" s="1"/>
  <c r="FC140" i="16"/>
  <c r="GN140" i="16" s="1"/>
  <c r="FE140" i="16"/>
  <c r="GP140" i="16" s="1"/>
  <c r="FF140" i="16"/>
  <c r="GQ140" i="16" s="1"/>
  <c r="FG140" i="16"/>
  <c r="GR140" i="16" s="1"/>
  <c r="EW141" i="16"/>
  <c r="GH141" i="16" s="1"/>
  <c r="EX141" i="16"/>
  <c r="GI141" i="16" s="1"/>
  <c r="EY141" i="16"/>
  <c r="GJ141" i="16" s="1"/>
  <c r="EZ141" i="16"/>
  <c r="GK141" i="16" s="1"/>
  <c r="FA141" i="16"/>
  <c r="GL141" i="16" s="1"/>
  <c r="FB141" i="16"/>
  <c r="GM141" i="16" s="1"/>
  <c r="FC141" i="16"/>
  <c r="GN141" i="16" s="1"/>
  <c r="FE141" i="16"/>
  <c r="GP141" i="16" s="1"/>
  <c r="FF141" i="16"/>
  <c r="GQ141" i="16" s="1"/>
  <c r="FG141" i="16"/>
  <c r="GR141" i="16" s="1"/>
  <c r="EW142" i="16"/>
  <c r="GH142" i="16" s="1"/>
  <c r="EX142" i="16"/>
  <c r="GI142" i="16" s="1"/>
  <c r="EY142" i="16"/>
  <c r="GJ142" i="16" s="1"/>
  <c r="EZ142" i="16"/>
  <c r="GK142" i="16" s="1"/>
  <c r="FA142" i="16"/>
  <c r="GL142" i="16" s="1"/>
  <c r="FB142" i="16"/>
  <c r="GM142" i="16" s="1"/>
  <c r="FC142" i="16"/>
  <c r="GN142" i="16" s="1"/>
  <c r="FE142" i="16"/>
  <c r="GP142" i="16" s="1"/>
  <c r="FF142" i="16"/>
  <c r="GQ142" i="16" s="1"/>
  <c r="FG142" i="16"/>
  <c r="GR142" i="16" s="1"/>
  <c r="EW143" i="16"/>
  <c r="GH143" i="16" s="1"/>
  <c r="EX143" i="16"/>
  <c r="GI143" i="16" s="1"/>
  <c r="EY143" i="16"/>
  <c r="GJ143" i="16" s="1"/>
  <c r="EZ143" i="16"/>
  <c r="GK143" i="16" s="1"/>
  <c r="FA143" i="16"/>
  <c r="GL143" i="16" s="1"/>
  <c r="FB143" i="16"/>
  <c r="GM143" i="16" s="1"/>
  <c r="FC143" i="16"/>
  <c r="GN143" i="16" s="1"/>
  <c r="FE143" i="16"/>
  <c r="GP143" i="16" s="1"/>
  <c r="FF143" i="16"/>
  <c r="GQ143" i="16" s="1"/>
  <c r="FG143" i="16"/>
  <c r="GR143" i="16" s="1"/>
  <c r="EW144" i="16"/>
  <c r="GH144" i="16" s="1"/>
  <c r="EX144" i="16"/>
  <c r="GI144" i="16" s="1"/>
  <c r="EY144" i="16"/>
  <c r="GJ144" i="16" s="1"/>
  <c r="EZ144" i="16"/>
  <c r="GK144" i="16" s="1"/>
  <c r="FA144" i="16"/>
  <c r="GL144" i="16" s="1"/>
  <c r="FB144" i="16"/>
  <c r="GM144" i="16" s="1"/>
  <c r="FC144" i="16"/>
  <c r="GN144" i="16" s="1"/>
  <c r="FE144" i="16"/>
  <c r="GP144" i="16" s="1"/>
  <c r="FF144" i="16"/>
  <c r="GQ144" i="16" s="1"/>
  <c r="FG144" i="16"/>
  <c r="GR144" i="16" s="1"/>
  <c r="EW145" i="16"/>
  <c r="GH145" i="16" s="1"/>
  <c r="EX145" i="16"/>
  <c r="GI145" i="16" s="1"/>
  <c r="EY145" i="16"/>
  <c r="GJ145" i="16" s="1"/>
  <c r="EZ145" i="16"/>
  <c r="GK145" i="16" s="1"/>
  <c r="FA145" i="16"/>
  <c r="GL145" i="16" s="1"/>
  <c r="FB145" i="16"/>
  <c r="GM145" i="16" s="1"/>
  <c r="FC145" i="16"/>
  <c r="GN145" i="16" s="1"/>
  <c r="FE145" i="16"/>
  <c r="GP145" i="16" s="1"/>
  <c r="FF145" i="16"/>
  <c r="GQ145" i="16" s="1"/>
  <c r="FG145" i="16"/>
  <c r="GR145" i="16" s="1"/>
  <c r="EW146" i="16"/>
  <c r="GH146" i="16" s="1"/>
  <c r="EX146" i="16"/>
  <c r="GI146" i="16" s="1"/>
  <c r="EY146" i="16"/>
  <c r="GJ146" i="16" s="1"/>
  <c r="EZ146" i="16"/>
  <c r="GK146" i="16" s="1"/>
  <c r="FA146" i="16"/>
  <c r="GL146" i="16" s="1"/>
  <c r="FB146" i="16"/>
  <c r="GM146" i="16" s="1"/>
  <c r="FC146" i="16"/>
  <c r="GN146" i="16" s="1"/>
  <c r="FE146" i="16"/>
  <c r="GP146" i="16" s="1"/>
  <c r="FF146" i="16"/>
  <c r="GQ146" i="16" s="1"/>
  <c r="FG146" i="16"/>
  <c r="GR146" i="16" s="1"/>
  <c r="EW147" i="16"/>
  <c r="GH147" i="16" s="1"/>
  <c r="EX147" i="16"/>
  <c r="GI147" i="16" s="1"/>
  <c r="EY147" i="16"/>
  <c r="GJ147" i="16" s="1"/>
  <c r="EZ147" i="16"/>
  <c r="GK147" i="16" s="1"/>
  <c r="FA147" i="16"/>
  <c r="GL147" i="16" s="1"/>
  <c r="FB147" i="16"/>
  <c r="GM147" i="16" s="1"/>
  <c r="FC147" i="16"/>
  <c r="GN147" i="16" s="1"/>
  <c r="FE147" i="16"/>
  <c r="GP147" i="16" s="1"/>
  <c r="FF147" i="16"/>
  <c r="GQ147" i="16" s="1"/>
  <c r="FG147" i="16"/>
  <c r="GR147" i="16" s="1"/>
  <c r="EW148" i="16"/>
  <c r="GH148" i="16" s="1"/>
  <c r="EX148" i="16"/>
  <c r="GI148" i="16" s="1"/>
  <c r="EY148" i="16"/>
  <c r="GJ148" i="16" s="1"/>
  <c r="EZ148" i="16"/>
  <c r="GK148" i="16" s="1"/>
  <c r="FA148" i="16"/>
  <c r="GL148" i="16" s="1"/>
  <c r="FB148" i="16"/>
  <c r="GM148" i="16" s="1"/>
  <c r="FC148" i="16"/>
  <c r="GN148" i="16" s="1"/>
  <c r="FE148" i="16"/>
  <c r="GP148" i="16" s="1"/>
  <c r="FF148" i="16"/>
  <c r="GQ148" i="16" s="1"/>
  <c r="FG148" i="16"/>
  <c r="GR148" i="16" s="1"/>
  <c r="EW149" i="16"/>
  <c r="GH149" i="16" s="1"/>
  <c r="EX149" i="16"/>
  <c r="GI149" i="16" s="1"/>
  <c r="EY149" i="16"/>
  <c r="GJ149" i="16" s="1"/>
  <c r="EZ149" i="16"/>
  <c r="GK149" i="16" s="1"/>
  <c r="FA149" i="16"/>
  <c r="GL149" i="16" s="1"/>
  <c r="FB149" i="16"/>
  <c r="GM149" i="16" s="1"/>
  <c r="FC149" i="16"/>
  <c r="GN149" i="16" s="1"/>
  <c r="FE149" i="16"/>
  <c r="GP149" i="16" s="1"/>
  <c r="FF149" i="16"/>
  <c r="GQ149" i="16" s="1"/>
  <c r="FG149" i="16"/>
  <c r="GR149" i="16" s="1"/>
  <c r="EW150" i="16"/>
  <c r="GH150" i="16" s="1"/>
  <c r="EX150" i="16"/>
  <c r="GI150" i="16" s="1"/>
  <c r="EY150" i="16"/>
  <c r="GJ150" i="16" s="1"/>
  <c r="EZ150" i="16"/>
  <c r="GK150" i="16" s="1"/>
  <c r="FA150" i="16"/>
  <c r="GL150" i="16" s="1"/>
  <c r="FB150" i="16"/>
  <c r="GM150" i="16" s="1"/>
  <c r="FC150" i="16"/>
  <c r="GN150" i="16" s="1"/>
  <c r="FE150" i="16"/>
  <c r="GP150" i="16" s="1"/>
  <c r="FF150" i="16"/>
  <c r="GQ150" i="16" s="1"/>
  <c r="FG150" i="16"/>
  <c r="GR150" i="16" s="1"/>
  <c r="EW151" i="16"/>
  <c r="GH151" i="16" s="1"/>
  <c r="EX151" i="16"/>
  <c r="GI151" i="16" s="1"/>
  <c r="EY151" i="16"/>
  <c r="GJ151" i="16" s="1"/>
  <c r="EZ151" i="16"/>
  <c r="GK151" i="16" s="1"/>
  <c r="FA151" i="16"/>
  <c r="GL151" i="16" s="1"/>
  <c r="FB151" i="16"/>
  <c r="GM151" i="16" s="1"/>
  <c r="FC151" i="16"/>
  <c r="GN151" i="16" s="1"/>
  <c r="FE151" i="16"/>
  <c r="GP151" i="16" s="1"/>
  <c r="FF151" i="16"/>
  <c r="GQ151" i="16" s="1"/>
  <c r="FG151" i="16"/>
  <c r="GR151" i="16" s="1"/>
  <c r="EW152" i="16"/>
  <c r="GH152" i="16" s="1"/>
  <c r="EX152" i="16"/>
  <c r="GI152" i="16" s="1"/>
  <c r="EY152" i="16"/>
  <c r="GJ152" i="16" s="1"/>
  <c r="EZ152" i="16"/>
  <c r="GK152" i="16" s="1"/>
  <c r="FA152" i="16"/>
  <c r="GL152" i="16" s="1"/>
  <c r="FB152" i="16"/>
  <c r="GM152" i="16" s="1"/>
  <c r="FC152" i="16"/>
  <c r="GN152" i="16" s="1"/>
  <c r="FE152" i="16"/>
  <c r="GP152" i="16" s="1"/>
  <c r="FF152" i="16"/>
  <c r="GQ152" i="16" s="1"/>
  <c r="FG152" i="16"/>
  <c r="GR152" i="16" s="1"/>
  <c r="EW153" i="16"/>
  <c r="GH153" i="16" s="1"/>
  <c r="EX153" i="16"/>
  <c r="GI153" i="16" s="1"/>
  <c r="EY153" i="16"/>
  <c r="GJ153" i="16" s="1"/>
  <c r="EZ153" i="16"/>
  <c r="GK153" i="16" s="1"/>
  <c r="FA153" i="16"/>
  <c r="GL153" i="16" s="1"/>
  <c r="FB153" i="16"/>
  <c r="GM153" i="16" s="1"/>
  <c r="FC153" i="16"/>
  <c r="GN153" i="16" s="1"/>
  <c r="FE153" i="16"/>
  <c r="GP153" i="16" s="1"/>
  <c r="FF153" i="16"/>
  <c r="GQ153" i="16" s="1"/>
  <c r="FG153" i="16"/>
  <c r="GR153" i="16" s="1"/>
  <c r="EW154" i="16"/>
  <c r="GH154" i="16" s="1"/>
  <c r="EX154" i="16"/>
  <c r="GI154" i="16" s="1"/>
  <c r="EY154" i="16"/>
  <c r="GJ154" i="16" s="1"/>
  <c r="EZ154" i="16"/>
  <c r="GK154" i="16" s="1"/>
  <c r="FA154" i="16"/>
  <c r="GL154" i="16" s="1"/>
  <c r="FB154" i="16"/>
  <c r="GM154" i="16" s="1"/>
  <c r="FC154" i="16"/>
  <c r="GN154" i="16" s="1"/>
  <c r="FE154" i="16"/>
  <c r="GP154" i="16" s="1"/>
  <c r="FF154" i="16"/>
  <c r="GQ154" i="16" s="1"/>
  <c r="FG154" i="16"/>
  <c r="GR154" i="16" s="1"/>
  <c r="EW155" i="16"/>
  <c r="GH155" i="16" s="1"/>
  <c r="EX155" i="16"/>
  <c r="GI155" i="16" s="1"/>
  <c r="EY155" i="16"/>
  <c r="GJ155" i="16" s="1"/>
  <c r="EZ155" i="16"/>
  <c r="GK155" i="16" s="1"/>
  <c r="FA155" i="16"/>
  <c r="GL155" i="16" s="1"/>
  <c r="FB155" i="16"/>
  <c r="GM155" i="16" s="1"/>
  <c r="FC155" i="16"/>
  <c r="GN155" i="16" s="1"/>
  <c r="FE155" i="16"/>
  <c r="GP155" i="16" s="1"/>
  <c r="FF155" i="16"/>
  <c r="GQ155" i="16" s="1"/>
  <c r="FG155" i="16"/>
  <c r="GR155" i="16" s="1"/>
  <c r="EW156" i="16"/>
  <c r="GH156" i="16" s="1"/>
  <c r="EX156" i="16"/>
  <c r="GI156" i="16" s="1"/>
  <c r="EY156" i="16"/>
  <c r="GJ156" i="16" s="1"/>
  <c r="EZ156" i="16"/>
  <c r="GK156" i="16" s="1"/>
  <c r="FA156" i="16"/>
  <c r="GL156" i="16" s="1"/>
  <c r="FB156" i="16"/>
  <c r="GM156" i="16" s="1"/>
  <c r="FC156" i="16"/>
  <c r="GN156" i="16" s="1"/>
  <c r="FE156" i="16"/>
  <c r="GP156" i="16" s="1"/>
  <c r="FF156" i="16"/>
  <c r="GQ156" i="16" s="1"/>
  <c r="FG156" i="16"/>
  <c r="GR156" i="16" s="1"/>
  <c r="EW157" i="16"/>
  <c r="GH157" i="16" s="1"/>
  <c r="EX157" i="16"/>
  <c r="GI157" i="16" s="1"/>
  <c r="EY157" i="16"/>
  <c r="GJ157" i="16" s="1"/>
  <c r="EZ157" i="16"/>
  <c r="GK157" i="16" s="1"/>
  <c r="FA157" i="16"/>
  <c r="GL157" i="16" s="1"/>
  <c r="FB157" i="16"/>
  <c r="GM157" i="16" s="1"/>
  <c r="FC157" i="16"/>
  <c r="GN157" i="16" s="1"/>
  <c r="FE157" i="16"/>
  <c r="GP157" i="16" s="1"/>
  <c r="FF157" i="16"/>
  <c r="GQ157" i="16" s="1"/>
  <c r="FG157" i="16"/>
  <c r="GR157" i="16" s="1"/>
  <c r="EW158" i="16"/>
  <c r="GH158" i="16" s="1"/>
  <c r="EX158" i="16"/>
  <c r="GI158" i="16" s="1"/>
  <c r="EY158" i="16"/>
  <c r="GJ158" i="16" s="1"/>
  <c r="EZ158" i="16"/>
  <c r="GK158" i="16" s="1"/>
  <c r="FA158" i="16"/>
  <c r="GL158" i="16" s="1"/>
  <c r="FB158" i="16"/>
  <c r="GM158" i="16" s="1"/>
  <c r="FC158" i="16"/>
  <c r="GN158" i="16" s="1"/>
  <c r="FE158" i="16"/>
  <c r="GP158" i="16" s="1"/>
  <c r="FF158" i="16"/>
  <c r="GQ158" i="16" s="1"/>
  <c r="FG158" i="16"/>
  <c r="GR158" i="16" s="1"/>
  <c r="EW159" i="16"/>
  <c r="GH159" i="16" s="1"/>
  <c r="EX159" i="16"/>
  <c r="GI159" i="16" s="1"/>
  <c r="EY159" i="16"/>
  <c r="GJ159" i="16" s="1"/>
  <c r="EZ159" i="16"/>
  <c r="GK159" i="16" s="1"/>
  <c r="FA159" i="16"/>
  <c r="GL159" i="16" s="1"/>
  <c r="FB159" i="16"/>
  <c r="GM159" i="16" s="1"/>
  <c r="FC159" i="16"/>
  <c r="GN159" i="16" s="1"/>
  <c r="FE159" i="16"/>
  <c r="GP159" i="16" s="1"/>
  <c r="FF159" i="16"/>
  <c r="GQ159" i="16" s="1"/>
  <c r="FG159" i="16"/>
  <c r="GR159" i="16" s="1"/>
  <c r="EW160" i="16"/>
  <c r="GH160" i="16" s="1"/>
  <c r="EX160" i="16"/>
  <c r="GI160" i="16" s="1"/>
  <c r="EY160" i="16"/>
  <c r="GJ160" i="16" s="1"/>
  <c r="EZ160" i="16"/>
  <c r="GK160" i="16" s="1"/>
  <c r="FA160" i="16"/>
  <c r="GL160" i="16" s="1"/>
  <c r="FB160" i="16"/>
  <c r="GM160" i="16" s="1"/>
  <c r="FC160" i="16"/>
  <c r="GN160" i="16" s="1"/>
  <c r="FE160" i="16"/>
  <c r="GP160" i="16" s="1"/>
  <c r="FF160" i="16"/>
  <c r="GQ160" i="16" s="1"/>
  <c r="FG160" i="16"/>
  <c r="GR160" i="16" s="1"/>
  <c r="EW161" i="16"/>
  <c r="GH161" i="16" s="1"/>
  <c r="EX161" i="16"/>
  <c r="GI161" i="16" s="1"/>
  <c r="EY161" i="16"/>
  <c r="GJ161" i="16" s="1"/>
  <c r="EZ161" i="16"/>
  <c r="GK161" i="16" s="1"/>
  <c r="FA161" i="16"/>
  <c r="GL161" i="16" s="1"/>
  <c r="FB161" i="16"/>
  <c r="GM161" i="16" s="1"/>
  <c r="FC161" i="16"/>
  <c r="GN161" i="16" s="1"/>
  <c r="FE161" i="16"/>
  <c r="GP161" i="16" s="1"/>
  <c r="FF161" i="16"/>
  <c r="GQ161" i="16" s="1"/>
  <c r="FG161" i="16"/>
  <c r="GR161" i="16" s="1"/>
  <c r="EW162" i="16"/>
  <c r="GH162" i="16" s="1"/>
  <c r="EX162" i="16"/>
  <c r="GI162" i="16" s="1"/>
  <c r="EY162" i="16"/>
  <c r="GJ162" i="16" s="1"/>
  <c r="EZ162" i="16"/>
  <c r="GK162" i="16" s="1"/>
  <c r="FA162" i="16"/>
  <c r="GL162" i="16" s="1"/>
  <c r="FB162" i="16"/>
  <c r="GM162" i="16" s="1"/>
  <c r="FC162" i="16"/>
  <c r="GN162" i="16" s="1"/>
  <c r="FE162" i="16"/>
  <c r="GP162" i="16" s="1"/>
  <c r="FF162" i="16"/>
  <c r="GQ162" i="16" s="1"/>
  <c r="FG162" i="16"/>
  <c r="GR162" i="16" s="1"/>
  <c r="EW163" i="16"/>
  <c r="GH163" i="16" s="1"/>
  <c r="EX163" i="16"/>
  <c r="GI163" i="16" s="1"/>
  <c r="EY163" i="16"/>
  <c r="GJ163" i="16" s="1"/>
  <c r="EZ163" i="16"/>
  <c r="GK163" i="16" s="1"/>
  <c r="FA163" i="16"/>
  <c r="GL163" i="16" s="1"/>
  <c r="FB163" i="16"/>
  <c r="GM163" i="16" s="1"/>
  <c r="FC163" i="16"/>
  <c r="GN163" i="16" s="1"/>
  <c r="FE163" i="16"/>
  <c r="GP163" i="16" s="1"/>
  <c r="FF163" i="16"/>
  <c r="GQ163" i="16" s="1"/>
  <c r="FG163" i="16"/>
  <c r="GR163" i="16" s="1"/>
  <c r="EW164" i="16"/>
  <c r="GH164" i="16" s="1"/>
  <c r="EX164" i="16"/>
  <c r="GI164" i="16" s="1"/>
  <c r="EY164" i="16"/>
  <c r="GJ164" i="16" s="1"/>
  <c r="EZ164" i="16"/>
  <c r="GK164" i="16" s="1"/>
  <c r="FA164" i="16"/>
  <c r="GL164" i="16" s="1"/>
  <c r="FB164" i="16"/>
  <c r="GM164" i="16" s="1"/>
  <c r="FC164" i="16"/>
  <c r="GN164" i="16" s="1"/>
  <c r="FE164" i="16"/>
  <c r="GP164" i="16" s="1"/>
  <c r="FF164" i="16"/>
  <c r="GQ164" i="16" s="1"/>
  <c r="FG164" i="16"/>
  <c r="GR164" i="16" s="1"/>
  <c r="EW165" i="16"/>
  <c r="GH165" i="16" s="1"/>
  <c r="EX165" i="16"/>
  <c r="GI165" i="16" s="1"/>
  <c r="EY165" i="16"/>
  <c r="GJ165" i="16" s="1"/>
  <c r="EZ165" i="16"/>
  <c r="GK165" i="16" s="1"/>
  <c r="FA165" i="16"/>
  <c r="GL165" i="16" s="1"/>
  <c r="FB165" i="16"/>
  <c r="GM165" i="16" s="1"/>
  <c r="FC165" i="16"/>
  <c r="GN165" i="16" s="1"/>
  <c r="FE165" i="16"/>
  <c r="GP165" i="16" s="1"/>
  <c r="FF165" i="16"/>
  <c r="GQ165" i="16" s="1"/>
  <c r="FG165" i="16"/>
  <c r="GR165" i="16" s="1"/>
  <c r="EW166" i="16"/>
  <c r="GH166" i="16" s="1"/>
  <c r="EX166" i="16"/>
  <c r="GI166" i="16" s="1"/>
  <c r="EY166" i="16"/>
  <c r="GJ166" i="16" s="1"/>
  <c r="EZ166" i="16"/>
  <c r="GK166" i="16" s="1"/>
  <c r="FA166" i="16"/>
  <c r="GL166" i="16" s="1"/>
  <c r="FB166" i="16"/>
  <c r="GM166" i="16" s="1"/>
  <c r="FC166" i="16"/>
  <c r="GN166" i="16" s="1"/>
  <c r="FE166" i="16"/>
  <c r="GP166" i="16" s="1"/>
  <c r="FF166" i="16"/>
  <c r="GQ166" i="16" s="1"/>
  <c r="FG166" i="16"/>
  <c r="GR166" i="16" s="1"/>
  <c r="EW167" i="16"/>
  <c r="GH167" i="16" s="1"/>
  <c r="EX167" i="16"/>
  <c r="GI167" i="16" s="1"/>
  <c r="EY167" i="16"/>
  <c r="GJ167" i="16" s="1"/>
  <c r="EZ167" i="16"/>
  <c r="GK167" i="16" s="1"/>
  <c r="FA167" i="16"/>
  <c r="GL167" i="16" s="1"/>
  <c r="FB167" i="16"/>
  <c r="GM167" i="16" s="1"/>
  <c r="FC167" i="16"/>
  <c r="GN167" i="16" s="1"/>
  <c r="FE167" i="16"/>
  <c r="GP167" i="16" s="1"/>
  <c r="FF167" i="16"/>
  <c r="GQ167" i="16" s="1"/>
  <c r="FG167" i="16"/>
  <c r="GR167" i="16" s="1"/>
  <c r="EW168" i="16"/>
  <c r="GH168" i="16" s="1"/>
  <c r="EX168" i="16"/>
  <c r="GI168" i="16" s="1"/>
  <c r="EY168" i="16"/>
  <c r="GJ168" i="16" s="1"/>
  <c r="EZ168" i="16"/>
  <c r="GK168" i="16" s="1"/>
  <c r="FA168" i="16"/>
  <c r="GL168" i="16" s="1"/>
  <c r="FB168" i="16"/>
  <c r="GM168" i="16" s="1"/>
  <c r="FC168" i="16"/>
  <c r="GN168" i="16" s="1"/>
  <c r="FE168" i="16"/>
  <c r="GP168" i="16" s="1"/>
  <c r="FF168" i="16"/>
  <c r="GQ168" i="16" s="1"/>
  <c r="FG168" i="16"/>
  <c r="GR168" i="16" s="1"/>
  <c r="EW169" i="16"/>
  <c r="GH169" i="16" s="1"/>
  <c r="EX169" i="16"/>
  <c r="GI169" i="16" s="1"/>
  <c r="EY169" i="16"/>
  <c r="GJ169" i="16" s="1"/>
  <c r="EZ169" i="16"/>
  <c r="GK169" i="16" s="1"/>
  <c r="FA169" i="16"/>
  <c r="GL169" i="16" s="1"/>
  <c r="FB169" i="16"/>
  <c r="GM169" i="16" s="1"/>
  <c r="FC169" i="16"/>
  <c r="GN169" i="16" s="1"/>
  <c r="FE169" i="16"/>
  <c r="GP169" i="16" s="1"/>
  <c r="FF169" i="16"/>
  <c r="GQ169" i="16" s="1"/>
  <c r="FG169" i="16"/>
  <c r="GR169" i="16" s="1"/>
  <c r="EW170" i="16"/>
  <c r="GH170" i="16" s="1"/>
  <c r="EX170" i="16"/>
  <c r="GI170" i="16" s="1"/>
  <c r="EY170" i="16"/>
  <c r="GJ170" i="16" s="1"/>
  <c r="EZ170" i="16"/>
  <c r="GK170" i="16" s="1"/>
  <c r="FA170" i="16"/>
  <c r="GL170" i="16" s="1"/>
  <c r="FB170" i="16"/>
  <c r="GM170" i="16" s="1"/>
  <c r="FC170" i="16"/>
  <c r="GN170" i="16" s="1"/>
  <c r="FE170" i="16"/>
  <c r="GP170" i="16" s="1"/>
  <c r="FF170" i="16"/>
  <c r="GQ170" i="16" s="1"/>
  <c r="FG170" i="16"/>
  <c r="GR170" i="16" s="1"/>
  <c r="EW171" i="16"/>
  <c r="GH171" i="16" s="1"/>
  <c r="EX171" i="16"/>
  <c r="GI171" i="16" s="1"/>
  <c r="EY171" i="16"/>
  <c r="GJ171" i="16" s="1"/>
  <c r="EZ171" i="16"/>
  <c r="GK171" i="16" s="1"/>
  <c r="FA171" i="16"/>
  <c r="GL171" i="16" s="1"/>
  <c r="FB171" i="16"/>
  <c r="GM171" i="16" s="1"/>
  <c r="FC171" i="16"/>
  <c r="GN171" i="16" s="1"/>
  <c r="FE171" i="16"/>
  <c r="GP171" i="16" s="1"/>
  <c r="FF171" i="16"/>
  <c r="GQ171" i="16" s="1"/>
  <c r="FG171" i="16"/>
  <c r="GR171" i="16" s="1"/>
  <c r="EW172" i="16"/>
  <c r="GH172" i="16" s="1"/>
  <c r="EX172" i="16"/>
  <c r="GI172" i="16" s="1"/>
  <c r="EY172" i="16"/>
  <c r="GJ172" i="16" s="1"/>
  <c r="EZ172" i="16"/>
  <c r="GK172" i="16" s="1"/>
  <c r="FA172" i="16"/>
  <c r="GL172" i="16" s="1"/>
  <c r="FB172" i="16"/>
  <c r="GM172" i="16" s="1"/>
  <c r="FC172" i="16"/>
  <c r="GN172" i="16" s="1"/>
  <c r="FE172" i="16"/>
  <c r="GP172" i="16" s="1"/>
  <c r="FF172" i="16"/>
  <c r="GQ172" i="16" s="1"/>
  <c r="FG172" i="16"/>
  <c r="GR172" i="16" s="1"/>
  <c r="EW173" i="16"/>
  <c r="GH173" i="16" s="1"/>
  <c r="EX173" i="16"/>
  <c r="GI173" i="16" s="1"/>
  <c r="EY173" i="16"/>
  <c r="GJ173" i="16" s="1"/>
  <c r="EZ173" i="16"/>
  <c r="GK173" i="16" s="1"/>
  <c r="FA173" i="16"/>
  <c r="GL173" i="16" s="1"/>
  <c r="FB173" i="16"/>
  <c r="GM173" i="16" s="1"/>
  <c r="FC173" i="16"/>
  <c r="GN173" i="16" s="1"/>
  <c r="FE173" i="16"/>
  <c r="GP173" i="16" s="1"/>
  <c r="FF173" i="16"/>
  <c r="GQ173" i="16" s="1"/>
  <c r="FG173" i="16"/>
  <c r="GR173" i="16" s="1"/>
  <c r="EW174" i="16"/>
  <c r="GH174" i="16" s="1"/>
  <c r="EX174" i="16"/>
  <c r="GI174" i="16" s="1"/>
  <c r="EY174" i="16"/>
  <c r="GJ174" i="16" s="1"/>
  <c r="EZ174" i="16"/>
  <c r="GK174" i="16" s="1"/>
  <c r="FA174" i="16"/>
  <c r="GL174" i="16" s="1"/>
  <c r="FB174" i="16"/>
  <c r="GM174" i="16" s="1"/>
  <c r="FC174" i="16"/>
  <c r="GN174" i="16" s="1"/>
  <c r="FE174" i="16"/>
  <c r="GP174" i="16" s="1"/>
  <c r="FF174" i="16"/>
  <c r="GQ174" i="16" s="1"/>
  <c r="FG174" i="16"/>
  <c r="GR174" i="16" s="1"/>
  <c r="EW175" i="16"/>
  <c r="GH175" i="16" s="1"/>
  <c r="EX175" i="16"/>
  <c r="GI175" i="16" s="1"/>
  <c r="EY175" i="16"/>
  <c r="GJ175" i="16" s="1"/>
  <c r="EZ175" i="16"/>
  <c r="GK175" i="16" s="1"/>
  <c r="FA175" i="16"/>
  <c r="GL175" i="16" s="1"/>
  <c r="FB175" i="16"/>
  <c r="GM175" i="16" s="1"/>
  <c r="FC175" i="16"/>
  <c r="GN175" i="16" s="1"/>
  <c r="FE175" i="16"/>
  <c r="GP175" i="16" s="1"/>
  <c r="FF175" i="16"/>
  <c r="GQ175" i="16" s="1"/>
  <c r="FG175" i="16"/>
  <c r="GR175" i="16" s="1"/>
  <c r="EW176" i="16"/>
  <c r="GH176" i="16" s="1"/>
  <c r="EX176" i="16"/>
  <c r="GI176" i="16" s="1"/>
  <c r="EY176" i="16"/>
  <c r="GJ176" i="16" s="1"/>
  <c r="EZ176" i="16"/>
  <c r="GK176" i="16" s="1"/>
  <c r="FA176" i="16"/>
  <c r="GL176" i="16" s="1"/>
  <c r="FB176" i="16"/>
  <c r="GM176" i="16" s="1"/>
  <c r="FC176" i="16"/>
  <c r="GN176" i="16" s="1"/>
  <c r="FE176" i="16"/>
  <c r="GP176" i="16" s="1"/>
  <c r="FF176" i="16"/>
  <c r="GQ176" i="16" s="1"/>
  <c r="FG176" i="16"/>
  <c r="GR176" i="16" s="1"/>
  <c r="EW177" i="16"/>
  <c r="GH177" i="16" s="1"/>
  <c r="EX177" i="16"/>
  <c r="GI177" i="16" s="1"/>
  <c r="EY177" i="16"/>
  <c r="GJ177" i="16" s="1"/>
  <c r="EZ177" i="16"/>
  <c r="GK177" i="16" s="1"/>
  <c r="FA177" i="16"/>
  <c r="GL177" i="16" s="1"/>
  <c r="FB177" i="16"/>
  <c r="GM177" i="16" s="1"/>
  <c r="FC177" i="16"/>
  <c r="GN177" i="16" s="1"/>
  <c r="FE177" i="16"/>
  <c r="GP177" i="16" s="1"/>
  <c r="FF177" i="16"/>
  <c r="GQ177" i="16" s="1"/>
  <c r="FG177" i="16"/>
  <c r="GR177" i="16" s="1"/>
  <c r="EW178" i="16"/>
  <c r="GH178" i="16" s="1"/>
  <c r="EX178" i="16"/>
  <c r="GI178" i="16" s="1"/>
  <c r="EY178" i="16"/>
  <c r="GJ178" i="16" s="1"/>
  <c r="EZ178" i="16"/>
  <c r="GK178" i="16" s="1"/>
  <c r="FA178" i="16"/>
  <c r="GL178" i="16" s="1"/>
  <c r="FB178" i="16"/>
  <c r="GM178" i="16" s="1"/>
  <c r="FC178" i="16"/>
  <c r="GN178" i="16" s="1"/>
  <c r="FE178" i="16"/>
  <c r="GP178" i="16" s="1"/>
  <c r="FF178" i="16"/>
  <c r="GQ178" i="16" s="1"/>
  <c r="FG178" i="16"/>
  <c r="GR178" i="16" s="1"/>
  <c r="EW179" i="16"/>
  <c r="GH179" i="16" s="1"/>
  <c r="EX179" i="16"/>
  <c r="GI179" i="16" s="1"/>
  <c r="EY179" i="16"/>
  <c r="GJ179" i="16" s="1"/>
  <c r="EZ179" i="16"/>
  <c r="GK179" i="16" s="1"/>
  <c r="FA179" i="16"/>
  <c r="GL179" i="16" s="1"/>
  <c r="FB179" i="16"/>
  <c r="GM179" i="16" s="1"/>
  <c r="FC179" i="16"/>
  <c r="GN179" i="16" s="1"/>
  <c r="FE179" i="16"/>
  <c r="GP179" i="16" s="1"/>
  <c r="FF179" i="16"/>
  <c r="GQ179" i="16" s="1"/>
  <c r="FG179" i="16"/>
  <c r="GR179" i="16" s="1"/>
  <c r="EW180" i="16"/>
  <c r="GH180" i="16" s="1"/>
  <c r="EX180" i="16"/>
  <c r="GI180" i="16" s="1"/>
  <c r="EY180" i="16"/>
  <c r="GJ180" i="16" s="1"/>
  <c r="EZ180" i="16"/>
  <c r="GK180" i="16" s="1"/>
  <c r="FA180" i="16"/>
  <c r="GL180" i="16" s="1"/>
  <c r="FB180" i="16"/>
  <c r="GM180" i="16" s="1"/>
  <c r="FC180" i="16"/>
  <c r="GN180" i="16" s="1"/>
  <c r="FE180" i="16"/>
  <c r="GP180" i="16" s="1"/>
  <c r="FF180" i="16"/>
  <c r="GQ180" i="16" s="1"/>
  <c r="FG180" i="16"/>
  <c r="GR180" i="16" s="1"/>
  <c r="EW181" i="16"/>
  <c r="GH181" i="16" s="1"/>
  <c r="EX181" i="16"/>
  <c r="GI181" i="16" s="1"/>
  <c r="EY181" i="16"/>
  <c r="GJ181" i="16" s="1"/>
  <c r="EZ181" i="16"/>
  <c r="GK181" i="16" s="1"/>
  <c r="FA181" i="16"/>
  <c r="GL181" i="16" s="1"/>
  <c r="FB181" i="16"/>
  <c r="GM181" i="16" s="1"/>
  <c r="FC181" i="16"/>
  <c r="GN181" i="16" s="1"/>
  <c r="FE181" i="16"/>
  <c r="GP181" i="16" s="1"/>
  <c r="FF181" i="16"/>
  <c r="GQ181" i="16" s="1"/>
  <c r="FG181" i="16"/>
  <c r="GR181" i="16" s="1"/>
  <c r="EW182" i="16"/>
  <c r="GH182" i="16" s="1"/>
  <c r="EX182" i="16"/>
  <c r="GI182" i="16" s="1"/>
  <c r="EY182" i="16"/>
  <c r="GJ182" i="16" s="1"/>
  <c r="EZ182" i="16"/>
  <c r="GK182" i="16" s="1"/>
  <c r="FA182" i="16"/>
  <c r="GL182" i="16" s="1"/>
  <c r="FB182" i="16"/>
  <c r="GM182" i="16" s="1"/>
  <c r="FC182" i="16"/>
  <c r="GN182" i="16" s="1"/>
  <c r="FE182" i="16"/>
  <c r="GP182" i="16" s="1"/>
  <c r="FF182" i="16"/>
  <c r="GQ182" i="16" s="1"/>
  <c r="FG182" i="16"/>
  <c r="GR182" i="16" s="1"/>
  <c r="EW183" i="16"/>
  <c r="GH183" i="16" s="1"/>
  <c r="EX183" i="16"/>
  <c r="GI183" i="16" s="1"/>
  <c r="EY183" i="16"/>
  <c r="GJ183" i="16" s="1"/>
  <c r="EZ183" i="16"/>
  <c r="GK183" i="16" s="1"/>
  <c r="FA183" i="16"/>
  <c r="GL183" i="16" s="1"/>
  <c r="FB183" i="16"/>
  <c r="GM183" i="16" s="1"/>
  <c r="FC183" i="16"/>
  <c r="GN183" i="16" s="1"/>
  <c r="FE183" i="16"/>
  <c r="GP183" i="16" s="1"/>
  <c r="FF183" i="16"/>
  <c r="GQ183" i="16" s="1"/>
  <c r="FG183" i="16"/>
  <c r="GR183" i="16" s="1"/>
  <c r="EX4" i="16"/>
  <c r="GI4" i="16" s="1"/>
  <c r="EY4" i="16"/>
  <c r="GJ4" i="16" s="1"/>
  <c r="EZ4" i="16"/>
  <c r="GK4" i="16" s="1"/>
  <c r="FA4" i="16"/>
  <c r="GL4" i="16" s="1"/>
  <c r="FB4" i="16"/>
  <c r="GM4" i="16" s="1"/>
  <c r="FC4" i="16"/>
  <c r="GN4" i="16" s="1"/>
  <c r="FF4" i="16"/>
  <c r="GQ4" i="16" s="1"/>
  <c r="FG4" i="16"/>
  <c r="GR4" i="16" s="1"/>
  <c r="FH4" i="16"/>
  <c r="FH5" i="16" s="1"/>
  <c r="FH6" i="16" s="1"/>
  <c r="FH7" i="16" s="1"/>
  <c r="FH8" i="16" s="1"/>
  <c r="FH9" i="16" s="1"/>
  <c r="FH10" i="16" s="1"/>
  <c r="FH11" i="16" s="1"/>
  <c r="FH12" i="16" s="1"/>
  <c r="FH13" i="16" s="1"/>
  <c r="FH14" i="16" s="1"/>
  <c r="FH15" i="16" s="1"/>
  <c r="FH16" i="16" s="1"/>
  <c r="FH17" i="16" s="1"/>
  <c r="FH18" i="16" s="1"/>
  <c r="FH19" i="16" s="1"/>
  <c r="FH20" i="16" s="1"/>
  <c r="FH21" i="16" s="1"/>
  <c r="FH22" i="16" s="1"/>
  <c r="FH23" i="16" s="1"/>
  <c r="FH24" i="16" s="1"/>
  <c r="FH25" i="16" s="1"/>
  <c r="FH26" i="16" s="1"/>
  <c r="FH27" i="16" s="1"/>
  <c r="FH28" i="16" s="1"/>
  <c r="FH29" i="16" s="1"/>
  <c r="FH30" i="16" s="1"/>
  <c r="FH31" i="16" s="1"/>
  <c r="FH32" i="16" s="1"/>
  <c r="FH33" i="16" s="1"/>
  <c r="FH34" i="16" s="1"/>
  <c r="FH35" i="16" s="1"/>
  <c r="FH36" i="16" s="1"/>
  <c r="FH37" i="16" s="1"/>
  <c r="FH38" i="16" s="1"/>
  <c r="FH39" i="16" s="1"/>
  <c r="FH40" i="16" s="1"/>
  <c r="FH41" i="16" s="1"/>
  <c r="FH42" i="16" s="1"/>
  <c r="FH43" i="16" s="1"/>
  <c r="FH44" i="16" s="1"/>
  <c r="FH45" i="16" s="1"/>
  <c r="FH46" i="16" s="1"/>
  <c r="FH47" i="16" s="1"/>
  <c r="FH48" i="16" s="1"/>
  <c r="FH49" i="16" s="1"/>
  <c r="FH50" i="16" s="1"/>
  <c r="FH51" i="16" s="1"/>
  <c r="FH52" i="16" s="1"/>
  <c r="FH53" i="16" s="1"/>
  <c r="FH54" i="16" s="1"/>
  <c r="FH55" i="16" s="1"/>
  <c r="FH56" i="16" s="1"/>
  <c r="FH57" i="16" s="1"/>
  <c r="FH58" i="16" s="1"/>
  <c r="FH59" i="16" s="1"/>
  <c r="FH60" i="16" s="1"/>
  <c r="FH61" i="16" s="1"/>
  <c r="FH62" i="16" s="1"/>
  <c r="FH63" i="16" s="1"/>
  <c r="FH64" i="16" s="1"/>
  <c r="FH65" i="16" s="1"/>
  <c r="FH66" i="16" s="1"/>
  <c r="FH67" i="16" s="1"/>
  <c r="FH68" i="16" s="1"/>
  <c r="FH69" i="16" s="1"/>
  <c r="FH70" i="16" s="1"/>
  <c r="FH71" i="16" s="1"/>
  <c r="FH72" i="16" s="1"/>
  <c r="FH73" i="16" s="1"/>
  <c r="FH74" i="16" s="1"/>
  <c r="FH75" i="16" s="1"/>
  <c r="FH76" i="16" s="1"/>
  <c r="FH77" i="16" s="1"/>
  <c r="FH78" i="16" s="1"/>
  <c r="FH79" i="16" s="1"/>
  <c r="FH80" i="16" s="1"/>
  <c r="FH81" i="16" s="1"/>
  <c r="FH82" i="16" s="1"/>
  <c r="FH83" i="16" s="1"/>
  <c r="FH84" i="16" s="1"/>
  <c r="FH85" i="16" s="1"/>
  <c r="FH86" i="16" s="1"/>
  <c r="FH87" i="16" s="1"/>
  <c r="FH88" i="16" s="1"/>
  <c r="FH89" i="16" s="1"/>
  <c r="FH90" i="16" s="1"/>
  <c r="FH91" i="16" s="1"/>
  <c r="FH92" i="16" s="1"/>
  <c r="FH93" i="16" s="1"/>
  <c r="FH94" i="16" s="1"/>
  <c r="FH95" i="16" s="1"/>
  <c r="FH96" i="16" s="1"/>
  <c r="FH97" i="16" s="1"/>
  <c r="FH98" i="16" s="1"/>
  <c r="FH99" i="16" s="1"/>
  <c r="FH100" i="16" s="1"/>
  <c r="FH101" i="16" s="1"/>
  <c r="FH102" i="16" s="1"/>
  <c r="FH103" i="16" s="1"/>
  <c r="FH104" i="16" s="1"/>
  <c r="FH105" i="16" s="1"/>
  <c r="FH106" i="16" s="1"/>
  <c r="FH107" i="16" s="1"/>
  <c r="FH108" i="16" s="1"/>
  <c r="FH109" i="16" s="1"/>
  <c r="FH110" i="16" s="1"/>
  <c r="FH111" i="16" s="1"/>
  <c r="FH112" i="16" s="1"/>
  <c r="FH113" i="16" s="1"/>
  <c r="FH114" i="16" s="1"/>
  <c r="FH115" i="16" s="1"/>
  <c r="FH116" i="16" s="1"/>
  <c r="FH117" i="16" s="1"/>
  <c r="FH118" i="16" s="1"/>
  <c r="FH119" i="16" s="1"/>
  <c r="FH120" i="16" s="1"/>
  <c r="FH121" i="16" s="1"/>
  <c r="FH122" i="16" s="1"/>
  <c r="FH123" i="16" s="1"/>
  <c r="FH124" i="16" s="1"/>
  <c r="FH125" i="16" s="1"/>
  <c r="FH126" i="16" s="1"/>
  <c r="FH127" i="16" s="1"/>
  <c r="FH128" i="16" s="1"/>
  <c r="FH129" i="16" s="1"/>
  <c r="FH130" i="16" s="1"/>
  <c r="FH131" i="16" s="1"/>
  <c r="FH132" i="16" s="1"/>
  <c r="FH133" i="16" s="1"/>
  <c r="FH134" i="16" s="1"/>
  <c r="FH135" i="16" s="1"/>
  <c r="FH136" i="16" s="1"/>
  <c r="FH137" i="16" s="1"/>
  <c r="FH138" i="16" s="1"/>
  <c r="FH139" i="16" s="1"/>
  <c r="FH140" i="16" s="1"/>
  <c r="FH141" i="16" s="1"/>
  <c r="FH142" i="16" s="1"/>
  <c r="FH143" i="16" s="1"/>
  <c r="FH144" i="16" s="1"/>
  <c r="FH145" i="16" s="1"/>
  <c r="FH146" i="16" s="1"/>
  <c r="FH147" i="16" s="1"/>
  <c r="FH148" i="16" s="1"/>
  <c r="FH149" i="16" s="1"/>
  <c r="FH150" i="16" s="1"/>
  <c r="FH151" i="16" s="1"/>
  <c r="FH152" i="16" s="1"/>
  <c r="FH153" i="16" s="1"/>
  <c r="FH154" i="16" s="1"/>
  <c r="FH155" i="16" s="1"/>
  <c r="FH156" i="16" s="1"/>
  <c r="FH157" i="16" s="1"/>
  <c r="FH158" i="16" s="1"/>
  <c r="FH159" i="16" s="1"/>
  <c r="FH160" i="16" s="1"/>
  <c r="FH161" i="16" s="1"/>
  <c r="FH162" i="16" s="1"/>
  <c r="FH163" i="16" s="1"/>
  <c r="FH164" i="16" s="1"/>
  <c r="FH165" i="16" s="1"/>
  <c r="FH166" i="16" s="1"/>
  <c r="FH167" i="16" s="1"/>
  <c r="FH168" i="16" s="1"/>
  <c r="FH169" i="16" s="1"/>
  <c r="FH170" i="16" s="1"/>
  <c r="FH171" i="16" s="1"/>
  <c r="FH172" i="16" s="1"/>
  <c r="FH173" i="16" s="1"/>
  <c r="FH174" i="16" s="1"/>
  <c r="FH175" i="16" s="1"/>
  <c r="FH176" i="16" s="1"/>
  <c r="FH177" i="16" s="1"/>
  <c r="FH178" i="16" s="1"/>
  <c r="FH179" i="16" s="1"/>
  <c r="FH180" i="16" s="1"/>
  <c r="FH181" i="16" s="1"/>
  <c r="FH182" i="16" s="1"/>
  <c r="FH183" i="16" s="1"/>
  <c r="FI4" i="16"/>
  <c r="FI5" i="16" s="1"/>
  <c r="FI6" i="16" s="1"/>
  <c r="FI7" i="16" s="1"/>
  <c r="FI8" i="16" s="1"/>
  <c r="FI9" i="16" s="1"/>
  <c r="FI10" i="16" s="1"/>
  <c r="FI11" i="16" s="1"/>
  <c r="FI12" i="16" s="1"/>
  <c r="FI13" i="16" s="1"/>
  <c r="FI14" i="16" s="1"/>
  <c r="FI15" i="16" s="1"/>
  <c r="FI16" i="16" s="1"/>
  <c r="FI17" i="16" s="1"/>
  <c r="FI18" i="16" s="1"/>
  <c r="FI19" i="16" s="1"/>
  <c r="FI20" i="16" s="1"/>
  <c r="FI21" i="16" s="1"/>
  <c r="FI22" i="16" s="1"/>
  <c r="FI23" i="16" s="1"/>
  <c r="FI24" i="16" s="1"/>
  <c r="FI25" i="16" s="1"/>
  <c r="FI26" i="16" s="1"/>
  <c r="FI27" i="16" s="1"/>
  <c r="FI28" i="16" s="1"/>
  <c r="FI29" i="16" s="1"/>
  <c r="FI30" i="16" s="1"/>
  <c r="FI31" i="16" s="1"/>
  <c r="FI32" i="16" s="1"/>
  <c r="FI33" i="16" s="1"/>
  <c r="FI34" i="16" s="1"/>
  <c r="FI35" i="16" s="1"/>
  <c r="FI36" i="16" s="1"/>
  <c r="FI37" i="16" s="1"/>
  <c r="FI38" i="16" s="1"/>
  <c r="FI39" i="16" s="1"/>
  <c r="FI40" i="16" s="1"/>
  <c r="FI41" i="16" s="1"/>
  <c r="FI42" i="16" s="1"/>
  <c r="FI43" i="16" s="1"/>
  <c r="FI44" i="16" s="1"/>
  <c r="FI45" i="16" s="1"/>
  <c r="FI46" i="16" s="1"/>
  <c r="FI47" i="16" s="1"/>
  <c r="FI48" i="16" s="1"/>
  <c r="FI49" i="16" s="1"/>
  <c r="FI50" i="16" s="1"/>
  <c r="FI51" i="16" s="1"/>
  <c r="FI52" i="16" s="1"/>
  <c r="FI53" i="16" s="1"/>
  <c r="FI54" i="16" s="1"/>
  <c r="FI55" i="16" s="1"/>
  <c r="FI56" i="16" s="1"/>
  <c r="FI57" i="16" s="1"/>
  <c r="FI58" i="16" s="1"/>
  <c r="FI59" i="16" s="1"/>
  <c r="FI60" i="16" s="1"/>
  <c r="FI61" i="16" s="1"/>
  <c r="FI62" i="16" s="1"/>
  <c r="FI63" i="16" s="1"/>
  <c r="FI64" i="16" s="1"/>
  <c r="FI65" i="16" s="1"/>
  <c r="FI66" i="16" s="1"/>
  <c r="FI67" i="16" s="1"/>
  <c r="FI68" i="16" s="1"/>
  <c r="FI69" i="16" s="1"/>
  <c r="FI70" i="16" s="1"/>
  <c r="FI71" i="16" s="1"/>
  <c r="FI72" i="16" s="1"/>
  <c r="FI73" i="16" s="1"/>
  <c r="FI74" i="16" s="1"/>
  <c r="FI75" i="16" s="1"/>
  <c r="FI76" i="16" s="1"/>
  <c r="FI77" i="16" s="1"/>
  <c r="FI78" i="16" s="1"/>
  <c r="FI79" i="16" s="1"/>
  <c r="FI80" i="16" s="1"/>
  <c r="FI81" i="16" s="1"/>
  <c r="FI82" i="16" s="1"/>
  <c r="FI83" i="16" s="1"/>
  <c r="FI84" i="16" s="1"/>
  <c r="FI85" i="16" s="1"/>
  <c r="FI86" i="16" s="1"/>
  <c r="FI87" i="16" s="1"/>
  <c r="FI88" i="16" s="1"/>
  <c r="FI89" i="16" s="1"/>
  <c r="FI90" i="16" s="1"/>
  <c r="FI91" i="16" s="1"/>
  <c r="FI92" i="16" s="1"/>
  <c r="FI93" i="16" s="1"/>
  <c r="FI94" i="16" s="1"/>
  <c r="FI95" i="16" s="1"/>
  <c r="FI96" i="16" s="1"/>
  <c r="FI97" i="16" s="1"/>
  <c r="FI98" i="16" s="1"/>
  <c r="FI99" i="16" s="1"/>
  <c r="FI100" i="16" s="1"/>
  <c r="FI101" i="16" s="1"/>
  <c r="FI102" i="16" s="1"/>
  <c r="FI103" i="16" s="1"/>
  <c r="FI104" i="16" s="1"/>
  <c r="FI105" i="16" s="1"/>
  <c r="FI106" i="16" s="1"/>
  <c r="FI107" i="16" s="1"/>
  <c r="FI108" i="16" s="1"/>
  <c r="FI109" i="16" s="1"/>
  <c r="FI110" i="16" s="1"/>
  <c r="FI111" i="16" s="1"/>
  <c r="FI112" i="16" s="1"/>
  <c r="FI113" i="16" s="1"/>
  <c r="FI114" i="16" s="1"/>
  <c r="FI115" i="16" s="1"/>
  <c r="FI116" i="16" s="1"/>
  <c r="FI117" i="16" s="1"/>
  <c r="FI118" i="16" s="1"/>
  <c r="FI119" i="16" s="1"/>
  <c r="FI120" i="16" s="1"/>
  <c r="FI121" i="16" s="1"/>
  <c r="FI122" i="16" s="1"/>
  <c r="FI123" i="16" s="1"/>
  <c r="FI124" i="16" s="1"/>
  <c r="FI125" i="16" s="1"/>
  <c r="FI126" i="16" s="1"/>
  <c r="FI127" i="16" s="1"/>
  <c r="FI128" i="16" s="1"/>
  <c r="FI129" i="16" s="1"/>
  <c r="FI130" i="16" s="1"/>
  <c r="FI131" i="16" s="1"/>
  <c r="FI132" i="16" s="1"/>
  <c r="FI133" i="16" s="1"/>
  <c r="FI134" i="16" s="1"/>
  <c r="FI135" i="16" s="1"/>
  <c r="FI136" i="16" s="1"/>
  <c r="FI137" i="16" s="1"/>
  <c r="FI138" i="16" s="1"/>
  <c r="FI139" i="16" s="1"/>
  <c r="FI140" i="16" s="1"/>
  <c r="FI141" i="16" s="1"/>
  <c r="FI142" i="16" s="1"/>
  <c r="FI143" i="16" s="1"/>
  <c r="FI144" i="16" s="1"/>
  <c r="FI145" i="16" s="1"/>
  <c r="FI146" i="16" s="1"/>
  <c r="FI147" i="16" s="1"/>
  <c r="FI148" i="16" s="1"/>
  <c r="FI149" i="16" s="1"/>
  <c r="FI150" i="16" s="1"/>
  <c r="FI151" i="16" s="1"/>
  <c r="FI152" i="16" s="1"/>
  <c r="FI153" i="16" s="1"/>
  <c r="FI154" i="16" s="1"/>
  <c r="FI155" i="16" s="1"/>
  <c r="FI156" i="16" s="1"/>
  <c r="FI157" i="16" s="1"/>
  <c r="FI158" i="16" s="1"/>
  <c r="FI159" i="16" s="1"/>
  <c r="FI160" i="16" s="1"/>
  <c r="FI161" i="16" s="1"/>
  <c r="FI162" i="16" s="1"/>
  <c r="FI163" i="16" s="1"/>
  <c r="FI164" i="16" s="1"/>
  <c r="FI165" i="16" s="1"/>
  <c r="FI166" i="16" s="1"/>
  <c r="FI167" i="16" s="1"/>
  <c r="FI168" i="16" s="1"/>
  <c r="FI169" i="16" s="1"/>
  <c r="FI170" i="16" s="1"/>
  <c r="FI171" i="16" s="1"/>
  <c r="FI172" i="16" s="1"/>
  <c r="FI173" i="16" s="1"/>
  <c r="FI174" i="16" s="1"/>
  <c r="FI175" i="16" s="1"/>
  <c r="FI176" i="16" s="1"/>
  <c r="FI177" i="16" s="1"/>
  <c r="FI178" i="16" s="1"/>
  <c r="FI179" i="16" s="1"/>
  <c r="FI180" i="16" s="1"/>
  <c r="FI181" i="16" s="1"/>
  <c r="FI182" i="16" s="1"/>
  <c r="FI183" i="16" s="1"/>
  <c r="FJ4" i="16"/>
  <c r="FJ5" i="16" s="1"/>
  <c r="FJ6" i="16" s="1"/>
  <c r="FJ7" i="16" s="1"/>
  <c r="FJ8" i="16" s="1"/>
  <c r="FJ9" i="16" s="1"/>
  <c r="FJ10" i="16" s="1"/>
  <c r="FJ11" i="16" s="1"/>
  <c r="FJ12" i="16" s="1"/>
  <c r="FJ13" i="16" s="1"/>
  <c r="FJ14" i="16" s="1"/>
  <c r="FJ15" i="16" s="1"/>
  <c r="FJ16" i="16" s="1"/>
  <c r="FJ17" i="16" s="1"/>
  <c r="FJ18" i="16" s="1"/>
  <c r="FJ19" i="16" s="1"/>
  <c r="FJ20" i="16" s="1"/>
  <c r="FJ21" i="16" s="1"/>
  <c r="FJ22" i="16" s="1"/>
  <c r="FJ23" i="16" s="1"/>
  <c r="FJ24" i="16" s="1"/>
  <c r="FJ25" i="16" s="1"/>
  <c r="FJ26" i="16" s="1"/>
  <c r="FJ27" i="16" s="1"/>
  <c r="FJ28" i="16" s="1"/>
  <c r="FJ29" i="16" s="1"/>
  <c r="FJ30" i="16" s="1"/>
  <c r="FJ31" i="16" s="1"/>
  <c r="FJ32" i="16" s="1"/>
  <c r="FJ33" i="16" s="1"/>
  <c r="FJ34" i="16" s="1"/>
  <c r="FJ35" i="16" s="1"/>
  <c r="FJ36" i="16" s="1"/>
  <c r="FJ37" i="16" s="1"/>
  <c r="FJ38" i="16" s="1"/>
  <c r="FJ39" i="16" s="1"/>
  <c r="FJ40" i="16" s="1"/>
  <c r="FJ41" i="16" s="1"/>
  <c r="FJ42" i="16" s="1"/>
  <c r="FJ43" i="16" s="1"/>
  <c r="FJ44" i="16" s="1"/>
  <c r="FJ45" i="16" s="1"/>
  <c r="FJ46" i="16" s="1"/>
  <c r="FJ47" i="16" s="1"/>
  <c r="FJ48" i="16" s="1"/>
  <c r="FJ49" i="16" s="1"/>
  <c r="FJ50" i="16" s="1"/>
  <c r="FJ51" i="16" s="1"/>
  <c r="FJ52" i="16" s="1"/>
  <c r="FJ53" i="16" s="1"/>
  <c r="FJ54" i="16" s="1"/>
  <c r="FJ55" i="16" s="1"/>
  <c r="FJ56" i="16" s="1"/>
  <c r="FJ57" i="16" s="1"/>
  <c r="FJ58" i="16" s="1"/>
  <c r="FJ59" i="16" s="1"/>
  <c r="FJ60" i="16" s="1"/>
  <c r="FJ61" i="16" s="1"/>
  <c r="FJ62" i="16" s="1"/>
  <c r="FJ63" i="16" s="1"/>
  <c r="FJ64" i="16" s="1"/>
  <c r="FJ65" i="16" s="1"/>
  <c r="FJ66" i="16" s="1"/>
  <c r="FJ67" i="16" s="1"/>
  <c r="FJ68" i="16" s="1"/>
  <c r="FJ69" i="16" s="1"/>
  <c r="FJ70" i="16" s="1"/>
  <c r="FJ71" i="16" s="1"/>
  <c r="FJ72" i="16" s="1"/>
  <c r="FJ73" i="16" s="1"/>
  <c r="FJ74" i="16" s="1"/>
  <c r="FJ75" i="16" s="1"/>
  <c r="FJ76" i="16" s="1"/>
  <c r="FJ77" i="16" s="1"/>
  <c r="FJ78" i="16" s="1"/>
  <c r="FJ79" i="16" s="1"/>
  <c r="FJ80" i="16" s="1"/>
  <c r="FJ81" i="16" s="1"/>
  <c r="FJ82" i="16" s="1"/>
  <c r="FJ83" i="16" s="1"/>
  <c r="FJ84" i="16" s="1"/>
  <c r="FJ85" i="16" s="1"/>
  <c r="FJ86" i="16" s="1"/>
  <c r="FJ87" i="16" s="1"/>
  <c r="FJ88" i="16" s="1"/>
  <c r="FJ89" i="16" s="1"/>
  <c r="FJ90" i="16" s="1"/>
  <c r="FJ91" i="16" s="1"/>
  <c r="FJ92" i="16" s="1"/>
  <c r="FJ93" i="16" s="1"/>
  <c r="FJ94" i="16" s="1"/>
  <c r="FJ95" i="16" s="1"/>
  <c r="FJ96" i="16" s="1"/>
  <c r="FJ97" i="16" s="1"/>
  <c r="FJ98" i="16" s="1"/>
  <c r="FJ99" i="16" s="1"/>
  <c r="FJ100" i="16" s="1"/>
  <c r="FJ101" i="16" s="1"/>
  <c r="FJ102" i="16" s="1"/>
  <c r="FJ103" i="16" s="1"/>
  <c r="FJ104" i="16" s="1"/>
  <c r="FJ105" i="16" s="1"/>
  <c r="FJ106" i="16" s="1"/>
  <c r="FJ107" i="16" s="1"/>
  <c r="FJ108" i="16" s="1"/>
  <c r="FJ109" i="16" s="1"/>
  <c r="FJ110" i="16" s="1"/>
  <c r="FJ111" i="16" s="1"/>
  <c r="FJ112" i="16" s="1"/>
  <c r="FJ113" i="16" s="1"/>
  <c r="FJ114" i="16" s="1"/>
  <c r="FJ115" i="16" s="1"/>
  <c r="FJ116" i="16" s="1"/>
  <c r="FJ117" i="16" s="1"/>
  <c r="FJ118" i="16" s="1"/>
  <c r="FJ119" i="16" s="1"/>
  <c r="FJ120" i="16" s="1"/>
  <c r="FJ121" i="16" s="1"/>
  <c r="FJ122" i="16" s="1"/>
  <c r="FJ123" i="16" s="1"/>
  <c r="FJ124" i="16" s="1"/>
  <c r="FJ125" i="16" s="1"/>
  <c r="FJ126" i="16" s="1"/>
  <c r="FJ127" i="16" s="1"/>
  <c r="FJ128" i="16" s="1"/>
  <c r="FJ129" i="16" s="1"/>
  <c r="FJ130" i="16" s="1"/>
  <c r="FJ131" i="16" s="1"/>
  <c r="FJ132" i="16" s="1"/>
  <c r="FJ133" i="16" s="1"/>
  <c r="FJ134" i="16" s="1"/>
  <c r="FJ135" i="16" s="1"/>
  <c r="FJ136" i="16" s="1"/>
  <c r="FJ137" i="16" s="1"/>
  <c r="FJ138" i="16" s="1"/>
  <c r="FJ139" i="16" s="1"/>
  <c r="FJ140" i="16" s="1"/>
  <c r="FJ141" i="16" s="1"/>
  <c r="FJ142" i="16" s="1"/>
  <c r="FJ143" i="16" s="1"/>
  <c r="FJ144" i="16" s="1"/>
  <c r="FJ145" i="16" s="1"/>
  <c r="FJ146" i="16" s="1"/>
  <c r="FJ147" i="16" s="1"/>
  <c r="FJ148" i="16" s="1"/>
  <c r="FJ149" i="16" s="1"/>
  <c r="FJ150" i="16" s="1"/>
  <c r="FJ151" i="16" s="1"/>
  <c r="FJ152" i="16" s="1"/>
  <c r="FJ153" i="16" s="1"/>
  <c r="FJ154" i="16" s="1"/>
  <c r="FJ155" i="16" s="1"/>
  <c r="FJ156" i="16" s="1"/>
  <c r="FJ157" i="16" s="1"/>
  <c r="FJ158" i="16" s="1"/>
  <c r="FJ159" i="16" s="1"/>
  <c r="FJ160" i="16" s="1"/>
  <c r="FJ161" i="16" s="1"/>
  <c r="FJ162" i="16" s="1"/>
  <c r="FJ163" i="16" s="1"/>
  <c r="FJ164" i="16" s="1"/>
  <c r="FJ165" i="16" s="1"/>
  <c r="FJ166" i="16" s="1"/>
  <c r="FJ167" i="16" s="1"/>
  <c r="FJ168" i="16" s="1"/>
  <c r="FJ169" i="16" s="1"/>
  <c r="FJ170" i="16" s="1"/>
  <c r="FJ171" i="16" s="1"/>
  <c r="FJ172" i="16" s="1"/>
  <c r="FJ173" i="16" s="1"/>
  <c r="FJ174" i="16" s="1"/>
  <c r="FJ175" i="16" s="1"/>
  <c r="FJ176" i="16" s="1"/>
  <c r="FJ177" i="16" s="1"/>
  <c r="FJ178" i="16" s="1"/>
  <c r="FJ179" i="16" s="1"/>
  <c r="FJ180" i="16" s="1"/>
  <c r="FJ181" i="16" s="1"/>
  <c r="FJ182" i="16" s="1"/>
  <c r="FJ183" i="16" s="1"/>
  <c r="FK4" i="16"/>
  <c r="FK5" i="16" s="1"/>
  <c r="FK6" i="16" s="1"/>
  <c r="FK7" i="16" s="1"/>
  <c r="FK8" i="16" s="1"/>
  <c r="FK9" i="16" s="1"/>
  <c r="FK10" i="16" s="1"/>
  <c r="FK11" i="16" s="1"/>
  <c r="FK12" i="16" s="1"/>
  <c r="FK13" i="16" s="1"/>
  <c r="FK14" i="16" s="1"/>
  <c r="FK15" i="16" s="1"/>
  <c r="FK16" i="16" s="1"/>
  <c r="FK17" i="16" s="1"/>
  <c r="FK18" i="16" s="1"/>
  <c r="FK19" i="16" s="1"/>
  <c r="FK20" i="16" s="1"/>
  <c r="FK21" i="16" s="1"/>
  <c r="FK22" i="16" s="1"/>
  <c r="FK23" i="16" s="1"/>
  <c r="FK24" i="16" s="1"/>
  <c r="FK25" i="16" s="1"/>
  <c r="FK26" i="16" s="1"/>
  <c r="FK27" i="16" s="1"/>
  <c r="FK28" i="16" s="1"/>
  <c r="FK29" i="16" s="1"/>
  <c r="FK30" i="16" s="1"/>
  <c r="FK31" i="16" s="1"/>
  <c r="FK32" i="16" s="1"/>
  <c r="FK33" i="16" s="1"/>
  <c r="FK34" i="16" s="1"/>
  <c r="FK35" i="16" s="1"/>
  <c r="FK36" i="16" s="1"/>
  <c r="FK37" i="16" s="1"/>
  <c r="FK38" i="16" s="1"/>
  <c r="FK39" i="16" s="1"/>
  <c r="FK40" i="16" s="1"/>
  <c r="FK41" i="16" s="1"/>
  <c r="FK42" i="16" s="1"/>
  <c r="FK43" i="16" s="1"/>
  <c r="FK44" i="16" s="1"/>
  <c r="FK45" i="16" s="1"/>
  <c r="FK46" i="16" s="1"/>
  <c r="FK47" i="16" s="1"/>
  <c r="FK48" i="16" s="1"/>
  <c r="FK49" i="16" s="1"/>
  <c r="FK50" i="16" s="1"/>
  <c r="FK51" i="16" s="1"/>
  <c r="FK52" i="16" s="1"/>
  <c r="FK53" i="16" s="1"/>
  <c r="FK54" i="16" s="1"/>
  <c r="FK55" i="16" s="1"/>
  <c r="FK56" i="16" s="1"/>
  <c r="FK57" i="16" s="1"/>
  <c r="FK58" i="16" s="1"/>
  <c r="FK59" i="16" s="1"/>
  <c r="FK60" i="16" s="1"/>
  <c r="FK61" i="16" s="1"/>
  <c r="FK62" i="16" s="1"/>
  <c r="FK63" i="16" s="1"/>
  <c r="FK64" i="16" s="1"/>
  <c r="FK65" i="16" s="1"/>
  <c r="FK66" i="16" s="1"/>
  <c r="FK67" i="16" s="1"/>
  <c r="FK68" i="16" s="1"/>
  <c r="FK69" i="16" s="1"/>
  <c r="FK70" i="16" s="1"/>
  <c r="FK71" i="16" s="1"/>
  <c r="FK72" i="16" s="1"/>
  <c r="FK73" i="16" s="1"/>
  <c r="FK74" i="16" s="1"/>
  <c r="FK75" i="16" s="1"/>
  <c r="FK76" i="16" s="1"/>
  <c r="FK77" i="16" s="1"/>
  <c r="FK78" i="16" s="1"/>
  <c r="FK79" i="16" s="1"/>
  <c r="FK80" i="16" s="1"/>
  <c r="FK81" i="16" s="1"/>
  <c r="FK82" i="16" s="1"/>
  <c r="FK83" i="16" s="1"/>
  <c r="FK84" i="16" s="1"/>
  <c r="FK85" i="16" s="1"/>
  <c r="FK86" i="16" s="1"/>
  <c r="FK87" i="16" s="1"/>
  <c r="FK88" i="16" s="1"/>
  <c r="FK89" i="16" s="1"/>
  <c r="FK90" i="16" s="1"/>
  <c r="FK91" i="16" s="1"/>
  <c r="FK92" i="16" s="1"/>
  <c r="FK93" i="16" s="1"/>
  <c r="FK94" i="16" s="1"/>
  <c r="FK95" i="16" s="1"/>
  <c r="FK96" i="16" s="1"/>
  <c r="FK97" i="16" s="1"/>
  <c r="FK98" i="16" s="1"/>
  <c r="FK99" i="16" s="1"/>
  <c r="FK100" i="16" s="1"/>
  <c r="FK101" i="16" s="1"/>
  <c r="FK102" i="16" s="1"/>
  <c r="FK103" i="16" s="1"/>
  <c r="FK104" i="16" s="1"/>
  <c r="FK105" i="16" s="1"/>
  <c r="FK106" i="16" s="1"/>
  <c r="FK107" i="16" s="1"/>
  <c r="FK108" i="16" s="1"/>
  <c r="FK109" i="16" s="1"/>
  <c r="FK110" i="16" s="1"/>
  <c r="FK111" i="16" s="1"/>
  <c r="FK112" i="16" s="1"/>
  <c r="FK113" i="16" s="1"/>
  <c r="FK114" i="16" s="1"/>
  <c r="FK115" i="16" s="1"/>
  <c r="FK116" i="16" s="1"/>
  <c r="FK117" i="16" s="1"/>
  <c r="FK118" i="16" s="1"/>
  <c r="FK119" i="16" s="1"/>
  <c r="FK120" i="16" s="1"/>
  <c r="FK121" i="16" s="1"/>
  <c r="FK122" i="16" s="1"/>
  <c r="FK123" i="16" s="1"/>
  <c r="FK124" i="16" s="1"/>
  <c r="FK125" i="16" s="1"/>
  <c r="FK126" i="16" s="1"/>
  <c r="FK127" i="16" s="1"/>
  <c r="FK128" i="16" s="1"/>
  <c r="FK129" i="16" s="1"/>
  <c r="FK130" i="16" s="1"/>
  <c r="FK131" i="16" s="1"/>
  <c r="FK132" i="16" s="1"/>
  <c r="FK133" i="16" s="1"/>
  <c r="FK134" i="16" s="1"/>
  <c r="FK135" i="16" s="1"/>
  <c r="FK136" i="16" s="1"/>
  <c r="FK137" i="16" s="1"/>
  <c r="FK138" i="16" s="1"/>
  <c r="FK139" i="16" s="1"/>
  <c r="FK140" i="16" s="1"/>
  <c r="FK141" i="16" s="1"/>
  <c r="FK142" i="16" s="1"/>
  <c r="FK143" i="16" s="1"/>
  <c r="FK144" i="16" s="1"/>
  <c r="FK145" i="16" s="1"/>
  <c r="FK146" i="16" s="1"/>
  <c r="FK147" i="16" s="1"/>
  <c r="FK148" i="16" s="1"/>
  <c r="FK149" i="16" s="1"/>
  <c r="FK150" i="16" s="1"/>
  <c r="FK151" i="16" s="1"/>
  <c r="FK152" i="16" s="1"/>
  <c r="FK153" i="16" s="1"/>
  <c r="FK154" i="16" s="1"/>
  <c r="FK155" i="16" s="1"/>
  <c r="FK156" i="16" s="1"/>
  <c r="FK157" i="16" s="1"/>
  <c r="FK158" i="16" s="1"/>
  <c r="FK159" i="16" s="1"/>
  <c r="FK160" i="16" s="1"/>
  <c r="FK161" i="16" s="1"/>
  <c r="FK162" i="16" s="1"/>
  <c r="FK163" i="16" s="1"/>
  <c r="FK164" i="16" s="1"/>
  <c r="FK165" i="16" s="1"/>
  <c r="FK166" i="16" s="1"/>
  <c r="FK167" i="16" s="1"/>
  <c r="FK168" i="16" s="1"/>
  <c r="FK169" i="16" s="1"/>
  <c r="FK170" i="16" s="1"/>
  <c r="FK171" i="16" s="1"/>
  <c r="FK172" i="16" s="1"/>
  <c r="FK173" i="16" s="1"/>
  <c r="FK174" i="16" s="1"/>
  <c r="FK175" i="16" s="1"/>
  <c r="FK176" i="16" s="1"/>
  <c r="FK177" i="16" s="1"/>
  <c r="FK178" i="16" s="1"/>
  <c r="FK179" i="16" s="1"/>
  <c r="FK180" i="16" s="1"/>
  <c r="FK181" i="16" s="1"/>
  <c r="FK182" i="16" s="1"/>
  <c r="FK183" i="16" s="1"/>
  <c r="FL4" i="16"/>
  <c r="FL5" i="16" s="1"/>
  <c r="FL6" i="16" s="1"/>
  <c r="FL7" i="16" s="1"/>
  <c r="FL8" i="16" s="1"/>
  <c r="FL9" i="16" s="1"/>
  <c r="FL10" i="16" s="1"/>
  <c r="FL11" i="16" s="1"/>
  <c r="FL12" i="16" s="1"/>
  <c r="FL13" i="16" s="1"/>
  <c r="FL14" i="16" s="1"/>
  <c r="FL15" i="16" s="1"/>
  <c r="FL16" i="16" s="1"/>
  <c r="FL17" i="16" s="1"/>
  <c r="FL18" i="16" s="1"/>
  <c r="FL19" i="16" s="1"/>
  <c r="FL20" i="16" s="1"/>
  <c r="FL21" i="16" s="1"/>
  <c r="FL22" i="16" s="1"/>
  <c r="FL23" i="16" s="1"/>
  <c r="FL24" i="16" s="1"/>
  <c r="FL25" i="16" s="1"/>
  <c r="FL26" i="16" s="1"/>
  <c r="FL27" i="16" s="1"/>
  <c r="FL28" i="16" s="1"/>
  <c r="FL29" i="16" s="1"/>
  <c r="FL30" i="16" s="1"/>
  <c r="FL31" i="16" s="1"/>
  <c r="FL32" i="16" s="1"/>
  <c r="FL33" i="16" s="1"/>
  <c r="FL34" i="16" s="1"/>
  <c r="FL35" i="16" s="1"/>
  <c r="FL36" i="16" s="1"/>
  <c r="FL37" i="16" s="1"/>
  <c r="FL38" i="16" s="1"/>
  <c r="FL39" i="16" s="1"/>
  <c r="FL40" i="16" s="1"/>
  <c r="FL41" i="16" s="1"/>
  <c r="FL42" i="16" s="1"/>
  <c r="FL43" i="16" s="1"/>
  <c r="FL44" i="16" s="1"/>
  <c r="FL45" i="16" s="1"/>
  <c r="FL46" i="16" s="1"/>
  <c r="FL47" i="16" s="1"/>
  <c r="FL48" i="16" s="1"/>
  <c r="FL49" i="16" s="1"/>
  <c r="FL50" i="16" s="1"/>
  <c r="FL51" i="16" s="1"/>
  <c r="FL52" i="16" s="1"/>
  <c r="FL53" i="16" s="1"/>
  <c r="FL54" i="16" s="1"/>
  <c r="FL55" i="16" s="1"/>
  <c r="FL56" i="16" s="1"/>
  <c r="FL57" i="16" s="1"/>
  <c r="FL58" i="16" s="1"/>
  <c r="FL59" i="16" s="1"/>
  <c r="FL60" i="16" s="1"/>
  <c r="FL61" i="16" s="1"/>
  <c r="FL62" i="16" s="1"/>
  <c r="FL63" i="16" s="1"/>
  <c r="FL64" i="16" s="1"/>
  <c r="FL65" i="16" s="1"/>
  <c r="FL66" i="16" s="1"/>
  <c r="FL67" i="16" s="1"/>
  <c r="FL68" i="16" s="1"/>
  <c r="FL69" i="16" s="1"/>
  <c r="FL70" i="16" s="1"/>
  <c r="FL71" i="16" s="1"/>
  <c r="FL72" i="16" s="1"/>
  <c r="FL73" i="16" s="1"/>
  <c r="FL74" i="16" s="1"/>
  <c r="FL75" i="16" s="1"/>
  <c r="FL76" i="16" s="1"/>
  <c r="FL77" i="16" s="1"/>
  <c r="FL78" i="16" s="1"/>
  <c r="FL79" i="16" s="1"/>
  <c r="FL80" i="16" s="1"/>
  <c r="FL81" i="16" s="1"/>
  <c r="FL82" i="16" s="1"/>
  <c r="FL83" i="16" s="1"/>
  <c r="FL84" i="16" s="1"/>
  <c r="FL85" i="16" s="1"/>
  <c r="FL86" i="16" s="1"/>
  <c r="FL87" i="16" s="1"/>
  <c r="FL88" i="16" s="1"/>
  <c r="FL89" i="16" s="1"/>
  <c r="FL90" i="16" s="1"/>
  <c r="FL91" i="16" s="1"/>
  <c r="FL92" i="16" s="1"/>
  <c r="FL93" i="16" s="1"/>
  <c r="FL94" i="16" s="1"/>
  <c r="FL95" i="16" s="1"/>
  <c r="FL96" i="16" s="1"/>
  <c r="FL97" i="16" s="1"/>
  <c r="FL98" i="16" s="1"/>
  <c r="FL99" i="16" s="1"/>
  <c r="FL100" i="16" s="1"/>
  <c r="FL101" i="16" s="1"/>
  <c r="FL102" i="16" s="1"/>
  <c r="FL103" i="16" s="1"/>
  <c r="FL104" i="16" s="1"/>
  <c r="FL105" i="16" s="1"/>
  <c r="FL106" i="16" s="1"/>
  <c r="FL107" i="16" s="1"/>
  <c r="FL108" i="16" s="1"/>
  <c r="FL109" i="16" s="1"/>
  <c r="FL110" i="16" s="1"/>
  <c r="FL111" i="16" s="1"/>
  <c r="FL112" i="16" s="1"/>
  <c r="FL113" i="16" s="1"/>
  <c r="FL114" i="16" s="1"/>
  <c r="FL115" i="16" s="1"/>
  <c r="FL116" i="16" s="1"/>
  <c r="FL117" i="16" s="1"/>
  <c r="FL118" i="16" s="1"/>
  <c r="FL119" i="16" s="1"/>
  <c r="FL120" i="16" s="1"/>
  <c r="FL121" i="16" s="1"/>
  <c r="FL122" i="16" s="1"/>
  <c r="FL123" i="16" s="1"/>
  <c r="FL124" i="16" s="1"/>
  <c r="FL125" i="16" s="1"/>
  <c r="FL126" i="16" s="1"/>
  <c r="FL127" i="16" s="1"/>
  <c r="FL128" i="16" s="1"/>
  <c r="FL129" i="16" s="1"/>
  <c r="FL130" i="16" s="1"/>
  <c r="FL131" i="16" s="1"/>
  <c r="FL132" i="16" s="1"/>
  <c r="FL133" i="16" s="1"/>
  <c r="FL134" i="16" s="1"/>
  <c r="FL135" i="16" s="1"/>
  <c r="FL136" i="16" s="1"/>
  <c r="FL137" i="16" s="1"/>
  <c r="FL138" i="16" s="1"/>
  <c r="FL139" i="16" s="1"/>
  <c r="FL140" i="16" s="1"/>
  <c r="FL141" i="16" s="1"/>
  <c r="FL142" i="16" s="1"/>
  <c r="FL143" i="16" s="1"/>
  <c r="FL144" i="16" s="1"/>
  <c r="FL145" i="16" s="1"/>
  <c r="FL146" i="16" s="1"/>
  <c r="FL147" i="16" s="1"/>
  <c r="FL148" i="16" s="1"/>
  <c r="FL149" i="16" s="1"/>
  <c r="FL150" i="16" s="1"/>
  <c r="FL151" i="16" s="1"/>
  <c r="FL152" i="16" s="1"/>
  <c r="FL153" i="16" s="1"/>
  <c r="FL154" i="16" s="1"/>
  <c r="FL155" i="16" s="1"/>
  <c r="FL156" i="16" s="1"/>
  <c r="FL157" i="16" s="1"/>
  <c r="FL158" i="16" s="1"/>
  <c r="FL159" i="16" s="1"/>
  <c r="FL160" i="16" s="1"/>
  <c r="FL161" i="16" s="1"/>
  <c r="FL162" i="16" s="1"/>
  <c r="FL163" i="16" s="1"/>
  <c r="FL164" i="16" s="1"/>
  <c r="FL165" i="16" s="1"/>
  <c r="FL166" i="16" s="1"/>
  <c r="FL167" i="16" s="1"/>
  <c r="FL168" i="16" s="1"/>
  <c r="FL169" i="16" s="1"/>
  <c r="FL170" i="16" s="1"/>
  <c r="FL171" i="16" s="1"/>
  <c r="FL172" i="16" s="1"/>
  <c r="FL173" i="16" s="1"/>
  <c r="FL174" i="16" s="1"/>
  <c r="FL175" i="16" s="1"/>
  <c r="FL176" i="16" s="1"/>
  <c r="FL177" i="16" s="1"/>
  <c r="FL178" i="16" s="1"/>
  <c r="FL179" i="16" s="1"/>
  <c r="FL180" i="16" s="1"/>
  <c r="FL181" i="16" s="1"/>
  <c r="FL182" i="16" s="1"/>
  <c r="FL183" i="16" s="1"/>
  <c r="FM4" i="16"/>
  <c r="FM5" i="16" s="1"/>
  <c r="FM6" i="16" s="1"/>
  <c r="FM7" i="16" s="1"/>
  <c r="FM8" i="16" s="1"/>
  <c r="FM9" i="16" s="1"/>
  <c r="FM10" i="16" s="1"/>
  <c r="FM11" i="16" s="1"/>
  <c r="FM12" i="16" s="1"/>
  <c r="FM13" i="16" s="1"/>
  <c r="FM14" i="16" s="1"/>
  <c r="FM15" i="16" s="1"/>
  <c r="FM16" i="16" s="1"/>
  <c r="FM17" i="16" s="1"/>
  <c r="FM18" i="16" s="1"/>
  <c r="FM19" i="16" s="1"/>
  <c r="FM20" i="16" s="1"/>
  <c r="FM21" i="16" s="1"/>
  <c r="FM22" i="16" s="1"/>
  <c r="FM23" i="16" s="1"/>
  <c r="FM24" i="16" s="1"/>
  <c r="FM25" i="16" s="1"/>
  <c r="FM26" i="16" s="1"/>
  <c r="FM27" i="16" s="1"/>
  <c r="FM28" i="16" s="1"/>
  <c r="FM29" i="16" s="1"/>
  <c r="FM30" i="16" s="1"/>
  <c r="FM31" i="16" s="1"/>
  <c r="FM32" i="16" s="1"/>
  <c r="FM33" i="16" s="1"/>
  <c r="FM34" i="16" s="1"/>
  <c r="FM35" i="16" s="1"/>
  <c r="FM36" i="16" s="1"/>
  <c r="FM37" i="16" s="1"/>
  <c r="FM38" i="16" s="1"/>
  <c r="FM39" i="16" s="1"/>
  <c r="FM40" i="16" s="1"/>
  <c r="FM41" i="16" s="1"/>
  <c r="FM42" i="16" s="1"/>
  <c r="FM43" i="16" s="1"/>
  <c r="FM44" i="16" s="1"/>
  <c r="FM45" i="16" s="1"/>
  <c r="FM46" i="16" s="1"/>
  <c r="FM47" i="16" s="1"/>
  <c r="FM48" i="16" s="1"/>
  <c r="FM49" i="16" s="1"/>
  <c r="FM50" i="16" s="1"/>
  <c r="FM51" i="16" s="1"/>
  <c r="FM52" i="16" s="1"/>
  <c r="FM53" i="16" s="1"/>
  <c r="FM54" i="16" s="1"/>
  <c r="FM55" i="16" s="1"/>
  <c r="FM56" i="16" s="1"/>
  <c r="FM57" i="16" s="1"/>
  <c r="FM58" i="16" s="1"/>
  <c r="FM59" i="16" s="1"/>
  <c r="FM60" i="16" s="1"/>
  <c r="FM61" i="16" s="1"/>
  <c r="FM62" i="16" s="1"/>
  <c r="FM63" i="16" s="1"/>
  <c r="FM64" i="16" s="1"/>
  <c r="FM65" i="16" s="1"/>
  <c r="FM66" i="16" s="1"/>
  <c r="FM67" i="16" s="1"/>
  <c r="FM68" i="16" s="1"/>
  <c r="FM69" i="16" s="1"/>
  <c r="FM70" i="16" s="1"/>
  <c r="FM71" i="16" s="1"/>
  <c r="FM72" i="16" s="1"/>
  <c r="FM73" i="16" s="1"/>
  <c r="FM74" i="16" s="1"/>
  <c r="FM75" i="16" s="1"/>
  <c r="FM76" i="16" s="1"/>
  <c r="FM77" i="16" s="1"/>
  <c r="FM78" i="16" s="1"/>
  <c r="FM79" i="16" s="1"/>
  <c r="FM80" i="16" s="1"/>
  <c r="FM81" i="16" s="1"/>
  <c r="FM82" i="16" s="1"/>
  <c r="FM83" i="16" s="1"/>
  <c r="FM84" i="16" s="1"/>
  <c r="FM85" i="16" s="1"/>
  <c r="FM86" i="16" s="1"/>
  <c r="FM87" i="16" s="1"/>
  <c r="FM88" i="16" s="1"/>
  <c r="FM89" i="16" s="1"/>
  <c r="FM90" i="16" s="1"/>
  <c r="FM91" i="16" s="1"/>
  <c r="FM92" i="16" s="1"/>
  <c r="FM93" i="16" s="1"/>
  <c r="FM94" i="16" s="1"/>
  <c r="FM95" i="16" s="1"/>
  <c r="FM96" i="16" s="1"/>
  <c r="FM97" i="16" s="1"/>
  <c r="FM98" i="16" s="1"/>
  <c r="FM99" i="16" s="1"/>
  <c r="FM100" i="16" s="1"/>
  <c r="FM101" i="16" s="1"/>
  <c r="FM102" i="16" s="1"/>
  <c r="FM103" i="16" s="1"/>
  <c r="FM104" i="16" s="1"/>
  <c r="FM105" i="16" s="1"/>
  <c r="FM106" i="16" s="1"/>
  <c r="FM107" i="16" s="1"/>
  <c r="FM108" i="16" s="1"/>
  <c r="FM109" i="16" s="1"/>
  <c r="FM110" i="16" s="1"/>
  <c r="FM111" i="16" s="1"/>
  <c r="FM112" i="16" s="1"/>
  <c r="FM113" i="16" s="1"/>
  <c r="FM114" i="16" s="1"/>
  <c r="FM115" i="16" s="1"/>
  <c r="FM116" i="16" s="1"/>
  <c r="FM117" i="16" s="1"/>
  <c r="FM118" i="16" s="1"/>
  <c r="FM119" i="16" s="1"/>
  <c r="FM120" i="16" s="1"/>
  <c r="FM121" i="16" s="1"/>
  <c r="FM122" i="16" s="1"/>
  <c r="FM123" i="16" s="1"/>
  <c r="FM124" i="16" s="1"/>
  <c r="FM125" i="16" s="1"/>
  <c r="FM126" i="16" s="1"/>
  <c r="FM127" i="16" s="1"/>
  <c r="FM128" i="16" s="1"/>
  <c r="FM129" i="16" s="1"/>
  <c r="FM130" i="16" s="1"/>
  <c r="FM131" i="16" s="1"/>
  <c r="FM132" i="16" s="1"/>
  <c r="FM133" i="16" s="1"/>
  <c r="FM134" i="16" s="1"/>
  <c r="FM135" i="16" s="1"/>
  <c r="FM136" i="16" s="1"/>
  <c r="FM137" i="16" s="1"/>
  <c r="FM138" i="16" s="1"/>
  <c r="FM139" i="16" s="1"/>
  <c r="FM140" i="16" s="1"/>
  <c r="FM141" i="16" s="1"/>
  <c r="FM142" i="16" s="1"/>
  <c r="FM143" i="16" s="1"/>
  <c r="FM144" i="16" s="1"/>
  <c r="FM145" i="16" s="1"/>
  <c r="FM146" i="16" s="1"/>
  <c r="FM147" i="16" s="1"/>
  <c r="FM148" i="16" s="1"/>
  <c r="FM149" i="16" s="1"/>
  <c r="FM150" i="16" s="1"/>
  <c r="FM151" i="16" s="1"/>
  <c r="FM152" i="16" s="1"/>
  <c r="FM153" i="16" s="1"/>
  <c r="FM154" i="16" s="1"/>
  <c r="FM155" i="16" s="1"/>
  <c r="FM156" i="16" s="1"/>
  <c r="FM157" i="16" s="1"/>
  <c r="FM158" i="16" s="1"/>
  <c r="FM159" i="16" s="1"/>
  <c r="FM160" i="16" s="1"/>
  <c r="FM161" i="16" s="1"/>
  <c r="FM162" i="16" s="1"/>
  <c r="FM163" i="16" s="1"/>
  <c r="FM164" i="16" s="1"/>
  <c r="FM165" i="16" s="1"/>
  <c r="FM166" i="16" s="1"/>
  <c r="FM167" i="16" s="1"/>
  <c r="FM168" i="16" s="1"/>
  <c r="FM169" i="16" s="1"/>
  <c r="FM170" i="16" s="1"/>
  <c r="FM171" i="16" s="1"/>
  <c r="FM172" i="16" s="1"/>
  <c r="FM173" i="16" s="1"/>
  <c r="FM174" i="16" s="1"/>
  <c r="FM175" i="16" s="1"/>
  <c r="FM176" i="16" s="1"/>
  <c r="FM177" i="16" s="1"/>
  <c r="FM178" i="16" s="1"/>
  <c r="FM179" i="16" s="1"/>
  <c r="FM180" i="16" s="1"/>
  <c r="FM181" i="16" s="1"/>
  <c r="FM182" i="16" s="1"/>
  <c r="FM183" i="16" s="1"/>
  <c r="FN4" i="16"/>
  <c r="FN5" i="16" s="1"/>
  <c r="FN6" i="16" s="1"/>
  <c r="FN7" i="16" s="1"/>
  <c r="FN8" i="16" s="1"/>
  <c r="FN9" i="16" s="1"/>
  <c r="FN10" i="16" s="1"/>
  <c r="FN11" i="16" s="1"/>
  <c r="FN12" i="16" s="1"/>
  <c r="FN13" i="16" s="1"/>
  <c r="FN14" i="16" s="1"/>
  <c r="FN15" i="16" s="1"/>
  <c r="FN16" i="16" s="1"/>
  <c r="FN17" i="16" s="1"/>
  <c r="FN18" i="16" s="1"/>
  <c r="FN19" i="16" s="1"/>
  <c r="FN20" i="16" s="1"/>
  <c r="FN21" i="16" s="1"/>
  <c r="FN22" i="16" s="1"/>
  <c r="FN23" i="16" s="1"/>
  <c r="FN24" i="16" s="1"/>
  <c r="FN25" i="16" s="1"/>
  <c r="FN26" i="16" s="1"/>
  <c r="FN27" i="16" s="1"/>
  <c r="FN28" i="16" s="1"/>
  <c r="FN29" i="16" s="1"/>
  <c r="FN30" i="16" s="1"/>
  <c r="FN31" i="16" s="1"/>
  <c r="FN32" i="16" s="1"/>
  <c r="FN33" i="16" s="1"/>
  <c r="FN34" i="16" s="1"/>
  <c r="FN35" i="16" s="1"/>
  <c r="FN36" i="16" s="1"/>
  <c r="FN37" i="16" s="1"/>
  <c r="FN38" i="16" s="1"/>
  <c r="FN39" i="16" s="1"/>
  <c r="FN40" i="16" s="1"/>
  <c r="FN41" i="16" s="1"/>
  <c r="FN42" i="16" s="1"/>
  <c r="FN43" i="16" s="1"/>
  <c r="FN44" i="16" s="1"/>
  <c r="FN45" i="16" s="1"/>
  <c r="FN46" i="16" s="1"/>
  <c r="FN47" i="16" s="1"/>
  <c r="FN48" i="16" s="1"/>
  <c r="FN49" i="16" s="1"/>
  <c r="FN50" i="16" s="1"/>
  <c r="FN51" i="16" s="1"/>
  <c r="FN52" i="16" s="1"/>
  <c r="FN53" i="16" s="1"/>
  <c r="FN54" i="16" s="1"/>
  <c r="FN55" i="16" s="1"/>
  <c r="FN56" i="16" s="1"/>
  <c r="FN57" i="16" s="1"/>
  <c r="FN58" i="16" s="1"/>
  <c r="FN59" i="16" s="1"/>
  <c r="FN60" i="16" s="1"/>
  <c r="FN61" i="16" s="1"/>
  <c r="FN62" i="16" s="1"/>
  <c r="FN63" i="16" s="1"/>
  <c r="FN64" i="16" s="1"/>
  <c r="FN65" i="16" s="1"/>
  <c r="FN66" i="16" s="1"/>
  <c r="FN67" i="16" s="1"/>
  <c r="FN68" i="16" s="1"/>
  <c r="FN69" i="16" s="1"/>
  <c r="FN70" i="16" s="1"/>
  <c r="FN71" i="16" s="1"/>
  <c r="FN72" i="16" s="1"/>
  <c r="FN73" i="16" s="1"/>
  <c r="FN74" i="16" s="1"/>
  <c r="FN75" i="16" s="1"/>
  <c r="FN76" i="16" s="1"/>
  <c r="FN77" i="16" s="1"/>
  <c r="FN78" i="16" s="1"/>
  <c r="FN79" i="16" s="1"/>
  <c r="FN80" i="16" s="1"/>
  <c r="FN81" i="16" s="1"/>
  <c r="FN82" i="16" s="1"/>
  <c r="FN83" i="16" s="1"/>
  <c r="FN84" i="16" s="1"/>
  <c r="FN85" i="16" s="1"/>
  <c r="FN86" i="16" s="1"/>
  <c r="FN87" i="16" s="1"/>
  <c r="FN88" i="16" s="1"/>
  <c r="FN89" i="16" s="1"/>
  <c r="FN90" i="16" s="1"/>
  <c r="FN91" i="16" s="1"/>
  <c r="FN92" i="16" s="1"/>
  <c r="FN93" i="16" s="1"/>
  <c r="FN94" i="16" s="1"/>
  <c r="FN95" i="16" s="1"/>
  <c r="FN96" i="16" s="1"/>
  <c r="FN97" i="16" s="1"/>
  <c r="FN98" i="16" s="1"/>
  <c r="FN99" i="16" s="1"/>
  <c r="FN100" i="16" s="1"/>
  <c r="FN101" i="16" s="1"/>
  <c r="FN102" i="16" s="1"/>
  <c r="FN103" i="16" s="1"/>
  <c r="FN104" i="16" s="1"/>
  <c r="FN105" i="16" s="1"/>
  <c r="FN106" i="16" s="1"/>
  <c r="FN107" i="16" s="1"/>
  <c r="FN108" i="16" s="1"/>
  <c r="FN109" i="16" s="1"/>
  <c r="FN110" i="16" s="1"/>
  <c r="FN111" i="16" s="1"/>
  <c r="FN112" i="16" s="1"/>
  <c r="FN113" i="16" s="1"/>
  <c r="FN114" i="16" s="1"/>
  <c r="FN115" i="16" s="1"/>
  <c r="FN116" i="16" s="1"/>
  <c r="FN117" i="16" s="1"/>
  <c r="FN118" i="16" s="1"/>
  <c r="FN119" i="16" s="1"/>
  <c r="FN120" i="16" s="1"/>
  <c r="FN121" i="16" s="1"/>
  <c r="FN122" i="16" s="1"/>
  <c r="FN123" i="16" s="1"/>
  <c r="FN124" i="16" s="1"/>
  <c r="FN125" i="16" s="1"/>
  <c r="FN126" i="16" s="1"/>
  <c r="FN127" i="16" s="1"/>
  <c r="FN128" i="16" s="1"/>
  <c r="FN129" i="16" s="1"/>
  <c r="FN130" i="16" s="1"/>
  <c r="FN131" i="16" s="1"/>
  <c r="FN132" i="16" s="1"/>
  <c r="FN133" i="16" s="1"/>
  <c r="FN134" i="16" s="1"/>
  <c r="FN135" i="16" s="1"/>
  <c r="FN136" i="16" s="1"/>
  <c r="FN137" i="16" s="1"/>
  <c r="FN138" i="16" s="1"/>
  <c r="FN139" i="16" s="1"/>
  <c r="FN140" i="16" s="1"/>
  <c r="FN141" i="16" s="1"/>
  <c r="FN142" i="16" s="1"/>
  <c r="FN143" i="16" s="1"/>
  <c r="FN144" i="16" s="1"/>
  <c r="FN145" i="16" s="1"/>
  <c r="FN146" i="16" s="1"/>
  <c r="FN147" i="16" s="1"/>
  <c r="FN148" i="16" s="1"/>
  <c r="FN149" i="16" s="1"/>
  <c r="FN150" i="16" s="1"/>
  <c r="FN151" i="16" s="1"/>
  <c r="FN152" i="16" s="1"/>
  <c r="FN153" i="16" s="1"/>
  <c r="FN154" i="16" s="1"/>
  <c r="FN155" i="16" s="1"/>
  <c r="FN156" i="16" s="1"/>
  <c r="FN157" i="16" s="1"/>
  <c r="FN158" i="16" s="1"/>
  <c r="FN159" i="16" s="1"/>
  <c r="FN160" i="16" s="1"/>
  <c r="FN161" i="16" s="1"/>
  <c r="FN162" i="16" s="1"/>
  <c r="FN163" i="16" s="1"/>
  <c r="FN164" i="16" s="1"/>
  <c r="FN165" i="16" s="1"/>
  <c r="FN166" i="16" s="1"/>
  <c r="FN167" i="16" s="1"/>
  <c r="FN168" i="16" s="1"/>
  <c r="FN169" i="16" s="1"/>
  <c r="FN170" i="16" s="1"/>
  <c r="FN171" i="16" s="1"/>
  <c r="FN172" i="16" s="1"/>
  <c r="FN173" i="16" s="1"/>
  <c r="FN174" i="16" s="1"/>
  <c r="FN175" i="16" s="1"/>
  <c r="FN176" i="16" s="1"/>
  <c r="FN177" i="16" s="1"/>
  <c r="FN178" i="16" s="1"/>
  <c r="FN179" i="16" s="1"/>
  <c r="FN180" i="16" s="1"/>
  <c r="FN181" i="16" s="1"/>
  <c r="FN182" i="16" s="1"/>
  <c r="FN183" i="16" s="1"/>
  <c r="FP4" i="16"/>
  <c r="FP5" i="16" s="1"/>
  <c r="FP6" i="16" s="1"/>
  <c r="FP7" i="16" s="1"/>
  <c r="FP8" i="16" s="1"/>
  <c r="FP9" i="16" s="1"/>
  <c r="FP10" i="16" s="1"/>
  <c r="FP11" i="16" s="1"/>
  <c r="FP12" i="16" s="1"/>
  <c r="FP13" i="16" s="1"/>
  <c r="FP14" i="16" s="1"/>
  <c r="FP15" i="16" s="1"/>
  <c r="FP16" i="16" s="1"/>
  <c r="FP17" i="16" s="1"/>
  <c r="FP18" i="16" s="1"/>
  <c r="FP19" i="16" s="1"/>
  <c r="FP20" i="16" s="1"/>
  <c r="FP21" i="16" s="1"/>
  <c r="FP22" i="16" s="1"/>
  <c r="FP23" i="16" s="1"/>
  <c r="FP24" i="16" s="1"/>
  <c r="FP25" i="16" s="1"/>
  <c r="FP26" i="16" s="1"/>
  <c r="FP27" i="16" s="1"/>
  <c r="FP28" i="16" s="1"/>
  <c r="FP29" i="16" s="1"/>
  <c r="FP30" i="16" s="1"/>
  <c r="FP31" i="16" s="1"/>
  <c r="FP32" i="16" s="1"/>
  <c r="FP33" i="16" s="1"/>
  <c r="FP34" i="16" s="1"/>
  <c r="FP35" i="16" s="1"/>
  <c r="FP36" i="16" s="1"/>
  <c r="FP37" i="16" s="1"/>
  <c r="FP38" i="16" s="1"/>
  <c r="FP39" i="16" s="1"/>
  <c r="FP40" i="16" s="1"/>
  <c r="FP41" i="16" s="1"/>
  <c r="FP42" i="16" s="1"/>
  <c r="FP43" i="16" s="1"/>
  <c r="FP44" i="16" s="1"/>
  <c r="FP45" i="16" s="1"/>
  <c r="FP46" i="16" s="1"/>
  <c r="FP47" i="16" s="1"/>
  <c r="FP48" i="16" s="1"/>
  <c r="FP49" i="16" s="1"/>
  <c r="FP50" i="16" s="1"/>
  <c r="FP51" i="16" s="1"/>
  <c r="FP52" i="16" s="1"/>
  <c r="FP53" i="16" s="1"/>
  <c r="FP54" i="16" s="1"/>
  <c r="FP55" i="16" s="1"/>
  <c r="FP56" i="16" s="1"/>
  <c r="FP57" i="16" s="1"/>
  <c r="FP58" i="16" s="1"/>
  <c r="FP59" i="16" s="1"/>
  <c r="FP60" i="16" s="1"/>
  <c r="FP61" i="16" s="1"/>
  <c r="FP62" i="16" s="1"/>
  <c r="FP63" i="16" s="1"/>
  <c r="FP64" i="16" s="1"/>
  <c r="FP65" i="16" s="1"/>
  <c r="FP66" i="16" s="1"/>
  <c r="FP67" i="16" s="1"/>
  <c r="FP68" i="16" s="1"/>
  <c r="FP69" i="16" s="1"/>
  <c r="FP70" i="16" s="1"/>
  <c r="FP71" i="16" s="1"/>
  <c r="FP72" i="16" s="1"/>
  <c r="FP73" i="16" s="1"/>
  <c r="FP74" i="16" s="1"/>
  <c r="FP75" i="16" s="1"/>
  <c r="FP76" i="16" s="1"/>
  <c r="FP77" i="16" s="1"/>
  <c r="FP78" i="16" s="1"/>
  <c r="FP79" i="16" s="1"/>
  <c r="FP80" i="16" s="1"/>
  <c r="FP81" i="16" s="1"/>
  <c r="FP82" i="16" s="1"/>
  <c r="FP83" i="16" s="1"/>
  <c r="FP84" i="16" s="1"/>
  <c r="FP85" i="16" s="1"/>
  <c r="FP86" i="16" s="1"/>
  <c r="FP87" i="16" s="1"/>
  <c r="FP88" i="16" s="1"/>
  <c r="FP89" i="16" s="1"/>
  <c r="FP90" i="16" s="1"/>
  <c r="FP91" i="16" s="1"/>
  <c r="FP92" i="16" s="1"/>
  <c r="FP93" i="16" s="1"/>
  <c r="FP94" i="16" s="1"/>
  <c r="FP95" i="16" s="1"/>
  <c r="FP96" i="16" s="1"/>
  <c r="FP97" i="16" s="1"/>
  <c r="FP98" i="16" s="1"/>
  <c r="FP99" i="16" s="1"/>
  <c r="FP100" i="16" s="1"/>
  <c r="FP101" i="16" s="1"/>
  <c r="FP102" i="16" s="1"/>
  <c r="FP103" i="16" s="1"/>
  <c r="FP104" i="16" s="1"/>
  <c r="FP105" i="16" s="1"/>
  <c r="FP106" i="16" s="1"/>
  <c r="FP107" i="16" s="1"/>
  <c r="FP108" i="16" s="1"/>
  <c r="FP109" i="16" s="1"/>
  <c r="FP110" i="16" s="1"/>
  <c r="FP111" i="16" s="1"/>
  <c r="FP112" i="16" s="1"/>
  <c r="FP113" i="16" s="1"/>
  <c r="FP114" i="16" s="1"/>
  <c r="FP115" i="16" s="1"/>
  <c r="FP116" i="16" s="1"/>
  <c r="FP117" i="16" s="1"/>
  <c r="FP118" i="16" s="1"/>
  <c r="FP119" i="16" s="1"/>
  <c r="FP120" i="16" s="1"/>
  <c r="FP121" i="16" s="1"/>
  <c r="FP122" i="16" s="1"/>
  <c r="FP123" i="16" s="1"/>
  <c r="FP124" i="16" s="1"/>
  <c r="FP125" i="16" s="1"/>
  <c r="FP126" i="16" s="1"/>
  <c r="FP127" i="16" s="1"/>
  <c r="FP128" i="16" s="1"/>
  <c r="FP129" i="16" s="1"/>
  <c r="FP130" i="16" s="1"/>
  <c r="FP131" i="16" s="1"/>
  <c r="FP132" i="16" s="1"/>
  <c r="FP133" i="16" s="1"/>
  <c r="FP134" i="16" s="1"/>
  <c r="FP135" i="16" s="1"/>
  <c r="FP136" i="16" s="1"/>
  <c r="FP137" i="16" s="1"/>
  <c r="FP138" i="16" s="1"/>
  <c r="FP139" i="16" s="1"/>
  <c r="FP140" i="16" s="1"/>
  <c r="FP141" i="16" s="1"/>
  <c r="FP142" i="16" s="1"/>
  <c r="FP143" i="16" s="1"/>
  <c r="FP144" i="16" s="1"/>
  <c r="FP145" i="16" s="1"/>
  <c r="FP146" i="16" s="1"/>
  <c r="FP147" i="16" s="1"/>
  <c r="FP148" i="16" s="1"/>
  <c r="FP149" i="16" s="1"/>
  <c r="FP150" i="16" s="1"/>
  <c r="FP151" i="16" s="1"/>
  <c r="FP152" i="16" s="1"/>
  <c r="FP153" i="16" s="1"/>
  <c r="FP154" i="16" s="1"/>
  <c r="FP155" i="16" s="1"/>
  <c r="FP156" i="16" s="1"/>
  <c r="FP157" i="16" s="1"/>
  <c r="FP158" i="16" s="1"/>
  <c r="FP159" i="16" s="1"/>
  <c r="FP160" i="16" s="1"/>
  <c r="FP161" i="16" s="1"/>
  <c r="FP162" i="16" s="1"/>
  <c r="FP163" i="16" s="1"/>
  <c r="FP164" i="16" s="1"/>
  <c r="FP165" i="16" s="1"/>
  <c r="FP166" i="16" s="1"/>
  <c r="FP167" i="16" s="1"/>
  <c r="FP168" i="16" s="1"/>
  <c r="FP169" i="16" s="1"/>
  <c r="FP170" i="16" s="1"/>
  <c r="FP171" i="16" s="1"/>
  <c r="FP172" i="16" s="1"/>
  <c r="FP173" i="16" s="1"/>
  <c r="FP174" i="16" s="1"/>
  <c r="FP175" i="16" s="1"/>
  <c r="FP176" i="16" s="1"/>
  <c r="FP177" i="16" s="1"/>
  <c r="FP178" i="16" s="1"/>
  <c r="FP179" i="16" s="1"/>
  <c r="FP180" i="16" s="1"/>
  <c r="FP181" i="16" s="1"/>
  <c r="FP182" i="16" s="1"/>
  <c r="FP183" i="16" s="1"/>
  <c r="FQ4" i="16"/>
  <c r="FQ5" i="16" s="1"/>
  <c r="FQ6" i="16" s="1"/>
  <c r="FQ7" i="16" s="1"/>
  <c r="FQ8" i="16" s="1"/>
  <c r="FQ9" i="16" s="1"/>
  <c r="FQ10" i="16" s="1"/>
  <c r="FQ11" i="16" s="1"/>
  <c r="FQ12" i="16" s="1"/>
  <c r="FQ13" i="16" s="1"/>
  <c r="FQ14" i="16" s="1"/>
  <c r="FQ15" i="16" s="1"/>
  <c r="FQ16" i="16" s="1"/>
  <c r="FQ17" i="16" s="1"/>
  <c r="FQ18" i="16" s="1"/>
  <c r="FQ19" i="16" s="1"/>
  <c r="FQ20" i="16" s="1"/>
  <c r="FQ21" i="16" s="1"/>
  <c r="FQ22" i="16" s="1"/>
  <c r="FQ23" i="16" s="1"/>
  <c r="FQ24" i="16" s="1"/>
  <c r="FQ25" i="16" s="1"/>
  <c r="FQ26" i="16" s="1"/>
  <c r="FQ27" i="16" s="1"/>
  <c r="FQ28" i="16" s="1"/>
  <c r="FQ29" i="16" s="1"/>
  <c r="FQ30" i="16" s="1"/>
  <c r="FQ31" i="16" s="1"/>
  <c r="FQ32" i="16" s="1"/>
  <c r="FQ33" i="16" s="1"/>
  <c r="FQ34" i="16" s="1"/>
  <c r="FQ35" i="16" s="1"/>
  <c r="FQ36" i="16" s="1"/>
  <c r="FQ37" i="16" s="1"/>
  <c r="FQ38" i="16" s="1"/>
  <c r="FQ39" i="16" s="1"/>
  <c r="FQ40" i="16" s="1"/>
  <c r="FQ41" i="16" s="1"/>
  <c r="FQ42" i="16" s="1"/>
  <c r="FQ43" i="16" s="1"/>
  <c r="FQ44" i="16" s="1"/>
  <c r="FQ45" i="16" s="1"/>
  <c r="FQ46" i="16" s="1"/>
  <c r="FQ47" i="16" s="1"/>
  <c r="FQ48" i="16" s="1"/>
  <c r="FQ49" i="16" s="1"/>
  <c r="FQ50" i="16" s="1"/>
  <c r="FQ51" i="16" s="1"/>
  <c r="FQ52" i="16" s="1"/>
  <c r="FQ53" i="16" s="1"/>
  <c r="FQ54" i="16" s="1"/>
  <c r="FQ55" i="16" s="1"/>
  <c r="FQ56" i="16" s="1"/>
  <c r="FQ57" i="16" s="1"/>
  <c r="FQ58" i="16" s="1"/>
  <c r="FQ59" i="16" s="1"/>
  <c r="FQ60" i="16" s="1"/>
  <c r="FQ61" i="16" s="1"/>
  <c r="FQ62" i="16" s="1"/>
  <c r="FQ63" i="16" s="1"/>
  <c r="FQ64" i="16" s="1"/>
  <c r="FQ65" i="16" s="1"/>
  <c r="FQ66" i="16" s="1"/>
  <c r="FQ67" i="16" s="1"/>
  <c r="FQ68" i="16" s="1"/>
  <c r="FQ69" i="16" s="1"/>
  <c r="FQ70" i="16" s="1"/>
  <c r="FQ71" i="16" s="1"/>
  <c r="FQ72" i="16" s="1"/>
  <c r="FQ73" i="16" s="1"/>
  <c r="FQ74" i="16" s="1"/>
  <c r="FQ75" i="16" s="1"/>
  <c r="FQ76" i="16" s="1"/>
  <c r="FQ77" i="16" s="1"/>
  <c r="FQ78" i="16" s="1"/>
  <c r="FQ79" i="16" s="1"/>
  <c r="FQ80" i="16" s="1"/>
  <c r="FQ81" i="16" s="1"/>
  <c r="FQ82" i="16" s="1"/>
  <c r="FQ83" i="16" s="1"/>
  <c r="FQ84" i="16" s="1"/>
  <c r="FQ85" i="16" s="1"/>
  <c r="FQ86" i="16" s="1"/>
  <c r="FQ87" i="16" s="1"/>
  <c r="FQ88" i="16" s="1"/>
  <c r="FQ89" i="16" s="1"/>
  <c r="FQ90" i="16" s="1"/>
  <c r="FQ91" i="16" s="1"/>
  <c r="FQ92" i="16" s="1"/>
  <c r="FQ93" i="16" s="1"/>
  <c r="FQ94" i="16" s="1"/>
  <c r="FQ95" i="16" s="1"/>
  <c r="FQ96" i="16" s="1"/>
  <c r="FQ97" i="16" s="1"/>
  <c r="FQ98" i="16" s="1"/>
  <c r="FQ99" i="16" s="1"/>
  <c r="FQ100" i="16" s="1"/>
  <c r="FQ101" i="16" s="1"/>
  <c r="FQ102" i="16" s="1"/>
  <c r="FQ103" i="16" s="1"/>
  <c r="FQ104" i="16" s="1"/>
  <c r="FQ105" i="16" s="1"/>
  <c r="FQ106" i="16" s="1"/>
  <c r="FQ107" i="16" s="1"/>
  <c r="FQ108" i="16" s="1"/>
  <c r="FQ109" i="16" s="1"/>
  <c r="FQ110" i="16" s="1"/>
  <c r="FQ111" i="16" s="1"/>
  <c r="FQ112" i="16" s="1"/>
  <c r="FQ113" i="16" s="1"/>
  <c r="FQ114" i="16" s="1"/>
  <c r="FQ115" i="16" s="1"/>
  <c r="FQ116" i="16" s="1"/>
  <c r="FQ117" i="16" s="1"/>
  <c r="FQ118" i="16" s="1"/>
  <c r="FQ119" i="16" s="1"/>
  <c r="FQ120" i="16" s="1"/>
  <c r="FQ121" i="16" s="1"/>
  <c r="FQ122" i="16" s="1"/>
  <c r="FQ123" i="16" s="1"/>
  <c r="FQ124" i="16" s="1"/>
  <c r="FQ125" i="16" s="1"/>
  <c r="FQ126" i="16" s="1"/>
  <c r="FQ127" i="16" s="1"/>
  <c r="FQ128" i="16" s="1"/>
  <c r="FQ129" i="16" s="1"/>
  <c r="FQ130" i="16" s="1"/>
  <c r="FQ131" i="16" s="1"/>
  <c r="FQ132" i="16" s="1"/>
  <c r="FQ133" i="16" s="1"/>
  <c r="FQ134" i="16" s="1"/>
  <c r="FQ135" i="16" s="1"/>
  <c r="FQ136" i="16" s="1"/>
  <c r="FQ137" i="16" s="1"/>
  <c r="FQ138" i="16" s="1"/>
  <c r="FQ139" i="16" s="1"/>
  <c r="FQ140" i="16" s="1"/>
  <c r="FQ141" i="16" s="1"/>
  <c r="FQ142" i="16" s="1"/>
  <c r="FQ143" i="16" s="1"/>
  <c r="FQ144" i="16" s="1"/>
  <c r="FQ145" i="16" s="1"/>
  <c r="FQ146" i="16" s="1"/>
  <c r="FQ147" i="16" s="1"/>
  <c r="FQ148" i="16" s="1"/>
  <c r="FQ149" i="16" s="1"/>
  <c r="FQ150" i="16" s="1"/>
  <c r="FQ151" i="16" s="1"/>
  <c r="FQ152" i="16" s="1"/>
  <c r="FQ153" i="16" s="1"/>
  <c r="FQ154" i="16" s="1"/>
  <c r="FQ155" i="16" s="1"/>
  <c r="FQ156" i="16" s="1"/>
  <c r="FQ157" i="16" s="1"/>
  <c r="FQ158" i="16" s="1"/>
  <c r="FQ159" i="16" s="1"/>
  <c r="FQ160" i="16" s="1"/>
  <c r="FQ161" i="16" s="1"/>
  <c r="FQ162" i="16" s="1"/>
  <c r="FQ163" i="16" s="1"/>
  <c r="FQ164" i="16" s="1"/>
  <c r="FQ165" i="16" s="1"/>
  <c r="FQ166" i="16" s="1"/>
  <c r="FQ167" i="16" s="1"/>
  <c r="FQ168" i="16" s="1"/>
  <c r="FQ169" i="16" s="1"/>
  <c r="FQ170" i="16" s="1"/>
  <c r="FQ171" i="16" s="1"/>
  <c r="FQ172" i="16" s="1"/>
  <c r="FQ173" i="16" s="1"/>
  <c r="FQ174" i="16" s="1"/>
  <c r="FQ175" i="16" s="1"/>
  <c r="FQ176" i="16" s="1"/>
  <c r="FQ177" i="16" s="1"/>
  <c r="FQ178" i="16" s="1"/>
  <c r="FQ179" i="16" s="1"/>
  <c r="FQ180" i="16" s="1"/>
  <c r="FQ181" i="16" s="1"/>
  <c r="FQ182" i="16" s="1"/>
  <c r="FQ183" i="16" s="1"/>
  <c r="FR4" i="16"/>
  <c r="FR5" i="16" s="1"/>
  <c r="FR6" i="16" s="1"/>
  <c r="FR7" i="16" s="1"/>
  <c r="FR8" i="16" s="1"/>
  <c r="FR9" i="16" s="1"/>
  <c r="FR10" i="16" s="1"/>
  <c r="FR11" i="16" s="1"/>
  <c r="FR12" i="16" s="1"/>
  <c r="FR13" i="16" s="1"/>
  <c r="FR14" i="16" s="1"/>
  <c r="FR15" i="16" s="1"/>
  <c r="FR16" i="16" s="1"/>
  <c r="FR17" i="16" s="1"/>
  <c r="FR18" i="16" s="1"/>
  <c r="FR19" i="16" s="1"/>
  <c r="FR20" i="16" s="1"/>
  <c r="FR21" i="16" s="1"/>
  <c r="FR22" i="16" s="1"/>
  <c r="FR23" i="16" s="1"/>
  <c r="FR24" i="16" s="1"/>
  <c r="FR25" i="16" s="1"/>
  <c r="FR26" i="16" s="1"/>
  <c r="FR27" i="16" s="1"/>
  <c r="FR28" i="16" s="1"/>
  <c r="FR29" i="16" s="1"/>
  <c r="FR30" i="16" s="1"/>
  <c r="FR31" i="16" s="1"/>
  <c r="FR32" i="16" s="1"/>
  <c r="FR33" i="16" s="1"/>
  <c r="FR34" i="16" s="1"/>
  <c r="FR35" i="16" s="1"/>
  <c r="FR36" i="16" s="1"/>
  <c r="FR37" i="16" s="1"/>
  <c r="FR38" i="16" s="1"/>
  <c r="FR39" i="16" s="1"/>
  <c r="FR40" i="16" s="1"/>
  <c r="FR41" i="16" s="1"/>
  <c r="FR42" i="16" s="1"/>
  <c r="FR43" i="16" s="1"/>
  <c r="FR44" i="16" s="1"/>
  <c r="FR45" i="16" s="1"/>
  <c r="FR46" i="16" s="1"/>
  <c r="FR47" i="16" s="1"/>
  <c r="FR48" i="16" s="1"/>
  <c r="FR49" i="16" s="1"/>
  <c r="FR50" i="16" s="1"/>
  <c r="FR51" i="16" s="1"/>
  <c r="FR52" i="16" s="1"/>
  <c r="FR53" i="16" s="1"/>
  <c r="FR54" i="16" s="1"/>
  <c r="FR55" i="16" s="1"/>
  <c r="FR56" i="16" s="1"/>
  <c r="FR57" i="16" s="1"/>
  <c r="FR58" i="16" s="1"/>
  <c r="FR59" i="16" s="1"/>
  <c r="FR60" i="16" s="1"/>
  <c r="FR61" i="16" s="1"/>
  <c r="FR62" i="16" s="1"/>
  <c r="FR63" i="16" s="1"/>
  <c r="FR64" i="16" s="1"/>
  <c r="FR65" i="16" s="1"/>
  <c r="FR66" i="16" s="1"/>
  <c r="FR67" i="16" s="1"/>
  <c r="FR68" i="16" s="1"/>
  <c r="FR69" i="16" s="1"/>
  <c r="FR70" i="16" s="1"/>
  <c r="FR71" i="16" s="1"/>
  <c r="FR72" i="16" s="1"/>
  <c r="FR73" i="16" s="1"/>
  <c r="FR74" i="16" s="1"/>
  <c r="FR75" i="16" s="1"/>
  <c r="FR76" i="16" s="1"/>
  <c r="FR77" i="16" s="1"/>
  <c r="FR78" i="16" s="1"/>
  <c r="FR79" i="16" s="1"/>
  <c r="FR80" i="16" s="1"/>
  <c r="FR81" i="16" s="1"/>
  <c r="FR82" i="16" s="1"/>
  <c r="FR83" i="16" s="1"/>
  <c r="FR84" i="16" s="1"/>
  <c r="FR85" i="16" s="1"/>
  <c r="FR86" i="16" s="1"/>
  <c r="FR87" i="16" s="1"/>
  <c r="FR88" i="16" s="1"/>
  <c r="FR89" i="16" s="1"/>
  <c r="FR90" i="16" s="1"/>
  <c r="FR91" i="16" s="1"/>
  <c r="FR92" i="16" s="1"/>
  <c r="FR93" i="16" s="1"/>
  <c r="FR94" i="16" s="1"/>
  <c r="FR95" i="16" s="1"/>
  <c r="FR96" i="16" s="1"/>
  <c r="FR97" i="16" s="1"/>
  <c r="FR98" i="16" s="1"/>
  <c r="FR99" i="16" s="1"/>
  <c r="FR100" i="16" s="1"/>
  <c r="FR101" i="16" s="1"/>
  <c r="FR102" i="16" s="1"/>
  <c r="FR103" i="16" s="1"/>
  <c r="FR104" i="16" s="1"/>
  <c r="FR105" i="16" s="1"/>
  <c r="FR106" i="16" s="1"/>
  <c r="FR107" i="16" s="1"/>
  <c r="FR108" i="16" s="1"/>
  <c r="FR109" i="16" s="1"/>
  <c r="FR110" i="16" s="1"/>
  <c r="FR111" i="16" s="1"/>
  <c r="FR112" i="16" s="1"/>
  <c r="FR113" i="16" s="1"/>
  <c r="FR114" i="16" s="1"/>
  <c r="FR115" i="16" s="1"/>
  <c r="FR116" i="16" s="1"/>
  <c r="FR117" i="16" s="1"/>
  <c r="FR118" i="16" s="1"/>
  <c r="FR119" i="16" s="1"/>
  <c r="FR120" i="16" s="1"/>
  <c r="FR121" i="16" s="1"/>
  <c r="FR122" i="16" s="1"/>
  <c r="FR123" i="16" s="1"/>
  <c r="FR124" i="16" s="1"/>
  <c r="FR125" i="16" s="1"/>
  <c r="FR126" i="16" s="1"/>
  <c r="FR127" i="16" s="1"/>
  <c r="FR128" i="16" s="1"/>
  <c r="FR129" i="16" s="1"/>
  <c r="FR130" i="16" s="1"/>
  <c r="FR131" i="16" s="1"/>
  <c r="FR132" i="16" s="1"/>
  <c r="FR133" i="16" s="1"/>
  <c r="FR134" i="16" s="1"/>
  <c r="FR135" i="16" s="1"/>
  <c r="FR136" i="16" s="1"/>
  <c r="FR137" i="16" s="1"/>
  <c r="FR138" i="16" s="1"/>
  <c r="FR139" i="16" s="1"/>
  <c r="FR140" i="16" s="1"/>
  <c r="FR141" i="16" s="1"/>
  <c r="FR142" i="16" s="1"/>
  <c r="FR143" i="16" s="1"/>
  <c r="FR144" i="16" s="1"/>
  <c r="FR145" i="16" s="1"/>
  <c r="FR146" i="16" s="1"/>
  <c r="FR147" i="16" s="1"/>
  <c r="FR148" i="16" s="1"/>
  <c r="FR149" i="16" s="1"/>
  <c r="FR150" i="16" s="1"/>
  <c r="FR151" i="16" s="1"/>
  <c r="FR152" i="16" s="1"/>
  <c r="FR153" i="16" s="1"/>
  <c r="FR154" i="16" s="1"/>
  <c r="FR155" i="16" s="1"/>
  <c r="FR156" i="16" s="1"/>
  <c r="FR157" i="16" s="1"/>
  <c r="FR158" i="16" s="1"/>
  <c r="FR159" i="16" s="1"/>
  <c r="FR160" i="16" s="1"/>
  <c r="FR161" i="16" s="1"/>
  <c r="FR162" i="16" s="1"/>
  <c r="FR163" i="16" s="1"/>
  <c r="FR164" i="16" s="1"/>
  <c r="FR165" i="16" s="1"/>
  <c r="FR166" i="16" s="1"/>
  <c r="FR167" i="16" s="1"/>
  <c r="FR168" i="16" s="1"/>
  <c r="FR169" i="16" s="1"/>
  <c r="FR170" i="16" s="1"/>
  <c r="FR171" i="16" s="1"/>
  <c r="FR172" i="16" s="1"/>
  <c r="FR173" i="16" s="1"/>
  <c r="FR174" i="16" s="1"/>
  <c r="FR175" i="16" s="1"/>
  <c r="FR176" i="16" s="1"/>
  <c r="FR177" i="16" s="1"/>
  <c r="FR178" i="16" s="1"/>
  <c r="FR179" i="16" s="1"/>
  <c r="FR180" i="16" s="1"/>
  <c r="FR181" i="16" s="1"/>
  <c r="FR182" i="16" s="1"/>
  <c r="FR183" i="16" s="1"/>
  <c r="EU4" i="16"/>
  <c r="EU5" i="16" s="1"/>
  <c r="EU6" i="16" s="1"/>
  <c r="EU7" i="16" s="1"/>
  <c r="EU8" i="16" s="1"/>
  <c r="EU9" i="16" s="1"/>
  <c r="EU10" i="16" s="1"/>
  <c r="EU11" i="16" s="1"/>
  <c r="EU12" i="16" s="1"/>
  <c r="EU13" i="16" s="1"/>
  <c r="EU14" i="16" s="1"/>
  <c r="EU15" i="16" s="1"/>
  <c r="EU16" i="16" s="1"/>
  <c r="EU17" i="16" s="1"/>
  <c r="EU18" i="16" s="1"/>
  <c r="EU19" i="16" s="1"/>
  <c r="EU20" i="16" s="1"/>
  <c r="EU21" i="16" s="1"/>
  <c r="EU22" i="16" s="1"/>
  <c r="EU23" i="16" s="1"/>
  <c r="EU24" i="16" s="1"/>
  <c r="EU25" i="16" s="1"/>
  <c r="EU26" i="16" s="1"/>
  <c r="EU27" i="16" s="1"/>
  <c r="EU28" i="16" s="1"/>
  <c r="EU29" i="16" s="1"/>
  <c r="EU30" i="16" s="1"/>
  <c r="EU31" i="16" s="1"/>
  <c r="EU32" i="16" s="1"/>
  <c r="EU33" i="16" s="1"/>
  <c r="EU34" i="16" s="1"/>
  <c r="EU35" i="16" s="1"/>
  <c r="EU36" i="16" s="1"/>
  <c r="EU37" i="16" s="1"/>
  <c r="EU38" i="16" s="1"/>
  <c r="EU39" i="16" s="1"/>
  <c r="EU40" i="16" s="1"/>
  <c r="EU41" i="16" s="1"/>
  <c r="EU42" i="16" s="1"/>
  <c r="EU43" i="16" s="1"/>
  <c r="EU44" i="16" s="1"/>
  <c r="EU45" i="16" s="1"/>
  <c r="EU46" i="16" s="1"/>
  <c r="EU47" i="16" s="1"/>
  <c r="EU48" i="16" s="1"/>
  <c r="EU49" i="16" s="1"/>
  <c r="EU50" i="16" s="1"/>
  <c r="EU51" i="16" s="1"/>
  <c r="EU52" i="16" s="1"/>
  <c r="EU53" i="16" s="1"/>
  <c r="EU54" i="16" s="1"/>
  <c r="EU55" i="16" s="1"/>
  <c r="EU56" i="16" s="1"/>
  <c r="EU57" i="16" s="1"/>
  <c r="EU58" i="16" s="1"/>
  <c r="EU59" i="16" s="1"/>
  <c r="EU60" i="16" s="1"/>
  <c r="EU61" i="16" s="1"/>
  <c r="EU62" i="16" s="1"/>
  <c r="EU63" i="16" s="1"/>
  <c r="EU64" i="16" s="1"/>
  <c r="EU65" i="16" s="1"/>
  <c r="EU66" i="16" s="1"/>
  <c r="EU67" i="16" s="1"/>
  <c r="EU68" i="16" s="1"/>
  <c r="EU69" i="16" s="1"/>
  <c r="EU70" i="16" s="1"/>
  <c r="EU71" i="16" s="1"/>
  <c r="EU72" i="16" s="1"/>
  <c r="EU73" i="16" s="1"/>
  <c r="EU74" i="16" s="1"/>
  <c r="EU75" i="16" s="1"/>
  <c r="EU76" i="16" s="1"/>
  <c r="EU77" i="16" s="1"/>
  <c r="EU78" i="16" s="1"/>
  <c r="EU79" i="16" s="1"/>
  <c r="EU80" i="16" s="1"/>
  <c r="EU81" i="16" s="1"/>
  <c r="EU82" i="16" s="1"/>
  <c r="EU83" i="16" s="1"/>
  <c r="EU84" i="16" s="1"/>
  <c r="EU85" i="16" s="1"/>
  <c r="EU86" i="16" s="1"/>
  <c r="EU87" i="16" s="1"/>
  <c r="EU88" i="16" s="1"/>
  <c r="EU89" i="16" s="1"/>
  <c r="EU90" i="16" s="1"/>
  <c r="EU91" i="16" s="1"/>
  <c r="EU92" i="16" s="1"/>
  <c r="EU93" i="16" s="1"/>
  <c r="EU94" i="16" s="1"/>
  <c r="EU95" i="16" s="1"/>
  <c r="EU96" i="16" s="1"/>
  <c r="EU97" i="16" s="1"/>
  <c r="EU98" i="16" s="1"/>
  <c r="EU99" i="16" s="1"/>
  <c r="EU100" i="16" s="1"/>
  <c r="EU101" i="16" s="1"/>
  <c r="EU102" i="16" s="1"/>
  <c r="EU103" i="16" s="1"/>
  <c r="EU104" i="16" s="1"/>
  <c r="EU105" i="16" s="1"/>
  <c r="EU106" i="16" s="1"/>
  <c r="EU107" i="16" s="1"/>
  <c r="EU108" i="16" s="1"/>
  <c r="EU109" i="16" s="1"/>
  <c r="EU110" i="16" s="1"/>
  <c r="EU111" i="16" s="1"/>
  <c r="EU112" i="16" s="1"/>
  <c r="EU113" i="16" s="1"/>
  <c r="EU114" i="16" s="1"/>
  <c r="EU115" i="16" s="1"/>
  <c r="EU116" i="16" s="1"/>
  <c r="EU117" i="16" s="1"/>
  <c r="EU118" i="16" s="1"/>
  <c r="EU119" i="16" s="1"/>
  <c r="EU120" i="16" s="1"/>
  <c r="EU121" i="16" s="1"/>
  <c r="EU122" i="16" s="1"/>
  <c r="EU123" i="16" s="1"/>
  <c r="EU124" i="16" s="1"/>
  <c r="EU125" i="16" s="1"/>
  <c r="EU126" i="16" s="1"/>
  <c r="EU127" i="16" s="1"/>
  <c r="EU128" i="16" s="1"/>
  <c r="EU129" i="16" s="1"/>
  <c r="EU130" i="16" s="1"/>
  <c r="EU131" i="16" s="1"/>
  <c r="EU132" i="16" s="1"/>
  <c r="EU133" i="16" s="1"/>
  <c r="EU134" i="16" s="1"/>
  <c r="EU135" i="16" s="1"/>
  <c r="EU136" i="16" s="1"/>
  <c r="EU137" i="16" s="1"/>
  <c r="EU138" i="16" s="1"/>
  <c r="EU139" i="16" s="1"/>
  <c r="EU140" i="16" s="1"/>
  <c r="EU141" i="16" s="1"/>
  <c r="EU142" i="16" s="1"/>
  <c r="EU143" i="16" s="1"/>
  <c r="EU144" i="16" s="1"/>
  <c r="EU145" i="16" s="1"/>
  <c r="EU146" i="16" s="1"/>
  <c r="EU147" i="16" s="1"/>
  <c r="EU148" i="16" s="1"/>
  <c r="EU149" i="16" s="1"/>
  <c r="EU150" i="16" s="1"/>
  <c r="EU151" i="16" s="1"/>
  <c r="EU152" i="16" s="1"/>
  <c r="EU153" i="16" s="1"/>
  <c r="EU154" i="16" s="1"/>
  <c r="EU155" i="16" s="1"/>
  <c r="EU156" i="16" s="1"/>
  <c r="EU157" i="16" s="1"/>
  <c r="EU158" i="16" s="1"/>
  <c r="EU159" i="16" s="1"/>
  <c r="EU160" i="16" s="1"/>
  <c r="EU161" i="16" s="1"/>
  <c r="EU162" i="16" s="1"/>
  <c r="EU163" i="16" s="1"/>
  <c r="EU164" i="16" s="1"/>
  <c r="EU165" i="16" s="1"/>
  <c r="EU166" i="16" s="1"/>
  <c r="EU167" i="16" s="1"/>
  <c r="EU168" i="16" s="1"/>
  <c r="EU169" i="16" s="1"/>
  <c r="EU170" i="16" s="1"/>
  <c r="EU171" i="16" s="1"/>
  <c r="EU172" i="16" s="1"/>
  <c r="EU173" i="16" s="1"/>
  <c r="EU174" i="16" s="1"/>
  <c r="EU175" i="16" s="1"/>
  <c r="EU176" i="16" s="1"/>
  <c r="EU177" i="16" s="1"/>
  <c r="EU178" i="16" s="1"/>
  <c r="EU179" i="16" s="1"/>
  <c r="EU180" i="16" s="1"/>
  <c r="EU181" i="16" s="1"/>
  <c r="EU182" i="16" s="1"/>
  <c r="EU183" i="16" s="1"/>
  <c r="P178" i="4"/>
  <c r="O178" i="4"/>
  <c r="N178" i="4"/>
  <c r="CL51" i="16"/>
  <c r="M178" i="4"/>
  <c r="L178" i="4"/>
  <c r="P177" i="4"/>
  <c r="O177" i="4"/>
  <c r="N177" i="4"/>
  <c r="M177" i="4"/>
  <c r="L177" i="4"/>
  <c r="K177" i="4"/>
  <c r="CI51" i="16" s="1"/>
  <c r="P176" i="4"/>
  <c r="O176" i="4"/>
  <c r="N176" i="4"/>
  <c r="M176" i="4"/>
  <c r="L176" i="4"/>
  <c r="P175" i="4"/>
  <c r="O175" i="4"/>
  <c r="N175" i="4"/>
  <c r="M175" i="4"/>
  <c r="L175" i="4"/>
  <c r="P173" i="4"/>
  <c r="O173" i="4"/>
  <c r="N173" i="4"/>
  <c r="M173" i="4"/>
  <c r="L173" i="4"/>
  <c r="K173" i="4"/>
  <c r="P172" i="4"/>
  <c r="O172" i="4"/>
  <c r="N172" i="4"/>
  <c r="M172" i="4"/>
  <c r="L172" i="4"/>
  <c r="K172" i="4"/>
  <c r="P171" i="4"/>
  <c r="O171" i="4"/>
  <c r="N171" i="4"/>
  <c r="M171" i="4"/>
  <c r="L171" i="4"/>
  <c r="P170" i="4"/>
  <c r="O170" i="4"/>
  <c r="N170" i="4"/>
  <c r="M170" i="4"/>
  <c r="L170" i="4"/>
  <c r="P169" i="4"/>
  <c r="O169" i="4"/>
  <c r="N169" i="4"/>
  <c r="M169" i="4"/>
  <c r="L169" i="4"/>
  <c r="K169" i="4"/>
  <c r="P168" i="4"/>
  <c r="O168" i="4"/>
  <c r="N168" i="4"/>
  <c r="M168" i="4"/>
  <c r="L168" i="4"/>
  <c r="K168" i="4"/>
  <c r="P167" i="4"/>
  <c r="O167" i="4"/>
  <c r="N167" i="4"/>
  <c r="M167" i="4"/>
  <c r="L167" i="4"/>
  <c r="P163" i="4"/>
  <c r="P152" i="4"/>
  <c r="O163" i="4"/>
  <c r="N163" i="4"/>
  <c r="N152" i="4"/>
  <c r="M163" i="4"/>
  <c r="M152" i="4"/>
  <c r="CK50" i="16"/>
  <c r="L163" i="4"/>
  <c r="K163" i="4"/>
  <c r="P162" i="4"/>
  <c r="CN50" i="16" s="1"/>
  <c r="O162" i="4"/>
  <c r="N162" i="4"/>
  <c r="M162" i="4"/>
  <c r="L162" i="4"/>
  <c r="K162" i="4"/>
  <c r="P161" i="4"/>
  <c r="O161" i="4"/>
  <c r="N161" i="4"/>
  <c r="M161" i="4"/>
  <c r="L161" i="4"/>
  <c r="K161" i="4"/>
  <c r="P160" i="4"/>
  <c r="O160" i="4"/>
  <c r="N160" i="4"/>
  <c r="M160" i="4"/>
  <c r="L160" i="4"/>
  <c r="K160" i="4"/>
  <c r="P158" i="4"/>
  <c r="O158" i="4"/>
  <c r="N158" i="4"/>
  <c r="M158" i="4"/>
  <c r="L158" i="4"/>
  <c r="K158" i="4"/>
  <c r="P157" i="4"/>
  <c r="O157" i="4"/>
  <c r="N157" i="4"/>
  <c r="M157" i="4"/>
  <c r="L157" i="4"/>
  <c r="K157" i="4"/>
  <c r="P156" i="4"/>
  <c r="O156" i="4"/>
  <c r="N156" i="4"/>
  <c r="M156" i="4"/>
  <c r="L156" i="4"/>
  <c r="K156" i="4"/>
  <c r="P155" i="4"/>
  <c r="O155" i="4"/>
  <c r="N155" i="4"/>
  <c r="M155" i="4"/>
  <c r="L155" i="4"/>
  <c r="K155" i="4"/>
  <c r="P154" i="4"/>
  <c r="O154" i="4"/>
  <c r="N154" i="4"/>
  <c r="M154" i="4"/>
  <c r="L154" i="4"/>
  <c r="K154" i="4"/>
  <c r="P153" i="4"/>
  <c r="O153" i="4"/>
  <c r="N153" i="4"/>
  <c r="M153" i="4"/>
  <c r="L153" i="4"/>
  <c r="K153" i="4"/>
  <c r="O152" i="4"/>
  <c r="L152" i="4"/>
  <c r="K152" i="4"/>
  <c r="CI50" i="16" s="1"/>
  <c r="P148" i="4"/>
  <c r="O148" i="4"/>
  <c r="N148" i="4"/>
  <c r="M148" i="4"/>
  <c r="M138" i="4"/>
  <c r="L148" i="4"/>
  <c r="L138" i="4"/>
  <c r="CJ49" i="16"/>
  <c r="K148" i="4"/>
  <c r="Q147" i="4"/>
  <c r="CO49" i="16" s="1"/>
  <c r="P147" i="4"/>
  <c r="O147" i="4"/>
  <c r="M147" i="4"/>
  <c r="CK49" i="16" s="1"/>
  <c r="L147" i="4"/>
  <c r="K147" i="4"/>
  <c r="P146" i="4"/>
  <c r="O146" i="4"/>
  <c r="N146" i="4"/>
  <c r="M146" i="4"/>
  <c r="L146" i="4"/>
  <c r="K146" i="4"/>
  <c r="P145" i="4"/>
  <c r="O145" i="4"/>
  <c r="M145" i="4"/>
  <c r="L145" i="4"/>
  <c r="K145" i="4"/>
  <c r="P143" i="4"/>
  <c r="O143" i="4"/>
  <c r="N143" i="4"/>
  <c r="M143" i="4"/>
  <c r="L143" i="4"/>
  <c r="K143" i="4"/>
  <c r="P142" i="4"/>
  <c r="O142" i="4"/>
  <c r="M142" i="4"/>
  <c r="L142" i="4"/>
  <c r="K142" i="4"/>
  <c r="P141" i="4"/>
  <c r="O141" i="4"/>
  <c r="M141" i="4"/>
  <c r="L141" i="4"/>
  <c r="K141" i="4"/>
  <c r="Q140" i="4"/>
  <c r="P140" i="4"/>
  <c r="O140" i="4"/>
  <c r="M140" i="4"/>
  <c r="L140" i="4"/>
  <c r="K140" i="4"/>
  <c r="P139" i="4"/>
  <c r="O139" i="4"/>
  <c r="M139" i="4"/>
  <c r="L139" i="4"/>
  <c r="K139" i="4"/>
  <c r="P138" i="4"/>
  <c r="CN49" i="16" s="1"/>
  <c r="O138" i="4"/>
  <c r="N138" i="4"/>
  <c r="K138" i="4"/>
  <c r="P137" i="4"/>
  <c r="O137" i="4"/>
  <c r="M137" i="4"/>
  <c r="L137" i="4"/>
  <c r="K137" i="4"/>
  <c r="P133" i="4"/>
  <c r="P124" i="4"/>
  <c r="O133" i="4"/>
  <c r="N133" i="4"/>
  <c r="M133" i="4"/>
  <c r="M124" i="4"/>
  <c r="CK48" i="16"/>
  <c r="L133" i="4"/>
  <c r="L124" i="4"/>
  <c r="K133" i="4"/>
  <c r="K124" i="4"/>
  <c r="CI48" i="16"/>
  <c r="P132" i="4"/>
  <c r="CN48" i="16" s="1"/>
  <c r="O132" i="4"/>
  <c r="CM48" i="16" s="1"/>
  <c r="N132" i="4"/>
  <c r="M132" i="4"/>
  <c r="L132" i="4"/>
  <c r="CJ48" i="16" s="1"/>
  <c r="K132" i="4"/>
  <c r="P131" i="4"/>
  <c r="O131" i="4"/>
  <c r="N131" i="4"/>
  <c r="M131" i="4"/>
  <c r="L131" i="4"/>
  <c r="K131" i="4"/>
  <c r="P130" i="4"/>
  <c r="O130" i="4"/>
  <c r="N130" i="4"/>
  <c r="M130" i="4"/>
  <c r="L130" i="4"/>
  <c r="K130" i="4"/>
  <c r="P128" i="4"/>
  <c r="O128" i="4"/>
  <c r="N128" i="4"/>
  <c r="M128" i="4"/>
  <c r="L128" i="4"/>
  <c r="K128" i="4"/>
  <c r="P127" i="4"/>
  <c r="O127" i="4"/>
  <c r="N127" i="4"/>
  <c r="M127" i="4"/>
  <c r="L127" i="4"/>
  <c r="K127" i="4"/>
  <c r="P126" i="4"/>
  <c r="O126" i="4"/>
  <c r="N126" i="4"/>
  <c r="M126" i="4"/>
  <c r="L126" i="4"/>
  <c r="K126" i="4"/>
  <c r="P125" i="4"/>
  <c r="O125" i="4"/>
  <c r="N125" i="4"/>
  <c r="M125" i="4"/>
  <c r="L125" i="4"/>
  <c r="K125" i="4"/>
  <c r="O124" i="4"/>
  <c r="N124" i="4"/>
  <c r="P123" i="4"/>
  <c r="O123" i="4"/>
  <c r="N123" i="4"/>
  <c r="M123" i="4"/>
  <c r="L123" i="4"/>
  <c r="K123" i="4"/>
  <c r="P122" i="4"/>
  <c r="O122" i="4"/>
  <c r="N122" i="4"/>
  <c r="M122" i="4"/>
  <c r="L122" i="4"/>
  <c r="K122" i="4"/>
  <c r="P118" i="4"/>
  <c r="O118" i="4"/>
  <c r="N118" i="4"/>
  <c r="M118" i="4"/>
  <c r="M110" i="4"/>
  <c r="CK47" i="16"/>
  <c r="L118" i="4"/>
  <c r="L110" i="4"/>
  <c r="CJ47" i="16"/>
  <c r="K118" i="4"/>
  <c r="K110" i="4"/>
  <c r="O117" i="4"/>
  <c r="N117" i="4"/>
  <c r="M117" i="4"/>
  <c r="L117" i="4"/>
  <c r="K117" i="4"/>
  <c r="P116" i="4"/>
  <c r="O116" i="4"/>
  <c r="N116" i="4"/>
  <c r="M116" i="4"/>
  <c r="L116" i="4"/>
  <c r="K116" i="4"/>
  <c r="P115" i="4"/>
  <c r="O115" i="4"/>
  <c r="N115" i="4"/>
  <c r="M115" i="4"/>
  <c r="L115" i="4"/>
  <c r="K115" i="4"/>
  <c r="O113" i="4"/>
  <c r="N113" i="4"/>
  <c r="M113" i="4"/>
  <c r="L113" i="4"/>
  <c r="K113" i="4"/>
  <c r="O112" i="4"/>
  <c r="N112" i="4"/>
  <c r="M112" i="4"/>
  <c r="L112" i="4"/>
  <c r="K112" i="4"/>
  <c r="P111" i="4"/>
  <c r="O111" i="4"/>
  <c r="N111" i="4"/>
  <c r="M111" i="4"/>
  <c r="L111" i="4"/>
  <c r="K111" i="4"/>
  <c r="P110" i="4"/>
  <c r="O110" i="4"/>
  <c r="CM47" i="16" s="1"/>
  <c r="N110" i="4"/>
  <c r="CL47" i="16" s="1"/>
  <c r="O109" i="4"/>
  <c r="N109" i="4"/>
  <c r="M109" i="4"/>
  <c r="L109" i="4"/>
  <c r="K109" i="4"/>
  <c r="P108" i="4"/>
  <c r="O108" i="4"/>
  <c r="N108" i="4"/>
  <c r="M108" i="4"/>
  <c r="L108" i="4"/>
  <c r="K108" i="4"/>
  <c r="O107" i="4"/>
  <c r="N107" i="4"/>
  <c r="M107" i="4"/>
  <c r="L107" i="4"/>
  <c r="K107" i="4"/>
  <c r="P103" i="4"/>
  <c r="P96" i="4"/>
  <c r="O103" i="4"/>
  <c r="O96" i="4"/>
  <c r="CM46" i="16"/>
  <c r="M103" i="4"/>
  <c r="M96" i="4"/>
  <c r="CK46" i="16"/>
  <c r="L103" i="4"/>
  <c r="K103" i="4"/>
  <c r="P102" i="4"/>
  <c r="CN46" i="16" s="1"/>
  <c r="O102" i="4"/>
  <c r="M102" i="4"/>
  <c r="L102" i="4"/>
  <c r="K102" i="4"/>
  <c r="P101" i="4"/>
  <c r="O101" i="4"/>
  <c r="N101" i="4"/>
  <c r="M101" i="4"/>
  <c r="L101" i="4"/>
  <c r="K101" i="4"/>
  <c r="P100" i="4"/>
  <c r="O100" i="4"/>
  <c r="M100" i="4"/>
  <c r="L100" i="4"/>
  <c r="K100" i="4"/>
  <c r="P98" i="4"/>
  <c r="O98" i="4"/>
  <c r="M98" i="4"/>
  <c r="L98" i="4"/>
  <c r="K98" i="4"/>
  <c r="P97" i="4"/>
  <c r="O97" i="4"/>
  <c r="M97" i="4"/>
  <c r="L97" i="4"/>
  <c r="K97" i="4"/>
  <c r="L96" i="4"/>
  <c r="K96" i="4"/>
  <c r="CI46" i="16" s="1"/>
  <c r="P95" i="4"/>
  <c r="O95" i="4"/>
  <c r="M95" i="4"/>
  <c r="L95" i="4"/>
  <c r="K95" i="4"/>
  <c r="P94" i="4"/>
  <c r="O94" i="4"/>
  <c r="N94" i="4"/>
  <c r="M94" i="4"/>
  <c r="L94" i="4"/>
  <c r="K94" i="4"/>
  <c r="P93" i="4"/>
  <c r="O93" i="4"/>
  <c r="N93" i="4"/>
  <c r="M93" i="4"/>
  <c r="L93" i="4"/>
  <c r="K93" i="4"/>
  <c r="P92" i="4"/>
  <c r="O92" i="4"/>
  <c r="M92" i="4"/>
  <c r="L92" i="4"/>
  <c r="K92" i="4"/>
  <c r="P88" i="4"/>
  <c r="O88" i="4"/>
  <c r="N88" i="4"/>
  <c r="M88" i="4"/>
  <c r="M82" i="4"/>
  <c r="L88" i="4"/>
  <c r="L82" i="4"/>
  <c r="K88" i="4"/>
  <c r="P87" i="4"/>
  <c r="O87" i="4"/>
  <c r="N87" i="4"/>
  <c r="M87" i="4"/>
  <c r="CK45" i="16" s="1"/>
  <c r="L87" i="4"/>
  <c r="CJ45" i="16" s="1"/>
  <c r="K87" i="4"/>
  <c r="P86" i="4"/>
  <c r="O86" i="4"/>
  <c r="N86" i="4"/>
  <c r="M86" i="4"/>
  <c r="K86" i="4"/>
  <c r="P85" i="4"/>
  <c r="O85" i="4"/>
  <c r="N85" i="4"/>
  <c r="M85" i="4"/>
  <c r="K85" i="4"/>
  <c r="P83" i="4"/>
  <c r="O83" i="4"/>
  <c r="N83" i="4"/>
  <c r="M83" i="4"/>
  <c r="L83" i="4"/>
  <c r="K83" i="4"/>
  <c r="P82" i="4"/>
  <c r="O82" i="4"/>
  <c r="N82" i="4"/>
  <c r="K82" i="4"/>
  <c r="P81" i="4"/>
  <c r="O81" i="4"/>
  <c r="N81" i="4"/>
  <c r="M81" i="4"/>
  <c r="K81" i="4"/>
  <c r="P80" i="4"/>
  <c r="O80" i="4"/>
  <c r="N80" i="4"/>
  <c r="M80" i="4"/>
  <c r="L80" i="4"/>
  <c r="K80" i="4"/>
  <c r="P79" i="4"/>
  <c r="O79" i="4"/>
  <c r="N79" i="4"/>
  <c r="M79" i="4"/>
  <c r="L79" i="4"/>
  <c r="K79" i="4"/>
  <c r="P78" i="4"/>
  <c r="O78" i="4"/>
  <c r="N78" i="4"/>
  <c r="M78" i="4"/>
  <c r="K78" i="4"/>
  <c r="P77" i="4"/>
  <c r="O77" i="4"/>
  <c r="N77" i="4"/>
  <c r="M77" i="4"/>
  <c r="K77" i="4"/>
  <c r="P73" i="4"/>
  <c r="P68" i="4"/>
  <c r="CN44" i="16"/>
  <c r="O73" i="4"/>
  <c r="O68" i="4"/>
  <c r="CM44" i="16"/>
  <c r="N73" i="4"/>
  <c r="N68" i="4"/>
  <c r="M73" i="4"/>
  <c r="M68" i="4"/>
  <c r="CK44" i="16"/>
  <c r="L73" i="4"/>
  <c r="L68" i="4"/>
  <c r="K73" i="4"/>
  <c r="P72" i="4"/>
  <c r="O72" i="4"/>
  <c r="N72" i="4"/>
  <c r="M72" i="4"/>
  <c r="L72" i="4"/>
  <c r="CJ44" i="16" s="1"/>
  <c r="K72" i="4"/>
  <c r="CI44" i="16" s="1"/>
  <c r="P71" i="4"/>
  <c r="O71" i="4"/>
  <c r="N71" i="4"/>
  <c r="M71" i="4"/>
  <c r="L71" i="4"/>
  <c r="K71" i="4"/>
  <c r="P70" i="4"/>
  <c r="O70" i="4"/>
  <c r="N70" i="4"/>
  <c r="M70" i="4"/>
  <c r="L70" i="4"/>
  <c r="K70" i="4"/>
  <c r="K68" i="4"/>
  <c r="P67" i="4"/>
  <c r="O67" i="4"/>
  <c r="N67" i="4"/>
  <c r="M67" i="4"/>
  <c r="L67" i="4"/>
  <c r="K67" i="4"/>
  <c r="P66" i="4"/>
  <c r="O66" i="4"/>
  <c r="N66" i="4"/>
  <c r="M66" i="4"/>
  <c r="L66" i="4"/>
  <c r="K66" i="4"/>
  <c r="P65" i="4"/>
  <c r="O65" i="4"/>
  <c r="N65" i="4"/>
  <c r="M65" i="4"/>
  <c r="L65" i="4"/>
  <c r="K65" i="4"/>
  <c r="P64" i="4"/>
  <c r="O64" i="4"/>
  <c r="N64" i="4"/>
  <c r="M64" i="4"/>
  <c r="L64" i="4"/>
  <c r="K64" i="4"/>
  <c r="P63" i="4"/>
  <c r="O63" i="4"/>
  <c r="N63" i="4"/>
  <c r="M63" i="4"/>
  <c r="L63" i="4"/>
  <c r="K63" i="4"/>
  <c r="P62" i="4"/>
  <c r="O62" i="4"/>
  <c r="N62" i="4"/>
  <c r="M62" i="4"/>
  <c r="L62" i="4"/>
  <c r="K62" i="4"/>
  <c r="O58" i="4"/>
  <c r="N58" i="4"/>
  <c r="M58" i="4"/>
  <c r="CK43" i="16"/>
  <c r="L58" i="4"/>
  <c r="K58" i="4"/>
  <c r="O57" i="4"/>
  <c r="N57" i="4"/>
  <c r="M57" i="4"/>
  <c r="L57" i="4"/>
  <c r="K57" i="4"/>
  <c r="CI43" i="16" s="1"/>
  <c r="P56" i="4"/>
  <c r="O56" i="4"/>
  <c r="N56" i="4"/>
  <c r="M56" i="4"/>
  <c r="L56" i="4"/>
  <c r="K56" i="4"/>
  <c r="P55" i="4"/>
  <c r="O55" i="4"/>
  <c r="N55" i="4"/>
  <c r="M55" i="4"/>
  <c r="L55" i="4"/>
  <c r="K55" i="4"/>
  <c r="O53" i="4"/>
  <c r="N53" i="4"/>
  <c r="M53" i="4"/>
  <c r="L53" i="4"/>
  <c r="K53" i="4"/>
  <c r="O52" i="4"/>
  <c r="N52" i="4"/>
  <c r="M52" i="4"/>
  <c r="L52" i="4"/>
  <c r="K52" i="4"/>
  <c r="P51" i="4"/>
  <c r="O51" i="4"/>
  <c r="N51" i="4"/>
  <c r="M51" i="4"/>
  <c r="L51" i="4"/>
  <c r="K51" i="4"/>
  <c r="P50" i="4"/>
  <c r="O50" i="4"/>
  <c r="N50" i="4"/>
  <c r="M50" i="4"/>
  <c r="L50" i="4"/>
  <c r="K50" i="4"/>
  <c r="O49" i="4"/>
  <c r="N49" i="4"/>
  <c r="M49" i="4"/>
  <c r="L49" i="4"/>
  <c r="K49" i="4"/>
  <c r="O48" i="4"/>
  <c r="N48" i="4"/>
  <c r="M48" i="4"/>
  <c r="L48" i="4"/>
  <c r="K48" i="4"/>
  <c r="P47" i="4"/>
  <c r="O47" i="4"/>
  <c r="N47" i="4"/>
  <c r="M47" i="4"/>
  <c r="L47" i="4"/>
  <c r="K47" i="4"/>
  <c r="P43" i="4"/>
  <c r="P40" i="4"/>
  <c r="CN42" i="16"/>
  <c r="O43" i="4"/>
  <c r="M43" i="4"/>
  <c r="M40" i="4"/>
  <c r="L43" i="4"/>
  <c r="L40" i="4"/>
  <c r="K43" i="4"/>
  <c r="K40" i="4"/>
  <c r="P42" i="4"/>
  <c r="O42" i="4"/>
  <c r="M42" i="4"/>
  <c r="CK42" i="16" s="1"/>
  <c r="L42" i="4"/>
  <c r="CJ42" i="16" s="1"/>
  <c r="K42" i="4"/>
  <c r="P41" i="4"/>
  <c r="O41" i="4"/>
  <c r="M41" i="4"/>
  <c r="L41" i="4"/>
  <c r="K41" i="4"/>
  <c r="O40" i="4"/>
  <c r="CM42" i="16" s="1"/>
  <c r="N40" i="4"/>
  <c r="P38" i="4"/>
  <c r="O38" i="4"/>
  <c r="M38" i="4"/>
  <c r="L38" i="4"/>
  <c r="K38" i="4"/>
  <c r="P37" i="4"/>
  <c r="O37" i="4"/>
  <c r="M37" i="4"/>
  <c r="L37" i="4"/>
  <c r="K37" i="4"/>
  <c r="P36" i="4"/>
  <c r="O36" i="4"/>
  <c r="N36" i="4"/>
  <c r="M36" i="4"/>
  <c r="L36" i="4"/>
  <c r="K36" i="4"/>
  <c r="P35" i="4"/>
  <c r="O35" i="4"/>
  <c r="M35" i="4"/>
  <c r="L35" i="4"/>
  <c r="K35" i="4"/>
  <c r="P34" i="4"/>
  <c r="O34" i="4"/>
  <c r="M34" i="4"/>
  <c r="L34" i="4"/>
  <c r="K34" i="4"/>
  <c r="P33" i="4"/>
  <c r="O33" i="4"/>
  <c r="M33" i="4"/>
  <c r="L33" i="4"/>
  <c r="K33" i="4"/>
  <c r="P32" i="4"/>
  <c r="O32" i="4"/>
  <c r="N32" i="4"/>
  <c r="M32" i="4"/>
  <c r="L32" i="4"/>
  <c r="K32" i="4"/>
  <c r="P28" i="4"/>
  <c r="P26" i="4"/>
  <c r="CN41" i="16"/>
  <c r="O28" i="4"/>
  <c r="N28" i="4"/>
  <c r="M28" i="4"/>
  <c r="L28" i="4"/>
  <c r="L26" i="4"/>
  <c r="CJ41" i="16"/>
  <c r="P27" i="4"/>
  <c r="O27" i="4"/>
  <c r="N27" i="4"/>
  <c r="M27" i="4"/>
  <c r="L27" i="4"/>
  <c r="O26" i="4"/>
  <c r="N26" i="4"/>
  <c r="M26" i="4"/>
  <c r="P25" i="4"/>
  <c r="O25" i="4"/>
  <c r="N25" i="4"/>
  <c r="M25" i="4"/>
  <c r="L25" i="4"/>
  <c r="P23" i="4"/>
  <c r="O23" i="4"/>
  <c r="N23" i="4"/>
  <c r="M23" i="4"/>
  <c r="L23" i="4"/>
  <c r="P22" i="4"/>
  <c r="O22" i="4"/>
  <c r="N22" i="4"/>
  <c r="M22" i="4"/>
  <c r="L22" i="4"/>
  <c r="P21" i="4"/>
  <c r="O21" i="4"/>
  <c r="N21" i="4"/>
  <c r="M21" i="4"/>
  <c r="L21" i="4"/>
  <c r="K21" i="4"/>
  <c r="P20" i="4"/>
  <c r="O20" i="4"/>
  <c r="N20" i="4"/>
  <c r="M20" i="4"/>
  <c r="L20" i="4"/>
  <c r="K20" i="4"/>
  <c r="P19" i="4"/>
  <c r="O19" i="4"/>
  <c r="N19" i="4"/>
  <c r="M19" i="4"/>
  <c r="L19" i="4"/>
  <c r="K19" i="4"/>
  <c r="P18" i="4"/>
  <c r="O18" i="4"/>
  <c r="N18" i="4"/>
  <c r="M18" i="4"/>
  <c r="L18" i="4"/>
  <c r="P17" i="4"/>
  <c r="O17" i="4"/>
  <c r="N17" i="4"/>
  <c r="M17" i="4"/>
  <c r="L17" i="4"/>
  <c r="P13" i="4"/>
  <c r="P12" i="4"/>
  <c r="CN40" i="16" s="1"/>
  <c r="O13" i="4"/>
  <c r="O12" i="4"/>
  <c r="CM40" i="16"/>
  <c r="N13" i="4"/>
  <c r="N12" i="4"/>
  <c r="CL40" i="16"/>
  <c r="M13" i="4"/>
  <c r="M12" i="4"/>
  <c r="CK40" i="16"/>
  <c r="L13" i="4"/>
  <c r="K13" i="4"/>
  <c r="L12" i="4"/>
  <c r="K12" i="4"/>
  <c r="P11" i="4"/>
  <c r="O11" i="4"/>
  <c r="N11" i="4"/>
  <c r="M11" i="4"/>
  <c r="L11" i="4"/>
  <c r="K11" i="4"/>
  <c r="P10" i="4"/>
  <c r="O10" i="4"/>
  <c r="N10" i="4"/>
  <c r="M10" i="4"/>
  <c r="L10" i="4"/>
  <c r="K10" i="4"/>
  <c r="P8" i="4"/>
  <c r="O8" i="4"/>
  <c r="N8" i="4"/>
  <c r="M8" i="4"/>
  <c r="L8" i="4"/>
  <c r="K8" i="4"/>
  <c r="P7" i="4"/>
  <c r="O7" i="4"/>
  <c r="N7" i="4"/>
  <c r="M7" i="4"/>
  <c r="L7" i="4"/>
  <c r="K7" i="4"/>
  <c r="P6" i="4"/>
  <c r="O6" i="4"/>
  <c r="N6" i="4"/>
  <c r="M6" i="4"/>
  <c r="L6" i="4"/>
  <c r="K6" i="4"/>
  <c r="P5" i="4"/>
  <c r="O5" i="4"/>
  <c r="N5" i="4"/>
  <c r="M5" i="4"/>
  <c r="L5" i="4"/>
  <c r="K5" i="4"/>
  <c r="P4" i="4"/>
  <c r="O4" i="4"/>
  <c r="N4" i="4"/>
  <c r="M4" i="4"/>
  <c r="L4" i="4"/>
  <c r="K4" i="4"/>
  <c r="P3" i="4"/>
  <c r="O3" i="4"/>
  <c r="N3" i="4"/>
  <c r="M3" i="4"/>
  <c r="L3" i="4"/>
  <c r="K3" i="4"/>
  <c r="P2" i="4"/>
  <c r="O2" i="4"/>
  <c r="N2" i="4"/>
  <c r="M2" i="4"/>
  <c r="L2" i="4"/>
  <c r="K2" i="4"/>
  <c r="K12" i="26"/>
  <c r="CI4" i="16"/>
  <c r="CK4" i="16"/>
  <c r="K13" i="2"/>
  <c r="K12" i="2"/>
  <c r="CI16" i="16" s="1"/>
  <c r="L13" i="2"/>
  <c r="L12" i="2"/>
  <c r="CJ16" i="16" s="1"/>
  <c r="M13" i="2"/>
  <c r="M12" i="2"/>
  <c r="CK16" i="16"/>
  <c r="N13" i="2"/>
  <c r="N12" i="2"/>
  <c r="CL16" i="16" s="1"/>
  <c r="O13" i="2"/>
  <c r="O12" i="2"/>
  <c r="CM16" i="16" s="1"/>
  <c r="P13" i="2"/>
  <c r="P12" i="2"/>
  <c r="CN16" i="16"/>
  <c r="K28" i="2"/>
  <c r="K26" i="2"/>
  <c r="L28" i="2"/>
  <c r="L26" i="2"/>
  <c r="M28" i="2"/>
  <c r="M26" i="2"/>
  <c r="N28" i="2"/>
  <c r="N26" i="2"/>
  <c r="P28" i="2"/>
  <c r="P26" i="2"/>
  <c r="K43" i="2"/>
  <c r="K40" i="2"/>
  <c r="L43" i="2"/>
  <c r="L40" i="2"/>
  <c r="M43" i="2"/>
  <c r="M40" i="2"/>
  <c r="N43" i="2"/>
  <c r="N40" i="2"/>
  <c r="O43" i="2"/>
  <c r="O40" i="2"/>
  <c r="P43" i="2"/>
  <c r="P40" i="2"/>
  <c r="K58" i="2"/>
  <c r="M58" i="2"/>
  <c r="N58" i="2"/>
  <c r="O58" i="2"/>
  <c r="P58" i="2"/>
  <c r="K73" i="2"/>
  <c r="K68" i="2"/>
  <c r="L73" i="2"/>
  <c r="L68" i="2"/>
  <c r="M73" i="2"/>
  <c r="M68" i="2"/>
  <c r="O73" i="2"/>
  <c r="O68" i="2"/>
  <c r="P73" i="2"/>
  <c r="P68" i="2"/>
  <c r="K88" i="2"/>
  <c r="K82" i="2"/>
  <c r="L88" i="2"/>
  <c r="L82" i="2"/>
  <c r="M88" i="2"/>
  <c r="M82" i="2"/>
  <c r="N88" i="2"/>
  <c r="N82" i="2"/>
  <c r="O88" i="2"/>
  <c r="O82" i="2"/>
  <c r="P88" i="2"/>
  <c r="K103" i="2"/>
  <c r="K96" i="2"/>
  <c r="L103" i="2"/>
  <c r="L96" i="2"/>
  <c r="M103" i="2"/>
  <c r="M96" i="2"/>
  <c r="N103" i="2"/>
  <c r="N96" i="2"/>
  <c r="O103" i="2"/>
  <c r="O96" i="2"/>
  <c r="P103" i="2"/>
  <c r="P96" i="2"/>
  <c r="K118" i="2"/>
  <c r="K110" i="2"/>
  <c r="L118" i="2"/>
  <c r="L110" i="2"/>
  <c r="N118" i="2"/>
  <c r="N110" i="2"/>
  <c r="O118" i="2"/>
  <c r="O110" i="2"/>
  <c r="P118" i="2"/>
  <c r="P110" i="2"/>
  <c r="K133" i="2"/>
  <c r="K124" i="2"/>
  <c r="L133" i="2"/>
  <c r="L124" i="2"/>
  <c r="M133" i="2"/>
  <c r="M124" i="2"/>
  <c r="N133" i="2"/>
  <c r="N124" i="2"/>
  <c r="O133" i="2"/>
  <c r="O124" i="2"/>
  <c r="K148" i="2"/>
  <c r="K138" i="2"/>
  <c r="L138" i="2"/>
  <c r="M148" i="2"/>
  <c r="M138" i="2"/>
  <c r="N148" i="2"/>
  <c r="N138" i="2"/>
  <c r="O148" i="2"/>
  <c r="O138" i="2"/>
  <c r="P148" i="2"/>
  <c r="P138" i="2"/>
  <c r="K163" i="2"/>
  <c r="K152" i="2"/>
  <c r="L163" i="2"/>
  <c r="L152" i="2"/>
  <c r="M163" i="2"/>
  <c r="M152" i="2"/>
  <c r="N163" i="2"/>
  <c r="N152" i="2"/>
  <c r="O163" i="2"/>
  <c r="O152" i="2"/>
  <c r="P163" i="2"/>
  <c r="P152" i="2"/>
  <c r="K178" i="2"/>
  <c r="L178" i="2"/>
  <c r="M178" i="2"/>
  <c r="N178" i="2"/>
  <c r="O178" i="2"/>
  <c r="P178" i="2"/>
  <c r="K13" i="3"/>
  <c r="K12" i="3"/>
  <c r="CI28" i="16"/>
  <c r="L13" i="3"/>
  <c r="L12" i="3"/>
  <c r="CJ28" i="16"/>
  <c r="M13" i="3"/>
  <c r="M12" i="3"/>
  <c r="CK28" i="16"/>
  <c r="N13" i="3"/>
  <c r="N12" i="3"/>
  <c r="CL28" i="16" s="1"/>
  <c r="O13" i="3"/>
  <c r="O12" i="3"/>
  <c r="CM28" i="16" s="1"/>
  <c r="P13" i="3"/>
  <c r="P12" i="3"/>
  <c r="CN28" i="16" s="1"/>
  <c r="K28" i="3"/>
  <c r="K26" i="3"/>
  <c r="L28" i="3"/>
  <c r="L26" i="3"/>
  <c r="M28" i="3"/>
  <c r="M26" i="3"/>
  <c r="N28" i="3"/>
  <c r="N26" i="3"/>
  <c r="O28" i="3"/>
  <c r="O26" i="3"/>
  <c r="P28" i="3"/>
  <c r="P26" i="3"/>
  <c r="K43" i="3"/>
  <c r="K40" i="3"/>
  <c r="L43" i="3"/>
  <c r="L40" i="3"/>
  <c r="M43" i="3"/>
  <c r="M40" i="3"/>
  <c r="N43" i="3"/>
  <c r="N40" i="3"/>
  <c r="O43" i="3"/>
  <c r="O40" i="3"/>
  <c r="P43" i="3"/>
  <c r="P40" i="3"/>
  <c r="K58" i="3"/>
  <c r="L58" i="3"/>
  <c r="M58" i="3"/>
  <c r="N58" i="3"/>
  <c r="O58" i="3"/>
  <c r="P58" i="3"/>
  <c r="K73" i="3"/>
  <c r="K68" i="3"/>
  <c r="L73" i="3"/>
  <c r="L68" i="3"/>
  <c r="M73" i="3"/>
  <c r="M68" i="3"/>
  <c r="N73" i="3"/>
  <c r="N68" i="3"/>
  <c r="O73" i="3"/>
  <c r="O68" i="3"/>
  <c r="P73" i="3"/>
  <c r="P68" i="3"/>
  <c r="K88" i="3"/>
  <c r="K82" i="3"/>
  <c r="L88" i="3"/>
  <c r="L82" i="3"/>
  <c r="M88" i="3"/>
  <c r="M82" i="3"/>
  <c r="N88" i="3"/>
  <c r="N82" i="3"/>
  <c r="O88" i="3"/>
  <c r="O82" i="3"/>
  <c r="P88" i="3"/>
  <c r="P82" i="3"/>
  <c r="K103" i="3"/>
  <c r="K96" i="3"/>
  <c r="L103" i="3"/>
  <c r="L96" i="3"/>
  <c r="M103" i="3"/>
  <c r="M96" i="3"/>
  <c r="N103" i="3"/>
  <c r="N96" i="3"/>
  <c r="O103" i="3"/>
  <c r="O96" i="3"/>
  <c r="P103" i="3"/>
  <c r="P96" i="3"/>
  <c r="K118" i="3"/>
  <c r="K110" i="3"/>
  <c r="L118" i="3"/>
  <c r="L110" i="3"/>
  <c r="M118" i="3"/>
  <c r="M110" i="3"/>
  <c r="N118" i="3"/>
  <c r="N110" i="3"/>
  <c r="O118" i="3"/>
  <c r="O110" i="3"/>
  <c r="P118" i="3"/>
  <c r="P110" i="3"/>
  <c r="K133" i="3"/>
  <c r="K124" i="3"/>
  <c r="L133" i="3"/>
  <c r="L124" i="3"/>
  <c r="M133" i="3"/>
  <c r="M124" i="3"/>
  <c r="N133" i="3"/>
  <c r="N124" i="3"/>
  <c r="O133" i="3"/>
  <c r="O124" i="3"/>
  <c r="CM36" i="16"/>
  <c r="P133" i="3"/>
  <c r="P124" i="3"/>
  <c r="K148" i="3"/>
  <c r="K138" i="3"/>
  <c r="L148" i="3"/>
  <c r="L138" i="3"/>
  <c r="M148" i="3"/>
  <c r="M138" i="3"/>
  <c r="N148" i="3"/>
  <c r="N138" i="3"/>
  <c r="O148" i="3"/>
  <c r="O138" i="3"/>
  <c r="P148" i="3"/>
  <c r="P138" i="3"/>
  <c r="K163" i="3"/>
  <c r="K152" i="3"/>
  <c r="L163" i="3"/>
  <c r="L152" i="3"/>
  <c r="M163" i="3"/>
  <c r="M152" i="3"/>
  <c r="N163" i="3"/>
  <c r="N152" i="3"/>
  <c r="O163" i="3"/>
  <c r="O152" i="3"/>
  <c r="P163" i="3"/>
  <c r="P152" i="3"/>
  <c r="K178" i="3"/>
  <c r="L178" i="3"/>
  <c r="M178" i="3"/>
  <c r="N178" i="3"/>
  <c r="O178" i="3"/>
  <c r="P178" i="3"/>
  <c r="CI40" i="16"/>
  <c r="CJ40" i="16"/>
  <c r="CM41" i="16"/>
  <c r="CJ43" i="16"/>
  <c r="CM43" i="16"/>
  <c r="CL45" i="16"/>
  <c r="CM45" i="16"/>
  <c r="CN45" i="16"/>
  <c r="CJ46" i="16"/>
  <c r="CL48" i="16"/>
  <c r="CI49" i="16"/>
  <c r="CJ50" i="16"/>
  <c r="CM50" i="16"/>
  <c r="CJ51" i="16"/>
  <c r="CK51" i="16"/>
  <c r="CM51" i="16"/>
  <c r="CN51" i="16"/>
  <c r="K13" i="5"/>
  <c r="K12" i="5"/>
  <c r="CI52" i="16" s="1"/>
  <c r="L13" i="5"/>
  <c r="L12" i="5"/>
  <c r="CJ52" i="16"/>
  <c r="M13" i="5"/>
  <c r="M12" i="5"/>
  <c r="CK52" i="16" s="1"/>
  <c r="N13" i="5"/>
  <c r="N12" i="5"/>
  <c r="CL52" i="16" s="1"/>
  <c r="O13" i="5"/>
  <c r="O12" i="5"/>
  <c r="CM52" i="16"/>
  <c r="P13" i="5"/>
  <c r="P12" i="5"/>
  <c r="CN52" i="16" s="1"/>
  <c r="K28" i="5"/>
  <c r="K26" i="5"/>
  <c r="L28" i="5"/>
  <c r="L26" i="5"/>
  <c r="M28" i="5"/>
  <c r="M26" i="5"/>
  <c r="N28" i="5"/>
  <c r="N26" i="5"/>
  <c r="O28" i="5"/>
  <c r="O26" i="5"/>
  <c r="P28" i="5"/>
  <c r="P26" i="5"/>
  <c r="K43" i="5"/>
  <c r="K40" i="5"/>
  <c r="L43" i="5"/>
  <c r="L40" i="5"/>
  <c r="M43" i="5"/>
  <c r="M40" i="5"/>
  <c r="N43" i="5"/>
  <c r="N40" i="5"/>
  <c r="O43" i="5"/>
  <c r="O40" i="5"/>
  <c r="CM54" i="16"/>
  <c r="P43" i="5"/>
  <c r="P40" i="5"/>
  <c r="K58" i="5"/>
  <c r="K55" i="5"/>
  <c r="L58" i="5"/>
  <c r="L55" i="5"/>
  <c r="M58" i="5"/>
  <c r="M55" i="5"/>
  <c r="N58" i="5"/>
  <c r="N55" i="5"/>
  <c r="O58" i="5"/>
  <c r="O55" i="5"/>
  <c r="P58" i="5"/>
  <c r="P55" i="5"/>
  <c r="K73" i="5"/>
  <c r="K70" i="5"/>
  <c r="K68" i="5"/>
  <c r="L73" i="5"/>
  <c r="L70" i="5"/>
  <c r="L68" i="5"/>
  <c r="M73" i="5"/>
  <c r="M70" i="5"/>
  <c r="M68" i="5"/>
  <c r="N73" i="5"/>
  <c r="N70" i="5"/>
  <c r="N68" i="5"/>
  <c r="O73" i="5"/>
  <c r="O70" i="5"/>
  <c r="O68" i="5"/>
  <c r="P73" i="5"/>
  <c r="P70" i="5"/>
  <c r="P68" i="5"/>
  <c r="K88" i="5"/>
  <c r="K85" i="5"/>
  <c r="K82" i="5"/>
  <c r="CI57" i="16"/>
  <c r="L88" i="5"/>
  <c r="L85" i="5"/>
  <c r="L82" i="5"/>
  <c r="M88" i="5"/>
  <c r="M85" i="5"/>
  <c r="M82" i="5"/>
  <c r="N88" i="5"/>
  <c r="N85" i="5"/>
  <c r="N82" i="5"/>
  <c r="O88" i="5"/>
  <c r="O85" i="5"/>
  <c r="O82" i="5"/>
  <c r="P88" i="5"/>
  <c r="P85" i="5"/>
  <c r="P82" i="5"/>
  <c r="K103" i="5"/>
  <c r="K100" i="5"/>
  <c r="K96" i="5"/>
  <c r="M103" i="5"/>
  <c r="M100" i="5"/>
  <c r="M96" i="5"/>
  <c r="N103" i="5"/>
  <c r="N100" i="5"/>
  <c r="N96" i="5"/>
  <c r="O103" i="5"/>
  <c r="O100" i="5"/>
  <c r="O96" i="5"/>
  <c r="CM58" i="16"/>
  <c r="P103" i="5"/>
  <c r="P100" i="5"/>
  <c r="P96" i="5"/>
  <c r="K118" i="5"/>
  <c r="K115" i="5"/>
  <c r="K110" i="5"/>
  <c r="L118" i="5"/>
  <c r="L115" i="5"/>
  <c r="L110" i="5"/>
  <c r="M118" i="5"/>
  <c r="M115" i="5"/>
  <c r="M110" i="5"/>
  <c r="N118" i="5"/>
  <c r="N115" i="5"/>
  <c r="N110" i="5"/>
  <c r="O118" i="5"/>
  <c r="O115" i="5"/>
  <c r="O110" i="5"/>
  <c r="P118" i="5"/>
  <c r="P115" i="5"/>
  <c r="P110" i="5"/>
  <c r="K133" i="5"/>
  <c r="K130" i="5"/>
  <c r="K124" i="5"/>
  <c r="L133" i="5"/>
  <c r="L130" i="5"/>
  <c r="L124" i="5"/>
  <c r="M133" i="5"/>
  <c r="M130" i="5"/>
  <c r="M124" i="5"/>
  <c r="N133" i="5"/>
  <c r="N130" i="5"/>
  <c r="N124" i="5"/>
  <c r="O133" i="5"/>
  <c r="O130" i="5"/>
  <c r="O124" i="5"/>
  <c r="P133" i="5"/>
  <c r="P130" i="5"/>
  <c r="P124" i="5"/>
  <c r="K148" i="5"/>
  <c r="K145" i="5"/>
  <c r="K138" i="5"/>
  <c r="L148" i="5"/>
  <c r="L145" i="5"/>
  <c r="L138" i="5"/>
  <c r="M148" i="5"/>
  <c r="M145" i="5"/>
  <c r="M138" i="5"/>
  <c r="CK61" i="16"/>
  <c r="N148" i="5"/>
  <c r="N145" i="5"/>
  <c r="N138" i="5"/>
  <c r="O148" i="5"/>
  <c r="O145" i="5"/>
  <c r="O138" i="5"/>
  <c r="P148" i="5"/>
  <c r="P145" i="5"/>
  <c r="P138" i="5"/>
  <c r="K163" i="5"/>
  <c r="K160" i="5"/>
  <c r="K152" i="5"/>
  <c r="L163" i="5"/>
  <c r="L160" i="5"/>
  <c r="L152" i="5"/>
  <c r="M163" i="5"/>
  <c r="M160" i="5"/>
  <c r="M152" i="5"/>
  <c r="N163" i="5"/>
  <c r="N160" i="5"/>
  <c r="N152" i="5"/>
  <c r="O163" i="5"/>
  <c r="O160" i="5"/>
  <c r="O152" i="5"/>
  <c r="P163" i="5"/>
  <c r="P160" i="5"/>
  <c r="P152" i="5"/>
  <c r="K178" i="5"/>
  <c r="K175" i="5"/>
  <c r="L178" i="5"/>
  <c r="L175" i="5"/>
  <c r="M178" i="5"/>
  <c r="M175" i="5"/>
  <c r="N178" i="5"/>
  <c r="N175" i="5"/>
  <c r="CL63" i="16"/>
  <c r="O178" i="5"/>
  <c r="O175" i="5"/>
  <c r="P178" i="5"/>
  <c r="P175" i="5"/>
  <c r="K13" i="6"/>
  <c r="K12" i="6"/>
  <c r="CI64" i="16" s="1"/>
  <c r="L13" i="6"/>
  <c r="L12" i="6"/>
  <c r="CJ64" i="16" s="1"/>
  <c r="M13" i="6"/>
  <c r="M12" i="6"/>
  <c r="CK64" i="16"/>
  <c r="N13" i="6"/>
  <c r="N12" i="6"/>
  <c r="CL64" i="16" s="1"/>
  <c r="O13" i="6"/>
  <c r="O12" i="6"/>
  <c r="CM64" i="16" s="1"/>
  <c r="P13" i="6"/>
  <c r="P12" i="6"/>
  <c r="CN64" i="16" s="1"/>
  <c r="K28" i="6"/>
  <c r="K26" i="6"/>
  <c r="L28" i="6"/>
  <c r="L26" i="6"/>
  <c r="M28" i="6"/>
  <c r="M26" i="6"/>
  <c r="N28" i="6"/>
  <c r="N26" i="6"/>
  <c r="O28" i="6"/>
  <c r="O26" i="6"/>
  <c r="P28" i="6"/>
  <c r="P26" i="6"/>
  <c r="K43" i="6"/>
  <c r="K40" i="6"/>
  <c r="L43" i="6"/>
  <c r="L40" i="6"/>
  <c r="M43" i="6"/>
  <c r="M40" i="6"/>
  <c r="N43" i="6"/>
  <c r="N40" i="6"/>
  <c r="O43" i="6"/>
  <c r="O40" i="6"/>
  <c r="P43" i="6"/>
  <c r="P40" i="6"/>
  <c r="K58" i="6"/>
  <c r="L58" i="6"/>
  <c r="M58" i="6"/>
  <c r="N58" i="6"/>
  <c r="O58" i="6"/>
  <c r="P58" i="6"/>
  <c r="K73" i="6"/>
  <c r="K68" i="6"/>
  <c r="L73" i="6"/>
  <c r="L68" i="6"/>
  <c r="M73" i="6"/>
  <c r="M68" i="6"/>
  <c r="N73" i="6"/>
  <c r="N68" i="6"/>
  <c r="O73" i="6"/>
  <c r="O68" i="6"/>
  <c r="P73" i="6"/>
  <c r="P68" i="6"/>
  <c r="K88" i="6"/>
  <c r="K82" i="6"/>
  <c r="L88" i="6"/>
  <c r="L82" i="6"/>
  <c r="M88" i="6"/>
  <c r="M82" i="6"/>
  <c r="N88" i="6"/>
  <c r="N82" i="6"/>
  <c r="O88" i="6"/>
  <c r="O82" i="6"/>
  <c r="P88" i="6"/>
  <c r="P82" i="6"/>
  <c r="K103" i="6"/>
  <c r="K96" i="6"/>
  <c r="L103" i="6"/>
  <c r="L96" i="6"/>
  <c r="M103" i="6"/>
  <c r="M96" i="6"/>
  <c r="N103" i="6"/>
  <c r="N96" i="6"/>
  <c r="O103" i="6"/>
  <c r="O96" i="6"/>
  <c r="P103" i="6"/>
  <c r="P96" i="6"/>
  <c r="K118" i="6"/>
  <c r="K110" i="6"/>
  <c r="L118" i="6"/>
  <c r="L110" i="6"/>
  <c r="M118" i="6"/>
  <c r="M110" i="6"/>
  <c r="N118" i="6"/>
  <c r="N110" i="6"/>
  <c r="O118" i="6"/>
  <c r="O110" i="6"/>
  <c r="P118" i="6"/>
  <c r="P110" i="6"/>
  <c r="K133" i="6"/>
  <c r="K124" i="6"/>
  <c r="L133" i="6"/>
  <c r="L124" i="6"/>
  <c r="M133" i="6"/>
  <c r="M124" i="6"/>
  <c r="N133" i="6"/>
  <c r="N124" i="6"/>
  <c r="O133" i="6"/>
  <c r="O124" i="6"/>
  <c r="P133" i="6"/>
  <c r="P124" i="6"/>
  <c r="K148" i="6"/>
  <c r="K138" i="6"/>
  <c r="L148" i="6"/>
  <c r="L138" i="6"/>
  <c r="M148" i="6"/>
  <c r="M138" i="6"/>
  <c r="N148" i="6"/>
  <c r="N138" i="6"/>
  <c r="O148" i="6"/>
  <c r="O138" i="6"/>
  <c r="P148" i="6"/>
  <c r="P138" i="6"/>
  <c r="K163" i="6"/>
  <c r="K152" i="6"/>
  <c r="L163" i="6"/>
  <c r="L152" i="6"/>
  <c r="M163" i="6"/>
  <c r="M152" i="6"/>
  <c r="N163" i="6"/>
  <c r="N152" i="6"/>
  <c r="O163" i="6"/>
  <c r="O152" i="6"/>
  <c r="P163" i="6"/>
  <c r="P152" i="6"/>
  <c r="K178" i="6"/>
  <c r="K167" i="6"/>
  <c r="L178" i="6"/>
  <c r="L167" i="6"/>
  <c r="M178" i="6"/>
  <c r="M167" i="6"/>
  <c r="N178" i="6"/>
  <c r="N167" i="6"/>
  <c r="O178" i="6"/>
  <c r="O167" i="6"/>
  <c r="P178" i="6"/>
  <c r="P167" i="6"/>
  <c r="K13" i="7"/>
  <c r="K12" i="7"/>
  <c r="CI76" i="16"/>
  <c r="L13" i="7"/>
  <c r="L12" i="7"/>
  <c r="CJ76" i="16" s="1"/>
  <c r="M13" i="7"/>
  <c r="M12" i="7"/>
  <c r="CK76" i="16"/>
  <c r="N13" i="7"/>
  <c r="N12" i="7"/>
  <c r="CL76" i="16" s="1"/>
  <c r="O13" i="7"/>
  <c r="O12" i="7"/>
  <c r="CM76" i="16" s="1"/>
  <c r="P13" i="7"/>
  <c r="P12" i="7"/>
  <c r="CN76" i="16"/>
  <c r="K28" i="7"/>
  <c r="K26" i="7"/>
  <c r="L28" i="7"/>
  <c r="L26" i="7"/>
  <c r="M28" i="7"/>
  <c r="M26" i="7"/>
  <c r="N28" i="7"/>
  <c r="N26" i="7"/>
  <c r="O28" i="7"/>
  <c r="O26" i="7"/>
  <c r="P28" i="7"/>
  <c r="P26" i="7"/>
  <c r="K43" i="7"/>
  <c r="K40" i="7"/>
  <c r="L43" i="7"/>
  <c r="L40" i="7"/>
  <c r="M43" i="7"/>
  <c r="M40" i="7"/>
  <c r="N43" i="7"/>
  <c r="N40" i="7"/>
  <c r="O43" i="7"/>
  <c r="O40" i="7"/>
  <c r="P43" i="7"/>
  <c r="P40" i="7"/>
  <c r="K58" i="7"/>
  <c r="L58" i="7"/>
  <c r="M58" i="7"/>
  <c r="N58" i="7"/>
  <c r="O58" i="7"/>
  <c r="P58" i="7"/>
  <c r="K73" i="7"/>
  <c r="K68" i="7"/>
  <c r="L73" i="7"/>
  <c r="L68" i="7"/>
  <c r="M73" i="7"/>
  <c r="M68" i="7"/>
  <c r="N73" i="7"/>
  <c r="N68" i="7"/>
  <c r="O73" i="7"/>
  <c r="O68" i="7"/>
  <c r="P73" i="7"/>
  <c r="P68" i="7"/>
  <c r="K88" i="7"/>
  <c r="K82" i="7"/>
  <c r="L88" i="7"/>
  <c r="L82" i="7"/>
  <c r="M88" i="7"/>
  <c r="M82" i="7"/>
  <c r="N88" i="7"/>
  <c r="N82" i="7"/>
  <c r="O88" i="7"/>
  <c r="O82" i="7"/>
  <c r="P88" i="7"/>
  <c r="P82" i="7"/>
  <c r="K103" i="7"/>
  <c r="K96" i="7"/>
  <c r="L103" i="7"/>
  <c r="L96" i="7"/>
  <c r="M103" i="7"/>
  <c r="M96" i="7"/>
  <c r="N103" i="7"/>
  <c r="N96" i="7"/>
  <c r="O103" i="7"/>
  <c r="O96" i="7"/>
  <c r="P103" i="7"/>
  <c r="P96" i="7"/>
  <c r="K118" i="7"/>
  <c r="K110" i="7"/>
  <c r="L118" i="7"/>
  <c r="L110" i="7"/>
  <c r="M118" i="7"/>
  <c r="M110" i="7"/>
  <c r="N118" i="7"/>
  <c r="N110" i="7"/>
  <c r="O118" i="7"/>
  <c r="O110" i="7"/>
  <c r="P118" i="7"/>
  <c r="P110" i="7"/>
  <c r="K133" i="7"/>
  <c r="K124" i="7"/>
  <c r="L133" i="7"/>
  <c r="L124" i="7"/>
  <c r="M133" i="7"/>
  <c r="M124" i="7"/>
  <c r="N133" i="7"/>
  <c r="N124" i="7"/>
  <c r="O133" i="7"/>
  <c r="O124" i="7"/>
  <c r="P133" i="7"/>
  <c r="P124" i="7"/>
  <c r="K148" i="7"/>
  <c r="K138" i="7"/>
  <c r="L148" i="7"/>
  <c r="L138" i="7"/>
  <c r="M148" i="7"/>
  <c r="M138" i="7"/>
  <c r="N148" i="7"/>
  <c r="N138" i="7"/>
  <c r="O148" i="7"/>
  <c r="O138" i="7"/>
  <c r="P148" i="7"/>
  <c r="P138" i="7"/>
  <c r="K163" i="7"/>
  <c r="K152" i="7"/>
  <c r="L163" i="7"/>
  <c r="L152" i="7"/>
  <c r="M163" i="7"/>
  <c r="M152" i="7"/>
  <c r="N163" i="7"/>
  <c r="N152" i="7"/>
  <c r="O163" i="7"/>
  <c r="O152" i="7"/>
  <c r="P163" i="7"/>
  <c r="P152" i="7"/>
  <c r="K178" i="7"/>
  <c r="L178" i="7"/>
  <c r="M178" i="7"/>
  <c r="N178" i="7"/>
  <c r="O178" i="7"/>
  <c r="P178" i="7"/>
  <c r="K13" i="8"/>
  <c r="K12" i="8"/>
  <c r="CI88" i="16"/>
  <c r="L13" i="8"/>
  <c r="L12" i="8"/>
  <c r="CJ88" i="16"/>
  <c r="M13" i="8"/>
  <c r="M12" i="8"/>
  <c r="CK88" i="16" s="1"/>
  <c r="N13" i="8"/>
  <c r="N12" i="8"/>
  <c r="CL88" i="16"/>
  <c r="O13" i="8"/>
  <c r="O12" i="8"/>
  <c r="CM88" i="16"/>
  <c r="P13" i="8"/>
  <c r="P12" i="8"/>
  <c r="CN88" i="16" s="1"/>
  <c r="K28" i="8"/>
  <c r="K26" i="8"/>
  <c r="L28" i="8"/>
  <c r="L26" i="8"/>
  <c r="M28" i="8"/>
  <c r="M26" i="8"/>
  <c r="N28" i="8"/>
  <c r="N26" i="8"/>
  <c r="O28" i="8"/>
  <c r="O26" i="8"/>
  <c r="P28" i="8"/>
  <c r="P26" i="8"/>
  <c r="K43" i="8"/>
  <c r="K40" i="8"/>
  <c r="L43" i="8"/>
  <c r="L40" i="8"/>
  <c r="M43" i="8"/>
  <c r="M40" i="8"/>
  <c r="N43" i="8"/>
  <c r="N40" i="8"/>
  <c r="O43" i="8"/>
  <c r="O40" i="8"/>
  <c r="K58" i="8"/>
  <c r="L58" i="8"/>
  <c r="M58" i="8"/>
  <c r="N58" i="8"/>
  <c r="O58" i="8"/>
  <c r="P58" i="8"/>
  <c r="K73" i="8"/>
  <c r="K68" i="8"/>
  <c r="L73" i="8"/>
  <c r="L68" i="8"/>
  <c r="M73" i="8"/>
  <c r="M68" i="8"/>
  <c r="N73" i="8"/>
  <c r="N68" i="8"/>
  <c r="O73" i="8"/>
  <c r="O68" i="8"/>
  <c r="P73" i="8"/>
  <c r="P68" i="8"/>
  <c r="K88" i="8"/>
  <c r="K82" i="8"/>
  <c r="L88" i="8"/>
  <c r="L82" i="8"/>
  <c r="M88" i="8"/>
  <c r="M82" i="8"/>
  <c r="N88" i="8"/>
  <c r="N82" i="8"/>
  <c r="O88" i="8"/>
  <c r="O82" i="8"/>
  <c r="P88" i="8"/>
  <c r="P82" i="8"/>
  <c r="K103" i="8"/>
  <c r="K96" i="8"/>
  <c r="L103" i="8"/>
  <c r="L96" i="8"/>
  <c r="M103" i="8"/>
  <c r="M96" i="8"/>
  <c r="N103" i="8"/>
  <c r="N96" i="8"/>
  <c r="O103" i="8"/>
  <c r="O96" i="8"/>
  <c r="P103" i="8"/>
  <c r="P96" i="8"/>
  <c r="K118" i="8"/>
  <c r="K110" i="8"/>
  <c r="M118" i="8"/>
  <c r="M110" i="8"/>
  <c r="N118" i="8"/>
  <c r="N110" i="8"/>
  <c r="O118" i="8"/>
  <c r="O110" i="8"/>
  <c r="P118" i="8"/>
  <c r="P110" i="8"/>
  <c r="K133" i="8"/>
  <c r="K124" i="8"/>
  <c r="L133" i="8"/>
  <c r="L124" i="8"/>
  <c r="M133" i="8"/>
  <c r="M124" i="8"/>
  <c r="N133" i="8"/>
  <c r="N124" i="8"/>
  <c r="O133" i="8"/>
  <c r="O124" i="8"/>
  <c r="P133" i="8"/>
  <c r="P124" i="8"/>
  <c r="K148" i="8"/>
  <c r="K138" i="8"/>
  <c r="L148" i="8"/>
  <c r="L138" i="8"/>
  <c r="M148" i="8"/>
  <c r="M138" i="8"/>
  <c r="N148" i="8"/>
  <c r="N138" i="8"/>
  <c r="O148" i="8"/>
  <c r="O138" i="8"/>
  <c r="P148" i="8"/>
  <c r="P138" i="8"/>
  <c r="K163" i="8"/>
  <c r="K152" i="8"/>
  <c r="L163" i="8"/>
  <c r="L152" i="8"/>
  <c r="M163" i="8"/>
  <c r="M152" i="8"/>
  <c r="N163" i="8"/>
  <c r="N152" i="8"/>
  <c r="O163" i="8"/>
  <c r="O152" i="8"/>
  <c r="P163" i="8"/>
  <c r="P152" i="8"/>
  <c r="K178" i="8"/>
  <c r="K167" i="8"/>
  <c r="L178" i="8"/>
  <c r="L167" i="8"/>
  <c r="M178" i="8"/>
  <c r="M167" i="8"/>
  <c r="N178" i="8"/>
  <c r="N167" i="8"/>
  <c r="O178" i="8"/>
  <c r="O167" i="8"/>
  <c r="CM99" i="16"/>
  <c r="P178" i="8"/>
  <c r="P167" i="8"/>
  <c r="L13" i="19"/>
  <c r="L12" i="19"/>
  <c r="CJ112" i="16" s="1"/>
  <c r="M13" i="19"/>
  <c r="M12" i="19"/>
  <c r="CK112" i="16"/>
  <c r="N13" i="19"/>
  <c r="N12" i="19"/>
  <c r="CL112" i="16"/>
  <c r="O13" i="19"/>
  <c r="O12" i="19"/>
  <c r="CM112" i="16" s="1"/>
  <c r="P13" i="19"/>
  <c r="P12" i="19"/>
  <c r="CN112" i="16" s="1"/>
  <c r="K28" i="19"/>
  <c r="K26" i="19"/>
  <c r="L28" i="19"/>
  <c r="L26" i="19"/>
  <c r="M28" i="19"/>
  <c r="M26" i="19"/>
  <c r="N28" i="19"/>
  <c r="N26" i="19"/>
  <c r="L43" i="19"/>
  <c r="L40" i="19"/>
  <c r="BV114" i="16" s="1"/>
  <c r="M43" i="19"/>
  <c r="M40" i="19"/>
  <c r="CK114" i="16"/>
  <c r="P43" i="19"/>
  <c r="P40" i="19"/>
  <c r="K58" i="19"/>
  <c r="M58" i="19"/>
  <c r="N58" i="19"/>
  <c r="O58" i="19"/>
  <c r="P58" i="19"/>
  <c r="L73" i="19"/>
  <c r="L68" i="19"/>
  <c r="M73" i="19"/>
  <c r="M68" i="19"/>
  <c r="N73" i="19"/>
  <c r="N68" i="19"/>
  <c r="O73" i="19"/>
  <c r="O68" i="19"/>
  <c r="P73" i="19"/>
  <c r="P68" i="19"/>
  <c r="K88" i="19"/>
  <c r="K82" i="19"/>
  <c r="L88" i="19"/>
  <c r="L82" i="19"/>
  <c r="M88" i="19"/>
  <c r="M82" i="19"/>
  <c r="N88" i="19"/>
  <c r="N82" i="19"/>
  <c r="O88" i="19"/>
  <c r="O82" i="19"/>
  <c r="K103" i="19"/>
  <c r="K97" i="19"/>
  <c r="K96" i="19"/>
  <c r="L103" i="19"/>
  <c r="L97" i="19"/>
  <c r="L96" i="19"/>
  <c r="M97" i="19"/>
  <c r="M96" i="19"/>
  <c r="O103" i="19"/>
  <c r="O97" i="19"/>
  <c r="O96" i="19"/>
  <c r="P103" i="19"/>
  <c r="P97" i="19"/>
  <c r="P96" i="19"/>
  <c r="K118" i="19"/>
  <c r="K112" i="19"/>
  <c r="K110" i="19"/>
  <c r="L118" i="19"/>
  <c r="L112" i="19"/>
  <c r="L110" i="19"/>
  <c r="N118" i="19"/>
  <c r="N112" i="19"/>
  <c r="N110" i="19"/>
  <c r="O118" i="19"/>
  <c r="O112" i="19"/>
  <c r="O110" i="19"/>
  <c r="P118" i="19"/>
  <c r="P112" i="19"/>
  <c r="P110" i="19"/>
  <c r="L133" i="19"/>
  <c r="L127" i="19"/>
  <c r="L124" i="19"/>
  <c r="M133" i="19"/>
  <c r="M127" i="19"/>
  <c r="M124" i="19"/>
  <c r="N133" i="19"/>
  <c r="N127" i="19"/>
  <c r="N124" i="19"/>
  <c r="CL120" i="16" s="1"/>
  <c r="O133" i="19"/>
  <c r="O127" i="19"/>
  <c r="O124" i="19"/>
  <c r="P133" i="19"/>
  <c r="P127" i="19"/>
  <c r="P124" i="19"/>
  <c r="K148" i="19"/>
  <c r="K142" i="19"/>
  <c r="K138" i="19"/>
  <c r="L148" i="19"/>
  <c r="L142" i="19"/>
  <c r="L138" i="19"/>
  <c r="M142" i="19"/>
  <c r="N148" i="19"/>
  <c r="N142" i="19"/>
  <c r="BC121" i="16" s="1"/>
  <c r="N138" i="19"/>
  <c r="O148" i="19"/>
  <c r="O142" i="19"/>
  <c r="O138" i="19"/>
  <c r="P148" i="19"/>
  <c r="P142" i="19"/>
  <c r="P138" i="19"/>
  <c r="K163" i="19"/>
  <c r="K157" i="19"/>
  <c r="K152" i="19"/>
  <c r="L163" i="19"/>
  <c r="BO123" i="16" s="1"/>
  <c r="L157" i="19"/>
  <c r="L152" i="19"/>
  <c r="M157" i="19"/>
  <c r="M152" i="19"/>
  <c r="N163" i="19"/>
  <c r="N157" i="19"/>
  <c r="N152" i="19"/>
  <c r="P163" i="19"/>
  <c r="P157" i="19"/>
  <c r="P152" i="19"/>
  <c r="K178" i="19"/>
  <c r="K172" i="19"/>
  <c r="L178" i="19"/>
  <c r="L172" i="19"/>
  <c r="N178" i="19"/>
  <c r="N172" i="19"/>
  <c r="O178" i="19"/>
  <c r="O172" i="19"/>
  <c r="P178" i="19"/>
  <c r="P172" i="19"/>
  <c r="K13" i="20"/>
  <c r="K12" i="20"/>
  <c r="CI124" i="16" s="1"/>
  <c r="L13" i="20"/>
  <c r="L12" i="20"/>
  <c r="CJ124" i="16" s="1"/>
  <c r="M13" i="20"/>
  <c r="M12" i="20"/>
  <c r="CK124" i="16" s="1"/>
  <c r="N13" i="20"/>
  <c r="N12" i="20"/>
  <c r="CL124" i="16"/>
  <c r="O13" i="20"/>
  <c r="O12" i="20"/>
  <c r="CM124" i="16" s="1"/>
  <c r="P13" i="20"/>
  <c r="P12" i="20"/>
  <c r="CN124" i="16" s="1"/>
  <c r="K28" i="20"/>
  <c r="K26" i="20"/>
  <c r="L28" i="20"/>
  <c r="L26" i="20"/>
  <c r="M28" i="20"/>
  <c r="M26" i="20"/>
  <c r="N28" i="20"/>
  <c r="N26" i="20"/>
  <c r="O28" i="20"/>
  <c r="O26" i="20"/>
  <c r="P28" i="20"/>
  <c r="P26" i="20"/>
  <c r="K43" i="20"/>
  <c r="K40" i="20"/>
  <c r="L43" i="20"/>
  <c r="L40" i="20"/>
  <c r="CJ126" i="16"/>
  <c r="M43" i="20"/>
  <c r="M40" i="20"/>
  <c r="N43" i="20"/>
  <c r="N40" i="20"/>
  <c r="O43" i="20"/>
  <c r="O40" i="20"/>
  <c r="CM126" i="16"/>
  <c r="P43" i="20"/>
  <c r="P40" i="20"/>
  <c r="K58" i="20"/>
  <c r="L58" i="20"/>
  <c r="M58" i="20"/>
  <c r="N58" i="20"/>
  <c r="O58" i="20"/>
  <c r="P58" i="20"/>
  <c r="K73" i="20"/>
  <c r="K68" i="20"/>
  <c r="L73" i="20"/>
  <c r="L68" i="20"/>
  <c r="M73" i="20"/>
  <c r="M68" i="20"/>
  <c r="N73" i="20"/>
  <c r="N68" i="20"/>
  <c r="O73" i="20"/>
  <c r="O68" i="20"/>
  <c r="P73" i="20"/>
  <c r="P68" i="20"/>
  <c r="K88" i="20"/>
  <c r="K82" i="20"/>
  <c r="L88" i="20"/>
  <c r="L82" i="20"/>
  <c r="M88" i="20"/>
  <c r="M82" i="20"/>
  <c r="N88" i="20"/>
  <c r="N82" i="20"/>
  <c r="O88" i="20"/>
  <c r="O82" i="20"/>
  <c r="P88" i="20"/>
  <c r="AJ130" i="16" s="1"/>
  <c r="P82" i="20"/>
  <c r="K103" i="20"/>
  <c r="K96" i="20"/>
  <c r="L103" i="20"/>
  <c r="L96" i="20"/>
  <c r="M103" i="20"/>
  <c r="M96" i="20"/>
  <c r="N103" i="20"/>
  <c r="N96" i="20"/>
  <c r="O103" i="20"/>
  <c r="O96" i="20"/>
  <c r="P103" i="20"/>
  <c r="P96" i="20"/>
  <c r="K118" i="20"/>
  <c r="K110" i="20"/>
  <c r="L118" i="20"/>
  <c r="L110" i="20"/>
  <c r="M118" i="20"/>
  <c r="M110" i="20"/>
  <c r="N118" i="20"/>
  <c r="N110" i="20"/>
  <c r="O118" i="20"/>
  <c r="O110" i="20"/>
  <c r="P118" i="20"/>
  <c r="P110" i="20"/>
  <c r="K133" i="20"/>
  <c r="K124" i="20"/>
  <c r="L133" i="20"/>
  <c r="L124" i="20"/>
  <c r="M133" i="20"/>
  <c r="M124" i="20"/>
  <c r="N133" i="20"/>
  <c r="N124" i="20"/>
  <c r="O133" i="20"/>
  <c r="O124" i="20"/>
  <c r="P133" i="20"/>
  <c r="P124" i="20"/>
  <c r="K148" i="20"/>
  <c r="K138" i="20"/>
  <c r="L148" i="20"/>
  <c r="L138" i="20"/>
  <c r="M148" i="20"/>
  <c r="M138" i="20"/>
  <c r="N148" i="20"/>
  <c r="N138" i="20"/>
  <c r="O148" i="20"/>
  <c r="O138" i="20"/>
  <c r="P148" i="20"/>
  <c r="P138" i="20"/>
  <c r="K163" i="20"/>
  <c r="K152" i="20"/>
  <c r="M163" i="20"/>
  <c r="M152" i="20"/>
  <c r="N163" i="20"/>
  <c r="N152" i="20"/>
  <c r="O163" i="20"/>
  <c r="O152" i="20"/>
  <c r="P163" i="20"/>
  <c r="P152" i="20"/>
  <c r="K178" i="20"/>
  <c r="L178" i="20"/>
  <c r="M178" i="20"/>
  <c r="N178" i="20"/>
  <c r="O178" i="20"/>
  <c r="P178" i="20"/>
  <c r="K13" i="21"/>
  <c r="K12" i="21"/>
  <c r="CI136" i="16" s="1"/>
  <c r="L13" i="21"/>
  <c r="L12" i="21"/>
  <c r="CJ136" i="16" s="1"/>
  <c r="M13" i="21"/>
  <c r="M12" i="21"/>
  <c r="CK136" i="16" s="1"/>
  <c r="N13" i="21"/>
  <c r="N12" i="21"/>
  <c r="CL136" i="16"/>
  <c r="O13" i="21"/>
  <c r="O12" i="21"/>
  <c r="CM136" i="16"/>
  <c r="P13" i="21"/>
  <c r="P12" i="21"/>
  <c r="CN136" i="16"/>
  <c r="K28" i="21"/>
  <c r="K26" i="21"/>
  <c r="L28" i="21"/>
  <c r="L26" i="21"/>
  <c r="M28" i="21"/>
  <c r="M26" i="21"/>
  <c r="N28" i="21"/>
  <c r="N26" i="21"/>
  <c r="O28" i="21"/>
  <c r="O26" i="21"/>
  <c r="P28" i="21"/>
  <c r="P26" i="21"/>
  <c r="K43" i="21"/>
  <c r="K40" i="21"/>
  <c r="L43" i="21"/>
  <c r="L40" i="21"/>
  <c r="M43" i="21"/>
  <c r="M40" i="21"/>
  <c r="N43" i="21"/>
  <c r="N40" i="21"/>
  <c r="O43" i="21"/>
  <c r="O40" i="21"/>
  <c r="P43" i="21"/>
  <c r="P40" i="21"/>
  <c r="K58" i="21"/>
  <c r="L58" i="21"/>
  <c r="N58" i="21"/>
  <c r="O58" i="21"/>
  <c r="P58" i="21"/>
  <c r="K73" i="21"/>
  <c r="K68" i="21"/>
  <c r="L73" i="21"/>
  <c r="L68" i="21"/>
  <c r="M73" i="21"/>
  <c r="M68" i="21"/>
  <c r="N73" i="21"/>
  <c r="N68" i="21"/>
  <c r="O73" i="21"/>
  <c r="O68" i="21"/>
  <c r="P73" i="21"/>
  <c r="P68" i="21"/>
  <c r="K88" i="21"/>
  <c r="K82" i="21"/>
  <c r="L88" i="21"/>
  <c r="L82" i="21"/>
  <c r="M88" i="21"/>
  <c r="M82" i="21"/>
  <c r="N88" i="21"/>
  <c r="N82" i="21"/>
  <c r="O88" i="21"/>
  <c r="O82" i="21"/>
  <c r="P88" i="21"/>
  <c r="P82" i="21"/>
  <c r="K103" i="21"/>
  <c r="K96" i="21"/>
  <c r="L103" i="21"/>
  <c r="L96" i="21"/>
  <c r="M103" i="21"/>
  <c r="M96" i="21"/>
  <c r="N103" i="21"/>
  <c r="N96" i="21"/>
  <c r="O103" i="21"/>
  <c r="O96" i="21"/>
  <c r="P103" i="21"/>
  <c r="P96" i="21"/>
  <c r="K118" i="21"/>
  <c r="K110" i="21"/>
  <c r="L118" i="21"/>
  <c r="L110" i="21"/>
  <c r="M118" i="21"/>
  <c r="M110" i="21"/>
  <c r="N118" i="21"/>
  <c r="N110" i="21"/>
  <c r="O118" i="21"/>
  <c r="O110" i="21"/>
  <c r="P118" i="21"/>
  <c r="P110" i="21"/>
  <c r="K133" i="21"/>
  <c r="K124" i="21"/>
  <c r="L133" i="21"/>
  <c r="L124" i="21"/>
  <c r="M133" i="21"/>
  <c r="M124" i="21"/>
  <c r="N133" i="21"/>
  <c r="N124" i="21"/>
  <c r="O133" i="21"/>
  <c r="O124" i="21"/>
  <c r="P133" i="21"/>
  <c r="P124" i="21"/>
  <c r="K148" i="21"/>
  <c r="K138" i="21"/>
  <c r="L148" i="21"/>
  <c r="L138" i="21"/>
  <c r="M148" i="21"/>
  <c r="M138" i="21"/>
  <c r="N148" i="21"/>
  <c r="N138" i="21"/>
  <c r="O148" i="21"/>
  <c r="O138" i="21"/>
  <c r="P148" i="21"/>
  <c r="P138" i="21"/>
  <c r="K163" i="21"/>
  <c r="K152" i="21"/>
  <c r="L163" i="21"/>
  <c r="L152" i="21"/>
  <c r="M163" i="21"/>
  <c r="M152" i="21"/>
  <c r="N163" i="21"/>
  <c r="N152" i="21"/>
  <c r="O163" i="21"/>
  <c r="O152" i="21"/>
  <c r="P163" i="21"/>
  <c r="P152" i="21"/>
  <c r="K178" i="21"/>
  <c r="L178" i="21"/>
  <c r="M178" i="21"/>
  <c r="N178" i="21"/>
  <c r="O178" i="21"/>
  <c r="P178" i="21"/>
  <c r="K13" i="22"/>
  <c r="K12" i="22"/>
  <c r="CI148" i="16"/>
  <c r="L13" i="22"/>
  <c r="L12" i="22"/>
  <c r="CJ148" i="16"/>
  <c r="M13" i="22"/>
  <c r="M12" i="22"/>
  <c r="CK148" i="16" s="1"/>
  <c r="N13" i="22"/>
  <c r="N12" i="22"/>
  <c r="CL148" i="16" s="1"/>
  <c r="O13" i="22"/>
  <c r="O12" i="22"/>
  <c r="CM148" i="16" s="1"/>
  <c r="P13" i="22"/>
  <c r="P12" i="22"/>
  <c r="CN148" i="16" s="1"/>
  <c r="K28" i="22"/>
  <c r="K26" i="22"/>
  <c r="L28" i="22"/>
  <c r="L26" i="22"/>
  <c r="N28" i="22"/>
  <c r="N26" i="22"/>
  <c r="O28" i="22"/>
  <c r="O26" i="22"/>
  <c r="P28" i="22"/>
  <c r="P26" i="22"/>
  <c r="CN149" i="16"/>
  <c r="K43" i="22"/>
  <c r="K40" i="22"/>
  <c r="L43" i="22"/>
  <c r="L40" i="22"/>
  <c r="M43" i="22"/>
  <c r="M40" i="22"/>
  <c r="CK150" i="16"/>
  <c r="N43" i="22"/>
  <c r="N40" i="22"/>
  <c r="O43" i="22"/>
  <c r="O40" i="22"/>
  <c r="P43" i="22"/>
  <c r="P40" i="22"/>
  <c r="K58" i="22"/>
  <c r="L58" i="22"/>
  <c r="M58" i="22"/>
  <c r="N58" i="22"/>
  <c r="O58" i="22"/>
  <c r="P58" i="22"/>
  <c r="K73" i="22"/>
  <c r="K68" i="22"/>
  <c r="L73" i="22"/>
  <c r="L68" i="22"/>
  <c r="M73" i="22"/>
  <c r="M68" i="22"/>
  <c r="N73" i="22"/>
  <c r="N68" i="22"/>
  <c r="O73" i="22"/>
  <c r="O68" i="22"/>
  <c r="P73" i="22"/>
  <c r="P68" i="22"/>
  <c r="K88" i="22"/>
  <c r="K82" i="22"/>
  <c r="L88" i="22"/>
  <c r="L82" i="22"/>
  <c r="O88" i="22"/>
  <c r="O82" i="22"/>
  <c r="P88" i="22"/>
  <c r="P82" i="22"/>
  <c r="K103" i="22"/>
  <c r="K96" i="22"/>
  <c r="L103" i="22"/>
  <c r="L96" i="22"/>
  <c r="M103" i="22"/>
  <c r="M96" i="22"/>
  <c r="N103" i="22"/>
  <c r="N96" i="22"/>
  <c r="O103" i="22"/>
  <c r="O96" i="22"/>
  <c r="P103" i="22"/>
  <c r="P96" i="22"/>
  <c r="K118" i="22"/>
  <c r="K110" i="22"/>
  <c r="L118" i="22"/>
  <c r="L110" i="22"/>
  <c r="M118" i="22"/>
  <c r="M110" i="22"/>
  <c r="N118" i="22"/>
  <c r="N110" i="22"/>
  <c r="O118" i="22"/>
  <c r="O110" i="22"/>
  <c r="P118" i="22"/>
  <c r="P110" i="22"/>
  <c r="K133" i="22"/>
  <c r="K124" i="22"/>
  <c r="L133" i="22"/>
  <c r="L124" i="22"/>
  <c r="M133" i="22"/>
  <c r="M124" i="22"/>
  <c r="N133" i="22"/>
  <c r="N124" i="22"/>
  <c r="O133" i="22"/>
  <c r="O124" i="22"/>
  <c r="P133" i="22"/>
  <c r="P124" i="22"/>
  <c r="K148" i="22"/>
  <c r="K138" i="22"/>
  <c r="L148" i="22"/>
  <c r="L138" i="22"/>
  <c r="M148" i="22"/>
  <c r="M138" i="22"/>
  <c r="N148" i="22"/>
  <c r="N138" i="22"/>
  <c r="O148" i="22"/>
  <c r="O138" i="22"/>
  <c r="P148" i="22"/>
  <c r="P138" i="22"/>
  <c r="K163" i="22"/>
  <c r="K152" i="22"/>
  <c r="L163" i="22"/>
  <c r="L152" i="22"/>
  <c r="M163" i="22"/>
  <c r="M152" i="22"/>
  <c r="N163" i="22"/>
  <c r="N152" i="22"/>
  <c r="O163" i="22"/>
  <c r="O152" i="22"/>
  <c r="P163" i="22"/>
  <c r="P152" i="22"/>
  <c r="K178" i="22"/>
  <c r="L178" i="22"/>
  <c r="M178" i="22"/>
  <c r="N178" i="22"/>
  <c r="O178" i="22"/>
  <c r="P178" i="22"/>
  <c r="K13" i="23"/>
  <c r="K12" i="23"/>
  <c r="CI160" i="16" s="1"/>
  <c r="L13" i="23"/>
  <c r="L12" i="23"/>
  <c r="CJ160" i="16"/>
  <c r="M13" i="23"/>
  <c r="M12" i="23"/>
  <c r="CK160" i="16" s="1"/>
  <c r="P13" i="23"/>
  <c r="P12" i="23"/>
  <c r="CN160" i="16" s="1"/>
  <c r="K28" i="23"/>
  <c r="K26" i="23"/>
  <c r="L28" i="23"/>
  <c r="L26" i="23"/>
  <c r="N28" i="23"/>
  <c r="N26" i="23"/>
  <c r="O28" i="23"/>
  <c r="O26" i="23"/>
  <c r="P28" i="23"/>
  <c r="P26" i="23"/>
  <c r="K43" i="23"/>
  <c r="K40" i="23"/>
  <c r="L43" i="23"/>
  <c r="L40" i="23"/>
  <c r="M43" i="23"/>
  <c r="M40" i="23"/>
  <c r="N43" i="23"/>
  <c r="N40" i="23"/>
  <c r="O43" i="23"/>
  <c r="O40" i="23"/>
  <c r="P43" i="23"/>
  <c r="P40" i="23"/>
  <c r="K58" i="23"/>
  <c r="L58" i="23"/>
  <c r="M58" i="23"/>
  <c r="N58" i="23"/>
  <c r="O58" i="23"/>
  <c r="P58" i="23"/>
  <c r="K73" i="23"/>
  <c r="K68" i="23"/>
  <c r="L73" i="23"/>
  <c r="L68" i="23"/>
  <c r="M73" i="23"/>
  <c r="M68" i="23"/>
  <c r="N73" i="23"/>
  <c r="N68" i="23"/>
  <c r="O73" i="23"/>
  <c r="O68" i="23"/>
  <c r="P73" i="23"/>
  <c r="P68" i="23"/>
  <c r="K88" i="23"/>
  <c r="K82" i="23"/>
  <c r="L88" i="23"/>
  <c r="L82" i="23"/>
  <c r="M88" i="23"/>
  <c r="M82" i="23"/>
  <c r="N88" i="23"/>
  <c r="N82" i="23"/>
  <c r="O88" i="23"/>
  <c r="O82" i="23"/>
  <c r="P88" i="23"/>
  <c r="P82" i="23"/>
  <c r="BE165" i="16" s="1"/>
  <c r="K103" i="23"/>
  <c r="K96" i="23"/>
  <c r="L103" i="23"/>
  <c r="L96" i="23"/>
  <c r="M103" i="23"/>
  <c r="M96" i="23"/>
  <c r="N103" i="23"/>
  <c r="N96" i="23"/>
  <c r="O103" i="23"/>
  <c r="O96" i="23"/>
  <c r="P103" i="23"/>
  <c r="P96" i="23"/>
  <c r="CN166" i="16"/>
  <c r="K118" i="23"/>
  <c r="K110" i="23"/>
  <c r="L118" i="23"/>
  <c r="L110" i="23"/>
  <c r="M118" i="23"/>
  <c r="M110" i="23"/>
  <c r="N118" i="23"/>
  <c r="N110" i="23"/>
  <c r="O118" i="23"/>
  <c r="O110" i="23"/>
  <c r="P118" i="23"/>
  <c r="P110" i="23"/>
  <c r="K133" i="23"/>
  <c r="K124" i="23"/>
  <c r="K125" i="23"/>
  <c r="L133" i="23"/>
  <c r="L124" i="23"/>
  <c r="L125" i="23"/>
  <c r="M133" i="23"/>
  <c r="M124" i="23"/>
  <c r="M125" i="23"/>
  <c r="N133" i="23"/>
  <c r="N124" i="23"/>
  <c r="N125" i="23"/>
  <c r="O133" i="23"/>
  <c r="O124" i="23"/>
  <c r="O125" i="23"/>
  <c r="P133" i="23"/>
  <c r="P124" i="23"/>
  <c r="P125" i="23"/>
  <c r="K148" i="23"/>
  <c r="K138" i="23"/>
  <c r="K139" i="23"/>
  <c r="K140" i="23"/>
  <c r="L148" i="23"/>
  <c r="L138" i="23"/>
  <c r="L139" i="23"/>
  <c r="L140" i="23"/>
  <c r="M148" i="23"/>
  <c r="M138" i="23"/>
  <c r="M139" i="23"/>
  <c r="M140" i="23"/>
  <c r="N148" i="23"/>
  <c r="N138" i="23"/>
  <c r="N139" i="23"/>
  <c r="N140" i="23"/>
  <c r="O148" i="23"/>
  <c r="O138" i="23"/>
  <c r="O139" i="23"/>
  <c r="O140" i="23"/>
  <c r="P148" i="23"/>
  <c r="P138" i="23"/>
  <c r="P139" i="23"/>
  <c r="P140" i="23"/>
  <c r="CO169" i="16"/>
  <c r="K163" i="23"/>
  <c r="K152" i="23"/>
  <c r="K153" i="23"/>
  <c r="K154" i="23"/>
  <c r="K155" i="23"/>
  <c r="L163" i="23"/>
  <c r="L152" i="23"/>
  <c r="L153" i="23"/>
  <c r="L154" i="23"/>
  <c r="L155" i="23"/>
  <c r="M163" i="23"/>
  <c r="M152" i="23"/>
  <c r="M153" i="23"/>
  <c r="M154" i="23"/>
  <c r="M155" i="23"/>
  <c r="N152" i="23"/>
  <c r="N153" i="23"/>
  <c r="N154" i="23"/>
  <c r="N155" i="23"/>
  <c r="O163" i="23"/>
  <c r="O152" i="23"/>
  <c r="O153" i="23"/>
  <c r="O154" i="23"/>
  <c r="O155" i="23"/>
  <c r="P163" i="23"/>
  <c r="P152" i="23"/>
  <c r="P153" i="23"/>
  <c r="P154" i="23"/>
  <c r="P155" i="23"/>
  <c r="CO170" i="16"/>
  <c r="K178" i="23"/>
  <c r="K167" i="23"/>
  <c r="K168" i="23"/>
  <c r="K169" i="23"/>
  <c r="K170" i="23"/>
  <c r="L178" i="23"/>
  <c r="L167" i="23"/>
  <c r="L168" i="23"/>
  <c r="L169" i="23"/>
  <c r="L170" i="23"/>
  <c r="M178" i="23"/>
  <c r="M167" i="23"/>
  <c r="M168" i="23"/>
  <c r="M169" i="23"/>
  <c r="M170" i="23"/>
  <c r="CK171" i="16"/>
  <c r="O178" i="23"/>
  <c r="O167" i="23"/>
  <c r="O168" i="23"/>
  <c r="O169" i="23"/>
  <c r="O170" i="23"/>
  <c r="P178" i="23"/>
  <c r="P167" i="23"/>
  <c r="P168" i="23"/>
  <c r="P169" i="23"/>
  <c r="P170" i="23"/>
  <c r="CO171" i="16"/>
  <c r="K13" i="24"/>
  <c r="K12" i="24"/>
  <c r="CI172" i="16" s="1"/>
  <c r="M13" i="24"/>
  <c r="M12" i="24"/>
  <c r="CK172" i="16" s="1"/>
  <c r="N13" i="24"/>
  <c r="N12" i="24"/>
  <c r="CL172" i="16"/>
  <c r="O13" i="24"/>
  <c r="O12" i="24"/>
  <c r="CM172" i="16"/>
  <c r="P13" i="24"/>
  <c r="P12" i="24"/>
  <c r="CN172" i="16"/>
  <c r="CO172" i="16"/>
  <c r="K28" i="24"/>
  <c r="K26" i="24"/>
  <c r="L28" i="24"/>
  <c r="L26" i="24"/>
  <c r="CC173" i="16" s="1"/>
  <c r="M28" i="24"/>
  <c r="M26" i="24"/>
  <c r="N28" i="24"/>
  <c r="N26" i="24"/>
  <c r="O28" i="24"/>
  <c r="O26" i="24"/>
  <c r="P28" i="24"/>
  <c r="P26" i="24"/>
  <c r="CO173" i="16"/>
  <c r="K43" i="24"/>
  <c r="K40" i="24"/>
  <c r="CI174" i="16"/>
  <c r="L43" i="24"/>
  <c r="L40" i="24"/>
  <c r="M43" i="24"/>
  <c r="M40" i="24"/>
  <c r="N43" i="24"/>
  <c r="N40" i="24"/>
  <c r="O43" i="24"/>
  <c r="O40" i="24"/>
  <c r="CO174" i="16"/>
  <c r="K58" i="24"/>
  <c r="L58" i="24"/>
  <c r="CJ175" i="16"/>
  <c r="M58" i="24"/>
  <c r="N58" i="24"/>
  <c r="O58" i="24"/>
  <c r="P58" i="24"/>
  <c r="CN175" i="16"/>
  <c r="CO175" i="16"/>
  <c r="K73" i="24"/>
  <c r="K68" i="24"/>
  <c r="L73" i="24"/>
  <c r="L68" i="24"/>
  <c r="M73" i="24"/>
  <c r="M68" i="24"/>
  <c r="BI176" i="16" s="1"/>
  <c r="N73" i="24"/>
  <c r="N68" i="24"/>
  <c r="O73" i="24"/>
  <c r="O68" i="24"/>
  <c r="P73" i="24"/>
  <c r="P68" i="24"/>
  <c r="K88" i="24"/>
  <c r="K82" i="24"/>
  <c r="L88" i="24"/>
  <c r="L82" i="24"/>
  <c r="M88" i="24"/>
  <c r="M82" i="24"/>
  <c r="N88" i="24"/>
  <c r="N82" i="24"/>
  <c r="O88" i="24"/>
  <c r="O82" i="24"/>
  <c r="P88" i="24"/>
  <c r="P82" i="24"/>
  <c r="CO177" i="16"/>
  <c r="K103" i="24"/>
  <c r="K96" i="24"/>
  <c r="L103" i="24"/>
  <c r="L96" i="24"/>
  <c r="M103" i="24"/>
  <c r="M96" i="24"/>
  <c r="N103" i="24"/>
  <c r="N96" i="24"/>
  <c r="O103" i="24"/>
  <c r="O96" i="24"/>
  <c r="P103" i="24"/>
  <c r="P96" i="24"/>
  <c r="CO178" i="16"/>
  <c r="K118" i="24"/>
  <c r="K110" i="24"/>
  <c r="L118" i="24"/>
  <c r="L110" i="24"/>
  <c r="M118" i="24"/>
  <c r="AU180" i="16" s="1"/>
  <c r="M110" i="24"/>
  <c r="N118" i="24"/>
  <c r="N110" i="24"/>
  <c r="O118" i="24"/>
  <c r="O110" i="24"/>
  <c r="P118" i="24"/>
  <c r="P110" i="24"/>
  <c r="CO179" i="16"/>
  <c r="K133" i="24"/>
  <c r="K124" i="24"/>
  <c r="L133" i="24"/>
  <c r="L124" i="24"/>
  <c r="M133" i="24"/>
  <c r="M124" i="24"/>
  <c r="CK180" i="16" s="1"/>
  <c r="N133" i="24"/>
  <c r="N124" i="24"/>
  <c r="O133" i="24"/>
  <c r="O124" i="24"/>
  <c r="P133" i="24"/>
  <c r="P124" i="24"/>
  <c r="CN180" i="16" s="1"/>
  <c r="K148" i="24"/>
  <c r="K138" i="24"/>
  <c r="L148" i="24"/>
  <c r="L138" i="24"/>
  <c r="M148" i="24"/>
  <c r="M138" i="24"/>
  <c r="CK181" i="16" s="1"/>
  <c r="N148" i="24"/>
  <c r="N138" i="24"/>
  <c r="CL181" i="16" s="1"/>
  <c r="O148" i="24"/>
  <c r="O138" i="24"/>
  <c r="P148" i="24"/>
  <c r="P138" i="24"/>
  <c r="CO181" i="16"/>
  <c r="K163" i="24"/>
  <c r="K152" i="24"/>
  <c r="L163" i="24"/>
  <c r="L152" i="24"/>
  <c r="M163" i="24"/>
  <c r="BP183" i="16" s="1"/>
  <c r="M152" i="24"/>
  <c r="N163" i="24"/>
  <c r="N152" i="24"/>
  <c r="O163" i="24"/>
  <c r="O152" i="24"/>
  <c r="CM182" i="16" s="1"/>
  <c r="P163" i="24"/>
  <c r="BS183" i="16" s="1"/>
  <c r="P152" i="24"/>
  <c r="CO182" i="16"/>
  <c r="K178" i="24"/>
  <c r="L178" i="24"/>
  <c r="CJ183" i="16"/>
  <c r="M178" i="24"/>
  <c r="CK183" i="16"/>
  <c r="N178" i="24"/>
  <c r="O178" i="24"/>
  <c r="P178" i="24"/>
  <c r="CN183" i="16"/>
  <c r="CO183" i="16"/>
  <c r="O13" i="25"/>
  <c r="N13" i="25"/>
  <c r="M13" i="25"/>
  <c r="L13" i="25"/>
  <c r="O12" i="25"/>
  <c r="CM3" i="16"/>
  <c r="N12" i="25"/>
  <c r="CL3" i="16" s="1"/>
  <c r="M12" i="25"/>
  <c r="L12" i="25"/>
  <c r="CJ3" i="16" s="1"/>
  <c r="O11" i="25"/>
  <c r="N11" i="25"/>
  <c r="M11" i="25"/>
  <c r="L11" i="25"/>
  <c r="O10" i="25"/>
  <c r="N10" i="25"/>
  <c r="M10" i="25"/>
  <c r="BP3" i="16"/>
  <c r="L10" i="25"/>
  <c r="P8" i="25"/>
  <c r="O8" i="25"/>
  <c r="BK3" i="16"/>
  <c r="N8" i="25"/>
  <c r="BJ3" i="16" s="1"/>
  <c r="M8" i="25"/>
  <c r="L8" i="25"/>
  <c r="BH3" i="16" s="1"/>
  <c r="N7" i="25"/>
  <c r="M7" i="25"/>
  <c r="L7" i="25"/>
  <c r="P6" i="25"/>
  <c r="O6" i="25"/>
  <c r="AW3" i="16" s="1"/>
  <c r="N6" i="25"/>
  <c r="AV3" i="16" s="1"/>
  <c r="M6" i="25"/>
  <c r="L6" i="25"/>
  <c r="P5" i="25"/>
  <c r="AQ3" i="16"/>
  <c r="O5" i="25"/>
  <c r="AP3" i="16" s="1"/>
  <c r="N5" i="25"/>
  <c r="M5" i="25"/>
  <c r="AN3" i="16"/>
  <c r="L5" i="25"/>
  <c r="O4" i="25"/>
  <c r="N4" i="25"/>
  <c r="M4" i="25"/>
  <c r="AG3" i="16" s="1"/>
  <c r="L4" i="25"/>
  <c r="AF3" i="16" s="1"/>
  <c r="O3" i="25"/>
  <c r="N3" i="25"/>
  <c r="M3" i="25"/>
  <c r="L3" i="25"/>
  <c r="O2" i="25"/>
  <c r="U3" i="16" s="1"/>
  <c r="N2" i="25"/>
  <c r="T3" i="16" s="1"/>
  <c r="M2" i="25"/>
  <c r="L2" i="25"/>
  <c r="R3" i="16" s="1"/>
  <c r="P177" i="24"/>
  <c r="O177" i="24"/>
  <c r="CM183" i="16" s="1"/>
  <c r="N177" i="24"/>
  <c r="CL183" i="16" s="1"/>
  <c r="M177" i="24"/>
  <c r="CD183" i="16"/>
  <c r="L177" i="24"/>
  <c r="CC183" i="16"/>
  <c r="K177" i="24"/>
  <c r="CI183" i="16" s="1"/>
  <c r="P176" i="24"/>
  <c r="O176" i="24"/>
  <c r="CF183" i="16" s="1"/>
  <c r="N176" i="24"/>
  <c r="M176" i="24"/>
  <c r="L176" i="24"/>
  <c r="K176" i="24"/>
  <c r="P175" i="24"/>
  <c r="O175" i="24"/>
  <c r="N175" i="24"/>
  <c r="M175" i="24"/>
  <c r="L175" i="24"/>
  <c r="K175" i="24"/>
  <c r="P173" i="24"/>
  <c r="O173" i="24"/>
  <c r="N173" i="24"/>
  <c r="M173" i="24"/>
  <c r="L173" i="24"/>
  <c r="P172" i="24"/>
  <c r="O172" i="24"/>
  <c r="N172" i="24"/>
  <c r="M172" i="24"/>
  <c r="L172" i="24"/>
  <c r="K172" i="24"/>
  <c r="K161" i="24"/>
  <c r="AZ183" i="16"/>
  <c r="P171" i="24"/>
  <c r="O171" i="24"/>
  <c r="N171" i="24"/>
  <c r="M171" i="24"/>
  <c r="L171" i="24"/>
  <c r="K171" i="24"/>
  <c r="P170" i="24"/>
  <c r="O170" i="24"/>
  <c r="AP183" i="16"/>
  <c r="N170" i="24"/>
  <c r="M170" i="24"/>
  <c r="L170" i="24"/>
  <c r="K170" i="24"/>
  <c r="P169" i="24"/>
  <c r="O169" i="24"/>
  <c r="N169" i="24"/>
  <c r="M169" i="24"/>
  <c r="M158" i="24"/>
  <c r="L169" i="24"/>
  <c r="K169" i="24"/>
  <c r="P168" i="24"/>
  <c r="O168" i="24"/>
  <c r="N168" i="24"/>
  <c r="M168" i="24"/>
  <c r="L168" i="24"/>
  <c r="K168" i="24"/>
  <c r="K157" i="24"/>
  <c r="P167" i="24"/>
  <c r="O167" i="24"/>
  <c r="N167" i="24"/>
  <c r="M167" i="24"/>
  <c r="L167" i="24"/>
  <c r="K167" i="24"/>
  <c r="P162" i="24"/>
  <c r="O162" i="24"/>
  <c r="N162" i="24"/>
  <c r="M162" i="24"/>
  <c r="L162" i="24"/>
  <c r="K162" i="24"/>
  <c r="P161" i="24"/>
  <c r="CG182" i="16" s="1"/>
  <c r="O161" i="24"/>
  <c r="CF182" i="16" s="1"/>
  <c r="N161" i="24"/>
  <c r="M161" i="24"/>
  <c r="BW182" i="16"/>
  <c r="L161" i="24"/>
  <c r="P160" i="24"/>
  <c r="BZ182" i="16" s="1"/>
  <c r="O160" i="24"/>
  <c r="N160" i="24"/>
  <c r="BX182" i="16" s="1"/>
  <c r="M160" i="24"/>
  <c r="L160" i="24"/>
  <c r="K160" i="24"/>
  <c r="P158" i="24"/>
  <c r="O158" i="24"/>
  <c r="N158" i="24"/>
  <c r="L158" i="24"/>
  <c r="AF183" i="16" s="1"/>
  <c r="K158" i="24"/>
  <c r="P157" i="24"/>
  <c r="O157" i="24"/>
  <c r="O147" i="24"/>
  <c r="BD182" i="16" s="1"/>
  <c r="N157" i="24"/>
  <c r="M157" i="24"/>
  <c r="L157" i="24"/>
  <c r="P156" i="24"/>
  <c r="O156" i="24"/>
  <c r="N156" i="24"/>
  <c r="M156" i="24"/>
  <c r="M146" i="24"/>
  <c r="AU182" i="16" s="1"/>
  <c r="L156" i="24"/>
  <c r="K156" i="24"/>
  <c r="P155" i="24"/>
  <c r="O155" i="24"/>
  <c r="N155" i="24"/>
  <c r="M155" i="24"/>
  <c r="L155" i="24"/>
  <c r="K155" i="24"/>
  <c r="K145" i="24"/>
  <c r="AL182" i="16"/>
  <c r="P154" i="24"/>
  <c r="O154" i="24"/>
  <c r="N154" i="24"/>
  <c r="M154" i="24"/>
  <c r="L154" i="24"/>
  <c r="K154" i="24"/>
  <c r="P153" i="24"/>
  <c r="O153" i="24"/>
  <c r="AB182" i="16" s="1"/>
  <c r="O143" i="24"/>
  <c r="N153" i="24"/>
  <c r="M153" i="24"/>
  <c r="L153" i="24"/>
  <c r="K153" i="24"/>
  <c r="M142" i="24"/>
  <c r="S182" i="16"/>
  <c r="P147" i="24"/>
  <c r="N147" i="24"/>
  <c r="M147" i="24"/>
  <c r="L147" i="24"/>
  <c r="L137" i="24"/>
  <c r="CC181" i="16"/>
  <c r="K147" i="24"/>
  <c r="K137" i="24"/>
  <c r="CB181" i="16" s="1"/>
  <c r="P146" i="24"/>
  <c r="O146" i="24"/>
  <c r="N146" i="24"/>
  <c r="L146" i="24"/>
  <c r="K146" i="24"/>
  <c r="P145" i="24"/>
  <c r="BS181" i="16"/>
  <c r="O145" i="24"/>
  <c r="BR181" i="16"/>
  <c r="N145" i="24"/>
  <c r="M145" i="24"/>
  <c r="L145" i="24"/>
  <c r="P143" i="24"/>
  <c r="N143" i="24"/>
  <c r="M143" i="24"/>
  <c r="L143" i="24"/>
  <c r="K143" i="24"/>
  <c r="P142" i="24"/>
  <c r="O142" i="24"/>
  <c r="N142" i="24"/>
  <c r="L142" i="24"/>
  <c r="K142" i="24"/>
  <c r="AZ181" i="16"/>
  <c r="P141" i="24"/>
  <c r="O141" i="24"/>
  <c r="N141" i="24"/>
  <c r="M141" i="24"/>
  <c r="L141" i="24"/>
  <c r="K141" i="24"/>
  <c r="P140" i="24"/>
  <c r="O140" i="24"/>
  <c r="O131" i="24"/>
  <c r="AP181" i="16" s="1"/>
  <c r="N140" i="24"/>
  <c r="M140" i="24"/>
  <c r="L140" i="24"/>
  <c r="K140" i="24"/>
  <c r="K131" i="24"/>
  <c r="AL181" i="16"/>
  <c r="P139" i="24"/>
  <c r="O139" i="24"/>
  <c r="N139" i="24"/>
  <c r="M139" i="24"/>
  <c r="AG181" i="16" s="1"/>
  <c r="M130" i="24"/>
  <c r="L139" i="24"/>
  <c r="K139" i="24"/>
  <c r="AC181" i="16"/>
  <c r="X181" i="16"/>
  <c r="P137" i="24"/>
  <c r="V181" i="16" s="1"/>
  <c r="O137" i="24"/>
  <c r="N137" i="24"/>
  <c r="M137" i="24"/>
  <c r="P132" i="24"/>
  <c r="O132" i="24"/>
  <c r="CM180" i="16" s="1"/>
  <c r="O123" i="24"/>
  <c r="CF180" i="16" s="1"/>
  <c r="N132" i="24"/>
  <c r="CL180" i="16" s="1"/>
  <c r="N123" i="24"/>
  <c r="M132" i="24"/>
  <c r="L132" i="24"/>
  <c r="CJ180" i="16" s="1"/>
  <c r="K132" i="24"/>
  <c r="CI180" i="16" s="1"/>
  <c r="P131" i="24"/>
  <c r="N131" i="24"/>
  <c r="M131" i="24"/>
  <c r="M122" i="24"/>
  <c r="BW180" i="16"/>
  <c r="L131" i="24"/>
  <c r="L122" i="24"/>
  <c r="P130" i="24"/>
  <c r="O130" i="24"/>
  <c r="N130" i="24"/>
  <c r="L130" i="24"/>
  <c r="K130" i="24"/>
  <c r="BN180" i="16"/>
  <c r="P128" i="24"/>
  <c r="O128" i="24"/>
  <c r="N128" i="24"/>
  <c r="M128" i="24"/>
  <c r="L128" i="24"/>
  <c r="K128" i="24"/>
  <c r="P127" i="24"/>
  <c r="O127" i="24"/>
  <c r="N127" i="24"/>
  <c r="M127" i="24"/>
  <c r="L127" i="24"/>
  <c r="K127" i="24"/>
  <c r="P126" i="24"/>
  <c r="O126" i="24"/>
  <c r="N126" i="24"/>
  <c r="M126" i="24"/>
  <c r="L126" i="24"/>
  <c r="K126" i="24"/>
  <c r="P125" i="24"/>
  <c r="O125" i="24"/>
  <c r="N125" i="24"/>
  <c r="M125" i="24"/>
  <c r="L125" i="24"/>
  <c r="K125" i="24"/>
  <c r="K117" i="24"/>
  <c r="AL180" i="16"/>
  <c r="P123" i="24"/>
  <c r="O115" i="24"/>
  <c r="AB180" i="16" s="1"/>
  <c r="M123" i="24"/>
  <c r="L123" i="24"/>
  <c r="K123" i="24"/>
  <c r="P122" i="24"/>
  <c r="O122" i="24"/>
  <c r="N122" i="24"/>
  <c r="S180" i="16"/>
  <c r="K122" i="24"/>
  <c r="P117" i="24"/>
  <c r="O117" i="24"/>
  <c r="N117" i="24"/>
  <c r="M117" i="24"/>
  <c r="L117" i="24"/>
  <c r="CJ179" i="16" s="1"/>
  <c r="L109" i="24"/>
  <c r="CC179" i="16" s="1"/>
  <c r="K109" i="24"/>
  <c r="CB179" i="16"/>
  <c r="P116" i="24"/>
  <c r="CG179" i="16" s="1"/>
  <c r="O116" i="24"/>
  <c r="N116" i="24"/>
  <c r="M116" i="24"/>
  <c r="L116" i="24"/>
  <c r="K116" i="24"/>
  <c r="P115" i="24"/>
  <c r="P107" i="24"/>
  <c r="BS179" i="16" s="1"/>
  <c r="N115" i="24"/>
  <c r="BX179" i="16" s="1"/>
  <c r="M115" i="24"/>
  <c r="L115" i="24"/>
  <c r="K115" i="24"/>
  <c r="P113" i="24"/>
  <c r="O113" i="24"/>
  <c r="N113" i="24"/>
  <c r="M113" i="24"/>
  <c r="BI179" i="16"/>
  <c r="L113" i="24"/>
  <c r="K113" i="24"/>
  <c r="P112" i="24"/>
  <c r="O112" i="24"/>
  <c r="N112" i="24"/>
  <c r="M112" i="24"/>
  <c r="L112" i="24"/>
  <c r="K112" i="24"/>
  <c r="AZ179" i="16" s="1"/>
  <c r="P111" i="24"/>
  <c r="O111" i="24"/>
  <c r="N111" i="24"/>
  <c r="M111" i="24"/>
  <c r="L111" i="24"/>
  <c r="K111" i="24"/>
  <c r="AP179" i="16"/>
  <c r="P109" i="24"/>
  <c r="O109" i="24"/>
  <c r="N109" i="24"/>
  <c r="CE179" i="16" s="1"/>
  <c r="M109" i="24"/>
  <c r="M102" i="24"/>
  <c r="CK178" i="16" s="1"/>
  <c r="AG179" i="16"/>
  <c r="P108" i="24"/>
  <c r="O108" i="24"/>
  <c r="N108" i="24"/>
  <c r="M108" i="24"/>
  <c r="L108" i="24"/>
  <c r="K108" i="24"/>
  <c r="K101" i="24"/>
  <c r="X179" i="16"/>
  <c r="O107" i="24"/>
  <c r="U179" i="16" s="1"/>
  <c r="O100" i="24"/>
  <c r="BY178" i="16" s="1"/>
  <c r="N107" i="24"/>
  <c r="M107" i="24"/>
  <c r="L107" i="24"/>
  <c r="K107" i="24"/>
  <c r="P102" i="24"/>
  <c r="AJ179" i="16" s="1"/>
  <c r="P95" i="24"/>
  <c r="CG178" i="16"/>
  <c r="O102" i="24"/>
  <c r="O95" i="24"/>
  <c r="CF178" i="16"/>
  <c r="N102" i="24"/>
  <c r="CL178" i="16" s="1"/>
  <c r="N95" i="24"/>
  <c r="CE178" i="16"/>
  <c r="L102" i="24"/>
  <c r="K102" i="24"/>
  <c r="P101" i="24"/>
  <c r="O101" i="24"/>
  <c r="N101" i="24"/>
  <c r="N94" i="24"/>
  <c r="M101" i="24"/>
  <c r="M94" i="24"/>
  <c r="BW178" i="16" s="1"/>
  <c r="L101" i="24"/>
  <c r="P100" i="24"/>
  <c r="BZ178" i="16" s="1"/>
  <c r="N100" i="24"/>
  <c r="M100" i="24"/>
  <c r="L100" i="24"/>
  <c r="L93" i="24"/>
  <c r="BO178" i="16"/>
  <c r="K100" i="24"/>
  <c r="K93" i="24"/>
  <c r="BN178" i="16"/>
  <c r="P98" i="24"/>
  <c r="O98" i="24"/>
  <c r="N98" i="24"/>
  <c r="M98" i="24"/>
  <c r="L98" i="24"/>
  <c r="K98" i="24"/>
  <c r="P97" i="24"/>
  <c r="O97" i="24"/>
  <c r="BD178" i="16" s="1"/>
  <c r="N97" i="24"/>
  <c r="M97" i="24"/>
  <c r="L97" i="24"/>
  <c r="K97" i="24"/>
  <c r="M95" i="24"/>
  <c r="L95" i="24"/>
  <c r="K95" i="24"/>
  <c r="P94" i="24"/>
  <c r="O94" i="24"/>
  <c r="L94" i="24"/>
  <c r="K94" i="24"/>
  <c r="P93" i="24"/>
  <c r="O93" i="24"/>
  <c r="AB178" i="16" s="1"/>
  <c r="O87" i="24"/>
  <c r="N93" i="24"/>
  <c r="M93" i="24"/>
  <c r="P92" i="24"/>
  <c r="O92" i="24"/>
  <c r="BK178" i="16" s="1"/>
  <c r="N92" i="24"/>
  <c r="M92" i="24"/>
  <c r="L92" i="24"/>
  <c r="K92" i="24"/>
  <c r="P87" i="24"/>
  <c r="N87" i="24"/>
  <c r="CL177" i="16" s="1"/>
  <c r="M87" i="24"/>
  <c r="CK177" i="16" s="1"/>
  <c r="L87" i="24"/>
  <c r="Y178" i="16" s="1"/>
  <c r="L81" i="24"/>
  <c r="K87" i="24"/>
  <c r="CI177" i="16" s="1"/>
  <c r="K81" i="24"/>
  <c r="P86" i="24"/>
  <c r="O86" i="24"/>
  <c r="N86" i="24"/>
  <c r="M86" i="24"/>
  <c r="L86" i="24"/>
  <c r="CC177" i="16" s="1"/>
  <c r="K86" i="24"/>
  <c r="CB177" i="16" s="1"/>
  <c r="P85" i="24"/>
  <c r="O85" i="24"/>
  <c r="O79" i="24"/>
  <c r="BR177" i="16" s="1"/>
  <c r="N85" i="24"/>
  <c r="M85" i="24"/>
  <c r="L85" i="24"/>
  <c r="K85" i="24"/>
  <c r="P83" i="24"/>
  <c r="O83" i="24"/>
  <c r="N83" i="24"/>
  <c r="M83" i="24"/>
  <c r="M78" i="24"/>
  <c r="L83" i="24"/>
  <c r="K83" i="24"/>
  <c r="K77" i="24"/>
  <c r="AZ177" i="16"/>
  <c r="P81" i="24"/>
  <c r="O81" i="24"/>
  <c r="CF177" i="16" s="1"/>
  <c r="N81" i="24"/>
  <c r="M81" i="24"/>
  <c r="P80" i="24"/>
  <c r="O80" i="24"/>
  <c r="AP177" i="16" s="1"/>
  <c r="N80" i="24"/>
  <c r="M80" i="24"/>
  <c r="L80" i="24"/>
  <c r="K80" i="24"/>
  <c r="P79" i="24"/>
  <c r="N79" i="24"/>
  <c r="M79" i="24"/>
  <c r="AG177" i="16" s="1"/>
  <c r="L79" i="24"/>
  <c r="K79" i="24"/>
  <c r="BN177" i="16" s="1"/>
  <c r="P78" i="24"/>
  <c r="O78" i="24"/>
  <c r="N78" i="24"/>
  <c r="L78" i="24"/>
  <c r="K78" i="24"/>
  <c r="P77" i="24"/>
  <c r="P72" i="24"/>
  <c r="V177" i="16"/>
  <c r="O77" i="24"/>
  <c r="N77" i="24"/>
  <c r="M77" i="24"/>
  <c r="L77" i="24"/>
  <c r="P67" i="24"/>
  <c r="O72" i="24"/>
  <c r="CM176" i="16" s="1"/>
  <c r="O67" i="24"/>
  <c r="CF176" i="16"/>
  <c r="N72" i="24"/>
  <c r="CL176" i="16" s="1"/>
  <c r="M72" i="24"/>
  <c r="CK176" i="16" s="1"/>
  <c r="L72" i="24"/>
  <c r="CJ176" i="16" s="1"/>
  <c r="K72" i="24"/>
  <c r="P71" i="24"/>
  <c r="O71" i="24"/>
  <c r="N71" i="24"/>
  <c r="N66" i="24"/>
  <c r="BX176" i="16"/>
  <c r="M71" i="24"/>
  <c r="M66" i="24"/>
  <c r="BW176" i="16" s="1"/>
  <c r="L71" i="24"/>
  <c r="CC176" i="16" s="1"/>
  <c r="K71" i="24"/>
  <c r="P70" i="24"/>
  <c r="O70" i="24"/>
  <c r="N70" i="24"/>
  <c r="M70" i="24"/>
  <c r="L70" i="24"/>
  <c r="L65" i="24"/>
  <c r="BO176" i="16" s="1"/>
  <c r="K70" i="24"/>
  <c r="BU176" i="16" s="1"/>
  <c r="K65" i="24"/>
  <c r="O63" i="24"/>
  <c r="BD176" i="16" s="1"/>
  <c r="N67" i="24"/>
  <c r="M67" i="24"/>
  <c r="L67" i="24"/>
  <c r="K67" i="24"/>
  <c r="P66" i="24"/>
  <c r="O66" i="24"/>
  <c r="M62" i="24"/>
  <c r="L66" i="24"/>
  <c r="K66" i="24"/>
  <c r="P65" i="24"/>
  <c r="O65" i="24"/>
  <c r="N65" i="24"/>
  <c r="M65" i="24"/>
  <c r="AL176" i="16"/>
  <c r="P64" i="24"/>
  <c r="O64" i="24"/>
  <c r="N64" i="24"/>
  <c r="M64" i="24"/>
  <c r="L64" i="24"/>
  <c r="K64" i="24"/>
  <c r="P63" i="24"/>
  <c r="AB176" i="16"/>
  <c r="N63" i="24"/>
  <c r="M63" i="24"/>
  <c r="L63" i="24"/>
  <c r="K63" i="24"/>
  <c r="P62" i="24"/>
  <c r="O62" i="24"/>
  <c r="N62" i="24"/>
  <c r="S176" i="16"/>
  <c r="L62" i="24"/>
  <c r="K62" i="24"/>
  <c r="P57" i="24"/>
  <c r="O57" i="24"/>
  <c r="CM175" i="16" s="1"/>
  <c r="N57" i="24"/>
  <c r="CL175" i="16" s="1"/>
  <c r="M57" i="24"/>
  <c r="CK175" i="16" s="1"/>
  <c r="L57" i="24"/>
  <c r="K57" i="24"/>
  <c r="CI175" i="16" s="1"/>
  <c r="K53" i="24"/>
  <c r="P56" i="24"/>
  <c r="O56" i="24"/>
  <c r="N56" i="24"/>
  <c r="M56" i="24"/>
  <c r="CD175" i="16" s="1"/>
  <c r="L56" i="24"/>
  <c r="K56" i="24"/>
  <c r="CB175" i="16" s="1"/>
  <c r="P55" i="24"/>
  <c r="P51" i="24"/>
  <c r="BS175" i="16"/>
  <c r="O55" i="24"/>
  <c r="O51" i="24"/>
  <c r="BR175" i="16"/>
  <c r="N55" i="24"/>
  <c r="M55" i="24"/>
  <c r="L55" i="24"/>
  <c r="K55" i="24"/>
  <c r="P53" i="24"/>
  <c r="O53" i="24"/>
  <c r="N53" i="24"/>
  <c r="M53" i="24"/>
  <c r="BI175" i="16" s="1"/>
  <c r="M50" i="24"/>
  <c r="L53" i="24"/>
  <c r="P52" i="24"/>
  <c r="O52" i="24"/>
  <c r="N52" i="24"/>
  <c r="M52" i="24"/>
  <c r="L52" i="24"/>
  <c r="K52" i="24"/>
  <c r="K49" i="24"/>
  <c r="N51" i="24"/>
  <c r="M51" i="24"/>
  <c r="L51" i="24"/>
  <c r="K51" i="24"/>
  <c r="P50" i="24"/>
  <c r="O50" i="24"/>
  <c r="O47" i="24"/>
  <c r="N50" i="24"/>
  <c r="L50" i="24"/>
  <c r="K50" i="24"/>
  <c r="P49" i="24"/>
  <c r="O49" i="24"/>
  <c r="N49" i="24"/>
  <c r="M49" i="24"/>
  <c r="L49" i="24"/>
  <c r="P48" i="24"/>
  <c r="O48" i="24"/>
  <c r="N48" i="24"/>
  <c r="M48" i="24"/>
  <c r="L48" i="24"/>
  <c r="K48" i="24"/>
  <c r="P47" i="24"/>
  <c r="N47" i="24"/>
  <c r="M47" i="24"/>
  <c r="L47" i="24"/>
  <c r="K47" i="24"/>
  <c r="P42" i="24"/>
  <c r="O42" i="24"/>
  <c r="N42" i="24"/>
  <c r="CL174" i="16" s="1"/>
  <c r="M42" i="24"/>
  <c r="CK174" i="16" s="1"/>
  <c r="L42" i="24"/>
  <c r="CJ174" i="16" s="1"/>
  <c r="K42" i="24"/>
  <c r="O41" i="24"/>
  <c r="CF174" i="16" s="1"/>
  <c r="N41" i="24"/>
  <c r="CE174" i="16" s="1"/>
  <c r="N38" i="24"/>
  <c r="M41" i="24"/>
  <c r="M38" i="24"/>
  <c r="BW174" i="16"/>
  <c r="L41" i="24"/>
  <c r="K41" i="24"/>
  <c r="L37" i="24"/>
  <c r="BO174" i="16" s="1"/>
  <c r="K37" i="24"/>
  <c r="BN174" i="16"/>
  <c r="O38" i="24"/>
  <c r="L38" i="24"/>
  <c r="K38" i="24"/>
  <c r="P37" i="24"/>
  <c r="O37" i="24"/>
  <c r="BR174" i="16" s="1"/>
  <c r="N37" i="24"/>
  <c r="M37" i="24"/>
  <c r="O36" i="24"/>
  <c r="N36" i="24"/>
  <c r="AV174" i="16" s="1"/>
  <c r="N34" i="24"/>
  <c r="M36" i="24"/>
  <c r="M34" i="24"/>
  <c r="AU174" i="16" s="1"/>
  <c r="L36" i="24"/>
  <c r="K36" i="24"/>
  <c r="O35" i="24"/>
  <c r="N35" i="24"/>
  <c r="M35" i="24"/>
  <c r="L35" i="24"/>
  <c r="K35" i="24"/>
  <c r="O34" i="24"/>
  <c r="L34" i="24"/>
  <c r="K34" i="24"/>
  <c r="P33" i="24"/>
  <c r="O33" i="24"/>
  <c r="N33" i="24"/>
  <c r="M33" i="24"/>
  <c r="L33" i="24"/>
  <c r="AM174" i="16" s="1"/>
  <c r="K33" i="24"/>
  <c r="O32" i="24"/>
  <c r="N32" i="24"/>
  <c r="T174" i="16" s="1"/>
  <c r="M32" i="24"/>
  <c r="L32" i="24"/>
  <c r="K32" i="24"/>
  <c r="P27" i="24"/>
  <c r="O27" i="24"/>
  <c r="CM173" i="16" s="1"/>
  <c r="N27" i="24"/>
  <c r="CL173" i="16" s="1"/>
  <c r="M27" i="24"/>
  <c r="CK173" i="16" s="1"/>
  <c r="L27" i="24"/>
  <c r="CJ173" i="16" s="1"/>
  <c r="L25" i="24"/>
  <c r="K27" i="24"/>
  <c r="K25" i="24"/>
  <c r="CB173" i="16" s="1"/>
  <c r="P25" i="24"/>
  <c r="P23" i="24"/>
  <c r="BS173" i="16"/>
  <c r="O25" i="24"/>
  <c r="O23" i="24"/>
  <c r="BR173" i="16" s="1"/>
  <c r="N25" i="24"/>
  <c r="M25" i="24"/>
  <c r="N23" i="24"/>
  <c r="N22" i="24"/>
  <c r="BJ173" i="16"/>
  <c r="M23" i="24"/>
  <c r="BI173" i="16" s="1"/>
  <c r="L23" i="24"/>
  <c r="K23" i="24"/>
  <c r="P22" i="24"/>
  <c r="O22" i="24"/>
  <c r="M22" i="24"/>
  <c r="L22" i="24"/>
  <c r="L21" i="24"/>
  <c r="BA173" i="16"/>
  <c r="K22" i="24"/>
  <c r="AZ173" i="16" s="1"/>
  <c r="K21" i="24"/>
  <c r="P21" i="24"/>
  <c r="O21" i="24"/>
  <c r="N21" i="24"/>
  <c r="M21" i="24"/>
  <c r="P20" i="24"/>
  <c r="P19" i="24"/>
  <c r="O20" i="24"/>
  <c r="O19" i="24"/>
  <c r="N20" i="24"/>
  <c r="M20" i="24"/>
  <c r="L20" i="24"/>
  <c r="K20" i="24"/>
  <c r="N19" i="24"/>
  <c r="N18" i="24"/>
  <c r="M19" i="24"/>
  <c r="AG173" i="16" s="1"/>
  <c r="M18" i="24"/>
  <c r="L19" i="24"/>
  <c r="K19" i="24"/>
  <c r="P18" i="24"/>
  <c r="O18" i="24"/>
  <c r="L18" i="24"/>
  <c r="Y173" i="16" s="1"/>
  <c r="L17" i="24"/>
  <c r="K18" i="24"/>
  <c r="P17" i="24"/>
  <c r="O17" i="24"/>
  <c r="N17" i="24"/>
  <c r="M17" i="24"/>
  <c r="K17" i="24"/>
  <c r="P11" i="24"/>
  <c r="CG172" i="16"/>
  <c r="O11" i="24"/>
  <c r="CF172" i="16"/>
  <c r="N11" i="24"/>
  <c r="M11" i="24"/>
  <c r="CD172" i="16" s="1"/>
  <c r="M10" i="24"/>
  <c r="BW172" i="16" s="1"/>
  <c r="K11" i="24"/>
  <c r="P10" i="24"/>
  <c r="O10" i="24"/>
  <c r="N10" i="24"/>
  <c r="K10" i="24"/>
  <c r="BU172" i="16" s="1"/>
  <c r="P8" i="24"/>
  <c r="O8" i="24"/>
  <c r="BK172" i="16" s="1"/>
  <c r="N8" i="24"/>
  <c r="BJ172" i="16" s="1"/>
  <c r="M8" i="24"/>
  <c r="K8" i="24"/>
  <c r="P7" i="24"/>
  <c r="O7" i="24"/>
  <c r="N7" i="24"/>
  <c r="M7" i="24"/>
  <c r="K7" i="24"/>
  <c r="P6" i="24"/>
  <c r="O6" i="24"/>
  <c r="N6" i="24"/>
  <c r="M6" i="24"/>
  <c r="K6" i="24"/>
  <c r="P5" i="24"/>
  <c r="O5" i="24"/>
  <c r="N5" i="24"/>
  <c r="AO172" i="16" s="1"/>
  <c r="M5" i="24"/>
  <c r="L5" i="24"/>
  <c r="K5" i="24"/>
  <c r="P4" i="24"/>
  <c r="O4" i="24"/>
  <c r="N4" i="24"/>
  <c r="M4" i="24"/>
  <c r="K4" i="24"/>
  <c r="P3" i="24"/>
  <c r="AC172" i="16" s="1"/>
  <c r="O3" i="24"/>
  <c r="AB172" i="16" s="1"/>
  <c r="N3" i="24"/>
  <c r="M3" i="24"/>
  <c r="K3" i="24"/>
  <c r="P2" i="24"/>
  <c r="O2" i="24"/>
  <c r="N2" i="24"/>
  <c r="T172" i="16" s="1"/>
  <c r="M2" i="24"/>
  <c r="S172" i="16"/>
  <c r="K2" i="24"/>
  <c r="P177" i="23"/>
  <c r="CN171" i="16" s="1"/>
  <c r="O177" i="23"/>
  <c r="CM171" i="16" s="1"/>
  <c r="M177" i="23"/>
  <c r="L177" i="23"/>
  <c r="CJ171" i="16" s="1"/>
  <c r="K177" i="23"/>
  <c r="CI171" i="16" s="1"/>
  <c r="P176" i="23"/>
  <c r="O176" i="23"/>
  <c r="M176" i="23"/>
  <c r="L176" i="23"/>
  <c r="CC171" i="16" s="1"/>
  <c r="K176" i="23"/>
  <c r="CB171" i="16" s="1"/>
  <c r="P175" i="23"/>
  <c r="BS171" i="16"/>
  <c r="O175" i="23"/>
  <c r="BR171" i="16"/>
  <c r="M175" i="23"/>
  <c r="L175" i="23"/>
  <c r="K175" i="23"/>
  <c r="P173" i="23"/>
  <c r="O173" i="23"/>
  <c r="N173" i="23"/>
  <c r="M173" i="23"/>
  <c r="L173" i="23"/>
  <c r="K173" i="23"/>
  <c r="P172" i="23"/>
  <c r="O172" i="23"/>
  <c r="M172" i="23"/>
  <c r="L172" i="23"/>
  <c r="K172" i="23"/>
  <c r="P171" i="23"/>
  <c r="O171" i="23"/>
  <c r="M171" i="23"/>
  <c r="L171" i="23"/>
  <c r="K171" i="23"/>
  <c r="O160" i="23"/>
  <c r="BY170" i="16" s="1"/>
  <c r="O161" i="23"/>
  <c r="O162" i="23"/>
  <c r="CM170" i="16" s="1"/>
  <c r="AP171" i="16"/>
  <c r="N169" i="23"/>
  <c r="P162" i="23"/>
  <c r="CN170" i="16" s="1"/>
  <c r="CG170" i="16"/>
  <c r="CF170" i="16"/>
  <c r="N162" i="23"/>
  <c r="M162" i="23"/>
  <c r="CK170" i="16" s="1"/>
  <c r="L162" i="23"/>
  <c r="CJ170" i="16" s="1"/>
  <c r="K162" i="23"/>
  <c r="P161" i="23"/>
  <c r="N161" i="23"/>
  <c r="BX170" i="16"/>
  <c r="M161" i="23"/>
  <c r="L161" i="23"/>
  <c r="CC170" i="16" s="1"/>
  <c r="K161" i="23"/>
  <c r="P160" i="23"/>
  <c r="N160" i="23"/>
  <c r="M160" i="23"/>
  <c r="L160" i="23"/>
  <c r="BO170" i="16"/>
  <c r="K160" i="23"/>
  <c r="P158" i="23"/>
  <c r="O158" i="23"/>
  <c r="N158" i="23"/>
  <c r="M158" i="23"/>
  <c r="L158" i="23"/>
  <c r="K158" i="23"/>
  <c r="BG170" i="16" s="1"/>
  <c r="P157" i="23"/>
  <c r="BE170" i="16" s="1"/>
  <c r="P147" i="23"/>
  <c r="O157" i="23"/>
  <c r="O147" i="23"/>
  <c r="BD170" i="16" s="1"/>
  <c r="N157" i="23"/>
  <c r="M157" i="23"/>
  <c r="L157" i="23"/>
  <c r="K157" i="23"/>
  <c r="P156" i="23"/>
  <c r="O156" i="23"/>
  <c r="N156" i="23"/>
  <c r="AV170" i="16" s="1"/>
  <c r="N146" i="23"/>
  <c r="CE169" i="16" s="1"/>
  <c r="N147" i="23"/>
  <c r="M156" i="23"/>
  <c r="L156" i="23"/>
  <c r="K156" i="23"/>
  <c r="L145" i="23"/>
  <c r="BV169" i="16" s="1"/>
  <c r="L146" i="23"/>
  <c r="L147" i="23"/>
  <c r="CJ169" i="16" s="1"/>
  <c r="AM170" i="16"/>
  <c r="P143" i="23"/>
  <c r="AC170" i="16" s="1"/>
  <c r="P145" i="23"/>
  <c r="P146" i="23"/>
  <c r="AX170" i="16" s="1"/>
  <c r="O143" i="23"/>
  <c r="O145" i="23"/>
  <c r="BY169" i="16" s="1"/>
  <c r="O146" i="23"/>
  <c r="AB170" i="16"/>
  <c r="N142" i="23"/>
  <c r="N143" i="23"/>
  <c r="N145" i="23"/>
  <c r="M147" i="23"/>
  <c r="L137" i="23"/>
  <c r="CC169" i="16"/>
  <c r="K147" i="23"/>
  <c r="K137" i="23"/>
  <c r="CB169" i="16" s="1"/>
  <c r="M146" i="23"/>
  <c r="K146" i="23"/>
  <c r="P137" i="23"/>
  <c r="BS169" i="16"/>
  <c r="O137" i="23"/>
  <c r="BR169" i="16"/>
  <c r="M145" i="23"/>
  <c r="K145" i="23"/>
  <c r="M143" i="23"/>
  <c r="BI169" i="16"/>
  <c r="L143" i="23"/>
  <c r="BH169" i="16" s="1"/>
  <c r="K143" i="23"/>
  <c r="P142" i="23"/>
  <c r="O142" i="23"/>
  <c r="M142" i="23"/>
  <c r="L142" i="23"/>
  <c r="BA169" i="16"/>
  <c r="K142" i="23"/>
  <c r="P141" i="23"/>
  <c r="O141" i="23"/>
  <c r="N141" i="23"/>
  <c r="M141" i="23"/>
  <c r="L141" i="23"/>
  <c r="K141" i="23"/>
  <c r="P131" i="23"/>
  <c r="P132" i="23"/>
  <c r="N130" i="23"/>
  <c r="N131" i="23"/>
  <c r="N132" i="23"/>
  <c r="AH169" i="16"/>
  <c r="L130" i="23"/>
  <c r="L131" i="23"/>
  <c r="Y169" i="16"/>
  <c r="N137" i="23"/>
  <c r="M137" i="23"/>
  <c r="P123" i="23"/>
  <c r="O132" i="23"/>
  <c r="CM168" i="16" s="1"/>
  <c r="O123" i="23"/>
  <c r="CF168" i="16" s="1"/>
  <c r="M132" i="23"/>
  <c r="AU169" i="16" s="1"/>
  <c r="L132" i="23"/>
  <c r="K132" i="23"/>
  <c r="CI168" i="16" s="1"/>
  <c r="O131" i="23"/>
  <c r="N122" i="23"/>
  <c r="N123" i="23"/>
  <c r="BX168" i="16"/>
  <c r="M131" i="23"/>
  <c r="M122" i="23"/>
  <c r="BW168" i="16" s="1"/>
  <c r="M123" i="23"/>
  <c r="K131" i="23"/>
  <c r="P130" i="23"/>
  <c r="O130" i="23"/>
  <c r="M130" i="23"/>
  <c r="L122" i="23"/>
  <c r="BO168" i="16"/>
  <c r="K130" i="23"/>
  <c r="K122" i="23"/>
  <c r="BN168" i="16"/>
  <c r="P128" i="23"/>
  <c r="O128" i="23"/>
  <c r="N128" i="23"/>
  <c r="M128" i="23"/>
  <c r="L128" i="23"/>
  <c r="K128" i="23"/>
  <c r="P127" i="23"/>
  <c r="O127" i="23"/>
  <c r="N127" i="23"/>
  <c r="M127" i="23"/>
  <c r="L127" i="23"/>
  <c r="K127" i="23"/>
  <c r="P126" i="23"/>
  <c r="O126" i="23"/>
  <c r="N126" i="23"/>
  <c r="AV168" i="16" s="1"/>
  <c r="M126" i="23"/>
  <c r="L126" i="23"/>
  <c r="K126" i="23"/>
  <c r="L117" i="23"/>
  <c r="CJ167" i="16" s="1"/>
  <c r="AM168" i="16"/>
  <c r="K117" i="23"/>
  <c r="CI167" i="16" s="1"/>
  <c r="AL168" i="16"/>
  <c r="P115" i="23"/>
  <c r="AC168" i="16" s="1"/>
  <c r="P116" i="23"/>
  <c r="L123" i="23"/>
  <c r="K123" i="23"/>
  <c r="P122" i="23"/>
  <c r="O122" i="23"/>
  <c r="U168" i="16" s="1"/>
  <c r="N115" i="23"/>
  <c r="T168" i="16"/>
  <c r="P117" i="23"/>
  <c r="CN167" i="16" s="1"/>
  <c r="P109" i="23"/>
  <c r="CG167" i="16"/>
  <c r="O117" i="23"/>
  <c r="CM167" i="16" s="1"/>
  <c r="N117" i="23"/>
  <c r="CL167" i="16" s="1"/>
  <c r="M117" i="23"/>
  <c r="P108" i="23"/>
  <c r="O116" i="23"/>
  <c r="O108" i="23"/>
  <c r="BY167" i="16"/>
  <c r="N116" i="23"/>
  <c r="M116" i="23"/>
  <c r="L116" i="23"/>
  <c r="CC167" i="16" s="1"/>
  <c r="K116" i="23"/>
  <c r="O115" i="23"/>
  <c r="M115" i="23"/>
  <c r="L115" i="23"/>
  <c r="K115" i="23"/>
  <c r="X168" i="16" s="1"/>
  <c r="P113" i="23"/>
  <c r="O113" i="23"/>
  <c r="N113" i="23"/>
  <c r="BJ167" i="16" s="1"/>
  <c r="M113" i="23"/>
  <c r="BI167" i="16" s="1"/>
  <c r="L113" i="23"/>
  <c r="K113" i="23"/>
  <c r="P112" i="23"/>
  <c r="O112" i="23"/>
  <c r="N112" i="23"/>
  <c r="M112" i="23"/>
  <c r="BB167" i="16" s="1"/>
  <c r="L112" i="23"/>
  <c r="BA167" i="16"/>
  <c r="K112" i="23"/>
  <c r="P111" i="23"/>
  <c r="O111" i="23"/>
  <c r="N111" i="23"/>
  <c r="M111" i="23"/>
  <c r="L111" i="23"/>
  <c r="K111" i="23"/>
  <c r="O109" i="23"/>
  <c r="N109" i="23"/>
  <c r="M109" i="23"/>
  <c r="L109" i="23"/>
  <c r="K109" i="23"/>
  <c r="CB167" i="16" s="1"/>
  <c r="N108" i="23"/>
  <c r="BX167" i="16" s="1"/>
  <c r="M108" i="23"/>
  <c r="L108" i="23"/>
  <c r="BV167" i="16" s="1"/>
  <c r="K108" i="23"/>
  <c r="P107" i="23"/>
  <c r="O107" i="23"/>
  <c r="N107" i="23"/>
  <c r="M107" i="23"/>
  <c r="L107" i="23"/>
  <c r="K107" i="23"/>
  <c r="P102" i="23"/>
  <c r="O102" i="23"/>
  <c r="CM166" i="16" s="1"/>
  <c r="N102" i="23"/>
  <c r="CL166" i="16" s="1"/>
  <c r="N95" i="23"/>
  <c r="CE166" i="16"/>
  <c r="M102" i="23"/>
  <c r="CK166" i="16" s="1"/>
  <c r="M95" i="23"/>
  <c r="CD166" i="16" s="1"/>
  <c r="L102" i="23"/>
  <c r="CJ166" i="16" s="1"/>
  <c r="K102" i="23"/>
  <c r="P101" i="23"/>
  <c r="O101" i="23"/>
  <c r="N101" i="23"/>
  <c r="M101" i="23"/>
  <c r="L101" i="23"/>
  <c r="L94" i="23"/>
  <c r="K101" i="23"/>
  <c r="K94" i="23"/>
  <c r="P100" i="23"/>
  <c r="O100" i="23"/>
  <c r="N100" i="23"/>
  <c r="M100" i="23"/>
  <c r="BW166" i="16" s="1"/>
  <c r="L100" i="23"/>
  <c r="BV166" i="16" s="1"/>
  <c r="K100" i="23"/>
  <c r="BU166" i="16" s="1"/>
  <c r="P98" i="23"/>
  <c r="P92" i="23"/>
  <c r="BL166" i="16"/>
  <c r="O98" i="23"/>
  <c r="N98" i="23"/>
  <c r="M98" i="23"/>
  <c r="L98" i="23"/>
  <c r="K98" i="23"/>
  <c r="P97" i="23"/>
  <c r="O97" i="23"/>
  <c r="N97" i="23"/>
  <c r="M97" i="23"/>
  <c r="L97" i="23"/>
  <c r="K97" i="23"/>
  <c r="P95" i="23"/>
  <c r="O95" i="23"/>
  <c r="L95" i="23"/>
  <c r="K95" i="23"/>
  <c r="P94" i="23"/>
  <c r="O94" i="23"/>
  <c r="N94" i="23"/>
  <c r="M94" i="23"/>
  <c r="P93" i="23"/>
  <c r="O93" i="23"/>
  <c r="N93" i="23"/>
  <c r="M93" i="23"/>
  <c r="L93" i="23"/>
  <c r="K93" i="23"/>
  <c r="O92" i="23"/>
  <c r="N92" i="23"/>
  <c r="M92" i="23"/>
  <c r="L92" i="23"/>
  <c r="K92" i="23"/>
  <c r="P87" i="23"/>
  <c r="CN165" i="16" s="1"/>
  <c r="O87" i="23"/>
  <c r="CM165" i="16" s="1"/>
  <c r="N87" i="23"/>
  <c r="M87" i="23"/>
  <c r="CK165" i="16" s="1"/>
  <c r="L87" i="23"/>
  <c r="CJ165" i="16" s="1"/>
  <c r="K87" i="23"/>
  <c r="CI165" i="16" s="1"/>
  <c r="K81" i="23"/>
  <c r="P86" i="23"/>
  <c r="P80" i="23"/>
  <c r="BZ165" i="16"/>
  <c r="O86" i="23"/>
  <c r="N86" i="23"/>
  <c r="CE165" i="16" s="1"/>
  <c r="M86" i="23"/>
  <c r="L86" i="23"/>
  <c r="K86" i="23"/>
  <c r="CB165" i="16" s="1"/>
  <c r="P85" i="23"/>
  <c r="O85" i="23"/>
  <c r="O79" i="23"/>
  <c r="BR165" i="16"/>
  <c r="N85" i="23"/>
  <c r="BX165" i="16" s="1"/>
  <c r="N79" i="23"/>
  <c r="BQ165" i="16" s="1"/>
  <c r="M85" i="23"/>
  <c r="L85" i="23"/>
  <c r="K85" i="23"/>
  <c r="P83" i="23"/>
  <c r="O83" i="23"/>
  <c r="N83" i="23"/>
  <c r="M83" i="23"/>
  <c r="BI165" i="16" s="1"/>
  <c r="L83" i="23"/>
  <c r="K83" i="23"/>
  <c r="K77" i="23"/>
  <c r="AZ165" i="16"/>
  <c r="P81" i="23"/>
  <c r="O81" i="23"/>
  <c r="N81" i="23"/>
  <c r="M81" i="23"/>
  <c r="CD165" i="16" s="1"/>
  <c r="L81" i="23"/>
  <c r="O80" i="23"/>
  <c r="N80" i="23"/>
  <c r="M80" i="23"/>
  <c r="L80" i="23"/>
  <c r="K80" i="23"/>
  <c r="P79" i="23"/>
  <c r="M79" i="23"/>
  <c r="L79" i="23"/>
  <c r="K79" i="23"/>
  <c r="P78" i="23"/>
  <c r="O78" i="23"/>
  <c r="N78" i="23"/>
  <c r="M78" i="23"/>
  <c r="L78" i="23"/>
  <c r="K78" i="23"/>
  <c r="P77" i="23"/>
  <c r="O77" i="23"/>
  <c r="N77" i="23"/>
  <c r="M77" i="23"/>
  <c r="L77" i="23"/>
  <c r="P72" i="23"/>
  <c r="CN164" i="16" s="1"/>
  <c r="P67" i="23"/>
  <c r="CG164" i="16"/>
  <c r="O72" i="23"/>
  <c r="N72" i="23"/>
  <c r="CL164" i="16" s="1"/>
  <c r="M72" i="23"/>
  <c r="CK164" i="16" s="1"/>
  <c r="L72" i="23"/>
  <c r="K72" i="23"/>
  <c r="CI164" i="16" s="1"/>
  <c r="P71" i="23"/>
  <c r="P66" i="23"/>
  <c r="BZ164" i="16"/>
  <c r="O71" i="23"/>
  <c r="O66" i="23"/>
  <c r="N71" i="23"/>
  <c r="M71" i="23"/>
  <c r="L71" i="23"/>
  <c r="K71" i="23"/>
  <c r="P70" i="23"/>
  <c r="O70" i="23"/>
  <c r="BY164" i="16" s="1"/>
  <c r="O65" i="23"/>
  <c r="BR164" i="16"/>
  <c r="N70" i="23"/>
  <c r="N65" i="23"/>
  <c r="BQ164" i="16"/>
  <c r="M70" i="23"/>
  <c r="L70" i="23"/>
  <c r="BV164" i="16" s="1"/>
  <c r="K70" i="23"/>
  <c r="O64" i="23"/>
  <c r="BK164" i="16"/>
  <c r="N64" i="23"/>
  <c r="BJ164" i="16"/>
  <c r="M64" i="23"/>
  <c r="BI164" i="16" s="1"/>
  <c r="O67" i="23"/>
  <c r="BD164" i="16" s="1"/>
  <c r="O63" i="23"/>
  <c r="N67" i="23"/>
  <c r="M67" i="23"/>
  <c r="M63" i="23"/>
  <c r="BB164" i="16"/>
  <c r="L67" i="23"/>
  <c r="K67" i="23"/>
  <c r="CB164" i="16" s="1"/>
  <c r="N66" i="23"/>
  <c r="AV164" i="16" s="1"/>
  <c r="N62" i="23"/>
  <c r="M66" i="23"/>
  <c r="L66" i="23"/>
  <c r="K66" i="23"/>
  <c r="BU164" i="16" s="1"/>
  <c r="P65" i="23"/>
  <c r="M65" i="23"/>
  <c r="BP164" i="16" s="1"/>
  <c r="L65" i="23"/>
  <c r="K65" i="23"/>
  <c r="P64" i="23"/>
  <c r="L64" i="23"/>
  <c r="K64" i="23"/>
  <c r="P63" i="23"/>
  <c r="N63" i="23"/>
  <c r="L63" i="23"/>
  <c r="K63" i="23"/>
  <c r="P62" i="23"/>
  <c r="O62" i="23"/>
  <c r="M62" i="23"/>
  <c r="L62" i="23"/>
  <c r="K62" i="23"/>
  <c r="P57" i="23"/>
  <c r="CN163" i="16" s="1"/>
  <c r="O57" i="23"/>
  <c r="CM163" i="16" s="1"/>
  <c r="N57" i="23"/>
  <c r="CL163" i="16" s="1"/>
  <c r="M57" i="23"/>
  <c r="CK163" i="16" s="1"/>
  <c r="L57" i="23"/>
  <c r="CJ163" i="16" s="1"/>
  <c r="L53" i="23"/>
  <c r="K57" i="23"/>
  <c r="CI163" i="16" s="1"/>
  <c r="K53" i="23"/>
  <c r="CB163" i="16"/>
  <c r="P56" i="23"/>
  <c r="CG163" i="16" s="1"/>
  <c r="O56" i="23"/>
  <c r="N56" i="23"/>
  <c r="M56" i="23"/>
  <c r="L56" i="23"/>
  <c r="CC163" i="16" s="1"/>
  <c r="K56" i="23"/>
  <c r="K52" i="23"/>
  <c r="P55" i="23"/>
  <c r="BZ163" i="16" s="1"/>
  <c r="P51" i="23"/>
  <c r="BS163" i="16"/>
  <c r="O55" i="23"/>
  <c r="N55" i="23"/>
  <c r="M55" i="23"/>
  <c r="L55" i="23"/>
  <c r="K55" i="23"/>
  <c r="BU163" i="16" s="1"/>
  <c r="P53" i="23"/>
  <c r="BL163" i="16" s="1"/>
  <c r="P50" i="23"/>
  <c r="O53" i="23"/>
  <c r="N53" i="23"/>
  <c r="M53" i="23"/>
  <c r="P52" i="23"/>
  <c r="O52" i="23"/>
  <c r="BY163" i="16" s="1"/>
  <c r="N52" i="23"/>
  <c r="BC163" i="16" s="1"/>
  <c r="N49" i="23"/>
  <c r="M52" i="23"/>
  <c r="M49" i="23"/>
  <c r="BB163" i="16"/>
  <c r="L52" i="23"/>
  <c r="O51" i="23"/>
  <c r="N51" i="23"/>
  <c r="M51" i="23"/>
  <c r="L51" i="23"/>
  <c r="K51" i="23"/>
  <c r="K48" i="23"/>
  <c r="AS163" i="16"/>
  <c r="O50" i="23"/>
  <c r="N50" i="23"/>
  <c r="M50" i="23"/>
  <c r="L50" i="23"/>
  <c r="L47" i="23"/>
  <c r="K50" i="23"/>
  <c r="P49" i="23"/>
  <c r="AJ163" i="16"/>
  <c r="O49" i="23"/>
  <c r="L49" i="23"/>
  <c r="K49" i="23"/>
  <c r="P48" i="23"/>
  <c r="O48" i="23"/>
  <c r="N48" i="23"/>
  <c r="AA163" i="16" s="1"/>
  <c r="M48" i="23"/>
  <c r="L48" i="23"/>
  <c r="AT163" i="16" s="1"/>
  <c r="P47" i="23"/>
  <c r="O47" i="23"/>
  <c r="N47" i="23"/>
  <c r="M47" i="23"/>
  <c r="K47" i="23"/>
  <c r="P42" i="23"/>
  <c r="CN162" i="16" s="1"/>
  <c r="O42" i="23"/>
  <c r="CM162" i="16" s="1"/>
  <c r="N42" i="23"/>
  <c r="M42" i="23"/>
  <c r="CK162" i="16" s="1"/>
  <c r="L42" i="23"/>
  <c r="CJ162" i="16" s="1"/>
  <c r="K42" i="23"/>
  <c r="P41" i="23"/>
  <c r="CG162" i="16" s="1"/>
  <c r="O41" i="23"/>
  <c r="CF162" i="16" s="1"/>
  <c r="O38" i="23"/>
  <c r="BY162" i="16" s="1"/>
  <c r="N41" i="23"/>
  <c r="N38" i="23"/>
  <c r="BX162" i="16"/>
  <c r="M41" i="23"/>
  <c r="CD162" i="16" s="1"/>
  <c r="L41" i="23"/>
  <c r="CC162" i="16" s="1"/>
  <c r="K41" i="23"/>
  <c r="CB162" i="16" s="1"/>
  <c r="M37" i="23"/>
  <c r="BP162" i="16" s="1"/>
  <c r="L37" i="23"/>
  <c r="BO162" i="16" s="1"/>
  <c r="P38" i="23"/>
  <c r="M38" i="23"/>
  <c r="L38" i="23"/>
  <c r="K38" i="23"/>
  <c r="K36" i="23"/>
  <c r="P37" i="23"/>
  <c r="BS162" i="16" s="1"/>
  <c r="O37" i="23"/>
  <c r="N37" i="23"/>
  <c r="K37" i="23"/>
  <c r="P36" i="23"/>
  <c r="O36" i="23"/>
  <c r="O34" i="23"/>
  <c r="AW162" i="16" s="1"/>
  <c r="N36" i="23"/>
  <c r="M36" i="23"/>
  <c r="L36" i="23"/>
  <c r="P35" i="23"/>
  <c r="O35" i="23"/>
  <c r="N35" i="23"/>
  <c r="M35" i="23"/>
  <c r="L35" i="23"/>
  <c r="K35" i="23"/>
  <c r="P34" i="23"/>
  <c r="N34" i="23"/>
  <c r="M34" i="23"/>
  <c r="L34" i="23"/>
  <c r="K34" i="23"/>
  <c r="P33" i="23"/>
  <c r="O33" i="23"/>
  <c r="N33" i="23"/>
  <c r="AO162" i="16" s="1"/>
  <c r="M33" i="23"/>
  <c r="L33" i="23"/>
  <c r="K33" i="23"/>
  <c r="P32" i="23"/>
  <c r="O32" i="23"/>
  <c r="U162" i="16" s="1"/>
  <c r="N32" i="23"/>
  <c r="M32" i="23"/>
  <c r="L32" i="23"/>
  <c r="K32" i="23"/>
  <c r="P27" i="23"/>
  <c r="CN161" i="16" s="1"/>
  <c r="O27" i="23"/>
  <c r="N27" i="23"/>
  <c r="M27" i="23"/>
  <c r="M25" i="23"/>
  <c r="L27" i="23"/>
  <c r="CJ161" i="16" s="1"/>
  <c r="L25" i="23"/>
  <c r="BV161" i="16" s="1"/>
  <c r="CC161" i="16"/>
  <c r="K27" i="23"/>
  <c r="CI161" i="16" s="1"/>
  <c r="K25" i="23"/>
  <c r="CB161" i="16"/>
  <c r="BU161" i="16"/>
  <c r="P25" i="23"/>
  <c r="P23" i="23"/>
  <c r="BL161" i="16" s="1"/>
  <c r="BS161" i="16"/>
  <c r="O25" i="23"/>
  <c r="N25" i="23"/>
  <c r="P22" i="23"/>
  <c r="O23" i="23"/>
  <c r="N23" i="23"/>
  <c r="BQ161" i="16" s="1"/>
  <c r="L23" i="23"/>
  <c r="K23" i="23"/>
  <c r="BG161" i="16" s="1"/>
  <c r="O22" i="23"/>
  <c r="N22" i="23"/>
  <c r="M22" i="23"/>
  <c r="M21" i="23"/>
  <c r="BB161" i="16" s="1"/>
  <c r="L22" i="23"/>
  <c r="K22" i="23"/>
  <c r="P21" i="23"/>
  <c r="O21" i="23"/>
  <c r="N21" i="23"/>
  <c r="L21" i="23"/>
  <c r="K21" i="23"/>
  <c r="P20" i="23"/>
  <c r="P19" i="23"/>
  <c r="AQ161" i="16" s="1"/>
  <c r="O20" i="23"/>
  <c r="O19" i="23"/>
  <c r="AP161" i="16" s="1"/>
  <c r="N20" i="23"/>
  <c r="M20" i="23"/>
  <c r="L20" i="23"/>
  <c r="K20" i="23"/>
  <c r="AS161" i="16" s="1"/>
  <c r="N19" i="23"/>
  <c r="M19" i="23"/>
  <c r="M18" i="23"/>
  <c r="AG161" i="16" s="1"/>
  <c r="L19" i="23"/>
  <c r="K19" i="23"/>
  <c r="P18" i="23"/>
  <c r="O18" i="23"/>
  <c r="N18" i="23"/>
  <c r="L18" i="23"/>
  <c r="K18" i="23"/>
  <c r="P17" i="23"/>
  <c r="O17" i="23"/>
  <c r="N17" i="23"/>
  <c r="L17" i="23"/>
  <c r="K17" i="23"/>
  <c r="O12" i="23"/>
  <c r="N12" i="23"/>
  <c r="N11" i="23"/>
  <c r="CE160" i="16"/>
  <c r="P11" i="23"/>
  <c r="P10" i="23"/>
  <c r="BZ160" i="16" s="1"/>
  <c r="M11" i="23"/>
  <c r="L11" i="23"/>
  <c r="K11" i="23"/>
  <c r="K10" i="23"/>
  <c r="BU160" i="16"/>
  <c r="BS160" i="16"/>
  <c r="O10" i="23"/>
  <c r="BR160" i="16"/>
  <c r="N10" i="23"/>
  <c r="M10" i="23"/>
  <c r="BP160" i="16"/>
  <c r="L10" i="23"/>
  <c r="P8" i="23"/>
  <c r="N8" i="23"/>
  <c r="M8" i="23"/>
  <c r="L8" i="23"/>
  <c r="BH160" i="16" s="1"/>
  <c r="K8" i="23"/>
  <c r="BG160" i="16"/>
  <c r="P7" i="23"/>
  <c r="O7" i="23"/>
  <c r="N7" i="23"/>
  <c r="BC160" i="16"/>
  <c r="M7" i="23"/>
  <c r="L7" i="23"/>
  <c r="K7" i="23"/>
  <c r="P6" i="23"/>
  <c r="N6" i="23"/>
  <c r="AV160" i="16"/>
  <c r="M6" i="23"/>
  <c r="L6" i="23"/>
  <c r="K6" i="23"/>
  <c r="P5" i="23"/>
  <c r="O5" i="23"/>
  <c r="N5" i="23"/>
  <c r="M5" i="23"/>
  <c r="L5" i="23"/>
  <c r="AM160" i="16"/>
  <c r="K5" i="23"/>
  <c r="P4" i="23"/>
  <c r="O4" i="23"/>
  <c r="N4" i="23"/>
  <c r="M4" i="23"/>
  <c r="L4" i="23"/>
  <c r="K4" i="23"/>
  <c r="P3" i="23"/>
  <c r="O3" i="23"/>
  <c r="N3" i="23"/>
  <c r="M3" i="23"/>
  <c r="L3" i="23"/>
  <c r="K3" i="23"/>
  <c r="P2" i="23"/>
  <c r="N2" i="23"/>
  <c r="M2" i="23"/>
  <c r="L2" i="23"/>
  <c r="K2" i="23"/>
  <c r="P177" i="22"/>
  <c r="CN159" i="16" s="1"/>
  <c r="O177" i="22"/>
  <c r="CM159" i="16" s="1"/>
  <c r="N177" i="22"/>
  <c r="CL159" i="16" s="1"/>
  <c r="M177" i="22"/>
  <c r="CK159" i="16" s="1"/>
  <c r="CD159" i="16"/>
  <c r="L177" i="22"/>
  <c r="CJ159" i="16" s="1"/>
  <c r="K177" i="22"/>
  <c r="CI159" i="16" s="1"/>
  <c r="P176" i="22"/>
  <c r="O176" i="22"/>
  <c r="N176" i="22"/>
  <c r="CE159" i="16" s="1"/>
  <c r="M176" i="22"/>
  <c r="L176" i="22"/>
  <c r="CC159" i="16" s="1"/>
  <c r="K176" i="22"/>
  <c r="CB159" i="16" s="1"/>
  <c r="P175" i="22"/>
  <c r="O175" i="22"/>
  <c r="N175" i="22"/>
  <c r="M175" i="22"/>
  <c r="L175" i="22"/>
  <c r="K175" i="22"/>
  <c r="BN159" i="16"/>
  <c r="P173" i="22"/>
  <c r="O173" i="22"/>
  <c r="N173" i="22"/>
  <c r="M173" i="22"/>
  <c r="L173" i="22"/>
  <c r="K173" i="22"/>
  <c r="P172" i="22"/>
  <c r="O172" i="22"/>
  <c r="N172" i="22"/>
  <c r="M172" i="22"/>
  <c r="L172" i="22"/>
  <c r="K172" i="22"/>
  <c r="P171" i="22"/>
  <c r="P160" i="22"/>
  <c r="AX159" i="16" s="1"/>
  <c r="O171" i="22"/>
  <c r="O160" i="22"/>
  <c r="BY158" i="16" s="1"/>
  <c r="AW159" i="16"/>
  <c r="N171" i="22"/>
  <c r="M171" i="22"/>
  <c r="L171" i="22"/>
  <c r="K171" i="22"/>
  <c r="P170" i="22"/>
  <c r="O170" i="22"/>
  <c r="N170" i="22"/>
  <c r="AO159" i="16"/>
  <c r="M170" i="22"/>
  <c r="L170" i="22"/>
  <c r="K170" i="22"/>
  <c r="P169" i="22"/>
  <c r="O169" i="22"/>
  <c r="N169" i="22"/>
  <c r="M169" i="22"/>
  <c r="L169" i="22"/>
  <c r="K169" i="22"/>
  <c r="P168" i="22"/>
  <c r="O168" i="22"/>
  <c r="N168" i="22"/>
  <c r="M168" i="22"/>
  <c r="M157" i="22"/>
  <c r="Z159" i="16"/>
  <c r="L168" i="22"/>
  <c r="K168" i="22"/>
  <c r="P167" i="22"/>
  <c r="O167" i="22"/>
  <c r="N167" i="22"/>
  <c r="M167" i="22"/>
  <c r="L167" i="22"/>
  <c r="K167" i="22"/>
  <c r="P162" i="22"/>
  <c r="O162" i="22"/>
  <c r="CM158" i="16" s="1"/>
  <c r="N162" i="22"/>
  <c r="CL158" i="16" s="1"/>
  <c r="M162" i="22"/>
  <c r="CK158" i="16" s="1"/>
  <c r="L162" i="22"/>
  <c r="K162" i="22"/>
  <c r="CI158" i="16" s="1"/>
  <c r="P161" i="22"/>
  <c r="BZ158" i="16"/>
  <c r="O161" i="22"/>
  <c r="CF158" i="16" s="1"/>
  <c r="N161" i="22"/>
  <c r="M161" i="22"/>
  <c r="L161" i="22"/>
  <c r="K161" i="22"/>
  <c r="N160" i="22"/>
  <c r="M160" i="22"/>
  <c r="L160" i="22"/>
  <c r="BV158" i="16" s="1"/>
  <c r="K160" i="22"/>
  <c r="P158" i="22"/>
  <c r="O158" i="22"/>
  <c r="N158" i="22"/>
  <c r="M158" i="22"/>
  <c r="L158" i="22"/>
  <c r="BH158" i="16"/>
  <c r="K158" i="22"/>
  <c r="BG158" i="16" s="1"/>
  <c r="P157" i="22"/>
  <c r="O157" i="22"/>
  <c r="N157" i="22"/>
  <c r="L157" i="22"/>
  <c r="K157" i="22"/>
  <c r="P156" i="22"/>
  <c r="P146" i="22"/>
  <c r="AX158" i="16" s="1"/>
  <c r="O156" i="22"/>
  <c r="N156" i="22"/>
  <c r="M156" i="22"/>
  <c r="L156" i="22"/>
  <c r="K156" i="22"/>
  <c r="P155" i="22"/>
  <c r="O155" i="22"/>
  <c r="N155" i="22"/>
  <c r="M155" i="22"/>
  <c r="L155" i="22"/>
  <c r="K155" i="22"/>
  <c r="P154" i="22"/>
  <c r="O154" i="22"/>
  <c r="N154" i="22"/>
  <c r="M154" i="22"/>
  <c r="L154" i="22"/>
  <c r="K154" i="22"/>
  <c r="P153" i="22"/>
  <c r="O153" i="22"/>
  <c r="N153" i="22"/>
  <c r="M153" i="22"/>
  <c r="L153" i="22"/>
  <c r="K153" i="22"/>
  <c r="P142" i="22"/>
  <c r="V158" i="16"/>
  <c r="O142" i="22"/>
  <c r="U158" i="16"/>
  <c r="P147" i="22"/>
  <c r="CN157" i="16" s="1"/>
  <c r="O147" i="22"/>
  <c r="CM157" i="16" s="1"/>
  <c r="N147" i="22"/>
  <c r="N137" i="22"/>
  <c r="M147" i="22"/>
  <c r="CK157" i="16" s="1"/>
  <c r="M137" i="22"/>
  <c r="L147" i="22"/>
  <c r="CJ157" i="16" s="1"/>
  <c r="K147" i="22"/>
  <c r="O146" i="22"/>
  <c r="N146" i="22"/>
  <c r="M146" i="22"/>
  <c r="CD157" i="16" s="1"/>
  <c r="L146" i="22"/>
  <c r="BV157" i="16"/>
  <c r="K146" i="22"/>
  <c r="P145" i="22"/>
  <c r="O145" i="22"/>
  <c r="BR157" i="16"/>
  <c r="N145" i="22"/>
  <c r="M145" i="22"/>
  <c r="L145" i="22"/>
  <c r="K145" i="22"/>
  <c r="BU157" i="16" s="1"/>
  <c r="BN157" i="16"/>
  <c r="P143" i="22"/>
  <c r="O143" i="22"/>
  <c r="N143" i="22"/>
  <c r="M143" i="22"/>
  <c r="L143" i="22"/>
  <c r="K143" i="22"/>
  <c r="N142" i="22"/>
  <c r="M142" i="22"/>
  <c r="L142" i="22"/>
  <c r="K142" i="22"/>
  <c r="P141" i="22"/>
  <c r="O141" i="22"/>
  <c r="N141" i="22"/>
  <c r="M141" i="22"/>
  <c r="L141" i="22"/>
  <c r="L132" i="22"/>
  <c r="K141" i="22"/>
  <c r="P140" i="22"/>
  <c r="O140" i="22"/>
  <c r="N140" i="22"/>
  <c r="M140" i="22"/>
  <c r="L140" i="22"/>
  <c r="K140" i="22"/>
  <c r="P139" i="22"/>
  <c r="O139" i="22"/>
  <c r="N139" i="22"/>
  <c r="M139" i="22"/>
  <c r="L139" i="22"/>
  <c r="K139" i="22"/>
  <c r="P137" i="22"/>
  <c r="O137" i="22"/>
  <c r="CF157" i="16" s="1"/>
  <c r="M128" i="22"/>
  <c r="L137" i="22"/>
  <c r="L128" i="22"/>
  <c r="BH156" i="16" s="1"/>
  <c r="R157" i="16"/>
  <c r="K137" i="22"/>
  <c r="P132" i="22"/>
  <c r="O132" i="22"/>
  <c r="CM156" i="16" s="1"/>
  <c r="O123" i="22"/>
  <c r="CF156" i="16"/>
  <c r="N132" i="22"/>
  <c r="CL156" i="16" s="1"/>
  <c r="M132" i="22"/>
  <c r="CK156" i="16" s="1"/>
  <c r="K132" i="22"/>
  <c r="P131" i="22"/>
  <c r="O131" i="22"/>
  <c r="O122" i="22"/>
  <c r="N131" i="22"/>
  <c r="CE156" i="16" s="1"/>
  <c r="N122" i="22"/>
  <c r="T156" i="16" s="1"/>
  <c r="M131" i="22"/>
  <c r="L131" i="22"/>
  <c r="K131" i="22"/>
  <c r="P130" i="22"/>
  <c r="O130" i="22"/>
  <c r="BY156" i="16" s="1"/>
  <c r="N130" i="22"/>
  <c r="BQ156" i="16"/>
  <c r="M130" i="22"/>
  <c r="BP156" i="16"/>
  <c r="L130" i="22"/>
  <c r="K130" i="22"/>
  <c r="P128" i="22"/>
  <c r="O128" i="22"/>
  <c r="N128" i="22"/>
  <c r="K128" i="22"/>
  <c r="P127" i="22"/>
  <c r="O127" i="22"/>
  <c r="N127" i="22"/>
  <c r="M127" i="22"/>
  <c r="L127" i="22"/>
  <c r="K127" i="22"/>
  <c r="P126" i="22"/>
  <c r="O126" i="22"/>
  <c r="N126" i="22"/>
  <c r="M126" i="22"/>
  <c r="L126" i="22"/>
  <c r="K126" i="22"/>
  <c r="P125" i="22"/>
  <c r="O125" i="22"/>
  <c r="N125" i="22"/>
  <c r="M125" i="22"/>
  <c r="L125" i="22"/>
  <c r="K125" i="22"/>
  <c r="P116" i="22"/>
  <c r="AJ156" i="16" s="1"/>
  <c r="P123" i="22"/>
  <c r="O115" i="22"/>
  <c r="AB156" i="16"/>
  <c r="N123" i="22"/>
  <c r="M123" i="22"/>
  <c r="CD156" i="16" s="1"/>
  <c r="L123" i="22"/>
  <c r="K123" i="22"/>
  <c r="CB156" i="16" s="1"/>
  <c r="P122" i="22"/>
  <c r="M122" i="22"/>
  <c r="L122" i="22"/>
  <c r="K122" i="22"/>
  <c r="P117" i="22"/>
  <c r="CN155" i="16" s="1"/>
  <c r="O117" i="22"/>
  <c r="CM155" i="16" s="1"/>
  <c r="N117" i="22"/>
  <c r="M117" i="22"/>
  <c r="CK155" i="16" s="1"/>
  <c r="L117" i="22"/>
  <c r="CJ155" i="16" s="1"/>
  <c r="K117" i="22"/>
  <c r="CI155" i="16" s="1"/>
  <c r="P108" i="22"/>
  <c r="BZ155" i="16"/>
  <c r="O116" i="22"/>
  <c r="CF155" i="16" s="1"/>
  <c r="N116" i="22"/>
  <c r="M116" i="22"/>
  <c r="L116" i="22"/>
  <c r="K116" i="22"/>
  <c r="P115" i="22"/>
  <c r="P107" i="22"/>
  <c r="BS155" i="16" s="1"/>
  <c r="O107" i="22"/>
  <c r="BR155" i="16"/>
  <c r="N115" i="22"/>
  <c r="M115" i="22"/>
  <c r="L115" i="22"/>
  <c r="K115" i="22"/>
  <c r="P113" i="22"/>
  <c r="O113" i="22"/>
  <c r="N113" i="22"/>
  <c r="M113" i="22"/>
  <c r="L113" i="22"/>
  <c r="K113" i="22"/>
  <c r="P112" i="22"/>
  <c r="O112" i="22"/>
  <c r="N112" i="22"/>
  <c r="M112" i="22"/>
  <c r="L112" i="22"/>
  <c r="K112" i="22"/>
  <c r="P111" i="22"/>
  <c r="O111" i="22"/>
  <c r="N111" i="22"/>
  <c r="M111" i="22"/>
  <c r="L111" i="22"/>
  <c r="K111" i="22"/>
  <c r="P109" i="22"/>
  <c r="O109" i="22"/>
  <c r="N109" i="22"/>
  <c r="M109" i="22"/>
  <c r="L109" i="22"/>
  <c r="K109" i="22"/>
  <c r="O108" i="22"/>
  <c r="N108" i="22"/>
  <c r="M108" i="22"/>
  <c r="L108" i="22"/>
  <c r="K108" i="22"/>
  <c r="N107" i="22"/>
  <c r="BQ155" i="16" s="1"/>
  <c r="M107" i="22"/>
  <c r="L107" i="22"/>
  <c r="K107" i="22"/>
  <c r="P102" i="22"/>
  <c r="CN154" i="16" s="1"/>
  <c r="O102" i="22"/>
  <c r="CM154" i="16" s="1"/>
  <c r="O95" i="22"/>
  <c r="N102" i="22"/>
  <c r="AH155" i="16" s="1"/>
  <c r="N95" i="22"/>
  <c r="M102" i="22"/>
  <c r="CK154" i="16" s="1"/>
  <c r="L102" i="22"/>
  <c r="K102" i="22"/>
  <c r="CI154" i="16" s="1"/>
  <c r="P101" i="22"/>
  <c r="O101" i="22"/>
  <c r="N101" i="22"/>
  <c r="CE154" i="16" s="1"/>
  <c r="M101" i="22"/>
  <c r="M94" i="22"/>
  <c r="L101" i="22"/>
  <c r="L94" i="22"/>
  <c r="BV154" i="16"/>
  <c r="K101" i="22"/>
  <c r="CB154" i="16" s="1"/>
  <c r="P100" i="22"/>
  <c r="V155" i="16" s="1"/>
  <c r="O100" i="22"/>
  <c r="N100" i="22"/>
  <c r="M100" i="22"/>
  <c r="BW154" i="16" s="1"/>
  <c r="L100" i="22"/>
  <c r="K100" i="22"/>
  <c r="K93" i="22"/>
  <c r="BN154" i="16" s="1"/>
  <c r="P98" i="22"/>
  <c r="O98" i="22"/>
  <c r="N98" i="22"/>
  <c r="M98" i="22"/>
  <c r="L98" i="22"/>
  <c r="K98" i="22"/>
  <c r="P97" i="22"/>
  <c r="O97" i="22"/>
  <c r="N97" i="22"/>
  <c r="M97" i="22"/>
  <c r="L97" i="22"/>
  <c r="K97" i="22"/>
  <c r="P95" i="22"/>
  <c r="M95" i="22"/>
  <c r="CD154" i="16" s="1"/>
  <c r="L95" i="22"/>
  <c r="K95" i="22"/>
  <c r="P94" i="22"/>
  <c r="BZ154" i="16" s="1"/>
  <c r="O94" i="22"/>
  <c r="N94" i="22"/>
  <c r="K94" i="22"/>
  <c r="P93" i="22"/>
  <c r="O93" i="22"/>
  <c r="N93" i="22"/>
  <c r="M93" i="22"/>
  <c r="L93" i="22"/>
  <c r="BO154" i="16" s="1"/>
  <c r="P92" i="22"/>
  <c r="O92" i="22"/>
  <c r="N92" i="22"/>
  <c r="M92" i="22"/>
  <c r="L92" i="22"/>
  <c r="K92" i="22"/>
  <c r="P87" i="22"/>
  <c r="CN153" i="16" s="1"/>
  <c r="O87" i="22"/>
  <c r="AB154" i="16" s="1"/>
  <c r="N87" i="22"/>
  <c r="M87" i="22"/>
  <c r="CK153" i="16" s="1"/>
  <c r="L87" i="22"/>
  <c r="K87" i="22"/>
  <c r="P86" i="22"/>
  <c r="O86" i="22"/>
  <c r="N86" i="22"/>
  <c r="M86" i="22"/>
  <c r="L86" i="22"/>
  <c r="K86" i="22"/>
  <c r="P85" i="22"/>
  <c r="O85" i="22"/>
  <c r="O79" i="22"/>
  <c r="BR153" i="16"/>
  <c r="N85" i="22"/>
  <c r="M85" i="22"/>
  <c r="BW153" i="16" s="1"/>
  <c r="L85" i="22"/>
  <c r="K85" i="22"/>
  <c r="P83" i="22"/>
  <c r="O83" i="22"/>
  <c r="N83" i="22"/>
  <c r="M83" i="22"/>
  <c r="L83" i="22"/>
  <c r="K83" i="22"/>
  <c r="BG153" i="16" s="1"/>
  <c r="N82" i="22"/>
  <c r="P81" i="22"/>
  <c r="O81" i="22"/>
  <c r="N81" i="22"/>
  <c r="M81" i="22"/>
  <c r="L81" i="22"/>
  <c r="K81" i="22"/>
  <c r="CB153" i="16" s="1"/>
  <c r="P80" i="22"/>
  <c r="O80" i="22"/>
  <c r="N80" i="22"/>
  <c r="M80" i="22"/>
  <c r="L80" i="22"/>
  <c r="K80" i="22"/>
  <c r="P79" i="22"/>
  <c r="BS153" i="16" s="1"/>
  <c r="N79" i="22"/>
  <c r="M79" i="22"/>
  <c r="L79" i="22"/>
  <c r="K79" i="22"/>
  <c r="P78" i="22"/>
  <c r="O78" i="22"/>
  <c r="N78" i="22"/>
  <c r="M78" i="22"/>
  <c r="L78" i="22"/>
  <c r="K78" i="22"/>
  <c r="P77" i="22"/>
  <c r="O77" i="22"/>
  <c r="N77" i="22"/>
  <c r="M77" i="22"/>
  <c r="L77" i="22"/>
  <c r="K77" i="22"/>
  <c r="P72" i="22"/>
  <c r="CN152" i="16" s="1"/>
  <c r="O72" i="22"/>
  <c r="O67" i="22"/>
  <c r="N72" i="22"/>
  <c r="N67" i="22"/>
  <c r="CE152" i="16"/>
  <c r="M72" i="22"/>
  <c r="CK152" i="16" s="1"/>
  <c r="L72" i="22"/>
  <c r="CJ152" i="16" s="1"/>
  <c r="K72" i="22"/>
  <c r="CI152" i="16" s="1"/>
  <c r="P71" i="22"/>
  <c r="O71" i="22"/>
  <c r="CF152" i="16" s="1"/>
  <c r="N71" i="22"/>
  <c r="M71" i="22"/>
  <c r="M66" i="22"/>
  <c r="L71" i="22"/>
  <c r="L66" i="22"/>
  <c r="BV152" i="16" s="1"/>
  <c r="K71" i="22"/>
  <c r="P70" i="22"/>
  <c r="O70" i="22"/>
  <c r="N70" i="22"/>
  <c r="M70" i="22"/>
  <c r="BW152" i="16" s="1"/>
  <c r="L70" i="22"/>
  <c r="K70" i="22"/>
  <c r="P67" i="22"/>
  <c r="M67" i="22"/>
  <c r="L67" i="22"/>
  <c r="K67" i="22"/>
  <c r="P66" i="22"/>
  <c r="O66" i="22"/>
  <c r="BY152" i="16" s="1"/>
  <c r="N66" i="22"/>
  <c r="K66" i="22"/>
  <c r="BU152" i="16" s="1"/>
  <c r="P65" i="22"/>
  <c r="O65" i="22"/>
  <c r="N65" i="22"/>
  <c r="M65" i="22"/>
  <c r="L65" i="22"/>
  <c r="K65" i="22"/>
  <c r="BN152" i="16" s="1"/>
  <c r="P64" i="22"/>
  <c r="O64" i="22"/>
  <c r="N64" i="22"/>
  <c r="M64" i="22"/>
  <c r="L64" i="22"/>
  <c r="K64" i="22"/>
  <c r="P63" i="22"/>
  <c r="O63" i="22"/>
  <c r="N63" i="22"/>
  <c r="M63" i="22"/>
  <c r="BB152" i="16" s="1"/>
  <c r="L63" i="22"/>
  <c r="K63" i="22"/>
  <c r="P62" i="22"/>
  <c r="O62" i="22"/>
  <c r="N62" i="22"/>
  <c r="M62" i="22"/>
  <c r="L62" i="22"/>
  <c r="K62" i="22"/>
  <c r="P57" i="22"/>
  <c r="CN151" i="16" s="1"/>
  <c r="P53" i="22"/>
  <c r="O57" i="22"/>
  <c r="CM151" i="16" s="1"/>
  <c r="O53" i="22"/>
  <c r="N57" i="22"/>
  <c r="CL151" i="16" s="1"/>
  <c r="M57" i="22"/>
  <c r="CK151" i="16" s="1"/>
  <c r="L57" i="22"/>
  <c r="CJ151" i="16" s="1"/>
  <c r="K57" i="22"/>
  <c r="CI151" i="16" s="1"/>
  <c r="P56" i="22"/>
  <c r="CG151" i="16" s="1"/>
  <c r="O56" i="22"/>
  <c r="O52" i="22"/>
  <c r="N56" i="22"/>
  <c r="M56" i="22"/>
  <c r="L56" i="22"/>
  <c r="K56" i="22"/>
  <c r="P55" i="22"/>
  <c r="O55" i="22"/>
  <c r="BY151" i="16" s="1"/>
  <c r="N55" i="22"/>
  <c r="N51" i="22"/>
  <c r="BQ151" i="16"/>
  <c r="M55" i="22"/>
  <c r="M51" i="22"/>
  <c r="BP151" i="16" s="1"/>
  <c r="L55" i="22"/>
  <c r="BV151" i="16" s="1"/>
  <c r="K55" i="22"/>
  <c r="N53" i="22"/>
  <c r="M53" i="22"/>
  <c r="M50" i="22"/>
  <c r="BI151" i="16"/>
  <c r="L53" i="22"/>
  <c r="K53" i="22"/>
  <c r="P52" i="22"/>
  <c r="N52" i="22"/>
  <c r="M52" i="22"/>
  <c r="L52" i="22"/>
  <c r="K52" i="22"/>
  <c r="P51" i="22"/>
  <c r="O51" i="22"/>
  <c r="L51" i="22"/>
  <c r="K51" i="22"/>
  <c r="AS151" i="16" s="1"/>
  <c r="K48" i="22"/>
  <c r="P50" i="22"/>
  <c r="O50" i="22"/>
  <c r="N50" i="22"/>
  <c r="L50" i="22"/>
  <c r="K50" i="22"/>
  <c r="P49" i="22"/>
  <c r="O49" i="22"/>
  <c r="N49" i="22"/>
  <c r="M49" i="22"/>
  <c r="L49" i="22"/>
  <c r="K49" i="22"/>
  <c r="P48" i="22"/>
  <c r="AC151" i="16"/>
  <c r="O48" i="22"/>
  <c r="N48" i="22"/>
  <c r="M48" i="22"/>
  <c r="L48" i="22"/>
  <c r="P47" i="22"/>
  <c r="O47" i="22"/>
  <c r="N47" i="22"/>
  <c r="M47" i="22"/>
  <c r="L47" i="22"/>
  <c r="K47" i="22"/>
  <c r="P42" i="22"/>
  <c r="O42" i="22"/>
  <c r="CM150" i="16" s="1"/>
  <c r="N42" i="22"/>
  <c r="CL150" i="16" s="1"/>
  <c r="M42" i="22"/>
  <c r="L42" i="22"/>
  <c r="CC150" i="16"/>
  <c r="K42" i="22"/>
  <c r="CI150" i="16" s="1"/>
  <c r="P41" i="22"/>
  <c r="O41" i="22"/>
  <c r="N41" i="22"/>
  <c r="M41" i="22"/>
  <c r="CD150" i="16" s="1"/>
  <c r="L41" i="22"/>
  <c r="K41" i="22"/>
  <c r="P37" i="22"/>
  <c r="BS150" i="16" s="1"/>
  <c r="P38" i="22"/>
  <c r="O38" i="22"/>
  <c r="N38" i="22"/>
  <c r="M38" i="22"/>
  <c r="L38" i="22"/>
  <c r="K38" i="22"/>
  <c r="O37" i="22"/>
  <c r="BR150" i="16" s="1"/>
  <c r="N37" i="22"/>
  <c r="M37" i="22"/>
  <c r="L37" i="22"/>
  <c r="K37" i="22"/>
  <c r="P36" i="22"/>
  <c r="O36" i="22"/>
  <c r="BK150" i="16" s="1"/>
  <c r="N36" i="22"/>
  <c r="M36" i="22"/>
  <c r="L36" i="22"/>
  <c r="K36" i="22"/>
  <c r="P35" i="22"/>
  <c r="O35" i="22"/>
  <c r="N35" i="22"/>
  <c r="M35" i="22"/>
  <c r="L35" i="22"/>
  <c r="K35" i="22"/>
  <c r="P34" i="22"/>
  <c r="O34" i="22"/>
  <c r="N34" i="22"/>
  <c r="M34" i="22"/>
  <c r="L34" i="22"/>
  <c r="K34" i="22"/>
  <c r="AS150" i="16" s="1"/>
  <c r="P33" i="22"/>
  <c r="O33" i="22"/>
  <c r="N33" i="22"/>
  <c r="M33" i="22"/>
  <c r="L33" i="22"/>
  <c r="K33" i="22"/>
  <c r="P32" i="22"/>
  <c r="O32" i="22"/>
  <c r="N32" i="22"/>
  <c r="M32" i="22"/>
  <c r="L32" i="22"/>
  <c r="K32" i="22"/>
  <c r="Q150" i="16" s="1"/>
  <c r="P27" i="22"/>
  <c r="P25" i="22"/>
  <c r="CG149" i="16"/>
  <c r="O27" i="22"/>
  <c r="N27" i="22"/>
  <c r="CL149" i="16" s="1"/>
  <c r="M27" i="22"/>
  <c r="CK149" i="16" s="1"/>
  <c r="L27" i="22"/>
  <c r="CJ149" i="16" s="1"/>
  <c r="K27" i="22"/>
  <c r="CI149" i="16" s="1"/>
  <c r="O25" i="22"/>
  <c r="CF149" i="16" s="1"/>
  <c r="N25" i="22"/>
  <c r="BX149" i="16" s="1"/>
  <c r="N23" i="22"/>
  <c r="BQ149" i="16"/>
  <c r="M25" i="22"/>
  <c r="M23" i="22"/>
  <c r="L25" i="22"/>
  <c r="CC149" i="16" s="1"/>
  <c r="K25" i="22"/>
  <c r="P23" i="22"/>
  <c r="O23" i="22"/>
  <c r="BK149" i="16" s="1"/>
  <c r="L23" i="22"/>
  <c r="K23" i="22"/>
  <c r="K22" i="22"/>
  <c r="BG149" i="16"/>
  <c r="P22" i="22"/>
  <c r="O22" i="22"/>
  <c r="N22" i="22"/>
  <c r="M22" i="22"/>
  <c r="L22" i="22"/>
  <c r="P21" i="22"/>
  <c r="O21" i="22"/>
  <c r="O20" i="22"/>
  <c r="AW149" i="16"/>
  <c r="N21" i="22"/>
  <c r="M21" i="22"/>
  <c r="L21" i="22"/>
  <c r="K21" i="22"/>
  <c r="P20" i="22"/>
  <c r="N20" i="22"/>
  <c r="M20" i="22"/>
  <c r="M19" i="22"/>
  <c r="AN149" i="16" s="1"/>
  <c r="L20" i="22"/>
  <c r="K20" i="22"/>
  <c r="P19" i="22"/>
  <c r="O19" i="22"/>
  <c r="N19" i="22"/>
  <c r="L19" i="22"/>
  <c r="K19" i="22"/>
  <c r="P18" i="22"/>
  <c r="O18" i="22"/>
  <c r="N18" i="22"/>
  <c r="M18" i="22"/>
  <c r="L18" i="22"/>
  <c r="K18" i="22"/>
  <c r="P17" i="22"/>
  <c r="V149" i="16"/>
  <c r="O17" i="22"/>
  <c r="U149" i="16" s="1"/>
  <c r="N17" i="22"/>
  <c r="M17" i="22"/>
  <c r="L17" i="22"/>
  <c r="K17" i="22"/>
  <c r="N11" i="22"/>
  <c r="CE148" i="16"/>
  <c r="M11" i="22"/>
  <c r="CD148" i="16" s="1"/>
  <c r="P11" i="22"/>
  <c r="O11" i="22"/>
  <c r="CF148" i="16" s="1"/>
  <c r="L11" i="22"/>
  <c r="L10" i="22"/>
  <c r="BV148" i="16"/>
  <c r="K11" i="22"/>
  <c r="CB148" i="16" s="1"/>
  <c r="K10" i="22"/>
  <c r="BU148" i="16" s="1"/>
  <c r="P10" i="22"/>
  <c r="O10" i="22"/>
  <c r="BY148" i="16" s="1"/>
  <c r="N10" i="22"/>
  <c r="BQ148" i="16"/>
  <c r="M10" i="22"/>
  <c r="P8" i="22"/>
  <c r="BL148" i="16" s="1"/>
  <c r="O8" i="22"/>
  <c r="BK148" i="16" s="1"/>
  <c r="N8" i="22"/>
  <c r="M8" i="22"/>
  <c r="L8" i="22"/>
  <c r="BH148" i="16" s="1"/>
  <c r="K8" i="22"/>
  <c r="P7" i="22"/>
  <c r="O7" i="22"/>
  <c r="BD148" i="16" s="1"/>
  <c r="N7" i="22"/>
  <c r="M7" i="22"/>
  <c r="L7" i="22"/>
  <c r="K7" i="22"/>
  <c r="P6" i="22"/>
  <c r="AX148" i="16" s="1"/>
  <c r="O6" i="22"/>
  <c r="N6" i="22"/>
  <c r="AV148" i="16" s="1"/>
  <c r="M6" i="22"/>
  <c r="L6" i="22"/>
  <c r="AT148" i="16"/>
  <c r="K6" i="22"/>
  <c r="AS148" i="16" s="1"/>
  <c r="P5" i="22"/>
  <c r="O5" i="22"/>
  <c r="N5" i="22"/>
  <c r="AO148" i="16" s="1"/>
  <c r="M5" i="22"/>
  <c r="L5" i="22"/>
  <c r="K5" i="22"/>
  <c r="P4" i="22"/>
  <c r="AJ148" i="16" s="1"/>
  <c r="O4" i="22"/>
  <c r="AI148" i="16" s="1"/>
  <c r="N4" i="22"/>
  <c r="M4" i="22"/>
  <c r="AG148" i="16" s="1"/>
  <c r="L4" i="22"/>
  <c r="K4" i="22"/>
  <c r="P3" i="22"/>
  <c r="O3" i="22"/>
  <c r="N3" i="22"/>
  <c r="AA148" i="16" s="1"/>
  <c r="M3" i="22"/>
  <c r="L3" i="22"/>
  <c r="K3" i="22"/>
  <c r="X148" i="16"/>
  <c r="P2" i="22"/>
  <c r="O2" i="22"/>
  <c r="N2" i="22"/>
  <c r="M2" i="22"/>
  <c r="S148" i="16" s="1"/>
  <c r="L2" i="22"/>
  <c r="K2" i="22"/>
  <c r="P177" i="21"/>
  <c r="CN147" i="16" s="1"/>
  <c r="O177" i="21"/>
  <c r="CM147" i="16" s="1"/>
  <c r="CF147" i="16"/>
  <c r="N177" i="21"/>
  <c r="CL147" i="16" s="1"/>
  <c r="M177" i="21"/>
  <c r="CK147" i="16" s="1"/>
  <c r="L177" i="21"/>
  <c r="CJ147" i="16" s="1"/>
  <c r="K177" i="21"/>
  <c r="CI147" i="16" s="1"/>
  <c r="P176" i="21"/>
  <c r="O176" i="21"/>
  <c r="BY147" i="16"/>
  <c r="N176" i="21"/>
  <c r="M176" i="21"/>
  <c r="L176" i="21"/>
  <c r="K176" i="21"/>
  <c r="P175" i="21"/>
  <c r="BZ147" i="16" s="1"/>
  <c r="O175" i="21"/>
  <c r="N175" i="21"/>
  <c r="BQ147" i="16"/>
  <c r="M175" i="21"/>
  <c r="BP147" i="16"/>
  <c r="L175" i="21"/>
  <c r="K175" i="21"/>
  <c r="P173" i="21"/>
  <c r="O173" i="21"/>
  <c r="N173" i="21"/>
  <c r="M173" i="21"/>
  <c r="BI147" i="16" s="1"/>
  <c r="M162" i="21"/>
  <c r="CK146" i="16" s="1"/>
  <c r="L173" i="21"/>
  <c r="K173" i="21"/>
  <c r="P172" i="21"/>
  <c r="O172" i="21"/>
  <c r="N172" i="21"/>
  <c r="M172" i="21"/>
  <c r="L172" i="21"/>
  <c r="K172" i="21"/>
  <c r="K161" i="21"/>
  <c r="AZ147" i="16"/>
  <c r="P171" i="21"/>
  <c r="O171" i="21"/>
  <c r="N171" i="21"/>
  <c r="N160" i="21"/>
  <c r="AV147" i="16" s="1"/>
  <c r="M171" i="21"/>
  <c r="L171" i="21"/>
  <c r="K171" i="21"/>
  <c r="P170" i="21"/>
  <c r="AQ147" i="16"/>
  <c r="O170" i="21"/>
  <c r="AP147" i="16"/>
  <c r="N170" i="21"/>
  <c r="M170" i="21"/>
  <c r="L170" i="21"/>
  <c r="K170" i="21"/>
  <c r="P169" i="21"/>
  <c r="O169" i="21"/>
  <c r="O158" i="21"/>
  <c r="AI147" i="16"/>
  <c r="N169" i="21"/>
  <c r="M169" i="21"/>
  <c r="AG147" i="16" s="1"/>
  <c r="M158" i="21"/>
  <c r="L169" i="21"/>
  <c r="L158" i="21"/>
  <c r="AF147" i="16" s="1"/>
  <c r="K169" i="21"/>
  <c r="P168" i="21"/>
  <c r="O168" i="21"/>
  <c r="N168" i="21"/>
  <c r="M168" i="21"/>
  <c r="M157" i="21"/>
  <c r="Z147" i="16"/>
  <c r="L168" i="21"/>
  <c r="K168" i="21"/>
  <c r="P167" i="21"/>
  <c r="O167" i="21"/>
  <c r="N167" i="21"/>
  <c r="M167" i="21"/>
  <c r="L167" i="21"/>
  <c r="K167" i="21"/>
  <c r="K156" i="21"/>
  <c r="AS146" i="16" s="1"/>
  <c r="Q147" i="16"/>
  <c r="P162" i="21"/>
  <c r="CN146" i="16" s="1"/>
  <c r="O162" i="21"/>
  <c r="N162" i="21"/>
  <c r="CL146" i="16" s="1"/>
  <c r="L162" i="21"/>
  <c r="CJ146" i="16" s="1"/>
  <c r="K162" i="21"/>
  <c r="CI146" i="16" s="1"/>
  <c r="P161" i="21"/>
  <c r="O161" i="21"/>
  <c r="CF146" i="16" s="1"/>
  <c r="N161" i="21"/>
  <c r="M161" i="21"/>
  <c r="L161" i="21"/>
  <c r="P160" i="21"/>
  <c r="O160" i="21"/>
  <c r="M160" i="21"/>
  <c r="BW146" i="16" s="1"/>
  <c r="L160" i="21"/>
  <c r="BV146" i="16" s="1"/>
  <c r="K160" i="21"/>
  <c r="BU146" i="16" s="1"/>
  <c r="C150" i="21"/>
  <c r="K149" i="21" s="1"/>
  <c r="CW145" i="16" s="1"/>
  <c r="BN146" i="16"/>
  <c r="P158" i="21"/>
  <c r="N158" i="21"/>
  <c r="K158" i="21"/>
  <c r="P157" i="21"/>
  <c r="O157" i="21"/>
  <c r="BD146" i="16" s="1"/>
  <c r="O147" i="21"/>
  <c r="CM145" i="16" s="1"/>
  <c r="N157" i="21"/>
  <c r="N147" i="21"/>
  <c r="L157" i="21"/>
  <c r="Y147" i="16" s="1"/>
  <c r="K157" i="21"/>
  <c r="P156" i="21"/>
  <c r="O156" i="21"/>
  <c r="N156" i="21"/>
  <c r="AV146" i="16" s="1"/>
  <c r="N146" i="21"/>
  <c r="M156" i="21"/>
  <c r="L156" i="21"/>
  <c r="L146" i="21"/>
  <c r="AT146" i="16"/>
  <c r="K146" i="21"/>
  <c r="CB145" i="16" s="1"/>
  <c r="P155" i="21"/>
  <c r="O155" i="21"/>
  <c r="N155" i="21"/>
  <c r="M155" i="21"/>
  <c r="M145" i="21"/>
  <c r="AN146" i="16"/>
  <c r="L155" i="21"/>
  <c r="K155" i="21"/>
  <c r="P154" i="21"/>
  <c r="O154" i="21"/>
  <c r="AI146" i="16"/>
  <c r="N154" i="21"/>
  <c r="M154" i="21"/>
  <c r="L154" i="21"/>
  <c r="K154" i="21"/>
  <c r="AE146" i="16" s="1"/>
  <c r="P153" i="21"/>
  <c r="P143" i="21"/>
  <c r="AC146" i="16" s="1"/>
  <c r="O153" i="21"/>
  <c r="O143" i="21"/>
  <c r="AB146" i="16"/>
  <c r="N153" i="21"/>
  <c r="M153" i="21"/>
  <c r="L153" i="21"/>
  <c r="K153" i="21"/>
  <c r="M142" i="21"/>
  <c r="S146" i="16"/>
  <c r="P147" i="21"/>
  <c r="M147" i="21"/>
  <c r="M137" i="21"/>
  <c r="CD145" i="16"/>
  <c r="L147" i="21"/>
  <c r="CJ145" i="16" s="1"/>
  <c r="L137" i="21"/>
  <c r="K147" i="21"/>
  <c r="CI145" i="16" s="1"/>
  <c r="K137" i="21"/>
  <c r="P146" i="21"/>
  <c r="O146" i="21"/>
  <c r="M146" i="21"/>
  <c r="P145" i="21"/>
  <c r="BS145" i="16"/>
  <c r="O145" i="21"/>
  <c r="N145" i="21"/>
  <c r="L145" i="21"/>
  <c r="K145" i="21"/>
  <c r="BU145" i="16" s="1"/>
  <c r="G135" i="21"/>
  <c r="O134" i="21" s="1"/>
  <c r="N143" i="21"/>
  <c r="M143" i="21"/>
  <c r="L143" i="21"/>
  <c r="K143" i="21"/>
  <c r="P142" i="21"/>
  <c r="O142" i="21"/>
  <c r="N142" i="21"/>
  <c r="BB145" i="16"/>
  <c r="L142" i="21"/>
  <c r="BA145" i="16"/>
  <c r="K142" i="21"/>
  <c r="P141" i="21"/>
  <c r="O141" i="21"/>
  <c r="N141" i="21"/>
  <c r="M141" i="21"/>
  <c r="L141" i="21"/>
  <c r="K141" i="21"/>
  <c r="K132" i="21"/>
  <c r="AS145" i="16"/>
  <c r="P140" i="21"/>
  <c r="O140" i="21"/>
  <c r="N140" i="21"/>
  <c r="M140" i="21"/>
  <c r="L140" i="21"/>
  <c r="K140" i="21"/>
  <c r="P139" i="21"/>
  <c r="O139" i="21"/>
  <c r="AI145" i="16" s="1"/>
  <c r="O130" i="21"/>
  <c r="N139" i="21"/>
  <c r="M139" i="21"/>
  <c r="L139" i="21"/>
  <c r="K139" i="21"/>
  <c r="Z145" i="16"/>
  <c r="Y145" i="16"/>
  <c r="P137" i="21"/>
  <c r="O137" i="21"/>
  <c r="N137" i="21"/>
  <c r="P132" i="21"/>
  <c r="P123" i="21"/>
  <c r="O132" i="21"/>
  <c r="CM144" i="16" s="1"/>
  <c r="N132" i="21"/>
  <c r="M132" i="21"/>
  <c r="L132" i="21"/>
  <c r="CJ144" i="16" s="1"/>
  <c r="L123" i="21"/>
  <c r="CC144" i="16"/>
  <c r="P131" i="21"/>
  <c r="CG144" i="16" s="1"/>
  <c r="O131" i="21"/>
  <c r="N131" i="21"/>
  <c r="M131" i="21"/>
  <c r="L131" i="21"/>
  <c r="K131" i="21"/>
  <c r="P130" i="21"/>
  <c r="N130" i="21"/>
  <c r="BX144" i="16" s="1"/>
  <c r="M130" i="21"/>
  <c r="L130" i="21"/>
  <c r="K130" i="21"/>
  <c r="P128" i="21"/>
  <c r="O128" i="21"/>
  <c r="N128" i="21"/>
  <c r="M128" i="21"/>
  <c r="L128" i="21"/>
  <c r="BH144" i="16" s="1"/>
  <c r="K128" i="21"/>
  <c r="P127" i="21"/>
  <c r="O127" i="21"/>
  <c r="N127" i="21"/>
  <c r="M127" i="21"/>
  <c r="L127" i="21"/>
  <c r="K127" i="21"/>
  <c r="P126" i="21"/>
  <c r="O126" i="21"/>
  <c r="N126" i="21"/>
  <c r="AV144" i="16"/>
  <c r="M126" i="21"/>
  <c r="L126" i="21"/>
  <c r="K126" i="21"/>
  <c r="P125" i="21"/>
  <c r="O125" i="21"/>
  <c r="AP144" i="16" s="1"/>
  <c r="O117" i="21"/>
  <c r="CM143" i="16" s="1"/>
  <c r="N125" i="21"/>
  <c r="N117" i="21"/>
  <c r="AO144" i="16" s="1"/>
  <c r="M125" i="21"/>
  <c r="L125" i="21"/>
  <c r="K125" i="21"/>
  <c r="L116" i="21"/>
  <c r="CC143" i="16" s="1"/>
  <c r="AF144" i="16"/>
  <c r="O123" i="21"/>
  <c r="N123" i="21"/>
  <c r="M123" i="21"/>
  <c r="K123" i="21"/>
  <c r="P122" i="21"/>
  <c r="V144" i="16"/>
  <c r="O122" i="21"/>
  <c r="U144" i="16" s="1"/>
  <c r="N122" i="21"/>
  <c r="M122" i="21"/>
  <c r="L122" i="21"/>
  <c r="K122" i="21"/>
  <c r="P117" i="21"/>
  <c r="M117" i="21"/>
  <c r="L117" i="21"/>
  <c r="K117" i="21"/>
  <c r="CI143" i="16" s="1"/>
  <c r="K109" i="21"/>
  <c r="P116" i="21"/>
  <c r="O116" i="21"/>
  <c r="N116" i="21"/>
  <c r="M116" i="21"/>
  <c r="K116" i="21"/>
  <c r="CB143" i="16" s="1"/>
  <c r="P115" i="21"/>
  <c r="P107" i="21"/>
  <c r="BS143" i="16"/>
  <c r="O115" i="21"/>
  <c r="N115" i="21"/>
  <c r="M115" i="21"/>
  <c r="L115" i="21"/>
  <c r="K115" i="21"/>
  <c r="BU143" i="16" s="1"/>
  <c r="P113" i="21"/>
  <c r="BL143" i="16" s="1"/>
  <c r="O113" i="21"/>
  <c r="BK143" i="16"/>
  <c r="N113" i="21"/>
  <c r="M113" i="21"/>
  <c r="L113" i="21"/>
  <c r="K113" i="21"/>
  <c r="BG143" i="16" s="1"/>
  <c r="P112" i="21"/>
  <c r="O112" i="21"/>
  <c r="N112" i="21"/>
  <c r="BC143" i="16"/>
  <c r="M112" i="21"/>
  <c r="L112" i="21"/>
  <c r="K112" i="21"/>
  <c r="P111" i="21"/>
  <c r="O111" i="21"/>
  <c r="N111" i="21"/>
  <c r="M111" i="21"/>
  <c r="L111" i="21"/>
  <c r="K111" i="21"/>
  <c r="P109" i="21"/>
  <c r="O109" i="21"/>
  <c r="N109" i="21"/>
  <c r="M109" i="21"/>
  <c r="L109" i="21"/>
  <c r="L102" i="21"/>
  <c r="CJ142" i="16" s="1"/>
  <c r="AF143" i="16"/>
  <c r="P108" i="21"/>
  <c r="O108" i="21"/>
  <c r="BY143" i="16" s="1"/>
  <c r="N108" i="21"/>
  <c r="M108" i="21"/>
  <c r="L108" i="21"/>
  <c r="K108" i="21"/>
  <c r="O107" i="21"/>
  <c r="N107" i="21"/>
  <c r="BQ143" i="16" s="1"/>
  <c r="M107" i="21"/>
  <c r="L107" i="21"/>
  <c r="K107" i="21"/>
  <c r="P102" i="21"/>
  <c r="P95" i="21"/>
  <c r="O102" i="21"/>
  <c r="O95" i="21"/>
  <c r="CF142" i="16" s="1"/>
  <c r="N102" i="21"/>
  <c r="M102" i="21"/>
  <c r="CK142" i="16" s="1"/>
  <c r="K102" i="21"/>
  <c r="CI142" i="16" s="1"/>
  <c r="P101" i="21"/>
  <c r="CG142" i="16" s="1"/>
  <c r="O101" i="21"/>
  <c r="N101" i="21"/>
  <c r="N94" i="21"/>
  <c r="M101" i="21"/>
  <c r="M94" i="21"/>
  <c r="L101" i="21"/>
  <c r="K101" i="21"/>
  <c r="P100" i="21"/>
  <c r="O100" i="21"/>
  <c r="N100" i="21"/>
  <c r="M100" i="21"/>
  <c r="BW142" i="16" s="1"/>
  <c r="L100" i="21"/>
  <c r="L93" i="21"/>
  <c r="BO142" i="16" s="1"/>
  <c r="K100" i="21"/>
  <c r="K93" i="21"/>
  <c r="BN142" i="16"/>
  <c r="P98" i="21"/>
  <c r="O98" i="21"/>
  <c r="N98" i="21"/>
  <c r="M98" i="21"/>
  <c r="L98" i="21"/>
  <c r="K98" i="21"/>
  <c r="P97" i="21"/>
  <c r="O97" i="21"/>
  <c r="BD142" i="16" s="1"/>
  <c r="N97" i="21"/>
  <c r="M97" i="21"/>
  <c r="L97" i="21"/>
  <c r="K97" i="21"/>
  <c r="AU142" i="16"/>
  <c r="N95" i="21"/>
  <c r="M95" i="21"/>
  <c r="CD142" i="16" s="1"/>
  <c r="L95" i="21"/>
  <c r="K95" i="21"/>
  <c r="P94" i="21"/>
  <c r="O94" i="21"/>
  <c r="L94" i="21"/>
  <c r="K94" i="21"/>
  <c r="BU142" i="16" s="1"/>
  <c r="P93" i="21"/>
  <c r="AC142" i="16" s="1"/>
  <c r="P87" i="21"/>
  <c r="O93" i="21"/>
  <c r="N93" i="21"/>
  <c r="M93" i="21"/>
  <c r="P92" i="21"/>
  <c r="O92" i="21"/>
  <c r="N92" i="21"/>
  <c r="M92" i="21"/>
  <c r="L92" i="21"/>
  <c r="K92" i="21"/>
  <c r="O87" i="21"/>
  <c r="CM141" i="16" s="1"/>
  <c r="N87" i="21"/>
  <c r="CL141" i="16" s="1"/>
  <c r="M87" i="21"/>
  <c r="L87" i="21"/>
  <c r="CJ141" i="16" s="1"/>
  <c r="L81" i="21"/>
  <c r="CC141" i="16" s="1"/>
  <c r="K87" i="21"/>
  <c r="CI141" i="16" s="1"/>
  <c r="P86" i="21"/>
  <c r="O86" i="21"/>
  <c r="N86" i="21"/>
  <c r="M86" i="21"/>
  <c r="L86" i="21"/>
  <c r="K86" i="21"/>
  <c r="K80" i="21"/>
  <c r="P85" i="21"/>
  <c r="P79" i="21"/>
  <c r="BS141" i="16"/>
  <c r="O85" i="21"/>
  <c r="N85" i="21"/>
  <c r="M85" i="21"/>
  <c r="L85" i="21"/>
  <c r="BV141" i="16" s="1"/>
  <c r="K85" i="21"/>
  <c r="BU141" i="16" s="1"/>
  <c r="P83" i="21"/>
  <c r="O83" i="21"/>
  <c r="N83" i="21"/>
  <c r="M83" i="21"/>
  <c r="L83" i="21"/>
  <c r="L78" i="21"/>
  <c r="BH141" i="16" s="1"/>
  <c r="K83" i="21"/>
  <c r="BG141" i="16" s="1"/>
  <c r="P81" i="21"/>
  <c r="O81" i="21"/>
  <c r="N81" i="21"/>
  <c r="M81" i="21"/>
  <c r="K81" i="21"/>
  <c r="P80" i="21"/>
  <c r="O80" i="21"/>
  <c r="N80" i="21"/>
  <c r="M80" i="21"/>
  <c r="L80" i="21"/>
  <c r="O79" i="21"/>
  <c r="N79" i="21"/>
  <c r="M79" i="21"/>
  <c r="L79" i="21"/>
  <c r="BO141" i="16" s="1"/>
  <c r="K79" i="21"/>
  <c r="P78" i="21"/>
  <c r="O78" i="21"/>
  <c r="N78" i="21"/>
  <c r="M78" i="21"/>
  <c r="K78" i="21"/>
  <c r="P77" i="21"/>
  <c r="O77" i="21"/>
  <c r="N77" i="21"/>
  <c r="M77" i="21"/>
  <c r="L77" i="21"/>
  <c r="K77" i="21"/>
  <c r="P72" i="21"/>
  <c r="CN140" i="16" s="1"/>
  <c r="O72" i="21"/>
  <c r="CM140" i="16" s="1"/>
  <c r="N72" i="21"/>
  <c r="M72" i="21"/>
  <c r="CK140" i="16" s="1"/>
  <c r="L72" i="21"/>
  <c r="CJ140" i="16" s="1"/>
  <c r="K72" i="21"/>
  <c r="P71" i="21"/>
  <c r="O71" i="21"/>
  <c r="N71" i="21"/>
  <c r="M71" i="21"/>
  <c r="L71" i="21"/>
  <c r="K71" i="21"/>
  <c r="P70" i="21"/>
  <c r="O70" i="21"/>
  <c r="BY140" i="16" s="1"/>
  <c r="N70" i="21"/>
  <c r="M70" i="21"/>
  <c r="L70" i="21"/>
  <c r="K70" i="21"/>
  <c r="P67" i="21"/>
  <c r="CG140" i="16" s="1"/>
  <c r="O67" i="21"/>
  <c r="N67" i="21"/>
  <c r="CE140" i="16" s="1"/>
  <c r="M67" i="21"/>
  <c r="L67" i="21"/>
  <c r="K67" i="21"/>
  <c r="P66" i="21"/>
  <c r="O66" i="21"/>
  <c r="N66" i="21"/>
  <c r="BX140" i="16" s="1"/>
  <c r="M66" i="21"/>
  <c r="L66" i="21"/>
  <c r="K66" i="21"/>
  <c r="P65" i="21"/>
  <c r="O65" i="21"/>
  <c r="N65" i="21"/>
  <c r="M65" i="21"/>
  <c r="L65" i="21"/>
  <c r="K65" i="21"/>
  <c r="P64" i="21"/>
  <c r="O64" i="21"/>
  <c r="N64" i="21"/>
  <c r="M64" i="21"/>
  <c r="L64" i="21"/>
  <c r="K64" i="21"/>
  <c r="P63" i="21"/>
  <c r="O63" i="21"/>
  <c r="N63" i="21"/>
  <c r="M63" i="21"/>
  <c r="L63" i="21"/>
  <c r="K63" i="21"/>
  <c r="P62" i="21"/>
  <c r="O62" i="21"/>
  <c r="N62" i="21"/>
  <c r="M62" i="21"/>
  <c r="L62" i="21"/>
  <c r="K62" i="21"/>
  <c r="P57" i="21"/>
  <c r="CN139" i="16" s="1"/>
  <c r="O57" i="21"/>
  <c r="CM139" i="16" s="1"/>
  <c r="N57" i="21"/>
  <c r="CL139" i="16" s="1"/>
  <c r="M57" i="21"/>
  <c r="CK139" i="16" s="1"/>
  <c r="L57" i="21"/>
  <c r="CJ139" i="16" s="1"/>
  <c r="K57" i="21"/>
  <c r="CI139" i="16" s="1"/>
  <c r="K53" i="21"/>
  <c r="CB139" i="16"/>
  <c r="P56" i="21"/>
  <c r="O56" i="21"/>
  <c r="N56" i="21"/>
  <c r="M56" i="21"/>
  <c r="L56" i="21"/>
  <c r="K56" i="21"/>
  <c r="P55" i="21"/>
  <c r="P51" i="21"/>
  <c r="BS139" i="16" s="1"/>
  <c r="O55" i="21"/>
  <c r="N55" i="21"/>
  <c r="M55" i="21"/>
  <c r="L55" i="21"/>
  <c r="K55" i="21"/>
  <c r="P53" i="21"/>
  <c r="P50" i="21"/>
  <c r="BL139" i="16" s="1"/>
  <c r="O53" i="21"/>
  <c r="BK139" i="16" s="1"/>
  <c r="O50" i="21"/>
  <c r="N53" i="21"/>
  <c r="CE139" i="16" s="1"/>
  <c r="M53" i="21"/>
  <c r="L53" i="21"/>
  <c r="CC139" i="16" s="1"/>
  <c r="P52" i="21"/>
  <c r="O52" i="21"/>
  <c r="N52" i="21"/>
  <c r="M52" i="21"/>
  <c r="L52" i="21"/>
  <c r="K52" i="21"/>
  <c r="O51" i="21"/>
  <c r="BR139" i="16" s="1"/>
  <c r="N51" i="21"/>
  <c r="M51" i="21"/>
  <c r="L51" i="21"/>
  <c r="K51" i="21"/>
  <c r="N50" i="21"/>
  <c r="M50" i="21"/>
  <c r="L50" i="21"/>
  <c r="K50" i="21"/>
  <c r="P49" i="21"/>
  <c r="O49" i="21"/>
  <c r="N49" i="21"/>
  <c r="M49" i="21"/>
  <c r="L49" i="21"/>
  <c r="K49" i="21"/>
  <c r="P48" i="21"/>
  <c r="O48" i="21"/>
  <c r="N48" i="21"/>
  <c r="M48" i="21"/>
  <c r="L48" i="21"/>
  <c r="K48" i="21"/>
  <c r="P47" i="21"/>
  <c r="O47" i="21"/>
  <c r="N47" i="21"/>
  <c r="M47" i="21"/>
  <c r="AN139" i="16" s="1"/>
  <c r="L47" i="21"/>
  <c r="K47" i="21"/>
  <c r="P42" i="21"/>
  <c r="O42" i="21"/>
  <c r="N42" i="21"/>
  <c r="CL138" i="16" s="1"/>
  <c r="M42" i="21"/>
  <c r="L42" i="21"/>
  <c r="K42" i="21"/>
  <c r="CI138" i="16" s="1"/>
  <c r="P41" i="21"/>
  <c r="O41" i="21"/>
  <c r="N41" i="21"/>
  <c r="N38" i="21"/>
  <c r="BX138" i="16"/>
  <c r="M41" i="21"/>
  <c r="L41" i="21"/>
  <c r="K41" i="21"/>
  <c r="L37" i="21"/>
  <c r="BO138" i="16"/>
  <c r="P38" i="21"/>
  <c r="O38" i="21"/>
  <c r="BK138" i="16" s="1"/>
  <c r="M38" i="21"/>
  <c r="L38" i="21"/>
  <c r="K38" i="21"/>
  <c r="BU138" i="16" s="1"/>
  <c r="P37" i="21"/>
  <c r="O37" i="21"/>
  <c r="BR138" i="16" s="1"/>
  <c r="N37" i="21"/>
  <c r="M37" i="21"/>
  <c r="K37" i="21"/>
  <c r="P36" i="21"/>
  <c r="O36" i="21"/>
  <c r="N36" i="21"/>
  <c r="M36" i="21"/>
  <c r="L36" i="21"/>
  <c r="K36" i="21"/>
  <c r="P35" i="21"/>
  <c r="O35" i="21"/>
  <c r="N35" i="21"/>
  <c r="M35" i="21"/>
  <c r="L35" i="21"/>
  <c r="K35" i="21"/>
  <c r="P34" i="21"/>
  <c r="AX138" i="16" s="1"/>
  <c r="O34" i="21"/>
  <c r="N34" i="21"/>
  <c r="M34" i="21"/>
  <c r="L34" i="21"/>
  <c r="K34" i="21"/>
  <c r="P33" i="21"/>
  <c r="O33" i="21"/>
  <c r="N33" i="21"/>
  <c r="AO138" i="16" s="1"/>
  <c r="M33" i="21"/>
  <c r="L33" i="21"/>
  <c r="K33" i="21"/>
  <c r="P32" i="21"/>
  <c r="O32" i="21"/>
  <c r="N32" i="21"/>
  <c r="M32" i="21"/>
  <c r="L32" i="21"/>
  <c r="AF138" i="16" s="1"/>
  <c r="K32" i="21"/>
  <c r="P27" i="21"/>
  <c r="CN137" i="16" s="1"/>
  <c r="O27" i="21"/>
  <c r="N27" i="21"/>
  <c r="M27" i="21"/>
  <c r="CK137" i="16" s="1"/>
  <c r="L27" i="21"/>
  <c r="L25" i="21"/>
  <c r="CC137" i="16"/>
  <c r="K27" i="21"/>
  <c r="K25" i="21"/>
  <c r="CB137" i="16"/>
  <c r="P25" i="21"/>
  <c r="O25" i="21"/>
  <c r="O23" i="21"/>
  <c r="BR137" i="16"/>
  <c r="N25" i="21"/>
  <c r="CE137" i="16" s="1"/>
  <c r="M25" i="21"/>
  <c r="P23" i="21"/>
  <c r="N23" i="21"/>
  <c r="BJ137" i="16" s="1"/>
  <c r="M23" i="21"/>
  <c r="L23" i="21"/>
  <c r="K23" i="21"/>
  <c r="BN137" i="16" s="1"/>
  <c r="P22" i="21"/>
  <c r="O22" i="21"/>
  <c r="BK137" i="16" s="1"/>
  <c r="N22" i="21"/>
  <c r="M22" i="21"/>
  <c r="L22" i="21"/>
  <c r="K22" i="21"/>
  <c r="P21" i="21"/>
  <c r="P20" i="21"/>
  <c r="AX137" i="16"/>
  <c r="O21" i="21"/>
  <c r="BD137" i="16" s="1"/>
  <c r="N21" i="21"/>
  <c r="M21" i="21"/>
  <c r="L21" i="21"/>
  <c r="K21" i="21"/>
  <c r="O20" i="21"/>
  <c r="N20" i="21"/>
  <c r="M20" i="21"/>
  <c r="L20" i="21"/>
  <c r="K20" i="21"/>
  <c r="P19" i="21"/>
  <c r="O19" i="21"/>
  <c r="N19" i="21"/>
  <c r="M19" i="21"/>
  <c r="L19" i="21"/>
  <c r="K19" i="21"/>
  <c r="AL137" i="16" s="1"/>
  <c r="P18" i="21"/>
  <c r="O18" i="21"/>
  <c r="N18" i="21"/>
  <c r="M18" i="21"/>
  <c r="L18" i="21"/>
  <c r="K18" i="21"/>
  <c r="P17" i="21"/>
  <c r="O17" i="21"/>
  <c r="AB137" i="16" s="1"/>
  <c r="N17" i="21"/>
  <c r="M17" i="21"/>
  <c r="L17" i="21"/>
  <c r="K17" i="21"/>
  <c r="K11" i="21"/>
  <c r="CB136" i="16" s="1"/>
  <c r="P11" i="21"/>
  <c r="O11" i="21"/>
  <c r="N11" i="21"/>
  <c r="M11" i="21"/>
  <c r="L11" i="21"/>
  <c r="CC136" i="16" s="1"/>
  <c r="K10" i="21"/>
  <c r="BU136" i="16" s="1"/>
  <c r="P10" i="21"/>
  <c r="O10" i="21"/>
  <c r="N10" i="21"/>
  <c r="M10" i="21"/>
  <c r="L10" i="21"/>
  <c r="P8" i="21"/>
  <c r="O8" i="21"/>
  <c r="BK136" i="16" s="1"/>
  <c r="N8" i="21"/>
  <c r="M8" i="21"/>
  <c r="L8" i="21"/>
  <c r="K8" i="21"/>
  <c r="P7" i="21"/>
  <c r="O7" i="21"/>
  <c r="N7" i="21"/>
  <c r="M7" i="21"/>
  <c r="L7" i="21"/>
  <c r="K7" i="21"/>
  <c r="P6" i="21"/>
  <c r="O6" i="21"/>
  <c r="N6" i="21"/>
  <c r="M6" i="21"/>
  <c r="L6" i="21"/>
  <c r="K6" i="21"/>
  <c r="P5" i="21"/>
  <c r="O5" i="21"/>
  <c r="AP136" i="16" s="1"/>
  <c r="N5" i="21"/>
  <c r="AO136" i="16" s="1"/>
  <c r="M5" i="21"/>
  <c r="L5" i="21"/>
  <c r="K5" i="21"/>
  <c r="P4" i="21"/>
  <c r="O4" i="21"/>
  <c r="N4" i="21"/>
  <c r="M4" i="21"/>
  <c r="L4" i="21"/>
  <c r="K4" i="21"/>
  <c r="P3" i="21"/>
  <c r="O3" i="21"/>
  <c r="N3" i="21"/>
  <c r="M3" i="21"/>
  <c r="L3" i="21"/>
  <c r="K3" i="21"/>
  <c r="P2" i="21"/>
  <c r="O2" i="21"/>
  <c r="N2" i="21"/>
  <c r="M2" i="21"/>
  <c r="L2" i="21"/>
  <c r="K2" i="21"/>
  <c r="P177" i="20"/>
  <c r="CN135" i="16" s="1"/>
  <c r="O177" i="20"/>
  <c r="CM135" i="16" s="1"/>
  <c r="N177" i="20"/>
  <c r="CL135" i="16" s="1"/>
  <c r="M177" i="20"/>
  <c r="CK135" i="16" s="1"/>
  <c r="L177" i="20"/>
  <c r="CJ135" i="16" s="1"/>
  <c r="K177" i="20"/>
  <c r="CI135" i="16" s="1"/>
  <c r="P176" i="20"/>
  <c r="O176" i="20"/>
  <c r="CF135" i="16" s="1"/>
  <c r="N176" i="20"/>
  <c r="M176" i="20"/>
  <c r="L176" i="20"/>
  <c r="K176" i="20"/>
  <c r="P175" i="20"/>
  <c r="O175" i="20"/>
  <c r="N175" i="20"/>
  <c r="M175" i="20"/>
  <c r="L175" i="20"/>
  <c r="K175" i="20"/>
  <c r="P173" i="20"/>
  <c r="P162" i="20"/>
  <c r="O173" i="20"/>
  <c r="N173" i="20"/>
  <c r="M173" i="20"/>
  <c r="L173" i="20"/>
  <c r="BH135" i="16" s="1"/>
  <c r="K173" i="20"/>
  <c r="P172" i="20"/>
  <c r="O172" i="20"/>
  <c r="N172" i="20"/>
  <c r="M172" i="20"/>
  <c r="L172" i="20"/>
  <c r="K172" i="20"/>
  <c r="P171" i="20"/>
  <c r="O171" i="20"/>
  <c r="N171" i="20"/>
  <c r="M171" i="20"/>
  <c r="L171" i="20"/>
  <c r="K171" i="20"/>
  <c r="P170" i="20"/>
  <c r="O170" i="20"/>
  <c r="N170" i="20"/>
  <c r="M170" i="20"/>
  <c r="L170" i="20"/>
  <c r="K170" i="20"/>
  <c r="P169" i="20"/>
  <c r="O169" i="20"/>
  <c r="N169" i="20"/>
  <c r="M169" i="20"/>
  <c r="L169" i="20"/>
  <c r="K169" i="20"/>
  <c r="P168" i="20"/>
  <c r="O168" i="20"/>
  <c r="N168" i="20"/>
  <c r="M168" i="20"/>
  <c r="L168" i="20"/>
  <c r="L157" i="20"/>
  <c r="Y135" i="16"/>
  <c r="K168" i="20"/>
  <c r="P167" i="20"/>
  <c r="O167" i="20"/>
  <c r="N167" i="20"/>
  <c r="M167" i="20"/>
  <c r="L167" i="20"/>
  <c r="K167" i="20"/>
  <c r="CG134" i="16"/>
  <c r="O162" i="20"/>
  <c r="N162" i="20"/>
  <c r="M162" i="20"/>
  <c r="CK134" i="16" s="1"/>
  <c r="L162" i="20"/>
  <c r="K162" i="20"/>
  <c r="CI134" i="16" s="1"/>
  <c r="P161" i="20"/>
  <c r="O161" i="20"/>
  <c r="N161" i="20"/>
  <c r="M161" i="20"/>
  <c r="L161" i="20"/>
  <c r="K161" i="20"/>
  <c r="P160" i="20"/>
  <c r="O160" i="20"/>
  <c r="N160" i="20"/>
  <c r="BX134" i="16" s="1"/>
  <c r="M160" i="20"/>
  <c r="BW134" i="16" s="1"/>
  <c r="L160" i="20"/>
  <c r="K160" i="20"/>
  <c r="P158" i="20"/>
  <c r="O158" i="20"/>
  <c r="N158" i="20"/>
  <c r="AH135" i="16" s="1"/>
  <c r="M158" i="20"/>
  <c r="L158" i="20"/>
  <c r="K158" i="20"/>
  <c r="P157" i="20"/>
  <c r="P147" i="20"/>
  <c r="BE134" i="16"/>
  <c r="O157" i="20"/>
  <c r="N157" i="20"/>
  <c r="M157" i="20"/>
  <c r="K157" i="20"/>
  <c r="P156" i="20"/>
  <c r="P146" i="20"/>
  <c r="O156" i="20"/>
  <c r="O146" i="20"/>
  <c r="AW134" i="16"/>
  <c r="N156" i="20"/>
  <c r="N146" i="20"/>
  <c r="M156" i="20"/>
  <c r="L156" i="20"/>
  <c r="K156" i="20"/>
  <c r="P155" i="20"/>
  <c r="O155" i="20"/>
  <c r="N155" i="20"/>
  <c r="M155" i="20"/>
  <c r="L155" i="20"/>
  <c r="K155" i="20"/>
  <c r="P154" i="20"/>
  <c r="AJ134" i="16" s="1"/>
  <c r="O154" i="20"/>
  <c r="N154" i="20"/>
  <c r="M154" i="20"/>
  <c r="AG134" i="16"/>
  <c r="L154" i="20"/>
  <c r="AF134" i="16" s="1"/>
  <c r="K154" i="20"/>
  <c r="P153" i="20"/>
  <c r="O153" i="20"/>
  <c r="N153" i="20"/>
  <c r="M153" i="20"/>
  <c r="L153" i="20"/>
  <c r="K153" i="20"/>
  <c r="K143" i="20"/>
  <c r="L152" i="20"/>
  <c r="O147" i="20"/>
  <c r="CM133" i="16" s="1"/>
  <c r="N147" i="20"/>
  <c r="CL133" i="16" s="1"/>
  <c r="N137" i="20"/>
  <c r="M147" i="20"/>
  <c r="L147" i="20"/>
  <c r="K147" i="20"/>
  <c r="M146" i="20"/>
  <c r="L146" i="20"/>
  <c r="BV133" i="16"/>
  <c r="K146" i="20"/>
  <c r="P145" i="20"/>
  <c r="O145" i="20"/>
  <c r="N145" i="20"/>
  <c r="AO134" i="16" s="1"/>
  <c r="M145" i="20"/>
  <c r="L145" i="20"/>
  <c r="K145" i="20"/>
  <c r="BN133" i="16"/>
  <c r="P143" i="20"/>
  <c r="O143" i="20"/>
  <c r="N143" i="20"/>
  <c r="AA134" i="16" s="1"/>
  <c r="M143" i="20"/>
  <c r="L143" i="20"/>
  <c r="P142" i="20"/>
  <c r="O142" i="20"/>
  <c r="BD133" i="16"/>
  <c r="N142" i="20"/>
  <c r="BC133" i="16" s="1"/>
  <c r="M142" i="20"/>
  <c r="L142" i="20"/>
  <c r="K142" i="20"/>
  <c r="P141" i="20"/>
  <c r="O141" i="20"/>
  <c r="N141" i="20"/>
  <c r="M141" i="20"/>
  <c r="AU133" i="16" s="1"/>
  <c r="M132" i="20"/>
  <c r="L141" i="20"/>
  <c r="L132" i="20"/>
  <c r="K141" i="20"/>
  <c r="P140" i="20"/>
  <c r="O140" i="20"/>
  <c r="N140" i="20"/>
  <c r="M140" i="20"/>
  <c r="L140" i="20"/>
  <c r="K140" i="20"/>
  <c r="P139" i="20"/>
  <c r="O139" i="20"/>
  <c r="N139" i="20"/>
  <c r="M139" i="20"/>
  <c r="L139" i="20"/>
  <c r="K139" i="20"/>
  <c r="P137" i="20"/>
  <c r="CG133" i="16" s="1"/>
  <c r="O137" i="20"/>
  <c r="M137" i="20"/>
  <c r="M128" i="20"/>
  <c r="S133" i="16"/>
  <c r="L137" i="20"/>
  <c r="R133" i="16" s="1"/>
  <c r="L128" i="20"/>
  <c r="K137" i="20"/>
  <c r="CB133" i="16" s="1"/>
  <c r="P132" i="20"/>
  <c r="O132" i="20"/>
  <c r="N132" i="20"/>
  <c r="M123" i="20"/>
  <c r="CD132" i="16"/>
  <c r="K132" i="20"/>
  <c r="AS133" i="16" s="1"/>
  <c r="K123" i="20"/>
  <c r="P131" i="20"/>
  <c r="P122" i="20"/>
  <c r="O131" i="20"/>
  <c r="N131" i="20"/>
  <c r="M131" i="20"/>
  <c r="L131" i="20"/>
  <c r="K131" i="20"/>
  <c r="P130" i="20"/>
  <c r="BZ132" i="16" s="1"/>
  <c r="O130" i="20"/>
  <c r="BR132" i="16"/>
  <c r="N130" i="20"/>
  <c r="BQ132" i="16"/>
  <c r="M130" i="20"/>
  <c r="L130" i="20"/>
  <c r="K130" i="20"/>
  <c r="AE133" i="16" s="1"/>
  <c r="P128" i="20"/>
  <c r="BL132" i="16"/>
  <c r="O128" i="20"/>
  <c r="N128" i="20"/>
  <c r="BH132" i="16"/>
  <c r="K128" i="20"/>
  <c r="Q133" i="16" s="1"/>
  <c r="P127" i="20"/>
  <c r="O127" i="20"/>
  <c r="N127" i="20"/>
  <c r="M127" i="20"/>
  <c r="L127" i="20"/>
  <c r="K127" i="20"/>
  <c r="P126" i="20"/>
  <c r="O126" i="20"/>
  <c r="N126" i="20"/>
  <c r="M126" i="20"/>
  <c r="AU132" i="16"/>
  <c r="L126" i="20"/>
  <c r="K126" i="20"/>
  <c r="P125" i="20"/>
  <c r="P117" i="20"/>
  <c r="O125" i="20"/>
  <c r="N125" i="20"/>
  <c r="M125" i="20"/>
  <c r="L125" i="20"/>
  <c r="K125" i="20"/>
  <c r="K117" i="20"/>
  <c r="AL132" i="16" s="1"/>
  <c r="P123" i="20"/>
  <c r="O123" i="20"/>
  <c r="AB132" i="16" s="1"/>
  <c r="O115" i="20"/>
  <c r="N123" i="20"/>
  <c r="L123" i="20"/>
  <c r="O122" i="20"/>
  <c r="N122" i="20"/>
  <c r="M122" i="20"/>
  <c r="L122" i="20"/>
  <c r="K122" i="20"/>
  <c r="O117" i="20"/>
  <c r="N117" i="20"/>
  <c r="AO132" i="16" s="1"/>
  <c r="M117" i="20"/>
  <c r="CK131" i="16" s="1"/>
  <c r="L117" i="20"/>
  <c r="L109" i="20"/>
  <c r="CC131" i="16" s="1"/>
  <c r="P116" i="20"/>
  <c r="O116" i="20"/>
  <c r="N116" i="20"/>
  <c r="M116" i="20"/>
  <c r="L116" i="20"/>
  <c r="L108" i="20"/>
  <c r="BV131" i="16"/>
  <c r="K116" i="20"/>
  <c r="K108" i="20"/>
  <c r="BU131" i="16"/>
  <c r="P115" i="20"/>
  <c r="N115" i="20"/>
  <c r="M115" i="20"/>
  <c r="L115" i="20"/>
  <c r="K115" i="20"/>
  <c r="K107" i="20"/>
  <c r="Q131" i="16" s="1"/>
  <c r="BN131" i="16"/>
  <c r="P113" i="20"/>
  <c r="BL131" i="16" s="1"/>
  <c r="O113" i="20"/>
  <c r="N113" i="20"/>
  <c r="M113" i="20"/>
  <c r="L113" i="20"/>
  <c r="K113" i="20"/>
  <c r="P112" i="20"/>
  <c r="O112" i="20"/>
  <c r="N112" i="20"/>
  <c r="M112" i="20"/>
  <c r="L112" i="20"/>
  <c r="K112" i="20"/>
  <c r="P111" i="20"/>
  <c r="O111" i="20"/>
  <c r="N111" i="20"/>
  <c r="M111" i="20"/>
  <c r="L111" i="20"/>
  <c r="K111" i="20"/>
  <c r="P109" i="20"/>
  <c r="O109" i="20"/>
  <c r="N109" i="20"/>
  <c r="M109" i="20"/>
  <c r="CD131" i="16" s="1"/>
  <c r="K109" i="20"/>
  <c r="P108" i="20"/>
  <c r="O108" i="20"/>
  <c r="N108" i="20"/>
  <c r="M108" i="20"/>
  <c r="M101" i="20"/>
  <c r="Z131" i="16" s="1"/>
  <c r="P107" i="20"/>
  <c r="O107" i="20"/>
  <c r="N107" i="20"/>
  <c r="M107" i="20"/>
  <c r="L107" i="20"/>
  <c r="K100" i="20"/>
  <c r="P102" i="20"/>
  <c r="CN130" i="16" s="1"/>
  <c r="P95" i="20"/>
  <c r="O102" i="20"/>
  <c r="CM130" i="16" s="1"/>
  <c r="O95" i="20"/>
  <c r="N102" i="20"/>
  <c r="N95" i="20"/>
  <c r="CE130" i="16"/>
  <c r="M102" i="20"/>
  <c r="L102" i="20"/>
  <c r="CJ130" i="16" s="1"/>
  <c r="K102" i="20"/>
  <c r="P101" i="20"/>
  <c r="AC131" i="16" s="1"/>
  <c r="O101" i="20"/>
  <c r="N101" i="20"/>
  <c r="AA131" i="16" s="1"/>
  <c r="N94" i="20"/>
  <c r="M94" i="20"/>
  <c r="L101" i="20"/>
  <c r="K101" i="20"/>
  <c r="P100" i="20"/>
  <c r="O100" i="20"/>
  <c r="N100" i="20"/>
  <c r="M100" i="20"/>
  <c r="BW130" i="16" s="1"/>
  <c r="M93" i="20"/>
  <c r="BP130" i="16"/>
  <c r="L100" i="20"/>
  <c r="L93" i="20"/>
  <c r="BO130" i="16"/>
  <c r="P98" i="20"/>
  <c r="O98" i="20"/>
  <c r="N98" i="20"/>
  <c r="M98" i="20"/>
  <c r="L98" i="20"/>
  <c r="K98" i="20"/>
  <c r="K92" i="20"/>
  <c r="BG130" i="16" s="1"/>
  <c r="P97" i="20"/>
  <c r="O97" i="20"/>
  <c r="N97" i="20"/>
  <c r="M97" i="20"/>
  <c r="L97" i="20"/>
  <c r="K97" i="20"/>
  <c r="AZ130" i="16" s="1"/>
  <c r="H90" i="20"/>
  <c r="P89" i="20"/>
  <c r="DB129" i="16" s="1"/>
  <c r="AQ130" i="16"/>
  <c r="M95" i="20"/>
  <c r="CD130" i="16" s="1"/>
  <c r="L95" i="20"/>
  <c r="K95" i="20"/>
  <c r="P94" i="20"/>
  <c r="O94" i="20"/>
  <c r="AI130" i="16" s="1"/>
  <c r="L94" i="20"/>
  <c r="K94" i="20"/>
  <c r="BU130" i="16" s="1"/>
  <c r="P93" i="20"/>
  <c r="BS130" i="16" s="1"/>
  <c r="O93" i="20"/>
  <c r="BR130" i="16" s="1"/>
  <c r="N93" i="20"/>
  <c r="AA130" i="16" s="1"/>
  <c r="N87" i="20"/>
  <c r="CL129" i="16" s="1"/>
  <c r="K93" i="20"/>
  <c r="P92" i="20"/>
  <c r="BL130" i="16" s="1"/>
  <c r="O92" i="20"/>
  <c r="N92" i="20"/>
  <c r="BJ130" i="16" s="1"/>
  <c r="M92" i="20"/>
  <c r="S130" i="16" s="1"/>
  <c r="M86" i="20"/>
  <c r="L92" i="20"/>
  <c r="P87" i="20"/>
  <c r="O87" i="20"/>
  <c r="M87" i="20"/>
  <c r="L87" i="20"/>
  <c r="L81" i="20"/>
  <c r="CC129" i="16" s="1"/>
  <c r="K87" i="20"/>
  <c r="K81" i="20"/>
  <c r="P86" i="20"/>
  <c r="O86" i="20"/>
  <c r="N86" i="20"/>
  <c r="T130" i="16" s="1"/>
  <c r="L86" i="20"/>
  <c r="K86" i="20"/>
  <c r="CB129" i="16" s="1"/>
  <c r="P85" i="20"/>
  <c r="P79" i="20"/>
  <c r="BS129" i="16"/>
  <c r="O85" i="20"/>
  <c r="O79" i="20"/>
  <c r="BR129" i="16" s="1"/>
  <c r="N85" i="20"/>
  <c r="M85" i="20"/>
  <c r="L85" i="20"/>
  <c r="BV129" i="16" s="1"/>
  <c r="K85" i="20"/>
  <c r="P83" i="20"/>
  <c r="O83" i="20"/>
  <c r="N83" i="20"/>
  <c r="N78" i="20"/>
  <c r="BJ129" i="16" s="1"/>
  <c r="M83" i="20"/>
  <c r="M78" i="20"/>
  <c r="BI129" i="16"/>
  <c r="L83" i="20"/>
  <c r="K83" i="20"/>
  <c r="K77" i="20"/>
  <c r="AZ129" i="16"/>
  <c r="P81" i="20"/>
  <c r="O81" i="20"/>
  <c r="N81" i="20"/>
  <c r="M81" i="20"/>
  <c r="P80" i="20"/>
  <c r="AQ129" i="16"/>
  <c r="O80" i="20"/>
  <c r="AP129" i="16" s="1"/>
  <c r="N80" i="20"/>
  <c r="M80" i="20"/>
  <c r="L80" i="20"/>
  <c r="K80" i="20"/>
  <c r="N79" i="20"/>
  <c r="AH129" i="16"/>
  <c r="M79" i="20"/>
  <c r="AG129" i="16"/>
  <c r="L79" i="20"/>
  <c r="BO129" i="16" s="1"/>
  <c r="K79" i="20"/>
  <c r="P78" i="20"/>
  <c r="O78" i="20"/>
  <c r="BK129" i="16" s="1"/>
  <c r="L78" i="20"/>
  <c r="Y129" i="16"/>
  <c r="K78" i="20"/>
  <c r="P77" i="20"/>
  <c r="O77" i="20"/>
  <c r="N77" i="20"/>
  <c r="M77" i="20"/>
  <c r="L77" i="20"/>
  <c r="P72" i="20"/>
  <c r="CN128" i="16" s="1"/>
  <c r="O72" i="20"/>
  <c r="CM128" i="16" s="1"/>
  <c r="O67" i="20"/>
  <c r="BD128" i="16" s="1"/>
  <c r="CF128" i="16"/>
  <c r="N72" i="20"/>
  <c r="M72" i="20"/>
  <c r="CK128" i="16" s="1"/>
  <c r="L72" i="20"/>
  <c r="CJ128" i="16" s="1"/>
  <c r="K72" i="20"/>
  <c r="P71" i="20"/>
  <c r="O71" i="20"/>
  <c r="N71" i="20"/>
  <c r="N66" i="20"/>
  <c r="AV128" i="16" s="1"/>
  <c r="M71" i="20"/>
  <c r="M66" i="20"/>
  <c r="BW128" i="16" s="1"/>
  <c r="L71" i="20"/>
  <c r="K71" i="20"/>
  <c r="P70" i="20"/>
  <c r="O70" i="20"/>
  <c r="N70" i="20"/>
  <c r="BX128" i="16" s="1"/>
  <c r="M70" i="20"/>
  <c r="L70" i="20"/>
  <c r="L65" i="20"/>
  <c r="BO128" i="16"/>
  <c r="K70" i="20"/>
  <c r="K65" i="20"/>
  <c r="AL128" i="16" s="1"/>
  <c r="BN128" i="16"/>
  <c r="P67" i="20"/>
  <c r="P63" i="20"/>
  <c r="O63" i="20"/>
  <c r="N67" i="20"/>
  <c r="M67" i="20"/>
  <c r="L67" i="20"/>
  <c r="CC128" i="16" s="1"/>
  <c r="K67" i="20"/>
  <c r="CB128" i="16" s="1"/>
  <c r="P66" i="20"/>
  <c r="O66" i="20"/>
  <c r="N62" i="20"/>
  <c r="M62" i="20"/>
  <c r="S128" i="16" s="1"/>
  <c r="AU128" i="16"/>
  <c r="L66" i="20"/>
  <c r="BV128" i="16" s="1"/>
  <c r="K66" i="20"/>
  <c r="P65" i="20"/>
  <c r="BS128" i="16" s="1"/>
  <c r="O65" i="20"/>
  <c r="N65" i="20"/>
  <c r="M65" i="20"/>
  <c r="P64" i="20"/>
  <c r="O64" i="20"/>
  <c r="BK128" i="16" s="1"/>
  <c r="N64" i="20"/>
  <c r="M64" i="20"/>
  <c r="L64" i="20"/>
  <c r="K64" i="20"/>
  <c r="N63" i="20"/>
  <c r="BC128" i="16" s="1"/>
  <c r="M63" i="20"/>
  <c r="L63" i="20"/>
  <c r="K63" i="20"/>
  <c r="P62" i="20"/>
  <c r="O62" i="20"/>
  <c r="L62" i="20"/>
  <c r="K62" i="20"/>
  <c r="P57" i="20"/>
  <c r="CN127" i="16" s="1"/>
  <c r="O57" i="20"/>
  <c r="CM127" i="16" s="1"/>
  <c r="N57" i="20"/>
  <c r="CL127" i="16" s="1"/>
  <c r="M57" i="20"/>
  <c r="CK127" i="16" s="1"/>
  <c r="L57" i="20"/>
  <c r="CJ127" i="16" s="1"/>
  <c r="K57" i="20"/>
  <c r="CI127" i="16" s="1"/>
  <c r="P56" i="20"/>
  <c r="O56" i="20"/>
  <c r="N56" i="20"/>
  <c r="N52" i="20"/>
  <c r="M56" i="20"/>
  <c r="M52" i="20"/>
  <c r="L56" i="20"/>
  <c r="K56" i="20"/>
  <c r="P55" i="20"/>
  <c r="O55" i="20"/>
  <c r="N55" i="20"/>
  <c r="BX127" i="16" s="1"/>
  <c r="M55" i="20"/>
  <c r="BW127" i="16" s="1"/>
  <c r="M51" i="20"/>
  <c r="AU127" i="16" s="1"/>
  <c r="BP127" i="16"/>
  <c r="L55" i="20"/>
  <c r="L51" i="20"/>
  <c r="BO127" i="16" s="1"/>
  <c r="K55" i="20"/>
  <c r="P53" i="20"/>
  <c r="O53" i="20"/>
  <c r="N53" i="20"/>
  <c r="M53" i="20"/>
  <c r="BI127" i="16" s="1"/>
  <c r="L53" i="20"/>
  <c r="L50" i="20"/>
  <c r="K53" i="20"/>
  <c r="K50" i="20"/>
  <c r="BG127" i="16"/>
  <c r="P52" i="20"/>
  <c r="O52" i="20"/>
  <c r="L52" i="20"/>
  <c r="BV127" i="16" s="1"/>
  <c r="K52" i="20"/>
  <c r="BU127" i="16" s="1"/>
  <c r="K49" i="20"/>
  <c r="AZ127" i="16"/>
  <c r="P51" i="20"/>
  <c r="O51" i="20"/>
  <c r="N51" i="20"/>
  <c r="BQ127" i="16" s="1"/>
  <c r="K51" i="20"/>
  <c r="P50" i="20"/>
  <c r="O50" i="20"/>
  <c r="N50" i="20"/>
  <c r="M50" i="20"/>
  <c r="P49" i="20"/>
  <c r="O49" i="20"/>
  <c r="AI127" i="16"/>
  <c r="N49" i="20"/>
  <c r="M49" i="20"/>
  <c r="L49" i="20"/>
  <c r="P48" i="20"/>
  <c r="O48" i="20"/>
  <c r="N48" i="20"/>
  <c r="M48" i="20"/>
  <c r="L48" i="20"/>
  <c r="K48" i="20"/>
  <c r="P47" i="20"/>
  <c r="O47" i="20"/>
  <c r="AP127" i="16" s="1"/>
  <c r="N47" i="20"/>
  <c r="M47" i="20"/>
  <c r="L47" i="20"/>
  <c r="K47" i="20"/>
  <c r="P42" i="20"/>
  <c r="O42" i="20"/>
  <c r="N42" i="20"/>
  <c r="CL126" i="16" s="1"/>
  <c r="M42" i="20"/>
  <c r="L42" i="20"/>
  <c r="K42" i="20"/>
  <c r="CB126" i="16"/>
  <c r="P41" i="20"/>
  <c r="O41" i="20"/>
  <c r="N41" i="20"/>
  <c r="M41" i="20"/>
  <c r="CD126" i="16" s="1"/>
  <c r="L41" i="20"/>
  <c r="K41" i="20"/>
  <c r="P38" i="20"/>
  <c r="O38" i="20"/>
  <c r="N38" i="20"/>
  <c r="M38" i="20"/>
  <c r="L38" i="20"/>
  <c r="K38" i="20"/>
  <c r="P37" i="20"/>
  <c r="BS126" i="16" s="1"/>
  <c r="O37" i="20"/>
  <c r="N37" i="20"/>
  <c r="M37" i="20"/>
  <c r="L37" i="20"/>
  <c r="K37" i="20"/>
  <c r="P36" i="20"/>
  <c r="O36" i="20"/>
  <c r="AW126" i="16" s="1"/>
  <c r="N36" i="20"/>
  <c r="BJ126" i="16" s="1"/>
  <c r="M36" i="20"/>
  <c r="L36" i="20"/>
  <c r="K36" i="20"/>
  <c r="P35" i="20"/>
  <c r="O35" i="20"/>
  <c r="N35" i="20"/>
  <c r="M35" i="20"/>
  <c r="AN126" i="16" s="1"/>
  <c r="L35" i="20"/>
  <c r="BA126" i="16" s="1"/>
  <c r="K35" i="20"/>
  <c r="P34" i="20"/>
  <c r="O34" i="20"/>
  <c r="N34" i="20"/>
  <c r="M34" i="20"/>
  <c r="L34" i="20"/>
  <c r="K34" i="20"/>
  <c r="AS126" i="16" s="1"/>
  <c r="P33" i="20"/>
  <c r="O33" i="20"/>
  <c r="N33" i="20"/>
  <c r="M33" i="20"/>
  <c r="L33" i="20"/>
  <c r="K33" i="20"/>
  <c r="P32" i="20"/>
  <c r="O32" i="20"/>
  <c r="N32" i="20"/>
  <c r="M32" i="20"/>
  <c r="L32" i="20"/>
  <c r="K32" i="20"/>
  <c r="P27" i="20"/>
  <c r="P25" i="20"/>
  <c r="CG125" i="16"/>
  <c r="O27" i="20"/>
  <c r="CM125" i="16" s="1"/>
  <c r="O25" i="20"/>
  <c r="CF125" i="16" s="1"/>
  <c r="N27" i="20"/>
  <c r="M27" i="20"/>
  <c r="L27" i="20"/>
  <c r="CJ125" i="16" s="1"/>
  <c r="K27" i="20"/>
  <c r="CI125" i="16" s="1"/>
  <c r="N25" i="20"/>
  <c r="BX125" i="16" s="1"/>
  <c r="M25" i="20"/>
  <c r="BW125" i="16" s="1"/>
  <c r="L25" i="20"/>
  <c r="L23" i="20"/>
  <c r="BO125" i="16"/>
  <c r="K25" i="20"/>
  <c r="K23" i="20"/>
  <c r="BG125" i="16" s="1"/>
  <c r="BN125" i="16"/>
  <c r="P23" i="20"/>
  <c r="O23" i="20"/>
  <c r="N23" i="20"/>
  <c r="M23" i="20"/>
  <c r="K22" i="20"/>
  <c r="P22" i="20"/>
  <c r="O22" i="20"/>
  <c r="N22" i="20"/>
  <c r="BC125" i="16" s="1"/>
  <c r="M22" i="20"/>
  <c r="L22" i="20"/>
  <c r="P21" i="20"/>
  <c r="O21" i="20"/>
  <c r="N21" i="20"/>
  <c r="M21" i="20"/>
  <c r="L21" i="20"/>
  <c r="K21" i="20"/>
  <c r="P20" i="20"/>
  <c r="O20" i="20"/>
  <c r="N20" i="20"/>
  <c r="M20" i="20"/>
  <c r="L20" i="20"/>
  <c r="K20" i="20"/>
  <c r="P19" i="20"/>
  <c r="O19" i="20"/>
  <c r="N19" i="20"/>
  <c r="M19" i="20"/>
  <c r="L19" i="20"/>
  <c r="K19" i="20"/>
  <c r="P18" i="20"/>
  <c r="O18" i="20"/>
  <c r="N18" i="20"/>
  <c r="M18" i="20"/>
  <c r="AG125" i="16" s="1"/>
  <c r="L18" i="20"/>
  <c r="K18" i="20"/>
  <c r="P17" i="20"/>
  <c r="O17" i="20"/>
  <c r="N17" i="20"/>
  <c r="M17" i="20"/>
  <c r="L17" i="20"/>
  <c r="K17" i="20"/>
  <c r="M11" i="20"/>
  <c r="CD124" i="16" s="1"/>
  <c r="L11" i="20"/>
  <c r="CC124" i="16" s="1"/>
  <c r="P11" i="20"/>
  <c r="CG124" i="16" s="1"/>
  <c r="O11" i="20"/>
  <c r="N11" i="20"/>
  <c r="CE124" i="16" s="1"/>
  <c r="K11" i="20"/>
  <c r="CB124" i="16" s="1"/>
  <c r="K10" i="20"/>
  <c r="BU124" i="16" s="1"/>
  <c r="P10" i="20"/>
  <c r="BS124" i="16"/>
  <c r="O10" i="20"/>
  <c r="N10" i="20"/>
  <c r="M10" i="20"/>
  <c r="L10" i="20"/>
  <c r="BV124" i="16" s="1"/>
  <c r="P8" i="20"/>
  <c r="O8" i="20"/>
  <c r="N8" i="20"/>
  <c r="BJ124" i="16"/>
  <c r="M8" i="20"/>
  <c r="L8" i="20"/>
  <c r="K8" i="20"/>
  <c r="P7" i="20"/>
  <c r="BE124" i="16" s="1"/>
  <c r="O7" i="20"/>
  <c r="N7" i="20"/>
  <c r="M7" i="20"/>
  <c r="L7" i="20"/>
  <c r="K7" i="20"/>
  <c r="P6" i="20"/>
  <c r="O6" i="20"/>
  <c r="N6" i="20"/>
  <c r="M6" i="20"/>
  <c r="L6" i="20"/>
  <c r="K6" i="20"/>
  <c r="P5" i="20"/>
  <c r="O5" i="20"/>
  <c r="N5" i="20"/>
  <c r="M5" i="20"/>
  <c r="L5" i="20"/>
  <c r="K5" i="20"/>
  <c r="P4" i="20"/>
  <c r="O4" i="20"/>
  <c r="N4" i="20"/>
  <c r="M4" i="20"/>
  <c r="L4" i="20"/>
  <c r="K4" i="20"/>
  <c r="P3" i="20"/>
  <c r="O3" i="20"/>
  <c r="N3" i="20"/>
  <c r="M3" i="20"/>
  <c r="L3" i="20"/>
  <c r="K3" i="20"/>
  <c r="P2" i="20"/>
  <c r="O2" i="20"/>
  <c r="N2" i="20"/>
  <c r="T124" i="16" s="1"/>
  <c r="M2" i="20"/>
  <c r="L2" i="20"/>
  <c r="K2" i="20"/>
  <c r="P177" i="19"/>
  <c r="CN123" i="16" s="1"/>
  <c r="O177" i="19"/>
  <c r="CM123" i="16" s="1"/>
  <c r="N177" i="19"/>
  <c r="CL123" i="16" s="1"/>
  <c r="L177" i="19"/>
  <c r="CJ123" i="16" s="1"/>
  <c r="L171" i="19"/>
  <c r="CC123" i="16"/>
  <c r="K177" i="19"/>
  <c r="CI123" i="16" s="1"/>
  <c r="K171" i="19"/>
  <c r="P176" i="19"/>
  <c r="P170" i="19"/>
  <c r="O176" i="19"/>
  <c r="N176" i="19"/>
  <c r="L176" i="19"/>
  <c r="K176" i="19"/>
  <c r="CB123" i="16" s="1"/>
  <c r="K170" i="19"/>
  <c r="P175" i="19"/>
  <c r="O175" i="19"/>
  <c r="O169" i="19"/>
  <c r="O163" i="19"/>
  <c r="BR123" i="16" s="1"/>
  <c r="N175" i="19"/>
  <c r="N169" i="19"/>
  <c r="BQ123" i="16"/>
  <c r="L175" i="19"/>
  <c r="L169" i="19"/>
  <c r="K175" i="19"/>
  <c r="P173" i="19"/>
  <c r="P168" i="19"/>
  <c r="P162" i="19"/>
  <c r="BL123" i="16" s="1"/>
  <c r="O173" i="19"/>
  <c r="N173" i="19"/>
  <c r="L173" i="19"/>
  <c r="K173" i="19"/>
  <c r="BG123" i="16" s="1"/>
  <c r="P167" i="19"/>
  <c r="P161" i="19"/>
  <c r="BE123" i="16" s="1"/>
  <c r="O167" i="19"/>
  <c r="O161" i="19"/>
  <c r="BD123" i="16"/>
  <c r="K167" i="19"/>
  <c r="K161" i="19"/>
  <c r="AZ123" i="16"/>
  <c r="P171" i="19"/>
  <c r="P160" i="19"/>
  <c r="O171" i="19"/>
  <c r="N171" i="19"/>
  <c r="N160" i="19"/>
  <c r="AV123" i="16"/>
  <c r="K160" i="19"/>
  <c r="AS123" i="16"/>
  <c r="O170" i="19"/>
  <c r="AP123" i="16" s="1"/>
  <c r="N170" i="19"/>
  <c r="AO123" i="16"/>
  <c r="L170" i="19"/>
  <c r="P169" i="19"/>
  <c r="L158" i="19"/>
  <c r="K169" i="19"/>
  <c r="O168" i="19"/>
  <c r="N168" i="19"/>
  <c r="L168" i="19"/>
  <c r="K168" i="19"/>
  <c r="X123" i="16" s="1"/>
  <c r="P156" i="19"/>
  <c r="V123" i="16" s="1"/>
  <c r="N167" i="19"/>
  <c r="L167" i="19"/>
  <c r="CG122" i="16"/>
  <c r="N162" i="19"/>
  <c r="N156" i="19"/>
  <c r="M162" i="19"/>
  <c r="M156" i="19"/>
  <c r="CD122" i="16"/>
  <c r="L162" i="19"/>
  <c r="L156" i="19"/>
  <c r="K162" i="19"/>
  <c r="CI122" i="16" s="1"/>
  <c r="N161" i="19"/>
  <c r="CE122" i="16" s="1"/>
  <c r="M161" i="19"/>
  <c r="M155" i="19"/>
  <c r="L161" i="19"/>
  <c r="CC122" i="16" s="1"/>
  <c r="K155" i="19"/>
  <c r="BU122" i="16"/>
  <c r="N154" i="19"/>
  <c r="M160" i="19"/>
  <c r="BW122" i="16" s="1"/>
  <c r="M154" i="19"/>
  <c r="L160" i="19"/>
  <c r="L154" i="19"/>
  <c r="K154" i="19"/>
  <c r="P158" i="19"/>
  <c r="P153" i="19"/>
  <c r="N158" i="19"/>
  <c r="M158" i="19"/>
  <c r="L153" i="19"/>
  <c r="BH122" i="16"/>
  <c r="K158" i="19"/>
  <c r="K153" i="19"/>
  <c r="BG122" i="16"/>
  <c r="L147" i="19"/>
  <c r="BA122" i="16"/>
  <c r="K147" i="19"/>
  <c r="CI121" i="16" s="1"/>
  <c r="AZ122" i="16"/>
  <c r="M146" i="19"/>
  <c r="K156" i="19"/>
  <c r="P155" i="19"/>
  <c r="N155" i="19"/>
  <c r="AO122" i="16" s="1"/>
  <c r="N145" i="19"/>
  <c r="L155" i="19"/>
  <c r="P154" i="19"/>
  <c r="AF122" i="16"/>
  <c r="N153" i="19"/>
  <c r="N143" i="19"/>
  <c r="AA122" i="16" s="1"/>
  <c r="M153" i="19"/>
  <c r="M147" i="19"/>
  <c r="S122" i="16"/>
  <c r="R122" i="16"/>
  <c r="P147" i="19"/>
  <c r="BE122" i="16" s="1"/>
  <c r="P141" i="19"/>
  <c r="P137" i="19"/>
  <c r="O147" i="19"/>
  <c r="CM121" i="16" s="1"/>
  <c r="N147" i="19"/>
  <c r="M141" i="19"/>
  <c r="M137" i="19"/>
  <c r="K141" i="19"/>
  <c r="K137" i="19"/>
  <c r="P146" i="19"/>
  <c r="P140" i="19"/>
  <c r="BZ121" i="16"/>
  <c r="O146" i="19"/>
  <c r="O140" i="19"/>
  <c r="BY121" i="16"/>
  <c r="N146" i="19"/>
  <c r="N140" i="19"/>
  <c r="BX121" i="16"/>
  <c r="L146" i="19"/>
  <c r="K146" i="19"/>
  <c r="P145" i="19"/>
  <c r="O139" i="19"/>
  <c r="BR121" i="16"/>
  <c r="N139" i="19"/>
  <c r="BQ121" i="16"/>
  <c r="M145" i="19"/>
  <c r="M139" i="19"/>
  <c r="L145" i="19"/>
  <c r="L139" i="19"/>
  <c r="BO121" i="16"/>
  <c r="K145" i="19"/>
  <c r="P143" i="19"/>
  <c r="O143" i="19"/>
  <c r="M143" i="19"/>
  <c r="E135" i="19"/>
  <c r="M134" i="19" s="1"/>
  <c r="CY120" i="16" s="1"/>
  <c r="BI121" i="16"/>
  <c r="L143" i="19"/>
  <c r="D135" i="19"/>
  <c r="L134" i="19" s="1"/>
  <c r="K143" i="19"/>
  <c r="C135" i="19"/>
  <c r="K134" i="19" s="1"/>
  <c r="BE121" i="16"/>
  <c r="BB121" i="16"/>
  <c r="AZ121" i="16"/>
  <c r="O141" i="19"/>
  <c r="AW121" i="16" s="1"/>
  <c r="O132" i="19"/>
  <c r="CM120" i="16" s="1"/>
  <c r="N141" i="19"/>
  <c r="AV121" i="16" s="1"/>
  <c r="N132" i="19"/>
  <c r="L141" i="19"/>
  <c r="M140" i="19"/>
  <c r="AN121" i="16" s="1"/>
  <c r="M131" i="19"/>
  <c r="L140" i="19"/>
  <c r="L131" i="19"/>
  <c r="AM121" i="16"/>
  <c r="K140" i="19"/>
  <c r="P139" i="19"/>
  <c r="K139" i="19"/>
  <c r="AE121" i="16" s="1"/>
  <c r="K130" i="19"/>
  <c r="P132" i="19"/>
  <c r="P128" i="19"/>
  <c r="V121" i="16"/>
  <c r="O137" i="19"/>
  <c r="N137" i="19"/>
  <c r="T121" i="16" s="1"/>
  <c r="N128" i="19"/>
  <c r="L137" i="19"/>
  <c r="CC121" i="16" s="1"/>
  <c r="P126" i="19"/>
  <c r="P123" i="19"/>
  <c r="N126" i="19"/>
  <c r="N123" i="19"/>
  <c r="AA120" i="16" s="1"/>
  <c r="M132" i="19"/>
  <c r="L132" i="19"/>
  <c r="L126" i="19"/>
  <c r="L123" i="19"/>
  <c r="CC120" i="16"/>
  <c r="P131" i="19"/>
  <c r="CG120" i="16" s="1"/>
  <c r="O131" i="19"/>
  <c r="CF120" i="16" s="1"/>
  <c r="N131" i="19"/>
  <c r="P130" i="19"/>
  <c r="BS120" i="16"/>
  <c r="O130" i="19"/>
  <c r="N130" i="19"/>
  <c r="M130" i="19"/>
  <c r="L130" i="19"/>
  <c r="O128" i="19"/>
  <c r="BK120" i="16" s="1"/>
  <c r="O123" i="19"/>
  <c r="BJ120" i="16"/>
  <c r="M128" i="19"/>
  <c r="M123" i="19"/>
  <c r="BI120" i="16"/>
  <c r="L128" i="19"/>
  <c r="K128" i="19"/>
  <c r="BG120" i="16" s="1"/>
  <c r="K123" i="19"/>
  <c r="O126" i="19"/>
  <c r="M126" i="19"/>
  <c r="K126" i="19"/>
  <c r="AS120" i="16"/>
  <c r="P125" i="19"/>
  <c r="P117" i="19"/>
  <c r="AQ120" i="16"/>
  <c r="O125" i="19"/>
  <c r="N125" i="19"/>
  <c r="M125" i="19"/>
  <c r="L125" i="19"/>
  <c r="L117" i="19"/>
  <c r="AM120" i="16" s="1"/>
  <c r="P115" i="19"/>
  <c r="AC120" i="16"/>
  <c r="N115" i="19"/>
  <c r="P122" i="19"/>
  <c r="V120" i="16" s="1"/>
  <c r="O122" i="19"/>
  <c r="U120" i="16" s="1"/>
  <c r="O117" i="19"/>
  <c r="N122" i="19"/>
  <c r="M122" i="19"/>
  <c r="S120" i="16" s="1"/>
  <c r="M117" i="19"/>
  <c r="AN120" i="16" s="1"/>
  <c r="L122" i="19"/>
  <c r="O111" i="19"/>
  <c r="O109" i="19"/>
  <c r="N117" i="19"/>
  <c r="CL119" i="16" s="1"/>
  <c r="N111" i="19"/>
  <c r="N109" i="19"/>
  <c r="CE119" i="16" s="1"/>
  <c r="L111" i="19"/>
  <c r="L109" i="19"/>
  <c r="K117" i="19"/>
  <c r="CI119" i="16" s="1"/>
  <c r="P116" i="19"/>
  <c r="P108" i="19"/>
  <c r="BZ119" i="16"/>
  <c r="O116" i="19"/>
  <c r="AI120" i="16" s="1"/>
  <c r="O108" i="19"/>
  <c r="AB119" i="16" s="1"/>
  <c r="N116" i="19"/>
  <c r="N108" i="19"/>
  <c r="BX119" i="16"/>
  <c r="L116" i="19"/>
  <c r="L108" i="19"/>
  <c r="K116" i="19"/>
  <c r="K108" i="19"/>
  <c r="P109" i="19"/>
  <c r="P107" i="19"/>
  <c r="BS119" i="16" s="1"/>
  <c r="O115" i="19"/>
  <c r="O107" i="19"/>
  <c r="BR119" i="16"/>
  <c r="N107" i="19"/>
  <c r="BQ119" i="16" s="1"/>
  <c r="L115" i="19"/>
  <c r="K115" i="19"/>
  <c r="K109" i="19"/>
  <c r="K107" i="19"/>
  <c r="BN119" i="16"/>
  <c r="P113" i="19"/>
  <c r="O113" i="19"/>
  <c r="N113" i="19"/>
  <c r="BJ119" i="16" s="1"/>
  <c r="L113" i="19"/>
  <c r="BH119" i="16" s="1"/>
  <c r="K113" i="19"/>
  <c r="BE119" i="16"/>
  <c r="P111" i="19"/>
  <c r="K111" i="19"/>
  <c r="N103" i="19"/>
  <c r="AO119" i="16" s="1"/>
  <c r="AM119" i="16"/>
  <c r="O101" i="19"/>
  <c r="L101" i="19"/>
  <c r="P102" i="19"/>
  <c r="P100" i="19"/>
  <c r="V119" i="16" s="1"/>
  <c r="L107" i="19"/>
  <c r="K102" i="19"/>
  <c r="CI118" i="16" s="1"/>
  <c r="K100" i="19"/>
  <c r="Q119" i="16"/>
  <c r="P95" i="19"/>
  <c r="CG118" i="16"/>
  <c r="O102" i="19"/>
  <c r="CM118" i="16" s="1"/>
  <c r="O95" i="19"/>
  <c r="M102" i="19"/>
  <c r="L102" i="19"/>
  <c r="CJ118" i="16" s="1"/>
  <c r="L95" i="19"/>
  <c r="AM118" i="16" s="1"/>
  <c r="CC118" i="16"/>
  <c r="P101" i="19"/>
  <c r="P94" i="19"/>
  <c r="BZ118" i="16" s="1"/>
  <c r="N101" i="19"/>
  <c r="CE118" i="16" s="1"/>
  <c r="N94" i="19"/>
  <c r="M101" i="19"/>
  <c r="L94" i="19"/>
  <c r="K101" i="19"/>
  <c r="P93" i="19"/>
  <c r="BS118" i="16" s="1"/>
  <c r="O100" i="19"/>
  <c r="M100" i="19"/>
  <c r="L100" i="19"/>
  <c r="BV118" i="16" s="1"/>
  <c r="L93" i="19"/>
  <c r="BO118" i="16"/>
  <c r="P98" i="19"/>
  <c r="O98" i="19"/>
  <c r="O93" i="19"/>
  <c r="O92" i="19"/>
  <c r="BK118" i="16"/>
  <c r="M98" i="19"/>
  <c r="L98" i="19"/>
  <c r="K98" i="19"/>
  <c r="P92" i="19"/>
  <c r="BL118" i="16" s="1"/>
  <c r="BE118" i="16"/>
  <c r="BD118" i="16"/>
  <c r="K92" i="19"/>
  <c r="AZ118" i="16"/>
  <c r="AV118" i="16"/>
  <c r="AU118" i="16"/>
  <c r="M95" i="19"/>
  <c r="K95" i="19"/>
  <c r="O94" i="19"/>
  <c r="M94" i="19"/>
  <c r="K94" i="19"/>
  <c r="P87" i="19"/>
  <c r="M93" i="19"/>
  <c r="K93" i="19"/>
  <c r="N92" i="19"/>
  <c r="N86" i="19"/>
  <c r="N87" i="19"/>
  <c r="CL117" i="16" s="1"/>
  <c r="M92" i="19"/>
  <c r="M86" i="19"/>
  <c r="M87" i="19"/>
  <c r="S118" i="16"/>
  <c r="L92" i="19"/>
  <c r="L86" i="19"/>
  <c r="L87" i="19"/>
  <c r="O87" i="19"/>
  <c r="CM117" i="16" s="1"/>
  <c r="O81" i="19"/>
  <c r="K87" i="19"/>
  <c r="CI117" i="16" s="1"/>
  <c r="K81" i="19"/>
  <c r="CB117" i="16" s="1"/>
  <c r="O86" i="19"/>
  <c r="CF117" i="16" s="1"/>
  <c r="O80" i="19"/>
  <c r="N80" i="19"/>
  <c r="AO117" i="16" s="1"/>
  <c r="BX117" i="16"/>
  <c r="L80" i="19"/>
  <c r="K86" i="19"/>
  <c r="O85" i="19"/>
  <c r="O79" i="19"/>
  <c r="BR117" i="16" s="1"/>
  <c r="N85" i="19"/>
  <c r="N79" i="19"/>
  <c r="BQ117" i="16"/>
  <c r="M85" i="19"/>
  <c r="M79" i="19"/>
  <c r="BP117" i="16"/>
  <c r="L85" i="19"/>
  <c r="BV117" i="16" s="1"/>
  <c r="L79" i="19"/>
  <c r="BO117" i="16" s="1"/>
  <c r="K85" i="19"/>
  <c r="K79" i="19"/>
  <c r="AE117" i="16" s="1"/>
  <c r="BN117" i="16"/>
  <c r="O83" i="19"/>
  <c r="N83" i="19"/>
  <c r="M83" i="19"/>
  <c r="M78" i="19"/>
  <c r="BI117" i="16" s="1"/>
  <c r="L83" i="19"/>
  <c r="L78" i="19"/>
  <c r="BH117" i="16"/>
  <c r="K83" i="19"/>
  <c r="K78" i="19"/>
  <c r="M77" i="19"/>
  <c r="BB117" i="16" s="1"/>
  <c r="K77" i="19"/>
  <c r="AZ117" i="16"/>
  <c r="AW117" i="16"/>
  <c r="N81" i="19"/>
  <c r="M81" i="19"/>
  <c r="CD117" i="16" s="1"/>
  <c r="L81" i="19"/>
  <c r="AP117" i="16"/>
  <c r="M80" i="19"/>
  <c r="AN117" i="16"/>
  <c r="K80" i="19"/>
  <c r="O78" i="19"/>
  <c r="N78" i="19"/>
  <c r="Y117" i="16"/>
  <c r="O77" i="19"/>
  <c r="O72" i="19"/>
  <c r="U117" i="16" s="1"/>
  <c r="N77" i="19"/>
  <c r="T117" i="16" s="1"/>
  <c r="N72" i="19"/>
  <c r="L77" i="19"/>
  <c r="P72" i="19"/>
  <c r="CN116" i="16" s="1"/>
  <c r="P67" i="19"/>
  <c r="O67" i="19"/>
  <c r="CF116" i="16" s="1"/>
  <c r="N67" i="19"/>
  <c r="M72" i="19"/>
  <c r="S117" i="16" s="1"/>
  <c r="L72" i="19"/>
  <c r="CJ116" i="16" s="1"/>
  <c r="L67" i="19"/>
  <c r="K72" i="19"/>
  <c r="P71" i="19"/>
  <c r="CG116" i="16" s="1"/>
  <c r="O71" i="19"/>
  <c r="N71" i="19"/>
  <c r="CE116" i="16" s="1"/>
  <c r="N66" i="19"/>
  <c r="M71" i="19"/>
  <c r="M66" i="19"/>
  <c r="L71" i="19"/>
  <c r="CC116" i="16" s="1"/>
  <c r="P70" i="19"/>
  <c r="P65" i="19"/>
  <c r="BS116" i="16"/>
  <c r="O70" i="19"/>
  <c r="O65" i="19"/>
  <c r="BR116" i="16" s="1"/>
  <c r="N70" i="19"/>
  <c r="N65" i="19"/>
  <c r="BQ116" i="16"/>
  <c r="M70" i="19"/>
  <c r="BW116" i="16" s="1"/>
  <c r="L70" i="19"/>
  <c r="L65" i="19"/>
  <c r="BO116" i="16"/>
  <c r="P64" i="19"/>
  <c r="BL116" i="16"/>
  <c r="O64" i="19"/>
  <c r="BK116" i="16"/>
  <c r="N64" i="19"/>
  <c r="AH116" i="16" s="1"/>
  <c r="BJ116" i="16"/>
  <c r="M64" i="19"/>
  <c r="BI116" i="16"/>
  <c r="P63" i="19"/>
  <c r="BE116" i="16"/>
  <c r="N63" i="19"/>
  <c r="BC116" i="16"/>
  <c r="M67" i="19"/>
  <c r="M63" i="19"/>
  <c r="L63" i="19"/>
  <c r="BA116" i="16" s="1"/>
  <c r="P66" i="19"/>
  <c r="O66" i="19"/>
  <c r="BY116" i="16" s="1"/>
  <c r="O62" i="19"/>
  <c r="AW116" i="16" s="1"/>
  <c r="M62" i="19"/>
  <c r="L66" i="19"/>
  <c r="AT116" i="16" s="1"/>
  <c r="L62" i="19"/>
  <c r="R116" i="16" s="1"/>
  <c r="M65" i="19"/>
  <c r="BP116" i="16" s="1"/>
  <c r="AM116" i="16"/>
  <c r="AJ116" i="16"/>
  <c r="L64" i="19"/>
  <c r="O63" i="19"/>
  <c r="P62" i="19"/>
  <c r="N62" i="19"/>
  <c r="L58" i="19"/>
  <c r="P57" i="19"/>
  <c r="CN115" i="16" s="1"/>
  <c r="O57" i="19"/>
  <c r="CM115" i="16" s="1"/>
  <c r="N57" i="19"/>
  <c r="CL115" i="16" s="1"/>
  <c r="N53" i="19"/>
  <c r="M57" i="19"/>
  <c r="CK115" i="16" s="1"/>
  <c r="M53" i="19"/>
  <c r="L57" i="19"/>
  <c r="K57" i="19"/>
  <c r="CI115" i="16" s="1"/>
  <c r="K53" i="19"/>
  <c r="P56" i="19"/>
  <c r="P52" i="19"/>
  <c r="O56" i="19"/>
  <c r="CF115" i="16" s="1"/>
  <c r="N56" i="19"/>
  <c r="CE115" i="16" s="1"/>
  <c r="K56" i="19"/>
  <c r="CB115" i="16" s="1"/>
  <c r="P55" i="19"/>
  <c r="BZ115" i="16" s="1"/>
  <c r="P51" i="19"/>
  <c r="BS115" i="16" s="1"/>
  <c r="O55" i="19"/>
  <c r="O51" i="19"/>
  <c r="BR115" i="16" s="1"/>
  <c r="N55" i="19"/>
  <c r="K55" i="19"/>
  <c r="P53" i="19"/>
  <c r="CG115" i="16" s="1"/>
  <c r="O53" i="19"/>
  <c r="O50" i="19"/>
  <c r="BK115" i="16" s="1"/>
  <c r="N50" i="19"/>
  <c r="M50" i="19"/>
  <c r="BI115" i="16"/>
  <c r="O52" i="19"/>
  <c r="O49" i="19"/>
  <c r="BD115" i="16" s="1"/>
  <c r="N52" i="19"/>
  <c r="N49" i="19"/>
  <c r="AH115" i="16" s="1"/>
  <c r="L52" i="19"/>
  <c r="L49" i="19"/>
  <c r="BA115" i="16"/>
  <c r="K52" i="19"/>
  <c r="K49" i="19"/>
  <c r="P48" i="19"/>
  <c r="AX115" i="16" s="1"/>
  <c r="N51" i="19"/>
  <c r="K51" i="19"/>
  <c r="P50" i="19"/>
  <c r="P47" i="19"/>
  <c r="AQ115" i="16"/>
  <c r="O47" i="19"/>
  <c r="M47" i="19"/>
  <c r="AN115" i="16" s="1"/>
  <c r="K50" i="19"/>
  <c r="K47" i="19"/>
  <c r="P49" i="19"/>
  <c r="O48" i="19"/>
  <c r="AB115" i="16"/>
  <c r="N48" i="19"/>
  <c r="L48" i="19"/>
  <c r="Y115" i="16" s="1"/>
  <c r="K48" i="19"/>
  <c r="X115" i="16"/>
  <c r="V115" i="16"/>
  <c r="N47" i="19"/>
  <c r="P42" i="19"/>
  <c r="CG114" i="16"/>
  <c r="P41" i="19"/>
  <c r="M41" i="19"/>
  <c r="CD114" i="16" s="1"/>
  <c r="M38" i="19"/>
  <c r="BW114" i="16"/>
  <c r="P37" i="19"/>
  <c r="L37" i="19"/>
  <c r="BO114" i="16" s="1"/>
  <c r="K40" i="19"/>
  <c r="BU114" i="16" s="1"/>
  <c r="K37" i="19"/>
  <c r="BN114" i="16" s="1"/>
  <c r="P38" i="19"/>
  <c r="BZ114" i="16" s="1"/>
  <c r="P36" i="19"/>
  <c r="BL114" i="16" s="1"/>
  <c r="L36" i="19"/>
  <c r="BH114" i="16" s="1"/>
  <c r="K36" i="19"/>
  <c r="BG114" i="16"/>
  <c r="P35" i="19"/>
  <c r="P34" i="19"/>
  <c r="M36" i="19"/>
  <c r="M34" i="19"/>
  <c r="AU114" i="16" s="1"/>
  <c r="O35" i="19"/>
  <c r="O33" i="19"/>
  <c r="AB114" i="16" s="1"/>
  <c r="AP114" i="16"/>
  <c r="M35" i="19"/>
  <c r="AN114" i="16" s="1"/>
  <c r="M33" i="19"/>
  <c r="L35" i="19"/>
  <c r="K35" i="19"/>
  <c r="K33" i="19"/>
  <c r="L34" i="19"/>
  <c r="AF114" i="16" s="1"/>
  <c r="K34" i="19"/>
  <c r="P33" i="19"/>
  <c r="AC114" i="16"/>
  <c r="P32" i="19"/>
  <c r="M32" i="19"/>
  <c r="N27" i="19"/>
  <c r="CL113" i="16" s="1"/>
  <c r="N25" i="19"/>
  <c r="BX113" i="16" s="1"/>
  <c r="CE113" i="16"/>
  <c r="M27" i="19"/>
  <c r="CK113" i="16" s="1"/>
  <c r="M25" i="19"/>
  <c r="CD113" i="16" s="1"/>
  <c r="L27" i="19"/>
  <c r="K27" i="19"/>
  <c r="CI113" i="16" s="1"/>
  <c r="K25" i="19"/>
  <c r="BU113" i="16" s="1"/>
  <c r="CB113" i="16"/>
  <c r="BV113" i="16"/>
  <c r="N23" i="19"/>
  <c r="BQ113" i="16" s="1"/>
  <c r="M23" i="19"/>
  <c r="BP113" i="16"/>
  <c r="L25" i="19"/>
  <c r="O23" i="19"/>
  <c r="O22" i="19"/>
  <c r="BK113" i="16"/>
  <c r="L23" i="19"/>
  <c r="BO113" i="16" s="1"/>
  <c r="L22" i="19"/>
  <c r="K23" i="19"/>
  <c r="K22" i="19"/>
  <c r="BG113" i="16"/>
  <c r="N22" i="19"/>
  <c r="N21" i="19"/>
  <c r="BC113" i="16"/>
  <c r="M22" i="19"/>
  <c r="BB113" i="16" s="1"/>
  <c r="M21" i="19"/>
  <c r="N20" i="19"/>
  <c r="AV113" i="16"/>
  <c r="L21" i="19"/>
  <c r="L20" i="19"/>
  <c r="AT113" i="16"/>
  <c r="K21" i="19"/>
  <c r="AS113" i="16" s="1"/>
  <c r="K20" i="19"/>
  <c r="M20" i="19"/>
  <c r="O19" i="19"/>
  <c r="N19" i="19"/>
  <c r="M19" i="19"/>
  <c r="M18" i="19"/>
  <c r="AG113" i="16" s="1"/>
  <c r="L19" i="19"/>
  <c r="K19" i="19"/>
  <c r="N18" i="19"/>
  <c r="M17" i="19"/>
  <c r="L18" i="19"/>
  <c r="K18" i="19"/>
  <c r="N17" i="19"/>
  <c r="L17" i="19"/>
  <c r="K17" i="19"/>
  <c r="Q113" i="16" s="1"/>
  <c r="O11" i="19"/>
  <c r="CF112" i="16" s="1"/>
  <c r="N11" i="19"/>
  <c r="CE112" i="16" s="1"/>
  <c r="M11" i="19"/>
  <c r="CD112" i="16" s="1"/>
  <c r="P11" i="19"/>
  <c r="P10" i="19"/>
  <c r="BZ112" i="16"/>
  <c r="O10" i="19"/>
  <c r="BY112" i="16" s="1"/>
  <c r="N10" i="19"/>
  <c r="BX112" i="16" s="1"/>
  <c r="L11" i="19"/>
  <c r="L10" i="19"/>
  <c r="BV112" i="16" s="1"/>
  <c r="BR112" i="16"/>
  <c r="BQ112" i="16"/>
  <c r="M10" i="19"/>
  <c r="BW112" i="16" s="1"/>
  <c r="BP112" i="16"/>
  <c r="BO112" i="16"/>
  <c r="P8" i="19"/>
  <c r="BL112" i="16"/>
  <c r="O8" i="19"/>
  <c r="BK112" i="16"/>
  <c r="N8" i="19"/>
  <c r="BJ112" i="16" s="1"/>
  <c r="M8" i="19"/>
  <c r="BI112" i="16" s="1"/>
  <c r="L8" i="19"/>
  <c r="BH112" i="16" s="1"/>
  <c r="P7" i="19"/>
  <c r="O7" i="19"/>
  <c r="BD112" i="16"/>
  <c r="N7" i="19"/>
  <c r="BC112" i="16"/>
  <c r="M7" i="19"/>
  <c r="BB112" i="16" s="1"/>
  <c r="L7" i="19"/>
  <c r="P6" i="19"/>
  <c r="O6" i="19"/>
  <c r="N6" i="19"/>
  <c r="M6" i="19"/>
  <c r="L6" i="19"/>
  <c r="AT112" i="16"/>
  <c r="P5" i="19"/>
  <c r="AQ112" i="16" s="1"/>
  <c r="O5" i="19"/>
  <c r="N5" i="19"/>
  <c r="M5" i="19"/>
  <c r="L5" i="19"/>
  <c r="P4" i="19"/>
  <c r="AJ112" i="16" s="1"/>
  <c r="O4" i="19"/>
  <c r="AI112" i="16" s="1"/>
  <c r="N4" i="19"/>
  <c r="AH112" i="16" s="1"/>
  <c r="M4" i="19"/>
  <c r="AG112" i="16" s="1"/>
  <c r="L4" i="19"/>
  <c r="P3" i="19"/>
  <c r="O3" i="19"/>
  <c r="AB112" i="16" s="1"/>
  <c r="N3" i="19"/>
  <c r="AA112" i="16"/>
  <c r="M3" i="19"/>
  <c r="Z112" i="16" s="1"/>
  <c r="L3" i="19"/>
  <c r="Y112" i="16" s="1"/>
  <c r="P2" i="19"/>
  <c r="V112" i="16" s="1"/>
  <c r="O2" i="19"/>
  <c r="U112" i="16" s="1"/>
  <c r="N2" i="19"/>
  <c r="M2" i="19"/>
  <c r="S112" i="16" s="1"/>
  <c r="L2" i="19"/>
  <c r="R112" i="16" s="1"/>
  <c r="P178" i="9"/>
  <c r="O178" i="9"/>
  <c r="CM111" i="16"/>
  <c r="N178" i="9"/>
  <c r="CL111" i="16"/>
  <c r="M178" i="9"/>
  <c r="L178" i="9"/>
  <c r="K178" i="9"/>
  <c r="CI111" i="16"/>
  <c r="P177" i="9"/>
  <c r="CN111" i="16" s="1"/>
  <c r="O177" i="9"/>
  <c r="N177" i="9"/>
  <c r="M177" i="9"/>
  <c r="CK111" i="16" s="1"/>
  <c r="L177" i="9"/>
  <c r="CJ111" i="16" s="1"/>
  <c r="K177" i="9"/>
  <c r="P176" i="9"/>
  <c r="O176" i="9"/>
  <c r="N176" i="9"/>
  <c r="M176" i="9"/>
  <c r="L176" i="9"/>
  <c r="K176" i="9"/>
  <c r="P175" i="9"/>
  <c r="O175" i="9"/>
  <c r="N175" i="9"/>
  <c r="M175" i="9"/>
  <c r="L175" i="9"/>
  <c r="K175" i="9"/>
  <c r="P173" i="9"/>
  <c r="O173" i="9"/>
  <c r="N173" i="9"/>
  <c r="M173" i="9"/>
  <c r="L173" i="9"/>
  <c r="K173" i="9"/>
  <c r="P172" i="9"/>
  <c r="BE111" i="16" s="1"/>
  <c r="P161" i="9"/>
  <c r="O172" i="9"/>
  <c r="N172" i="9"/>
  <c r="M172" i="9"/>
  <c r="L172" i="9"/>
  <c r="K172" i="9"/>
  <c r="P171" i="9"/>
  <c r="O171" i="9"/>
  <c r="N171" i="9"/>
  <c r="N160" i="9"/>
  <c r="AV111" i="16" s="1"/>
  <c r="M171" i="9"/>
  <c r="L171" i="9"/>
  <c r="K171" i="9"/>
  <c r="P170" i="9"/>
  <c r="O170" i="9"/>
  <c r="N170" i="9"/>
  <c r="M170" i="9"/>
  <c r="L170" i="9"/>
  <c r="K170" i="9"/>
  <c r="P169" i="9"/>
  <c r="O169" i="9"/>
  <c r="N169" i="9"/>
  <c r="M169" i="9"/>
  <c r="L169" i="9"/>
  <c r="K169" i="9"/>
  <c r="P168" i="9"/>
  <c r="O168" i="9"/>
  <c r="N168" i="9"/>
  <c r="M168" i="9"/>
  <c r="L168" i="9"/>
  <c r="K168" i="9"/>
  <c r="P167" i="9"/>
  <c r="O167" i="9"/>
  <c r="N167" i="9"/>
  <c r="M167" i="9"/>
  <c r="L167" i="9"/>
  <c r="K167" i="9"/>
  <c r="P163" i="9"/>
  <c r="P152" i="9"/>
  <c r="CN110" i="16" s="1"/>
  <c r="O163" i="9"/>
  <c r="BR111" i="16" s="1"/>
  <c r="O152" i="9"/>
  <c r="N163" i="9"/>
  <c r="N152" i="9"/>
  <c r="M163" i="9"/>
  <c r="BP111" i="16" s="1"/>
  <c r="M152" i="9"/>
  <c r="CK110" i="16" s="1"/>
  <c r="L163" i="9"/>
  <c r="BO111" i="16" s="1"/>
  <c r="L152" i="9"/>
  <c r="K163" i="9"/>
  <c r="K152" i="9"/>
  <c r="CI110" i="16"/>
  <c r="P162" i="9"/>
  <c r="O162" i="9"/>
  <c r="N162" i="9"/>
  <c r="CL110" i="16" s="1"/>
  <c r="M162" i="9"/>
  <c r="L162" i="9"/>
  <c r="K162" i="9"/>
  <c r="O161" i="9"/>
  <c r="N161" i="9"/>
  <c r="M161" i="9"/>
  <c r="L161" i="9"/>
  <c r="K161" i="9"/>
  <c r="P160" i="9"/>
  <c r="O160" i="9"/>
  <c r="M160" i="9"/>
  <c r="L160" i="9"/>
  <c r="K160" i="9"/>
  <c r="P158" i="9"/>
  <c r="O158" i="9"/>
  <c r="N158" i="9"/>
  <c r="M158" i="9"/>
  <c r="L158" i="9"/>
  <c r="K158" i="9"/>
  <c r="P157" i="9"/>
  <c r="O157" i="9"/>
  <c r="N157" i="9"/>
  <c r="M157" i="9"/>
  <c r="L157" i="9"/>
  <c r="K157" i="9"/>
  <c r="P156" i="9"/>
  <c r="O156" i="9"/>
  <c r="N156" i="9"/>
  <c r="M156" i="9"/>
  <c r="L156" i="9"/>
  <c r="K156" i="9"/>
  <c r="P155" i="9"/>
  <c r="O155" i="9"/>
  <c r="N155" i="9"/>
  <c r="M155" i="9"/>
  <c r="L155" i="9"/>
  <c r="K155" i="9"/>
  <c r="P154" i="9"/>
  <c r="O154" i="9"/>
  <c r="N154" i="9"/>
  <c r="M154" i="9"/>
  <c r="L154" i="9"/>
  <c r="K154" i="9"/>
  <c r="P153" i="9"/>
  <c r="O153" i="9"/>
  <c r="N153" i="9"/>
  <c r="M153" i="9"/>
  <c r="L153" i="9"/>
  <c r="K153" i="9"/>
  <c r="P148" i="9"/>
  <c r="P138" i="9"/>
  <c r="CN109" i="16"/>
  <c r="O148" i="9"/>
  <c r="O138" i="9"/>
  <c r="CM109" i="16"/>
  <c r="N148" i="9"/>
  <c r="N138" i="9"/>
  <c r="M148" i="9"/>
  <c r="M138" i="9"/>
  <c r="L148" i="9"/>
  <c r="L138" i="9"/>
  <c r="CJ109" i="16"/>
  <c r="K148" i="9"/>
  <c r="K138" i="9"/>
  <c r="X109" i="16" s="1"/>
  <c r="P147" i="9"/>
  <c r="O147" i="9"/>
  <c r="N147" i="9"/>
  <c r="M147" i="9"/>
  <c r="CK109" i="16" s="1"/>
  <c r="L147" i="9"/>
  <c r="K147" i="9"/>
  <c r="K137" i="9"/>
  <c r="P146" i="9"/>
  <c r="O146" i="9"/>
  <c r="N146" i="9"/>
  <c r="M146" i="9"/>
  <c r="L146" i="9"/>
  <c r="K146" i="9"/>
  <c r="CB109" i="16" s="1"/>
  <c r="P145" i="9"/>
  <c r="O145" i="9"/>
  <c r="BR109" i="16"/>
  <c r="N145" i="9"/>
  <c r="M145" i="9"/>
  <c r="L145" i="9"/>
  <c r="K145" i="9"/>
  <c r="P143" i="9"/>
  <c r="O143" i="9"/>
  <c r="N143" i="9"/>
  <c r="M143" i="9"/>
  <c r="L143" i="9"/>
  <c r="K143" i="9"/>
  <c r="P142" i="9"/>
  <c r="O142" i="9"/>
  <c r="BD109" i="16" s="1"/>
  <c r="N142" i="9"/>
  <c r="M142" i="9"/>
  <c r="L142" i="9"/>
  <c r="K142" i="9"/>
  <c r="K133" i="9"/>
  <c r="AZ109" i="16" s="1"/>
  <c r="P141" i="9"/>
  <c r="O141" i="9"/>
  <c r="N141" i="9"/>
  <c r="AV109" i="16" s="1"/>
  <c r="M141" i="9"/>
  <c r="L141" i="9"/>
  <c r="K141" i="9"/>
  <c r="P140" i="9"/>
  <c r="O140" i="9"/>
  <c r="AP109" i="16" s="1"/>
  <c r="O131" i="9"/>
  <c r="N140" i="9"/>
  <c r="M140" i="9"/>
  <c r="L140" i="9"/>
  <c r="K140" i="9"/>
  <c r="P139" i="9"/>
  <c r="O139" i="9"/>
  <c r="N139" i="9"/>
  <c r="M139" i="9"/>
  <c r="M130" i="9"/>
  <c r="AG109" i="16"/>
  <c r="L139" i="9"/>
  <c r="K139" i="9"/>
  <c r="P137" i="9"/>
  <c r="O137" i="9"/>
  <c r="N137" i="9"/>
  <c r="M137" i="9"/>
  <c r="L137" i="9"/>
  <c r="P133" i="9"/>
  <c r="P124" i="9"/>
  <c r="O133" i="9"/>
  <c r="O124" i="9"/>
  <c r="N133" i="9"/>
  <c r="N124" i="9"/>
  <c r="CL108" i="16"/>
  <c r="M133" i="9"/>
  <c r="M124" i="9"/>
  <c r="L133" i="9"/>
  <c r="L124" i="9"/>
  <c r="CJ108" i="16" s="1"/>
  <c r="K124" i="9"/>
  <c r="P132" i="9"/>
  <c r="CN108" i="16" s="1"/>
  <c r="O132" i="9"/>
  <c r="CM108" i="16" s="1"/>
  <c r="N132" i="9"/>
  <c r="M132" i="9"/>
  <c r="M123" i="9"/>
  <c r="CD108" i="16"/>
  <c r="L132" i="9"/>
  <c r="K132" i="9"/>
  <c r="CI108" i="16" s="1"/>
  <c r="P131" i="9"/>
  <c r="N131" i="9"/>
  <c r="M131" i="9"/>
  <c r="L131" i="9"/>
  <c r="K131" i="9"/>
  <c r="K122" i="9"/>
  <c r="Q108" i="16" s="1"/>
  <c r="BU108" i="16"/>
  <c r="P130" i="9"/>
  <c r="O130" i="9"/>
  <c r="N130" i="9"/>
  <c r="L130" i="9"/>
  <c r="K130" i="9"/>
  <c r="P128" i="9"/>
  <c r="O128" i="9"/>
  <c r="BK108" i="16" s="1"/>
  <c r="N128" i="9"/>
  <c r="T109" i="16" s="1"/>
  <c r="M128" i="9"/>
  <c r="L128" i="9"/>
  <c r="K128" i="9"/>
  <c r="P127" i="9"/>
  <c r="O127" i="9"/>
  <c r="N127" i="9"/>
  <c r="M127" i="9"/>
  <c r="L127" i="9"/>
  <c r="K127" i="9"/>
  <c r="P126" i="9"/>
  <c r="O126" i="9"/>
  <c r="N126" i="9"/>
  <c r="M126" i="9"/>
  <c r="L126" i="9"/>
  <c r="K126" i="9"/>
  <c r="K118" i="9"/>
  <c r="P125" i="9"/>
  <c r="O125" i="9"/>
  <c r="N125" i="9"/>
  <c r="M125" i="9"/>
  <c r="L125" i="9"/>
  <c r="K125" i="9"/>
  <c r="O116" i="9"/>
  <c r="AI108" i="16" s="1"/>
  <c r="P123" i="9"/>
  <c r="O123" i="9"/>
  <c r="N123" i="9"/>
  <c r="M115" i="9"/>
  <c r="Z108" i="16"/>
  <c r="L123" i="9"/>
  <c r="K123" i="9"/>
  <c r="P122" i="9"/>
  <c r="O122" i="9"/>
  <c r="N122" i="9"/>
  <c r="M122" i="9"/>
  <c r="L122" i="9"/>
  <c r="P118" i="9"/>
  <c r="AX108" i="16" s="1"/>
  <c r="P110" i="9"/>
  <c r="CN107" i="16" s="1"/>
  <c r="O118" i="9"/>
  <c r="O110" i="9"/>
  <c r="N118" i="9"/>
  <c r="N110" i="9"/>
  <c r="M118" i="9"/>
  <c r="M110" i="9"/>
  <c r="L118" i="9"/>
  <c r="L110" i="9"/>
  <c r="K110" i="9"/>
  <c r="P117" i="9"/>
  <c r="O117" i="9"/>
  <c r="CM107" i="16" s="1"/>
  <c r="N117" i="9"/>
  <c r="CL107" i="16" s="1"/>
  <c r="M117" i="9"/>
  <c r="L117" i="9"/>
  <c r="CJ107" i="16" s="1"/>
  <c r="K117" i="9"/>
  <c r="P116" i="9"/>
  <c r="N116" i="9"/>
  <c r="M116" i="9"/>
  <c r="L116" i="9"/>
  <c r="K116" i="9"/>
  <c r="P115" i="9"/>
  <c r="O115" i="9"/>
  <c r="N115" i="9"/>
  <c r="L115" i="9"/>
  <c r="K115" i="9"/>
  <c r="P113" i="9"/>
  <c r="O113" i="9"/>
  <c r="N113" i="9"/>
  <c r="M113" i="9"/>
  <c r="L113" i="9"/>
  <c r="K113" i="9"/>
  <c r="P112" i="9"/>
  <c r="O112" i="9"/>
  <c r="N112" i="9"/>
  <c r="M112" i="9"/>
  <c r="L112" i="9"/>
  <c r="BA107" i="16" s="1"/>
  <c r="K112" i="9"/>
  <c r="P111" i="9"/>
  <c r="O111" i="9"/>
  <c r="N111" i="9"/>
  <c r="M111" i="9"/>
  <c r="L111" i="9"/>
  <c r="K111" i="9"/>
  <c r="AS107" i="16" s="1"/>
  <c r="P109" i="9"/>
  <c r="CG107" i="16" s="1"/>
  <c r="P102" i="9"/>
  <c r="AJ107" i="16" s="1"/>
  <c r="O109" i="9"/>
  <c r="N109" i="9"/>
  <c r="M109" i="9"/>
  <c r="L109" i="9"/>
  <c r="K109" i="9"/>
  <c r="P108" i="9"/>
  <c r="O108" i="9"/>
  <c r="N108" i="9"/>
  <c r="N101" i="9"/>
  <c r="AA107" i="16"/>
  <c r="M108" i="9"/>
  <c r="L108" i="9"/>
  <c r="K108" i="9"/>
  <c r="P107" i="9"/>
  <c r="O107" i="9"/>
  <c r="N107" i="9"/>
  <c r="M107" i="9"/>
  <c r="L107" i="9"/>
  <c r="R107" i="16" s="1"/>
  <c r="L100" i="9"/>
  <c r="K107" i="9"/>
  <c r="P103" i="9"/>
  <c r="P96" i="9"/>
  <c r="CN106" i="16"/>
  <c r="O103" i="9"/>
  <c r="O96" i="9"/>
  <c r="N103" i="9"/>
  <c r="N96" i="9"/>
  <c r="CL106" i="16" s="1"/>
  <c r="M103" i="9"/>
  <c r="M96" i="9"/>
  <c r="L103" i="9"/>
  <c r="L96" i="9"/>
  <c r="K103" i="9"/>
  <c r="K96" i="9"/>
  <c r="AS106" i="16" s="1"/>
  <c r="O102" i="9"/>
  <c r="N102" i="9"/>
  <c r="M102" i="9"/>
  <c r="CK106" i="16" s="1"/>
  <c r="L102" i="9"/>
  <c r="L95" i="9"/>
  <c r="CC106" i="16"/>
  <c r="K102" i="9"/>
  <c r="CI106" i="16" s="1"/>
  <c r="P101" i="9"/>
  <c r="O101" i="9"/>
  <c r="M101" i="9"/>
  <c r="L101" i="9"/>
  <c r="K101" i="9"/>
  <c r="K94" i="9"/>
  <c r="BU106" i="16"/>
  <c r="P100" i="9"/>
  <c r="O100" i="9"/>
  <c r="N100" i="9"/>
  <c r="M100" i="9"/>
  <c r="K100" i="9"/>
  <c r="P98" i="9"/>
  <c r="P92" i="9"/>
  <c r="BL106" i="16" s="1"/>
  <c r="O98" i="9"/>
  <c r="N98" i="9"/>
  <c r="M98" i="9"/>
  <c r="L98" i="9"/>
  <c r="K98" i="9"/>
  <c r="P97" i="9"/>
  <c r="BE106" i="16"/>
  <c r="O97" i="9"/>
  <c r="N97" i="9"/>
  <c r="M97" i="9"/>
  <c r="L97" i="9"/>
  <c r="K97" i="9"/>
  <c r="AW106" i="16"/>
  <c r="P95" i="9"/>
  <c r="O95" i="9"/>
  <c r="N95" i="9"/>
  <c r="AO106" i="16"/>
  <c r="M95" i="9"/>
  <c r="CD106" i="16" s="1"/>
  <c r="K95" i="9"/>
  <c r="CB106" i="16" s="1"/>
  <c r="P94" i="9"/>
  <c r="O94" i="9"/>
  <c r="N94" i="9"/>
  <c r="M94" i="9"/>
  <c r="M88" i="9"/>
  <c r="AG106" i="16"/>
  <c r="L94" i="9"/>
  <c r="P93" i="9"/>
  <c r="O93" i="9"/>
  <c r="N93" i="9"/>
  <c r="M93" i="9"/>
  <c r="L93" i="9"/>
  <c r="L87" i="9"/>
  <c r="CJ105" i="16" s="1"/>
  <c r="K93" i="9"/>
  <c r="O92" i="9"/>
  <c r="N92" i="9"/>
  <c r="M92" i="9"/>
  <c r="L92" i="9"/>
  <c r="K92" i="9"/>
  <c r="K86" i="9"/>
  <c r="Q106" i="16" s="1"/>
  <c r="P88" i="9"/>
  <c r="P82" i="9"/>
  <c r="CN105" i="16" s="1"/>
  <c r="O88" i="9"/>
  <c r="O82" i="9"/>
  <c r="N88" i="9"/>
  <c r="N82" i="9"/>
  <c r="M82" i="9"/>
  <c r="L88" i="9"/>
  <c r="L82" i="9"/>
  <c r="K88" i="9"/>
  <c r="K82" i="9"/>
  <c r="CI105" i="16"/>
  <c r="P87" i="9"/>
  <c r="AC106" i="16" s="1"/>
  <c r="O87" i="9"/>
  <c r="CM105" i="16" s="1"/>
  <c r="N87" i="9"/>
  <c r="M87" i="9"/>
  <c r="M81" i="9"/>
  <c r="K87" i="9"/>
  <c r="P86" i="9"/>
  <c r="V106" i="16" s="1"/>
  <c r="O86" i="9"/>
  <c r="N86" i="9"/>
  <c r="M86" i="9"/>
  <c r="CD105" i="16" s="1"/>
  <c r="L86" i="9"/>
  <c r="K80" i="9"/>
  <c r="P85" i="9"/>
  <c r="O85" i="9"/>
  <c r="N85" i="9"/>
  <c r="M85" i="9"/>
  <c r="L85" i="9"/>
  <c r="K85" i="9"/>
  <c r="BU105" i="16" s="1"/>
  <c r="P83" i="9"/>
  <c r="O83" i="9"/>
  <c r="O78" i="9"/>
  <c r="BK105" i="16"/>
  <c r="N83" i="9"/>
  <c r="M83" i="9"/>
  <c r="L83" i="9"/>
  <c r="K83" i="9"/>
  <c r="M77" i="9"/>
  <c r="P81" i="9"/>
  <c r="O81" i="9"/>
  <c r="CF105" i="16" s="1"/>
  <c r="N81" i="9"/>
  <c r="L81" i="9"/>
  <c r="AT105" i="16" s="1"/>
  <c r="K81" i="9"/>
  <c r="AS105" i="16"/>
  <c r="P80" i="9"/>
  <c r="O80" i="9"/>
  <c r="N80" i="9"/>
  <c r="BX105" i="16" s="1"/>
  <c r="M80" i="9"/>
  <c r="L80" i="9"/>
  <c r="P79" i="9"/>
  <c r="O79" i="9"/>
  <c r="N79" i="9"/>
  <c r="BQ105" i="16" s="1"/>
  <c r="M79" i="9"/>
  <c r="L79" i="9"/>
  <c r="K79" i="9"/>
  <c r="P78" i="9"/>
  <c r="N78" i="9"/>
  <c r="M78" i="9"/>
  <c r="M73" i="9"/>
  <c r="Z105" i="16"/>
  <c r="L78" i="9"/>
  <c r="K78" i="9"/>
  <c r="P77" i="9"/>
  <c r="O77" i="9"/>
  <c r="N77" i="9"/>
  <c r="L77" i="9"/>
  <c r="K77" i="9"/>
  <c r="K72" i="9"/>
  <c r="Q105" i="16" s="1"/>
  <c r="P73" i="9"/>
  <c r="P68" i="9"/>
  <c r="CN104" i="16"/>
  <c r="O73" i="9"/>
  <c r="O68" i="9"/>
  <c r="N73" i="9"/>
  <c r="AA105" i="16" s="1"/>
  <c r="N68" i="9"/>
  <c r="M68" i="9"/>
  <c r="CK104" i="16"/>
  <c r="L73" i="9"/>
  <c r="L68" i="9"/>
  <c r="K73" i="9"/>
  <c r="K68" i="9"/>
  <c r="P72" i="9"/>
  <c r="O72" i="9"/>
  <c r="N72" i="9"/>
  <c r="M72" i="9"/>
  <c r="L72" i="9"/>
  <c r="CJ104" i="16" s="1"/>
  <c r="P71" i="9"/>
  <c r="O71" i="9"/>
  <c r="N71" i="9"/>
  <c r="M71" i="9"/>
  <c r="L71" i="9"/>
  <c r="K71" i="9"/>
  <c r="P70" i="9"/>
  <c r="O70" i="9"/>
  <c r="N70" i="9"/>
  <c r="M70" i="9"/>
  <c r="L70" i="9"/>
  <c r="K70" i="9"/>
  <c r="P67" i="9"/>
  <c r="O67" i="9"/>
  <c r="N67" i="9"/>
  <c r="M67" i="9"/>
  <c r="L67" i="9"/>
  <c r="K67" i="9"/>
  <c r="P66" i="9"/>
  <c r="O66" i="9"/>
  <c r="N66" i="9"/>
  <c r="M66" i="9"/>
  <c r="L66" i="9"/>
  <c r="K66" i="9"/>
  <c r="P65" i="9"/>
  <c r="O65" i="9"/>
  <c r="BR104" i="16" s="1"/>
  <c r="N65" i="9"/>
  <c r="M65" i="9"/>
  <c r="L65" i="9"/>
  <c r="K65" i="9"/>
  <c r="P64" i="9"/>
  <c r="O64" i="9"/>
  <c r="N64" i="9"/>
  <c r="M64" i="9"/>
  <c r="L64" i="9"/>
  <c r="K64" i="9"/>
  <c r="P63" i="9"/>
  <c r="O63" i="9"/>
  <c r="N63" i="9"/>
  <c r="M63" i="9"/>
  <c r="L63" i="9"/>
  <c r="K63" i="9"/>
  <c r="AZ104" i="16" s="1"/>
  <c r="P62" i="9"/>
  <c r="O62" i="9"/>
  <c r="N62" i="9"/>
  <c r="M62" i="9"/>
  <c r="L62" i="9"/>
  <c r="K62" i="9"/>
  <c r="P58" i="9"/>
  <c r="O58" i="9"/>
  <c r="N58" i="9"/>
  <c r="CL103" i="16"/>
  <c r="M58" i="9"/>
  <c r="CK103" i="16"/>
  <c r="L58" i="9"/>
  <c r="CJ103" i="16"/>
  <c r="K58" i="9"/>
  <c r="P57" i="9"/>
  <c r="CN103" i="16" s="1"/>
  <c r="P53" i="9"/>
  <c r="O57" i="9"/>
  <c r="CM103" i="16" s="1"/>
  <c r="O53" i="9"/>
  <c r="CF103" i="16" s="1"/>
  <c r="N57" i="9"/>
  <c r="M57" i="9"/>
  <c r="L57" i="9"/>
  <c r="K57" i="9"/>
  <c r="CI103" i="16" s="1"/>
  <c r="P56" i="9"/>
  <c r="CG103" i="16" s="1"/>
  <c r="O56" i="9"/>
  <c r="O52" i="9"/>
  <c r="N56" i="9"/>
  <c r="N52" i="9"/>
  <c r="M56" i="9"/>
  <c r="L56" i="9"/>
  <c r="K56" i="9"/>
  <c r="P55" i="9"/>
  <c r="O55" i="9"/>
  <c r="N55" i="9"/>
  <c r="N51" i="9"/>
  <c r="BQ103" i="16"/>
  <c r="M55" i="9"/>
  <c r="M51" i="9"/>
  <c r="BP103" i="16" s="1"/>
  <c r="L55" i="9"/>
  <c r="K55" i="9"/>
  <c r="N53" i="9"/>
  <c r="M53" i="9"/>
  <c r="BI103" i="16" s="1"/>
  <c r="M50" i="9"/>
  <c r="L53" i="9"/>
  <c r="L50" i="9"/>
  <c r="BH103" i="16"/>
  <c r="K53" i="9"/>
  <c r="P52" i="9"/>
  <c r="M52" i="9"/>
  <c r="L52" i="9"/>
  <c r="BV103" i="16" s="1"/>
  <c r="L49" i="9"/>
  <c r="K52" i="9"/>
  <c r="K49" i="9"/>
  <c r="AZ103" i="16"/>
  <c r="P51" i="9"/>
  <c r="O51" i="9"/>
  <c r="L51" i="9"/>
  <c r="BO103" i="16" s="1"/>
  <c r="K51" i="9"/>
  <c r="K48" i="9"/>
  <c r="P50" i="9"/>
  <c r="O50" i="9"/>
  <c r="N50" i="9"/>
  <c r="K50" i="9"/>
  <c r="P49" i="9"/>
  <c r="AJ103" i="16" s="1"/>
  <c r="O49" i="9"/>
  <c r="N49" i="9"/>
  <c r="M49" i="9"/>
  <c r="P48" i="9"/>
  <c r="AC103" i="16"/>
  <c r="O48" i="9"/>
  <c r="AB103" i="16"/>
  <c r="N48" i="9"/>
  <c r="M48" i="9"/>
  <c r="L48" i="9"/>
  <c r="P47" i="9"/>
  <c r="O47" i="9"/>
  <c r="N47" i="9"/>
  <c r="AO103" i="16" s="1"/>
  <c r="M47" i="9"/>
  <c r="L47" i="9"/>
  <c r="K47" i="9"/>
  <c r="P43" i="9"/>
  <c r="P40" i="9"/>
  <c r="O43" i="9"/>
  <c r="O40" i="9"/>
  <c r="N43" i="9"/>
  <c r="N40" i="9"/>
  <c r="M43" i="9"/>
  <c r="M40" i="9"/>
  <c r="CK102" i="16"/>
  <c r="L43" i="9"/>
  <c r="L40" i="9"/>
  <c r="CJ102" i="16"/>
  <c r="K43" i="9"/>
  <c r="K40" i="9"/>
  <c r="P42" i="9"/>
  <c r="CN102" i="16" s="1"/>
  <c r="O42" i="9"/>
  <c r="CM102" i="16" s="1"/>
  <c r="N42" i="9"/>
  <c r="CL102" i="16" s="1"/>
  <c r="M42" i="9"/>
  <c r="L42" i="9"/>
  <c r="K42" i="9"/>
  <c r="CI102" i="16" s="1"/>
  <c r="P41" i="9"/>
  <c r="O41" i="9"/>
  <c r="N41" i="9"/>
  <c r="M41" i="9"/>
  <c r="L41" i="9"/>
  <c r="K41" i="9"/>
  <c r="P38" i="9"/>
  <c r="O38" i="9"/>
  <c r="N38" i="9"/>
  <c r="M38" i="9"/>
  <c r="L38" i="9"/>
  <c r="K38" i="9"/>
  <c r="P37" i="9"/>
  <c r="O37" i="9"/>
  <c r="N37" i="9"/>
  <c r="M37" i="9"/>
  <c r="L37" i="9"/>
  <c r="K37" i="9"/>
  <c r="P36" i="9"/>
  <c r="O36" i="9"/>
  <c r="N36" i="9"/>
  <c r="M36" i="9"/>
  <c r="L36" i="9"/>
  <c r="K36" i="9"/>
  <c r="P35" i="9"/>
  <c r="O35" i="9"/>
  <c r="N35" i="9"/>
  <c r="M35" i="9"/>
  <c r="L35" i="9"/>
  <c r="K35" i="9"/>
  <c r="P34" i="9"/>
  <c r="O34" i="9"/>
  <c r="N34" i="9"/>
  <c r="M34" i="9"/>
  <c r="L34" i="9"/>
  <c r="K34" i="9"/>
  <c r="P33" i="9"/>
  <c r="O33" i="9"/>
  <c r="N33" i="9"/>
  <c r="M33" i="9"/>
  <c r="L33" i="9"/>
  <c r="K33" i="9"/>
  <c r="P32" i="9"/>
  <c r="O32" i="9"/>
  <c r="N32" i="9"/>
  <c r="M32" i="9"/>
  <c r="L32" i="9"/>
  <c r="K32" i="9"/>
  <c r="P28" i="9"/>
  <c r="P26" i="9"/>
  <c r="O28" i="9"/>
  <c r="O26" i="9"/>
  <c r="N28" i="9"/>
  <c r="N26" i="9"/>
  <c r="CL101" i="16"/>
  <c r="M28" i="9"/>
  <c r="M26" i="9"/>
  <c r="L28" i="9"/>
  <c r="L26" i="9"/>
  <c r="CJ101" i="16"/>
  <c r="K28" i="9"/>
  <c r="K26" i="9"/>
  <c r="P27" i="9"/>
  <c r="CN101" i="16" s="1"/>
  <c r="P25" i="9"/>
  <c r="CG101" i="16" s="1"/>
  <c r="O27" i="9"/>
  <c r="CM101" i="16" s="1"/>
  <c r="N27" i="9"/>
  <c r="M27" i="9"/>
  <c r="CK101" i="16" s="1"/>
  <c r="L27" i="9"/>
  <c r="K27" i="9"/>
  <c r="CI101" i="16" s="1"/>
  <c r="O25" i="9"/>
  <c r="BY101" i="16" s="1"/>
  <c r="N25" i="9"/>
  <c r="BX101" i="16" s="1"/>
  <c r="M25" i="9"/>
  <c r="M23" i="9"/>
  <c r="BP101" i="16"/>
  <c r="L25" i="9"/>
  <c r="CC101" i="16" s="1"/>
  <c r="L23" i="9"/>
  <c r="BO101" i="16"/>
  <c r="K25" i="9"/>
  <c r="P23" i="9"/>
  <c r="O23" i="9"/>
  <c r="N23" i="9"/>
  <c r="K23" i="9"/>
  <c r="BG101" i="16" s="1"/>
  <c r="K22" i="9"/>
  <c r="P22" i="9"/>
  <c r="P21" i="9"/>
  <c r="BE101" i="16"/>
  <c r="O22" i="9"/>
  <c r="N22" i="9"/>
  <c r="M22" i="9"/>
  <c r="L22" i="9"/>
  <c r="BH101" i="16" s="1"/>
  <c r="O21" i="9"/>
  <c r="O20" i="9"/>
  <c r="N21" i="9"/>
  <c r="N20" i="9"/>
  <c r="AV101" i="16" s="1"/>
  <c r="M21" i="9"/>
  <c r="L21" i="9"/>
  <c r="K21" i="9"/>
  <c r="P20" i="9"/>
  <c r="M20" i="9"/>
  <c r="M19" i="9"/>
  <c r="AN101" i="16"/>
  <c r="L20" i="9"/>
  <c r="L19" i="9"/>
  <c r="K20" i="9"/>
  <c r="P19" i="9"/>
  <c r="AQ101" i="16" s="1"/>
  <c r="O19" i="9"/>
  <c r="N19" i="9"/>
  <c r="K19" i="9"/>
  <c r="K18" i="9"/>
  <c r="AE101" i="16"/>
  <c r="P18" i="9"/>
  <c r="P17" i="9"/>
  <c r="AC101" i="16"/>
  <c r="O18" i="9"/>
  <c r="N18" i="9"/>
  <c r="M18" i="9"/>
  <c r="L18" i="9"/>
  <c r="O17" i="9"/>
  <c r="U101" i="16" s="1"/>
  <c r="N17" i="9"/>
  <c r="T101" i="16" s="1"/>
  <c r="M17" i="9"/>
  <c r="L17" i="9"/>
  <c r="K17" i="9"/>
  <c r="P13" i="9"/>
  <c r="P12" i="9"/>
  <c r="CN100" i="16" s="1"/>
  <c r="O13" i="9"/>
  <c r="O12" i="9"/>
  <c r="CM100" i="16" s="1"/>
  <c r="N13" i="9"/>
  <c r="N12" i="9"/>
  <c r="CL100" i="16" s="1"/>
  <c r="M13" i="9"/>
  <c r="M12" i="9"/>
  <c r="CK100" i="16"/>
  <c r="L13" i="9"/>
  <c r="L12" i="9"/>
  <c r="CJ100" i="16" s="1"/>
  <c r="K13" i="9"/>
  <c r="K12" i="9"/>
  <c r="CI100" i="16" s="1"/>
  <c r="P11" i="9"/>
  <c r="O11" i="9"/>
  <c r="N11" i="9"/>
  <c r="M11" i="9"/>
  <c r="L11" i="9"/>
  <c r="K11" i="9"/>
  <c r="P10" i="9"/>
  <c r="O10" i="9"/>
  <c r="N10" i="9"/>
  <c r="M10" i="9"/>
  <c r="L10" i="9"/>
  <c r="K10" i="9"/>
  <c r="P8" i="9"/>
  <c r="O8" i="9"/>
  <c r="N8" i="9"/>
  <c r="M8" i="9"/>
  <c r="L8" i="9"/>
  <c r="BH100" i="16" s="1"/>
  <c r="K8" i="9"/>
  <c r="P7" i="9"/>
  <c r="O7" i="9"/>
  <c r="N7" i="9"/>
  <c r="M7" i="9"/>
  <c r="L7" i="9"/>
  <c r="K7" i="9"/>
  <c r="P6" i="9"/>
  <c r="AX100" i="16" s="1"/>
  <c r="O6" i="9"/>
  <c r="N6" i="9"/>
  <c r="M6" i="9"/>
  <c r="L6" i="9"/>
  <c r="K6" i="9"/>
  <c r="P5" i="9"/>
  <c r="O5" i="9"/>
  <c r="N5" i="9"/>
  <c r="AO100" i="16" s="1"/>
  <c r="M5" i="9"/>
  <c r="L5" i="9"/>
  <c r="K5" i="9"/>
  <c r="P4" i="9"/>
  <c r="O4" i="9"/>
  <c r="N4" i="9"/>
  <c r="M4" i="9"/>
  <c r="L4" i="9"/>
  <c r="AF100" i="16" s="1"/>
  <c r="K4" i="9"/>
  <c r="P3" i="9"/>
  <c r="O3" i="9"/>
  <c r="N3" i="9"/>
  <c r="M3" i="9"/>
  <c r="L3" i="9"/>
  <c r="K3" i="9"/>
  <c r="P2" i="9"/>
  <c r="V100" i="16" s="1"/>
  <c r="O2" i="9"/>
  <c r="N2" i="9"/>
  <c r="M2" i="9"/>
  <c r="L2" i="9"/>
  <c r="K2" i="9"/>
  <c r="P177" i="8"/>
  <c r="CN99" i="16" s="1"/>
  <c r="O177" i="8"/>
  <c r="N177" i="8"/>
  <c r="CL99" i="16" s="1"/>
  <c r="M177" i="8"/>
  <c r="CK99" i="16" s="1"/>
  <c r="L177" i="8"/>
  <c r="CJ99" i="16" s="1"/>
  <c r="K177" i="8"/>
  <c r="CI99" i="16" s="1"/>
  <c r="P176" i="8"/>
  <c r="CG99" i="16" s="1"/>
  <c r="O176" i="8"/>
  <c r="N176" i="8"/>
  <c r="M176" i="8"/>
  <c r="L176" i="8"/>
  <c r="K176" i="8"/>
  <c r="P175" i="8"/>
  <c r="O175" i="8"/>
  <c r="N175" i="8"/>
  <c r="BQ99" i="16"/>
  <c r="M175" i="8"/>
  <c r="BP99" i="16"/>
  <c r="L175" i="8"/>
  <c r="K175" i="8"/>
  <c r="P173" i="8"/>
  <c r="O173" i="8"/>
  <c r="N173" i="8"/>
  <c r="M173" i="8"/>
  <c r="L173" i="8"/>
  <c r="K173" i="8"/>
  <c r="P172" i="8"/>
  <c r="O172" i="8"/>
  <c r="N172" i="8"/>
  <c r="M172" i="8"/>
  <c r="L172" i="8"/>
  <c r="K172" i="8"/>
  <c r="P171" i="8"/>
  <c r="O171" i="8"/>
  <c r="N171" i="8"/>
  <c r="M171" i="8"/>
  <c r="L171" i="8"/>
  <c r="K171" i="8"/>
  <c r="P170" i="8"/>
  <c r="O170" i="8"/>
  <c r="N170" i="8"/>
  <c r="M170" i="8"/>
  <c r="L170" i="8"/>
  <c r="K170" i="8"/>
  <c r="P169" i="8"/>
  <c r="O169" i="8"/>
  <c r="N169" i="8"/>
  <c r="M169" i="8"/>
  <c r="L169" i="8"/>
  <c r="K169" i="8"/>
  <c r="P168" i="8"/>
  <c r="P157" i="8"/>
  <c r="O168" i="8"/>
  <c r="N168" i="8"/>
  <c r="M168" i="8"/>
  <c r="L168" i="8"/>
  <c r="K168" i="8"/>
  <c r="O156" i="8"/>
  <c r="U99" i="16" s="1"/>
  <c r="P162" i="8"/>
  <c r="CN98" i="16" s="1"/>
  <c r="O162" i="8"/>
  <c r="N162" i="8"/>
  <c r="CL98" i="16" s="1"/>
  <c r="M162" i="8"/>
  <c r="CK98" i="16" s="1"/>
  <c r="CD98" i="16"/>
  <c r="L162" i="8"/>
  <c r="K162" i="8"/>
  <c r="P161" i="8"/>
  <c r="BE99" i="16" s="1"/>
  <c r="O161" i="8"/>
  <c r="N161" i="8"/>
  <c r="M161" i="8"/>
  <c r="L161" i="8"/>
  <c r="K161" i="8"/>
  <c r="BU98" i="16"/>
  <c r="P160" i="8"/>
  <c r="AX99" i="16" s="1"/>
  <c r="O160" i="8"/>
  <c r="N160" i="8"/>
  <c r="M160" i="8"/>
  <c r="L160" i="8"/>
  <c r="K160" i="8"/>
  <c r="P158" i="8"/>
  <c r="O158" i="8"/>
  <c r="AI99" i="16" s="1"/>
  <c r="N158" i="8"/>
  <c r="BJ98" i="16" s="1"/>
  <c r="M158" i="8"/>
  <c r="L158" i="8"/>
  <c r="K158" i="8"/>
  <c r="O157" i="8"/>
  <c r="N157" i="8"/>
  <c r="M157" i="8"/>
  <c r="Z99" i="16" s="1"/>
  <c r="M147" i="8"/>
  <c r="L157" i="8"/>
  <c r="K157" i="8"/>
  <c r="P156" i="8"/>
  <c r="N156" i="8"/>
  <c r="M156" i="8"/>
  <c r="L156" i="8"/>
  <c r="R99" i="16" s="1"/>
  <c r="K156" i="8"/>
  <c r="K146" i="8"/>
  <c r="P155" i="8"/>
  <c r="AQ98" i="16" s="1"/>
  <c r="O155" i="8"/>
  <c r="N155" i="8"/>
  <c r="M155" i="8"/>
  <c r="L155" i="8"/>
  <c r="K155" i="8"/>
  <c r="P154" i="8"/>
  <c r="O154" i="8"/>
  <c r="AI98" i="16"/>
  <c r="N154" i="8"/>
  <c r="M154" i="8"/>
  <c r="L154" i="8"/>
  <c r="K154" i="8"/>
  <c r="P153" i="8"/>
  <c r="O153" i="8"/>
  <c r="N153" i="8"/>
  <c r="M153" i="8"/>
  <c r="Z98" i="16" s="1"/>
  <c r="M143" i="8"/>
  <c r="L153" i="8"/>
  <c r="K153" i="8"/>
  <c r="K142" i="8"/>
  <c r="Q98" i="16" s="1"/>
  <c r="P147" i="8"/>
  <c r="CN97" i="16" s="1"/>
  <c r="O147" i="8"/>
  <c r="CM97" i="16" s="1"/>
  <c r="N147" i="8"/>
  <c r="CL97" i="16" s="1"/>
  <c r="L147" i="8"/>
  <c r="CJ97" i="16" s="1"/>
  <c r="K147" i="8"/>
  <c r="CI97" i="16" s="1"/>
  <c r="P146" i="8"/>
  <c r="AX98" i="16" s="1"/>
  <c r="O146" i="8"/>
  <c r="BY97" i="16"/>
  <c r="N146" i="8"/>
  <c r="M146" i="8"/>
  <c r="L146" i="8"/>
  <c r="P145" i="8"/>
  <c r="O145" i="8"/>
  <c r="N145" i="8"/>
  <c r="M145" i="8"/>
  <c r="BP97" i="16"/>
  <c r="L145" i="8"/>
  <c r="K145" i="8"/>
  <c r="P143" i="8"/>
  <c r="O143" i="8"/>
  <c r="N143" i="8"/>
  <c r="L143" i="8"/>
  <c r="K143" i="8"/>
  <c r="X98" i="16" s="1"/>
  <c r="C135" i="8"/>
  <c r="K134" i="8" s="1"/>
  <c r="P142" i="8"/>
  <c r="O142" i="8"/>
  <c r="N142" i="8"/>
  <c r="M142" i="8"/>
  <c r="S98" i="16" s="1"/>
  <c r="L142" i="8"/>
  <c r="P141" i="8"/>
  <c r="O141" i="8"/>
  <c r="O132" i="8"/>
  <c r="AW97" i="16" s="1"/>
  <c r="N141" i="8"/>
  <c r="M141" i="8"/>
  <c r="L141" i="8"/>
  <c r="K141" i="8"/>
  <c r="P140" i="8"/>
  <c r="O140" i="8"/>
  <c r="N140" i="8"/>
  <c r="M140" i="8"/>
  <c r="AN97" i="16" s="1"/>
  <c r="M131" i="8"/>
  <c r="L140" i="8"/>
  <c r="K140" i="8"/>
  <c r="P139" i="8"/>
  <c r="O139" i="8"/>
  <c r="N139" i="8"/>
  <c r="M139" i="8"/>
  <c r="L139" i="8"/>
  <c r="K139" i="8"/>
  <c r="K130" i="8"/>
  <c r="BU96" i="16" s="1"/>
  <c r="AE97" i="16"/>
  <c r="P137" i="8"/>
  <c r="O137" i="8"/>
  <c r="O128" i="8"/>
  <c r="U97" i="16"/>
  <c r="N137" i="8"/>
  <c r="M137" i="8"/>
  <c r="L137" i="8"/>
  <c r="K137" i="8"/>
  <c r="P132" i="8"/>
  <c r="N132" i="8"/>
  <c r="M132" i="8"/>
  <c r="CK96" i="16" s="1"/>
  <c r="M123" i="8"/>
  <c r="L132" i="8"/>
  <c r="K132" i="8"/>
  <c r="CI96" i="16" s="1"/>
  <c r="P131" i="8"/>
  <c r="O131" i="8"/>
  <c r="N131" i="8"/>
  <c r="AO97" i="16" s="1"/>
  <c r="L131" i="8"/>
  <c r="K131" i="8"/>
  <c r="K122" i="8"/>
  <c r="Q96" i="16" s="1"/>
  <c r="P130" i="8"/>
  <c r="O130" i="8"/>
  <c r="N130" i="8"/>
  <c r="M130" i="8"/>
  <c r="L130" i="8"/>
  <c r="P128" i="8"/>
  <c r="BK96" i="16"/>
  <c r="N128" i="8"/>
  <c r="M128" i="8"/>
  <c r="L128" i="8"/>
  <c r="K128" i="8"/>
  <c r="Q97" i="16" s="1"/>
  <c r="P127" i="8"/>
  <c r="O127" i="8"/>
  <c r="N127" i="8"/>
  <c r="M127" i="8"/>
  <c r="L127" i="8"/>
  <c r="K127" i="8"/>
  <c r="P126" i="8"/>
  <c r="O126" i="8"/>
  <c r="N126" i="8"/>
  <c r="M126" i="8"/>
  <c r="L126" i="8"/>
  <c r="K126" i="8"/>
  <c r="AS96" i="16"/>
  <c r="P125" i="8"/>
  <c r="O125" i="8"/>
  <c r="N125" i="8"/>
  <c r="M125" i="8"/>
  <c r="L125" i="8"/>
  <c r="K125" i="8"/>
  <c r="O116" i="8"/>
  <c r="AI96" i="16"/>
  <c r="P123" i="8"/>
  <c r="O123" i="8"/>
  <c r="N123" i="8"/>
  <c r="M115" i="8"/>
  <c r="L123" i="8"/>
  <c r="K123" i="8"/>
  <c r="P122" i="8"/>
  <c r="O122" i="8"/>
  <c r="N122" i="8"/>
  <c r="M122" i="8"/>
  <c r="L122" i="8"/>
  <c r="P117" i="8"/>
  <c r="CN95" i="16" s="1"/>
  <c r="O117" i="8"/>
  <c r="N117" i="8"/>
  <c r="CL95" i="16" s="1"/>
  <c r="M117" i="8"/>
  <c r="L117" i="8"/>
  <c r="K117" i="8"/>
  <c r="CI95" i="16" s="1"/>
  <c r="P116" i="8"/>
  <c r="O108" i="8"/>
  <c r="N116" i="8"/>
  <c r="M116" i="8"/>
  <c r="L116" i="8"/>
  <c r="K116" i="8"/>
  <c r="P115" i="8"/>
  <c r="O115" i="8"/>
  <c r="BY95" i="16" s="1"/>
  <c r="N115" i="8"/>
  <c r="M107" i="8"/>
  <c r="BP95" i="16" s="1"/>
  <c r="L115" i="8"/>
  <c r="K115" i="8"/>
  <c r="P113" i="8"/>
  <c r="O113" i="8"/>
  <c r="N113" i="8"/>
  <c r="M113" i="8"/>
  <c r="L113" i="8"/>
  <c r="K113" i="8"/>
  <c r="BG95" i="16"/>
  <c r="P112" i="8"/>
  <c r="O112" i="8"/>
  <c r="N112" i="8"/>
  <c r="M112" i="8"/>
  <c r="L112" i="8"/>
  <c r="K112" i="8"/>
  <c r="P111" i="8"/>
  <c r="O111" i="8"/>
  <c r="N111" i="8"/>
  <c r="M111" i="8"/>
  <c r="L111" i="8"/>
  <c r="K111" i="8"/>
  <c r="AN95" i="16"/>
  <c r="P109" i="8"/>
  <c r="O109" i="8"/>
  <c r="N109" i="8"/>
  <c r="M109" i="8"/>
  <c r="L109" i="8"/>
  <c r="K109" i="8"/>
  <c r="AE95" i="16" s="1"/>
  <c r="K102" i="8"/>
  <c r="P108" i="8"/>
  <c r="N108" i="8"/>
  <c r="M108" i="8"/>
  <c r="L108" i="8"/>
  <c r="K108" i="8"/>
  <c r="X95" i="16" s="1"/>
  <c r="P107" i="8"/>
  <c r="O107" i="8"/>
  <c r="O100" i="8"/>
  <c r="U95" i="16" s="1"/>
  <c r="N107" i="8"/>
  <c r="L107" i="8"/>
  <c r="K107" i="8"/>
  <c r="P102" i="8"/>
  <c r="CN94" i="16" s="1"/>
  <c r="O102" i="8"/>
  <c r="CM94" i="16" s="1"/>
  <c r="N102" i="8"/>
  <c r="CL94" i="16" s="1"/>
  <c r="M102" i="8"/>
  <c r="M95" i="8"/>
  <c r="L102" i="8"/>
  <c r="CJ94" i="16" s="1"/>
  <c r="P101" i="8"/>
  <c r="O101" i="8"/>
  <c r="N101" i="8"/>
  <c r="M101" i="8"/>
  <c r="Z95" i="16" s="1"/>
  <c r="L101" i="8"/>
  <c r="K101" i="8"/>
  <c r="K94" i="8"/>
  <c r="P100" i="8"/>
  <c r="N100" i="8"/>
  <c r="M100" i="8"/>
  <c r="L100" i="8"/>
  <c r="K100" i="8"/>
  <c r="BU94" i="16" s="1"/>
  <c r="P98" i="8"/>
  <c r="O98" i="8"/>
  <c r="O92" i="8"/>
  <c r="BK94" i="16"/>
  <c r="N98" i="8"/>
  <c r="M98" i="8"/>
  <c r="L98" i="8"/>
  <c r="K98" i="8"/>
  <c r="P97" i="8"/>
  <c r="O97" i="8"/>
  <c r="N97" i="8"/>
  <c r="M97" i="8"/>
  <c r="BB94" i="16"/>
  <c r="L97" i="8"/>
  <c r="K97" i="8"/>
  <c r="AS94" i="16"/>
  <c r="P95" i="8"/>
  <c r="O95" i="8"/>
  <c r="N95" i="8"/>
  <c r="L95" i="8"/>
  <c r="K95" i="8"/>
  <c r="P94" i="8"/>
  <c r="O94" i="8"/>
  <c r="AI94" i="16" s="1"/>
  <c r="N94" i="8"/>
  <c r="M94" i="8"/>
  <c r="L94" i="8"/>
  <c r="P93" i="8"/>
  <c r="O93" i="8"/>
  <c r="N93" i="8"/>
  <c r="M93" i="8"/>
  <c r="Z94" i="16" s="1"/>
  <c r="M87" i="8"/>
  <c r="CK93" i="16" s="1"/>
  <c r="L93" i="8"/>
  <c r="K93" i="8"/>
  <c r="P92" i="8"/>
  <c r="N92" i="8"/>
  <c r="M92" i="8"/>
  <c r="BI94" i="16" s="1"/>
  <c r="L92" i="8"/>
  <c r="K92" i="8"/>
  <c r="K86" i="8"/>
  <c r="P87" i="8"/>
  <c r="O87" i="8"/>
  <c r="CM93" i="16" s="1"/>
  <c r="N87" i="8"/>
  <c r="CL93" i="16" s="1"/>
  <c r="L87" i="8"/>
  <c r="CJ93" i="16" s="1"/>
  <c r="K87" i="8"/>
  <c r="P86" i="8"/>
  <c r="O86" i="8"/>
  <c r="O80" i="8"/>
  <c r="BY93" i="16" s="1"/>
  <c r="N86" i="8"/>
  <c r="M86" i="8"/>
  <c r="L86" i="8"/>
  <c r="P85" i="8"/>
  <c r="O85" i="8"/>
  <c r="N85" i="8"/>
  <c r="M85" i="8"/>
  <c r="M79" i="8"/>
  <c r="BP93" i="16"/>
  <c r="L85" i="8"/>
  <c r="K85" i="8"/>
  <c r="P83" i="8"/>
  <c r="O83" i="8"/>
  <c r="N83" i="8"/>
  <c r="M83" i="8"/>
  <c r="L83" i="8"/>
  <c r="K83" i="8"/>
  <c r="K78" i="8"/>
  <c r="BG93" i="16"/>
  <c r="P81" i="8"/>
  <c r="O81" i="8"/>
  <c r="AW93" i="16"/>
  <c r="N81" i="8"/>
  <c r="M81" i="8"/>
  <c r="L81" i="8"/>
  <c r="K81" i="8"/>
  <c r="P80" i="8"/>
  <c r="N80" i="8"/>
  <c r="M80" i="8"/>
  <c r="AN93" i="16"/>
  <c r="L80" i="8"/>
  <c r="K80" i="8"/>
  <c r="P79" i="8"/>
  <c r="O79" i="8"/>
  <c r="N79" i="8"/>
  <c r="L79" i="8"/>
  <c r="K79" i="8"/>
  <c r="P78" i="8"/>
  <c r="O78" i="8"/>
  <c r="N78" i="8"/>
  <c r="M78" i="8"/>
  <c r="L78" i="8"/>
  <c r="P77" i="8"/>
  <c r="O77" i="8"/>
  <c r="O72" i="8"/>
  <c r="U93" i="16"/>
  <c r="N77" i="8"/>
  <c r="M77" i="8"/>
  <c r="L77" i="8"/>
  <c r="K77" i="8"/>
  <c r="AZ93" i="16" s="1"/>
  <c r="P72" i="8"/>
  <c r="N72" i="8"/>
  <c r="CL92" i="16" s="1"/>
  <c r="M72" i="8"/>
  <c r="CK92" i="16" s="1"/>
  <c r="M67" i="8"/>
  <c r="CD92" i="16" s="1"/>
  <c r="L72" i="8"/>
  <c r="CJ92" i="16" s="1"/>
  <c r="K72" i="8"/>
  <c r="P71" i="8"/>
  <c r="O71" i="8"/>
  <c r="N71" i="8"/>
  <c r="M71" i="8"/>
  <c r="L71" i="8"/>
  <c r="K71" i="8"/>
  <c r="K66" i="8"/>
  <c r="P70" i="8"/>
  <c r="O70" i="8"/>
  <c r="N70" i="8"/>
  <c r="M70" i="8"/>
  <c r="L70" i="8"/>
  <c r="K70" i="8"/>
  <c r="O64" i="8"/>
  <c r="BK92" i="16" s="1"/>
  <c r="P67" i="8"/>
  <c r="O67" i="8"/>
  <c r="N67" i="8"/>
  <c r="M63" i="8"/>
  <c r="BB92" i="16"/>
  <c r="L67" i="8"/>
  <c r="K67" i="8"/>
  <c r="P66" i="8"/>
  <c r="O66" i="8"/>
  <c r="N66" i="8"/>
  <c r="M66" i="8"/>
  <c r="L66" i="8"/>
  <c r="K62" i="8"/>
  <c r="AS92" i="16" s="1"/>
  <c r="P65" i="8"/>
  <c r="O65" i="8"/>
  <c r="N65" i="8"/>
  <c r="M65" i="8"/>
  <c r="L65" i="8"/>
  <c r="K65" i="8"/>
  <c r="P64" i="8"/>
  <c r="AI92" i="16"/>
  <c r="N64" i="8"/>
  <c r="M64" i="8"/>
  <c r="L64" i="8"/>
  <c r="K64" i="8"/>
  <c r="P63" i="8"/>
  <c r="O63" i="8"/>
  <c r="N63" i="8"/>
  <c r="Z92" i="16"/>
  <c r="L63" i="8"/>
  <c r="K63" i="8"/>
  <c r="P62" i="8"/>
  <c r="O62" i="8"/>
  <c r="N62" i="8"/>
  <c r="M62" i="8"/>
  <c r="L62" i="8"/>
  <c r="Q92" i="16"/>
  <c r="P57" i="8"/>
  <c r="CN91" i="16" s="1"/>
  <c r="O57" i="8"/>
  <c r="CM91" i="16" s="1"/>
  <c r="N57" i="8"/>
  <c r="CL91" i="16" s="1"/>
  <c r="M57" i="8"/>
  <c r="CK91" i="16" s="1"/>
  <c r="L57" i="8"/>
  <c r="CJ91" i="16" s="1"/>
  <c r="K57" i="8"/>
  <c r="CI91" i="16" s="1"/>
  <c r="P56" i="8"/>
  <c r="O56" i="8"/>
  <c r="N56" i="8"/>
  <c r="M56" i="8"/>
  <c r="L56" i="8"/>
  <c r="K56" i="8"/>
  <c r="P55" i="8"/>
  <c r="O55" i="8"/>
  <c r="N55" i="8"/>
  <c r="M55" i="8"/>
  <c r="L55" i="8"/>
  <c r="K55" i="8"/>
  <c r="P53" i="8"/>
  <c r="O53" i="8"/>
  <c r="N53" i="8"/>
  <c r="M53" i="8"/>
  <c r="L53" i="8"/>
  <c r="CC91" i="16" s="1"/>
  <c r="K53" i="8"/>
  <c r="P52" i="8"/>
  <c r="O52" i="8"/>
  <c r="N52" i="8"/>
  <c r="M52" i="8"/>
  <c r="L52" i="8"/>
  <c r="K52" i="8"/>
  <c r="P51" i="8"/>
  <c r="O51" i="8"/>
  <c r="N51" i="8"/>
  <c r="M51" i="8"/>
  <c r="L51" i="8"/>
  <c r="K51" i="8"/>
  <c r="P50" i="8"/>
  <c r="O50" i="8"/>
  <c r="N50" i="8"/>
  <c r="M50" i="8"/>
  <c r="L50" i="8"/>
  <c r="K50" i="8"/>
  <c r="P49" i="8"/>
  <c r="BE91" i="16" s="1"/>
  <c r="O49" i="8"/>
  <c r="N49" i="8"/>
  <c r="M49" i="8"/>
  <c r="L49" i="8"/>
  <c r="K49" i="8"/>
  <c r="P48" i="8"/>
  <c r="O48" i="8"/>
  <c r="AW91" i="16" s="1"/>
  <c r="N48" i="8"/>
  <c r="M48" i="8"/>
  <c r="Z91" i="16" s="1"/>
  <c r="L48" i="8"/>
  <c r="K48" i="8"/>
  <c r="P47" i="8"/>
  <c r="O47" i="8"/>
  <c r="N47" i="8"/>
  <c r="M47" i="8"/>
  <c r="L47" i="8"/>
  <c r="K47" i="8"/>
  <c r="P42" i="8"/>
  <c r="CN90" i="16" s="1"/>
  <c r="O42" i="8"/>
  <c r="CM90" i="16" s="1"/>
  <c r="N42" i="8"/>
  <c r="CL90" i="16" s="1"/>
  <c r="M42" i="8"/>
  <c r="L42" i="8"/>
  <c r="CJ90" i="16" s="1"/>
  <c r="K42" i="8"/>
  <c r="CI90" i="16" s="1"/>
  <c r="P41" i="8"/>
  <c r="O41" i="8"/>
  <c r="N41" i="8"/>
  <c r="M41" i="8"/>
  <c r="L41" i="8"/>
  <c r="K41" i="8"/>
  <c r="P38" i="8"/>
  <c r="O38" i="8"/>
  <c r="N38" i="8"/>
  <c r="M38" i="8"/>
  <c r="L38" i="8"/>
  <c r="K38" i="8"/>
  <c r="P37" i="8"/>
  <c r="O37" i="8"/>
  <c r="N37" i="8"/>
  <c r="M37" i="8"/>
  <c r="L37" i="8"/>
  <c r="K37" i="8"/>
  <c r="P36" i="8"/>
  <c r="O36" i="8"/>
  <c r="N36" i="8"/>
  <c r="M36" i="8"/>
  <c r="L36" i="8"/>
  <c r="K36" i="8"/>
  <c r="P35" i="8"/>
  <c r="O35" i="8"/>
  <c r="N35" i="8"/>
  <c r="M35" i="8"/>
  <c r="L35" i="8"/>
  <c r="K35" i="8"/>
  <c r="P34" i="8"/>
  <c r="O34" i="8"/>
  <c r="N34" i="8"/>
  <c r="M34" i="8"/>
  <c r="L34" i="8"/>
  <c r="K34" i="8"/>
  <c r="P33" i="8"/>
  <c r="O33" i="8"/>
  <c r="N33" i="8"/>
  <c r="M33" i="8"/>
  <c r="L33" i="8"/>
  <c r="K33" i="8"/>
  <c r="P32" i="8"/>
  <c r="O32" i="8"/>
  <c r="N32" i="8"/>
  <c r="M32" i="8"/>
  <c r="L32" i="8"/>
  <c r="K32" i="8"/>
  <c r="P27" i="8"/>
  <c r="O27" i="8"/>
  <c r="N27" i="8"/>
  <c r="CL89" i="16" s="1"/>
  <c r="M27" i="8"/>
  <c r="CK89" i="16" s="1"/>
  <c r="L27" i="8"/>
  <c r="CJ89" i="16" s="1"/>
  <c r="K27" i="8"/>
  <c r="CI89" i="16" s="1"/>
  <c r="P25" i="8"/>
  <c r="O25" i="8"/>
  <c r="N25" i="8"/>
  <c r="M25" i="8"/>
  <c r="L25" i="8"/>
  <c r="K25" i="8"/>
  <c r="P23" i="8"/>
  <c r="O23" i="8"/>
  <c r="N23" i="8"/>
  <c r="M23" i="8"/>
  <c r="L23" i="8"/>
  <c r="K23" i="8"/>
  <c r="P22" i="8"/>
  <c r="O22" i="8"/>
  <c r="N22" i="8"/>
  <c r="M22" i="8"/>
  <c r="L22" i="8"/>
  <c r="K22" i="8"/>
  <c r="P21" i="8"/>
  <c r="O21" i="8"/>
  <c r="N21" i="8"/>
  <c r="M21" i="8"/>
  <c r="L21" i="8"/>
  <c r="K21" i="8"/>
  <c r="P20" i="8"/>
  <c r="O20" i="8"/>
  <c r="N20" i="8"/>
  <c r="M20" i="8"/>
  <c r="L20" i="8"/>
  <c r="K20" i="8"/>
  <c r="P19" i="8"/>
  <c r="O19" i="8"/>
  <c r="N19" i="8"/>
  <c r="M19" i="8"/>
  <c r="L19" i="8"/>
  <c r="K19" i="8"/>
  <c r="P18" i="8"/>
  <c r="O18" i="8"/>
  <c r="N18" i="8"/>
  <c r="M18" i="8"/>
  <c r="L18" i="8"/>
  <c r="K18" i="8"/>
  <c r="P17" i="8"/>
  <c r="O17" i="8"/>
  <c r="N17" i="8"/>
  <c r="M17" i="8"/>
  <c r="L17" i="8"/>
  <c r="K17" i="8"/>
  <c r="P11" i="8"/>
  <c r="O11" i="8"/>
  <c r="N11" i="8"/>
  <c r="M11" i="8"/>
  <c r="L11" i="8"/>
  <c r="K11" i="8"/>
  <c r="P10" i="8"/>
  <c r="O10" i="8"/>
  <c r="N10" i="8"/>
  <c r="M10" i="8"/>
  <c r="L10" i="8"/>
  <c r="K10" i="8"/>
  <c r="P8" i="8"/>
  <c r="O8" i="8"/>
  <c r="N8" i="8"/>
  <c r="M8" i="8"/>
  <c r="L8" i="8"/>
  <c r="K8" i="8"/>
  <c r="P7" i="8"/>
  <c r="O7" i="8"/>
  <c r="N7" i="8"/>
  <c r="M7" i="8"/>
  <c r="L7" i="8"/>
  <c r="K7" i="8"/>
  <c r="P6" i="8"/>
  <c r="O6" i="8"/>
  <c r="N6" i="8"/>
  <c r="M6" i="8"/>
  <c r="L6" i="8"/>
  <c r="K6" i="8"/>
  <c r="P5" i="8"/>
  <c r="O5" i="8"/>
  <c r="N5" i="8"/>
  <c r="M5" i="8"/>
  <c r="L5" i="8"/>
  <c r="K5" i="8"/>
  <c r="P4" i="8"/>
  <c r="O4" i="8"/>
  <c r="N4" i="8"/>
  <c r="M4" i="8"/>
  <c r="L4" i="8"/>
  <c r="K4" i="8"/>
  <c r="P3" i="8"/>
  <c r="O3" i="8"/>
  <c r="N3" i="8"/>
  <c r="M3" i="8"/>
  <c r="L3" i="8"/>
  <c r="K3" i="8"/>
  <c r="P2" i="8"/>
  <c r="O2" i="8"/>
  <c r="N2" i="8"/>
  <c r="M2" i="8"/>
  <c r="L2" i="8"/>
  <c r="K2" i="8"/>
  <c r="P177" i="7"/>
  <c r="CN87" i="16" s="1"/>
  <c r="O177" i="7"/>
  <c r="CM87" i="16" s="1"/>
  <c r="N177" i="7"/>
  <c r="CL87" i="16" s="1"/>
  <c r="M177" i="7"/>
  <c r="CK87" i="16" s="1"/>
  <c r="L177" i="7"/>
  <c r="CJ87" i="16" s="1"/>
  <c r="K177" i="7"/>
  <c r="CI87" i="16" s="1"/>
  <c r="P176" i="7"/>
  <c r="O176" i="7"/>
  <c r="N176" i="7"/>
  <c r="M176" i="7"/>
  <c r="L176" i="7"/>
  <c r="K176" i="7"/>
  <c r="P175" i="7"/>
  <c r="O175" i="7"/>
  <c r="N175" i="7"/>
  <c r="M175" i="7"/>
  <c r="L175" i="7"/>
  <c r="K175" i="7"/>
  <c r="P173" i="7"/>
  <c r="O173" i="7"/>
  <c r="N173" i="7"/>
  <c r="M173" i="7"/>
  <c r="L173" i="7"/>
  <c r="K173" i="7"/>
  <c r="P172" i="7"/>
  <c r="O172" i="7"/>
  <c r="N172" i="7"/>
  <c r="M172" i="7"/>
  <c r="L172" i="7"/>
  <c r="K172" i="7"/>
  <c r="P171" i="7"/>
  <c r="O171" i="7"/>
  <c r="N171" i="7"/>
  <c r="M171" i="7"/>
  <c r="L171" i="7"/>
  <c r="K171" i="7"/>
  <c r="P170" i="7"/>
  <c r="O170" i="7"/>
  <c r="N170" i="7"/>
  <c r="M170" i="7"/>
  <c r="L170" i="7"/>
  <c r="K170" i="7"/>
  <c r="P169" i="7"/>
  <c r="O169" i="7"/>
  <c r="N169" i="7"/>
  <c r="M169" i="7"/>
  <c r="L169" i="7"/>
  <c r="K169" i="7"/>
  <c r="P168" i="7"/>
  <c r="O168" i="7"/>
  <c r="N168" i="7"/>
  <c r="M168" i="7"/>
  <c r="L168" i="7"/>
  <c r="K168" i="7"/>
  <c r="P167" i="7"/>
  <c r="O167" i="7"/>
  <c r="N167" i="7"/>
  <c r="M167" i="7"/>
  <c r="L167" i="7"/>
  <c r="K167" i="7"/>
  <c r="P162" i="7"/>
  <c r="CN86" i="16" s="1"/>
  <c r="O162" i="7"/>
  <c r="N162" i="7"/>
  <c r="CL86" i="16" s="1"/>
  <c r="M162" i="7"/>
  <c r="CK86" i="16" s="1"/>
  <c r="L162" i="7"/>
  <c r="K162" i="7"/>
  <c r="CI86" i="16" s="1"/>
  <c r="P161" i="7"/>
  <c r="O161" i="7"/>
  <c r="N161" i="7"/>
  <c r="M161" i="7"/>
  <c r="L161" i="7"/>
  <c r="K161" i="7"/>
  <c r="P160" i="7"/>
  <c r="O160" i="7"/>
  <c r="N160" i="7"/>
  <c r="M160" i="7"/>
  <c r="L160" i="7"/>
  <c r="K160" i="7"/>
  <c r="P158" i="7"/>
  <c r="O158" i="7"/>
  <c r="N158" i="7"/>
  <c r="M158" i="7"/>
  <c r="L158" i="7"/>
  <c r="K158" i="7"/>
  <c r="P157" i="7"/>
  <c r="O157" i="7"/>
  <c r="N157" i="7"/>
  <c r="M157" i="7"/>
  <c r="L157" i="7"/>
  <c r="K157" i="7"/>
  <c r="P156" i="7"/>
  <c r="P146" i="7"/>
  <c r="AX86" i="16"/>
  <c r="O156" i="7"/>
  <c r="N156" i="7"/>
  <c r="M156" i="7"/>
  <c r="L156" i="7"/>
  <c r="K156" i="7"/>
  <c r="P155" i="7"/>
  <c r="O155" i="7"/>
  <c r="N155" i="7"/>
  <c r="M155" i="7"/>
  <c r="L155" i="7"/>
  <c r="K155" i="7"/>
  <c r="P154" i="7"/>
  <c r="O154" i="7"/>
  <c r="N154" i="7"/>
  <c r="M154" i="7"/>
  <c r="L154" i="7"/>
  <c r="K154" i="7"/>
  <c r="P153" i="7"/>
  <c r="O153" i="7"/>
  <c r="N153" i="7"/>
  <c r="M153" i="7"/>
  <c r="L153" i="7"/>
  <c r="K153" i="7"/>
  <c r="P147" i="7"/>
  <c r="CN85" i="16" s="1"/>
  <c r="O147" i="7"/>
  <c r="N147" i="7"/>
  <c r="M147" i="7"/>
  <c r="L147" i="7"/>
  <c r="K147" i="7"/>
  <c r="CI85" i="16" s="1"/>
  <c r="O146" i="7"/>
  <c r="N146" i="7"/>
  <c r="M146" i="7"/>
  <c r="L146" i="7"/>
  <c r="K146" i="7"/>
  <c r="P145" i="7"/>
  <c r="O145" i="7"/>
  <c r="N145" i="7"/>
  <c r="M145" i="7"/>
  <c r="L145" i="7"/>
  <c r="K145" i="7"/>
  <c r="P143" i="7"/>
  <c r="O143" i="7"/>
  <c r="N143" i="7"/>
  <c r="M143" i="7"/>
  <c r="L143" i="7"/>
  <c r="K143" i="7"/>
  <c r="P142" i="7"/>
  <c r="O142" i="7"/>
  <c r="N142" i="7"/>
  <c r="M142" i="7"/>
  <c r="L142" i="7"/>
  <c r="K142" i="7"/>
  <c r="P141" i="7"/>
  <c r="O141" i="7"/>
  <c r="N141" i="7"/>
  <c r="M141" i="7"/>
  <c r="L141" i="7"/>
  <c r="K141" i="7"/>
  <c r="P140" i="7"/>
  <c r="O140" i="7"/>
  <c r="N140" i="7"/>
  <c r="M140" i="7"/>
  <c r="L140" i="7"/>
  <c r="K140" i="7"/>
  <c r="P139" i="7"/>
  <c r="O139" i="7"/>
  <c r="N139" i="7"/>
  <c r="M139" i="7"/>
  <c r="L139" i="7"/>
  <c r="K139" i="7"/>
  <c r="P137" i="7"/>
  <c r="O137" i="7"/>
  <c r="N137" i="7"/>
  <c r="M137" i="7"/>
  <c r="L137" i="7"/>
  <c r="K137" i="7"/>
  <c r="P132" i="7"/>
  <c r="O132" i="7"/>
  <c r="N132" i="7"/>
  <c r="CL84" i="16" s="1"/>
  <c r="M132" i="7"/>
  <c r="CK84" i="16" s="1"/>
  <c r="L132" i="7"/>
  <c r="CJ84" i="16" s="1"/>
  <c r="K132" i="7"/>
  <c r="P131" i="7"/>
  <c r="O131" i="7"/>
  <c r="N131" i="7"/>
  <c r="M131" i="7"/>
  <c r="L131" i="7"/>
  <c r="K131" i="7"/>
  <c r="P130" i="7"/>
  <c r="O130" i="7"/>
  <c r="N130" i="7"/>
  <c r="M130" i="7"/>
  <c r="L130" i="7"/>
  <c r="K130" i="7"/>
  <c r="P128" i="7"/>
  <c r="O128" i="7"/>
  <c r="N128" i="7"/>
  <c r="M128" i="7"/>
  <c r="L128" i="7"/>
  <c r="K128" i="7"/>
  <c r="P127" i="7"/>
  <c r="O127" i="7"/>
  <c r="N127" i="7"/>
  <c r="M127" i="7"/>
  <c r="L127" i="7"/>
  <c r="K127" i="7"/>
  <c r="P126" i="7"/>
  <c r="O126" i="7"/>
  <c r="N126" i="7"/>
  <c r="M126" i="7"/>
  <c r="L126" i="7"/>
  <c r="K126" i="7"/>
  <c r="P125" i="7"/>
  <c r="O125" i="7"/>
  <c r="N125" i="7"/>
  <c r="M125" i="7"/>
  <c r="L125" i="7"/>
  <c r="K125" i="7"/>
  <c r="P123" i="7"/>
  <c r="O123" i="7"/>
  <c r="N123" i="7"/>
  <c r="M123" i="7"/>
  <c r="L123" i="7"/>
  <c r="K123" i="7"/>
  <c r="P122" i="7"/>
  <c r="O122" i="7"/>
  <c r="N122" i="7"/>
  <c r="M122" i="7"/>
  <c r="L122" i="7"/>
  <c r="K122" i="7"/>
  <c r="P117" i="7"/>
  <c r="CN83" i="16" s="1"/>
  <c r="O117" i="7"/>
  <c r="CM83" i="16" s="1"/>
  <c r="N117" i="7"/>
  <c r="CL83" i="16" s="1"/>
  <c r="M117" i="7"/>
  <c r="L117" i="7"/>
  <c r="CJ83" i="16" s="1"/>
  <c r="K117" i="7"/>
  <c r="P116" i="7"/>
  <c r="O116" i="7"/>
  <c r="N116" i="7"/>
  <c r="M116" i="7"/>
  <c r="L116" i="7"/>
  <c r="K116" i="7"/>
  <c r="P115" i="7"/>
  <c r="O115" i="7"/>
  <c r="N115" i="7"/>
  <c r="M115" i="7"/>
  <c r="L115" i="7"/>
  <c r="K115" i="7"/>
  <c r="P113" i="7"/>
  <c r="O113" i="7"/>
  <c r="N113" i="7"/>
  <c r="M113" i="7"/>
  <c r="L113" i="7"/>
  <c r="K113" i="7"/>
  <c r="P112" i="7"/>
  <c r="O112" i="7"/>
  <c r="N112" i="7"/>
  <c r="M112" i="7"/>
  <c r="L112" i="7"/>
  <c r="K112" i="7"/>
  <c r="P111" i="7"/>
  <c r="O111" i="7"/>
  <c r="N111" i="7"/>
  <c r="M111" i="7"/>
  <c r="L111" i="7"/>
  <c r="K111" i="7"/>
  <c r="P109" i="7"/>
  <c r="O109" i="7"/>
  <c r="N109" i="7"/>
  <c r="M109" i="7"/>
  <c r="L109" i="7"/>
  <c r="K109" i="7"/>
  <c r="P108" i="7"/>
  <c r="O108" i="7"/>
  <c r="N108" i="7"/>
  <c r="M108" i="7"/>
  <c r="L108" i="7"/>
  <c r="K108" i="7"/>
  <c r="P107" i="7"/>
  <c r="O107" i="7"/>
  <c r="N107" i="7"/>
  <c r="M107" i="7"/>
  <c r="L107" i="7"/>
  <c r="K107" i="7"/>
  <c r="P102" i="7"/>
  <c r="O102" i="7"/>
  <c r="N102" i="7"/>
  <c r="M102" i="7"/>
  <c r="CK82" i="16" s="1"/>
  <c r="L102" i="7"/>
  <c r="CJ82" i="16" s="1"/>
  <c r="K102" i="7"/>
  <c r="CI82" i="16" s="1"/>
  <c r="P101" i="7"/>
  <c r="O101" i="7"/>
  <c r="N101" i="7"/>
  <c r="M101" i="7"/>
  <c r="L101" i="7"/>
  <c r="K101" i="7"/>
  <c r="P100" i="7"/>
  <c r="O100" i="7"/>
  <c r="N100" i="7"/>
  <c r="M100" i="7"/>
  <c r="L100" i="7"/>
  <c r="K100" i="7"/>
  <c r="P98" i="7"/>
  <c r="O98" i="7"/>
  <c r="N98" i="7"/>
  <c r="M98" i="7"/>
  <c r="L98" i="7"/>
  <c r="K98" i="7"/>
  <c r="P97" i="7"/>
  <c r="O97" i="7"/>
  <c r="N97" i="7"/>
  <c r="M97" i="7"/>
  <c r="L97" i="7"/>
  <c r="K97" i="7"/>
  <c r="P95" i="7"/>
  <c r="O95" i="7"/>
  <c r="N95" i="7"/>
  <c r="M95" i="7"/>
  <c r="L95" i="7"/>
  <c r="K95" i="7"/>
  <c r="P94" i="7"/>
  <c r="O94" i="7"/>
  <c r="N94" i="7"/>
  <c r="M94" i="7"/>
  <c r="L94" i="7"/>
  <c r="K94" i="7"/>
  <c r="P93" i="7"/>
  <c r="O93" i="7"/>
  <c r="N93" i="7"/>
  <c r="M93" i="7"/>
  <c r="L93" i="7"/>
  <c r="K93" i="7"/>
  <c r="P92" i="7"/>
  <c r="O92" i="7"/>
  <c r="N92" i="7"/>
  <c r="M92" i="7"/>
  <c r="L92" i="7"/>
  <c r="K92" i="7"/>
  <c r="P87" i="7"/>
  <c r="CN81" i="16" s="1"/>
  <c r="O87" i="7"/>
  <c r="CM81" i="16" s="1"/>
  <c r="N87" i="7"/>
  <c r="CL81" i="16" s="1"/>
  <c r="M87" i="7"/>
  <c r="L87" i="7"/>
  <c r="CJ81" i="16" s="1"/>
  <c r="K87" i="7"/>
  <c r="CI81" i="16" s="1"/>
  <c r="P86" i="7"/>
  <c r="O86" i="7"/>
  <c r="N86" i="7"/>
  <c r="M86" i="7"/>
  <c r="L86" i="7"/>
  <c r="K86" i="7"/>
  <c r="P85" i="7"/>
  <c r="O85" i="7"/>
  <c r="N85" i="7"/>
  <c r="M85" i="7"/>
  <c r="L85" i="7"/>
  <c r="K85" i="7"/>
  <c r="P83" i="7"/>
  <c r="O83" i="7"/>
  <c r="N83" i="7"/>
  <c r="M83" i="7"/>
  <c r="L83" i="7"/>
  <c r="K83" i="7"/>
  <c r="P81" i="7"/>
  <c r="O81" i="7"/>
  <c r="N81" i="7"/>
  <c r="M81" i="7"/>
  <c r="L81" i="7"/>
  <c r="K81" i="7"/>
  <c r="P80" i="7"/>
  <c r="O80" i="7"/>
  <c r="N80" i="7"/>
  <c r="M80" i="7"/>
  <c r="L80" i="7"/>
  <c r="K80" i="7"/>
  <c r="P79" i="7"/>
  <c r="O79" i="7"/>
  <c r="N79" i="7"/>
  <c r="M79" i="7"/>
  <c r="L79" i="7"/>
  <c r="K79" i="7"/>
  <c r="P78" i="7"/>
  <c r="O78" i="7"/>
  <c r="N78" i="7"/>
  <c r="M78" i="7"/>
  <c r="L78" i="7"/>
  <c r="K78" i="7"/>
  <c r="P77" i="7"/>
  <c r="O77" i="7"/>
  <c r="N77" i="7"/>
  <c r="M77" i="7"/>
  <c r="L77" i="7"/>
  <c r="K77" i="7"/>
  <c r="P72" i="7"/>
  <c r="O72" i="7"/>
  <c r="N72" i="7"/>
  <c r="CL80" i="16" s="1"/>
  <c r="M72" i="7"/>
  <c r="CK80" i="16" s="1"/>
  <c r="L72" i="7"/>
  <c r="K72" i="7"/>
  <c r="P71" i="7"/>
  <c r="O71" i="7"/>
  <c r="N71" i="7"/>
  <c r="M71" i="7"/>
  <c r="L71" i="7"/>
  <c r="K71" i="7"/>
  <c r="P70" i="7"/>
  <c r="O70" i="7"/>
  <c r="N70" i="7"/>
  <c r="M70" i="7"/>
  <c r="L70" i="7"/>
  <c r="K70" i="7"/>
  <c r="P67" i="7"/>
  <c r="O67" i="7"/>
  <c r="N67" i="7"/>
  <c r="M67" i="7"/>
  <c r="L67" i="7"/>
  <c r="K67" i="7"/>
  <c r="P66" i="7"/>
  <c r="O66" i="7"/>
  <c r="N66" i="7"/>
  <c r="M66" i="7"/>
  <c r="L66" i="7"/>
  <c r="K66" i="7"/>
  <c r="P65" i="7"/>
  <c r="O65" i="7"/>
  <c r="N65" i="7"/>
  <c r="M65" i="7"/>
  <c r="L65" i="7"/>
  <c r="K65" i="7"/>
  <c r="P64" i="7"/>
  <c r="O64" i="7"/>
  <c r="N64" i="7"/>
  <c r="M64" i="7"/>
  <c r="L64" i="7"/>
  <c r="K64" i="7"/>
  <c r="P63" i="7"/>
  <c r="O63" i="7"/>
  <c r="N63" i="7"/>
  <c r="M63" i="7"/>
  <c r="L63" i="7"/>
  <c r="K63" i="7"/>
  <c r="P62" i="7"/>
  <c r="O62" i="7"/>
  <c r="N62" i="7"/>
  <c r="M62" i="7"/>
  <c r="L62" i="7"/>
  <c r="K62" i="7"/>
  <c r="P57" i="7"/>
  <c r="CN79" i="16" s="1"/>
  <c r="O57" i="7"/>
  <c r="CM79" i="16" s="1"/>
  <c r="N57" i="7"/>
  <c r="CL79" i="16" s="1"/>
  <c r="M57" i="7"/>
  <c r="CK79" i="16" s="1"/>
  <c r="L57" i="7"/>
  <c r="CJ79" i="16" s="1"/>
  <c r="K57" i="7"/>
  <c r="CI79" i="16" s="1"/>
  <c r="P56" i="7"/>
  <c r="O56" i="7"/>
  <c r="N56" i="7"/>
  <c r="M56" i="7"/>
  <c r="L56" i="7"/>
  <c r="K56" i="7"/>
  <c r="P55" i="7"/>
  <c r="O55" i="7"/>
  <c r="N55" i="7"/>
  <c r="M55" i="7"/>
  <c r="L55" i="7"/>
  <c r="K55" i="7"/>
  <c r="P53" i="7"/>
  <c r="O53" i="7"/>
  <c r="N53" i="7"/>
  <c r="M53" i="7"/>
  <c r="L53" i="7"/>
  <c r="K53" i="7"/>
  <c r="P52" i="7"/>
  <c r="O52" i="7"/>
  <c r="N52" i="7"/>
  <c r="M52" i="7"/>
  <c r="L52" i="7"/>
  <c r="K52" i="7"/>
  <c r="P51" i="7"/>
  <c r="O51" i="7"/>
  <c r="N51" i="7"/>
  <c r="M51" i="7"/>
  <c r="L51" i="7"/>
  <c r="K51" i="7"/>
  <c r="P50" i="7"/>
  <c r="O50" i="7"/>
  <c r="N50" i="7"/>
  <c r="M50" i="7"/>
  <c r="L50" i="7"/>
  <c r="K50" i="7"/>
  <c r="P49" i="7"/>
  <c r="O49" i="7"/>
  <c r="N49" i="7"/>
  <c r="M49" i="7"/>
  <c r="L49" i="7"/>
  <c r="K49" i="7"/>
  <c r="P48" i="7"/>
  <c r="O48" i="7"/>
  <c r="N48" i="7"/>
  <c r="M48" i="7"/>
  <c r="L48" i="7"/>
  <c r="K48" i="7"/>
  <c r="P47" i="7"/>
  <c r="O47" i="7"/>
  <c r="N47" i="7"/>
  <c r="M47" i="7"/>
  <c r="L47" i="7"/>
  <c r="K47" i="7"/>
  <c r="P42" i="7"/>
  <c r="O42" i="7"/>
  <c r="CM78" i="16" s="1"/>
  <c r="N42" i="7"/>
  <c r="CL78" i="16" s="1"/>
  <c r="M42" i="7"/>
  <c r="L42" i="7"/>
  <c r="CJ78" i="16" s="1"/>
  <c r="K42" i="7"/>
  <c r="CI78" i="16" s="1"/>
  <c r="P41" i="7"/>
  <c r="O41" i="7"/>
  <c r="N41" i="7"/>
  <c r="M41" i="7"/>
  <c r="L41" i="7"/>
  <c r="K41" i="7"/>
  <c r="P38" i="7"/>
  <c r="O38" i="7"/>
  <c r="N38" i="7"/>
  <c r="M38" i="7"/>
  <c r="L38" i="7"/>
  <c r="K38" i="7"/>
  <c r="P37" i="7"/>
  <c r="O37" i="7"/>
  <c r="N37" i="7"/>
  <c r="M37" i="7"/>
  <c r="L37" i="7"/>
  <c r="K37" i="7"/>
  <c r="P36" i="7"/>
  <c r="O36" i="7"/>
  <c r="N36" i="7"/>
  <c r="M36" i="7"/>
  <c r="L36" i="7"/>
  <c r="K36" i="7"/>
  <c r="P35" i="7"/>
  <c r="O35" i="7"/>
  <c r="N35" i="7"/>
  <c r="M35" i="7"/>
  <c r="L35" i="7"/>
  <c r="K35" i="7"/>
  <c r="P34" i="7"/>
  <c r="O34" i="7"/>
  <c r="N34" i="7"/>
  <c r="M34" i="7"/>
  <c r="L34" i="7"/>
  <c r="K34" i="7"/>
  <c r="P33" i="7"/>
  <c r="O33" i="7"/>
  <c r="N33" i="7"/>
  <c r="M33" i="7"/>
  <c r="L33" i="7"/>
  <c r="K33" i="7"/>
  <c r="P32" i="7"/>
  <c r="O32" i="7"/>
  <c r="N32" i="7"/>
  <c r="M32" i="7"/>
  <c r="L32" i="7"/>
  <c r="K32" i="7"/>
  <c r="P27" i="7"/>
  <c r="CN77" i="16" s="1"/>
  <c r="O27" i="7"/>
  <c r="CM77" i="16" s="1"/>
  <c r="N27" i="7"/>
  <c r="CL77" i="16" s="1"/>
  <c r="M27" i="7"/>
  <c r="CK77" i="16" s="1"/>
  <c r="L27" i="7"/>
  <c r="CJ77" i="16" s="1"/>
  <c r="K27" i="7"/>
  <c r="P25" i="7"/>
  <c r="O25" i="7"/>
  <c r="N25" i="7"/>
  <c r="M25" i="7"/>
  <c r="L25" i="7"/>
  <c r="K25" i="7"/>
  <c r="P23" i="7"/>
  <c r="O23" i="7"/>
  <c r="N23" i="7"/>
  <c r="M23" i="7"/>
  <c r="L23" i="7"/>
  <c r="K23" i="7"/>
  <c r="P22" i="7"/>
  <c r="O22" i="7"/>
  <c r="N22" i="7"/>
  <c r="M22" i="7"/>
  <c r="L22" i="7"/>
  <c r="K22" i="7"/>
  <c r="P21" i="7"/>
  <c r="O21" i="7"/>
  <c r="N21" i="7"/>
  <c r="M21" i="7"/>
  <c r="L21" i="7"/>
  <c r="K21" i="7"/>
  <c r="P20" i="7"/>
  <c r="O20" i="7"/>
  <c r="N20" i="7"/>
  <c r="M20" i="7"/>
  <c r="L20" i="7"/>
  <c r="K20" i="7"/>
  <c r="P19" i="7"/>
  <c r="O19" i="7"/>
  <c r="N19" i="7"/>
  <c r="M19" i="7"/>
  <c r="L19" i="7"/>
  <c r="K19" i="7"/>
  <c r="P18" i="7"/>
  <c r="O18" i="7"/>
  <c r="N18" i="7"/>
  <c r="M18" i="7"/>
  <c r="L18" i="7"/>
  <c r="K18" i="7"/>
  <c r="P17" i="7"/>
  <c r="O17" i="7"/>
  <c r="N17" i="7"/>
  <c r="M17" i="7"/>
  <c r="L17" i="7"/>
  <c r="K17" i="7"/>
  <c r="P11" i="7"/>
  <c r="O11" i="7"/>
  <c r="N11" i="7"/>
  <c r="M11" i="7"/>
  <c r="L11" i="7"/>
  <c r="K11" i="7"/>
  <c r="P10" i="7"/>
  <c r="O10" i="7"/>
  <c r="N10" i="7"/>
  <c r="M10" i="7"/>
  <c r="L10" i="7"/>
  <c r="K10" i="7"/>
  <c r="P8" i="7"/>
  <c r="O8" i="7"/>
  <c r="N8" i="7"/>
  <c r="M8" i="7"/>
  <c r="L8" i="7"/>
  <c r="K8" i="7"/>
  <c r="P7" i="7"/>
  <c r="O7" i="7"/>
  <c r="N7" i="7"/>
  <c r="M7" i="7"/>
  <c r="L7" i="7"/>
  <c r="K7" i="7"/>
  <c r="P6" i="7"/>
  <c r="O6" i="7"/>
  <c r="N6" i="7"/>
  <c r="M6" i="7"/>
  <c r="L6" i="7"/>
  <c r="K6" i="7"/>
  <c r="P5" i="7"/>
  <c r="O5" i="7"/>
  <c r="N5" i="7"/>
  <c r="M5" i="7"/>
  <c r="L5" i="7"/>
  <c r="K5" i="7"/>
  <c r="P4" i="7"/>
  <c r="O4" i="7"/>
  <c r="N4" i="7"/>
  <c r="M4" i="7"/>
  <c r="L4" i="7"/>
  <c r="K4" i="7"/>
  <c r="P3" i="7"/>
  <c r="O3" i="7"/>
  <c r="N3" i="7"/>
  <c r="M3" i="7"/>
  <c r="L3" i="7"/>
  <c r="K3" i="7"/>
  <c r="P2" i="7"/>
  <c r="O2" i="7"/>
  <c r="N2" i="7"/>
  <c r="M2" i="7"/>
  <c r="L2" i="7"/>
  <c r="K2" i="7"/>
  <c r="P177" i="6"/>
  <c r="CN75" i="16" s="1"/>
  <c r="O177" i="6"/>
  <c r="CM75" i="16" s="1"/>
  <c r="N177" i="6"/>
  <c r="CL75" i="16" s="1"/>
  <c r="M177" i="6"/>
  <c r="CK75" i="16" s="1"/>
  <c r="L177" i="6"/>
  <c r="CJ75" i="16" s="1"/>
  <c r="K177" i="6"/>
  <c r="CI75" i="16" s="1"/>
  <c r="P176" i="6"/>
  <c r="O176" i="6"/>
  <c r="N176" i="6"/>
  <c r="M176" i="6"/>
  <c r="L176" i="6"/>
  <c r="K176" i="6"/>
  <c r="P175" i="6"/>
  <c r="O175" i="6"/>
  <c r="N175" i="6"/>
  <c r="M175" i="6"/>
  <c r="L175" i="6"/>
  <c r="K175" i="6"/>
  <c r="P173" i="6"/>
  <c r="O173" i="6"/>
  <c r="N173" i="6"/>
  <c r="M173" i="6"/>
  <c r="L173" i="6"/>
  <c r="K173" i="6"/>
  <c r="P172" i="6"/>
  <c r="O172" i="6"/>
  <c r="N172" i="6"/>
  <c r="M172" i="6"/>
  <c r="L172" i="6"/>
  <c r="K172" i="6"/>
  <c r="P171" i="6"/>
  <c r="O171" i="6"/>
  <c r="N171" i="6"/>
  <c r="M171" i="6"/>
  <c r="L171" i="6"/>
  <c r="K171" i="6"/>
  <c r="P170" i="6"/>
  <c r="O170" i="6"/>
  <c r="N170" i="6"/>
  <c r="M170" i="6"/>
  <c r="L170" i="6"/>
  <c r="K170" i="6"/>
  <c r="P169" i="6"/>
  <c r="O169" i="6"/>
  <c r="N169" i="6"/>
  <c r="M169" i="6"/>
  <c r="L169" i="6"/>
  <c r="K169" i="6"/>
  <c r="P168" i="6"/>
  <c r="O168" i="6"/>
  <c r="N168" i="6"/>
  <c r="M168" i="6"/>
  <c r="L168" i="6"/>
  <c r="K168" i="6"/>
  <c r="P162" i="6"/>
  <c r="O162" i="6"/>
  <c r="N162" i="6"/>
  <c r="CL74" i="16" s="1"/>
  <c r="M162" i="6"/>
  <c r="L162" i="6"/>
  <c r="K162" i="6"/>
  <c r="CI74" i="16" s="1"/>
  <c r="P161" i="6"/>
  <c r="O161" i="6"/>
  <c r="N161" i="6"/>
  <c r="M161" i="6"/>
  <c r="L161" i="6"/>
  <c r="K161" i="6"/>
  <c r="P160" i="6"/>
  <c r="O160" i="6"/>
  <c r="N160" i="6"/>
  <c r="M160" i="6"/>
  <c r="L160" i="6"/>
  <c r="K160" i="6"/>
  <c r="P158" i="6"/>
  <c r="O158" i="6"/>
  <c r="N158" i="6"/>
  <c r="M158" i="6"/>
  <c r="L158" i="6"/>
  <c r="K158" i="6"/>
  <c r="P157" i="6"/>
  <c r="O157" i="6"/>
  <c r="N157" i="6"/>
  <c r="M157" i="6"/>
  <c r="L157" i="6"/>
  <c r="K157" i="6"/>
  <c r="P156" i="6"/>
  <c r="O156" i="6"/>
  <c r="N156" i="6"/>
  <c r="M156" i="6"/>
  <c r="L156" i="6"/>
  <c r="K156" i="6"/>
  <c r="P155" i="6"/>
  <c r="O155" i="6"/>
  <c r="N155" i="6"/>
  <c r="M155" i="6"/>
  <c r="L155" i="6"/>
  <c r="K155" i="6"/>
  <c r="P154" i="6"/>
  <c r="O154" i="6"/>
  <c r="N154" i="6"/>
  <c r="M154" i="6"/>
  <c r="L154" i="6"/>
  <c r="K154" i="6"/>
  <c r="P153" i="6"/>
  <c r="O153" i="6"/>
  <c r="N153" i="6"/>
  <c r="M153" i="6"/>
  <c r="L153" i="6"/>
  <c r="K153" i="6"/>
  <c r="Q148" i="6"/>
  <c r="Q138" i="6"/>
  <c r="Q147" i="6"/>
  <c r="CO73" i="16" s="1"/>
  <c r="P147" i="6"/>
  <c r="CN73" i="16" s="1"/>
  <c r="O147" i="6"/>
  <c r="CM73" i="16" s="1"/>
  <c r="N147" i="6"/>
  <c r="M147" i="6"/>
  <c r="CK73" i="16" s="1"/>
  <c r="L147" i="6"/>
  <c r="CJ73" i="16" s="1"/>
  <c r="K147" i="6"/>
  <c r="Q146" i="6"/>
  <c r="P146" i="6"/>
  <c r="O146" i="6"/>
  <c r="N146" i="6"/>
  <c r="M146" i="6"/>
  <c r="L146" i="6"/>
  <c r="K146" i="6"/>
  <c r="Q145" i="6"/>
  <c r="P145" i="6"/>
  <c r="O145" i="6"/>
  <c r="N145" i="6"/>
  <c r="M145" i="6"/>
  <c r="L145" i="6"/>
  <c r="K145" i="6"/>
  <c r="Q143" i="6"/>
  <c r="P143" i="6"/>
  <c r="O143" i="6"/>
  <c r="N143" i="6"/>
  <c r="M143" i="6"/>
  <c r="L143" i="6"/>
  <c r="K143" i="6"/>
  <c r="Q142" i="6"/>
  <c r="P142" i="6"/>
  <c r="O142" i="6"/>
  <c r="N142" i="6"/>
  <c r="M142" i="6"/>
  <c r="L142" i="6"/>
  <c r="K142" i="6"/>
  <c r="Q141" i="6"/>
  <c r="P141" i="6"/>
  <c r="O141" i="6"/>
  <c r="N141" i="6"/>
  <c r="M141" i="6"/>
  <c r="L141" i="6"/>
  <c r="K141" i="6"/>
  <c r="Q140" i="6"/>
  <c r="P140" i="6"/>
  <c r="O140" i="6"/>
  <c r="N140" i="6"/>
  <c r="M140" i="6"/>
  <c r="L140" i="6"/>
  <c r="K140" i="6"/>
  <c r="Q139" i="6"/>
  <c r="P139" i="6"/>
  <c r="O139" i="6"/>
  <c r="N139" i="6"/>
  <c r="M139" i="6"/>
  <c r="L139" i="6"/>
  <c r="K139" i="6"/>
  <c r="Q137" i="6"/>
  <c r="P137" i="6"/>
  <c r="O137" i="6"/>
  <c r="N137" i="6"/>
  <c r="M137" i="6"/>
  <c r="L137" i="6"/>
  <c r="K137" i="6"/>
  <c r="P132" i="6"/>
  <c r="CN72" i="16" s="1"/>
  <c r="O132" i="6"/>
  <c r="CM72" i="16" s="1"/>
  <c r="N132" i="6"/>
  <c r="CL72" i="16" s="1"/>
  <c r="M132" i="6"/>
  <c r="L132" i="6"/>
  <c r="CJ72" i="16" s="1"/>
  <c r="K132" i="6"/>
  <c r="CI72" i="16" s="1"/>
  <c r="P131" i="6"/>
  <c r="O131" i="6"/>
  <c r="N131" i="6"/>
  <c r="M131" i="6"/>
  <c r="L131" i="6"/>
  <c r="K131" i="6"/>
  <c r="P130" i="6"/>
  <c r="O130" i="6"/>
  <c r="N130" i="6"/>
  <c r="M130" i="6"/>
  <c r="L130" i="6"/>
  <c r="K130" i="6"/>
  <c r="P128" i="6"/>
  <c r="O128" i="6"/>
  <c r="N128" i="6"/>
  <c r="M128" i="6"/>
  <c r="L128" i="6"/>
  <c r="K128" i="6"/>
  <c r="P127" i="6"/>
  <c r="O127" i="6"/>
  <c r="N127" i="6"/>
  <c r="M127" i="6"/>
  <c r="L127" i="6"/>
  <c r="K127" i="6"/>
  <c r="P126" i="6"/>
  <c r="O126" i="6"/>
  <c r="N126" i="6"/>
  <c r="M126" i="6"/>
  <c r="L126" i="6"/>
  <c r="K126" i="6"/>
  <c r="P125" i="6"/>
  <c r="O125" i="6"/>
  <c r="N125" i="6"/>
  <c r="M125" i="6"/>
  <c r="L125" i="6"/>
  <c r="K125" i="6"/>
  <c r="P123" i="6"/>
  <c r="O123" i="6"/>
  <c r="N123" i="6"/>
  <c r="M123" i="6"/>
  <c r="L123" i="6"/>
  <c r="K123" i="6"/>
  <c r="P122" i="6"/>
  <c r="O122" i="6"/>
  <c r="N122" i="6"/>
  <c r="M122" i="6"/>
  <c r="L122" i="6"/>
  <c r="K122" i="6"/>
  <c r="P117" i="6"/>
  <c r="CN71" i="16" s="1"/>
  <c r="O117" i="6"/>
  <c r="N117" i="6"/>
  <c r="CL71" i="16" s="1"/>
  <c r="M117" i="6"/>
  <c r="CK71" i="16" s="1"/>
  <c r="L117" i="6"/>
  <c r="CJ71" i="16" s="1"/>
  <c r="K117" i="6"/>
  <c r="CI71" i="16" s="1"/>
  <c r="P116" i="6"/>
  <c r="O116" i="6"/>
  <c r="N116" i="6"/>
  <c r="M116" i="6"/>
  <c r="L116" i="6"/>
  <c r="K116" i="6"/>
  <c r="P115" i="6"/>
  <c r="O115" i="6"/>
  <c r="N115" i="6"/>
  <c r="M115" i="6"/>
  <c r="L115" i="6"/>
  <c r="K115" i="6"/>
  <c r="P113" i="6"/>
  <c r="O113" i="6"/>
  <c r="N113" i="6"/>
  <c r="M113" i="6"/>
  <c r="L113" i="6"/>
  <c r="K113" i="6"/>
  <c r="P112" i="6"/>
  <c r="O112" i="6"/>
  <c r="N112" i="6"/>
  <c r="M112" i="6"/>
  <c r="L112" i="6"/>
  <c r="K112" i="6"/>
  <c r="P111" i="6"/>
  <c r="O111" i="6"/>
  <c r="N111" i="6"/>
  <c r="M111" i="6"/>
  <c r="L111" i="6"/>
  <c r="K111" i="6"/>
  <c r="P109" i="6"/>
  <c r="O109" i="6"/>
  <c r="N109" i="6"/>
  <c r="M109" i="6"/>
  <c r="L109" i="6"/>
  <c r="K109" i="6"/>
  <c r="P108" i="6"/>
  <c r="O108" i="6"/>
  <c r="N108" i="6"/>
  <c r="M108" i="6"/>
  <c r="L108" i="6"/>
  <c r="K108" i="6"/>
  <c r="P107" i="6"/>
  <c r="O107" i="6"/>
  <c r="N107" i="6"/>
  <c r="M107" i="6"/>
  <c r="L107" i="6"/>
  <c r="K107" i="6"/>
  <c r="P102" i="6"/>
  <c r="CN70" i="16" s="1"/>
  <c r="O102" i="6"/>
  <c r="CM70" i="16" s="1"/>
  <c r="N102" i="6"/>
  <c r="M102" i="6"/>
  <c r="L102" i="6"/>
  <c r="CJ70" i="16" s="1"/>
  <c r="K102" i="6"/>
  <c r="CI70" i="16" s="1"/>
  <c r="P101" i="6"/>
  <c r="O101" i="6"/>
  <c r="N101" i="6"/>
  <c r="M101" i="6"/>
  <c r="L101" i="6"/>
  <c r="K101" i="6"/>
  <c r="P100" i="6"/>
  <c r="O100" i="6"/>
  <c r="N100" i="6"/>
  <c r="M100" i="6"/>
  <c r="L100" i="6"/>
  <c r="K100" i="6"/>
  <c r="K93" i="6"/>
  <c r="BN70" i="16" s="1"/>
  <c r="P98" i="6"/>
  <c r="O98" i="6"/>
  <c r="N98" i="6"/>
  <c r="M98" i="6"/>
  <c r="L98" i="6"/>
  <c r="K98" i="6"/>
  <c r="P97" i="6"/>
  <c r="O97" i="6"/>
  <c r="N97" i="6"/>
  <c r="M97" i="6"/>
  <c r="L97" i="6"/>
  <c r="K97" i="6"/>
  <c r="AW70" i="16"/>
  <c r="P95" i="6"/>
  <c r="O95" i="6"/>
  <c r="N95" i="6"/>
  <c r="M95" i="6"/>
  <c r="L95" i="6"/>
  <c r="K95" i="6"/>
  <c r="P94" i="6"/>
  <c r="O94" i="6"/>
  <c r="N94" i="6"/>
  <c r="M94" i="6"/>
  <c r="L94" i="6"/>
  <c r="K94" i="6"/>
  <c r="P93" i="6"/>
  <c r="O93" i="6"/>
  <c r="N93" i="6"/>
  <c r="M93" i="6"/>
  <c r="L93" i="6"/>
  <c r="P92" i="6"/>
  <c r="O92" i="6"/>
  <c r="N92" i="6"/>
  <c r="M92" i="6"/>
  <c r="L92" i="6"/>
  <c r="K92" i="6"/>
  <c r="P87" i="6"/>
  <c r="O87" i="6"/>
  <c r="CM69" i="16" s="1"/>
  <c r="N87" i="6"/>
  <c r="CL69" i="16" s="1"/>
  <c r="M87" i="6"/>
  <c r="CK69" i="16" s="1"/>
  <c r="L87" i="6"/>
  <c r="CJ69" i="16" s="1"/>
  <c r="K87" i="6"/>
  <c r="P86" i="6"/>
  <c r="O86" i="6"/>
  <c r="N86" i="6"/>
  <c r="M86" i="6"/>
  <c r="L86" i="6"/>
  <c r="K86" i="6"/>
  <c r="P85" i="6"/>
  <c r="O85" i="6"/>
  <c r="N85" i="6"/>
  <c r="M85" i="6"/>
  <c r="L85" i="6"/>
  <c r="K85" i="6"/>
  <c r="P83" i="6"/>
  <c r="O83" i="6"/>
  <c r="N83" i="6"/>
  <c r="M83" i="6"/>
  <c r="L83" i="6"/>
  <c r="K83" i="6"/>
  <c r="P81" i="6"/>
  <c r="O81" i="6"/>
  <c r="N81" i="6"/>
  <c r="M81" i="6"/>
  <c r="L81" i="6"/>
  <c r="K81" i="6"/>
  <c r="P80" i="6"/>
  <c r="O80" i="6"/>
  <c r="N80" i="6"/>
  <c r="M80" i="6"/>
  <c r="L80" i="6"/>
  <c r="K80" i="6"/>
  <c r="P79" i="6"/>
  <c r="O79" i="6"/>
  <c r="N79" i="6"/>
  <c r="M79" i="6"/>
  <c r="L79" i="6"/>
  <c r="K79" i="6"/>
  <c r="P78" i="6"/>
  <c r="O78" i="6"/>
  <c r="N78" i="6"/>
  <c r="M78" i="6"/>
  <c r="L78" i="6"/>
  <c r="K78" i="6"/>
  <c r="P77" i="6"/>
  <c r="O77" i="6"/>
  <c r="N77" i="6"/>
  <c r="M77" i="6"/>
  <c r="L77" i="6"/>
  <c r="K77" i="6"/>
  <c r="P72" i="6"/>
  <c r="CN68" i="16" s="1"/>
  <c r="O72" i="6"/>
  <c r="CM68" i="16" s="1"/>
  <c r="N72" i="6"/>
  <c r="CL68" i="16" s="1"/>
  <c r="M72" i="6"/>
  <c r="CK68" i="16" s="1"/>
  <c r="L72" i="6"/>
  <c r="CJ68" i="16" s="1"/>
  <c r="K72" i="6"/>
  <c r="P71" i="6"/>
  <c r="O71" i="6"/>
  <c r="N71" i="6"/>
  <c r="M71" i="6"/>
  <c r="L71" i="6"/>
  <c r="K71" i="6"/>
  <c r="P70" i="6"/>
  <c r="O70" i="6"/>
  <c r="N70" i="6"/>
  <c r="M70" i="6"/>
  <c r="L70" i="6"/>
  <c r="K70" i="6"/>
  <c r="P67" i="6"/>
  <c r="O67" i="6"/>
  <c r="N67" i="6"/>
  <c r="M67" i="6"/>
  <c r="L67" i="6"/>
  <c r="K67" i="6"/>
  <c r="P66" i="6"/>
  <c r="O66" i="6"/>
  <c r="N66" i="6"/>
  <c r="M66" i="6"/>
  <c r="L66" i="6"/>
  <c r="K66" i="6"/>
  <c r="P65" i="6"/>
  <c r="O65" i="6"/>
  <c r="N65" i="6"/>
  <c r="M65" i="6"/>
  <c r="L65" i="6"/>
  <c r="K65" i="6"/>
  <c r="P64" i="6"/>
  <c r="O64" i="6"/>
  <c r="N64" i="6"/>
  <c r="M64" i="6"/>
  <c r="L64" i="6"/>
  <c r="K64" i="6"/>
  <c r="P63" i="6"/>
  <c r="O63" i="6"/>
  <c r="N63" i="6"/>
  <c r="M63" i="6"/>
  <c r="L63" i="6"/>
  <c r="K63" i="6"/>
  <c r="X68" i="16"/>
  <c r="P62" i="6"/>
  <c r="O62" i="6"/>
  <c r="N62" i="6"/>
  <c r="M62" i="6"/>
  <c r="L62" i="6"/>
  <c r="K62" i="6"/>
  <c r="P57" i="6"/>
  <c r="CN67" i="16" s="1"/>
  <c r="P53" i="6"/>
  <c r="CG67" i="16"/>
  <c r="O57" i="6"/>
  <c r="CM67" i="16" s="1"/>
  <c r="N57" i="6"/>
  <c r="CL67" i="16" s="1"/>
  <c r="M57" i="6"/>
  <c r="CK67" i="16" s="1"/>
  <c r="L57" i="6"/>
  <c r="CJ67" i="16" s="1"/>
  <c r="K57" i="6"/>
  <c r="CI67" i="16" s="1"/>
  <c r="P56" i="6"/>
  <c r="O56" i="6"/>
  <c r="N56" i="6"/>
  <c r="N52" i="6"/>
  <c r="M56" i="6"/>
  <c r="L56" i="6"/>
  <c r="K56" i="6"/>
  <c r="P55" i="6"/>
  <c r="O55" i="6"/>
  <c r="N55" i="6"/>
  <c r="M55" i="6"/>
  <c r="L55" i="6"/>
  <c r="L51" i="6"/>
  <c r="BO67" i="16"/>
  <c r="K55" i="6"/>
  <c r="O53" i="6"/>
  <c r="N53" i="6"/>
  <c r="M53" i="6"/>
  <c r="L53" i="6"/>
  <c r="K53" i="6"/>
  <c r="P52" i="6"/>
  <c r="P49" i="6"/>
  <c r="O52" i="6"/>
  <c r="M52" i="6"/>
  <c r="L52" i="6"/>
  <c r="K52" i="6"/>
  <c r="P51" i="6"/>
  <c r="O51" i="6"/>
  <c r="N51" i="6"/>
  <c r="AV67" i="16" s="1"/>
  <c r="N48" i="6"/>
  <c r="M51" i="6"/>
  <c r="K51" i="6"/>
  <c r="P50" i="6"/>
  <c r="O50" i="6"/>
  <c r="N50" i="6"/>
  <c r="M50" i="6"/>
  <c r="L50" i="6"/>
  <c r="AM67" i="16" s="1"/>
  <c r="L47" i="6"/>
  <c r="K50" i="6"/>
  <c r="O49" i="6"/>
  <c r="N49" i="6"/>
  <c r="M49" i="6"/>
  <c r="L49" i="6"/>
  <c r="AF67" i="16" s="1"/>
  <c r="K49" i="6"/>
  <c r="P48" i="6"/>
  <c r="AC67" i="16"/>
  <c r="O48" i="6"/>
  <c r="M48" i="6"/>
  <c r="L48" i="6"/>
  <c r="K48" i="6"/>
  <c r="P47" i="6"/>
  <c r="V67" i="16" s="1"/>
  <c r="O47" i="6"/>
  <c r="N47" i="6"/>
  <c r="M47" i="6"/>
  <c r="K47" i="6"/>
  <c r="P42" i="6"/>
  <c r="CN66" i="16" s="1"/>
  <c r="O42" i="6"/>
  <c r="N42" i="6"/>
  <c r="M42" i="6"/>
  <c r="CK66" i="16" s="1"/>
  <c r="L42" i="6"/>
  <c r="K42" i="6"/>
  <c r="P41" i="6"/>
  <c r="O41" i="6"/>
  <c r="N41" i="6"/>
  <c r="M41" i="6"/>
  <c r="L41" i="6"/>
  <c r="CC66" i="16" s="1"/>
  <c r="K41" i="6"/>
  <c r="P37" i="6"/>
  <c r="BS66" i="16" s="1"/>
  <c r="P38" i="6"/>
  <c r="O38" i="6"/>
  <c r="N38" i="6"/>
  <c r="N36" i="6"/>
  <c r="M38" i="6"/>
  <c r="L38" i="6"/>
  <c r="K38" i="6"/>
  <c r="O37" i="6"/>
  <c r="N37" i="6"/>
  <c r="M37" i="6"/>
  <c r="L37" i="6"/>
  <c r="L35" i="6"/>
  <c r="BA66" i="16"/>
  <c r="K37" i="6"/>
  <c r="P36" i="6"/>
  <c r="O36" i="6"/>
  <c r="M36" i="6"/>
  <c r="L36" i="6"/>
  <c r="K36" i="6"/>
  <c r="P35" i="6"/>
  <c r="P33" i="6"/>
  <c r="AQ66" i="16" s="1"/>
  <c r="O35" i="6"/>
  <c r="N35" i="6"/>
  <c r="M35" i="6"/>
  <c r="K35" i="6"/>
  <c r="P34" i="6"/>
  <c r="AX66" i="16" s="1"/>
  <c r="O34" i="6"/>
  <c r="N34" i="6"/>
  <c r="N32" i="6"/>
  <c r="AH66" i="16" s="1"/>
  <c r="M34" i="6"/>
  <c r="L34" i="6"/>
  <c r="K34" i="6"/>
  <c r="O33" i="6"/>
  <c r="N33" i="6"/>
  <c r="AO66" i="16" s="1"/>
  <c r="M33" i="6"/>
  <c r="L33" i="6"/>
  <c r="Y66" i="16"/>
  <c r="K33" i="6"/>
  <c r="P32" i="6"/>
  <c r="O32" i="6"/>
  <c r="M32" i="6"/>
  <c r="L32" i="6"/>
  <c r="AF66" i="16" s="1"/>
  <c r="K32" i="6"/>
  <c r="P27" i="6"/>
  <c r="O27" i="6"/>
  <c r="CM65" i="16" s="1"/>
  <c r="N27" i="6"/>
  <c r="M27" i="6"/>
  <c r="M25" i="6"/>
  <c r="CD65" i="16" s="1"/>
  <c r="L27" i="6"/>
  <c r="K27" i="6"/>
  <c r="P25" i="6"/>
  <c r="O25" i="6"/>
  <c r="N25" i="6"/>
  <c r="CE65" i="16" s="1"/>
  <c r="L25" i="6"/>
  <c r="BV65" i="16" s="1"/>
  <c r="K25" i="6"/>
  <c r="K23" i="6"/>
  <c r="P23" i="6"/>
  <c r="O23" i="6"/>
  <c r="N23" i="6"/>
  <c r="BQ65" i="16" s="1"/>
  <c r="M23" i="6"/>
  <c r="L23" i="6"/>
  <c r="P22" i="6"/>
  <c r="O22" i="6"/>
  <c r="N22" i="6"/>
  <c r="BJ65" i="16" s="1"/>
  <c r="M22" i="6"/>
  <c r="L22" i="6"/>
  <c r="K22" i="6"/>
  <c r="P21" i="6"/>
  <c r="AX65" i="16" s="1"/>
  <c r="P20" i="6"/>
  <c r="O21" i="6"/>
  <c r="N21" i="6"/>
  <c r="BC65" i="16" s="1"/>
  <c r="M21" i="6"/>
  <c r="L21" i="6"/>
  <c r="K21" i="6"/>
  <c r="O20" i="6"/>
  <c r="O19" i="6"/>
  <c r="AP65" i="16" s="1"/>
  <c r="N20" i="6"/>
  <c r="M20" i="6"/>
  <c r="L20" i="6"/>
  <c r="K20" i="6"/>
  <c r="P19" i="6"/>
  <c r="N19" i="6"/>
  <c r="AH65" i="16" s="1"/>
  <c r="N18" i="6"/>
  <c r="M19" i="6"/>
  <c r="L19" i="6"/>
  <c r="K19" i="6"/>
  <c r="P18" i="6"/>
  <c r="O18" i="6"/>
  <c r="M18" i="6"/>
  <c r="M17" i="6"/>
  <c r="L18" i="6"/>
  <c r="K18" i="6"/>
  <c r="P17" i="6"/>
  <c r="O17" i="6"/>
  <c r="N17" i="6"/>
  <c r="L17" i="6"/>
  <c r="R65" i="16" s="1"/>
  <c r="K17" i="6"/>
  <c r="P11" i="6"/>
  <c r="O11" i="6"/>
  <c r="N11" i="6"/>
  <c r="M11" i="6"/>
  <c r="L11" i="6"/>
  <c r="K11" i="6"/>
  <c r="P10" i="6"/>
  <c r="O10" i="6"/>
  <c r="N10" i="6"/>
  <c r="M10" i="6"/>
  <c r="L10" i="6"/>
  <c r="K10" i="6"/>
  <c r="P8" i="6"/>
  <c r="O8" i="6"/>
  <c r="N8" i="6"/>
  <c r="M8" i="6"/>
  <c r="L8" i="6"/>
  <c r="K8" i="6"/>
  <c r="P7" i="6"/>
  <c r="O7" i="6"/>
  <c r="N7" i="6"/>
  <c r="M7" i="6"/>
  <c r="L7" i="6"/>
  <c r="K7" i="6"/>
  <c r="P6" i="6"/>
  <c r="O6" i="6"/>
  <c r="N6" i="6"/>
  <c r="M6" i="6"/>
  <c r="L6" i="6"/>
  <c r="K6" i="6"/>
  <c r="P5" i="6"/>
  <c r="O5" i="6"/>
  <c r="N5" i="6"/>
  <c r="M5" i="6"/>
  <c r="L5" i="6"/>
  <c r="K5" i="6"/>
  <c r="P4" i="6"/>
  <c r="O4" i="6"/>
  <c r="N4" i="6"/>
  <c r="M4" i="6"/>
  <c r="L4" i="6"/>
  <c r="K4" i="6"/>
  <c r="P3" i="6"/>
  <c r="O3" i="6"/>
  <c r="N3" i="6"/>
  <c r="M3" i="6"/>
  <c r="L3" i="6"/>
  <c r="Y64" i="16" s="1"/>
  <c r="K3" i="6"/>
  <c r="P2" i="6"/>
  <c r="O2" i="6"/>
  <c r="N2" i="6"/>
  <c r="M2" i="6"/>
  <c r="L2" i="6"/>
  <c r="K2" i="6"/>
  <c r="P177" i="5"/>
  <c r="CN63" i="16" s="1"/>
  <c r="O177" i="5"/>
  <c r="CM63" i="16" s="1"/>
  <c r="N177" i="5"/>
  <c r="M177" i="5"/>
  <c r="CK63" i="16" s="1"/>
  <c r="L177" i="5"/>
  <c r="CJ63" i="16" s="1"/>
  <c r="K177" i="5"/>
  <c r="CI63" i="16" s="1"/>
  <c r="P176" i="5"/>
  <c r="O176" i="5"/>
  <c r="N176" i="5"/>
  <c r="M176" i="5"/>
  <c r="L176" i="5"/>
  <c r="K176" i="5"/>
  <c r="P173" i="5"/>
  <c r="O173" i="5"/>
  <c r="N173" i="5"/>
  <c r="M173" i="5"/>
  <c r="L173" i="5"/>
  <c r="K173" i="5"/>
  <c r="P172" i="5"/>
  <c r="O172" i="5"/>
  <c r="N172" i="5"/>
  <c r="M172" i="5"/>
  <c r="L172" i="5"/>
  <c r="K172" i="5"/>
  <c r="P171" i="5"/>
  <c r="O171" i="5"/>
  <c r="N171" i="5"/>
  <c r="M171" i="5"/>
  <c r="L171" i="5"/>
  <c r="K171" i="5"/>
  <c r="P170" i="5"/>
  <c r="O170" i="5"/>
  <c r="N170" i="5"/>
  <c r="M170" i="5"/>
  <c r="L170" i="5"/>
  <c r="K170" i="5"/>
  <c r="P169" i="5"/>
  <c r="O169" i="5"/>
  <c r="N169" i="5"/>
  <c r="M169" i="5"/>
  <c r="L169" i="5"/>
  <c r="K169" i="5"/>
  <c r="P168" i="5"/>
  <c r="O168" i="5"/>
  <c r="N168" i="5"/>
  <c r="M168" i="5"/>
  <c r="L168" i="5"/>
  <c r="K168" i="5"/>
  <c r="P167" i="5"/>
  <c r="O167" i="5"/>
  <c r="N167" i="5"/>
  <c r="M167" i="5"/>
  <c r="L167" i="5"/>
  <c r="K167" i="5"/>
  <c r="P162" i="5"/>
  <c r="CN62" i="16" s="1"/>
  <c r="O162" i="5"/>
  <c r="CM62" i="16" s="1"/>
  <c r="N162" i="5"/>
  <c r="CL62" i="16" s="1"/>
  <c r="M162" i="5"/>
  <c r="CK62" i="16" s="1"/>
  <c r="L162" i="5"/>
  <c r="CJ62" i="16" s="1"/>
  <c r="K162" i="5"/>
  <c r="CI62" i="16" s="1"/>
  <c r="P161" i="5"/>
  <c r="O161" i="5"/>
  <c r="N161" i="5"/>
  <c r="M161" i="5"/>
  <c r="L161" i="5"/>
  <c r="K161" i="5"/>
  <c r="P158" i="5"/>
  <c r="O158" i="5"/>
  <c r="N158" i="5"/>
  <c r="M158" i="5"/>
  <c r="L158" i="5"/>
  <c r="K158" i="5"/>
  <c r="P157" i="5"/>
  <c r="O157" i="5"/>
  <c r="N157" i="5"/>
  <c r="M157" i="5"/>
  <c r="L157" i="5"/>
  <c r="K157" i="5"/>
  <c r="P156" i="5"/>
  <c r="O156" i="5"/>
  <c r="N156" i="5"/>
  <c r="M156" i="5"/>
  <c r="L156" i="5"/>
  <c r="K156" i="5"/>
  <c r="P155" i="5"/>
  <c r="O155" i="5"/>
  <c r="N155" i="5"/>
  <c r="M155" i="5"/>
  <c r="L155" i="5"/>
  <c r="K155" i="5"/>
  <c r="P154" i="5"/>
  <c r="O154" i="5"/>
  <c r="N154" i="5"/>
  <c r="M154" i="5"/>
  <c r="L154" i="5"/>
  <c r="K154" i="5"/>
  <c r="P153" i="5"/>
  <c r="O153" i="5"/>
  <c r="N153" i="5"/>
  <c r="M153" i="5"/>
  <c r="L153" i="5"/>
  <c r="K153" i="5"/>
  <c r="P147" i="5"/>
  <c r="CN61" i="16" s="1"/>
  <c r="O147" i="5"/>
  <c r="CM61" i="16" s="1"/>
  <c r="N147" i="5"/>
  <c r="CL61" i="16" s="1"/>
  <c r="M147" i="5"/>
  <c r="L147" i="5"/>
  <c r="CJ61" i="16" s="1"/>
  <c r="K147" i="5"/>
  <c r="CI61" i="16" s="1"/>
  <c r="P146" i="5"/>
  <c r="O146" i="5"/>
  <c r="N146" i="5"/>
  <c r="M146" i="5"/>
  <c r="L146" i="5"/>
  <c r="K146" i="5"/>
  <c r="P143" i="5"/>
  <c r="O143" i="5"/>
  <c r="N143" i="5"/>
  <c r="M143" i="5"/>
  <c r="L143" i="5"/>
  <c r="K143" i="5"/>
  <c r="P142" i="5"/>
  <c r="O142" i="5"/>
  <c r="N142" i="5"/>
  <c r="M142" i="5"/>
  <c r="L142" i="5"/>
  <c r="K142" i="5"/>
  <c r="P141" i="5"/>
  <c r="O141" i="5"/>
  <c r="N141" i="5"/>
  <c r="M141" i="5"/>
  <c r="L141" i="5"/>
  <c r="K141" i="5"/>
  <c r="AS61" i="16" s="1"/>
  <c r="P140" i="5"/>
  <c r="O140" i="5"/>
  <c r="N140" i="5"/>
  <c r="M140" i="5"/>
  <c r="L140" i="5"/>
  <c r="K140" i="5"/>
  <c r="P139" i="5"/>
  <c r="O139" i="5"/>
  <c r="N139" i="5"/>
  <c r="M139" i="5"/>
  <c r="L139" i="5"/>
  <c r="K139" i="5"/>
  <c r="P137" i="5"/>
  <c r="O137" i="5"/>
  <c r="N137" i="5"/>
  <c r="M137" i="5"/>
  <c r="L137" i="5"/>
  <c r="K137" i="5"/>
  <c r="P132" i="5"/>
  <c r="CN60" i="16" s="1"/>
  <c r="O132" i="5"/>
  <c r="CM60" i="16" s="1"/>
  <c r="N132" i="5"/>
  <c r="CL60" i="16" s="1"/>
  <c r="M132" i="5"/>
  <c r="CK60" i="16" s="1"/>
  <c r="L132" i="5"/>
  <c r="CJ60" i="16" s="1"/>
  <c r="K132" i="5"/>
  <c r="CI60" i="16" s="1"/>
  <c r="P131" i="5"/>
  <c r="O131" i="5"/>
  <c r="N131" i="5"/>
  <c r="M131" i="5"/>
  <c r="L131" i="5"/>
  <c r="K131" i="5"/>
  <c r="P128" i="5"/>
  <c r="O128" i="5"/>
  <c r="N128" i="5"/>
  <c r="M128" i="5"/>
  <c r="L128" i="5"/>
  <c r="K128" i="5"/>
  <c r="P127" i="5"/>
  <c r="O127" i="5"/>
  <c r="N127" i="5"/>
  <c r="M127" i="5"/>
  <c r="L127" i="5"/>
  <c r="K127" i="5"/>
  <c r="P126" i="5"/>
  <c r="O126" i="5"/>
  <c r="N126" i="5"/>
  <c r="M126" i="5"/>
  <c r="L126" i="5"/>
  <c r="K126" i="5"/>
  <c r="P125" i="5"/>
  <c r="O125" i="5"/>
  <c r="N125" i="5"/>
  <c r="M125" i="5"/>
  <c r="L125" i="5"/>
  <c r="K125" i="5"/>
  <c r="P123" i="5"/>
  <c r="O123" i="5"/>
  <c r="N123" i="5"/>
  <c r="M123" i="5"/>
  <c r="L123" i="5"/>
  <c r="K123" i="5"/>
  <c r="P122" i="5"/>
  <c r="O122" i="5"/>
  <c r="N122" i="5"/>
  <c r="M122" i="5"/>
  <c r="L122" i="5"/>
  <c r="K122" i="5"/>
  <c r="P117" i="5"/>
  <c r="CN59" i="16" s="1"/>
  <c r="O117" i="5"/>
  <c r="CM59" i="16" s="1"/>
  <c r="N117" i="5"/>
  <c r="CL59" i="16" s="1"/>
  <c r="M117" i="5"/>
  <c r="CK59" i="16" s="1"/>
  <c r="L117" i="5"/>
  <c r="CJ59" i="16" s="1"/>
  <c r="K117" i="5"/>
  <c r="CI59" i="16" s="1"/>
  <c r="P116" i="5"/>
  <c r="O116" i="5"/>
  <c r="N116" i="5"/>
  <c r="M116" i="5"/>
  <c r="L116" i="5"/>
  <c r="K116" i="5"/>
  <c r="P113" i="5"/>
  <c r="O113" i="5"/>
  <c r="N113" i="5"/>
  <c r="M113" i="5"/>
  <c r="L113" i="5"/>
  <c r="K113" i="5"/>
  <c r="P112" i="5"/>
  <c r="O112" i="5"/>
  <c r="N112" i="5"/>
  <c r="M112" i="5"/>
  <c r="L112" i="5"/>
  <c r="K112" i="5"/>
  <c r="P111" i="5"/>
  <c r="O111" i="5"/>
  <c r="N111" i="5"/>
  <c r="M111" i="5"/>
  <c r="L111" i="5"/>
  <c r="K111" i="5"/>
  <c r="P109" i="5"/>
  <c r="O109" i="5"/>
  <c r="N109" i="5"/>
  <c r="M109" i="5"/>
  <c r="L109" i="5"/>
  <c r="K109" i="5"/>
  <c r="P108" i="5"/>
  <c r="O108" i="5"/>
  <c r="N108" i="5"/>
  <c r="M108" i="5"/>
  <c r="L108" i="5"/>
  <c r="K108" i="5"/>
  <c r="P107" i="5"/>
  <c r="O107" i="5"/>
  <c r="N107" i="5"/>
  <c r="M107" i="5"/>
  <c r="L107" i="5"/>
  <c r="K107" i="5"/>
  <c r="P102" i="5"/>
  <c r="CN58" i="16" s="1"/>
  <c r="O102" i="5"/>
  <c r="N102" i="5"/>
  <c r="CL58" i="16" s="1"/>
  <c r="M102" i="5"/>
  <c r="CK58" i="16" s="1"/>
  <c r="L102" i="5"/>
  <c r="CJ58" i="16" s="1"/>
  <c r="K102" i="5"/>
  <c r="CI58" i="16" s="1"/>
  <c r="P101" i="5"/>
  <c r="O101" i="5"/>
  <c r="N101" i="5"/>
  <c r="M101" i="5"/>
  <c r="L101" i="5"/>
  <c r="K101" i="5"/>
  <c r="P98" i="5"/>
  <c r="O98" i="5"/>
  <c r="N98" i="5"/>
  <c r="M98" i="5"/>
  <c r="L98" i="5"/>
  <c r="K98" i="5"/>
  <c r="P97" i="5"/>
  <c r="O97" i="5"/>
  <c r="N97" i="5"/>
  <c r="M97" i="5"/>
  <c r="L97" i="5"/>
  <c r="K97" i="5"/>
  <c r="P95" i="5"/>
  <c r="O95" i="5"/>
  <c r="N95" i="5"/>
  <c r="M95" i="5"/>
  <c r="L95" i="5"/>
  <c r="K95" i="5"/>
  <c r="P94" i="5"/>
  <c r="O94" i="5"/>
  <c r="N94" i="5"/>
  <c r="M94" i="5"/>
  <c r="L94" i="5"/>
  <c r="K94" i="5"/>
  <c r="P93" i="5"/>
  <c r="O93" i="5"/>
  <c r="N93" i="5"/>
  <c r="M93" i="5"/>
  <c r="L93" i="5"/>
  <c r="K93" i="5"/>
  <c r="P92" i="5"/>
  <c r="O92" i="5"/>
  <c r="N92" i="5"/>
  <c r="M92" i="5"/>
  <c r="L92" i="5"/>
  <c r="K92" i="5"/>
  <c r="P87" i="5"/>
  <c r="CN57" i="16" s="1"/>
  <c r="O87" i="5"/>
  <c r="CM57" i="16" s="1"/>
  <c r="N87" i="5"/>
  <c r="CL57" i="16" s="1"/>
  <c r="M87" i="5"/>
  <c r="CK57" i="16" s="1"/>
  <c r="L87" i="5"/>
  <c r="CJ57" i="16" s="1"/>
  <c r="K87" i="5"/>
  <c r="P86" i="5"/>
  <c r="O86" i="5"/>
  <c r="N86" i="5"/>
  <c r="M86" i="5"/>
  <c r="L86" i="5"/>
  <c r="K86" i="5"/>
  <c r="P83" i="5"/>
  <c r="O83" i="5"/>
  <c r="N83" i="5"/>
  <c r="M83" i="5"/>
  <c r="L83" i="5"/>
  <c r="K83" i="5"/>
  <c r="P81" i="5"/>
  <c r="O81" i="5"/>
  <c r="N81" i="5"/>
  <c r="M81" i="5"/>
  <c r="L81" i="5"/>
  <c r="K81" i="5"/>
  <c r="P80" i="5"/>
  <c r="O80" i="5"/>
  <c r="N80" i="5"/>
  <c r="M80" i="5"/>
  <c r="L80" i="5"/>
  <c r="K80" i="5"/>
  <c r="P79" i="5"/>
  <c r="O79" i="5"/>
  <c r="N79" i="5"/>
  <c r="M79" i="5"/>
  <c r="L79" i="5"/>
  <c r="K79" i="5"/>
  <c r="P78" i="5"/>
  <c r="O78" i="5"/>
  <c r="N78" i="5"/>
  <c r="M78" i="5"/>
  <c r="L78" i="5"/>
  <c r="K78" i="5"/>
  <c r="P77" i="5"/>
  <c r="O77" i="5"/>
  <c r="N77" i="5"/>
  <c r="M77" i="5"/>
  <c r="L77" i="5"/>
  <c r="K77" i="5"/>
  <c r="P72" i="5"/>
  <c r="CN56" i="16" s="1"/>
  <c r="O72" i="5"/>
  <c r="CM56" i="16" s="1"/>
  <c r="N72" i="5"/>
  <c r="CL56" i="16" s="1"/>
  <c r="M72" i="5"/>
  <c r="CK56" i="16" s="1"/>
  <c r="L72" i="5"/>
  <c r="CJ56" i="16" s="1"/>
  <c r="L67" i="5"/>
  <c r="CC56" i="16"/>
  <c r="K72" i="5"/>
  <c r="CI56" i="16" s="1"/>
  <c r="P71" i="5"/>
  <c r="O71" i="5"/>
  <c r="N71" i="5"/>
  <c r="M71" i="5"/>
  <c r="L71" i="5"/>
  <c r="K71" i="5"/>
  <c r="P67" i="5"/>
  <c r="O67" i="5"/>
  <c r="N67" i="5"/>
  <c r="M67" i="5"/>
  <c r="K67" i="5"/>
  <c r="P66" i="5"/>
  <c r="O66" i="5"/>
  <c r="N66" i="5"/>
  <c r="M66" i="5"/>
  <c r="L66" i="5"/>
  <c r="K66" i="5"/>
  <c r="P65" i="5"/>
  <c r="O65" i="5"/>
  <c r="N65" i="5"/>
  <c r="M65" i="5"/>
  <c r="L65" i="5"/>
  <c r="K65" i="5"/>
  <c r="P64" i="5"/>
  <c r="O64" i="5"/>
  <c r="N64" i="5"/>
  <c r="M64" i="5"/>
  <c r="L64" i="5"/>
  <c r="K64" i="5"/>
  <c r="P63" i="5"/>
  <c r="O63" i="5"/>
  <c r="N63" i="5"/>
  <c r="M63" i="5"/>
  <c r="L63" i="5"/>
  <c r="K63" i="5"/>
  <c r="P62" i="5"/>
  <c r="O62" i="5"/>
  <c r="N62" i="5"/>
  <c r="M62" i="5"/>
  <c r="L62" i="5"/>
  <c r="K62" i="5"/>
  <c r="Q56" i="16"/>
  <c r="P57" i="5"/>
  <c r="CN55" i="16" s="1"/>
  <c r="O57" i="5"/>
  <c r="CM55" i="16" s="1"/>
  <c r="N57" i="5"/>
  <c r="CL55" i="16" s="1"/>
  <c r="M57" i="5"/>
  <c r="CK55" i="16" s="1"/>
  <c r="L57" i="5"/>
  <c r="CJ55" i="16" s="1"/>
  <c r="K57" i="5"/>
  <c r="CI55" i="16" s="1"/>
  <c r="P56" i="5"/>
  <c r="O56" i="5"/>
  <c r="O52" i="5"/>
  <c r="BY55" i="16"/>
  <c r="N56" i="5"/>
  <c r="M56" i="5"/>
  <c r="L56" i="5"/>
  <c r="K56" i="5"/>
  <c r="M51" i="5"/>
  <c r="BP55" i="16"/>
  <c r="P53" i="5"/>
  <c r="O53" i="5"/>
  <c r="N53" i="5"/>
  <c r="M53" i="5"/>
  <c r="L53" i="5"/>
  <c r="K53" i="5"/>
  <c r="K50" i="5"/>
  <c r="BG55" i="16"/>
  <c r="P52" i="5"/>
  <c r="N52" i="5"/>
  <c r="M52" i="5"/>
  <c r="L52" i="5"/>
  <c r="K52" i="5"/>
  <c r="P51" i="5"/>
  <c r="O51" i="5"/>
  <c r="O48" i="5"/>
  <c r="AW55" i="16" s="1"/>
  <c r="N51" i="5"/>
  <c r="L51" i="5"/>
  <c r="K51" i="5"/>
  <c r="P50" i="5"/>
  <c r="O50" i="5"/>
  <c r="N50" i="5"/>
  <c r="M50" i="5"/>
  <c r="AN55" i="16" s="1"/>
  <c r="M47" i="5"/>
  <c r="L50" i="5"/>
  <c r="AM55" i="16" s="1"/>
  <c r="P49" i="5"/>
  <c r="O49" i="5"/>
  <c r="N49" i="5"/>
  <c r="M49" i="5"/>
  <c r="L49" i="5"/>
  <c r="K49" i="5"/>
  <c r="AE55" i="16" s="1"/>
  <c r="P48" i="5"/>
  <c r="N48" i="5"/>
  <c r="M48" i="5"/>
  <c r="L48" i="5"/>
  <c r="K48" i="5"/>
  <c r="P47" i="5"/>
  <c r="O47" i="5"/>
  <c r="N47" i="5"/>
  <c r="L47" i="5"/>
  <c r="K47" i="5"/>
  <c r="P42" i="5"/>
  <c r="O42" i="5"/>
  <c r="N42" i="5"/>
  <c r="CL54" i="16" s="1"/>
  <c r="M42" i="5"/>
  <c r="CK54" i="16" s="1"/>
  <c r="L42" i="5"/>
  <c r="K42" i="5"/>
  <c r="CI54" i="16" s="1"/>
  <c r="P41" i="5"/>
  <c r="O41" i="5"/>
  <c r="N41" i="5"/>
  <c r="M41" i="5"/>
  <c r="CD54" i="16" s="1"/>
  <c r="L41" i="5"/>
  <c r="K41" i="5"/>
  <c r="K38" i="5"/>
  <c r="BU54" i="16"/>
  <c r="P38" i="5"/>
  <c r="O38" i="5"/>
  <c r="O36" i="5"/>
  <c r="BK54" i="16"/>
  <c r="N38" i="5"/>
  <c r="M38" i="5"/>
  <c r="L38" i="5"/>
  <c r="P37" i="5"/>
  <c r="O37" i="5"/>
  <c r="N37" i="5"/>
  <c r="M37" i="5"/>
  <c r="M35" i="5"/>
  <c r="BB54" i="16" s="1"/>
  <c r="L37" i="5"/>
  <c r="K37" i="5"/>
  <c r="P36" i="5"/>
  <c r="N36" i="5"/>
  <c r="M36" i="5"/>
  <c r="L36" i="5"/>
  <c r="K36" i="5"/>
  <c r="K34" i="5"/>
  <c r="AS54" i="16"/>
  <c r="P35" i="5"/>
  <c r="O35" i="5"/>
  <c r="N35" i="5"/>
  <c r="L35" i="5"/>
  <c r="K35" i="5"/>
  <c r="P34" i="5"/>
  <c r="O34" i="5"/>
  <c r="O32" i="5"/>
  <c r="AI54" i="16" s="1"/>
  <c r="N34" i="5"/>
  <c r="M34" i="5"/>
  <c r="L34" i="5"/>
  <c r="P33" i="5"/>
  <c r="O33" i="5"/>
  <c r="N33" i="5"/>
  <c r="M33" i="5"/>
  <c r="Z54" i="16"/>
  <c r="L33" i="5"/>
  <c r="K33" i="5"/>
  <c r="P32" i="5"/>
  <c r="N32" i="5"/>
  <c r="M32" i="5"/>
  <c r="L32" i="5"/>
  <c r="K32" i="5"/>
  <c r="Q54" i="16"/>
  <c r="Q28" i="5"/>
  <c r="Q26" i="5"/>
  <c r="CO53" i="16"/>
  <c r="Q27" i="5"/>
  <c r="P27" i="5"/>
  <c r="CN53" i="16" s="1"/>
  <c r="O27" i="5"/>
  <c r="N27" i="5"/>
  <c r="CL53" i="16" s="1"/>
  <c r="M27" i="5"/>
  <c r="CK53" i="16" s="1"/>
  <c r="L27" i="5"/>
  <c r="CJ53" i="16" s="1"/>
  <c r="L25" i="5"/>
  <c r="CC53" i="16"/>
  <c r="K27" i="5"/>
  <c r="CI53" i="16" s="1"/>
  <c r="Q25" i="5"/>
  <c r="P25" i="5"/>
  <c r="O25" i="5"/>
  <c r="N25" i="5"/>
  <c r="M25" i="5"/>
  <c r="K25" i="5"/>
  <c r="BU53" i="16" s="1"/>
  <c r="Q23" i="5"/>
  <c r="Q22" i="5"/>
  <c r="BM53" i="16" s="1"/>
  <c r="P23" i="5"/>
  <c r="O23" i="5"/>
  <c r="N23" i="5"/>
  <c r="M23" i="5"/>
  <c r="L23" i="5"/>
  <c r="K23" i="5"/>
  <c r="P22" i="5"/>
  <c r="BE53" i="16" s="1"/>
  <c r="P21" i="5"/>
  <c r="O22" i="5"/>
  <c r="N22" i="5"/>
  <c r="M22" i="5"/>
  <c r="L22" i="5"/>
  <c r="K22" i="5"/>
  <c r="Q21" i="5"/>
  <c r="O21" i="5"/>
  <c r="O20" i="5"/>
  <c r="N21" i="5"/>
  <c r="M21" i="5"/>
  <c r="L21" i="5"/>
  <c r="K21" i="5"/>
  <c r="Q20" i="5"/>
  <c r="P20" i="5"/>
  <c r="AQ53" i="16" s="1"/>
  <c r="P19" i="5"/>
  <c r="N20" i="5"/>
  <c r="AO53" i="16" s="1"/>
  <c r="N19" i="5"/>
  <c r="M20" i="5"/>
  <c r="L20" i="5"/>
  <c r="K20" i="5"/>
  <c r="Q19" i="5"/>
  <c r="P18" i="5"/>
  <c r="O19" i="5"/>
  <c r="M19" i="5"/>
  <c r="M18" i="5"/>
  <c r="AG53" i="16"/>
  <c r="L19" i="5"/>
  <c r="K19" i="5"/>
  <c r="Q18" i="5"/>
  <c r="O18" i="5"/>
  <c r="O17" i="5"/>
  <c r="AB53" i="16" s="1"/>
  <c r="N18" i="5"/>
  <c r="L18" i="5"/>
  <c r="L17" i="5"/>
  <c r="Y53" i="16"/>
  <c r="K18" i="5"/>
  <c r="Q17" i="5"/>
  <c r="P17" i="5"/>
  <c r="U53" i="16"/>
  <c r="N17" i="5"/>
  <c r="M17" i="5"/>
  <c r="K17" i="5"/>
  <c r="Q53" i="16" s="1"/>
  <c r="P11" i="5"/>
  <c r="O11" i="5"/>
  <c r="O10" i="5"/>
  <c r="BY52" i="16" s="1"/>
  <c r="N11" i="5"/>
  <c r="M11" i="5"/>
  <c r="L11" i="5"/>
  <c r="K11" i="5"/>
  <c r="P10" i="5"/>
  <c r="N10" i="5"/>
  <c r="M10" i="5"/>
  <c r="BP52" i="16"/>
  <c r="L10" i="5"/>
  <c r="K10" i="5"/>
  <c r="P8" i="5"/>
  <c r="O8" i="5"/>
  <c r="BK52" i="16" s="1"/>
  <c r="N8" i="5"/>
  <c r="M8" i="5"/>
  <c r="L8" i="5"/>
  <c r="K8" i="5"/>
  <c r="BG52" i="16"/>
  <c r="P7" i="5"/>
  <c r="O7" i="5"/>
  <c r="N7" i="5"/>
  <c r="BC52" i="16" s="1"/>
  <c r="M7" i="5"/>
  <c r="L7" i="5"/>
  <c r="K7" i="5"/>
  <c r="P6" i="5"/>
  <c r="O6" i="5"/>
  <c r="AW52" i="16"/>
  <c r="N6" i="5"/>
  <c r="M6" i="5"/>
  <c r="L6" i="5"/>
  <c r="K6" i="5"/>
  <c r="P5" i="5"/>
  <c r="O5" i="5"/>
  <c r="N5" i="5"/>
  <c r="M5" i="5"/>
  <c r="AN52" i="16" s="1"/>
  <c r="L5" i="5"/>
  <c r="K5" i="5"/>
  <c r="AL52" i="16" s="1"/>
  <c r="P4" i="5"/>
  <c r="O4" i="5"/>
  <c r="N4" i="5"/>
  <c r="M4" i="5"/>
  <c r="L4" i="5"/>
  <c r="K4" i="5"/>
  <c r="AE52" i="16" s="1"/>
  <c r="P3" i="5"/>
  <c r="O3" i="5"/>
  <c r="N3" i="5"/>
  <c r="M3" i="5"/>
  <c r="L3" i="5"/>
  <c r="K3" i="5"/>
  <c r="P2" i="5"/>
  <c r="O2" i="5"/>
  <c r="U52" i="16" s="1"/>
  <c r="N2" i="5"/>
  <c r="M2" i="5"/>
  <c r="L2" i="5"/>
  <c r="K2" i="5"/>
  <c r="P177" i="3"/>
  <c r="CN39" i="16" s="1"/>
  <c r="CG39" i="16"/>
  <c r="O177" i="3"/>
  <c r="CM39" i="16" s="1"/>
  <c r="N177" i="3"/>
  <c r="CL39" i="16" s="1"/>
  <c r="M177" i="3"/>
  <c r="CK39" i="16" s="1"/>
  <c r="L177" i="3"/>
  <c r="CJ39" i="16" s="1"/>
  <c r="K177" i="3"/>
  <c r="CI39" i="16" s="1"/>
  <c r="P176" i="3"/>
  <c r="O176" i="3"/>
  <c r="N176" i="3"/>
  <c r="M176" i="3"/>
  <c r="L176" i="3"/>
  <c r="K176" i="3"/>
  <c r="P175" i="3"/>
  <c r="O175" i="3"/>
  <c r="N175" i="3"/>
  <c r="BQ39" i="16"/>
  <c r="M175" i="3"/>
  <c r="L175" i="3"/>
  <c r="K175" i="3"/>
  <c r="P173" i="3"/>
  <c r="O173" i="3"/>
  <c r="N173" i="3"/>
  <c r="M173" i="3"/>
  <c r="M162" i="3"/>
  <c r="BI39" i="16"/>
  <c r="L173" i="3"/>
  <c r="K173" i="3"/>
  <c r="P172" i="3"/>
  <c r="O172" i="3"/>
  <c r="N172" i="3"/>
  <c r="M172" i="3"/>
  <c r="L172" i="3"/>
  <c r="BA39" i="16" s="1"/>
  <c r="L161" i="3"/>
  <c r="K172" i="3"/>
  <c r="P171" i="3"/>
  <c r="O171" i="3"/>
  <c r="N171" i="3"/>
  <c r="M171" i="3"/>
  <c r="L171" i="3"/>
  <c r="K171" i="3"/>
  <c r="K160" i="3"/>
  <c r="AS39" i="16"/>
  <c r="P170" i="3"/>
  <c r="O170" i="3"/>
  <c r="N170" i="3"/>
  <c r="M170" i="3"/>
  <c r="L170" i="3"/>
  <c r="K170" i="3"/>
  <c r="P169" i="3"/>
  <c r="O169" i="3"/>
  <c r="N169" i="3"/>
  <c r="M169" i="3"/>
  <c r="L169" i="3"/>
  <c r="K169" i="3"/>
  <c r="P168" i="3"/>
  <c r="AC39" i="16" s="1"/>
  <c r="P157" i="3"/>
  <c r="O168" i="3"/>
  <c r="N168" i="3"/>
  <c r="M168" i="3"/>
  <c r="L168" i="3"/>
  <c r="K168" i="3"/>
  <c r="P167" i="3"/>
  <c r="O167" i="3"/>
  <c r="O156" i="3"/>
  <c r="U39" i="16"/>
  <c r="N167" i="3"/>
  <c r="M167" i="3"/>
  <c r="L167" i="3"/>
  <c r="K167" i="3"/>
  <c r="P162" i="3"/>
  <c r="CN38" i="16" s="1"/>
  <c r="CG38" i="16"/>
  <c r="O162" i="3"/>
  <c r="CM38" i="16" s="1"/>
  <c r="N162" i="3"/>
  <c r="CL38" i="16" s="1"/>
  <c r="L162" i="3"/>
  <c r="CJ38" i="16" s="1"/>
  <c r="K162" i="3"/>
  <c r="CI38" i="16" s="1"/>
  <c r="P161" i="3"/>
  <c r="O161" i="3"/>
  <c r="BY38" i="16"/>
  <c r="N161" i="3"/>
  <c r="M161" i="3"/>
  <c r="K161" i="3"/>
  <c r="P160" i="3"/>
  <c r="O160" i="3"/>
  <c r="N160" i="3"/>
  <c r="M160" i="3"/>
  <c r="L160" i="3"/>
  <c r="P158" i="3"/>
  <c r="O158" i="3"/>
  <c r="N158" i="3"/>
  <c r="M158" i="3"/>
  <c r="BI38" i="16" s="1"/>
  <c r="L158" i="3"/>
  <c r="K158" i="3"/>
  <c r="O157" i="3"/>
  <c r="N157" i="3"/>
  <c r="M157" i="3"/>
  <c r="L157" i="3"/>
  <c r="BA38" i="16" s="1"/>
  <c r="L147" i="3"/>
  <c r="CJ37" i="16" s="1"/>
  <c r="K157" i="3"/>
  <c r="P156" i="3"/>
  <c r="N156" i="3"/>
  <c r="M156" i="3"/>
  <c r="L156" i="3"/>
  <c r="K156" i="3"/>
  <c r="K146" i="3"/>
  <c r="P155" i="3"/>
  <c r="O155" i="3"/>
  <c r="N155" i="3"/>
  <c r="M155" i="3"/>
  <c r="L155" i="3"/>
  <c r="K155" i="3"/>
  <c r="P154" i="3"/>
  <c r="O154" i="3"/>
  <c r="N154" i="3"/>
  <c r="M154" i="3"/>
  <c r="L154" i="3"/>
  <c r="K154" i="3"/>
  <c r="P153" i="3"/>
  <c r="P143" i="3"/>
  <c r="AC38" i="16"/>
  <c r="O153" i="3"/>
  <c r="N153" i="3"/>
  <c r="M153" i="3"/>
  <c r="L153" i="3"/>
  <c r="K153" i="3"/>
  <c r="O142" i="3"/>
  <c r="U38" i="16" s="1"/>
  <c r="P147" i="3"/>
  <c r="CN37" i="16" s="1"/>
  <c r="O147" i="3"/>
  <c r="CM37" i="16" s="1"/>
  <c r="N147" i="3"/>
  <c r="CL37" i="16" s="1"/>
  <c r="M147" i="3"/>
  <c r="CK37" i="16" s="1"/>
  <c r="M137" i="3"/>
  <c r="K147" i="3"/>
  <c r="P146" i="3"/>
  <c r="O146" i="3"/>
  <c r="N146" i="3"/>
  <c r="M146" i="3"/>
  <c r="L146" i="3"/>
  <c r="P145" i="3"/>
  <c r="O145" i="3"/>
  <c r="N145" i="3"/>
  <c r="M145" i="3"/>
  <c r="L145" i="3"/>
  <c r="K145" i="3"/>
  <c r="BU37" i="16" s="1"/>
  <c r="O143" i="3"/>
  <c r="N143" i="3"/>
  <c r="M143" i="3"/>
  <c r="L143" i="3"/>
  <c r="K143" i="3"/>
  <c r="P142" i="3"/>
  <c r="N142" i="3"/>
  <c r="T38" i="16" s="1"/>
  <c r="M142" i="3"/>
  <c r="BB37" i="16" s="1"/>
  <c r="L142" i="3"/>
  <c r="K142" i="3"/>
  <c r="P141" i="3"/>
  <c r="O141" i="3"/>
  <c r="N141" i="3"/>
  <c r="M141" i="3"/>
  <c r="L141" i="3"/>
  <c r="AT37" i="16" s="1"/>
  <c r="K141" i="3"/>
  <c r="AS37" i="16" s="1"/>
  <c r="K132" i="3"/>
  <c r="CI36" i="16" s="1"/>
  <c r="P140" i="3"/>
  <c r="O140" i="3"/>
  <c r="N140" i="3"/>
  <c r="M140" i="3"/>
  <c r="L140" i="3"/>
  <c r="K140" i="3"/>
  <c r="P139" i="3"/>
  <c r="O139" i="3"/>
  <c r="O130" i="3"/>
  <c r="AI37" i="16"/>
  <c r="N139" i="3"/>
  <c r="M139" i="3"/>
  <c r="L139" i="3"/>
  <c r="K139" i="3"/>
  <c r="Z37" i="16"/>
  <c r="P137" i="3"/>
  <c r="O137" i="3"/>
  <c r="N137" i="3"/>
  <c r="L137" i="3"/>
  <c r="K137" i="3"/>
  <c r="K128" i="3"/>
  <c r="BG36" i="16" s="1"/>
  <c r="Q37" i="16"/>
  <c r="P132" i="3"/>
  <c r="CN36" i="16" s="1"/>
  <c r="O132" i="3"/>
  <c r="N132" i="3"/>
  <c r="M132" i="3"/>
  <c r="CK36" i="16" s="1"/>
  <c r="L132" i="3"/>
  <c r="CJ36" i="16" s="1"/>
  <c r="P131" i="3"/>
  <c r="AQ37" i="16" s="1"/>
  <c r="O131" i="3"/>
  <c r="O122" i="3"/>
  <c r="BY36" i="16" s="1"/>
  <c r="N131" i="3"/>
  <c r="M131" i="3"/>
  <c r="L131" i="3"/>
  <c r="K131" i="3"/>
  <c r="P130" i="3"/>
  <c r="N130" i="3"/>
  <c r="M130" i="3"/>
  <c r="BP36" i="16"/>
  <c r="L130" i="3"/>
  <c r="K130" i="3"/>
  <c r="P128" i="3"/>
  <c r="O128" i="3"/>
  <c r="N128" i="3"/>
  <c r="M128" i="3"/>
  <c r="L128" i="3"/>
  <c r="P127" i="3"/>
  <c r="O127" i="3"/>
  <c r="N127" i="3"/>
  <c r="M127" i="3"/>
  <c r="L127" i="3"/>
  <c r="K127" i="3"/>
  <c r="P126" i="3"/>
  <c r="O126" i="3"/>
  <c r="AW36" i="16" s="1"/>
  <c r="N126" i="3"/>
  <c r="M126" i="3"/>
  <c r="L126" i="3"/>
  <c r="K126" i="3"/>
  <c r="P125" i="3"/>
  <c r="O125" i="3"/>
  <c r="N125" i="3"/>
  <c r="M125" i="3"/>
  <c r="M117" i="3"/>
  <c r="L125" i="3"/>
  <c r="K125" i="3"/>
  <c r="K116" i="3"/>
  <c r="AE36" i="16"/>
  <c r="P123" i="3"/>
  <c r="O123" i="3"/>
  <c r="N123" i="3"/>
  <c r="M123" i="3"/>
  <c r="L123" i="3"/>
  <c r="K123" i="3"/>
  <c r="P122" i="3"/>
  <c r="N122" i="3"/>
  <c r="M122" i="3"/>
  <c r="L122" i="3"/>
  <c r="K122" i="3"/>
  <c r="P117" i="3"/>
  <c r="CN35" i="16" s="1"/>
  <c r="P109" i="3"/>
  <c r="CG35" i="16"/>
  <c r="O117" i="3"/>
  <c r="N117" i="3"/>
  <c r="CL35" i="16" s="1"/>
  <c r="L117" i="3"/>
  <c r="K117" i="3"/>
  <c r="CI35" i="16" s="1"/>
  <c r="P116" i="3"/>
  <c r="O116" i="3"/>
  <c r="CF35" i="16" s="1"/>
  <c r="O108" i="3"/>
  <c r="N116" i="3"/>
  <c r="M116" i="3"/>
  <c r="L116" i="3"/>
  <c r="P115" i="3"/>
  <c r="O115" i="3"/>
  <c r="BY35" i="16" s="1"/>
  <c r="N115" i="3"/>
  <c r="N107" i="3"/>
  <c r="BQ35" i="16" s="1"/>
  <c r="M115" i="3"/>
  <c r="L115" i="3"/>
  <c r="K115" i="3"/>
  <c r="P113" i="3"/>
  <c r="O113" i="3"/>
  <c r="N113" i="3"/>
  <c r="M113" i="3"/>
  <c r="BI35" i="16" s="1"/>
  <c r="L113" i="3"/>
  <c r="K113" i="3"/>
  <c r="P112" i="3"/>
  <c r="O112" i="3"/>
  <c r="N112" i="3"/>
  <c r="M112" i="3"/>
  <c r="L112" i="3"/>
  <c r="BA35" i="16" s="1"/>
  <c r="K112" i="3"/>
  <c r="P111" i="3"/>
  <c r="O111" i="3"/>
  <c r="N111" i="3"/>
  <c r="M111" i="3"/>
  <c r="L111" i="3"/>
  <c r="K111" i="3"/>
  <c r="C105" i="3"/>
  <c r="K104" i="3" s="1"/>
  <c r="Q102" i="3"/>
  <c r="O109" i="3"/>
  <c r="AI35" i="16" s="1"/>
  <c r="N109" i="3"/>
  <c r="M109" i="3"/>
  <c r="L109" i="3"/>
  <c r="K109" i="3"/>
  <c r="P108" i="3"/>
  <c r="P101" i="3"/>
  <c r="AC35" i="16"/>
  <c r="N108" i="3"/>
  <c r="M108" i="3"/>
  <c r="L108" i="3"/>
  <c r="K108" i="3"/>
  <c r="P107" i="3"/>
  <c r="O107" i="3"/>
  <c r="O100" i="3"/>
  <c r="U35" i="16" s="1"/>
  <c r="M107" i="3"/>
  <c r="L107" i="3"/>
  <c r="K107" i="3"/>
  <c r="P102" i="3"/>
  <c r="CN34" i="16" s="1"/>
  <c r="O102" i="3"/>
  <c r="CM34" i="16" s="1"/>
  <c r="N102" i="3"/>
  <c r="CL34" i="16" s="1"/>
  <c r="M102" i="3"/>
  <c r="M95" i="3"/>
  <c r="L102" i="3"/>
  <c r="K102" i="3"/>
  <c r="CI34" i="16" s="1"/>
  <c r="O101" i="3"/>
  <c r="N101" i="3"/>
  <c r="M101" i="3"/>
  <c r="CD34" i="16" s="1"/>
  <c r="L101" i="3"/>
  <c r="K101" i="3"/>
  <c r="K94" i="3"/>
  <c r="P100" i="3"/>
  <c r="N100" i="3"/>
  <c r="M100" i="3"/>
  <c r="L100" i="3"/>
  <c r="K100" i="3"/>
  <c r="P98" i="3"/>
  <c r="O98" i="3"/>
  <c r="BK34" i="16" s="1"/>
  <c r="O92" i="3"/>
  <c r="N98" i="3"/>
  <c r="M98" i="3"/>
  <c r="L98" i="3"/>
  <c r="K98" i="3"/>
  <c r="P97" i="3"/>
  <c r="O97" i="3"/>
  <c r="N97" i="3"/>
  <c r="M97" i="3"/>
  <c r="BB34" i="16" s="1"/>
  <c r="L97" i="3"/>
  <c r="K97" i="3"/>
  <c r="AS34" i="16"/>
  <c r="P95" i="3"/>
  <c r="O95" i="3"/>
  <c r="N95" i="3"/>
  <c r="L95" i="3"/>
  <c r="K95" i="3"/>
  <c r="P94" i="3"/>
  <c r="O94" i="3"/>
  <c r="AI34" i="16"/>
  <c r="N94" i="3"/>
  <c r="M94" i="3"/>
  <c r="L94" i="3"/>
  <c r="P93" i="3"/>
  <c r="O93" i="3"/>
  <c r="N93" i="3"/>
  <c r="M93" i="3"/>
  <c r="M87" i="3"/>
  <c r="Z34" i="16" s="1"/>
  <c r="L93" i="3"/>
  <c r="K93" i="3"/>
  <c r="P92" i="3"/>
  <c r="N92" i="3"/>
  <c r="M92" i="3"/>
  <c r="L92" i="3"/>
  <c r="K92" i="3"/>
  <c r="Q34" i="16" s="1"/>
  <c r="K86" i="3"/>
  <c r="P87" i="3"/>
  <c r="CN33" i="16" s="1"/>
  <c r="O87" i="3"/>
  <c r="N87" i="3"/>
  <c r="CL33" i="16" s="1"/>
  <c r="L87" i="3"/>
  <c r="CJ33" i="16" s="1"/>
  <c r="K87" i="3"/>
  <c r="P86" i="3"/>
  <c r="O86" i="3"/>
  <c r="O80" i="3"/>
  <c r="BY33" i="16" s="1"/>
  <c r="N86" i="3"/>
  <c r="M86" i="3"/>
  <c r="L86" i="3"/>
  <c r="P85" i="3"/>
  <c r="O85" i="3"/>
  <c r="N85" i="3"/>
  <c r="M85" i="3"/>
  <c r="M79" i="3"/>
  <c r="BP33" i="16" s="1"/>
  <c r="L85" i="3"/>
  <c r="K85" i="3"/>
  <c r="P83" i="3"/>
  <c r="O83" i="3"/>
  <c r="N83" i="3"/>
  <c r="M83" i="3"/>
  <c r="L83" i="3"/>
  <c r="K83" i="3"/>
  <c r="K78" i="3"/>
  <c r="BG33" i="16" s="1"/>
  <c r="P81" i="3"/>
  <c r="O81" i="3"/>
  <c r="AW33" i="16" s="1"/>
  <c r="N81" i="3"/>
  <c r="M81" i="3"/>
  <c r="L81" i="3"/>
  <c r="K81" i="3"/>
  <c r="P80" i="3"/>
  <c r="N80" i="3"/>
  <c r="M80" i="3"/>
  <c r="AN33" i="16" s="1"/>
  <c r="L80" i="3"/>
  <c r="K80" i="3"/>
  <c r="P79" i="3"/>
  <c r="O79" i="3"/>
  <c r="N79" i="3"/>
  <c r="L79" i="3"/>
  <c r="K79" i="3"/>
  <c r="P78" i="3"/>
  <c r="O78" i="3"/>
  <c r="N78" i="3"/>
  <c r="M78" i="3"/>
  <c r="L78" i="3"/>
  <c r="P77" i="3"/>
  <c r="V33" i="16" s="1"/>
  <c r="O77" i="3"/>
  <c r="O72" i="3"/>
  <c r="N77" i="3"/>
  <c r="M77" i="3"/>
  <c r="L77" i="3"/>
  <c r="K77" i="3"/>
  <c r="P72" i="3"/>
  <c r="N72" i="3"/>
  <c r="CL32" i="16" s="1"/>
  <c r="M72" i="3"/>
  <c r="CK32" i="16" s="1"/>
  <c r="M67" i="3"/>
  <c r="L72" i="3"/>
  <c r="CJ32" i="16" s="1"/>
  <c r="K72" i="3"/>
  <c r="CI32" i="16" s="1"/>
  <c r="P71" i="3"/>
  <c r="O71" i="3"/>
  <c r="N71" i="3"/>
  <c r="M71" i="3"/>
  <c r="CD32" i="16" s="1"/>
  <c r="L71" i="3"/>
  <c r="K71" i="3"/>
  <c r="K66" i="3"/>
  <c r="BU32" i="16"/>
  <c r="P70" i="3"/>
  <c r="O70" i="3"/>
  <c r="N70" i="3"/>
  <c r="M70" i="3"/>
  <c r="L70" i="3"/>
  <c r="K70" i="3"/>
  <c r="O64" i="3"/>
  <c r="BK32" i="16"/>
  <c r="P67" i="3"/>
  <c r="O67" i="3"/>
  <c r="N67" i="3"/>
  <c r="M63" i="3"/>
  <c r="BB32" i="16"/>
  <c r="L67" i="3"/>
  <c r="K67" i="3"/>
  <c r="P66" i="3"/>
  <c r="O66" i="3"/>
  <c r="N66" i="3"/>
  <c r="M66" i="3"/>
  <c r="L66" i="3"/>
  <c r="K62" i="3"/>
  <c r="AS32" i="16"/>
  <c r="P65" i="3"/>
  <c r="O65" i="3"/>
  <c r="N65" i="3"/>
  <c r="M65" i="3"/>
  <c r="L65" i="3"/>
  <c r="K65" i="3"/>
  <c r="P64" i="3"/>
  <c r="AI32" i="16"/>
  <c r="N64" i="3"/>
  <c r="M64" i="3"/>
  <c r="L64" i="3"/>
  <c r="K64" i="3"/>
  <c r="P63" i="3"/>
  <c r="O63" i="3"/>
  <c r="N63" i="3"/>
  <c r="L63" i="3"/>
  <c r="K63" i="3"/>
  <c r="P62" i="3"/>
  <c r="O62" i="3"/>
  <c r="N62" i="3"/>
  <c r="M62" i="3"/>
  <c r="L62" i="3"/>
  <c r="P57" i="3"/>
  <c r="CN31" i="16" s="1"/>
  <c r="O57" i="3"/>
  <c r="CM31" i="16" s="1"/>
  <c r="N57" i="3"/>
  <c r="CL31" i="16" s="1"/>
  <c r="M57" i="3"/>
  <c r="CK31" i="16" s="1"/>
  <c r="L57" i="3"/>
  <c r="K57" i="3"/>
  <c r="CI31" i="16" s="1"/>
  <c r="P56" i="3"/>
  <c r="O56" i="3"/>
  <c r="N56" i="3"/>
  <c r="M56" i="3"/>
  <c r="L56" i="3"/>
  <c r="K56" i="3"/>
  <c r="P55" i="3"/>
  <c r="O55" i="3"/>
  <c r="N55" i="3"/>
  <c r="M55" i="3"/>
  <c r="L55" i="3"/>
  <c r="K55" i="3"/>
  <c r="P53" i="3"/>
  <c r="O53" i="3"/>
  <c r="N53" i="3"/>
  <c r="M53" i="3"/>
  <c r="L53" i="3"/>
  <c r="K53" i="3"/>
  <c r="P52" i="3"/>
  <c r="O52" i="3"/>
  <c r="N52" i="3"/>
  <c r="M52" i="3"/>
  <c r="L52" i="3"/>
  <c r="K52" i="3"/>
  <c r="P51" i="3"/>
  <c r="O51" i="3"/>
  <c r="N51" i="3"/>
  <c r="M51" i="3"/>
  <c r="L51" i="3"/>
  <c r="K51" i="3"/>
  <c r="P50" i="3"/>
  <c r="O50" i="3"/>
  <c r="N50" i="3"/>
  <c r="M50" i="3"/>
  <c r="L50" i="3"/>
  <c r="K50" i="3"/>
  <c r="P49" i="3"/>
  <c r="O49" i="3"/>
  <c r="N49" i="3"/>
  <c r="M49" i="3"/>
  <c r="L49" i="3"/>
  <c r="K49" i="3"/>
  <c r="P48" i="3"/>
  <c r="O48" i="3"/>
  <c r="N48" i="3"/>
  <c r="M48" i="3"/>
  <c r="L48" i="3"/>
  <c r="K48" i="3"/>
  <c r="P47" i="3"/>
  <c r="O47" i="3"/>
  <c r="N47" i="3"/>
  <c r="M47" i="3"/>
  <c r="L47" i="3"/>
  <c r="K47" i="3"/>
  <c r="P42" i="3"/>
  <c r="CN30" i="16" s="1"/>
  <c r="O42" i="3"/>
  <c r="CM30" i="16" s="1"/>
  <c r="N42" i="3"/>
  <c r="M42" i="3"/>
  <c r="CK30" i="16" s="1"/>
  <c r="L42" i="3"/>
  <c r="CJ30" i="16" s="1"/>
  <c r="K42" i="3"/>
  <c r="P41" i="3"/>
  <c r="O41" i="3"/>
  <c r="N41" i="3"/>
  <c r="M41" i="3"/>
  <c r="L41" i="3"/>
  <c r="K41" i="3"/>
  <c r="P38" i="3"/>
  <c r="O38" i="3"/>
  <c r="N38" i="3"/>
  <c r="M38" i="3"/>
  <c r="L38" i="3"/>
  <c r="K38" i="3"/>
  <c r="P37" i="3"/>
  <c r="O37" i="3"/>
  <c r="N37" i="3"/>
  <c r="M37" i="3"/>
  <c r="L37" i="3"/>
  <c r="K37" i="3"/>
  <c r="P36" i="3"/>
  <c r="O36" i="3"/>
  <c r="N36" i="3"/>
  <c r="M36" i="3"/>
  <c r="L36" i="3"/>
  <c r="K36" i="3"/>
  <c r="P35" i="3"/>
  <c r="O35" i="3"/>
  <c r="N35" i="3"/>
  <c r="M35" i="3"/>
  <c r="L35" i="3"/>
  <c r="K35" i="3"/>
  <c r="P34" i="3"/>
  <c r="O34" i="3"/>
  <c r="N34" i="3"/>
  <c r="M34" i="3"/>
  <c r="L34" i="3"/>
  <c r="K34" i="3"/>
  <c r="P33" i="3"/>
  <c r="O33" i="3"/>
  <c r="N33" i="3"/>
  <c r="M33" i="3"/>
  <c r="L33" i="3"/>
  <c r="K33" i="3"/>
  <c r="P32" i="3"/>
  <c r="O32" i="3"/>
  <c r="N32" i="3"/>
  <c r="M32" i="3"/>
  <c r="L32" i="3"/>
  <c r="K32" i="3"/>
  <c r="P27" i="3"/>
  <c r="CN29" i="16" s="1"/>
  <c r="O27" i="3"/>
  <c r="CM29" i="16" s="1"/>
  <c r="N27" i="3"/>
  <c r="CL29" i="16" s="1"/>
  <c r="M27" i="3"/>
  <c r="CK29" i="16" s="1"/>
  <c r="L27" i="3"/>
  <c r="CJ29" i="16" s="1"/>
  <c r="K27" i="3"/>
  <c r="CI29" i="16" s="1"/>
  <c r="P25" i="3"/>
  <c r="O25" i="3"/>
  <c r="N25" i="3"/>
  <c r="M25" i="3"/>
  <c r="L25" i="3"/>
  <c r="K25" i="3"/>
  <c r="P23" i="3"/>
  <c r="O23" i="3"/>
  <c r="N23" i="3"/>
  <c r="M23" i="3"/>
  <c r="L23" i="3"/>
  <c r="K23" i="3"/>
  <c r="P22" i="3"/>
  <c r="O22" i="3"/>
  <c r="N22" i="3"/>
  <c r="M22" i="3"/>
  <c r="L22" i="3"/>
  <c r="K22" i="3"/>
  <c r="P21" i="3"/>
  <c r="O21" i="3"/>
  <c r="N21" i="3"/>
  <c r="M21" i="3"/>
  <c r="L21" i="3"/>
  <c r="K21" i="3"/>
  <c r="P20" i="3"/>
  <c r="O20" i="3"/>
  <c r="N20" i="3"/>
  <c r="M20" i="3"/>
  <c r="L20" i="3"/>
  <c r="K20" i="3"/>
  <c r="P19" i="3"/>
  <c r="O19" i="3"/>
  <c r="N19" i="3"/>
  <c r="M19" i="3"/>
  <c r="L19" i="3"/>
  <c r="K19" i="3"/>
  <c r="P18" i="3"/>
  <c r="O18" i="3"/>
  <c r="N18" i="3"/>
  <c r="M18" i="3"/>
  <c r="L18" i="3"/>
  <c r="K18" i="3"/>
  <c r="P17" i="3"/>
  <c r="O17" i="3"/>
  <c r="N17" i="3"/>
  <c r="M17" i="3"/>
  <c r="L17" i="3"/>
  <c r="K17" i="3"/>
  <c r="P11" i="3"/>
  <c r="O11" i="3"/>
  <c r="N11" i="3"/>
  <c r="M11" i="3"/>
  <c r="L11" i="3"/>
  <c r="K11" i="3"/>
  <c r="P10" i="3"/>
  <c r="O10" i="3"/>
  <c r="N10" i="3"/>
  <c r="M10" i="3"/>
  <c r="L10" i="3"/>
  <c r="K10" i="3"/>
  <c r="P8" i="3"/>
  <c r="O8" i="3"/>
  <c r="N8" i="3"/>
  <c r="M8" i="3"/>
  <c r="L8" i="3"/>
  <c r="K8" i="3"/>
  <c r="P7" i="3"/>
  <c r="O7" i="3"/>
  <c r="N7" i="3"/>
  <c r="M7" i="3"/>
  <c r="L7" i="3"/>
  <c r="K7" i="3"/>
  <c r="P6" i="3"/>
  <c r="O6" i="3"/>
  <c r="N6" i="3"/>
  <c r="M6" i="3"/>
  <c r="L6" i="3"/>
  <c r="K6" i="3"/>
  <c r="P5" i="3"/>
  <c r="O5" i="3"/>
  <c r="N5" i="3"/>
  <c r="M5" i="3"/>
  <c r="L5" i="3"/>
  <c r="K5" i="3"/>
  <c r="P4" i="3"/>
  <c r="O4" i="3"/>
  <c r="N4" i="3"/>
  <c r="M4" i="3"/>
  <c r="L4" i="3"/>
  <c r="K4" i="3"/>
  <c r="P3" i="3"/>
  <c r="O3" i="3"/>
  <c r="N3" i="3"/>
  <c r="M3" i="3"/>
  <c r="L3" i="3"/>
  <c r="K3" i="3"/>
  <c r="P2" i="3"/>
  <c r="O2" i="3"/>
  <c r="N2" i="3"/>
  <c r="M2" i="3"/>
  <c r="L2" i="3"/>
  <c r="K2" i="3"/>
  <c r="P177" i="2"/>
  <c r="CN27" i="16" s="1"/>
  <c r="O177" i="2"/>
  <c r="CM27" i="16" s="1"/>
  <c r="N177" i="2"/>
  <c r="CL27" i="16" s="1"/>
  <c r="M177" i="2"/>
  <c r="CK27" i="16" s="1"/>
  <c r="L177" i="2"/>
  <c r="CJ27" i="16" s="1"/>
  <c r="K177" i="2"/>
  <c r="CI27" i="16" s="1"/>
  <c r="P176" i="2"/>
  <c r="O176" i="2"/>
  <c r="N176" i="2"/>
  <c r="M176" i="2"/>
  <c r="L176" i="2"/>
  <c r="K176" i="2"/>
  <c r="P175" i="2"/>
  <c r="O175" i="2"/>
  <c r="N175" i="2"/>
  <c r="M175" i="2"/>
  <c r="L175" i="2"/>
  <c r="K175" i="2"/>
  <c r="P173" i="2"/>
  <c r="O173" i="2"/>
  <c r="N173" i="2"/>
  <c r="M173" i="2"/>
  <c r="L173" i="2"/>
  <c r="K173" i="2"/>
  <c r="P172" i="2"/>
  <c r="O172" i="2"/>
  <c r="N172" i="2"/>
  <c r="M172" i="2"/>
  <c r="L172" i="2"/>
  <c r="K172" i="2"/>
  <c r="P171" i="2"/>
  <c r="O171" i="2"/>
  <c r="N171" i="2"/>
  <c r="M171" i="2"/>
  <c r="L171" i="2"/>
  <c r="K171" i="2"/>
  <c r="P170" i="2"/>
  <c r="O170" i="2"/>
  <c r="N170" i="2"/>
  <c r="M170" i="2"/>
  <c r="L170" i="2"/>
  <c r="K170" i="2"/>
  <c r="P169" i="2"/>
  <c r="O169" i="2"/>
  <c r="N169" i="2"/>
  <c r="M169" i="2"/>
  <c r="L169" i="2"/>
  <c r="K169" i="2"/>
  <c r="P168" i="2"/>
  <c r="O168" i="2"/>
  <c r="N168" i="2"/>
  <c r="M168" i="2"/>
  <c r="L168" i="2"/>
  <c r="K168" i="2"/>
  <c r="P167" i="2"/>
  <c r="O167" i="2"/>
  <c r="N167" i="2"/>
  <c r="M167" i="2"/>
  <c r="L167" i="2"/>
  <c r="K167" i="2"/>
  <c r="P162" i="2"/>
  <c r="CN26" i="16" s="1"/>
  <c r="O162" i="2"/>
  <c r="CM26" i="16" s="1"/>
  <c r="N162" i="2"/>
  <c r="CL26" i="16" s="1"/>
  <c r="M162" i="2"/>
  <c r="CK26" i="16" s="1"/>
  <c r="L162" i="2"/>
  <c r="CJ26" i="16" s="1"/>
  <c r="K162" i="2"/>
  <c r="CI26" i="16" s="1"/>
  <c r="P161" i="2"/>
  <c r="O161" i="2"/>
  <c r="N161" i="2"/>
  <c r="M161" i="2"/>
  <c r="L161" i="2"/>
  <c r="K161" i="2"/>
  <c r="P160" i="2"/>
  <c r="O160" i="2"/>
  <c r="N160" i="2"/>
  <c r="M160" i="2"/>
  <c r="L160" i="2"/>
  <c r="K160" i="2"/>
  <c r="P158" i="2"/>
  <c r="O158" i="2"/>
  <c r="N158" i="2"/>
  <c r="M158" i="2"/>
  <c r="L158" i="2"/>
  <c r="K158" i="2"/>
  <c r="P157" i="2"/>
  <c r="O157" i="2"/>
  <c r="N157" i="2"/>
  <c r="M157" i="2"/>
  <c r="L157" i="2"/>
  <c r="K157" i="2"/>
  <c r="P156" i="2"/>
  <c r="O156" i="2"/>
  <c r="N156" i="2"/>
  <c r="M156" i="2"/>
  <c r="L156" i="2"/>
  <c r="K156" i="2"/>
  <c r="P155" i="2"/>
  <c r="O155" i="2"/>
  <c r="N155" i="2"/>
  <c r="M155" i="2"/>
  <c r="L155" i="2"/>
  <c r="K155" i="2"/>
  <c r="P154" i="2"/>
  <c r="O154" i="2"/>
  <c r="N154" i="2"/>
  <c r="M154" i="2"/>
  <c r="L154" i="2"/>
  <c r="K154" i="2"/>
  <c r="P153" i="2"/>
  <c r="O153" i="2"/>
  <c r="N153" i="2"/>
  <c r="M153" i="2"/>
  <c r="L153" i="2"/>
  <c r="K153" i="2"/>
  <c r="P147" i="2"/>
  <c r="CN25" i="16" s="1"/>
  <c r="O147" i="2"/>
  <c r="N147" i="2"/>
  <c r="CL25" i="16" s="1"/>
  <c r="M147" i="2"/>
  <c r="CK25" i="16" s="1"/>
  <c r="L147" i="2"/>
  <c r="CJ25" i="16" s="1"/>
  <c r="K147" i="2"/>
  <c r="CI25" i="16" s="1"/>
  <c r="P146" i="2"/>
  <c r="O146" i="2"/>
  <c r="N146" i="2"/>
  <c r="M146" i="2"/>
  <c r="L146" i="2"/>
  <c r="K146" i="2"/>
  <c r="P145" i="2"/>
  <c r="O145" i="2"/>
  <c r="N145" i="2"/>
  <c r="M145" i="2"/>
  <c r="L145" i="2"/>
  <c r="K145" i="2"/>
  <c r="P143" i="2"/>
  <c r="O143" i="2"/>
  <c r="N143" i="2"/>
  <c r="M143" i="2"/>
  <c r="L143" i="2"/>
  <c r="K143" i="2"/>
  <c r="P142" i="2"/>
  <c r="O142" i="2"/>
  <c r="N142" i="2"/>
  <c r="M142" i="2"/>
  <c r="L142" i="2"/>
  <c r="K142" i="2"/>
  <c r="P141" i="2"/>
  <c r="O141" i="2"/>
  <c r="N141" i="2"/>
  <c r="M141" i="2"/>
  <c r="L141" i="2"/>
  <c r="K141" i="2"/>
  <c r="P140" i="2"/>
  <c r="O140" i="2"/>
  <c r="N140" i="2"/>
  <c r="M140" i="2"/>
  <c r="L140" i="2"/>
  <c r="K140" i="2"/>
  <c r="P139" i="2"/>
  <c r="O139" i="2"/>
  <c r="N139" i="2"/>
  <c r="M139" i="2"/>
  <c r="L139" i="2"/>
  <c r="K139" i="2"/>
  <c r="P137" i="2"/>
  <c r="O137" i="2"/>
  <c r="N137" i="2"/>
  <c r="M137" i="2"/>
  <c r="L137" i="2"/>
  <c r="K137" i="2"/>
  <c r="P132" i="2"/>
  <c r="CN24" i="16" s="1"/>
  <c r="O132" i="2"/>
  <c r="CM24" i="16" s="1"/>
  <c r="N132" i="2"/>
  <c r="CL24" i="16" s="1"/>
  <c r="M132" i="2"/>
  <c r="L132" i="2"/>
  <c r="CJ24" i="16" s="1"/>
  <c r="K132" i="2"/>
  <c r="CI24" i="16" s="1"/>
  <c r="P131" i="2"/>
  <c r="O131" i="2"/>
  <c r="N131" i="2"/>
  <c r="M131" i="2"/>
  <c r="L131" i="2"/>
  <c r="K131" i="2"/>
  <c r="P130" i="2"/>
  <c r="O130" i="2"/>
  <c r="N130" i="2"/>
  <c r="M130" i="2"/>
  <c r="L130" i="2"/>
  <c r="K130" i="2"/>
  <c r="P128" i="2"/>
  <c r="O128" i="2"/>
  <c r="N128" i="2"/>
  <c r="M128" i="2"/>
  <c r="L128" i="2"/>
  <c r="K128" i="2"/>
  <c r="P127" i="2"/>
  <c r="O127" i="2"/>
  <c r="N127" i="2"/>
  <c r="M127" i="2"/>
  <c r="L127" i="2"/>
  <c r="K127" i="2"/>
  <c r="P126" i="2"/>
  <c r="O126" i="2"/>
  <c r="N126" i="2"/>
  <c r="M126" i="2"/>
  <c r="L126" i="2"/>
  <c r="K126" i="2"/>
  <c r="P125" i="2"/>
  <c r="O125" i="2"/>
  <c r="N125" i="2"/>
  <c r="M125" i="2"/>
  <c r="L125" i="2"/>
  <c r="K125" i="2"/>
  <c r="P123" i="2"/>
  <c r="O123" i="2"/>
  <c r="N123" i="2"/>
  <c r="M123" i="2"/>
  <c r="L123" i="2"/>
  <c r="K123" i="2"/>
  <c r="P122" i="2"/>
  <c r="O122" i="2"/>
  <c r="N122" i="2"/>
  <c r="M122" i="2"/>
  <c r="L122" i="2"/>
  <c r="K122" i="2"/>
  <c r="P117" i="2"/>
  <c r="CN23" i="16" s="1"/>
  <c r="O117" i="2"/>
  <c r="CM23" i="16" s="1"/>
  <c r="N117" i="2"/>
  <c r="CL23" i="16" s="1"/>
  <c r="M117" i="2"/>
  <c r="CK23" i="16" s="1"/>
  <c r="L117" i="2"/>
  <c r="CJ23" i="16" s="1"/>
  <c r="K117" i="2"/>
  <c r="P116" i="2"/>
  <c r="O116" i="2"/>
  <c r="N116" i="2"/>
  <c r="M116" i="2"/>
  <c r="L116" i="2"/>
  <c r="K116" i="2"/>
  <c r="P115" i="2"/>
  <c r="O115" i="2"/>
  <c r="N115" i="2"/>
  <c r="M115" i="2"/>
  <c r="L115" i="2"/>
  <c r="K115" i="2"/>
  <c r="P113" i="2"/>
  <c r="O113" i="2"/>
  <c r="N113" i="2"/>
  <c r="M113" i="2"/>
  <c r="L113" i="2"/>
  <c r="K113" i="2"/>
  <c r="P112" i="2"/>
  <c r="O112" i="2"/>
  <c r="N112" i="2"/>
  <c r="M112" i="2"/>
  <c r="L112" i="2"/>
  <c r="K112" i="2"/>
  <c r="P111" i="2"/>
  <c r="O111" i="2"/>
  <c r="N111" i="2"/>
  <c r="M111" i="2"/>
  <c r="L111" i="2"/>
  <c r="K111" i="2"/>
  <c r="P109" i="2"/>
  <c r="O109" i="2"/>
  <c r="N109" i="2"/>
  <c r="M109" i="2"/>
  <c r="L109" i="2"/>
  <c r="K109" i="2"/>
  <c r="P108" i="2"/>
  <c r="O108" i="2"/>
  <c r="N108" i="2"/>
  <c r="M108" i="2"/>
  <c r="L108" i="2"/>
  <c r="K108" i="2"/>
  <c r="P107" i="2"/>
  <c r="O107" i="2"/>
  <c r="N107" i="2"/>
  <c r="M107" i="2"/>
  <c r="L107" i="2"/>
  <c r="K107" i="2"/>
  <c r="P102" i="2"/>
  <c r="CN22" i="16" s="1"/>
  <c r="O102" i="2"/>
  <c r="CM22" i="16" s="1"/>
  <c r="N102" i="2"/>
  <c r="M102" i="2"/>
  <c r="L102" i="2"/>
  <c r="CJ22" i="16" s="1"/>
  <c r="K102" i="2"/>
  <c r="CI22" i="16" s="1"/>
  <c r="P101" i="2"/>
  <c r="O101" i="2"/>
  <c r="N101" i="2"/>
  <c r="M101" i="2"/>
  <c r="L101" i="2"/>
  <c r="K101" i="2"/>
  <c r="P100" i="2"/>
  <c r="O100" i="2"/>
  <c r="N100" i="2"/>
  <c r="M100" i="2"/>
  <c r="L100" i="2"/>
  <c r="K100" i="2"/>
  <c r="P98" i="2"/>
  <c r="O98" i="2"/>
  <c r="N98" i="2"/>
  <c r="M98" i="2"/>
  <c r="L98" i="2"/>
  <c r="K98" i="2"/>
  <c r="P97" i="2"/>
  <c r="O97" i="2"/>
  <c r="N97" i="2"/>
  <c r="M97" i="2"/>
  <c r="L97" i="2"/>
  <c r="K97" i="2"/>
  <c r="P95" i="2"/>
  <c r="O95" i="2"/>
  <c r="N95" i="2"/>
  <c r="M95" i="2"/>
  <c r="L95" i="2"/>
  <c r="K95" i="2"/>
  <c r="CB22" i="16" s="1"/>
  <c r="P94" i="2"/>
  <c r="O94" i="2"/>
  <c r="N94" i="2"/>
  <c r="M94" i="2"/>
  <c r="L94" i="2"/>
  <c r="K94" i="2"/>
  <c r="P93" i="2"/>
  <c r="O93" i="2"/>
  <c r="BR22" i="16" s="1"/>
  <c r="N93" i="2"/>
  <c r="M93" i="2"/>
  <c r="L93" i="2"/>
  <c r="K93" i="2"/>
  <c r="P92" i="2"/>
  <c r="O92" i="2"/>
  <c r="N92" i="2"/>
  <c r="M92" i="2"/>
  <c r="L92" i="2"/>
  <c r="K92" i="2"/>
  <c r="P87" i="2"/>
  <c r="CN21" i="16" s="1"/>
  <c r="O87" i="2"/>
  <c r="N87" i="2"/>
  <c r="CL21" i="16" s="1"/>
  <c r="M87" i="2"/>
  <c r="CK21" i="16" s="1"/>
  <c r="L87" i="2"/>
  <c r="CJ21" i="16" s="1"/>
  <c r="K87" i="2"/>
  <c r="P86" i="2"/>
  <c r="O86" i="2"/>
  <c r="N86" i="2"/>
  <c r="M86" i="2"/>
  <c r="L86" i="2"/>
  <c r="K86" i="2"/>
  <c r="P85" i="2"/>
  <c r="O85" i="2"/>
  <c r="N85" i="2"/>
  <c r="M85" i="2"/>
  <c r="L85" i="2"/>
  <c r="K85" i="2"/>
  <c r="P83" i="2"/>
  <c r="O83" i="2"/>
  <c r="N83" i="2"/>
  <c r="M83" i="2"/>
  <c r="L83" i="2"/>
  <c r="K83" i="2"/>
  <c r="P81" i="2"/>
  <c r="O81" i="2"/>
  <c r="N81" i="2"/>
  <c r="M81" i="2"/>
  <c r="L81" i="2"/>
  <c r="K81" i="2"/>
  <c r="P80" i="2"/>
  <c r="O80" i="2"/>
  <c r="N80" i="2"/>
  <c r="M80" i="2"/>
  <c r="L80" i="2"/>
  <c r="K80" i="2"/>
  <c r="P79" i="2"/>
  <c r="O79" i="2"/>
  <c r="BR21" i="16" s="1"/>
  <c r="N79" i="2"/>
  <c r="M79" i="2"/>
  <c r="L79" i="2"/>
  <c r="K79" i="2"/>
  <c r="P78" i="2"/>
  <c r="O78" i="2"/>
  <c r="N78" i="2"/>
  <c r="M78" i="2"/>
  <c r="BI21" i="16" s="1"/>
  <c r="L78" i="2"/>
  <c r="K78" i="2"/>
  <c r="P77" i="2"/>
  <c r="O77" i="2"/>
  <c r="N77" i="2"/>
  <c r="M77" i="2"/>
  <c r="L77" i="2"/>
  <c r="K77" i="2"/>
  <c r="AZ21" i="16" s="1"/>
  <c r="P72" i="2"/>
  <c r="CN20" i="16" s="1"/>
  <c r="O72" i="2"/>
  <c r="N72" i="2"/>
  <c r="CL20" i="16" s="1"/>
  <c r="M72" i="2"/>
  <c r="L72" i="2"/>
  <c r="K72" i="2"/>
  <c r="CI20" i="16" s="1"/>
  <c r="P71" i="2"/>
  <c r="O71" i="2"/>
  <c r="N71" i="2"/>
  <c r="M71" i="2"/>
  <c r="L71" i="2"/>
  <c r="K71" i="2"/>
  <c r="P70" i="2"/>
  <c r="O70" i="2"/>
  <c r="N70" i="2"/>
  <c r="M70" i="2"/>
  <c r="L70" i="2"/>
  <c r="K70" i="2"/>
  <c r="P67" i="2"/>
  <c r="O67" i="2"/>
  <c r="N67" i="2"/>
  <c r="M67" i="2"/>
  <c r="L67" i="2"/>
  <c r="K67" i="2"/>
  <c r="CB20" i="16" s="1"/>
  <c r="P66" i="2"/>
  <c r="O66" i="2"/>
  <c r="N66" i="2"/>
  <c r="M66" i="2"/>
  <c r="L66" i="2"/>
  <c r="K66" i="2"/>
  <c r="P65" i="2"/>
  <c r="O65" i="2"/>
  <c r="BR20" i="16" s="1"/>
  <c r="N65" i="2"/>
  <c r="M65" i="2"/>
  <c r="L65" i="2"/>
  <c r="K65" i="2"/>
  <c r="P64" i="2"/>
  <c r="O64" i="2"/>
  <c r="N64" i="2"/>
  <c r="M64" i="2"/>
  <c r="BI20" i="16" s="1"/>
  <c r="L64" i="2"/>
  <c r="K64" i="2"/>
  <c r="P63" i="2"/>
  <c r="O63" i="2"/>
  <c r="N63" i="2"/>
  <c r="M63" i="2"/>
  <c r="L63" i="2"/>
  <c r="K63" i="2"/>
  <c r="AZ20" i="16" s="1"/>
  <c r="P62" i="2"/>
  <c r="O62" i="2"/>
  <c r="N62" i="2"/>
  <c r="M62" i="2"/>
  <c r="L62" i="2"/>
  <c r="K62" i="2"/>
  <c r="P57" i="2"/>
  <c r="CN19" i="16" s="1"/>
  <c r="O57" i="2"/>
  <c r="CM19" i="16" s="1"/>
  <c r="N57" i="2"/>
  <c r="CL19" i="16" s="1"/>
  <c r="M57" i="2"/>
  <c r="CK19" i="16" s="1"/>
  <c r="L57" i="2"/>
  <c r="CJ19" i="16" s="1"/>
  <c r="K57" i="2"/>
  <c r="CI19" i="16" s="1"/>
  <c r="P56" i="2"/>
  <c r="O56" i="2"/>
  <c r="N56" i="2"/>
  <c r="M56" i="2"/>
  <c r="L56" i="2"/>
  <c r="K56" i="2"/>
  <c r="P55" i="2"/>
  <c r="O55" i="2"/>
  <c r="N55" i="2"/>
  <c r="M55" i="2"/>
  <c r="L55" i="2"/>
  <c r="K55" i="2"/>
  <c r="P53" i="2"/>
  <c r="O53" i="2"/>
  <c r="N53" i="2"/>
  <c r="M53" i="2"/>
  <c r="L53" i="2"/>
  <c r="K53" i="2"/>
  <c r="P52" i="2"/>
  <c r="O52" i="2"/>
  <c r="N52" i="2"/>
  <c r="M52" i="2"/>
  <c r="L52" i="2"/>
  <c r="K52" i="2"/>
  <c r="P51" i="2"/>
  <c r="O51" i="2"/>
  <c r="N51" i="2"/>
  <c r="M51" i="2"/>
  <c r="L51" i="2"/>
  <c r="K51" i="2"/>
  <c r="P50" i="2"/>
  <c r="O50" i="2"/>
  <c r="N50" i="2"/>
  <c r="M50" i="2"/>
  <c r="L50" i="2"/>
  <c r="K50" i="2"/>
  <c r="P49" i="2"/>
  <c r="O49" i="2"/>
  <c r="N49" i="2"/>
  <c r="M49" i="2"/>
  <c r="L49" i="2"/>
  <c r="K49" i="2"/>
  <c r="P48" i="2"/>
  <c r="O48" i="2"/>
  <c r="N48" i="2"/>
  <c r="M48" i="2"/>
  <c r="L48" i="2"/>
  <c r="K48" i="2"/>
  <c r="P47" i="2"/>
  <c r="O47" i="2"/>
  <c r="N47" i="2"/>
  <c r="M47" i="2"/>
  <c r="L47" i="2"/>
  <c r="K47" i="2"/>
  <c r="P42" i="2"/>
  <c r="CN18" i="16" s="1"/>
  <c r="O42" i="2"/>
  <c r="N42" i="2"/>
  <c r="CL18" i="16" s="1"/>
  <c r="M42" i="2"/>
  <c r="CK18" i="16" s="1"/>
  <c r="L42" i="2"/>
  <c r="CJ18" i="16" s="1"/>
  <c r="K42" i="2"/>
  <c r="P41" i="2"/>
  <c r="O41" i="2"/>
  <c r="N41" i="2"/>
  <c r="M41" i="2"/>
  <c r="L41" i="2"/>
  <c r="K41" i="2"/>
  <c r="P38" i="2"/>
  <c r="O38" i="2"/>
  <c r="N38" i="2"/>
  <c r="M38" i="2"/>
  <c r="L38" i="2"/>
  <c r="K38" i="2"/>
  <c r="P37" i="2"/>
  <c r="O37" i="2"/>
  <c r="N37" i="2"/>
  <c r="M37" i="2"/>
  <c r="L37" i="2"/>
  <c r="K37" i="2"/>
  <c r="P36" i="2"/>
  <c r="O36" i="2"/>
  <c r="N36" i="2"/>
  <c r="M36" i="2"/>
  <c r="L36" i="2"/>
  <c r="K36" i="2"/>
  <c r="P35" i="2"/>
  <c r="O35" i="2"/>
  <c r="N35" i="2"/>
  <c r="M35" i="2"/>
  <c r="L35" i="2"/>
  <c r="K35" i="2"/>
  <c r="P34" i="2"/>
  <c r="O34" i="2"/>
  <c r="N34" i="2"/>
  <c r="AH18" i="16" s="1"/>
  <c r="N32" i="2"/>
  <c r="M34" i="2"/>
  <c r="L34" i="2"/>
  <c r="K34" i="2"/>
  <c r="P33" i="2"/>
  <c r="O33" i="2"/>
  <c r="N33" i="2"/>
  <c r="M33" i="2"/>
  <c r="L33" i="2"/>
  <c r="K33" i="2"/>
  <c r="P32" i="2"/>
  <c r="O32" i="2"/>
  <c r="M32" i="2"/>
  <c r="L32" i="2"/>
  <c r="AF18" i="16" s="1"/>
  <c r="K32" i="2"/>
  <c r="P27" i="2"/>
  <c r="CN17" i="16" s="1"/>
  <c r="O27" i="2"/>
  <c r="CM17" i="16" s="1"/>
  <c r="N27" i="2"/>
  <c r="M27" i="2"/>
  <c r="L27" i="2"/>
  <c r="CJ17" i="16" s="1"/>
  <c r="K27" i="2"/>
  <c r="CI17" i="16" s="1"/>
  <c r="P25" i="2"/>
  <c r="CG17" i="16" s="1"/>
  <c r="O25" i="2"/>
  <c r="N25" i="2"/>
  <c r="M25" i="2"/>
  <c r="L25" i="2"/>
  <c r="K25" i="2"/>
  <c r="P23" i="2"/>
  <c r="O23" i="2"/>
  <c r="N23" i="2"/>
  <c r="M23" i="2"/>
  <c r="L23" i="2"/>
  <c r="K23" i="2"/>
  <c r="P22" i="2"/>
  <c r="O22" i="2"/>
  <c r="N22" i="2"/>
  <c r="M22" i="2"/>
  <c r="L22" i="2"/>
  <c r="K22" i="2"/>
  <c r="P21" i="2"/>
  <c r="O21" i="2"/>
  <c r="N21" i="2"/>
  <c r="M21" i="2"/>
  <c r="L21" i="2"/>
  <c r="K21" i="2"/>
  <c r="P20" i="2"/>
  <c r="O20" i="2"/>
  <c r="N20" i="2"/>
  <c r="M20" i="2"/>
  <c r="L20" i="2"/>
  <c r="K20" i="2"/>
  <c r="P19" i="2"/>
  <c r="O19" i="2"/>
  <c r="N19" i="2"/>
  <c r="M19" i="2"/>
  <c r="L19" i="2"/>
  <c r="K19" i="2"/>
  <c r="P18" i="2"/>
  <c r="O18" i="2"/>
  <c r="N18" i="2"/>
  <c r="M18" i="2"/>
  <c r="L18" i="2"/>
  <c r="K18" i="2"/>
  <c r="P17" i="2"/>
  <c r="O17" i="2"/>
  <c r="N17" i="2"/>
  <c r="M17" i="2"/>
  <c r="L17" i="2"/>
  <c r="K17" i="2"/>
  <c r="P11" i="2"/>
  <c r="O11" i="2"/>
  <c r="N11" i="2"/>
  <c r="M11" i="2"/>
  <c r="L11" i="2"/>
  <c r="K11" i="2"/>
  <c r="P10" i="2"/>
  <c r="O10" i="2"/>
  <c r="N10" i="2"/>
  <c r="M10" i="2"/>
  <c r="L10" i="2"/>
  <c r="K10" i="2"/>
  <c r="P8" i="2"/>
  <c r="O8" i="2"/>
  <c r="N8" i="2"/>
  <c r="M8" i="2"/>
  <c r="L8" i="2"/>
  <c r="BH16" i="16" s="1"/>
  <c r="K8" i="2"/>
  <c r="P7" i="2"/>
  <c r="O7" i="2"/>
  <c r="N7" i="2"/>
  <c r="M7" i="2"/>
  <c r="L7" i="2"/>
  <c r="K7" i="2"/>
  <c r="P6" i="2"/>
  <c r="AX16" i="16" s="1"/>
  <c r="O6" i="2"/>
  <c r="N6" i="2"/>
  <c r="M6" i="2"/>
  <c r="L6" i="2"/>
  <c r="K6" i="2"/>
  <c r="P5" i="2"/>
  <c r="O5" i="2"/>
  <c r="N5" i="2"/>
  <c r="AO16" i="16" s="1"/>
  <c r="M5" i="2"/>
  <c r="L5" i="2"/>
  <c r="K5" i="2"/>
  <c r="P4" i="2"/>
  <c r="O4" i="2"/>
  <c r="N4" i="2"/>
  <c r="M4" i="2"/>
  <c r="L4" i="2"/>
  <c r="AF16" i="16" s="1"/>
  <c r="K4" i="2"/>
  <c r="P3" i="2"/>
  <c r="O3" i="2"/>
  <c r="N3" i="2"/>
  <c r="M3" i="2"/>
  <c r="L3" i="2"/>
  <c r="K3" i="2"/>
  <c r="P2" i="2"/>
  <c r="V16" i="16" s="1"/>
  <c r="O2" i="2"/>
  <c r="N2" i="2"/>
  <c r="M2" i="2"/>
  <c r="L2" i="2"/>
  <c r="K2" i="2"/>
  <c r="EM5" i="16"/>
  <c r="GG5" i="16" s="1"/>
  <c r="EM6" i="16"/>
  <c r="GG6" i="16" s="1"/>
  <c r="EM7" i="16"/>
  <c r="GG7" i="16" s="1"/>
  <c r="EM8" i="16"/>
  <c r="GG8" i="16" s="1"/>
  <c r="EM9" i="16"/>
  <c r="GG9" i="16" s="1"/>
  <c r="EM10" i="16"/>
  <c r="GG10" i="16" s="1"/>
  <c r="EM11" i="16"/>
  <c r="GG11" i="16" s="1"/>
  <c r="EM12" i="16"/>
  <c r="GG12" i="16" s="1"/>
  <c r="EM13" i="16"/>
  <c r="GG13" i="16" s="1"/>
  <c r="EM14" i="16"/>
  <c r="GG14" i="16" s="1"/>
  <c r="EM15" i="16"/>
  <c r="GG15" i="16" s="1"/>
  <c r="EM16" i="16"/>
  <c r="GG16" i="16" s="1"/>
  <c r="EM17" i="16"/>
  <c r="GG17" i="16" s="1"/>
  <c r="EM18" i="16"/>
  <c r="GG18" i="16" s="1"/>
  <c r="EM19" i="16"/>
  <c r="GG19" i="16" s="1"/>
  <c r="EM20" i="16"/>
  <c r="GG20" i="16" s="1"/>
  <c r="EM21" i="16"/>
  <c r="GG21" i="16" s="1"/>
  <c r="EM22" i="16"/>
  <c r="GG22" i="16" s="1"/>
  <c r="EM23" i="16"/>
  <c r="GG23" i="16" s="1"/>
  <c r="EM24" i="16"/>
  <c r="EM25" i="16"/>
  <c r="GG25" i="16" s="1"/>
  <c r="EM26" i="16"/>
  <c r="GG26" i="16" s="1"/>
  <c r="EM27" i="16"/>
  <c r="GG27" i="16" s="1"/>
  <c r="EM28" i="16"/>
  <c r="GG28" i="16" s="1"/>
  <c r="EM29" i="16"/>
  <c r="GG29" i="16" s="1"/>
  <c r="EM30" i="16"/>
  <c r="GG30" i="16" s="1"/>
  <c r="EM31" i="16"/>
  <c r="GG31" i="16" s="1"/>
  <c r="EM32" i="16"/>
  <c r="GG32" i="16" s="1"/>
  <c r="EM33" i="16"/>
  <c r="GG33" i="16" s="1"/>
  <c r="EM34" i="16"/>
  <c r="GG34" i="16" s="1"/>
  <c r="EM35" i="16"/>
  <c r="GG35" i="16" s="1"/>
  <c r="EM36" i="16"/>
  <c r="GG36" i="16" s="1"/>
  <c r="EM37" i="16"/>
  <c r="GG37" i="16" s="1"/>
  <c r="EM38" i="16"/>
  <c r="GG38" i="16" s="1"/>
  <c r="EM39" i="16"/>
  <c r="GG39" i="16" s="1"/>
  <c r="EM40" i="16"/>
  <c r="GG40" i="16" s="1"/>
  <c r="EM41" i="16"/>
  <c r="GG41" i="16" s="1"/>
  <c r="EM42" i="16"/>
  <c r="GG42" i="16" s="1"/>
  <c r="EM43" i="16"/>
  <c r="GG43" i="16" s="1"/>
  <c r="EM44" i="16"/>
  <c r="GG44" i="16" s="1"/>
  <c r="EM45" i="16"/>
  <c r="GG45" i="16" s="1"/>
  <c r="EM46" i="16"/>
  <c r="GG46" i="16" s="1"/>
  <c r="EM47" i="16"/>
  <c r="GG47" i="16" s="1"/>
  <c r="EM48" i="16"/>
  <c r="GG48" i="16" s="1"/>
  <c r="EM49" i="16"/>
  <c r="GG49" i="16" s="1"/>
  <c r="EM50" i="16"/>
  <c r="GG50" i="16" s="1"/>
  <c r="EM51" i="16"/>
  <c r="GG51" i="16" s="1"/>
  <c r="EM52" i="16"/>
  <c r="GG52" i="16" s="1"/>
  <c r="EM53" i="16"/>
  <c r="GG53" i="16" s="1"/>
  <c r="EM54" i="16"/>
  <c r="GG54" i="16" s="1"/>
  <c r="EM55" i="16"/>
  <c r="GG55" i="16" s="1"/>
  <c r="EM56" i="16"/>
  <c r="GG56" i="16" s="1"/>
  <c r="EM57" i="16"/>
  <c r="GG57" i="16" s="1"/>
  <c r="EM58" i="16"/>
  <c r="GG58" i="16" s="1"/>
  <c r="EM59" i="16"/>
  <c r="GG59" i="16" s="1"/>
  <c r="EM60" i="16"/>
  <c r="GG60" i="16" s="1"/>
  <c r="EM61" i="16"/>
  <c r="GG61" i="16" s="1"/>
  <c r="EM62" i="16"/>
  <c r="GG62" i="16" s="1"/>
  <c r="EM63" i="16"/>
  <c r="GG63" i="16" s="1"/>
  <c r="EM64" i="16"/>
  <c r="GG64" i="16" s="1"/>
  <c r="EM65" i="16"/>
  <c r="GG65" i="16" s="1"/>
  <c r="EM66" i="16"/>
  <c r="GG66" i="16" s="1"/>
  <c r="EM67" i="16"/>
  <c r="GG67" i="16" s="1"/>
  <c r="EM68" i="16"/>
  <c r="GG68" i="16" s="1"/>
  <c r="EM69" i="16"/>
  <c r="GG69" i="16" s="1"/>
  <c r="EM70" i="16"/>
  <c r="GG70" i="16" s="1"/>
  <c r="EM71" i="16"/>
  <c r="GG71" i="16" s="1"/>
  <c r="EM72" i="16"/>
  <c r="GG72" i="16" s="1"/>
  <c r="EM73" i="16"/>
  <c r="GG73" i="16" s="1"/>
  <c r="EM74" i="16"/>
  <c r="GG74" i="16" s="1"/>
  <c r="EM75" i="16"/>
  <c r="GG75" i="16" s="1"/>
  <c r="EM76" i="16"/>
  <c r="GG76" i="16" s="1"/>
  <c r="EM77" i="16"/>
  <c r="GG77" i="16" s="1"/>
  <c r="EM78" i="16"/>
  <c r="GG78" i="16" s="1"/>
  <c r="EM79" i="16"/>
  <c r="GG79" i="16" s="1"/>
  <c r="EM80" i="16"/>
  <c r="GG80" i="16" s="1"/>
  <c r="EM81" i="16"/>
  <c r="GG81" i="16" s="1"/>
  <c r="EM82" i="16"/>
  <c r="GG82" i="16" s="1"/>
  <c r="EM83" i="16"/>
  <c r="GG83" i="16" s="1"/>
  <c r="EM84" i="16"/>
  <c r="GG84" i="16" s="1"/>
  <c r="EM85" i="16"/>
  <c r="GG85" i="16" s="1"/>
  <c r="EM86" i="16"/>
  <c r="GG86" i="16" s="1"/>
  <c r="EM87" i="16"/>
  <c r="GG87" i="16" s="1"/>
  <c r="EM88" i="16"/>
  <c r="GG88" i="16" s="1"/>
  <c r="EM89" i="16"/>
  <c r="GG89" i="16" s="1"/>
  <c r="EM90" i="16"/>
  <c r="GG90" i="16" s="1"/>
  <c r="EM91" i="16"/>
  <c r="GG91" i="16" s="1"/>
  <c r="EM92" i="16"/>
  <c r="GG92" i="16" s="1"/>
  <c r="EM93" i="16"/>
  <c r="GG93" i="16" s="1"/>
  <c r="EM94" i="16"/>
  <c r="GG94" i="16" s="1"/>
  <c r="EM95" i="16"/>
  <c r="GG95" i="16" s="1"/>
  <c r="EM96" i="16"/>
  <c r="GG96" i="16" s="1"/>
  <c r="EM97" i="16"/>
  <c r="GG97" i="16" s="1"/>
  <c r="EM98" i="16"/>
  <c r="GG98" i="16" s="1"/>
  <c r="EM99" i="16"/>
  <c r="GG99" i="16" s="1"/>
  <c r="EM100" i="16"/>
  <c r="GG100" i="16" s="1"/>
  <c r="EM101" i="16"/>
  <c r="GG101" i="16" s="1"/>
  <c r="EM102" i="16"/>
  <c r="GG102" i="16" s="1"/>
  <c r="EM103" i="16"/>
  <c r="GG103" i="16" s="1"/>
  <c r="EM104" i="16"/>
  <c r="GG104" i="16" s="1"/>
  <c r="EM105" i="16"/>
  <c r="GG105" i="16" s="1"/>
  <c r="EM106" i="16"/>
  <c r="GG106" i="16" s="1"/>
  <c r="EM107" i="16"/>
  <c r="GG107" i="16" s="1"/>
  <c r="EM108" i="16"/>
  <c r="GG108" i="16" s="1"/>
  <c r="EM109" i="16"/>
  <c r="GG109" i="16" s="1"/>
  <c r="EM110" i="16"/>
  <c r="GG110" i="16" s="1"/>
  <c r="EM111" i="16"/>
  <c r="GG111" i="16" s="1"/>
  <c r="EM112" i="16"/>
  <c r="GG112" i="16" s="1"/>
  <c r="EM113" i="16"/>
  <c r="GG113" i="16" s="1"/>
  <c r="EM114" i="16"/>
  <c r="GG114" i="16" s="1"/>
  <c r="EM115" i="16"/>
  <c r="GG115" i="16" s="1"/>
  <c r="EM116" i="16"/>
  <c r="GG116" i="16" s="1"/>
  <c r="EM117" i="16"/>
  <c r="GG117" i="16" s="1"/>
  <c r="EM118" i="16"/>
  <c r="GG118" i="16" s="1"/>
  <c r="EM119" i="16"/>
  <c r="GG119" i="16" s="1"/>
  <c r="EM120" i="16"/>
  <c r="GG120" i="16" s="1"/>
  <c r="EM121" i="16"/>
  <c r="GG121" i="16" s="1"/>
  <c r="EM122" i="16"/>
  <c r="GG122" i="16" s="1"/>
  <c r="EM123" i="16"/>
  <c r="GG123" i="16" s="1"/>
  <c r="EM124" i="16"/>
  <c r="GG124" i="16" s="1"/>
  <c r="EM125" i="16"/>
  <c r="GG125" i="16" s="1"/>
  <c r="EM126" i="16"/>
  <c r="GG126" i="16" s="1"/>
  <c r="EM127" i="16"/>
  <c r="GG127" i="16" s="1"/>
  <c r="EM128" i="16"/>
  <c r="GG128" i="16" s="1"/>
  <c r="EM129" i="16"/>
  <c r="GG129" i="16" s="1"/>
  <c r="EM130" i="16"/>
  <c r="GG130" i="16" s="1"/>
  <c r="EM131" i="16"/>
  <c r="GG131" i="16" s="1"/>
  <c r="EM132" i="16"/>
  <c r="GG132" i="16" s="1"/>
  <c r="EM133" i="16"/>
  <c r="GG133" i="16" s="1"/>
  <c r="EM134" i="16"/>
  <c r="GG134" i="16" s="1"/>
  <c r="EM135" i="16"/>
  <c r="GG135" i="16" s="1"/>
  <c r="EM136" i="16"/>
  <c r="GG136" i="16" s="1"/>
  <c r="EM137" i="16"/>
  <c r="GG137" i="16" s="1"/>
  <c r="EM138" i="16"/>
  <c r="GG138" i="16" s="1"/>
  <c r="EM139" i="16"/>
  <c r="GG139" i="16" s="1"/>
  <c r="EM140" i="16"/>
  <c r="GG140" i="16" s="1"/>
  <c r="EM141" i="16"/>
  <c r="GG141" i="16" s="1"/>
  <c r="EM142" i="16"/>
  <c r="GG142" i="16" s="1"/>
  <c r="EM143" i="16"/>
  <c r="GG143" i="16" s="1"/>
  <c r="EM144" i="16"/>
  <c r="GG144" i="16" s="1"/>
  <c r="EM145" i="16"/>
  <c r="GG145" i="16" s="1"/>
  <c r="EM146" i="16"/>
  <c r="GG146" i="16" s="1"/>
  <c r="EM147" i="16"/>
  <c r="GG147" i="16" s="1"/>
  <c r="EM148" i="16"/>
  <c r="GG148" i="16" s="1"/>
  <c r="EM149" i="16"/>
  <c r="GG149" i="16" s="1"/>
  <c r="EM150" i="16"/>
  <c r="GG150" i="16" s="1"/>
  <c r="EM151" i="16"/>
  <c r="GG151" i="16" s="1"/>
  <c r="EM152" i="16"/>
  <c r="GG152" i="16" s="1"/>
  <c r="EM153" i="16"/>
  <c r="GG153" i="16" s="1"/>
  <c r="EM154" i="16"/>
  <c r="GG154" i="16" s="1"/>
  <c r="EM155" i="16"/>
  <c r="GG155" i="16" s="1"/>
  <c r="EM156" i="16"/>
  <c r="GG156" i="16" s="1"/>
  <c r="EM157" i="16"/>
  <c r="GG157" i="16" s="1"/>
  <c r="EM158" i="16"/>
  <c r="GG158" i="16" s="1"/>
  <c r="EM159" i="16"/>
  <c r="GG159" i="16" s="1"/>
  <c r="EM160" i="16"/>
  <c r="GG160" i="16" s="1"/>
  <c r="EM161" i="16"/>
  <c r="GG161" i="16" s="1"/>
  <c r="EM162" i="16"/>
  <c r="GG162" i="16" s="1"/>
  <c r="EM163" i="16"/>
  <c r="GG163" i="16" s="1"/>
  <c r="EM164" i="16"/>
  <c r="GG164" i="16" s="1"/>
  <c r="EM165" i="16"/>
  <c r="GG165" i="16" s="1"/>
  <c r="EM166" i="16"/>
  <c r="GG166" i="16" s="1"/>
  <c r="EM167" i="16"/>
  <c r="GG167" i="16" s="1"/>
  <c r="EM168" i="16"/>
  <c r="GG168" i="16" s="1"/>
  <c r="EM169" i="16"/>
  <c r="GG169" i="16" s="1"/>
  <c r="EM170" i="16"/>
  <c r="GG170" i="16" s="1"/>
  <c r="EM171" i="16"/>
  <c r="GG171" i="16" s="1"/>
  <c r="EM172" i="16"/>
  <c r="GG172" i="16" s="1"/>
  <c r="EM173" i="16"/>
  <c r="GG173" i="16" s="1"/>
  <c r="EM174" i="16"/>
  <c r="GG174" i="16" s="1"/>
  <c r="EM175" i="16"/>
  <c r="GG175" i="16" s="1"/>
  <c r="EM176" i="16"/>
  <c r="GG176" i="16" s="1"/>
  <c r="EM177" i="16"/>
  <c r="GG177" i="16" s="1"/>
  <c r="EM178" i="16"/>
  <c r="GG178" i="16" s="1"/>
  <c r="EM179" i="16"/>
  <c r="GG179" i="16" s="1"/>
  <c r="EM180" i="16"/>
  <c r="GG180" i="16" s="1"/>
  <c r="EM181" i="16"/>
  <c r="GG181" i="16" s="1"/>
  <c r="EM182" i="16"/>
  <c r="GG182" i="16" s="1"/>
  <c r="EM183" i="16"/>
  <c r="GG183" i="16" s="1"/>
  <c r="EM4" i="16"/>
  <c r="GG4" i="16" s="1"/>
  <c r="CC112" i="16"/>
  <c r="CG112" i="16"/>
  <c r="CC113" i="16"/>
  <c r="CD116" i="16"/>
  <c r="CC117" i="16"/>
  <c r="CD118" i="16"/>
  <c r="CB119" i="16"/>
  <c r="CG119" i="16"/>
  <c r="CD120" i="16"/>
  <c r="CE121" i="16"/>
  <c r="CF121" i="16"/>
  <c r="CB122" i="16"/>
  <c r="CE123" i="16"/>
  <c r="CF123" i="16"/>
  <c r="CG123" i="16"/>
  <c r="CF124" i="16"/>
  <c r="CB125" i="16"/>
  <c r="CC125" i="16"/>
  <c r="CD125" i="16"/>
  <c r="CE125" i="16"/>
  <c r="CC126" i="16"/>
  <c r="CE126" i="16"/>
  <c r="CF126" i="16"/>
  <c r="CG126" i="16"/>
  <c r="CB127" i="16"/>
  <c r="CC127" i="16"/>
  <c r="CD127" i="16"/>
  <c r="CE127" i="16"/>
  <c r="CF127" i="16"/>
  <c r="CG127" i="16"/>
  <c r="CD128" i="16"/>
  <c r="CE128" i="16"/>
  <c r="CG128" i="16"/>
  <c r="CD129" i="16"/>
  <c r="CE129" i="16"/>
  <c r="CF129" i="16"/>
  <c r="CG129" i="16"/>
  <c r="CC130" i="16"/>
  <c r="CB131" i="16"/>
  <c r="CE131" i="16"/>
  <c r="CC132" i="16"/>
  <c r="CF132" i="16"/>
  <c r="CG132" i="16"/>
  <c r="CC133" i="16"/>
  <c r="CD133" i="16"/>
  <c r="CF133" i="16"/>
  <c r="CB134" i="16"/>
  <c r="CC134" i="16"/>
  <c r="CD134" i="16"/>
  <c r="CE134" i="16"/>
  <c r="CF134" i="16"/>
  <c r="CB135" i="16"/>
  <c r="CC135" i="16"/>
  <c r="CD135" i="16"/>
  <c r="CE135" i="16"/>
  <c r="CG135" i="16"/>
  <c r="CD136" i="16"/>
  <c r="CE136" i="16"/>
  <c r="CF136" i="16"/>
  <c r="CG136" i="16"/>
  <c r="CD137" i="16"/>
  <c r="CF137" i="16"/>
  <c r="CG137" i="16"/>
  <c r="CB138" i="16"/>
  <c r="CC138" i="16"/>
  <c r="CD138" i="16"/>
  <c r="CE138" i="16"/>
  <c r="CF138" i="16"/>
  <c r="CG138" i="16"/>
  <c r="CD139" i="16"/>
  <c r="CF139" i="16"/>
  <c r="CG139" i="16"/>
  <c r="CB140" i="16"/>
  <c r="CC140" i="16"/>
  <c r="CD140" i="16"/>
  <c r="CF140" i="16"/>
  <c r="CB141" i="16"/>
  <c r="CD141" i="16"/>
  <c r="CE141" i="16"/>
  <c r="CF141" i="16"/>
  <c r="CG141" i="16"/>
  <c r="CC142" i="16"/>
  <c r="CE142" i="16"/>
  <c r="CD143" i="16"/>
  <c r="CE143" i="16"/>
  <c r="CF143" i="16"/>
  <c r="CB144" i="16"/>
  <c r="CD144" i="16"/>
  <c r="CE144" i="16"/>
  <c r="CF144" i="16"/>
  <c r="CE145" i="16"/>
  <c r="CF145" i="16"/>
  <c r="CG145" i="16"/>
  <c r="CB146" i="16"/>
  <c r="CC146" i="16"/>
  <c r="CD146" i="16"/>
  <c r="CE146" i="16"/>
  <c r="CG146" i="16"/>
  <c r="CB147" i="16"/>
  <c r="CC147" i="16"/>
  <c r="CD147" i="16"/>
  <c r="CE147" i="16"/>
  <c r="CG147" i="16"/>
  <c r="CC148" i="16"/>
  <c r="CG148" i="16"/>
  <c r="CB149" i="16"/>
  <c r="CE149" i="16"/>
  <c r="CB150" i="16"/>
  <c r="CE150" i="16"/>
  <c r="CF150" i="16"/>
  <c r="CG150" i="16"/>
  <c r="CD151" i="16"/>
  <c r="CE151" i="16"/>
  <c r="CB152" i="16"/>
  <c r="CC152" i="16"/>
  <c r="CD152" i="16"/>
  <c r="CG152" i="16"/>
  <c r="CC153" i="16"/>
  <c r="CE153" i="16"/>
  <c r="CF153" i="16"/>
  <c r="CG153" i="16"/>
  <c r="CC154" i="16"/>
  <c r="CG154" i="16"/>
  <c r="CB155" i="16"/>
  <c r="CC155" i="16"/>
  <c r="CD155" i="16"/>
  <c r="CE155" i="16"/>
  <c r="CG155" i="16"/>
  <c r="CC156" i="16"/>
  <c r="CG156" i="16"/>
  <c r="CB157" i="16"/>
  <c r="CC157" i="16"/>
  <c r="CG157" i="16"/>
  <c r="CB158" i="16"/>
  <c r="CC158" i="16"/>
  <c r="CD158" i="16"/>
  <c r="CE158" i="16"/>
  <c r="CG158" i="16"/>
  <c r="CF159" i="16"/>
  <c r="CG159" i="16"/>
  <c r="CB160" i="16"/>
  <c r="CC160" i="16"/>
  <c r="CD160" i="16"/>
  <c r="O11" i="23"/>
  <c r="CF160" i="16" s="1"/>
  <c r="CG160" i="16"/>
  <c r="CE161" i="16"/>
  <c r="CG161" i="16"/>
  <c r="CE162" i="16"/>
  <c r="CD163" i="16"/>
  <c r="CE163" i="16"/>
  <c r="CF163" i="16"/>
  <c r="CC164" i="16"/>
  <c r="CD164" i="16"/>
  <c r="CE164" i="16"/>
  <c r="CF164" i="16"/>
  <c r="CC165" i="16"/>
  <c r="CG165" i="16"/>
  <c r="CB166" i="16"/>
  <c r="CC166" i="16"/>
  <c r="CF166" i="16"/>
  <c r="CG166" i="16"/>
  <c r="CD167" i="16"/>
  <c r="CE167" i="16"/>
  <c r="CF167" i="16"/>
  <c r="CB168" i="16"/>
  <c r="CC168" i="16"/>
  <c r="CD168" i="16"/>
  <c r="CH168" i="16"/>
  <c r="CD169" i="16"/>
  <c r="CF169" i="16"/>
  <c r="CG169" i="16"/>
  <c r="CH169" i="16"/>
  <c r="CB170" i="16"/>
  <c r="CD170" i="16"/>
  <c r="CE170" i="16"/>
  <c r="CH170" i="16"/>
  <c r="CD171" i="16"/>
  <c r="CF171" i="16"/>
  <c r="CG171" i="16"/>
  <c r="CB172" i="16"/>
  <c r="CE172" i="16"/>
  <c r="CH172" i="16"/>
  <c r="CD173" i="16"/>
  <c r="CE173" i="16"/>
  <c r="CF173" i="16"/>
  <c r="CG173" i="16"/>
  <c r="CH173" i="16"/>
  <c r="CB174" i="16"/>
  <c r="CC174" i="16"/>
  <c r="CD174" i="16"/>
  <c r="CC175" i="16"/>
  <c r="CE175" i="16"/>
  <c r="CF175" i="16"/>
  <c r="CG175" i="16"/>
  <c r="CH175" i="16"/>
  <c r="CB176" i="16"/>
  <c r="CD176" i="16"/>
  <c r="CE176" i="16"/>
  <c r="CH176" i="16"/>
  <c r="CD177" i="16"/>
  <c r="CE177" i="16"/>
  <c r="CG177" i="16"/>
  <c r="CH177" i="16"/>
  <c r="CB178" i="16"/>
  <c r="CC178" i="16"/>
  <c r="CD178" i="16"/>
  <c r="CH178" i="16"/>
  <c r="CD179" i="16"/>
  <c r="CF179" i="16"/>
  <c r="CH179" i="16"/>
  <c r="CB180" i="16"/>
  <c r="CC180" i="16"/>
  <c r="CD180" i="16"/>
  <c r="CG180" i="16"/>
  <c r="CH180" i="16"/>
  <c r="CD181" i="16"/>
  <c r="CE181" i="16"/>
  <c r="CF181" i="16"/>
  <c r="CH181" i="16"/>
  <c r="CB182" i="16"/>
  <c r="CC182" i="16"/>
  <c r="CD182" i="16"/>
  <c r="CE182" i="16"/>
  <c r="CH182" i="16"/>
  <c r="CB183" i="16"/>
  <c r="CE183" i="16"/>
  <c r="CG183" i="16"/>
  <c r="CH183" i="16"/>
  <c r="BW113" i="16"/>
  <c r="BX115" i="16"/>
  <c r="BV116" i="16"/>
  <c r="BZ116" i="16"/>
  <c r="BU117" i="16"/>
  <c r="BW117" i="16"/>
  <c r="BU118" i="16"/>
  <c r="BW118" i="16"/>
  <c r="BV120" i="16"/>
  <c r="BW120" i="16"/>
  <c r="BX120" i="16"/>
  <c r="BY120" i="16"/>
  <c r="BZ120" i="16"/>
  <c r="BU121" i="16"/>
  <c r="BV121" i="16"/>
  <c r="BW121" i="16"/>
  <c r="BV122" i="16"/>
  <c r="BX122" i="16"/>
  <c r="BZ122" i="16"/>
  <c r="BW124" i="16"/>
  <c r="BX124" i="16"/>
  <c r="BY124" i="16"/>
  <c r="BZ124" i="16"/>
  <c r="BU125" i="16"/>
  <c r="BV125" i="16"/>
  <c r="BY125" i="16"/>
  <c r="BZ125" i="16"/>
  <c r="BV126" i="16"/>
  <c r="BW126" i="16"/>
  <c r="BX126" i="16"/>
  <c r="BY126" i="16"/>
  <c r="BZ126" i="16"/>
  <c r="BY127" i="16"/>
  <c r="BZ127" i="16"/>
  <c r="BU128" i="16"/>
  <c r="BZ128" i="16"/>
  <c r="BU129" i="16"/>
  <c r="BW129" i="16"/>
  <c r="BX129" i="16"/>
  <c r="BY129" i="16"/>
  <c r="BZ129" i="16"/>
  <c r="BV130" i="16"/>
  <c r="BY130" i="16"/>
  <c r="BW131" i="16"/>
  <c r="BX131" i="16"/>
  <c r="BY131" i="16"/>
  <c r="BZ131" i="16"/>
  <c r="BU132" i="16"/>
  <c r="BV132" i="16"/>
  <c r="BW132" i="16"/>
  <c r="BX132" i="16"/>
  <c r="BY132" i="16"/>
  <c r="BU133" i="16"/>
  <c r="BW133" i="16"/>
  <c r="BX133" i="16"/>
  <c r="BY133" i="16"/>
  <c r="BZ133" i="16"/>
  <c r="BU134" i="16"/>
  <c r="BV134" i="16"/>
  <c r="BY134" i="16"/>
  <c r="BZ134" i="16"/>
  <c r="BV136" i="16"/>
  <c r="BW136" i="16"/>
  <c r="BX136" i="16"/>
  <c r="BY136" i="16"/>
  <c r="BZ136" i="16"/>
  <c r="BU137" i="16"/>
  <c r="BV137" i="16"/>
  <c r="BW137" i="16"/>
  <c r="BX137" i="16"/>
  <c r="BY137" i="16"/>
  <c r="BZ137" i="16"/>
  <c r="BV138" i="16"/>
  <c r="BW138" i="16"/>
  <c r="BY138" i="16"/>
  <c r="BZ138" i="16"/>
  <c r="BU139" i="16"/>
  <c r="BV139" i="16"/>
  <c r="BW139" i="16"/>
  <c r="BX139" i="16"/>
  <c r="BY139" i="16"/>
  <c r="BZ139" i="16"/>
  <c r="BU140" i="16"/>
  <c r="BV140" i="16"/>
  <c r="BW140" i="16"/>
  <c r="BZ140" i="16"/>
  <c r="BW141" i="16"/>
  <c r="BX141" i="16"/>
  <c r="BY141" i="16"/>
  <c r="BZ141" i="16"/>
  <c r="BV142" i="16"/>
  <c r="BY142" i="16"/>
  <c r="BZ142" i="16"/>
  <c r="BV143" i="16"/>
  <c r="BW143" i="16"/>
  <c r="BX143" i="16"/>
  <c r="BZ143" i="16"/>
  <c r="BU144" i="16"/>
  <c r="BV144" i="16"/>
  <c r="BW144" i="16"/>
  <c r="BY144" i="16"/>
  <c r="BZ144" i="16"/>
  <c r="BV145" i="16"/>
  <c r="BW145" i="16"/>
  <c r="BX145" i="16"/>
  <c r="BY145" i="16"/>
  <c r="BZ145" i="16"/>
  <c r="BX146" i="16"/>
  <c r="BY146" i="16"/>
  <c r="BZ146" i="16"/>
  <c r="BU147" i="16"/>
  <c r="BX147" i="16"/>
  <c r="BW148" i="16"/>
  <c r="BX148" i="16"/>
  <c r="BZ148" i="16"/>
  <c r="BU149" i="16"/>
  <c r="BW149" i="16"/>
  <c r="BZ149" i="16"/>
  <c r="BU150" i="16"/>
  <c r="BV150" i="16"/>
  <c r="BW150" i="16"/>
  <c r="BX150" i="16"/>
  <c r="BY150" i="16"/>
  <c r="BZ150" i="16"/>
  <c r="BW151" i="16"/>
  <c r="BX151" i="16"/>
  <c r="BZ151" i="16"/>
  <c r="BX152" i="16"/>
  <c r="BZ152" i="16"/>
  <c r="BU153" i="16"/>
  <c r="BV153" i="16"/>
  <c r="BX153" i="16"/>
  <c r="BY153" i="16"/>
  <c r="BZ153" i="16"/>
  <c r="BU154" i="16"/>
  <c r="BX154" i="16"/>
  <c r="BY154" i="16"/>
  <c r="BU155" i="16"/>
  <c r="BV155" i="16"/>
  <c r="BW155" i="16"/>
  <c r="BX155" i="16"/>
  <c r="BY155" i="16"/>
  <c r="BU156" i="16"/>
  <c r="BV156" i="16"/>
  <c r="BW156" i="16"/>
  <c r="BZ156" i="16"/>
  <c r="BW157" i="16"/>
  <c r="BX157" i="16"/>
  <c r="BY157" i="16"/>
  <c r="BZ157" i="16"/>
  <c r="BU158" i="16"/>
  <c r="BW158" i="16"/>
  <c r="BX158" i="16"/>
  <c r="BV160" i="16"/>
  <c r="BW160" i="16"/>
  <c r="BX160" i="16"/>
  <c r="BX161" i="16"/>
  <c r="BY161" i="16"/>
  <c r="BZ161" i="16"/>
  <c r="BU162" i="16"/>
  <c r="BV162" i="16"/>
  <c r="BW162" i="16"/>
  <c r="BZ162" i="16"/>
  <c r="BV163" i="16"/>
  <c r="BW163" i="16"/>
  <c r="BX163" i="16"/>
  <c r="BW164" i="16"/>
  <c r="BX164" i="16"/>
  <c r="BU165" i="16"/>
  <c r="BV165" i="16"/>
  <c r="BW165" i="16"/>
  <c r="BY165" i="16"/>
  <c r="BX166" i="16"/>
  <c r="BY166" i="16"/>
  <c r="BZ166" i="16"/>
  <c r="BU167" i="16"/>
  <c r="BW167" i="16"/>
  <c r="BU168" i="16"/>
  <c r="BV168" i="16"/>
  <c r="BY168" i="16"/>
  <c r="BZ168" i="16"/>
  <c r="CA168" i="16"/>
  <c r="BU169" i="16"/>
  <c r="BW169" i="16"/>
  <c r="BX169" i="16"/>
  <c r="BZ169" i="16"/>
  <c r="CA169" i="16"/>
  <c r="BU170" i="16"/>
  <c r="BV170" i="16"/>
  <c r="BW170" i="16"/>
  <c r="BZ170" i="16"/>
  <c r="CA170" i="16"/>
  <c r="BX172" i="16"/>
  <c r="BY172" i="16"/>
  <c r="BZ172" i="16"/>
  <c r="CA172" i="16"/>
  <c r="BU173" i="16"/>
  <c r="BV173" i="16"/>
  <c r="BW173" i="16"/>
  <c r="BX173" i="16"/>
  <c r="BY173" i="16"/>
  <c r="BZ173" i="16"/>
  <c r="BU174" i="16"/>
  <c r="BV174" i="16"/>
  <c r="BY174" i="16"/>
  <c r="CA174" i="16"/>
  <c r="BU175" i="16"/>
  <c r="BV175" i="16"/>
  <c r="BW175" i="16"/>
  <c r="BX175" i="16"/>
  <c r="BY175" i="16"/>
  <c r="BZ175" i="16"/>
  <c r="CA175" i="16"/>
  <c r="BY176" i="16"/>
  <c r="BZ176" i="16"/>
  <c r="CA176" i="16"/>
  <c r="BU177" i="16"/>
  <c r="BV177" i="16"/>
  <c r="BW177" i="16"/>
  <c r="BX177" i="16"/>
  <c r="BY177" i="16"/>
  <c r="BZ177" i="16"/>
  <c r="CA177" i="16"/>
  <c r="BU178" i="16"/>
  <c r="BV178" i="16"/>
  <c r="CA178" i="16"/>
  <c r="BU179" i="16"/>
  <c r="BV179" i="16"/>
  <c r="BW179" i="16"/>
  <c r="BY179" i="16"/>
  <c r="BZ179" i="16"/>
  <c r="CA179" i="16"/>
  <c r="BU180" i="16"/>
  <c r="BX180" i="16"/>
  <c r="BY180" i="16"/>
  <c r="BZ180" i="16"/>
  <c r="CA180" i="16"/>
  <c r="BU181" i="16"/>
  <c r="BV181" i="16"/>
  <c r="BW181" i="16"/>
  <c r="BX181" i="16"/>
  <c r="BY181" i="16"/>
  <c r="BZ181" i="16"/>
  <c r="CA181" i="16"/>
  <c r="BU182" i="16"/>
  <c r="BV182" i="16"/>
  <c r="BY182" i="16"/>
  <c r="CA182" i="16"/>
  <c r="BS112" i="16"/>
  <c r="BN113" i="16"/>
  <c r="M37" i="19"/>
  <c r="BP114" i="16" s="1"/>
  <c r="BQ115" i="16"/>
  <c r="BN118" i="16"/>
  <c r="BR118" i="16"/>
  <c r="BO119" i="16"/>
  <c r="BO120" i="16"/>
  <c r="BP120" i="16"/>
  <c r="BQ120" i="16"/>
  <c r="BR120" i="16"/>
  <c r="BN121" i="16"/>
  <c r="BS121" i="16"/>
  <c r="BS123" i="16"/>
  <c r="BN124" i="16"/>
  <c r="BO124" i="16"/>
  <c r="BP124" i="16"/>
  <c r="BQ124" i="16"/>
  <c r="BR124" i="16"/>
  <c r="BP125" i="16"/>
  <c r="BQ125" i="16"/>
  <c r="BR125" i="16"/>
  <c r="BN126" i="16"/>
  <c r="BO126" i="16"/>
  <c r="BP126" i="16"/>
  <c r="BQ126" i="16"/>
  <c r="BR126" i="16"/>
  <c r="BN127" i="16"/>
  <c r="BR127" i="16"/>
  <c r="BS127" i="16"/>
  <c r="BP128" i="16"/>
  <c r="BQ128" i="16"/>
  <c r="BR128" i="16"/>
  <c r="BN129" i="16"/>
  <c r="BP129" i="16"/>
  <c r="BQ129" i="16"/>
  <c r="BN130" i="16"/>
  <c r="BQ130" i="16"/>
  <c r="BO131" i="16"/>
  <c r="BP131" i="16"/>
  <c r="BQ131" i="16"/>
  <c r="BR131" i="16"/>
  <c r="BS131" i="16"/>
  <c r="BN132" i="16"/>
  <c r="BO132" i="16"/>
  <c r="BP132" i="16"/>
  <c r="BS132" i="16"/>
  <c r="BO133" i="16"/>
  <c r="BP133" i="16"/>
  <c r="BQ133" i="16"/>
  <c r="BR133" i="16"/>
  <c r="BS133" i="16"/>
  <c r="BN135" i="16"/>
  <c r="L163" i="20"/>
  <c r="BO135" i="16"/>
  <c r="BP135" i="16"/>
  <c r="BQ135" i="16"/>
  <c r="BR135" i="16"/>
  <c r="BS135" i="16"/>
  <c r="BN136" i="16"/>
  <c r="BO136" i="16"/>
  <c r="BP136" i="16"/>
  <c r="BQ136" i="16"/>
  <c r="BR136" i="16"/>
  <c r="BS136" i="16"/>
  <c r="BO137" i="16"/>
  <c r="BP137" i="16"/>
  <c r="BS137" i="16"/>
  <c r="BN138" i="16"/>
  <c r="BP138" i="16"/>
  <c r="BQ138" i="16"/>
  <c r="BS138" i="16"/>
  <c r="BN139" i="16"/>
  <c r="BO139" i="16"/>
  <c r="BQ139" i="16"/>
  <c r="BN140" i="16"/>
  <c r="BO140" i="16"/>
  <c r="BP140" i="16"/>
  <c r="BQ140" i="16"/>
  <c r="BR140" i="16"/>
  <c r="BS140" i="16"/>
  <c r="BN141" i="16"/>
  <c r="BP141" i="16"/>
  <c r="BQ141" i="16"/>
  <c r="BR141" i="16"/>
  <c r="BP142" i="16"/>
  <c r="BQ142" i="16"/>
  <c r="BR142" i="16"/>
  <c r="BS142" i="16"/>
  <c r="BN143" i="16"/>
  <c r="BO143" i="16"/>
  <c r="BP143" i="16"/>
  <c r="BR143" i="16"/>
  <c r="BN144" i="16"/>
  <c r="BO144" i="16"/>
  <c r="BP144" i="16"/>
  <c r="BQ144" i="16"/>
  <c r="BR144" i="16"/>
  <c r="BS144" i="16"/>
  <c r="BN145" i="16"/>
  <c r="BO145" i="16"/>
  <c r="BP145" i="16"/>
  <c r="BQ145" i="16"/>
  <c r="BR145" i="16"/>
  <c r="D150" i="21"/>
  <c r="L149" i="21" s="1"/>
  <c r="E150" i="21"/>
  <c r="M149" i="21" s="1"/>
  <c r="F150" i="21"/>
  <c r="N149" i="21"/>
  <c r="G150" i="21"/>
  <c r="O149" i="21" s="1"/>
  <c r="H150" i="21"/>
  <c r="P149" i="21" s="1"/>
  <c r="BN147" i="16"/>
  <c r="BO147" i="16"/>
  <c r="BR147" i="16"/>
  <c r="BS147" i="16"/>
  <c r="BN148" i="16"/>
  <c r="BO148" i="16"/>
  <c r="BP148" i="16"/>
  <c r="BR148" i="16"/>
  <c r="BS148" i="16"/>
  <c r="BN149" i="16"/>
  <c r="BO149" i="16"/>
  <c r="BR149" i="16"/>
  <c r="BS149" i="16"/>
  <c r="BN150" i="16"/>
  <c r="BO150" i="16"/>
  <c r="BP150" i="16"/>
  <c r="BQ150" i="16"/>
  <c r="BN151" i="16"/>
  <c r="BO151" i="16"/>
  <c r="BR151" i="16"/>
  <c r="BS151" i="16"/>
  <c r="BO152" i="16"/>
  <c r="BP152" i="16"/>
  <c r="BQ152" i="16"/>
  <c r="BR152" i="16"/>
  <c r="BS152" i="16"/>
  <c r="BN153" i="16"/>
  <c r="BO153" i="16"/>
  <c r="BQ153" i="16"/>
  <c r="BP154" i="16"/>
  <c r="BQ154" i="16"/>
  <c r="BR154" i="16"/>
  <c r="BS154" i="16"/>
  <c r="BN155" i="16"/>
  <c r="BO155" i="16"/>
  <c r="BP155" i="16"/>
  <c r="BN156" i="16"/>
  <c r="BO156" i="16"/>
  <c r="BR156" i="16"/>
  <c r="BS156" i="16"/>
  <c r="BO157" i="16"/>
  <c r="BP157" i="16"/>
  <c r="BQ157" i="16"/>
  <c r="BS157" i="16"/>
  <c r="BO159" i="16"/>
  <c r="BP159" i="16"/>
  <c r="BQ159" i="16"/>
  <c r="BR159" i="16"/>
  <c r="BS159" i="16"/>
  <c r="BN160" i="16"/>
  <c r="BO160" i="16"/>
  <c r="BQ160" i="16"/>
  <c r="BO161" i="16"/>
  <c r="M23" i="23"/>
  <c r="BP161" i="16" s="1"/>
  <c r="BR161" i="16"/>
  <c r="BN162" i="16"/>
  <c r="BQ162" i="16"/>
  <c r="BR162" i="16"/>
  <c r="BN163" i="16"/>
  <c r="BO163" i="16"/>
  <c r="BP163" i="16"/>
  <c r="BQ163" i="16"/>
  <c r="BR163" i="16"/>
  <c r="BN164" i="16"/>
  <c r="BO164" i="16"/>
  <c r="BS164" i="16"/>
  <c r="BN165" i="16"/>
  <c r="BO165" i="16"/>
  <c r="BP165" i="16"/>
  <c r="BS165" i="16"/>
  <c r="BN166" i="16"/>
  <c r="BO166" i="16"/>
  <c r="BP166" i="16"/>
  <c r="BQ166" i="16"/>
  <c r="BR166" i="16"/>
  <c r="BS166" i="16"/>
  <c r="BN167" i="16"/>
  <c r="BO167" i="16"/>
  <c r="BP167" i="16"/>
  <c r="BQ167" i="16"/>
  <c r="BR167" i="16"/>
  <c r="BS167" i="16"/>
  <c r="BP168" i="16"/>
  <c r="BQ168" i="16"/>
  <c r="BR168" i="16"/>
  <c r="BS168" i="16"/>
  <c r="BN169" i="16"/>
  <c r="BO169" i="16"/>
  <c r="BP169" i="16"/>
  <c r="BQ169" i="16"/>
  <c r="BP170" i="16"/>
  <c r="BQ170" i="16"/>
  <c r="BS170" i="16"/>
  <c r="BN171" i="16"/>
  <c r="BO171" i="16"/>
  <c r="BP171" i="16"/>
  <c r="BO172" i="16"/>
  <c r="BP172" i="16"/>
  <c r="BQ172" i="16"/>
  <c r="BR172" i="16"/>
  <c r="BS172" i="16"/>
  <c r="BN173" i="16"/>
  <c r="BO173" i="16"/>
  <c r="BP173" i="16"/>
  <c r="BQ173" i="16"/>
  <c r="BP174" i="16"/>
  <c r="BQ174" i="16"/>
  <c r="BN175" i="16"/>
  <c r="BO175" i="16"/>
  <c r="BP175" i="16"/>
  <c r="BQ175" i="16"/>
  <c r="BP176" i="16"/>
  <c r="BQ176" i="16"/>
  <c r="BR176" i="16"/>
  <c r="BS176" i="16"/>
  <c r="BO177" i="16"/>
  <c r="BP177" i="16"/>
  <c r="BQ177" i="16"/>
  <c r="BS177" i="16"/>
  <c r="BP178" i="16"/>
  <c r="BQ178" i="16"/>
  <c r="BR178" i="16"/>
  <c r="BS178" i="16"/>
  <c r="BN179" i="16"/>
  <c r="BO179" i="16"/>
  <c r="BQ179" i="16"/>
  <c r="BR179" i="16"/>
  <c r="BO180" i="16"/>
  <c r="BP180" i="16"/>
  <c r="BQ180" i="16"/>
  <c r="BR180" i="16"/>
  <c r="BS180" i="16"/>
  <c r="BN181" i="16"/>
  <c r="BO181" i="16"/>
  <c r="BP181" i="16"/>
  <c r="BQ181" i="16"/>
  <c r="BN183" i="16"/>
  <c r="BO183" i="16"/>
  <c r="BQ183" i="16"/>
  <c r="BR183" i="16"/>
  <c r="BI113" i="16"/>
  <c r="BJ113" i="16"/>
  <c r="BG115" i="16"/>
  <c r="BL115" i="16"/>
  <c r="BH116" i="16"/>
  <c r="BJ117" i="16"/>
  <c r="BK117" i="16"/>
  <c r="BG118" i="16"/>
  <c r="BH118" i="16"/>
  <c r="BI118" i="16"/>
  <c r="BG119" i="16"/>
  <c r="BK119" i="16"/>
  <c r="BL119" i="16"/>
  <c r="BH120" i="16"/>
  <c r="BL120" i="16"/>
  <c r="F135" i="19"/>
  <c r="N134" i="19" s="1"/>
  <c r="G135" i="19"/>
  <c r="O134" i="19" s="1"/>
  <c r="H135" i="19"/>
  <c r="P134" i="19" s="1"/>
  <c r="BI122" i="16"/>
  <c r="BJ122" i="16"/>
  <c r="BH123" i="16"/>
  <c r="BJ123" i="16"/>
  <c r="O162" i="19"/>
  <c r="BK123" i="16" s="1"/>
  <c r="BG124" i="16"/>
  <c r="BH124" i="16"/>
  <c r="BI124" i="16"/>
  <c r="BK124" i="16"/>
  <c r="BL124" i="16"/>
  <c r="BH125" i="16"/>
  <c r="BI125" i="16"/>
  <c r="BJ125" i="16"/>
  <c r="BK125" i="16"/>
  <c r="BH126" i="16"/>
  <c r="BI126" i="16"/>
  <c r="BK126" i="16"/>
  <c r="BL126" i="16"/>
  <c r="BJ127" i="16"/>
  <c r="BG128" i="16"/>
  <c r="BH128" i="16"/>
  <c r="BI128" i="16"/>
  <c r="BJ128" i="16"/>
  <c r="BL128" i="16"/>
  <c r="BG129" i="16"/>
  <c r="BH129" i="16"/>
  <c r="BL129" i="16"/>
  <c r="BH130" i="16"/>
  <c r="BI130" i="16"/>
  <c r="BK130" i="16"/>
  <c r="BG131" i="16"/>
  <c r="BH131" i="16"/>
  <c r="BI131" i="16"/>
  <c r="BJ131" i="16"/>
  <c r="BK131" i="16"/>
  <c r="BG132" i="16"/>
  <c r="BI132" i="16"/>
  <c r="BJ132" i="16"/>
  <c r="BK132" i="16"/>
  <c r="BG133" i="16"/>
  <c r="BI133" i="16"/>
  <c r="BG134" i="16"/>
  <c r="BH134" i="16"/>
  <c r="BI134" i="16"/>
  <c r="BJ134" i="16"/>
  <c r="BK134" i="16"/>
  <c r="BL134" i="16"/>
  <c r="BG135" i="16"/>
  <c r="BI135" i="16"/>
  <c r="BJ135" i="16"/>
  <c r="BG136" i="16"/>
  <c r="BH136" i="16"/>
  <c r="BI136" i="16"/>
  <c r="BJ136" i="16"/>
  <c r="BL136" i="16"/>
  <c r="BG137" i="16"/>
  <c r="BH137" i="16"/>
  <c r="BI137" i="16"/>
  <c r="BL137" i="16"/>
  <c r="BG138" i="16"/>
  <c r="BH138" i="16"/>
  <c r="BI138" i="16"/>
  <c r="BJ138" i="16"/>
  <c r="BL138" i="16"/>
  <c r="BH139" i="16"/>
  <c r="BI139" i="16"/>
  <c r="BJ139" i="16"/>
  <c r="BG140" i="16"/>
  <c r="BH140" i="16"/>
  <c r="BI140" i="16"/>
  <c r="BJ140" i="16"/>
  <c r="BK140" i="16"/>
  <c r="BL140" i="16"/>
  <c r="BI141" i="16"/>
  <c r="BJ141" i="16"/>
  <c r="BK141" i="16"/>
  <c r="BL141" i="16"/>
  <c r="BG142" i="16"/>
  <c r="BI142" i="16"/>
  <c r="BJ142" i="16"/>
  <c r="BK142" i="16"/>
  <c r="BL142" i="16"/>
  <c r="BH143" i="16"/>
  <c r="BI143" i="16"/>
  <c r="BJ143" i="16"/>
  <c r="BG144" i="16"/>
  <c r="BI144" i="16"/>
  <c r="BJ144" i="16"/>
  <c r="BK144" i="16"/>
  <c r="BL144" i="16"/>
  <c r="C135" i="21"/>
  <c r="K134" i="21" s="1"/>
  <c r="CW144" i="16" s="1"/>
  <c r="BG145" i="16"/>
  <c r="D135" i="21"/>
  <c r="L134" i="21" s="1"/>
  <c r="CX144" i="16" s="1"/>
  <c r="BH145" i="16"/>
  <c r="E135" i="21"/>
  <c r="M134" i="21"/>
  <c r="F135" i="21"/>
  <c r="N134" i="21" s="1"/>
  <c r="CZ144" i="16" s="1"/>
  <c r="BJ145" i="16"/>
  <c r="H135" i="21"/>
  <c r="P134" i="21" s="1"/>
  <c r="BG146" i="16"/>
  <c r="BH146" i="16"/>
  <c r="BI146" i="16"/>
  <c r="BJ146" i="16"/>
  <c r="BK146" i="16"/>
  <c r="BL146" i="16"/>
  <c r="BG147" i="16"/>
  <c r="BH147" i="16"/>
  <c r="BJ147" i="16"/>
  <c r="BK147" i="16"/>
  <c r="BL147" i="16"/>
  <c r="BG148" i="16"/>
  <c r="BI148" i="16"/>
  <c r="BJ148" i="16"/>
  <c r="BH149" i="16"/>
  <c r="BI149" i="16"/>
  <c r="BJ149" i="16"/>
  <c r="BG150" i="16"/>
  <c r="BH150" i="16"/>
  <c r="BI150" i="16"/>
  <c r="BJ150" i="16"/>
  <c r="BL150" i="16"/>
  <c r="BG151" i="16"/>
  <c r="BH151" i="16"/>
  <c r="BJ151" i="16"/>
  <c r="BK151" i="16"/>
  <c r="BL151" i="16"/>
  <c r="BG152" i="16"/>
  <c r="BH152" i="16"/>
  <c r="BI152" i="16"/>
  <c r="BJ152" i="16"/>
  <c r="BK152" i="16"/>
  <c r="BL152" i="16"/>
  <c r="BH153" i="16"/>
  <c r="BI153" i="16"/>
  <c r="BJ153" i="16"/>
  <c r="BK153" i="16"/>
  <c r="BL153" i="16"/>
  <c r="BG154" i="16"/>
  <c r="BH154" i="16"/>
  <c r="BI154" i="16"/>
  <c r="BJ154" i="16"/>
  <c r="BK154" i="16"/>
  <c r="BL154" i="16"/>
  <c r="BG155" i="16"/>
  <c r="BH155" i="16"/>
  <c r="BI155" i="16"/>
  <c r="BJ155" i="16"/>
  <c r="BK155" i="16"/>
  <c r="BL155" i="16"/>
  <c r="BG156" i="16"/>
  <c r="BI156" i="16"/>
  <c r="BJ156" i="16"/>
  <c r="BK156" i="16"/>
  <c r="BL156" i="16"/>
  <c r="BH157" i="16"/>
  <c r="BK157" i="16"/>
  <c r="BI158" i="16"/>
  <c r="BJ158" i="16"/>
  <c r="BK158" i="16"/>
  <c r="BL158" i="16"/>
  <c r="BG159" i="16"/>
  <c r="BH159" i="16"/>
  <c r="BI159" i="16"/>
  <c r="BJ159" i="16"/>
  <c r="BK159" i="16"/>
  <c r="BL159" i="16"/>
  <c r="BI160" i="16"/>
  <c r="BJ160" i="16"/>
  <c r="BL160" i="16"/>
  <c r="BH161" i="16"/>
  <c r="BJ161" i="16"/>
  <c r="BK161" i="16"/>
  <c r="BH162" i="16"/>
  <c r="BI162" i="16"/>
  <c r="BJ162" i="16"/>
  <c r="BK162" i="16"/>
  <c r="BL162" i="16"/>
  <c r="BG163" i="16"/>
  <c r="BH163" i="16"/>
  <c r="BI163" i="16"/>
  <c r="BJ163" i="16"/>
  <c r="BK163" i="16"/>
  <c r="BG164" i="16"/>
  <c r="BH164" i="16"/>
  <c r="BL164" i="16"/>
  <c r="BG165" i="16"/>
  <c r="BH165" i="16"/>
  <c r="BJ165" i="16"/>
  <c r="BK165" i="16"/>
  <c r="BL165" i="16"/>
  <c r="BG166" i="16"/>
  <c r="BH166" i="16"/>
  <c r="BI166" i="16"/>
  <c r="BJ166" i="16"/>
  <c r="BK166" i="16"/>
  <c r="BG167" i="16"/>
  <c r="BH167" i="16"/>
  <c r="BK167" i="16"/>
  <c r="BL167" i="16"/>
  <c r="BG168" i="16"/>
  <c r="BH168" i="16"/>
  <c r="BI168" i="16"/>
  <c r="BJ168" i="16"/>
  <c r="BK168" i="16"/>
  <c r="BL168" i="16"/>
  <c r="BM168" i="16"/>
  <c r="BK169" i="16"/>
  <c r="BL169" i="16"/>
  <c r="BM169" i="16"/>
  <c r="BH170" i="16"/>
  <c r="BI170" i="16"/>
  <c r="BJ170" i="16"/>
  <c r="BK170" i="16"/>
  <c r="BL170" i="16"/>
  <c r="BM170" i="16"/>
  <c r="BG171" i="16"/>
  <c r="BH171" i="16"/>
  <c r="BI171" i="16"/>
  <c r="BJ171" i="16"/>
  <c r="BK171" i="16"/>
  <c r="BL171" i="16"/>
  <c r="BM171" i="16"/>
  <c r="BG172" i="16"/>
  <c r="BI172" i="16"/>
  <c r="BL172" i="16"/>
  <c r="BM172" i="16"/>
  <c r="BG173" i="16"/>
  <c r="BH173" i="16"/>
  <c r="BK173" i="16"/>
  <c r="BL173" i="16"/>
  <c r="BM173" i="16"/>
  <c r="BG174" i="16"/>
  <c r="BH174" i="16"/>
  <c r="BI174" i="16"/>
  <c r="BJ174" i="16"/>
  <c r="BK174" i="16"/>
  <c r="P36" i="24"/>
  <c r="BL174" i="16" s="1"/>
  <c r="BM174" i="16"/>
  <c r="BG175" i="16"/>
  <c r="BH175" i="16"/>
  <c r="BJ175" i="16"/>
  <c r="BK175" i="16"/>
  <c r="BL175" i="16"/>
  <c r="BM175" i="16"/>
  <c r="BG176" i="16"/>
  <c r="BH176" i="16"/>
  <c r="BJ176" i="16"/>
  <c r="BK176" i="16"/>
  <c r="BL176" i="16"/>
  <c r="BM176" i="16"/>
  <c r="BG177" i="16"/>
  <c r="BH177" i="16"/>
  <c r="BJ177" i="16"/>
  <c r="BK177" i="16"/>
  <c r="BL177" i="16"/>
  <c r="BM177" i="16"/>
  <c r="BG178" i="16"/>
  <c r="BH178" i="16"/>
  <c r="BI178" i="16"/>
  <c r="BJ178" i="16"/>
  <c r="BL178" i="16"/>
  <c r="BM178" i="16"/>
  <c r="BG179" i="16"/>
  <c r="BH179" i="16"/>
  <c r="BJ179" i="16"/>
  <c r="BK179" i="16"/>
  <c r="BL179" i="16"/>
  <c r="BM179" i="16"/>
  <c r="BG180" i="16"/>
  <c r="BH180" i="16"/>
  <c r="BI180" i="16"/>
  <c r="BJ180" i="16"/>
  <c r="BK180" i="16"/>
  <c r="BL180" i="16"/>
  <c r="BM180" i="16"/>
  <c r="BG182" i="16"/>
  <c r="BH182" i="16"/>
  <c r="BI182" i="16"/>
  <c r="BJ182" i="16"/>
  <c r="BK182" i="16"/>
  <c r="BL182" i="16"/>
  <c r="BG183" i="16"/>
  <c r="BH183" i="16"/>
  <c r="BI183" i="16"/>
  <c r="BJ183" i="16"/>
  <c r="BK183" i="16"/>
  <c r="BL183" i="16"/>
  <c r="BA112" i="16"/>
  <c r="BE112" i="16"/>
  <c r="AZ113" i="16"/>
  <c r="BA113" i="16"/>
  <c r="BE115" i="16"/>
  <c r="BD116" i="16"/>
  <c r="BA117" i="16"/>
  <c r="BC117" i="16"/>
  <c r="BD117" i="16"/>
  <c r="BA118" i="16"/>
  <c r="BB118" i="16"/>
  <c r="AZ119" i="16"/>
  <c r="BA119" i="16"/>
  <c r="BC119" i="16"/>
  <c r="BD119" i="16"/>
  <c r="BA121" i="16"/>
  <c r="BD121" i="16"/>
  <c r="BB122" i="16"/>
  <c r="BC122" i="16"/>
  <c r="BA123" i="16"/>
  <c r="BC123" i="16"/>
  <c r="AZ124" i="16"/>
  <c r="BA124" i="16"/>
  <c r="BB124" i="16"/>
  <c r="BC124" i="16"/>
  <c r="BD124" i="16"/>
  <c r="AZ125" i="16"/>
  <c r="BA125" i="16"/>
  <c r="BB125" i="16"/>
  <c r="BD125" i="16"/>
  <c r="BE125" i="16"/>
  <c r="AZ126" i="16"/>
  <c r="BB126" i="16"/>
  <c r="BC126" i="16"/>
  <c r="BD126" i="16"/>
  <c r="BE126" i="16"/>
  <c r="BC127" i="16"/>
  <c r="BD127" i="16"/>
  <c r="BE127" i="16"/>
  <c r="AZ128" i="16"/>
  <c r="BA128" i="16"/>
  <c r="BB128" i="16"/>
  <c r="BA129" i="16"/>
  <c r="BB129" i="16"/>
  <c r="BC129" i="16"/>
  <c r="BD129" i="16"/>
  <c r="BE129" i="16"/>
  <c r="BA130" i="16"/>
  <c r="BB130" i="16"/>
  <c r="BC130" i="16"/>
  <c r="BD130" i="16"/>
  <c r="BE130" i="16"/>
  <c r="AZ131" i="16"/>
  <c r="BA131" i="16"/>
  <c r="BB131" i="16"/>
  <c r="BC131" i="16"/>
  <c r="BD131" i="16"/>
  <c r="BE131" i="16"/>
  <c r="AZ133" i="16"/>
  <c r="BA133" i="16"/>
  <c r="BB133" i="16"/>
  <c r="BE133" i="16"/>
  <c r="AZ134" i="16"/>
  <c r="BA134" i="16"/>
  <c r="BB134" i="16"/>
  <c r="BC134" i="16"/>
  <c r="BD134" i="16"/>
  <c r="AZ135" i="16"/>
  <c r="BA135" i="16"/>
  <c r="BB135" i="16"/>
  <c r="BC135" i="16"/>
  <c r="BD135" i="16"/>
  <c r="BE135" i="16"/>
  <c r="AZ136" i="16"/>
  <c r="BA136" i="16"/>
  <c r="BB136" i="16"/>
  <c r="BC136" i="16"/>
  <c r="BD136" i="16"/>
  <c r="BE136" i="16"/>
  <c r="AZ137" i="16"/>
  <c r="BA137" i="16"/>
  <c r="BB137" i="16"/>
  <c r="BC137" i="16"/>
  <c r="BE137" i="16"/>
  <c r="AZ138" i="16"/>
  <c r="BA138" i="16"/>
  <c r="BB138" i="16"/>
  <c r="BC138" i="16"/>
  <c r="BD138" i="16"/>
  <c r="BE138" i="16"/>
  <c r="AZ139" i="16"/>
  <c r="BA139" i="16"/>
  <c r="BB139" i="16"/>
  <c r="BC139" i="16"/>
  <c r="BD139" i="16"/>
  <c r="BE139" i="16"/>
  <c r="AZ140" i="16"/>
  <c r="BA140" i="16"/>
  <c r="BB140" i="16"/>
  <c r="BC140" i="16"/>
  <c r="BD140" i="16"/>
  <c r="BE140" i="16"/>
  <c r="AZ141" i="16"/>
  <c r="BA141" i="16"/>
  <c r="BB141" i="16"/>
  <c r="BC141" i="16"/>
  <c r="BD141" i="16"/>
  <c r="BE141" i="16"/>
  <c r="AZ142" i="16"/>
  <c r="BA142" i="16"/>
  <c r="BB142" i="16"/>
  <c r="BC142" i="16"/>
  <c r="BE142" i="16"/>
  <c r="AZ143" i="16"/>
  <c r="BA143" i="16"/>
  <c r="BB143" i="16"/>
  <c r="BD143" i="16"/>
  <c r="BE143" i="16"/>
  <c r="AZ145" i="16"/>
  <c r="BC145" i="16"/>
  <c r="BD145" i="16"/>
  <c r="BE145" i="16"/>
  <c r="AZ146" i="16"/>
  <c r="BA146" i="16"/>
  <c r="BB146" i="16"/>
  <c r="BE146" i="16"/>
  <c r="BA147" i="16"/>
  <c r="BB147" i="16"/>
  <c r="BC147" i="16"/>
  <c r="BD147" i="16"/>
  <c r="BE147" i="16"/>
  <c r="AZ148" i="16"/>
  <c r="BA148" i="16"/>
  <c r="BB148" i="16"/>
  <c r="BC148" i="16"/>
  <c r="BE148" i="16"/>
  <c r="AZ149" i="16"/>
  <c r="BA149" i="16"/>
  <c r="BB149" i="16"/>
  <c r="BC149" i="16"/>
  <c r="BD149" i="16"/>
  <c r="BE149" i="16"/>
  <c r="AZ150" i="16"/>
  <c r="BA150" i="16"/>
  <c r="BB150" i="16"/>
  <c r="BC150" i="16"/>
  <c r="BD150" i="16"/>
  <c r="BE150" i="16"/>
  <c r="AZ151" i="16"/>
  <c r="BA151" i="16"/>
  <c r="BB151" i="16"/>
  <c r="BC151" i="16"/>
  <c r="BD151" i="16"/>
  <c r="BE151" i="16"/>
  <c r="AZ152" i="16"/>
  <c r="BA152" i="16"/>
  <c r="BC152" i="16"/>
  <c r="BD152" i="16"/>
  <c r="BE152" i="16"/>
  <c r="AZ153" i="16"/>
  <c r="BA153" i="16"/>
  <c r="BC153" i="16"/>
  <c r="BD153" i="16"/>
  <c r="BE153" i="16"/>
  <c r="AZ154" i="16"/>
  <c r="BA154" i="16"/>
  <c r="BB154" i="16"/>
  <c r="BC154" i="16"/>
  <c r="BD154" i="16"/>
  <c r="BE154" i="16"/>
  <c r="AZ155" i="16"/>
  <c r="BA155" i="16"/>
  <c r="BB155" i="16"/>
  <c r="BC155" i="16"/>
  <c r="BD155" i="16"/>
  <c r="BE155" i="16"/>
  <c r="AZ157" i="16"/>
  <c r="BA157" i="16"/>
  <c r="BB157" i="16"/>
  <c r="BC157" i="16"/>
  <c r="BD157" i="16"/>
  <c r="BE157" i="16"/>
  <c r="AZ158" i="16"/>
  <c r="BA158" i="16"/>
  <c r="BB158" i="16"/>
  <c r="BC158" i="16"/>
  <c r="BD158" i="16"/>
  <c r="BE158" i="16"/>
  <c r="AZ159" i="16"/>
  <c r="BA159" i="16"/>
  <c r="BB159" i="16"/>
  <c r="BC159" i="16"/>
  <c r="BD159" i="16"/>
  <c r="BE159" i="16"/>
  <c r="AZ160" i="16"/>
  <c r="BA160" i="16"/>
  <c r="BB160" i="16"/>
  <c r="BD160" i="16"/>
  <c r="BE160" i="16"/>
  <c r="AZ161" i="16"/>
  <c r="BA161" i="16"/>
  <c r="BC161" i="16"/>
  <c r="BD161" i="16"/>
  <c r="BE161" i="16"/>
  <c r="AZ162" i="16"/>
  <c r="BA162" i="16"/>
  <c r="BB162" i="16"/>
  <c r="BC162" i="16"/>
  <c r="BD162" i="16"/>
  <c r="BE162" i="16"/>
  <c r="AZ163" i="16"/>
  <c r="BA163" i="16"/>
  <c r="BD163" i="16"/>
  <c r="BE163" i="16"/>
  <c r="AZ164" i="16"/>
  <c r="BA164" i="16"/>
  <c r="BC164" i="16"/>
  <c r="BE164" i="16"/>
  <c r="BA165" i="16"/>
  <c r="BB165" i="16"/>
  <c r="BC165" i="16"/>
  <c r="BD165" i="16"/>
  <c r="AZ166" i="16"/>
  <c r="BA166" i="16"/>
  <c r="BB166" i="16"/>
  <c r="BC166" i="16"/>
  <c r="BD166" i="16"/>
  <c r="BE166" i="16"/>
  <c r="AZ167" i="16"/>
  <c r="BC167" i="16"/>
  <c r="BD167" i="16"/>
  <c r="BE167" i="16"/>
  <c r="AZ168" i="16"/>
  <c r="BC168" i="16"/>
  <c r="BF168" i="16"/>
  <c r="AZ169" i="16"/>
  <c r="BB169" i="16"/>
  <c r="BC169" i="16"/>
  <c r="BD169" i="16"/>
  <c r="BE169" i="16"/>
  <c r="BF169" i="16"/>
  <c r="AZ170" i="16"/>
  <c r="BA170" i="16"/>
  <c r="BB170" i="16"/>
  <c r="BC170" i="16"/>
  <c r="BF170" i="16"/>
  <c r="AZ171" i="16"/>
  <c r="BA171" i="16"/>
  <c r="BB171" i="16"/>
  <c r="BD171" i="16"/>
  <c r="BE171" i="16"/>
  <c r="BF171" i="16"/>
  <c r="AZ172" i="16"/>
  <c r="BB172" i="16"/>
  <c r="BC172" i="16"/>
  <c r="BD172" i="16"/>
  <c r="BE172" i="16"/>
  <c r="BF172" i="16"/>
  <c r="BB173" i="16"/>
  <c r="BC173" i="16"/>
  <c r="BD173" i="16"/>
  <c r="BE173" i="16"/>
  <c r="BF173" i="16"/>
  <c r="BA174" i="16"/>
  <c r="BB174" i="16"/>
  <c r="BC174" i="16"/>
  <c r="BD174" i="16"/>
  <c r="P35" i="24"/>
  <c r="BE174" i="16" s="1"/>
  <c r="BF174" i="16"/>
  <c r="BA175" i="16"/>
  <c r="BC175" i="16"/>
  <c r="BD175" i="16"/>
  <c r="BE175" i="16"/>
  <c r="BF175" i="16"/>
  <c r="AZ176" i="16"/>
  <c r="BA176" i="16"/>
  <c r="BB176" i="16"/>
  <c r="BC176" i="16"/>
  <c r="BE176" i="16"/>
  <c r="BF176" i="16"/>
  <c r="BA177" i="16"/>
  <c r="BB177" i="16"/>
  <c r="BC177" i="16"/>
  <c r="BD177" i="16"/>
  <c r="BE177" i="16"/>
  <c r="BF177" i="16"/>
  <c r="AZ178" i="16"/>
  <c r="BA178" i="16"/>
  <c r="BB178" i="16"/>
  <c r="BC178" i="16"/>
  <c r="BE178" i="16"/>
  <c r="BF178" i="16"/>
  <c r="BA179" i="16"/>
  <c r="BB179" i="16"/>
  <c r="BC179" i="16"/>
  <c r="BD179" i="16"/>
  <c r="BE179" i="16"/>
  <c r="BF179" i="16"/>
  <c r="BA180" i="16"/>
  <c r="BA181" i="16"/>
  <c r="BB181" i="16"/>
  <c r="BC181" i="16"/>
  <c r="BD181" i="16"/>
  <c r="BE181" i="16"/>
  <c r="BF181" i="16"/>
  <c r="AZ182" i="16"/>
  <c r="BA182" i="16"/>
  <c r="BB182" i="16"/>
  <c r="BC182" i="16"/>
  <c r="BE182" i="16"/>
  <c r="BF182" i="16"/>
  <c r="BA183" i="16"/>
  <c r="BB183" i="16"/>
  <c r="BC183" i="16"/>
  <c r="BD183" i="16"/>
  <c r="BE183" i="16"/>
  <c r="BF183" i="16"/>
  <c r="AU112" i="16"/>
  <c r="AV112" i="16"/>
  <c r="AW112" i="16"/>
  <c r="AX112" i="16"/>
  <c r="AU113" i="16"/>
  <c r="AS115" i="16"/>
  <c r="AV115" i="16"/>
  <c r="AW115" i="16"/>
  <c r="AV116" i="16"/>
  <c r="AX116" i="16"/>
  <c r="AT117" i="16"/>
  <c r="AU117" i="16"/>
  <c r="AV117" i="16"/>
  <c r="AS118" i="16"/>
  <c r="AT118" i="16"/>
  <c r="AW118" i="16"/>
  <c r="AX118" i="16"/>
  <c r="AT120" i="16"/>
  <c r="M118" i="19"/>
  <c r="AU120" i="16"/>
  <c r="AV120" i="16"/>
  <c r="AW120" i="16"/>
  <c r="AX120" i="16"/>
  <c r="K132" i="19"/>
  <c r="CI120" i="16" s="1"/>
  <c r="AS121" i="16"/>
  <c r="AT121" i="16"/>
  <c r="AU121" i="16"/>
  <c r="AX121" i="16"/>
  <c r="AS122" i="16"/>
  <c r="AT122" i="16"/>
  <c r="AV122" i="16"/>
  <c r="AX122" i="16"/>
  <c r="AT123" i="16"/>
  <c r="O160" i="19"/>
  <c r="AW123" i="16"/>
  <c r="AS124" i="16"/>
  <c r="AT124" i="16"/>
  <c r="AU124" i="16"/>
  <c r="AV124" i="16"/>
  <c r="AW124" i="16"/>
  <c r="AX124" i="16"/>
  <c r="AS125" i="16"/>
  <c r="AT125" i="16"/>
  <c r="AU125" i="16"/>
  <c r="AV125" i="16"/>
  <c r="AW125" i="16"/>
  <c r="AX125" i="16"/>
  <c r="AT126" i="16"/>
  <c r="AU126" i="16"/>
  <c r="AV126" i="16"/>
  <c r="AX126" i="16"/>
  <c r="AS127" i="16"/>
  <c r="AT127" i="16"/>
  <c r="AV127" i="16"/>
  <c r="AW127" i="16"/>
  <c r="AX127" i="16"/>
  <c r="AS128" i="16"/>
  <c r="AT128" i="16"/>
  <c r="AW128" i="16"/>
  <c r="AX128" i="16"/>
  <c r="AS129" i="16"/>
  <c r="AT129" i="16"/>
  <c r="AU129" i="16"/>
  <c r="AV129" i="16"/>
  <c r="AW129" i="16"/>
  <c r="AX129" i="16"/>
  <c r="AS130" i="16"/>
  <c r="AT130" i="16"/>
  <c r="AU130" i="16"/>
  <c r="AV130" i="16"/>
  <c r="AW130" i="16"/>
  <c r="AX130" i="16"/>
  <c r="AU131" i="16"/>
  <c r="AX131" i="16"/>
  <c r="AS132" i="16"/>
  <c r="AT132" i="16"/>
  <c r="AV132" i="16"/>
  <c r="AW132" i="16"/>
  <c r="AX132" i="16"/>
  <c r="AV133" i="16"/>
  <c r="AW133" i="16"/>
  <c r="AX133" i="16"/>
  <c r="AS134" i="16"/>
  <c r="AT134" i="16"/>
  <c r="AU134" i="16"/>
  <c r="AS135" i="16"/>
  <c r="AT135" i="16"/>
  <c r="AU135" i="16"/>
  <c r="AV135" i="16"/>
  <c r="AW135" i="16"/>
  <c r="AX135" i="16"/>
  <c r="AS136" i="16"/>
  <c r="AT136" i="16"/>
  <c r="AU136" i="16"/>
  <c r="AV136" i="16"/>
  <c r="AW136" i="16"/>
  <c r="AX136" i="16"/>
  <c r="AS137" i="16"/>
  <c r="AW137" i="16"/>
  <c r="AS138" i="16"/>
  <c r="AT138" i="16"/>
  <c r="AU138" i="16"/>
  <c r="AV138" i="16"/>
  <c r="AW138" i="16"/>
  <c r="AS139" i="16"/>
  <c r="AT139" i="16"/>
  <c r="AU139" i="16"/>
  <c r="AV139" i="16"/>
  <c r="AW139" i="16"/>
  <c r="AX139" i="16"/>
  <c r="AS140" i="16"/>
  <c r="AT140" i="16"/>
  <c r="AU140" i="16"/>
  <c r="AV140" i="16"/>
  <c r="AW140" i="16"/>
  <c r="AX140" i="16"/>
  <c r="AS141" i="16"/>
  <c r="AT141" i="16"/>
  <c r="AU141" i="16"/>
  <c r="AV141" i="16"/>
  <c r="AW141" i="16"/>
  <c r="AX141" i="16"/>
  <c r="AS142" i="16"/>
  <c r="AT142" i="16"/>
  <c r="AV142" i="16"/>
  <c r="AW142" i="16"/>
  <c r="AX142" i="16"/>
  <c r="AS144" i="16"/>
  <c r="AT144" i="16"/>
  <c r="AU144" i="16"/>
  <c r="AW144" i="16"/>
  <c r="AX144" i="16"/>
  <c r="AT145" i="16"/>
  <c r="AU145" i="16"/>
  <c r="AV145" i="16"/>
  <c r="AW145" i="16"/>
  <c r="AX145" i="16"/>
  <c r="AU146" i="16"/>
  <c r="AW146" i="16"/>
  <c r="AX146" i="16"/>
  <c r="AS147" i="16"/>
  <c r="AT147" i="16"/>
  <c r="AU147" i="16"/>
  <c r="AW147" i="16"/>
  <c r="AU148" i="16"/>
  <c r="AW148" i="16"/>
  <c r="AS149" i="16"/>
  <c r="AT149" i="16"/>
  <c r="AU149" i="16"/>
  <c r="AV149" i="16"/>
  <c r="AX149" i="16"/>
  <c r="AT150" i="16"/>
  <c r="AU150" i="16"/>
  <c r="AV150" i="16"/>
  <c r="AW150" i="16"/>
  <c r="AX150" i="16"/>
  <c r="AT151" i="16"/>
  <c r="AU151" i="16"/>
  <c r="AV151" i="16"/>
  <c r="AW151" i="16"/>
  <c r="AX151" i="16"/>
  <c r="AS152" i="16"/>
  <c r="AT152" i="16"/>
  <c r="AU152" i="16"/>
  <c r="AV152" i="16"/>
  <c r="AW152" i="16"/>
  <c r="AX152" i="16"/>
  <c r="AS153" i="16"/>
  <c r="AT153" i="16"/>
  <c r="AU153" i="16"/>
  <c r="AV153" i="16"/>
  <c r="AW153" i="16"/>
  <c r="AX153" i="16"/>
  <c r="AS154" i="16"/>
  <c r="AT154" i="16"/>
  <c r="AU154" i="16"/>
  <c r="AV154" i="16"/>
  <c r="AW154" i="16"/>
  <c r="AX154" i="16"/>
  <c r="AT155" i="16"/>
  <c r="AW155" i="16"/>
  <c r="AS156" i="16"/>
  <c r="AT156" i="16"/>
  <c r="AU156" i="16"/>
  <c r="AV156" i="16"/>
  <c r="AW156" i="16"/>
  <c r="AX156" i="16"/>
  <c r="AS157" i="16"/>
  <c r="AU157" i="16"/>
  <c r="AV157" i="16"/>
  <c r="AW157" i="16"/>
  <c r="AX157" i="16"/>
  <c r="AS158" i="16"/>
  <c r="AT158" i="16"/>
  <c r="AU158" i="16"/>
  <c r="AV158" i="16"/>
  <c r="AW158" i="16"/>
  <c r="AS159" i="16"/>
  <c r="AT159" i="16"/>
  <c r="AU159" i="16"/>
  <c r="AV159" i="16"/>
  <c r="AS160" i="16"/>
  <c r="AT160" i="16"/>
  <c r="AU160" i="16"/>
  <c r="AX160" i="16"/>
  <c r="AT161" i="16"/>
  <c r="AV161" i="16"/>
  <c r="AW161" i="16"/>
  <c r="AX161" i="16"/>
  <c r="AS162" i="16"/>
  <c r="AT162" i="16"/>
  <c r="AU162" i="16"/>
  <c r="AV162" i="16"/>
  <c r="AX162" i="16"/>
  <c r="AU163" i="16"/>
  <c r="AV163" i="16"/>
  <c r="AW163" i="16"/>
  <c r="AX163" i="16"/>
  <c r="AS164" i="16"/>
  <c r="AT164" i="16"/>
  <c r="AU164" i="16"/>
  <c r="AW164" i="16"/>
  <c r="AX164" i="16"/>
  <c r="AS165" i="16"/>
  <c r="AT165" i="16"/>
  <c r="AU165" i="16"/>
  <c r="AV165" i="16"/>
  <c r="AW165" i="16"/>
  <c r="AX165" i="16"/>
  <c r="AS166" i="16"/>
  <c r="AT166" i="16"/>
  <c r="AU166" i="16"/>
  <c r="AV166" i="16"/>
  <c r="AW166" i="16"/>
  <c r="AX166" i="16"/>
  <c r="AS168" i="16"/>
  <c r="AT168" i="16"/>
  <c r="AU168" i="16"/>
  <c r="AW168" i="16"/>
  <c r="AX168" i="16"/>
  <c r="AY168" i="16"/>
  <c r="AS169" i="16"/>
  <c r="AT169" i="16"/>
  <c r="AV169" i="16"/>
  <c r="AW169" i="16"/>
  <c r="AX169" i="16"/>
  <c r="AY169" i="16"/>
  <c r="AS170" i="16"/>
  <c r="AT170" i="16"/>
  <c r="AU170" i="16"/>
  <c r="AW170" i="16"/>
  <c r="AY170" i="16"/>
  <c r="AS171" i="16"/>
  <c r="AT171" i="16"/>
  <c r="AU171" i="16"/>
  <c r="AW171" i="16"/>
  <c r="AX171" i="16"/>
  <c r="AY171" i="16"/>
  <c r="AS172" i="16"/>
  <c r="AU172" i="16"/>
  <c r="AV172" i="16"/>
  <c r="AW172" i="16"/>
  <c r="AX172" i="16"/>
  <c r="AY172" i="16"/>
  <c r="AS173" i="16"/>
  <c r="AT173" i="16"/>
  <c r="AU173" i="16"/>
  <c r="AV173" i="16"/>
  <c r="AW173" i="16"/>
  <c r="AX173" i="16"/>
  <c r="AY173" i="16"/>
  <c r="AS174" i="16"/>
  <c r="AT174" i="16"/>
  <c r="AW174" i="16"/>
  <c r="AY174" i="16"/>
  <c r="AT175" i="16"/>
  <c r="AU175" i="16"/>
  <c r="AV175" i="16"/>
  <c r="AW175" i="16"/>
  <c r="AX175" i="16"/>
  <c r="AY175" i="16"/>
  <c r="AS176" i="16"/>
  <c r="AT176" i="16"/>
  <c r="AV176" i="16"/>
  <c r="AW176" i="16"/>
  <c r="AX176" i="16"/>
  <c r="AY176" i="16"/>
  <c r="AS177" i="16"/>
  <c r="AT177" i="16"/>
  <c r="AU177" i="16"/>
  <c r="AV177" i="16"/>
  <c r="AW177" i="16"/>
  <c r="AX177" i="16"/>
  <c r="AY177" i="16"/>
  <c r="AS178" i="16"/>
  <c r="AT178" i="16"/>
  <c r="AU178" i="16"/>
  <c r="AV178" i="16"/>
  <c r="AW178" i="16"/>
  <c r="AX178" i="16"/>
  <c r="AY178" i="16"/>
  <c r="AS180" i="16"/>
  <c r="AT180" i="16"/>
  <c r="AW180" i="16"/>
  <c r="AX180" i="16"/>
  <c r="AY180" i="16"/>
  <c r="AS181" i="16"/>
  <c r="AT181" i="16"/>
  <c r="AU181" i="16"/>
  <c r="AV181" i="16"/>
  <c r="AX181" i="16"/>
  <c r="AY181" i="16"/>
  <c r="AS182" i="16"/>
  <c r="AT182" i="16"/>
  <c r="AV182" i="16"/>
  <c r="AW182" i="16"/>
  <c r="AY182" i="16"/>
  <c r="AS183" i="16"/>
  <c r="AT183" i="16"/>
  <c r="AU183" i="16"/>
  <c r="AV183" i="16"/>
  <c r="AW183" i="16"/>
  <c r="AX183" i="16"/>
  <c r="AY183" i="16"/>
  <c r="AM112" i="16"/>
  <c r="AN112" i="16"/>
  <c r="AO112" i="16"/>
  <c r="AP112" i="16"/>
  <c r="AL113" i="16"/>
  <c r="AM113" i="16"/>
  <c r="AN113" i="16"/>
  <c r="AO113" i="16"/>
  <c r="L33" i="19"/>
  <c r="AM114" i="16"/>
  <c r="AQ114" i="16"/>
  <c r="AO115" i="16"/>
  <c r="AO116" i="16"/>
  <c r="AP116" i="16"/>
  <c r="AQ116" i="16"/>
  <c r="AL117" i="16"/>
  <c r="AM117" i="16"/>
  <c r="AP119" i="16"/>
  <c r="AQ119" i="16"/>
  <c r="AO120" i="16"/>
  <c r="AP120" i="16"/>
  <c r="K131" i="19"/>
  <c r="AL121" i="16" s="1"/>
  <c r="AO121" i="16"/>
  <c r="AP121" i="16"/>
  <c r="AQ121" i="16"/>
  <c r="AL122" i="16"/>
  <c r="AM122" i="16"/>
  <c r="AN122" i="16"/>
  <c r="AL123" i="16"/>
  <c r="AM123" i="16"/>
  <c r="AQ123" i="16"/>
  <c r="AL124" i="16"/>
  <c r="AM124" i="16"/>
  <c r="AN124" i="16"/>
  <c r="AO124" i="16"/>
  <c r="AP124" i="16"/>
  <c r="AQ124" i="16"/>
  <c r="AL125" i="16"/>
  <c r="AM125" i="16"/>
  <c r="AN125" i="16"/>
  <c r="AO125" i="16"/>
  <c r="AP125" i="16"/>
  <c r="AQ125" i="16"/>
  <c r="AL126" i="16"/>
  <c r="AM126" i="16"/>
  <c r="AO126" i="16"/>
  <c r="AP126" i="16"/>
  <c r="AQ126" i="16"/>
  <c r="AL127" i="16"/>
  <c r="AM127" i="16"/>
  <c r="AN127" i="16"/>
  <c r="AO127" i="16"/>
  <c r="AM128" i="16"/>
  <c r="AN128" i="16"/>
  <c r="AO128" i="16"/>
  <c r="AP128" i="16"/>
  <c r="AQ128" i="16"/>
  <c r="AL129" i="16"/>
  <c r="AM129" i="16"/>
  <c r="AN129" i="16"/>
  <c r="AO129" i="16"/>
  <c r="C90" i="20"/>
  <c r="K89" i="20" s="1"/>
  <c r="D90" i="20"/>
  <c r="L89" i="20" s="1"/>
  <c r="E90" i="20"/>
  <c r="M89" i="20"/>
  <c r="CY129" i="16" s="1"/>
  <c r="AN130" i="16"/>
  <c r="F90" i="20"/>
  <c r="N89" i="20" s="1"/>
  <c r="G90" i="20"/>
  <c r="O89" i="20" s="1"/>
  <c r="DA129" i="16" s="1"/>
  <c r="AP130" i="16"/>
  <c r="I90" i="20"/>
  <c r="Q89" i="20"/>
  <c r="DC129" i="16" s="1"/>
  <c r="AL131" i="16"/>
  <c r="AM131" i="16"/>
  <c r="AN131" i="16"/>
  <c r="AO131" i="16"/>
  <c r="AP131" i="16"/>
  <c r="AQ131" i="16"/>
  <c r="AM132" i="16"/>
  <c r="AN132" i="16"/>
  <c r="AP132" i="16"/>
  <c r="AN133" i="16"/>
  <c r="AO133" i="16"/>
  <c r="AP133" i="16"/>
  <c r="AQ133" i="16"/>
  <c r="AL134" i="16"/>
  <c r="AM134" i="16"/>
  <c r="AN134" i="16"/>
  <c r="AP134" i="16"/>
  <c r="AQ134" i="16"/>
  <c r="AL135" i="16"/>
  <c r="AM135" i="16"/>
  <c r="AN135" i="16"/>
  <c r="AO135" i="16"/>
  <c r="AP135" i="16"/>
  <c r="AQ135" i="16"/>
  <c r="AL136" i="16"/>
  <c r="AM136" i="16"/>
  <c r="AN136" i="16"/>
  <c r="AQ136" i="16"/>
  <c r="AN137" i="16"/>
  <c r="AO137" i="16"/>
  <c r="AP137" i="16"/>
  <c r="AQ137" i="16"/>
  <c r="AL138" i="16"/>
  <c r="AM138" i="16"/>
  <c r="AN138" i="16"/>
  <c r="AP138" i="16"/>
  <c r="AQ138" i="16"/>
  <c r="AL139" i="16"/>
  <c r="AM139" i="16"/>
  <c r="AO139" i="16"/>
  <c r="AP139" i="16"/>
  <c r="AQ139" i="16"/>
  <c r="AL140" i="16"/>
  <c r="AM140" i="16"/>
  <c r="AN140" i="16"/>
  <c r="AO140" i="16"/>
  <c r="AP140" i="16"/>
  <c r="AQ140" i="16"/>
  <c r="AL141" i="16"/>
  <c r="AM141" i="16"/>
  <c r="AN141" i="16"/>
  <c r="AO141" i="16"/>
  <c r="AP141" i="16"/>
  <c r="AQ141" i="16"/>
  <c r="AL143" i="16"/>
  <c r="AM143" i="16"/>
  <c r="AN143" i="16"/>
  <c r="AO143" i="16"/>
  <c r="AP143" i="16"/>
  <c r="AQ143" i="16"/>
  <c r="AL144" i="16"/>
  <c r="AM144" i="16"/>
  <c r="AN144" i="16"/>
  <c r="AQ144" i="16"/>
  <c r="AL145" i="16"/>
  <c r="AM145" i="16"/>
  <c r="AN145" i="16"/>
  <c r="AO145" i="16"/>
  <c r="AP145" i="16"/>
  <c r="AQ145" i="16"/>
  <c r="AL146" i="16"/>
  <c r="AM146" i="16"/>
  <c r="AO146" i="16"/>
  <c r="AP146" i="16"/>
  <c r="AQ146" i="16"/>
  <c r="AL147" i="16"/>
  <c r="AM147" i="16"/>
  <c r="AN147" i="16"/>
  <c r="AO147" i="16"/>
  <c r="AL148" i="16"/>
  <c r="AM148" i="16"/>
  <c r="AN148" i="16"/>
  <c r="AP148" i="16"/>
  <c r="AQ148" i="16"/>
  <c r="AM149" i="16"/>
  <c r="AO149" i="16"/>
  <c r="AP149" i="16"/>
  <c r="AQ149" i="16"/>
  <c r="AL150" i="16"/>
  <c r="AM150" i="16"/>
  <c r="AN150" i="16"/>
  <c r="AO150" i="16"/>
  <c r="AP150" i="16"/>
  <c r="AQ150" i="16"/>
  <c r="AL151" i="16"/>
  <c r="AM151" i="16"/>
  <c r="AN151" i="16"/>
  <c r="AO151" i="16"/>
  <c r="AP151" i="16"/>
  <c r="AQ151" i="16"/>
  <c r="AL152" i="16"/>
  <c r="AM152" i="16"/>
  <c r="AN152" i="16"/>
  <c r="AO152" i="16"/>
  <c r="AP152" i="16"/>
  <c r="AQ152" i="16"/>
  <c r="AL153" i="16"/>
  <c r="AM153" i="16"/>
  <c r="AN153" i="16"/>
  <c r="AO153" i="16"/>
  <c r="AP153" i="16"/>
  <c r="AQ153" i="16"/>
  <c r="AN154" i="16"/>
  <c r="AL155" i="16"/>
  <c r="AM155" i="16"/>
  <c r="AN155" i="16"/>
  <c r="AO155" i="16"/>
  <c r="AP155" i="16"/>
  <c r="AQ155" i="16"/>
  <c r="AL156" i="16"/>
  <c r="AM156" i="16"/>
  <c r="AN156" i="16"/>
  <c r="AP156" i="16"/>
  <c r="AQ156" i="16"/>
  <c r="AL157" i="16"/>
  <c r="AM157" i="16"/>
  <c r="AN157" i="16"/>
  <c r="AO157" i="16"/>
  <c r="AP157" i="16"/>
  <c r="AQ157" i="16"/>
  <c r="AL158" i="16"/>
  <c r="AM158" i="16"/>
  <c r="AN158" i="16"/>
  <c r="AO158" i="16"/>
  <c r="AP158" i="16"/>
  <c r="AQ158" i="16"/>
  <c r="AL159" i="16"/>
  <c r="AM159" i="16"/>
  <c r="AN159" i="16"/>
  <c r="AP159" i="16"/>
  <c r="AQ159" i="16"/>
  <c r="AL160" i="16"/>
  <c r="AN160" i="16"/>
  <c r="AO160" i="16"/>
  <c r="AP160" i="16"/>
  <c r="AQ160" i="16"/>
  <c r="AL161" i="16"/>
  <c r="AM161" i="16"/>
  <c r="AN161" i="16"/>
  <c r="AO161" i="16"/>
  <c r="AL162" i="16"/>
  <c r="AM162" i="16"/>
  <c r="AN162" i="16"/>
  <c r="AP162" i="16"/>
  <c r="AQ162" i="16"/>
  <c r="AL163" i="16"/>
  <c r="AN163" i="16"/>
  <c r="AO163" i="16"/>
  <c r="AP163" i="16"/>
  <c r="AQ163" i="16"/>
  <c r="AL164" i="16"/>
  <c r="AM164" i="16"/>
  <c r="AN164" i="16"/>
  <c r="AO164" i="16"/>
  <c r="AP164" i="16"/>
  <c r="AQ164" i="16"/>
  <c r="AL165" i="16"/>
  <c r="AM165" i="16"/>
  <c r="AN165" i="16"/>
  <c r="AO165" i="16"/>
  <c r="AP165" i="16"/>
  <c r="AQ165" i="16"/>
  <c r="AL167" i="16"/>
  <c r="AM167" i="16"/>
  <c r="AN167" i="16"/>
  <c r="AO167" i="16"/>
  <c r="AP167" i="16"/>
  <c r="AQ167" i="16"/>
  <c r="AN168" i="16"/>
  <c r="AO168" i="16"/>
  <c r="AP168" i="16"/>
  <c r="AQ168" i="16"/>
  <c r="AR168" i="16"/>
  <c r="AL169" i="16"/>
  <c r="AM169" i="16"/>
  <c r="AN169" i="16"/>
  <c r="AO169" i="16"/>
  <c r="AP169" i="16"/>
  <c r="AR169" i="16"/>
  <c r="AL170" i="16"/>
  <c r="AN170" i="16"/>
  <c r="AO170" i="16"/>
  <c r="AP170" i="16"/>
  <c r="AQ170" i="16"/>
  <c r="AR170" i="16"/>
  <c r="AL171" i="16"/>
  <c r="AM171" i="16"/>
  <c r="AN171" i="16"/>
  <c r="AQ171" i="16"/>
  <c r="AL172" i="16"/>
  <c r="AM172" i="16"/>
  <c r="AN172" i="16"/>
  <c r="AP172" i="16"/>
  <c r="AQ172" i="16"/>
  <c r="AR172" i="16"/>
  <c r="AL173" i="16"/>
  <c r="AM173" i="16"/>
  <c r="AN173" i="16"/>
  <c r="AO173" i="16"/>
  <c r="AR173" i="16"/>
  <c r="AL174" i="16"/>
  <c r="AN174" i="16"/>
  <c r="AO174" i="16"/>
  <c r="AP174" i="16"/>
  <c r="AR174" i="16"/>
  <c r="AL175" i="16"/>
  <c r="AM175" i="16"/>
  <c r="AN175" i="16"/>
  <c r="AO175" i="16"/>
  <c r="AQ175" i="16"/>
  <c r="AR175" i="16"/>
  <c r="AM176" i="16"/>
  <c r="AN176" i="16"/>
  <c r="AO176" i="16"/>
  <c r="AP176" i="16"/>
  <c r="AQ176" i="16"/>
  <c r="AR176" i="16"/>
  <c r="AL177" i="16"/>
  <c r="AM177" i="16"/>
  <c r="AN177" i="16"/>
  <c r="AO177" i="16"/>
  <c r="AQ177" i="16"/>
  <c r="AR177" i="16"/>
  <c r="AM178" i="16"/>
  <c r="AN178" i="16"/>
  <c r="AP178" i="16"/>
  <c r="AL179" i="16"/>
  <c r="AM179" i="16"/>
  <c r="AN179" i="16"/>
  <c r="AO179" i="16"/>
  <c r="AQ179" i="16"/>
  <c r="AR179" i="16"/>
  <c r="AM180" i="16"/>
  <c r="AN180" i="16"/>
  <c r="AO180" i="16"/>
  <c r="AP180" i="16"/>
  <c r="AQ180" i="16"/>
  <c r="AR180" i="16"/>
  <c r="AM181" i="16"/>
  <c r="AN181" i="16"/>
  <c r="AO181" i="16"/>
  <c r="AQ181" i="16"/>
  <c r="AR181" i="16"/>
  <c r="AM182" i="16"/>
  <c r="AN182" i="16"/>
  <c r="AO182" i="16"/>
  <c r="AP182" i="16"/>
  <c r="AQ182" i="16"/>
  <c r="AR182" i="16"/>
  <c r="AL183" i="16"/>
  <c r="AM183" i="16"/>
  <c r="AN183" i="16"/>
  <c r="AO183" i="16"/>
  <c r="AQ183" i="16"/>
  <c r="AF112" i="16"/>
  <c r="AE113" i="16"/>
  <c r="AF113" i="16"/>
  <c r="AH113" i="16"/>
  <c r="O18" i="19"/>
  <c r="AI113" i="16" s="1"/>
  <c r="K32" i="19"/>
  <c r="AE114" i="16"/>
  <c r="L32" i="19"/>
  <c r="AJ114" i="16"/>
  <c r="AE115" i="16"/>
  <c r="AI115" i="16"/>
  <c r="AJ115" i="16"/>
  <c r="AF116" i="16"/>
  <c r="AG116" i="16"/>
  <c r="AI116" i="16"/>
  <c r="AE118" i="16"/>
  <c r="AF118" i="16"/>
  <c r="AG118" i="16"/>
  <c r="AI118" i="16"/>
  <c r="AJ118" i="16"/>
  <c r="AE119" i="16"/>
  <c r="AF119" i="16"/>
  <c r="AH119" i="16"/>
  <c r="AI119" i="16"/>
  <c r="AJ119" i="16"/>
  <c r="AF120" i="16"/>
  <c r="M116" i="19"/>
  <c r="AG120" i="16"/>
  <c r="AH120" i="16"/>
  <c r="AJ120" i="16"/>
  <c r="AF121" i="16"/>
  <c r="AG121" i="16"/>
  <c r="AH121" i="16"/>
  <c r="AI121" i="16"/>
  <c r="AJ121" i="16"/>
  <c r="AE122" i="16"/>
  <c r="AG122" i="16"/>
  <c r="AH122" i="16"/>
  <c r="AJ122" i="16"/>
  <c r="AE123" i="16"/>
  <c r="AH123" i="16"/>
  <c r="O158" i="19"/>
  <c r="AI123" i="16" s="1"/>
  <c r="AJ123" i="16"/>
  <c r="AE124" i="16"/>
  <c r="AF124" i="16"/>
  <c r="AG124" i="16"/>
  <c r="AH124" i="16"/>
  <c r="AI124" i="16"/>
  <c r="AJ124" i="16"/>
  <c r="AE125" i="16"/>
  <c r="AF125" i="16"/>
  <c r="AH125" i="16"/>
  <c r="AI125" i="16"/>
  <c r="AJ125" i="16"/>
  <c r="AE126" i="16"/>
  <c r="AF126" i="16"/>
  <c r="AG126" i="16"/>
  <c r="AH126" i="16"/>
  <c r="AJ126" i="16"/>
  <c r="AE127" i="16"/>
  <c r="AF127" i="16"/>
  <c r="AH127" i="16"/>
  <c r="AJ127" i="16"/>
  <c r="AE128" i="16"/>
  <c r="AF128" i="16"/>
  <c r="AG128" i="16"/>
  <c r="AH128" i="16"/>
  <c r="AI128" i="16"/>
  <c r="AJ128" i="16"/>
  <c r="AE129" i="16"/>
  <c r="AE130" i="16"/>
  <c r="AF130" i="16"/>
  <c r="AG130" i="16"/>
  <c r="AH130" i="16"/>
  <c r="Q88" i="20"/>
  <c r="AE131" i="16"/>
  <c r="AF131" i="16"/>
  <c r="AH131" i="16"/>
  <c r="AI131" i="16"/>
  <c r="AJ131" i="16"/>
  <c r="AE132" i="16"/>
  <c r="AF132" i="16"/>
  <c r="AG132" i="16"/>
  <c r="AH132" i="16"/>
  <c r="AI132" i="16"/>
  <c r="AJ132" i="16"/>
  <c r="AF133" i="16"/>
  <c r="AG133" i="16"/>
  <c r="AH133" i="16"/>
  <c r="AI133" i="16"/>
  <c r="AJ133" i="16"/>
  <c r="AE134" i="16"/>
  <c r="AH134" i="16"/>
  <c r="AI134" i="16"/>
  <c r="AE135" i="16"/>
  <c r="AF135" i="16"/>
  <c r="AG135" i="16"/>
  <c r="AI135" i="16"/>
  <c r="AJ135" i="16"/>
  <c r="AE136" i="16"/>
  <c r="AF136" i="16"/>
  <c r="AG136" i="16"/>
  <c r="AH136" i="16"/>
  <c r="AI136" i="16"/>
  <c r="AJ136" i="16"/>
  <c r="AE137" i="16"/>
  <c r="AF137" i="16"/>
  <c r="AG137" i="16"/>
  <c r="AH137" i="16"/>
  <c r="AI137" i="16"/>
  <c r="AJ137" i="16"/>
  <c r="AE138" i="16"/>
  <c r="AI138" i="16"/>
  <c r="AJ138" i="16"/>
  <c r="AE139" i="16"/>
  <c r="AF139" i="16"/>
  <c r="AG139" i="16"/>
  <c r="AH139" i="16"/>
  <c r="AI139" i="16"/>
  <c r="AJ139" i="16"/>
  <c r="AE140" i="16"/>
  <c r="AF140" i="16"/>
  <c r="AG140" i="16"/>
  <c r="AH140" i="16"/>
  <c r="AI140" i="16"/>
  <c r="AJ140" i="16"/>
  <c r="AE141" i="16"/>
  <c r="AF141" i="16"/>
  <c r="AE142" i="16"/>
  <c r="AF142" i="16"/>
  <c r="AG142" i="16"/>
  <c r="AH142" i="16"/>
  <c r="AI142" i="16"/>
  <c r="AE143" i="16"/>
  <c r="AG143" i="16"/>
  <c r="AI143" i="16"/>
  <c r="AJ143" i="16"/>
  <c r="AE144" i="16"/>
  <c r="AG144" i="16"/>
  <c r="AH144" i="16"/>
  <c r="AI144" i="16"/>
  <c r="AJ144" i="16"/>
  <c r="AE145" i="16"/>
  <c r="AF145" i="16"/>
  <c r="AG145" i="16"/>
  <c r="AH145" i="16"/>
  <c r="AJ145" i="16"/>
  <c r="AF146" i="16"/>
  <c r="AG146" i="16"/>
  <c r="AH146" i="16"/>
  <c r="AJ146" i="16"/>
  <c r="AE147" i="16"/>
  <c r="AH147" i="16"/>
  <c r="AJ147" i="16"/>
  <c r="AE148" i="16"/>
  <c r="AF148" i="16"/>
  <c r="AH148" i="16"/>
  <c r="AE149" i="16"/>
  <c r="AF149" i="16"/>
  <c r="AG149" i="16"/>
  <c r="AH149" i="16"/>
  <c r="AI149" i="16"/>
  <c r="AJ149" i="16"/>
  <c r="AE150" i="16"/>
  <c r="AF150" i="16"/>
  <c r="AG150" i="16"/>
  <c r="AH150" i="16"/>
  <c r="AI150" i="16"/>
  <c r="AJ150" i="16"/>
  <c r="AE151" i="16"/>
  <c r="AF151" i="16"/>
  <c r="AG151" i="16"/>
  <c r="AH151" i="16"/>
  <c r="AI151" i="16"/>
  <c r="AJ151" i="16"/>
  <c r="AE152" i="16"/>
  <c r="AF152" i="16"/>
  <c r="AG152" i="16"/>
  <c r="AH152" i="16"/>
  <c r="AI152" i="16"/>
  <c r="AJ152" i="16"/>
  <c r="C75" i="22"/>
  <c r="K74" i="22"/>
  <c r="D75" i="22"/>
  <c r="L74" i="22" s="1"/>
  <c r="E75" i="22"/>
  <c r="M74" i="22"/>
  <c r="CY152" i="16" s="1"/>
  <c r="AG153" i="16"/>
  <c r="F75" i="22"/>
  <c r="N74" i="22" s="1"/>
  <c r="CZ152" i="16" s="1"/>
  <c r="AH153" i="16"/>
  <c r="G75" i="22"/>
  <c r="O74" i="22"/>
  <c r="H75" i="22"/>
  <c r="P74" i="22"/>
  <c r="AE154" i="16"/>
  <c r="AF154" i="16"/>
  <c r="AG154" i="16"/>
  <c r="N88" i="22"/>
  <c r="AH154" i="16" s="1"/>
  <c r="AI154" i="16"/>
  <c r="AJ154" i="16"/>
  <c r="AE155" i="16"/>
  <c r="AF155" i="16"/>
  <c r="AG155" i="16"/>
  <c r="AI155" i="16"/>
  <c r="AJ155" i="16"/>
  <c r="AE156" i="16"/>
  <c r="AF156" i="16"/>
  <c r="AG156" i="16"/>
  <c r="AH156" i="16"/>
  <c r="AI156" i="16"/>
  <c r="AE157" i="16"/>
  <c r="AF157" i="16"/>
  <c r="AG157" i="16"/>
  <c r="AH157" i="16"/>
  <c r="AI157" i="16"/>
  <c r="AJ157" i="16"/>
  <c r="AE158" i="16"/>
  <c r="AF158" i="16"/>
  <c r="AG158" i="16"/>
  <c r="AH158" i="16"/>
  <c r="AI158" i="16"/>
  <c r="AJ158" i="16"/>
  <c r="AE159" i="16"/>
  <c r="AF159" i="16"/>
  <c r="AG159" i="16"/>
  <c r="AH159" i="16"/>
  <c r="AI159" i="16"/>
  <c r="AJ159" i="16"/>
  <c r="AE160" i="16"/>
  <c r="AF160" i="16"/>
  <c r="AG160" i="16"/>
  <c r="AH160" i="16"/>
  <c r="AI160" i="16"/>
  <c r="AJ160" i="16"/>
  <c r="AE161" i="16"/>
  <c r="AF161" i="16"/>
  <c r="AH161" i="16"/>
  <c r="AI161" i="16"/>
  <c r="AJ161" i="16"/>
  <c r="AE162" i="16"/>
  <c r="AF162" i="16"/>
  <c r="AG162" i="16"/>
  <c r="AH162" i="16"/>
  <c r="AI162" i="16"/>
  <c r="AJ162" i="16"/>
  <c r="AE163" i="16"/>
  <c r="AF163" i="16"/>
  <c r="AG163" i="16"/>
  <c r="AH163" i="16"/>
  <c r="AI163" i="16"/>
  <c r="AE164" i="16"/>
  <c r="AF164" i="16"/>
  <c r="AG164" i="16"/>
  <c r="AH164" i="16"/>
  <c r="AI164" i="16"/>
  <c r="AJ164" i="16"/>
  <c r="AE166" i="16"/>
  <c r="AF166" i="16"/>
  <c r="AG166" i="16"/>
  <c r="AH166" i="16"/>
  <c r="AI166" i="16"/>
  <c r="AJ166" i="16"/>
  <c r="AE167" i="16"/>
  <c r="AF167" i="16"/>
  <c r="AG167" i="16"/>
  <c r="AH167" i="16"/>
  <c r="AI167" i="16"/>
  <c r="AJ167" i="16"/>
  <c r="AE168" i="16"/>
  <c r="AF168" i="16"/>
  <c r="AG168" i="16"/>
  <c r="AH168" i="16"/>
  <c r="AI168" i="16"/>
  <c r="AJ168" i="16"/>
  <c r="AE169" i="16"/>
  <c r="AF169" i="16"/>
  <c r="AG169" i="16"/>
  <c r="AI169" i="16"/>
  <c r="AJ169" i="16"/>
  <c r="AK169" i="16"/>
  <c r="AE170" i="16"/>
  <c r="AF170" i="16"/>
  <c r="AG170" i="16"/>
  <c r="AH170" i="16"/>
  <c r="AI170" i="16"/>
  <c r="AJ170" i="16"/>
  <c r="AK170" i="16"/>
  <c r="AE171" i="16"/>
  <c r="AF171" i="16"/>
  <c r="AG171" i="16"/>
  <c r="AH171" i="16"/>
  <c r="AI171" i="16"/>
  <c r="AJ171" i="16"/>
  <c r="AE172" i="16"/>
  <c r="AG172" i="16"/>
  <c r="AH172" i="16"/>
  <c r="AI172" i="16"/>
  <c r="AJ172" i="16"/>
  <c r="AK172" i="16"/>
  <c r="AE173" i="16"/>
  <c r="AF173" i="16"/>
  <c r="AI173" i="16"/>
  <c r="AJ173" i="16"/>
  <c r="AK173" i="16"/>
  <c r="AE174" i="16"/>
  <c r="AF174" i="16"/>
  <c r="AG174" i="16"/>
  <c r="AH174" i="16"/>
  <c r="AI174" i="16"/>
  <c r="AK174" i="16"/>
  <c r="AE175" i="16"/>
  <c r="AF175" i="16"/>
  <c r="AH175" i="16"/>
  <c r="AI175" i="16"/>
  <c r="AJ175" i="16"/>
  <c r="AK175" i="16"/>
  <c r="AE176" i="16"/>
  <c r="AF176" i="16"/>
  <c r="AG176" i="16"/>
  <c r="AH176" i="16"/>
  <c r="AI176" i="16"/>
  <c r="AJ176" i="16"/>
  <c r="AK176" i="16"/>
  <c r="AF177" i="16"/>
  <c r="AH177" i="16"/>
  <c r="AJ177" i="16"/>
  <c r="AE178" i="16"/>
  <c r="AF178" i="16"/>
  <c r="AG178" i="16"/>
  <c r="AH178" i="16"/>
  <c r="AI178" i="16"/>
  <c r="AJ178" i="16"/>
  <c r="AK178" i="16"/>
  <c r="AE179" i="16"/>
  <c r="AF179" i="16"/>
  <c r="AH179" i="16"/>
  <c r="AI179" i="16"/>
  <c r="AK179" i="16"/>
  <c r="AE180" i="16"/>
  <c r="AF180" i="16"/>
  <c r="AG180" i="16"/>
  <c r="AH180" i="16"/>
  <c r="AI180" i="16"/>
  <c r="AJ180" i="16"/>
  <c r="AK180" i="16"/>
  <c r="AE181" i="16"/>
  <c r="AF181" i="16"/>
  <c r="AH181" i="16"/>
  <c r="AI181" i="16"/>
  <c r="AJ181" i="16"/>
  <c r="AK181" i="16"/>
  <c r="AE182" i="16"/>
  <c r="AF182" i="16"/>
  <c r="AG182" i="16"/>
  <c r="AH182" i="16"/>
  <c r="AI182" i="16"/>
  <c r="AJ182" i="16"/>
  <c r="AE183" i="16"/>
  <c r="AH183" i="16"/>
  <c r="AI183" i="16"/>
  <c r="AJ183" i="16"/>
  <c r="AC112" i="16"/>
  <c r="X113" i="16"/>
  <c r="Y113" i="16"/>
  <c r="AA113" i="16"/>
  <c r="AA115" i="16"/>
  <c r="AC115" i="16"/>
  <c r="K73" i="19"/>
  <c r="X117" i="16" s="1"/>
  <c r="Z117" i="16"/>
  <c r="AA117" i="16"/>
  <c r="AB117" i="16"/>
  <c r="X118" i="16"/>
  <c r="Y118" i="16"/>
  <c r="Z118" i="16"/>
  <c r="AB118" i="16"/>
  <c r="AA119" i="16"/>
  <c r="AC119" i="16"/>
  <c r="Y120" i="16"/>
  <c r="M115" i="19"/>
  <c r="Z120" i="16"/>
  <c r="X121" i="16"/>
  <c r="Y121" i="16"/>
  <c r="AA121" i="16"/>
  <c r="AB121" i="16"/>
  <c r="X122" i="16"/>
  <c r="Y122" i="16"/>
  <c r="Z122" i="16"/>
  <c r="AC122" i="16"/>
  <c r="Y123" i="16"/>
  <c r="AA123" i="16"/>
  <c r="O157" i="19"/>
  <c r="AB123" i="16"/>
  <c r="AC123" i="16"/>
  <c r="X124" i="16"/>
  <c r="Y124" i="16"/>
  <c r="Z124" i="16"/>
  <c r="AA124" i="16"/>
  <c r="AB124" i="16"/>
  <c r="AC124" i="16"/>
  <c r="X125" i="16"/>
  <c r="Y125" i="16"/>
  <c r="Z125" i="16"/>
  <c r="AA125" i="16"/>
  <c r="AB125" i="16"/>
  <c r="AC125" i="16"/>
  <c r="X126" i="16"/>
  <c r="Y126" i="16"/>
  <c r="Z126" i="16"/>
  <c r="AA126" i="16"/>
  <c r="AB126" i="16"/>
  <c r="AC126" i="16"/>
  <c r="X127" i="16"/>
  <c r="Y127" i="16"/>
  <c r="Z127" i="16"/>
  <c r="AA127" i="16"/>
  <c r="AB127" i="16"/>
  <c r="AC127" i="16"/>
  <c r="Z129" i="16"/>
  <c r="AA129" i="16"/>
  <c r="AB129" i="16"/>
  <c r="AC129" i="16"/>
  <c r="X130" i="16"/>
  <c r="AC130" i="16"/>
  <c r="Q87" i="20"/>
  <c r="X131" i="16"/>
  <c r="Y131" i="16"/>
  <c r="X132" i="16"/>
  <c r="Y132" i="16"/>
  <c r="Z132" i="16"/>
  <c r="AA132" i="16"/>
  <c r="AC132" i="16"/>
  <c r="X133" i="16"/>
  <c r="Y133" i="16"/>
  <c r="Z133" i="16"/>
  <c r="AA133" i="16"/>
  <c r="AB133" i="16"/>
  <c r="AC133" i="16"/>
  <c r="Y134" i="16"/>
  <c r="Z134" i="16"/>
  <c r="X135" i="16"/>
  <c r="Z135" i="16"/>
  <c r="AA135" i="16"/>
  <c r="AB135" i="16"/>
  <c r="AC135" i="16"/>
  <c r="X136" i="16"/>
  <c r="Y136" i="16"/>
  <c r="Z136" i="16"/>
  <c r="AA136" i="16"/>
  <c r="AB136" i="16"/>
  <c r="AC136" i="16"/>
  <c r="X137" i="16"/>
  <c r="Y137" i="16"/>
  <c r="Z137" i="16"/>
  <c r="AC137" i="16"/>
  <c r="X138" i="16"/>
  <c r="Y138" i="16"/>
  <c r="Z138" i="16"/>
  <c r="AA138" i="16"/>
  <c r="AB138" i="16"/>
  <c r="AC138" i="16"/>
  <c r="X139" i="16"/>
  <c r="Y139" i="16"/>
  <c r="Z139" i="16"/>
  <c r="AA139" i="16"/>
  <c r="AB139" i="16"/>
  <c r="AC139" i="16"/>
  <c r="X141" i="16"/>
  <c r="Y141" i="16"/>
  <c r="Z141" i="16"/>
  <c r="AA141" i="16"/>
  <c r="AB141" i="16"/>
  <c r="AC141" i="16"/>
  <c r="X142" i="16"/>
  <c r="Y142" i="16"/>
  <c r="Z142" i="16"/>
  <c r="AA142" i="16"/>
  <c r="AB142" i="16"/>
  <c r="X143" i="16"/>
  <c r="Y143" i="16"/>
  <c r="AA143" i="16"/>
  <c r="AB143" i="16"/>
  <c r="AC143" i="16"/>
  <c r="X144" i="16"/>
  <c r="Y144" i="16"/>
  <c r="Z144" i="16"/>
  <c r="AA144" i="16"/>
  <c r="AB144" i="16"/>
  <c r="AC144" i="16"/>
  <c r="X145" i="16"/>
  <c r="AA145" i="16"/>
  <c r="AB145" i="16"/>
  <c r="AC145" i="16"/>
  <c r="X146" i="16"/>
  <c r="Y146" i="16"/>
  <c r="Z146" i="16"/>
  <c r="AA146" i="16"/>
  <c r="X147" i="16"/>
  <c r="AA147" i="16"/>
  <c r="AB147" i="16"/>
  <c r="AC147" i="16"/>
  <c r="Y148" i="16"/>
  <c r="Z148" i="16"/>
  <c r="AB148" i="16"/>
  <c r="AC148" i="16"/>
  <c r="X149" i="16"/>
  <c r="Y149" i="16"/>
  <c r="Z149" i="16"/>
  <c r="AA149" i="16"/>
  <c r="AB149" i="16"/>
  <c r="AC149" i="16"/>
  <c r="X150" i="16"/>
  <c r="Y150" i="16"/>
  <c r="Z150" i="16"/>
  <c r="AA150" i="16"/>
  <c r="AB150" i="16"/>
  <c r="AC150" i="16"/>
  <c r="X151" i="16"/>
  <c r="Y151" i="16"/>
  <c r="Z151" i="16"/>
  <c r="AA151" i="16"/>
  <c r="AB151" i="16"/>
  <c r="X153" i="16"/>
  <c r="Y153" i="16"/>
  <c r="Z153" i="16"/>
  <c r="AA153" i="16"/>
  <c r="AB153" i="16"/>
  <c r="AC153" i="16"/>
  <c r="X154" i="16"/>
  <c r="Y154" i="16"/>
  <c r="Z154" i="16"/>
  <c r="AA154" i="16"/>
  <c r="AC154" i="16"/>
  <c r="X155" i="16"/>
  <c r="Y155" i="16"/>
  <c r="Z155" i="16"/>
  <c r="AA155" i="16"/>
  <c r="AB155" i="16"/>
  <c r="AC155" i="16"/>
  <c r="X156" i="16"/>
  <c r="Y156" i="16"/>
  <c r="Z156" i="16"/>
  <c r="AA156" i="16"/>
  <c r="AC156" i="16"/>
  <c r="X157" i="16"/>
  <c r="Y157" i="16"/>
  <c r="Z157" i="16"/>
  <c r="AA157" i="16"/>
  <c r="AB157" i="16"/>
  <c r="AC157" i="16"/>
  <c r="X158" i="16"/>
  <c r="Y158" i="16"/>
  <c r="Z158" i="16"/>
  <c r="AA158" i="16"/>
  <c r="AB158" i="16"/>
  <c r="AC158" i="16"/>
  <c r="X159" i="16"/>
  <c r="Y159" i="16"/>
  <c r="AA159" i="16"/>
  <c r="AB159" i="16"/>
  <c r="AC159" i="16"/>
  <c r="X160" i="16"/>
  <c r="Y160" i="16"/>
  <c r="Z160" i="16"/>
  <c r="AA160" i="16"/>
  <c r="AB160" i="16"/>
  <c r="AC160" i="16"/>
  <c r="X161" i="16"/>
  <c r="Y161" i="16"/>
  <c r="M17" i="23"/>
  <c r="S161" i="16" s="1"/>
  <c r="Z161" i="16"/>
  <c r="AA161" i="16"/>
  <c r="AB161" i="16"/>
  <c r="AC161" i="16"/>
  <c r="X162" i="16"/>
  <c r="Y162" i="16"/>
  <c r="Z162" i="16"/>
  <c r="AA162" i="16"/>
  <c r="AB162" i="16"/>
  <c r="AC162" i="16"/>
  <c r="X163" i="16"/>
  <c r="Y163" i="16"/>
  <c r="Z163" i="16"/>
  <c r="AB163" i="16"/>
  <c r="AC163" i="16"/>
  <c r="X164" i="16"/>
  <c r="X165" i="16"/>
  <c r="Y165" i="16"/>
  <c r="Z165" i="16"/>
  <c r="AA165" i="16"/>
  <c r="AB165" i="16"/>
  <c r="AC165" i="16"/>
  <c r="X166" i="16"/>
  <c r="Y166" i="16"/>
  <c r="Z166" i="16"/>
  <c r="AA166" i="16"/>
  <c r="AB166" i="16"/>
  <c r="AC166" i="16"/>
  <c r="X167" i="16"/>
  <c r="Y167" i="16"/>
  <c r="Z167" i="16"/>
  <c r="AA167" i="16"/>
  <c r="AB167" i="16"/>
  <c r="AC167" i="16"/>
  <c r="Y168" i="16"/>
  <c r="Z168" i="16"/>
  <c r="AA168" i="16"/>
  <c r="AB168" i="16"/>
  <c r="X169" i="16"/>
  <c r="Z169" i="16"/>
  <c r="AA169" i="16"/>
  <c r="AB169" i="16"/>
  <c r="AC169" i="16"/>
  <c r="AD169" i="16"/>
  <c r="X170" i="16"/>
  <c r="Y170" i="16"/>
  <c r="Z170" i="16"/>
  <c r="AA170" i="16"/>
  <c r="AD170" i="16"/>
  <c r="X171" i="16"/>
  <c r="Y171" i="16"/>
  <c r="Z171" i="16"/>
  <c r="AB171" i="16"/>
  <c r="AC171" i="16"/>
  <c r="AD171" i="16"/>
  <c r="X172" i="16"/>
  <c r="Z172" i="16"/>
  <c r="AA172" i="16"/>
  <c r="AD172" i="16"/>
  <c r="X173" i="16"/>
  <c r="Z173" i="16"/>
  <c r="AA173" i="16"/>
  <c r="AB173" i="16"/>
  <c r="AC173" i="16"/>
  <c r="AD173" i="16"/>
  <c r="X174" i="16"/>
  <c r="Y174" i="16"/>
  <c r="Z174" i="16"/>
  <c r="AA174" i="16"/>
  <c r="AB174" i="16"/>
  <c r="AC174" i="16"/>
  <c r="AD174" i="16"/>
  <c r="Y175" i="16"/>
  <c r="Z175" i="16"/>
  <c r="AA175" i="16"/>
  <c r="AB175" i="16"/>
  <c r="AC175" i="16"/>
  <c r="AD175" i="16"/>
  <c r="Y176" i="16"/>
  <c r="Y177" i="16"/>
  <c r="Z177" i="16"/>
  <c r="AA177" i="16"/>
  <c r="AB177" i="16"/>
  <c r="AC177" i="16"/>
  <c r="AD177" i="16"/>
  <c r="X178" i="16"/>
  <c r="Z178" i="16"/>
  <c r="AA178" i="16"/>
  <c r="AC178" i="16"/>
  <c r="AD178" i="16"/>
  <c r="Y179" i="16"/>
  <c r="Z179" i="16"/>
  <c r="AA179" i="16"/>
  <c r="AB179" i="16"/>
  <c r="AC179" i="16"/>
  <c r="AD179" i="16"/>
  <c r="X180" i="16"/>
  <c r="Y180" i="16"/>
  <c r="Z180" i="16"/>
  <c r="AC180" i="16"/>
  <c r="AD180" i="16"/>
  <c r="Y181" i="16"/>
  <c r="Z181" i="16"/>
  <c r="AA181" i="16"/>
  <c r="AB181" i="16"/>
  <c r="X182" i="16"/>
  <c r="Y182" i="16"/>
  <c r="Z182" i="16"/>
  <c r="AA182" i="16"/>
  <c r="AC182" i="16"/>
  <c r="AD182" i="16"/>
  <c r="Y183" i="16"/>
  <c r="Z183" i="16"/>
  <c r="AA183" i="16"/>
  <c r="AB183" i="16"/>
  <c r="AC183" i="16"/>
  <c r="AD183" i="16"/>
  <c r="T112" i="16"/>
  <c r="R113" i="16"/>
  <c r="S113" i="16"/>
  <c r="T113" i="16"/>
  <c r="S114" i="16"/>
  <c r="V114" i="16"/>
  <c r="S116" i="16"/>
  <c r="T116" i="16"/>
  <c r="U116" i="16"/>
  <c r="V116" i="16"/>
  <c r="Q117" i="16"/>
  <c r="R117" i="16"/>
  <c r="U118" i="16"/>
  <c r="P86" i="19"/>
  <c r="V118" i="16"/>
  <c r="R119" i="16"/>
  <c r="N100" i="19"/>
  <c r="BX118" i="16" s="1"/>
  <c r="T119" i="16"/>
  <c r="U119" i="16"/>
  <c r="R120" i="16"/>
  <c r="T120" i="16"/>
  <c r="Q121" i="16"/>
  <c r="R121" i="16"/>
  <c r="S121" i="16"/>
  <c r="U121" i="16"/>
  <c r="Q122" i="16"/>
  <c r="T122" i="16"/>
  <c r="V122" i="16"/>
  <c r="Q123" i="16"/>
  <c r="R123" i="16"/>
  <c r="T123" i="16"/>
  <c r="O156" i="19"/>
  <c r="U123" i="16" s="1"/>
  <c r="Q124" i="16"/>
  <c r="R124" i="16"/>
  <c r="S124" i="16"/>
  <c r="U124" i="16"/>
  <c r="V124" i="16"/>
  <c r="Q125" i="16"/>
  <c r="R125" i="16"/>
  <c r="S125" i="16"/>
  <c r="T125" i="16"/>
  <c r="U125" i="16"/>
  <c r="V125" i="16"/>
  <c r="Q126" i="16"/>
  <c r="R126" i="16"/>
  <c r="S126" i="16"/>
  <c r="T126" i="16"/>
  <c r="V126" i="16"/>
  <c r="Q128" i="16"/>
  <c r="R128" i="16"/>
  <c r="T128" i="16"/>
  <c r="U128" i="16"/>
  <c r="V128" i="16"/>
  <c r="Q129" i="16"/>
  <c r="R129" i="16"/>
  <c r="S129" i="16"/>
  <c r="T129" i="16"/>
  <c r="U129" i="16"/>
  <c r="V129" i="16"/>
  <c r="Q130" i="16"/>
  <c r="R130" i="16"/>
  <c r="U130" i="16"/>
  <c r="V130" i="16"/>
  <c r="Q86" i="20"/>
  <c r="R131" i="16"/>
  <c r="S131" i="16"/>
  <c r="T131" i="16"/>
  <c r="Q132" i="16"/>
  <c r="R132" i="16"/>
  <c r="S132" i="16"/>
  <c r="T132" i="16"/>
  <c r="U132" i="16"/>
  <c r="V132" i="16"/>
  <c r="T133" i="16"/>
  <c r="U133" i="16"/>
  <c r="V133" i="16"/>
  <c r="Q134" i="16"/>
  <c r="R134" i="16"/>
  <c r="S134" i="16"/>
  <c r="T134" i="16"/>
  <c r="U134" i="16"/>
  <c r="V134" i="16"/>
  <c r="Q135" i="16"/>
  <c r="R135" i="16"/>
  <c r="S135" i="16"/>
  <c r="T135" i="16"/>
  <c r="U135" i="16"/>
  <c r="V135" i="16"/>
  <c r="Q136" i="16"/>
  <c r="R136" i="16"/>
  <c r="S136" i="16"/>
  <c r="T136" i="16"/>
  <c r="U136" i="16"/>
  <c r="V136" i="16"/>
  <c r="Q137" i="16"/>
  <c r="R137" i="16"/>
  <c r="S137" i="16"/>
  <c r="T137" i="16"/>
  <c r="U137" i="16"/>
  <c r="V137" i="16"/>
  <c r="Q138" i="16"/>
  <c r="R138" i="16"/>
  <c r="S138" i="16"/>
  <c r="T138" i="16"/>
  <c r="U138" i="16"/>
  <c r="V138" i="16"/>
  <c r="S139" i="16"/>
  <c r="T139" i="16"/>
  <c r="V139" i="16"/>
  <c r="Q140" i="16"/>
  <c r="R140" i="16"/>
  <c r="S140" i="16"/>
  <c r="T140" i="16"/>
  <c r="U140" i="16"/>
  <c r="V140" i="16"/>
  <c r="Q141" i="16"/>
  <c r="R141" i="16"/>
  <c r="S141" i="16"/>
  <c r="T141" i="16"/>
  <c r="U141" i="16"/>
  <c r="V141" i="16"/>
  <c r="Q142" i="16"/>
  <c r="R142" i="16"/>
  <c r="S142" i="16"/>
  <c r="T142" i="16"/>
  <c r="U142" i="16"/>
  <c r="V142" i="16"/>
  <c r="Q143" i="16"/>
  <c r="R143" i="16"/>
  <c r="S143" i="16"/>
  <c r="T143" i="16"/>
  <c r="U143" i="16"/>
  <c r="V143" i="16"/>
  <c r="Q144" i="16"/>
  <c r="R144" i="16"/>
  <c r="S144" i="16"/>
  <c r="T144" i="16"/>
  <c r="Q145" i="16"/>
  <c r="R145" i="16"/>
  <c r="S145" i="16"/>
  <c r="T145" i="16"/>
  <c r="U145" i="16"/>
  <c r="V145" i="16"/>
  <c r="Q146" i="16"/>
  <c r="R146" i="16"/>
  <c r="T146" i="16"/>
  <c r="U146" i="16"/>
  <c r="V146" i="16"/>
  <c r="R147" i="16"/>
  <c r="S147" i="16"/>
  <c r="T147" i="16"/>
  <c r="U147" i="16"/>
  <c r="V147" i="16"/>
  <c r="Q148" i="16"/>
  <c r="R148" i="16"/>
  <c r="T148" i="16"/>
  <c r="U148" i="16"/>
  <c r="V148" i="16"/>
  <c r="Q149" i="16"/>
  <c r="R149" i="16"/>
  <c r="S149" i="16"/>
  <c r="T149" i="16"/>
  <c r="R150" i="16"/>
  <c r="S150" i="16"/>
  <c r="T150" i="16"/>
  <c r="U150" i="16"/>
  <c r="V150" i="16"/>
  <c r="Q152" i="16"/>
  <c r="R152" i="16"/>
  <c r="S152" i="16"/>
  <c r="T152" i="16"/>
  <c r="U152" i="16"/>
  <c r="V152" i="16"/>
  <c r="Q153" i="16"/>
  <c r="R153" i="16"/>
  <c r="S153" i="16"/>
  <c r="T153" i="16"/>
  <c r="U153" i="16"/>
  <c r="V153" i="16"/>
  <c r="Q154" i="16"/>
  <c r="R154" i="16"/>
  <c r="S154" i="16"/>
  <c r="T154" i="16"/>
  <c r="U154" i="16"/>
  <c r="V154" i="16"/>
  <c r="Q155" i="16"/>
  <c r="R155" i="16"/>
  <c r="S155" i="16"/>
  <c r="T155" i="16"/>
  <c r="U155" i="16"/>
  <c r="Q156" i="16"/>
  <c r="R156" i="16"/>
  <c r="S156" i="16"/>
  <c r="U156" i="16"/>
  <c r="V156" i="16"/>
  <c r="Q157" i="16"/>
  <c r="T157" i="16"/>
  <c r="U157" i="16"/>
  <c r="V157" i="16"/>
  <c r="Q158" i="16"/>
  <c r="R158" i="16"/>
  <c r="S158" i="16"/>
  <c r="T158" i="16"/>
  <c r="Q159" i="16"/>
  <c r="R159" i="16"/>
  <c r="S159" i="16"/>
  <c r="T159" i="16"/>
  <c r="U159" i="16"/>
  <c r="V159" i="16"/>
  <c r="Q160" i="16"/>
  <c r="R160" i="16"/>
  <c r="S160" i="16"/>
  <c r="T160" i="16"/>
  <c r="V160" i="16"/>
  <c r="Q161" i="16"/>
  <c r="R161" i="16"/>
  <c r="T161" i="16"/>
  <c r="U161" i="16"/>
  <c r="V161" i="16"/>
  <c r="Q162" i="16"/>
  <c r="R162" i="16"/>
  <c r="S162" i="16"/>
  <c r="T162" i="16"/>
  <c r="V162" i="16"/>
  <c r="Q164" i="16"/>
  <c r="R164" i="16"/>
  <c r="S164" i="16"/>
  <c r="T164" i="16"/>
  <c r="U164" i="16"/>
  <c r="V164" i="16"/>
  <c r="Q165" i="16"/>
  <c r="R165" i="16"/>
  <c r="S165" i="16"/>
  <c r="T165" i="16"/>
  <c r="U165" i="16"/>
  <c r="V165" i="16"/>
  <c r="Q166" i="16"/>
  <c r="R166" i="16"/>
  <c r="S166" i="16"/>
  <c r="T166" i="16"/>
  <c r="U166" i="16"/>
  <c r="V166" i="16"/>
  <c r="Q167" i="16"/>
  <c r="R167" i="16"/>
  <c r="S167" i="16"/>
  <c r="T167" i="16"/>
  <c r="U167" i="16"/>
  <c r="V167" i="16"/>
  <c r="Q168" i="16"/>
  <c r="R168" i="16"/>
  <c r="S168" i="16"/>
  <c r="V168" i="16"/>
  <c r="W168" i="16"/>
  <c r="Q169" i="16"/>
  <c r="S169" i="16"/>
  <c r="T169" i="16"/>
  <c r="U169" i="16"/>
  <c r="V169" i="16"/>
  <c r="W169" i="16"/>
  <c r="Q170" i="16"/>
  <c r="R170" i="16"/>
  <c r="S170" i="16"/>
  <c r="U170" i="16"/>
  <c r="V170" i="16"/>
  <c r="W170" i="16"/>
  <c r="Q171" i="16"/>
  <c r="R171" i="16"/>
  <c r="S171" i="16"/>
  <c r="U171" i="16"/>
  <c r="V171" i="16"/>
  <c r="W171" i="16"/>
  <c r="Q172" i="16"/>
  <c r="U172" i="16"/>
  <c r="V172" i="16"/>
  <c r="W172" i="16"/>
  <c r="Q173" i="16"/>
  <c r="R173" i="16"/>
  <c r="S173" i="16"/>
  <c r="T173" i="16"/>
  <c r="U173" i="16"/>
  <c r="V173" i="16"/>
  <c r="W173" i="16"/>
  <c r="Q174" i="16"/>
  <c r="R174" i="16"/>
  <c r="S174" i="16"/>
  <c r="U174" i="16"/>
  <c r="W174" i="16"/>
  <c r="Q176" i="16"/>
  <c r="R176" i="16"/>
  <c r="T176" i="16"/>
  <c r="U176" i="16"/>
  <c r="V176" i="16"/>
  <c r="W176" i="16"/>
  <c r="Q177" i="16"/>
  <c r="R177" i="16"/>
  <c r="S177" i="16"/>
  <c r="T177" i="16"/>
  <c r="U177" i="16"/>
  <c r="W177" i="16"/>
  <c r="Q178" i="16"/>
  <c r="R178" i="16"/>
  <c r="S178" i="16"/>
  <c r="T178" i="16"/>
  <c r="U178" i="16"/>
  <c r="V178" i="16"/>
  <c r="W178" i="16"/>
  <c r="Q179" i="16"/>
  <c r="R179" i="16"/>
  <c r="S179" i="16"/>
  <c r="T179" i="16"/>
  <c r="V179" i="16"/>
  <c r="W179" i="16"/>
  <c r="Q180" i="16"/>
  <c r="R180" i="16"/>
  <c r="T180" i="16"/>
  <c r="U180" i="16"/>
  <c r="V180" i="16"/>
  <c r="W180" i="16"/>
  <c r="Q181" i="16"/>
  <c r="R181" i="16"/>
  <c r="S181" i="16"/>
  <c r="T181" i="16"/>
  <c r="U181" i="16"/>
  <c r="W181" i="16"/>
  <c r="Q182" i="16"/>
  <c r="R182" i="16"/>
  <c r="T182" i="16"/>
  <c r="U182" i="16"/>
  <c r="V182" i="16"/>
  <c r="W182" i="16"/>
  <c r="Q183" i="16"/>
  <c r="R183" i="16"/>
  <c r="S183" i="16"/>
  <c r="T183" i="16"/>
  <c r="U183" i="16"/>
  <c r="V183" i="16"/>
  <c r="W183" i="16"/>
  <c r="CD3" i="16"/>
  <c r="CC3" i="16"/>
  <c r="BX3" i="16"/>
  <c r="BQ3" i="16"/>
  <c r="BO3" i="16"/>
  <c r="BL3" i="16"/>
  <c r="BI3" i="16"/>
  <c r="BC3" i="16"/>
  <c r="BB3" i="16"/>
  <c r="BA3" i="16"/>
  <c r="AX3" i="16"/>
  <c r="AU3" i="16"/>
  <c r="AT3" i="16"/>
  <c r="AO3" i="16"/>
  <c r="AM3" i="16"/>
  <c r="AI3" i="16"/>
  <c r="AH3" i="16"/>
  <c r="AB3" i="16"/>
  <c r="AA3" i="16"/>
  <c r="Z3" i="16"/>
  <c r="Y3" i="16"/>
  <c r="S3" i="16"/>
  <c r="P178" i="26"/>
  <c r="CN15" i="16"/>
  <c r="O178" i="26"/>
  <c r="N178" i="26"/>
  <c r="M178" i="26"/>
  <c r="CK15" i="16"/>
  <c r="L178" i="26"/>
  <c r="CJ15" i="16"/>
  <c r="K178" i="26"/>
  <c r="P177" i="26"/>
  <c r="O177" i="26"/>
  <c r="CM15" i="16" s="1"/>
  <c r="N177" i="26"/>
  <c r="CL15" i="16" s="1"/>
  <c r="CE15" i="16"/>
  <c r="M177" i="26"/>
  <c r="L177" i="26"/>
  <c r="CC15" i="16"/>
  <c r="K177" i="26"/>
  <c r="CI15" i="16" s="1"/>
  <c r="CB15" i="16"/>
  <c r="P176" i="26"/>
  <c r="CG15" i="16" s="1"/>
  <c r="O176" i="26"/>
  <c r="CF15" i="16" s="1"/>
  <c r="N176" i="26"/>
  <c r="M176" i="26"/>
  <c r="CD15" i="16" s="1"/>
  <c r="L176" i="26"/>
  <c r="K176" i="26"/>
  <c r="P175" i="26"/>
  <c r="P163" i="26"/>
  <c r="BS15" i="16" s="1"/>
  <c r="O175" i="26"/>
  <c r="O163" i="26"/>
  <c r="BR15" i="16" s="1"/>
  <c r="N175" i="26"/>
  <c r="N163" i="26"/>
  <c r="BQ15" i="16" s="1"/>
  <c r="M175" i="26"/>
  <c r="M163" i="26"/>
  <c r="BP15" i="16" s="1"/>
  <c r="L175" i="26"/>
  <c r="L163" i="26"/>
  <c r="BO15" i="16"/>
  <c r="K175" i="26"/>
  <c r="K163" i="26"/>
  <c r="BN15" i="16" s="1"/>
  <c r="P173" i="26"/>
  <c r="BL15" i="16" s="1"/>
  <c r="P162" i="26"/>
  <c r="O173" i="26"/>
  <c r="O162" i="26"/>
  <c r="BK15" i="16" s="1"/>
  <c r="N173" i="26"/>
  <c r="N162" i="26"/>
  <c r="BJ15" i="16" s="1"/>
  <c r="M173" i="26"/>
  <c r="BI15" i="16" s="1"/>
  <c r="M162" i="26"/>
  <c r="L173" i="26"/>
  <c r="L162" i="26"/>
  <c r="BH15" i="16" s="1"/>
  <c r="K173" i="26"/>
  <c r="K162" i="26"/>
  <c r="CI14" i="16" s="1"/>
  <c r="BG15" i="16"/>
  <c r="P172" i="26"/>
  <c r="BE15" i="16" s="1"/>
  <c r="P161" i="26"/>
  <c r="O172" i="26"/>
  <c r="O161" i="26"/>
  <c r="BD15" i="16" s="1"/>
  <c r="N172" i="26"/>
  <c r="N161" i="26"/>
  <c r="BC15" i="16"/>
  <c r="M172" i="26"/>
  <c r="M161" i="26"/>
  <c r="BB15" i="16" s="1"/>
  <c r="L172" i="26"/>
  <c r="L161" i="26"/>
  <c r="BA15" i="16" s="1"/>
  <c r="K172" i="26"/>
  <c r="K161" i="26"/>
  <c r="AZ15" i="16" s="1"/>
  <c r="P171" i="26"/>
  <c r="P160" i="26"/>
  <c r="O171" i="26"/>
  <c r="AW15" i="16" s="1"/>
  <c r="O160" i="26"/>
  <c r="N171" i="26"/>
  <c r="N160" i="26"/>
  <c r="AV15" i="16" s="1"/>
  <c r="M171" i="26"/>
  <c r="M160" i="26"/>
  <c r="L171" i="26"/>
  <c r="L160" i="26"/>
  <c r="K171" i="26"/>
  <c r="K160" i="26"/>
  <c r="P170" i="26"/>
  <c r="AQ15" i="16"/>
  <c r="O170" i="26"/>
  <c r="AP15" i="16" s="1"/>
  <c r="N170" i="26"/>
  <c r="AO15" i="16" s="1"/>
  <c r="M170" i="26"/>
  <c r="AN15" i="16" s="1"/>
  <c r="L170" i="26"/>
  <c r="AM15" i="16"/>
  <c r="K170" i="26"/>
  <c r="AL15" i="16" s="1"/>
  <c r="P169" i="26"/>
  <c r="AJ15" i="16" s="1"/>
  <c r="P158" i="26"/>
  <c r="O169" i="26"/>
  <c r="O158" i="26"/>
  <c r="AI15" i="16"/>
  <c r="N169" i="26"/>
  <c r="N158" i="26"/>
  <c r="M169" i="26"/>
  <c r="M158" i="26"/>
  <c r="L169" i="26"/>
  <c r="AF15" i="16" s="1"/>
  <c r="L158" i="26"/>
  <c r="K169" i="26"/>
  <c r="K158" i="26"/>
  <c r="AE15" i="16" s="1"/>
  <c r="P168" i="26"/>
  <c r="AC15" i="16" s="1"/>
  <c r="P157" i="26"/>
  <c r="O168" i="26"/>
  <c r="AB15" i="16" s="1"/>
  <c r="O157" i="26"/>
  <c r="N168" i="26"/>
  <c r="N157" i="26"/>
  <c r="AA15" i="16" s="1"/>
  <c r="M168" i="26"/>
  <c r="Z15" i="16" s="1"/>
  <c r="M157" i="26"/>
  <c r="L168" i="26"/>
  <c r="L157" i="26"/>
  <c r="K168" i="26"/>
  <c r="K157" i="26"/>
  <c r="X15" i="16" s="1"/>
  <c r="P167" i="26"/>
  <c r="P156" i="26"/>
  <c r="AX14" i="16" s="1"/>
  <c r="V15" i="16"/>
  <c r="O167" i="26"/>
  <c r="O156" i="26"/>
  <c r="U15" i="16" s="1"/>
  <c r="N167" i="26"/>
  <c r="N156" i="26"/>
  <c r="T15" i="16"/>
  <c r="M167" i="26"/>
  <c r="M156" i="26"/>
  <c r="L167" i="26"/>
  <c r="R15" i="16" s="1"/>
  <c r="L156" i="26"/>
  <c r="K167" i="26"/>
  <c r="K156" i="26"/>
  <c r="Q15" i="16" s="1"/>
  <c r="P152" i="26"/>
  <c r="CN14" i="16"/>
  <c r="O152" i="26"/>
  <c r="N152" i="26"/>
  <c r="CL14" i="16" s="1"/>
  <c r="M152" i="26"/>
  <c r="L152" i="26"/>
  <c r="K152" i="26"/>
  <c r="CG14" i="16"/>
  <c r="CF14" i="16"/>
  <c r="CE14" i="16"/>
  <c r="CC14" i="16"/>
  <c r="BY14" i="16"/>
  <c r="BX14" i="16"/>
  <c r="BW14" i="16"/>
  <c r="BV14" i="16"/>
  <c r="BU14" i="16"/>
  <c r="P148" i="26"/>
  <c r="BL14" i="16"/>
  <c r="O148" i="26"/>
  <c r="BK14" i="16" s="1"/>
  <c r="N148" i="26"/>
  <c r="M148" i="26"/>
  <c r="BI14" i="16"/>
  <c r="L148" i="26"/>
  <c r="BH14" i="16" s="1"/>
  <c r="K148" i="26"/>
  <c r="P147" i="26"/>
  <c r="O147" i="26"/>
  <c r="BD14" i="16"/>
  <c r="N147" i="26"/>
  <c r="BC14" i="16"/>
  <c r="M147" i="26"/>
  <c r="L147" i="26"/>
  <c r="K147" i="26"/>
  <c r="P146" i="26"/>
  <c r="O146" i="26"/>
  <c r="AW14" i="16" s="1"/>
  <c r="N146" i="26"/>
  <c r="AV14" i="16" s="1"/>
  <c r="M146" i="26"/>
  <c r="AU14" i="16" s="1"/>
  <c r="L146" i="26"/>
  <c r="AT14" i="16"/>
  <c r="K146" i="26"/>
  <c r="AS14" i="16" s="1"/>
  <c r="P155" i="26"/>
  <c r="P145" i="26"/>
  <c r="AQ14" i="16"/>
  <c r="O155" i="26"/>
  <c r="O145" i="26"/>
  <c r="N155" i="26"/>
  <c r="AO14" i="16" s="1"/>
  <c r="N145" i="26"/>
  <c r="M155" i="26"/>
  <c r="M145" i="26"/>
  <c r="AN14" i="16" s="1"/>
  <c r="L155" i="26"/>
  <c r="L145" i="26"/>
  <c r="AM14" i="16"/>
  <c r="K155" i="26"/>
  <c r="K145" i="26"/>
  <c r="P154" i="26"/>
  <c r="AJ14" i="16" s="1"/>
  <c r="O154" i="26"/>
  <c r="AI14" i="16"/>
  <c r="N154" i="26"/>
  <c r="AH14" i="16" s="1"/>
  <c r="M154" i="26"/>
  <c r="AG14" i="16" s="1"/>
  <c r="L154" i="26"/>
  <c r="AF14" i="16" s="1"/>
  <c r="K154" i="26"/>
  <c r="AE14" i="16"/>
  <c r="P153" i="26"/>
  <c r="P143" i="26"/>
  <c r="AC14" i="16"/>
  <c r="O153" i="26"/>
  <c r="AB14" i="16" s="1"/>
  <c r="O143" i="26"/>
  <c r="N153" i="26"/>
  <c r="N143" i="26"/>
  <c r="AA14" i="16" s="1"/>
  <c r="M153" i="26"/>
  <c r="M143" i="26"/>
  <c r="L153" i="26"/>
  <c r="Y14" i="16" s="1"/>
  <c r="L143" i="26"/>
  <c r="K153" i="26"/>
  <c r="K143" i="26"/>
  <c r="X14" i="16" s="1"/>
  <c r="P142" i="26"/>
  <c r="V14" i="16" s="1"/>
  <c r="O142" i="26"/>
  <c r="U14" i="16"/>
  <c r="N142" i="26"/>
  <c r="T14" i="16" s="1"/>
  <c r="M142" i="26"/>
  <c r="S14" i="16" s="1"/>
  <c r="L142" i="26"/>
  <c r="R14" i="16" s="1"/>
  <c r="K142" i="26"/>
  <c r="Q14" i="16"/>
  <c r="P138" i="26"/>
  <c r="CN13" i="16"/>
  <c r="O138" i="26"/>
  <c r="CM13" i="16" s="1"/>
  <c r="N138" i="26"/>
  <c r="M138" i="26"/>
  <c r="L138" i="26"/>
  <c r="Y13" i="16" s="1"/>
  <c r="K138" i="26"/>
  <c r="CI13" i="16" s="1"/>
  <c r="P137" i="26"/>
  <c r="CG13" i="16" s="1"/>
  <c r="O137" i="26"/>
  <c r="CF13" i="16" s="1"/>
  <c r="N137" i="26"/>
  <c r="M137" i="26"/>
  <c r="CD13" i="16" s="1"/>
  <c r="L137" i="26"/>
  <c r="K137" i="26"/>
  <c r="BZ13" i="16"/>
  <c r="BX13" i="16"/>
  <c r="BW13" i="16"/>
  <c r="BV13" i="16"/>
  <c r="BU13" i="16"/>
  <c r="BS13" i="16"/>
  <c r="BR13" i="16"/>
  <c r="BQ13" i="16"/>
  <c r="BP13" i="16"/>
  <c r="BO13" i="16"/>
  <c r="BN13" i="16"/>
  <c r="P133" i="26"/>
  <c r="O133" i="26"/>
  <c r="N133" i="26"/>
  <c r="M133" i="26"/>
  <c r="BB13" i="16" s="1"/>
  <c r="L133" i="26"/>
  <c r="BA13" i="16"/>
  <c r="K133" i="26"/>
  <c r="AZ13" i="16"/>
  <c r="P141" i="26"/>
  <c r="AX13" i="16" s="1"/>
  <c r="P132" i="26"/>
  <c r="O141" i="26"/>
  <c r="O132" i="26"/>
  <c r="AW13" i="16"/>
  <c r="N141" i="26"/>
  <c r="N132" i="26"/>
  <c r="M141" i="26"/>
  <c r="M132" i="26"/>
  <c r="AU13" i="16" s="1"/>
  <c r="L141" i="26"/>
  <c r="L132" i="26"/>
  <c r="AT13" i="16"/>
  <c r="K141" i="26"/>
  <c r="K132" i="26"/>
  <c r="P140" i="26"/>
  <c r="AQ13" i="16" s="1"/>
  <c r="P131" i="26"/>
  <c r="O140" i="26"/>
  <c r="O131" i="26"/>
  <c r="CF12" i="16" s="1"/>
  <c r="AP13" i="16"/>
  <c r="N140" i="26"/>
  <c r="N131" i="26"/>
  <c r="AO13" i="16"/>
  <c r="M140" i="26"/>
  <c r="AN13" i="16" s="1"/>
  <c r="M131" i="26"/>
  <c r="L140" i="26"/>
  <c r="L131" i="26"/>
  <c r="AM13" i="16" s="1"/>
  <c r="K140" i="26"/>
  <c r="K131" i="26"/>
  <c r="P139" i="26"/>
  <c r="AJ13" i="16" s="1"/>
  <c r="P130" i="26"/>
  <c r="O139" i="26"/>
  <c r="O130" i="26"/>
  <c r="AI13" i="16" s="1"/>
  <c r="N139" i="26"/>
  <c r="N130" i="26"/>
  <c r="BX12" i="16" s="1"/>
  <c r="AH13" i="16"/>
  <c r="M139" i="26"/>
  <c r="AG13" i="16" s="1"/>
  <c r="M130" i="26"/>
  <c r="L139" i="26"/>
  <c r="L130" i="26"/>
  <c r="AF13" i="16"/>
  <c r="K139" i="26"/>
  <c r="K130" i="26"/>
  <c r="AC13" i="16"/>
  <c r="Z13" i="16"/>
  <c r="X13" i="16"/>
  <c r="P128" i="26"/>
  <c r="V13" i="16" s="1"/>
  <c r="O128" i="26"/>
  <c r="BK12" i="16" s="1"/>
  <c r="U13" i="16"/>
  <c r="N128" i="26"/>
  <c r="M128" i="26"/>
  <c r="L128" i="26"/>
  <c r="R13" i="16"/>
  <c r="K128" i="26"/>
  <c r="Q13" i="16" s="1"/>
  <c r="P124" i="26"/>
  <c r="CN12" i="16" s="1"/>
  <c r="O124" i="26"/>
  <c r="CM12" i="16" s="1"/>
  <c r="N124" i="26"/>
  <c r="M124" i="26"/>
  <c r="L124" i="26"/>
  <c r="CJ12" i="16" s="1"/>
  <c r="K124" i="26"/>
  <c r="P123" i="26"/>
  <c r="CG12" i="16"/>
  <c r="O123" i="26"/>
  <c r="N123" i="26"/>
  <c r="M123" i="26"/>
  <c r="L123" i="26"/>
  <c r="K123" i="26"/>
  <c r="CB12" i="16"/>
  <c r="P122" i="26"/>
  <c r="BZ12" i="16" s="1"/>
  <c r="O122" i="26"/>
  <c r="BY12" i="16" s="1"/>
  <c r="N122" i="26"/>
  <c r="M122" i="26"/>
  <c r="BW12" i="16" s="1"/>
  <c r="L122" i="26"/>
  <c r="BV12" i="16" s="1"/>
  <c r="K122" i="26"/>
  <c r="BS12" i="16"/>
  <c r="BR12" i="16"/>
  <c r="BQ12" i="16"/>
  <c r="BP12" i="16"/>
  <c r="BO12" i="16"/>
  <c r="BN12" i="16"/>
  <c r="BJ12" i="16"/>
  <c r="BI12" i="16"/>
  <c r="BH12" i="16"/>
  <c r="P127" i="26"/>
  <c r="O127" i="26"/>
  <c r="N127" i="26"/>
  <c r="M127" i="26"/>
  <c r="BB12" i="16"/>
  <c r="L127" i="26"/>
  <c r="K127" i="26"/>
  <c r="AZ12" i="16"/>
  <c r="P126" i="26"/>
  <c r="P118" i="26"/>
  <c r="AX12" i="16"/>
  <c r="O126" i="26"/>
  <c r="O118" i="26"/>
  <c r="AW12" i="16"/>
  <c r="N126" i="26"/>
  <c r="N118" i="26"/>
  <c r="AV12" i="16"/>
  <c r="M126" i="26"/>
  <c r="M118" i="26"/>
  <c r="AU12" i="16" s="1"/>
  <c r="L126" i="26"/>
  <c r="L118" i="26"/>
  <c r="AT12" i="16"/>
  <c r="K126" i="26"/>
  <c r="K118" i="26"/>
  <c r="AS12" i="16" s="1"/>
  <c r="P125" i="26"/>
  <c r="P117" i="26"/>
  <c r="AQ12" i="16"/>
  <c r="O125" i="26"/>
  <c r="O117" i="26"/>
  <c r="AP12" i="16"/>
  <c r="N125" i="26"/>
  <c r="N117" i="26"/>
  <c r="AO12" i="16"/>
  <c r="M125" i="26"/>
  <c r="M117" i="26"/>
  <c r="AN12" i="16" s="1"/>
  <c r="L125" i="26"/>
  <c r="L117" i="26"/>
  <c r="AM12" i="16"/>
  <c r="K125" i="26"/>
  <c r="K117" i="26"/>
  <c r="AL12" i="16" s="1"/>
  <c r="P116" i="26"/>
  <c r="O116" i="26"/>
  <c r="AI12" i="16" s="1"/>
  <c r="N116" i="26"/>
  <c r="M116" i="26"/>
  <c r="AG12" i="16" s="1"/>
  <c r="L116" i="26"/>
  <c r="AF12" i="16"/>
  <c r="K116" i="26"/>
  <c r="AE12" i="16"/>
  <c r="P115" i="26"/>
  <c r="O115" i="26"/>
  <c r="N115" i="26"/>
  <c r="AA12" i="16"/>
  <c r="M115" i="26"/>
  <c r="Z12" i="16"/>
  <c r="L115" i="26"/>
  <c r="Y12" i="16" s="1"/>
  <c r="K115" i="26"/>
  <c r="X12" i="16" s="1"/>
  <c r="V12" i="16"/>
  <c r="U12" i="16"/>
  <c r="T12" i="16"/>
  <c r="S12" i="16"/>
  <c r="P110" i="26"/>
  <c r="O110" i="26"/>
  <c r="CM11" i="16" s="1"/>
  <c r="N110" i="26"/>
  <c r="CL11" i="16"/>
  <c r="M110" i="26"/>
  <c r="L110" i="26"/>
  <c r="CJ11" i="16" s="1"/>
  <c r="K110" i="26"/>
  <c r="P109" i="26"/>
  <c r="O109" i="26"/>
  <c r="N109" i="26"/>
  <c r="CE11" i="16" s="1"/>
  <c r="M109" i="26"/>
  <c r="AG11" i="16" s="1"/>
  <c r="CD11" i="16"/>
  <c r="L109" i="26"/>
  <c r="CC11" i="16" s="1"/>
  <c r="K109" i="26"/>
  <c r="P108" i="26"/>
  <c r="O108" i="26"/>
  <c r="N108" i="26"/>
  <c r="AA11" i="16" s="1"/>
  <c r="BX11" i="16"/>
  <c r="M108" i="26"/>
  <c r="BW11" i="16" s="1"/>
  <c r="L108" i="26"/>
  <c r="K108" i="26"/>
  <c r="P107" i="26"/>
  <c r="BS11" i="16"/>
  <c r="O107" i="26"/>
  <c r="BR11" i="16" s="1"/>
  <c r="N107" i="26"/>
  <c r="BQ11" i="16" s="1"/>
  <c r="M107" i="26"/>
  <c r="BP11" i="16" s="1"/>
  <c r="L107" i="26"/>
  <c r="K107" i="26"/>
  <c r="BN11" i="16" s="1"/>
  <c r="P113" i="26"/>
  <c r="BL11" i="16" s="1"/>
  <c r="O113" i="26"/>
  <c r="BK11" i="16"/>
  <c r="N113" i="26"/>
  <c r="BJ11" i="16" s="1"/>
  <c r="M113" i="26"/>
  <c r="BI11" i="16" s="1"/>
  <c r="L113" i="26"/>
  <c r="BH11" i="16" s="1"/>
  <c r="K113" i="26"/>
  <c r="BG11" i="16"/>
  <c r="P112" i="26"/>
  <c r="BE11" i="16" s="1"/>
  <c r="O112" i="26"/>
  <c r="BD11" i="16" s="1"/>
  <c r="N112" i="26"/>
  <c r="BC11" i="16" s="1"/>
  <c r="M112" i="26"/>
  <c r="BB11" i="16"/>
  <c r="L112" i="26"/>
  <c r="BA11" i="16" s="1"/>
  <c r="K112" i="26"/>
  <c r="AZ11" i="16" s="1"/>
  <c r="P111" i="26"/>
  <c r="H105" i="26"/>
  <c r="P104" i="26"/>
  <c r="DB10" i="16" s="1"/>
  <c r="AX11" i="16"/>
  <c r="O111" i="26"/>
  <c r="G105" i="26"/>
  <c r="O104" i="26" s="1"/>
  <c r="N111" i="26"/>
  <c r="AV11" i="16" s="1"/>
  <c r="F105" i="26"/>
  <c r="N104" i="26"/>
  <c r="CZ10" i="16" s="1"/>
  <c r="M111" i="26"/>
  <c r="E105" i="26"/>
  <c r="M104" i="26"/>
  <c r="L111" i="26"/>
  <c r="AT11" i="16" s="1"/>
  <c r="D105" i="26"/>
  <c r="L104" i="26" s="1"/>
  <c r="CX10" i="16" s="1"/>
  <c r="K111" i="26"/>
  <c r="C105" i="26"/>
  <c r="K104" i="26" s="1"/>
  <c r="P103" i="26"/>
  <c r="AQ11" i="16" s="1"/>
  <c r="O103" i="26"/>
  <c r="AP11" i="16" s="1"/>
  <c r="N103" i="26"/>
  <c r="AO11" i="16"/>
  <c r="M103" i="26"/>
  <c r="AN11" i="16" s="1"/>
  <c r="L103" i="26"/>
  <c r="AM11" i="16" s="1"/>
  <c r="K103" i="26"/>
  <c r="AL11" i="16"/>
  <c r="P102" i="26"/>
  <c r="AJ11" i="16" s="1"/>
  <c r="O102" i="26"/>
  <c r="AI11" i="16" s="1"/>
  <c r="N102" i="26"/>
  <c r="M102" i="26"/>
  <c r="L102" i="26"/>
  <c r="AF11" i="16"/>
  <c r="K102" i="26"/>
  <c r="P101" i="26"/>
  <c r="AC11" i="16" s="1"/>
  <c r="O101" i="26"/>
  <c r="AB11" i="16"/>
  <c r="N101" i="26"/>
  <c r="M101" i="26"/>
  <c r="L101" i="26"/>
  <c r="Y11" i="16" s="1"/>
  <c r="K101" i="26"/>
  <c r="P100" i="26"/>
  <c r="V11" i="16"/>
  <c r="O100" i="26"/>
  <c r="U11" i="16" s="1"/>
  <c r="N100" i="26"/>
  <c r="T11" i="16" s="1"/>
  <c r="M100" i="26"/>
  <c r="L100" i="26"/>
  <c r="K100" i="26"/>
  <c r="Q11" i="16" s="1"/>
  <c r="P96" i="26"/>
  <c r="CN10" i="16" s="1"/>
  <c r="O96" i="26"/>
  <c r="AW10" i="16" s="1"/>
  <c r="N96" i="26"/>
  <c r="AV10" i="16" s="1"/>
  <c r="M96" i="26"/>
  <c r="L96" i="26"/>
  <c r="K96" i="26"/>
  <c r="CI10" i="16"/>
  <c r="P95" i="26"/>
  <c r="AQ10" i="16" s="1"/>
  <c r="CG10" i="16"/>
  <c r="O95" i="26"/>
  <c r="CF10" i="16" s="1"/>
  <c r="N95" i="26"/>
  <c r="M95" i="26"/>
  <c r="CD10" i="16" s="1"/>
  <c r="L95" i="26"/>
  <c r="CC10" i="16"/>
  <c r="K95" i="26"/>
  <c r="CB10" i="16" s="1"/>
  <c r="P94" i="26"/>
  <c r="BZ10" i="16" s="1"/>
  <c r="O94" i="26"/>
  <c r="BY10" i="16"/>
  <c r="N94" i="26"/>
  <c r="M94" i="26"/>
  <c r="BW10" i="16" s="1"/>
  <c r="L94" i="26"/>
  <c r="BV10" i="16" s="1"/>
  <c r="K94" i="26"/>
  <c r="BU10" i="16"/>
  <c r="P93" i="26"/>
  <c r="BS10" i="16"/>
  <c r="O93" i="26"/>
  <c r="N93" i="26"/>
  <c r="BQ10" i="16" s="1"/>
  <c r="M93" i="26"/>
  <c r="BP10" i="16"/>
  <c r="L93" i="26"/>
  <c r="BO10" i="16"/>
  <c r="K93" i="26"/>
  <c r="BN10" i="16" s="1"/>
  <c r="P98" i="26"/>
  <c r="BL10" i="16" s="1"/>
  <c r="P92" i="26"/>
  <c r="O98" i="26"/>
  <c r="BK10" i="16" s="1"/>
  <c r="O92" i="26"/>
  <c r="N98" i="26"/>
  <c r="N92" i="26"/>
  <c r="BJ10" i="16"/>
  <c r="M98" i="26"/>
  <c r="M92" i="26"/>
  <c r="L98" i="26"/>
  <c r="BH10" i="16" s="1"/>
  <c r="L92" i="26"/>
  <c r="K98" i="26"/>
  <c r="K92" i="26"/>
  <c r="BG10" i="16" s="1"/>
  <c r="P97" i="26"/>
  <c r="BE10" i="16"/>
  <c r="O97" i="26"/>
  <c r="BD10" i="16"/>
  <c r="N97" i="26"/>
  <c r="BC10" i="16"/>
  <c r="M97" i="26"/>
  <c r="BB10" i="16"/>
  <c r="L97" i="26"/>
  <c r="BA10" i="16"/>
  <c r="K97" i="26"/>
  <c r="AZ10" i="16"/>
  <c r="AU10" i="16"/>
  <c r="AT10" i="16"/>
  <c r="AS10" i="16"/>
  <c r="H90" i="26"/>
  <c r="P89" i="26"/>
  <c r="DB9" i="16" s="1"/>
  <c r="G90" i="26"/>
  <c r="O89" i="26"/>
  <c r="F90" i="26"/>
  <c r="N89" i="26" s="1"/>
  <c r="E90" i="26"/>
  <c r="M89" i="26"/>
  <c r="D90" i="26"/>
  <c r="L89" i="26" s="1"/>
  <c r="CX9" i="16" s="1"/>
  <c r="AM10" i="16"/>
  <c r="C90" i="26"/>
  <c r="K89" i="26"/>
  <c r="P88" i="26"/>
  <c r="O88" i="26"/>
  <c r="AI10" i="16" s="1"/>
  <c r="N88" i="26"/>
  <c r="AH10" i="16"/>
  <c r="M88" i="26"/>
  <c r="L88" i="26"/>
  <c r="AF10" i="16" s="1"/>
  <c r="K88" i="26"/>
  <c r="P87" i="26"/>
  <c r="O87" i="26"/>
  <c r="N87" i="26"/>
  <c r="AA10" i="16" s="1"/>
  <c r="M87" i="26"/>
  <c r="Z10" i="16" s="1"/>
  <c r="L87" i="26"/>
  <c r="K87" i="26"/>
  <c r="P86" i="26"/>
  <c r="O86" i="26"/>
  <c r="U10" i="16" s="1"/>
  <c r="N86" i="26"/>
  <c r="M86" i="26"/>
  <c r="S10" i="16" s="1"/>
  <c r="L86" i="26"/>
  <c r="R10" i="16" s="1"/>
  <c r="K86" i="26"/>
  <c r="Q10" i="16" s="1"/>
  <c r="P82" i="26"/>
  <c r="CN9" i="16"/>
  <c r="O82" i="26"/>
  <c r="N82" i="26"/>
  <c r="M82" i="26"/>
  <c r="L82" i="26"/>
  <c r="CJ9" i="16" s="1"/>
  <c r="K82" i="26"/>
  <c r="CI9" i="16"/>
  <c r="P81" i="26"/>
  <c r="CG9" i="16" s="1"/>
  <c r="O81" i="26"/>
  <c r="CF9" i="16" s="1"/>
  <c r="N81" i="26"/>
  <c r="M81" i="26"/>
  <c r="L81" i="26"/>
  <c r="K81" i="26"/>
  <c r="P80" i="26"/>
  <c r="O80" i="26"/>
  <c r="N80" i="26"/>
  <c r="M80" i="26"/>
  <c r="L80" i="26"/>
  <c r="BV9" i="16"/>
  <c r="K80" i="26"/>
  <c r="BU9" i="16" s="1"/>
  <c r="P85" i="26"/>
  <c r="P79" i="26"/>
  <c r="BS9" i="16"/>
  <c r="O85" i="26"/>
  <c r="O79" i="26"/>
  <c r="BR9" i="16"/>
  <c r="N85" i="26"/>
  <c r="N79" i="26"/>
  <c r="BQ9" i="16"/>
  <c r="M85" i="26"/>
  <c r="M79" i="26"/>
  <c r="BP9" i="16" s="1"/>
  <c r="L85" i="26"/>
  <c r="L79" i="26"/>
  <c r="BO9" i="16"/>
  <c r="K85" i="26"/>
  <c r="K79" i="26"/>
  <c r="BN9" i="16" s="1"/>
  <c r="P83" i="26"/>
  <c r="P78" i="26"/>
  <c r="AC9" i="16" s="1"/>
  <c r="BL9" i="16"/>
  <c r="O83" i="26"/>
  <c r="O78" i="26"/>
  <c r="BK9" i="16"/>
  <c r="N83" i="26"/>
  <c r="N78" i="26"/>
  <c r="BJ9" i="16"/>
  <c r="M83" i="26"/>
  <c r="M78" i="26"/>
  <c r="BI9" i="16" s="1"/>
  <c r="L83" i="26"/>
  <c r="L78" i="26"/>
  <c r="BH9" i="16"/>
  <c r="K83" i="26"/>
  <c r="K78" i="26"/>
  <c r="BG9" i="16" s="1"/>
  <c r="P77" i="26"/>
  <c r="BE9" i="16" s="1"/>
  <c r="O77" i="26"/>
  <c r="U9" i="16" s="1"/>
  <c r="BD9" i="16"/>
  <c r="N77" i="26"/>
  <c r="M77" i="26"/>
  <c r="L77" i="26"/>
  <c r="K77" i="26"/>
  <c r="AX9" i="16"/>
  <c r="AW9" i="16"/>
  <c r="AV9" i="16"/>
  <c r="AO9" i="16"/>
  <c r="AN9" i="16"/>
  <c r="AM9" i="16"/>
  <c r="P73" i="26"/>
  <c r="O73" i="26"/>
  <c r="N73" i="26"/>
  <c r="AA9" i="16" s="1"/>
  <c r="M73" i="26"/>
  <c r="L73" i="26"/>
  <c r="Y9" i="16"/>
  <c r="K73" i="26"/>
  <c r="P72" i="26"/>
  <c r="CN8" i="16" s="1"/>
  <c r="O72" i="26"/>
  <c r="N72" i="26"/>
  <c r="T9" i="16" s="1"/>
  <c r="M72" i="26"/>
  <c r="S9" i="16" s="1"/>
  <c r="L72" i="26"/>
  <c r="R9" i="16" s="1"/>
  <c r="K72" i="26"/>
  <c r="P68" i="26"/>
  <c r="O68" i="26"/>
  <c r="CM8" i="16" s="1"/>
  <c r="N68" i="26"/>
  <c r="CL8" i="16" s="1"/>
  <c r="M68" i="26"/>
  <c r="L68" i="26"/>
  <c r="K68" i="26"/>
  <c r="P67" i="26"/>
  <c r="O67" i="26"/>
  <c r="N67" i="26"/>
  <c r="CE8" i="16"/>
  <c r="M67" i="26"/>
  <c r="CD8" i="16" s="1"/>
  <c r="L67" i="26"/>
  <c r="CC8" i="16" s="1"/>
  <c r="K67" i="26"/>
  <c r="P71" i="26"/>
  <c r="P66" i="26"/>
  <c r="O71" i="26"/>
  <c r="O66" i="26"/>
  <c r="BY8" i="16" s="1"/>
  <c r="N71" i="26"/>
  <c r="N66" i="26"/>
  <c r="M71" i="26"/>
  <c r="M66" i="26"/>
  <c r="L71" i="26"/>
  <c r="L66" i="26"/>
  <c r="BV8" i="16"/>
  <c r="K71" i="26"/>
  <c r="CB8" i="16" s="1"/>
  <c r="K66" i="26"/>
  <c r="AS8" i="16" s="1"/>
  <c r="P70" i="26"/>
  <c r="P65" i="26"/>
  <c r="BS8" i="16"/>
  <c r="O70" i="26"/>
  <c r="O65" i="26"/>
  <c r="AP8" i="16" s="1"/>
  <c r="BR8" i="16"/>
  <c r="N70" i="26"/>
  <c r="BX8" i="16" s="1"/>
  <c r="N65" i="26"/>
  <c r="BQ8" i="16" s="1"/>
  <c r="M70" i="26"/>
  <c r="M65" i="26"/>
  <c r="BP8" i="16" s="1"/>
  <c r="L70" i="26"/>
  <c r="L65" i="26"/>
  <c r="AM8" i="16" s="1"/>
  <c r="BO8" i="16"/>
  <c r="K70" i="26"/>
  <c r="BU8" i="16" s="1"/>
  <c r="K65" i="26"/>
  <c r="P64" i="26"/>
  <c r="O64" i="26"/>
  <c r="BK8" i="16" s="1"/>
  <c r="N64" i="26"/>
  <c r="M64" i="26"/>
  <c r="L64" i="26"/>
  <c r="K64" i="26"/>
  <c r="BG8" i="16" s="1"/>
  <c r="P63" i="26"/>
  <c r="BE8" i="16" s="1"/>
  <c r="O63" i="26"/>
  <c r="BD8" i="16" s="1"/>
  <c r="N63" i="26"/>
  <c r="M63" i="26"/>
  <c r="L63" i="26"/>
  <c r="K63" i="26"/>
  <c r="AZ8" i="16" s="1"/>
  <c r="P62" i="26"/>
  <c r="AX8" i="16" s="1"/>
  <c r="O62" i="26"/>
  <c r="U8" i="16" s="1"/>
  <c r="AW8" i="16"/>
  <c r="N62" i="26"/>
  <c r="M62" i="26"/>
  <c r="AU8" i="16" s="1"/>
  <c r="L62" i="26"/>
  <c r="K62" i="26"/>
  <c r="Q8" i="16" s="1"/>
  <c r="AQ8" i="16"/>
  <c r="AO8" i="16"/>
  <c r="AN8" i="16"/>
  <c r="AJ8" i="16"/>
  <c r="AI8" i="16"/>
  <c r="AH8" i="16"/>
  <c r="AG8" i="16"/>
  <c r="AF8" i="16"/>
  <c r="P58" i="26"/>
  <c r="O58" i="26"/>
  <c r="N58" i="26"/>
  <c r="T8" i="16" s="1"/>
  <c r="M58" i="26"/>
  <c r="S8" i="16" s="1"/>
  <c r="L58" i="26"/>
  <c r="R8" i="16"/>
  <c r="K58" i="26"/>
  <c r="CM7" i="16"/>
  <c r="CK7" i="16"/>
  <c r="CJ7" i="16"/>
  <c r="P57" i="26"/>
  <c r="CN7" i="16" s="1"/>
  <c r="P53" i="26"/>
  <c r="O57" i="26"/>
  <c r="O53" i="26"/>
  <c r="CF7" i="16" s="1"/>
  <c r="N57" i="26"/>
  <c r="CL7" i="16" s="1"/>
  <c r="N53" i="26"/>
  <c r="CE7" i="16"/>
  <c r="M57" i="26"/>
  <c r="M53" i="26"/>
  <c r="CD7" i="16" s="1"/>
  <c r="L57" i="26"/>
  <c r="L53" i="26"/>
  <c r="CC7" i="16"/>
  <c r="K57" i="26"/>
  <c r="CI7" i="16" s="1"/>
  <c r="K53" i="26"/>
  <c r="CB7" i="16"/>
  <c r="P56" i="26"/>
  <c r="P52" i="26"/>
  <c r="O56" i="26"/>
  <c r="O52" i="26"/>
  <c r="BY7" i="16" s="1"/>
  <c r="N56" i="26"/>
  <c r="N52" i="26"/>
  <c r="BX7" i="16"/>
  <c r="M56" i="26"/>
  <c r="M52" i="26"/>
  <c r="L56" i="26"/>
  <c r="L52" i="26"/>
  <c r="K56" i="26"/>
  <c r="K52" i="26"/>
  <c r="BU7" i="16" s="1"/>
  <c r="P55" i="26"/>
  <c r="BZ7" i="16" s="1"/>
  <c r="P51" i="26"/>
  <c r="BS7" i="16"/>
  <c r="O55" i="26"/>
  <c r="O51" i="26"/>
  <c r="BR7" i="16" s="1"/>
  <c r="N55" i="26"/>
  <c r="N51" i="26"/>
  <c r="BQ7" i="16"/>
  <c r="M55" i="26"/>
  <c r="M51" i="26"/>
  <c r="BP7" i="16"/>
  <c r="L55" i="26"/>
  <c r="L51" i="26"/>
  <c r="BO7" i="16" s="1"/>
  <c r="K55" i="26"/>
  <c r="K51" i="26"/>
  <c r="BN7" i="16" s="1"/>
  <c r="P50" i="26"/>
  <c r="BL7" i="16" s="1"/>
  <c r="O50" i="26"/>
  <c r="BK7" i="16" s="1"/>
  <c r="N50" i="26"/>
  <c r="M50" i="26"/>
  <c r="L50" i="26"/>
  <c r="BH7" i="16"/>
  <c r="K50" i="26"/>
  <c r="P49" i="26"/>
  <c r="BE7" i="16" s="1"/>
  <c r="O49" i="26"/>
  <c r="BD7" i="16" s="1"/>
  <c r="N49" i="26"/>
  <c r="AH7" i="16" s="1"/>
  <c r="BC7" i="16"/>
  <c r="M49" i="26"/>
  <c r="BB7" i="16"/>
  <c r="L49" i="26"/>
  <c r="BA7" i="16" s="1"/>
  <c r="K49" i="26"/>
  <c r="P48" i="26"/>
  <c r="O48" i="26"/>
  <c r="AB7" i="16" s="1"/>
  <c r="AW7" i="16"/>
  <c r="N48" i="26"/>
  <c r="M48" i="26"/>
  <c r="L48" i="26"/>
  <c r="AT7" i="16" s="1"/>
  <c r="K48" i="26"/>
  <c r="P47" i="26"/>
  <c r="O47" i="26"/>
  <c r="N47" i="26"/>
  <c r="M47" i="26"/>
  <c r="AN7" i="16" s="1"/>
  <c r="L47" i="26"/>
  <c r="K47" i="26"/>
  <c r="AL7" i="16" s="1"/>
  <c r="AG7" i="16"/>
  <c r="AF7" i="16"/>
  <c r="AE7" i="16"/>
  <c r="Z7" i="16"/>
  <c r="Y7" i="16"/>
  <c r="X7" i="16"/>
  <c r="P43" i="26"/>
  <c r="P40" i="26"/>
  <c r="BZ6" i="16" s="1"/>
  <c r="O43" i="26"/>
  <c r="O40" i="26"/>
  <c r="CM6" i="16"/>
  <c r="N43" i="26"/>
  <c r="N40" i="26"/>
  <c r="BX6" i="16" s="1"/>
  <c r="CL6" i="16"/>
  <c r="M43" i="26"/>
  <c r="M40" i="26"/>
  <c r="L43" i="26"/>
  <c r="L40" i="26"/>
  <c r="K43" i="26"/>
  <c r="K40" i="26"/>
  <c r="CI6" i="16" s="1"/>
  <c r="P42" i="26"/>
  <c r="CN6" i="16" s="1"/>
  <c r="CG6" i="16"/>
  <c r="O42" i="26"/>
  <c r="N42" i="26"/>
  <c r="CE6" i="16"/>
  <c r="M42" i="26"/>
  <c r="CK6" i="16" s="1"/>
  <c r="CD6" i="16"/>
  <c r="L42" i="26"/>
  <c r="CC6" i="16"/>
  <c r="K42" i="26"/>
  <c r="CB6" i="16"/>
  <c r="P41" i="26"/>
  <c r="P38" i="26"/>
  <c r="O41" i="26"/>
  <c r="CF6" i="16" s="1"/>
  <c r="O38" i="26"/>
  <c r="BY6" i="16"/>
  <c r="N41" i="26"/>
  <c r="N38" i="26"/>
  <c r="M41" i="26"/>
  <c r="M38" i="26"/>
  <c r="BW6" i="16" s="1"/>
  <c r="L41" i="26"/>
  <c r="L38" i="26"/>
  <c r="BH6" i="16" s="1"/>
  <c r="BV6" i="16"/>
  <c r="K41" i="26"/>
  <c r="K38" i="26"/>
  <c r="P37" i="26"/>
  <c r="BS6" i="16" s="1"/>
  <c r="O37" i="26"/>
  <c r="BR6" i="16" s="1"/>
  <c r="N37" i="26"/>
  <c r="BQ6" i="16"/>
  <c r="M37" i="26"/>
  <c r="BP6" i="16" s="1"/>
  <c r="L37" i="26"/>
  <c r="BO6" i="16" s="1"/>
  <c r="K37" i="26"/>
  <c r="BN6" i="16"/>
  <c r="P36" i="26"/>
  <c r="BL6" i="16" s="1"/>
  <c r="O36" i="26"/>
  <c r="N36" i="26"/>
  <c r="BJ6" i="16" s="1"/>
  <c r="M36" i="26"/>
  <c r="BI6" i="16"/>
  <c r="L36" i="26"/>
  <c r="K36" i="26"/>
  <c r="BG6" i="16" s="1"/>
  <c r="P35" i="26"/>
  <c r="BE6" i="16" s="1"/>
  <c r="O35" i="26"/>
  <c r="BD6" i="16"/>
  <c r="N35" i="26"/>
  <c r="AO6" i="16" s="1"/>
  <c r="BC6" i="16"/>
  <c r="M35" i="26"/>
  <c r="BB6" i="16" s="1"/>
  <c r="L35" i="26"/>
  <c r="K35" i="26"/>
  <c r="AZ6" i="16" s="1"/>
  <c r="P34" i="26"/>
  <c r="O34" i="26"/>
  <c r="AW6" i="16" s="1"/>
  <c r="N34" i="26"/>
  <c r="AV6" i="16" s="1"/>
  <c r="M34" i="26"/>
  <c r="AU6" i="16"/>
  <c r="L34" i="26"/>
  <c r="K34" i="26"/>
  <c r="AS6" i="16" s="1"/>
  <c r="P33" i="26"/>
  <c r="AQ6" i="16" s="1"/>
  <c r="O33" i="26"/>
  <c r="AP6" i="16"/>
  <c r="N33" i="26"/>
  <c r="M33" i="26"/>
  <c r="L33" i="26"/>
  <c r="AM6" i="16" s="1"/>
  <c r="K33" i="26"/>
  <c r="X6" i="16" s="1"/>
  <c r="AL6" i="16"/>
  <c r="P32" i="26"/>
  <c r="AJ6" i="16"/>
  <c r="O32" i="26"/>
  <c r="AI6" i="16" s="1"/>
  <c r="N32" i="26"/>
  <c r="M32" i="26"/>
  <c r="L32" i="26"/>
  <c r="AF6" i="16"/>
  <c r="K32" i="26"/>
  <c r="AE6" i="16" s="1"/>
  <c r="AB6" i="16"/>
  <c r="AA6" i="16"/>
  <c r="Y6" i="16"/>
  <c r="V6" i="16"/>
  <c r="R6" i="16"/>
  <c r="Q6" i="16"/>
  <c r="P28" i="26"/>
  <c r="P26" i="26"/>
  <c r="O28" i="26"/>
  <c r="O26" i="26"/>
  <c r="CM5" i="16" s="1"/>
  <c r="N28" i="26"/>
  <c r="N26" i="26"/>
  <c r="CL5" i="16" s="1"/>
  <c r="M28" i="26"/>
  <c r="M26" i="26"/>
  <c r="CK5" i="16"/>
  <c r="L28" i="26"/>
  <c r="L26" i="26"/>
  <c r="CJ5" i="16" s="1"/>
  <c r="K28" i="26"/>
  <c r="K26" i="26"/>
  <c r="CI5" i="16"/>
  <c r="P27" i="26"/>
  <c r="P25" i="26"/>
  <c r="CG5" i="16" s="1"/>
  <c r="O27" i="26"/>
  <c r="O25" i="26"/>
  <c r="CF5" i="16" s="1"/>
  <c r="N27" i="26"/>
  <c r="N25" i="26"/>
  <c r="M27" i="26"/>
  <c r="M25" i="26"/>
  <c r="CD5" i="16" s="1"/>
  <c r="L27" i="26"/>
  <c r="L25" i="26"/>
  <c r="CC5" i="16"/>
  <c r="K27" i="26"/>
  <c r="K25" i="26"/>
  <c r="CB5" i="16" s="1"/>
  <c r="BV5" i="16"/>
  <c r="BU5" i="16"/>
  <c r="P23" i="26"/>
  <c r="BS5" i="16"/>
  <c r="O23" i="26"/>
  <c r="BK5" i="16" s="1"/>
  <c r="BR5" i="16"/>
  <c r="N23" i="26"/>
  <c r="BJ5" i="16" s="1"/>
  <c r="BQ5" i="16"/>
  <c r="M23" i="26"/>
  <c r="BP5" i="16"/>
  <c r="L23" i="26"/>
  <c r="BO5" i="16"/>
  <c r="K23" i="26"/>
  <c r="BG5" i="16" s="1"/>
  <c r="BN5" i="16"/>
  <c r="P22" i="26"/>
  <c r="BL5" i="16"/>
  <c r="O22" i="26"/>
  <c r="N22" i="26"/>
  <c r="BC5" i="16" s="1"/>
  <c r="M22" i="26"/>
  <c r="BB5" i="16" s="1"/>
  <c r="BI5" i="16"/>
  <c r="L22" i="26"/>
  <c r="BH5" i="16"/>
  <c r="K22" i="26"/>
  <c r="P21" i="26"/>
  <c r="AX5" i="16" s="1"/>
  <c r="BE5" i="16"/>
  <c r="O21" i="26"/>
  <c r="BD5" i="16"/>
  <c r="N21" i="26"/>
  <c r="M21" i="26"/>
  <c r="AU5" i="16" s="1"/>
  <c r="L21" i="26"/>
  <c r="AT5" i="16" s="1"/>
  <c r="BA5" i="16"/>
  <c r="K21" i="26"/>
  <c r="AZ5" i="16"/>
  <c r="P20" i="26"/>
  <c r="AQ5" i="16" s="1"/>
  <c r="O20" i="26"/>
  <c r="AP5" i="16" s="1"/>
  <c r="AW5" i="16"/>
  <c r="N20" i="26"/>
  <c r="AV5" i="16"/>
  <c r="M20" i="26"/>
  <c r="L20" i="26"/>
  <c r="AM5" i="16" s="1"/>
  <c r="K20" i="26"/>
  <c r="AL5" i="16" s="1"/>
  <c r="AS5" i="16"/>
  <c r="P19" i="26"/>
  <c r="O19" i="26"/>
  <c r="AI5" i="16" s="1"/>
  <c r="N19" i="26"/>
  <c r="AH5" i="16" s="1"/>
  <c r="AO5" i="16"/>
  <c r="M19" i="26"/>
  <c r="AN5" i="16"/>
  <c r="L19" i="26"/>
  <c r="K19" i="26"/>
  <c r="AE5" i="16" s="1"/>
  <c r="P18" i="26"/>
  <c r="AJ5" i="16"/>
  <c r="O18" i="26"/>
  <c r="N18" i="26"/>
  <c r="AA5" i="16" s="1"/>
  <c r="M18" i="26"/>
  <c r="Z5" i="16" s="1"/>
  <c r="AG5" i="16"/>
  <c r="L18" i="26"/>
  <c r="AF5" i="16"/>
  <c r="K18" i="26"/>
  <c r="P17" i="26"/>
  <c r="V5" i="16" s="1"/>
  <c r="AC5" i="16"/>
  <c r="O17" i="26"/>
  <c r="U5" i="16" s="1"/>
  <c r="AB5" i="16"/>
  <c r="N17" i="26"/>
  <c r="M17" i="26"/>
  <c r="L17" i="26"/>
  <c r="Y5" i="16"/>
  <c r="K17" i="26"/>
  <c r="X5" i="16"/>
  <c r="T5" i="16"/>
  <c r="S5" i="16"/>
  <c r="R5" i="16"/>
  <c r="Q5" i="16"/>
  <c r="CD4" i="16"/>
  <c r="CC4" i="16"/>
  <c r="P10" i="26"/>
  <c r="BZ4" i="16" s="1"/>
  <c r="BW4" i="16"/>
  <c r="BV4" i="16"/>
  <c r="BU4" i="16"/>
  <c r="BP4" i="16"/>
  <c r="BO4" i="16"/>
  <c r="BN4" i="16"/>
  <c r="BK4" i="16"/>
  <c r="BI4" i="16"/>
  <c r="BH4" i="16"/>
  <c r="BG4" i="16"/>
  <c r="BB4" i="16"/>
  <c r="BA4" i="16"/>
  <c r="AZ4" i="16"/>
  <c r="AX4" i="16"/>
  <c r="AU4" i="16"/>
  <c r="AT4" i="16"/>
  <c r="AS4" i="16"/>
  <c r="AN4" i="16"/>
  <c r="AM4" i="16"/>
  <c r="AI4" i="16"/>
  <c r="AG4" i="16"/>
  <c r="AF4" i="16"/>
  <c r="AE4" i="16"/>
  <c r="Z4" i="16"/>
  <c r="Y4" i="16"/>
  <c r="S4" i="16"/>
  <c r="R4" i="16"/>
  <c r="Q4" i="16"/>
  <c r="CG111" i="16"/>
  <c r="CF111" i="16"/>
  <c r="CE111" i="16"/>
  <c r="CD111" i="16"/>
  <c r="CC111" i="16"/>
  <c r="CB111" i="16"/>
  <c r="BS111" i="16"/>
  <c r="BQ111" i="16"/>
  <c r="BN111" i="16"/>
  <c r="BL111" i="16"/>
  <c r="BK111" i="16"/>
  <c r="BJ111" i="16"/>
  <c r="BI111" i="16"/>
  <c r="BH111" i="16"/>
  <c r="BG111" i="16"/>
  <c r="BD111" i="16"/>
  <c r="BC111" i="16"/>
  <c r="BB111" i="16"/>
  <c r="BA111" i="16"/>
  <c r="AZ111" i="16"/>
  <c r="AX111" i="16"/>
  <c r="AW111" i="16"/>
  <c r="AU111" i="16"/>
  <c r="AT111" i="16"/>
  <c r="AS111" i="16"/>
  <c r="AQ111" i="16"/>
  <c r="AP111" i="16"/>
  <c r="AO111" i="16"/>
  <c r="AN111" i="16"/>
  <c r="AM111" i="16"/>
  <c r="AL111" i="16"/>
  <c r="AJ111" i="16"/>
  <c r="AI111" i="16"/>
  <c r="AH111" i="16"/>
  <c r="AG111" i="16"/>
  <c r="AF111" i="16"/>
  <c r="AE111" i="16"/>
  <c r="AC111" i="16"/>
  <c r="AB111" i="16"/>
  <c r="AA111" i="16"/>
  <c r="Z111" i="16"/>
  <c r="Y111" i="16"/>
  <c r="X111" i="16"/>
  <c r="V111" i="16"/>
  <c r="U111" i="16"/>
  <c r="T111" i="16"/>
  <c r="S111" i="16"/>
  <c r="R111" i="16"/>
  <c r="Q111" i="16"/>
  <c r="CG110" i="16"/>
  <c r="CF110" i="16"/>
  <c r="CE110" i="16"/>
  <c r="CD110" i="16"/>
  <c r="CC110" i="16"/>
  <c r="CB110" i="16"/>
  <c r="BZ110" i="16"/>
  <c r="BY110" i="16"/>
  <c r="BX110" i="16"/>
  <c r="BW110" i="16"/>
  <c r="BV110" i="16"/>
  <c r="BU110" i="16"/>
  <c r="BS110" i="16"/>
  <c r="BP110" i="16"/>
  <c r="BL110" i="16"/>
  <c r="BK110" i="16"/>
  <c r="BJ110" i="16"/>
  <c r="BI110" i="16"/>
  <c r="BH110" i="16"/>
  <c r="BG110" i="16"/>
  <c r="BE110" i="16"/>
  <c r="BD110" i="16"/>
  <c r="BC110" i="16"/>
  <c r="BB110" i="16"/>
  <c r="BA110" i="16"/>
  <c r="AZ110" i="16"/>
  <c r="AX110" i="16"/>
  <c r="AW110" i="16"/>
  <c r="AV110" i="16"/>
  <c r="AU110" i="16"/>
  <c r="AT110" i="16"/>
  <c r="AS110" i="16"/>
  <c r="AQ110" i="16"/>
  <c r="AP110" i="16"/>
  <c r="AO110" i="16"/>
  <c r="AN110" i="16"/>
  <c r="AM110" i="16"/>
  <c r="AJ110" i="16"/>
  <c r="AI110" i="16"/>
  <c r="AH110" i="16"/>
  <c r="AG110" i="16"/>
  <c r="AF110" i="16"/>
  <c r="AE110" i="16"/>
  <c r="AC110" i="16"/>
  <c r="AB110" i="16"/>
  <c r="AA110" i="16"/>
  <c r="Z110" i="16"/>
  <c r="Y110" i="16"/>
  <c r="X110" i="16"/>
  <c r="V110" i="16"/>
  <c r="U110" i="16"/>
  <c r="T110" i="16"/>
  <c r="S110" i="16"/>
  <c r="R110" i="16"/>
  <c r="Q110" i="16"/>
  <c r="CG109" i="16"/>
  <c r="CF109" i="16"/>
  <c r="CE109" i="16"/>
  <c r="CD109" i="16"/>
  <c r="CC109" i="16"/>
  <c r="BZ109" i="16"/>
  <c r="BY109" i="16"/>
  <c r="BX109" i="16"/>
  <c r="BW109" i="16"/>
  <c r="BV109" i="16"/>
  <c r="BU109" i="16"/>
  <c r="BS109" i="16"/>
  <c r="BQ109" i="16"/>
  <c r="BP109" i="16"/>
  <c r="BO109" i="16"/>
  <c r="BN109" i="16"/>
  <c r="BL109" i="16"/>
  <c r="BG109" i="16"/>
  <c r="BE109" i="16"/>
  <c r="BC109" i="16"/>
  <c r="BB109" i="16"/>
  <c r="BA109" i="16"/>
  <c r="AX109" i="16"/>
  <c r="AW109" i="16"/>
  <c r="AU109" i="16"/>
  <c r="AT109" i="16"/>
  <c r="AS109" i="16"/>
  <c r="AQ109" i="16"/>
  <c r="AO109" i="16"/>
  <c r="AN109" i="16"/>
  <c r="AM109" i="16"/>
  <c r="AL109" i="16"/>
  <c r="AJ109" i="16"/>
  <c r="AI109" i="16"/>
  <c r="AH109" i="16"/>
  <c r="AF109" i="16"/>
  <c r="AE109" i="16"/>
  <c r="AC109" i="16"/>
  <c r="AB109" i="16"/>
  <c r="AA109" i="16"/>
  <c r="Z109" i="16"/>
  <c r="Y109" i="16"/>
  <c r="V109" i="16"/>
  <c r="U109" i="16"/>
  <c r="S109" i="16"/>
  <c r="R109" i="16"/>
  <c r="Q109" i="16"/>
  <c r="CG108" i="16"/>
  <c r="CF108" i="16"/>
  <c r="CE108" i="16"/>
  <c r="CC108" i="16"/>
  <c r="CB108" i="16"/>
  <c r="BZ108" i="16"/>
  <c r="BY108" i="16"/>
  <c r="BX108" i="16"/>
  <c r="BW108" i="16"/>
  <c r="BV108" i="16"/>
  <c r="BS108" i="16"/>
  <c r="BR108" i="16"/>
  <c r="BQ108" i="16"/>
  <c r="BP108" i="16"/>
  <c r="BO108" i="16"/>
  <c r="BN108" i="16"/>
  <c r="BL108" i="16"/>
  <c r="BJ108" i="16"/>
  <c r="BI108" i="16"/>
  <c r="BH108" i="16"/>
  <c r="BG108" i="16"/>
  <c r="BE108" i="16"/>
  <c r="BA108" i="16"/>
  <c r="AW108" i="16"/>
  <c r="AU108" i="16"/>
  <c r="AT108" i="16"/>
  <c r="AQ108" i="16"/>
  <c r="AP108" i="16"/>
  <c r="AO108" i="16"/>
  <c r="AN108" i="16"/>
  <c r="AM108" i="16"/>
  <c r="AL108" i="16"/>
  <c r="AJ108" i="16"/>
  <c r="AH108" i="16"/>
  <c r="AG108" i="16"/>
  <c r="AF108" i="16"/>
  <c r="AE108" i="16"/>
  <c r="AC108" i="16"/>
  <c r="AB108" i="16"/>
  <c r="AA108" i="16"/>
  <c r="Y108" i="16"/>
  <c r="X108" i="16"/>
  <c r="V108" i="16"/>
  <c r="U108" i="16"/>
  <c r="T108" i="16"/>
  <c r="S108" i="16"/>
  <c r="R108" i="16"/>
  <c r="CF107" i="16"/>
  <c r="CE107" i="16"/>
  <c r="CD107" i="16"/>
  <c r="CC107" i="16"/>
  <c r="CB107" i="16"/>
  <c r="BZ107" i="16"/>
  <c r="BY107" i="16"/>
  <c r="BX107" i="16"/>
  <c r="BW107" i="16"/>
  <c r="BV107" i="16"/>
  <c r="BU107" i="16"/>
  <c r="BS107" i="16"/>
  <c r="BR107" i="16"/>
  <c r="BQ107" i="16"/>
  <c r="BP107" i="16"/>
  <c r="BO107" i="16"/>
  <c r="BL107" i="16"/>
  <c r="BK107" i="16"/>
  <c r="BJ107" i="16"/>
  <c r="BI107" i="16"/>
  <c r="BH107" i="16"/>
  <c r="BG107" i="16"/>
  <c r="BE107" i="16"/>
  <c r="BD107" i="16"/>
  <c r="BC107" i="16"/>
  <c r="BB107" i="16"/>
  <c r="AZ107" i="16"/>
  <c r="AX107" i="16"/>
  <c r="AW107" i="16"/>
  <c r="AQ107" i="16"/>
  <c r="AP107" i="16"/>
  <c r="AO107" i="16"/>
  <c r="AN107" i="16"/>
  <c r="AM107" i="16"/>
  <c r="AL107" i="16"/>
  <c r="AI107" i="16"/>
  <c r="AH107" i="16"/>
  <c r="AG107" i="16"/>
  <c r="AF107" i="16"/>
  <c r="AE107" i="16"/>
  <c r="AC107" i="16"/>
  <c r="AB107" i="16"/>
  <c r="Z107" i="16"/>
  <c r="Y107" i="16"/>
  <c r="X107" i="16"/>
  <c r="V107" i="16"/>
  <c r="U107" i="16"/>
  <c r="T107" i="16"/>
  <c r="S107" i="16"/>
  <c r="Q107" i="16"/>
  <c r="CG106" i="16"/>
  <c r="CF106" i="16"/>
  <c r="CE106" i="16"/>
  <c r="BZ106" i="16"/>
  <c r="BY106" i="16"/>
  <c r="BX106" i="16"/>
  <c r="BW106" i="16"/>
  <c r="BV106" i="16"/>
  <c r="BS106" i="16"/>
  <c r="BR106" i="16"/>
  <c r="BQ106" i="16"/>
  <c r="BP106" i="16"/>
  <c r="BO106" i="16"/>
  <c r="BN106" i="16"/>
  <c r="BK106" i="16"/>
  <c r="BJ106" i="16"/>
  <c r="BI106" i="16"/>
  <c r="BH106" i="16"/>
  <c r="BG106" i="16"/>
  <c r="BD106" i="16"/>
  <c r="BC106" i="16"/>
  <c r="BB106" i="16"/>
  <c r="BA106" i="16"/>
  <c r="AZ106" i="16"/>
  <c r="AX106" i="16"/>
  <c r="AV106" i="16"/>
  <c r="AU106" i="16"/>
  <c r="AT106" i="16"/>
  <c r="AQ106" i="16"/>
  <c r="AP106" i="16"/>
  <c r="AM106" i="16"/>
  <c r="AJ106" i="16"/>
  <c r="AI106" i="16"/>
  <c r="AH106" i="16"/>
  <c r="AF106" i="16"/>
  <c r="AE106" i="16"/>
  <c r="AB106" i="16"/>
  <c r="AA106" i="16"/>
  <c r="Z106" i="16"/>
  <c r="X106" i="16"/>
  <c r="T106" i="16"/>
  <c r="S106" i="16"/>
  <c r="R106" i="16"/>
  <c r="CG105" i="16"/>
  <c r="CC105" i="16"/>
  <c r="CB105" i="16"/>
  <c r="BZ105" i="16"/>
  <c r="BY105" i="16"/>
  <c r="BW105" i="16"/>
  <c r="BV105" i="16"/>
  <c r="BS105" i="16"/>
  <c r="BR105" i="16"/>
  <c r="BP105" i="16"/>
  <c r="BO105" i="16"/>
  <c r="BL105" i="16"/>
  <c r="BJ105" i="16"/>
  <c r="BH105" i="16"/>
  <c r="BG105" i="16"/>
  <c r="BE105" i="16"/>
  <c r="BD105" i="16"/>
  <c r="BC105" i="16"/>
  <c r="BA105" i="16"/>
  <c r="AZ105" i="16"/>
  <c r="AX105" i="16"/>
  <c r="AW105" i="16"/>
  <c r="AV105" i="16"/>
  <c r="AU105" i="16"/>
  <c r="AQ105" i="16"/>
  <c r="AP105" i="16"/>
  <c r="AO105" i="16"/>
  <c r="AN105" i="16"/>
  <c r="AM105" i="16"/>
  <c r="AL105" i="16"/>
  <c r="AJ105" i="16"/>
  <c r="AF105" i="16"/>
  <c r="AC105" i="16"/>
  <c r="AB105" i="16"/>
  <c r="Y105" i="16"/>
  <c r="X105" i="16"/>
  <c r="V105" i="16"/>
  <c r="U105" i="16"/>
  <c r="T105" i="16"/>
  <c r="S105" i="16"/>
  <c r="R105" i="16"/>
  <c r="CG104" i="16"/>
  <c r="CF104" i="16"/>
  <c r="CE104" i="16"/>
  <c r="CD104" i="16"/>
  <c r="CC104" i="16"/>
  <c r="BZ104" i="16"/>
  <c r="BY104" i="16"/>
  <c r="BX104" i="16"/>
  <c r="BW104" i="16"/>
  <c r="BV104" i="16"/>
  <c r="BU104" i="16"/>
  <c r="BS104" i="16"/>
  <c r="BQ104" i="16"/>
  <c r="BP104" i="16"/>
  <c r="BO104" i="16"/>
  <c r="BN104" i="16"/>
  <c r="BL104" i="16"/>
  <c r="BK104" i="16"/>
  <c r="BJ104" i="16"/>
  <c r="BH104" i="16"/>
  <c r="BG104" i="16"/>
  <c r="BE104" i="16"/>
  <c r="BD104" i="16"/>
  <c r="BC104" i="16"/>
  <c r="BB104" i="16"/>
  <c r="BA104" i="16"/>
  <c r="AX104" i="16"/>
  <c r="AW104" i="16"/>
  <c r="AV104" i="16"/>
  <c r="AU104" i="16"/>
  <c r="AT104" i="16"/>
  <c r="AS104" i="16"/>
  <c r="AQ104" i="16"/>
  <c r="AP104" i="16"/>
  <c r="AO104" i="16"/>
  <c r="AN104" i="16"/>
  <c r="AM104" i="16"/>
  <c r="AL104" i="16"/>
  <c r="AJ104" i="16"/>
  <c r="AI104" i="16"/>
  <c r="AH104" i="16"/>
  <c r="AG104" i="16"/>
  <c r="AF104" i="16"/>
  <c r="AE104" i="16"/>
  <c r="V104" i="16"/>
  <c r="U104" i="16"/>
  <c r="T104" i="16"/>
  <c r="S104" i="16"/>
  <c r="R104" i="16"/>
  <c r="Q104" i="16"/>
  <c r="CE103" i="16"/>
  <c r="CD103" i="16"/>
  <c r="CC103" i="16"/>
  <c r="CB103" i="16"/>
  <c r="BZ103" i="16"/>
  <c r="BW103" i="16"/>
  <c r="BU103" i="16"/>
  <c r="BS103" i="16"/>
  <c r="BR103" i="16"/>
  <c r="BN103" i="16"/>
  <c r="BL103" i="16"/>
  <c r="BK103" i="16"/>
  <c r="BJ103" i="16"/>
  <c r="BG103" i="16"/>
  <c r="BE103" i="16"/>
  <c r="BC103" i="16"/>
  <c r="BB103" i="16"/>
  <c r="AX103" i="16"/>
  <c r="AW103" i="16"/>
  <c r="AV103" i="16"/>
  <c r="AU103" i="16"/>
  <c r="AT103" i="16"/>
  <c r="AQ103" i="16"/>
  <c r="AP103" i="16"/>
  <c r="AN103" i="16"/>
  <c r="AM103" i="16"/>
  <c r="AL103" i="16"/>
  <c r="AI103" i="16"/>
  <c r="AH103" i="16"/>
  <c r="AG103" i="16"/>
  <c r="AF103" i="16"/>
  <c r="AE103" i="16"/>
  <c r="AA103" i="16"/>
  <c r="Z103" i="16"/>
  <c r="Y103" i="16"/>
  <c r="X103" i="16"/>
  <c r="CG102" i="16"/>
  <c r="CF102" i="16"/>
  <c r="CE102" i="16"/>
  <c r="CD102" i="16"/>
  <c r="CC102" i="16"/>
  <c r="CB102" i="16"/>
  <c r="BZ102" i="16"/>
  <c r="BY102" i="16"/>
  <c r="BX102" i="16"/>
  <c r="BW102" i="16"/>
  <c r="BV102" i="16"/>
  <c r="BU102" i="16"/>
  <c r="BS102" i="16"/>
  <c r="BR102" i="16"/>
  <c r="BQ102" i="16"/>
  <c r="BP102" i="16"/>
  <c r="BO102" i="16"/>
  <c r="BN102" i="16"/>
  <c r="BL102" i="16"/>
  <c r="BK102" i="16"/>
  <c r="BJ102" i="16"/>
  <c r="BI102" i="16"/>
  <c r="BH102" i="16"/>
  <c r="BG102" i="16"/>
  <c r="BE102" i="16"/>
  <c r="BD102" i="16"/>
  <c r="BC102" i="16"/>
  <c r="BB102" i="16"/>
  <c r="BA102" i="16"/>
  <c r="AZ102" i="16"/>
  <c r="AX102" i="16"/>
  <c r="AW102" i="16"/>
  <c r="AV102" i="16"/>
  <c r="AU102" i="16"/>
  <c r="AT102" i="16"/>
  <c r="AS102" i="16"/>
  <c r="AQ102" i="16"/>
  <c r="AP102" i="16"/>
  <c r="AO102" i="16"/>
  <c r="AN102" i="16"/>
  <c r="AM102" i="16"/>
  <c r="AL102" i="16"/>
  <c r="AJ102" i="16"/>
  <c r="AI102" i="16"/>
  <c r="AH102" i="16"/>
  <c r="AG102" i="16"/>
  <c r="AF102" i="16"/>
  <c r="AE102" i="16"/>
  <c r="AC102" i="16"/>
  <c r="AB102" i="16"/>
  <c r="AA102" i="16"/>
  <c r="Z102" i="16"/>
  <c r="Y102" i="16"/>
  <c r="X102" i="16"/>
  <c r="V102" i="16"/>
  <c r="U102" i="16"/>
  <c r="T102" i="16"/>
  <c r="S102" i="16"/>
  <c r="R102" i="16"/>
  <c r="Q102" i="16"/>
  <c r="CF101" i="16"/>
  <c r="CE101" i="16"/>
  <c r="CD101" i="16"/>
  <c r="CB101" i="16"/>
  <c r="BZ101" i="16"/>
  <c r="BW101" i="16"/>
  <c r="BV101" i="16"/>
  <c r="BU101" i="16"/>
  <c r="BS101" i="16"/>
  <c r="BR101" i="16"/>
  <c r="BQ101" i="16"/>
  <c r="BN101" i="16"/>
  <c r="BL101" i="16"/>
  <c r="BK101" i="16"/>
  <c r="BJ101" i="16"/>
  <c r="BI101" i="16"/>
  <c r="BD101" i="16"/>
  <c r="BC101" i="16"/>
  <c r="BB101" i="16"/>
  <c r="BA101" i="16"/>
  <c r="AZ101" i="16"/>
  <c r="AX101" i="16"/>
  <c r="AU101" i="16"/>
  <c r="AT101" i="16"/>
  <c r="AS101" i="16"/>
  <c r="AP101" i="16"/>
  <c r="AO101" i="16"/>
  <c r="AL101" i="16"/>
  <c r="AJ101" i="16"/>
  <c r="AI101" i="16"/>
  <c r="AH101" i="16"/>
  <c r="AG101" i="16"/>
  <c r="AF101" i="16"/>
  <c r="AB101" i="16"/>
  <c r="AA101" i="16"/>
  <c r="Z101" i="16"/>
  <c r="Y101" i="16"/>
  <c r="X101" i="16"/>
  <c r="V101" i="16"/>
  <c r="S101" i="16"/>
  <c r="R101" i="16"/>
  <c r="Q101" i="16"/>
  <c r="CG100" i="16"/>
  <c r="CF100" i="16"/>
  <c r="CE100" i="16"/>
  <c r="CD100" i="16"/>
  <c r="CC100" i="16"/>
  <c r="CB100" i="16"/>
  <c r="BZ100" i="16"/>
  <c r="BY100" i="16"/>
  <c r="BX100" i="16"/>
  <c r="BW100" i="16"/>
  <c r="BV100" i="16"/>
  <c r="BU100" i="16"/>
  <c r="BS100" i="16"/>
  <c r="BR100" i="16"/>
  <c r="BQ100" i="16"/>
  <c r="BP100" i="16"/>
  <c r="BO100" i="16"/>
  <c r="BN100" i="16"/>
  <c r="BL100" i="16"/>
  <c r="BK100" i="16"/>
  <c r="BJ100" i="16"/>
  <c r="BI100" i="16"/>
  <c r="BG100" i="16"/>
  <c r="BE100" i="16"/>
  <c r="BD100" i="16"/>
  <c r="BC100" i="16"/>
  <c r="BB100" i="16"/>
  <c r="BA100" i="16"/>
  <c r="AZ100" i="16"/>
  <c r="AW100" i="16"/>
  <c r="AV100" i="16"/>
  <c r="AU100" i="16"/>
  <c r="AT100" i="16"/>
  <c r="AS100" i="16"/>
  <c r="AQ100" i="16"/>
  <c r="AP100" i="16"/>
  <c r="AN100" i="16"/>
  <c r="AM100" i="16"/>
  <c r="AL100" i="16"/>
  <c r="AJ100" i="16"/>
  <c r="AI100" i="16"/>
  <c r="AH100" i="16"/>
  <c r="AG100" i="16"/>
  <c r="AE100" i="16"/>
  <c r="AC100" i="16"/>
  <c r="AB100" i="16"/>
  <c r="AA100" i="16"/>
  <c r="Z100" i="16"/>
  <c r="Y100" i="16"/>
  <c r="X100" i="16"/>
  <c r="U100" i="16"/>
  <c r="T100" i="16"/>
  <c r="S100" i="16"/>
  <c r="R100" i="16"/>
  <c r="Q100" i="16"/>
  <c r="CF99" i="16"/>
  <c r="CE99" i="16"/>
  <c r="CD99" i="16"/>
  <c r="CC99" i="16"/>
  <c r="CB99" i="16"/>
  <c r="BX99" i="16"/>
  <c r="BV99" i="16"/>
  <c r="BS99" i="16"/>
  <c r="BR99" i="16"/>
  <c r="BO99" i="16"/>
  <c r="BN99" i="16"/>
  <c r="BL99" i="16"/>
  <c r="BK99" i="16"/>
  <c r="BJ99" i="16"/>
  <c r="BI99" i="16"/>
  <c r="BG99" i="16"/>
  <c r="BD99" i="16"/>
  <c r="BC99" i="16"/>
  <c r="BB99" i="16"/>
  <c r="BA99" i="16"/>
  <c r="AZ99" i="16"/>
  <c r="AW99" i="16"/>
  <c r="AV99" i="16"/>
  <c r="AU99" i="16"/>
  <c r="AT99" i="16"/>
  <c r="AS99" i="16"/>
  <c r="AP99" i="16"/>
  <c r="AO99" i="16"/>
  <c r="AN99" i="16"/>
  <c r="AM99" i="16"/>
  <c r="AL99" i="16"/>
  <c r="AJ99" i="16"/>
  <c r="AH99" i="16"/>
  <c r="AG99" i="16"/>
  <c r="AF99" i="16"/>
  <c r="AE99" i="16"/>
  <c r="AB99" i="16"/>
  <c r="AA99" i="16"/>
  <c r="Y99" i="16"/>
  <c r="X99" i="16"/>
  <c r="V99" i="16"/>
  <c r="T99" i="16"/>
  <c r="S99" i="16"/>
  <c r="Q99" i="16"/>
  <c r="CG98" i="16"/>
  <c r="CF98" i="16"/>
  <c r="CE98" i="16"/>
  <c r="CC98" i="16"/>
  <c r="CB98" i="16"/>
  <c r="BZ98" i="16"/>
  <c r="BY98" i="16"/>
  <c r="BX98" i="16"/>
  <c r="BW98" i="16"/>
  <c r="BV98" i="16"/>
  <c r="H150" i="8"/>
  <c r="P149" i="8"/>
  <c r="G150" i="8"/>
  <c r="O149" i="8" s="1"/>
  <c r="DA97" i="16" s="1"/>
  <c r="BR98" i="16"/>
  <c r="F150" i="8"/>
  <c r="N149" i="8" s="1"/>
  <c r="E150" i="8"/>
  <c r="M149" i="8" s="1"/>
  <c r="D150" i="8"/>
  <c r="L149" i="8" s="1"/>
  <c r="CX97" i="16" s="1"/>
  <c r="BO98" i="16"/>
  <c r="C150" i="8"/>
  <c r="K149" i="8" s="1"/>
  <c r="CW97" i="16" s="1"/>
  <c r="BN98" i="16"/>
  <c r="BL98" i="16"/>
  <c r="BI98" i="16"/>
  <c r="BH98" i="16"/>
  <c r="BG98" i="16"/>
  <c r="BE98" i="16"/>
  <c r="BD98" i="16"/>
  <c r="BC98" i="16"/>
  <c r="BA98" i="16"/>
  <c r="AZ98" i="16"/>
  <c r="AV98" i="16"/>
  <c r="AU98" i="16"/>
  <c r="AT98" i="16"/>
  <c r="AP98" i="16"/>
  <c r="AO98" i="16"/>
  <c r="AM98" i="16"/>
  <c r="AL98" i="16"/>
  <c r="AJ98" i="16"/>
  <c r="AH98" i="16"/>
  <c r="AG98" i="16"/>
  <c r="AF98" i="16"/>
  <c r="AE98" i="16"/>
  <c r="AC98" i="16"/>
  <c r="AB98" i="16"/>
  <c r="AA98" i="16"/>
  <c r="Y98" i="16"/>
  <c r="V98" i="16"/>
  <c r="U98" i="16"/>
  <c r="T98" i="16"/>
  <c r="R98" i="16"/>
  <c r="CG97" i="16"/>
  <c r="CF97" i="16"/>
  <c r="CE97" i="16"/>
  <c r="CD97" i="16"/>
  <c r="CC97" i="16"/>
  <c r="CB97" i="16"/>
  <c r="BZ97" i="16"/>
  <c r="BX97" i="16"/>
  <c r="BW97" i="16"/>
  <c r="BV97" i="16"/>
  <c r="BU97" i="16"/>
  <c r="BS97" i="16"/>
  <c r="BR97" i="16"/>
  <c r="BQ97" i="16"/>
  <c r="BO97" i="16"/>
  <c r="BN97" i="16"/>
  <c r="H135" i="8"/>
  <c r="P134" i="8"/>
  <c r="DB96" i="16" s="1"/>
  <c r="BL97" i="16"/>
  <c r="G135" i="8"/>
  <c r="O134" i="8" s="1"/>
  <c r="DA96" i="16" s="1"/>
  <c r="BK97" i="16"/>
  <c r="F135" i="8"/>
  <c r="N134" i="8"/>
  <c r="E135" i="8"/>
  <c r="M134" i="8" s="1"/>
  <c r="CY96" i="16" s="1"/>
  <c r="BI97" i="16"/>
  <c r="D135" i="8"/>
  <c r="L134" i="8"/>
  <c r="BE97" i="16"/>
  <c r="BD97" i="16"/>
  <c r="BC97" i="16"/>
  <c r="BB97" i="16"/>
  <c r="BA97" i="16"/>
  <c r="AZ97" i="16"/>
  <c r="AX97" i="16"/>
  <c r="AU97" i="16"/>
  <c r="AT97" i="16"/>
  <c r="AS97" i="16"/>
  <c r="AQ97" i="16"/>
  <c r="AP97" i="16"/>
  <c r="AM97" i="16"/>
  <c r="AL97" i="16"/>
  <c r="AJ97" i="16"/>
  <c r="AI97" i="16"/>
  <c r="AH97" i="16"/>
  <c r="AG97" i="16"/>
  <c r="AF97" i="16"/>
  <c r="AC97" i="16"/>
  <c r="AB97" i="16"/>
  <c r="AA97" i="16"/>
  <c r="Z97" i="16"/>
  <c r="Y97" i="16"/>
  <c r="X97" i="16"/>
  <c r="V97" i="16"/>
  <c r="T97" i="16"/>
  <c r="S97" i="16"/>
  <c r="R97" i="16"/>
  <c r="CG96" i="16"/>
  <c r="CF96" i="16"/>
  <c r="CE96" i="16"/>
  <c r="CC96" i="16"/>
  <c r="CB96" i="16"/>
  <c r="BZ96" i="16"/>
  <c r="BY96" i="16"/>
  <c r="BX96" i="16"/>
  <c r="BW96" i="16"/>
  <c r="BV96" i="16"/>
  <c r="BS96" i="16"/>
  <c r="BR96" i="16"/>
  <c r="BQ96" i="16"/>
  <c r="BP96" i="16"/>
  <c r="BO96" i="16"/>
  <c r="BN96" i="16"/>
  <c r="BL96" i="16"/>
  <c r="BJ96" i="16"/>
  <c r="BI96" i="16"/>
  <c r="BH96" i="16"/>
  <c r="BG96" i="16"/>
  <c r="AX96" i="16"/>
  <c r="AW96" i="16"/>
  <c r="AV96" i="16"/>
  <c r="AU96" i="16"/>
  <c r="AT96" i="16"/>
  <c r="AQ96" i="16"/>
  <c r="AP96" i="16"/>
  <c r="AO96" i="16"/>
  <c r="AN96" i="16"/>
  <c r="AM96" i="16"/>
  <c r="AL96" i="16"/>
  <c r="AJ96" i="16"/>
  <c r="AH96" i="16"/>
  <c r="AG96" i="16"/>
  <c r="AF96" i="16"/>
  <c r="AE96" i="16"/>
  <c r="AC96" i="16"/>
  <c r="AB96" i="16"/>
  <c r="AA96" i="16"/>
  <c r="Y96" i="16"/>
  <c r="X96" i="16"/>
  <c r="V96" i="16"/>
  <c r="U96" i="16"/>
  <c r="T96" i="16"/>
  <c r="S96" i="16"/>
  <c r="R96" i="16"/>
  <c r="CG95" i="16"/>
  <c r="CF95" i="16"/>
  <c r="CE95" i="16"/>
  <c r="CD95" i="16"/>
  <c r="CC95" i="16"/>
  <c r="CB95" i="16"/>
  <c r="BZ95" i="16"/>
  <c r="BX95" i="16"/>
  <c r="BW95" i="16"/>
  <c r="BV95" i="16"/>
  <c r="BU95" i="16"/>
  <c r="BS95" i="16"/>
  <c r="BR95" i="16"/>
  <c r="BQ95" i="16"/>
  <c r="BN95" i="16"/>
  <c r="BL95" i="16"/>
  <c r="BK95" i="16"/>
  <c r="BJ95" i="16"/>
  <c r="BI95" i="16"/>
  <c r="BH95" i="16"/>
  <c r="BE95" i="16"/>
  <c r="BD95" i="16"/>
  <c r="BC95" i="16"/>
  <c r="BB95" i="16"/>
  <c r="BA95" i="16"/>
  <c r="AZ95" i="16"/>
  <c r="AV95" i="16"/>
  <c r="AU95" i="16"/>
  <c r="AQ95" i="16"/>
  <c r="AP95" i="16"/>
  <c r="AO95" i="16"/>
  <c r="AL95" i="16"/>
  <c r="AJ95" i="16"/>
  <c r="AI95" i="16"/>
  <c r="AH95" i="16"/>
  <c r="AG95" i="16"/>
  <c r="AF95" i="16"/>
  <c r="AC95" i="16"/>
  <c r="AB95" i="16"/>
  <c r="AA95" i="16"/>
  <c r="Y95" i="16"/>
  <c r="V95" i="16"/>
  <c r="T95" i="16"/>
  <c r="S95" i="16"/>
  <c r="R95" i="16"/>
  <c r="Q95" i="16"/>
  <c r="CG94" i="16"/>
  <c r="CF94" i="16"/>
  <c r="CE94" i="16"/>
  <c r="CC94" i="16"/>
  <c r="CB94" i="16"/>
  <c r="BZ94" i="16"/>
  <c r="BY94" i="16"/>
  <c r="BX94" i="16"/>
  <c r="BW94" i="16"/>
  <c r="BV94" i="16"/>
  <c r="BS94" i="16"/>
  <c r="BR94" i="16"/>
  <c r="BQ94" i="16"/>
  <c r="BP94" i="16"/>
  <c r="BO94" i="16"/>
  <c r="BN94" i="16"/>
  <c r="BL94" i="16"/>
  <c r="BJ94" i="16"/>
  <c r="BH94" i="16"/>
  <c r="BG94" i="16"/>
  <c r="BE94" i="16"/>
  <c r="BD94" i="16"/>
  <c r="BC94" i="16"/>
  <c r="BA94" i="16"/>
  <c r="AZ94" i="16"/>
  <c r="AX94" i="16"/>
  <c r="AW94" i="16"/>
  <c r="AV94" i="16"/>
  <c r="AU94" i="16"/>
  <c r="AT94" i="16"/>
  <c r="AP94" i="16"/>
  <c r="AM94" i="16"/>
  <c r="AJ94" i="16"/>
  <c r="AH94" i="16"/>
  <c r="AG94" i="16"/>
  <c r="AF94" i="16"/>
  <c r="AE94" i="16"/>
  <c r="AC94" i="16"/>
  <c r="AB94" i="16"/>
  <c r="AA94" i="16"/>
  <c r="Y94" i="16"/>
  <c r="V94" i="16"/>
  <c r="U94" i="16"/>
  <c r="T94" i="16"/>
  <c r="S94" i="16"/>
  <c r="R94" i="16"/>
  <c r="CF93" i="16"/>
  <c r="CE93" i="16"/>
  <c r="CD93" i="16"/>
  <c r="CC93" i="16"/>
  <c r="CB93" i="16"/>
  <c r="BZ93" i="16"/>
  <c r="BX93" i="16"/>
  <c r="BV93" i="16"/>
  <c r="BU93" i="16"/>
  <c r="BS93" i="16"/>
  <c r="BR93" i="16"/>
  <c r="BQ93" i="16"/>
  <c r="BO93" i="16"/>
  <c r="BN93" i="16"/>
  <c r="BL93" i="16"/>
  <c r="BK93" i="16"/>
  <c r="BJ93" i="16"/>
  <c r="BI93" i="16"/>
  <c r="BH93" i="16"/>
  <c r="BE93" i="16"/>
  <c r="BD93" i="16"/>
  <c r="BC93" i="16"/>
  <c r="BB93" i="16"/>
  <c r="BA93" i="16"/>
  <c r="AX93" i="16"/>
  <c r="AV93" i="16"/>
  <c r="AU93" i="16"/>
  <c r="AT93" i="16"/>
  <c r="AS93" i="16"/>
  <c r="AQ93" i="16"/>
  <c r="AP93" i="16"/>
  <c r="AO93" i="16"/>
  <c r="AM93" i="16"/>
  <c r="AL93" i="16"/>
  <c r="AH93" i="16"/>
  <c r="AC93" i="16"/>
  <c r="AB93" i="16"/>
  <c r="AA93" i="16"/>
  <c r="Z93" i="16"/>
  <c r="Y93" i="16"/>
  <c r="X93" i="16"/>
  <c r="T93" i="16"/>
  <c r="S93" i="16"/>
  <c r="R93" i="16"/>
  <c r="Q93" i="16"/>
  <c r="CG92" i="16"/>
  <c r="CE92" i="16"/>
  <c r="CC92" i="16"/>
  <c r="CB92" i="16"/>
  <c r="BZ92" i="16"/>
  <c r="BY92" i="16"/>
  <c r="BX92" i="16"/>
  <c r="BW92" i="16"/>
  <c r="BV92" i="16"/>
  <c r="BS92" i="16"/>
  <c r="BR92" i="16"/>
  <c r="BQ92" i="16"/>
  <c r="BP92" i="16"/>
  <c r="BO92" i="16"/>
  <c r="BN92" i="16"/>
  <c r="BL92" i="16"/>
  <c r="BJ92" i="16"/>
  <c r="BI92" i="16"/>
  <c r="BH92" i="16"/>
  <c r="BG92" i="16"/>
  <c r="BE92" i="16"/>
  <c r="BD92" i="16"/>
  <c r="BC92" i="16"/>
  <c r="BA92" i="16"/>
  <c r="AZ92" i="16"/>
  <c r="AX92" i="16"/>
  <c r="AW92" i="16"/>
  <c r="AV92" i="16"/>
  <c r="AU92" i="16"/>
  <c r="AT92" i="16"/>
  <c r="AQ92" i="16"/>
  <c r="AP92" i="16"/>
  <c r="AO92" i="16"/>
  <c r="AN92" i="16"/>
  <c r="AM92" i="16"/>
  <c r="AL92" i="16"/>
  <c r="AJ92" i="16"/>
  <c r="AH92" i="16"/>
  <c r="AG92" i="16"/>
  <c r="AF92" i="16"/>
  <c r="AE92" i="16"/>
  <c r="AA92" i="16"/>
  <c r="V92" i="16"/>
  <c r="U92" i="16"/>
  <c r="T92" i="16"/>
  <c r="S92" i="16"/>
  <c r="R92" i="16"/>
  <c r="CG91" i="16"/>
  <c r="CF91" i="16"/>
  <c r="CE91" i="16"/>
  <c r="CD91" i="16"/>
  <c r="CB91" i="16"/>
  <c r="BZ91" i="16"/>
  <c r="BY91" i="16"/>
  <c r="BX91" i="16"/>
  <c r="BW91" i="16"/>
  <c r="BV91" i="16"/>
  <c r="BS91" i="16"/>
  <c r="BR91" i="16"/>
  <c r="BQ91" i="16"/>
  <c r="BP91" i="16"/>
  <c r="BO91" i="16"/>
  <c r="BN91" i="16"/>
  <c r="BL91" i="16"/>
  <c r="BK91" i="16"/>
  <c r="BJ91" i="16"/>
  <c r="BI91" i="16"/>
  <c r="BH91" i="16"/>
  <c r="BG91" i="16"/>
  <c r="BD91" i="16"/>
  <c r="BC91" i="16"/>
  <c r="BB91" i="16"/>
  <c r="BA91" i="16"/>
  <c r="AZ91" i="16"/>
  <c r="AX91" i="16"/>
  <c r="AV91" i="16"/>
  <c r="AU91" i="16"/>
  <c r="AT91" i="16"/>
  <c r="AS91" i="16"/>
  <c r="AQ91" i="16"/>
  <c r="AP91" i="16"/>
  <c r="AO91" i="16"/>
  <c r="AN91" i="16"/>
  <c r="AM91" i="16"/>
  <c r="AL91" i="16"/>
  <c r="AJ91" i="16"/>
  <c r="AI91" i="16"/>
  <c r="AH91" i="16"/>
  <c r="AG91" i="16"/>
  <c r="AF91" i="16"/>
  <c r="AE91" i="16"/>
  <c r="AC91" i="16"/>
  <c r="AB91" i="16"/>
  <c r="AA91" i="16"/>
  <c r="Y91" i="16"/>
  <c r="X91" i="16"/>
  <c r="T91" i="16"/>
  <c r="S91" i="16"/>
  <c r="Q91" i="16"/>
  <c r="CG90" i="16"/>
  <c r="CF90" i="16"/>
  <c r="CE90" i="16"/>
  <c r="CD90" i="16"/>
  <c r="CC90" i="16"/>
  <c r="CB90" i="16"/>
  <c r="BY90" i="16"/>
  <c r="BX90" i="16"/>
  <c r="BW90" i="16"/>
  <c r="BV90" i="16"/>
  <c r="BU90" i="16"/>
  <c r="BR90" i="16"/>
  <c r="BQ90" i="16"/>
  <c r="BP90" i="16"/>
  <c r="BO90" i="16"/>
  <c r="BN90" i="16"/>
  <c r="BL90" i="16"/>
  <c r="BK90" i="16"/>
  <c r="BJ90" i="16"/>
  <c r="BI90" i="16"/>
  <c r="BH90" i="16"/>
  <c r="BG90" i="16"/>
  <c r="BE90" i="16"/>
  <c r="BD90" i="16"/>
  <c r="BC90" i="16"/>
  <c r="BB90" i="16"/>
  <c r="BA90" i="16"/>
  <c r="AZ90" i="16"/>
  <c r="AX90" i="16"/>
  <c r="AW90" i="16"/>
  <c r="AV90" i="16"/>
  <c r="AU90" i="16"/>
  <c r="AT90" i="16"/>
  <c r="AS90" i="16"/>
  <c r="AQ90" i="16"/>
  <c r="AP90" i="16"/>
  <c r="AO90" i="16"/>
  <c r="AN90" i="16"/>
  <c r="AM90" i="16"/>
  <c r="AL90" i="16"/>
  <c r="AJ90" i="16"/>
  <c r="AI90" i="16"/>
  <c r="AH90" i="16"/>
  <c r="AG90" i="16"/>
  <c r="AF90" i="16"/>
  <c r="AE90" i="16"/>
  <c r="AC90" i="16"/>
  <c r="AB90" i="16"/>
  <c r="AA90" i="16"/>
  <c r="Z90" i="16"/>
  <c r="Y90" i="16"/>
  <c r="X90" i="16"/>
  <c r="V90" i="16"/>
  <c r="U90" i="16"/>
  <c r="T90" i="16"/>
  <c r="S90" i="16"/>
  <c r="R90" i="16"/>
  <c r="Q90" i="16"/>
  <c r="CG89" i="16"/>
  <c r="CF89" i="16"/>
  <c r="CE89" i="16"/>
  <c r="CD89" i="16"/>
  <c r="CC89" i="16"/>
  <c r="CB89" i="16"/>
  <c r="BZ89" i="16"/>
  <c r="BY89" i="16"/>
  <c r="BX89" i="16"/>
  <c r="BW89" i="16"/>
  <c r="BV89" i="16"/>
  <c r="BU89" i="16"/>
  <c r="BS89" i="16"/>
  <c r="BR89" i="16"/>
  <c r="BQ89" i="16"/>
  <c r="BP89" i="16"/>
  <c r="BO89" i="16"/>
  <c r="BN89" i="16"/>
  <c r="BL89" i="16"/>
  <c r="BK89" i="16"/>
  <c r="BJ89" i="16"/>
  <c r="BI89" i="16"/>
  <c r="BH89" i="16"/>
  <c r="BG89" i="16"/>
  <c r="BE89" i="16"/>
  <c r="BD89" i="16"/>
  <c r="BC89" i="16"/>
  <c r="BB89" i="16"/>
  <c r="BA89" i="16"/>
  <c r="AZ89" i="16"/>
  <c r="AX89" i="16"/>
  <c r="AW89" i="16"/>
  <c r="AV89" i="16"/>
  <c r="AU89" i="16"/>
  <c r="AT89" i="16"/>
  <c r="AS89" i="16"/>
  <c r="AQ89" i="16"/>
  <c r="AP89" i="16"/>
  <c r="AO89" i="16"/>
  <c r="AN89" i="16"/>
  <c r="AM89" i="16"/>
  <c r="AL89" i="16"/>
  <c r="AJ89" i="16"/>
  <c r="AI89" i="16"/>
  <c r="AH89" i="16"/>
  <c r="AG89" i="16"/>
  <c r="AF89" i="16"/>
  <c r="AE89" i="16"/>
  <c r="AC89" i="16"/>
  <c r="AB89" i="16"/>
  <c r="AA89" i="16"/>
  <c r="Z89" i="16"/>
  <c r="Y89" i="16"/>
  <c r="X89" i="16"/>
  <c r="V89" i="16"/>
  <c r="U89" i="16"/>
  <c r="T89" i="16"/>
  <c r="S89" i="16"/>
  <c r="R89" i="16"/>
  <c r="Q89" i="16"/>
  <c r="CG88" i="16"/>
  <c r="CF88" i="16"/>
  <c r="CE88" i="16"/>
  <c r="CD88" i="16"/>
  <c r="CC88" i="16"/>
  <c r="CB88" i="16"/>
  <c r="BZ88" i="16"/>
  <c r="BY88" i="16"/>
  <c r="BX88" i="16"/>
  <c r="BW88" i="16"/>
  <c r="BV88" i="16"/>
  <c r="BU88" i="16"/>
  <c r="BS88" i="16"/>
  <c r="BR88" i="16"/>
  <c r="BQ88" i="16"/>
  <c r="BP88" i="16"/>
  <c r="BO88" i="16"/>
  <c r="BN88" i="16"/>
  <c r="BL88" i="16"/>
  <c r="BK88" i="16"/>
  <c r="BJ88" i="16"/>
  <c r="BI88" i="16"/>
  <c r="BH88" i="16"/>
  <c r="BG88" i="16"/>
  <c r="BE88" i="16"/>
  <c r="BD88" i="16"/>
  <c r="BC88" i="16"/>
  <c r="BB88" i="16"/>
  <c r="BA88" i="16"/>
  <c r="AZ88" i="16"/>
  <c r="AX88" i="16"/>
  <c r="AW88" i="16"/>
  <c r="AV88" i="16"/>
  <c r="AU88" i="16"/>
  <c r="AT88" i="16"/>
  <c r="AS88" i="16"/>
  <c r="AQ88" i="16"/>
  <c r="AP88" i="16"/>
  <c r="AO88" i="16"/>
  <c r="AN88" i="16"/>
  <c r="AM88" i="16"/>
  <c r="AL88" i="16"/>
  <c r="AJ88" i="16"/>
  <c r="AI88" i="16"/>
  <c r="AH88" i="16"/>
  <c r="AG88" i="16"/>
  <c r="AF88" i="16"/>
  <c r="AE88" i="16"/>
  <c r="AC88" i="16"/>
  <c r="AB88" i="16"/>
  <c r="AA88" i="16"/>
  <c r="Z88" i="16"/>
  <c r="Y88" i="16"/>
  <c r="X88" i="16"/>
  <c r="V88" i="16"/>
  <c r="U88" i="16"/>
  <c r="T88" i="16"/>
  <c r="S88" i="16"/>
  <c r="R88" i="16"/>
  <c r="Q88" i="16"/>
  <c r="CG87" i="16"/>
  <c r="CF87" i="16"/>
  <c r="CE87" i="16"/>
  <c r="CD87" i="16"/>
  <c r="CC87" i="16"/>
  <c r="CB87" i="16"/>
  <c r="BS87" i="16"/>
  <c r="BR87" i="16"/>
  <c r="BQ87" i="16"/>
  <c r="BP87" i="16"/>
  <c r="BO87" i="16"/>
  <c r="BN87" i="16"/>
  <c r="BL87" i="16"/>
  <c r="BK87" i="16"/>
  <c r="BJ87" i="16"/>
  <c r="BI87" i="16"/>
  <c r="BH87" i="16"/>
  <c r="BG87" i="16"/>
  <c r="BE87" i="16"/>
  <c r="BD87" i="16"/>
  <c r="BC87" i="16"/>
  <c r="BB87" i="16"/>
  <c r="BA87" i="16"/>
  <c r="AZ87" i="16"/>
  <c r="AX87" i="16"/>
  <c r="AW87" i="16"/>
  <c r="AV87" i="16"/>
  <c r="AU87" i="16"/>
  <c r="AT87" i="16"/>
  <c r="AS87" i="16"/>
  <c r="AQ87" i="16"/>
  <c r="AP87" i="16"/>
  <c r="AO87" i="16"/>
  <c r="AN87" i="16"/>
  <c r="AM87" i="16"/>
  <c r="AL87" i="16"/>
  <c r="AJ87" i="16"/>
  <c r="AI87" i="16"/>
  <c r="AH87" i="16"/>
  <c r="AG87" i="16"/>
  <c r="AF87" i="16"/>
  <c r="AE87" i="16"/>
  <c r="AC87" i="16"/>
  <c r="AB87" i="16"/>
  <c r="AA87" i="16"/>
  <c r="Z87" i="16"/>
  <c r="Y87" i="16"/>
  <c r="X87" i="16"/>
  <c r="V87" i="16"/>
  <c r="U87" i="16"/>
  <c r="T87" i="16"/>
  <c r="S87" i="16"/>
  <c r="R87" i="16"/>
  <c r="Q87" i="16"/>
  <c r="CG86" i="16"/>
  <c r="CF86" i="16"/>
  <c r="CE86" i="16"/>
  <c r="CD86" i="16"/>
  <c r="CC86" i="16"/>
  <c r="CB86" i="16"/>
  <c r="BZ86" i="16"/>
  <c r="BY86" i="16"/>
  <c r="BX86" i="16"/>
  <c r="BW86" i="16"/>
  <c r="BV86" i="16"/>
  <c r="BU86" i="16"/>
  <c r="BR86" i="16"/>
  <c r="BO86" i="16"/>
  <c r="BL86" i="16"/>
  <c r="BK86" i="16"/>
  <c r="BJ86" i="16"/>
  <c r="BI86" i="16"/>
  <c r="BH86" i="16"/>
  <c r="BG86" i="16"/>
  <c r="BE86" i="16"/>
  <c r="BD86" i="16"/>
  <c r="BC86" i="16"/>
  <c r="BB86" i="16"/>
  <c r="BA86" i="16"/>
  <c r="AZ86" i="16"/>
  <c r="AW86" i="16"/>
  <c r="AV86" i="16"/>
  <c r="AU86" i="16"/>
  <c r="AT86" i="16"/>
  <c r="AS86" i="16"/>
  <c r="AQ86" i="16"/>
  <c r="AP86" i="16"/>
  <c r="AO86" i="16"/>
  <c r="AN86" i="16"/>
  <c r="AM86" i="16"/>
  <c r="AL86" i="16"/>
  <c r="AJ86" i="16"/>
  <c r="AI86" i="16"/>
  <c r="AH86" i="16"/>
  <c r="AG86" i="16"/>
  <c r="AF86" i="16"/>
  <c r="AE86" i="16"/>
  <c r="AC86" i="16"/>
  <c r="AB86" i="16"/>
  <c r="AA86" i="16"/>
  <c r="Z86" i="16"/>
  <c r="Y86" i="16"/>
  <c r="X86" i="16"/>
  <c r="V86" i="16"/>
  <c r="U86" i="16"/>
  <c r="T86" i="16"/>
  <c r="S86" i="16"/>
  <c r="R86" i="16"/>
  <c r="Q86" i="16"/>
  <c r="CG85" i="16"/>
  <c r="CF85" i="16"/>
  <c r="CE85" i="16"/>
  <c r="CD85" i="16"/>
  <c r="CC85" i="16"/>
  <c r="CB85" i="16"/>
  <c r="BZ85" i="16"/>
  <c r="BY85" i="16"/>
  <c r="BX85" i="16"/>
  <c r="BW85" i="16"/>
  <c r="BV85" i="16"/>
  <c r="BU85" i="16"/>
  <c r="BS85" i="16"/>
  <c r="BR85" i="16"/>
  <c r="BQ85" i="16"/>
  <c r="BP85" i="16"/>
  <c r="BO85" i="16"/>
  <c r="BN85" i="16"/>
  <c r="BL85" i="16"/>
  <c r="BJ85" i="16"/>
  <c r="BG85" i="16"/>
  <c r="BE85" i="16"/>
  <c r="BD85" i="16"/>
  <c r="BC85" i="16"/>
  <c r="BB85" i="16"/>
  <c r="BA85" i="16"/>
  <c r="AZ85" i="16"/>
  <c r="AX85" i="16"/>
  <c r="AW85" i="16"/>
  <c r="AV85" i="16"/>
  <c r="AU85" i="16"/>
  <c r="AT85" i="16"/>
  <c r="AS85" i="16"/>
  <c r="AQ85" i="16"/>
  <c r="AP85" i="16"/>
  <c r="AO85" i="16"/>
  <c r="AN85" i="16"/>
  <c r="AM85" i="16"/>
  <c r="AL85" i="16"/>
  <c r="AJ85" i="16"/>
  <c r="AI85" i="16"/>
  <c r="AH85" i="16"/>
  <c r="AG85" i="16"/>
  <c r="AF85" i="16"/>
  <c r="AE85" i="16"/>
  <c r="AC85" i="16"/>
  <c r="AB85" i="16"/>
  <c r="AA85" i="16"/>
  <c r="Z85" i="16"/>
  <c r="Y85" i="16"/>
  <c r="X85" i="16"/>
  <c r="V85" i="16"/>
  <c r="U85" i="16"/>
  <c r="T85" i="16"/>
  <c r="S85" i="16"/>
  <c r="R85" i="16"/>
  <c r="Q85" i="16"/>
  <c r="CG84" i="16"/>
  <c r="CF84" i="16"/>
  <c r="CE84" i="16"/>
  <c r="CD84" i="16"/>
  <c r="CC84" i="16"/>
  <c r="CB84" i="16"/>
  <c r="BZ84" i="16"/>
  <c r="BY84" i="16"/>
  <c r="BX84" i="16"/>
  <c r="BW84" i="16"/>
  <c r="BV84" i="16"/>
  <c r="BU84" i="16"/>
  <c r="BS84" i="16"/>
  <c r="BR84" i="16"/>
  <c r="BQ84" i="16"/>
  <c r="BP84" i="16"/>
  <c r="BO84" i="16"/>
  <c r="BN84" i="16"/>
  <c r="BL84" i="16"/>
  <c r="BK84" i="16"/>
  <c r="BJ84" i="16"/>
  <c r="BI84" i="16"/>
  <c r="BH84" i="16"/>
  <c r="BG84" i="16"/>
  <c r="BE84" i="16"/>
  <c r="BB84" i="16"/>
  <c r="AX84" i="16"/>
  <c r="AW84" i="16"/>
  <c r="AV84" i="16"/>
  <c r="AU84" i="16"/>
  <c r="AT84" i="16"/>
  <c r="AS84" i="16"/>
  <c r="AQ84" i="16"/>
  <c r="AP84" i="16"/>
  <c r="AO84" i="16"/>
  <c r="AN84" i="16"/>
  <c r="AM84" i="16"/>
  <c r="AL84" i="16"/>
  <c r="AJ84" i="16"/>
  <c r="AI84" i="16"/>
  <c r="AH84" i="16"/>
  <c r="AG84" i="16"/>
  <c r="AF84" i="16"/>
  <c r="AE84" i="16"/>
  <c r="AC84" i="16"/>
  <c r="AB84" i="16"/>
  <c r="AA84" i="16"/>
  <c r="Z84" i="16"/>
  <c r="Y84" i="16"/>
  <c r="X84" i="16"/>
  <c r="V84" i="16"/>
  <c r="U84" i="16"/>
  <c r="T84" i="16"/>
  <c r="S84" i="16"/>
  <c r="R84" i="16"/>
  <c r="Q84" i="16"/>
  <c r="CG83" i="16"/>
  <c r="CF83" i="16"/>
  <c r="CE83" i="16"/>
  <c r="CD83" i="16"/>
  <c r="CC83" i="16"/>
  <c r="CB83" i="16"/>
  <c r="BZ83" i="16"/>
  <c r="BY83" i="16"/>
  <c r="BX83" i="16"/>
  <c r="BW83" i="16"/>
  <c r="BV83" i="16"/>
  <c r="BU83" i="16"/>
  <c r="BS83" i="16"/>
  <c r="BR83" i="16"/>
  <c r="BQ83" i="16"/>
  <c r="BP83" i="16"/>
  <c r="BO83" i="16"/>
  <c r="BN83" i="16"/>
  <c r="BL83" i="16"/>
  <c r="BK83" i="16"/>
  <c r="BJ83" i="16"/>
  <c r="BI83" i="16"/>
  <c r="BH83" i="16"/>
  <c r="BG83" i="16"/>
  <c r="BE83" i="16"/>
  <c r="BD83" i="16"/>
  <c r="BC83" i="16"/>
  <c r="BB83" i="16"/>
  <c r="BA83" i="16"/>
  <c r="AZ83" i="16"/>
  <c r="AW83" i="16"/>
  <c r="AV83" i="16"/>
  <c r="AT83" i="16"/>
  <c r="AQ83" i="16"/>
  <c r="AP83" i="16"/>
  <c r="AO83" i="16"/>
  <c r="AN83" i="16"/>
  <c r="AM83" i="16"/>
  <c r="AL83" i="16"/>
  <c r="AJ83" i="16"/>
  <c r="AI83" i="16"/>
  <c r="AH83" i="16"/>
  <c r="AG83" i="16"/>
  <c r="AF83" i="16"/>
  <c r="AE83" i="16"/>
  <c r="AC83" i="16"/>
  <c r="AB83" i="16"/>
  <c r="AA83" i="16"/>
  <c r="Z83" i="16"/>
  <c r="Y83" i="16"/>
  <c r="X83" i="16"/>
  <c r="V83" i="16"/>
  <c r="U83" i="16"/>
  <c r="T83" i="16"/>
  <c r="S83" i="16"/>
  <c r="R83" i="16"/>
  <c r="Q83" i="16"/>
  <c r="CG82" i="16"/>
  <c r="CF82" i="16"/>
  <c r="CE82" i="16"/>
  <c r="CD82" i="16"/>
  <c r="CC82" i="16"/>
  <c r="CB82" i="16"/>
  <c r="BZ82" i="16"/>
  <c r="BY82" i="16"/>
  <c r="BX82" i="16"/>
  <c r="BW82" i="16"/>
  <c r="BV82" i="16"/>
  <c r="BU82" i="16"/>
  <c r="BS82" i="16"/>
  <c r="BR82" i="16"/>
  <c r="BQ82" i="16"/>
  <c r="BP82" i="16"/>
  <c r="BO82" i="16"/>
  <c r="BN82" i="16"/>
  <c r="BL82" i="16"/>
  <c r="BK82" i="16"/>
  <c r="BJ82" i="16"/>
  <c r="BI82" i="16"/>
  <c r="BH82" i="16"/>
  <c r="BG82" i="16"/>
  <c r="BE82" i="16"/>
  <c r="BD82" i="16"/>
  <c r="BC82" i="16"/>
  <c r="BB82" i="16"/>
  <c r="BA82" i="16"/>
  <c r="AZ82" i="16"/>
  <c r="AX82" i="16"/>
  <c r="AW82" i="16"/>
  <c r="AV82" i="16"/>
  <c r="AU82" i="16"/>
  <c r="AT82" i="16"/>
  <c r="AS82" i="16"/>
  <c r="H90" i="7"/>
  <c r="P89" i="7" s="1"/>
  <c r="DB81" i="16" s="1"/>
  <c r="AQ82" i="16"/>
  <c r="G90" i="7"/>
  <c r="O89" i="7" s="1"/>
  <c r="F90" i="7"/>
  <c r="N89" i="7"/>
  <c r="CZ81" i="16" s="1"/>
  <c r="AO82" i="16"/>
  <c r="E90" i="7"/>
  <c r="M89" i="7" s="1"/>
  <c r="D90" i="7"/>
  <c r="L89" i="7"/>
  <c r="CX81" i="16" s="1"/>
  <c r="AM82" i="16"/>
  <c r="C90" i="7"/>
  <c r="K89" i="7"/>
  <c r="AJ82" i="16"/>
  <c r="AI82" i="16"/>
  <c r="AH82" i="16"/>
  <c r="AG82" i="16"/>
  <c r="AF82" i="16"/>
  <c r="AE82" i="16"/>
  <c r="AC82" i="16"/>
  <c r="AB82" i="16"/>
  <c r="AA82" i="16"/>
  <c r="Z82" i="16"/>
  <c r="Y82" i="16"/>
  <c r="X82" i="16"/>
  <c r="V82" i="16"/>
  <c r="U82" i="16"/>
  <c r="T82" i="16"/>
  <c r="S82" i="16"/>
  <c r="R82" i="16"/>
  <c r="Q82" i="16"/>
  <c r="CG81" i="16"/>
  <c r="CF81" i="16"/>
  <c r="CE81" i="16"/>
  <c r="CD81" i="16"/>
  <c r="CC81" i="16"/>
  <c r="CB81" i="16"/>
  <c r="BZ81" i="16"/>
  <c r="BY81" i="16"/>
  <c r="BX81" i="16"/>
  <c r="BW81" i="16"/>
  <c r="BV81" i="16"/>
  <c r="BU81" i="16"/>
  <c r="BS81" i="16"/>
  <c r="BR81" i="16"/>
  <c r="BQ81" i="16"/>
  <c r="BP81" i="16"/>
  <c r="BO81" i="16"/>
  <c r="BN81" i="16"/>
  <c r="BL81" i="16"/>
  <c r="BK81" i="16"/>
  <c r="BJ81" i="16"/>
  <c r="BI81" i="16"/>
  <c r="BH81" i="16"/>
  <c r="BG81" i="16"/>
  <c r="BE81" i="16"/>
  <c r="BD81" i="16"/>
  <c r="BC81" i="16"/>
  <c r="BB81" i="16"/>
  <c r="BA81" i="16"/>
  <c r="AZ81" i="16"/>
  <c r="AX81" i="16"/>
  <c r="AW81" i="16"/>
  <c r="AV81" i="16"/>
  <c r="AU81" i="16"/>
  <c r="AT81" i="16"/>
  <c r="AS81" i="16"/>
  <c r="AQ81" i="16"/>
  <c r="AP81" i="16"/>
  <c r="AO81" i="16"/>
  <c r="AN81" i="16"/>
  <c r="AM81" i="16"/>
  <c r="AL81" i="16"/>
  <c r="H75" i="7"/>
  <c r="P74" i="7" s="1"/>
  <c r="DB80" i="16" s="1"/>
  <c r="AJ81" i="16"/>
  <c r="G75" i="7"/>
  <c r="O74" i="7" s="1"/>
  <c r="F75" i="7"/>
  <c r="N74" i="7" s="1"/>
  <c r="CZ80" i="16" s="1"/>
  <c r="AH81" i="16"/>
  <c r="E75" i="7"/>
  <c r="M74" i="7" s="1"/>
  <c r="D75" i="7"/>
  <c r="L74" i="7" s="1"/>
  <c r="C75" i="7"/>
  <c r="K74" i="7" s="1"/>
  <c r="CW80" i="16" s="1"/>
  <c r="AE81" i="16"/>
  <c r="AC81" i="16"/>
  <c r="AB81" i="16"/>
  <c r="AA81" i="16"/>
  <c r="Z81" i="16"/>
  <c r="Y81" i="16"/>
  <c r="X81" i="16"/>
  <c r="V81" i="16"/>
  <c r="U81" i="16"/>
  <c r="T81" i="16"/>
  <c r="S81" i="16"/>
  <c r="R81" i="16"/>
  <c r="Q81" i="16"/>
  <c r="CG80" i="16"/>
  <c r="CF80" i="16"/>
  <c r="CE80" i="16"/>
  <c r="CD80" i="16"/>
  <c r="CC80" i="16"/>
  <c r="CB80" i="16"/>
  <c r="BZ80" i="16"/>
  <c r="BY80" i="16"/>
  <c r="BX80" i="16"/>
  <c r="BW80" i="16"/>
  <c r="BV80" i="16"/>
  <c r="BU80" i="16"/>
  <c r="BS80" i="16"/>
  <c r="BR80" i="16"/>
  <c r="BQ80" i="16"/>
  <c r="BP80" i="16"/>
  <c r="BO80" i="16"/>
  <c r="BN80" i="16"/>
  <c r="BL80" i="16"/>
  <c r="BK80" i="16"/>
  <c r="BJ80" i="16"/>
  <c r="BI80" i="16"/>
  <c r="BH80" i="16"/>
  <c r="BG80" i="16"/>
  <c r="BE80" i="16"/>
  <c r="BD80" i="16"/>
  <c r="BC80" i="16"/>
  <c r="BB80" i="16"/>
  <c r="BA80" i="16"/>
  <c r="AZ80" i="16"/>
  <c r="AX80" i="16"/>
  <c r="AW80" i="16"/>
  <c r="AV80" i="16"/>
  <c r="AU80" i="16"/>
  <c r="AT80" i="16"/>
  <c r="AS80" i="16"/>
  <c r="AQ80" i="16"/>
  <c r="AP80" i="16"/>
  <c r="AO80" i="16"/>
  <c r="AN80" i="16"/>
  <c r="AM80" i="16"/>
  <c r="AL80" i="16"/>
  <c r="AJ80" i="16"/>
  <c r="AI80" i="16"/>
  <c r="AH80" i="16"/>
  <c r="AG80" i="16"/>
  <c r="AF80" i="16"/>
  <c r="AE80" i="16"/>
  <c r="V80" i="16"/>
  <c r="U80" i="16"/>
  <c r="T80" i="16"/>
  <c r="S80" i="16"/>
  <c r="R80" i="16"/>
  <c r="Q80" i="16"/>
  <c r="CG79" i="16"/>
  <c r="CF79" i="16"/>
  <c r="CE79" i="16"/>
  <c r="CD79" i="16"/>
  <c r="CC79" i="16"/>
  <c r="CB79" i="16"/>
  <c r="BZ79" i="16"/>
  <c r="BY79" i="16"/>
  <c r="BX79" i="16"/>
  <c r="BW79" i="16"/>
  <c r="BV79" i="16"/>
  <c r="BU79" i="16"/>
  <c r="BS79" i="16"/>
  <c r="BR79" i="16"/>
  <c r="BQ79" i="16"/>
  <c r="BP79" i="16"/>
  <c r="BO79" i="16"/>
  <c r="BN79" i="16"/>
  <c r="BL79" i="16"/>
  <c r="BK79" i="16"/>
  <c r="BJ79" i="16"/>
  <c r="BI79" i="16"/>
  <c r="BH79" i="16"/>
  <c r="BG79" i="16"/>
  <c r="BE79" i="16"/>
  <c r="BD79" i="16"/>
  <c r="BC79" i="16"/>
  <c r="BB79" i="16"/>
  <c r="BA79" i="16"/>
  <c r="AZ79" i="16"/>
  <c r="AX79" i="16"/>
  <c r="AW79" i="16"/>
  <c r="AV79" i="16"/>
  <c r="AU79" i="16"/>
  <c r="AT79" i="16"/>
  <c r="AS79" i="16"/>
  <c r="AQ79" i="16"/>
  <c r="AP79" i="16"/>
  <c r="AO79" i="16"/>
  <c r="AN79" i="16"/>
  <c r="AM79" i="16"/>
  <c r="AL79" i="16"/>
  <c r="AJ79" i="16"/>
  <c r="AI79" i="16"/>
  <c r="AH79" i="16"/>
  <c r="AG79" i="16"/>
  <c r="AF79" i="16"/>
  <c r="AE79" i="16"/>
  <c r="AC79" i="16"/>
  <c r="AB79" i="16"/>
  <c r="AA79" i="16"/>
  <c r="Z79" i="16"/>
  <c r="Y79" i="16"/>
  <c r="X79" i="16"/>
  <c r="CG78" i="16"/>
  <c r="CF78" i="16"/>
  <c r="CE78" i="16"/>
  <c r="CD78" i="16"/>
  <c r="CC78" i="16"/>
  <c r="CB78" i="16"/>
  <c r="BZ78" i="16"/>
  <c r="BY78" i="16"/>
  <c r="BX78" i="16"/>
  <c r="BW78" i="16"/>
  <c r="BV78" i="16"/>
  <c r="BU78" i="16"/>
  <c r="BS78" i="16"/>
  <c r="BR78" i="16"/>
  <c r="BQ78" i="16"/>
  <c r="BP78" i="16"/>
  <c r="BO78" i="16"/>
  <c r="BN78" i="16"/>
  <c r="BL78" i="16"/>
  <c r="BK78" i="16"/>
  <c r="BJ78" i="16"/>
  <c r="BI78" i="16"/>
  <c r="BH78" i="16"/>
  <c r="BG78" i="16"/>
  <c r="BE78" i="16"/>
  <c r="BD78" i="16"/>
  <c r="BC78" i="16"/>
  <c r="BB78" i="16"/>
  <c r="BA78" i="16"/>
  <c r="AZ78" i="16"/>
  <c r="AX78" i="16"/>
  <c r="AW78" i="16"/>
  <c r="AV78" i="16"/>
  <c r="AU78" i="16"/>
  <c r="AT78" i="16"/>
  <c r="AS78" i="16"/>
  <c r="AQ78" i="16"/>
  <c r="AP78" i="16"/>
  <c r="AO78" i="16"/>
  <c r="AN78" i="16"/>
  <c r="AM78" i="16"/>
  <c r="AL78" i="16"/>
  <c r="AJ78" i="16"/>
  <c r="AI78" i="16"/>
  <c r="AH78" i="16"/>
  <c r="AG78" i="16"/>
  <c r="AF78" i="16"/>
  <c r="AE78" i="16"/>
  <c r="AC78" i="16"/>
  <c r="AB78" i="16"/>
  <c r="AA78" i="16"/>
  <c r="Z78" i="16"/>
  <c r="Y78" i="16"/>
  <c r="X78" i="16"/>
  <c r="V78" i="16"/>
  <c r="U78" i="16"/>
  <c r="T78" i="16"/>
  <c r="S78" i="16"/>
  <c r="R78" i="16"/>
  <c r="Q78" i="16"/>
  <c r="CG77" i="16"/>
  <c r="CF77" i="16"/>
  <c r="CE77" i="16"/>
  <c r="CD77" i="16"/>
  <c r="CC77" i="16"/>
  <c r="CB77" i="16"/>
  <c r="BZ77" i="16"/>
  <c r="BY77" i="16"/>
  <c r="BX77" i="16"/>
  <c r="BW77" i="16"/>
  <c r="BV77" i="16"/>
  <c r="BU77" i="16"/>
  <c r="BS77" i="16"/>
  <c r="BR77" i="16"/>
  <c r="BQ77" i="16"/>
  <c r="BP77" i="16"/>
  <c r="BO77" i="16"/>
  <c r="BN77" i="16"/>
  <c r="BL77" i="16"/>
  <c r="BK77" i="16"/>
  <c r="BJ77" i="16"/>
  <c r="BI77" i="16"/>
  <c r="BH77" i="16"/>
  <c r="BG77" i="16"/>
  <c r="BE77" i="16"/>
  <c r="BD77" i="16"/>
  <c r="BC77" i="16"/>
  <c r="BB77" i="16"/>
  <c r="BA77" i="16"/>
  <c r="AZ77" i="16"/>
  <c r="AX77" i="16"/>
  <c r="AW77" i="16"/>
  <c r="AV77" i="16"/>
  <c r="AU77" i="16"/>
  <c r="AT77" i="16"/>
  <c r="AS77" i="16"/>
  <c r="AQ77" i="16"/>
  <c r="AP77" i="16"/>
  <c r="AO77" i="16"/>
  <c r="AN77" i="16"/>
  <c r="AM77" i="16"/>
  <c r="AL77" i="16"/>
  <c r="AJ77" i="16"/>
  <c r="AI77" i="16"/>
  <c r="AH77" i="16"/>
  <c r="AG77" i="16"/>
  <c r="AF77" i="16"/>
  <c r="AE77" i="16"/>
  <c r="AC77" i="16"/>
  <c r="AB77" i="16"/>
  <c r="AA77" i="16"/>
  <c r="Z77" i="16"/>
  <c r="Y77" i="16"/>
  <c r="X77" i="16"/>
  <c r="V77" i="16"/>
  <c r="U77" i="16"/>
  <c r="T77" i="16"/>
  <c r="S77" i="16"/>
  <c r="R77" i="16"/>
  <c r="Q77" i="16"/>
  <c r="CG76" i="16"/>
  <c r="CF76" i="16"/>
  <c r="CE76" i="16"/>
  <c r="CD76" i="16"/>
  <c r="CC76" i="16"/>
  <c r="CB76" i="16"/>
  <c r="BZ76" i="16"/>
  <c r="BY76" i="16"/>
  <c r="BX76" i="16"/>
  <c r="BW76" i="16"/>
  <c r="BV76" i="16"/>
  <c r="BU76" i="16"/>
  <c r="BS76" i="16"/>
  <c r="BR76" i="16"/>
  <c r="BQ76" i="16"/>
  <c r="BP76" i="16"/>
  <c r="BO76" i="16"/>
  <c r="BN76" i="16"/>
  <c r="BL76" i="16"/>
  <c r="BK76" i="16"/>
  <c r="BJ76" i="16"/>
  <c r="BI76" i="16"/>
  <c r="BH76" i="16"/>
  <c r="BG76" i="16"/>
  <c r="BE76" i="16"/>
  <c r="BD76" i="16"/>
  <c r="BC76" i="16"/>
  <c r="BB76" i="16"/>
  <c r="BA76" i="16"/>
  <c r="AZ76" i="16"/>
  <c r="AX76" i="16"/>
  <c r="AW76" i="16"/>
  <c r="AV76" i="16"/>
  <c r="AU76" i="16"/>
  <c r="AT76" i="16"/>
  <c r="AS76" i="16"/>
  <c r="AQ76" i="16"/>
  <c r="AP76" i="16"/>
  <c r="AO76" i="16"/>
  <c r="AN76" i="16"/>
  <c r="AM76" i="16"/>
  <c r="AL76" i="16"/>
  <c r="AJ76" i="16"/>
  <c r="AI76" i="16"/>
  <c r="AH76" i="16"/>
  <c r="AG76" i="16"/>
  <c r="AF76" i="16"/>
  <c r="AE76" i="16"/>
  <c r="AC76" i="16"/>
  <c r="AB76" i="16"/>
  <c r="AA76" i="16"/>
  <c r="Z76" i="16"/>
  <c r="Y76" i="16"/>
  <c r="X76" i="16"/>
  <c r="V76" i="16"/>
  <c r="U76" i="16"/>
  <c r="T76" i="16"/>
  <c r="S76" i="16"/>
  <c r="R76" i="16"/>
  <c r="Q76" i="16"/>
  <c r="CG75" i="16"/>
  <c r="CF75" i="16"/>
  <c r="CE75" i="16"/>
  <c r="CD75" i="16"/>
  <c r="CC75" i="16"/>
  <c r="CB75" i="16"/>
  <c r="BY75" i="16"/>
  <c r="BX75" i="16"/>
  <c r="BV75" i="16"/>
  <c r="BS75" i="16"/>
  <c r="BR75" i="16"/>
  <c r="BQ75" i="16"/>
  <c r="BP75" i="16"/>
  <c r="BO75" i="16"/>
  <c r="BN75" i="16"/>
  <c r="BL75" i="16"/>
  <c r="BK75" i="16"/>
  <c r="BJ75" i="16"/>
  <c r="BI75" i="16"/>
  <c r="BH75" i="16"/>
  <c r="BG75" i="16"/>
  <c r="BE75" i="16"/>
  <c r="BD75" i="16"/>
  <c r="BC75" i="16"/>
  <c r="BB75" i="16"/>
  <c r="BA75" i="16"/>
  <c r="AZ75" i="16"/>
  <c r="AX75" i="16"/>
  <c r="AW75" i="16"/>
  <c r="AV75" i="16"/>
  <c r="AU75" i="16"/>
  <c r="AT75" i="16"/>
  <c r="AS75" i="16"/>
  <c r="AQ75" i="16"/>
  <c r="AP75" i="16"/>
  <c r="AO75" i="16"/>
  <c r="AN75" i="16"/>
  <c r="AM75" i="16"/>
  <c r="AL75" i="16"/>
  <c r="AJ75" i="16"/>
  <c r="AI75" i="16"/>
  <c r="AH75" i="16"/>
  <c r="AG75" i="16"/>
  <c r="AF75" i="16"/>
  <c r="AE75" i="16"/>
  <c r="AC75" i="16"/>
  <c r="AB75" i="16"/>
  <c r="AA75" i="16"/>
  <c r="Z75" i="16"/>
  <c r="Y75" i="16"/>
  <c r="X75" i="16"/>
  <c r="V75" i="16"/>
  <c r="U75" i="16"/>
  <c r="T75" i="16"/>
  <c r="S75" i="16"/>
  <c r="R75" i="16"/>
  <c r="Q75" i="16"/>
  <c r="CG74" i="16"/>
  <c r="CF74" i="16"/>
  <c r="CE74" i="16"/>
  <c r="CD74" i="16"/>
  <c r="CC74" i="16"/>
  <c r="CB74" i="16"/>
  <c r="BZ74" i="16"/>
  <c r="BY74" i="16"/>
  <c r="BX74" i="16"/>
  <c r="BW74" i="16"/>
  <c r="BV74" i="16"/>
  <c r="BU74" i="16"/>
  <c r="H150" i="6"/>
  <c r="P149" i="6"/>
  <c r="G150" i="6"/>
  <c r="O149" i="6" s="1"/>
  <c r="F150" i="6"/>
  <c r="N149" i="6"/>
  <c r="E150" i="6"/>
  <c r="M149" i="6" s="1"/>
  <c r="D150" i="6"/>
  <c r="L149" i="6"/>
  <c r="CX73" i="16" s="1"/>
  <c r="BO74" i="16"/>
  <c r="C150" i="6"/>
  <c r="K149" i="6" s="1"/>
  <c r="CW73" i="16" s="1"/>
  <c r="BN74" i="16"/>
  <c r="BL74" i="16"/>
  <c r="BK74" i="16"/>
  <c r="BJ74" i="16"/>
  <c r="BI74" i="16"/>
  <c r="BH74" i="16"/>
  <c r="BG74" i="16"/>
  <c r="BE74" i="16"/>
  <c r="BD74" i="16"/>
  <c r="BC74" i="16"/>
  <c r="BB74" i="16"/>
  <c r="BA74" i="16"/>
  <c r="AZ74" i="16"/>
  <c r="AX74" i="16"/>
  <c r="AW74" i="16"/>
  <c r="AV74" i="16"/>
  <c r="AU74" i="16"/>
  <c r="AT74" i="16"/>
  <c r="AS74" i="16"/>
  <c r="AQ74" i="16"/>
  <c r="AP74" i="16"/>
  <c r="AO74" i="16"/>
  <c r="AN74" i="16"/>
  <c r="AM74" i="16"/>
  <c r="AL74" i="16"/>
  <c r="AJ74" i="16"/>
  <c r="AI74" i="16"/>
  <c r="AH74" i="16"/>
  <c r="AG74" i="16"/>
  <c r="AF74" i="16"/>
  <c r="AE74" i="16"/>
  <c r="AC74" i="16"/>
  <c r="AB74" i="16"/>
  <c r="AA74" i="16"/>
  <c r="Z74" i="16"/>
  <c r="Y74" i="16"/>
  <c r="X74" i="16"/>
  <c r="V74" i="16"/>
  <c r="U74" i="16"/>
  <c r="T74" i="16"/>
  <c r="S74" i="16"/>
  <c r="R74" i="16"/>
  <c r="Q74" i="16"/>
  <c r="CH73" i="16"/>
  <c r="CG73" i="16"/>
  <c r="CF73" i="16"/>
  <c r="CE73" i="16"/>
  <c r="CD73" i="16"/>
  <c r="CC73" i="16"/>
  <c r="CB73" i="16"/>
  <c r="CA73" i="16"/>
  <c r="BZ73" i="16"/>
  <c r="BY73" i="16"/>
  <c r="BX73" i="16"/>
  <c r="BW73" i="16"/>
  <c r="BV73" i="16"/>
  <c r="BU73" i="16"/>
  <c r="BT73" i="16"/>
  <c r="BS73" i="16"/>
  <c r="BR73" i="16"/>
  <c r="BQ73" i="16"/>
  <c r="BP73" i="16"/>
  <c r="BO73" i="16"/>
  <c r="BN73" i="16"/>
  <c r="BL73" i="16"/>
  <c r="BI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CG72" i="16"/>
  <c r="CF72" i="16"/>
  <c r="CE72" i="16"/>
  <c r="CD72" i="16"/>
  <c r="CC72" i="16"/>
  <c r="CB72" i="16"/>
  <c r="BZ72" i="16"/>
  <c r="BY72" i="16"/>
  <c r="BX72" i="16"/>
  <c r="BW72" i="16"/>
  <c r="BV72" i="16"/>
  <c r="BU72" i="16"/>
  <c r="BS72" i="16"/>
  <c r="BR72" i="16"/>
  <c r="BQ72" i="16"/>
  <c r="BP72" i="16"/>
  <c r="BO72" i="16"/>
  <c r="BL72" i="16"/>
  <c r="BK72" i="16"/>
  <c r="BJ72" i="16"/>
  <c r="BI72" i="16"/>
  <c r="BH72" i="16"/>
  <c r="BG72" i="16"/>
  <c r="BE72" i="16"/>
  <c r="BC72" i="16"/>
  <c r="AZ72" i="16"/>
  <c r="AX72" i="16"/>
  <c r="AW72" i="16"/>
  <c r="AV72" i="16"/>
  <c r="AU72" i="16"/>
  <c r="AT72" i="16"/>
  <c r="AS72" i="16"/>
  <c r="AQ72" i="16"/>
  <c r="AP72" i="16"/>
  <c r="AO72" i="16"/>
  <c r="AN72" i="16"/>
  <c r="AM72" i="16"/>
  <c r="AL72" i="16"/>
  <c r="AJ72" i="16"/>
  <c r="AI72" i="16"/>
  <c r="AH72" i="16"/>
  <c r="AG72" i="16"/>
  <c r="AF72" i="16"/>
  <c r="AE72" i="16"/>
  <c r="AC72" i="16"/>
  <c r="AB72" i="16"/>
  <c r="AA72" i="16"/>
  <c r="Z72" i="16"/>
  <c r="Y72" i="16"/>
  <c r="X72" i="16"/>
  <c r="V72" i="16"/>
  <c r="U72" i="16"/>
  <c r="T72" i="16"/>
  <c r="S72" i="16"/>
  <c r="R72" i="16"/>
  <c r="Q72" i="16"/>
  <c r="CG71" i="16"/>
  <c r="CF71" i="16"/>
  <c r="CE71" i="16"/>
  <c r="CD71" i="16"/>
  <c r="CC71" i="16"/>
  <c r="CB71" i="16"/>
  <c r="BZ71" i="16"/>
  <c r="BY71" i="16"/>
  <c r="BX71" i="16"/>
  <c r="BW71" i="16"/>
  <c r="BV71" i="16"/>
  <c r="BU71" i="16"/>
  <c r="BS71" i="16"/>
  <c r="BR71" i="16"/>
  <c r="BQ71" i="16"/>
  <c r="BP71" i="16"/>
  <c r="BO71" i="16"/>
  <c r="BN71" i="16"/>
  <c r="BL71" i="16"/>
  <c r="BK71" i="16"/>
  <c r="BJ71" i="16"/>
  <c r="BI71" i="16"/>
  <c r="BH71" i="16"/>
  <c r="BG71" i="16"/>
  <c r="BE71" i="16"/>
  <c r="BD71" i="16"/>
  <c r="BC71" i="16"/>
  <c r="BB71" i="16"/>
  <c r="BA71" i="16"/>
  <c r="AZ71" i="16"/>
  <c r="H105" i="6"/>
  <c r="P104" i="6" s="1"/>
  <c r="DB70" i="16" s="1"/>
  <c r="AX71" i="16"/>
  <c r="G105" i="6"/>
  <c r="O104" i="6" s="1"/>
  <c r="F105" i="6"/>
  <c r="N104" i="6" s="1"/>
  <c r="E105" i="6"/>
  <c r="M104" i="6"/>
  <c r="CY70" i="16" s="1"/>
  <c r="AU71" i="16"/>
  <c r="D105" i="6"/>
  <c r="L104" i="6" s="1"/>
  <c r="CX70" i="16" s="1"/>
  <c r="AT71" i="16"/>
  <c r="C105" i="6"/>
  <c r="K104" i="6" s="1"/>
  <c r="AQ71" i="16"/>
  <c r="AP71" i="16"/>
  <c r="AO71" i="16"/>
  <c r="AN71" i="16"/>
  <c r="AM71" i="16"/>
  <c r="AL71" i="16"/>
  <c r="AJ71" i="16"/>
  <c r="AI71" i="16"/>
  <c r="AH71" i="16"/>
  <c r="AG71" i="16"/>
  <c r="AF71" i="16"/>
  <c r="AE71" i="16"/>
  <c r="AC71" i="16"/>
  <c r="AB71" i="16"/>
  <c r="AA71" i="16"/>
  <c r="Z71" i="16"/>
  <c r="Y71" i="16"/>
  <c r="X71" i="16"/>
  <c r="V71" i="16"/>
  <c r="U71" i="16"/>
  <c r="T71" i="16"/>
  <c r="S71" i="16"/>
  <c r="R71" i="16"/>
  <c r="Q71" i="16"/>
  <c r="CG70" i="16"/>
  <c r="CF70" i="16"/>
  <c r="CE70" i="16"/>
  <c r="CD70" i="16"/>
  <c r="CC70" i="16"/>
  <c r="CB70" i="16"/>
  <c r="BZ70" i="16"/>
  <c r="BY70" i="16"/>
  <c r="BX70" i="16"/>
  <c r="BW70" i="16"/>
  <c r="BV70" i="16"/>
  <c r="BU70" i="16"/>
  <c r="BS70" i="16"/>
  <c r="BR70" i="16"/>
  <c r="BQ70" i="16"/>
  <c r="BP70" i="16"/>
  <c r="BO70" i="16"/>
  <c r="BL70" i="16"/>
  <c r="BK70" i="16"/>
  <c r="BJ70" i="16"/>
  <c r="BI70" i="16"/>
  <c r="BH70" i="16"/>
  <c r="BG70" i="16"/>
  <c r="BE70" i="16"/>
  <c r="BD70" i="16"/>
  <c r="BC70" i="16"/>
  <c r="BB70" i="16"/>
  <c r="BA70" i="16"/>
  <c r="AZ70" i="16"/>
  <c r="AX70" i="16"/>
  <c r="AV70" i="16"/>
  <c r="AU70" i="16"/>
  <c r="AT70" i="16"/>
  <c r="AS70" i="16"/>
  <c r="AO70" i="16"/>
  <c r="AM70" i="16"/>
  <c r="AJ70" i="16"/>
  <c r="AI70" i="16"/>
  <c r="AH70" i="16"/>
  <c r="AG70" i="16"/>
  <c r="AF70" i="16"/>
  <c r="AE70" i="16"/>
  <c r="AC70" i="16"/>
  <c r="AB70" i="16"/>
  <c r="AA70" i="16"/>
  <c r="Z70" i="16"/>
  <c r="Y70" i="16"/>
  <c r="X70" i="16"/>
  <c r="V70" i="16"/>
  <c r="U70" i="16"/>
  <c r="T70" i="16"/>
  <c r="S70" i="16"/>
  <c r="R70" i="16"/>
  <c r="Q70" i="16"/>
  <c r="CG69" i="16"/>
  <c r="CF69" i="16"/>
  <c r="CE69" i="16"/>
  <c r="CD69" i="16"/>
  <c r="CC69" i="16"/>
  <c r="CB69" i="16"/>
  <c r="BZ69" i="16"/>
  <c r="BY69" i="16"/>
  <c r="BX69" i="16"/>
  <c r="BW69" i="16"/>
  <c r="BV69" i="16"/>
  <c r="BU69" i="16"/>
  <c r="BS69" i="16"/>
  <c r="BR69" i="16"/>
  <c r="BQ69" i="16"/>
  <c r="BP69" i="16"/>
  <c r="BN69" i="16"/>
  <c r="BL69" i="16"/>
  <c r="BK69" i="16"/>
  <c r="BJ69" i="16"/>
  <c r="BI69" i="16"/>
  <c r="BH69" i="16"/>
  <c r="BG69" i="16"/>
  <c r="BE69" i="16"/>
  <c r="BD69" i="16"/>
  <c r="BC69" i="16"/>
  <c r="BB69" i="16"/>
  <c r="BA69" i="16"/>
  <c r="AZ69" i="16"/>
  <c r="AX69" i="16"/>
  <c r="AW69" i="16"/>
  <c r="AV69" i="16"/>
  <c r="AU69" i="16"/>
  <c r="AT69" i="16"/>
  <c r="AS69" i="16"/>
  <c r="AQ69" i="16"/>
  <c r="AP69" i="16"/>
  <c r="AO69" i="16"/>
  <c r="AN69" i="16"/>
  <c r="AM69" i="16"/>
  <c r="AL69" i="16"/>
  <c r="AJ69" i="16"/>
  <c r="AH69" i="16"/>
  <c r="AE69" i="16"/>
  <c r="AC69" i="16"/>
  <c r="AB69" i="16"/>
  <c r="AA69" i="16"/>
  <c r="Z69" i="16"/>
  <c r="Y69" i="16"/>
  <c r="X69" i="16"/>
  <c r="V69" i="16"/>
  <c r="U69" i="16"/>
  <c r="T69" i="16"/>
  <c r="S69" i="16"/>
  <c r="R69" i="16"/>
  <c r="Q69" i="16"/>
  <c r="CG68" i="16"/>
  <c r="CF68" i="16"/>
  <c r="CE68" i="16"/>
  <c r="CD68" i="16"/>
  <c r="CC68" i="16"/>
  <c r="CB68" i="16"/>
  <c r="BZ68" i="16"/>
  <c r="BY68" i="16"/>
  <c r="BX68" i="16"/>
  <c r="BW68" i="16"/>
  <c r="BV68" i="16"/>
  <c r="BU68" i="16"/>
  <c r="BS68" i="16"/>
  <c r="BR68" i="16"/>
  <c r="BQ68" i="16"/>
  <c r="BP68" i="16"/>
  <c r="BO68" i="16"/>
  <c r="BN68" i="16"/>
  <c r="BL68" i="16"/>
  <c r="BK68" i="16"/>
  <c r="BJ68" i="16"/>
  <c r="BI68" i="16"/>
  <c r="BH68" i="16"/>
  <c r="BG68" i="16"/>
  <c r="BE68" i="16"/>
  <c r="BD68" i="16"/>
  <c r="BC68" i="16"/>
  <c r="BB68" i="16"/>
  <c r="BA68" i="16"/>
  <c r="AZ68" i="16"/>
  <c r="AX68" i="16"/>
  <c r="AW68" i="16"/>
  <c r="AV68" i="16"/>
  <c r="AU68" i="16"/>
  <c r="AT68" i="16"/>
  <c r="AS68" i="16"/>
  <c r="AQ68" i="16"/>
  <c r="AP68" i="16"/>
  <c r="AO68" i="16"/>
  <c r="AN68" i="16"/>
  <c r="AM68" i="16"/>
  <c r="AL68" i="16"/>
  <c r="AJ68" i="16"/>
  <c r="AI68" i="16"/>
  <c r="AH68" i="16"/>
  <c r="AG68" i="16"/>
  <c r="AF68" i="16"/>
  <c r="AE68" i="16"/>
  <c r="AC68" i="16"/>
  <c r="Z68" i="16"/>
  <c r="V68" i="16"/>
  <c r="U68" i="16"/>
  <c r="T68" i="16"/>
  <c r="S68" i="16"/>
  <c r="R68" i="16"/>
  <c r="Q68" i="16"/>
  <c r="CF67" i="16"/>
  <c r="CE67" i="16"/>
  <c r="CD67" i="16"/>
  <c r="CC67" i="16"/>
  <c r="CB67" i="16"/>
  <c r="BZ67" i="16"/>
  <c r="BY67" i="16"/>
  <c r="BW67" i="16"/>
  <c r="BV67" i="16"/>
  <c r="BU67" i="16"/>
  <c r="BS67" i="16"/>
  <c r="BR67" i="16"/>
  <c r="BQ67" i="16"/>
  <c r="BP67" i="16"/>
  <c r="BN67" i="16"/>
  <c r="BL67" i="16"/>
  <c r="BK67" i="16"/>
  <c r="BJ67" i="16"/>
  <c r="BI67" i="16"/>
  <c r="BH67" i="16"/>
  <c r="BG67" i="16"/>
  <c r="BD67" i="16"/>
  <c r="BC67" i="16"/>
  <c r="BB67" i="16"/>
  <c r="BA67" i="16"/>
  <c r="AZ67" i="16"/>
  <c r="AX67" i="16"/>
  <c r="AW67" i="16"/>
  <c r="AU67" i="16"/>
  <c r="AT67" i="16"/>
  <c r="AS67" i="16"/>
  <c r="AQ67" i="16"/>
  <c r="AP67" i="16"/>
  <c r="AO67" i="16"/>
  <c r="AN67" i="16"/>
  <c r="AL67" i="16"/>
  <c r="AJ67" i="16"/>
  <c r="AI67" i="16"/>
  <c r="AH67" i="16"/>
  <c r="AG67" i="16"/>
  <c r="AE67" i="16"/>
  <c r="AB67" i="16"/>
  <c r="AA67" i="16"/>
  <c r="Z67" i="16"/>
  <c r="Y67" i="16"/>
  <c r="X67" i="16"/>
  <c r="S67" i="16"/>
  <c r="Q67" i="16"/>
  <c r="CG66" i="16"/>
  <c r="CF66" i="16"/>
  <c r="CE66" i="16"/>
  <c r="CD66" i="16"/>
  <c r="CB66" i="16"/>
  <c r="BZ66" i="16"/>
  <c r="BY66" i="16"/>
  <c r="BX66" i="16"/>
  <c r="BW66" i="16"/>
  <c r="BV66" i="16"/>
  <c r="BU66" i="16"/>
  <c r="BR66" i="16"/>
  <c r="BQ66" i="16"/>
  <c r="BP66" i="16"/>
  <c r="BO66" i="16"/>
  <c r="BN66" i="16"/>
  <c r="BL66" i="16"/>
  <c r="BK66" i="16"/>
  <c r="BI66" i="16"/>
  <c r="BH66" i="16"/>
  <c r="BG66" i="16"/>
  <c r="BE66" i="16"/>
  <c r="BD66" i="16"/>
  <c r="BC66" i="16"/>
  <c r="BB66" i="16"/>
  <c r="AZ66" i="16"/>
  <c r="AW66" i="16"/>
  <c r="AV66" i="16"/>
  <c r="AU66" i="16"/>
  <c r="AT66" i="16"/>
  <c r="AS66" i="16"/>
  <c r="AP66" i="16"/>
  <c r="AN66" i="16"/>
  <c r="AM66" i="16"/>
  <c r="AL66" i="16"/>
  <c r="AJ66" i="16"/>
  <c r="AI66" i="16"/>
  <c r="AG66" i="16"/>
  <c r="AE66" i="16"/>
  <c r="AC66" i="16"/>
  <c r="AB66" i="16"/>
  <c r="AA66" i="16"/>
  <c r="Z66" i="16"/>
  <c r="X66" i="16"/>
  <c r="V66" i="16"/>
  <c r="U66" i="16"/>
  <c r="T66" i="16"/>
  <c r="S66" i="16"/>
  <c r="R66" i="16"/>
  <c r="Q66" i="16"/>
  <c r="CG65" i="16"/>
  <c r="CF65" i="16"/>
  <c r="CC65" i="16"/>
  <c r="CB65" i="16"/>
  <c r="BZ65" i="16"/>
  <c r="BY65" i="16"/>
  <c r="BX65" i="16"/>
  <c r="BW65" i="16"/>
  <c r="BU65" i="16"/>
  <c r="BS65" i="16"/>
  <c r="BR65" i="16"/>
  <c r="BP65" i="16"/>
  <c r="BO65" i="16"/>
  <c r="BL65" i="16"/>
  <c r="BK65" i="16"/>
  <c r="BI65" i="16"/>
  <c r="BH65" i="16"/>
  <c r="BG65" i="16"/>
  <c r="BE65" i="16"/>
  <c r="BD65" i="16"/>
  <c r="BB65" i="16"/>
  <c r="BA65" i="16"/>
  <c r="AZ65" i="16"/>
  <c r="AW65" i="16"/>
  <c r="AU65" i="16"/>
  <c r="AT65" i="16"/>
  <c r="AS65" i="16"/>
  <c r="AQ65" i="16"/>
  <c r="AO65" i="16"/>
  <c r="AN65" i="16"/>
  <c r="AM65" i="16"/>
  <c r="AL65" i="16"/>
  <c r="AJ65" i="16"/>
  <c r="AI65" i="16"/>
  <c r="AG65" i="16"/>
  <c r="AF65" i="16"/>
  <c r="AE65" i="16"/>
  <c r="AC65" i="16"/>
  <c r="AB65" i="16"/>
  <c r="AA65" i="16"/>
  <c r="Y65" i="16"/>
  <c r="X65" i="16"/>
  <c r="V65" i="16"/>
  <c r="U65" i="16"/>
  <c r="T65" i="16"/>
  <c r="S65" i="16"/>
  <c r="Q65" i="16"/>
  <c r="CG64" i="16"/>
  <c r="CF64" i="16"/>
  <c r="CE64" i="16"/>
  <c r="CD64" i="16"/>
  <c r="CC64" i="16"/>
  <c r="CB64" i="16"/>
  <c r="BZ64" i="16"/>
  <c r="BY64" i="16"/>
  <c r="BX64" i="16"/>
  <c r="BW64" i="16"/>
  <c r="BV64" i="16"/>
  <c r="BU64" i="16"/>
  <c r="BS64" i="16"/>
  <c r="BR64" i="16"/>
  <c r="BQ64" i="16"/>
  <c r="BP64" i="16"/>
  <c r="BO64" i="16"/>
  <c r="BN64" i="16"/>
  <c r="BL64" i="16"/>
  <c r="BK64" i="16"/>
  <c r="BJ64" i="16"/>
  <c r="BI64" i="16"/>
  <c r="BH64" i="16"/>
  <c r="BG64" i="16"/>
  <c r="BE64" i="16"/>
  <c r="BD64" i="16"/>
  <c r="BC64" i="16"/>
  <c r="BB64" i="16"/>
  <c r="BA64" i="16"/>
  <c r="AZ64" i="16"/>
  <c r="AX64" i="16"/>
  <c r="AW64" i="16"/>
  <c r="AV64" i="16"/>
  <c r="AU64" i="16"/>
  <c r="AT64" i="16"/>
  <c r="AS64" i="16"/>
  <c r="AQ64" i="16"/>
  <c r="AP64" i="16"/>
  <c r="AO64" i="16"/>
  <c r="AN64" i="16"/>
  <c r="AM64" i="16"/>
  <c r="AL64" i="16"/>
  <c r="AJ64" i="16"/>
  <c r="AI64" i="16"/>
  <c r="AH64" i="16"/>
  <c r="AG64" i="16"/>
  <c r="AF64" i="16"/>
  <c r="AE64" i="16"/>
  <c r="AC64" i="16"/>
  <c r="AB64" i="16"/>
  <c r="AA64" i="16"/>
  <c r="Z64" i="16"/>
  <c r="X64" i="16"/>
  <c r="V64" i="16"/>
  <c r="U64" i="16"/>
  <c r="T64" i="16"/>
  <c r="S64" i="16"/>
  <c r="R64" i="16"/>
  <c r="Q64" i="16"/>
  <c r="CG63" i="16"/>
  <c r="CF63" i="16"/>
  <c r="CE63" i="16"/>
  <c r="CD63" i="16"/>
  <c r="CC63" i="16"/>
  <c r="CB63" i="16"/>
  <c r="BY63" i="16"/>
  <c r="BX63" i="16"/>
  <c r="BV63" i="16"/>
  <c r="BS63" i="16"/>
  <c r="BR63" i="16"/>
  <c r="BQ63" i="16"/>
  <c r="BP63" i="16"/>
  <c r="BO63" i="16"/>
  <c r="BN63" i="16"/>
  <c r="BL63" i="16"/>
  <c r="BK63" i="16"/>
  <c r="BJ63" i="16"/>
  <c r="BI63" i="16"/>
  <c r="BH63" i="16"/>
  <c r="BG63" i="16"/>
  <c r="BE63" i="16"/>
  <c r="BD63" i="16"/>
  <c r="BC63" i="16"/>
  <c r="BB63" i="16"/>
  <c r="BA63" i="16"/>
  <c r="AZ63" i="16"/>
  <c r="AX63" i="16"/>
  <c r="AW63" i="16"/>
  <c r="AV63" i="16"/>
  <c r="AU63" i="16"/>
  <c r="AT63" i="16"/>
  <c r="AS63" i="16"/>
  <c r="AQ63" i="16"/>
  <c r="AP63" i="16"/>
  <c r="AO63" i="16"/>
  <c r="AN63" i="16"/>
  <c r="AM63" i="16"/>
  <c r="AL63" i="16"/>
  <c r="AJ63" i="16"/>
  <c r="AI63" i="16"/>
  <c r="AH63" i="16"/>
  <c r="AG63" i="16"/>
  <c r="AF63" i="16"/>
  <c r="AE63" i="16"/>
  <c r="AC63" i="16"/>
  <c r="AB63" i="16"/>
  <c r="AA63" i="16"/>
  <c r="Z63" i="16"/>
  <c r="Y63" i="16"/>
  <c r="X63" i="16"/>
  <c r="V63" i="16"/>
  <c r="U63" i="16"/>
  <c r="T63" i="16"/>
  <c r="S63" i="16"/>
  <c r="R63" i="16"/>
  <c r="Q63" i="16"/>
  <c r="CG62" i="16"/>
  <c r="CF62" i="16"/>
  <c r="CE62" i="16"/>
  <c r="CD62" i="16"/>
  <c r="CC62" i="16"/>
  <c r="CB62" i="16"/>
  <c r="BZ62" i="16"/>
  <c r="BY62" i="16"/>
  <c r="BX62" i="16"/>
  <c r="BW62" i="16"/>
  <c r="BV62" i="16"/>
  <c r="BU62" i="16"/>
  <c r="BS62" i="16"/>
  <c r="BQ62" i="16"/>
  <c r="BO62" i="16"/>
  <c r="BL62" i="16"/>
  <c r="BK62" i="16"/>
  <c r="BJ62" i="16"/>
  <c r="BI62" i="16"/>
  <c r="BH62" i="16"/>
  <c r="BG62" i="16"/>
  <c r="BE62" i="16"/>
  <c r="BD62" i="16"/>
  <c r="BC62" i="16"/>
  <c r="BB62" i="16"/>
  <c r="BA62" i="16"/>
  <c r="AZ62" i="16"/>
  <c r="AX62" i="16"/>
  <c r="AW62" i="16"/>
  <c r="AV62" i="16"/>
  <c r="AU62" i="16"/>
  <c r="AT62" i="16"/>
  <c r="AS62" i="16"/>
  <c r="AQ62" i="16"/>
  <c r="AP62" i="16"/>
  <c r="AO62" i="16"/>
  <c r="AN62" i="16"/>
  <c r="AM62" i="16"/>
  <c r="AL62" i="16"/>
  <c r="AJ62" i="16"/>
  <c r="AI62" i="16"/>
  <c r="AH62" i="16"/>
  <c r="AG62" i="16"/>
  <c r="AF62" i="16"/>
  <c r="AE62" i="16"/>
  <c r="AC62" i="16"/>
  <c r="AB62" i="16"/>
  <c r="AA62" i="16"/>
  <c r="Z62" i="16"/>
  <c r="Y62" i="16"/>
  <c r="X62" i="16"/>
  <c r="V62" i="16"/>
  <c r="U62" i="16"/>
  <c r="T62" i="16"/>
  <c r="S62" i="16"/>
  <c r="R62" i="16"/>
  <c r="Q62" i="16"/>
  <c r="CG61" i="16"/>
  <c r="CF61" i="16"/>
  <c r="CE61" i="16"/>
  <c r="CD61" i="16"/>
  <c r="CC61" i="16"/>
  <c r="CB61" i="16"/>
  <c r="BZ61" i="16"/>
  <c r="BY61" i="16"/>
  <c r="BX61" i="16"/>
  <c r="BW61" i="16"/>
  <c r="BV61" i="16"/>
  <c r="BU61" i="16"/>
  <c r="BS61" i="16"/>
  <c r="BR61" i="16"/>
  <c r="BQ61" i="16"/>
  <c r="BP61" i="16"/>
  <c r="BO61" i="16"/>
  <c r="BN61" i="16"/>
  <c r="BI61" i="16"/>
  <c r="BE61" i="16"/>
  <c r="BD61" i="16"/>
  <c r="BC61" i="16"/>
  <c r="BB61" i="16"/>
  <c r="BA61" i="16"/>
  <c r="AZ61" i="16"/>
  <c r="AX61" i="16"/>
  <c r="AW61" i="16"/>
  <c r="AV61" i="16"/>
  <c r="AU61" i="16"/>
  <c r="AT61" i="16"/>
  <c r="AQ61" i="16"/>
  <c r="AP61" i="16"/>
  <c r="AO61" i="16"/>
  <c r="AN61" i="16"/>
  <c r="AM61" i="16"/>
  <c r="AL61" i="16"/>
  <c r="AJ61" i="16"/>
  <c r="AI61" i="16"/>
  <c r="AH61" i="16"/>
  <c r="AG61" i="16"/>
  <c r="AF61" i="16"/>
  <c r="AE61" i="16"/>
  <c r="AC61" i="16"/>
  <c r="AB61" i="16"/>
  <c r="AA61" i="16"/>
  <c r="Z61" i="16"/>
  <c r="Y61" i="16"/>
  <c r="X61" i="16"/>
  <c r="V61" i="16"/>
  <c r="U61" i="16"/>
  <c r="T61" i="16"/>
  <c r="S61" i="16"/>
  <c r="R61" i="16"/>
  <c r="Q61" i="16"/>
  <c r="CG60" i="16"/>
  <c r="CF60" i="16"/>
  <c r="CE60" i="16"/>
  <c r="CD60" i="16"/>
  <c r="CC60" i="16"/>
  <c r="CB60" i="16"/>
  <c r="BZ60" i="16"/>
  <c r="BY60" i="16"/>
  <c r="BX60" i="16"/>
  <c r="BW60" i="16"/>
  <c r="BV60" i="16"/>
  <c r="BU60" i="16"/>
  <c r="BS60" i="16"/>
  <c r="BR60" i="16"/>
  <c r="BQ60" i="16"/>
  <c r="BP60" i="16"/>
  <c r="BO60" i="16"/>
  <c r="BN60" i="16"/>
  <c r="BL60" i="16"/>
  <c r="BK60" i="16"/>
  <c r="BJ60" i="16"/>
  <c r="BI60" i="16"/>
  <c r="BH60" i="16"/>
  <c r="BG60" i="16"/>
  <c r="BE60" i="16"/>
  <c r="BD60" i="16"/>
  <c r="BB60" i="16"/>
  <c r="AX60" i="16"/>
  <c r="AW60" i="16"/>
  <c r="AV60" i="16"/>
  <c r="AU60" i="16"/>
  <c r="AT60" i="16"/>
  <c r="AS60" i="16"/>
  <c r="AQ60" i="16"/>
  <c r="AP60" i="16"/>
  <c r="AO60" i="16"/>
  <c r="AN60" i="16"/>
  <c r="AM60" i="16"/>
  <c r="AL60" i="16"/>
  <c r="AJ60" i="16"/>
  <c r="AI60" i="16"/>
  <c r="AH60" i="16"/>
  <c r="AG60" i="16"/>
  <c r="AF60" i="16"/>
  <c r="AE60" i="16"/>
  <c r="AC60" i="16"/>
  <c r="AB60" i="16"/>
  <c r="AA60" i="16"/>
  <c r="Z60" i="16"/>
  <c r="Y60" i="16"/>
  <c r="X60" i="16"/>
  <c r="V60" i="16"/>
  <c r="U60" i="16"/>
  <c r="T60" i="16"/>
  <c r="S60" i="16"/>
  <c r="R60" i="16"/>
  <c r="Q60" i="16"/>
  <c r="CG59" i="16"/>
  <c r="CF59" i="16"/>
  <c r="CE59" i="16"/>
  <c r="CD59" i="16"/>
  <c r="CC59" i="16"/>
  <c r="CB59" i="16"/>
  <c r="BZ59" i="16"/>
  <c r="BY59" i="16"/>
  <c r="BX59" i="16"/>
  <c r="BW59" i="16"/>
  <c r="BV59" i="16"/>
  <c r="BU59" i="16"/>
  <c r="BS59" i="16"/>
  <c r="BR59" i="16"/>
  <c r="BQ59" i="16"/>
  <c r="BP59" i="16"/>
  <c r="BO59" i="16"/>
  <c r="BN59" i="16"/>
  <c r="BL59" i="16"/>
  <c r="BK59" i="16"/>
  <c r="BJ59" i="16"/>
  <c r="BI59" i="16"/>
  <c r="BH59" i="16"/>
  <c r="BG59" i="16"/>
  <c r="BE59" i="16"/>
  <c r="BD59" i="16"/>
  <c r="BC59" i="16"/>
  <c r="BB59" i="16"/>
  <c r="BA59" i="16"/>
  <c r="AZ59" i="16"/>
  <c r="AW59" i="16"/>
  <c r="AU59" i="16"/>
  <c r="AQ59" i="16"/>
  <c r="AP59" i="16"/>
  <c r="AO59" i="16"/>
  <c r="AN59" i="16"/>
  <c r="AM59" i="16"/>
  <c r="AL59" i="16"/>
  <c r="AJ59" i="16"/>
  <c r="AI59" i="16"/>
  <c r="AH59" i="16"/>
  <c r="AG59" i="16"/>
  <c r="AF59" i="16"/>
  <c r="AE59" i="16"/>
  <c r="AC59" i="16"/>
  <c r="AB59" i="16"/>
  <c r="AA59" i="16"/>
  <c r="Z59" i="16"/>
  <c r="Y59" i="16"/>
  <c r="X59" i="16"/>
  <c r="V59" i="16"/>
  <c r="U59" i="16"/>
  <c r="T59" i="16"/>
  <c r="S59" i="16"/>
  <c r="R59" i="16"/>
  <c r="Q59" i="16"/>
  <c r="CG58" i="16"/>
  <c r="CF58" i="16"/>
  <c r="CE58" i="16"/>
  <c r="CD58" i="16"/>
  <c r="CC58" i="16"/>
  <c r="CB58" i="16"/>
  <c r="BZ58" i="16"/>
  <c r="BY58" i="16"/>
  <c r="BX58" i="16"/>
  <c r="BW58" i="16"/>
  <c r="BU58" i="16"/>
  <c r="BS58" i="16"/>
  <c r="BR58" i="16"/>
  <c r="BQ58" i="16"/>
  <c r="BP58" i="16"/>
  <c r="BN58" i="16"/>
  <c r="BL58" i="16"/>
  <c r="BK58" i="16"/>
  <c r="BJ58" i="16"/>
  <c r="BI58" i="16"/>
  <c r="BH58" i="16"/>
  <c r="BG58" i="16"/>
  <c r="BE58" i="16"/>
  <c r="BD58" i="16"/>
  <c r="BC58" i="16"/>
  <c r="BB58" i="16"/>
  <c r="BA58" i="16"/>
  <c r="AZ58" i="16"/>
  <c r="AX58" i="16"/>
  <c r="AW58" i="16"/>
  <c r="AV58" i="16"/>
  <c r="AU58" i="16"/>
  <c r="AS58" i="16"/>
  <c r="AJ58" i="16"/>
  <c r="AI58" i="16"/>
  <c r="AH58" i="16"/>
  <c r="AG58" i="16"/>
  <c r="AF58" i="16"/>
  <c r="AE58" i="16"/>
  <c r="AC58" i="16"/>
  <c r="AB58" i="16"/>
  <c r="AA58" i="16"/>
  <c r="Z58" i="16"/>
  <c r="Y58" i="16"/>
  <c r="X58" i="16"/>
  <c r="V58" i="16"/>
  <c r="U58" i="16"/>
  <c r="T58" i="16"/>
  <c r="S58" i="16"/>
  <c r="R58" i="16"/>
  <c r="Q58" i="16"/>
  <c r="CG57" i="16"/>
  <c r="CF57" i="16"/>
  <c r="CE57" i="16"/>
  <c r="CD57" i="16"/>
  <c r="CC57" i="16"/>
  <c r="CB57" i="16"/>
  <c r="BZ57" i="16"/>
  <c r="BY57" i="16"/>
  <c r="BX57" i="16"/>
  <c r="BW57" i="16"/>
  <c r="BV57" i="16"/>
  <c r="BU57" i="16"/>
  <c r="BS57" i="16"/>
  <c r="BQ57" i="16"/>
  <c r="BP57" i="16"/>
  <c r="BO57" i="16"/>
  <c r="BN57" i="16"/>
  <c r="BL57" i="16"/>
  <c r="BK57" i="16"/>
  <c r="BJ57" i="16"/>
  <c r="BI57" i="16"/>
  <c r="BH57" i="16"/>
  <c r="BG57" i="16"/>
  <c r="BE57" i="16"/>
  <c r="BD57" i="16"/>
  <c r="BC57" i="16"/>
  <c r="BB57" i="16"/>
  <c r="BA57" i="16"/>
  <c r="AZ57" i="16"/>
  <c r="AX57" i="16"/>
  <c r="AW57" i="16"/>
  <c r="AV57" i="16"/>
  <c r="AU57" i="16"/>
  <c r="AT57" i="16"/>
  <c r="AS57" i="16"/>
  <c r="AQ57" i="16"/>
  <c r="AP57" i="16"/>
  <c r="AO57" i="16"/>
  <c r="AN57" i="16"/>
  <c r="AM57" i="16"/>
  <c r="AL57" i="16"/>
  <c r="I75" i="5"/>
  <c r="Q74" i="5"/>
  <c r="DC56" i="16" s="1"/>
  <c r="H75" i="5"/>
  <c r="P74" i="5" s="1"/>
  <c r="G75" i="5"/>
  <c r="O74" i="5" s="1"/>
  <c r="F75" i="5"/>
  <c r="N74" i="5"/>
  <c r="CZ56" i="16" s="1"/>
  <c r="AH57" i="16"/>
  <c r="E75" i="5"/>
  <c r="M74" i="5"/>
  <c r="D75" i="5"/>
  <c r="L74" i="5" s="1"/>
  <c r="C75" i="5"/>
  <c r="K74" i="5" s="1"/>
  <c r="Q73" i="5"/>
  <c r="AC57" i="16"/>
  <c r="AB57" i="16"/>
  <c r="AA57" i="16"/>
  <c r="Z57" i="16"/>
  <c r="Y57" i="16"/>
  <c r="X57" i="16"/>
  <c r="Q72" i="5"/>
  <c r="V57" i="16"/>
  <c r="U57" i="16"/>
  <c r="T57" i="16"/>
  <c r="S57" i="16"/>
  <c r="R57" i="16"/>
  <c r="Q57" i="16"/>
  <c r="CG56" i="16"/>
  <c r="CF56" i="16"/>
  <c r="CE56" i="16"/>
  <c r="CD56" i="16"/>
  <c r="CB56" i="16"/>
  <c r="BZ56" i="16"/>
  <c r="BY56" i="16"/>
  <c r="BX56" i="16"/>
  <c r="BW56" i="16"/>
  <c r="BV56" i="16"/>
  <c r="BU56" i="16"/>
  <c r="BS56" i="16"/>
  <c r="BR56" i="16"/>
  <c r="BQ56" i="16"/>
  <c r="BP56" i="16"/>
  <c r="BO56" i="16"/>
  <c r="BN56" i="16"/>
  <c r="BL56" i="16"/>
  <c r="BK56" i="16"/>
  <c r="BJ56" i="16"/>
  <c r="BI56" i="16"/>
  <c r="BH56" i="16"/>
  <c r="BG56" i="16"/>
  <c r="BE56" i="16"/>
  <c r="BD56" i="16"/>
  <c r="BC56" i="16"/>
  <c r="BB56" i="16"/>
  <c r="BA56" i="16"/>
  <c r="AZ56" i="16"/>
  <c r="AX56" i="16"/>
  <c r="AW56" i="16"/>
  <c r="AV56" i="16"/>
  <c r="AU56" i="16"/>
  <c r="AT56" i="16"/>
  <c r="AS56" i="16"/>
  <c r="AQ56" i="16"/>
  <c r="AP56" i="16"/>
  <c r="AO56" i="16"/>
  <c r="AN56" i="16"/>
  <c r="AM56" i="16"/>
  <c r="AL56" i="16"/>
  <c r="AJ56" i="16"/>
  <c r="AI56" i="16"/>
  <c r="AH56" i="16"/>
  <c r="AG56" i="16"/>
  <c r="AF56" i="16"/>
  <c r="AE56" i="16"/>
  <c r="X56" i="16"/>
  <c r="V56" i="16"/>
  <c r="U56" i="16"/>
  <c r="T56" i="16"/>
  <c r="S56" i="16"/>
  <c r="R56" i="16"/>
  <c r="CG55" i="16"/>
  <c r="CF55" i="16"/>
  <c r="CE55" i="16"/>
  <c r="CD55" i="16"/>
  <c r="CC55" i="16"/>
  <c r="CB55" i="16"/>
  <c r="BZ55" i="16"/>
  <c r="BX55" i="16"/>
  <c r="BW55" i="16"/>
  <c r="BV55" i="16"/>
  <c r="BU55" i="16"/>
  <c r="BS55" i="16"/>
  <c r="BR55" i="16"/>
  <c r="BQ55" i="16"/>
  <c r="BN55" i="16"/>
  <c r="BL55" i="16"/>
  <c r="BK55" i="16"/>
  <c r="BJ55" i="16"/>
  <c r="BI55" i="16"/>
  <c r="BH55" i="16"/>
  <c r="BE55" i="16"/>
  <c r="BD55" i="16"/>
  <c r="BC55" i="16"/>
  <c r="BB55" i="16"/>
  <c r="BA55" i="16"/>
  <c r="AZ55" i="16"/>
  <c r="AX55" i="16"/>
  <c r="AV55" i="16"/>
  <c r="AU55" i="16"/>
  <c r="AT55" i="16"/>
  <c r="AS55" i="16"/>
  <c r="AQ55" i="16"/>
  <c r="AP55" i="16"/>
  <c r="AO55" i="16"/>
  <c r="AL55" i="16"/>
  <c r="AJ55" i="16"/>
  <c r="AI55" i="16"/>
  <c r="AH55" i="16"/>
  <c r="AG55" i="16"/>
  <c r="AF55" i="16"/>
  <c r="AC55" i="16"/>
  <c r="AB55" i="16"/>
  <c r="AA55" i="16"/>
  <c r="Z55" i="16"/>
  <c r="Y55" i="16"/>
  <c r="X55" i="16"/>
  <c r="T55" i="16"/>
  <c r="R55" i="16"/>
  <c r="CG54" i="16"/>
  <c r="CF54" i="16"/>
  <c r="CE54" i="16"/>
  <c r="CC54" i="16"/>
  <c r="CB54" i="16"/>
  <c r="BZ54" i="16"/>
  <c r="BY54" i="16"/>
  <c r="BX54" i="16"/>
  <c r="BW54" i="16"/>
  <c r="BV54" i="16"/>
  <c r="BS54" i="16"/>
  <c r="BR54" i="16"/>
  <c r="BQ54" i="16"/>
  <c r="BP54" i="16"/>
  <c r="BO54" i="16"/>
  <c r="BN54" i="16"/>
  <c r="BL54" i="16"/>
  <c r="BJ54" i="16"/>
  <c r="BI54" i="16"/>
  <c r="BH54" i="16"/>
  <c r="BG54" i="16"/>
  <c r="BE54" i="16"/>
  <c r="BD54" i="16"/>
  <c r="BC54" i="16"/>
  <c r="BA54" i="16"/>
  <c r="AZ54" i="16"/>
  <c r="AX54" i="16"/>
  <c r="AW54" i="16"/>
  <c r="AV54" i="16"/>
  <c r="AU54" i="16"/>
  <c r="AT54" i="16"/>
  <c r="AQ54" i="16"/>
  <c r="AP54" i="16"/>
  <c r="AO54" i="16"/>
  <c r="AN54" i="16"/>
  <c r="AM54" i="16"/>
  <c r="AL54" i="16"/>
  <c r="AJ54" i="16"/>
  <c r="AH54" i="16"/>
  <c r="AG54" i="16"/>
  <c r="AF54" i="16"/>
  <c r="AE54" i="16"/>
  <c r="AC54" i="16"/>
  <c r="AB54" i="16"/>
  <c r="AA54" i="16"/>
  <c r="Y54" i="16"/>
  <c r="X54" i="16"/>
  <c r="V54" i="16"/>
  <c r="U54" i="16"/>
  <c r="T54" i="16"/>
  <c r="S54" i="16"/>
  <c r="R54" i="16"/>
  <c r="CH53" i="16"/>
  <c r="CG53" i="16"/>
  <c r="CF53" i="16"/>
  <c r="CE53" i="16"/>
  <c r="CD53" i="16"/>
  <c r="CB53" i="16"/>
  <c r="CA53" i="16"/>
  <c r="BZ53" i="16"/>
  <c r="BY53" i="16"/>
  <c r="BX53" i="16"/>
  <c r="BW53" i="16"/>
  <c r="BV53" i="16"/>
  <c r="BS53" i="16"/>
  <c r="BR53" i="16"/>
  <c r="BQ53" i="16"/>
  <c r="BP53" i="16"/>
  <c r="BO53" i="16"/>
  <c r="BN53" i="16"/>
  <c r="BL53" i="16"/>
  <c r="BK53" i="16"/>
  <c r="BJ53" i="16"/>
  <c r="BI53" i="16"/>
  <c r="BH53" i="16"/>
  <c r="BG53" i="16"/>
  <c r="BF53" i="16"/>
  <c r="BD53" i="16"/>
  <c r="BC53" i="16"/>
  <c r="BB53" i="16"/>
  <c r="BA53" i="16"/>
  <c r="AZ53" i="16"/>
  <c r="AY53" i="16"/>
  <c r="AX53" i="16"/>
  <c r="AV53" i="16"/>
  <c r="AU53" i="16"/>
  <c r="AT53" i="16"/>
  <c r="AS53" i="16"/>
  <c r="AR53" i="16"/>
  <c r="AP53" i="16"/>
  <c r="AN53" i="16"/>
  <c r="AM53" i="16"/>
  <c r="AL53" i="16"/>
  <c r="AK53" i="16"/>
  <c r="AI53" i="16"/>
  <c r="AH53" i="16"/>
  <c r="AF53" i="16"/>
  <c r="AE53" i="16"/>
  <c r="AD53" i="16"/>
  <c r="AC53" i="16"/>
  <c r="AA53" i="16"/>
  <c r="Z53" i="16"/>
  <c r="X53" i="16"/>
  <c r="W53" i="16"/>
  <c r="V53" i="16"/>
  <c r="T53" i="16"/>
  <c r="S53" i="16"/>
  <c r="R53" i="16"/>
  <c r="CG52" i="16"/>
  <c r="CF52" i="16"/>
  <c r="CE52" i="16"/>
  <c r="CD52" i="16"/>
  <c r="CC52" i="16"/>
  <c r="CB52" i="16"/>
  <c r="BZ52" i="16"/>
  <c r="BX52" i="16"/>
  <c r="BW52" i="16"/>
  <c r="BV52" i="16"/>
  <c r="BU52" i="16"/>
  <c r="BS52" i="16"/>
  <c r="BQ52" i="16"/>
  <c r="BO52" i="16"/>
  <c r="BN52" i="16"/>
  <c r="BL52" i="16"/>
  <c r="BJ52" i="16"/>
  <c r="BI52" i="16"/>
  <c r="BH52" i="16"/>
  <c r="BE52" i="16"/>
  <c r="BD52" i="16"/>
  <c r="BB52" i="16"/>
  <c r="BA52" i="16"/>
  <c r="AZ52" i="16"/>
  <c r="AX52" i="16"/>
  <c r="AV52" i="16"/>
  <c r="AU52" i="16"/>
  <c r="AT52" i="16"/>
  <c r="AS52" i="16"/>
  <c r="AQ52" i="16"/>
  <c r="AP52" i="16"/>
  <c r="AO52" i="16"/>
  <c r="AM52" i="16"/>
  <c r="AJ52" i="16"/>
  <c r="AI52" i="16"/>
  <c r="AH52" i="16"/>
  <c r="AG52" i="16"/>
  <c r="AF52" i="16"/>
  <c r="AC52" i="16"/>
  <c r="AB52" i="16"/>
  <c r="AA52" i="16"/>
  <c r="Z52" i="16"/>
  <c r="Y52" i="16"/>
  <c r="X52" i="16"/>
  <c r="V52" i="16"/>
  <c r="T52" i="16"/>
  <c r="S52" i="16"/>
  <c r="R52" i="16"/>
  <c r="Q52" i="16"/>
  <c r="CG51" i="16"/>
  <c r="CF51" i="16"/>
  <c r="CE51" i="16"/>
  <c r="CD51" i="16"/>
  <c r="CC51" i="16"/>
  <c r="H165" i="4"/>
  <c r="P164" i="4" s="1"/>
  <c r="G165" i="4"/>
  <c r="O164" i="4"/>
  <c r="DA50" i="16" s="1"/>
  <c r="BY51" i="16"/>
  <c r="F165" i="4"/>
  <c r="N164" i="4" s="1"/>
  <c r="E165" i="4"/>
  <c r="M164" i="4" s="1"/>
  <c r="D165" i="4"/>
  <c r="L164" i="4"/>
  <c r="C165" i="4"/>
  <c r="K164" i="4" s="1"/>
  <c r="BS51" i="16"/>
  <c r="BR51" i="16"/>
  <c r="BQ51" i="16"/>
  <c r="BP51" i="16"/>
  <c r="BO51" i="16"/>
  <c r="BN51" i="16"/>
  <c r="BL51" i="16"/>
  <c r="BK51" i="16"/>
  <c r="BJ51" i="16"/>
  <c r="BI51" i="16"/>
  <c r="BH51" i="16"/>
  <c r="BG51" i="16"/>
  <c r="BE51" i="16"/>
  <c r="BD51" i="16"/>
  <c r="BC51" i="16"/>
  <c r="BB51" i="16"/>
  <c r="BA51" i="16"/>
  <c r="AZ51" i="16"/>
  <c r="AX51" i="16"/>
  <c r="AW51" i="16"/>
  <c r="AV51" i="16"/>
  <c r="AU51" i="16"/>
  <c r="AT51" i="16"/>
  <c r="AQ51" i="16"/>
  <c r="AP51" i="16"/>
  <c r="AO51" i="16"/>
  <c r="AN51" i="16"/>
  <c r="AM51" i="16"/>
  <c r="AJ51" i="16"/>
  <c r="AI51" i="16"/>
  <c r="AH51" i="16"/>
  <c r="AG51" i="16"/>
  <c r="AF51" i="16"/>
  <c r="AE51" i="16"/>
  <c r="AC51" i="16"/>
  <c r="AB51" i="16"/>
  <c r="AA51" i="16"/>
  <c r="Z51" i="16"/>
  <c r="Y51" i="16"/>
  <c r="X51" i="16"/>
  <c r="V51" i="16"/>
  <c r="U51" i="16"/>
  <c r="T51" i="16"/>
  <c r="S51" i="16"/>
  <c r="R51" i="16"/>
  <c r="CG50" i="16"/>
  <c r="CF50" i="16"/>
  <c r="CE50" i="16"/>
  <c r="CD50" i="16"/>
  <c r="CC50" i="16"/>
  <c r="CB50" i="16"/>
  <c r="BZ50" i="16"/>
  <c r="BY50" i="16"/>
  <c r="BX50" i="16"/>
  <c r="BW50" i="16"/>
  <c r="BV50" i="16"/>
  <c r="BU50" i="16"/>
  <c r="H150" i="4"/>
  <c r="P149" i="4" s="1"/>
  <c r="G150" i="4"/>
  <c r="O149" i="4" s="1"/>
  <c r="F150" i="4"/>
  <c r="N149" i="4" s="1"/>
  <c r="D150" i="4"/>
  <c r="L149" i="4" s="1"/>
  <c r="C150" i="4"/>
  <c r="K149" i="4"/>
  <c r="BL50" i="16"/>
  <c r="BK50" i="16"/>
  <c r="BJ50" i="16"/>
  <c r="BI50" i="16"/>
  <c r="BH50" i="16"/>
  <c r="BG50" i="16"/>
  <c r="BE50" i="16"/>
  <c r="BD50" i="16"/>
  <c r="BC50" i="16"/>
  <c r="BB50" i="16"/>
  <c r="BA50" i="16"/>
  <c r="AZ50" i="16"/>
  <c r="AX50" i="16"/>
  <c r="AW50" i="16"/>
  <c r="AV50" i="16"/>
  <c r="AU50" i="16"/>
  <c r="AT50" i="16"/>
  <c r="AS50" i="16"/>
  <c r="AQ50" i="16"/>
  <c r="AP50" i="16"/>
  <c r="AO50" i="16"/>
  <c r="AN50" i="16"/>
  <c r="AM50" i="16"/>
  <c r="AL50" i="16"/>
  <c r="AJ50" i="16"/>
  <c r="AI50" i="16"/>
  <c r="AH50" i="16"/>
  <c r="AG50" i="16"/>
  <c r="AF50" i="16"/>
  <c r="AE50" i="16"/>
  <c r="AC50" i="16"/>
  <c r="AB50" i="16"/>
  <c r="AA50" i="16"/>
  <c r="Z50" i="16"/>
  <c r="Y50" i="16"/>
  <c r="X50" i="16"/>
  <c r="V50" i="16"/>
  <c r="U50" i="16"/>
  <c r="T50" i="16"/>
  <c r="S50" i="16"/>
  <c r="R50" i="16"/>
  <c r="Q50" i="16"/>
  <c r="CG49" i="16"/>
  <c r="CF49" i="16"/>
  <c r="CE49" i="16"/>
  <c r="CD49" i="16"/>
  <c r="CC49" i="16"/>
  <c r="CB49" i="16"/>
  <c r="BZ49" i="16"/>
  <c r="BY49" i="16"/>
  <c r="BW49" i="16"/>
  <c r="BV49" i="16"/>
  <c r="BU49" i="16"/>
  <c r="BS49" i="16"/>
  <c r="BR49" i="16"/>
  <c r="BP49" i="16"/>
  <c r="BO49" i="16"/>
  <c r="BN49" i="16"/>
  <c r="BE49" i="16"/>
  <c r="BD49" i="16"/>
  <c r="BB49" i="16"/>
  <c r="BA49" i="16"/>
  <c r="AZ49" i="16"/>
  <c r="AX49" i="16"/>
  <c r="AW49" i="16"/>
  <c r="AU49" i="16"/>
  <c r="AT49" i="16"/>
  <c r="AS49" i="16"/>
  <c r="AQ49" i="16"/>
  <c r="AP49" i="16"/>
  <c r="AN49" i="16"/>
  <c r="AM49" i="16"/>
  <c r="AL49" i="16"/>
  <c r="AJ49" i="16"/>
  <c r="AI49" i="16"/>
  <c r="AG49" i="16"/>
  <c r="AF49" i="16"/>
  <c r="AE49" i="16"/>
  <c r="AC49" i="16"/>
  <c r="AB49" i="16"/>
  <c r="AA49" i="16"/>
  <c r="Z49" i="16"/>
  <c r="Y49" i="16"/>
  <c r="X49" i="16"/>
  <c r="V49" i="16"/>
  <c r="U49" i="16"/>
  <c r="S49" i="16"/>
  <c r="R49" i="16"/>
  <c r="Q49" i="16"/>
  <c r="CG48" i="16"/>
  <c r="CF48" i="16"/>
  <c r="CE48" i="16"/>
  <c r="CD48" i="16"/>
  <c r="CC48" i="16"/>
  <c r="CB48" i="16"/>
  <c r="BZ48" i="16"/>
  <c r="BY48" i="16"/>
  <c r="BX48" i="16"/>
  <c r="BW48" i="16"/>
  <c r="BV48" i="16"/>
  <c r="BU48" i="16"/>
  <c r="BS48" i="16"/>
  <c r="BR48" i="16"/>
  <c r="BQ48" i="16"/>
  <c r="BP48" i="16"/>
  <c r="BO48" i="16"/>
  <c r="BN48" i="16"/>
  <c r="BL48" i="16"/>
  <c r="BK48" i="16"/>
  <c r="BJ48" i="16"/>
  <c r="BI48" i="16"/>
  <c r="BH48" i="16"/>
  <c r="BG48" i="16"/>
  <c r="AX48" i="16"/>
  <c r="AW48" i="16"/>
  <c r="AV48" i="16"/>
  <c r="AU48" i="16"/>
  <c r="AT48" i="16"/>
  <c r="AS48" i="16"/>
  <c r="AQ48" i="16"/>
  <c r="AP48" i="16"/>
  <c r="AO48" i="16"/>
  <c r="AN48" i="16"/>
  <c r="AM48" i="16"/>
  <c r="AL48" i="16"/>
  <c r="AJ48" i="16"/>
  <c r="AI48" i="16"/>
  <c r="AH48" i="16"/>
  <c r="AG48" i="16"/>
  <c r="AF48" i="16"/>
  <c r="AE48" i="16"/>
  <c r="AC48" i="16"/>
  <c r="AB48" i="16"/>
  <c r="AA48" i="16"/>
  <c r="Z48" i="16"/>
  <c r="Y48" i="16"/>
  <c r="X48" i="16"/>
  <c r="V48" i="16"/>
  <c r="U48" i="16"/>
  <c r="T48" i="16"/>
  <c r="S48" i="16"/>
  <c r="R48" i="16"/>
  <c r="Q48" i="16"/>
  <c r="CG47" i="16"/>
  <c r="CF47" i="16"/>
  <c r="CE47" i="16"/>
  <c r="CD47" i="16"/>
  <c r="CC47" i="16"/>
  <c r="CB47" i="16"/>
  <c r="BZ47" i="16"/>
  <c r="BY47" i="16"/>
  <c r="BX47" i="16"/>
  <c r="BW47" i="16"/>
  <c r="BV47" i="16"/>
  <c r="BU47" i="16"/>
  <c r="BR47" i="16"/>
  <c r="BQ47" i="16"/>
  <c r="BP47" i="16"/>
  <c r="BO47" i="16"/>
  <c r="BN47" i="16"/>
  <c r="BK47" i="16"/>
  <c r="BJ47" i="16"/>
  <c r="BI47" i="16"/>
  <c r="BH47" i="16"/>
  <c r="BG47" i="16"/>
  <c r="BD47" i="16"/>
  <c r="BC47" i="16"/>
  <c r="BB47" i="16"/>
  <c r="BA47" i="16"/>
  <c r="AZ47" i="16"/>
  <c r="AQ47" i="16"/>
  <c r="AP47" i="16"/>
  <c r="AO47" i="16"/>
  <c r="AN47" i="16"/>
  <c r="AM47" i="16"/>
  <c r="AL47" i="16"/>
  <c r="AI47" i="16"/>
  <c r="AH47" i="16"/>
  <c r="AG47" i="16"/>
  <c r="AF47" i="16"/>
  <c r="AE47" i="16"/>
  <c r="AC47" i="16"/>
  <c r="AB47" i="16"/>
  <c r="AA47" i="16"/>
  <c r="Z47" i="16"/>
  <c r="Y47" i="16"/>
  <c r="X47" i="16"/>
  <c r="U47" i="16"/>
  <c r="T47" i="16"/>
  <c r="S47" i="16"/>
  <c r="R47" i="16"/>
  <c r="Q47" i="16"/>
  <c r="CG46" i="16"/>
  <c r="CF46" i="16"/>
  <c r="CE46" i="16"/>
  <c r="CD46" i="16"/>
  <c r="CC46" i="16"/>
  <c r="CB46" i="16"/>
  <c r="BZ46" i="16"/>
  <c r="BY46" i="16"/>
  <c r="BW46" i="16"/>
  <c r="BV46" i="16"/>
  <c r="BU46" i="16"/>
  <c r="BS46" i="16"/>
  <c r="BR46" i="16"/>
  <c r="BP46" i="16"/>
  <c r="BO46" i="16"/>
  <c r="BN46" i="16"/>
  <c r="BL46" i="16"/>
  <c r="BK46" i="16"/>
  <c r="BI46" i="16"/>
  <c r="BH46" i="16"/>
  <c r="BG46" i="16"/>
  <c r="BE46" i="16"/>
  <c r="BD46" i="16"/>
  <c r="BB46" i="16"/>
  <c r="BA46" i="16"/>
  <c r="AZ46" i="16"/>
  <c r="AX46" i="16"/>
  <c r="AW46" i="16"/>
  <c r="AU46" i="16"/>
  <c r="AT46" i="16"/>
  <c r="AS46" i="16"/>
  <c r="AJ46" i="16"/>
  <c r="AI46" i="16"/>
  <c r="AH46" i="16"/>
  <c r="AG46" i="16"/>
  <c r="AF46" i="16"/>
  <c r="AE46" i="16"/>
  <c r="AC46" i="16"/>
  <c r="AB46" i="16"/>
  <c r="AA46" i="16"/>
  <c r="Z46" i="16"/>
  <c r="Y46" i="16"/>
  <c r="X46" i="16"/>
  <c r="V46" i="16"/>
  <c r="U46" i="16"/>
  <c r="S46" i="16"/>
  <c r="R46" i="16"/>
  <c r="Q46" i="16"/>
  <c r="CG45" i="16"/>
  <c r="CF45" i="16"/>
  <c r="CE45" i="16"/>
  <c r="CD45" i="16"/>
  <c r="CB45" i="16"/>
  <c r="BZ45" i="16"/>
  <c r="BY45" i="16"/>
  <c r="BX45" i="16"/>
  <c r="BW45" i="16"/>
  <c r="BU45" i="16"/>
  <c r="BS45" i="16"/>
  <c r="BR45" i="16"/>
  <c r="BQ45" i="16"/>
  <c r="BP45" i="16"/>
  <c r="BN45" i="16"/>
  <c r="BL45" i="16"/>
  <c r="BK45" i="16"/>
  <c r="BJ45" i="16"/>
  <c r="BI45" i="16"/>
  <c r="BH45" i="16"/>
  <c r="BG45" i="16"/>
  <c r="BE45" i="16"/>
  <c r="BD45" i="16"/>
  <c r="BC45" i="16"/>
  <c r="BB45" i="16"/>
  <c r="BA45" i="16"/>
  <c r="AZ45" i="16"/>
  <c r="AX45" i="16"/>
  <c r="AW45" i="16"/>
  <c r="AV45" i="16"/>
  <c r="AU45" i="16"/>
  <c r="AS45" i="16"/>
  <c r="AQ45" i="16"/>
  <c r="AP45" i="16"/>
  <c r="AO45" i="16"/>
  <c r="AN45" i="16"/>
  <c r="AM45" i="16"/>
  <c r="AL45" i="16"/>
  <c r="AC45" i="16"/>
  <c r="AB45" i="16"/>
  <c r="AA45" i="16"/>
  <c r="Z45" i="16"/>
  <c r="X45" i="16"/>
  <c r="V45" i="16"/>
  <c r="U45" i="16"/>
  <c r="T45" i="16"/>
  <c r="S45" i="16"/>
  <c r="Q45" i="16"/>
  <c r="CG44" i="16"/>
  <c r="CF44" i="16"/>
  <c r="CE44" i="16"/>
  <c r="CD44" i="16"/>
  <c r="CC44" i="16"/>
  <c r="CB44" i="16"/>
  <c r="BZ44" i="16"/>
  <c r="BY44" i="16"/>
  <c r="BX44" i="16"/>
  <c r="BW44" i="16"/>
  <c r="BV44" i="16"/>
  <c r="BU44" i="16"/>
  <c r="BS44" i="16"/>
  <c r="BR44" i="16"/>
  <c r="BQ44" i="16"/>
  <c r="BP44" i="16"/>
  <c r="BO44" i="16"/>
  <c r="BN44" i="16"/>
  <c r="BL44" i="16"/>
  <c r="BK44" i="16"/>
  <c r="BJ44" i="16"/>
  <c r="BI44" i="16"/>
  <c r="BH44" i="16"/>
  <c r="BG44" i="16"/>
  <c r="BE44" i="16"/>
  <c r="BD44" i="16"/>
  <c r="BC44" i="16"/>
  <c r="BB44" i="16"/>
  <c r="BA44" i="16"/>
  <c r="AZ44" i="16"/>
  <c r="AX44" i="16"/>
  <c r="AW44" i="16"/>
  <c r="AV44" i="16"/>
  <c r="AU44" i="16"/>
  <c r="AT44" i="16"/>
  <c r="AS44" i="16"/>
  <c r="AQ44" i="16"/>
  <c r="AP44" i="16"/>
  <c r="AO44" i="16"/>
  <c r="AN44" i="16"/>
  <c r="AM44" i="16"/>
  <c r="AL44" i="16"/>
  <c r="AJ44" i="16"/>
  <c r="AI44" i="16"/>
  <c r="AH44" i="16"/>
  <c r="AG44" i="16"/>
  <c r="AF44" i="16"/>
  <c r="AE44" i="16"/>
  <c r="AB44" i="16"/>
  <c r="X44" i="16"/>
  <c r="V44" i="16"/>
  <c r="U44" i="16"/>
  <c r="T44" i="16"/>
  <c r="S44" i="16"/>
  <c r="R44" i="16"/>
  <c r="Q44" i="16"/>
  <c r="CG43" i="16"/>
  <c r="CF43" i="16"/>
  <c r="CE43" i="16"/>
  <c r="CD43" i="16"/>
  <c r="CC43" i="16"/>
  <c r="CB43" i="16"/>
  <c r="BZ43" i="16"/>
  <c r="BY43" i="16"/>
  <c r="BX43" i="16"/>
  <c r="BW43" i="16"/>
  <c r="BV43" i="16"/>
  <c r="BU43" i="16"/>
  <c r="BR43" i="16"/>
  <c r="BQ43" i="16"/>
  <c r="BP43" i="16"/>
  <c r="BO43" i="16"/>
  <c r="BN43" i="16"/>
  <c r="BK43" i="16"/>
  <c r="BJ43" i="16"/>
  <c r="BI43" i="16"/>
  <c r="BH43" i="16"/>
  <c r="BG43" i="16"/>
  <c r="BD43" i="16"/>
  <c r="BC43" i="16"/>
  <c r="BB43" i="16"/>
  <c r="BA43" i="16"/>
  <c r="AZ43" i="16"/>
  <c r="AX43" i="16"/>
  <c r="AW43" i="16"/>
  <c r="AV43" i="16"/>
  <c r="AU43" i="16"/>
  <c r="AT43" i="16"/>
  <c r="AS43" i="16"/>
  <c r="AQ43" i="16"/>
  <c r="AP43" i="16"/>
  <c r="AO43" i="16"/>
  <c r="AN43" i="16"/>
  <c r="AM43" i="16"/>
  <c r="AL43" i="16"/>
  <c r="AI43" i="16"/>
  <c r="AH43" i="16"/>
  <c r="AG43" i="16"/>
  <c r="AF43" i="16"/>
  <c r="AE43" i="16"/>
  <c r="AB43" i="16"/>
  <c r="AA43" i="16"/>
  <c r="Z43" i="16"/>
  <c r="Y43" i="16"/>
  <c r="X43" i="16"/>
  <c r="H45" i="4"/>
  <c r="P44" i="4" s="1"/>
  <c r="DB42" i="16" s="1"/>
  <c r="V43" i="16"/>
  <c r="G45" i="4"/>
  <c r="O44" i="4" s="1"/>
  <c r="F45" i="4"/>
  <c r="N44" i="4"/>
  <c r="E45" i="4"/>
  <c r="M44" i="4" s="1"/>
  <c r="CY42" i="16" s="1"/>
  <c r="S43" i="16"/>
  <c r="D45" i="4"/>
  <c r="L44" i="4" s="1"/>
  <c r="CX42" i="16" s="1"/>
  <c r="R43" i="16"/>
  <c r="C45" i="4"/>
  <c r="K44" i="4" s="1"/>
  <c r="CG42" i="16"/>
  <c r="CF42" i="16"/>
  <c r="CD42" i="16"/>
  <c r="CC42" i="16"/>
  <c r="CB42" i="16"/>
  <c r="BZ42" i="16"/>
  <c r="BY42" i="16"/>
  <c r="BX42" i="16"/>
  <c r="BW42" i="16"/>
  <c r="BV42" i="16"/>
  <c r="BU42" i="16"/>
  <c r="BS42" i="16"/>
  <c r="BR42" i="16"/>
  <c r="BP42" i="16"/>
  <c r="BO42" i="16"/>
  <c r="BN42" i="16"/>
  <c r="BL42" i="16"/>
  <c r="BK42" i="16"/>
  <c r="BI42" i="16"/>
  <c r="BH42" i="16"/>
  <c r="BG42" i="16"/>
  <c r="BE42" i="16"/>
  <c r="BD42" i="16"/>
  <c r="BB42" i="16"/>
  <c r="BA42" i="16"/>
  <c r="AZ42" i="16"/>
  <c r="AX42" i="16"/>
  <c r="AW42" i="16"/>
  <c r="AV42" i="16"/>
  <c r="AU42" i="16"/>
  <c r="AT42" i="16"/>
  <c r="AS42" i="16"/>
  <c r="AQ42" i="16"/>
  <c r="AP42" i="16"/>
  <c r="AN42" i="16"/>
  <c r="AM42" i="16"/>
  <c r="AL42" i="16"/>
  <c r="AJ42" i="16"/>
  <c r="AI42" i="16"/>
  <c r="AG42" i="16"/>
  <c r="AF42" i="16"/>
  <c r="AE42" i="16"/>
  <c r="AC42" i="16"/>
  <c r="AB42" i="16"/>
  <c r="Z42" i="16"/>
  <c r="Y42" i="16"/>
  <c r="X42" i="16"/>
  <c r="V42" i="16"/>
  <c r="U42" i="16"/>
  <c r="T42" i="16"/>
  <c r="S42" i="16"/>
  <c r="R42" i="16"/>
  <c r="Q42" i="16"/>
  <c r="CG41" i="16"/>
  <c r="CF41" i="16"/>
  <c r="CE41" i="16"/>
  <c r="CD41" i="16"/>
  <c r="CC41" i="16"/>
  <c r="BZ41" i="16"/>
  <c r="BY41" i="16"/>
  <c r="BX41" i="16"/>
  <c r="BW41" i="16"/>
  <c r="BV41" i="16"/>
  <c r="BS41" i="16"/>
  <c r="BR41" i="16"/>
  <c r="BQ41" i="16"/>
  <c r="BP41" i="16"/>
  <c r="BO41" i="16"/>
  <c r="BL41" i="16"/>
  <c r="BK41" i="16"/>
  <c r="BJ41" i="16"/>
  <c r="BI41" i="16"/>
  <c r="BH41" i="16"/>
  <c r="BE41" i="16"/>
  <c r="BD41" i="16"/>
  <c r="BC41" i="16"/>
  <c r="BB41" i="16"/>
  <c r="BA41" i="16"/>
  <c r="AX41" i="16"/>
  <c r="AW41" i="16"/>
  <c r="AV41" i="16"/>
  <c r="AU41" i="16"/>
  <c r="AT41" i="16"/>
  <c r="AS41" i="16"/>
  <c r="AQ41" i="16"/>
  <c r="AP41" i="16"/>
  <c r="AO41" i="16"/>
  <c r="AN41" i="16"/>
  <c r="AM41" i="16"/>
  <c r="AL41" i="16"/>
  <c r="AJ41" i="16"/>
  <c r="AI41" i="16"/>
  <c r="AH41" i="16"/>
  <c r="AG41" i="16"/>
  <c r="AF41" i="16"/>
  <c r="AE41" i="16"/>
  <c r="AC41" i="16"/>
  <c r="AB41" i="16"/>
  <c r="AA41" i="16"/>
  <c r="Z41" i="16"/>
  <c r="Y41" i="16"/>
  <c r="V41" i="16"/>
  <c r="U41" i="16"/>
  <c r="T41" i="16"/>
  <c r="S41" i="16"/>
  <c r="R41" i="16"/>
  <c r="CG40" i="16"/>
  <c r="CF40" i="16"/>
  <c r="CE40" i="16"/>
  <c r="CD40" i="16"/>
  <c r="CC40" i="16"/>
  <c r="CB40" i="16"/>
  <c r="BZ40" i="16"/>
  <c r="BY40" i="16"/>
  <c r="BX40" i="16"/>
  <c r="BW40" i="16"/>
  <c r="BV40" i="16"/>
  <c r="BU40" i="16"/>
  <c r="BS40" i="16"/>
  <c r="BR40" i="16"/>
  <c r="BQ40" i="16"/>
  <c r="BP40" i="16"/>
  <c r="BO40" i="16"/>
  <c r="BL40" i="16"/>
  <c r="BK40" i="16"/>
  <c r="BJ40" i="16"/>
  <c r="BI40" i="16"/>
  <c r="BH40" i="16"/>
  <c r="BG40" i="16"/>
  <c r="BE40" i="16"/>
  <c r="BD40" i="16"/>
  <c r="BC40" i="16"/>
  <c r="BB40" i="16"/>
  <c r="BA40" i="16"/>
  <c r="AZ40" i="16"/>
  <c r="AX40" i="16"/>
  <c r="AW40" i="16"/>
  <c r="AV40" i="16"/>
  <c r="AU40" i="16"/>
  <c r="AT40" i="16"/>
  <c r="AS40" i="16"/>
  <c r="AQ40" i="16"/>
  <c r="AP40" i="16"/>
  <c r="AO40" i="16"/>
  <c r="AN40" i="16"/>
  <c r="AM40" i="16"/>
  <c r="AL40" i="16"/>
  <c r="AJ40" i="16"/>
  <c r="AI40" i="16"/>
  <c r="AH40" i="16"/>
  <c r="AG40" i="16"/>
  <c r="AF40" i="16"/>
  <c r="AE40" i="16"/>
  <c r="AC40" i="16"/>
  <c r="AB40" i="16"/>
  <c r="AA40" i="16"/>
  <c r="Z40" i="16"/>
  <c r="Y40" i="16"/>
  <c r="X40" i="16"/>
  <c r="V40" i="16"/>
  <c r="U40" i="16"/>
  <c r="T40" i="16"/>
  <c r="S40" i="16"/>
  <c r="R40" i="16"/>
  <c r="Q40" i="16"/>
  <c r="CF39" i="16"/>
  <c r="CE39" i="16"/>
  <c r="CD39" i="16"/>
  <c r="CC39" i="16"/>
  <c r="CB39" i="16"/>
  <c r="BS39" i="16"/>
  <c r="BR39" i="16"/>
  <c r="BP39" i="16"/>
  <c r="BO39" i="16"/>
  <c r="BN39" i="16"/>
  <c r="BL39" i="16"/>
  <c r="BK39" i="16"/>
  <c r="BJ39" i="16"/>
  <c r="BH39" i="16"/>
  <c r="BG39" i="16"/>
  <c r="BE39" i="16"/>
  <c r="BD39" i="16"/>
  <c r="BC39" i="16"/>
  <c r="BB39" i="16"/>
  <c r="AZ39" i="16"/>
  <c r="AX39" i="16"/>
  <c r="AW39" i="16"/>
  <c r="AV39" i="16"/>
  <c r="AU39" i="16"/>
  <c r="AT39" i="16"/>
  <c r="AQ39" i="16"/>
  <c r="AP39" i="16"/>
  <c r="AO39" i="16"/>
  <c r="AN39" i="16"/>
  <c r="AM39" i="16"/>
  <c r="AL39" i="16"/>
  <c r="AJ39" i="16"/>
  <c r="AI39" i="16"/>
  <c r="AH39" i="16"/>
  <c r="AG39" i="16"/>
  <c r="AF39" i="16"/>
  <c r="AE39" i="16"/>
  <c r="AB39" i="16"/>
  <c r="AA39" i="16"/>
  <c r="Z39" i="16"/>
  <c r="Y39" i="16"/>
  <c r="X39" i="16"/>
  <c r="V39" i="16"/>
  <c r="T39" i="16"/>
  <c r="S39" i="16"/>
  <c r="R39" i="16"/>
  <c r="Q39" i="16"/>
  <c r="CF38" i="16"/>
  <c r="CE38" i="16"/>
  <c r="CD38" i="16"/>
  <c r="CC38" i="16"/>
  <c r="CB38" i="16"/>
  <c r="BZ38" i="16"/>
  <c r="BX38" i="16"/>
  <c r="BW38" i="16"/>
  <c r="BV38" i="16"/>
  <c r="BU38" i="16"/>
  <c r="BL38" i="16"/>
  <c r="BK38" i="16"/>
  <c r="BJ38" i="16"/>
  <c r="BH38" i="16"/>
  <c r="BG38" i="16"/>
  <c r="BE38" i="16"/>
  <c r="BD38" i="16"/>
  <c r="BC38" i="16"/>
  <c r="BB38" i="16"/>
  <c r="AZ38" i="16"/>
  <c r="AX38" i="16"/>
  <c r="AW38" i="16"/>
  <c r="AV38" i="16"/>
  <c r="AU38" i="16"/>
  <c r="AT38" i="16"/>
  <c r="AQ38" i="16"/>
  <c r="AP38" i="16"/>
  <c r="AO38" i="16"/>
  <c r="AN38" i="16"/>
  <c r="AM38" i="16"/>
  <c r="AL38" i="16"/>
  <c r="AJ38" i="16"/>
  <c r="AI38" i="16"/>
  <c r="AH38" i="16"/>
  <c r="AG38" i="16"/>
  <c r="AF38" i="16"/>
  <c r="AE38" i="16"/>
  <c r="AB38" i="16"/>
  <c r="AA38" i="16"/>
  <c r="Z38" i="16"/>
  <c r="Y38" i="16"/>
  <c r="X38" i="16"/>
  <c r="V38" i="16"/>
  <c r="S38" i="16"/>
  <c r="R38" i="16"/>
  <c r="Q38" i="16"/>
  <c r="CG37" i="16"/>
  <c r="CF37" i="16"/>
  <c r="CE37" i="16"/>
  <c r="CC37" i="16"/>
  <c r="BZ37" i="16"/>
  <c r="BY37" i="16"/>
  <c r="BX37" i="16"/>
  <c r="BW37" i="16"/>
  <c r="BV37" i="16"/>
  <c r="BS37" i="16"/>
  <c r="BR37" i="16"/>
  <c r="BQ37" i="16"/>
  <c r="BP37" i="16"/>
  <c r="BO37" i="16"/>
  <c r="BN37" i="16"/>
  <c r="BE37" i="16"/>
  <c r="BD37" i="16"/>
  <c r="BC37" i="16"/>
  <c r="BA37" i="16"/>
  <c r="AZ37" i="16"/>
  <c r="AX37" i="16"/>
  <c r="AW37" i="16"/>
  <c r="AV37" i="16"/>
  <c r="AU37" i="16"/>
  <c r="AP37" i="16"/>
  <c r="AO37" i="16"/>
  <c r="AN37" i="16"/>
  <c r="AM37" i="16"/>
  <c r="AL37" i="16"/>
  <c r="AJ37" i="16"/>
  <c r="AH37" i="16"/>
  <c r="AG37" i="16"/>
  <c r="AF37" i="16"/>
  <c r="AE37" i="16"/>
  <c r="AC37" i="16"/>
  <c r="AB37" i="16"/>
  <c r="AA37" i="16"/>
  <c r="Y37" i="16"/>
  <c r="X37" i="16"/>
  <c r="V37" i="16"/>
  <c r="U37" i="16"/>
  <c r="T37" i="16"/>
  <c r="S37" i="16"/>
  <c r="R37" i="16"/>
  <c r="CG36" i="16"/>
  <c r="CF36" i="16"/>
  <c r="CE36" i="16"/>
  <c r="CD36" i="16"/>
  <c r="CC36" i="16"/>
  <c r="CB36" i="16"/>
  <c r="BZ36" i="16"/>
  <c r="BX36" i="16"/>
  <c r="BW36" i="16"/>
  <c r="BV36" i="16"/>
  <c r="BU36" i="16"/>
  <c r="BS36" i="16"/>
  <c r="BR36" i="16"/>
  <c r="BQ36" i="16"/>
  <c r="BO36" i="16"/>
  <c r="BN36" i="16"/>
  <c r="BL36" i="16"/>
  <c r="BK36" i="16"/>
  <c r="BJ36" i="16"/>
  <c r="BI36" i="16"/>
  <c r="BH36" i="16"/>
  <c r="BB36" i="16"/>
  <c r="AX36" i="16"/>
  <c r="AV36" i="16"/>
  <c r="AU36" i="16"/>
  <c r="AT36" i="16"/>
  <c r="AS36" i="16"/>
  <c r="AQ36" i="16"/>
  <c r="AP36" i="16"/>
  <c r="AO36" i="16"/>
  <c r="AM36" i="16"/>
  <c r="AL36" i="16"/>
  <c r="AJ36" i="16"/>
  <c r="AI36" i="16"/>
  <c r="AH36" i="16"/>
  <c r="AG36" i="16"/>
  <c r="AF36" i="16"/>
  <c r="AC36" i="16"/>
  <c r="AB36" i="16"/>
  <c r="AA36" i="16"/>
  <c r="Z36" i="16"/>
  <c r="Y36" i="16"/>
  <c r="X36" i="16"/>
  <c r="V36" i="16"/>
  <c r="T36" i="16"/>
  <c r="S36" i="16"/>
  <c r="R36" i="16"/>
  <c r="Q36" i="16"/>
  <c r="CE35" i="16"/>
  <c r="CD35" i="16"/>
  <c r="CC35" i="16"/>
  <c r="CB35" i="16"/>
  <c r="BZ35" i="16"/>
  <c r="BX35" i="16"/>
  <c r="BW35" i="16"/>
  <c r="BV35" i="16"/>
  <c r="BU35" i="16"/>
  <c r="BS35" i="16"/>
  <c r="BR35" i="16"/>
  <c r="BP35" i="16"/>
  <c r="BO35" i="16"/>
  <c r="BN35" i="16"/>
  <c r="BL35" i="16"/>
  <c r="BK35" i="16"/>
  <c r="BJ35" i="16"/>
  <c r="BH35" i="16"/>
  <c r="BG35" i="16"/>
  <c r="BE35" i="16"/>
  <c r="BD35" i="16"/>
  <c r="BC35" i="16"/>
  <c r="BB35" i="16"/>
  <c r="AZ35" i="16"/>
  <c r="I105" i="3"/>
  <c r="Q104" i="3"/>
  <c r="DC34" i="16" s="1"/>
  <c r="H105" i="3"/>
  <c r="P104" i="3" s="1"/>
  <c r="G105" i="3"/>
  <c r="O104" i="3" s="1"/>
  <c r="F105" i="3"/>
  <c r="N104" i="3" s="1"/>
  <c r="E105" i="3"/>
  <c r="M104" i="3" s="1"/>
  <c r="CY34" i="16" s="1"/>
  <c r="AU35" i="16"/>
  <c r="D105" i="3"/>
  <c r="L104" i="3" s="1"/>
  <c r="CX34" i="16" s="1"/>
  <c r="AT35" i="16"/>
  <c r="Q103" i="3"/>
  <c r="AQ35" i="16"/>
  <c r="AP35" i="16"/>
  <c r="AO35" i="16"/>
  <c r="AN35" i="16"/>
  <c r="AM35" i="16"/>
  <c r="AL35" i="16"/>
  <c r="AJ35" i="16"/>
  <c r="AH35" i="16"/>
  <c r="AG35" i="16"/>
  <c r="AF35" i="16"/>
  <c r="AE35" i="16"/>
  <c r="Q101" i="3"/>
  <c r="AB35" i="16"/>
  <c r="AA35" i="16"/>
  <c r="Z35" i="16"/>
  <c r="Y35" i="16"/>
  <c r="X35" i="16"/>
  <c r="Q100" i="3"/>
  <c r="V35" i="16"/>
  <c r="T35" i="16"/>
  <c r="S35" i="16"/>
  <c r="R35" i="16"/>
  <c r="Q35" i="16"/>
  <c r="CG34" i="16"/>
  <c r="CF34" i="16"/>
  <c r="CE34" i="16"/>
  <c r="CC34" i="16"/>
  <c r="CB34" i="16"/>
  <c r="BZ34" i="16"/>
  <c r="BY34" i="16"/>
  <c r="BX34" i="16"/>
  <c r="BW34" i="16"/>
  <c r="BV34" i="16"/>
  <c r="BS34" i="16"/>
  <c r="BR34" i="16"/>
  <c r="BQ34" i="16"/>
  <c r="BP34" i="16"/>
  <c r="BO34" i="16"/>
  <c r="BN34" i="16"/>
  <c r="BL34" i="16"/>
  <c r="BJ34" i="16"/>
  <c r="BI34" i="16"/>
  <c r="BH34" i="16"/>
  <c r="BG34" i="16"/>
  <c r="BE34" i="16"/>
  <c r="BD34" i="16"/>
  <c r="BC34" i="16"/>
  <c r="BA34" i="16"/>
  <c r="AZ34" i="16"/>
  <c r="AX34" i="16"/>
  <c r="AW34" i="16"/>
  <c r="AV34" i="16"/>
  <c r="AU34" i="16"/>
  <c r="AT34" i="16"/>
  <c r="H90" i="3"/>
  <c r="P89" i="3" s="1"/>
  <c r="G90" i="3"/>
  <c r="O89" i="3"/>
  <c r="DA33" i="16" s="1"/>
  <c r="AP34" i="16"/>
  <c r="F90" i="3"/>
  <c r="N89" i="3" s="1"/>
  <c r="E90" i="3"/>
  <c r="M89" i="3" s="1"/>
  <c r="D90" i="3"/>
  <c r="L89" i="3" s="1"/>
  <c r="C90" i="3"/>
  <c r="K89" i="3"/>
  <c r="CW33" i="16" s="1"/>
  <c r="AL34" i="16"/>
  <c r="AJ34" i="16"/>
  <c r="AH34" i="16"/>
  <c r="AG34" i="16"/>
  <c r="AF34" i="16"/>
  <c r="AE34" i="16"/>
  <c r="AC34" i="16"/>
  <c r="AB34" i="16"/>
  <c r="AA34" i="16"/>
  <c r="Y34" i="16"/>
  <c r="X34" i="16"/>
  <c r="V34" i="16"/>
  <c r="U34" i="16"/>
  <c r="T34" i="16"/>
  <c r="S34" i="16"/>
  <c r="R34" i="16"/>
  <c r="CG33" i="16"/>
  <c r="CF33" i="16"/>
  <c r="CE33" i="16"/>
  <c r="CD33" i="16"/>
  <c r="CC33" i="16"/>
  <c r="CB33" i="16"/>
  <c r="BZ33" i="16"/>
  <c r="BX33" i="16"/>
  <c r="BW33" i="16"/>
  <c r="BV33" i="16"/>
  <c r="BU33" i="16"/>
  <c r="BS33" i="16"/>
  <c r="BR33" i="16"/>
  <c r="BQ33" i="16"/>
  <c r="BO33" i="16"/>
  <c r="BN33" i="16"/>
  <c r="BL33" i="16"/>
  <c r="BK33" i="16"/>
  <c r="BJ33" i="16"/>
  <c r="BI33" i="16"/>
  <c r="BH33" i="16"/>
  <c r="BE33" i="16"/>
  <c r="BD33" i="16"/>
  <c r="BC33" i="16"/>
  <c r="BB33" i="16"/>
  <c r="BA33" i="16"/>
  <c r="AZ33" i="16"/>
  <c r="AX33" i="16"/>
  <c r="AV33" i="16"/>
  <c r="AU33" i="16"/>
  <c r="AT33" i="16"/>
  <c r="AS33" i="16"/>
  <c r="AQ33" i="16"/>
  <c r="AP33" i="16"/>
  <c r="AO33" i="16"/>
  <c r="AM33" i="16"/>
  <c r="AL33" i="16"/>
  <c r="AC33" i="16"/>
  <c r="AB33" i="16"/>
  <c r="AA33" i="16"/>
  <c r="Z33" i="16"/>
  <c r="Y33" i="16"/>
  <c r="X33" i="16"/>
  <c r="T33" i="16"/>
  <c r="S33" i="16"/>
  <c r="R33" i="16"/>
  <c r="Q33" i="16"/>
  <c r="CG32" i="16"/>
  <c r="CF32" i="16"/>
  <c r="CE32" i="16"/>
  <c r="CC32" i="16"/>
  <c r="CB32" i="16"/>
  <c r="BZ32" i="16"/>
  <c r="BY32" i="16"/>
  <c r="BX32" i="16"/>
  <c r="BW32" i="16"/>
  <c r="BV32" i="16"/>
  <c r="BS32" i="16"/>
  <c r="BR32" i="16"/>
  <c r="BQ32" i="16"/>
  <c r="BP32" i="16"/>
  <c r="BO32" i="16"/>
  <c r="BN32" i="16"/>
  <c r="BL32" i="16"/>
  <c r="BJ32" i="16"/>
  <c r="BI32" i="16"/>
  <c r="BH32" i="16"/>
  <c r="BG32" i="16"/>
  <c r="BE32" i="16"/>
  <c r="BD32" i="16"/>
  <c r="BC32" i="16"/>
  <c r="BA32" i="16"/>
  <c r="AZ32" i="16"/>
  <c r="AX32" i="16"/>
  <c r="AW32" i="16"/>
  <c r="AV32" i="16"/>
  <c r="AU32" i="16"/>
  <c r="AT32" i="16"/>
  <c r="AQ32" i="16"/>
  <c r="AP32" i="16"/>
  <c r="AO32" i="16"/>
  <c r="AN32" i="16"/>
  <c r="AM32" i="16"/>
  <c r="AL32" i="16"/>
  <c r="AJ32" i="16"/>
  <c r="AH32" i="16"/>
  <c r="AG32" i="16"/>
  <c r="AF32" i="16"/>
  <c r="AE32" i="16"/>
  <c r="V32" i="16"/>
  <c r="U32" i="16"/>
  <c r="T32" i="16"/>
  <c r="S32" i="16"/>
  <c r="R32" i="16"/>
  <c r="Q32" i="16"/>
  <c r="CG31" i="16"/>
  <c r="CF31" i="16"/>
  <c r="CE31" i="16"/>
  <c r="CD31" i="16"/>
  <c r="CC31" i="16"/>
  <c r="CB31" i="16"/>
  <c r="BZ31" i="16"/>
  <c r="BY31" i="16"/>
  <c r="BX31" i="16"/>
  <c r="BW31" i="16"/>
  <c r="BV31" i="16"/>
  <c r="BU31" i="16"/>
  <c r="BS31" i="16"/>
  <c r="BR31" i="16"/>
  <c r="BQ31" i="16"/>
  <c r="BP31" i="16"/>
  <c r="BO31" i="16"/>
  <c r="BN31" i="16"/>
  <c r="BL31" i="16"/>
  <c r="BK31" i="16"/>
  <c r="BJ31" i="16"/>
  <c r="BI31" i="16"/>
  <c r="BH31" i="16"/>
  <c r="BG31" i="16"/>
  <c r="BE31" i="16"/>
  <c r="BD31" i="16"/>
  <c r="BC31" i="16"/>
  <c r="BB31" i="16"/>
  <c r="BA31" i="16"/>
  <c r="AZ31" i="16"/>
  <c r="AX31" i="16"/>
  <c r="AW31" i="16"/>
  <c r="AV31" i="16"/>
  <c r="AU31" i="16"/>
  <c r="AT31" i="16"/>
  <c r="AS31" i="16"/>
  <c r="AQ31" i="16"/>
  <c r="AP31" i="16"/>
  <c r="AO31" i="16"/>
  <c r="AN31" i="16"/>
  <c r="AM31" i="16"/>
  <c r="AL31" i="16"/>
  <c r="AJ31" i="16"/>
  <c r="AI31" i="16"/>
  <c r="AH31" i="16"/>
  <c r="AG31" i="16"/>
  <c r="AF31" i="16"/>
  <c r="AE31" i="16"/>
  <c r="AC31" i="16"/>
  <c r="AB31" i="16"/>
  <c r="AA31" i="16"/>
  <c r="Z31" i="16"/>
  <c r="Y31" i="16"/>
  <c r="X31" i="16"/>
  <c r="CG30" i="16"/>
  <c r="CF30" i="16"/>
  <c r="CE30" i="16"/>
  <c r="CD30" i="16"/>
  <c r="CC30" i="16"/>
  <c r="CB30" i="16"/>
  <c r="BZ30" i="16"/>
  <c r="BY30" i="16"/>
  <c r="BX30" i="16"/>
  <c r="BW30" i="16"/>
  <c r="BV30" i="16"/>
  <c r="BU30" i="16"/>
  <c r="BS30" i="16"/>
  <c r="BR30" i="16"/>
  <c r="BQ30" i="16"/>
  <c r="BP30" i="16"/>
  <c r="BO30" i="16"/>
  <c r="BN30" i="16"/>
  <c r="BL30" i="16"/>
  <c r="BK30" i="16"/>
  <c r="BJ30" i="16"/>
  <c r="BI30" i="16"/>
  <c r="BH30" i="16"/>
  <c r="BG30" i="16"/>
  <c r="BE30" i="16"/>
  <c r="BD30" i="16"/>
  <c r="BC30" i="16"/>
  <c r="BB30" i="16"/>
  <c r="BA30" i="16"/>
  <c r="AZ30" i="16"/>
  <c r="AX30" i="16"/>
  <c r="AW30" i="16"/>
  <c r="AV30" i="16"/>
  <c r="AU30" i="16"/>
  <c r="AT30" i="16"/>
  <c r="AS30" i="16"/>
  <c r="AQ30" i="16"/>
  <c r="AP30" i="16"/>
  <c r="AO30" i="16"/>
  <c r="AN30" i="16"/>
  <c r="AM30" i="16"/>
  <c r="AL30" i="16"/>
  <c r="AJ30" i="16"/>
  <c r="AI30" i="16"/>
  <c r="AH30" i="16"/>
  <c r="AG30" i="16"/>
  <c r="AF30" i="16"/>
  <c r="AE30" i="16"/>
  <c r="AC30" i="16"/>
  <c r="AB30" i="16"/>
  <c r="AA30" i="16"/>
  <c r="Z30" i="16"/>
  <c r="Y30" i="16"/>
  <c r="X30" i="16"/>
  <c r="V30" i="16"/>
  <c r="U30" i="16"/>
  <c r="T30" i="16"/>
  <c r="S30" i="16"/>
  <c r="R30" i="16"/>
  <c r="Q30" i="16"/>
  <c r="CG29" i="16"/>
  <c r="CF29" i="16"/>
  <c r="CE29" i="16"/>
  <c r="CD29" i="16"/>
  <c r="CC29" i="16"/>
  <c r="CB29" i="16"/>
  <c r="BZ29" i="16"/>
  <c r="BY29" i="16"/>
  <c r="BX29" i="16"/>
  <c r="BW29" i="16"/>
  <c r="BV29" i="16"/>
  <c r="BU29" i="16"/>
  <c r="BS29" i="16"/>
  <c r="BR29" i="16"/>
  <c r="BQ29" i="16"/>
  <c r="BP29" i="16"/>
  <c r="BO29" i="16"/>
  <c r="BN29" i="16"/>
  <c r="BL29" i="16"/>
  <c r="BK29" i="16"/>
  <c r="BJ29" i="16"/>
  <c r="BI29" i="16"/>
  <c r="BH29" i="16"/>
  <c r="BG29" i="16"/>
  <c r="BE29" i="16"/>
  <c r="BD29" i="16"/>
  <c r="BC29" i="16"/>
  <c r="BB29" i="16"/>
  <c r="BA29" i="16"/>
  <c r="AZ29" i="16"/>
  <c r="AX29" i="16"/>
  <c r="AW29" i="16"/>
  <c r="AV29" i="16"/>
  <c r="AU29" i="16"/>
  <c r="AT29" i="16"/>
  <c r="AS29" i="16"/>
  <c r="AQ29" i="16"/>
  <c r="AP29" i="16"/>
  <c r="AO29" i="16"/>
  <c r="AN29" i="16"/>
  <c r="AM29" i="16"/>
  <c r="AL29" i="16"/>
  <c r="AJ29" i="16"/>
  <c r="AI29" i="16"/>
  <c r="AH29" i="16"/>
  <c r="AG29" i="16"/>
  <c r="AF29" i="16"/>
  <c r="AE29" i="16"/>
  <c r="AC29" i="16"/>
  <c r="AB29" i="16"/>
  <c r="AA29" i="16"/>
  <c r="Z29" i="16"/>
  <c r="Y29" i="16"/>
  <c r="X29" i="16"/>
  <c r="V29" i="16"/>
  <c r="U29" i="16"/>
  <c r="T29" i="16"/>
  <c r="S29" i="16"/>
  <c r="R29" i="16"/>
  <c r="Q29" i="16"/>
  <c r="CG28" i="16"/>
  <c r="CF28" i="16"/>
  <c r="CE28" i="16"/>
  <c r="CD28" i="16"/>
  <c r="CC28" i="16"/>
  <c r="CB28" i="16"/>
  <c r="BZ28" i="16"/>
  <c r="BY28" i="16"/>
  <c r="BX28" i="16"/>
  <c r="BW28" i="16"/>
  <c r="BV28" i="16"/>
  <c r="BU28" i="16"/>
  <c r="BS28" i="16"/>
  <c r="BR28" i="16"/>
  <c r="BQ28" i="16"/>
  <c r="BP28" i="16"/>
  <c r="BO28" i="16"/>
  <c r="BN28" i="16"/>
  <c r="BL28" i="16"/>
  <c r="BK28" i="16"/>
  <c r="BJ28" i="16"/>
  <c r="BI28" i="16"/>
  <c r="BH28" i="16"/>
  <c r="BG28" i="16"/>
  <c r="BE28" i="16"/>
  <c r="BD28" i="16"/>
  <c r="BC28" i="16"/>
  <c r="BB28" i="16"/>
  <c r="BA28" i="16"/>
  <c r="AZ28" i="16"/>
  <c r="AX28" i="16"/>
  <c r="AW28" i="16"/>
  <c r="AV28" i="16"/>
  <c r="AU28" i="16"/>
  <c r="AT28" i="16"/>
  <c r="AS28" i="16"/>
  <c r="AQ28" i="16"/>
  <c r="AP28" i="16"/>
  <c r="AO28" i="16"/>
  <c r="AN28" i="16"/>
  <c r="AM28" i="16"/>
  <c r="AL28" i="16"/>
  <c r="AJ28" i="16"/>
  <c r="AI28" i="16"/>
  <c r="AH28" i="16"/>
  <c r="AG28" i="16"/>
  <c r="AF28" i="16"/>
  <c r="AE28" i="16"/>
  <c r="AC28" i="16"/>
  <c r="AB28" i="16"/>
  <c r="AA28" i="16"/>
  <c r="Z28" i="16"/>
  <c r="Y28" i="16"/>
  <c r="X28" i="16"/>
  <c r="V28" i="16"/>
  <c r="U28" i="16"/>
  <c r="T28" i="16"/>
  <c r="S28" i="16"/>
  <c r="R28" i="16"/>
  <c r="Q28" i="16"/>
  <c r="CR65" i="16"/>
  <c r="CR57" i="16"/>
  <c r="CR49" i="16"/>
  <c r="CS35" i="16"/>
  <c r="CG27" i="16"/>
  <c r="CF27" i="16"/>
  <c r="CE27" i="16"/>
  <c r="CD27" i="16"/>
  <c r="CC27" i="16"/>
  <c r="CB27" i="16"/>
  <c r="BZ27" i="16"/>
  <c r="BV27" i="16"/>
  <c r="BU27" i="16"/>
  <c r="BS27" i="16"/>
  <c r="BR27" i="16"/>
  <c r="BQ27" i="16"/>
  <c r="BP27" i="16"/>
  <c r="BO27" i="16"/>
  <c r="BN27" i="16"/>
  <c r="BL27" i="16"/>
  <c r="BK27" i="16"/>
  <c r="BJ27" i="16"/>
  <c r="BI27" i="16"/>
  <c r="BH27" i="16"/>
  <c r="BG27" i="16"/>
  <c r="BE27" i="16"/>
  <c r="BD27" i="16"/>
  <c r="BC27" i="16"/>
  <c r="BB27" i="16"/>
  <c r="BA27" i="16"/>
  <c r="AZ27" i="16"/>
  <c r="AX27" i="16"/>
  <c r="AW27" i="16"/>
  <c r="AV27" i="16"/>
  <c r="AU27" i="16"/>
  <c r="AT27" i="16"/>
  <c r="AS27" i="16"/>
  <c r="AQ27" i="16"/>
  <c r="AP27" i="16"/>
  <c r="AO27" i="16"/>
  <c r="AN27" i="16"/>
  <c r="AM27" i="16"/>
  <c r="AL27" i="16"/>
  <c r="AJ27" i="16"/>
  <c r="AI27" i="16"/>
  <c r="AH27" i="16"/>
  <c r="AG27" i="16"/>
  <c r="AF27" i="16"/>
  <c r="AE27" i="16"/>
  <c r="AC27" i="16"/>
  <c r="AB27" i="16"/>
  <c r="AA27" i="16"/>
  <c r="Z27" i="16"/>
  <c r="Y27" i="16"/>
  <c r="X27" i="16"/>
  <c r="V27" i="16"/>
  <c r="U27" i="16"/>
  <c r="T27" i="16"/>
  <c r="S27" i="16"/>
  <c r="R27" i="16"/>
  <c r="Q27" i="16"/>
  <c r="CG26" i="16"/>
  <c r="CF26" i="16"/>
  <c r="CE26" i="16"/>
  <c r="CD26" i="16"/>
  <c r="CC26" i="16"/>
  <c r="CB26" i="16"/>
  <c r="BZ26" i="16"/>
  <c r="BY26" i="16"/>
  <c r="BX26" i="16"/>
  <c r="BW26" i="16"/>
  <c r="BV26" i="16"/>
  <c r="BU26" i="16"/>
  <c r="BQ26" i="16"/>
  <c r="BP26" i="16"/>
  <c r="BL26" i="16"/>
  <c r="BK26" i="16"/>
  <c r="BJ26" i="16"/>
  <c r="BI26" i="16"/>
  <c r="BH26" i="16"/>
  <c r="BG26" i="16"/>
  <c r="BE26" i="16"/>
  <c r="BD26" i="16"/>
  <c r="BC26" i="16"/>
  <c r="BB26" i="16"/>
  <c r="BA26" i="16"/>
  <c r="AZ26" i="16"/>
  <c r="AX26" i="16"/>
  <c r="AW26" i="16"/>
  <c r="AV26" i="16"/>
  <c r="AU26" i="16"/>
  <c r="AT26" i="16"/>
  <c r="AS26" i="16"/>
  <c r="AQ26" i="16"/>
  <c r="AP26" i="16"/>
  <c r="AO26" i="16"/>
  <c r="AN26" i="16"/>
  <c r="AM26" i="16"/>
  <c r="AL26" i="16"/>
  <c r="AJ26" i="16"/>
  <c r="AI26" i="16"/>
  <c r="AH26" i="16"/>
  <c r="AG26" i="16"/>
  <c r="AF26" i="16"/>
  <c r="AE26" i="16"/>
  <c r="AC26" i="16"/>
  <c r="AB26" i="16"/>
  <c r="AA26" i="16"/>
  <c r="Z26" i="16"/>
  <c r="Y26" i="16"/>
  <c r="X26" i="16"/>
  <c r="V26" i="16"/>
  <c r="U26" i="16"/>
  <c r="T26" i="16"/>
  <c r="S26" i="16"/>
  <c r="R26" i="16"/>
  <c r="Q26" i="16"/>
  <c r="CG25" i="16"/>
  <c r="CF25" i="16"/>
  <c r="CE25" i="16"/>
  <c r="CD25" i="16"/>
  <c r="CC25" i="16"/>
  <c r="CB25" i="16"/>
  <c r="BZ25" i="16"/>
  <c r="BY25" i="16"/>
  <c r="BX25" i="16"/>
  <c r="BW25" i="16"/>
  <c r="BV25" i="16"/>
  <c r="BU25" i="16"/>
  <c r="BS25" i="16"/>
  <c r="BR25" i="16"/>
  <c r="BQ25" i="16"/>
  <c r="BP25" i="16"/>
  <c r="BO25" i="16"/>
  <c r="BN25" i="16"/>
  <c r="BE25" i="16"/>
  <c r="BD25" i="16"/>
  <c r="BC25" i="16"/>
  <c r="BB25" i="16"/>
  <c r="BA25" i="16"/>
  <c r="AZ25" i="16"/>
  <c r="AX25" i="16"/>
  <c r="AW25" i="16"/>
  <c r="AV25" i="16"/>
  <c r="AU25" i="16"/>
  <c r="AT25" i="16"/>
  <c r="AS25" i="16"/>
  <c r="AQ25" i="16"/>
  <c r="AP25" i="16"/>
  <c r="AO25" i="16"/>
  <c r="AN25" i="16"/>
  <c r="AM25" i="16"/>
  <c r="AL25" i="16"/>
  <c r="AJ25" i="16"/>
  <c r="AI25" i="16"/>
  <c r="AH25" i="16"/>
  <c r="AG25" i="16"/>
  <c r="AF25" i="16"/>
  <c r="AE25" i="16"/>
  <c r="AC25" i="16"/>
  <c r="AB25" i="16"/>
  <c r="AA25" i="16"/>
  <c r="Z25" i="16"/>
  <c r="Y25" i="16"/>
  <c r="X25" i="16"/>
  <c r="V25" i="16"/>
  <c r="U25" i="16"/>
  <c r="T25" i="16"/>
  <c r="S25" i="16"/>
  <c r="R25" i="16"/>
  <c r="Q25" i="16"/>
  <c r="CG24" i="16"/>
  <c r="CF24" i="16"/>
  <c r="CE24" i="16"/>
  <c r="CD24" i="16"/>
  <c r="CC24" i="16"/>
  <c r="CB24" i="16"/>
  <c r="BZ24" i="16"/>
  <c r="BY24" i="16"/>
  <c r="BX24" i="16"/>
  <c r="BW24" i="16"/>
  <c r="BV24" i="16"/>
  <c r="BU24" i="16"/>
  <c r="BR24" i="16"/>
  <c r="BQ24" i="16"/>
  <c r="BP24" i="16"/>
  <c r="BO24" i="16"/>
  <c r="BN24" i="16"/>
  <c r="BL24" i="16"/>
  <c r="BK24" i="16"/>
  <c r="BJ24" i="16"/>
  <c r="BI24" i="16"/>
  <c r="BH24" i="16"/>
  <c r="BG24" i="16"/>
  <c r="AX24" i="16"/>
  <c r="AW24" i="16"/>
  <c r="AV24" i="16"/>
  <c r="AU24" i="16"/>
  <c r="AT24" i="16"/>
  <c r="AS24" i="16"/>
  <c r="AQ24" i="16"/>
  <c r="AP24" i="16"/>
  <c r="AO24" i="16"/>
  <c r="AN24" i="16"/>
  <c r="AM24" i="16"/>
  <c r="AL24" i="16"/>
  <c r="AI24" i="16"/>
  <c r="AH24" i="16"/>
  <c r="AG24" i="16"/>
  <c r="AF24" i="16"/>
  <c r="AE24" i="16"/>
  <c r="AC24" i="16"/>
  <c r="AB24" i="16"/>
  <c r="AA24" i="16"/>
  <c r="Z24" i="16"/>
  <c r="Y24" i="16"/>
  <c r="X24" i="16"/>
  <c r="V24" i="16"/>
  <c r="U24" i="16"/>
  <c r="T24" i="16"/>
  <c r="S24" i="16"/>
  <c r="R24" i="16"/>
  <c r="Q24" i="16"/>
  <c r="CG23" i="16"/>
  <c r="CF23" i="16"/>
  <c r="CE23" i="16"/>
  <c r="CD23" i="16"/>
  <c r="CC23" i="16"/>
  <c r="CB23" i="16"/>
  <c r="BZ23" i="16"/>
  <c r="BY23" i="16"/>
  <c r="BX23" i="16"/>
  <c r="BW23" i="16"/>
  <c r="BV23" i="16"/>
  <c r="BU23" i="16"/>
  <c r="BS23" i="16"/>
  <c r="BR23" i="16"/>
  <c r="BQ23" i="16"/>
  <c r="BO23" i="16"/>
  <c r="BN23" i="16"/>
  <c r="BL23" i="16"/>
  <c r="BK23" i="16"/>
  <c r="BJ23" i="16"/>
  <c r="BI23" i="16"/>
  <c r="BH23" i="16"/>
  <c r="BG23" i="16"/>
  <c r="BE23" i="16"/>
  <c r="BD23" i="16"/>
  <c r="BC23" i="16"/>
  <c r="BB23" i="16"/>
  <c r="BA23" i="16"/>
  <c r="AZ23" i="16"/>
  <c r="AQ23" i="16"/>
  <c r="AP23" i="16"/>
  <c r="AO23" i="16"/>
  <c r="AM23" i="16"/>
  <c r="AL23" i="16"/>
  <c r="AJ23" i="16"/>
  <c r="AI23" i="16"/>
  <c r="AH23" i="16"/>
  <c r="AF23" i="16"/>
  <c r="AE23" i="16"/>
  <c r="AC23" i="16"/>
  <c r="AB23" i="16"/>
  <c r="AA23" i="16"/>
  <c r="Z23" i="16"/>
  <c r="Y23" i="16"/>
  <c r="X23" i="16"/>
  <c r="V23" i="16"/>
  <c r="U23" i="16"/>
  <c r="T23" i="16"/>
  <c r="S23" i="16"/>
  <c r="R23" i="16"/>
  <c r="Q23" i="16"/>
  <c r="CG22" i="16"/>
  <c r="CF22" i="16"/>
  <c r="CE22" i="16"/>
  <c r="CD22" i="16"/>
  <c r="CC22" i="16"/>
  <c r="BZ22" i="16"/>
  <c r="BY22" i="16"/>
  <c r="BX22" i="16"/>
  <c r="BW22" i="16"/>
  <c r="BV22" i="16"/>
  <c r="BU22" i="16"/>
  <c r="BS22" i="16"/>
  <c r="BQ22" i="16"/>
  <c r="BP22" i="16"/>
  <c r="BO22" i="16"/>
  <c r="BN22" i="16"/>
  <c r="BL22" i="16"/>
  <c r="BK22" i="16"/>
  <c r="BJ22" i="16"/>
  <c r="BH22" i="16"/>
  <c r="BG22" i="16"/>
  <c r="BE22" i="16"/>
  <c r="BD22" i="16"/>
  <c r="BC22" i="16"/>
  <c r="BB22" i="16"/>
  <c r="BA22" i="16"/>
  <c r="AZ22" i="16"/>
  <c r="AX22" i="16"/>
  <c r="AW22" i="16"/>
  <c r="AV22" i="16"/>
  <c r="AU22" i="16"/>
  <c r="AT22" i="16"/>
  <c r="AS22" i="16"/>
  <c r="AJ22" i="16"/>
  <c r="AI22" i="16"/>
  <c r="AH22" i="16"/>
  <c r="AG22" i="16"/>
  <c r="AF22" i="16"/>
  <c r="AE22" i="16"/>
  <c r="AC22" i="16"/>
  <c r="AB22" i="16"/>
  <c r="AA22" i="16"/>
  <c r="Z22" i="16"/>
  <c r="Y22" i="16"/>
  <c r="V22" i="16"/>
  <c r="U22" i="16"/>
  <c r="T22" i="16"/>
  <c r="S22" i="16"/>
  <c r="R22" i="16"/>
  <c r="Q22" i="16"/>
  <c r="CG21" i="16"/>
  <c r="CF21" i="16"/>
  <c r="CE21" i="16"/>
  <c r="CD21" i="16"/>
  <c r="CC21" i="16"/>
  <c r="BZ21" i="16"/>
  <c r="BY21" i="16"/>
  <c r="BX21" i="16"/>
  <c r="BW21" i="16"/>
  <c r="BV21" i="16"/>
  <c r="BU21" i="16"/>
  <c r="BQ21" i="16"/>
  <c r="BP21" i="16"/>
  <c r="BO21" i="16"/>
  <c r="BN21" i="16"/>
  <c r="BL21" i="16"/>
  <c r="BK21" i="16"/>
  <c r="BJ21" i="16"/>
  <c r="BH21" i="16"/>
  <c r="BG21" i="16"/>
  <c r="BD21" i="16"/>
  <c r="BC21" i="16"/>
  <c r="BB21" i="16"/>
  <c r="BA21" i="16"/>
  <c r="AX21" i="16"/>
  <c r="AW21" i="16"/>
  <c r="AV21" i="16"/>
  <c r="AU21" i="16"/>
  <c r="AT21" i="16"/>
  <c r="AS21" i="16"/>
  <c r="AQ21" i="16"/>
  <c r="AP21" i="16"/>
  <c r="AO21" i="16"/>
  <c r="AN21" i="16"/>
  <c r="AM21" i="16"/>
  <c r="AL21" i="16"/>
  <c r="AC21" i="16"/>
  <c r="AB21" i="16"/>
  <c r="AA21" i="16"/>
  <c r="Z21" i="16"/>
  <c r="Y21" i="16"/>
  <c r="X21" i="16"/>
  <c r="V21" i="16"/>
  <c r="U21" i="16"/>
  <c r="T21" i="16"/>
  <c r="S21" i="16"/>
  <c r="R21" i="16"/>
  <c r="Q21" i="16"/>
  <c r="CG20" i="16"/>
  <c r="CF20" i="16"/>
  <c r="CE20" i="16"/>
  <c r="CD20" i="16"/>
  <c r="CC20" i="16"/>
  <c r="BZ20" i="16"/>
  <c r="BY20" i="16"/>
  <c r="BX20" i="16"/>
  <c r="BW20" i="16"/>
  <c r="BV20" i="16"/>
  <c r="BU20" i="16"/>
  <c r="BS20" i="16"/>
  <c r="BP20" i="16"/>
  <c r="BO20" i="16"/>
  <c r="BN20" i="16"/>
  <c r="BL20" i="16"/>
  <c r="BK20" i="16"/>
  <c r="BH20" i="16"/>
  <c r="BG20" i="16"/>
  <c r="BE20" i="16"/>
  <c r="BD20" i="16"/>
  <c r="BC20" i="16"/>
  <c r="BB20" i="16"/>
  <c r="BA20" i="16"/>
  <c r="AX20" i="16"/>
  <c r="AW20" i="16"/>
  <c r="AV20" i="16"/>
  <c r="AU20" i="16"/>
  <c r="AT20" i="16"/>
  <c r="AS20" i="16"/>
  <c r="AQ20" i="16"/>
  <c r="AP20" i="16"/>
  <c r="AO20" i="16"/>
  <c r="AN20" i="16"/>
  <c r="AM20" i="16"/>
  <c r="AL20" i="16"/>
  <c r="AJ20" i="16"/>
  <c r="AI20" i="16"/>
  <c r="AH20" i="16"/>
  <c r="AG20" i="16"/>
  <c r="AF20" i="16"/>
  <c r="AE20" i="16"/>
  <c r="V20" i="16"/>
  <c r="U20" i="16"/>
  <c r="T20" i="16"/>
  <c r="S20" i="16"/>
  <c r="R20" i="16"/>
  <c r="Q20" i="16"/>
  <c r="CG19" i="16"/>
  <c r="CF19" i="16"/>
  <c r="CE19" i="16"/>
  <c r="CD19" i="16"/>
  <c r="CC19" i="16"/>
  <c r="CB19" i="16"/>
  <c r="BZ19" i="16"/>
  <c r="BY19" i="16"/>
  <c r="BX19" i="16"/>
  <c r="BW19" i="16"/>
  <c r="BV19" i="16"/>
  <c r="BU19" i="16"/>
  <c r="BS19" i="16"/>
  <c r="BR19" i="16"/>
  <c r="BQ19" i="16"/>
  <c r="BP19" i="16"/>
  <c r="BN19" i="16"/>
  <c r="BL19" i="16"/>
  <c r="BK19" i="16"/>
  <c r="BJ19" i="16"/>
  <c r="BI19" i="16"/>
  <c r="BH19" i="16"/>
  <c r="BG19" i="16"/>
  <c r="BE19" i="16"/>
  <c r="BD19" i="16"/>
  <c r="BC19" i="16"/>
  <c r="BB19" i="16"/>
  <c r="BA19" i="16"/>
  <c r="AZ19" i="16"/>
  <c r="AX19" i="16"/>
  <c r="AW19" i="16"/>
  <c r="AV19" i="16"/>
  <c r="AU19" i="16"/>
  <c r="AT19" i="16"/>
  <c r="AS19" i="16"/>
  <c r="AQ19" i="16"/>
  <c r="AP19" i="16"/>
  <c r="AO19" i="16"/>
  <c r="AN19" i="16"/>
  <c r="AM19" i="16"/>
  <c r="AL19" i="16"/>
  <c r="AJ19" i="16"/>
  <c r="AI19" i="16"/>
  <c r="AH19" i="16"/>
  <c r="AG19" i="16"/>
  <c r="AF19" i="16"/>
  <c r="AE19" i="16"/>
  <c r="AC19" i="16"/>
  <c r="AB19" i="16"/>
  <c r="AA19" i="16"/>
  <c r="Z19" i="16"/>
  <c r="Y19" i="16"/>
  <c r="X19" i="16"/>
  <c r="H45" i="2"/>
  <c r="P44" i="2" s="1"/>
  <c r="G45" i="2"/>
  <c r="O44" i="2" s="1"/>
  <c r="F45" i="2"/>
  <c r="N44" i="2" s="1"/>
  <c r="CZ18" i="16" s="1"/>
  <c r="T19" i="16"/>
  <c r="E45" i="2"/>
  <c r="M44" i="2"/>
  <c r="D45" i="2"/>
  <c r="L44" i="2" s="1"/>
  <c r="CX18" i="16" s="1"/>
  <c r="R19" i="16"/>
  <c r="C45" i="2"/>
  <c r="K44" i="2"/>
  <c r="CW18" i="16" s="1"/>
  <c r="Q19" i="16"/>
  <c r="CG18" i="16"/>
  <c r="CF18" i="16"/>
  <c r="CE18" i="16"/>
  <c r="CD18" i="16"/>
  <c r="CC18" i="16"/>
  <c r="CB18" i="16"/>
  <c r="BZ18" i="16"/>
  <c r="BY18" i="16"/>
  <c r="BX18" i="16"/>
  <c r="BW18" i="16"/>
  <c r="BV18" i="16"/>
  <c r="BU18" i="16"/>
  <c r="BS18" i="16"/>
  <c r="BR18" i="16"/>
  <c r="BQ18" i="16"/>
  <c r="BP18" i="16"/>
  <c r="BO18" i="16"/>
  <c r="BN18" i="16"/>
  <c r="BL18" i="16"/>
  <c r="BK18" i="16"/>
  <c r="BJ18" i="16"/>
  <c r="BI18" i="16"/>
  <c r="BH18" i="16"/>
  <c r="BG18" i="16"/>
  <c r="BE18" i="16"/>
  <c r="BD18" i="16"/>
  <c r="BC18" i="16"/>
  <c r="BB18" i="16"/>
  <c r="BA18" i="16"/>
  <c r="AZ18" i="16"/>
  <c r="AX18" i="16"/>
  <c r="AW18" i="16"/>
  <c r="AV18" i="16"/>
  <c r="AU18" i="16"/>
  <c r="AT18" i="16"/>
  <c r="AS18" i="16"/>
  <c r="AQ18" i="16"/>
  <c r="AO18" i="16"/>
  <c r="AN18" i="16"/>
  <c r="AM18" i="16"/>
  <c r="AL18" i="16"/>
  <c r="AJ18" i="16"/>
  <c r="AI18" i="16"/>
  <c r="AG18" i="16"/>
  <c r="AE18" i="16"/>
  <c r="AC18" i="16"/>
  <c r="AB18" i="16"/>
  <c r="AA18" i="16"/>
  <c r="Z18" i="16"/>
  <c r="Y18" i="16"/>
  <c r="X18" i="16"/>
  <c r="V18" i="16"/>
  <c r="U18" i="16"/>
  <c r="T18" i="16"/>
  <c r="S18" i="16"/>
  <c r="R18" i="16"/>
  <c r="Q18" i="16"/>
  <c r="CE17" i="16"/>
  <c r="CD17" i="16"/>
  <c r="CC17" i="16"/>
  <c r="CB17" i="16"/>
  <c r="BZ17" i="16"/>
  <c r="BY17" i="16"/>
  <c r="BX17" i="16"/>
  <c r="BW17" i="16"/>
  <c r="BV17" i="16"/>
  <c r="BU17" i="16"/>
  <c r="BS17" i="16"/>
  <c r="BQ17" i="16"/>
  <c r="BP17" i="16"/>
  <c r="BO17" i="16"/>
  <c r="BN17" i="16"/>
  <c r="BL17" i="16"/>
  <c r="BK17" i="16"/>
  <c r="BJ17" i="16"/>
  <c r="BI17" i="16"/>
  <c r="BH17" i="16"/>
  <c r="BG17" i="16"/>
  <c r="BE17" i="16"/>
  <c r="BD17" i="16"/>
  <c r="BC17" i="16"/>
  <c r="BB17" i="16"/>
  <c r="BA17" i="16"/>
  <c r="AZ17" i="16"/>
  <c r="AX17" i="16"/>
  <c r="AW17" i="16"/>
  <c r="AV17" i="16"/>
  <c r="AU17" i="16"/>
  <c r="AT17" i="16"/>
  <c r="AS17" i="16"/>
  <c r="AQ17" i="16"/>
  <c r="AP17" i="16"/>
  <c r="AO17" i="16"/>
  <c r="AN17" i="16"/>
  <c r="AM17" i="16"/>
  <c r="AL17" i="16"/>
  <c r="AJ17" i="16"/>
  <c r="AI17" i="16"/>
  <c r="AH17" i="16"/>
  <c r="AG17" i="16"/>
  <c r="AF17" i="16"/>
  <c r="AE17" i="16"/>
  <c r="AC17" i="16"/>
  <c r="AB17" i="16"/>
  <c r="AA17" i="16"/>
  <c r="Z17" i="16"/>
  <c r="Y17" i="16"/>
  <c r="X17" i="16"/>
  <c r="V17" i="16"/>
  <c r="U17" i="16"/>
  <c r="T17" i="16"/>
  <c r="S17" i="16"/>
  <c r="R17" i="16"/>
  <c r="Q17" i="16"/>
  <c r="CG16" i="16"/>
  <c r="CF16" i="16"/>
  <c r="CE16" i="16"/>
  <c r="CD16" i="16"/>
  <c r="CC16" i="16"/>
  <c r="CB16" i="16"/>
  <c r="BZ16" i="16"/>
  <c r="BY16" i="16"/>
  <c r="BX16" i="16"/>
  <c r="BW16" i="16"/>
  <c r="BV16" i="16"/>
  <c r="BU16" i="16"/>
  <c r="BS16" i="16"/>
  <c r="BR16" i="16"/>
  <c r="BQ16" i="16"/>
  <c r="BP16" i="16"/>
  <c r="BO16" i="16"/>
  <c r="BN16" i="16"/>
  <c r="BL16" i="16"/>
  <c r="BK16" i="16"/>
  <c r="BJ16" i="16"/>
  <c r="BI16" i="16"/>
  <c r="BG16" i="16"/>
  <c r="BE16" i="16"/>
  <c r="BD16" i="16"/>
  <c r="BC16" i="16"/>
  <c r="BB16" i="16"/>
  <c r="BA16" i="16"/>
  <c r="AZ16" i="16"/>
  <c r="AW16" i="16"/>
  <c r="AV16" i="16"/>
  <c r="AU16" i="16"/>
  <c r="AT16" i="16"/>
  <c r="AS16" i="16"/>
  <c r="AQ16" i="16"/>
  <c r="AP16" i="16"/>
  <c r="AN16" i="16"/>
  <c r="AM16" i="16"/>
  <c r="AL16" i="16"/>
  <c r="AJ16" i="16"/>
  <c r="AI16" i="16"/>
  <c r="AH16" i="16"/>
  <c r="AG16" i="16"/>
  <c r="AE16" i="16"/>
  <c r="AC16" i="16"/>
  <c r="AB16" i="16"/>
  <c r="AA16" i="16"/>
  <c r="Z16" i="16"/>
  <c r="Y16" i="16"/>
  <c r="X16" i="16"/>
  <c r="U16" i="16"/>
  <c r="T16" i="16"/>
  <c r="S16" i="16"/>
  <c r="R16" i="16"/>
  <c r="Q16" i="16"/>
  <c r="O6" i="23"/>
  <c r="AW160" i="16" s="1"/>
  <c r="O13" i="23"/>
  <c r="CM160" i="16"/>
  <c r="O8" i="23"/>
  <c r="BK160" i="16" s="1"/>
  <c r="BY160" i="16"/>
  <c r="O2" i="23"/>
  <c r="U160" i="16"/>
  <c r="AU161" i="16"/>
  <c r="M28" i="23"/>
  <c r="M26" i="23"/>
  <c r="CD161" i="16" s="1"/>
  <c r="CK161" i="16"/>
  <c r="BI161" i="16"/>
  <c r="BW161" i="16"/>
  <c r="CR175" i="16"/>
  <c r="CQ175" i="16"/>
  <c r="CP175" i="16"/>
  <c r="CV175" i="16"/>
  <c r="CR179" i="16"/>
  <c r="CQ179" i="16"/>
  <c r="CP179" i="16"/>
  <c r="CV179" i="16"/>
  <c r="CR183" i="16"/>
  <c r="CQ183" i="16"/>
  <c r="CL153" i="16"/>
  <c r="N13" i="23"/>
  <c r="CL160" i="16"/>
  <c r="CJ134" i="16"/>
  <c r="CP24" i="16"/>
  <c r="CR39" i="16"/>
  <c r="CP39" i="16"/>
  <c r="CQ39" i="16"/>
  <c r="CR63" i="16"/>
  <c r="CR38" i="16"/>
  <c r="CQ38" i="16"/>
  <c r="CU38" i="16"/>
  <c r="Q173" i="24"/>
  <c r="BM183" i="16"/>
  <c r="CQ5" i="16"/>
  <c r="CP5" i="16"/>
  <c r="CT5" i="16"/>
  <c r="CU5" i="16"/>
  <c r="CR5" i="16"/>
  <c r="CS10" i="16"/>
  <c r="K2" i="25"/>
  <c r="Q3" i="16" s="1"/>
  <c r="CS5" i="16"/>
  <c r="CS9" i="16"/>
  <c r="CQ23" i="16"/>
  <c r="CP23" i="16"/>
  <c r="CR61" i="16"/>
  <c r="CQ61" i="16"/>
  <c r="CP61" i="16"/>
  <c r="CU15" i="16"/>
  <c r="CQ15" i="16"/>
  <c r="CP15" i="16"/>
  <c r="CS15" i="16"/>
  <c r="CU23" i="16"/>
  <c r="CS8" i="16"/>
  <c r="CU6" i="16"/>
  <c r="CS7" i="16"/>
  <c r="CS11" i="16"/>
  <c r="CR35" i="16"/>
  <c r="CQ35" i="16"/>
  <c r="CP35" i="16"/>
  <c r="CP74" i="16"/>
  <c r="CS74" i="16"/>
  <c r="CR74" i="16"/>
  <c r="CQ92" i="16"/>
  <c r="CQ21" i="16"/>
  <c r="CT23" i="16"/>
  <c r="CT38" i="16"/>
  <c r="CU39" i="16"/>
  <c r="CQ44" i="16"/>
  <c r="CQ52" i="16"/>
  <c r="CR73" i="16"/>
  <c r="I150" i="6"/>
  <c r="Q149" i="6" s="1"/>
  <c r="DC73" i="16" s="1"/>
  <c r="CV73" i="16"/>
  <c r="CQ73" i="16"/>
  <c r="CP73" i="16"/>
  <c r="N11" i="26"/>
  <c r="N10" i="26"/>
  <c r="BX4" i="16" s="1"/>
  <c r="BQ4" i="16"/>
  <c r="N6" i="26"/>
  <c r="AV4" i="16" s="1"/>
  <c r="N13" i="26"/>
  <c r="CS4" i="16"/>
  <c r="CS23" i="16"/>
  <c r="CQ37" i="16"/>
  <c r="CS38" i="16"/>
  <c r="CT39" i="16"/>
  <c r="CQ41" i="16"/>
  <c r="CR45" i="16"/>
  <c r="CQ45" i="16"/>
  <c r="CP45" i="16"/>
  <c r="CQ60" i="16"/>
  <c r="CU73" i="16"/>
  <c r="O12" i="26"/>
  <c r="O11" i="26"/>
  <c r="CF4" i="16" s="1"/>
  <c r="O3" i="26"/>
  <c r="AB4" i="16" s="1"/>
  <c r="N2" i="26"/>
  <c r="T4" i="16" s="1"/>
  <c r="CS39" i="16"/>
  <c r="CU45" i="16"/>
  <c r="I30" i="5"/>
  <c r="Q29" i="5" s="1"/>
  <c r="DC53" i="16" s="1"/>
  <c r="CV53" i="16"/>
  <c r="E30" i="5"/>
  <c r="M29" i="5"/>
  <c r="CY53" i="16" s="1"/>
  <c r="CR53" i="16"/>
  <c r="D30" i="5"/>
  <c r="L29" i="5" s="1"/>
  <c r="CX53" i="16" s="1"/>
  <c r="CQ53" i="16"/>
  <c r="C30" i="5"/>
  <c r="K29" i="5" s="1"/>
  <c r="CW53" i="16" s="1"/>
  <c r="CP53" i="16"/>
  <c r="CP59" i="16"/>
  <c r="CP78" i="16"/>
  <c r="CS78" i="16"/>
  <c r="N12" i="26"/>
  <c r="CE4" i="16"/>
  <c r="O5" i="26"/>
  <c r="AP4" i="16" s="1"/>
  <c r="N3" i="26"/>
  <c r="AA4" i="16" s="1"/>
  <c r="CP37" i="16"/>
  <c r="CT45" i="16"/>
  <c r="H30" i="5"/>
  <c r="P29" i="5"/>
  <c r="DB53" i="16" s="1"/>
  <c r="CU53" i="16"/>
  <c r="CP67" i="16"/>
  <c r="CQ78" i="16"/>
  <c r="N5" i="26"/>
  <c r="AO4" i="16" s="1"/>
  <c r="CR12" i="16"/>
  <c r="CU35" i="16"/>
  <c r="CP38" i="16"/>
  <c r="CS47" i="16"/>
  <c r="G30" i="5"/>
  <c r="O29" i="5" s="1"/>
  <c r="DA53" i="16" s="1"/>
  <c r="CT53" i="16"/>
  <c r="CU61" i="16"/>
  <c r="CS72" i="16"/>
  <c r="CR77" i="16"/>
  <c r="CQ77" i="16"/>
  <c r="CP77" i="16"/>
  <c r="CR78" i="16"/>
  <c r="CR91" i="16"/>
  <c r="CQ91" i="16"/>
  <c r="CP91" i="16"/>
  <c r="CP28" i="16"/>
  <c r="CR33" i="16"/>
  <c r="CT35" i="16"/>
  <c r="CR41" i="16"/>
  <c r="CT61" i="16"/>
  <c r="CU66" i="16"/>
  <c r="CU77" i="16"/>
  <c r="CP71" i="16"/>
  <c r="CT73" i="16"/>
  <c r="CT77" i="16"/>
  <c r="CQ81" i="16"/>
  <c r="CU91" i="16"/>
  <c r="CU175" i="16"/>
  <c r="CU179" i="16"/>
  <c r="CU41" i="16"/>
  <c r="CS45" i="16"/>
  <c r="CQ47" i="16"/>
  <c r="F30" i="5"/>
  <c r="N29" i="5" s="1"/>
  <c r="CZ53" i="16" s="1"/>
  <c r="CS53" i="16"/>
  <c r="CS61" i="16"/>
  <c r="CS73" i="16"/>
  <c r="CU74" i="16"/>
  <c r="CS77" i="16"/>
  <c r="CU78" i="16"/>
  <c r="CQ82" i="16"/>
  <c r="CR87" i="16"/>
  <c r="CT91" i="16"/>
  <c r="CQ105" i="16"/>
  <c r="CR108" i="16"/>
  <c r="CQ126" i="16"/>
  <c r="CU147" i="16"/>
  <c r="CT41" i="16"/>
  <c r="CU54" i="16"/>
  <c r="CP55" i="16"/>
  <c r="CQ63" i="16"/>
  <c r="CT74" i="16"/>
  <c r="CT78" i="16"/>
  <c r="CQ84" i="16"/>
  <c r="CR103" i="16"/>
  <c r="CQ103" i="16"/>
  <c r="CP103" i="16"/>
  <c r="CU49" i="16"/>
  <c r="CU57" i="16"/>
  <c r="CU65" i="16"/>
  <c r="CS66" i="16"/>
  <c r="CP86" i="16"/>
  <c r="CU103" i="16"/>
  <c r="CP20" i="16"/>
  <c r="G15" i="4"/>
  <c r="O14" i="4"/>
  <c r="DA40" i="16" s="1"/>
  <c r="CT40" i="16"/>
  <c r="CT49" i="16"/>
  <c r="CT57" i="16"/>
  <c r="CT65" i="16"/>
  <c r="CS76" i="16"/>
  <c r="CT103" i="16"/>
  <c r="CS106" i="16"/>
  <c r="CT106" i="16"/>
  <c r="CP106" i="16"/>
  <c r="N98" i="19"/>
  <c r="N97" i="19"/>
  <c r="CS118" i="16"/>
  <c r="CP118" i="16"/>
  <c r="CQ43" i="16"/>
  <c r="CS49" i="16"/>
  <c r="CQ51" i="16"/>
  <c r="CS57" i="16"/>
  <c r="CQ59" i="16"/>
  <c r="CS65" i="16"/>
  <c r="CP89" i="16"/>
  <c r="CT95" i="16"/>
  <c r="CS103" i="16"/>
  <c r="CQ138" i="16"/>
  <c r="CP136" i="16"/>
  <c r="CQ166" i="16"/>
  <c r="CT175" i="16"/>
  <c r="CS91" i="16"/>
  <c r="CQ102" i="16"/>
  <c r="CU106" i="16"/>
  <c r="CS132" i="16"/>
  <c r="CR136" i="16"/>
  <c r="CR80" i="16"/>
  <c r="CS85" i="16"/>
  <c r="CU92" i="16"/>
  <c r="CP102" i="16"/>
  <c r="CS109" i="16"/>
  <c r="CQ109" i="16"/>
  <c r="CS133" i="16"/>
  <c r="CS136" i="16"/>
  <c r="CR155" i="16"/>
  <c r="CQ155" i="16"/>
  <c r="CP155" i="16"/>
  <c r="CQ156" i="16"/>
  <c r="CP157" i="16"/>
  <c r="CP158" i="16"/>
  <c r="CU95" i="16"/>
  <c r="CU96" i="16"/>
  <c r="CS130" i="16"/>
  <c r="CR130" i="16"/>
  <c r="CT130" i="16"/>
  <c r="CP130" i="16"/>
  <c r="CT136" i="16"/>
  <c r="CU148" i="16"/>
  <c r="CU155" i="16"/>
  <c r="CR156" i="16"/>
  <c r="CQ86" i="16"/>
  <c r="CQ94" i="16"/>
  <c r="CU108" i="16"/>
  <c r="CQ118" i="16"/>
  <c r="CU130" i="16"/>
  <c r="CU136" i="16"/>
  <c r="CT155" i="16"/>
  <c r="CU156" i="16"/>
  <c r="CT179" i="16"/>
  <c r="C30" i="21"/>
  <c r="K29" i="21" s="1"/>
  <c r="CW137" i="16" s="1"/>
  <c r="CP137" i="16"/>
  <c r="CT144" i="16"/>
  <c r="CS155" i="16"/>
  <c r="CT156" i="16"/>
  <c r="CU168" i="16"/>
  <c r="CS175" i="16"/>
  <c r="CS179" i="16"/>
  <c r="CS183" i="16"/>
  <c r="CU100" i="16"/>
  <c r="CR106" i="16"/>
  <c r="E15" i="20"/>
  <c r="M14" i="20" s="1"/>
  <c r="CY124" i="16" s="1"/>
  <c r="CR124" i="16"/>
  <c r="CT140" i="16"/>
  <c r="CQ146" i="16"/>
  <c r="CR151" i="16"/>
  <c r="CQ151" i="16"/>
  <c r="CP153" i="16"/>
  <c r="CS156" i="16"/>
  <c r="CR159" i="16"/>
  <c r="CQ159" i="16"/>
  <c r="CQ106" i="16"/>
  <c r="CQ130" i="16"/>
  <c r="CP146" i="16"/>
  <c r="CU151" i="16"/>
  <c r="CP154" i="16"/>
  <c r="CU159" i="16"/>
  <c r="CP162" i="16"/>
  <c r="CQ177" i="16"/>
  <c r="CQ178" i="16"/>
  <c r="CQ125" i="16"/>
  <c r="CQ133" i="16"/>
  <c r="CU144" i="16"/>
  <c r="CT151" i="16"/>
  <c r="CT159" i="16"/>
  <c r="CT172" i="16"/>
  <c r="CQ174" i="16"/>
  <c r="CR178" i="16"/>
  <c r="CT180" i="16"/>
  <c r="CP141" i="16"/>
  <c r="CS145" i="16"/>
  <c r="CQ145" i="16"/>
  <c r="CP149" i="16"/>
  <c r="CQ153" i="16"/>
  <c r="CP161" i="16"/>
  <c r="CR169" i="16"/>
  <c r="CQ87" i="16"/>
  <c r="CP87" i="16"/>
  <c r="CU93" i="16"/>
  <c r="CT93" i="16"/>
  <c r="CR93" i="16"/>
  <c r="CR89" i="16"/>
  <c r="CT89" i="16"/>
  <c r="CS89" i="16"/>
  <c r="CU89" i="16"/>
  <c r="CU118" i="16"/>
  <c r="CP100" i="16"/>
  <c r="CT100" i="16"/>
  <c r="CS100" i="16"/>
  <c r="CR100" i="16"/>
  <c r="CR72" i="16"/>
  <c r="CU72" i="16"/>
  <c r="CT72" i="16"/>
  <c r="CU36" i="16"/>
  <c r="CQ36" i="16"/>
  <c r="I165" i="4"/>
  <c r="Q164" i="4" s="1"/>
  <c r="Q153" i="4"/>
  <c r="CQ50" i="16"/>
  <c r="CP50" i="16"/>
  <c r="Q158" i="4"/>
  <c r="BM50" i="16"/>
  <c r="Q160" i="4"/>
  <c r="CA50" i="16" s="1"/>
  <c r="I150" i="4"/>
  <c r="Q149" i="4"/>
  <c r="Q163" i="4"/>
  <c r="Q152" i="4"/>
  <c r="Q162" i="4"/>
  <c r="CO50" i="16" s="1"/>
  <c r="CH50" i="16"/>
  <c r="AD50" i="16"/>
  <c r="Q156" i="4"/>
  <c r="AY50" i="16"/>
  <c r="Q157" i="4"/>
  <c r="BF50" i="16" s="1"/>
  <c r="W50" i="16"/>
  <c r="Q154" i="4"/>
  <c r="AK50" i="16"/>
  <c r="Q155" i="4"/>
  <c r="AR50" i="16" s="1"/>
  <c r="Q161" i="4"/>
  <c r="CP76" i="16"/>
  <c r="CU55" i="16"/>
  <c r="CT55" i="16"/>
  <c r="CR147" i="16"/>
  <c r="CQ147" i="16"/>
  <c r="CP147" i="16"/>
  <c r="CS87" i="16"/>
  <c r="CU71" i="16"/>
  <c r="CT71" i="16"/>
  <c r="CS71" i="16"/>
  <c r="Q102" i="6"/>
  <c r="Q103" i="6"/>
  <c r="I105" i="6"/>
  <c r="Q104" i="6" s="1"/>
  <c r="Q100" i="6"/>
  <c r="Q101" i="6"/>
  <c r="CS13" i="16"/>
  <c r="CP13" i="16"/>
  <c r="CP54" i="16"/>
  <c r="CT54" i="16"/>
  <c r="CS54" i="16"/>
  <c r="CR54" i="16"/>
  <c r="CP46" i="16"/>
  <c r="CT46" i="16"/>
  <c r="CR46" i="16"/>
  <c r="CU17" i="16"/>
  <c r="CS17" i="16"/>
  <c r="CS36" i="16"/>
  <c r="CR58" i="16"/>
  <c r="CS58" i="16"/>
  <c r="CS6" i="16"/>
  <c r="CR176" i="16"/>
  <c r="CV176" i="16"/>
  <c r="CQ176" i="16"/>
  <c r="CP176" i="16"/>
  <c r="CR140" i="16"/>
  <c r="CS90" i="16"/>
  <c r="CR90" i="16"/>
  <c r="CT90" i="16"/>
  <c r="CP90" i="16"/>
  <c r="CU29" i="16"/>
  <c r="CT29" i="16"/>
  <c r="CS29" i="16"/>
  <c r="CT87" i="16"/>
  <c r="I75" i="22"/>
  <c r="Q74" i="22" s="1"/>
  <c r="CR152" i="16"/>
  <c r="CQ152" i="16"/>
  <c r="CP152" i="16"/>
  <c r="Q66" i="22"/>
  <c r="Q62" i="22"/>
  <c r="AY152" i="16"/>
  <c r="Q73" i="22"/>
  <c r="CV152" i="16" s="1"/>
  <c r="Q68" i="22"/>
  <c r="Q64" i="22"/>
  <c r="Q71" i="22"/>
  <c r="Q70" i="22"/>
  <c r="Q65" i="22"/>
  <c r="BT152" i="16" s="1"/>
  <c r="Q63" i="22"/>
  <c r="BF152" i="16" s="1"/>
  <c r="AK152" i="16"/>
  <c r="AR152" i="16"/>
  <c r="Q72" i="22"/>
  <c r="Q67" i="22"/>
  <c r="CH152" i="16"/>
  <c r="CS110" i="16"/>
  <c r="CT110" i="16"/>
  <c r="CP110" i="16"/>
  <c r="CU110" i="16"/>
  <c r="CQ100" i="16"/>
  <c r="CS82" i="16"/>
  <c r="CR82" i="16"/>
  <c r="CU82" i="16"/>
  <c r="CT82" i="16"/>
  <c r="CP82" i="16"/>
  <c r="Q86" i="7"/>
  <c r="Q87" i="7"/>
  <c r="Q88" i="7"/>
  <c r="I90" i="7"/>
  <c r="Q89" i="7" s="1"/>
  <c r="CQ72" i="16"/>
  <c r="CT50" i="16"/>
  <c r="CS52" i="16"/>
  <c r="CR52" i="16"/>
  <c r="CU52" i="16"/>
  <c r="CT52" i="16"/>
  <c r="CP52" i="16"/>
  <c r="CU140" i="16"/>
  <c r="CS44" i="16"/>
  <c r="CR44" i="16"/>
  <c r="CU44" i="16"/>
  <c r="CT44" i="16"/>
  <c r="CP44" i="16"/>
  <c r="CP17" i="16"/>
  <c r="CQ17" i="16"/>
  <c r="CS94" i="16"/>
  <c r="CR94" i="16"/>
  <c r="CT94" i="16"/>
  <c r="CU94" i="16"/>
  <c r="CR50" i="16"/>
  <c r="CR55" i="16"/>
  <c r="CR34" i="16"/>
  <c r="CQ34" i="16"/>
  <c r="Q97" i="3"/>
  <c r="CV34" i="16" s="1"/>
  <c r="CU34" i="16"/>
  <c r="Q94" i="3"/>
  <c r="Q88" i="3"/>
  <c r="AK34" i="16"/>
  <c r="Q95" i="3"/>
  <c r="I90" i="3"/>
  <c r="Q89" i="3" s="1"/>
  <c r="Q96" i="3"/>
  <c r="CO34" i="16" s="1"/>
  <c r="Q93" i="3"/>
  <c r="BT34" i="16" s="1"/>
  <c r="CA34" i="16"/>
  <c r="Q92" i="3"/>
  <c r="Q86" i="3"/>
  <c r="Q98" i="3"/>
  <c r="BM34" i="16"/>
  <c r="CH34" i="16"/>
  <c r="Q87" i="3"/>
  <c r="AD34" i="16"/>
  <c r="CU101" i="16"/>
  <c r="CQ101" i="16"/>
  <c r="CS166" i="16"/>
  <c r="CR166" i="16"/>
  <c r="CU166" i="16"/>
  <c r="CT166" i="16"/>
  <c r="CR180" i="16"/>
  <c r="CV180" i="16"/>
  <c r="CQ180" i="16"/>
  <c r="CP180" i="16"/>
  <c r="CP101" i="16"/>
  <c r="I15" i="20"/>
  <c r="Q14" i="20" s="1"/>
  <c r="DC124" i="16" s="1"/>
  <c r="Q13" i="20"/>
  <c r="CV124" i="16"/>
  <c r="C15" i="20"/>
  <c r="K14" i="20" s="1"/>
  <c r="CW124" i="16" s="1"/>
  <c r="CP124" i="16"/>
  <c r="D15" i="20"/>
  <c r="L14" i="20"/>
  <c r="CX124" i="16" s="1"/>
  <c r="CQ124" i="16"/>
  <c r="Q5" i="20"/>
  <c r="AR124" i="16"/>
  <c r="Q6" i="20"/>
  <c r="AY124" i="16" s="1"/>
  <c r="Q7" i="20"/>
  <c r="BF124" i="16" s="1"/>
  <c r="Q8" i="20"/>
  <c r="BM124" i="16" s="1"/>
  <c r="Q12" i="20"/>
  <c r="CO124" i="16"/>
  <c r="Q10" i="20"/>
  <c r="CA124" i="16" s="1"/>
  <c r="Q11" i="20"/>
  <c r="CH124" i="16" s="1"/>
  <c r="Q2" i="20"/>
  <c r="W124" i="16" s="1"/>
  <c r="Q3" i="20"/>
  <c r="AD124" i="16" s="1"/>
  <c r="Q4" i="20"/>
  <c r="AK124" i="16"/>
  <c r="CS180" i="16"/>
  <c r="CT148" i="16"/>
  <c r="F15" i="20"/>
  <c r="N14" i="20"/>
  <c r="CZ124" i="16" s="1"/>
  <c r="CS124" i="16"/>
  <c r="CS86" i="16"/>
  <c r="CR86" i="16"/>
  <c r="CT86" i="16"/>
  <c r="CS96" i="16"/>
  <c r="CQ24" i="16"/>
  <c r="CT24" i="16"/>
  <c r="CS24" i="16"/>
  <c r="CR24" i="16"/>
  <c r="CP108" i="16"/>
  <c r="CP72" i="16"/>
  <c r="CS98" i="16"/>
  <c r="CR98" i="16"/>
  <c r="CU98" i="16"/>
  <c r="CT98" i="16"/>
  <c r="CP98" i="16"/>
  <c r="Q148" i="8"/>
  <c r="I150" i="8"/>
  <c r="Q149" i="8" s="1"/>
  <c r="Q142" i="8"/>
  <c r="Q143" i="8"/>
  <c r="Q145" i="8"/>
  <c r="Q146" i="8"/>
  <c r="CH97" i="16" s="1"/>
  <c r="Q147" i="8"/>
  <c r="CR81" i="16"/>
  <c r="Q83" i="7"/>
  <c r="CU81" i="16"/>
  <c r="CT81" i="16"/>
  <c r="CS81" i="16"/>
  <c r="Q81" i="7"/>
  <c r="AY81" i="16"/>
  <c r="Q82" i="7"/>
  <c r="Q77" i="7"/>
  <c r="Q78" i="7"/>
  <c r="BM81" i="16"/>
  <c r="CO81" i="16"/>
  <c r="Q85" i="7"/>
  <c r="Q79" i="7"/>
  <c r="BT81" i="16" s="1"/>
  <c r="Q80" i="7"/>
  <c r="CA81" i="16" s="1"/>
  <c r="Q72" i="7"/>
  <c r="W81" i="16"/>
  <c r="CH81" i="16"/>
  <c r="Q73" i="7"/>
  <c r="AD81" i="16"/>
  <c r="I75" i="7"/>
  <c r="Q74" i="7" s="1"/>
  <c r="AR81" i="16"/>
  <c r="CQ79" i="16"/>
  <c r="CU79" i="16"/>
  <c r="CT79" i="16"/>
  <c r="CS79" i="16"/>
  <c r="CR79" i="16"/>
  <c r="CS34" i="16"/>
  <c r="CT43" i="16"/>
  <c r="CR43" i="16"/>
  <c r="I45" i="4"/>
  <c r="Q44" i="4"/>
  <c r="DC42" i="16" s="1"/>
  <c r="CR51" i="16"/>
  <c r="CU51" i="16"/>
  <c r="CT51" i="16"/>
  <c r="CP43" i="16"/>
  <c r="CU25" i="16"/>
  <c r="CT25" i="16"/>
  <c r="CS25" i="16"/>
  <c r="CP94" i="16"/>
  <c r="CU13" i="16"/>
  <c r="CT160" i="16"/>
  <c r="CS162" i="16"/>
  <c r="CR162" i="16"/>
  <c r="CU162" i="16"/>
  <c r="CT162" i="16"/>
  <c r="CP6" i="16"/>
  <c r="CQ6" i="16"/>
  <c r="CR6" i="16"/>
  <c r="CU161" i="16"/>
  <c r="CT161" i="16"/>
  <c r="CQ162" i="16"/>
  <c r="CQ93" i="16"/>
  <c r="CU87" i="16"/>
  <c r="CS170" i="16"/>
  <c r="CR170" i="16"/>
  <c r="CU170" i="16"/>
  <c r="CT170" i="16"/>
  <c r="CV170" i="16"/>
  <c r="CS147" i="16"/>
  <c r="CS168" i="16"/>
  <c r="CT168" i="16"/>
  <c r="CQ132" i="16"/>
  <c r="CP132" i="16"/>
  <c r="CS169" i="16"/>
  <c r="CR132" i="16"/>
  <c r="CU85" i="16"/>
  <c r="CT85" i="16"/>
  <c r="Q83" i="20"/>
  <c r="CV129" i="16" s="1"/>
  <c r="CU129" i="16"/>
  <c r="CT129" i="16"/>
  <c r="Q80" i="20"/>
  <c r="Q77" i="20"/>
  <c r="W129" i="16"/>
  <c r="Q79" i="20"/>
  <c r="AK129" i="16" s="1"/>
  <c r="AR129" i="16"/>
  <c r="Q81" i="20"/>
  <c r="AY129" i="16" s="1"/>
  <c r="Q82" i="20"/>
  <c r="Q78" i="20"/>
  <c r="Q85" i="20"/>
  <c r="BT129" i="16"/>
  <c r="CO129" i="16"/>
  <c r="CQ85" i="16"/>
  <c r="CT121" i="16"/>
  <c r="Q133" i="19"/>
  <c r="I135" i="19"/>
  <c r="Q134" i="19" s="1"/>
  <c r="DC120" i="16" s="1"/>
  <c r="Q130" i="19"/>
  <c r="CS142" i="16"/>
  <c r="CR142" i="16"/>
  <c r="CQ90" i="16"/>
  <c r="CU20" i="16"/>
  <c r="CQ20" i="16"/>
  <c r="CT20" i="16"/>
  <c r="CR20" i="16"/>
  <c r="CT147" i="16"/>
  <c r="CU105" i="16"/>
  <c r="CT105" i="16"/>
  <c r="CS105" i="16"/>
  <c r="CR105" i="16"/>
  <c r="CU47" i="16"/>
  <c r="CT47" i="16"/>
  <c r="CR47" i="16"/>
  <c r="CU132" i="16"/>
  <c r="CR97" i="16"/>
  <c r="Q139" i="8"/>
  <c r="CV97" i="16" s="1"/>
  <c r="CU97" i="16"/>
  <c r="CT97" i="16"/>
  <c r="CS97" i="16"/>
  <c r="Q141" i="8"/>
  <c r="Q132" i="8"/>
  <c r="CO96" i="16" s="1"/>
  <c r="AY97" i="16"/>
  <c r="Q133" i="8"/>
  <c r="BF97" i="16" s="1"/>
  <c r="I135" i="8"/>
  <c r="Q134" i="8"/>
  <c r="Q138" i="8"/>
  <c r="BT97" i="16"/>
  <c r="CA97" i="16"/>
  <c r="Q137" i="8"/>
  <c r="Q128" i="8"/>
  <c r="BM96" i="16" s="1"/>
  <c r="W97" i="16"/>
  <c r="AD97" i="16"/>
  <c r="Q130" i="8"/>
  <c r="AK97" i="16"/>
  <c r="Q140" i="8"/>
  <c r="Q131" i="8"/>
  <c r="AR97" i="16" s="1"/>
  <c r="CP81" i="16"/>
  <c r="CU180" i="16"/>
  <c r="CT152" i="16"/>
  <c r="CS108" i="16"/>
  <c r="CP79" i="16"/>
  <c r="CU50" i="16"/>
  <c r="CR133" i="16"/>
  <c r="CU133" i="16"/>
  <c r="CT133" i="16"/>
  <c r="CS134" i="16"/>
  <c r="CU134" i="16"/>
  <c r="CP25" i="16"/>
  <c r="CQ54" i="16"/>
  <c r="CV173" i="16"/>
  <c r="CV182" i="16"/>
  <c r="CQ140" i="16"/>
  <c r="CP140" i="16"/>
  <c r="CR67" i="16"/>
  <c r="CU67" i="16"/>
  <c r="CT67" i="16"/>
  <c r="CR29" i="16"/>
  <c r="CQ169" i="16"/>
  <c r="CP88" i="16"/>
  <c r="CR145" i="16"/>
  <c r="CP166" i="16"/>
  <c r="CU153" i="16"/>
  <c r="CT153" i="16"/>
  <c r="CS178" i="16"/>
  <c r="CV178" i="16"/>
  <c r="CU178" i="16"/>
  <c r="CT178" i="16"/>
  <c r="CQ141" i="16"/>
  <c r="CU181" i="16"/>
  <c r="CT181" i="16"/>
  <c r="CV181" i="16"/>
  <c r="CS181" i="16"/>
  <c r="CR181" i="16"/>
  <c r="CU149" i="16"/>
  <c r="CT149" i="16"/>
  <c r="CS149" i="16"/>
  <c r="CP178" i="16"/>
  <c r="CP170" i="16"/>
  <c r="CS146" i="16"/>
  <c r="CR146" i="16"/>
  <c r="CU146" i="16"/>
  <c r="CT146" i="16"/>
  <c r="Q146" i="21"/>
  <c r="Q148" i="21"/>
  <c r="Q145" i="21"/>
  <c r="Q147" i="21"/>
  <c r="CO145" i="16" s="1"/>
  <c r="Q142" i="21"/>
  <c r="Q143" i="21"/>
  <c r="I150" i="21"/>
  <c r="Q149" i="21"/>
  <c r="DC145" i="16" s="1"/>
  <c r="CQ170" i="16"/>
  <c r="CP145" i="16"/>
  <c r="CS176" i="16"/>
  <c r="CQ161" i="16"/>
  <c r="CS161" i="16"/>
  <c r="CU102" i="16"/>
  <c r="CT102" i="16"/>
  <c r="CS102" i="16"/>
  <c r="CR110" i="16"/>
  <c r="CP85" i="16"/>
  <c r="CS140" i="16"/>
  <c r="CP129" i="16"/>
  <c r="CT132" i="16"/>
  <c r="CP121" i="16"/>
  <c r="CR96" i="16"/>
  <c r="CQ142" i="16"/>
  <c r="CQ89" i="16"/>
  <c r="CS129" i="16"/>
  <c r="CQ66" i="16"/>
  <c r="CP66" i="16"/>
  <c r="E30" i="21"/>
  <c r="M29" i="21" s="1"/>
  <c r="CY137" i="16" s="1"/>
  <c r="CR137" i="16"/>
  <c r="CP105" i="16"/>
  <c r="CP47" i="16"/>
  <c r="CS126" i="16"/>
  <c r="CR126" i="16"/>
  <c r="CU126" i="16"/>
  <c r="CT126" i="16"/>
  <c r="CP126" i="16"/>
  <c r="CP97" i="16"/>
  <c r="CQ98" i="16"/>
  <c r="CS55" i="16"/>
  <c r="CU28" i="16"/>
  <c r="CQ28" i="16"/>
  <c r="CT28" i="16"/>
  <c r="CS28" i="16"/>
  <c r="CR28" i="16"/>
  <c r="CP133" i="16"/>
  <c r="CP62" i="16"/>
  <c r="CT62" i="16"/>
  <c r="CS62" i="16"/>
  <c r="CR62" i="16"/>
  <c r="CT108" i="16"/>
  <c r="CQ71" i="16"/>
  <c r="CR36" i="16"/>
  <c r="CP11" i="16"/>
  <c r="CR11" i="16"/>
  <c r="CT11" i="16"/>
  <c r="CU11" i="16"/>
  <c r="CQ11" i="16"/>
  <c r="Q101" i="26"/>
  <c r="Q102" i="26"/>
  <c r="Q103" i="26"/>
  <c r="I105" i="26"/>
  <c r="Q104" i="26" s="1"/>
  <c r="Q100" i="26"/>
  <c r="CQ46" i="16"/>
  <c r="CR25" i="16"/>
  <c r="CR17" i="16"/>
  <c r="CU8" i="16"/>
  <c r="CP8" i="16"/>
  <c r="CR8" i="16"/>
  <c r="CQ8" i="16"/>
  <c r="CT8" i="16"/>
  <c r="CR9" i="16"/>
  <c r="CU9" i="16"/>
  <c r="I90" i="26"/>
  <c r="Q89" i="26" s="1"/>
  <c r="DC9" i="16" s="1"/>
  <c r="Q83" i="26"/>
  <c r="CT9" i="16"/>
  <c r="CP9" i="16"/>
  <c r="CQ9" i="16"/>
  <c r="Q87" i="26"/>
  <c r="Q81" i="26"/>
  <c r="AY9" i="16" s="1"/>
  <c r="Q82" i="26"/>
  <c r="CO9" i="16" s="1"/>
  <c r="Q77" i="26"/>
  <c r="BF9" i="16" s="1"/>
  <c r="Q78" i="26"/>
  <c r="Q88" i="26"/>
  <c r="CV9" i="16" s="1"/>
  <c r="BM9" i="16"/>
  <c r="Q79" i="26"/>
  <c r="BT9" i="16" s="1"/>
  <c r="Q85" i="26"/>
  <c r="Q80" i="26"/>
  <c r="AR9" i="16" s="1"/>
  <c r="Q86" i="26"/>
  <c r="CA9" i="16"/>
  <c r="CR71" i="16"/>
  <c r="CR161" i="16"/>
  <c r="CR141" i="16"/>
  <c r="CT141" i="16"/>
  <c r="CU141" i="16"/>
  <c r="CU169" i="16"/>
  <c r="CT169" i="16"/>
  <c r="CV169" i="16"/>
  <c r="CS174" i="16"/>
  <c r="CR174" i="16"/>
  <c r="CV174" i="16"/>
  <c r="P41" i="24"/>
  <c r="CG174" i="16" s="1"/>
  <c r="CT174" i="16"/>
  <c r="CS150" i="16"/>
  <c r="CR150" i="16"/>
  <c r="CU150" i="16"/>
  <c r="CT150" i="16"/>
  <c r="Q125" i="8"/>
  <c r="CQ96" i="16"/>
  <c r="CP96" i="16"/>
  <c r="CT96" i="16"/>
  <c r="Q124" i="8"/>
  <c r="Q126" i="8"/>
  <c r="Q127" i="8"/>
  <c r="BT96" i="16"/>
  <c r="Q122" i="8"/>
  <c r="CA96" i="16"/>
  <c r="Q123" i="8"/>
  <c r="CH96" i="16"/>
  <c r="CR76" i="16"/>
  <c r="CU76" i="16"/>
  <c r="CT76" i="16"/>
  <c r="I15" i="4"/>
  <c r="Q14" i="4" s="1"/>
  <c r="DC40" i="16" s="1"/>
  <c r="Q13" i="4"/>
  <c r="CV40" i="16" s="1"/>
  <c r="H15" i="4"/>
  <c r="P14" i="4"/>
  <c r="DB40" i="16" s="1"/>
  <c r="CU40" i="16"/>
  <c r="F15" i="4"/>
  <c r="N14" i="4"/>
  <c r="CZ40" i="16" s="1"/>
  <c r="CS40" i="16"/>
  <c r="D15" i="4"/>
  <c r="L14" i="4" s="1"/>
  <c r="CX40" i="16" s="1"/>
  <c r="CQ40" i="16"/>
  <c r="E15" i="4"/>
  <c r="M14" i="4" s="1"/>
  <c r="CY40" i="16" s="1"/>
  <c r="CR40" i="16"/>
  <c r="Q8" i="4"/>
  <c r="BM40" i="16" s="1"/>
  <c r="Q10" i="4"/>
  <c r="BT40" i="16"/>
  <c r="Q11" i="4"/>
  <c r="CH40" i="16" s="1"/>
  <c r="CA40" i="16"/>
  <c r="Q2" i="4"/>
  <c r="W40" i="16" s="1"/>
  <c r="Q12" i="4"/>
  <c r="CO40" i="16" s="1"/>
  <c r="Q3" i="4"/>
  <c r="AD40" i="16" s="1"/>
  <c r="Q4" i="4"/>
  <c r="AK40" i="16"/>
  <c r="Q5" i="4"/>
  <c r="AR40" i="16" s="1"/>
  <c r="Q6" i="4"/>
  <c r="AY40" i="16" s="1"/>
  <c r="Q7" i="4"/>
  <c r="BF40" i="16" s="1"/>
  <c r="CU12" i="16"/>
  <c r="CP12" i="16"/>
  <c r="CQ12" i="16"/>
  <c r="CT12" i="16"/>
  <c r="CS12" i="16"/>
  <c r="C15" i="4"/>
  <c r="K14" i="4" s="1"/>
  <c r="CW40" i="16" s="1"/>
  <c r="CP40" i="16"/>
  <c r="CU165" i="16"/>
  <c r="CT165" i="16"/>
  <c r="CS165" i="16"/>
  <c r="CR165" i="16"/>
  <c r="CP182" i="16"/>
  <c r="CP174" i="16"/>
  <c r="CP150" i="16"/>
  <c r="CQ148" i="16"/>
  <c r="CP148" i="16"/>
  <c r="CR148" i="16"/>
  <c r="CS154" i="16"/>
  <c r="CR154" i="16"/>
  <c r="CU154" i="16"/>
  <c r="CT154" i="16"/>
  <c r="CR168" i="16"/>
  <c r="CQ168" i="16"/>
  <c r="CP168" i="16"/>
  <c r="CV168" i="16"/>
  <c r="CP93" i="16"/>
  <c r="CU32" i="16"/>
  <c r="CQ32" i="16"/>
  <c r="CT32" i="16"/>
  <c r="CS32" i="16"/>
  <c r="CR32" i="16"/>
  <c r="CU157" i="16"/>
  <c r="CT157" i="16"/>
  <c r="CS157" i="16"/>
  <c r="CR157" i="16"/>
  <c r="CR172" i="16"/>
  <c r="CV172" i="16"/>
  <c r="L13" i="24"/>
  <c r="CQ172" i="16"/>
  <c r="CP172" i="16"/>
  <c r="CS148" i="16"/>
  <c r="CU177" i="16"/>
  <c r="CT177" i="16"/>
  <c r="CV177" i="16"/>
  <c r="CS177" i="16"/>
  <c r="CR177" i="16"/>
  <c r="Q139" i="21"/>
  <c r="CV145" i="16"/>
  <c r="CU145" i="16"/>
  <c r="CT145" i="16"/>
  <c r="CA145" i="16"/>
  <c r="Q137" i="21"/>
  <c r="CH145" i="16" s="1"/>
  <c r="Q128" i="21"/>
  <c r="W145" i="16"/>
  <c r="Q130" i="21"/>
  <c r="AK145" i="16"/>
  <c r="Q141" i="21"/>
  <c r="Q132" i="21"/>
  <c r="Q133" i="21"/>
  <c r="BF145" i="16"/>
  <c r="I135" i="21"/>
  <c r="Q134" i="21" s="1"/>
  <c r="DC144" i="16" s="1"/>
  <c r="BM145" i="16"/>
  <c r="BT145" i="16"/>
  <c r="Q138" i="21"/>
  <c r="AD145" i="16" s="1"/>
  <c r="Q140" i="21"/>
  <c r="Q131" i="21"/>
  <c r="AR145" i="16"/>
  <c r="CP177" i="16"/>
  <c r="CQ182" i="16"/>
  <c r="CP169" i="16"/>
  <c r="CR160" i="16"/>
  <c r="CQ160" i="16"/>
  <c r="CP160" i="16"/>
  <c r="Q125" i="21"/>
  <c r="CR144" i="16"/>
  <c r="CQ144" i="16"/>
  <c r="CP144" i="16"/>
  <c r="BM144" i="16"/>
  <c r="Q122" i="21"/>
  <c r="CA144" i="16" s="1"/>
  <c r="Q124" i="21"/>
  <c r="BT144" i="16"/>
  <c r="Q123" i="21"/>
  <c r="CO144" i="16"/>
  <c r="CH144" i="16"/>
  <c r="Q126" i="21"/>
  <c r="Q127" i="21"/>
  <c r="CR125" i="16"/>
  <c r="CT125" i="16"/>
  <c r="CU125" i="16"/>
  <c r="CS101" i="16"/>
  <c r="CQ110" i="16"/>
  <c r="CS144" i="16"/>
  <c r="CR109" i="16"/>
  <c r="CU109" i="16"/>
  <c r="CT109" i="16"/>
  <c r="CT176" i="16"/>
  <c r="CQ129" i="16"/>
  <c r="CS138" i="16"/>
  <c r="CR138" i="16"/>
  <c r="CT138" i="16"/>
  <c r="CP138" i="16"/>
  <c r="CR95" i="16"/>
  <c r="CP95" i="16"/>
  <c r="CQ67" i="16"/>
  <c r="CR129" i="16"/>
  <c r="H15" i="20"/>
  <c r="P14" i="20" s="1"/>
  <c r="DB124" i="16" s="1"/>
  <c r="CU124" i="16"/>
  <c r="CT84" i="16"/>
  <c r="CS84" i="16"/>
  <c r="CP84" i="16"/>
  <c r="CU63" i="16"/>
  <c r="CT63" i="16"/>
  <c r="CU46" i="16"/>
  <c r="CU176" i="16"/>
  <c r="CQ97" i="16"/>
  <c r="I180" i="6"/>
  <c r="Q179" i="6"/>
  <c r="DC75" i="16" s="1"/>
  <c r="Q168" i="6"/>
  <c r="AD75" i="16" s="1"/>
  <c r="Q167" i="6"/>
  <c r="H180" i="6"/>
  <c r="P179" i="6" s="1"/>
  <c r="DB75" i="16" s="1"/>
  <c r="CU75" i="16"/>
  <c r="G180" i="6"/>
  <c r="O179" i="6"/>
  <c r="DA75" i="16" s="1"/>
  <c r="CT75" i="16"/>
  <c r="F180" i="6"/>
  <c r="N179" i="6" s="1"/>
  <c r="CZ75" i="16" s="1"/>
  <c r="CS75" i="16"/>
  <c r="E180" i="6"/>
  <c r="M179" i="6" s="1"/>
  <c r="CY75" i="16" s="1"/>
  <c r="CR75" i="16"/>
  <c r="Q169" i="6"/>
  <c r="AK75" i="16"/>
  <c r="Q170" i="6"/>
  <c r="AR75" i="16" s="1"/>
  <c r="Q171" i="6"/>
  <c r="Q172" i="6"/>
  <c r="BF75" i="16"/>
  <c r="Q173" i="6"/>
  <c r="BM75" i="16"/>
  <c r="Q175" i="6"/>
  <c r="BT75" i="16"/>
  <c r="Q178" i="6"/>
  <c r="CV75" i="16" s="1"/>
  <c r="Q176" i="6"/>
  <c r="CH75" i="16" s="1"/>
  <c r="CA75" i="16"/>
  <c r="Q177" i="6"/>
  <c r="CO75" i="16" s="1"/>
  <c r="CR85" i="16"/>
  <c r="CS50" i="16"/>
  <c r="CT92" i="16"/>
  <c r="CS92" i="16"/>
  <c r="CR92" i="16"/>
  <c r="CP92" i="16"/>
  <c r="CR60" i="16"/>
  <c r="CU60" i="16"/>
  <c r="CT60" i="16"/>
  <c r="CP60" i="16"/>
  <c r="O13" i="26"/>
  <c r="CT4" i="16"/>
  <c r="CP4" i="16"/>
  <c r="P13" i="26"/>
  <c r="CU4" i="16" s="1"/>
  <c r="CR4" i="16"/>
  <c r="CQ4" i="16"/>
  <c r="CR101" i="16"/>
  <c r="CS67" i="16"/>
  <c r="CP34" i="16"/>
  <c r="CU21" i="16"/>
  <c r="CT21" i="16"/>
  <c r="CS21" i="16"/>
  <c r="Q83" i="3"/>
  <c r="CV33" i="16"/>
  <c r="CU33" i="16"/>
  <c r="CT33" i="16"/>
  <c r="CS33" i="16"/>
  <c r="Q80" i="3"/>
  <c r="Q77" i="3"/>
  <c r="Q81" i="3"/>
  <c r="CH33" i="16"/>
  <c r="Q78" i="3"/>
  <c r="BM33" i="16" s="1"/>
  <c r="Q79" i="3"/>
  <c r="BT33" i="16" s="1"/>
  <c r="AR33" i="16"/>
  <c r="Q82" i="3"/>
  <c r="Q85" i="3"/>
  <c r="AY33" i="16"/>
  <c r="CT66" i="16"/>
  <c r="CQ33" i="16"/>
  <c r="CT36" i="16"/>
  <c r="CP10" i="16"/>
  <c r="CU10" i="16"/>
  <c r="CR10" i="16"/>
  <c r="Q97" i="26"/>
  <c r="BF10" i="16" s="1"/>
  <c r="CV10" i="16"/>
  <c r="CT10" i="16"/>
  <c r="CQ10" i="16"/>
  <c r="Q95" i="26"/>
  <c r="CH10" i="16" s="1"/>
  <c r="Q93" i="26"/>
  <c r="Q96" i="26"/>
  <c r="CO10" i="16"/>
  <c r="Q98" i="26"/>
  <c r="Q92" i="26"/>
  <c r="BM10" i="16" s="1"/>
  <c r="Q94" i="26"/>
  <c r="AK10" i="16"/>
  <c r="AR10" i="16"/>
  <c r="CA10" i="16"/>
  <c r="AY10" i="16"/>
  <c r="CS63" i="16"/>
  <c r="CS153" i="16"/>
  <c r="CQ154" i="16"/>
  <c r="CS172" i="16"/>
  <c r="I30" i="21"/>
  <c r="Q29" i="21" s="1"/>
  <c r="DC137" i="16" s="1"/>
  <c r="Q27" i="21"/>
  <c r="H30" i="21"/>
  <c r="P29" i="21"/>
  <c r="DB137" i="16" s="1"/>
  <c r="CU137" i="16"/>
  <c r="G30" i="21"/>
  <c r="O29" i="21"/>
  <c r="DA137" i="16" s="1"/>
  <c r="CT137" i="16"/>
  <c r="Q26" i="21"/>
  <c r="CH137" i="16" s="1"/>
  <c r="Q17" i="21"/>
  <c r="W137" i="16"/>
  <c r="Q19" i="21"/>
  <c r="AR137" i="16" s="1"/>
  <c r="Q18" i="21"/>
  <c r="Q21" i="21"/>
  <c r="Q20" i="21"/>
  <c r="AY137" i="16" s="1"/>
  <c r="Q22" i="21"/>
  <c r="BF137" i="16" s="1"/>
  <c r="Q23" i="21"/>
  <c r="BT137" i="16" s="1"/>
  <c r="BM137" i="16"/>
  <c r="Q25" i="21"/>
  <c r="CA137" i="16" s="1"/>
  <c r="Q28" i="21"/>
  <c r="CP125" i="16"/>
  <c r="CQ150" i="16"/>
  <c r="CT101" i="16"/>
  <c r="CS158" i="16"/>
  <c r="CR158" i="16"/>
  <c r="CU158" i="16"/>
  <c r="CT158" i="16"/>
  <c r="CS141" i="16"/>
  <c r="CP109" i="16"/>
  <c r="CV80" i="16"/>
  <c r="CQ80" i="16"/>
  <c r="CP80" i="16"/>
  <c r="CT80" i="16"/>
  <c r="Q64" i="7"/>
  <c r="AK80" i="16"/>
  <c r="Q65" i="7"/>
  <c r="AR80" i="16" s="1"/>
  <c r="Q66" i="7"/>
  <c r="Q62" i="7"/>
  <c r="AY80" i="16"/>
  <c r="Q67" i="7"/>
  <c r="CH80" i="16" s="1"/>
  <c r="Q63" i="7"/>
  <c r="Q68" i="7"/>
  <c r="CO80" i="16"/>
  <c r="Q70" i="7"/>
  <c r="BT80" i="16"/>
  <c r="Q71" i="7"/>
  <c r="CA80" i="16"/>
  <c r="CS125" i="16"/>
  <c r="CP128" i="16"/>
  <c r="CT128" i="16"/>
  <c r="CS128" i="16"/>
  <c r="CR128" i="16"/>
  <c r="CU138" i="16"/>
  <c r="CS95" i="16"/>
  <c r="G15" i="20"/>
  <c r="O14" i="20"/>
  <c r="DA124" i="16" s="1"/>
  <c r="CT124" i="16"/>
  <c r="CS80" i="16"/>
  <c r="CS93" i="16"/>
  <c r="CP58" i="16"/>
  <c r="CU80" i="16"/>
  <c r="CP63" i="16"/>
  <c r="Q41" i="4"/>
  <c r="CV42" i="16"/>
  <c r="CU42" i="16"/>
  <c r="CQ42" i="16"/>
  <c r="CP42" i="16"/>
  <c r="Q37" i="4"/>
  <c r="BT42" i="16" s="1"/>
  <c r="Q35" i="4"/>
  <c r="BF42" i="16"/>
  <c r="Q38" i="4"/>
  <c r="Q36" i="4"/>
  <c r="AY42" i="16" s="1"/>
  <c r="BM42" i="16"/>
  <c r="Q40" i="4"/>
  <c r="CO42" i="16" s="1"/>
  <c r="Q32" i="4"/>
  <c r="W42" i="16"/>
  <c r="Q43" i="4"/>
  <c r="Q42" i="4"/>
  <c r="CH42" i="16"/>
  <c r="Q33" i="4"/>
  <c r="AR42" i="16" s="1"/>
  <c r="Q34" i="4"/>
  <c r="AK42" i="16" s="1"/>
  <c r="CR88" i="16"/>
  <c r="CQ76" i="16"/>
  <c r="CQ55" i="16"/>
  <c r="C180" i="6"/>
  <c r="K179" i="6" s="1"/>
  <c r="CW75" i="16" s="1"/>
  <c r="CP75" i="16"/>
  <c r="CS43" i="16"/>
  <c r="CU16" i="16"/>
  <c r="CT16" i="16"/>
  <c r="CS16" i="16"/>
  <c r="CR16" i="16"/>
  <c r="D180" i="6"/>
  <c r="L179" i="6" s="1"/>
  <c r="CX75" i="16" s="1"/>
  <c r="CQ75" i="16"/>
  <c r="CT34" i="16"/>
  <c r="CU37" i="16"/>
  <c r="CT37" i="16"/>
  <c r="CS37" i="16"/>
  <c r="CR59" i="16"/>
  <c r="CU59" i="16"/>
  <c r="CT59" i="16"/>
  <c r="CP36" i="16"/>
  <c r="CU86" i="16"/>
  <c r="CR66" i="16"/>
  <c r="CP21" i="16"/>
  <c r="CP33" i="16"/>
  <c r="CS60" i="16"/>
  <c r="CP7" i="16"/>
  <c r="CQ7" i="16"/>
  <c r="CR7" i="16"/>
  <c r="CU7" i="16"/>
  <c r="CT7" i="16"/>
  <c r="CR102" i="16"/>
  <c r="CQ29" i="16"/>
  <c r="CT6" i="16"/>
  <c r="CP32" i="16"/>
  <c r="CS59" i="16"/>
  <c r="CR21" i="16"/>
  <c r="CQ134" i="16"/>
  <c r="K6" i="19"/>
  <c r="AS112" i="16" s="1"/>
  <c r="K2" i="19"/>
  <c r="Q112" i="16"/>
  <c r="K10" i="19"/>
  <c r="BU112" i="16" s="1"/>
  <c r="O38" i="19"/>
  <c r="BK114" i="16" s="1"/>
  <c r="O36" i="19"/>
  <c r="O41" i="19"/>
  <c r="CF114" i="16" s="1"/>
  <c r="BY114" i="16"/>
  <c r="O34" i="19"/>
  <c r="AW114" i="16" s="1"/>
  <c r="O32" i="19"/>
  <c r="U114" i="16" s="1"/>
  <c r="O42" i="19"/>
  <c r="O43" i="19"/>
  <c r="CM114" i="16"/>
  <c r="BD114" i="16"/>
  <c r="M56" i="19"/>
  <c r="CD115" i="16" s="1"/>
  <c r="M52" i="19"/>
  <c r="BB115" i="16" s="1"/>
  <c r="M49" i="19"/>
  <c r="AG115" i="16"/>
  <c r="M51" i="19"/>
  <c r="BP115" i="16" s="1"/>
  <c r="AU115" i="16"/>
  <c r="M55" i="19"/>
  <c r="BW115" i="16" s="1"/>
  <c r="K62" i="19"/>
  <c r="Q116" i="16" s="1"/>
  <c r="K66" i="19"/>
  <c r="AS116" i="16"/>
  <c r="K71" i="19"/>
  <c r="CB116" i="16" s="1"/>
  <c r="K65" i="19"/>
  <c r="AL116" i="16"/>
  <c r="K68" i="19"/>
  <c r="CI116" i="16"/>
  <c r="K70" i="19"/>
  <c r="BN116" i="16"/>
  <c r="K64" i="19"/>
  <c r="AE116" i="16"/>
  <c r="X116" i="16"/>
  <c r="M109" i="19"/>
  <c r="CD119" i="16" s="1"/>
  <c r="O154" i="19"/>
  <c r="AI122" i="16"/>
  <c r="M178" i="19"/>
  <c r="M172" i="19"/>
  <c r="K5" i="19"/>
  <c r="AL112" i="16" s="1"/>
  <c r="BN120" i="16"/>
  <c r="K13" i="19"/>
  <c r="CI112" i="16"/>
  <c r="K43" i="19"/>
  <c r="K4" i="19"/>
  <c r="AE112" i="16"/>
  <c r="K8" i="19"/>
  <c r="BG112" i="16" s="1"/>
  <c r="K3" i="19"/>
  <c r="X112" i="16" s="1"/>
  <c r="K7" i="19"/>
  <c r="AZ112" i="16" s="1"/>
  <c r="AG123" i="16"/>
  <c r="M173" i="19"/>
  <c r="BI123" i="16" s="1"/>
  <c r="M168" i="19"/>
  <c r="Z123" i="16"/>
  <c r="M167" i="19"/>
  <c r="CR123" i="16" s="1"/>
  <c r="BB123" i="16"/>
  <c r="M177" i="19"/>
  <c r="CK123" i="16" s="1"/>
  <c r="M171" i="19"/>
  <c r="AU123" i="16" s="1"/>
  <c r="CD123" i="16"/>
  <c r="S123" i="16"/>
  <c r="M176" i="19"/>
  <c r="M170" i="19"/>
  <c r="AN123" i="16"/>
  <c r="O153" i="19"/>
  <c r="CT122" i="16" s="1"/>
  <c r="AB122" i="16"/>
  <c r="CF122" i="16"/>
  <c r="O152" i="19"/>
  <c r="U122" i="16" s="1"/>
  <c r="BY122" i="16"/>
  <c r="BR122" i="16"/>
  <c r="CM122" i="16"/>
  <c r="BK122" i="16"/>
  <c r="BD122" i="16"/>
  <c r="AW122" i="16"/>
  <c r="Q132" i="19"/>
  <c r="CU121" i="16"/>
  <c r="Q128" i="19"/>
  <c r="Q131" i="19"/>
  <c r="CQ121" i="16"/>
  <c r="K122" i="19"/>
  <c r="BU120" i="16" s="1"/>
  <c r="K125" i="19"/>
  <c r="AL120" i="16" s="1"/>
  <c r="AE120" i="16"/>
  <c r="X120" i="16"/>
  <c r="CB120" i="16"/>
  <c r="CR120" i="16"/>
  <c r="CU119" i="16"/>
  <c r="CS119" i="16"/>
  <c r="M108" i="19"/>
  <c r="Z119" i="16" s="1"/>
  <c r="M111" i="19"/>
  <c r="M112" i="19"/>
  <c r="BB119" i="16" s="1"/>
  <c r="CK119" i="16"/>
  <c r="M107" i="19"/>
  <c r="BP119" i="16" s="1"/>
  <c r="S119" i="16"/>
  <c r="BW119" i="16"/>
  <c r="M113" i="19"/>
  <c r="BI119" i="16" s="1"/>
  <c r="CT118" i="16"/>
  <c r="N93" i="19"/>
  <c r="AA118" i="16" s="1"/>
  <c r="BQ118" i="16"/>
  <c r="AH118" i="16"/>
  <c r="BJ118" i="16"/>
  <c r="CL118" i="16"/>
  <c r="BC118" i="16"/>
  <c r="P77" i="19"/>
  <c r="V117" i="16" s="1"/>
  <c r="P81" i="19"/>
  <c r="AX117" i="16" s="1"/>
  <c r="P80" i="19"/>
  <c r="AQ117" i="16"/>
  <c r="P85" i="19"/>
  <c r="P79" i="19"/>
  <c r="AJ117" i="16" s="1"/>
  <c r="BS117" i="16"/>
  <c r="P83" i="19"/>
  <c r="CU117" i="16" s="1"/>
  <c r="P78" i="19"/>
  <c r="BL117" i="16"/>
  <c r="AC117" i="16"/>
  <c r="BE117" i="16"/>
  <c r="CG117" i="16"/>
  <c r="CT116" i="16"/>
  <c r="CR116" i="16"/>
  <c r="CS116" i="16"/>
  <c r="CQ116" i="16"/>
  <c r="CU116" i="16"/>
  <c r="CP116" i="16"/>
  <c r="L47" i="19"/>
  <c r="L51" i="19"/>
  <c r="AT115" i="16" s="1"/>
  <c r="L56" i="19"/>
  <c r="CC115" i="16" s="1"/>
  <c r="AM115" i="16"/>
  <c r="L55" i="19"/>
  <c r="BV115" i="16" s="1"/>
  <c r="BO115" i="16"/>
  <c r="CJ115" i="16"/>
  <c r="AF115" i="16"/>
  <c r="N32" i="19"/>
  <c r="T114" i="16" s="1"/>
  <c r="N36" i="19"/>
  <c r="N34" i="19"/>
  <c r="AV114" i="16"/>
  <c r="N41" i="19"/>
  <c r="N38" i="19"/>
  <c r="BX114" i="16"/>
  <c r="N35" i="19"/>
  <c r="N33" i="19"/>
  <c r="N40" i="19"/>
  <c r="N37" i="19"/>
  <c r="BC114" i="16" s="1"/>
  <c r="BQ114" i="16"/>
  <c r="X114" i="16"/>
  <c r="AG114" i="16"/>
  <c r="AZ114" i="16"/>
  <c r="BI114" i="16"/>
  <c r="K42" i="19"/>
  <c r="CI114" i="16" s="1"/>
  <c r="CB114" i="16"/>
  <c r="Y114" i="16"/>
  <c r="AH114" i="16"/>
  <c r="BA114" i="16"/>
  <c r="BJ114" i="16"/>
  <c r="L42" i="19"/>
  <c r="CJ114" i="16" s="1"/>
  <c r="CC114" i="16"/>
  <c r="Q114" i="16"/>
  <c r="Z114" i="16"/>
  <c r="AS114" i="16"/>
  <c r="BB114" i="16"/>
  <c r="N43" i="19"/>
  <c r="CL114" i="16"/>
  <c r="R114" i="16"/>
  <c r="AA114" i="16"/>
  <c r="AT114" i="16"/>
  <c r="P19" i="19"/>
  <c r="AQ113" i="16" s="1"/>
  <c r="P18" i="19"/>
  <c r="AJ113" i="16"/>
  <c r="P22" i="19"/>
  <c r="BL113" i="16" s="1"/>
  <c r="O17" i="19"/>
  <c r="AB113" i="16" s="1"/>
  <c r="O21" i="19"/>
  <c r="BD113" i="16"/>
  <c r="O27" i="19"/>
  <c r="CM113" i="16" s="1"/>
  <c r="O25" i="19"/>
  <c r="CF113" i="16"/>
  <c r="P17" i="19"/>
  <c r="V113" i="16" s="1"/>
  <c r="AC113" i="16"/>
  <c r="P21" i="19"/>
  <c r="P27" i="19"/>
  <c r="O20" i="19"/>
  <c r="BY113" i="16"/>
  <c r="P28" i="19"/>
  <c r="P26" i="19"/>
  <c r="CG113" i="16" s="1"/>
  <c r="CN113" i="16"/>
  <c r="P20" i="19"/>
  <c r="BZ113" i="16"/>
  <c r="AP113" i="16"/>
  <c r="BR113" i="16"/>
  <c r="CS104" i="16"/>
  <c r="CQ104" i="16"/>
  <c r="CR104" i="16"/>
  <c r="CU104" i="16"/>
  <c r="CP104" i="16"/>
  <c r="CT104" i="16"/>
  <c r="CP134" i="16"/>
  <c r="CR134" i="16"/>
  <c r="CT134" i="16"/>
  <c r="CQ173" i="16"/>
  <c r="CU173" i="16"/>
  <c r="CS173" i="16"/>
  <c r="CT173" i="16"/>
  <c r="CR173" i="16"/>
  <c r="CU152" i="16"/>
  <c r="CS152" i="16"/>
  <c r="CU172" i="16"/>
  <c r="CQ158" i="16"/>
  <c r="CP181" i="16"/>
  <c r="CQ181" i="16"/>
  <c r="CQ128" i="16"/>
  <c r="CU128" i="16"/>
  <c r="F30" i="21"/>
  <c r="N29" i="21" s="1"/>
  <c r="CZ137" i="16" s="1"/>
  <c r="CS137" i="16"/>
  <c r="D30" i="21"/>
  <c r="L29" i="21" s="1"/>
  <c r="CX137" i="16" s="1"/>
  <c r="CQ137" i="16"/>
  <c r="CQ149" i="16"/>
  <c r="CU58" i="16"/>
  <c r="CT58" i="16"/>
  <c r="CQ108" i="16"/>
  <c r="CS121" i="16"/>
  <c r="CQ16" i="16"/>
  <c r="CP16" i="16"/>
  <c r="CR37" i="16"/>
  <c r="GG24" i="16"/>
  <c r="N168" i="23"/>
  <c r="AA171" i="16" s="1"/>
  <c r="N172" i="23"/>
  <c r="BC171" i="16" s="1"/>
  <c r="N177" i="23"/>
  <c r="CE171" i="16"/>
  <c r="L4" i="24"/>
  <c r="AF172" i="16" s="1"/>
  <c r="L8" i="24"/>
  <c r="BH172" i="16"/>
  <c r="P32" i="24"/>
  <c r="V174" i="16" s="1"/>
  <c r="P34" i="24"/>
  <c r="AX174" i="16" s="1"/>
  <c r="P43" i="24"/>
  <c r="CU174" i="16" s="1"/>
  <c r="P40" i="24"/>
  <c r="BZ174" i="16" s="1"/>
  <c r="CN174" i="16"/>
  <c r="N171" i="23"/>
  <c r="AV171" i="16" s="1"/>
  <c r="N176" i="23"/>
  <c r="L3" i="24"/>
  <c r="Y172" i="16" s="1"/>
  <c r="L7" i="24"/>
  <c r="BA172" i="16" s="1"/>
  <c r="L12" i="24"/>
  <c r="CJ172" i="16" s="1"/>
  <c r="CC172" i="16"/>
  <c r="AQ174" i="16"/>
  <c r="BS174" i="16"/>
  <c r="N178" i="23"/>
  <c r="N170" i="23"/>
  <c r="CL171" i="16"/>
  <c r="AO171" i="16"/>
  <c r="L2" i="24"/>
  <c r="R172" i="16"/>
  <c r="L6" i="24"/>
  <c r="AT172" i="16" s="1"/>
  <c r="AJ174" i="16"/>
  <c r="CP151" i="16"/>
  <c r="CS151" i="16"/>
  <c r="CR99" i="16"/>
  <c r="D15" i="19"/>
  <c r="L14" i="19" s="1"/>
  <c r="CX112" i="16" s="1"/>
  <c r="CQ112" i="16"/>
  <c r="CT15" i="16"/>
  <c r="CR15" i="16"/>
  <c r="CQ65" i="16"/>
  <c r="CP65" i="16"/>
  <c r="CQ136" i="16"/>
  <c r="CT14" i="16"/>
  <c r="CQ49" i="16"/>
  <c r="CP49" i="16"/>
  <c r="CP159" i="16"/>
  <c r="CS159" i="16"/>
  <c r="CT18" i="16"/>
  <c r="CQ57" i="16"/>
  <c r="CP57" i="16"/>
  <c r="CR107" i="16"/>
  <c r="CR115" i="16"/>
  <c r="CS41" i="16"/>
  <c r="CP127" i="16"/>
  <c r="CP135" i="16"/>
  <c r="CP156" i="16"/>
  <c r="CV183" i="16"/>
  <c r="CP183" i="16"/>
  <c r="CT183" i="16"/>
  <c r="O7" i="26"/>
  <c r="BD4" i="16" s="1"/>
  <c r="P12" i="26"/>
  <c r="CG4" i="16"/>
  <c r="P8" i="26"/>
  <c r="BL4" i="16" s="1"/>
  <c r="CB4" i="16"/>
  <c r="O6" i="26"/>
  <c r="AW4" i="16" s="1"/>
  <c r="K3" i="26"/>
  <c r="X4" i="16" s="1"/>
  <c r="K5" i="26"/>
  <c r="AL4" i="16" s="1"/>
  <c r="O10" i="26"/>
  <c r="BY4" i="16"/>
  <c r="O2" i="26"/>
  <c r="U4" i="16" s="1"/>
  <c r="CN4" i="16"/>
  <c r="P3" i="26"/>
  <c r="AC4" i="16"/>
  <c r="CM4" i="16"/>
  <c r="BR4" i="16"/>
  <c r="CR122" i="16"/>
  <c r="CS122" i="16"/>
  <c r="CU122" i="16"/>
  <c r="CP122" i="16"/>
  <c r="CQ122" i="16"/>
  <c r="Q127" i="19"/>
  <c r="Q122" i="19"/>
  <c r="Q125" i="19"/>
  <c r="CV120" i="16"/>
  <c r="CQ120" i="16"/>
  <c r="Q123" i="19"/>
  <c r="CH120" i="16" s="1"/>
  <c r="BM120" i="16"/>
  <c r="CP120" i="16"/>
  <c r="Q124" i="19"/>
  <c r="CO120" i="16"/>
  <c r="BT120" i="16"/>
  <c r="CT120" i="16"/>
  <c r="CA120" i="16"/>
  <c r="Q126" i="19"/>
  <c r="CS120" i="16"/>
  <c r="CU120" i="16"/>
  <c r="CR117" i="16"/>
  <c r="CQ117" i="16"/>
  <c r="CS117" i="16"/>
  <c r="CT117" i="16"/>
  <c r="CP117" i="16"/>
  <c r="CQ113" i="16"/>
  <c r="CR127" i="16"/>
  <c r="CQ127" i="16"/>
  <c r="CU127" i="16"/>
  <c r="CT127" i="16"/>
  <c r="CS127" i="16"/>
  <c r="CP68" i="16"/>
  <c r="CR68" i="16"/>
  <c r="CU68" i="16"/>
  <c r="CT68" i="16"/>
  <c r="CS143" i="16"/>
  <c r="CR143" i="16"/>
  <c r="CT143" i="16"/>
  <c r="CQ143" i="16"/>
  <c r="CU143" i="16"/>
  <c r="CU31" i="16"/>
  <c r="CS31" i="16"/>
  <c r="CQ31" i="16"/>
  <c r="CP31" i="16"/>
  <c r="CT31" i="16"/>
  <c r="CR31" i="16"/>
  <c r="CQ27" i="16"/>
  <c r="CT27" i="16"/>
  <c r="CS27" i="16"/>
  <c r="CP27" i="16"/>
  <c r="CR27" i="16"/>
  <c r="CU27" i="16"/>
  <c r="Q96" i="6"/>
  <c r="AY70" i="16" s="1"/>
  <c r="CO70" i="16"/>
  <c r="Q93" i="6"/>
  <c r="BT70" i="16"/>
  <c r="Q94" i="6"/>
  <c r="CA70" i="16"/>
  <c r="Q92" i="6"/>
  <c r="BM70" i="16" s="1"/>
  <c r="Q95" i="6"/>
  <c r="CH70" i="16" s="1"/>
  <c r="AK70" i="16"/>
  <c r="Q98" i="6"/>
  <c r="Q97" i="6"/>
  <c r="BF70" i="16"/>
  <c r="CQ70" i="16"/>
  <c r="CR70" i="16"/>
  <c r="CU70" i="16"/>
  <c r="CP70" i="16"/>
  <c r="CS70" i="16"/>
  <c r="CT70" i="16"/>
  <c r="CV70" i="16"/>
  <c r="CP123" i="16"/>
  <c r="CS123" i="16"/>
  <c r="CU123" i="16"/>
  <c r="CT123" i="16"/>
  <c r="CQ123" i="16"/>
  <c r="CP69" i="16"/>
  <c r="CR69" i="16"/>
  <c r="CU69" i="16"/>
  <c r="CQ69" i="16"/>
  <c r="CS69" i="16"/>
  <c r="CT69" i="16"/>
  <c r="CP64" i="16"/>
  <c r="CS64" i="16"/>
  <c r="CQ64" i="16"/>
  <c r="CR64" i="16"/>
  <c r="CU64" i="16"/>
  <c r="CT64" i="16"/>
  <c r="CQ68" i="16"/>
  <c r="CP14" i="16"/>
  <c r="CR14" i="16"/>
  <c r="CS14" i="16"/>
  <c r="CQ14" i="16"/>
  <c r="CU14" i="16"/>
  <c r="CU163" i="16"/>
  <c r="CQ163" i="16"/>
  <c r="CP163" i="16"/>
  <c r="CS163" i="16"/>
  <c r="CT163" i="16"/>
  <c r="CR163" i="16"/>
  <c r="Q5" i="19"/>
  <c r="AR112" i="16" s="1"/>
  <c r="Q6" i="19"/>
  <c r="AY112" i="16" s="1"/>
  <c r="Q7" i="19"/>
  <c r="BF112" i="16" s="1"/>
  <c r="Q8" i="19"/>
  <c r="BM112" i="16"/>
  <c r="Q13" i="19"/>
  <c r="CV112" i="16" s="1"/>
  <c r="Q12" i="19"/>
  <c r="CO112" i="16"/>
  <c r="Q10" i="19"/>
  <c r="CA112" i="16" s="1"/>
  <c r="BT112" i="16"/>
  <c r="Q11" i="19"/>
  <c r="Q2" i="19"/>
  <c r="W112" i="16"/>
  <c r="Q3" i="19"/>
  <c r="AD112" i="16" s="1"/>
  <c r="Q4" i="19"/>
  <c r="AK112" i="16" s="1"/>
  <c r="CH112" i="16"/>
  <c r="I15" i="19"/>
  <c r="Q14" i="19" s="1"/>
  <c r="DC112" i="16" s="1"/>
  <c r="F15" i="19"/>
  <c r="N14" i="19"/>
  <c r="CZ112" i="16" s="1"/>
  <c r="CS112" i="16"/>
  <c r="C15" i="19"/>
  <c r="K14" i="19"/>
  <c r="CW112" i="16" s="1"/>
  <c r="CP112" i="16"/>
  <c r="H15" i="19"/>
  <c r="P14" i="19" s="1"/>
  <c r="DB112" i="16" s="1"/>
  <c r="CU112" i="16"/>
  <c r="E15" i="19"/>
  <c r="M14" i="19" s="1"/>
  <c r="CY112" i="16" s="1"/>
  <c r="CR112" i="16"/>
  <c r="G15" i="19"/>
  <c r="O14" i="19" s="1"/>
  <c r="DA112" i="16" s="1"/>
  <c r="CT112" i="16"/>
  <c r="CP143" i="16"/>
  <c r="CU30" i="16"/>
  <c r="CR30" i="16"/>
  <c r="CP30" i="16"/>
  <c r="CS30" i="16"/>
  <c r="CQ30" i="16"/>
  <c r="CT30" i="16"/>
  <c r="Q71" i="5"/>
  <c r="CH56" i="16" s="1"/>
  <c r="CV56" i="16"/>
  <c r="Q70" i="5"/>
  <c r="Q68" i="5"/>
  <c r="CO56" i="16" s="1"/>
  <c r="Q66" i="5"/>
  <c r="CA56" i="16" s="1"/>
  <c r="Q65" i="5"/>
  <c r="BT56" i="16"/>
  <c r="Q67" i="5"/>
  <c r="BF56" i="16" s="1"/>
  <c r="Q62" i="5"/>
  <c r="W56" i="16" s="1"/>
  <c r="Q63" i="5"/>
  <c r="AD56" i="16"/>
  <c r="Q64" i="5"/>
  <c r="AK56" i="16"/>
  <c r="AR56" i="16"/>
  <c r="AY56" i="16"/>
  <c r="CU56" i="16"/>
  <c r="CP56" i="16"/>
  <c r="CS56" i="16"/>
  <c r="CR56" i="16"/>
  <c r="CQ56" i="16"/>
  <c r="CT56" i="16"/>
  <c r="CQ131" i="16"/>
  <c r="CP131" i="16"/>
  <c r="CT131" i="16"/>
  <c r="CR131" i="16"/>
  <c r="CS131" i="16"/>
  <c r="CU131" i="16"/>
  <c r="CQ107" i="16"/>
  <c r="CP107" i="16"/>
  <c r="CT107" i="16"/>
  <c r="CU107" i="16"/>
  <c r="CS107" i="16"/>
  <c r="CS26" i="16"/>
  <c r="CT26" i="16"/>
  <c r="CQ26" i="16"/>
  <c r="CU26" i="16"/>
  <c r="CP26" i="16"/>
  <c r="CR26" i="16"/>
  <c r="CT99" i="16"/>
  <c r="CQ99" i="16"/>
  <c r="CS99" i="16"/>
  <c r="CU99" i="16"/>
  <c r="CP99" i="16"/>
  <c r="CR164" i="16"/>
  <c r="CU164" i="16"/>
  <c r="CT164" i="16"/>
  <c r="CQ164" i="16"/>
  <c r="CS164" i="16"/>
  <c r="CR171" i="16"/>
  <c r="CQ171" i="16"/>
  <c r="CP171" i="16"/>
  <c r="CV171" i="16"/>
  <c r="CU171" i="16"/>
  <c r="CT171" i="16"/>
  <c r="CS171" i="16"/>
  <c r="CQ139" i="16"/>
  <c r="CP139" i="16"/>
  <c r="CT139" i="16"/>
  <c r="CU139" i="16"/>
  <c r="CS139" i="16"/>
  <c r="CS167" i="16"/>
  <c r="CP167" i="16"/>
  <c r="CU167" i="16"/>
  <c r="CQ167" i="16"/>
  <c r="CT167" i="16"/>
  <c r="CR167" i="16"/>
  <c r="CT48" i="16"/>
  <c r="CP48" i="16"/>
  <c r="CS48" i="16"/>
  <c r="CU48" i="16"/>
  <c r="CR48" i="16"/>
  <c r="CQ48" i="16"/>
  <c r="CS68" i="16"/>
  <c r="CP164" i="16"/>
  <c r="CP111" i="16"/>
  <c r="CR111" i="16"/>
  <c r="CU111" i="16"/>
  <c r="CS111" i="16"/>
  <c r="CQ111" i="16"/>
  <c r="CT111" i="16"/>
  <c r="CU114" i="16"/>
  <c r="CT114" i="16"/>
  <c r="CP114" i="16"/>
  <c r="CQ114" i="16"/>
  <c r="CR114" i="16"/>
  <c r="CR135" i="16"/>
  <c r="CT135" i="16"/>
  <c r="CQ135" i="16"/>
  <c r="CS135" i="16"/>
  <c r="CU135" i="16"/>
  <c r="CQ115" i="16"/>
  <c r="CP115" i="16"/>
  <c r="CU115" i="16"/>
  <c r="CS115" i="16"/>
  <c r="CT115" i="16"/>
  <c r="Q43" i="2"/>
  <c r="Q40" i="2"/>
  <c r="CA18" i="16" s="1"/>
  <c r="CO18" i="16"/>
  <c r="Q37" i="2"/>
  <c r="BT18" i="16"/>
  <c r="Q41" i="2"/>
  <c r="Q38" i="2"/>
  <c r="Q32" i="2"/>
  <c r="W18" i="16"/>
  <c r="Q42" i="2"/>
  <c r="CH18" i="16"/>
  <c r="Q33" i="2"/>
  <c r="AD18" i="16" s="1"/>
  <c r="Q34" i="2"/>
  <c r="AK18" i="16"/>
  <c r="Q35" i="2"/>
  <c r="AR18" i="16"/>
  <c r="Q36" i="2"/>
  <c r="BM18" i="16" s="1"/>
  <c r="CP18" i="16"/>
  <c r="CS18" i="16"/>
  <c r="CR18" i="16"/>
  <c r="CQ18" i="16"/>
  <c r="I45" i="2"/>
  <c r="Q44" i="2" s="1"/>
  <c r="CV18" i="16"/>
  <c r="CU18" i="16"/>
  <c r="CU19" i="16"/>
  <c r="CS19" i="16"/>
  <c r="CR19" i="16"/>
  <c r="CP19" i="16"/>
  <c r="CT19" i="16"/>
  <c r="BV3" i="16"/>
  <c r="P2" i="25"/>
  <c r="V3" i="16"/>
  <c r="K6" i="25"/>
  <c r="AS3" i="16"/>
  <c r="P12" i="25"/>
  <c r="CN3" i="16" s="1"/>
  <c r="CE3" i="16"/>
  <c r="CF3" i="16"/>
  <c r="P4" i="25"/>
  <c r="AJ3" i="16"/>
  <c r="P7" i="25"/>
  <c r="BE3" i="16"/>
  <c r="BW3" i="16"/>
  <c r="P11" i="25"/>
  <c r="P3" i="25"/>
  <c r="AC3" i="16" s="1"/>
  <c r="P10" i="25"/>
  <c r="BZ3" i="16" s="1"/>
  <c r="BS3" i="16"/>
  <c r="K13" i="25"/>
  <c r="CI3" i="16"/>
  <c r="K10" i="25"/>
  <c r="BU3" i="16" s="1"/>
  <c r="K3" i="25"/>
  <c r="CK3" i="16"/>
  <c r="BY3" i="16"/>
  <c r="K5" i="25"/>
  <c r="AL3" i="16" s="1"/>
  <c r="K11" i="25"/>
  <c r="CB3" i="16" s="1"/>
  <c r="K4" i="25"/>
  <c r="AE3" i="16"/>
  <c r="K8" i="25"/>
  <c r="BG3" i="16"/>
  <c r="X3" i="16"/>
  <c r="K7" i="25"/>
  <c r="AZ3" i="16" s="1"/>
  <c r="CU22" i="16"/>
  <c r="CQ22" i="16"/>
  <c r="CP22" i="16"/>
  <c r="CT22" i="16"/>
  <c r="CR22" i="16"/>
  <c r="CS22" i="16"/>
  <c r="CU83" i="16"/>
  <c r="CP83" i="16"/>
  <c r="CT83" i="16"/>
  <c r="CS83" i="16"/>
  <c r="CQ83" i="16"/>
  <c r="CR83" i="16"/>
  <c r="CP113" i="16"/>
  <c r="CS113" i="16"/>
  <c r="CU113" i="16"/>
  <c r="CR113" i="16"/>
  <c r="CT113" i="16"/>
  <c r="CT119" i="16"/>
  <c r="CR119" i="16"/>
  <c r="CP119" i="16"/>
  <c r="CQ119" i="16"/>
  <c r="CT88" i="16"/>
  <c r="CS88" i="16"/>
  <c r="CQ88" i="16"/>
  <c r="CU88" i="16"/>
  <c r="CP165" i="16"/>
  <c r="CQ165" i="16"/>
  <c r="CS160" i="16"/>
  <c r="CU160" i="16"/>
  <c r="CU182" i="16"/>
  <c r="CS182" i="16"/>
  <c r="CT142" i="16"/>
  <c r="CP142" i="16"/>
  <c r="CU142" i="16"/>
  <c r="CQ157" i="16"/>
  <c r="CQ62" i="16"/>
  <c r="CU62" i="16"/>
  <c r="CP173" i="16"/>
  <c r="CT42" i="16"/>
  <c r="CR42" i="16"/>
  <c r="CT182" i="16"/>
  <c r="CR182" i="16"/>
  <c r="CR13" i="16"/>
  <c r="CT13" i="16"/>
  <c r="CQ13" i="16"/>
  <c r="CP29" i="16"/>
  <c r="CR84" i="16"/>
  <c r="CS51" i="16"/>
  <c r="CU84" i="16"/>
  <c r="CQ74" i="16"/>
  <c r="CU183" i="16"/>
  <c r="CL4" i="16"/>
  <c r="P2" i="26"/>
  <c r="V4" i="16" s="1"/>
  <c r="N4" i="26"/>
  <c r="AH4" i="16"/>
  <c r="BS4" i="16"/>
  <c r="P5" i="26"/>
  <c r="AQ4" i="16"/>
  <c r="N7" i="26"/>
  <c r="BC4" i="16" s="1"/>
  <c r="P7" i="26"/>
  <c r="BE4" i="16" s="1"/>
  <c r="P4" i="26"/>
  <c r="AJ4" i="16" s="1"/>
  <c r="CG3" i="16"/>
  <c r="CR3" i="16"/>
  <c r="CS3" i="16"/>
  <c r="CU3" i="16"/>
  <c r="CP3" i="16"/>
  <c r="CQ3" i="16"/>
  <c r="CT3" i="16"/>
  <c r="CO33" i="16" l="1"/>
  <c r="BF33" i="16"/>
  <c r="BS74" i="16"/>
  <c r="DB73" i="16"/>
  <c r="BF18" i="16"/>
  <c r="CS114" i="16"/>
  <c r="CE114" i="16"/>
  <c r="BT10" i="16"/>
  <c r="AD10" i="16"/>
  <c r="AK81" i="16"/>
  <c r="DC80" i="16"/>
  <c r="DC18" i="16"/>
  <c r="AW113" i="16"/>
  <c r="Q120" i="16"/>
  <c r="AR34" i="16"/>
  <c r="DC33" i="16"/>
  <c r="DC152" i="16"/>
  <c r="AW71" i="16"/>
  <c r="DA70" i="16"/>
  <c r="AY18" i="16"/>
  <c r="W70" i="16"/>
  <c r="U113" i="16"/>
  <c r="DU114" i="16" s="1"/>
  <c r="BZ117" i="16"/>
  <c r="BG116" i="16"/>
  <c r="DQ117" i="16" s="1"/>
  <c r="DC97" i="16"/>
  <c r="AO34" i="16"/>
  <c r="CZ33" i="16"/>
  <c r="AV35" i="16"/>
  <c r="CZ34" i="16"/>
  <c r="CE5" i="16"/>
  <c r="BX5" i="16"/>
  <c r="DT6" i="16" s="1"/>
  <c r="BM56" i="16"/>
  <c r="DW57" i="16" s="1"/>
  <c r="AX113" i="16"/>
  <c r="BU116" i="16"/>
  <c r="CA42" i="16"/>
  <c r="AK137" i="16"/>
  <c r="BM129" i="16"/>
  <c r="AO114" i="16"/>
  <c r="AG119" i="16"/>
  <c r="AD42" i="16"/>
  <c r="BQ50" i="16"/>
  <c r="CZ49" i="16"/>
  <c r="BE113" i="16"/>
  <c r="DV114" i="16" s="1"/>
  <c r="AI114" i="16"/>
  <c r="DC81" i="16"/>
  <c r="W10" i="16"/>
  <c r="AW35" i="16"/>
  <c r="DA34" i="16"/>
  <c r="AN82" i="16"/>
  <c r="CY81" i="16"/>
  <c r="AN10" i="16"/>
  <c r="CY9" i="16"/>
  <c r="AI126" i="16"/>
  <c r="U126" i="16"/>
  <c r="DU127" i="16" s="1"/>
  <c r="BU126" i="16"/>
  <c r="BG126" i="16"/>
  <c r="BB127" i="16"/>
  <c r="AG127" i="16"/>
  <c r="BL127" i="16"/>
  <c r="AQ127" i="16"/>
  <c r="CV81" i="16"/>
  <c r="AG81" i="16"/>
  <c r="CY80" i="16"/>
  <c r="BN8" i="16"/>
  <c r="AL8" i="16"/>
  <c r="BY9" i="16"/>
  <c r="AP9" i="16"/>
  <c r="BR10" i="16"/>
  <c r="AB10" i="16"/>
  <c r="BF80" i="16"/>
  <c r="BM80" i="16"/>
  <c r="AD137" i="16"/>
  <c r="CV144" i="16"/>
  <c r="AY145" i="16"/>
  <c r="BF81" i="16"/>
  <c r="BF34" i="16"/>
  <c r="CA152" i="16"/>
  <c r="S19" i="16"/>
  <c r="CY18" i="16"/>
  <c r="AF153" i="16"/>
  <c r="CX152" i="16"/>
  <c r="CV137" i="16"/>
  <c r="CV96" i="16"/>
  <c r="CH9" i="16"/>
  <c r="CO97" i="16"/>
  <c r="CH129" i="16"/>
  <c r="BF129" i="16"/>
  <c r="AY34" i="16"/>
  <c r="CV50" i="16"/>
  <c r="AQ34" i="16"/>
  <c r="DV35" i="16" s="1"/>
  <c r="DB33" i="16"/>
  <c r="CW50" i="16"/>
  <c r="AE57" i="16"/>
  <c r="CW56" i="16"/>
  <c r="AJ57" i="16"/>
  <c r="DV58" i="16" s="1"/>
  <c r="DB56" i="16"/>
  <c r="AV13" i="16"/>
  <c r="CL12" i="16"/>
  <c r="AI153" i="16"/>
  <c r="DA152" i="16"/>
  <c r="BY103" i="16"/>
  <c r="BD103" i="16"/>
  <c r="CE180" i="16"/>
  <c r="AA180" i="16"/>
  <c r="DC10" i="16"/>
  <c r="BM97" i="16"/>
  <c r="DC96" i="16"/>
  <c r="CA129" i="16"/>
  <c r="DC70" i="16"/>
  <c r="BT50" i="16"/>
  <c r="DW51" i="16" s="1"/>
  <c r="EL51" i="16" s="1"/>
  <c r="GF51" i="16" s="1"/>
  <c r="DC49" i="16"/>
  <c r="DC50" i="16"/>
  <c r="AI81" i="16"/>
  <c r="DA80" i="16"/>
  <c r="T118" i="16"/>
  <c r="CE117" i="16"/>
  <c r="CB118" i="16"/>
  <c r="AL118" i="16"/>
  <c r="CO137" i="16"/>
  <c r="CA33" i="16"/>
  <c r="BM152" i="16"/>
  <c r="AM34" i="16"/>
  <c r="CX33" i="16"/>
  <c r="AG6" i="16"/>
  <c r="S6" i="16"/>
  <c r="AN6" i="16"/>
  <c r="Z6" i="16"/>
  <c r="DS7" i="16" s="1"/>
  <c r="AB12" i="16"/>
  <c r="BY11" i="16"/>
  <c r="BA14" i="16"/>
  <c r="CJ13" i="16"/>
  <c r="AX15" i="16"/>
  <c r="BZ14" i="16"/>
  <c r="W34" i="16"/>
  <c r="CO152" i="16"/>
  <c r="AV7" i="16"/>
  <c r="AA7" i="16"/>
  <c r="BJ7" i="16"/>
  <c r="AO7" i="16"/>
  <c r="CL13" i="16"/>
  <c r="AA13" i="16"/>
  <c r="BK145" i="16"/>
  <c r="DA144" i="16"/>
  <c r="AX35" i="16"/>
  <c r="DV36" i="16" s="1"/>
  <c r="DB34" i="16"/>
  <c r="AF57" i="16"/>
  <c r="CX56" i="16"/>
  <c r="AH6" i="16"/>
  <c r="CK8" i="16"/>
  <c r="BZ9" i="16"/>
  <c r="CM10" i="16"/>
  <c r="AH11" i="16"/>
  <c r="DT12" i="16" s="1"/>
  <c r="AW11" i="16"/>
  <c r="DA10" i="16"/>
  <c r="AC12" i="16"/>
  <c r="AJ12" i="16"/>
  <c r="AE13" i="16"/>
  <c r="AL13" i="16"/>
  <c r="AS13" i="16"/>
  <c r="CE13" i="16"/>
  <c r="Z14" i="16"/>
  <c r="AP14" i="16"/>
  <c r="BB14" i="16"/>
  <c r="CM14" i="16"/>
  <c r="S15" i="16"/>
  <c r="AH15" i="16"/>
  <c r="AU15" i="16"/>
  <c r="AE153" i="16"/>
  <c r="CW152" i="16"/>
  <c r="AB131" i="16"/>
  <c r="CF130" i="16"/>
  <c r="BB175" i="16"/>
  <c r="AG175" i="16"/>
  <c r="BZ51" i="16"/>
  <c r="DB50" i="16"/>
  <c r="AG57" i="16"/>
  <c r="DS58" i="16" s="1"/>
  <c r="CY56" i="16"/>
  <c r="AL82" i="16"/>
  <c r="CW81" i="16"/>
  <c r="DB97" i="16"/>
  <c r="BH8" i="16"/>
  <c r="Z9" i="16"/>
  <c r="CB9" i="16"/>
  <c r="AO10" i="16"/>
  <c r="CZ9" i="16"/>
  <c r="AU11" i="16"/>
  <c r="CY10" i="16"/>
  <c r="BS125" i="16"/>
  <c r="BL125" i="16"/>
  <c r="AS175" i="16"/>
  <c r="X175" i="16"/>
  <c r="T43" i="16"/>
  <c r="CZ42" i="16"/>
  <c r="BR50" i="16"/>
  <c r="DA49" i="16"/>
  <c r="BV51" i="16"/>
  <c r="CX50" i="16"/>
  <c r="AF81" i="16"/>
  <c r="DR82" i="16" s="1"/>
  <c r="CX80" i="16"/>
  <c r="BJ97" i="16"/>
  <c r="CZ96" i="16"/>
  <c r="AP7" i="16"/>
  <c r="AX7" i="16"/>
  <c r="BI8" i="16"/>
  <c r="AZ9" i="16"/>
  <c r="CC9" i="16"/>
  <c r="CK9" i="16"/>
  <c r="T10" i="16"/>
  <c r="AJ10" i="16"/>
  <c r="AP10" i="16"/>
  <c r="DA9" i="16"/>
  <c r="CF11" i="16"/>
  <c r="CN11" i="16"/>
  <c r="BU12" i="16"/>
  <c r="CI12" i="16"/>
  <c r="BY13" i="16"/>
  <c r="BJ14" i="16"/>
  <c r="AM130" i="16"/>
  <c r="CX129" i="16"/>
  <c r="BO146" i="16"/>
  <c r="CX145" i="16"/>
  <c r="V131" i="16"/>
  <c r="BZ130" i="16"/>
  <c r="U19" i="16"/>
  <c r="DU20" i="16" s="1"/>
  <c r="DA18" i="16"/>
  <c r="Q43" i="16"/>
  <c r="CW42" i="16"/>
  <c r="BS50" i="16"/>
  <c r="DB49" i="16"/>
  <c r="BP74" i="16"/>
  <c r="CY73" i="16"/>
  <c r="AP82" i="16"/>
  <c r="DA81" i="16"/>
  <c r="BW5" i="16"/>
  <c r="CN5" i="16"/>
  <c r="T6" i="16"/>
  <c r="AC6" i="16"/>
  <c r="AX6" i="16"/>
  <c r="BK6" i="16"/>
  <c r="DU7" i="16" s="1"/>
  <c r="CJ6" i="16"/>
  <c r="AI7" i="16"/>
  <c r="AQ7" i="16"/>
  <c r="AZ7" i="16"/>
  <c r="BG7" i="16"/>
  <c r="BV7" i="16"/>
  <c r="BA8" i="16"/>
  <c r="BJ8" i="16"/>
  <c r="BZ8" i="16"/>
  <c r="CF8" i="16"/>
  <c r="AB9" i="16"/>
  <c r="AQ9" i="16"/>
  <c r="BA9" i="16"/>
  <c r="CD9" i="16"/>
  <c r="CL9" i="16"/>
  <c r="AC10" i="16"/>
  <c r="AL10" i="16"/>
  <c r="CW9" i="16"/>
  <c r="X11" i="16"/>
  <c r="AE11" i="16"/>
  <c r="AS11" i="16"/>
  <c r="CW10" i="16"/>
  <c r="CG11" i="16"/>
  <c r="Q12" i="16"/>
  <c r="BL12" i="16"/>
  <c r="CC12" i="16"/>
  <c r="AL130" i="16"/>
  <c r="CW129" i="16"/>
  <c r="CK105" i="16"/>
  <c r="BB105" i="16"/>
  <c r="AQ169" i="16"/>
  <c r="CG168" i="16"/>
  <c r="CL170" i="16"/>
  <c r="CM161" i="16"/>
  <c r="CF161" i="16"/>
  <c r="CN121" i="16"/>
  <c r="AC121" i="16"/>
  <c r="V19" i="16"/>
  <c r="DV20" i="16" s="1"/>
  <c r="DB18" i="16"/>
  <c r="U43" i="16"/>
  <c r="DU44" i="16" s="1"/>
  <c r="DA42" i="16"/>
  <c r="BN50" i="16"/>
  <c r="CW49" i="16"/>
  <c r="BW51" i="16"/>
  <c r="CY50" i="16"/>
  <c r="AV71" i="16"/>
  <c r="DT72" i="16" s="1"/>
  <c r="CZ70" i="16"/>
  <c r="BQ74" i="16"/>
  <c r="DT75" i="16" s="1"/>
  <c r="CZ73" i="16"/>
  <c r="U6" i="16"/>
  <c r="AJ7" i="16"/>
  <c r="AS7" i="16"/>
  <c r="CG7" i="16"/>
  <c r="V8" i="16"/>
  <c r="AT8" i="16"/>
  <c r="BB8" i="16"/>
  <c r="BW8" i="16"/>
  <c r="CG8" i="16"/>
  <c r="AS9" i="16"/>
  <c r="CE9" i="16"/>
  <c r="CM9" i="16"/>
  <c r="V10" i="16"/>
  <c r="AE10" i="16"/>
  <c r="AX10" i="16"/>
  <c r="CJ10" i="16"/>
  <c r="DR11" i="16" s="1"/>
  <c r="R11" i="16"/>
  <c r="BZ11" i="16"/>
  <c r="CI11" i="16"/>
  <c r="R12" i="16"/>
  <c r="CD12" i="16"/>
  <c r="CK12" i="16"/>
  <c r="BC13" i="16"/>
  <c r="CB13" i="16"/>
  <c r="CB14" i="16"/>
  <c r="CJ14" i="16"/>
  <c r="Y15" i="16"/>
  <c r="AS15" i="16"/>
  <c r="BS114" i="16"/>
  <c r="BE114" i="16"/>
  <c r="CF154" i="16"/>
  <c r="CK167" i="16"/>
  <c r="BX51" i="16"/>
  <c r="CZ50" i="16"/>
  <c r="BH97" i="16"/>
  <c r="DR98" i="16" s="1"/>
  <c r="CX96" i="16"/>
  <c r="BP98" i="16"/>
  <c r="CY97" i="16"/>
  <c r="BY5" i="16"/>
  <c r="DU6" i="16" s="1"/>
  <c r="BU6" i="16"/>
  <c r="DQ7" i="16" s="1"/>
  <c r="BW7" i="16"/>
  <c r="BC8" i="16"/>
  <c r="CI8" i="16"/>
  <c r="V9" i="16"/>
  <c r="AT9" i="16"/>
  <c r="BB9" i="16"/>
  <c r="BW9" i="16"/>
  <c r="X10" i="16"/>
  <c r="CK10" i="16"/>
  <c r="S11" i="16"/>
  <c r="Z11" i="16"/>
  <c r="BU11" i="16"/>
  <c r="CB11" i="16"/>
  <c r="CE12" i="16"/>
  <c r="S13" i="16"/>
  <c r="BD13" i="16"/>
  <c r="AZ14" i="16"/>
  <c r="BE14" i="16"/>
  <c r="AJ153" i="16"/>
  <c r="DV154" i="16" s="1"/>
  <c r="DB152" i="16"/>
  <c r="BK121" i="16"/>
  <c r="DA120" i="16"/>
  <c r="BS146" i="16"/>
  <c r="DV147" i="16" s="1"/>
  <c r="DB145" i="16"/>
  <c r="BV119" i="16"/>
  <c r="Y119" i="16"/>
  <c r="AQ132" i="16"/>
  <c r="CN131" i="16"/>
  <c r="AN34" i="16"/>
  <c r="CY33" i="16"/>
  <c r="BO50" i="16"/>
  <c r="DR51" i="16" s="1"/>
  <c r="CX49" i="16"/>
  <c r="AI57" i="16"/>
  <c r="DA56" i="16"/>
  <c r="AS71" i="16"/>
  <c r="CW70" i="16"/>
  <c r="BR74" i="16"/>
  <c r="DA73" i="16"/>
  <c r="BQ98" i="16"/>
  <c r="DT99" i="16" s="1"/>
  <c r="CZ97" i="16"/>
  <c r="BZ5" i="16"/>
  <c r="AT6" i="16"/>
  <c r="BA6" i="16"/>
  <c r="AC7" i="16"/>
  <c r="AM7" i="16"/>
  <c r="AU7" i="16"/>
  <c r="BI7" i="16"/>
  <c r="AE8" i="16"/>
  <c r="AV8" i="16"/>
  <c r="BL8" i="16"/>
  <c r="CJ8" i="16"/>
  <c r="Q9" i="16"/>
  <c r="X9" i="16"/>
  <c r="AL9" i="16"/>
  <c r="AU9" i="16"/>
  <c r="BC9" i="16"/>
  <c r="BX9" i="16"/>
  <c r="Y10" i="16"/>
  <c r="AG10" i="16"/>
  <c r="BI10" i="16"/>
  <c r="BX10" i="16"/>
  <c r="CE10" i="16"/>
  <c r="CL10" i="16"/>
  <c r="BV11" i="16"/>
  <c r="CK11" i="16"/>
  <c r="AH12" i="16"/>
  <c r="BG12" i="16"/>
  <c r="T13" i="16"/>
  <c r="AB13" i="16"/>
  <c r="BE13" i="16"/>
  <c r="CC13" i="16"/>
  <c r="CK13" i="16"/>
  <c r="AL14" i="16"/>
  <c r="BG14" i="16"/>
  <c r="CD14" i="16"/>
  <c r="CK14" i="16"/>
  <c r="AG15" i="16"/>
  <c r="AT15" i="16"/>
  <c r="AO130" i="16"/>
  <c r="CZ129" i="16"/>
  <c r="BL145" i="16"/>
  <c r="DB144" i="16"/>
  <c r="BJ121" i="16"/>
  <c r="CZ120" i="16"/>
  <c r="BR146" i="16"/>
  <c r="DA145" i="16"/>
  <c r="AX182" i="16"/>
  <c r="CG181" i="16"/>
  <c r="AP18" i="16"/>
  <c r="CB21" i="16"/>
  <c r="X22" i="16"/>
  <c r="CI21" i="16"/>
  <c r="BI22" i="16"/>
  <c r="AG23" i="16"/>
  <c r="CK22" i="16"/>
  <c r="U36" i="16"/>
  <c r="CB37" i="16"/>
  <c r="BJ66" i="16"/>
  <c r="BX67" i="16"/>
  <c r="BW93" i="16"/>
  <c r="X94" i="16"/>
  <c r="CI93" i="16"/>
  <c r="AS98" i="16"/>
  <c r="BB98" i="16"/>
  <c r="BK98" i="16"/>
  <c r="AM101" i="16"/>
  <c r="CE105" i="16"/>
  <c r="U106" i="16"/>
  <c r="CL105" i="16"/>
  <c r="CM106" i="16"/>
  <c r="CK107" i="16"/>
  <c r="AL110" i="16"/>
  <c r="AL114" i="16"/>
  <c r="AP115" i="16"/>
  <c r="AZ115" i="16"/>
  <c r="BY115" i="16"/>
  <c r="AU116" i="16"/>
  <c r="BY117" i="16"/>
  <c r="R118" i="16"/>
  <c r="DR119" i="16" s="1"/>
  <c r="CF118" i="16"/>
  <c r="CF119" i="16"/>
  <c r="CG121" i="16"/>
  <c r="Y130" i="16"/>
  <c r="CJ129" i="16"/>
  <c r="CB130" i="16"/>
  <c r="CB151" i="16"/>
  <c r="CI182" i="16"/>
  <c r="CN179" i="16"/>
  <c r="CM177" i="16"/>
  <c r="CJ177" i="16"/>
  <c r="CL154" i="16"/>
  <c r="CN150" i="16"/>
  <c r="CJ143" i="16"/>
  <c r="CI140" i="16"/>
  <c r="CK130" i="16"/>
  <c r="DS131" i="16" s="1"/>
  <c r="CI129" i="16"/>
  <c r="BU91" i="16"/>
  <c r="V93" i="16"/>
  <c r="CN92" i="16"/>
  <c r="CG93" i="16"/>
  <c r="BH99" i="16"/>
  <c r="CJ98" i="16"/>
  <c r="DR99" i="16" s="1"/>
  <c r="CJ106" i="16"/>
  <c r="BU115" i="16"/>
  <c r="BG121" i="16"/>
  <c r="CW120" i="16"/>
  <c r="AU122" i="16"/>
  <c r="Z130" i="16"/>
  <c r="CK129" i="16"/>
  <c r="DS130" i="16" s="1"/>
  <c r="X134" i="16"/>
  <c r="AV134" i="16"/>
  <c r="CG143" i="16"/>
  <c r="CC151" i="16"/>
  <c r="CE157" i="16"/>
  <c r="BG162" i="16"/>
  <c r="CF165" i="16"/>
  <c r="R169" i="16"/>
  <c r="CM178" i="16"/>
  <c r="DU179" i="16" s="1"/>
  <c r="CJ178" i="16"/>
  <c r="DR179" i="16" s="1"/>
  <c r="CI173" i="16"/>
  <c r="DQ174" i="16" s="1"/>
  <c r="CI169" i="16"/>
  <c r="CJ153" i="16"/>
  <c r="CL140" i="16"/>
  <c r="BI145" i="16"/>
  <c r="CY144" i="16"/>
  <c r="BQ146" i="16"/>
  <c r="CZ145" i="16"/>
  <c r="AS35" i="16"/>
  <c r="DQ36" i="16" s="1"/>
  <c r="CW34" i="16"/>
  <c r="CD96" i="16"/>
  <c r="BG97" i="16"/>
  <c r="CW96" i="16"/>
  <c r="AB120" i="16"/>
  <c r="CB121" i="16"/>
  <c r="AB130" i="16"/>
  <c r="DU131" i="16" s="1"/>
  <c r="CM129" i="16"/>
  <c r="AT133" i="16"/>
  <c r="CJ132" i="16"/>
  <c r="AA137" i="16"/>
  <c r="AT137" i="16"/>
  <c r="AH143" i="16"/>
  <c r="CL142" i="16"/>
  <c r="BL149" i="16"/>
  <c r="DV150" i="16" s="1"/>
  <c r="BV149" i="16"/>
  <c r="DR150" i="16" s="1"/>
  <c r="CD153" i="16"/>
  <c r="AZ174" i="16"/>
  <c r="AW181" i="16"/>
  <c r="CL182" i="16"/>
  <c r="CM179" i="16"/>
  <c r="CJ168" i="16"/>
  <c r="CN158" i="16"/>
  <c r="CN144" i="16"/>
  <c r="CM138" i="16"/>
  <c r="CI133" i="16"/>
  <c r="CK132" i="16"/>
  <c r="CI126" i="16"/>
  <c r="CN96" i="16"/>
  <c r="M24" i="22"/>
  <c r="BP149" i="16" s="1"/>
  <c r="M28" i="22"/>
  <c r="CR149" i="16" s="1"/>
  <c r="M26" i="22"/>
  <c r="CD149" i="16" s="1"/>
  <c r="M84" i="22"/>
  <c r="BP153" i="16" s="1"/>
  <c r="M88" i="22"/>
  <c r="CR153" i="16" s="1"/>
  <c r="M82" i="22"/>
  <c r="BB153" i="16" s="1"/>
  <c r="N174" i="23"/>
  <c r="BQ171" i="16" s="1"/>
  <c r="N175" i="23"/>
  <c r="N167" i="23"/>
  <c r="T171" i="16" s="1"/>
  <c r="BL121" i="16"/>
  <c r="DV122" i="16" s="1"/>
  <c r="DB120" i="16"/>
  <c r="AJ53" i="16"/>
  <c r="AW53" i="16"/>
  <c r="Z65" i="16"/>
  <c r="AV65" i="16"/>
  <c r="AN98" i="16"/>
  <c r="AW98" i="16"/>
  <c r="AW101" i="16"/>
  <c r="DU102" i="16" s="1"/>
  <c r="CL104" i="16"/>
  <c r="CK108" i="16"/>
  <c r="CM110" i="16"/>
  <c r="Z113" i="16"/>
  <c r="AX114" i="16"/>
  <c r="BJ115" i="16"/>
  <c r="AN116" i="16"/>
  <c r="BX116" i="16"/>
  <c r="Q118" i="16"/>
  <c r="AC118" i="16"/>
  <c r="X119" i="16"/>
  <c r="CC119" i="16"/>
  <c r="BH121" i="16"/>
  <c r="CX120" i="16"/>
  <c r="BL135" i="16"/>
  <c r="CN134" i="16"/>
  <c r="AU137" i="16"/>
  <c r="DS138" i="16" s="1"/>
  <c r="AG138" i="16"/>
  <c r="BG139" i="16"/>
  <c r="Z143" i="16"/>
  <c r="BC146" i="16"/>
  <c r="CL145" i="16"/>
  <c r="AX147" i="16"/>
  <c r="DV148" i="16" s="1"/>
  <c r="AL149" i="16"/>
  <c r="DQ150" i="16" s="1"/>
  <c r="BU151" i="16"/>
  <c r="CF151" i="16"/>
  <c r="S157" i="16"/>
  <c r="AT157" i="16"/>
  <c r="CJ156" i="16"/>
  <c r="CE168" i="16"/>
  <c r="BI177" i="16"/>
  <c r="DS178" i="16" s="1"/>
  <c r="BX178" i="16"/>
  <c r="CN181" i="16"/>
  <c r="CJ181" i="16"/>
  <c r="CI179" i="16"/>
  <c r="CI178" i="16"/>
  <c r="CN173" i="16"/>
  <c r="CN169" i="16"/>
  <c r="CL168" i="16"/>
  <c r="CI162" i="16"/>
  <c r="DQ163" i="16" s="1"/>
  <c r="CL143" i="16"/>
  <c r="L114" i="8"/>
  <c r="BO95" i="16" s="1"/>
  <c r="L118" i="8"/>
  <c r="CQ95" i="16" s="1"/>
  <c r="L110" i="8"/>
  <c r="I59" i="19"/>
  <c r="K54" i="19"/>
  <c r="BN115" i="16" s="1"/>
  <c r="M144" i="19"/>
  <c r="BP121" i="16" s="1"/>
  <c r="M138" i="19"/>
  <c r="M148" i="19"/>
  <c r="CR121" i="16" s="1"/>
  <c r="M54" i="21"/>
  <c r="BP139" i="16" s="1"/>
  <c r="DS140" i="16" s="1"/>
  <c r="M58" i="21"/>
  <c r="CR139" i="16" s="1"/>
  <c r="BP146" i="16"/>
  <c r="CY145" i="16"/>
  <c r="AN36" i="16"/>
  <c r="DS37" i="16" s="1"/>
  <c r="CK35" i="16"/>
  <c r="DS36" i="16" s="1"/>
  <c r="CD37" i="16"/>
  <c r="CF92" i="16"/>
  <c r="CD94" i="16"/>
  <c r="Z96" i="16"/>
  <c r="AV97" i="16"/>
  <c r="CL96" i="16"/>
  <c r="AS103" i="16"/>
  <c r="BA103" i="16"/>
  <c r="CI104" i="16"/>
  <c r="BI105" i="16"/>
  <c r="CI107" i="16"/>
  <c r="AV108" i="16"/>
  <c r="CJ110" i="16"/>
  <c r="BY119" i="16"/>
  <c r="CD121" i="16"/>
  <c r="CF131" i="16"/>
  <c r="CE132" i="16"/>
  <c r="AL133" i="16"/>
  <c r="DQ134" i="16" s="1"/>
  <c r="CB132" i="16"/>
  <c r="AM137" i="16"/>
  <c r="AV137" i="16"/>
  <c r="AH138" i="16"/>
  <c r="DT139" i="16" s="1"/>
  <c r="CB142" i="16"/>
  <c r="BX142" i="16"/>
  <c r="BY149" i="16"/>
  <c r="T170" i="16"/>
  <c r="DT171" i="16" s="1"/>
  <c r="AP173" i="16"/>
  <c r="BV176" i="16"/>
  <c r="CK182" i="16"/>
  <c r="CL179" i="16"/>
  <c r="CI176" i="16"/>
  <c r="CM174" i="16"/>
  <c r="DU175" i="16" s="1"/>
  <c r="CL162" i="16"/>
  <c r="DT163" i="16" s="1"/>
  <c r="CK145" i="16"/>
  <c r="DS146" i="16" s="1"/>
  <c r="CI130" i="16"/>
  <c r="CI128" i="16"/>
  <c r="CK97" i="16"/>
  <c r="I59" i="2"/>
  <c r="L58" i="2"/>
  <c r="CQ19" i="16" s="1"/>
  <c r="L54" i="2"/>
  <c r="BO19" i="16" s="1"/>
  <c r="DR20" i="16" s="1"/>
  <c r="P129" i="2"/>
  <c r="BS24" i="16" s="1"/>
  <c r="P133" i="2"/>
  <c r="CU24" i="16" s="1"/>
  <c r="P124" i="2"/>
  <c r="AJ24" i="16" s="1"/>
  <c r="L99" i="5"/>
  <c r="BO58" i="16" s="1"/>
  <c r="L103" i="5"/>
  <c r="CQ58" i="16" s="1"/>
  <c r="L100" i="5"/>
  <c r="BV58" i="16" s="1"/>
  <c r="L96" i="5"/>
  <c r="AT58" i="16" s="1"/>
  <c r="P39" i="8"/>
  <c r="BS90" i="16" s="1"/>
  <c r="P43" i="8"/>
  <c r="CU90" i="16" s="1"/>
  <c r="P40" i="8"/>
  <c r="BZ90" i="16" s="1"/>
  <c r="U33" i="16"/>
  <c r="CM32" i="16"/>
  <c r="BU92" i="16"/>
  <c r="Q94" i="16"/>
  <c r="AC99" i="16"/>
  <c r="BX103" i="16"/>
  <c r="BI104" i="16"/>
  <c r="CB104" i="16"/>
  <c r="CM104" i="16"/>
  <c r="CI109" i="16"/>
  <c r="CL109" i="16"/>
  <c r="BH113" i="16"/>
  <c r="AL115" i="16"/>
  <c r="BC115" i="16"/>
  <c r="BB116" i="16"/>
  <c r="AS117" i="16"/>
  <c r="DQ118" i="16" s="1"/>
  <c r="BG117" i="16"/>
  <c r="BU119" i="16"/>
  <c r="AX123" i="16"/>
  <c r="BH127" i="16"/>
  <c r="BX130" i="16"/>
  <c r="CG130" i="16"/>
  <c r="CG131" i="16"/>
  <c r="AM133" i="16"/>
  <c r="AB134" i="16"/>
  <c r="CE133" i="16"/>
  <c r="BH142" i="16"/>
  <c r="CC145" i="16"/>
  <c r="AO156" i="16"/>
  <c r="AM163" i="16"/>
  <c r="BZ167" i="16"/>
  <c r="AZ175" i="16"/>
  <c r="AU176" i="16"/>
  <c r="BV180" i="16"/>
  <c r="X183" i="16"/>
  <c r="CM181" i="16"/>
  <c r="CI181" i="16"/>
  <c r="AV180" i="16"/>
  <c r="X177" i="16"/>
  <c r="CM169" i="16"/>
  <c r="DU170" i="16" s="1"/>
  <c r="CK168" i="16"/>
  <c r="BU34" i="16"/>
  <c r="AS38" i="16"/>
  <c r="BE67" i="16"/>
  <c r="Y106" i="16"/>
  <c r="AS108" i="16"/>
  <c r="BY118" i="16"/>
  <c r="CE120" i="16"/>
  <c r="AQ122" i="16"/>
  <c r="AF123" i="16"/>
  <c r="BA127" i="16"/>
  <c r="BK127" i="16"/>
  <c r="BY128" i="16"/>
  <c r="BE128" i="16"/>
  <c r="U131" i="16"/>
  <c r="AG131" i="16"/>
  <c r="DS132" i="16" s="1"/>
  <c r="AC134" i="16"/>
  <c r="AX134" i="16"/>
  <c r="BK135" i="16"/>
  <c r="CM134" i="16"/>
  <c r="BX156" i="16"/>
  <c r="AH173" i="16"/>
  <c r="DT174" i="16" s="1"/>
  <c r="AQ173" i="16"/>
  <c r="DV174" i="16" s="1"/>
  <c r="BX174" i="16"/>
  <c r="DT175" i="16" s="1"/>
  <c r="AP175" i="16"/>
  <c r="CG176" i="16"/>
  <c r="AG183" i="16"/>
  <c r="CN182" i="16"/>
  <c r="CJ182" i="16"/>
  <c r="CK179" i="16"/>
  <c r="CN178" i="16"/>
  <c r="CN177" i="16"/>
  <c r="DV178" i="16" s="1"/>
  <c r="CN176" i="16"/>
  <c r="CI170" i="16"/>
  <c r="CN145" i="16"/>
  <c r="CK138" i="16"/>
  <c r="CI137" i="16"/>
  <c r="CI132" i="16"/>
  <c r="CL131" i="16"/>
  <c r="CI131" i="16"/>
  <c r="CL128" i="16"/>
  <c r="CL116" i="16"/>
  <c r="CM84" i="16"/>
  <c r="CM164" i="16"/>
  <c r="CJ164" i="16"/>
  <c r="CJ158" i="16"/>
  <c r="CL152" i="16"/>
  <c r="CI144" i="16"/>
  <c r="CL137" i="16"/>
  <c r="CK125" i="16"/>
  <c r="CL122" i="16"/>
  <c r="CN120" i="16"/>
  <c r="CN119" i="16"/>
  <c r="CK118" i="16"/>
  <c r="CK117" i="16"/>
  <c r="CJ85" i="16"/>
  <c r="CL82" i="16"/>
  <c r="DT83" i="16" s="1"/>
  <c r="CI80" i="16"/>
  <c r="CL70" i="16"/>
  <c r="DT71" i="16" s="1"/>
  <c r="CI69" i="16"/>
  <c r="CI65" i="16"/>
  <c r="CJ54" i="16"/>
  <c r="DR55" i="16" s="1"/>
  <c r="CM53" i="16"/>
  <c r="DU54" i="16" s="1"/>
  <c r="EJ54" i="16" s="1"/>
  <c r="GD54" i="16" s="1"/>
  <c r="CM35" i="16"/>
  <c r="CJ35" i="16"/>
  <c r="CJ34" i="16"/>
  <c r="CM33" i="16"/>
  <c r="CM20" i="16"/>
  <c r="M103" i="19"/>
  <c r="CR118" i="16" s="1"/>
  <c r="M99" i="19"/>
  <c r="BP118" i="16" s="1"/>
  <c r="CI153" i="16"/>
  <c r="CL144" i="16"/>
  <c r="CN142" i="16"/>
  <c r="CN141" i="16"/>
  <c r="CK141" i="16"/>
  <c r="CN132" i="16"/>
  <c r="CN125" i="16"/>
  <c r="DV126" i="16" s="1"/>
  <c r="CJ121" i="16"/>
  <c r="DR122" i="16" s="1"/>
  <c r="CN118" i="16"/>
  <c r="AL119" i="16"/>
  <c r="CM98" i="16"/>
  <c r="CM96" i="16"/>
  <c r="CJ96" i="16"/>
  <c r="CM95" i="16"/>
  <c r="CM92" i="16"/>
  <c r="CK74" i="16"/>
  <c r="CK72" i="16"/>
  <c r="CI68" i="16"/>
  <c r="DQ69" i="16" s="1"/>
  <c r="CJ66" i="16"/>
  <c r="DR67" i="16" s="1"/>
  <c r="CL22" i="16"/>
  <c r="CL17" i="16"/>
  <c r="DT18" i="16" s="1"/>
  <c r="P114" i="4"/>
  <c r="BS47" i="16" s="1"/>
  <c r="P109" i="4"/>
  <c r="AJ47" i="16" s="1"/>
  <c r="P117" i="4"/>
  <c r="CN47" i="16" s="1"/>
  <c r="P112" i="4"/>
  <c r="BE47" i="16" s="1"/>
  <c r="P113" i="4"/>
  <c r="BL47" i="16" s="1"/>
  <c r="P107" i="4"/>
  <c r="V47" i="16" s="1"/>
  <c r="Q148" i="4"/>
  <c r="CV49" i="16" s="1"/>
  <c r="Q141" i="4"/>
  <c r="E150" i="4"/>
  <c r="M149" i="4" s="1"/>
  <c r="Q138" i="4"/>
  <c r="Q137" i="4"/>
  <c r="Q143" i="4"/>
  <c r="Q144" i="4"/>
  <c r="BT49" i="16" s="1"/>
  <c r="Q145" i="4"/>
  <c r="CA49" i="16" s="1"/>
  <c r="Q146" i="4"/>
  <c r="CH49" i="16" s="1"/>
  <c r="Q139" i="4"/>
  <c r="I89" i="5"/>
  <c r="O84" i="5"/>
  <c r="BR57" i="16" s="1"/>
  <c r="DU58" i="16" s="1"/>
  <c r="I14" i="22"/>
  <c r="I89" i="22"/>
  <c r="I74" i="24"/>
  <c r="CK169" i="16"/>
  <c r="DS170" i="16" s="1"/>
  <c r="CI166" i="16"/>
  <c r="CL165" i="16"/>
  <c r="CJ154" i="16"/>
  <c r="CM153" i="16"/>
  <c r="DU154" i="16" s="1"/>
  <c r="CJ150" i="16"/>
  <c r="DR151" i="16" s="1"/>
  <c r="CM149" i="16"/>
  <c r="CN143" i="16"/>
  <c r="CK143" i="16"/>
  <c r="AJ142" i="16"/>
  <c r="CM131" i="16"/>
  <c r="CJ131" i="16"/>
  <c r="CN126" i="16"/>
  <c r="DV127" i="16" s="1"/>
  <c r="CK126" i="16"/>
  <c r="DS127" i="16" s="1"/>
  <c r="CK120" i="16"/>
  <c r="CJ119" i="16"/>
  <c r="CJ117" i="16"/>
  <c r="CM116" i="16"/>
  <c r="CM86" i="16"/>
  <c r="DU87" i="16" s="1"/>
  <c r="CJ86" i="16"/>
  <c r="DR87" i="16" s="1"/>
  <c r="CM85" i="16"/>
  <c r="CI84" i="16"/>
  <c r="CI83" i="16"/>
  <c r="CN74" i="16"/>
  <c r="DV75" i="16" s="1"/>
  <c r="CK70" i="16"/>
  <c r="CN69" i="16"/>
  <c r="CM66" i="16"/>
  <c r="DU67" i="16" s="1"/>
  <c r="CL65" i="16"/>
  <c r="CI37" i="16"/>
  <c r="CL36" i="16"/>
  <c r="CI33" i="16"/>
  <c r="CI23" i="16"/>
  <c r="O24" i="2"/>
  <c r="BR17" i="16" s="1"/>
  <c r="O28" i="2"/>
  <c r="CT17" i="16" s="1"/>
  <c r="O26" i="2"/>
  <c r="CF17" i="16" s="1"/>
  <c r="M118" i="2"/>
  <c r="CR23" i="16" s="1"/>
  <c r="M110" i="2"/>
  <c r="AN23" i="16" s="1"/>
  <c r="M114" i="2"/>
  <c r="BP23" i="16" s="1"/>
  <c r="O9" i="5"/>
  <c r="BR52" i="16" s="1"/>
  <c r="DU53" i="16" s="1"/>
  <c r="I14" i="5"/>
  <c r="I29" i="8"/>
  <c r="I119" i="9"/>
  <c r="K114" i="9"/>
  <c r="BN107" i="16" s="1"/>
  <c r="I29" i="23"/>
  <c r="K24" i="23"/>
  <c r="BN161" i="16" s="1"/>
  <c r="DQ162" i="16" s="1"/>
  <c r="CL157" i="16"/>
  <c r="CI157" i="16"/>
  <c r="CI156" i="16"/>
  <c r="CL155" i="16"/>
  <c r="CK144" i="16"/>
  <c r="CM142" i="16"/>
  <c r="CL134" i="16"/>
  <c r="CN133" i="16"/>
  <c r="CK133" i="16"/>
  <c r="DS134" i="16" s="1"/>
  <c r="CM132" i="16"/>
  <c r="CK122" i="16"/>
  <c r="CL121" i="16"/>
  <c r="DT122" i="16" s="1"/>
  <c r="CM119" i="16"/>
  <c r="CJ113" i="16"/>
  <c r="CI94" i="16"/>
  <c r="CK90" i="16"/>
  <c r="CN89" i="16"/>
  <c r="CJ74" i="16"/>
  <c r="DR75" i="16" s="1"/>
  <c r="CI66" i="16"/>
  <c r="DQ67" i="16" s="1"/>
  <c r="CK38" i="16"/>
  <c r="CM25" i="16"/>
  <c r="CM21" i="16"/>
  <c r="CK17" i="16"/>
  <c r="N103" i="4"/>
  <c r="CS46" i="16" s="1"/>
  <c r="N102" i="4"/>
  <c r="CL46" i="16" s="1"/>
  <c r="N97" i="4"/>
  <c r="BC46" i="16" s="1"/>
  <c r="N95" i="4"/>
  <c r="N98" i="4"/>
  <c r="BJ46" i="16" s="1"/>
  <c r="N92" i="4"/>
  <c r="T46" i="16" s="1"/>
  <c r="N99" i="4"/>
  <c r="BQ46" i="16" s="1"/>
  <c r="N100" i="4"/>
  <c r="BX46" i="16" s="1"/>
  <c r="N96" i="4"/>
  <c r="AV46" i="16" s="1"/>
  <c r="I14" i="6"/>
  <c r="I14" i="7"/>
  <c r="CI98" i="16"/>
  <c r="DQ99" i="16" s="1"/>
  <c r="CI92" i="16"/>
  <c r="CL85" i="16"/>
  <c r="DT86" i="16" s="1"/>
  <c r="CN82" i="16"/>
  <c r="DV83" i="16" s="1"/>
  <c r="CK81" i="16"/>
  <c r="CN80" i="16"/>
  <c r="CM74" i="16"/>
  <c r="DU75" i="16" s="1"/>
  <c r="CM71" i="16"/>
  <c r="DU72" i="16" s="1"/>
  <c r="CL66" i="16"/>
  <c r="DT67" i="16" s="1"/>
  <c r="CK65" i="16"/>
  <c r="CN32" i="16"/>
  <c r="CJ20" i="16"/>
  <c r="CI18" i="16"/>
  <c r="DQ19" i="16" s="1"/>
  <c r="E13" i="27"/>
  <c r="D13" i="27"/>
  <c r="E10" i="27"/>
  <c r="D10" i="27"/>
  <c r="N39" i="4"/>
  <c r="BQ42" i="16" s="1"/>
  <c r="N37" i="4"/>
  <c r="BC42" i="16" s="1"/>
  <c r="N33" i="4"/>
  <c r="AA42" i="16" s="1"/>
  <c r="N43" i="4"/>
  <c r="CS42" i="16" s="1"/>
  <c r="N41" i="4"/>
  <c r="CE42" i="16" s="1"/>
  <c r="N38" i="4"/>
  <c r="BJ42" i="16" s="1"/>
  <c r="N34" i="4"/>
  <c r="AH42" i="16" s="1"/>
  <c r="N42" i="4"/>
  <c r="CL42" i="16" s="1"/>
  <c r="N35" i="4"/>
  <c r="AO42" i="16" s="1"/>
  <c r="P54" i="4"/>
  <c r="BS43" i="16" s="1"/>
  <c r="P58" i="4"/>
  <c r="CU43" i="16" s="1"/>
  <c r="P57" i="4"/>
  <c r="CN43" i="16" s="1"/>
  <c r="P52" i="4"/>
  <c r="BE43" i="16" s="1"/>
  <c r="P48" i="4"/>
  <c r="AC43" i="16" s="1"/>
  <c r="P53" i="4"/>
  <c r="BL43" i="16" s="1"/>
  <c r="P49" i="4"/>
  <c r="AJ43" i="16" s="1"/>
  <c r="L84" i="4"/>
  <c r="BO45" i="16" s="1"/>
  <c r="L85" i="4"/>
  <c r="BV45" i="16" s="1"/>
  <c r="L81" i="4"/>
  <c r="AT45" i="16" s="1"/>
  <c r="L77" i="4"/>
  <c r="R45" i="16" s="1"/>
  <c r="L86" i="4"/>
  <c r="CC45" i="16" s="1"/>
  <c r="L78" i="4"/>
  <c r="Y45" i="16" s="1"/>
  <c r="I29" i="6"/>
  <c r="K24" i="6"/>
  <c r="BN65" i="16" s="1"/>
  <c r="DQ66" i="16" s="1"/>
  <c r="I179" i="19"/>
  <c r="K174" i="19"/>
  <c r="BN123" i="16" s="1"/>
  <c r="I119" i="23"/>
  <c r="CN156" i="16"/>
  <c r="CN138" i="16"/>
  <c r="DV139" i="16" s="1"/>
  <c r="CJ137" i="16"/>
  <c r="DR138" i="16" s="1"/>
  <c r="CJ133" i="16"/>
  <c r="CL132" i="16"/>
  <c r="CL130" i="16"/>
  <c r="X129" i="16"/>
  <c r="CN122" i="16"/>
  <c r="CJ122" i="16"/>
  <c r="CJ120" i="16"/>
  <c r="CN114" i="16"/>
  <c r="CN93" i="16"/>
  <c r="CM89" i="16"/>
  <c r="DU90" i="16" s="1"/>
  <c r="CN84" i="16"/>
  <c r="DV85" i="16" s="1"/>
  <c r="CK83" i="16"/>
  <c r="CI77" i="16"/>
  <c r="DQ78" i="16" s="1"/>
  <c r="CN65" i="16"/>
  <c r="DV66" i="16" s="1"/>
  <c r="CN54" i="16"/>
  <c r="CK33" i="16"/>
  <c r="P84" i="2"/>
  <c r="BS21" i="16" s="1"/>
  <c r="P82" i="2"/>
  <c r="BE21" i="16" s="1"/>
  <c r="L148" i="2"/>
  <c r="CQ25" i="16" s="1"/>
  <c r="I149" i="2"/>
  <c r="I164" i="2"/>
  <c r="I179" i="4"/>
  <c r="K175" i="4"/>
  <c r="BU51" i="16" s="1"/>
  <c r="K170" i="4"/>
  <c r="AL51" i="16" s="1"/>
  <c r="K176" i="4"/>
  <c r="CB51" i="16" s="1"/>
  <c r="K171" i="4"/>
  <c r="AS51" i="16" s="1"/>
  <c r="K167" i="4"/>
  <c r="Q51" i="16" s="1"/>
  <c r="K178" i="4"/>
  <c r="CP51" i="16" s="1"/>
  <c r="I59" i="5"/>
  <c r="L54" i="5"/>
  <c r="BO55" i="16" s="1"/>
  <c r="DR56" i="16" s="1"/>
  <c r="I89" i="6"/>
  <c r="L84" i="6"/>
  <c r="BO69" i="16" s="1"/>
  <c r="K84" i="9"/>
  <c r="BN105" i="16" s="1"/>
  <c r="I89" i="9"/>
  <c r="CL169" i="16"/>
  <c r="CN168" i="16"/>
  <c r="CL161" i="16"/>
  <c r="DT162" i="16" s="1"/>
  <c r="CM152" i="16"/>
  <c r="CM146" i="16"/>
  <c r="DU147" i="16" s="1"/>
  <c r="CJ138" i="16"/>
  <c r="DR139" i="16" s="1"/>
  <c r="CM137" i="16"/>
  <c r="DU138" i="16" s="1"/>
  <c r="CN129" i="16"/>
  <c r="CL125" i="16"/>
  <c r="DT126" i="16" s="1"/>
  <c r="BL122" i="16"/>
  <c r="CK116" i="16"/>
  <c r="CK95" i="16"/>
  <c r="DS96" i="16" s="1"/>
  <c r="CK94" i="16"/>
  <c r="CK85" i="16"/>
  <c r="CM82" i="16"/>
  <c r="CM80" i="16"/>
  <c r="CJ80" i="16"/>
  <c r="CN78" i="16"/>
  <c r="DV79" i="16" s="1"/>
  <c r="CK78" i="16"/>
  <c r="DS79" i="16" s="1"/>
  <c r="CL73" i="16"/>
  <c r="CI73" i="16"/>
  <c r="CJ65" i="16"/>
  <c r="DR66" i="16" s="1"/>
  <c r="CK34" i="16"/>
  <c r="DS35" i="16" s="1"/>
  <c r="CL30" i="16"/>
  <c r="DT31" i="16" s="1"/>
  <c r="CI30" i="16"/>
  <c r="DQ31" i="16" s="1"/>
  <c r="O9" i="25"/>
  <c r="BR3" i="16" s="1"/>
  <c r="O7" i="25"/>
  <c r="BD3" i="16" s="1"/>
  <c r="I29" i="2"/>
  <c r="N69" i="2"/>
  <c r="BQ20" i="16" s="1"/>
  <c r="N73" i="2"/>
  <c r="CS20" i="16" s="1"/>
  <c r="N68" i="2"/>
  <c r="BJ20" i="16" s="1"/>
  <c r="K28" i="4"/>
  <c r="CP41" i="16" s="1"/>
  <c r="K27" i="4"/>
  <c r="CI41" i="16" s="1"/>
  <c r="K22" i="4"/>
  <c r="AZ41" i="16" s="1"/>
  <c r="K24" i="4"/>
  <c r="BN41" i="16" s="1"/>
  <c r="K26" i="4"/>
  <c r="CB41" i="16" s="1"/>
  <c r="K23" i="4"/>
  <c r="BG41" i="16" s="1"/>
  <c r="K25" i="4"/>
  <c r="BU41" i="16" s="1"/>
  <c r="K17" i="4"/>
  <c r="Q41" i="16" s="1"/>
  <c r="K18" i="4"/>
  <c r="X41" i="16" s="1"/>
  <c r="I29" i="4"/>
  <c r="Q22" i="4" s="1"/>
  <c r="BF41" i="16" s="1"/>
  <c r="N144" i="4"/>
  <c r="BQ49" i="16" s="1"/>
  <c r="N147" i="4"/>
  <c r="CL49" i="16" s="1"/>
  <c r="N139" i="4"/>
  <c r="AH49" i="16" s="1"/>
  <c r="N140" i="4"/>
  <c r="AO49" i="16" s="1"/>
  <c r="N141" i="4"/>
  <c r="AV49" i="16" s="1"/>
  <c r="N142" i="4"/>
  <c r="BC49" i="16" s="1"/>
  <c r="N137" i="4"/>
  <c r="T49" i="16" s="1"/>
  <c r="N145" i="4"/>
  <c r="BX49" i="16" s="1"/>
  <c r="I134" i="6"/>
  <c r="K129" i="6"/>
  <c r="BN72" i="16" s="1"/>
  <c r="CM49" i="16"/>
  <c r="E12" i="27"/>
  <c r="D12" i="27"/>
  <c r="BM182" i="16"/>
  <c r="I29" i="26"/>
  <c r="K9" i="4"/>
  <c r="BN40" i="16" s="1"/>
  <c r="DQ41" i="16" s="1"/>
  <c r="I44" i="5"/>
  <c r="I134" i="5"/>
  <c r="I44" i="6"/>
  <c r="I59" i="8"/>
  <c r="I89" i="8"/>
  <c r="I104" i="20"/>
  <c r="I59" i="24"/>
  <c r="K69" i="24"/>
  <c r="BN176" i="16" s="1"/>
  <c r="I119" i="24"/>
  <c r="I179" i="24"/>
  <c r="E11" i="27"/>
  <c r="D11" i="27"/>
  <c r="I119" i="26"/>
  <c r="CL43" i="16"/>
  <c r="I179" i="5"/>
  <c r="I74" i="6"/>
  <c r="I164" i="6"/>
  <c r="I134" i="9"/>
  <c r="I164" i="19"/>
  <c r="Q9" i="22"/>
  <c r="BT148" i="16" s="1"/>
  <c r="CI45" i="16"/>
  <c r="E20" i="27"/>
  <c r="D20" i="27"/>
  <c r="I14" i="25"/>
  <c r="CJ31" i="16"/>
  <c r="Q24" i="5"/>
  <c r="BT53" i="16" s="1"/>
  <c r="DW54" i="16" s="1"/>
  <c r="EE54" i="16" s="1"/>
  <c r="I119" i="6"/>
  <c r="Q9" i="7"/>
  <c r="BT76" i="16" s="1"/>
  <c r="I119" i="7"/>
  <c r="I149" i="7"/>
  <c r="I74" i="8"/>
  <c r="I164" i="8"/>
  <c r="I134" i="22"/>
  <c r="I179" i="23"/>
  <c r="M114" i="24"/>
  <c r="BP179" i="16" s="1"/>
  <c r="CK24" i="16"/>
  <c r="CK41" i="16"/>
  <c r="DS42" i="16" s="1"/>
  <c r="E19" i="27"/>
  <c r="D19" i="27"/>
  <c r="L114" i="26"/>
  <c r="BO11" i="16" s="1"/>
  <c r="L159" i="2"/>
  <c r="I59" i="4"/>
  <c r="I59" i="6"/>
  <c r="I44" i="8"/>
  <c r="I179" i="8"/>
  <c r="I74" i="9"/>
  <c r="I104" i="9"/>
  <c r="I29" i="19"/>
  <c r="I74" i="19"/>
  <c r="I149" i="19"/>
  <c r="Q9" i="20"/>
  <c r="BT124" i="16" s="1"/>
  <c r="DW125" i="16" s="1"/>
  <c r="I29" i="20"/>
  <c r="I74" i="20"/>
  <c r="I164" i="21"/>
  <c r="I59" i="23"/>
  <c r="CM18" i="16"/>
  <c r="DU19" i="16" s="1"/>
  <c r="CL41" i="16"/>
  <c r="CL44" i="16"/>
  <c r="E16" i="27"/>
  <c r="D16" i="27"/>
  <c r="I164" i="5"/>
  <c r="I104" i="8"/>
  <c r="I44" i="19"/>
  <c r="N24" i="21"/>
  <c r="BQ137" i="16" s="1"/>
  <c r="I104" i="22"/>
  <c r="I134" i="23"/>
  <c r="I149" i="23"/>
  <c r="I14" i="24"/>
  <c r="I89" i="24"/>
  <c r="CI42" i="16"/>
  <c r="DQ43" i="16" s="1"/>
  <c r="CL50" i="16"/>
  <c r="DT51" i="16" s="1"/>
  <c r="E15" i="27"/>
  <c r="D15" i="27"/>
  <c r="CO168" i="16"/>
  <c r="AK171" i="16"/>
  <c r="I179" i="2"/>
  <c r="I119" i="3"/>
  <c r="I104" i="5"/>
  <c r="I119" i="5"/>
  <c r="I149" i="5"/>
  <c r="I104" i="7"/>
  <c r="I14" i="9"/>
  <c r="Q9" i="9" s="1"/>
  <c r="BT100" i="16" s="1"/>
  <c r="I149" i="9"/>
  <c r="I74" i="21"/>
  <c r="I14" i="23"/>
  <c r="CK20" i="16"/>
  <c r="CI47" i="16"/>
  <c r="E14" i="27"/>
  <c r="D14" i="27"/>
  <c r="CN117" i="16"/>
  <c r="I14" i="2"/>
  <c r="Q9" i="6"/>
  <c r="BT64" i="16" s="1"/>
  <c r="I134" i="7"/>
  <c r="I89" i="19"/>
  <c r="N159" i="19"/>
  <c r="I134" i="20"/>
  <c r="I44" i="21"/>
  <c r="E17" i="27"/>
  <c r="D17" i="27"/>
  <c r="E18" i="27"/>
  <c r="D18" i="27"/>
  <c r="DU151" i="16"/>
  <c r="DS17" i="16"/>
  <c r="DT27" i="16"/>
  <c r="DR28" i="16"/>
  <c r="DQ29" i="16"/>
  <c r="DU30" i="16"/>
  <c r="DT41" i="16"/>
  <c r="DR43" i="16"/>
  <c r="DV65" i="16"/>
  <c r="DT66" i="16"/>
  <c r="DQ68" i="16"/>
  <c r="DU78" i="16"/>
  <c r="DR83" i="16"/>
  <c r="DQ20" i="16"/>
  <c r="DV30" i="16"/>
  <c r="DS43" i="16"/>
  <c r="DR77" i="16"/>
  <c r="DV173" i="16"/>
  <c r="EK173" i="16" s="1"/>
  <c r="GE173" i="16" s="1"/>
  <c r="DV162" i="16"/>
  <c r="EK162" i="16" s="1"/>
  <c r="GE162" i="16" s="1"/>
  <c r="DU113" i="16"/>
  <c r="DQ6" i="16"/>
  <c r="DT161" i="16"/>
  <c r="DR31" i="16"/>
  <c r="DR89" i="16"/>
  <c r="DV90" i="16"/>
  <c r="DR91" i="16"/>
  <c r="DU5" i="16"/>
  <c r="DU45" i="16"/>
  <c r="DQ51" i="16"/>
  <c r="DS52" i="16"/>
  <c r="DS53" i="16"/>
  <c r="DV55" i="16"/>
  <c r="DV61" i="16"/>
  <c r="DR64" i="16"/>
  <c r="DQ70" i="16"/>
  <c r="DU76" i="16"/>
  <c r="DS77" i="16"/>
  <c r="DR79" i="16"/>
  <c r="DV86" i="16"/>
  <c r="DS89" i="16"/>
  <c r="DS91" i="16"/>
  <c r="DT92" i="16"/>
  <c r="DT101" i="16"/>
  <c r="DS103" i="16"/>
  <c r="DV110" i="16"/>
  <c r="DR5" i="16"/>
  <c r="DS6" i="16"/>
  <c r="DR181" i="16"/>
  <c r="DR161" i="16"/>
  <c r="DS151" i="16"/>
  <c r="DT149" i="16"/>
  <c r="DT146" i="16"/>
  <c r="DR142" i="16"/>
  <c r="DV140" i="16"/>
  <c r="DQ139" i="16"/>
  <c r="DU137" i="16"/>
  <c r="DR131" i="16"/>
  <c r="DQ126" i="16"/>
  <c r="DT125" i="16"/>
  <c r="DU162" i="16"/>
  <c r="EJ162" i="16" s="1"/>
  <c r="GD162" i="16" s="1"/>
  <c r="DT113" i="16"/>
  <c r="DT76" i="16"/>
  <c r="DU17" i="16"/>
  <c r="DV171" i="16"/>
  <c r="DU41" i="16"/>
  <c r="DT102" i="16"/>
  <c r="DV103" i="16"/>
  <c r="DR137" i="16"/>
  <c r="DU139" i="16"/>
  <c r="DR29" i="16"/>
  <c r="DS175" i="16"/>
  <c r="DU122" i="16"/>
  <c r="DQ53" i="16"/>
  <c r="DV54" i="16"/>
  <c r="DT55" i="16"/>
  <c r="DQ58" i="16"/>
  <c r="DS67" i="16"/>
  <c r="DS72" i="16"/>
  <c r="DQ73" i="16"/>
  <c r="DQ77" i="16"/>
  <c r="DV82" i="16"/>
  <c r="DQ89" i="16"/>
  <c r="DQ91" i="16"/>
  <c r="DS92" i="16"/>
  <c r="DR95" i="16"/>
  <c r="DR101" i="16"/>
  <c r="DS102" i="16"/>
  <c r="DQ103" i="16"/>
  <c r="DU108" i="16"/>
  <c r="DV175" i="16"/>
  <c r="DT17" i="16"/>
  <c r="DR19" i="16"/>
  <c r="DT20" i="16"/>
  <c r="DR52" i="16"/>
  <c r="DR53" i="16"/>
  <c r="DU55" i="16"/>
  <c r="DT56" i="16"/>
  <c r="DR58" i="16"/>
  <c r="DU61" i="16"/>
  <c r="DS62" i="16"/>
  <c r="DT63" i="16"/>
  <c r="DU66" i="16"/>
  <c r="DV68" i="16"/>
  <c r="DV74" i="16"/>
  <c r="DV78" i="16"/>
  <c r="DQ79" i="16"/>
  <c r="DS83" i="16"/>
  <c r="DV18" i="16"/>
  <c r="DR173" i="16"/>
  <c r="DW82" i="16"/>
  <c r="DQ115" i="16"/>
  <c r="DR35" i="16"/>
  <c r="DV5" i="16"/>
  <c r="DV4" i="16"/>
  <c r="DR115" i="16"/>
  <c r="DU123" i="16"/>
  <c r="DV41" i="16"/>
  <c r="DQ18" i="16"/>
  <c r="DV19" i="16"/>
  <c r="DS29" i="16"/>
  <c r="DR42" i="16"/>
  <c r="DU115" i="16"/>
  <c r="DW41" i="16"/>
  <c r="EE41" i="16" s="1"/>
  <c r="DW113" i="16"/>
  <c r="DS19" i="16"/>
  <c r="DS31" i="16"/>
  <c r="DW146" i="16"/>
  <c r="DW98" i="16"/>
  <c r="DT19" i="16"/>
  <c r="DT29" i="16"/>
  <c r="DU43" i="16"/>
  <c r="DQ44" i="16"/>
  <c r="DT52" i="16"/>
  <c r="DT53" i="16"/>
  <c r="DT58" i="16"/>
  <c r="DV63" i="16"/>
  <c r="DQ65" i="16"/>
  <c r="DV67" i="16"/>
  <c r="DV72" i="16"/>
  <c r="DT73" i="16"/>
  <c r="DT77" i="16"/>
  <c r="DQ82" i="16"/>
  <c r="DR84" i="16"/>
  <c r="DT89" i="16"/>
  <c r="DT91" i="16"/>
  <c r="DU95" i="16"/>
  <c r="DV98" i="16"/>
  <c r="DU101" i="16"/>
  <c r="DT103" i="16"/>
  <c r="DR106" i="16"/>
  <c r="DQ142" i="16"/>
  <c r="DT5" i="16"/>
  <c r="DV28" i="16"/>
  <c r="DU29" i="16"/>
  <c r="DQ30" i="16"/>
  <c r="DU31" i="16"/>
  <c r="DT35" i="16"/>
  <c r="DT42" i="16"/>
  <c r="DV43" i="16"/>
  <c r="DR44" i="16"/>
  <c r="DU52" i="16"/>
  <c r="DV53" i="16"/>
  <c r="DT64" i="16"/>
  <c r="DR65" i="16"/>
  <c r="DS69" i="16"/>
  <c r="DQ75" i="16"/>
  <c r="DU77" i="16"/>
  <c r="DT79" i="16"/>
  <c r="DU89" i="16"/>
  <c r="DQ90" i="16"/>
  <c r="DU91" i="16"/>
  <c r="DQ92" i="16"/>
  <c r="DQ165" i="16"/>
  <c r="DV29" i="16"/>
  <c r="DR30" i="16"/>
  <c r="DV31" i="16"/>
  <c r="DU35" i="16"/>
  <c r="DR36" i="16"/>
  <c r="DU42" i="16"/>
  <c r="DV52" i="16"/>
  <c r="DR54" i="16"/>
  <c r="DS60" i="16"/>
  <c r="DU64" i="16"/>
  <c r="DS65" i="16"/>
  <c r="DS68" i="16"/>
  <c r="DT70" i="16"/>
  <c r="DV73" i="16"/>
  <c r="DV77" i="16"/>
  <c r="DR78" i="16"/>
  <c r="DU79" i="16"/>
  <c r="DT84" i="16"/>
  <c r="DQ86" i="16"/>
  <c r="DV89" i="16"/>
  <c r="DR90" i="16"/>
  <c r="DT94" i="16"/>
  <c r="DR178" i="16"/>
  <c r="DV163" i="16"/>
  <c r="DR162" i="16"/>
  <c r="DT154" i="16"/>
  <c r="DS125" i="16"/>
  <c r="DU161" i="16"/>
  <c r="DQ17" i="16"/>
  <c r="DR18" i="16"/>
  <c r="DS30" i="16"/>
  <c r="DR41" i="16"/>
  <c r="DV42" i="16"/>
  <c r="DQ45" i="16"/>
  <c r="DU51" i="16"/>
  <c r="DS54" i="16"/>
  <c r="DT65" i="16"/>
  <c r="DQ72" i="16"/>
  <c r="DS74" i="16"/>
  <c r="DS78" i="16"/>
  <c r="DT82" i="16"/>
  <c r="DU84" i="16"/>
  <c r="DS85" i="16"/>
  <c r="DS90" i="16"/>
  <c r="DU163" i="16"/>
  <c r="DS162" i="16"/>
  <c r="EH162" i="16" s="1"/>
  <c r="GB162" i="16" s="1"/>
  <c r="DR17" i="16"/>
  <c r="DS18" i="16"/>
  <c r="DS20" i="16"/>
  <c r="DS27" i="16"/>
  <c r="DQ28" i="16"/>
  <c r="DT30" i="16"/>
  <c r="DT36" i="16"/>
  <c r="DS41" i="16"/>
  <c r="DS44" i="16"/>
  <c r="DV51" i="16"/>
  <c r="DT54" i="16"/>
  <c r="DS55" i="16"/>
  <c r="EH55" i="16" s="1"/>
  <c r="GB55" i="16" s="1"/>
  <c r="DU60" i="16"/>
  <c r="DS61" i="16"/>
  <c r="DR63" i="16"/>
  <c r="DU65" i="16"/>
  <c r="DS66" i="16"/>
  <c r="DV69" i="16"/>
  <c r="DV70" i="16"/>
  <c r="DR71" i="16"/>
  <c r="DR72" i="16"/>
  <c r="DR76" i="16"/>
  <c r="DT78" i="16"/>
  <c r="DU82" i="16"/>
  <c r="DQ83" i="16"/>
  <c r="DT90" i="16"/>
  <c r="DT93" i="16"/>
  <c r="DR174" i="16"/>
  <c r="DU12" i="16"/>
  <c r="DR175" i="16"/>
  <c r="DR163" i="16"/>
  <c r="DU156" i="16"/>
  <c r="DS155" i="16"/>
  <c r="DV149" i="16"/>
  <c r="DT148" i="16"/>
  <c r="DS139" i="16"/>
  <c r="DQ138" i="16"/>
  <c r="DS126" i="16"/>
  <c r="DT114" i="16"/>
  <c r="DQ151" i="16"/>
  <c r="DS98" i="16"/>
  <c r="DS101" i="16"/>
  <c r="DV102" i="16"/>
  <c r="DR103" i="16"/>
  <c r="DT107" i="16"/>
  <c r="DV108" i="16"/>
  <c r="DS111" i="16"/>
  <c r="DQ5" i="16"/>
  <c r="DR6" i="16"/>
  <c r="DS11" i="16"/>
  <c r="DV12" i="16"/>
  <c r="DU177" i="16"/>
  <c r="DQ175" i="16"/>
  <c r="DS161" i="16"/>
  <c r="DT151" i="16"/>
  <c r="DU149" i="16"/>
  <c r="DU146" i="16"/>
  <c r="DV137" i="16"/>
  <c r="DT127" i="16"/>
  <c r="DR126" i="16"/>
  <c r="DS114" i="16"/>
  <c r="DQ54" i="16"/>
  <c r="DQ98" i="16"/>
  <c r="DV113" i="16"/>
  <c r="DT173" i="16"/>
  <c r="DV109" i="16"/>
  <c r="DS5" i="16"/>
  <c r="DT7" i="16"/>
  <c r="DQ12" i="16"/>
  <c r="DS4" i="16"/>
  <c r="DT178" i="16"/>
  <c r="DR177" i="16"/>
  <c r="DU173" i="16"/>
  <c r="DQ161" i="16"/>
  <c r="DR156" i="16"/>
  <c r="DS149" i="16"/>
  <c r="DV138" i="16"/>
  <c r="DT137" i="16"/>
  <c r="DQ131" i="16"/>
  <c r="DR127" i="16"/>
  <c r="DV125" i="16"/>
  <c r="DV17" i="16"/>
  <c r="DQ35" i="16"/>
  <c r="DU107" i="16"/>
  <c r="DR158" i="16"/>
  <c r="DT96" i="16"/>
  <c r="DU103" i="16"/>
  <c r="DV111" i="16"/>
  <c r="DU174" i="16"/>
  <c r="DQ169" i="16"/>
  <c r="DT150" i="16"/>
  <c r="DR149" i="16"/>
  <c r="DR146" i="16"/>
  <c r="DS137" i="16"/>
  <c r="DU125" i="16"/>
  <c r="DQ55" i="16"/>
  <c r="DQ57" i="16"/>
  <c r="DV107" i="16"/>
  <c r="DQ148" i="16"/>
  <c r="EF148" i="16" s="1"/>
  <c r="FZ148" i="16" s="1"/>
  <c r="DQ149" i="16"/>
  <c r="DQ146" i="16"/>
  <c r="DT138" i="16"/>
  <c r="DU98" i="16"/>
  <c r="DR100" i="16"/>
  <c r="DR113" i="16"/>
  <c r="DS93" i="16"/>
  <c r="DQ102" i="16"/>
  <c r="EF102" i="16" s="1"/>
  <c r="FZ102" i="16" s="1"/>
  <c r="DQ110" i="16"/>
  <c r="DS179" i="16"/>
  <c r="DS174" i="16"/>
  <c r="DS171" i="16"/>
  <c r="DR147" i="16"/>
  <c r="DT140" i="16"/>
  <c r="DQ137" i="16"/>
  <c r="DT130" i="16"/>
  <c r="DU126" i="16"/>
  <c r="DR125" i="16"/>
  <c r="DS113" i="16"/>
  <c r="DT100" i="16"/>
  <c r="DQ101" i="16"/>
  <c r="DR102" i="16"/>
  <c r="DV106" i="16"/>
  <c r="DR109" i="16"/>
  <c r="DR171" i="16"/>
  <c r="DS163" i="16"/>
  <c r="DV161" i="16"/>
  <c r="DU158" i="16"/>
  <c r="DV151" i="16"/>
  <c r="DU148" i="16"/>
  <c r="DQ147" i="16"/>
  <c r="DQ125" i="16"/>
  <c r="DS115" i="16"/>
  <c r="DV101" i="16"/>
  <c r="DS173" i="16"/>
  <c r="DV116" i="16"/>
  <c r="DR170" i="16"/>
  <c r="DR4" i="16"/>
  <c r="DS147" i="16"/>
  <c r="DT4" i="16"/>
  <c r="DU4" i="16"/>
  <c r="DQ114" i="16"/>
  <c r="DQ4" i="16"/>
  <c r="Q114" i="3"/>
  <c r="F120" i="3"/>
  <c r="N119" i="3" s="1"/>
  <c r="I74" i="26"/>
  <c r="I134" i="2"/>
  <c r="I74" i="3"/>
  <c r="I134" i="4"/>
  <c r="I59" i="26"/>
  <c r="I179" i="26"/>
  <c r="I119" i="2"/>
  <c r="I59" i="3"/>
  <c r="I179" i="3"/>
  <c r="I119" i="4"/>
  <c r="I44" i="26"/>
  <c r="I164" i="26"/>
  <c r="I104" i="2"/>
  <c r="I44" i="3"/>
  <c r="I164" i="3"/>
  <c r="I104" i="4"/>
  <c r="Q9" i="24"/>
  <c r="BT172" i="16" s="1"/>
  <c r="DW173" i="16" s="1"/>
  <c r="I14" i="26"/>
  <c r="I149" i="26"/>
  <c r="I89" i="2"/>
  <c r="I29" i="3"/>
  <c r="I149" i="3"/>
  <c r="I89" i="4"/>
  <c r="Q9" i="23"/>
  <c r="BT160" i="16" s="1"/>
  <c r="I134" i="26"/>
  <c r="I74" i="2"/>
  <c r="I14" i="3"/>
  <c r="I134" i="3"/>
  <c r="I74" i="4"/>
  <c r="I59" i="7"/>
  <c r="I179" i="7"/>
  <c r="I119" i="8"/>
  <c r="I59" i="9"/>
  <c r="I179" i="9"/>
  <c r="K9" i="19"/>
  <c r="BN112" i="16" s="1"/>
  <c r="DQ113" i="16" s="1"/>
  <c r="I119" i="19"/>
  <c r="I59" i="20"/>
  <c r="I179" i="20"/>
  <c r="I119" i="21"/>
  <c r="I59" i="22"/>
  <c r="I179" i="22"/>
  <c r="I104" i="23"/>
  <c r="I44" i="24"/>
  <c r="I164" i="24"/>
  <c r="I44" i="7"/>
  <c r="I164" i="7"/>
  <c r="I44" i="9"/>
  <c r="I164" i="9"/>
  <c r="I104" i="19"/>
  <c r="I44" i="20"/>
  <c r="I164" i="20"/>
  <c r="I104" i="21"/>
  <c r="I44" i="22"/>
  <c r="I164" i="22"/>
  <c r="I89" i="23"/>
  <c r="I29" i="24"/>
  <c r="I149" i="24"/>
  <c r="I29" i="7"/>
  <c r="I14" i="8"/>
  <c r="I29" i="9"/>
  <c r="I149" i="20"/>
  <c r="I14" i="21"/>
  <c r="Q9" i="21" s="1"/>
  <c r="BT136" i="16" s="1"/>
  <c r="I89" i="21"/>
  <c r="I29" i="22"/>
  <c r="I149" i="22"/>
  <c r="I74" i="23"/>
  <c r="I134" i="24"/>
  <c r="P159" i="8"/>
  <c r="AQ99" i="16" s="1"/>
  <c r="K9" i="24"/>
  <c r="BN172" i="16" s="1"/>
  <c r="DQ173" i="16" s="1"/>
  <c r="I119" i="20"/>
  <c r="I59" i="21"/>
  <c r="I179" i="21"/>
  <c r="I119" i="22"/>
  <c r="I44" i="23"/>
  <c r="I164" i="23"/>
  <c r="I104" i="24"/>
  <c r="DR7" i="16" l="1"/>
  <c r="DT11" i="16"/>
  <c r="DT98" i="16"/>
  <c r="DR154" i="16"/>
  <c r="DT115" i="16"/>
  <c r="DQ122" i="16"/>
  <c r="DQ108" i="16"/>
  <c r="EF108" i="16" s="1"/>
  <c r="FZ108" i="16" s="1"/>
  <c r="DU18" i="16"/>
  <c r="EJ18" i="16" s="1"/>
  <c r="GD18" i="16" s="1"/>
  <c r="DU83" i="16"/>
  <c r="DT44" i="16"/>
  <c r="EI44" i="16" s="1"/>
  <c r="GC44" i="16" s="1"/>
  <c r="DS12" i="16"/>
  <c r="DQ154" i="16"/>
  <c r="DU150" i="16"/>
  <c r="DR107" i="16"/>
  <c r="DT131" i="16"/>
  <c r="EI131" i="16" s="1"/>
  <c r="GC131" i="16" s="1"/>
  <c r="DV131" i="16"/>
  <c r="EK131" i="16" s="1"/>
  <c r="GE131" i="16" s="1"/>
  <c r="DW138" i="16"/>
  <c r="EE138" i="16" s="1"/>
  <c r="DQ127" i="16"/>
  <c r="DU36" i="16"/>
  <c r="EJ36" i="16" s="1"/>
  <c r="GD36" i="16" s="1"/>
  <c r="DV118" i="16"/>
  <c r="DV91" i="16"/>
  <c r="DU99" i="16"/>
  <c r="DS150" i="16"/>
  <c r="EH150" i="16" s="1"/>
  <c r="GB150" i="16" s="1"/>
  <c r="DT147" i="16"/>
  <c r="EI147" i="16" s="1"/>
  <c r="GC147" i="16" s="1"/>
  <c r="DV115" i="16"/>
  <c r="DQ11" i="16"/>
  <c r="DV170" i="16"/>
  <c r="EK170" i="16" s="1"/>
  <c r="GE170" i="16" s="1"/>
  <c r="DS75" i="16"/>
  <c r="DV132" i="16"/>
  <c r="DQ119" i="16"/>
  <c r="DS82" i="16"/>
  <c r="EA82" i="16" s="1"/>
  <c r="DW11" i="16"/>
  <c r="EE11" i="16" s="1"/>
  <c r="DT169" i="16"/>
  <c r="DS99" i="16"/>
  <c r="DW43" i="16"/>
  <c r="EE43" i="16" s="1"/>
  <c r="DQ130" i="16"/>
  <c r="DR12" i="16"/>
  <c r="DQ42" i="16"/>
  <c r="DS13" i="16"/>
  <c r="EH13" i="16" s="1"/>
  <c r="GB13" i="16" s="1"/>
  <c r="DV11" i="16"/>
  <c r="ED11" i="16" s="1"/>
  <c r="DV7" i="16"/>
  <c r="DR114" i="16"/>
  <c r="DW35" i="16"/>
  <c r="EB35" i="16" s="1"/>
  <c r="DU11" i="16"/>
  <c r="DW19" i="16"/>
  <c r="EE19" i="16" s="1"/>
  <c r="DQ13" i="16"/>
  <c r="DV44" i="16"/>
  <c r="EK44" i="16" s="1"/>
  <c r="GE44" i="16" s="1"/>
  <c r="DQ52" i="16"/>
  <c r="EF52" i="16" s="1"/>
  <c r="FZ52" i="16" s="1"/>
  <c r="DT43" i="16"/>
  <c r="DS154" i="16"/>
  <c r="DV146" i="16"/>
  <c r="FX146" i="16" s="1"/>
  <c r="DV6" i="16"/>
  <c r="EK6" i="16" s="1"/>
  <c r="GE6" i="16" s="1"/>
  <c r="Q99" i="8"/>
  <c r="G105" i="8"/>
  <c r="O104" i="8" s="1"/>
  <c r="C105" i="8"/>
  <c r="K104" i="8" s="1"/>
  <c r="H105" i="8"/>
  <c r="P104" i="8" s="1"/>
  <c r="F105" i="8"/>
  <c r="N104" i="8" s="1"/>
  <c r="CZ94" i="16" s="1"/>
  <c r="E105" i="8"/>
  <c r="M104" i="8" s="1"/>
  <c r="CY94" i="16" s="1"/>
  <c r="Q96" i="8"/>
  <c r="AY94" i="16" s="1"/>
  <c r="Q101" i="8"/>
  <c r="CH94" i="16" s="1"/>
  <c r="D105" i="8"/>
  <c r="L104" i="8" s="1"/>
  <c r="Q103" i="8"/>
  <c r="I105" i="8"/>
  <c r="Q104" i="8" s="1"/>
  <c r="DC94" i="16" s="1"/>
  <c r="Q97" i="8"/>
  <c r="Q98" i="8"/>
  <c r="BM94" i="16" s="1"/>
  <c r="Q102" i="8"/>
  <c r="CO94" i="16" s="1"/>
  <c r="Q92" i="8"/>
  <c r="Q94" i="8"/>
  <c r="Q100" i="8"/>
  <c r="Q95" i="8"/>
  <c r="Q93" i="8"/>
  <c r="Q129" i="7"/>
  <c r="BT84" i="16" s="1"/>
  <c r="H135" i="7"/>
  <c r="P134" i="7" s="1"/>
  <c r="DB84" i="16" s="1"/>
  <c r="E135" i="7"/>
  <c r="M134" i="7" s="1"/>
  <c r="D135" i="7"/>
  <c r="L134" i="7" s="1"/>
  <c r="G135" i="7"/>
  <c r="O134" i="7" s="1"/>
  <c r="C135" i="7"/>
  <c r="K134" i="7" s="1"/>
  <c r="CW84" i="16" s="1"/>
  <c r="F135" i="7"/>
  <c r="N134" i="7" s="1"/>
  <c r="CZ84" i="16" s="1"/>
  <c r="Q128" i="7"/>
  <c r="BM84" i="16" s="1"/>
  <c r="I135" i="7"/>
  <c r="Q134" i="7" s="1"/>
  <c r="Q123" i="7"/>
  <c r="AD84" i="16" s="1"/>
  <c r="Q130" i="7"/>
  <c r="Q124" i="7"/>
  <c r="Q132" i="7"/>
  <c r="CO84" i="16" s="1"/>
  <c r="Q131" i="7"/>
  <c r="Q125" i="7"/>
  <c r="AR84" i="16" s="1"/>
  <c r="Q127" i="7"/>
  <c r="Q122" i="7"/>
  <c r="Q133" i="7"/>
  <c r="CV84" i="16" s="1"/>
  <c r="Q126" i="7"/>
  <c r="AY84" i="16" s="1"/>
  <c r="C15" i="23"/>
  <c r="K14" i="23" s="1"/>
  <c r="CW160" i="16" s="1"/>
  <c r="Q12" i="23"/>
  <c r="CO160" i="16" s="1"/>
  <c r="I15" i="23"/>
  <c r="Q14" i="23" s="1"/>
  <c r="DC160" i="16" s="1"/>
  <c r="Q8" i="23"/>
  <c r="BM160" i="16" s="1"/>
  <c r="Q6" i="23"/>
  <c r="AY160" i="16" s="1"/>
  <c r="Q13" i="23"/>
  <c r="CV160" i="16" s="1"/>
  <c r="G15" i="23"/>
  <c r="O14" i="23" s="1"/>
  <c r="DA160" i="16" s="1"/>
  <c r="E15" i="23"/>
  <c r="M14" i="23" s="1"/>
  <c r="CY160" i="16" s="1"/>
  <c r="Q11" i="23"/>
  <c r="CH160" i="16" s="1"/>
  <c r="D15" i="23"/>
  <c r="L14" i="23" s="1"/>
  <c r="CX160" i="16" s="1"/>
  <c r="Q3" i="23"/>
  <c r="AD160" i="16" s="1"/>
  <c r="F15" i="23"/>
  <c r="N14" i="23" s="1"/>
  <c r="CZ160" i="16" s="1"/>
  <c r="Q5" i="23"/>
  <c r="AR160" i="16" s="1"/>
  <c r="Q10" i="23"/>
  <c r="CA160" i="16" s="1"/>
  <c r="Q7" i="23"/>
  <c r="BF160" i="16" s="1"/>
  <c r="Q2" i="23"/>
  <c r="W160" i="16" s="1"/>
  <c r="H15" i="23"/>
  <c r="P14" i="23" s="1"/>
  <c r="DB160" i="16" s="1"/>
  <c r="Q4" i="23"/>
  <c r="AK160" i="16" s="1"/>
  <c r="Q118" i="3"/>
  <c r="CV35" i="16" s="1"/>
  <c r="Q110" i="3"/>
  <c r="Q108" i="3"/>
  <c r="AD35" i="16" s="1"/>
  <c r="Q107" i="3"/>
  <c r="W35" i="16" s="1"/>
  <c r="Q117" i="3"/>
  <c r="Q116" i="3"/>
  <c r="CH35" i="16" s="1"/>
  <c r="Q115" i="3"/>
  <c r="CA35" i="16" s="1"/>
  <c r="Q113" i="3"/>
  <c r="BM35" i="16" s="1"/>
  <c r="Q112" i="3"/>
  <c r="BF35" i="16" s="1"/>
  <c r="Q111" i="3"/>
  <c r="AY35" i="16" s="1"/>
  <c r="Q109" i="3"/>
  <c r="AK35" i="16" s="1"/>
  <c r="D120" i="3"/>
  <c r="L119" i="3" s="1"/>
  <c r="C120" i="3"/>
  <c r="K119" i="3" s="1"/>
  <c r="H120" i="3"/>
  <c r="P119" i="3" s="1"/>
  <c r="G120" i="3"/>
  <c r="O119" i="3" s="1"/>
  <c r="E120" i="3"/>
  <c r="M119" i="3" s="1"/>
  <c r="CY35" i="16" s="1"/>
  <c r="I120" i="3"/>
  <c r="Q119" i="3" s="1"/>
  <c r="Q84" i="24"/>
  <c r="BT177" i="16" s="1"/>
  <c r="C90" i="24"/>
  <c r="K89" i="24" s="1"/>
  <c r="E90" i="24"/>
  <c r="M89" i="24" s="1"/>
  <c r="CY177" i="16" s="1"/>
  <c r="Q89" i="24"/>
  <c r="F90" i="24"/>
  <c r="N89" i="24" s="1"/>
  <c r="G90" i="24"/>
  <c r="O89" i="24" s="1"/>
  <c r="DA177" i="16" s="1"/>
  <c r="D90" i="24"/>
  <c r="L89" i="24" s="1"/>
  <c r="CX177" i="16" s="1"/>
  <c r="I90" i="24"/>
  <c r="H90" i="24"/>
  <c r="P89" i="24" s="1"/>
  <c r="Q159" i="5"/>
  <c r="BT62" i="16" s="1"/>
  <c r="E165" i="5"/>
  <c r="M164" i="5" s="1"/>
  <c r="D165" i="5"/>
  <c r="L164" i="5" s="1"/>
  <c r="CX62" i="16" s="1"/>
  <c r="H165" i="5"/>
  <c r="P164" i="5" s="1"/>
  <c r="G165" i="5"/>
  <c r="O164" i="5" s="1"/>
  <c r="DA62" i="16" s="1"/>
  <c r="C165" i="5"/>
  <c r="K164" i="5" s="1"/>
  <c r="F165" i="5"/>
  <c r="N164" i="5" s="1"/>
  <c r="CZ62" i="16" s="1"/>
  <c r="I165" i="5"/>
  <c r="Q164" i="5" s="1"/>
  <c r="DC62" i="16" s="1"/>
  <c r="Q162" i="5"/>
  <c r="CO62" i="16" s="1"/>
  <c r="Q156" i="5"/>
  <c r="AY62" i="16" s="1"/>
  <c r="Q163" i="5"/>
  <c r="CV62" i="16" s="1"/>
  <c r="Q161" i="5"/>
  <c r="CH62" i="16" s="1"/>
  <c r="Q160" i="5"/>
  <c r="CA62" i="16" s="1"/>
  <c r="Q153" i="5"/>
  <c r="AD62" i="16" s="1"/>
  <c r="Q157" i="5"/>
  <c r="BF62" i="16" s="1"/>
  <c r="Q152" i="5"/>
  <c r="W62" i="16" s="1"/>
  <c r="Q154" i="5"/>
  <c r="AK62" i="16" s="1"/>
  <c r="Q158" i="5"/>
  <c r="BM62" i="16" s="1"/>
  <c r="Q155" i="5"/>
  <c r="AR62" i="16" s="1"/>
  <c r="Q159" i="21"/>
  <c r="BT146" i="16" s="1"/>
  <c r="H165" i="21"/>
  <c r="P164" i="21" s="1"/>
  <c r="DB146" i="16" s="1"/>
  <c r="C165" i="21"/>
  <c r="K164" i="21" s="1"/>
  <c r="CW146" i="16" s="1"/>
  <c r="D165" i="21"/>
  <c r="L164" i="21" s="1"/>
  <c r="E165" i="21"/>
  <c r="M164" i="21" s="1"/>
  <c r="G165" i="21"/>
  <c r="O164" i="21" s="1"/>
  <c r="DA146" i="16" s="1"/>
  <c r="F165" i="21"/>
  <c r="N164" i="21" s="1"/>
  <c r="CZ146" i="16" s="1"/>
  <c r="Q160" i="21"/>
  <c r="CA146" i="16" s="1"/>
  <c r="Q157" i="21"/>
  <c r="Q152" i="21"/>
  <c r="W146" i="16" s="1"/>
  <c r="Q158" i="21"/>
  <c r="BM146" i="16" s="1"/>
  <c r="Q162" i="21"/>
  <c r="I165" i="21"/>
  <c r="Q164" i="21" s="1"/>
  <c r="Q153" i="21"/>
  <c r="Q155" i="21"/>
  <c r="AR146" i="16" s="1"/>
  <c r="Q156" i="21"/>
  <c r="Q154" i="21"/>
  <c r="AK146" i="16" s="1"/>
  <c r="Q163" i="21"/>
  <c r="Q161" i="21"/>
  <c r="Q69" i="9"/>
  <c r="BT104" i="16" s="1"/>
  <c r="G75" i="9"/>
  <c r="O74" i="9" s="1"/>
  <c r="C75" i="9"/>
  <c r="K74" i="9" s="1"/>
  <c r="F75" i="9"/>
  <c r="N74" i="9" s="1"/>
  <c r="E75" i="9"/>
  <c r="M74" i="9" s="1"/>
  <c r="D75" i="9"/>
  <c r="L74" i="9" s="1"/>
  <c r="CX104" i="16" s="1"/>
  <c r="Q72" i="9"/>
  <c r="CO104" i="16" s="1"/>
  <c r="H75" i="9"/>
  <c r="P74" i="9" s="1"/>
  <c r="DB104" i="16" s="1"/>
  <c r="Q63" i="9"/>
  <c r="BF104" i="16" s="1"/>
  <c r="Q67" i="9"/>
  <c r="Q73" i="9"/>
  <c r="I75" i="9"/>
  <c r="Q74" i="9" s="1"/>
  <c r="Q68" i="9"/>
  <c r="Q64" i="9"/>
  <c r="Q71" i="9"/>
  <c r="CH104" i="16" s="1"/>
  <c r="Q62" i="9"/>
  <c r="AY104" i="16" s="1"/>
  <c r="Q65" i="9"/>
  <c r="AR104" i="16" s="1"/>
  <c r="Q66" i="9"/>
  <c r="Q70" i="9"/>
  <c r="CA104" i="16" s="1"/>
  <c r="Q144" i="7"/>
  <c r="BT85" i="16" s="1"/>
  <c r="E150" i="7"/>
  <c r="M149" i="7" s="1"/>
  <c r="H150" i="7"/>
  <c r="P149" i="7" s="1"/>
  <c r="D150" i="7"/>
  <c r="L149" i="7" s="1"/>
  <c r="CX85" i="16" s="1"/>
  <c r="G150" i="7"/>
  <c r="O149" i="7" s="1"/>
  <c r="DA85" i="16" s="1"/>
  <c r="C150" i="7"/>
  <c r="K149" i="7" s="1"/>
  <c r="F150" i="7"/>
  <c r="N149" i="7" s="1"/>
  <c r="Q146" i="7"/>
  <c r="Q142" i="7"/>
  <c r="BF85" i="16" s="1"/>
  <c r="Q139" i="7"/>
  <c r="Q147" i="7"/>
  <c r="CO85" i="16" s="1"/>
  <c r="Q138" i="7"/>
  <c r="AD85" i="16" s="1"/>
  <c r="Q148" i="7"/>
  <c r="Q143" i="7"/>
  <c r="Q141" i="7"/>
  <c r="AY85" i="16" s="1"/>
  <c r="Q140" i="7"/>
  <c r="I150" i="7"/>
  <c r="Q149" i="7" s="1"/>
  <c r="Q145" i="7"/>
  <c r="CA85" i="16" s="1"/>
  <c r="Q137" i="7"/>
  <c r="Q174" i="5"/>
  <c r="BT63" i="16" s="1"/>
  <c r="E180" i="5"/>
  <c r="M179" i="5" s="1"/>
  <c r="CY63" i="16" s="1"/>
  <c r="H180" i="5"/>
  <c r="P179" i="5" s="1"/>
  <c r="DB63" i="16" s="1"/>
  <c r="Q178" i="5"/>
  <c r="Q177" i="5"/>
  <c r="CO63" i="16" s="1"/>
  <c r="Q168" i="5"/>
  <c r="AD63" i="16" s="1"/>
  <c r="F180" i="5"/>
  <c r="N179" i="5" s="1"/>
  <c r="CZ63" i="16" s="1"/>
  <c r="G180" i="5"/>
  <c r="O179" i="5" s="1"/>
  <c r="DA63" i="16" s="1"/>
  <c r="Q171" i="5"/>
  <c r="AY63" i="16" s="1"/>
  <c r="I180" i="5"/>
  <c r="Q179" i="5" s="1"/>
  <c r="DC63" i="16" s="1"/>
  <c r="Q169" i="5"/>
  <c r="AK63" i="16" s="1"/>
  <c r="Q167" i="5"/>
  <c r="Q173" i="5"/>
  <c r="BM63" i="16" s="1"/>
  <c r="Q172" i="5"/>
  <c r="BF63" i="16" s="1"/>
  <c r="Q170" i="5"/>
  <c r="AR63" i="16" s="1"/>
  <c r="C180" i="5"/>
  <c r="K179" i="5" s="1"/>
  <c r="CW63" i="16" s="1"/>
  <c r="D180" i="5"/>
  <c r="L179" i="5" s="1"/>
  <c r="CX63" i="16" s="1"/>
  <c r="Q176" i="5"/>
  <c r="CH63" i="16" s="1"/>
  <c r="Q175" i="5"/>
  <c r="CA63" i="16" s="1"/>
  <c r="I60" i="24"/>
  <c r="G60" i="24"/>
  <c r="O59" i="24" s="1"/>
  <c r="DA175" i="16" s="1"/>
  <c r="F60" i="24"/>
  <c r="N59" i="24" s="1"/>
  <c r="C60" i="24"/>
  <c r="K59" i="24" s="1"/>
  <c r="H60" i="24"/>
  <c r="P59" i="24" s="1"/>
  <c r="Q59" i="24"/>
  <c r="D60" i="24"/>
  <c r="L59" i="24" s="1"/>
  <c r="CX175" i="16" s="1"/>
  <c r="E60" i="24"/>
  <c r="M59" i="24" s="1"/>
  <c r="Q26" i="26"/>
  <c r="Q27" i="26"/>
  <c r="CO5" i="16" s="1"/>
  <c r="Q20" i="26"/>
  <c r="AR5" i="16" s="1"/>
  <c r="Q25" i="26"/>
  <c r="Q21" i="26"/>
  <c r="AY5" i="16" s="1"/>
  <c r="Q17" i="26"/>
  <c r="W5" i="16" s="1"/>
  <c r="C30" i="26"/>
  <c r="K29" i="26" s="1"/>
  <c r="CW5" i="16" s="1"/>
  <c r="H30" i="26"/>
  <c r="P29" i="26" s="1"/>
  <c r="DB5" i="16" s="1"/>
  <c r="Q22" i="26"/>
  <c r="BF5" i="16" s="1"/>
  <c r="Q18" i="26"/>
  <c r="AD5" i="16" s="1"/>
  <c r="Q23" i="26"/>
  <c r="BM5" i="16" s="1"/>
  <c r="Q19" i="26"/>
  <c r="AK5" i="16" s="1"/>
  <c r="E30" i="26"/>
  <c r="M29" i="26" s="1"/>
  <c r="CY5" i="16" s="1"/>
  <c r="Q28" i="26"/>
  <c r="CV5" i="16" s="1"/>
  <c r="G30" i="26"/>
  <c r="O29" i="26" s="1"/>
  <c r="DA5" i="16" s="1"/>
  <c r="F30" i="26"/>
  <c r="N29" i="26" s="1"/>
  <c r="CZ5" i="16" s="1"/>
  <c r="I30" i="26"/>
  <c r="Q29" i="26" s="1"/>
  <c r="DC5" i="16" s="1"/>
  <c r="D30" i="26"/>
  <c r="L29" i="26" s="1"/>
  <c r="CX5" i="16" s="1"/>
  <c r="Q84" i="9"/>
  <c r="F90" i="9"/>
  <c r="N89" i="9" s="1"/>
  <c r="CZ105" i="16" s="1"/>
  <c r="G90" i="9"/>
  <c r="O89" i="9" s="1"/>
  <c r="DA105" i="16" s="1"/>
  <c r="Q88" i="9"/>
  <c r="E90" i="9"/>
  <c r="M89" i="9" s="1"/>
  <c r="I90" i="9"/>
  <c r="Q89" i="9" s="1"/>
  <c r="D90" i="9"/>
  <c r="L89" i="9" s="1"/>
  <c r="CX105" i="16" s="1"/>
  <c r="Q86" i="9"/>
  <c r="H90" i="9"/>
  <c r="P89" i="9" s="1"/>
  <c r="DB105" i="16" s="1"/>
  <c r="Q87" i="9"/>
  <c r="Q78" i="9"/>
  <c r="Q81" i="9"/>
  <c r="AY105" i="16" s="1"/>
  <c r="Q83" i="9"/>
  <c r="BM105" i="16" s="1"/>
  <c r="Q85" i="9"/>
  <c r="CA105" i="16" s="1"/>
  <c r="Q79" i="9"/>
  <c r="C90" i="9"/>
  <c r="K89" i="9" s="1"/>
  <c r="Q80" i="9"/>
  <c r="AR105" i="16" s="1"/>
  <c r="Q77" i="9"/>
  <c r="Q82" i="9"/>
  <c r="CO105" i="16" s="1"/>
  <c r="Q174" i="19"/>
  <c r="Q177" i="19"/>
  <c r="CO123" i="16" s="1"/>
  <c r="C180" i="19"/>
  <c r="K179" i="19" s="1"/>
  <c r="CW123" i="16" s="1"/>
  <c r="E180" i="19"/>
  <c r="M179" i="19" s="1"/>
  <c r="CY123" i="16" s="1"/>
  <c r="Q171" i="19"/>
  <c r="AY123" i="16" s="1"/>
  <c r="Q172" i="19"/>
  <c r="Q167" i="19"/>
  <c r="Q178" i="19"/>
  <c r="F180" i="19"/>
  <c r="N179" i="19" s="1"/>
  <c r="CZ123" i="16" s="1"/>
  <c r="G180" i="19"/>
  <c r="O179" i="19" s="1"/>
  <c r="DA123" i="16" s="1"/>
  <c r="Q168" i="19"/>
  <c r="AD123" i="16" s="1"/>
  <c r="Q173" i="19"/>
  <c r="D180" i="19"/>
  <c r="L179" i="19" s="1"/>
  <c r="CX123" i="16" s="1"/>
  <c r="Q176" i="19"/>
  <c r="CH123" i="16" s="1"/>
  <c r="Q169" i="19"/>
  <c r="AK123" i="16" s="1"/>
  <c r="Q175" i="19"/>
  <c r="H180" i="19"/>
  <c r="P179" i="19" s="1"/>
  <c r="DB123" i="16" s="1"/>
  <c r="Q170" i="19"/>
  <c r="AR123" i="16" s="1"/>
  <c r="I180" i="19"/>
  <c r="Q179" i="19" s="1"/>
  <c r="DC123" i="16" s="1"/>
  <c r="Q114" i="9"/>
  <c r="G120" i="9"/>
  <c r="O119" i="9" s="1"/>
  <c r="E120" i="9"/>
  <c r="M119" i="9" s="1"/>
  <c r="F120" i="9"/>
  <c r="N119" i="9" s="1"/>
  <c r="D120" i="9"/>
  <c r="L119" i="9" s="1"/>
  <c r="CX107" i="16" s="1"/>
  <c r="H120" i="9"/>
  <c r="P119" i="9" s="1"/>
  <c r="DB107" i="16" s="1"/>
  <c r="C120" i="9"/>
  <c r="K119" i="9" s="1"/>
  <c r="Q116" i="9"/>
  <c r="Q115" i="9"/>
  <c r="Q117" i="9"/>
  <c r="Q118" i="9"/>
  <c r="CV107" i="16" s="1"/>
  <c r="I120" i="9"/>
  <c r="Q119" i="9" s="1"/>
  <c r="Q108" i="9"/>
  <c r="Q109" i="9"/>
  <c r="Q112" i="9"/>
  <c r="BF107" i="16" s="1"/>
  <c r="Q110" i="9"/>
  <c r="Q113" i="9"/>
  <c r="BM107" i="16" s="1"/>
  <c r="Q107" i="9"/>
  <c r="Q111" i="9"/>
  <c r="AY107" i="16" s="1"/>
  <c r="Q54" i="19"/>
  <c r="BT115" i="16" s="1"/>
  <c r="F60" i="19"/>
  <c r="N59" i="19" s="1"/>
  <c r="H60" i="19"/>
  <c r="P59" i="19" s="1"/>
  <c r="D60" i="19"/>
  <c r="L59" i="19" s="1"/>
  <c r="E60" i="19"/>
  <c r="M59" i="19" s="1"/>
  <c r="G60" i="19"/>
  <c r="O59" i="19" s="1"/>
  <c r="Q52" i="19"/>
  <c r="Q57" i="19"/>
  <c r="CO115" i="16" s="1"/>
  <c r="I60" i="19"/>
  <c r="Q59" i="19" s="1"/>
  <c r="Q49" i="19"/>
  <c r="AK115" i="16" s="1"/>
  <c r="Q53" i="19"/>
  <c r="BM115" i="16" s="1"/>
  <c r="Q50" i="19"/>
  <c r="Q47" i="19"/>
  <c r="C60" i="19"/>
  <c r="K59" i="19" s="1"/>
  <c r="CW115" i="16" s="1"/>
  <c r="Q58" i="19"/>
  <c r="CV115" i="16" s="1"/>
  <c r="Q55" i="19"/>
  <c r="Q51" i="19"/>
  <c r="AY115" i="16" s="1"/>
  <c r="Q48" i="19"/>
  <c r="AD115" i="16" s="1"/>
  <c r="Q56" i="19"/>
  <c r="CH115" i="16" s="1"/>
  <c r="Q99" i="5"/>
  <c r="BT58" i="16" s="1"/>
  <c r="H105" i="5"/>
  <c r="P104" i="5" s="1"/>
  <c r="G105" i="5"/>
  <c r="O104" i="5" s="1"/>
  <c r="DA58" i="16" s="1"/>
  <c r="D105" i="5"/>
  <c r="L104" i="5" s="1"/>
  <c r="C105" i="5"/>
  <c r="K104" i="5" s="1"/>
  <c r="F105" i="5"/>
  <c r="N104" i="5" s="1"/>
  <c r="E105" i="5"/>
  <c r="M104" i="5" s="1"/>
  <c r="CY58" i="16" s="1"/>
  <c r="I105" i="5"/>
  <c r="Q104" i="5" s="1"/>
  <c r="Q94" i="5"/>
  <c r="AK58" i="16" s="1"/>
  <c r="Q95" i="5"/>
  <c r="Q98" i="5"/>
  <c r="Q102" i="5"/>
  <c r="CO58" i="16" s="1"/>
  <c r="Q101" i="5"/>
  <c r="Q92" i="5"/>
  <c r="Q97" i="5"/>
  <c r="Q103" i="5"/>
  <c r="Q100" i="5"/>
  <c r="CA58" i="16" s="1"/>
  <c r="Q96" i="5"/>
  <c r="AY58" i="16" s="1"/>
  <c r="Q93" i="5"/>
  <c r="AD58" i="16" s="1"/>
  <c r="Q69" i="21"/>
  <c r="C75" i="21"/>
  <c r="K74" i="21" s="1"/>
  <c r="CW140" i="16" s="1"/>
  <c r="F75" i="21"/>
  <c r="N74" i="21" s="1"/>
  <c r="G75" i="21"/>
  <c r="O74" i="21" s="1"/>
  <c r="D75" i="21"/>
  <c r="L74" i="21" s="1"/>
  <c r="CX140" i="16" s="1"/>
  <c r="H75" i="21"/>
  <c r="P74" i="21" s="1"/>
  <c r="Q71" i="21"/>
  <c r="CH140" i="16" s="1"/>
  <c r="Q66" i="21"/>
  <c r="Q65" i="21"/>
  <c r="Q62" i="21"/>
  <c r="AY140" i="16" s="1"/>
  <c r="I75" i="21"/>
  <c r="Q74" i="21" s="1"/>
  <c r="Q63" i="21"/>
  <c r="E75" i="21"/>
  <c r="M74" i="21" s="1"/>
  <c r="Q70" i="21"/>
  <c r="Q73" i="21"/>
  <c r="CV140" i="16" s="1"/>
  <c r="Q68" i="21"/>
  <c r="Q72" i="21"/>
  <c r="Q67" i="21"/>
  <c r="Q64" i="21"/>
  <c r="Q174" i="2"/>
  <c r="BT27" i="16" s="1"/>
  <c r="Q170" i="2"/>
  <c r="AR27" i="16" s="1"/>
  <c r="D180" i="2"/>
  <c r="L179" i="2" s="1"/>
  <c r="CX27" i="16" s="1"/>
  <c r="H180" i="2"/>
  <c r="P179" i="2" s="1"/>
  <c r="DB27" i="16" s="1"/>
  <c r="Q178" i="2"/>
  <c r="CV27" i="16" s="1"/>
  <c r="C180" i="2"/>
  <c r="K179" i="2" s="1"/>
  <c r="CW27" i="16" s="1"/>
  <c r="Q175" i="2"/>
  <c r="Q177" i="2"/>
  <c r="CO27" i="16" s="1"/>
  <c r="Q171" i="2"/>
  <c r="G180" i="2"/>
  <c r="O179" i="2" s="1"/>
  <c r="DA27" i="16" s="1"/>
  <c r="I180" i="2"/>
  <c r="Q179" i="2" s="1"/>
  <c r="DC27" i="16" s="1"/>
  <c r="Q168" i="2"/>
  <c r="Q176" i="2"/>
  <c r="CH27" i="16" s="1"/>
  <c r="Q172" i="2"/>
  <c r="Q167" i="2"/>
  <c r="Q169" i="2"/>
  <c r="AK27" i="16" s="1"/>
  <c r="F180" i="2"/>
  <c r="N179" i="2" s="1"/>
  <c r="CZ27" i="16" s="1"/>
  <c r="E180" i="2"/>
  <c r="M179" i="2" s="1"/>
  <c r="CY27" i="16" s="1"/>
  <c r="Q173" i="2"/>
  <c r="G15" i="24"/>
  <c r="O14" i="24" s="1"/>
  <c r="DA172" i="16" s="1"/>
  <c r="I15" i="24"/>
  <c r="E15" i="24"/>
  <c r="M14" i="24" s="1"/>
  <c r="CY172" i="16" s="1"/>
  <c r="Q14" i="24"/>
  <c r="DC172" i="16" s="1"/>
  <c r="F15" i="24"/>
  <c r="N14" i="24" s="1"/>
  <c r="CZ172" i="16" s="1"/>
  <c r="D15" i="24"/>
  <c r="L14" i="24" s="1"/>
  <c r="CX172" i="16" s="1"/>
  <c r="H15" i="24"/>
  <c r="P14" i="24" s="1"/>
  <c r="DB172" i="16" s="1"/>
  <c r="C15" i="24"/>
  <c r="K14" i="24" s="1"/>
  <c r="CW172" i="16" s="1"/>
  <c r="Q69" i="20"/>
  <c r="BT128" i="16" s="1"/>
  <c r="F75" i="20"/>
  <c r="N74" i="20" s="1"/>
  <c r="CZ128" i="16" s="1"/>
  <c r="E75" i="20"/>
  <c r="M74" i="20" s="1"/>
  <c r="CY128" i="16" s="1"/>
  <c r="D75" i="20"/>
  <c r="L74" i="20" s="1"/>
  <c r="G75" i="20"/>
  <c r="O74" i="20" s="1"/>
  <c r="H75" i="20"/>
  <c r="P74" i="20" s="1"/>
  <c r="Q70" i="20"/>
  <c r="Q73" i="20"/>
  <c r="Q72" i="20"/>
  <c r="CO128" i="16" s="1"/>
  <c r="Q64" i="20"/>
  <c r="AK128" i="16" s="1"/>
  <c r="Q63" i="20"/>
  <c r="Q67" i="20"/>
  <c r="Q71" i="20"/>
  <c r="CH128" i="16" s="1"/>
  <c r="Q66" i="20"/>
  <c r="CA128" i="16" s="1"/>
  <c r="Q62" i="20"/>
  <c r="AY128" i="16" s="1"/>
  <c r="Q68" i="20"/>
  <c r="BM128" i="16" s="1"/>
  <c r="C75" i="20"/>
  <c r="K74" i="20" s="1"/>
  <c r="CW128" i="16" s="1"/>
  <c r="Q65" i="20"/>
  <c r="AR128" i="16" s="1"/>
  <c r="I75" i="20"/>
  <c r="Q74" i="20" s="1"/>
  <c r="DC128" i="16" s="1"/>
  <c r="Q174" i="8"/>
  <c r="BT99" i="16" s="1"/>
  <c r="Q175" i="8"/>
  <c r="CA99" i="16" s="1"/>
  <c r="I180" i="8"/>
  <c r="Q179" i="8" s="1"/>
  <c r="DC99" i="16" s="1"/>
  <c r="Q172" i="8"/>
  <c r="BF99" i="16" s="1"/>
  <c r="Q169" i="8"/>
  <c r="AK99" i="16" s="1"/>
  <c r="H180" i="8"/>
  <c r="P179" i="8" s="1"/>
  <c r="DB99" i="16" s="1"/>
  <c r="Q168" i="8"/>
  <c r="AD99" i="16" s="1"/>
  <c r="Q176" i="8"/>
  <c r="CH99" i="16" s="1"/>
  <c r="Q173" i="8"/>
  <c r="BM99" i="16" s="1"/>
  <c r="Q170" i="8"/>
  <c r="AR99" i="16" s="1"/>
  <c r="D180" i="8"/>
  <c r="L179" i="8" s="1"/>
  <c r="CX99" i="16" s="1"/>
  <c r="C180" i="8"/>
  <c r="K179" i="8" s="1"/>
  <c r="CW99" i="16" s="1"/>
  <c r="Q171" i="8"/>
  <c r="AY99" i="16" s="1"/>
  <c r="E180" i="8"/>
  <c r="M179" i="8" s="1"/>
  <c r="CY99" i="16" s="1"/>
  <c r="Q178" i="8"/>
  <c r="CV99" i="16" s="1"/>
  <c r="Q177" i="8"/>
  <c r="CO99" i="16" s="1"/>
  <c r="G180" i="8"/>
  <c r="O179" i="8" s="1"/>
  <c r="DA99" i="16" s="1"/>
  <c r="Q167" i="8"/>
  <c r="W99" i="16" s="1"/>
  <c r="F180" i="8"/>
  <c r="N179" i="8" s="1"/>
  <c r="CZ99" i="16" s="1"/>
  <c r="Q114" i="7"/>
  <c r="E120" i="7"/>
  <c r="M119" i="7" s="1"/>
  <c r="CY83" i="16" s="1"/>
  <c r="H120" i="7"/>
  <c r="P119" i="7" s="1"/>
  <c r="DB83" i="16" s="1"/>
  <c r="D120" i="7"/>
  <c r="L119" i="7" s="1"/>
  <c r="C120" i="7"/>
  <c r="K119" i="7" s="1"/>
  <c r="G120" i="7"/>
  <c r="O119" i="7" s="1"/>
  <c r="F120" i="7"/>
  <c r="N119" i="7" s="1"/>
  <c r="I120" i="7"/>
  <c r="Q119" i="7" s="1"/>
  <c r="Q115" i="7"/>
  <c r="CA83" i="16" s="1"/>
  <c r="Q116" i="7"/>
  <c r="Q117" i="7"/>
  <c r="CO83" i="16" s="1"/>
  <c r="Q110" i="7"/>
  <c r="AR83" i="16" s="1"/>
  <c r="Q118" i="7"/>
  <c r="Q111" i="7"/>
  <c r="Q109" i="7"/>
  <c r="AK83" i="16" s="1"/>
  <c r="Q112" i="7"/>
  <c r="BF83" i="16" s="1"/>
  <c r="Q107" i="7"/>
  <c r="Q108" i="7"/>
  <c r="AD83" i="16" s="1"/>
  <c r="Q113" i="7"/>
  <c r="BM83" i="16" s="1"/>
  <c r="Q99" i="20"/>
  <c r="BT130" i="16" s="1"/>
  <c r="I105" i="20"/>
  <c r="Q104" i="20" s="1"/>
  <c r="DC130" i="16" s="1"/>
  <c r="Q98" i="20"/>
  <c r="BM130" i="16" s="1"/>
  <c r="Q95" i="20"/>
  <c r="AR130" i="16" s="1"/>
  <c r="Q97" i="20"/>
  <c r="Q101" i="20"/>
  <c r="CH130" i="16" s="1"/>
  <c r="Q92" i="20"/>
  <c r="W130" i="16" s="1"/>
  <c r="Q103" i="20"/>
  <c r="Q94" i="20"/>
  <c r="AK130" i="16" s="1"/>
  <c r="Q93" i="20"/>
  <c r="AD130" i="16" s="1"/>
  <c r="Q96" i="20"/>
  <c r="AY130" i="16" s="1"/>
  <c r="Q100" i="20"/>
  <c r="CA130" i="16" s="1"/>
  <c r="G105" i="20"/>
  <c r="O104" i="20" s="1"/>
  <c r="Q102" i="20"/>
  <c r="CO130" i="16" s="1"/>
  <c r="C105" i="20"/>
  <c r="K104" i="20" s="1"/>
  <c r="D105" i="20"/>
  <c r="L104" i="20" s="1"/>
  <c r="H105" i="20"/>
  <c r="P104" i="20" s="1"/>
  <c r="DB130" i="16" s="1"/>
  <c r="E105" i="20"/>
  <c r="M104" i="20" s="1"/>
  <c r="CY130" i="16" s="1"/>
  <c r="F105" i="20"/>
  <c r="N104" i="20" s="1"/>
  <c r="Q24" i="8"/>
  <c r="Q28" i="8"/>
  <c r="CV89" i="16" s="1"/>
  <c r="Q19" i="8"/>
  <c r="AR89" i="16" s="1"/>
  <c r="F30" i="8"/>
  <c r="N29" i="8" s="1"/>
  <c r="CZ89" i="16" s="1"/>
  <c r="Q26" i="8"/>
  <c r="Q21" i="8"/>
  <c r="Q25" i="8"/>
  <c r="CA89" i="16" s="1"/>
  <c r="I30" i="8"/>
  <c r="Q29" i="8" s="1"/>
  <c r="DC89" i="16" s="1"/>
  <c r="Q20" i="8"/>
  <c r="E30" i="8"/>
  <c r="M29" i="8" s="1"/>
  <c r="CY89" i="16" s="1"/>
  <c r="Q17" i="8"/>
  <c r="D30" i="8"/>
  <c r="L29" i="8" s="1"/>
  <c r="CX89" i="16" s="1"/>
  <c r="Q27" i="8"/>
  <c r="Q22" i="8"/>
  <c r="C30" i="8"/>
  <c r="K29" i="8" s="1"/>
  <c r="CW89" i="16" s="1"/>
  <c r="G30" i="8"/>
  <c r="O29" i="8" s="1"/>
  <c r="DA89" i="16" s="1"/>
  <c r="Q23" i="8"/>
  <c r="Q18" i="8"/>
  <c r="AK89" i="16" s="1"/>
  <c r="H30" i="8"/>
  <c r="P29" i="8" s="1"/>
  <c r="DB89" i="16" s="1"/>
  <c r="Q54" i="24"/>
  <c r="BT175" i="16" s="1"/>
  <c r="Q84" i="19"/>
  <c r="BT117" i="16" s="1"/>
  <c r="G90" i="19"/>
  <c r="O89" i="19" s="1"/>
  <c r="D90" i="19"/>
  <c r="L89" i="19" s="1"/>
  <c r="CX117" i="16" s="1"/>
  <c r="E90" i="19"/>
  <c r="M89" i="19" s="1"/>
  <c r="H90" i="19"/>
  <c r="P89" i="19" s="1"/>
  <c r="Q86" i="19"/>
  <c r="CH117" i="16" s="1"/>
  <c r="Q87" i="19"/>
  <c r="C90" i="19"/>
  <c r="K89" i="19" s="1"/>
  <c r="CW117" i="16" s="1"/>
  <c r="Q81" i="19"/>
  <c r="AY117" i="16" s="1"/>
  <c r="Q80" i="19"/>
  <c r="Q88" i="19"/>
  <c r="CV117" i="16" s="1"/>
  <c r="Q78" i="19"/>
  <c r="BM117" i="16" s="1"/>
  <c r="I90" i="19"/>
  <c r="Q89" i="19" s="1"/>
  <c r="Q82" i="19"/>
  <c r="Q85" i="19"/>
  <c r="Q77" i="19"/>
  <c r="W117" i="16" s="1"/>
  <c r="Q79" i="19"/>
  <c r="AK117" i="16" s="1"/>
  <c r="F90" i="19"/>
  <c r="N89" i="19" s="1"/>
  <c r="Q83" i="19"/>
  <c r="BC36" i="16"/>
  <c r="DT37" i="16" s="1"/>
  <c r="EI37" i="16" s="1"/>
  <c r="GC37" i="16" s="1"/>
  <c r="CZ35" i="16"/>
  <c r="Q9" i="2"/>
  <c r="BT16" i="16" s="1"/>
  <c r="Q7" i="2"/>
  <c r="BF16" i="16" s="1"/>
  <c r="G15" i="2"/>
  <c r="O14" i="2" s="1"/>
  <c r="DA16" i="16" s="1"/>
  <c r="Q8" i="2"/>
  <c r="BM16" i="16" s="1"/>
  <c r="Q3" i="2"/>
  <c r="AD16" i="16" s="1"/>
  <c r="D15" i="2"/>
  <c r="L14" i="2" s="1"/>
  <c r="CX16" i="16" s="1"/>
  <c r="Q4" i="2"/>
  <c r="AK16" i="16" s="1"/>
  <c r="F15" i="2"/>
  <c r="N14" i="2" s="1"/>
  <c r="CZ16" i="16" s="1"/>
  <c r="Q12" i="2"/>
  <c r="CO16" i="16" s="1"/>
  <c r="I15" i="2"/>
  <c r="Q14" i="2" s="1"/>
  <c r="DC16" i="16" s="1"/>
  <c r="Q10" i="2"/>
  <c r="CA16" i="16" s="1"/>
  <c r="Q5" i="2"/>
  <c r="AR16" i="16" s="1"/>
  <c r="C15" i="2"/>
  <c r="K14" i="2" s="1"/>
  <c r="CW16" i="16" s="1"/>
  <c r="Q13" i="2"/>
  <c r="CV16" i="16" s="1"/>
  <c r="E15" i="2"/>
  <c r="M14" i="2" s="1"/>
  <c r="CY16" i="16" s="1"/>
  <c r="H15" i="2"/>
  <c r="P14" i="2" s="1"/>
  <c r="DB16" i="16" s="1"/>
  <c r="Q11" i="2"/>
  <c r="CH16" i="16" s="1"/>
  <c r="Q6" i="2"/>
  <c r="AY16" i="16" s="1"/>
  <c r="Q2" i="2"/>
  <c r="W16" i="16" s="1"/>
  <c r="Q144" i="9"/>
  <c r="BT109" i="16" s="1"/>
  <c r="E150" i="9"/>
  <c r="M149" i="9" s="1"/>
  <c r="CY109" i="16" s="1"/>
  <c r="H150" i="9"/>
  <c r="P149" i="9" s="1"/>
  <c r="DB109" i="16" s="1"/>
  <c r="D150" i="9"/>
  <c r="L149" i="9" s="1"/>
  <c r="G150" i="9"/>
  <c r="O149" i="9" s="1"/>
  <c r="C150" i="9"/>
  <c r="K149" i="9" s="1"/>
  <c r="F150" i="9"/>
  <c r="N149" i="9" s="1"/>
  <c r="Q145" i="9"/>
  <c r="Q142" i="9"/>
  <c r="BF109" i="16" s="1"/>
  <c r="Q146" i="9"/>
  <c r="CH109" i="16" s="1"/>
  <c r="Q137" i="9"/>
  <c r="W109" i="16" s="1"/>
  <c r="Q147" i="9"/>
  <c r="Q143" i="9"/>
  <c r="BM109" i="16" s="1"/>
  <c r="Q148" i="9"/>
  <c r="CV109" i="16" s="1"/>
  <c r="Q138" i="9"/>
  <c r="AD109" i="16" s="1"/>
  <c r="I150" i="9"/>
  <c r="Q149" i="9" s="1"/>
  <c r="Q139" i="9"/>
  <c r="AK109" i="16" s="1"/>
  <c r="Q140" i="9"/>
  <c r="AR109" i="16" s="1"/>
  <c r="Q141" i="9"/>
  <c r="AY109" i="16" s="1"/>
  <c r="Q144" i="23"/>
  <c r="BT169" i="16" s="1"/>
  <c r="DW170" i="16" s="1"/>
  <c r="FU170" i="16" s="1"/>
  <c r="C150" i="23"/>
  <c r="K149" i="23" s="1"/>
  <c r="F150" i="23"/>
  <c r="N149" i="23" s="1"/>
  <c r="CZ169" i="16" s="1"/>
  <c r="H150" i="23"/>
  <c r="P149" i="23" s="1"/>
  <c r="DB169" i="16" s="1"/>
  <c r="Q149" i="23"/>
  <c r="DC169" i="16" s="1"/>
  <c r="D150" i="23"/>
  <c r="L149" i="23" s="1"/>
  <c r="CX169" i="16" s="1"/>
  <c r="E150" i="23"/>
  <c r="M149" i="23" s="1"/>
  <c r="CY169" i="16" s="1"/>
  <c r="G150" i="23"/>
  <c r="O149" i="23" s="1"/>
  <c r="I150" i="23"/>
  <c r="Q24" i="20"/>
  <c r="BT125" i="16" s="1"/>
  <c r="E30" i="20"/>
  <c r="M29" i="20" s="1"/>
  <c r="CY125" i="16" s="1"/>
  <c r="H30" i="20"/>
  <c r="P29" i="20" s="1"/>
  <c r="DB125" i="16" s="1"/>
  <c r="Q28" i="20"/>
  <c r="CV125" i="16" s="1"/>
  <c r="Q19" i="20"/>
  <c r="AK125" i="16" s="1"/>
  <c r="G30" i="20"/>
  <c r="O29" i="20" s="1"/>
  <c r="DA125" i="16" s="1"/>
  <c r="Q25" i="20"/>
  <c r="Q20" i="20"/>
  <c r="AR125" i="16" s="1"/>
  <c r="C30" i="20"/>
  <c r="K29" i="20" s="1"/>
  <c r="CW125" i="16" s="1"/>
  <c r="Q22" i="20"/>
  <c r="BF125" i="16" s="1"/>
  <c r="I30" i="20"/>
  <c r="Q29" i="20" s="1"/>
  <c r="DC125" i="16" s="1"/>
  <c r="Q21" i="20"/>
  <c r="AY125" i="16" s="1"/>
  <c r="D30" i="20"/>
  <c r="L29" i="20" s="1"/>
  <c r="CX125" i="16" s="1"/>
  <c r="Q23" i="20"/>
  <c r="BM125" i="16" s="1"/>
  <c r="F30" i="20"/>
  <c r="N29" i="20" s="1"/>
  <c r="CZ125" i="16" s="1"/>
  <c r="Q26" i="20"/>
  <c r="CO125" i="16" s="1"/>
  <c r="Q27" i="20"/>
  <c r="Q17" i="20"/>
  <c r="Q18" i="20"/>
  <c r="Q39" i="8"/>
  <c r="BT90" i="16" s="1"/>
  <c r="C45" i="8"/>
  <c r="K44" i="8" s="1"/>
  <c r="CW90" i="16" s="1"/>
  <c r="G45" i="8"/>
  <c r="O44" i="8" s="1"/>
  <c r="F45" i="8"/>
  <c r="N44" i="8" s="1"/>
  <c r="CZ90" i="16" s="1"/>
  <c r="I45" i="8"/>
  <c r="Q44" i="8" s="1"/>
  <c r="DC90" i="16" s="1"/>
  <c r="E45" i="8"/>
  <c r="M44" i="8" s="1"/>
  <c r="CY90" i="16" s="1"/>
  <c r="Q34" i="8"/>
  <c r="Q35" i="8"/>
  <c r="BF90" i="16" s="1"/>
  <c r="H45" i="8"/>
  <c r="P44" i="8" s="1"/>
  <c r="Q38" i="8"/>
  <c r="Q32" i="8"/>
  <c r="Q36" i="8"/>
  <c r="BM90" i="16" s="1"/>
  <c r="Q43" i="8"/>
  <c r="Q42" i="8"/>
  <c r="CO90" i="16" s="1"/>
  <c r="D45" i="8"/>
  <c r="L44" i="8" s="1"/>
  <c r="Q40" i="8"/>
  <c r="CA90" i="16" s="1"/>
  <c r="Q41" i="8"/>
  <c r="Q33" i="8"/>
  <c r="Q37" i="8"/>
  <c r="Q114" i="26"/>
  <c r="F120" i="26"/>
  <c r="N119" i="26" s="1"/>
  <c r="H120" i="26"/>
  <c r="P119" i="26" s="1"/>
  <c r="C120" i="26"/>
  <c r="K119" i="26" s="1"/>
  <c r="CW11" i="16" s="1"/>
  <c r="E120" i="26"/>
  <c r="M119" i="26" s="1"/>
  <c r="CY11" i="16" s="1"/>
  <c r="G120" i="26"/>
  <c r="O119" i="26" s="1"/>
  <c r="Q118" i="26"/>
  <c r="CV11" i="16" s="1"/>
  <c r="Q113" i="26"/>
  <c r="BM11" i="16" s="1"/>
  <c r="Q116" i="26"/>
  <c r="Q110" i="26"/>
  <c r="I120" i="26"/>
  <c r="Q119" i="26" s="1"/>
  <c r="DC11" i="16" s="1"/>
  <c r="Q117" i="26"/>
  <c r="Q111" i="26"/>
  <c r="AY11" i="16" s="1"/>
  <c r="Q109" i="26"/>
  <c r="Q112" i="26"/>
  <c r="BF11" i="16" s="1"/>
  <c r="Q115" i="26"/>
  <c r="CA11" i="16" s="1"/>
  <c r="D120" i="26"/>
  <c r="L119" i="26" s="1"/>
  <c r="Q107" i="26"/>
  <c r="Q108" i="26"/>
  <c r="AD11" i="16" s="1"/>
  <c r="Q84" i="8"/>
  <c r="BT93" i="16" s="1"/>
  <c r="F90" i="8"/>
  <c r="N89" i="8" s="1"/>
  <c r="E90" i="8"/>
  <c r="M89" i="8" s="1"/>
  <c r="H90" i="8"/>
  <c r="P89" i="8" s="1"/>
  <c r="D90" i="8"/>
  <c r="L89" i="8" s="1"/>
  <c r="CX93" i="16" s="1"/>
  <c r="G90" i="8"/>
  <c r="O89" i="8" s="1"/>
  <c r="DA93" i="16" s="1"/>
  <c r="Q80" i="8"/>
  <c r="Q86" i="8"/>
  <c r="W94" i="16" s="1"/>
  <c r="Q81" i="8"/>
  <c r="Q87" i="8"/>
  <c r="Q88" i="8"/>
  <c r="C90" i="8"/>
  <c r="K89" i="8" s="1"/>
  <c r="Q82" i="8"/>
  <c r="Q77" i="8"/>
  <c r="BF93" i="16" s="1"/>
  <c r="Q79" i="8"/>
  <c r="Q78" i="8"/>
  <c r="I90" i="8"/>
  <c r="Q89" i="8" s="1"/>
  <c r="Q85" i="8"/>
  <c r="Q83" i="8"/>
  <c r="CV93" i="16" s="1"/>
  <c r="Q24" i="6"/>
  <c r="BT65" i="16" s="1"/>
  <c r="E30" i="6"/>
  <c r="M29" i="6" s="1"/>
  <c r="CY65" i="16" s="1"/>
  <c r="Q27" i="6"/>
  <c r="Q21" i="6"/>
  <c r="AY65" i="16" s="1"/>
  <c r="Q20" i="6"/>
  <c r="AR65" i="16" s="1"/>
  <c r="Q25" i="6"/>
  <c r="CA65" i="16" s="1"/>
  <c r="Q23" i="6"/>
  <c r="BM65" i="16" s="1"/>
  <c r="Q28" i="6"/>
  <c r="CV65" i="16" s="1"/>
  <c r="Q17" i="6"/>
  <c r="W65" i="16" s="1"/>
  <c r="Q18" i="6"/>
  <c r="AD65" i="16" s="1"/>
  <c r="Q19" i="6"/>
  <c r="AK65" i="16" s="1"/>
  <c r="G30" i="6"/>
  <c r="O29" i="6" s="1"/>
  <c r="DA65" i="16" s="1"/>
  <c r="Q26" i="6"/>
  <c r="H30" i="6"/>
  <c r="P29" i="6" s="1"/>
  <c r="DB65" i="16" s="1"/>
  <c r="F30" i="6"/>
  <c r="N29" i="6" s="1"/>
  <c r="CZ65" i="16" s="1"/>
  <c r="C30" i="6"/>
  <c r="K29" i="6" s="1"/>
  <c r="CW65" i="16" s="1"/>
  <c r="I30" i="6"/>
  <c r="Q29" i="6" s="1"/>
  <c r="DC65" i="16" s="1"/>
  <c r="Q22" i="6"/>
  <c r="BF65" i="16" s="1"/>
  <c r="D30" i="6"/>
  <c r="L29" i="6" s="1"/>
  <c r="CX65" i="16" s="1"/>
  <c r="Q11" i="7"/>
  <c r="CH76" i="16" s="1"/>
  <c r="E15" i="7"/>
  <c r="M14" i="7" s="1"/>
  <c r="CY76" i="16" s="1"/>
  <c r="G15" i="7"/>
  <c r="O14" i="7" s="1"/>
  <c r="DA76" i="16" s="1"/>
  <c r="Q7" i="7"/>
  <c r="BF76" i="16" s="1"/>
  <c r="Q8" i="7"/>
  <c r="BM76" i="16" s="1"/>
  <c r="Q2" i="7"/>
  <c r="W76" i="16" s="1"/>
  <c r="I15" i="7"/>
  <c r="Q14" i="7" s="1"/>
  <c r="DC76" i="16" s="1"/>
  <c r="Q4" i="7"/>
  <c r="AK76" i="16" s="1"/>
  <c r="F15" i="7"/>
  <c r="N14" i="7" s="1"/>
  <c r="CZ76" i="16" s="1"/>
  <c r="C15" i="7"/>
  <c r="K14" i="7" s="1"/>
  <c r="CW76" i="16" s="1"/>
  <c r="Q13" i="7"/>
  <c r="CV76" i="16" s="1"/>
  <c r="Q12" i="7"/>
  <c r="CO76" i="16" s="1"/>
  <c r="D15" i="7"/>
  <c r="L14" i="7" s="1"/>
  <c r="CX76" i="16" s="1"/>
  <c r="Q5" i="7"/>
  <c r="AR76" i="16" s="1"/>
  <c r="Q3" i="7"/>
  <c r="AD76" i="16" s="1"/>
  <c r="H15" i="7"/>
  <c r="P14" i="7" s="1"/>
  <c r="DB76" i="16" s="1"/>
  <c r="Q10" i="7"/>
  <c r="CA76" i="16" s="1"/>
  <c r="Q6" i="7"/>
  <c r="AY76" i="16" s="1"/>
  <c r="Q9" i="5"/>
  <c r="BT52" i="16" s="1"/>
  <c r="G15" i="5"/>
  <c r="O14" i="5" s="1"/>
  <c r="DA52" i="16" s="1"/>
  <c r="Q5" i="5"/>
  <c r="AR52" i="16" s="1"/>
  <c r="D15" i="5"/>
  <c r="L14" i="5" s="1"/>
  <c r="CX52" i="16" s="1"/>
  <c r="I15" i="5"/>
  <c r="Q14" i="5" s="1"/>
  <c r="DC52" i="16" s="1"/>
  <c r="Q11" i="5"/>
  <c r="CH52" i="16" s="1"/>
  <c r="C15" i="5"/>
  <c r="K14" i="5" s="1"/>
  <c r="CW52" i="16" s="1"/>
  <c r="Q2" i="5"/>
  <c r="W52" i="16" s="1"/>
  <c r="Q6" i="5"/>
  <c r="AY52" i="16" s="1"/>
  <c r="Q13" i="5"/>
  <c r="CV52" i="16" s="1"/>
  <c r="F15" i="5"/>
  <c r="N14" i="5" s="1"/>
  <c r="CZ52" i="16" s="1"/>
  <c r="Q3" i="5"/>
  <c r="AD52" i="16" s="1"/>
  <c r="Q7" i="5"/>
  <c r="BF52" i="16" s="1"/>
  <c r="H15" i="5"/>
  <c r="P14" i="5" s="1"/>
  <c r="DB52" i="16" s="1"/>
  <c r="Q12" i="5"/>
  <c r="CO52" i="16" s="1"/>
  <c r="Q8" i="5"/>
  <c r="BM52" i="16" s="1"/>
  <c r="Q4" i="5"/>
  <c r="AK52" i="16" s="1"/>
  <c r="Q10" i="5"/>
  <c r="CA52" i="16" s="1"/>
  <c r="E15" i="5"/>
  <c r="M14" i="5" s="1"/>
  <c r="CY52" i="16" s="1"/>
  <c r="Q69" i="24"/>
  <c r="BT176" i="16" s="1"/>
  <c r="C75" i="24"/>
  <c r="K74" i="24" s="1"/>
  <c r="E75" i="24"/>
  <c r="M74" i="24" s="1"/>
  <c r="CY176" i="16" s="1"/>
  <c r="Q74" i="24"/>
  <c r="F75" i="24"/>
  <c r="N74" i="24" s="1"/>
  <c r="CZ176" i="16" s="1"/>
  <c r="G75" i="24"/>
  <c r="O74" i="24" s="1"/>
  <c r="H75" i="24"/>
  <c r="P74" i="24" s="1"/>
  <c r="DB176" i="16" s="1"/>
  <c r="D75" i="24"/>
  <c r="L74" i="24" s="1"/>
  <c r="CX176" i="16" s="1"/>
  <c r="I75" i="24"/>
  <c r="CJ95" i="16"/>
  <c r="AM95" i="16"/>
  <c r="BS98" i="16"/>
  <c r="DV99" i="16" s="1"/>
  <c r="EK99" i="16" s="1"/>
  <c r="GE99" i="16" s="1"/>
  <c r="Q54" i="23"/>
  <c r="G60" i="23"/>
  <c r="O59" i="23" s="1"/>
  <c r="H60" i="23"/>
  <c r="P59" i="23" s="1"/>
  <c r="D60" i="23"/>
  <c r="L59" i="23" s="1"/>
  <c r="E60" i="23"/>
  <c r="M59" i="23" s="1"/>
  <c r="F60" i="23"/>
  <c r="N59" i="23" s="1"/>
  <c r="C60" i="23"/>
  <c r="K59" i="23" s="1"/>
  <c r="CW163" i="16" s="1"/>
  <c r="Q53" i="23"/>
  <c r="BM163" i="16" s="1"/>
  <c r="Q51" i="23"/>
  <c r="Q57" i="23"/>
  <c r="CO163" i="16" s="1"/>
  <c r="Q48" i="23"/>
  <c r="AD163" i="16" s="1"/>
  <c r="Q52" i="23"/>
  <c r="Q49" i="23"/>
  <c r="AK163" i="16" s="1"/>
  <c r="I60" i="23"/>
  <c r="Q59" i="23" s="1"/>
  <c r="Q56" i="23"/>
  <c r="CH163" i="16" s="1"/>
  <c r="Q47" i="23"/>
  <c r="AR163" i="16" s="1"/>
  <c r="Q55" i="23"/>
  <c r="Q50" i="23"/>
  <c r="Q58" i="23"/>
  <c r="BT35" i="16"/>
  <c r="H15" i="9"/>
  <c r="P14" i="9" s="1"/>
  <c r="DB100" i="16" s="1"/>
  <c r="G15" i="9"/>
  <c r="O14" i="9" s="1"/>
  <c r="DA100" i="16" s="1"/>
  <c r="I15" i="9"/>
  <c r="Q14" i="9" s="1"/>
  <c r="DC100" i="16" s="1"/>
  <c r="Q12" i="9"/>
  <c r="CO100" i="16" s="1"/>
  <c r="Q8" i="9"/>
  <c r="BM100" i="16" s="1"/>
  <c r="Q3" i="9"/>
  <c r="AD100" i="16" s="1"/>
  <c r="F15" i="9"/>
  <c r="N14" i="9" s="1"/>
  <c r="CZ100" i="16" s="1"/>
  <c r="Q13" i="9"/>
  <c r="CV100" i="16" s="1"/>
  <c r="Q5" i="9"/>
  <c r="AR100" i="16" s="1"/>
  <c r="Q10" i="9"/>
  <c r="CA100" i="16" s="1"/>
  <c r="C15" i="9"/>
  <c r="K14" i="9" s="1"/>
  <c r="CW100" i="16" s="1"/>
  <c r="E15" i="9"/>
  <c r="M14" i="9" s="1"/>
  <c r="CY100" i="16" s="1"/>
  <c r="Q6" i="9"/>
  <c r="AY100" i="16" s="1"/>
  <c r="Q11" i="9"/>
  <c r="CH100" i="16" s="1"/>
  <c r="D15" i="9"/>
  <c r="L14" i="9" s="1"/>
  <c r="CX100" i="16" s="1"/>
  <c r="Q7" i="9"/>
  <c r="BF100" i="16" s="1"/>
  <c r="Q2" i="9"/>
  <c r="W100" i="16" s="1"/>
  <c r="Q4" i="9"/>
  <c r="AK100" i="16" s="1"/>
  <c r="G135" i="23"/>
  <c r="O134" i="23" s="1"/>
  <c r="DA168" i="16" s="1"/>
  <c r="F135" i="23"/>
  <c r="N134" i="23" s="1"/>
  <c r="E135" i="23"/>
  <c r="M134" i="23" s="1"/>
  <c r="CY168" i="16" s="1"/>
  <c r="H135" i="23"/>
  <c r="P134" i="23" s="1"/>
  <c r="DB168" i="16" s="1"/>
  <c r="D135" i="23"/>
  <c r="L134" i="23" s="1"/>
  <c r="CX168" i="16" s="1"/>
  <c r="C135" i="23"/>
  <c r="K134" i="23" s="1"/>
  <c r="Q134" i="23"/>
  <c r="DC168" i="16" s="1"/>
  <c r="I135" i="23"/>
  <c r="J135" i="23"/>
  <c r="Q54" i="6"/>
  <c r="BT67" i="16" s="1"/>
  <c r="C60" i="6"/>
  <c r="K59" i="6" s="1"/>
  <c r="CW67" i="16" s="1"/>
  <c r="G60" i="6"/>
  <c r="O59" i="6" s="1"/>
  <c r="F60" i="6"/>
  <c r="N59" i="6" s="1"/>
  <c r="E60" i="6"/>
  <c r="M59" i="6" s="1"/>
  <c r="CY67" i="16" s="1"/>
  <c r="H60" i="6"/>
  <c r="P59" i="6" s="1"/>
  <c r="DB67" i="16" s="1"/>
  <c r="D60" i="6"/>
  <c r="L59" i="6" s="1"/>
  <c r="Q56" i="6"/>
  <c r="CH67" i="16" s="1"/>
  <c r="Q49" i="6"/>
  <c r="AK67" i="16" s="1"/>
  <c r="Q52" i="6"/>
  <c r="Q58" i="6"/>
  <c r="Q47" i="6"/>
  <c r="Q53" i="6"/>
  <c r="Q57" i="6"/>
  <c r="CO67" i="16" s="1"/>
  <c r="I60" i="6"/>
  <c r="Q59" i="6" s="1"/>
  <c r="DC67" i="16" s="1"/>
  <c r="Q50" i="6"/>
  <c r="BM67" i="16" s="1"/>
  <c r="Q48" i="6"/>
  <c r="Q55" i="6"/>
  <c r="Q51" i="6"/>
  <c r="Q114" i="6"/>
  <c r="F120" i="6"/>
  <c r="N119" i="6" s="1"/>
  <c r="CZ71" i="16" s="1"/>
  <c r="H120" i="6"/>
  <c r="P119" i="6" s="1"/>
  <c r="DB71" i="16" s="1"/>
  <c r="E120" i="6"/>
  <c r="M119" i="6" s="1"/>
  <c r="D120" i="6"/>
  <c r="L119" i="6" s="1"/>
  <c r="G120" i="6"/>
  <c r="O119" i="6" s="1"/>
  <c r="C120" i="6"/>
  <c r="K119" i="6" s="1"/>
  <c r="CW71" i="16" s="1"/>
  <c r="Q118" i="6"/>
  <c r="Q117" i="6"/>
  <c r="CO71" i="16" s="1"/>
  <c r="Q111" i="6"/>
  <c r="AY71" i="16" s="1"/>
  <c r="Q110" i="6"/>
  <c r="AR71" i="16" s="1"/>
  <c r="Q107" i="6"/>
  <c r="Q108" i="6"/>
  <c r="I120" i="6"/>
  <c r="Q119" i="6" s="1"/>
  <c r="Q112" i="6"/>
  <c r="BF71" i="16" s="1"/>
  <c r="Q115" i="6"/>
  <c r="Q109" i="6"/>
  <c r="AK71" i="16" s="1"/>
  <c r="Q113" i="6"/>
  <c r="BM71" i="16" s="1"/>
  <c r="Q116" i="6"/>
  <c r="CH71" i="16" s="1"/>
  <c r="Q54" i="8"/>
  <c r="BT91" i="16" s="1"/>
  <c r="I60" i="8"/>
  <c r="Q59" i="8" s="1"/>
  <c r="DC91" i="16" s="1"/>
  <c r="Q53" i="8"/>
  <c r="Q55" i="8"/>
  <c r="Q58" i="8"/>
  <c r="Q47" i="8"/>
  <c r="W91" i="16" s="1"/>
  <c r="Q56" i="8"/>
  <c r="CH91" i="16" s="1"/>
  <c r="Q48" i="8"/>
  <c r="AD91" i="16" s="1"/>
  <c r="Q57" i="8"/>
  <c r="CO91" i="16" s="1"/>
  <c r="Q49" i="8"/>
  <c r="AK91" i="16" s="1"/>
  <c r="E60" i="8"/>
  <c r="M59" i="8" s="1"/>
  <c r="CY91" i="16" s="1"/>
  <c r="Q50" i="8"/>
  <c r="Q51" i="8"/>
  <c r="AY91" i="16" s="1"/>
  <c r="F60" i="8"/>
  <c r="N59" i="8" s="1"/>
  <c r="CZ91" i="16" s="1"/>
  <c r="D60" i="8"/>
  <c r="L59" i="8" s="1"/>
  <c r="Q52" i="8"/>
  <c r="BF91" i="16" s="1"/>
  <c r="C60" i="8"/>
  <c r="K59" i="8" s="1"/>
  <c r="H60" i="8"/>
  <c r="P59" i="8" s="1"/>
  <c r="G60" i="8"/>
  <c r="O59" i="8" s="1"/>
  <c r="Q84" i="6"/>
  <c r="BT69" i="16" s="1"/>
  <c r="E90" i="6"/>
  <c r="M89" i="6" s="1"/>
  <c r="D90" i="6"/>
  <c r="L89" i="6" s="1"/>
  <c r="CX69" i="16" s="1"/>
  <c r="H90" i="6"/>
  <c r="P89" i="6" s="1"/>
  <c r="G90" i="6"/>
  <c r="O89" i="6" s="1"/>
  <c r="F90" i="6"/>
  <c r="N89" i="6" s="1"/>
  <c r="CZ69" i="16" s="1"/>
  <c r="C90" i="6"/>
  <c r="K89" i="6" s="1"/>
  <c r="I90" i="6"/>
  <c r="Q89" i="6" s="1"/>
  <c r="Q78" i="6"/>
  <c r="Q83" i="6"/>
  <c r="Q79" i="6"/>
  <c r="AK69" i="16" s="1"/>
  <c r="Q86" i="6"/>
  <c r="Q85" i="6"/>
  <c r="Q80" i="6"/>
  <c r="Q87" i="6"/>
  <c r="AD70" i="16" s="1"/>
  <c r="Q81" i="6"/>
  <c r="Q88" i="6"/>
  <c r="Q82" i="6"/>
  <c r="Q77" i="6"/>
  <c r="Q2" i="6"/>
  <c r="W64" i="16" s="1"/>
  <c r="F15" i="6"/>
  <c r="N14" i="6" s="1"/>
  <c r="CZ64" i="16" s="1"/>
  <c r="H15" i="6"/>
  <c r="P14" i="6" s="1"/>
  <c r="DB64" i="16" s="1"/>
  <c r="Q7" i="6"/>
  <c r="BF64" i="16" s="1"/>
  <c r="Q8" i="6"/>
  <c r="BM64" i="16" s="1"/>
  <c r="Q13" i="6"/>
  <c r="CV64" i="16" s="1"/>
  <c r="Q3" i="6"/>
  <c r="AD64" i="16" s="1"/>
  <c r="D15" i="6"/>
  <c r="L14" i="6" s="1"/>
  <c r="CX64" i="16" s="1"/>
  <c r="Q12" i="6"/>
  <c r="CO64" i="16" s="1"/>
  <c r="C15" i="6"/>
  <c r="K14" i="6" s="1"/>
  <c r="CW64" i="16" s="1"/>
  <c r="G15" i="6"/>
  <c r="O14" i="6" s="1"/>
  <c r="DA64" i="16" s="1"/>
  <c r="Q11" i="6"/>
  <c r="CH64" i="16" s="1"/>
  <c r="Q4" i="6"/>
  <c r="AK64" i="16" s="1"/>
  <c r="Q10" i="6"/>
  <c r="CA64" i="16" s="1"/>
  <c r="Q5" i="6"/>
  <c r="AR64" i="16" s="1"/>
  <c r="I15" i="6"/>
  <c r="Q14" i="6" s="1"/>
  <c r="DC64" i="16" s="1"/>
  <c r="E15" i="6"/>
  <c r="M14" i="6" s="1"/>
  <c r="CY64" i="16" s="1"/>
  <c r="Q6" i="6"/>
  <c r="AY64" i="16" s="1"/>
  <c r="Q84" i="22"/>
  <c r="BT153" i="16" s="1"/>
  <c r="G90" i="22"/>
  <c r="O89" i="22" s="1"/>
  <c r="D90" i="22"/>
  <c r="L89" i="22" s="1"/>
  <c r="H90" i="22"/>
  <c r="P89" i="22" s="1"/>
  <c r="E90" i="22"/>
  <c r="M89" i="22" s="1"/>
  <c r="CY153" i="16" s="1"/>
  <c r="F90" i="22"/>
  <c r="N89" i="22" s="1"/>
  <c r="Q81" i="22"/>
  <c r="I90" i="22"/>
  <c r="Q89" i="22" s="1"/>
  <c r="Q87" i="22"/>
  <c r="Q83" i="22"/>
  <c r="Q78" i="22"/>
  <c r="AD153" i="16" s="1"/>
  <c r="Q85" i="22"/>
  <c r="CA153" i="16" s="1"/>
  <c r="Q79" i="22"/>
  <c r="AK153" i="16" s="1"/>
  <c r="Q86" i="22"/>
  <c r="Q88" i="22"/>
  <c r="Q80" i="22"/>
  <c r="AR153" i="16" s="1"/>
  <c r="C90" i="22"/>
  <c r="K89" i="22" s="1"/>
  <c r="Q82" i="22"/>
  <c r="Q77" i="22"/>
  <c r="E15" i="25"/>
  <c r="M14" i="25" s="1"/>
  <c r="CY3" i="16" s="1"/>
  <c r="Q2" i="25"/>
  <c r="W3" i="16" s="1"/>
  <c r="Q12" i="25"/>
  <c r="CO3" i="16" s="1"/>
  <c r="Q3" i="25"/>
  <c r="AD3" i="16" s="1"/>
  <c r="I15" i="25"/>
  <c r="Q14" i="25" s="1"/>
  <c r="DC3" i="16" s="1"/>
  <c r="Q6" i="25"/>
  <c r="AY3" i="16" s="1"/>
  <c r="Q11" i="25"/>
  <c r="CH3" i="16" s="1"/>
  <c r="Q5" i="25"/>
  <c r="AR3" i="16" s="1"/>
  <c r="Q7" i="25"/>
  <c r="BF3" i="16" s="1"/>
  <c r="Q10" i="25"/>
  <c r="CA3" i="16" s="1"/>
  <c r="Q4" i="25"/>
  <c r="AK3" i="16" s="1"/>
  <c r="D15" i="25"/>
  <c r="L14" i="25" s="1"/>
  <c r="CX3" i="16" s="1"/>
  <c r="G15" i="25"/>
  <c r="O14" i="25" s="1"/>
  <c r="DA3" i="16" s="1"/>
  <c r="Q13" i="25"/>
  <c r="CV3" i="16" s="1"/>
  <c r="H15" i="25"/>
  <c r="P14" i="25" s="1"/>
  <c r="DB3" i="16" s="1"/>
  <c r="C15" i="25"/>
  <c r="K14" i="25" s="1"/>
  <c r="CW3" i="16" s="1"/>
  <c r="F15" i="25"/>
  <c r="N14" i="25" s="1"/>
  <c r="CZ3" i="16" s="1"/>
  <c r="Q8" i="25"/>
  <c r="BM3" i="16" s="1"/>
  <c r="I30" i="4"/>
  <c r="Q29" i="4" s="1"/>
  <c r="DC41" i="16" s="1"/>
  <c r="Q20" i="4"/>
  <c r="AR41" i="16" s="1"/>
  <c r="Q21" i="4"/>
  <c r="AY41" i="16" s="1"/>
  <c r="Q27" i="4"/>
  <c r="CO41" i="16" s="1"/>
  <c r="Q23" i="4"/>
  <c r="BM41" i="16" s="1"/>
  <c r="Q28" i="4"/>
  <c r="CV41" i="16" s="1"/>
  <c r="Q25" i="4"/>
  <c r="CA41" i="16" s="1"/>
  <c r="Q24" i="4"/>
  <c r="BT41" i="16" s="1"/>
  <c r="Q17" i="4"/>
  <c r="W41" i="16" s="1"/>
  <c r="Q18" i="4"/>
  <c r="AD41" i="16" s="1"/>
  <c r="Q19" i="4"/>
  <c r="AK41" i="16" s="1"/>
  <c r="Q26" i="4"/>
  <c r="CH41" i="16" s="1"/>
  <c r="E30" i="4"/>
  <c r="M29" i="4" s="1"/>
  <c r="CY41" i="16" s="1"/>
  <c r="C30" i="4"/>
  <c r="K29" i="4" s="1"/>
  <c r="CW41" i="16" s="1"/>
  <c r="G30" i="4"/>
  <c r="O29" i="4" s="1"/>
  <c r="DA41" i="16" s="1"/>
  <c r="D30" i="4"/>
  <c r="L29" i="4" s="1"/>
  <c r="CX41" i="16" s="1"/>
  <c r="F30" i="4"/>
  <c r="N29" i="4" s="1"/>
  <c r="CZ41" i="16" s="1"/>
  <c r="H30" i="4"/>
  <c r="P29" i="4" s="1"/>
  <c r="DB41" i="16" s="1"/>
  <c r="Q54" i="2"/>
  <c r="E60" i="2"/>
  <c r="M59" i="2" s="1"/>
  <c r="D60" i="2"/>
  <c r="L59" i="2" s="1"/>
  <c r="C60" i="2"/>
  <c r="K59" i="2" s="1"/>
  <c r="H60" i="2"/>
  <c r="P59" i="2" s="1"/>
  <c r="G60" i="2"/>
  <c r="O59" i="2" s="1"/>
  <c r="F60" i="2"/>
  <c r="N59" i="2" s="1"/>
  <c r="Q58" i="2"/>
  <c r="I60" i="2"/>
  <c r="Q59" i="2" s="1"/>
  <c r="Q55" i="2"/>
  <c r="Q51" i="2"/>
  <c r="BT19" i="16" s="1"/>
  <c r="Q48" i="2"/>
  <c r="Q56" i="2"/>
  <c r="CH19" i="16" s="1"/>
  <c r="Q52" i="2"/>
  <c r="BF19" i="16" s="1"/>
  <c r="Q49" i="2"/>
  <c r="AK19" i="16" s="1"/>
  <c r="Q53" i="2"/>
  <c r="BM19" i="16" s="1"/>
  <c r="Q47" i="2"/>
  <c r="W19" i="16" s="1"/>
  <c r="Q50" i="2"/>
  <c r="AR19" i="16" s="1"/>
  <c r="Q57" i="2"/>
  <c r="CO19" i="16" s="1"/>
  <c r="Q39" i="21"/>
  <c r="BT138" i="16" s="1"/>
  <c r="G45" i="21"/>
  <c r="O44" i="21" s="1"/>
  <c r="C45" i="21"/>
  <c r="K44" i="21" s="1"/>
  <c r="H45" i="21"/>
  <c r="P44" i="21" s="1"/>
  <c r="DB138" i="16" s="1"/>
  <c r="D45" i="21"/>
  <c r="L44" i="21" s="1"/>
  <c r="E45" i="21"/>
  <c r="M44" i="21" s="1"/>
  <c r="CY138" i="16" s="1"/>
  <c r="Q38" i="21"/>
  <c r="Q40" i="21"/>
  <c r="F45" i="21"/>
  <c r="N44" i="21" s="1"/>
  <c r="CZ138" i="16" s="1"/>
  <c r="I45" i="21"/>
  <c r="Q44" i="21" s="1"/>
  <c r="DC138" i="16" s="1"/>
  <c r="Q35" i="21"/>
  <c r="AR138" i="16" s="1"/>
  <c r="Q41" i="21"/>
  <c r="Q34" i="21"/>
  <c r="Q42" i="21"/>
  <c r="Q33" i="21"/>
  <c r="AD138" i="16" s="1"/>
  <c r="Q43" i="21"/>
  <c r="Q32" i="21"/>
  <c r="Q37" i="21"/>
  <c r="BF138" i="16" s="1"/>
  <c r="Q36" i="21"/>
  <c r="Q99" i="7"/>
  <c r="D105" i="7"/>
  <c r="L104" i="7" s="1"/>
  <c r="CX82" i="16" s="1"/>
  <c r="H105" i="7"/>
  <c r="P104" i="7" s="1"/>
  <c r="G105" i="7"/>
  <c r="O104" i="7" s="1"/>
  <c r="DA82" i="16" s="1"/>
  <c r="C105" i="7"/>
  <c r="K104" i="7" s="1"/>
  <c r="F105" i="7"/>
  <c r="N104" i="7" s="1"/>
  <c r="CZ82" i="16" s="1"/>
  <c r="Q92" i="7"/>
  <c r="Q103" i="7"/>
  <c r="E105" i="7"/>
  <c r="M104" i="7" s="1"/>
  <c r="I105" i="7"/>
  <c r="Q104" i="7" s="1"/>
  <c r="DC82" i="16" s="1"/>
  <c r="Q96" i="7"/>
  <c r="AY82" i="16" s="1"/>
  <c r="Q97" i="7"/>
  <c r="Q102" i="7"/>
  <c r="CO82" i="16" s="1"/>
  <c r="Q100" i="7"/>
  <c r="CA82" i="16" s="1"/>
  <c r="Q95" i="7"/>
  <c r="Q93" i="7"/>
  <c r="Q101" i="7"/>
  <c r="Q98" i="7"/>
  <c r="Q94" i="7"/>
  <c r="AK82" i="16" s="1"/>
  <c r="Q99" i="22"/>
  <c r="BT154" i="16" s="1"/>
  <c r="Q103" i="22"/>
  <c r="D105" i="22"/>
  <c r="L104" i="22" s="1"/>
  <c r="CX154" i="16" s="1"/>
  <c r="H105" i="22"/>
  <c r="P104" i="22" s="1"/>
  <c r="I105" i="22"/>
  <c r="Q104" i="22" s="1"/>
  <c r="DC154" i="16" s="1"/>
  <c r="E105" i="22"/>
  <c r="M104" i="22" s="1"/>
  <c r="Q102" i="22"/>
  <c r="CO154" i="16" s="1"/>
  <c r="F105" i="22"/>
  <c r="N104" i="22" s="1"/>
  <c r="Q101" i="22"/>
  <c r="Q92" i="22"/>
  <c r="Q94" i="22"/>
  <c r="C105" i="22"/>
  <c r="K104" i="22" s="1"/>
  <c r="Q93" i="22"/>
  <c r="G105" i="22"/>
  <c r="O104" i="22" s="1"/>
  <c r="DA154" i="16" s="1"/>
  <c r="Q97" i="22"/>
  <c r="Q96" i="22"/>
  <c r="AY154" i="16" s="1"/>
  <c r="Q95" i="22"/>
  <c r="CH154" i="16" s="1"/>
  <c r="Q98" i="22"/>
  <c r="Q100" i="22"/>
  <c r="Q144" i="19"/>
  <c r="BT121" i="16" s="1"/>
  <c r="E150" i="19"/>
  <c r="M149" i="19" s="1"/>
  <c r="H150" i="19"/>
  <c r="P149" i="19" s="1"/>
  <c r="F150" i="19"/>
  <c r="N149" i="19" s="1"/>
  <c r="D150" i="19"/>
  <c r="L149" i="19" s="1"/>
  <c r="C150" i="19"/>
  <c r="K149" i="19" s="1"/>
  <c r="Q148" i="19"/>
  <c r="CV121" i="16" s="1"/>
  <c r="Q142" i="19"/>
  <c r="BF121" i="16" s="1"/>
  <c r="Q138" i="19"/>
  <c r="Q145" i="19"/>
  <c r="CA121" i="16" s="1"/>
  <c r="Q139" i="19"/>
  <c r="AK121" i="16" s="1"/>
  <c r="G150" i="19"/>
  <c r="O149" i="19" s="1"/>
  <c r="DA121" i="16" s="1"/>
  <c r="Q147" i="19"/>
  <c r="Q140" i="19"/>
  <c r="AR121" i="16" s="1"/>
  <c r="Q141" i="19"/>
  <c r="AY121" i="16" s="1"/>
  <c r="Q137" i="19"/>
  <c r="W121" i="16" s="1"/>
  <c r="I150" i="19"/>
  <c r="Q149" i="19" s="1"/>
  <c r="Q146" i="19"/>
  <c r="CH121" i="16" s="1"/>
  <c r="Q143" i="19"/>
  <c r="BM121" i="16" s="1"/>
  <c r="Q54" i="4"/>
  <c r="BT43" i="16" s="1"/>
  <c r="H60" i="4"/>
  <c r="P59" i="4" s="1"/>
  <c r="C60" i="4"/>
  <c r="K59" i="4" s="1"/>
  <c r="CW43" i="16" s="1"/>
  <c r="G60" i="4"/>
  <c r="O59" i="4" s="1"/>
  <c r="DA43" i="16" s="1"/>
  <c r="F60" i="4"/>
  <c r="N59" i="4" s="1"/>
  <c r="E60" i="4"/>
  <c r="M59" i="4" s="1"/>
  <c r="Q49" i="4"/>
  <c r="Q47" i="4"/>
  <c r="W43" i="16" s="1"/>
  <c r="Q53" i="4"/>
  <c r="Q50" i="4"/>
  <c r="AR43" i="16" s="1"/>
  <c r="Q58" i="4"/>
  <c r="Q51" i="4"/>
  <c r="Q55" i="4"/>
  <c r="Q57" i="4"/>
  <c r="CO43" i="16" s="1"/>
  <c r="D60" i="4"/>
  <c r="L59" i="4" s="1"/>
  <c r="I60" i="4"/>
  <c r="Q59" i="4" s="1"/>
  <c r="Q56" i="4"/>
  <c r="Q48" i="4"/>
  <c r="Q52" i="4"/>
  <c r="Q174" i="23"/>
  <c r="BT171" i="16" s="1"/>
  <c r="G180" i="23"/>
  <c r="O179" i="23" s="1"/>
  <c r="DA171" i="16" s="1"/>
  <c r="D180" i="23"/>
  <c r="L179" i="23" s="1"/>
  <c r="CX171" i="16" s="1"/>
  <c r="C180" i="23"/>
  <c r="K179" i="23" s="1"/>
  <c r="CW171" i="16" s="1"/>
  <c r="F180" i="23"/>
  <c r="N179" i="23" s="1"/>
  <c r="CZ171" i="16" s="1"/>
  <c r="I180" i="23"/>
  <c r="Q179" i="23"/>
  <c r="DC171" i="16" s="1"/>
  <c r="E180" i="23"/>
  <c r="M179" i="23" s="1"/>
  <c r="CY171" i="16" s="1"/>
  <c r="H180" i="23"/>
  <c r="P179" i="23" s="1"/>
  <c r="DB171" i="16" s="1"/>
  <c r="Q159" i="19"/>
  <c r="F165" i="19"/>
  <c r="N164" i="19" s="1"/>
  <c r="C165" i="19"/>
  <c r="K164" i="19" s="1"/>
  <c r="G165" i="19"/>
  <c r="O164" i="19" s="1"/>
  <c r="H165" i="19"/>
  <c r="P164" i="19" s="1"/>
  <c r="D165" i="19"/>
  <c r="L164" i="19" s="1"/>
  <c r="Q155" i="19"/>
  <c r="AR122" i="16" s="1"/>
  <c r="I165" i="19"/>
  <c r="Q164" i="19" s="1"/>
  <c r="Q160" i="19"/>
  <c r="CA122" i="16" s="1"/>
  <c r="Q158" i="19"/>
  <c r="BM122" i="16" s="1"/>
  <c r="Q154" i="19"/>
  <c r="AK122" i="16" s="1"/>
  <c r="E165" i="19"/>
  <c r="M164" i="19" s="1"/>
  <c r="Q153" i="19"/>
  <c r="Q163" i="19"/>
  <c r="BT123" i="16" s="1"/>
  <c r="Q162" i="19"/>
  <c r="Q152" i="19"/>
  <c r="W122" i="16" s="1"/>
  <c r="Q161" i="19"/>
  <c r="Q157" i="19"/>
  <c r="BF122" i="16" s="1"/>
  <c r="Q156" i="19"/>
  <c r="Q39" i="6"/>
  <c r="BT66" i="16" s="1"/>
  <c r="F45" i="6"/>
  <c r="N44" i="6" s="1"/>
  <c r="D45" i="6"/>
  <c r="L44" i="6" s="1"/>
  <c r="H45" i="6"/>
  <c r="P44" i="6" s="1"/>
  <c r="DB66" i="16" s="1"/>
  <c r="C45" i="6"/>
  <c r="K44" i="6" s="1"/>
  <c r="CW66" i="16" s="1"/>
  <c r="G45" i="6"/>
  <c r="O44" i="6" s="1"/>
  <c r="Q41" i="6"/>
  <c r="CH66" i="16" s="1"/>
  <c r="Q38" i="6"/>
  <c r="Q33" i="6"/>
  <c r="Q43" i="6"/>
  <c r="CV66" i="16" s="1"/>
  <c r="Q40" i="6"/>
  <c r="I45" i="6"/>
  <c r="Q44" i="6" s="1"/>
  <c r="Q36" i="6"/>
  <c r="E45" i="6"/>
  <c r="M44" i="6" s="1"/>
  <c r="CY66" i="16" s="1"/>
  <c r="Q34" i="6"/>
  <c r="Q32" i="6"/>
  <c r="W66" i="16" s="1"/>
  <c r="Q37" i="6"/>
  <c r="BF66" i="16" s="1"/>
  <c r="Q35" i="6"/>
  <c r="Q42" i="6"/>
  <c r="Q24" i="2"/>
  <c r="BT17" i="16" s="1"/>
  <c r="H30" i="2"/>
  <c r="P29" i="2" s="1"/>
  <c r="DB17" i="16" s="1"/>
  <c r="Q22" i="2"/>
  <c r="Q28" i="2"/>
  <c r="G30" i="2"/>
  <c r="O29" i="2" s="1"/>
  <c r="DA17" i="16" s="1"/>
  <c r="Q26" i="2"/>
  <c r="CH17" i="16" s="1"/>
  <c r="Q18" i="2"/>
  <c r="C30" i="2"/>
  <c r="K29" i="2" s="1"/>
  <c r="CW17" i="16" s="1"/>
  <c r="Q25" i="2"/>
  <c r="CA17" i="16" s="1"/>
  <c r="Q19" i="2"/>
  <c r="F30" i="2"/>
  <c r="N29" i="2" s="1"/>
  <c r="CZ17" i="16" s="1"/>
  <c r="Q20" i="2"/>
  <c r="AR17" i="16" s="1"/>
  <c r="D30" i="2"/>
  <c r="L29" i="2" s="1"/>
  <c r="CX17" i="16" s="1"/>
  <c r="I30" i="2"/>
  <c r="Q29" i="2" s="1"/>
  <c r="DC17" i="16" s="1"/>
  <c r="E30" i="2"/>
  <c r="M29" i="2" s="1"/>
  <c r="CY17" i="16" s="1"/>
  <c r="Q27" i="2"/>
  <c r="Q21" i="2"/>
  <c r="AY17" i="16" s="1"/>
  <c r="Q23" i="2"/>
  <c r="Q17" i="2"/>
  <c r="W17" i="16" s="1"/>
  <c r="Q174" i="4"/>
  <c r="BT51" i="16" s="1"/>
  <c r="D180" i="4"/>
  <c r="L179" i="4" s="1"/>
  <c r="CX51" i="16" s="1"/>
  <c r="H180" i="4"/>
  <c r="P179" i="4" s="1"/>
  <c r="DB51" i="16" s="1"/>
  <c r="C180" i="4"/>
  <c r="K179" i="4" s="1"/>
  <c r="CW51" i="16" s="1"/>
  <c r="Q178" i="4"/>
  <c r="CV51" i="16" s="1"/>
  <c r="Q176" i="4"/>
  <c r="CH51" i="16" s="1"/>
  <c r="E180" i="4"/>
  <c r="M179" i="4" s="1"/>
  <c r="CY51" i="16" s="1"/>
  <c r="G180" i="4"/>
  <c r="O179" i="4" s="1"/>
  <c r="DA51" i="16" s="1"/>
  <c r="Q169" i="4"/>
  <c r="AK51" i="16" s="1"/>
  <c r="Q177" i="4"/>
  <c r="CO51" i="16" s="1"/>
  <c r="Q170" i="4"/>
  <c r="AR51" i="16" s="1"/>
  <c r="I180" i="4"/>
  <c r="Q179" i="4" s="1"/>
  <c r="DC51" i="16" s="1"/>
  <c r="Q173" i="4"/>
  <c r="BM51" i="16" s="1"/>
  <c r="Q168" i="4"/>
  <c r="AD51" i="16" s="1"/>
  <c r="Q171" i="4"/>
  <c r="AY51" i="16" s="1"/>
  <c r="Q167" i="4"/>
  <c r="W51" i="16" s="1"/>
  <c r="Q172" i="4"/>
  <c r="BF51" i="16" s="1"/>
  <c r="Q175" i="4"/>
  <c r="CA51" i="16" s="1"/>
  <c r="F180" i="4"/>
  <c r="N179" i="4" s="1"/>
  <c r="CZ51" i="16" s="1"/>
  <c r="D15" i="22"/>
  <c r="L14" i="22" s="1"/>
  <c r="CX148" i="16" s="1"/>
  <c r="Q10" i="22"/>
  <c r="CA148" i="16" s="1"/>
  <c r="Q5" i="22"/>
  <c r="AR148" i="16" s="1"/>
  <c r="Q2" i="22"/>
  <c r="W148" i="16" s="1"/>
  <c r="F15" i="22"/>
  <c r="N14" i="22" s="1"/>
  <c r="CZ148" i="16" s="1"/>
  <c r="Q4" i="22"/>
  <c r="AK148" i="16" s="1"/>
  <c r="Q6" i="22"/>
  <c r="AY148" i="16" s="1"/>
  <c r="C15" i="22"/>
  <c r="K14" i="22" s="1"/>
  <c r="CW148" i="16" s="1"/>
  <c r="H15" i="22"/>
  <c r="P14" i="22" s="1"/>
  <c r="DB148" i="16" s="1"/>
  <c r="G15" i="22"/>
  <c r="O14" i="22" s="1"/>
  <c r="DA148" i="16" s="1"/>
  <c r="I15" i="22"/>
  <c r="Q14" i="22" s="1"/>
  <c r="DC148" i="16" s="1"/>
  <c r="E15" i="22"/>
  <c r="M14" i="22" s="1"/>
  <c r="CY148" i="16" s="1"/>
  <c r="Q7" i="22"/>
  <c r="BF148" i="16" s="1"/>
  <c r="Q8" i="22"/>
  <c r="BM148" i="16" s="1"/>
  <c r="Q13" i="22"/>
  <c r="CV148" i="16" s="1"/>
  <c r="Q12" i="22"/>
  <c r="CO148" i="16" s="1"/>
  <c r="Q3" i="22"/>
  <c r="AD148" i="16" s="1"/>
  <c r="Q11" i="22"/>
  <c r="CH148" i="16" s="1"/>
  <c r="Q99" i="9"/>
  <c r="BT106" i="16" s="1"/>
  <c r="I105" i="9"/>
  <c r="Q104" i="9" s="1"/>
  <c r="DC106" i="16" s="1"/>
  <c r="Q103" i="9"/>
  <c r="Q92" i="9"/>
  <c r="Q97" i="9"/>
  <c r="Q96" i="9"/>
  <c r="Q102" i="9"/>
  <c r="Q101" i="9"/>
  <c r="CH106" i="16" s="1"/>
  <c r="Q100" i="9"/>
  <c r="CA106" i="16" s="1"/>
  <c r="Q95" i="9"/>
  <c r="Q94" i="9"/>
  <c r="Q93" i="9"/>
  <c r="AD106" i="16" s="1"/>
  <c r="C105" i="9"/>
  <c r="K104" i="9" s="1"/>
  <c r="CW106" i="16" s="1"/>
  <c r="F105" i="9"/>
  <c r="N104" i="9" s="1"/>
  <c r="E105" i="9"/>
  <c r="M104" i="9" s="1"/>
  <c r="Q98" i="9"/>
  <c r="H105" i="9"/>
  <c r="P104" i="9" s="1"/>
  <c r="DB106" i="16" s="1"/>
  <c r="D105" i="9"/>
  <c r="L104" i="9" s="1"/>
  <c r="G105" i="9"/>
  <c r="O104" i="9" s="1"/>
  <c r="DA106" i="16" s="1"/>
  <c r="Q69" i="8"/>
  <c r="BT92" i="16" s="1"/>
  <c r="E75" i="8"/>
  <c r="M74" i="8" s="1"/>
  <c r="H75" i="8"/>
  <c r="P74" i="8" s="1"/>
  <c r="D75" i="8"/>
  <c r="L74" i="8" s="1"/>
  <c r="G75" i="8"/>
  <c r="O74" i="8" s="1"/>
  <c r="C75" i="8"/>
  <c r="K74" i="8" s="1"/>
  <c r="F75" i="8"/>
  <c r="N74" i="8" s="1"/>
  <c r="CZ92" i="16" s="1"/>
  <c r="Q72" i="8"/>
  <c r="Q71" i="8"/>
  <c r="CH92" i="16" s="1"/>
  <c r="Q73" i="8"/>
  <c r="Q64" i="8"/>
  <c r="AK92" i="16" s="1"/>
  <c r="Q63" i="8"/>
  <c r="Q68" i="8"/>
  <c r="BM92" i="16" s="1"/>
  <c r="Q65" i="8"/>
  <c r="AR92" i="16" s="1"/>
  <c r="I75" i="8"/>
  <c r="Q74" i="8" s="1"/>
  <c r="Q66" i="8"/>
  <c r="Q62" i="8"/>
  <c r="W92" i="16" s="1"/>
  <c r="Q67" i="8"/>
  <c r="Q70" i="8"/>
  <c r="Q69" i="6"/>
  <c r="BT68" i="16" s="1"/>
  <c r="F75" i="6"/>
  <c r="N74" i="6" s="1"/>
  <c r="CZ68" i="16" s="1"/>
  <c r="H75" i="6"/>
  <c r="P74" i="6" s="1"/>
  <c r="DB68" i="16" s="1"/>
  <c r="E75" i="6"/>
  <c r="M74" i="6" s="1"/>
  <c r="D75" i="6"/>
  <c r="L74" i="6" s="1"/>
  <c r="G75" i="6"/>
  <c r="O74" i="6" s="1"/>
  <c r="C75" i="6"/>
  <c r="K74" i="6" s="1"/>
  <c r="CW68" i="16" s="1"/>
  <c r="Q65" i="6"/>
  <c r="AR68" i="16" s="1"/>
  <c r="Q72" i="6"/>
  <c r="Q71" i="6"/>
  <c r="CH68" i="16" s="1"/>
  <c r="Q67" i="6"/>
  <c r="Q66" i="6"/>
  <c r="Q62" i="6"/>
  <c r="AY68" i="16" s="1"/>
  <c r="I75" i="6"/>
  <c r="Q74" i="6" s="1"/>
  <c r="DC68" i="16" s="1"/>
  <c r="Q63" i="6"/>
  <c r="Q68" i="6"/>
  <c r="Q73" i="6"/>
  <c r="Q70" i="6"/>
  <c r="Q64" i="6"/>
  <c r="Q129" i="20"/>
  <c r="BT132" i="16" s="1"/>
  <c r="F135" i="20"/>
  <c r="N134" i="20" s="1"/>
  <c r="C135" i="20"/>
  <c r="K134" i="20" s="1"/>
  <c r="CW132" i="16" s="1"/>
  <c r="G135" i="20"/>
  <c r="O134" i="20" s="1"/>
  <c r="H135" i="20"/>
  <c r="P134" i="20" s="1"/>
  <c r="D135" i="20"/>
  <c r="L134" i="20" s="1"/>
  <c r="E135" i="20"/>
  <c r="M134" i="20" s="1"/>
  <c r="CY132" i="16" s="1"/>
  <c r="Q123" i="20"/>
  <c r="Q128" i="20"/>
  <c r="BM132" i="16" s="1"/>
  <c r="Q133" i="20"/>
  <c r="CV132" i="16" s="1"/>
  <c r="Q124" i="20"/>
  <c r="I135" i="20"/>
  <c r="Q134" i="20" s="1"/>
  <c r="Q131" i="20"/>
  <c r="CH132" i="16" s="1"/>
  <c r="Q132" i="20"/>
  <c r="Q122" i="20"/>
  <c r="CA132" i="16" s="1"/>
  <c r="Q125" i="20"/>
  <c r="Q127" i="20"/>
  <c r="Q126" i="20"/>
  <c r="Q130" i="20"/>
  <c r="Q144" i="5"/>
  <c r="BT61" i="16" s="1"/>
  <c r="Q140" i="5"/>
  <c r="AR61" i="16" s="1"/>
  <c r="Q148" i="5"/>
  <c r="CV61" i="16" s="1"/>
  <c r="Q141" i="5"/>
  <c r="AY61" i="16" s="1"/>
  <c r="Q145" i="5"/>
  <c r="CA61" i="16" s="1"/>
  <c r="Q142" i="5"/>
  <c r="BF61" i="16" s="1"/>
  <c r="Q138" i="5"/>
  <c r="AD61" i="16" s="1"/>
  <c r="Q143" i="5"/>
  <c r="Q146" i="5"/>
  <c r="CH61" i="16" s="1"/>
  <c r="Q147" i="5"/>
  <c r="CO61" i="16" s="1"/>
  <c r="Q137" i="5"/>
  <c r="W61" i="16" s="1"/>
  <c r="E150" i="5"/>
  <c r="M149" i="5" s="1"/>
  <c r="H150" i="5"/>
  <c r="P149" i="5" s="1"/>
  <c r="DB61" i="16" s="1"/>
  <c r="D150" i="5"/>
  <c r="L149" i="5" s="1"/>
  <c r="CX61" i="16" s="1"/>
  <c r="G150" i="5"/>
  <c r="O149" i="5" s="1"/>
  <c r="F150" i="5"/>
  <c r="N149" i="5" s="1"/>
  <c r="CZ61" i="16" s="1"/>
  <c r="C150" i="5"/>
  <c r="K149" i="5" s="1"/>
  <c r="Q139" i="5"/>
  <c r="AK61" i="16" s="1"/>
  <c r="I150" i="5"/>
  <c r="Q149" i="5" s="1"/>
  <c r="DC61" i="16" s="1"/>
  <c r="Q69" i="19"/>
  <c r="BT116" i="16" s="1"/>
  <c r="C75" i="19"/>
  <c r="K74" i="19" s="1"/>
  <c r="CW116" i="16" s="1"/>
  <c r="F75" i="19"/>
  <c r="N74" i="19" s="1"/>
  <c r="D75" i="19"/>
  <c r="L74" i="19" s="1"/>
  <c r="E75" i="19"/>
  <c r="M74" i="19" s="1"/>
  <c r="G75" i="19"/>
  <c r="O74" i="19" s="1"/>
  <c r="Q65" i="19"/>
  <c r="AR116" i="16" s="1"/>
  <c r="H75" i="19"/>
  <c r="P74" i="19" s="1"/>
  <c r="DB116" i="16" s="1"/>
  <c r="Q70" i="19"/>
  <c r="Q64" i="19"/>
  <c r="Q62" i="19"/>
  <c r="Q68" i="19"/>
  <c r="CO116" i="16" s="1"/>
  <c r="Q63" i="19"/>
  <c r="Q72" i="19"/>
  <c r="Q73" i="19"/>
  <c r="Q71" i="19"/>
  <c r="CH116" i="16" s="1"/>
  <c r="I75" i="19"/>
  <c r="Q74" i="19" s="1"/>
  <c r="DC116" i="16" s="1"/>
  <c r="Q66" i="19"/>
  <c r="Q67" i="19"/>
  <c r="BF116" i="16" s="1"/>
  <c r="Q129" i="22"/>
  <c r="BT156" i="16" s="1"/>
  <c r="Q133" i="22"/>
  <c r="CV156" i="16" s="1"/>
  <c r="Q124" i="22"/>
  <c r="Q125" i="22"/>
  <c r="Q123" i="22"/>
  <c r="CH156" i="16" s="1"/>
  <c r="Q122" i="22"/>
  <c r="E135" i="22"/>
  <c r="M134" i="22" s="1"/>
  <c r="Q132" i="22"/>
  <c r="Q131" i="22"/>
  <c r="Q126" i="22"/>
  <c r="H135" i="22"/>
  <c r="P134" i="22" s="1"/>
  <c r="Q127" i="22"/>
  <c r="F135" i="22"/>
  <c r="N134" i="22" s="1"/>
  <c r="Q130" i="22"/>
  <c r="CA156" i="16" s="1"/>
  <c r="Q128" i="22"/>
  <c r="BM156" i="16" s="1"/>
  <c r="D135" i="22"/>
  <c r="L134" i="22" s="1"/>
  <c r="CX156" i="16" s="1"/>
  <c r="C135" i="22"/>
  <c r="K134" i="22" s="1"/>
  <c r="G135" i="22"/>
  <c r="O134" i="22" s="1"/>
  <c r="DA156" i="16" s="1"/>
  <c r="I135" i="22"/>
  <c r="Q134" i="22" s="1"/>
  <c r="Q129" i="9"/>
  <c r="BT108" i="16" s="1"/>
  <c r="E135" i="9"/>
  <c r="M134" i="9" s="1"/>
  <c r="H135" i="9"/>
  <c r="P134" i="9" s="1"/>
  <c r="DB108" i="16" s="1"/>
  <c r="C135" i="9"/>
  <c r="K134" i="9" s="1"/>
  <c r="CW108" i="16" s="1"/>
  <c r="G135" i="9"/>
  <c r="O134" i="9" s="1"/>
  <c r="F135" i="9"/>
  <c r="N134" i="9" s="1"/>
  <c r="D135" i="9"/>
  <c r="L134" i="9" s="1"/>
  <c r="Q128" i="9"/>
  <c r="BM108" i="16" s="1"/>
  <c r="Q123" i="9"/>
  <c r="Q133" i="9"/>
  <c r="Q130" i="9"/>
  <c r="Q126" i="9"/>
  <c r="AY108" i="16" s="1"/>
  <c r="I135" i="9"/>
  <c r="Q134" i="9" s="1"/>
  <c r="DC108" i="16" s="1"/>
  <c r="Q131" i="9"/>
  <c r="Q125" i="9"/>
  <c r="Q122" i="9"/>
  <c r="Q127" i="9"/>
  <c r="Q132" i="9"/>
  <c r="Q124" i="9"/>
  <c r="CO108" i="16" s="1"/>
  <c r="Q174" i="24"/>
  <c r="BT183" i="16" s="1"/>
  <c r="D180" i="24"/>
  <c r="L179" i="24" s="1"/>
  <c r="CX183" i="16" s="1"/>
  <c r="E180" i="24"/>
  <c r="M179" i="24" s="1"/>
  <c r="CY183" i="16" s="1"/>
  <c r="F180" i="24"/>
  <c r="N179" i="24" s="1"/>
  <c r="CZ183" i="16" s="1"/>
  <c r="I180" i="24"/>
  <c r="C180" i="24"/>
  <c r="K179" i="24" s="1"/>
  <c r="CW183" i="16" s="1"/>
  <c r="G180" i="24"/>
  <c r="O179" i="24" s="1"/>
  <c r="DA183" i="16" s="1"/>
  <c r="H180" i="24"/>
  <c r="P179" i="24" s="1"/>
  <c r="DB183" i="16" s="1"/>
  <c r="Q179" i="24"/>
  <c r="DC183" i="16" s="1"/>
  <c r="Q129" i="5"/>
  <c r="BT60" i="16" s="1"/>
  <c r="H135" i="5"/>
  <c r="P134" i="5" s="1"/>
  <c r="C135" i="5"/>
  <c r="K134" i="5" s="1"/>
  <c r="Q128" i="5"/>
  <c r="BM60" i="16" s="1"/>
  <c r="G135" i="5"/>
  <c r="O134" i="5" s="1"/>
  <c r="Q133" i="5"/>
  <c r="Q132" i="5"/>
  <c r="CO60" i="16" s="1"/>
  <c r="Q131" i="5"/>
  <c r="CH60" i="16" s="1"/>
  <c r="Q130" i="5"/>
  <c r="F135" i="5"/>
  <c r="N134" i="5" s="1"/>
  <c r="E135" i="5"/>
  <c r="M134" i="5" s="1"/>
  <c r="CY60" i="16" s="1"/>
  <c r="I135" i="5"/>
  <c r="Q134" i="5" s="1"/>
  <c r="D135" i="5"/>
  <c r="L134" i="5" s="1"/>
  <c r="Q123" i="5"/>
  <c r="AD60" i="16" s="1"/>
  <c r="Q126" i="5"/>
  <c r="AY60" i="16" s="1"/>
  <c r="Q125" i="5"/>
  <c r="Q122" i="5"/>
  <c r="Q124" i="5"/>
  <c r="AK60" i="16" s="1"/>
  <c r="Q127" i="5"/>
  <c r="Q54" i="5"/>
  <c r="E60" i="5"/>
  <c r="M59" i="5" s="1"/>
  <c r="C60" i="5"/>
  <c r="K59" i="5" s="1"/>
  <c r="CW55" i="16" s="1"/>
  <c r="G60" i="5"/>
  <c r="O59" i="5" s="1"/>
  <c r="F60" i="5"/>
  <c r="N59" i="5" s="1"/>
  <c r="D60" i="5"/>
  <c r="L59" i="5" s="1"/>
  <c r="H60" i="5"/>
  <c r="P59" i="5" s="1"/>
  <c r="Q55" i="5"/>
  <c r="Q48" i="5"/>
  <c r="Q56" i="5"/>
  <c r="CH55" i="16" s="1"/>
  <c r="Q51" i="5"/>
  <c r="BT55" i="16" s="1"/>
  <c r="Q52" i="5"/>
  <c r="Q49" i="5"/>
  <c r="AK55" i="16" s="1"/>
  <c r="Q47" i="5"/>
  <c r="AR55" i="16" s="1"/>
  <c r="Q53" i="5"/>
  <c r="Q50" i="5"/>
  <c r="Q57" i="5"/>
  <c r="CO55" i="16" s="1"/>
  <c r="I60" i="5"/>
  <c r="Q59" i="5" s="1"/>
  <c r="DC55" i="16" s="1"/>
  <c r="Q58" i="5"/>
  <c r="CV55" i="16" s="1"/>
  <c r="Q159" i="2"/>
  <c r="BT26" i="16" s="1"/>
  <c r="E165" i="2"/>
  <c r="M164" i="2" s="1"/>
  <c r="D165" i="2"/>
  <c r="L164" i="2" s="1"/>
  <c r="CX26" i="16" s="1"/>
  <c r="H165" i="2"/>
  <c r="P164" i="2" s="1"/>
  <c r="DB26" i="16" s="1"/>
  <c r="C165" i="2"/>
  <c r="K164" i="2" s="1"/>
  <c r="CW26" i="16" s="1"/>
  <c r="G165" i="2"/>
  <c r="O164" i="2" s="1"/>
  <c r="F165" i="2"/>
  <c r="N164" i="2" s="1"/>
  <c r="Q156" i="2"/>
  <c r="Q163" i="2"/>
  <c r="Q153" i="2"/>
  <c r="Q160" i="2"/>
  <c r="Q162" i="2"/>
  <c r="Q157" i="2"/>
  <c r="Q152" i="2"/>
  <c r="W26" i="16" s="1"/>
  <c r="Q154" i="2"/>
  <c r="AK26" i="16" s="1"/>
  <c r="I165" i="2"/>
  <c r="Q164" i="2" s="1"/>
  <c r="Q161" i="2"/>
  <c r="Q158" i="2"/>
  <c r="BM26" i="16" s="1"/>
  <c r="Q155" i="2"/>
  <c r="AR26" i="16" s="1"/>
  <c r="Q9" i="25"/>
  <c r="BT3" i="16" s="1"/>
  <c r="CK121" i="16"/>
  <c r="Z121" i="16"/>
  <c r="Q114" i="5"/>
  <c r="H120" i="5"/>
  <c r="P119" i="5" s="1"/>
  <c r="DB59" i="16" s="1"/>
  <c r="D120" i="5"/>
  <c r="L119" i="5" s="1"/>
  <c r="G120" i="5"/>
  <c r="O119" i="5" s="1"/>
  <c r="DA59" i="16" s="1"/>
  <c r="C120" i="5"/>
  <c r="K119" i="5" s="1"/>
  <c r="F120" i="5"/>
  <c r="N119" i="5" s="1"/>
  <c r="E120" i="5"/>
  <c r="M119" i="5" s="1"/>
  <c r="CY59" i="16" s="1"/>
  <c r="I120" i="5"/>
  <c r="Q119" i="5" s="1"/>
  <c r="Q118" i="5"/>
  <c r="CV59" i="16" s="1"/>
  <c r="Q115" i="5"/>
  <c r="Q109" i="5"/>
  <c r="AK59" i="16" s="1"/>
  <c r="Q113" i="5"/>
  <c r="BM59" i="16" s="1"/>
  <c r="Q116" i="5"/>
  <c r="CH59" i="16" s="1"/>
  <c r="Q110" i="5"/>
  <c r="AR59" i="16" s="1"/>
  <c r="Q117" i="5"/>
  <c r="CO59" i="16" s="1"/>
  <c r="Q108" i="5"/>
  <c r="Q107" i="5"/>
  <c r="Q111" i="5"/>
  <c r="Q112" i="5"/>
  <c r="BF59" i="16" s="1"/>
  <c r="Q39" i="19"/>
  <c r="H45" i="19"/>
  <c r="P44" i="19" s="1"/>
  <c r="DB114" i="16" s="1"/>
  <c r="C45" i="19"/>
  <c r="K44" i="19" s="1"/>
  <c r="F45" i="19"/>
  <c r="N44" i="19" s="1"/>
  <c r="E45" i="19"/>
  <c r="M44" i="19" s="1"/>
  <c r="G45" i="19"/>
  <c r="O44" i="19" s="1"/>
  <c r="Q38" i="19"/>
  <c r="Q35" i="19"/>
  <c r="Q32" i="19"/>
  <c r="Q36" i="19"/>
  <c r="AY114" i="16" s="1"/>
  <c r="Q42" i="19"/>
  <c r="CO114" i="16" s="1"/>
  <c r="Q37" i="19"/>
  <c r="Q43" i="19"/>
  <c r="CV114" i="16" s="1"/>
  <c r="I45" i="19"/>
  <c r="Q44" i="19" s="1"/>
  <c r="Q34" i="19"/>
  <c r="D45" i="19"/>
  <c r="L44" i="19" s="1"/>
  <c r="Q33" i="19"/>
  <c r="Q41" i="19"/>
  <c r="CH114" i="16" s="1"/>
  <c r="Q40" i="19"/>
  <c r="Q129" i="23"/>
  <c r="BT168" i="16" s="1"/>
  <c r="Q24" i="19"/>
  <c r="BT113" i="16" s="1"/>
  <c r="Q28" i="19"/>
  <c r="CV113" i="16" s="1"/>
  <c r="C30" i="19"/>
  <c r="K29" i="19" s="1"/>
  <c r="CW113" i="16" s="1"/>
  <c r="Q26" i="19"/>
  <c r="I30" i="19"/>
  <c r="Q29" i="19" s="1"/>
  <c r="DC113" i="16" s="1"/>
  <c r="Q21" i="19"/>
  <c r="Q25" i="19"/>
  <c r="CA113" i="16" s="1"/>
  <c r="D30" i="19"/>
  <c r="L29" i="19" s="1"/>
  <c r="CX113" i="16" s="1"/>
  <c r="Q23" i="19"/>
  <c r="G30" i="19"/>
  <c r="O29" i="19" s="1"/>
  <c r="DA113" i="16" s="1"/>
  <c r="Q19" i="19"/>
  <c r="F30" i="19"/>
  <c r="N29" i="19" s="1"/>
  <c r="CZ113" i="16" s="1"/>
  <c r="Q17" i="19"/>
  <c r="Q22" i="19"/>
  <c r="BM113" i="16" s="1"/>
  <c r="Q20" i="19"/>
  <c r="E30" i="19"/>
  <c r="M29" i="19" s="1"/>
  <c r="CY113" i="16" s="1"/>
  <c r="H30" i="19"/>
  <c r="P29" i="19" s="1"/>
  <c r="DB113" i="16" s="1"/>
  <c r="Q18" i="19"/>
  <c r="Q27" i="19"/>
  <c r="Q159" i="8"/>
  <c r="BT98" i="16" s="1"/>
  <c r="G165" i="8"/>
  <c r="O164" i="8" s="1"/>
  <c r="F165" i="8"/>
  <c r="N164" i="8" s="1"/>
  <c r="CZ98" i="16" s="1"/>
  <c r="E165" i="8"/>
  <c r="M164" i="8" s="1"/>
  <c r="D165" i="8"/>
  <c r="L164" i="8" s="1"/>
  <c r="CX98" i="16" s="1"/>
  <c r="C165" i="8"/>
  <c r="K164" i="8" s="1"/>
  <c r="H165" i="8"/>
  <c r="P164" i="8" s="1"/>
  <c r="Q152" i="8"/>
  <c r="Q160" i="8"/>
  <c r="CA98" i="16" s="1"/>
  <c r="Q157" i="8"/>
  <c r="BF98" i="16" s="1"/>
  <c r="Q154" i="8"/>
  <c r="AK98" i="16" s="1"/>
  <c r="Q158" i="8"/>
  <c r="BM98" i="16" s="1"/>
  <c r="Q161" i="8"/>
  <c r="CH98" i="16" s="1"/>
  <c r="Q155" i="8"/>
  <c r="AR98" i="16" s="1"/>
  <c r="I165" i="8"/>
  <c r="Q164" i="8" s="1"/>
  <c r="DC98" i="16" s="1"/>
  <c r="Q156" i="8"/>
  <c r="AY98" i="16" s="1"/>
  <c r="Q163" i="8"/>
  <c r="CV98" i="16" s="1"/>
  <c r="Q153" i="8"/>
  <c r="AD98" i="16" s="1"/>
  <c r="Q162" i="8"/>
  <c r="Q24" i="26"/>
  <c r="BT5" i="16" s="1"/>
  <c r="Q159" i="6"/>
  <c r="BT74" i="16" s="1"/>
  <c r="Q163" i="6"/>
  <c r="Q161" i="6"/>
  <c r="CH74" i="16" s="1"/>
  <c r="F165" i="6"/>
  <c r="N164" i="6" s="1"/>
  <c r="CZ74" i="16" s="1"/>
  <c r="I165" i="6"/>
  <c r="Q164" i="6" s="1"/>
  <c r="DC74" i="16" s="1"/>
  <c r="E165" i="6"/>
  <c r="M164" i="6" s="1"/>
  <c r="D165" i="6"/>
  <c r="L164" i="6" s="1"/>
  <c r="CX74" i="16" s="1"/>
  <c r="Q152" i="6"/>
  <c r="H165" i="6"/>
  <c r="P164" i="6" s="1"/>
  <c r="G165" i="6"/>
  <c r="O164" i="6" s="1"/>
  <c r="DA74" i="16" s="1"/>
  <c r="C165" i="6"/>
  <c r="K164" i="6" s="1"/>
  <c r="Q160" i="6"/>
  <c r="Q162" i="6"/>
  <c r="Q153" i="6"/>
  <c r="Q158" i="6"/>
  <c r="BM74" i="16" s="1"/>
  <c r="Q154" i="6"/>
  <c r="AK74" i="16" s="1"/>
  <c r="Q155" i="6"/>
  <c r="AR74" i="16" s="1"/>
  <c r="Q156" i="6"/>
  <c r="Q157" i="6"/>
  <c r="BF74" i="16" s="1"/>
  <c r="Q114" i="24"/>
  <c r="BT179" i="16" s="1"/>
  <c r="I120" i="24"/>
  <c r="G120" i="24"/>
  <c r="O119" i="24" s="1"/>
  <c r="E120" i="24"/>
  <c r="M119" i="24" s="1"/>
  <c r="F120" i="24"/>
  <c r="N119" i="24" s="1"/>
  <c r="C120" i="24"/>
  <c r="K119" i="24" s="1"/>
  <c r="Q119" i="24"/>
  <c r="H120" i="24"/>
  <c r="P119" i="24" s="1"/>
  <c r="D120" i="24"/>
  <c r="L119" i="24" s="1"/>
  <c r="CX179" i="16" s="1"/>
  <c r="Q39" i="5"/>
  <c r="BT54" i="16" s="1"/>
  <c r="G45" i="5"/>
  <c r="O44" i="5" s="1"/>
  <c r="D45" i="5"/>
  <c r="L44" i="5" s="1"/>
  <c r="CX54" i="16" s="1"/>
  <c r="H45" i="5"/>
  <c r="P44" i="5" s="1"/>
  <c r="F45" i="5"/>
  <c r="N44" i="5" s="1"/>
  <c r="CZ54" i="16" s="1"/>
  <c r="C45" i="5"/>
  <c r="K44" i="5" s="1"/>
  <c r="E45" i="5"/>
  <c r="M44" i="5" s="1"/>
  <c r="Q41" i="5"/>
  <c r="Q37" i="5"/>
  <c r="Q32" i="5"/>
  <c r="W54" i="16" s="1"/>
  <c r="Q35" i="5"/>
  <c r="Q38" i="5"/>
  <c r="Q42" i="5"/>
  <c r="CO54" i="16" s="1"/>
  <c r="Q43" i="5"/>
  <c r="I45" i="5"/>
  <c r="Q44" i="5" s="1"/>
  <c r="Q40" i="5"/>
  <c r="CA54" i="16" s="1"/>
  <c r="Q33" i="5"/>
  <c r="AD54" i="16" s="1"/>
  <c r="Q36" i="5"/>
  <c r="Q34" i="5"/>
  <c r="AK54" i="16" s="1"/>
  <c r="Q129" i="6"/>
  <c r="BT72" i="16" s="1"/>
  <c r="I135" i="6"/>
  <c r="Q134" i="6" s="1"/>
  <c r="H135" i="6"/>
  <c r="P134" i="6" s="1"/>
  <c r="DB72" i="16" s="1"/>
  <c r="D135" i="6"/>
  <c r="L134" i="6" s="1"/>
  <c r="C135" i="6"/>
  <c r="K134" i="6" s="1"/>
  <c r="Q128" i="6"/>
  <c r="BM72" i="16" s="1"/>
  <c r="G135" i="6"/>
  <c r="O134" i="6" s="1"/>
  <c r="Q133" i="6"/>
  <c r="CV72" i="16" s="1"/>
  <c r="Q132" i="6"/>
  <c r="CO72" i="16" s="1"/>
  <c r="Q131" i="6"/>
  <c r="CH72" i="16" s="1"/>
  <c r="Q130" i="6"/>
  <c r="F135" i="6"/>
  <c r="N134" i="6" s="1"/>
  <c r="E135" i="6"/>
  <c r="M134" i="6" s="1"/>
  <c r="CY72" i="16" s="1"/>
  <c r="Q122" i="6"/>
  <c r="Q127" i="6"/>
  <c r="Q123" i="6"/>
  <c r="AD72" i="16" s="1"/>
  <c r="Q125" i="6"/>
  <c r="AR72" i="16" s="1"/>
  <c r="Q124" i="6"/>
  <c r="AK72" i="16" s="1"/>
  <c r="Q126" i="6"/>
  <c r="Q144" i="2"/>
  <c r="BT25" i="16" s="1"/>
  <c r="E150" i="2"/>
  <c r="M149" i="2" s="1"/>
  <c r="CY25" i="16" s="1"/>
  <c r="H150" i="2"/>
  <c r="P149" i="2" s="1"/>
  <c r="G150" i="2"/>
  <c r="O149" i="2" s="1"/>
  <c r="D150" i="2"/>
  <c r="L149" i="2" s="1"/>
  <c r="C150" i="2"/>
  <c r="K149" i="2" s="1"/>
  <c r="F150" i="2"/>
  <c r="N149" i="2" s="1"/>
  <c r="CZ25" i="16" s="1"/>
  <c r="I150" i="2"/>
  <c r="Q149" i="2" s="1"/>
  <c r="DC25" i="16" s="1"/>
  <c r="Q137" i="2"/>
  <c r="Q139" i="2"/>
  <c r="Q147" i="2"/>
  <c r="Q148" i="2"/>
  <c r="CV25" i="16" s="1"/>
  <c r="Q141" i="2"/>
  <c r="Q138" i="2"/>
  <c r="Q140" i="2"/>
  <c r="Q142" i="2"/>
  <c r="Q146" i="2"/>
  <c r="CH25" i="16" s="1"/>
  <c r="Q143" i="2"/>
  <c r="Q145" i="2"/>
  <c r="CA25" i="16" s="1"/>
  <c r="Q114" i="23"/>
  <c r="BT167" i="16" s="1"/>
  <c r="F120" i="23"/>
  <c r="N119" i="23" s="1"/>
  <c r="CZ167" i="16" s="1"/>
  <c r="C120" i="23"/>
  <c r="K119" i="23" s="1"/>
  <c r="CW167" i="16" s="1"/>
  <c r="H120" i="23"/>
  <c r="P119" i="23" s="1"/>
  <c r="Q118" i="23"/>
  <c r="CV167" i="16" s="1"/>
  <c r="Q117" i="23"/>
  <c r="Q115" i="23"/>
  <c r="D120" i="23"/>
  <c r="L119" i="23" s="1"/>
  <c r="I120" i="23"/>
  <c r="Q119" i="23" s="1"/>
  <c r="DC167" i="16" s="1"/>
  <c r="Q116" i="23"/>
  <c r="E120" i="23"/>
  <c r="M119" i="23" s="1"/>
  <c r="G120" i="23"/>
  <c r="O119" i="23" s="1"/>
  <c r="Q111" i="23"/>
  <c r="Q107" i="23"/>
  <c r="Q108" i="23"/>
  <c r="Q110" i="23"/>
  <c r="CO167" i="16" s="1"/>
  <c r="Q112" i="23"/>
  <c r="BF167" i="16" s="1"/>
  <c r="Q109" i="23"/>
  <c r="Q113" i="23"/>
  <c r="BM167" i="16" s="1"/>
  <c r="Q24" i="23"/>
  <c r="Q20" i="23"/>
  <c r="Q26" i="23"/>
  <c r="Q28" i="23"/>
  <c r="E30" i="23"/>
  <c r="M29" i="23" s="1"/>
  <c r="CY161" i="16" s="1"/>
  <c r="I30" i="23"/>
  <c r="Q29" i="23" s="1"/>
  <c r="DC161" i="16" s="1"/>
  <c r="Q25" i="23"/>
  <c r="Q17" i="23"/>
  <c r="Q22" i="23"/>
  <c r="BF161" i="16" s="1"/>
  <c r="D30" i="23"/>
  <c r="L29" i="23" s="1"/>
  <c r="CX161" i="16" s="1"/>
  <c r="Q27" i="23"/>
  <c r="H30" i="23"/>
  <c r="P29" i="23" s="1"/>
  <c r="DB161" i="16" s="1"/>
  <c r="Q19" i="23"/>
  <c r="Q23" i="23"/>
  <c r="F30" i="23"/>
  <c r="N29" i="23" s="1"/>
  <c r="CZ161" i="16" s="1"/>
  <c r="C30" i="23"/>
  <c r="K29" i="23" s="1"/>
  <c r="CW161" i="16" s="1"/>
  <c r="Q18" i="23"/>
  <c r="Q21" i="23"/>
  <c r="G30" i="23"/>
  <c r="O29" i="23" s="1"/>
  <c r="DA161" i="16" s="1"/>
  <c r="Q84" i="5"/>
  <c r="BT57" i="16" s="1"/>
  <c r="E90" i="5"/>
  <c r="M89" i="5" s="1"/>
  <c r="Q86" i="5"/>
  <c r="CH57" i="16" s="1"/>
  <c r="Q87" i="5"/>
  <c r="CO57" i="16" s="1"/>
  <c r="Q77" i="5"/>
  <c r="W57" i="16" s="1"/>
  <c r="Q78" i="5"/>
  <c r="AD57" i="16" s="1"/>
  <c r="Q79" i="5"/>
  <c r="AK57" i="16" s="1"/>
  <c r="Q88" i="5"/>
  <c r="CV57" i="16" s="1"/>
  <c r="Q80" i="5"/>
  <c r="AR57" i="16" s="1"/>
  <c r="Q85" i="5"/>
  <c r="CA57" i="16" s="1"/>
  <c r="Q81" i="5"/>
  <c r="AY57" i="16" s="1"/>
  <c r="Q83" i="5"/>
  <c r="BM57" i="16" s="1"/>
  <c r="H90" i="5"/>
  <c r="P89" i="5" s="1"/>
  <c r="G90" i="5"/>
  <c r="O89" i="5" s="1"/>
  <c r="Q82" i="5"/>
  <c r="BF57" i="16" s="1"/>
  <c r="F90" i="5"/>
  <c r="N89" i="5" s="1"/>
  <c r="D90" i="5"/>
  <c r="L89" i="5" s="1"/>
  <c r="C90" i="5"/>
  <c r="K89" i="5" s="1"/>
  <c r="I90" i="5"/>
  <c r="Q89" i="5" s="1"/>
  <c r="BP50" i="16"/>
  <c r="DS51" i="16" s="1"/>
  <c r="EH51" i="16" s="1"/>
  <c r="GB51" i="16" s="1"/>
  <c r="CY49" i="16"/>
  <c r="FY57" i="16"/>
  <c r="EE57" i="16"/>
  <c r="FY43" i="16"/>
  <c r="FY98" i="16"/>
  <c r="EE98" i="16"/>
  <c r="FY82" i="16"/>
  <c r="EE82" i="16"/>
  <c r="FY125" i="16"/>
  <c r="EE125" i="16"/>
  <c r="FY146" i="16"/>
  <c r="EE146" i="16"/>
  <c r="FY113" i="16"/>
  <c r="EE113" i="16"/>
  <c r="FY173" i="16"/>
  <c r="EE173" i="16"/>
  <c r="FY11" i="16"/>
  <c r="FY51" i="16"/>
  <c r="EE51" i="16"/>
  <c r="EL19" i="16"/>
  <c r="GF19" i="16" s="1"/>
  <c r="FY19" i="16"/>
  <c r="DX54" i="16"/>
  <c r="FY54" i="16"/>
  <c r="DX138" i="16"/>
  <c r="FY138" i="16"/>
  <c r="EL41" i="16"/>
  <c r="GF41" i="16" s="1"/>
  <c r="FY41" i="16"/>
  <c r="EB54" i="16"/>
  <c r="FV54" i="16"/>
  <c r="DZ41" i="16"/>
  <c r="FT41" i="16"/>
  <c r="EA125" i="16"/>
  <c r="FU125" i="16"/>
  <c r="FX19" i="16"/>
  <c r="FS173" i="16"/>
  <c r="DZ54" i="16"/>
  <c r="FT54" i="16"/>
  <c r="DZ82" i="16"/>
  <c r="FT82" i="16"/>
  <c r="FX41" i="16"/>
  <c r="FT19" i="16"/>
  <c r="FW113" i="16"/>
  <c r="FV173" i="16"/>
  <c r="EC138" i="16"/>
  <c r="FW138" i="16"/>
  <c r="FW173" i="16"/>
  <c r="FT51" i="16"/>
  <c r="FU43" i="16"/>
  <c r="DY146" i="16"/>
  <c r="FS146" i="16"/>
  <c r="FU98" i="16"/>
  <c r="DZ146" i="16"/>
  <c r="FT146" i="16"/>
  <c r="FV51" i="16"/>
  <c r="FW19" i="16"/>
  <c r="FW41" i="16"/>
  <c r="FV113" i="16"/>
  <c r="FU113" i="16"/>
  <c r="FU173" i="16"/>
  <c r="FU138" i="16"/>
  <c r="FT125" i="16"/>
  <c r="FW125" i="16"/>
  <c r="FW82" i="16"/>
  <c r="FU54" i="16"/>
  <c r="FT98" i="16"/>
  <c r="FX54" i="16"/>
  <c r="FS51" i="16"/>
  <c r="FT138" i="16"/>
  <c r="FS125" i="16"/>
  <c r="FS35" i="16"/>
  <c r="ED113" i="16"/>
  <c r="FX113" i="16"/>
  <c r="FW146" i="16"/>
  <c r="FW51" i="16"/>
  <c r="FX98" i="16"/>
  <c r="FV43" i="16"/>
  <c r="FX82" i="16"/>
  <c r="FV98" i="16"/>
  <c r="EC98" i="16"/>
  <c r="FW98" i="16"/>
  <c r="FX125" i="16"/>
  <c r="FS54" i="16"/>
  <c r="FS138" i="16"/>
  <c r="EB138" i="16"/>
  <c r="FV138" i="16"/>
  <c r="ED138" i="16"/>
  <c r="FX138" i="16"/>
  <c r="EA41" i="16"/>
  <c r="FU41" i="16"/>
  <c r="DY41" i="16"/>
  <c r="FS41" i="16"/>
  <c r="FS82" i="16"/>
  <c r="FV19" i="16"/>
  <c r="FU19" i="16"/>
  <c r="FV125" i="16"/>
  <c r="FV146" i="16"/>
  <c r="FX173" i="16"/>
  <c r="ED51" i="16"/>
  <c r="FX51" i="16"/>
  <c r="FS57" i="16"/>
  <c r="DY113" i="16"/>
  <c r="FS113" i="16"/>
  <c r="FT113" i="16"/>
  <c r="EA146" i="16"/>
  <c r="FU146" i="16"/>
  <c r="FS98" i="16"/>
  <c r="FV82" i="16"/>
  <c r="FW54" i="16"/>
  <c r="FT173" i="16"/>
  <c r="FV41" i="16"/>
  <c r="FS19" i="16"/>
  <c r="EB51" i="16"/>
  <c r="EC51" i="16"/>
  <c r="EC41" i="16"/>
  <c r="DY173" i="16"/>
  <c r="EC125" i="16"/>
  <c r="EC82" i="16"/>
  <c r="DY98" i="16"/>
  <c r="ED19" i="16"/>
  <c r="EH175" i="16"/>
  <c r="GB175" i="16" s="1"/>
  <c r="EG79" i="16"/>
  <c r="GA79" i="16" s="1"/>
  <c r="EK109" i="16"/>
  <c r="GE109" i="16" s="1"/>
  <c r="ED125" i="16"/>
  <c r="EB173" i="16"/>
  <c r="EG99" i="16"/>
  <c r="GA99" i="16" s="1"/>
  <c r="ED41" i="16"/>
  <c r="DZ19" i="16"/>
  <c r="EJ90" i="16"/>
  <c r="GD90" i="16" s="1"/>
  <c r="EJ137" i="16"/>
  <c r="GD137" i="16" s="1"/>
  <c r="EJ67" i="16"/>
  <c r="GD67" i="16" s="1"/>
  <c r="EK55" i="16"/>
  <c r="GE55" i="16" s="1"/>
  <c r="EJ113" i="16"/>
  <c r="GD113" i="16" s="1"/>
  <c r="EC113" i="16"/>
  <c r="EI72" i="16"/>
  <c r="GC72" i="16" s="1"/>
  <c r="EG138" i="16"/>
  <c r="GA138" i="16" s="1"/>
  <c r="DZ138" i="16"/>
  <c r="EF142" i="16"/>
  <c r="FZ142" i="16" s="1"/>
  <c r="EI171" i="16"/>
  <c r="GC171" i="16" s="1"/>
  <c r="EI140" i="16"/>
  <c r="GC140" i="16" s="1"/>
  <c r="EF162" i="16"/>
  <c r="FZ162" i="16" s="1"/>
  <c r="DY57" i="16"/>
  <c r="EG158" i="16"/>
  <c r="GA158" i="16" s="1"/>
  <c r="EC173" i="16"/>
  <c r="EK137" i="16"/>
  <c r="GE137" i="16" s="1"/>
  <c r="EA98" i="16"/>
  <c r="DY138" i="16"/>
  <c r="EH155" i="16"/>
  <c r="GB155" i="16" s="1"/>
  <c r="EH61" i="16"/>
  <c r="GB61" i="16" s="1"/>
  <c r="EH27" i="16"/>
  <c r="GB27" i="16" s="1"/>
  <c r="EG51" i="16"/>
  <c r="GA51" i="16" s="1"/>
  <c r="DZ51" i="16"/>
  <c r="EI29" i="16"/>
  <c r="GC29" i="16" s="1"/>
  <c r="EG114" i="16"/>
  <c r="GA114" i="16" s="1"/>
  <c r="EJ76" i="16"/>
  <c r="GD76" i="16" s="1"/>
  <c r="EH53" i="16"/>
  <c r="GB53" i="16" s="1"/>
  <c r="EI66" i="16"/>
  <c r="GC66" i="16" s="1"/>
  <c r="EI151" i="16"/>
  <c r="GC151" i="16" s="1"/>
  <c r="EA173" i="16"/>
  <c r="DY54" i="16"/>
  <c r="EK161" i="16"/>
  <c r="GE161" i="16" s="1"/>
  <c r="EG113" i="16"/>
  <c r="GA113" i="16" s="1"/>
  <c r="DZ113" i="16"/>
  <c r="EI12" i="16"/>
  <c r="GC12" i="16" s="1"/>
  <c r="EH44" i="16"/>
  <c r="GB44" i="16" s="1"/>
  <c r="EK77" i="16"/>
  <c r="GE77" i="16" s="1"/>
  <c r="EC19" i="16"/>
  <c r="EK5" i="16"/>
  <c r="GE5" i="16" s="1"/>
  <c r="EB113" i="16"/>
  <c r="EI11" i="16"/>
  <c r="GC11" i="16" s="1"/>
  <c r="EF169" i="16"/>
  <c r="FZ169" i="16" s="1"/>
  <c r="DZ125" i="16"/>
  <c r="EG156" i="16"/>
  <c r="GA156" i="16" s="1"/>
  <c r="EI7" i="16"/>
  <c r="GC7" i="16" s="1"/>
  <c r="EA54" i="16"/>
  <c r="EH31" i="16"/>
  <c r="GB31" i="16" s="1"/>
  <c r="EG98" i="16"/>
  <c r="GA98" i="16" s="1"/>
  <c r="DZ98" i="16"/>
  <c r="ED54" i="16"/>
  <c r="EK140" i="16"/>
  <c r="GE140" i="16" s="1"/>
  <c r="EF51" i="16"/>
  <c r="FZ51" i="16" s="1"/>
  <c r="DY51" i="16"/>
  <c r="EI161" i="16"/>
  <c r="GC161" i="16" s="1"/>
  <c r="EI53" i="16"/>
  <c r="GC53" i="16" s="1"/>
  <c r="EH138" i="16"/>
  <c r="GB138" i="16" s="1"/>
  <c r="EA138" i="16"/>
  <c r="EI126" i="16"/>
  <c r="GC126" i="16" s="1"/>
  <c r="EI6" i="16"/>
  <c r="GC6" i="16" s="1"/>
  <c r="EC146" i="16"/>
  <c r="ED98" i="16"/>
  <c r="EJ20" i="16"/>
  <c r="GD20" i="16" s="1"/>
  <c r="EK114" i="16"/>
  <c r="GE114" i="16" s="1"/>
  <c r="ED82" i="16"/>
  <c r="EB98" i="16"/>
  <c r="EK86" i="16"/>
  <c r="GE86" i="16" s="1"/>
  <c r="EJ45" i="16"/>
  <c r="GD45" i="16" s="1"/>
  <c r="EA113" i="16"/>
  <c r="EF175" i="16"/>
  <c r="FZ175" i="16" s="1"/>
  <c r="EF125" i="16"/>
  <c r="FZ125" i="16" s="1"/>
  <c r="DY125" i="16"/>
  <c r="EH130" i="16"/>
  <c r="GB130" i="16" s="1"/>
  <c r="EG109" i="16"/>
  <c r="GA109" i="16" s="1"/>
  <c r="EG150" i="16"/>
  <c r="GA150" i="16" s="1"/>
  <c r="EJ150" i="16"/>
  <c r="GD150" i="16" s="1"/>
  <c r="EG175" i="16"/>
  <c r="GA175" i="16" s="1"/>
  <c r="EJ163" i="16"/>
  <c r="GD163" i="16" s="1"/>
  <c r="DY82" i="16"/>
  <c r="EB19" i="16"/>
  <c r="EA19" i="16"/>
  <c r="EB125" i="16"/>
  <c r="EI146" i="16"/>
  <c r="GC146" i="16" s="1"/>
  <c r="EB146" i="16"/>
  <c r="ED173" i="16"/>
  <c r="EB82" i="16"/>
  <c r="EC54" i="16"/>
  <c r="DZ173" i="16"/>
  <c r="EJ122" i="16"/>
  <c r="GD122" i="16" s="1"/>
  <c r="EI83" i="16"/>
  <c r="GC83" i="16" s="1"/>
  <c r="EH58" i="16"/>
  <c r="GB58" i="16" s="1"/>
  <c r="EB41" i="16"/>
  <c r="DY19" i="16"/>
  <c r="EI4" i="16"/>
  <c r="GC4" i="16" s="1"/>
  <c r="EF4" i="16"/>
  <c r="FZ4" i="16" s="1"/>
  <c r="EF126" i="16"/>
  <c r="FZ126" i="16" s="1"/>
  <c r="EG64" i="16"/>
  <c r="GA64" i="16" s="1"/>
  <c r="EF69" i="16"/>
  <c r="FZ69" i="16" s="1"/>
  <c r="EG131" i="16"/>
  <c r="GA131" i="16" s="1"/>
  <c r="EH151" i="16"/>
  <c r="GB151" i="16" s="1"/>
  <c r="EK126" i="16"/>
  <c r="GE126" i="16" s="1"/>
  <c r="EK154" i="16"/>
  <c r="GE154" i="16" s="1"/>
  <c r="EK174" i="16"/>
  <c r="GE174" i="16" s="1"/>
  <c r="EG139" i="16"/>
  <c r="GA139" i="16" s="1"/>
  <c r="EG181" i="16"/>
  <c r="GA181" i="16" s="1"/>
  <c r="EF161" i="16"/>
  <c r="FZ161" i="16" s="1"/>
  <c r="EH127" i="16"/>
  <c r="GB127" i="16" s="1"/>
  <c r="EI149" i="16"/>
  <c r="GC149" i="16" s="1"/>
  <c r="EI162" i="16"/>
  <c r="GC162" i="16" s="1"/>
  <c r="EF122" i="16"/>
  <c r="FZ122" i="16" s="1"/>
  <c r="EJ154" i="16"/>
  <c r="GD154" i="16" s="1"/>
  <c r="EK125" i="16"/>
  <c r="GE125" i="16" s="1"/>
  <c r="EK163" i="16"/>
  <c r="GE163" i="16" s="1"/>
  <c r="EH77" i="16"/>
  <c r="GB77" i="16" s="1"/>
  <c r="EH103" i="16"/>
  <c r="GB103" i="16" s="1"/>
  <c r="EG161" i="16"/>
  <c r="GA161" i="16" s="1"/>
  <c r="EK18" i="16"/>
  <c r="GE18" i="16" s="1"/>
  <c r="EJ12" i="16"/>
  <c r="GD12" i="16" s="1"/>
  <c r="EJ17" i="16"/>
  <c r="GD17" i="16" s="1"/>
  <c r="EG42" i="16"/>
  <c r="GA42" i="16" s="1"/>
  <c r="EJ72" i="16"/>
  <c r="GD72" i="16" s="1"/>
  <c r="EF139" i="16"/>
  <c r="FZ139" i="16" s="1"/>
  <c r="EK41" i="16"/>
  <c r="GE41" i="16" s="1"/>
  <c r="EG162" i="16"/>
  <c r="GA162" i="16" s="1"/>
  <c r="EK82" i="16"/>
  <c r="GE82" i="16" s="1"/>
  <c r="EH173" i="16"/>
  <c r="GB173" i="16" s="1"/>
  <c r="EF70" i="16"/>
  <c r="FZ70" i="16" s="1"/>
  <c r="EH96" i="16"/>
  <c r="GB96" i="16" s="1"/>
  <c r="EG142" i="16"/>
  <c r="GA142" i="16" s="1"/>
  <c r="EH91" i="16"/>
  <c r="GB91" i="16" s="1"/>
  <c r="EH89" i="16"/>
  <c r="GB89" i="16" s="1"/>
  <c r="EK61" i="16"/>
  <c r="GE61" i="16" s="1"/>
  <c r="EK12" i="16"/>
  <c r="GE12" i="16" s="1"/>
  <c r="EI101" i="16"/>
  <c r="GC101" i="16" s="1"/>
  <c r="EI43" i="16"/>
  <c r="GC43" i="16" s="1"/>
  <c r="EI125" i="16"/>
  <c r="GC125" i="16" s="1"/>
  <c r="EG87" i="16"/>
  <c r="GA87" i="16" s="1"/>
  <c r="EH19" i="16"/>
  <c r="GB19" i="16" s="1"/>
  <c r="EH99" i="16"/>
  <c r="GB99" i="16" s="1"/>
  <c r="EG7" i="16"/>
  <c r="GA7" i="16" s="1"/>
  <c r="EI99" i="16"/>
  <c r="GC99" i="16" s="1"/>
  <c r="EH29" i="16"/>
  <c r="GB29" i="16" s="1"/>
  <c r="EI92" i="16"/>
  <c r="GC92" i="16" s="1"/>
  <c r="EH35" i="16"/>
  <c r="GB35" i="16" s="1"/>
  <c r="EF57" i="16"/>
  <c r="FZ57" i="16" s="1"/>
  <c r="EH52" i="16"/>
  <c r="GB52" i="16" s="1"/>
  <c r="EH98" i="16"/>
  <c r="GB98" i="16" s="1"/>
  <c r="EI127" i="16"/>
  <c r="GC127" i="16" s="1"/>
  <c r="EI31" i="16"/>
  <c r="GC31" i="16" s="1"/>
  <c r="EK110" i="16"/>
  <c r="GE110" i="16" s="1"/>
  <c r="EJ43" i="16"/>
  <c r="GD43" i="16" s="1"/>
  <c r="EK101" i="16"/>
  <c r="GE101" i="16" s="1"/>
  <c r="EG178" i="16"/>
  <c r="GA178" i="16" s="1"/>
  <c r="EI103" i="16"/>
  <c r="GC103" i="16" s="1"/>
  <c r="EG106" i="16"/>
  <c r="GA106" i="16" s="1"/>
  <c r="EG84" i="16"/>
  <c r="GA84" i="16" s="1"/>
  <c r="EG5" i="16"/>
  <c r="GA5" i="16" s="1"/>
  <c r="EJ35" i="16"/>
  <c r="GD35" i="16" s="1"/>
  <c r="EK66" i="16"/>
  <c r="GE66" i="16" s="1"/>
  <c r="EH7" i="16"/>
  <c r="GB7" i="16" s="1"/>
  <c r="EH6" i="16"/>
  <c r="GB6" i="16" s="1"/>
  <c r="EI130" i="16"/>
  <c r="GC130" i="16" s="1"/>
  <c r="EI52" i="16"/>
  <c r="GC52" i="16" s="1"/>
  <c r="EI98" i="16"/>
  <c r="GC98" i="16" s="1"/>
  <c r="EG100" i="16"/>
  <c r="GA100" i="16" s="1"/>
  <c r="EF150" i="16"/>
  <c r="FZ150" i="16" s="1"/>
  <c r="EK35" i="16"/>
  <c r="GE35" i="16" s="1"/>
  <c r="EH102" i="16"/>
  <c r="GB102" i="16" s="1"/>
  <c r="EF7" i="16"/>
  <c r="FZ7" i="16" s="1"/>
  <c r="EJ53" i="16"/>
  <c r="GD53" i="16" s="1"/>
  <c r="EI139" i="16"/>
  <c r="GC139" i="16" s="1"/>
  <c r="EK72" i="16"/>
  <c r="GE72" i="16" s="1"/>
  <c r="EJ101" i="16"/>
  <c r="GD101" i="16" s="1"/>
  <c r="EK53" i="16"/>
  <c r="GE53" i="16" s="1"/>
  <c r="EF119" i="16"/>
  <c r="FZ119" i="16" s="1"/>
  <c r="EF17" i="16"/>
  <c r="FZ17" i="16" s="1"/>
  <c r="EI115" i="16"/>
  <c r="GC115" i="16" s="1"/>
  <c r="EI148" i="16"/>
  <c r="GC148" i="16" s="1"/>
  <c r="EJ146" i="16"/>
  <c r="GD146" i="16" s="1"/>
  <c r="EH113" i="16"/>
  <c r="GB113" i="16" s="1"/>
  <c r="EH126" i="16"/>
  <c r="GB126" i="16" s="1"/>
  <c r="EJ115" i="16"/>
  <c r="GD115" i="16" s="1"/>
  <c r="EI65" i="16"/>
  <c r="GC65" i="16" s="1"/>
  <c r="EI89" i="16"/>
  <c r="GC89" i="16" s="1"/>
  <c r="DX19" i="16"/>
  <c r="EG122" i="16"/>
  <c r="GA122" i="16" s="1"/>
  <c r="EI91" i="16"/>
  <c r="GC91" i="16" s="1"/>
  <c r="EJ148" i="16"/>
  <c r="GD148" i="16" s="1"/>
  <c r="EJ6" i="16"/>
  <c r="GD6" i="16" s="1"/>
  <c r="EH11" i="16"/>
  <c r="GB11" i="16" s="1"/>
  <c r="EI73" i="16"/>
  <c r="GC73" i="16" s="1"/>
  <c r="EJ139" i="16"/>
  <c r="GD139" i="16" s="1"/>
  <c r="EG83" i="16"/>
  <c r="GA83" i="16" s="1"/>
  <c r="EI163" i="16"/>
  <c r="GC163" i="16" s="1"/>
  <c r="EG30" i="16"/>
  <c r="GA30" i="16" s="1"/>
  <c r="EH74" i="16"/>
  <c r="GB74" i="16" s="1"/>
  <c r="EF68" i="16"/>
  <c r="FZ68" i="16" s="1"/>
  <c r="EK106" i="16"/>
  <c r="GE106" i="16" s="1"/>
  <c r="ER4" i="16"/>
  <c r="ER5" i="16" s="1"/>
  <c r="ER6" i="16" s="1"/>
  <c r="ER7" i="16" s="1"/>
  <c r="EJ4" i="16"/>
  <c r="GD4" i="16" s="1"/>
  <c r="EF54" i="16"/>
  <c r="FZ54" i="16" s="1"/>
  <c r="EI77" i="16"/>
  <c r="GC77" i="16" s="1"/>
  <c r="EH54" i="16"/>
  <c r="GB54" i="16" s="1"/>
  <c r="EJ60" i="16"/>
  <c r="GD60" i="16" s="1"/>
  <c r="EF82" i="16"/>
  <c r="FZ82" i="16" s="1"/>
  <c r="EL54" i="16"/>
  <c r="GF54" i="16" s="1"/>
  <c r="EJ99" i="16"/>
  <c r="GD99" i="16" s="1"/>
  <c r="EG53" i="16"/>
  <c r="GA53" i="16" s="1"/>
  <c r="DX51" i="16"/>
  <c r="EG163" i="16"/>
  <c r="GA163" i="16" s="1"/>
  <c r="EP4" i="16"/>
  <c r="EP5" i="16" s="1"/>
  <c r="EP6" i="16" s="1"/>
  <c r="EP7" i="16" s="1"/>
  <c r="EI178" i="16"/>
  <c r="GC178" i="16" s="1"/>
  <c r="EH4" i="16"/>
  <c r="GB4" i="16" s="1"/>
  <c r="EI67" i="16"/>
  <c r="GC67" i="16" s="1"/>
  <c r="EG147" i="16"/>
  <c r="GA147" i="16" s="1"/>
  <c r="EK178" i="16"/>
  <c r="GE178" i="16" s="1"/>
  <c r="DX41" i="16"/>
  <c r="EJ55" i="16"/>
  <c r="GD55" i="16" s="1"/>
  <c r="EH20" i="16"/>
  <c r="GB20" i="16" s="1"/>
  <c r="EJ151" i="16"/>
  <c r="GD151" i="16" s="1"/>
  <c r="EJ149" i="16"/>
  <c r="GD149" i="16" s="1"/>
  <c r="EQ4" i="16"/>
  <c r="EQ5" i="16" s="1"/>
  <c r="EQ6" i="16" s="1"/>
  <c r="EQ7" i="16" s="1"/>
  <c r="EF130" i="16"/>
  <c r="FZ130" i="16" s="1"/>
  <c r="EF138" i="16"/>
  <c r="FZ138" i="16" s="1"/>
  <c r="EG125" i="16"/>
  <c r="GA125" i="16" s="1"/>
  <c r="EK69" i="16"/>
  <c r="GE69" i="16" s="1"/>
  <c r="EJ127" i="16"/>
  <c r="GD127" i="16" s="1"/>
  <c r="EI102" i="16"/>
  <c r="GC102" i="16" s="1"/>
  <c r="EK148" i="16"/>
  <c r="GE148" i="16" s="1"/>
  <c r="EK36" i="16"/>
  <c r="GE36" i="16" s="1"/>
  <c r="EF163" i="16"/>
  <c r="FZ163" i="16" s="1"/>
  <c r="EK115" i="16"/>
  <c r="GE115" i="16" s="1"/>
  <c r="EK151" i="16"/>
  <c r="GE151" i="16" s="1"/>
  <c r="EK75" i="16"/>
  <c r="GE75" i="16" s="1"/>
  <c r="EH114" i="16"/>
  <c r="GB114" i="16" s="1"/>
  <c r="EG67" i="16"/>
  <c r="GA67" i="16" s="1"/>
  <c r="EI173" i="16"/>
  <c r="GC173" i="16" s="1"/>
  <c r="EF146" i="16"/>
  <c r="FZ146" i="16" s="1"/>
  <c r="EG11" i="16"/>
  <c r="GA11" i="16" s="1"/>
  <c r="EK150" i="16"/>
  <c r="GE150" i="16" s="1"/>
  <c r="EI138" i="16"/>
  <c r="GC138" i="16" s="1"/>
  <c r="EH132" i="16"/>
  <c r="GB132" i="16" s="1"/>
  <c r="EH60" i="16"/>
  <c r="GB60" i="16" s="1"/>
  <c r="EK30" i="16"/>
  <c r="GE30" i="16" s="1"/>
  <c r="EH115" i="16"/>
  <c r="GB115" i="16" s="1"/>
  <c r="EF73" i="16"/>
  <c r="FZ73" i="16" s="1"/>
  <c r="EI41" i="16"/>
  <c r="GC41" i="16" s="1"/>
  <c r="EF131" i="16"/>
  <c r="FZ131" i="16" s="1"/>
  <c r="EG54" i="16"/>
  <c r="GA54" i="16" s="1"/>
  <c r="EH178" i="16"/>
  <c r="GB178" i="16" s="1"/>
  <c r="EJ77" i="16"/>
  <c r="GD77" i="16" s="1"/>
  <c r="EG63" i="16"/>
  <c r="GA63" i="16" s="1"/>
  <c r="EG72" i="16"/>
  <c r="GA72" i="16" s="1"/>
  <c r="EI55" i="16"/>
  <c r="GC55" i="16" s="1"/>
  <c r="EI86" i="16"/>
  <c r="GC86" i="16" s="1"/>
  <c r="EH78" i="16"/>
  <c r="GB78" i="16" s="1"/>
  <c r="EF20" i="16"/>
  <c r="FZ20" i="16" s="1"/>
  <c r="EJ84" i="16"/>
  <c r="GD84" i="16" s="1"/>
  <c r="EI18" i="16"/>
  <c r="GC18" i="16" s="1"/>
  <c r="EG127" i="16"/>
  <c r="GA127" i="16" s="1"/>
  <c r="EG154" i="16"/>
  <c r="GA154" i="16" s="1"/>
  <c r="EI150" i="16"/>
  <c r="GC150" i="16" s="1"/>
  <c r="EI54" i="16"/>
  <c r="GC54" i="16" s="1"/>
  <c r="EG28" i="16"/>
  <c r="GA28" i="16" s="1"/>
  <c r="EG107" i="16"/>
  <c r="GA107" i="16" s="1"/>
  <c r="EH42" i="16"/>
  <c r="GB42" i="16" s="1"/>
  <c r="EH62" i="16"/>
  <c r="GB62" i="16" s="1"/>
  <c r="EF12" i="16"/>
  <c r="FZ12" i="16" s="1"/>
  <c r="EF151" i="16"/>
  <c r="FZ151" i="16" s="1"/>
  <c r="EG137" i="16"/>
  <c r="GA137" i="16" s="1"/>
  <c r="EK7" i="16"/>
  <c r="GE7" i="16" s="1"/>
  <c r="EI174" i="16"/>
  <c r="GC174" i="16" s="1"/>
  <c r="EI84" i="16"/>
  <c r="GC84" i="16" s="1"/>
  <c r="EJ29" i="16"/>
  <c r="GD29" i="16" s="1"/>
  <c r="EH67" i="16"/>
  <c r="GB67" i="16" s="1"/>
  <c r="EG4" i="16"/>
  <c r="GA4" i="16" s="1"/>
  <c r="EO4" i="16"/>
  <c r="EO5" i="16" s="1"/>
  <c r="EO6" i="16" s="1"/>
  <c r="EO7" i="16" s="1"/>
  <c r="EF75" i="16"/>
  <c r="FZ75" i="16" s="1"/>
  <c r="EF18" i="16"/>
  <c r="FZ18" i="16" s="1"/>
  <c r="EH146" i="16"/>
  <c r="GB146" i="16" s="1"/>
  <c r="EK91" i="16"/>
  <c r="GE91" i="16" s="1"/>
  <c r="EK70" i="16"/>
  <c r="GE70" i="16" s="1"/>
  <c r="EK83" i="16"/>
  <c r="GE83" i="16" s="1"/>
  <c r="EG103" i="16"/>
  <c r="GA103" i="16" s="1"/>
  <c r="EI51" i="16"/>
  <c r="GC51" i="16" s="1"/>
  <c r="EK19" i="16"/>
  <c r="GE19" i="16" s="1"/>
  <c r="EK78" i="16"/>
  <c r="GE78" i="16" s="1"/>
  <c r="EG17" i="16"/>
  <c r="GA17" i="16" s="1"/>
  <c r="EI137" i="16"/>
  <c r="GC137" i="16" s="1"/>
  <c r="EG174" i="16"/>
  <c r="GA174" i="16" s="1"/>
  <c r="EI27" i="16"/>
  <c r="GC27" i="16" s="1"/>
  <c r="EK102" i="16"/>
  <c r="GE102" i="16" s="1"/>
  <c r="EF55" i="16"/>
  <c r="FZ55" i="16" s="1"/>
  <c r="EF58" i="16"/>
  <c r="FZ58" i="16" s="1"/>
  <c r="EH5" i="16"/>
  <c r="GB5" i="16" s="1"/>
  <c r="EJ179" i="16"/>
  <c r="GD179" i="16" s="1"/>
  <c r="EI154" i="16"/>
  <c r="GC154" i="16" s="1"/>
  <c r="EF154" i="16"/>
  <c r="FZ154" i="16" s="1"/>
  <c r="EH12" i="16"/>
  <c r="GB12" i="16" s="1"/>
  <c r="EF11" i="16"/>
  <c r="FZ11" i="16" s="1"/>
  <c r="EJ78" i="16"/>
  <c r="GD78" i="16" s="1"/>
  <c r="EI96" i="16"/>
  <c r="GC96" i="16" s="1"/>
  <c r="EK20" i="16"/>
  <c r="GE20" i="16" s="1"/>
  <c r="EH83" i="16"/>
  <c r="GB83" i="16" s="1"/>
  <c r="EJ66" i="16"/>
  <c r="GD66" i="16" s="1"/>
  <c r="EF43" i="16"/>
  <c r="FZ43" i="16" s="1"/>
  <c r="EK111" i="16"/>
  <c r="GE111" i="16" s="1"/>
  <c r="EK43" i="16"/>
  <c r="GE43" i="16" s="1"/>
  <c r="EI113" i="16"/>
  <c r="GC113" i="16" s="1"/>
  <c r="EI90" i="16"/>
  <c r="GC90" i="16" s="1"/>
  <c r="EK17" i="16"/>
  <c r="GE17" i="16" s="1"/>
  <c r="EF45" i="16"/>
  <c r="FZ45" i="16" s="1"/>
  <c r="EG89" i="16"/>
  <c r="GA89" i="16" s="1"/>
  <c r="EK68" i="16"/>
  <c r="GE68" i="16" s="1"/>
  <c r="EH43" i="16"/>
  <c r="GB43" i="16" s="1"/>
  <c r="EI79" i="16"/>
  <c r="GC79" i="16" s="1"/>
  <c r="EG58" i="16"/>
  <c r="GA58" i="16" s="1"/>
  <c r="EK103" i="16"/>
  <c r="GE103" i="16" s="1"/>
  <c r="EI76" i="16"/>
  <c r="GC76" i="16" s="1"/>
  <c r="EH18" i="16"/>
  <c r="GB18" i="16" s="1"/>
  <c r="EF92" i="16"/>
  <c r="FZ92" i="16" s="1"/>
  <c r="EF72" i="16"/>
  <c r="FZ72" i="16" s="1"/>
  <c r="EG151" i="16"/>
  <c r="GA151" i="16" s="1"/>
  <c r="EJ125" i="16"/>
  <c r="GD125" i="16" s="1"/>
  <c r="EK171" i="16"/>
  <c r="GE171" i="16" s="1"/>
  <c r="EG44" i="16"/>
  <c r="GA44" i="16" s="1"/>
  <c r="EH101" i="16"/>
  <c r="GB101" i="16" s="1"/>
  <c r="EG102" i="16"/>
  <c r="GA102" i="16" s="1"/>
  <c r="EI17" i="16"/>
  <c r="GC17" i="16" s="1"/>
  <c r="EJ177" i="16"/>
  <c r="GD177" i="16" s="1"/>
  <c r="EK52" i="16"/>
  <c r="GE52" i="16" s="1"/>
  <c r="EF147" i="16"/>
  <c r="FZ147" i="16" s="1"/>
  <c r="EK132" i="16"/>
  <c r="GE132" i="16" s="1"/>
  <c r="EH111" i="16"/>
  <c r="GB111" i="16" s="1"/>
  <c r="EK54" i="16"/>
  <c r="GE54" i="16" s="1"/>
  <c r="EJ58" i="16"/>
  <c r="GD58" i="16" s="1"/>
  <c r="EF19" i="16"/>
  <c r="FZ19" i="16" s="1"/>
  <c r="EJ64" i="16"/>
  <c r="GD64" i="16" s="1"/>
  <c r="EF42" i="16"/>
  <c r="FZ42" i="16" s="1"/>
  <c r="EK138" i="16"/>
  <c r="GE138" i="16" s="1"/>
  <c r="EL125" i="16"/>
  <c r="GF125" i="16" s="1"/>
  <c r="DX125" i="16"/>
  <c r="EG82" i="16"/>
  <c r="GA82" i="16" s="1"/>
  <c r="EH37" i="16"/>
  <c r="GB37" i="16" s="1"/>
  <c r="EK149" i="16"/>
  <c r="GE149" i="16" s="1"/>
  <c r="EJ87" i="16"/>
  <c r="GD87" i="16" s="1"/>
  <c r="EG66" i="16"/>
  <c r="GA66" i="16" s="1"/>
  <c r="EI36" i="16"/>
  <c r="GC36" i="16" s="1"/>
  <c r="EI78" i="16"/>
  <c r="GC78" i="16" s="1"/>
  <c r="EG101" i="16"/>
  <c r="GA101" i="16" s="1"/>
  <c r="EH36" i="16"/>
  <c r="GB36" i="16" s="1"/>
  <c r="EH17" i="16"/>
  <c r="GB17" i="16" s="1"/>
  <c r="EJ91" i="16"/>
  <c r="GD91" i="16" s="1"/>
  <c r="EJ51" i="16"/>
  <c r="GD51" i="16" s="1"/>
  <c r="EJ156" i="16"/>
  <c r="GD156" i="16" s="1"/>
  <c r="EG179" i="16"/>
  <c r="GA179" i="16" s="1"/>
  <c r="EF127" i="16"/>
  <c r="FZ127" i="16" s="1"/>
  <c r="EI42" i="16"/>
  <c r="GC42" i="16" s="1"/>
  <c r="EJ173" i="16"/>
  <c r="GD173" i="16" s="1"/>
  <c r="EK122" i="16"/>
  <c r="GE122" i="16" s="1"/>
  <c r="EH93" i="16"/>
  <c r="GB93" i="16" s="1"/>
  <c r="EJ83" i="16"/>
  <c r="GD83" i="16" s="1"/>
  <c r="EI5" i="16"/>
  <c r="GC5" i="16" s="1"/>
  <c r="EH131" i="16"/>
  <c r="GB131" i="16" s="1"/>
  <c r="EG170" i="16"/>
  <c r="GA170" i="16" s="1"/>
  <c r="EG171" i="16"/>
  <c r="GA171" i="16" s="1"/>
  <c r="EF137" i="16"/>
  <c r="FZ137" i="16" s="1"/>
  <c r="EH161" i="16"/>
  <c r="GB161" i="16" s="1"/>
  <c r="EK139" i="16"/>
  <c r="GE139" i="16" s="1"/>
  <c r="EH147" i="16"/>
  <c r="GB147" i="16" s="1"/>
  <c r="EI122" i="16"/>
  <c r="GC122" i="16" s="1"/>
  <c r="EF110" i="16"/>
  <c r="FZ110" i="16" s="1"/>
  <c r="EI94" i="16"/>
  <c r="GC94" i="16" s="1"/>
  <c r="EI71" i="16"/>
  <c r="GC71" i="16" s="1"/>
  <c r="EF53" i="16"/>
  <c r="FZ53" i="16" s="1"/>
  <c r="EF91" i="16"/>
  <c r="FZ91" i="16" s="1"/>
  <c r="EG56" i="16"/>
  <c r="GA56" i="16" s="1"/>
  <c r="EF79" i="16"/>
  <c r="FZ79" i="16" s="1"/>
  <c r="EH41" i="16"/>
  <c r="GB41" i="16" s="1"/>
  <c r="EJ89" i="16"/>
  <c r="GD89" i="16" s="1"/>
  <c r="EF66" i="16"/>
  <c r="FZ66" i="16" s="1"/>
  <c r="EF30" i="16"/>
  <c r="FZ30" i="16" s="1"/>
  <c r="EH149" i="16"/>
  <c r="GB149" i="16" s="1"/>
  <c r="EK85" i="16"/>
  <c r="GE85" i="16" s="1"/>
  <c r="EG52" i="16"/>
  <c r="GA52" i="16" s="1"/>
  <c r="EF77" i="16"/>
  <c r="FZ77" i="16" s="1"/>
  <c r="EF36" i="16"/>
  <c r="FZ36" i="16" s="1"/>
  <c r="EK31" i="16"/>
  <c r="GE31" i="16" s="1"/>
  <c r="EJ103" i="16"/>
  <c r="GD103" i="16" s="1"/>
  <c r="EK90" i="16"/>
  <c r="GE90" i="16" s="1"/>
  <c r="EK73" i="16"/>
  <c r="GE73" i="16" s="1"/>
  <c r="EF90" i="16"/>
  <c r="FZ90" i="16" s="1"/>
  <c r="EF67" i="16"/>
  <c r="FZ67" i="16" s="1"/>
  <c r="EG43" i="16"/>
  <c r="GA43" i="16" s="1"/>
  <c r="EH154" i="16"/>
  <c r="GB154" i="16" s="1"/>
  <c r="EK116" i="16"/>
  <c r="GE116" i="16" s="1"/>
  <c r="EH171" i="16"/>
  <c r="GB171" i="16" s="1"/>
  <c r="EG41" i="16"/>
  <c r="GA41" i="16" s="1"/>
  <c r="EH163" i="16"/>
  <c r="GB163" i="16" s="1"/>
  <c r="EK63" i="16"/>
  <c r="GE63" i="16" s="1"/>
  <c r="DX82" i="16"/>
  <c r="EL82" i="16"/>
  <c r="GF82" i="16" s="1"/>
  <c r="EI169" i="16"/>
  <c r="GC169" i="16" s="1"/>
  <c r="EF174" i="16"/>
  <c r="FZ174" i="16" s="1"/>
  <c r="EL138" i="16"/>
  <c r="GF138" i="16" s="1"/>
  <c r="EJ107" i="16"/>
  <c r="GD107" i="16" s="1"/>
  <c r="EJ175" i="16"/>
  <c r="GD175" i="16" s="1"/>
  <c r="EH170" i="16"/>
  <c r="GB170" i="16" s="1"/>
  <c r="EF6" i="16"/>
  <c r="FZ6" i="16" s="1"/>
  <c r="EK108" i="16"/>
  <c r="GE108" i="16" s="1"/>
  <c r="EH68" i="16"/>
  <c r="GB68" i="16" s="1"/>
  <c r="EK51" i="16"/>
  <c r="GE51" i="16" s="1"/>
  <c r="EJ7" i="16"/>
  <c r="GD7" i="16" s="1"/>
  <c r="EH85" i="16"/>
  <c r="GB85" i="16" s="1"/>
  <c r="EG55" i="16"/>
  <c r="GA55" i="16" s="1"/>
  <c r="EG95" i="16"/>
  <c r="GA95" i="16" s="1"/>
  <c r="EG77" i="16"/>
  <c r="GA77" i="16" s="1"/>
  <c r="EG36" i="16"/>
  <c r="GA36" i="16" s="1"/>
  <c r="EG65" i="16"/>
  <c r="GA65" i="16" s="1"/>
  <c r="EF83" i="16"/>
  <c r="FZ83" i="16" s="1"/>
  <c r="EK42" i="16"/>
  <c r="GE42" i="16" s="1"/>
  <c r="EJ174" i="16"/>
  <c r="GD174" i="16" s="1"/>
  <c r="EH75" i="16"/>
  <c r="GB75" i="16" s="1"/>
  <c r="EI35" i="16"/>
  <c r="GC35" i="16" s="1"/>
  <c r="EK79" i="16"/>
  <c r="GE79" i="16" s="1"/>
  <c r="EJ61" i="16"/>
  <c r="GD61" i="16" s="1"/>
  <c r="EH69" i="16"/>
  <c r="GB69" i="16" s="1"/>
  <c r="EK28" i="16"/>
  <c r="GE28" i="16" s="1"/>
  <c r="EH139" i="16"/>
  <c r="GB139" i="16" s="1"/>
  <c r="EF86" i="16"/>
  <c r="FZ86" i="16" s="1"/>
  <c r="EG71" i="16"/>
  <c r="GA71" i="16" s="1"/>
  <c r="EK29" i="16"/>
  <c r="GE29" i="16" s="1"/>
  <c r="EF89" i="16"/>
  <c r="FZ89" i="16" s="1"/>
  <c r="EI64" i="16"/>
  <c r="GC64" i="16" s="1"/>
  <c r="EF35" i="16"/>
  <c r="FZ35" i="16" s="1"/>
  <c r="EG146" i="16"/>
  <c r="GA146" i="16" s="1"/>
  <c r="EH72" i="16"/>
  <c r="GB72" i="16" s="1"/>
  <c r="EJ31" i="16"/>
  <c r="GD31" i="16" s="1"/>
  <c r="DX146" i="16"/>
  <c r="EL146" i="16"/>
  <c r="GF146" i="16" s="1"/>
  <c r="EF98" i="16"/>
  <c r="FZ98" i="16" s="1"/>
  <c r="EG126" i="16"/>
  <c r="GA126" i="16" s="1"/>
  <c r="EK147" i="16"/>
  <c r="GE147" i="16" s="1"/>
  <c r="EK67" i="16"/>
  <c r="GE67" i="16" s="1"/>
  <c r="EI58" i="16"/>
  <c r="GC58" i="16" s="1"/>
  <c r="EJ95" i="16"/>
  <c r="GD95" i="16" s="1"/>
  <c r="EJ131" i="16"/>
  <c r="GD131" i="16" s="1"/>
  <c r="EG19" i="16"/>
  <c r="GA19" i="16" s="1"/>
  <c r="EI75" i="16"/>
  <c r="GC75" i="16" s="1"/>
  <c r="EN4" i="16"/>
  <c r="EN5" i="16" s="1"/>
  <c r="EN6" i="16" s="1"/>
  <c r="EN7" i="16" s="1"/>
  <c r="EH134" i="16"/>
  <c r="GB134" i="16" s="1"/>
  <c r="EJ102" i="16"/>
  <c r="GD102" i="16" s="1"/>
  <c r="EI114" i="16"/>
  <c r="GC114" i="16" s="1"/>
  <c r="EJ108" i="16"/>
  <c r="GD108" i="16" s="1"/>
  <c r="EF118" i="16"/>
  <c r="FZ118" i="16" s="1"/>
  <c r="EJ126" i="16"/>
  <c r="GD126" i="16" s="1"/>
  <c r="EG91" i="16"/>
  <c r="GA91" i="16" s="1"/>
  <c r="EK65" i="16"/>
  <c r="GE65" i="16" s="1"/>
  <c r="EJ42" i="16"/>
  <c r="GD42" i="16" s="1"/>
  <c r="EJ52" i="16"/>
  <c r="GD52" i="16" s="1"/>
  <c r="EH92" i="16"/>
  <c r="GB92" i="16" s="1"/>
  <c r="EG75" i="16"/>
  <c r="GA75" i="16" s="1"/>
  <c r="EI30" i="16"/>
  <c r="GC30" i="16" s="1"/>
  <c r="EI82" i="16"/>
  <c r="GC82" i="16" s="1"/>
  <c r="EJ79" i="16"/>
  <c r="GD79" i="16" s="1"/>
  <c r="EF41" i="16"/>
  <c r="FZ41" i="16" s="1"/>
  <c r="EG12" i="16"/>
  <c r="GA12" i="16" s="1"/>
  <c r="EF103" i="16"/>
  <c r="FZ103" i="16" s="1"/>
  <c r="EJ65" i="16"/>
  <c r="GD65" i="16" s="1"/>
  <c r="EF31" i="16"/>
  <c r="FZ31" i="16" s="1"/>
  <c r="EH174" i="16"/>
  <c r="GB174" i="16" s="1"/>
  <c r="EJ98" i="16"/>
  <c r="GD98" i="16" s="1"/>
  <c r="EG76" i="16"/>
  <c r="GA76" i="16" s="1"/>
  <c r="EG29" i="16"/>
  <c r="GA29" i="16" s="1"/>
  <c r="EH66" i="16"/>
  <c r="GB66" i="16" s="1"/>
  <c r="EK107" i="16"/>
  <c r="GE107" i="16" s="1"/>
  <c r="EI70" i="16"/>
  <c r="GC70" i="16" s="1"/>
  <c r="EJ30" i="16"/>
  <c r="GD30" i="16" s="1"/>
  <c r="EJ158" i="16"/>
  <c r="GD158" i="16" s="1"/>
  <c r="EJ147" i="16"/>
  <c r="GD147" i="16" s="1"/>
  <c r="EH30" i="16"/>
  <c r="GB30" i="16" s="1"/>
  <c r="EJ114" i="16"/>
  <c r="GD114" i="16" s="1"/>
  <c r="EJ161" i="16"/>
  <c r="GD161" i="16" s="1"/>
  <c r="EJ170" i="16"/>
  <c r="GD170" i="16" s="1"/>
  <c r="EI100" i="16"/>
  <c r="GC100" i="16" s="1"/>
  <c r="EI19" i="16"/>
  <c r="GC19" i="16" s="1"/>
  <c r="EH79" i="16"/>
  <c r="GB79" i="16" s="1"/>
  <c r="EF149" i="16"/>
  <c r="FZ149" i="16" s="1"/>
  <c r="EJ44" i="16"/>
  <c r="GD44" i="16" s="1"/>
  <c r="EG119" i="16"/>
  <c r="GA119" i="16" s="1"/>
  <c r="EF99" i="16"/>
  <c r="FZ99" i="16" s="1"/>
  <c r="EI175" i="16"/>
  <c r="GC175" i="16" s="1"/>
  <c r="EH140" i="16"/>
  <c r="GB140" i="16" s="1"/>
  <c r="EG6" i="16"/>
  <c r="GA6" i="16" s="1"/>
  <c r="EH125" i="16"/>
  <c r="GB125" i="16" s="1"/>
  <c r="EF134" i="16"/>
  <c r="FZ134" i="16" s="1"/>
  <c r="EK89" i="16"/>
  <c r="GE89" i="16" s="1"/>
  <c r="EI63" i="16"/>
  <c r="GC63" i="16" s="1"/>
  <c r="EJ41" i="16"/>
  <c r="GD41" i="16" s="1"/>
  <c r="EJ75" i="16"/>
  <c r="GD75" i="16" s="1"/>
  <c r="EG90" i="16"/>
  <c r="GA90" i="16" s="1"/>
  <c r="EI56" i="16"/>
  <c r="GC56" i="16" s="1"/>
  <c r="EH137" i="16"/>
  <c r="GB137" i="16" s="1"/>
  <c r="EF78" i="16"/>
  <c r="FZ78" i="16" s="1"/>
  <c r="EI20" i="16"/>
  <c r="GC20" i="16" s="1"/>
  <c r="EG177" i="16"/>
  <c r="GA177" i="16" s="1"/>
  <c r="EG78" i="16"/>
  <c r="GA78" i="16" s="1"/>
  <c r="EH65" i="16"/>
  <c r="GB65" i="16" s="1"/>
  <c r="EG31" i="16"/>
  <c r="GA31" i="16" s="1"/>
  <c r="EF101" i="16"/>
  <c r="FZ101" i="16" s="1"/>
  <c r="EG18" i="16"/>
  <c r="GA18" i="16" s="1"/>
  <c r="EK127" i="16"/>
  <c r="GE127" i="16" s="1"/>
  <c r="EI93" i="16"/>
  <c r="GC93" i="16" s="1"/>
  <c r="EK58" i="16"/>
  <c r="GE58" i="16" s="1"/>
  <c r="EF28" i="16"/>
  <c r="FZ28" i="16" s="1"/>
  <c r="EH90" i="16"/>
  <c r="GB90" i="16" s="1"/>
  <c r="EG20" i="16"/>
  <c r="GA20" i="16" s="1"/>
  <c r="EI107" i="16"/>
  <c r="GC107" i="16" s="1"/>
  <c r="EJ82" i="16"/>
  <c r="GD82" i="16" s="1"/>
  <c r="EJ138" i="16"/>
  <c r="GD138" i="16" s="1"/>
  <c r="EJ19" i="16"/>
  <c r="GD19" i="16" s="1"/>
  <c r="EH179" i="16"/>
  <c r="GB179" i="16" s="1"/>
  <c r="EG149" i="16"/>
  <c r="GA149" i="16" s="1"/>
  <c r="EF165" i="16"/>
  <c r="FZ165" i="16" s="1"/>
  <c r="EF29" i="16"/>
  <c r="FZ29" i="16" s="1"/>
  <c r="EK113" i="16"/>
  <c r="GE113" i="16" s="1"/>
  <c r="EK98" i="16"/>
  <c r="GE98" i="16" s="1"/>
  <c r="EF44" i="16"/>
  <c r="FZ44" i="16" s="1"/>
  <c r="EF65" i="16"/>
  <c r="FZ65" i="16" s="1"/>
  <c r="EK74" i="16"/>
  <c r="GE74" i="16" s="1"/>
  <c r="EF13" i="16"/>
  <c r="FZ13" i="16" s="1"/>
  <c r="EF114" i="16"/>
  <c r="FZ114" i="16" s="1"/>
  <c r="DX98" i="16"/>
  <c r="EL98" i="16"/>
  <c r="GF98" i="16" s="1"/>
  <c r="EG115" i="16"/>
  <c r="GA115" i="16" s="1"/>
  <c r="ES4" i="16"/>
  <c r="ES5" i="16" s="1"/>
  <c r="EK4" i="16"/>
  <c r="GE4" i="16" s="1"/>
  <c r="EK175" i="16"/>
  <c r="GE175" i="16" s="1"/>
  <c r="EF117" i="16"/>
  <c r="FZ117" i="16" s="1"/>
  <c r="EK118" i="16"/>
  <c r="GE118" i="16" s="1"/>
  <c r="EG35" i="16"/>
  <c r="GA35" i="16" s="1"/>
  <c r="EJ123" i="16"/>
  <c r="GD123" i="16" s="1"/>
  <c r="EL57" i="16"/>
  <c r="GF57" i="16" s="1"/>
  <c r="DX57" i="16"/>
  <c r="EF115" i="16"/>
  <c r="FZ115" i="16" s="1"/>
  <c r="DX35" i="16"/>
  <c r="Q39" i="7"/>
  <c r="CH78" i="16" s="1"/>
  <c r="Q42" i="7"/>
  <c r="Q32" i="7"/>
  <c r="Q33" i="7"/>
  <c r="Q34" i="7"/>
  <c r="Q35" i="7"/>
  <c r="Q43" i="7"/>
  <c r="Q38" i="7"/>
  <c r="Q40" i="7"/>
  <c r="CO78" i="16" s="1"/>
  <c r="Q41" i="7"/>
  <c r="CV78" i="16" s="1"/>
  <c r="E45" i="7"/>
  <c r="M44" i="7" s="1"/>
  <c r="G45" i="7"/>
  <c r="O44" i="7" s="1"/>
  <c r="Q36" i="7"/>
  <c r="BM78" i="16" s="1"/>
  <c r="D45" i="7"/>
  <c r="L44" i="7" s="1"/>
  <c r="Q37" i="7"/>
  <c r="F45" i="7"/>
  <c r="N44" i="7" s="1"/>
  <c r="C45" i="7"/>
  <c r="K44" i="7" s="1"/>
  <c r="I45" i="7"/>
  <c r="Q44" i="7" s="1"/>
  <c r="H45" i="7"/>
  <c r="P44" i="7" s="1"/>
  <c r="Q144" i="3"/>
  <c r="F150" i="3"/>
  <c r="N149" i="3" s="1"/>
  <c r="C150" i="3"/>
  <c r="K149" i="3" s="1"/>
  <c r="Q145" i="3"/>
  <c r="I150" i="3"/>
  <c r="Q149" i="3" s="1"/>
  <c r="Q146" i="3"/>
  <c r="AY38" i="16" s="1"/>
  <c r="D150" i="3"/>
  <c r="L149" i="3" s="1"/>
  <c r="H150" i="3"/>
  <c r="P149" i="3" s="1"/>
  <c r="Q147" i="3"/>
  <c r="Q142" i="3"/>
  <c r="G150" i="3"/>
  <c r="O149" i="3" s="1"/>
  <c r="Q148" i="3"/>
  <c r="Q143" i="3"/>
  <c r="E150" i="3"/>
  <c r="M149" i="3" s="1"/>
  <c r="Q139" i="3"/>
  <c r="CV37" i="16" s="1"/>
  <c r="Q138" i="3"/>
  <c r="CO37" i="16" s="1"/>
  <c r="Q137" i="3"/>
  <c r="Q140" i="3"/>
  <c r="Q141" i="3"/>
  <c r="Q159" i="24"/>
  <c r="AR183" i="16" s="1"/>
  <c r="C165" i="24"/>
  <c r="K164" i="24" s="1"/>
  <c r="F165" i="24"/>
  <c r="N164" i="24" s="1"/>
  <c r="D165" i="24"/>
  <c r="L164" i="24" s="1"/>
  <c r="G165" i="24"/>
  <c r="O164" i="24" s="1"/>
  <c r="H165" i="24"/>
  <c r="P164" i="24" s="1"/>
  <c r="E165" i="24"/>
  <c r="M164" i="24" s="1"/>
  <c r="Q164" i="24"/>
  <c r="I165" i="24"/>
  <c r="Q24" i="3"/>
  <c r="CA29" i="16" s="1"/>
  <c r="Q20" i="3"/>
  <c r="AY29" i="16" s="1"/>
  <c r="Q28" i="3"/>
  <c r="H30" i="3"/>
  <c r="P29" i="3" s="1"/>
  <c r="DB29" i="16" s="1"/>
  <c r="Q19" i="3"/>
  <c r="AR29" i="16" s="1"/>
  <c r="Q26" i="3"/>
  <c r="Q17" i="3"/>
  <c r="Q22" i="3"/>
  <c r="BM29" i="16" s="1"/>
  <c r="G30" i="3"/>
  <c r="O29" i="3" s="1"/>
  <c r="DA29" i="16" s="1"/>
  <c r="Q25" i="3"/>
  <c r="CH29" i="16" s="1"/>
  <c r="Q21" i="3"/>
  <c r="I30" i="3"/>
  <c r="Q29" i="3" s="1"/>
  <c r="DC29" i="16" s="1"/>
  <c r="Q18" i="3"/>
  <c r="AK29" i="16" s="1"/>
  <c r="Q23" i="3"/>
  <c r="E30" i="3"/>
  <c r="M29" i="3" s="1"/>
  <c r="CY29" i="16" s="1"/>
  <c r="F30" i="3"/>
  <c r="N29" i="3" s="1"/>
  <c r="CZ29" i="16" s="1"/>
  <c r="D30" i="3"/>
  <c r="L29" i="3" s="1"/>
  <c r="CX29" i="16" s="1"/>
  <c r="Q27" i="3"/>
  <c r="CV29" i="16" s="1"/>
  <c r="C30" i="3"/>
  <c r="K29" i="3" s="1"/>
  <c r="CW29" i="16" s="1"/>
  <c r="Q129" i="24"/>
  <c r="E135" i="24"/>
  <c r="M134" i="24" s="1"/>
  <c r="F135" i="24"/>
  <c r="N134" i="24" s="1"/>
  <c r="Q134" i="24"/>
  <c r="C135" i="24"/>
  <c r="K134" i="24" s="1"/>
  <c r="H135" i="24"/>
  <c r="P134" i="24" s="1"/>
  <c r="D135" i="24"/>
  <c r="L134" i="24" s="1"/>
  <c r="G135" i="24"/>
  <c r="O134" i="24" s="1"/>
  <c r="I135" i="24"/>
  <c r="Q159" i="20"/>
  <c r="G165" i="20"/>
  <c r="O164" i="20" s="1"/>
  <c r="E165" i="20"/>
  <c r="M164" i="20" s="1"/>
  <c r="C165" i="20"/>
  <c r="K164" i="20" s="1"/>
  <c r="D165" i="20"/>
  <c r="L164" i="20" s="1"/>
  <c r="H165" i="20"/>
  <c r="P164" i="20" s="1"/>
  <c r="F165" i="20"/>
  <c r="N164" i="20" s="1"/>
  <c r="Q153" i="20"/>
  <c r="Q161" i="20"/>
  <c r="Q154" i="20"/>
  <c r="Q157" i="20"/>
  <c r="Q152" i="20"/>
  <c r="CO134" i="16" s="1"/>
  <c r="Q155" i="20"/>
  <c r="Q162" i="20"/>
  <c r="I165" i="20"/>
  <c r="Q164" i="20" s="1"/>
  <c r="Q163" i="20"/>
  <c r="Q156" i="20"/>
  <c r="Q160" i="20"/>
  <c r="Q158" i="20"/>
  <c r="Q9" i="3"/>
  <c r="BT28" i="16" s="1"/>
  <c r="Q11" i="3"/>
  <c r="CH28" i="16" s="1"/>
  <c r="Q13" i="3"/>
  <c r="CV28" i="16" s="1"/>
  <c r="G15" i="3"/>
  <c r="O14" i="3" s="1"/>
  <c r="DA28" i="16" s="1"/>
  <c r="Q4" i="3"/>
  <c r="AK28" i="16" s="1"/>
  <c r="Q8" i="3"/>
  <c r="BM28" i="16" s="1"/>
  <c r="Q2" i="3"/>
  <c r="W28" i="16" s="1"/>
  <c r="H15" i="3"/>
  <c r="P14" i="3" s="1"/>
  <c r="DB28" i="16" s="1"/>
  <c r="Q6" i="3"/>
  <c r="AY28" i="16" s="1"/>
  <c r="F15" i="3"/>
  <c r="N14" i="3" s="1"/>
  <c r="CZ28" i="16" s="1"/>
  <c r="Q12" i="3"/>
  <c r="CO28" i="16" s="1"/>
  <c r="C15" i="3"/>
  <c r="K14" i="3" s="1"/>
  <c r="CW28" i="16" s="1"/>
  <c r="D15" i="3"/>
  <c r="L14" i="3" s="1"/>
  <c r="CX28" i="16" s="1"/>
  <c r="Q10" i="3"/>
  <c r="CA28" i="16" s="1"/>
  <c r="E15" i="3"/>
  <c r="M14" i="3" s="1"/>
  <c r="CY28" i="16" s="1"/>
  <c r="I15" i="3"/>
  <c r="Q14" i="3" s="1"/>
  <c r="DC28" i="16" s="1"/>
  <c r="Q3" i="3"/>
  <c r="AD28" i="16" s="1"/>
  <c r="Q5" i="3"/>
  <c r="AR28" i="16" s="1"/>
  <c r="Q7" i="3"/>
  <c r="BF28" i="16" s="1"/>
  <c r="Q159" i="26"/>
  <c r="Q162" i="26"/>
  <c r="Q160" i="26"/>
  <c r="Q157" i="26"/>
  <c r="F165" i="26"/>
  <c r="N164" i="26" s="1"/>
  <c r="H165" i="26"/>
  <c r="P164" i="26" s="1"/>
  <c r="Q161" i="26"/>
  <c r="C165" i="26"/>
  <c r="K164" i="26" s="1"/>
  <c r="E165" i="26"/>
  <c r="M164" i="26" s="1"/>
  <c r="Q156" i="26"/>
  <c r="G165" i="26"/>
  <c r="O164" i="26" s="1"/>
  <c r="Q163" i="26"/>
  <c r="I165" i="26"/>
  <c r="Q164" i="26" s="1"/>
  <c r="Q158" i="26"/>
  <c r="Q153" i="26"/>
  <c r="CV14" i="16" s="1"/>
  <c r="Q155" i="26"/>
  <c r="Q152" i="26"/>
  <c r="Q154" i="26"/>
  <c r="D165" i="26"/>
  <c r="L164" i="26" s="1"/>
  <c r="Q69" i="2"/>
  <c r="C75" i="2"/>
  <c r="K74" i="2" s="1"/>
  <c r="H75" i="2"/>
  <c r="P74" i="2" s="1"/>
  <c r="E75" i="2"/>
  <c r="M74" i="2" s="1"/>
  <c r="G75" i="2"/>
  <c r="O74" i="2" s="1"/>
  <c r="D75" i="2"/>
  <c r="L74" i="2" s="1"/>
  <c r="Q63" i="2"/>
  <c r="BF20" i="16" s="1"/>
  <c r="Q65" i="2"/>
  <c r="Q68" i="2"/>
  <c r="Q71" i="2"/>
  <c r="Q64" i="2"/>
  <c r="I75" i="2"/>
  <c r="Q74" i="2" s="1"/>
  <c r="Q66" i="2"/>
  <c r="Q62" i="2"/>
  <c r="Q73" i="2"/>
  <c r="Q72" i="2"/>
  <c r="W21" i="16" s="1"/>
  <c r="F75" i="2"/>
  <c r="N74" i="2" s="1"/>
  <c r="Q67" i="2"/>
  <c r="CH20" i="16" s="1"/>
  <c r="Q70" i="2"/>
  <c r="Q159" i="23"/>
  <c r="F165" i="23"/>
  <c r="N164" i="23" s="1"/>
  <c r="D165" i="23"/>
  <c r="L164" i="23" s="1"/>
  <c r="Q164" i="23"/>
  <c r="H165" i="23"/>
  <c r="P164" i="23" s="1"/>
  <c r="C165" i="23"/>
  <c r="K164" i="23" s="1"/>
  <c r="G165" i="23"/>
  <c r="O164" i="23" s="1"/>
  <c r="E165" i="23"/>
  <c r="M164" i="23" s="1"/>
  <c r="I165" i="23"/>
  <c r="Q2" i="8"/>
  <c r="W88" i="16" s="1"/>
  <c r="C15" i="8"/>
  <c r="K14" i="8" s="1"/>
  <c r="CW88" i="16" s="1"/>
  <c r="Q4" i="8"/>
  <c r="AK88" i="16" s="1"/>
  <c r="Q8" i="8"/>
  <c r="BM88" i="16" s="1"/>
  <c r="E15" i="8"/>
  <c r="M14" i="8" s="1"/>
  <c r="CY88" i="16" s="1"/>
  <c r="G15" i="8"/>
  <c r="O14" i="8" s="1"/>
  <c r="DA88" i="16" s="1"/>
  <c r="Q6" i="8"/>
  <c r="AY88" i="16" s="1"/>
  <c r="Q5" i="8"/>
  <c r="AR88" i="16" s="1"/>
  <c r="H15" i="8"/>
  <c r="P14" i="8" s="1"/>
  <c r="DB88" i="16" s="1"/>
  <c r="Q10" i="8"/>
  <c r="CA88" i="16" s="1"/>
  <c r="F15" i="8"/>
  <c r="N14" i="8" s="1"/>
  <c r="CZ88" i="16" s="1"/>
  <c r="Q13" i="8"/>
  <c r="CV88" i="16" s="1"/>
  <c r="Q12" i="8"/>
  <c r="CO88" i="16" s="1"/>
  <c r="Q3" i="8"/>
  <c r="AD88" i="16" s="1"/>
  <c r="I15" i="8"/>
  <c r="Q14" i="8" s="1"/>
  <c r="DC88" i="16" s="1"/>
  <c r="Q11" i="8"/>
  <c r="CH88" i="16" s="1"/>
  <c r="Q7" i="8"/>
  <c r="BF88" i="16" s="1"/>
  <c r="D15" i="8"/>
  <c r="L14" i="8" s="1"/>
  <c r="CX88" i="16" s="1"/>
  <c r="Q39" i="24"/>
  <c r="G45" i="24"/>
  <c r="O44" i="24" s="1"/>
  <c r="E45" i="24"/>
  <c r="M44" i="24" s="1"/>
  <c r="F45" i="24"/>
  <c r="N44" i="24" s="1"/>
  <c r="C45" i="24"/>
  <c r="K44" i="24" s="1"/>
  <c r="D45" i="24"/>
  <c r="L44" i="24" s="1"/>
  <c r="H45" i="24"/>
  <c r="P44" i="24" s="1"/>
  <c r="Q44" i="24"/>
  <c r="I45" i="24"/>
  <c r="Q84" i="2"/>
  <c r="F90" i="2"/>
  <c r="N89" i="2" s="1"/>
  <c r="C90" i="2"/>
  <c r="K89" i="2" s="1"/>
  <c r="H90" i="2"/>
  <c r="P89" i="2" s="1"/>
  <c r="E90" i="2"/>
  <c r="M89" i="2" s="1"/>
  <c r="G90" i="2"/>
  <c r="O89" i="2" s="1"/>
  <c r="D90" i="2"/>
  <c r="L89" i="2" s="1"/>
  <c r="I90" i="2"/>
  <c r="Q89" i="2" s="1"/>
  <c r="Q80" i="2"/>
  <c r="Q88" i="2"/>
  <c r="Q83" i="2"/>
  <c r="CV21" i="16" s="1"/>
  <c r="Q82" i="2"/>
  <c r="Q77" i="2"/>
  <c r="Q81" i="2"/>
  <c r="Q78" i="2"/>
  <c r="Q85" i="2"/>
  <c r="Q79" i="2"/>
  <c r="BT21" i="16" s="1"/>
  <c r="Q86" i="2"/>
  <c r="W22" i="16" s="1"/>
  <c r="Q87" i="2"/>
  <c r="Q39" i="23"/>
  <c r="D45" i="23"/>
  <c r="L44" i="23" s="1"/>
  <c r="H45" i="23"/>
  <c r="P44" i="23" s="1"/>
  <c r="F45" i="23"/>
  <c r="N44" i="23" s="1"/>
  <c r="E45" i="23"/>
  <c r="M44" i="23" s="1"/>
  <c r="G45" i="23"/>
  <c r="O44" i="23" s="1"/>
  <c r="C45" i="23"/>
  <c r="K44" i="23" s="1"/>
  <c r="Q41" i="23"/>
  <c r="CV162" i="16" s="1"/>
  <c r="Q33" i="23"/>
  <c r="Q42" i="23"/>
  <c r="Q34" i="23"/>
  <c r="Q32" i="23"/>
  <c r="Q43" i="23"/>
  <c r="Q35" i="23"/>
  <c r="BF162" i="16" s="1"/>
  <c r="Q40" i="23"/>
  <c r="CO162" i="16" s="1"/>
  <c r="Q36" i="23"/>
  <c r="BM162" i="16" s="1"/>
  <c r="I45" i="23"/>
  <c r="Q44" i="23" s="1"/>
  <c r="Q37" i="23"/>
  <c r="Q38" i="23"/>
  <c r="Q24" i="7"/>
  <c r="CA77" i="16" s="1"/>
  <c r="Q26" i="7"/>
  <c r="Q23" i="7"/>
  <c r="Q25" i="7"/>
  <c r="CH77" i="16" s="1"/>
  <c r="Q27" i="7"/>
  <c r="CV77" i="16" s="1"/>
  <c r="Q17" i="7"/>
  <c r="Q18" i="7"/>
  <c r="Q22" i="7"/>
  <c r="BM77" i="16" s="1"/>
  <c r="Q19" i="7"/>
  <c r="AR77" i="16" s="1"/>
  <c r="Q28" i="7"/>
  <c r="Q20" i="7"/>
  <c r="Q21" i="7"/>
  <c r="BF77" i="16" s="1"/>
  <c r="H30" i="7"/>
  <c r="P29" i="7" s="1"/>
  <c r="DB77" i="16" s="1"/>
  <c r="I30" i="7"/>
  <c r="Q29" i="7" s="1"/>
  <c r="DC77" i="16" s="1"/>
  <c r="D30" i="7"/>
  <c r="L29" i="7" s="1"/>
  <c r="CX77" i="16" s="1"/>
  <c r="G30" i="7"/>
  <c r="O29" i="7" s="1"/>
  <c r="DA77" i="16" s="1"/>
  <c r="E30" i="7"/>
  <c r="M29" i="7" s="1"/>
  <c r="CY77" i="16" s="1"/>
  <c r="C30" i="7"/>
  <c r="K29" i="7" s="1"/>
  <c r="CW77" i="16" s="1"/>
  <c r="F30" i="7"/>
  <c r="N29" i="7" s="1"/>
  <c r="CZ77" i="16" s="1"/>
  <c r="Q174" i="9"/>
  <c r="I180" i="9"/>
  <c r="Q179" i="9" s="1"/>
  <c r="DC111" i="16" s="1"/>
  <c r="Q168" i="9"/>
  <c r="Q178" i="9"/>
  <c r="E180" i="9"/>
  <c r="M179" i="9" s="1"/>
  <c r="CY111" i="16" s="1"/>
  <c r="C180" i="9"/>
  <c r="K179" i="9" s="1"/>
  <c r="CW111" i="16" s="1"/>
  <c r="D180" i="9"/>
  <c r="L179" i="9" s="1"/>
  <c r="CX111" i="16" s="1"/>
  <c r="Q177" i="9"/>
  <c r="CO111" i="16" s="1"/>
  <c r="Q171" i="9"/>
  <c r="H180" i="9"/>
  <c r="P179" i="9" s="1"/>
  <c r="DB111" i="16" s="1"/>
  <c r="Q170" i="9"/>
  <c r="Q167" i="9"/>
  <c r="CV111" i="16" s="1"/>
  <c r="F180" i="9"/>
  <c r="N179" i="9" s="1"/>
  <c r="CZ111" i="16" s="1"/>
  <c r="Q172" i="9"/>
  <c r="Q176" i="9"/>
  <c r="CH111" i="16" s="1"/>
  <c r="Q175" i="9"/>
  <c r="Q173" i="9"/>
  <c r="G180" i="9"/>
  <c r="O179" i="9" s="1"/>
  <c r="DA111" i="16" s="1"/>
  <c r="Q169" i="9"/>
  <c r="Q114" i="22"/>
  <c r="W156" i="16" s="1"/>
  <c r="I120" i="22"/>
  <c r="Q119" i="22" s="1"/>
  <c r="Q118" i="22"/>
  <c r="AY156" i="16" s="1"/>
  <c r="Q110" i="22"/>
  <c r="C120" i="22"/>
  <c r="K119" i="22" s="1"/>
  <c r="Q109" i="22"/>
  <c r="Q116" i="22"/>
  <c r="AK156" i="16" s="1"/>
  <c r="Q108" i="22"/>
  <c r="Q117" i="22"/>
  <c r="AR156" i="16" s="1"/>
  <c r="Q115" i="22"/>
  <c r="AD156" i="16" s="1"/>
  <c r="Q111" i="22"/>
  <c r="Q112" i="22"/>
  <c r="BF155" i="16" s="1"/>
  <c r="Q107" i="22"/>
  <c r="BT155" i="16" s="1"/>
  <c r="D120" i="22"/>
  <c r="L119" i="22" s="1"/>
  <c r="Q113" i="22"/>
  <c r="BM155" i="16" s="1"/>
  <c r="G120" i="22"/>
  <c r="O119" i="22" s="1"/>
  <c r="E120" i="22"/>
  <c r="M119" i="22" s="1"/>
  <c r="F120" i="22"/>
  <c r="N119" i="22" s="1"/>
  <c r="H120" i="22"/>
  <c r="P119" i="22" s="1"/>
  <c r="Q99" i="19"/>
  <c r="G105" i="19"/>
  <c r="O104" i="19" s="1"/>
  <c r="C105" i="19"/>
  <c r="K104" i="19" s="1"/>
  <c r="D105" i="19"/>
  <c r="L104" i="19" s="1"/>
  <c r="H105" i="19"/>
  <c r="P104" i="19" s="1"/>
  <c r="F105" i="19"/>
  <c r="N104" i="19" s="1"/>
  <c r="I105" i="19"/>
  <c r="Q104" i="19" s="1"/>
  <c r="Q102" i="19"/>
  <c r="Q101" i="19"/>
  <c r="AD119" i="16" s="1"/>
  <c r="Q96" i="19"/>
  <c r="Q98" i="19"/>
  <c r="Q95" i="19"/>
  <c r="Q97" i="19"/>
  <c r="Q94" i="19"/>
  <c r="E105" i="19"/>
  <c r="M104" i="19" s="1"/>
  <c r="Q92" i="19"/>
  <c r="Q100" i="19"/>
  <c r="W119" i="16" s="1"/>
  <c r="Q93" i="19"/>
  <c r="BT118" i="16" s="1"/>
  <c r="Q103" i="19"/>
  <c r="Q129" i="26"/>
  <c r="C135" i="26"/>
  <c r="K134" i="26" s="1"/>
  <c r="E135" i="26"/>
  <c r="M134" i="26" s="1"/>
  <c r="H135" i="26"/>
  <c r="P134" i="26" s="1"/>
  <c r="D135" i="26"/>
  <c r="L134" i="26" s="1"/>
  <c r="G135" i="26"/>
  <c r="O134" i="26" s="1"/>
  <c r="F135" i="26"/>
  <c r="N134" i="26" s="1"/>
  <c r="Q133" i="26"/>
  <c r="Q124" i="26"/>
  <c r="Q132" i="26"/>
  <c r="Q131" i="26"/>
  <c r="Q123" i="26"/>
  <c r="I135" i="26"/>
  <c r="Q134" i="26" s="1"/>
  <c r="Q122" i="26"/>
  <c r="Q125" i="26"/>
  <c r="Q130" i="26"/>
  <c r="Q126" i="26"/>
  <c r="AY12" i="16" s="1"/>
  <c r="Q128" i="26"/>
  <c r="Q127" i="26"/>
  <c r="BF12" i="16" s="1"/>
  <c r="Q69" i="3"/>
  <c r="C75" i="3"/>
  <c r="K74" i="3" s="1"/>
  <c r="H75" i="3"/>
  <c r="P74" i="3" s="1"/>
  <c r="E75" i="3"/>
  <c r="M74" i="3" s="1"/>
  <c r="G75" i="3"/>
  <c r="O74" i="3" s="1"/>
  <c r="D75" i="3"/>
  <c r="L74" i="3" s="1"/>
  <c r="F75" i="3"/>
  <c r="N74" i="3" s="1"/>
  <c r="Q65" i="3"/>
  <c r="Q72" i="3"/>
  <c r="W33" i="16" s="1"/>
  <c r="Q67" i="3"/>
  <c r="I75" i="3"/>
  <c r="Q74" i="3" s="1"/>
  <c r="Q68" i="3"/>
  <c r="CO32" i="16" s="1"/>
  <c r="Q71" i="3"/>
  <c r="Q64" i="3"/>
  <c r="Q66" i="3"/>
  <c r="CA32" i="16" s="1"/>
  <c r="Q63" i="3"/>
  <c r="BF32" i="16" s="1"/>
  <c r="Q73" i="3"/>
  <c r="AD33" i="16" s="1"/>
  <c r="Q70" i="3"/>
  <c r="Q62" i="3"/>
  <c r="AY32" i="16" s="1"/>
  <c r="Q24" i="9"/>
  <c r="CA101" i="16" s="1"/>
  <c r="H30" i="9"/>
  <c r="P29" i="9" s="1"/>
  <c r="DB101" i="16" s="1"/>
  <c r="Q28" i="9"/>
  <c r="Q17" i="9"/>
  <c r="Q23" i="9"/>
  <c r="Q20" i="9"/>
  <c r="I30" i="9"/>
  <c r="Q29" i="9" s="1"/>
  <c r="DC101" i="16" s="1"/>
  <c r="Q22" i="9"/>
  <c r="Q18" i="9"/>
  <c r="AK101" i="16" s="1"/>
  <c r="Q21" i="9"/>
  <c r="Q27" i="9"/>
  <c r="CV101" i="16" s="1"/>
  <c r="Q25" i="9"/>
  <c r="CH101" i="16" s="1"/>
  <c r="Q19" i="9"/>
  <c r="AR101" i="16" s="1"/>
  <c r="C30" i="9"/>
  <c r="K29" i="9" s="1"/>
  <c r="CW101" i="16" s="1"/>
  <c r="F30" i="9"/>
  <c r="N29" i="9" s="1"/>
  <c r="CZ101" i="16" s="1"/>
  <c r="D30" i="9"/>
  <c r="L29" i="9" s="1"/>
  <c r="CX101" i="16" s="1"/>
  <c r="G30" i="9"/>
  <c r="O29" i="9" s="1"/>
  <c r="DA101" i="16" s="1"/>
  <c r="E30" i="9"/>
  <c r="M29" i="9" s="1"/>
  <c r="CY101" i="16" s="1"/>
  <c r="Q26" i="9"/>
  <c r="CO101" i="16" s="1"/>
  <c r="Q114" i="19"/>
  <c r="W120" i="16" s="1"/>
  <c r="G120" i="19"/>
  <c r="O119" i="19" s="1"/>
  <c r="E120" i="19"/>
  <c r="M119" i="19" s="1"/>
  <c r="H120" i="19"/>
  <c r="P119" i="19" s="1"/>
  <c r="F120" i="19"/>
  <c r="N119" i="19" s="1"/>
  <c r="D120" i="19"/>
  <c r="L119" i="19" s="1"/>
  <c r="Q107" i="19"/>
  <c r="BT119" i="16" s="1"/>
  <c r="Q118" i="19"/>
  <c r="AY120" i="16" s="1"/>
  <c r="Q112" i="19"/>
  <c r="BF119" i="16" s="1"/>
  <c r="Q116" i="19"/>
  <c r="AK120" i="16" s="1"/>
  <c r="C120" i="19"/>
  <c r="K119" i="19" s="1"/>
  <c r="Q110" i="19"/>
  <c r="CO119" i="16" s="1"/>
  <c r="I120" i="19"/>
  <c r="Q119" i="19" s="1"/>
  <c r="Q115" i="19"/>
  <c r="AD120" i="16" s="1"/>
  <c r="Q109" i="19"/>
  <c r="Q117" i="19"/>
  <c r="AR120" i="16" s="1"/>
  <c r="Q111" i="19"/>
  <c r="CV119" i="16" s="1"/>
  <c r="Q113" i="19"/>
  <c r="BM119" i="16" s="1"/>
  <c r="Q108" i="19"/>
  <c r="Q99" i="2"/>
  <c r="G105" i="2"/>
  <c r="O104" i="2" s="1"/>
  <c r="D105" i="2"/>
  <c r="L104" i="2" s="1"/>
  <c r="I105" i="2"/>
  <c r="Q104" i="2" s="1"/>
  <c r="F105" i="2"/>
  <c r="N104" i="2" s="1"/>
  <c r="C105" i="2"/>
  <c r="K104" i="2" s="1"/>
  <c r="E105" i="2"/>
  <c r="M104" i="2" s="1"/>
  <c r="Q100" i="2"/>
  <c r="Q101" i="2"/>
  <c r="Q102" i="2"/>
  <c r="H105" i="2"/>
  <c r="P104" i="2" s="1"/>
  <c r="Q103" i="2"/>
  <c r="Q97" i="2"/>
  <c r="Q94" i="2"/>
  <c r="CA22" i="16" s="1"/>
  <c r="Q98" i="2"/>
  <c r="Q92" i="2"/>
  <c r="Q95" i="2"/>
  <c r="CH22" i="16" s="1"/>
  <c r="Q96" i="2"/>
  <c r="Q93" i="2"/>
  <c r="BT22" i="16" s="1"/>
  <c r="Q54" i="26"/>
  <c r="CO7" i="16" s="1"/>
  <c r="C60" i="26"/>
  <c r="K59" i="26" s="1"/>
  <c r="E60" i="26"/>
  <c r="M59" i="26" s="1"/>
  <c r="D60" i="26"/>
  <c r="L59" i="26" s="1"/>
  <c r="G60" i="26"/>
  <c r="O59" i="26" s="1"/>
  <c r="F60" i="26"/>
  <c r="N59" i="26" s="1"/>
  <c r="H60" i="26"/>
  <c r="P59" i="26" s="1"/>
  <c r="Q58" i="26"/>
  <c r="W8" i="16" s="1"/>
  <c r="I60" i="26"/>
  <c r="Q59" i="26" s="1"/>
  <c r="Q53" i="26"/>
  <c r="Q50" i="26"/>
  <c r="BM7" i="16" s="1"/>
  <c r="Q55" i="26"/>
  <c r="Q52" i="26"/>
  <c r="Q49" i="26"/>
  <c r="Q51" i="26"/>
  <c r="BT7" i="16" s="1"/>
  <c r="Q48" i="26"/>
  <c r="Q47" i="26"/>
  <c r="Q57" i="26"/>
  <c r="Q56" i="26"/>
  <c r="Q69" i="23"/>
  <c r="CV164" i="16" s="1"/>
  <c r="E75" i="23"/>
  <c r="M74" i="23" s="1"/>
  <c r="H75" i="23"/>
  <c r="P74" i="23" s="1"/>
  <c r="C75" i="23"/>
  <c r="K74" i="23" s="1"/>
  <c r="F75" i="23"/>
  <c r="N74" i="23" s="1"/>
  <c r="G75" i="23"/>
  <c r="O74" i="23" s="1"/>
  <c r="D75" i="23"/>
  <c r="L74" i="23" s="1"/>
  <c r="Q72" i="23"/>
  <c r="I75" i="23"/>
  <c r="Q74" i="23" s="1"/>
  <c r="Q67" i="23"/>
  <c r="CH164" i="16" s="1"/>
  <c r="Q71" i="23"/>
  <c r="Q73" i="23"/>
  <c r="Q63" i="23"/>
  <c r="BF164" i="16" s="1"/>
  <c r="Q68" i="23"/>
  <c r="Q64" i="23"/>
  <c r="Q70" i="23"/>
  <c r="Q65" i="23"/>
  <c r="Q66" i="23"/>
  <c r="Q62" i="23"/>
  <c r="Q99" i="23"/>
  <c r="C105" i="23"/>
  <c r="K104" i="23" s="1"/>
  <c r="D105" i="23"/>
  <c r="L104" i="23" s="1"/>
  <c r="G105" i="23"/>
  <c r="O104" i="23" s="1"/>
  <c r="E105" i="23"/>
  <c r="M104" i="23" s="1"/>
  <c r="F105" i="23"/>
  <c r="N104" i="23" s="1"/>
  <c r="H105" i="23"/>
  <c r="P104" i="23" s="1"/>
  <c r="Q92" i="23"/>
  <c r="I105" i="23"/>
  <c r="Q104" i="23" s="1"/>
  <c r="Q100" i="23"/>
  <c r="W167" i="16" s="1"/>
  <c r="Q102" i="23"/>
  <c r="AK167" i="16" s="1"/>
  <c r="Q101" i="23"/>
  <c r="AD167" i="16" s="1"/>
  <c r="Q93" i="23"/>
  <c r="BT166" i="16" s="1"/>
  <c r="Q95" i="23"/>
  <c r="CH166" i="16" s="1"/>
  <c r="Q97" i="23"/>
  <c r="Q94" i="23"/>
  <c r="Q103" i="23"/>
  <c r="AR167" i="16" s="1"/>
  <c r="Q98" i="23"/>
  <c r="Q96" i="23"/>
  <c r="Q144" i="26"/>
  <c r="C150" i="26"/>
  <c r="K149" i="26" s="1"/>
  <c r="F150" i="26"/>
  <c r="N149" i="26" s="1"/>
  <c r="E150" i="26"/>
  <c r="M149" i="26" s="1"/>
  <c r="H150" i="26"/>
  <c r="P149" i="26" s="1"/>
  <c r="D150" i="26"/>
  <c r="L149" i="26" s="1"/>
  <c r="G150" i="26"/>
  <c r="O149" i="26" s="1"/>
  <c r="I150" i="26"/>
  <c r="Q149" i="26" s="1"/>
  <c r="Q147" i="26"/>
  <c r="BF14" i="16" s="1"/>
  <c r="Q139" i="26"/>
  <c r="CV13" i="16" s="1"/>
  <c r="Q140" i="26"/>
  <c r="Q148" i="26"/>
  <c r="BM14" i="16" s="1"/>
  <c r="Q138" i="26"/>
  <c r="CO13" i="16" s="1"/>
  <c r="Q137" i="26"/>
  <c r="Q143" i="26"/>
  <c r="AD14" i="16" s="1"/>
  <c r="Q142" i="26"/>
  <c r="W14" i="16" s="1"/>
  <c r="Q145" i="26"/>
  <c r="Q146" i="26"/>
  <c r="AY14" i="16" s="1"/>
  <c r="Q141" i="26"/>
  <c r="Q39" i="26"/>
  <c r="E45" i="26"/>
  <c r="M44" i="26" s="1"/>
  <c r="G45" i="26"/>
  <c r="O44" i="26" s="1"/>
  <c r="C45" i="26"/>
  <c r="K44" i="26" s="1"/>
  <c r="F45" i="26"/>
  <c r="N44" i="26" s="1"/>
  <c r="H45" i="26"/>
  <c r="P44" i="26" s="1"/>
  <c r="D45" i="26"/>
  <c r="L44" i="26" s="1"/>
  <c r="Q37" i="26"/>
  <c r="BT6" i="16" s="1"/>
  <c r="Q38" i="26"/>
  <c r="Q41" i="26"/>
  <c r="Q35" i="26"/>
  <c r="Q36" i="26"/>
  <c r="BM6" i="16" s="1"/>
  <c r="Q33" i="26"/>
  <c r="Q34" i="26"/>
  <c r="Q32" i="26"/>
  <c r="Q43" i="26"/>
  <c r="Q42" i="26"/>
  <c r="Q40" i="26"/>
  <c r="CO6" i="16" s="1"/>
  <c r="I45" i="26"/>
  <c r="Q44" i="26" s="1"/>
  <c r="Q144" i="24"/>
  <c r="D150" i="24"/>
  <c r="L149" i="24" s="1"/>
  <c r="C150" i="24"/>
  <c r="K149" i="24" s="1"/>
  <c r="E150" i="24"/>
  <c r="M149" i="24" s="1"/>
  <c r="H150" i="24"/>
  <c r="P149" i="24" s="1"/>
  <c r="G150" i="24"/>
  <c r="O149" i="24" s="1"/>
  <c r="Q149" i="24"/>
  <c r="F150" i="24"/>
  <c r="N149" i="24" s="1"/>
  <c r="I150" i="24"/>
  <c r="Q54" i="9"/>
  <c r="Q53" i="9"/>
  <c r="Q52" i="9"/>
  <c r="CA103" i="16" s="1"/>
  <c r="C60" i="9"/>
  <c r="K59" i="9" s="1"/>
  <c r="F60" i="9"/>
  <c r="N59" i="9" s="1"/>
  <c r="Q49" i="9"/>
  <c r="E60" i="9"/>
  <c r="M59" i="9" s="1"/>
  <c r="H60" i="9"/>
  <c r="P59" i="9" s="1"/>
  <c r="Q50" i="9"/>
  <c r="BM103" i="16" s="1"/>
  <c r="D60" i="9"/>
  <c r="L59" i="9" s="1"/>
  <c r="G60" i="9"/>
  <c r="O59" i="9" s="1"/>
  <c r="I60" i="9"/>
  <c r="Q59" i="9" s="1"/>
  <c r="Q55" i="9"/>
  <c r="CV103" i="16" s="1"/>
  <c r="Q58" i="9"/>
  <c r="W104" i="16" s="1"/>
  <c r="Q47" i="9"/>
  <c r="AR103" i="16" s="1"/>
  <c r="Q51" i="9"/>
  <c r="BT103" i="16" s="1"/>
  <c r="Q57" i="9"/>
  <c r="Q48" i="9"/>
  <c r="Q56" i="9"/>
  <c r="Q114" i="4"/>
  <c r="C120" i="4"/>
  <c r="K119" i="4" s="1"/>
  <c r="H120" i="4"/>
  <c r="P119" i="4" s="1"/>
  <c r="E120" i="4"/>
  <c r="M119" i="4" s="1"/>
  <c r="D120" i="4"/>
  <c r="L119" i="4" s="1"/>
  <c r="G120" i="4"/>
  <c r="O119" i="4" s="1"/>
  <c r="F120" i="4"/>
  <c r="N119" i="4" s="1"/>
  <c r="Q118" i="4"/>
  <c r="Q110" i="4"/>
  <c r="CO47" i="16" s="1"/>
  <c r="Q113" i="4"/>
  <c r="BM47" i="16" s="1"/>
  <c r="Q117" i="4"/>
  <c r="Q115" i="4"/>
  <c r="I120" i="4"/>
  <c r="Q119" i="4" s="1"/>
  <c r="Q109" i="4"/>
  <c r="Q112" i="4"/>
  <c r="BF47" i="16" s="1"/>
  <c r="Q116" i="4"/>
  <c r="Q111" i="4"/>
  <c r="CV47" i="16" s="1"/>
  <c r="Q108" i="4"/>
  <c r="Q107" i="4"/>
  <c r="EL113" i="16"/>
  <c r="GF113" i="16" s="1"/>
  <c r="DX113" i="16"/>
  <c r="Q24" i="22"/>
  <c r="H30" i="22"/>
  <c r="P29" i="22" s="1"/>
  <c r="DB149" i="16" s="1"/>
  <c r="Q17" i="22"/>
  <c r="G30" i="22"/>
  <c r="O29" i="22" s="1"/>
  <c r="DA149" i="16" s="1"/>
  <c r="F30" i="22"/>
  <c r="N29" i="22" s="1"/>
  <c r="CZ149" i="16" s="1"/>
  <c r="Q19" i="22"/>
  <c r="E30" i="22"/>
  <c r="M29" i="22" s="1"/>
  <c r="CY149" i="16" s="1"/>
  <c r="Q18" i="22"/>
  <c r="AK149" i="16" s="1"/>
  <c r="Q23" i="22"/>
  <c r="BT149" i="16" s="1"/>
  <c r="I30" i="22"/>
  <c r="Q29" i="22" s="1"/>
  <c r="DC149" i="16" s="1"/>
  <c r="Q22" i="22"/>
  <c r="BM149" i="16" s="1"/>
  <c r="Q28" i="22"/>
  <c r="C30" i="22"/>
  <c r="K29" i="22" s="1"/>
  <c r="CW149" i="16" s="1"/>
  <c r="Q27" i="22"/>
  <c r="Q26" i="22"/>
  <c r="CO149" i="16" s="1"/>
  <c r="Q20" i="22"/>
  <c r="AY149" i="16" s="1"/>
  <c r="Q25" i="22"/>
  <c r="Q21" i="22"/>
  <c r="D30" i="22"/>
  <c r="L29" i="22" s="1"/>
  <c r="CX149" i="16" s="1"/>
  <c r="Q24" i="24"/>
  <c r="I30" i="24"/>
  <c r="H30" i="24"/>
  <c r="P29" i="24" s="1"/>
  <c r="DB173" i="16" s="1"/>
  <c r="E30" i="24"/>
  <c r="M29" i="24" s="1"/>
  <c r="CY173" i="16" s="1"/>
  <c r="Q29" i="24"/>
  <c r="DC173" i="16" s="1"/>
  <c r="F30" i="24"/>
  <c r="N29" i="24" s="1"/>
  <c r="CZ173" i="16" s="1"/>
  <c r="G30" i="24"/>
  <c r="O29" i="24" s="1"/>
  <c r="DA173" i="16" s="1"/>
  <c r="C30" i="24"/>
  <c r="K29" i="24" s="1"/>
  <c r="CW173" i="16" s="1"/>
  <c r="D30" i="24"/>
  <c r="L29" i="24" s="1"/>
  <c r="CX173" i="16" s="1"/>
  <c r="Q159" i="9"/>
  <c r="AR111" i="16" s="1"/>
  <c r="G165" i="9"/>
  <c r="O164" i="9" s="1"/>
  <c r="F165" i="9"/>
  <c r="N164" i="9" s="1"/>
  <c r="E165" i="9"/>
  <c r="M164" i="9" s="1"/>
  <c r="H165" i="9"/>
  <c r="P164" i="9" s="1"/>
  <c r="D165" i="9"/>
  <c r="L164" i="9" s="1"/>
  <c r="C165" i="9"/>
  <c r="K164" i="9" s="1"/>
  <c r="I165" i="9"/>
  <c r="Q164" i="9" s="1"/>
  <c r="Q152" i="9"/>
  <c r="Q157" i="9"/>
  <c r="AD111" i="16" s="1"/>
  <c r="Q153" i="9"/>
  <c r="Q155" i="9"/>
  <c r="Q161" i="9"/>
  <c r="Q158" i="9"/>
  <c r="Q154" i="9"/>
  <c r="AK110" i="16" s="1"/>
  <c r="Q156" i="9"/>
  <c r="Q160" i="9"/>
  <c r="Q162" i="9"/>
  <c r="BM111" i="16" s="1"/>
  <c r="Q163" i="9"/>
  <c r="BT111" i="16" s="1"/>
  <c r="Q54" i="22"/>
  <c r="CO151" i="16" s="1"/>
  <c r="Q58" i="22"/>
  <c r="W152" i="16" s="1"/>
  <c r="Q52" i="22"/>
  <c r="Q53" i="22"/>
  <c r="CH151" i="16" s="1"/>
  <c r="Q57" i="22"/>
  <c r="Q48" i="22"/>
  <c r="Q55" i="22"/>
  <c r="Q51" i="22"/>
  <c r="Q47" i="22"/>
  <c r="AR151" i="16" s="1"/>
  <c r="Q49" i="22"/>
  <c r="Q50" i="22"/>
  <c r="D60" i="22"/>
  <c r="L59" i="22" s="1"/>
  <c r="G60" i="22"/>
  <c r="O59" i="22" s="1"/>
  <c r="E60" i="22"/>
  <c r="M59" i="22" s="1"/>
  <c r="F60" i="22"/>
  <c r="N59" i="22" s="1"/>
  <c r="H60" i="22"/>
  <c r="P59" i="22" s="1"/>
  <c r="C60" i="22"/>
  <c r="K59" i="22" s="1"/>
  <c r="Q56" i="22"/>
  <c r="I60" i="22"/>
  <c r="Q59" i="22" s="1"/>
  <c r="Q114" i="8"/>
  <c r="W96" i="16" s="1"/>
  <c r="E120" i="8"/>
  <c r="M119" i="8" s="1"/>
  <c r="H120" i="8"/>
  <c r="P119" i="8" s="1"/>
  <c r="C120" i="8"/>
  <c r="K119" i="8" s="1"/>
  <c r="G120" i="8"/>
  <c r="O119" i="8" s="1"/>
  <c r="F120" i="8"/>
  <c r="N119" i="8" s="1"/>
  <c r="D120" i="8"/>
  <c r="L119" i="8" s="1"/>
  <c r="Q116" i="8"/>
  <c r="AK96" i="16" s="1"/>
  <c r="I120" i="8"/>
  <c r="Q119" i="8" s="1"/>
  <c r="Q117" i="8"/>
  <c r="AR96" i="16" s="1"/>
  <c r="Q111" i="8"/>
  <c r="Q112" i="8"/>
  <c r="BF95" i="16" s="1"/>
  <c r="Q109" i="8"/>
  <c r="Q113" i="8"/>
  <c r="BM95" i="16" s="1"/>
  <c r="Q118" i="8"/>
  <c r="AY96" i="16" s="1"/>
  <c r="Q115" i="8"/>
  <c r="AD96" i="16" s="1"/>
  <c r="Q110" i="8"/>
  <c r="Q108" i="8"/>
  <c r="Q107" i="8"/>
  <c r="Q129" i="2"/>
  <c r="C135" i="2"/>
  <c r="K134" i="2" s="1"/>
  <c r="H135" i="2"/>
  <c r="P134" i="2" s="1"/>
  <c r="E135" i="2"/>
  <c r="M134" i="2" s="1"/>
  <c r="G135" i="2"/>
  <c r="O134" i="2" s="1"/>
  <c r="D135" i="2"/>
  <c r="L134" i="2" s="1"/>
  <c r="Q128" i="2"/>
  <c r="Q132" i="2"/>
  <c r="AY25" i="16" s="1"/>
  <c r="Q123" i="2"/>
  <c r="Q122" i="2"/>
  <c r="I135" i="2"/>
  <c r="Q134" i="2" s="1"/>
  <c r="Q133" i="2"/>
  <c r="BF25" i="16" s="1"/>
  <c r="Q126" i="2"/>
  <c r="Q131" i="2"/>
  <c r="AR25" i="16" s="1"/>
  <c r="Q125" i="2"/>
  <c r="CV24" i="16" s="1"/>
  <c r="Q124" i="2"/>
  <c r="CO24" i="16" s="1"/>
  <c r="Q127" i="2"/>
  <c r="F135" i="2"/>
  <c r="N134" i="2" s="1"/>
  <c r="Q130" i="2"/>
  <c r="AK25" i="16" s="1"/>
  <c r="EF173" i="16"/>
  <c r="FZ173" i="16" s="1"/>
  <c r="Q144" i="20"/>
  <c r="C150" i="20"/>
  <c r="K149" i="20" s="1"/>
  <c r="G150" i="20"/>
  <c r="O149" i="20" s="1"/>
  <c r="H150" i="20"/>
  <c r="P149" i="20" s="1"/>
  <c r="D150" i="20"/>
  <c r="L149" i="20" s="1"/>
  <c r="F150" i="20"/>
  <c r="N149" i="20" s="1"/>
  <c r="E150" i="20"/>
  <c r="M149" i="20" s="1"/>
  <c r="Q148" i="20"/>
  <c r="BM134" i="16" s="1"/>
  <c r="Q138" i="20"/>
  <c r="Q142" i="20"/>
  <c r="Q146" i="20"/>
  <c r="AY134" i="16" s="1"/>
  <c r="Q147" i="20"/>
  <c r="BF134" i="16" s="1"/>
  <c r="Q143" i="20"/>
  <c r="AD134" i="16" s="1"/>
  <c r="I150" i="20"/>
  <c r="Q149" i="20" s="1"/>
  <c r="Q137" i="20"/>
  <c r="Q140" i="20"/>
  <c r="AR133" i="16" s="1"/>
  <c r="Q145" i="20"/>
  <c r="Q141" i="20"/>
  <c r="Q139" i="20"/>
  <c r="Q54" i="20"/>
  <c r="H60" i="20"/>
  <c r="P59" i="20" s="1"/>
  <c r="F60" i="20"/>
  <c r="N59" i="20" s="1"/>
  <c r="D60" i="20"/>
  <c r="L59" i="20" s="1"/>
  <c r="E60" i="20"/>
  <c r="M59" i="20" s="1"/>
  <c r="G60" i="20"/>
  <c r="O59" i="20" s="1"/>
  <c r="C60" i="20"/>
  <c r="K59" i="20" s="1"/>
  <c r="I60" i="20"/>
  <c r="Q59" i="20" s="1"/>
  <c r="Q52" i="20"/>
  <c r="Q51" i="20"/>
  <c r="BT127" i="16" s="1"/>
  <c r="Q48" i="20"/>
  <c r="Q49" i="20"/>
  <c r="Q58" i="20"/>
  <c r="W128" i="16" s="1"/>
  <c r="Q56" i="20"/>
  <c r="Q53" i="20"/>
  <c r="CH127" i="16" s="1"/>
  <c r="Q50" i="20"/>
  <c r="BM127" i="16" s="1"/>
  <c r="Q55" i="20"/>
  <c r="Q47" i="20"/>
  <c r="Q57" i="20"/>
  <c r="Q174" i="26"/>
  <c r="Q177" i="26"/>
  <c r="CO15" i="16" s="1"/>
  <c r="Q178" i="26"/>
  <c r="Q175" i="26"/>
  <c r="Q168" i="26"/>
  <c r="Q172" i="26"/>
  <c r="Q167" i="26"/>
  <c r="CV15" i="16" s="1"/>
  <c r="Q171" i="26"/>
  <c r="Q176" i="26"/>
  <c r="CH15" i="16" s="1"/>
  <c r="Q169" i="26"/>
  <c r="Q170" i="26"/>
  <c r="F180" i="26"/>
  <c r="N179" i="26" s="1"/>
  <c r="CZ15" i="16" s="1"/>
  <c r="Q173" i="26"/>
  <c r="H180" i="26"/>
  <c r="P179" i="26" s="1"/>
  <c r="DB15" i="16" s="1"/>
  <c r="D180" i="26"/>
  <c r="L179" i="26" s="1"/>
  <c r="CX15" i="16" s="1"/>
  <c r="C180" i="26"/>
  <c r="K179" i="26" s="1"/>
  <c r="CW15" i="16" s="1"/>
  <c r="I180" i="26"/>
  <c r="Q179" i="26" s="1"/>
  <c r="DC15" i="16" s="1"/>
  <c r="E180" i="26"/>
  <c r="M179" i="26" s="1"/>
  <c r="CY15" i="16" s="1"/>
  <c r="G180" i="26"/>
  <c r="O179" i="26" s="1"/>
  <c r="DA15" i="16" s="1"/>
  <c r="Q99" i="21"/>
  <c r="D105" i="21"/>
  <c r="L104" i="21" s="1"/>
  <c r="C105" i="21"/>
  <c r="K104" i="21" s="1"/>
  <c r="G105" i="21"/>
  <c r="O104" i="21" s="1"/>
  <c r="H105" i="21"/>
  <c r="P104" i="21" s="1"/>
  <c r="E105" i="21"/>
  <c r="M104" i="21" s="1"/>
  <c r="F105" i="21"/>
  <c r="N104" i="21" s="1"/>
  <c r="Q98" i="21"/>
  <c r="Q100" i="21"/>
  <c r="Q102" i="21"/>
  <c r="Q92" i="21"/>
  <c r="Q95" i="21"/>
  <c r="Q97" i="21"/>
  <c r="Q94" i="21"/>
  <c r="Q93" i="21"/>
  <c r="Q103" i="21"/>
  <c r="AR143" i="16" s="1"/>
  <c r="Q101" i="21"/>
  <c r="AD143" i="16" s="1"/>
  <c r="Q96" i="21"/>
  <c r="I105" i="21"/>
  <c r="Q104" i="21" s="1"/>
  <c r="EF5" i="16"/>
  <c r="EF113" i="16"/>
  <c r="FZ113" i="16" s="1"/>
  <c r="Q39" i="20"/>
  <c r="CH126" i="16" s="1"/>
  <c r="H45" i="20"/>
  <c r="P44" i="20" s="1"/>
  <c r="F45" i="20"/>
  <c r="N44" i="20" s="1"/>
  <c r="E45" i="20"/>
  <c r="M44" i="20" s="1"/>
  <c r="C45" i="20"/>
  <c r="K44" i="20" s="1"/>
  <c r="G45" i="20"/>
  <c r="O44" i="20" s="1"/>
  <c r="D45" i="20"/>
  <c r="L44" i="20" s="1"/>
  <c r="I45" i="20"/>
  <c r="Q44" i="20" s="1"/>
  <c r="Q32" i="20"/>
  <c r="Q42" i="20"/>
  <c r="Q41" i="20"/>
  <c r="Q36" i="20"/>
  <c r="BM126" i="16" s="1"/>
  <c r="Q43" i="20"/>
  <c r="Q40" i="20"/>
  <c r="CO126" i="16" s="1"/>
  <c r="Q37" i="20"/>
  <c r="Q33" i="20"/>
  <c r="Q34" i="20"/>
  <c r="AY126" i="16" s="1"/>
  <c r="Q35" i="20"/>
  <c r="BF126" i="16" s="1"/>
  <c r="Q38" i="20"/>
  <c r="Q129" i="4"/>
  <c r="H135" i="4"/>
  <c r="P134" i="4" s="1"/>
  <c r="E135" i="4"/>
  <c r="M134" i="4" s="1"/>
  <c r="Q128" i="4"/>
  <c r="Q133" i="4"/>
  <c r="BF49" i="16" s="1"/>
  <c r="Q132" i="4"/>
  <c r="AY49" i="16" s="1"/>
  <c r="Q131" i="4"/>
  <c r="AR49" i="16" s="1"/>
  <c r="Q130" i="4"/>
  <c r="AK49" i="16" s="1"/>
  <c r="G135" i="4"/>
  <c r="O134" i="4" s="1"/>
  <c r="F135" i="4"/>
  <c r="N134" i="4" s="1"/>
  <c r="D135" i="4"/>
  <c r="L134" i="4" s="1"/>
  <c r="I135" i="4"/>
  <c r="Q134" i="4" s="1"/>
  <c r="C135" i="4"/>
  <c r="K134" i="4" s="1"/>
  <c r="Q125" i="4"/>
  <c r="CV48" i="16" s="1"/>
  <c r="Q126" i="4"/>
  <c r="Q124" i="4"/>
  <c r="Q127" i="4"/>
  <c r="Q123" i="4"/>
  <c r="Q122" i="4"/>
  <c r="CA48" i="16" s="1"/>
  <c r="Q174" i="3"/>
  <c r="Q177" i="3"/>
  <c r="CO39" i="16" s="1"/>
  <c r="Q176" i="3"/>
  <c r="CH39" i="16" s="1"/>
  <c r="Q175" i="3"/>
  <c r="Q173" i="3"/>
  <c r="Q178" i="3"/>
  <c r="Q172" i="3"/>
  <c r="Q170" i="3"/>
  <c r="Q168" i="3"/>
  <c r="Q167" i="3"/>
  <c r="E180" i="3"/>
  <c r="M179" i="3" s="1"/>
  <c r="CY39" i="16" s="1"/>
  <c r="C180" i="3"/>
  <c r="K179" i="3" s="1"/>
  <c r="CW39" i="16" s="1"/>
  <c r="Q169" i="3"/>
  <c r="F180" i="3"/>
  <c r="N179" i="3" s="1"/>
  <c r="CZ39" i="16" s="1"/>
  <c r="H180" i="3"/>
  <c r="P179" i="3" s="1"/>
  <c r="DB39" i="16" s="1"/>
  <c r="D180" i="3"/>
  <c r="L179" i="3" s="1"/>
  <c r="CX39" i="16" s="1"/>
  <c r="G180" i="3"/>
  <c r="O179" i="3" s="1"/>
  <c r="DA39" i="16" s="1"/>
  <c r="Q171" i="3"/>
  <c r="I180" i="3"/>
  <c r="Q179" i="3" s="1"/>
  <c r="DC39" i="16" s="1"/>
  <c r="EG173" i="16"/>
  <c r="GA173" i="16" s="1"/>
  <c r="Q54" i="21"/>
  <c r="H60" i="21"/>
  <c r="P59" i="21" s="1"/>
  <c r="C60" i="21"/>
  <c r="K59" i="21" s="1"/>
  <c r="F60" i="21"/>
  <c r="N59" i="21" s="1"/>
  <c r="E60" i="21"/>
  <c r="M59" i="21" s="1"/>
  <c r="G60" i="21"/>
  <c r="O59" i="21" s="1"/>
  <c r="D60" i="21"/>
  <c r="L59" i="21" s="1"/>
  <c r="Q58" i="21"/>
  <c r="W140" i="16" s="1"/>
  <c r="I60" i="21"/>
  <c r="Q59" i="21" s="1"/>
  <c r="Q53" i="21"/>
  <c r="CH139" i="16" s="1"/>
  <c r="Q56" i="21"/>
  <c r="Q51" i="21"/>
  <c r="Q48" i="21"/>
  <c r="Q55" i="21"/>
  <c r="CV139" i="16" s="1"/>
  <c r="Q52" i="21"/>
  <c r="Q50" i="21"/>
  <c r="Q47" i="21"/>
  <c r="Q57" i="21"/>
  <c r="Q49" i="21"/>
  <c r="Q84" i="23"/>
  <c r="F90" i="23"/>
  <c r="N89" i="23" s="1"/>
  <c r="D90" i="23"/>
  <c r="L89" i="23" s="1"/>
  <c r="G90" i="23"/>
  <c r="O89" i="23" s="1"/>
  <c r="H90" i="23"/>
  <c r="P89" i="23" s="1"/>
  <c r="C90" i="23"/>
  <c r="K89" i="23" s="1"/>
  <c r="E90" i="23"/>
  <c r="M89" i="23" s="1"/>
  <c r="Q81" i="23"/>
  <c r="Q82" i="23"/>
  <c r="Q83" i="23"/>
  <c r="Q78" i="23"/>
  <c r="BM165" i="16" s="1"/>
  <c r="Q87" i="23"/>
  <c r="AD166" i="16" s="1"/>
  <c r="I90" i="23"/>
  <c r="Q89" i="23" s="1"/>
  <c r="Q85" i="23"/>
  <c r="Q86" i="23"/>
  <c r="W166" i="16" s="1"/>
  <c r="Q79" i="23"/>
  <c r="BT165" i="16" s="1"/>
  <c r="Q80" i="23"/>
  <c r="Q77" i="23"/>
  <c r="BF165" i="16" s="1"/>
  <c r="Q88" i="23"/>
  <c r="AK166" i="16" s="1"/>
  <c r="Q114" i="21"/>
  <c r="W144" i="16" s="1"/>
  <c r="F120" i="21"/>
  <c r="N119" i="21" s="1"/>
  <c r="D120" i="21"/>
  <c r="L119" i="21" s="1"/>
  <c r="G120" i="21"/>
  <c r="O119" i="21" s="1"/>
  <c r="C120" i="21"/>
  <c r="K119" i="21" s="1"/>
  <c r="E120" i="21"/>
  <c r="M119" i="21" s="1"/>
  <c r="H120" i="21"/>
  <c r="P119" i="21" s="1"/>
  <c r="Q118" i="21"/>
  <c r="AY144" i="16" s="1"/>
  <c r="Q115" i="21"/>
  <c r="AD144" i="16" s="1"/>
  <c r="Q111" i="21"/>
  <c r="Q110" i="21"/>
  <c r="CO143" i="16" s="1"/>
  <c r="Q113" i="21"/>
  <c r="BM143" i="16" s="1"/>
  <c r="I120" i="21"/>
  <c r="Q119" i="21" s="1"/>
  <c r="Q109" i="21"/>
  <c r="Q107" i="21"/>
  <c r="BT143" i="16" s="1"/>
  <c r="Q112" i="21"/>
  <c r="BF143" i="16" s="1"/>
  <c r="Q117" i="21"/>
  <c r="AR144" i="16" s="1"/>
  <c r="Q108" i="21"/>
  <c r="Q116" i="21"/>
  <c r="AK144" i="16" s="1"/>
  <c r="Q174" i="7"/>
  <c r="Q167" i="7"/>
  <c r="CV87" i="16" s="1"/>
  <c r="Q176" i="7"/>
  <c r="CH87" i="16" s="1"/>
  <c r="Q168" i="7"/>
  <c r="Q171" i="7"/>
  <c r="F180" i="7"/>
  <c r="N179" i="7" s="1"/>
  <c r="CZ87" i="16" s="1"/>
  <c r="Q178" i="7"/>
  <c r="D180" i="7"/>
  <c r="L179" i="7" s="1"/>
  <c r="CX87" i="16" s="1"/>
  <c r="E180" i="7"/>
  <c r="M179" i="7" s="1"/>
  <c r="CY87" i="16" s="1"/>
  <c r="Q169" i="7"/>
  <c r="Q172" i="7"/>
  <c r="Q175" i="7"/>
  <c r="G180" i="7"/>
  <c r="O179" i="7" s="1"/>
  <c r="DA87" i="16" s="1"/>
  <c r="H180" i="7"/>
  <c r="P179" i="7" s="1"/>
  <c r="DB87" i="16" s="1"/>
  <c r="C180" i="7"/>
  <c r="K179" i="7" s="1"/>
  <c r="CW87" i="16" s="1"/>
  <c r="Q177" i="7"/>
  <c r="CO87" i="16" s="1"/>
  <c r="Q170" i="7"/>
  <c r="Q173" i="7"/>
  <c r="I180" i="7"/>
  <c r="Q179" i="7" s="1"/>
  <c r="DC87" i="16" s="1"/>
  <c r="Q9" i="8"/>
  <c r="BT88" i="16" s="1"/>
  <c r="Q99" i="4"/>
  <c r="E105" i="4"/>
  <c r="M104" i="4" s="1"/>
  <c r="G105" i="4"/>
  <c r="O104" i="4" s="1"/>
  <c r="C105" i="4"/>
  <c r="K104" i="4" s="1"/>
  <c r="F105" i="4"/>
  <c r="N104" i="4" s="1"/>
  <c r="D105" i="4"/>
  <c r="L104" i="4" s="1"/>
  <c r="I105" i="4"/>
  <c r="Q104" i="4" s="1"/>
  <c r="Q103" i="4"/>
  <c r="AR47" i="16" s="1"/>
  <c r="Q101" i="4"/>
  <c r="AD47" i="16" s="1"/>
  <c r="Q96" i="4"/>
  <c r="Q98" i="4"/>
  <c r="Q94" i="4"/>
  <c r="CA46" i="16" s="1"/>
  <c r="Q97" i="4"/>
  <c r="Q92" i="4"/>
  <c r="BM46" i="16" s="1"/>
  <c r="Q102" i="4"/>
  <c r="AK47" i="16" s="1"/>
  <c r="H105" i="4"/>
  <c r="P104" i="4" s="1"/>
  <c r="Q95" i="4"/>
  <c r="CH46" i="16" s="1"/>
  <c r="Q100" i="4"/>
  <c r="W47" i="16" s="1"/>
  <c r="Q93" i="4"/>
  <c r="Q54" i="3"/>
  <c r="CO31" i="16" s="1"/>
  <c r="D60" i="3"/>
  <c r="L59" i="3" s="1"/>
  <c r="F60" i="3"/>
  <c r="N59" i="3" s="1"/>
  <c r="C60" i="3"/>
  <c r="K59" i="3" s="1"/>
  <c r="H60" i="3"/>
  <c r="P59" i="3" s="1"/>
  <c r="E60" i="3"/>
  <c r="M59" i="3" s="1"/>
  <c r="I60" i="3"/>
  <c r="Q59" i="3" s="1"/>
  <c r="G60" i="3"/>
  <c r="O59" i="3" s="1"/>
  <c r="Q56" i="3"/>
  <c r="Q53" i="3"/>
  <c r="CH31" i="16" s="1"/>
  <c r="Q52" i="3"/>
  <c r="Q48" i="3"/>
  <c r="Q47" i="3"/>
  <c r="AR31" i="16" s="1"/>
  <c r="Q58" i="3"/>
  <c r="W32" i="16" s="1"/>
  <c r="Q50" i="3"/>
  <c r="Q57" i="3"/>
  <c r="Q55" i="3"/>
  <c r="Q49" i="3"/>
  <c r="Q51" i="3"/>
  <c r="Q69" i="26"/>
  <c r="C75" i="26"/>
  <c r="K74" i="26" s="1"/>
  <c r="D75" i="26"/>
  <c r="L74" i="26" s="1"/>
  <c r="G75" i="26"/>
  <c r="O74" i="26" s="1"/>
  <c r="F75" i="26"/>
  <c r="N74" i="26" s="1"/>
  <c r="E75" i="26"/>
  <c r="M74" i="26" s="1"/>
  <c r="H75" i="26"/>
  <c r="P74" i="26" s="1"/>
  <c r="Q65" i="26"/>
  <c r="Q72" i="26"/>
  <c r="W9" i="16" s="1"/>
  <c r="Q73" i="26"/>
  <c r="AD9" i="16" s="1"/>
  <c r="I75" i="26"/>
  <c r="Q74" i="26" s="1"/>
  <c r="Q67" i="26"/>
  <c r="CH8" i="16" s="1"/>
  <c r="Q68" i="26"/>
  <c r="CO8" i="16" s="1"/>
  <c r="Q62" i="26"/>
  <c r="Q63" i="26"/>
  <c r="BF8" i="16" s="1"/>
  <c r="Q64" i="26"/>
  <c r="Q71" i="26"/>
  <c r="Q70" i="26"/>
  <c r="Q66" i="26"/>
  <c r="CA8" i="16" s="1"/>
  <c r="Q39" i="22"/>
  <c r="CH150" i="16" s="1"/>
  <c r="C45" i="22"/>
  <c r="K44" i="22" s="1"/>
  <c r="I45" i="22"/>
  <c r="Q44" i="22" s="1"/>
  <c r="G45" i="22"/>
  <c r="O44" i="22" s="1"/>
  <c r="D45" i="22"/>
  <c r="L44" i="22" s="1"/>
  <c r="H45" i="22"/>
  <c r="P44" i="22" s="1"/>
  <c r="E45" i="22"/>
  <c r="M44" i="22" s="1"/>
  <c r="F45" i="22"/>
  <c r="N44" i="22" s="1"/>
  <c r="Q34" i="22"/>
  <c r="AY150" i="16" s="1"/>
  <c r="Q42" i="22"/>
  <c r="Q41" i="22"/>
  <c r="Q36" i="22"/>
  <c r="Q35" i="22"/>
  <c r="BF150" i="16" s="1"/>
  <c r="Q33" i="22"/>
  <c r="Q43" i="22"/>
  <c r="Q37" i="22"/>
  <c r="Q38" i="22"/>
  <c r="CA150" i="16" s="1"/>
  <c r="Q32" i="22"/>
  <c r="Q40" i="22"/>
  <c r="Q69" i="4"/>
  <c r="G75" i="4"/>
  <c r="O74" i="4" s="1"/>
  <c r="D75" i="4"/>
  <c r="L74" i="4" s="1"/>
  <c r="I75" i="4"/>
  <c r="Q74" i="4" s="1"/>
  <c r="F75" i="4"/>
  <c r="N74" i="4" s="1"/>
  <c r="Q72" i="4"/>
  <c r="Q73" i="4"/>
  <c r="E75" i="4"/>
  <c r="M74" i="4" s="1"/>
  <c r="H75" i="4"/>
  <c r="P74" i="4" s="1"/>
  <c r="C75" i="4"/>
  <c r="K74" i="4" s="1"/>
  <c r="Q65" i="4"/>
  <c r="Q67" i="4"/>
  <c r="Q63" i="4"/>
  <c r="Q71" i="4"/>
  <c r="Q66" i="4"/>
  <c r="CA44" i="16" s="1"/>
  <c r="Q68" i="4"/>
  <c r="Q64" i="4"/>
  <c r="Q62" i="4"/>
  <c r="Q70" i="4"/>
  <c r="Q39" i="3"/>
  <c r="CH30" i="16" s="1"/>
  <c r="F45" i="3"/>
  <c r="N44" i="3" s="1"/>
  <c r="C45" i="3"/>
  <c r="K44" i="3" s="1"/>
  <c r="H45" i="3"/>
  <c r="P44" i="3" s="1"/>
  <c r="E45" i="3"/>
  <c r="M44" i="3" s="1"/>
  <c r="G45" i="3"/>
  <c r="O44" i="3" s="1"/>
  <c r="D45" i="3"/>
  <c r="L44" i="3" s="1"/>
  <c r="Q37" i="3"/>
  <c r="BT30" i="16" s="1"/>
  <c r="Q33" i="3"/>
  <c r="Q41" i="3"/>
  <c r="Q38" i="3"/>
  <c r="Q34" i="3"/>
  <c r="AY30" i="16" s="1"/>
  <c r="Q42" i="3"/>
  <c r="I45" i="3"/>
  <c r="Q44" i="3" s="1"/>
  <c r="Q43" i="3"/>
  <c r="Q40" i="3"/>
  <c r="CO30" i="16" s="1"/>
  <c r="Q35" i="3"/>
  <c r="Q36" i="3"/>
  <c r="Q32" i="3"/>
  <c r="EJ5" i="16"/>
  <c r="Q99" i="24"/>
  <c r="BT178" i="16" s="1"/>
  <c r="D105" i="24"/>
  <c r="L104" i="24" s="1"/>
  <c r="G105" i="24"/>
  <c r="O104" i="24" s="1"/>
  <c r="E105" i="24"/>
  <c r="M104" i="24" s="1"/>
  <c r="C105" i="24"/>
  <c r="K104" i="24" s="1"/>
  <c r="Q104" i="24"/>
  <c r="F105" i="24"/>
  <c r="N104" i="24" s="1"/>
  <c r="H105" i="24"/>
  <c r="P104" i="24" s="1"/>
  <c r="I105" i="24"/>
  <c r="Q129" i="3"/>
  <c r="G135" i="3"/>
  <c r="O134" i="3" s="1"/>
  <c r="C135" i="3"/>
  <c r="K134" i="3" s="1"/>
  <c r="H135" i="3"/>
  <c r="P134" i="3" s="1"/>
  <c r="F135" i="3"/>
  <c r="N134" i="3" s="1"/>
  <c r="E135" i="3"/>
  <c r="M134" i="3" s="1"/>
  <c r="Q125" i="3"/>
  <c r="Q123" i="3"/>
  <c r="Q130" i="3"/>
  <c r="AK37" i="16" s="1"/>
  <c r="Q131" i="3"/>
  <c r="AR37" i="16" s="1"/>
  <c r="Q128" i="3"/>
  <c r="Q122" i="3"/>
  <c r="Q126" i="3"/>
  <c r="AY36" i="16" s="1"/>
  <c r="D135" i="3"/>
  <c r="L134" i="3" s="1"/>
  <c r="I135" i="3"/>
  <c r="Q134" i="3" s="1"/>
  <c r="Q133" i="3"/>
  <c r="BF37" i="16" s="1"/>
  <c r="Q132" i="3"/>
  <c r="AY37" i="16" s="1"/>
  <c r="Q124" i="3"/>
  <c r="Q127" i="3"/>
  <c r="Q144" i="22"/>
  <c r="H150" i="22"/>
  <c r="P149" i="22" s="1"/>
  <c r="E150" i="22"/>
  <c r="M149" i="22" s="1"/>
  <c r="F150" i="22"/>
  <c r="N149" i="22" s="1"/>
  <c r="G150" i="22"/>
  <c r="O149" i="22" s="1"/>
  <c r="C150" i="22"/>
  <c r="K149" i="22" s="1"/>
  <c r="D150" i="22"/>
  <c r="L149" i="22" s="1"/>
  <c r="Q148" i="22"/>
  <c r="Q140" i="22"/>
  <c r="AR157" i="16" s="1"/>
  <c r="Q142" i="22"/>
  <c r="Q145" i="22"/>
  <c r="I150" i="22"/>
  <c r="Q149" i="22" s="1"/>
  <c r="Q141" i="22"/>
  <c r="AY157" i="16" s="1"/>
  <c r="Q137" i="22"/>
  <c r="Q146" i="22"/>
  <c r="Q138" i="22"/>
  <c r="Q147" i="22"/>
  <c r="Q139" i="22"/>
  <c r="Q143" i="22"/>
  <c r="Q174" i="22"/>
  <c r="Q177" i="22"/>
  <c r="CO159" i="16" s="1"/>
  <c r="Q176" i="22"/>
  <c r="CH159" i="16" s="1"/>
  <c r="Q171" i="22"/>
  <c r="Q172" i="22"/>
  <c r="Q175" i="22"/>
  <c r="Q173" i="22"/>
  <c r="Q168" i="22"/>
  <c r="Q170" i="22"/>
  <c r="Q169" i="22"/>
  <c r="Q167" i="22"/>
  <c r="CV159" i="16" s="1"/>
  <c r="Q178" i="22"/>
  <c r="G180" i="22"/>
  <c r="O179" i="22" s="1"/>
  <c r="DA159" i="16" s="1"/>
  <c r="E180" i="22"/>
  <c r="M179" i="22" s="1"/>
  <c r="CY159" i="16" s="1"/>
  <c r="C180" i="22"/>
  <c r="K179" i="22" s="1"/>
  <c r="CW159" i="16" s="1"/>
  <c r="H180" i="22"/>
  <c r="P179" i="22" s="1"/>
  <c r="DB159" i="16" s="1"/>
  <c r="D180" i="22"/>
  <c r="L179" i="22" s="1"/>
  <c r="CX159" i="16" s="1"/>
  <c r="F180" i="22"/>
  <c r="N179" i="22" s="1"/>
  <c r="CZ159" i="16" s="1"/>
  <c r="I180" i="22"/>
  <c r="Q179" i="22" s="1"/>
  <c r="DC159" i="16" s="1"/>
  <c r="Q9" i="26"/>
  <c r="BT4" i="16" s="1"/>
  <c r="Q2" i="26"/>
  <c r="W4" i="16" s="1"/>
  <c r="Q5" i="26"/>
  <c r="AR4" i="16" s="1"/>
  <c r="Q13" i="26"/>
  <c r="CV4" i="16" s="1"/>
  <c r="Q12" i="26"/>
  <c r="CO4" i="16" s="1"/>
  <c r="F15" i="26"/>
  <c r="N14" i="26" s="1"/>
  <c r="CZ4" i="16" s="1"/>
  <c r="Q11" i="26"/>
  <c r="CH4" i="16" s="1"/>
  <c r="Q8" i="26"/>
  <c r="BM4" i="16" s="1"/>
  <c r="G15" i="26"/>
  <c r="O14" i="26" s="1"/>
  <c r="DA4" i="16" s="1"/>
  <c r="Q10" i="26"/>
  <c r="CA4" i="16" s="1"/>
  <c r="I15" i="26"/>
  <c r="Q14" i="26" s="1"/>
  <c r="DC4" i="16" s="1"/>
  <c r="Q4" i="26"/>
  <c r="AK4" i="16" s="1"/>
  <c r="Q7" i="26"/>
  <c r="BF4" i="16" s="1"/>
  <c r="Q3" i="26"/>
  <c r="AD4" i="16" s="1"/>
  <c r="E15" i="26"/>
  <c r="M14" i="26" s="1"/>
  <c r="CY4" i="16" s="1"/>
  <c r="C15" i="26"/>
  <c r="K14" i="26" s="1"/>
  <c r="CW4" i="16" s="1"/>
  <c r="Q6" i="26"/>
  <c r="AY4" i="16" s="1"/>
  <c r="H15" i="26"/>
  <c r="P14" i="26" s="1"/>
  <c r="DB4" i="16" s="1"/>
  <c r="D15" i="26"/>
  <c r="L14" i="26" s="1"/>
  <c r="CX4" i="16" s="1"/>
  <c r="Q174" i="21"/>
  <c r="BT147" i="16" s="1"/>
  <c r="Q178" i="21"/>
  <c r="D180" i="21"/>
  <c r="L179" i="21" s="1"/>
  <c r="CX147" i="16" s="1"/>
  <c r="Q167" i="21"/>
  <c r="CV147" i="16" s="1"/>
  <c r="Q176" i="21"/>
  <c r="CH147" i="16" s="1"/>
  <c r="Q168" i="21"/>
  <c r="Q170" i="21"/>
  <c r="AR147" i="16" s="1"/>
  <c r="H180" i="21"/>
  <c r="P179" i="21" s="1"/>
  <c r="DB147" i="16" s="1"/>
  <c r="Q171" i="21"/>
  <c r="AY147" i="16" s="1"/>
  <c r="C180" i="21"/>
  <c r="K179" i="21" s="1"/>
  <c r="CW147" i="16" s="1"/>
  <c r="Q177" i="21"/>
  <c r="CO147" i="16" s="1"/>
  <c r="Q169" i="21"/>
  <c r="AK147" i="16" s="1"/>
  <c r="F180" i="21"/>
  <c r="N179" i="21" s="1"/>
  <c r="CZ147" i="16" s="1"/>
  <c r="G180" i="21"/>
  <c r="O179" i="21" s="1"/>
  <c r="DA147" i="16" s="1"/>
  <c r="E180" i="21"/>
  <c r="M179" i="21" s="1"/>
  <c r="CY147" i="16" s="1"/>
  <c r="Q173" i="21"/>
  <c r="Q172" i="21"/>
  <c r="Q175" i="21"/>
  <c r="I180" i="21"/>
  <c r="Q179" i="21" s="1"/>
  <c r="DC147" i="16" s="1"/>
  <c r="EL173" i="16"/>
  <c r="GF173" i="16" s="1"/>
  <c r="DX173" i="16"/>
  <c r="Q84" i="21"/>
  <c r="C90" i="21"/>
  <c r="K89" i="21" s="1"/>
  <c r="F90" i="21"/>
  <c r="N89" i="21" s="1"/>
  <c r="D90" i="21"/>
  <c r="L89" i="21" s="1"/>
  <c r="G90" i="21"/>
  <c r="O89" i="21" s="1"/>
  <c r="H90" i="21"/>
  <c r="P89" i="21" s="1"/>
  <c r="E90" i="21"/>
  <c r="M89" i="21" s="1"/>
  <c r="Q85" i="21"/>
  <c r="Q77" i="21"/>
  <c r="Q83" i="21"/>
  <c r="Q79" i="21"/>
  <c r="BT141" i="16" s="1"/>
  <c r="Q82" i="21"/>
  <c r="CO141" i="16" s="1"/>
  <c r="Q86" i="21"/>
  <c r="W142" i="16" s="1"/>
  <c r="Q78" i="21"/>
  <c r="Q88" i="21"/>
  <c r="AK142" i="16" s="1"/>
  <c r="I90" i="21"/>
  <c r="Q89" i="21" s="1"/>
  <c r="Q87" i="21"/>
  <c r="AD142" i="16" s="1"/>
  <c r="Q81" i="21"/>
  <c r="Q80" i="21"/>
  <c r="Q39" i="9"/>
  <c r="CH102" i="16" s="1"/>
  <c r="G45" i="9"/>
  <c r="O44" i="9" s="1"/>
  <c r="C45" i="9"/>
  <c r="K44" i="9" s="1"/>
  <c r="E45" i="9"/>
  <c r="M44" i="9" s="1"/>
  <c r="H45" i="9"/>
  <c r="P44" i="9" s="1"/>
  <c r="F45" i="9"/>
  <c r="N44" i="9" s="1"/>
  <c r="D45" i="9"/>
  <c r="L44" i="9" s="1"/>
  <c r="I45" i="9"/>
  <c r="Q44" i="9" s="1"/>
  <c r="Q32" i="9"/>
  <c r="Q36" i="9"/>
  <c r="Q42" i="9"/>
  <c r="Q41" i="9"/>
  <c r="Q43" i="9"/>
  <c r="Q37" i="9"/>
  <c r="Q40" i="9"/>
  <c r="CO102" i="16" s="1"/>
  <c r="Q38" i="9"/>
  <c r="CA102" i="16" s="1"/>
  <c r="Q33" i="9"/>
  <c r="Q34" i="9"/>
  <c r="AY102" i="16" s="1"/>
  <c r="Q35" i="9"/>
  <c r="Q114" i="20"/>
  <c r="W132" i="16" s="1"/>
  <c r="G120" i="20"/>
  <c r="O119" i="20" s="1"/>
  <c r="E120" i="20"/>
  <c r="M119" i="20" s="1"/>
  <c r="C120" i="20"/>
  <c r="K119" i="20" s="1"/>
  <c r="F120" i="20"/>
  <c r="N119" i="20" s="1"/>
  <c r="H120" i="20"/>
  <c r="P119" i="20" s="1"/>
  <c r="D120" i="20"/>
  <c r="L119" i="20" s="1"/>
  <c r="Q117" i="20"/>
  <c r="AR132" i="16" s="1"/>
  <c r="I120" i="20"/>
  <c r="Q119" i="20" s="1"/>
  <c r="Q118" i="20"/>
  <c r="AY132" i="16" s="1"/>
  <c r="Q116" i="20"/>
  <c r="AK132" i="16" s="1"/>
  <c r="Q107" i="20"/>
  <c r="Q108" i="20"/>
  <c r="Q110" i="20"/>
  <c r="Q112" i="20"/>
  <c r="BF131" i="16" s="1"/>
  <c r="Q109" i="20"/>
  <c r="Q113" i="20"/>
  <c r="BM131" i="16" s="1"/>
  <c r="Q115" i="20"/>
  <c r="AD132" i="16" s="1"/>
  <c r="Q111" i="20"/>
  <c r="Q13" i="21"/>
  <c r="CV136" i="16" s="1"/>
  <c r="Q2" i="21"/>
  <c r="W136" i="16" s="1"/>
  <c r="Q12" i="21"/>
  <c r="CO136" i="16" s="1"/>
  <c r="Q3" i="21"/>
  <c r="AD136" i="16" s="1"/>
  <c r="Q4" i="21"/>
  <c r="AK136" i="16" s="1"/>
  <c r="Q5" i="21"/>
  <c r="AR136" i="16" s="1"/>
  <c r="Q6" i="21"/>
  <c r="AY136" i="16" s="1"/>
  <c r="Q8" i="21"/>
  <c r="BM136" i="16" s="1"/>
  <c r="Q7" i="21"/>
  <c r="BF136" i="16" s="1"/>
  <c r="Q11" i="21"/>
  <c r="CH136" i="16" s="1"/>
  <c r="Q10" i="21"/>
  <c r="CA136" i="16" s="1"/>
  <c r="C15" i="21"/>
  <c r="K14" i="21" s="1"/>
  <c r="CW136" i="16" s="1"/>
  <c r="E15" i="21"/>
  <c r="M14" i="21" s="1"/>
  <c r="CY136" i="16" s="1"/>
  <c r="G15" i="21"/>
  <c r="O14" i="21" s="1"/>
  <c r="DA136" i="16" s="1"/>
  <c r="H15" i="21"/>
  <c r="P14" i="21" s="1"/>
  <c r="DB136" i="16" s="1"/>
  <c r="I15" i="21"/>
  <c r="Q14" i="21" s="1"/>
  <c r="DC136" i="16" s="1"/>
  <c r="F15" i="21"/>
  <c r="N14" i="21" s="1"/>
  <c r="CZ136" i="16" s="1"/>
  <c r="D15" i="21"/>
  <c r="L14" i="21" s="1"/>
  <c r="CX136" i="16" s="1"/>
  <c r="Q159" i="22"/>
  <c r="AR159" i="16" s="1"/>
  <c r="C165" i="22"/>
  <c r="K164" i="22" s="1"/>
  <c r="D165" i="22"/>
  <c r="L164" i="22" s="1"/>
  <c r="Q163" i="22"/>
  <c r="BT159" i="16" s="1"/>
  <c r="I165" i="22"/>
  <c r="Q164" i="22" s="1"/>
  <c r="Q162" i="22"/>
  <c r="F165" i="22"/>
  <c r="N164" i="22" s="1"/>
  <c r="Q161" i="22"/>
  <c r="Q160" i="22"/>
  <c r="Q157" i="22"/>
  <c r="AD159" i="16" s="1"/>
  <c r="E165" i="22"/>
  <c r="M164" i="22" s="1"/>
  <c r="G165" i="22"/>
  <c r="O164" i="22" s="1"/>
  <c r="Q156" i="22"/>
  <c r="W159" i="16" s="1"/>
  <c r="H165" i="22"/>
  <c r="P164" i="22" s="1"/>
  <c r="Q158" i="22"/>
  <c r="Q154" i="22"/>
  <c r="Q152" i="22"/>
  <c r="CO158" i="16" s="1"/>
  <c r="Q153" i="22"/>
  <c r="Q155" i="22"/>
  <c r="Q159" i="7"/>
  <c r="H165" i="7"/>
  <c r="P164" i="7" s="1"/>
  <c r="E165" i="7"/>
  <c r="M164" i="7" s="1"/>
  <c r="G165" i="7"/>
  <c r="O164" i="7" s="1"/>
  <c r="D165" i="7"/>
  <c r="L164" i="7" s="1"/>
  <c r="F165" i="7"/>
  <c r="N164" i="7" s="1"/>
  <c r="Q162" i="7"/>
  <c r="BM87" i="16" s="1"/>
  <c r="Q154" i="7"/>
  <c r="AK86" i="16" s="1"/>
  <c r="I165" i="7"/>
  <c r="Q164" i="7" s="1"/>
  <c r="Q157" i="7"/>
  <c r="Q160" i="7"/>
  <c r="Q153" i="7"/>
  <c r="C165" i="7"/>
  <c r="K164" i="7" s="1"/>
  <c r="Q155" i="7"/>
  <c r="AR86" i="16" s="1"/>
  <c r="Q156" i="7"/>
  <c r="Q158" i="7"/>
  <c r="Q161" i="7"/>
  <c r="Q163" i="7"/>
  <c r="Q152" i="7"/>
  <c r="Q174" i="20"/>
  <c r="C180" i="20"/>
  <c r="K179" i="20" s="1"/>
  <c r="CW135" i="16" s="1"/>
  <c r="Q168" i="20"/>
  <c r="Q172" i="20"/>
  <c r="E180" i="20"/>
  <c r="M179" i="20" s="1"/>
  <c r="CY135" i="16" s="1"/>
  <c r="I180" i="20"/>
  <c r="Q179" i="20" s="1"/>
  <c r="DC135" i="16" s="1"/>
  <c r="Q176" i="20"/>
  <c r="CH135" i="16" s="1"/>
  <c r="Q169" i="20"/>
  <c r="Q178" i="20"/>
  <c r="G180" i="20"/>
  <c r="O179" i="20" s="1"/>
  <c r="DA135" i="16" s="1"/>
  <c r="Q170" i="20"/>
  <c r="Q171" i="20"/>
  <c r="H180" i="20"/>
  <c r="P179" i="20" s="1"/>
  <c r="DB135" i="16" s="1"/>
  <c r="Q167" i="20"/>
  <c r="CV135" i="16" s="1"/>
  <c r="D180" i="20"/>
  <c r="L179" i="20" s="1"/>
  <c r="CX135" i="16" s="1"/>
  <c r="Q173" i="20"/>
  <c r="Q177" i="20"/>
  <c r="CO135" i="16" s="1"/>
  <c r="F180" i="20"/>
  <c r="N179" i="20" s="1"/>
  <c r="CZ135" i="16" s="1"/>
  <c r="Q175" i="20"/>
  <c r="Q54" i="7"/>
  <c r="CO79" i="16" s="1"/>
  <c r="C60" i="7"/>
  <c r="K59" i="7" s="1"/>
  <c r="H60" i="7"/>
  <c r="P59" i="7" s="1"/>
  <c r="E60" i="7"/>
  <c r="M59" i="7" s="1"/>
  <c r="G60" i="7"/>
  <c r="O59" i="7" s="1"/>
  <c r="D60" i="7"/>
  <c r="L59" i="7" s="1"/>
  <c r="F60" i="7"/>
  <c r="N59" i="7" s="1"/>
  <c r="Q47" i="7"/>
  <c r="AR79" i="16" s="1"/>
  <c r="Q50" i="7"/>
  <c r="Q57" i="7"/>
  <c r="Q53" i="7"/>
  <c r="CH79" i="16" s="1"/>
  <c r="Q51" i="7"/>
  <c r="BT79" i="16" s="1"/>
  <c r="I60" i="7"/>
  <c r="Q59" i="7" s="1"/>
  <c r="Q56" i="7"/>
  <c r="Q48" i="7"/>
  <c r="Q52" i="7"/>
  <c r="CA79" i="16" s="1"/>
  <c r="Q49" i="7"/>
  <c r="Q55" i="7"/>
  <c r="Q58" i="7"/>
  <c r="W80" i="16" s="1"/>
  <c r="Q84" i="4"/>
  <c r="Q82" i="4"/>
  <c r="Q77" i="4"/>
  <c r="BF45" i="16" s="1"/>
  <c r="Q83" i="4"/>
  <c r="CV45" i="16" s="1"/>
  <c r="Q78" i="4"/>
  <c r="BM45" i="16" s="1"/>
  <c r="Q87" i="4"/>
  <c r="AD46" i="16" s="1"/>
  <c r="Q88" i="4"/>
  <c r="AK46" i="16" s="1"/>
  <c r="Q79" i="4"/>
  <c r="Q85" i="4"/>
  <c r="Q80" i="4"/>
  <c r="Q86" i="4"/>
  <c r="W46" i="16" s="1"/>
  <c r="Q81" i="4"/>
  <c r="G90" i="4"/>
  <c r="O89" i="4" s="1"/>
  <c r="D90" i="4"/>
  <c r="L89" i="4" s="1"/>
  <c r="F90" i="4"/>
  <c r="N89" i="4" s="1"/>
  <c r="E90" i="4"/>
  <c r="M89" i="4" s="1"/>
  <c r="H90" i="4"/>
  <c r="P89" i="4" s="1"/>
  <c r="C90" i="4"/>
  <c r="K89" i="4" s="1"/>
  <c r="I90" i="4"/>
  <c r="Q89" i="4" s="1"/>
  <c r="Q159" i="3"/>
  <c r="AR39" i="16" s="1"/>
  <c r="Q163" i="3"/>
  <c r="BT39" i="16" s="1"/>
  <c r="Q154" i="3"/>
  <c r="Q153" i="3"/>
  <c r="Q152" i="3"/>
  <c r="CO38" i="16" s="1"/>
  <c r="Q160" i="3"/>
  <c r="Q157" i="3"/>
  <c r="AD39" i="16" s="1"/>
  <c r="Q156" i="3"/>
  <c r="W39" i="16" s="1"/>
  <c r="Q155" i="3"/>
  <c r="Q161" i="3"/>
  <c r="Q162" i="3"/>
  <c r="BM39" i="16" s="1"/>
  <c r="Q158" i="3"/>
  <c r="AK39" i="16" s="1"/>
  <c r="G165" i="3"/>
  <c r="O164" i="3" s="1"/>
  <c r="F165" i="3"/>
  <c r="N164" i="3" s="1"/>
  <c r="C165" i="3"/>
  <c r="K164" i="3" s="1"/>
  <c r="D165" i="3"/>
  <c r="L164" i="3" s="1"/>
  <c r="H165" i="3"/>
  <c r="P164" i="3" s="1"/>
  <c r="E165" i="3"/>
  <c r="M164" i="3" s="1"/>
  <c r="I165" i="3"/>
  <c r="Q164" i="3" s="1"/>
  <c r="Q114" i="2"/>
  <c r="W24" i="16" s="1"/>
  <c r="Q110" i="2"/>
  <c r="CO23" i="16" s="1"/>
  <c r="Q115" i="2"/>
  <c r="AD24" i="16" s="1"/>
  <c r="Q116" i="2"/>
  <c r="AK24" i="16" s="1"/>
  <c r="Q117" i="2"/>
  <c r="AR24" i="16" s="1"/>
  <c r="Q107" i="2"/>
  <c r="BT23" i="16" s="1"/>
  <c r="Q108" i="2"/>
  <c r="CA23" i="16" s="1"/>
  <c r="Q118" i="2"/>
  <c r="AY24" i="16" s="1"/>
  <c r="Q109" i="2"/>
  <c r="CH23" i="16" s="1"/>
  <c r="Q111" i="2"/>
  <c r="CV23" i="16" s="1"/>
  <c r="Q112" i="2"/>
  <c r="BF23" i="16" s="1"/>
  <c r="Q113" i="2"/>
  <c r="BM23" i="16" s="1"/>
  <c r="E120" i="2"/>
  <c r="M119" i="2" s="1"/>
  <c r="I120" i="2"/>
  <c r="Q119" i="2" s="1"/>
  <c r="G120" i="2"/>
  <c r="O119" i="2" s="1"/>
  <c r="D120" i="2"/>
  <c r="L119" i="2" s="1"/>
  <c r="F120" i="2"/>
  <c r="N119" i="2" s="1"/>
  <c r="C120" i="2"/>
  <c r="K119" i="2" s="1"/>
  <c r="H120" i="2"/>
  <c r="P119" i="2" s="1"/>
  <c r="EL11" i="16" l="1"/>
  <c r="GF11" i="16" s="1"/>
  <c r="EH82" i="16"/>
  <c r="GB82" i="16" s="1"/>
  <c r="FU82" i="16"/>
  <c r="FU51" i="16"/>
  <c r="DZ170" i="16"/>
  <c r="FS11" i="16"/>
  <c r="EB11" i="16"/>
  <c r="FX11" i="16"/>
  <c r="FV11" i="16"/>
  <c r="DY11" i="16"/>
  <c r="EK11" i="16"/>
  <c r="GE11" i="16" s="1"/>
  <c r="FU11" i="16"/>
  <c r="FT11" i="16"/>
  <c r="EA11" i="16"/>
  <c r="DZ11" i="16"/>
  <c r="DX11" i="16"/>
  <c r="ED43" i="16"/>
  <c r="FT43" i="16"/>
  <c r="FW43" i="16"/>
  <c r="FS43" i="16"/>
  <c r="EB43" i="16"/>
  <c r="ED35" i="16"/>
  <c r="DX43" i="16"/>
  <c r="DZ43" i="16"/>
  <c r="EC35" i="16"/>
  <c r="EL43" i="16"/>
  <c r="GF43" i="16" s="1"/>
  <c r="EC43" i="16"/>
  <c r="EA43" i="16"/>
  <c r="FX43" i="16"/>
  <c r="EL35" i="16"/>
  <c r="GF35" i="16" s="1"/>
  <c r="DY43" i="16"/>
  <c r="FV35" i="16"/>
  <c r="EC11" i="16"/>
  <c r="EA51" i="16"/>
  <c r="EE35" i="16"/>
  <c r="ES6" i="16"/>
  <c r="ES7" i="16" s="1"/>
  <c r="EA35" i="16"/>
  <c r="DY35" i="16"/>
  <c r="FX35" i="16"/>
  <c r="FY35" i="16"/>
  <c r="EK146" i="16"/>
  <c r="GE146" i="16" s="1"/>
  <c r="ED146" i="16"/>
  <c r="FT35" i="16"/>
  <c r="FW11" i="16"/>
  <c r="FU35" i="16"/>
  <c r="DW161" i="16"/>
  <c r="EJ11" i="16"/>
  <c r="GD11" i="16" s="1"/>
  <c r="FW35" i="16"/>
  <c r="DZ35" i="16"/>
  <c r="AX143" i="16"/>
  <c r="DV144" i="16" s="1"/>
  <c r="DB142" i="16"/>
  <c r="BD144" i="16"/>
  <c r="DU145" i="16" s="1"/>
  <c r="EJ145" i="16" s="1"/>
  <c r="GD145" i="16" s="1"/>
  <c r="DA143" i="16"/>
  <c r="BP38" i="16"/>
  <c r="DS39" i="16" s="1"/>
  <c r="CY37" i="16"/>
  <c r="Q79" i="16"/>
  <c r="DQ80" i="16" s="1"/>
  <c r="EF80" i="16" s="1"/>
  <c r="FZ80" i="16" s="1"/>
  <c r="CW78" i="16"/>
  <c r="Y32" i="16"/>
  <c r="DR33" i="16" s="1"/>
  <c r="CX31" i="16"/>
  <c r="BI49" i="16"/>
  <c r="DS50" i="16" s="1"/>
  <c r="CY48" i="16"/>
  <c r="AY159" i="16"/>
  <c r="CA158" i="16"/>
  <c r="CO131" i="16"/>
  <c r="AR131" i="16"/>
  <c r="BE132" i="16"/>
  <c r="DV133" i="16" s="1"/>
  <c r="DB131" i="16"/>
  <c r="AR102" i="16"/>
  <c r="AD102" i="16"/>
  <c r="AK102" i="16"/>
  <c r="W102" i="16"/>
  <c r="AY179" i="16"/>
  <c r="DW180" i="16" s="1"/>
  <c r="DC178" i="16"/>
  <c r="AD45" i="16"/>
  <c r="Q151" i="16"/>
  <c r="DQ152" i="16" s="1"/>
  <c r="EF152" i="16" s="1"/>
  <c r="FZ152" i="16" s="1"/>
  <c r="CW150" i="16"/>
  <c r="AK21" i="16"/>
  <c r="DC20" i="16"/>
  <c r="AG21" i="16"/>
  <c r="DS22" i="16" s="1"/>
  <c r="EH22" i="16" s="1"/>
  <c r="GB22" i="16" s="1"/>
  <c r="CY20" i="16"/>
  <c r="BF15" i="16"/>
  <c r="CH14" i="16"/>
  <c r="BV135" i="16"/>
  <c r="DR136" i="16" s="1"/>
  <c r="EG136" i="16" s="1"/>
  <c r="GA136" i="16" s="1"/>
  <c r="CX134" i="16"/>
  <c r="BL181" i="16"/>
  <c r="DV182" i="16" s="1"/>
  <c r="DB180" i="16"/>
  <c r="BU183" i="16"/>
  <c r="CW182" i="16"/>
  <c r="BD24" i="16"/>
  <c r="DU25" i="16" s="1"/>
  <c r="EJ25" i="16" s="1"/>
  <c r="GD25" i="16" s="1"/>
  <c r="DA23" i="16"/>
  <c r="BF39" i="16"/>
  <c r="CH38" i="16"/>
  <c r="AM142" i="16"/>
  <c r="DR143" i="16" s="1"/>
  <c r="CX141" i="16"/>
  <c r="CV157" i="16"/>
  <c r="AK157" i="16"/>
  <c r="BJ37" i="16"/>
  <c r="DT38" i="16" s="1"/>
  <c r="EI38" i="16" s="1"/>
  <c r="GC38" i="16" s="1"/>
  <c r="CZ36" i="16"/>
  <c r="AL22" i="16"/>
  <c r="DQ23" i="16" s="1"/>
  <c r="CW21" i="16"/>
  <c r="BY171" i="16"/>
  <c r="DU172" i="16" s="1"/>
  <c r="DA170" i="16"/>
  <c r="CV142" i="16"/>
  <c r="BF142" i="16"/>
  <c r="BF31" i="16"/>
  <c r="AK31" i="16"/>
  <c r="AV47" i="16"/>
  <c r="DT48" i="16" s="1"/>
  <c r="EI48" i="16" s="1"/>
  <c r="GC48" i="16" s="1"/>
  <c r="CZ46" i="16"/>
  <c r="AC140" i="16"/>
  <c r="DV141" i="16" s="1"/>
  <c r="DB139" i="16"/>
  <c r="U127" i="16"/>
  <c r="DU128" i="16" s="1"/>
  <c r="EJ128" i="16" s="1"/>
  <c r="GD128" i="16" s="1"/>
  <c r="DA126" i="16"/>
  <c r="BW39" i="16"/>
  <c r="DS40" i="16" s="1"/>
  <c r="EH40" i="16" s="1"/>
  <c r="GB40" i="16" s="1"/>
  <c r="CY38" i="16"/>
  <c r="AP46" i="16"/>
  <c r="DU47" i="16" s="1"/>
  <c r="EJ47" i="16" s="1"/>
  <c r="GD47" i="16" s="1"/>
  <c r="DA45" i="16"/>
  <c r="BX87" i="16"/>
  <c r="DT88" i="16" s="1"/>
  <c r="CZ86" i="16"/>
  <c r="W158" i="16"/>
  <c r="BF157" i="16"/>
  <c r="BS158" i="16"/>
  <c r="DV159" i="16" s="1"/>
  <c r="EK159" i="16" s="1"/>
  <c r="GE159" i="16" s="1"/>
  <c r="DB157" i="16"/>
  <c r="V31" i="16"/>
  <c r="DV32" i="16" s="1"/>
  <c r="EK32" i="16" s="1"/>
  <c r="GE32" i="16" s="1"/>
  <c r="DB30" i="16"/>
  <c r="AK150" i="16"/>
  <c r="W150" i="16"/>
  <c r="AD22" i="16"/>
  <c r="T175" i="16"/>
  <c r="DT176" i="16" s="1"/>
  <c r="EI176" i="16" s="1"/>
  <c r="GC176" i="16" s="1"/>
  <c r="CZ174" i="16"/>
  <c r="AJ9" i="16"/>
  <c r="DV10" i="16" s="1"/>
  <c r="DB8" i="16"/>
  <c r="CV46" i="16"/>
  <c r="BF46" i="16"/>
  <c r="AN166" i="16"/>
  <c r="DS167" i="16" s="1"/>
  <c r="CY165" i="16"/>
  <c r="BH49" i="16"/>
  <c r="DR50" i="16" s="1"/>
  <c r="EG50" i="16" s="1"/>
  <c r="GA50" i="16" s="1"/>
  <c r="CX48" i="16"/>
  <c r="BF127" i="16"/>
  <c r="AK127" i="16"/>
  <c r="Y128" i="16"/>
  <c r="DR129" i="16" s="1"/>
  <c r="EG129" i="16" s="1"/>
  <c r="GA129" i="16" s="1"/>
  <c r="CX127" i="16"/>
  <c r="CH133" i="16"/>
  <c r="W133" i="16"/>
  <c r="BP134" i="16"/>
  <c r="DS135" i="16" s="1"/>
  <c r="EH135" i="16" s="1"/>
  <c r="GB135" i="16" s="1"/>
  <c r="CY133" i="16"/>
  <c r="BM25" i="16"/>
  <c r="DC24" i="16"/>
  <c r="BL25" i="16"/>
  <c r="DV26" i="16" s="1"/>
  <c r="EK26" i="16" s="1"/>
  <c r="GE26" i="16" s="1"/>
  <c r="DB24" i="16"/>
  <c r="BC96" i="16"/>
  <c r="DT97" i="16" s="1"/>
  <c r="CZ95" i="16"/>
  <c r="X152" i="16"/>
  <c r="DQ153" i="16" s="1"/>
  <c r="EF153" i="16" s="1"/>
  <c r="FZ153" i="16" s="1"/>
  <c r="CW151" i="16"/>
  <c r="BW111" i="16"/>
  <c r="DS112" i="16" s="1"/>
  <c r="CY110" i="16"/>
  <c r="BF48" i="16"/>
  <c r="DC47" i="16"/>
  <c r="BA48" i="16"/>
  <c r="DR49" i="16" s="1"/>
  <c r="CX47" i="16"/>
  <c r="AC104" i="16"/>
  <c r="DV105" i="16" s="1"/>
  <c r="EK105" i="16" s="1"/>
  <c r="GE105" i="16" s="1"/>
  <c r="DB103" i="16"/>
  <c r="AK182" i="16"/>
  <c r="BT181" i="16"/>
  <c r="Q7" i="16"/>
  <c r="DQ8" i="16" s="1"/>
  <c r="CW6" i="16"/>
  <c r="BR14" i="16"/>
  <c r="DU15" i="16" s="1"/>
  <c r="DA13" i="16"/>
  <c r="AS167" i="16"/>
  <c r="DQ168" i="16" s="1"/>
  <c r="EF168" i="16" s="1"/>
  <c r="FZ168" i="16" s="1"/>
  <c r="CW166" i="16"/>
  <c r="AH165" i="16"/>
  <c r="DT166" i="16" s="1"/>
  <c r="CZ164" i="16"/>
  <c r="AY7" i="16"/>
  <c r="AD7" i="16"/>
  <c r="AX23" i="16"/>
  <c r="DV24" i="16" s="1"/>
  <c r="DB22" i="16"/>
  <c r="AT23" i="16"/>
  <c r="DR24" i="16" s="1"/>
  <c r="EG24" i="16" s="1"/>
  <c r="GA24" i="16" s="1"/>
  <c r="CX22" i="16"/>
  <c r="BA120" i="16"/>
  <c r="DR121" i="16" s="1"/>
  <c r="CX119" i="16"/>
  <c r="AG33" i="16"/>
  <c r="DS34" i="16" s="1"/>
  <c r="EH34" i="16" s="1"/>
  <c r="GB34" i="16" s="1"/>
  <c r="CY32" i="16"/>
  <c r="CV12" i="16"/>
  <c r="AR12" i="16"/>
  <c r="BJ13" i="16"/>
  <c r="DT14" i="16" s="1"/>
  <c r="EI14" i="16" s="1"/>
  <c r="GC14" i="16" s="1"/>
  <c r="CZ12" i="16"/>
  <c r="CO118" i="16"/>
  <c r="AY118" i="16"/>
  <c r="AW119" i="16"/>
  <c r="DU120" i="16" s="1"/>
  <c r="DA118" i="16"/>
  <c r="AZ156" i="16"/>
  <c r="DQ157" i="16" s="1"/>
  <c r="CW155" i="16"/>
  <c r="CA131" i="16"/>
  <c r="AD131" i="16"/>
  <c r="BC132" i="16"/>
  <c r="DT133" i="16" s="1"/>
  <c r="CZ131" i="16"/>
  <c r="W103" i="16"/>
  <c r="DC102" i="16"/>
  <c r="CA141" i="16"/>
  <c r="AR141" i="16"/>
  <c r="AO142" i="16"/>
  <c r="DT143" i="16" s="1"/>
  <c r="EI143" i="16" s="1"/>
  <c r="GC143" i="16" s="1"/>
  <c r="CZ141" i="16"/>
  <c r="BF158" i="16"/>
  <c r="AK158" i="16"/>
  <c r="BT157" i="16"/>
  <c r="CA36" i="16"/>
  <c r="W36" i="16"/>
  <c r="BL37" i="16"/>
  <c r="DV38" i="16" s="1"/>
  <c r="EK38" i="16" s="1"/>
  <c r="GE38" i="16" s="1"/>
  <c r="DB36" i="16"/>
  <c r="AS179" i="16"/>
  <c r="DQ180" i="16" s="1"/>
  <c r="CW178" i="16"/>
  <c r="AK30" i="16"/>
  <c r="W30" i="16"/>
  <c r="CA30" i="16"/>
  <c r="Q31" i="16"/>
  <c r="DQ32" i="16" s="1"/>
  <c r="CW30" i="16"/>
  <c r="W45" i="16"/>
  <c r="AY8" i="16"/>
  <c r="AG9" i="16"/>
  <c r="DS10" i="16" s="1"/>
  <c r="CY8" i="16"/>
  <c r="CV31" i="16"/>
  <c r="AS47" i="16"/>
  <c r="DQ48" i="16" s="1"/>
  <c r="CW46" i="16"/>
  <c r="BA144" i="16"/>
  <c r="DR145" i="16" s="1"/>
  <c r="EG145" i="16" s="1"/>
  <c r="GA145" i="16" s="1"/>
  <c r="CX143" i="16"/>
  <c r="AL166" i="16"/>
  <c r="DQ167" i="16" s="1"/>
  <c r="EF167" i="16" s="1"/>
  <c r="FZ167" i="16" s="1"/>
  <c r="CW165" i="16"/>
  <c r="AR139" i="16"/>
  <c r="W139" i="16"/>
  <c r="AD140" i="16"/>
  <c r="DC139" i="16"/>
  <c r="CO139" i="16"/>
  <c r="CH48" i="16"/>
  <c r="BJ49" i="16"/>
  <c r="DT50" i="16" s="1"/>
  <c r="CZ48" i="16"/>
  <c r="BL49" i="16"/>
  <c r="DV50" i="16" s="1"/>
  <c r="EK50" i="16" s="1"/>
  <c r="GE50" i="16" s="1"/>
  <c r="DB48" i="16"/>
  <c r="Q127" i="16"/>
  <c r="DQ128" i="16" s="1"/>
  <c r="CW126" i="16"/>
  <c r="CH142" i="16"/>
  <c r="AW143" i="16"/>
  <c r="DU144" i="16" s="1"/>
  <c r="EJ144" i="16" s="1"/>
  <c r="GD144" i="16" s="1"/>
  <c r="DA142" i="16"/>
  <c r="AY127" i="16"/>
  <c r="AD127" i="16"/>
  <c r="AA128" i="16"/>
  <c r="DT129" i="16" s="1"/>
  <c r="CZ127" i="16"/>
  <c r="BT134" i="16"/>
  <c r="DC133" i="16"/>
  <c r="BQ134" i="16"/>
  <c r="DT135" i="16" s="1"/>
  <c r="EI135" i="16" s="1"/>
  <c r="GC135" i="16" s="1"/>
  <c r="CZ133" i="16"/>
  <c r="BJ25" i="16"/>
  <c r="DT26" i="16" s="1"/>
  <c r="CZ24" i="16"/>
  <c r="CA24" i="16"/>
  <c r="BG25" i="16"/>
  <c r="DQ26" i="16" s="1"/>
  <c r="CW24" i="16"/>
  <c r="CH95" i="16"/>
  <c r="AK95" i="16"/>
  <c r="BD96" i="16"/>
  <c r="DU97" i="16" s="1"/>
  <c r="EJ97" i="16" s="1"/>
  <c r="GD97" i="16" s="1"/>
  <c r="DA95" i="16"/>
  <c r="AC152" i="16"/>
  <c r="DV153" i="16" s="1"/>
  <c r="EK153" i="16" s="1"/>
  <c r="GE153" i="16" s="1"/>
  <c r="DB151" i="16"/>
  <c r="BT151" i="16"/>
  <c r="CV110" i="16"/>
  <c r="AD110" i="16"/>
  <c r="BX111" i="16"/>
  <c r="DT112" i="16" s="1"/>
  <c r="EI112" i="16" s="1"/>
  <c r="GC112" i="16" s="1"/>
  <c r="CZ110" i="16"/>
  <c r="AD48" i="16"/>
  <c r="BB48" i="16"/>
  <c r="DS49" i="16" s="1"/>
  <c r="EH49" i="16" s="1"/>
  <c r="GB49" i="16" s="1"/>
  <c r="CY47" i="16"/>
  <c r="Z104" i="16"/>
  <c r="DS105" i="16" s="1"/>
  <c r="CY103" i="16"/>
  <c r="BQ182" i="16"/>
  <c r="DT183" i="16" s="1"/>
  <c r="CZ181" i="16"/>
  <c r="W7" i="16"/>
  <c r="DC6" i="16"/>
  <c r="BF6" i="16"/>
  <c r="U7" i="16"/>
  <c r="DA6" i="16"/>
  <c r="CH13" i="16"/>
  <c r="BO14" i="16"/>
  <c r="DR15" i="16" s="1"/>
  <c r="EG15" i="16" s="1"/>
  <c r="GA15" i="16" s="1"/>
  <c r="CX13" i="16"/>
  <c r="AY167" i="16"/>
  <c r="DC166" i="16"/>
  <c r="AD165" i="16"/>
  <c r="AE165" i="16"/>
  <c r="DQ166" i="16" s="1"/>
  <c r="EF166" i="16" s="1"/>
  <c r="FZ166" i="16" s="1"/>
  <c r="CW164" i="16"/>
  <c r="AC8" i="16"/>
  <c r="DV9" i="16" s="1"/>
  <c r="DB7" i="16"/>
  <c r="CO22" i="16"/>
  <c r="AY22" i="16"/>
  <c r="AK23" i="16"/>
  <c r="AW23" i="16"/>
  <c r="DU24" i="16" s="1"/>
  <c r="EJ24" i="16" s="1"/>
  <c r="GD24" i="16" s="1"/>
  <c r="DA22" i="16"/>
  <c r="BF120" i="16"/>
  <c r="DC119" i="16"/>
  <c r="BC120" i="16"/>
  <c r="DT121" i="16" s="1"/>
  <c r="EI121" i="16" s="1"/>
  <c r="GC121" i="16" s="1"/>
  <c r="CZ119" i="16"/>
  <c r="BM101" i="16"/>
  <c r="AK33" i="16"/>
  <c r="DC32" i="16"/>
  <c r="AJ33" i="16"/>
  <c r="DV34" i="16" s="1"/>
  <c r="EK34" i="16" s="1"/>
  <c r="GE34" i="16" s="1"/>
  <c r="DB32" i="16"/>
  <c r="CA12" i="16"/>
  <c r="W12" i="16"/>
  <c r="BK13" i="16"/>
  <c r="DU14" i="16" s="1"/>
  <c r="EJ14" i="16" s="1"/>
  <c r="GD14" i="16" s="1"/>
  <c r="DA12" i="16"/>
  <c r="CO155" i="16"/>
  <c r="AR155" i="16"/>
  <c r="Q163" i="16"/>
  <c r="DQ164" i="16" s="1"/>
  <c r="EF164" i="16" s="1"/>
  <c r="FZ164" i="16" s="1"/>
  <c r="CW162" i="16"/>
  <c r="AK22" i="16"/>
  <c r="AO22" i="16"/>
  <c r="DT23" i="16" s="1"/>
  <c r="EI23" i="16" s="1"/>
  <c r="GC23" i="16" s="1"/>
  <c r="CZ21" i="16"/>
  <c r="S175" i="16"/>
  <c r="DS176" i="16" s="1"/>
  <c r="EH176" i="16" s="1"/>
  <c r="GB176" i="16" s="1"/>
  <c r="CY174" i="16"/>
  <c r="BU171" i="16"/>
  <c r="DQ172" i="16" s="1"/>
  <c r="EF172" i="16" s="1"/>
  <c r="FZ172" i="16" s="1"/>
  <c r="CW170" i="16"/>
  <c r="BM20" i="16"/>
  <c r="AK20" i="16"/>
  <c r="AJ21" i="16"/>
  <c r="DV22" i="16" s="1"/>
  <c r="EK22" i="16" s="1"/>
  <c r="GE22" i="16" s="1"/>
  <c r="DB20" i="16"/>
  <c r="AK15" i="16"/>
  <c r="BZ15" i="16"/>
  <c r="DV16" i="16" s="1"/>
  <c r="DB14" i="16"/>
  <c r="BU135" i="16"/>
  <c r="DQ136" i="16" s="1"/>
  <c r="CW134" i="16"/>
  <c r="BG181" i="16"/>
  <c r="DQ182" i="16" s="1"/>
  <c r="CW180" i="16"/>
  <c r="AD38" i="16"/>
  <c r="BT38" i="16"/>
  <c r="DC37" i="16"/>
  <c r="T79" i="16"/>
  <c r="DT80" i="16" s="1"/>
  <c r="EI80" i="16" s="1"/>
  <c r="GC80" i="16" s="1"/>
  <c r="CZ78" i="16"/>
  <c r="CA78" i="16"/>
  <c r="BF24" i="16"/>
  <c r="DC23" i="16"/>
  <c r="AY79" i="16"/>
  <c r="AD79" i="16"/>
  <c r="BU87" i="16"/>
  <c r="DQ88" i="16" s="1"/>
  <c r="CW86" i="16"/>
  <c r="BF159" i="16"/>
  <c r="CH158" i="16"/>
  <c r="BB24" i="16"/>
  <c r="DS25" i="16" s="1"/>
  <c r="CY23" i="16"/>
  <c r="BV39" i="16"/>
  <c r="DR40" i="16" s="1"/>
  <c r="EG40" i="16" s="1"/>
  <c r="GA40" i="16" s="1"/>
  <c r="CX38" i="16"/>
  <c r="AR46" i="16"/>
  <c r="DC45" i="16"/>
  <c r="Y80" i="16"/>
  <c r="DR81" i="16" s="1"/>
  <c r="EG81" i="16" s="1"/>
  <c r="GA81" i="16" s="1"/>
  <c r="CX79" i="16"/>
  <c r="CV86" i="16"/>
  <c r="BY87" i="16"/>
  <c r="DU88" i="16" s="1"/>
  <c r="EJ88" i="16" s="1"/>
  <c r="GD88" i="16" s="1"/>
  <c r="DA86" i="16"/>
  <c r="AK159" i="16"/>
  <c r="BX159" i="16"/>
  <c r="DT160" i="16" s="1"/>
  <c r="CZ158" i="16"/>
  <c r="BT131" i="16"/>
  <c r="W131" i="16"/>
  <c r="AZ132" i="16"/>
  <c r="DQ133" i="16" s="1"/>
  <c r="CW131" i="16"/>
  <c r="R103" i="16"/>
  <c r="DR104" i="16" s="1"/>
  <c r="EG104" i="16" s="1"/>
  <c r="GA104" i="16" s="1"/>
  <c r="CX102" i="16"/>
  <c r="CH141" i="16"/>
  <c r="AY141" i="16"/>
  <c r="CV141" i="16"/>
  <c r="AL142" i="16"/>
  <c r="DQ143" i="16" s="1"/>
  <c r="CW141" i="16"/>
  <c r="CO157" i="16"/>
  <c r="AD157" i="16"/>
  <c r="BM158" i="16"/>
  <c r="W37" i="16"/>
  <c r="BM36" i="16"/>
  <c r="BG37" i="16"/>
  <c r="DQ38" i="16" s="1"/>
  <c r="CW36" i="16"/>
  <c r="AU179" i="16"/>
  <c r="DS180" i="16" s="1"/>
  <c r="CY178" i="16"/>
  <c r="BM30" i="16"/>
  <c r="CV30" i="16"/>
  <c r="T31" i="16"/>
  <c r="DT32" i="16" s="1"/>
  <c r="CZ30" i="16"/>
  <c r="BF44" i="16"/>
  <c r="AH45" i="16"/>
  <c r="DT46" i="16" s="1"/>
  <c r="CZ44" i="16"/>
  <c r="BT150" i="16"/>
  <c r="T151" i="16"/>
  <c r="DT152" i="16" s="1"/>
  <c r="EI152" i="16" s="1"/>
  <c r="GC152" i="16" s="1"/>
  <c r="CZ150" i="16"/>
  <c r="AH9" i="16"/>
  <c r="DT10" i="16" s="1"/>
  <c r="CZ8" i="16"/>
  <c r="AB32" i="16"/>
  <c r="DU33" i="16" s="1"/>
  <c r="DA31" i="16"/>
  <c r="BT46" i="16"/>
  <c r="AW47" i="16"/>
  <c r="DU48" i="16" s="1"/>
  <c r="EJ48" i="16" s="1"/>
  <c r="GD48" i="16" s="1"/>
  <c r="DA46" i="16"/>
  <c r="CA143" i="16"/>
  <c r="CV143" i="16"/>
  <c r="BC144" i="16"/>
  <c r="DT145" i="16" s="1"/>
  <c r="EI145" i="16" s="1"/>
  <c r="GC145" i="16" s="1"/>
  <c r="CZ143" i="16"/>
  <c r="AR166" i="16"/>
  <c r="DC165" i="16"/>
  <c r="AQ166" i="16"/>
  <c r="DV167" i="16" s="1"/>
  <c r="DB165" i="16"/>
  <c r="BM139" i="16"/>
  <c r="BK49" i="16"/>
  <c r="DU50" i="16" s="1"/>
  <c r="DA48" i="16"/>
  <c r="AD49" i="16"/>
  <c r="BT48" i="16"/>
  <c r="S127" i="16"/>
  <c r="DS128" i="16" s="1"/>
  <c r="CY126" i="16"/>
  <c r="AY143" i="16"/>
  <c r="DC142" i="16"/>
  <c r="BM142" i="16"/>
  <c r="AS143" i="16"/>
  <c r="DQ144" i="16" s="1"/>
  <c r="EF144" i="16" s="1"/>
  <c r="FZ144" i="16" s="1"/>
  <c r="CW142" i="16"/>
  <c r="AR127" i="16"/>
  <c r="AC128" i="16"/>
  <c r="DV129" i="16" s="1"/>
  <c r="DB127" i="16"/>
  <c r="BO134" i="16"/>
  <c r="DR135" i="16" s="1"/>
  <c r="EG135" i="16" s="1"/>
  <c r="GA135" i="16" s="1"/>
  <c r="CX133" i="16"/>
  <c r="CH24" i="16"/>
  <c r="AD25" i="16"/>
  <c r="BT24" i="16"/>
  <c r="AZ96" i="16"/>
  <c r="DQ97" i="16" s="1"/>
  <c r="CW95" i="16"/>
  <c r="AA152" i="16"/>
  <c r="DT153" i="16" s="1"/>
  <c r="CZ151" i="16"/>
  <c r="CV151" i="16"/>
  <c r="BY111" i="16"/>
  <c r="DU112" i="16" s="1"/>
  <c r="DA110" i="16"/>
  <c r="CV149" i="16"/>
  <c r="AR149" i="16"/>
  <c r="BT47" i="16"/>
  <c r="AR48" i="16"/>
  <c r="BE48" i="16"/>
  <c r="DV49" i="16" s="1"/>
  <c r="EK49" i="16" s="1"/>
  <c r="GE49" i="16" s="1"/>
  <c r="DB47" i="16"/>
  <c r="BF103" i="16"/>
  <c r="AK103" i="16"/>
  <c r="BT182" i="16"/>
  <c r="DC181" i="16"/>
  <c r="CV6" i="16"/>
  <c r="S7" i="16"/>
  <c r="DS8" i="16" s="1"/>
  <c r="EH8" i="16" s="1"/>
  <c r="CY6" i="16"/>
  <c r="BS14" i="16"/>
  <c r="DV15" i="16" s="1"/>
  <c r="DB13" i="16"/>
  <c r="CA166" i="16"/>
  <c r="BM166" i="16"/>
  <c r="AY164" i="16"/>
  <c r="AJ165" i="16"/>
  <c r="DV166" i="16" s="1"/>
  <c r="DB164" i="16"/>
  <c r="BF7" i="16"/>
  <c r="AK7" i="16"/>
  <c r="AA8" i="16"/>
  <c r="DT9" i="16" s="1"/>
  <c r="CZ7" i="16"/>
  <c r="AD23" i="16"/>
  <c r="BE120" i="16"/>
  <c r="DV121" i="16" s="1"/>
  <c r="DB119" i="16"/>
  <c r="CH32" i="16"/>
  <c r="AE33" i="16"/>
  <c r="DQ34" i="16" s="1"/>
  <c r="EF34" i="16" s="1"/>
  <c r="FZ34" i="16" s="1"/>
  <c r="CW32" i="16"/>
  <c r="BM13" i="16"/>
  <c r="DC12" i="16"/>
  <c r="BH13" i="16"/>
  <c r="DR14" i="16" s="1"/>
  <c r="EG14" i="16" s="1"/>
  <c r="GA14" i="16" s="1"/>
  <c r="CX12" i="16"/>
  <c r="BM118" i="16"/>
  <c r="W118" i="16"/>
  <c r="AK119" i="16"/>
  <c r="BE156" i="16"/>
  <c r="DV157" i="16" s="1"/>
  <c r="DB155" i="16"/>
  <c r="CV155" i="16"/>
  <c r="AY155" i="16"/>
  <c r="AY77" i="16"/>
  <c r="BT77" i="16"/>
  <c r="U163" i="16"/>
  <c r="DU164" i="16" s="1"/>
  <c r="EJ164" i="16" s="1"/>
  <c r="GD164" i="16" s="1"/>
  <c r="DA162" i="16"/>
  <c r="CA21" i="16"/>
  <c r="AR21" i="16"/>
  <c r="U175" i="16"/>
  <c r="DU176" i="16" s="1"/>
  <c r="EJ176" i="16" s="1"/>
  <c r="GD176" i="16" s="1"/>
  <c r="DA174" i="16"/>
  <c r="BZ171" i="16"/>
  <c r="DV172" i="16" s="1"/>
  <c r="DB170" i="16"/>
  <c r="AE21" i="16"/>
  <c r="DQ22" i="16" s="1"/>
  <c r="EF22" i="16" s="1"/>
  <c r="FZ22" i="16" s="1"/>
  <c r="CW20" i="16"/>
  <c r="CA15" i="16"/>
  <c r="DC14" i="16"/>
  <c r="BX15" i="16"/>
  <c r="DT16" i="16" s="1"/>
  <c r="EI16" i="16" s="1"/>
  <c r="GC16" i="16" s="1"/>
  <c r="CZ14" i="16"/>
  <c r="AK135" i="16"/>
  <c r="AD135" i="16"/>
  <c r="BW135" i="16"/>
  <c r="DS136" i="16" s="1"/>
  <c r="EH136" i="16" s="1"/>
  <c r="GB136" i="16" s="1"/>
  <c r="CY134" i="16"/>
  <c r="BM181" i="16"/>
  <c r="DC180" i="16"/>
  <c r="AD29" i="16"/>
  <c r="W29" i="16"/>
  <c r="CA183" i="16"/>
  <c r="DC182" i="16"/>
  <c r="BM38" i="16"/>
  <c r="AR38" i="16"/>
  <c r="CA37" i="16"/>
  <c r="BT78" i="16"/>
  <c r="BZ39" i="16"/>
  <c r="DV40" i="16" s="1"/>
  <c r="EK40" i="16" s="1"/>
  <c r="GE40" i="16" s="1"/>
  <c r="DB38" i="16"/>
  <c r="CH45" i="16"/>
  <c r="AY45" i="16"/>
  <c r="AA80" i="16"/>
  <c r="DT81" i="16" s="1"/>
  <c r="EI81" i="16" s="1"/>
  <c r="GC81" i="16" s="1"/>
  <c r="CZ79" i="16"/>
  <c r="BV87" i="16"/>
  <c r="DR88" i="16" s="1"/>
  <c r="CX86" i="16"/>
  <c r="BU39" i="16"/>
  <c r="DQ40" i="16" s="1"/>
  <c r="EF40" i="16" s="1"/>
  <c r="FZ40" i="16" s="1"/>
  <c r="CW38" i="16"/>
  <c r="AL46" i="16"/>
  <c r="DQ47" i="16" s="1"/>
  <c r="CW45" i="16"/>
  <c r="CA45" i="16"/>
  <c r="AR45" i="16"/>
  <c r="CO45" i="16"/>
  <c r="AD80" i="16"/>
  <c r="DC79" i="16"/>
  <c r="AB80" i="16"/>
  <c r="DU81" i="16" s="1"/>
  <c r="DA79" i="16"/>
  <c r="CO86" i="16"/>
  <c r="W86" i="16"/>
  <c r="AY87" i="16"/>
  <c r="CA86" i="16"/>
  <c r="BW87" i="16"/>
  <c r="DS88" i="16" s="1"/>
  <c r="CY86" i="16"/>
  <c r="BZ159" i="16"/>
  <c r="DV160" i="16" s="1"/>
  <c r="EK160" i="16" s="1"/>
  <c r="GE160" i="16" s="1"/>
  <c r="DB158" i="16"/>
  <c r="BM159" i="16"/>
  <c r="CV131" i="16"/>
  <c r="AY131" i="16"/>
  <c r="BB132" i="16"/>
  <c r="DS133" i="16" s="1"/>
  <c r="CY131" i="16"/>
  <c r="BT102" i="16"/>
  <c r="T103" i="16"/>
  <c r="DT104" i="16" s="1"/>
  <c r="EI104" i="16" s="1"/>
  <c r="GC104" i="16" s="1"/>
  <c r="CZ102" i="16"/>
  <c r="BF141" i="16"/>
  <c r="W141" i="16"/>
  <c r="AY158" i="16"/>
  <c r="BO158" i="16"/>
  <c r="DR159" i="16" s="1"/>
  <c r="CX157" i="16"/>
  <c r="CO36" i="16"/>
  <c r="AK36" i="16"/>
  <c r="BK37" i="16"/>
  <c r="DU38" i="16" s="1"/>
  <c r="DA36" i="16"/>
  <c r="AW179" i="16"/>
  <c r="DU180" i="16" s="1"/>
  <c r="DA178" i="16"/>
  <c r="BF30" i="16"/>
  <c r="AR30" i="16"/>
  <c r="AD30" i="16"/>
  <c r="CH44" i="16"/>
  <c r="AK45" i="16"/>
  <c r="DC44" i="16"/>
  <c r="S151" i="16"/>
  <c r="DS152" i="16" s="1"/>
  <c r="EH152" i="16" s="1"/>
  <c r="GB152" i="16" s="1"/>
  <c r="CY150" i="16"/>
  <c r="AI9" i="16"/>
  <c r="DU10" i="16" s="1"/>
  <c r="DA8" i="16"/>
  <c r="BM31" i="16"/>
  <c r="AD32" i="16"/>
  <c r="DC31" i="16"/>
  <c r="CO46" i="16"/>
  <c r="AY46" i="16"/>
  <c r="AU47" i="16"/>
  <c r="DS48" i="16" s="1"/>
  <c r="EH48" i="16" s="1"/>
  <c r="GB48" i="16" s="1"/>
  <c r="CY46" i="16"/>
  <c r="AP166" i="16"/>
  <c r="DU167" i="16" s="1"/>
  <c r="DA165" i="16"/>
  <c r="CA139" i="16"/>
  <c r="Y140" i="16"/>
  <c r="DR141" i="16" s="1"/>
  <c r="CX139" i="16"/>
  <c r="CO48" i="16"/>
  <c r="CA126" i="16"/>
  <c r="CV126" i="16"/>
  <c r="T127" i="16"/>
  <c r="DT128" i="16" s="1"/>
  <c r="CZ126" i="16"/>
  <c r="CO142" i="16"/>
  <c r="AY142" i="16"/>
  <c r="AK143" i="16"/>
  <c r="AT143" i="16"/>
  <c r="DR144" i="16" s="1"/>
  <c r="EG144" i="16" s="1"/>
  <c r="GA144" i="16" s="1"/>
  <c r="CX142" i="16"/>
  <c r="CV127" i="16"/>
  <c r="CA127" i="16"/>
  <c r="CO127" i="16"/>
  <c r="BS134" i="16"/>
  <c r="DV135" i="16" s="1"/>
  <c r="EK135" i="16" s="1"/>
  <c r="GE135" i="16" s="1"/>
  <c r="DB133" i="16"/>
  <c r="BT95" i="16"/>
  <c r="W95" i="16"/>
  <c r="CV95" i="16"/>
  <c r="AY95" i="16"/>
  <c r="BE96" i="16"/>
  <c r="DV97" i="16" s="1"/>
  <c r="DB95" i="16"/>
  <c r="Z152" i="16"/>
  <c r="DS153" i="16" s="1"/>
  <c r="CY151" i="16"/>
  <c r="AY151" i="16"/>
  <c r="AD151" i="16"/>
  <c r="AY111" i="16"/>
  <c r="CA110" i="16"/>
  <c r="CO110" i="16"/>
  <c r="W110" i="16"/>
  <c r="CA47" i="16"/>
  <c r="AZ48" i="16"/>
  <c r="DQ49" i="16" s="1"/>
  <c r="CW47" i="16"/>
  <c r="AA104" i="16"/>
  <c r="DT105" i="16" s="1"/>
  <c r="EI105" i="16" s="1"/>
  <c r="GC105" i="16" s="1"/>
  <c r="CZ103" i="16"/>
  <c r="BR182" i="16"/>
  <c r="DU183" i="16" s="1"/>
  <c r="DA181" i="16"/>
  <c r="CA6" i="16"/>
  <c r="CH6" i="16"/>
  <c r="BP14" i="16"/>
  <c r="DS15" i="16" s="1"/>
  <c r="CY13" i="16"/>
  <c r="CV166" i="16"/>
  <c r="BF166" i="16"/>
  <c r="AX167" i="16"/>
  <c r="DV168" i="16" s="1"/>
  <c r="DB166" i="16"/>
  <c r="CA164" i="16"/>
  <c r="AG165" i="16"/>
  <c r="DS166" i="16" s="1"/>
  <c r="EH166" i="16" s="1"/>
  <c r="GB166" i="16" s="1"/>
  <c r="CY164" i="16"/>
  <c r="CA7" i="16"/>
  <c r="AB8" i="16"/>
  <c r="DU9" i="16" s="1"/>
  <c r="EJ9" i="16" s="1"/>
  <c r="GD9" i="16" s="1"/>
  <c r="DA7" i="16"/>
  <c r="BM22" i="16"/>
  <c r="W23" i="16"/>
  <c r="CA119" i="16"/>
  <c r="AZ120" i="16"/>
  <c r="DQ121" i="16" s="1"/>
  <c r="CW119" i="16"/>
  <c r="BB120" i="16"/>
  <c r="DS121" i="16" s="1"/>
  <c r="CY119" i="16"/>
  <c r="AY101" i="16"/>
  <c r="CV32" i="16"/>
  <c r="CH12" i="16"/>
  <c r="AD12" i="16"/>
  <c r="BL13" i="16"/>
  <c r="DV14" i="16" s="1"/>
  <c r="DB12" i="16"/>
  <c r="AU119" i="16"/>
  <c r="DS120" i="16" s="1"/>
  <c r="CY118" i="16"/>
  <c r="AY119" i="16"/>
  <c r="DC118" i="16"/>
  <c r="BC156" i="16"/>
  <c r="DT157" i="16" s="1"/>
  <c r="CZ155" i="16"/>
  <c r="BF156" i="16"/>
  <c r="DC155" i="16"/>
  <c r="CO77" i="16"/>
  <c r="S163" i="16"/>
  <c r="DS164" i="16" s="1"/>
  <c r="EH164" i="16" s="1"/>
  <c r="GB164" i="16" s="1"/>
  <c r="CY162" i="16"/>
  <c r="AR22" i="16"/>
  <c r="DC21" i="16"/>
  <c r="CH174" i="16"/>
  <c r="BT174" i="16"/>
  <c r="CA171" i="16"/>
  <c r="DC170" i="16"/>
  <c r="AH21" i="16"/>
  <c r="DT22" i="16" s="1"/>
  <c r="CZ20" i="16"/>
  <c r="CO20" i="16"/>
  <c r="CV20" i="16"/>
  <c r="BT15" i="16"/>
  <c r="AD15" i="16"/>
  <c r="AY135" i="16"/>
  <c r="CA134" i="16"/>
  <c r="BY135" i="16"/>
  <c r="DU136" i="16" s="1"/>
  <c r="DA134" i="16"/>
  <c r="BJ181" i="16"/>
  <c r="DT182" i="16" s="1"/>
  <c r="CZ180" i="16"/>
  <c r="BT29" i="16"/>
  <c r="CO29" i="16"/>
  <c r="BW183" i="16"/>
  <c r="CY182" i="16"/>
  <c r="BR38" i="16"/>
  <c r="DU39" i="16" s="1"/>
  <c r="DA37" i="16"/>
  <c r="BN38" i="16"/>
  <c r="DQ39" i="16" s="1"/>
  <c r="CW37" i="16"/>
  <c r="R79" i="16"/>
  <c r="DR80" i="16" s="1"/>
  <c r="EG80" i="16" s="1"/>
  <c r="GA80" i="16" s="1"/>
  <c r="CX78" i="16"/>
  <c r="BF78" i="16"/>
  <c r="AY39" i="16"/>
  <c r="CA38" i="16"/>
  <c r="Z80" i="16"/>
  <c r="DS81" i="16" s="1"/>
  <c r="EH81" i="16" s="1"/>
  <c r="GB81" i="16" s="1"/>
  <c r="CY79" i="16"/>
  <c r="BD132" i="16"/>
  <c r="DU133" i="16" s="1"/>
  <c r="DA131" i="16"/>
  <c r="V103" i="16"/>
  <c r="DV104" i="16" s="1"/>
  <c r="EK104" i="16" s="1"/>
  <c r="GE104" i="16" s="1"/>
  <c r="DB102" i="16"/>
  <c r="CH157" i="16"/>
  <c r="W157" i="16"/>
  <c r="BN158" i="16"/>
  <c r="DQ159" i="16" s="1"/>
  <c r="EF159" i="16" s="1"/>
  <c r="FZ159" i="16" s="1"/>
  <c r="CW157" i="16"/>
  <c r="AD37" i="16"/>
  <c r="BT36" i="16"/>
  <c r="AT179" i="16"/>
  <c r="DR180" i="16" s="1"/>
  <c r="EG180" i="16" s="1"/>
  <c r="GA180" i="16" s="1"/>
  <c r="CX178" i="16"/>
  <c r="BT44" i="16"/>
  <c r="AR44" i="16"/>
  <c r="AF45" i="16"/>
  <c r="DR46" i="16" s="1"/>
  <c r="EG46" i="16" s="1"/>
  <c r="GA46" i="16" s="1"/>
  <c r="CX44" i="16"/>
  <c r="AR150" i="16"/>
  <c r="AD150" i="16"/>
  <c r="V151" i="16"/>
  <c r="DV152" i="16" s="1"/>
  <c r="EK152" i="16" s="1"/>
  <c r="GE152" i="16" s="1"/>
  <c r="DB150" i="16"/>
  <c r="AK9" i="16"/>
  <c r="DC8" i="16"/>
  <c r="AF9" i="16"/>
  <c r="DR10" i="16" s="1"/>
  <c r="EG10" i="16" s="1"/>
  <c r="GA10" i="16" s="1"/>
  <c r="CX8" i="16"/>
  <c r="Z32" i="16"/>
  <c r="DS33" i="16" s="1"/>
  <c r="CY31" i="16"/>
  <c r="AM166" i="16"/>
  <c r="DR167" i="16" s="1"/>
  <c r="EG167" i="16" s="1"/>
  <c r="GA167" i="16" s="1"/>
  <c r="CX165" i="16"/>
  <c r="AB140" i="16"/>
  <c r="DU141" i="16" s="1"/>
  <c r="DA139" i="16"/>
  <c r="CV39" i="16"/>
  <c r="V127" i="16"/>
  <c r="DV128" i="16" s="1"/>
  <c r="DB126" i="16"/>
  <c r="W143" i="16"/>
  <c r="AD128" i="16"/>
  <c r="DC127" i="16"/>
  <c r="CV133" i="16"/>
  <c r="AK133" i="16"/>
  <c r="BR134" i="16"/>
  <c r="DU135" i="16" s="1"/>
  <c r="EJ135" i="16" s="1"/>
  <c r="GD135" i="16" s="1"/>
  <c r="DA133" i="16"/>
  <c r="W25" i="16"/>
  <c r="BM24" i="16"/>
  <c r="CA95" i="16"/>
  <c r="AD95" i="16"/>
  <c r="BB96" i="16"/>
  <c r="DS97" i="16" s="1"/>
  <c r="CY95" i="16"/>
  <c r="AB152" i="16"/>
  <c r="DU153" i="16" s="1"/>
  <c r="EJ153" i="16" s="1"/>
  <c r="GD153" i="16" s="1"/>
  <c r="DA151" i="16"/>
  <c r="W111" i="16"/>
  <c r="AY110" i="16"/>
  <c r="CA111" i="16"/>
  <c r="DC110" i="16"/>
  <c r="CA173" i="16"/>
  <c r="BT173" i="16"/>
  <c r="W48" i="16"/>
  <c r="AD104" i="16"/>
  <c r="DC103" i="16"/>
  <c r="X104" i="16"/>
  <c r="DQ105" i="16" s="1"/>
  <c r="EF105" i="16" s="1"/>
  <c r="FZ105" i="16" s="1"/>
  <c r="CW103" i="16"/>
  <c r="BS182" i="16"/>
  <c r="DV183" i="16" s="1"/>
  <c r="DB181" i="16"/>
  <c r="BQ14" i="16"/>
  <c r="DT15" i="16" s="1"/>
  <c r="EI15" i="16" s="1"/>
  <c r="GC15" i="16" s="1"/>
  <c r="CZ13" i="16"/>
  <c r="AV167" i="16"/>
  <c r="DT168" i="16" s="1"/>
  <c r="CZ166" i="16"/>
  <c r="BT164" i="16"/>
  <c r="AR164" i="16"/>
  <c r="AK165" i="16"/>
  <c r="DC164" i="16"/>
  <c r="CV7" i="16"/>
  <c r="Y8" i="16"/>
  <c r="DR9" i="16" s="1"/>
  <c r="EG9" i="16" s="1"/>
  <c r="GA9" i="16" s="1"/>
  <c r="CX7" i="16"/>
  <c r="AU23" i="16"/>
  <c r="DS24" i="16" s="1"/>
  <c r="CY22" i="16"/>
  <c r="BD120" i="16"/>
  <c r="DU121" i="16" s="1"/>
  <c r="DA119" i="16"/>
  <c r="BT101" i="16"/>
  <c r="BT32" i="16"/>
  <c r="AR32" i="16"/>
  <c r="AR13" i="16"/>
  <c r="BI13" i="16"/>
  <c r="DS14" i="16" s="1"/>
  <c r="CY12" i="16"/>
  <c r="CA118" i="16"/>
  <c r="AK118" i="16"/>
  <c r="AV119" i="16"/>
  <c r="DT120" i="16" s="1"/>
  <c r="CZ118" i="16"/>
  <c r="BB156" i="16"/>
  <c r="DS157" i="16" s="1"/>
  <c r="EH157" i="16" s="1"/>
  <c r="GB157" i="16" s="1"/>
  <c r="CY155" i="16"/>
  <c r="AK162" i="16"/>
  <c r="W162" i="16"/>
  <c r="T163" i="16"/>
  <c r="DT164" i="16" s="1"/>
  <c r="CZ162" i="16"/>
  <c r="BM21" i="16"/>
  <c r="AM22" i="16"/>
  <c r="DR23" i="16" s="1"/>
  <c r="EG23" i="16" s="1"/>
  <c r="GA23" i="16" s="1"/>
  <c r="CX21" i="16"/>
  <c r="W175" i="16"/>
  <c r="DW176" i="16" s="1"/>
  <c r="DC174" i="16"/>
  <c r="BV171" i="16"/>
  <c r="DR172" i="16" s="1"/>
  <c r="EG172" i="16" s="1"/>
  <c r="GA172" i="16" s="1"/>
  <c r="CX170" i="16"/>
  <c r="BT20" i="16"/>
  <c r="AR20" i="16"/>
  <c r="BV15" i="16"/>
  <c r="DR16" i="16" s="1"/>
  <c r="EG16" i="16" s="1"/>
  <c r="GA16" i="16" s="1"/>
  <c r="CX14" i="16"/>
  <c r="BY15" i="16"/>
  <c r="DU16" i="16" s="1"/>
  <c r="DA14" i="16"/>
  <c r="AY15" i="16"/>
  <c r="CA14" i="16"/>
  <c r="W135" i="16"/>
  <c r="BF135" i="16"/>
  <c r="CH134" i="16"/>
  <c r="AR135" i="16"/>
  <c r="BI181" i="16"/>
  <c r="DS182" i="16" s="1"/>
  <c r="CY180" i="16"/>
  <c r="BZ183" i="16"/>
  <c r="DB182" i="16"/>
  <c r="W38" i="16"/>
  <c r="BQ38" i="16"/>
  <c r="DT39" i="16" s="1"/>
  <c r="CZ37" i="16"/>
  <c r="AY78" i="16"/>
  <c r="AK177" i="16"/>
  <c r="DW178" i="16" s="1"/>
  <c r="DC176" i="16"/>
  <c r="CA93" i="16"/>
  <c r="AR93" i="16"/>
  <c r="BT11" i="16"/>
  <c r="W11" i="16"/>
  <c r="CO11" i="16"/>
  <c r="AR11" i="16"/>
  <c r="BC12" i="16"/>
  <c r="DT13" i="16" s="1"/>
  <c r="EI13" i="16" s="1"/>
  <c r="GC13" i="16" s="1"/>
  <c r="CZ11" i="16"/>
  <c r="DX170" i="16"/>
  <c r="FT170" i="16"/>
  <c r="FY170" i="16"/>
  <c r="EC170" i="16"/>
  <c r="ED170" i="16"/>
  <c r="EE170" i="16"/>
  <c r="FW170" i="16"/>
  <c r="EA170" i="16"/>
  <c r="BF110" i="16"/>
  <c r="CO109" i="16"/>
  <c r="BO110" i="16"/>
  <c r="DR111" i="16" s="1"/>
  <c r="EG111" i="16" s="1"/>
  <c r="GA111" i="16" s="1"/>
  <c r="CX109" i="16"/>
  <c r="AN118" i="16"/>
  <c r="DS119" i="16" s="1"/>
  <c r="EH119" i="16" s="1"/>
  <c r="GB119" i="16" s="1"/>
  <c r="CY117" i="16"/>
  <c r="AV131" i="16"/>
  <c r="DT132" i="16" s="1"/>
  <c r="EI132" i="16" s="1"/>
  <c r="GC132" i="16" s="1"/>
  <c r="CZ130" i="16"/>
  <c r="CV83" i="16"/>
  <c r="AY83" i="16"/>
  <c r="BD84" i="16"/>
  <c r="DU85" i="16" s="1"/>
  <c r="DA83" i="16"/>
  <c r="AF129" i="16"/>
  <c r="DR130" i="16" s="1"/>
  <c r="CX128" i="16"/>
  <c r="AS59" i="16"/>
  <c r="DQ60" i="16" s="1"/>
  <c r="CW58" i="16"/>
  <c r="BB108" i="16"/>
  <c r="DS109" i="16" s="1"/>
  <c r="CY107" i="16"/>
  <c r="AA176" i="16"/>
  <c r="DT177" i="16" s="1"/>
  <c r="CZ175" i="16"/>
  <c r="BT86" i="16"/>
  <c r="DC85" i="16"/>
  <c r="AK105" i="16"/>
  <c r="DC104" i="16"/>
  <c r="AH105" i="16"/>
  <c r="DT106" i="16" s="1"/>
  <c r="CZ104" i="16"/>
  <c r="BW63" i="16"/>
  <c r="DS64" i="16" s="1"/>
  <c r="CY62" i="16"/>
  <c r="BA36" i="16"/>
  <c r="DR37" i="16" s="1"/>
  <c r="EG37" i="16" s="1"/>
  <c r="GA37" i="16" s="1"/>
  <c r="CX35" i="16"/>
  <c r="FX161" i="16"/>
  <c r="FW161" i="16"/>
  <c r="FS161" i="16"/>
  <c r="DZ161" i="16"/>
  <c r="FY161" i="16"/>
  <c r="FT161" i="16"/>
  <c r="FV161" i="16"/>
  <c r="EC161" i="16"/>
  <c r="EE161" i="16"/>
  <c r="CA84" i="16"/>
  <c r="W84" i="16"/>
  <c r="BM85" i="16"/>
  <c r="DC84" i="16"/>
  <c r="CV94" i="16"/>
  <c r="BF94" i="16"/>
  <c r="AX95" i="16"/>
  <c r="DV96" i="16" s="1"/>
  <c r="EK96" i="16" s="1"/>
  <c r="GE96" i="16" s="1"/>
  <c r="DB94" i="16"/>
  <c r="AQ46" i="16"/>
  <c r="DV47" i="16" s="1"/>
  <c r="DB45" i="16"/>
  <c r="AD87" i="16"/>
  <c r="BF86" i="16"/>
  <c r="BZ87" i="16"/>
  <c r="DV88" i="16" s="1"/>
  <c r="EK88" i="16" s="1"/>
  <c r="GE88" i="16" s="1"/>
  <c r="DB86" i="16"/>
  <c r="CA159" i="16"/>
  <c r="DC158" i="16"/>
  <c r="AR142" i="16"/>
  <c r="DC141" i="16"/>
  <c r="AZ24" i="16"/>
  <c r="DQ25" i="16" s="1"/>
  <c r="CW23" i="16"/>
  <c r="AN46" i="16"/>
  <c r="DS47" i="16" s="1"/>
  <c r="EH47" i="16" s="1"/>
  <c r="GB47" i="16" s="1"/>
  <c r="CY45" i="16"/>
  <c r="AC80" i="16"/>
  <c r="DV81" i="16" s="1"/>
  <c r="EK81" i="16" s="1"/>
  <c r="GE81" i="16" s="1"/>
  <c r="DB79" i="16"/>
  <c r="AR87" i="16"/>
  <c r="BY159" i="16"/>
  <c r="DU160" i="16" s="1"/>
  <c r="EJ160" i="16" s="1"/>
  <c r="GD160" i="16" s="1"/>
  <c r="DA158" i="16"/>
  <c r="BF132" i="16"/>
  <c r="DC131" i="16"/>
  <c r="BR158" i="16"/>
  <c r="DU159" i="16" s="1"/>
  <c r="EJ159" i="16" s="1"/>
  <c r="GD159" i="16" s="1"/>
  <c r="DA157" i="16"/>
  <c r="CH36" i="16"/>
  <c r="AD36" i="16"/>
  <c r="R31" i="16"/>
  <c r="DR32" i="16" s="1"/>
  <c r="EG32" i="16" s="1"/>
  <c r="GA32" i="16" s="1"/>
  <c r="CX30" i="16"/>
  <c r="AY44" i="16"/>
  <c r="W44" i="16"/>
  <c r="AE45" i="16"/>
  <c r="DQ46" i="16" s="1"/>
  <c r="EF46" i="16" s="1"/>
  <c r="FZ46" i="16" s="1"/>
  <c r="CW44" i="16"/>
  <c r="AI45" i="16"/>
  <c r="DU46" i="16" s="1"/>
  <c r="DA44" i="16"/>
  <c r="R151" i="16"/>
  <c r="DR152" i="16" s="1"/>
  <c r="CX150" i="16"/>
  <c r="AE9" i="16"/>
  <c r="DQ10" i="16" s="1"/>
  <c r="CW8" i="16"/>
  <c r="AC32" i="16"/>
  <c r="DV33" i="16" s="1"/>
  <c r="EK33" i="16" s="1"/>
  <c r="GE33" i="16" s="1"/>
  <c r="DB31" i="16"/>
  <c r="AX47" i="16"/>
  <c r="DV48" i="16" s="1"/>
  <c r="DB46" i="16"/>
  <c r="BE144" i="16"/>
  <c r="DV145" i="16" s="1"/>
  <c r="EK145" i="16" s="1"/>
  <c r="GE145" i="16" s="1"/>
  <c r="DB143" i="16"/>
  <c r="CV165" i="16"/>
  <c r="AO166" i="16"/>
  <c r="DT167" i="16" s="1"/>
  <c r="EI167" i="16" s="1"/>
  <c r="GC167" i="16" s="1"/>
  <c r="CZ165" i="16"/>
  <c r="AY139" i="16"/>
  <c r="AD139" i="16"/>
  <c r="Z140" i="16"/>
  <c r="DS141" i="16" s="1"/>
  <c r="CY139" i="16"/>
  <c r="AK126" i="16"/>
  <c r="W126" i="16"/>
  <c r="X128" i="16"/>
  <c r="DQ129" i="16" s="1"/>
  <c r="EF129" i="16" s="1"/>
  <c r="FZ129" i="16" s="1"/>
  <c r="CW127" i="16"/>
  <c r="W134" i="16"/>
  <c r="BF133" i="16"/>
  <c r="BN134" i="16"/>
  <c r="DQ135" i="16" s="1"/>
  <c r="CW133" i="16"/>
  <c r="BH25" i="16"/>
  <c r="DR26" i="16" s="1"/>
  <c r="CX24" i="16"/>
  <c r="CO95" i="16"/>
  <c r="AR95" i="16"/>
  <c r="BF96" i="16"/>
  <c r="DW97" i="16" s="1"/>
  <c r="EE97" i="16" s="1"/>
  <c r="DC95" i="16"/>
  <c r="Y152" i="16"/>
  <c r="DR153" i="16" s="1"/>
  <c r="CX151" i="16"/>
  <c r="BU111" i="16"/>
  <c r="DQ112" i="16" s="1"/>
  <c r="EF112" i="16" s="1"/>
  <c r="FZ112" i="16" s="1"/>
  <c r="CW110" i="16"/>
  <c r="AD149" i="16"/>
  <c r="W149" i="16"/>
  <c r="AK48" i="16"/>
  <c r="AY48" i="16"/>
  <c r="AB104" i="16"/>
  <c r="DU105" i="16" s="1"/>
  <c r="DA103" i="16"/>
  <c r="BP182" i="16"/>
  <c r="DS183" i="16" s="1"/>
  <c r="CY181" i="16"/>
  <c r="AK6" i="16"/>
  <c r="W6" i="16"/>
  <c r="R7" i="16"/>
  <c r="DR8" i="16" s="1"/>
  <c r="EO8" i="16" s="1"/>
  <c r="CX6" i="16"/>
  <c r="BN14" i="16"/>
  <c r="DQ15" i="16" s="1"/>
  <c r="CW13" i="16"/>
  <c r="AU167" i="16"/>
  <c r="DS168" i="16" s="1"/>
  <c r="EH168" i="16" s="1"/>
  <c r="GB168" i="16" s="1"/>
  <c r="CY166" i="16"/>
  <c r="W165" i="16"/>
  <c r="Z8" i="16"/>
  <c r="DS9" i="16" s="1"/>
  <c r="EH9" i="16" s="1"/>
  <c r="GB9" i="16" s="1"/>
  <c r="CY7" i="16"/>
  <c r="AS23" i="16"/>
  <c r="DQ24" i="16" s="1"/>
  <c r="CW22" i="16"/>
  <c r="AD101" i="16"/>
  <c r="W101" i="16"/>
  <c r="AH33" i="16"/>
  <c r="DT34" i="16" s="1"/>
  <c r="CZ32" i="16"/>
  <c r="W13" i="16"/>
  <c r="BM12" i="16"/>
  <c r="AY13" i="16"/>
  <c r="BG13" i="16"/>
  <c r="DQ14" i="16" s="1"/>
  <c r="CW12" i="16"/>
  <c r="CV118" i="16"/>
  <c r="BF118" i="16"/>
  <c r="AX119" i="16"/>
  <c r="DV120" i="16" s="1"/>
  <c r="EK120" i="16" s="1"/>
  <c r="GE120" i="16" s="1"/>
  <c r="DB118" i="16"/>
  <c r="BD156" i="16"/>
  <c r="DU157" i="16" s="1"/>
  <c r="EJ157" i="16" s="1"/>
  <c r="GD157" i="16" s="1"/>
  <c r="DA155" i="16"/>
  <c r="CA155" i="16"/>
  <c r="AD155" i="16"/>
  <c r="CA162" i="16"/>
  <c r="AY162" i="16"/>
  <c r="V163" i="16"/>
  <c r="DV164" i="16" s="1"/>
  <c r="EK164" i="16" s="1"/>
  <c r="GE164" i="16" s="1"/>
  <c r="DB162" i="16"/>
  <c r="CH21" i="16"/>
  <c r="AY21" i="16"/>
  <c r="AP22" i="16"/>
  <c r="DU23" i="16" s="1"/>
  <c r="DA21" i="16"/>
  <c r="V175" i="16"/>
  <c r="DV176" i="16" s="1"/>
  <c r="FX176" i="16" s="1"/>
  <c r="DB174" i="16"/>
  <c r="BX171" i="16"/>
  <c r="DT172" i="16" s="1"/>
  <c r="EI172" i="16" s="1"/>
  <c r="GC172" i="16" s="1"/>
  <c r="CZ170" i="16"/>
  <c r="AD21" i="16"/>
  <c r="W15" i="16"/>
  <c r="BM15" i="16"/>
  <c r="BT135" i="16"/>
  <c r="CV134" i="16"/>
  <c r="AD181" i="16"/>
  <c r="BT180" i="16"/>
  <c r="BY183" i="16"/>
  <c r="DA182" i="16"/>
  <c r="CH37" i="16"/>
  <c r="BF38" i="16"/>
  <c r="AK38" i="16"/>
  <c r="BT37" i="16"/>
  <c r="U79" i="16"/>
  <c r="DU80" i="16" s="1"/>
  <c r="DA78" i="16"/>
  <c r="AR78" i="16"/>
  <c r="AD78" i="16"/>
  <c r="EL170" i="16"/>
  <c r="GF170" i="16" s="1"/>
  <c r="Y20" i="16"/>
  <c r="DR21" i="16" s="1"/>
  <c r="EG21" i="16" s="1"/>
  <c r="GA21" i="16" s="1"/>
  <c r="CX19" i="16"/>
  <c r="CV153" i="16"/>
  <c r="BM153" i="16"/>
  <c r="AP154" i="16"/>
  <c r="DU155" i="16" s="1"/>
  <c r="DA153" i="16"/>
  <c r="AL70" i="16"/>
  <c r="DQ71" i="16" s="1"/>
  <c r="CW69" i="16"/>
  <c r="AC92" i="16"/>
  <c r="DV93" i="16" s="1"/>
  <c r="DB91" i="16"/>
  <c r="CA71" i="16"/>
  <c r="AD71" i="16"/>
  <c r="BA72" i="16"/>
  <c r="DR73" i="16" s="1"/>
  <c r="CX71" i="16"/>
  <c r="BT87" i="16"/>
  <c r="BT45" i="16"/>
  <c r="BC24" i="16"/>
  <c r="DT25" i="16" s="1"/>
  <c r="CZ23" i="16"/>
  <c r="CV38" i="16"/>
  <c r="AO46" i="16"/>
  <c r="DT47" i="16" s="1"/>
  <c r="EI47" i="16" s="1"/>
  <c r="GC47" i="16" s="1"/>
  <c r="CZ45" i="16"/>
  <c r="CV79" i="16"/>
  <c r="X80" i="16"/>
  <c r="DQ81" i="16" s="1"/>
  <c r="EF81" i="16" s="1"/>
  <c r="FZ81" i="16" s="1"/>
  <c r="CW79" i="16"/>
  <c r="AK87" i="16"/>
  <c r="BM86" i="16"/>
  <c r="BW159" i="16"/>
  <c r="DS160" i="16" s="1"/>
  <c r="EH160" i="16" s="1"/>
  <c r="GB160" i="16" s="1"/>
  <c r="CY158" i="16"/>
  <c r="BV159" i="16"/>
  <c r="DR160" i="16" s="1"/>
  <c r="CX158" i="16"/>
  <c r="CH131" i="16"/>
  <c r="AK131" i="16"/>
  <c r="BF102" i="16"/>
  <c r="Q103" i="16"/>
  <c r="DQ104" i="16" s="1"/>
  <c r="EF104" i="16" s="1"/>
  <c r="FZ104" i="16" s="1"/>
  <c r="CW102" i="16"/>
  <c r="BM141" i="16"/>
  <c r="AD141" i="16"/>
  <c r="AQ142" i="16"/>
  <c r="DV143" i="16" s="1"/>
  <c r="EK143" i="16" s="1"/>
  <c r="GE143" i="16" s="1"/>
  <c r="DB141" i="16"/>
  <c r="BT158" i="16"/>
  <c r="DC157" i="16"/>
  <c r="BQ158" i="16"/>
  <c r="DT159" i="16" s="1"/>
  <c r="EI159" i="16" s="1"/>
  <c r="GC159" i="16" s="1"/>
  <c r="CZ157" i="16"/>
  <c r="BM37" i="16"/>
  <c r="DC36" i="16"/>
  <c r="CV36" i="16"/>
  <c r="AR36" i="16"/>
  <c r="AX179" i="16"/>
  <c r="DV180" i="16" s="1"/>
  <c r="DB178" i="16"/>
  <c r="W31" i="16"/>
  <c r="DC30" i="16"/>
  <c r="U31" i="16"/>
  <c r="DU32" i="16" s="1"/>
  <c r="EJ32" i="16" s="1"/>
  <c r="GD32" i="16" s="1"/>
  <c r="DA30" i="16"/>
  <c r="BM44" i="16"/>
  <c r="AK44" i="16"/>
  <c r="AJ45" i="16"/>
  <c r="DV46" i="16" s="1"/>
  <c r="DB44" i="16"/>
  <c r="CV44" i="16"/>
  <c r="BM150" i="16"/>
  <c r="U151" i="16"/>
  <c r="DU152" i="16" s="1"/>
  <c r="EJ152" i="16" s="1"/>
  <c r="GD152" i="16" s="1"/>
  <c r="DA150" i="16"/>
  <c r="CV8" i="16"/>
  <c r="AY31" i="16"/>
  <c r="AD31" i="16"/>
  <c r="X32" i="16"/>
  <c r="DQ33" i="16" s="1"/>
  <c r="CW31" i="16"/>
  <c r="AY47" i="16"/>
  <c r="DC46" i="16"/>
  <c r="CH143" i="16"/>
  <c r="BB144" i="16"/>
  <c r="DS145" i="16" s="1"/>
  <c r="EH145" i="16" s="1"/>
  <c r="GB145" i="16" s="1"/>
  <c r="CY143" i="16"/>
  <c r="CA165" i="16"/>
  <c r="AR165" i="16"/>
  <c r="CO165" i="16"/>
  <c r="BT139" i="16"/>
  <c r="AA140" i="16"/>
  <c r="DT141" i="16" s="1"/>
  <c r="EI141" i="16" s="1"/>
  <c r="GC141" i="16" s="1"/>
  <c r="CZ139" i="16"/>
  <c r="BG49" i="16"/>
  <c r="DQ50" i="16" s="1"/>
  <c r="EF50" i="16" s="1"/>
  <c r="FZ50" i="16" s="1"/>
  <c r="CW48" i="16"/>
  <c r="AR126" i="16"/>
  <c r="AD126" i="16"/>
  <c r="W127" i="16"/>
  <c r="DC126" i="16"/>
  <c r="BT142" i="16"/>
  <c r="AV143" i="16"/>
  <c r="DT144" i="16" s="1"/>
  <c r="CZ142" i="16"/>
  <c r="AB128" i="16"/>
  <c r="DU129" i="16" s="1"/>
  <c r="EJ129" i="16" s="1"/>
  <c r="GD129" i="16" s="1"/>
  <c r="DA127" i="16"/>
  <c r="AR134" i="16"/>
  <c r="CA133" i="16"/>
  <c r="CO133" i="16"/>
  <c r="AD133" i="16"/>
  <c r="AK134" i="16"/>
  <c r="BT133" i="16"/>
  <c r="BK25" i="16"/>
  <c r="DU26" i="16" s="1"/>
  <c r="EJ26" i="16" s="1"/>
  <c r="GD26" i="16" s="1"/>
  <c r="DA24" i="16"/>
  <c r="AD152" i="16"/>
  <c r="DC151" i="16"/>
  <c r="BM151" i="16"/>
  <c r="CA151" i="16"/>
  <c r="AK111" i="16"/>
  <c r="BM110" i="16"/>
  <c r="BV111" i="16"/>
  <c r="DR112" i="16" s="1"/>
  <c r="EG112" i="16" s="1"/>
  <c r="GA112" i="16" s="1"/>
  <c r="CX110" i="16"/>
  <c r="BF149" i="16"/>
  <c r="BC48" i="16"/>
  <c r="DT49" i="16" s="1"/>
  <c r="CZ47" i="16"/>
  <c r="AY103" i="16"/>
  <c r="AD103" i="16"/>
  <c r="Y104" i="16"/>
  <c r="DR105" i="16" s="1"/>
  <c r="EG105" i="16" s="1"/>
  <c r="GA105" i="16" s="1"/>
  <c r="CX103" i="16"/>
  <c r="CH103" i="16"/>
  <c r="BN182" i="16"/>
  <c r="DQ183" i="16" s="1"/>
  <c r="CW181" i="16"/>
  <c r="AY6" i="16"/>
  <c r="V7" i="16"/>
  <c r="DV8" i="16" s="1"/>
  <c r="DB6" i="16"/>
  <c r="AR14" i="16"/>
  <c r="CA13" i="16"/>
  <c r="AK14" i="16"/>
  <c r="BT13" i="16"/>
  <c r="AW167" i="16"/>
  <c r="DU168" i="16" s="1"/>
  <c r="EJ168" i="16" s="1"/>
  <c r="GD168" i="16" s="1"/>
  <c r="DA166" i="16"/>
  <c r="BM164" i="16"/>
  <c r="AK164" i="16"/>
  <c r="AF165" i="16"/>
  <c r="DR166" i="16" s="1"/>
  <c r="EG166" i="16" s="1"/>
  <c r="GA166" i="16" s="1"/>
  <c r="CX164" i="16"/>
  <c r="CH7" i="16"/>
  <c r="X8" i="16"/>
  <c r="DQ9" i="16" s="1"/>
  <c r="CW7" i="16"/>
  <c r="CV22" i="16"/>
  <c r="BF22" i="16"/>
  <c r="AV23" i="16"/>
  <c r="DT24" i="16" s="1"/>
  <c r="CZ22" i="16"/>
  <c r="BM32" i="16"/>
  <c r="AK32" i="16"/>
  <c r="AF33" i="16"/>
  <c r="DR34" i="16" s="1"/>
  <c r="CX32" i="16"/>
  <c r="CO12" i="16"/>
  <c r="AD13" i="16"/>
  <c r="BT12" i="16"/>
  <c r="CH118" i="16"/>
  <c r="AT119" i="16"/>
  <c r="DR120" i="16" s="1"/>
  <c r="EG120" i="16" s="1"/>
  <c r="GA120" i="16" s="1"/>
  <c r="CX118" i="16"/>
  <c r="AK77" i="16"/>
  <c r="BT162" i="16"/>
  <c r="R163" i="16"/>
  <c r="DR164" i="16" s="1"/>
  <c r="EG164" i="16" s="1"/>
  <c r="GA164" i="16" s="1"/>
  <c r="CX162" i="16"/>
  <c r="BF21" i="16"/>
  <c r="AN22" i="16"/>
  <c r="DS23" i="16" s="1"/>
  <c r="EH23" i="16" s="1"/>
  <c r="GB23" i="16" s="1"/>
  <c r="CY21" i="16"/>
  <c r="R175" i="16"/>
  <c r="DR176" i="16" s="1"/>
  <c r="CX174" i="16"/>
  <c r="AR171" i="16"/>
  <c r="DW172" i="16" s="1"/>
  <c r="EE172" i="16" s="1"/>
  <c r="BT170" i="16"/>
  <c r="DW171" i="16" s="1"/>
  <c r="AY20" i="16"/>
  <c r="W20" i="16"/>
  <c r="AF21" i="16"/>
  <c r="DR22" i="16" s="1"/>
  <c r="EG22" i="16" s="1"/>
  <c r="GA22" i="16" s="1"/>
  <c r="CX20" i="16"/>
  <c r="CO14" i="16"/>
  <c r="BW15" i="16"/>
  <c r="DS16" i="16" s="1"/>
  <c r="CY14" i="16"/>
  <c r="AR15" i="16"/>
  <c r="CA135" i="16"/>
  <c r="DC134" i="16"/>
  <c r="BX135" i="16"/>
  <c r="DT136" i="16" s="1"/>
  <c r="EI136" i="16" s="1"/>
  <c r="GC136" i="16" s="1"/>
  <c r="CZ134" i="16"/>
  <c r="BK181" i="16"/>
  <c r="DU182" i="16" s="1"/>
  <c r="DA180" i="16"/>
  <c r="BF29" i="16"/>
  <c r="BV183" i="16"/>
  <c r="CX182" i="16"/>
  <c r="BS38" i="16"/>
  <c r="DV39" i="16" s="1"/>
  <c r="DB37" i="16"/>
  <c r="V79" i="16"/>
  <c r="DV80" i="16" s="1"/>
  <c r="EK80" i="16" s="1"/>
  <c r="GE80" i="16" s="1"/>
  <c r="DB78" i="16"/>
  <c r="S79" i="16"/>
  <c r="DS80" i="16" s="1"/>
  <c r="EH80" i="16" s="1"/>
  <c r="GB80" i="16" s="1"/>
  <c r="CY78" i="16"/>
  <c r="AK78" i="16"/>
  <c r="W78" i="16"/>
  <c r="FX170" i="16"/>
  <c r="BM68" i="16"/>
  <c r="AK68" i="16"/>
  <c r="AE93" i="16"/>
  <c r="DQ94" i="16" s="1"/>
  <c r="CW92" i="16"/>
  <c r="W67" i="16"/>
  <c r="DC66" i="16"/>
  <c r="BM123" i="16"/>
  <c r="CO122" i="16"/>
  <c r="BN122" i="16"/>
  <c r="DQ123" i="16" s="1"/>
  <c r="CW121" i="16"/>
  <c r="CV82" i="16"/>
  <c r="BF82" i="16"/>
  <c r="BE24" i="16"/>
  <c r="DV25" i="16" s="1"/>
  <c r="EK25" i="16" s="1"/>
  <c r="GE25" i="16" s="1"/>
  <c r="DB23" i="16"/>
  <c r="BX39" i="16"/>
  <c r="DT40" i="16" s="1"/>
  <c r="EI40" i="16" s="1"/>
  <c r="GC40" i="16" s="1"/>
  <c r="CZ38" i="16"/>
  <c r="BY39" i="16"/>
  <c r="DU40" i="16" s="1"/>
  <c r="EJ40" i="16" s="1"/>
  <c r="GD40" i="16" s="1"/>
  <c r="DA38" i="16"/>
  <c r="BF87" i="16"/>
  <c r="CH86" i="16"/>
  <c r="CA87" i="16"/>
  <c r="DC86" i="16"/>
  <c r="CV102" i="16"/>
  <c r="S103" i="16"/>
  <c r="DS104" i="16" s="1"/>
  <c r="CY102" i="16"/>
  <c r="AN142" i="16"/>
  <c r="DS143" i="16" s="1"/>
  <c r="EH143" i="16" s="1"/>
  <c r="GB143" i="16" s="1"/>
  <c r="CY141" i="16"/>
  <c r="BA24" i="16"/>
  <c r="DR25" i="16" s="1"/>
  <c r="EG25" i="16" s="1"/>
  <c r="GA25" i="16" s="1"/>
  <c r="CX23" i="16"/>
  <c r="CA39" i="16"/>
  <c r="DC38" i="16"/>
  <c r="AM46" i="16"/>
  <c r="DR47" i="16" s="1"/>
  <c r="CX45" i="16"/>
  <c r="BF79" i="16"/>
  <c r="AK79" i="16"/>
  <c r="BM79" i="16"/>
  <c r="W87" i="16"/>
  <c r="AY86" i="16"/>
  <c r="CV158" i="16"/>
  <c r="BU159" i="16"/>
  <c r="DQ160" i="16" s="1"/>
  <c r="CW158" i="16"/>
  <c r="BA132" i="16"/>
  <c r="DR133" i="16" s="1"/>
  <c r="EG133" i="16" s="1"/>
  <c r="GA133" i="16" s="1"/>
  <c r="CX131" i="16"/>
  <c r="BM102" i="16"/>
  <c r="U103" i="16"/>
  <c r="DU104" i="16" s="1"/>
  <c r="EJ104" i="16" s="1"/>
  <c r="GD104" i="16" s="1"/>
  <c r="DA102" i="16"/>
  <c r="AP142" i="16"/>
  <c r="DU143" i="16" s="1"/>
  <c r="EJ143" i="16" s="1"/>
  <c r="GD143" i="16" s="1"/>
  <c r="DA141" i="16"/>
  <c r="AD158" i="16"/>
  <c r="AR158" i="16"/>
  <c r="CA157" i="16"/>
  <c r="BP158" i="16"/>
  <c r="DS159" i="16" s="1"/>
  <c r="EH159" i="16" s="1"/>
  <c r="GB159" i="16" s="1"/>
  <c r="CY157" i="16"/>
  <c r="BH37" i="16"/>
  <c r="DR38" i="16" s="1"/>
  <c r="CX36" i="16"/>
  <c r="BI37" i="16"/>
  <c r="DS38" i="16" s="1"/>
  <c r="CY36" i="16"/>
  <c r="AV179" i="16"/>
  <c r="DT180" i="16" s="1"/>
  <c r="EB180" i="16" s="1"/>
  <c r="CZ178" i="16"/>
  <c r="S31" i="16"/>
  <c r="DS32" i="16" s="1"/>
  <c r="EH32" i="16" s="1"/>
  <c r="GB32" i="16" s="1"/>
  <c r="CY30" i="16"/>
  <c r="CO44" i="16"/>
  <c r="AG45" i="16"/>
  <c r="DS46" i="16" s="1"/>
  <c r="EH46" i="16" s="1"/>
  <c r="GB46" i="16" s="1"/>
  <c r="CY44" i="16"/>
  <c r="CO150" i="16"/>
  <c r="CV150" i="16"/>
  <c r="W151" i="16"/>
  <c r="DC150" i="16"/>
  <c r="BM8" i="16"/>
  <c r="AK8" i="16"/>
  <c r="BT8" i="16"/>
  <c r="AR8" i="16"/>
  <c r="BT31" i="16"/>
  <c r="CA31" i="16"/>
  <c r="AA32" i="16"/>
  <c r="DT33" i="16" s="1"/>
  <c r="CZ31" i="16"/>
  <c r="AT47" i="16"/>
  <c r="DR48" i="16" s="1"/>
  <c r="EG48" i="16" s="1"/>
  <c r="GA48" i="16" s="1"/>
  <c r="CX46" i="16"/>
  <c r="BF144" i="16"/>
  <c r="DW145" i="16" s="1"/>
  <c r="EE145" i="16" s="1"/>
  <c r="DC143" i="16"/>
  <c r="AZ144" i="16"/>
  <c r="DQ145" i="16" s="1"/>
  <c r="EF145" i="16" s="1"/>
  <c r="FZ145" i="16" s="1"/>
  <c r="CW143" i="16"/>
  <c r="CH165" i="16"/>
  <c r="AY165" i="16"/>
  <c r="BF139" i="16"/>
  <c r="AK139" i="16"/>
  <c r="X140" i="16"/>
  <c r="DQ141" i="16" s="1"/>
  <c r="EF141" i="16" s="1"/>
  <c r="FZ141" i="16" s="1"/>
  <c r="CW139" i="16"/>
  <c r="BM49" i="16"/>
  <c r="DC48" i="16"/>
  <c r="W49" i="16"/>
  <c r="BM48" i="16"/>
  <c r="BT126" i="16"/>
  <c r="R127" i="16"/>
  <c r="DR128" i="16" s="1"/>
  <c r="EG128" i="16" s="1"/>
  <c r="GA128" i="16" s="1"/>
  <c r="CX126" i="16"/>
  <c r="CA142" i="16"/>
  <c r="AU143" i="16"/>
  <c r="DS144" i="16" s="1"/>
  <c r="EH144" i="16" s="1"/>
  <c r="GB144" i="16" s="1"/>
  <c r="CY142" i="16"/>
  <c r="Z128" i="16"/>
  <c r="DS129" i="16" s="1"/>
  <c r="CY127" i="16"/>
  <c r="BI25" i="16"/>
  <c r="DS26" i="16" s="1"/>
  <c r="CY24" i="16"/>
  <c r="BA96" i="16"/>
  <c r="DR97" i="16" s="1"/>
  <c r="EG97" i="16" s="1"/>
  <c r="GA97" i="16" s="1"/>
  <c r="CX95" i="16"/>
  <c r="BF151" i="16"/>
  <c r="AK151" i="16"/>
  <c r="BF111" i="16"/>
  <c r="CH110" i="16"/>
  <c r="BZ111" i="16"/>
  <c r="DV112" i="16" s="1"/>
  <c r="EK112" i="16" s="1"/>
  <c r="GE112" i="16" s="1"/>
  <c r="DB110" i="16"/>
  <c r="CH149" i="16"/>
  <c r="CA149" i="16"/>
  <c r="CH47" i="16"/>
  <c r="BD48" i="16"/>
  <c r="DU49" i="16" s="1"/>
  <c r="EJ49" i="16" s="1"/>
  <c r="GD49" i="16" s="1"/>
  <c r="DA47" i="16"/>
  <c r="CO103" i="16"/>
  <c r="BO182" i="16"/>
  <c r="DR183" i="16" s="1"/>
  <c r="EG183" i="16" s="1"/>
  <c r="GA183" i="16" s="1"/>
  <c r="CX181" i="16"/>
  <c r="AR6" i="16"/>
  <c r="AD6" i="16"/>
  <c r="T7" i="16"/>
  <c r="DT8" i="16" s="1"/>
  <c r="CZ6" i="16"/>
  <c r="BT14" i="16"/>
  <c r="DC13" i="16"/>
  <c r="CO166" i="16"/>
  <c r="AY166" i="16"/>
  <c r="AT167" i="16"/>
  <c r="DR168" i="16" s="1"/>
  <c r="EG168" i="16" s="1"/>
  <c r="GA168" i="16" s="1"/>
  <c r="CX166" i="16"/>
  <c r="CO164" i="16"/>
  <c r="AI165" i="16"/>
  <c r="DU166" i="16" s="1"/>
  <c r="EJ166" i="16" s="1"/>
  <c r="GD166" i="16" s="1"/>
  <c r="DA164" i="16"/>
  <c r="AR7" i="16"/>
  <c r="AD8" i="16"/>
  <c r="DC7" i="16"/>
  <c r="AR23" i="16"/>
  <c r="AY23" i="16"/>
  <c r="DC22" i="16"/>
  <c r="CH119" i="16"/>
  <c r="BF101" i="16"/>
  <c r="AI33" i="16"/>
  <c r="DU34" i="16" s="1"/>
  <c r="DA32" i="16"/>
  <c r="AK13" i="16"/>
  <c r="BF13" i="16"/>
  <c r="AR119" i="16"/>
  <c r="AS119" i="16"/>
  <c r="DQ120" i="16" s="1"/>
  <c r="EF120" i="16" s="1"/>
  <c r="FZ120" i="16" s="1"/>
  <c r="CW118" i="16"/>
  <c r="BA156" i="16"/>
  <c r="DR157" i="16" s="1"/>
  <c r="CX155" i="16"/>
  <c r="CH155" i="16"/>
  <c r="AK155" i="16"/>
  <c r="AD77" i="16"/>
  <c r="W77" i="16"/>
  <c r="W163" i="16"/>
  <c r="DC162" i="16"/>
  <c r="AR162" i="16"/>
  <c r="AD162" i="16"/>
  <c r="CH162" i="16"/>
  <c r="CO21" i="16"/>
  <c r="AQ22" i="16"/>
  <c r="DV23" i="16" s="1"/>
  <c r="EK23" i="16" s="1"/>
  <c r="GE23" i="16" s="1"/>
  <c r="DB21" i="16"/>
  <c r="Q175" i="16"/>
  <c r="DQ176" i="16" s="1"/>
  <c r="EF176" i="16" s="1"/>
  <c r="FZ176" i="16" s="1"/>
  <c r="CW174" i="16"/>
  <c r="BW171" i="16"/>
  <c r="DS172" i="16" s="1"/>
  <c r="CY170" i="16"/>
  <c r="CA20" i="16"/>
  <c r="AI21" i="16"/>
  <c r="DU22" i="16" s="1"/>
  <c r="EJ22" i="16" s="1"/>
  <c r="GD22" i="16" s="1"/>
  <c r="DA20" i="16"/>
  <c r="BU15" i="16"/>
  <c r="DQ16" i="16" s="1"/>
  <c r="CW14" i="16"/>
  <c r="BM135" i="16"/>
  <c r="BZ135" i="16"/>
  <c r="DV136" i="16" s="1"/>
  <c r="DB134" i="16"/>
  <c r="BH181" i="16"/>
  <c r="DR182" i="16" s="1"/>
  <c r="EG182" i="16" s="1"/>
  <c r="GA182" i="16" s="1"/>
  <c r="CX180" i="16"/>
  <c r="BX183" i="16"/>
  <c r="CZ182" i="16"/>
  <c r="BO38" i="16"/>
  <c r="DR39" i="16" s="1"/>
  <c r="EG39" i="16" s="1"/>
  <c r="GA39" i="16" s="1"/>
  <c r="CX37" i="16"/>
  <c r="W79" i="16"/>
  <c r="DC78" i="16"/>
  <c r="AL58" i="16"/>
  <c r="DQ59" i="16" s="1"/>
  <c r="CW57" i="16"/>
  <c r="AN58" i="16"/>
  <c r="DS59" i="16" s="1"/>
  <c r="CY57" i="16"/>
  <c r="BA168" i="16"/>
  <c r="DR169" i="16" s="1"/>
  <c r="CX167" i="16"/>
  <c r="BS26" i="16"/>
  <c r="DV27" i="16" s="1"/>
  <c r="DB25" i="16"/>
  <c r="CA72" i="16"/>
  <c r="W72" i="16"/>
  <c r="CO113" i="16"/>
  <c r="CH113" i="16"/>
  <c r="R115" i="16"/>
  <c r="DR116" i="16" s="1"/>
  <c r="CX114" i="16"/>
  <c r="BA60" i="16"/>
  <c r="DR61" i="16" s="1"/>
  <c r="CX59" i="16"/>
  <c r="BF27" i="16"/>
  <c r="CH26" i="16"/>
  <c r="CA55" i="16"/>
  <c r="BF55" i="16"/>
  <c r="AB56" i="16"/>
  <c r="DU57" i="16" s="1"/>
  <c r="DA55" i="16"/>
  <c r="BP62" i="16"/>
  <c r="DS63" i="16" s="1"/>
  <c r="CY61" i="16"/>
  <c r="AM58" i="16"/>
  <c r="DR59" i="16" s="1"/>
  <c r="CX57" i="16"/>
  <c r="AD168" i="16"/>
  <c r="CA167" i="16"/>
  <c r="BG73" i="16"/>
  <c r="DQ74" i="16" s="1"/>
  <c r="CW72" i="16"/>
  <c r="CV54" i="16"/>
  <c r="CH54" i="16"/>
  <c r="AY75" i="16"/>
  <c r="CA74" i="16"/>
  <c r="CO98" i="16"/>
  <c r="W98" i="16"/>
  <c r="AR113" i="16"/>
  <c r="AK113" i="16"/>
  <c r="CA114" i="16"/>
  <c r="BM114" i="16"/>
  <c r="CA27" i="16"/>
  <c r="DC26" i="16"/>
  <c r="W27" i="16"/>
  <c r="AY26" i="16"/>
  <c r="BI109" i="16"/>
  <c r="DS110" i="16" s="1"/>
  <c r="CY108" i="16"/>
  <c r="BJ157" i="16"/>
  <c r="DT158" i="16" s="1"/>
  <c r="EI158" i="16" s="1"/>
  <c r="GC158" i="16" s="1"/>
  <c r="CZ156" i="16"/>
  <c r="AY133" i="16"/>
  <c r="BH133" i="16"/>
  <c r="DR134" i="16" s="1"/>
  <c r="EG134" i="16" s="1"/>
  <c r="GA134" i="16" s="1"/>
  <c r="CX132" i="16"/>
  <c r="AI93" i="16"/>
  <c r="DU94" i="16" s="1"/>
  <c r="DA92" i="16"/>
  <c r="CV17" i="16"/>
  <c r="CO17" i="16"/>
  <c r="CO66" i="16"/>
  <c r="R67" i="16"/>
  <c r="DR68" i="16" s="1"/>
  <c r="CX66" i="16"/>
  <c r="BV123" i="16"/>
  <c r="DR124" i="16" s="1"/>
  <c r="CX122" i="16"/>
  <c r="AY43" i="16"/>
  <c r="AD43" i="16"/>
  <c r="AC44" i="16"/>
  <c r="DV45" i="16" s="1"/>
  <c r="EK45" i="16" s="1"/>
  <c r="GE45" i="16" s="1"/>
  <c r="DB43" i="16"/>
  <c r="BO122" i="16"/>
  <c r="DR123" i="16" s="1"/>
  <c r="CX121" i="16"/>
  <c r="AV155" i="16"/>
  <c r="DT156" i="16" s="1"/>
  <c r="EI156" i="16" s="1"/>
  <c r="GC156" i="16" s="1"/>
  <c r="CZ154" i="16"/>
  <c r="AX83" i="16"/>
  <c r="DV84" i="16" s="1"/>
  <c r="DB82" i="16"/>
  <c r="CV19" i="16"/>
  <c r="CA19" i="16"/>
  <c r="Z20" i="16"/>
  <c r="DS21" i="16" s="1"/>
  <c r="EH21" i="16" s="1"/>
  <c r="GB21" i="16" s="1"/>
  <c r="CY19" i="16"/>
  <c r="AL154" i="16"/>
  <c r="DQ155" i="16" s="1"/>
  <c r="CW153" i="16"/>
  <c r="AD154" i="16"/>
  <c r="CO153" i="16"/>
  <c r="CA69" i="16"/>
  <c r="AR69" i="16"/>
  <c r="X92" i="16"/>
  <c r="DQ93" i="16" s="1"/>
  <c r="CW91" i="16"/>
  <c r="BT71" i="16"/>
  <c r="W71" i="16"/>
  <c r="BB72" i="16"/>
  <c r="DS73" i="16" s="1"/>
  <c r="CY71" i="16"/>
  <c r="Y68" i="16"/>
  <c r="DR69" i="16" s="1"/>
  <c r="CX67" i="16"/>
  <c r="BA12" i="16"/>
  <c r="DR13" i="16" s="1"/>
  <c r="EG13" i="16" s="1"/>
  <c r="GA13" i="16" s="1"/>
  <c r="CX11" i="16"/>
  <c r="AK12" i="16"/>
  <c r="CH125" i="16"/>
  <c r="CA125" i="16"/>
  <c r="BR170" i="16"/>
  <c r="DU171" i="16" s="1"/>
  <c r="DA169" i="16"/>
  <c r="AZ84" i="16"/>
  <c r="DQ85" i="16" s="1"/>
  <c r="CW83" i="16"/>
  <c r="BF128" i="16"/>
  <c r="BT140" i="16"/>
  <c r="AR140" i="16"/>
  <c r="AT59" i="16"/>
  <c r="DR60" i="16" s="1"/>
  <c r="CX58" i="16"/>
  <c r="CA115" i="16"/>
  <c r="BF115" i="16"/>
  <c r="BT107" i="16"/>
  <c r="W107" i="16"/>
  <c r="AR108" i="16"/>
  <c r="BD108" i="16"/>
  <c r="DU109" i="16" s="1"/>
  <c r="DA107" i="16"/>
  <c r="AL106" i="16"/>
  <c r="DQ107" i="16" s="1"/>
  <c r="CW105" i="16"/>
  <c r="W106" i="16"/>
  <c r="CH105" i="16"/>
  <c r="AD105" i="16"/>
  <c r="CV104" i="16"/>
  <c r="AE105" i="16"/>
  <c r="DQ106" i="16" s="1"/>
  <c r="CW104" i="16"/>
  <c r="CV146" i="16"/>
  <c r="AD146" i="16"/>
  <c r="AL178" i="16"/>
  <c r="DQ179" i="16" s="1"/>
  <c r="CW177" i="16"/>
  <c r="BT94" i="16"/>
  <c r="AD94" i="16"/>
  <c r="AS95" i="16"/>
  <c r="DQ96" i="16" s="1"/>
  <c r="EF96" i="16" s="1"/>
  <c r="FZ96" i="16" s="1"/>
  <c r="CW94" i="16"/>
  <c r="AO58" i="16"/>
  <c r="DT59" i="16" s="1"/>
  <c r="CZ57" i="16"/>
  <c r="CV161" i="16"/>
  <c r="CO161" i="16"/>
  <c r="BJ73" i="16"/>
  <c r="DT74" i="16" s="1"/>
  <c r="CZ72" i="16"/>
  <c r="BH73" i="16"/>
  <c r="DR74" i="16" s="1"/>
  <c r="CX72" i="16"/>
  <c r="W55" i="16"/>
  <c r="DC54" i="16"/>
  <c r="S55" i="16"/>
  <c r="DS56" i="16" s="1"/>
  <c r="CY54" i="16"/>
  <c r="BE180" i="16"/>
  <c r="DV181" i="16" s="1"/>
  <c r="DB179" i="16"/>
  <c r="BU75" i="16"/>
  <c r="DQ76" i="16" s="1"/>
  <c r="CW74" i="16"/>
  <c r="BZ99" i="16"/>
  <c r="DV100" i="16" s="1"/>
  <c r="DB98" i="16"/>
  <c r="W115" i="16"/>
  <c r="DC114" i="16"/>
  <c r="U115" i="16"/>
  <c r="DU116" i="16" s="1"/>
  <c r="DA114" i="16"/>
  <c r="BT59" i="16"/>
  <c r="W59" i="16"/>
  <c r="BX27" i="16"/>
  <c r="DT28" i="16" s="1"/>
  <c r="CZ26" i="16"/>
  <c r="Z56" i="16"/>
  <c r="DS57" i="16" s="1"/>
  <c r="CY55" i="16"/>
  <c r="BH61" i="16"/>
  <c r="DR62" i="16" s="1"/>
  <c r="CX60" i="16"/>
  <c r="BK61" i="16"/>
  <c r="DU62" i="16" s="1"/>
  <c r="DA60" i="16"/>
  <c r="CH108" i="16"/>
  <c r="AD117" i="16"/>
  <c r="CV116" i="16"/>
  <c r="BL133" i="16"/>
  <c r="DV134" i="16" s="1"/>
  <c r="EK134" i="16" s="1"/>
  <c r="GE134" i="16" s="1"/>
  <c r="DB132" i="16"/>
  <c r="AD69" i="16"/>
  <c r="CV68" i="16"/>
  <c r="W69" i="16"/>
  <c r="CO68" i="16"/>
  <c r="BF92" i="16"/>
  <c r="AD92" i="16"/>
  <c r="AF93" i="16"/>
  <c r="DR94" i="16" s="1"/>
  <c r="CX92" i="16"/>
  <c r="AU107" i="16"/>
  <c r="DS108" i="16" s="1"/>
  <c r="CY106" i="16"/>
  <c r="AK17" i="16"/>
  <c r="AD17" i="16"/>
  <c r="T67" i="16"/>
  <c r="DT68" i="16" s="1"/>
  <c r="CZ66" i="16"/>
  <c r="CV122" i="16"/>
  <c r="AD122" i="16"/>
  <c r="BZ123" i="16"/>
  <c r="DV124" i="16" s="1"/>
  <c r="DB122" i="16"/>
  <c r="CH43" i="16"/>
  <c r="BM43" i="16"/>
  <c r="BQ122" i="16"/>
  <c r="DT123" i="16" s="1"/>
  <c r="CZ121" i="16"/>
  <c r="CV154" i="16"/>
  <c r="BF154" i="16"/>
  <c r="R139" i="16"/>
  <c r="DR140" i="16" s="1"/>
  <c r="EG140" i="16" s="1"/>
  <c r="GA140" i="16" s="1"/>
  <c r="CX138" i="16"/>
  <c r="AD20" i="16"/>
  <c r="DC19" i="16"/>
  <c r="AR154" i="16"/>
  <c r="DC153" i="16"/>
  <c r="AP70" i="16"/>
  <c r="DU71" i="16" s="1"/>
  <c r="DA69" i="16"/>
  <c r="DW101" i="16"/>
  <c r="AD164" i="16"/>
  <c r="DC163" i="16"/>
  <c r="AA164" i="16"/>
  <c r="DT165" i="16" s="1"/>
  <c r="EI165" i="16" s="1"/>
  <c r="GC165" i="16" s="1"/>
  <c r="CZ163" i="16"/>
  <c r="AE177" i="16"/>
  <c r="DQ178" i="16" s="1"/>
  <c r="CW176" i="16"/>
  <c r="CO93" i="16"/>
  <c r="AK90" i="16"/>
  <c r="W90" i="16"/>
  <c r="U91" i="16"/>
  <c r="DU92" i="16" s="1"/>
  <c r="DA90" i="16"/>
  <c r="AO118" i="16"/>
  <c r="DT119" i="16" s="1"/>
  <c r="EI119" i="16" s="1"/>
  <c r="GC119" i="16" s="1"/>
  <c r="CZ117" i="16"/>
  <c r="CA117" i="16"/>
  <c r="AR117" i="16"/>
  <c r="AP118" i="16"/>
  <c r="DU119" i="16" s="1"/>
  <c r="EJ119" i="16" s="1"/>
  <c r="GD119" i="16" s="1"/>
  <c r="DA117" i="16"/>
  <c r="BF89" i="16"/>
  <c r="AY89" i="16"/>
  <c r="BA84" i="16"/>
  <c r="DR85" i="16" s="1"/>
  <c r="CX83" i="16"/>
  <c r="CO140" i="16"/>
  <c r="CA140" i="16"/>
  <c r="AB116" i="16"/>
  <c r="DU117" i="16" s="1"/>
  <c r="DA115" i="16"/>
  <c r="AD108" i="16"/>
  <c r="BT105" i="16"/>
  <c r="CV63" i="16"/>
  <c r="W63" i="16"/>
  <c r="DW64" i="16" s="1"/>
  <c r="BQ86" i="16"/>
  <c r="DT87" i="16" s="1"/>
  <c r="EI87" i="16" s="1"/>
  <c r="GC87" i="16" s="1"/>
  <c r="CZ85" i="16"/>
  <c r="AI105" i="16"/>
  <c r="DU106" i="16" s="1"/>
  <c r="DA104" i="16"/>
  <c r="CA147" i="16"/>
  <c r="DC146" i="16"/>
  <c r="BW147" i="16"/>
  <c r="DS148" i="16" s="1"/>
  <c r="CY146" i="16"/>
  <c r="DW63" i="16"/>
  <c r="AQ178" i="16"/>
  <c r="DV179" i="16" s="1"/>
  <c r="DB177" i="16"/>
  <c r="CO35" i="16"/>
  <c r="AR35" i="16"/>
  <c r="AW95" i="16"/>
  <c r="DU96" i="16" s="1"/>
  <c r="EJ96" i="16" s="1"/>
  <c r="GD96" i="16" s="1"/>
  <c r="DA94" i="16"/>
  <c r="AY161" i="16"/>
  <c r="AR161" i="16"/>
  <c r="Q55" i="16"/>
  <c r="DQ56" i="16" s="1"/>
  <c r="CW54" i="16"/>
  <c r="BF180" i="16"/>
  <c r="DC179" i="16"/>
  <c r="W75" i="16"/>
  <c r="AY74" i="16"/>
  <c r="BU99" i="16"/>
  <c r="DQ100" i="16" s="1"/>
  <c r="CW98" i="16"/>
  <c r="S115" i="16"/>
  <c r="DS116" i="16" s="1"/>
  <c r="CY114" i="16"/>
  <c r="CA59" i="16"/>
  <c r="AD59" i="16"/>
  <c r="BF60" i="16"/>
  <c r="DC59" i="16"/>
  <c r="DS122" i="16"/>
  <c r="BY27" i="16"/>
  <c r="DU28" i="16" s="1"/>
  <c r="DA26" i="16"/>
  <c r="AY55" i="16"/>
  <c r="AD55" i="16"/>
  <c r="BM61" i="16"/>
  <c r="DW62" i="16" s="1"/>
  <c r="DC60" i="16"/>
  <c r="CA108" i="16"/>
  <c r="W108" i="16"/>
  <c r="BM157" i="16"/>
  <c r="DC156" i="16"/>
  <c r="BL157" i="16"/>
  <c r="DV158" i="16" s="1"/>
  <c r="EK158" i="16" s="1"/>
  <c r="GE158" i="16" s="1"/>
  <c r="DB156" i="16"/>
  <c r="CO156" i="16"/>
  <c r="AI117" i="16"/>
  <c r="DU118" i="16" s="1"/>
  <c r="DA116" i="16"/>
  <c r="BN62" i="16"/>
  <c r="DQ63" i="16" s="1"/>
  <c r="CW61" i="16"/>
  <c r="BM133" i="16"/>
  <c r="DC132" i="16"/>
  <c r="BK133" i="16"/>
  <c r="DU134" i="16" s="1"/>
  <c r="EJ134" i="16" s="1"/>
  <c r="GD134" i="16" s="1"/>
  <c r="DA132" i="16"/>
  <c r="AJ93" i="16"/>
  <c r="DV94" i="16" s="1"/>
  <c r="DB92" i="16"/>
  <c r="AV107" i="16"/>
  <c r="DT108" i="16" s="1"/>
  <c r="CZ106" i="16"/>
  <c r="CO106" i="16"/>
  <c r="AY106" i="16"/>
  <c r="AR66" i="16"/>
  <c r="AD66" i="16"/>
  <c r="BW123" i="16"/>
  <c r="DS124" i="16" s="1"/>
  <c r="CY122" i="16"/>
  <c r="BY123" i="16"/>
  <c r="DU124" i="16" s="1"/>
  <c r="DA122" i="16"/>
  <c r="AD44" i="16"/>
  <c r="DC43" i="16"/>
  <c r="BS122" i="16"/>
  <c r="DV123" i="16" s="1"/>
  <c r="DB121" i="16"/>
  <c r="AU155" i="16"/>
  <c r="DS156" i="16" s="1"/>
  <c r="EH156" i="16" s="1"/>
  <c r="GB156" i="16" s="1"/>
  <c r="CY154" i="16"/>
  <c r="AU83" i="16"/>
  <c r="DS84" i="16" s="1"/>
  <c r="CY82" i="16"/>
  <c r="CV138" i="16"/>
  <c r="CH138" i="16"/>
  <c r="CH153" i="16"/>
  <c r="AY153" i="16"/>
  <c r="DW65" i="16"/>
  <c r="AQ70" i="16"/>
  <c r="DV71" i="16" s="1"/>
  <c r="DB69" i="16"/>
  <c r="Y92" i="16"/>
  <c r="DR93" i="16" s="1"/>
  <c r="CX91" i="16"/>
  <c r="BG169" i="16"/>
  <c r="DQ170" i="16" s="1"/>
  <c r="CW168" i="16"/>
  <c r="Z164" i="16"/>
  <c r="DS165" i="16" s="1"/>
  <c r="EH165" i="16" s="1"/>
  <c r="GB165" i="16" s="1"/>
  <c r="CY163" i="16"/>
  <c r="DW77" i="16"/>
  <c r="AL94" i="16"/>
  <c r="DQ95" i="16" s="1"/>
  <c r="CW93" i="16"/>
  <c r="AQ94" i="16"/>
  <c r="DV95" i="16" s="1"/>
  <c r="DB93" i="16"/>
  <c r="AR90" i="16"/>
  <c r="AD90" i="16"/>
  <c r="CO89" i="16"/>
  <c r="CH89" i="16"/>
  <c r="AT131" i="16"/>
  <c r="DR132" i="16" s="1"/>
  <c r="EG132" i="16" s="1"/>
  <c r="GA132" i="16" s="1"/>
  <c r="CX130" i="16"/>
  <c r="CH58" i="16"/>
  <c r="AX59" i="16"/>
  <c r="DV60" i="16" s="1"/>
  <c r="DB58" i="16"/>
  <c r="AR115" i="16"/>
  <c r="Z116" i="16"/>
  <c r="DS117" i="16" s="1"/>
  <c r="CY115" i="16"/>
  <c r="CO107" i="16"/>
  <c r="AR107" i="16"/>
  <c r="AK108" i="16"/>
  <c r="AR106" i="16"/>
  <c r="DC105" i="16"/>
  <c r="Z176" i="16"/>
  <c r="DS177" i="16" s="1"/>
  <c r="CY175" i="16"/>
  <c r="AD86" i="16"/>
  <c r="BN86" i="16"/>
  <c r="DQ87" i="16" s="1"/>
  <c r="EF87" i="16" s="1"/>
  <c r="FZ87" i="16" s="1"/>
  <c r="CW85" i="16"/>
  <c r="BM147" i="16"/>
  <c r="CO146" i="16"/>
  <c r="BV147" i="16"/>
  <c r="DR148" i="16" s="1"/>
  <c r="CX146" i="16"/>
  <c r="BF36" i="16"/>
  <c r="DC35" i="16"/>
  <c r="AR85" i="16"/>
  <c r="CH84" i="16"/>
  <c r="AT95" i="16"/>
  <c r="DR96" i="16" s="1"/>
  <c r="EG96" i="16" s="1"/>
  <c r="GA96" i="16" s="1"/>
  <c r="CX94" i="16"/>
  <c r="AP58" i="16"/>
  <c r="DU59" i="16" s="1"/>
  <c r="DA57" i="16"/>
  <c r="AK161" i="16"/>
  <c r="BD168" i="16"/>
  <c r="DU169" i="16" s="1"/>
  <c r="DA167" i="16"/>
  <c r="BE168" i="16"/>
  <c r="DV169" i="16" s="1"/>
  <c r="DB167" i="16"/>
  <c r="BM73" i="16"/>
  <c r="DW74" i="16" s="1"/>
  <c r="DC72" i="16"/>
  <c r="AZ180" i="16"/>
  <c r="DQ181" i="16" s="1"/>
  <c r="CW179" i="16"/>
  <c r="BZ75" i="16"/>
  <c r="DV76" i="16" s="1"/>
  <c r="DB74" i="16"/>
  <c r="BT114" i="16"/>
  <c r="BF114" i="16"/>
  <c r="T115" i="16"/>
  <c r="DT116" i="16" s="1"/>
  <c r="CZ114" i="16"/>
  <c r="AD27" i="16"/>
  <c r="BF26" i="16"/>
  <c r="BM55" i="16"/>
  <c r="BG61" i="16"/>
  <c r="DQ62" i="16" s="1"/>
  <c r="CW60" i="16"/>
  <c r="CV108" i="16"/>
  <c r="BH109" i="16"/>
  <c r="DR110" i="16" s="1"/>
  <c r="CX108" i="16"/>
  <c r="AG117" i="16"/>
  <c r="DS118" i="16" s="1"/>
  <c r="CY116" i="16"/>
  <c r="CO132" i="16"/>
  <c r="BF68" i="16"/>
  <c r="AD68" i="16"/>
  <c r="AD93" i="16"/>
  <c r="CV92" i="16"/>
  <c r="AG93" i="16"/>
  <c r="DS94" i="16" s="1"/>
  <c r="CY92" i="16"/>
  <c r="CV106" i="16"/>
  <c r="BF106" i="16"/>
  <c r="CA66" i="16"/>
  <c r="W123" i="16"/>
  <c r="AY122" i="16"/>
  <c r="BU123" i="16"/>
  <c r="DQ124" i="16" s="1"/>
  <c r="CW122" i="16"/>
  <c r="Y44" i="16"/>
  <c r="DR45" i="16" s="1"/>
  <c r="EG45" i="16" s="1"/>
  <c r="GA45" i="16" s="1"/>
  <c r="CX43" i="16"/>
  <c r="BF43" i="16"/>
  <c r="AK43" i="16"/>
  <c r="BP122" i="16"/>
  <c r="DS123" i="16" s="1"/>
  <c r="CY121" i="16"/>
  <c r="BT82" i="16"/>
  <c r="AD82" i="16"/>
  <c r="BM138" i="16"/>
  <c r="AY138" i="16"/>
  <c r="Q139" i="16"/>
  <c r="DQ140" i="16" s="1"/>
  <c r="EF140" i="16" s="1"/>
  <c r="FZ140" i="16" s="1"/>
  <c r="CW138" i="16"/>
  <c r="AA20" i="16"/>
  <c r="DT21" i="16" s="1"/>
  <c r="EI21" i="16" s="1"/>
  <c r="GC21" i="16" s="1"/>
  <c r="CZ19" i="16"/>
  <c r="DW42" i="16"/>
  <c r="AO154" i="16"/>
  <c r="DT155" i="16" s="1"/>
  <c r="CZ153" i="16"/>
  <c r="AR67" i="16"/>
  <c r="AA68" i="16"/>
  <c r="DT69" i="16" s="1"/>
  <c r="CZ67" i="16"/>
  <c r="CA163" i="16"/>
  <c r="BF163" i="16"/>
  <c r="Y164" i="16"/>
  <c r="DR165" i="16" s="1"/>
  <c r="EG165" i="16" s="1"/>
  <c r="GA165" i="16" s="1"/>
  <c r="CX163" i="16"/>
  <c r="AN94" i="16"/>
  <c r="DS95" i="16" s="1"/>
  <c r="CY93" i="16"/>
  <c r="CH11" i="16"/>
  <c r="AK11" i="16"/>
  <c r="BD12" i="16"/>
  <c r="DU13" i="16" s="1"/>
  <c r="EJ13" i="16" s="1"/>
  <c r="GD13" i="16" s="1"/>
  <c r="DA11" i="16"/>
  <c r="CV90" i="16"/>
  <c r="CH90" i="16"/>
  <c r="V91" i="16"/>
  <c r="DV92" i="16" s="1"/>
  <c r="DB90" i="16"/>
  <c r="BT110" i="16"/>
  <c r="DC109" i="16"/>
  <c r="AR110" i="16"/>
  <c r="CA109" i="16"/>
  <c r="DW110" i="16" s="1"/>
  <c r="DW17" i="16"/>
  <c r="AS131" i="16"/>
  <c r="DQ132" i="16" s="1"/>
  <c r="EF132" i="16" s="1"/>
  <c r="FZ132" i="16" s="1"/>
  <c r="CW130" i="16"/>
  <c r="AK84" i="16"/>
  <c r="CH83" i="16"/>
  <c r="AD129" i="16"/>
  <c r="DW130" i="16" s="1"/>
  <c r="CV128" i="16"/>
  <c r="AJ141" i="16"/>
  <c r="DV142" i="16" s="1"/>
  <c r="EK142" i="16" s="1"/>
  <c r="GE142" i="16" s="1"/>
  <c r="DB140" i="16"/>
  <c r="Y116" i="16"/>
  <c r="DR117" i="16" s="1"/>
  <c r="CX115" i="16"/>
  <c r="AZ108" i="16"/>
  <c r="DQ109" i="16" s="1"/>
  <c r="CW107" i="16"/>
  <c r="AN106" i="16"/>
  <c r="DS107" i="16" s="1"/>
  <c r="CY105" i="16"/>
  <c r="BF147" i="16"/>
  <c r="CH146" i="16"/>
  <c r="BU63" i="16"/>
  <c r="DQ64" i="16" s="1"/>
  <c r="CW62" i="16"/>
  <c r="BK85" i="16"/>
  <c r="DU86" i="16" s="1"/>
  <c r="DA84" i="16"/>
  <c r="CA94" i="16"/>
  <c r="AK94" i="16"/>
  <c r="AQ58" i="16"/>
  <c r="DV59" i="16" s="1"/>
  <c r="DB57" i="16"/>
  <c r="DW58" i="16"/>
  <c r="AD161" i="16"/>
  <c r="W161" i="16"/>
  <c r="BB168" i="16"/>
  <c r="DS169" i="16" s="1"/>
  <c r="CY167" i="16"/>
  <c r="CO25" i="16"/>
  <c r="DW26" i="16" s="1"/>
  <c r="EE26" i="16" s="1"/>
  <c r="BN26" i="16"/>
  <c r="DQ27" i="16" s="1"/>
  <c r="CW25" i="16"/>
  <c r="V55" i="16"/>
  <c r="DV56" i="16" s="1"/>
  <c r="DB54" i="16"/>
  <c r="BC180" i="16"/>
  <c r="DT181" i="16" s="1"/>
  <c r="CZ179" i="16"/>
  <c r="CO74" i="16"/>
  <c r="W74" i="16"/>
  <c r="BW99" i="16"/>
  <c r="DS100" i="16" s="1"/>
  <c r="CY98" i="16"/>
  <c r="AY113" i="16"/>
  <c r="Q115" i="16"/>
  <c r="DQ116" i="16" s="1"/>
  <c r="CW114" i="16"/>
  <c r="BC60" i="16"/>
  <c r="DT61" i="16" s="1"/>
  <c r="CZ59" i="16"/>
  <c r="BM27" i="16"/>
  <c r="CO26" i="16"/>
  <c r="AC56" i="16"/>
  <c r="DV57" i="16" s="1"/>
  <c r="DB55" i="16"/>
  <c r="BJ61" i="16"/>
  <c r="DT62" i="16" s="1"/>
  <c r="CZ60" i="16"/>
  <c r="BL61" i="16"/>
  <c r="DV62" i="16" s="1"/>
  <c r="DB60" i="16"/>
  <c r="BJ109" i="16"/>
  <c r="DT110" i="16" s="1"/>
  <c r="CZ108" i="16"/>
  <c r="BG157" i="16"/>
  <c r="DQ158" i="16" s="1"/>
  <c r="EF158" i="16" s="1"/>
  <c r="FZ158" i="16" s="1"/>
  <c r="CW156" i="16"/>
  <c r="AF117" i="16"/>
  <c r="DR118" i="16" s="1"/>
  <c r="CX116" i="16"/>
  <c r="BR62" i="16"/>
  <c r="DU63" i="16" s="1"/>
  <c r="DA61" i="16"/>
  <c r="BJ133" i="16"/>
  <c r="DT134" i="16" s="1"/>
  <c r="EI134" i="16" s="1"/>
  <c r="GC134" i="16" s="1"/>
  <c r="CZ132" i="16"/>
  <c r="AI69" i="16"/>
  <c r="DU70" i="16" s="1"/>
  <c r="DA68" i="16"/>
  <c r="BM106" i="16"/>
  <c r="AY66" i="16"/>
  <c r="AK66" i="16"/>
  <c r="BX123" i="16"/>
  <c r="DT124" i="16" s="1"/>
  <c r="CZ122" i="16"/>
  <c r="Z44" i="16"/>
  <c r="DS45" i="16" s="1"/>
  <c r="EH45" i="16" s="1"/>
  <c r="GB45" i="16" s="1"/>
  <c r="CY43" i="16"/>
  <c r="BT122" i="16"/>
  <c r="DC121" i="16"/>
  <c r="CO121" i="16"/>
  <c r="AD121" i="16"/>
  <c r="AS155" i="16"/>
  <c r="DQ156" i="16" s="1"/>
  <c r="EF156" i="16" s="1"/>
  <c r="FZ156" i="16" s="1"/>
  <c r="CW154" i="16"/>
  <c r="AX155" i="16"/>
  <c r="DV156" i="16" s="1"/>
  <c r="EK156" i="16" s="1"/>
  <c r="GE156" i="16" s="1"/>
  <c r="DB154" i="16"/>
  <c r="CH82" i="16"/>
  <c r="AR82" i="16"/>
  <c r="BM82" i="16"/>
  <c r="W82" i="16"/>
  <c r="U139" i="16"/>
  <c r="DU140" i="16" s="1"/>
  <c r="EJ140" i="16" s="1"/>
  <c r="GD140" i="16" s="1"/>
  <c r="DA138" i="16"/>
  <c r="AB20" i="16"/>
  <c r="DU21" i="16" s="1"/>
  <c r="EJ21" i="16" s="1"/>
  <c r="GD21" i="16" s="1"/>
  <c r="DA19" i="16"/>
  <c r="DW4" i="16"/>
  <c r="CO69" i="16"/>
  <c r="BF69" i="16"/>
  <c r="CV69" i="16"/>
  <c r="BM69" i="16"/>
  <c r="AN70" i="16"/>
  <c r="DS71" i="16" s="1"/>
  <c r="CY69" i="16"/>
  <c r="AY72" i="16"/>
  <c r="CV71" i="16"/>
  <c r="W68" i="16"/>
  <c r="CV67" i="16"/>
  <c r="AB68" i="16"/>
  <c r="DU69" i="16" s="1"/>
  <c r="DA67" i="16"/>
  <c r="W164" i="16"/>
  <c r="AC164" i="16"/>
  <c r="DV165" i="16" s="1"/>
  <c r="EK165" i="16" s="1"/>
  <c r="GE165" i="16" s="1"/>
  <c r="DB163" i="16"/>
  <c r="AO94" i="16"/>
  <c r="DT95" i="16" s="1"/>
  <c r="CZ93" i="16"/>
  <c r="BQ110" i="16"/>
  <c r="DT111" i="16" s="1"/>
  <c r="EI111" i="16" s="1"/>
  <c r="GC111" i="16" s="1"/>
  <c r="CZ109" i="16"/>
  <c r="AD118" i="16"/>
  <c r="AD89" i="16"/>
  <c r="W89" i="16"/>
  <c r="BT83" i="16"/>
  <c r="W83" i="16"/>
  <c r="AG141" i="16"/>
  <c r="DS142" i="16" s="1"/>
  <c r="EH142" i="16" s="1"/>
  <c r="GB142" i="16" s="1"/>
  <c r="CY140" i="16"/>
  <c r="AY59" i="16"/>
  <c r="DC58" i="16"/>
  <c r="AC116" i="16"/>
  <c r="DV117" i="16" s="1"/>
  <c r="DB115" i="16"/>
  <c r="CH107" i="16"/>
  <c r="AK107" i="16"/>
  <c r="AK106" i="16"/>
  <c r="CV105" i="16"/>
  <c r="AD176" i="16"/>
  <c r="DW177" i="16" s="1"/>
  <c r="DC175" i="16"/>
  <c r="BD36" i="16"/>
  <c r="DU37" i="16" s="1"/>
  <c r="EJ37" i="16" s="1"/>
  <c r="GD37" i="16" s="1"/>
  <c r="DA35" i="16"/>
  <c r="BH85" i="16"/>
  <c r="DR86" i="16" s="1"/>
  <c r="CX84" i="16"/>
  <c r="CH161" i="16"/>
  <c r="CA161" i="16"/>
  <c r="AK168" i="16"/>
  <c r="CH167" i="16"/>
  <c r="BO26" i="16"/>
  <c r="DR27" i="16" s="1"/>
  <c r="CX25" i="16"/>
  <c r="BF54" i="16"/>
  <c r="AR54" i="16"/>
  <c r="BB180" i="16"/>
  <c r="DS181" i="16" s="1"/>
  <c r="CY179" i="16"/>
  <c r="BF113" i="16"/>
  <c r="AZ60" i="16"/>
  <c r="DQ61" i="16" s="1"/>
  <c r="CW59" i="16"/>
  <c r="AY27" i="16"/>
  <c r="CA26" i="16"/>
  <c r="Y56" i="16"/>
  <c r="DR57" i="16" s="1"/>
  <c r="CX55" i="16"/>
  <c r="CA60" i="16"/>
  <c r="W60" i="16"/>
  <c r="BK109" i="16"/>
  <c r="DU110" i="16" s="1"/>
  <c r="DA108" i="16"/>
  <c r="AY116" i="16"/>
  <c r="W116" i="16"/>
  <c r="AH117" i="16"/>
  <c r="DT118" i="16" s="1"/>
  <c r="CZ116" i="16"/>
  <c r="AF69" i="16"/>
  <c r="DR70" i="16" s="1"/>
  <c r="CX68" i="16"/>
  <c r="CA92" i="16"/>
  <c r="AY92" i="16"/>
  <c r="W93" i="16"/>
  <c r="CO92" i="16"/>
  <c r="DW52" i="16"/>
  <c r="BM17" i="16"/>
  <c r="BF17" i="16"/>
  <c r="U67" i="16"/>
  <c r="DU68" i="16" s="1"/>
  <c r="DA66" i="16"/>
  <c r="BF123" i="16"/>
  <c r="CH122" i="16"/>
  <c r="CV43" i="16"/>
  <c r="CA43" i="16"/>
  <c r="AA44" i="16"/>
  <c r="DT45" i="16" s="1"/>
  <c r="EI45" i="16" s="1"/>
  <c r="GC45" i="16" s="1"/>
  <c r="CZ43" i="16"/>
  <c r="W155" i="16"/>
  <c r="CA154" i="16"/>
  <c r="AK154" i="16"/>
  <c r="AK138" i="16"/>
  <c r="W138" i="16"/>
  <c r="AC20" i="16"/>
  <c r="DV21" i="16" s="1"/>
  <c r="EK21" i="16" s="1"/>
  <c r="GE21" i="16" s="1"/>
  <c r="DB19" i="16"/>
  <c r="AQ154" i="16"/>
  <c r="DV155" i="16" s="1"/>
  <c r="DB153" i="16"/>
  <c r="BM91" i="16"/>
  <c r="AR91" i="16"/>
  <c r="CV91" i="16"/>
  <c r="CA91" i="16"/>
  <c r="CA67" i="16"/>
  <c r="BF67" i="16"/>
  <c r="AB164" i="16"/>
  <c r="DU165" i="16" s="1"/>
  <c r="EJ165" i="16" s="1"/>
  <c r="GD165" i="16" s="1"/>
  <c r="DA163" i="16"/>
  <c r="AI177" i="16"/>
  <c r="DU178" i="16" s="1"/>
  <c r="DA176" i="16"/>
  <c r="AR94" i="16"/>
  <c r="DC93" i="16"/>
  <c r="CH93" i="16"/>
  <c r="AY93" i="16"/>
  <c r="R91" i="16"/>
  <c r="DR92" i="16" s="1"/>
  <c r="CX90" i="16"/>
  <c r="AY90" i="16"/>
  <c r="AD125" i="16"/>
  <c r="W125" i="16"/>
  <c r="BN110" i="16"/>
  <c r="DQ111" i="16" s="1"/>
  <c r="EF111" i="16" s="1"/>
  <c r="FZ111" i="16" s="1"/>
  <c r="CW109" i="16"/>
  <c r="CO117" i="16"/>
  <c r="BF117" i="16"/>
  <c r="AW131" i="16"/>
  <c r="DU132" i="16" s="1"/>
  <c r="EJ132" i="16" s="1"/>
  <c r="GD132" i="16" s="1"/>
  <c r="DA130" i="16"/>
  <c r="CV130" i="16"/>
  <c r="BF130" i="16"/>
  <c r="DW131" i="16" s="1"/>
  <c r="BF84" i="16"/>
  <c r="DC83" i="16"/>
  <c r="AJ129" i="16"/>
  <c r="DV130" i="16" s="1"/>
  <c r="DB128" i="16"/>
  <c r="BF140" i="16"/>
  <c r="AI141" i="16"/>
  <c r="DU142" i="16" s="1"/>
  <c r="EJ142" i="16" s="1"/>
  <c r="GD142" i="16" s="1"/>
  <c r="DA140" i="16"/>
  <c r="CV58" i="16"/>
  <c r="BF58" i="16"/>
  <c r="AA116" i="16"/>
  <c r="DT117" i="16" s="1"/>
  <c r="CZ115" i="16"/>
  <c r="CA107" i="16"/>
  <c r="AD107" i="16"/>
  <c r="AC176" i="16"/>
  <c r="DV177" i="16" s="1"/>
  <c r="DB175" i="16"/>
  <c r="CH85" i="16"/>
  <c r="W85" i="16"/>
  <c r="BS86" i="16"/>
  <c r="DV87" i="16" s="1"/>
  <c r="EK87" i="16" s="1"/>
  <c r="GE87" i="16" s="1"/>
  <c r="DB85" i="16"/>
  <c r="BM104" i="16"/>
  <c r="AK104" i="16"/>
  <c r="AD147" i="16"/>
  <c r="BF146" i="16"/>
  <c r="BZ63" i="16"/>
  <c r="DV64" i="16" s="1"/>
  <c r="DB62" i="16"/>
  <c r="AO178" i="16"/>
  <c r="DT179" i="16" s="1"/>
  <c r="CZ177" i="16"/>
  <c r="BE36" i="16"/>
  <c r="DV37" i="16" s="1"/>
  <c r="EK37" i="16" s="1"/>
  <c r="GE37" i="16" s="1"/>
  <c r="DB35" i="16"/>
  <c r="BI85" i="16"/>
  <c r="DS86" i="16" s="1"/>
  <c r="CY84" i="16"/>
  <c r="AR58" i="16"/>
  <c r="DC57" i="16"/>
  <c r="BT161" i="16"/>
  <c r="BM161" i="16"/>
  <c r="BR26" i="16"/>
  <c r="DU27" i="16" s="1"/>
  <c r="DA25" i="16"/>
  <c r="BK73" i="16"/>
  <c r="DU74" i="16" s="1"/>
  <c r="DA72" i="16"/>
  <c r="BM54" i="16"/>
  <c r="AY54" i="16"/>
  <c r="U55" i="16"/>
  <c r="DU56" i="16" s="1"/>
  <c r="DA54" i="16"/>
  <c r="BD180" i="16"/>
  <c r="DU181" i="16" s="1"/>
  <c r="DA179" i="16"/>
  <c r="CV74" i="16"/>
  <c r="AD74" i="16"/>
  <c r="BW75" i="16"/>
  <c r="DS76" i="16" s="1"/>
  <c r="CY74" i="16"/>
  <c r="BY99" i="16"/>
  <c r="DU100" i="16" s="1"/>
  <c r="DA98" i="16"/>
  <c r="AD113" i="16"/>
  <c r="W113" i="16"/>
  <c r="AR114" i="16"/>
  <c r="AD114" i="16"/>
  <c r="AK114" i="16"/>
  <c r="W114" i="16"/>
  <c r="CV26" i="16"/>
  <c r="AD26" i="16"/>
  <c r="BW27" i="16"/>
  <c r="DS28" i="16" s="1"/>
  <c r="CY26" i="16"/>
  <c r="AA56" i="16"/>
  <c r="DT57" i="16" s="1"/>
  <c r="CZ55" i="16"/>
  <c r="CV60" i="16"/>
  <c r="AR60" i="16"/>
  <c r="BI157" i="16"/>
  <c r="DS158" i="16" s="1"/>
  <c r="EH158" i="16" s="1"/>
  <c r="GB158" i="16" s="1"/>
  <c r="CY156" i="16"/>
  <c r="CA116" i="16"/>
  <c r="BM116" i="16"/>
  <c r="AK116" i="16"/>
  <c r="CA68" i="16"/>
  <c r="AG69" i="16"/>
  <c r="DS70" i="16" s="1"/>
  <c r="CY68" i="16"/>
  <c r="AK93" i="16"/>
  <c r="DC92" i="16"/>
  <c r="AT107" i="16"/>
  <c r="DR108" i="16" s="1"/>
  <c r="CX106" i="16"/>
  <c r="DW149" i="16"/>
  <c r="BM66" i="16"/>
  <c r="CA123" i="16"/>
  <c r="DC122" i="16"/>
  <c r="BM154" i="16"/>
  <c r="W154" i="16"/>
  <c r="AS83" i="16"/>
  <c r="DQ84" i="16" s="1"/>
  <c r="CW82" i="16"/>
  <c r="CO138" i="16"/>
  <c r="CA138" i="16"/>
  <c r="AY19" i="16"/>
  <c r="AD19" i="16"/>
  <c r="X20" i="16"/>
  <c r="DQ21" i="16" s="1"/>
  <c r="EF21" i="16" s="1"/>
  <c r="FZ21" i="16" s="1"/>
  <c r="CW19" i="16"/>
  <c r="BF153" i="16"/>
  <c r="W153" i="16"/>
  <c r="AM154" i="16"/>
  <c r="DR155" i="16" s="1"/>
  <c r="CX153" i="16"/>
  <c r="CH69" i="16"/>
  <c r="AY69" i="16"/>
  <c r="AR70" i="16"/>
  <c r="DW71" i="16" s="1"/>
  <c r="DC69" i="16"/>
  <c r="AB92" i="16"/>
  <c r="DU93" i="16" s="1"/>
  <c r="DA91" i="16"/>
  <c r="BF72" i="16"/>
  <c r="DC71" i="16"/>
  <c r="BD72" i="16"/>
  <c r="DU73" i="16" s="1"/>
  <c r="DA71" i="16"/>
  <c r="AY67" i="16"/>
  <c r="AD67" i="16"/>
  <c r="BJ169" i="16"/>
  <c r="DT170" i="16" s="1"/>
  <c r="CZ168" i="16"/>
  <c r="CV163" i="16"/>
  <c r="BT163" i="16"/>
  <c r="AY163" i="16"/>
  <c r="DW53" i="16"/>
  <c r="CO65" i="16"/>
  <c r="CH65" i="16"/>
  <c r="BM93" i="16"/>
  <c r="BE12" i="16"/>
  <c r="DV13" i="16" s="1"/>
  <c r="EK13" i="16" s="1"/>
  <c r="GE13" i="16" s="1"/>
  <c r="DB11" i="16"/>
  <c r="BN170" i="16"/>
  <c r="DQ171" i="16" s="1"/>
  <c r="CW169" i="16"/>
  <c r="BR110" i="16"/>
  <c r="DU111" i="16" s="1"/>
  <c r="EJ111" i="16" s="1"/>
  <c r="GD111" i="16" s="1"/>
  <c r="DA109" i="16"/>
  <c r="AR118" i="16"/>
  <c r="DC117" i="16"/>
  <c r="AQ118" i="16"/>
  <c r="DV119" i="16" s="1"/>
  <c r="EK119" i="16" s="1"/>
  <c r="GE119" i="16" s="1"/>
  <c r="DB117" i="16"/>
  <c r="BT89" i="16"/>
  <c r="BM89" i="16"/>
  <c r="BC84" i="16"/>
  <c r="DT85" i="16" s="1"/>
  <c r="CZ83" i="16"/>
  <c r="DW100" i="16"/>
  <c r="AI129" i="16"/>
  <c r="DU130" i="16" s="1"/>
  <c r="DA128" i="16"/>
  <c r="BM140" i="16"/>
  <c r="AK140" i="16"/>
  <c r="AK141" i="16"/>
  <c r="DC140" i="16"/>
  <c r="AH141" i="16"/>
  <c r="DT142" i="16" s="1"/>
  <c r="EI142" i="16" s="1"/>
  <c r="GC142" i="16" s="1"/>
  <c r="CZ140" i="16"/>
  <c r="BM58" i="16"/>
  <c r="W58" i="16"/>
  <c r="AV59" i="16"/>
  <c r="DT60" i="16" s="1"/>
  <c r="CZ58" i="16"/>
  <c r="AD116" i="16"/>
  <c r="DC115" i="16"/>
  <c r="BF108" i="16"/>
  <c r="DC107" i="16"/>
  <c r="BC108" i="16"/>
  <c r="DT109" i="16" s="1"/>
  <c r="CZ107" i="16"/>
  <c r="CV123" i="16"/>
  <c r="BF105" i="16"/>
  <c r="W105" i="16"/>
  <c r="CH5" i="16"/>
  <c r="CA5" i="16"/>
  <c r="X176" i="16"/>
  <c r="DQ177" i="16" s="1"/>
  <c r="CW175" i="16"/>
  <c r="CV85" i="16"/>
  <c r="AK85" i="16"/>
  <c r="BP86" i="16"/>
  <c r="DS87" i="16" s="1"/>
  <c r="EH87" i="16" s="1"/>
  <c r="GB87" i="16" s="1"/>
  <c r="CY85" i="16"/>
  <c r="AG105" i="16"/>
  <c r="DS106" i="16" s="1"/>
  <c r="CY104" i="16"/>
  <c r="W147" i="16"/>
  <c r="AY146" i="16"/>
  <c r="AR178" i="16"/>
  <c r="DW179" i="16" s="1"/>
  <c r="DC177" i="16"/>
  <c r="AZ36" i="16"/>
  <c r="DQ37" i="16" s="1"/>
  <c r="EF37" i="16" s="1"/>
  <c r="FZ37" i="16" s="1"/>
  <c r="CW35" i="16"/>
  <c r="DU8" i="16"/>
  <c r="ER8" i="16" s="1"/>
  <c r="FY176" i="16"/>
  <c r="EE176" i="16"/>
  <c r="FT176" i="16"/>
  <c r="ED176" i="16"/>
  <c r="DZ176" i="16"/>
  <c r="DW89" i="16"/>
  <c r="DW10" i="16"/>
  <c r="EE10" i="16" s="1"/>
  <c r="DW34" i="16"/>
  <c r="EE34" i="16" s="1"/>
  <c r="DW29" i="16"/>
  <c r="DW5" i="16"/>
  <c r="DW153" i="16"/>
  <c r="EE153" i="16" s="1"/>
  <c r="DW121" i="16"/>
  <c r="EE121" i="16" s="1"/>
  <c r="DW137" i="16"/>
  <c r="DW81" i="16"/>
  <c r="EE81" i="16" s="1"/>
  <c r="DW133" i="16"/>
  <c r="EE133" i="16" s="1"/>
  <c r="DW183" i="16"/>
  <c r="EE183" i="16" s="1"/>
  <c r="EH88" i="16"/>
  <c r="GB88" i="16" s="1"/>
  <c r="EH133" i="16"/>
  <c r="GB133" i="16" s="1"/>
  <c r="EG159" i="16"/>
  <c r="GA159" i="16" s="1"/>
  <c r="EF38" i="16"/>
  <c r="FZ38" i="16" s="1"/>
  <c r="EH180" i="16"/>
  <c r="GB180" i="16" s="1"/>
  <c r="EJ10" i="16"/>
  <c r="GD10" i="16" s="1"/>
  <c r="EJ167" i="16"/>
  <c r="GD167" i="16" s="1"/>
  <c r="EG141" i="16"/>
  <c r="GA141" i="16" s="1"/>
  <c r="EI128" i="16"/>
  <c r="GC128" i="16" s="1"/>
  <c r="FZ5" i="16"/>
  <c r="EI144" i="16"/>
  <c r="GC144" i="16" s="1"/>
  <c r="EI129" i="16"/>
  <c r="GC129" i="16" s="1"/>
  <c r="EH97" i="16"/>
  <c r="GB97" i="16" s="1"/>
  <c r="EK15" i="16"/>
  <c r="GE15" i="16" s="1"/>
  <c r="EK166" i="16"/>
  <c r="GE166" i="16" s="1"/>
  <c r="EI9" i="16"/>
  <c r="GC9" i="16" s="1"/>
  <c r="EK121" i="16"/>
  <c r="GE121" i="16" s="1"/>
  <c r="EI164" i="16"/>
  <c r="GC164" i="16" s="1"/>
  <c r="DX176" i="16"/>
  <c r="EL176" i="16"/>
  <c r="GF176" i="16" s="1"/>
  <c r="EJ133" i="16"/>
  <c r="GD133" i="16" s="1"/>
  <c r="EJ38" i="16"/>
  <c r="GD38" i="16" s="1"/>
  <c r="EH33" i="16"/>
  <c r="GB33" i="16" s="1"/>
  <c r="EJ141" i="16"/>
  <c r="GD141" i="16" s="1"/>
  <c r="EK128" i="16"/>
  <c r="GE128" i="16" s="1"/>
  <c r="EK129" i="16"/>
  <c r="GE129" i="16" s="1"/>
  <c r="EG26" i="16"/>
  <c r="GA26" i="16" s="1"/>
  <c r="EG153" i="16"/>
  <c r="GA153" i="16" s="1"/>
  <c r="EF49" i="16"/>
  <c r="FZ49" i="16" s="1"/>
  <c r="EJ183" i="16"/>
  <c r="GD183" i="16" s="1"/>
  <c r="EH15" i="16"/>
  <c r="GB15" i="16" s="1"/>
  <c r="EK168" i="16"/>
  <c r="GE168" i="16" s="1"/>
  <c r="EF121" i="16"/>
  <c r="FZ121" i="16" s="1"/>
  <c r="EH121" i="16"/>
  <c r="GB121" i="16" s="1"/>
  <c r="EK157" i="16"/>
  <c r="GE157" i="16" s="1"/>
  <c r="EJ23" i="16"/>
  <c r="GD23" i="16" s="1"/>
  <c r="EH16" i="16"/>
  <c r="GB16" i="16" s="1"/>
  <c r="EJ182" i="16"/>
  <c r="GD182" i="16" s="1"/>
  <c r="EJ81" i="16"/>
  <c r="GD81" i="16" s="1"/>
  <c r="EK47" i="16"/>
  <c r="GE47" i="16" s="1"/>
  <c r="EH104" i="16"/>
  <c r="GB104" i="16" s="1"/>
  <c r="EF32" i="16"/>
  <c r="FZ32" i="16" s="1"/>
  <c r="EK48" i="16"/>
  <c r="GE48" i="16" s="1"/>
  <c r="EH141" i="16"/>
  <c r="GB141" i="16" s="1"/>
  <c r="EK144" i="16"/>
  <c r="GE144" i="16" s="1"/>
  <c r="EK183" i="16"/>
  <c r="GE183" i="16" s="1"/>
  <c r="EI168" i="16"/>
  <c r="GC168" i="16" s="1"/>
  <c r="EH24" i="16"/>
  <c r="GB24" i="16" s="1"/>
  <c r="EJ121" i="16"/>
  <c r="GD121" i="16" s="1"/>
  <c r="EK14" i="16"/>
  <c r="GE14" i="16" s="1"/>
  <c r="EH120" i="16"/>
  <c r="GB120" i="16" s="1"/>
  <c r="EI157" i="16"/>
  <c r="GC157" i="16" s="1"/>
  <c r="EG176" i="16"/>
  <c r="GA176" i="16" s="1"/>
  <c r="EK136" i="16"/>
  <c r="GE136" i="16" s="1"/>
  <c r="EJ39" i="16"/>
  <c r="GD39" i="16" s="1"/>
  <c r="EF39" i="16"/>
  <c r="FZ39" i="16" s="1"/>
  <c r="EI25" i="16"/>
  <c r="GC25" i="16" s="1"/>
  <c r="EG160" i="16"/>
  <c r="GA160" i="16" s="1"/>
  <c r="EI32" i="16"/>
  <c r="GC32" i="16" s="1"/>
  <c r="EI46" i="16"/>
  <c r="GC46" i="16" s="1"/>
  <c r="EF33" i="16"/>
  <c r="FZ33" i="16" s="1"/>
  <c r="EH26" i="16"/>
  <c r="GB26" i="16" s="1"/>
  <c r="EJ105" i="16"/>
  <c r="GD105" i="16" s="1"/>
  <c r="EH183" i="16"/>
  <c r="GB183" i="16" s="1"/>
  <c r="EH14" i="16"/>
  <c r="GB14" i="16" s="1"/>
  <c r="EI120" i="16"/>
  <c r="GC120" i="16" s="1"/>
  <c r="EH172" i="16"/>
  <c r="GB172" i="16" s="1"/>
  <c r="EK182" i="16"/>
  <c r="GE182" i="16" s="1"/>
  <c r="EI39" i="16"/>
  <c r="GC39" i="16" s="1"/>
  <c r="EF47" i="16"/>
  <c r="FZ47" i="16" s="1"/>
  <c r="EF160" i="16"/>
  <c r="FZ160" i="16" s="1"/>
  <c r="EK180" i="16"/>
  <c r="GE180" i="16" s="1"/>
  <c r="GD5" i="16"/>
  <c r="EI33" i="16"/>
  <c r="GC33" i="16" s="1"/>
  <c r="EF135" i="16"/>
  <c r="FZ135" i="16" s="1"/>
  <c r="EI97" i="16"/>
  <c r="GC97" i="16" s="1"/>
  <c r="EH112" i="16"/>
  <c r="GB112" i="16" s="1"/>
  <c r="EI49" i="16"/>
  <c r="GC49" i="16" s="1"/>
  <c r="EF183" i="16"/>
  <c r="FZ183" i="16" s="1"/>
  <c r="EI24" i="16"/>
  <c r="GC24" i="16" s="1"/>
  <c r="EI34" i="16"/>
  <c r="GC34" i="16" s="1"/>
  <c r="EJ172" i="16"/>
  <c r="GD172" i="16" s="1"/>
  <c r="EK16" i="16"/>
  <c r="GE16" i="16" s="1"/>
  <c r="EF136" i="16"/>
  <c r="FZ136" i="16" s="1"/>
  <c r="EF182" i="16"/>
  <c r="FZ182" i="16" s="1"/>
  <c r="EJ80" i="16"/>
  <c r="GD80" i="16" s="1"/>
  <c r="EI88" i="16"/>
  <c r="GC88" i="16" s="1"/>
  <c r="EK133" i="16"/>
  <c r="GE133" i="16" s="1"/>
  <c r="EG143" i="16"/>
  <c r="GA143" i="16" s="1"/>
  <c r="EG38" i="16"/>
  <c r="GA38" i="16" s="1"/>
  <c r="EH38" i="16"/>
  <c r="GB38" i="16" s="1"/>
  <c r="EK10" i="16"/>
  <c r="GE10" i="16" s="1"/>
  <c r="EG33" i="16"/>
  <c r="GA33" i="16" s="1"/>
  <c r="EH167" i="16"/>
  <c r="GB167" i="16" s="1"/>
  <c r="EK141" i="16"/>
  <c r="GE141" i="16" s="1"/>
  <c r="EH50" i="16"/>
  <c r="GB50" i="16" s="1"/>
  <c r="EI26" i="16"/>
  <c r="GC26" i="16" s="1"/>
  <c r="EF26" i="16"/>
  <c r="FZ26" i="16" s="1"/>
  <c r="EG34" i="16"/>
  <c r="GA34" i="16" s="1"/>
  <c r="EK39" i="16"/>
  <c r="GE39" i="16" s="1"/>
  <c r="EG47" i="16"/>
  <c r="GA47" i="16" s="1"/>
  <c r="EF88" i="16"/>
  <c r="FZ88" i="16" s="1"/>
  <c r="EG88" i="16"/>
  <c r="GA88" i="16" s="1"/>
  <c r="EI133" i="16"/>
  <c r="GC133" i="16" s="1"/>
  <c r="EJ46" i="16"/>
  <c r="GD46" i="16" s="1"/>
  <c r="EG152" i="16"/>
  <c r="GA152" i="16" s="1"/>
  <c r="EH10" i="16"/>
  <c r="GB10" i="16" s="1"/>
  <c r="EF48" i="16"/>
  <c r="FZ48" i="16" s="1"/>
  <c r="EI50" i="16"/>
  <c r="GC50" i="16" s="1"/>
  <c r="EF128" i="16"/>
  <c r="FZ128" i="16" s="1"/>
  <c r="EH129" i="16"/>
  <c r="GB129" i="16" s="1"/>
  <c r="EF97" i="16"/>
  <c r="FZ97" i="16" s="1"/>
  <c r="EI153" i="16"/>
  <c r="GC153" i="16" s="1"/>
  <c r="EJ112" i="16"/>
  <c r="GD112" i="16" s="1"/>
  <c r="EG49" i="16"/>
  <c r="GA49" i="16" s="1"/>
  <c r="EJ15" i="16"/>
  <c r="GD15" i="16" s="1"/>
  <c r="EI166" i="16"/>
  <c r="GC166" i="16" s="1"/>
  <c r="EK24" i="16"/>
  <c r="GE24" i="16" s="1"/>
  <c r="EG121" i="16"/>
  <c r="GA121" i="16" s="1"/>
  <c r="EJ34" i="16"/>
  <c r="GD34" i="16" s="1"/>
  <c r="EG157" i="16"/>
  <c r="GA157" i="16" s="1"/>
  <c r="EK172" i="16"/>
  <c r="GE172" i="16" s="1"/>
  <c r="EI22" i="16"/>
  <c r="GC22" i="16" s="1"/>
  <c r="EJ136" i="16"/>
  <c r="GD136" i="16" s="1"/>
  <c r="EI182" i="16"/>
  <c r="GC182" i="16" s="1"/>
  <c r="EH25" i="16"/>
  <c r="GB25" i="16" s="1"/>
  <c r="EI160" i="16"/>
  <c r="GC160" i="16" s="1"/>
  <c r="EF133" i="16"/>
  <c r="FZ133" i="16" s="1"/>
  <c r="EF143" i="16"/>
  <c r="FZ143" i="16" s="1"/>
  <c r="EK46" i="16"/>
  <c r="GE46" i="16" s="1"/>
  <c r="EI10" i="16"/>
  <c r="GC10" i="16" s="1"/>
  <c r="EJ33" i="16"/>
  <c r="GD33" i="16" s="1"/>
  <c r="EK167" i="16"/>
  <c r="GE167" i="16" s="1"/>
  <c r="EJ50" i="16"/>
  <c r="GD50" i="16" s="1"/>
  <c r="EH128" i="16"/>
  <c r="GB128" i="16" s="1"/>
  <c r="EK97" i="16"/>
  <c r="GE97" i="16" s="1"/>
  <c r="EH153" i="16"/>
  <c r="GB153" i="16" s="1"/>
  <c r="EH105" i="16"/>
  <c r="GB105" i="16" s="1"/>
  <c r="EI183" i="16"/>
  <c r="GC183" i="16" s="1"/>
  <c r="EK9" i="16"/>
  <c r="GE9" i="16" s="1"/>
  <c r="EJ120" i="16"/>
  <c r="GD120" i="16" s="1"/>
  <c r="EF157" i="16"/>
  <c r="FZ157" i="16" s="1"/>
  <c r="EJ16" i="16"/>
  <c r="GD16" i="16" s="1"/>
  <c r="EH182" i="16"/>
  <c r="GB182" i="16" s="1"/>
  <c r="EH39" i="16"/>
  <c r="GB39" i="16" s="1"/>
  <c r="EB176" i="16" l="1"/>
  <c r="DY176" i="16"/>
  <c r="DW128" i="16"/>
  <c r="EE128" i="16" s="1"/>
  <c r="DW30" i="16"/>
  <c r="DW182" i="16"/>
  <c r="EE182" i="16" s="1"/>
  <c r="FW176" i="16"/>
  <c r="DW66" i="16"/>
  <c r="FS66" i="16" s="1"/>
  <c r="DW36" i="16"/>
  <c r="DY36" i="16" s="1"/>
  <c r="DW47" i="16"/>
  <c r="EE47" i="16" s="1"/>
  <c r="EC176" i="16"/>
  <c r="DW156" i="16"/>
  <c r="DW40" i="16"/>
  <c r="EE40" i="16" s="1"/>
  <c r="DW48" i="16"/>
  <c r="EE48" i="16" s="1"/>
  <c r="DW163" i="16"/>
  <c r="DW129" i="16"/>
  <c r="EE129" i="16" s="1"/>
  <c r="DW25" i="16"/>
  <c r="EE25" i="16" s="1"/>
  <c r="DW103" i="16"/>
  <c r="DW141" i="16"/>
  <c r="EE141" i="16" s="1"/>
  <c r="EK176" i="16"/>
  <c r="GE176" i="16" s="1"/>
  <c r="DW118" i="16"/>
  <c r="EE118" i="16" s="1"/>
  <c r="DW76" i="16"/>
  <c r="FT76" i="16" s="1"/>
  <c r="DW45" i="16"/>
  <c r="DW13" i="16"/>
  <c r="EA13" i="16" s="1"/>
  <c r="DW135" i="16"/>
  <c r="EE135" i="16" s="1"/>
  <c r="DW140" i="16"/>
  <c r="FW140" i="16" s="1"/>
  <c r="DW160" i="16"/>
  <c r="EE160" i="16" s="1"/>
  <c r="DW102" i="16"/>
  <c r="DW167" i="16"/>
  <c r="EE167" i="16" s="1"/>
  <c r="DW112" i="16"/>
  <c r="EE112" i="16" s="1"/>
  <c r="DW127" i="16"/>
  <c r="DW46" i="16"/>
  <c r="EE46" i="16" s="1"/>
  <c r="DW39" i="16"/>
  <c r="EE39" i="16" s="1"/>
  <c r="DW144" i="16"/>
  <c r="EE144" i="16" s="1"/>
  <c r="DW31" i="16"/>
  <c r="FT31" i="16" s="1"/>
  <c r="DW158" i="16"/>
  <c r="DW23" i="16"/>
  <c r="EE23" i="16" s="1"/>
  <c r="DW143" i="16"/>
  <c r="EE143" i="16" s="1"/>
  <c r="FX180" i="16"/>
  <c r="DW157" i="16"/>
  <c r="EE157" i="16" s="1"/>
  <c r="DW50" i="16"/>
  <c r="EE50" i="16" s="1"/>
  <c r="DW15" i="16"/>
  <c r="EE15" i="16" s="1"/>
  <c r="DW6" i="16"/>
  <c r="FW6" i="16" s="1"/>
  <c r="DW123" i="16"/>
  <c r="DW38" i="16"/>
  <c r="EE38" i="16" s="1"/>
  <c r="EC180" i="16"/>
  <c r="DW119" i="16"/>
  <c r="DW151" i="16"/>
  <c r="EA151" i="16" s="1"/>
  <c r="DW18" i="16"/>
  <c r="DY18" i="16" s="1"/>
  <c r="DW80" i="16"/>
  <c r="EE80" i="16" s="1"/>
  <c r="DW37" i="16"/>
  <c r="EE37" i="16" s="1"/>
  <c r="DW95" i="16"/>
  <c r="FT95" i="16" s="1"/>
  <c r="DW22" i="16"/>
  <c r="EE22" i="16" s="1"/>
  <c r="DW106" i="16"/>
  <c r="FY106" i="16" s="1"/>
  <c r="DW67" i="16"/>
  <c r="FW67" i="16" s="1"/>
  <c r="DW105" i="16"/>
  <c r="EE105" i="16" s="1"/>
  <c r="DW122" i="16"/>
  <c r="FX122" i="16" s="1"/>
  <c r="EI8" i="16"/>
  <c r="GC8" i="16" s="1"/>
  <c r="EQ8" i="16"/>
  <c r="EQ9" i="16" s="1"/>
  <c r="EQ10" i="16" s="1"/>
  <c r="EQ11" i="16" s="1"/>
  <c r="EQ12" i="16" s="1"/>
  <c r="EQ13" i="16" s="1"/>
  <c r="EQ14" i="16" s="1"/>
  <c r="EQ15" i="16" s="1"/>
  <c r="EQ16" i="16" s="1"/>
  <c r="EQ17" i="16" s="1"/>
  <c r="EQ18" i="16" s="1"/>
  <c r="EQ19" i="16" s="1"/>
  <c r="EQ20" i="16" s="1"/>
  <c r="EQ21" i="16" s="1"/>
  <c r="EQ22" i="16" s="1"/>
  <c r="EQ23" i="16" s="1"/>
  <c r="EQ24" i="16" s="1"/>
  <c r="EQ25" i="16" s="1"/>
  <c r="EQ26" i="16" s="1"/>
  <c r="EQ27" i="16" s="1"/>
  <c r="EQ28" i="16" s="1"/>
  <c r="EQ29" i="16" s="1"/>
  <c r="EQ30" i="16" s="1"/>
  <c r="EQ31" i="16" s="1"/>
  <c r="EQ32" i="16" s="1"/>
  <c r="EQ33" i="16" s="1"/>
  <c r="EQ34" i="16" s="1"/>
  <c r="EQ35" i="16" s="1"/>
  <c r="EQ36" i="16" s="1"/>
  <c r="EQ37" i="16" s="1"/>
  <c r="EQ38" i="16" s="1"/>
  <c r="EQ39" i="16" s="1"/>
  <c r="EQ40" i="16" s="1"/>
  <c r="EQ41" i="16" s="1"/>
  <c r="EQ42" i="16" s="1"/>
  <c r="EQ43" i="16" s="1"/>
  <c r="EQ44" i="16" s="1"/>
  <c r="EQ45" i="16" s="1"/>
  <c r="EQ46" i="16" s="1"/>
  <c r="EQ47" i="16" s="1"/>
  <c r="EQ48" i="16" s="1"/>
  <c r="EQ49" i="16" s="1"/>
  <c r="EQ50" i="16" s="1"/>
  <c r="EQ51" i="16" s="1"/>
  <c r="EQ52" i="16" s="1"/>
  <c r="EQ53" i="16" s="1"/>
  <c r="EQ54" i="16" s="1"/>
  <c r="EQ55" i="16" s="1"/>
  <c r="EQ56" i="16" s="1"/>
  <c r="EQ57" i="16" s="1"/>
  <c r="EQ58" i="16" s="1"/>
  <c r="EQ59" i="16" s="1"/>
  <c r="EQ60" i="16" s="1"/>
  <c r="EQ61" i="16" s="1"/>
  <c r="EQ62" i="16" s="1"/>
  <c r="EQ63" i="16" s="1"/>
  <c r="EQ64" i="16" s="1"/>
  <c r="EQ65" i="16" s="1"/>
  <c r="EQ66" i="16" s="1"/>
  <c r="EQ67" i="16" s="1"/>
  <c r="EQ68" i="16" s="1"/>
  <c r="EQ69" i="16" s="1"/>
  <c r="EQ70" i="16" s="1"/>
  <c r="EQ71" i="16" s="1"/>
  <c r="EQ72" i="16" s="1"/>
  <c r="EQ73" i="16" s="1"/>
  <c r="EQ74" i="16" s="1"/>
  <c r="EQ75" i="16" s="1"/>
  <c r="EQ76" i="16" s="1"/>
  <c r="EQ77" i="16" s="1"/>
  <c r="EQ78" i="16" s="1"/>
  <c r="EQ79" i="16" s="1"/>
  <c r="EQ80" i="16" s="1"/>
  <c r="EQ81" i="16" s="1"/>
  <c r="EQ82" i="16" s="1"/>
  <c r="EQ83" i="16" s="1"/>
  <c r="EQ84" i="16" s="1"/>
  <c r="EQ85" i="16" s="1"/>
  <c r="EQ86" i="16" s="1"/>
  <c r="EQ87" i="16" s="1"/>
  <c r="EQ88" i="16" s="1"/>
  <c r="EQ89" i="16" s="1"/>
  <c r="EQ90" i="16" s="1"/>
  <c r="EQ91" i="16" s="1"/>
  <c r="EQ92" i="16" s="1"/>
  <c r="EQ93" i="16" s="1"/>
  <c r="EQ94" i="16" s="1"/>
  <c r="EQ95" i="16" s="1"/>
  <c r="EQ96" i="16" s="1"/>
  <c r="EQ97" i="16" s="1"/>
  <c r="EQ98" i="16" s="1"/>
  <c r="EQ99" i="16" s="1"/>
  <c r="EQ100" i="16" s="1"/>
  <c r="EQ101" i="16" s="1"/>
  <c r="EQ102" i="16" s="1"/>
  <c r="EQ103" i="16" s="1"/>
  <c r="EQ104" i="16" s="1"/>
  <c r="EQ105" i="16" s="1"/>
  <c r="EQ106" i="16" s="1"/>
  <c r="EQ107" i="16" s="1"/>
  <c r="EQ108" i="16" s="1"/>
  <c r="EQ109" i="16" s="1"/>
  <c r="EQ110" i="16" s="1"/>
  <c r="EQ111" i="16" s="1"/>
  <c r="EQ112" i="16" s="1"/>
  <c r="EQ113" i="16" s="1"/>
  <c r="EQ114" i="16" s="1"/>
  <c r="EQ115" i="16" s="1"/>
  <c r="EQ116" i="16" s="1"/>
  <c r="EQ117" i="16" s="1"/>
  <c r="EQ118" i="16" s="1"/>
  <c r="EQ119" i="16" s="1"/>
  <c r="EQ120" i="16" s="1"/>
  <c r="EQ121" i="16" s="1"/>
  <c r="EQ122" i="16" s="1"/>
  <c r="EQ123" i="16" s="1"/>
  <c r="EQ124" i="16" s="1"/>
  <c r="EQ125" i="16" s="1"/>
  <c r="EQ126" i="16" s="1"/>
  <c r="EQ127" i="16" s="1"/>
  <c r="EQ128" i="16" s="1"/>
  <c r="EQ129" i="16" s="1"/>
  <c r="EQ130" i="16" s="1"/>
  <c r="EQ131" i="16" s="1"/>
  <c r="EQ132" i="16" s="1"/>
  <c r="EQ133" i="16" s="1"/>
  <c r="EQ134" i="16" s="1"/>
  <c r="EQ135" i="16" s="1"/>
  <c r="EQ136" i="16" s="1"/>
  <c r="EQ137" i="16" s="1"/>
  <c r="EQ138" i="16" s="1"/>
  <c r="EQ139" i="16" s="1"/>
  <c r="EQ140" i="16" s="1"/>
  <c r="EQ141" i="16" s="1"/>
  <c r="EQ142" i="16" s="1"/>
  <c r="EQ143" i="16" s="1"/>
  <c r="EQ144" i="16" s="1"/>
  <c r="EQ145" i="16" s="1"/>
  <c r="EQ146" i="16" s="1"/>
  <c r="EQ147" i="16" s="1"/>
  <c r="EQ148" i="16" s="1"/>
  <c r="EQ149" i="16" s="1"/>
  <c r="EQ150" i="16" s="1"/>
  <c r="EQ151" i="16" s="1"/>
  <c r="EQ152" i="16" s="1"/>
  <c r="EQ153" i="16" s="1"/>
  <c r="EQ154" i="16" s="1"/>
  <c r="EQ155" i="16" s="1"/>
  <c r="EQ156" i="16" s="1"/>
  <c r="EQ157" i="16" s="1"/>
  <c r="EQ158" i="16" s="1"/>
  <c r="EQ159" i="16" s="1"/>
  <c r="EQ160" i="16" s="1"/>
  <c r="EQ161" i="16" s="1"/>
  <c r="EQ162" i="16" s="1"/>
  <c r="EQ163" i="16" s="1"/>
  <c r="EQ164" i="16" s="1"/>
  <c r="EQ165" i="16" s="1"/>
  <c r="EQ166" i="16" s="1"/>
  <c r="EQ167" i="16" s="1"/>
  <c r="EQ168" i="16" s="1"/>
  <c r="EQ169" i="16" s="1"/>
  <c r="EQ170" i="16" s="1"/>
  <c r="EQ171" i="16" s="1"/>
  <c r="EQ172" i="16" s="1"/>
  <c r="EQ173" i="16" s="1"/>
  <c r="EQ174" i="16" s="1"/>
  <c r="EQ175" i="16" s="1"/>
  <c r="EQ176" i="16" s="1"/>
  <c r="EQ177" i="16" s="1"/>
  <c r="EQ178" i="16" s="1"/>
  <c r="EQ179" i="16" s="1"/>
  <c r="EQ180" i="16" s="1"/>
  <c r="EQ181" i="16" s="1"/>
  <c r="EQ182" i="16" s="1"/>
  <c r="EQ183" i="16" s="1"/>
  <c r="DW49" i="16"/>
  <c r="FY49" i="16" s="1"/>
  <c r="FU180" i="16"/>
  <c r="DW126" i="16"/>
  <c r="FW126" i="16" s="1"/>
  <c r="ED180" i="16"/>
  <c r="FS176" i="16"/>
  <c r="FV180" i="16"/>
  <c r="DW148" i="16"/>
  <c r="FX148" i="16" s="1"/>
  <c r="DX180" i="16"/>
  <c r="EI180" i="16"/>
  <c r="GC180" i="16" s="1"/>
  <c r="EJ180" i="16"/>
  <c r="GD180" i="16" s="1"/>
  <c r="FW180" i="16"/>
  <c r="DW20" i="16"/>
  <c r="FY20" i="16" s="1"/>
  <c r="DW16" i="16"/>
  <c r="EE16" i="16" s="1"/>
  <c r="DW168" i="16"/>
  <c r="EE168" i="16" s="1"/>
  <c r="DW8" i="16"/>
  <c r="EE8" i="16" s="1"/>
  <c r="DW9" i="16"/>
  <c r="EE9" i="16" s="1"/>
  <c r="DY180" i="16"/>
  <c r="DW132" i="16"/>
  <c r="FT132" i="16" s="1"/>
  <c r="DW32" i="16"/>
  <c r="EE32" i="16" s="1"/>
  <c r="DW136" i="16"/>
  <c r="EE136" i="16" s="1"/>
  <c r="DW159" i="16"/>
  <c r="EE159" i="16" s="1"/>
  <c r="DW166" i="16"/>
  <c r="EE166" i="16" s="1"/>
  <c r="DW7" i="16"/>
  <c r="EL7" i="16" s="1"/>
  <c r="GF7" i="16" s="1"/>
  <c r="DW150" i="16"/>
  <c r="EE150" i="16" s="1"/>
  <c r="DW96" i="16"/>
  <c r="FY96" i="16" s="1"/>
  <c r="EL161" i="16"/>
  <c r="GF161" i="16" s="1"/>
  <c r="FU161" i="16"/>
  <c r="ED161" i="16"/>
  <c r="DX161" i="16"/>
  <c r="EA161" i="16"/>
  <c r="DY161" i="16"/>
  <c r="EB161" i="16"/>
  <c r="DW28" i="16"/>
  <c r="FV28" i="16" s="1"/>
  <c r="DW169" i="16"/>
  <c r="EL169" i="16" s="1"/>
  <c r="GF169" i="16" s="1"/>
  <c r="DW78" i="16"/>
  <c r="FV78" i="16" s="1"/>
  <c r="DW24" i="16"/>
  <c r="EE24" i="16" s="1"/>
  <c r="DW79" i="16"/>
  <c r="EA79" i="16" s="1"/>
  <c r="DW21" i="16"/>
  <c r="FU21" i="16" s="1"/>
  <c r="DW14" i="16"/>
  <c r="EE14" i="16" s="1"/>
  <c r="DW165" i="16"/>
  <c r="FU165" i="16" s="1"/>
  <c r="DW104" i="16"/>
  <c r="EE104" i="16" s="1"/>
  <c r="DW152" i="16"/>
  <c r="EE152" i="16" s="1"/>
  <c r="DW134" i="16"/>
  <c r="FU134" i="16" s="1"/>
  <c r="DW142" i="16"/>
  <c r="DZ142" i="16" s="1"/>
  <c r="DW92" i="16"/>
  <c r="DY92" i="16" s="1"/>
  <c r="DZ180" i="16"/>
  <c r="DW88" i="16"/>
  <c r="EE88" i="16" s="1"/>
  <c r="DW61" i="16"/>
  <c r="FV61" i="16" s="1"/>
  <c r="DW44" i="16"/>
  <c r="EC44" i="16" s="1"/>
  <c r="DW93" i="16"/>
  <c r="EB93" i="16" s="1"/>
  <c r="DW116" i="16"/>
  <c r="EE116" i="16" s="1"/>
  <c r="DW107" i="16"/>
  <c r="DY107" i="16" s="1"/>
  <c r="DW55" i="16"/>
  <c r="DZ55" i="16" s="1"/>
  <c r="DW33" i="16"/>
  <c r="EE33" i="16" s="1"/>
  <c r="DW120" i="16"/>
  <c r="EE120" i="16" s="1"/>
  <c r="EE180" i="16"/>
  <c r="FV176" i="16"/>
  <c r="FY180" i="16"/>
  <c r="DW147" i="16"/>
  <c r="DX147" i="16" s="1"/>
  <c r="EL180" i="16"/>
  <c r="GF180" i="16" s="1"/>
  <c r="EA180" i="16"/>
  <c r="FT180" i="16"/>
  <c r="ER9" i="16"/>
  <c r="ER10" i="16" s="1"/>
  <c r="ER11" i="16" s="1"/>
  <c r="ER12" i="16" s="1"/>
  <c r="ER13" i="16" s="1"/>
  <c r="ER14" i="16" s="1"/>
  <c r="ER15" i="16" s="1"/>
  <c r="ER16" i="16" s="1"/>
  <c r="ER17" i="16" s="1"/>
  <c r="ER18" i="16" s="1"/>
  <c r="ER19" i="16" s="1"/>
  <c r="ER20" i="16" s="1"/>
  <c r="ER21" i="16" s="1"/>
  <c r="ER22" i="16" s="1"/>
  <c r="ER23" i="16" s="1"/>
  <c r="ER24" i="16" s="1"/>
  <c r="ER25" i="16" s="1"/>
  <c r="ER26" i="16" s="1"/>
  <c r="ER27" i="16" s="1"/>
  <c r="ER28" i="16" s="1"/>
  <c r="ER29" i="16" s="1"/>
  <c r="ER30" i="16" s="1"/>
  <c r="ER31" i="16" s="1"/>
  <c r="ER32" i="16" s="1"/>
  <c r="ER33" i="16" s="1"/>
  <c r="ER34" i="16" s="1"/>
  <c r="ER35" i="16" s="1"/>
  <c r="ER36" i="16" s="1"/>
  <c r="ER37" i="16" s="1"/>
  <c r="ER38" i="16" s="1"/>
  <c r="ER39" i="16" s="1"/>
  <c r="ER40" i="16" s="1"/>
  <c r="ER41" i="16" s="1"/>
  <c r="ER42" i="16" s="1"/>
  <c r="ER43" i="16" s="1"/>
  <c r="ER44" i="16" s="1"/>
  <c r="ER45" i="16" s="1"/>
  <c r="ER46" i="16" s="1"/>
  <c r="ER47" i="16" s="1"/>
  <c r="ER48" i="16" s="1"/>
  <c r="ER49" i="16" s="1"/>
  <c r="ER50" i="16" s="1"/>
  <c r="ER51" i="16" s="1"/>
  <c r="ER52" i="16" s="1"/>
  <c r="ER53" i="16" s="1"/>
  <c r="ER54" i="16" s="1"/>
  <c r="ER55" i="16" s="1"/>
  <c r="ER56" i="16" s="1"/>
  <c r="ER57" i="16" s="1"/>
  <c r="ER58" i="16" s="1"/>
  <c r="ER59" i="16" s="1"/>
  <c r="ER60" i="16" s="1"/>
  <c r="ER61" i="16" s="1"/>
  <c r="ER62" i="16" s="1"/>
  <c r="ER63" i="16" s="1"/>
  <c r="ER64" i="16" s="1"/>
  <c r="ER65" i="16" s="1"/>
  <c r="ER66" i="16" s="1"/>
  <c r="ER67" i="16" s="1"/>
  <c r="ER68" i="16" s="1"/>
  <c r="ER69" i="16" s="1"/>
  <c r="ER70" i="16" s="1"/>
  <c r="ER71" i="16" s="1"/>
  <c r="ER72" i="16" s="1"/>
  <c r="ER73" i="16" s="1"/>
  <c r="ER74" i="16" s="1"/>
  <c r="ER75" i="16" s="1"/>
  <c r="ER76" i="16" s="1"/>
  <c r="ER77" i="16" s="1"/>
  <c r="ER78" i="16" s="1"/>
  <c r="ER79" i="16" s="1"/>
  <c r="ER80" i="16" s="1"/>
  <c r="ER81" i="16" s="1"/>
  <c r="ER82" i="16" s="1"/>
  <c r="ER83" i="16" s="1"/>
  <c r="ER84" i="16" s="1"/>
  <c r="ER85" i="16" s="1"/>
  <c r="ER86" i="16" s="1"/>
  <c r="ER87" i="16" s="1"/>
  <c r="ER88" i="16" s="1"/>
  <c r="ER89" i="16" s="1"/>
  <c r="ER90" i="16" s="1"/>
  <c r="ER91" i="16" s="1"/>
  <c r="ER92" i="16" s="1"/>
  <c r="ER93" i="16" s="1"/>
  <c r="ER94" i="16" s="1"/>
  <c r="ER95" i="16" s="1"/>
  <c r="ER96" i="16" s="1"/>
  <c r="ER97" i="16" s="1"/>
  <c r="ER98" i="16" s="1"/>
  <c r="ER99" i="16" s="1"/>
  <c r="ER100" i="16" s="1"/>
  <c r="ER101" i="16" s="1"/>
  <c r="ER102" i="16" s="1"/>
  <c r="ER103" i="16" s="1"/>
  <c r="ER104" i="16" s="1"/>
  <c r="ER105" i="16" s="1"/>
  <c r="ER106" i="16" s="1"/>
  <c r="ER107" i="16" s="1"/>
  <c r="ER108" i="16" s="1"/>
  <c r="ER109" i="16" s="1"/>
  <c r="ER110" i="16" s="1"/>
  <c r="ER111" i="16" s="1"/>
  <c r="ER112" i="16" s="1"/>
  <c r="ER113" i="16" s="1"/>
  <c r="ER114" i="16" s="1"/>
  <c r="ER115" i="16" s="1"/>
  <c r="ER116" i="16" s="1"/>
  <c r="ER117" i="16" s="1"/>
  <c r="ER118" i="16" s="1"/>
  <c r="ER119" i="16" s="1"/>
  <c r="ER120" i="16" s="1"/>
  <c r="ER121" i="16" s="1"/>
  <c r="ER122" i="16" s="1"/>
  <c r="ER123" i="16" s="1"/>
  <c r="ER124" i="16" s="1"/>
  <c r="ER125" i="16" s="1"/>
  <c r="ER126" i="16" s="1"/>
  <c r="ER127" i="16" s="1"/>
  <c r="ER128" i="16" s="1"/>
  <c r="ER129" i="16" s="1"/>
  <c r="ER130" i="16" s="1"/>
  <c r="ER131" i="16" s="1"/>
  <c r="ER132" i="16" s="1"/>
  <c r="ER133" i="16" s="1"/>
  <c r="ER134" i="16" s="1"/>
  <c r="ER135" i="16" s="1"/>
  <c r="ER136" i="16" s="1"/>
  <c r="ER137" i="16" s="1"/>
  <c r="ER138" i="16" s="1"/>
  <c r="ER139" i="16" s="1"/>
  <c r="ER140" i="16" s="1"/>
  <c r="ER141" i="16" s="1"/>
  <c r="ER142" i="16" s="1"/>
  <c r="ER143" i="16" s="1"/>
  <c r="ER144" i="16" s="1"/>
  <c r="ER145" i="16" s="1"/>
  <c r="ER146" i="16" s="1"/>
  <c r="ER147" i="16" s="1"/>
  <c r="ER148" i="16" s="1"/>
  <c r="ER149" i="16" s="1"/>
  <c r="ER150" i="16" s="1"/>
  <c r="ER151" i="16" s="1"/>
  <c r="ER152" i="16" s="1"/>
  <c r="ER153" i="16" s="1"/>
  <c r="ER154" i="16" s="1"/>
  <c r="ER155" i="16" s="1"/>
  <c r="ER156" i="16" s="1"/>
  <c r="ER157" i="16" s="1"/>
  <c r="ER158" i="16" s="1"/>
  <c r="ER159" i="16" s="1"/>
  <c r="ER160" i="16" s="1"/>
  <c r="ER161" i="16" s="1"/>
  <c r="ER162" i="16" s="1"/>
  <c r="ER163" i="16" s="1"/>
  <c r="ER164" i="16" s="1"/>
  <c r="ER165" i="16" s="1"/>
  <c r="ER166" i="16" s="1"/>
  <c r="ER167" i="16" s="1"/>
  <c r="ER168" i="16" s="1"/>
  <c r="ER169" i="16" s="1"/>
  <c r="ER170" i="16" s="1"/>
  <c r="ER171" i="16" s="1"/>
  <c r="ER172" i="16" s="1"/>
  <c r="ER173" i="16" s="1"/>
  <c r="ER174" i="16" s="1"/>
  <c r="ER175" i="16" s="1"/>
  <c r="ER176" i="16" s="1"/>
  <c r="ER177" i="16" s="1"/>
  <c r="ER178" i="16" s="1"/>
  <c r="ER179" i="16" s="1"/>
  <c r="ER180" i="16" s="1"/>
  <c r="ER181" i="16" s="1"/>
  <c r="ER182" i="16" s="1"/>
  <c r="ER183" i="16" s="1"/>
  <c r="DW27" i="16"/>
  <c r="EB27" i="16" s="1"/>
  <c r="DW83" i="16"/>
  <c r="FX83" i="16" s="1"/>
  <c r="EE131" i="16"/>
  <c r="FU131" i="16"/>
  <c r="ED131" i="16"/>
  <c r="FT131" i="16"/>
  <c r="FS131" i="16"/>
  <c r="DZ131" i="16"/>
  <c r="FX131" i="16"/>
  <c r="FW131" i="16"/>
  <c r="EC131" i="16"/>
  <c r="EA131" i="16"/>
  <c r="EL131" i="16"/>
  <c r="GF131" i="16" s="1"/>
  <c r="EB131" i="16"/>
  <c r="FY131" i="16"/>
  <c r="FV131" i="16"/>
  <c r="DY131" i="16"/>
  <c r="DX131" i="16"/>
  <c r="EA62" i="16"/>
  <c r="FU62" i="16"/>
  <c r="FY62" i="16"/>
  <c r="EE62" i="16"/>
  <c r="DX62" i="16"/>
  <c r="EL62" i="16"/>
  <c r="GF62" i="16" s="1"/>
  <c r="EK8" i="16"/>
  <c r="GE8" i="16" s="1"/>
  <c r="ES8" i="16"/>
  <c r="ES9" i="16" s="1"/>
  <c r="ES10" i="16" s="1"/>
  <c r="ES11" i="16" s="1"/>
  <c r="ES12" i="16" s="1"/>
  <c r="ES13" i="16" s="1"/>
  <c r="ES14" i="16" s="1"/>
  <c r="ES15" i="16" s="1"/>
  <c r="ES16" i="16" s="1"/>
  <c r="ES17" i="16" s="1"/>
  <c r="ES18" i="16" s="1"/>
  <c r="ES19" i="16" s="1"/>
  <c r="ES20" i="16" s="1"/>
  <c r="ES21" i="16" s="1"/>
  <c r="ES22" i="16" s="1"/>
  <c r="ES23" i="16" s="1"/>
  <c r="ES24" i="16" s="1"/>
  <c r="ES25" i="16" s="1"/>
  <c r="ES26" i="16" s="1"/>
  <c r="ES27" i="16" s="1"/>
  <c r="ES28" i="16" s="1"/>
  <c r="ES29" i="16" s="1"/>
  <c r="ES30" i="16" s="1"/>
  <c r="ES31" i="16" s="1"/>
  <c r="ES32" i="16" s="1"/>
  <c r="ES33" i="16" s="1"/>
  <c r="ES34" i="16" s="1"/>
  <c r="ES35" i="16" s="1"/>
  <c r="ES36" i="16" s="1"/>
  <c r="ES37" i="16" s="1"/>
  <c r="ES38" i="16" s="1"/>
  <c r="ES39" i="16" s="1"/>
  <c r="ES40" i="16" s="1"/>
  <c r="ES41" i="16" s="1"/>
  <c r="ES42" i="16" s="1"/>
  <c r="ES43" i="16" s="1"/>
  <c r="ES44" i="16" s="1"/>
  <c r="ES45" i="16" s="1"/>
  <c r="ES46" i="16" s="1"/>
  <c r="ES47" i="16" s="1"/>
  <c r="ES48" i="16" s="1"/>
  <c r="ES49" i="16" s="1"/>
  <c r="ES50" i="16" s="1"/>
  <c r="ES51" i="16" s="1"/>
  <c r="ES52" i="16" s="1"/>
  <c r="ES53" i="16" s="1"/>
  <c r="ES54" i="16" s="1"/>
  <c r="ES55" i="16" s="1"/>
  <c r="ES56" i="16" s="1"/>
  <c r="ES57" i="16" s="1"/>
  <c r="ES58" i="16" s="1"/>
  <c r="ES59" i="16" s="1"/>
  <c r="ES60" i="16" s="1"/>
  <c r="ES61" i="16" s="1"/>
  <c r="ES62" i="16" s="1"/>
  <c r="ES63" i="16" s="1"/>
  <c r="ES64" i="16" s="1"/>
  <c r="ES65" i="16" s="1"/>
  <c r="ES66" i="16" s="1"/>
  <c r="ES67" i="16" s="1"/>
  <c r="ES68" i="16" s="1"/>
  <c r="ES69" i="16" s="1"/>
  <c r="ES70" i="16" s="1"/>
  <c r="ES71" i="16" s="1"/>
  <c r="ES72" i="16" s="1"/>
  <c r="ES73" i="16" s="1"/>
  <c r="ES74" i="16" s="1"/>
  <c r="ES75" i="16" s="1"/>
  <c r="ES76" i="16" s="1"/>
  <c r="ES77" i="16" s="1"/>
  <c r="ES78" i="16" s="1"/>
  <c r="ES79" i="16" s="1"/>
  <c r="ES80" i="16" s="1"/>
  <c r="ES81" i="16" s="1"/>
  <c r="ES82" i="16" s="1"/>
  <c r="ES83" i="16" s="1"/>
  <c r="ES84" i="16" s="1"/>
  <c r="ES85" i="16" s="1"/>
  <c r="ES86" i="16" s="1"/>
  <c r="ES87" i="16" s="1"/>
  <c r="ES88" i="16" s="1"/>
  <c r="ES89" i="16" s="1"/>
  <c r="ES90" i="16" s="1"/>
  <c r="ES91" i="16" s="1"/>
  <c r="ES92" i="16" s="1"/>
  <c r="ES93" i="16" s="1"/>
  <c r="ES94" i="16" s="1"/>
  <c r="ES95" i="16" s="1"/>
  <c r="ES96" i="16" s="1"/>
  <c r="ES97" i="16" s="1"/>
  <c r="ES98" i="16" s="1"/>
  <c r="ES99" i="16" s="1"/>
  <c r="ES100" i="16" s="1"/>
  <c r="ES101" i="16" s="1"/>
  <c r="ES102" i="16" s="1"/>
  <c r="ES103" i="16" s="1"/>
  <c r="ES104" i="16" s="1"/>
  <c r="ES105" i="16" s="1"/>
  <c r="ES106" i="16" s="1"/>
  <c r="ES107" i="16" s="1"/>
  <c r="ES108" i="16" s="1"/>
  <c r="ES109" i="16" s="1"/>
  <c r="ES110" i="16" s="1"/>
  <c r="ES111" i="16" s="1"/>
  <c r="ES112" i="16" s="1"/>
  <c r="ES113" i="16" s="1"/>
  <c r="ES114" i="16" s="1"/>
  <c r="ES115" i="16" s="1"/>
  <c r="ES116" i="16" s="1"/>
  <c r="ES117" i="16" s="1"/>
  <c r="ES118" i="16" s="1"/>
  <c r="ES119" i="16" s="1"/>
  <c r="ES120" i="16" s="1"/>
  <c r="ES121" i="16" s="1"/>
  <c r="ES122" i="16" s="1"/>
  <c r="ES123" i="16" s="1"/>
  <c r="ES124" i="16" s="1"/>
  <c r="ES125" i="16" s="1"/>
  <c r="ES126" i="16" s="1"/>
  <c r="ES127" i="16" s="1"/>
  <c r="ES128" i="16" s="1"/>
  <c r="ES129" i="16" s="1"/>
  <c r="ES130" i="16" s="1"/>
  <c r="ES131" i="16" s="1"/>
  <c r="ES132" i="16" s="1"/>
  <c r="ES133" i="16" s="1"/>
  <c r="ES134" i="16" s="1"/>
  <c r="ES135" i="16" s="1"/>
  <c r="ES136" i="16" s="1"/>
  <c r="ES137" i="16" s="1"/>
  <c r="ES138" i="16" s="1"/>
  <c r="ES139" i="16" s="1"/>
  <c r="ES140" i="16" s="1"/>
  <c r="ES141" i="16" s="1"/>
  <c r="ES142" i="16" s="1"/>
  <c r="ES143" i="16" s="1"/>
  <c r="ES144" i="16" s="1"/>
  <c r="ES145" i="16" s="1"/>
  <c r="ES146" i="16" s="1"/>
  <c r="ES147" i="16" s="1"/>
  <c r="ES148" i="16" s="1"/>
  <c r="ES149" i="16" s="1"/>
  <c r="ES150" i="16" s="1"/>
  <c r="ES151" i="16" s="1"/>
  <c r="ES152" i="16" s="1"/>
  <c r="ES153" i="16" s="1"/>
  <c r="ES154" i="16" s="1"/>
  <c r="ES155" i="16" s="1"/>
  <c r="ES156" i="16" s="1"/>
  <c r="ES157" i="16" s="1"/>
  <c r="ES158" i="16" s="1"/>
  <c r="ES159" i="16" s="1"/>
  <c r="ES160" i="16" s="1"/>
  <c r="ES161" i="16" s="1"/>
  <c r="ES162" i="16" s="1"/>
  <c r="ES163" i="16" s="1"/>
  <c r="ES164" i="16" s="1"/>
  <c r="ES165" i="16" s="1"/>
  <c r="ES166" i="16" s="1"/>
  <c r="ES167" i="16" s="1"/>
  <c r="ES168" i="16" s="1"/>
  <c r="ES169" i="16" s="1"/>
  <c r="ES170" i="16" s="1"/>
  <c r="ES171" i="16" s="1"/>
  <c r="ES172" i="16" s="1"/>
  <c r="ES173" i="16" s="1"/>
  <c r="ES174" i="16" s="1"/>
  <c r="ES175" i="16" s="1"/>
  <c r="ES176" i="16" s="1"/>
  <c r="ES177" i="16" s="1"/>
  <c r="ES178" i="16" s="1"/>
  <c r="ES179" i="16" s="1"/>
  <c r="ES180" i="16" s="1"/>
  <c r="ES181" i="16" s="1"/>
  <c r="ES182" i="16" s="1"/>
  <c r="ES183" i="16" s="1"/>
  <c r="FT20" i="16"/>
  <c r="ED67" i="16"/>
  <c r="FY67" i="16"/>
  <c r="FT67" i="16"/>
  <c r="EE67" i="16"/>
  <c r="DZ67" i="16"/>
  <c r="FV67" i="16"/>
  <c r="EC67" i="16"/>
  <c r="EB67" i="16"/>
  <c r="FU67" i="16"/>
  <c r="DX67" i="16"/>
  <c r="DY67" i="16"/>
  <c r="FS67" i="16"/>
  <c r="EE110" i="16"/>
  <c r="DY110" i="16"/>
  <c r="FS110" i="16"/>
  <c r="FX110" i="16"/>
  <c r="ED110" i="16"/>
  <c r="EL110" i="16"/>
  <c r="GF110" i="16" s="1"/>
  <c r="DX110" i="16"/>
  <c r="FY110" i="16"/>
  <c r="ED66" i="16"/>
  <c r="FY66" i="16"/>
  <c r="EL66" i="16"/>
  <c r="GF66" i="16" s="1"/>
  <c r="FY118" i="16"/>
  <c r="EL118" i="16"/>
  <c r="GF118" i="16" s="1"/>
  <c r="DZ44" i="16"/>
  <c r="EB44" i="16"/>
  <c r="DX44" i="16"/>
  <c r="FU93" i="16"/>
  <c r="FT71" i="16"/>
  <c r="FV71" i="16"/>
  <c r="FY71" i="16"/>
  <c r="EE71" i="16"/>
  <c r="DZ71" i="16"/>
  <c r="EB71" i="16"/>
  <c r="EL71" i="16"/>
  <c r="GF71" i="16" s="1"/>
  <c r="DX71" i="16"/>
  <c r="FY83" i="16"/>
  <c r="FT83" i="16"/>
  <c r="DX83" i="16"/>
  <c r="EE130" i="16"/>
  <c r="FV130" i="16"/>
  <c r="EL130" i="16"/>
  <c r="GF130" i="16" s="1"/>
  <c r="FY130" i="16"/>
  <c r="FS130" i="16"/>
  <c r="EA130" i="16"/>
  <c r="EB130" i="16"/>
  <c r="DX130" i="16"/>
  <c r="DY130" i="16"/>
  <c r="FU130" i="16"/>
  <c r="FT42" i="16"/>
  <c r="FW42" i="16"/>
  <c r="FU42" i="16"/>
  <c r="FY42" i="16"/>
  <c r="EB42" i="16"/>
  <c r="EE42" i="16"/>
  <c r="FV42" i="16"/>
  <c r="FS42" i="16"/>
  <c r="DY42" i="16"/>
  <c r="FX42" i="16"/>
  <c r="ED42" i="16"/>
  <c r="EA42" i="16"/>
  <c r="EC42" i="16"/>
  <c r="DZ42" i="16"/>
  <c r="EL42" i="16"/>
  <c r="GF42" i="16" s="1"/>
  <c r="DX42" i="16"/>
  <c r="EH124" i="16"/>
  <c r="GB124" i="16" s="1"/>
  <c r="FU57" i="16"/>
  <c r="EA57" i="16"/>
  <c r="EH57" i="16"/>
  <c r="GB57" i="16" s="1"/>
  <c r="EH59" i="16"/>
  <c r="GB59" i="16" s="1"/>
  <c r="DW59" i="16"/>
  <c r="FU59" i="16" s="1"/>
  <c r="EG155" i="16"/>
  <c r="GA155" i="16" s="1"/>
  <c r="EK64" i="16"/>
  <c r="GE64" i="16" s="1"/>
  <c r="ED64" i="16"/>
  <c r="FX64" i="16"/>
  <c r="FY126" i="16"/>
  <c r="EL126" i="16"/>
  <c r="GF126" i="16" s="1"/>
  <c r="EC52" i="16"/>
  <c r="FV52" i="16"/>
  <c r="FW52" i="16"/>
  <c r="FU52" i="16"/>
  <c r="ED52" i="16"/>
  <c r="FY52" i="16"/>
  <c r="FS52" i="16"/>
  <c r="EB52" i="16"/>
  <c r="DZ52" i="16"/>
  <c r="EE52" i="16"/>
  <c r="FX52" i="16"/>
  <c r="FT52" i="16"/>
  <c r="EA52" i="16"/>
  <c r="DY52" i="16"/>
  <c r="EL52" i="16"/>
  <c r="GF52" i="16" s="1"/>
  <c r="DX52" i="16"/>
  <c r="FT57" i="16"/>
  <c r="EG57" i="16"/>
  <c r="GA57" i="16" s="1"/>
  <c r="DZ57" i="16"/>
  <c r="FW63" i="16"/>
  <c r="EC63" i="16"/>
  <c r="EJ63" i="16"/>
  <c r="GD63" i="16" s="1"/>
  <c r="FX62" i="16"/>
  <c r="ED62" i="16"/>
  <c r="EK62" i="16"/>
  <c r="GE62" i="16" s="1"/>
  <c r="EI61" i="16"/>
  <c r="GC61" i="16" s="1"/>
  <c r="EH169" i="16"/>
  <c r="GB169" i="16" s="1"/>
  <c r="DZ110" i="16"/>
  <c r="FT110" i="16"/>
  <c r="EG110" i="16"/>
  <c r="GA110" i="16" s="1"/>
  <c r="EI116" i="16"/>
  <c r="GC116" i="16" s="1"/>
  <c r="EE74" i="16"/>
  <c r="FX74" i="16"/>
  <c r="EL74" i="16"/>
  <c r="GF74" i="16" s="1"/>
  <c r="EA74" i="16"/>
  <c r="FY74" i="16"/>
  <c r="FU74" i="16"/>
  <c r="DX74" i="16"/>
  <c r="ED74" i="16"/>
  <c r="EK60" i="16"/>
  <c r="GE60" i="16" s="1"/>
  <c r="FX123" i="16"/>
  <c r="ED123" i="16"/>
  <c r="EK123" i="16"/>
  <c r="GE123" i="16" s="1"/>
  <c r="EC76" i="16"/>
  <c r="FV123" i="16"/>
  <c r="EB123" i="16"/>
  <c r="EI123" i="16"/>
  <c r="GC123" i="16" s="1"/>
  <c r="EI68" i="16"/>
  <c r="GC68" i="16" s="1"/>
  <c r="EF93" i="16"/>
  <c r="FZ93" i="16" s="1"/>
  <c r="DZ123" i="16"/>
  <c r="FT123" i="16"/>
  <c r="EG123" i="16"/>
  <c r="GA123" i="16" s="1"/>
  <c r="EG68" i="16"/>
  <c r="GA68" i="16" s="1"/>
  <c r="DW73" i="16"/>
  <c r="FW73" i="16" s="1"/>
  <c r="FX171" i="16"/>
  <c r="ED171" i="16"/>
  <c r="FY171" i="16"/>
  <c r="FV171" i="16"/>
  <c r="FT171" i="16"/>
  <c r="EE171" i="16"/>
  <c r="EA171" i="16"/>
  <c r="EB171" i="16"/>
  <c r="DZ171" i="16"/>
  <c r="EL171" i="16"/>
  <c r="GF171" i="16" s="1"/>
  <c r="FU171" i="16"/>
  <c r="DX171" i="16"/>
  <c r="DW12" i="16"/>
  <c r="FW123" i="16"/>
  <c r="FY123" i="16"/>
  <c r="EE123" i="16"/>
  <c r="DX123" i="16"/>
  <c r="EL123" i="16"/>
  <c r="GF123" i="16" s="1"/>
  <c r="EC123" i="16"/>
  <c r="DW139" i="16"/>
  <c r="EJ69" i="16"/>
  <c r="GD69" i="16" s="1"/>
  <c r="EH94" i="16"/>
  <c r="GB94" i="16" s="1"/>
  <c r="EF85" i="16"/>
  <c r="FZ85" i="16" s="1"/>
  <c r="FT130" i="16"/>
  <c r="DZ130" i="16"/>
  <c r="EG130" i="16"/>
  <c r="GA130" i="16" s="1"/>
  <c r="EO9" i="16"/>
  <c r="EO10" i="16" s="1"/>
  <c r="EO11" i="16" s="1"/>
  <c r="EO12" i="16" s="1"/>
  <c r="EO13" i="16" s="1"/>
  <c r="EO14" i="16" s="1"/>
  <c r="EO15" i="16" s="1"/>
  <c r="EO16" i="16" s="1"/>
  <c r="EO17" i="16" s="1"/>
  <c r="EO18" i="16" s="1"/>
  <c r="EO19" i="16" s="1"/>
  <c r="EO20" i="16" s="1"/>
  <c r="EO21" i="16" s="1"/>
  <c r="EO22" i="16" s="1"/>
  <c r="EO23" i="16" s="1"/>
  <c r="EO24" i="16" s="1"/>
  <c r="EO25" i="16" s="1"/>
  <c r="EO26" i="16" s="1"/>
  <c r="EO27" i="16" s="1"/>
  <c r="EO28" i="16" s="1"/>
  <c r="EO29" i="16" s="1"/>
  <c r="EO30" i="16" s="1"/>
  <c r="EO31" i="16" s="1"/>
  <c r="EO32" i="16" s="1"/>
  <c r="EO33" i="16" s="1"/>
  <c r="EO34" i="16" s="1"/>
  <c r="EO35" i="16" s="1"/>
  <c r="EO36" i="16" s="1"/>
  <c r="EO37" i="16" s="1"/>
  <c r="EO38" i="16" s="1"/>
  <c r="EO39" i="16" s="1"/>
  <c r="EO40" i="16" s="1"/>
  <c r="EO41" i="16" s="1"/>
  <c r="EO42" i="16" s="1"/>
  <c r="EO43" i="16" s="1"/>
  <c r="EO44" i="16" s="1"/>
  <c r="EO45" i="16" s="1"/>
  <c r="EO46" i="16" s="1"/>
  <c r="EO47" i="16" s="1"/>
  <c r="EO48" i="16" s="1"/>
  <c r="EO49" i="16" s="1"/>
  <c r="EO50" i="16" s="1"/>
  <c r="EO51" i="16" s="1"/>
  <c r="EO52" i="16" s="1"/>
  <c r="EO53" i="16" s="1"/>
  <c r="EO54" i="16" s="1"/>
  <c r="EO55" i="16" s="1"/>
  <c r="EO56" i="16" s="1"/>
  <c r="EO57" i="16" s="1"/>
  <c r="EO58" i="16" s="1"/>
  <c r="EO59" i="16" s="1"/>
  <c r="EO60" i="16" s="1"/>
  <c r="EO61" i="16" s="1"/>
  <c r="EO62" i="16" s="1"/>
  <c r="EO63" i="16" s="1"/>
  <c r="EO64" i="16" s="1"/>
  <c r="EO65" i="16" s="1"/>
  <c r="EO66" i="16" s="1"/>
  <c r="EO67" i="16" s="1"/>
  <c r="EO68" i="16" s="1"/>
  <c r="EO69" i="16" s="1"/>
  <c r="EO70" i="16" s="1"/>
  <c r="EO71" i="16" s="1"/>
  <c r="EO72" i="16" s="1"/>
  <c r="EO73" i="16" s="1"/>
  <c r="EO74" i="16" s="1"/>
  <c r="EO75" i="16" s="1"/>
  <c r="EO76" i="16" s="1"/>
  <c r="EO77" i="16" s="1"/>
  <c r="EO78" i="16" s="1"/>
  <c r="EO79" i="16" s="1"/>
  <c r="EO80" i="16" s="1"/>
  <c r="EO81" i="16" s="1"/>
  <c r="EO82" i="16" s="1"/>
  <c r="EO83" i="16" s="1"/>
  <c r="EO84" i="16" s="1"/>
  <c r="EO85" i="16" s="1"/>
  <c r="EO86" i="16" s="1"/>
  <c r="EO87" i="16" s="1"/>
  <c r="EO88" i="16" s="1"/>
  <c r="EO89" i="16" s="1"/>
  <c r="EO90" i="16" s="1"/>
  <c r="EO91" i="16" s="1"/>
  <c r="EO92" i="16" s="1"/>
  <c r="EO93" i="16" s="1"/>
  <c r="EO94" i="16" s="1"/>
  <c r="EO95" i="16" s="1"/>
  <c r="EO96" i="16" s="1"/>
  <c r="EO97" i="16" s="1"/>
  <c r="EO98" i="16" s="1"/>
  <c r="EO99" i="16" s="1"/>
  <c r="EO100" i="16" s="1"/>
  <c r="EO101" i="16" s="1"/>
  <c r="EO102" i="16" s="1"/>
  <c r="EO103" i="16" s="1"/>
  <c r="EO104" i="16" s="1"/>
  <c r="EO105" i="16" s="1"/>
  <c r="EO106" i="16" s="1"/>
  <c r="EO107" i="16" s="1"/>
  <c r="EO108" i="16" s="1"/>
  <c r="EO109" i="16" s="1"/>
  <c r="EO110" i="16" s="1"/>
  <c r="EO111" i="16" s="1"/>
  <c r="EO112" i="16" s="1"/>
  <c r="EO113" i="16" s="1"/>
  <c r="EO114" i="16" s="1"/>
  <c r="EO115" i="16" s="1"/>
  <c r="EO116" i="16" s="1"/>
  <c r="EO117" i="16" s="1"/>
  <c r="EO118" i="16" s="1"/>
  <c r="EO119" i="16" s="1"/>
  <c r="EO120" i="16" s="1"/>
  <c r="EO121" i="16" s="1"/>
  <c r="EO122" i="16" s="1"/>
  <c r="EO123" i="16" s="1"/>
  <c r="EO124" i="16" s="1"/>
  <c r="EO125" i="16" s="1"/>
  <c r="EO126" i="16" s="1"/>
  <c r="EO127" i="16" s="1"/>
  <c r="EO128" i="16" s="1"/>
  <c r="EO129" i="16" s="1"/>
  <c r="EO130" i="16" s="1"/>
  <c r="EO131" i="16" s="1"/>
  <c r="EO132" i="16" s="1"/>
  <c r="EO133" i="16" s="1"/>
  <c r="EO134" i="16" s="1"/>
  <c r="EO135" i="16" s="1"/>
  <c r="EO136" i="16" s="1"/>
  <c r="EO137" i="16" s="1"/>
  <c r="EO138" i="16" s="1"/>
  <c r="EO139" i="16" s="1"/>
  <c r="EO140" i="16" s="1"/>
  <c r="EO141" i="16" s="1"/>
  <c r="EO142" i="16" s="1"/>
  <c r="EO143" i="16" s="1"/>
  <c r="EO144" i="16" s="1"/>
  <c r="EO145" i="16" s="1"/>
  <c r="EO146" i="16" s="1"/>
  <c r="EO147" i="16" s="1"/>
  <c r="EO148" i="16" s="1"/>
  <c r="EO149" i="16" s="1"/>
  <c r="EO150" i="16" s="1"/>
  <c r="EO151" i="16" s="1"/>
  <c r="EO152" i="16" s="1"/>
  <c r="EO153" i="16" s="1"/>
  <c r="EO154" i="16" s="1"/>
  <c r="EO155" i="16" s="1"/>
  <c r="EO156" i="16" s="1"/>
  <c r="EO157" i="16" s="1"/>
  <c r="EO158" i="16" s="1"/>
  <c r="EO159" i="16" s="1"/>
  <c r="EO160" i="16" s="1"/>
  <c r="EO161" i="16" s="1"/>
  <c r="EO162" i="16" s="1"/>
  <c r="EO163" i="16" s="1"/>
  <c r="EO164" i="16" s="1"/>
  <c r="EO165" i="16" s="1"/>
  <c r="EO166" i="16" s="1"/>
  <c r="EO167" i="16" s="1"/>
  <c r="EO168" i="16" s="1"/>
  <c r="EO169" i="16" s="1"/>
  <c r="EO170" i="16" s="1"/>
  <c r="EO171" i="16" s="1"/>
  <c r="EO172" i="16" s="1"/>
  <c r="EO173" i="16" s="1"/>
  <c r="EO174" i="16" s="1"/>
  <c r="EO175" i="16" s="1"/>
  <c r="EO176" i="16" s="1"/>
  <c r="EO177" i="16" s="1"/>
  <c r="EO178" i="16" s="1"/>
  <c r="EO179" i="16" s="1"/>
  <c r="EO180" i="16" s="1"/>
  <c r="EO181" i="16" s="1"/>
  <c r="EO182" i="16" s="1"/>
  <c r="EO183" i="16" s="1"/>
  <c r="EI118" i="16"/>
  <c r="GC118" i="16" s="1"/>
  <c r="FU176" i="16"/>
  <c r="EI109" i="16"/>
  <c r="GC109" i="16" s="1"/>
  <c r="FW130" i="16"/>
  <c r="EC130" i="16"/>
  <c r="EJ130" i="16"/>
  <c r="GD130" i="16" s="1"/>
  <c r="DW154" i="16"/>
  <c r="DX149" i="16"/>
  <c r="FY149" i="16"/>
  <c r="EE149" i="16"/>
  <c r="EA149" i="16"/>
  <c r="DY149" i="16"/>
  <c r="FU149" i="16"/>
  <c r="FS149" i="16"/>
  <c r="DZ149" i="16"/>
  <c r="ED149" i="16"/>
  <c r="FT149" i="16"/>
  <c r="FW149" i="16"/>
  <c r="FV149" i="16"/>
  <c r="FX149" i="16"/>
  <c r="EB149" i="16"/>
  <c r="EC149" i="16"/>
  <c r="EL149" i="16"/>
  <c r="GF149" i="16" s="1"/>
  <c r="FV57" i="16"/>
  <c r="EB57" i="16"/>
  <c r="EI57" i="16"/>
  <c r="GC57" i="16" s="1"/>
  <c r="DW117" i="16"/>
  <c r="DZ117" i="16" s="1"/>
  <c r="EG86" i="16"/>
  <c r="GA86" i="16" s="1"/>
  <c r="DW69" i="16"/>
  <c r="DZ69" i="16" s="1"/>
  <c r="EI181" i="16"/>
  <c r="GC181" i="16" s="1"/>
  <c r="DW162" i="16"/>
  <c r="EJ86" i="16"/>
  <c r="GD86" i="16" s="1"/>
  <c r="EF109" i="16"/>
  <c r="FZ109" i="16" s="1"/>
  <c r="FU123" i="16"/>
  <c r="EH123" i="16"/>
  <c r="GB123" i="16" s="1"/>
  <c r="EA123" i="16"/>
  <c r="DW124" i="16"/>
  <c r="EA124" i="16" s="1"/>
  <c r="EK95" i="16"/>
  <c r="GE95" i="16" s="1"/>
  <c r="DY170" i="16"/>
  <c r="FS170" i="16"/>
  <c r="EF170" i="16"/>
  <c r="FZ170" i="16" s="1"/>
  <c r="EJ92" i="16"/>
  <c r="GD92" i="16" s="1"/>
  <c r="EB28" i="16"/>
  <c r="EI28" i="16"/>
  <c r="GC28" i="16" s="1"/>
  <c r="ED100" i="16"/>
  <c r="FX100" i="16"/>
  <c r="EK100" i="16"/>
  <c r="GE100" i="16" s="1"/>
  <c r="DW56" i="16"/>
  <c r="DY56" i="16" s="1"/>
  <c r="EI59" i="16"/>
  <c r="GC59" i="16" s="1"/>
  <c r="EF107" i="16"/>
  <c r="FZ107" i="16" s="1"/>
  <c r="EG59" i="16"/>
  <c r="GA59" i="16" s="1"/>
  <c r="EF59" i="16"/>
  <c r="FZ59" i="16" s="1"/>
  <c r="DW68" i="16"/>
  <c r="DZ68" i="16" s="1"/>
  <c r="EA64" i="16"/>
  <c r="FU64" i="16"/>
  <c r="EH64" i="16"/>
  <c r="GB64" i="16" s="1"/>
  <c r="FV177" i="16"/>
  <c r="EB177" i="16"/>
  <c r="EI177" i="16"/>
  <c r="GC177" i="16" s="1"/>
  <c r="EJ85" i="16"/>
  <c r="GD85" i="16" s="1"/>
  <c r="DW174" i="16"/>
  <c r="DW87" i="16"/>
  <c r="DW86" i="16"/>
  <c r="EA86" i="16" s="1"/>
  <c r="EH181" i="16"/>
  <c r="GB181" i="16" s="1"/>
  <c r="EG148" i="16"/>
  <c r="GA148" i="16" s="1"/>
  <c r="EH148" i="16"/>
  <c r="GB148" i="16" s="1"/>
  <c r="EE107" i="16"/>
  <c r="FY107" i="16"/>
  <c r="EC107" i="16"/>
  <c r="DZ107" i="16"/>
  <c r="EA176" i="16"/>
  <c r="ED148" i="16"/>
  <c r="FT100" i="16"/>
  <c r="FY100" i="16"/>
  <c r="FV100" i="16"/>
  <c r="EE100" i="16"/>
  <c r="EB100" i="16"/>
  <c r="DZ100" i="16"/>
  <c r="DX100" i="16"/>
  <c r="EL100" i="16"/>
  <c r="GF100" i="16" s="1"/>
  <c r="EJ93" i="16"/>
  <c r="GD93" i="16" s="1"/>
  <c r="DW114" i="16"/>
  <c r="EC74" i="16"/>
  <c r="FW74" i="16"/>
  <c r="EJ74" i="16"/>
  <c r="GD74" i="16" s="1"/>
  <c r="EH86" i="16"/>
  <c r="GB86" i="16" s="1"/>
  <c r="EK177" i="16"/>
  <c r="GE177" i="16" s="1"/>
  <c r="FX177" i="16"/>
  <c r="ED177" i="16"/>
  <c r="FW178" i="16"/>
  <c r="EJ178" i="16"/>
  <c r="GD178" i="16" s="1"/>
  <c r="EC178" i="16"/>
  <c r="DW94" i="16"/>
  <c r="FU94" i="16" s="1"/>
  <c r="DW84" i="16"/>
  <c r="FS84" i="16" s="1"/>
  <c r="EI95" i="16"/>
  <c r="GC95" i="16" s="1"/>
  <c r="FS4" i="16"/>
  <c r="FU4" i="16"/>
  <c r="FY4" i="16"/>
  <c r="FV4" i="16"/>
  <c r="EE4" i="16"/>
  <c r="ED4" i="16"/>
  <c r="FW4" i="16"/>
  <c r="DY4" i="16"/>
  <c r="FX4" i="16"/>
  <c r="DZ4" i="16"/>
  <c r="EC4" i="16"/>
  <c r="ET4" i="16"/>
  <c r="EV4" i="16" s="1"/>
  <c r="EL4" i="16"/>
  <c r="GF4" i="16" s="1"/>
  <c r="FT4" i="16"/>
  <c r="EA4" i="16"/>
  <c r="DX4" i="16"/>
  <c r="EB4" i="16"/>
  <c r="EG118" i="16"/>
  <c r="GA118" i="16" s="1"/>
  <c r="FT118" i="16"/>
  <c r="DZ118" i="16"/>
  <c r="FV62" i="16"/>
  <c r="EI62" i="16"/>
  <c r="GC62" i="16" s="1"/>
  <c r="EB62" i="16"/>
  <c r="EF116" i="16"/>
  <c r="FZ116" i="16" s="1"/>
  <c r="EI69" i="16"/>
  <c r="GC69" i="16" s="1"/>
  <c r="EK169" i="16"/>
  <c r="GE169" i="16" s="1"/>
  <c r="DW181" i="16"/>
  <c r="FV181" i="16" s="1"/>
  <c r="DW91" i="16"/>
  <c r="DW70" i="16"/>
  <c r="FW70" i="16" s="1"/>
  <c r="DW60" i="16"/>
  <c r="DY60" i="16" s="1"/>
  <c r="EG60" i="16"/>
  <c r="GA60" i="16" s="1"/>
  <c r="FW171" i="16"/>
  <c r="EC171" i="16"/>
  <c r="EJ171" i="16"/>
  <c r="GD171" i="16" s="1"/>
  <c r="EG69" i="16"/>
  <c r="GA69" i="16" s="1"/>
  <c r="EK93" i="16"/>
  <c r="GE93" i="16" s="1"/>
  <c r="DW85" i="16"/>
  <c r="DY85" i="16" s="1"/>
  <c r="EI60" i="16"/>
  <c r="GC60" i="16" s="1"/>
  <c r="EH70" i="16"/>
  <c r="GB70" i="16" s="1"/>
  <c r="EH107" i="16"/>
  <c r="GB107" i="16" s="1"/>
  <c r="FW59" i="16"/>
  <c r="EJ59" i="16"/>
  <c r="GD59" i="16" s="1"/>
  <c r="EJ118" i="16"/>
  <c r="GD118" i="16" s="1"/>
  <c r="EG85" i="16"/>
  <c r="GA85" i="16" s="1"/>
  <c r="DZ28" i="16"/>
  <c r="FT28" i="16"/>
  <c r="FY28" i="16"/>
  <c r="EE28" i="16"/>
  <c r="DY28" i="16"/>
  <c r="DX28" i="16"/>
  <c r="FX28" i="16"/>
  <c r="FS177" i="16"/>
  <c r="EF177" i="16"/>
  <c r="FZ177" i="16" s="1"/>
  <c r="DY177" i="16"/>
  <c r="EB170" i="16"/>
  <c r="FV170" i="16"/>
  <c r="EI170" i="16"/>
  <c r="GC170" i="16" s="1"/>
  <c r="EF84" i="16"/>
  <c r="FZ84" i="16" s="1"/>
  <c r="EF180" i="16"/>
  <c r="FZ180" i="16" s="1"/>
  <c r="FS180" i="16"/>
  <c r="DW155" i="16"/>
  <c r="FT155" i="16" s="1"/>
  <c r="EG108" i="16"/>
  <c r="GA108" i="16" s="1"/>
  <c r="EH28" i="16"/>
  <c r="GB28" i="16" s="1"/>
  <c r="FU28" i="16"/>
  <c r="EA28" i="16"/>
  <c r="EJ181" i="16"/>
  <c r="GD181" i="16" s="1"/>
  <c r="EG27" i="16"/>
  <c r="GA27" i="16" s="1"/>
  <c r="EK56" i="16"/>
  <c r="GE56" i="16" s="1"/>
  <c r="FY58" i="16"/>
  <c r="EE58" i="16"/>
  <c r="FT58" i="16"/>
  <c r="FW58" i="16"/>
  <c r="EC58" i="16"/>
  <c r="DX58" i="16"/>
  <c r="FV58" i="16"/>
  <c r="EL58" i="16"/>
  <c r="GF58" i="16" s="1"/>
  <c r="DZ58" i="16"/>
  <c r="FS58" i="16"/>
  <c r="FX58" i="16"/>
  <c r="FU58" i="16"/>
  <c r="DY58" i="16"/>
  <c r="EA58" i="16"/>
  <c r="ED58" i="16"/>
  <c r="EB58" i="16"/>
  <c r="DY64" i="16"/>
  <c r="EF64" i="16"/>
  <c r="FZ64" i="16" s="1"/>
  <c r="FS64" i="16"/>
  <c r="EG117" i="16"/>
  <c r="GA117" i="16" s="1"/>
  <c r="DY62" i="16"/>
  <c r="FS62" i="16"/>
  <c r="EF62" i="16"/>
  <c r="FZ62" i="16" s="1"/>
  <c r="FS95" i="16"/>
  <c r="DY95" i="16"/>
  <c r="EF95" i="16"/>
  <c r="FZ95" i="16" s="1"/>
  <c r="EG93" i="16"/>
  <c r="GA93" i="16" s="1"/>
  <c r="EJ106" i="16"/>
  <c r="GD106" i="16" s="1"/>
  <c r="EJ117" i="16"/>
  <c r="GD117" i="16" s="1"/>
  <c r="EE101" i="16"/>
  <c r="EC101" i="16"/>
  <c r="FX101" i="16"/>
  <c r="FU101" i="16"/>
  <c r="FW101" i="16"/>
  <c r="FT101" i="16"/>
  <c r="EB101" i="16"/>
  <c r="FV101" i="16"/>
  <c r="EA101" i="16"/>
  <c r="DZ101" i="16"/>
  <c r="ED101" i="16"/>
  <c r="EL101" i="16"/>
  <c r="GF101" i="16" s="1"/>
  <c r="FY101" i="16"/>
  <c r="DX101" i="16"/>
  <c r="FS101" i="16"/>
  <c r="DY101" i="16"/>
  <c r="FW62" i="16"/>
  <c r="EC62" i="16"/>
  <c r="EJ62" i="16"/>
  <c r="GD62" i="16" s="1"/>
  <c r="EF76" i="16"/>
  <c r="FZ76" i="16" s="1"/>
  <c r="DZ74" i="16"/>
  <c r="FT74" i="16"/>
  <c r="EG74" i="16"/>
  <c r="GA74" i="16" s="1"/>
  <c r="EF106" i="16"/>
  <c r="FZ106" i="16" s="1"/>
  <c r="EJ109" i="16"/>
  <c r="GD109" i="16" s="1"/>
  <c r="FU63" i="16"/>
  <c r="EA63" i="16"/>
  <c r="EH63" i="16"/>
  <c r="GB63" i="16" s="1"/>
  <c r="EG61" i="16"/>
  <c r="GA61" i="16" s="1"/>
  <c r="EK27" i="16"/>
  <c r="GE27" i="16" s="1"/>
  <c r="EF94" i="16"/>
  <c r="FZ94" i="16" s="1"/>
  <c r="EI106" i="16"/>
  <c r="GC106" i="16" s="1"/>
  <c r="EH109" i="16"/>
  <c r="GB109" i="16" s="1"/>
  <c r="FY6" i="16"/>
  <c r="FX6" i="16"/>
  <c r="DY179" i="16"/>
  <c r="FS179" i="16"/>
  <c r="EF179" i="16"/>
  <c r="FZ179" i="16" s="1"/>
  <c r="EH106" i="16"/>
  <c r="GB106" i="16" s="1"/>
  <c r="EI85" i="16"/>
  <c r="GC85" i="16" s="1"/>
  <c r="EJ27" i="16"/>
  <c r="GD27" i="16" s="1"/>
  <c r="EG92" i="16"/>
  <c r="GA92" i="16" s="1"/>
  <c r="EK155" i="16"/>
  <c r="GE155" i="16" s="1"/>
  <c r="EJ68" i="16"/>
  <c r="GD68" i="16" s="1"/>
  <c r="EC110" i="16"/>
  <c r="FW110" i="16"/>
  <c r="EJ110" i="16"/>
  <c r="GD110" i="16" s="1"/>
  <c r="EF61" i="16"/>
  <c r="FZ61" i="16" s="1"/>
  <c r="DW90" i="16"/>
  <c r="EJ70" i="16"/>
  <c r="GD70" i="16" s="1"/>
  <c r="ED57" i="16"/>
  <c r="FX57" i="16"/>
  <c r="EK57" i="16"/>
  <c r="GE57" i="16" s="1"/>
  <c r="EK92" i="16"/>
  <c r="GE92" i="16" s="1"/>
  <c r="EH95" i="16"/>
  <c r="GB95" i="16" s="1"/>
  <c r="EK76" i="16"/>
  <c r="GE76" i="16" s="1"/>
  <c r="EJ169" i="16"/>
  <c r="GD169" i="16" s="1"/>
  <c r="EH84" i="16"/>
  <c r="GB84" i="16" s="1"/>
  <c r="FW28" i="16"/>
  <c r="EJ28" i="16"/>
  <c r="GD28" i="16" s="1"/>
  <c r="EC28" i="16"/>
  <c r="EH116" i="16"/>
  <c r="GB116" i="16" s="1"/>
  <c r="EF56" i="16"/>
  <c r="FZ56" i="16" s="1"/>
  <c r="ED179" i="16"/>
  <c r="FX179" i="16"/>
  <c r="EK179" i="16"/>
  <c r="GE179" i="16" s="1"/>
  <c r="EK124" i="16"/>
  <c r="GE124" i="16" s="1"/>
  <c r="EH108" i="16"/>
  <c r="GB108" i="16" s="1"/>
  <c r="EH73" i="16"/>
  <c r="GB73" i="16" s="1"/>
  <c r="EK84" i="16"/>
  <c r="GE84" i="16" s="1"/>
  <c r="EF71" i="16"/>
  <c r="FZ71" i="16" s="1"/>
  <c r="FS71" i="16"/>
  <c r="DY71" i="16"/>
  <c r="DW175" i="16"/>
  <c r="EJ155" i="16"/>
  <c r="GD155" i="16" s="1"/>
  <c r="EE179" i="16"/>
  <c r="DZ179" i="16"/>
  <c r="EC179" i="16"/>
  <c r="FT179" i="16"/>
  <c r="EA179" i="16"/>
  <c r="DX179" i="16"/>
  <c r="FU179" i="16"/>
  <c r="FY179" i="16"/>
  <c r="FW179" i="16"/>
  <c r="EL179" i="16"/>
  <c r="GF179" i="16" s="1"/>
  <c r="FW53" i="16"/>
  <c r="FY53" i="16"/>
  <c r="FT53" i="16"/>
  <c r="ED53" i="16"/>
  <c r="EE53" i="16"/>
  <c r="FX53" i="16"/>
  <c r="EB53" i="16"/>
  <c r="EL53" i="16"/>
  <c r="GF53" i="16" s="1"/>
  <c r="DZ53" i="16"/>
  <c r="EC53" i="16"/>
  <c r="DX53" i="16"/>
  <c r="FV53" i="16"/>
  <c r="FS53" i="16"/>
  <c r="FU53" i="16"/>
  <c r="EA53" i="16"/>
  <c r="DY53" i="16"/>
  <c r="FW100" i="16"/>
  <c r="EJ100" i="16"/>
  <c r="GD100" i="16" s="1"/>
  <c r="EC100" i="16"/>
  <c r="EJ56" i="16"/>
  <c r="GD56" i="16" s="1"/>
  <c r="FX130" i="16"/>
  <c r="EK130" i="16"/>
  <c r="GE130" i="16" s="1"/>
  <c r="ED130" i="16"/>
  <c r="ED61" i="16"/>
  <c r="EK117" i="16"/>
  <c r="GE117" i="16" s="1"/>
  <c r="FU71" i="16"/>
  <c r="EA71" i="16"/>
  <c r="EH71" i="16"/>
  <c r="GB71" i="16" s="1"/>
  <c r="EA100" i="16"/>
  <c r="FU100" i="16"/>
  <c r="EH100" i="16"/>
  <c r="GB100" i="16" s="1"/>
  <c r="EF27" i="16"/>
  <c r="FZ27" i="16" s="1"/>
  <c r="EK59" i="16"/>
  <c r="GE59" i="16" s="1"/>
  <c r="EH117" i="16"/>
  <c r="GB117" i="16" s="1"/>
  <c r="FW77" i="16"/>
  <c r="EA77" i="16"/>
  <c r="EB77" i="16"/>
  <c r="FU77" i="16"/>
  <c r="FX77" i="16"/>
  <c r="EC77" i="16"/>
  <c r="DY77" i="16"/>
  <c r="FV77" i="16"/>
  <c r="FY77" i="16"/>
  <c r="EE77" i="16"/>
  <c r="ED77" i="16"/>
  <c r="FS77" i="16"/>
  <c r="DX77" i="16"/>
  <c r="EL77" i="16"/>
  <c r="GF77" i="16" s="1"/>
  <c r="FT77" i="16"/>
  <c r="DZ77" i="16"/>
  <c r="FX71" i="16"/>
  <c r="ED71" i="16"/>
  <c r="EK71" i="16"/>
  <c r="GE71" i="16" s="1"/>
  <c r="EJ124" i="16"/>
  <c r="GD124" i="16" s="1"/>
  <c r="EI108" i="16"/>
  <c r="GC108" i="16" s="1"/>
  <c r="DY63" i="16"/>
  <c r="FS63" i="16"/>
  <c r="EF63" i="16"/>
  <c r="FZ63" i="16" s="1"/>
  <c r="DW109" i="16"/>
  <c r="EB109" i="16" s="1"/>
  <c r="ED63" i="16"/>
  <c r="FY63" i="16"/>
  <c r="EE63" i="16"/>
  <c r="FV63" i="16"/>
  <c r="DZ63" i="16"/>
  <c r="FT63" i="16"/>
  <c r="DX63" i="16"/>
  <c r="EL63" i="16"/>
  <c r="GF63" i="16" s="1"/>
  <c r="FX63" i="16"/>
  <c r="EB63" i="16"/>
  <c r="EJ71" i="16"/>
  <c r="GD71" i="16" s="1"/>
  <c r="FW71" i="16"/>
  <c r="EC71" i="16"/>
  <c r="EG62" i="16"/>
  <c r="GA62" i="16" s="1"/>
  <c r="FT62" i="16"/>
  <c r="DZ62" i="16"/>
  <c r="EJ116" i="16"/>
  <c r="GD116" i="16" s="1"/>
  <c r="EC116" i="16"/>
  <c r="EK181" i="16"/>
  <c r="GE181" i="16" s="1"/>
  <c r="EB74" i="16"/>
  <c r="FV74" i="16"/>
  <c r="EI74" i="16"/>
  <c r="GC74" i="16" s="1"/>
  <c r="DW108" i="16"/>
  <c r="FU108" i="16" s="1"/>
  <c r="DW72" i="16"/>
  <c r="EJ94" i="16"/>
  <c r="GD94" i="16" s="1"/>
  <c r="EA110" i="16"/>
  <c r="EH110" i="16"/>
  <c r="GB110" i="16" s="1"/>
  <c r="FU110" i="16"/>
  <c r="FS74" i="16"/>
  <c r="DY74" i="16"/>
  <c r="EF74" i="16"/>
  <c r="FZ74" i="16" s="1"/>
  <c r="EC57" i="16"/>
  <c r="FW57" i="16"/>
  <c r="EJ57" i="16"/>
  <c r="GD57" i="16" s="1"/>
  <c r="EG116" i="16"/>
  <c r="GA116" i="16" s="1"/>
  <c r="EG169" i="16"/>
  <c r="GA169" i="16" s="1"/>
  <c r="DW164" i="16"/>
  <c r="FX164" i="16" s="1"/>
  <c r="FS123" i="16"/>
  <c r="DY123" i="16"/>
  <c r="EF123" i="16"/>
  <c r="FZ123" i="16" s="1"/>
  <c r="EF60" i="16"/>
  <c r="FZ60" i="16" s="1"/>
  <c r="FX178" i="16"/>
  <c r="EA178" i="16"/>
  <c r="FY178" i="16"/>
  <c r="EE178" i="16"/>
  <c r="FV178" i="16"/>
  <c r="EB178" i="16"/>
  <c r="DZ178" i="16"/>
  <c r="ED178" i="16"/>
  <c r="EL178" i="16"/>
  <c r="GF178" i="16" s="1"/>
  <c r="FT178" i="16"/>
  <c r="FU178" i="16"/>
  <c r="DX178" i="16"/>
  <c r="DW111" i="16"/>
  <c r="EH76" i="16"/>
  <c r="GB76" i="16" s="1"/>
  <c r="EF124" i="16"/>
  <c r="FZ124" i="16" s="1"/>
  <c r="EK94" i="16"/>
  <c r="GE94" i="16" s="1"/>
  <c r="EH56" i="16"/>
  <c r="GB56" i="16" s="1"/>
  <c r="FX106" i="16"/>
  <c r="DY171" i="16"/>
  <c r="EF171" i="16"/>
  <c r="FZ171" i="16" s="1"/>
  <c r="FS171" i="16"/>
  <c r="EJ73" i="16"/>
  <c r="GD73" i="16" s="1"/>
  <c r="DW115" i="16"/>
  <c r="FV179" i="16"/>
  <c r="EI179" i="16"/>
  <c r="GC179" i="16" s="1"/>
  <c r="EB179" i="16"/>
  <c r="EI117" i="16"/>
  <c r="GC117" i="16" s="1"/>
  <c r="EG70" i="16"/>
  <c r="GA70" i="16" s="1"/>
  <c r="FY177" i="16"/>
  <c r="EE177" i="16"/>
  <c r="FT177" i="16"/>
  <c r="DZ177" i="16"/>
  <c r="EC177" i="16"/>
  <c r="FW177" i="16"/>
  <c r="EL177" i="16"/>
  <c r="GF177" i="16" s="1"/>
  <c r="DX177" i="16"/>
  <c r="EI124" i="16"/>
  <c r="GC124" i="16" s="1"/>
  <c r="EB110" i="16"/>
  <c r="FV110" i="16"/>
  <c r="EI110" i="16"/>
  <c r="GC110" i="16" s="1"/>
  <c r="DW75" i="16"/>
  <c r="FX17" i="16"/>
  <c r="FU17" i="16"/>
  <c r="FY17" i="16"/>
  <c r="EE17" i="16"/>
  <c r="FV17" i="16"/>
  <c r="FW17" i="16"/>
  <c r="EB17" i="16"/>
  <c r="FS17" i="16"/>
  <c r="FT17" i="16"/>
  <c r="EC17" i="16"/>
  <c r="DX17" i="16"/>
  <c r="DZ17" i="16"/>
  <c r="EL17" i="16"/>
  <c r="GF17" i="16" s="1"/>
  <c r="DY17" i="16"/>
  <c r="ED17" i="16"/>
  <c r="EA17" i="16"/>
  <c r="EI155" i="16"/>
  <c r="GC155" i="16" s="1"/>
  <c r="EH118" i="16"/>
  <c r="GB118" i="16" s="1"/>
  <c r="EF181" i="16"/>
  <c r="FZ181" i="16" s="1"/>
  <c r="EA177" i="16"/>
  <c r="FU177" i="16"/>
  <c r="EH177" i="16"/>
  <c r="GB177" i="16" s="1"/>
  <c r="FW65" i="16"/>
  <c r="DY65" i="16"/>
  <c r="FS65" i="16"/>
  <c r="ED65" i="16"/>
  <c r="FY65" i="16"/>
  <c r="EA65" i="16"/>
  <c r="FX65" i="16"/>
  <c r="EB65" i="16"/>
  <c r="EE65" i="16"/>
  <c r="FU65" i="16"/>
  <c r="DZ65" i="16"/>
  <c r="EL65" i="16"/>
  <c r="GF65" i="16" s="1"/>
  <c r="DX65" i="16"/>
  <c r="FV65" i="16"/>
  <c r="EC65" i="16"/>
  <c r="FT65" i="16"/>
  <c r="EH122" i="16"/>
  <c r="GB122" i="16" s="1"/>
  <c r="DY100" i="16"/>
  <c r="FS100" i="16"/>
  <c r="EF100" i="16"/>
  <c r="FZ100" i="16" s="1"/>
  <c r="FV64" i="16"/>
  <c r="FT64" i="16"/>
  <c r="EB64" i="16"/>
  <c r="FW64" i="16"/>
  <c r="FY64" i="16"/>
  <c r="EE64" i="16"/>
  <c r="DZ64" i="16"/>
  <c r="EL64" i="16"/>
  <c r="GF64" i="16" s="1"/>
  <c r="DX64" i="16"/>
  <c r="EC64" i="16"/>
  <c r="FS178" i="16"/>
  <c r="DY178" i="16"/>
  <c r="EF178" i="16"/>
  <c r="FZ178" i="16" s="1"/>
  <c r="EG94" i="16"/>
  <c r="GA94" i="16" s="1"/>
  <c r="EF155" i="16"/>
  <c r="FZ155" i="16" s="1"/>
  <c r="EG124" i="16"/>
  <c r="GA124" i="16" s="1"/>
  <c r="DW99" i="16"/>
  <c r="EG73" i="16"/>
  <c r="GA73" i="16" s="1"/>
  <c r="EJ8" i="16"/>
  <c r="GD8" i="16" s="1"/>
  <c r="EG8" i="16"/>
  <c r="GA8" i="16" s="1"/>
  <c r="EP8" i="16"/>
  <c r="EP9" i="16" s="1"/>
  <c r="EP10" i="16" s="1"/>
  <c r="EP11" i="16" s="1"/>
  <c r="EP12" i="16" s="1"/>
  <c r="EP13" i="16" s="1"/>
  <c r="EP14" i="16" s="1"/>
  <c r="EP15" i="16" s="1"/>
  <c r="EP16" i="16" s="1"/>
  <c r="EP17" i="16" s="1"/>
  <c r="EP18" i="16" s="1"/>
  <c r="EP19" i="16" s="1"/>
  <c r="EP20" i="16" s="1"/>
  <c r="EP21" i="16" s="1"/>
  <c r="EP22" i="16" s="1"/>
  <c r="EP23" i="16" s="1"/>
  <c r="EP24" i="16" s="1"/>
  <c r="EP25" i="16" s="1"/>
  <c r="EP26" i="16" s="1"/>
  <c r="EP27" i="16" s="1"/>
  <c r="EP28" i="16" s="1"/>
  <c r="EP29" i="16" s="1"/>
  <c r="EP30" i="16" s="1"/>
  <c r="EP31" i="16" s="1"/>
  <c r="EP32" i="16" s="1"/>
  <c r="EP33" i="16" s="1"/>
  <c r="EP34" i="16" s="1"/>
  <c r="EP35" i="16" s="1"/>
  <c r="EP36" i="16" s="1"/>
  <c r="EP37" i="16" s="1"/>
  <c r="EP38" i="16" s="1"/>
  <c r="EP39" i="16" s="1"/>
  <c r="EP40" i="16" s="1"/>
  <c r="EP41" i="16" s="1"/>
  <c r="EP42" i="16" s="1"/>
  <c r="EP43" i="16" s="1"/>
  <c r="EP44" i="16" s="1"/>
  <c r="EP45" i="16" s="1"/>
  <c r="EP46" i="16" s="1"/>
  <c r="EP47" i="16" s="1"/>
  <c r="EP48" i="16" s="1"/>
  <c r="EP49" i="16" s="1"/>
  <c r="EP50" i="16" s="1"/>
  <c r="EP51" i="16" s="1"/>
  <c r="EP52" i="16" s="1"/>
  <c r="EP53" i="16" s="1"/>
  <c r="EP54" i="16" s="1"/>
  <c r="EP55" i="16" s="1"/>
  <c r="EP56" i="16" s="1"/>
  <c r="EP57" i="16" s="1"/>
  <c r="EP58" i="16" s="1"/>
  <c r="EP59" i="16" s="1"/>
  <c r="EP60" i="16" s="1"/>
  <c r="EP61" i="16" s="1"/>
  <c r="EP62" i="16" s="1"/>
  <c r="EP63" i="16" s="1"/>
  <c r="EP64" i="16" s="1"/>
  <c r="EP65" i="16" s="1"/>
  <c r="EP66" i="16" s="1"/>
  <c r="EP67" i="16" s="1"/>
  <c r="EP68" i="16" s="1"/>
  <c r="EP69" i="16" s="1"/>
  <c r="EP70" i="16" s="1"/>
  <c r="EP71" i="16" s="1"/>
  <c r="EP72" i="16" s="1"/>
  <c r="EP73" i="16" s="1"/>
  <c r="EP74" i="16" s="1"/>
  <c r="EP75" i="16" s="1"/>
  <c r="EP76" i="16" s="1"/>
  <c r="EP77" i="16" s="1"/>
  <c r="EP78" i="16" s="1"/>
  <c r="EP79" i="16" s="1"/>
  <c r="EP80" i="16" s="1"/>
  <c r="EP81" i="16" s="1"/>
  <c r="EP82" i="16" s="1"/>
  <c r="EP83" i="16" s="1"/>
  <c r="EP84" i="16" s="1"/>
  <c r="EP85" i="16" s="1"/>
  <c r="EP86" i="16" s="1"/>
  <c r="EP87" i="16" s="1"/>
  <c r="EP88" i="16" s="1"/>
  <c r="EP89" i="16" s="1"/>
  <c r="EP90" i="16" s="1"/>
  <c r="EP91" i="16" s="1"/>
  <c r="EP92" i="16" s="1"/>
  <c r="EP93" i="16" s="1"/>
  <c r="EP94" i="16" s="1"/>
  <c r="EP95" i="16" s="1"/>
  <c r="EP96" i="16" s="1"/>
  <c r="EP97" i="16" s="1"/>
  <c r="EP98" i="16" s="1"/>
  <c r="EP99" i="16" s="1"/>
  <c r="EP100" i="16" s="1"/>
  <c r="EP101" i="16" s="1"/>
  <c r="EP102" i="16" s="1"/>
  <c r="EP103" i="16" s="1"/>
  <c r="EP104" i="16" s="1"/>
  <c r="EP105" i="16" s="1"/>
  <c r="EP106" i="16" s="1"/>
  <c r="EP107" i="16" s="1"/>
  <c r="EP108" i="16" s="1"/>
  <c r="EP109" i="16" s="1"/>
  <c r="EP110" i="16" s="1"/>
  <c r="EP111" i="16" s="1"/>
  <c r="EP112" i="16" s="1"/>
  <c r="EP113" i="16" s="1"/>
  <c r="EP114" i="16" s="1"/>
  <c r="EP115" i="16" s="1"/>
  <c r="EP116" i="16" s="1"/>
  <c r="EP117" i="16" s="1"/>
  <c r="EP118" i="16" s="1"/>
  <c r="EP119" i="16" s="1"/>
  <c r="EP120" i="16" s="1"/>
  <c r="EP121" i="16" s="1"/>
  <c r="EP122" i="16" s="1"/>
  <c r="EP123" i="16" s="1"/>
  <c r="EP124" i="16" s="1"/>
  <c r="EP125" i="16" s="1"/>
  <c r="EP126" i="16" s="1"/>
  <c r="EP127" i="16" s="1"/>
  <c r="EP128" i="16" s="1"/>
  <c r="EP129" i="16" s="1"/>
  <c r="EP130" i="16" s="1"/>
  <c r="EP131" i="16" s="1"/>
  <c r="EP132" i="16" s="1"/>
  <c r="EP133" i="16" s="1"/>
  <c r="EP134" i="16" s="1"/>
  <c r="EP135" i="16" s="1"/>
  <c r="EP136" i="16" s="1"/>
  <c r="EP137" i="16" s="1"/>
  <c r="EP138" i="16" s="1"/>
  <c r="EP139" i="16" s="1"/>
  <c r="EP140" i="16" s="1"/>
  <c r="EP141" i="16" s="1"/>
  <c r="EP142" i="16" s="1"/>
  <c r="EP143" i="16" s="1"/>
  <c r="EP144" i="16" s="1"/>
  <c r="EP145" i="16" s="1"/>
  <c r="EP146" i="16" s="1"/>
  <c r="EP147" i="16" s="1"/>
  <c r="EP148" i="16" s="1"/>
  <c r="EP149" i="16" s="1"/>
  <c r="EP150" i="16" s="1"/>
  <c r="EP151" i="16" s="1"/>
  <c r="EP152" i="16" s="1"/>
  <c r="EP153" i="16" s="1"/>
  <c r="EP154" i="16" s="1"/>
  <c r="EP155" i="16" s="1"/>
  <c r="EP156" i="16" s="1"/>
  <c r="EP157" i="16" s="1"/>
  <c r="EP158" i="16" s="1"/>
  <c r="EP159" i="16" s="1"/>
  <c r="EP160" i="16" s="1"/>
  <c r="EP161" i="16" s="1"/>
  <c r="EP162" i="16" s="1"/>
  <c r="EP163" i="16" s="1"/>
  <c r="EP164" i="16" s="1"/>
  <c r="EP165" i="16" s="1"/>
  <c r="EP166" i="16" s="1"/>
  <c r="EP167" i="16" s="1"/>
  <c r="EP168" i="16" s="1"/>
  <c r="EP169" i="16" s="1"/>
  <c r="EP170" i="16" s="1"/>
  <c r="EP171" i="16" s="1"/>
  <c r="EP172" i="16" s="1"/>
  <c r="EP173" i="16" s="1"/>
  <c r="EP174" i="16" s="1"/>
  <c r="EP175" i="16" s="1"/>
  <c r="EP176" i="16" s="1"/>
  <c r="EP177" i="16" s="1"/>
  <c r="EP178" i="16" s="1"/>
  <c r="EP179" i="16" s="1"/>
  <c r="EP180" i="16" s="1"/>
  <c r="EP181" i="16" s="1"/>
  <c r="EP182" i="16" s="1"/>
  <c r="EP183" i="16" s="1"/>
  <c r="FY156" i="16"/>
  <c r="EE156" i="16"/>
  <c r="EE142" i="16"/>
  <c r="FY29" i="16"/>
  <c r="EE29" i="16"/>
  <c r="FY119" i="16"/>
  <c r="EE119" i="16"/>
  <c r="FY158" i="16"/>
  <c r="EE158" i="16"/>
  <c r="FY102" i="16"/>
  <c r="EE102" i="16"/>
  <c r="FY127" i="16"/>
  <c r="EE127" i="16"/>
  <c r="FY37" i="16"/>
  <c r="EE151" i="16"/>
  <c r="FY137" i="16"/>
  <c r="EE137" i="16"/>
  <c r="EE7" i="16"/>
  <c r="EE49" i="16"/>
  <c r="FY150" i="16"/>
  <c r="FY5" i="16"/>
  <c r="EE5" i="16"/>
  <c r="FY103" i="16"/>
  <c r="EE103" i="16"/>
  <c r="EE96" i="16"/>
  <c r="FY79" i="16"/>
  <c r="FY163" i="16"/>
  <c r="EE163" i="16"/>
  <c r="FY45" i="16"/>
  <c r="EE45" i="16"/>
  <c r="FY89" i="16"/>
  <c r="EE89" i="16"/>
  <c r="FY30" i="16"/>
  <c r="EE30" i="16"/>
  <c r="FV160" i="16"/>
  <c r="EC121" i="16"/>
  <c r="FY121" i="16"/>
  <c r="FX34" i="16"/>
  <c r="FY34" i="16"/>
  <c r="FX46" i="16"/>
  <c r="FY112" i="16"/>
  <c r="FX133" i="16"/>
  <c r="FY133" i="16"/>
  <c r="FX47" i="16"/>
  <c r="FY47" i="16"/>
  <c r="FW157" i="16"/>
  <c r="FY24" i="16"/>
  <c r="EA10" i="16"/>
  <c r="FY10" i="16"/>
  <c r="FU172" i="16"/>
  <c r="FY172" i="16"/>
  <c r="FW81" i="16"/>
  <c r="FY81" i="16"/>
  <c r="FT182" i="16"/>
  <c r="FY182" i="16"/>
  <c r="FS153" i="16"/>
  <c r="FY153" i="16"/>
  <c r="ED97" i="16"/>
  <c r="FY97" i="16"/>
  <c r="FT128" i="16"/>
  <c r="FY128" i="16"/>
  <c r="DX16" i="16"/>
  <c r="FX80" i="16"/>
  <c r="FY129" i="16"/>
  <c r="EC183" i="16"/>
  <c r="FY183" i="16"/>
  <c r="FY32" i="16"/>
  <c r="EA120" i="16"/>
  <c r="FY9" i="16"/>
  <c r="EC145" i="16"/>
  <c r="FY145" i="16"/>
  <c r="FW26" i="16"/>
  <c r="FY26" i="16"/>
  <c r="FX121" i="16"/>
  <c r="FW34" i="16"/>
  <c r="FT136" i="16"/>
  <c r="FV46" i="16"/>
  <c r="FU34" i="16"/>
  <c r="FU145" i="16"/>
  <c r="FU128" i="16"/>
  <c r="FX81" i="16"/>
  <c r="FU81" i="16"/>
  <c r="FV105" i="16"/>
  <c r="FT49" i="16"/>
  <c r="FS10" i="16"/>
  <c r="FU133" i="16"/>
  <c r="FX49" i="16"/>
  <c r="FT81" i="16"/>
  <c r="FT183" i="16"/>
  <c r="FW105" i="16"/>
  <c r="FX104" i="16"/>
  <c r="FV128" i="16"/>
  <c r="FU49" i="16"/>
  <c r="FU104" i="16"/>
  <c r="FU97" i="16"/>
  <c r="FS49" i="16"/>
  <c r="FW49" i="16"/>
  <c r="FW182" i="16"/>
  <c r="FT153" i="16"/>
  <c r="FU153" i="16"/>
  <c r="FW38" i="16"/>
  <c r="FV97" i="16"/>
  <c r="FW128" i="16"/>
  <c r="FT133" i="16"/>
  <c r="FS104" i="16"/>
  <c r="FX128" i="16"/>
  <c r="FT46" i="16"/>
  <c r="FW133" i="16"/>
  <c r="FV182" i="16"/>
  <c r="FS97" i="16"/>
  <c r="FX183" i="16"/>
  <c r="FS47" i="16"/>
  <c r="FV47" i="16"/>
  <c r="FS128" i="16"/>
  <c r="FT26" i="16"/>
  <c r="FW121" i="16"/>
  <c r="FV121" i="16"/>
  <c r="FW97" i="16"/>
  <c r="FV81" i="16"/>
  <c r="FU26" i="16"/>
  <c r="FT38" i="16"/>
  <c r="FX30" i="16"/>
  <c r="FV30" i="16"/>
  <c r="FU30" i="16"/>
  <c r="FT30" i="16"/>
  <c r="FW30" i="16"/>
  <c r="FS30" i="16"/>
  <c r="FS156" i="16"/>
  <c r="FV156" i="16"/>
  <c r="FU156" i="16"/>
  <c r="FT156" i="16"/>
  <c r="FW156" i="16"/>
  <c r="FX156" i="16"/>
  <c r="FS142" i="16"/>
  <c r="FT142" i="16"/>
  <c r="FT29" i="16"/>
  <c r="FX29" i="16"/>
  <c r="FU29" i="16"/>
  <c r="FV29" i="16"/>
  <c r="FS29" i="16"/>
  <c r="FW29" i="16"/>
  <c r="FW119" i="16"/>
  <c r="FU119" i="16"/>
  <c r="FT119" i="16"/>
  <c r="FS119" i="16"/>
  <c r="FX119" i="16"/>
  <c r="FV119" i="16"/>
  <c r="FT15" i="16"/>
  <c r="FW129" i="16"/>
  <c r="FU163" i="16"/>
  <c r="FT163" i="16"/>
  <c r="FX163" i="16"/>
  <c r="FV163" i="16"/>
  <c r="FS163" i="16"/>
  <c r="FW163" i="16"/>
  <c r="FU158" i="16"/>
  <c r="FS158" i="16"/>
  <c r="FV158" i="16"/>
  <c r="FW158" i="16"/>
  <c r="FT158" i="16"/>
  <c r="FX158" i="16"/>
  <c r="FU102" i="16"/>
  <c r="FS102" i="16"/>
  <c r="FX102" i="16"/>
  <c r="FV102" i="16"/>
  <c r="FW102" i="16"/>
  <c r="FT102" i="16"/>
  <c r="FU78" i="16"/>
  <c r="FU127" i="16"/>
  <c r="FS127" i="16"/>
  <c r="FX127" i="16"/>
  <c r="FW127" i="16"/>
  <c r="FT127" i="16"/>
  <c r="FV127" i="16"/>
  <c r="FS165" i="16"/>
  <c r="FW23" i="16"/>
  <c r="FX145" i="16"/>
  <c r="FX160" i="16"/>
  <c r="FV32" i="16"/>
  <c r="FS26" i="16"/>
  <c r="FV133" i="16"/>
  <c r="FX26" i="16"/>
  <c r="FX10" i="16"/>
  <c r="FV34" i="16"/>
  <c r="FT9" i="16"/>
  <c r="FU121" i="16"/>
  <c r="FV26" i="16"/>
  <c r="FT145" i="16"/>
  <c r="FT47" i="16"/>
  <c r="FS157" i="16"/>
  <c r="FT121" i="16"/>
  <c r="FW47" i="16"/>
  <c r="FX23" i="16"/>
  <c r="FS145" i="16"/>
  <c r="FT34" i="16"/>
  <c r="FU45" i="16"/>
  <c r="FS45" i="16"/>
  <c r="FW45" i="16"/>
  <c r="FV45" i="16"/>
  <c r="FT45" i="16"/>
  <c r="FX45" i="16"/>
  <c r="FX134" i="16"/>
  <c r="FS129" i="16"/>
  <c r="FW46" i="16"/>
  <c r="FU47" i="16"/>
  <c r="FT172" i="16"/>
  <c r="FT10" i="16"/>
  <c r="FW10" i="16"/>
  <c r="FX172" i="16"/>
  <c r="FV10" i="16"/>
  <c r="FS133" i="16"/>
  <c r="FW172" i="16"/>
  <c r="FX112" i="16"/>
  <c r="FW89" i="16"/>
  <c r="FT89" i="16"/>
  <c r="FV89" i="16"/>
  <c r="FX89" i="16"/>
  <c r="FS89" i="16"/>
  <c r="FU89" i="16"/>
  <c r="FV151" i="16"/>
  <c r="FU151" i="16"/>
  <c r="FX137" i="16"/>
  <c r="FV137" i="16"/>
  <c r="FW137" i="16"/>
  <c r="FS137" i="16"/>
  <c r="FT137" i="16"/>
  <c r="FU137" i="16"/>
  <c r="FS150" i="16"/>
  <c r="FV172" i="16"/>
  <c r="FW153" i="16"/>
  <c r="FS121" i="16"/>
  <c r="FT40" i="16"/>
  <c r="FV183" i="16"/>
  <c r="FX153" i="16"/>
  <c r="FW145" i="16"/>
  <c r="FU144" i="16"/>
  <c r="FW143" i="16"/>
  <c r="FS5" i="16"/>
  <c r="FT5" i="16"/>
  <c r="FX5" i="16"/>
  <c r="FW5" i="16"/>
  <c r="FU5" i="16"/>
  <c r="FV5" i="16"/>
  <c r="FS103" i="16"/>
  <c r="FU103" i="16"/>
  <c r="FX103" i="16"/>
  <c r="FV103" i="16"/>
  <c r="FW103" i="16"/>
  <c r="FT103" i="16"/>
  <c r="FS96" i="16"/>
  <c r="FX96" i="16"/>
  <c r="FU96" i="16"/>
  <c r="FT96" i="16"/>
  <c r="FV96" i="16"/>
  <c r="FW96" i="16"/>
  <c r="FW40" i="16"/>
  <c r="FU182" i="16"/>
  <c r="FV104" i="16"/>
  <c r="FU136" i="16"/>
  <c r="FV153" i="16"/>
  <c r="FV145" i="16"/>
  <c r="FS182" i="16"/>
  <c r="FS172" i="16"/>
  <c r="FX182" i="16"/>
  <c r="FU38" i="16"/>
  <c r="FS183" i="16"/>
  <c r="FS81" i="16"/>
  <c r="FU31" i="16"/>
  <c r="FX13" i="16"/>
  <c r="FV13" i="16"/>
  <c r="FU9" i="16"/>
  <c r="FU183" i="16"/>
  <c r="FW183" i="16"/>
  <c r="FX97" i="16"/>
  <c r="FS34" i="16"/>
  <c r="FU10" i="16"/>
  <c r="FT97" i="16"/>
  <c r="EA34" i="16"/>
  <c r="DY128" i="16"/>
  <c r="DZ104" i="16"/>
  <c r="EC133" i="16"/>
  <c r="EB182" i="16"/>
  <c r="EC153" i="16"/>
  <c r="ED128" i="16"/>
  <c r="EB128" i="16"/>
  <c r="DY133" i="16"/>
  <c r="EC47" i="16"/>
  <c r="EB133" i="16"/>
  <c r="EC14" i="16"/>
  <c r="DZ10" i="16"/>
  <c r="EC182" i="16"/>
  <c r="EA182" i="16"/>
  <c r="DZ182" i="16"/>
  <c r="DZ133" i="16"/>
  <c r="EA133" i="16"/>
  <c r="ED129" i="16"/>
  <c r="EC49" i="16"/>
  <c r="DY153" i="16"/>
  <c r="DZ46" i="16"/>
  <c r="EC97" i="16"/>
  <c r="DY121" i="16"/>
  <c r="ED121" i="16"/>
  <c r="DZ121" i="16"/>
  <c r="EB97" i="16"/>
  <c r="EB145" i="16"/>
  <c r="ED182" i="16"/>
  <c r="EA153" i="16"/>
  <c r="DZ153" i="16"/>
  <c r="EA97" i="16"/>
  <c r="EB153" i="16"/>
  <c r="EA46" i="16"/>
  <c r="ED22" i="16"/>
  <c r="EA22" i="16"/>
  <c r="EB10" i="16"/>
  <c r="DY15" i="16"/>
  <c r="ED10" i="16"/>
  <c r="DY145" i="16"/>
  <c r="ED48" i="16"/>
  <c r="ED153" i="16"/>
  <c r="EA183" i="16"/>
  <c r="EA121" i="16"/>
  <c r="EA156" i="16"/>
  <c r="EB156" i="16"/>
  <c r="DY156" i="16"/>
  <c r="ED156" i="16"/>
  <c r="EC156" i="16"/>
  <c r="DZ156" i="16"/>
  <c r="DY45" i="16"/>
  <c r="EA45" i="16"/>
  <c r="ED45" i="16"/>
  <c r="EC45" i="16"/>
  <c r="DZ45" i="16"/>
  <c r="EB45" i="16"/>
  <c r="EC157" i="16"/>
  <c r="EC172" i="16"/>
  <c r="DY49" i="16"/>
  <c r="DY34" i="16"/>
  <c r="EA142" i="16"/>
  <c r="EB142" i="16"/>
  <c r="DY5" i="16"/>
  <c r="EB5" i="16"/>
  <c r="ED5" i="16"/>
  <c r="EA5" i="16"/>
  <c r="DZ5" i="16"/>
  <c r="EC5" i="16"/>
  <c r="EA96" i="16"/>
  <c r="DY96" i="16"/>
  <c r="EB96" i="16"/>
  <c r="DZ96" i="16"/>
  <c r="ED96" i="16"/>
  <c r="EC96" i="16"/>
  <c r="DZ49" i="16"/>
  <c r="DY104" i="16"/>
  <c r="EA104" i="16"/>
  <c r="EC23" i="16"/>
  <c r="ED104" i="16"/>
  <c r="EB81" i="16"/>
  <c r="EA49" i="16"/>
  <c r="EC128" i="16"/>
  <c r="ED163" i="16"/>
  <c r="DY163" i="16"/>
  <c r="DZ163" i="16"/>
  <c r="EB163" i="16"/>
  <c r="EA163" i="16"/>
  <c r="EC163" i="16"/>
  <c r="ED137" i="16"/>
  <c r="EB137" i="16"/>
  <c r="EA137" i="16"/>
  <c r="DZ137" i="16"/>
  <c r="EC137" i="16"/>
  <c r="DY137" i="16"/>
  <c r="DZ102" i="16"/>
  <c r="EC102" i="16"/>
  <c r="EB102" i="16"/>
  <c r="EA102" i="16"/>
  <c r="ED102" i="16"/>
  <c r="DY102" i="16"/>
  <c r="DY132" i="16"/>
  <c r="DZ31" i="16"/>
  <c r="EB13" i="16"/>
  <c r="DY13" i="16"/>
  <c r="DZ13" i="16"/>
  <c r="DZ172" i="16"/>
  <c r="DZ24" i="16"/>
  <c r="EC34" i="16"/>
  <c r="ED26" i="16"/>
  <c r="ED34" i="16"/>
  <c r="EC81" i="16"/>
  <c r="ED183" i="16"/>
  <c r="DZ47" i="16"/>
  <c r="DZ129" i="16"/>
  <c r="EB38" i="16"/>
  <c r="EB89" i="16"/>
  <c r="EA89" i="16"/>
  <c r="DY89" i="16"/>
  <c r="ED89" i="16"/>
  <c r="DZ89" i="16"/>
  <c r="EC89" i="16"/>
  <c r="ED30" i="16"/>
  <c r="DY30" i="16"/>
  <c r="DZ30" i="16"/>
  <c r="EB30" i="16"/>
  <c r="EC30" i="16"/>
  <c r="EA30" i="16"/>
  <c r="ED24" i="16"/>
  <c r="DY26" i="16"/>
  <c r="ED81" i="16"/>
  <c r="EA129" i="16"/>
  <c r="ED172" i="16"/>
  <c r="EB34" i="16"/>
  <c r="DY167" i="16"/>
  <c r="DY47" i="16"/>
  <c r="DY105" i="16"/>
  <c r="DZ81" i="16"/>
  <c r="EA172" i="16"/>
  <c r="DZ26" i="16"/>
  <c r="EC104" i="16"/>
  <c r="EB121" i="16"/>
  <c r="DX158" i="16"/>
  <c r="DZ158" i="16"/>
  <c r="DY158" i="16"/>
  <c r="ED158" i="16"/>
  <c r="EC158" i="16"/>
  <c r="EB158" i="16"/>
  <c r="EA158" i="16"/>
  <c r="EC29" i="16"/>
  <c r="DY29" i="16"/>
  <c r="DZ29" i="16"/>
  <c r="EA29" i="16"/>
  <c r="EB29" i="16"/>
  <c r="ED29" i="16"/>
  <c r="EA134" i="16"/>
  <c r="EB172" i="16"/>
  <c r="EC151" i="16"/>
  <c r="DY151" i="16"/>
  <c r="ED119" i="16"/>
  <c r="EA119" i="16"/>
  <c r="DY119" i="16"/>
  <c r="EB119" i="16"/>
  <c r="DZ119" i="16"/>
  <c r="EC119" i="16"/>
  <c r="DY97" i="16"/>
  <c r="DY152" i="16"/>
  <c r="DY81" i="16"/>
  <c r="EB26" i="16"/>
  <c r="EC10" i="16"/>
  <c r="EA47" i="16"/>
  <c r="DY10" i="16"/>
  <c r="DY183" i="16"/>
  <c r="EC152" i="16"/>
  <c r="EA81" i="16"/>
  <c r="ED145" i="16"/>
  <c r="DY172" i="16"/>
  <c r="DY24" i="16"/>
  <c r="DZ97" i="16"/>
  <c r="DZ145" i="16"/>
  <c r="DY40" i="16"/>
  <c r="EA23" i="16"/>
  <c r="ED15" i="16"/>
  <c r="EB140" i="16"/>
  <c r="EB7" i="16"/>
  <c r="EC127" i="16"/>
  <c r="ED127" i="16"/>
  <c r="DZ127" i="16"/>
  <c r="DY127" i="16"/>
  <c r="EB127" i="16"/>
  <c r="EA127" i="16"/>
  <c r="EB165" i="16"/>
  <c r="EB47" i="16"/>
  <c r="DZ105" i="16"/>
  <c r="EA128" i="16"/>
  <c r="ED47" i="16"/>
  <c r="EA26" i="16"/>
  <c r="EC26" i="16"/>
  <c r="DY38" i="16"/>
  <c r="EA15" i="16"/>
  <c r="EB129" i="16"/>
  <c r="EA145" i="16"/>
  <c r="ED133" i="16"/>
  <c r="EB183" i="16"/>
  <c r="DY182" i="16"/>
  <c r="DY103" i="16"/>
  <c r="EA103" i="16"/>
  <c r="DZ103" i="16"/>
  <c r="EC103" i="16"/>
  <c r="ED103" i="16"/>
  <c r="EB103" i="16"/>
  <c r="EL37" i="16"/>
  <c r="GF37" i="16" s="1"/>
  <c r="DZ183" i="16"/>
  <c r="DZ34" i="16"/>
  <c r="EB49" i="16"/>
  <c r="EC32" i="16"/>
  <c r="EB23" i="16"/>
  <c r="EB104" i="16"/>
  <c r="DZ128" i="16"/>
  <c r="ED49" i="16"/>
  <c r="DY136" i="16"/>
  <c r="EL182" i="16"/>
  <c r="GF182" i="16" s="1"/>
  <c r="EL158" i="16"/>
  <c r="GF158" i="16" s="1"/>
  <c r="DX48" i="16"/>
  <c r="DX182" i="16"/>
  <c r="DX104" i="16"/>
  <c r="EL104" i="16"/>
  <c r="GF104" i="16" s="1"/>
  <c r="EL119" i="16"/>
  <c r="GF119" i="16" s="1"/>
  <c r="DX31" i="16"/>
  <c r="DX119" i="16"/>
  <c r="DX172" i="16"/>
  <c r="EL142" i="16"/>
  <c r="GF142" i="16" s="1"/>
  <c r="EL163" i="16"/>
  <c r="GF163" i="16" s="1"/>
  <c r="EL172" i="16"/>
  <c r="GF172" i="16" s="1"/>
  <c r="DX163" i="16"/>
  <c r="DX156" i="16"/>
  <c r="EL156" i="16"/>
  <c r="GF156" i="16" s="1"/>
  <c r="DX14" i="16"/>
  <c r="EF25" i="16"/>
  <c r="FZ25" i="16" s="1"/>
  <c r="DX46" i="16"/>
  <c r="DX167" i="16"/>
  <c r="EL78" i="16"/>
  <c r="GF78" i="16" s="1"/>
  <c r="EL153" i="16"/>
  <c r="GF153" i="16" s="1"/>
  <c r="DX153" i="16"/>
  <c r="DX133" i="16"/>
  <c r="EL133" i="16"/>
  <c r="GF133" i="16" s="1"/>
  <c r="DX97" i="16"/>
  <c r="EL97" i="16"/>
  <c r="GF97" i="16" s="1"/>
  <c r="EL96" i="16"/>
  <c r="GF96" i="16" s="1"/>
  <c r="DX96" i="16"/>
  <c r="DX47" i="16"/>
  <c r="EL47" i="16"/>
  <c r="GF47" i="16" s="1"/>
  <c r="DX9" i="16"/>
  <c r="EL45" i="16"/>
  <c r="GF45" i="16" s="1"/>
  <c r="DX45" i="16"/>
  <c r="DX23" i="16"/>
  <c r="DX157" i="16"/>
  <c r="DX102" i="16"/>
  <c r="EL102" i="16"/>
  <c r="GF102" i="16" s="1"/>
  <c r="EF15" i="16"/>
  <c r="FZ15" i="16" s="1"/>
  <c r="DX24" i="16"/>
  <c r="EL26" i="16"/>
  <c r="GF26" i="16" s="1"/>
  <c r="DX26" i="16"/>
  <c r="DX30" i="16"/>
  <c r="EL30" i="16"/>
  <c r="GF30" i="16" s="1"/>
  <c r="DX10" i="16"/>
  <c r="EL10" i="16"/>
  <c r="GF10" i="16" s="1"/>
  <c r="EL34" i="16"/>
  <c r="GF34" i="16" s="1"/>
  <c r="DX34" i="16"/>
  <c r="EL89" i="16"/>
  <c r="GF89" i="16" s="1"/>
  <c r="DX89" i="16"/>
  <c r="EL145" i="16"/>
  <c r="GF145" i="16" s="1"/>
  <c r="DX145" i="16"/>
  <c r="DX141" i="16"/>
  <c r="DX121" i="16"/>
  <c r="EL121" i="16"/>
  <c r="GF121" i="16" s="1"/>
  <c r="EL136" i="16"/>
  <c r="GF136" i="16" s="1"/>
  <c r="DX129" i="16"/>
  <c r="EL137" i="16"/>
  <c r="GF137" i="16" s="1"/>
  <c r="DX137" i="16"/>
  <c r="EL103" i="16"/>
  <c r="GF103" i="16" s="1"/>
  <c r="DX103" i="16"/>
  <c r="EF24" i="16"/>
  <c r="FZ24" i="16" s="1"/>
  <c r="EF16" i="16"/>
  <c r="FZ16" i="16" s="1"/>
  <c r="DX127" i="16"/>
  <c r="EL127" i="16"/>
  <c r="GF127" i="16" s="1"/>
  <c r="EL5" i="16"/>
  <c r="DX5" i="16"/>
  <c r="EF8" i="16"/>
  <c r="EL88" i="16"/>
  <c r="GF88" i="16" s="1"/>
  <c r="EF9" i="16"/>
  <c r="FZ9" i="16" s="1"/>
  <c r="DX183" i="16"/>
  <c r="EL183" i="16"/>
  <c r="GF183" i="16" s="1"/>
  <c r="EL81" i="16"/>
  <c r="GF81" i="16" s="1"/>
  <c r="DX81" i="16"/>
  <c r="GB8" i="16"/>
  <c r="EF23" i="16"/>
  <c r="FZ23" i="16" s="1"/>
  <c r="EN8" i="16"/>
  <c r="EN9" i="16" s="1"/>
  <c r="EN10" i="16" s="1"/>
  <c r="EN11" i="16" s="1"/>
  <c r="EN12" i="16" s="1"/>
  <c r="EN13" i="16" s="1"/>
  <c r="EN14" i="16" s="1"/>
  <c r="EN15" i="16" s="1"/>
  <c r="EN16" i="16" s="1"/>
  <c r="EN17" i="16" s="1"/>
  <c r="EN18" i="16" s="1"/>
  <c r="EN19" i="16" s="1"/>
  <c r="EN20" i="16" s="1"/>
  <c r="EN21" i="16" s="1"/>
  <c r="EN22" i="16" s="1"/>
  <c r="EN23" i="16" s="1"/>
  <c r="EN24" i="16" s="1"/>
  <c r="EN25" i="16" s="1"/>
  <c r="EN26" i="16" s="1"/>
  <c r="EN27" i="16" s="1"/>
  <c r="EN28" i="16" s="1"/>
  <c r="EN29" i="16" s="1"/>
  <c r="EN30" i="16" s="1"/>
  <c r="EN31" i="16" s="1"/>
  <c r="EN32" i="16" s="1"/>
  <c r="EN33" i="16" s="1"/>
  <c r="EN34" i="16" s="1"/>
  <c r="EN35" i="16" s="1"/>
  <c r="EN36" i="16" s="1"/>
  <c r="EN37" i="16" s="1"/>
  <c r="EN38" i="16" s="1"/>
  <c r="EN39" i="16" s="1"/>
  <c r="EN40" i="16" s="1"/>
  <c r="EN41" i="16" s="1"/>
  <c r="EN42" i="16" s="1"/>
  <c r="EN43" i="16" s="1"/>
  <c r="EN44" i="16" s="1"/>
  <c r="EN45" i="16" s="1"/>
  <c r="EN46" i="16" s="1"/>
  <c r="EN47" i="16" s="1"/>
  <c r="EN48" i="16" s="1"/>
  <c r="EN49" i="16" s="1"/>
  <c r="EN50" i="16" s="1"/>
  <c r="EN51" i="16" s="1"/>
  <c r="EN52" i="16" s="1"/>
  <c r="EN53" i="16" s="1"/>
  <c r="EN54" i="16" s="1"/>
  <c r="EN55" i="16" s="1"/>
  <c r="EN56" i="16" s="1"/>
  <c r="EN57" i="16" s="1"/>
  <c r="EN58" i="16" s="1"/>
  <c r="EN59" i="16" s="1"/>
  <c r="EN60" i="16" s="1"/>
  <c r="EN61" i="16" s="1"/>
  <c r="EN62" i="16" s="1"/>
  <c r="EN63" i="16" s="1"/>
  <c r="EN64" i="16" s="1"/>
  <c r="EN65" i="16" s="1"/>
  <c r="EN66" i="16" s="1"/>
  <c r="EN67" i="16" s="1"/>
  <c r="EN68" i="16" s="1"/>
  <c r="EN69" i="16" s="1"/>
  <c r="EN70" i="16" s="1"/>
  <c r="EN71" i="16" s="1"/>
  <c r="EN72" i="16" s="1"/>
  <c r="EN73" i="16" s="1"/>
  <c r="EN74" i="16" s="1"/>
  <c r="EN75" i="16" s="1"/>
  <c r="EN76" i="16" s="1"/>
  <c r="EN77" i="16" s="1"/>
  <c r="EN78" i="16" s="1"/>
  <c r="EN79" i="16" s="1"/>
  <c r="EN80" i="16" s="1"/>
  <c r="EN81" i="16" s="1"/>
  <c r="EN82" i="16" s="1"/>
  <c r="EN83" i="16" s="1"/>
  <c r="EN84" i="16" s="1"/>
  <c r="EN85" i="16" s="1"/>
  <c r="EN86" i="16" s="1"/>
  <c r="EN87" i="16" s="1"/>
  <c r="EN88" i="16" s="1"/>
  <c r="EN89" i="16" s="1"/>
  <c r="EN90" i="16" s="1"/>
  <c r="EN91" i="16" s="1"/>
  <c r="EN92" i="16" s="1"/>
  <c r="EN93" i="16" s="1"/>
  <c r="EN94" i="16" s="1"/>
  <c r="EN95" i="16" s="1"/>
  <c r="EN96" i="16" s="1"/>
  <c r="EN97" i="16" s="1"/>
  <c r="EN98" i="16" s="1"/>
  <c r="EN99" i="16" s="1"/>
  <c r="EN100" i="16" s="1"/>
  <c r="EN101" i="16" s="1"/>
  <c r="EN102" i="16" s="1"/>
  <c r="EN103" i="16" s="1"/>
  <c r="EN104" i="16" s="1"/>
  <c r="EN105" i="16" s="1"/>
  <c r="EN106" i="16" s="1"/>
  <c r="EN107" i="16" s="1"/>
  <c r="EN108" i="16" s="1"/>
  <c r="EN109" i="16" s="1"/>
  <c r="EN110" i="16" s="1"/>
  <c r="EN111" i="16" s="1"/>
  <c r="EN112" i="16" s="1"/>
  <c r="EN113" i="16" s="1"/>
  <c r="EN114" i="16" s="1"/>
  <c r="EN115" i="16" s="1"/>
  <c r="EN116" i="16" s="1"/>
  <c r="EN117" i="16" s="1"/>
  <c r="EN118" i="16" s="1"/>
  <c r="EN119" i="16" s="1"/>
  <c r="EN120" i="16" s="1"/>
  <c r="EN121" i="16" s="1"/>
  <c r="EN122" i="16" s="1"/>
  <c r="EN123" i="16" s="1"/>
  <c r="EN124" i="16" s="1"/>
  <c r="EN125" i="16" s="1"/>
  <c r="EN126" i="16" s="1"/>
  <c r="EN127" i="16" s="1"/>
  <c r="EN128" i="16" s="1"/>
  <c r="EN129" i="16" s="1"/>
  <c r="EN130" i="16" s="1"/>
  <c r="EN131" i="16" s="1"/>
  <c r="EN132" i="16" s="1"/>
  <c r="EN133" i="16" s="1"/>
  <c r="EN134" i="16" s="1"/>
  <c r="EN135" i="16" s="1"/>
  <c r="EN136" i="16" s="1"/>
  <c r="EN137" i="16" s="1"/>
  <c r="EN138" i="16" s="1"/>
  <c r="EN139" i="16" s="1"/>
  <c r="EN140" i="16" s="1"/>
  <c r="EN141" i="16" s="1"/>
  <c r="EN142" i="16" s="1"/>
  <c r="EN143" i="16" s="1"/>
  <c r="EN144" i="16" s="1"/>
  <c r="EN145" i="16" s="1"/>
  <c r="EN146" i="16" s="1"/>
  <c r="EN147" i="16" s="1"/>
  <c r="EN148" i="16" s="1"/>
  <c r="EN149" i="16" s="1"/>
  <c r="EN150" i="16" s="1"/>
  <c r="EN151" i="16" s="1"/>
  <c r="EN152" i="16" s="1"/>
  <c r="EN153" i="16" s="1"/>
  <c r="EN154" i="16" s="1"/>
  <c r="EN155" i="16" s="1"/>
  <c r="EN156" i="16" s="1"/>
  <c r="EN157" i="16" s="1"/>
  <c r="EN158" i="16" s="1"/>
  <c r="EN159" i="16" s="1"/>
  <c r="EN160" i="16" s="1"/>
  <c r="EN161" i="16" s="1"/>
  <c r="EN162" i="16" s="1"/>
  <c r="EN163" i="16" s="1"/>
  <c r="EN164" i="16" s="1"/>
  <c r="EN165" i="16" s="1"/>
  <c r="EN166" i="16" s="1"/>
  <c r="EN167" i="16" s="1"/>
  <c r="EN168" i="16" s="1"/>
  <c r="EN169" i="16" s="1"/>
  <c r="EN170" i="16" s="1"/>
  <c r="EN171" i="16" s="1"/>
  <c r="EN172" i="16" s="1"/>
  <c r="EN173" i="16" s="1"/>
  <c r="EN174" i="16" s="1"/>
  <c r="EN175" i="16" s="1"/>
  <c r="EN176" i="16" s="1"/>
  <c r="EN177" i="16" s="1"/>
  <c r="EN178" i="16" s="1"/>
  <c r="EN179" i="16" s="1"/>
  <c r="EN180" i="16" s="1"/>
  <c r="EN181" i="16" s="1"/>
  <c r="EN182" i="16" s="1"/>
  <c r="EN183" i="16" s="1"/>
  <c r="EL128" i="16"/>
  <c r="GF128" i="16" s="1"/>
  <c r="DX128" i="16"/>
  <c r="EL29" i="16"/>
  <c r="GF29" i="16" s="1"/>
  <c r="DX29" i="16"/>
  <c r="EF14" i="16"/>
  <c r="FZ14" i="16" s="1"/>
  <c r="DX49" i="16"/>
  <c r="EL49" i="16"/>
  <c r="GF49" i="16" s="1"/>
  <c r="EF10" i="16"/>
  <c r="FZ10" i="16" s="1"/>
  <c r="EL25" i="16" l="1"/>
  <c r="GF25" i="16" s="1"/>
  <c r="EL33" i="16"/>
  <c r="GF33" i="16" s="1"/>
  <c r="ED117" i="16"/>
  <c r="EA66" i="16"/>
  <c r="FX117" i="16"/>
  <c r="EE122" i="16"/>
  <c r="EA50" i="16"/>
  <c r="ED151" i="16"/>
  <c r="ED16" i="16"/>
  <c r="FU105" i="16"/>
  <c r="FU46" i="16"/>
  <c r="FU39" i="16"/>
  <c r="FY151" i="16"/>
  <c r="FU122" i="16"/>
  <c r="EC66" i="16"/>
  <c r="FV66" i="16"/>
  <c r="FV50" i="16"/>
  <c r="FX166" i="16"/>
  <c r="EL46" i="16"/>
  <c r="GF46" i="16" s="1"/>
  <c r="EB16" i="16"/>
  <c r="DY46" i="16"/>
  <c r="FU13" i="16"/>
  <c r="FS151" i="16"/>
  <c r="EL21" i="16"/>
  <c r="GF21" i="16" s="1"/>
  <c r="ED157" i="16"/>
  <c r="EB151" i="16"/>
  <c r="EB105" i="16"/>
  <c r="FX157" i="16"/>
  <c r="FS105" i="16"/>
  <c r="FY105" i="16"/>
  <c r="FU66" i="16"/>
  <c r="EB66" i="16"/>
  <c r="DX166" i="16"/>
  <c r="FS33" i="16"/>
  <c r="DX13" i="16"/>
  <c r="EC129" i="16"/>
  <c r="EC46" i="16"/>
  <c r="FV129" i="16"/>
  <c r="DY25" i="16"/>
  <c r="DZ157" i="16"/>
  <c r="FT13" i="16"/>
  <c r="FX151" i="16"/>
  <c r="DX21" i="16"/>
  <c r="DY79" i="16"/>
  <c r="ED46" i="16"/>
  <c r="FW13" i="16"/>
  <c r="FS46" i="16"/>
  <c r="FW151" i="16"/>
  <c r="FV157" i="16"/>
  <c r="FU129" i="16"/>
  <c r="FT105" i="16"/>
  <c r="EE13" i="16"/>
  <c r="FX66" i="16"/>
  <c r="DY66" i="16"/>
  <c r="DZ36" i="16"/>
  <c r="EB157" i="16"/>
  <c r="ED13" i="16"/>
  <c r="DY157" i="16"/>
  <c r="DX151" i="16"/>
  <c r="DX105" i="16"/>
  <c r="DZ151" i="16"/>
  <c r="ED105" i="16"/>
  <c r="EL151" i="16"/>
  <c r="GF151" i="16" s="1"/>
  <c r="EL105" i="16"/>
  <c r="GF105" i="16" s="1"/>
  <c r="EL13" i="16"/>
  <c r="GF13" i="16" s="1"/>
  <c r="EC16" i="16"/>
  <c r="EB21" i="16"/>
  <c r="EA105" i="16"/>
  <c r="EA157" i="16"/>
  <c r="EC13" i="16"/>
  <c r="DZ166" i="16"/>
  <c r="EB50" i="16"/>
  <c r="FS13" i="16"/>
  <c r="FX129" i="16"/>
  <c r="FT151" i="16"/>
  <c r="FT157" i="16"/>
  <c r="FT39" i="16"/>
  <c r="FV159" i="16"/>
  <c r="FY157" i="16"/>
  <c r="FY46" i="16"/>
  <c r="FY13" i="16"/>
  <c r="FU117" i="16"/>
  <c r="FT66" i="16"/>
  <c r="EA67" i="16"/>
  <c r="FX67" i="16"/>
  <c r="EE66" i="16"/>
  <c r="DY21" i="16"/>
  <c r="EC135" i="16"/>
  <c r="EL129" i="16"/>
  <c r="GF129" i="16" s="1"/>
  <c r="DX33" i="16"/>
  <c r="EL157" i="16"/>
  <c r="GF157" i="16" s="1"/>
  <c r="EC105" i="16"/>
  <c r="EC33" i="16"/>
  <c r="EB46" i="16"/>
  <c r="FT129" i="16"/>
  <c r="FT79" i="16"/>
  <c r="FX105" i="16"/>
  <c r="FU157" i="16"/>
  <c r="FU159" i="16"/>
  <c r="DY129" i="16"/>
  <c r="EB166" i="16"/>
  <c r="FW66" i="16"/>
  <c r="DZ66" i="16"/>
  <c r="EC21" i="16"/>
  <c r="DZ33" i="16"/>
  <c r="EB33" i="16"/>
  <c r="EA33" i="16"/>
  <c r="FS21" i="16"/>
  <c r="FV135" i="16"/>
  <c r="FX25" i="16"/>
  <c r="FX39" i="16"/>
  <c r="DZ135" i="16"/>
  <c r="EA168" i="16"/>
  <c r="DX18" i="16"/>
  <c r="FX18" i="16"/>
  <c r="EB168" i="16"/>
  <c r="ED166" i="16"/>
  <c r="FX33" i="16"/>
  <c r="FS168" i="16"/>
  <c r="FT135" i="16"/>
  <c r="FS50" i="16"/>
  <c r="FS25" i="16"/>
  <c r="FV166" i="16"/>
  <c r="FY39" i="16"/>
  <c r="FY166" i="16"/>
  <c r="EA122" i="16"/>
  <c r="EB85" i="16"/>
  <c r="DZ18" i="16"/>
  <c r="EL18" i="16"/>
  <c r="GF18" i="16" s="1"/>
  <c r="DZ122" i="16"/>
  <c r="EL36" i="16"/>
  <c r="GF36" i="16" s="1"/>
  <c r="FT36" i="16"/>
  <c r="ED135" i="16"/>
  <c r="DY135" i="16"/>
  <c r="DZ168" i="16"/>
  <c r="FX168" i="16"/>
  <c r="FY25" i="16"/>
  <c r="ED18" i="16"/>
  <c r="DX50" i="16"/>
  <c r="EB39" i="16"/>
  <c r="ED168" i="16"/>
  <c r="DY39" i="16"/>
  <c r="EC166" i="16"/>
  <c r="DZ25" i="16"/>
  <c r="EC39" i="16"/>
  <c r="FS166" i="16"/>
  <c r="FX21" i="16"/>
  <c r="FT168" i="16"/>
  <c r="FU33" i="16"/>
  <c r="DY33" i="16"/>
  <c r="FW25" i="16"/>
  <c r="EE21" i="16"/>
  <c r="EB18" i="16"/>
  <c r="EE18" i="16"/>
  <c r="DY122" i="16"/>
  <c r="EC36" i="16"/>
  <c r="EA25" i="16"/>
  <c r="EB135" i="16"/>
  <c r="ED25" i="16"/>
  <c r="FW21" i="16"/>
  <c r="FW168" i="16"/>
  <c r="FT33" i="16"/>
  <c r="FW50" i="16"/>
  <c r="FY33" i="16"/>
  <c r="FW18" i="16"/>
  <c r="FY122" i="16"/>
  <c r="DX168" i="16"/>
  <c r="EL168" i="16"/>
  <c r="GF168" i="16" s="1"/>
  <c r="EL50" i="16"/>
  <c r="GF50" i="16" s="1"/>
  <c r="DX39" i="16"/>
  <c r="EA39" i="16"/>
  <c r="DZ21" i="16"/>
  <c r="DY166" i="16"/>
  <c r="EC25" i="16"/>
  <c r="FU25" i="16"/>
  <c r="FV21" i="16"/>
  <c r="FV25" i="16"/>
  <c r="FV168" i="16"/>
  <c r="FX135" i="16"/>
  <c r="FS39" i="16"/>
  <c r="FY21" i="16"/>
  <c r="FS18" i="16"/>
  <c r="FV36" i="16"/>
  <c r="FT18" i="16"/>
  <c r="EB25" i="16"/>
  <c r="EL135" i="16"/>
  <c r="GF135" i="16" s="1"/>
  <c r="EL39" i="16"/>
  <c r="GF39" i="16" s="1"/>
  <c r="EC50" i="16"/>
  <c r="DY168" i="16"/>
  <c r="ED21" i="16"/>
  <c r="EC168" i="16"/>
  <c r="DZ50" i="16"/>
  <c r="FV33" i="16"/>
  <c r="FT21" i="16"/>
  <c r="FX50" i="16"/>
  <c r="FU135" i="16"/>
  <c r="FW166" i="16"/>
  <c r="FS135" i="16"/>
  <c r="FW135" i="16"/>
  <c r="FU168" i="16"/>
  <c r="FU166" i="16"/>
  <c r="FY50" i="16"/>
  <c r="FW27" i="16"/>
  <c r="FV18" i="16"/>
  <c r="EC181" i="16"/>
  <c r="FW36" i="16"/>
  <c r="EA18" i="16"/>
  <c r="DX25" i="16"/>
  <c r="EL166" i="16"/>
  <c r="GF166" i="16" s="1"/>
  <c r="DX135" i="16"/>
  <c r="ED33" i="16"/>
  <c r="EA21" i="16"/>
  <c r="DY50" i="16"/>
  <c r="EA135" i="16"/>
  <c r="ED39" i="16"/>
  <c r="ED50" i="16"/>
  <c r="DZ39" i="16"/>
  <c r="EA166" i="16"/>
  <c r="FU50" i="16"/>
  <c r="FW33" i="16"/>
  <c r="FT25" i="16"/>
  <c r="FW39" i="16"/>
  <c r="FT166" i="16"/>
  <c r="FV39" i="16"/>
  <c r="FY135" i="16"/>
  <c r="FT50" i="16"/>
  <c r="FY168" i="16"/>
  <c r="FU18" i="16"/>
  <c r="EC147" i="16"/>
  <c r="EB61" i="16"/>
  <c r="DZ9" i="16"/>
  <c r="FW141" i="16"/>
  <c r="FX150" i="16"/>
  <c r="FY165" i="16"/>
  <c r="DY27" i="16"/>
  <c r="FW61" i="16"/>
  <c r="DX6" i="16"/>
  <c r="EB6" i="16"/>
  <c r="DY31" i="16"/>
  <c r="FT141" i="16"/>
  <c r="FW150" i="16"/>
  <c r="FV165" i="16"/>
  <c r="EE165" i="16"/>
  <c r="EC27" i="16"/>
  <c r="EB31" i="16"/>
  <c r="EB160" i="16"/>
  <c r="DY141" i="16"/>
  <c r="FU160" i="16"/>
  <c r="FS160" i="16"/>
  <c r="FX37" i="16"/>
  <c r="FW165" i="16"/>
  <c r="EL31" i="16"/>
  <c r="GF31" i="16" s="1"/>
  <c r="DY37" i="16"/>
  <c r="EA160" i="16"/>
  <c r="DZ150" i="16"/>
  <c r="EC9" i="16"/>
  <c r="EA31" i="16"/>
  <c r="FS31" i="16"/>
  <c r="FU150" i="16"/>
  <c r="FS37" i="16"/>
  <c r="FT165" i="16"/>
  <c r="ED181" i="16"/>
  <c r="EC61" i="16"/>
  <c r="EL6" i="16"/>
  <c r="GF6" i="16" s="1"/>
  <c r="FU6" i="16"/>
  <c r="EC18" i="16"/>
  <c r="FY18" i="16"/>
  <c r="ED56" i="16"/>
  <c r="FV27" i="16"/>
  <c r="DX36" i="16"/>
  <c r="FU36" i="16"/>
  <c r="DY165" i="16"/>
  <c r="EB150" i="16"/>
  <c r="FS9" i="16"/>
  <c r="DX37" i="16"/>
  <c r="ED150" i="16"/>
  <c r="FV31" i="16"/>
  <c r="FX9" i="16"/>
  <c r="EL150" i="16"/>
  <c r="GF150" i="16" s="1"/>
  <c r="DZ37" i="16"/>
  <c r="DZ165" i="16"/>
  <c r="EC150" i="16"/>
  <c r="EC160" i="16"/>
  <c r="ED31" i="16"/>
  <c r="ED9" i="16"/>
  <c r="DZ141" i="16"/>
  <c r="FX31" i="16"/>
  <c r="FT150" i="16"/>
  <c r="FU37" i="16"/>
  <c r="FS27" i="16"/>
  <c r="FU61" i="16"/>
  <c r="FV85" i="16"/>
  <c r="ED6" i="16"/>
  <c r="FV6" i="16"/>
  <c r="FV83" i="16"/>
  <c r="EE27" i="16"/>
  <c r="FY36" i="16"/>
  <c r="EA36" i="16"/>
  <c r="DY160" i="16"/>
  <c r="FW31" i="16"/>
  <c r="EA61" i="16"/>
  <c r="DY6" i="16"/>
  <c r="EA9" i="16"/>
  <c r="EB141" i="16"/>
  <c r="DX150" i="16"/>
  <c r="DX165" i="16"/>
  <c r="EB37" i="16"/>
  <c r="EA165" i="16"/>
  <c r="DY150" i="16"/>
  <c r="ED160" i="16"/>
  <c r="FV150" i="16"/>
  <c r="FT37" i="16"/>
  <c r="FW160" i="16"/>
  <c r="FY141" i="16"/>
  <c r="EE31" i="16"/>
  <c r="DZ6" i="16"/>
  <c r="FS6" i="16"/>
  <c r="DZ27" i="16"/>
  <c r="DX122" i="16"/>
  <c r="FY27" i="16"/>
  <c r="ED36" i="16"/>
  <c r="EB36" i="16"/>
  <c r="EB9" i="16"/>
  <c r="EE6" i="16"/>
  <c r="ED37" i="16"/>
  <c r="EL165" i="16"/>
  <c r="GF165" i="16" s="1"/>
  <c r="EL160" i="16"/>
  <c r="GF160" i="16" s="1"/>
  <c r="EA37" i="16"/>
  <c r="EC165" i="16"/>
  <c r="EA150" i="16"/>
  <c r="DZ160" i="16"/>
  <c r="FW9" i="16"/>
  <c r="FU141" i="16"/>
  <c r="FW37" i="16"/>
  <c r="FX165" i="16"/>
  <c r="FV141" i="16"/>
  <c r="FY31" i="16"/>
  <c r="DX61" i="16"/>
  <c r="EA6" i="16"/>
  <c r="FT6" i="16"/>
  <c r="FX27" i="16"/>
  <c r="DZ85" i="16"/>
  <c r="FT122" i="16"/>
  <c r="DX66" i="16"/>
  <c r="EL67" i="16"/>
  <c r="GF67" i="16" s="1"/>
  <c r="EB20" i="16"/>
  <c r="FX36" i="16"/>
  <c r="EE36" i="16"/>
  <c r="EL9" i="16"/>
  <c r="GF9" i="16" s="1"/>
  <c r="EA141" i="16"/>
  <c r="DX160" i="16"/>
  <c r="EL141" i="16"/>
  <c r="GF141" i="16" s="1"/>
  <c r="EC37" i="16"/>
  <c r="ED165" i="16"/>
  <c r="ED141" i="16"/>
  <c r="EC31" i="16"/>
  <c r="DY9" i="16"/>
  <c r="EC141" i="16"/>
  <c r="FT160" i="16"/>
  <c r="FV37" i="16"/>
  <c r="FV9" i="16"/>
  <c r="FX141" i="16"/>
  <c r="FS141" i="16"/>
  <c r="FY160" i="16"/>
  <c r="FY61" i="16"/>
  <c r="EC6" i="16"/>
  <c r="ED27" i="16"/>
  <c r="FS36" i="16"/>
  <c r="FU56" i="16"/>
  <c r="FS44" i="16"/>
  <c r="DX95" i="16"/>
  <c r="EC83" i="16"/>
  <c r="EA27" i="16"/>
  <c r="ED44" i="16"/>
  <c r="EE95" i="16"/>
  <c r="FV112" i="16"/>
  <c r="EE134" i="16"/>
  <c r="FV106" i="16"/>
  <c r="DY32" i="16"/>
  <c r="DY134" i="16"/>
  <c r="EB78" i="16"/>
  <c r="FT134" i="16"/>
  <c r="FX32" i="16"/>
  <c r="EL112" i="16"/>
  <c r="GF112" i="16" s="1"/>
  <c r="EA106" i="16"/>
  <c r="FW106" i="16"/>
  <c r="ED147" i="16"/>
  <c r="EL167" i="16"/>
  <c r="GF167" i="16" s="1"/>
  <c r="DX112" i="16"/>
  <c r="DZ38" i="16"/>
  <c r="ED38" i="16"/>
  <c r="EC40" i="16"/>
  <c r="EC38" i="16"/>
  <c r="DZ134" i="16"/>
  <c r="EB167" i="16"/>
  <c r="EC78" i="16"/>
  <c r="FW112" i="16"/>
  <c r="FX167" i="16"/>
  <c r="FS134" i="16"/>
  <c r="FU167" i="16"/>
  <c r="FX78" i="16"/>
  <c r="FV38" i="16"/>
  <c r="FY143" i="16"/>
  <c r="FY134" i="16"/>
  <c r="FY78" i="16"/>
  <c r="FT106" i="16"/>
  <c r="FW116" i="16"/>
  <c r="EB106" i="16"/>
  <c r="DY76" i="16"/>
  <c r="EL116" i="16"/>
  <c r="GF116" i="16" s="1"/>
  <c r="FT85" i="16"/>
  <c r="FS116" i="16"/>
  <c r="FT59" i="16"/>
  <c r="EB76" i="16"/>
  <c r="EC126" i="16"/>
  <c r="FV126" i="16"/>
  <c r="ED118" i="16"/>
  <c r="FU147" i="16"/>
  <c r="DX143" i="16"/>
  <c r="EL40" i="16"/>
  <c r="GF40" i="16" s="1"/>
  <c r="EL134" i="16"/>
  <c r="GF134" i="16" s="1"/>
  <c r="EB143" i="16"/>
  <c r="DY48" i="16"/>
  <c r="EB134" i="16"/>
  <c r="DZ23" i="16"/>
  <c r="ED78" i="16"/>
  <c r="DZ48" i="16"/>
  <c r="EA143" i="16"/>
  <c r="EC48" i="16"/>
  <c r="EA112" i="16"/>
  <c r="FX38" i="16"/>
  <c r="FU40" i="16"/>
  <c r="FU48" i="16"/>
  <c r="FS143" i="16"/>
  <c r="FS40" i="16"/>
  <c r="DY143" i="16"/>
  <c r="FY167" i="16"/>
  <c r="EL106" i="16"/>
  <c r="GF106" i="16" s="1"/>
  <c r="FU116" i="16"/>
  <c r="ED76" i="16"/>
  <c r="FU106" i="16"/>
  <c r="EC106" i="16"/>
  <c r="FY116" i="16"/>
  <c r="FW93" i="16"/>
  <c r="DZ76" i="16"/>
  <c r="EB126" i="16"/>
  <c r="FX126" i="16"/>
  <c r="FS118" i="16"/>
  <c r="EA147" i="16"/>
  <c r="FY76" i="16"/>
  <c r="DX40" i="16"/>
  <c r="ED134" i="16"/>
  <c r="DZ167" i="16"/>
  <c r="EA38" i="16"/>
  <c r="DZ78" i="16"/>
  <c r="DZ22" i="16"/>
  <c r="ED32" i="16"/>
  <c r="ED112" i="16"/>
  <c r="FS48" i="16"/>
  <c r="FT143" i="16"/>
  <c r="FS112" i="16"/>
  <c r="FY38" i="16"/>
  <c r="FT167" i="16"/>
  <c r="DZ106" i="16"/>
  <c r="EA116" i="16"/>
  <c r="FX76" i="16"/>
  <c r="FS76" i="16"/>
  <c r="DX116" i="16"/>
  <c r="EC118" i="16"/>
  <c r="DY116" i="16"/>
  <c r="FV76" i="16"/>
  <c r="EB116" i="16"/>
  <c r="EE126" i="16"/>
  <c r="DY126" i="16"/>
  <c r="DX118" i="16"/>
  <c r="FW147" i="16"/>
  <c r="ED143" i="16"/>
  <c r="DZ32" i="16"/>
  <c r="FX143" i="16"/>
  <c r="FU32" i="16"/>
  <c r="FT78" i="16"/>
  <c r="FT32" i="16"/>
  <c r="ED106" i="16"/>
  <c r="EA126" i="16"/>
  <c r="FU126" i="16"/>
  <c r="EL143" i="16"/>
  <c r="GF143" i="16" s="1"/>
  <c r="DX134" i="16"/>
  <c r="ED23" i="16"/>
  <c r="EC167" i="16"/>
  <c r="EL23" i="16"/>
  <c r="GF23" i="16" s="1"/>
  <c r="DX38" i="16"/>
  <c r="EA32" i="16"/>
  <c r="DZ40" i="16"/>
  <c r="DY23" i="16"/>
  <c r="EA40" i="16"/>
  <c r="EA78" i="16"/>
  <c r="ED152" i="16"/>
  <c r="EA48" i="16"/>
  <c r="EB32" i="16"/>
  <c r="FV143" i="16"/>
  <c r="FT23" i="16"/>
  <c r="FV134" i="16"/>
  <c r="FS32" i="16"/>
  <c r="FW78" i="16"/>
  <c r="FW167" i="16"/>
  <c r="FY23" i="16"/>
  <c r="FS38" i="16"/>
  <c r="FU118" i="16"/>
  <c r="DX106" i="16"/>
  <c r="FT116" i="16"/>
  <c r="EC155" i="16"/>
  <c r="FS106" i="16"/>
  <c r="FX116" i="16"/>
  <c r="FW118" i="16"/>
  <c r="DX76" i="16"/>
  <c r="FW76" i="16"/>
  <c r="FV116" i="16"/>
  <c r="FS126" i="16"/>
  <c r="ED126" i="16"/>
  <c r="ED83" i="16"/>
  <c r="EE44" i="16"/>
  <c r="FX118" i="16"/>
  <c r="EL32" i="16"/>
  <c r="GF32" i="16" s="1"/>
  <c r="DZ143" i="16"/>
  <c r="DZ112" i="16"/>
  <c r="FU112" i="16"/>
  <c r="FW134" i="16"/>
  <c r="FU143" i="16"/>
  <c r="FS78" i="16"/>
  <c r="FW32" i="16"/>
  <c r="FV167" i="16"/>
  <c r="FT152" i="16"/>
  <c r="FY48" i="16"/>
  <c r="FU23" i="16"/>
  <c r="FY40" i="16"/>
  <c r="FY22" i="16"/>
  <c r="EE106" i="16"/>
  <c r="FU76" i="16"/>
  <c r="DZ116" i="16"/>
  <c r="DY106" i="16"/>
  <c r="ED116" i="16"/>
  <c r="EC59" i="16"/>
  <c r="ED93" i="16"/>
  <c r="EB169" i="16"/>
  <c r="FV118" i="16"/>
  <c r="EL76" i="16"/>
  <c r="GF76" i="16" s="1"/>
  <c r="EE76" i="16"/>
  <c r="DX126" i="16"/>
  <c r="FT126" i="16"/>
  <c r="DY118" i="16"/>
  <c r="FT48" i="16"/>
  <c r="EE78" i="16"/>
  <c r="ED167" i="16"/>
  <c r="DY78" i="16"/>
  <c r="EA152" i="16"/>
  <c r="DY112" i="16"/>
  <c r="DX32" i="16"/>
  <c r="DX78" i="16"/>
  <c r="EL38" i="16"/>
  <c r="GF38" i="16" s="1"/>
  <c r="EL48" i="16"/>
  <c r="GF48" i="16" s="1"/>
  <c r="EC143" i="16"/>
  <c r="EA167" i="16"/>
  <c r="EC134" i="16"/>
  <c r="ED40" i="16"/>
  <c r="EB112" i="16"/>
  <c r="EB48" i="16"/>
  <c r="EC112" i="16"/>
  <c r="FV40" i="16"/>
  <c r="FU132" i="16"/>
  <c r="FT112" i="16"/>
  <c r="FX48" i="16"/>
  <c r="FS23" i="16"/>
  <c r="FV23" i="16"/>
  <c r="FW48" i="16"/>
  <c r="FS167" i="16"/>
  <c r="FX40" i="16"/>
  <c r="FV48" i="16"/>
  <c r="EB40" i="16"/>
  <c r="EA118" i="16"/>
  <c r="EA76" i="16"/>
  <c r="FX59" i="16"/>
  <c r="EB118" i="16"/>
  <c r="DZ126" i="16"/>
  <c r="FY92" i="16"/>
  <c r="EL8" i="16"/>
  <c r="GF8" i="16" s="1"/>
  <c r="DX120" i="16"/>
  <c r="DX88" i="16"/>
  <c r="EL14" i="16"/>
  <c r="GF14" i="16" s="1"/>
  <c r="EA80" i="16"/>
  <c r="EC140" i="16"/>
  <c r="EA14" i="16"/>
  <c r="EB120" i="16"/>
  <c r="ED80" i="16"/>
  <c r="DY80" i="16"/>
  <c r="FS120" i="16"/>
  <c r="FS144" i="16"/>
  <c r="FT8" i="16"/>
  <c r="FT7" i="16"/>
  <c r="FX8" i="16"/>
  <c r="FU88" i="16"/>
  <c r="FV144" i="16"/>
  <c r="FW144" i="16"/>
  <c r="FX14" i="16"/>
  <c r="FX144" i="16"/>
  <c r="FY14" i="16"/>
  <c r="FY7" i="16"/>
  <c r="DZ124" i="16"/>
  <c r="FT69" i="16"/>
  <c r="FW148" i="16"/>
  <c r="FU181" i="16"/>
  <c r="DX8" i="16"/>
  <c r="ED8" i="16"/>
  <c r="EA88" i="16"/>
  <c r="FX15" i="16"/>
  <c r="FV140" i="16"/>
  <c r="FV8" i="16"/>
  <c r="FW14" i="16"/>
  <c r="FU120" i="16"/>
  <c r="FS7" i="16"/>
  <c r="FU80" i="16"/>
  <c r="FS15" i="16"/>
  <c r="FV80" i="16"/>
  <c r="FT144" i="16"/>
  <c r="FV14" i="16"/>
  <c r="FY8" i="16"/>
  <c r="FT124" i="16"/>
  <c r="EB124" i="16"/>
  <c r="FW124" i="16"/>
  <c r="FV148" i="16"/>
  <c r="DZ86" i="16"/>
  <c r="FX120" i="16"/>
  <c r="FW15" i="16"/>
  <c r="FT88" i="16"/>
  <c r="FW80" i="16"/>
  <c r="FX88" i="16"/>
  <c r="FS8" i="16"/>
  <c r="DY155" i="16"/>
  <c r="FW181" i="16"/>
  <c r="FU86" i="16"/>
  <c r="DX148" i="16"/>
  <c r="EE148" i="16"/>
  <c r="FU148" i="16"/>
  <c r="EB122" i="16"/>
  <c r="ED122" i="16"/>
  <c r="FX55" i="16"/>
  <c r="EL120" i="16"/>
  <c r="GF120" i="16" s="1"/>
  <c r="DY88" i="16"/>
  <c r="DY140" i="16"/>
  <c r="FT14" i="16"/>
  <c r="FV7" i="16"/>
  <c r="DX144" i="16"/>
  <c r="EC7" i="16"/>
  <c r="ED140" i="16"/>
  <c r="DZ144" i="16"/>
  <c r="ED14" i="16"/>
  <c r="DZ88" i="16"/>
  <c r="ED88" i="16"/>
  <c r="DY8" i="16"/>
  <c r="EB14" i="16"/>
  <c r="FT140" i="16"/>
  <c r="FW120" i="16"/>
  <c r="FU15" i="16"/>
  <c r="FW7" i="16"/>
  <c r="FS14" i="16"/>
  <c r="FY144" i="16"/>
  <c r="EE140" i="16"/>
  <c r="FV155" i="16"/>
  <c r="FV124" i="16"/>
  <c r="DY84" i="16"/>
  <c r="FV69" i="16"/>
  <c r="EL148" i="16"/>
  <c r="GF148" i="16" s="1"/>
  <c r="FV59" i="16"/>
  <c r="EC122" i="16"/>
  <c r="FS122" i="16"/>
  <c r="EB8" i="16"/>
  <c r="EC120" i="16"/>
  <c r="EA7" i="16"/>
  <c r="DZ80" i="16"/>
  <c r="DX80" i="16"/>
  <c r="ED7" i="16"/>
  <c r="EA140" i="16"/>
  <c r="ED144" i="16"/>
  <c r="EC88" i="16"/>
  <c r="EB144" i="16"/>
  <c r="FX140" i="16"/>
  <c r="FS88" i="16"/>
  <c r="FX7" i="16"/>
  <c r="FS80" i="16"/>
  <c r="FT120" i="16"/>
  <c r="FV88" i="16"/>
  <c r="FY88" i="16"/>
  <c r="FY15" i="16"/>
  <c r="DY144" i="16"/>
  <c r="FY140" i="16"/>
  <c r="FS155" i="16"/>
  <c r="FS181" i="16"/>
  <c r="EB155" i="16"/>
  <c r="DY124" i="16"/>
  <c r="EB148" i="16"/>
  <c r="FT148" i="16"/>
  <c r="DY59" i="16"/>
  <c r="FW122" i="16"/>
  <c r="EE147" i="16"/>
  <c r="EL144" i="16"/>
  <c r="GF144" i="16" s="1"/>
  <c r="ED120" i="16"/>
  <c r="FU140" i="16"/>
  <c r="EL80" i="16"/>
  <c r="GF80" i="16" s="1"/>
  <c r="DX15" i="16"/>
  <c r="DX7" i="16"/>
  <c r="EA8" i="16"/>
  <c r="DZ7" i="16"/>
  <c r="DZ140" i="16"/>
  <c r="DY14" i="16"/>
  <c r="EB15" i="16"/>
  <c r="EA144" i="16"/>
  <c r="EB80" i="16"/>
  <c r="EC80" i="16"/>
  <c r="FS140" i="16"/>
  <c r="FV15" i="16"/>
  <c r="FU7" i="16"/>
  <c r="FW88" i="16"/>
  <c r="FW8" i="16"/>
  <c r="EB88" i="16"/>
  <c r="EC15" i="16"/>
  <c r="DY181" i="16"/>
  <c r="ED84" i="16"/>
  <c r="FX155" i="16"/>
  <c r="EB69" i="16"/>
  <c r="EC148" i="16"/>
  <c r="DZ148" i="16"/>
  <c r="FV122" i="16"/>
  <c r="FX20" i="16"/>
  <c r="DZ8" i="16"/>
  <c r="DX140" i="16"/>
  <c r="EL140" i="16"/>
  <c r="GF140" i="16" s="1"/>
  <c r="EL15" i="16"/>
  <c r="GF15" i="16" s="1"/>
  <c r="DZ120" i="16"/>
  <c r="DY7" i="16"/>
  <c r="DZ15" i="16"/>
  <c r="EC8" i="16"/>
  <c r="DY120" i="16"/>
  <c r="EC144" i="16"/>
  <c r="DZ14" i="16"/>
  <c r="FT80" i="16"/>
  <c r="FU14" i="16"/>
  <c r="FV120" i="16"/>
  <c r="FU8" i="16"/>
  <c r="FY120" i="16"/>
  <c r="FY80" i="16"/>
  <c r="FX181" i="16"/>
  <c r="FW155" i="16"/>
  <c r="ED155" i="16"/>
  <c r="FS148" i="16"/>
  <c r="EA181" i="16"/>
  <c r="FS59" i="16"/>
  <c r="EL122" i="16"/>
  <c r="GF122" i="16" s="1"/>
  <c r="FS20" i="16"/>
  <c r="FY152" i="16"/>
  <c r="FW22" i="16"/>
  <c r="FW56" i="16"/>
  <c r="FS56" i="16"/>
  <c r="FX56" i="16"/>
  <c r="DX169" i="16"/>
  <c r="FS93" i="16"/>
  <c r="FV93" i="16"/>
  <c r="FW132" i="16"/>
  <c r="FX22" i="16"/>
  <c r="FS132" i="16"/>
  <c r="FU152" i="16"/>
  <c r="FX152" i="16"/>
  <c r="FS22" i="16"/>
  <c r="FV22" i="16"/>
  <c r="FV152" i="16"/>
  <c r="EA56" i="16"/>
  <c r="EC56" i="16"/>
  <c r="FU109" i="16"/>
  <c r="FV169" i="16"/>
  <c r="DZ59" i="16"/>
  <c r="FS109" i="16"/>
  <c r="DZ83" i="16"/>
  <c r="FU83" i="16"/>
  <c r="EA93" i="16"/>
  <c r="DY44" i="16"/>
  <c r="FY44" i="16"/>
  <c r="EC95" i="16"/>
  <c r="EL132" i="16"/>
  <c r="GF132" i="16" s="1"/>
  <c r="EC132" i="16"/>
  <c r="DX22" i="16"/>
  <c r="DZ132" i="16"/>
  <c r="EB22" i="16"/>
  <c r="DZ70" i="16"/>
  <c r="FU84" i="16"/>
  <c r="EA95" i="16"/>
  <c r="FT93" i="16"/>
  <c r="FS28" i="16"/>
  <c r="FS169" i="16"/>
  <c r="ED95" i="16"/>
  <c r="EA169" i="16"/>
  <c r="EB83" i="16"/>
  <c r="EA83" i="16"/>
  <c r="FU27" i="16"/>
  <c r="EE93" i="16"/>
  <c r="FV44" i="16"/>
  <c r="EA44" i="16"/>
  <c r="DZ95" i="16"/>
  <c r="DX132" i="16"/>
  <c r="ED132" i="16"/>
  <c r="EL22" i="16"/>
  <c r="GF22" i="16" s="1"/>
  <c r="EC22" i="16"/>
  <c r="EB132" i="16"/>
  <c r="EB152" i="16"/>
  <c r="DY22" i="16"/>
  <c r="FS152" i="16"/>
  <c r="FT104" i="16"/>
  <c r="FV49" i="16"/>
  <c r="FY104" i="16"/>
  <c r="EL61" i="16"/>
  <c r="GF61" i="16" s="1"/>
  <c r="EE61" i="16"/>
  <c r="ED124" i="16"/>
  <c r="EC169" i="16"/>
  <c r="FU95" i="16"/>
  <c r="FS61" i="16"/>
  <c r="FT61" i="16"/>
  <c r="DZ93" i="16"/>
  <c r="FT27" i="16"/>
  <c r="EL28" i="16"/>
  <c r="GF28" i="16" s="1"/>
  <c r="ED169" i="16"/>
  <c r="EB95" i="16"/>
  <c r="DY148" i="16"/>
  <c r="FY148" i="16"/>
  <c r="DY169" i="16"/>
  <c r="EA148" i="16"/>
  <c r="FU169" i="16"/>
  <c r="DZ155" i="16"/>
  <c r="DY83" i="16"/>
  <c r="FS83" i="16"/>
  <c r="DX27" i="16"/>
  <c r="FY93" i="16"/>
  <c r="FX44" i="16"/>
  <c r="FW44" i="16"/>
  <c r="FY95" i="16"/>
  <c r="EL152" i="16"/>
  <c r="GF152" i="16" s="1"/>
  <c r="EA132" i="16"/>
  <c r="FV132" i="16"/>
  <c r="FW104" i="16"/>
  <c r="EE132" i="16"/>
  <c r="FV117" i="16"/>
  <c r="FS124" i="16"/>
  <c r="FT169" i="16"/>
  <c r="EC124" i="16"/>
  <c r="ED59" i="16"/>
  <c r="FX61" i="16"/>
  <c r="FX124" i="16"/>
  <c r="DY61" i="16"/>
  <c r="DZ61" i="16"/>
  <c r="ED28" i="16"/>
  <c r="FV95" i="16"/>
  <c r="EE169" i="16"/>
  <c r="FX95" i="16"/>
  <c r="EL83" i="16"/>
  <c r="GF83" i="16" s="1"/>
  <c r="EE83" i="16"/>
  <c r="EL27" i="16"/>
  <c r="GF27" i="16" s="1"/>
  <c r="EL93" i="16"/>
  <c r="GF93" i="16" s="1"/>
  <c r="EL44" i="16"/>
  <c r="GF44" i="16" s="1"/>
  <c r="FU44" i="16"/>
  <c r="FW95" i="16"/>
  <c r="DX152" i="16"/>
  <c r="DZ152" i="16"/>
  <c r="FX132" i="16"/>
  <c r="FU22" i="16"/>
  <c r="FT22" i="16"/>
  <c r="FY132" i="16"/>
  <c r="DZ169" i="16"/>
  <c r="FW169" i="16"/>
  <c r="FX169" i="16"/>
  <c r="FY169" i="16"/>
  <c r="DX93" i="16"/>
  <c r="EL95" i="16"/>
  <c r="GF95" i="16" s="1"/>
  <c r="FW152" i="16"/>
  <c r="FX93" i="16"/>
  <c r="EC93" i="16"/>
  <c r="EB59" i="16"/>
  <c r="DY93" i="16"/>
  <c r="FW83" i="16"/>
  <c r="FT44" i="16"/>
  <c r="FU55" i="16"/>
  <c r="EB79" i="16"/>
  <c r="EL79" i="16"/>
  <c r="GF79" i="16" s="1"/>
  <c r="ED159" i="16"/>
  <c r="FS24" i="16"/>
  <c r="FU142" i="16"/>
  <c r="FV16" i="16"/>
  <c r="FW159" i="16"/>
  <c r="FU24" i="16"/>
  <c r="EL24" i="16"/>
  <c r="GF24" i="16" s="1"/>
  <c r="DX142" i="16"/>
  <c r="EA24" i="16"/>
  <c r="DZ79" i="16"/>
  <c r="DY142" i="16"/>
  <c r="EC159" i="16"/>
  <c r="EC136" i="16"/>
  <c r="FU79" i="16"/>
  <c r="FS16" i="16"/>
  <c r="FX136" i="16"/>
  <c r="FY16" i="16"/>
  <c r="FY159" i="16"/>
  <c r="EE79" i="16"/>
  <c r="ED92" i="16"/>
  <c r="EC109" i="16"/>
  <c r="EC117" i="16"/>
  <c r="FU107" i="16"/>
  <c r="DZ60" i="16"/>
  <c r="FW107" i="16"/>
  <c r="ED107" i="16"/>
  <c r="FW85" i="16"/>
  <c r="FS107" i="16"/>
  <c r="DY109" i="16"/>
  <c r="FX147" i="16"/>
  <c r="FV147" i="16"/>
  <c r="EA20" i="16"/>
  <c r="FV20" i="16"/>
  <c r="EE92" i="16"/>
  <c r="DX55" i="16"/>
  <c r="FS55" i="16"/>
  <c r="FS79" i="16"/>
  <c r="FX16" i="16"/>
  <c r="FX24" i="16"/>
  <c r="FT92" i="16"/>
  <c r="FV60" i="16"/>
  <c r="DX107" i="16"/>
  <c r="EC20" i="16"/>
  <c r="ED20" i="16"/>
  <c r="EL92" i="16"/>
  <c r="GF92" i="16" s="1"/>
  <c r="EB92" i="16"/>
  <c r="FT55" i="16"/>
  <c r="DY55" i="16"/>
  <c r="ED60" i="16"/>
  <c r="FX79" i="16"/>
  <c r="FV92" i="16"/>
  <c r="EB55" i="16"/>
  <c r="FY55" i="16"/>
  <c r="DY16" i="16"/>
  <c r="ED79" i="16"/>
  <c r="EC142" i="16"/>
  <c r="DZ136" i="16"/>
  <c r="FX142" i="16"/>
  <c r="FS136" i="16"/>
  <c r="FY142" i="16"/>
  <c r="DX159" i="16"/>
  <c r="EC24" i="16"/>
  <c r="EC79" i="16"/>
  <c r="ED142" i="16"/>
  <c r="FV79" i="16"/>
  <c r="FV136" i="16"/>
  <c r="FT24" i="16"/>
  <c r="FV24" i="16"/>
  <c r="FV142" i="16"/>
  <c r="FT16" i="16"/>
  <c r="FY136" i="16"/>
  <c r="EB117" i="16"/>
  <c r="EA117" i="16"/>
  <c r="DZ92" i="16"/>
  <c r="EB107" i="16"/>
  <c r="FW92" i="16"/>
  <c r="FV109" i="16"/>
  <c r="DZ147" i="16"/>
  <c r="FS147" i="16"/>
  <c r="EL20" i="16"/>
  <c r="GF20" i="16" s="1"/>
  <c r="EE20" i="16"/>
  <c r="DX92" i="16"/>
  <c r="FU92" i="16"/>
  <c r="ED55" i="16"/>
  <c r="FV55" i="16"/>
  <c r="EA70" i="16"/>
  <c r="DX136" i="16"/>
  <c r="EB136" i="16"/>
  <c r="FU16" i="16"/>
  <c r="EL159" i="16"/>
  <c r="GF159" i="16" s="1"/>
  <c r="ED136" i="16"/>
  <c r="EA16" i="16"/>
  <c r="DZ16" i="16"/>
  <c r="DY159" i="16"/>
  <c r="FW79" i="16"/>
  <c r="FW142" i="16"/>
  <c r="FT159" i="16"/>
  <c r="FX159" i="16"/>
  <c r="FS159" i="16"/>
  <c r="FW136" i="16"/>
  <c r="EC70" i="16"/>
  <c r="FT117" i="16"/>
  <c r="FT107" i="16"/>
  <c r="EC92" i="16"/>
  <c r="FT147" i="16"/>
  <c r="FY147" i="16"/>
  <c r="DZ20" i="16"/>
  <c r="FW20" i="16"/>
  <c r="EA92" i="16"/>
  <c r="FW55" i="16"/>
  <c r="EL55" i="16"/>
  <c r="GF55" i="16" s="1"/>
  <c r="EB159" i="16"/>
  <c r="DZ159" i="16"/>
  <c r="FV107" i="16"/>
  <c r="EB181" i="16"/>
  <c r="EL147" i="16"/>
  <c r="GF147" i="16" s="1"/>
  <c r="DY147" i="16"/>
  <c r="DX20" i="16"/>
  <c r="FU20" i="16"/>
  <c r="FS92" i="16"/>
  <c r="EA55" i="16"/>
  <c r="EE55" i="16"/>
  <c r="FW16" i="16"/>
  <c r="ET5" i="16"/>
  <c r="EV5" i="16" s="1"/>
  <c r="DX79" i="16"/>
  <c r="EL16" i="16"/>
  <c r="GF16" i="16" s="1"/>
  <c r="EA159" i="16"/>
  <c r="EB24" i="16"/>
  <c r="EA136" i="16"/>
  <c r="FW24" i="16"/>
  <c r="FX92" i="16"/>
  <c r="FW117" i="16"/>
  <c r="EA107" i="16"/>
  <c r="EL107" i="16"/>
  <c r="GF107" i="16" s="1"/>
  <c r="FX107" i="16"/>
  <c r="EB147" i="16"/>
  <c r="DY20" i="16"/>
  <c r="EC55" i="16"/>
  <c r="EC60" i="16"/>
  <c r="FY60" i="16"/>
  <c r="EE60" i="16"/>
  <c r="FW60" i="16"/>
  <c r="DX60" i="16"/>
  <c r="EL60" i="16"/>
  <c r="GF60" i="16" s="1"/>
  <c r="EA60" i="16"/>
  <c r="FU60" i="16"/>
  <c r="FY94" i="16"/>
  <c r="EE94" i="16"/>
  <c r="FV94" i="16"/>
  <c r="DX94" i="16"/>
  <c r="EL94" i="16"/>
  <c r="GF94" i="16" s="1"/>
  <c r="EB94" i="16"/>
  <c r="EA94" i="16"/>
  <c r="EE73" i="16"/>
  <c r="FV73" i="16"/>
  <c r="DX73" i="16"/>
  <c r="FY73" i="16"/>
  <c r="FS73" i="16"/>
  <c r="ED73" i="16"/>
  <c r="EL73" i="16"/>
  <c r="GF73" i="16" s="1"/>
  <c r="DY73" i="16"/>
  <c r="FX73" i="16"/>
  <c r="EB73" i="16"/>
  <c r="DZ108" i="16"/>
  <c r="DZ73" i="16"/>
  <c r="FX94" i="16"/>
  <c r="EE111" i="16"/>
  <c r="DZ111" i="16"/>
  <c r="DX111" i="16"/>
  <c r="FV111" i="16"/>
  <c r="ED111" i="16"/>
  <c r="FT111" i="16"/>
  <c r="FU111" i="16"/>
  <c r="EA111" i="16"/>
  <c r="FY111" i="16"/>
  <c r="EB111" i="16"/>
  <c r="EL111" i="16"/>
  <c r="GF111" i="16" s="1"/>
  <c r="FX111" i="16"/>
  <c r="FW111" i="16"/>
  <c r="EC111" i="16"/>
  <c r="EE175" i="16"/>
  <c r="FV175" i="16"/>
  <c r="FX175" i="16"/>
  <c r="DZ175" i="16"/>
  <c r="DX175" i="16"/>
  <c r="ED175" i="16"/>
  <c r="FW175" i="16"/>
  <c r="EA175" i="16"/>
  <c r="EC175" i="16"/>
  <c r="EL175" i="16"/>
  <c r="GF175" i="16" s="1"/>
  <c r="DY175" i="16"/>
  <c r="FS175" i="16"/>
  <c r="FU175" i="16"/>
  <c r="FY175" i="16"/>
  <c r="FT175" i="16"/>
  <c r="EB175" i="16"/>
  <c r="EA73" i="16"/>
  <c r="FT108" i="16"/>
  <c r="ED70" i="16"/>
  <c r="FX70" i="16"/>
  <c r="FY70" i="16"/>
  <c r="FS70" i="16"/>
  <c r="EB70" i="16"/>
  <c r="EE70" i="16"/>
  <c r="FV70" i="16"/>
  <c r="DX70" i="16"/>
  <c r="EL70" i="16"/>
  <c r="GF70" i="16" s="1"/>
  <c r="DY70" i="16"/>
  <c r="FS111" i="16"/>
  <c r="EE68" i="16"/>
  <c r="FS68" i="16"/>
  <c r="ED68" i="16"/>
  <c r="DX68" i="16"/>
  <c r="EA68" i="16"/>
  <c r="FY68" i="16"/>
  <c r="FU68" i="16"/>
  <c r="DY68" i="16"/>
  <c r="FX68" i="16"/>
  <c r="EL68" i="16"/>
  <c r="GF68" i="16" s="1"/>
  <c r="EB108" i="16"/>
  <c r="ED94" i="16"/>
  <c r="FY109" i="16"/>
  <c r="EE109" i="16"/>
  <c r="FT109" i="16"/>
  <c r="DX109" i="16"/>
  <c r="ED109" i="16"/>
  <c r="FX109" i="16"/>
  <c r="DZ109" i="16"/>
  <c r="EL109" i="16"/>
  <c r="GF109" i="16" s="1"/>
  <c r="FU73" i="16"/>
  <c r="EE90" i="16"/>
  <c r="FX90" i="16"/>
  <c r="FT90" i="16"/>
  <c r="FU90" i="16"/>
  <c r="EL90" i="16"/>
  <c r="GF90" i="16" s="1"/>
  <c r="FY90" i="16"/>
  <c r="FW90" i="16"/>
  <c r="FV90" i="16"/>
  <c r="EB90" i="16"/>
  <c r="EA90" i="16"/>
  <c r="ED90" i="16"/>
  <c r="EC90" i="16"/>
  <c r="DX90" i="16"/>
  <c r="DZ90" i="16"/>
  <c r="DY90" i="16"/>
  <c r="FS90" i="16"/>
  <c r="EC68" i="16"/>
  <c r="FW109" i="16"/>
  <c r="EB60" i="16"/>
  <c r="FX91" i="16"/>
  <c r="EB91" i="16"/>
  <c r="DY91" i="16"/>
  <c r="FU91" i="16"/>
  <c r="FS91" i="16"/>
  <c r="FY91" i="16"/>
  <c r="EC91" i="16"/>
  <c r="FT91" i="16"/>
  <c r="EE91" i="16"/>
  <c r="FV91" i="16"/>
  <c r="ED91" i="16"/>
  <c r="EA91" i="16"/>
  <c r="DZ91" i="16"/>
  <c r="EL91" i="16"/>
  <c r="GF91" i="16" s="1"/>
  <c r="FW91" i="16"/>
  <c r="DX91" i="16"/>
  <c r="EE69" i="16"/>
  <c r="FU69" i="16"/>
  <c r="FS69" i="16"/>
  <c r="FX69" i="16"/>
  <c r="EA69" i="16"/>
  <c r="EL69" i="16"/>
  <c r="GF69" i="16" s="1"/>
  <c r="DX69" i="16"/>
  <c r="FY69" i="16"/>
  <c r="DY69" i="16"/>
  <c r="ED69" i="16"/>
  <c r="EA154" i="16"/>
  <c r="ED154" i="16"/>
  <c r="FY154" i="16"/>
  <c r="EE154" i="16"/>
  <c r="EB154" i="16"/>
  <c r="FX154" i="16"/>
  <c r="FV154" i="16"/>
  <c r="DY154" i="16"/>
  <c r="FT154" i="16"/>
  <c r="DX154" i="16"/>
  <c r="EL154" i="16"/>
  <c r="GF154" i="16" s="1"/>
  <c r="DZ154" i="16"/>
  <c r="FS154" i="16"/>
  <c r="FU154" i="16"/>
  <c r="EC154" i="16"/>
  <c r="FW154" i="16"/>
  <c r="FW69" i="16"/>
  <c r="FV68" i="16"/>
  <c r="FT73" i="16"/>
  <c r="FW68" i="16"/>
  <c r="FY155" i="16"/>
  <c r="EA155" i="16"/>
  <c r="EE155" i="16"/>
  <c r="FU155" i="16"/>
  <c r="EL155" i="16"/>
  <c r="GF155" i="16" s="1"/>
  <c r="DX155" i="16"/>
  <c r="EE85" i="16"/>
  <c r="FY85" i="16"/>
  <c r="ED85" i="16"/>
  <c r="FX85" i="16"/>
  <c r="EA85" i="16"/>
  <c r="FU85" i="16"/>
  <c r="EL85" i="16"/>
  <c r="GF85" i="16" s="1"/>
  <c r="DX85" i="16"/>
  <c r="FT181" i="16"/>
  <c r="FY181" i="16"/>
  <c r="EE181" i="16"/>
  <c r="DZ181" i="16"/>
  <c r="DX181" i="16"/>
  <c r="EL181" i="16"/>
  <c r="GF181" i="16" s="1"/>
  <c r="FY86" i="16"/>
  <c r="EB86" i="16"/>
  <c r="EE86" i="16"/>
  <c r="FS86" i="16"/>
  <c r="EL86" i="16"/>
  <c r="GF86" i="16" s="1"/>
  <c r="FV86" i="16"/>
  <c r="DY86" i="16"/>
  <c r="ED86" i="16"/>
  <c r="FX86" i="16"/>
  <c r="DX86" i="16"/>
  <c r="FW86" i="16"/>
  <c r="DY111" i="16"/>
  <c r="EC69" i="16"/>
  <c r="EE12" i="16"/>
  <c r="FX12" i="16"/>
  <c r="ED12" i="16"/>
  <c r="FT12" i="16"/>
  <c r="EA12" i="16"/>
  <c r="FS12" i="16"/>
  <c r="FU12" i="16"/>
  <c r="FV12" i="16"/>
  <c r="DY12" i="16"/>
  <c r="DZ12" i="16"/>
  <c r="FY12" i="16"/>
  <c r="FW12" i="16"/>
  <c r="EC12" i="16"/>
  <c r="EB12" i="16"/>
  <c r="DX12" i="16"/>
  <c r="EL12" i="16"/>
  <c r="GF12" i="16" s="1"/>
  <c r="FT68" i="16"/>
  <c r="FY59" i="16"/>
  <c r="EE59" i="16"/>
  <c r="EL59" i="16"/>
  <c r="GF59" i="16" s="1"/>
  <c r="DX59" i="16"/>
  <c r="EC72" i="16"/>
  <c r="DZ72" i="16"/>
  <c r="EB72" i="16"/>
  <c r="FY72" i="16"/>
  <c r="ED72" i="16"/>
  <c r="EE72" i="16"/>
  <c r="FT72" i="16"/>
  <c r="FX72" i="16"/>
  <c r="EA72" i="16"/>
  <c r="FS72" i="16"/>
  <c r="DY72" i="16"/>
  <c r="DX72" i="16"/>
  <c r="FW72" i="16"/>
  <c r="FU72" i="16"/>
  <c r="EL72" i="16"/>
  <c r="GF72" i="16" s="1"/>
  <c r="FV72" i="16"/>
  <c r="DY99" i="16"/>
  <c r="DZ99" i="16"/>
  <c r="FV99" i="16"/>
  <c r="FW99" i="16"/>
  <c r="EB99" i="16"/>
  <c r="FT99" i="16"/>
  <c r="FY99" i="16"/>
  <c r="EE99" i="16"/>
  <c r="FU99" i="16"/>
  <c r="DX99" i="16"/>
  <c r="EL99" i="16"/>
  <c r="GF99" i="16" s="1"/>
  <c r="EC99" i="16"/>
  <c r="EA99" i="16"/>
  <c r="FS99" i="16"/>
  <c r="FX99" i="16"/>
  <c r="ED99" i="16"/>
  <c r="FT94" i="16"/>
  <c r="FY164" i="16"/>
  <c r="FW164" i="16"/>
  <c r="DZ164" i="16"/>
  <c r="EE164" i="16"/>
  <c r="DX164" i="16"/>
  <c r="FV164" i="16"/>
  <c r="EL164" i="16"/>
  <c r="GF164" i="16" s="1"/>
  <c r="FS164" i="16"/>
  <c r="EC164" i="16"/>
  <c r="EB164" i="16"/>
  <c r="EA164" i="16"/>
  <c r="FT164" i="16"/>
  <c r="FU164" i="16"/>
  <c r="DY164" i="16"/>
  <c r="ED164" i="16"/>
  <c r="EC94" i="16"/>
  <c r="EA108" i="16"/>
  <c r="DY94" i="16"/>
  <c r="EE87" i="16"/>
  <c r="FT87" i="16"/>
  <c r="DZ87" i="16"/>
  <c r="EL87" i="16"/>
  <c r="GF87" i="16" s="1"/>
  <c r="FY87" i="16"/>
  <c r="FS87" i="16"/>
  <c r="EA87" i="16"/>
  <c r="DY87" i="16"/>
  <c r="FV87" i="16"/>
  <c r="EB87" i="16"/>
  <c r="DX87" i="16"/>
  <c r="FW87" i="16"/>
  <c r="FX87" i="16"/>
  <c r="FU87" i="16"/>
  <c r="EC87" i="16"/>
  <c r="ED87" i="16"/>
  <c r="FY56" i="16"/>
  <c r="EE56" i="16"/>
  <c r="DZ56" i="16"/>
  <c r="FT56" i="16"/>
  <c r="EB56" i="16"/>
  <c r="FV56" i="16"/>
  <c r="DX56" i="16"/>
  <c r="EL56" i="16"/>
  <c r="GF56" i="16" s="1"/>
  <c r="FY124" i="16"/>
  <c r="EE124" i="16"/>
  <c r="EL124" i="16"/>
  <c r="GF124" i="16" s="1"/>
  <c r="DX124" i="16"/>
  <c r="EC86" i="16"/>
  <c r="FT86" i="16"/>
  <c r="FS85" i="16"/>
  <c r="FS139" i="16"/>
  <c r="FW139" i="16"/>
  <c r="ED139" i="16"/>
  <c r="FX139" i="16"/>
  <c r="EA139" i="16"/>
  <c r="FY139" i="16"/>
  <c r="FU139" i="16"/>
  <c r="EE139" i="16"/>
  <c r="DZ139" i="16"/>
  <c r="EC139" i="16"/>
  <c r="DY139" i="16"/>
  <c r="FV139" i="16"/>
  <c r="DX139" i="16"/>
  <c r="FT139" i="16"/>
  <c r="EB139" i="16"/>
  <c r="EL139" i="16"/>
  <c r="GF139" i="16" s="1"/>
  <c r="EB68" i="16"/>
  <c r="FU124" i="16"/>
  <c r="EE84" i="16"/>
  <c r="EC84" i="16"/>
  <c r="FW84" i="16"/>
  <c r="EB84" i="16"/>
  <c r="FT84" i="16"/>
  <c r="DX84" i="16"/>
  <c r="DZ84" i="16"/>
  <c r="FY84" i="16"/>
  <c r="FV84" i="16"/>
  <c r="EL84" i="16"/>
  <c r="GF84" i="16" s="1"/>
  <c r="H3" i="27"/>
  <c r="H5" i="27" s="1"/>
  <c r="DZ94" i="16"/>
  <c r="FX75" i="16"/>
  <c r="ED75" i="16"/>
  <c r="FS75" i="16"/>
  <c r="FY75" i="16"/>
  <c r="FT75" i="16"/>
  <c r="EE75" i="16"/>
  <c r="FW75" i="16"/>
  <c r="FU75" i="16"/>
  <c r="EC75" i="16"/>
  <c r="FV75" i="16"/>
  <c r="EA75" i="16"/>
  <c r="DX75" i="16"/>
  <c r="DZ75" i="16"/>
  <c r="EL75" i="16"/>
  <c r="GF75" i="16" s="1"/>
  <c r="EB75" i="16"/>
  <c r="DY75" i="16"/>
  <c r="FX115" i="16"/>
  <c r="FU115" i="16"/>
  <c r="EB115" i="16"/>
  <c r="FS115" i="16"/>
  <c r="FW115" i="16"/>
  <c r="FV115" i="16"/>
  <c r="FY115" i="16"/>
  <c r="DY115" i="16"/>
  <c r="ED115" i="16"/>
  <c r="DZ115" i="16"/>
  <c r="EE115" i="16"/>
  <c r="FT115" i="16"/>
  <c r="EA115" i="16"/>
  <c r="EL115" i="16"/>
  <c r="GF115" i="16" s="1"/>
  <c r="EC115" i="16"/>
  <c r="DX115" i="16"/>
  <c r="EA84" i="16"/>
  <c r="FT114" i="16"/>
  <c r="FX114" i="16"/>
  <c r="ED114" i="16"/>
  <c r="FY114" i="16"/>
  <c r="FU114" i="16"/>
  <c r="EE114" i="16"/>
  <c r="FW114" i="16"/>
  <c r="DY114" i="16"/>
  <c r="EB114" i="16"/>
  <c r="FS114" i="16"/>
  <c r="DZ114" i="16"/>
  <c r="FV114" i="16"/>
  <c r="EC114" i="16"/>
  <c r="EA114" i="16"/>
  <c r="DX114" i="16"/>
  <c r="EL114" i="16"/>
  <c r="GF114" i="16" s="1"/>
  <c r="EE174" i="16"/>
  <c r="FS174" i="16"/>
  <c r="ED174" i="16"/>
  <c r="FU174" i="16"/>
  <c r="FW174" i="16"/>
  <c r="EA174" i="16"/>
  <c r="DZ174" i="16"/>
  <c r="EL174" i="16"/>
  <c r="GF174" i="16" s="1"/>
  <c r="FY174" i="16"/>
  <c r="FV174" i="16"/>
  <c r="FT174" i="16"/>
  <c r="EB174" i="16"/>
  <c r="EC174" i="16"/>
  <c r="DX174" i="16"/>
  <c r="FX174" i="16"/>
  <c r="DY174" i="16"/>
  <c r="FY108" i="16"/>
  <c r="FX108" i="16"/>
  <c r="EE108" i="16"/>
  <c r="FW108" i="16"/>
  <c r="FS108" i="16"/>
  <c r="DY108" i="16"/>
  <c r="EC108" i="16"/>
  <c r="ED108" i="16"/>
  <c r="EL108" i="16"/>
  <c r="GF108" i="16" s="1"/>
  <c r="DX108" i="16"/>
  <c r="FT70" i="16"/>
  <c r="EC73" i="16"/>
  <c r="FS60" i="16"/>
  <c r="FW94" i="16"/>
  <c r="FV108" i="16"/>
  <c r="FX84" i="16"/>
  <c r="EA109" i="16"/>
  <c r="FS94" i="16"/>
  <c r="FU70" i="16"/>
  <c r="FT60" i="16"/>
  <c r="EC85" i="16"/>
  <c r="FT162" i="16"/>
  <c r="FW162" i="16"/>
  <c r="FS162" i="16"/>
  <c r="FX162" i="16"/>
  <c r="FU162" i="16"/>
  <c r="FY162" i="16"/>
  <c r="FV162" i="16"/>
  <c r="DZ162" i="16"/>
  <c r="EE162" i="16"/>
  <c r="ED162" i="16"/>
  <c r="EA162" i="16"/>
  <c r="EB162" i="16"/>
  <c r="EL162" i="16"/>
  <c r="GF162" i="16" s="1"/>
  <c r="DX162" i="16"/>
  <c r="DY162" i="16"/>
  <c r="EC162" i="16"/>
  <c r="FY117" i="16"/>
  <c r="EE117" i="16"/>
  <c r="FS117" i="16"/>
  <c r="EL117" i="16"/>
  <c r="GF117" i="16" s="1"/>
  <c r="DX117" i="16"/>
  <c r="DY117" i="16"/>
  <c r="FX60" i="16"/>
  <c r="EA59" i="16"/>
  <c r="E3" i="27"/>
  <c r="E5" i="27" s="1"/>
  <c r="G3" i="27"/>
  <c r="G5" i="27" s="1"/>
  <c r="F3" i="27"/>
  <c r="F5" i="27" s="1"/>
  <c r="I3" i="27"/>
  <c r="I5" i="27" s="1"/>
  <c r="FZ8" i="16"/>
  <c r="GF5" i="16"/>
  <c r="I4" i="27" l="1"/>
  <c r="I6" i="27" s="1"/>
  <c r="ET6" i="16"/>
  <c r="G4" i="27"/>
  <c r="G6" i="27" s="1"/>
  <c r="J4" i="27"/>
  <c r="J6" i="27" s="1"/>
  <c r="D4" i="27"/>
  <c r="D6" i="27" s="1"/>
  <c r="F4" i="27"/>
  <c r="F6" i="27" s="1"/>
  <c r="E4" i="27"/>
  <c r="E6" i="27" s="1"/>
  <c r="H4" i="27"/>
  <c r="H6" i="27" s="1"/>
  <c r="J3" i="27"/>
  <c r="J5" i="27" s="1"/>
  <c r="D3" i="27"/>
  <c r="D5" i="27" s="1"/>
  <c r="ET7" i="16"/>
  <c r="EV6" i="16"/>
  <c r="ET8" i="16" l="1"/>
  <c r="EV7" i="16"/>
  <c r="EV8" i="16" l="1"/>
  <c r="ET9" i="16"/>
  <c r="ET10" i="16" l="1"/>
  <c r="EV9" i="16"/>
  <c r="ET11" i="16" l="1"/>
  <c r="EV10" i="16"/>
  <c r="ET12" i="16" l="1"/>
  <c r="EV11" i="16"/>
  <c r="ET13" i="16" l="1"/>
  <c r="EV12" i="16"/>
  <c r="ET14" i="16" l="1"/>
  <c r="EV13" i="16"/>
  <c r="ET15" i="16" l="1"/>
  <c r="EV14" i="16"/>
  <c r="EV15" i="16" l="1"/>
  <c r="ET16" i="16"/>
  <c r="ET17" i="16" l="1"/>
  <c r="EV16" i="16"/>
  <c r="ET18" i="16" l="1"/>
  <c r="EV17" i="16"/>
  <c r="ET19" i="16" l="1"/>
  <c r="EV18" i="16"/>
  <c r="ET20" i="16" l="1"/>
  <c r="EV19" i="16"/>
  <c r="ET21" i="16" l="1"/>
  <c r="EV20" i="16"/>
  <c r="ET22" i="16" l="1"/>
  <c r="EV21" i="16"/>
  <c r="ET23" i="16" l="1"/>
  <c r="EV22" i="16"/>
  <c r="EV23" i="16" l="1"/>
  <c r="ET24" i="16"/>
  <c r="ET25" i="16" l="1"/>
  <c r="EV24" i="16"/>
  <c r="ET26" i="16" l="1"/>
  <c r="EV25" i="16"/>
  <c r="EV26" i="16" l="1"/>
  <c r="ET27" i="16"/>
  <c r="EV27" i="16" l="1"/>
  <c r="ET28" i="16"/>
  <c r="ET29" i="16" l="1"/>
  <c r="EV28" i="16"/>
  <c r="ET30" i="16" l="1"/>
  <c r="EV29" i="16"/>
  <c r="ET31" i="16" l="1"/>
  <c r="EV30" i="16"/>
  <c r="EV31" i="16" l="1"/>
  <c r="ET32" i="16"/>
  <c r="ET33" i="16" l="1"/>
  <c r="EV32" i="16"/>
  <c r="ET34" i="16" l="1"/>
  <c r="EV33" i="16"/>
  <c r="ET35" i="16" l="1"/>
  <c r="EV34" i="16"/>
  <c r="EV35" i="16" l="1"/>
  <c r="ET36" i="16"/>
  <c r="ET37" i="16" l="1"/>
  <c r="EV36" i="16"/>
  <c r="ET38" i="16" l="1"/>
  <c r="EV37" i="16"/>
  <c r="EV38" i="16" l="1"/>
  <c r="ET39" i="16"/>
  <c r="EV39" i="16" l="1"/>
  <c r="ET40" i="16"/>
  <c r="ET41" i="16" l="1"/>
  <c r="EV40" i="16"/>
  <c r="ET42" i="16" l="1"/>
  <c r="EV41" i="16"/>
  <c r="ET43" i="16" l="1"/>
  <c r="EV42" i="16"/>
  <c r="EV43" i="16" l="1"/>
  <c r="ET44" i="16"/>
  <c r="ET45" i="16" l="1"/>
  <c r="EV44" i="16"/>
  <c r="ET46" i="16" l="1"/>
  <c r="EV45" i="16"/>
  <c r="ET47" i="16" l="1"/>
  <c r="EV46" i="16"/>
  <c r="EV47" i="16" l="1"/>
  <c r="ET48" i="16"/>
  <c r="ET49" i="16" l="1"/>
  <c r="EV48" i="16"/>
  <c r="ET50" i="16" l="1"/>
  <c r="EV49" i="16"/>
  <c r="EV50" i="16" l="1"/>
  <c r="ET51" i="16"/>
  <c r="ET52" i="16" l="1"/>
  <c r="EV51" i="16"/>
  <c r="ET53" i="16" l="1"/>
  <c r="EV52" i="16"/>
  <c r="ET54" i="16" l="1"/>
  <c r="EV53" i="16"/>
  <c r="EV54" i="16" l="1"/>
  <c r="ET55" i="16"/>
  <c r="ET56" i="16" l="1"/>
  <c r="EV55" i="16"/>
  <c r="ET57" i="16" l="1"/>
  <c r="EV56" i="16"/>
  <c r="ET58" i="16" l="1"/>
  <c r="EV57" i="16"/>
  <c r="ET59" i="16" l="1"/>
  <c r="EV58" i="16"/>
  <c r="EV59" i="16" l="1"/>
  <c r="ET60" i="16"/>
  <c r="ET61" i="16" l="1"/>
  <c r="EV60" i="16"/>
  <c r="ET62" i="16" l="1"/>
  <c r="EV61" i="16"/>
  <c r="EV62" i="16" l="1"/>
  <c r="ET63" i="16"/>
  <c r="EV63" i="16" l="1"/>
  <c r="ET64" i="16"/>
  <c r="ET65" i="16" l="1"/>
  <c r="EV64" i="16"/>
  <c r="ET66" i="16" l="1"/>
  <c r="EV65" i="16"/>
  <c r="ET67" i="16" l="1"/>
  <c r="EV66" i="16"/>
  <c r="EV67" i="16" l="1"/>
  <c r="ET68" i="16"/>
  <c r="ET69" i="16" l="1"/>
  <c r="EV68" i="16"/>
  <c r="ET70" i="16" l="1"/>
  <c r="EV69" i="16"/>
  <c r="ET71" i="16" l="1"/>
  <c r="EV70" i="16"/>
  <c r="EV71" i="16" l="1"/>
  <c r="ET72" i="16"/>
  <c r="ET73" i="16" l="1"/>
  <c r="EV72" i="16"/>
  <c r="ET74" i="16" l="1"/>
  <c r="EV73" i="16"/>
  <c r="ET75" i="16" l="1"/>
  <c r="EV74" i="16"/>
  <c r="ET76" i="16" l="1"/>
  <c r="EV75" i="16"/>
  <c r="ET77" i="16" l="1"/>
  <c r="EV76" i="16"/>
  <c r="ET78" i="16" l="1"/>
  <c r="EV77" i="16"/>
  <c r="EV78" i="16" l="1"/>
  <c r="ET79" i="16"/>
  <c r="EV79" i="16" l="1"/>
  <c r="ET80" i="16"/>
  <c r="ET81" i="16" l="1"/>
  <c r="EV80" i="16"/>
  <c r="ET82" i="16" l="1"/>
  <c r="EV81" i="16"/>
  <c r="ET83" i="16" l="1"/>
  <c r="EV82" i="16"/>
  <c r="EV83" i="16" l="1"/>
  <c r="ET84" i="16"/>
  <c r="ET85" i="16" l="1"/>
  <c r="EV84" i="16"/>
  <c r="ET86" i="16" l="1"/>
  <c r="EV85" i="16"/>
  <c r="ET87" i="16" l="1"/>
  <c r="EV86" i="16"/>
  <c r="ET88" i="16" l="1"/>
  <c r="EV87" i="16"/>
  <c r="ET89" i="16" l="1"/>
  <c r="EV88" i="16"/>
  <c r="ET90" i="16" l="1"/>
  <c r="EV89" i="16"/>
  <c r="EV90" i="16" l="1"/>
  <c r="ET91" i="16"/>
  <c r="EV91" i="16" l="1"/>
  <c r="ET92" i="16"/>
  <c r="ET93" i="16" l="1"/>
  <c r="EV92" i="16"/>
  <c r="ET94" i="16" l="1"/>
  <c r="EV93" i="16"/>
  <c r="ET95" i="16" l="1"/>
  <c r="EV94" i="16"/>
  <c r="EV95" i="16" l="1"/>
  <c r="ET96" i="16"/>
  <c r="ET97" i="16" l="1"/>
  <c r="EV96" i="16"/>
  <c r="ET98" i="16" l="1"/>
  <c r="EV97" i="16"/>
  <c r="ET99" i="16" l="1"/>
  <c r="EV98" i="16"/>
  <c r="EV99" i="16" l="1"/>
  <c r="ET100" i="16"/>
  <c r="ET101" i="16" l="1"/>
  <c r="EV100" i="16"/>
  <c r="ET102" i="16" l="1"/>
  <c r="EV101" i="16"/>
  <c r="EV102" i="16" l="1"/>
  <c r="ET103" i="16"/>
  <c r="EV103" i="16" l="1"/>
  <c r="ET104" i="16"/>
  <c r="ET105" i="16" l="1"/>
  <c r="EV104" i="16"/>
  <c r="ET106" i="16" l="1"/>
  <c r="EV105" i="16"/>
  <c r="ET107" i="16" l="1"/>
  <c r="EV106" i="16"/>
  <c r="EV107" i="16" l="1"/>
  <c r="ET108" i="16"/>
  <c r="ET109" i="16" l="1"/>
  <c r="EV108" i="16"/>
  <c r="ET110" i="16" l="1"/>
  <c r="EV109" i="16"/>
  <c r="EV110" i="16" l="1"/>
  <c r="ET111" i="16"/>
  <c r="EV111" i="16" l="1"/>
  <c r="ET112" i="16"/>
  <c r="ET113" i="16" l="1"/>
  <c r="EV112" i="16"/>
  <c r="ET114" i="16" l="1"/>
  <c r="EV113" i="16"/>
  <c r="ET115" i="16" l="1"/>
  <c r="EV114" i="16"/>
  <c r="EV115" i="16" l="1"/>
  <c r="ET116" i="16"/>
  <c r="ET117" i="16" l="1"/>
  <c r="EV116" i="16"/>
  <c r="ET118" i="16" l="1"/>
  <c r="EV117" i="16"/>
  <c r="EV118" i="16" l="1"/>
  <c r="ET119" i="16"/>
  <c r="ET120" i="16" l="1"/>
  <c r="EV119" i="16"/>
  <c r="ET121" i="16" l="1"/>
  <c r="EV120" i="16"/>
  <c r="ET122" i="16" l="1"/>
  <c r="EV121" i="16"/>
  <c r="ET123" i="16" l="1"/>
  <c r="EV122" i="16"/>
  <c r="EV123" i="16" l="1"/>
  <c r="ET124" i="16"/>
  <c r="ET125" i="16" l="1"/>
  <c r="EV124" i="16"/>
  <c r="ET126" i="16" l="1"/>
  <c r="EV125" i="16"/>
  <c r="ET127" i="16" l="1"/>
  <c r="EV126" i="16"/>
  <c r="ET128" i="16" l="1"/>
  <c r="EV127" i="16"/>
  <c r="ET129" i="16" l="1"/>
  <c r="EV128" i="16"/>
  <c r="ET130" i="16" l="1"/>
  <c r="EV129" i="16"/>
  <c r="EV130" i="16" l="1"/>
  <c r="ET131" i="16"/>
  <c r="EV131" i="16" l="1"/>
  <c r="ET132" i="16"/>
  <c r="ET133" i="16" l="1"/>
  <c r="EV132" i="16"/>
  <c r="ET134" i="16" l="1"/>
  <c r="EV133" i="16"/>
  <c r="ET135" i="16" l="1"/>
  <c r="EV134" i="16"/>
  <c r="EV135" i="16" l="1"/>
  <c r="ET136" i="16"/>
  <c r="ET137" i="16" l="1"/>
  <c r="EV136" i="16"/>
  <c r="ET138" i="16" l="1"/>
  <c r="EV137" i="16"/>
  <c r="ET139" i="16" l="1"/>
  <c r="EV138" i="16"/>
  <c r="EV139" i="16" l="1"/>
  <c r="ET140" i="16"/>
  <c r="ET141" i="16" l="1"/>
  <c r="EV140" i="16"/>
  <c r="ET142" i="16" l="1"/>
  <c r="EV141" i="16"/>
  <c r="ET143" i="16" l="1"/>
  <c r="EV142" i="16"/>
  <c r="ET144" i="16" l="1"/>
  <c r="EV143" i="16"/>
  <c r="ET145" i="16" l="1"/>
  <c r="EV144" i="16"/>
  <c r="ET146" i="16" l="1"/>
  <c r="EV145" i="16"/>
  <c r="ET147" i="16" l="1"/>
  <c r="EV146" i="16"/>
  <c r="ET148" i="16" l="1"/>
  <c r="EV147" i="16"/>
  <c r="ET149" i="16" l="1"/>
  <c r="EV148" i="16"/>
  <c r="ET150" i="16" l="1"/>
  <c r="EV149" i="16"/>
  <c r="EV150" i="16" l="1"/>
  <c r="ET151" i="16"/>
  <c r="EV151" i="16" l="1"/>
  <c r="ET152" i="16"/>
  <c r="ET153" i="16" l="1"/>
  <c r="EV152" i="16"/>
  <c r="ET154" i="16" l="1"/>
  <c r="EV153" i="16"/>
  <c r="ET155" i="16" l="1"/>
  <c r="EV154" i="16"/>
  <c r="EV155" i="16" l="1"/>
  <c r="ET156" i="16"/>
  <c r="ET157" i="16" l="1"/>
  <c r="EV156" i="16"/>
  <c r="ET158" i="16" l="1"/>
  <c r="EV157" i="16"/>
  <c r="ET159" i="16" l="1"/>
  <c r="EV158" i="16"/>
  <c r="EV159" i="16" l="1"/>
  <c r="ET160" i="16"/>
  <c r="ET161" i="16" l="1"/>
  <c r="EV160" i="16"/>
  <c r="ET162" i="16" l="1"/>
  <c r="EV161" i="16"/>
  <c r="ET163" i="16" l="1"/>
  <c r="EV162" i="16"/>
  <c r="EV163" i="16" l="1"/>
  <c r="ET164" i="16"/>
  <c r="ET165" i="16" l="1"/>
  <c r="EV164" i="16"/>
  <c r="ET166" i="16" l="1"/>
  <c r="EV165" i="16"/>
  <c r="ET167" i="16" l="1"/>
  <c r="EV166" i="16"/>
  <c r="ET168" i="16" l="1"/>
  <c r="EV167" i="16"/>
  <c r="ET169" i="16" l="1"/>
  <c r="EV168" i="16"/>
  <c r="ET170" i="16" l="1"/>
  <c r="EV169" i="16"/>
  <c r="EV170" i="16" l="1"/>
  <c r="ET171" i="16"/>
  <c r="EV171" i="16" l="1"/>
  <c r="ET172" i="16"/>
  <c r="ET173" i="16" l="1"/>
  <c r="EV172" i="16"/>
  <c r="ET174" i="16" l="1"/>
  <c r="EV173" i="16"/>
  <c r="EV174" i="16" l="1"/>
  <c r="ET175" i="16"/>
  <c r="EV175" i="16" l="1"/>
  <c r="ET176" i="16"/>
  <c r="ET177" i="16" l="1"/>
  <c r="EV176" i="16"/>
  <c r="ET178" i="16" l="1"/>
  <c r="EV177" i="16"/>
  <c r="ET179" i="16" l="1"/>
  <c r="EV178" i="16"/>
  <c r="EV179" i="16" l="1"/>
  <c r="ET180" i="16"/>
  <c r="ET181" i="16" l="1"/>
  <c r="EV180" i="16"/>
  <c r="ET182" i="16" l="1"/>
  <c r="EV181" i="16"/>
  <c r="EV182" i="16" l="1"/>
  <c r="ET183" i="16"/>
  <c r="EV183" i="16" s="1"/>
</calcChain>
</file>

<file path=xl/sharedStrings.xml><?xml version="1.0" encoding="utf-8"?>
<sst xmlns="http://schemas.openxmlformats.org/spreadsheetml/2006/main" count="3230" uniqueCount="157">
  <si>
    <t>Bransje</t>
  </si>
  <si>
    <t>Stat/kommune</t>
  </si>
  <si>
    <t>Private foretak</t>
  </si>
  <si>
    <t>Verdipapirfond</t>
  </si>
  <si>
    <t>Privatpersoner</t>
  </si>
  <si>
    <t>Utlendinger</t>
  </si>
  <si>
    <t>Andre</t>
  </si>
  <si>
    <t>Total</t>
  </si>
  <si>
    <t>Energi</t>
  </si>
  <si>
    <t>Material</t>
  </si>
  <si>
    <t>Industri</t>
  </si>
  <si>
    <t>Forbruksvare</t>
  </si>
  <si>
    <t>Konsumvare</t>
  </si>
  <si>
    <t>Helse</t>
  </si>
  <si>
    <t>Finans</t>
  </si>
  <si>
    <t>IT</t>
  </si>
  <si>
    <t>Telekom</t>
  </si>
  <si>
    <t>Forsyning</t>
  </si>
  <si>
    <t>Energy</t>
  </si>
  <si>
    <t>Materials</t>
  </si>
  <si>
    <t>Industrials</t>
  </si>
  <si>
    <t>Consumer Discretionary</t>
  </si>
  <si>
    <t>Consumer Staples</t>
  </si>
  <si>
    <t>Health Care</t>
  </si>
  <si>
    <t>Financials</t>
  </si>
  <si>
    <t>Telecom</t>
  </si>
  <si>
    <t>Utilities</t>
  </si>
  <si>
    <t>Comsumer Discretionary</t>
  </si>
  <si>
    <t>Information Technology</t>
  </si>
  <si>
    <t>Telecommunication Services</t>
  </si>
  <si>
    <t>OSEAX</t>
  </si>
  <si>
    <t>Market</t>
  </si>
  <si>
    <t>Monthly</t>
  </si>
  <si>
    <t>Diff to OSEAX</t>
  </si>
  <si>
    <t>Diff</t>
  </si>
  <si>
    <t>Others</t>
  </si>
  <si>
    <t>Central and local government</t>
  </si>
  <si>
    <t>Private companies</t>
  </si>
  <si>
    <t>Mutual funds</t>
  </si>
  <si>
    <t>Private investors</t>
  </si>
  <si>
    <t>Foreign investors</t>
  </si>
  <si>
    <t>Owner sector performance</t>
  </si>
  <si>
    <t>Owner Sector Monthly Returns</t>
  </si>
  <si>
    <t>1 + (Owner Sector Monthly Return)</t>
  </si>
  <si>
    <t>OSE10GI Energy</t>
  </si>
  <si>
    <t>OSE15GI Materials</t>
  </si>
  <si>
    <t>OSE20GI Industrials</t>
  </si>
  <si>
    <t>OSE25GI Comsumer Discretionary</t>
  </si>
  <si>
    <t>OSE30GI Consumer Staples</t>
  </si>
  <si>
    <t>OSE35GI Health Care</t>
  </si>
  <si>
    <t>OSE40GI Financials</t>
  </si>
  <si>
    <t>OSE45GI Information Technology</t>
  </si>
  <si>
    <t>OSE50GI Telecommunication Services</t>
  </si>
  <si>
    <t>OSE55GI Utilities</t>
  </si>
  <si>
    <t>OSEAX Oslo Børs All-share Index</t>
  </si>
  <si>
    <t>LN Excess Returns (Market)</t>
  </si>
  <si>
    <t>LN Returns</t>
  </si>
  <si>
    <t xml:space="preserve">Market </t>
  </si>
  <si>
    <t>Annualized</t>
  </si>
  <si>
    <t>OSEEX</t>
  </si>
  <si>
    <t>Egenkapitalbevis</t>
  </si>
  <si>
    <t>PCCs</t>
  </si>
  <si>
    <t>Average Returns</t>
  </si>
  <si>
    <t>Average Excess Returns</t>
  </si>
  <si>
    <t>Average monthly returns</t>
  </si>
  <si>
    <t>Average annualized returns</t>
  </si>
  <si>
    <t>GICS Sector Monthly LN Returns</t>
  </si>
  <si>
    <t>Comsumer discretionary</t>
  </si>
  <si>
    <t>Consumer staples</t>
  </si>
  <si>
    <t>Health care</t>
  </si>
  <si>
    <t>Information technology</t>
  </si>
  <si>
    <t>Telecommunication services</t>
  </si>
  <si>
    <t>Figure 6-1</t>
  </si>
  <si>
    <t>Figure 6-2</t>
  </si>
  <si>
    <t>3c</t>
  </si>
  <si>
    <t>4b</t>
  </si>
  <si>
    <t>8a</t>
  </si>
  <si>
    <t>8b</t>
  </si>
  <si>
    <t>Helping columns</t>
  </si>
  <si>
    <t>Industry Sector</t>
  </si>
  <si>
    <t>Public non-financial corporations</t>
  </si>
  <si>
    <t>Private non-financial corporations</t>
  </si>
  <si>
    <t>Monetary financial institutions</t>
  </si>
  <si>
    <t>Other financial corporations</t>
  </si>
  <si>
    <t>Insurance corporations and pension funds</t>
  </si>
  <si>
    <t>General government</t>
  </si>
  <si>
    <t>Non-profit institutions serving households</t>
  </si>
  <si>
    <t>Households</t>
  </si>
  <si>
    <t>Rest of the world</t>
  </si>
  <si>
    <t>State lending institutions</t>
  </si>
  <si>
    <t>Unit trusts (Mutual funds)</t>
  </si>
  <si>
    <t xml:space="preserve">Private unincorporated marked enterprises  </t>
  </si>
  <si>
    <t>Cooperative building societies</t>
  </si>
  <si>
    <t>3c State lending institutions</t>
  </si>
  <si>
    <t>4b Unit trusts (Mutual funds)</t>
  </si>
  <si>
    <t xml:space="preserve">8a Private unincorporated marked enterprises  </t>
  </si>
  <si>
    <t>8b Cooperative building societies</t>
  </si>
  <si>
    <t>Other</t>
  </si>
  <si>
    <t xml:space="preserve">Total </t>
  </si>
  <si>
    <t>New classification</t>
  </si>
  <si>
    <t>Main categories</t>
  </si>
  <si>
    <t>Initial classification</t>
  </si>
  <si>
    <t>Converted classification</t>
  </si>
  <si>
    <t>Subcategories</t>
  </si>
  <si>
    <t>1+6+3c</t>
  </si>
  <si>
    <t>2+(3-3c)+(4-4b)+5+7+8a+8b</t>
  </si>
  <si>
    <t>8-8a-8b</t>
  </si>
  <si>
    <t>Før kostnader</t>
  </si>
  <si>
    <t>Statens pensjonsfond Norge</t>
  </si>
  <si>
    <t>Avkastning</t>
  </si>
  <si>
    <t>Aksjeporteføljen</t>
  </si>
  <si>
    <t>Prosent</t>
  </si>
  <si>
    <t>Prosentpoeng</t>
  </si>
  <si>
    <t>GPFN</t>
  </si>
  <si>
    <t>Index</t>
  </si>
  <si>
    <t>LN Excess Returns</t>
  </si>
  <si>
    <t>Dato</t>
  </si>
  <si>
    <t>Måned</t>
  </si>
  <si>
    <t>SPN</t>
  </si>
  <si>
    <t>Referanse-indeks</t>
  </si>
  <si>
    <t>Differanse-avkastning</t>
  </si>
  <si>
    <t>Monthly excess return</t>
  </si>
  <si>
    <t>Annualized excess return</t>
  </si>
  <si>
    <t>Industry Sector Indices Monthly Returns</t>
  </si>
  <si>
    <t>Arithmetic Excess Returns (Owner segmet-Market)</t>
  </si>
  <si>
    <t>1+(Industry Sector Monthly Reurns)</t>
  </si>
  <si>
    <t>Industry sector performance</t>
  </si>
  <si>
    <t>Yara International ASA</t>
  </si>
  <si>
    <t>Telenor ASA</t>
  </si>
  <si>
    <t>Statoil ASA</t>
  </si>
  <si>
    <t>SAS AB</t>
  </si>
  <si>
    <t>Norsk Hydro ASA</t>
  </si>
  <si>
    <t>Kongsberg Gruppen ASA</t>
  </si>
  <si>
    <t>Entra ASA</t>
  </si>
  <si>
    <t>DNB ASA</t>
  </si>
  <si>
    <t>Contribution to portfolio return</t>
  </si>
  <si>
    <t>Portfolio return</t>
  </si>
  <si>
    <t>Direct return</t>
  </si>
  <si>
    <t>Total return</t>
  </si>
  <si>
    <t>Weight</t>
  </si>
  <si>
    <t>Value of the state´s shareholding</t>
  </si>
  <si>
    <t>Cermaq ASA</t>
  </si>
  <si>
    <t>Dividend</t>
  </si>
  <si>
    <t>Raufoss ASA</t>
  </si>
  <si>
    <t xml:space="preserve">Dividend </t>
  </si>
  <si>
    <t xml:space="preserve">Annual average excess </t>
  </si>
  <si>
    <t xml:space="preserve"> Annual average </t>
  </si>
  <si>
    <t>Total return w/o direct return</t>
  </si>
  <si>
    <t>LN</t>
  </si>
  <si>
    <t>Table 6-7</t>
  </si>
  <si>
    <t>Table 6-6</t>
  </si>
  <si>
    <t>Table 3-1</t>
  </si>
  <si>
    <t>Table 3-2</t>
  </si>
  <si>
    <t>Figure 5-1</t>
  </si>
  <si>
    <t>Figure 5-2</t>
  </si>
  <si>
    <t>Table 6-1</t>
  </si>
  <si>
    <t>Table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</si>
</sst>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NOK&quot;\ * #,##0.00_-;\-&quot;NOK&quot;\ * #,##0.00_-;_-&quot;NOK&quot;\ * &quot;-&quot;??_-;_-@_-"/>
    <numFmt numFmtId="164" formatCode="[$-409]mmmm\ d\,\ yyyy;@"/>
    <numFmt numFmtId="165" formatCode="[$-409]mmmm\-yy;@"/>
    <numFmt numFmtId="166" formatCode="0.000"/>
    <numFmt numFmtId="167" formatCode="0.0000\ %"/>
    <numFmt numFmtId="168" formatCode="0.000000\ %"/>
    <numFmt numFmtId="169" formatCode="0.000000"/>
    <numFmt numFmtId="170" formatCode="0.00000000\ %"/>
    <numFmt numFmtId="171" formatCode="mmm\ yy"/>
    <numFmt numFmtId="172" formatCode="0.0\ %"/>
  </numFmts>
  <fonts count="18">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b/>
      <sz val="12"/>
      <color rgb="FFFFFFFF"/>
      <name val="Calibri"/>
      <family val="2"/>
    </font>
    <font>
      <sz val="12"/>
      <color theme="1"/>
      <name val="Calibri"/>
      <family val="2"/>
    </font>
    <font>
      <sz val="12"/>
      <color rgb="FFFFFFFF"/>
      <name val="Calibri"/>
      <family val="2"/>
    </font>
    <font>
      <b/>
      <sz val="11"/>
      <color rgb="FF000000"/>
      <name val="Verdana"/>
      <family val="2"/>
    </font>
    <font>
      <u/>
      <sz val="12"/>
      <color theme="10"/>
      <name val="Calibri"/>
      <family val="2"/>
      <scheme val="minor"/>
    </font>
    <font>
      <u/>
      <sz val="12"/>
      <color theme="11"/>
      <name val="Calibri"/>
      <family val="2"/>
      <scheme val="minor"/>
    </font>
    <font>
      <b/>
      <sz val="12"/>
      <color rgb="FFFF0000"/>
      <name val="Times New Roman"/>
      <family val="1"/>
    </font>
    <font>
      <sz val="12"/>
      <color theme="1"/>
      <name val="Times New Roman"/>
      <family val="1"/>
    </font>
    <font>
      <sz val="12"/>
      <color rgb="FFFF0000"/>
      <name val="Times New Roman"/>
      <family val="1"/>
    </font>
    <font>
      <b/>
      <sz val="12"/>
      <color rgb="FFFF0000"/>
      <name val="Calibri"/>
      <family val="2"/>
      <scheme val="minor"/>
    </font>
    <font>
      <b/>
      <sz val="12"/>
      <color theme="1"/>
      <name val="Times New Roman"/>
      <family val="1"/>
    </font>
    <font>
      <sz val="11"/>
      <color theme="1"/>
      <name val="Calibri"/>
      <family val="2"/>
      <scheme val="minor"/>
    </font>
    <font>
      <b/>
      <sz val="11"/>
      <color theme="1"/>
      <name val="Calibri"/>
      <family val="2"/>
      <scheme val="minor"/>
    </font>
    <font>
      <b/>
      <sz val="11"/>
      <color rgb="FFFF0000"/>
      <name val="Calibri"/>
      <family val="2"/>
      <scheme val="minor"/>
    </font>
  </fonts>
  <fills count="19">
    <fill>
      <patternFill patternType="none"/>
    </fill>
    <fill>
      <patternFill patternType="gray125"/>
    </fill>
    <fill>
      <patternFill patternType="solid">
        <fgColor theme="4" tint="0.79998168889431442"/>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3"/>
        <bgColor indexed="64"/>
      </patternFill>
    </fill>
    <fill>
      <patternFill patternType="solid">
        <fgColor rgb="FF44546A"/>
        <bgColor rgb="FF000000"/>
      </patternFill>
    </fill>
    <fill>
      <patternFill patternType="solid">
        <fgColor theme="5"/>
        <bgColor indexed="64"/>
      </patternFill>
    </fill>
    <fill>
      <patternFill patternType="solid">
        <fgColor theme="0" tint="-0.249977111117893"/>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rgb="FFFFC0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499984740745262"/>
        <bgColor indexed="64"/>
      </patternFill>
    </fill>
    <fill>
      <patternFill patternType="solid">
        <fgColor theme="7" tint="0.79998168889431442"/>
        <bgColor indexed="64"/>
      </patternFill>
    </fill>
  </fills>
  <borders count="14">
    <border>
      <left/>
      <right/>
      <top/>
      <bottom/>
      <diagonal/>
    </border>
    <border>
      <left/>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19">
    <xf numFmtId="0" fontId="0" fillId="0" borderId="0"/>
    <xf numFmtId="9"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44" fontId="1"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5" fillId="0" borderId="0"/>
    <xf numFmtId="9" fontId="15" fillId="0" borderId="0" applyFont="0" applyFill="0" applyBorder="0" applyAlignment="0" applyProtection="0"/>
  </cellStyleXfs>
  <cellXfs count="244">
    <xf numFmtId="0" fontId="0" fillId="0" borderId="0" xfId="0"/>
    <xf numFmtId="1" fontId="0" fillId="0" borderId="0" xfId="0" applyNumberFormat="1"/>
    <xf numFmtId="10" fontId="0" fillId="0" borderId="0" xfId="1" applyNumberFormat="1" applyFont="1"/>
    <xf numFmtId="1" fontId="0" fillId="0" borderId="3" xfId="0" applyNumberFormat="1" applyBorder="1"/>
    <xf numFmtId="10" fontId="0" fillId="0" borderId="0" xfId="0" applyNumberFormat="1"/>
    <xf numFmtId="0" fontId="3" fillId="4" borderId="5" xfId="4" applyFont="1" applyBorder="1" applyAlignment="1">
      <alignment horizontal="center"/>
    </xf>
    <xf numFmtId="0" fontId="3" fillId="4" borderId="1" xfId="4" applyFont="1" applyBorder="1" applyAlignment="1">
      <alignment horizontal="center"/>
    </xf>
    <xf numFmtId="0" fontId="0" fillId="0" borderId="4" xfId="0" applyBorder="1"/>
    <xf numFmtId="0" fontId="0" fillId="0" borderId="6" xfId="0" applyBorder="1"/>
    <xf numFmtId="1" fontId="3" fillId="0" borderId="3" xfId="0" applyNumberFormat="1" applyFont="1" applyBorder="1"/>
    <xf numFmtId="10" fontId="0" fillId="0" borderId="0" xfId="1" applyNumberFormat="1" applyFont="1" applyFill="1" applyBorder="1"/>
    <xf numFmtId="10" fontId="3" fillId="0" borderId="0" xfId="1" applyNumberFormat="1" applyFont="1" applyBorder="1"/>
    <xf numFmtId="165" fontId="0" fillId="0" borderId="4" xfId="0" applyNumberFormat="1" applyBorder="1"/>
    <xf numFmtId="10" fontId="0" fillId="0" borderId="4" xfId="1" applyNumberFormat="1" applyFont="1" applyBorder="1"/>
    <xf numFmtId="10" fontId="5" fillId="0" borderId="0" xfId="1" applyNumberFormat="1" applyFont="1" applyFill="1" applyBorder="1"/>
    <xf numFmtId="165" fontId="3" fillId="8" borderId="4" xfId="1" applyNumberFormat="1" applyFont="1" applyFill="1" applyBorder="1"/>
    <xf numFmtId="2" fontId="0" fillId="0" borderId="0" xfId="1" applyNumberFormat="1" applyFont="1" applyBorder="1"/>
    <xf numFmtId="2" fontId="0" fillId="0" borderId="0" xfId="0" applyNumberFormat="1" applyBorder="1"/>
    <xf numFmtId="2" fontId="0" fillId="0" borderId="4" xfId="0" applyNumberFormat="1" applyBorder="1"/>
    <xf numFmtId="10" fontId="0" fillId="0" borderId="0" xfId="1" applyNumberFormat="1" applyFont="1" applyBorder="1"/>
    <xf numFmtId="2" fontId="4" fillId="6" borderId="1" xfId="0" applyNumberFormat="1" applyFont="1" applyFill="1" applyBorder="1" applyAlignment="1">
      <alignment horizontal="center" vertical="center" wrapText="1"/>
    </xf>
    <xf numFmtId="1" fontId="0" fillId="0" borderId="0" xfId="1" applyNumberFormat="1" applyFont="1" applyBorder="1"/>
    <xf numFmtId="1" fontId="2" fillId="5" borderId="0" xfId="1" applyNumberFormat="1" applyFont="1" applyFill="1" applyBorder="1" applyAlignment="1">
      <alignment horizontal="center"/>
    </xf>
    <xf numFmtId="0" fontId="0" fillId="0" borderId="0" xfId="0" applyFill="1"/>
    <xf numFmtId="10" fontId="0" fillId="0" borderId="4" xfId="1" applyNumberFormat="1" applyFont="1" applyFill="1" applyBorder="1"/>
    <xf numFmtId="1" fontId="0" fillId="0" borderId="0" xfId="1" applyNumberFormat="1" applyFont="1" applyFill="1" applyBorder="1"/>
    <xf numFmtId="0" fontId="0" fillId="0" borderId="0" xfId="0" applyBorder="1"/>
    <xf numFmtId="166" fontId="0" fillId="0" borderId="0" xfId="1" applyNumberFormat="1" applyFont="1"/>
    <xf numFmtId="0" fontId="3" fillId="0" borderId="0" xfId="2" applyFont="1" applyFill="1" applyBorder="1"/>
    <xf numFmtId="0" fontId="3" fillId="0" borderId="4" xfId="2" applyFont="1" applyFill="1" applyBorder="1"/>
    <xf numFmtId="1" fontId="1" fillId="0" borderId="0" xfId="2" applyNumberFormat="1" applyFont="1" applyFill="1" applyBorder="1"/>
    <xf numFmtId="10" fontId="1" fillId="0" borderId="0" xfId="1" applyNumberFormat="1" applyFont="1" applyFill="1" applyBorder="1"/>
    <xf numFmtId="0" fontId="0" fillId="0" borderId="0" xfId="0" applyFont="1"/>
    <xf numFmtId="10" fontId="1" fillId="0" borderId="0" xfId="1" applyNumberFormat="1" applyFont="1" applyBorder="1"/>
    <xf numFmtId="10" fontId="1" fillId="0" borderId="4" xfId="1" applyNumberFormat="1" applyFont="1" applyFill="1" applyBorder="1"/>
    <xf numFmtId="10" fontId="6" fillId="0" borderId="0" xfId="1" applyNumberFormat="1" applyFont="1" applyFill="1" applyBorder="1" applyAlignment="1">
      <alignment horizontal="center" vertical="center" wrapText="1"/>
    </xf>
    <xf numFmtId="10" fontId="1" fillId="0" borderId="0" xfId="1" applyNumberFormat="1" applyFont="1"/>
    <xf numFmtId="10" fontId="1" fillId="0" borderId="4" xfId="1" applyNumberFormat="1" applyFont="1" applyBorder="1"/>
    <xf numFmtId="2" fontId="1" fillId="0" borderId="0" xfId="1" applyNumberFormat="1" applyFont="1" applyBorder="1"/>
    <xf numFmtId="2" fontId="1" fillId="9" borderId="0" xfId="5" applyNumberFormat="1" applyFont="1" applyBorder="1"/>
    <xf numFmtId="166" fontId="1" fillId="0" borderId="0" xfId="1" applyNumberFormat="1" applyFont="1"/>
    <xf numFmtId="0" fontId="0" fillId="0" borderId="5" xfId="0" applyBorder="1"/>
    <xf numFmtId="1" fontId="0" fillId="0" borderId="1" xfId="0" applyNumberFormat="1" applyBorder="1"/>
    <xf numFmtId="10" fontId="1" fillId="0" borderId="0" xfId="1" applyNumberFormat="1" applyFont="1" applyFill="1"/>
    <xf numFmtId="166" fontId="0" fillId="0" borderId="4" xfId="1" applyNumberFormat="1" applyFont="1" applyBorder="1"/>
    <xf numFmtId="2" fontId="1" fillId="10" borderId="4" xfId="1" applyNumberFormat="1" applyFont="1" applyFill="1" applyBorder="1"/>
    <xf numFmtId="0" fontId="3" fillId="2" borderId="1" xfId="2" applyFont="1" applyBorder="1" applyAlignment="1">
      <alignment horizontal="center"/>
    </xf>
    <xf numFmtId="0" fontId="3" fillId="2" borderId="5" xfId="2" applyFont="1" applyBorder="1" applyAlignment="1">
      <alignment horizontal="center"/>
    </xf>
    <xf numFmtId="10" fontId="1" fillId="10" borderId="4" xfId="1" applyNumberFormat="1" applyFont="1" applyFill="1" applyBorder="1"/>
    <xf numFmtId="2" fontId="4" fillId="6" borderId="5" xfId="0" applyNumberFormat="1" applyFont="1" applyFill="1" applyBorder="1" applyAlignment="1">
      <alignment horizontal="center" vertical="center" wrapText="1"/>
    </xf>
    <xf numFmtId="10" fontId="6" fillId="0" borderId="4" xfId="1" applyNumberFormat="1" applyFont="1" applyFill="1" applyBorder="1" applyAlignment="1">
      <alignment horizontal="center" vertical="center" wrapText="1"/>
    </xf>
    <xf numFmtId="10" fontId="5" fillId="0" borderId="4" xfId="1" applyNumberFormat="1" applyFont="1" applyFill="1" applyBorder="1"/>
    <xf numFmtId="0" fontId="0" fillId="0" borderId="1" xfId="0" applyBorder="1" applyAlignment="1">
      <alignment horizontal="center"/>
    </xf>
    <xf numFmtId="165" fontId="3" fillId="2" borderId="5" xfId="2" applyNumberFormat="1" applyFont="1" applyBorder="1" applyAlignment="1">
      <alignment horizontal="center"/>
    </xf>
    <xf numFmtId="1" fontId="3" fillId="2" borderId="1" xfId="2" applyNumberFormat="1" applyFont="1" applyBorder="1" applyAlignment="1">
      <alignment horizontal="center"/>
    </xf>
    <xf numFmtId="0" fontId="3" fillId="2" borderId="1" xfId="2" applyFont="1" applyBorder="1" applyAlignment="1">
      <alignment horizontal="center" wrapText="1"/>
    </xf>
    <xf numFmtId="0" fontId="3" fillId="2" borderId="5" xfId="2" applyFont="1" applyBorder="1" applyAlignment="1">
      <alignment horizontal="center" wrapText="1"/>
    </xf>
    <xf numFmtId="2" fontId="1" fillId="10" borderId="0" xfId="1" applyNumberFormat="1" applyFont="1" applyFill="1" applyBorder="1"/>
    <xf numFmtId="1" fontId="1" fillId="0" borderId="0" xfId="1" applyNumberFormat="1" applyFont="1" applyBorder="1"/>
    <xf numFmtId="2" fontId="1" fillId="0" borderId="4" xfId="1" applyNumberFormat="1" applyFont="1" applyBorder="1"/>
    <xf numFmtId="166" fontId="0" fillId="0" borderId="0" xfId="1" applyNumberFormat="1" applyFont="1" applyBorder="1"/>
    <xf numFmtId="2" fontId="0" fillId="0" borderId="0" xfId="0" applyNumberFormat="1"/>
    <xf numFmtId="1" fontId="7" fillId="0" borderId="0" xfId="0" applyNumberFormat="1" applyFont="1"/>
    <xf numFmtId="1" fontId="3" fillId="0" borderId="0" xfId="0" applyNumberFormat="1" applyFont="1"/>
    <xf numFmtId="170" fontId="0" fillId="0" borderId="4" xfId="1" applyNumberFormat="1" applyFont="1" applyBorder="1"/>
    <xf numFmtId="1" fontId="1" fillId="0" borderId="4" xfId="1" applyNumberFormat="1" applyFont="1" applyBorder="1"/>
    <xf numFmtId="1" fontId="0" fillId="0" borderId="4" xfId="0" applyNumberFormat="1" applyBorder="1"/>
    <xf numFmtId="1" fontId="0" fillId="0" borderId="5" xfId="0" applyNumberFormat="1" applyBorder="1"/>
    <xf numFmtId="10" fontId="0" fillId="0" borderId="4" xfId="0" applyNumberFormat="1" applyBorder="1"/>
    <xf numFmtId="1" fontId="0" fillId="0" borderId="0" xfId="0" applyNumberFormat="1" applyBorder="1" applyAlignment="1">
      <alignment horizontal="center" vertical="center"/>
    </xf>
    <xf numFmtId="1" fontId="0" fillId="0" borderId="0" xfId="0" applyNumberFormat="1" applyFont="1" applyBorder="1" applyAlignment="1">
      <alignment horizontal="center" vertical="center"/>
    </xf>
    <xf numFmtId="0" fontId="0" fillId="0" borderId="8" xfId="0" applyBorder="1"/>
    <xf numFmtId="0" fontId="0" fillId="0" borderId="9" xfId="0" applyBorder="1" applyAlignment="1">
      <alignment horizontal="center"/>
    </xf>
    <xf numFmtId="9" fontId="1" fillId="0" borderId="8" xfId="1" applyFont="1" applyBorder="1"/>
    <xf numFmtId="10" fontId="0" fillId="0" borderId="8" xfId="1" applyNumberFormat="1" applyFont="1" applyBorder="1"/>
    <xf numFmtId="2" fontId="0" fillId="0" borderId="8" xfId="1" applyNumberFormat="1" applyFont="1" applyBorder="1"/>
    <xf numFmtId="0" fontId="0" fillId="0" borderId="8" xfId="0" applyFill="1" applyBorder="1"/>
    <xf numFmtId="10" fontId="11" fillId="11" borderId="0" xfId="1" applyNumberFormat="1" applyFont="1" applyFill="1" applyBorder="1" applyAlignment="1">
      <alignment horizontal="center" vertical="center"/>
    </xf>
    <xf numFmtId="0" fontId="11" fillId="11" borderId="7" xfId="2" applyFont="1" applyFill="1" applyBorder="1" applyAlignment="1">
      <alignment horizontal="center" wrapText="1"/>
    </xf>
    <xf numFmtId="10" fontId="11" fillId="11" borderId="3" xfId="1" applyNumberFormat="1" applyFont="1" applyFill="1" applyBorder="1" applyAlignment="1">
      <alignment horizontal="right" vertical="center" wrapText="1"/>
    </xf>
    <xf numFmtId="10" fontId="11" fillId="11" borderId="1" xfId="1" applyNumberFormat="1" applyFont="1" applyFill="1" applyBorder="1" applyAlignment="1">
      <alignment horizontal="right" vertical="center" wrapText="1"/>
    </xf>
    <xf numFmtId="0" fontId="11" fillId="11" borderId="0" xfId="0" applyFont="1" applyFill="1"/>
    <xf numFmtId="0" fontId="11" fillId="11" borderId="0" xfId="0" applyFont="1" applyFill="1" applyAlignment="1">
      <alignment horizontal="center" vertical="center"/>
    </xf>
    <xf numFmtId="167" fontId="11" fillId="11" borderId="0" xfId="0" applyNumberFormat="1" applyFont="1" applyFill="1"/>
    <xf numFmtId="168" fontId="11" fillId="11" borderId="0" xfId="1" applyNumberFormat="1" applyFont="1" applyFill="1"/>
    <xf numFmtId="169" fontId="11" fillId="11" borderId="0" xfId="6" applyNumberFormat="1" applyFont="1" applyFill="1"/>
    <xf numFmtId="0" fontId="11" fillId="11" borderId="0" xfId="0" applyFont="1" applyFill="1" applyAlignment="1">
      <alignment wrapText="1"/>
    </xf>
    <xf numFmtId="0" fontId="11" fillId="11" borderId="0" xfId="0" applyFont="1" applyFill="1" applyBorder="1"/>
    <xf numFmtId="0" fontId="11" fillId="11" borderId="7" xfId="0" applyFont="1" applyFill="1" applyBorder="1"/>
    <xf numFmtId="0" fontId="11" fillId="11" borderId="0" xfId="0" applyFont="1" applyFill="1" applyBorder="1" applyAlignment="1">
      <alignment horizontal="right"/>
    </xf>
    <xf numFmtId="0" fontId="11" fillId="11" borderId="1" xfId="0" applyFont="1" applyFill="1" applyBorder="1" applyAlignment="1">
      <alignment horizontal="right"/>
    </xf>
    <xf numFmtId="0" fontId="11" fillId="11" borderId="1" xfId="0" applyFont="1" applyFill="1" applyBorder="1" applyAlignment="1">
      <alignment horizontal="center" vertical="center"/>
    </xf>
    <xf numFmtId="0" fontId="11" fillId="11" borderId="7" xfId="0" applyFont="1" applyFill="1" applyBorder="1" applyAlignment="1">
      <alignment horizontal="center" vertical="center" wrapText="1"/>
    </xf>
    <xf numFmtId="2" fontId="11" fillId="11" borderId="7" xfId="1" applyNumberFormat="1" applyFont="1" applyFill="1" applyBorder="1" applyAlignment="1">
      <alignment horizontal="center" vertical="center" wrapText="1"/>
    </xf>
    <xf numFmtId="0" fontId="10" fillId="11" borderId="0" xfId="0" applyFont="1" applyFill="1"/>
    <xf numFmtId="0" fontId="10" fillId="11" borderId="0" xfId="0" applyFont="1" applyFill="1" applyAlignment="1">
      <alignment horizontal="center" vertical="center"/>
    </xf>
    <xf numFmtId="0" fontId="3" fillId="4" borderId="4" xfId="4" applyFont="1" applyBorder="1" applyAlignment="1">
      <alignment horizontal="center" wrapText="1"/>
    </xf>
    <xf numFmtId="0" fontId="3" fillId="4" borderId="0" xfId="4" applyFont="1" applyBorder="1" applyAlignment="1">
      <alignment horizontal="center" wrapText="1"/>
    </xf>
    <xf numFmtId="0" fontId="2" fillId="12" borderId="0" xfId="4" applyFont="1" applyFill="1" applyBorder="1" applyAlignment="1">
      <alignment horizontal="center" wrapText="1"/>
    </xf>
    <xf numFmtId="0" fontId="3" fillId="4" borderId="5" xfId="4" applyFont="1" applyBorder="1" applyAlignment="1">
      <alignment horizontal="center" vertical="center" wrapText="1"/>
    </xf>
    <xf numFmtId="0" fontId="3" fillId="4" borderId="1" xfId="4" applyFont="1" applyBorder="1" applyAlignment="1">
      <alignment horizontal="center" vertical="center" wrapText="1"/>
    </xf>
    <xf numFmtId="0" fontId="2" fillId="12" borderId="1" xfId="4" applyFont="1" applyFill="1" applyBorder="1" applyAlignment="1">
      <alignment horizontal="center" vertical="center" wrapText="1"/>
    </xf>
    <xf numFmtId="0" fontId="2" fillId="12" borderId="0" xfId="4" applyFont="1" applyFill="1" applyBorder="1" applyAlignment="1">
      <alignment horizontal="center" vertical="center" wrapText="1"/>
    </xf>
    <xf numFmtId="0" fontId="0" fillId="0" borderId="0" xfId="0" applyAlignment="1">
      <alignment vertical="center" wrapText="1"/>
    </xf>
    <xf numFmtId="0" fontId="0" fillId="0" borderId="2" xfId="0" applyBorder="1"/>
    <xf numFmtId="1" fontId="0" fillId="0" borderId="4" xfId="0" applyNumberFormat="1" applyBorder="1" applyAlignment="1">
      <alignment horizontal="left"/>
    </xf>
    <xf numFmtId="1" fontId="0" fillId="0" borderId="0" xfId="0" applyNumberFormat="1" applyAlignment="1">
      <alignment horizontal="left"/>
    </xf>
    <xf numFmtId="0" fontId="0" fillId="0" borderId="12" xfId="0" applyBorder="1"/>
    <xf numFmtId="1" fontId="0" fillId="0" borderId="5" xfId="0" applyNumberFormat="1" applyBorder="1" applyAlignment="1">
      <alignment horizontal="left"/>
    </xf>
    <xf numFmtId="0" fontId="0" fillId="0" borderId="1" xfId="0" applyBorder="1"/>
    <xf numFmtId="0" fontId="3" fillId="4" borderId="0" xfId="4" applyFont="1" applyBorder="1" applyAlignment="1">
      <alignment horizontal="center"/>
    </xf>
    <xf numFmtId="0" fontId="13" fillId="0" borderId="0" xfId="0" applyFont="1"/>
    <xf numFmtId="0" fontId="11" fillId="0" borderId="7" xfId="0" applyFont="1" applyBorder="1" applyAlignment="1">
      <alignment wrapText="1"/>
    </xf>
    <xf numFmtId="0" fontId="11" fillId="0" borderId="7" xfId="0" applyFont="1" applyBorder="1" applyAlignment="1">
      <alignment horizontal="center" wrapText="1"/>
    </xf>
    <xf numFmtId="0" fontId="11" fillId="11" borderId="0" xfId="0" applyFont="1" applyFill="1" applyBorder="1" applyAlignment="1">
      <alignment horizontal="center" vertical="center"/>
    </xf>
    <xf numFmtId="0" fontId="11" fillId="0" borderId="0" xfId="0" applyFont="1" applyAlignment="1">
      <alignment horizontal="right" wrapText="1"/>
    </xf>
    <xf numFmtId="10" fontId="11" fillId="0" borderId="0" xfId="1" applyNumberFormat="1" applyFont="1" applyAlignment="1">
      <alignment horizontal="center" vertical="center" wrapText="1"/>
    </xf>
    <xf numFmtId="0" fontId="11" fillId="0" borderId="1" xfId="0" applyFont="1" applyBorder="1" applyAlignment="1">
      <alignment horizontal="right" wrapText="1"/>
    </xf>
    <xf numFmtId="10" fontId="11" fillId="0" borderId="1" xfId="1" applyNumberFormat="1" applyFont="1" applyBorder="1" applyAlignment="1">
      <alignment horizontal="center" vertical="center" wrapText="1"/>
    </xf>
    <xf numFmtId="0" fontId="11" fillId="0" borderId="7" xfId="0" applyFont="1" applyBorder="1" applyAlignment="1">
      <alignment horizontal="right" wrapText="1"/>
    </xf>
    <xf numFmtId="10" fontId="11" fillId="0" borderId="7" xfId="1" applyNumberFormat="1" applyFont="1" applyBorder="1" applyAlignment="1">
      <alignment horizontal="center" vertical="center" wrapText="1"/>
    </xf>
    <xf numFmtId="0" fontId="11" fillId="11" borderId="12" xfId="0" applyFont="1" applyFill="1" applyBorder="1" applyAlignment="1">
      <alignment horizontal="center" vertical="center"/>
    </xf>
    <xf numFmtId="0" fontId="11" fillId="11" borderId="0" xfId="0" applyFont="1" applyFill="1" applyBorder="1" applyAlignment="1">
      <alignment horizontal="left" vertical="center" wrapText="1"/>
    </xf>
    <xf numFmtId="0" fontId="11" fillId="11" borderId="4" xfId="0" applyFont="1" applyFill="1" applyBorder="1" applyAlignment="1">
      <alignment horizontal="left" vertical="center"/>
    </xf>
    <xf numFmtId="0" fontId="11" fillId="11" borderId="1" xfId="0" applyFont="1" applyFill="1" applyBorder="1" applyAlignment="1">
      <alignment horizontal="left" vertical="center" wrapText="1"/>
    </xf>
    <xf numFmtId="0" fontId="11" fillId="11" borderId="5" xfId="0" applyFont="1" applyFill="1" applyBorder="1" applyAlignment="1">
      <alignment horizontal="left" vertical="center"/>
    </xf>
    <xf numFmtId="14" fontId="15" fillId="11" borderId="0" xfId="17" applyNumberFormat="1" applyFill="1"/>
    <xf numFmtId="0" fontId="15" fillId="11" borderId="0" xfId="17" applyFill="1"/>
    <xf numFmtId="0" fontId="15" fillId="0" borderId="0" xfId="17"/>
    <xf numFmtId="14" fontId="15" fillId="11" borderId="3" xfId="17" applyNumberFormat="1" applyFont="1" applyFill="1" applyBorder="1"/>
    <xf numFmtId="0" fontId="15" fillId="11" borderId="3" xfId="17" applyFill="1" applyBorder="1"/>
    <xf numFmtId="14" fontId="15" fillId="11" borderId="0" xfId="17" applyNumberFormat="1" applyFill="1" applyAlignment="1">
      <alignment wrapText="1"/>
    </xf>
    <xf numFmtId="0" fontId="15" fillId="11" borderId="0" xfId="17" applyFill="1" applyAlignment="1">
      <alignment wrapText="1"/>
    </xf>
    <xf numFmtId="0" fontId="15" fillId="0" borderId="0" xfId="17" applyAlignment="1">
      <alignment wrapText="1"/>
    </xf>
    <xf numFmtId="0" fontId="17" fillId="0" borderId="0" xfId="17" applyFont="1" applyAlignment="1">
      <alignment wrapText="1"/>
    </xf>
    <xf numFmtId="14" fontId="15" fillId="11" borderId="1" xfId="17" applyNumberFormat="1" applyFill="1" applyBorder="1" applyAlignment="1">
      <alignment horizontal="right"/>
    </xf>
    <xf numFmtId="0" fontId="15" fillId="11" borderId="1" xfId="17" applyFill="1" applyBorder="1" applyAlignment="1">
      <alignment horizontal="right"/>
    </xf>
    <xf numFmtId="0" fontId="15" fillId="11" borderId="1" xfId="17" applyFill="1" applyBorder="1" applyAlignment="1">
      <alignment horizontal="right" wrapText="1" shrinkToFit="1"/>
    </xf>
    <xf numFmtId="0" fontId="11" fillId="0" borderId="7" xfId="17" applyFont="1" applyBorder="1"/>
    <xf numFmtId="0" fontId="11" fillId="0" borderId="7" xfId="17" applyFont="1" applyBorder="1" applyAlignment="1">
      <alignment horizontal="center"/>
    </xf>
    <xf numFmtId="171" fontId="15" fillId="11" borderId="0" xfId="17" applyNumberFormat="1" applyFill="1"/>
    <xf numFmtId="10" fontId="0" fillId="11" borderId="0" xfId="18" applyNumberFormat="1" applyFont="1" applyFill="1"/>
    <xf numFmtId="2" fontId="15" fillId="0" borderId="0" xfId="17" applyNumberFormat="1"/>
    <xf numFmtId="0" fontId="11" fillId="0" borderId="0" xfId="17" applyFont="1" applyAlignment="1">
      <alignment horizontal="right" vertical="center"/>
    </xf>
    <xf numFmtId="0" fontId="11" fillId="0" borderId="1" xfId="17" applyFont="1" applyBorder="1" applyAlignment="1">
      <alignment horizontal="right" vertical="center"/>
    </xf>
    <xf numFmtId="14" fontId="15" fillId="11" borderId="1" xfId="17" applyNumberFormat="1" applyFill="1" applyBorder="1"/>
    <xf numFmtId="171" fontId="15" fillId="11" borderId="1" xfId="17" applyNumberFormat="1" applyFill="1" applyBorder="1"/>
    <xf numFmtId="10" fontId="0" fillId="11" borderId="1" xfId="18" applyNumberFormat="1" applyFont="1" applyFill="1" applyBorder="1"/>
    <xf numFmtId="14" fontId="15" fillId="11" borderId="0" xfId="17" applyNumberFormat="1" applyFill="1" applyBorder="1"/>
    <xf numFmtId="171" fontId="15" fillId="11" borderId="0" xfId="17" applyNumberFormat="1" applyFill="1" applyBorder="1"/>
    <xf numFmtId="10" fontId="15" fillId="0" borderId="0" xfId="17" applyNumberFormat="1"/>
    <xf numFmtId="0" fontId="3" fillId="15" borderId="1" xfId="2" applyFont="1" applyFill="1" applyBorder="1" applyAlignment="1">
      <alignment horizontal="center" wrapText="1"/>
    </xf>
    <xf numFmtId="0" fontId="3" fillId="15" borderId="1" xfId="2" applyFont="1" applyFill="1" applyBorder="1" applyAlignment="1">
      <alignment horizontal="center"/>
    </xf>
    <xf numFmtId="0" fontId="3" fillId="15" borderId="5" xfId="2" applyFont="1" applyFill="1" applyBorder="1" applyAlignment="1">
      <alignment horizontal="center"/>
    </xf>
    <xf numFmtId="10" fontId="1" fillId="16" borderId="0" xfId="1" applyNumberFormat="1" applyFont="1" applyFill="1" applyBorder="1"/>
    <xf numFmtId="0" fontId="11" fillId="11" borderId="0" xfId="0" applyFont="1" applyFill="1" applyAlignment="1">
      <alignment vertical="center"/>
    </xf>
    <xf numFmtId="0" fontId="10" fillId="11" borderId="0" xfId="0" applyFont="1" applyFill="1" applyAlignment="1">
      <alignment vertical="center"/>
    </xf>
    <xf numFmtId="2" fontId="11" fillId="11" borderId="3" xfId="1" applyNumberFormat="1" applyFont="1" applyFill="1" applyBorder="1" applyAlignment="1">
      <alignment horizontal="center" vertical="center"/>
    </xf>
    <xf numFmtId="2" fontId="11" fillId="11" borderId="1" xfId="1" applyNumberFormat="1" applyFont="1" applyFill="1" applyBorder="1" applyAlignment="1">
      <alignment horizontal="center" vertical="center"/>
    </xf>
    <xf numFmtId="2" fontId="11" fillId="11" borderId="0" xfId="1" applyNumberFormat="1" applyFont="1" applyFill="1" applyAlignment="1">
      <alignment horizontal="center" vertical="center"/>
    </xf>
    <xf numFmtId="2" fontId="11" fillId="11" borderId="0" xfId="1" applyNumberFormat="1" applyFont="1" applyFill="1" applyBorder="1" applyAlignment="1">
      <alignment horizontal="center" vertical="center"/>
    </xf>
    <xf numFmtId="172" fontId="3" fillId="0" borderId="0" xfId="0" applyNumberFormat="1" applyFont="1"/>
    <xf numFmtId="172" fontId="0" fillId="0" borderId="0" xfId="0" applyNumberFormat="1"/>
    <xf numFmtId="172" fontId="0" fillId="0" borderId="0" xfId="1" applyNumberFormat="1" applyFont="1"/>
    <xf numFmtId="9" fontId="0" fillId="0" borderId="0" xfId="1" applyFont="1"/>
    <xf numFmtId="1" fontId="3" fillId="0" borderId="0" xfId="1" applyNumberFormat="1" applyFont="1"/>
    <xf numFmtId="172" fontId="0" fillId="0" borderId="1" xfId="0" applyNumberFormat="1" applyBorder="1"/>
    <xf numFmtId="172" fontId="0" fillId="0" borderId="1" xfId="1" applyNumberFormat="1" applyFont="1" applyBorder="1"/>
    <xf numFmtId="10" fontId="0" fillId="0" borderId="1" xfId="1" applyNumberFormat="1" applyFont="1" applyBorder="1"/>
    <xf numFmtId="1" fontId="0" fillId="0" borderId="1" xfId="1" applyNumberFormat="1" applyFont="1" applyBorder="1"/>
    <xf numFmtId="0" fontId="0" fillId="0" borderId="1" xfId="0" applyBorder="1" applyAlignment="1">
      <alignment horizontal="right"/>
    </xf>
    <xf numFmtId="1" fontId="0" fillId="0" borderId="0" xfId="1" applyNumberFormat="1" applyFont="1"/>
    <xf numFmtId="0" fontId="0" fillId="0" borderId="0" xfId="0" applyAlignment="1">
      <alignment horizontal="right"/>
    </xf>
    <xf numFmtId="0" fontId="3" fillId="0" borderId="1" xfId="0" applyFont="1" applyBorder="1" applyAlignment="1">
      <alignment horizontal="center" wrapText="1"/>
    </xf>
    <xf numFmtId="10" fontId="0" fillId="0" borderId="3" xfId="1" applyNumberFormat="1" applyFont="1" applyBorder="1"/>
    <xf numFmtId="10" fontId="3" fillId="0" borderId="0" xfId="0" applyNumberFormat="1" applyFont="1"/>
    <xf numFmtId="0" fontId="3" fillId="0" borderId="0" xfId="0" applyFont="1" applyFill="1" applyBorder="1" applyAlignment="1">
      <alignment horizontal="center" wrapText="1"/>
    </xf>
    <xf numFmtId="0" fontId="3" fillId="0" borderId="1" xfId="0" applyFont="1" applyFill="1" applyBorder="1" applyAlignment="1">
      <alignment horizontal="center" wrapText="1"/>
    </xf>
    <xf numFmtId="2" fontId="11" fillId="0" borderId="1" xfId="0" applyNumberFormat="1" applyFont="1" applyBorder="1" applyAlignment="1">
      <alignment horizontal="center" vertical="center"/>
    </xf>
    <xf numFmtId="0" fontId="11" fillId="0" borderId="1" xfId="0" applyFont="1" applyBorder="1" applyAlignment="1">
      <alignment horizontal="right" vertical="center"/>
    </xf>
    <xf numFmtId="2" fontId="11" fillId="0" borderId="0" xfId="0" applyNumberFormat="1" applyFont="1" applyAlignment="1">
      <alignment horizontal="center" vertical="center"/>
    </xf>
    <xf numFmtId="0" fontId="11" fillId="0" borderId="0" xfId="0" applyFont="1" applyAlignment="1">
      <alignment horizontal="right" vertical="center"/>
    </xf>
    <xf numFmtId="172" fontId="3" fillId="0" borderId="7" xfId="0" applyNumberFormat="1" applyFont="1" applyBorder="1" applyAlignment="1">
      <alignment horizontal="center" vertical="center"/>
    </xf>
    <xf numFmtId="0" fontId="0" fillId="0" borderId="7" xfId="0" applyBorder="1"/>
    <xf numFmtId="172" fontId="0" fillId="0" borderId="1" xfId="1" applyNumberFormat="1" applyFont="1" applyBorder="1" applyAlignment="1">
      <alignment horizontal="center" vertical="center"/>
    </xf>
    <xf numFmtId="172" fontId="0" fillId="0" borderId="1" xfId="0" applyNumberFormat="1" applyBorder="1" applyAlignment="1">
      <alignment horizontal="center" vertical="center"/>
    </xf>
    <xf numFmtId="172" fontId="0" fillId="0" borderId="0" xfId="1" applyNumberFormat="1" applyFont="1" applyAlignment="1">
      <alignment horizontal="center" vertical="center"/>
    </xf>
    <xf numFmtId="172" fontId="0" fillId="0" borderId="0" xfId="0" applyNumberFormat="1" applyAlignment="1">
      <alignment horizontal="center" vertical="center"/>
    </xf>
    <xf numFmtId="10" fontId="0" fillId="0" borderId="0" xfId="1" applyNumberFormat="1" applyFont="1" applyAlignment="1">
      <alignment horizontal="center" vertical="center"/>
    </xf>
    <xf numFmtId="0" fontId="3" fillId="0" borderId="7" xfId="0" applyFont="1" applyBorder="1"/>
    <xf numFmtId="0" fontId="3" fillId="0" borderId="7" xfId="0" applyFont="1" applyBorder="1" applyAlignment="1">
      <alignment horizontal="center"/>
    </xf>
    <xf numFmtId="0" fontId="3" fillId="0" borderId="7" xfId="0" applyFont="1" applyFill="1" applyBorder="1" applyAlignment="1">
      <alignment horizontal="center"/>
    </xf>
    <xf numFmtId="0" fontId="0" fillId="0" borderId="0" xfId="0" applyAlignment="1">
      <alignment vertical="center"/>
    </xf>
    <xf numFmtId="0" fontId="3" fillId="0" borderId="0" xfId="0" applyFont="1" applyBorder="1" applyAlignment="1">
      <alignment horizontal="center"/>
    </xf>
    <xf numFmtId="172" fontId="0" fillId="0" borderId="0" xfId="0" applyNumberFormat="1" applyBorder="1" applyAlignment="1">
      <alignment horizontal="center" vertical="center"/>
    </xf>
    <xf numFmtId="172" fontId="0" fillId="0" borderId="0" xfId="1" applyNumberFormat="1" applyFont="1" applyBorder="1"/>
    <xf numFmtId="172" fontId="0" fillId="0" borderId="0" xfId="0" applyNumberFormat="1" applyBorder="1"/>
    <xf numFmtId="0" fontId="16" fillId="0" borderId="1" xfId="17" applyFont="1" applyBorder="1" applyAlignment="1">
      <alignment wrapText="1"/>
    </xf>
    <xf numFmtId="2" fontId="11" fillId="0" borderId="0" xfId="18" applyNumberFormat="1" applyFont="1"/>
    <xf numFmtId="2" fontId="11" fillId="0" borderId="1" xfId="18" applyNumberFormat="1" applyFont="1" applyBorder="1"/>
    <xf numFmtId="0" fontId="3" fillId="0" borderId="7" xfId="0" applyFont="1" applyBorder="1" applyAlignment="1">
      <alignment horizontal="center" wrapText="1"/>
    </xf>
    <xf numFmtId="10" fontId="0" fillId="18" borderId="0" xfId="1" applyNumberFormat="1" applyFont="1" applyFill="1" applyBorder="1"/>
    <xf numFmtId="164" fontId="3" fillId="3" borderId="0" xfId="3" applyNumberFormat="1" applyFont="1" applyBorder="1" applyAlignment="1">
      <alignment horizontal="center" vertical="center"/>
    </xf>
    <xf numFmtId="164" fontId="3" fillId="3" borderId="1" xfId="3" applyNumberFormat="1" applyFont="1" applyBorder="1" applyAlignment="1">
      <alignment horizontal="center" vertical="center"/>
    </xf>
    <xf numFmtId="164" fontId="3" fillId="3" borderId="3" xfId="3" applyNumberFormat="1" applyFont="1" applyBorder="1" applyAlignment="1">
      <alignment horizontal="center" vertical="center"/>
    </xf>
    <xf numFmtId="0" fontId="2" fillId="7" borderId="2" xfId="0" applyFont="1" applyFill="1" applyBorder="1" applyAlignment="1">
      <alignment horizontal="center"/>
    </xf>
    <xf numFmtId="0" fontId="2" fillId="7" borderId="0" xfId="0" applyFont="1" applyFill="1" applyBorder="1" applyAlignment="1">
      <alignment horizontal="center"/>
    </xf>
    <xf numFmtId="10" fontId="2" fillId="5" borderId="2" xfId="1" applyNumberFormat="1" applyFont="1" applyFill="1" applyBorder="1" applyAlignment="1">
      <alignment horizontal="center"/>
    </xf>
    <xf numFmtId="10" fontId="2" fillId="5" borderId="0" xfId="1" applyNumberFormat="1" applyFont="1" applyFill="1" applyBorder="1" applyAlignment="1">
      <alignment horizontal="center"/>
    </xf>
    <xf numFmtId="10" fontId="2" fillId="5" borderId="4" xfId="1" applyNumberFormat="1" applyFont="1" applyFill="1" applyBorder="1" applyAlignment="1">
      <alignment horizontal="center"/>
    </xf>
    <xf numFmtId="0" fontId="2" fillId="7" borderId="4" xfId="0" applyFont="1" applyFill="1" applyBorder="1" applyAlignment="1">
      <alignment horizontal="center"/>
    </xf>
    <xf numFmtId="0" fontId="2" fillId="7" borderId="0" xfId="0" applyFont="1" applyFill="1" applyAlignment="1">
      <alignment horizontal="center"/>
    </xf>
    <xf numFmtId="0" fontId="2" fillId="17" borderId="2" xfId="0" applyFont="1" applyFill="1" applyBorder="1" applyAlignment="1">
      <alignment horizontal="center"/>
    </xf>
    <xf numFmtId="0" fontId="2" fillId="17" borderId="0" xfId="0" applyFont="1" applyFill="1" applyBorder="1" applyAlignment="1">
      <alignment horizontal="center"/>
    </xf>
    <xf numFmtId="0" fontId="2" fillId="17" borderId="4" xfId="0" applyFont="1" applyFill="1" applyBorder="1" applyAlignment="1">
      <alignment horizontal="center"/>
    </xf>
    <xf numFmtId="0" fontId="3" fillId="2" borderId="1" xfId="2" applyFont="1" applyBorder="1" applyAlignment="1">
      <alignment horizontal="center" vertical="center" wrapText="1"/>
    </xf>
    <xf numFmtId="0" fontId="3" fillId="2" borderId="5" xfId="2" applyFont="1" applyBorder="1" applyAlignment="1">
      <alignment horizontal="center" vertical="center" wrapText="1"/>
    </xf>
    <xf numFmtId="10" fontId="12" fillId="11" borderId="7" xfId="1" applyNumberFormat="1" applyFont="1" applyFill="1" applyBorder="1" applyAlignment="1">
      <alignment horizontal="center" vertical="center" wrapText="1"/>
    </xf>
    <xf numFmtId="0" fontId="11" fillId="11" borderId="3" xfId="0" applyFont="1" applyFill="1" applyBorder="1" applyAlignment="1">
      <alignment horizontal="center" vertical="center"/>
    </xf>
    <xf numFmtId="0" fontId="11" fillId="11" borderId="1" xfId="0" applyFont="1" applyFill="1" applyBorder="1" applyAlignment="1">
      <alignment horizontal="center" vertical="center"/>
    </xf>
    <xf numFmtId="0" fontId="3" fillId="13" borderId="2" xfId="0" applyFont="1" applyFill="1" applyBorder="1" applyAlignment="1">
      <alignment horizontal="center" wrapText="1"/>
    </xf>
    <xf numFmtId="0" fontId="3" fillId="13" borderId="0" xfId="0" applyFont="1" applyFill="1" applyBorder="1" applyAlignment="1">
      <alignment horizontal="center" wrapText="1"/>
    </xf>
    <xf numFmtId="0" fontId="3" fillId="14" borderId="10"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11" fillId="11" borderId="0" xfId="0" applyFont="1" applyFill="1" applyBorder="1" applyAlignment="1">
      <alignment horizontal="left" vertical="center" wrapText="1"/>
    </xf>
    <xf numFmtId="0" fontId="11" fillId="11" borderId="4" xfId="0" applyFont="1" applyFill="1" applyBorder="1" applyAlignment="1">
      <alignment horizontal="left" vertical="center" wrapText="1"/>
    </xf>
    <xf numFmtId="0" fontId="11" fillId="11" borderId="1" xfId="0" applyFont="1" applyFill="1" applyBorder="1" applyAlignment="1">
      <alignment horizontal="left" vertical="center" wrapText="1"/>
    </xf>
    <xf numFmtId="0" fontId="11" fillId="11" borderId="5" xfId="0" applyFont="1" applyFill="1" applyBorder="1" applyAlignment="1">
      <alignment horizontal="left" vertical="center" wrapText="1"/>
    </xf>
    <xf numFmtId="0" fontId="14" fillId="11" borderId="8" xfId="0" applyFont="1" applyFill="1" applyBorder="1" applyAlignment="1">
      <alignment horizontal="center" vertical="center"/>
    </xf>
    <xf numFmtId="0" fontId="14" fillId="11" borderId="9" xfId="0" applyFont="1" applyFill="1" applyBorder="1" applyAlignment="1">
      <alignment horizontal="center" vertical="center"/>
    </xf>
    <xf numFmtId="0" fontId="14" fillId="11" borderId="10" xfId="0" applyFont="1" applyFill="1" applyBorder="1" applyAlignment="1">
      <alignment horizontal="center" vertical="center"/>
    </xf>
    <xf numFmtId="0" fontId="14" fillId="11" borderId="7" xfId="0" applyFont="1" applyFill="1" applyBorder="1" applyAlignment="1">
      <alignment horizontal="center" vertical="center"/>
    </xf>
    <xf numFmtId="0" fontId="14" fillId="11" borderId="11" xfId="0" applyFont="1" applyFill="1" applyBorder="1" applyAlignment="1">
      <alignment horizontal="center" vertical="center"/>
    </xf>
    <xf numFmtId="0" fontId="14" fillId="11" borderId="12" xfId="0" applyFont="1" applyFill="1" applyBorder="1" applyAlignment="1">
      <alignment horizontal="center" vertical="center"/>
    </xf>
    <xf numFmtId="0" fontId="14" fillId="11" borderId="1" xfId="0" applyFont="1" applyFill="1" applyBorder="1" applyAlignment="1">
      <alignment horizontal="center" vertical="center"/>
    </xf>
    <xf numFmtId="0" fontId="14" fillId="11" borderId="5" xfId="0" applyFont="1" applyFill="1" applyBorder="1" applyAlignment="1">
      <alignment horizontal="center" vertical="center"/>
    </xf>
    <xf numFmtId="0" fontId="11" fillId="11" borderId="3" xfId="0" applyFont="1" applyFill="1" applyBorder="1" applyAlignment="1">
      <alignment horizontal="left" vertical="center" wrapText="1"/>
    </xf>
    <xf numFmtId="0" fontId="11" fillId="11" borderId="6" xfId="0" applyFont="1" applyFill="1" applyBorder="1" applyAlignment="1">
      <alignment horizontal="left" vertical="center" wrapText="1"/>
    </xf>
    <xf numFmtId="0" fontId="14" fillId="11" borderId="13" xfId="0" applyFont="1" applyFill="1" applyBorder="1" applyAlignment="1">
      <alignment horizontal="center" vertical="center"/>
    </xf>
    <xf numFmtId="0" fontId="15" fillId="11" borderId="3" xfId="17" applyFill="1" applyBorder="1" applyAlignment="1">
      <alignment horizontal="center"/>
    </xf>
    <xf numFmtId="2" fontId="15" fillId="11" borderId="0" xfId="17" applyNumberFormat="1" applyFill="1" applyAlignment="1">
      <alignment horizontal="center" wrapText="1"/>
    </xf>
    <xf numFmtId="0" fontId="2" fillId="5" borderId="1" xfId="0" applyFont="1" applyFill="1" applyBorder="1" applyAlignment="1">
      <alignment horizontal="center"/>
    </xf>
    <xf numFmtId="0" fontId="2" fillId="5" borderId="0" xfId="0" applyFont="1" applyFill="1" applyBorder="1" applyAlignment="1">
      <alignment horizontal="center"/>
    </xf>
  </cellXfs>
  <cellStyles count="19">
    <cellStyle name="20% - Accent1" xfId="2" builtinId="30"/>
    <cellStyle name="40% - Accent2" xfId="5" builtinId="35"/>
    <cellStyle name="40% - Accent4" xfId="3" builtinId="43"/>
    <cellStyle name="40% - Accent6" xfId="4" builtinId="51"/>
    <cellStyle name="Currency" xfId="6" builtinId="4"/>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ellStyle name="Normal 2" xfId="17" xr:uid="{24170DBE-9DFE-A946-85EB-982D24352DE2}"/>
    <cellStyle name="Percent" xfId="1" builtinId="5"/>
    <cellStyle name="Percent 2" xfId="18" xr:uid="{48BB51B3-39C0-2C4A-9C0A-6E43679187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Calculations!$FH$2</c:f>
              <c:strCache>
                <c:ptCount val="1"/>
                <c:pt idx="0">
                  <c:v>Energy</c:v>
                </c:pt>
              </c:strCache>
            </c:strRef>
          </c:tx>
          <c:spPr>
            <a:ln w="28575" cap="rnd">
              <a:solidFill>
                <a:schemeClr val="accent1"/>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Calculations!$FH$3:$FH$183</c:f>
              <c:numCache>
                <c:formatCode>0.00</c:formatCode>
                <c:ptCount val="181"/>
                <c:pt idx="0" formatCode="0">
                  <c:v>100</c:v>
                </c:pt>
                <c:pt idx="1">
                  <c:v>93.567391131279351</c:v>
                </c:pt>
                <c:pt idx="2">
                  <c:v>92.556325133349262</c:v>
                </c:pt>
                <c:pt idx="3">
                  <c:v>93.909720563649401</c:v>
                </c:pt>
                <c:pt idx="4">
                  <c:v>97.723111217259785</c:v>
                </c:pt>
                <c:pt idx="5">
                  <c:v>106.01066794045062</c:v>
                </c:pt>
                <c:pt idx="6">
                  <c:v>117.9603534750418</c:v>
                </c:pt>
                <c:pt idx="7">
                  <c:v>125.07762120850253</c:v>
                </c:pt>
                <c:pt idx="8">
                  <c:v>130.53100867765306</c:v>
                </c:pt>
                <c:pt idx="9">
                  <c:v>121.0652018151421</c:v>
                </c:pt>
                <c:pt idx="10">
                  <c:v>130.57877557519308</c:v>
                </c:pt>
                <c:pt idx="11">
                  <c:v>131.47838547886317</c:v>
                </c:pt>
                <c:pt idx="12">
                  <c:v>142.61603375527429</c:v>
                </c:pt>
                <c:pt idx="13">
                  <c:v>152.04999601942524</c:v>
                </c:pt>
                <c:pt idx="14">
                  <c:v>169.13462303956692</c:v>
                </c:pt>
                <c:pt idx="15">
                  <c:v>165.59987262160658</c:v>
                </c:pt>
                <c:pt idx="16">
                  <c:v>161.8422100151262</c:v>
                </c:pt>
                <c:pt idx="17">
                  <c:v>166.9453069023167</c:v>
                </c:pt>
                <c:pt idx="18">
                  <c:v>178.97460393280792</c:v>
                </c:pt>
                <c:pt idx="19">
                  <c:v>178.11479977708782</c:v>
                </c:pt>
                <c:pt idx="20">
                  <c:v>177.8839264389778</c:v>
                </c:pt>
                <c:pt idx="21">
                  <c:v>198.47942042830988</c:v>
                </c:pt>
                <c:pt idx="22">
                  <c:v>190.16798025634907</c:v>
                </c:pt>
                <c:pt idx="23">
                  <c:v>205.81960035029061</c:v>
                </c:pt>
                <c:pt idx="24">
                  <c:v>200.63689196720014</c:v>
                </c:pt>
                <c:pt idx="25">
                  <c:v>208.93240983998095</c:v>
                </c:pt>
                <c:pt idx="26">
                  <c:v>239.47934081681402</c:v>
                </c:pt>
                <c:pt idx="27">
                  <c:v>232.91139240506337</c:v>
                </c:pt>
                <c:pt idx="28">
                  <c:v>232.3381896345833</c:v>
                </c:pt>
                <c:pt idx="29">
                  <c:v>249.03272032481502</c:v>
                </c:pt>
                <c:pt idx="30">
                  <c:v>289.86545657192909</c:v>
                </c:pt>
                <c:pt idx="31">
                  <c:v>311.24114322108119</c:v>
                </c:pt>
                <c:pt idx="32">
                  <c:v>345.68903749701468</c:v>
                </c:pt>
                <c:pt idx="33">
                  <c:v>362.97269325690644</c:v>
                </c:pt>
                <c:pt idx="34">
                  <c:v>320.83432847703222</c:v>
                </c:pt>
                <c:pt idx="35">
                  <c:v>330.37178568585318</c:v>
                </c:pt>
                <c:pt idx="36">
                  <c:v>360.2101743491761</c:v>
                </c:pt>
                <c:pt idx="37">
                  <c:v>412.28405381737139</c:v>
                </c:pt>
                <c:pt idx="38">
                  <c:v>400.65281426638018</c:v>
                </c:pt>
                <c:pt idx="39">
                  <c:v>444.24806942122456</c:v>
                </c:pt>
                <c:pt idx="40">
                  <c:v>475.10548523206768</c:v>
                </c:pt>
                <c:pt idx="41">
                  <c:v>436.80439455457378</c:v>
                </c:pt>
                <c:pt idx="42">
                  <c:v>434.57527266937359</c:v>
                </c:pt>
                <c:pt idx="43">
                  <c:v>447.31311201337491</c:v>
                </c:pt>
                <c:pt idx="44">
                  <c:v>433.8508080566836</c:v>
                </c:pt>
                <c:pt idx="45">
                  <c:v>403.50290581960053</c:v>
                </c:pt>
                <c:pt idx="46">
                  <c:v>433.11042114481353</c:v>
                </c:pt>
                <c:pt idx="47">
                  <c:v>446.13486187405488</c:v>
                </c:pt>
                <c:pt idx="48">
                  <c:v>473.8953904943877</c:v>
                </c:pt>
                <c:pt idx="49">
                  <c:v>474.49247671363781</c:v>
                </c:pt>
                <c:pt idx="50">
                  <c:v>451.73155003582548</c:v>
                </c:pt>
                <c:pt idx="51">
                  <c:v>481.4823660536585</c:v>
                </c:pt>
                <c:pt idx="52">
                  <c:v>492.09457845712956</c:v>
                </c:pt>
                <c:pt idx="53">
                  <c:v>512.47512140753167</c:v>
                </c:pt>
                <c:pt idx="54">
                  <c:v>544.82127219170491</c:v>
                </c:pt>
                <c:pt idx="55">
                  <c:v>531.52615237640362</c:v>
                </c:pt>
                <c:pt idx="56">
                  <c:v>505.50115436669103</c:v>
                </c:pt>
                <c:pt idx="57">
                  <c:v>544.24806942122495</c:v>
                </c:pt>
                <c:pt idx="58">
                  <c:v>545.00437863227512</c:v>
                </c:pt>
                <c:pt idx="59">
                  <c:v>523.54111933763284</c:v>
                </c:pt>
                <c:pt idx="60">
                  <c:v>509.48172916169148</c:v>
                </c:pt>
                <c:pt idx="61">
                  <c:v>418.14345991561225</c:v>
                </c:pt>
                <c:pt idx="62">
                  <c:v>474.79500039805799</c:v>
                </c:pt>
                <c:pt idx="63">
                  <c:v>454.08805031446587</c:v>
                </c:pt>
                <c:pt idx="64">
                  <c:v>528.9308176100634</c:v>
                </c:pt>
                <c:pt idx="65">
                  <c:v>582.13518032003878</c:v>
                </c:pt>
                <c:pt idx="66">
                  <c:v>548.73815778998539</c:v>
                </c:pt>
                <c:pt idx="67">
                  <c:v>501.09863864342054</c:v>
                </c:pt>
                <c:pt idx="68">
                  <c:v>496.99864660457013</c:v>
                </c:pt>
                <c:pt idx="69">
                  <c:v>390.22370830347938</c:v>
                </c:pt>
                <c:pt idx="70">
                  <c:v>327.49781068386307</c:v>
                </c:pt>
                <c:pt idx="71">
                  <c:v>299.80097126025026</c:v>
                </c:pt>
                <c:pt idx="72">
                  <c:v>287.89905262319911</c:v>
                </c:pt>
                <c:pt idx="73">
                  <c:v>297.4547408645812</c:v>
                </c:pt>
                <c:pt idx="74">
                  <c:v>289.40179921980769</c:v>
                </c:pt>
                <c:pt idx="75">
                  <c:v>297.73361993471894</c:v>
                </c:pt>
                <c:pt idx="76">
                  <c:v>317.42918557439737</c:v>
                </c:pt>
                <c:pt idx="77">
                  <c:v>365.3730594697879</c:v>
                </c:pt>
                <c:pt idx="78">
                  <c:v>355.93400206989935</c:v>
                </c:pt>
                <c:pt idx="79">
                  <c:v>365.80893240984039</c:v>
                </c:pt>
                <c:pt idx="80">
                  <c:v>368.22888305071302</c:v>
                </c:pt>
                <c:pt idx="81">
                  <c:v>375.03120770639333</c:v>
                </c:pt>
                <c:pt idx="82">
                  <c:v>389.04482127219228</c:v>
                </c:pt>
                <c:pt idx="83">
                  <c:v>401.30260329591647</c:v>
                </c:pt>
                <c:pt idx="84">
                  <c:v>423.3569779476162</c:v>
                </c:pt>
                <c:pt idx="85">
                  <c:v>405.2855664357939</c:v>
                </c:pt>
                <c:pt idx="86">
                  <c:v>399.92221956850625</c:v>
                </c:pt>
                <c:pt idx="87">
                  <c:v>422.59278719847202</c:v>
                </c:pt>
                <c:pt idx="88">
                  <c:v>439.00167184141446</c:v>
                </c:pt>
                <c:pt idx="89">
                  <c:v>397.6753443197203</c:v>
                </c:pt>
                <c:pt idx="90">
                  <c:v>383.99808932409894</c:v>
                </c:pt>
                <c:pt idx="91">
                  <c:v>387.4213836477993</c:v>
                </c:pt>
                <c:pt idx="92">
                  <c:v>376.2757742217982</c:v>
                </c:pt>
                <c:pt idx="93">
                  <c:v>403.510866969191</c:v>
                </c:pt>
                <c:pt idx="94">
                  <c:v>423.6923811798431</c:v>
                </c:pt>
                <c:pt idx="95">
                  <c:v>420.7945227290827</c:v>
                </c:pt>
                <c:pt idx="96">
                  <c:v>472.04840378950803</c:v>
                </c:pt>
                <c:pt idx="97">
                  <c:v>472.64549000875809</c:v>
                </c:pt>
                <c:pt idx="98">
                  <c:v>495.86816336279037</c:v>
                </c:pt>
                <c:pt idx="99">
                  <c:v>507.37998566993156</c:v>
                </c:pt>
                <c:pt idx="100">
                  <c:v>500.5732027704808</c:v>
                </c:pt>
                <c:pt idx="101">
                  <c:v>489.97691266618978</c:v>
                </c:pt>
                <c:pt idx="102">
                  <c:v>468.89578855186761</c:v>
                </c:pt>
                <c:pt idx="103">
                  <c:v>461.77055966881682</c:v>
                </c:pt>
                <c:pt idx="104">
                  <c:v>433.53236207308396</c:v>
                </c:pt>
                <c:pt idx="105">
                  <c:v>413.70113844439197</c:v>
                </c:pt>
                <c:pt idx="106">
                  <c:v>463.14783854788703</c:v>
                </c:pt>
                <c:pt idx="107">
                  <c:v>479.03033197993864</c:v>
                </c:pt>
                <c:pt idx="108">
                  <c:v>489.04545816415958</c:v>
                </c:pt>
                <c:pt idx="109">
                  <c:v>490.09632991003969</c:v>
                </c:pt>
                <c:pt idx="110">
                  <c:v>535.25993153411423</c:v>
                </c:pt>
                <c:pt idx="111">
                  <c:v>521.80558872701295</c:v>
                </c:pt>
                <c:pt idx="112">
                  <c:v>519.71976753443266</c:v>
                </c:pt>
                <c:pt idx="113">
                  <c:v>477.99538253323834</c:v>
                </c:pt>
                <c:pt idx="114">
                  <c:v>489.29225380144953</c:v>
                </c:pt>
                <c:pt idx="115">
                  <c:v>510.05493193217154</c:v>
                </c:pt>
                <c:pt idx="116">
                  <c:v>524.96616511424304</c:v>
                </c:pt>
                <c:pt idx="117">
                  <c:v>525.81800812037307</c:v>
                </c:pt>
                <c:pt idx="118">
                  <c:v>508.10445028262126</c:v>
                </c:pt>
                <c:pt idx="119">
                  <c:v>498.78520818406218</c:v>
                </c:pt>
                <c:pt idx="120">
                  <c:v>502.54247273306305</c:v>
                </c:pt>
                <c:pt idx="121">
                  <c:v>526.56946103017322</c:v>
                </c:pt>
                <c:pt idx="122">
                  <c:v>519.40108271634472</c:v>
                </c:pt>
                <c:pt idx="123">
                  <c:v>514.59549398933257</c:v>
                </c:pt>
                <c:pt idx="124">
                  <c:v>501.37863227450089</c:v>
                </c:pt>
                <c:pt idx="125">
                  <c:v>513.3303080964896</c:v>
                </c:pt>
                <c:pt idx="126">
                  <c:v>482.97946023405819</c:v>
                </c:pt>
                <c:pt idx="127">
                  <c:v>502.24711408327414</c:v>
                </c:pt>
                <c:pt idx="128">
                  <c:v>523.67534431972024</c:v>
                </c:pt>
                <c:pt idx="129">
                  <c:v>526.06512220364664</c:v>
                </c:pt>
                <c:pt idx="130">
                  <c:v>538.39781864501276</c:v>
                </c:pt>
                <c:pt idx="131">
                  <c:v>537.39296234376286</c:v>
                </c:pt>
                <c:pt idx="132">
                  <c:v>552.86282939256466</c:v>
                </c:pt>
                <c:pt idx="133">
                  <c:v>541.86394395350726</c:v>
                </c:pt>
                <c:pt idx="134">
                  <c:v>571.56341055648477</c:v>
                </c:pt>
                <c:pt idx="135">
                  <c:v>594.04967757344207</c:v>
                </c:pt>
                <c:pt idx="136">
                  <c:v>621.21033357216834</c:v>
                </c:pt>
                <c:pt idx="137">
                  <c:v>650.45577581402813</c:v>
                </c:pt>
                <c:pt idx="138">
                  <c:v>672.66913462304024</c:v>
                </c:pt>
                <c:pt idx="139">
                  <c:v>636.82143141469692</c:v>
                </c:pt>
                <c:pt idx="140">
                  <c:v>619.33110421144875</c:v>
                </c:pt>
                <c:pt idx="141">
                  <c:v>603.10572406655581</c:v>
                </c:pt>
                <c:pt idx="142">
                  <c:v>518.75670726853014</c:v>
                </c:pt>
                <c:pt idx="143">
                  <c:v>455.50274659660909</c:v>
                </c:pt>
                <c:pt idx="144">
                  <c:v>452.19934718573415</c:v>
                </c:pt>
                <c:pt idx="145">
                  <c:v>436.55099116312448</c:v>
                </c:pt>
                <c:pt idx="146">
                  <c:v>485.53689992835012</c:v>
                </c:pt>
                <c:pt idx="147">
                  <c:v>470.75925483639884</c:v>
                </c:pt>
                <c:pt idx="148">
                  <c:v>528.5350688639445</c:v>
                </c:pt>
                <c:pt idx="149">
                  <c:v>498.48698352042084</c:v>
                </c:pt>
                <c:pt idx="150">
                  <c:v>479.02030093145498</c:v>
                </c:pt>
                <c:pt idx="151">
                  <c:v>462.44654088050362</c:v>
                </c:pt>
                <c:pt idx="152">
                  <c:v>425.19815301329555</c:v>
                </c:pt>
                <c:pt idx="153">
                  <c:v>419.86895947774894</c:v>
                </c:pt>
                <c:pt idx="154">
                  <c:v>452.8813788711094</c:v>
                </c:pt>
                <c:pt idx="155">
                  <c:v>459.24942281665517</c:v>
                </c:pt>
                <c:pt idx="156">
                  <c:v>418.16232784014051</c:v>
                </c:pt>
                <c:pt idx="157">
                  <c:v>387.61675025873774</c:v>
                </c:pt>
                <c:pt idx="158">
                  <c:v>408.09449884563361</c:v>
                </c:pt>
                <c:pt idx="159">
                  <c:v>419.10572406655558</c:v>
                </c:pt>
                <c:pt idx="160">
                  <c:v>460.94339622641542</c:v>
                </c:pt>
                <c:pt idx="161">
                  <c:v>438.70145689037531</c:v>
                </c:pt>
                <c:pt idx="162">
                  <c:v>469.17307539208696</c:v>
                </c:pt>
                <c:pt idx="163">
                  <c:v>444.53180479261238</c:v>
                </c:pt>
                <c:pt idx="164">
                  <c:v>446.81394793408208</c:v>
                </c:pt>
                <c:pt idx="165">
                  <c:v>451.97977868004182</c:v>
                </c:pt>
                <c:pt idx="166">
                  <c:v>462.68728604410524</c:v>
                </c:pt>
                <c:pt idx="167">
                  <c:v>498.94793408168192</c:v>
                </c:pt>
                <c:pt idx="168">
                  <c:v>551.1247512140759</c:v>
                </c:pt>
                <c:pt idx="169">
                  <c:v>535.99928349653749</c:v>
                </c:pt>
                <c:pt idx="170">
                  <c:v>527.51436987501052</c:v>
                </c:pt>
                <c:pt idx="171">
                  <c:v>518.63880264310217</c:v>
                </c:pt>
                <c:pt idx="172">
                  <c:v>509.5263115993954</c:v>
                </c:pt>
                <c:pt idx="173">
                  <c:v>514.22179762757798</c:v>
                </c:pt>
                <c:pt idx="174">
                  <c:v>483.97293209139457</c:v>
                </c:pt>
                <c:pt idx="175">
                  <c:v>518.69365496377748</c:v>
                </c:pt>
                <c:pt idx="176">
                  <c:v>518.82644693893872</c:v>
                </c:pt>
                <c:pt idx="177">
                  <c:v>565.66499482525353</c:v>
                </c:pt>
                <c:pt idx="178">
                  <c:v>588.56428628294009</c:v>
                </c:pt>
                <c:pt idx="179">
                  <c:v>594.74930339941182</c:v>
                </c:pt>
                <c:pt idx="180">
                  <c:v>620.75169174428879</c:v>
                </c:pt>
              </c:numCache>
            </c:numRef>
          </c:val>
          <c:smooth val="0"/>
          <c:extLst>
            <c:ext xmlns:c16="http://schemas.microsoft.com/office/drawing/2014/chart" uri="{C3380CC4-5D6E-409C-BE32-E72D297353CC}">
              <c16:uniqueId val="{00000000-BC06-5040-AEA1-274313E5DC4D}"/>
            </c:ext>
          </c:extLst>
        </c:ser>
        <c:ser>
          <c:idx val="1"/>
          <c:order val="1"/>
          <c:tx>
            <c:strRef>
              <c:f>Calculations!$FI$2</c:f>
              <c:strCache>
                <c:ptCount val="1"/>
                <c:pt idx="0">
                  <c:v>Materials</c:v>
                </c:pt>
              </c:strCache>
            </c:strRef>
          </c:tx>
          <c:spPr>
            <a:ln w="28575" cap="rnd">
              <a:solidFill>
                <a:schemeClr val="accent2"/>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Calculations!$FI$3:$FI$183</c:f>
              <c:numCache>
                <c:formatCode>0.00</c:formatCode>
                <c:ptCount val="181"/>
                <c:pt idx="0" formatCode="0">
                  <c:v>100</c:v>
                </c:pt>
                <c:pt idx="1">
                  <c:v>96.106322705081055</c:v>
                </c:pt>
                <c:pt idx="2">
                  <c:v>93.375926707250912</c:v>
                </c:pt>
                <c:pt idx="3">
                  <c:v>94.587426918208678</c:v>
                </c:pt>
                <c:pt idx="4">
                  <c:v>101.75396299198361</c:v>
                </c:pt>
                <c:pt idx="5">
                  <c:v>104.82791875113013</c:v>
                </c:pt>
                <c:pt idx="6">
                  <c:v>114.99608221324814</c:v>
                </c:pt>
                <c:pt idx="7">
                  <c:v>126.056295581942</c:v>
                </c:pt>
                <c:pt idx="8">
                  <c:v>134.23542884696522</c:v>
                </c:pt>
                <c:pt idx="9">
                  <c:v>123.82014345126876</c:v>
                </c:pt>
                <c:pt idx="10">
                  <c:v>138.75595202218071</c:v>
                </c:pt>
                <c:pt idx="11">
                  <c:v>137.06829003676694</c:v>
                </c:pt>
                <c:pt idx="12">
                  <c:v>138.195407148454</c:v>
                </c:pt>
                <c:pt idx="13">
                  <c:v>144.51208486528841</c:v>
                </c:pt>
                <c:pt idx="14">
                  <c:v>156.55475860406247</c:v>
                </c:pt>
                <c:pt idx="15">
                  <c:v>145.15098547405222</c:v>
                </c:pt>
                <c:pt idx="16">
                  <c:v>141.54662166234709</c:v>
                </c:pt>
                <c:pt idx="17">
                  <c:v>136.06774757398594</c:v>
                </c:pt>
                <c:pt idx="18">
                  <c:v>150.6238321981798</c:v>
                </c:pt>
                <c:pt idx="19">
                  <c:v>158.21228376830817</c:v>
                </c:pt>
                <c:pt idx="20">
                  <c:v>154.9514797179194</c:v>
                </c:pt>
                <c:pt idx="21">
                  <c:v>169.03742993189084</c:v>
                </c:pt>
                <c:pt idx="22">
                  <c:v>162.35308299680557</c:v>
                </c:pt>
                <c:pt idx="23">
                  <c:v>179.30805858598043</c:v>
                </c:pt>
                <c:pt idx="24">
                  <c:v>181.45380025314938</c:v>
                </c:pt>
                <c:pt idx="25">
                  <c:v>175.94478934362013</c:v>
                </c:pt>
                <c:pt idx="26">
                  <c:v>195.28660116930877</c:v>
                </c:pt>
                <c:pt idx="27">
                  <c:v>199.60822132481476</c:v>
                </c:pt>
                <c:pt idx="28">
                  <c:v>177.53601350129597</c:v>
                </c:pt>
                <c:pt idx="29">
                  <c:v>190.74196853715878</c:v>
                </c:pt>
                <c:pt idx="30">
                  <c:v>208.42625519860175</c:v>
                </c:pt>
                <c:pt idx="31">
                  <c:v>221.46344403592317</c:v>
                </c:pt>
                <c:pt idx="32">
                  <c:v>211.56651196431807</c:v>
                </c:pt>
                <c:pt idx="33">
                  <c:v>226.56259417756618</c:v>
                </c:pt>
                <c:pt idx="34">
                  <c:v>209.33638719787839</c:v>
                </c:pt>
                <c:pt idx="35">
                  <c:v>209.29419564824306</c:v>
                </c:pt>
                <c:pt idx="36">
                  <c:v>210.86131034898443</c:v>
                </c:pt>
                <c:pt idx="37">
                  <c:v>214.00759447893444</c:v>
                </c:pt>
                <c:pt idx="38">
                  <c:v>212.60321861250085</c:v>
                </c:pt>
                <c:pt idx="39">
                  <c:v>227.03272858778868</c:v>
                </c:pt>
                <c:pt idx="40">
                  <c:v>215.85196793442239</c:v>
                </c:pt>
                <c:pt idx="41">
                  <c:v>192.85757338315966</c:v>
                </c:pt>
                <c:pt idx="42">
                  <c:v>194.51509854740533</c:v>
                </c:pt>
                <c:pt idx="43">
                  <c:v>208.93255379422587</c:v>
                </c:pt>
                <c:pt idx="44">
                  <c:v>211.5665119643181</c:v>
                </c:pt>
                <c:pt idx="45">
                  <c:v>219.11277198481113</c:v>
                </c:pt>
                <c:pt idx="46">
                  <c:v>243.73455487915149</c:v>
                </c:pt>
                <c:pt idx="47">
                  <c:v>261.23199324935223</c:v>
                </c:pt>
                <c:pt idx="48">
                  <c:v>280.64613344584427</c:v>
                </c:pt>
                <c:pt idx="49">
                  <c:v>316.1895003315052</c:v>
                </c:pt>
                <c:pt idx="50">
                  <c:v>316.49086854318625</c:v>
                </c:pt>
                <c:pt idx="51">
                  <c:v>313.18184557892852</c:v>
                </c:pt>
                <c:pt idx="52">
                  <c:v>319.99879452715339</c:v>
                </c:pt>
                <c:pt idx="53">
                  <c:v>317.4010005424629</c:v>
                </c:pt>
                <c:pt idx="54">
                  <c:v>315.90621421252496</c:v>
                </c:pt>
                <c:pt idx="55">
                  <c:v>287.24609728165882</c:v>
                </c:pt>
                <c:pt idx="56">
                  <c:v>269.57989271291672</c:v>
                </c:pt>
                <c:pt idx="57">
                  <c:v>279.15737448013988</c:v>
                </c:pt>
                <c:pt idx="58">
                  <c:v>304.07449822192763</c:v>
                </c:pt>
                <c:pt idx="59">
                  <c:v>290.45868241817857</c:v>
                </c:pt>
                <c:pt idx="60">
                  <c:v>316.68374419866194</c:v>
                </c:pt>
                <c:pt idx="61">
                  <c:v>282.0927008619131</c:v>
                </c:pt>
                <c:pt idx="62">
                  <c:v>325.67054427099032</c:v>
                </c:pt>
                <c:pt idx="63">
                  <c:v>319.88427460671448</c:v>
                </c:pt>
                <c:pt idx="64">
                  <c:v>363.31746127418478</c:v>
                </c:pt>
                <c:pt idx="65">
                  <c:v>394.35235971309748</c:v>
                </c:pt>
                <c:pt idx="66">
                  <c:v>408.30570791392927</c:v>
                </c:pt>
                <c:pt idx="67">
                  <c:v>345.78988608281605</c:v>
                </c:pt>
                <c:pt idx="68">
                  <c:v>315.30950515339646</c:v>
                </c:pt>
                <c:pt idx="69">
                  <c:v>200.54849014525951</c:v>
                </c:pt>
                <c:pt idx="70">
                  <c:v>142.64962931709965</c:v>
                </c:pt>
                <c:pt idx="71">
                  <c:v>121.77083961183777</c:v>
                </c:pt>
                <c:pt idx="72">
                  <c:v>143.45729612440482</c:v>
                </c:pt>
                <c:pt idx="73">
                  <c:v>141.32776806702432</c:v>
                </c:pt>
                <c:pt idx="74">
                  <c:v>133.37417877162321</c:v>
                </c:pt>
                <c:pt idx="75">
                  <c:v>137.05129286962816</c:v>
                </c:pt>
                <c:pt idx="76">
                  <c:v>163.33078174914115</c:v>
                </c:pt>
                <c:pt idx="77">
                  <c:v>187.67030317642102</c:v>
                </c:pt>
                <c:pt idx="78">
                  <c:v>171.45524682056543</c:v>
                </c:pt>
                <c:pt idx="79">
                  <c:v>182.99336989934309</c:v>
                </c:pt>
                <c:pt idx="80">
                  <c:v>169.3749623289736</c:v>
                </c:pt>
                <c:pt idx="81">
                  <c:v>184.73437405822438</c:v>
                </c:pt>
                <c:pt idx="82">
                  <c:v>187.53752034235433</c:v>
                </c:pt>
                <c:pt idx="83">
                  <c:v>219.03622445904412</c:v>
                </c:pt>
                <c:pt idx="84">
                  <c:v>248.79790247724674</c:v>
                </c:pt>
                <c:pt idx="85">
                  <c:v>232.1222952203002</c:v>
                </c:pt>
                <c:pt idx="86">
                  <c:v>222.48044120306193</c:v>
                </c:pt>
                <c:pt idx="87">
                  <c:v>248.50780543668256</c:v>
                </c:pt>
                <c:pt idx="88">
                  <c:v>222.24700138629379</c:v>
                </c:pt>
                <c:pt idx="89">
                  <c:v>199.37918148393709</c:v>
                </c:pt>
                <c:pt idx="90">
                  <c:v>180.32668314146224</c:v>
                </c:pt>
                <c:pt idx="91">
                  <c:v>209.60159122415769</c:v>
                </c:pt>
                <c:pt idx="92">
                  <c:v>212.92266891688266</c:v>
                </c:pt>
                <c:pt idx="93">
                  <c:v>235.35651859441867</c:v>
                </c:pt>
                <c:pt idx="94">
                  <c:v>257.06708456392022</c:v>
                </c:pt>
                <c:pt idx="95">
                  <c:v>253.61943222228919</c:v>
                </c:pt>
                <c:pt idx="96">
                  <c:v>291.66415526490266</c:v>
                </c:pt>
                <c:pt idx="97">
                  <c:v>289.56060514736907</c:v>
                </c:pt>
                <c:pt idx="98">
                  <c:v>282.06256404074503</c:v>
                </c:pt>
                <c:pt idx="99">
                  <c:v>273.22644807425718</c:v>
                </c:pt>
                <c:pt idx="100">
                  <c:v>286.87842806340791</c:v>
                </c:pt>
                <c:pt idx="101">
                  <c:v>286.73979868603465</c:v>
                </c:pt>
                <c:pt idx="102">
                  <c:v>271.02646012898566</c:v>
                </c:pt>
                <c:pt idx="103">
                  <c:v>264.39033210776932</c:v>
                </c:pt>
                <c:pt idx="104">
                  <c:v>240.16032788861435</c:v>
                </c:pt>
                <c:pt idx="105">
                  <c:v>191.404978602857</c:v>
                </c:pt>
                <c:pt idx="106">
                  <c:v>213.19390030739558</c:v>
                </c:pt>
                <c:pt idx="107">
                  <c:v>194.9189319510578</c:v>
                </c:pt>
                <c:pt idx="108">
                  <c:v>198.19781809414741</c:v>
                </c:pt>
                <c:pt idx="109">
                  <c:v>208.7095413175818</c:v>
                </c:pt>
                <c:pt idx="110">
                  <c:v>231.87270206738594</c:v>
                </c:pt>
                <c:pt idx="111">
                  <c:v>222.30124766439636</c:v>
                </c:pt>
                <c:pt idx="112">
                  <c:v>215.90621421252484</c:v>
                </c:pt>
                <c:pt idx="113">
                  <c:v>190.26580676270268</c:v>
                </c:pt>
                <c:pt idx="114">
                  <c:v>206.44325236574045</c:v>
                </c:pt>
                <c:pt idx="115">
                  <c:v>211.35555421614129</c:v>
                </c:pt>
                <c:pt idx="116">
                  <c:v>210.55391477306972</c:v>
                </c:pt>
                <c:pt idx="117">
                  <c:v>218.77523958772827</c:v>
                </c:pt>
                <c:pt idx="118">
                  <c:v>206.9676330540654</c:v>
                </c:pt>
                <c:pt idx="119">
                  <c:v>218.38641432101738</c:v>
                </c:pt>
                <c:pt idx="120">
                  <c:v>217.22017961545413</c:v>
                </c:pt>
                <c:pt idx="121">
                  <c:v>216.13549514797177</c:v>
                </c:pt>
                <c:pt idx="122">
                  <c:v>205.91043336748837</c:v>
                </c:pt>
                <c:pt idx="123">
                  <c:v>200.83406666264841</c:v>
                </c:pt>
                <c:pt idx="124">
                  <c:v>208.20493038394309</c:v>
                </c:pt>
                <c:pt idx="125">
                  <c:v>212.84280634078718</c:v>
                </c:pt>
                <c:pt idx="126">
                  <c:v>195.21198240009642</c:v>
                </c:pt>
                <c:pt idx="127">
                  <c:v>208.30046410704594</c:v>
                </c:pt>
                <c:pt idx="128">
                  <c:v>196.30269423181235</c:v>
                </c:pt>
                <c:pt idx="129">
                  <c:v>199.97619191127717</c:v>
                </c:pt>
                <c:pt idx="130">
                  <c:v>209.11922126454098</c:v>
                </c:pt>
                <c:pt idx="131">
                  <c:v>212.4208908444337</c:v>
                </c:pt>
                <c:pt idx="132">
                  <c:v>213.64149237538422</c:v>
                </c:pt>
                <c:pt idx="133">
                  <c:v>218.10330902296423</c:v>
                </c:pt>
                <c:pt idx="134">
                  <c:v>215.62190344162494</c:v>
                </c:pt>
                <c:pt idx="135">
                  <c:v>225.80067506479415</c:v>
                </c:pt>
                <c:pt idx="136">
                  <c:v>239.68657705985171</c:v>
                </c:pt>
                <c:pt idx="137">
                  <c:v>245.94111265143752</c:v>
                </c:pt>
                <c:pt idx="138">
                  <c:v>263.09758302694235</c:v>
                </c:pt>
                <c:pt idx="139">
                  <c:v>269.64233620637702</c:v>
                </c:pt>
                <c:pt idx="140">
                  <c:v>276.79591344704966</c:v>
                </c:pt>
                <c:pt idx="141">
                  <c:v>279.06612018564289</c:v>
                </c:pt>
                <c:pt idx="142">
                  <c:v>280.74751371225375</c:v>
                </c:pt>
                <c:pt idx="143">
                  <c:v>286.91621963715278</c:v>
                </c:pt>
                <c:pt idx="144">
                  <c:v>309.41438129106149</c:v>
                </c:pt>
                <c:pt idx="145">
                  <c:v>352.75993008257501</c:v>
                </c:pt>
                <c:pt idx="146">
                  <c:v>353.72503164366231</c:v>
                </c:pt>
                <c:pt idx="147">
                  <c:v>345.0016876619855</c:v>
                </c:pt>
                <c:pt idx="148">
                  <c:v>310.94057018865658</c:v>
                </c:pt>
                <c:pt idx="149">
                  <c:v>325.7919353866555</c:v>
                </c:pt>
                <c:pt idx="150">
                  <c:v>321.03905732023395</c:v>
                </c:pt>
                <c:pt idx="151">
                  <c:v>309.99981917907303</c:v>
                </c:pt>
                <c:pt idx="152">
                  <c:v>285.789524440962</c:v>
                </c:pt>
                <c:pt idx="153">
                  <c:v>270.33132421192221</c:v>
                </c:pt>
                <c:pt idx="154">
                  <c:v>298.86221445361952</c:v>
                </c:pt>
                <c:pt idx="155">
                  <c:v>318.05159423783982</c:v>
                </c:pt>
                <c:pt idx="156">
                  <c:v>308.27683683925022</c:v>
                </c:pt>
                <c:pt idx="157">
                  <c:v>265.11367608944613</c:v>
                </c:pt>
                <c:pt idx="158">
                  <c:v>293.04580796817555</c:v>
                </c:pt>
                <c:pt idx="159">
                  <c:v>278.97649327948892</c:v>
                </c:pt>
                <c:pt idx="160">
                  <c:v>288.7616780182027</c:v>
                </c:pt>
                <c:pt idx="161">
                  <c:v>284.44283045024417</c:v>
                </c:pt>
                <c:pt idx="162">
                  <c:v>254.5759146525225</c:v>
                </c:pt>
                <c:pt idx="163">
                  <c:v>282.33252968476893</c:v>
                </c:pt>
                <c:pt idx="164">
                  <c:v>290.28039298414814</c:v>
                </c:pt>
                <c:pt idx="165">
                  <c:v>272.38918690856502</c:v>
                </c:pt>
                <c:pt idx="166">
                  <c:v>296.10764872521258</c:v>
                </c:pt>
                <c:pt idx="167">
                  <c:v>320.04900247121947</c:v>
                </c:pt>
                <c:pt idx="168">
                  <c:v>336.25652462178306</c:v>
                </c:pt>
                <c:pt idx="169">
                  <c:v>361.97245494545251</c:v>
                </c:pt>
                <c:pt idx="170">
                  <c:v>349.75323970827577</c:v>
                </c:pt>
                <c:pt idx="171">
                  <c:v>364.94057018865669</c:v>
                </c:pt>
                <c:pt idx="172">
                  <c:v>356.0777529986139</c:v>
                </c:pt>
                <c:pt idx="173">
                  <c:v>350.71508649267696</c:v>
                </c:pt>
                <c:pt idx="174">
                  <c:v>353.82430233259021</c:v>
                </c:pt>
                <c:pt idx="175">
                  <c:v>369.66861551443571</c:v>
                </c:pt>
                <c:pt idx="176">
                  <c:v>390.18823458501623</c:v>
                </c:pt>
                <c:pt idx="177">
                  <c:v>416.91947441383905</c:v>
                </c:pt>
                <c:pt idx="178">
                  <c:v>450.76619854137817</c:v>
                </c:pt>
                <c:pt idx="179">
                  <c:v>415.78367789765559</c:v>
                </c:pt>
                <c:pt idx="180">
                  <c:v>442.65439093484446</c:v>
                </c:pt>
              </c:numCache>
            </c:numRef>
          </c:val>
          <c:smooth val="0"/>
          <c:extLst>
            <c:ext xmlns:c16="http://schemas.microsoft.com/office/drawing/2014/chart" uri="{C3380CC4-5D6E-409C-BE32-E72D297353CC}">
              <c16:uniqueId val="{00000001-BC06-5040-AEA1-274313E5DC4D}"/>
            </c:ext>
          </c:extLst>
        </c:ser>
        <c:ser>
          <c:idx val="2"/>
          <c:order val="2"/>
          <c:tx>
            <c:strRef>
              <c:f>Calculations!$FJ$2</c:f>
              <c:strCache>
                <c:ptCount val="1"/>
                <c:pt idx="0">
                  <c:v>Industrials</c:v>
                </c:pt>
              </c:strCache>
            </c:strRef>
          </c:tx>
          <c:spPr>
            <a:ln w="28575" cap="rnd">
              <a:solidFill>
                <a:schemeClr val="accent3"/>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Calculations!$FJ$3:$FJ$183</c:f>
              <c:numCache>
                <c:formatCode>0.00</c:formatCode>
                <c:ptCount val="181"/>
                <c:pt idx="0" formatCode="0">
                  <c:v>100</c:v>
                </c:pt>
                <c:pt idx="1">
                  <c:v>99.919438370353305</c:v>
                </c:pt>
                <c:pt idx="2">
                  <c:v>89.849234664518335</c:v>
                </c:pt>
                <c:pt idx="3">
                  <c:v>91.610081712510052</c:v>
                </c:pt>
                <c:pt idx="4">
                  <c:v>100.98975716423064</c:v>
                </c:pt>
                <c:pt idx="5">
                  <c:v>105.22499712279895</c:v>
                </c:pt>
                <c:pt idx="6">
                  <c:v>112.56761422488205</c:v>
                </c:pt>
                <c:pt idx="7">
                  <c:v>124.98561399470594</c:v>
                </c:pt>
                <c:pt idx="8">
                  <c:v>133.30647945678444</c:v>
                </c:pt>
                <c:pt idx="9">
                  <c:v>127.56358614339972</c:v>
                </c:pt>
                <c:pt idx="10">
                  <c:v>136.90873518241457</c:v>
                </c:pt>
                <c:pt idx="11">
                  <c:v>135.91897801818394</c:v>
                </c:pt>
                <c:pt idx="12">
                  <c:v>148.98147082518128</c:v>
                </c:pt>
                <c:pt idx="13">
                  <c:v>169.85844170790656</c:v>
                </c:pt>
                <c:pt idx="14">
                  <c:v>187.32880653700084</c:v>
                </c:pt>
                <c:pt idx="15">
                  <c:v>167.93647140062149</c:v>
                </c:pt>
                <c:pt idx="16">
                  <c:v>154.0798711013926</c:v>
                </c:pt>
                <c:pt idx="17">
                  <c:v>155.28829554609283</c:v>
                </c:pt>
                <c:pt idx="18">
                  <c:v>168.41984117850163</c:v>
                </c:pt>
                <c:pt idx="19">
                  <c:v>160.23708136724599</c:v>
                </c:pt>
                <c:pt idx="20">
                  <c:v>166.41730924156985</c:v>
                </c:pt>
                <c:pt idx="21">
                  <c:v>179.0769939003338</c:v>
                </c:pt>
                <c:pt idx="22">
                  <c:v>183.50788353090118</c:v>
                </c:pt>
                <c:pt idx="23">
                  <c:v>213.58038899758324</c:v>
                </c:pt>
                <c:pt idx="24">
                  <c:v>223.81171596271156</c:v>
                </c:pt>
                <c:pt idx="25">
                  <c:v>240.84474623086672</c:v>
                </c:pt>
                <c:pt idx="26">
                  <c:v>259.46599148348491</c:v>
                </c:pt>
                <c:pt idx="27">
                  <c:v>253.12464034986772</c:v>
                </c:pt>
                <c:pt idx="28">
                  <c:v>237.21947289676609</c:v>
                </c:pt>
                <c:pt idx="29">
                  <c:v>249.93670157670621</c:v>
                </c:pt>
                <c:pt idx="30">
                  <c:v>260.74346875359657</c:v>
                </c:pt>
                <c:pt idx="31">
                  <c:v>282.26493267349531</c:v>
                </c:pt>
                <c:pt idx="32">
                  <c:v>316.48060766486373</c:v>
                </c:pt>
                <c:pt idx="33">
                  <c:v>332.70802163655202</c:v>
                </c:pt>
                <c:pt idx="34">
                  <c:v>303.82092300609975</c:v>
                </c:pt>
                <c:pt idx="35">
                  <c:v>312.52157900794117</c:v>
                </c:pt>
                <c:pt idx="36">
                  <c:v>327.72470940269312</c:v>
                </c:pt>
                <c:pt idx="37">
                  <c:v>330.01496144550589</c:v>
                </c:pt>
                <c:pt idx="38">
                  <c:v>338.55449418805398</c:v>
                </c:pt>
                <c:pt idx="39">
                  <c:v>356.17447347220633</c:v>
                </c:pt>
                <c:pt idx="40">
                  <c:v>354.88548739785944</c:v>
                </c:pt>
                <c:pt idx="41">
                  <c:v>336.13764529865352</c:v>
                </c:pt>
                <c:pt idx="42">
                  <c:v>324.076418460122</c:v>
                </c:pt>
                <c:pt idx="43">
                  <c:v>313.97168834158134</c:v>
                </c:pt>
                <c:pt idx="44">
                  <c:v>336.93175279088501</c:v>
                </c:pt>
                <c:pt idx="45">
                  <c:v>344.35493152261472</c:v>
                </c:pt>
                <c:pt idx="46">
                  <c:v>369.09886062838063</c:v>
                </c:pt>
                <c:pt idx="47">
                  <c:v>376.83277707446189</c:v>
                </c:pt>
                <c:pt idx="48">
                  <c:v>391.63309932098048</c:v>
                </c:pt>
                <c:pt idx="49">
                  <c:v>409.12648175854525</c:v>
                </c:pt>
                <c:pt idx="50">
                  <c:v>417.66601450109329</c:v>
                </c:pt>
                <c:pt idx="51">
                  <c:v>439.55576015651968</c:v>
                </c:pt>
                <c:pt idx="52">
                  <c:v>481.85061572102649</c:v>
                </c:pt>
                <c:pt idx="53">
                  <c:v>516.08930832086526</c:v>
                </c:pt>
                <c:pt idx="54">
                  <c:v>537.26550811370669</c:v>
                </c:pt>
                <c:pt idx="55">
                  <c:v>540.91379905627775</c:v>
                </c:pt>
                <c:pt idx="56">
                  <c:v>501.51916215905135</c:v>
                </c:pt>
                <c:pt idx="57">
                  <c:v>521.786166417309</c:v>
                </c:pt>
                <c:pt idx="58">
                  <c:v>562.05547243641365</c:v>
                </c:pt>
                <c:pt idx="59">
                  <c:v>550.85740591552519</c:v>
                </c:pt>
                <c:pt idx="60">
                  <c:v>558.0964437794911</c:v>
                </c:pt>
                <c:pt idx="61">
                  <c:v>371.35458625848759</c:v>
                </c:pt>
                <c:pt idx="62">
                  <c:v>361.4570146161812</c:v>
                </c:pt>
                <c:pt idx="63">
                  <c:v>366.84313499827351</c:v>
                </c:pt>
                <c:pt idx="64">
                  <c:v>406.93980895384954</c:v>
                </c:pt>
                <c:pt idx="65">
                  <c:v>404.32731039245004</c:v>
                </c:pt>
                <c:pt idx="66">
                  <c:v>365.08228795028185</c:v>
                </c:pt>
                <c:pt idx="67">
                  <c:v>376.72919783634461</c:v>
                </c:pt>
                <c:pt idx="68">
                  <c:v>393.58959604097117</c:v>
                </c:pt>
                <c:pt idx="69">
                  <c:v>281.12556105420634</c:v>
                </c:pt>
                <c:pt idx="70">
                  <c:v>212.8438255265277</c:v>
                </c:pt>
                <c:pt idx="71">
                  <c:v>198.83761077224068</c:v>
                </c:pt>
                <c:pt idx="72">
                  <c:v>206.98584417079053</c:v>
                </c:pt>
                <c:pt idx="73">
                  <c:v>211.15974220278503</c:v>
                </c:pt>
                <c:pt idx="74">
                  <c:v>176.74968350788345</c:v>
                </c:pt>
                <c:pt idx="75">
                  <c:v>192.65841869029802</c:v>
                </c:pt>
                <c:pt idx="76">
                  <c:v>208.40510990908038</c:v>
                </c:pt>
                <c:pt idx="77">
                  <c:v>226.63448037748867</c:v>
                </c:pt>
                <c:pt idx="78">
                  <c:v>211.54816434572439</c:v>
                </c:pt>
                <c:pt idx="79">
                  <c:v>215.75923581539868</c:v>
                </c:pt>
                <c:pt idx="80">
                  <c:v>208.85337783404296</c:v>
                </c:pt>
                <c:pt idx="81">
                  <c:v>233.75002877201052</c:v>
                </c:pt>
                <c:pt idx="82">
                  <c:v>220.63528599378517</c:v>
                </c:pt>
                <c:pt idx="83">
                  <c:v>221.18828403728841</c:v>
                </c:pt>
                <c:pt idx="84">
                  <c:v>242.41466221659559</c:v>
                </c:pt>
                <c:pt idx="85">
                  <c:v>228.5756703878466</c:v>
                </c:pt>
                <c:pt idx="86">
                  <c:v>203.92956611808023</c:v>
                </c:pt>
                <c:pt idx="87">
                  <c:v>227.37415122568754</c:v>
                </c:pt>
                <c:pt idx="88">
                  <c:v>225.82575670387834</c:v>
                </c:pt>
                <c:pt idx="89">
                  <c:v>203.26850040280803</c:v>
                </c:pt>
                <c:pt idx="90">
                  <c:v>188.42214293934848</c:v>
                </c:pt>
                <c:pt idx="91">
                  <c:v>212.30291172747135</c:v>
                </c:pt>
                <c:pt idx="92">
                  <c:v>215.54839452180903</c:v>
                </c:pt>
                <c:pt idx="93">
                  <c:v>219.11612383473343</c:v>
                </c:pt>
                <c:pt idx="94">
                  <c:v>230.06099666244666</c:v>
                </c:pt>
                <c:pt idx="95">
                  <c:v>230.10703187938759</c:v>
                </c:pt>
                <c:pt idx="96">
                  <c:v>253.0440787202208</c:v>
                </c:pt>
                <c:pt idx="97">
                  <c:v>239.75140982851863</c:v>
                </c:pt>
                <c:pt idx="98">
                  <c:v>244.17079065485075</c:v>
                </c:pt>
                <c:pt idx="99">
                  <c:v>247.63494072965798</c:v>
                </c:pt>
                <c:pt idx="100">
                  <c:v>251.92772470940253</c:v>
                </c:pt>
                <c:pt idx="101">
                  <c:v>240.70664058004357</c:v>
                </c:pt>
                <c:pt idx="102">
                  <c:v>241.926573828979</c:v>
                </c:pt>
                <c:pt idx="103">
                  <c:v>241.06341351133599</c:v>
                </c:pt>
                <c:pt idx="104">
                  <c:v>210.7607319599492</c:v>
                </c:pt>
                <c:pt idx="105">
                  <c:v>195.15479341696383</c:v>
                </c:pt>
                <c:pt idx="106">
                  <c:v>212.08424444700179</c:v>
                </c:pt>
                <c:pt idx="107">
                  <c:v>209.44872827713186</c:v>
                </c:pt>
                <c:pt idx="108">
                  <c:v>211.86557716653226</c:v>
                </c:pt>
                <c:pt idx="109">
                  <c:v>227.44849810104716</c:v>
                </c:pt>
                <c:pt idx="110">
                  <c:v>233.5941995626653</c:v>
                </c:pt>
                <c:pt idx="111">
                  <c:v>227.2528484290481</c:v>
                </c:pt>
                <c:pt idx="112">
                  <c:v>227.06870756128427</c:v>
                </c:pt>
                <c:pt idx="113">
                  <c:v>221.94728967660245</c:v>
                </c:pt>
                <c:pt idx="114">
                  <c:v>229.92289101162373</c:v>
                </c:pt>
                <c:pt idx="115">
                  <c:v>231.37300034526396</c:v>
                </c:pt>
                <c:pt idx="116">
                  <c:v>232.83461848313942</c:v>
                </c:pt>
                <c:pt idx="117">
                  <c:v>229.96892622856467</c:v>
                </c:pt>
                <c:pt idx="118">
                  <c:v>231.82184371043829</c:v>
                </c:pt>
                <c:pt idx="119">
                  <c:v>237.02014040741147</c:v>
                </c:pt>
                <c:pt idx="120">
                  <c:v>254.61042697663689</c:v>
                </c:pt>
                <c:pt idx="121">
                  <c:v>263.41385660029903</c:v>
                </c:pt>
                <c:pt idx="122">
                  <c:v>264.19277247094004</c:v>
                </c:pt>
                <c:pt idx="123">
                  <c:v>262.87236736103097</c:v>
                </c:pt>
                <c:pt idx="124">
                  <c:v>265.27506042122201</c:v>
                </c:pt>
                <c:pt idx="125">
                  <c:v>278.2627460006903</c:v>
                </c:pt>
                <c:pt idx="126">
                  <c:v>275.52882955460905</c:v>
                </c:pt>
                <c:pt idx="127">
                  <c:v>282.58545287144636</c:v>
                </c:pt>
                <c:pt idx="128">
                  <c:v>291.60237081367217</c:v>
                </c:pt>
                <c:pt idx="129">
                  <c:v>308.64334215674961</c:v>
                </c:pt>
                <c:pt idx="130">
                  <c:v>316.96812061226802</c:v>
                </c:pt>
                <c:pt idx="131">
                  <c:v>331.64069513177543</c:v>
                </c:pt>
                <c:pt idx="132">
                  <c:v>339.27954885487361</c:v>
                </c:pt>
                <c:pt idx="133">
                  <c:v>339.44539072390336</c:v>
                </c:pt>
                <c:pt idx="134">
                  <c:v>347.65139831971419</c:v>
                </c:pt>
                <c:pt idx="135">
                  <c:v>354.25584071814899</c:v>
                </c:pt>
                <c:pt idx="136">
                  <c:v>348.29128783519349</c:v>
                </c:pt>
                <c:pt idx="137">
                  <c:v>357.44297387501393</c:v>
                </c:pt>
                <c:pt idx="138">
                  <c:v>340.48152836920201</c:v>
                </c:pt>
                <c:pt idx="139">
                  <c:v>338.45712970422329</c:v>
                </c:pt>
                <c:pt idx="140">
                  <c:v>337.0315341236041</c:v>
                </c:pt>
                <c:pt idx="141">
                  <c:v>324.3582690758426</c:v>
                </c:pt>
                <c:pt idx="142">
                  <c:v>319.76349407296539</c:v>
                </c:pt>
                <c:pt idx="143">
                  <c:v>304.57106686615219</c:v>
                </c:pt>
                <c:pt idx="144">
                  <c:v>318.20025319369273</c:v>
                </c:pt>
                <c:pt idx="145">
                  <c:v>320.93416963977398</c:v>
                </c:pt>
                <c:pt idx="146">
                  <c:v>334.92243065945399</c:v>
                </c:pt>
                <c:pt idx="147">
                  <c:v>349.33387041086382</c:v>
                </c:pt>
                <c:pt idx="148">
                  <c:v>371.56335596731452</c:v>
                </c:pt>
                <c:pt idx="149">
                  <c:v>381.16572678098697</c:v>
                </c:pt>
                <c:pt idx="150">
                  <c:v>369.33778340430376</c:v>
                </c:pt>
                <c:pt idx="151">
                  <c:v>371.41799976982338</c:v>
                </c:pt>
                <c:pt idx="152">
                  <c:v>352.4803774887784</c:v>
                </c:pt>
                <c:pt idx="153">
                  <c:v>347.38140177235533</c:v>
                </c:pt>
                <c:pt idx="154">
                  <c:v>362.27068707561233</c:v>
                </c:pt>
                <c:pt idx="155">
                  <c:v>359.40315341235993</c:v>
                </c:pt>
                <c:pt idx="156">
                  <c:v>379.66394291633043</c:v>
                </c:pt>
                <c:pt idx="157">
                  <c:v>346.26631373000288</c:v>
                </c:pt>
                <c:pt idx="158">
                  <c:v>349.05950051789569</c:v>
                </c:pt>
                <c:pt idx="159">
                  <c:v>366.78501553688517</c:v>
                </c:pt>
                <c:pt idx="160">
                  <c:v>388.76660145010874</c:v>
                </c:pt>
                <c:pt idx="161">
                  <c:v>383.4359535044303</c:v>
                </c:pt>
                <c:pt idx="162">
                  <c:v>365.7425480492571</c:v>
                </c:pt>
                <c:pt idx="163">
                  <c:v>379.48762803544651</c:v>
                </c:pt>
                <c:pt idx="164">
                  <c:v>389.96374726665829</c:v>
                </c:pt>
                <c:pt idx="165">
                  <c:v>394.76222810449917</c:v>
                </c:pt>
                <c:pt idx="166">
                  <c:v>391.40568534929145</c:v>
                </c:pt>
                <c:pt idx="167">
                  <c:v>392.38589020600676</c:v>
                </c:pt>
                <c:pt idx="168">
                  <c:v>409.37184946483973</c:v>
                </c:pt>
                <c:pt idx="169">
                  <c:v>426.90044884336436</c:v>
                </c:pt>
                <c:pt idx="170">
                  <c:v>433.38807687881143</c:v>
                </c:pt>
                <c:pt idx="171">
                  <c:v>427.99378524571216</c:v>
                </c:pt>
                <c:pt idx="172">
                  <c:v>438.70134653009467</c:v>
                </c:pt>
                <c:pt idx="173">
                  <c:v>438.84140867763756</c:v>
                </c:pt>
                <c:pt idx="174">
                  <c:v>442.91920819426775</c:v>
                </c:pt>
                <c:pt idx="175">
                  <c:v>441.72459431464983</c:v>
                </c:pt>
                <c:pt idx="176">
                  <c:v>445.56370123144114</c:v>
                </c:pt>
                <c:pt idx="177">
                  <c:v>447.83151110599516</c:v>
                </c:pt>
                <c:pt idx="178">
                  <c:v>439.5018989526979</c:v>
                </c:pt>
                <c:pt idx="179">
                  <c:v>443.73126942110622</c:v>
                </c:pt>
                <c:pt idx="180">
                  <c:v>462.4394061457005</c:v>
                </c:pt>
              </c:numCache>
            </c:numRef>
          </c:val>
          <c:smooth val="0"/>
          <c:extLst>
            <c:ext xmlns:c16="http://schemas.microsoft.com/office/drawing/2014/chart" uri="{C3380CC4-5D6E-409C-BE32-E72D297353CC}">
              <c16:uniqueId val="{00000002-BC06-5040-AEA1-274313E5DC4D}"/>
            </c:ext>
          </c:extLst>
        </c:ser>
        <c:ser>
          <c:idx val="3"/>
          <c:order val="3"/>
          <c:tx>
            <c:strRef>
              <c:f>Calculations!$FK$2</c:f>
              <c:strCache>
                <c:ptCount val="1"/>
                <c:pt idx="0">
                  <c:v>Comsumer Discretionary</c:v>
                </c:pt>
              </c:strCache>
            </c:strRef>
          </c:tx>
          <c:spPr>
            <a:ln w="28575" cap="rnd">
              <a:solidFill>
                <a:schemeClr val="accent4"/>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Calculations!$FK$3:$FK$183</c:f>
              <c:numCache>
                <c:formatCode>0.00</c:formatCode>
                <c:ptCount val="181"/>
                <c:pt idx="0" formatCode="0">
                  <c:v>100</c:v>
                </c:pt>
                <c:pt idx="1">
                  <c:v>93.208870047285174</c:v>
                </c:pt>
                <c:pt idx="2">
                  <c:v>92.222403391488669</c:v>
                </c:pt>
                <c:pt idx="3">
                  <c:v>94.953530083156693</c:v>
                </c:pt>
                <c:pt idx="4">
                  <c:v>107.61454426871026</c:v>
                </c:pt>
                <c:pt idx="5">
                  <c:v>114.86222077286807</c:v>
                </c:pt>
                <c:pt idx="6">
                  <c:v>130.77612913745313</c:v>
                </c:pt>
                <c:pt idx="7">
                  <c:v>149.47007989564651</c:v>
                </c:pt>
                <c:pt idx="8">
                  <c:v>165.93836621555519</c:v>
                </c:pt>
                <c:pt idx="9">
                  <c:v>155.1035382357737</c:v>
                </c:pt>
                <c:pt idx="10">
                  <c:v>164.12033262677321</c:v>
                </c:pt>
                <c:pt idx="11">
                  <c:v>158.51948475460625</c:v>
                </c:pt>
                <c:pt idx="12">
                  <c:v>170.13696396543293</c:v>
                </c:pt>
                <c:pt idx="13">
                  <c:v>198.47546062285997</c:v>
                </c:pt>
                <c:pt idx="14">
                  <c:v>213.96543290396221</c:v>
                </c:pt>
                <c:pt idx="15">
                  <c:v>202.92678949942936</c:v>
                </c:pt>
                <c:pt idx="16">
                  <c:v>197.61128322191428</c:v>
                </c:pt>
                <c:pt idx="17">
                  <c:v>190.04565465514438</c:v>
                </c:pt>
                <c:pt idx="18">
                  <c:v>204.54916028045011</c:v>
                </c:pt>
                <c:pt idx="19">
                  <c:v>204.19044513288773</c:v>
                </c:pt>
                <c:pt idx="20">
                  <c:v>204.56546551443017</c:v>
                </c:pt>
                <c:pt idx="21">
                  <c:v>211.3729007011251</c:v>
                </c:pt>
                <c:pt idx="22">
                  <c:v>207.62269688570035</c:v>
                </c:pt>
                <c:pt idx="23">
                  <c:v>224.93885537257469</c:v>
                </c:pt>
                <c:pt idx="24">
                  <c:v>233.04255666068818</c:v>
                </c:pt>
                <c:pt idx="25">
                  <c:v>240.63264307842826</c:v>
                </c:pt>
                <c:pt idx="26">
                  <c:v>229.21082667536285</c:v>
                </c:pt>
                <c:pt idx="27">
                  <c:v>222.85993804011096</c:v>
                </c:pt>
                <c:pt idx="28">
                  <c:v>209.62008804826357</c:v>
                </c:pt>
                <c:pt idx="29">
                  <c:v>227.55584542638195</c:v>
                </c:pt>
                <c:pt idx="30">
                  <c:v>242.03489320071753</c:v>
                </c:pt>
                <c:pt idx="31">
                  <c:v>239.93967063427371</c:v>
                </c:pt>
                <c:pt idx="32">
                  <c:v>235.56986792760483</c:v>
                </c:pt>
                <c:pt idx="33">
                  <c:v>254.16598728191758</c:v>
                </c:pt>
                <c:pt idx="34">
                  <c:v>241.7577042230557</c:v>
                </c:pt>
                <c:pt idx="35">
                  <c:v>255.32365889450523</c:v>
                </c:pt>
                <c:pt idx="36">
                  <c:v>259.33474645361173</c:v>
                </c:pt>
                <c:pt idx="37">
                  <c:v>250.98646665579662</c:v>
                </c:pt>
                <c:pt idx="38">
                  <c:v>259.63639328224372</c:v>
                </c:pt>
                <c:pt idx="39">
                  <c:v>253.35887819990222</c:v>
                </c:pt>
                <c:pt idx="40">
                  <c:v>246.84493722484922</c:v>
                </c:pt>
                <c:pt idx="41">
                  <c:v>235.61878362954513</c:v>
                </c:pt>
                <c:pt idx="42">
                  <c:v>236.78460785912281</c:v>
                </c:pt>
                <c:pt idx="43">
                  <c:v>223.50399478232512</c:v>
                </c:pt>
                <c:pt idx="44">
                  <c:v>237.94227947171046</c:v>
                </c:pt>
                <c:pt idx="45">
                  <c:v>258.1118539051036</c:v>
                </c:pt>
                <c:pt idx="46">
                  <c:v>265.51443013207245</c:v>
                </c:pt>
                <c:pt idx="47">
                  <c:v>272.23218653187678</c:v>
                </c:pt>
                <c:pt idx="48">
                  <c:v>281.24082830588628</c:v>
                </c:pt>
                <c:pt idx="49">
                  <c:v>310.5657916191098</c:v>
                </c:pt>
                <c:pt idx="50">
                  <c:v>292.76047611283229</c:v>
                </c:pt>
                <c:pt idx="51">
                  <c:v>306.92157182455577</c:v>
                </c:pt>
                <c:pt idx="52">
                  <c:v>312.76699820642432</c:v>
                </c:pt>
                <c:pt idx="53">
                  <c:v>328.90917984673086</c:v>
                </c:pt>
                <c:pt idx="54">
                  <c:v>315.36768302625148</c:v>
                </c:pt>
                <c:pt idx="55">
                  <c:v>298.37762921897934</c:v>
                </c:pt>
                <c:pt idx="56">
                  <c:v>292.05935105168766</c:v>
                </c:pt>
                <c:pt idx="57">
                  <c:v>292.14902983857826</c:v>
                </c:pt>
                <c:pt idx="58">
                  <c:v>306.95418229251595</c:v>
                </c:pt>
                <c:pt idx="59">
                  <c:v>269.8842328387413</c:v>
                </c:pt>
                <c:pt idx="60">
                  <c:v>269.843469753791</c:v>
                </c:pt>
                <c:pt idx="61">
                  <c:v>223.33278982553401</c:v>
                </c:pt>
                <c:pt idx="62">
                  <c:v>216.54981248980923</c:v>
                </c:pt>
                <c:pt idx="63">
                  <c:v>198.76080221751184</c:v>
                </c:pt>
                <c:pt idx="64">
                  <c:v>200.67666721017449</c:v>
                </c:pt>
                <c:pt idx="65">
                  <c:v>208.78036849828791</c:v>
                </c:pt>
                <c:pt idx="66">
                  <c:v>169.78640143486055</c:v>
                </c:pt>
                <c:pt idx="67">
                  <c:v>176.11283221914232</c:v>
                </c:pt>
                <c:pt idx="68">
                  <c:v>176.24327409098319</c:v>
                </c:pt>
                <c:pt idx="69">
                  <c:v>140.8364585031795</c:v>
                </c:pt>
                <c:pt idx="70">
                  <c:v>110.37012881134842</c:v>
                </c:pt>
                <c:pt idx="71">
                  <c:v>97.285178542312067</c:v>
                </c:pt>
                <c:pt idx="72">
                  <c:v>107.67161258764062</c:v>
                </c:pt>
                <c:pt idx="73">
                  <c:v>83.605005706831889</c:v>
                </c:pt>
                <c:pt idx="74">
                  <c:v>73.300097831403875</c:v>
                </c:pt>
                <c:pt idx="75">
                  <c:v>71.89263003424098</c:v>
                </c:pt>
                <c:pt idx="76">
                  <c:v>102.73251263655632</c:v>
                </c:pt>
                <c:pt idx="77">
                  <c:v>107.7003913256155</c:v>
                </c:pt>
                <c:pt idx="78">
                  <c:v>103.12571335398661</c:v>
                </c:pt>
                <c:pt idx="79">
                  <c:v>113.30238056416107</c:v>
                </c:pt>
                <c:pt idx="80">
                  <c:v>134.19761943583887</c:v>
                </c:pt>
                <c:pt idx="81">
                  <c:v>149.86874286646011</c:v>
                </c:pt>
                <c:pt idx="82">
                  <c:v>144.63305070927765</c:v>
                </c:pt>
                <c:pt idx="83">
                  <c:v>172.94847546062283</c:v>
                </c:pt>
                <c:pt idx="84">
                  <c:v>184.1274254035545</c:v>
                </c:pt>
                <c:pt idx="85">
                  <c:v>192.18897766182943</c:v>
                </c:pt>
                <c:pt idx="86">
                  <c:v>202.77784118702104</c:v>
                </c:pt>
                <c:pt idx="87">
                  <c:v>220.15367683026253</c:v>
                </c:pt>
                <c:pt idx="88">
                  <c:v>226.59383662155551</c:v>
                </c:pt>
                <c:pt idx="89">
                  <c:v>204.72851785423123</c:v>
                </c:pt>
                <c:pt idx="90">
                  <c:v>179.78150986466659</c:v>
                </c:pt>
                <c:pt idx="91">
                  <c:v>199.83694766019894</c:v>
                </c:pt>
                <c:pt idx="92">
                  <c:v>196.03782814283389</c:v>
                </c:pt>
                <c:pt idx="93">
                  <c:v>212.45719876080227</c:v>
                </c:pt>
                <c:pt idx="94">
                  <c:v>243.21702266427528</c:v>
                </c:pt>
                <c:pt idx="95">
                  <c:v>254.62253383336054</c:v>
                </c:pt>
                <c:pt idx="96">
                  <c:v>277.24604598075985</c:v>
                </c:pt>
                <c:pt idx="97">
                  <c:v>270.37338985814449</c:v>
                </c:pt>
                <c:pt idx="98">
                  <c:v>267.06342736018263</c:v>
                </c:pt>
                <c:pt idx="99">
                  <c:v>266.72917006359046</c:v>
                </c:pt>
                <c:pt idx="100">
                  <c:v>258.05478558617318</c:v>
                </c:pt>
                <c:pt idx="101">
                  <c:v>256.35088863525198</c:v>
                </c:pt>
                <c:pt idx="102">
                  <c:v>253.82357736833526</c:v>
                </c:pt>
                <c:pt idx="103">
                  <c:v>231.4120332626774</c:v>
                </c:pt>
                <c:pt idx="104">
                  <c:v>202.1604435023643</c:v>
                </c:pt>
                <c:pt idx="105">
                  <c:v>187.44496983531715</c:v>
                </c:pt>
                <c:pt idx="106">
                  <c:v>211.13647480841354</c:v>
                </c:pt>
                <c:pt idx="107">
                  <c:v>200.40763084950271</c:v>
                </c:pt>
                <c:pt idx="108">
                  <c:v>202.25827490624491</c:v>
                </c:pt>
                <c:pt idx="109">
                  <c:v>217.35692157182456</c:v>
                </c:pt>
                <c:pt idx="110">
                  <c:v>214.26707973259414</c:v>
                </c:pt>
                <c:pt idx="111">
                  <c:v>228.8847219957606</c:v>
                </c:pt>
                <c:pt idx="112">
                  <c:v>249.25811185390509</c:v>
                </c:pt>
                <c:pt idx="113">
                  <c:v>230.65383988260231</c:v>
                </c:pt>
                <c:pt idx="114">
                  <c:v>236.38512962661014</c:v>
                </c:pt>
                <c:pt idx="115">
                  <c:v>231.41203326267734</c:v>
                </c:pt>
                <c:pt idx="116">
                  <c:v>247.09766835154085</c:v>
                </c:pt>
                <c:pt idx="117">
                  <c:v>261.44627425403559</c:v>
                </c:pt>
                <c:pt idx="118">
                  <c:v>266.93298548834179</c:v>
                </c:pt>
                <c:pt idx="119">
                  <c:v>282.9938040110876</c:v>
                </c:pt>
                <c:pt idx="120">
                  <c:v>277.43233327898258</c:v>
                </c:pt>
                <c:pt idx="121">
                  <c:v>276.84999184738308</c:v>
                </c:pt>
                <c:pt idx="122">
                  <c:v>293.78028697211812</c:v>
                </c:pt>
                <c:pt idx="123">
                  <c:v>296.1941953367031</c:v>
                </c:pt>
                <c:pt idx="124">
                  <c:v>300.90738627099302</c:v>
                </c:pt>
                <c:pt idx="125">
                  <c:v>301.73764878526009</c:v>
                </c:pt>
                <c:pt idx="126">
                  <c:v>311.10997880319587</c:v>
                </c:pt>
                <c:pt idx="127">
                  <c:v>345.91733246372092</c:v>
                </c:pt>
                <c:pt idx="128">
                  <c:v>343.86588945051369</c:v>
                </c:pt>
                <c:pt idx="129">
                  <c:v>354.93086580792442</c:v>
                </c:pt>
                <c:pt idx="130">
                  <c:v>400.81077775966088</c:v>
                </c:pt>
                <c:pt idx="131">
                  <c:v>431.26879178216211</c:v>
                </c:pt>
                <c:pt idx="132">
                  <c:v>443.49421164193711</c:v>
                </c:pt>
                <c:pt idx="133">
                  <c:v>435.2847709114626</c:v>
                </c:pt>
                <c:pt idx="134">
                  <c:v>456.48703733898583</c:v>
                </c:pt>
                <c:pt idx="135">
                  <c:v>445.12416435675846</c:v>
                </c:pt>
                <c:pt idx="136">
                  <c:v>422.86972118049891</c:v>
                </c:pt>
                <c:pt idx="137">
                  <c:v>442.59082015326919</c:v>
                </c:pt>
                <c:pt idx="138">
                  <c:v>424.69028208054795</c:v>
                </c:pt>
                <c:pt idx="139">
                  <c:v>432.76308495026905</c:v>
                </c:pt>
                <c:pt idx="140">
                  <c:v>442.40738627099302</c:v>
                </c:pt>
                <c:pt idx="141">
                  <c:v>479.89385292678952</c:v>
                </c:pt>
                <c:pt idx="142">
                  <c:v>504.74294798630365</c:v>
                </c:pt>
                <c:pt idx="143">
                  <c:v>603.30816892222401</c:v>
                </c:pt>
                <c:pt idx="144">
                  <c:v>642.87224849176596</c:v>
                </c:pt>
                <c:pt idx="145">
                  <c:v>652.94227947171044</c:v>
                </c:pt>
                <c:pt idx="146">
                  <c:v>621.9690200554378</c:v>
                </c:pt>
                <c:pt idx="147">
                  <c:v>650.83352356106309</c:v>
                </c:pt>
                <c:pt idx="148">
                  <c:v>614.87265612261535</c:v>
                </c:pt>
                <c:pt idx="149">
                  <c:v>671.19329854883415</c:v>
                </c:pt>
                <c:pt idx="150">
                  <c:v>660.90779390184241</c:v>
                </c:pt>
                <c:pt idx="151">
                  <c:v>749.11063101255502</c:v>
                </c:pt>
                <c:pt idx="152">
                  <c:v>730.51141366378602</c:v>
                </c:pt>
                <c:pt idx="153">
                  <c:v>751.01263655633454</c:v>
                </c:pt>
                <c:pt idx="154">
                  <c:v>775.95719876080227</c:v>
                </c:pt>
                <c:pt idx="155">
                  <c:v>824.61845752486556</c:v>
                </c:pt>
                <c:pt idx="156">
                  <c:v>832.12375672590917</c:v>
                </c:pt>
                <c:pt idx="157">
                  <c:v>707.54377955323673</c:v>
                </c:pt>
                <c:pt idx="158">
                  <c:v>687.28534159465198</c:v>
                </c:pt>
                <c:pt idx="159">
                  <c:v>679.13133865970997</c:v>
                </c:pt>
                <c:pt idx="160">
                  <c:v>665.31020707647167</c:v>
                </c:pt>
                <c:pt idx="161">
                  <c:v>716.02307190608201</c:v>
                </c:pt>
                <c:pt idx="162">
                  <c:v>683.9752975705203</c:v>
                </c:pt>
                <c:pt idx="163">
                  <c:v>723.44953530083171</c:v>
                </c:pt>
                <c:pt idx="164">
                  <c:v>718.49413011576735</c:v>
                </c:pt>
                <c:pt idx="165">
                  <c:v>678.96673732268084</c:v>
                </c:pt>
                <c:pt idx="166">
                  <c:v>614.96266101418587</c:v>
                </c:pt>
                <c:pt idx="167">
                  <c:v>574.30694602967571</c:v>
                </c:pt>
                <c:pt idx="168">
                  <c:v>594.67878689059205</c:v>
                </c:pt>
                <c:pt idx="169">
                  <c:v>637.02299037991213</c:v>
                </c:pt>
                <c:pt idx="170">
                  <c:v>633.46747105820987</c:v>
                </c:pt>
                <c:pt idx="171">
                  <c:v>628.39841839230405</c:v>
                </c:pt>
                <c:pt idx="172">
                  <c:v>630.66606880808752</c:v>
                </c:pt>
                <c:pt idx="173">
                  <c:v>611.32194684493732</c:v>
                </c:pt>
                <c:pt idx="174">
                  <c:v>606.88325452470258</c:v>
                </c:pt>
                <c:pt idx="175">
                  <c:v>605.41610957117246</c:v>
                </c:pt>
                <c:pt idx="176">
                  <c:v>587.49551606065552</c:v>
                </c:pt>
                <c:pt idx="177">
                  <c:v>631.60003261046802</c:v>
                </c:pt>
                <c:pt idx="178">
                  <c:v>644.01875101907729</c:v>
                </c:pt>
                <c:pt idx="179">
                  <c:v>665.01459318441243</c:v>
                </c:pt>
                <c:pt idx="180">
                  <c:v>694.35594325778595</c:v>
                </c:pt>
              </c:numCache>
            </c:numRef>
          </c:val>
          <c:smooth val="0"/>
          <c:extLst>
            <c:ext xmlns:c16="http://schemas.microsoft.com/office/drawing/2014/chart" uri="{C3380CC4-5D6E-409C-BE32-E72D297353CC}">
              <c16:uniqueId val="{00000003-BC06-5040-AEA1-274313E5DC4D}"/>
            </c:ext>
          </c:extLst>
        </c:ser>
        <c:ser>
          <c:idx val="4"/>
          <c:order val="4"/>
          <c:tx>
            <c:strRef>
              <c:f>Calculations!$FL$2</c:f>
              <c:strCache>
                <c:ptCount val="1"/>
                <c:pt idx="0">
                  <c:v>Consumer Staples</c:v>
                </c:pt>
              </c:strCache>
            </c:strRef>
          </c:tx>
          <c:spPr>
            <a:ln w="28575" cap="rnd">
              <a:solidFill>
                <a:schemeClr val="accent5"/>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Calculations!$FL$3:$FL$183</c:f>
              <c:numCache>
                <c:formatCode>0.00</c:formatCode>
                <c:ptCount val="181"/>
                <c:pt idx="0" formatCode="0">
                  <c:v>100</c:v>
                </c:pt>
                <c:pt idx="1">
                  <c:v>91.74154605940052</c:v>
                </c:pt>
                <c:pt idx="2">
                  <c:v>84.066122504972924</c:v>
                </c:pt>
                <c:pt idx="3">
                  <c:v>88.600041155086089</c:v>
                </c:pt>
                <c:pt idx="4">
                  <c:v>101.4335688318815</c:v>
                </c:pt>
                <c:pt idx="5">
                  <c:v>102.48302352699091</c:v>
                </c:pt>
                <c:pt idx="6">
                  <c:v>103.77940873859664</c:v>
                </c:pt>
                <c:pt idx="7">
                  <c:v>108.89635777488171</c:v>
                </c:pt>
                <c:pt idx="8">
                  <c:v>117.34000960285346</c:v>
                </c:pt>
                <c:pt idx="9">
                  <c:v>115.94073667604093</c:v>
                </c:pt>
                <c:pt idx="10">
                  <c:v>123.41038480005491</c:v>
                </c:pt>
                <c:pt idx="11">
                  <c:v>126.33239591192817</c:v>
                </c:pt>
                <c:pt idx="12">
                  <c:v>125.18691268262575</c:v>
                </c:pt>
                <c:pt idx="13">
                  <c:v>129.19953357569113</c:v>
                </c:pt>
                <c:pt idx="14">
                  <c:v>162.54887166472332</c:v>
                </c:pt>
                <c:pt idx="15">
                  <c:v>160.37451128335286</c:v>
                </c:pt>
                <c:pt idx="16">
                  <c:v>157.27416146512115</c:v>
                </c:pt>
                <c:pt idx="17">
                  <c:v>159.20845051100909</c:v>
                </c:pt>
                <c:pt idx="18">
                  <c:v>163.36511420536399</c:v>
                </c:pt>
                <c:pt idx="19">
                  <c:v>160.14129912888413</c:v>
                </c:pt>
                <c:pt idx="20">
                  <c:v>162.59688593181988</c:v>
                </c:pt>
                <c:pt idx="21">
                  <c:v>169.86761780643408</c:v>
                </c:pt>
                <c:pt idx="22">
                  <c:v>163.72865079909474</c:v>
                </c:pt>
                <c:pt idx="23">
                  <c:v>170.93765004458484</c:v>
                </c:pt>
                <c:pt idx="24">
                  <c:v>180.74627889430019</c:v>
                </c:pt>
                <c:pt idx="25">
                  <c:v>187.90726387269379</c:v>
                </c:pt>
                <c:pt idx="26">
                  <c:v>200.61046711022726</c:v>
                </c:pt>
                <c:pt idx="27">
                  <c:v>203.42273132587991</c:v>
                </c:pt>
                <c:pt idx="28">
                  <c:v>193.51807394197152</c:v>
                </c:pt>
                <c:pt idx="29">
                  <c:v>203.18265999039738</c:v>
                </c:pt>
                <c:pt idx="30">
                  <c:v>225.52301255230151</c:v>
                </c:pt>
                <c:pt idx="31">
                  <c:v>237.40311406818051</c:v>
                </c:pt>
                <c:pt idx="32">
                  <c:v>240.3662802661365</c:v>
                </c:pt>
                <c:pt idx="33">
                  <c:v>233.4247890801841</c:v>
                </c:pt>
                <c:pt idx="34">
                  <c:v>218.17682968653565</c:v>
                </c:pt>
                <c:pt idx="35">
                  <c:v>237.581452774539</c:v>
                </c:pt>
                <c:pt idx="36">
                  <c:v>260.2853419301739</c:v>
                </c:pt>
                <c:pt idx="37">
                  <c:v>255.53878866863332</c:v>
                </c:pt>
                <c:pt idx="38">
                  <c:v>290.93216269977398</c:v>
                </c:pt>
                <c:pt idx="39">
                  <c:v>371.71273749914303</c:v>
                </c:pt>
                <c:pt idx="40">
                  <c:v>372.9885451677074</c:v>
                </c:pt>
                <c:pt idx="41">
                  <c:v>393.04479045202049</c:v>
                </c:pt>
                <c:pt idx="42">
                  <c:v>377.9134371356065</c:v>
                </c:pt>
                <c:pt idx="43">
                  <c:v>385.60943823307537</c:v>
                </c:pt>
                <c:pt idx="44">
                  <c:v>347.31463063310281</c:v>
                </c:pt>
                <c:pt idx="45">
                  <c:v>311.6125934563417</c:v>
                </c:pt>
                <c:pt idx="46">
                  <c:v>318.34145003086672</c:v>
                </c:pt>
                <c:pt idx="47">
                  <c:v>333.36991563207397</c:v>
                </c:pt>
                <c:pt idx="48">
                  <c:v>350.67562932985851</c:v>
                </c:pt>
                <c:pt idx="49">
                  <c:v>394.79388161053629</c:v>
                </c:pt>
                <c:pt idx="50">
                  <c:v>427.64935866657578</c:v>
                </c:pt>
                <c:pt idx="51">
                  <c:v>434.17243981068719</c:v>
                </c:pt>
                <c:pt idx="52">
                  <c:v>410.13101035736383</c:v>
                </c:pt>
                <c:pt idx="53">
                  <c:v>425.2966595788468</c:v>
                </c:pt>
                <c:pt idx="54">
                  <c:v>420.29631661979613</c:v>
                </c:pt>
                <c:pt idx="55">
                  <c:v>444.58467658961575</c:v>
                </c:pt>
                <c:pt idx="56">
                  <c:v>416.09849783935852</c:v>
                </c:pt>
                <c:pt idx="57">
                  <c:v>410.94039371699074</c:v>
                </c:pt>
                <c:pt idx="58">
                  <c:v>355.36730914328876</c:v>
                </c:pt>
                <c:pt idx="59">
                  <c:v>285.41738116468929</c:v>
                </c:pt>
                <c:pt idx="60">
                  <c:v>298.27148638452604</c:v>
                </c:pt>
                <c:pt idx="61">
                  <c:v>249.18032786885271</c:v>
                </c:pt>
                <c:pt idx="62">
                  <c:v>268.99650181768328</c:v>
                </c:pt>
                <c:pt idx="63">
                  <c:v>259.92866451745692</c:v>
                </c:pt>
                <c:pt idx="64">
                  <c:v>267.06221277179537</c:v>
                </c:pt>
                <c:pt idx="65">
                  <c:v>275.4647095136844</c:v>
                </c:pt>
                <c:pt idx="66">
                  <c:v>272.61129021194898</c:v>
                </c:pt>
                <c:pt idx="67">
                  <c:v>254.35215035324811</c:v>
                </c:pt>
                <c:pt idx="68">
                  <c:v>245.69586391384894</c:v>
                </c:pt>
                <c:pt idx="69">
                  <c:v>187.15961314219103</c:v>
                </c:pt>
                <c:pt idx="70">
                  <c:v>123.84251320392359</c:v>
                </c:pt>
                <c:pt idx="71">
                  <c:v>119.14397420947951</c:v>
                </c:pt>
                <c:pt idx="72">
                  <c:v>109.60285341930185</c:v>
                </c:pt>
                <c:pt idx="73">
                  <c:v>124.94574387818108</c:v>
                </c:pt>
                <c:pt idx="74">
                  <c:v>129.61163317099954</c:v>
                </c:pt>
                <c:pt idx="75">
                  <c:v>148.29535633445386</c:v>
                </c:pt>
                <c:pt idx="76">
                  <c:v>189.79971191439765</c:v>
                </c:pt>
                <c:pt idx="77">
                  <c:v>227.79689965018201</c:v>
                </c:pt>
                <c:pt idx="78">
                  <c:v>258.04924891967926</c:v>
                </c:pt>
                <c:pt idx="79">
                  <c:v>244.28582207284475</c:v>
                </c:pt>
                <c:pt idx="80">
                  <c:v>261.488442279992</c:v>
                </c:pt>
                <c:pt idx="81">
                  <c:v>262.12024144317195</c:v>
                </c:pt>
                <c:pt idx="82">
                  <c:v>269.12408258453968</c:v>
                </c:pt>
                <c:pt idx="83">
                  <c:v>274.42273132587991</c:v>
                </c:pt>
                <c:pt idx="84">
                  <c:v>276.41758694011958</c:v>
                </c:pt>
                <c:pt idx="85">
                  <c:v>320.65580629672843</c:v>
                </c:pt>
                <c:pt idx="86">
                  <c:v>325.99300363536622</c:v>
                </c:pt>
                <c:pt idx="87">
                  <c:v>335.73647026545058</c:v>
                </c:pt>
                <c:pt idx="88">
                  <c:v>348.51498731051544</c:v>
                </c:pt>
                <c:pt idx="89">
                  <c:v>326.96344056519678</c:v>
                </c:pt>
                <c:pt idx="90">
                  <c:v>295.27402428150106</c:v>
                </c:pt>
                <c:pt idx="91">
                  <c:v>313.12161327937474</c:v>
                </c:pt>
                <c:pt idx="92">
                  <c:v>321.66815282255322</c:v>
                </c:pt>
                <c:pt idx="93">
                  <c:v>338.17820152273845</c:v>
                </c:pt>
                <c:pt idx="94">
                  <c:v>379.98490980177002</c:v>
                </c:pt>
                <c:pt idx="95">
                  <c:v>393.16139652925477</c:v>
                </c:pt>
                <c:pt idx="96">
                  <c:v>427.01831401330713</c:v>
                </c:pt>
                <c:pt idx="97">
                  <c:v>428.71253172371257</c:v>
                </c:pt>
                <c:pt idx="98">
                  <c:v>430.18725564167676</c:v>
                </c:pt>
                <c:pt idx="99">
                  <c:v>435.01611907538279</c:v>
                </c:pt>
                <c:pt idx="100">
                  <c:v>439.40599492420642</c:v>
                </c:pt>
                <c:pt idx="101">
                  <c:v>412.07901776527916</c:v>
                </c:pt>
                <c:pt idx="102">
                  <c:v>351.35468825022326</c:v>
                </c:pt>
                <c:pt idx="103">
                  <c:v>303.71767610947285</c:v>
                </c:pt>
                <c:pt idx="104">
                  <c:v>276.08889498593896</c:v>
                </c:pt>
                <c:pt idx="105">
                  <c:v>234.17929899170065</c:v>
                </c:pt>
                <c:pt idx="106">
                  <c:v>231.51793675835125</c:v>
                </c:pt>
                <c:pt idx="107">
                  <c:v>233.2258728307842</c:v>
                </c:pt>
                <c:pt idx="108">
                  <c:v>229.82371904794587</c:v>
                </c:pt>
                <c:pt idx="109">
                  <c:v>267.11022703889176</c:v>
                </c:pt>
                <c:pt idx="110">
                  <c:v>261.30050072021419</c:v>
                </c:pt>
                <c:pt idx="111">
                  <c:v>253.72110569997957</c:v>
                </c:pt>
                <c:pt idx="112">
                  <c:v>251.42328006036095</c:v>
                </c:pt>
                <c:pt idx="113">
                  <c:v>246.38178201522751</c:v>
                </c:pt>
                <c:pt idx="114">
                  <c:v>301.74909115851585</c:v>
                </c:pt>
                <c:pt idx="115">
                  <c:v>292.77042321146871</c:v>
                </c:pt>
                <c:pt idx="116">
                  <c:v>328.40386857809193</c:v>
                </c:pt>
                <c:pt idx="117">
                  <c:v>333.75402976884573</c:v>
                </c:pt>
                <c:pt idx="118">
                  <c:v>332.88977296110858</c:v>
                </c:pt>
                <c:pt idx="119">
                  <c:v>345.8513615474314</c:v>
                </c:pt>
                <c:pt idx="120">
                  <c:v>368.78626791961057</c:v>
                </c:pt>
                <c:pt idx="121">
                  <c:v>403.10693463200516</c:v>
                </c:pt>
                <c:pt idx="122">
                  <c:v>447.23225186912708</c:v>
                </c:pt>
                <c:pt idx="123">
                  <c:v>420.54125797379811</c:v>
                </c:pt>
                <c:pt idx="124">
                  <c:v>468.84251320392372</c:v>
                </c:pt>
                <c:pt idx="125">
                  <c:v>468.1325879689968</c:v>
                </c:pt>
                <c:pt idx="126">
                  <c:v>473.6922971397218</c:v>
                </c:pt>
                <c:pt idx="127">
                  <c:v>450.13979010906121</c:v>
                </c:pt>
                <c:pt idx="128">
                  <c:v>437.43247136291956</c:v>
                </c:pt>
                <c:pt idx="129">
                  <c:v>460.63804101790276</c:v>
                </c:pt>
                <c:pt idx="130">
                  <c:v>497.89169353179267</c:v>
                </c:pt>
                <c:pt idx="131">
                  <c:v>500.04780849166639</c:v>
                </c:pt>
                <c:pt idx="132">
                  <c:v>508.03429590506926</c:v>
                </c:pt>
                <c:pt idx="133">
                  <c:v>517.93264284244503</c:v>
                </c:pt>
                <c:pt idx="134">
                  <c:v>502.40338843542122</c:v>
                </c:pt>
                <c:pt idx="135">
                  <c:v>528.81054942039964</c:v>
                </c:pt>
                <c:pt idx="136">
                  <c:v>549.64243089375179</c:v>
                </c:pt>
                <c:pt idx="137">
                  <c:v>587.23828794841938</c:v>
                </c:pt>
                <c:pt idx="138">
                  <c:v>645.42526922285538</c:v>
                </c:pt>
                <c:pt idx="139">
                  <c:v>671.91755264421499</c:v>
                </c:pt>
                <c:pt idx="140">
                  <c:v>657.17998490980244</c:v>
                </c:pt>
                <c:pt idx="141">
                  <c:v>695.56965498319562</c:v>
                </c:pt>
                <c:pt idx="142">
                  <c:v>693.91590644077155</c:v>
                </c:pt>
                <c:pt idx="143">
                  <c:v>702.03168941628428</c:v>
                </c:pt>
                <c:pt idx="144">
                  <c:v>720.38548597297552</c:v>
                </c:pt>
                <c:pt idx="145">
                  <c:v>739.01433568831953</c:v>
                </c:pt>
                <c:pt idx="146">
                  <c:v>755.84196446944304</c:v>
                </c:pt>
                <c:pt idx="147">
                  <c:v>733.4556553947466</c:v>
                </c:pt>
                <c:pt idx="148">
                  <c:v>748.48206324164971</c:v>
                </c:pt>
                <c:pt idx="149">
                  <c:v>770.48563001577679</c:v>
                </c:pt>
                <c:pt idx="150">
                  <c:v>771.03436449687968</c:v>
                </c:pt>
                <c:pt idx="151">
                  <c:v>839.21873928253046</c:v>
                </c:pt>
                <c:pt idx="152">
                  <c:v>822.4027711091303</c:v>
                </c:pt>
                <c:pt idx="153">
                  <c:v>874.47630152959812</c:v>
                </c:pt>
                <c:pt idx="154">
                  <c:v>935.99835379655758</c:v>
                </c:pt>
                <c:pt idx="155">
                  <c:v>944.55381027505405</c:v>
                </c:pt>
                <c:pt idx="156">
                  <c:v>960.13238219356685</c:v>
                </c:pt>
                <c:pt idx="157">
                  <c:v>971.59887509431439</c:v>
                </c:pt>
                <c:pt idx="158">
                  <c:v>1030.6900336099877</c:v>
                </c:pt>
                <c:pt idx="159">
                  <c:v>1093.0022635297353</c:v>
                </c:pt>
                <c:pt idx="160">
                  <c:v>1065.7720008231024</c:v>
                </c:pt>
                <c:pt idx="161">
                  <c:v>1199.8093147678176</c:v>
                </c:pt>
                <c:pt idx="162">
                  <c:v>1187.3708759174162</c:v>
                </c:pt>
                <c:pt idx="163">
                  <c:v>1246.8852459016402</c:v>
                </c:pt>
                <c:pt idx="164">
                  <c:v>1159.692708690583</c:v>
                </c:pt>
                <c:pt idx="165">
                  <c:v>1263.0598806502512</c:v>
                </c:pt>
                <c:pt idx="166">
                  <c:v>1305.419438918994</c:v>
                </c:pt>
                <c:pt idx="167">
                  <c:v>1334.3775293229996</c:v>
                </c:pt>
                <c:pt idx="168">
                  <c:v>1353.4693737567743</c:v>
                </c:pt>
                <c:pt idx="169">
                  <c:v>1276.6362576308397</c:v>
                </c:pt>
                <c:pt idx="170">
                  <c:v>1248.6809794910496</c:v>
                </c:pt>
                <c:pt idx="171">
                  <c:v>1156.1430825159484</c:v>
                </c:pt>
                <c:pt idx="172">
                  <c:v>1252.0282598257777</c:v>
                </c:pt>
                <c:pt idx="173">
                  <c:v>1331.1228479319579</c:v>
                </c:pt>
                <c:pt idx="174">
                  <c:v>1318.3016667809873</c:v>
                </c:pt>
                <c:pt idx="175">
                  <c:v>1309.4025653337001</c:v>
                </c:pt>
                <c:pt idx="176">
                  <c:v>1392.0838191919893</c:v>
                </c:pt>
                <c:pt idx="177">
                  <c:v>1421.2730639961599</c:v>
                </c:pt>
                <c:pt idx="178">
                  <c:v>1445.3913162768374</c:v>
                </c:pt>
                <c:pt idx="179">
                  <c:v>1394.6052541326576</c:v>
                </c:pt>
                <c:pt idx="180">
                  <c:v>1395.678030043214</c:v>
                </c:pt>
              </c:numCache>
            </c:numRef>
          </c:val>
          <c:smooth val="0"/>
          <c:extLst>
            <c:ext xmlns:c16="http://schemas.microsoft.com/office/drawing/2014/chart" uri="{C3380CC4-5D6E-409C-BE32-E72D297353CC}">
              <c16:uniqueId val="{00000004-BC06-5040-AEA1-274313E5DC4D}"/>
            </c:ext>
          </c:extLst>
        </c:ser>
        <c:ser>
          <c:idx val="5"/>
          <c:order val="5"/>
          <c:tx>
            <c:strRef>
              <c:f>Calculations!$FM$2</c:f>
              <c:strCache>
                <c:ptCount val="1"/>
                <c:pt idx="0">
                  <c:v>Health Care</c:v>
                </c:pt>
              </c:strCache>
            </c:strRef>
          </c:tx>
          <c:spPr>
            <a:ln w="28575" cap="rnd">
              <a:solidFill>
                <a:schemeClr val="accent6"/>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Calculations!$FM$3:$FM$183</c:f>
              <c:numCache>
                <c:formatCode>0.00</c:formatCode>
                <c:ptCount val="181"/>
                <c:pt idx="0" formatCode="0">
                  <c:v>100</c:v>
                </c:pt>
                <c:pt idx="1">
                  <c:v>91.194615816040368</c:v>
                </c:pt>
                <c:pt idx="2">
                  <c:v>81.648906337633193</c:v>
                </c:pt>
                <c:pt idx="3">
                  <c:v>81.267526640493543</c:v>
                </c:pt>
                <c:pt idx="4">
                  <c:v>88.491306786315178</c:v>
                </c:pt>
                <c:pt idx="5">
                  <c:v>94.245653393157582</c:v>
                </c:pt>
                <c:pt idx="6">
                  <c:v>103.89231632080761</c:v>
                </c:pt>
                <c:pt idx="7">
                  <c:v>108.62591138530564</c:v>
                </c:pt>
                <c:pt idx="8">
                  <c:v>111.58721256309589</c:v>
                </c:pt>
                <c:pt idx="9">
                  <c:v>105.72069545709476</c:v>
                </c:pt>
                <c:pt idx="10">
                  <c:v>141.87324733595062</c:v>
                </c:pt>
                <c:pt idx="11">
                  <c:v>143.67919237240602</c:v>
                </c:pt>
                <c:pt idx="12">
                  <c:v>152.01346045989902</c:v>
                </c:pt>
                <c:pt idx="13">
                  <c:v>168.98485698261354</c:v>
                </c:pt>
                <c:pt idx="14">
                  <c:v>174.84015703869878</c:v>
                </c:pt>
                <c:pt idx="15">
                  <c:v>164.4868199663488</c:v>
                </c:pt>
                <c:pt idx="16">
                  <c:v>156.5227145260796</c:v>
                </c:pt>
                <c:pt idx="17">
                  <c:v>154.48121144139088</c:v>
                </c:pt>
                <c:pt idx="18">
                  <c:v>161.49186763881096</c:v>
                </c:pt>
                <c:pt idx="19">
                  <c:v>162.01906898485694</c:v>
                </c:pt>
                <c:pt idx="20">
                  <c:v>155.54683118339872</c:v>
                </c:pt>
                <c:pt idx="21">
                  <c:v>160.57206954570947</c:v>
                </c:pt>
                <c:pt idx="22">
                  <c:v>160.98710039259674</c:v>
                </c:pt>
                <c:pt idx="23">
                  <c:v>163.43241727425686</c:v>
                </c:pt>
                <c:pt idx="24">
                  <c:v>159.25967470555241</c:v>
                </c:pt>
                <c:pt idx="25">
                  <c:v>166.21424565339314</c:v>
                </c:pt>
                <c:pt idx="26">
                  <c:v>162.0863712843522</c:v>
                </c:pt>
                <c:pt idx="27">
                  <c:v>172.64161525518784</c:v>
                </c:pt>
                <c:pt idx="28">
                  <c:v>172.70891755468307</c:v>
                </c:pt>
                <c:pt idx="29">
                  <c:v>173.29220415030844</c:v>
                </c:pt>
                <c:pt idx="30">
                  <c:v>185.00280426247895</c:v>
                </c:pt>
                <c:pt idx="31">
                  <c:v>191.1833987661245</c:v>
                </c:pt>
                <c:pt idx="32">
                  <c:v>201.79472798653956</c:v>
                </c:pt>
                <c:pt idx="33">
                  <c:v>225.85530005608527</c:v>
                </c:pt>
                <c:pt idx="34">
                  <c:v>212.4509254066181</c:v>
                </c:pt>
                <c:pt idx="35">
                  <c:v>217.49859786876053</c:v>
                </c:pt>
                <c:pt idx="36">
                  <c:v>215.96186203028603</c:v>
                </c:pt>
                <c:pt idx="37">
                  <c:v>231.57599551317998</c:v>
                </c:pt>
                <c:pt idx="38">
                  <c:v>248.36791923724056</c:v>
                </c:pt>
                <c:pt idx="39">
                  <c:v>261.68255748738079</c:v>
                </c:pt>
                <c:pt idx="40">
                  <c:v>246.71901289960738</c:v>
                </c:pt>
                <c:pt idx="41">
                  <c:v>228.8053841839596</c:v>
                </c:pt>
                <c:pt idx="42">
                  <c:v>225.63095905776783</c:v>
                </c:pt>
                <c:pt idx="43">
                  <c:v>222.42288278182841</c:v>
                </c:pt>
                <c:pt idx="44">
                  <c:v>223.71284352215369</c:v>
                </c:pt>
                <c:pt idx="45">
                  <c:v>240.50476724621424</c:v>
                </c:pt>
                <c:pt idx="46">
                  <c:v>253.90914189568144</c:v>
                </c:pt>
                <c:pt idx="47">
                  <c:v>251.37408861469433</c:v>
                </c:pt>
                <c:pt idx="48">
                  <c:v>256.20863712843527</c:v>
                </c:pt>
                <c:pt idx="49">
                  <c:v>251.99102636006737</c:v>
                </c:pt>
                <c:pt idx="50">
                  <c:v>257.50981491867645</c:v>
                </c:pt>
                <c:pt idx="51">
                  <c:v>250.35333707235006</c:v>
                </c:pt>
                <c:pt idx="52">
                  <c:v>247.68367919237249</c:v>
                </c:pt>
                <c:pt idx="53">
                  <c:v>252.70891755468318</c:v>
                </c:pt>
                <c:pt idx="54">
                  <c:v>265.13740886146951</c:v>
                </c:pt>
                <c:pt idx="55">
                  <c:v>269.6017947279866</c:v>
                </c:pt>
                <c:pt idx="56">
                  <c:v>258.18283791362876</c:v>
                </c:pt>
                <c:pt idx="57">
                  <c:v>251.3292204150309</c:v>
                </c:pt>
                <c:pt idx="58">
                  <c:v>247.34716769489629</c:v>
                </c:pt>
                <c:pt idx="59">
                  <c:v>218.22770611329227</c:v>
                </c:pt>
                <c:pt idx="60">
                  <c:v>225.29444756029167</c:v>
                </c:pt>
                <c:pt idx="61">
                  <c:v>196.54514862591142</c:v>
                </c:pt>
                <c:pt idx="62">
                  <c:v>182.83791362871568</c:v>
                </c:pt>
                <c:pt idx="63">
                  <c:v>161.8171620863713</c:v>
                </c:pt>
                <c:pt idx="64">
                  <c:v>185.47392035894563</c:v>
                </c:pt>
                <c:pt idx="65">
                  <c:v>180.4150308468873</c:v>
                </c:pt>
                <c:pt idx="66">
                  <c:v>178.88951205832868</c:v>
                </c:pt>
                <c:pt idx="67">
                  <c:v>176.00673022994954</c:v>
                </c:pt>
                <c:pt idx="68">
                  <c:v>206.02355580482333</c:v>
                </c:pt>
                <c:pt idx="69">
                  <c:v>174.77285473920361</c:v>
                </c:pt>
                <c:pt idx="70">
                  <c:v>156.11890072910828</c:v>
                </c:pt>
                <c:pt idx="71">
                  <c:v>163.30902972518228</c:v>
                </c:pt>
                <c:pt idx="72">
                  <c:v>181.45821648906337</c:v>
                </c:pt>
                <c:pt idx="73">
                  <c:v>173.05227145260795</c:v>
                </c:pt>
                <c:pt idx="74">
                  <c:v>185.42310712282665</c:v>
                </c:pt>
                <c:pt idx="75">
                  <c:v>161.5564778463264</c:v>
                </c:pt>
                <c:pt idx="76">
                  <c:v>166.54223219293323</c:v>
                </c:pt>
                <c:pt idx="77">
                  <c:v>187.89624228827816</c:v>
                </c:pt>
                <c:pt idx="78">
                  <c:v>186.52731351654509</c:v>
                </c:pt>
                <c:pt idx="79">
                  <c:v>193.60706674144691</c:v>
                </c:pt>
                <c:pt idx="80">
                  <c:v>189.11755468311827</c:v>
                </c:pt>
                <c:pt idx="81">
                  <c:v>208.73393157599543</c:v>
                </c:pt>
                <c:pt idx="82">
                  <c:v>223.44666292764995</c:v>
                </c:pt>
                <c:pt idx="83">
                  <c:v>211.55614133482888</c:v>
                </c:pt>
                <c:pt idx="84">
                  <c:v>230.6821088053841</c:v>
                </c:pt>
                <c:pt idx="85">
                  <c:v>220.22860347728539</c:v>
                </c:pt>
                <c:pt idx="86">
                  <c:v>213.4332024677509</c:v>
                </c:pt>
                <c:pt idx="87">
                  <c:v>226.3910263600672</c:v>
                </c:pt>
                <c:pt idx="88">
                  <c:v>257.53224901850803</c:v>
                </c:pt>
                <c:pt idx="89">
                  <c:v>230.43185642176098</c:v>
                </c:pt>
                <c:pt idx="90">
                  <c:v>188.12114413909137</c:v>
                </c:pt>
                <c:pt idx="91">
                  <c:v>205.26079641054397</c:v>
                </c:pt>
                <c:pt idx="92">
                  <c:v>197.6892877173303</c:v>
                </c:pt>
                <c:pt idx="93">
                  <c:v>199.24845765563649</c:v>
                </c:pt>
                <c:pt idx="94">
                  <c:v>193.84183959618613</c:v>
                </c:pt>
                <c:pt idx="95">
                  <c:v>200.41503084688719</c:v>
                </c:pt>
                <c:pt idx="96">
                  <c:v>221.3011777902411</c:v>
                </c:pt>
                <c:pt idx="97">
                  <c:v>222.8266965787997</c:v>
                </c:pt>
                <c:pt idx="98">
                  <c:v>215.84969153112723</c:v>
                </c:pt>
                <c:pt idx="99">
                  <c:v>230.70106561974191</c:v>
                </c:pt>
                <c:pt idx="100">
                  <c:v>241.73864273696006</c:v>
                </c:pt>
                <c:pt idx="101">
                  <c:v>237.84632641615244</c:v>
                </c:pt>
                <c:pt idx="102">
                  <c:v>263.12955692652821</c:v>
                </c:pt>
                <c:pt idx="103">
                  <c:v>267.21256309590564</c:v>
                </c:pt>
                <c:pt idx="104">
                  <c:v>238.42961301177778</c:v>
                </c:pt>
                <c:pt idx="105">
                  <c:v>219.71957375210306</c:v>
                </c:pt>
                <c:pt idx="106">
                  <c:v>232.09197980931</c:v>
                </c:pt>
                <c:pt idx="107">
                  <c:v>215.69265283230496</c:v>
                </c:pt>
                <c:pt idx="108">
                  <c:v>209.38867077958483</c:v>
                </c:pt>
                <c:pt idx="109">
                  <c:v>218.08188446438572</c:v>
                </c:pt>
                <c:pt idx="110">
                  <c:v>231.19461581604025</c:v>
                </c:pt>
                <c:pt idx="111">
                  <c:v>225.46270330902959</c:v>
                </c:pt>
                <c:pt idx="112">
                  <c:v>212.54066180594492</c:v>
                </c:pt>
                <c:pt idx="113">
                  <c:v>223.7801458216488</c:v>
                </c:pt>
                <c:pt idx="114">
                  <c:v>241.09927089175534</c:v>
                </c:pt>
                <c:pt idx="115">
                  <c:v>240.37016264722362</c:v>
                </c:pt>
                <c:pt idx="116">
                  <c:v>232.26023555804809</c:v>
                </c:pt>
                <c:pt idx="117">
                  <c:v>237.27425687044294</c:v>
                </c:pt>
                <c:pt idx="118">
                  <c:v>250.28603477285458</c:v>
                </c:pt>
                <c:pt idx="119">
                  <c:v>222.15277621985405</c:v>
                </c:pt>
                <c:pt idx="120">
                  <c:v>224.02299495232739</c:v>
                </c:pt>
                <c:pt idx="121">
                  <c:v>237.02535053280971</c:v>
                </c:pt>
                <c:pt idx="122">
                  <c:v>267.48861469433524</c:v>
                </c:pt>
                <c:pt idx="123">
                  <c:v>271.9929332585528</c:v>
                </c:pt>
                <c:pt idx="124">
                  <c:v>265.81525518788538</c:v>
                </c:pt>
                <c:pt idx="125">
                  <c:v>301.01413348289378</c:v>
                </c:pt>
                <c:pt idx="126">
                  <c:v>308.99147504206371</c:v>
                </c:pt>
                <c:pt idx="127">
                  <c:v>319.35322490185058</c:v>
                </c:pt>
                <c:pt idx="128">
                  <c:v>335.59842961301155</c:v>
                </c:pt>
                <c:pt idx="129">
                  <c:v>307.86259113853038</c:v>
                </c:pt>
                <c:pt idx="130">
                  <c:v>313.72675266404917</c:v>
                </c:pt>
                <c:pt idx="131">
                  <c:v>438.37139652271424</c:v>
                </c:pt>
                <c:pt idx="132">
                  <c:v>440.39730790801985</c:v>
                </c:pt>
                <c:pt idx="133">
                  <c:v>443.74256870443037</c:v>
                </c:pt>
                <c:pt idx="134">
                  <c:v>455.56320807627549</c:v>
                </c:pt>
                <c:pt idx="135">
                  <c:v>497.27863151990977</c:v>
                </c:pt>
                <c:pt idx="136">
                  <c:v>447.93191250701022</c:v>
                </c:pt>
                <c:pt idx="137">
                  <c:v>500.15726303982007</c:v>
                </c:pt>
                <c:pt idx="138">
                  <c:v>468.19629837352733</c:v>
                </c:pt>
                <c:pt idx="139">
                  <c:v>485.706337633202</c:v>
                </c:pt>
                <c:pt idx="140">
                  <c:v>476.43320246775056</c:v>
                </c:pt>
                <c:pt idx="141">
                  <c:v>470.84632641615212</c:v>
                </c:pt>
                <c:pt idx="142">
                  <c:v>465.94772854739159</c:v>
                </c:pt>
                <c:pt idx="143">
                  <c:v>484.80459899046508</c:v>
                </c:pt>
                <c:pt idx="144">
                  <c:v>498.25787997756544</c:v>
                </c:pt>
                <c:pt idx="145">
                  <c:v>525.75165451486214</c:v>
                </c:pt>
                <c:pt idx="146">
                  <c:v>526.88266965787943</c:v>
                </c:pt>
                <c:pt idx="147">
                  <c:v>540.29489624228779</c:v>
                </c:pt>
                <c:pt idx="148">
                  <c:v>568.71217049915811</c:v>
                </c:pt>
                <c:pt idx="149">
                  <c:v>565.29736399326919</c:v>
                </c:pt>
                <c:pt idx="150">
                  <c:v>501.53763320246719</c:v>
                </c:pt>
                <c:pt idx="151">
                  <c:v>489.50566461020696</c:v>
                </c:pt>
                <c:pt idx="152">
                  <c:v>462.99371845204655</c:v>
                </c:pt>
                <c:pt idx="153">
                  <c:v>451.58620302860294</c:v>
                </c:pt>
                <c:pt idx="154">
                  <c:v>402.77330342119978</c:v>
                </c:pt>
                <c:pt idx="155">
                  <c:v>390.45227145260753</c:v>
                </c:pt>
                <c:pt idx="156">
                  <c:v>429.68008973639883</c:v>
                </c:pt>
                <c:pt idx="157">
                  <c:v>393.67638810992662</c:v>
                </c:pt>
                <c:pt idx="158">
                  <c:v>385.72282669657835</c:v>
                </c:pt>
                <c:pt idx="159">
                  <c:v>413.06483454851326</c:v>
                </c:pt>
                <c:pt idx="160">
                  <c:v>449.22624789680265</c:v>
                </c:pt>
                <c:pt idx="161">
                  <c:v>455.73180033651096</c:v>
                </c:pt>
                <c:pt idx="162">
                  <c:v>444.71878855860854</c:v>
                </c:pt>
                <c:pt idx="163">
                  <c:v>468.29579360628099</c:v>
                </c:pt>
                <c:pt idx="164">
                  <c:v>501.29422321929269</c:v>
                </c:pt>
                <c:pt idx="165">
                  <c:v>572.83533370723433</c:v>
                </c:pt>
                <c:pt idx="166">
                  <c:v>619.61794727986467</c:v>
                </c:pt>
                <c:pt idx="167">
                  <c:v>871.06999439147398</c:v>
                </c:pt>
                <c:pt idx="168">
                  <c:v>775.49254066180504</c:v>
                </c:pt>
                <c:pt idx="169">
                  <c:v>735.34582164890548</c:v>
                </c:pt>
                <c:pt idx="170">
                  <c:v>733.63993269769958</c:v>
                </c:pt>
                <c:pt idx="171">
                  <c:v>667.99742007851842</c:v>
                </c:pt>
                <c:pt idx="172">
                  <c:v>719.85260796410455</c:v>
                </c:pt>
                <c:pt idx="173">
                  <c:v>753.28042624789578</c:v>
                </c:pt>
                <c:pt idx="174">
                  <c:v>639.44262478967948</c:v>
                </c:pt>
                <c:pt idx="175">
                  <c:v>657.75288839035261</c:v>
                </c:pt>
                <c:pt idx="176">
                  <c:v>654.53954010095276</c:v>
                </c:pt>
                <c:pt idx="177">
                  <c:v>643.58485698261291</c:v>
                </c:pt>
                <c:pt idx="178">
                  <c:v>662.45238362310636</c:v>
                </c:pt>
                <c:pt idx="179">
                  <c:v>641.16376892877099</c:v>
                </c:pt>
                <c:pt idx="180">
                  <c:v>646.81996634884956</c:v>
                </c:pt>
              </c:numCache>
            </c:numRef>
          </c:val>
          <c:smooth val="0"/>
          <c:extLst>
            <c:ext xmlns:c16="http://schemas.microsoft.com/office/drawing/2014/chart" uri="{C3380CC4-5D6E-409C-BE32-E72D297353CC}">
              <c16:uniqueId val="{00000005-BC06-5040-AEA1-274313E5DC4D}"/>
            </c:ext>
          </c:extLst>
        </c:ser>
        <c:ser>
          <c:idx val="6"/>
          <c:order val="6"/>
          <c:tx>
            <c:strRef>
              <c:f>Calculations!$FN$2</c:f>
              <c:strCache>
                <c:ptCount val="1"/>
                <c:pt idx="0">
                  <c:v>Financials</c:v>
                </c:pt>
              </c:strCache>
            </c:strRef>
          </c:tx>
          <c:spPr>
            <a:ln w="28575" cap="rnd">
              <a:solidFill>
                <a:schemeClr val="accent1">
                  <a:lumMod val="60000"/>
                </a:schemeClr>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Calculations!$FN$3:$FN$183</c:f>
              <c:numCache>
                <c:formatCode>0.00</c:formatCode>
                <c:ptCount val="181"/>
                <c:pt idx="0" formatCode="0">
                  <c:v>100</c:v>
                </c:pt>
                <c:pt idx="1">
                  <c:v>99.63065103910175</c:v>
                </c:pt>
                <c:pt idx="2">
                  <c:v>83.999803013887515</c:v>
                </c:pt>
                <c:pt idx="3">
                  <c:v>91.514823204964046</c:v>
                </c:pt>
                <c:pt idx="4">
                  <c:v>109.38146360681571</c:v>
                </c:pt>
                <c:pt idx="5">
                  <c:v>117.30522998128629</c:v>
                </c:pt>
                <c:pt idx="6">
                  <c:v>116.25135427952327</c:v>
                </c:pt>
                <c:pt idx="7">
                  <c:v>122.66325224071701</c:v>
                </c:pt>
                <c:pt idx="8">
                  <c:v>121.50595882990247</c:v>
                </c:pt>
                <c:pt idx="9">
                  <c:v>116.64040185166944</c:v>
                </c:pt>
                <c:pt idx="10">
                  <c:v>136.95951935388553</c:v>
                </c:pt>
                <c:pt idx="11">
                  <c:v>140.93371417315078</c:v>
                </c:pt>
                <c:pt idx="12">
                  <c:v>149.49768541317835</c:v>
                </c:pt>
                <c:pt idx="13">
                  <c:v>146.42962671131681</c:v>
                </c:pt>
                <c:pt idx="14">
                  <c:v>155.39249482911453</c:v>
                </c:pt>
                <c:pt idx="15">
                  <c:v>153.67871565054659</c:v>
                </c:pt>
                <c:pt idx="16">
                  <c:v>157.17521914705009</c:v>
                </c:pt>
                <c:pt idx="17">
                  <c:v>155.96867920811576</c:v>
                </c:pt>
                <c:pt idx="18">
                  <c:v>168.10302373682651</c:v>
                </c:pt>
                <c:pt idx="19">
                  <c:v>169.09287895203383</c:v>
                </c:pt>
                <c:pt idx="20">
                  <c:v>181.28631931448825</c:v>
                </c:pt>
                <c:pt idx="21">
                  <c:v>187.21067664729625</c:v>
                </c:pt>
                <c:pt idx="22">
                  <c:v>188.65359992120543</c:v>
                </c:pt>
                <c:pt idx="23">
                  <c:v>205.96375455530372</c:v>
                </c:pt>
                <c:pt idx="24">
                  <c:v>216.39909386388246</c:v>
                </c:pt>
                <c:pt idx="25">
                  <c:v>212.23283758495009</c:v>
                </c:pt>
                <c:pt idx="26">
                  <c:v>228.7107258938243</c:v>
                </c:pt>
                <c:pt idx="27">
                  <c:v>230.43927903082815</c:v>
                </c:pt>
                <c:pt idx="28">
                  <c:v>221.72756820644128</c:v>
                </c:pt>
                <c:pt idx="29">
                  <c:v>233.11829016054349</c:v>
                </c:pt>
                <c:pt idx="30">
                  <c:v>253.46695557963145</c:v>
                </c:pt>
                <c:pt idx="31">
                  <c:v>255.61410420565326</c:v>
                </c:pt>
                <c:pt idx="32">
                  <c:v>256.52024032305701</c:v>
                </c:pt>
                <c:pt idx="33">
                  <c:v>259.9281000689449</c:v>
                </c:pt>
                <c:pt idx="34">
                  <c:v>251.45277257953296</c:v>
                </c:pt>
                <c:pt idx="35">
                  <c:v>264.8724514921696</c:v>
                </c:pt>
                <c:pt idx="36">
                  <c:v>269.28986506451275</c:v>
                </c:pt>
                <c:pt idx="37">
                  <c:v>283.72894710922856</c:v>
                </c:pt>
                <c:pt idx="38">
                  <c:v>314.31596572441617</c:v>
                </c:pt>
                <c:pt idx="39">
                  <c:v>336.15187629272106</c:v>
                </c:pt>
                <c:pt idx="40">
                  <c:v>340.98788535408221</c:v>
                </c:pt>
                <c:pt idx="41">
                  <c:v>313.96139072195382</c:v>
                </c:pt>
                <c:pt idx="42">
                  <c:v>309.53905249679866</c:v>
                </c:pt>
                <c:pt idx="43">
                  <c:v>310.80961292228869</c:v>
                </c:pt>
                <c:pt idx="44">
                  <c:v>325.24869496700455</c:v>
                </c:pt>
                <c:pt idx="45">
                  <c:v>323.0129025903671</c:v>
                </c:pt>
                <c:pt idx="46">
                  <c:v>346.29173643258116</c:v>
                </c:pt>
                <c:pt idx="47">
                  <c:v>343.86388259627665</c:v>
                </c:pt>
                <c:pt idx="48">
                  <c:v>363.36550773170461</c:v>
                </c:pt>
                <c:pt idx="49">
                  <c:v>381.57194917758267</c:v>
                </c:pt>
                <c:pt idx="50">
                  <c:v>350.80271840835189</c:v>
                </c:pt>
                <c:pt idx="51">
                  <c:v>368.43790012804061</c:v>
                </c:pt>
                <c:pt idx="52">
                  <c:v>383.43346794050984</c:v>
                </c:pt>
                <c:pt idx="53">
                  <c:v>374.26376440460911</c:v>
                </c:pt>
                <c:pt idx="54">
                  <c:v>353.30444203683601</c:v>
                </c:pt>
                <c:pt idx="55">
                  <c:v>352.38353196099638</c:v>
                </c:pt>
                <c:pt idx="56">
                  <c:v>359.92810006894479</c:v>
                </c:pt>
                <c:pt idx="57">
                  <c:v>362.37072786368526</c:v>
                </c:pt>
                <c:pt idx="58">
                  <c:v>376.94277553432443</c:v>
                </c:pt>
                <c:pt idx="59">
                  <c:v>366.69949768541284</c:v>
                </c:pt>
                <c:pt idx="60">
                  <c:v>351.32473160642144</c:v>
                </c:pt>
                <c:pt idx="61">
                  <c:v>291.38678223185246</c:v>
                </c:pt>
                <c:pt idx="62">
                  <c:v>311.84871466561583</c:v>
                </c:pt>
                <c:pt idx="63">
                  <c:v>308.60336846252312</c:v>
                </c:pt>
                <c:pt idx="64">
                  <c:v>314.70008864375035</c:v>
                </c:pt>
                <c:pt idx="65">
                  <c:v>316.86693588102014</c:v>
                </c:pt>
                <c:pt idx="66">
                  <c:v>272.86023835319594</c:v>
                </c:pt>
                <c:pt idx="67">
                  <c:v>269.50162513542779</c:v>
                </c:pt>
                <c:pt idx="68">
                  <c:v>265.08913621589659</c:v>
                </c:pt>
                <c:pt idx="69">
                  <c:v>194.17413572343139</c:v>
                </c:pt>
                <c:pt idx="70">
                  <c:v>154.45188614202689</c:v>
                </c:pt>
                <c:pt idx="71">
                  <c:v>115.27627302275184</c:v>
                </c:pt>
                <c:pt idx="72">
                  <c:v>117.0196001181916</c:v>
                </c:pt>
                <c:pt idx="73">
                  <c:v>110.42120555500831</c:v>
                </c:pt>
                <c:pt idx="74">
                  <c:v>117.877080665813</c:v>
                </c:pt>
                <c:pt idx="75">
                  <c:v>127.06697527824281</c:v>
                </c:pt>
                <c:pt idx="76">
                  <c:v>166.87156505466356</c:v>
                </c:pt>
                <c:pt idx="77">
                  <c:v>196.83064118979604</c:v>
                </c:pt>
                <c:pt idx="78">
                  <c:v>193.07037328868307</c:v>
                </c:pt>
                <c:pt idx="79">
                  <c:v>211.86368561016437</c:v>
                </c:pt>
                <c:pt idx="80">
                  <c:v>235.63572343149792</c:v>
                </c:pt>
                <c:pt idx="81">
                  <c:v>256.07918841721641</c:v>
                </c:pt>
                <c:pt idx="82">
                  <c:v>259.70905151186821</c:v>
                </c:pt>
                <c:pt idx="83">
                  <c:v>266.21023342854312</c:v>
                </c:pt>
                <c:pt idx="84">
                  <c:v>265.88003545750007</c:v>
                </c:pt>
                <c:pt idx="85">
                  <c:v>282.25475228996339</c:v>
                </c:pt>
                <c:pt idx="86">
                  <c:v>268.93484684329741</c:v>
                </c:pt>
                <c:pt idx="87">
                  <c:v>286.35767753373369</c:v>
                </c:pt>
                <c:pt idx="88">
                  <c:v>296.87777011720658</c:v>
                </c:pt>
                <c:pt idx="89">
                  <c:v>266.51728553136991</c:v>
                </c:pt>
                <c:pt idx="90">
                  <c:v>259.06136117403707</c:v>
                </c:pt>
                <c:pt idx="91">
                  <c:v>300.05909583374353</c:v>
                </c:pt>
                <c:pt idx="92">
                  <c:v>277.15453560523963</c:v>
                </c:pt>
                <c:pt idx="93">
                  <c:v>314.29626711316831</c:v>
                </c:pt>
                <c:pt idx="94">
                  <c:v>324.33270954397693</c:v>
                </c:pt>
                <c:pt idx="95">
                  <c:v>304.68826947700165</c:v>
                </c:pt>
                <c:pt idx="96">
                  <c:v>330.11425194523758</c:v>
                </c:pt>
                <c:pt idx="97">
                  <c:v>325.6574411503986</c:v>
                </c:pt>
                <c:pt idx="98">
                  <c:v>353.89047572146131</c:v>
                </c:pt>
                <c:pt idx="99">
                  <c:v>347.96119373584133</c:v>
                </c:pt>
                <c:pt idx="100">
                  <c:v>370.76726090810558</c:v>
                </c:pt>
                <c:pt idx="101">
                  <c:v>356.08194622279086</c:v>
                </c:pt>
                <c:pt idx="102">
                  <c:v>334.64493253225606</c:v>
                </c:pt>
                <c:pt idx="103">
                  <c:v>340.06205062543052</c:v>
                </c:pt>
                <c:pt idx="104">
                  <c:v>293.45513641288255</c:v>
                </c:pt>
                <c:pt idx="105">
                  <c:v>268.13257165369816</c:v>
                </c:pt>
                <c:pt idx="106">
                  <c:v>291.17009750812537</c:v>
                </c:pt>
                <c:pt idx="107">
                  <c:v>275.30779080074825</c:v>
                </c:pt>
                <c:pt idx="108">
                  <c:v>275.74116024820216</c:v>
                </c:pt>
                <c:pt idx="109">
                  <c:v>285.09800059095801</c:v>
                </c:pt>
                <c:pt idx="110">
                  <c:v>310.99182507633174</c:v>
                </c:pt>
                <c:pt idx="111">
                  <c:v>317.98975672215073</c:v>
                </c:pt>
                <c:pt idx="112">
                  <c:v>293.49945828819034</c:v>
                </c:pt>
                <c:pt idx="113">
                  <c:v>265.47818378804266</c:v>
                </c:pt>
                <c:pt idx="114">
                  <c:v>282.74894119964512</c:v>
                </c:pt>
                <c:pt idx="115">
                  <c:v>299.01506943760432</c:v>
                </c:pt>
                <c:pt idx="116">
                  <c:v>311.34640007879415</c:v>
                </c:pt>
                <c:pt idx="117">
                  <c:v>327.4894119964539</c:v>
                </c:pt>
                <c:pt idx="118">
                  <c:v>336.11740372303717</c:v>
                </c:pt>
                <c:pt idx="119">
                  <c:v>331.06372500738667</c:v>
                </c:pt>
                <c:pt idx="120">
                  <c:v>331.4019009159851</c:v>
                </c:pt>
                <c:pt idx="121">
                  <c:v>357.4699596178466</c:v>
                </c:pt>
                <c:pt idx="122">
                  <c:v>384.84881315867199</c:v>
                </c:pt>
                <c:pt idx="123">
                  <c:v>388.75790406776287</c:v>
                </c:pt>
                <c:pt idx="124">
                  <c:v>413.38530483600869</c:v>
                </c:pt>
                <c:pt idx="125">
                  <c:v>423.84856692603131</c:v>
                </c:pt>
                <c:pt idx="126">
                  <c:v>399.39687777011682</c:v>
                </c:pt>
                <c:pt idx="127">
                  <c:v>435.89727174234173</c:v>
                </c:pt>
                <c:pt idx="128">
                  <c:v>423.33689549886691</c:v>
                </c:pt>
                <c:pt idx="129">
                  <c:v>414.78104993597913</c:v>
                </c:pt>
                <c:pt idx="130">
                  <c:v>476.16078991431061</c:v>
                </c:pt>
                <c:pt idx="131">
                  <c:v>487.86723136018861</c:v>
                </c:pt>
                <c:pt idx="132">
                  <c:v>495.34915788436871</c:v>
                </c:pt>
                <c:pt idx="133">
                  <c:v>488.1138579730125</c:v>
                </c:pt>
                <c:pt idx="134">
                  <c:v>503.79493745690888</c:v>
                </c:pt>
                <c:pt idx="135">
                  <c:v>484.78533438392554</c:v>
                </c:pt>
                <c:pt idx="136">
                  <c:v>497.07475622968548</c:v>
                </c:pt>
                <c:pt idx="137">
                  <c:v>524.93597951344384</c:v>
                </c:pt>
                <c:pt idx="138">
                  <c:v>526.35674184969912</c:v>
                </c:pt>
                <c:pt idx="139">
                  <c:v>537.93066088840681</c:v>
                </c:pt>
                <c:pt idx="140">
                  <c:v>553.58514724711847</c:v>
                </c:pt>
                <c:pt idx="141">
                  <c:v>571.08490101447796</c:v>
                </c:pt>
                <c:pt idx="142">
                  <c:v>566.1006599034763</c:v>
                </c:pt>
                <c:pt idx="143">
                  <c:v>541.28779671033146</c:v>
                </c:pt>
                <c:pt idx="144">
                  <c:v>526.02088052792237</c:v>
                </c:pt>
                <c:pt idx="145">
                  <c:v>540.0477691322759</c:v>
                </c:pt>
                <c:pt idx="146">
                  <c:v>590.47867625332378</c:v>
                </c:pt>
                <c:pt idx="147">
                  <c:v>607.44558258642724</c:v>
                </c:pt>
                <c:pt idx="148">
                  <c:v>626.92159952723284</c:v>
                </c:pt>
                <c:pt idx="149">
                  <c:v>623.0390032502703</c:v>
                </c:pt>
                <c:pt idx="150">
                  <c:v>611.23953511277398</c:v>
                </c:pt>
                <c:pt idx="151">
                  <c:v>621.66847237269712</c:v>
                </c:pt>
                <c:pt idx="152">
                  <c:v>564.69861124790646</c:v>
                </c:pt>
                <c:pt idx="153">
                  <c:v>532.58051807347533</c:v>
                </c:pt>
                <c:pt idx="154">
                  <c:v>542.65635772677967</c:v>
                </c:pt>
                <c:pt idx="155">
                  <c:v>570.8046882694764</c:v>
                </c:pt>
                <c:pt idx="156">
                  <c:v>564.30463902294821</c:v>
                </c:pt>
                <c:pt idx="157">
                  <c:v>537.51058800354508</c:v>
                </c:pt>
                <c:pt idx="158">
                  <c:v>528.61764995567739</c:v>
                </c:pt>
                <c:pt idx="159">
                  <c:v>527.04225352112599</c:v>
                </c:pt>
                <c:pt idx="160">
                  <c:v>565.28070521028178</c:v>
                </c:pt>
                <c:pt idx="161">
                  <c:v>592.57707081650665</c:v>
                </c:pt>
                <c:pt idx="162">
                  <c:v>563.11533536885577</c:v>
                </c:pt>
                <c:pt idx="163">
                  <c:v>564.31793558554045</c:v>
                </c:pt>
                <c:pt idx="164">
                  <c:v>593.2354968974679</c:v>
                </c:pt>
                <c:pt idx="165">
                  <c:v>616.89057421451696</c:v>
                </c:pt>
                <c:pt idx="166">
                  <c:v>670.90515118684038</c:v>
                </c:pt>
                <c:pt idx="167">
                  <c:v>690.04826159755646</c:v>
                </c:pt>
                <c:pt idx="168">
                  <c:v>701.33704323845075</c:v>
                </c:pt>
                <c:pt idx="169">
                  <c:v>741.74825174825071</c:v>
                </c:pt>
                <c:pt idx="170">
                  <c:v>741.09081059785171</c:v>
                </c:pt>
                <c:pt idx="171">
                  <c:v>726.72904560228392</c:v>
                </c:pt>
                <c:pt idx="172">
                  <c:v>755.0630355559922</c:v>
                </c:pt>
                <c:pt idx="173">
                  <c:v>788.16556682753765</c:v>
                </c:pt>
                <c:pt idx="174">
                  <c:v>789.20860829311425</c:v>
                </c:pt>
                <c:pt idx="175">
                  <c:v>844.14458780655843</c:v>
                </c:pt>
                <c:pt idx="176">
                  <c:v>834.79119472077105</c:v>
                </c:pt>
                <c:pt idx="177">
                  <c:v>878.58810203880512</c:v>
                </c:pt>
                <c:pt idx="178">
                  <c:v>899.22633704323732</c:v>
                </c:pt>
                <c:pt idx="179">
                  <c:v>869.65182704619212</c:v>
                </c:pt>
                <c:pt idx="180">
                  <c:v>882.18753077907888</c:v>
                </c:pt>
              </c:numCache>
            </c:numRef>
          </c:val>
          <c:smooth val="0"/>
          <c:extLst>
            <c:ext xmlns:c16="http://schemas.microsoft.com/office/drawing/2014/chart" uri="{C3380CC4-5D6E-409C-BE32-E72D297353CC}">
              <c16:uniqueId val="{00000006-BC06-5040-AEA1-274313E5DC4D}"/>
            </c:ext>
          </c:extLst>
        </c:ser>
        <c:ser>
          <c:idx val="7"/>
          <c:order val="7"/>
          <c:tx>
            <c:strRef>
              <c:f>Calculations!$FO$2</c:f>
              <c:strCache>
                <c:ptCount val="1"/>
                <c:pt idx="0">
                  <c:v>PCCs</c:v>
                </c:pt>
              </c:strCache>
            </c:strRef>
          </c:tx>
          <c:spPr>
            <a:ln w="28575" cap="rnd">
              <a:solidFill>
                <a:schemeClr val="accent2">
                  <a:lumMod val="60000"/>
                </a:schemeClr>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Calculations!$FO$3:$FO$183</c:f>
              <c:numCache>
                <c:formatCode>0.00</c:formatCode>
                <c:ptCount val="181"/>
                <c:pt idx="0" formatCode="0">
                  <c:v>100</c:v>
                </c:pt>
                <c:pt idx="1">
                  <c:v>103.56662472339133</c:v>
                </c:pt>
                <c:pt idx="2">
                  <c:v>101.31470473380483</c:v>
                </c:pt>
                <c:pt idx="3">
                  <c:v>101.67917733327548</c:v>
                </c:pt>
                <c:pt idx="4">
                  <c:v>103.18045732633315</c:v>
                </c:pt>
                <c:pt idx="5">
                  <c:v>114.04393630407429</c:v>
                </c:pt>
                <c:pt idx="6">
                  <c:v>117.95359482796026</c:v>
                </c:pt>
                <c:pt idx="7">
                  <c:v>125.62438929144793</c:v>
                </c:pt>
                <c:pt idx="8">
                  <c:v>136.75364255651499</c:v>
                </c:pt>
                <c:pt idx="9">
                  <c:v>140.3673276348332</c:v>
                </c:pt>
                <c:pt idx="10">
                  <c:v>153.0156983555344</c:v>
                </c:pt>
                <c:pt idx="11">
                  <c:v>153.87900811385435</c:v>
                </c:pt>
                <c:pt idx="12">
                  <c:v>162.78215385950458</c:v>
                </c:pt>
                <c:pt idx="13">
                  <c:v>166.54033496767485</c:v>
                </c:pt>
                <c:pt idx="14">
                  <c:v>171.71585889703658</c:v>
                </c:pt>
                <c:pt idx="15">
                  <c:v>162.80247754588459</c:v>
                </c:pt>
                <c:pt idx="16">
                  <c:v>165.85821148088698</c:v>
                </c:pt>
                <c:pt idx="17">
                  <c:v>166.84154119842071</c:v>
                </c:pt>
                <c:pt idx="18">
                  <c:v>172.26238989890234</c:v>
                </c:pt>
                <c:pt idx="19">
                  <c:v>183.31202759578264</c:v>
                </c:pt>
                <c:pt idx="20">
                  <c:v>195.75538247928156</c:v>
                </c:pt>
                <c:pt idx="21">
                  <c:v>203.59996962728349</c:v>
                </c:pt>
                <c:pt idx="22">
                  <c:v>208.02854167570629</c:v>
                </c:pt>
                <c:pt idx="23">
                  <c:v>219.14392762615537</c:v>
                </c:pt>
                <c:pt idx="24">
                  <c:v>225.33603939775253</c:v>
                </c:pt>
                <c:pt idx="25">
                  <c:v>222.67223933700714</c:v>
                </c:pt>
                <c:pt idx="26">
                  <c:v>225.71019655486629</c:v>
                </c:pt>
                <c:pt idx="27">
                  <c:v>232.79828611099074</c:v>
                </c:pt>
                <c:pt idx="28">
                  <c:v>232.45747385776906</c:v>
                </c:pt>
                <c:pt idx="29">
                  <c:v>253.89213780535445</c:v>
                </c:pt>
                <c:pt idx="30">
                  <c:v>269.63826941033562</c:v>
                </c:pt>
                <c:pt idx="31">
                  <c:v>302.29765037532025</c:v>
                </c:pt>
                <c:pt idx="32">
                  <c:v>289.44264730767588</c:v>
                </c:pt>
                <c:pt idx="33">
                  <c:v>291.3568467262553</c:v>
                </c:pt>
                <c:pt idx="34">
                  <c:v>291.41806656397824</c:v>
                </c:pt>
                <c:pt idx="35">
                  <c:v>300.98754067774576</c:v>
                </c:pt>
                <c:pt idx="36">
                  <c:v>332.07143564021379</c:v>
                </c:pt>
                <c:pt idx="37">
                  <c:v>313.39494193604406</c:v>
                </c:pt>
                <c:pt idx="38">
                  <c:v>324.23194704299937</c:v>
                </c:pt>
                <c:pt idx="39">
                  <c:v>323.88106388250122</c:v>
                </c:pt>
                <c:pt idx="40">
                  <c:v>315.31805233652995</c:v>
                </c:pt>
                <c:pt idx="41">
                  <c:v>296.14507842235457</c:v>
                </c:pt>
                <c:pt idx="42">
                  <c:v>299.96713056797006</c:v>
                </c:pt>
                <c:pt idx="43">
                  <c:v>296.38498921334696</c:v>
                </c:pt>
                <c:pt idx="44">
                  <c:v>297.92483642990436</c:v>
                </c:pt>
                <c:pt idx="45">
                  <c:v>306.11655516119265</c:v>
                </c:pt>
                <c:pt idx="46">
                  <c:v>321.38840233869951</c:v>
                </c:pt>
                <c:pt idx="47">
                  <c:v>322.45672025860227</c:v>
                </c:pt>
                <c:pt idx="48">
                  <c:v>324.44417787130675</c:v>
                </c:pt>
                <c:pt idx="49">
                  <c:v>326.35489840326318</c:v>
                </c:pt>
                <c:pt idx="50">
                  <c:v>323.55224046079775</c:v>
                </c:pt>
                <c:pt idx="51">
                  <c:v>330.63825526098867</c:v>
                </c:pt>
                <c:pt idx="52">
                  <c:v>323.49040346248995</c:v>
                </c:pt>
                <c:pt idx="53">
                  <c:v>317.41105931357691</c:v>
                </c:pt>
                <c:pt idx="54">
                  <c:v>306.72809311407156</c:v>
                </c:pt>
                <c:pt idx="55">
                  <c:v>314.90025930489907</c:v>
                </c:pt>
                <c:pt idx="56">
                  <c:v>316.56550722002902</c:v>
                </c:pt>
                <c:pt idx="57">
                  <c:v>303.03933860372319</c:v>
                </c:pt>
                <c:pt idx="58">
                  <c:v>325.45949029808696</c:v>
                </c:pt>
                <c:pt idx="59">
                  <c:v>301.86665529136155</c:v>
                </c:pt>
                <c:pt idx="60">
                  <c:v>309.52769861153337</c:v>
                </c:pt>
                <c:pt idx="61">
                  <c:v>283.25909004642727</c:v>
                </c:pt>
                <c:pt idx="62">
                  <c:v>282.82085530871734</c:v>
                </c:pt>
                <c:pt idx="63">
                  <c:v>274.22220033843922</c:v>
                </c:pt>
                <c:pt idx="64">
                  <c:v>264.54731292142185</c:v>
                </c:pt>
                <c:pt idx="65">
                  <c:v>270.98965684037006</c:v>
                </c:pt>
                <c:pt idx="66">
                  <c:v>245.27451094285627</c:v>
                </c:pt>
                <c:pt idx="67">
                  <c:v>250.27688059183444</c:v>
                </c:pt>
                <c:pt idx="68">
                  <c:v>241.61045087863965</c:v>
                </c:pt>
                <c:pt idx="69">
                  <c:v>195.39048723044243</c:v>
                </c:pt>
                <c:pt idx="70">
                  <c:v>164.52403164837096</c:v>
                </c:pt>
                <c:pt idx="71">
                  <c:v>157.32832028897496</c:v>
                </c:pt>
                <c:pt idx="72">
                  <c:v>152.24195130819655</c:v>
                </c:pt>
                <c:pt idx="73">
                  <c:v>147.99828555560401</c:v>
                </c:pt>
                <c:pt idx="74">
                  <c:v>143.67822212435482</c:v>
                </c:pt>
                <c:pt idx="75">
                  <c:v>150.60582553911595</c:v>
                </c:pt>
                <c:pt idx="76">
                  <c:v>163.26829867227866</c:v>
                </c:pt>
                <c:pt idx="77">
                  <c:v>202.01294483013007</c:v>
                </c:pt>
                <c:pt idx="78">
                  <c:v>219.70241433158364</c:v>
                </c:pt>
                <c:pt idx="79">
                  <c:v>216.45435388553861</c:v>
                </c:pt>
                <c:pt idx="80">
                  <c:v>227.29627817937299</c:v>
                </c:pt>
                <c:pt idx="81">
                  <c:v>264.41114274742961</c:v>
                </c:pt>
                <c:pt idx="82">
                  <c:v>287.22753249880731</c:v>
                </c:pt>
                <c:pt idx="83">
                  <c:v>289.52377558033635</c:v>
                </c:pt>
                <c:pt idx="84">
                  <c:v>296.48066437714289</c:v>
                </c:pt>
                <c:pt idx="85">
                  <c:v>299.98167611402835</c:v>
                </c:pt>
                <c:pt idx="86">
                  <c:v>307.73240080704699</c:v>
                </c:pt>
                <c:pt idx="87">
                  <c:v>318.15823561418023</c:v>
                </c:pt>
                <c:pt idx="88">
                  <c:v>328.09476287586284</c:v>
                </c:pt>
                <c:pt idx="89">
                  <c:v>299.25803792250667</c:v>
                </c:pt>
                <c:pt idx="90">
                  <c:v>282.7569748774248</c:v>
                </c:pt>
                <c:pt idx="91">
                  <c:v>300.21694797587583</c:v>
                </c:pt>
                <c:pt idx="92">
                  <c:v>309.79303163101537</c:v>
                </c:pt>
                <c:pt idx="93">
                  <c:v>315.89794767214863</c:v>
                </c:pt>
                <c:pt idx="94">
                  <c:v>335.01974226580512</c:v>
                </c:pt>
                <c:pt idx="95">
                  <c:v>330.50288540807963</c:v>
                </c:pt>
                <c:pt idx="96">
                  <c:v>343.56749251529538</c:v>
                </c:pt>
                <c:pt idx="97">
                  <c:v>348.5529570009117</c:v>
                </c:pt>
                <c:pt idx="98">
                  <c:v>359.60862585152137</c:v>
                </c:pt>
                <c:pt idx="99">
                  <c:v>357.14843580509455</c:v>
                </c:pt>
                <c:pt idx="100">
                  <c:v>353.25638911789014</c:v>
                </c:pt>
                <c:pt idx="101">
                  <c:v>342.04885668416773</c:v>
                </c:pt>
                <c:pt idx="102">
                  <c:v>328.72391200590152</c:v>
                </c:pt>
                <c:pt idx="103">
                  <c:v>318.8180674274314</c:v>
                </c:pt>
                <c:pt idx="104">
                  <c:v>299.26671584154167</c:v>
                </c:pt>
                <c:pt idx="105">
                  <c:v>275.51525144270448</c:v>
                </c:pt>
                <c:pt idx="106">
                  <c:v>299.60949364342474</c:v>
                </c:pt>
                <c:pt idx="107">
                  <c:v>276.61300820063389</c:v>
                </c:pt>
                <c:pt idx="108">
                  <c:v>269.31921725170344</c:v>
                </c:pt>
                <c:pt idx="109">
                  <c:v>277.12066646418225</c:v>
                </c:pt>
                <c:pt idx="110">
                  <c:v>282.20592701870135</c:v>
                </c:pt>
                <c:pt idx="111">
                  <c:v>282.09311407124613</c:v>
                </c:pt>
                <c:pt idx="112">
                  <c:v>268.53820453855207</c:v>
                </c:pt>
                <c:pt idx="113">
                  <c:v>240.97713368334311</c:v>
                </c:pt>
                <c:pt idx="114">
                  <c:v>246.46591747299033</c:v>
                </c:pt>
                <c:pt idx="115">
                  <c:v>245.97127608799445</c:v>
                </c:pt>
                <c:pt idx="116">
                  <c:v>249.52488393283326</c:v>
                </c:pt>
                <c:pt idx="117">
                  <c:v>265.67883021651443</c:v>
                </c:pt>
                <c:pt idx="118">
                  <c:v>275.03362693626104</c:v>
                </c:pt>
                <c:pt idx="119">
                  <c:v>265.34688876643418</c:v>
                </c:pt>
                <c:pt idx="120">
                  <c:v>264.63787703388766</c:v>
                </c:pt>
                <c:pt idx="121">
                  <c:v>303.13796058055328</c:v>
                </c:pt>
                <c:pt idx="122">
                  <c:v>331.1647626632539</c:v>
                </c:pt>
                <c:pt idx="123">
                  <c:v>350.33059619473312</c:v>
                </c:pt>
                <c:pt idx="124">
                  <c:v>360.1324574998921</c:v>
                </c:pt>
                <c:pt idx="125">
                  <c:v>371.74879409467667</c:v>
                </c:pt>
                <c:pt idx="126">
                  <c:v>340.75608166355761</c:v>
                </c:pt>
                <c:pt idx="127">
                  <c:v>355.0746021304297</c:v>
                </c:pt>
                <c:pt idx="128">
                  <c:v>348.08382571701361</c:v>
                </c:pt>
                <c:pt idx="129">
                  <c:v>341.10669436369216</c:v>
                </c:pt>
                <c:pt idx="130">
                  <c:v>366.40388076973198</c:v>
                </c:pt>
                <c:pt idx="131">
                  <c:v>386.09025121273982</c:v>
                </c:pt>
                <c:pt idx="132">
                  <c:v>392.4118083741925</c:v>
                </c:pt>
                <c:pt idx="133">
                  <c:v>416.52919016357941</c:v>
                </c:pt>
                <c:pt idx="134">
                  <c:v>410.84787672148281</c:v>
                </c:pt>
                <c:pt idx="135">
                  <c:v>404.38346663774087</c:v>
                </c:pt>
                <c:pt idx="136">
                  <c:v>401.06235816375289</c:v>
                </c:pt>
                <c:pt idx="137">
                  <c:v>411.97642445871537</c:v>
                </c:pt>
                <c:pt idx="138">
                  <c:v>414.60330395279266</c:v>
                </c:pt>
                <c:pt idx="139">
                  <c:v>414.76995050982828</c:v>
                </c:pt>
                <c:pt idx="140">
                  <c:v>437.54862667158471</c:v>
                </c:pt>
                <c:pt idx="141">
                  <c:v>453.85465099579181</c:v>
                </c:pt>
                <c:pt idx="142">
                  <c:v>460.41549665900175</c:v>
                </c:pt>
                <c:pt idx="143">
                  <c:v>456.1357786089302</c:v>
                </c:pt>
                <c:pt idx="144">
                  <c:v>456.95122264069136</c:v>
                </c:pt>
                <c:pt idx="145">
                  <c:v>445.51862256692903</c:v>
                </c:pt>
                <c:pt idx="146">
                  <c:v>477.29492669761851</c:v>
                </c:pt>
                <c:pt idx="147">
                  <c:v>495.74809153469056</c:v>
                </c:pt>
                <c:pt idx="148">
                  <c:v>536.37880236907256</c:v>
                </c:pt>
                <c:pt idx="149">
                  <c:v>531.78025191999018</c:v>
                </c:pt>
                <c:pt idx="150">
                  <c:v>516.18575472295811</c:v>
                </c:pt>
                <c:pt idx="151">
                  <c:v>510.22926875515321</c:v>
                </c:pt>
                <c:pt idx="152">
                  <c:v>490.84221327721684</c:v>
                </c:pt>
                <c:pt idx="153">
                  <c:v>462.94618936087193</c:v>
                </c:pt>
                <c:pt idx="154">
                  <c:v>447.20729184709563</c:v>
                </c:pt>
                <c:pt idx="155">
                  <c:v>434.69072101358154</c:v>
                </c:pt>
                <c:pt idx="156">
                  <c:v>429.92175482275411</c:v>
                </c:pt>
                <c:pt idx="157">
                  <c:v>410.49936022041976</c:v>
                </c:pt>
                <c:pt idx="158">
                  <c:v>437.46783470733783</c:v>
                </c:pt>
                <c:pt idx="159">
                  <c:v>446.38630768429795</c:v>
                </c:pt>
                <c:pt idx="160">
                  <c:v>438.71989522714517</c:v>
                </c:pt>
                <c:pt idx="161">
                  <c:v>434.8786034017449</c:v>
                </c:pt>
                <c:pt idx="162">
                  <c:v>430.4338759621649</c:v>
                </c:pt>
                <c:pt idx="163">
                  <c:v>432.27678990324182</c:v>
                </c:pt>
                <c:pt idx="164">
                  <c:v>464.47166532303623</c:v>
                </c:pt>
                <c:pt idx="165">
                  <c:v>485.95892689721074</c:v>
                </c:pt>
                <c:pt idx="166">
                  <c:v>536.04988971232774</c:v>
                </c:pt>
                <c:pt idx="167">
                  <c:v>555.49819182540114</c:v>
                </c:pt>
                <c:pt idx="168">
                  <c:v>577.50669537033116</c:v>
                </c:pt>
                <c:pt idx="169">
                  <c:v>601.76728568143449</c:v>
                </c:pt>
                <c:pt idx="170">
                  <c:v>634.60249734455783</c:v>
                </c:pt>
                <c:pt idx="171">
                  <c:v>622.62818890962058</c:v>
                </c:pt>
                <c:pt idx="172">
                  <c:v>644.19593571397684</c:v>
                </c:pt>
                <c:pt idx="173">
                  <c:v>638.86607314184164</c:v>
                </c:pt>
                <c:pt idx="174">
                  <c:v>650.32519803879131</c:v>
                </c:pt>
                <c:pt idx="175">
                  <c:v>693.49656413850073</c:v>
                </c:pt>
                <c:pt idx="176">
                  <c:v>712.57892744825915</c:v>
                </c:pt>
                <c:pt idx="177">
                  <c:v>713.40504209658639</c:v>
                </c:pt>
                <c:pt idx="178">
                  <c:v>736.17440889052921</c:v>
                </c:pt>
                <c:pt idx="179">
                  <c:v>716.61250291144302</c:v>
                </c:pt>
                <c:pt idx="180">
                  <c:v>720.99868857118179</c:v>
                </c:pt>
              </c:numCache>
            </c:numRef>
          </c:val>
          <c:smooth val="0"/>
          <c:extLst>
            <c:ext xmlns:c16="http://schemas.microsoft.com/office/drawing/2014/chart" uri="{C3380CC4-5D6E-409C-BE32-E72D297353CC}">
              <c16:uniqueId val="{00000007-BC06-5040-AEA1-274313E5DC4D}"/>
            </c:ext>
          </c:extLst>
        </c:ser>
        <c:ser>
          <c:idx val="8"/>
          <c:order val="8"/>
          <c:tx>
            <c:strRef>
              <c:f>Calculations!$FP$2</c:f>
              <c:strCache>
                <c:ptCount val="1"/>
                <c:pt idx="0">
                  <c:v>Information Technology</c:v>
                </c:pt>
              </c:strCache>
            </c:strRef>
          </c:tx>
          <c:spPr>
            <a:ln w="28575" cap="rnd">
              <a:solidFill>
                <a:schemeClr val="accent3">
                  <a:lumMod val="60000"/>
                </a:schemeClr>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Calculations!$FP$3:$FP$183</c:f>
              <c:numCache>
                <c:formatCode>0.00</c:formatCode>
                <c:ptCount val="181"/>
                <c:pt idx="0" formatCode="0">
                  <c:v>100</c:v>
                </c:pt>
                <c:pt idx="1">
                  <c:v>102.60946483856701</c:v>
                </c:pt>
                <c:pt idx="2">
                  <c:v>96.771340114993365</c:v>
                </c:pt>
                <c:pt idx="3">
                  <c:v>79.610791685095094</c:v>
                </c:pt>
                <c:pt idx="4">
                  <c:v>103.53825740822644</c:v>
                </c:pt>
                <c:pt idx="5">
                  <c:v>110.4157452454666</c:v>
                </c:pt>
                <c:pt idx="6">
                  <c:v>125.87350729765588</c:v>
                </c:pt>
                <c:pt idx="7">
                  <c:v>149.31446262715608</c:v>
                </c:pt>
                <c:pt idx="8">
                  <c:v>159.37638213180003</c:v>
                </c:pt>
                <c:pt idx="9">
                  <c:v>148.80583812472355</c:v>
                </c:pt>
                <c:pt idx="10">
                  <c:v>174.52454666076952</c:v>
                </c:pt>
                <c:pt idx="11">
                  <c:v>179.25696594427239</c:v>
                </c:pt>
                <c:pt idx="12">
                  <c:v>189.00928792569653</c:v>
                </c:pt>
                <c:pt idx="13">
                  <c:v>217.40380362671377</c:v>
                </c:pt>
                <c:pt idx="14">
                  <c:v>228.37240159221577</c:v>
                </c:pt>
                <c:pt idx="15">
                  <c:v>213.42326404245904</c:v>
                </c:pt>
                <c:pt idx="16">
                  <c:v>203.25077399380797</c:v>
                </c:pt>
                <c:pt idx="17">
                  <c:v>204.62184873949573</c:v>
                </c:pt>
                <c:pt idx="18">
                  <c:v>213.51172047766468</c:v>
                </c:pt>
                <c:pt idx="19">
                  <c:v>198.07607253427679</c:v>
                </c:pt>
                <c:pt idx="20">
                  <c:v>193.25519681556827</c:v>
                </c:pt>
                <c:pt idx="21">
                  <c:v>198.60681114551076</c:v>
                </c:pt>
                <c:pt idx="22">
                  <c:v>191.04378593542671</c:v>
                </c:pt>
                <c:pt idx="23">
                  <c:v>206.70057496682875</c:v>
                </c:pt>
                <c:pt idx="24">
                  <c:v>227.73109243697471</c:v>
                </c:pt>
                <c:pt idx="25">
                  <c:v>231.1587793011941</c:v>
                </c:pt>
                <c:pt idx="26">
                  <c:v>232.99425033171158</c:v>
                </c:pt>
                <c:pt idx="27">
                  <c:v>232.70676691729318</c:v>
                </c:pt>
                <c:pt idx="28">
                  <c:v>211.21185316231751</c:v>
                </c:pt>
                <c:pt idx="29">
                  <c:v>227.26669615214502</c:v>
                </c:pt>
                <c:pt idx="30">
                  <c:v>241.86200796107914</c:v>
                </c:pt>
                <c:pt idx="31">
                  <c:v>259.61963732861562</c:v>
                </c:pt>
                <c:pt idx="32">
                  <c:v>277.28881026094643</c:v>
                </c:pt>
                <c:pt idx="33">
                  <c:v>294.60415745245461</c:v>
                </c:pt>
                <c:pt idx="34">
                  <c:v>255.72755417956654</c:v>
                </c:pt>
                <c:pt idx="35">
                  <c:v>271.95931003980536</c:v>
                </c:pt>
                <c:pt idx="36">
                  <c:v>273.68421052631578</c:v>
                </c:pt>
                <c:pt idx="37">
                  <c:v>276.11676249447146</c:v>
                </c:pt>
                <c:pt idx="38">
                  <c:v>294.67049977885887</c:v>
                </c:pt>
                <c:pt idx="39">
                  <c:v>331.31357806280403</c:v>
                </c:pt>
                <c:pt idx="40">
                  <c:v>318.15568332596195</c:v>
                </c:pt>
                <c:pt idx="41">
                  <c:v>275.65236620964174</c:v>
                </c:pt>
                <c:pt idx="42">
                  <c:v>265.98850066342322</c:v>
                </c:pt>
                <c:pt idx="43">
                  <c:v>251.63644405130472</c:v>
                </c:pt>
                <c:pt idx="44">
                  <c:v>264.70588235294116</c:v>
                </c:pt>
                <c:pt idx="45">
                  <c:v>271.07474568774876</c:v>
                </c:pt>
                <c:pt idx="46">
                  <c:v>286.51039363113665</c:v>
                </c:pt>
                <c:pt idx="47">
                  <c:v>295.00221141088014</c:v>
                </c:pt>
                <c:pt idx="48">
                  <c:v>303.20654577620525</c:v>
                </c:pt>
                <c:pt idx="49">
                  <c:v>363.53383458646613</c:v>
                </c:pt>
                <c:pt idx="50">
                  <c:v>332.59619637328615</c:v>
                </c:pt>
                <c:pt idx="51">
                  <c:v>354.37859354268022</c:v>
                </c:pt>
                <c:pt idx="52">
                  <c:v>410.1503759398496</c:v>
                </c:pt>
                <c:pt idx="53">
                  <c:v>438.19106590004418</c:v>
                </c:pt>
                <c:pt idx="54">
                  <c:v>498.87218045112775</c:v>
                </c:pt>
                <c:pt idx="55">
                  <c:v>469.52675807164962</c:v>
                </c:pt>
                <c:pt idx="56">
                  <c:v>436.17868199911538</c:v>
                </c:pt>
                <c:pt idx="57">
                  <c:v>433.54710305174694</c:v>
                </c:pt>
                <c:pt idx="58">
                  <c:v>431.71163202122943</c:v>
                </c:pt>
                <c:pt idx="59">
                  <c:v>387.12958867757618</c:v>
                </c:pt>
                <c:pt idx="60">
                  <c:v>388.98717381689511</c:v>
                </c:pt>
                <c:pt idx="61">
                  <c:v>358.80141530296322</c:v>
                </c:pt>
                <c:pt idx="62">
                  <c:v>341.97257850508618</c:v>
                </c:pt>
                <c:pt idx="63">
                  <c:v>327.04555506413084</c:v>
                </c:pt>
                <c:pt idx="64">
                  <c:v>334.25475453339226</c:v>
                </c:pt>
                <c:pt idx="65">
                  <c:v>353.09597523219804</c:v>
                </c:pt>
                <c:pt idx="66">
                  <c:v>319.63732861565671</c:v>
                </c:pt>
                <c:pt idx="67">
                  <c:v>319.94692613887656</c:v>
                </c:pt>
                <c:pt idx="68">
                  <c:v>336.04599734630688</c:v>
                </c:pt>
                <c:pt idx="69">
                  <c:v>237.30650154798758</c:v>
                </c:pt>
                <c:pt idx="70">
                  <c:v>221.40645731977</c:v>
                </c:pt>
                <c:pt idx="71">
                  <c:v>196.26271561256078</c:v>
                </c:pt>
                <c:pt idx="72">
                  <c:v>200.11057054400703</c:v>
                </c:pt>
                <c:pt idx="73">
                  <c:v>220.39938080495349</c:v>
                </c:pt>
                <c:pt idx="74">
                  <c:v>221.7226890756302</c:v>
                </c:pt>
                <c:pt idx="75">
                  <c:v>228.81136665192386</c:v>
                </c:pt>
                <c:pt idx="76">
                  <c:v>242.75342768686414</c:v>
                </c:pt>
                <c:pt idx="77">
                  <c:v>263.50729765590438</c:v>
                </c:pt>
                <c:pt idx="78">
                  <c:v>287.25873507297649</c:v>
                </c:pt>
                <c:pt idx="79">
                  <c:v>321.1167624944714</c:v>
                </c:pt>
                <c:pt idx="80">
                  <c:v>302.34652808491813</c:v>
                </c:pt>
                <c:pt idx="81">
                  <c:v>337.03604599734626</c:v>
                </c:pt>
                <c:pt idx="82">
                  <c:v>363.28903140203442</c:v>
                </c:pt>
                <c:pt idx="83">
                  <c:v>363.96727111897383</c:v>
                </c:pt>
                <c:pt idx="84">
                  <c:v>404.9957983193276</c:v>
                </c:pt>
                <c:pt idx="85">
                  <c:v>401.19261388766017</c:v>
                </c:pt>
                <c:pt idx="86">
                  <c:v>387.23396727111884</c:v>
                </c:pt>
                <c:pt idx="87">
                  <c:v>418.38965059708079</c:v>
                </c:pt>
                <c:pt idx="88">
                  <c:v>422.97655904467035</c:v>
                </c:pt>
                <c:pt idx="89">
                  <c:v>407.76205218929658</c:v>
                </c:pt>
                <c:pt idx="90">
                  <c:v>392.43697478991584</c:v>
                </c:pt>
                <c:pt idx="91">
                  <c:v>405.99292348518338</c:v>
                </c:pt>
                <c:pt idx="92">
                  <c:v>380.65015479876143</c:v>
                </c:pt>
                <c:pt idx="93">
                  <c:v>443.05616983635537</c:v>
                </c:pt>
                <c:pt idx="94">
                  <c:v>454.3122512162758</c:v>
                </c:pt>
                <c:pt idx="95">
                  <c:v>399.86731534719138</c:v>
                </c:pt>
                <c:pt idx="96">
                  <c:v>446.72711189739044</c:v>
                </c:pt>
                <c:pt idx="97">
                  <c:v>446.37328615656781</c:v>
                </c:pt>
                <c:pt idx="98">
                  <c:v>465.6346749226006</c:v>
                </c:pt>
                <c:pt idx="99">
                  <c:v>465.54621848739498</c:v>
                </c:pt>
                <c:pt idx="100">
                  <c:v>456.30252100840335</c:v>
                </c:pt>
                <c:pt idx="101">
                  <c:v>400.35382574082257</c:v>
                </c:pt>
                <c:pt idx="102">
                  <c:v>358.62450243255188</c:v>
                </c:pt>
                <c:pt idx="103">
                  <c:v>358.38124723573634</c:v>
                </c:pt>
                <c:pt idx="104">
                  <c:v>329.78770455550637</c:v>
                </c:pt>
                <c:pt idx="105">
                  <c:v>255.41795665634672</c:v>
                </c:pt>
                <c:pt idx="106">
                  <c:v>272.55639097744358</c:v>
                </c:pt>
                <c:pt idx="107">
                  <c:v>261.45510835913313</c:v>
                </c:pt>
                <c:pt idx="108">
                  <c:v>269.77001326846528</c:v>
                </c:pt>
                <c:pt idx="109">
                  <c:v>296.90402476780184</c:v>
                </c:pt>
                <c:pt idx="110">
                  <c:v>329.14639540026536</c:v>
                </c:pt>
                <c:pt idx="111">
                  <c:v>332.39716939407344</c:v>
                </c:pt>
                <c:pt idx="112">
                  <c:v>328.77045555064126</c:v>
                </c:pt>
                <c:pt idx="113">
                  <c:v>301.21627598407781</c:v>
                </c:pt>
                <c:pt idx="114">
                  <c:v>291.72932330827058</c:v>
                </c:pt>
                <c:pt idx="115">
                  <c:v>277.53206545776197</c:v>
                </c:pt>
                <c:pt idx="116">
                  <c:v>257.56302521008394</c:v>
                </c:pt>
                <c:pt idx="117">
                  <c:v>265.72313135780615</c:v>
                </c:pt>
                <c:pt idx="118">
                  <c:v>239.82750995134884</c:v>
                </c:pt>
                <c:pt idx="119">
                  <c:v>232.50464396284818</c:v>
                </c:pt>
                <c:pt idx="120">
                  <c:v>240.73197700132675</c:v>
                </c:pt>
                <c:pt idx="121">
                  <c:v>248.23662096417507</c:v>
                </c:pt>
                <c:pt idx="122">
                  <c:v>256.89672711189729</c:v>
                </c:pt>
                <c:pt idx="123">
                  <c:v>265.72799646174246</c:v>
                </c:pt>
                <c:pt idx="124">
                  <c:v>271.19349845201231</c:v>
                </c:pt>
                <c:pt idx="125">
                  <c:v>302.43034055727543</c:v>
                </c:pt>
                <c:pt idx="126">
                  <c:v>306.63843432109678</c:v>
                </c:pt>
                <c:pt idx="127">
                  <c:v>333.53295002211405</c:v>
                </c:pt>
                <c:pt idx="128">
                  <c:v>346.57209199469253</c:v>
                </c:pt>
                <c:pt idx="129">
                  <c:v>355.93299425033166</c:v>
                </c:pt>
                <c:pt idx="130">
                  <c:v>391.18398938522779</c:v>
                </c:pt>
                <c:pt idx="131">
                  <c:v>388.07275541795667</c:v>
                </c:pt>
                <c:pt idx="132">
                  <c:v>400.32485625829275</c:v>
                </c:pt>
                <c:pt idx="133">
                  <c:v>416.79389650597074</c:v>
                </c:pt>
                <c:pt idx="134">
                  <c:v>478.47103051747007</c:v>
                </c:pt>
                <c:pt idx="135">
                  <c:v>458.49734630694377</c:v>
                </c:pt>
                <c:pt idx="136">
                  <c:v>442.04776647501097</c:v>
                </c:pt>
                <c:pt idx="137">
                  <c:v>466.82618310482076</c:v>
                </c:pt>
                <c:pt idx="138">
                  <c:v>462.5851393188853</c:v>
                </c:pt>
                <c:pt idx="139">
                  <c:v>458.40911101282597</c:v>
                </c:pt>
                <c:pt idx="140">
                  <c:v>491.23042901371053</c:v>
                </c:pt>
                <c:pt idx="141">
                  <c:v>475.34586466165399</c:v>
                </c:pt>
                <c:pt idx="142">
                  <c:v>476.11211853162297</c:v>
                </c:pt>
                <c:pt idx="143">
                  <c:v>488.75143741707183</c:v>
                </c:pt>
                <c:pt idx="144">
                  <c:v>496.42083149049068</c:v>
                </c:pt>
                <c:pt idx="145">
                  <c:v>522.4217160548427</c:v>
                </c:pt>
                <c:pt idx="146">
                  <c:v>474.785493144626</c:v>
                </c:pt>
                <c:pt idx="147">
                  <c:v>483.07120743034022</c:v>
                </c:pt>
                <c:pt idx="148">
                  <c:v>503.68354710305141</c:v>
                </c:pt>
                <c:pt idx="149">
                  <c:v>501.75099513489567</c:v>
                </c:pt>
                <c:pt idx="150">
                  <c:v>470.66784608580247</c:v>
                </c:pt>
                <c:pt idx="151">
                  <c:v>470.74148606811116</c:v>
                </c:pt>
                <c:pt idx="152">
                  <c:v>426.18996019460388</c:v>
                </c:pt>
                <c:pt idx="153">
                  <c:v>423.67691287041112</c:v>
                </c:pt>
                <c:pt idx="154">
                  <c:v>456.80893409995548</c:v>
                </c:pt>
                <c:pt idx="155">
                  <c:v>475.38810260946457</c:v>
                </c:pt>
                <c:pt idx="156">
                  <c:v>471.50508624502402</c:v>
                </c:pt>
                <c:pt idx="157">
                  <c:v>416.73264042459061</c:v>
                </c:pt>
                <c:pt idx="158">
                  <c:v>472.01172047766443</c:v>
                </c:pt>
                <c:pt idx="159">
                  <c:v>501.35979655019867</c:v>
                </c:pt>
                <c:pt idx="160">
                  <c:v>525.8204334365322</c:v>
                </c:pt>
                <c:pt idx="161">
                  <c:v>528.43984962405989</c:v>
                </c:pt>
                <c:pt idx="162">
                  <c:v>471.5163644405128</c:v>
                </c:pt>
                <c:pt idx="163">
                  <c:v>505.33016364440488</c:v>
                </c:pt>
                <c:pt idx="164">
                  <c:v>496.33724015922132</c:v>
                </c:pt>
                <c:pt idx="165">
                  <c:v>498.19371959310013</c:v>
                </c:pt>
                <c:pt idx="166">
                  <c:v>480.53538257408206</c:v>
                </c:pt>
                <c:pt idx="167">
                  <c:v>482.441176470588</c:v>
                </c:pt>
                <c:pt idx="168">
                  <c:v>484.48009730207849</c:v>
                </c:pt>
                <c:pt idx="169">
                  <c:v>506.62007961079149</c:v>
                </c:pt>
                <c:pt idx="170">
                  <c:v>512.93719593100377</c:v>
                </c:pt>
                <c:pt idx="171">
                  <c:v>522.13887660327271</c:v>
                </c:pt>
                <c:pt idx="172">
                  <c:v>549.1879699248118</c:v>
                </c:pt>
                <c:pt idx="173">
                  <c:v>553.43056169836336</c:v>
                </c:pt>
                <c:pt idx="174">
                  <c:v>546.9854046881909</c:v>
                </c:pt>
                <c:pt idx="175">
                  <c:v>541.14020344980077</c:v>
                </c:pt>
                <c:pt idx="176">
                  <c:v>527.86532507739923</c:v>
                </c:pt>
                <c:pt idx="177">
                  <c:v>524.77819548872162</c:v>
                </c:pt>
                <c:pt idx="178">
                  <c:v>519.88611233967254</c:v>
                </c:pt>
                <c:pt idx="179">
                  <c:v>508.78129146395378</c:v>
                </c:pt>
                <c:pt idx="180">
                  <c:v>548.72888102609443</c:v>
                </c:pt>
              </c:numCache>
            </c:numRef>
          </c:val>
          <c:smooth val="0"/>
          <c:extLst>
            <c:ext xmlns:c16="http://schemas.microsoft.com/office/drawing/2014/chart" uri="{C3380CC4-5D6E-409C-BE32-E72D297353CC}">
              <c16:uniqueId val="{00000008-BC06-5040-AEA1-274313E5DC4D}"/>
            </c:ext>
          </c:extLst>
        </c:ser>
        <c:ser>
          <c:idx val="9"/>
          <c:order val="9"/>
          <c:tx>
            <c:strRef>
              <c:f>Calculations!$FQ$2</c:f>
              <c:strCache>
                <c:ptCount val="1"/>
                <c:pt idx="0">
                  <c:v>Telecommunication Services</c:v>
                </c:pt>
              </c:strCache>
            </c:strRef>
          </c:tx>
          <c:spPr>
            <a:ln w="28575" cap="rnd">
              <a:solidFill>
                <a:schemeClr val="accent4">
                  <a:lumMod val="60000"/>
                </a:schemeClr>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Calculations!$FQ$3:$FQ$183</c:f>
              <c:numCache>
                <c:formatCode>0.00</c:formatCode>
                <c:ptCount val="181"/>
                <c:pt idx="0" formatCode="0">
                  <c:v>100</c:v>
                </c:pt>
                <c:pt idx="1">
                  <c:v>93.903257061936358</c:v>
                </c:pt>
                <c:pt idx="2">
                  <c:v>91.630021614369838</c:v>
                </c:pt>
                <c:pt idx="3">
                  <c:v>87.881046433628995</c:v>
                </c:pt>
                <c:pt idx="4">
                  <c:v>105.65700231050162</c:v>
                </c:pt>
                <c:pt idx="5">
                  <c:v>115.88283520906316</c:v>
                </c:pt>
                <c:pt idx="6">
                  <c:v>115.12260564954912</c:v>
                </c:pt>
                <c:pt idx="7">
                  <c:v>122.02429753298057</c:v>
                </c:pt>
                <c:pt idx="8">
                  <c:v>122.79198032347024</c:v>
                </c:pt>
                <c:pt idx="9">
                  <c:v>120.4889319520012</c:v>
                </c:pt>
                <c:pt idx="10">
                  <c:v>147.73794439889693</c:v>
                </c:pt>
                <c:pt idx="11">
                  <c:v>157.71036744428713</c:v>
                </c:pt>
                <c:pt idx="12">
                  <c:v>166.92256093016329</c:v>
                </c:pt>
                <c:pt idx="13">
                  <c:v>189.56547663412098</c:v>
                </c:pt>
                <c:pt idx="14">
                  <c:v>185.72706268167258</c:v>
                </c:pt>
                <c:pt idx="15">
                  <c:v>182.65633151971386</c:v>
                </c:pt>
                <c:pt idx="16">
                  <c:v>173.06402325408069</c:v>
                </c:pt>
                <c:pt idx="17">
                  <c:v>189.02139077290013</c:v>
                </c:pt>
                <c:pt idx="18">
                  <c:v>189.02139077290013</c:v>
                </c:pt>
                <c:pt idx="19">
                  <c:v>187.06119102630996</c:v>
                </c:pt>
                <c:pt idx="20">
                  <c:v>195.29701125437879</c:v>
                </c:pt>
                <c:pt idx="21">
                  <c:v>200.98382648878294</c:v>
                </c:pt>
                <c:pt idx="22">
                  <c:v>199.02362674219276</c:v>
                </c:pt>
                <c:pt idx="23">
                  <c:v>211.76865171051654</c:v>
                </c:pt>
                <c:pt idx="24">
                  <c:v>215.68905120369681</c:v>
                </c:pt>
                <c:pt idx="25">
                  <c:v>229.41790266080346</c:v>
                </c:pt>
                <c:pt idx="26">
                  <c:v>224.51367667884028</c:v>
                </c:pt>
                <c:pt idx="27">
                  <c:v>223.5298501900574</c:v>
                </c:pt>
                <c:pt idx="28">
                  <c:v>205.88805247074606</c:v>
                </c:pt>
                <c:pt idx="29">
                  <c:v>207.62465528806737</c:v>
                </c:pt>
                <c:pt idx="30">
                  <c:v>210.6506670641723</c:v>
                </c:pt>
                <c:pt idx="31">
                  <c:v>225.76581948274574</c:v>
                </c:pt>
                <c:pt idx="32">
                  <c:v>235.85004099277029</c:v>
                </c:pt>
                <c:pt idx="33">
                  <c:v>235.85004099277029</c:v>
                </c:pt>
                <c:pt idx="34">
                  <c:v>256.00357755086821</c:v>
                </c:pt>
                <c:pt idx="35">
                  <c:v>254.99739136915844</c:v>
                </c:pt>
                <c:pt idx="36">
                  <c:v>267.09398524260257</c:v>
                </c:pt>
                <c:pt idx="37">
                  <c:v>269.10635760602207</c:v>
                </c:pt>
                <c:pt idx="38">
                  <c:v>294.30573153462007</c:v>
                </c:pt>
                <c:pt idx="39">
                  <c:v>284.2289632555711</c:v>
                </c:pt>
                <c:pt idx="40">
                  <c:v>288.26116121338578</c:v>
                </c:pt>
                <c:pt idx="41">
                  <c:v>317.81322203175057</c:v>
                </c:pt>
                <c:pt idx="42">
                  <c:v>311.44070954758871</c:v>
                </c:pt>
                <c:pt idx="43">
                  <c:v>324.84907207274335</c:v>
                </c:pt>
                <c:pt idx="44">
                  <c:v>330.84146977714818</c:v>
                </c:pt>
                <c:pt idx="45">
                  <c:v>351.75523589476012</c:v>
                </c:pt>
                <c:pt idx="46">
                  <c:v>426.60803458299137</c:v>
                </c:pt>
                <c:pt idx="47">
                  <c:v>437.05001117984608</c:v>
                </c:pt>
                <c:pt idx="48">
                  <c:v>484.47491987776664</c:v>
                </c:pt>
                <c:pt idx="49">
                  <c:v>522.60564954907909</c:v>
                </c:pt>
                <c:pt idx="50">
                  <c:v>468.76350898114299</c:v>
                </c:pt>
                <c:pt idx="51">
                  <c:v>446.18021912499029</c:v>
                </c:pt>
                <c:pt idx="52">
                  <c:v>459.45442349258366</c:v>
                </c:pt>
                <c:pt idx="53">
                  <c:v>494.77528508608441</c:v>
                </c:pt>
                <c:pt idx="54">
                  <c:v>488.42513229484945</c:v>
                </c:pt>
                <c:pt idx="55">
                  <c:v>452.57509130207904</c:v>
                </c:pt>
                <c:pt idx="56">
                  <c:v>453.59618394574005</c:v>
                </c:pt>
                <c:pt idx="57">
                  <c:v>455.67563538794019</c:v>
                </c:pt>
                <c:pt idx="58">
                  <c:v>531.48244764105186</c:v>
                </c:pt>
                <c:pt idx="59">
                  <c:v>543.07222180815324</c:v>
                </c:pt>
                <c:pt idx="60">
                  <c:v>547.19385853767551</c:v>
                </c:pt>
                <c:pt idx="61">
                  <c:v>462.92762912722623</c:v>
                </c:pt>
                <c:pt idx="62">
                  <c:v>455.67563538794025</c:v>
                </c:pt>
                <c:pt idx="63">
                  <c:v>411.40344339271041</c:v>
                </c:pt>
                <c:pt idx="64">
                  <c:v>434.62771111276697</c:v>
                </c:pt>
                <c:pt idx="65">
                  <c:v>481.85883580532112</c:v>
                </c:pt>
                <c:pt idx="66">
                  <c:v>416.86666169784553</c:v>
                </c:pt>
                <c:pt idx="67">
                  <c:v>339.51703063277893</c:v>
                </c:pt>
                <c:pt idx="68">
                  <c:v>372.78825370798205</c:v>
                </c:pt>
                <c:pt idx="69">
                  <c:v>312.73757173734788</c:v>
                </c:pt>
                <c:pt idx="70">
                  <c:v>174.18946113140032</c:v>
                </c:pt>
                <c:pt idx="71">
                  <c:v>165.6927778191845</c:v>
                </c:pt>
                <c:pt idx="72">
                  <c:v>201.96019974659001</c:v>
                </c:pt>
                <c:pt idx="73">
                  <c:v>197.93761645673385</c:v>
                </c:pt>
                <c:pt idx="74">
                  <c:v>159.65484087351854</c:v>
                </c:pt>
                <c:pt idx="75">
                  <c:v>168.30752031005426</c:v>
                </c:pt>
                <c:pt idx="76">
                  <c:v>180.13594693299532</c:v>
                </c:pt>
                <c:pt idx="77">
                  <c:v>231.41253633450083</c:v>
                </c:pt>
                <c:pt idx="78">
                  <c:v>216.01393754192424</c:v>
                </c:pt>
                <c:pt idx="79">
                  <c:v>246.91972870239226</c:v>
                </c:pt>
                <c:pt idx="80">
                  <c:v>247.01386300961443</c:v>
                </c:pt>
                <c:pt idx="81">
                  <c:v>292.07259446970238</c:v>
                </c:pt>
                <c:pt idx="82">
                  <c:v>323.81590519490169</c:v>
                </c:pt>
                <c:pt idx="83">
                  <c:v>337.53186256242049</c:v>
                </c:pt>
                <c:pt idx="84">
                  <c:v>354.32570619363463</c:v>
                </c:pt>
                <c:pt idx="85">
                  <c:v>338.96690765446789</c:v>
                </c:pt>
                <c:pt idx="86">
                  <c:v>326.81702317954802</c:v>
                </c:pt>
                <c:pt idx="87">
                  <c:v>352.64567339941829</c:v>
                </c:pt>
                <c:pt idx="88">
                  <c:v>369.16598345382687</c:v>
                </c:pt>
                <c:pt idx="89">
                  <c:v>358.12774837892192</c:v>
                </c:pt>
                <c:pt idx="90">
                  <c:v>372.54975031676202</c:v>
                </c:pt>
                <c:pt idx="91">
                  <c:v>422.47894462249349</c:v>
                </c:pt>
                <c:pt idx="92">
                  <c:v>416.4567339941861</c:v>
                </c:pt>
                <c:pt idx="93">
                  <c:v>415.11515241857308</c:v>
                </c:pt>
                <c:pt idx="94">
                  <c:v>425.40806439591523</c:v>
                </c:pt>
                <c:pt idx="95">
                  <c:v>402.30304837146866</c:v>
                </c:pt>
                <c:pt idx="96">
                  <c:v>427.09249459640711</c:v>
                </c:pt>
                <c:pt idx="97">
                  <c:v>401.51300588805208</c:v>
                </c:pt>
                <c:pt idx="98">
                  <c:v>418.2976820451662</c:v>
                </c:pt>
                <c:pt idx="99">
                  <c:v>409.91279719758478</c:v>
                </c:pt>
                <c:pt idx="100">
                  <c:v>408.34016546172728</c:v>
                </c:pt>
                <c:pt idx="101">
                  <c:v>427.28627860177346</c:v>
                </c:pt>
                <c:pt idx="102">
                  <c:v>414.43690839979087</c:v>
                </c:pt>
                <c:pt idx="103">
                  <c:v>422.9708578668849</c:v>
                </c:pt>
                <c:pt idx="104">
                  <c:v>420.69016918834279</c:v>
                </c:pt>
                <c:pt idx="105">
                  <c:v>428.06141462323876</c:v>
                </c:pt>
                <c:pt idx="106">
                  <c:v>465.90892151747732</c:v>
                </c:pt>
                <c:pt idx="107">
                  <c:v>461.76492509502816</c:v>
                </c:pt>
                <c:pt idx="108">
                  <c:v>459.89416412014555</c:v>
                </c:pt>
                <c:pt idx="109">
                  <c:v>448.46836103450795</c:v>
                </c:pt>
                <c:pt idx="110">
                  <c:v>484.31094879630257</c:v>
                </c:pt>
                <c:pt idx="111">
                  <c:v>495.07341432510935</c:v>
                </c:pt>
                <c:pt idx="112">
                  <c:v>493.32190504583673</c:v>
                </c:pt>
                <c:pt idx="113">
                  <c:v>439.96422449131637</c:v>
                </c:pt>
                <c:pt idx="114">
                  <c:v>486.75560855630857</c:v>
                </c:pt>
                <c:pt idx="115">
                  <c:v>503.0111053141531</c:v>
                </c:pt>
                <c:pt idx="116">
                  <c:v>521.0702839680996</c:v>
                </c:pt>
                <c:pt idx="117">
                  <c:v>549.57889244987643</c:v>
                </c:pt>
                <c:pt idx="118">
                  <c:v>551.53909219646653</c:v>
                </c:pt>
                <c:pt idx="119">
                  <c:v>565.79362003428423</c:v>
                </c:pt>
                <c:pt idx="120">
                  <c:v>551.97242304538952</c:v>
                </c:pt>
                <c:pt idx="121">
                  <c:v>592.68428113587174</c:v>
                </c:pt>
                <c:pt idx="122">
                  <c:v>607.85488559290388</c:v>
                </c:pt>
                <c:pt idx="123">
                  <c:v>627.93605127822843</c:v>
                </c:pt>
                <c:pt idx="124">
                  <c:v>637.28881270030479</c:v>
                </c:pt>
                <c:pt idx="125">
                  <c:v>637.53283148244691</c:v>
                </c:pt>
                <c:pt idx="126">
                  <c:v>620.06372512484086</c:v>
                </c:pt>
                <c:pt idx="127">
                  <c:v>671.91145561600865</c:v>
                </c:pt>
                <c:pt idx="128">
                  <c:v>655.57270626816637</c:v>
                </c:pt>
                <c:pt idx="129">
                  <c:v>708.18901393754095</c:v>
                </c:pt>
                <c:pt idx="130">
                  <c:v>737.3106506670631</c:v>
                </c:pt>
                <c:pt idx="131">
                  <c:v>759.54758887977823</c:v>
                </c:pt>
                <c:pt idx="132">
                  <c:v>745.57054483118316</c:v>
                </c:pt>
                <c:pt idx="133">
                  <c:v>672.05232168144789</c:v>
                </c:pt>
                <c:pt idx="134">
                  <c:v>684.13005888052362</c:v>
                </c:pt>
                <c:pt idx="135">
                  <c:v>684.76827904896663</c:v>
                </c:pt>
                <c:pt idx="136">
                  <c:v>719.5805321606905</c:v>
                </c:pt>
                <c:pt idx="137">
                  <c:v>767.2072743534311</c:v>
                </c:pt>
                <c:pt idx="138">
                  <c:v>756.67511366177121</c:v>
                </c:pt>
                <c:pt idx="139">
                  <c:v>784.77155847059589</c:v>
                </c:pt>
                <c:pt idx="140">
                  <c:v>769.40299619885104</c:v>
                </c:pt>
                <c:pt idx="141">
                  <c:v>763.35171796973873</c:v>
                </c:pt>
                <c:pt idx="142">
                  <c:v>820.47178952075603</c:v>
                </c:pt>
                <c:pt idx="143">
                  <c:v>801.68592084668592</c:v>
                </c:pt>
                <c:pt idx="144">
                  <c:v>819.99329209212067</c:v>
                </c:pt>
                <c:pt idx="145">
                  <c:v>899.94559141387674</c:v>
                </c:pt>
                <c:pt idx="146">
                  <c:v>832.35522098829722</c:v>
                </c:pt>
                <c:pt idx="147">
                  <c:v>881.51896847283172</c:v>
                </c:pt>
                <c:pt idx="148">
                  <c:v>921.33860028322169</c:v>
                </c:pt>
                <c:pt idx="149">
                  <c:v>973.33308489229955</c:v>
                </c:pt>
                <c:pt idx="150">
                  <c:v>949.27778191846028</c:v>
                </c:pt>
                <c:pt idx="151">
                  <c:v>989.98658418424259</c:v>
                </c:pt>
                <c:pt idx="152">
                  <c:v>911.75001863307625</c:v>
                </c:pt>
                <c:pt idx="153">
                  <c:v>877.62614593426133</c:v>
                </c:pt>
                <c:pt idx="154">
                  <c:v>885.39464858015833</c:v>
                </c:pt>
                <c:pt idx="155">
                  <c:v>855.81873742267157</c:v>
                </c:pt>
                <c:pt idx="156">
                  <c:v>837.87135723335962</c:v>
                </c:pt>
                <c:pt idx="157">
                  <c:v>795.61004695535416</c:v>
                </c:pt>
                <c:pt idx="158">
                  <c:v>736.67734963106409</c:v>
                </c:pt>
                <c:pt idx="159">
                  <c:v>756.42543042408784</c:v>
                </c:pt>
                <c:pt idx="160">
                  <c:v>782.8016695237377</c:v>
                </c:pt>
                <c:pt idx="161">
                  <c:v>810.35477379443887</c:v>
                </c:pt>
                <c:pt idx="162">
                  <c:v>799.69814414548614</c:v>
                </c:pt>
                <c:pt idx="163">
                  <c:v>818.76723559663026</c:v>
                </c:pt>
                <c:pt idx="164">
                  <c:v>845.45203845867104</c:v>
                </c:pt>
                <c:pt idx="165">
                  <c:v>797.38540657374904</c:v>
                </c:pt>
                <c:pt idx="166">
                  <c:v>784.83640158008427</c:v>
                </c:pt>
                <c:pt idx="167">
                  <c:v>750.88544383990381</c:v>
                </c:pt>
                <c:pt idx="168">
                  <c:v>769.41194007602212</c:v>
                </c:pt>
                <c:pt idx="169">
                  <c:v>778.58686740702035</c:v>
                </c:pt>
                <c:pt idx="170">
                  <c:v>814.74994410076692</c:v>
                </c:pt>
                <c:pt idx="171">
                  <c:v>851.79101140344255</c:v>
                </c:pt>
                <c:pt idx="172">
                  <c:v>827.56204814787134</c:v>
                </c:pt>
                <c:pt idx="173">
                  <c:v>857.80651412387215</c:v>
                </c:pt>
                <c:pt idx="174">
                  <c:v>851.7284042632474</c:v>
                </c:pt>
                <c:pt idx="175">
                  <c:v>967.13572333606544</c:v>
                </c:pt>
                <c:pt idx="176">
                  <c:v>965.53253335320778</c:v>
                </c:pt>
                <c:pt idx="177">
                  <c:v>1034.919877767011</c:v>
                </c:pt>
                <c:pt idx="178">
                  <c:v>1088.2768129984338</c:v>
                </c:pt>
                <c:pt idx="179">
                  <c:v>1168.8872326153378</c:v>
                </c:pt>
                <c:pt idx="180">
                  <c:v>1102.9939628829088</c:v>
                </c:pt>
              </c:numCache>
            </c:numRef>
          </c:val>
          <c:smooth val="0"/>
          <c:extLst>
            <c:ext xmlns:c16="http://schemas.microsoft.com/office/drawing/2014/chart" uri="{C3380CC4-5D6E-409C-BE32-E72D297353CC}">
              <c16:uniqueId val="{00000009-BC06-5040-AEA1-274313E5DC4D}"/>
            </c:ext>
          </c:extLst>
        </c:ser>
        <c:ser>
          <c:idx val="10"/>
          <c:order val="10"/>
          <c:tx>
            <c:strRef>
              <c:f>Calculations!$FR$2</c:f>
              <c:strCache>
                <c:ptCount val="1"/>
                <c:pt idx="0">
                  <c:v>Utilities</c:v>
                </c:pt>
              </c:strCache>
            </c:strRef>
          </c:tx>
          <c:spPr>
            <a:ln w="28575" cap="rnd">
              <a:solidFill>
                <a:schemeClr val="accent5">
                  <a:lumMod val="60000"/>
                </a:schemeClr>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Calculations!$FR$3:$FR$183</c:f>
              <c:numCache>
                <c:formatCode>0.00</c:formatCode>
                <c:ptCount val="181"/>
                <c:pt idx="0" formatCode="0">
                  <c:v>100</c:v>
                </c:pt>
                <c:pt idx="1">
                  <c:v>98.142153413089389</c:v>
                </c:pt>
                <c:pt idx="2">
                  <c:v>93.047149894440551</c:v>
                </c:pt>
                <c:pt idx="3">
                  <c:v>98.296973961998603</c:v>
                </c:pt>
                <c:pt idx="4">
                  <c:v>135.1301900070373</c:v>
                </c:pt>
                <c:pt idx="5">
                  <c:v>141.80154820548907</c:v>
                </c:pt>
                <c:pt idx="6">
                  <c:v>116.60802251935255</c:v>
                </c:pt>
                <c:pt idx="7">
                  <c:v>120.19704433497537</c:v>
                </c:pt>
                <c:pt idx="8">
                  <c:v>124.84166080225194</c:v>
                </c:pt>
                <c:pt idx="9">
                  <c:v>124.23645320197043</c:v>
                </c:pt>
                <c:pt idx="10">
                  <c:v>134.1168191414497</c:v>
                </c:pt>
                <c:pt idx="11">
                  <c:v>136.6643209007741</c:v>
                </c:pt>
                <c:pt idx="12">
                  <c:v>136.22800844475722</c:v>
                </c:pt>
                <c:pt idx="13">
                  <c:v>136.4109781843772</c:v>
                </c:pt>
                <c:pt idx="14">
                  <c:v>138.15622800844474</c:v>
                </c:pt>
                <c:pt idx="15">
                  <c:v>132.09007741027443</c:v>
                </c:pt>
                <c:pt idx="16">
                  <c:v>131.90710767065445</c:v>
                </c:pt>
                <c:pt idx="17">
                  <c:v>137.86066150598171</c:v>
                </c:pt>
                <c:pt idx="18">
                  <c:v>139.90147783251234</c:v>
                </c:pt>
                <c:pt idx="19">
                  <c:v>140.64743138634768</c:v>
                </c:pt>
                <c:pt idx="20">
                  <c:v>144.37719915552429</c:v>
                </c:pt>
                <c:pt idx="21">
                  <c:v>149.73961998592543</c:v>
                </c:pt>
                <c:pt idx="22">
                  <c:v>148.7262491203378</c:v>
                </c:pt>
                <c:pt idx="23">
                  <c:v>151.11893033075302</c:v>
                </c:pt>
                <c:pt idx="24">
                  <c:v>161.98451794510908</c:v>
                </c:pt>
                <c:pt idx="25">
                  <c:v>166.06615059817028</c:v>
                </c:pt>
                <c:pt idx="26">
                  <c:v>166.81210415200562</c:v>
                </c:pt>
                <c:pt idx="27">
                  <c:v>172.63898662913439</c:v>
                </c:pt>
                <c:pt idx="28">
                  <c:v>174.73610133708655</c:v>
                </c:pt>
                <c:pt idx="29">
                  <c:v>180.2674173117523</c:v>
                </c:pt>
                <c:pt idx="30">
                  <c:v>194.90499648135116</c:v>
                </c:pt>
                <c:pt idx="31">
                  <c:v>194.67980295566502</c:v>
                </c:pt>
                <c:pt idx="32">
                  <c:v>226.33356790992261</c:v>
                </c:pt>
                <c:pt idx="33">
                  <c:v>277.46657283603099</c:v>
                </c:pt>
                <c:pt idx="34">
                  <c:v>244.86980999296273</c:v>
                </c:pt>
                <c:pt idx="35">
                  <c:v>277.49472202674178</c:v>
                </c:pt>
                <c:pt idx="36">
                  <c:v>300.54890921886005</c:v>
                </c:pt>
                <c:pt idx="37">
                  <c:v>340.71780436312469</c:v>
                </c:pt>
                <c:pt idx="38">
                  <c:v>388.40253342716409</c:v>
                </c:pt>
                <c:pt idx="39">
                  <c:v>471.85080928923315</c:v>
                </c:pt>
                <c:pt idx="40">
                  <c:v>468.4166080225196</c:v>
                </c:pt>
                <c:pt idx="41">
                  <c:v>420.63335679099254</c:v>
                </c:pt>
                <c:pt idx="42">
                  <c:v>384.26460239268141</c:v>
                </c:pt>
                <c:pt idx="43">
                  <c:v>427.74102744546127</c:v>
                </c:pt>
                <c:pt idx="44">
                  <c:v>471.23152709359636</c:v>
                </c:pt>
                <c:pt idx="45">
                  <c:v>469.45812807881805</c:v>
                </c:pt>
                <c:pt idx="46">
                  <c:v>496.55172413793139</c:v>
                </c:pt>
                <c:pt idx="47">
                  <c:v>486.72765657987367</c:v>
                </c:pt>
                <c:pt idx="48">
                  <c:v>498.47994370161894</c:v>
                </c:pt>
                <c:pt idx="49">
                  <c:v>558.38142153413128</c:v>
                </c:pt>
                <c:pt idx="50">
                  <c:v>554.80647431386387</c:v>
                </c:pt>
                <c:pt idx="51">
                  <c:v>569.54257565095043</c:v>
                </c:pt>
                <c:pt idx="52">
                  <c:v>602.99788881069708</c:v>
                </c:pt>
                <c:pt idx="53">
                  <c:v>651.28782547501794</c:v>
                </c:pt>
                <c:pt idx="54">
                  <c:v>711.30190007037334</c:v>
                </c:pt>
                <c:pt idx="55">
                  <c:v>730.27445460943034</c:v>
                </c:pt>
                <c:pt idx="56">
                  <c:v>702.6741731175232</c:v>
                </c:pt>
                <c:pt idx="57">
                  <c:v>706.53061224489829</c:v>
                </c:pt>
                <c:pt idx="58">
                  <c:v>740.50668543279414</c:v>
                </c:pt>
                <c:pt idx="59">
                  <c:v>736.15763546798053</c:v>
                </c:pt>
                <c:pt idx="60">
                  <c:v>737.46657283603133</c:v>
                </c:pt>
                <c:pt idx="61">
                  <c:v>533.53976073187914</c:v>
                </c:pt>
                <c:pt idx="62">
                  <c:v>519.08515130190028</c:v>
                </c:pt>
                <c:pt idx="63">
                  <c:v>503.74384236453221</c:v>
                </c:pt>
                <c:pt idx="64">
                  <c:v>556.88951442646044</c:v>
                </c:pt>
                <c:pt idx="65">
                  <c:v>559.64813511611555</c:v>
                </c:pt>
                <c:pt idx="66">
                  <c:v>560.53483462350459</c:v>
                </c:pt>
                <c:pt idx="67">
                  <c:v>528.10696692470094</c:v>
                </c:pt>
                <c:pt idx="68">
                  <c:v>538.60661505981705</c:v>
                </c:pt>
                <c:pt idx="69">
                  <c:v>488.82477128782551</c:v>
                </c:pt>
                <c:pt idx="70">
                  <c:v>379.33849401829696</c:v>
                </c:pt>
                <c:pt idx="71">
                  <c:v>361.39338494018295</c:v>
                </c:pt>
                <c:pt idx="72">
                  <c:v>375.20056298381417</c:v>
                </c:pt>
                <c:pt idx="73">
                  <c:v>366.35777621393379</c:v>
                </c:pt>
                <c:pt idx="74">
                  <c:v>323.76242083040108</c:v>
                </c:pt>
                <c:pt idx="75">
                  <c:v>314.24123856439127</c:v>
                </c:pt>
                <c:pt idx="76">
                  <c:v>362.78409570724841</c:v>
                </c:pt>
                <c:pt idx="77">
                  <c:v>379.6377199155524</c:v>
                </c:pt>
                <c:pt idx="78">
                  <c:v>407.90950035186489</c:v>
                </c:pt>
                <c:pt idx="79">
                  <c:v>388.54285714285714</c:v>
                </c:pt>
                <c:pt idx="80">
                  <c:v>386.54609429978888</c:v>
                </c:pt>
                <c:pt idx="81">
                  <c:v>390.73019000703727</c:v>
                </c:pt>
                <c:pt idx="82">
                  <c:v>366.87923997185078</c:v>
                </c:pt>
                <c:pt idx="83">
                  <c:v>380.25911330049257</c:v>
                </c:pt>
                <c:pt idx="84">
                  <c:v>388.25080928923285</c:v>
                </c:pt>
                <c:pt idx="85">
                  <c:v>373.58367346938769</c:v>
                </c:pt>
                <c:pt idx="86">
                  <c:v>360.12104152005628</c:v>
                </c:pt>
                <c:pt idx="87">
                  <c:v>381.98522167487681</c:v>
                </c:pt>
                <c:pt idx="88">
                  <c:v>390.6263194933145</c:v>
                </c:pt>
                <c:pt idx="89">
                  <c:v>345.82688247712866</c:v>
                </c:pt>
                <c:pt idx="90">
                  <c:v>340.01407459535528</c:v>
                </c:pt>
                <c:pt idx="91">
                  <c:v>354.8205489092187</c:v>
                </c:pt>
                <c:pt idx="92">
                  <c:v>349.86629134412374</c:v>
                </c:pt>
                <c:pt idx="93">
                  <c:v>362.42083040112584</c:v>
                </c:pt>
                <c:pt idx="94">
                  <c:v>378.97255453905683</c:v>
                </c:pt>
                <c:pt idx="95">
                  <c:v>387.86769880365921</c:v>
                </c:pt>
                <c:pt idx="96">
                  <c:v>401.12596762843054</c:v>
                </c:pt>
                <c:pt idx="97">
                  <c:v>399.22589725545373</c:v>
                </c:pt>
                <c:pt idx="98">
                  <c:v>401.53413089373663</c:v>
                </c:pt>
                <c:pt idx="99">
                  <c:v>428.72624912033763</c:v>
                </c:pt>
                <c:pt idx="100">
                  <c:v>434.63757916959867</c:v>
                </c:pt>
                <c:pt idx="101">
                  <c:v>427.96622097114687</c:v>
                </c:pt>
                <c:pt idx="102">
                  <c:v>412.38564391273735</c:v>
                </c:pt>
                <c:pt idx="103">
                  <c:v>408.59957776213918</c:v>
                </c:pt>
                <c:pt idx="104">
                  <c:v>395.38353272343403</c:v>
                </c:pt>
                <c:pt idx="105">
                  <c:v>389.0218156228006</c:v>
                </c:pt>
                <c:pt idx="106">
                  <c:v>376.59394792399695</c:v>
                </c:pt>
                <c:pt idx="107">
                  <c:v>378.55031667839523</c:v>
                </c:pt>
                <c:pt idx="108">
                  <c:v>380.68965517241355</c:v>
                </c:pt>
                <c:pt idx="109">
                  <c:v>385.81280788177315</c:v>
                </c:pt>
                <c:pt idx="110">
                  <c:v>387.16396903588998</c:v>
                </c:pt>
                <c:pt idx="111">
                  <c:v>378.15622800844454</c:v>
                </c:pt>
                <c:pt idx="112">
                  <c:v>377.57916959887376</c:v>
                </c:pt>
                <c:pt idx="113">
                  <c:v>355.76354679802932</c:v>
                </c:pt>
                <c:pt idx="114">
                  <c:v>359.01477832512296</c:v>
                </c:pt>
                <c:pt idx="115">
                  <c:v>351.33004926108356</c:v>
                </c:pt>
                <c:pt idx="116">
                  <c:v>333.51161154116801</c:v>
                </c:pt>
                <c:pt idx="117">
                  <c:v>340.88669950738898</c:v>
                </c:pt>
                <c:pt idx="118">
                  <c:v>334.77832512315257</c:v>
                </c:pt>
                <c:pt idx="119">
                  <c:v>335.61013370865567</c:v>
                </c:pt>
                <c:pt idx="120">
                  <c:v>331.82899366643193</c:v>
                </c:pt>
                <c:pt idx="121">
                  <c:v>353.20098522167467</c:v>
                </c:pt>
                <c:pt idx="122">
                  <c:v>362.15299085151281</c:v>
                </c:pt>
                <c:pt idx="123">
                  <c:v>352.4460239268119</c:v>
                </c:pt>
                <c:pt idx="124">
                  <c:v>350.47980295566481</c:v>
                </c:pt>
                <c:pt idx="125">
                  <c:v>351.60028149190691</c:v>
                </c:pt>
                <c:pt idx="126">
                  <c:v>354.07980295566477</c:v>
                </c:pt>
                <c:pt idx="127">
                  <c:v>354.50246305418693</c:v>
                </c:pt>
                <c:pt idx="128">
                  <c:v>348.05714285714259</c:v>
                </c:pt>
                <c:pt idx="129">
                  <c:v>352.32976776917633</c:v>
                </c:pt>
                <c:pt idx="130">
                  <c:v>347.09964813511579</c:v>
                </c:pt>
                <c:pt idx="131">
                  <c:v>343.02575650950001</c:v>
                </c:pt>
                <c:pt idx="132">
                  <c:v>350.39563687543949</c:v>
                </c:pt>
                <c:pt idx="133">
                  <c:v>359.60154820548877</c:v>
                </c:pt>
                <c:pt idx="134">
                  <c:v>358.87853624208276</c:v>
                </c:pt>
                <c:pt idx="135">
                  <c:v>361.65812807881741</c:v>
                </c:pt>
                <c:pt idx="136">
                  <c:v>362.77888810696658</c:v>
                </c:pt>
                <c:pt idx="137">
                  <c:v>382.85277973258235</c:v>
                </c:pt>
                <c:pt idx="138">
                  <c:v>397.5738212526386</c:v>
                </c:pt>
                <c:pt idx="139">
                  <c:v>404.61688951442602</c:v>
                </c:pt>
                <c:pt idx="140">
                  <c:v>410.48557353976025</c:v>
                </c:pt>
                <c:pt idx="141">
                  <c:v>408.93933849401787</c:v>
                </c:pt>
                <c:pt idx="142">
                  <c:v>415.52667135819803</c:v>
                </c:pt>
                <c:pt idx="143">
                  <c:v>441.50992258972514</c:v>
                </c:pt>
                <c:pt idx="144">
                  <c:v>453.85615763546758</c:v>
                </c:pt>
                <c:pt idx="145">
                  <c:v>462.11020408163222</c:v>
                </c:pt>
                <c:pt idx="146">
                  <c:v>506.85981703025988</c:v>
                </c:pt>
                <c:pt idx="147">
                  <c:v>510.99451090781088</c:v>
                </c:pt>
                <c:pt idx="148">
                  <c:v>535.3987332864175</c:v>
                </c:pt>
                <c:pt idx="149">
                  <c:v>546.42434904996435</c:v>
                </c:pt>
                <c:pt idx="150">
                  <c:v>532.43349753694531</c:v>
                </c:pt>
                <c:pt idx="151">
                  <c:v>564.29641097818387</c:v>
                </c:pt>
                <c:pt idx="152">
                  <c:v>553.21815622800807</c:v>
                </c:pt>
                <c:pt idx="153">
                  <c:v>542.80534834623461</c:v>
                </c:pt>
                <c:pt idx="154">
                  <c:v>540.87009148486936</c:v>
                </c:pt>
                <c:pt idx="155">
                  <c:v>550.34679802955623</c:v>
                </c:pt>
                <c:pt idx="156">
                  <c:v>549.50696692470046</c:v>
                </c:pt>
                <c:pt idx="157">
                  <c:v>531.41097818437686</c:v>
                </c:pt>
                <c:pt idx="158">
                  <c:v>566.76129486277239</c:v>
                </c:pt>
                <c:pt idx="159">
                  <c:v>594.49035890218124</c:v>
                </c:pt>
                <c:pt idx="160">
                  <c:v>592.99225897255428</c:v>
                </c:pt>
                <c:pt idx="161">
                  <c:v>628.8033779028849</c:v>
                </c:pt>
                <c:pt idx="162">
                  <c:v>630.79071076706509</c:v>
                </c:pt>
                <c:pt idx="163">
                  <c:v>691.20323715693132</c:v>
                </c:pt>
                <c:pt idx="164">
                  <c:v>683.53553835327193</c:v>
                </c:pt>
                <c:pt idx="165">
                  <c:v>698.01027445460909</c:v>
                </c:pt>
                <c:pt idx="166">
                  <c:v>751.56973961998551</c:v>
                </c:pt>
                <c:pt idx="167">
                  <c:v>805.76917663617121</c:v>
                </c:pt>
                <c:pt idx="168">
                  <c:v>826.27572132301145</c:v>
                </c:pt>
                <c:pt idx="169">
                  <c:v>782.32118226600937</c:v>
                </c:pt>
                <c:pt idx="170">
                  <c:v>806.41294862772645</c:v>
                </c:pt>
                <c:pt idx="171">
                  <c:v>784.39591836734644</c:v>
                </c:pt>
                <c:pt idx="172">
                  <c:v>830.54074595355326</c:v>
                </c:pt>
                <c:pt idx="173">
                  <c:v>877.97199155524208</c:v>
                </c:pt>
                <c:pt idx="174">
                  <c:v>946.43448275861999</c:v>
                </c:pt>
                <c:pt idx="175">
                  <c:v>925.9632653061218</c:v>
                </c:pt>
                <c:pt idx="176">
                  <c:v>974.21224489795873</c:v>
                </c:pt>
                <c:pt idx="177">
                  <c:v>928.9187895847989</c:v>
                </c:pt>
                <c:pt idx="178">
                  <c:v>984.6149190710762</c:v>
                </c:pt>
                <c:pt idx="179">
                  <c:v>993.68078817733954</c:v>
                </c:pt>
                <c:pt idx="180">
                  <c:v>1066.1418719211817</c:v>
                </c:pt>
              </c:numCache>
            </c:numRef>
          </c:val>
          <c:smooth val="0"/>
          <c:extLst>
            <c:ext xmlns:c16="http://schemas.microsoft.com/office/drawing/2014/chart" uri="{C3380CC4-5D6E-409C-BE32-E72D297353CC}">
              <c16:uniqueId val="{0000000A-BC06-5040-AEA1-274313E5DC4D}"/>
            </c:ext>
          </c:extLst>
        </c:ser>
        <c:dLbls>
          <c:showLegendKey val="0"/>
          <c:showVal val="0"/>
          <c:showCatName val="0"/>
          <c:showSerName val="0"/>
          <c:showPercent val="0"/>
          <c:showBubbleSize val="0"/>
        </c:dLbls>
        <c:smooth val="0"/>
        <c:axId val="1779971680"/>
        <c:axId val="1747503024"/>
      </c:lineChart>
      <c:dateAx>
        <c:axId val="1779971680"/>
        <c:scaling>
          <c:orientation val="minMax"/>
          <c:max val="43100"/>
        </c:scaling>
        <c:delete val="0"/>
        <c:axPos val="b"/>
        <c:numFmt formatCode="[$-409]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1747503024"/>
        <c:crosses val="autoZero"/>
        <c:auto val="0"/>
        <c:lblOffset val="100"/>
        <c:baseTimeUnit val="days"/>
        <c:majorUnit val="6"/>
        <c:majorTimeUnit val="months"/>
      </c:dateAx>
      <c:valAx>
        <c:axId val="1747503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1779971680"/>
        <c:crossesAt val="3762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CC-F84A-8249-5C2CE12151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CC-F84A-8249-5C2CE12151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CC-F84A-8249-5C2CE12151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4CC-F84A-8249-5C2CE12151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4CC-F84A-8249-5C2CE12151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4CC-F84A-8249-5C2CE12151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Calculations!$CW$2:$DB$2</c:f>
              <c:strCache>
                <c:ptCount val="6"/>
                <c:pt idx="0">
                  <c:v>Central and local government</c:v>
                </c:pt>
                <c:pt idx="1">
                  <c:v>Private companies</c:v>
                </c:pt>
                <c:pt idx="2">
                  <c:v>Mutual funds</c:v>
                </c:pt>
                <c:pt idx="3">
                  <c:v>Private investors</c:v>
                </c:pt>
                <c:pt idx="4">
                  <c:v>Foreign investors</c:v>
                </c:pt>
                <c:pt idx="5">
                  <c:v>Others</c:v>
                </c:pt>
              </c:strCache>
            </c:strRef>
          </c:cat>
          <c:val>
            <c:numRef>
              <c:f>Calculations!$CW$183:$DB$183</c:f>
              <c:numCache>
                <c:formatCode>0.00%</c:formatCode>
                <c:ptCount val="6"/>
                <c:pt idx="0">
                  <c:v>0.33899824830918046</c:v>
                </c:pt>
                <c:pt idx="1">
                  <c:v>0.18099115913684016</c:v>
                </c:pt>
                <c:pt idx="2">
                  <c:v>5.1940535464867481E-2</c:v>
                </c:pt>
                <c:pt idx="3">
                  <c:v>3.8702564761355369E-2</c:v>
                </c:pt>
                <c:pt idx="4">
                  <c:v>0.38424950778442407</c:v>
                </c:pt>
                <c:pt idx="5">
                  <c:v>5.1179845433324527E-3</c:v>
                </c:pt>
              </c:numCache>
            </c:numRef>
          </c:val>
          <c:extLst>
            <c:ext xmlns:c16="http://schemas.microsoft.com/office/drawing/2014/chart" uri="{C3380CC4-5D6E-409C-BE32-E72D297353CC}">
              <c16:uniqueId val="{00000000-8963-9C42-BB52-3E1AB0FCA10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41573532785862E-2"/>
          <c:y val="4.4999200451499473E-2"/>
          <c:w val="0.91566532736445638"/>
          <c:h val="0.75872125124919954"/>
        </c:manualLayout>
      </c:layout>
      <c:lineChart>
        <c:grouping val="standard"/>
        <c:varyColors val="0"/>
        <c:ser>
          <c:idx val="0"/>
          <c:order val="0"/>
          <c:tx>
            <c:strRef>
              <c:f>Calculations!$EN$2</c:f>
              <c:strCache>
                <c:ptCount val="1"/>
                <c:pt idx="0">
                  <c:v>Central and local government</c:v>
                </c:pt>
              </c:strCache>
            </c:strRef>
          </c:tx>
          <c:spPr>
            <a:ln w="28575" cap="rnd">
              <a:solidFill>
                <a:schemeClr val="accent1"/>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Calculations!$EN$3:$EN$183</c:f>
              <c:numCache>
                <c:formatCode>0.00</c:formatCode>
                <c:ptCount val="181"/>
                <c:pt idx="0" formatCode="0">
                  <c:v>100</c:v>
                </c:pt>
                <c:pt idx="1">
                  <c:v>94.279190551569897</c:v>
                </c:pt>
                <c:pt idx="2">
                  <c:v>91.567816349724652</c:v>
                </c:pt>
                <c:pt idx="3">
                  <c:v>92.359297579060041</c:v>
                </c:pt>
                <c:pt idx="4">
                  <c:v>100.42546403902527</c:v>
                </c:pt>
                <c:pt idx="5">
                  <c:v>108.75384609530764</c:v>
                </c:pt>
                <c:pt idx="6">
                  <c:v>116.82550849865189</c:v>
                </c:pt>
                <c:pt idx="7">
                  <c:v>124.12029618783849</c:v>
                </c:pt>
                <c:pt idx="8">
                  <c:v>128.5799257333243</c:v>
                </c:pt>
                <c:pt idx="9">
                  <c:v>120.93282349713571</c:v>
                </c:pt>
                <c:pt idx="10">
                  <c:v>134.43156215315989</c:v>
                </c:pt>
                <c:pt idx="11">
                  <c:v>137.01143627578881</c:v>
                </c:pt>
                <c:pt idx="12">
                  <c:v>147.21667272965567</c:v>
                </c:pt>
                <c:pt idx="13">
                  <c:v>158.23930719742302</c:v>
                </c:pt>
                <c:pt idx="14">
                  <c:v>171.11213407604649</c:v>
                </c:pt>
                <c:pt idx="15">
                  <c:v>167.22756232016323</c:v>
                </c:pt>
                <c:pt idx="16">
                  <c:v>162.88525426164009</c:v>
                </c:pt>
                <c:pt idx="17">
                  <c:v>168.51692762552875</c:v>
                </c:pt>
                <c:pt idx="18">
                  <c:v>178.63518996154482</c:v>
                </c:pt>
                <c:pt idx="19">
                  <c:v>177.76872290137152</c:v>
                </c:pt>
                <c:pt idx="20">
                  <c:v>179.88358713040634</c:v>
                </c:pt>
                <c:pt idx="21">
                  <c:v>195.95925976999871</c:v>
                </c:pt>
                <c:pt idx="22">
                  <c:v>189.85253619915673</c:v>
                </c:pt>
                <c:pt idx="23">
                  <c:v>205.22162545807527</c:v>
                </c:pt>
                <c:pt idx="24">
                  <c:v>204.19013366279881</c:v>
                </c:pt>
                <c:pt idx="25">
                  <c:v>211.69935342314884</c:v>
                </c:pt>
                <c:pt idx="26">
                  <c:v>233.51606099127673</c:v>
                </c:pt>
                <c:pt idx="27">
                  <c:v>229.462703741952</c:v>
                </c:pt>
                <c:pt idx="28">
                  <c:v>223.62631086551684</c:v>
                </c:pt>
                <c:pt idx="29">
                  <c:v>237.0014773788798</c:v>
                </c:pt>
                <c:pt idx="30">
                  <c:v>267.1804501598873</c:v>
                </c:pt>
                <c:pt idx="31">
                  <c:v>284.85954489952036</c:v>
                </c:pt>
                <c:pt idx="32">
                  <c:v>309.10506198710277</c:v>
                </c:pt>
                <c:pt idx="33">
                  <c:v>322.17327220810023</c:v>
                </c:pt>
                <c:pt idx="34">
                  <c:v>295.40895144952987</c:v>
                </c:pt>
                <c:pt idx="35">
                  <c:v>303.79010356337756</c:v>
                </c:pt>
                <c:pt idx="36">
                  <c:v>326.26143079769196</c:v>
                </c:pt>
                <c:pt idx="37">
                  <c:v>361.14804231856425</c:v>
                </c:pt>
                <c:pt idx="38">
                  <c:v>362.52033395049574</c:v>
                </c:pt>
                <c:pt idx="39">
                  <c:v>394.58648749814199</c:v>
                </c:pt>
                <c:pt idx="40">
                  <c:v>414.42402479689417</c:v>
                </c:pt>
                <c:pt idx="41">
                  <c:v>390.10622874157633</c:v>
                </c:pt>
                <c:pt idx="42">
                  <c:v>386.22628598837196</c:v>
                </c:pt>
                <c:pt idx="43">
                  <c:v>397.26729810397245</c:v>
                </c:pt>
                <c:pt idx="44">
                  <c:v>392.34481573275542</c:v>
                </c:pt>
                <c:pt idx="45">
                  <c:v>377.06675924544993</c:v>
                </c:pt>
                <c:pt idx="46">
                  <c:v>413.10093579339247</c:v>
                </c:pt>
                <c:pt idx="47">
                  <c:v>423.93053350667157</c:v>
                </c:pt>
                <c:pt idx="48">
                  <c:v>452.88260918751678</c:v>
                </c:pt>
                <c:pt idx="49">
                  <c:v>466.50184680887986</c:v>
                </c:pt>
                <c:pt idx="50">
                  <c:v>440.44255771917608</c:v>
                </c:pt>
                <c:pt idx="51">
                  <c:v>457.59723136918939</c:v>
                </c:pt>
                <c:pt idx="52">
                  <c:v>470.48822095534604</c:v>
                </c:pt>
                <c:pt idx="53">
                  <c:v>490.68785899674884</c:v>
                </c:pt>
                <c:pt idx="54">
                  <c:v>509.36083812756652</c:v>
                </c:pt>
                <c:pt idx="55">
                  <c:v>493.64200212961816</c:v>
                </c:pt>
                <c:pt idx="56">
                  <c:v>475.29777738514508</c:v>
                </c:pt>
                <c:pt idx="57">
                  <c:v>500.84390892931162</c:v>
                </c:pt>
                <c:pt idx="58">
                  <c:v>518.66363695696202</c:v>
                </c:pt>
                <c:pt idx="59">
                  <c:v>503.87322046516846</c:v>
                </c:pt>
                <c:pt idx="60">
                  <c:v>500.6309043134915</c:v>
                </c:pt>
                <c:pt idx="61">
                  <c:v>414.28096737795062</c:v>
                </c:pt>
                <c:pt idx="62">
                  <c:v>452.97663742235619</c:v>
                </c:pt>
                <c:pt idx="63">
                  <c:v>432.40365676734928</c:v>
                </c:pt>
                <c:pt idx="64">
                  <c:v>487.72532215634925</c:v>
                </c:pt>
                <c:pt idx="65">
                  <c:v>531.00525739582645</c:v>
                </c:pt>
                <c:pt idx="66">
                  <c:v>498.39654662223876</c:v>
                </c:pt>
                <c:pt idx="67">
                  <c:v>447.41040243937533</c:v>
                </c:pt>
                <c:pt idx="68">
                  <c:v>445.62098142236232</c:v>
                </c:pt>
                <c:pt idx="69">
                  <c:v>343.32471880796203</c:v>
                </c:pt>
                <c:pt idx="70">
                  <c:v>267.46664024456771</c:v>
                </c:pt>
                <c:pt idx="71">
                  <c:v>242.55988697755595</c:v>
                </c:pt>
                <c:pt idx="72">
                  <c:v>244.9460722421997</c:v>
                </c:pt>
                <c:pt idx="73">
                  <c:v>249.26346869957047</c:v>
                </c:pt>
                <c:pt idx="74">
                  <c:v>236.38692435561495</c:v>
                </c:pt>
                <c:pt idx="75">
                  <c:v>244.53449503323668</c:v>
                </c:pt>
                <c:pt idx="76">
                  <c:v>266.94053871004041</c:v>
                </c:pt>
                <c:pt idx="77">
                  <c:v>309.78906396717429</c:v>
                </c:pt>
                <c:pt idx="78">
                  <c:v>299.19247078699323</c:v>
                </c:pt>
                <c:pt idx="79">
                  <c:v>313.08236088168132</c:v>
                </c:pt>
                <c:pt idx="80">
                  <c:v>314.07968196284099</c:v>
                </c:pt>
                <c:pt idx="81">
                  <c:v>330.78897201849662</c:v>
                </c:pt>
                <c:pt idx="82">
                  <c:v>343.50628888291618</c:v>
                </c:pt>
                <c:pt idx="83">
                  <c:v>358.83815420801079</c:v>
                </c:pt>
                <c:pt idx="84">
                  <c:v>380.20608309060782</c:v>
                </c:pt>
                <c:pt idx="85">
                  <c:v>366.46289563425154</c:v>
                </c:pt>
                <c:pt idx="86">
                  <c:v>357.20321002538327</c:v>
                </c:pt>
                <c:pt idx="87">
                  <c:v>381.75353954104389</c:v>
                </c:pt>
                <c:pt idx="88">
                  <c:v>390.14411678708177</c:v>
                </c:pt>
                <c:pt idx="89">
                  <c:v>356.55528716047519</c:v>
                </c:pt>
                <c:pt idx="90">
                  <c:v>345.73379466522636</c:v>
                </c:pt>
                <c:pt idx="91">
                  <c:v>366.63291991613113</c:v>
                </c:pt>
                <c:pt idx="92">
                  <c:v>357.87346909745605</c:v>
                </c:pt>
                <c:pt idx="93">
                  <c:v>381.34723635904783</c:v>
                </c:pt>
                <c:pt idx="94">
                  <c:v>400.35007406231057</c:v>
                </c:pt>
                <c:pt idx="95">
                  <c:v>392.61502689170254</c:v>
                </c:pt>
                <c:pt idx="96">
                  <c:v>435.26583188120355</c:v>
                </c:pt>
                <c:pt idx="97">
                  <c:v>429.58034524456912</c:v>
                </c:pt>
                <c:pt idx="98">
                  <c:v>446.14723308322459</c:v>
                </c:pt>
                <c:pt idx="99">
                  <c:v>448.86892785973453</c:v>
                </c:pt>
                <c:pt idx="100">
                  <c:v>450.38221001914354</c:v>
                </c:pt>
                <c:pt idx="101">
                  <c:v>444.8918304221487</c:v>
                </c:pt>
                <c:pt idx="102">
                  <c:v>425.6796366430454</c:v>
                </c:pt>
                <c:pt idx="103">
                  <c:v>421.30430822322899</c:v>
                </c:pt>
                <c:pt idx="104">
                  <c:v>393.26972652333399</c:v>
                </c:pt>
                <c:pt idx="105">
                  <c:v>369.91736086655283</c:v>
                </c:pt>
                <c:pt idx="106">
                  <c:v>409.53352117297084</c:v>
                </c:pt>
                <c:pt idx="107">
                  <c:v>411.40201278479014</c:v>
                </c:pt>
                <c:pt idx="108">
                  <c:v>417.23056615680355</c:v>
                </c:pt>
                <c:pt idx="109">
                  <c:v>421.08107105694381</c:v>
                </c:pt>
                <c:pt idx="110">
                  <c:v>457.37660275148625</c:v>
                </c:pt>
                <c:pt idx="111">
                  <c:v>451.03880987648512</c:v>
                </c:pt>
                <c:pt idx="112">
                  <c:v>446.17137368083098</c:v>
                </c:pt>
                <c:pt idx="113">
                  <c:v>407.1903266578837</c:v>
                </c:pt>
                <c:pt idx="114">
                  <c:v>426.29194125685285</c:v>
                </c:pt>
                <c:pt idx="115">
                  <c:v>442.1348766721523</c:v>
                </c:pt>
                <c:pt idx="116">
                  <c:v>454.16593178829544</c:v>
                </c:pt>
                <c:pt idx="117">
                  <c:v>462.54426137065116</c:v>
                </c:pt>
                <c:pt idx="118">
                  <c:v>452.1381233149466</c:v>
                </c:pt>
                <c:pt idx="119">
                  <c:v>451.65237758070498</c:v>
                </c:pt>
                <c:pt idx="120">
                  <c:v>452.45116330880171</c:v>
                </c:pt>
                <c:pt idx="121">
                  <c:v>475.08544269568944</c:v>
                </c:pt>
                <c:pt idx="122">
                  <c:v>475.8609942140323</c:v>
                </c:pt>
                <c:pt idx="123">
                  <c:v>475.43164384955497</c:v>
                </c:pt>
                <c:pt idx="124">
                  <c:v>475.6368489216851</c:v>
                </c:pt>
                <c:pt idx="125">
                  <c:v>484.82016358092989</c:v>
                </c:pt>
                <c:pt idx="126">
                  <c:v>460.10828408849835</c:v>
                </c:pt>
                <c:pt idx="127">
                  <c:v>485.34905730615628</c:v>
                </c:pt>
                <c:pt idx="128">
                  <c:v>489.62387504072643</c:v>
                </c:pt>
                <c:pt idx="129">
                  <c:v>499.42488957068878</c:v>
                </c:pt>
                <c:pt idx="130">
                  <c:v>521.54785921308519</c:v>
                </c:pt>
                <c:pt idx="131">
                  <c:v>527.56846191598265</c:v>
                </c:pt>
                <c:pt idx="132">
                  <c:v>535.356932103286</c:v>
                </c:pt>
                <c:pt idx="133">
                  <c:v>519.39974980703448</c:v>
                </c:pt>
                <c:pt idx="134">
                  <c:v>538.84059412124452</c:v>
                </c:pt>
                <c:pt idx="135">
                  <c:v>551.00485308884868</c:v>
                </c:pt>
                <c:pt idx="136">
                  <c:v>574.50016846322342</c:v>
                </c:pt>
                <c:pt idx="137">
                  <c:v>603.0143403766283</c:v>
                </c:pt>
                <c:pt idx="138">
                  <c:v>617.44654418087885</c:v>
                </c:pt>
                <c:pt idx="139">
                  <c:v>605.47377917291544</c:v>
                </c:pt>
                <c:pt idx="140">
                  <c:v>597.47950040456249</c:v>
                </c:pt>
                <c:pt idx="141">
                  <c:v>590.9438100196586</c:v>
                </c:pt>
                <c:pt idx="142">
                  <c:v>552.59427390180326</c:v>
                </c:pt>
                <c:pt idx="143">
                  <c:v>514.37967981088161</c:v>
                </c:pt>
                <c:pt idx="144">
                  <c:v>518.57180417788936</c:v>
                </c:pt>
                <c:pt idx="145">
                  <c:v>531.88798539965433</c:v>
                </c:pt>
                <c:pt idx="146">
                  <c:v>556.89246138241811</c:v>
                </c:pt>
                <c:pt idx="147">
                  <c:v>556.44930036254596</c:v>
                </c:pt>
                <c:pt idx="148">
                  <c:v>590.48729061839151</c:v>
                </c:pt>
                <c:pt idx="149">
                  <c:v>584.20746841049674</c:v>
                </c:pt>
                <c:pt idx="150">
                  <c:v>566.99811429422925</c:v>
                </c:pt>
                <c:pt idx="151">
                  <c:v>564.22486492420012</c:v>
                </c:pt>
                <c:pt idx="152">
                  <c:v>519.73919946408012</c:v>
                </c:pt>
                <c:pt idx="153">
                  <c:v>505.48562530780879</c:v>
                </c:pt>
                <c:pt idx="154">
                  <c:v>533.20727360383205</c:v>
                </c:pt>
                <c:pt idx="155">
                  <c:v>540.7462815054547</c:v>
                </c:pt>
                <c:pt idx="156">
                  <c:v>513.65444463576227</c:v>
                </c:pt>
                <c:pt idx="157">
                  <c:v>476.5729466478989</c:v>
                </c:pt>
                <c:pt idx="158">
                  <c:v>486.08149535801095</c:v>
                </c:pt>
                <c:pt idx="159">
                  <c:v>493.749206872407</c:v>
                </c:pt>
                <c:pt idx="160">
                  <c:v>528.4108802092635</c:v>
                </c:pt>
                <c:pt idx="161">
                  <c:v>523.38893195310607</c:v>
                </c:pt>
                <c:pt idx="162">
                  <c:v>529.66184374932629</c:v>
                </c:pt>
                <c:pt idx="163">
                  <c:v>524.85473096395231</c:v>
                </c:pt>
                <c:pt idx="164">
                  <c:v>533.75631791222361</c:v>
                </c:pt>
                <c:pt idx="165">
                  <c:v>531.11727170151983</c:v>
                </c:pt>
                <c:pt idx="166">
                  <c:v>546.37741051733474</c:v>
                </c:pt>
                <c:pt idx="167">
                  <c:v>570.86355152352894</c:v>
                </c:pt>
                <c:pt idx="168">
                  <c:v>609.51140251935874</c:v>
                </c:pt>
                <c:pt idx="169">
                  <c:v>610.93689987739845</c:v>
                </c:pt>
                <c:pt idx="170">
                  <c:v>608.38939520428517</c:v>
                </c:pt>
                <c:pt idx="171">
                  <c:v>607.90719533766389</c:v>
                </c:pt>
                <c:pt idx="172">
                  <c:v>603.10831023531227</c:v>
                </c:pt>
                <c:pt idx="173">
                  <c:v>613.71208005614744</c:v>
                </c:pt>
                <c:pt idx="174">
                  <c:v>596.25519601997257</c:v>
                </c:pt>
                <c:pt idx="175">
                  <c:v>640.28259039786258</c:v>
                </c:pt>
                <c:pt idx="176">
                  <c:v>643.77451868870457</c:v>
                </c:pt>
                <c:pt idx="177">
                  <c:v>691.75942183999507</c:v>
                </c:pt>
                <c:pt idx="178">
                  <c:v>721.34054369229182</c:v>
                </c:pt>
                <c:pt idx="179">
                  <c:v>724.90527377765579</c:v>
                </c:pt>
                <c:pt idx="180">
                  <c:v>739.89336581123166</c:v>
                </c:pt>
              </c:numCache>
            </c:numRef>
          </c:val>
          <c:smooth val="0"/>
          <c:extLst>
            <c:ext xmlns:c16="http://schemas.microsoft.com/office/drawing/2014/chart" uri="{C3380CC4-5D6E-409C-BE32-E72D297353CC}">
              <c16:uniqueId val="{00000000-8A17-F84B-8592-058828E0E75F}"/>
            </c:ext>
          </c:extLst>
        </c:ser>
        <c:ser>
          <c:idx val="1"/>
          <c:order val="1"/>
          <c:tx>
            <c:strRef>
              <c:f>Calculations!$EO$2</c:f>
              <c:strCache>
                <c:ptCount val="1"/>
                <c:pt idx="0">
                  <c:v>Private companies</c:v>
                </c:pt>
              </c:strCache>
            </c:strRef>
          </c:tx>
          <c:spPr>
            <a:ln w="28575" cap="rnd">
              <a:solidFill>
                <a:schemeClr val="accent2"/>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Calculations!$EO$3:$EO$183</c:f>
              <c:numCache>
                <c:formatCode>0.00</c:formatCode>
                <c:ptCount val="181"/>
                <c:pt idx="0" formatCode="0">
                  <c:v>100</c:v>
                </c:pt>
                <c:pt idx="1">
                  <c:v>96.308385072906177</c:v>
                </c:pt>
                <c:pt idx="2">
                  <c:v>89.724326616784538</c:v>
                </c:pt>
                <c:pt idx="3">
                  <c:v>92.101184880053083</c:v>
                </c:pt>
                <c:pt idx="4">
                  <c:v>103.55968850892069</c:v>
                </c:pt>
                <c:pt idx="5">
                  <c:v>109.72875708420673</c:v>
                </c:pt>
                <c:pt idx="6">
                  <c:v>116.61376485665045</c:v>
                </c:pt>
                <c:pt idx="7">
                  <c:v>125.83140167222722</c:v>
                </c:pt>
                <c:pt idx="8">
                  <c:v>132.10154334688463</c:v>
                </c:pt>
                <c:pt idx="9">
                  <c:v>125.50470270308857</c:v>
                </c:pt>
                <c:pt idx="10">
                  <c:v>139.40936179879242</c:v>
                </c:pt>
                <c:pt idx="11">
                  <c:v>140.5098077959662</c:v>
                </c:pt>
                <c:pt idx="12">
                  <c:v>148.28061887017239</c:v>
                </c:pt>
                <c:pt idx="13">
                  <c:v>158.74986531716414</c:v>
                </c:pt>
                <c:pt idx="14">
                  <c:v>173.86410131264296</c:v>
                </c:pt>
                <c:pt idx="15">
                  <c:v>167.11664165880887</c:v>
                </c:pt>
                <c:pt idx="16">
                  <c:v>163.63742720163893</c:v>
                </c:pt>
                <c:pt idx="17">
                  <c:v>164.69955494124292</c:v>
                </c:pt>
                <c:pt idx="18">
                  <c:v>175.1986607537761</c:v>
                </c:pt>
                <c:pt idx="19">
                  <c:v>174.12556785133089</c:v>
                </c:pt>
                <c:pt idx="20">
                  <c:v>177.14310562586437</c:v>
                </c:pt>
                <c:pt idx="21">
                  <c:v>188.43866948180536</c:v>
                </c:pt>
                <c:pt idx="22">
                  <c:v>184.89560635006316</c:v>
                </c:pt>
                <c:pt idx="23">
                  <c:v>200.76141291959516</c:v>
                </c:pt>
                <c:pt idx="24">
                  <c:v>206.26050356912512</c:v>
                </c:pt>
                <c:pt idx="25">
                  <c:v>211.42338313705417</c:v>
                </c:pt>
                <c:pt idx="26">
                  <c:v>226.02958139991227</c:v>
                </c:pt>
                <c:pt idx="27">
                  <c:v>224.29581661274324</c:v>
                </c:pt>
                <c:pt idx="28">
                  <c:v>215.02553630847407</c:v>
                </c:pt>
                <c:pt idx="29">
                  <c:v>228.7977275903514</c:v>
                </c:pt>
                <c:pt idx="30">
                  <c:v>252.52743000477514</c:v>
                </c:pt>
                <c:pt idx="31">
                  <c:v>265.29257611468728</c:v>
                </c:pt>
                <c:pt idx="32">
                  <c:v>281.15118761015708</c:v>
                </c:pt>
                <c:pt idx="33">
                  <c:v>294.28265291132652</c:v>
                </c:pt>
                <c:pt idx="34">
                  <c:v>269.60463198767508</c:v>
                </c:pt>
                <c:pt idx="35">
                  <c:v>281.75422076497546</c:v>
                </c:pt>
                <c:pt idx="36">
                  <c:v>298.01562095609489</c:v>
                </c:pt>
                <c:pt idx="37">
                  <c:v>317.10843159528122</c:v>
                </c:pt>
                <c:pt idx="38">
                  <c:v>327.40907534124199</c:v>
                </c:pt>
                <c:pt idx="39">
                  <c:v>360.27373180255887</c:v>
                </c:pt>
                <c:pt idx="40">
                  <c:v>368.42909028774739</c:v>
                </c:pt>
                <c:pt idx="41">
                  <c:v>342.89381027277932</c:v>
                </c:pt>
                <c:pt idx="42">
                  <c:v>336.86636634012922</c:v>
                </c:pt>
                <c:pt idx="43">
                  <c:v>338.26541292664859</c:v>
                </c:pt>
                <c:pt idx="44">
                  <c:v>343.89499645588421</c:v>
                </c:pt>
                <c:pt idx="45">
                  <c:v>337.90216962424256</c:v>
                </c:pt>
                <c:pt idx="46">
                  <c:v>360.75002511834435</c:v>
                </c:pt>
                <c:pt idx="47">
                  <c:v>368.94476856739209</c:v>
                </c:pt>
                <c:pt idx="48">
                  <c:v>387.44746653290429</c:v>
                </c:pt>
                <c:pt idx="49">
                  <c:v>408.75167110750192</c:v>
                </c:pt>
                <c:pt idx="50">
                  <c:v>393.11161262659732</c:v>
                </c:pt>
                <c:pt idx="51">
                  <c:v>413.74071471464418</c:v>
                </c:pt>
                <c:pt idx="52">
                  <c:v>434.84391577852927</c:v>
                </c:pt>
                <c:pt idx="53">
                  <c:v>452.81116092823282</c:v>
                </c:pt>
                <c:pt idx="54">
                  <c:v>472.41657895159307</c:v>
                </c:pt>
                <c:pt idx="55">
                  <c:v>463.3258778200381</c:v>
                </c:pt>
                <c:pt idx="56">
                  <c:v>441.50500326847174</c:v>
                </c:pt>
                <c:pt idx="57">
                  <c:v>459.18221176969763</c:v>
                </c:pt>
                <c:pt idx="58">
                  <c:v>472.80183336443662</c:v>
                </c:pt>
                <c:pt idx="59">
                  <c:v>451.52347456745775</c:v>
                </c:pt>
                <c:pt idx="60">
                  <c:v>450.64314773822952</c:v>
                </c:pt>
                <c:pt idx="61">
                  <c:v>348.65467799124923</c:v>
                </c:pt>
                <c:pt idx="62">
                  <c:v>367.79820252525479</c:v>
                </c:pt>
                <c:pt idx="63">
                  <c:v>358.50333632109653</c:v>
                </c:pt>
                <c:pt idx="64">
                  <c:v>397.01219643348634</c:v>
                </c:pt>
                <c:pt idx="65">
                  <c:v>415.86791940735174</c:v>
                </c:pt>
                <c:pt idx="66">
                  <c:v>384.61987733497079</c:v>
                </c:pt>
                <c:pt idx="67">
                  <c:v>368.56172575592387</c:v>
                </c:pt>
                <c:pt idx="68">
                  <c:v>370.79974354591133</c:v>
                </c:pt>
                <c:pt idx="69">
                  <c:v>279.50016499974367</c:v>
                </c:pt>
                <c:pt idx="70">
                  <c:v>221.50159223607784</c:v>
                </c:pt>
                <c:pt idx="71">
                  <c:v>200.56210702100162</c:v>
                </c:pt>
                <c:pt idx="72">
                  <c:v>203.13717409781592</c:v>
                </c:pt>
                <c:pt idx="73">
                  <c:v>204.71881910456457</c:v>
                </c:pt>
                <c:pt idx="74">
                  <c:v>190.6630669628656</c:v>
                </c:pt>
                <c:pt idx="75">
                  <c:v>200.4815021426767</c:v>
                </c:pt>
                <c:pt idx="76">
                  <c:v>227.21465455967697</c:v>
                </c:pt>
                <c:pt idx="77">
                  <c:v>257.2706783228021</c:v>
                </c:pt>
                <c:pt idx="78">
                  <c:v>252.25778511520107</c:v>
                </c:pt>
                <c:pt idx="79">
                  <c:v>260.75820333381603</c:v>
                </c:pt>
                <c:pt idx="80">
                  <c:v>265.17139139377906</c:v>
                </c:pt>
                <c:pt idx="81">
                  <c:v>283.44109048295479</c:v>
                </c:pt>
                <c:pt idx="82">
                  <c:v>285.11452161095457</c:v>
                </c:pt>
                <c:pt idx="83">
                  <c:v>295.85962591709796</c:v>
                </c:pt>
                <c:pt idx="84">
                  <c:v>313.18076687420881</c:v>
                </c:pt>
                <c:pt idx="85">
                  <c:v>309.72466109393929</c:v>
                </c:pt>
                <c:pt idx="86">
                  <c:v>299.65960507676613</c:v>
                </c:pt>
                <c:pt idx="87">
                  <c:v>321.58130877280342</c:v>
                </c:pt>
                <c:pt idx="88">
                  <c:v>328.12442265939796</c:v>
                </c:pt>
                <c:pt idx="89">
                  <c:v>298.20831148908775</c:v>
                </c:pt>
                <c:pt idx="90">
                  <c:v>281.71002980038469</c:v>
                </c:pt>
                <c:pt idx="91">
                  <c:v>304.46035335890474</c:v>
                </c:pt>
                <c:pt idx="92">
                  <c:v>298.76108977701881</c:v>
                </c:pt>
                <c:pt idx="93">
                  <c:v>320.06520421224496</c:v>
                </c:pt>
                <c:pt idx="94">
                  <c:v>339.70541158543011</c:v>
                </c:pt>
                <c:pt idx="95">
                  <c:v>335.57538145574227</c:v>
                </c:pt>
                <c:pt idx="96">
                  <c:v>369.65903961191577</c:v>
                </c:pt>
                <c:pt idx="97">
                  <c:v>364.77320872011916</c:v>
                </c:pt>
                <c:pt idx="98">
                  <c:v>377.25219004795724</c:v>
                </c:pt>
                <c:pt idx="99">
                  <c:v>379.85966977960368</c:v>
                </c:pt>
                <c:pt idx="100">
                  <c:v>384.31718126946697</c:v>
                </c:pt>
                <c:pt idx="101">
                  <c:v>371.16042157327405</c:v>
                </c:pt>
                <c:pt idx="102">
                  <c:v>354.30830356887816</c:v>
                </c:pt>
                <c:pt idx="103">
                  <c:v>346.97151358921849</c:v>
                </c:pt>
                <c:pt idx="104">
                  <c:v>313.17293712129981</c:v>
                </c:pt>
                <c:pt idx="105">
                  <c:v>286.26979884483313</c:v>
                </c:pt>
                <c:pt idx="106">
                  <c:v>311.84144316722001</c:v>
                </c:pt>
                <c:pt idx="107">
                  <c:v>306.44981387377192</c:v>
                </c:pt>
                <c:pt idx="108">
                  <c:v>309.09597734594115</c:v>
                </c:pt>
                <c:pt idx="109">
                  <c:v>322.69941106669677</c:v>
                </c:pt>
                <c:pt idx="110">
                  <c:v>342.92737706031483</c:v>
                </c:pt>
                <c:pt idx="111">
                  <c:v>340.98944715389166</c:v>
                </c:pt>
                <c:pt idx="112">
                  <c:v>334.84727584472</c:v>
                </c:pt>
                <c:pt idx="113">
                  <c:v>311.04120549053363</c:v>
                </c:pt>
                <c:pt idx="114">
                  <c:v>327.03015866031541</c:v>
                </c:pt>
                <c:pt idx="115">
                  <c:v>333.69434363825832</c:v>
                </c:pt>
                <c:pt idx="116">
                  <c:v>343.38377934464739</c:v>
                </c:pt>
                <c:pt idx="117">
                  <c:v>351.42033735879005</c:v>
                </c:pt>
                <c:pt idx="118">
                  <c:v>350.13899291552599</c:v>
                </c:pt>
                <c:pt idx="119">
                  <c:v>350.58056850876443</c:v>
                </c:pt>
                <c:pt idx="120">
                  <c:v>356.75286300009617</c:v>
                </c:pt>
                <c:pt idx="121">
                  <c:v>376.10766218369997</c:v>
                </c:pt>
                <c:pt idx="122">
                  <c:v>389.78481117841727</c:v>
                </c:pt>
                <c:pt idx="123">
                  <c:v>388.20160928816773</c:v>
                </c:pt>
                <c:pt idx="124">
                  <c:v>401.03580371527852</c:v>
                </c:pt>
                <c:pt idx="125">
                  <c:v>410.52697689096726</c:v>
                </c:pt>
                <c:pt idx="126">
                  <c:v>396.8170359386113</c:v>
                </c:pt>
                <c:pt idx="127">
                  <c:v>415.75973986208635</c:v>
                </c:pt>
                <c:pt idx="128">
                  <c:v>415.65498059735143</c:v>
                </c:pt>
                <c:pt idx="129">
                  <c:v>421.2176936206306</c:v>
                </c:pt>
                <c:pt idx="130">
                  <c:v>454.34793174267475</c:v>
                </c:pt>
                <c:pt idx="131">
                  <c:v>465.02085549348504</c:v>
                </c:pt>
                <c:pt idx="132">
                  <c:v>474.63205057941263</c:v>
                </c:pt>
                <c:pt idx="133">
                  <c:v>472.48723656216896</c:v>
                </c:pt>
                <c:pt idx="134">
                  <c:v>486.92688343371083</c:v>
                </c:pt>
                <c:pt idx="135">
                  <c:v>488.92747175837951</c:v>
                </c:pt>
                <c:pt idx="136">
                  <c:v>497.10516937398836</c:v>
                </c:pt>
                <c:pt idx="137">
                  <c:v>521.70131684235616</c:v>
                </c:pt>
                <c:pt idx="138">
                  <c:v>529.59350089177155</c:v>
                </c:pt>
                <c:pt idx="139">
                  <c:v>530.93182003883635</c:v>
                </c:pt>
                <c:pt idx="140">
                  <c:v>534.27420648715338</c:v>
                </c:pt>
                <c:pt idx="141">
                  <c:v>542.42366647694951</c:v>
                </c:pt>
                <c:pt idx="142">
                  <c:v>527.24696215925621</c:v>
                </c:pt>
                <c:pt idx="143">
                  <c:v>522.27187530143055</c:v>
                </c:pt>
                <c:pt idx="144">
                  <c:v>529.42515145478876</c:v>
                </c:pt>
                <c:pt idx="145">
                  <c:v>539.47395708178055</c:v>
                </c:pt>
                <c:pt idx="146">
                  <c:v>563.45258177199241</c:v>
                </c:pt>
                <c:pt idx="147">
                  <c:v>570.52127560968529</c:v>
                </c:pt>
                <c:pt idx="148">
                  <c:v>588.8181018426186</c:v>
                </c:pt>
                <c:pt idx="149">
                  <c:v>595.0550537730411</c:v>
                </c:pt>
                <c:pt idx="150">
                  <c:v>581.39703437615344</c:v>
                </c:pt>
                <c:pt idx="151">
                  <c:v>600.31080137059337</c:v>
                </c:pt>
                <c:pt idx="152">
                  <c:v>564.54159830738433</c:v>
                </c:pt>
                <c:pt idx="153">
                  <c:v>558.73691988319422</c:v>
                </c:pt>
                <c:pt idx="154">
                  <c:v>582.00271542808161</c:v>
                </c:pt>
                <c:pt idx="155">
                  <c:v>599.0642799438848</c:v>
                </c:pt>
                <c:pt idx="156">
                  <c:v>595.98812063909111</c:v>
                </c:pt>
                <c:pt idx="157">
                  <c:v>556.14712618296858</c:v>
                </c:pt>
                <c:pt idx="158">
                  <c:v>567.27765297698818</c:v>
                </c:pt>
                <c:pt idx="159">
                  <c:v>579.62033219625459</c:v>
                </c:pt>
                <c:pt idx="160">
                  <c:v>600.90163654736727</c:v>
                </c:pt>
                <c:pt idx="161">
                  <c:v>626.00523874243595</c:v>
                </c:pt>
                <c:pt idx="162">
                  <c:v>609.10124939158072</c:v>
                </c:pt>
                <c:pt idx="163">
                  <c:v>623.21924811258918</c:v>
                </c:pt>
                <c:pt idx="164">
                  <c:v>628.22010056705847</c:v>
                </c:pt>
                <c:pt idx="165">
                  <c:v>647.97345409940806</c:v>
                </c:pt>
                <c:pt idx="166">
                  <c:v>672.07845828425934</c:v>
                </c:pt>
                <c:pt idx="167">
                  <c:v>691.96360276731582</c:v>
                </c:pt>
                <c:pt idx="168">
                  <c:v>715.30136062271777</c:v>
                </c:pt>
                <c:pt idx="169">
                  <c:v>723.53768284659066</c:v>
                </c:pt>
                <c:pt idx="170">
                  <c:v>721.79346026349174</c:v>
                </c:pt>
                <c:pt idx="171">
                  <c:v>703.30398883958276</c:v>
                </c:pt>
                <c:pt idx="172">
                  <c:v>726.38958260539926</c:v>
                </c:pt>
                <c:pt idx="173">
                  <c:v>746.27610618999643</c:v>
                </c:pt>
                <c:pt idx="174">
                  <c:v>740.48693266706528</c:v>
                </c:pt>
                <c:pt idx="175">
                  <c:v>765.21363376308784</c:v>
                </c:pt>
                <c:pt idx="176">
                  <c:v>775.12452989285578</c:v>
                </c:pt>
                <c:pt idx="177">
                  <c:v>805.24480189430392</c:v>
                </c:pt>
                <c:pt idx="178">
                  <c:v>822.06156380947846</c:v>
                </c:pt>
                <c:pt idx="179">
                  <c:v>809.415634081093</c:v>
                </c:pt>
                <c:pt idx="180">
                  <c:v>829.99632515079952</c:v>
                </c:pt>
              </c:numCache>
            </c:numRef>
          </c:val>
          <c:smooth val="0"/>
          <c:extLst>
            <c:ext xmlns:c16="http://schemas.microsoft.com/office/drawing/2014/chart" uri="{C3380CC4-5D6E-409C-BE32-E72D297353CC}">
              <c16:uniqueId val="{00000001-8A17-F84B-8592-058828E0E75F}"/>
            </c:ext>
          </c:extLst>
        </c:ser>
        <c:ser>
          <c:idx val="2"/>
          <c:order val="2"/>
          <c:tx>
            <c:strRef>
              <c:f>Calculations!$EP$2</c:f>
              <c:strCache>
                <c:ptCount val="1"/>
                <c:pt idx="0">
                  <c:v>Mutual funds</c:v>
                </c:pt>
              </c:strCache>
            </c:strRef>
          </c:tx>
          <c:spPr>
            <a:ln w="28575" cap="rnd">
              <a:solidFill>
                <a:schemeClr val="accent3"/>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Calculations!$EP$3:$EP$183</c:f>
              <c:numCache>
                <c:formatCode>0.00</c:formatCode>
                <c:ptCount val="181"/>
                <c:pt idx="0" formatCode="0">
                  <c:v>100</c:v>
                </c:pt>
                <c:pt idx="1">
                  <c:v>96.054467709728144</c:v>
                </c:pt>
                <c:pt idx="2">
                  <c:v>90.124988178095521</c:v>
                </c:pt>
                <c:pt idx="3">
                  <c:v>90.944021282921241</c:v>
                </c:pt>
                <c:pt idx="4">
                  <c:v>102.04301025649411</c:v>
                </c:pt>
                <c:pt idx="5">
                  <c:v>108.60667232737894</c:v>
                </c:pt>
                <c:pt idx="6">
                  <c:v>116.90769651537882</c:v>
                </c:pt>
                <c:pt idx="7">
                  <c:v>126.92936549431394</c:v>
                </c:pt>
                <c:pt idx="8">
                  <c:v>133.0658433406291</c:v>
                </c:pt>
                <c:pt idx="9">
                  <c:v>125.71825829849006</c:v>
                </c:pt>
                <c:pt idx="10">
                  <c:v>140.76944366181263</c:v>
                </c:pt>
                <c:pt idx="11">
                  <c:v>142.43180531127464</c:v>
                </c:pt>
                <c:pt idx="12">
                  <c:v>151.50764749864925</c:v>
                </c:pt>
                <c:pt idx="13">
                  <c:v>164.37574851038025</c:v>
                </c:pt>
                <c:pt idx="14">
                  <c:v>179.68144713713934</c:v>
                </c:pt>
                <c:pt idx="15">
                  <c:v>172.0556930288007</c:v>
                </c:pt>
                <c:pt idx="16">
                  <c:v>166.82295539278158</c:v>
                </c:pt>
                <c:pt idx="17">
                  <c:v>168.68371592404264</c:v>
                </c:pt>
                <c:pt idx="18">
                  <c:v>179.56453272216351</c:v>
                </c:pt>
                <c:pt idx="19">
                  <c:v>176.97958553326032</c:v>
                </c:pt>
                <c:pt idx="20">
                  <c:v>178.93922910124988</c:v>
                </c:pt>
                <c:pt idx="21">
                  <c:v>191.69551951724492</c:v>
                </c:pt>
                <c:pt idx="22">
                  <c:v>187.36601134347268</c:v>
                </c:pt>
                <c:pt idx="23">
                  <c:v>204.65301637762067</c:v>
                </c:pt>
                <c:pt idx="24">
                  <c:v>209.62848743585491</c:v>
                </c:pt>
                <c:pt idx="25">
                  <c:v>216.36532801453336</c:v>
                </c:pt>
                <c:pt idx="26">
                  <c:v>233.7747629426778</c:v>
                </c:pt>
                <c:pt idx="27">
                  <c:v>231.01216436368819</c:v>
                </c:pt>
                <c:pt idx="28">
                  <c:v>220.66597991036721</c:v>
                </c:pt>
                <c:pt idx="29">
                  <c:v>234.6553822724199</c:v>
                </c:pt>
                <c:pt idx="30">
                  <c:v>259.01551904863811</c:v>
                </c:pt>
                <c:pt idx="31">
                  <c:v>275.14386921447897</c:v>
                </c:pt>
                <c:pt idx="32">
                  <c:v>294.38359447570423</c:v>
                </c:pt>
                <c:pt idx="33">
                  <c:v>308.04878483665539</c:v>
                </c:pt>
                <c:pt idx="34">
                  <c:v>281.05761727286671</c:v>
                </c:pt>
                <c:pt idx="35">
                  <c:v>291.49332040033488</c:v>
                </c:pt>
                <c:pt idx="36">
                  <c:v>308.17089759379127</c:v>
                </c:pt>
                <c:pt idx="37">
                  <c:v>328.33045387664828</c:v>
                </c:pt>
                <c:pt idx="38">
                  <c:v>335.24276985298008</c:v>
                </c:pt>
                <c:pt idx="39">
                  <c:v>367.2485434017359</c:v>
                </c:pt>
                <c:pt idx="40">
                  <c:v>375.62093097480039</c:v>
                </c:pt>
                <c:pt idx="41">
                  <c:v>350.88835605402812</c:v>
                </c:pt>
                <c:pt idx="42">
                  <c:v>345.52887081150595</c:v>
                </c:pt>
                <c:pt idx="43">
                  <c:v>347.99583161075725</c:v>
                </c:pt>
                <c:pt idx="44">
                  <c:v>349.70209745025323</c:v>
                </c:pt>
                <c:pt idx="45">
                  <c:v>341.89093177676131</c:v>
                </c:pt>
                <c:pt idx="46">
                  <c:v>367.32165676553035</c:v>
                </c:pt>
                <c:pt idx="47">
                  <c:v>377.4565890683881</c:v>
                </c:pt>
                <c:pt idx="48">
                  <c:v>398.17529528801168</c:v>
                </c:pt>
                <c:pt idx="49">
                  <c:v>416.8281351023968</c:v>
                </c:pt>
                <c:pt idx="50">
                  <c:v>403.00498404920035</c:v>
                </c:pt>
                <c:pt idx="51">
                  <c:v>422.35765126180996</c:v>
                </c:pt>
                <c:pt idx="52">
                  <c:v>440.10626116400402</c:v>
                </c:pt>
                <c:pt idx="53">
                  <c:v>459.00101236336758</c:v>
                </c:pt>
                <c:pt idx="54">
                  <c:v>477.20906466076957</c:v>
                </c:pt>
                <c:pt idx="55">
                  <c:v>467.53946644481067</c:v>
                </c:pt>
                <c:pt idx="56">
                  <c:v>444.85962988143956</c:v>
                </c:pt>
                <c:pt idx="57">
                  <c:v>464.48050228952883</c:v>
                </c:pt>
                <c:pt idx="58">
                  <c:v>476.16630813991645</c:v>
                </c:pt>
                <c:pt idx="59">
                  <c:v>453.24503446065563</c:v>
                </c:pt>
                <c:pt idx="60">
                  <c:v>453.34233452055128</c:v>
                </c:pt>
                <c:pt idx="61">
                  <c:v>363.82957466611919</c:v>
                </c:pt>
                <c:pt idx="62">
                  <c:v>389.43311178358533</c:v>
                </c:pt>
                <c:pt idx="63">
                  <c:v>377.08567865040493</c:v>
                </c:pt>
                <c:pt idx="64">
                  <c:v>420.84681937074174</c:v>
                </c:pt>
                <c:pt idx="65">
                  <c:v>448.09929804246269</c:v>
                </c:pt>
                <c:pt idx="66">
                  <c:v>418.51726153016727</c:v>
                </c:pt>
                <c:pt idx="67">
                  <c:v>391.91652067091769</c:v>
                </c:pt>
                <c:pt idx="68">
                  <c:v>392.21427523268653</c:v>
                </c:pt>
                <c:pt idx="69">
                  <c:v>295.39505267233869</c:v>
                </c:pt>
                <c:pt idx="70">
                  <c:v>233.52018432413439</c:v>
                </c:pt>
                <c:pt idx="71">
                  <c:v>211.8600506771335</c:v>
                </c:pt>
                <c:pt idx="72">
                  <c:v>215.95234056820971</c:v>
                </c:pt>
                <c:pt idx="73">
                  <c:v>219.77621916628132</c:v>
                </c:pt>
                <c:pt idx="74">
                  <c:v>206.72055509316502</c:v>
                </c:pt>
                <c:pt idx="75">
                  <c:v>216.33994261809028</c:v>
                </c:pt>
                <c:pt idx="76">
                  <c:v>241.67158116251338</c:v>
                </c:pt>
                <c:pt idx="77">
                  <c:v>276.84565741520305</c:v>
                </c:pt>
                <c:pt idx="78">
                  <c:v>270.17426577229787</c:v>
                </c:pt>
                <c:pt idx="79">
                  <c:v>281.24949023623736</c:v>
                </c:pt>
                <c:pt idx="80">
                  <c:v>282.51212056097665</c:v>
                </c:pt>
                <c:pt idx="81">
                  <c:v>301.33234349196795</c:v>
                </c:pt>
                <c:pt idx="82">
                  <c:v>308.06654301174842</c:v>
                </c:pt>
                <c:pt idx="83">
                  <c:v>320.85814730128965</c:v>
                </c:pt>
                <c:pt idx="84">
                  <c:v>341.64175413087497</c:v>
                </c:pt>
                <c:pt idx="85">
                  <c:v>335.08863062279363</c:v>
                </c:pt>
                <c:pt idx="86">
                  <c:v>325.46162614048069</c:v>
                </c:pt>
                <c:pt idx="87">
                  <c:v>349.13759406172869</c:v>
                </c:pt>
                <c:pt idx="88">
                  <c:v>355.71336027567264</c:v>
                </c:pt>
                <c:pt idx="89">
                  <c:v>324.37806389854092</c:v>
                </c:pt>
                <c:pt idx="90">
                  <c:v>306.84189966463424</c:v>
                </c:pt>
                <c:pt idx="91">
                  <c:v>329.26923450568376</c:v>
                </c:pt>
                <c:pt idx="92">
                  <c:v>323.52597465838966</c:v>
                </c:pt>
                <c:pt idx="93">
                  <c:v>345.68815408134179</c:v>
                </c:pt>
                <c:pt idx="94">
                  <c:v>366.45266200280997</c:v>
                </c:pt>
                <c:pt idx="95">
                  <c:v>362.13840003628644</c:v>
                </c:pt>
                <c:pt idx="96">
                  <c:v>401.29838359964094</c:v>
                </c:pt>
                <c:pt idx="97">
                  <c:v>396.46821140790865</c:v>
                </c:pt>
                <c:pt idx="98">
                  <c:v>408.24623294069858</c:v>
                </c:pt>
                <c:pt idx="99">
                  <c:v>410.93729681910122</c:v>
                </c:pt>
                <c:pt idx="100">
                  <c:v>414.37855442132638</c:v>
                </c:pt>
                <c:pt idx="101">
                  <c:v>402.68810798545684</c:v>
                </c:pt>
                <c:pt idx="102">
                  <c:v>384.85976311074205</c:v>
                </c:pt>
                <c:pt idx="103">
                  <c:v>376.81623832468574</c:v>
                </c:pt>
                <c:pt idx="104">
                  <c:v>344.2113660505708</c:v>
                </c:pt>
                <c:pt idx="105">
                  <c:v>314.16098858826848</c:v>
                </c:pt>
                <c:pt idx="106">
                  <c:v>344.83514875162712</c:v>
                </c:pt>
                <c:pt idx="107">
                  <c:v>340.965477989416</c:v>
                </c:pt>
                <c:pt idx="108">
                  <c:v>344.96944432816269</c:v>
                </c:pt>
                <c:pt idx="109">
                  <c:v>357.22304311933129</c:v>
                </c:pt>
                <c:pt idx="110">
                  <c:v>382.84091832056669</c:v>
                </c:pt>
                <c:pt idx="111">
                  <c:v>377.91131466734032</c:v>
                </c:pt>
                <c:pt idx="112">
                  <c:v>373.21897280215398</c:v>
                </c:pt>
                <c:pt idx="113">
                  <c:v>345.37859323409572</c:v>
                </c:pt>
                <c:pt idx="114">
                  <c:v>362.02606569903566</c:v>
                </c:pt>
                <c:pt idx="115">
                  <c:v>370.90150577985764</c:v>
                </c:pt>
                <c:pt idx="116">
                  <c:v>380.50881821389567</c:v>
                </c:pt>
                <c:pt idx="117">
                  <c:v>387.7284460863371</c:v>
                </c:pt>
                <c:pt idx="118">
                  <c:v>381.61996416972841</c:v>
                </c:pt>
                <c:pt idx="119">
                  <c:v>381.84732466581085</c:v>
                </c:pt>
                <c:pt idx="120">
                  <c:v>387.24292540081461</c:v>
                </c:pt>
                <c:pt idx="121">
                  <c:v>405.69331928097972</c:v>
                </c:pt>
                <c:pt idx="122">
                  <c:v>413.07452138722749</c:v>
                </c:pt>
                <c:pt idx="123">
                  <c:v>411.08177998878011</c:v>
                </c:pt>
                <c:pt idx="124">
                  <c:v>418.00880603940772</c:v>
                </c:pt>
                <c:pt idx="125">
                  <c:v>428.95819667762356</c:v>
                </c:pt>
                <c:pt idx="126">
                  <c:v>412.56467174772791</c:v>
                </c:pt>
                <c:pt idx="127">
                  <c:v>432.42459021034313</c:v>
                </c:pt>
                <c:pt idx="128">
                  <c:v>435.1952995356001</c:v>
                </c:pt>
                <c:pt idx="129">
                  <c:v>443.02311858117156</c:v>
                </c:pt>
                <c:pt idx="130">
                  <c:v>469.66299964219564</c:v>
                </c:pt>
                <c:pt idx="131">
                  <c:v>480.07278580609869</c:v>
                </c:pt>
                <c:pt idx="132">
                  <c:v>489.13612179035437</c:v>
                </c:pt>
                <c:pt idx="133">
                  <c:v>484.79431575922888</c:v>
                </c:pt>
                <c:pt idx="134">
                  <c:v>500.80555761237559</c:v>
                </c:pt>
                <c:pt idx="135">
                  <c:v>508.1355465903419</c:v>
                </c:pt>
                <c:pt idx="136">
                  <c:v>521.01225383224369</c:v>
                </c:pt>
                <c:pt idx="137">
                  <c:v>545.78571209106019</c:v>
                </c:pt>
                <c:pt idx="138">
                  <c:v>556.63697685946102</c:v>
                </c:pt>
                <c:pt idx="139">
                  <c:v>554.11942862675073</c:v>
                </c:pt>
                <c:pt idx="140">
                  <c:v>555.06940295576703</c:v>
                </c:pt>
                <c:pt idx="141">
                  <c:v>557.35476858727452</c:v>
                </c:pt>
                <c:pt idx="142">
                  <c:v>539.27501623127466</c:v>
                </c:pt>
                <c:pt idx="143">
                  <c:v>525.62632779889304</c:v>
                </c:pt>
                <c:pt idx="144">
                  <c:v>536.07225360588666</c:v>
                </c:pt>
                <c:pt idx="145">
                  <c:v>553.83090860696711</c:v>
                </c:pt>
                <c:pt idx="146">
                  <c:v>571.86073200654278</c:v>
                </c:pt>
                <c:pt idx="147">
                  <c:v>575.57277590781746</c:v>
                </c:pt>
                <c:pt idx="148">
                  <c:v>592.56188849316379</c:v>
                </c:pt>
                <c:pt idx="149">
                  <c:v>597.9480013427667</c:v>
                </c:pt>
                <c:pt idx="150">
                  <c:v>582.9189390911788</c:v>
                </c:pt>
                <c:pt idx="151">
                  <c:v>591.47006043193846</c:v>
                </c:pt>
                <c:pt idx="152">
                  <c:v>552.60031695737268</c:v>
                </c:pt>
                <c:pt idx="153">
                  <c:v>542.81165910605637</c:v>
                </c:pt>
                <c:pt idx="154">
                  <c:v>570.6309533545475</c:v>
                </c:pt>
                <c:pt idx="155">
                  <c:v>584.49141970271501</c:v>
                </c:pt>
                <c:pt idx="156">
                  <c:v>574.85575880749195</c:v>
                </c:pt>
                <c:pt idx="157">
                  <c:v>531.53804787682168</c:v>
                </c:pt>
                <c:pt idx="158">
                  <c:v>547.02060405982434</c:v>
                </c:pt>
                <c:pt idx="159">
                  <c:v>556.4224115013343</c:v>
                </c:pt>
                <c:pt idx="160">
                  <c:v>581.24716537960376</c:v>
                </c:pt>
                <c:pt idx="161">
                  <c:v>592.32956558158253</c:v>
                </c:pt>
                <c:pt idx="162">
                  <c:v>577.91011304314213</c:v>
                </c:pt>
                <c:pt idx="163">
                  <c:v>590.23660645519874</c:v>
                </c:pt>
                <c:pt idx="164">
                  <c:v>596.75182242787582</c:v>
                </c:pt>
                <c:pt idx="165">
                  <c:v>603.89709113954598</c:v>
                </c:pt>
                <c:pt idx="166">
                  <c:v>621.66733320563424</c:v>
                </c:pt>
                <c:pt idx="167">
                  <c:v>641.17153417426903</c:v>
                </c:pt>
                <c:pt idx="168">
                  <c:v>668.52456828799632</c:v>
                </c:pt>
                <c:pt idx="169">
                  <c:v>679.4676713375942</c:v>
                </c:pt>
                <c:pt idx="170">
                  <c:v>677.22936039486422</c:v>
                </c:pt>
                <c:pt idx="171">
                  <c:v>669.20926673211375</c:v>
                </c:pt>
                <c:pt idx="172">
                  <c:v>679.52752366145239</c:v>
                </c:pt>
                <c:pt idx="173">
                  <c:v>691.67827589711044</c:v>
                </c:pt>
                <c:pt idx="174">
                  <c:v>682.39753650282239</c:v>
                </c:pt>
                <c:pt idx="175">
                  <c:v>712.6381380175867</c:v>
                </c:pt>
                <c:pt idx="176">
                  <c:v>720.28366877601695</c:v>
                </c:pt>
                <c:pt idx="177">
                  <c:v>756.3002302382597</c:v>
                </c:pt>
                <c:pt idx="178">
                  <c:v>778.63876976916072</c:v>
                </c:pt>
                <c:pt idx="179">
                  <c:v>770.02797473098883</c:v>
                </c:pt>
                <c:pt idx="180">
                  <c:v>791.09216866983559</c:v>
                </c:pt>
              </c:numCache>
            </c:numRef>
          </c:val>
          <c:smooth val="0"/>
          <c:extLst>
            <c:ext xmlns:c16="http://schemas.microsoft.com/office/drawing/2014/chart" uri="{C3380CC4-5D6E-409C-BE32-E72D297353CC}">
              <c16:uniqueId val="{00000002-8A17-F84B-8592-058828E0E75F}"/>
            </c:ext>
          </c:extLst>
        </c:ser>
        <c:ser>
          <c:idx val="3"/>
          <c:order val="3"/>
          <c:tx>
            <c:strRef>
              <c:f>Calculations!$EQ$2</c:f>
              <c:strCache>
                <c:ptCount val="1"/>
                <c:pt idx="0">
                  <c:v>Private investors</c:v>
                </c:pt>
              </c:strCache>
            </c:strRef>
          </c:tx>
          <c:spPr>
            <a:ln w="28575" cap="rnd">
              <a:solidFill>
                <a:schemeClr val="accent4"/>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Calculations!$EQ$3:$EQ$183</c:f>
              <c:numCache>
                <c:formatCode>0.00</c:formatCode>
                <c:ptCount val="181"/>
                <c:pt idx="0" formatCode="0">
                  <c:v>100</c:v>
                </c:pt>
                <c:pt idx="1">
                  <c:v>97.278317111195619</c:v>
                </c:pt>
                <c:pt idx="2">
                  <c:v>90.566352545116899</c:v>
                </c:pt>
                <c:pt idx="3">
                  <c:v>91.516839359141144</c:v>
                </c:pt>
                <c:pt idx="4">
                  <c:v>103.05561218125314</c:v>
                </c:pt>
                <c:pt idx="5">
                  <c:v>109.96637033734896</c:v>
                </c:pt>
                <c:pt idx="6">
                  <c:v>116.86043002995508</c:v>
                </c:pt>
                <c:pt idx="7">
                  <c:v>126.58218566271343</c:v>
                </c:pt>
                <c:pt idx="8">
                  <c:v>132.85091671838524</c:v>
                </c:pt>
                <c:pt idx="9">
                  <c:v>127.13794121530682</c:v>
                </c:pt>
                <c:pt idx="10">
                  <c:v>142.69839567045844</c:v>
                </c:pt>
                <c:pt idx="11">
                  <c:v>144.61844320341376</c:v>
                </c:pt>
                <c:pt idx="12">
                  <c:v>152.98644215575482</c:v>
                </c:pt>
                <c:pt idx="13">
                  <c:v>163.46680761738068</c:v>
                </c:pt>
                <c:pt idx="14">
                  <c:v>177.71988884713289</c:v>
                </c:pt>
                <c:pt idx="15">
                  <c:v>170.47590713603836</c:v>
                </c:pt>
                <c:pt idx="16">
                  <c:v>167.02087366777388</c:v>
                </c:pt>
                <c:pt idx="17">
                  <c:v>168.36062052697037</c:v>
                </c:pt>
                <c:pt idx="18">
                  <c:v>178.24231499301945</c:v>
                </c:pt>
                <c:pt idx="19">
                  <c:v>176.92739889845279</c:v>
                </c:pt>
                <c:pt idx="20">
                  <c:v>180.77531089111704</c:v>
                </c:pt>
                <c:pt idx="21">
                  <c:v>191.39199961529866</c:v>
                </c:pt>
                <c:pt idx="22">
                  <c:v>188.54122706973001</c:v>
                </c:pt>
                <c:pt idx="23">
                  <c:v>204.22452701008481</c:v>
                </c:pt>
                <c:pt idx="24">
                  <c:v>210.90896473743982</c:v>
                </c:pt>
                <c:pt idx="25">
                  <c:v>215.27552453083334</c:v>
                </c:pt>
                <c:pt idx="26">
                  <c:v>229.37421444702693</c:v>
                </c:pt>
                <c:pt idx="27">
                  <c:v>228.81340655604487</c:v>
                </c:pt>
                <c:pt idx="28">
                  <c:v>219.86161169695316</c:v>
                </c:pt>
                <c:pt idx="29">
                  <c:v>234.21627181921494</c:v>
                </c:pt>
                <c:pt idx="30">
                  <c:v>257.02433886800651</c:v>
                </c:pt>
                <c:pt idx="31">
                  <c:v>273.00298569667177</c:v>
                </c:pt>
                <c:pt idx="32">
                  <c:v>286.3136625820224</c:v>
                </c:pt>
                <c:pt idx="33">
                  <c:v>297.24197680380519</c:v>
                </c:pt>
                <c:pt idx="34">
                  <c:v>274.43142244457238</c:v>
                </c:pt>
                <c:pt idx="35">
                  <c:v>286.08850937334148</c:v>
                </c:pt>
                <c:pt idx="36">
                  <c:v>303.90899724900669</c:v>
                </c:pt>
                <c:pt idx="37">
                  <c:v>320.07648377157159</c:v>
                </c:pt>
                <c:pt idx="38">
                  <c:v>329.68897337811495</c:v>
                </c:pt>
                <c:pt idx="39">
                  <c:v>360.6565888687274</c:v>
                </c:pt>
                <c:pt idx="40">
                  <c:v>365.98131099074106</c:v>
                </c:pt>
                <c:pt idx="41">
                  <c:v>340.05284081515907</c:v>
                </c:pt>
                <c:pt idx="42">
                  <c:v>335.41494851838354</c:v>
                </c:pt>
                <c:pt idx="43">
                  <c:v>336.77056871996211</c:v>
                </c:pt>
                <c:pt idx="44">
                  <c:v>339.92676441821692</c:v>
                </c:pt>
                <c:pt idx="45">
                  <c:v>334.95046664624931</c:v>
                </c:pt>
                <c:pt idx="46">
                  <c:v>358.41927304421421</c:v>
                </c:pt>
                <c:pt idx="47">
                  <c:v>366.66726694979224</c:v>
                </c:pt>
                <c:pt idx="48">
                  <c:v>384.3246963373017</c:v>
                </c:pt>
                <c:pt idx="49">
                  <c:v>402.77970527813096</c:v>
                </c:pt>
                <c:pt idx="50">
                  <c:v>389.94585947423269</c:v>
                </c:pt>
                <c:pt idx="51">
                  <c:v>407.76854634925468</c:v>
                </c:pt>
                <c:pt idx="52">
                  <c:v>425.00411961145699</c:v>
                </c:pt>
                <c:pt idx="53">
                  <c:v>440.36587171554947</c:v>
                </c:pt>
                <c:pt idx="54">
                  <c:v>455.4313410122495</c:v>
                </c:pt>
                <c:pt idx="55">
                  <c:v>448.17103232056672</c:v>
                </c:pt>
                <c:pt idx="56">
                  <c:v>428.80201195085374</c:v>
                </c:pt>
                <c:pt idx="57">
                  <c:v>443.12693518289461</c:v>
                </c:pt>
                <c:pt idx="58">
                  <c:v>458.54878745481068</c:v>
                </c:pt>
                <c:pt idx="59">
                  <c:v>437.18365548218679</c:v>
                </c:pt>
                <c:pt idx="60">
                  <c:v>438.20664790950605</c:v>
                </c:pt>
                <c:pt idx="61">
                  <c:v>353.55639944016093</c:v>
                </c:pt>
                <c:pt idx="62">
                  <c:v>372.56123262468611</c:v>
                </c:pt>
                <c:pt idx="63">
                  <c:v>362.31784663353289</c:v>
                </c:pt>
                <c:pt idx="64">
                  <c:v>397.47774743493807</c:v>
                </c:pt>
                <c:pt idx="65">
                  <c:v>418.60943699769763</c:v>
                </c:pt>
                <c:pt idx="66">
                  <c:v>389.1902739573315</c:v>
                </c:pt>
                <c:pt idx="67">
                  <c:v>370.2451043118715</c:v>
                </c:pt>
                <c:pt idx="68">
                  <c:v>370.03243774018597</c:v>
                </c:pt>
                <c:pt idx="69">
                  <c:v>278.54220636878568</c:v>
                </c:pt>
                <c:pt idx="70">
                  <c:v>221.96852518307315</c:v>
                </c:pt>
                <c:pt idx="71">
                  <c:v>201.0229512539068</c:v>
                </c:pt>
                <c:pt idx="72">
                  <c:v>204.54073404344348</c:v>
                </c:pt>
                <c:pt idx="73">
                  <c:v>206.19055670099084</c:v>
                </c:pt>
                <c:pt idx="74">
                  <c:v>194.12778302387017</c:v>
                </c:pt>
                <c:pt idx="75">
                  <c:v>203.06211528970073</c:v>
                </c:pt>
                <c:pt idx="76">
                  <c:v>226.81074117429216</c:v>
                </c:pt>
                <c:pt idx="77">
                  <c:v>259.84208999722262</c:v>
                </c:pt>
                <c:pt idx="78">
                  <c:v>254.83299483916915</c:v>
                </c:pt>
                <c:pt idx="79">
                  <c:v>264.55798872975134</c:v>
                </c:pt>
                <c:pt idx="80">
                  <c:v>266.46096320325722</c:v>
                </c:pt>
                <c:pt idx="81">
                  <c:v>287.72458371324979</c:v>
                </c:pt>
                <c:pt idx="82">
                  <c:v>293.83250896244505</c:v>
                </c:pt>
                <c:pt idx="83">
                  <c:v>305.06053247737935</c:v>
                </c:pt>
                <c:pt idx="84">
                  <c:v>324.29413448139144</c:v>
                </c:pt>
                <c:pt idx="85">
                  <c:v>317.26916368747885</c:v>
                </c:pt>
                <c:pt idx="86">
                  <c:v>307.24791299985895</c:v>
                </c:pt>
                <c:pt idx="87">
                  <c:v>329.93563339879563</c:v>
                </c:pt>
                <c:pt idx="88">
                  <c:v>334.71909984523722</c:v>
                </c:pt>
                <c:pt idx="89">
                  <c:v>304.37432543141904</c:v>
                </c:pt>
                <c:pt idx="90">
                  <c:v>287.93583732369069</c:v>
                </c:pt>
                <c:pt idx="91">
                  <c:v>310.61487862761112</c:v>
                </c:pt>
                <c:pt idx="92">
                  <c:v>306.0617883818</c:v>
                </c:pt>
                <c:pt idx="93">
                  <c:v>326.35691275508196</c:v>
                </c:pt>
                <c:pt idx="94">
                  <c:v>344.62898060002118</c:v>
                </c:pt>
                <c:pt idx="95">
                  <c:v>338.97783944871873</c:v>
                </c:pt>
                <c:pt idx="96">
                  <c:v>373.51283601153295</c:v>
                </c:pt>
                <c:pt idx="97">
                  <c:v>369.04367945355773</c:v>
                </c:pt>
                <c:pt idx="98">
                  <c:v>380.9356844451633</c:v>
                </c:pt>
                <c:pt idx="99">
                  <c:v>382.74084096939885</c:v>
                </c:pt>
                <c:pt idx="100">
                  <c:v>386.53415468486679</c:v>
                </c:pt>
                <c:pt idx="101">
                  <c:v>374.99514551649497</c:v>
                </c:pt>
                <c:pt idx="102">
                  <c:v>360.36581975630105</c:v>
                </c:pt>
                <c:pt idx="103">
                  <c:v>354.65041669359573</c:v>
                </c:pt>
                <c:pt idx="104">
                  <c:v>323.24573603969338</c:v>
                </c:pt>
                <c:pt idx="105">
                  <c:v>295.32746220493732</c:v>
                </c:pt>
                <c:pt idx="106">
                  <c:v>323.64963427057842</c:v>
                </c:pt>
                <c:pt idx="107">
                  <c:v>317.02082614003189</c:v>
                </c:pt>
                <c:pt idx="108">
                  <c:v>320.07697540786972</c:v>
                </c:pt>
                <c:pt idx="109">
                  <c:v>331.34849193872469</c:v>
                </c:pt>
                <c:pt idx="110">
                  <c:v>354.64448856533073</c:v>
                </c:pt>
                <c:pt idx="111">
                  <c:v>350.93343807061899</c:v>
                </c:pt>
                <c:pt idx="112">
                  <c:v>344.52208353951676</c:v>
                </c:pt>
                <c:pt idx="113">
                  <c:v>318.51784724481536</c:v>
                </c:pt>
                <c:pt idx="114">
                  <c:v>332.51281705083545</c:v>
                </c:pt>
                <c:pt idx="115">
                  <c:v>340.5073210256781</c:v>
                </c:pt>
                <c:pt idx="116">
                  <c:v>347.82319729307932</c:v>
                </c:pt>
                <c:pt idx="117">
                  <c:v>355.40641116447449</c:v>
                </c:pt>
                <c:pt idx="118">
                  <c:v>351.58181709365346</c:v>
                </c:pt>
                <c:pt idx="119">
                  <c:v>350.88069392439701</c:v>
                </c:pt>
                <c:pt idx="120">
                  <c:v>356.0843506708635</c:v>
                </c:pt>
                <c:pt idx="121">
                  <c:v>374.91803384571733</c:v>
                </c:pt>
                <c:pt idx="122">
                  <c:v>383.04746112376642</c:v>
                </c:pt>
                <c:pt idx="123">
                  <c:v>383.50891455077198</c:v>
                </c:pt>
                <c:pt idx="124">
                  <c:v>391.40818920152537</c:v>
                </c:pt>
                <c:pt idx="125">
                  <c:v>402.25706753297641</c:v>
                </c:pt>
                <c:pt idx="126">
                  <c:v>385.43667668575563</c:v>
                </c:pt>
                <c:pt idx="127">
                  <c:v>403.82594693515574</c:v>
                </c:pt>
                <c:pt idx="128">
                  <c:v>405.79841873326131</c:v>
                </c:pt>
                <c:pt idx="129">
                  <c:v>411.29971866307596</c:v>
                </c:pt>
                <c:pt idx="130">
                  <c:v>437.16887054933306</c:v>
                </c:pt>
                <c:pt idx="131">
                  <c:v>447.39344049340951</c:v>
                </c:pt>
                <c:pt idx="132">
                  <c:v>456.16034360572161</c:v>
                </c:pt>
                <c:pt idx="133">
                  <c:v>454.19845514716502</c:v>
                </c:pt>
                <c:pt idx="134">
                  <c:v>469.00410436975022</c:v>
                </c:pt>
                <c:pt idx="135">
                  <c:v>475.07638203899745</c:v>
                </c:pt>
                <c:pt idx="136">
                  <c:v>485.73739715715584</c:v>
                </c:pt>
                <c:pt idx="137">
                  <c:v>508.68523598456835</c:v>
                </c:pt>
                <c:pt idx="138">
                  <c:v>517.73726907514947</c:v>
                </c:pt>
                <c:pt idx="139">
                  <c:v>513.8282565684674</c:v>
                </c:pt>
                <c:pt idx="140">
                  <c:v>515.41880603375614</c:v>
                </c:pt>
                <c:pt idx="141">
                  <c:v>516.2491281854858</c:v>
                </c:pt>
                <c:pt idx="142">
                  <c:v>488.54276386792003</c:v>
                </c:pt>
                <c:pt idx="143">
                  <c:v>470.56060771798042</c:v>
                </c:pt>
                <c:pt idx="144">
                  <c:v>476.59648142112201</c:v>
                </c:pt>
                <c:pt idx="145">
                  <c:v>486.34839771575673</c:v>
                </c:pt>
                <c:pt idx="146">
                  <c:v>509.58505195358055</c:v>
                </c:pt>
                <c:pt idx="147">
                  <c:v>513.00851834858145</c:v>
                </c:pt>
                <c:pt idx="148">
                  <c:v>537.15582152236686</c:v>
                </c:pt>
                <c:pt idx="149">
                  <c:v>536.66513322697438</c:v>
                </c:pt>
                <c:pt idx="150">
                  <c:v>521.29630838212574</c:v>
                </c:pt>
                <c:pt idx="151">
                  <c:v>525.08825130786374</c:v>
                </c:pt>
                <c:pt idx="152">
                  <c:v>490.05549157022807</c:v>
                </c:pt>
                <c:pt idx="153">
                  <c:v>480.23125979871014</c:v>
                </c:pt>
                <c:pt idx="154">
                  <c:v>502.27189598502832</c:v>
                </c:pt>
                <c:pt idx="155">
                  <c:v>511.42514287019827</c:v>
                </c:pt>
                <c:pt idx="156">
                  <c:v>503.48503145946739</c:v>
                </c:pt>
                <c:pt idx="157">
                  <c:v>468.74501052056547</c:v>
                </c:pt>
                <c:pt idx="158">
                  <c:v>484.71329953310868</c:v>
                </c:pt>
                <c:pt idx="159">
                  <c:v>496.63173879647366</c:v>
                </c:pt>
                <c:pt idx="160">
                  <c:v>520.78641014378502</c:v>
                </c:pt>
                <c:pt idx="161">
                  <c:v>527.50883103567242</c:v>
                </c:pt>
                <c:pt idx="162">
                  <c:v>516.91500047583554</c:v>
                </c:pt>
                <c:pt idx="163">
                  <c:v>525.47347156994124</c:v>
                </c:pt>
                <c:pt idx="164">
                  <c:v>533.13434618657789</c:v>
                </c:pt>
                <c:pt idx="165">
                  <c:v>544.53149573092298</c:v>
                </c:pt>
                <c:pt idx="166">
                  <c:v>564.1352427862912</c:v>
                </c:pt>
                <c:pt idx="167">
                  <c:v>587.0228475201427</c:v>
                </c:pt>
                <c:pt idx="168">
                  <c:v>610.87626358230727</c:v>
                </c:pt>
                <c:pt idx="169">
                  <c:v>619.4170846726214</c:v>
                </c:pt>
                <c:pt idx="170">
                  <c:v>619.47933918100102</c:v>
                </c:pt>
                <c:pt idx="171">
                  <c:v>609.04865373899725</c:v>
                </c:pt>
                <c:pt idx="172">
                  <c:v>622.44867272545309</c:v>
                </c:pt>
                <c:pt idx="173">
                  <c:v>634.70197932734106</c:v>
                </c:pt>
                <c:pt idx="174">
                  <c:v>624.73988309654794</c:v>
                </c:pt>
                <c:pt idx="175">
                  <c:v>651.13035205304243</c:v>
                </c:pt>
                <c:pt idx="176">
                  <c:v>657.76125371482658</c:v>
                </c:pt>
                <c:pt idx="177">
                  <c:v>686.0355977506415</c:v>
                </c:pt>
                <c:pt idx="178">
                  <c:v>703.48351855908993</c:v>
                </c:pt>
                <c:pt idx="179">
                  <c:v>694.45447566077348</c:v>
                </c:pt>
                <c:pt idx="180">
                  <c:v>714.02607482743826</c:v>
                </c:pt>
              </c:numCache>
            </c:numRef>
          </c:val>
          <c:smooth val="0"/>
          <c:extLst>
            <c:ext xmlns:c16="http://schemas.microsoft.com/office/drawing/2014/chart" uri="{C3380CC4-5D6E-409C-BE32-E72D297353CC}">
              <c16:uniqueId val="{00000003-8A17-F84B-8592-058828E0E75F}"/>
            </c:ext>
          </c:extLst>
        </c:ser>
        <c:ser>
          <c:idx val="4"/>
          <c:order val="4"/>
          <c:tx>
            <c:strRef>
              <c:f>Calculations!$ER$2</c:f>
              <c:strCache>
                <c:ptCount val="1"/>
                <c:pt idx="0">
                  <c:v>Foreign investors</c:v>
                </c:pt>
              </c:strCache>
            </c:strRef>
          </c:tx>
          <c:spPr>
            <a:ln w="28575" cap="rnd">
              <a:solidFill>
                <a:schemeClr val="accent5"/>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Calculations!$ER$3:$ER$183</c:f>
              <c:numCache>
                <c:formatCode>0.00</c:formatCode>
                <c:ptCount val="181"/>
                <c:pt idx="0" formatCode="0">
                  <c:v>100</c:v>
                </c:pt>
                <c:pt idx="1">
                  <c:v>95.711850018971305</c:v>
                </c:pt>
                <c:pt idx="2">
                  <c:v>90.355379418219528</c:v>
                </c:pt>
                <c:pt idx="3">
                  <c:v>91.946942406759774</c:v>
                </c:pt>
                <c:pt idx="4">
                  <c:v>101.38864538290854</c:v>
                </c:pt>
                <c:pt idx="5">
                  <c:v>108.25983963413394</c:v>
                </c:pt>
                <c:pt idx="6">
                  <c:v>116.63047472694005</c:v>
                </c:pt>
                <c:pt idx="7">
                  <c:v>125.2210165347509</c:v>
                </c:pt>
                <c:pt idx="8">
                  <c:v>130.60967004215172</c:v>
                </c:pt>
                <c:pt idx="9">
                  <c:v>123.37247067049381</c:v>
                </c:pt>
                <c:pt idx="10">
                  <c:v>137.17145404637145</c:v>
                </c:pt>
                <c:pt idx="11">
                  <c:v>139.08721079527359</c:v>
                </c:pt>
                <c:pt idx="12">
                  <c:v>148.07106166685332</c:v>
                </c:pt>
                <c:pt idx="13">
                  <c:v>158.55859378983905</c:v>
                </c:pt>
                <c:pt idx="14">
                  <c:v>173.53294754478151</c:v>
                </c:pt>
                <c:pt idx="15">
                  <c:v>167.70953611002517</c:v>
                </c:pt>
                <c:pt idx="16">
                  <c:v>163.23015330990742</c:v>
                </c:pt>
                <c:pt idx="17">
                  <c:v>166.49385440302879</c:v>
                </c:pt>
                <c:pt idx="18">
                  <c:v>177.09808980814344</c:v>
                </c:pt>
                <c:pt idx="19">
                  <c:v>175.70858793330066</c:v>
                </c:pt>
                <c:pt idx="20">
                  <c:v>178.20493739988095</c:v>
                </c:pt>
                <c:pt idx="21">
                  <c:v>191.89416333268596</c:v>
                </c:pt>
                <c:pt idx="22">
                  <c:v>187.10736154298817</c:v>
                </c:pt>
                <c:pt idx="23">
                  <c:v>203.34935914355512</c:v>
                </c:pt>
                <c:pt idx="24">
                  <c:v>205.76971208238203</c:v>
                </c:pt>
                <c:pt idx="25">
                  <c:v>212.05460735792568</c:v>
                </c:pt>
                <c:pt idx="26">
                  <c:v>230.87721441666037</c:v>
                </c:pt>
                <c:pt idx="27">
                  <c:v>227.83974226084806</c:v>
                </c:pt>
                <c:pt idx="28">
                  <c:v>219.42693852890423</c:v>
                </c:pt>
                <c:pt idx="29">
                  <c:v>232.87735372361803</c:v>
                </c:pt>
                <c:pt idx="30">
                  <c:v>259.58077233591814</c:v>
                </c:pt>
                <c:pt idx="31">
                  <c:v>275.27053397719226</c:v>
                </c:pt>
                <c:pt idx="32">
                  <c:v>294.80258543165877</c:v>
                </c:pt>
                <c:pt idx="33">
                  <c:v>306.53468821162562</c:v>
                </c:pt>
                <c:pt idx="34">
                  <c:v>281.09160512489296</c:v>
                </c:pt>
                <c:pt idx="35">
                  <c:v>290.6536557613835</c:v>
                </c:pt>
                <c:pt idx="36">
                  <c:v>309.59619042527561</c:v>
                </c:pt>
                <c:pt idx="37">
                  <c:v>336.45320694638372</c:v>
                </c:pt>
                <c:pt idx="38">
                  <c:v>341.25442620595635</c:v>
                </c:pt>
                <c:pt idx="39">
                  <c:v>374.1874569706232</c:v>
                </c:pt>
                <c:pt idx="40">
                  <c:v>387.98889123488362</c:v>
                </c:pt>
                <c:pt idx="41">
                  <c:v>363.01464716967484</c:v>
                </c:pt>
                <c:pt idx="42">
                  <c:v>358.32781093429941</c:v>
                </c:pt>
                <c:pt idx="43">
                  <c:v>364.0220034053583</c:v>
                </c:pt>
                <c:pt idx="44">
                  <c:v>362.65657258299791</c:v>
                </c:pt>
                <c:pt idx="45">
                  <c:v>351.14786061267739</c:v>
                </c:pt>
                <c:pt idx="46">
                  <c:v>380.35019406914643</c:v>
                </c:pt>
                <c:pt idx="47">
                  <c:v>390.592026866048</c:v>
                </c:pt>
                <c:pt idx="48">
                  <c:v>414.37168172927892</c:v>
                </c:pt>
                <c:pt idx="49">
                  <c:v>431.88685257154469</c:v>
                </c:pt>
                <c:pt idx="50">
                  <c:v>412.028622271865</c:v>
                </c:pt>
                <c:pt idx="51">
                  <c:v>430.64321464098083</c:v>
                </c:pt>
                <c:pt idx="52">
                  <c:v>447.28427243455286</c:v>
                </c:pt>
                <c:pt idx="53">
                  <c:v>465.96313871334547</c:v>
                </c:pt>
                <c:pt idx="54">
                  <c:v>485.59301540468334</c:v>
                </c:pt>
                <c:pt idx="55">
                  <c:v>473.03098952916218</c:v>
                </c:pt>
                <c:pt idx="56">
                  <c:v>452.00565136554098</c:v>
                </c:pt>
                <c:pt idx="57">
                  <c:v>474.34597009814632</c:v>
                </c:pt>
                <c:pt idx="58">
                  <c:v>488.13318888196164</c:v>
                </c:pt>
                <c:pt idx="59">
                  <c:v>469.39090377766053</c:v>
                </c:pt>
                <c:pt idx="60">
                  <c:v>467.09781268253965</c:v>
                </c:pt>
                <c:pt idx="61">
                  <c:v>376.66161522747501</c:v>
                </c:pt>
                <c:pt idx="62">
                  <c:v>407.9098103609532</c:v>
                </c:pt>
                <c:pt idx="63">
                  <c:v>393.11703691966557</c:v>
                </c:pt>
                <c:pt idx="64">
                  <c:v>441.41996712835243</c:v>
                </c:pt>
                <c:pt idx="65">
                  <c:v>474.05630763865298</c:v>
                </c:pt>
                <c:pt idx="66">
                  <c:v>443.42265753951489</c:v>
                </c:pt>
                <c:pt idx="67">
                  <c:v>407.98653049671827</c:v>
                </c:pt>
                <c:pt idx="68">
                  <c:v>407.03087586843691</c:v>
                </c:pt>
                <c:pt idx="69">
                  <c:v>308.50690235328233</c:v>
                </c:pt>
                <c:pt idx="70">
                  <c:v>242.60084851702547</c:v>
                </c:pt>
                <c:pt idx="71">
                  <c:v>219.05280435259695</c:v>
                </c:pt>
                <c:pt idx="72">
                  <c:v>222.54241578461878</c:v>
                </c:pt>
                <c:pt idx="73">
                  <c:v>225.91187575124837</c:v>
                </c:pt>
                <c:pt idx="74">
                  <c:v>214.01100832569225</c:v>
                </c:pt>
                <c:pt idx="75">
                  <c:v>222.63276528462285</c:v>
                </c:pt>
                <c:pt idx="76">
                  <c:v>246.31604862060377</c:v>
                </c:pt>
                <c:pt idx="77">
                  <c:v>283.72753288879278</c:v>
                </c:pt>
                <c:pt idx="78">
                  <c:v>275.66954607868445</c:v>
                </c:pt>
                <c:pt idx="79">
                  <c:v>288.19307400104896</c:v>
                </c:pt>
                <c:pt idx="80">
                  <c:v>290.3605711008808</c:v>
                </c:pt>
                <c:pt idx="81">
                  <c:v>308.08520156083097</c:v>
                </c:pt>
                <c:pt idx="82">
                  <c:v>316.89508684766281</c:v>
                </c:pt>
                <c:pt idx="83">
                  <c:v>329.63313124779864</c:v>
                </c:pt>
                <c:pt idx="84">
                  <c:v>349.75833469592453</c:v>
                </c:pt>
                <c:pt idx="85">
                  <c:v>341.28838140850809</c:v>
                </c:pt>
                <c:pt idx="86">
                  <c:v>331.34426793788106</c:v>
                </c:pt>
                <c:pt idx="87">
                  <c:v>354.78255911842348</c:v>
                </c:pt>
                <c:pt idx="88">
                  <c:v>362.11161453020515</c:v>
                </c:pt>
                <c:pt idx="89">
                  <c:v>329.81700624107964</c:v>
                </c:pt>
                <c:pt idx="90">
                  <c:v>315.38866714406765</c:v>
                </c:pt>
                <c:pt idx="91">
                  <c:v>337.16637979410098</c:v>
                </c:pt>
                <c:pt idx="92">
                  <c:v>329.055563097434</c:v>
                </c:pt>
                <c:pt idx="93">
                  <c:v>352.45844977677922</c:v>
                </c:pt>
                <c:pt idx="94">
                  <c:v>371.24520017057915</c:v>
                </c:pt>
                <c:pt idx="95">
                  <c:v>365.08117291314301</c:v>
                </c:pt>
                <c:pt idx="96">
                  <c:v>404.95448803595121</c:v>
                </c:pt>
                <c:pt idx="97">
                  <c:v>400.30624316221287</c:v>
                </c:pt>
                <c:pt idx="98">
                  <c:v>415.61803856009487</c:v>
                </c:pt>
                <c:pt idx="99">
                  <c:v>418.07002056932362</c:v>
                </c:pt>
                <c:pt idx="100">
                  <c:v>421.29258705442345</c:v>
                </c:pt>
                <c:pt idx="101">
                  <c:v>412.50844298326655</c:v>
                </c:pt>
                <c:pt idx="102">
                  <c:v>393.68875069706513</c:v>
                </c:pt>
                <c:pt idx="103">
                  <c:v>387.76575522852318</c:v>
                </c:pt>
                <c:pt idx="104">
                  <c:v>357.29047033384194</c:v>
                </c:pt>
                <c:pt idx="105">
                  <c:v>330.93478899275618</c:v>
                </c:pt>
                <c:pt idx="106">
                  <c:v>365.1589094143647</c:v>
                </c:pt>
                <c:pt idx="107">
                  <c:v>363.84564165119997</c:v>
                </c:pt>
                <c:pt idx="108">
                  <c:v>368.65834756331799</c:v>
                </c:pt>
                <c:pt idx="109">
                  <c:v>376.68934902888361</c:v>
                </c:pt>
                <c:pt idx="110">
                  <c:v>407.16417016415249</c:v>
                </c:pt>
                <c:pt idx="111">
                  <c:v>401.4400532597889</c:v>
                </c:pt>
                <c:pt idx="112">
                  <c:v>396.25501836808667</c:v>
                </c:pt>
                <c:pt idx="113">
                  <c:v>363.8447257508596</c:v>
                </c:pt>
                <c:pt idx="114">
                  <c:v>381.46054316794095</c:v>
                </c:pt>
                <c:pt idx="115">
                  <c:v>393.69207780807528</c:v>
                </c:pt>
                <c:pt idx="116">
                  <c:v>404.56988521361285</c:v>
                </c:pt>
                <c:pt idx="117">
                  <c:v>411.98736915343926</c:v>
                </c:pt>
                <c:pt idx="118">
                  <c:v>404.05767531423055</c:v>
                </c:pt>
                <c:pt idx="119">
                  <c:v>404.00596735058599</c:v>
                </c:pt>
                <c:pt idx="120">
                  <c:v>407.42754053617682</c:v>
                </c:pt>
                <c:pt idx="121">
                  <c:v>426.98766649588453</c:v>
                </c:pt>
                <c:pt idx="122">
                  <c:v>430.8309821177931</c:v>
                </c:pt>
                <c:pt idx="123">
                  <c:v>429.18198752047698</c:v>
                </c:pt>
                <c:pt idx="124">
                  <c:v>434.10328660088049</c:v>
                </c:pt>
                <c:pt idx="125">
                  <c:v>443.6924575055682</c:v>
                </c:pt>
                <c:pt idx="126">
                  <c:v>423.94207163392269</c:v>
                </c:pt>
                <c:pt idx="127">
                  <c:v>444.67879077441722</c:v>
                </c:pt>
                <c:pt idx="128">
                  <c:v>447.78174116995029</c:v>
                </c:pt>
                <c:pt idx="129">
                  <c:v>455.29262541833145</c:v>
                </c:pt>
                <c:pt idx="130">
                  <c:v>480.32254737666159</c:v>
                </c:pt>
                <c:pt idx="131">
                  <c:v>488.79539652637402</c:v>
                </c:pt>
                <c:pt idx="132">
                  <c:v>497.51909090170875</c:v>
                </c:pt>
                <c:pt idx="133">
                  <c:v>488.53595442911075</c:v>
                </c:pt>
                <c:pt idx="134">
                  <c:v>505.52292402448739</c:v>
                </c:pt>
                <c:pt idx="135">
                  <c:v>515.68575281548408</c:v>
                </c:pt>
                <c:pt idx="136">
                  <c:v>533.48149443101761</c:v>
                </c:pt>
                <c:pt idx="137">
                  <c:v>559.87670362708457</c:v>
                </c:pt>
                <c:pt idx="138">
                  <c:v>574.02032565129718</c:v>
                </c:pt>
                <c:pt idx="139">
                  <c:v>566.86787697780323</c:v>
                </c:pt>
                <c:pt idx="140">
                  <c:v>562.85787312658158</c:v>
                </c:pt>
                <c:pt idx="141">
                  <c:v>562.38278500234662</c:v>
                </c:pt>
                <c:pt idx="142">
                  <c:v>533.07814079591208</c:v>
                </c:pt>
                <c:pt idx="143">
                  <c:v>509.1815849336179</c:v>
                </c:pt>
                <c:pt idx="144">
                  <c:v>515.67294011251079</c:v>
                </c:pt>
                <c:pt idx="145">
                  <c:v>529.63201841385262</c:v>
                </c:pt>
                <c:pt idx="146">
                  <c:v>551.13312773426389</c:v>
                </c:pt>
                <c:pt idx="147">
                  <c:v>551.52805632036336</c:v>
                </c:pt>
                <c:pt idx="148">
                  <c:v>574.49919638296569</c:v>
                </c:pt>
                <c:pt idx="149">
                  <c:v>574.89688854734152</c:v>
                </c:pt>
                <c:pt idx="150">
                  <c:v>560.16192921620075</c:v>
                </c:pt>
                <c:pt idx="151">
                  <c:v>566.98753547828971</c:v>
                </c:pt>
                <c:pt idx="152">
                  <c:v>527.55937024391017</c:v>
                </c:pt>
                <c:pt idx="153">
                  <c:v>519.17397315480002</c:v>
                </c:pt>
                <c:pt idx="154">
                  <c:v>547.38407268481285</c:v>
                </c:pt>
                <c:pt idx="155">
                  <c:v>559.53976905579214</c:v>
                </c:pt>
                <c:pt idx="156">
                  <c:v>543.70226676399375</c:v>
                </c:pt>
                <c:pt idx="157">
                  <c:v>506.12727517284247</c:v>
                </c:pt>
                <c:pt idx="158">
                  <c:v>519.07746265457558</c:v>
                </c:pt>
                <c:pt idx="159">
                  <c:v>528.49455681406562</c:v>
                </c:pt>
                <c:pt idx="160">
                  <c:v>553.28959735428543</c:v>
                </c:pt>
                <c:pt idx="161">
                  <c:v>564.27252578060336</c:v>
                </c:pt>
                <c:pt idx="162">
                  <c:v>556.81580131012834</c:v>
                </c:pt>
                <c:pt idx="163">
                  <c:v>565.29247815534029</c:v>
                </c:pt>
                <c:pt idx="164">
                  <c:v>567.6342090700648</c:v>
                </c:pt>
                <c:pt idx="165">
                  <c:v>573.25491466855203</c:v>
                </c:pt>
                <c:pt idx="166">
                  <c:v>589.23194897139854</c:v>
                </c:pt>
                <c:pt idx="167">
                  <c:v>609.64859771215458</c:v>
                </c:pt>
                <c:pt idx="168">
                  <c:v>639.67719726135965</c:v>
                </c:pt>
                <c:pt idx="169">
                  <c:v>644.511140814231</c:v>
                </c:pt>
                <c:pt idx="170">
                  <c:v>639.66195129521589</c:v>
                </c:pt>
                <c:pt idx="171">
                  <c:v>631.72802410961924</c:v>
                </c:pt>
                <c:pt idx="172">
                  <c:v>639.4307349986143</c:v>
                </c:pt>
                <c:pt idx="173">
                  <c:v>653.02225479161336</c:v>
                </c:pt>
                <c:pt idx="174">
                  <c:v>640.97861212897567</c:v>
                </c:pt>
                <c:pt idx="175">
                  <c:v>672.3993693231605</c:v>
                </c:pt>
                <c:pt idx="176">
                  <c:v>681.12839700283132</c:v>
                </c:pt>
                <c:pt idx="177">
                  <c:v>719.7660417420368</c:v>
                </c:pt>
                <c:pt idx="178">
                  <c:v>743.7047117353909</c:v>
                </c:pt>
                <c:pt idx="179">
                  <c:v>736.19554392061423</c:v>
                </c:pt>
                <c:pt idx="180">
                  <c:v>754.49762259938643</c:v>
                </c:pt>
              </c:numCache>
            </c:numRef>
          </c:val>
          <c:smooth val="0"/>
          <c:extLst>
            <c:ext xmlns:c16="http://schemas.microsoft.com/office/drawing/2014/chart" uri="{C3380CC4-5D6E-409C-BE32-E72D297353CC}">
              <c16:uniqueId val="{00000004-8A17-F84B-8592-058828E0E75F}"/>
            </c:ext>
          </c:extLst>
        </c:ser>
        <c:ser>
          <c:idx val="5"/>
          <c:order val="5"/>
          <c:tx>
            <c:strRef>
              <c:f>Calculations!$ES$2</c:f>
              <c:strCache>
                <c:ptCount val="1"/>
                <c:pt idx="0">
                  <c:v>Others</c:v>
                </c:pt>
              </c:strCache>
            </c:strRef>
          </c:tx>
          <c:spPr>
            <a:ln w="28575" cap="rnd">
              <a:solidFill>
                <a:schemeClr val="accent6"/>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Calculations!$ES$3:$ES$183</c:f>
              <c:numCache>
                <c:formatCode>0.00</c:formatCode>
                <c:ptCount val="181"/>
                <c:pt idx="0" formatCode="0">
                  <c:v>100</c:v>
                </c:pt>
                <c:pt idx="1">
                  <c:v>94.739139490651198</c:v>
                </c:pt>
                <c:pt idx="2">
                  <c:v>89.758851306963507</c:v>
                </c:pt>
                <c:pt idx="3">
                  <c:v>89.270244431470104</c:v>
                </c:pt>
                <c:pt idx="4">
                  <c:v>102.16012564793283</c:v>
                </c:pt>
                <c:pt idx="5">
                  <c:v>107.87932369968694</c:v>
                </c:pt>
                <c:pt idx="6">
                  <c:v>105.55701357737496</c:v>
                </c:pt>
                <c:pt idx="7">
                  <c:v>115.15211802367848</c:v>
                </c:pt>
                <c:pt idx="8">
                  <c:v>120.65212996504739</c:v>
                </c:pt>
                <c:pt idx="9">
                  <c:v>116.53704140393026</c:v>
                </c:pt>
                <c:pt idx="10">
                  <c:v>131.18519184831777</c:v>
                </c:pt>
                <c:pt idx="11">
                  <c:v>133.03608925999856</c:v>
                </c:pt>
                <c:pt idx="12">
                  <c:v>140.91744122369067</c:v>
                </c:pt>
                <c:pt idx="13">
                  <c:v>151.26687855799608</c:v>
                </c:pt>
                <c:pt idx="14">
                  <c:v>164.30998458135494</c:v>
                </c:pt>
                <c:pt idx="15">
                  <c:v>158.44467121463907</c:v>
                </c:pt>
                <c:pt idx="16">
                  <c:v>154.75708230240531</c:v>
                </c:pt>
                <c:pt idx="17">
                  <c:v>155.73217365841282</c:v>
                </c:pt>
                <c:pt idx="18">
                  <c:v>165.18884732830887</c:v>
                </c:pt>
                <c:pt idx="19">
                  <c:v>162.77240845942902</c:v>
                </c:pt>
                <c:pt idx="20">
                  <c:v>165.45934325470176</c:v>
                </c:pt>
                <c:pt idx="21">
                  <c:v>174.51740478787161</c:v>
                </c:pt>
                <c:pt idx="22">
                  <c:v>171.88177906659644</c:v>
                </c:pt>
                <c:pt idx="23">
                  <c:v>186.97416782558412</c:v>
                </c:pt>
                <c:pt idx="24">
                  <c:v>194.40292289583056</c:v>
                </c:pt>
                <c:pt idx="25">
                  <c:v>198.16699390211014</c:v>
                </c:pt>
                <c:pt idx="26">
                  <c:v>210.58902841209508</c:v>
                </c:pt>
                <c:pt idx="27">
                  <c:v>209.90332027441696</c:v>
                </c:pt>
                <c:pt idx="28">
                  <c:v>199.98045715743928</c:v>
                </c:pt>
                <c:pt idx="29">
                  <c:v>212.35176511025222</c:v>
                </c:pt>
                <c:pt idx="30">
                  <c:v>231.61799734702078</c:v>
                </c:pt>
                <c:pt idx="31">
                  <c:v>244.68288008531891</c:v>
                </c:pt>
                <c:pt idx="32">
                  <c:v>256.3175580607583</c:v>
                </c:pt>
                <c:pt idx="33">
                  <c:v>264.93260962779289</c:v>
                </c:pt>
                <c:pt idx="34">
                  <c:v>244.37011894051872</c:v>
                </c:pt>
                <c:pt idx="35">
                  <c:v>256.09834285758279</c:v>
                </c:pt>
                <c:pt idx="36">
                  <c:v>264.90695107208268</c:v>
                </c:pt>
                <c:pt idx="37">
                  <c:v>274.11685854720935</c:v>
                </c:pt>
                <c:pt idx="38">
                  <c:v>284.77807421794404</c:v>
                </c:pt>
                <c:pt idx="39">
                  <c:v>306.36599381991357</c:v>
                </c:pt>
                <c:pt idx="40">
                  <c:v>307.85642029652359</c:v>
                </c:pt>
                <c:pt idx="41">
                  <c:v>287.74710115501625</c:v>
                </c:pt>
                <c:pt idx="42">
                  <c:v>278.82966836845975</c:v>
                </c:pt>
                <c:pt idx="43">
                  <c:v>265.89810059582709</c:v>
                </c:pt>
                <c:pt idx="44">
                  <c:v>271.45347826196763</c:v>
                </c:pt>
                <c:pt idx="45">
                  <c:v>270.08962981972968</c:v>
                </c:pt>
                <c:pt idx="46">
                  <c:v>287.66341172098936</c:v>
                </c:pt>
                <c:pt idx="47">
                  <c:v>295.10387070444074</c:v>
                </c:pt>
                <c:pt idx="48">
                  <c:v>309.79022047508636</c:v>
                </c:pt>
                <c:pt idx="49">
                  <c:v>343.72742706254917</c:v>
                </c:pt>
                <c:pt idx="50">
                  <c:v>333.98187566161567</c:v>
                </c:pt>
                <c:pt idx="51">
                  <c:v>350.32696416229601</c:v>
                </c:pt>
                <c:pt idx="52">
                  <c:v>365.91670775633912</c:v>
                </c:pt>
                <c:pt idx="53">
                  <c:v>380.09033654885934</c:v>
                </c:pt>
                <c:pt idx="54">
                  <c:v>395.93566493018932</c:v>
                </c:pt>
                <c:pt idx="55">
                  <c:v>386.33747348830263</c:v>
                </c:pt>
                <c:pt idx="56">
                  <c:v>369.36790767200449</c:v>
                </c:pt>
                <c:pt idx="57">
                  <c:v>382.12892718196423</c:v>
                </c:pt>
                <c:pt idx="58">
                  <c:v>391.34564015808093</c:v>
                </c:pt>
                <c:pt idx="59">
                  <c:v>371.62256208729809</c:v>
                </c:pt>
                <c:pt idx="60">
                  <c:v>371.02507336604532</c:v>
                </c:pt>
                <c:pt idx="61">
                  <c:v>302.84366217217934</c:v>
                </c:pt>
                <c:pt idx="62">
                  <c:v>320.85235247381689</c:v>
                </c:pt>
                <c:pt idx="63">
                  <c:v>311.61925327466685</c:v>
                </c:pt>
                <c:pt idx="64">
                  <c:v>341.69495995423722</c:v>
                </c:pt>
                <c:pt idx="65">
                  <c:v>358.67289311669123</c:v>
                </c:pt>
                <c:pt idx="66">
                  <c:v>332.97827110895014</c:v>
                </c:pt>
                <c:pt idx="67">
                  <c:v>317.01299367038627</c:v>
                </c:pt>
                <c:pt idx="68">
                  <c:v>317.31043083103151</c:v>
                </c:pt>
                <c:pt idx="69">
                  <c:v>236.01561008352161</c:v>
                </c:pt>
                <c:pt idx="70">
                  <c:v>188.08981275069462</c:v>
                </c:pt>
                <c:pt idx="71">
                  <c:v>168.88076382044252</c:v>
                </c:pt>
                <c:pt idx="72">
                  <c:v>173.07993411924926</c:v>
                </c:pt>
                <c:pt idx="73">
                  <c:v>175.3728794556273</c:v>
                </c:pt>
                <c:pt idx="74">
                  <c:v>165.74903748100937</c:v>
                </c:pt>
                <c:pt idx="75">
                  <c:v>173.70627229435286</c:v>
                </c:pt>
                <c:pt idx="76">
                  <c:v>194.79327251224038</c:v>
                </c:pt>
                <c:pt idx="77">
                  <c:v>224.01474562942289</c:v>
                </c:pt>
                <c:pt idx="78">
                  <c:v>219.49949471718833</c:v>
                </c:pt>
                <c:pt idx="79">
                  <c:v>228.58082721160582</c:v>
                </c:pt>
                <c:pt idx="80">
                  <c:v>226.95705897022049</c:v>
                </c:pt>
                <c:pt idx="81">
                  <c:v>243.59814020885548</c:v>
                </c:pt>
                <c:pt idx="82">
                  <c:v>249.14193580394763</c:v>
                </c:pt>
                <c:pt idx="83">
                  <c:v>259.57211307074942</c:v>
                </c:pt>
                <c:pt idx="84">
                  <c:v>276.23123942950872</c:v>
                </c:pt>
                <c:pt idx="85">
                  <c:v>271.22914749890941</c:v>
                </c:pt>
                <c:pt idx="86">
                  <c:v>262.87795948065002</c:v>
                </c:pt>
                <c:pt idx="87">
                  <c:v>282.54512889783672</c:v>
                </c:pt>
                <c:pt idx="88">
                  <c:v>286.85102783378318</c:v>
                </c:pt>
                <c:pt idx="89">
                  <c:v>261.57808105904934</c:v>
                </c:pt>
                <c:pt idx="90">
                  <c:v>247.78661062209866</c:v>
                </c:pt>
                <c:pt idx="91">
                  <c:v>266.91023770401478</c:v>
                </c:pt>
                <c:pt idx="92">
                  <c:v>261.13953941118319</c:v>
                </c:pt>
                <c:pt idx="93">
                  <c:v>281.5479431173402</c:v>
                </c:pt>
                <c:pt idx="94">
                  <c:v>296.6584950257876</c:v>
                </c:pt>
                <c:pt idx="95">
                  <c:v>290.60649819698949</c:v>
                </c:pt>
                <c:pt idx="96">
                  <c:v>320.39192827259842</c:v>
                </c:pt>
                <c:pt idx="97">
                  <c:v>317.23571000316406</c:v>
                </c:pt>
                <c:pt idx="98">
                  <c:v>328.16635814089994</c:v>
                </c:pt>
                <c:pt idx="99">
                  <c:v>328.19557242740939</c:v>
                </c:pt>
                <c:pt idx="100">
                  <c:v>334.26384415221253</c:v>
                </c:pt>
                <c:pt idx="101">
                  <c:v>321.55737703731569</c:v>
                </c:pt>
                <c:pt idx="102">
                  <c:v>306.04619985684036</c:v>
                </c:pt>
                <c:pt idx="103">
                  <c:v>301.64075208928415</c:v>
                </c:pt>
                <c:pt idx="104">
                  <c:v>274.30824680929385</c:v>
                </c:pt>
                <c:pt idx="105">
                  <c:v>248.86621000255394</c:v>
                </c:pt>
                <c:pt idx="106">
                  <c:v>270.9875571489564</c:v>
                </c:pt>
                <c:pt idx="107">
                  <c:v>260.05230134895612</c:v>
                </c:pt>
                <c:pt idx="108">
                  <c:v>255.16483860565108</c:v>
                </c:pt>
                <c:pt idx="109">
                  <c:v>263.35633891429887</c:v>
                </c:pt>
                <c:pt idx="110">
                  <c:v>278.2267610383563</c:v>
                </c:pt>
                <c:pt idx="111">
                  <c:v>274.09541825624314</c:v>
                </c:pt>
                <c:pt idx="112">
                  <c:v>270.09045625800047</c:v>
                </c:pt>
                <c:pt idx="113">
                  <c:v>255.11799459392216</c:v>
                </c:pt>
                <c:pt idx="114">
                  <c:v>262.31893794787328</c:v>
                </c:pt>
                <c:pt idx="115">
                  <c:v>267.88054181430743</c:v>
                </c:pt>
                <c:pt idx="116">
                  <c:v>273.60231957240092</c:v>
                </c:pt>
                <c:pt idx="117">
                  <c:v>280.89572705886883</c:v>
                </c:pt>
                <c:pt idx="118">
                  <c:v>276.63582819592034</c:v>
                </c:pt>
                <c:pt idx="119">
                  <c:v>273.76981619362084</c:v>
                </c:pt>
                <c:pt idx="120">
                  <c:v>275.38481670942008</c:v>
                </c:pt>
                <c:pt idx="121">
                  <c:v>294.52190818158761</c:v>
                </c:pt>
                <c:pt idx="122">
                  <c:v>299.63993033609256</c:v>
                </c:pt>
                <c:pt idx="123">
                  <c:v>301.53606516309725</c:v>
                </c:pt>
                <c:pt idx="124">
                  <c:v>302.88523161716529</c:v>
                </c:pt>
                <c:pt idx="125">
                  <c:v>310.68219949685317</c:v>
                </c:pt>
                <c:pt idx="126">
                  <c:v>294.03889517096366</c:v>
                </c:pt>
                <c:pt idx="127">
                  <c:v>307.22239364060164</c:v>
                </c:pt>
                <c:pt idx="128">
                  <c:v>311.88538503175369</c:v>
                </c:pt>
                <c:pt idx="129">
                  <c:v>319.11934242151665</c:v>
                </c:pt>
                <c:pt idx="130">
                  <c:v>331.2041853041365</c:v>
                </c:pt>
                <c:pt idx="131">
                  <c:v>339.02148347402971</c:v>
                </c:pt>
                <c:pt idx="132">
                  <c:v>345.83395835522231</c:v>
                </c:pt>
                <c:pt idx="133">
                  <c:v>346.11932253037753</c:v>
                </c:pt>
                <c:pt idx="134">
                  <c:v>360.45273017843283</c:v>
                </c:pt>
                <c:pt idx="135">
                  <c:v>365.42471597434383</c:v>
                </c:pt>
                <c:pt idx="136">
                  <c:v>369.90634765270289</c:v>
                </c:pt>
                <c:pt idx="137">
                  <c:v>385.46197752224828</c:v>
                </c:pt>
                <c:pt idx="138">
                  <c:v>391.15424331491101</c:v>
                </c:pt>
                <c:pt idx="139">
                  <c:v>387.00099769420245</c:v>
                </c:pt>
                <c:pt idx="140">
                  <c:v>397.27939663498466</c:v>
                </c:pt>
                <c:pt idx="141">
                  <c:v>401.03859720853978</c:v>
                </c:pt>
                <c:pt idx="142">
                  <c:v>388.53312989794279</c:v>
                </c:pt>
                <c:pt idx="143">
                  <c:v>377.71535545860149</c:v>
                </c:pt>
                <c:pt idx="144">
                  <c:v>381.66636103012655</c:v>
                </c:pt>
                <c:pt idx="145">
                  <c:v>385.91862282650811</c:v>
                </c:pt>
                <c:pt idx="146">
                  <c:v>389.58131646333516</c:v>
                </c:pt>
                <c:pt idx="147">
                  <c:v>396.92653148244005</c:v>
                </c:pt>
                <c:pt idx="148">
                  <c:v>419.63536337933056</c:v>
                </c:pt>
                <c:pt idx="149">
                  <c:v>416.9995512327514</c:v>
                </c:pt>
                <c:pt idx="150">
                  <c:v>405.33673202232228</c:v>
                </c:pt>
                <c:pt idx="151">
                  <c:v>405.45125532051884</c:v>
                </c:pt>
                <c:pt idx="152">
                  <c:v>380.70438805609024</c:v>
                </c:pt>
                <c:pt idx="153">
                  <c:v>369.90462550590439</c:v>
                </c:pt>
                <c:pt idx="154">
                  <c:v>379.0986124892662</c:v>
                </c:pt>
                <c:pt idx="155">
                  <c:v>382.1862808733668</c:v>
                </c:pt>
                <c:pt idx="156">
                  <c:v>375.89751501364651</c:v>
                </c:pt>
                <c:pt idx="157">
                  <c:v>350.644122561507</c:v>
                </c:pt>
                <c:pt idx="158">
                  <c:v>369.97828212832445</c:v>
                </c:pt>
                <c:pt idx="159">
                  <c:v>380.22572561659592</c:v>
                </c:pt>
                <c:pt idx="160">
                  <c:v>393.79555921045647</c:v>
                </c:pt>
                <c:pt idx="161">
                  <c:v>398.99215482952428</c:v>
                </c:pt>
                <c:pt idx="162">
                  <c:v>386.8362511394763</c:v>
                </c:pt>
                <c:pt idx="163">
                  <c:v>394.41739540763427</c:v>
                </c:pt>
                <c:pt idx="164">
                  <c:v>407.16568511615947</c:v>
                </c:pt>
                <c:pt idx="165">
                  <c:v>420.39825173522786</c:v>
                </c:pt>
                <c:pt idx="166">
                  <c:v>446.65058405665513</c:v>
                </c:pt>
                <c:pt idx="167">
                  <c:v>464.18399622943429</c:v>
                </c:pt>
                <c:pt idx="168">
                  <c:v>478.57879536611716</c:v>
                </c:pt>
                <c:pt idx="169">
                  <c:v>492.40716089742597</c:v>
                </c:pt>
                <c:pt idx="170">
                  <c:v>501.3111014033143</c:v>
                </c:pt>
                <c:pt idx="171">
                  <c:v>492.08676474145335</c:v>
                </c:pt>
                <c:pt idx="172">
                  <c:v>508.54072338536599</c:v>
                </c:pt>
                <c:pt idx="173">
                  <c:v>515.67692947834314</c:v>
                </c:pt>
                <c:pt idx="174">
                  <c:v>516.72081726310637</c:v>
                </c:pt>
                <c:pt idx="175">
                  <c:v>538.78066754175074</c:v>
                </c:pt>
                <c:pt idx="176">
                  <c:v>545.10170376406245</c:v>
                </c:pt>
                <c:pt idx="177">
                  <c:v>565.34629958861899</c:v>
                </c:pt>
                <c:pt idx="178">
                  <c:v>579.52579102056927</c:v>
                </c:pt>
                <c:pt idx="179">
                  <c:v>571.46203129340074</c:v>
                </c:pt>
                <c:pt idx="180">
                  <c:v>584.39864252533971</c:v>
                </c:pt>
              </c:numCache>
            </c:numRef>
          </c:val>
          <c:smooth val="0"/>
          <c:extLst>
            <c:ext xmlns:c16="http://schemas.microsoft.com/office/drawing/2014/chart" uri="{C3380CC4-5D6E-409C-BE32-E72D297353CC}">
              <c16:uniqueId val="{00000005-8A17-F84B-8592-058828E0E75F}"/>
            </c:ext>
          </c:extLst>
        </c:ser>
        <c:ser>
          <c:idx val="6"/>
          <c:order val="6"/>
          <c:tx>
            <c:strRef>
              <c:f>Calculations!$ET$2</c:f>
              <c:strCache>
                <c:ptCount val="1"/>
                <c:pt idx="0">
                  <c:v>Market</c:v>
                </c:pt>
              </c:strCache>
            </c:strRef>
          </c:tx>
          <c:spPr>
            <a:ln w="28575" cap="rnd">
              <a:solidFill>
                <a:schemeClr val="accent1">
                  <a:lumMod val="60000"/>
                </a:schemeClr>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Calculations!$ET$3:$ET$183</c:f>
              <c:numCache>
                <c:formatCode>0.00</c:formatCode>
                <c:ptCount val="181"/>
                <c:pt idx="0" formatCode="0">
                  <c:v>100</c:v>
                </c:pt>
                <c:pt idx="1">
                  <c:v>95.3104124126003</c:v>
                </c:pt>
                <c:pt idx="2">
                  <c:v>90.733064266922597</c:v>
                </c:pt>
                <c:pt idx="3">
                  <c:v>92.065494366689862</c:v>
                </c:pt>
                <c:pt idx="4">
                  <c:v>101.54572019978778</c:v>
                </c:pt>
                <c:pt idx="5">
                  <c:v>108.86651204198746</c:v>
                </c:pt>
                <c:pt idx="6">
                  <c:v>116.55214530204691</c:v>
                </c:pt>
                <c:pt idx="7">
                  <c:v>124.84290144624551</c:v>
                </c:pt>
                <c:pt idx="8">
                  <c:v>130.11051615093774</c:v>
                </c:pt>
                <c:pt idx="9">
                  <c:v>122.93614993157463</c:v>
                </c:pt>
                <c:pt idx="10">
                  <c:v>136.77357415382951</c:v>
                </c:pt>
                <c:pt idx="11">
                  <c:v>138.78319022941042</c:v>
                </c:pt>
                <c:pt idx="12">
                  <c:v>147.97697663707814</c:v>
                </c:pt>
                <c:pt idx="13">
                  <c:v>158.77401010044395</c:v>
                </c:pt>
                <c:pt idx="14">
                  <c:v>172.85925222617257</c:v>
                </c:pt>
                <c:pt idx="15">
                  <c:v>167.48788074461359</c:v>
                </c:pt>
                <c:pt idx="16">
                  <c:v>163.30641478969233</c:v>
                </c:pt>
                <c:pt idx="17">
                  <c:v>166.87778124436218</c:v>
                </c:pt>
                <c:pt idx="18">
                  <c:v>177.21761579526111</c:v>
                </c:pt>
                <c:pt idx="19">
                  <c:v>176.05714038618166</c:v>
                </c:pt>
                <c:pt idx="20">
                  <c:v>178.56481082914121</c:v>
                </c:pt>
                <c:pt idx="21">
                  <c:v>192.4565057557686</c:v>
                </c:pt>
                <c:pt idx="22">
                  <c:v>187.54940578617163</c:v>
                </c:pt>
                <c:pt idx="23">
                  <c:v>203.37242039552973</c:v>
                </c:pt>
                <c:pt idx="24">
                  <c:v>205.45364138793826</c:v>
                </c:pt>
                <c:pt idx="25">
                  <c:v>211.86707477019161</c:v>
                </c:pt>
                <c:pt idx="26">
                  <c:v>230.56594086034369</c:v>
                </c:pt>
                <c:pt idx="27">
                  <c:v>227.58279470212159</c:v>
                </c:pt>
                <c:pt idx="28">
                  <c:v>219.81394478965001</c:v>
                </c:pt>
                <c:pt idx="29">
                  <c:v>233.36219515321159</c:v>
                </c:pt>
                <c:pt idx="30">
                  <c:v>260.33907875594031</c:v>
                </c:pt>
                <c:pt idx="31">
                  <c:v>276.15599771206422</c:v>
                </c:pt>
                <c:pt idx="32">
                  <c:v>296.19513225960378</c:v>
                </c:pt>
                <c:pt idx="33">
                  <c:v>308.68300737453359</c:v>
                </c:pt>
                <c:pt idx="34">
                  <c:v>283.0555265166912</c:v>
                </c:pt>
                <c:pt idx="35">
                  <c:v>292.85627276763495</c:v>
                </c:pt>
                <c:pt idx="36">
                  <c:v>312.29764105741521</c:v>
                </c:pt>
                <c:pt idx="37">
                  <c:v>339.35497588911466</c:v>
                </c:pt>
                <c:pt idx="38">
                  <c:v>344.43017003159002</c:v>
                </c:pt>
                <c:pt idx="39">
                  <c:v>376.90785112459224</c:v>
                </c:pt>
                <c:pt idx="40">
                  <c:v>390.88946369336804</c:v>
                </c:pt>
                <c:pt idx="41">
                  <c:v>365.9616355522266</c:v>
                </c:pt>
                <c:pt idx="42">
                  <c:v>361.18653222120594</c:v>
                </c:pt>
                <c:pt idx="43">
                  <c:v>367.24580969886415</c:v>
                </c:pt>
                <c:pt idx="44">
                  <c:v>366.59942557422897</c:v>
                </c:pt>
                <c:pt idx="45">
                  <c:v>355.57358226711636</c:v>
                </c:pt>
                <c:pt idx="46">
                  <c:v>385.03077595273174</c:v>
                </c:pt>
                <c:pt idx="47">
                  <c:v>394.91261834366617</c:v>
                </c:pt>
                <c:pt idx="48">
                  <c:v>418.69292668337351</c:v>
                </c:pt>
                <c:pt idx="49">
                  <c:v>436.08236353611642</c:v>
                </c:pt>
                <c:pt idx="50">
                  <c:v>415.83015886182949</c:v>
                </c:pt>
                <c:pt idx="51">
                  <c:v>434.51828344853976</c:v>
                </c:pt>
                <c:pt idx="52">
                  <c:v>451.1400309889134</c:v>
                </c:pt>
                <c:pt idx="53">
                  <c:v>470.0151742106865</c:v>
                </c:pt>
                <c:pt idx="54">
                  <c:v>489.19195623430676</c:v>
                </c:pt>
                <c:pt idx="55">
                  <c:v>476.78666964566099</c:v>
                </c:pt>
                <c:pt idx="56">
                  <c:v>456.28591788883563</c:v>
                </c:pt>
                <c:pt idx="57">
                  <c:v>478.0946470600847</c:v>
                </c:pt>
                <c:pt idx="58">
                  <c:v>493.02718064117767</c:v>
                </c:pt>
                <c:pt idx="59">
                  <c:v>474.57199610271988</c:v>
                </c:pt>
                <c:pt idx="60">
                  <c:v>472.52328807311682</c:v>
                </c:pt>
                <c:pt idx="61">
                  <c:v>380.71995884796934</c:v>
                </c:pt>
                <c:pt idx="62">
                  <c:v>410.77350510907928</c:v>
                </c:pt>
                <c:pt idx="63">
                  <c:v>395.75506043830433</c:v>
                </c:pt>
                <c:pt idx="64">
                  <c:v>443.32066641194086</c:v>
                </c:pt>
                <c:pt idx="65">
                  <c:v>475.42949465841861</c:v>
                </c:pt>
                <c:pt idx="66">
                  <c:v>444.11614973605685</c:v>
                </c:pt>
                <c:pt idx="67">
                  <c:v>409.13735255020589</c:v>
                </c:pt>
                <c:pt idx="68">
                  <c:v>408.71234720842733</c:v>
                </c:pt>
                <c:pt idx="69">
                  <c:v>310.97340107129196</c:v>
                </c:pt>
                <c:pt idx="70">
                  <c:v>244.28949329129352</c:v>
                </c:pt>
                <c:pt idx="71">
                  <c:v>221.13414510310065</c:v>
                </c:pt>
                <c:pt idx="72">
                  <c:v>224.03088427251888</c:v>
                </c:pt>
                <c:pt idx="73">
                  <c:v>227.28009139360117</c:v>
                </c:pt>
                <c:pt idx="74">
                  <c:v>214.58467083695231</c:v>
                </c:pt>
                <c:pt idx="75">
                  <c:v>223.25108033763718</c:v>
                </c:pt>
                <c:pt idx="76">
                  <c:v>246.96943593391578</c:v>
                </c:pt>
                <c:pt idx="77">
                  <c:v>284.29420645676015</c:v>
                </c:pt>
                <c:pt idx="78">
                  <c:v>276.2040009353297</c:v>
                </c:pt>
                <c:pt idx="79">
                  <c:v>288.09543924223328</c:v>
                </c:pt>
                <c:pt idx="80">
                  <c:v>290.24056696493909</c:v>
                </c:pt>
                <c:pt idx="81">
                  <c:v>307.81737428600718</c:v>
                </c:pt>
                <c:pt idx="82">
                  <c:v>316.22674309735709</c:v>
                </c:pt>
                <c:pt idx="83">
                  <c:v>329.32182537893095</c:v>
                </c:pt>
                <c:pt idx="84">
                  <c:v>349.17845319297521</c:v>
                </c:pt>
                <c:pt idx="85">
                  <c:v>340.14465851083992</c:v>
                </c:pt>
                <c:pt idx="86">
                  <c:v>330.46710895408717</c:v>
                </c:pt>
                <c:pt idx="87">
                  <c:v>353.83200581437046</c:v>
                </c:pt>
                <c:pt idx="88">
                  <c:v>361.16090467495894</c:v>
                </c:pt>
                <c:pt idx="89">
                  <c:v>329.22491737089899</c:v>
                </c:pt>
                <c:pt idx="90">
                  <c:v>315.37414868340619</c:v>
                </c:pt>
                <c:pt idx="91">
                  <c:v>337.02112415964558</c:v>
                </c:pt>
                <c:pt idx="92">
                  <c:v>329.52761252668756</c:v>
                </c:pt>
                <c:pt idx="93">
                  <c:v>352.18171524285225</c:v>
                </c:pt>
                <c:pt idx="94">
                  <c:v>371.21908294175307</c:v>
                </c:pt>
                <c:pt idx="95">
                  <c:v>365.10134939928975</c:v>
                </c:pt>
                <c:pt idx="96">
                  <c:v>404.23026180786786</c:v>
                </c:pt>
                <c:pt idx="97">
                  <c:v>399.20438181639111</c:v>
                </c:pt>
                <c:pt idx="98">
                  <c:v>413.89733491136991</c:v>
                </c:pt>
                <c:pt idx="99">
                  <c:v>416.44643745172789</c:v>
                </c:pt>
                <c:pt idx="100">
                  <c:v>419.39403322330622</c:v>
                </c:pt>
                <c:pt idx="101">
                  <c:v>410.48497514323839</c:v>
                </c:pt>
                <c:pt idx="102">
                  <c:v>392.26438192624414</c:v>
                </c:pt>
                <c:pt idx="103">
                  <c:v>386.45578752527319</c:v>
                </c:pt>
                <c:pt idx="104">
                  <c:v>356.05317982721704</c:v>
                </c:pt>
                <c:pt idx="105">
                  <c:v>330.40966679671385</c:v>
                </c:pt>
                <c:pt idx="106">
                  <c:v>363.99461304989677</c:v>
                </c:pt>
                <c:pt idx="107">
                  <c:v>362.53544573055581</c:v>
                </c:pt>
                <c:pt idx="108">
                  <c:v>367.09672455506825</c:v>
                </c:pt>
                <c:pt idx="109">
                  <c:v>375.067069964155</c:v>
                </c:pt>
                <c:pt idx="110">
                  <c:v>404.62306927539282</c:v>
                </c:pt>
                <c:pt idx="111">
                  <c:v>399.62366540472755</c:v>
                </c:pt>
                <c:pt idx="112">
                  <c:v>394.36360543046965</c:v>
                </c:pt>
                <c:pt idx="113">
                  <c:v>362.26653350315985</c:v>
                </c:pt>
                <c:pt idx="114">
                  <c:v>379.71498728299838</c:v>
                </c:pt>
                <c:pt idx="115">
                  <c:v>391.52723701540685</c:v>
                </c:pt>
                <c:pt idx="116">
                  <c:v>402.25165038890464</c:v>
                </c:pt>
                <c:pt idx="117">
                  <c:v>410.06814151892559</c:v>
                </c:pt>
                <c:pt idx="118">
                  <c:v>403.00042357287316</c:v>
                </c:pt>
                <c:pt idx="119">
                  <c:v>402.8859745780112</c:v>
                </c:pt>
                <c:pt idx="120">
                  <c:v>406.16961816742509</c:v>
                </c:pt>
                <c:pt idx="121">
                  <c:v>426.51195495714023</c:v>
                </c:pt>
                <c:pt idx="122">
                  <c:v>431.7723531498728</c:v>
                </c:pt>
                <c:pt idx="123">
                  <c:v>430.62550828380091</c:v>
                </c:pt>
                <c:pt idx="124">
                  <c:v>435.8159417461236</c:v>
                </c:pt>
                <c:pt idx="125">
                  <c:v>445.31513313308437</c:v>
                </c:pt>
                <c:pt idx="126">
                  <c:v>425.56392221546309</c:v>
                </c:pt>
                <c:pt idx="127">
                  <c:v>447.14515955715814</c:v>
                </c:pt>
                <c:pt idx="128">
                  <c:v>449.91440878364125</c:v>
                </c:pt>
                <c:pt idx="129">
                  <c:v>457.68310435320853</c:v>
                </c:pt>
                <c:pt idx="130">
                  <c:v>483.32710319388701</c:v>
                </c:pt>
                <c:pt idx="131">
                  <c:v>491.56217715463572</c:v>
                </c:pt>
                <c:pt idx="132">
                  <c:v>500.12880332313097</c:v>
                </c:pt>
                <c:pt idx="133">
                  <c:v>490.812863954281</c:v>
                </c:pt>
                <c:pt idx="134">
                  <c:v>507.865115102978</c:v>
                </c:pt>
                <c:pt idx="135">
                  <c:v>516.70647199805421</c:v>
                </c:pt>
                <c:pt idx="136">
                  <c:v>533.8981801203779</c:v>
                </c:pt>
                <c:pt idx="137">
                  <c:v>560.24355832015442</c:v>
                </c:pt>
                <c:pt idx="138">
                  <c:v>572.78988211472586</c:v>
                </c:pt>
                <c:pt idx="139">
                  <c:v>565.97896938072267</c:v>
                </c:pt>
                <c:pt idx="140">
                  <c:v>562.51153369100541</c:v>
                </c:pt>
                <c:pt idx="141">
                  <c:v>561.80046182985575</c:v>
                </c:pt>
                <c:pt idx="142">
                  <c:v>532.9337476694343</c:v>
                </c:pt>
                <c:pt idx="143">
                  <c:v>508.47479527822679</c:v>
                </c:pt>
                <c:pt idx="144">
                  <c:v>514.41020401661797</c:v>
                </c:pt>
                <c:pt idx="145">
                  <c:v>527.30971622915354</c:v>
                </c:pt>
                <c:pt idx="146">
                  <c:v>550.16827965943151</c:v>
                </c:pt>
                <c:pt idx="147">
                  <c:v>551.77455310875462</c:v>
                </c:pt>
                <c:pt idx="148">
                  <c:v>577.44132526723354</c:v>
                </c:pt>
                <c:pt idx="149">
                  <c:v>576.69253641454895</c:v>
                </c:pt>
                <c:pt idx="150">
                  <c:v>561.35226305344599</c:v>
                </c:pt>
                <c:pt idx="151">
                  <c:v>566.8373171822634</c:v>
                </c:pt>
                <c:pt idx="152">
                  <c:v>526.77651825987391</c:v>
                </c:pt>
                <c:pt idx="153">
                  <c:v>516.71229893469012</c:v>
                </c:pt>
                <c:pt idx="154">
                  <c:v>543.34123388760429</c:v>
                </c:pt>
                <c:pt idx="155">
                  <c:v>554.58958796265131</c:v>
                </c:pt>
                <c:pt idx="156">
                  <c:v>537.84721444325237</c:v>
                </c:pt>
                <c:pt idx="157">
                  <c:v>500.19015980369153</c:v>
                </c:pt>
                <c:pt idx="158">
                  <c:v>511.74803853881804</c:v>
                </c:pt>
                <c:pt idx="159">
                  <c:v>521.09849818757118</c:v>
                </c:pt>
                <c:pt idx="160">
                  <c:v>548.66561981736879</c:v>
                </c:pt>
                <c:pt idx="161">
                  <c:v>556.0142079633498</c:v>
                </c:pt>
                <c:pt idx="162">
                  <c:v>551.47027339935789</c:v>
                </c:pt>
                <c:pt idx="163">
                  <c:v>556.28980436725658</c:v>
                </c:pt>
                <c:pt idx="164">
                  <c:v>561.89646961004826</c:v>
                </c:pt>
                <c:pt idx="165">
                  <c:v>567.44904901137193</c:v>
                </c:pt>
                <c:pt idx="166">
                  <c:v>584.38267824978243</c:v>
                </c:pt>
                <c:pt idx="167">
                  <c:v>605.54864529613974</c:v>
                </c:pt>
                <c:pt idx="168">
                  <c:v>636.12833067717952</c:v>
                </c:pt>
                <c:pt idx="169">
                  <c:v>640.73003866024965</c:v>
                </c:pt>
                <c:pt idx="170">
                  <c:v>637.72212141682667</c:v>
                </c:pt>
                <c:pt idx="171">
                  <c:v>630.71808128782436</c:v>
                </c:pt>
                <c:pt idx="172">
                  <c:v>636.82610262135199</c:v>
                </c:pt>
                <c:pt idx="173">
                  <c:v>649.8665384606868</c:v>
                </c:pt>
                <c:pt idx="174">
                  <c:v>637.60766412072633</c:v>
                </c:pt>
                <c:pt idx="175">
                  <c:v>671.0140507998118</c:v>
                </c:pt>
                <c:pt idx="176">
                  <c:v>677.76712806879743</c:v>
                </c:pt>
                <c:pt idx="177">
                  <c:v>716.33329245816117</c:v>
                </c:pt>
                <c:pt idx="178">
                  <c:v>739.92582036959755</c:v>
                </c:pt>
                <c:pt idx="179">
                  <c:v>735.39429965582065</c:v>
                </c:pt>
                <c:pt idx="180">
                  <c:v>752.55552413641988</c:v>
                </c:pt>
              </c:numCache>
            </c:numRef>
          </c:val>
          <c:smooth val="0"/>
          <c:extLst>
            <c:ext xmlns:c16="http://schemas.microsoft.com/office/drawing/2014/chart" uri="{C3380CC4-5D6E-409C-BE32-E72D297353CC}">
              <c16:uniqueId val="{00000006-8A17-F84B-8592-058828E0E75F}"/>
            </c:ext>
          </c:extLst>
        </c:ser>
        <c:dLbls>
          <c:showLegendKey val="0"/>
          <c:showVal val="0"/>
          <c:showCatName val="0"/>
          <c:showSerName val="0"/>
          <c:showPercent val="0"/>
          <c:showBubbleSize val="0"/>
        </c:dLbls>
        <c:smooth val="0"/>
        <c:axId val="1662021904"/>
        <c:axId val="1779961120"/>
      </c:lineChart>
      <c:dateAx>
        <c:axId val="1662021904"/>
        <c:scaling>
          <c:orientation val="minMax"/>
          <c:max val="43100"/>
        </c:scaling>
        <c:delete val="0"/>
        <c:axPos val="b"/>
        <c:numFmt formatCode="[$-409]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9961120"/>
        <c:crosses val="autoZero"/>
        <c:auto val="0"/>
        <c:lblOffset val="100"/>
        <c:baseTimeUnit val="days"/>
        <c:majorUnit val="6"/>
        <c:majorTimeUnit val="months"/>
      </c:dateAx>
      <c:valAx>
        <c:axId val="1779961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6202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Calculations!$CW$2</c:f>
              <c:strCache>
                <c:ptCount val="1"/>
                <c:pt idx="0">
                  <c:v>Central and local government</c:v>
                </c:pt>
              </c:strCache>
            </c:strRef>
          </c:tx>
          <c:spPr>
            <a:ln w="28575" cap="rnd">
              <a:solidFill>
                <a:schemeClr val="accent1"/>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Calculations!$CW$3:$CW$183</c:f>
              <c:numCache>
                <c:formatCode>0.00%</c:formatCode>
                <c:ptCount val="181"/>
                <c:pt idx="0">
                  <c:v>0.4326487969430739</c:v>
                </c:pt>
                <c:pt idx="1">
                  <c:v>0.42057467588071373</c:v>
                </c:pt>
                <c:pt idx="2">
                  <c:v>0.43443698428850153</c:v>
                </c:pt>
                <c:pt idx="3">
                  <c:v>0.43575177115085573</c:v>
                </c:pt>
                <c:pt idx="4">
                  <c:v>0.42227436622269443</c:v>
                </c:pt>
                <c:pt idx="5">
                  <c:v>0.4220193720350684</c:v>
                </c:pt>
                <c:pt idx="6">
                  <c:v>0.42109487928470196</c:v>
                </c:pt>
                <c:pt idx="7">
                  <c:v>0.40379344808927925</c:v>
                </c:pt>
                <c:pt idx="8">
                  <c:v>0.41035193393577096</c:v>
                </c:pt>
                <c:pt idx="9">
                  <c:v>0.4088290915504243</c:v>
                </c:pt>
                <c:pt idx="10">
                  <c:v>0.40728743887273527</c:v>
                </c:pt>
                <c:pt idx="11">
                  <c:v>0.40768863923826082</c:v>
                </c:pt>
                <c:pt idx="12">
                  <c:v>0.41567174221654252</c:v>
                </c:pt>
                <c:pt idx="13">
                  <c:v>0.410293267860247</c:v>
                </c:pt>
                <c:pt idx="14">
                  <c:v>0.40598176410722142</c:v>
                </c:pt>
                <c:pt idx="15">
                  <c:v>0.41356070034362152</c:v>
                </c:pt>
                <c:pt idx="16">
                  <c:v>0.4080387865239834</c:v>
                </c:pt>
                <c:pt idx="17">
                  <c:v>0.4073133518047351</c:v>
                </c:pt>
                <c:pt idx="18">
                  <c:v>0.40115081634033778</c:v>
                </c:pt>
                <c:pt idx="19">
                  <c:v>0.38708109430306498</c:v>
                </c:pt>
                <c:pt idx="20">
                  <c:v>0.38620059536410167</c:v>
                </c:pt>
                <c:pt idx="21">
                  <c:v>0.38784024198558975</c:v>
                </c:pt>
                <c:pt idx="22">
                  <c:v>0.38637364291702958</c:v>
                </c:pt>
                <c:pt idx="23">
                  <c:v>0.3790004274714604</c:v>
                </c:pt>
                <c:pt idx="24">
                  <c:v>0.37096104040139444</c:v>
                </c:pt>
                <c:pt idx="25">
                  <c:v>0.36525335216550847</c:v>
                </c:pt>
                <c:pt idx="26">
                  <c:v>0.36254016534200351</c:v>
                </c:pt>
                <c:pt idx="27">
                  <c:v>0.3575326471213997</c:v>
                </c:pt>
                <c:pt idx="28">
                  <c:v>0.36402809539271402</c:v>
                </c:pt>
                <c:pt idx="29">
                  <c:v>0.36197212115777139</c:v>
                </c:pt>
                <c:pt idx="30">
                  <c:v>0.36519979966825972</c:v>
                </c:pt>
                <c:pt idx="31">
                  <c:v>0.35855697656828645</c:v>
                </c:pt>
                <c:pt idx="32">
                  <c:v>0.36014388658106888</c:v>
                </c:pt>
                <c:pt idx="33">
                  <c:v>0.35989012763941652</c:v>
                </c:pt>
                <c:pt idx="34">
                  <c:v>0.35981989900279471</c:v>
                </c:pt>
                <c:pt idx="35">
                  <c:v>0.35164836792581394</c:v>
                </c:pt>
                <c:pt idx="36">
                  <c:v>0.34466442299628658</c:v>
                </c:pt>
                <c:pt idx="37">
                  <c:v>0.35641293937368568</c:v>
                </c:pt>
                <c:pt idx="38">
                  <c:v>0.3458288948355131</c:v>
                </c:pt>
                <c:pt idx="39">
                  <c:v>0.34344142782727499</c:v>
                </c:pt>
                <c:pt idx="40">
                  <c:v>0.3471665302559851</c:v>
                </c:pt>
                <c:pt idx="41">
                  <c:v>0.33201598031122209</c:v>
                </c:pt>
                <c:pt idx="42">
                  <c:v>0.33287624715711028</c:v>
                </c:pt>
                <c:pt idx="43">
                  <c:v>0.33795591886576476</c:v>
                </c:pt>
                <c:pt idx="44">
                  <c:v>0.32634808963791884</c:v>
                </c:pt>
                <c:pt idx="45">
                  <c:v>0.31576231742149097</c:v>
                </c:pt>
                <c:pt idx="46">
                  <c:v>0.3162284312101743</c:v>
                </c:pt>
                <c:pt idx="47">
                  <c:v>0.31745164465812897</c:v>
                </c:pt>
                <c:pt idx="48">
                  <c:v>0.3155624088322419</c:v>
                </c:pt>
                <c:pt idx="49">
                  <c:v>0.3152880091428209</c:v>
                </c:pt>
                <c:pt idx="50">
                  <c:v>0.31019225396938593</c:v>
                </c:pt>
                <c:pt idx="51">
                  <c:v>0.31109433014300036</c:v>
                </c:pt>
                <c:pt idx="52">
                  <c:v>0.3022031992452619</c:v>
                </c:pt>
                <c:pt idx="53">
                  <c:v>0.29422180922694258</c:v>
                </c:pt>
                <c:pt idx="54">
                  <c:v>0.30105774922149142</c:v>
                </c:pt>
                <c:pt idx="55">
                  <c:v>0.2950994539194558</c:v>
                </c:pt>
                <c:pt idx="56">
                  <c:v>0.29933263463433402</c:v>
                </c:pt>
                <c:pt idx="57">
                  <c:v>0.30334304728022127</c:v>
                </c:pt>
                <c:pt idx="58">
                  <c:v>0.30383760160259471</c:v>
                </c:pt>
                <c:pt idx="59">
                  <c:v>0.31210970951357797</c:v>
                </c:pt>
                <c:pt idx="60">
                  <c:v>0.30539513852844841</c:v>
                </c:pt>
                <c:pt idx="61">
                  <c:v>0.31523991003938057</c:v>
                </c:pt>
                <c:pt idx="62">
                  <c:v>0.32389566005078896</c:v>
                </c:pt>
                <c:pt idx="63">
                  <c:v>0.32103770018599997</c:v>
                </c:pt>
                <c:pt idx="64">
                  <c:v>0.33065375024256471</c:v>
                </c:pt>
                <c:pt idx="65">
                  <c:v>0.33788608799485687</c:v>
                </c:pt>
                <c:pt idx="66">
                  <c:v>0.34232310025804674</c:v>
                </c:pt>
                <c:pt idx="67">
                  <c:v>0.33000082008565595</c:v>
                </c:pt>
                <c:pt idx="68">
                  <c:v>0.32953995809672959</c:v>
                </c:pt>
                <c:pt idx="69">
                  <c:v>0.3489597124203227</c:v>
                </c:pt>
                <c:pt idx="70">
                  <c:v>0.38517519961484881</c:v>
                </c:pt>
                <c:pt idx="71">
                  <c:v>0.39318252162211426</c:v>
                </c:pt>
                <c:pt idx="72">
                  <c:v>0.3980140741006612</c:v>
                </c:pt>
                <c:pt idx="73">
                  <c:v>0.40648513809187653</c:v>
                </c:pt>
                <c:pt idx="74">
                  <c:v>0.41990808299399951</c:v>
                </c:pt>
                <c:pt idx="75">
                  <c:v>0.41016239598627674</c:v>
                </c:pt>
                <c:pt idx="76">
                  <c:v>0.40345607691851354</c:v>
                </c:pt>
                <c:pt idx="77">
                  <c:v>0.40037838471753578</c:v>
                </c:pt>
                <c:pt idx="78">
                  <c:v>0.39356802729735768</c:v>
                </c:pt>
                <c:pt idx="79">
                  <c:v>0.39294102081676058</c:v>
                </c:pt>
                <c:pt idx="80">
                  <c:v>0.38821617743191433</c:v>
                </c:pt>
                <c:pt idx="81">
                  <c:v>0.3778244330163843</c:v>
                </c:pt>
                <c:pt idx="82">
                  <c:v>0.38208637887893654</c:v>
                </c:pt>
                <c:pt idx="83">
                  <c:v>0.38049479599722297</c:v>
                </c:pt>
                <c:pt idx="84">
                  <c:v>0.3774765702824831</c:v>
                </c:pt>
                <c:pt idx="85">
                  <c:v>0.36609088291944125</c:v>
                </c:pt>
                <c:pt idx="86">
                  <c:v>0.36743420175581121</c:v>
                </c:pt>
                <c:pt idx="87">
                  <c:v>0.36327504563014668</c:v>
                </c:pt>
                <c:pt idx="88">
                  <c:v>0.3712081474889436</c:v>
                </c:pt>
                <c:pt idx="89">
                  <c:v>0.37443983834225542</c:v>
                </c:pt>
                <c:pt idx="90">
                  <c:v>0.38184361564293862</c:v>
                </c:pt>
                <c:pt idx="91">
                  <c:v>0.37387523927518845</c:v>
                </c:pt>
                <c:pt idx="92">
                  <c:v>0.3741319204046778</c:v>
                </c:pt>
                <c:pt idx="93">
                  <c:v>0.36743388883625522</c:v>
                </c:pt>
                <c:pt idx="94">
                  <c:v>0.36532071376801928</c:v>
                </c:pt>
                <c:pt idx="95">
                  <c:v>0.35894625712151534</c:v>
                </c:pt>
                <c:pt idx="96">
                  <c:v>0.3532144216987349</c:v>
                </c:pt>
                <c:pt idx="97">
                  <c:v>0.35364238914309043</c:v>
                </c:pt>
                <c:pt idx="98">
                  <c:v>0.35099975035822745</c:v>
                </c:pt>
                <c:pt idx="99">
                  <c:v>0.35258839591665186</c:v>
                </c:pt>
                <c:pt idx="100">
                  <c:v>0.35310270979201441</c:v>
                </c:pt>
                <c:pt idx="101">
                  <c:v>0.35154829228255041</c:v>
                </c:pt>
                <c:pt idx="102">
                  <c:v>0.3531380611738113</c:v>
                </c:pt>
                <c:pt idx="103">
                  <c:v>0.35394958333472709</c:v>
                </c:pt>
                <c:pt idx="104">
                  <c:v>0.36336123173637386</c:v>
                </c:pt>
                <c:pt idx="105">
                  <c:v>0.37428589631697923</c:v>
                </c:pt>
                <c:pt idx="106">
                  <c:v>0.37675944937669198</c:v>
                </c:pt>
                <c:pt idx="107">
                  <c:v>0.38500187506450162</c:v>
                </c:pt>
                <c:pt idx="108">
                  <c:v>0.39245207917729541</c:v>
                </c:pt>
                <c:pt idx="109">
                  <c:v>0.37611875819853535</c:v>
                </c:pt>
                <c:pt idx="110">
                  <c:v>0.37802007447119379</c:v>
                </c:pt>
                <c:pt idx="111">
                  <c:v>0.37574030868718428</c:v>
                </c:pt>
                <c:pt idx="112">
                  <c:v>0.3776545375524622</c:v>
                </c:pt>
                <c:pt idx="113">
                  <c:v>0.37705119045414254</c:v>
                </c:pt>
                <c:pt idx="114">
                  <c:v>0.37140589374733468</c:v>
                </c:pt>
                <c:pt idx="115">
                  <c:v>0.37148185324719141</c:v>
                </c:pt>
                <c:pt idx="116">
                  <c:v>0.37549755946177826</c:v>
                </c:pt>
                <c:pt idx="117">
                  <c:v>0.37338625288756361</c:v>
                </c:pt>
                <c:pt idx="118">
                  <c:v>0.36859311348335749</c:v>
                </c:pt>
                <c:pt idx="119">
                  <c:v>0.36948450276890765</c:v>
                </c:pt>
                <c:pt idx="120">
                  <c:v>0.36670556232136731</c:v>
                </c:pt>
                <c:pt idx="121">
                  <c:v>0.36793963939171737</c:v>
                </c:pt>
                <c:pt idx="122">
                  <c:v>0.36423178894166264</c:v>
                </c:pt>
                <c:pt idx="123">
                  <c:v>0.36349804365622929</c:v>
                </c:pt>
                <c:pt idx="124">
                  <c:v>0.36722410432062047</c:v>
                </c:pt>
                <c:pt idx="125">
                  <c:v>0.35858477889062618</c:v>
                </c:pt>
                <c:pt idx="126">
                  <c:v>0.35535449567266481</c:v>
                </c:pt>
                <c:pt idx="127">
                  <c:v>0.35386548192224482</c:v>
                </c:pt>
                <c:pt idx="128">
                  <c:v>0.35430117719022031</c:v>
                </c:pt>
                <c:pt idx="129">
                  <c:v>0.35491350826833074</c:v>
                </c:pt>
                <c:pt idx="130">
                  <c:v>0.35138783805558005</c:v>
                </c:pt>
                <c:pt idx="131">
                  <c:v>0.34667191586129115</c:v>
                </c:pt>
                <c:pt idx="132">
                  <c:v>0.35075744094660571</c:v>
                </c:pt>
                <c:pt idx="133">
                  <c:v>0.35068050693087122</c:v>
                </c:pt>
                <c:pt idx="134">
                  <c:v>0.3532990766122005</c:v>
                </c:pt>
                <c:pt idx="135">
                  <c:v>0.36383049861668493</c:v>
                </c:pt>
                <c:pt idx="136">
                  <c:v>0.37570957957885964</c:v>
                </c:pt>
                <c:pt idx="137">
                  <c:v>0.37418729946953827</c:v>
                </c:pt>
                <c:pt idx="138">
                  <c:v>0.37367043116728721</c:v>
                </c:pt>
                <c:pt idx="139">
                  <c:v>0.36821815699574978</c:v>
                </c:pt>
                <c:pt idx="140">
                  <c:v>0.3652508661021544</c:v>
                </c:pt>
                <c:pt idx="141">
                  <c:v>0.36466535829682167</c:v>
                </c:pt>
                <c:pt idx="142">
                  <c:v>0.36428935942772156</c:v>
                </c:pt>
                <c:pt idx="143">
                  <c:v>0.35718022590965381</c:v>
                </c:pt>
                <c:pt idx="144">
                  <c:v>0.35394482128569155</c:v>
                </c:pt>
                <c:pt idx="145">
                  <c:v>0.3565278511422208</c:v>
                </c:pt>
                <c:pt idx="146">
                  <c:v>0.36203734070823773</c:v>
                </c:pt>
                <c:pt idx="147">
                  <c:v>0.36154013475725816</c:v>
                </c:pt>
                <c:pt idx="148">
                  <c:v>0.36842374081027429</c:v>
                </c:pt>
                <c:pt idx="149">
                  <c:v>0.36147177278731096</c:v>
                </c:pt>
                <c:pt idx="150">
                  <c:v>0.35742158963913007</c:v>
                </c:pt>
                <c:pt idx="151">
                  <c:v>0.35548241464738001</c:v>
                </c:pt>
                <c:pt idx="152">
                  <c:v>0.34994398738531085</c:v>
                </c:pt>
                <c:pt idx="153">
                  <c:v>0.34779091207605412</c:v>
                </c:pt>
                <c:pt idx="154">
                  <c:v>0.35123701565417165</c:v>
                </c:pt>
                <c:pt idx="155">
                  <c:v>0.34559533645726531</c:v>
                </c:pt>
                <c:pt idx="156">
                  <c:v>0.33615942950976968</c:v>
                </c:pt>
                <c:pt idx="157">
                  <c:v>0.33877537581375516</c:v>
                </c:pt>
                <c:pt idx="158">
                  <c:v>0.34230707582013242</c:v>
                </c:pt>
                <c:pt idx="159">
                  <c:v>0.34481270678861187</c:v>
                </c:pt>
                <c:pt idx="160">
                  <c:v>0.35351119262210062</c:v>
                </c:pt>
                <c:pt idx="161">
                  <c:v>0.34318937380894032</c:v>
                </c:pt>
                <c:pt idx="162">
                  <c:v>0.34740092688197954</c:v>
                </c:pt>
                <c:pt idx="163">
                  <c:v>0.33518731962187198</c:v>
                </c:pt>
                <c:pt idx="164">
                  <c:v>0.33754461142553249</c:v>
                </c:pt>
                <c:pt idx="165">
                  <c:v>0.33163901287976072</c:v>
                </c:pt>
                <c:pt idx="166">
                  <c:v>0.32949367979341065</c:v>
                </c:pt>
                <c:pt idx="167">
                  <c:v>0.33487952152379724</c:v>
                </c:pt>
                <c:pt idx="168">
                  <c:v>0.33719678092711991</c:v>
                </c:pt>
                <c:pt idx="169">
                  <c:v>0.33535641242210323</c:v>
                </c:pt>
                <c:pt idx="170">
                  <c:v>0.33431272993753913</c:v>
                </c:pt>
                <c:pt idx="171">
                  <c:v>0.33803772152296324</c:v>
                </c:pt>
                <c:pt idx="172">
                  <c:v>0.33079288410275998</c:v>
                </c:pt>
                <c:pt idx="173">
                  <c:v>0.33408696477669236</c:v>
                </c:pt>
                <c:pt idx="174">
                  <c:v>0.3271395388137372</c:v>
                </c:pt>
                <c:pt idx="175">
                  <c:v>0.32691478584156297</c:v>
                </c:pt>
                <c:pt idx="176">
                  <c:v>0.32641727942525889</c:v>
                </c:pt>
                <c:pt idx="177">
                  <c:v>0.33184153519906673</c:v>
                </c:pt>
                <c:pt idx="178">
                  <c:v>0.33418767006122657</c:v>
                </c:pt>
                <c:pt idx="179">
                  <c:v>0.33722618107151509</c:v>
                </c:pt>
                <c:pt idx="180">
                  <c:v>0.33899824830918046</c:v>
                </c:pt>
              </c:numCache>
            </c:numRef>
          </c:val>
          <c:smooth val="0"/>
          <c:extLst>
            <c:ext xmlns:c16="http://schemas.microsoft.com/office/drawing/2014/chart" uri="{C3380CC4-5D6E-409C-BE32-E72D297353CC}">
              <c16:uniqueId val="{00000000-E8F5-9748-82EB-9A210D4808EC}"/>
            </c:ext>
          </c:extLst>
        </c:ser>
        <c:ser>
          <c:idx val="1"/>
          <c:order val="1"/>
          <c:tx>
            <c:strRef>
              <c:f>Calculations!$CX$2</c:f>
              <c:strCache>
                <c:ptCount val="1"/>
                <c:pt idx="0">
                  <c:v>Private companies</c:v>
                </c:pt>
              </c:strCache>
            </c:strRef>
          </c:tx>
          <c:spPr>
            <a:ln w="28575" cap="rnd">
              <a:solidFill>
                <a:schemeClr val="accent2"/>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Calculations!$CX$3:$CX$183</c:f>
              <c:numCache>
                <c:formatCode>0.00%</c:formatCode>
                <c:ptCount val="181"/>
                <c:pt idx="0">
                  <c:v>0.19398430296797589</c:v>
                </c:pt>
                <c:pt idx="1">
                  <c:v>0.20026664462230329</c:v>
                </c:pt>
                <c:pt idx="2">
                  <c:v>0.19855941671378116</c:v>
                </c:pt>
                <c:pt idx="3">
                  <c:v>0.22106852622800632</c:v>
                </c:pt>
                <c:pt idx="4">
                  <c:v>0.22513040303721443</c:v>
                </c:pt>
                <c:pt idx="5">
                  <c:v>0.22512646322281571</c:v>
                </c:pt>
                <c:pt idx="6">
                  <c:v>0.21402645439501258</c:v>
                </c:pt>
                <c:pt idx="7">
                  <c:v>0.20943337836084305</c:v>
                </c:pt>
                <c:pt idx="8">
                  <c:v>0.20965235657464096</c:v>
                </c:pt>
                <c:pt idx="9">
                  <c:v>0.21098212661252283</c:v>
                </c:pt>
                <c:pt idx="10">
                  <c:v>0.20929516020452832</c:v>
                </c:pt>
                <c:pt idx="11">
                  <c:v>0.20654017301559227</c:v>
                </c:pt>
                <c:pt idx="12">
                  <c:v>0.201027212704392</c:v>
                </c:pt>
                <c:pt idx="13">
                  <c:v>0.20187387329398701</c:v>
                </c:pt>
                <c:pt idx="14">
                  <c:v>0.20405030023446147</c:v>
                </c:pt>
                <c:pt idx="15">
                  <c:v>0.20523240881784957</c:v>
                </c:pt>
                <c:pt idx="16">
                  <c:v>0.2195204429360027</c:v>
                </c:pt>
                <c:pt idx="17">
                  <c:v>0.21749716049710721</c:v>
                </c:pt>
                <c:pt idx="18">
                  <c:v>0.20714838969307611</c:v>
                </c:pt>
                <c:pt idx="19">
                  <c:v>0.19976147949698281</c:v>
                </c:pt>
                <c:pt idx="20">
                  <c:v>0.19657084346198878</c:v>
                </c:pt>
                <c:pt idx="21">
                  <c:v>0.1934402011723321</c:v>
                </c:pt>
                <c:pt idx="22">
                  <c:v>0.19440565243664593</c:v>
                </c:pt>
                <c:pt idx="23">
                  <c:v>0.19605340900906634</c:v>
                </c:pt>
                <c:pt idx="24">
                  <c:v>0.20305629842046644</c:v>
                </c:pt>
                <c:pt idx="25">
                  <c:v>0.20362039468476054</c:v>
                </c:pt>
                <c:pt idx="26">
                  <c:v>0.19639651277831185</c:v>
                </c:pt>
                <c:pt idx="27">
                  <c:v>0.19889385327737158</c:v>
                </c:pt>
                <c:pt idx="28">
                  <c:v>0.2067702738109147</c:v>
                </c:pt>
                <c:pt idx="29">
                  <c:v>0.20236091223233338</c:v>
                </c:pt>
                <c:pt idx="30">
                  <c:v>0.19676619742768703</c:v>
                </c:pt>
                <c:pt idx="31">
                  <c:v>0.1929867740727319</c:v>
                </c:pt>
                <c:pt idx="32">
                  <c:v>0.18921396715179367</c:v>
                </c:pt>
                <c:pt idx="33">
                  <c:v>0.18745991741005283</c:v>
                </c:pt>
                <c:pt idx="34">
                  <c:v>0.18712290478504248</c:v>
                </c:pt>
                <c:pt idx="35">
                  <c:v>0.19111289825054523</c:v>
                </c:pt>
                <c:pt idx="36">
                  <c:v>0.19597983413319089</c:v>
                </c:pt>
                <c:pt idx="37">
                  <c:v>0.18670368505176885</c:v>
                </c:pt>
                <c:pt idx="38">
                  <c:v>0.19242150073736392</c:v>
                </c:pt>
                <c:pt idx="39">
                  <c:v>0.20105787285797286</c:v>
                </c:pt>
                <c:pt idx="40">
                  <c:v>0.20939609762295985</c:v>
                </c:pt>
                <c:pt idx="41">
                  <c:v>0.21097404907224726</c:v>
                </c:pt>
                <c:pt idx="42">
                  <c:v>0.20741092504249728</c:v>
                </c:pt>
                <c:pt idx="43">
                  <c:v>0.19809780668333396</c:v>
                </c:pt>
                <c:pt idx="44">
                  <c:v>0.20354279549371826</c:v>
                </c:pt>
                <c:pt idx="45">
                  <c:v>0.21505091573547075</c:v>
                </c:pt>
                <c:pt idx="46">
                  <c:v>0.21274392803703593</c:v>
                </c:pt>
                <c:pt idx="47">
                  <c:v>0.2107272494899439</c:v>
                </c:pt>
                <c:pt idx="48">
                  <c:v>0.21009872392332446</c:v>
                </c:pt>
                <c:pt idx="49">
                  <c:v>0.20660424287442905</c:v>
                </c:pt>
                <c:pt idx="50">
                  <c:v>0.21441389587121171</c:v>
                </c:pt>
                <c:pt idx="51">
                  <c:v>0.20935880398667492</c:v>
                </c:pt>
                <c:pt idx="52">
                  <c:v>0.22188500229654956</c:v>
                </c:pt>
                <c:pt idx="53">
                  <c:v>0.23089352752534875</c:v>
                </c:pt>
                <c:pt idx="54">
                  <c:v>0.21359117311211051</c:v>
                </c:pt>
                <c:pt idx="55">
                  <c:v>0.22363426654938037</c:v>
                </c:pt>
                <c:pt idx="56">
                  <c:v>0.22493649721470133</c:v>
                </c:pt>
                <c:pt idx="57">
                  <c:v>0.21505822086416432</c:v>
                </c:pt>
                <c:pt idx="58">
                  <c:v>0.20973888524504336</c:v>
                </c:pt>
                <c:pt idx="59">
                  <c:v>0.20987282450487857</c:v>
                </c:pt>
                <c:pt idx="60">
                  <c:v>0.21409151855292272</c:v>
                </c:pt>
                <c:pt idx="61">
                  <c:v>0.20597815687566892</c:v>
                </c:pt>
                <c:pt idx="62">
                  <c:v>0.19902343463002103</c:v>
                </c:pt>
                <c:pt idx="63">
                  <c:v>0.20313299344123237</c:v>
                </c:pt>
                <c:pt idx="64">
                  <c:v>0.2034557193884288</c:v>
                </c:pt>
                <c:pt idx="65">
                  <c:v>0.1983905498352781</c:v>
                </c:pt>
                <c:pt idx="66">
                  <c:v>0.18857736680630055</c:v>
                </c:pt>
                <c:pt idx="67">
                  <c:v>0.19929049405543256</c:v>
                </c:pt>
                <c:pt idx="68">
                  <c:v>0.20395711686814305</c:v>
                </c:pt>
                <c:pt idx="69">
                  <c:v>0.20402491684956689</c:v>
                </c:pt>
                <c:pt idx="70">
                  <c:v>0.20148705509945233</c:v>
                </c:pt>
                <c:pt idx="71">
                  <c:v>0.20289906694778123</c:v>
                </c:pt>
                <c:pt idx="72">
                  <c:v>0.197816243813802</c:v>
                </c:pt>
                <c:pt idx="73">
                  <c:v>0.19450564887228552</c:v>
                </c:pt>
                <c:pt idx="74">
                  <c:v>0.18446559127882745</c:v>
                </c:pt>
                <c:pt idx="75">
                  <c:v>0.18725622336029926</c:v>
                </c:pt>
                <c:pt idx="76">
                  <c:v>0.18961329539496305</c:v>
                </c:pt>
                <c:pt idx="77">
                  <c:v>0.19129603777620699</c:v>
                </c:pt>
                <c:pt idx="78">
                  <c:v>0.19217299436924476</c:v>
                </c:pt>
                <c:pt idx="79">
                  <c:v>0.1914166326914214</c:v>
                </c:pt>
                <c:pt idx="80">
                  <c:v>0.19223610493861998</c:v>
                </c:pt>
                <c:pt idx="81">
                  <c:v>0.19287055176989065</c:v>
                </c:pt>
                <c:pt idx="82">
                  <c:v>0.18708475292150956</c:v>
                </c:pt>
                <c:pt idx="83">
                  <c:v>0.1843580662295749</c:v>
                </c:pt>
                <c:pt idx="84">
                  <c:v>0.18764747212925306</c:v>
                </c:pt>
                <c:pt idx="85">
                  <c:v>0.19310367692352937</c:v>
                </c:pt>
                <c:pt idx="86">
                  <c:v>0.18948352324533113</c:v>
                </c:pt>
                <c:pt idx="87">
                  <c:v>0.19483114952350966</c:v>
                </c:pt>
                <c:pt idx="88">
                  <c:v>0.19578092338022263</c:v>
                </c:pt>
                <c:pt idx="89">
                  <c:v>0.20174614340875366</c:v>
                </c:pt>
                <c:pt idx="90">
                  <c:v>0.19221642967780717</c:v>
                </c:pt>
                <c:pt idx="91">
                  <c:v>0.18960361494216266</c:v>
                </c:pt>
                <c:pt idx="92">
                  <c:v>0.18938936958742567</c:v>
                </c:pt>
                <c:pt idx="93">
                  <c:v>0.1913921075636876</c:v>
                </c:pt>
                <c:pt idx="94">
                  <c:v>0.18825621622597974</c:v>
                </c:pt>
                <c:pt idx="95">
                  <c:v>0.19239698288281873</c:v>
                </c:pt>
                <c:pt idx="96">
                  <c:v>0.19753694423387469</c:v>
                </c:pt>
                <c:pt idx="97">
                  <c:v>0.19915074642456235</c:v>
                </c:pt>
                <c:pt idx="98">
                  <c:v>0.19402186495822307</c:v>
                </c:pt>
                <c:pt idx="99">
                  <c:v>0.19206243052293126</c:v>
                </c:pt>
                <c:pt idx="100">
                  <c:v>0.19969791208791637</c:v>
                </c:pt>
                <c:pt idx="101">
                  <c:v>0.19674965476720727</c:v>
                </c:pt>
                <c:pt idx="102">
                  <c:v>0.18996503922861577</c:v>
                </c:pt>
                <c:pt idx="103">
                  <c:v>0.18625173074351403</c:v>
                </c:pt>
                <c:pt idx="104">
                  <c:v>0.18478359942298836</c:v>
                </c:pt>
                <c:pt idx="105">
                  <c:v>0.1811437332854138</c:v>
                </c:pt>
                <c:pt idx="106">
                  <c:v>0.1790066168906741</c:v>
                </c:pt>
                <c:pt idx="107">
                  <c:v>0.16899504642517055</c:v>
                </c:pt>
                <c:pt idx="108">
                  <c:v>0.1645244398639743</c:v>
                </c:pt>
                <c:pt idx="109">
                  <c:v>0.1740583235051458</c:v>
                </c:pt>
                <c:pt idx="110">
                  <c:v>0.17013660242982481</c:v>
                </c:pt>
                <c:pt idx="111">
                  <c:v>0.17026239012708491</c:v>
                </c:pt>
                <c:pt idx="112">
                  <c:v>0.17141244316012139</c:v>
                </c:pt>
                <c:pt idx="113">
                  <c:v>0.17421063682445295</c:v>
                </c:pt>
                <c:pt idx="114">
                  <c:v>0.18259342175370499</c:v>
                </c:pt>
                <c:pt idx="115">
                  <c:v>0.17412725482076094</c:v>
                </c:pt>
                <c:pt idx="116">
                  <c:v>0.17459172299190395</c:v>
                </c:pt>
                <c:pt idx="117">
                  <c:v>0.17449352814392768</c:v>
                </c:pt>
                <c:pt idx="118">
                  <c:v>0.17713961106561246</c:v>
                </c:pt>
                <c:pt idx="119">
                  <c:v>0.17839889831836958</c:v>
                </c:pt>
                <c:pt idx="120">
                  <c:v>0.18290729143604068</c:v>
                </c:pt>
                <c:pt idx="121">
                  <c:v>0.18519771198879892</c:v>
                </c:pt>
                <c:pt idx="122">
                  <c:v>0.18506653048578048</c:v>
                </c:pt>
                <c:pt idx="123">
                  <c:v>0.18411259506905261</c:v>
                </c:pt>
                <c:pt idx="124">
                  <c:v>0.18312066337518831</c:v>
                </c:pt>
                <c:pt idx="125">
                  <c:v>0.18318865935224427</c:v>
                </c:pt>
                <c:pt idx="126">
                  <c:v>0.18444688146912547</c:v>
                </c:pt>
                <c:pt idx="127">
                  <c:v>0.18504340742100756</c:v>
                </c:pt>
                <c:pt idx="128">
                  <c:v>0.18061683329958966</c:v>
                </c:pt>
                <c:pt idx="129">
                  <c:v>0.18160967916703821</c:v>
                </c:pt>
                <c:pt idx="130">
                  <c:v>0.18248680269983425</c:v>
                </c:pt>
                <c:pt idx="131">
                  <c:v>0.18485033167981671</c:v>
                </c:pt>
                <c:pt idx="132">
                  <c:v>0.18508996281102025</c:v>
                </c:pt>
                <c:pt idx="133">
                  <c:v>0.18691783797513381</c:v>
                </c:pt>
                <c:pt idx="134">
                  <c:v>0.18695326787552236</c:v>
                </c:pt>
                <c:pt idx="135">
                  <c:v>0.18147600050093765</c:v>
                </c:pt>
                <c:pt idx="136">
                  <c:v>0.17655077840450029</c:v>
                </c:pt>
                <c:pt idx="137">
                  <c:v>0.17788780496981055</c:v>
                </c:pt>
                <c:pt idx="138">
                  <c:v>0.17119218897369398</c:v>
                </c:pt>
                <c:pt idx="139">
                  <c:v>0.17557758108109278</c:v>
                </c:pt>
                <c:pt idx="140">
                  <c:v>0.18054578698207724</c:v>
                </c:pt>
                <c:pt idx="141">
                  <c:v>0.18340521987051758</c:v>
                </c:pt>
                <c:pt idx="142">
                  <c:v>0.18225179408444495</c:v>
                </c:pt>
                <c:pt idx="143">
                  <c:v>0.18968176301693984</c:v>
                </c:pt>
                <c:pt idx="144">
                  <c:v>0.19065596680677013</c:v>
                </c:pt>
                <c:pt idx="145">
                  <c:v>0.18838075201054738</c:v>
                </c:pt>
                <c:pt idx="146">
                  <c:v>0.18606833836494011</c:v>
                </c:pt>
                <c:pt idx="147">
                  <c:v>0.18630837466262917</c:v>
                </c:pt>
                <c:pt idx="148">
                  <c:v>0.18380753123215224</c:v>
                </c:pt>
                <c:pt idx="149">
                  <c:v>0.18742129511240022</c:v>
                </c:pt>
                <c:pt idx="150">
                  <c:v>0.18437243345900289</c:v>
                </c:pt>
                <c:pt idx="151">
                  <c:v>0.1871184555888408</c:v>
                </c:pt>
                <c:pt idx="152">
                  <c:v>0.19337495681427655</c:v>
                </c:pt>
                <c:pt idx="153">
                  <c:v>0.19474496749210013</c:v>
                </c:pt>
                <c:pt idx="154">
                  <c:v>0.1943657829768973</c:v>
                </c:pt>
                <c:pt idx="155">
                  <c:v>0.195835765682499</c:v>
                </c:pt>
                <c:pt idx="156">
                  <c:v>0.202487279362974</c:v>
                </c:pt>
                <c:pt idx="157">
                  <c:v>0.20161742694420973</c:v>
                </c:pt>
                <c:pt idx="158">
                  <c:v>0.20100142998179299</c:v>
                </c:pt>
                <c:pt idx="159">
                  <c:v>0.19380579728208355</c:v>
                </c:pt>
                <c:pt idx="160">
                  <c:v>0.19375635635536759</c:v>
                </c:pt>
                <c:pt idx="161">
                  <c:v>0.19540946633707618</c:v>
                </c:pt>
                <c:pt idx="162">
                  <c:v>0.19716621788064714</c:v>
                </c:pt>
                <c:pt idx="163">
                  <c:v>0.20431026378744616</c:v>
                </c:pt>
                <c:pt idx="164">
                  <c:v>0.20279710643199381</c:v>
                </c:pt>
                <c:pt idx="165">
                  <c:v>0.20244539817595819</c:v>
                </c:pt>
                <c:pt idx="166">
                  <c:v>0.20434108887164609</c:v>
                </c:pt>
                <c:pt idx="167">
                  <c:v>0.1990704862062008</c:v>
                </c:pt>
                <c:pt idx="168">
                  <c:v>0.19535712334818375</c:v>
                </c:pt>
                <c:pt idx="169">
                  <c:v>0.19284934119709268</c:v>
                </c:pt>
                <c:pt idx="170">
                  <c:v>0.19210540691786657</c:v>
                </c:pt>
                <c:pt idx="171">
                  <c:v>0.18635154542814536</c:v>
                </c:pt>
                <c:pt idx="172">
                  <c:v>0.19217114629300017</c:v>
                </c:pt>
                <c:pt idx="173">
                  <c:v>0.19107750052126027</c:v>
                </c:pt>
                <c:pt idx="174">
                  <c:v>0.19368141825848267</c:v>
                </c:pt>
                <c:pt idx="175">
                  <c:v>0.19368045140332579</c:v>
                </c:pt>
                <c:pt idx="176">
                  <c:v>0.1876585016920507</c:v>
                </c:pt>
                <c:pt idx="177">
                  <c:v>0.18347072368653808</c:v>
                </c:pt>
                <c:pt idx="178">
                  <c:v>0.18648911001671764</c:v>
                </c:pt>
                <c:pt idx="179">
                  <c:v>0.17984842941844514</c:v>
                </c:pt>
                <c:pt idx="180">
                  <c:v>0.18099115913684016</c:v>
                </c:pt>
              </c:numCache>
            </c:numRef>
          </c:val>
          <c:smooth val="0"/>
          <c:extLst>
            <c:ext xmlns:c16="http://schemas.microsoft.com/office/drawing/2014/chart" uri="{C3380CC4-5D6E-409C-BE32-E72D297353CC}">
              <c16:uniqueId val="{00000001-E8F5-9748-82EB-9A210D4808EC}"/>
            </c:ext>
          </c:extLst>
        </c:ser>
        <c:ser>
          <c:idx val="2"/>
          <c:order val="2"/>
          <c:tx>
            <c:strRef>
              <c:f>Calculations!$CY$2</c:f>
              <c:strCache>
                <c:ptCount val="1"/>
                <c:pt idx="0">
                  <c:v>Mutual funds</c:v>
                </c:pt>
              </c:strCache>
            </c:strRef>
          </c:tx>
          <c:spPr>
            <a:ln w="28575" cap="rnd">
              <a:solidFill>
                <a:schemeClr val="accent3"/>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Calculations!$CY$3:$CY$183</c:f>
              <c:numCache>
                <c:formatCode>0.00%</c:formatCode>
                <c:ptCount val="181"/>
                <c:pt idx="0">
                  <c:v>4.1853634471719282E-2</c:v>
                </c:pt>
                <c:pt idx="1">
                  <c:v>4.2097158911024682E-2</c:v>
                </c:pt>
                <c:pt idx="2">
                  <c:v>3.9933534893979356E-2</c:v>
                </c:pt>
                <c:pt idx="3">
                  <c:v>3.9565791377092208E-2</c:v>
                </c:pt>
                <c:pt idx="4">
                  <c:v>4.0212905385001205E-2</c:v>
                </c:pt>
                <c:pt idx="5">
                  <c:v>4.0047463113783689E-2</c:v>
                </c:pt>
                <c:pt idx="6">
                  <c:v>4.1212237197091869E-2</c:v>
                </c:pt>
                <c:pt idx="7">
                  <c:v>4.2724923986446679E-2</c:v>
                </c:pt>
                <c:pt idx="8">
                  <c:v>4.4936181837149487E-2</c:v>
                </c:pt>
                <c:pt idx="9">
                  <c:v>4.5504264933291891E-2</c:v>
                </c:pt>
                <c:pt idx="10">
                  <c:v>4.578625886414521E-2</c:v>
                </c:pt>
                <c:pt idx="11">
                  <c:v>4.5511174178336992E-2</c:v>
                </c:pt>
                <c:pt idx="12">
                  <c:v>4.5481187680387926E-2</c:v>
                </c:pt>
                <c:pt idx="13">
                  <c:v>4.7034639467644669E-2</c:v>
                </c:pt>
                <c:pt idx="14">
                  <c:v>4.6639419507413495E-2</c:v>
                </c:pt>
                <c:pt idx="15">
                  <c:v>4.4874746098141377E-2</c:v>
                </c:pt>
                <c:pt idx="16">
                  <c:v>4.3618849227781739E-2</c:v>
                </c:pt>
                <c:pt idx="17">
                  <c:v>4.330276092508431E-2</c:v>
                </c:pt>
                <c:pt idx="18">
                  <c:v>4.3464998653805043E-2</c:v>
                </c:pt>
                <c:pt idx="19">
                  <c:v>4.3162982160606649E-2</c:v>
                </c:pt>
                <c:pt idx="20">
                  <c:v>4.2752507253380374E-2</c:v>
                </c:pt>
                <c:pt idx="21">
                  <c:v>4.1831558113890652E-2</c:v>
                </c:pt>
                <c:pt idx="22">
                  <c:v>4.1222006449894648E-2</c:v>
                </c:pt>
                <c:pt idx="23">
                  <c:v>4.1333377705945827E-2</c:v>
                </c:pt>
                <c:pt idx="24">
                  <c:v>4.1406403258832533E-2</c:v>
                </c:pt>
                <c:pt idx="25">
                  <c:v>4.1569117371678135E-2</c:v>
                </c:pt>
                <c:pt idx="26">
                  <c:v>4.0625309258612671E-2</c:v>
                </c:pt>
                <c:pt idx="27">
                  <c:v>3.9951788476362354E-2</c:v>
                </c:pt>
                <c:pt idx="28">
                  <c:v>3.8433371378473392E-2</c:v>
                </c:pt>
                <c:pt idx="29">
                  <c:v>3.9117390490735815E-2</c:v>
                </c:pt>
                <c:pt idx="30">
                  <c:v>3.8909324557513877E-2</c:v>
                </c:pt>
                <c:pt idx="31">
                  <c:v>3.9142962525867082E-2</c:v>
                </c:pt>
                <c:pt idx="32">
                  <c:v>3.893523517393585E-2</c:v>
                </c:pt>
                <c:pt idx="33">
                  <c:v>3.8969380416662501E-2</c:v>
                </c:pt>
                <c:pt idx="34">
                  <c:v>3.6917565820583059E-2</c:v>
                </c:pt>
                <c:pt idx="35">
                  <c:v>3.7616274220527796E-2</c:v>
                </c:pt>
                <c:pt idx="36">
                  <c:v>3.8909054747933651E-2</c:v>
                </c:pt>
                <c:pt idx="37">
                  <c:v>3.729858327635989E-2</c:v>
                </c:pt>
                <c:pt idx="38">
                  <c:v>3.6569247349933817E-2</c:v>
                </c:pt>
                <c:pt idx="39">
                  <c:v>3.5739660868892277E-2</c:v>
                </c:pt>
                <c:pt idx="40">
                  <c:v>3.5724740722504575E-2</c:v>
                </c:pt>
                <c:pt idx="41">
                  <c:v>3.4738133828470893E-2</c:v>
                </c:pt>
                <c:pt idx="42">
                  <c:v>3.4945668406212119E-2</c:v>
                </c:pt>
                <c:pt idx="43">
                  <c:v>3.4760341494683968E-2</c:v>
                </c:pt>
                <c:pt idx="44">
                  <c:v>3.5905210103237224E-2</c:v>
                </c:pt>
                <c:pt idx="45">
                  <c:v>3.5711750994007661E-2</c:v>
                </c:pt>
                <c:pt idx="46">
                  <c:v>3.6347185611293541E-2</c:v>
                </c:pt>
                <c:pt idx="47">
                  <c:v>3.6755050906294232E-2</c:v>
                </c:pt>
                <c:pt idx="48">
                  <c:v>3.8280819671504068E-2</c:v>
                </c:pt>
                <c:pt idx="49">
                  <c:v>3.7882334702569818E-2</c:v>
                </c:pt>
                <c:pt idx="50">
                  <c:v>3.8176391098436915E-2</c:v>
                </c:pt>
                <c:pt idx="51">
                  <c:v>3.8343037891884861E-2</c:v>
                </c:pt>
                <c:pt idx="52">
                  <c:v>3.7885183868158E-2</c:v>
                </c:pt>
                <c:pt idx="53">
                  <c:v>3.8325971095614211E-2</c:v>
                </c:pt>
                <c:pt idx="54">
                  <c:v>3.7808526271142569E-2</c:v>
                </c:pt>
                <c:pt idx="55">
                  <c:v>3.8046761107329991E-2</c:v>
                </c:pt>
                <c:pt idx="56">
                  <c:v>3.8157939029573658E-2</c:v>
                </c:pt>
                <c:pt idx="57">
                  <c:v>3.7453127168101577E-2</c:v>
                </c:pt>
                <c:pt idx="58">
                  <c:v>3.6223747101377317E-2</c:v>
                </c:pt>
                <c:pt idx="59">
                  <c:v>3.5596115701333302E-2</c:v>
                </c:pt>
                <c:pt idx="60">
                  <c:v>3.636585275723115E-2</c:v>
                </c:pt>
                <c:pt idx="61">
                  <c:v>3.7010168438972264E-2</c:v>
                </c:pt>
                <c:pt idx="62">
                  <c:v>3.6658700679293686E-2</c:v>
                </c:pt>
                <c:pt idx="63">
                  <c:v>3.6083775918798404E-2</c:v>
                </c:pt>
                <c:pt idx="64">
                  <c:v>3.4908485901515109E-2</c:v>
                </c:pt>
                <c:pt idx="65">
                  <c:v>3.5056651447155848E-2</c:v>
                </c:pt>
                <c:pt idx="66">
                  <c:v>3.5330204614251591E-2</c:v>
                </c:pt>
                <c:pt idx="67">
                  <c:v>3.5926519543551166E-2</c:v>
                </c:pt>
                <c:pt idx="68">
                  <c:v>3.55083754017637E-2</c:v>
                </c:pt>
                <c:pt idx="69">
                  <c:v>3.4193079933413889E-2</c:v>
                </c:pt>
                <c:pt idx="70">
                  <c:v>3.5290337714195312E-2</c:v>
                </c:pt>
                <c:pt idx="71">
                  <c:v>3.7697865408123768E-2</c:v>
                </c:pt>
                <c:pt idx="72">
                  <c:v>3.8042333316970968E-2</c:v>
                </c:pt>
                <c:pt idx="73">
                  <c:v>3.8814816073955538E-2</c:v>
                </c:pt>
                <c:pt idx="74">
                  <c:v>3.9666590913369548E-2</c:v>
                </c:pt>
                <c:pt idx="75">
                  <c:v>4.1320544274147497E-2</c:v>
                </c:pt>
                <c:pt idx="76">
                  <c:v>4.2955188451285972E-2</c:v>
                </c:pt>
                <c:pt idx="77">
                  <c:v>4.4976880440558184E-2</c:v>
                </c:pt>
                <c:pt idx="78">
                  <c:v>4.7756465358671424E-2</c:v>
                </c:pt>
                <c:pt idx="79">
                  <c:v>4.8912250481381599E-2</c:v>
                </c:pt>
                <c:pt idx="80">
                  <c:v>5.000026609882495E-2</c:v>
                </c:pt>
                <c:pt idx="81">
                  <c:v>5.0773205277292004E-2</c:v>
                </c:pt>
                <c:pt idx="82">
                  <c:v>5.1788832981354012E-2</c:v>
                </c:pt>
                <c:pt idx="83">
                  <c:v>5.2212606929989844E-2</c:v>
                </c:pt>
                <c:pt idx="84">
                  <c:v>5.2963630324142447E-2</c:v>
                </c:pt>
                <c:pt idx="85">
                  <c:v>5.5248356563667479E-2</c:v>
                </c:pt>
                <c:pt idx="86">
                  <c:v>5.5403538592664892E-2</c:v>
                </c:pt>
                <c:pt idx="87">
                  <c:v>5.5830015013609437E-2</c:v>
                </c:pt>
                <c:pt idx="88">
                  <c:v>5.61037555891232E-2</c:v>
                </c:pt>
                <c:pt idx="89">
                  <c:v>5.5138292536935953E-2</c:v>
                </c:pt>
                <c:pt idx="90">
                  <c:v>5.3684940943689419E-2</c:v>
                </c:pt>
                <c:pt idx="91">
                  <c:v>5.4692822330872255E-2</c:v>
                </c:pt>
                <c:pt idx="92">
                  <c:v>5.495604516320815E-2</c:v>
                </c:pt>
                <c:pt idx="93">
                  <c:v>5.5403456903548691E-2</c:v>
                </c:pt>
                <c:pt idx="94">
                  <c:v>5.6525561635183338E-2</c:v>
                </c:pt>
                <c:pt idx="95">
                  <c:v>5.7968088215749621E-2</c:v>
                </c:pt>
                <c:pt idx="96">
                  <c:v>5.924129249140847E-2</c:v>
                </c:pt>
                <c:pt idx="97">
                  <c:v>5.8954630716587665E-2</c:v>
                </c:pt>
                <c:pt idx="98">
                  <c:v>5.7228156010098209E-2</c:v>
                </c:pt>
                <c:pt idx="99">
                  <c:v>5.6991647862542696E-2</c:v>
                </c:pt>
                <c:pt idx="100">
                  <c:v>5.6605433001436299E-2</c:v>
                </c:pt>
                <c:pt idx="101">
                  <c:v>5.756711982293386E-2</c:v>
                </c:pt>
                <c:pt idx="102">
                  <c:v>5.7925310145219532E-2</c:v>
                </c:pt>
                <c:pt idx="103">
                  <c:v>5.7690981327344071E-2</c:v>
                </c:pt>
                <c:pt idx="104">
                  <c:v>5.5951131001881704E-2</c:v>
                </c:pt>
                <c:pt idx="105">
                  <c:v>5.3461700593331253E-2</c:v>
                </c:pt>
                <c:pt idx="106">
                  <c:v>5.3000013259900759E-2</c:v>
                </c:pt>
                <c:pt idx="107">
                  <c:v>5.1474425729204069E-2</c:v>
                </c:pt>
                <c:pt idx="108">
                  <c:v>5.131641881790746E-2</c:v>
                </c:pt>
                <c:pt idx="109">
                  <c:v>5.3377492447145236E-2</c:v>
                </c:pt>
                <c:pt idx="110">
                  <c:v>5.2935478439825899E-2</c:v>
                </c:pt>
                <c:pt idx="111">
                  <c:v>5.3396224580192803E-2</c:v>
                </c:pt>
                <c:pt idx="112">
                  <c:v>5.3649645058961602E-2</c:v>
                </c:pt>
                <c:pt idx="113">
                  <c:v>5.4121379764987904E-2</c:v>
                </c:pt>
                <c:pt idx="114">
                  <c:v>5.3593994633233298E-2</c:v>
                </c:pt>
                <c:pt idx="115">
                  <c:v>5.4407161833965087E-2</c:v>
                </c:pt>
                <c:pt idx="116">
                  <c:v>5.3305781792915022E-2</c:v>
                </c:pt>
                <c:pt idx="117">
                  <c:v>5.2929814154112055E-2</c:v>
                </c:pt>
                <c:pt idx="118">
                  <c:v>5.2372229462092114E-2</c:v>
                </c:pt>
                <c:pt idx="119">
                  <c:v>5.2525935902427698E-2</c:v>
                </c:pt>
                <c:pt idx="120">
                  <c:v>5.3499945657028931E-2</c:v>
                </c:pt>
                <c:pt idx="121">
                  <c:v>5.3616043981262296E-2</c:v>
                </c:pt>
                <c:pt idx="122">
                  <c:v>5.4590851763042708E-2</c:v>
                </c:pt>
                <c:pt idx="123">
                  <c:v>5.3997872223026232E-2</c:v>
                </c:pt>
                <c:pt idx="124">
                  <c:v>5.4187436495124822E-2</c:v>
                </c:pt>
                <c:pt idx="125">
                  <c:v>5.5885272161130407E-2</c:v>
                </c:pt>
                <c:pt idx="126">
                  <c:v>5.5707951964369146E-2</c:v>
                </c:pt>
                <c:pt idx="127">
                  <c:v>5.5592806692717378E-2</c:v>
                </c:pt>
                <c:pt idx="128">
                  <c:v>5.4866717375236497E-2</c:v>
                </c:pt>
                <c:pt idx="129">
                  <c:v>5.4320527006075862E-2</c:v>
                </c:pt>
                <c:pt idx="130">
                  <c:v>5.4339400897672065E-2</c:v>
                </c:pt>
                <c:pt idx="131">
                  <c:v>5.5305657092942995E-2</c:v>
                </c:pt>
                <c:pt idx="132">
                  <c:v>5.4326824819016246E-2</c:v>
                </c:pt>
                <c:pt idx="133">
                  <c:v>5.483802872139186E-2</c:v>
                </c:pt>
                <c:pt idx="134">
                  <c:v>5.3668471269422334E-2</c:v>
                </c:pt>
                <c:pt idx="135">
                  <c:v>5.3626089027924269E-2</c:v>
                </c:pt>
                <c:pt idx="136">
                  <c:v>5.2607576836956167E-2</c:v>
                </c:pt>
                <c:pt idx="137">
                  <c:v>5.2597740643233283E-2</c:v>
                </c:pt>
                <c:pt idx="138">
                  <c:v>5.2213338073569565E-2</c:v>
                </c:pt>
                <c:pt idx="139">
                  <c:v>5.2270453570113111E-2</c:v>
                </c:pt>
                <c:pt idx="140">
                  <c:v>5.2853240009338387E-2</c:v>
                </c:pt>
                <c:pt idx="141">
                  <c:v>5.1276339648879225E-2</c:v>
                </c:pt>
                <c:pt idx="142">
                  <c:v>5.3027518818502831E-2</c:v>
                </c:pt>
                <c:pt idx="143">
                  <c:v>5.4299403374622163E-2</c:v>
                </c:pt>
                <c:pt idx="144">
                  <c:v>5.4324860982347872E-2</c:v>
                </c:pt>
                <c:pt idx="145">
                  <c:v>5.3214222880143193E-2</c:v>
                </c:pt>
                <c:pt idx="146">
                  <c:v>5.2153319923882474E-2</c:v>
                </c:pt>
                <c:pt idx="147">
                  <c:v>5.1724921566873146E-2</c:v>
                </c:pt>
                <c:pt idx="148">
                  <c:v>5.1504013289748143E-2</c:v>
                </c:pt>
                <c:pt idx="149">
                  <c:v>5.2487565551426009E-2</c:v>
                </c:pt>
                <c:pt idx="150">
                  <c:v>5.2295270293446758E-2</c:v>
                </c:pt>
                <c:pt idx="151">
                  <c:v>5.2055555958799578E-2</c:v>
                </c:pt>
                <c:pt idx="152">
                  <c:v>5.2520608739478523E-2</c:v>
                </c:pt>
                <c:pt idx="153">
                  <c:v>5.2620249694142689E-2</c:v>
                </c:pt>
                <c:pt idx="154">
                  <c:v>5.1825108968668092E-2</c:v>
                </c:pt>
                <c:pt idx="155">
                  <c:v>5.2314751839525449E-2</c:v>
                </c:pt>
                <c:pt idx="156">
                  <c:v>5.3269365524445861E-2</c:v>
                </c:pt>
                <c:pt idx="157">
                  <c:v>5.3747148315099892E-2</c:v>
                </c:pt>
                <c:pt idx="158">
                  <c:v>5.5025522525128691E-2</c:v>
                </c:pt>
                <c:pt idx="159">
                  <c:v>5.4779772440879698E-2</c:v>
                </c:pt>
                <c:pt idx="160">
                  <c:v>5.4663672427123569E-2</c:v>
                </c:pt>
                <c:pt idx="161">
                  <c:v>5.5349341838279657E-2</c:v>
                </c:pt>
                <c:pt idx="162">
                  <c:v>5.3924012292313646E-2</c:v>
                </c:pt>
                <c:pt idx="163">
                  <c:v>5.4760725613367402E-2</c:v>
                </c:pt>
                <c:pt idx="164">
                  <c:v>5.5261100968423259E-2</c:v>
                </c:pt>
                <c:pt idx="165">
                  <c:v>5.5541853021893427E-2</c:v>
                </c:pt>
                <c:pt idx="166">
                  <c:v>5.6552066397976525E-2</c:v>
                </c:pt>
                <c:pt idx="167">
                  <c:v>5.6647704072903357E-2</c:v>
                </c:pt>
                <c:pt idx="168">
                  <c:v>5.6932699122379353E-2</c:v>
                </c:pt>
                <c:pt idx="169">
                  <c:v>5.9701085299795856E-2</c:v>
                </c:pt>
                <c:pt idx="170">
                  <c:v>6.0812259145358892E-2</c:v>
                </c:pt>
                <c:pt idx="171">
                  <c:v>5.9944175942328946E-2</c:v>
                </c:pt>
                <c:pt idx="172">
                  <c:v>5.989364735418104E-2</c:v>
                </c:pt>
                <c:pt idx="173">
                  <c:v>5.9235093092486459E-2</c:v>
                </c:pt>
                <c:pt idx="174">
                  <c:v>5.9554570409480007E-2</c:v>
                </c:pt>
                <c:pt idx="175">
                  <c:v>5.6498078504865774E-2</c:v>
                </c:pt>
                <c:pt idx="176">
                  <c:v>5.7328418022250194E-2</c:v>
                </c:pt>
                <c:pt idx="177">
                  <c:v>5.4585183793657135E-2</c:v>
                </c:pt>
                <c:pt idx="178">
                  <c:v>5.3269583339390872E-2</c:v>
                </c:pt>
                <c:pt idx="179">
                  <c:v>5.1294728582819575E-2</c:v>
                </c:pt>
                <c:pt idx="180">
                  <c:v>5.1940535464867481E-2</c:v>
                </c:pt>
              </c:numCache>
            </c:numRef>
          </c:val>
          <c:smooth val="0"/>
          <c:extLst>
            <c:ext xmlns:c16="http://schemas.microsoft.com/office/drawing/2014/chart" uri="{C3380CC4-5D6E-409C-BE32-E72D297353CC}">
              <c16:uniqueId val="{00000002-E8F5-9748-82EB-9A210D4808EC}"/>
            </c:ext>
          </c:extLst>
        </c:ser>
        <c:ser>
          <c:idx val="3"/>
          <c:order val="3"/>
          <c:tx>
            <c:strRef>
              <c:f>Calculations!$CZ$2</c:f>
              <c:strCache>
                <c:ptCount val="1"/>
                <c:pt idx="0">
                  <c:v>Private investors</c:v>
                </c:pt>
              </c:strCache>
            </c:strRef>
          </c:tx>
          <c:spPr>
            <a:ln w="28575" cap="rnd">
              <a:solidFill>
                <a:schemeClr val="accent4"/>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Calculations!$CZ$3:$CZ$183</c:f>
              <c:numCache>
                <c:formatCode>0.00%</c:formatCode>
                <c:ptCount val="181"/>
                <c:pt idx="0">
                  <c:v>5.9414559492440185E-2</c:v>
                </c:pt>
                <c:pt idx="1">
                  <c:v>6.106262115821863E-2</c:v>
                </c:pt>
                <c:pt idx="2">
                  <c:v>6.0169854423137513E-2</c:v>
                </c:pt>
                <c:pt idx="3">
                  <c:v>5.8467982692740894E-2</c:v>
                </c:pt>
                <c:pt idx="4">
                  <c:v>5.8374295627142359E-2</c:v>
                </c:pt>
                <c:pt idx="5">
                  <c:v>5.7020156870212703E-2</c:v>
                </c:pt>
                <c:pt idx="6">
                  <c:v>5.6518162343192631E-2</c:v>
                </c:pt>
                <c:pt idx="7">
                  <c:v>5.7868906844394628E-2</c:v>
                </c:pt>
                <c:pt idx="8">
                  <c:v>6.0158568876794348E-2</c:v>
                </c:pt>
                <c:pt idx="9">
                  <c:v>6.2324702986302549E-2</c:v>
                </c:pt>
                <c:pt idx="10">
                  <c:v>6.1751032670046981E-2</c:v>
                </c:pt>
                <c:pt idx="11">
                  <c:v>6.2025795416171287E-2</c:v>
                </c:pt>
                <c:pt idx="12">
                  <c:v>6.1650548646670966E-2</c:v>
                </c:pt>
                <c:pt idx="13">
                  <c:v>6.1225075734313496E-2</c:v>
                </c:pt>
                <c:pt idx="14">
                  <c:v>6.0510087568057577E-2</c:v>
                </c:pt>
                <c:pt idx="15">
                  <c:v>6.0862696503422971E-2</c:v>
                </c:pt>
                <c:pt idx="16">
                  <c:v>5.9127961289448971E-2</c:v>
                </c:pt>
                <c:pt idx="17">
                  <c:v>5.8203628092320193E-2</c:v>
                </c:pt>
                <c:pt idx="18">
                  <c:v>5.7514789460454178E-2</c:v>
                </c:pt>
                <c:pt idx="19">
                  <c:v>5.848228581729914E-2</c:v>
                </c:pt>
                <c:pt idx="20">
                  <c:v>5.8421180298027793E-2</c:v>
                </c:pt>
                <c:pt idx="21">
                  <c:v>5.6597198200780581E-2</c:v>
                </c:pt>
                <c:pt idx="22">
                  <c:v>5.7629209617109857E-2</c:v>
                </c:pt>
                <c:pt idx="23">
                  <c:v>5.7016470057156966E-2</c:v>
                </c:pt>
                <c:pt idx="24">
                  <c:v>5.9217766195452687E-2</c:v>
                </c:pt>
                <c:pt idx="25">
                  <c:v>5.874999488186948E-2</c:v>
                </c:pt>
                <c:pt idx="26">
                  <c:v>5.6639421336050225E-2</c:v>
                </c:pt>
                <c:pt idx="27">
                  <c:v>5.7927609272357537E-2</c:v>
                </c:pt>
                <c:pt idx="28">
                  <c:v>5.7387044038085727E-2</c:v>
                </c:pt>
                <c:pt idx="29">
                  <c:v>5.8160451717161048E-2</c:v>
                </c:pt>
                <c:pt idx="30">
                  <c:v>5.6642572974748173E-2</c:v>
                </c:pt>
                <c:pt idx="31">
                  <c:v>5.7013370279470399E-2</c:v>
                </c:pt>
                <c:pt idx="32">
                  <c:v>5.7200721808305668E-2</c:v>
                </c:pt>
                <c:pt idx="33">
                  <c:v>5.5007006105605598E-2</c:v>
                </c:pt>
                <c:pt idx="34">
                  <c:v>5.3646516399907328E-2</c:v>
                </c:pt>
                <c:pt idx="35">
                  <c:v>5.0635772156271575E-2</c:v>
                </c:pt>
                <c:pt idx="36">
                  <c:v>5.293613000524014E-2</c:v>
                </c:pt>
                <c:pt idx="37">
                  <c:v>4.7974814683539382E-2</c:v>
                </c:pt>
                <c:pt idx="38">
                  <c:v>4.6943041700625424E-2</c:v>
                </c:pt>
                <c:pt idx="39">
                  <c:v>4.5684235105795022E-2</c:v>
                </c:pt>
                <c:pt idx="40">
                  <c:v>4.5011059935613655E-2</c:v>
                </c:pt>
                <c:pt idx="41">
                  <c:v>4.4037923955302788E-2</c:v>
                </c:pt>
                <c:pt idx="42">
                  <c:v>4.3424117033522128E-2</c:v>
                </c:pt>
                <c:pt idx="43">
                  <c:v>4.302250458918927E-2</c:v>
                </c:pt>
                <c:pt idx="44">
                  <c:v>4.4021348025869378E-2</c:v>
                </c:pt>
                <c:pt idx="45">
                  <c:v>4.3603681826087724E-2</c:v>
                </c:pt>
                <c:pt idx="46">
                  <c:v>4.2119059056194827E-2</c:v>
                </c:pt>
                <c:pt idx="47">
                  <c:v>4.1904912218140966E-2</c:v>
                </c:pt>
                <c:pt idx="48">
                  <c:v>4.1361835974546159E-2</c:v>
                </c:pt>
                <c:pt idx="49">
                  <c:v>4.0363053462734222E-2</c:v>
                </c:pt>
                <c:pt idx="50">
                  <c:v>4.0797255054043975E-2</c:v>
                </c:pt>
                <c:pt idx="51">
                  <c:v>4.0532245188730463E-2</c:v>
                </c:pt>
                <c:pt idx="52">
                  <c:v>3.9494142961084625E-2</c:v>
                </c:pt>
                <c:pt idx="53">
                  <c:v>3.847216382398691E-2</c:v>
                </c:pt>
                <c:pt idx="54">
                  <c:v>3.7601478582110305E-2</c:v>
                </c:pt>
                <c:pt idx="55">
                  <c:v>3.7808379462154193E-2</c:v>
                </c:pt>
                <c:pt idx="56">
                  <c:v>3.7786269575612486E-2</c:v>
                </c:pt>
                <c:pt idx="57">
                  <c:v>3.6830859153892594E-2</c:v>
                </c:pt>
                <c:pt idx="58">
                  <c:v>3.6225383779997941E-2</c:v>
                </c:pt>
                <c:pt idx="59">
                  <c:v>3.5112764488534176E-2</c:v>
                </c:pt>
                <c:pt idx="60">
                  <c:v>3.5807198099582126E-2</c:v>
                </c:pt>
                <c:pt idx="61">
                  <c:v>3.6438527970793944E-2</c:v>
                </c:pt>
                <c:pt idx="62">
                  <c:v>3.5448677776743452E-2</c:v>
                </c:pt>
                <c:pt idx="63">
                  <c:v>3.550368751738063E-2</c:v>
                </c:pt>
                <c:pt idx="64">
                  <c:v>3.3548062664106371E-2</c:v>
                </c:pt>
                <c:pt idx="65">
                  <c:v>3.369242821999454E-2</c:v>
                </c:pt>
                <c:pt idx="66">
                  <c:v>3.3133845603258182E-2</c:v>
                </c:pt>
                <c:pt idx="67">
                  <c:v>3.4591103025725788E-2</c:v>
                </c:pt>
                <c:pt idx="68">
                  <c:v>3.4273248853320434E-2</c:v>
                </c:pt>
                <c:pt idx="69">
                  <c:v>3.3660539596967166E-2</c:v>
                </c:pt>
                <c:pt idx="70">
                  <c:v>3.6567038914931259E-2</c:v>
                </c:pt>
                <c:pt idx="71">
                  <c:v>3.8433929278999315E-2</c:v>
                </c:pt>
                <c:pt idx="72">
                  <c:v>3.7937600811231278E-2</c:v>
                </c:pt>
                <c:pt idx="73">
                  <c:v>3.8376215133510756E-2</c:v>
                </c:pt>
                <c:pt idx="74">
                  <c:v>3.9048514072971788E-2</c:v>
                </c:pt>
                <c:pt idx="75">
                  <c:v>3.8963044998214867E-2</c:v>
                </c:pt>
                <c:pt idx="76">
                  <c:v>3.9301725320065643E-2</c:v>
                </c:pt>
                <c:pt idx="77">
                  <c:v>3.9951719820510136E-2</c:v>
                </c:pt>
                <c:pt idx="78">
                  <c:v>4.117392468070033E-2</c:v>
                </c:pt>
                <c:pt idx="79">
                  <c:v>4.0646940272907717E-2</c:v>
                </c:pt>
                <c:pt idx="80">
                  <c:v>4.0765429321868808E-2</c:v>
                </c:pt>
                <c:pt idx="81">
                  <c:v>4.0882699569848434E-2</c:v>
                </c:pt>
                <c:pt idx="82">
                  <c:v>4.0967046132292601E-2</c:v>
                </c:pt>
                <c:pt idx="83">
                  <c:v>4.0947421487542317E-2</c:v>
                </c:pt>
                <c:pt idx="84">
                  <c:v>4.122496651223926E-2</c:v>
                </c:pt>
                <c:pt idx="85">
                  <c:v>4.2289989482064354E-2</c:v>
                </c:pt>
                <c:pt idx="86">
                  <c:v>4.2320759542610734E-2</c:v>
                </c:pt>
                <c:pt idx="87">
                  <c:v>4.2038818744758635E-2</c:v>
                </c:pt>
                <c:pt idx="88">
                  <c:v>4.1898742540793857E-2</c:v>
                </c:pt>
                <c:pt idx="89">
                  <c:v>4.1836803951337764E-2</c:v>
                </c:pt>
                <c:pt idx="90">
                  <c:v>4.1239152596228047E-2</c:v>
                </c:pt>
                <c:pt idx="91">
                  <c:v>4.0962134841895516E-2</c:v>
                </c:pt>
                <c:pt idx="92">
                  <c:v>4.1770179874991507E-2</c:v>
                </c:pt>
                <c:pt idx="93">
                  <c:v>4.1361424153961802E-2</c:v>
                </c:pt>
                <c:pt idx="94">
                  <c:v>4.0388624635143956E-2</c:v>
                </c:pt>
                <c:pt idx="95">
                  <c:v>4.0585857251533124E-2</c:v>
                </c:pt>
                <c:pt idx="96">
                  <c:v>4.0190623355091978E-2</c:v>
                </c:pt>
                <c:pt idx="97">
                  <c:v>4.0907590471029348E-2</c:v>
                </c:pt>
                <c:pt idx="98">
                  <c:v>3.9817591533018969E-2</c:v>
                </c:pt>
                <c:pt idx="99">
                  <c:v>3.9018150654457455E-2</c:v>
                </c:pt>
                <c:pt idx="100">
                  <c:v>3.9778536794921271E-2</c:v>
                </c:pt>
                <c:pt idx="101">
                  <c:v>3.8872299087008955E-2</c:v>
                </c:pt>
                <c:pt idx="102">
                  <c:v>3.8601855955869104E-2</c:v>
                </c:pt>
                <c:pt idx="103">
                  <c:v>3.8061839148865607E-2</c:v>
                </c:pt>
                <c:pt idx="104">
                  <c:v>3.8145298522251077E-2</c:v>
                </c:pt>
                <c:pt idx="105">
                  <c:v>3.7823032087287003E-2</c:v>
                </c:pt>
                <c:pt idx="106">
                  <c:v>3.7137881903219642E-2</c:v>
                </c:pt>
                <c:pt idx="107">
                  <c:v>3.9716908215766115E-2</c:v>
                </c:pt>
                <c:pt idx="108">
                  <c:v>3.6459468920279438E-2</c:v>
                </c:pt>
                <c:pt idx="109">
                  <c:v>3.8006545505956869E-2</c:v>
                </c:pt>
                <c:pt idx="110">
                  <c:v>3.7326034102588335E-2</c:v>
                </c:pt>
                <c:pt idx="111">
                  <c:v>3.748281368873807E-2</c:v>
                </c:pt>
                <c:pt idx="112">
                  <c:v>3.750672037894387E-2</c:v>
                </c:pt>
                <c:pt idx="113">
                  <c:v>3.8389521634661847E-2</c:v>
                </c:pt>
                <c:pt idx="114">
                  <c:v>3.7528610101843059E-2</c:v>
                </c:pt>
                <c:pt idx="115">
                  <c:v>3.6997865455587496E-2</c:v>
                </c:pt>
                <c:pt idx="116">
                  <c:v>3.6467604952036936E-2</c:v>
                </c:pt>
                <c:pt idx="117">
                  <c:v>3.6643038223249443E-2</c:v>
                </c:pt>
                <c:pt idx="118">
                  <c:v>3.6934968667964037E-2</c:v>
                </c:pt>
                <c:pt idx="119">
                  <c:v>3.6717905168143161E-2</c:v>
                </c:pt>
                <c:pt idx="120">
                  <c:v>3.7042815420593948E-2</c:v>
                </c:pt>
                <c:pt idx="121">
                  <c:v>3.716489751610625E-2</c:v>
                </c:pt>
                <c:pt idx="122">
                  <c:v>3.7499411723184183E-2</c:v>
                </c:pt>
                <c:pt idx="123">
                  <c:v>3.7507685554919595E-2</c:v>
                </c:pt>
                <c:pt idx="124">
                  <c:v>3.7518106621051144E-2</c:v>
                </c:pt>
                <c:pt idx="125">
                  <c:v>3.7849392223060885E-2</c:v>
                </c:pt>
                <c:pt idx="126">
                  <c:v>3.8488508867645349E-2</c:v>
                </c:pt>
                <c:pt idx="127">
                  <c:v>3.8132755416187096E-2</c:v>
                </c:pt>
                <c:pt idx="128">
                  <c:v>3.7903884191402108E-2</c:v>
                </c:pt>
                <c:pt idx="129">
                  <c:v>3.7502486549032432E-2</c:v>
                </c:pt>
                <c:pt idx="130">
                  <c:v>3.7707374114353966E-2</c:v>
                </c:pt>
                <c:pt idx="131">
                  <c:v>3.833005728804776E-2</c:v>
                </c:pt>
                <c:pt idx="132">
                  <c:v>3.8403841931304659E-2</c:v>
                </c:pt>
                <c:pt idx="133">
                  <c:v>3.8692226358555064E-2</c:v>
                </c:pt>
                <c:pt idx="134">
                  <c:v>3.8877683213932673E-2</c:v>
                </c:pt>
                <c:pt idx="135">
                  <c:v>3.8579488862038998E-2</c:v>
                </c:pt>
                <c:pt idx="136">
                  <c:v>3.745280857069222E-2</c:v>
                </c:pt>
                <c:pt idx="137">
                  <c:v>3.698378942557283E-2</c:v>
                </c:pt>
                <c:pt idx="138">
                  <c:v>3.6165024277440616E-2</c:v>
                </c:pt>
                <c:pt idx="139">
                  <c:v>3.6361944418386402E-2</c:v>
                </c:pt>
                <c:pt idx="140">
                  <c:v>3.6596180639768883E-2</c:v>
                </c:pt>
                <c:pt idx="141">
                  <c:v>4.1326913123960016E-2</c:v>
                </c:pt>
                <c:pt idx="142">
                  <c:v>3.6445641542962592E-2</c:v>
                </c:pt>
                <c:pt idx="143">
                  <c:v>3.7153887808908569E-2</c:v>
                </c:pt>
                <c:pt idx="144">
                  <c:v>3.6939887271570021E-2</c:v>
                </c:pt>
                <c:pt idx="145">
                  <c:v>3.6996955078737515E-2</c:v>
                </c:pt>
                <c:pt idx="146">
                  <c:v>3.7497150654608992E-2</c:v>
                </c:pt>
                <c:pt idx="147">
                  <c:v>3.7216812119895894E-2</c:v>
                </c:pt>
                <c:pt idx="148">
                  <c:v>3.6830200971263501E-2</c:v>
                </c:pt>
                <c:pt idx="149">
                  <c:v>3.7076988326948758E-2</c:v>
                </c:pt>
                <c:pt idx="150">
                  <c:v>3.7002950510000493E-2</c:v>
                </c:pt>
                <c:pt idx="151">
                  <c:v>3.656380892370701E-2</c:v>
                </c:pt>
                <c:pt idx="152">
                  <c:v>3.7106243620475959E-2</c:v>
                </c:pt>
                <c:pt idx="153">
                  <c:v>3.7227138014106161E-2</c:v>
                </c:pt>
                <c:pt idx="154">
                  <c:v>3.7243353053021004E-2</c:v>
                </c:pt>
                <c:pt idx="155">
                  <c:v>3.7781613486154081E-2</c:v>
                </c:pt>
                <c:pt idx="156">
                  <c:v>3.8824863989667238E-2</c:v>
                </c:pt>
                <c:pt idx="157">
                  <c:v>3.9502292815945778E-2</c:v>
                </c:pt>
                <c:pt idx="158">
                  <c:v>3.9875233897224922E-2</c:v>
                </c:pt>
                <c:pt idx="159">
                  <c:v>4.0480672479878646E-2</c:v>
                </c:pt>
                <c:pt idx="160">
                  <c:v>4.0244425602301112E-2</c:v>
                </c:pt>
                <c:pt idx="161">
                  <c:v>4.0227515766682952E-2</c:v>
                </c:pt>
                <c:pt idx="162">
                  <c:v>4.0390489478447242E-2</c:v>
                </c:pt>
                <c:pt idx="163">
                  <c:v>4.1124539433568204E-2</c:v>
                </c:pt>
                <c:pt idx="164">
                  <c:v>4.1453183888093242E-2</c:v>
                </c:pt>
                <c:pt idx="165">
                  <c:v>4.1855977453896312E-2</c:v>
                </c:pt>
                <c:pt idx="166">
                  <c:v>4.1805993529797816E-2</c:v>
                </c:pt>
                <c:pt idx="167">
                  <c:v>4.1602957987706232E-2</c:v>
                </c:pt>
                <c:pt idx="168">
                  <c:v>4.1491517030437255E-2</c:v>
                </c:pt>
                <c:pt idx="169">
                  <c:v>4.1617728244794636E-2</c:v>
                </c:pt>
                <c:pt idx="170">
                  <c:v>4.2248763414136525E-2</c:v>
                </c:pt>
                <c:pt idx="171">
                  <c:v>4.164070437422572E-2</c:v>
                </c:pt>
                <c:pt idx="172">
                  <c:v>4.1850151978482207E-2</c:v>
                </c:pt>
                <c:pt idx="173">
                  <c:v>4.1466651601643374E-2</c:v>
                </c:pt>
                <c:pt idx="174">
                  <c:v>4.1461159966153051E-2</c:v>
                </c:pt>
                <c:pt idx="175">
                  <c:v>4.0894170240783095E-2</c:v>
                </c:pt>
                <c:pt idx="176">
                  <c:v>4.1035108080803843E-2</c:v>
                </c:pt>
                <c:pt idx="177">
                  <c:v>3.9550934927464171E-2</c:v>
                </c:pt>
                <c:pt idx="178">
                  <c:v>3.8710773321838005E-2</c:v>
                </c:pt>
                <c:pt idx="179">
                  <c:v>3.8205902383976177E-2</c:v>
                </c:pt>
                <c:pt idx="180">
                  <c:v>3.8702564761355369E-2</c:v>
                </c:pt>
              </c:numCache>
            </c:numRef>
          </c:val>
          <c:smooth val="0"/>
          <c:extLst>
            <c:ext xmlns:c16="http://schemas.microsoft.com/office/drawing/2014/chart" uri="{C3380CC4-5D6E-409C-BE32-E72D297353CC}">
              <c16:uniqueId val="{00000003-E8F5-9748-82EB-9A210D4808EC}"/>
            </c:ext>
          </c:extLst>
        </c:ser>
        <c:ser>
          <c:idx val="4"/>
          <c:order val="4"/>
          <c:tx>
            <c:strRef>
              <c:f>Calculations!$DA$2</c:f>
              <c:strCache>
                <c:ptCount val="1"/>
                <c:pt idx="0">
                  <c:v>Foreign investors</c:v>
                </c:pt>
              </c:strCache>
            </c:strRef>
          </c:tx>
          <c:spPr>
            <a:ln w="28575" cap="rnd">
              <a:solidFill>
                <a:schemeClr val="accent5"/>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Calculations!$DA$3:$DA$183</c:f>
              <c:numCache>
                <c:formatCode>0.00%</c:formatCode>
                <c:ptCount val="181"/>
                <c:pt idx="0">
                  <c:v>0.26723765476065919</c:v>
                </c:pt>
                <c:pt idx="1">
                  <c:v>0.2704901014044403</c:v>
                </c:pt>
                <c:pt idx="2">
                  <c:v>0.265788832602595</c:v>
                </c:pt>
                <c:pt idx="3">
                  <c:v>0.24420849335482556</c:v>
                </c:pt>
                <c:pt idx="4">
                  <c:v>0.2495494572660007</c:v>
                </c:pt>
                <c:pt idx="5">
                  <c:v>0.24299934584046309</c:v>
                </c:pt>
                <c:pt idx="6">
                  <c:v>0.26655223820078294</c:v>
                </c:pt>
                <c:pt idx="7">
                  <c:v>0.28552713176800437</c:v>
                </c:pt>
                <c:pt idx="8">
                  <c:v>0.27326546541309649</c:v>
                </c:pt>
                <c:pt idx="9">
                  <c:v>0.27162655596380508</c:v>
                </c:pt>
                <c:pt idx="10">
                  <c:v>0.27508605286148646</c:v>
                </c:pt>
                <c:pt idx="11">
                  <c:v>0.27749573605234373</c:v>
                </c:pt>
                <c:pt idx="12">
                  <c:v>0.27564280516696327</c:v>
                </c:pt>
                <c:pt idx="13">
                  <c:v>0.27884771608241593</c:v>
                </c:pt>
                <c:pt idx="14">
                  <c:v>0.28210612003075541</c:v>
                </c:pt>
                <c:pt idx="15">
                  <c:v>0.27502772824784361</c:v>
                </c:pt>
                <c:pt idx="16">
                  <c:v>0.26847619766050101</c:v>
                </c:pt>
                <c:pt idx="17">
                  <c:v>0.27325926294240743</c:v>
                </c:pt>
                <c:pt idx="18">
                  <c:v>0.29031332000407184</c:v>
                </c:pt>
                <c:pt idx="19">
                  <c:v>0.31102573422108004</c:v>
                </c:pt>
                <c:pt idx="20">
                  <c:v>0.31565306757116668</c:v>
                </c:pt>
                <c:pt idx="21">
                  <c:v>0.31991311262744476</c:v>
                </c:pt>
                <c:pt idx="22">
                  <c:v>0.31999501076219772</c:v>
                </c:pt>
                <c:pt idx="23">
                  <c:v>0.32623759238833711</c:v>
                </c:pt>
                <c:pt idx="24">
                  <c:v>0.32506613272311963</c:v>
                </c:pt>
                <c:pt idx="25">
                  <c:v>0.33055140396752558</c:v>
                </c:pt>
                <c:pt idx="26">
                  <c:v>0.34352547348002832</c:v>
                </c:pt>
                <c:pt idx="27">
                  <c:v>0.34549621804772873</c:v>
                </c:pt>
                <c:pt idx="28">
                  <c:v>0.33319430437238756</c:v>
                </c:pt>
                <c:pt idx="29">
                  <c:v>0.33814106589289139</c:v>
                </c:pt>
                <c:pt idx="30">
                  <c:v>0.34223199110423619</c:v>
                </c:pt>
                <c:pt idx="31">
                  <c:v>0.35210335233170126</c:v>
                </c:pt>
                <c:pt idx="32">
                  <c:v>0.35430796141481852</c:v>
                </c:pt>
                <c:pt idx="33">
                  <c:v>0.35827053201084919</c:v>
                </c:pt>
                <c:pt idx="34">
                  <c:v>0.36227800906140806</c:v>
                </c:pt>
                <c:pt idx="35">
                  <c:v>0.36865988434241831</c:v>
                </c:pt>
                <c:pt idx="36">
                  <c:v>0.36726036148403979</c:v>
                </c:pt>
                <c:pt idx="37">
                  <c:v>0.37130593979155369</c:v>
                </c:pt>
                <c:pt idx="38">
                  <c:v>0.37759025102404925</c:v>
                </c:pt>
                <c:pt idx="39">
                  <c:v>0.37380956827608358</c:v>
                </c:pt>
                <c:pt idx="40">
                  <c:v>0.36247660362680545</c:v>
                </c:pt>
                <c:pt idx="41">
                  <c:v>0.37697103336797633</c:v>
                </c:pt>
                <c:pt idx="42">
                  <c:v>0.37995871491271987</c:v>
                </c:pt>
                <c:pt idx="43">
                  <c:v>0.38594115080606756</c:v>
                </c:pt>
                <c:pt idx="44">
                  <c:v>0.38989040548275838</c:v>
                </c:pt>
                <c:pt idx="45">
                  <c:v>0.38950067913989661</c:v>
                </c:pt>
                <c:pt idx="46">
                  <c:v>0.39218007594641996</c:v>
                </c:pt>
                <c:pt idx="47">
                  <c:v>0.3928797154543327</c:v>
                </c:pt>
                <c:pt idx="48">
                  <c:v>0.39428731198105471</c:v>
                </c:pt>
                <c:pt idx="49">
                  <c:v>0.39960732108925129</c:v>
                </c:pt>
                <c:pt idx="50">
                  <c:v>0.39613017894768265</c:v>
                </c:pt>
                <c:pt idx="51">
                  <c:v>0.40007096488801214</c:v>
                </c:pt>
                <c:pt idx="52">
                  <c:v>0.39825803422873751</c:v>
                </c:pt>
                <c:pt idx="53">
                  <c:v>0.39778624853970068</c:v>
                </c:pt>
                <c:pt idx="54">
                  <c:v>0.40225780917772025</c:v>
                </c:pt>
                <c:pt idx="55">
                  <c:v>0.40516364944127775</c:v>
                </c:pt>
                <c:pt idx="56">
                  <c:v>0.39958083376494152</c:v>
                </c:pt>
                <c:pt idx="57">
                  <c:v>0.40709624858773813</c:v>
                </c:pt>
                <c:pt idx="58">
                  <c:v>0.41378054311253587</c:v>
                </c:pt>
                <c:pt idx="59">
                  <c:v>0.40713030727969501</c:v>
                </c:pt>
                <c:pt idx="60">
                  <c:v>0.40811706487805161</c:v>
                </c:pt>
                <c:pt idx="61">
                  <c:v>0.40509105506457316</c:v>
                </c:pt>
                <c:pt idx="62">
                  <c:v>0.40470857253568365</c:v>
                </c:pt>
                <c:pt idx="63">
                  <c:v>0.403998546263728</c:v>
                </c:pt>
                <c:pt idx="64">
                  <c:v>0.39722959446336564</c:v>
                </c:pt>
                <c:pt idx="65">
                  <c:v>0.39476855955466139</c:v>
                </c:pt>
                <c:pt idx="66">
                  <c:v>0.40039134487625955</c:v>
                </c:pt>
                <c:pt idx="67">
                  <c:v>0.39992478504100382</c:v>
                </c:pt>
                <c:pt idx="68">
                  <c:v>0.39650896046624751</c:v>
                </c:pt>
                <c:pt idx="69">
                  <c:v>0.37889391252833421</c:v>
                </c:pt>
                <c:pt idx="70">
                  <c:v>0.34118542922203327</c:v>
                </c:pt>
                <c:pt idx="71">
                  <c:v>0.32734752510734455</c:v>
                </c:pt>
                <c:pt idx="72">
                  <c:v>0.32774228077797307</c:v>
                </c:pt>
                <c:pt idx="73">
                  <c:v>0.32130860869931027</c:v>
                </c:pt>
                <c:pt idx="74">
                  <c:v>0.31634047119307335</c:v>
                </c:pt>
                <c:pt idx="75">
                  <c:v>0.32173810948635301</c:v>
                </c:pt>
                <c:pt idx="76">
                  <c:v>0.32418210260714347</c:v>
                </c:pt>
                <c:pt idx="77">
                  <c:v>0.32289573961479268</c:v>
                </c:pt>
                <c:pt idx="78">
                  <c:v>0.32475289998594647</c:v>
                </c:pt>
                <c:pt idx="79">
                  <c:v>0.32540858422821556</c:v>
                </c:pt>
                <c:pt idx="80">
                  <c:v>0.32817757711821377</c:v>
                </c:pt>
                <c:pt idx="81">
                  <c:v>0.33716694413195369</c:v>
                </c:pt>
                <c:pt idx="82">
                  <c:v>0.33760466903482439</c:v>
                </c:pt>
                <c:pt idx="83">
                  <c:v>0.34150318650940603</c:v>
                </c:pt>
                <c:pt idx="84">
                  <c:v>0.34020232335422579</c:v>
                </c:pt>
                <c:pt idx="85">
                  <c:v>0.34270196228973171</c:v>
                </c:pt>
                <c:pt idx="86">
                  <c:v>0.34476570923872074</c:v>
                </c:pt>
                <c:pt idx="87">
                  <c:v>0.34337808788390384</c:v>
                </c:pt>
                <c:pt idx="88">
                  <c:v>0.33434429763975293</c:v>
                </c:pt>
                <c:pt idx="89">
                  <c:v>0.32610114105520871</c:v>
                </c:pt>
                <c:pt idx="90">
                  <c:v>0.3303652706032823</c:v>
                </c:pt>
                <c:pt idx="91">
                  <c:v>0.34029119783940848</c:v>
                </c:pt>
                <c:pt idx="92">
                  <c:v>0.33919419456686767</c:v>
                </c:pt>
                <c:pt idx="93">
                  <c:v>0.34385712147167119</c:v>
                </c:pt>
                <c:pt idx="94">
                  <c:v>0.34892514157332505</c:v>
                </c:pt>
                <c:pt idx="95">
                  <c:v>0.34972004393005018</c:v>
                </c:pt>
                <c:pt idx="96">
                  <c:v>0.34940429312394722</c:v>
                </c:pt>
                <c:pt idx="97">
                  <c:v>0.34699844079267755</c:v>
                </c:pt>
                <c:pt idx="98">
                  <c:v>0.35774529858502913</c:v>
                </c:pt>
                <c:pt idx="99">
                  <c:v>0.35918372198894133</c:v>
                </c:pt>
                <c:pt idx="100">
                  <c:v>0.35066325357394262</c:v>
                </c:pt>
                <c:pt idx="101">
                  <c:v>0.35512728828915979</c:v>
                </c:pt>
                <c:pt idx="102">
                  <c:v>0.36020795242676706</c:v>
                </c:pt>
                <c:pt idx="103">
                  <c:v>0.36391909980605108</c:v>
                </c:pt>
                <c:pt idx="104">
                  <c:v>0.35765826609703599</c:v>
                </c:pt>
                <c:pt idx="105">
                  <c:v>0.35318854796923926</c:v>
                </c:pt>
                <c:pt idx="106">
                  <c:v>0.35399031927102909</c:v>
                </c:pt>
                <c:pt idx="107">
                  <c:v>0.35441412024743529</c:v>
                </c:pt>
                <c:pt idx="108">
                  <c:v>0.35489422786872155</c:v>
                </c:pt>
                <c:pt idx="109">
                  <c:v>0.3573336676864704</c:v>
                </c:pt>
                <c:pt idx="110">
                  <c:v>0.36084897145090816</c:v>
                </c:pt>
                <c:pt idx="111">
                  <c:v>0.36138597684563367</c:v>
                </c:pt>
                <c:pt idx="112">
                  <c:v>0.35781822662615625</c:v>
                </c:pt>
                <c:pt idx="113">
                  <c:v>0.35519913140623804</c:v>
                </c:pt>
                <c:pt idx="114">
                  <c:v>0.35385084639571718</c:v>
                </c:pt>
                <c:pt idx="115">
                  <c:v>0.36187687845789662</c:v>
                </c:pt>
                <c:pt idx="116">
                  <c:v>0.3590191660008441</c:v>
                </c:pt>
                <c:pt idx="117">
                  <c:v>0.3607420956987899</c:v>
                </c:pt>
                <c:pt idx="118">
                  <c:v>0.36278636533774405</c:v>
                </c:pt>
                <c:pt idx="119">
                  <c:v>0.36132026871651529</c:v>
                </c:pt>
                <c:pt idx="120">
                  <c:v>0.3583835256813197</c:v>
                </c:pt>
                <c:pt idx="121">
                  <c:v>0.35468029265348539</c:v>
                </c:pt>
                <c:pt idx="122">
                  <c:v>0.3571397159768715</c:v>
                </c:pt>
                <c:pt idx="123">
                  <c:v>0.3592908397688947</c:v>
                </c:pt>
                <c:pt idx="124">
                  <c:v>0.35628870124243783</c:v>
                </c:pt>
                <c:pt idx="125">
                  <c:v>0.36286378127227925</c:v>
                </c:pt>
                <c:pt idx="126">
                  <c:v>0.36415693185264969</c:v>
                </c:pt>
                <c:pt idx="127">
                  <c:v>0.36527635153465937</c:v>
                </c:pt>
                <c:pt idx="128">
                  <c:v>0.37045178144370489</c:v>
                </c:pt>
                <c:pt idx="129">
                  <c:v>0.36973811857462041</c:v>
                </c:pt>
                <c:pt idx="130">
                  <c:v>0.37236295130816666</c:v>
                </c:pt>
                <c:pt idx="131">
                  <c:v>0.37317077153928335</c:v>
                </c:pt>
                <c:pt idx="132">
                  <c:v>0.37047061939384512</c:v>
                </c:pt>
                <c:pt idx="133">
                  <c:v>0.36793248078578222</c:v>
                </c:pt>
                <c:pt idx="134">
                  <c:v>0.36627113851797205</c:v>
                </c:pt>
                <c:pt idx="135">
                  <c:v>0.36197512223260547</c:v>
                </c:pt>
                <c:pt idx="136">
                  <c:v>0.3569252627979641</c:v>
                </c:pt>
                <c:pt idx="137">
                  <c:v>0.35752629438644246</c:v>
                </c:pt>
                <c:pt idx="138">
                  <c:v>0.36594888448810925</c:v>
                </c:pt>
                <c:pt idx="139">
                  <c:v>0.36674007183429974</c:v>
                </c:pt>
                <c:pt idx="140">
                  <c:v>0.36391184816666666</c:v>
                </c:pt>
                <c:pt idx="141">
                  <c:v>0.35840723429789906</c:v>
                </c:pt>
                <c:pt idx="142">
                  <c:v>0.36296546019725634</c:v>
                </c:pt>
                <c:pt idx="143">
                  <c:v>0.36053557594745828</c:v>
                </c:pt>
                <c:pt idx="144">
                  <c:v>0.36138968500051966</c:v>
                </c:pt>
                <c:pt idx="145">
                  <c:v>0.36175442428754717</c:v>
                </c:pt>
                <c:pt idx="146">
                  <c:v>0.36095400770284713</c:v>
                </c:pt>
                <c:pt idx="147">
                  <c:v>0.36191441649300293</c:v>
                </c:pt>
                <c:pt idx="148">
                  <c:v>0.35816921831063919</c:v>
                </c:pt>
                <c:pt idx="149">
                  <c:v>0.36027759342134863</c:v>
                </c:pt>
                <c:pt idx="150">
                  <c:v>0.36806217909199634</c:v>
                </c:pt>
                <c:pt idx="151">
                  <c:v>0.36784290465669572</c:v>
                </c:pt>
                <c:pt idx="152">
                  <c:v>0.36612994952897493</c:v>
                </c:pt>
                <c:pt idx="153">
                  <c:v>0.36667859067723974</c:v>
                </c:pt>
                <c:pt idx="154">
                  <c:v>0.36446328761579966</c:v>
                </c:pt>
                <c:pt idx="155">
                  <c:v>0.36763657693061957</c:v>
                </c:pt>
                <c:pt idx="156">
                  <c:v>0.36837461225351126</c:v>
                </c:pt>
                <c:pt idx="157">
                  <c:v>0.36542738483601844</c:v>
                </c:pt>
                <c:pt idx="158">
                  <c:v>0.36087856930740303</c:v>
                </c:pt>
                <c:pt idx="159">
                  <c:v>0.36523669508683443</c:v>
                </c:pt>
                <c:pt idx="160">
                  <c:v>0.35695031374306357</c:v>
                </c:pt>
                <c:pt idx="161">
                  <c:v>0.36470398310982755</c:v>
                </c:pt>
                <c:pt idx="162">
                  <c:v>0.35975090980571295</c:v>
                </c:pt>
                <c:pt idx="163">
                  <c:v>0.36319822254164952</c:v>
                </c:pt>
                <c:pt idx="164">
                  <c:v>0.36150847850876328</c:v>
                </c:pt>
                <c:pt idx="165">
                  <c:v>0.36723748636031511</c:v>
                </c:pt>
                <c:pt idx="166">
                  <c:v>0.36646364660591163</c:v>
                </c:pt>
                <c:pt idx="167">
                  <c:v>0.36657496330991418</c:v>
                </c:pt>
                <c:pt idx="168">
                  <c:v>0.36764700444941695</c:v>
                </c:pt>
                <c:pt idx="169">
                  <c:v>0.36906886985506748</c:v>
                </c:pt>
                <c:pt idx="170">
                  <c:v>0.36898939997693231</c:v>
                </c:pt>
                <c:pt idx="171">
                  <c:v>0.37251166233126426</c:v>
                </c:pt>
                <c:pt idx="172">
                  <c:v>0.37351121891074152</c:v>
                </c:pt>
                <c:pt idx="173">
                  <c:v>0.37218721720593817</c:v>
                </c:pt>
                <c:pt idx="174">
                  <c:v>0.37549676633674228</c:v>
                </c:pt>
                <c:pt idx="175">
                  <c:v>0.37698990156425893</c:v>
                </c:pt>
                <c:pt idx="176">
                  <c:v>0.38244575186258822</c:v>
                </c:pt>
                <c:pt idx="177">
                  <c:v>0.38538116050825777</c:v>
                </c:pt>
                <c:pt idx="178">
                  <c:v>0.38228094124003725</c:v>
                </c:pt>
                <c:pt idx="179">
                  <c:v>0.38844450806652531</c:v>
                </c:pt>
                <c:pt idx="180">
                  <c:v>0.38424950778442407</c:v>
                </c:pt>
              </c:numCache>
            </c:numRef>
          </c:val>
          <c:smooth val="0"/>
          <c:extLst>
            <c:ext xmlns:c16="http://schemas.microsoft.com/office/drawing/2014/chart" uri="{C3380CC4-5D6E-409C-BE32-E72D297353CC}">
              <c16:uniqueId val="{00000004-E8F5-9748-82EB-9A210D4808EC}"/>
            </c:ext>
          </c:extLst>
        </c:ser>
        <c:ser>
          <c:idx val="5"/>
          <c:order val="5"/>
          <c:tx>
            <c:strRef>
              <c:f>Calculations!$DB$2</c:f>
              <c:strCache>
                <c:ptCount val="1"/>
                <c:pt idx="0">
                  <c:v>Others</c:v>
                </c:pt>
              </c:strCache>
            </c:strRef>
          </c:tx>
          <c:spPr>
            <a:ln w="28575" cap="rnd">
              <a:solidFill>
                <a:schemeClr val="accent6"/>
              </a:solidFill>
              <a:round/>
            </a:ln>
            <a:effectLst/>
          </c:spPr>
          <c:marker>
            <c:symbol val="none"/>
          </c:marker>
          <c:cat>
            <c:numRef>
              <c:f>Calculations!$O$3:$O$183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Calculations!$DB$3:$DB$183</c:f>
              <c:numCache>
                <c:formatCode>0.00%</c:formatCode>
                <c:ptCount val="181"/>
                <c:pt idx="0">
                  <c:v>4.8610513641315582E-3</c:v>
                </c:pt>
                <c:pt idx="1">
                  <c:v>5.5087980232993534E-3</c:v>
                </c:pt>
                <c:pt idx="2">
                  <c:v>1.1113770780054469E-3</c:v>
                </c:pt>
                <c:pt idx="3">
                  <c:v>9.3743519647927884E-4</c:v>
                </c:pt>
                <c:pt idx="4">
                  <c:v>4.4585724619468471E-3</c:v>
                </c:pt>
                <c:pt idx="5">
                  <c:v>1.2787198917656379E-2</c:v>
                </c:pt>
                <c:pt idx="6">
                  <c:v>5.9602857921803982E-4</c:v>
                </c:pt>
                <c:pt idx="7">
                  <c:v>6.5221095103202339E-4</c:v>
                </c:pt>
                <c:pt idx="8">
                  <c:v>1.6354933625477748E-3</c:v>
                </c:pt>
                <c:pt idx="9">
                  <c:v>7.3325795365334853E-4</c:v>
                </c:pt>
                <c:pt idx="10">
                  <c:v>7.9405652705773623E-4</c:v>
                </c:pt>
                <c:pt idx="11">
                  <c:v>7.3848209929491088E-4</c:v>
                </c:pt>
                <c:pt idx="12">
                  <c:v>5.265035850433484E-4</c:v>
                </c:pt>
                <c:pt idx="13">
                  <c:v>7.2542756139190243E-4</c:v>
                </c:pt>
                <c:pt idx="14">
                  <c:v>7.1230855209063757E-4</c:v>
                </c:pt>
                <c:pt idx="15">
                  <c:v>4.4171998912094517E-4</c:v>
                </c:pt>
                <c:pt idx="16">
                  <c:v>1.2177623622821225E-3</c:v>
                </c:pt>
                <c:pt idx="17">
                  <c:v>4.2383573834574312E-4</c:v>
                </c:pt>
                <c:pt idx="18">
                  <c:v>4.0768584825503492E-4</c:v>
                </c:pt>
                <c:pt idx="19">
                  <c:v>4.8642400096642416E-4</c:v>
                </c:pt>
                <c:pt idx="20">
                  <c:v>4.0180605133472661E-4</c:v>
                </c:pt>
                <c:pt idx="21">
                  <c:v>3.7768789996217963E-4</c:v>
                </c:pt>
                <c:pt idx="22">
                  <c:v>3.7447781712226895E-4</c:v>
                </c:pt>
                <c:pt idx="23">
                  <c:v>3.5872336803331652E-4</c:v>
                </c:pt>
                <c:pt idx="24">
                  <c:v>2.9235900073427913E-4</c:v>
                </c:pt>
                <c:pt idx="25">
                  <c:v>2.5573692865781076E-4</c:v>
                </c:pt>
                <c:pt idx="26">
                  <c:v>2.7311780499343651E-4</c:v>
                </c:pt>
                <c:pt idx="27">
                  <c:v>1.9788380478011951E-4</c:v>
                </c:pt>
                <c:pt idx="28">
                  <c:v>1.8691100742457148E-4</c:v>
                </c:pt>
                <c:pt idx="29">
                  <c:v>2.480585091069911E-4</c:v>
                </c:pt>
                <c:pt idx="30">
                  <c:v>2.5011426755499065E-4</c:v>
                </c:pt>
                <c:pt idx="31">
                  <c:v>1.9656422194291076E-4</c:v>
                </c:pt>
                <c:pt idx="32">
                  <c:v>1.9822787007737783E-4</c:v>
                </c:pt>
                <c:pt idx="33">
                  <c:v>4.030364174133263E-4</c:v>
                </c:pt>
                <c:pt idx="34">
                  <c:v>2.151049302643666E-4</c:v>
                </c:pt>
                <c:pt idx="35">
                  <c:v>3.2680310442319331E-4</c:v>
                </c:pt>
                <c:pt idx="36">
                  <c:v>2.5019663330896143E-4</c:v>
                </c:pt>
                <c:pt idx="37">
                  <c:v>3.040378230924674E-4</c:v>
                </c:pt>
                <c:pt idx="38">
                  <c:v>6.4706435251449485E-4</c:v>
                </c:pt>
                <c:pt idx="39">
                  <c:v>2.6723506398122337E-4</c:v>
                </c:pt>
                <c:pt idx="40">
                  <c:v>2.2496783613137786E-4</c:v>
                </c:pt>
                <c:pt idx="41">
                  <c:v>1.2628794647806443E-3</c:v>
                </c:pt>
                <c:pt idx="42">
                  <c:v>1.3843274479383098E-3</c:v>
                </c:pt>
                <c:pt idx="43">
                  <c:v>2.2227756096052976E-4</c:v>
                </c:pt>
                <c:pt idx="44">
                  <c:v>2.921512564979515E-4</c:v>
                </c:pt>
                <c:pt idx="45">
                  <c:v>3.7065488304628935E-4</c:v>
                </c:pt>
                <c:pt idx="46">
                  <c:v>3.8132013888147429E-4</c:v>
                </c:pt>
                <c:pt idx="47">
                  <c:v>2.8142727315923194E-4</c:v>
                </c:pt>
                <c:pt idx="48">
                  <c:v>4.0889961732867711E-4</c:v>
                </c:pt>
                <c:pt idx="49">
                  <c:v>2.5503872819468936E-4</c:v>
                </c:pt>
                <c:pt idx="50">
                  <c:v>2.9002505923881455E-4</c:v>
                </c:pt>
                <c:pt idx="51">
                  <c:v>6.0061790169729768E-4</c:v>
                </c:pt>
                <c:pt idx="52">
                  <c:v>2.7443740020840937E-4</c:v>
                </c:pt>
                <c:pt idx="53">
                  <c:v>3.0027978840685562E-4</c:v>
                </c:pt>
                <c:pt idx="54">
                  <c:v>7.6832636354249272E-3</c:v>
                </c:pt>
                <c:pt idx="55">
                  <c:v>2.4748952040185782E-4</c:v>
                </c:pt>
                <c:pt idx="56">
                  <c:v>2.058257808369457E-4</c:v>
                </c:pt>
                <c:pt idx="57">
                  <c:v>2.1849694588210947E-4</c:v>
                </c:pt>
                <c:pt idx="58">
                  <c:v>1.9383915845080417E-4</c:v>
                </c:pt>
                <c:pt idx="59">
                  <c:v>1.7827851198095335E-4</c:v>
                </c:pt>
                <c:pt idx="60">
                  <c:v>2.232271837639897E-4</c:v>
                </c:pt>
                <c:pt idx="61">
                  <c:v>2.4218161061113992E-4</c:v>
                </c:pt>
                <c:pt idx="62">
                  <c:v>2.6495432746921881E-4</c:v>
                </c:pt>
                <c:pt idx="63">
                  <c:v>2.4329667286061626E-4</c:v>
                </c:pt>
                <c:pt idx="64">
                  <c:v>2.0438734001937756E-4</c:v>
                </c:pt>
                <c:pt idx="65">
                  <c:v>2.0572294805326893E-4</c:v>
                </c:pt>
                <c:pt idx="66">
                  <c:v>2.4413784188344001E-4</c:v>
                </c:pt>
                <c:pt idx="67">
                  <c:v>2.6627824863073097E-4</c:v>
                </c:pt>
                <c:pt idx="68">
                  <c:v>2.1234031379573987E-4</c:v>
                </c:pt>
                <c:pt idx="69">
                  <c:v>2.6783867139509952E-4</c:v>
                </c:pt>
                <c:pt idx="70">
                  <c:v>2.949394345390699E-4</c:v>
                </c:pt>
                <c:pt idx="71">
                  <c:v>4.3909163563683306E-4</c:v>
                </c:pt>
                <c:pt idx="72">
                  <c:v>4.4746717936148975E-4</c:v>
                </c:pt>
                <c:pt idx="73">
                  <c:v>5.095731290613852E-4</c:v>
                </c:pt>
                <c:pt idx="74">
                  <c:v>5.707495477583974E-4</c:v>
                </c:pt>
                <c:pt idx="75">
                  <c:v>5.5968189470860757E-4</c:v>
                </c:pt>
                <c:pt idx="76">
                  <c:v>4.9161130802827962E-4</c:v>
                </c:pt>
                <c:pt idx="77">
                  <c:v>5.0123763039624819E-4</c:v>
                </c:pt>
                <c:pt idx="78">
                  <c:v>5.7568830807927594E-4</c:v>
                </c:pt>
                <c:pt idx="79">
                  <c:v>6.745715093131741E-4</c:v>
                </c:pt>
                <c:pt idx="80">
                  <c:v>6.0444509055813695E-4</c:v>
                </c:pt>
                <c:pt idx="81">
                  <c:v>4.8216623463094696E-4</c:v>
                </c:pt>
                <c:pt idx="82">
                  <c:v>4.6832005108290591E-4</c:v>
                </c:pt>
                <c:pt idx="83">
                  <c:v>4.8392284626398604E-4</c:v>
                </c:pt>
                <c:pt idx="84">
                  <c:v>4.8503739765631425E-4</c:v>
                </c:pt>
                <c:pt idx="85">
                  <c:v>5.651318215658057E-4</c:v>
                </c:pt>
                <c:pt idx="86">
                  <c:v>5.9226762486129405E-4</c:v>
                </c:pt>
                <c:pt idx="87">
                  <c:v>6.4688320407171949E-4</c:v>
                </c:pt>
                <c:pt idx="88">
                  <c:v>6.6413336116376905E-4</c:v>
                </c:pt>
                <c:pt idx="89">
                  <c:v>7.3778070550854834E-4</c:v>
                </c:pt>
                <c:pt idx="90">
                  <c:v>6.5059053605446844E-4</c:v>
                </c:pt>
                <c:pt idx="91">
                  <c:v>5.7499077047260601E-4</c:v>
                </c:pt>
                <c:pt idx="92">
                  <c:v>5.5829040282920936E-4</c:v>
                </c:pt>
                <c:pt idx="93">
                  <c:v>5.5200107087550261E-4</c:v>
                </c:pt>
                <c:pt idx="94">
                  <c:v>5.8374216234864944E-4</c:v>
                </c:pt>
                <c:pt idx="95">
                  <c:v>3.8277059833300944E-4</c:v>
                </c:pt>
                <c:pt idx="96">
                  <c:v>4.1242509694273179E-4</c:v>
                </c:pt>
                <c:pt idx="97">
                  <c:v>3.462024520526575E-4</c:v>
                </c:pt>
                <c:pt idx="98">
                  <c:v>1.8733855540315999E-4</c:v>
                </c:pt>
                <c:pt idx="99">
                  <c:v>1.5565305447536509E-4</c:v>
                </c:pt>
                <c:pt idx="100">
                  <c:v>1.5215474976902683E-4</c:v>
                </c:pt>
                <c:pt idx="101">
                  <c:v>1.3534575113971888E-4</c:v>
                </c:pt>
                <c:pt idx="102">
                  <c:v>1.6178106971720759E-4</c:v>
                </c:pt>
                <c:pt idx="103">
                  <c:v>1.2676563949807015E-4</c:v>
                </c:pt>
                <c:pt idx="104">
                  <c:v>1.0047321946900689E-4</c:v>
                </c:pt>
                <c:pt idx="105">
                  <c:v>9.708974774944898E-5</c:v>
                </c:pt>
                <c:pt idx="106">
                  <c:v>1.057192984844426E-4</c:v>
                </c:pt>
                <c:pt idx="107">
                  <c:v>3.9762431792233246E-4</c:v>
                </c:pt>
                <c:pt idx="108">
                  <c:v>3.5336535182182234E-4</c:v>
                </c:pt>
                <c:pt idx="109">
                  <c:v>1.1052126567463684E-3</c:v>
                </c:pt>
                <c:pt idx="110">
                  <c:v>7.3283910565901614E-4</c:v>
                </c:pt>
                <c:pt idx="111">
                  <c:v>1.7322860711662322E-3</c:v>
                </c:pt>
                <c:pt idx="112">
                  <c:v>1.958427223354734E-3</c:v>
                </c:pt>
                <c:pt idx="113">
                  <c:v>1.0281399155167056E-3</c:v>
                </c:pt>
                <c:pt idx="114">
                  <c:v>1.0272333681667939E-3</c:v>
                </c:pt>
                <c:pt idx="115">
                  <c:v>1.1089861845984472E-3</c:v>
                </c:pt>
                <c:pt idx="116">
                  <c:v>1.1181648005217659E-3</c:v>
                </c:pt>
                <c:pt idx="117">
                  <c:v>1.8052708923572763E-3</c:v>
                </c:pt>
                <c:pt idx="118">
                  <c:v>2.1737119832298357E-3</c:v>
                </c:pt>
                <c:pt idx="119">
                  <c:v>1.5524891256366367E-3</c:v>
                </c:pt>
                <c:pt idx="120">
                  <c:v>1.4608594836494353E-3</c:v>
                </c:pt>
                <c:pt idx="121">
                  <c:v>1.4014144686297504E-3</c:v>
                </c:pt>
                <c:pt idx="122">
                  <c:v>1.4717011094585047E-3</c:v>
                </c:pt>
                <c:pt idx="123">
                  <c:v>1.5929637278775904E-3</c:v>
                </c:pt>
                <c:pt idx="124">
                  <c:v>1.6609879455773946E-3</c:v>
                </c:pt>
                <c:pt idx="125">
                  <c:v>1.6281161006589683E-3</c:v>
                </c:pt>
                <c:pt idx="126">
                  <c:v>1.8452301735455412E-3</c:v>
                </c:pt>
                <c:pt idx="127">
                  <c:v>2.0891970131837715E-3</c:v>
                </c:pt>
                <c:pt idx="128">
                  <c:v>1.8596064998465743E-3</c:v>
                </c:pt>
                <c:pt idx="129">
                  <c:v>1.9156804349023501E-3</c:v>
                </c:pt>
                <c:pt idx="130">
                  <c:v>1.7156329243930223E-3</c:v>
                </c:pt>
                <c:pt idx="131">
                  <c:v>1.6712665386180343E-3</c:v>
                </c:pt>
                <c:pt idx="132">
                  <c:v>9.5131009820801423E-4</c:v>
                </c:pt>
                <c:pt idx="133">
                  <c:v>9.3891922826578938E-4</c:v>
                </c:pt>
                <c:pt idx="134">
                  <c:v>9.3036251095007512E-4</c:v>
                </c:pt>
                <c:pt idx="135">
                  <c:v>5.1280075980865566E-4</c:v>
                </c:pt>
                <c:pt idx="136">
                  <c:v>7.5399381102760055E-4</c:v>
                </c:pt>
                <c:pt idx="137">
                  <c:v>8.1707110540265259E-4</c:v>
                </c:pt>
                <c:pt idx="138">
                  <c:v>8.1013301989939679E-4</c:v>
                </c:pt>
                <c:pt idx="139">
                  <c:v>8.3179210035814479E-4</c:v>
                </c:pt>
                <c:pt idx="140">
                  <c:v>8.4207809999445175E-4</c:v>
                </c:pt>
                <c:pt idx="141">
                  <c:v>9.1893476192244803E-4</c:v>
                </c:pt>
                <c:pt idx="142">
                  <c:v>1.020225929111713E-3</c:v>
                </c:pt>
                <c:pt idx="143">
                  <c:v>1.1491439424173543E-3</c:v>
                </c:pt>
                <c:pt idx="144">
                  <c:v>2.7447786531007465E-3</c:v>
                </c:pt>
                <c:pt idx="145">
                  <c:v>3.1257946008038961E-3</c:v>
                </c:pt>
                <c:pt idx="146">
                  <c:v>1.2898426454835993E-3</c:v>
                </c:pt>
                <c:pt idx="147">
                  <c:v>1.2953404003406888E-3</c:v>
                </c:pt>
                <c:pt idx="148">
                  <c:v>1.2652953859226164E-3</c:v>
                </c:pt>
                <c:pt idx="149">
                  <c:v>1.2647848005654268E-3</c:v>
                </c:pt>
                <c:pt idx="150">
                  <c:v>8.4557700642348471E-4</c:v>
                </c:pt>
                <c:pt idx="151">
                  <c:v>9.3686022457688245E-4</c:v>
                </c:pt>
                <c:pt idx="152">
                  <c:v>9.2425391148320617E-4</c:v>
                </c:pt>
                <c:pt idx="153">
                  <c:v>9.3814204635716267E-4</c:v>
                </c:pt>
                <c:pt idx="154">
                  <c:v>8.6545173144230824E-4</c:v>
                </c:pt>
                <c:pt idx="155">
                  <c:v>8.3595560393656275E-4</c:v>
                </c:pt>
                <c:pt idx="156">
                  <c:v>8.844493596319601E-4</c:v>
                </c:pt>
                <c:pt idx="157">
                  <c:v>9.303712749709704E-4</c:v>
                </c:pt>
                <c:pt idx="158">
                  <c:v>9.1216846831790137E-4</c:v>
                </c:pt>
                <c:pt idx="159">
                  <c:v>8.8435592171178228E-4</c:v>
                </c:pt>
                <c:pt idx="160">
                  <c:v>8.7403925004351309E-4</c:v>
                </c:pt>
                <c:pt idx="161">
                  <c:v>1.1203191391933051E-3</c:v>
                </c:pt>
                <c:pt idx="162">
                  <c:v>1.3674436608994871E-3</c:v>
                </c:pt>
                <c:pt idx="163">
                  <c:v>1.4189290020967464E-3</c:v>
                </c:pt>
                <c:pt idx="164">
                  <c:v>1.4355187771939598E-3</c:v>
                </c:pt>
                <c:pt idx="165">
                  <c:v>1.2802721081762673E-3</c:v>
                </c:pt>
                <c:pt idx="166">
                  <c:v>1.3435248012572823E-3</c:v>
                </c:pt>
                <c:pt idx="167">
                  <c:v>1.2243668994782449E-3</c:v>
                </c:pt>
                <c:pt idx="168">
                  <c:v>1.3748751224627956E-3</c:v>
                </c:pt>
                <c:pt idx="169">
                  <c:v>1.4065629811461215E-3</c:v>
                </c:pt>
                <c:pt idx="170">
                  <c:v>1.5314406081665848E-3</c:v>
                </c:pt>
                <c:pt idx="171">
                  <c:v>1.5141904010724982E-3</c:v>
                </c:pt>
                <c:pt idx="172">
                  <c:v>1.7809513608351034E-3</c:v>
                </c:pt>
                <c:pt idx="173">
                  <c:v>1.9465728019793925E-3</c:v>
                </c:pt>
                <c:pt idx="174">
                  <c:v>2.6665462154047683E-3</c:v>
                </c:pt>
                <c:pt idx="175">
                  <c:v>5.0226124452034263E-3</c:v>
                </c:pt>
                <c:pt idx="176">
                  <c:v>5.1149409170481146E-3</c:v>
                </c:pt>
                <c:pt idx="177">
                  <c:v>5.1704618850160998E-3</c:v>
                </c:pt>
                <c:pt idx="178">
                  <c:v>5.0619220207896746E-3</c:v>
                </c:pt>
                <c:pt idx="179">
                  <c:v>4.98025047671867E-3</c:v>
                </c:pt>
                <c:pt idx="180">
                  <c:v>5.1179845433324527E-3</c:v>
                </c:pt>
              </c:numCache>
            </c:numRef>
          </c:val>
          <c:smooth val="0"/>
          <c:extLst>
            <c:ext xmlns:c16="http://schemas.microsoft.com/office/drawing/2014/chart" uri="{C3380CC4-5D6E-409C-BE32-E72D297353CC}">
              <c16:uniqueId val="{00000005-E8F5-9748-82EB-9A210D4808EC}"/>
            </c:ext>
          </c:extLst>
        </c:ser>
        <c:dLbls>
          <c:showLegendKey val="0"/>
          <c:showVal val="0"/>
          <c:showCatName val="0"/>
          <c:showSerName val="0"/>
          <c:showPercent val="0"/>
          <c:showBubbleSize val="0"/>
        </c:dLbls>
        <c:smooth val="0"/>
        <c:axId val="105456783"/>
        <c:axId val="108025215"/>
      </c:lineChart>
      <c:dateAx>
        <c:axId val="105456783"/>
        <c:scaling>
          <c:orientation val="minMax"/>
          <c:max val="43100"/>
        </c:scaling>
        <c:delete val="0"/>
        <c:axPos val="b"/>
        <c:numFmt formatCode="[$-409]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8025215"/>
        <c:crosses val="autoZero"/>
        <c:auto val="0"/>
        <c:lblOffset val="100"/>
        <c:baseTimeUnit val="days"/>
        <c:majorUnit val="6"/>
        <c:majorTimeUnit val="months"/>
      </c:dateAx>
      <c:valAx>
        <c:axId val="1080252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54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279400</xdr:colOff>
      <xdr:row>0</xdr:row>
      <xdr:rowOff>177800</xdr:rowOff>
    </xdr:from>
    <xdr:to>
      <xdr:col>10</xdr:col>
      <xdr:colOff>774700</xdr:colOff>
      <xdr:row>33</xdr:row>
      <xdr:rowOff>12700</xdr:rowOff>
    </xdr:to>
    <xdr:sp macro="" textlink="">
      <xdr:nvSpPr>
        <xdr:cNvPr id="2" name="TextBox 1">
          <a:extLst>
            <a:ext uri="{FF2B5EF4-FFF2-40B4-BE49-F238E27FC236}">
              <a16:creationId xmlns:a16="http://schemas.microsoft.com/office/drawing/2014/main" id="{FBF9B84E-5A1C-CA47-B40D-E7DDE00F380D}"/>
            </a:ext>
          </a:extLst>
        </xdr:cNvPr>
        <xdr:cNvSpPr txBox="1"/>
      </xdr:nvSpPr>
      <xdr:spPr>
        <a:xfrm>
          <a:off x="279400" y="177800"/>
          <a:ext cx="8724900" cy="654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US" sz="1600" b="1">
              <a:latin typeface="Times New Roman" panose="02020603050405020304" pitchFamily="18" charset="0"/>
              <a:cs typeface="Times New Roman" panose="02020603050405020304" pitchFamily="18" charset="0"/>
            </a:rPr>
            <a:t>Information</a:t>
          </a:r>
          <a:r>
            <a:rPr lang="en-US" sz="1600" b="1" baseline="0">
              <a:latin typeface="Times New Roman" panose="02020603050405020304" pitchFamily="18" charset="0"/>
              <a:cs typeface="Times New Roman" panose="02020603050405020304" pitchFamily="18" charset="0"/>
            </a:rPr>
            <a:t> about the Excel documents</a:t>
          </a:r>
        </a:p>
        <a:p>
          <a:pPr>
            <a:lnSpc>
              <a:spcPct val="150000"/>
            </a:lnSpc>
          </a:pPr>
          <a:r>
            <a:rPr lang="en-US" sz="1200" b="0" baseline="0">
              <a:latin typeface="Times New Roman" panose="02020603050405020304" pitchFamily="18" charset="0"/>
              <a:cs typeface="Times New Roman" panose="02020603050405020304" pitchFamily="18" charset="0"/>
            </a:rPr>
            <a:t>In this sheet, we explain how the Excel documents are built up and where to find the calculations that are described in the thesis. There are three submitted Excel documents that all have an explanatory sheet. This document contains the main data and calculations, while "Attribution analysis" contains the attribution analysis, and "Evaluating the model" the main analysis excluding PCCs to evalute the model. </a:t>
          </a:r>
        </a:p>
        <a:p>
          <a:pPr>
            <a:lnSpc>
              <a:spcPct val="150000"/>
            </a:lnSpc>
          </a:pPr>
          <a:endParaRPr lang="en-US" sz="1200" b="0" baseline="0">
            <a:latin typeface="Times New Roman" panose="02020603050405020304" pitchFamily="18" charset="0"/>
            <a:cs typeface="Times New Roman" panose="02020603050405020304" pitchFamily="18" charset="0"/>
          </a:endParaRPr>
        </a:p>
        <a:p>
          <a:pPr>
            <a:lnSpc>
              <a:spcPct val="150000"/>
            </a:lnSpc>
          </a:pPr>
          <a:r>
            <a:rPr lang="en-US" sz="1200" b="0">
              <a:latin typeface="Times New Roman" panose="02020603050405020304" pitchFamily="18" charset="0"/>
              <a:cs typeface="Times New Roman" panose="02020603050405020304" pitchFamily="18" charset="0"/>
            </a:rPr>
            <a:t>The sheets "2002" to "2017"</a:t>
          </a:r>
          <a:r>
            <a:rPr lang="en-US" sz="1200" b="0" baseline="0">
              <a:latin typeface="Times New Roman" panose="02020603050405020304" pitchFamily="18" charset="0"/>
              <a:cs typeface="Times New Roman" panose="02020603050405020304" pitchFamily="18" charset="0"/>
            </a:rPr>
            <a:t> contain the month-end owner segmets´ holding values in the various industry sectors and the associated percentage weights in the aggregated portfolios. The sheets in between "2002" and "2017" are hidden for simplicity reasons. In the sheets 2002-2011, the holding values are exactly as downloaded from VPS. In the sheets 2012-2017, the holding values are converted to the same six owner segment categories, as described in the data chapter of the thesis. An example of the conversion for the 31st of December 2011 is shown in the sheet "Conversion example", and the belonging Tables 3-1 and 3-2 are shown in "Conversion tables". </a:t>
          </a:r>
        </a:p>
        <a:p>
          <a:pPr>
            <a:lnSpc>
              <a:spcPct val="150000"/>
            </a:lnSpc>
          </a:pPr>
          <a:endParaRPr lang="en-US" sz="1200" b="0" baseline="0">
            <a:latin typeface="Times New Roman" panose="02020603050405020304" pitchFamily="18" charset="0"/>
            <a:cs typeface="Times New Roman" panose="02020603050405020304" pitchFamily="18" charset="0"/>
          </a:endParaRPr>
        </a:p>
        <a:p>
          <a:pPr>
            <a:lnSpc>
              <a:spcPct val="150000"/>
            </a:lnSpc>
          </a:pPr>
          <a:r>
            <a:rPr lang="en-US" sz="1200" b="0" baseline="0">
              <a:latin typeface="Times New Roman" panose="02020603050405020304" pitchFamily="18" charset="0"/>
              <a:cs typeface="Times New Roman" panose="02020603050405020304" pitchFamily="18" charset="0"/>
            </a:rPr>
            <a:t>All the industry sector month-end weights in the portfolios from sheet 2002-2017 are gathered in columns Q-DC in the "Calculations" sheet for further calculations. The weights are mulitplied with the monthly returns of industry sector indices in column DD-DO, which gives the owner segments´ monthly returns in column DQ-DW. The remaining columns in "Calculations" (DY-GR) contain various calculations that are based on the monthly returns of the owner segments and the industry sectors, which are used in the graphical representations and tables in sheet "Tables and Figures". </a:t>
          </a:r>
        </a:p>
        <a:p>
          <a:pPr>
            <a:lnSpc>
              <a:spcPct val="150000"/>
            </a:lnSpc>
          </a:pPr>
          <a:endParaRPr lang="en-US" sz="1200" b="0" baseline="0">
            <a:latin typeface="Times New Roman" panose="02020603050405020304" pitchFamily="18" charset="0"/>
            <a:cs typeface="Times New Roman" panose="02020603050405020304" pitchFamily="18" charset="0"/>
          </a:endParaRPr>
        </a:p>
        <a:p>
          <a:pPr>
            <a:lnSpc>
              <a:spcPct val="150000"/>
            </a:lnSpc>
          </a:pPr>
          <a:r>
            <a:rPr lang="en-US" sz="1200" b="0" baseline="0">
              <a:latin typeface="Times New Roman" panose="02020603050405020304" pitchFamily="18" charset="0"/>
              <a:cs typeface="Times New Roman" panose="02020603050405020304" pitchFamily="18" charset="0"/>
            </a:rPr>
            <a:t>The numbers and calculations behind Table 6-6 and Table 6-7 are shown in the sheets "GPFN" and "Government ownership". These sheets also contain separate text boxes with explanatory comments. </a:t>
          </a:r>
        </a:p>
        <a:p>
          <a:pPr>
            <a:lnSpc>
              <a:spcPct val="150000"/>
            </a:lnSpc>
          </a:pPr>
          <a:endParaRPr lang="en-US" sz="1200" b="0" baseline="0">
            <a:latin typeface="Times New Roman" panose="02020603050405020304" pitchFamily="18" charset="0"/>
            <a:cs typeface="Times New Roman" panose="02020603050405020304" pitchFamily="18" charset="0"/>
          </a:endParaRPr>
        </a:p>
        <a:p>
          <a:pPr>
            <a:lnSpc>
              <a:spcPct val="150000"/>
            </a:lnSpc>
          </a:pPr>
          <a:r>
            <a:rPr lang="en-US" sz="1200" b="0" baseline="0">
              <a:latin typeface="Times New Roman" panose="02020603050405020304" pitchFamily="18" charset="0"/>
              <a:cs typeface="Times New Roman" panose="02020603050405020304" pitchFamily="18" charset="0"/>
            </a:rPr>
            <a:t>The e-mail correpondence with VPS is shown in the sheet "VPS correspondence".</a:t>
          </a:r>
          <a:endParaRPr lang="en-US" sz="1200" b="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27609</xdr:colOff>
      <xdr:row>21</xdr:row>
      <xdr:rowOff>165285</xdr:rowOff>
    </xdr:from>
    <xdr:to>
      <xdr:col>20</xdr:col>
      <xdr:colOff>317500</xdr:colOff>
      <xdr:row>44</xdr:row>
      <xdr:rowOff>138044</xdr:rowOff>
    </xdr:to>
    <xdr:graphicFrame macro="">
      <xdr:nvGraphicFramePr>
        <xdr:cNvPr id="3" name="Chart 2">
          <a:extLst>
            <a:ext uri="{FF2B5EF4-FFF2-40B4-BE49-F238E27FC236}">
              <a16:creationId xmlns:a16="http://schemas.microsoft.com/office/drawing/2014/main" id="{15E83316-3F48-FC40-A714-FEAC2C3383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317500</xdr:colOff>
      <xdr:row>22</xdr:row>
      <xdr:rowOff>60677</xdr:rowOff>
    </xdr:from>
    <xdr:to>
      <xdr:col>28</xdr:col>
      <xdr:colOff>98777</xdr:colOff>
      <xdr:row>38</xdr:row>
      <xdr:rowOff>112888</xdr:rowOff>
    </xdr:to>
    <xdr:graphicFrame macro="">
      <xdr:nvGraphicFramePr>
        <xdr:cNvPr id="5" name="Chart 4">
          <a:extLst>
            <a:ext uri="{FF2B5EF4-FFF2-40B4-BE49-F238E27FC236}">
              <a16:creationId xmlns:a16="http://schemas.microsoft.com/office/drawing/2014/main" id="{5A3F5DBA-84B9-F440-89DF-9DE217B78D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1012159</xdr:colOff>
      <xdr:row>1</xdr:row>
      <xdr:rowOff>100268</xdr:rowOff>
    </xdr:from>
    <xdr:to>
      <xdr:col>20</xdr:col>
      <xdr:colOff>0</xdr:colOff>
      <xdr:row>18</xdr:row>
      <xdr:rowOff>203200</xdr:rowOff>
    </xdr:to>
    <xdr:grpSp>
      <xdr:nvGrpSpPr>
        <xdr:cNvPr id="11" name="Group 10">
          <a:extLst>
            <a:ext uri="{FF2B5EF4-FFF2-40B4-BE49-F238E27FC236}">
              <a16:creationId xmlns:a16="http://schemas.microsoft.com/office/drawing/2014/main" id="{5F3BAB50-6C7D-6F47-8FFC-E5F1083A9347}"/>
            </a:ext>
          </a:extLst>
        </xdr:cNvPr>
        <xdr:cNvGrpSpPr/>
      </xdr:nvGrpSpPr>
      <xdr:grpSpPr>
        <a:xfrm>
          <a:off x="10281263" y="498328"/>
          <a:ext cx="8617095" cy="4936514"/>
          <a:chOff x="10186947" y="492813"/>
          <a:chExt cx="8547477" cy="5021296"/>
        </a:xfrm>
      </xdr:grpSpPr>
      <xdr:graphicFrame macro="">
        <xdr:nvGraphicFramePr>
          <xdr:cNvPr id="2" name="Chart 1">
            <a:extLst>
              <a:ext uri="{FF2B5EF4-FFF2-40B4-BE49-F238E27FC236}">
                <a16:creationId xmlns:a16="http://schemas.microsoft.com/office/drawing/2014/main" id="{08640A9E-8778-7A41-9D15-B18D9282BB54}"/>
              </a:ext>
            </a:extLst>
          </xdr:cNvPr>
          <xdr:cNvGraphicFramePr/>
        </xdr:nvGraphicFramePr>
        <xdr:xfrm>
          <a:off x="10186947" y="492813"/>
          <a:ext cx="8547477" cy="5021296"/>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9" name="Straight Connector 8">
            <a:extLst>
              <a:ext uri="{FF2B5EF4-FFF2-40B4-BE49-F238E27FC236}">
                <a16:creationId xmlns:a16="http://schemas.microsoft.com/office/drawing/2014/main" id="{1A50C1C4-FEED-6740-9A90-BF35CF04BD09}"/>
              </a:ext>
            </a:extLst>
          </xdr:cNvPr>
          <xdr:cNvCxnSpPr/>
        </xdr:nvCxnSpPr>
        <xdr:spPr>
          <a:xfrm flipH="1">
            <a:off x="15373197" y="746606"/>
            <a:ext cx="28439" cy="3772548"/>
          </a:xfrm>
          <a:prstGeom prst="line">
            <a:avLst/>
          </a:prstGeom>
          <a:ln>
            <a:prstDash val="sysDot"/>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710815</xdr:colOff>
      <xdr:row>1</xdr:row>
      <xdr:rowOff>139313</xdr:rowOff>
    </xdr:from>
    <xdr:to>
      <xdr:col>29</xdr:col>
      <xdr:colOff>485678</xdr:colOff>
      <xdr:row>17</xdr:row>
      <xdr:rowOff>71580</xdr:rowOff>
    </xdr:to>
    <xdr:grpSp>
      <xdr:nvGrpSpPr>
        <xdr:cNvPr id="15" name="Group 14">
          <a:extLst>
            <a:ext uri="{FF2B5EF4-FFF2-40B4-BE49-F238E27FC236}">
              <a16:creationId xmlns:a16="http://schemas.microsoft.com/office/drawing/2014/main" id="{E8614763-6572-6343-AF11-788541D3A169}"/>
            </a:ext>
          </a:extLst>
        </xdr:cNvPr>
        <xdr:cNvGrpSpPr/>
      </xdr:nvGrpSpPr>
      <xdr:grpSpPr>
        <a:xfrm>
          <a:off x="19609173" y="537373"/>
          <a:ext cx="8892326" cy="4519431"/>
          <a:chOff x="19549148" y="537246"/>
          <a:chExt cx="8859597" cy="4605867"/>
        </a:xfrm>
      </xdr:grpSpPr>
      <xdr:graphicFrame macro="">
        <xdr:nvGraphicFramePr>
          <xdr:cNvPr id="4" name="Chart 3">
            <a:extLst>
              <a:ext uri="{FF2B5EF4-FFF2-40B4-BE49-F238E27FC236}">
                <a16:creationId xmlns:a16="http://schemas.microsoft.com/office/drawing/2014/main" id="{1C921450-A387-D644-89E5-B14E3DD3F561}"/>
              </a:ext>
            </a:extLst>
          </xdr:cNvPr>
          <xdr:cNvGraphicFramePr/>
        </xdr:nvGraphicFramePr>
        <xdr:xfrm>
          <a:off x="19549148" y="537246"/>
          <a:ext cx="8859597" cy="4605867"/>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3" name="Straight Connector 12">
            <a:extLst>
              <a:ext uri="{FF2B5EF4-FFF2-40B4-BE49-F238E27FC236}">
                <a16:creationId xmlns:a16="http://schemas.microsoft.com/office/drawing/2014/main" id="{F1D317F9-3887-A64F-B8D7-5A9FF4739EC6}"/>
              </a:ext>
            </a:extLst>
          </xdr:cNvPr>
          <xdr:cNvCxnSpPr/>
        </xdr:nvCxnSpPr>
        <xdr:spPr>
          <a:xfrm flipH="1">
            <a:off x="24845876" y="679565"/>
            <a:ext cx="29261" cy="3688443"/>
          </a:xfrm>
          <a:prstGeom prst="line">
            <a:avLst/>
          </a:prstGeom>
          <a:ln>
            <a:prstDash val="sysDot"/>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600364</xdr:colOff>
      <xdr:row>8</xdr:row>
      <xdr:rowOff>34637</xdr:rowOff>
    </xdr:from>
    <xdr:to>
      <xdr:col>12</xdr:col>
      <xdr:colOff>1189182</xdr:colOff>
      <xdr:row>13</xdr:row>
      <xdr:rowOff>23091</xdr:rowOff>
    </xdr:to>
    <xdr:sp macro="" textlink="">
      <xdr:nvSpPr>
        <xdr:cNvPr id="2" name="TextBox 1">
          <a:extLst>
            <a:ext uri="{FF2B5EF4-FFF2-40B4-BE49-F238E27FC236}">
              <a16:creationId xmlns:a16="http://schemas.microsoft.com/office/drawing/2014/main" id="{6CDEAD06-A0B2-454E-AF76-51239366E46C}"/>
            </a:ext>
          </a:extLst>
        </xdr:cNvPr>
        <xdr:cNvSpPr txBox="1"/>
      </xdr:nvSpPr>
      <xdr:spPr>
        <a:xfrm>
          <a:off x="8866909" y="2020455"/>
          <a:ext cx="3786909" cy="102754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Comment:</a:t>
          </a:r>
        </a:p>
        <a:p>
          <a:r>
            <a:rPr lang="en-US" sz="1100" b="0"/>
            <a:t>Columns</a:t>
          </a:r>
          <a:r>
            <a:rPr lang="en-US" sz="1100" b="0" baseline="0"/>
            <a:t> A-E are downloaded directly from GPFN´s webpage and formed the basis for our calculations of logarithmic returns and excess returns, as displayed in Table 6-6.</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177800</xdr:colOff>
      <xdr:row>25</xdr:row>
      <xdr:rowOff>304800</xdr:rowOff>
    </xdr:from>
    <xdr:to>
      <xdr:col>16</xdr:col>
      <xdr:colOff>571500</xdr:colOff>
      <xdr:row>36</xdr:row>
      <xdr:rowOff>55702</xdr:rowOff>
    </xdr:to>
    <xdr:sp macro="" textlink="">
      <xdr:nvSpPr>
        <xdr:cNvPr id="2" name="TextBox 1">
          <a:extLst>
            <a:ext uri="{FF2B5EF4-FFF2-40B4-BE49-F238E27FC236}">
              <a16:creationId xmlns:a16="http://schemas.microsoft.com/office/drawing/2014/main" id="{6568AEDE-6745-A140-AA0A-253CAB69D3CF}"/>
            </a:ext>
          </a:extLst>
        </xdr:cNvPr>
        <xdr:cNvSpPr txBox="1"/>
      </xdr:nvSpPr>
      <xdr:spPr>
        <a:xfrm>
          <a:off x="11630081" y="6142344"/>
          <a:ext cx="6855103" cy="23688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US" sz="1100" b="1"/>
            <a:t>Comment:</a:t>
          </a:r>
        </a:p>
        <a:p>
          <a:pPr>
            <a:lnSpc>
              <a:spcPct val="150000"/>
            </a:lnSpc>
          </a:pPr>
          <a:r>
            <a:rPr lang="en-US" sz="1100"/>
            <a:t>The</a:t>
          </a:r>
          <a:r>
            <a:rPr lang="en-US" sz="1100" baseline="0"/>
            <a:t> total returns and the majority of the direct returns are collected from the government´s ownership reports. The direct returns were not shown in the 2003-2007 reports and we thus had to calculate them ourselves, as the dividends recieved relative to the value of the shareholding. In the same way as the government did in their reports, we used each stock´s holding value to calculate the portfolio weights, before assigning the associated returns thereafter. To arrive at a portfolio return that could be compared to the OSEAX, we subtracted the direct returns from the total returns.  We then calculated the logarithmic average returns and excess returns as displayed in Table 6-7.</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355600</xdr:colOff>
      <xdr:row>0</xdr:row>
      <xdr:rowOff>0</xdr:rowOff>
    </xdr:from>
    <xdr:to>
      <xdr:col>35</xdr:col>
      <xdr:colOff>419100</xdr:colOff>
      <xdr:row>40</xdr:row>
      <xdr:rowOff>101600</xdr:rowOff>
    </xdr:to>
    <xdr:pic>
      <xdr:nvPicPr>
        <xdr:cNvPr id="4" name="Picture 3">
          <a:extLst>
            <a:ext uri="{FF2B5EF4-FFF2-40B4-BE49-F238E27FC236}">
              <a16:creationId xmlns:a16="http://schemas.microsoft.com/office/drawing/2014/main" id="{954FF7B1-603E-6248-BE96-DFFEE737A8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69600" y="0"/>
          <a:ext cx="5842000" cy="8229600"/>
        </a:xfrm>
        <a:prstGeom prst="rect">
          <a:avLst/>
        </a:prstGeom>
      </xdr:spPr>
    </xdr:pic>
    <xdr:clientData/>
  </xdr:twoCellAnchor>
  <xdr:twoCellAnchor editAs="oneCell">
    <xdr:from>
      <xdr:col>21</xdr:col>
      <xdr:colOff>289700</xdr:colOff>
      <xdr:row>0</xdr:row>
      <xdr:rowOff>0</xdr:rowOff>
    </xdr:from>
    <xdr:to>
      <xdr:col>28</xdr:col>
      <xdr:colOff>315100</xdr:colOff>
      <xdr:row>40</xdr:row>
      <xdr:rowOff>152400</xdr:rowOff>
    </xdr:to>
    <xdr:pic>
      <xdr:nvPicPr>
        <xdr:cNvPr id="6" name="Picture 5">
          <a:extLst>
            <a:ext uri="{FF2B5EF4-FFF2-40B4-BE49-F238E27FC236}">
              <a16:creationId xmlns:a16="http://schemas.microsoft.com/office/drawing/2014/main" id="{F643813C-009F-8B48-A4BB-61B7E1F670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625200" y="0"/>
          <a:ext cx="5803900" cy="8280400"/>
        </a:xfrm>
        <a:prstGeom prst="rect">
          <a:avLst/>
        </a:prstGeom>
      </xdr:spPr>
    </xdr:pic>
    <xdr:clientData/>
  </xdr:twoCellAnchor>
  <xdr:twoCellAnchor editAs="oneCell">
    <xdr:from>
      <xdr:col>14</xdr:col>
      <xdr:colOff>223800</xdr:colOff>
      <xdr:row>0</xdr:row>
      <xdr:rowOff>12700</xdr:rowOff>
    </xdr:from>
    <xdr:to>
      <xdr:col>21</xdr:col>
      <xdr:colOff>274600</xdr:colOff>
      <xdr:row>40</xdr:row>
      <xdr:rowOff>139700</xdr:rowOff>
    </xdr:to>
    <xdr:pic>
      <xdr:nvPicPr>
        <xdr:cNvPr id="8" name="Picture 7">
          <a:extLst>
            <a:ext uri="{FF2B5EF4-FFF2-40B4-BE49-F238E27FC236}">
              <a16:creationId xmlns:a16="http://schemas.microsoft.com/office/drawing/2014/main" id="{8B4CBDAE-BBEC-8E46-BDD5-3A1EED3721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80800" y="12700"/>
          <a:ext cx="5829300" cy="8255000"/>
        </a:xfrm>
        <a:prstGeom prst="rect">
          <a:avLst/>
        </a:prstGeom>
      </xdr:spPr>
    </xdr:pic>
    <xdr:clientData/>
  </xdr:twoCellAnchor>
  <xdr:twoCellAnchor editAs="oneCell">
    <xdr:from>
      <xdr:col>7</xdr:col>
      <xdr:colOff>183300</xdr:colOff>
      <xdr:row>0</xdr:row>
      <xdr:rowOff>94400</xdr:rowOff>
    </xdr:from>
    <xdr:to>
      <xdr:col>14</xdr:col>
      <xdr:colOff>221400</xdr:colOff>
      <xdr:row>41</xdr:row>
      <xdr:rowOff>5500</xdr:rowOff>
    </xdr:to>
    <xdr:pic>
      <xdr:nvPicPr>
        <xdr:cNvPr id="10" name="Picture 9">
          <a:extLst>
            <a:ext uri="{FF2B5EF4-FFF2-40B4-BE49-F238E27FC236}">
              <a16:creationId xmlns:a16="http://schemas.microsoft.com/office/drawing/2014/main" id="{73279E2B-B7EF-E345-8468-26BF75E8DE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61800" y="94400"/>
          <a:ext cx="5816600" cy="8242300"/>
        </a:xfrm>
        <a:prstGeom prst="rect">
          <a:avLst/>
        </a:prstGeom>
      </xdr:spPr>
    </xdr:pic>
    <xdr:clientData/>
  </xdr:twoCellAnchor>
  <xdr:twoCellAnchor editAs="oneCell">
    <xdr:from>
      <xdr:col>0</xdr:col>
      <xdr:colOff>53900</xdr:colOff>
      <xdr:row>0</xdr:row>
      <xdr:rowOff>53900</xdr:rowOff>
    </xdr:from>
    <xdr:to>
      <xdr:col>7</xdr:col>
      <xdr:colOff>142800</xdr:colOff>
      <xdr:row>40</xdr:row>
      <xdr:rowOff>180900</xdr:rowOff>
    </xdr:to>
    <xdr:pic>
      <xdr:nvPicPr>
        <xdr:cNvPr id="12" name="Picture 11">
          <a:extLst>
            <a:ext uri="{FF2B5EF4-FFF2-40B4-BE49-F238E27FC236}">
              <a16:creationId xmlns:a16="http://schemas.microsoft.com/office/drawing/2014/main" id="{2849802C-F82D-F346-92ED-63770220E6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900" y="53900"/>
          <a:ext cx="5867400" cy="8255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EDAF4-251F-E44E-BCC7-9FCEA05DC79A}">
  <sheetPr>
    <tabColor theme="1"/>
  </sheetPr>
  <dimension ref="A1"/>
  <sheetViews>
    <sheetView showGridLines="0" tabSelected="1" workbookViewId="0">
      <selection activeCell="O27" sqref="O27"/>
    </sheetView>
  </sheetViews>
  <sheetFormatPr baseColWidth="10" defaultRowHeight="16"/>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80"/>
  <sheetViews>
    <sheetView workbookViewId="0">
      <pane ySplit="1" topLeftCell="A2"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40209</v>
      </c>
      <c r="B2" s="7" t="s">
        <v>8</v>
      </c>
      <c r="C2" s="1">
        <v>313042430781</v>
      </c>
      <c r="D2" s="1">
        <v>88742872958</v>
      </c>
      <c r="E2" s="1">
        <v>31274415504</v>
      </c>
      <c r="F2" s="1">
        <v>19098697747</v>
      </c>
      <c r="G2" s="1">
        <v>238893989680</v>
      </c>
      <c r="H2" s="1">
        <v>266211620</v>
      </c>
      <c r="I2" s="1">
        <f>SUM(C2:H2)</f>
        <v>691318618290</v>
      </c>
      <c r="K2" s="4">
        <f t="shared" ref="K2:Q2" si="0">C2/C14</f>
        <v>0.59641802131069854</v>
      </c>
      <c r="L2" s="4">
        <f t="shared" si="0"/>
        <v>0.32053791294723744</v>
      </c>
      <c r="M2" s="4">
        <f t="shared" si="0"/>
        <v>0.39482650699605965</v>
      </c>
      <c r="N2" s="4">
        <f t="shared" si="0"/>
        <v>0.31499426176226369</v>
      </c>
      <c r="O2" s="4">
        <f t="shared" si="0"/>
        <v>0.48621135380421399</v>
      </c>
      <c r="P2" s="4">
        <f t="shared" si="0"/>
        <v>0.32855925849826323</v>
      </c>
      <c r="Q2" s="4">
        <f t="shared" si="0"/>
        <v>0.48218613357884649</v>
      </c>
    </row>
    <row r="3" spans="1:17">
      <c r="A3" s="203"/>
      <c r="B3" s="7" t="s">
        <v>9</v>
      </c>
      <c r="C3" s="1">
        <v>57880453370</v>
      </c>
      <c r="D3" s="1">
        <v>15084093831</v>
      </c>
      <c r="E3" s="1">
        <v>7955040192</v>
      </c>
      <c r="F3" s="1">
        <v>6222694697</v>
      </c>
      <c r="G3" s="1">
        <v>45587766894</v>
      </c>
      <c r="H3" s="1">
        <v>87610668</v>
      </c>
      <c r="I3" s="1">
        <f t="shared" ref="I3:I13" si="1">SUM(C3:H3)</f>
        <v>132817659652</v>
      </c>
      <c r="K3" s="4">
        <f t="shared" ref="K3:Q3" si="2">C3/C14</f>
        <v>0.11027561147342327</v>
      </c>
      <c r="L3" s="4">
        <f t="shared" si="2"/>
        <v>5.4483518440712947E-2</v>
      </c>
      <c r="M3" s="4">
        <f t="shared" si="2"/>
        <v>0.10042907857443115</v>
      </c>
      <c r="N3" s="4">
        <f t="shared" si="2"/>
        <v>0.10263072112135815</v>
      </c>
      <c r="O3" s="4">
        <f t="shared" si="2"/>
        <v>9.2782953175729585E-2</v>
      </c>
      <c r="P3" s="4">
        <f t="shared" si="2"/>
        <v>0.10812937509871852</v>
      </c>
      <c r="Q3" s="4">
        <f t="shared" si="2"/>
        <v>9.2638664841692184E-2</v>
      </c>
    </row>
    <row r="4" spans="1:17">
      <c r="B4" s="7" t="s">
        <v>10</v>
      </c>
      <c r="C4" s="1">
        <v>16186418280</v>
      </c>
      <c r="D4" s="1">
        <v>57804254335</v>
      </c>
      <c r="E4" s="1">
        <v>11054767365</v>
      </c>
      <c r="F4" s="1">
        <v>11196260764</v>
      </c>
      <c r="G4" s="1">
        <v>47518980379</v>
      </c>
      <c r="H4" s="1">
        <v>123024257</v>
      </c>
      <c r="I4" s="1">
        <f t="shared" si="1"/>
        <v>143883705380</v>
      </c>
      <c r="K4" s="4">
        <f t="shared" ref="K4:Q4" si="3">C4/C14</f>
        <v>3.0838859571144302E-2</v>
      </c>
      <c r="L4" s="4">
        <f t="shared" si="3"/>
        <v>0.20878809110429974</v>
      </c>
      <c r="M4" s="4">
        <f t="shared" si="3"/>
        <v>0.1395618467695659</v>
      </c>
      <c r="N4" s="4">
        <f t="shared" si="3"/>
        <v>0.18465960038599791</v>
      </c>
      <c r="O4" s="4">
        <f t="shared" si="3"/>
        <v>9.6713474509835029E-2</v>
      </c>
      <c r="P4" s="4">
        <f t="shared" si="3"/>
        <v>0.15183694332057995</v>
      </c>
      <c r="Q4" s="4">
        <f t="shared" si="3"/>
        <v>0.10035709403254711</v>
      </c>
    </row>
    <row r="5" spans="1:17">
      <c r="B5" s="7" t="s">
        <v>11</v>
      </c>
      <c r="C5" s="1">
        <v>2084584790</v>
      </c>
      <c r="D5" s="1">
        <v>21283159840</v>
      </c>
      <c r="E5" s="1">
        <v>4336730716</v>
      </c>
      <c r="F5" s="1">
        <v>2704858856</v>
      </c>
      <c r="G5" s="1">
        <v>11749668481</v>
      </c>
      <c r="H5" s="1">
        <v>45634402</v>
      </c>
      <c r="I5" s="1">
        <f t="shared" si="1"/>
        <v>42204637085</v>
      </c>
      <c r="K5" s="4">
        <f t="shared" ref="K5:Q5" si="4">C5/C14</f>
        <v>3.9716147507682801E-3</v>
      </c>
      <c r="L5" s="4">
        <f t="shared" si="4"/>
        <v>7.6874450968753144E-2</v>
      </c>
      <c r="M5" s="4">
        <f t="shared" si="4"/>
        <v>5.4749424179064289E-2</v>
      </c>
      <c r="N5" s="4">
        <f t="shared" si="4"/>
        <v>4.4611157776486339E-2</v>
      </c>
      <c r="O5" s="4">
        <f t="shared" si="4"/>
        <v>2.3913628913603369E-2</v>
      </c>
      <c r="P5" s="4">
        <f t="shared" si="4"/>
        <v>5.632212930123659E-2</v>
      </c>
      <c r="Q5" s="4">
        <f t="shared" si="4"/>
        <v>2.9437209177805995E-2</v>
      </c>
    </row>
    <row r="6" spans="1:17">
      <c r="B6" s="7" t="s">
        <v>12</v>
      </c>
      <c r="C6" s="1">
        <v>4830201853</v>
      </c>
      <c r="D6" s="1">
        <v>22109694788</v>
      </c>
      <c r="E6" s="1">
        <v>5841889488</v>
      </c>
      <c r="F6" s="1">
        <v>1826101260</v>
      </c>
      <c r="G6" s="1">
        <v>20105125228</v>
      </c>
      <c r="H6" s="1">
        <v>28682375</v>
      </c>
      <c r="I6" s="1">
        <f>SUM(C6:H6)</f>
        <v>54741694992</v>
      </c>
      <c r="K6" s="4">
        <f t="shared" ref="K6:Q6" si="5">C6/C14</f>
        <v>9.2026484221652029E-3</v>
      </c>
      <c r="L6" s="4">
        <f t="shared" si="5"/>
        <v>7.9859882681508954E-2</v>
      </c>
      <c r="M6" s="4">
        <f t="shared" si="5"/>
        <v>7.3751428560160731E-2</v>
      </c>
      <c r="N6" s="4">
        <f t="shared" si="5"/>
        <v>3.0117834520272099E-2</v>
      </c>
      <c r="O6" s="4">
        <f t="shared" si="5"/>
        <v>4.0919154846060658E-2</v>
      </c>
      <c r="P6" s="4">
        <f t="shared" si="5"/>
        <v>3.5399881725557747E-2</v>
      </c>
      <c r="Q6" s="4">
        <f t="shared" si="5"/>
        <v>3.8181651058430348E-2</v>
      </c>
    </row>
    <row r="7" spans="1:17">
      <c r="B7" s="7" t="s">
        <v>13</v>
      </c>
      <c r="C7" s="1">
        <v>326931209</v>
      </c>
      <c r="D7" s="1">
        <v>3142819065</v>
      </c>
      <c r="E7" s="1">
        <v>1731417901</v>
      </c>
      <c r="F7" s="1">
        <v>962197462</v>
      </c>
      <c r="G7" s="1">
        <v>6362568489</v>
      </c>
      <c r="H7" s="1">
        <v>11847413</v>
      </c>
      <c r="I7" s="1">
        <f t="shared" si="1"/>
        <v>12537781539</v>
      </c>
      <c r="K7" s="4">
        <f t="shared" ref="K7:Q7" si="6">C7/C14</f>
        <v>6.228793467071721E-4</v>
      </c>
      <c r="L7" s="4">
        <f t="shared" si="6"/>
        <v>1.135181485889762E-2</v>
      </c>
      <c r="M7" s="4">
        <f t="shared" si="6"/>
        <v>2.1858431915852933E-2</v>
      </c>
      <c r="N7" s="4">
        <f t="shared" si="6"/>
        <v>1.5869494518798918E-2</v>
      </c>
      <c r="O7" s="4">
        <f t="shared" si="6"/>
        <v>1.2949480406989544E-2</v>
      </c>
      <c r="P7" s="4">
        <f t="shared" si="6"/>
        <v>1.4622116158575964E-2</v>
      </c>
      <c r="Q7" s="4">
        <f t="shared" si="6"/>
        <v>8.7449466049395689E-3</v>
      </c>
    </row>
    <row r="8" spans="1:17">
      <c r="B8" s="7" t="s">
        <v>14</v>
      </c>
      <c r="C8">
        <v>43738669619</v>
      </c>
      <c r="D8">
        <v>36123917440</v>
      </c>
      <c r="E8">
        <v>7166907736</v>
      </c>
      <c r="F8">
        <v>6215709705</v>
      </c>
      <c r="G8">
        <v>61623149928</v>
      </c>
      <c r="H8">
        <v>104572075</v>
      </c>
      <c r="I8" s="1">
        <f t="shared" si="1"/>
        <v>154972926503</v>
      </c>
      <c r="K8" s="4">
        <f t="shared" ref="K8:Q8" si="7">C8/C14</f>
        <v>8.3332252192917927E-2</v>
      </c>
      <c r="L8" s="4">
        <f t="shared" si="7"/>
        <v>0.13047904262887716</v>
      </c>
      <c r="M8" s="4">
        <f t="shared" si="7"/>
        <v>9.0479233640865353E-2</v>
      </c>
      <c r="N8" s="4">
        <f t="shared" si="7"/>
        <v>0.10251551785317715</v>
      </c>
      <c r="O8" s="4">
        <f t="shared" si="7"/>
        <v>0.12541912499476046</v>
      </c>
      <c r="P8" s="4">
        <f t="shared" si="7"/>
        <v>0.12906319950130191</v>
      </c>
      <c r="Q8" s="4">
        <f t="shared" si="7"/>
        <v>0.10809168777302296</v>
      </c>
    </row>
    <row r="9" spans="1:17">
      <c r="B9" s="7" t="s">
        <v>60</v>
      </c>
      <c r="C9" s="1">
        <v>278615070</v>
      </c>
      <c r="D9" s="1">
        <v>7400799446</v>
      </c>
      <c r="E9" s="1">
        <v>1058414885</v>
      </c>
      <c r="F9" s="1">
        <v>6286950651</v>
      </c>
      <c r="G9" s="1">
        <v>1519798606</v>
      </c>
      <c r="H9" s="1">
        <v>46184049</v>
      </c>
      <c r="I9" s="1">
        <f t="shared" si="1"/>
        <v>16590762707</v>
      </c>
      <c r="K9" s="4">
        <f>C9/C14</f>
        <v>5.308259597338504E-4</v>
      </c>
      <c r="L9" s="4">
        <f t="shared" ref="L9:Q9" si="8">D9/D14</f>
        <v>2.6731575499980006E-2</v>
      </c>
      <c r="M9" s="4">
        <f t="shared" si="8"/>
        <v>1.3362048347274082E-2</v>
      </c>
      <c r="N9" s="4">
        <f t="shared" si="8"/>
        <v>0.10369049268600523</v>
      </c>
      <c r="O9" s="4">
        <f t="shared" si="8"/>
        <v>3.0931851350585941E-3</v>
      </c>
      <c r="P9" s="4">
        <f t="shared" si="8"/>
        <v>5.7000505439572677E-2</v>
      </c>
      <c r="Q9" s="4">
        <f t="shared" si="8"/>
        <v>1.1571850534852239E-2</v>
      </c>
    </row>
    <row r="10" spans="1:17">
      <c r="B10" s="7" t="s">
        <v>15</v>
      </c>
      <c r="C10" s="1">
        <v>3424789590</v>
      </c>
      <c r="D10" s="1">
        <v>9173172688</v>
      </c>
      <c r="E10" s="1">
        <v>3685731681</v>
      </c>
      <c r="F10" s="1">
        <v>2683343064</v>
      </c>
      <c r="G10" s="1">
        <v>19529714241</v>
      </c>
      <c r="H10" s="1">
        <v>44650616</v>
      </c>
      <c r="I10" s="1">
        <f t="shared" si="1"/>
        <v>38541401880</v>
      </c>
      <c r="K10" s="4">
        <f t="shared" ref="K10:Q10" si="9">C10/C14</f>
        <v>6.5250139592171021E-3</v>
      </c>
      <c r="L10" s="4">
        <f t="shared" si="9"/>
        <v>3.313336080417096E-2</v>
      </c>
      <c r="M10" s="4">
        <f t="shared" si="9"/>
        <v>4.6530831732021397E-2</v>
      </c>
      <c r="N10" s="4">
        <f t="shared" si="9"/>
        <v>4.4256298450104516E-2</v>
      </c>
      <c r="O10" s="4">
        <f t="shared" si="9"/>
        <v>3.9748043947214505E-2</v>
      </c>
      <c r="P10" s="4">
        <f t="shared" si="9"/>
        <v>5.5107937378731583E-2</v>
      </c>
      <c r="Q10" s="4">
        <f t="shared" si="9"/>
        <v>2.6882148207138062E-2</v>
      </c>
    </row>
    <row r="11" spans="1:17">
      <c r="B11" s="7" t="s">
        <v>16</v>
      </c>
      <c r="C11" s="1">
        <v>75686939271</v>
      </c>
      <c r="D11" s="1">
        <v>7924920039</v>
      </c>
      <c r="E11" s="1">
        <v>4731919393</v>
      </c>
      <c r="F11" s="1">
        <v>2706506463</v>
      </c>
      <c r="G11" s="1">
        <v>38160744688</v>
      </c>
      <c r="H11" s="1">
        <v>51063715</v>
      </c>
      <c r="I11" s="1">
        <f t="shared" si="1"/>
        <v>129262093569</v>
      </c>
      <c r="K11" s="4">
        <f t="shared" ref="K11:Q11" si="10">C11/C14</f>
        <v>0.14420107346614894</v>
      </c>
      <c r="L11" s="4">
        <f t="shared" si="10"/>
        <v>2.8624691143107759E-2</v>
      </c>
      <c r="M11" s="4">
        <f t="shared" si="10"/>
        <v>5.9738517098301989E-2</v>
      </c>
      <c r="N11" s="4">
        <f t="shared" si="10"/>
        <v>4.4638331710411795E-2</v>
      </c>
      <c r="O11" s="4">
        <f t="shared" si="10"/>
        <v>7.7667032819799683E-2</v>
      </c>
      <c r="P11" s="4">
        <f t="shared" si="10"/>
        <v>6.3023005293933607E-2</v>
      </c>
      <c r="Q11" s="4">
        <f t="shared" si="10"/>
        <v>9.015870174379878E-2</v>
      </c>
    </row>
    <row r="12" spans="1:17">
      <c r="B12" s="7" t="s">
        <v>17</v>
      </c>
      <c r="C12" s="1">
        <v>7390811104</v>
      </c>
      <c r="D12" s="1">
        <v>8052629499</v>
      </c>
      <c r="E12" s="1">
        <v>373174080</v>
      </c>
      <c r="F12" s="1">
        <v>697472662</v>
      </c>
      <c r="G12" s="1">
        <v>192001053</v>
      </c>
      <c r="H12" s="1">
        <v>581409</v>
      </c>
      <c r="I12" s="1">
        <f t="shared" si="1"/>
        <v>16706669807</v>
      </c>
      <c r="K12" s="4">
        <f t="shared" ref="K12:Q12" si="11">C12/C14</f>
        <v>1.4081199547075464E-2</v>
      </c>
      <c r="L12" s="4">
        <f t="shared" si="11"/>
        <v>2.9085975778228738E-2</v>
      </c>
      <c r="M12" s="4">
        <f t="shared" si="11"/>
        <v>4.711167775110727E-3</v>
      </c>
      <c r="N12" s="4">
        <f t="shared" si="11"/>
        <v>1.1503396156974162E-2</v>
      </c>
      <c r="O12" s="4">
        <f t="shared" si="11"/>
        <v>3.9077204092079378E-4</v>
      </c>
      <c r="P12" s="4">
        <f t="shared" si="11"/>
        <v>7.1757690338316834E-4</v>
      </c>
      <c r="Q12" s="4">
        <f t="shared" si="11"/>
        <v>1.1652694294769452E-2</v>
      </c>
    </row>
    <row r="13" spans="1:17">
      <c r="B13" s="7" t="s">
        <v>6</v>
      </c>
      <c r="C13" s="1"/>
      <c r="D13" s="1">
        <v>13755081</v>
      </c>
      <c r="E13" s="1">
        <v>117581</v>
      </c>
      <c r="F13" s="1">
        <v>31097676</v>
      </c>
      <c r="G13" s="1">
        <v>94236322</v>
      </c>
      <c r="H13" s="1">
        <v>176690</v>
      </c>
      <c r="I13" s="1">
        <f t="shared" si="1"/>
        <v>139383350</v>
      </c>
      <c r="K13" s="4">
        <f t="shared" ref="K13:Q13" si="12">C13/C14</f>
        <v>0</v>
      </c>
      <c r="L13" s="4">
        <f t="shared" si="12"/>
        <v>4.9683144225529995E-5</v>
      </c>
      <c r="M13" s="4">
        <f t="shared" si="12"/>
        <v>1.4844112918166621E-6</v>
      </c>
      <c r="N13" s="4">
        <f t="shared" si="12"/>
        <v>5.1289305815003768E-4</v>
      </c>
      <c r="O13" s="4">
        <f t="shared" si="12"/>
        <v>1.917954058137853E-4</v>
      </c>
      <c r="P13" s="4">
        <f t="shared" si="12"/>
        <v>2.1807138014508205E-4</v>
      </c>
      <c r="Q13" s="4">
        <f t="shared" si="12"/>
        <v>9.7218152156830595E-5</v>
      </c>
    </row>
    <row r="14" spans="1:17">
      <c r="B14" s="8" t="s">
        <v>7</v>
      </c>
      <c r="C14" s="3">
        <f>SUM(C2:C13)</f>
        <v>524870844937</v>
      </c>
      <c r="D14" s="3">
        <f>SUM(D2:D13)</f>
        <v>276856089010</v>
      </c>
      <c r="E14" s="3">
        <f>SUM(E2:E13)</f>
        <v>79210526522</v>
      </c>
      <c r="F14" s="3">
        <f t="shared" ref="F14:G14" si="13">SUM(F2:F13)</f>
        <v>60631891007</v>
      </c>
      <c r="G14" s="3">
        <f t="shared" si="13"/>
        <v>491337743989</v>
      </c>
      <c r="H14" s="3">
        <f>SUM(H2:H13)</f>
        <v>810239289</v>
      </c>
      <c r="I14" s="9">
        <f>SUM(C14:H14)</f>
        <v>1433717334754</v>
      </c>
      <c r="J14" s="1"/>
      <c r="K14" s="4">
        <f>C15</f>
        <v>0.36609088291944125</v>
      </c>
      <c r="L14" s="4">
        <f t="shared" ref="L14:Q14" si="14">D15</f>
        <v>0.19310367692352937</v>
      </c>
      <c r="M14" s="4">
        <f t="shared" si="14"/>
        <v>5.5248356563667479E-2</v>
      </c>
      <c r="N14" s="4">
        <f t="shared" si="14"/>
        <v>4.2289989482064354E-2</v>
      </c>
      <c r="O14" s="4">
        <f t="shared" si="14"/>
        <v>0.34270196228973171</v>
      </c>
      <c r="P14" s="4">
        <f t="shared" si="14"/>
        <v>5.651318215658057E-4</v>
      </c>
      <c r="Q14" s="4">
        <f t="shared" si="14"/>
        <v>1</v>
      </c>
    </row>
    <row r="15" spans="1:17">
      <c r="B15" s="7"/>
      <c r="C15" s="10">
        <f>C14/I14</f>
        <v>0.36609088291944125</v>
      </c>
      <c r="D15" s="10">
        <f>D14/I14</f>
        <v>0.19310367692352937</v>
      </c>
      <c r="E15" s="10">
        <f>E14/I14</f>
        <v>5.5248356563667479E-2</v>
      </c>
      <c r="F15" s="10">
        <f>F14/I14</f>
        <v>4.2289989482064354E-2</v>
      </c>
      <c r="G15" s="10">
        <f>G14/I14</f>
        <v>0.34270196228973171</v>
      </c>
      <c r="H15" s="10">
        <f>H14/I14</f>
        <v>5.651318215658057E-4</v>
      </c>
      <c r="I15" s="11">
        <f>I14/I14</f>
        <v>1</v>
      </c>
    </row>
    <row r="16" spans="1:17">
      <c r="C16" s="1"/>
      <c r="D16" s="1"/>
      <c r="E16" s="1"/>
      <c r="F16" s="1"/>
      <c r="G16" s="1"/>
      <c r="H16" s="1"/>
      <c r="I16" s="1"/>
    </row>
    <row r="17" spans="1:17">
      <c r="A17" s="204">
        <v>40237</v>
      </c>
      <c r="B17" s="7" t="s">
        <v>8</v>
      </c>
      <c r="C17" s="1">
        <v>309724221693</v>
      </c>
      <c r="D17" s="1">
        <v>85803696436</v>
      </c>
      <c r="E17" s="1">
        <v>30639654529</v>
      </c>
      <c r="F17" s="1">
        <v>19234996096</v>
      </c>
      <c r="G17" s="1">
        <v>237733679850</v>
      </c>
      <c r="H17" s="1">
        <v>302997973</v>
      </c>
      <c r="I17" s="1">
        <f>SUM(C17:H17)</f>
        <v>683439246577</v>
      </c>
      <c r="K17" s="4">
        <f t="shared" ref="K17:Q17" si="15">C17/C29</f>
        <v>0.60464428712664842</v>
      </c>
      <c r="L17" s="4">
        <f t="shared" si="15"/>
        <v>0.32481711830392523</v>
      </c>
      <c r="M17" s="4">
        <f t="shared" si="15"/>
        <v>0.39668951636227245</v>
      </c>
      <c r="N17" s="4">
        <f t="shared" si="15"/>
        <v>0.32601907563815841</v>
      </c>
      <c r="O17" s="4">
        <f t="shared" si="15"/>
        <v>0.49461924663174867</v>
      </c>
      <c r="P17" s="4">
        <f t="shared" si="15"/>
        <v>0.36696622344104912</v>
      </c>
      <c r="Q17" s="4">
        <f t="shared" si="15"/>
        <v>0.49023495839036269</v>
      </c>
    </row>
    <row r="18" spans="1:17">
      <c r="A18" s="203"/>
      <c r="B18" s="7" t="s">
        <v>9</v>
      </c>
      <c r="C18" s="1">
        <v>54753599539</v>
      </c>
      <c r="D18" s="1">
        <v>14608351756</v>
      </c>
      <c r="E18" s="1">
        <v>7331131983</v>
      </c>
      <c r="F18" s="1">
        <v>6013975051</v>
      </c>
      <c r="G18" s="1">
        <v>44370269378</v>
      </c>
      <c r="H18" s="1">
        <v>94053822</v>
      </c>
      <c r="I18" s="1">
        <f t="shared" ref="I18:I28" si="16">SUM(C18:H18)</f>
        <v>127171381529</v>
      </c>
      <c r="K18" s="4">
        <f t="shared" ref="K18:Q18" si="17">C18/C29</f>
        <v>0.10689009396782632</v>
      </c>
      <c r="L18" s="4">
        <f t="shared" si="17"/>
        <v>5.5301145727367114E-2</v>
      </c>
      <c r="M18" s="4">
        <f t="shared" si="17"/>
        <v>9.4915665513516254E-2</v>
      </c>
      <c r="N18" s="4">
        <f t="shared" si="17"/>
        <v>0.10193246607654349</v>
      </c>
      <c r="O18" s="4">
        <f t="shared" si="17"/>
        <v>9.2315019169523477E-2</v>
      </c>
      <c r="P18" s="4">
        <f t="shared" si="17"/>
        <v>0.11391025331887836</v>
      </c>
      <c r="Q18" s="4">
        <f t="shared" si="17"/>
        <v>9.1220773820881604E-2</v>
      </c>
    </row>
    <row r="19" spans="1:17">
      <c r="B19" s="7" t="s">
        <v>10</v>
      </c>
      <c r="C19" s="1">
        <v>14870782533</v>
      </c>
      <c r="D19" s="1">
        <v>49708310763</v>
      </c>
      <c r="E19" s="1">
        <v>10354692427</v>
      </c>
      <c r="F19" s="1">
        <v>10148037351</v>
      </c>
      <c r="G19" s="1">
        <v>43480316055</v>
      </c>
      <c r="H19" s="1">
        <v>116590225</v>
      </c>
      <c r="I19" s="1">
        <f t="shared" si="16"/>
        <v>128678729354</v>
      </c>
      <c r="K19" s="4">
        <f t="shared" ref="K19:Q19" si="18">C19/C29</f>
        <v>2.9030773423312201E-2</v>
      </c>
      <c r="L19" s="4">
        <f t="shared" si="18"/>
        <v>0.18817499628162118</v>
      </c>
      <c r="M19" s="4">
        <f t="shared" si="18"/>
        <v>0.13406149625671959</v>
      </c>
      <c r="N19" s="4">
        <f t="shared" si="18"/>
        <v>0.17200178987312262</v>
      </c>
      <c r="O19" s="4">
        <f t="shared" si="18"/>
        <v>9.0463417652912867E-2</v>
      </c>
      <c r="P19" s="4">
        <f t="shared" si="18"/>
        <v>0.14120449102275742</v>
      </c>
      <c r="Q19" s="4">
        <f t="shared" si="18"/>
        <v>9.2302003208818761E-2</v>
      </c>
    </row>
    <row r="20" spans="1:17">
      <c r="B20" s="7" t="s">
        <v>11</v>
      </c>
      <c r="C20" s="1">
        <v>2326753305</v>
      </c>
      <c r="D20" s="1">
        <v>22196554659</v>
      </c>
      <c r="E20" s="1">
        <v>4463594843</v>
      </c>
      <c r="F20" s="1">
        <v>2704676218</v>
      </c>
      <c r="G20" s="1">
        <v>12391396852</v>
      </c>
      <c r="H20" s="1">
        <v>47052141</v>
      </c>
      <c r="I20" s="1">
        <f t="shared" si="16"/>
        <v>44130028018</v>
      </c>
      <c r="K20" s="4">
        <f t="shared" ref="K20:Q20" si="19">C20/C29</f>
        <v>4.5422927717154206E-3</v>
      </c>
      <c r="L20" s="4">
        <f t="shared" si="19"/>
        <v>8.4026926811826455E-2</v>
      </c>
      <c r="M20" s="4">
        <f t="shared" si="19"/>
        <v>5.7789857840299649E-2</v>
      </c>
      <c r="N20" s="4">
        <f t="shared" si="19"/>
        <v>4.5842278110794075E-2</v>
      </c>
      <c r="O20" s="4">
        <f t="shared" si="19"/>
        <v>2.5781047849502938E-2</v>
      </c>
      <c r="P20" s="4">
        <f t="shared" si="19"/>
        <v>5.6985683160282227E-2</v>
      </c>
      <c r="Q20" s="4">
        <f t="shared" si="19"/>
        <v>3.165472652839868E-2</v>
      </c>
    </row>
    <row r="21" spans="1:17">
      <c r="B21" s="7" t="s">
        <v>12</v>
      </c>
      <c r="C21" s="1">
        <v>5104986392</v>
      </c>
      <c r="D21" s="1">
        <v>22406195494</v>
      </c>
      <c r="E21" s="1">
        <v>6111756184</v>
      </c>
      <c r="F21" s="1">
        <v>1718008041</v>
      </c>
      <c r="G21" s="1">
        <v>20279598820</v>
      </c>
      <c r="H21" s="1">
        <v>27756524</v>
      </c>
      <c r="I21" s="1">
        <f t="shared" si="16"/>
        <v>55648301455</v>
      </c>
      <c r="K21" s="4">
        <f t="shared" ref="K21:Q21" si="20">C21/C29</f>
        <v>9.9659653381634211E-3</v>
      </c>
      <c r="L21" s="4">
        <f t="shared" si="20"/>
        <v>8.482053984636885E-2</v>
      </c>
      <c r="M21" s="4">
        <f t="shared" si="20"/>
        <v>7.9128490253059527E-2</v>
      </c>
      <c r="N21" s="4">
        <f t="shared" si="20"/>
        <v>2.9118976196840469E-2</v>
      </c>
      <c r="O21" s="4">
        <f t="shared" si="20"/>
        <v>4.219292738273954E-2</v>
      </c>
      <c r="P21" s="4">
        <f t="shared" si="20"/>
        <v>3.3616418906310119E-2</v>
      </c>
      <c r="Q21" s="4">
        <f t="shared" si="20"/>
        <v>3.9916851256233329E-2</v>
      </c>
    </row>
    <row r="22" spans="1:17">
      <c r="B22" s="7" t="s">
        <v>13</v>
      </c>
      <c r="C22" s="1">
        <v>317592461</v>
      </c>
      <c r="D22" s="1">
        <v>2883463724</v>
      </c>
      <c r="E22" s="1">
        <v>1750422810</v>
      </c>
      <c r="F22" s="1">
        <v>946497797</v>
      </c>
      <c r="G22" s="1">
        <v>6456102478</v>
      </c>
      <c r="H22" s="1">
        <v>12945076</v>
      </c>
      <c r="I22" s="1">
        <f t="shared" si="16"/>
        <v>12367024346</v>
      </c>
      <c r="K22" s="4">
        <f t="shared" ref="K22:Q22" si="21">C22/C29</f>
        <v>6.2000468070748545E-4</v>
      </c>
      <c r="L22" s="4">
        <f t="shared" si="21"/>
        <v>1.0915594740865073E-2</v>
      </c>
      <c r="M22" s="4">
        <f t="shared" si="21"/>
        <v>2.2662604673664787E-2</v>
      </c>
      <c r="N22" s="4">
        <f t="shared" si="21"/>
        <v>1.6042443436505977E-2</v>
      </c>
      <c r="O22" s="4">
        <f t="shared" si="21"/>
        <v>1.3432310246745738E-2</v>
      </c>
      <c r="P22" s="4">
        <f t="shared" si="21"/>
        <v>1.5678011324113256E-2</v>
      </c>
      <c r="Q22" s="4">
        <f t="shared" si="21"/>
        <v>8.870938706021252E-3</v>
      </c>
    </row>
    <row r="23" spans="1:17">
      <c r="B23" s="7" t="s">
        <v>14</v>
      </c>
      <c r="C23">
        <v>41496442587</v>
      </c>
      <c r="D23">
        <v>34587416356</v>
      </c>
      <c r="E23">
        <v>6855176948</v>
      </c>
      <c r="F23">
        <v>5901213438</v>
      </c>
      <c r="G23">
        <v>58764538848</v>
      </c>
      <c r="H23">
        <v>94134745</v>
      </c>
      <c r="I23" s="1">
        <f t="shared" si="16"/>
        <v>147698922922</v>
      </c>
      <c r="K23" s="4">
        <f t="shared" ref="K23:Q23" si="22">C23/C29</f>
        <v>8.1009443850272742E-2</v>
      </c>
      <c r="L23" s="4">
        <f t="shared" si="22"/>
        <v>0.13093357718817766</v>
      </c>
      <c r="M23" s="4">
        <f t="shared" si="22"/>
        <v>8.8753508154149299E-2</v>
      </c>
      <c r="N23" s="4">
        <f t="shared" si="22"/>
        <v>0.10002123944284677</v>
      </c>
      <c r="O23" s="4">
        <f t="shared" si="22"/>
        <v>0.12226316419280332</v>
      </c>
      <c r="P23" s="4">
        <f t="shared" si="22"/>
        <v>0.11400826060059545</v>
      </c>
      <c r="Q23" s="4">
        <f t="shared" si="22"/>
        <v>0.1059452990088275</v>
      </c>
    </row>
    <row r="24" spans="1:17">
      <c r="B24" s="7" t="s">
        <v>60</v>
      </c>
      <c r="C24" s="1">
        <v>272627187</v>
      </c>
      <c r="D24" s="1">
        <v>7598086328</v>
      </c>
      <c r="E24" s="1">
        <v>1096649510</v>
      </c>
      <c r="F24" s="1">
        <v>6431543220</v>
      </c>
      <c r="G24" s="1">
        <v>1570974956</v>
      </c>
      <c r="H24" s="1">
        <v>40846382</v>
      </c>
      <c r="I24" s="1">
        <f t="shared" si="16"/>
        <v>17010727583</v>
      </c>
      <c r="K24" s="4">
        <f>C24/C29</f>
        <v>5.3222337676370386E-4</v>
      </c>
      <c r="L24" s="4">
        <f t="shared" ref="L24" si="23">D24/D29</f>
        <v>2.8763195622070404E-2</v>
      </c>
      <c r="M24" s="4">
        <f t="shared" ref="M24" si="24">E24/E29</f>
        <v>1.4198246371514206E-2</v>
      </c>
      <c r="N24" s="4">
        <f t="shared" ref="N24" si="25">F24/F29</f>
        <v>0.10900994026961641</v>
      </c>
      <c r="O24" s="4">
        <f t="shared" ref="O24" si="26">G24/G29</f>
        <v>3.2685080620648314E-3</v>
      </c>
      <c r="P24" s="4">
        <f t="shared" ref="P24" si="27">H24/H29</f>
        <v>4.9469778280564432E-2</v>
      </c>
      <c r="Q24" s="4">
        <f t="shared" ref="Q24" si="28">I24/I29</f>
        <v>1.2201894126813587E-2</v>
      </c>
    </row>
    <row r="25" spans="1:17">
      <c r="B25" s="7" t="s">
        <v>15</v>
      </c>
      <c r="C25" s="1">
        <v>3369065625</v>
      </c>
      <c r="D25" s="1">
        <v>8205914499</v>
      </c>
      <c r="E25" s="1">
        <v>3680612626</v>
      </c>
      <c r="F25" s="1">
        <v>2526074752</v>
      </c>
      <c r="G25" s="1">
        <v>19290553005</v>
      </c>
      <c r="H25" s="1">
        <v>36240016</v>
      </c>
      <c r="I25" s="1">
        <f t="shared" si="16"/>
        <v>37108460523</v>
      </c>
      <c r="K25" s="4">
        <f t="shared" ref="K25:Q25" si="29">C25/C29</f>
        <v>6.577097109086257E-3</v>
      </c>
      <c r="L25" s="4">
        <f t="shared" si="29"/>
        <v>3.1064180348007338E-2</v>
      </c>
      <c r="M25" s="4">
        <f t="shared" si="29"/>
        <v>4.7652640506859731E-2</v>
      </c>
      <c r="N25" s="4">
        <f t="shared" si="29"/>
        <v>4.2815114259949903E-2</v>
      </c>
      <c r="O25" s="4">
        <f t="shared" si="29"/>
        <v>4.0135157965262597E-2</v>
      </c>
      <c r="P25" s="4">
        <f t="shared" si="29"/>
        <v>4.3890926653041326E-2</v>
      </c>
      <c r="Q25" s="4">
        <f t="shared" si="29"/>
        <v>2.6618115204148911E-2</v>
      </c>
    </row>
    <row r="26" spans="1:17">
      <c r="B26" s="7" t="s">
        <v>16</v>
      </c>
      <c r="C26" s="1">
        <v>72945749608</v>
      </c>
      <c r="D26" s="1">
        <v>8305720317</v>
      </c>
      <c r="E26" s="1">
        <v>4597359472</v>
      </c>
      <c r="F26" s="1">
        <v>2664985437</v>
      </c>
      <c r="G26" s="1">
        <v>36063971985</v>
      </c>
      <c r="H26" s="1">
        <v>51914328</v>
      </c>
      <c r="I26" s="1">
        <f t="shared" si="16"/>
        <v>124629701147</v>
      </c>
      <c r="K26" s="4">
        <f t="shared" ref="K26:Q26" si="30">C26/C29</f>
        <v>0.14240484818900101</v>
      </c>
      <c r="L26" s="4">
        <f t="shared" si="30"/>
        <v>3.1442003676596761E-2</v>
      </c>
      <c r="M26" s="4">
        <f t="shared" si="30"/>
        <v>5.9521699363974973E-2</v>
      </c>
      <c r="N26" s="4">
        <f t="shared" si="30"/>
        <v>4.516954848462755E-2</v>
      </c>
      <c r="O26" s="4">
        <f t="shared" si="30"/>
        <v>7.5033266910368698E-2</v>
      </c>
      <c r="P26" s="4">
        <f t="shared" si="30"/>
        <v>6.2874364141835073E-2</v>
      </c>
      <c r="Q26" s="4">
        <f t="shared" si="30"/>
        <v>8.9397611656062928E-2</v>
      </c>
    </row>
    <row r="27" spans="1:17">
      <c r="B27" s="7" t="s">
        <v>17</v>
      </c>
      <c r="C27" s="1">
        <v>7060216712</v>
      </c>
      <c r="D27" s="1">
        <v>7832399077</v>
      </c>
      <c r="E27" s="1">
        <v>356852782</v>
      </c>
      <c r="F27" s="1">
        <v>681844197</v>
      </c>
      <c r="G27" s="1">
        <v>175842697</v>
      </c>
      <c r="H27" s="1">
        <v>693426</v>
      </c>
      <c r="I27" s="1">
        <f>SUM(C27:H27)</f>
        <v>16107848891</v>
      </c>
      <c r="K27" s="4">
        <f t="shared" ref="K27:Q27" si="31">C27/C29</f>
        <v>1.3782970145028765E-2</v>
      </c>
      <c r="L27" s="4">
        <f t="shared" si="31"/>
        <v>2.9650206264657576E-2</v>
      </c>
      <c r="M27" s="4">
        <f t="shared" si="31"/>
        <v>4.6201486172152209E-3</v>
      </c>
      <c r="N27" s="4">
        <f t="shared" si="31"/>
        <v>1.15567590305573E-2</v>
      </c>
      <c r="O27" s="4">
        <f t="shared" si="31"/>
        <v>3.6585132729494851E-4</v>
      </c>
      <c r="P27" s="4">
        <f t="shared" si="31"/>
        <v>8.3982053720152428E-4</v>
      </c>
      <c r="Q27" s="4">
        <f t="shared" si="31"/>
        <v>1.1554253974128419E-2</v>
      </c>
    </row>
    <row r="28" spans="1:17">
      <c r="B28" s="7" t="s">
        <v>6</v>
      </c>
      <c r="C28" s="1">
        <v>11</v>
      </c>
      <c r="D28" s="1">
        <v>23910494</v>
      </c>
      <c r="E28" s="1">
        <v>473169</v>
      </c>
      <c r="F28" s="1">
        <v>27751595</v>
      </c>
      <c r="G28" s="1">
        <v>62522875</v>
      </c>
      <c r="H28" s="1">
        <v>458889</v>
      </c>
      <c r="I28" s="1">
        <f t="shared" si="16"/>
        <v>115117033</v>
      </c>
      <c r="K28" s="4">
        <f t="shared" ref="K28:Q28" si="32">C28/C29</f>
        <v>2.1474223494815073E-11</v>
      </c>
      <c r="L28" s="4">
        <f t="shared" si="32"/>
        <v>9.0515188516339349E-5</v>
      </c>
      <c r="M28" s="4">
        <f t="shared" si="32"/>
        <v>6.1260867543386816E-6</v>
      </c>
      <c r="N28" s="4">
        <f t="shared" si="32"/>
        <v>4.7036918043700648E-4</v>
      </c>
      <c r="O28" s="4">
        <f t="shared" si="32"/>
        <v>1.3008260903235664E-4</v>
      </c>
      <c r="P28" s="4">
        <f t="shared" si="32"/>
        <v>5.5576861337167951E-4</v>
      </c>
      <c r="Q28" s="4">
        <f t="shared" si="32"/>
        <v>8.2574119302378685E-5</v>
      </c>
    </row>
    <row r="29" spans="1:17">
      <c r="B29" s="8" t="s">
        <v>7</v>
      </c>
      <c r="C29" s="3">
        <f>SUM(C17:C28)</f>
        <v>512242037653</v>
      </c>
      <c r="D29" s="3">
        <f>SUM(D17:D28)</f>
        <v>264160019903</v>
      </c>
      <c r="E29" s="3">
        <f>SUM(E17:E28)</f>
        <v>77238377283</v>
      </c>
      <c r="F29" s="3">
        <f t="shared" ref="F29:G29" si="33">SUM(F17:F28)</f>
        <v>58999603193</v>
      </c>
      <c r="G29" s="3">
        <f t="shared" si="33"/>
        <v>480639767799</v>
      </c>
      <c r="H29" s="3">
        <f>SUM(H17:H28)</f>
        <v>825683547</v>
      </c>
      <c r="I29" s="9">
        <f>SUM(C29:H29)</f>
        <v>1394105489378</v>
      </c>
      <c r="K29" s="4">
        <f>C30</f>
        <v>0.36743420175581121</v>
      </c>
      <c r="L29" s="4">
        <f t="shared" ref="L29:Q29" si="34">D30</f>
        <v>0.18948352324533113</v>
      </c>
      <c r="M29" s="4">
        <f t="shared" si="34"/>
        <v>5.5403538592664892E-2</v>
      </c>
      <c r="N29" s="4">
        <f t="shared" si="34"/>
        <v>4.2320759542610734E-2</v>
      </c>
      <c r="O29" s="4">
        <f t="shared" si="34"/>
        <v>0.34476570923872074</v>
      </c>
      <c r="P29" s="4">
        <f t="shared" si="34"/>
        <v>5.9226762486129405E-4</v>
      </c>
      <c r="Q29" s="4">
        <f t="shared" si="34"/>
        <v>1</v>
      </c>
    </row>
    <row r="30" spans="1:17">
      <c r="B30" s="7"/>
      <c r="C30" s="10">
        <f>C29/I29</f>
        <v>0.36743420175581121</v>
      </c>
      <c r="D30" s="10">
        <f>D29/I29</f>
        <v>0.18948352324533113</v>
      </c>
      <c r="E30" s="10">
        <f>E29/I29</f>
        <v>5.5403538592664892E-2</v>
      </c>
      <c r="F30" s="10">
        <f>F29/I29</f>
        <v>4.2320759542610734E-2</v>
      </c>
      <c r="G30" s="10">
        <f>G29/I29</f>
        <v>0.34476570923872074</v>
      </c>
      <c r="H30" s="10">
        <f>H29/I29</f>
        <v>5.9226762486129405E-4</v>
      </c>
      <c r="I30" s="11">
        <f>I29/I29</f>
        <v>1</v>
      </c>
    </row>
    <row r="32" spans="1:17">
      <c r="A32" s="204">
        <v>40268</v>
      </c>
      <c r="B32" s="7" t="s">
        <v>8</v>
      </c>
      <c r="C32" s="1">
        <v>322337700867</v>
      </c>
      <c r="D32" s="1">
        <v>94231565021</v>
      </c>
      <c r="E32" s="1">
        <v>32808529544</v>
      </c>
      <c r="F32" s="1">
        <v>20355846417</v>
      </c>
      <c r="G32" s="1">
        <v>251401910628</v>
      </c>
      <c r="H32" s="1">
        <v>343320155</v>
      </c>
      <c r="I32" s="1">
        <f>SUM(C32:H32)</f>
        <v>721478872632</v>
      </c>
      <c r="K32" s="4">
        <f t="shared" ref="K32:Q32" si="35">C32/C44</f>
        <v>0.59506140992029055</v>
      </c>
      <c r="L32" s="4">
        <f t="shared" si="35"/>
        <v>0.32435773581231919</v>
      </c>
      <c r="M32" s="4">
        <f t="shared" si="35"/>
        <v>0.39409894332697148</v>
      </c>
      <c r="N32" s="4">
        <f t="shared" si="35"/>
        <v>0.32473186763362033</v>
      </c>
      <c r="O32" s="4">
        <f t="shared" si="35"/>
        <v>0.49100085125394621</v>
      </c>
      <c r="P32" s="4">
        <f t="shared" si="35"/>
        <v>0.35592596718343744</v>
      </c>
      <c r="Q32" s="4">
        <f t="shared" si="35"/>
        <v>0.48384902139659219</v>
      </c>
    </row>
    <row r="33" spans="1:17">
      <c r="A33" s="203"/>
      <c r="B33" s="7" t="s">
        <v>9</v>
      </c>
      <c r="C33" s="1">
        <v>59971101827</v>
      </c>
      <c r="D33" s="1">
        <v>16550463332</v>
      </c>
      <c r="E33" s="1">
        <v>8169620781</v>
      </c>
      <c r="F33" s="1">
        <v>6636042217</v>
      </c>
      <c r="G33" s="1">
        <v>50639504195</v>
      </c>
      <c r="H33" s="1">
        <v>112175277</v>
      </c>
      <c r="I33" s="1">
        <f t="shared" ref="I33:I43" si="36">SUM(C33:H33)</f>
        <v>142078907629</v>
      </c>
      <c r="K33" s="4">
        <f t="shared" ref="K33:Q33" si="37">C33/C44</f>
        <v>0.11071149391356042</v>
      </c>
      <c r="L33" s="4">
        <f t="shared" si="37"/>
        <v>5.6968923436812119E-2</v>
      </c>
      <c r="M33" s="4">
        <f t="shared" si="37"/>
        <v>9.8134203572161391E-2</v>
      </c>
      <c r="N33" s="4">
        <f t="shared" si="37"/>
        <v>0.10586316769526648</v>
      </c>
      <c r="O33" s="4">
        <f t="shared" si="37"/>
        <v>9.8901554107972384E-2</v>
      </c>
      <c r="P33" s="4">
        <f t="shared" si="37"/>
        <v>0.1162940578315159</v>
      </c>
      <c r="Q33" s="4">
        <f t="shared" si="37"/>
        <v>9.5283095631897519E-2</v>
      </c>
    </row>
    <row r="34" spans="1:17">
      <c r="B34" s="7" t="s">
        <v>10</v>
      </c>
      <c r="C34" s="1">
        <v>17290471957</v>
      </c>
      <c r="D34" s="1">
        <v>56478964456</v>
      </c>
      <c r="E34" s="1">
        <v>11373685683</v>
      </c>
      <c r="F34" s="1">
        <v>11292740906</v>
      </c>
      <c r="G34" s="1">
        <v>46721452035</v>
      </c>
      <c r="H34" s="1">
        <v>131636409</v>
      </c>
      <c r="I34" s="1">
        <f t="shared" si="36"/>
        <v>143288951446</v>
      </c>
      <c r="K34" s="4">
        <f t="shared" ref="K34:Q34" si="38">C34/C44</f>
        <v>3.1919606652418768E-2</v>
      </c>
      <c r="L34" s="4">
        <f t="shared" si="38"/>
        <v>0.19440820098753578</v>
      </c>
      <c r="M34" s="4">
        <f t="shared" si="38"/>
        <v>0.13662171306373389</v>
      </c>
      <c r="N34" s="4">
        <f t="shared" si="38"/>
        <v>0.18015034943697578</v>
      </c>
      <c r="O34" s="4">
        <f t="shared" si="38"/>
        <v>9.1249396886844636E-2</v>
      </c>
      <c r="P34" s="4">
        <f t="shared" si="38"/>
        <v>0.13646975136044531</v>
      </c>
      <c r="Q34" s="4">
        <f t="shared" si="38"/>
        <v>9.6094593430255199E-2</v>
      </c>
    </row>
    <row r="35" spans="1:17">
      <c r="B35" s="7" t="s">
        <v>11</v>
      </c>
      <c r="C35" s="1">
        <v>2599529414</v>
      </c>
      <c r="D35" s="1">
        <v>23815344293</v>
      </c>
      <c r="E35" s="1">
        <v>4784062162</v>
      </c>
      <c r="F35" s="1">
        <v>2827100354</v>
      </c>
      <c r="G35" s="1">
        <v>12739561590</v>
      </c>
      <c r="H35" s="1">
        <v>76453692</v>
      </c>
      <c r="I35" s="1">
        <f t="shared" si="36"/>
        <v>46842051505</v>
      </c>
      <c r="K35" s="4">
        <f t="shared" ref="K35:Q35" si="39">C35/C44</f>
        <v>4.7989410921013102E-3</v>
      </c>
      <c r="L35" s="4">
        <f t="shared" si="39"/>
        <v>8.1975621977060764E-2</v>
      </c>
      <c r="M35" s="4">
        <f t="shared" si="39"/>
        <v>5.74665755844442E-2</v>
      </c>
      <c r="N35" s="4">
        <f t="shared" si="39"/>
        <v>4.5100044436147263E-2</v>
      </c>
      <c r="O35" s="4">
        <f t="shared" si="39"/>
        <v>2.4881018484174591E-2</v>
      </c>
      <c r="P35" s="4">
        <f t="shared" si="39"/>
        <v>7.9260870279650883E-2</v>
      </c>
      <c r="Q35" s="4">
        <f t="shared" si="39"/>
        <v>3.1413921655420868E-2</v>
      </c>
    </row>
    <row r="36" spans="1:17">
      <c r="B36" s="7" t="s">
        <v>12</v>
      </c>
      <c r="C36" s="1">
        <v>5345236394</v>
      </c>
      <c r="D36" s="1">
        <v>23949022796</v>
      </c>
      <c r="E36" s="1">
        <v>6517876187</v>
      </c>
      <c r="F36" s="1">
        <v>1940459997</v>
      </c>
      <c r="G36" s="1">
        <v>21217595822</v>
      </c>
      <c r="H36" s="1">
        <v>41045343</v>
      </c>
      <c r="I36" s="1">
        <f t="shared" si="36"/>
        <v>59011236539</v>
      </c>
      <c r="K36" s="4">
        <f t="shared" ref="K36:Q36" si="40">C36/C44</f>
        <v>9.8677377682336274E-3</v>
      </c>
      <c r="L36" s="4">
        <f t="shared" si="40"/>
        <v>8.2435761385232509E-2</v>
      </c>
      <c r="M36" s="4">
        <f t="shared" si="40"/>
        <v>7.8293302191060551E-2</v>
      </c>
      <c r="N36" s="4">
        <f t="shared" si="40"/>
        <v>3.0955686439444373E-2</v>
      </c>
      <c r="O36" s="4">
        <f t="shared" si="40"/>
        <v>4.1439055033990972E-2</v>
      </c>
      <c r="P36" s="4">
        <f t="shared" si="40"/>
        <v>4.2552419929004555E-2</v>
      </c>
      <c r="Q36" s="4">
        <f t="shared" si="40"/>
        <v>3.9575003695723705E-2</v>
      </c>
    </row>
    <row r="37" spans="1:17">
      <c r="B37" s="7" t="s">
        <v>13</v>
      </c>
      <c r="C37" s="1">
        <v>342853177</v>
      </c>
      <c r="D37" s="1">
        <v>2965882650</v>
      </c>
      <c r="E37" s="1">
        <v>1887943977</v>
      </c>
      <c r="F37" s="1">
        <v>1038465262</v>
      </c>
      <c r="G37" s="1">
        <v>6885156901</v>
      </c>
      <c r="H37" s="1">
        <v>14929517</v>
      </c>
      <c r="I37" s="1">
        <f t="shared" si="36"/>
        <v>13135231484</v>
      </c>
      <c r="K37" s="4">
        <f t="shared" ref="K37:Q37" si="41">C37/C44</f>
        <v>6.3293463455412315E-4</v>
      </c>
      <c r="L37" s="4">
        <f t="shared" si="41"/>
        <v>1.0208967460369069E-2</v>
      </c>
      <c r="M37" s="4">
        <f t="shared" si="41"/>
        <v>2.26781491501587E-2</v>
      </c>
      <c r="N37" s="4">
        <f t="shared" si="41"/>
        <v>1.6566383784477185E-2</v>
      </c>
      <c r="O37" s="4">
        <f t="shared" si="41"/>
        <v>1.3447065262802598E-2</v>
      </c>
      <c r="P37" s="4">
        <f t="shared" si="41"/>
        <v>1.5477689557161511E-2</v>
      </c>
      <c r="Q37" s="4">
        <f t="shared" si="41"/>
        <v>8.8089466517099254E-3</v>
      </c>
    </row>
    <row r="38" spans="1:17">
      <c r="B38" s="7" t="s">
        <v>14</v>
      </c>
      <c r="C38">
        <v>43926348341</v>
      </c>
      <c r="D38">
        <v>38202312834</v>
      </c>
      <c r="E38">
        <v>7295241203</v>
      </c>
      <c r="F38">
        <v>6174421783</v>
      </c>
      <c r="G38">
        <v>62242049152</v>
      </c>
      <c r="H38">
        <v>101760238</v>
      </c>
      <c r="I38" s="1">
        <f t="shared" si="36"/>
        <v>157942133551</v>
      </c>
      <c r="K38" s="4">
        <f t="shared" ref="K38:Q38" si="42">C38/C44</f>
        <v>8.1091584093759037E-2</v>
      </c>
      <c r="L38" s="4">
        <f t="shared" si="42"/>
        <v>0.1314975050119214</v>
      </c>
      <c r="M38" s="4">
        <f t="shared" si="42"/>
        <v>8.76310791546423E-2</v>
      </c>
      <c r="N38" s="4">
        <f t="shared" si="42"/>
        <v>9.8499049171289391E-2</v>
      </c>
      <c r="O38" s="4">
        <f t="shared" si="42"/>
        <v>0.12156192067546771</v>
      </c>
      <c r="P38" s="4">
        <f t="shared" si="42"/>
        <v>0.10549660602060133</v>
      </c>
      <c r="Q38" s="4">
        <f t="shared" si="42"/>
        <v>0.10592153097589088</v>
      </c>
    </row>
    <row r="39" spans="1:17">
      <c r="B39" s="7" t="s">
        <v>60</v>
      </c>
      <c r="C39" s="1">
        <v>266461218</v>
      </c>
      <c r="D39" s="1">
        <v>7663254681</v>
      </c>
      <c r="E39" s="1">
        <v>1102367063</v>
      </c>
      <c r="F39" s="1">
        <v>6259831339</v>
      </c>
      <c r="G39" s="1">
        <v>1371427606</v>
      </c>
      <c r="H39" s="1">
        <v>41620707</v>
      </c>
      <c r="I39" s="1">
        <f t="shared" si="36"/>
        <v>16704962614</v>
      </c>
      <c r="K39" s="4">
        <f>C39/C44</f>
        <v>4.9190891306127968E-4</v>
      </c>
      <c r="L39" s="4">
        <f t="shared" ref="L39" si="43">D39/D44</f>
        <v>2.6377954528595374E-2</v>
      </c>
      <c r="M39" s="4">
        <f t="shared" ref="M39" si="44">E39/E44</f>
        <v>1.3241730145330678E-2</v>
      </c>
      <c r="N39" s="4">
        <f t="shared" ref="N39" si="45">F39/F44</f>
        <v>9.9861567047749469E-2</v>
      </c>
      <c r="O39" s="4">
        <f t="shared" ref="O39" si="46">G39/G44</f>
        <v>2.6784685935643182E-3</v>
      </c>
      <c r="P39" s="4">
        <f t="shared" ref="P39" si="47">H39/H44</f>
        <v>4.3148909780241315E-2</v>
      </c>
      <c r="Q39" s="4">
        <f t="shared" ref="Q39" si="48">I39/I44</f>
        <v>1.1202933474357243E-2</v>
      </c>
    </row>
    <row r="40" spans="1:17">
      <c r="B40" s="7" t="s">
        <v>15</v>
      </c>
      <c r="C40" s="1">
        <v>3255280105</v>
      </c>
      <c r="D40" s="1">
        <v>9033198992</v>
      </c>
      <c r="E40" s="1">
        <v>3959554180</v>
      </c>
      <c r="F40" s="1">
        <v>2686129130</v>
      </c>
      <c r="G40" s="1">
        <v>20064089942</v>
      </c>
      <c r="H40" s="1">
        <v>42092920</v>
      </c>
      <c r="I40" s="1">
        <f t="shared" si="36"/>
        <v>39040345269</v>
      </c>
      <c r="K40" s="4">
        <f t="shared" ref="K40:Q40" si="49">C40/C44</f>
        <v>6.0095097897531887E-3</v>
      </c>
      <c r="L40" s="4">
        <f t="shared" si="49"/>
        <v>3.1093487320668831E-2</v>
      </c>
      <c r="M40" s="4">
        <f t="shared" si="49"/>
        <v>4.7562513165704132E-2</v>
      </c>
      <c r="N40" s="4">
        <f t="shared" si="49"/>
        <v>4.2851164781902748E-2</v>
      </c>
      <c r="O40" s="4">
        <f t="shared" si="49"/>
        <v>3.91861987705217E-2</v>
      </c>
      <c r="P40" s="4">
        <f t="shared" si="49"/>
        <v>4.3638461198338495E-2</v>
      </c>
      <c r="Q40" s="4">
        <f t="shared" si="49"/>
        <v>2.6181823986723501E-2</v>
      </c>
    </row>
    <row r="41" spans="1:17">
      <c r="B41" s="7" t="s">
        <v>16</v>
      </c>
      <c r="C41" s="1">
        <v>78719278230</v>
      </c>
      <c r="D41" s="1">
        <v>9459378669</v>
      </c>
      <c r="E41" s="1">
        <v>4961069368</v>
      </c>
      <c r="F41" s="1">
        <v>2773643805</v>
      </c>
      <c r="G41" s="1">
        <v>38507054913</v>
      </c>
      <c r="H41" s="1">
        <v>58694803</v>
      </c>
      <c r="I41" s="1">
        <f t="shared" si="36"/>
        <v>134479119788</v>
      </c>
      <c r="K41" s="4">
        <f t="shared" ref="K41:Q41" si="50">C41/C44</f>
        <v>0.14532214061667975</v>
      </c>
      <c r="L41" s="4">
        <f t="shared" si="50"/>
        <v>3.2560455157297025E-2</v>
      </c>
      <c r="M41" s="4">
        <f t="shared" si="50"/>
        <v>5.9592801715740502E-2</v>
      </c>
      <c r="N41" s="4">
        <f t="shared" si="50"/>
        <v>4.4247265109834365E-2</v>
      </c>
      <c r="O41" s="4">
        <f t="shared" si="50"/>
        <v>7.5206257161434933E-2</v>
      </c>
      <c r="P41" s="4">
        <f t="shared" si="50"/>
        <v>6.0849921631942423E-2</v>
      </c>
      <c r="Q41" s="4">
        <f t="shared" si="50"/>
        <v>9.0186411516567713E-2</v>
      </c>
    </row>
    <row r="42" spans="1:17">
      <c r="B42" s="7" t="s">
        <v>17</v>
      </c>
      <c r="C42" s="1">
        <v>7633865936</v>
      </c>
      <c r="D42" s="1">
        <v>8159086950</v>
      </c>
      <c r="E42" s="1">
        <v>389523365</v>
      </c>
      <c r="F42" s="1">
        <v>683212736</v>
      </c>
      <c r="G42" s="1">
        <v>189990393</v>
      </c>
      <c r="H42" s="1">
        <v>785789</v>
      </c>
      <c r="I42" s="1">
        <f t="shared" si="36"/>
        <v>17056465169</v>
      </c>
      <c r="K42" s="4">
        <f t="shared" ref="K42:Q42" si="51">C42/C44</f>
        <v>1.4092732605587988E-2</v>
      </c>
      <c r="L42" s="4">
        <f t="shared" si="51"/>
        <v>2.8084675966148529E-2</v>
      </c>
      <c r="M42" s="4">
        <f t="shared" si="51"/>
        <v>4.67898893005219E-3</v>
      </c>
      <c r="N42" s="4">
        <f t="shared" si="51"/>
        <v>1.0899126629638472E-2</v>
      </c>
      <c r="O42" s="4">
        <f t="shared" si="51"/>
        <v>3.7106100132670221E-4</v>
      </c>
      <c r="P42" s="4">
        <f t="shared" si="51"/>
        <v>8.1464110322071286E-4</v>
      </c>
      <c r="Q42" s="4">
        <f t="shared" si="51"/>
        <v>1.1438663408672174E-2</v>
      </c>
    </row>
    <row r="43" spans="1:17">
      <c r="B43" s="7" t="s">
        <v>6</v>
      </c>
      <c r="C43" s="1"/>
      <c r="D43" s="1">
        <v>8922067</v>
      </c>
      <c r="E43" s="1"/>
      <c r="F43" s="1">
        <v>17196265</v>
      </c>
      <c r="G43" s="1">
        <v>39503706</v>
      </c>
      <c r="H43" s="1">
        <v>68200</v>
      </c>
      <c r="I43" s="1">
        <f t="shared" si="36"/>
        <v>65690238</v>
      </c>
      <c r="K43" s="4">
        <f t="shared" ref="K43:Q43" si="52">C43/C44</f>
        <v>0</v>
      </c>
      <c r="L43" s="4">
        <f t="shared" si="52"/>
        <v>3.0710956039421412E-5</v>
      </c>
      <c r="M43" s="4">
        <f t="shared" si="52"/>
        <v>0</v>
      </c>
      <c r="N43" s="4">
        <f t="shared" si="52"/>
        <v>2.7432783365417243E-4</v>
      </c>
      <c r="O43" s="4">
        <f t="shared" si="52"/>
        <v>7.7152767953249368E-5</v>
      </c>
      <c r="P43" s="4">
        <f t="shared" si="52"/>
        <v>7.0704124440088394E-5</v>
      </c>
      <c r="Q43" s="4">
        <f t="shared" si="52"/>
        <v>4.4054176189052689E-5</v>
      </c>
    </row>
    <row r="44" spans="1:17">
      <c r="B44" s="8" t="s">
        <v>7</v>
      </c>
      <c r="C44" s="3">
        <f>SUM(C32:C43)</f>
        <v>541688127466</v>
      </c>
      <c r="D44" s="3">
        <f>SUM(D32:D43)</f>
        <v>290517396741</v>
      </c>
      <c r="E44" s="3">
        <f>SUM(E32:E43)</f>
        <v>83249473513</v>
      </c>
      <c r="F44" s="3">
        <f t="shared" ref="F44:G44" si="53">SUM(F32:F43)</f>
        <v>62685090211</v>
      </c>
      <c r="G44" s="3">
        <f t="shared" si="53"/>
        <v>512019296883</v>
      </c>
      <c r="H44" s="3">
        <f>SUM(H32:H43)</f>
        <v>964583050</v>
      </c>
      <c r="I44" s="9">
        <f>SUM(C44:H44)</f>
        <v>1491123967864</v>
      </c>
      <c r="K44" s="4">
        <f>C45</f>
        <v>0.36327504563014668</v>
      </c>
      <c r="L44" s="4">
        <f t="shared" ref="L44:Q44" si="54">D45</f>
        <v>0.19483114952350966</v>
      </c>
      <c r="M44" s="4">
        <f t="shared" si="54"/>
        <v>5.5830015013609437E-2</v>
      </c>
      <c r="N44" s="4">
        <f t="shared" si="54"/>
        <v>4.2038818744758635E-2</v>
      </c>
      <c r="O44" s="4">
        <f t="shared" si="54"/>
        <v>0.34337808788390384</v>
      </c>
      <c r="P44" s="4">
        <f t="shared" si="54"/>
        <v>6.4688320407171949E-4</v>
      </c>
      <c r="Q44" s="4">
        <f t="shared" si="54"/>
        <v>1</v>
      </c>
    </row>
    <row r="45" spans="1:17">
      <c r="B45" s="7"/>
      <c r="C45" s="10">
        <f>C44/I44</f>
        <v>0.36327504563014668</v>
      </c>
      <c r="D45" s="10">
        <f>D44/I44</f>
        <v>0.19483114952350966</v>
      </c>
      <c r="E45" s="10">
        <f>E44/I44</f>
        <v>5.5830015013609437E-2</v>
      </c>
      <c r="F45" s="10">
        <f>F44/I44</f>
        <v>4.2038818744758635E-2</v>
      </c>
      <c r="G45" s="10">
        <f>G44/I44</f>
        <v>0.34337808788390384</v>
      </c>
      <c r="H45" s="10">
        <f>H44/I44</f>
        <v>6.4688320407171949E-4</v>
      </c>
      <c r="I45" s="11">
        <f>I44/I44</f>
        <v>1</v>
      </c>
    </row>
    <row r="47" spans="1:17">
      <c r="A47" s="204">
        <v>40298</v>
      </c>
      <c r="B47" s="7" t="s">
        <v>8</v>
      </c>
      <c r="C47" s="1">
        <v>335908913517</v>
      </c>
      <c r="D47" s="1">
        <v>94971556760</v>
      </c>
      <c r="E47" s="1">
        <v>34071075604</v>
      </c>
      <c r="F47" s="1">
        <v>20470328627</v>
      </c>
      <c r="G47" s="1">
        <v>264311151657</v>
      </c>
      <c r="H47" s="1">
        <v>358628184</v>
      </c>
      <c r="I47" s="1">
        <f>SUM(C47:H47)</f>
        <v>750091654349</v>
      </c>
      <c r="K47" s="4">
        <f t="shared" ref="K47:Q47" si="55">C47/C59</f>
        <v>0.60753985837162727</v>
      </c>
      <c r="L47" s="4">
        <f t="shared" si="55"/>
        <v>0.32568213145159086</v>
      </c>
      <c r="M47" s="4">
        <f t="shared" si="55"/>
        <v>0.40772248026633984</v>
      </c>
      <c r="N47" s="4">
        <f t="shared" si="55"/>
        <v>0.32801565598059312</v>
      </c>
      <c r="O47" s="4">
        <f t="shared" si="55"/>
        <v>0.53075282402801016</v>
      </c>
      <c r="P47" s="4">
        <f t="shared" si="55"/>
        <v>0.36254328677866304</v>
      </c>
      <c r="Q47" s="4">
        <f t="shared" si="55"/>
        <v>0.50359925693776886</v>
      </c>
    </row>
    <row r="48" spans="1:17">
      <c r="A48" s="203"/>
      <c r="B48" s="7" t="s">
        <v>9</v>
      </c>
      <c r="C48" s="1">
        <v>54013776424</v>
      </c>
      <c r="D48" s="1">
        <v>15921563936</v>
      </c>
      <c r="E48" s="1">
        <v>7417622364</v>
      </c>
      <c r="F48" s="1">
        <v>6531888497</v>
      </c>
      <c r="G48" s="1">
        <v>40875853966</v>
      </c>
      <c r="H48" s="1">
        <v>124288355</v>
      </c>
      <c r="I48" s="1">
        <f t="shared" ref="I48:I58" si="56">SUM(C48:H48)</f>
        <v>124884993542</v>
      </c>
      <c r="K48" s="4">
        <f t="shared" ref="K48:Q48" si="57">C48/C59</f>
        <v>9.769172760309304E-2</v>
      </c>
      <c r="L48" s="4">
        <f t="shared" si="57"/>
        <v>5.4599177433966493E-2</v>
      </c>
      <c r="M48" s="4">
        <f t="shared" si="57"/>
        <v>8.8765362827996241E-2</v>
      </c>
      <c r="N48" s="4">
        <f t="shared" si="57"/>
        <v>0.10466669730497363</v>
      </c>
      <c r="O48" s="4">
        <f t="shared" si="57"/>
        <v>8.2081194043469224E-2</v>
      </c>
      <c r="P48" s="4">
        <f t="shared" si="57"/>
        <v>0.12564519672556823</v>
      </c>
      <c r="Q48" s="4">
        <f t="shared" si="57"/>
        <v>8.3845740164930696E-2</v>
      </c>
    </row>
    <row r="49" spans="1:17">
      <c r="B49" s="7" t="s">
        <v>10</v>
      </c>
      <c r="C49" s="1">
        <v>16937264847</v>
      </c>
      <c r="D49" s="1">
        <v>52534084648</v>
      </c>
      <c r="E49" s="1">
        <v>11089376386</v>
      </c>
      <c r="F49" s="1">
        <v>10780265283</v>
      </c>
      <c r="G49" s="1">
        <v>43066868437</v>
      </c>
      <c r="H49" s="1">
        <v>131375170</v>
      </c>
      <c r="I49" s="1">
        <f t="shared" si="56"/>
        <v>134539234771</v>
      </c>
      <c r="K49" s="4">
        <f t="shared" ref="K49:Q49" si="58">C49/C59</f>
        <v>3.0633493403348915E-2</v>
      </c>
      <c r="L49" s="4">
        <f t="shared" si="58"/>
        <v>0.18015301892181951</v>
      </c>
      <c r="M49" s="4">
        <f t="shared" si="58"/>
        <v>0.1327045878227596</v>
      </c>
      <c r="N49" s="4">
        <f t="shared" si="58"/>
        <v>0.17274250222754176</v>
      </c>
      <c r="O49" s="4">
        <f t="shared" si="58"/>
        <v>8.6480883994798169E-2</v>
      </c>
      <c r="P49" s="4">
        <f t="shared" si="58"/>
        <v>0.13280937767263046</v>
      </c>
      <c r="Q49" s="4">
        <f t="shared" si="58"/>
        <v>9.0327439675961727E-2</v>
      </c>
    </row>
    <row r="50" spans="1:17">
      <c r="B50" s="7" t="s">
        <v>11</v>
      </c>
      <c r="C50" s="1">
        <v>2810807659</v>
      </c>
      <c r="D50" s="1">
        <v>24567498142</v>
      </c>
      <c r="E50" s="1">
        <v>4821995941</v>
      </c>
      <c r="F50" s="1">
        <v>2746840540</v>
      </c>
      <c r="G50" s="1">
        <v>12046841333</v>
      </c>
      <c r="H50" s="1">
        <v>37892239</v>
      </c>
      <c r="I50" s="1">
        <f t="shared" si="56"/>
        <v>47031875854</v>
      </c>
      <c r="K50" s="4">
        <f t="shared" ref="K50:Q50" si="59">C50/C59</f>
        <v>5.0837522266949948E-3</v>
      </c>
      <c r="L50" s="4">
        <f t="shared" si="59"/>
        <v>8.4248331103376109E-2</v>
      </c>
      <c r="M50" s="4">
        <f t="shared" si="59"/>
        <v>5.7703964728014853E-2</v>
      </c>
      <c r="N50" s="4">
        <f t="shared" si="59"/>
        <v>4.4015253395286225E-2</v>
      </c>
      <c r="O50" s="4">
        <f t="shared" si="59"/>
        <v>2.4190788084509383E-2</v>
      </c>
      <c r="P50" s="4">
        <f t="shared" si="59"/>
        <v>3.8305904229943739E-2</v>
      </c>
      <c r="Q50" s="4">
        <f t="shared" si="59"/>
        <v>3.1576431486922824E-2</v>
      </c>
    </row>
    <row r="51" spans="1:17">
      <c r="B51" s="7" t="s">
        <v>12</v>
      </c>
      <c r="C51" s="1">
        <v>5391347349</v>
      </c>
      <c r="D51" s="1">
        <v>24929062026</v>
      </c>
      <c r="E51" s="1">
        <v>6801113543</v>
      </c>
      <c r="F51" s="1">
        <v>1999714761</v>
      </c>
      <c r="G51" s="1">
        <v>22103128136</v>
      </c>
      <c r="H51" s="1">
        <v>40488095</v>
      </c>
      <c r="I51" s="1">
        <f t="shared" si="56"/>
        <v>61264853910</v>
      </c>
      <c r="K51" s="4">
        <f t="shared" ref="K51:Q51" si="60">C51/C59</f>
        <v>9.7510315238417775E-3</v>
      </c>
      <c r="L51" s="4">
        <f t="shared" si="60"/>
        <v>8.5488227556738572E-2</v>
      </c>
      <c r="M51" s="4">
        <f t="shared" si="60"/>
        <v>8.1387711810290003E-2</v>
      </c>
      <c r="N51" s="4">
        <f t="shared" si="60"/>
        <v>3.2043342393551992E-2</v>
      </c>
      <c r="O51" s="4">
        <f t="shared" si="60"/>
        <v>4.4384421937893957E-2</v>
      </c>
      <c r="P51" s="4">
        <f t="shared" si="60"/>
        <v>4.0930098892357977E-2</v>
      </c>
      <c r="Q51" s="4">
        <f t="shared" si="60"/>
        <v>4.1132219944846657E-2</v>
      </c>
    </row>
    <row r="52" spans="1:17">
      <c r="B52" s="7" t="s">
        <v>13</v>
      </c>
      <c r="C52" s="1">
        <v>345325579</v>
      </c>
      <c r="D52" s="1">
        <v>3103716059</v>
      </c>
      <c r="E52" s="1">
        <v>2189423302</v>
      </c>
      <c r="F52" s="1">
        <v>1194364409</v>
      </c>
      <c r="G52" s="1">
        <v>7622779994</v>
      </c>
      <c r="H52" s="1">
        <v>18696462</v>
      </c>
      <c r="I52" s="1">
        <f t="shared" si="56"/>
        <v>14474305805</v>
      </c>
      <c r="K52" s="4">
        <f t="shared" ref="K52:Q52" si="61">C52/C59</f>
        <v>6.2457125999171336E-4</v>
      </c>
      <c r="L52" s="4">
        <f t="shared" si="61"/>
        <v>1.0643448375497088E-2</v>
      </c>
      <c r="M52" s="4">
        <f t="shared" si="61"/>
        <v>2.6200437855843854E-2</v>
      </c>
      <c r="N52" s="4">
        <f t="shared" si="61"/>
        <v>1.9138443365353228E-2</v>
      </c>
      <c r="O52" s="4">
        <f t="shared" si="61"/>
        <v>1.5307004579246889E-2</v>
      </c>
      <c r="P52" s="4">
        <f t="shared" si="61"/>
        <v>1.8900569132660184E-2</v>
      </c>
      <c r="Q52" s="4">
        <f t="shared" si="61"/>
        <v>9.717811957812449E-3</v>
      </c>
    </row>
    <row r="53" spans="1:17">
      <c r="B53" s="7" t="s">
        <v>14</v>
      </c>
      <c r="C53">
        <v>45535925744</v>
      </c>
      <c r="D53">
        <v>41599889322</v>
      </c>
      <c r="E53">
        <v>7144066549</v>
      </c>
      <c r="F53">
        <v>6245565849</v>
      </c>
      <c r="G53">
        <v>59587048224</v>
      </c>
      <c r="H53">
        <v>111023999</v>
      </c>
      <c r="I53" s="1">
        <f t="shared" si="56"/>
        <v>160223519687</v>
      </c>
      <c r="K53" s="4">
        <f t="shared" ref="K53:Q53" si="62">C53/C59</f>
        <v>8.235830835114355E-2</v>
      </c>
      <c r="L53" s="4">
        <f t="shared" si="62"/>
        <v>0.14265682362959334</v>
      </c>
      <c r="M53" s="4">
        <f t="shared" si="62"/>
        <v>8.5491769217996283E-2</v>
      </c>
      <c r="N53" s="4">
        <f t="shared" si="62"/>
        <v>0.10007867564117172</v>
      </c>
      <c r="O53" s="4">
        <f t="shared" si="62"/>
        <v>0.119654407020339</v>
      </c>
      <c r="P53" s="4">
        <f t="shared" si="62"/>
        <v>0.1122360352714805</v>
      </c>
      <c r="Q53" s="4">
        <f t="shared" si="62"/>
        <v>0.1075714480897087</v>
      </c>
    </row>
    <row r="54" spans="1:17">
      <c r="B54" s="7" t="s">
        <v>60</v>
      </c>
      <c r="C54" s="1">
        <v>282424447</v>
      </c>
      <c r="D54" s="1">
        <v>8452836621</v>
      </c>
      <c r="E54" s="1">
        <v>1462163471</v>
      </c>
      <c r="F54" s="1">
        <v>6605674953</v>
      </c>
      <c r="G54" s="1">
        <v>1646600506</v>
      </c>
      <c r="H54" s="1">
        <v>43031062</v>
      </c>
      <c r="I54" s="1">
        <f t="shared" si="56"/>
        <v>18492731060</v>
      </c>
      <c r="K54" s="4">
        <f>C54/C59</f>
        <v>5.108054642985276E-4</v>
      </c>
      <c r="L54" s="4">
        <f t="shared" ref="L54" si="63">D54/D59</f>
        <v>2.898697190461157E-2</v>
      </c>
      <c r="M54" s="4">
        <f t="shared" ref="M54" si="64">E54/E59</f>
        <v>1.7497449269871911E-2</v>
      </c>
      <c r="N54" s="4">
        <f t="shared" ref="N54" si="65">F54/F59</f>
        <v>0.10584904826808419</v>
      </c>
      <c r="O54" s="4">
        <f t="shared" ref="O54" si="66">G54/G59</f>
        <v>3.3064736887816635E-3</v>
      </c>
      <c r="P54" s="4">
        <f t="shared" ref="P54" si="67">H54/H59</f>
        <v>4.3500827171621376E-2</v>
      </c>
      <c r="Q54" s="4">
        <f t="shared" ref="Q54" si="68">I54/I59</f>
        <v>1.2415716888156328E-2</v>
      </c>
    </row>
    <row r="55" spans="1:17">
      <c r="B55" s="7" t="s">
        <v>15</v>
      </c>
      <c r="C55" s="1">
        <v>1328253163</v>
      </c>
      <c r="D55" s="1">
        <v>6864856841</v>
      </c>
      <c r="E55" s="1">
        <v>2859947591</v>
      </c>
      <c r="F55" s="1">
        <v>2222828006</v>
      </c>
      <c r="G55" s="1">
        <v>6798888362</v>
      </c>
      <c r="H55" s="1">
        <v>72765488</v>
      </c>
      <c r="I55" s="1">
        <f t="shared" si="56"/>
        <v>20147539451</v>
      </c>
      <c r="K55" s="4">
        <f t="shared" ref="K55:Q55" si="69">C55/C59</f>
        <v>2.4023379733561197E-3</v>
      </c>
      <c r="L55" s="4">
        <f t="shared" si="69"/>
        <v>2.3541376853881052E-2</v>
      </c>
      <c r="M55" s="4">
        <f t="shared" si="69"/>
        <v>3.4224482337662558E-2</v>
      </c>
      <c r="N55" s="4">
        <f t="shared" si="69"/>
        <v>3.5618499331682651E-2</v>
      </c>
      <c r="O55" s="4">
        <f t="shared" si="69"/>
        <v>1.3652580209954619E-2</v>
      </c>
      <c r="P55" s="4">
        <f t="shared" si="69"/>
        <v>7.3559860492094967E-2</v>
      </c>
      <c r="Q55" s="4">
        <f t="shared" si="69"/>
        <v>1.3526728150913615E-2</v>
      </c>
    </row>
    <row r="56" spans="1:17">
      <c r="B56" s="7" t="s">
        <v>16</v>
      </c>
      <c r="C56" s="1">
        <v>82581399693</v>
      </c>
      <c r="D56" s="1">
        <v>10161914270</v>
      </c>
      <c r="E56" s="1">
        <v>5305064622</v>
      </c>
      <c r="F56" s="1">
        <v>2876977161</v>
      </c>
      <c r="G56" s="1">
        <v>39697045714</v>
      </c>
      <c r="H56" s="1">
        <v>50036092</v>
      </c>
      <c r="I56" s="1">
        <f t="shared" si="56"/>
        <v>140672437552</v>
      </c>
      <c r="K56" s="4">
        <f t="shared" ref="K56:Q56" si="70">C56/C59</f>
        <v>0.14936040651114438</v>
      </c>
      <c r="L56" s="4">
        <f t="shared" si="70"/>
        <v>3.4847842996250121E-2</v>
      </c>
      <c r="M56" s="4">
        <f t="shared" si="70"/>
        <v>6.3484761408621734E-2</v>
      </c>
      <c r="N56" s="4">
        <f t="shared" si="70"/>
        <v>4.6100556952558366E-2</v>
      </c>
      <c r="O56" s="4">
        <f t="shared" si="70"/>
        <v>7.971407557414166E-2</v>
      </c>
      <c r="P56" s="4">
        <f t="shared" si="70"/>
        <v>5.0582330281212833E-2</v>
      </c>
      <c r="Q56" s="4">
        <f t="shared" si="70"/>
        <v>9.4445171616121634E-2</v>
      </c>
    </row>
    <row r="57" spans="1:17">
      <c r="B57" s="7" t="s">
        <v>17</v>
      </c>
      <c r="C57" s="1">
        <v>7764768681</v>
      </c>
      <c r="D57" s="1">
        <v>8492093151</v>
      </c>
      <c r="E57" s="1">
        <v>402528980</v>
      </c>
      <c r="F57" s="1">
        <v>715197565</v>
      </c>
      <c r="G57" s="1">
        <v>195828552</v>
      </c>
      <c r="H57" s="1">
        <v>913266</v>
      </c>
      <c r="I57" s="1">
        <f t="shared" si="56"/>
        <v>17571330195</v>
      </c>
      <c r="K57" s="4">
        <f t="shared" ref="K57:Q57" si="71">C57/C59</f>
        <v>1.404370731145973E-2</v>
      </c>
      <c r="L57" s="4">
        <f t="shared" si="71"/>
        <v>2.9121592740575145E-2</v>
      </c>
      <c r="M57" s="4">
        <f t="shared" si="71"/>
        <v>4.8169924546031043E-3</v>
      </c>
      <c r="N57" s="4">
        <f t="shared" si="71"/>
        <v>1.1460294688663176E-2</v>
      </c>
      <c r="O57" s="4">
        <f t="shared" si="71"/>
        <v>3.9323561018036741E-4</v>
      </c>
      <c r="P57" s="4">
        <f t="shared" si="71"/>
        <v>9.2323602024319007E-4</v>
      </c>
      <c r="Q57" s="4">
        <f t="shared" si="71"/>
        <v>1.1797103431700083E-2</v>
      </c>
    </row>
    <row r="58" spans="1:17">
      <c r="B58" s="7" t="s">
        <v>6</v>
      </c>
      <c r="C58" s="1"/>
      <c r="D58" s="1">
        <v>9056483</v>
      </c>
      <c r="E58" s="1"/>
      <c r="F58" s="1">
        <v>16914078</v>
      </c>
      <c r="G58" s="1">
        <v>40890811</v>
      </c>
      <c r="H58" s="1">
        <v>62594</v>
      </c>
      <c r="I58" s="1">
        <f t="shared" si="56"/>
        <v>66923966</v>
      </c>
      <c r="K58" s="4">
        <f t="shared" ref="K58:Q58" si="72">C58/C59</f>
        <v>0</v>
      </c>
      <c r="L58" s="4">
        <f t="shared" si="72"/>
        <v>3.1057032100134838E-5</v>
      </c>
      <c r="M58" s="4">
        <f t="shared" si="72"/>
        <v>0</v>
      </c>
      <c r="N58" s="4">
        <f t="shared" si="72"/>
        <v>2.7103045053996331E-4</v>
      </c>
      <c r="O58" s="4">
        <f t="shared" si="72"/>
        <v>8.2111228674943578E-5</v>
      </c>
      <c r="P58" s="4">
        <f t="shared" si="72"/>
        <v>6.3277331523457826E-5</v>
      </c>
      <c r="Q58" s="4">
        <f t="shared" si="72"/>
        <v>4.4931655156434204E-5</v>
      </c>
    </row>
    <row r="59" spans="1:17">
      <c r="B59" s="8" t="s">
        <v>7</v>
      </c>
      <c r="C59" s="3">
        <f>SUM(C47:C58)</f>
        <v>552900207103</v>
      </c>
      <c r="D59" s="3">
        <f>SUM(D47:D58)</f>
        <v>291608128259</v>
      </c>
      <c r="E59" s="3">
        <f>SUM(E47:E58)</f>
        <v>83564378353</v>
      </c>
      <c r="F59" s="3">
        <f t="shared" ref="F59:G59" si="73">SUM(F47:F58)</f>
        <v>62406559729</v>
      </c>
      <c r="G59" s="3">
        <f t="shared" si="73"/>
        <v>497992925692</v>
      </c>
      <c r="H59" s="3">
        <f>SUM(H47:H58)</f>
        <v>989201006</v>
      </c>
      <c r="I59" s="9">
        <f>SUM(C59:H59)</f>
        <v>1489461400142</v>
      </c>
      <c r="K59" s="4">
        <f>C60</f>
        <v>0.3712081474889436</v>
      </c>
      <c r="L59" s="4">
        <f t="shared" ref="L59:Q59" si="74">D60</f>
        <v>0.19578092338022263</v>
      </c>
      <c r="M59" s="4">
        <f t="shared" si="74"/>
        <v>5.61037555891232E-2</v>
      </c>
      <c r="N59" s="4">
        <f t="shared" si="74"/>
        <v>4.1898742540793857E-2</v>
      </c>
      <c r="O59" s="4">
        <f t="shared" si="74"/>
        <v>0.33434429763975293</v>
      </c>
      <c r="P59" s="4">
        <f t="shared" si="74"/>
        <v>6.6413336116376905E-4</v>
      </c>
      <c r="Q59" s="4">
        <f t="shared" si="74"/>
        <v>1</v>
      </c>
    </row>
    <row r="60" spans="1:17">
      <c r="B60" s="7"/>
      <c r="C60" s="10">
        <f>C59/I59</f>
        <v>0.3712081474889436</v>
      </c>
      <c r="D60" s="10">
        <f>D59/I59</f>
        <v>0.19578092338022263</v>
      </c>
      <c r="E60" s="10">
        <f>E59/I59</f>
        <v>5.61037555891232E-2</v>
      </c>
      <c r="F60" s="10">
        <f>F59/I59</f>
        <v>4.1898742540793857E-2</v>
      </c>
      <c r="G60" s="10">
        <f>G59/I59</f>
        <v>0.33434429763975293</v>
      </c>
      <c r="H60" s="10">
        <f>H59/I59</f>
        <v>6.6413336116376905E-4</v>
      </c>
      <c r="I60" s="11">
        <f>I59/I59</f>
        <v>1</v>
      </c>
    </row>
    <row r="62" spans="1:17">
      <c r="A62" s="204">
        <v>40329</v>
      </c>
      <c r="B62" s="7" t="s">
        <v>8</v>
      </c>
      <c r="C62" s="1">
        <v>299783368607</v>
      </c>
      <c r="D62" s="1">
        <v>86921824128</v>
      </c>
      <c r="E62" s="1">
        <v>29206803580</v>
      </c>
      <c r="F62" s="1">
        <v>18256871453</v>
      </c>
      <c r="G62" s="1">
        <v>223459587626</v>
      </c>
      <c r="H62" s="1">
        <v>350100974</v>
      </c>
      <c r="I62" s="1">
        <f>SUM(C62:H62)</f>
        <v>657978556368</v>
      </c>
      <c r="K62" s="4">
        <f t="shared" ref="K62:Q62" si="75">C62/C74</f>
        <v>0.59956890198270252</v>
      </c>
      <c r="L62" s="4">
        <f t="shared" si="75"/>
        <v>0.32265411112887082</v>
      </c>
      <c r="M62" s="4">
        <f t="shared" si="75"/>
        <v>0.39668367638994512</v>
      </c>
      <c r="N62" s="4">
        <f t="shared" si="75"/>
        <v>0.32679956554823464</v>
      </c>
      <c r="O62" s="4">
        <f t="shared" si="75"/>
        <v>0.51316885122779943</v>
      </c>
      <c r="P62" s="4">
        <f t="shared" si="75"/>
        <v>0.35536908038724252</v>
      </c>
      <c r="Q62" s="4">
        <f t="shared" si="75"/>
        <v>0.49274854764753573</v>
      </c>
    </row>
    <row r="63" spans="1:17">
      <c r="A63" s="203"/>
      <c r="B63" s="7" t="s">
        <v>9</v>
      </c>
      <c r="C63" s="1">
        <v>47617682673</v>
      </c>
      <c r="D63" s="1">
        <v>15118205552</v>
      </c>
      <c r="E63" s="1">
        <v>6415928716</v>
      </c>
      <c r="F63" s="1">
        <v>5552505308</v>
      </c>
      <c r="G63" s="1">
        <v>34676970970</v>
      </c>
      <c r="H63" s="1">
        <v>114309313</v>
      </c>
      <c r="I63" s="1">
        <f t="shared" ref="I63:I73" si="76">SUM(C63:H63)</f>
        <v>109495602532</v>
      </c>
      <c r="K63" s="4">
        <f t="shared" ref="K63:Q63" si="77">C63/C74</f>
        <v>9.523570919852796E-2</v>
      </c>
      <c r="L63" s="4">
        <f t="shared" si="77"/>
        <v>5.6118831181693904E-2</v>
      </c>
      <c r="M63" s="4">
        <f t="shared" si="77"/>
        <v>8.7140456282641943E-2</v>
      </c>
      <c r="N63" s="4">
        <f t="shared" si="77"/>
        <v>9.9390321448557695E-2</v>
      </c>
      <c r="O63" s="4">
        <f t="shared" si="77"/>
        <v>7.963471850005395E-2</v>
      </c>
      <c r="P63" s="4">
        <f t="shared" si="77"/>
        <v>0.1160293699740106</v>
      </c>
      <c r="Q63" s="4">
        <f t="shared" si="77"/>
        <v>8.1999327484555712E-2</v>
      </c>
    </row>
    <row r="64" spans="1:17">
      <c r="B64" s="7" t="s">
        <v>10</v>
      </c>
      <c r="C64" s="1">
        <v>17119216437</v>
      </c>
      <c r="D64" s="1">
        <v>49884016034</v>
      </c>
      <c r="E64" s="1">
        <v>10319182973</v>
      </c>
      <c r="F64" s="1">
        <v>9836143569</v>
      </c>
      <c r="G64" s="1">
        <v>40006963226</v>
      </c>
      <c r="H64" s="1">
        <v>133779320</v>
      </c>
      <c r="I64" s="1">
        <f t="shared" si="76"/>
        <v>127299301559</v>
      </c>
      <c r="K64" s="4">
        <f t="shared" ref="K64:Q64" si="78">C64/C74</f>
        <v>3.4238556493746242E-2</v>
      </c>
      <c r="L64" s="4">
        <f t="shared" si="78"/>
        <v>0.18516963966709785</v>
      </c>
      <c r="M64" s="4">
        <f t="shared" si="78"/>
        <v>0.14015403732414061</v>
      </c>
      <c r="N64" s="4">
        <f t="shared" si="78"/>
        <v>0.1760678138800752</v>
      </c>
      <c r="O64" s="4">
        <f t="shared" si="78"/>
        <v>9.1874900414478738E-2</v>
      </c>
      <c r="P64" s="4">
        <f t="shared" si="78"/>
        <v>0.13579234979000843</v>
      </c>
      <c r="Q64" s="4">
        <f t="shared" si="78"/>
        <v>9.5332203994594439E-2</v>
      </c>
    </row>
    <row r="65" spans="1:17">
      <c r="B65" s="7" t="s">
        <v>11</v>
      </c>
      <c r="C65" s="1">
        <v>2683976385</v>
      </c>
      <c r="D65" s="1">
        <v>21621561856</v>
      </c>
      <c r="E65" s="1">
        <v>4072983547</v>
      </c>
      <c r="F65" s="1">
        <v>2433865605</v>
      </c>
      <c r="G65" s="1">
        <v>11183521169</v>
      </c>
      <c r="H65" s="1">
        <v>43652884</v>
      </c>
      <c r="I65" s="1">
        <f t="shared" si="76"/>
        <v>42039561446</v>
      </c>
      <c r="K65" s="4">
        <f t="shared" ref="K65:Q65" si="79">C65/C74</f>
        <v>5.3679721512889071E-3</v>
      </c>
      <c r="L65" s="4">
        <f t="shared" si="79"/>
        <v>8.025931222511376E-2</v>
      </c>
      <c r="M65" s="4">
        <f t="shared" si="79"/>
        <v>5.5318826069898845E-2</v>
      </c>
      <c r="N65" s="4">
        <f t="shared" si="79"/>
        <v>4.3566403168495332E-2</v>
      </c>
      <c r="O65" s="4">
        <f t="shared" si="79"/>
        <v>2.5682651489462235E-2</v>
      </c>
      <c r="P65" s="4">
        <f t="shared" si="79"/>
        <v>4.4309746031529103E-2</v>
      </c>
      <c r="Q65" s="4">
        <f t="shared" si="79"/>
        <v>3.1482686853202262E-2</v>
      </c>
    </row>
    <row r="66" spans="1:17">
      <c r="B66" s="7" t="s">
        <v>12</v>
      </c>
      <c r="C66" s="1">
        <v>4835750448</v>
      </c>
      <c r="D66" s="1">
        <v>23187433099</v>
      </c>
      <c r="E66" s="1">
        <v>6015527966</v>
      </c>
      <c r="F66" s="1">
        <v>1866863825</v>
      </c>
      <c r="G66" s="1">
        <v>20258781717</v>
      </c>
      <c r="H66" s="1">
        <v>31517094</v>
      </c>
      <c r="I66" s="1">
        <f t="shared" si="76"/>
        <v>56195874149</v>
      </c>
      <c r="K66" s="4">
        <f t="shared" ref="K66:Q66" si="80">C66/C74</f>
        <v>9.6715358154862655E-3</v>
      </c>
      <c r="L66" s="4">
        <f t="shared" si="80"/>
        <v>8.607183168292476E-2</v>
      </c>
      <c r="M66" s="4">
        <f t="shared" si="80"/>
        <v>8.1702256203532456E-2</v>
      </c>
      <c r="N66" s="4">
        <f t="shared" si="80"/>
        <v>3.3417022654638043E-2</v>
      </c>
      <c r="O66" s="4">
        <f t="shared" si="80"/>
        <v>4.6523739936312397E-2</v>
      </c>
      <c r="P66" s="4">
        <f t="shared" si="80"/>
        <v>3.1991344049383537E-2</v>
      </c>
      <c r="Q66" s="4">
        <f t="shared" si="80"/>
        <v>4.2084100010117198E-2</v>
      </c>
    </row>
    <row r="67" spans="1:17">
      <c r="B67" s="7" t="s">
        <v>13</v>
      </c>
      <c r="C67" s="1">
        <v>298435407</v>
      </c>
      <c r="D67" s="1">
        <v>3675649542</v>
      </c>
      <c r="E67" s="1">
        <v>1922779252</v>
      </c>
      <c r="F67" s="1">
        <v>1044331010</v>
      </c>
      <c r="G67" s="1">
        <v>7036753661</v>
      </c>
      <c r="H67" s="1">
        <v>18155238</v>
      </c>
      <c r="I67" s="1">
        <f t="shared" si="76"/>
        <v>13996104110</v>
      </c>
      <c r="K67" s="4">
        <f t="shared" ref="K67:Q67" si="81">C67/C74</f>
        <v>5.968729690349234E-4</v>
      </c>
      <c r="L67" s="4">
        <f t="shared" si="81"/>
        <v>1.3644023784507974E-2</v>
      </c>
      <c r="M67" s="4">
        <f t="shared" si="81"/>
        <v>2.6114981753496927E-2</v>
      </c>
      <c r="N67" s="4">
        <f t="shared" si="81"/>
        <v>1.8693614688318805E-2</v>
      </c>
      <c r="O67" s="4">
        <f t="shared" si="81"/>
        <v>1.6159712952805202E-2</v>
      </c>
      <c r="P67" s="4">
        <f t="shared" si="81"/>
        <v>1.8428426972246927E-2</v>
      </c>
      <c r="Q67" s="4">
        <f t="shared" si="81"/>
        <v>1.04814357644036E-2</v>
      </c>
    </row>
    <row r="68" spans="1:17">
      <c r="B68" s="7" t="s">
        <v>14</v>
      </c>
      <c r="C68">
        <v>41872118289</v>
      </c>
      <c r="D68">
        <v>34356646047</v>
      </c>
      <c r="E68">
        <v>6193365985</v>
      </c>
      <c r="F68">
        <v>5484011446</v>
      </c>
      <c r="G68">
        <v>56023599044</v>
      </c>
      <c r="H68">
        <v>108301250</v>
      </c>
      <c r="I68" s="1">
        <f t="shared" si="76"/>
        <v>144038042061</v>
      </c>
      <c r="K68" s="4">
        <f t="shared" ref="K68:Q68" si="82">C68/C74</f>
        <v>8.3744538941175117E-2</v>
      </c>
      <c r="L68" s="4">
        <f t="shared" si="82"/>
        <v>0.12753198869066443</v>
      </c>
      <c r="M68" s="4">
        <f t="shared" si="82"/>
        <v>8.411763312027018E-2</v>
      </c>
      <c r="N68" s="4">
        <f t="shared" si="82"/>
        <v>9.8164275441609314E-2</v>
      </c>
      <c r="O68" s="4">
        <f t="shared" si="82"/>
        <v>0.12865666793932296</v>
      </c>
      <c r="P68" s="4">
        <f t="shared" si="82"/>
        <v>0.10993090129846039</v>
      </c>
      <c r="Q68" s="4">
        <f t="shared" si="82"/>
        <v>0.10786755182923796</v>
      </c>
    </row>
    <row r="69" spans="1:17">
      <c r="B69" s="7" t="s">
        <v>60</v>
      </c>
      <c r="C69" s="1">
        <v>260238693</v>
      </c>
      <c r="D69" s="1">
        <v>8054172471</v>
      </c>
      <c r="E69" s="1">
        <v>1576362138</v>
      </c>
      <c r="F69" s="1">
        <v>6042244891</v>
      </c>
      <c r="G69" s="1">
        <v>1503071236</v>
      </c>
      <c r="H69" s="1">
        <v>71911097</v>
      </c>
      <c r="I69" s="1">
        <f t="shared" si="76"/>
        <v>17508000526</v>
      </c>
      <c r="K69" s="4">
        <f>C69/C74</f>
        <v>5.2047926521224714E-4</v>
      </c>
      <c r="L69" s="4">
        <f t="shared" ref="L69" si="83">D69/D74</f>
        <v>2.9897116007164038E-2</v>
      </c>
      <c r="M69" s="4">
        <f t="shared" ref="M69" si="84">E69/E74</f>
        <v>2.1409981633592853E-2</v>
      </c>
      <c r="N69" s="4">
        <f t="shared" ref="N69" si="85">F69/F74</f>
        <v>0.10815670200659545</v>
      </c>
      <c r="O69" s="4">
        <f t="shared" ref="O69" si="86">G69/G74</f>
        <v>3.4517621180910241E-3</v>
      </c>
      <c r="P69" s="4">
        <f t="shared" ref="P69" si="87">H69/H74</f>
        <v>7.2993171422961522E-2</v>
      </c>
      <c r="Q69" s="4">
        <f t="shared" ref="Q69" si="88">I69/I74</f>
        <v>1.3111433112683058E-2</v>
      </c>
    </row>
    <row r="70" spans="1:17">
      <c r="B70" s="7" t="s">
        <v>15</v>
      </c>
      <c r="C70" s="1">
        <v>1291725287</v>
      </c>
      <c r="D70" s="1">
        <v>6621108953</v>
      </c>
      <c r="E70" s="1">
        <v>2777545211</v>
      </c>
      <c r="F70" s="1">
        <v>2098846483</v>
      </c>
      <c r="G70" s="1">
        <v>6578882466</v>
      </c>
      <c r="H70" s="1">
        <v>64351248</v>
      </c>
      <c r="I70" s="1">
        <f t="shared" si="76"/>
        <v>19432459648</v>
      </c>
      <c r="K70" s="4">
        <f t="shared" ref="K70:Q70" si="89">C70/C74</f>
        <v>2.5834599016904803E-3</v>
      </c>
      <c r="L70" s="4">
        <f t="shared" si="89"/>
        <v>2.4577579282870243E-2</v>
      </c>
      <c r="M70" s="4">
        <f t="shared" si="89"/>
        <v>3.7724321410962353E-2</v>
      </c>
      <c r="N70" s="4">
        <f t="shared" si="89"/>
        <v>3.7569532138220299E-2</v>
      </c>
      <c r="O70" s="4">
        <f t="shared" si="89"/>
        <v>1.5108224235562484E-2</v>
      </c>
      <c r="P70" s="4">
        <f t="shared" si="89"/>
        <v>6.5319566416091657E-2</v>
      </c>
      <c r="Q70" s="4">
        <f t="shared" si="89"/>
        <v>1.4552626641248741E-2</v>
      </c>
    </row>
    <row r="71" spans="1:17">
      <c r="B71" s="7" t="s">
        <v>16</v>
      </c>
      <c r="C71" s="1">
        <v>77730930615</v>
      </c>
      <c r="D71" s="1">
        <v>12607358589</v>
      </c>
      <c r="E71" s="1">
        <v>4801699229</v>
      </c>
      <c r="F71" s="1">
        <v>2606959779</v>
      </c>
      <c r="G71" s="1">
        <v>34520204323</v>
      </c>
      <c r="H71" s="1">
        <v>47966339</v>
      </c>
      <c r="I71" s="1">
        <f t="shared" si="76"/>
        <v>132315118874</v>
      </c>
      <c r="K71" s="4">
        <f t="shared" ref="K71:Q71" si="90">C71/C74</f>
        <v>0.15546242253360598</v>
      </c>
      <c r="L71" s="4">
        <f t="shared" si="90"/>
        <v>4.6798558590147796E-2</v>
      </c>
      <c r="M71" s="4">
        <f t="shared" si="90"/>
        <v>6.5216164372838406E-2</v>
      </c>
      <c r="N71" s="4">
        <f t="shared" si="90"/>
        <v>4.6664803735523223E-2</v>
      </c>
      <c r="O71" s="4">
        <f t="shared" si="90"/>
        <v>7.9274708168850488E-2</v>
      </c>
      <c r="P71" s="4">
        <f t="shared" si="90"/>
        <v>4.8688107277224328E-2</v>
      </c>
      <c r="Q71" s="4">
        <f t="shared" si="90"/>
        <v>9.9088461205884631E-2</v>
      </c>
    </row>
    <row r="72" spans="1:17">
      <c r="B72" s="7" t="s">
        <v>17</v>
      </c>
      <c r="C72" s="1">
        <v>6504751888</v>
      </c>
      <c r="D72" s="1">
        <v>7338209993</v>
      </c>
      <c r="E72" s="1">
        <v>325261397</v>
      </c>
      <c r="F72" s="1">
        <v>624388476</v>
      </c>
      <c r="G72" s="1">
        <v>159236678</v>
      </c>
      <c r="H72" s="1">
        <v>1061079</v>
      </c>
      <c r="I72" s="1">
        <f t="shared" si="76"/>
        <v>14952909511</v>
      </c>
      <c r="K72" s="4">
        <f t="shared" ref="K72:Q72" si="91">C72/C74</f>
        <v>1.3009550747529375E-2</v>
      </c>
      <c r="L72" s="4">
        <f t="shared" si="91"/>
        <v>2.7239460818053719E-2</v>
      </c>
      <c r="M72" s="4">
        <f t="shared" si="91"/>
        <v>4.4176654386802799E-3</v>
      </c>
      <c r="N72" s="4">
        <f t="shared" si="91"/>
        <v>1.1176607296350028E-2</v>
      </c>
      <c r="O72" s="4">
        <f t="shared" si="91"/>
        <v>3.6568269005918117E-4</v>
      </c>
      <c r="P72" s="4">
        <f t="shared" si="91"/>
        <v>1.0770454710252104E-3</v>
      </c>
      <c r="Q72" s="4">
        <f t="shared" si="91"/>
        <v>1.1197970470833126E-2</v>
      </c>
    </row>
    <row r="73" spans="1:17">
      <c r="B73" s="7" t="s">
        <v>6</v>
      </c>
      <c r="C73" s="1"/>
      <c r="D73" s="1">
        <v>10115007</v>
      </c>
      <c r="E73" s="1"/>
      <c r="F73" s="1">
        <v>18622145</v>
      </c>
      <c r="G73" s="1">
        <v>42839754</v>
      </c>
      <c r="H73" s="1">
        <v>69840</v>
      </c>
      <c r="I73" s="1">
        <f t="shared" si="76"/>
        <v>71646746</v>
      </c>
      <c r="K73" s="4">
        <f t="shared" ref="K73:Q73" si="92">C73/C74</f>
        <v>0</v>
      </c>
      <c r="L73" s="4">
        <f t="shared" si="92"/>
        <v>3.7546940890716904E-5</v>
      </c>
      <c r="M73" s="4">
        <f t="shared" si="92"/>
        <v>0</v>
      </c>
      <c r="N73" s="4">
        <f t="shared" si="92"/>
        <v>3.3333799338200497E-4</v>
      </c>
      <c r="O73" s="4">
        <f t="shared" si="92"/>
        <v>9.8380327201962644E-5</v>
      </c>
      <c r="P73" s="4">
        <f t="shared" si="92"/>
        <v>7.0890909815763656E-5</v>
      </c>
      <c r="Q73" s="4">
        <f t="shared" si="92"/>
        <v>5.3654985703556658E-5</v>
      </c>
    </row>
    <row r="74" spans="1:17">
      <c r="B74" s="8" t="s">
        <v>7</v>
      </c>
      <c r="C74" s="3">
        <f>SUM(C62:C73)</f>
        <v>499998194729</v>
      </c>
      <c r="D74" s="3">
        <f>SUM(D62:D73)</f>
        <v>269396301271</v>
      </c>
      <c r="E74" s="3">
        <f>SUM(E62:E73)</f>
        <v>73627439994</v>
      </c>
      <c r="F74" s="3">
        <f t="shared" ref="F74:G74" si="93">SUM(F62:F73)</f>
        <v>55865653990</v>
      </c>
      <c r="G74" s="3">
        <f t="shared" si="93"/>
        <v>435450411870</v>
      </c>
      <c r="H74" s="3">
        <f>SUM(H62:H73)</f>
        <v>985175676</v>
      </c>
      <c r="I74" s="9">
        <f>SUM(C74:H74)</f>
        <v>1335323177530</v>
      </c>
      <c r="K74" s="4">
        <f>C75</f>
        <v>0.37443983834225542</v>
      </c>
      <c r="L74" s="4">
        <f t="shared" ref="L74:Q74" si="94">D75</f>
        <v>0.20174614340875366</v>
      </c>
      <c r="M74" s="4">
        <f t="shared" si="94"/>
        <v>5.5138292536935953E-2</v>
      </c>
      <c r="N74" s="4">
        <f t="shared" si="94"/>
        <v>4.1836803951337764E-2</v>
      </c>
      <c r="O74" s="4">
        <f t="shared" si="94"/>
        <v>0.32610114105520871</v>
      </c>
      <c r="P74" s="4">
        <f t="shared" si="94"/>
        <v>7.3778070550854834E-4</v>
      </c>
      <c r="Q74" s="4">
        <f t="shared" si="94"/>
        <v>1</v>
      </c>
    </row>
    <row r="75" spans="1:17">
      <c r="B75" s="7"/>
      <c r="C75" s="10">
        <f>C74/I74</f>
        <v>0.37443983834225542</v>
      </c>
      <c r="D75" s="10">
        <f>D74/I74</f>
        <v>0.20174614340875366</v>
      </c>
      <c r="E75" s="10">
        <f>E74/I74</f>
        <v>5.5138292536935953E-2</v>
      </c>
      <c r="F75" s="10">
        <f>F74/I74</f>
        <v>4.1836803951337764E-2</v>
      </c>
      <c r="G75" s="10">
        <f>G74/I74</f>
        <v>0.32610114105520871</v>
      </c>
      <c r="H75" s="10">
        <f>H74/I74</f>
        <v>7.3778070550854834E-4</v>
      </c>
      <c r="I75" s="11">
        <f>I74/I74</f>
        <v>1</v>
      </c>
    </row>
    <row r="77" spans="1:17">
      <c r="A77" s="204">
        <v>40359</v>
      </c>
      <c r="B77" s="7" t="s">
        <v>8</v>
      </c>
      <c r="C77" s="1">
        <v>295653343143</v>
      </c>
      <c r="D77" s="1">
        <v>78804165126</v>
      </c>
      <c r="E77" s="1">
        <v>27840241994</v>
      </c>
      <c r="F77" s="1">
        <v>18064527073</v>
      </c>
      <c r="G77" s="1">
        <v>215170877652</v>
      </c>
      <c r="H77" s="1">
        <v>322920432</v>
      </c>
      <c r="I77" s="1">
        <f>SUM(C77:H77)</f>
        <v>635856075420</v>
      </c>
      <c r="K77" s="4">
        <f t="shared" ref="K77:Q77" si="95">C77/C89</f>
        <v>0.60230910745226618</v>
      </c>
      <c r="L77" s="4">
        <f t="shared" si="95"/>
        <v>0.3189193246619334</v>
      </c>
      <c r="M77" s="4">
        <f t="shared" si="95"/>
        <v>0.40340631815018219</v>
      </c>
      <c r="N77" s="4">
        <f t="shared" si="95"/>
        <v>0.34075248625558813</v>
      </c>
      <c r="O77" s="4">
        <f t="shared" si="95"/>
        <v>0.50665376550738461</v>
      </c>
      <c r="P77" s="4">
        <f t="shared" si="95"/>
        <v>0.38610902493772409</v>
      </c>
      <c r="Q77" s="4">
        <f t="shared" si="95"/>
        <v>0.49463061663198959</v>
      </c>
    </row>
    <row r="78" spans="1:17">
      <c r="A78" s="203"/>
      <c r="B78" s="7" t="s">
        <v>9</v>
      </c>
      <c r="C78" s="1">
        <v>41413631721</v>
      </c>
      <c r="D78" s="1">
        <v>12934106418</v>
      </c>
      <c r="E78" s="1">
        <v>5504151767</v>
      </c>
      <c r="F78" s="1">
        <v>4925510359</v>
      </c>
      <c r="G78" s="1">
        <v>32085769413</v>
      </c>
      <c r="H78" s="1">
        <v>100054175</v>
      </c>
      <c r="I78" s="1">
        <f t="shared" ref="I78:I88" si="96">SUM(C78:H78)</f>
        <v>96963223853</v>
      </c>
      <c r="K78" s="4">
        <f t="shared" ref="K78:Q78" si="97">C78/C89</f>
        <v>8.4368427202826127E-2</v>
      </c>
      <c r="L78" s="4">
        <f t="shared" si="97"/>
        <v>5.2344142943951961E-2</v>
      </c>
      <c r="M78" s="4">
        <f t="shared" si="97"/>
        <v>7.9755398654358739E-2</v>
      </c>
      <c r="N78" s="4">
        <f t="shared" si="97"/>
        <v>9.2910259655536814E-2</v>
      </c>
      <c r="O78" s="4">
        <f t="shared" si="97"/>
        <v>7.5551004251559847E-2</v>
      </c>
      <c r="P78" s="4">
        <f t="shared" si="97"/>
        <v>0.11963262810882902</v>
      </c>
      <c r="Q78" s="4">
        <f t="shared" si="97"/>
        <v>7.5427413622423153E-2</v>
      </c>
    </row>
    <row r="79" spans="1:17">
      <c r="B79" s="7" t="s">
        <v>10</v>
      </c>
      <c r="C79" s="1">
        <v>16058823689</v>
      </c>
      <c r="D79" s="1">
        <v>50177786412</v>
      </c>
      <c r="E79" s="1">
        <v>9694987683</v>
      </c>
      <c r="F79" s="1">
        <v>9283390602</v>
      </c>
      <c r="G79" s="1">
        <v>36960630810</v>
      </c>
      <c r="H79" s="1">
        <v>116946881</v>
      </c>
      <c r="I79" s="1">
        <f t="shared" si="96"/>
        <v>122292566077</v>
      </c>
      <c r="K79" s="4">
        <f t="shared" ref="K79:Q79" si="98">C79/C89</f>
        <v>3.2715259229037758E-2</v>
      </c>
      <c r="L79" s="4">
        <f t="shared" si="98"/>
        <v>0.20306878107215667</v>
      </c>
      <c r="M79" s="4">
        <f t="shared" si="98"/>
        <v>0.14048079346987286</v>
      </c>
      <c r="N79" s="4">
        <f t="shared" si="98"/>
        <v>0.17511327120438813</v>
      </c>
      <c r="O79" s="4">
        <f t="shared" si="98"/>
        <v>8.7029634213330057E-2</v>
      </c>
      <c r="P79" s="4">
        <f t="shared" si="98"/>
        <v>0.13983087385569351</v>
      </c>
      <c r="Q79" s="4">
        <f t="shared" si="98"/>
        <v>9.5131036261971391E-2</v>
      </c>
    </row>
    <row r="80" spans="1:17">
      <c r="B80" s="7" t="s">
        <v>11</v>
      </c>
      <c r="C80" s="1">
        <v>2580740960</v>
      </c>
      <c r="D80" s="1">
        <v>18609252247</v>
      </c>
      <c r="E80" s="1">
        <v>3462353129</v>
      </c>
      <c r="F80" s="1">
        <v>2117650009</v>
      </c>
      <c r="G80" s="1">
        <v>10709952060</v>
      </c>
      <c r="H80" s="1">
        <v>26353269</v>
      </c>
      <c r="I80" s="1">
        <f t="shared" si="96"/>
        <v>37506301674</v>
      </c>
      <c r="K80" s="4">
        <f t="shared" ref="K80:Q80" si="99">C80/C89</f>
        <v>5.2575214190332328E-3</v>
      </c>
      <c r="L80" s="4">
        <f t="shared" si="99"/>
        <v>7.5311376620608481E-2</v>
      </c>
      <c r="M80" s="4">
        <f t="shared" si="99"/>
        <v>5.0169647527010384E-2</v>
      </c>
      <c r="N80" s="4">
        <f t="shared" si="99"/>
        <v>3.9945385930664302E-2</v>
      </c>
      <c r="O80" s="4">
        <f t="shared" si="99"/>
        <v>2.5218271165759379E-2</v>
      </c>
      <c r="P80" s="4">
        <f t="shared" si="99"/>
        <v>3.1510037734346741E-2</v>
      </c>
      <c r="Q80" s="4">
        <f t="shared" si="99"/>
        <v>2.9176044456824767E-2</v>
      </c>
    </row>
    <row r="81" spans="1:17">
      <c r="B81" s="7" t="s">
        <v>12</v>
      </c>
      <c r="C81" s="1">
        <v>4318925572</v>
      </c>
      <c r="D81" s="1">
        <v>22013517995</v>
      </c>
      <c r="E81" s="1">
        <v>5161260850</v>
      </c>
      <c r="F81" s="1">
        <v>1453497914</v>
      </c>
      <c r="G81" s="1">
        <v>19441789146</v>
      </c>
      <c r="H81" s="1">
        <v>25291394</v>
      </c>
      <c r="I81" s="1">
        <f t="shared" si="96"/>
        <v>52414282871</v>
      </c>
      <c r="K81" s="4">
        <f t="shared" ref="K81:Q81" si="100">C81/C89</f>
        <v>8.7985753138123384E-3</v>
      </c>
      <c r="L81" s="4">
        <f t="shared" si="100"/>
        <v>8.9088391218580643E-2</v>
      </c>
      <c r="M81" s="4">
        <f t="shared" si="100"/>
        <v>7.4786894343802798E-2</v>
      </c>
      <c r="N81" s="4">
        <f t="shared" si="100"/>
        <v>2.7417436723438045E-2</v>
      </c>
      <c r="O81" s="4">
        <f t="shared" si="100"/>
        <v>4.5778758661534615E-2</v>
      </c>
      <c r="P81" s="4">
        <f t="shared" si="100"/>
        <v>3.0240376603533733E-2</v>
      </c>
      <c r="Q81" s="4">
        <f t="shared" si="100"/>
        <v>4.0772920255077588E-2</v>
      </c>
    </row>
    <row r="82" spans="1:17">
      <c r="B82" s="7" t="s">
        <v>13</v>
      </c>
      <c r="C82" s="1">
        <v>228883430</v>
      </c>
      <c r="D82" s="1">
        <v>3205611638</v>
      </c>
      <c r="E82" s="1">
        <v>1640380082</v>
      </c>
      <c r="F82" s="1">
        <v>921922852</v>
      </c>
      <c r="G82" s="1">
        <v>5436800142</v>
      </c>
      <c r="H82" s="1">
        <v>15445465</v>
      </c>
      <c r="I82" s="1">
        <f t="shared" si="96"/>
        <v>11449043609</v>
      </c>
      <c r="K82" s="4">
        <f t="shared" ref="K82:Q82" si="101">C82/C89</f>
        <v>4.6628451066502759E-4</v>
      </c>
      <c r="L82" s="4">
        <f t="shared" si="101"/>
        <v>1.2973064267412616E-2</v>
      </c>
      <c r="M82" s="4">
        <f t="shared" si="101"/>
        <v>2.376917878045489E-2</v>
      </c>
      <c r="N82" s="4">
        <f t="shared" si="101"/>
        <v>1.7390297719134903E-2</v>
      </c>
      <c r="O82" s="4">
        <f t="shared" si="101"/>
        <v>1.280180335886537E-2</v>
      </c>
      <c r="P82" s="4">
        <f t="shared" si="101"/>
        <v>1.8467810766646518E-2</v>
      </c>
      <c r="Q82" s="4">
        <f t="shared" si="101"/>
        <v>8.9061781731433719E-3</v>
      </c>
    </row>
    <row r="83" spans="1:17">
      <c r="B83" s="7" t="s">
        <v>14</v>
      </c>
      <c r="C83">
        <v>41257724420</v>
      </c>
      <c r="D83">
        <v>31545694271</v>
      </c>
      <c r="E83">
        <v>6041197216</v>
      </c>
      <c r="F83">
        <v>5256486527</v>
      </c>
      <c r="G83">
        <v>55942768510</v>
      </c>
      <c r="H83">
        <v>90650813</v>
      </c>
      <c r="I83" s="1">
        <f t="shared" si="96"/>
        <v>140134521757</v>
      </c>
      <c r="K83" s="4">
        <f t="shared" ref="K83:Q83" si="102">C83/C89</f>
        <v>8.4050810678310175E-2</v>
      </c>
      <c r="L83" s="4">
        <f t="shared" si="102"/>
        <v>0.12766497172850388</v>
      </c>
      <c r="M83" s="4">
        <f t="shared" si="102"/>
        <v>8.7537210583547159E-2</v>
      </c>
      <c r="N83" s="4">
        <f t="shared" si="102"/>
        <v>9.9153487152254083E-2</v>
      </c>
      <c r="O83" s="4">
        <f t="shared" si="102"/>
        <v>0.13172607105474612</v>
      </c>
      <c r="P83" s="4">
        <f t="shared" si="102"/>
        <v>0.10838923012849792</v>
      </c>
      <c r="Q83" s="4">
        <f t="shared" si="102"/>
        <v>0.10901024239221048</v>
      </c>
    </row>
    <row r="84" spans="1:17">
      <c r="B84" s="7" t="s">
        <v>60</v>
      </c>
      <c r="C84" s="1">
        <v>244532224</v>
      </c>
      <c r="D84" s="1">
        <v>7645019724</v>
      </c>
      <c r="E84" s="1">
        <v>1506624332</v>
      </c>
      <c r="F84" s="1">
        <v>5690021416</v>
      </c>
      <c r="G84" s="1">
        <v>1441073157</v>
      </c>
      <c r="H84" s="1">
        <v>37722456</v>
      </c>
      <c r="I84" s="1">
        <f t="shared" si="96"/>
        <v>16564993309</v>
      </c>
      <c r="K84" s="4">
        <f>C84/C89</f>
        <v>4.9816445170220889E-4</v>
      </c>
      <c r="L84" s="4">
        <f t="shared" ref="L84" si="103">D84/D89</f>
        <v>3.0939285042952874E-2</v>
      </c>
      <c r="M84" s="4">
        <f t="shared" ref="M84" si="104">E84/E89</f>
        <v>2.1831052141665436E-2</v>
      </c>
      <c r="N84" s="4">
        <f t="shared" ref="N84" si="105">F84/F89</f>
        <v>0.10733128725232374</v>
      </c>
      <c r="O84" s="4">
        <f t="shared" ref="O84" si="106">G84/G89</f>
        <v>3.3932340162989428E-3</v>
      </c>
      <c r="P84" s="4">
        <f t="shared" ref="P84" si="107">H84/H89</f>
        <v>4.5103930445677717E-2</v>
      </c>
      <c r="Q84" s="4">
        <f t="shared" ref="Q84" si="108">I84/I89</f>
        <v>1.2885860765776894E-2</v>
      </c>
    </row>
    <row r="85" spans="1:17">
      <c r="B85" s="7" t="s">
        <v>15</v>
      </c>
      <c r="C85" s="1">
        <v>1253523393</v>
      </c>
      <c r="D85" s="1">
        <v>6580092270</v>
      </c>
      <c r="E85" s="1">
        <v>2783157749</v>
      </c>
      <c r="F85" s="1">
        <v>1979541252</v>
      </c>
      <c r="G85" s="1">
        <v>6008836732</v>
      </c>
      <c r="H85" s="1">
        <v>52310996</v>
      </c>
      <c r="I85" s="1">
        <f t="shared" si="96"/>
        <v>18657462392</v>
      </c>
      <c r="K85" s="4">
        <f t="shared" ref="K85:Q85" si="109">C85/C89</f>
        <v>2.5536953108058983E-3</v>
      </c>
      <c r="L85" s="4">
        <f t="shared" si="109"/>
        <v>2.6629538928637671E-2</v>
      </c>
      <c r="M85" s="4">
        <f t="shared" si="109"/>
        <v>4.0328076911012749E-2</v>
      </c>
      <c r="N85" s="4">
        <f t="shared" si="109"/>
        <v>3.7340230416144461E-2</v>
      </c>
      <c r="O85" s="4">
        <f t="shared" si="109"/>
        <v>1.4148753724519606E-2</v>
      </c>
      <c r="P85" s="4">
        <f t="shared" si="109"/>
        <v>6.2547134394646126E-2</v>
      </c>
      <c r="Q85" s="4">
        <f t="shared" si="109"/>
        <v>1.4513586461602036E-2</v>
      </c>
    </row>
    <row r="86" spans="1:17">
      <c r="B86" s="7" t="s">
        <v>16</v>
      </c>
      <c r="C86" s="1">
        <v>80932388611</v>
      </c>
      <c r="D86" s="1">
        <v>8097776008</v>
      </c>
      <c r="E86" s="1">
        <v>4971341604</v>
      </c>
      <c r="F86" s="1">
        <v>2622770265</v>
      </c>
      <c r="G86" s="1">
        <v>40974490748</v>
      </c>
      <c r="H86" s="1">
        <v>46312285</v>
      </c>
      <c r="I86" s="1">
        <f t="shared" si="96"/>
        <v>137645079521</v>
      </c>
      <c r="K86" s="4">
        <f t="shared" ref="K86:Q86" si="110">C86/C89</f>
        <v>0.1648765890149059</v>
      </c>
      <c r="L86" s="4">
        <f t="shared" si="110"/>
        <v>3.2771583222863249E-2</v>
      </c>
      <c r="M86" s="4">
        <f t="shared" si="110"/>
        <v>7.2034956203637548E-2</v>
      </c>
      <c r="N86" s="4">
        <f t="shared" si="110"/>
        <v>4.9473506007902214E-2</v>
      </c>
      <c r="O86" s="4">
        <f t="shared" si="110"/>
        <v>9.6480900453438892E-2</v>
      </c>
      <c r="P86" s="4">
        <f t="shared" si="110"/>
        <v>5.5374604490768135E-2</v>
      </c>
      <c r="Q86" s="4">
        <f t="shared" si="110"/>
        <v>0.10707371241968634</v>
      </c>
    </row>
    <row r="87" spans="1:17">
      <c r="B87" s="7" t="s">
        <v>17</v>
      </c>
      <c r="C87" s="1">
        <v>6290151076</v>
      </c>
      <c r="D87" s="1">
        <v>7296123796</v>
      </c>
      <c r="E87" s="1">
        <v>334365391</v>
      </c>
      <c r="F87" s="1">
        <v>623189384</v>
      </c>
      <c r="G87" s="1">
        <v>161994930</v>
      </c>
      <c r="H87" s="1">
        <v>886158</v>
      </c>
      <c r="I87" s="1">
        <f t="shared" si="96"/>
        <v>14706710735</v>
      </c>
      <c r="K87" s="4">
        <f t="shared" ref="K87:Q87" si="111">C87/C89</f>
        <v>1.2814383358733118E-2</v>
      </c>
      <c r="L87" s="4">
        <f t="shared" si="111"/>
        <v>2.9527308232372502E-2</v>
      </c>
      <c r="M87" s="4">
        <f t="shared" si="111"/>
        <v>4.844969067769809E-3</v>
      </c>
      <c r="N87" s="4">
        <f t="shared" si="111"/>
        <v>1.1755266614395935E-2</v>
      </c>
      <c r="O87" s="4">
        <f t="shared" si="111"/>
        <v>3.8144261051138722E-4</v>
      </c>
      <c r="P87" s="4">
        <f t="shared" si="111"/>
        <v>1.0595600879190069E-3</v>
      </c>
      <c r="Q87" s="4">
        <f t="shared" si="111"/>
        <v>1.1440308083360565E-2</v>
      </c>
    </row>
    <row r="88" spans="1:17">
      <c r="B88" s="7" t="s">
        <v>6</v>
      </c>
      <c r="C88" s="1">
        <v>633797974</v>
      </c>
      <c r="D88" s="1">
        <v>188345630</v>
      </c>
      <c r="E88" s="1">
        <v>72843409</v>
      </c>
      <c r="F88" s="1">
        <v>75124827</v>
      </c>
      <c r="G88" s="1">
        <v>355194294</v>
      </c>
      <c r="H88" s="1">
        <v>1450882</v>
      </c>
      <c r="I88" s="1">
        <f t="shared" si="96"/>
        <v>1326757016</v>
      </c>
      <c r="K88" s="4">
        <f t="shared" ref="K88:Q88" si="112">C88/C89</f>
        <v>1.2911820579020329E-3</v>
      </c>
      <c r="L88" s="4">
        <f t="shared" si="112"/>
        <v>7.622320600260803E-4</v>
      </c>
      <c r="M88" s="4">
        <f t="shared" si="112"/>
        <v>1.0555041666854357E-3</v>
      </c>
      <c r="N88" s="4">
        <f t="shared" si="112"/>
        <v>1.4170850682292276E-3</v>
      </c>
      <c r="O88" s="4">
        <f t="shared" si="112"/>
        <v>8.363609820511615E-4</v>
      </c>
      <c r="P88" s="4">
        <f t="shared" si="112"/>
        <v>1.7347884457174733E-3</v>
      </c>
      <c r="Q88" s="4">
        <f t="shared" si="112"/>
        <v>1.0320804759338419E-3</v>
      </c>
    </row>
    <row r="89" spans="1:17">
      <c r="B89" s="8" t="s">
        <v>7</v>
      </c>
      <c r="C89" s="3">
        <f>SUM(C77:C88)</f>
        <v>490866466213</v>
      </c>
      <c r="D89" s="3">
        <f>SUM(D77:D88)</f>
        <v>247097491535</v>
      </c>
      <c r="E89" s="3">
        <f>SUM(E77:E88)</f>
        <v>69012905206</v>
      </c>
      <c r="F89" s="3">
        <f t="shared" ref="F89:G89" si="113">SUM(F77:F88)</f>
        <v>53013632480</v>
      </c>
      <c r="G89" s="3">
        <f t="shared" si="113"/>
        <v>424690177594</v>
      </c>
      <c r="H89" s="3">
        <f>SUM(H77:H88)</f>
        <v>836345206</v>
      </c>
      <c r="I89" s="9">
        <f>SUM(C89:H89)</f>
        <v>1285517018234</v>
      </c>
      <c r="K89" s="4">
        <f>C90</f>
        <v>0.38184361564293862</v>
      </c>
      <c r="L89" s="4">
        <f t="shared" ref="L89:Q89" si="114">D90</f>
        <v>0.19221642967780717</v>
      </c>
      <c r="M89" s="4">
        <f t="shared" si="114"/>
        <v>5.3684940943689419E-2</v>
      </c>
      <c r="N89" s="4">
        <f t="shared" si="114"/>
        <v>4.1239152596228047E-2</v>
      </c>
      <c r="O89" s="4">
        <f t="shared" si="114"/>
        <v>0.3303652706032823</v>
      </c>
      <c r="P89" s="4">
        <f t="shared" si="114"/>
        <v>6.5059053605446844E-4</v>
      </c>
      <c r="Q89" s="4">
        <f t="shared" si="114"/>
        <v>1</v>
      </c>
    </row>
    <row r="90" spans="1:17">
      <c r="B90" s="7"/>
      <c r="C90" s="10">
        <f>C89/I89</f>
        <v>0.38184361564293862</v>
      </c>
      <c r="D90" s="10">
        <f>D89/I89</f>
        <v>0.19221642967780717</v>
      </c>
      <c r="E90" s="10">
        <f>E89/I89</f>
        <v>5.3684940943689419E-2</v>
      </c>
      <c r="F90" s="10">
        <f>F89/I89</f>
        <v>4.1239152596228047E-2</v>
      </c>
      <c r="G90" s="10">
        <f>G89/I89</f>
        <v>0.3303652706032823</v>
      </c>
      <c r="H90" s="10">
        <f>H89/I89</f>
        <v>6.5059053605446844E-4</v>
      </c>
      <c r="I90" s="11">
        <f>I89/I89</f>
        <v>1</v>
      </c>
    </row>
    <row r="92" spans="1:17">
      <c r="A92" s="204">
        <v>40390</v>
      </c>
      <c r="B92" s="7" t="s">
        <v>8</v>
      </c>
      <c r="C92" s="1">
        <v>287850447526</v>
      </c>
      <c r="D92" s="1">
        <v>79117812592</v>
      </c>
      <c r="E92" s="1">
        <v>29200542490</v>
      </c>
      <c r="F92" s="1">
        <v>17910132385</v>
      </c>
      <c r="G92" s="1">
        <v>224229149403</v>
      </c>
      <c r="H92" s="1">
        <v>293320808</v>
      </c>
      <c r="I92" s="1">
        <f>SUM(C92:H92)</f>
        <v>638601405204</v>
      </c>
      <c r="K92" s="4">
        <f t="shared" ref="K92:Q92" si="115">C92/C104</f>
        <v>0.55618299724594766</v>
      </c>
      <c r="L92" s="4">
        <f t="shared" si="115"/>
        <v>0.30144297099929374</v>
      </c>
      <c r="M92" s="4">
        <f t="shared" si="115"/>
        <v>0.38568974176649617</v>
      </c>
      <c r="N92" s="4">
        <f t="shared" si="115"/>
        <v>0.31585933469859062</v>
      </c>
      <c r="O92" s="4">
        <f t="shared" si="115"/>
        <v>0.4760130477096971</v>
      </c>
      <c r="P92" s="4">
        <f t="shared" si="115"/>
        <v>0.36851867600881466</v>
      </c>
      <c r="Q92" s="4">
        <f t="shared" si="115"/>
        <v>0.46132540638653402</v>
      </c>
    </row>
    <row r="93" spans="1:17">
      <c r="A93" s="203"/>
      <c r="B93" s="7" t="s">
        <v>9</v>
      </c>
      <c r="C93" s="1">
        <v>54914101053</v>
      </c>
      <c r="D93" s="1">
        <v>15535716453</v>
      </c>
      <c r="E93" s="1">
        <v>7270394862</v>
      </c>
      <c r="F93" s="1">
        <v>5994715345</v>
      </c>
      <c r="G93" s="1">
        <v>42650985285</v>
      </c>
      <c r="H93" s="1">
        <v>103170924</v>
      </c>
      <c r="I93" s="1">
        <f t="shared" ref="I93:I103" si="116">SUM(C93:H93)</f>
        <v>126469083922</v>
      </c>
      <c r="K93" s="4">
        <f t="shared" ref="K93:Q93" si="117">C93/C104</f>
        <v>0.10610471367068369</v>
      </c>
      <c r="L93" s="4">
        <f t="shared" si="117"/>
        <v>5.9191885755805945E-2</v>
      </c>
      <c r="M93" s="4">
        <f t="shared" si="117"/>
        <v>9.602961033431269E-2</v>
      </c>
      <c r="N93" s="4">
        <f t="shared" si="117"/>
        <v>0.10572154129720197</v>
      </c>
      <c r="O93" s="4">
        <f t="shared" si="117"/>
        <v>9.0543203447850495E-2</v>
      </c>
      <c r="P93" s="4">
        <f t="shared" si="117"/>
        <v>0.12962057678187647</v>
      </c>
      <c r="Q93" s="4">
        <f t="shared" si="117"/>
        <v>9.136121696602223E-2</v>
      </c>
    </row>
    <row r="94" spans="1:17">
      <c r="B94" s="7" t="s">
        <v>10</v>
      </c>
      <c r="C94" s="1">
        <v>17159468892</v>
      </c>
      <c r="D94" s="1">
        <v>44015315665</v>
      </c>
      <c r="E94" s="1">
        <v>10041028241</v>
      </c>
      <c r="F94" s="1">
        <v>9234266757</v>
      </c>
      <c r="G94" s="1">
        <v>38768186229</v>
      </c>
      <c r="H94" s="1">
        <v>86865470</v>
      </c>
      <c r="I94" s="1">
        <f t="shared" si="116"/>
        <v>119305131254</v>
      </c>
      <c r="K94" s="4">
        <f t="shared" ref="K94:Q94" si="118">C94/C104</f>
        <v>3.315542817990276E-2</v>
      </c>
      <c r="L94" s="4">
        <f t="shared" si="118"/>
        <v>0.16770063641611546</v>
      </c>
      <c r="M94" s="4">
        <f t="shared" si="118"/>
        <v>0.1326249877264313</v>
      </c>
      <c r="N94" s="4">
        <f t="shared" si="118"/>
        <v>0.16285358988960549</v>
      </c>
      <c r="O94" s="4">
        <f t="shared" si="118"/>
        <v>8.2300461515270318E-2</v>
      </c>
      <c r="P94" s="4">
        <f t="shared" si="118"/>
        <v>0.10913493731847149</v>
      </c>
      <c r="Q94" s="4">
        <f t="shared" si="118"/>
        <v>8.6185980348991539E-2</v>
      </c>
    </row>
    <row r="95" spans="1:17">
      <c r="B95" s="7" t="s">
        <v>11</v>
      </c>
      <c r="C95" s="1">
        <v>2892169862</v>
      </c>
      <c r="D95" s="1">
        <v>20953408578</v>
      </c>
      <c r="E95" s="1">
        <v>3936888112</v>
      </c>
      <c r="F95" s="1">
        <v>2387940723</v>
      </c>
      <c r="G95" s="1">
        <v>11556741080</v>
      </c>
      <c r="H95" s="1">
        <v>28852090</v>
      </c>
      <c r="I95" s="1">
        <f t="shared" si="116"/>
        <v>41756000445</v>
      </c>
      <c r="K95" s="4">
        <f t="shared" ref="K95:Q95" si="119">C95/C104</f>
        <v>5.5882341549816934E-3</v>
      </c>
      <c r="L95" s="4">
        <f t="shared" si="119"/>
        <v>7.9833573848742567E-2</v>
      </c>
      <c r="M95" s="4">
        <f t="shared" si="119"/>
        <v>5.1999628424741255E-2</v>
      </c>
      <c r="N95" s="4">
        <f t="shared" si="119"/>
        <v>4.2113221267875707E-2</v>
      </c>
      <c r="O95" s="4">
        <f t="shared" si="119"/>
        <v>2.453365032034972E-2</v>
      </c>
      <c r="P95" s="4">
        <f t="shared" si="119"/>
        <v>3.6248822848214582E-2</v>
      </c>
      <c r="Q95" s="4">
        <f t="shared" si="119"/>
        <v>3.0164518457663523E-2</v>
      </c>
    </row>
    <row r="96" spans="1:17">
      <c r="B96" s="7" t="s">
        <v>12</v>
      </c>
      <c r="C96" s="1">
        <v>4558820074</v>
      </c>
      <c r="D96" s="1">
        <v>22235523827</v>
      </c>
      <c r="E96" s="1">
        <v>5937889449</v>
      </c>
      <c r="F96" s="1">
        <v>1554178640</v>
      </c>
      <c r="G96" s="1">
        <v>21438008783</v>
      </c>
      <c r="H96" s="1">
        <v>24004756</v>
      </c>
      <c r="I96" s="1">
        <f t="shared" si="116"/>
        <v>55748425529</v>
      </c>
      <c r="K96" s="4">
        <f t="shared" ref="K96:Q96" si="120">C96/C104</f>
        <v>8.808526213714819E-3</v>
      </c>
      <c r="L96" s="4">
        <f t="shared" si="120"/>
        <v>8.4718499469918523E-2</v>
      </c>
      <c r="M96" s="4">
        <f t="shared" si="120"/>
        <v>7.8429469213015718E-2</v>
      </c>
      <c r="N96" s="4">
        <f t="shared" si="120"/>
        <v>2.7409168211637445E-2</v>
      </c>
      <c r="O96" s="4">
        <f t="shared" si="120"/>
        <v>4.5510460726416839E-2</v>
      </c>
      <c r="P96" s="4">
        <f t="shared" si="120"/>
        <v>3.0158790845259947E-2</v>
      </c>
      <c r="Q96" s="4">
        <f t="shared" si="120"/>
        <v>4.0272640888348393E-2</v>
      </c>
    </row>
    <row r="97" spans="1:17">
      <c r="B97" s="7" t="s">
        <v>13</v>
      </c>
      <c r="C97" s="1">
        <v>251488953</v>
      </c>
      <c r="D97" s="1">
        <v>3375610865</v>
      </c>
      <c r="E97" s="1">
        <v>1778204494</v>
      </c>
      <c r="F97" s="1">
        <v>984790828</v>
      </c>
      <c r="G97" s="1">
        <v>6055924166</v>
      </c>
      <c r="H97" s="1">
        <v>14341616</v>
      </c>
      <c r="I97" s="1">
        <f t="shared" si="116"/>
        <v>12460360922</v>
      </c>
      <c r="K97" s="4">
        <f t="shared" ref="K97:Q97" si="121">C97/C104</f>
        <v>4.8592552436852197E-4</v>
      </c>
      <c r="L97" s="4">
        <f t="shared" si="121"/>
        <v>1.2861252539051942E-2</v>
      </c>
      <c r="M97" s="4">
        <f t="shared" si="121"/>
        <v>2.3487071595801816E-2</v>
      </c>
      <c r="N97" s="4">
        <f t="shared" si="121"/>
        <v>1.7367564296167214E-2</v>
      </c>
      <c r="O97" s="4">
        <f t="shared" si="121"/>
        <v>1.2856040022590826E-2</v>
      </c>
      <c r="P97" s="4">
        <f t="shared" si="121"/>
        <v>1.8018337588061029E-2</v>
      </c>
      <c r="Q97" s="4">
        <f t="shared" si="121"/>
        <v>9.0013598767892788E-3</v>
      </c>
    </row>
    <row r="98" spans="1:17">
      <c r="B98" s="7" t="s">
        <v>14</v>
      </c>
      <c r="C98">
        <v>49243923655</v>
      </c>
      <c r="D98">
        <v>35055543916</v>
      </c>
      <c r="E98">
        <v>6675088846</v>
      </c>
      <c r="F98">
        <v>5976882388</v>
      </c>
      <c r="G98">
        <v>65650540385</v>
      </c>
      <c r="H98">
        <v>101530967</v>
      </c>
      <c r="I98" s="1">
        <f t="shared" si="116"/>
        <v>162703510157</v>
      </c>
      <c r="K98" s="4">
        <f t="shared" ref="K98:Q98" si="122">C98/C104</f>
        <v>9.5148829157594594E-2</v>
      </c>
      <c r="L98" s="4">
        <f t="shared" si="122"/>
        <v>0.13356344117511362</v>
      </c>
      <c r="M98" s="4">
        <f t="shared" si="122"/>
        <v>8.8166625471558457E-2</v>
      </c>
      <c r="N98" s="4">
        <f t="shared" si="122"/>
        <v>0.10540704301139109</v>
      </c>
      <c r="O98" s="4">
        <f t="shared" si="122"/>
        <v>0.13936864986401404</v>
      </c>
      <c r="P98" s="4">
        <f t="shared" si="122"/>
        <v>0.1275601884089132</v>
      </c>
      <c r="Q98" s="4">
        <f t="shared" si="122"/>
        <v>0.11753695236501406</v>
      </c>
    </row>
    <row r="99" spans="1:17">
      <c r="B99" s="7" t="s">
        <v>60</v>
      </c>
      <c r="C99" s="1">
        <v>257606226</v>
      </c>
      <c r="D99" s="1">
        <v>9964236504</v>
      </c>
      <c r="E99" s="1">
        <v>1609242671</v>
      </c>
      <c r="F99" s="1">
        <v>6074108281</v>
      </c>
      <c r="G99" s="1">
        <v>1535933096</v>
      </c>
      <c r="H99" s="1">
        <v>36389063</v>
      </c>
      <c r="I99" s="1">
        <f t="shared" si="116"/>
        <v>19477515841</v>
      </c>
      <c r="K99" s="4">
        <f>C99/C104</f>
        <v>4.9774528446045092E-4</v>
      </c>
      <c r="L99" s="4">
        <f t="shared" ref="L99" si="123">D99/D104</f>
        <v>3.7964258074155731E-2</v>
      </c>
      <c r="M99" s="4">
        <f t="shared" ref="M99" si="124">E99/E104</f>
        <v>2.1255371896949187E-2</v>
      </c>
      <c r="N99" s="4">
        <f t="shared" ref="N99" si="125">F99/F104</f>
        <v>0.10712169844878898</v>
      </c>
      <c r="O99" s="4">
        <f t="shared" ref="O99" si="126">G99/G104</f>
        <v>3.2606117271181557E-3</v>
      </c>
      <c r="P99" s="4">
        <f t="shared" ref="P99" si="127">H99/H104</f>
        <v>4.5718029380177307E-2</v>
      </c>
      <c r="Q99" s="4">
        <f t="shared" ref="Q99" si="128">I99/I104</f>
        <v>1.4070549857119538E-2</v>
      </c>
    </row>
    <row r="100" spans="1:17">
      <c r="B100" s="7" t="s">
        <v>15</v>
      </c>
      <c r="C100" s="1">
        <v>1999319859</v>
      </c>
      <c r="D100" s="1">
        <v>17130117405</v>
      </c>
      <c r="E100" s="1">
        <v>3752000276</v>
      </c>
      <c r="F100" s="1">
        <v>3253168531</v>
      </c>
      <c r="G100" s="1">
        <v>10087040948</v>
      </c>
      <c r="H100" s="1">
        <v>66222018</v>
      </c>
      <c r="I100" s="1">
        <f t="shared" si="116"/>
        <v>36287869037</v>
      </c>
      <c r="K100" s="4">
        <f t="shared" ref="K100:Q100" si="129">C100/C104</f>
        <v>3.8630744582445909E-3</v>
      </c>
      <c r="L100" s="4">
        <f t="shared" si="129"/>
        <v>6.526663610834009E-2</v>
      </c>
      <c r="M100" s="4">
        <f t="shared" si="129"/>
        <v>4.9557573050358163E-2</v>
      </c>
      <c r="N100" s="4">
        <f t="shared" si="129"/>
        <v>5.7372197244317094E-2</v>
      </c>
      <c r="O100" s="4">
        <f t="shared" si="129"/>
        <v>2.1413643662360302E-2</v>
      </c>
      <c r="P100" s="4">
        <f t="shared" si="129"/>
        <v>8.3199178954913744E-2</v>
      </c>
      <c r="Q100" s="4">
        <f t="shared" si="129"/>
        <v>2.6214342458340853E-2</v>
      </c>
    </row>
    <row r="101" spans="1:17">
      <c r="B101" s="7" t="s">
        <v>16</v>
      </c>
      <c r="C101" s="1">
        <v>91783350938</v>
      </c>
      <c r="D101" s="1">
        <v>7510564821</v>
      </c>
      <c r="E101" s="1">
        <v>5175014611</v>
      </c>
      <c r="F101" s="1">
        <v>2682678745</v>
      </c>
      <c r="G101" s="1">
        <v>48900332898</v>
      </c>
      <c r="H101" s="1">
        <v>40306911</v>
      </c>
      <c r="I101" s="1">
        <f t="shared" si="116"/>
        <v>156092248924</v>
      </c>
      <c r="K101" s="4">
        <f t="shared" ref="K101:Q101" si="130">C101/C104</f>
        <v>0.17734326856435606</v>
      </c>
      <c r="L101" s="4">
        <f t="shared" si="130"/>
        <v>2.8615641653292417E-2</v>
      </c>
      <c r="M101" s="4">
        <f t="shared" si="130"/>
        <v>6.8353183836840248E-2</v>
      </c>
      <c r="N101" s="4">
        <f t="shared" si="130"/>
        <v>4.7311159146730675E-2</v>
      </c>
      <c r="O101" s="4">
        <f t="shared" si="130"/>
        <v>0.10380985950653709</v>
      </c>
      <c r="P101" s="4">
        <f t="shared" si="130"/>
        <v>5.0640285552892413E-2</v>
      </c>
      <c r="Q101" s="4">
        <f t="shared" si="130"/>
        <v>0.11276097982535614</v>
      </c>
    </row>
    <row r="102" spans="1:17">
      <c r="B102" s="7" t="s">
        <v>17</v>
      </c>
      <c r="C102" s="1">
        <v>6635594293</v>
      </c>
      <c r="D102" s="1">
        <v>7565747285</v>
      </c>
      <c r="E102" s="1">
        <v>333633716</v>
      </c>
      <c r="F102" s="1">
        <v>642131794</v>
      </c>
      <c r="G102" s="1">
        <v>166919696</v>
      </c>
      <c r="H102" s="1">
        <v>911683</v>
      </c>
      <c r="I102" s="1">
        <f t="shared" si="116"/>
        <v>15344938467</v>
      </c>
      <c r="K102" s="4">
        <f t="shared" ref="K102:Q102" si="131">C102/C104</f>
        <v>1.2821257545745148E-2</v>
      </c>
      <c r="L102" s="4">
        <f t="shared" si="131"/>
        <v>2.8825889704271818E-2</v>
      </c>
      <c r="M102" s="4">
        <f t="shared" si="131"/>
        <v>4.4067366834949695E-3</v>
      </c>
      <c r="N102" s="4">
        <f t="shared" si="131"/>
        <v>1.1324501510190954E-2</v>
      </c>
      <c r="O102" s="4">
        <f t="shared" si="131"/>
        <v>3.5435157929860603E-4</v>
      </c>
      <c r="P102" s="4">
        <f t="shared" si="131"/>
        <v>1.1454087229288696E-3</v>
      </c>
      <c r="Q102" s="4">
        <f t="shared" si="131"/>
        <v>1.1085177571765218E-2</v>
      </c>
    </row>
    <row r="103" spans="1:17">
      <c r="B103" s="7" t="s">
        <v>6</v>
      </c>
      <c r="C103" s="1"/>
      <c r="D103" s="1">
        <v>4019435</v>
      </c>
      <c r="E103" s="1"/>
      <c r="F103" s="1">
        <v>7880621</v>
      </c>
      <c r="G103" s="1">
        <v>16967425</v>
      </c>
      <c r="H103" s="1">
        <v>29265</v>
      </c>
      <c r="I103" s="1">
        <f t="shared" si="116"/>
        <v>28896746</v>
      </c>
      <c r="K103" s="4">
        <f t="shared" ref="K103:Q103" si="132">C103/C104</f>
        <v>0</v>
      </c>
      <c r="L103" s="4">
        <f t="shared" si="132"/>
        <v>1.5314255898185186E-5</v>
      </c>
      <c r="M103" s="4">
        <f t="shared" si="132"/>
        <v>0</v>
      </c>
      <c r="N103" s="4">
        <f t="shared" si="132"/>
        <v>1.3898097750279369E-4</v>
      </c>
      <c r="O103" s="4">
        <f t="shared" si="132"/>
        <v>3.6019918496500559E-5</v>
      </c>
      <c r="P103" s="4">
        <f t="shared" si="132"/>
        <v>3.6767589476290963E-5</v>
      </c>
      <c r="Q103" s="4">
        <f t="shared" si="132"/>
        <v>2.0874998055226562E-5</v>
      </c>
    </row>
    <row r="104" spans="1:17">
      <c r="B104" s="8" t="s">
        <v>7</v>
      </c>
      <c r="C104" s="3">
        <f>SUM(C92:C103)</f>
        <v>517546291331</v>
      </c>
      <c r="D104" s="3">
        <f>SUM(D92:D103)</f>
        <v>262463617346</v>
      </c>
      <c r="E104" s="3">
        <f>SUM(E92:E103)</f>
        <v>75709927768</v>
      </c>
      <c r="F104" s="3">
        <f t="shared" ref="F104:G104" si="133">SUM(F92:F103)</f>
        <v>56702875038</v>
      </c>
      <c r="G104" s="3">
        <f t="shared" si="133"/>
        <v>471056729394</v>
      </c>
      <c r="H104" s="3">
        <f>SUM(H92:H103)</f>
        <v>795945571</v>
      </c>
      <c r="I104" s="9">
        <f>SUM(C104:H104)</f>
        <v>1384275386448</v>
      </c>
      <c r="K104" s="4">
        <f>C105</f>
        <v>0.37387523927518845</v>
      </c>
      <c r="L104" s="4">
        <f t="shared" ref="L104:Q104" si="134">D105</f>
        <v>0.18960361494216266</v>
      </c>
      <c r="M104" s="4">
        <f t="shared" si="134"/>
        <v>5.4692822330872255E-2</v>
      </c>
      <c r="N104" s="4">
        <f t="shared" si="134"/>
        <v>4.0962134841895516E-2</v>
      </c>
      <c r="O104" s="4">
        <f t="shared" si="134"/>
        <v>0.34029119783940848</v>
      </c>
      <c r="P104" s="4">
        <f t="shared" si="134"/>
        <v>5.7499077047260601E-4</v>
      </c>
      <c r="Q104" s="4">
        <f t="shared" si="134"/>
        <v>1</v>
      </c>
    </row>
    <row r="105" spans="1:17">
      <c r="B105" s="7"/>
      <c r="C105" s="10">
        <f>C104/I104</f>
        <v>0.37387523927518845</v>
      </c>
      <c r="D105" s="10">
        <f>D104/I104</f>
        <v>0.18960361494216266</v>
      </c>
      <c r="E105" s="10">
        <f>E104/I104</f>
        <v>5.4692822330872255E-2</v>
      </c>
      <c r="F105" s="10">
        <f>F104/I104</f>
        <v>4.0962134841895516E-2</v>
      </c>
      <c r="G105" s="10">
        <f>G104/I104</f>
        <v>0.34029119783940848</v>
      </c>
      <c r="H105" s="10">
        <f>H104/I104</f>
        <v>5.7499077047260601E-4</v>
      </c>
      <c r="I105" s="11">
        <f>I104/I104</f>
        <v>1</v>
      </c>
    </row>
    <row r="107" spans="1:17">
      <c r="A107" s="204">
        <v>40421</v>
      </c>
      <c r="B107" s="7" t="s">
        <v>8</v>
      </c>
      <c r="C107" s="1">
        <v>277994681983</v>
      </c>
      <c r="D107" s="1">
        <v>76415373134</v>
      </c>
      <c r="E107" s="1">
        <v>28670571432</v>
      </c>
      <c r="F107" s="1">
        <v>17672681645</v>
      </c>
      <c r="G107" s="1">
        <v>218160684851</v>
      </c>
      <c r="H107" s="1">
        <v>272747849</v>
      </c>
      <c r="I107" s="1">
        <f>SUM(C107:H107)</f>
        <v>619186740894</v>
      </c>
      <c r="K107" s="4">
        <f t="shared" ref="K107:Q107" si="135">C107/C119</f>
        <v>0.54988801965954937</v>
      </c>
      <c r="L107" s="4">
        <f t="shared" si="135"/>
        <v>0.29859853506176276</v>
      </c>
      <c r="M107" s="4">
        <f t="shared" si="135"/>
        <v>0.38608542786427191</v>
      </c>
      <c r="N107" s="4">
        <f t="shared" si="135"/>
        <v>0.31311122820520138</v>
      </c>
      <c r="O107" s="4">
        <f t="shared" si="135"/>
        <v>0.47598208908596207</v>
      </c>
      <c r="P107" s="4">
        <f t="shared" si="135"/>
        <v>0.36154611988136198</v>
      </c>
      <c r="Q107" s="4">
        <f t="shared" si="135"/>
        <v>0.45823069871608257</v>
      </c>
    </row>
    <row r="108" spans="1:17">
      <c r="A108" s="203"/>
      <c r="B108" s="7" t="s">
        <v>9</v>
      </c>
      <c r="C108" s="1">
        <v>55814513276</v>
      </c>
      <c r="D108" s="1">
        <v>15015659555</v>
      </c>
      <c r="E108" s="1">
        <v>7500446347</v>
      </c>
      <c r="F108" s="1">
        <v>5879673713</v>
      </c>
      <c r="G108" s="1">
        <v>43997730664</v>
      </c>
      <c r="H108" s="1">
        <v>97634097</v>
      </c>
      <c r="I108" s="1">
        <f t="shared" ref="I108:I118" si="136">SUM(C108:H108)</f>
        <v>128305657652</v>
      </c>
      <c r="K108" s="4">
        <f t="shared" ref="K108:Q108" si="137">C108/C119</f>
        <v>0.11040402627370453</v>
      </c>
      <c r="L108" s="4">
        <f t="shared" si="137"/>
        <v>5.8674763496171671E-2</v>
      </c>
      <c r="M108" s="4">
        <f t="shared" si="137"/>
        <v>0.1010029759582125</v>
      </c>
      <c r="N108" s="4">
        <f t="shared" si="137"/>
        <v>0.10417161892598936</v>
      </c>
      <c r="O108" s="4">
        <f t="shared" si="137"/>
        <v>9.5994068641631417E-2</v>
      </c>
      <c r="P108" s="4">
        <f t="shared" si="137"/>
        <v>0.12942074178730012</v>
      </c>
      <c r="Q108" s="4">
        <f t="shared" si="137"/>
        <v>9.4952923362368089E-2</v>
      </c>
    </row>
    <row r="109" spans="1:17">
      <c r="B109" s="7" t="s">
        <v>10</v>
      </c>
      <c r="C109" s="1">
        <v>17798988110</v>
      </c>
      <c r="D109" s="1">
        <v>44540475654</v>
      </c>
      <c r="E109" s="1">
        <v>9982056070</v>
      </c>
      <c r="F109" s="1">
        <v>9475576003</v>
      </c>
      <c r="G109" s="1">
        <v>39232348506</v>
      </c>
      <c r="H109" s="1">
        <v>86017222</v>
      </c>
      <c r="I109" s="1">
        <f t="shared" si="136"/>
        <v>121115461565</v>
      </c>
      <c r="K109" s="4">
        <f t="shared" ref="K109:Q109" si="138">C109/C119</f>
        <v>3.5207329341466649E-2</v>
      </c>
      <c r="L109" s="4">
        <f t="shared" si="138"/>
        <v>0.17404509375248967</v>
      </c>
      <c r="M109" s="4">
        <f t="shared" si="138"/>
        <v>0.13442098277991177</v>
      </c>
      <c r="N109" s="4">
        <f t="shared" si="138"/>
        <v>0.1678811003247189</v>
      </c>
      <c r="O109" s="4">
        <f t="shared" si="138"/>
        <v>8.559697735817226E-2</v>
      </c>
      <c r="P109" s="4">
        <f t="shared" si="138"/>
        <v>0.11402177128470674</v>
      </c>
      <c r="Q109" s="4">
        <f t="shared" si="138"/>
        <v>8.9631800736107436E-2</v>
      </c>
    </row>
    <row r="110" spans="1:17">
      <c r="B110" s="7" t="s">
        <v>11</v>
      </c>
      <c r="C110" s="1">
        <v>2914735480</v>
      </c>
      <c r="D110" s="1">
        <v>19898723301</v>
      </c>
      <c r="E110" s="1">
        <v>3783877213</v>
      </c>
      <c r="F110" s="1">
        <v>2311545672</v>
      </c>
      <c r="G110" s="1">
        <v>11829443037</v>
      </c>
      <c r="H110" s="1">
        <v>23743425</v>
      </c>
      <c r="I110" s="1">
        <f t="shared" si="136"/>
        <v>40762068128</v>
      </c>
      <c r="K110" s="4">
        <f t="shared" ref="K110:Q110" si="139">C110/C119</f>
        <v>5.7654992156527642E-3</v>
      </c>
      <c r="L110" s="4">
        <f t="shared" si="139"/>
        <v>7.7755684276496331E-2</v>
      </c>
      <c r="M110" s="4">
        <f t="shared" si="139"/>
        <v>5.0954682093863814E-2</v>
      </c>
      <c r="N110" s="4">
        <f t="shared" si="139"/>
        <v>4.0954220697859325E-2</v>
      </c>
      <c r="O110" s="4">
        <f t="shared" si="139"/>
        <v>2.5809430389899319E-2</v>
      </c>
      <c r="P110" s="4">
        <f t="shared" si="139"/>
        <v>3.1473550434651193E-2</v>
      </c>
      <c r="Q110" s="4">
        <f t="shared" si="139"/>
        <v>3.0166070630707521E-2</v>
      </c>
    </row>
    <row r="111" spans="1:17">
      <c r="B111" s="7" t="s">
        <v>12</v>
      </c>
      <c r="C111" s="1">
        <v>4701090001</v>
      </c>
      <c r="D111" s="1">
        <v>23517682779</v>
      </c>
      <c r="E111" s="1">
        <v>5976544552</v>
      </c>
      <c r="F111" s="1">
        <v>1926927756</v>
      </c>
      <c r="G111" s="1">
        <v>20355845771</v>
      </c>
      <c r="H111" s="1">
        <v>23619450</v>
      </c>
      <c r="I111" s="1">
        <f t="shared" si="136"/>
        <v>56501710309</v>
      </c>
      <c r="K111" s="4">
        <f t="shared" ref="K111:Q111" si="140">C111/C119</f>
        <v>9.2990018818031994E-3</v>
      </c>
      <c r="L111" s="4">
        <f t="shared" si="140"/>
        <v>9.189702723223564E-2</v>
      </c>
      <c r="M111" s="4">
        <f t="shared" si="140"/>
        <v>8.0481715056902853E-2</v>
      </c>
      <c r="N111" s="4">
        <f t="shared" si="140"/>
        <v>3.4139850898890142E-2</v>
      </c>
      <c r="O111" s="4">
        <f t="shared" si="140"/>
        <v>4.4412300968937911E-2</v>
      </c>
      <c r="P111" s="4">
        <f t="shared" si="140"/>
        <v>3.1309213005862549E-2</v>
      </c>
      <c r="Q111" s="4">
        <f t="shared" si="140"/>
        <v>4.1814232255950497E-2</v>
      </c>
    </row>
    <row r="112" spans="1:17">
      <c r="B112" s="7" t="s">
        <v>13</v>
      </c>
      <c r="C112" s="1">
        <v>296604974</v>
      </c>
      <c r="D112" s="1">
        <v>3477033789</v>
      </c>
      <c r="E112" s="1">
        <v>1721050185</v>
      </c>
      <c r="F112" s="1">
        <v>991046634</v>
      </c>
      <c r="G112" s="1">
        <v>5541251746</v>
      </c>
      <c r="H112" s="1">
        <v>12360986</v>
      </c>
      <c r="I112" s="1">
        <f t="shared" si="136"/>
        <v>12039348314</v>
      </c>
      <c r="K112" s="4">
        <f t="shared" ref="K112:Q112" si="141">C112/C119</f>
        <v>5.8670015055901686E-4</v>
      </c>
      <c r="L112" s="4">
        <f t="shared" si="141"/>
        <v>1.3586758176722172E-2</v>
      </c>
      <c r="M112" s="4">
        <f t="shared" si="141"/>
        <v>2.3176112782669331E-2</v>
      </c>
      <c r="N112" s="4">
        <f t="shared" si="141"/>
        <v>1.755861589167277E-2</v>
      </c>
      <c r="O112" s="4">
        <f t="shared" si="141"/>
        <v>1.2089880374246657E-2</v>
      </c>
      <c r="P112" s="4">
        <f t="shared" si="141"/>
        <v>1.6385341048859518E-2</v>
      </c>
      <c r="Q112" s="4">
        <f t="shared" si="141"/>
        <v>8.9097498794066463E-3</v>
      </c>
    </row>
    <row r="113" spans="1:17">
      <c r="B113" s="7" t="s">
        <v>14</v>
      </c>
      <c r="C113">
        <v>45723008491</v>
      </c>
      <c r="D113">
        <v>32770747921</v>
      </c>
      <c r="E113">
        <v>6143831402</v>
      </c>
      <c r="F113">
        <v>5627449553</v>
      </c>
      <c r="G113">
        <v>59844915961</v>
      </c>
      <c r="H113">
        <v>95861044</v>
      </c>
      <c r="I113" s="1">
        <f t="shared" si="136"/>
        <v>150205814372</v>
      </c>
      <c r="K113" s="4">
        <f t="shared" ref="K113:Q113" si="142">C113/C119</f>
        <v>9.0442502038691058E-2</v>
      </c>
      <c r="L113" s="4">
        <f t="shared" si="142"/>
        <v>0.12805404097065215</v>
      </c>
      <c r="M113" s="4">
        <f t="shared" si="142"/>
        <v>8.2734443615575012E-2</v>
      </c>
      <c r="N113" s="4">
        <f t="shared" si="142"/>
        <v>9.9702901721265155E-2</v>
      </c>
      <c r="O113" s="4">
        <f t="shared" si="142"/>
        <v>0.13056939264627562</v>
      </c>
      <c r="P113" s="4">
        <f t="shared" si="142"/>
        <v>0.1270704375233277</v>
      </c>
      <c r="Q113" s="4">
        <f t="shared" si="142"/>
        <v>0.11116018920483109</v>
      </c>
    </row>
    <row r="114" spans="1:17">
      <c r="B114" s="7" t="s">
        <v>60</v>
      </c>
      <c r="C114" s="1">
        <v>268834039</v>
      </c>
      <c r="D114" s="1">
        <v>10299494615</v>
      </c>
      <c r="E114" s="1">
        <v>1684609187</v>
      </c>
      <c r="F114" s="1">
        <v>6256738058</v>
      </c>
      <c r="G114" s="1">
        <v>1574827230</v>
      </c>
      <c r="H114" s="1">
        <v>37267921</v>
      </c>
      <c r="I114" s="1">
        <f t="shared" si="136"/>
        <v>20121771050</v>
      </c>
      <c r="K114" s="4">
        <f>C114/C119</f>
        <v>5.317677887515421E-4</v>
      </c>
      <c r="L114" s="4">
        <f t="shared" ref="L114" si="143">D114/D119</f>
        <v>4.0246011735394507E-2</v>
      </c>
      <c r="M114" s="4">
        <f t="shared" ref="M114" si="144">E114/E119</f>
        <v>2.268538875444407E-2</v>
      </c>
      <c r="N114" s="4">
        <f t="shared" ref="N114" si="145">F114/F119</f>
        <v>0.11085216025791238</v>
      </c>
      <c r="O114" s="4">
        <f t="shared" ref="O114" si="146">G114/G119</f>
        <v>3.4359516032726779E-3</v>
      </c>
      <c r="P114" s="4">
        <f t="shared" ref="P114" si="147">H114/H119</f>
        <v>4.9401204383449152E-2</v>
      </c>
      <c r="Q114" s="4">
        <f t="shared" ref="Q114" si="148">I114/I119</f>
        <v>1.4891167072366309E-2</v>
      </c>
    </row>
    <row r="115" spans="1:17">
      <c r="B115" s="7" t="s">
        <v>15</v>
      </c>
      <c r="C115" s="1">
        <v>1846566386</v>
      </c>
      <c r="D115" s="1">
        <v>16203164277</v>
      </c>
      <c r="E115" s="1">
        <v>3455498220</v>
      </c>
      <c r="F115" s="1">
        <v>3021705537</v>
      </c>
      <c r="G115" s="1">
        <v>9400525977</v>
      </c>
      <c r="H115" s="1">
        <v>65378639</v>
      </c>
      <c r="I115" s="1">
        <f t="shared" si="136"/>
        <v>33992839036</v>
      </c>
      <c r="K115" s="4">
        <f t="shared" ref="K115:Q115" si="149">C115/C119</f>
        <v>3.652604884108989E-3</v>
      </c>
      <c r="L115" s="4">
        <f t="shared" si="149"/>
        <v>6.3315023117050978E-2</v>
      </c>
      <c r="M115" s="4">
        <f t="shared" si="149"/>
        <v>4.6532644524269418E-2</v>
      </c>
      <c r="N115" s="4">
        <f t="shared" si="149"/>
        <v>5.3536296922556126E-2</v>
      </c>
      <c r="O115" s="4">
        <f t="shared" si="149"/>
        <v>2.05100290920672E-2</v>
      </c>
      <c r="P115" s="4">
        <f t="shared" si="149"/>
        <v>8.6663903456024274E-2</v>
      </c>
      <c r="Q115" s="4">
        <f t="shared" si="149"/>
        <v>2.5156485683656127E-2</v>
      </c>
    </row>
    <row r="116" spans="1:17">
      <c r="B116" s="7" t="s">
        <v>16</v>
      </c>
      <c r="C116" s="1">
        <v>91630517286</v>
      </c>
      <c r="D116" s="1">
        <v>6320787714</v>
      </c>
      <c r="E116" s="1">
        <v>5004563841</v>
      </c>
      <c r="F116" s="1">
        <v>2637508534</v>
      </c>
      <c r="G116" s="1">
        <v>48216479235</v>
      </c>
      <c r="H116" s="1">
        <v>38424561</v>
      </c>
      <c r="I116" s="1">
        <f t="shared" si="136"/>
        <v>153848281171</v>
      </c>
      <c r="K116" s="4">
        <f t="shared" ref="K116:Q116" si="150">C116/C119</f>
        <v>0.18124995532777816</v>
      </c>
      <c r="L116" s="4">
        <f t="shared" si="150"/>
        <v>2.4698929998380453E-2</v>
      </c>
      <c r="M116" s="4">
        <f t="shared" si="150"/>
        <v>6.739276810053324E-2</v>
      </c>
      <c r="N116" s="4">
        <f t="shared" si="150"/>
        <v>4.6729384542276702E-2</v>
      </c>
      <c r="O116" s="4">
        <f t="shared" si="150"/>
        <v>0.10519851700282197</v>
      </c>
      <c r="P116" s="4">
        <f t="shared" si="150"/>
        <v>5.0934410623691875E-2</v>
      </c>
      <c r="Q116" s="4">
        <f t="shared" si="150"/>
        <v>0.11385580588413211</v>
      </c>
    </row>
    <row r="117" spans="1:17">
      <c r="B117" s="7" t="s">
        <v>17</v>
      </c>
      <c r="C117" s="1">
        <v>6558266153</v>
      </c>
      <c r="D117" s="1">
        <v>7429655451</v>
      </c>
      <c r="E117" s="1">
        <v>336608515</v>
      </c>
      <c r="F117" s="1">
        <v>628695164</v>
      </c>
      <c r="G117" s="1">
        <v>165551115</v>
      </c>
      <c r="H117" s="1">
        <v>848807</v>
      </c>
      <c r="I117" s="1">
        <f t="shared" si="136"/>
        <v>15119625205</v>
      </c>
      <c r="K117" s="4">
        <f t="shared" ref="K117:Q117" si="151">C117/C119</f>
        <v>1.2972593437934742E-2</v>
      </c>
      <c r="L117" s="4">
        <f t="shared" si="151"/>
        <v>2.9031909976961891E-2</v>
      </c>
      <c r="M117" s="4">
        <f t="shared" si="151"/>
        <v>4.5328584693460532E-3</v>
      </c>
      <c r="N117" s="4">
        <f t="shared" si="151"/>
        <v>1.1138746168859112E-2</v>
      </c>
      <c r="O117" s="4">
        <f t="shared" si="151"/>
        <v>3.6119874496190257E-4</v>
      </c>
      <c r="P117" s="4">
        <f t="shared" si="151"/>
        <v>1.1251523284355552E-3</v>
      </c>
      <c r="Q117" s="4">
        <f t="shared" si="151"/>
        <v>1.1189316508956885E-2</v>
      </c>
    </row>
    <row r="118" spans="1:17">
      <c r="B118" s="41" t="s">
        <v>6</v>
      </c>
      <c r="C118" s="1"/>
      <c r="D118" s="1">
        <v>24624554</v>
      </c>
      <c r="E118" s="1"/>
      <c r="F118" s="1">
        <v>12636019</v>
      </c>
      <c r="G118" s="1">
        <v>18408730</v>
      </c>
      <c r="H118" s="1">
        <v>488963</v>
      </c>
      <c r="I118" s="1">
        <f t="shared" si="136"/>
        <v>56158266</v>
      </c>
      <c r="K118" s="4">
        <f t="shared" ref="K118:Q118" si="152">C118/C119</f>
        <v>0</v>
      </c>
      <c r="L118" s="4">
        <f t="shared" si="152"/>
        <v>9.6222205681774199E-5</v>
      </c>
      <c r="M118" s="4">
        <f t="shared" si="152"/>
        <v>0</v>
      </c>
      <c r="N118" s="4">
        <f t="shared" si="152"/>
        <v>2.2387544279866761E-4</v>
      </c>
      <c r="O118" s="4">
        <f t="shared" si="152"/>
        <v>4.0164091751013122E-5</v>
      </c>
      <c r="P118" s="4">
        <f t="shared" si="152"/>
        <v>6.4815424232933332E-4</v>
      </c>
      <c r="Q118" s="4">
        <f t="shared" si="152"/>
        <v>4.1560065434716715E-5</v>
      </c>
    </row>
    <row r="119" spans="1:17">
      <c r="B119" s="8" t="s">
        <v>7</v>
      </c>
      <c r="C119" s="3">
        <f>SUM(C107:C118)</f>
        <v>505547806179</v>
      </c>
      <c r="D119" s="3">
        <f>SUM(D107:D118)</f>
        <v>255913422744</v>
      </c>
      <c r="E119" s="3">
        <f>SUM(E107:E118)</f>
        <v>74259656964</v>
      </c>
      <c r="F119" s="3">
        <f t="shared" ref="F119:G119" si="153">SUM(F107:F118)</f>
        <v>56442184288</v>
      </c>
      <c r="G119" s="3">
        <f t="shared" si="153"/>
        <v>458338012823</v>
      </c>
      <c r="H119" s="3">
        <f>SUM(H107:H118)</f>
        <v>754392964</v>
      </c>
      <c r="I119" s="9">
        <f>SUM(C119:H119)</f>
        <v>1351255475962</v>
      </c>
      <c r="K119" s="4">
        <f>C120</f>
        <v>0.3741319204046778</v>
      </c>
      <c r="L119" s="4">
        <f t="shared" ref="L119:Q119" si="154">D120</f>
        <v>0.18938936958742567</v>
      </c>
      <c r="M119" s="4">
        <f t="shared" si="154"/>
        <v>5.495604516320815E-2</v>
      </c>
      <c r="N119" s="4">
        <f t="shared" si="154"/>
        <v>4.1770179874991507E-2</v>
      </c>
      <c r="O119" s="4">
        <f t="shared" si="154"/>
        <v>0.33919419456686767</v>
      </c>
      <c r="P119" s="4">
        <f t="shared" si="154"/>
        <v>5.5829040282920936E-4</v>
      </c>
      <c r="Q119" s="4">
        <f t="shared" si="154"/>
        <v>1</v>
      </c>
    </row>
    <row r="120" spans="1:17">
      <c r="B120" s="7"/>
      <c r="C120" s="10">
        <f>C119/I119</f>
        <v>0.3741319204046778</v>
      </c>
      <c r="D120" s="10">
        <f>D119/I119</f>
        <v>0.18938936958742567</v>
      </c>
      <c r="E120" s="10">
        <f>E119/I119</f>
        <v>5.495604516320815E-2</v>
      </c>
      <c r="F120" s="10">
        <f>F119/I119</f>
        <v>4.1770179874991507E-2</v>
      </c>
      <c r="G120" s="10">
        <f>G119/I119</f>
        <v>0.33919419456686767</v>
      </c>
      <c r="H120" s="10">
        <f>H119/I119</f>
        <v>5.5829040282920936E-4</v>
      </c>
      <c r="I120" s="11">
        <f>I119/I119</f>
        <v>1</v>
      </c>
    </row>
    <row r="122" spans="1:17">
      <c r="A122" s="204">
        <v>40451</v>
      </c>
      <c r="B122" s="7" t="s">
        <v>8</v>
      </c>
      <c r="C122" s="1">
        <v>288901780837</v>
      </c>
      <c r="D122" s="1">
        <v>82749254151</v>
      </c>
      <c r="E122" s="1">
        <v>30563343341</v>
      </c>
      <c r="F122" s="1">
        <v>18729921870</v>
      </c>
      <c r="G122" s="1">
        <v>238979439483</v>
      </c>
      <c r="H122" s="1">
        <v>286358590</v>
      </c>
      <c r="I122" s="1">
        <f>SUM(C122:H122)</f>
        <v>660210098272</v>
      </c>
      <c r="K122" s="4">
        <f t="shared" ref="K122:Q122" si="155">C122/C134</f>
        <v>0.54584429397881462</v>
      </c>
      <c r="L122" s="4">
        <f t="shared" si="155"/>
        <v>0.3001496410433413</v>
      </c>
      <c r="M122" s="4">
        <f t="shared" si="155"/>
        <v>0.38296736081802119</v>
      </c>
      <c r="N122" s="4">
        <f t="shared" si="155"/>
        <v>0.31436793833240845</v>
      </c>
      <c r="O122" s="4">
        <f t="shared" si="155"/>
        <v>0.48248107158546538</v>
      </c>
      <c r="P122" s="4">
        <f t="shared" si="155"/>
        <v>0.36013726342967722</v>
      </c>
      <c r="Q122" s="4">
        <f t="shared" si="155"/>
        <v>0.4583317339228265</v>
      </c>
    </row>
    <row r="123" spans="1:17">
      <c r="A123" s="203"/>
      <c r="B123" s="7" t="s">
        <v>9</v>
      </c>
      <c r="C123" s="1">
        <v>61817425948</v>
      </c>
      <c r="D123" s="1">
        <v>16829545851</v>
      </c>
      <c r="E123" s="1">
        <v>9056586152</v>
      </c>
      <c r="F123" s="1">
        <v>6354808645</v>
      </c>
      <c r="G123" s="1">
        <v>47664212701</v>
      </c>
      <c r="H123" s="1">
        <v>100163106</v>
      </c>
      <c r="I123" s="1">
        <f t="shared" ref="I123:I133" si="156">SUM(C123:H123)</f>
        <v>141822742403</v>
      </c>
      <c r="K123" s="4">
        <f t="shared" ref="K123:Q123" si="157">C123/C134</f>
        <v>0.11679640438496131</v>
      </c>
      <c r="L123" s="4">
        <f t="shared" si="157"/>
        <v>6.1044443214949021E-2</v>
      </c>
      <c r="M123" s="4">
        <f t="shared" si="157"/>
        <v>0.11348159322608312</v>
      </c>
      <c r="N123" s="4">
        <f t="shared" si="157"/>
        <v>0.10666078086665379</v>
      </c>
      <c r="O123" s="4">
        <f t="shared" si="157"/>
        <v>9.6230372244604526E-2</v>
      </c>
      <c r="P123" s="4">
        <f t="shared" si="157"/>
        <v>0.12596956456398492</v>
      </c>
      <c r="Q123" s="4">
        <f t="shared" si="157"/>
        <v>9.8456330197599057E-2</v>
      </c>
    </row>
    <row r="124" spans="1:17">
      <c r="B124" s="7" t="s">
        <v>10</v>
      </c>
      <c r="C124" s="1">
        <v>17407286245</v>
      </c>
      <c r="D124" s="1">
        <v>45918281837</v>
      </c>
      <c r="E124" s="1">
        <v>10030169686</v>
      </c>
      <c r="F124" s="1">
        <v>9709708767</v>
      </c>
      <c r="G124" s="1">
        <v>40160491618</v>
      </c>
      <c r="H124" s="1">
        <v>89312508</v>
      </c>
      <c r="I124" s="1">
        <f t="shared" si="156"/>
        <v>123315250661</v>
      </c>
      <c r="K124" s="4">
        <f t="shared" ref="K124:Q124" si="158">C124/C134</f>
        <v>3.2888921082317765E-2</v>
      </c>
      <c r="L124" s="4">
        <f t="shared" si="158"/>
        <v>0.16655564998268896</v>
      </c>
      <c r="M124" s="4">
        <f t="shared" si="158"/>
        <v>0.1256808710469651</v>
      </c>
      <c r="N124" s="4">
        <f t="shared" si="158"/>
        <v>0.16297030751521774</v>
      </c>
      <c r="O124" s="4">
        <f t="shared" si="158"/>
        <v>8.1080937645391524E-2</v>
      </c>
      <c r="P124" s="4">
        <f t="shared" si="158"/>
        <v>0.1123233712708292</v>
      </c>
      <c r="Q124" s="4">
        <f t="shared" si="158"/>
        <v>8.560804023221516E-2</v>
      </c>
    </row>
    <row r="125" spans="1:17">
      <c r="B125" s="7" t="s">
        <v>11</v>
      </c>
      <c r="C125" s="1">
        <v>3124913647</v>
      </c>
      <c r="D125" s="1">
        <v>22096512214</v>
      </c>
      <c r="E125" s="1">
        <v>4297040316</v>
      </c>
      <c r="F125" s="1">
        <v>2433019751</v>
      </c>
      <c r="G125" s="1">
        <v>12106661247</v>
      </c>
      <c r="H125" s="1">
        <v>25011827</v>
      </c>
      <c r="I125" s="1">
        <f t="shared" si="156"/>
        <v>44083159002</v>
      </c>
      <c r="K125" s="4">
        <f t="shared" ref="K125:Q125" si="159">C125/C134</f>
        <v>5.9041390414753189E-3</v>
      </c>
      <c r="L125" s="4">
        <f t="shared" si="159"/>
        <v>8.0148882033902386E-2</v>
      </c>
      <c r="M125" s="4">
        <f t="shared" si="159"/>
        <v>5.3843133939459671E-2</v>
      </c>
      <c r="N125" s="4">
        <f t="shared" si="159"/>
        <v>4.083644386520336E-2</v>
      </c>
      <c r="O125" s="4">
        <f t="shared" si="159"/>
        <v>2.4442416068978637E-2</v>
      </c>
      <c r="P125" s="4">
        <f t="shared" si="159"/>
        <v>3.1455982965820979E-2</v>
      </c>
      <c r="Q125" s="4">
        <f t="shared" si="159"/>
        <v>3.0603456013570663E-2</v>
      </c>
    </row>
    <row r="126" spans="1:17">
      <c r="B126" s="7" t="s">
        <v>12</v>
      </c>
      <c r="C126" s="1">
        <v>4733841044</v>
      </c>
      <c r="D126" s="1">
        <v>24600496450</v>
      </c>
      <c r="E126" s="1">
        <v>6390580187</v>
      </c>
      <c r="F126" s="1">
        <v>1972662254</v>
      </c>
      <c r="G126" s="1">
        <v>21670958845</v>
      </c>
      <c r="H126" s="1">
        <v>24562816</v>
      </c>
      <c r="I126" s="1">
        <f t="shared" si="156"/>
        <v>59393101596</v>
      </c>
      <c r="K126" s="4">
        <f t="shared" ref="K126:Q126" si="160">C126/C134</f>
        <v>8.9440089811283936E-3</v>
      </c>
      <c r="L126" s="4">
        <f t="shared" si="160"/>
        <v>8.9231380448234046E-2</v>
      </c>
      <c r="M126" s="4">
        <f t="shared" si="160"/>
        <v>8.0075782318887193E-2</v>
      </c>
      <c r="N126" s="4">
        <f t="shared" si="160"/>
        <v>3.3109682470669158E-2</v>
      </c>
      <c r="O126" s="4">
        <f t="shared" si="160"/>
        <v>4.3751995855542639E-2</v>
      </c>
      <c r="P126" s="4">
        <f t="shared" si="160"/>
        <v>3.0891286817576143E-2</v>
      </c>
      <c r="Q126" s="4">
        <f t="shared" si="160"/>
        <v>4.1231940118453297E-2</v>
      </c>
    </row>
    <row r="127" spans="1:17">
      <c r="B127" s="7" t="s">
        <v>13</v>
      </c>
      <c r="C127" s="1">
        <v>295080543</v>
      </c>
      <c r="D127" s="1">
        <v>3517454061</v>
      </c>
      <c r="E127" s="1">
        <v>1675520076</v>
      </c>
      <c r="F127" s="1">
        <v>1150019063</v>
      </c>
      <c r="G127" s="1">
        <v>5422019684</v>
      </c>
      <c r="H127" s="1">
        <v>17577331</v>
      </c>
      <c r="I127" s="1">
        <f t="shared" si="156"/>
        <v>12077670758</v>
      </c>
      <c r="K127" s="4">
        <f t="shared" ref="K127:Q127" si="161">C127/C134</f>
        <v>5.5751830325890498E-4</v>
      </c>
      <c r="L127" s="4">
        <f t="shared" si="161"/>
        <v>1.2758575102913294E-2</v>
      </c>
      <c r="M127" s="4">
        <f t="shared" si="161"/>
        <v>2.0994741784107953E-2</v>
      </c>
      <c r="N127" s="4">
        <f t="shared" si="161"/>
        <v>1.9302222635394162E-2</v>
      </c>
      <c r="O127" s="4">
        <f t="shared" si="161"/>
        <v>1.0946639899035746E-2</v>
      </c>
      <c r="P127" s="4">
        <f t="shared" si="161"/>
        <v>2.2106031059650182E-2</v>
      </c>
      <c r="Q127" s="4">
        <f t="shared" si="161"/>
        <v>8.3845730241807869E-3</v>
      </c>
    </row>
    <row r="128" spans="1:17">
      <c r="B128" s="7" t="s">
        <v>14</v>
      </c>
      <c r="C128">
        <v>52552715291</v>
      </c>
      <c r="D128">
        <v>36161959908</v>
      </c>
      <c r="E128">
        <v>6981244652</v>
      </c>
      <c r="F128">
        <v>6232477255</v>
      </c>
      <c r="G128">
        <v>68311988626</v>
      </c>
      <c r="H128">
        <v>103787821</v>
      </c>
      <c r="I128" s="1">
        <f t="shared" si="156"/>
        <v>170344173553</v>
      </c>
      <c r="K128" s="4">
        <f t="shared" ref="K128:Q128" si="162">C128/C134</f>
        <v>9.9291875915677133E-2</v>
      </c>
      <c r="L128" s="4">
        <f t="shared" si="162"/>
        <v>0.13116733675935774</v>
      </c>
      <c r="M128" s="4">
        <f t="shared" si="162"/>
        <v>8.7476975596933751E-2</v>
      </c>
      <c r="N128" s="4">
        <f t="shared" si="162"/>
        <v>0.10460753861959267</v>
      </c>
      <c r="O128" s="4">
        <f t="shared" si="162"/>
        <v>0.13791664063531786</v>
      </c>
      <c r="P128" s="4">
        <f t="shared" si="162"/>
        <v>0.13052816691222424</v>
      </c>
      <c r="Q128" s="4">
        <f t="shared" si="162"/>
        <v>0.11825650748533628</v>
      </c>
    </row>
    <row r="129" spans="1:17">
      <c r="B129" s="7" t="s">
        <v>60</v>
      </c>
      <c r="C129" s="1">
        <v>271959915</v>
      </c>
      <c r="D129" s="1">
        <v>10541239310</v>
      </c>
      <c r="E129" s="1">
        <v>1712103666</v>
      </c>
      <c r="F129" s="1">
        <v>6333112282</v>
      </c>
      <c r="G129" s="1">
        <v>1606516177</v>
      </c>
      <c r="H129" s="1">
        <v>39724104</v>
      </c>
      <c r="I129" s="1">
        <f t="shared" si="156"/>
        <v>20504655454</v>
      </c>
      <c r="K129" s="4">
        <f>C129/C134</f>
        <v>5.1383472737216707E-4</v>
      </c>
      <c r="L129" s="4">
        <f t="shared" ref="L129" si="163">D129/D134</f>
        <v>3.8235380215934228E-2</v>
      </c>
      <c r="M129" s="4">
        <f t="shared" ref="M129" si="164">E129/E134</f>
        <v>2.1453144543100426E-2</v>
      </c>
      <c r="N129" s="4">
        <f t="shared" ref="N129" si="165">F129/F134</f>
        <v>0.10629662339963593</v>
      </c>
      <c r="O129" s="4">
        <f t="shared" ref="O129" si="166">G129/G134</f>
        <v>3.243432356671351E-3</v>
      </c>
      <c r="P129" s="4">
        <f t="shared" ref="P129" si="167">H129/H134</f>
        <v>4.9958795043500863E-2</v>
      </c>
      <c r="Q129" s="4">
        <f t="shared" ref="Q129" si="168">I129/I134</f>
        <v>1.4234763013046348E-2</v>
      </c>
    </row>
    <row r="130" spans="1:17">
      <c r="B130" s="7" t="s">
        <v>15</v>
      </c>
      <c r="C130" s="1">
        <v>1917953980</v>
      </c>
      <c r="D130" s="1">
        <v>19375230553</v>
      </c>
      <c r="E130" s="1">
        <v>3950634546</v>
      </c>
      <c r="F130" s="1">
        <v>3432382069</v>
      </c>
      <c r="G130" s="1">
        <v>10859906968</v>
      </c>
      <c r="H130" s="1">
        <v>68620813</v>
      </c>
      <c r="I130" s="1">
        <f t="shared" si="156"/>
        <v>39604728929</v>
      </c>
      <c r="K130" s="4">
        <f t="shared" ref="K130:Q130" si="169">C130/C134</f>
        <v>3.6237375659779227E-3</v>
      </c>
      <c r="L130" s="4">
        <f t="shared" si="169"/>
        <v>7.0278198338838457E-2</v>
      </c>
      <c r="M130" s="4">
        <f t="shared" si="169"/>
        <v>4.9502571389449919E-2</v>
      </c>
      <c r="N130" s="4">
        <f t="shared" si="169"/>
        <v>5.7610004040057249E-2</v>
      </c>
      <c r="O130" s="4">
        <f t="shared" si="169"/>
        <v>2.1925315259649494E-2</v>
      </c>
      <c r="P130" s="4">
        <f t="shared" si="169"/>
        <v>8.6300577915751089E-2</v>
      </c>
      <c r="Q130" s="4">
        <f t="shared" si="169"/>
        <v>2.7494435679009579E-2</v>
      </c>
    </row>
    <row r="131" spans="1:17">
      <c r="B131" s="7" t="s">
        <v>16</v>
      </c>
      <c r="C131" s="1">
        <v>91364352080</v>
      </c>
      <c r="D131" s="1">
        <v>6237070986</v>
      </c>
      <c r="E131" s="1">
        <v>4795200238</v>
      </c>
      <c r="F131" s="1">
        <v>2585701933</v>
      </c>
      <c r="G131" s="1">
        <v>48348900878</v>
      </c>
      <c r="H131" s="1">
        <v>39081102</v>
      </c>
      <c r="I131" s="1">
        <f t="shared" si="156"/>
        <v>153370307217</v>
      </c>
      <c r="K131" s="4">
        <f t="shared" ref="K131:Q131" si="170">C131/C134</f>
        <v>0.17262167824461</v>
      </c>
      <c r="L131" s="4">
        <f t="shared" si="170"/>
        <v>2.2623220436448072E-2</v>
      </c>
      <c r="M131" s="4">
        <f t="shared" si="170"/>
        <v>6.0085219056428066E-2</v>
      </c>
      <c r="N131" s="4">
        <f t="shared" si="170"/>
        <v>4.339910179344135E-2</v>
      </c>
      <c r="O131" s="4">
        <f t="shared" si="170"/>
        <v>9.7612704909102885E-2</v>
      </c>
      <c r="P131" s="4">
        <f t="shared" si="170"/>
        <v>4.9150127209720111E-2</v>
      </c>
      <c r="Q131" s="4">
        <f t="shared" si="170"/>
        <v>0.10647289252774132</v>
      </c>
    </row>
    <row r="132" spans="1:17">
      <c r="B132" s="7" t="s">
        <v>17</v>
      </c>
      <c r="C132" s="1">
        <v>6887767674</v>
      </c>
      <c r="D132" s="1">
        <v>7620181757</v>
      </c>
      <c r="E132" s="1">
        <v>354230312</v>
      </c>
      <c r="F132" s="1">
        <v>638491875</v>
      </c>
      <c r="G132" s="1">
        <v>170222275</v>
      </c>
      <c r="H132" s="1">
        <v>869690</v>
      </c>
      <c r="I132" s="1">
        <f t="shared" si="156"/>
        <v>15671763583</v>
      </c>
      <c r="K132" s="4">
        <f t="shared" ref="K132:Q132" si="171">C132/C134</f>
        <v>1.3013587774406442E-2</v>
      </c>
      <c r="L132" s="4">
        <f t="shared" si="171"/>
        <v>2.7640065672071411E-2</v>
      </c>
      <c r="M132" s="4">
        <f t="shared" si="171"/>
        <v>4.4386062805635979E-3</v>
      </c>
      <c r="N132" s="4">
        <f t="shared" si="171"/>
        <v>1.0716615679387448E-2</v>
      </c>
      <c r="O132" s="4">
        <f t="shared" si="171"/>
        <v>3.4366565520193253E-4</v>
      </c>
      <c r="P132" s="4">
        <f t="shared" si="171"/>
        <v>1.0937607167019366E-3</v>
      </c>
      <c r="Q132" s="4">
        <f t="shared" si="171"/>
        <v>1.0879667844259068E-2</v>
      </c>
    </row>
    <row r="133" spans="1:17">
      <c r="B133" s="7" t="s">
        <v>6</v>
      </c>
      <c r="C133" s="1"/>
      <c r="D133" s="1">
        <v>46103300</v>
      </c>
      <c r="E133" s="1"/>
      <c r="F133" s="1">
        <v>7312849</v>
      </c>
      <c r="G133" s="1">
        <v>12287683</v>
      </c>
      <c r="H133" s="1">
        <v>67644</v>
      </c>
      <c r="I133" s="1">
        <f t="shared" si="156"/>
        <v>65771476</v>
      </c>
      <c r="K133" s="4">
        <f t="shared" ref="K133:Q133" si="172">C133/C134</f>
        <v>0</v>
      </c>
      <c r="L133" s="4">
        <f t="shared" si="172"/>
        <v>1.6722675132107217E-4</v>
      </c>
      <c r="M133" s="4">
        <f t="shared" si="172"/>
        <v>0</v>
      </c>
      <c r="N133" s="4">
        <f t="shared" si="172"/>
        <v>1.2274078233868335E-4</v>
      </c>
      <c r="O133" s="4">
        <f t="shared" si="172"/>
        <v>2.4807885038010728E-5</v>
      </c>
      <c r="P133" s="4">
        <f t="shared" si="172"/>
        <v>8.5072094563103863E-5</v>
      </c>
      <c r="Q133" s="4">
        <f t="shared" si="172"/>
        <v>4.5659941761939033E-5</v>
      </c>
    </row>
    <row r="134" spans="1:17">
      <c r="B134" s="8" t="s">
        <v>7</v>
      </c>
      <c r="C134" s="3">
        <f>SUM(C122:C133)</f>
        <v>529275077204</v>
      </c>
      <c r="D134" s="3">
        <f>SUM(D122:D133)</f>
        <v>275693330378</v>
      </c>
      <c r="E134" s="3">
        <f>SUM(E122:E133)</f>
        <v>79806653172</v>
      </c>
      <c r="F134" s="3">
        <f t="shared" ref="F134:G134" si="173">SUM(F122:F133)</f>
        <v>59579618613</v>
      </c>
      <c r="G134" s="3">
        <f t="shared" si="173"/>
        <v>495313606185</v>
      </c>
      <c r="H134" s="3">
        <f>SUM(H122:H133)</f>
        <v>795137352</v>
      </c>
      <c r="I134" s="9">
        <f>SUM(C134:H134)</f>
        <v>1440463422904</v>
      </c>
      <c r="K134" s="4">
        <f>C135</f>
        <v>0.36743388883625522</v>
      </c>
      <c r="L134" s="4">
        <f t="shared" ref="L134:Q134" si="174">D135</f>
        <v>0.1913921075636876</v>
      </c>
      <c r="M134" s="4">
        <f t="shared" si="174"/>
        <v>5.5403456903548691E-2</v>
      </c>
      <c r="N134" s="4">
        <f t="shared" si="174"/>
        <v>4.1361424153961802E-2</v>
      </c>
      <c r="O134" s="4">
        <f t="shared" si="174"/>
        <v>0.34385712147167119</v>
      </c>
      <c r="P134" s="4">
        <f t="shared" si="174"/>
        <v>5.5200107087550261E-4</v>
      </c>
      <c r="Q134" s="4">
        <f t="shared" si="174"/>
        <v>1</v>
      </c>
    </row>
    <row r="135" spans="1:17">
      <c r="B135" s="7"/>
      <c r="C135" s="10">
        <f>C134/I134</f>
        <v>0.36743388883625522</v>
      </c>
      <c r="D135" s="10">
        <f>D134/I134</f>
        <v>0.1913921075636876</v>
      </c>
      <c r="E135" s="10">
        <f>E134/I134</f>
        <v>5.5403456903548691E-2</v>
      </c>
      <c r="F135" s="10">
        <f>F134/I134</f>
        <v>4.1361424153961802E-2</v>
      </c>
      <c r="G135" s="10">
        <f>G134/I134</f>
        <v>0.34385712147167119</v>
      </c>
      <c r="H135" s="10">
        <f>H134/I134</f>
        <v>5.5200107087550261E-4</v>
      </c>
      <c r="I135" s="11">
        <f>I134/I134</f>
        <v>1</v>
      </c>
    </row>
    <row r="137" spans="1:17">
      <c r="A137" s="204">
        <v>40482</v>
      </c>
      <c r="B137" s="7" t="s">
        <v>8</v>
      </c>
      <c r="C137" s="1">
        <v>300992155313</v>
      </c>
      <c r="D137" s="1">
        <v>84492607129</v>
      </c>
      <c r="E137" s="1">
        <v>32526705898</v>
      </c>
      <c r="F137" s="1">
        <v>19236697134</v>
      </c>
      <c r="G137" s="1">
        <v>257394477479</v>
      </c>
      <c r="H137" s="1">
        <v>332471803</v>
      </c>
      <c r="I137" s="1">
        <f>SUM(C137:H137)</f>
        <v>694975114756</v>
      </c>
      <c r="K137" s="4">
        <f t="shared" ref="K137:Q137" si="175">C137/C149</f>
        <v>0.53717572402190206</v>
      </c>
      <c r="L137" s="4">
        <f t="shared" si="175"/>
        <v>0.29262059163115051</v>
      </c>
      <c r="M137" s="4">
        <f t="shared" si="175"/>
        <v>0.37517223910025849</v>
      </c>
      <c r="N137" s="4">
        <f t="shared" si="175"/>
        <v>0.31053241563149953</v>
      </c>
      <c r="O137" s="4">
        <f t="shared" si="175"/>
        <v>0.48095280264245249</v>
      </c>
      <c r="P137" s="4">
        <f t="shared" si="175"/>
        <v>0.37133788080958352</v>
      </c>
      <c r="Q137" s="4">
        <f t="shared" si="175"/>
        <v>0.45311115331548929</v>
      </c>
    </row>
    <row r="138" spans="1:17">
      <c r="A138" s="203"/>
      <c r="B138" s="7" t="s">
        <v>9</v>
      </c>
      <c r="C138" s="1">
        <v>67322540178</v>
      </c>
      <c r="D138" s="1">
        <v>17552957361</v>
      </c>
      <c r="E138" s="1">
        <v>10139564853</v>
      </c>
      <c r="F138" s="1">
        <v>6801742841</v>
      </c>
      <c r="G138" s="1">
        <v>52838156553</v>
      </c>
      <c r="H138" s="1">
        <v>133653690</v>
      </c>
      <c r="I138" s="1">
        <f t="shared" ref="I138:I148" si="176">SUM(C138:H138)</f>
        <v>154788615476</v>
      </c>
      <c r="K138" s="4">
        <f t="shared" ref="K138:Q138" si="177">C138/C149</f>
        <v>0.12014942457720858</v>
      </c>
      <c r="L138" s="4">
        <f t="shared" si="177"/>
        <v>6.0790605739152889E-2</v>
      </c>
      <c r="M138" s="4">
        <f t="shared" si="177"/>
        <v>0.11695261307220779</v>
      </c>
      <c r="N138" s="4">
        <f t="shared" si="177"/>
        <v>0.10979855950358741</v>
      </c>
      <c r="O138" s="4">
        <f t="shared" si="177"/>
        <v>9.8730399072759267E-2</v>
      </c>
      <c r="P138" s="4">
        <f t="shared" si="177"/>
        <v>0.14927785622464057</v>
      </c>
      <c r="Q138" s="4">
        <f t="shared" si="177"/>
        <v>0.10091936616041637</v>
      </c>
    </row>
    <row r="139" spans="1:17">
      <c r="B139" s="7" t="s">
        <v>10</v>
      </c>
      <c r="C139" s="1">
        <v>18083361268</v>
      </c>
      <c r="D139" s="1">
        <v>48300309085</v>
      </c>
      <c r="E139" s="1">
        <v>10788892860</v>
      </c>
      <c r="F139" s="1">
        <v>10151038134</v>
      </c>
      <c r="G139" s="1">
        <v>42271982129</v>
      </c>
      <c r="H139" s="1">
        <v>93702145</v>
      </c>
      <c r="I139" s="1">
        <f t="shared" si="176"/>
        <v>129689285621</v>
      </c>
      <c r="K139" s="4">
        <f t="shared" ref="K139:Q139" si="178">C139/C149</f>
        <v>3.2273075927131883E-2</v>
      </c>
      <c r="L139" s="4">
        <f t="shared" si="178"/>
        <v>0.167276942926396</v>
      </c>
      <c r="M139" s="4">
        <f t="shared" si="178"/>
        <v>0.12444214622876631</v>
      </c>
      <c r="N139" s="4">
        <f t="shared" si="178"/>
        <v>0.16386526080649627</v>
      </c>
      <c r="O139" s="4">
        <f t="shared" si="178"/>
        <v>7.8987041514334527E-2</v>
      </c>
      <c r="P139" s="4">
        <f t="shared" si="178"/>
        <v>0.10465596070898173</v>
      </c>
      <c r="Q139" s="4">
        <f t="shared" si="178"/>
        <v>8.4555058926138155E-2</v>
      </c>
    </row>
    <row r="140" spans="1:17">
      <c r="B140" s="7" t="s">
        <v>11</v>
      </c>
      <c r="C140" s="1">
        <v>10500040095</v>
      </c>
      <c r="D140" s="1">
        <v>25924656118</v>
      </c>
      <c r="E140" s="1">
        <v>5431557471</v>
      </c>
      <c r="F140" s="1">
        <v>2645788880</v>
      </c>
      <c r="G140" s="1">
        <v>18312487598</v>
      </c>
      <c r="H140" s="1">
        <v>35765212</v>
      </c>
      <c r="I140" s="1">
        <f t="shared" si="176"/>
        <v>62850295374</v>
      </c>
      <c r="K140" s="4">
        <f t="shared" ref="K140:Q140" si="179">C140/C149</f>
        <v>1.8739247986131871E-2</v>
      </c>
      <c r="L140" s="4">
        <f t="shared" si="179"/>
        <v>8.9784047017286886E-2</v>
      </c>
      <c r="M140" s="4">
        <f t="shared" si="179"/>
        <v>6.2649122373074531E-2</v>
      </c>
      <c r="N140" s="4">
        <f t="shared" si="179"/>
        <v>4.2710201571204899E-2</v>
      </c>
      <c r="O140" s="4">
        <f t="shared" si="179"/>
        <v>3.4217681435421719E-2</v>
      </c>
      <c r="P140" s="4">
        <f t="shared" si="179"/>
        <v>3.994617862611792E-2</v>
      </c>
      <c r="Q140" s="4">
        <f t="shared" si="179"/>
        <v>4.0977251153993838E-2</v>
      </c>
    </row>
    <row r="141" spans="1:17">
      <c r="B141" s="7" t="s">
        <v>12</v>
      </c>
      <c r="C141" s="1">
        <v>5351775297</v>
      </c>
      <c r="D141" s="1">
        <v>26186833975</v>
      </c>
      <c r="E141" s="1">
        <v>7279602318</v>
      </c>
      <c r="F141" s="1">
        <v>2082564861</v>
      </c>
      <c r="G141" s="1">
        <v>25650851018</v>
      </c>
      <c r="H141" s="1">
        <v>26223775</v>
      </c>
      <c r="I141" s="1">
        <f t="shared" si="176"/>
        <v>66577851244</v>
      </c>
      <c r="K141" s="4">
        <f t="shared" ref="K141:Q141" si="180">C141/C149</f>
        <v>9.5512249047785703E-3</v>
      </c>
      <c r="L141" s="4">
        <f t="shared" si="180"/>
        <v>9.0692039352175971E-2</v>
      </c>
      <c r="M141" s="4">
        <f t="shared" si="180"/>
        <v>8.3964995101807161E-2</v>
      </c>
      <c r="N141" s="4">
        <f t="shared" si="180"/>
        <v>3.3618239788814258E-2</v>
      </c>
      <c r="O141" s="4">
        <f t="shared" si="180"/>
        <v>4.7929733411928507E-2</v>
      </c>
      <c r="P141" s="4">
        <f t="shared" si="180"/>
        <v>2.9289344081089897E-2</v>
      </c>
      <c r="Q141" s="4">
        <f t="shared" si="180"/>
        <v>4.3407549884757188E-2</v>
      </c>
    </row>
    <row r="142" spans="1:17">
      <c r="B142" s="7" t="s">
        <v>13</v>
      </c>
      <c r="C142" s="1">
        <v>275481626</v>
      </c>
      <c r="D142" s="1">
        <v>3595248864</v>
      </c>
      <c r="E142" s="1">
        <v>1745953101</v>
      </c>
      <c r="F142" s="1">
        <v>1036255901</v>
      </c>
      <c r="G142" s="1">
        <v>5097611128</v>
      </c>
      <c r="H142" s="1">
        <v>14758422</v>
      </c>
      <c r="I142" s="1">
        <f t="shared" si="176"/>
        <v>11765309042</v>
      </c>
      <c r="K142" s="4">
        <f t="shared" ref="K142:Q142" si="181">C142/C149</f>
        <v>4.9164750406001509E-4</v>
      </c>
      <c r="L142" s="4">
        <f t="shared" si="181"/>
        <v>1.2451312433035501E-2</v>
      </c>
      <c r="M142" s="4">
        <f t="shared" si="181"/>
        <v>2.0138317612620169E-2</v>
      </c>
      <c r="N142" s="4">
        <f t="shared" si="181"/>
        <v>1.6727978088357735E-2</v>
      </c>
      <c r="O142" s="4">
        <f t="shared" si="181"/>
        <v>9.5251086301685745E-3</v>
      </c>
      <c r="P142" s="4">
        <f t="shared" si="181"/>
        <v>1.6483687037885542E-2</v>
      </c>
      <c r="Q142" s="4">
        <f t="shared" si="181"/>
        <v>7.6707678245507274E-3</v>
      </c>
    </row>
    <row r="143" spans="1:17">
      <c r="B143" s="7" t="s">
        <v>14</v>
      </c>
      <c r="C143">
        <v>52957266862</v>
      </c>
      <c r="D143">
        <v>37962095389</v>
      </c>
      <c r="E143">
        <v>7632542105</v>
      </c>
      <c r="F143">
        <v>6423353778</v>
      </c>
      <c r="G143">
        <v>70795162290</v>
      </c>
      <c r="H143">
        <v>99248191</v>
      </c>
      <c r="I143" s="1">
        <f t="shared" si="176"/>
        <v>175869668615</v>
      </c>
      <c r="K143" s="4">
        <f t="shared" ref="K143:Q143" si="182">C143/C149</f>
        <v>9.4511958755980494E-2</v>
      </c>
      <c r="L143" s="4">
        <f t="shared" si="182"/>
        <v>0.13147293224515302</v>
      </c>
      <c r="M143" s="4">
        <f t="shared" si="182"/>
        <v>8.8035902576163491E-2</v>
      </c>
      <c r="N143" s="4">
        <f t="shared" si="182"/>
        <v>0.10369033474112285</v>
      </c>
      <c r="O143" s="4">
        <f t="shared" si="182"/>
        <v>0.1322838471531726</v>
      </c>
      <c r="P143" s="4">
        <f t="shared" si="182"/>
        <v>0.11085034155550563</v>
      </c>
      <c r="Q143" s="4">
        <f t="shared" si="182"/>
        <v>0.11466382995214661</v>
      </c>
    </row>
    <row r="144" spans="1:17">
      <c r="B144" s="7" t="s">
        <v>60</v>
      </c>
      <c r="C144" s="1">
        <v>295445483</v>
      </c>
      <c r="D144" s="1">
        <v>11000041802</v>
      </c>
      <c r="E144" s="1">
        <v>1829331108</v>
      </c>
      <c r="F144" s="1">
        <v>6722614052</v>
      </c>
      <c r="G144" s="1">
        <v>1771450292</v>
      </c>
      <c r="H144" s="1">
        <v>44669135</v>
      </c>
      <c r="I144" s="1">
        <f t="shared" si="176"/>
        <v>21663551872</v>
      </c>
      <c r="K144" s="4">
        <f>C144/C149</f>
        <v>5.272766696344227E-4</v>
      </c>
      <c r="L144" s="4">
        <f t="shared" ref="L144" si="183">D144/D149</f>
        <v>3.8096099167045823E-2</v>
      </c>
      <c r="M144" s="4">
        <f t="shared" ref="M144" si="184">E144/E149</f>
        <v>2.1100023162392133E-2</v>
      </c>
      <c r="N144" s="4">
        <f t="shared" ref="N144" si="185">F144/F149</f>
        <v>0.10852120644120877</v>
      </c>
      <c r="O144" s="4">
        <f t="shared" ref="O144" si="186">G144/G149</f>
        <v>3.310032099459871E-3</v>
      </c>
      <c r="P144" s="4">
        <f t="shared" ref="P144" si="187">H144/H149</f>
        <v>4.9890973546701634E-2</v>
      </c>
      <c r="Q144" s="4">
        <f t="shared" ref="Q144" si="188">I144/I149</f>
        <v>1.4124242386834473E-2</v>
      </c>
    </row>
    <row r="145" spans="1:17">
      <c r="B145" s="7" t="s">
        <v>15</v>
      </c>
      <c r="C145" s="1">
        <v>3545524144</v>
      </c>
      <c r="D145" s="1">
        <v>19645419365</v>
      </c>
      <c r="E145" s="1">
        <v>4070159311</v>
      </c>
      <c r="F145" s="1">
        <v>3451650193</v>
      </c>
      <c r="G145" s="1">
        <v>11209436447</v>
      </c>
      <c r="H145" s="1">
        <v>69054328</v>
      </c>
      <c r="I145" s="1">
        <f t="shared" si="176"/>
        <v>41991243788</v>
      </c>
      <c r="K145" s="4">
        <f t="shared" ref="K145:Q145" si="189">C145/C149</f>
        <v>6.3276383303404824E-3</v>
      </c>
      <c r="L145" s="4">
        <f t="shared" si="189"/>
        <v>6.8037363655396976E-2</v>
      </c>
      <c r="M145" s="4">
        <f t="shared" si="189"/>
        <v>4.6946370376120011E-2</v>
      </c>
      <c r="N145" s="4">
        <f t="shared" si="189"/>
        <v>5.5718986730459878E-2</v>
      </c>
      <c r="O145" s="4">
        <f t="shared" si="189"/>
        <v>2.0945320692309557E-2</v>
      </c>
      <c r="P145" s="4">
        <f t="shared" si="189"/>
        <v>7.7126804706051683E-2</v>
      </c>
      <c r="Q145" s="4">
        <f t="shared" si="189"/>
        <v>2.7377528343029478E-2</v>
      </c>
    </row>
    <row r="146" spans="1:17">
      <c r="B146" s="7" t="s">
        <v>16</v>
      </c>
      <c r="C146" s="1">
        <v>93713499017</v>
      </c>
      <c r="D146" s="1">
        <v>6183943160</v>
      </c>
      <c r="E146" s="1">
        <v>4876781838</v>
      </c>
      <c r="F146" s="1">
        <v>2734544942</v>
      </c>
      <c r="G146" s="1">
        <v>49623504994</v>
      </c>
      <c r="H146" s="1">
        <v>44865633</v>
      </c>
      <c r="I146" s="1">
        <f t="shared" si="176"/>
        <v>157177139584</v>
      </c>
      <c r="K146" s="4">
        <f t="shared" ref="K146:Q146" si="190">C146/C149</f>
        <v>0.16724893256016546</v>
      </c>
      <c r="L146" s="4">
        <f t="shared" si="190"/>
        <v>2.1416656055243479E-2</v>
      </c>
      <c r="M146" s="4">
        <f t="shared" si="190"/>
        <v>5.6250183080434051E-2</v>
      </c>
      <c r="N146" s="4">
        <f t="shared" si="190"/>
        <v>4.4142964905929609E-2</v>
      </c>
      <c r="O146" s="4">
        <f t="shared" si="190"/>
        <v>9.2723682487528256E-2</v>
      </c>
      <c r="P146" s="4">
        <f t="shared" si="190"/>
        <v>5.0110442236211285E-2</v>
      </c>
      <c r="Q146" s="4">
        <f t="shared" si="190"/>
        <v>0.10247664050063171</v>
      </c>
    </row>
    <row r="147" spans="1:17">
      <c r="B147" s="7" t="s">
        <v>17</v>
      </c>
      <c r="C147" s="1">
        <v>7286361411</v>
      </c>
      <c r="D147" s="1">
        <v>7893625809</v>
      </c>
      <c r="E147" s="1">
        <v>376970742</v>
      </c>
      <c r="F147" s="1">
        <v>655757185</v>
      </c>
      <c r="G147" s="1">
        <v>172611273</v>
      </c>
      <c r="H147" s="1">
        <v>904499</v>
      </c>
      <c r="I147" s="1">
        <f t="shared" si="176"/>
        <v>16386230919</v>
      </c>
      <c r="K147" s="4">
        <f t="shared" ref="K147:Q147" si="191">C147/C149</f>
        <v>1.3003848762666151E-2</v>
      </c>
      <c r="L147" s="4">
        <f t="shared" si="191"/>
        <v>2.7337746257704295E-2</v>
      </c>
      <c r="M147" s="4">
        <f t="shared" si="191"/>
        <v>4.3480873161558615E-3</v>
      </c>
      <c r="N147" s="4">
        <f t="shared" si="191"/>
        <v>1.0585697810142699E-2</v>
      </c>
      <c r="O147" s="4">
        <f t="shared" si="191"/>
        <v>3.2253168883083225E-4</v>
      </c>
      <c r="P147" s="4">
        <f t="shared" si="191"/>
        <v>1.010235270551312E-3</v>
      </c>
      <c r="Q147" s="4">
        <f t="shared" si="191"/>
        <v>1.068352496737786E-2</v>
      </c>
    </row>
    <row r="148" spans="1:17">
      <c r="B148" s="7" t="s">
        <v>6</v>
      </c>
      <c r="C148" s="1"/>
      <c r="D148" s="1">
        <v>6832713</v>
      </c>
      <c r="E148" s="1"/>
      <c r="F148" s="1">
        <v>5460916</v>
      </c>
      <c r="G148" s="1">
        <v>38435909</v>
      </c>
      <c r="H148" s="1">
        <v>18171</v>
      </c>
      <c r="I148" s="1">
        <f t="shared" si="176"/>
        <v>50747709</v>
      </c>
      <c r="K148" s="4">
        <f t="shared" ref="K148:Q148" si="192">C148/C149</f>
        <v>0</v>
      </c>
      <c r="L148" s="4">
        <f t="shared" si="192"/>
        <v>2.3663520258680846E-5</v>
      </c>
      <c r="M148" s="4">
        <f t="shared" si="192"/>
        <v>0</v>
      </c>
      <c r="N148" s="4">
        <f t="shared" si="192"/>
        <v>8.815398117608612E-5</v>
      </c>
      <c r="O148" s="4">
        <f t="shared" si="192"/>
        <v>7.181917163381435E-5</v>
      </c>
      <c r="P148" s="4">
        <f t="shared" si="192"/>
        <v>2.0295196679253255E-5</v>
      </c>
      <c r="Q148" s="4">
        <f t="shared" si="192"/>
        <v>3.3086584634303E-5</v>
      </c>
    </row>
    <row r="149" spans="1:17">
      <c r="B149" s="8" t="s">
        <v>7</v>
      </c>
      <c r="C149" s="3">
        <f>SUM(C137:C148)</f>
        <v>560323450694</v>
      </c>
      <c r="D149" s="3">
        <f>SUM(D137:D148)</f>
        <v>288744570770</v>
      </c>
      <c r="E149" s="3">
        <f>SUM(E137:E148)</f>
        <v>86698061605</v>
      </c>
      <c r="F149" s="3">
        <f t="shared" ref="F149:G149" si="193">SUM(F137:F148)</f>
        <v>61947468817</v>
      </c>
      <c r="G149" s="3">
        <f t="shared" si="193"/>
        <v>535176167110</v>
      </c>
      <c r="H149" s="3">
        <f>SUM(H137:H148)</f>
        <v>895335004</v>
      </c>
      <c r="I149" s="9">
        <f>SUM(C149:H149)</f>
        <v>1533785054000</v>
      </c>
      <c r="K149" s="4">
        <f>C150</f>
        <v>0.36532071376801928</v>
      </c>
      <c r="L149" s="4">
        <f t="shared" ref="L149:Q149" si="194">D150</f>
        <v>0.18825621622597974</v>
      </c>
      <c r="M149" s="4">
        <f t="shared" si="194"/>
        <v>5.6525561635183338E-2</v>
      </c>
      <c r="N149" s="4">
        <f t="shared" si="194"/>
        <v>4.0388624635143956E-2</v>
      </c>
      <c r="O149" s="4">
        <f t="shared" si="194"/>
        <v>0.34892514157332505</v>
      </c>
      <c r="P149" s="4">
        <f t="shared" si="194"/>
        <v>5.8374216234864944E-4</v>
      </c>
      <c r="Q149" s="4">
        <f t="shared" si="194"/>
        <v>1</v>
      </c>
    </row>
    <row r="150" spans="1:17">
      <c r="B150" s="7"/>
      <c r="C150" s="10">
        <f>C149/I149</f>
        <v>0.36532071376801928</v>
      </c>
      <c r="D150" s="10">
        <f>D149/I149</f>
        <v>0.18825621622597974</v>
      </c>
      <c r="E150" s="10">
        <f>E149/I149</f>
        <v>5.6525561635183338E-2</v>
      </c>
      <c r="F150" s="10">
        <f>F149/I149</f>
        <v>4.0388624635143956E-2</v>
      </c>
      <c r="G150" s="10">
        <f>G149/I149</f>
        <v>0.34892514157332505</v>
      </c>
      <c r="H150" s="10">
        <f>H149/I149</f>
        <v>5.8374216234864944E-4</v>
      </c>
      <c r="I150" s="11">
        <f>I149/I149</f>
        <v>1</v>
      </c>
    </row>
    <row r="152" spans="1:17">
      <c r="A152" s="204">
        <v>40512</v>
      </c>
      <c r="B152" s="7" t="s">
        <v>8</v>
      </c>
      <c r="C152" s="1">
        <v>290652296267</v>
      </c>
      <c r="D152" s="1">
        <v>88999884787</v>
      </c>
      <c r="E152" s="1">
        <v>33359126834</v>
      </c>
      <c r="F152" s="1">
        <v>19221241634</v>
      </c>
      <c r="G152" s="1">
        <v>262186828013</v>
      </c>
      <c r="H152" s="1">
        <v>170063141</v>
      </c>
      <c r="I152" s="1">
        <f>SUM(C152:H152)</f>
        <v>694589440676</v>
      </c>
      <c r="K152" s="4">
        <f t="shared" ref="K152:Q152" si="195">C152/C164</f>
        <v>0.5352991972461314</v>
      </c>
      <c r="L152" s="4">
        <f t="shared" si="195"/>
        <v>0.30580420292776123</v>
      </c>
      <c r="M152" s="4">
        <f t="shared" si="195"/>
        <v>0.38043280534100726</v>
      </c>
      <c r="N152" s="4">
        <f t="shared" si="195"/>
        <v>0.31308263306543793</v>
      </c>
      <c r="O152" s="4">
        <f t="shared" si="195"/>
        <v>0.49561290699896543</v>
      </c>
      <c r="P152" s="4">
        <f t="shared" si="195"/>
        <v>0.29371348602462316</v>
      </c>
      <c r="Q152" s="4">
        <f t="shared" si="195"/>
        <v>0.45917733125629995</v>
      </c>
    </row>
    <row r="153" spans="1:17">
      <c r="A153" s="203"/>
      <c r="B153" s="7" t="s">
        <v>9</v>
      </c>
      <c r="C153" s="1">
        <v>66262461733</v>
      </c>
      <c r="D153" s="1">
        <v>18131919478</v>
      </c>
      <c r="E153" s="1">
        <v>10174365146</v>
      </c>
      <c r="F153" s="1">
        <v>6672655730</v>
      </c>
      <c r="G153" s="1">
        <v>51042352605</v>
      </c>
      <c r="H153" s="1">
        <v>61818608</v>
      </c>
      <c r="I153" s="1">
        <f t="shared" ref="I153:I163" si="196">SUM(C153:H153)</f>
        <v>152345573300</v>
      </c>
      <c r="K153" s="4">
        <f t="shared" ref="K153:Q153" si="197">C153/C164</f>
        <v>0.12203668448104607</v>
      </c>
      <c r="L153" s="4">
        <f t="shared" si="197"/>
        <v>6.2301397319674469E-2</v>
      </c>
      <c r="M153" s="4">
        <f t="shared" si="197"/>
        <v>0.11603008359054304</v>
      </c>
      <c r="N153" s="4">
        <f t="shared" si="197"/>
        <v>0.10868666370606543</v>
      </c>
      <c r="O153" s="4">
        <f t="shared" si="197"/>
        <v>9.6485582232895217E-2</v>
      </c>
      <c r="P153" s="4">
        <f t="shared" si="197"/>
        <v>0.10676598556338351</v>
      </c>
      <c r="Q153" s="4">
        <f t="shared" si="197"/>
        <v>0.10071220447653735</v>
      </c>
    </row>
    <row r="154" spans="1:17">
      <c r="B154" s="7" t="s">
        <v>10</v>
      </c>
      <c r="C154" s="1">
        <v>18123530770</v>
      </c>
      <c r="D154" s="1">
        <v>48921345142</v>
      </c>
      <c r="E154" s="1">
        <v>11408868024</v>
      </c>
      <c r="F154" s="1">
        <v>9866797478</v>
      </c>
      <c r="G154" s="1">
        <v>41325198145</v>
      </c>
      <c r="H154" s="1">
        <v>63128573</v>
      </c>
      <c r="I154" s="1">
        <f t="shared" si="196"/>
        <v>129708868132</v>
      </c>
      <c r="K154" s="4">
        <f t="shared" ref="K154:Q154" si="198">C154/C164</f>
        <v>3.33784098630844E-2</v>
      </c>
      <c r="L154" s="4">
        <f t="shared" si="198"/>
        <v>0.16809407105534183</v>
      </c>
      <c r="M154" s="4">
        <f t="shared" si="198"/>
        <v>0.13010855139385555</v>
      </c>
      <c r="N154" s="4">
        <f t="shared" si="198"/>
        <v>0.16071401593908405</v>
      </c>
      <c r="O154" s="4">
        <f t="shared" si="198"/>
        <v>7.8117202683943301E-2</v>
      </c>
      <c r="P154" s="4">
        <f t="shared" si="198"/>
        <v>0.10902840635872944</v>
      </c>
      <c r="Q154" s="4">
        <f t="shared" si="198"/>
        <v>8.5747591917265137E-2</v>
      </c>
    </row>
    <row r="155" spans="1:17">
      <c r="B155" s="7" t="s">
        <v>11</v>
      </c>
      <c r="C155" s="1">
        <v>12448191025</v>
      </c>
      <c r="D155" s="1">
        <v>25485923286</v>
      </c>
      <c r="E155" s="1">
        <v>5461125239</v>
      </c>
      <c r="F155" s="1">
        <v>2534263653</v>
      </c>
      <c r="G155" s="1">
        <v>19073889489</v>
      </c>
      <c r="H155" s="1">
        <v>26840106</v>
      </c>
      <c r="I155" s="1">
        <f t="shared" si="196"/>
        <v>65030232798</v>
      </c>
      <c r="K155" s="4">
        <f t="shared" ref="K155:Q155" si="199">C155/C164</f>
        <v>2.2926041694601804E-2</v>
      </c>
      <c r="L155" s="4">
        <f t="shared" si="199"/>
        <v>8.7569803882394534E-2</v>
      </c>
      <c r="M155" s="4">
        <f t="shared" si="199"/>
        <v>6.2279543626239171E-2</v>
      </c>
      <c r="N155" s="4">
        <f t="shared" si="199"/>
        <v>4.1279015813410758E-2</v>
      </c>
      <c r="O155" s="4">
        <f t="shared" si="199"/>
        <v>3.6055456672108563E-2</v>
      </c>
      <c r="P155" s="4">
        <f t="shared" si="199"/>
        <v>4.6355142285243359E-2</v>
      </c>
      <c r="Q155" s="4">
        <f t="shared" si="199"/>
        <v>4.2990012514587464E-2</v>
      </c>
    </row>
    <row r="156" spans="1:17">
      <c r="B156" s="7" t="s">
        <v>12</v>
      </c>
      <c r="C156" s="1">
        <v>5705568320</v>
      </c>
      <c r="D156" s="1">
        <v>26973452121</v>
      </c>
      <c r="E156" s="1">
        <v>7608014263</v>
      </c>
      <c r="F156" s="1">
        <v>2068853488</v>
      </c>
      <c r="G156" s="1">
        <v>26031331009</v>
      </c>
      <c r="H156" s="1">
        <v>24609266</v>
      </c>
      <c r="I156" s="1">
        <f t="shared" si="196"/>
        <v>68411828467</v>
      </c>
      <c r="K156" s="4">
        <f t="shared" ref="K156:Q156" si="200">C156/C164</f>
        <v>1.0508040640846381E-2</v>
      </c>
      <c r="L156" s="4">
        <f t="shared" si="200"/>
        <v>9.2680962967689018E-2</v>
      </c>
      <c r="M156" s="4">
        <f t="shared" si="200"/>
        <v>8.6763008622801951E-2</v>
      </c>
      <c r="N156" s="4">
        <f t="shared" si="200"/>
        <v>3.3698244358154002E-2</v>
      </c>
      <c r="O156" s="4">
        <f t="shared" si="200"/>
        <v>4.9207138788006199E-2</v>
      </c>
      <c r="P156" s="4">
        <f t="shared" si="200"/>
        <v>4.2502292165515355E-2</v>
      </c>
      <c r="Q156" s="4">
        <f t="shared" si="200"/>
        <v>4.522550874264427E-2</v>
      </c>
    </row>
    <row r="157" spans="1:17">
      <c r="B157" s="7" t="s">
        <v>13</v>
      </c>
      <c r="C157" s="1">
        <v>268317265</v>
      </c>
      <c r="D157" s="1">
        <v>4080837032</v>
      </c>
      <c r="E157" s="1">
        <v>1843940478</v>
      </c>
      <c r="F157" s="1">
        <v>1218420756</v>
      </c>
      <c r="G157" s="1">
        <v>5264581154</v>
      </c>
      <c r="H157" s="1">
        <v>14732951</v>
      </c>
      <c r="I157" s="1">
        <f t="shared" si="196"/>
        <v>12690829636</v>
      </c>
      <c r="K157" s="4">
        <f t="shared" ref="K157:Q157" si="201">C157/C164</f>
        <v>4.9416439645064982E-4</v>
      </c>
      <c r="L157" s="4">
        <f t="shared" si="201"/>
        <v>1.4021783498208911E-2</v>
      </c>
      <c r="M157" s="4">
        <f t="shared" si="201"/>
        <v>2.1028591438202928E-2</v>
      </c>
      <c r="N157" s="4">
        <f t="shared" si="201"/>
        <v>1.9846084125767119E-2</v>
      </c>
      <c r="O157" s="4">
        <f t="shared" si="201"/>
        <v>9.9516607666367465E-3</v>
      </c>
      <c r="P157" s="4">
        <f t="shared" si="201"/>
        <v>2.5445057478033748E-2</v>
      </c>
      <c r="Q157" s="4">
        <f t="shared" si="201"/>
        <v>8.3896197414338129E-3</v>
      </c>
    </row>
    <row r="158" spans="1:17">
      <c r="B158" s="7" t="s">
        <v>14</v>
      </c>
      <c r="C158">
        <v>50050533571</v>
      </c>
      <c r="D158">
        <v>36164418679</v>
      </c>
      <c r="E158">
        <v>6998350439</v>
      </c>
      <c r="F158">
        <v>6199065603</v>
      </c>
      <c r="G158">
        <v>65688663758</v>
      </c>
      <c r="H158">
        <v>80359077</v>
      </c>
      <c r="I158" s="1">
        <f t="shared" si="196"/>
        <v>165181391127</v>
      </c>
      <c r="K158" s="4">
        <f t="shared" ref="K158:Q158" si="202">C158/C164</f>
        <v>9.2178905126161753E-2</v>
      </c>
      <c r="L158" s="4">
        <f t="shared" si="202"/>
        <v>0.12426118589866793</v>
      </c>
      <c r="M158" s="4">
        <f t="shared" si="202"/>
        <v>7.9810305093318254E-2</v>
      </c>
      <c r="N158" s="4">
        <f t="shared" si="202"/>
        <v>0.10097265402977695</v>
      </c>
      <c r="O158" s="4">
        <f t="shared" si="202"/>
        <v>0.12417156822373142</v>
      </c>
      <c r="P158" s="4">
        <f t="shared" si="202"/>
        <v>0.138786949956376</v>
      </c>
      <c r="Q158" s="4">
        <f t="shared" si="202"/>
        <v>0.10919767262381831</v>
      </c>
    </row>
    <row r="159" spans="1:17">
      <c r="B159" s="7" t="s">
        <v>60</v>
      </c>
      <c r="C159" s="1">
        <v>283745726</v>
      </c>
      <c r="D159" s="1">
        <v>11180781842</v>
      </c>
      <c r="E159" s="1">
        <v>1818656444</v>
      </c>
      <c r="F159" s="1">
        <v>6650434646</v>
      </c>
      <c r="G159" s="1">
        <v>1813505388</v>
      </c>
      <c r="H159" s="1">
        <v>48549450</v>
      </c>
      <c r="I159" s="1">
        <f t="shared" si="196"/>
        <v>21795673496</v>
      </c>
      <c r="K159" s="4">
        <f>C159/C164</f>
        <v>5.2257925122426037E-4</v>
      </c>
      <c r="L159" s="4">
        <f t="shared" ref="L159" si="203">D159/D164</f>
        <v>3.8417241634468052E-2</v>
      </c>
      <c r="M159" s="4">
        <f t="shared" ref="M159" si="204">E159/E164</f>
        <v>2.0740248280037475E-2</v>
      </c>
      <c r="N159" s="4">
        <f t="shared" ref="N159" si="205">F159/F164</f>
        <v>0.10832471854035969</v>
      </c>
      <c r="O159" s="4">
        <f t="shared" ref="O159" si="206">G159/G164</f>
        <v>3.4280771616810655E-3</v>
      </c>
      <c r="P159" s="4">
        <f t="shared" ref="P159" si="207">H159/H164</f>
        <v>8.3849022899548473E-2</v>
      </c>
      <c r="Q159" s="4">
        <f t="shared" ref="Q159" si="208">I159/I164</f>
        <v>1.4408625589077078E-2</v>
      </c>
    </row>
    <row r="160" spans="1:17">
      <c r="B160" s="7" t="s">
        <v>15</v>
      </c>
      <c r="C160" s="1">
        <v>2297106042</v>
      </c>
      <c r="D160" s="1">
        <v>17219594480</v>
      </c>
      <c r="E160" s="1">
        <v>4028932668</v>
      </c>
      <c r="F160" s="1">
        <v>3755249232</v>
      </c>
      <c r="G160" s="1">
        <v>9889679312</v>
      </c>
      <c r="H160" s="1">
        <v>53081476</v>
      </c>
      <c r="I160" s="1">
        <f t="shared" si="196"/>
        <v>37243643210</v>
      </c>
      <c r="K160" s="4">
        <f t="shared" ref="K160:Q160" si="209">C160/C164</f>
        <v>4.230618632863864E-3</v>
      </c>
      <c r="L160" s="4">
        <f t="shared" si="209"/>
        <v>5.916664248833773E-2</v>
      </c>
      <c r="M160" s="4">
        <f t="shared" si="209"/>
        <v>4.5946591019735118E-2</v>
      </c>
      <c r="N160" s="4">
        <f t="shared" si="209"/>
        <v>6.1166876716842768E-2</v>
      </c>
      <c r="O160" s="4">
        <f t="shared" si="209"/>
        <v>1.869450403078533E-2</v>
      </c>
      <c r="P160" s="4">
        <f t="shared" si="209"/>
        <v>9.1676216654685741E-2</v>
      </c>
      <c r="Q160" s="4">
        <f t="shared" si="209"/>
        <v>2.4620928125233043E-2</v>
      </c>
    </row>
    <row r="161" spans="1:17">
      <c r="B161" s="7" t="s">
        <v>16</v>
      </c>
      <c r="C161" s="1">
        <v>89216511823</v>
      </c>
      <c r="D161" s="1">
        <v>5817778173</v>
      </c>
      <c r="E161" s="1">
        <v>4570093668</v>
      </c>
      <c r="F161" s="1">
        <v>2529643719</v>
      </c>
      <c r="G161" s="1">
        <v>46468121400</v>
      </c>
      <c r="H161" s="1">
        <v>34923975</v>
      </c>
      <c r="I161" s="1">
        <f t="shared" si="196"/>
        <v>148637072758</v>
      </c>
      <c r="K161" s="4">
        <f t="shared" ref="K161:Q161" si="210">C161/C164</f>
        <v>0.16431154260030587</v>
      </c>
      <c r="L161" s="4">
        <f t="shared" si="210"/>
        <v>1.998992494498893E-2</v>
      </c>
      <c r="M161" s="4">
        <f t="shared" si="210"/>
        <v>5.2118077413716934E-2</v>
      </c>
      <c r="N161" s="4">
        <f t="shared" si="210"/>
        <v>4.1203764634072271E-2</v>
      </c>
      <c r="O161" s="4">
        <f t="shared" si="210"/>
        <v>8.7838892992339532E-2</v>
      </c>
      <c r="P161" s="4">
        <f t="shared" si="210"/>
        <v>6.0316670518785656E-2</v>
      </c>
      <c r="Q161" s="4">
        <f t="shared" si="210"/>
        <v>9.82605988486418E-2</v>
      </c>
    </row>
    <row r="162" spans="1:17">
      <c r="B162" s="7" t="s">
        <v>17</v>
      </c>
      <c r="C162" s="1">
        <v>7489198450</v>
      </c>
      <c r="D162" s="1">
        <v>8021770527</v>
      </c>
      <c r="E162" s="1">
        <v>386521238</v>
      </c>
      <c r="F162" s="1">
        <v>662490741</v>
      </c>
      <c r="G162" s="1">
        <v>178159161</v>
      </c>
      <c r="H162" s="1">
        <v>823892</v>
      </c>
      <c r="I162" s="1">
        <f t="shared" si="196"/>
        <v>16738964009</v>
      </c>
      <c r="K162" s="4">
        <f t="shared" ref="K162:Q162" si="211">C162/C164</f>
        <v>1.3792982095070894E-2</v>
      </c>
      <c r="L162" s="4">
        <f t="shared" si="211"/>
        <v>2.7562857502001614E-2</v>
      </c>
      <c r="M162" s="4">
        <f t="shared" si="211"/>
        <v>4.4079498731468252E-3</v>
      </c>
      <c r="N162" s="4">
        <f t="shared" si="211"/>
        <v>1.0790892155835695E-2</v>
      </c>
      <c r="O162" s="4">
        <f t="shared" si="211"/>
        <v>3.3677504076340799E-4</v>
      </c>
      <c r="P162" s="4">
        <f t="shared" si="211"/>
        <v>1.422931447725047E-3</v>
      </c>
      <c r="Q162" s="4">
        <f t="shared" si="211"/>
        <v>1.106574959470652E-2</v>
      </c>
    </row>
    <row r="163" spans="1:17">
      <c r="B163" s="41" t="s">
        <v>6</v>
      </c>
      <c r="C163" s="1">
        <v>174203756</v>
      </c>
      <c r="D163" s="1">
        <v>37813046</v>
      </c>
      <c r="E163" s="1">
        <v>29308982</v>
      </c>
      <c r="F163" s="1">
        <v>14392905</v>
      </c>
      <c r="G163" s="1">
        <v>53025539</v>
      </c>
      <c r="H163" s="1">
        <v>79810</v>
      </c>
      <c r="I163" s="1">
        <f t="shared" si="196"/>
        <v>308824038</v>
      </c>
      <c r="K163" s="4">
        <f t="shared" ref="K163:Q163" si="212">C163/C164</f>
        <v>3.2083397221262027E-4</v>
      </c>
      <c r="L163" s="4">
        <f t="shared" si="212"/>
        <v>1.2992588046574423E-4</v>
      </c>
      <c r="M163" s="4">
        <f t="shared" si="212"/>
        <v>3.3424430739550351E-4</v>
      </c>
      <c r="N163" s="4">
        <f t="shared" si="212"/>
        <v>2.3443691519333754E-4</v>
      </c>
      <c r="O163" s="4">
        <f t="shared" si="212"/>
        <v>1.0023440814377589E-4</v>
      </c>
      <c r="P163" s="4">
        <f t="shared" si="212"/>
        <v>1.3783864735054596E-4</v>
      </c>
      <c r="Q163" s="4">
        <f t="shared" si="212"/>
        <v>2.0415656975525617E-4</v>
      </c>
    </row>
    <row r="164" spans="1:17">
      <c r="B164" s="8" t="s">
        <v>7</v>
      </c>
      <c r="C164" s="3">
        <f t="shared" ref="C164:H164" si="213">SUM(C152:C163)</f>
        <v>542971664748</v>
      </c>
      <c r="D164" s="3">
        <f t="shared" si="213"/>
        <v>291035518593</v>
      </c>
      <c r="E164" s="3">
        <f t="shared" si="213"/>
        <v>87687303423</v>
      </c>
      <c r="F164" s="3">
        <f t="shared" si="213"/>
        <v>61393509585</v>
      </c>
      <c r="G164" s="3">
        <f t="shared" si="213"/>
        <v>529015334973</v>
      </c>
      <c r="H164" s="3">
        <f t="shared" si="213"/>
        <v>579010325</v>
      </c>
      <c r="I164" s="9">
        <f>SUM(C164:H164)</f>
        <v>1512682341647</v>
      </c>
      <c r="K164" s="4">
        <f>C165</f>
        <v>0.35894625712151534</v>
      </c>
      <c r="L164" s="4">
        <f t="shared" ref="L164:Q164" si="214">D165</f>
        <v>0.19239698288281873</v>
      </c>
      <c r="M164" s="4">
        <f t="shared" si="214"/>
        <v>5.7968088215749621E-2</v>
      </c>
      <c r="N164" s="4">
        <f t="shared" si="214"/>
        <v>4.0585857251533124E-2</v>
      </c>
      <c r="O164" s="4">
        <f t="shared" si="214"/>
        <v>0.34972004393005018</v>
      </c>
      <c r="P164" s="4">
        <f t="shared" si="214"/>
        <v>3.8277059833300944E-4</v>
      </c>
      <c r="Q164" s="4">
        <f t="shared" si="214"/>
        <v>1</v>
      </c>
    </row>
    <row r="165" spans="1:17">
      <c r="B165" s="7"/>
      <c r="C165" s="10">
        <f>C164/I164</f>
        <v>0.35894625712151534</v>
      </c>
      <c r="D165" s="10">
        <f>D164/I164</f>
        <v>0.19239698288281873</v>
      </c>
      <c r="E165" s="10">
        <f>E164/I164</f>
        <v>5.7968088215749621E-2</v>
      </c>
      <c r="F165" s="10">
        <f>F164/I164</f>
        <v>4.0585857251533124E-2</v>
      </c>
      <c r="G165" s="10">
        <f>G164/I164</f>
        <v>0.34972004393005018</v>
      </c>
      <c r="H165" s="10">
        <f>H164/I164</f>
        <v>3.8277059833300944E-4</v>
      </c>
      <c r="I165" s="11">
        <f>I164/I164</f>
        <v>1</v>
      </c>
    </row>
    <row r="167" spans="1:17">
      <c r="A167" s="204">
        <v>40543</v>
      </c>
      <c r="B167" s="7" t="s">
        <v>8</v>
      </c>
      <c r="C167" s="1">
        <v>326745390552</v>
      </c>
      <c r="D167" s="1">
        <v>95510095935</v>
      </c>
      <c r="E167" s="1">
        <v>37666254244</v>
      </c>
      <c r="F167" s="1">
        <v>21340600486</v>
      </c>
      <c r="G167" s="1">
        <v>296318496610</v>
      </c>
      <c r="H167" s="1">
        <v>173431976</v>
      </c>
      <c r="I167" s="1">
        <f>SUM(C167:H167)</f>
        <v>777754269803</v>
      </c>
      <c r="K167" s="4">
        <f t="shared" ref="K167:Q167" si="215">C167/C179</f>
        <v>0.5421391437016434</v>
      </c>
      <c r="L167" s="4">
        <f t="shared" si="215"/>
        <v>0.28336138942369565</v>
      </c>
      <c r="M167" s="4">
        <f t="shared" si="215"/>
        <v>0.37262126141249891</v>
      </c>
      <c r="N167" s="4">
        <f t="shared" si="215"/>
        <v>0.31118712243383556</v>
      </c>
      <c r="O167" s="4">
        <f t="shared" si="215"/>
        <v>0.49701586063117353</v>
      </c>
      <c r="P167" s="4">
        <f t="shared" si="215"/>
        <v>0.24644715579804416</v>
      </c>
      <c r="Q167" s="4">
        <f t="shared" si="215"/>
        <v>0.4558081931173405</v>
      </c>
    </row>
    <row r="168" spans="1:17">
      <c r="A168" s="203"/>
      <c r="B168" s="7" t="s">
        <v>9</v>
      </c>
      <c r="C168" s="1">
        <v>76210080328</v>
      </c>
      <c r="D168" s="1">
        <v>20363343785</v>
      </c>
      <c r="E168" s="1">
        <v>12339376563</v>
      </c>
      <c r="F168" s="1">
        <v>7389882636</v>
      </c>
      <c r="G168" s="1">
        <v>59736181208</v>
      </c>
      <c r="H168" s="1">
        <v>63462483</v>
      </c>
      <c r="I168" s="1">
        <f t="shared" ref="I168:I178" si="216">SUM(C168:H168)</f>
        <v>176102327003</v>
      </c>
      <c r="K168" s="4">
        <f t="shared" ref="K168:Q168" si="217">C168/C179</f>
        <v>0.12644850971166205</v>
      </c>
      <c r="L168" s="4">
        <f t="shared" si="217"/>
        <v>6.0414402600505325E-2</v>
      </c>
      <c r="M168" s="4">
        <f t="shared" si="217"/>
        <v>0.12206985144219125</v>
      </c>
      <c r="N168" s="4">
        <f t="shared" si="217"/>
        <v>0.1077587443769087</v>
      </c>
      <c r="O168" s="4">
        <f t="shared" si="217"/>
        <v>0.10019566734300142</v>
      </c>
      <c r="P168" s="4">
        <f t="shared" si="217"/>
        <v>9.0180304670182204E-2</v>
      </c>
      <c r="Q168" s="4">
        <f t="shared" si="217"/>
        <v>0.10320596953498956</v>
      </c>
    </row>
    <row r="169" spans="1:17">
      <c r="B169" s="7" t="s">
        <v>10</v>
      </c>
      <c r="C169" s="1">
        <v>18966131395</v>
      </c>
      <c r="D169" s="1">
        <v>53915147428</v>
      </c>
      <c r="E169" s="1">
        <v>12901707501</v>
      </c>
      <c r="F169" s="1">
        <v>10665883354</v>
      </c>
      <c r="G169" s="1">
        <v>46219292316</v>
      </c>
      <c r="H169" s="1">
        <v>68633747</v>
      </c>
      <c r="I169" s="1">
        <f t="shared" si="216"/>
        <v>142736795741</v>
      </c>
      <c r="K169" s="4">
        <f t="shared" ref="K169:Q169" si="218">C169/C179</f>
        <v>3.1468790474587519E-2</v>
      </c>
      <c r="L169" s="4">
        <f t="shared" si="218"/>
        <v>0.1599566091586658</v>
      </c>
      <c r="M169" s="4">
        <f t="shared" si="218"/>
        <v>0.12763282731155876</v>
      </c>
      <c r="N169" s="4">
        <f t="shared" si="218"/>
        <v>0.15552915445484369</v>
      </c>
      <c r="O169" s="4">
        <f t="shared" si="218"/>
        <v>7.7523751001054741E-2</v>
      </c>
      <c r="P169" s="4">
        <f t="shared" si="218"/>
        <v>9.7528680293145861E-2</v>
      </c>
      <c r="Q169" s="4">
        <f t="shared" si="218"/>
        <v>8.3651872428220198E-2</v>
      </c>
    </row>
    <row r="170" spans="1:17">
      <c r="B170" s="7" t="s">
        <v>11</v>
      </c>
      <c r="C170" s="1">
        <v>12812566336</v>
      </c>
      <c r="D170" s="1">
        <v>28194051360</v>
      </c>
      <c r="E170" s="1">
        <v>5884598082</v>
      </c>
      <c r="F170" s="1">
        <v>2902025931</v>
      </c>
      <c r="G170" s="1">
        <v>20913165153</v>
      </c>
      <c r="H170" s="1">
        <v>29024019</v>
      </c>
      <c r="I170" s="1">
        <f t="shared" si="216"/>
        <v>70735430881</v>
      </c>
      <c r="K170" s="4">
        <f t="shared" ref="K170:Q170" si="219">C170/C179</f>
        <v>2.1258735219752363E-2</v>
      </c>
      <c r="L170" s="4">
        <f t="shared" si="219"/>
        <v>8.3646712828031003E-2</v>
      </c>
      <c r="M170" s="4">
        <f t="shared" si="219"/>
        <v>5.8214611572896167E-2</v>
      </c>
      <c r="N170" s="4">
        <f t="shared" si="219"/>
        <v>4.2317136262810529E-2</v>
      </c>
      <c r="O170" s="4">
        <f t="shared" si="219"/>
        <v>3.5077711637827559E-2</v>
      </c>
      <c r="P170" s="4">
        <f t="shared" si="219"/>
        <v>4.1243184200233027E-2</v>
      </c>
      <c r="Q170" s="4">
        <f t="shared" si="219"/>
        <v>4.1454981593880245E-2</v>
      </c>
    </row>
    <row r="171" spans="1:17">
      <c r="B171" s="7" t="s">
        <v>12</v>
      </c>
      <c r="C171" s="1">
        <v>6238660999</v>
      </c>
      <c r="D171" s="1">
        <v>29877000047</v>
      </c>
      <c r="E171" s="1">
        <v>8450227857</v>
      </c>
      <c r="F171" s="1">
        <v>2197103288</v>
      </c>
      <c r="G171" s="1">
        <v>27502323727</v>
      </c>
      <c r="H171" s="1">
        <v>28553857</v>
      </c>
      <c r="I171" s="1">
        <f t="shared" si="216"/>
        <v>74293869775</v>
      </c>
      <c r="K171" s="4">
        <f t="shared" ref="K171:Q171" si="220">C171/C179</f>
        <v>1.0351247269713005E-2</v>
      </c>
      <c r="L171" s="4">
        <f t="shared" si="220"/>
        <v>8.8639720882400977E-2</v>
      </c>
      <c r="M171" s="4">
        <f t="shared" si="220"/>
        <v>8.3595638231002259E-2</v>
      </c>
      <c r="N171" s="4">
        <f t="shared" si="220"/>
        <v>3.2038004288172245E-2</v>
      </c>
      <c r="O171" s="4">
        <f t="shared" si="220"/>
        <v>4.6129726132225359E-2</v>
      </c>
      <c r="P171" s="4">
        <f t="shared" si="220"/>
        <v>4.0575083136422739E-2</v>
      </c>
      <c r="Q171" s="4">
        <f t="shared" si="220"/>
        <v>4.3540428971756348E-2</v>
      </c>
    </row>
    <row r="172" spans="1:17">
      <c r="B172" s="7" t="s">
        <v>13</v>
      </c>
      <c r="C172" s="1">
        <v>286905322</v>
      </c>
      <c r="D172" s="1">
        <v>4499744683</v>
      </c>
      <c r="E172" s="1">
        <v>2197950715</v>
      </c>
      <c r="F172" s="1">
        <v>1329804933</v>
      </c>
      <c r="G172" s="1">
        <v>5834646423</v>
      </c>
      <c r="H172" s="1">
        <v>15639393</v>
      </c>
      <c r="I172" s="1">
        <f t="shared" si="216"/>
        <v>14164691469</v>
      </c>
      <c r="K172" s="4">
        <f t="shared" ref="K172:Q172" si="221">C172/C179</f>
        <v>4.7603611279642644E-4</v>
      </c>
      <c r="L172" s="4">
        <f t="shared" si="221"/>
        <v>1.3349938484979776E-2</v>
      </c>
      <c r="M172" s="4">
        <f t="shared" si="221"/>
        <v>2.1743685014186567E-2</v>
      </c>
      <c r="N172" s="4">
        <f t="shared" si="221"/>
        <v>1.939112119970875E-2</v>
      </c>
      <c r="O172" s="4">
        <f t="shared" si="221"/>
        <v>9.7864691086856654E-3</v>
      </c>
      <c r="P172" s="4">
        <f t="shared" si="221"/>
        <v>2.2223606120118478E-2</v>
      </c>
      <c r="Q172" s="4">
        <f t="shared" si="221"/>
        <v>8.3013140206672931E-3</v>
      </c>
    </row>
    <row r="173" spans="1:17">
      <c r="B173" s="7" t="s">
        <v>14</v>
      </c>
      <c r="C173">
        <v>54789341337</v>
      </c>
      <c r="D173">
        <v>59486149639</v>
      </c>
      <c r="E173">
        <v>10059294574</v>
      </c>
      <c r="F173">
        <v>8353031622</v>
      </c>
      <c r="G173">
        <v>76862462909</v>
      </c>
      <c r="H173">
        <v>113566775</v>
      </c>
      <c r="I173" s="1">
        <f t="shared" si="216"/>
        <v>209663846856</v>
      </c>
      <c r="K173" s="4">
        <f t="shared" ref="K173:Q173" si="222">C173/C179</f>
        <v>9.0907010336817806E-2</v>
      </c>
      <c r="L173" s="4">
        <f t="shared" si="222"/>
        <v>0.17648477732285414</v>
      </c>
      <c r="M173" s="4">
        <f t="shared" si="222"/>
        <v>9.9513665701995518E-2</v>
      </c>
      <c r="N173" s="4">
        <f t="shared" si="222"/>
        <v>0.12180331456719132</v>
      </c>
      <c r="O173" s="4">
        <f t="shared" si="222"/>
        <v>0.12892162855168546</v>
      </c>
      <c r="P173" s="4">
        <f t="shared" si="222"/>
        <v>0.16137859544370542</v>
      </c>
      <c r="Q173" s="4">
        <f t="shared" si="222"/>
        <v>0.12287492709190849</v>
      </c>
    </row>
    <row r="174" spans="1:17">
      <c r="B174" s="7" t="s">
        <v>60</v>
      </c>
      <c r="C174" s="1">
        <v>290874862</v>
      </c>
      <c r="D174" s="1">
        <v>11552027816</v>
      </c>
      <c r="E174" s="1">
        <v>1889659487</v>
      </c>
      <c r="F174" s="1">
        <v>6887606890</v>
      </c>
      <c r="G174" s="1">
        <v>1934448348</v>
      </c>
      <c r="H174" s="1">
        <v>56325544</v>
      </c>
      <c r="I174" s="1">
        <f t="shared" si="216"/>
        <v>22610942947</v>
      </c>
      <c r="K174" s="4">
        <f>C174/C179</f>
        <v>4.8262241233948589E-4</v>
      </c>
      <c r="L174" s="4">
        <f t="shared" ref="L174" si="223">D174/D179</f>
        <v>3.4272802477663435E-2</v>
      </c>
      <c r="M174" s="4">
        <f t="shared" ref="M174" si="224">E174/E179</f>
        <v>1.8693849861595908E-2</v>
      </c>
      <c r="N174" s="4">
        <f t="shared" ref="N174" si="225">F174/F179</f>
        <v>0.10043459507902056</v>
      </c>
      <c r="O174" s="4">
        <f t="shared" ref="O174" si="226">G174/G179</f>
        <v>3.2446557387647238E-3</v>
      </c>
      <c r="P174" s="4">
        <f t="shared" ref="P174" si="227">H174/H179</f>
        <v>8.0038701269122312E-2</v>
      </c>
      <c r="Q174" s="4">
        <f t="shared" ref="Q174" si="228">I174/I179</f>
        <v>1.3251297292089247E-2</v>
      </c>
    </row>
    <row r="175" spans="1:17">
      <c r="B175" s="7" t="s">
        <v>15</v>
      </c>
      <c r="C175" s="1">
        <v>3885182596</v>
      </c>
      <c r="D175" s="1">
        <v>19359603760</v>
      </c>
      <c r="E175" s="1">
        <v>4516080517</v>
      </c>
      <c r="F175" s="1">
        <v>4133947798</v>
      </c>
      <c r="G175" s="1">
        <v>11036016266</v>
      </c>
      <c r="H175" s="1">
        <v>124608420</v>
      </c>
      <c r="I175" s="1">
        <f t="shared" si="216"/>
        <v>43055439357</v>
      </c>
      <c r="K175" s="4">
        <f t="shared" ref="K175:Q175" si="229">C175/C179</f>
        <v>6.4463329143269396E-3</v>
      </c>
      <c r="L175" s="4">
        <f t="shared" si="229"/>
        <v>5.7436485289043937E-2</v>
      </c>
      <c r="M175" s="4">
        <f t="shared" si="229"/>
        <v>4.4676266665220843E-2</v>
      </c>
      <c r="N175" s="4">
        <f t="shared" si="229"/>
        <v>6.0280933537706402E-2</v>
      </c>
      <c r="O175" s="4">
        <f t="shared" si="229"/>
        <v>1.8510741601138754E-2</v>
      </c>
      <c r="P175" s="4">
        <f t="shared" si="229"/>
        <v>0.17706879322811914</v>
      </c>
      <c r="Q175" s="4">
        <f t="shared" si="229"/>
        <v>2.5232933818747513E-2</v>
      </c>
    </row>
    <row r="176" spans="1:17">
      <c r="B176" s="7" t="s">
        <v>16</v>
      </c>
      <c r="C176" s="1">
        <v>94732386270</v>
      </c>
      <c r="D176" s="1">
        <v>5961866821</v>
      </c>
      <c r="E176" s="1">
        <v>4784756550</v>
      </c>
      <c r="F176" s="1">
        <v>2680445437</v>
      </c>
      <c r="G176" s="1">
        <v>49607149739</v>
      </c>
      <c r="H176" s="1">
        <v>29581264</v>
      </c>
      <c r="I176" s="1">
        <f t="shared" si="216"/>
        <v>157796186081</v>
      </c>
      <c r="K176" s="4">
        <f t="shared" ref="K176:Q176" si="230">C176/C179</f>
        <v>0.15718090065927867</v>
      </c>
      <c r="L176" s="4">
        <f t="shared" si="230"/>
        <v>1.7687793624532613E-2</v>
      </c>
      <c r="M176" s="4">
        <f t="shared" si="230"/>
        <v>4.7334200254242738E-2</v>
      </c>
      <c r="N176" s="4">
        <f t="shared" si="230"/>
        <v>3.9086065217712115E-2</v>
      </c>
      <c r="O176" s="4">
        <f t="shared" si="230"/>
        <v>8.3206213932163015E-2</v>
      </c>
      <c r="P176" s="4">
        <f t="shared" si="230"/>
        <v>4.2035030366667073E-2</v>
      </c>
      <c r="Q176" s="4">
        <f t="shared" si="230"/>
        <v>9.2477530822950432E-2</v>
      </c>
    </row>
    <row r="177" spans="2:17">
      <c r="B177" s="7" t="s">
        <v>17</v>
      </c>
      <c r="C177" s="1">
        <v>7739028201</v>
      </c>
      <c r="D177" s="1">
        <v>8333615868</v>
      </c>
      <c r="E177" s="1">
        <v>394648509</v>
      </c>
      <c r="F177" s="1">
        <v>688663384</v>
      </c>
      <c r="G177" s="1">
        <v>186879237</v>
      </c>
      <c r="H177" s="1">
        <v>867104</v>
      </c>
      <c r="I177" s="1">
        <f t="shared" si="216"/>
        <v>17343702303</v>
      </c>
      <c r="K177" s="4">
        <f t="shared" ref="K177:Q177" si="231">C177/C179</f>
        <v>1.2840671187082271E-2</v>
      </c>
      <c r="L177" s="4">
        <f t="shared" si="231"/>
        <v>2.4724349275985651E-2</v>
      </c>
      <c r="M177" s="4">
        <f t="shared" si="231"/>
        <v>3.9041425326110518E-3</v>
      </c>
      <c r="N177" s="4">
        <f t="shared" si="231"/>
        <v>1.0042040613294648E-2</v>
      </c>
      <c r="O177" s="4">
        <f t="shared" si="231"/>
        <v>3.1345307793559287E-4</v>
      </c>
      <c r="P177" s="4">
        <f t="shared" si="231"/>
        <v>1.2321563734077924E-3</v>
      </c>
      <c r="Q177" s="4">
        <f t="shared" si="231"/>
        <v>1.0164394996761474E-2</v>
      </c>
    </row>
    <row r="178" spans="2:17">
      <c r="B178" s="7" t="s">
        <v>6</v>
      </c>
      <c r="C178" s="1"/>
      <c r="D178" s="1">
        <v>8432807</v>
      </c>
      <c r="E178" s="1"/>
      <c r="F178" s="1">
        <v>9036388</v>
      </c>
      <c r="G178" s="1">
        <v>44190734</v>
      </c>
      <c r="H178" s="1">
        <v>34278</v>
      </c>
      <c r="I178" s="1">
        <f t="shared" si="216"/>
        <v>61694207</v>
      </c>
      <c r="K178" s="4">
        <f>C178/C179</f>
        <v>0</v>
      </c>
      <c r="L178" s="4">
        <f t="shared" ref="L178:Q178" si="232">D178/D179</f>
        <v>2.5018631641707048E-5</v>
      </c>
      <c r="M178" s="4">
        <f t="shared" si="232"/>
        <v>0</v>
      </c>
      <c r="N178" s="4">
        <f t="shared" si="232"/>
        <v>1.3176796879546074E-4</v>
      </c>
      <c r="O178" s="4">
        <f t="shared" si="232"/>
        <v>7.4121244344191396E-5</v>
      </c>
      <c r="P178" s="4">
        <f t="shared" si="232"/>
        <v>4.8709100831817529E-5</v>
      </c>
      <c r="Q178" s="4">
        <f t="shared" si="232"/>
        <v>3.6156310688721736E-5</v>
      </c>
    </row>
    <row r="179" spans="2:17">
      <c r="B179" s="8" t="s">
        <v>7</v>
      </c>
      <c r="C179" s="3">
        <f>SUM(C167:C178)</f>
        <v>602696548198</v>
      </c>
      <c r="D179" s="3">
        <f>SUM(D167:D178)</f>
        <v>337061079949</v>
      </c>
      <c r="E179" s="3">
        <f>SUM(E167:E178)</f>
        <v>101084554599</v>
      </c>
      <c r="F179" s="3">
        <f t="shared" ref="F179:G179" si="233">SUM(F167:F178)</f>
        <v>68578032147</v>
      </c>
      <c r="G179" s="3">
        <f t="shared" si="233"/>
        <v>596195252670</v>
      </c>
      <c r="H179" s="3">
        <f>SUM(H167:H178)</f>
        <v>703728860</v>
      </c>
      <c r="I179" s="9">
        <f>SUM(C179:H179)</f>
        <v>1706319196423</v>
      </c>
      <c r="K179" s="4">
        <f>C180</f>
        <v>0.3532144216987349</v>
      </c>
      <c r="L179" s="4">
        <f t="shared" ref="L179:Q179" si="234">D180</f>
        <v>0.19753694423387469</v>
      </c>
      <c r="M179" s="4">
        <f t="shared" si="234"/>
        <v>5.924129249140847E-2</v>
      </c>
      <c r="N179" s="4">
        <f t="shared" si="234"/>
        <v>4.0190623355091978E-2</v>
      </c>
      <c r="O179" s="4">
        <f t="shared" si="234"/>
        <v>0.34940429312394722</v>
      </c>
      <c r="P179" s="4">
        <f t="shared" si="234"/>
        <v>4.1242509694273179E-4</v>
      </c>
      <c r="Q179" s="4">
        <f t="shared" si="234"/>
        <v>1</v>
      </c>
    </row>
    <row r="180" spans="2:17">
      <c r="B180" s="7"/>
      <c r="C180" s="10">
        <f>C179/I179</f>
        <v>0.3532144216987349</v>
      </c>
      <c r="D180" s="10">
        <f>D179/I179</f>
        <v>0.19753694423387469</v>
      </c>
      <c r="E180" s="10">
        <f>E179/I179</f>
        <v>5.924129249140847E-2</v>
      </c>
      <c r="F180" s="10">
        <f>F179/I179</f>
        <v>4.0190623355091978E-2</v>
      </c>
      <c r="G180" s="10">
        <f>G179/I179</f>
        <v>0.34940429312394722</v>
      </c>
      <c r="H180" s="10">
        <f>H179/I179</f>
        <v>4.1242509694273179E-4</v>
      </c>
      <c r="I180" s="11">
        <f>I179/I179</f>
        <v>1</v>
      </c>
    </row>
  </sheetData>
  <mergeCells count="12">
    <mergeCell ref="A2:A3"/>
    <mergeCell ref="A167:A168"/>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80"/>
  <sheetViews>
    <sheetView topLeftCell="A159" workbookViewId="0">
      <selection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40574</v>
      </c>
      <c r="B2" s="7" t="s">
        <v>8</v>
      </c>
      <c r="C2" s="1">
        <v>329833291812</v>
      </c>
      <c r="D2" s="1">
        <v>96690500195</v>
      </c>
      <c r="E2" s="1">
        <v>37094499984</v>
      </c>
      <c r="F2" s="1">
        <v>21823002454</v>
      </c>
      <c r="G2" s="1">
        <v>293462097998</v>
      </c>
      <c r="H2" s="1">
        <v>149700960</v>
      </c>
      <c r="I2" s="1">
        <f>SUM(C2:H2)</f>
        <v>779053093403</v>
      </c>
      <c r="K2" s="4">
        <f t="shared" ref="K2:Q2" si="0">C2/C14</f>
        <v>0.55323070490424553</v>
      </c>
      <c r="L2" s="4">
        <f t="shared" si="0"/>
        <v>0.2879903735188637</v>
      </c>
      <c r="M2" s="4">
        <f t="shared" si="0"/>
        <v>0.37322239952182612</v>
      </c>
      <c r="N2" s="4">
        <f t="shared" si="0"/>
        <v>0.31643659644635103</v>
      </c>
      <c r="O2" s="4">
        <f t="shared" si="0"/>
        <v>0.50164974682776364</v>
      </c>
      <c r="P2" s="4">
        <f t="shared" si="0"/>
        <v>0.25649006554810883</v>
      </c>
      <c r="Q2" s="4">
        <f t="shared" si="0"/>
        <v>0.46210765097836071</v>
      </c>
    </row>
    <row r="3" spans="1:17">
      <c r="A3" s="203"/>
      <c r="B3" s="7" t="s">
        <v>9</v>
      </c>
      <c r="C3" s="1">
        <v>75339819144</v>
      </c>
      <c r="D3" s="1">
        <v>20539860042</v>
      </c>
      <c r="E3" s="1">
        <v>12254306911</v>
      </c>
      <c r="F3" s="1">
        <v>7803230983</v>
      </c>
      <c r="G3" s="1">
        <v>58975931385</v>
      </c>
      <c r="H3" s="1">
        <v>68270553</v>
      </c>
      <c r="I3" s="1">
        <f t="shared" ref="I3:I13" si="1">SUM(C3:H3)</f>
        <v>174981419018</v>
      </c>
      <c r="K3" s="4">
        <f t="shared" ref="K3:Q3" si="2">C3/C14</f>
        <v>0.12636778120066375</v>
      </c>
      <c r="L3" s="4">
        <f t="shared" si="2"/>
        <v>6.1177488518428941E-2</v>
      </c>
      <c r="M3" s="4">
        <f t="shared" si="2"/>
        <v>0.12329541661898782</v>
      </c>
      <c r="N3" s="4">
        <f t="shared" si="2"/>
        <v>0.11314794372360262</v>
      </c>
      <c r="O3" s="4">
        <f t="shared" si="2"/>
        <v>0.10081458985691039</v>
      </c>
      <c r="P3" s="4">
        <f t="shared" si="2"/>
        <v>0.11697131811296092</v>
      </c>
      <c r="Q3" s="4">
        <f t="shared" si="2"/>
        <v>0.10379299330429544</v>
      </c>
    </row>
    <row r="4" spans="1:17">
      <c r="B4" s="7" t="s">
        <v>10</v>
      </c>
      <c r="C4" s="1">
        <v>18165793439</v>
      </c>
      <c r="D4" s="1">
        <v>51534365221</v>
      </c>
      <c r="E4" s="1">
        <v>12397811481</v>
      </c>
      <c r="F4" s="1">
        <v>10209661540</v>
      </c>
      <c r="G4" s="1">
        <v>42890564442</v>
      </c>
      <c r="H4" s="1">
        <v>66679978</v>
      </c>
      <c r="I4" s="1">
        <f t="shared" si="1"/>
        <v>135264876101</v>
      </c>
      <c r="K4" s="4">
        <f t="shared" ref="K4:Q4" si="3">C4/C14</f>
        <v>3.0469558285617711E-2</v>
      </c>
      <c r="L4" s="4">
        <f t="shared" si="3"/>
        <v>0.153493890910917</v>
      </c>
      <c r="M4" s="4">
        <f t="shared" si="3"/>
        <v>0.12473927271573665</v>
      </c>
      <c r="N4" s="4">
        <f t="shared" si="3"/>
        <v>0.14804152432263712</v>
      </c>
      <c r="O4" s="4">
        <f t="shared" si="3"/>
        <v>7.3317954653809567E-2</v>
      </c>
      <c r="P4" s="4">
        <f t="shared" si="3"/>
        <v>0.11424610722580841</v>
      </c>
      <c r="Q4" s="4">
        <f t="shared" si="3"/>
        <v>8.0234498372728502E-2</v>
      </c>
    </row>
    <row r="5" spans="1:17">
      <c r="B5" s="7" t="s">
        <v>11</v>
      </c>
      <c r="C5" s="1">
        <v>12590701005</v>
      </c>
      <c r="D5" s="1">
        <v>27440357496</v>
      </c>
      <c r="E5" s="1">
        <v>5736800925</v>
      </c>
      <c r="F5" s="1">
        <v>2830128122</v>
      </c>
      <c r="G5" s="1">
        <v>19976984664</v>
      </c>
      <c r="H5" s="1">
        <v>26652503</v>
      </c>
      <c r="I5" s="1">
        <f t="shared" si="1"/>
        <v>68601624715</v>
      </c>
      <c r="K5" s="4">
        <f t="shared" ref="K5:Q5" si="4">C5/C14</f>
        <v>2.1118433357555089E-2</v>
      </c>
      <c r="L5" s="4">
        <f t="shared" si="4"/>
        <v>8.1730457375096335E-2</v>
      </c>
      <c r="M5" s="4">
        <f t="shared" si="4"/>
        <v>5.7720217491300733E-2</v>
      </c>
      <c r="N5" s="4">
        <f t="shared" si="4"/>
        <v>4.1037254718753614E-2</v>
      </c>
      <c r="O5" s="4">
        <f t="shared" si="4"/>
        <v>3.4149041281460527E-2</v>
      </c>
      <c r="P5" s="4">
        <f t="shared" si="4"/>
        <v>4.5665052792521622E-2</v>
      </c>
      <c r="Q5" s="4">
        <f t="shared" si="4"/>
        <v>4.0692137569048548E-2</v>
      </c>
    </row>
    <row r="6" spans="1:17">
      <c r="B6" s="7" t="s">
        <v>12</v>
      </c>
      <c r="C6" s="1">
        <v>6127478313</v>
      </c>
      <c r="D6" s="1">
        <v>29076577750</v>
      </c>
      <c r="E6" s="1">
        <v>8458324767</v>
      </c>
      <c r="F6" s="1">
        <v>2261043844</v>
      </c>
      <c r="G6" s="1">
        <v>28663280083</v>
      </c>
      <c r="H6" s="1">
        <v>22666592</v>
      </c>
      <c r="I6" s="1">
        <f t="shared" si="1"/>
        <v>74609371349</v>
      </c>
      <c r="K6" s="4">
        <f t="shared" ref="K6:Q6" si="5">C6/C14</f>
        <v>1.0277643981186302E-2</v>
      </c>
      <c r="L6" s="4">
        <f t="shared" si="5"/>
        <v>8.6603900796717578E-2</v>
      </c>
      <c r="M6" s="4">
        <f t="shared" si="5"/>
        <v>8.5102542609720347E-2</v>
      </c>
      <c r="N6" s="4">
        <f t="shared" si="5"/>
        <v>3.2785452868800483E-2</v>
      </c>
      <c r="O6" s="4">
        <f t="shared" si="5"/>
        <v>4.8997561507885853E-2</v>
      </c>
      <c r="P6" s="4">
        <f t="shared" si="5"/>
        <v>3.8835794158115215E-2</v>
      </c>
      <c r="Q6" s="4">
        <f t="shared" si="5"/>
        <v>4.4255727404221394E-2</v>
      </c>
    </row>
    <row r="7" spans="1:17">
      <c r="B7" s="7" t="s">
        <v>13</v>
      </c>
      <c r="C7" s="1">
        <v>314466752</v>
      </c>
      <c r="D7" s="1">
        <v>5062857854</v>
      </c>
      <c r="E7" s="1">
        <v>2115261977</v>
      </c>
      <c r="F7" s="1">
        <v>1306814447</v>
      </c>
      <c r="G7" s="1">
        <v>5510544132</v>
      </c>
      <c r="H7" s="1">
        <v>15748053</v>
      </c>
      <c r="I7" s="1">
        <f t="shared" si="1"/>
        <v>14325693215</v>
      </c>
      <c r="K7" s="4">
        <f t="shared" ref="K7:Q7" si="6">C7/C14</f>
        <v>5.2745634596846681E-4</v>
      </c>
      <c r="L7" s="4">
        <f t="shared" si="6"/>
        <v>1.5079602665265462E-2</v>
      </c>
      <c r="M7" s="4">
        <f t="shared" si="6"/>
        <v>2.128248530142586E-2</v>
      </c>
      <c r="N7" s="4">
        <f t="shared" si="6"/>
        <v>1.8948992773439585E-2</v>
      </c>
      <c r="O7" s="4">
        <f t="shared" si="6"/>
        <v>9.419829979951477E-3</v>
      </c>
      <c r="P7" s="4">
        <f t="shared" si="6"/>
        <v>2.6981918794809948E-2</v>
      </c>
      <c r="Q7" s="4">
        <f t="shared" si="6"/>
        <v>8.497511268844668E-3</v>
      </c>
    </row>
    <row r="8" spans="1:17">
      <c r="B8" s="7" t="s">
        <v>14</v>
      </c>
      <c r="C8">
        <v>53248047068</v>
      </c>
      <c r="D8">
        <v>60076760991</v>
      </c>
      <c r="E8">
        <v>10282135460</v>
      </c>
      <c r="F8">
        <v>8275084539</v>
      </c>
      <c r="G8">
        <v>74852616011</v>
      </c>
      <c r="H8">
        <v>104103559</v>
      </c>
      <c r="I8" s="1">
        <f t="shared" si="1"/>
        <v>206838747628</v>
      </c>
      <c r="K8" s="4">
        <f t="shared" ref="K8:Q8" si="7">C8/C14</f>
        <v>8.9313163181219915E-2</v>
      </c>
      <c r="L8" s="4">
        <f t="shared" si="7"/>
        <v>0.17893721516290467</v>
      </c>
      <c r="M8" s="4">
        <f t="shared" si="7"/>
        <v>0.10345262155427078</v>
      </c>
      <c r="N8" s="4">
        <f t="shared" si="7"/>
        <v>0.11998988646711269</v>
      </c>
      <c r="O8" s="4">
        <f t="shared" si="7"/>
        <v>0.12795449949918189</v>
      </c>
      <c r="P8" s="4">
        <f t="shared" si="7"/>
        <v>0.17836578116600865</v>
      </c>
      <c r="Q8" s="4">
        <f t="shared" si="7"/>
        <v>0.12268967109824069</v>
      </c>
    </row>
    <row r="9" spans="1:17">
      <c r="B9" s="7" t="s">
        <v>60</v>
      </c>
      <c r="C9" s="1">
        <v>304330683</v>
      </c>
      <c r="D9" s="1">
        <v>11686767850</v>
      </c>
      <c r="E9" s="1">
        <v>1914692696</v>
      </c>
      <c r="F9" s="1">
        <v>6998934612</v>
      </c>
      <c r="G9" s="1">
        <v>1999282107</v>
      </c>
      <c r="H9" s="1">
        <v>46812903</v>
      </c>
      <c r="I9" s="1">
        <f t="shared" si="1"/>
        <v>22950820851</v>
      </c>
      <c r="K9" s="4">
        <f>C9/C14</f>
        <v>5.1045507673023506E-4</v>
      </c>
      <c r="L9" s="4">
        <f t="shared" ref="L9:Q9" si="8">D9/D14</f>
        <v>3.4808762304073711E-2</v>
      </c>
      <c r="M9" s="4">
        <f t="shared" si="8"/>
        <v>1.9264478633119898E-2</v>
      </c>
      <c r="N9" s="4">
        <f t="shared" si="8"/>
        <v>0.10148553353463516</v>
      </c>
      <c r="O9" s="4">
        <f t="shared" si="8"/>
        <v>3.4176112338045886E-3</v>
      </c>
      <c r="P9" s="4">
        <f t="shared" si="8"/>
        <v>8.0206864130779529E-2</v>
      </c>
      <c r="Q9" s="4">
        <f t="shared" si="8"/>
        <v>1.3613641998587757E-2</v>
      </c>
    </row>
    <row r="10" spans="1:17">
      <c r="B10" s="7" t="s">
        <v>15</v>
      </c>
      <c r="C10" s="1">
        <v>3680450881</v>
      </c>
      <c r="D10" s="1">
        <v>19782890283</v>
      </c>
      <c r="E10" s="1">
        <v>4501159006</v>
      </c>
      <c r="F10" s="1">
        <v>4081536982</v>
      </c>
      <c r="G10" s="1">
        <v>11457150131</v>
      </c>
      <c r="H10" s="1">
        <v>62082979</v>
      </c>
      <c r="I10" s="1">
        <f t="shared" si="1"/>
        <v>43565270262</v>
      </c>
      <c r="K10" s="4">
        <f t="shared" ref="K10:Q10" si="9">C10/C14</f>
        <v>6.1732350426943854E-3</v>
      </c>
      <c r="L10" s="4">
        <f t="shared" si="9"/>
        <v>5.8922871951162824E-2</v>
      </c>
      <c r="M10" s="4">
        <f t="shared" si="9"/>
        <v>4.5287936636784556E-2</v>
      </c>
      <c r="N10" s="4">
        <f t="shared" si="9"/>
        <v>5.9182858709584209E-2</v>
      </c>
      <c r="O10" s="4">
        <f t="shared" si="9"/>
        <v>1.9585072490768466E-2</v>
      </c>
      <c r="P10" s="4">
        <f t="shared" si="9"/>
        <v>0.10636984126976784</v>
      </c>
      <c r="Q10" s="4">
        <f t="shared" si="9"/>
        <v>2.5841428364107858E-2</v>
      </c>
    </row>
    <row r="11" spans="1:17">
      <c r="B11" s="7" t="s">
        <v>16</v>
      </c>
      <c r="C11" s="1">
        <v>88897358303</v>
      </c>
      <c r="D11" s="1">
        <v>5520356651</v>
      </c>
      <c r="E11" s="1">
        <v>4247774645</v>
      </c>
      <c r="F11" s="1">
        <v>2685048566</v>
      </c>
      <c r="G11" s="1">
        <v>46985248616</v>
      </c>
      <c r="H11" s="1">
        <v>20129229</v>
      </c>
      <c r="I11" s="1">
        <f t="shared" si="1"/>
        <v>148355916010</v>
      </c>
      <c r="K11" s="4">
        <f t="shared" ref="K11:Q11" si="10">C11/C14</f>
        <v>0.14910789607656177</v>
      </c>
      <c r="L11" s="4">
        <f t="shared" si="10"/>
        <v>1.6442252037920938E-2</v>
      </c>
      <c r="M11" s="4">
        <f t="shared" si="10"/>
        <v>4.2738536611052577E-2</v>
      </c>
      <c r="N11" s="4">
        <f t="shared" si="10"/>
        <v>3.8933580808100998E-2</v>
      </c>
      <c r="O11" s="4">
        <f t="shared" si="10"/>
        <v>8.0317486427213397E-2</v>
      </c>
      <c r="P11" s="4">
        <f t="shared" si="10"/>
        <v>3.4488404520872103E-2</v>
      </c>
      <c r="Q11" s="4">
        <f t="shared" si="10"/>
        <v>8.7999655526250775E-2</v>
      </c>
    </row>
    <row r="12" spans="1:17">
      <c r="B12" s="7" t="s">
        <v>17</v>
      </c>
      <c r="C12" s="1">
        <v>7693102995</v>
      </c>
      <c r="D12" s="1">
        <v>8294729171</v>
      </c>
      <c r="E12" s="1">
        <v>387033059</v>
      </c>
      <c r="F12" s="1">
        <v>683145964</v>
      </c>
      <c r="G12" s="1">
        <v>184859853</v>
      </c>
      <c r="H12" s="1">
        <v>779657</v>
      </c>
      <c r="I12" s="1">
        <f t="shared" si="1"/>
        <v>17243650699</v>
      </c>
      <c r="K12" s="4">
        <f t="shared" ref="K12:Q12" si="11">C12/C14</f>
        <v>1.2903672547556852E-2</v>
      </c>
      <c r="L12" s="4">
        <f t="shared" si="11"/>
        <v>2.4705655130302377E-2</v>
      </c>
      <c r="M12" s="4">
        <f t="shared" si="11"/>
        <v>3.8940923057746561E-3</v>
      </c>
      <c r="N12" s="4">
        <f t="shared" si="11"/>
        <v>9.9057122950833281E-3</v>
      </c>
      <c r="O12" s="4">
        <f t="shared" si="11"/>
        <v>3.1600298331098148E-4</v>
      </c>
      <c r="P12" s="4">
        <f t="shared" si="11"/>
        <v>1.3358249341556788E-3</v>
      </c>
      <c r="Q12" s="4">
        <f t="shared" si="11"/>
        <v>1.0228343852662471E-2</v>
      </c>
    </row>
    <row r="13" spans="1:17">
      <c r="B13" s="7" t="s">
        <v>6</v>
      </c>
      <c r="C13" s="1"/>
      <c r="D13" s="1">
        <v>36102226</v>
      </c>
      <c r="E13" s="1"/>
      <c r="F13" s="1">
        <v>7218091</v>
      </c>
      <c r="G13" s="1">
        <v>35452543</v>
      </c>
      <c r="H13" s="1">
        <v>25113</v>
      </c>
      <c r="I13" s="1">
        <f t="shared" si="1"/>
        <v>78797973</v>
      </c>
      <c r="K13" s="4">
        <f t="shared" ref="K13:Q13" si="12">C13/C14</f>
        <v>0</v>
      </c>
      <c r="L13" s="4">
        <f t="shared" si="12"/>
        <v>1.0752962834646791E-4</v>
      </c>
      <c r="M13" s="4">
        <f t="shared" si="12"/>
        <v>0</v>
      </c>
      <c r="N13" s="4">
        <f t="shared" si="12"/>
        <v>1.0466333189919909E-4</v>
      </c>
      <c r="O13" s="4">
        <f t="shared" si="12"/>
        <v>6.0603257939195992E-5</v>
      </c>
      <c r="P13" s="4">
        <f t="shared" si="12"/>
        <v>4.3027346091231865E-5</v>
      </c>
      <c r="Q13" s="4">
        <f t="shared" si="12"/>
        <v>4.6740262651200285E-5</v>
      </c>
    </row>
    <row r="14" spans="1:17">
      <c r="B14" s="8" t="s">
        <v>7</v>
      </c>
      <c r="C14" s="3">
        <f>SUM(C2:C13)</f>
        <v>596194840395</v>
      </c>
      <c r="D14" s="3">
        <f>SUM(D2:D13)</f>
        <v>335742125730</v>
      </c>
      <c r="E14" s="3">
        <f>SUM(E2:E13)</f>
        <v>99389800911</v>
      </c>
      <c r="F14" s="3">
        <f t="shared" ref="F14:G14" si="13">SUM(F2:F13)</f>
        <v>68964850144</v>
      </c>
      <c r="G14" s="3">
        <f t="shared" si="13"/>
        <v>584994011965</v>
      </c>
      <c r="H14" s="3">
        <f>SUM(H2:H13)</f>
        <v>583652079</v>
      </c>
      <c r="I14" s="9">
        <f>SUM(C14:H14)</f>
        <v>1685869281224</v>
      </c>
      <c r="J14" s="1"/>
      <c r="K14" s="4">
        <f>C15</f>
        <v>0.35364238914309043</v>
      </c>
      <c r="L14" s="4">
        <f t="shared" ref="L14:Q14" si="14">D15</f>
        <v>0.19915074642456235</v>
      </c>
      <c r="M14" s="4">
        <f t="shared" si="14"/>
        <v>5.8954630716587665E-2</v>
      </c>
      <c r="N14" s="4">
        <f t="shared" si="14"/>
        <v>4.0907590471029348E-2</v>
      </c>
      <c r="O14" s="4">
        <f t="shared" si="14"/>
        <v>0.34699844079267755</v>
      </c>
      <c r="P14" s="4">
        <f t="shared" si="14"/>
        <v>3.462024520526575E-4</v>
      </c>
      <c r="Q14" s="4">
        <f t="shared" si="14"/>
        <v>1</v>
      </c>
    </row>
    <row r="15" spans="1:17">
      <c r="B15" s="7"/>
      <c r="C15" s="10">
        <f>C14/I14</f>
        <v>0.35364238914309043</v>
      </c>
      <c r="D15" s="10">
        <f>D14/I14</f>
        <v>0.19915074642456235</v>
      </c>
      <c r="E15" s="10">
        <f>E14/I14</f>
        <v>5.8954630716587665E-2</v>
      </c>
      <c r="F15" s="10">
        <f>F14/I14</f>
        <v>4.0907590471029348E-2</v>
      </c>
      <c r="G15" s="10">
        <f>G14/I14</f>
        <v>0.34699844079267755</v>
      </c>
      <c r="H15" s="10">
        <f>H14/I14</f>
        <v>3.462024520526575E-4</v>
      </c>
      <c r="I15" s="11">
        <f>I14/I14</f>
        <v>1</v>
      </c>
    </row>
    <row r="16" spans="1:17">
      <c r="C16" s="1"/>
      <c r="D16" s="1"/>
      <c r="E16" s="1"/>
      <c r="F16" s="1"/>
      <c r="G16" s="1"/>
      <c r="H16" s="1"/>
      <c r="I16" s="1"/>
    </row>
    <row r="17" spans="1:17">
      <c r="A17" s="204">
        <v>40602</v>
      </c>
      <c r="B17" s="7" t="s">
        <v>8</v>
      </c>
      <c r="C17" s="1">
        <v>347397708051</v>
      </c>
      <c r="D17" s="1">
        <v>101263823837</v>
      </c>
      <c r="E17" s="1">
        <v>38436297392</v>
      </c>
      <c r="F17" s="1">
        <v>22495316256</v>
      </c>
      <c r="G17" s="1">
        <v>313253662549</v>
      </c>
      <c r="H17" s="1">
        <v>72716597</v>
      </c>
      <c r="I17" s="1">
        <f>SUM(C17:H17)</f>
        <v>822919524682</v>
      </c>
      <c r="K17" s="4">
        <f t="shared" ref="K17:Q17" si="15">C17/C29</f>
        <v>0.55792532984726717</v>
      </c>
      <c r="L17" s="4">
        <f t="shared" si="15"/>
        <v>0.29421146030609474</v>
      </c>
      <c r="M17" s="4">
        <f t="shared" si="15"/>
        <v>0.37860620740940854</v>
      </c>
      <c r="N17" s="4">
        <f t="shared" si="15"/>
        <v>0.31847331878266533</v>
      </c>
      <c r="O17" s="4">
        <f t="shared" si="15"/>
        <v>0.49360341982950939</v>
      </c>
      <c r="P17" s="4">
        <f t="shared" si="15"/>
        <v>0.21880755693038315</v>
      </c>
      <c r="Q17" s="4">
        <f t="shared" si="15"/>
        <v>0.4638881772421895</v>
      </c>
    </row>
    <row r="18" spans="1:17">
      <c r="A18" s="203"/>
      <c r="B18" s="7" t="s">
        <v>9</v>
      </c>
      <c r="C18" s="1">
        <v>74008435574</v>
      </c>
      <c r="D18" s="1">
        <v>20207709608</v>
      </c>
      <c r="E18" s="1">
        <v>11829266340</v>
      </c>
      <c r="F18" s="1">
        <v>7632943046</v>
      </c>
      <c r="G18" s="1">
        <v>77385780827</v>
      </c>
      <c r="H18" s="1">
        <v>31555143</v>
      </c>
      <c r="I18" s="1">
        <f t="shared" ref="I18:I28" si="16">SUM(C18:H18)</f>
        <v>191095690538</v>
      </c>
      <c r="K18" s="4">
        <f t="shared" ref="K18:Q18" si="17">C18/C29</f>
        <v>0.11885852978351368</v>
      </c>
      <c r="L18" s="4">
        <f t="shared" si="17"/>
        <v>5.8711389002859875E-2</v>
      </c>
      <c r="M18" s="4">
        <f t="shared" si="17"/>
        <v>0.11652094424566875</v>
      </c>
      <c r="N18" s="4">
        <f t="shared" si="17"/>
        <v>0.10806199282885451</v>
      </c>
      <c r="O18" s="4">
        <f t="shared" si="17"/>
        <v>0.12193915228815261</v>
      </c>
      <c r="P18" s="4">
        <f t="shared" si="17"/>
        <v>9.4950864496847684E-2</v>
      </c>
      <c r="Q18" s="4">
        <f t="shared" si="17"/>
        <v>0.10772260093933987</v>
      </c>
    </row>
    <row r="19" spans="1:17">
      <c r="B19" s="7" t="s">
        <v>10</v>
      </c>
      <c r="C19" s="1">
        <v>19433016046</v>
      </c>
      <c r="D19" s="1">
        <v>52037928908</v>
      </c>
      <c r="E19" s="1">
        <v>12735311130</v>
      </c>
      <c r="F19" s="1">
        <v>10439972607</v>
      </c>
      <c r="G19" s="1">
        <v>43216616729</v>
      </c>
      <c r="H19" s="1">
        <v>34546029</v>
      </c>
      <c r="I19" s="1">
        <f t="shared" si="16"/>
        <v>137897391449</v>
      </c>
      <c r="K19" s="4">
        <f t="shared" ref="K19:Q19" si="18">C19/C29</f>
        <v>3.1209681687940471E-2</v>
      </c>
      <c r="L19" s="4">
        <f t="shared" si="18"/>
        <v>0.1511907656180505</v>
      </c>
      <c r="M19" s="4">
        <f t="shared" si="18"/>
        <v>0.12544568999280598</v>
      </c>
      <c r="N19" s="4">
        <f t="shared" si="18"/>
        <v>0.14780199959467527</v>
      </c>
      <c r="O19" s="4">
        <f t="shared" si="18"/>
        <v>6.8097750676925597E-2</v>
      </c>
      <c r="P19" s="4">
        <f t="shared" si="18"/>
        <v>0.10395057688324121</v>
      </c>
      <c r="Q19" s="4">
        <f t="shared" si="18"/>
        <v>7.7734174056021774E-2</v>
      </c>
    </row>
    <row r="20" spans="1:17">
      <c r="B20" s="7" t="s">
        <v>11</v>
      </c>
      <c r="C20" s="1">
        <v>12743208114</v>
      </c>
      <c r="D20" s="1">
        <v>26522999754</v>
      </c>
      <c r="E20" s="1">
        <v>5665120168</v>
      </c>
      <c r="F20" s="1">
        <v>2939570783</v>
      </c>
      <c r="G20" s="1">
        <v>19398796782</v>
      </c>
      <c r="H20" s="1">
        <v>11958742</v>
      </c>
      <c r="I20" s="1">
        <f t="shared" si="16"/>
        <v>67281654343</v>
      </c>
      <c r="K20" s="4">
        <f t="shared" ref="K20:Q20" si="19">C20/C29</f>
        <v>2.0465761360958856E-2</v>
      </c>
      <c r="L20" s="4">
        <f t="shared" si="19"/>
        <v>7.70598047125228E-2</v>
      </c>
      <c r="M20" s="4">
        <f t="shared" si="19"/>
        <v>5.5802712718406977E-2</v>
      </c>
      <c r="N20" s="4">
        <f t="shared" si="19"/>
        <v>4.1616434834912334E-2</v>
      </c>
      <c r="O20" s="4">
        <f t="shared" si="19"/>
        <v>3.0567280057499997E-2</v>
      </c>
      <c r="P20" s="4">
        <f t="shared" si="19"/>
        <v>3.598440010855794E-2</v>
      </c>
      <c r="Q20" s="4">
        <f t="shared" si="19"/>
        <v>3.7927358701416412E-2</v>
      </c>
    </row>
    <row r="21" spans="1:17">
      <c r="B21" s="7" t="s">
        <v>12</v>
      </c>
      <c r="C21" s="1">
        <v>6514822386</v>
      </c>
      <c r="D21" s="1">
        <v>28511500486</v>
      </c>
      <c r="E21" s="1">
        <v>8217108685</v>
      </c>
      <c r="F21" s="1">
        <v>2357750745</v>
      </c>
      <c r="G21" s="1">
        <v>29247621194</v>
      </c>
      <c r="H21" s="1">
        <v>11874402</v>
      </c>
      <c r="I21" s="1">
        <f t="shared" si="16"/>
        <v>74860677898</v>
      </c>
      <c r="K21" s="4">
        <f t="shared" ref="K21:Q21" si="20">C21/C29</f>
        <v>1.0462891217669757E-2</v>
      </c>
      <c r="L21" s="4">
        <f t="shared" si="20"/>
        <v>8.2837185834562704E-2</v>
      </c>
      <c r="M21" s="4">
        <f t="shared" si="20"/>
        <v>8.0940375795569869E-2</v>
      </c>
      <c r="N21" s="4">
        <f t="shared" si="20"/>
        <v>3.3379424235575043E-2</v>
      </c>
      <c r="O21" s="4">
        <f t="shared" si="20"/>
        <v>4.608637525819257E-2</v>
      </c>
      <c r="P21" s="4">
        <f t="shared" si="20"/>
        <v>3.5730617201864594E-2</v>
      </c>
      <c r="Q21" s="4">
        <f t="shared" si="20"/>
        <v>4.2199732021958522E-2</v>
      </c>
    </row>
    <row r="22" spans="1:17">
      <c r="B22" s="7" t="s">
        <v>13</v>
      </c>
      <c r="C22" s="1">
        <v>302926383</v>
      </c>
      <c r="D22" s="1">
        <v>4943756033</v>
      </c>
      <c r="E22" s="1">
        <v>2080352620</v>
      </c>
      <c r="F22" s="1">
        <v>1272263752</v>
      </c>
      <c r="G22" s="1">
        <v>5263372378</v>
      </c>
      <c r="H22" s="1">
        <v>7801856</v>
      </c>
      <c r="I22" s="1">
        <f t="shared" si="16"/>
        <v>13870473022</v>
      </c>
      <c r="K22" s="4">
        <f t="shared" ref="K22:Q22" si="21">C22/C29</f>
        <v>4.8650379158489697E-4</v>
      </c>
      <c r="L22" s="4">
        <f t="shared" si="21"/>
        <v>1.4363566639624998E-2</v>
      </c>
      <c r="M22" s="4">
        <f t="shared" si="21"/>
        <v>2.0491943006361535E-2</v>
      </c>
      <c r="N22" s="4">
        <f t="shared" si="21"/>
        <v>1.8011840991933366E-2</v>
      </c>
      <c r="O22" s="4">
        <f t="shared" si="21"/>
        <v>8.2936575568708249E-3</v>
      </c>
      <c r="P22" s="4">
        <f t="shared" si="21"/>
        <v>2.347614054165174E-2</v>
      </c>
      <c r="Q22" s="4">
        <f t="shared" si="21"/>
        <v>7.8189279202592298E-3</v>
      </c>
    </row>
    <row r="23" spans="1:17">
      <c r="B23" s="7" t="s">
        <v>14</v>
      </c>
      <c r="C23">
        <v>57870284683</v>
      </c>
      <c r="D23">
        <v>64491956272</v>
      </c>
      <c r="E23">
        <v>11197015207</v>
      </c>
      <c r="F23">
        <v>8918437478</v>
      </c>
      <c r="G23">
        <v>82213025821</v>
      </c>
      <c r="H23">
        <v>84342536</v>
      </c>
      <c r="I23" s="1">
        <f t="shared" si="16"/>
        <v>224775061997</v>
      </c>
      <c r="K23" s="4">
        <f t="shared" ref="K23:Q23" si="22">C23/C29</f>
        <v>9.294044526447498E-2</v>
      </c>
      <c r="L23" s="4">
        <f t="shared" si="22"/>
        <v>0.18737464095098752</v>
      </c>
      <c r="M23" s="4">
        <f t="shared" si="22"/>
        <v>0.11029312783676423</v>
      </c>
      <c r="N23" s="4">
        <f t="shared" si="22"/>
        <v>0.12626114474904512</v>
      </c>
      <c r="O23" s="4">
        <f t="shared" si="22"/>
        <v>0.12954559052738809</v>
      </c>
      <c r="P23" s="4">
        <f t="shared" si="22"/>
        <v>0.25379053763300957</v>
      </c>
      <c r="Q23" s="4">
        <f t="shared" si="22"/>
        <v>0.12670800810028371</v>
      </c>
    </row>
    <row r="24" spans="1:17">
      <c r="B24" s="7" t="s">
        <v>60</v>
      </c>
      <c r="C24" s="1">
        <v>318836243</v>
      </c>
      <c r="D24" s="1">
        <v>12165663815</v>
      </c>
      <c r="E24" s="1">
        <v>1980605309</v>
      </c>
      <c r="F24" s="1">
        <v>7216415053</v>
      </c>
      <c r="G24" s="1">
        <v>2059726021</v>
      </c>
      <c r="H24" s="1">
        <v>33253116</v>
      </c>
      <c r="I24" s="1">
        <f t="shared" si="16"/>
        <v>23774499557</v>
      </c>
      <c r="K24" s="4">
        <f>C24/C29</f>
        <v>5.1205523790307677E-4</v>
      </c>
      <c r="L24" s="4">
        <f t="shared" ref="L24" si="23">D24/D29</f>
        <v>3.5346065168994349E-2</v>
      </c>
      <c r="M24" s="4">
        <f t="shared" ref="M24" si="24">E24/E29</f>
        <v>1.9509409472190861E-2</v>
      </c>
      <c r="N24" s="4">
        <f t="shared" ref="N24" si="25">F24/F29</f>
        <v>0.10216507407532459</v>
      </c>
      <c r="O24" s="4">
        <f t="shared" ref="O24" si="26">G24/G29</f>
        <v>3.2455735700086022E-3</v>
      </c>
      <c r="P24" s="4">
        <f t="shared" ref="P24" si="27">H24/H29</f>
        <v>0.10006014269730794</v>
      </c>
      <c r="Q24" s="4">
        <f t="shared" ref="Q24" si="28">I24/I29</f>
        <v>1.3401929269576859E-2</v>
      </c>
    </row>
    <row r="25" spans="1:17">
      <c r="B25" s="7" t="s">
        <v>15</v>
      </c>
      <c r="C25" s="1">
        <v>3994920694</v>
      </c>
      <c r="D25" s="1">
        <v>20454213167</v>
      </c>
      <c r="E25" s="1">
        <v>4722425035</v>
      </c>
      <c r="F25" s="1">
        <v>3964753086</v>
      </c>
      <c r="G25" s="1">
        <v>12361804154</v>
      </c>
      <c r="H25" s="1">
        <v>34058645</v>
      </c>
      <c r="I25" s="1">
        <f t="shared" si="16"/>
        <v>45532174781</v>
      </c>
      <c r="K25" s="4">
        <f t="shared" ref="K25:Q25" si="29">C25/C29</f>
        <v>6.4158956557836952E-3</v>
      </c>
      <c r="L25" s="4">
        <f t="shared" si="29"/>
        <v>5.9427579339309922E-2</v>
      </c>
      <c r="M25" s="4">
        <f t="shared" si="29"/>
        <v>4.6516952817852036E-2</v>
      </c>
      <c r="N25" s="4">
        <f t="shared" si="29"/>
        <v>5.6130265477617035E-2</v>
      </c>
      <c r="O25" s="4">
        <f t="shared" si="29"/>
        <v>1.9478874583701219E-2</v>
      </c>
      <c r="P25" s="4">
        <f t="shared" si="29"/>
        <v>0.10248401619796935</v>
      </c>
      <c r="Q25" s="4">
        <f t="shared" si="29"/>
        <v>2.5666953974865247E-2</v>
      </c>
    </row>
    <row r="26" spans="1:17">
      <c r="B26" s="7" t="s">
        <v>16</v>
      </c>
      <c r="C26" s="1">
        <v>92364415921</v>
      </c>
      <c r="D26" s="1">
        <v>5198997865</v>
      </c>
      <c r="E26" s="1">
        <v>4270879427</v>
      </c>
      <c r="F26" s="1">
        <v>2700429293</v>
      </c>
      <c r="G26" s="1">
        <v>50003270714</v>
      </c>
      <c r="H26" s="1">
        <v>9795453</v>
      </c>
      <c r="I26" s="1">
        <f t="shared" si="16"/>
        <v>154547788673</v>
      </c>
      <c r="K26" s="4">
        <f t="shared" ref="K26:Q26" si="30">C26/C29</f>
        <v>0.1483384778442719</v>
      </c>
      <c r="L26" s="4">
        <f t="shared" si="30"/>
        <v>1.5105145115318354E-2</v>
      </c>
      <c r="M26" s="4">
        <f t="shared" si="30"/>
        <v>4.206912662966051E-2</v>
      </c>
      <c r="N26" s="4">
        <f t="shared" si="30"/>
        <v>3.8230833000636365E-2</v>
      </c>
      <c r="O26" s="4">
        <f t="shared" si="30"/>
        <v>7.8791689860067834E-2</v>
      </c>
      <c r="P26" s="4">
        <f t="shared" si="30"/>
        <v>2.9474964841333159E-2</v>
      </c>
      <c r="Q26" s="4">
        <f t="shared" si="30"/>
        <v>8.7120173764297648E-2</v>
      </c>
    </row>
    <row r="27" spans="1:17">
      <c r="B27" s="7" t="s">
        <v>17</v>
      </c>
      <c r="C27" s="1">
        <v>7711286403</v>
      </c>
      <c r="D27" s="1">
        <v>8382680127</v>
      </c>
      <c r="E27" s="1">
        <v>386134304</v>
      </c>
      <c r="F27" s="1">
        <v>691586112</v>
      </c>
      <c r="G27" s="1">
        <v>189997373</v>
      </c>
      <c r="H27" s="1">
        <v>415718</v>
      </c>
      <c r="I27" s="1">
        <f>SUM(C27:H27)</f>
        <v>17362100037</v>
      </c>
      <c r="K27" s="4">
        <f t="shared" ref="K27:Q27" si="31">C27/C29</f>
        <v>1.2384428308631545E-2</v>
      </c>
      <c r="L27" s="4">
        <f t="shared" si="31"/>
        <v>2.4355001302473183E-2</v>
      </c>
      <c r="M27" s="4">
        <f t="shared" si="31"/>
        <v>3.803510075310732E-3</v>
      </c>
      <c r="N27" s="4">
        <f t="shared" si="31"/>
        <v>9.7910036829953005E-3</v>
      </c>
      <c r="O27" s="4">
        <f t="shared" si="31"/>
        <v>2.9938469771842826E-4</v>
      </c>
      <c r="P27" s="4">
        <f t="shared" si="31"/>
        <v>1.2509144226315351E-3</v>
      </c>
      <c r="Q27" s="4">
        <f t="shared" si="31"/>
        <v>9.7871938843264276E-3</v>
      </c>
    </row>
    <row r="28" spans="1:17">
      <c r="B28" s="7" t="s">
        <v>6</v>
      </c>
      <c r="C28" s="1"/>
      <c r="D28" s="1">
        <v>5987484</v>
      </c>
      <c r="E28" s="1"/>
      <c r="F28" s="1">
        <v>5415415</v>
      </c>
      <c r="G28" s="1">
        <v>32525287</v>
      </c>
      <c r="H28" s="1">
        <v>13050</v>
      </c>
      <c r="I28" s="1">
        <f t="shared" si="16"/>
        <v>43941236</v>
      </c>
      <c r="K28" s="4">
        <f t="shared" ref="K28:Q28" si="32">C28/C29</f>
        <v>0</v>
      </c>
      <c r="L28" s="4">
        <f t="shared" si="32"/>
        <v>1.7396009201024512E-5</v>
      </c>
      <c r="M28" s="4">
        <f t="shared" si="32"/>
        <v>0</v>
      </c>
      <c r="N28" s="4">
        <f t="shared" si="32"/>
        <v>7.6667745765762285E-5</v>
      </c>
      <c r="O28" s="4">
        <f t="shared" si="32"/>
        <v>5.1251093964862998E-5</v>
      </c>
      <c r="P28" s="4">
        <f t="shared" si="32"/>
        <v>3.9268045202135902E-5</v>
      </c>
      <c r="Q28" s="4">
        <f t="shared" si="32"/>
        <v>2.4770125464802622E-5</v>
      </c>
    </row>
    <row r="29" spans="1:17">
      <c r="B29" s="8" t="s">
        <v>7</v>
      </c>
      <c r="C29" s="3">
        <f>SUM(C17:C28)</f>
        <v>622659860498</v>
      </c>
      <c r="D29" s="3">
        <f>SUM(D17:D28)</f>
        <v>344187217356</v>
      </c>
      <c r="E29" s="3">
        <f>SUM(E17:E28)</f>
        <v>101520515617</v>
      </c>
      <c r="F29" s="3">
        <f t="shared" ref="F29:G29" si="33">SUM(F17:F28)</f>
        <v>70634853626</v>
      </c>
      <c r="G29" s="3">
        <f t="shared" si="33"/>
        <v>634626199829</v>
      </c>
      <c r="H29" s="3">
        <f>SUM(H17:H28)</f>
        <v>332331287</v>
      </c>
      <c r="I29" s="9">
        <f>SUM(C29:H29)</f>
        <v>1773960978213</v>
      </c>
      <c r="K29" s="4">
        <f>C30</f>
        <v>0.35099975035822745</v>
      </c>
      <c r="L29" s="4">
        <f t="shared" ref="L29:Q29" si="34">D30</f>
        <v>0.19402186495822307</v>
      </c>
      <c r="M29" s="4">
        <f t="shared" si="34"/>
        <v>5.7228156010098209E-2</v>
      </c>
      <c r="N29" s="4">
        <f t="shared" si="34"/>
        <v>3.9817591533018969E-2</v>
      </c>
      <c r="O29" s="4">
        <f t="shared" si="34"/>
        <v>0.35774529858502913</v>
      </c>
      <c r="P29" s="4">
        <f t="shared" si="34"/>
        <v>1.8733855540315999E-4</v>
      </c>
      <c r="Q29" s="4">
        <f t="shared" si="34"/>
        <v>1</v>
      </c>
    </row>
    <row r="30" spans="1:17">
      <c r="B30" s="7"/>
      <c r="C30" s="10">
        <f>C29/I29</f>
        <v>0.35099975035822745</v>
      </c>
      <c r="D30" s="10">
        <f>D29/I29</f>
        <v>0.19402186495822307</v>
      </c>
      <c r="E30" s="10">
        <f>E29/I29</f>
        <v>5.7228156010098209E-2</v>
      </c>
      <c r="F30" s="10">
        <f>F29/I29</f>
        <v>3.9817591533018969E-2</v>
      </c>
      <c r="G30" s="10">
        <f>G29/I29</f>
        <v>0.35774529858502913</v>
      </c>
      <c r="H30" s="10">
        <f>H29/I29</f>
        <v>1.8733855540315999E-4</v>
      </c>
      <c r="I30" s="11">
        <f>I29/I29</f>
        <v>1</v>
      </c>
    </row>
    <row r="32" spans="1:17">
      <c r="A32" s="204">
        <v>40633</v>
      </c>
      <c r="B32" s="7" t="s">
        <v>8</v>
      </c>
      <c r="C32" s="1">
        <v>358279985644</v>
      </c>
      <c r="D32" s="1">
        <v>101690591835</v>
      </c>
      <c r="E32" s="1">
        <v>39092037690</v>
      </c>
      <c r="F32" s="1">
        <v>22302543599</v>
      </c>
      <c r="G32" s="1">
        <v>320233644822</v>
      </c>
      <c r="H32" s="1">
        <v>56790403</v>
      </c>
      <c r="I32" s="1">
        <f>SUM(C32:H32)</f>
        <v>841655593993</v>
      </c>
      <c r="K32" s="4">
        <f t="shared" ref="K32:Q32" si="35">C32/C44</f>
        <v>0.57047893449196285</v>
      </c>
      <c r="L32" s="4">
        <f t="shared" si="35"/>
        <v>0.29725107482011254</v>
      </c>
      <c r="M32" s="4">
        <f t="shared" si="35"/>
        <v>0.38508994025433857</v>
      </c>
      <c r="N32" s="4">
        <f t="shared" si="35"/>
        <v>0.32090227426958945</v>
      </c>
      <c r="O32" s="4">
        <f t="shared" si="35"/>
        <v>0.50053608359703605</v>
      </c>
      <c r="P32" s="4">
        <f t="shared" si="35"/>
        <v>0.20483415860162085</v>
      </c>
      <c r="Q32" s="4">
        <f t="shared" si="35"/>
        <v>0.47251923643405669</v>
      </c>
    </row>
    <row r="33" spans="1:17">
      <c r="A33" s="203"/>
      <c r="B33" s="7" t="s">
        <v>9</v>
      </c>
      <c r="C33" s="1">
        <v>70750648795</v>
      </c>
      <c r="D33" s="1">
        <v>20436619727</v>
      </c>
      <c r="E33" s="1">
        <v>11240760555</v>
      </c>
      <c r="F33" s="1">
        <v>7623714270</v>
      </c>
      <c r="G33" s="1">
        <v>74877557396</v>
      </c>
      <c r="H33" s="1">
        <v>28936778</v>
      </c>
      <c r="I33" s="1">
        <f t="shared" ref="I33:I43" si="36">SUM(C33:H33)</f>
        <v>184958237521</v>
      </c>
      <c r="K33" s="4">
        <f t="shared" ref="K33:Q33" si="37">C33/C44</f>
        <v>0.11265422674012157</v>
      </c>
      <c r="L33" s="4">
        <f t="shared" si="37"/>
        <v>5.9738143617036457E-2</v>
      </c>
      <c r="M33" s="4">
        <f t="shared" si="37"/>
        <v>0.11073108659274587</v>
      </c>
      <c r="N33" s="4">
        <f t="shared" si="37"/>
        <v>0.1096945394037574</v>
      </c>
      <c r="O33" s="4">
        <f t="shared" si="37"/>
        <v>0.1170361701036709</v>
      </c>
      <c r="P33" s="4">
        <f t="shared" si="37"/>
        <v>0.1043704615773178</v>
      </c>
      <c r="Q33" s="4">
        <f t="shared" si="37"/>
        <v>0.10383858408281273</v>
      </c>
    </row>
    <row r="34" spans="1:17">
      <c r="B34" s="7" t="s">
        <v>10</v>
      </c>
      <c r="C34" s="1">
        <v>20035025576</v>
      </c>
      <c r="D34" s="1">
        <v>51790187928</v>
      </c>
      <c r="E34" s="1">
        <v>12885434624</v>
      </c>
      <c r="F34" s="1">
        <v>10596352313</v>
      </c>
      <c r="G34" s="1">
        <v>43900722934</v>
      </c>
      <c r="H34" s="1">
        <v>25477907</v>
      </c>
      <c r="I34" s="1">
        <f t="shared" si="36"/>
        <v>139233201282</v>
      </c>
      <c r="K34" s="4">
        <f t="shared" ref="K34:Q34" si="38">C34/C44</f>
        <v>3.190119599500188E-2</v>
      </c>
      <c r="L34" s="4">
        <f t="shared" si="38"/>
        <v>0.15138754479581121</v>
      </c>
      <c r="M34" s="4">
        <f t="shared" si="38"/>
        <v>0.12693253006805197</v>
      </c>
      <c r="N34" s="4">
        <f t="shared" si="38"/>
        <v>0.15246662521291926</v>
      </c>
      <c r="O34" s="4">
        <f t="shared" si="38"/>
        <v>6.8618323776307152E-2</v>
      </c>
      <c r="P34" s="4">
        <f t="shared" si="38"/>
        <v>9.189485137612681E-2</v>
      </c>
      <c r="Q34" s="4">
        <f t="shared" si="38"/>
        <v>7.8167799781281008E-2</v>
      </c>
    </row>
    <row r="35" spans="1:17">
      <c r="B35" s="7" t="s">
        <v>11</v>
      </c>
      <c r="C35" s="1">
        <v>13372274247</v>
      </c>
      <c r="D35" s="1">
        <v>25817036523</v>
      </c>
      <c r="E35" s="1">
        <v>5777103423</v>
      </c>
      <c r="F35" s="1">
        <v>3008748492</v>
      </c>
      <c r="G35" s="1">
        <v>19650361602</v>
      </c>
      <c r="H35" s="1">
        <v>10880230</v>
      </c>
      <c r="I35" s="1">
        <f t="shared" si="36"/>
        <v>67636404517</v>
      </c>
      <c r="K35" s="4">
        <f t="shared" ref="K35:Q35" si="39">C35/C44</f>
        <v>2.1292288349433312E-2</v>
      </c>
      <c r="L35" s="4">
        <f t="shared" si="39"/>
        <v>7.5465603224963776E-2</v>
      </c>
      <c r="M35" s="4">
        <f t="shared" si="39"/>
        <v>5.6909400058603204E-2</v>
      </c>
      <c r="N35" s="4">
        <f t="shared" si="39"/>
        <v>4.3291664446349937E-2</v>
      </c>
      <c r="O35" s="4">
        <f t="shared" si="39"/>
        <v>3.0714183835985703E-2</v>
      </c>
      <c r="P35" s="4">
        <f t="shared" si="39"/>
        <v>3.9243298862346745E-2</v>
      </c>
      <c r="Q35" s="4">
        <f t="shared" si="39"/>
        <v>3.797218535184313E-2</v>
      </c>
    </row>
    <row r="36" spans="1:17">
      <c r="B36" s="7" t="s">
        <v>12</v>
      </c>
      <c r="C36" s="1">
        <v>6493129484</v>
      </c>
      <c r="D36" s="1">
        <v>28918713773</v>
      </c>
      <c r="E36" s="1">
        <v>8197194764</v>
      </c>
      <c r="F36" s="1">
        <v>2470354971</v>
      </c>
      <c r="G36" s="1">
        <v>30473841956</v>
      </c>
      <c r="H36" s="1">
        <v>10831292</v>
      </c>
      <c r="I36" s="1">
        <f t="shared" si="36"/>
        <v>76564066240</v>
      </c>
      <c r="K36" s="4">
        <f t="shared" ref="K36:Q36" si="40">C36/C44</f>
        <v>1.0338823651822097E-2</v>
      </c>
      <c r="L36" s="4">
        <f t="shared" si="40"/>
        <v>8.4532094821389542E-2</v>
      </c>
      <c r="M36" s="4">
        <f t="shared" si="40"/>
        <v>8.0749365560174688E-2</v>
      </c>
      <c r="N36" s="4">
        <f t="shared" si="40"/>
        <v>3.5544937954190593E-2</v>
      </c>
      <c r="O36" s="4">
        <f t="shared" si="40"/>
        <v>4.7631651924924114E-2</v>
      </c>
      <c r="P36" s="4">
        <f t="shared" si="40"/>
        <v>3.9066787101131636E-2</v>
      </c>
      <c r="Q36" s="4">
        <f t="shared" si="40"/>
        <v>4.2984320874498015E-2</v>
      </c>
    </row>
    <row r="37" spans="1:17">
      <c r="B37" s="7" t="s">
        <v>13</v>
      </c>
      <c r="C37" s="1">
        <v>328081225</v>
      </c>
      <c r="D37" s="1">
        <v>5248834320</v>
      </c>
      <c r="E37" s="1">
        <v>2254322517</v>
      </c>
      <c r="F37" s="1">
        <v>1362968697</v>
      </c>
      <c r="G37" s="1">
        <v>5641438822</v>
      </c>
      <c r="H37" s="1">
        <v>5541978</v>
      </c>
      <c r="I37" s="1">
        <f t="shared" si="36"/>
        <v>14841187559</v>
      </c>
      <c r="K37" s="4">
        <f t="shared" ref="K37:Q37" si="41">C37/C44</f>
        <v>5.2239431496123344E-4</v>
      </c>
      <c r="L37" s="4">
        <f t="shared" si="41"/>
        <v>1.5342831770556137E-2</v>
      </c>
      <c r="M37" s="4">
        <f t="shared" si="41"/>
        <v>2.2207001084714757E-2</v>
      </c>
      <c r="N37" s="4">
        <f t="shared" si="41"/>
        <v>1.9611205003772312E-2</v>
      </c>
      <c r="O37" s="4">
        <f t="shared" si="41"/>
        <v>8.8177608426676032E-3</v>
      </c>
      <c r="P37" s="4">
        <f t="shared" si="41"/>
        <v>1.9989053443038494E-2</v>
      </c>
      <c r="Q37" s="4">
        <f t="shared" si="41"/>
        <v>8.3320857880635982E-3</v>
      </c>
    </row>
    <row r="38" spans="1:17">
      <c r="B38" s="7" t="s">
        <v>14</v>
      </c>
      <c r="C38">
        <v>56495522070</v>
      </c>
      <c r="D38">
        <v>63591921396</v>
      </c>
      <c r="E38">
        <v>10855788929</v>
      </c>
      <c r="F38">
        <v>8771296590</v>
      </c>
      <c r="G38">
        <v>80202223178</v>
      </c>
      <c r="H38">
        <v>73911004</v>
      </c>
      <c r="I38" s="1">
        <f t="shared" si="36"/>
        <v>219990663167</v>
      </c>
      <c r="K38" s="4">
        <f t="shared" ref="K38:Q38" si="42">C38/C44</f>
        <v>8.9956197737724536E-2</v>
      </c>
      <c r="L38" s="4">
        <f t="shared" si="42"/>
        <v>0.18588511133368321</v>
      </c>
      <c r="M38" s="4">
        <f t="shared" si="42"/>
        <v>0.10693878746442803</v>
      </c>
      <c r="N38" s="4">
        <f t="shared" si="42"/>
        <v>0.12620663699320384</v>
      </c>
      <c r="O38" s="4">
        <f t="shared" si="42"/>
        <v>0.12535880390583387</v>
      </c>
      <c r="P38" s="4">
        <f t="shared" si="42"/>
        <v>0.26658550593030717</v>
      </c>
      <c r="Q38" s="4">
        <f t="shared" si="42"/>
        <v>0.1235063616569477</v>
      </c>
    </row>
    <row r="39" spans="1:17">
      <c r="B39" s="7" t="s">
        <v>60</v>
      </c>
      <c r="C39" s="1">
        <v>207703938</v>
      </c>
      <c r="D39" s="1">
        <v>10916608205</v>
      </c>
      <c r="E39" s="1">
        <v>1696262881</v>
      </c>
      <c r="F39" s="1">
        <v>6177900373</v>
      </c>
      <c r="G39" s="1">
        <v>1734326639</v>
      </c>
      <c r="H39" s="1">
        <v>24470172</v>
      </c>
      <c r="I39" s="1">
        <f t="shared" si="36"/>
        <v>20757272208</v>
      </c>
      <c r="K39" s="4">
        <f>C39/C44</f>
        <v>3.3072101704771585E-4</v>
      </c>
      <c r="L39" s="4">
        <f t="shared" ref="L39" si="43">D39/D44</f>
        <v>3.1910262923747192E-2</v>
      </c>
      <c r="M39" s="4">
        <f t="shared" ref="M39" si="44">E39/E44</f>
        <v>1.6709637309774684E-2</v>
      </c>
      <c r="N39" s="4">
        <f t="shared" ref="N39" si="45">F39/F44</f>
        <v>8.8891308343660685E-2</v>
      </c>
      <c r="O39" s="4">
        <f t="shared" ref="O39" si="46">G39/G44</f>
        <v>2.7108115515020138E-3</v>
      </c>
      <c r="P39" s="4">
        <f t="shared" ref="P39" si="47">H39/H44</f>
        <v>8.8260107829432763E-2</v>
      </c>
      <c r="Q39" s="4">
        <f t="shared" ref="Q39" si="48">I39/I44</f>
        <v>1.1653472613002796E-2</v>
      </c>
    </row>
    <row r="40" spans="1:17">
      <c r="B40" s="7" t="s">
        <v>15</v>
      </c>
      <c r="C40" s="1">
        <v>3741800835</v>
      </c>
      <c r="D40" s="1">
        <v>19926501004</v>
      </c>
      <c r="E40" s="1">
        <v>4811463905</v>
      </c>
      <c r="F40" s="1">
        <v>3847596604</v>
      </c>
      <c r="G40" s="1">
        <v>13265032798</v>
      </c>
      <c r="H40" s="1">
        <v>28073697</v>
      </c>
      <c r="I40" s="1">
        <f t="shared" si="36"/>
        <v>45620468843</v>
      </c>
      <c r="K40" s="4">
        <f t="shared" ref="K40:Q40" si="49">C40/C44</f>
        <v>5.9579620379715302E-3</v>
      </c>
      <c r="L40" s="4">
        <f t="shared" si="49"/>
        <v>5.8247019060070078E-2</v>
      </c>
      <c r="M40" s="4">
        <f t="shared" si="49"/>
        <v>4.7397026535312248E-2</v>
      </c>
      <c r="N40" s="4">
        <f t="shared" si="49"/>
        <v>5.5361510457978005E-2</v>
      </c>
      <c r="O40" s="4">
        <f t="shared" si="49"/>
        <v>2.0733697638759197E-2</v>
      </c>
      <c r="P40" s="4">
        <f t="shared" si="49"/>
        <v>0.10125746252992514</v>
      </c>
      <c r="Q40" s="4">
        <f t="shared" si="49"/>
        <v>2.5612078452647128E-2</v>
      </c>
    </row>
    <row r="41" spans="1:17">
      <c r="B41" s="7" t="s">
        <v>16</v>
      </c>
      <c r="C41" s="1">
        <v>90043337522</v>
      </c>
      <c r="D41" s="1">
        <v>4917556122</v>
      </c>
      <c r="E41" s="1">
        <v>4285421930</v>
      </c>
      <c r="F41" s="1">
        <v>2613104686</v>
      </c>
      <c r="G41" s="1">
        <v>49578321343</v>
      </c>
      <c r="H41" s="1">
        <v>11924383</v>
      </c>
      <c r="I41" s="1">
        <f t="shared" si="36"/>
        <v>151449665986</v>
      </c>
      <c r="K41" s="4">
        <f t="shared" ref="K41:Q41" si="50">C41/C44</f>
        <v>0.14337342108384385</v>
      </c>
      <c r="L41" s="4">
        <f t="shared" si="50"/>
        <v>1.4374474731394157E-2</v>
      </c>
      <c r="M41" s="4">
        <f t="shared" si="50"/>
        <v>4.2215064051534024E-2</v>
      </c>
      <c r="N41" s="4">
        <f t="shared" si="50"/>
        <v>3.7598905834199121E-2</v>
      </c>
      <c r="O41" s="4">
        <f t="shared" si="50"/>
        <v>7.7492603283874958E-2</v>
      </c>
      <c r="P41" s="4">
        <f t="shared" si="50"/>
        <v>4.3009396475817779E-2</v>
      </c>
      <c r="Q41" s="4">
        <f t="shared" si="50"/>
        <v>8.5026323166685722E-2</v>
      </c>
    </row>
    <row r="42" spans="1:17">
      <c r="B42" s="7" t="s">
        <v>17</v>
      </c>
      <c r="C42" s="1">
        <v>8286172509</v>
      </c>
      <c r="D42" s="1">
        <v>8845648369</v>
      </c>
      <c r="E42" s="1">
        <v>418254213</v>
      </c>
      <c r="F42" s="1">
        <v>722214216</v>
      </c>
      <c r="G42" s="1">
        <v>205828354</v>
      </c>
      <c r="H42" s="1">
        <v>407663</v>
      </c>
      <c r="I42" s="1">
        <f t="shared" si="36"/>
        <v>18478525324</v>
      </c>
      <c r="K42" s="4">
        <f t="shared" ref="K42:Q42" si="51">C42/C44</f>
        <v>1.3193834580109422E-2</v>
      </c>
      <c r="L42" s="4">
        <f t="shared" si="51"/>
        <v>2.5856654364175335E-2</v>
      </c>
      <c r="M42" s="4">
        <f t="shared" si="51"/>
        <v>4.1201610203219722E-3</v>
      </c>
      <c r="N42" s="4">
        <f t="shared" si="51"/>
        <v>1.039164808244653E-2</v>
      </c>
      <c r="O42" s="4">
        <f t="shared" si="51"/>
        <v>3.217167211198246E-4</v>
      </c>
      <c r="P42" s="4">
        <f t="shared" si="51"/>
        <v>1.4703770916718545E-3</v>
      </c>
      <c r="Q42" s="4">
        <f t="shared" si="51"/>
        <v>1.037414678740492E-2</v>
      </c>
    </row>
    <row r="43" spans="1:17">
      <c r="B43" s="7" t="s">
        <v>6</v>
      </c>
      <c r="C43" s="1"/>
      <c r="D43" s="1">
        <v>3142061</v>
      </c>
      <c r="E43" s="1"/>
      <c r="F43" s="1">
        <v>2692688</v>
      </c>
      <c r="G43" s="1">
        <v>18037239</v>
      </c>
      <c r="H43" s="1">
        <v>5140</v>
      </c>
      <c r="I43" s="1">
        <f t="shared" si="36"/>
        <v>23877128</v>
      </c>
      <c r="K43" s="4">
        <f t="shared" ref="K43:Q43" si="52">C43/C44</f>
        <v>0</v>
      </c>
      <c r="L43" s="4">
        <f t="shared" si="52"/>
        <v>9.1845370603782714E-6</v>
      </c>
      <c r="M43" s="4">
        <f t="shared" si="52"/>
        <v>0</v>
      </c>
      <c r="N43" s="4">
        <f t="shared" si="52"/>
        <v>3.8743997932916327E-5</v>
      </c>
      <c r="O43" s="4">
        <f t="shared" si="52"/>
        <v>2.8192818318581236E-5</v>
      </c>
      <c r="P43" s="4">
        <f t="shared" si="52"/>
        <v>1.8539181262938585E-5</v>
      </c>
      <c r="Q43" s="4">
        <f t="shared" si="52"/>
        <v>1.3405010756563771E-5</v>
      </c>
    </row>
    <row r="44" spans="1:17">
      <c r="B44" s="8" t="s">
        <v>7</v>
      </c>
      <c r="C44" s="3">
        <f>SUM(C32:C43)</f>
        <v>628033681845</v>
      </c>
      <c r="D44" s="3">
        <f>SUM(D32:D43)</f>
        <v>342103361263</v>
      </c>
      <c r="E44" s="3">
        <f>SUM(E32:E43)</f>
        <v>101514045431</v>
      </c>
      <c r="F44" s="3">
        <f t="shared" ref="F44:G44" si="53">SUM(F32:F43)</f>
        <v>69499487499</v>
      </c>
      <c r="G44" s="3">
        <f t="shared" si="53"/>
        <v>639781337083</v>
      </c>
      <c r="H44" s="3">
        <f>SUM(H32:H43)</f>
        <v>277250647</v>
      </c>
      <c r="I44" s="9">
        <f>SUM(C44:H44)</f>
        <v>1781209163768</v>
      </c>
      <c r="K44" s="4">
        <f>C45</f>
        <v>0.35258839591665186</v>
      </c>
      <c r="L44" s="4">
        <f t="shared" ref="L44:Q44" si="54">D45</f>
        <v>0.19206243052293126</v>
      </c>
      <c r="M44" s="4">
        <f t="shared" si="54"/>
        <v>5.6991647862542696E-2</v>
      </c>
      <c r="N44" s="4">
        <f t="shared" si="54"/>
        <v>3.9018150654457455E-2</v>
      </c>
      <c r="O44" s="4">
        <f t="shared" si="54"/>
        <v>0.35918372198894133</v>
      </c>
      <c r="P44" s="4">
        <f t="shared" si="54"/>
        <v>1.5565305447536509E-4</v>
      </c>
      <c r="Q44" s="4">
        <f t="shared" si="54"/>
        <v>1</v>
      </c>
    </row>
    <row r="45" spans="1:17">
      <c r="B45" s="7"/>
      <c r="C45" s="10">
        <f>C44/I44</f>
        <v>0.35258839591665186</v>
      </c>
      <c r="D45" s="10">
        <f>D44/I44</f>
        <v>0.19206243052293126</v>
      </c>
      <c r="E45" s="10">
        <f>E44/I44</f>
        <v>5.6991647862542696E-2</v>
      </c>
      <c r="F45" s="10">
        <f>F44/I44</f>
        <v>3.9018150654457455E-2</v>
      </c>
      <c r="G45" s="10">
        <f>G44/I44</f>
        <v>0.35918372198894133</v>
      </c>
      <c r="H45" s="10">
        <f>H44/I44</f>
        <v>1.5565305447536509E-4</v>
      </c>
      <c r="I45" s="11">
        <f>I44/I44</f>
        <v>1</v>
      </c>
    </row>
    <row r="47" spans="1:17">
      <c r="A47" s="204">
        <v>40663</v>
      </c>
      <c r="B47" s="7" t="s">
        <v>8</v>
      </c>
      <c r="C47" s="1">
        <v>357683684729</v>
      </c>
      <c r="D47" s="1">
        <v>102067123318</v>
      </c>
      <c r="E47" s="1">
        <v>38583470960</v>
      </c>
      <c r="F47" s="1">
        <v>21828750238</v>
      </c>
      <c r="G47" s="1">
        <v>309060020747</v>
      </c>
      <c r="H47" s="1">
        <v>51666023</v>
      </c>
      <c r="I47" s="1">
        <f>SUM(C47:H47)</f>
        <v>829274716015</v>
      </c>
      <c r="K47" s="4">
        <f t="shared" ref="K47:Q47" si="55">C47/C59</f>
        <v>0.56595624157124791</v>
      </c>
      <c r="L47" s="4">
        <f t="shared" si="55"/>
        <v>0.28555983606444513</v>
      </c>
      <c r="M47" s="4">
        <f t="shared" si="55"/>
        <v>0.38082719215618865</v>
      </c>
      <c r="N47" s="4">
        <f t="shared" si="55"/>
        <v>0.3065948398110902</v>
      </c>
      <c r="O47" s="4">
        <f t="shared" si="55"/>
        <v>0.49242188337004794</v>
      </c>
      <c r="P47" s="4">
        <f t="shared" si="55"/>
        <v>0.18971614543128118</v>
      </c>
      <c r="Q47" s="4">
        <f t="shared" si="55"/>
        <v>0.46332229375421435</v>
      </c>
    </row>
    <row r="48" spans="1:17">
      <c r="A48" s="203"/>
      <c r="B48" s="7" t="s">
        <v>9</v>
      </c>
      <c r="C48" s="1">
        <v>74771976028</v>
      </c>
      <c r="D48" s="1">
        <v>22131925230</v>
      </c>
      <c r="E48" s="1">
        <v>11731595393</v>
      </c>
      <c r="F48" s="1">
        <v>7645267236</v>
      </c>
      <c r="G48" s="1">
        <v>77991667652</v>
      </c>
      <c r="H48" s="1">
        <v>21863542</v>
      </c>
      <c r="I48" s="1">
        <f t="shared" ref="I48:I58" si="56">SUM(C48:H48)</f>
        <v>194294295081</v>
      </c>
      <c r="K48" s="4">
        <f t="shared" ref="K48:Q48" si="57">C48/C59</f>
        <v>0.11831030693984383</v>
      </c>
      <c r="L48" s="4">
        <f t="shared" si="57"/>
        <v>6.1919928131792444E-2</v>
      </c>
      <c r="M48" s="4">
        <f t="shared" si="57"/>
        <v>0.11579338047788401</v>
      </c>
      <c r="N48" s="4">
        <f t="shared" si="57"/>
        <v>0.10738129567554935</v>
      </c>
      <c r="O48" s="4">
        <f t="shared" si="57"/>
        <v>0.12426325404218906</v>
      </c>
      <c r="P48" s="4">
        <f t="shared" si="57"/>
        <v>8.0282295266173753E-2</v>
      </c>
      <c r="Q48" s="4">
        <f t="shared" si="57"/>
        <v>0.10855374789776996</v>
      </c>
    </row>
    <row r="49" spans="1:17">
      <c r="B49" s="7" t="s">
        <v>10</v>
      </c>
      <c r="C49" s="1">
        <v>20493220953</v>
      </c>
      <c r="D49" s="1">
        <v>57154907641</v>
      </c>
      <c r="E49" s="1">
        <v>12513021627</v>
      </c>
      <c r="F49" s="1">
        <v>11533856390</v>
      </c>
      <c r="G49" s="1">
        <v>43694429806</v>
      </c>
      <c r="H49" s="1">
        <v>29375191</v>
      </c>
      <c r="I49" s="1">
        <f t="shared" si="56"/>
        <v>145418811608</v>
      </c>
      <c r="K49" s="4">
        <f t="shared" ref="K49:Q49" si="58">C49/C59</f>
        <v>3.2426042348105658E-2</v>
      </c>
      <c r="L49" s="4">
        <f t="shared" si="58"/>
        <v>0.15990600622094883</v>
      </c>
      <c r="M49" s="4">
        <f t="shared" si="58"/>
        <v>0.12350622619049288</v>
      </c>
      <c r="N49" s="4">
        <f t="shared" si="58"/>
        <v>0.16199831936050249</v>
      </c>
      <c r="O49" s="4">
        <f t="shared" si="58"/>
        <v>6.9617847581341472E-2</v>
      </c>
      <c r="P49" s="4">
        <f t="shared" si="58"/>
        <v>0.10786485361622787</v>
      </c>
      <c r="Q49" s="4">
        <f t="shared" si="58"/>
        <v>8.1246631602369793E-2</v>
      </c>
    </row>
    <row r="50" spans="1:17">
      <c r="B50" s="7" t="s">
        <v>11</v>
      </c>
      <c r="C50" s="1">
        <v>13026841470</v>
      </c>
      <c r="D50" s="1">
        <v>25147343688</v>
      </c>
      <c r="E50" s="1">
        <v>5561224998</v>
      </c>
      <c r="F50" s="1">
        <v>3231257267</v>
      </c>
      <c r="G50" s="1">
        <v>19160555369</v>
      </c>
      <c r="H50" s="1">
        <v>10133484</v>
      </c>
      <c r="I50" s="1">
        <f t="shared" si="56"/>
        <v>66137356276</v>
      </c>
      <c r="K50" s="4">
        <f t="shared" ref="K50:Q50" si="59">C50/C59</f>
        <v>2.0612128963868052E-2</v>
      </c>
      <c r="L50" s="4">
        <f t="shared" si="59"/>
        <v>7.0356360672850699E-2</v>
      </c>
      <c r="M50" s="4">
        <f t="shared" si="59"/>
        <v>5.489049191900764E-2</v>
      </c>
      <c r="N50" s="4">
        <f t="shared" si="59"/>
        <v>4.5384494914403085E-2</v>
      </c>
      <c r="O50" s="4">
        <f t="shared" si="59"/>
        <v>3.0528299125892843E-2</v>
      </c>
      <c r="P50" s="4">
        <f t="shared" si="59"/>
        <v>3.7209860806773555E-2</v>
      </c>
      <c r="Q50" s="4">
        <f t="shared" si="59"/>
        <v>3.6951460138429849E-2</v>
      </c>
    </row>
    <row r="51" spans="1:17">
      <c r="B51" s="7" t="s">
        <v>12</v>
      </c>
      <c r="C51" s="1">
        <v>6839676360</v>
      </c>
      <c r="D51" s="1">
        <v>29018869351</v>
      </c>
      <c r="E51" s="1">
        <v>8218386828</v>
      </c>
      <c r="F51" s="1">
        <v>2678481761</v>
      </c>
      <c r="G51" s="1">
        <v>31274627360</v>
      </c>
      <c r="H51" s="1">
        <v>10490414</v>
      </c>
      <c r="I51" s="1">
        <f t="shared" si="56"/>
        <v>78040532074</v>
      </c>
      <c r="K51" s="4">
        <f t="shared" ref="K51:Q51" si="60">C51/C59</f>
        <v>1.0822292689145592E-2</v>
      </c>
      <c r="L51" s="4">
        <f t="shared" si="60"/>
        <v>8.1187980078848046E-2</v>
      </c>
      <c r="M51" s="4">
        <f t="shared" si="60"/>
        <v>8.1117253110932805E-2</v>
      </c>
      <c r="N51" s="4">
        <f t="shared" si="60"/>
        <v>3.7620508618085816E-2</v>
      </c>
      <c r="O51" s="4">
        <f t="shared" si="60"/>
        <v>4.9829514891913174E-2</v>
      </c>
      <c r="P51" s="4">
        <f t="shared" si="60"/>
        <v>3.8520497466165496E-2</v>
      </c>
      <c r="Q51" s="4">
        <f t="shared" si="60"/>
        <v>4.3601857898282997E-2</v>
      </c>
    </row>
    <row r="52" spans="1:17">
      <c r="B52" s="7" t="s">
        <v>13</v>
      </c>
      <c r="C52" s="1">
        <v>327927531</v>
      </c>
      <c r="D52" s="1">
        <v>5432234758</v>
      </c>
      <c r="E52" s="1">
        <v>2434173460</v>
      </c>
      <c r="F52" s="1">
        <v>1439060163</v>
      </c>
      <c r="G52" s="1">
        <v>5902378542</v>
      </c>
      <c r="H52" s="1">
        <v>5701125</v>
      </c>
      <c r="I52" s="1">
        <f t="shared" si="56"/>
        <v>15541475579</v>
      </c>
      <c r="K52" s="4">
        <f t="shared" ref="K52:Q52" si="61">C52/C59</f>
        <v>5.188736329785733E-4</v>
      </c>
      <c r="L52" s="4">
        <f t="shared" si="61"/>
        <v>1.5198116852231247E-2</v>
      </c>
      <c r="M52" s="4">
        <f t="shared" si="61"/>
        <v>2.4025817815974806E-2</v>
      </c>
      <c r="N52" s="4">
        <f t="shared" si="61"/>
        <v>2.0212262055453838E-2</v>
      </c>
      <c r="O52" s="4">
        <f t="shared" si="61"/>
        <v>9.4041938876133664E-3</v>
      </c>
      <c r="P52" s="4">
        <f t="shared" si="61"/>
        <v>2.0934366471789652E-2</v>
      </c>
      <c r="Q52" s="4">
        <f t="shared" si="61"/>
        <v>8.6831444086342309E-3</v>
      </c>
    </row>
    <row r="53" spans="1:17">
      <c r="B53" s="7" t="s">
        <v>14</v>
      </c>
      <c r="C53">
        <v>56912165806</v>
      </c>
      <c r="D53">
        <v>70611189184</v>
      </c>
      <c r="E53">
        <v>11045308720</v>
      </c>
      <c r="F53">
        <v>8841653221</v>
      </c>
      <c r="G53">
        <v>77069381540</v>
      </c>
      <c r="H53">
        <v>72839424</v>
      </c>
      <c r="I53" s="1">
        <f t="shared" si="56"/>
        <v>224552537895</v>
      </c>
      <c r="K53" s="4">
        <f t="shared" ref="K53:Q53" si="62">C53/C59</f>
        <v>9.0051061410998626E-2</v>
      </c>
      <c r="L53" s="4">
        <f t="shared" si="62"/>
        <v>0.19755352117524211</v>
      </c>
      <c r="M53" s="4">
        <f t="shared" si="62"/>
        <v>0.10901958278187697</v>
      </c>
      <c r="N53" s="4">
        <f t="shared" si="62"/>
        <v>0.12418508725427035</v>
      </c>
      <c r="O53" s="4">
        <f t="shared" si="62"/>
        <v>0.12279378586840396</v>
      </c>
      <c r="P53" s="4">
        <f t="shared" si="62"/>
        <v>0.26746426286216674</v>
      </c>
      <c r="Q53" s="4">
        <f t="shared" si="62"/>
        <v>0.12545926568917562</v>
      </c>
    </row>
    <row r="54" spans="1:17">
      <c r="B54" s="7" t="s">
        <v>60</v>
      </c>
      <c r="C54" s="1">
        <v>265913663</v>
      </c>
      <c r="D54" s="1">
        <v>11604404934</v>
      </c>
      <c r="E54" s="1">
        <v>1886000765</v>
      </c>
      <c r="F54" s="1">
        <v>6775630997</v>
      </c>
      <c r="G54" s="1">
        <v>1889034545</v>
      </c>
      <c r="H54" s="1">
        <v>34751253</v>
      </c>
      <c r="I54" s="1">
        <f t="shared" si="56"/>
        <v>22455736157</v>
      </c>
      <c r="K54" s="4">
        <f>C54/C59</f>
        <v>4.2075024307565694E-4</v>
      </c>
      <c r="L54" s="4">
        <f t="shared" ref="L54" si="63">D54/D59</f>
        <v>3.2466399197459139E-2</v>
      </c>
      <c r="M54" s="4">
        <f t="shared" ref="M54" si="64">E54/E59</f>
        <v>1.861523491455663E-2</v>
      </c>
      <c r="N54" s="4">
        <f t="shared" ref="N54" si="65">F54/F59</f>
        <v>9.516685460663396E-2</v>
      </c>
      <c r="O54" s="4">
        <f t="shared" ref="O54" si="66">G54/G59</f>
        <v>3.0097776676248117E-3</v>
      </c>
      <c r="P54" s="4">
        <f t="shared" ref="P54" si="67">H54/H59</f>
        <v>0.12760559813297892</v>
      </c>
      <c r="Q54" s="4">
        <f t="shared" ref="Q54" si="68">I54/I59</f>
        <v>1.2546196071426461E-2</v>
      </c>
    </row>
    <row r="55" spans="1:17">
      <c r="B55" s="7" t="s">
        <v>15</v>
      </c>
      <c r="C55" s="1">
        <v>3547073685</v>
      </c>
      <c r="D55" s="1">
        <v>19714473585</v>
      </c>
      <c r="E55" s="1">
        <v>4743118119</v>
      </c>
      <c r="F55" s="1">
        <v>3903479239</v>
      </c>
      <c r="G55" s="1">
        <v>12576410324</v>
      </c>
      <c r="H55" s="1">
        <v>28177153</v>
      </c>
      <c r="I55" s="1">
        <f t="shared" si="56"/>
        <v>44512732105</v>
      </c>
      <c r="K55" s="4">
        <f t="shared" ref="K55:Q55" si="69">C55/C59</f>
        <v>5.6124687176040905E-3</v>
      </c>
      <c r="L55" s="4">
        <f t="shared" si="69"/>
        <v>5.5156466274548337E-2</v>
      </c>
      <c r="M55" s="4">
        <f t="shared" si="69"/>
        <v>4.681560031746592E-2</v>
      </c>
      <c r="N55" s="4">
        <f t="shared" si="69"/>
        <v>5.4826161779235862E-2</v>
      </c>
      <c r="O55" s="4">
        <f t="shared" si="69"/>
        <v>2.0037854274423193E-2</v>
      </c>
      <c r="P55" s="4">
        <f t="shared" si="69"/>
        <v>0.10346569265428966</v>
      </c>
      <c r="Q55" s="4">
        <f t="shared" si="69"/>
        <v>2.4869612857921036E-2</v>
      </c>
    </row>
    <row r="56" spans="1:17">
      <c r="B56" s="7" t="s">
        <v>16</v>
      </c>
      <c r="C56" s="1">
        <v>89664357514</v>
      </c>
      <c r="D56" s="1">
        <v>5577756499</v>
      </c>
      <c r="E56" s="1">
        <v>4177579315</v>
      </c>
      <c r="F56" s="1">
        <v>2589418251</v>
      </c>
      <c r="G56" s="1">
        <v>48795208166</v>
      </c>
      <c r="H56" s="1">
        <v>6907046</v>
      </c>
      <c r="I56" s="1">
        <f t="shared" si="56"/>
        <v>150811226791</v>
      </c>
      <c r="K56" s="4">
        <f t="shared" ref="K56:Q56" si="70">C56/C59</f>
        <v>0.14187424517272024</v>
      </c>
      <c r="L56" s="4">
        <f t="shared" si="70"/>
        <v>1.560525250133055E-2</v>
      </c>
      <c r="M56" s="4">
        <f t="shared" si="70"/>
        <v>4.1233610169250152E-2</v>
      </c>
      <c r="N56" s="4">
        <f t="shared" si="70"/>
        <v>3.6369570644828521E-2</v>
      </c>
      <c r="O56" s="4">
        <f t="shared" si="70"/>
        <v>7.7744860841139699E-2</v>
      </c>
      <c r="P56" s="4">
        <f t="shared" si="70"/>
        <v>2.5362473582233123E-2</v>
      </c>
      <c r="Q56" s="4">
        <f t="shared" si="70"/>
        <v>8.4259416296287096E-2</v>
      </c>
    </row>
    <row r="57" spans="1:17">
      <c r="B57" s="7" t="s">
        <v>17</v>
      </c>
      <c r="C57" s="1">
        <v>8465996192</v>
      </c>
      <c r="D57" s="1">
        <v>8966172358</v>
      </c>
      <c r="E57" s="1">
        <v>421025249</v>
      </c>
      <c r="F57" s="1">
        <v>729436631</v>
      </c>
      <c r="G57" s="1">
        <v>208539886</v>
      </c>
      <c r="H57" s="1">
        <v>427502</v>
      </c>
      <c r="I57" s="1">
        <f t="shared" si="56"/>
        <v>18791597818</v>
      </c>
      <c r="K57" s="4">
        <f t="shared" ref="K57:Q57" si="71">C57/C59</f>
        <v>1.3395588310411813E-2</v>
      </c>
      <c r="L57" s="4">
        <f t="shared" si="71"/>
        <v>2.5085244155445937E-2</v>
      </c>
      <c r="M57" s="4">
        <f t="shared" si="71"/>
        <v>4.1556101463695316E-3</v>
      </c>
      <c r="N57" s="4">
        <f t="shared" si="71"/>
        <v>1.024527307314488E-2</v>
      </c>
      <c r="O57" s="4">
        <f t="shared" si="71"/>
        <v>3.322642740193108E-4</v>
      </c>
      <c r="P57" s="4">
        <f t="shared" si="71"/>
        <v>1.569775006761476E-3</v>
      </c>
      <c r="Q57" s="4">
        <f t="shared" si="71"/>
        <v>1.0499013217454665E-2</v>
      </c>
    </row>
    <row r="58" spans="1:17">
      <c r="B58" s="7" t="s">
        <v>6</v>
      </c>
      <c r="C58" s="1"/>
      <c r="D58" s="1">
        <v>1747350</v>
      </c>
      <c r="E58" s="1"/>
      <c r="F58" s="1">
        <v>1091613</v>
      </c>
      <c r="G58" s="1">
        <v>10333453</v>
      </c>
      <c r="H58" s="1">
        <v>1138</v>
      </c>
      <c r="I58" s="1">
        <f t="shared" si="56"/>
        <v>13173554</v>
      </c>
      <c r="K58" s="4">
        <f t="shared" ref="K58:Q58" si="72">C58/C59</f>
        <v>0</v>
      </c>
      <c r="L58" s="4">
        <f t="shared" si="72"/>
        <v>4.8886748575504529E-6</v>
      </c>
      <c r="M58" s="4">
        <f t="shared" si="72"/>
        <v>0</v>
      </c>
      <c r="N58" s="4">
        <f t="shared" si="72"/>
        <v>1.5332206801655541E-5</v>
      </c>
      <c r="O58" s="4">
        <f t="shared" si="72"/>
        <v>1.646417539116555E-5</v>
      </c>
      <c r="P58" s="4">
        <f t="shared" si="72"/>
        <v>4.1787031585689877E-6</v>
      </c>
      <c r="Q58" s="4">
        <f t="shared" si="72"/>
        <v>7.3601680339481168E-6</v>
      </c>
    </row>
    <row r="59" spans="1:17">
      <c r="B59" s="8" t="s">
        <v>7</v>
      </c>
      <c r="C59" s="3">
        <f>SUM(C47:C58)</f>
        <v>631998833931</v>
      </c>
      <c r="D59" s="3">
        <f>SUM(D47:D58)</f>
        <v>357428147896</v>
      </c>
      <c r="E59" s="3">
        <f>SUM(E47:E58)</f>
        <v>101314905434</v>
      </c>
      <c r="F59" s="3">
        <f t="shared" ref="F59:G59" si="73">SUM(F47:F58)</f>
        <v>71197383007</v>
      </c>
      <c r="G59" s="3">
        <f t="shared" si="73"/>
        <v>627632587390</v>
      </c>
      <c r="H59" s="3">
        <f>SUM(H47:H58)</f>
        <v>272333295</v>
      </c>
      <c r="I59" s="9">
        <f>SUM(C59:H59)</f>
        <v>1789844190953</v>
      </c>
      <c r="K59" s="4">
        <f>C60</f>
        <v>0.35310270979201441</v>
      </c>
      <c r="L59" s="4">
        <f t="shared" ref="L59:Q59" si="74">D60</f>
        <v>0.19969791208791637</v>
      </c>
      <c r="M59" s="4">
        <f t="shared" si="74"/>
        <v>5.6605433001436299E-2</v>
      </c>
      <c r="N59" s="4">
        <f t="shared" si="74"/>
        <v>3.9778536794921271E-2</v>
      </c>
      <c r="O59" s="4">
        <f t="shared" si="74"/>
        <v>0.35066325357394262</v>
      </c>
      <c r="P59" s="4">
        <f t="shared" si="74"/>
        <v>1.5215474976902683E-4</v>
      </c>
      <c r="Q59" s="4">
        <f t="shared" si="74"/>
        <v>1</v>
      </c>
    </row>
    <row r="60" spans="1:17">
      <c r="B60" s="7"/>
      <c r="C60" s="10">
        <f>C59/I59</f>
        <v>0.35310270979201441</v>
      </c>
      <c r="D60" s="10">
        <f>D59/I59</f>
        <v>0.19969791208791637</v>
      </c>
      <c r="E60" s="10">
        <f>E59/I59</f>
        <v>5.6605433001436299E-2</v>
      </c>
      <c r="F60" s="10">
        <f>F59/I59</f>
        <v>3.9778536794921271E-2</v>
      </c>
      <c r="G60" s="10">
        <f>G59/I59</f>
        <v>0.35066325357394262</v>
      </c>
      <c r="H60" s="10">
        <f>H59/I59</f>
        <v>1.5215474976902683E-4</v>
      </c>
      <c r="I60" s="11">
        <f>I59/I59</f>
        <v>1</v>
      </c>
    </row>
    <row r="62" spans="1:17">
      <c r="A62" s="204">
        <v>40694</v>
      </c>
      <c r="B62" s="7" t="s">
        <v>8</v>
      </c>
      <c r="C62" s="1">
        <v>333202377014</v>
      </c>
      <c r="D62" s="1">
        <v>102277640487</v>
      </c>
      <c r="E62" s="1">
        <v>37673565885</v>
      </c>
      <c r="F62" s="1">
        <v>20418759098</v>
      </c>
      <c r="G62" s="1">
        <v>297976619329</v>
      </c>
      <c r="H62" s="1">
        <v>45652195</v>
      </c>
      <c r="I62" s="1">
        <f>SUM(C62:H62)</f>
        <v>791594614008</v>
      </c>
      <c r="K62" s="4">
        <f t="shared" ref="K62:Q62" si="75">C62/C74</f>
        <v>0.55443090223163494</v>
      </c>
      <c r="L62" s="4">
        <f t="shared" si="75"/>
        <v>0.30408223705572124</v>
      </c>
      <c r="M62" s="4">
        <f t="shared" si="75"/>
        <v>0.38281289427807574</v>
      </c>
      <c r="N62" s="4">
        <f t="shared" si="75"/>
        <v>0.30726525083558681</v>
      </c>
      <c r="O62" s="4">
        <f t="shared" si="75"/>
        <v>0.4908202514452828</v>
      </c>
      <c r="P62" s="4">
        <f t="shared" si="75"/>
        <v>0.19730648836711162</v>
      </c>
      <c r="Q62" s="4">
        <f t="shared" si="75"/>
        <v>0.46304922404199367</v>
      </c>
    </row>
    <row r="63" spans="1:17">
      <c r="A63" s="203"/>
      <c r="B63" s="7" t="s">
        <v>9</v>
      </c>
      <c r="C63" s="1">
        <v>74120025706</v>
      </c>
      <c r="D63" s="1">
        <v>20342054582</v>
      </c>
      <c r="E63" s="1">
        <v>11702502079</v>
      </c>
      <c r="F63" s="1">
        <v>7369191947</v>
      </c>
      <c r="G63" s="1">
        <v>77912512061</v>
      </c>
      <c r="H63" s="1">
        <v>19465722</v>
      </c>
      <c r="I63" s="1">
        <f t="shared" ref="I63:I73" si="76">SUM(C63:H63)</f>
        <v>191465752097</v>
      </c>
      <c r="K63" s="4">
        <f t="shared" ref="K63:Q63" si="77">C63/C74</f>
        <v>0.12333175139348693</v>
      </c>
      <c r="L63" s="4">
        <f t="shared" si="77"/>
        <v>6.0479078654443269E-2</v>
      </c>
      <c r="M63" s="4">
        <f t="shared" si="77"/>
        <v>0.11891278635083705</v>
      </c>
      <c r="N63" s="4">
        <f t="shared" si="77"/>
        <v>0.1108929588317797</v>
      </c>
      <c r="O63" s="4">
        <f t="shared" si="77"/>
        <v>0.12833570246761947</v>
      </c>
      <c r="P63" s="4">
        <f t="shared" si="77"/>
        <v>8.4129870455307329E-2</v>
      </c>
      <c r="Q63" s="4">
        <f t="shared" si="77"/>
        <v>0.11199933194370695</v>
      </c>
    </row>
    <row r="64" spans="1:17">
      <c r="B64" s="7" t="s">
        <v>10</v>
      </c>
      <c r="C64" s="1">
        <v>19087468496</v>
      </c>
      <c r="D64" s="1">
        <v>48291066931</v>
      </c>
      <c r="E64" s="1">
        <v>11780770057</v>
      </c>
      <c r="F64" s="1">
        <v>9882497044</v>
      </c>
      <c r="G64" s="1">
        <v>42202883529</v>
      </c>
      <c r="H64" s="1">
        <v>22363614</v>
      </c>
      <c r="I64" s="1">
        <f t="shared" si="76"/>
        <v>131267049671</v>
      </c>
      <c r="K64" s="4">
        <f t="shared" ref="K64:Q64" si="78">C64/C74</f>
        <v>3.176052486297401E-2</v>
      </c>
      <c r="L64" s="4">
        <f t="shared" si="78"/>
        <v>0.14357444689049617</v>
      </c>
      <c r="M64" s="4">
        <f t="shared" si="78"/>
        <v>0.11970809177212191</v>
      </c>
      <c r="N64" s="4">
        <f t="shared" si="78"/>
        <v>0.14871363722607572</v>
      </c>
      <c r="O64" s="4">
        <f t="shared" si="78"/>
        <v>6.9515621568110766E-2</v>
      </c>
      <c r="P64" s="4">
        <f t="shared" si="78"/>
        <v>9.6654413780927179E-2</v>
      </c>
      <c r="Q64" s="4">
        <f t="shared" si="78"/>
        <v>7.6785648129516076E-2</v>
      </c>
    </row>
    <row r="65" spans="1:17">
      <c r="B65" s="7" t="s">
        <v>11</v>
      </c>
      <c r="C65" s="1">
        <v>12335336793</v>
      </c>
      <c r="D65" s="1">
        <v>26017337332</v>
      </c>
      <c r="E65" s="1">
        <v>5654528284</v>
      </c>
      <c r="F65" s="1">
        <v>3209063184</v>
      </c>
      <c r="G65" s="1">
        <v>18040118205</v>
      </c>
      <c r="H65" s="1">
        <v>8461134</v>
      </c>
      <c r="I65" s="1">
        <f t="shared" si="76"/>
        <v>65264844932</v>
      </c>
      <c r="K65" s="4">
        <f t="shared" ref="K65:Q65" si="79">C65/C74</f>
        <v>2.0525339491160706E-2</v>
      </c>
      <c r="L65" s="4">
        <f t="shared" si="79"/>
        <v>7.7352294210907904E-2</v>
      </c>
      <c r="M65" s="4">
        <f t="shared" si="79"/>
        <v>5.7457431685200323E-2</v>
      </c>
      <c r="N65" s="4">
        <f t="shared" si="79"/>
        <v>4.829057434129716E-2</v>
      </c>
      <c r="O65" s="4">
        <f t="shared" si="79"/>
        <v>2.971526884699769E-2</v>
      </c>
      <c r="P65" s="4">
        <f t="shared" si="79"/>
        <v>3.6568595160508109E-2</v>
      </c>
      <c r="Q65" s="4">
        <f t="shared" si="79"/>
        <v>3.8177161981900784E-2</v>
      </c>
    </row>
    <row r="66" spans="1:17">
      <c r="B66" s="7" t="s">
        <v>12</v>
      </c>
      <c r="C66" s="1">
        <v>6531593767</v>
      </c>
      <c r="D66" s="1">
        <v>26286673102</v>
      </c>
      <c r="E66" s="1">
        <v>7209053393</v>
      </c>
      <c r="F66" s="1">
        <v>2086316278</v>
      </c>
      <c r="G66" s="1">
        <v>26294244509</v>
      </c>
      <c r="H66" s="1">
        <v>8280942</v>
      </c>
      <c r="I66" s="1">
        <f t="shared" si="76"/>
        <v>68416161991</v>
      </c>
      <c r="K66" s="4">
        <f t="shared" ref="K66:Q66" si="80">C66/C74</f>
        <v>1.0868222062822133E-2</v>
      </c>
      <c r="L66" s="4">
        <f t="shared" si="80"/>
        <v>7.8153057926914196E-2</v>
      </c>
      <c r="M66" s="4">
        <f t="shared" si="80"/>
        <v>7.3253447863248694E-2</v>
      </c>
      <c r="N66" s="4">
        <f t="shared" si="80"/>
        <v>3.1395271936227917E-2</v>
      </c>
      <c r="O66" s="4">
        <f t="shared" si="80"/>
        <v>4.3311276336153462E-2</v>
      </c>
      <c r="P66" s="4">
        <f t="shared" si="80"/>
        <v>3.5789814408523538E-2</v>
      </c>
      <c r="Q66" s="4">
        <f t="shared" si="80"/>
        <v>4.0020548600579194E-2</v>
      </c>
    </row>
    <row r="67" spans="1:17">
      <c r="B67" s="7" t="s">
        <v>13</v>
      </c>
      <c r="C67" s="1">
        <v>356382368</v>
      </c>
      <c r="D67" s="1">
        <v>5595527527</v>
      </c>
      <c r="E67" s="1">
        <v>2799354552</v>
      </c>
      <c r="F67" s="1">
        <v>1870914500</v>
      </c>
      <c r="G67" s="1">
        <v>6222568899</v>
      </c>
      <c r="H67" s="1">
        <v>5697797</v>
      </c>
      <c r="I67" s="1">
        <f t="shared" si="76"/>
        <v>16850445643</v>
      </c>
      <c r="K67" s="4">
        <f t="shared" ref="K67:Q67" si="81">C67/C74</f>
        <v>5.9300116523893984E-4</v>
      </c>
      <c r="L67" s="4">
        <f t="shared" si="81"/>
        <v>1.663609484746861E-2</v>
      </c>
      <c r="M67" s="4">
        <f t="shared" si="81"/>
        <v>2.8445117763283002E-2</v>
      </c>
      <c r="N67" s="4">
        <f t="shared" si="81"/>
        <v>2.8153866274407646E-2</v>
      </c>
      <c r="O67" s="4">
        <f t="shared" si="81"/>
        <v>1.0249672737815158E-2</v>
      </c>
      <c r="P67" s="4">
        <f t="shared" si="81"/>
        <v>2.4625591770530718E-2</v>
      </c>
      <c r="Q67" s="4">
        <f t="shared" si="81"/>
        <v>9.85679493225315E-3</v>
      </c>
    </row>
    <row r="68" spans="1:17">
      <c r="B68" s="7" t="s">
        <v>14</v>
      </c>
      <c r="C68">
        <v>54240311829</v>
      </c>
      <c r="D68">
        <v>63205349885</v>
      </c>
      <c r="E68">
        <v>10674334698</v>
      </c>
      <c r="F68">
        <v>8549861091</v>
      </c>
      <c r="G68">
        <v>78779689302</v>
      </c>
      <c r="H68">
        <v>65718853</v>
      </c>
      <c r="I68" s="1">
        <f t="shared" si="76"/>
        <v>215515265658</v>
      </c>
      <c r="K68" s="4">
        <f t="shared" ref="K68:Q68" si="82">C68/C74</f>
        <v>9.0252972665360517E-2</v>
      </c>
      <c r="L68" s="4">
        <f t="shared" si="82"/>
        <v>0.18791618671886828</v>
      </c>
      <c r="M68" s="4">
        <f t="shared" si="82"/>
        <v>0.1084652557899025</v>
      </c>
      <c r="N68" s="4">
        <f t="shared" si="82"/>
        <v>0.12865988575147344</v>
      </c>
      <c r="O68" s="4">
        <f t="shared" si="82"/>
        <v>0.12976409692498897</v>
      </c>
      <c r="P68" s="4">
        <f t="shared" si="82"/>
        <v>0.28403357395946499</v>
      </c>
      <c r="Q68" s="4">
        <f t="shared" si="82"/>
        <v>0.12606727580783222</v>
      </c>
    </row>
    <row r="69" spans="1:17">
      <c r="B69" s="7" t="s">
        <v>60</v>
      </c>
      <c r="C69" s="1">
        <v>252766545</v>
      </c>
      <c r="D69" s="1">
        <v>11152639278</v>
      </c>
      <c r="E69" s="1">
        <v>1818964084</v>
      </c>
      <c r="F69" s="1">
        <v>6480852611</v>
      </c>
      <c r="G69" s="1">
        <v>1899066979</v>
      </c>
      <c r="H69" s="1">
        <v>26050426</v>
      </c>
      <c r="I69" s="1">
        <f t="shared" si="76"/>
        <v>21630339923</v>
      </c>
      <c r="K69" s="4">
        <f>C69/C74</f>
        <v>4.2058998754512155E-4</v>
      </c>
      <c r="L69" s="4">
        <f t="shared" ref="L69" si="83">D69/D74</f>
        <v>3.3157975531913034E-2</v>
      </c>
      <c r="M69" s="4">
        <f t="shared" ref="M69" si="84">E69/E74</f>
        <v>1.8483063368874109E-2</v>
      </c>
      <c r="N69" s="4">
        <f t="shared" ref="N69" si="85">F69/F74</f>
        <v>9.7525064750013768E-2</v>
      </c>
      <c r="O69" s="4">
        <f t="shared" ref="O69" si="86">G69/G74</f>
        <v>3.1280995611104269E-3</v>
      </c>
      <c r="P69" s="4">
        <f t="shared" ref="P69" si="87">H69/H74</f>
        <v>0.11258862962727866</v>
      </c>
      <c r="Q69" s="4">
        <f t="shared" ref="Q69" si="88">I69/I74</f>
        <v>1.2652830046931678E-2</v>
      </c>
    </row>
    <row r="70" spans="1:17">
      <c r="B70" s="7" t="s">
        <v>15</v>
      </c>
      <c r="C70" s="1">
        <v>3376330389</v>
      </c>
      <c r="D70" s="1">
        <v>15864226539</v>
      </c>
      <c r="E70" s="1">
        <v>4646512509</v>
      </c>
      <c r="F70" s="1">
        <v>3378340266</v>
      </c>
      <c r="G70" s="1">
        <v>11802057834</v>
      </c>
      <c r="H70" s="1">
        <v>22643123</v>
      </c>
      <c r="I70" s="1">
        <f t="shared" si="76"/>
        <v>39090110660</v>
      </c>
      <c r="K70" s="4">
        <f t="shared" ref="K70:Q70" si="89">C70/C74</f>
        <v>5.6180328621326268E-3</v>
      </c>
      <c r="L70" s="4">
        <f t="shared" si="89"/>
        <v>4.7166022526214033E-2</v>
      </c>
      <c r="M70" s="4">
        <f t="shared" si="89"/>
        <v>4.7214667900014037E-2</v>
      </c>
      <c r="N70" s="4">
        <f t="shared" si="89"/>
        <v>5.0837887075230188E-2</v>
      </c>
      <c r="O70" s="4">
        <f t="shared" si="89"/>
        <v>1.9440078911895645E-2</v>
      </c>
      <c r="P70" s="4">
        <f t="shared" si="89"/>
        <v>9.7862437606660038E-2</v>
      </c>
      <c r="Q70" s="4">
        <f t="shared" si="89"/>
        <v>2.2866054276419995E-2</v>
      </c>
    </row>
    <row r="71" spans="1:17">
      <c r="B71" s="7" t="s">
        <v>16</v>
      </c>
      <c r="C71" s="1">
        <v>90059607377</v>
      </c>
      <c r="D71" s="1">
        <v>9118071204</v>
      </c>
      <c r="E71" s="1">
        <v>4080797141</v>
      </c>
      <c r="F71" s="1">
        <v>2532712650</v>
      </c>
      <c r="G71" s="1">
        <v>45776871302</v>
      </c>
      <c r="H71" s="1">
        <v>6670529</v>
      </c>
      <c r="I71" s="1">
        <f t="shared" si="76"/>
        <v>151574730203</v>
      </c>
      <c r="K71" s="4">
        <f t="shared" ref="K71:Q71" si="90">C71/C74</f>
        <v>0.1498543612447247</v>
      </c>
      <c r="L71" s="4">
        <f t="shared" si="90"/>
        <v>2.710898957136277E-2</v>
      </c>
      <c r="M71" s="4">
        <f t="shared" si="90"/>
        <v>4.1466256984447031E-2</v>
      </c>
      <c r="N71" s="4">
        <f t="shared" si="90"/>
        <v>3.8112726829366395E-2</v>
      </c>
      <c r="O71" s="4">
        <f t="shared" si="90"/>
        <v>7.5402612236561195E-2</v>
      </c>
      <c r="P71" s="4">
        <f t="shared" si="90"/>
        <v>2.8829690500993013E-2</v>
      </c>
      <c r="Q71" s="4">
        <f t="shared" si="90"/>
        <v>8.8664778616298637E-2</v>
      </c>
    </row>
    <row r="72" spans="1:17">
      <c r="B72" s="7" t="s">
        <v>17</v>
      </c>
      <c r="C72" s="1">
        <v>7418689621</v>
      </c>
      <c r="D72" s="1">
        <v>8196811475</v>
      </c>
      <c r="E72" s="1">
        <v>372096229</v>
      </c>
      <c r="F72" s="1">
        <v>673885025</v>
      </c>
      <c r="G72" s="1">
        <v>185528349</v>
      </c>
      <c r="H72" s="1">
        <v>371738</v>
      </c>
      <c r="I72" s="1">
        <f t="shared" si="76"/>
        <v>16847382437</v>
      </c>
      <c r="K72" s="4">
        <f t="shared" ref="K72:Q72" si="91">C72/C74</f>
        <v>1.2344302032919398E-2</v>
      </c>
      <c r="L72" s="4">
        <f t="shared" si="91"/>
        <v>2.4369987009612487E-2</v>
      </c>
      <c r="M72" s="4">
        <f t="shared" si="91"/>
        <v>3.7809862439956194E-3</v>
      </c>
      <c r="N72" s="4">
        <f t="shared" si="91"/>
        <v>1.014074607801471E-2</v>
      </c>
      <c r="O72" s="4">
        <f t="shared" si="91"/>
        <v>3.0559804024713237E-4</v>
      </c>
      <c r="P72" s="4">
        <f t="shared" si="91"/>
        <v>1.6066329203363243E-3</v>
      </c>
      <c r="Q72" s="4">
        <f t="shared" si="91"/>
        <v>9.8550030868612276E-3</v>
      </c>
    </row>
    <row r="73" spans="1:17">
      <c r="B73" s="41" t="s">
        <v>6</v>
      </c>
      <c r="C73" s="1"/>
      <c r="D73" s="1">
        <v>1220628</v>
      </c>
      <c r="E73" s="1"/>
      <c r="F73" s="1">
        <v>806082</v>
      </c>
      <c r="G73" s="1">
        <v>7115764</v>
      </c>
      <c r="H73" s="1">
        <v>986</v>
      </c>
      <c r="I73" s="1">
        <f t="shared" si="76"/>
        <v>9143460</v>
      </c>
      <c r="K73" s="4">
        <f t="shared" ref="K73:Q73" si="92">C73/C74</f>
        <v>0</v>
      </c>
      <c r="L73" s="4">
        <f t="shared" si="92"/>
        <v>3.629056078000046E-6</v>
      </c>
      <c r="M73" s="4">
        <f t="shared" si="92"/>
        <v>0</v>
      </c>
      <c r="N73" s="4">
        <f t="shared" si="92"/>
        <v>1.2130070526583157E-5</v>
      </c>
      <c r="O73" s="4">
        <f t="shared" si="92"/>
        <v>1.1720923217298159E-5</v>
      </c>
      <c r="P73" s="4">
        <f t="shared" si="92"/>
        <v>4.2614423584664891E-6</v>
      </c>
      <c r="Q73" s="4">
        <f t="shared" si="92"/>
        <v>5.3485357064546918E-6</v>
      </c>
    </row>
    <row r="74" spans="1:17">
      <c r="B74" s="8" t="s">
        <v>7</v>
      </c>
      <c r="C74" s="3">
        <f>SUM(C62:C73)</f>
        <v>600980889905</v>
      </c>
      <c r="D74" s="3">
        <f>SUM(D62:D73)</f>
        <v>336348618970</v>
      </c>
      <c r="E74" s="3">
        <f>SUM(E62:E73)</f>
        <v>98412478911</v>
      </c>
      <c r="F74" s="3">
        <f t="shared" ref="F74:G74" si="93">SUM(F62:F73)</f>
        <v>66453199776</v>
      </c>
      <c r="G74" s="3">
        <f t="shared" si="93"/>
        <v>607099276062</v>
      </c>
      <c r="H74" s="3">
        <f>SUM(H62:H73)</f>
        <v>231377059</v>
      </c>
      <c r="I74" s="9">
        <f>SUM(C74:H74)</f>
        <v>1709525840683</v>
      </c>
      <c r="K74" s="4">
        <f>C75</f>
        <v>0.35154829228255041</v>
      </c>
      <c r="L74" s="4">
        <f t="shared" ref="L74:Q74" si="94">D75</f>
        <v>0.19674965476720727</v>
      </c>
      <c r="M74" s="4">
        <f t="shared" si="94"/>
        <v>5.756711982293386E-2</v>
      </c>
      <c r="N74" s="4">
        <f t="shared" si="94"/>
        <v>3.8872299087008955E-2</v>
      </c>
      <c r="O74" s="4">
        <f t="shared" si="94"/>
        <v>0.35512728828915979</v>
      </c>
      <c r="P74" s="4">
        <f t="shared" si="94"/>
        <v>1.3534575113971888E-4</v>
      </c>
      <c r="Q74" s="4">
        <f t="shared" si="94"/>
        <v>1</v>
      </c>
    </row>
    <row r="75" spans="1:17">
      <c r="B75" s="7"/>
      <c r="C75" s="10">
        <f>C74/I74</f>
        <v>0.35154829228255041</v>
      </c>
      <c r="D75" s="10">
        <f>D74/I74</f>
        <v>0.19674965476720727</v>
      </c>
      <c r="E75" s="10">
        <f>E74/I74</f>
        <v>5.756711982293386E-2</v>
      </c>
      <c r="F75" s="10">
        <f>F74/I74</f>
        <v>3.8872299087008955E-2</v>
      </c>
      <c r="G75" s="10">
        <f>G74/I74</f>
        <v>0.35512728828915979</v>
      </c>
      <c r="H75" s="10">
        <f>H74/I74</f>
        <v>1.3534575113971888E-4</v>
      </c>
      <c r="I75" s="11">
        <f>I74/I74</f>
        <v>1</v>
      </c>
    </row>
    <row r="77" spans="1:17">
      <c r="A77" s="204">
        <v>40724</v>
      </c>
      <c r="B77" s="7" t="s">
        <v>8</v>
      </c>
      <c r="C77" s="1">
        <v>320399209842</v>
      </c>
      <c r="D77" s="1">
        <v>90582095956</v>
      </c>
      <c r="E77" s="1">
        <v>36108030865</v>
      </c>
      <c r="F77" s="1">
        <v>19228399727</v>
      </c>
      <c r="G77" s="1">
        <v>288691361481</v>
      </c>
      <c r="H77" s="1">
        <v>43259859</v>
      </c>
      <c r="I77" s="1">
        <f>SUM(C77:H77)</f>
        <v>755052357730</v>
      </c>
      <c r="K77" s="4">
        <f t="shared" ref="K77:Q77" si="95">C77/C89</f>
        <v>0.5568559062376468</v>
      </c>
      <c r="L77" s="4">
        <f t="shared" si="95"/>
        <v>0.29266083413645116</v>
      </c>
      <c r="M77" s="4">
        <f t="shared" si="95"/>
        <v>0.38258801353863175</v>
      </c>
      <c r="N77" s="4">
        <f t="shared" si="95"/>
        <v>0.30572494690887292</v>
      </c>
      <c r="O77" s="4">
        <f t="shared" si="95"/>
        <v>0.49189953754609711</v>
      </c>
      <c r="P77" s="4">
        <f t="shared" si="95"/>
        <v>0.16411690533690113</v>
      </c>
      <c r="Q77" s="4">
        <f t="shared" si="95"/>
        <v>0.46341809785177668</v>
      </c>
    </row>
    <row r="78" spans="1:17">
      <c r="A78" s="203"/>
      <c r="B78" s="7" t="s">
        <v>9</v>
      </c>
      <c r="C78" s="1">
        <v>70131863427</v>
      </c>
      <c r="D78" s="1">
        <v>18637516474</v>
      </c>
      <c r="E78" s="1">
        <v>11364107414</v>
      </c>
      <c r="F78" s="1">
        <v>6853607255</v>
      </c>
      <c r="G78" s="1">
        <v>73797261195</v>
      </c>
      <c r="H78" s="1">
        <v>18058878</v>
      </c>
      <c r="I78" s="1">
        <f t="shared" ref="I78:I88" si="96">SUM(C78:H78)</f>
        <v>180802414643</v>
      </c>
      <c r="K78" s="4">
        <f t="shared" ref="K78:Q78" si="97">C78/C89</f>
        <v>0.12188963382286593</v>
      </c>
      <c r="L78" s="4">
        <f t="shared" si="97"/>
        <v>6.021577509270909E-2</v>
      </c>
      <c r="M78" s="4">
        <f t="shared" si="97"/>
        <v>0.12041009096888335</v>
      </c>
      <c r="N78" s="4">
        <f t="shared" si="97"/>
        <v>0.10896999978770731</v>
      </c>
      <c r="O78" s="4">
        <f t="shared" si="97"/>
        <v>0.12574272561452501</v>
      </c>
      <c r="P78" s="4">
        <f t="shared" si="97"/>
        <v>6.8510791290758627E-2</v>
      </c>
      <c r="Q78" s="4">
        <f t="shared" si="97"/>
        <v>0.11096861061763455</v>
      </c>
    </row>
    <row r="79" spans="1:17">
      <c r="B79" s="7" t="s">
        <v>10</v>
      </c>
      <c r="C79" s="1">
        <v>18964527380</v>
      </c>
      <c r="D79" s="1">
        <v>49851018574</v>
      </c>
      <c r="E79" s="1">
        <v>11923405960</v>
      </c>
      <c r="F79" s="1">
        <v>9900137060</v>
      </c>
      <c r="G79" s="1">
        <v>41422127128</v>
      </c>
      <c r="H79" s="1">
        <v>27563773</v>
      </c>
      <c r="I79" s="1">
        <f t="shared" si="96"/>
        <v>132088779875</v>
      </c>
      <c r="K79" s="4">
        <f t="shared" ref="K79:Q79" si="98">C79/C89</f>
        <v>3.2960471674590958E-2</v>
      </c>
      <c r="L79" s="4">
        <f t="shared" si="98"/>
        <v>0.16106318278951437</v>
      </c>
      <c r="M79" s="4">
        <f t="shared" si="98"/>
        <v>0.12633622193097355</v>
      </c>
      <c r="N79" s="4">
        <f t="shared" si="98"/>
        <v>0.15740877660292388</v>
      </c>
      <c r="O79" s="4">
        <f t="shared" si="98"/>
        <v>7.0578922326984289E-2</v>
      </c>
      <c r="P79" s="4">
        <f t="shared" si="98"/>
        <v>0.10456994610566879</v>
      </c>
      <c r="Q79" s="4">
        <f t="shared" si="98"/>
        <v>8.1070313191609858E-2</v>
      </c>
    </row>
    <row r="80" spans="1:17">
      <c r="B80" s="7" t="s">
        <v>11</v>
      </c>
      <c r="C80" s="1">
        <v>12336042193</v>
      </c>
      <c r="D80" s="1">
        <v>24946172738</v>
      </c>
      <c r="E80" s="1">
        <v>5596287390</v>
      </c>
      <c r="F80" s="1">
        <v>3110454366</v>
      </c>
      <c r="G80" s="1">
        <v>17855002046</v>
      </c>
      <c r="H80" s="1">
        <v>9516435</v>
      </c>
      <c r="I80" s="1">
        <f t="shared" si="96"/>
        <v>63853475168</v>
      </c>
      <c r="K80" s="4">
        <f t="shared" ref="K80:Q80" si="99">C80/C89</f>
        <v>2.1440121397791216E-2</v>
      </c>
      <c r="L80" s="4">
        <f t="shared" si="99"/>
        <v>8.0598352742482407E-2</v>
      </c>
      <c r="M80" s="4">
        <f t="shared" si="99"/>
        <v>5.9296295711510669E-2</v>
      </c>
      <c r="N80" s="4">
        <f t="shared" si="99"/>
        <v>4.9455155364413028E-2</v>
      </c>
      <c r="O80" s="4">
        <f t="shared" si="99"/>
        <v>3.0423034496964176E-2</v>
      </c>
      <c r="P80" s="4">
        <f t="shared" si="99"/>
        <v>3.6102934640627762E-2</v>
      </c>
      <c r="Q80" s="4">
        <f t="shared" si="99"/>
        <v>3.9190468979585183E-2</v>
      </c>
    </row>
    <row r="81" spans="1:17">
      <c r="B81" s="7" t="s">
        <v>12</v>
      </c>
      <c r="C81" s="1">
        <v>5263026028</v>
      </c>
      <c r="D81" s="1">
        <v>21708226380</v>
      </c>
      <c r="E81" s="1">
        <v>6146459423</v>
      </c>
      <c r="F81" s="1">
        <v>1693670483</v>
      </c>
      <c r="G81" s="1">
        <v>23186363422</v>
      </c>
      <c r="H81" s="1">
        <v>8545945</v>
      </c>
      <c r="I81" s="1">
        <f t="shared" si="96"/>
        <v>58006291681</v>
      </c>
      <c r="K81" s="4">
        <f t="shared" ref="K81:Q81" si="100">C81/C89</f>
        <v>9.1471733960252766E-3</v>
      </c>
      <c r="L81" s="4">
        <f t="shared" si="100"/>
        <v>7.013690258480812E-2</v>
      </c>
      <c r="M81" s="4">
        <f t="shared" si="100"/>
        <v>6.5125725347176852E-2</v>
      </c>
      <c r="N81" s="4">
        <f t="shared" si="100"/>
        <v>2.6928778569608326E-2</v>
      </c>
      <c r="O81" s="4">
        <f t="shared" si="100"/>
        <v>3.950711024447532E-2</v>
      </c>
      <c r="P81" s="4">
        <f t="shared" si="100"/>
        <v>3.2421142347675326E-2</v>
      </c>
      <c r="Q81" s="4">
        <f t="shared" si="100"/>
        <v>3.5601723614320298E-2</v>
      </c>
    </row>
    <row r="82" spans="1:17">
      <c r="B82" s="7" t="s">
        <v>13</v>
      </c>
      <c r="C82" s="1">
        <v>426211071</v>
      </c>
      <c r="D82" s="1">
        <v>5356962664</v>
      </c>
      <c r="E82" s="1">
        <v>2619601374</v>
      </c>
      <c r="F82" s="1">
        <v>1497251067</v>
      </c>
      <c r="G82" s="1">
        <v>7168594025</v>
      </c>
      <c r="H82" s="1">
        <v>5202475</v>
      </c>
      <c r="I82" s="1">
        <f t="shared" si="96"/>
        <v>17073822676</v>
      </c>
      <c r="K82" s="4">
        <f t="shared" ref="K82:Q82" si="101">C82/C89</f>
        <v>7.4075760769592015E-4</v>
      </c>
      <c r="L82" s="4">
        <f t="shared" si="101"/>
        <v>1.7307759829774824E-2</v>
      </c>
      <c r="M82" s="4">
        <f t="shared" si="101"/>
        <v>2.7756376128314535E-2</v>
      </c>
      <c r="N82" s="4">
        <f t="shared" si="101"/>
        <v>2.3805777364045141E-2</v>
      </c>
      <c r="O82" s="4">
        <f t="shared" si="101"/>
        <v>1.2214525809374767E-2</v>
      </c>
      <c r="P82" s="4">
        <f t="shared" si="101"/>
        <v>1.9736867313705175E-2</v>
      </c>
      <c r="Q82" s="4">
        <f t="shared" si="101"/>
        <v>1.0479165248034132E-2</v>
      </c>
    </row>
    <row r="83" spans="1:17">
      <c r="B83" s="7" t="s">
        <v>14</v>
      </c>
      <c r="C83">
        <v>50111567919</v>
      </c>
      <c r="D83">
        <v>60175511242</v>
      </c>
      <c r="E83">
        <v>10138073584</v>
      </c>
      <c r="F83">
        <v>8026745678</v>
      </c>
      <c r="G83">
        <v>74059068780</v>
      </c>
      <c r="H83">
        <v>63014327</v>
      </c>
      <c r="I83" s="1">
        <f t="shared" si="96"/>
        <v>202573981530</v>
      </c>
      <c r="K83" s="4">
        <f t="shared" ref="K83:Q83" si="102">C83/C89</f>
        <v>8.7094230289409949E-2</v>
      </c>
      <c r="L83" s="4">
        <f t="shared" si="102"/>
        <v>0.19442048816385982</v>
      </c>
      <c r="M83" s="4">
        <f t="shared" si="102"/>
        <v>0.10741946710172774</v>
      </c>
      <c r="N83" s="4">
        <f t="shared" si="102"/>
        <v>0.12762249750881596</v>
      </c>
      <c r="O83" s="4">
        <f t="shared" si="102"/>
        <v>0.12618881804114596</v>
      </c>
      <c r="P83" s="4">
        <f t="shared" si="102"/>
        <v>0.23906033394902032</v>
      </c>
      <c r="Q83" s="4">
        <f t="shared" si="102"/>
        <v>0.12433104570009558</v>
      </c>
    </row>
    <row r="84" spans="1:17">
      <c r="B84" s="7" t="s">
        <v>60</v>
      </c>
      <c r="C84" s="1">
        <v>258513523</v>
      </c>
      <c r="D84" s="1">
        <v>11169223398</v>
      </c>
      <c r="E84" s="1">
        <v>1800229613</v>
      </c>
      <c r="F84" s="1">
        <v>6411823078</v>
      </c>
      <c r="G84" s="1">
        <v>1895837469</v>
      </c>
      <c r="H84" s="1">
        <v>60156331</v>
      </c>
      <c r="I84" s="1">
        <f t="shared" si="96"/>
        <v>21595783412</v>
      </c>
      <c r="K84" s="4">
        <f>C84/C89</f>
        <v>4.4929818084083557E-4</v>
      </c>
      <c r="L84" s="4">
        <f t="shared" ref="L84" si="103">D84/D89</f>
        <v>3.6086537872813795E-2</v>
      </c>
      <c r="M84" s="4">
        <f t="shared" ref="M84" si="104">E84/E89</f>
        <v>1.9074600720436985E-2</v>
      </c>
      <c r="N84" s="4">
        <f t="shared" ref="N84" si="105">F84/F89</f>
        <v>0.10194578321346733</v>
      </c>
      <c r="O84" s="4">
        <f t="shared" ref="O84" si="106">G84/G89</f>
        <v>3.2303064749827615E-3</v>
      </c>
      <c r="P84" s="4">
        <f t="shared" ref="P84" si="107">H84/H89</f>
        <v>0.22821782382929845</v>
      </c>
      <c r="Q84" s="4">
        <f t="shared" ref="Q84" si="108">I84/I89</f>
        <v>1.3254546877379224E-2</v>
      </c>
    </row>
    <row r="85" spans="1:17">
      <c r="B85" s="7" t="s">
        <v>15</v>
      </c>
      <c r="C85" s="1">
        <v>3131543342</v>
      </c>
      <c r="D85" s="1">
        <v>13681308484</v>
      </c>
      <c r="E85" s="1">
        <v>4448955720</v>
      </c>
      <c r="F85" s="1">
        <v>3052515358</v>
      </c>
      <c r="G85" s="1">
        <v>10640588629</v>
      </c>
      <c r="H85" s="1">
        <v>21455202</v>
      </c>
      <c r="I85" s="1">
        <f t="shared" si="96"/>
        <v>34976366735</v>
      </c>
      <c r="K85" s="4">
        <f t="shared" ref="K85:Q85" si="109">C85/C89</f>
        <v>5.4426426534941097E-3</v>
      </c>
      <c r="L85" s="4">
        <f t="shared" si="109"/>
        <v>4.4202809735717191E-2</v>
      </c>
      <c r="M85" s="4">
        <f t="shared" si="109"/>
        <v>4.7139572290717698E-2</v>
      </c>
      <c r="N85" s="4">
        <f t="shared" si="109"/>
        <v>4.8533945050697733E-2</v>
      </c>
      <c r="O85" s="4">
        <f t="shared" si="109"/>
        <v>1.813043729113397E-2</v>
      </c>
      <c r="P85" s="4">
        <f t="shared" si="109"/>
        <v>8.1395580961511962E-2</v>
      </c>
      <c r="Q85" s="4">
        <f t="shared" si="109"/>
        <v>2.1466963418046749E-2</v>
      </c>
    </row>
    <row r="86" spans="1:17">
      <c r="B86" s="7" t="s">
        <v>16</v>
      </c>
      <c r="C86" s="1">
        <v>87353561494</v>
      </c>
      <c r="D86" s="1">
        <v>5341140327</v>
      </c>
      <c r="E86" s="1">
        <v>3890402492</v>
      </c>
      <c r="F86" s="1">
        <v>2446421638</v>
      </c>
      <c r="G86" s="1">
        <v>47979513307</v>
      </c>
      <c r="H86" s="1">
        <v>6435888</v>
      </c>
      <c r="I86" s="1">
        <f t="shared" si="96"/>
        <v>147017475146</v>
      </c>
      <c r="K86" s="4">
        <f t="shared" ref="K86:Q86" si="110">C86/C89</f>
        <v>0.1518210568397316</v>
      </c>
      <c r="L86" s="4">
        <f t="shared" si="110"/>
        <v>1.7256639591326631E-2</v>
      </c>
      <c r="M86" s="4">
        <f t="shared" si="110"/>
        <v>4.1221338456392247E-2</v>
      </c>
      <c r="N86" s="4">
        <f t="shared" si="110"/>
        <v>3.8897263215515634E-2</v>
      </c>
      <c r="O86" s="4">
        <f t="shared" si="110"/>
        <v>8.1752014630175909E-2</v>
      </c>
      <c r="P86" s="4">
        <f t="shared" si="110"/>
        <v>2.4416122615075975E-2</v>
      </c>
      <c r="Q86" s="4">
        <f t="shared" si="110"/>
        <v>9.0232893104206499E-2</v>
      </c>
    </row>
    <row r="87" spans="1:17">
      <c r="B87" s="7" t="s">
        <v>17</v>
      </c>
      <c r="C87" s="1">
        <v>6995778190</v>
      </c>
      <c r="D87" s="1">
        <v>8060325879</v>
      </c>
      <c r="E87" s="1">
        <v>342810325</v>
      </c>
      <c r="F87" s="1">
        <v>672006250</v>
      </c>
      <c r="G87" s="1">
        <v>179050485</v>
      </c>
      <c r="H87" s="1">
        <v>381631</v>
      </c>
      <c r="I87" s="1">
        <f t="shared" si="96"/>
        <v>16250352760</v>
      </c>
      <c r="K87" s="4">
        <f t="shared" ref="K87:Q87" si="111">C87/C89</f>
        <v>1.21587078999074E-2</v>
      </c>
      <c r="L87" s="4">
        <f t="shared" si="111"/>
        <v>2.604203038430037E-2</v>
      </c>
      <c r="M87" s="4">
        <f t="shared" si="111"/>
        <v>3.6322978052346017E-3</v>
      </c>
      <c r="N87" s="4">
        <f t="shared" si="111"/>
        <v>1.0684668408218845E-2</v>
      </c>
      <c r="O87" s="4">
        <f t="shared" si="111"/>
        <v>3.050830835986098E-4</v>
      </c>
      <c r="P87" s="4">
        <f t="shared" si="111"/>
        <v>1.4478109764672815E-3</v>
      </c>
      <c r="Q87" s="4">
        <f t="shared" si="111"/>
        <v>9.9737554467083499E-3</v>
      </c>
    </row>
    <row r="88" spans="1:17">
      <c r="B88" s="7" t="s">
        <v>6</v>
      </c>
      <c r="C88" s="1"/>
      <c r="D88" s="1">
        <v>2688756</v>
      </c>
      <c r="E88" s="1"/>
      <c r="F88" s="1">
        <v>1409339</v>
      </c>
      <c r="G88" s="1">
        <v>16130368</v>
      </c>
      <c r="H88" s="1">
        <v>986</v>
      </c>
      <c r="I88" s="1">
        <f t="shared" si="96"/>
        <v>20229449</v>
      </c>
      <c r="K88" s="4">
        <f t="shared" ref="K88:Q88" si="112">C88/C89</f>
        <v>0</v>
      </c>
      <c r="L88" s="4">
        <f t="shared" si="112"/>
        <v>8.6870762422147883E-6</v>
      </c>
      <c r="M88" s="4">
        <f t="shared" si="112"/>
        <v>0</v>
      </c>
      <c r="N88" s="4">
        <f t="shared" si="112"/>
        <v>2.2408005713891413E-5</v>
      </c>
      <c r="O88" s="4">
        <f t="shared" si="112"/>
        <v>2.748444054212051E-5</v>
      </c>
      <c r="P88" s="4">
        <f t="shared" si="112"/>
        <v>3.7406332892158644E-6</v>
      </c>
      <c r="Q88" s="4">
        <f t="shared" si="112"/>
        <v>1.2415950602887638E-5</v>
      </c>
    </row>
    <row r="89" spans="1:17">
      <c r="B89" s="8" t="s">
        <v>7</v>
      </c>
      <c r="C89" s="3">
        <f>SUM(C77:C88)</f>
        <v>575371844409</v>
      </c>
      <c r="D89" s="3">
        <f>SUM(D77:D88)</f>
        <v>309512190872</v>
      </c>
      <c r="E89" s="3">
        <f>SUM(E77:E88)</f>
        <v>94378364160</v>
      </c>
      <c r="F89" s="3">
        <f t="shared" ref="F89:G89" si="113">SUM(F77:F88)</f>
        <v>62894441299</v>
      </c>
      <c r="G89" s="3">
        <f t="shared" si="113"/>
        <v>586890898335</v>
      </c>
      <c r="H89" s="3">
        <f>SUM(H77:H88)</f>
        <v>263591730</v>
      </c>
      <c r="I89" s="9">
        <f>SUM(C89:H89)</f>
        <v>1629311330805</v>
      </c>
      <c r="K89" s="4">
        <f>C90</f>
        <v>0.3531380611738113</v>
      </c>
      <c r="L89" s="4">
        <f t="shared" ref="L89:Q89" si="114">D90</f>
        <v>0.18996503922861577</v>
      </c>
      <c r="M89" s="4">
        <f t="shared" si="114"/>
        <v>5.7925310145219532E-2</v>
      </c>
      <c r="N89" s="4">
        <f t="shared" si="114"/>
        <v>3.8601855955869104E-2</v>
      </c>
      <c r="O89" s="4">
        <f t="shared" si="114"/>
        <v>0.36020795242676706</v>
      </c>
      <c r="P89" s="4">
        <f t="shared" si="114"/>
        <v>1.6178106971720759E-4</v>
      </c>
      <c r="Q89" s="4">
        <f t="shared" si="114"/>
        <v>1</v>
      </c>
    </row>
    <row r="90" spans="1:17">
      <c r="B90" s="7"/>
      <c r="C90" s="10">
        <f>C89/I89</f>
        <v>0.3531380611738113</v>
      </c>
      <c r="D90" s="10">
        <f>D89/I89</f>
        <v>0.18996503922861577</v>
      </c>
      <c r="E90" s="10">
        <f>E89/I89</f>
        <v>5.7925310145219532E-2</v>
      </c>
      <c r="F90" s="10">
        <f>F89/I89</f>
        <v>3.8601855955869104E-2</v>
      </c>
      <c r="G90" s="10">
        <f>G89/I89</f>
        <v>0.36020795242676706</v>
      </c>
      <c r="H90" s="10">
        <f>H89/I89</f>
        <v>1.6178106971720759E-4</v>
      </c>
      <c r="I90" s="11">
        <f>I89/I89</f>
        <v>1</v>
      </c>
    </row>
    <row r="92" spans="1:17">
      <c r="A92" s="204">
        <v>40755</v>
      </c>
      <c r="B92" s="7" t="s">
        <v>8</v>
      </c>
      <c r="C92" s="1">
        <v>313457397974</v>
      </c>
      <c r="D92" s="1">
        <v>81488963337</v>
      </c>
      <c r="E92" s="1">
        <v>35796571879</v>
      </c>
      <c r="F92" s="1">
        <v>18090347424</v>
      </c>
      <c r="G92" s="1">
        <v>288651470674</v>
      </c>
      <c r="H92" s="1">
        <v>29594397</v>
      </c>
      <c r="I92" s="1">
        <f>SUM(C92:H92)</f>
        <v>737514345685</v>
      </c>
      <c r="K92" s="4">
        <f t="shared" ref="K92:Q92" si="115">C92/C104</f>
        <v>0.55077771411858789</v>
      </c>
      <c r="L92" s="4">
        <f t="shared" si="115"/>
        <v>0.27210574823802935</v>
      </c>
      <c r="M92" s="4">
        <f t="shared" si="115"/>
        <v>0.38589819906961059</v>
      </c>
      <c r="N92" s="4">
        <f t="shared" si="115"/>
        <v>0.29559452001897929</v>
      </c>
      <c r="O92" s="4">
        <f t="shared" si="115"/>
        <v>0.49329664928836658</v>
      </c>
      <c r="P92" s="4">
        <f t="shared" si="115"/>
        <v>0.14519350331715408</v>
      </c>
      <c r="Q92" s="4">
        <f t="shared" si="115"/>
        <v>0.45867990394161123</v>
      </c>
    </row>
    <row r="93" spans="1:17">
      <c r="A93" s="203"/>
      <c r="B93" s="7" t="s">
        <v>9</v>
      </c>
      <c r="C93" s="1">
        <v>68394906813</v>
      </c>
      <c r="D93" s="1">
        <v>18202412987</v>
      </c>
      <c r="E93" s="1">
        <v>11033989758</v>
      </c>
      <c r="F93" s="1">
        <v>6771519679</v>
      </c>
      <c r="G93" s="1">
        <v>71683269133</v>
      </c>
      <c r="H93" s="1">
        <v>12386968</v>
      </c>
      <c r="I93" s="1">
        <f t="shared" ref="I93:I103" si="116">SUM(C93:H93)</f>
        <v>176098485338</v>
      </c>
      <c r="K93" s="4">
        <f t="shared" ref="K93:Q93" si="117">C93/C104</f>
        <v>0.12017706608711967</v>
      </c>
      <c r="L93" s="4">
        <f t="shared" si="117"/>
        <v>6.0781006442333294E-2</v>
      </c>
      <c r="M93" s="4">
        <f t="shared" si="117"/>
        <v>0.11894984778312459</v>
      </c>
      <c r="N93" s="4">
        <f t="shared" si="117"/>
        <v>0.1106459739218482</v>
      </c>
      <c r="O93" s="4">
        <f t="shared" si="117"/>
        <v>0.12250454290351279</v>
      </c>
      <c r="P93" s="4">
        <f t="shared" si="117"/>
        <v>6.0771884603612013E-2</v>
      </c>
      <c r="Q93" s="4">
        <f t="shared" si="117"/>
        <v>0.10952035958578626</v>
      </c>
    </row>
    <row r="94" spans="1:17">
      <c r="B94" s="7" t="s">
        <v>10</v>
      </c>
      <c r="C94" s="1">
        <v>18567495019</v>
      </c>
      <c r="D94" s="1">
        <v>49516653036</v>
      </c>
      <c r="E94" s="1">
        <v>11991042730</v>
      </c>
      <c r="F94" s="1">
        <v>9721536969</v>
      </c>
      <c r="G94" s="1">
        <v>41827920741</v>
      </c>
      <c r="H94" s="1">
        <v>17398767</v>
      </c>
      <c r="I94" s="1">
        <f t="shared" si="116"/>
        <v>131642047262</v>
      </c>
      <c r="K94" s="4">
        <f t="shared" ref="K94:Q94" si="118">C94/C104</f>
        <v>3.2625047389442496E-2</v>
      </c>
      <c r="L94" s="4">
        <f t="shared" si="118"/>
        <v>0.16534467212305198</v>
      </c>
      <c r="M94" s="4">
        <f t="shared" si="118"/>
        <v>0.1292671770390493</v>
      </c>
      <c r="N94" s="4">
        <f t="shared" si="118"/>
        <v>0.1588489699421661</v>
      </c>
      <c r="O94" s="4">
        <f t="shared" si="118"/>
        <v>7.1482653804102791E-2</v>
      </c>
      <c r="P94" s="4">
        <f t="shared" si="118"/>
        <v>8.5360344869634994E-2</v>
      </c>
      <c r="Q94" s="4">
        <f t="shared" si="118"/>
        <v>8.1871711304448036E-2</v>
      </c>
    </row>
    <row r="95" spans="1:17">
      <c r="B95" s="7" t="s">
        <v>11</v>
      </c>
      <c r="C95" s="1">
        <v>11635603521</v>
      </c>
      <c r="D95" s="1">
        <v>21984500833</v>
      </c>
      <c r="E95" s="1">
        <v>5003488714</v>
      </c>
      <c r="F95" s="1">
        <v>2818540019</v>
      </c>
      <c r="G95" s="1">
        <v>16879256084</v>
      </c>
      <c r="H95" s="1">
        <v>6339315</v>
      </c>
      <c r="I95" s="1">
        <f t="shared" si="116"/>
        <v>58327728486</v>
      </c>
      <c r="K95" s="4">
        <f t="shared" ref="K95:Q95" si="119">C95/C104</f>
        <v>2.044498279864539E-2</v>
      </c>
      <c r="L95" s="4">
        <f t="shared" si="119"/>
        <v>7.3410052157171973E-2</v>
      </c>
      <c r="M95" s="4">
        <f t="shared" si="119"/>
        <v>5.393916742430982E-2</v>
      </c>
      <c r="N95" s="4">
        <f t="shared" si="119"/>
        <v>4.6054670180920777E-2</v>
      </c>
      <c r="O95" s="4">
        <f t="shared" si="119"/>
        <v>2.8846139080030246E-2</v>
      </c>
      <c r="P95" s="4">
        <f t="shared" si="119"/>
        <v>3.1101405900616413E-2</v>
      </c>
      <c r="Q95" s="4">
        <f t="shared" si="119"/>
        <v>3.627557491677276E-2</v>
      </c>
    </row>
    <row r="96" spans="1:17">
      <c r="B96" s="7" t="s">
        <v>12</v>
      </c>
      <c r="C96" s="1">
        <v>4537285720</v>
      </c>
      <c r="D96" s="1">
        <v>20022966452</v>
      </c>
      <c r="E96" s="1">
        <v>5466552515</v>
      </c>
      <c r="F96" s="1">
        <v>1541269168</v>
      </c>
      <c r="G96" s="1">
        <v>18654564398</v>
      </c>
      <c r="H96" s="1">
        <v>6386754</v>
      </c>
      <c r="I96" s="1">
        <f t="shared" si="116"/>
        <v>50229025007</v>
      </c>
      <c r="K96" s="4">
        <f t="shared" ref="K96:Q96" si="120">C96/C104</f>
        <v>7.9724896375608784E-3</v>
      </c>
      <c r="L96" s="4">
        <f t="shared" si="120"/>
        <v>6.6860149463855004E-2</v>
      </c>
      <c r="M96" s="4">
        <f t="shared" si="120"/>
        <v>5.8931139489798584E-2</v>
      </c>
      <c r="N96" s="4">
        <f t="shared" si="120"/>
        <v>2.51841885209231E-2</v>
      </c>
      <c r="O96" s="4">
        <f t="shared" si="120"/>
        <v>3.1880087393908914E-2</v>
      </c>
      <c r="P96" s="4">
        <f t="shared" si="120"/>
        <v>3.1334147071313774E-2</v>
      </c>
      <c r="Q96" s="4">
        <f t="shared" si="120"/>
        <v>3.123877454057248E-2</v>
      </c>
    </row>
    <row r="97" spans="1:17">
      <c r="B97" s="7" t="s">
        <v>13</v>
      </c>
      <c r="C97" s="1">
        <v>494898794</v>
      </c>
      <c r="D97" s="1">
        <v>5178252521</v>
      </c>
      <c r="E97" s="1">
        <v>2690943345</v>
      </c>
      <c r="F97" s="1">
        <v>1517368287</v>
      </c>
      <c r="G97" s="1">
        <v>7585838232</v>
      </c>
      <c r="H97" s="1">
        <v>3982572</v>
      </c>
      <c r="I97" s="1">
        <f t="shared" si="116"/>
        <v>17471283751</v>
      </c>
      <c r="K97" s="4">
        <f t="shared" ref="K97:Q97" si="121">C97/C104</f>
        <v>8.6958938675926615E-4</v>
      </c>
      <c r="L97" s="4">
        <f t="shared" si="121"/>
        <v>1.7291081136534683E-2</v>
      </c>
      <c r="M97" s="4">
        <f t="shared" si="121"/>
        <v>2.9009207757211164E-2</v>
      </c>
      <c r="N97" s="4">
        <f t="shared" si="121"/>
        <v>2.4793650446576731E-2</v>
      </c>
      <c r="O97" s="4">
        <f t="shared" si="121"/>
        <v>1.2963968529768694E-2</v>
      </c>
      <c r="P97" s="4">
        <f t="shared" si="121"/>
        <v>1.9538954650530811E-2</v>
      </c>
      <c r="Q97" s="4">
        <f t="shared" si="121"/>
        <v>1.0865858812823769E-2</v>
      </c>
    </row>
    <row r="98" spans="1:17">
      <c r="B98" s="7" t="s">
        <v>14</v>
      </c>
      <c r="C98">
        <v>52506760486</v>
      </c>
      <c r="D98">
        <v>66568126209</v>
      </c>
      <c r="E98">
        <v>10285639848</v>
      </c>
      <c r="F98">
        <v>8461217773</v>
      </c>
      <c r="G98">
        <v>78008119005</v>
      </c>
      <c r="H98">
        <v>48191898</v>
      </c>
      <c r="I98" s="1">
        <f t="shared" si="116"/>
        <v>215878055219</v>
      </c>
      <c r="K98" s="4">
        <f t="shared" ref="K98:Q98" si="122">C98/C104</f>
        <v>9.2259916987666793E-2</v>
      </c>
      <c r="L98" s="4">
        <f t="shared" si="122"/>
        <v>0.22228249138468384</v>
      </c>
      <c r="M98" s="4">
        <f t="shared" si="122"/>
        <v>0.11088240256744679</v>
      </c>
      <c r="N98" s="4">
        <f t="shared" si="122"/>
        <v>0.13825547667856619</v>
      </c>
      <c r="O98" s="4">
        <f t="shared" si="122"/>
        <v>0.13331352039399397</v>
      </c>
      <c r="P98" s="4">
        <f t="shared" si="122"/>
        <v>0.23643497457045506</v>
      </c>
      <c r="Q98" s="4">
        <f t="shared" si="122"/>
        <v>0.13426033840600679</v>
      </c>
    </row>
    <row r="99" spans="1:17">
      <c r="B99" s="7" t="s">
        <v>60</v>
      </c>
      <c r="C99" s="1">
        <v>251080034</v>
      </c>
      <c r="D99" s="1">
        <v>10860669154</v>
      </c>
      <c r="E99" s="1">
        <v>1761889640</v>
      </c>
      <c r="F99" s="1">
        <v>6209288834</v>
      </c>
      <c r="G99" s="1">
        <v>1821961158</v>
      </c>
      <c r="H99" s="1">
        <v>54636270</v>
      </c>
      <c r="I99" s="1">
        <f t="shared" si="116"/>
        <v>20959525090</v>
      </c>
      <c r="K99" s="4">
        <f>C99/C104</f>
        <v>4.4117410557592849E-4</v>
      </c>
      <c r="L99" s="4">
        <f t="shared" ref="L99" si="123">D99/D104</f>
        <v>3.6265653476205487E-2</v>
      </c>
      <c r="M99" s="4">
        <f t="shared" ref="M99" si="124">E99/E104</f>
        <v>1.8993719324119768E-2</v>
      </c>
      <c r="N99" s="4">
        <f t="shared" ref="N99" si="125">F99/F104</f>
        <v>0.1014591765169981</v>
      </c>
      <c r="O99" s="4">
        <f t="shared" ref="O99" si="126">G99/G104</f>
        <v>3.1136766158728875E-3</v>
      </c>
      <c r="P99" s="4">
        <f t="shared" ref="P99" si="127">H99/H104</f>
        <v>0.26805180215301994</v>
      </c>
      <c r="Q99" s="4">
        <f t="shared" ref="Q99" si="128">I99/I104</f>
        <v>1.3035289430219581E-2</v>
      </c>
    </row>
    <row r="100" spans="1:17">
      <c r="B100" s="7" t="s">
        <v>15</v>
      </c>
      <c r="C100" s="1">
        <v>3066848567</v>
      </c>
      <c r="D100" s="1">
        <v>13386565839</v>
      </c>
      <c r="E100" s="1">
        <v>4369603750</v>
      </c>
      <c r="F100" s="1">
        <v>2951105225</v>
      </c>
      <c r="G100" s="1">
        <v>9809311593</v>
      </c>
      <c r="H100" s="1">
        <v>19179293</v>
      </c>
      <c r="I100" s="1">
        <f t="shared" si="116"/>
        <v>33602614267</v>
      </c>
      <c r="K100" s="4">
        <f t="shared" ref="K100:Q100" si="129">C100/C104</f>
        <v>5.3887764468083634E-3</v>
      </c>
      <c r="L100" s="4">
        <f t="shared" si="129"/>
        <v>4.4700059551559375E-2</v>
      </c>
      <c r="M100" s="4">
        <f t="shared" si="129"/>
        <v>4.7105689993796204E-2</v>
      </c>
      <c r="N100" s="4">
        <f t="shared" si="129"/>
        <v>4.8220772772560379E-2</v>
      </c>
      <c r="O100" s="4">
        <f t="shared" si="129"/>
        <v>1.676381737932468E-2</v>
      </c>
      <c r="P100" s="4">
        <f t="shared" si="129"/>
        <v>9.4095809480969336E-2</v>
      </c>
      <c r="Q100" s="4">
        <f t="shared" si="129"/>
        <v>2.0898364858054654E-2</v>
      </c>
    </row>
    <row r="101" spans="1:17">
      <c r="B101" s="7" t="s">
        <v>16</v>
      </c>
      <c r="C101" s="1">
        <v>89234739665</v>
      </c>
      <c r="D101" s="1">
        <v>4311061292</v>
      </c>
      <c r="E101" s="1">
        <v>4014812424</v>
      </c>
      <c r="F101" s="1">
        <v>2454759125</v>
      </c>
      <c r="G101" s="1">
        <v>50025030528</v>
      </c>
      <c r="H101" s="1">
        <v>5381074</v>
      </c>
      <c r="I101" s="1">
        <f t="shared" si="116"/>
        <v>150045784108</v>
      </c>
      <c r="K101" s="4">
        <f t="shared" ref="K101:Q101" si="130">C101/C104</f>
        <v>0.15679485075267754</v>
      </c>
      <c r="L101" s="4">
        <f t="shared" si="130"/>
        <v>1.4395379576844324E-2</v>
      </c>
      <c r="M101" s="4">
        <f t="shared" si="130"/>
        <v>4.3280928946517284E-2</v>
      </c>
      <c r="N101" s="4">
        <f t="shared" si="130"/>
        <v>4.0110525702449031E-2</v>
      </c>
      <c r="O101" s="4">
        <f t="shared" si="130"/>
        <v>8.5491266967701693E-2</v>
      </c>
      <c r="P101" s="4">
        <f t="shared" si="130"/>
        <v>2.6400165736401107E-2</v>
      </c>
      <c r="Q101" s="4">
        <f t="shared" si="130"/>
        <v>9.3317487645041941E-2</v>
      </c>
    </row>
    <row r="102" spans="1:17">
      <c r="B102" s="7" t="s">
        <v>17</v>
      </c>
      <c r="C102" s="1">
        <v>6970778007</v>
      </c>
      <c r="D102" s="1">
        <v>7951739201</v>
      </c>
      <c r="E102" s="1">
        <v>347162563</v>
      </c>
      <c r="F102" s="1">
        <v>661503801</v>
      </c>
      <c r="G102" s="1">
        <v>179900034</v>
      </c>
      <c r="H102" s="1">
        <v>349973</v>
      </c>
      <c r="I102" s="1">
        <f t="shared" si="116"/>
        <v>16111433579</v>
      </c>
      <c r="K102" s="4">
        <f t="shared" ref="K102:Q102" si="131">C102/C104</f>
        <v>1.2248392289155811E-2</v>
      </c>
      <c r="L102" s="4">
        <f t="shared" si="131"/>
        <v>2.655223304453724E-2</v>
      </c>
      <c r="M102" s="4">
        <f t="shared" si="131"/>
        <v>3.7425206050158998E-3</v>
      </c>
      <c r="N102" s="4">
        <f t="shared" si="131"/>
        <v>1.0808907864749553E-2</v>
      </c>
      <c r="O102" s="4">
        <f t="shared" si="131"/>
        <v>3.0744372710745646E-4</v>
      </c>
      <c r="P102" s="4">
        <f t="shared" si="131"/>
        <v>1.717007646292451E-3</v>
      </c>
      <c r="Q102" s="4">
        <f t="shared" si="131"/>
        <v>1.0020131607763615E-2</v>
      </c>
    </row>
    <row r="103" spans="1:17">
      <c r="B103" s="7" t="s">
        <v>6</v>
      </c>
      <c r="C103" s="1"/>
      <c r="D103" s="1">
        <v>3436002</v>
      </c>
      <c r="E103" s="1"/>
      <c r="F103" s="1">
        <v>1417844</v>
      </c>
      <c r="G103" s="1">
        <v>21202198</v>
      </c>
      <c r="H103" s="1"/>
      <c r="I103" s="1">
        <f t="shared" si="116"/>
        <v>26056044</v>
      </c>
      <c r="K103" s="4">
        <f t="shared" ref="K103:Q103" si="132">C103/C104</f>
        <v>0</v>
      </c>
      <c r="L103" s="4">
        <f t="shared" si="132"/>
        <v>1.1473405193422672E-5</v>
      </c>
      <c r="M103" s="4">
        <f t="shared" si="132"/>
        <v>0</v>
      </c>
      <c r="N103" s="4">
        <f t="shared" si="132"/>
        <v>2.3167433262545931E-5</v>
      </c>
      <c r="O103" s="4">
        <f t="shared" si="132"/>
        <v>3.6233916309266843E-5</v>
      </c>
      <c r="P103" s="4">
        <f t="shared" si="132"/>
        <v>0</v>
      </c>
      <c r="Q103" s="4">
        <f t="shared" si="132"/>
        <v>1.6204950898843881E-5</v>
      </c>
    </row>
    <row r="104" spans="1:17">
      <c r="B104" s="8" t="s">
        <v>7</v>
      </c>
      <c r="C104" s="3">
        <f>SUM(C92:C103)</f>
        <v>569117794600</v>
      </c>
      <c r="D104" s="3">
        <f>SUM(D92:D103)</f>
        <v>299475346863</v>
      </c>
      <c r="E104" s="3">
        <f>SUM(E92:E103)</f>
        <v>92761697166</v>
      </c>
      <c r="F104" s="3">
        <f t="shared" ref="F104:G104" si="133">SUM(F92:F103)</f>
        <v>61199874148</v>
      </c>
      <c r="G104" s="3">
        <f t="shared" si="133"/>
        <v>585147843778</v>
      </c>
      <c r="H104" s="3">
        <f>SUM(H92:H103)</f>
        <v>203827281</v>
      </c>
      <c r="I104" s="9">
        <f>SUM(C104:H104)</f>
        <v>1607906383836</v>
      </c>
      <c r="K104" s="4">
        <f>C105</f>
        <v>0.35394958333472709</v>
      </c>
      <c r="L104" s="4">
        <f t="shared" ref="L104:Q104" si="134">D105</f>
        <v>0.18625173074351403</v>
      </c>
      <c r="M104" s="4">
        <f t="shared" si="134"/>
        <v>5.7690981327344071E-2</v>
      </c>
      <c r="N104" s="4">
        <f t="shared" si="134"/>
        <v>3.8061839148865607E-2</v>
      </c>
      <c r="O104" s="4">
        <f t="shared" si="134"/>
        <v>0.36391909980605108</v>
      </c>
      <c r="P104" s="4">
        <f t="shared" si="134"/>
        <v>1.2676563949807015E-4</v>
      </c>
      <c r="Q104" s="4">
        <f t="shared" si="134"/>
        <v>1</v>
      </c>
    </row>
    <row r="105" spans="1:17">
      <c r="B105" s="7"/>
      <c r="C105" s="10">
        <f>C104/I104</f>
        <v>0.35394958333472709</v>
      </c>
      <c r="D105" s="10">
        <f>D104/I104</f>
        <v>0.18625173074351403</v>
      </c>
      <c r="E105" s="10">
        <f>E104/I104</f>
        <v>5.7690981327344071E-2</v>
      </c>
      <c r="F105" s="10">
        <f>F104/I104</f>
        <v>3.8061839148865607E-2</v>
      </c>
      <c r="G105" s="10">
        <f>G104/I104</f>
        <v>0.36391909980605108</v>
      </c>
      <c r="H105" s="10">
        <f>H104/I104</f>
        <v>1.2676563949807015E-4</v>
      </c>
      <c r="I105" s="11">
        <f>I104/I104</f>
        <v>1</v>
      </c>
    </row>
    <row r="107" spans="1:17">
      <c r="A107" s="204">
        <v>40786</v>
      </c>
      <c r="B107" s="7" t="s">
        <v>8</v>
      </c>
      <c r="C107" s="1">
        <v>302408041905</v>
      </c>
      <c r="D107" s="1">
        <v>75738956729</v>
      </c>
      <c r="E107" s="1">
        <v>32357643611</v>
      </c>
      <c r="F107" s="1">
        <v>17289508004</v>
      </c>
      <c r="G107" s="1">
        <v>262985088881</v>
      </c>
      <c r="H107" s="1">
        <v>23060913</v>
      </c>
      <c r="I107" s="1">
        <f>SUM(C107:H107)</f>
        <v>690802300043</v>
      </c>
      <c r="K107" s="4">
        <f t="shared" ref="K107:Q107" si="135">C107/C119</f>
        <v>0.56268050812220449</v>
      </c>
      <c r="L107" s="4">
        <f t="shared" si="135"/>
        <v>0.27711690504468978</v>
      </c>
      <c r="M107" s="4">
        <f t="shared" si="135"/>
        <v>0.39099854513595567</v>
      </c>
      <c r="N107" s="4">
        <f t="shared" si="135"/>
        <v>0.30644231951401413</v>
      </c>
      <c r="O107" s="4">
        <f t="shared" si="135"/>
        <v>0.4971300114486138</v>
      </c>
      <c r="P107" s="4">
        <f t="shared" si="135"/>
        <v>0.15517912641567422</v>
      </c>
      <c r="Q107" s="4">
        <f t="shared" si="135"/>
        <v>0.46704733552454558</v>
      </c>
    </row>
    <row r="108" spans="1:17">
      <c r="A108" s="203"/>
      <c r="B108" s="7" t="s">
        <v>9</v>
      </c>
      <c r="C108" s="1">
        <v>62047648491</v>
      </c>
      <c r="D108" s="1">
        <v>16339333241</v>
      </c>
      <c r="E108" s="1">
        <v>9874381896</v>
      </c>
      <c r="F108" s="1">
        <v>6100332520</v>
      </c>
      <c r="G108" s="1">
        <v>64652775086</v>
      </c>
      <c r="H108" s="1">
        <v>8269328</v>
      </c>
      <c r="I108" s="1">
        <f t="shared" ref="I108:I118" si="136">SUM(C108:H108)</f>
        <v>159022740562</v>
      </c>
      <c r="K108" s="4">
        <f t="shared" ref="K108:Q108" si="137">C108/C119</f>
        <v>0.11544997997001535</v>
      </c>
      <c r="L108" s="4">
        <f t="shared" si="137"/>
        <v>5.9783044998110359E-2</v>
      </c>
      <c r="M108" s="4">
        <f t="shared" si="137"/>
        <v>0.11931860681413509</v>
      </c>
      <c r="N108" s="4">
        <f t="shared" si="137"/>
        <v>0.10812338019121639</v>
      </c>
      <c r="O108" s="4">
        <f t="shared" si="137"/>
        <v>0.12221542656827768</v>
      </c>
      <c r="P108" s="4">
        <f t="shared" si="137"/>
        <v>5.5645112363273491E-2</v>
      </c>
      <c r="Q108" s="4">
        <f t="shared" si="137"/>
        <v>0.10751433118081694</v>
      </c>
    </row>
    <row r="109" spans="1:17">
      <c r="B109" s="7" t="s">
        <v>10</v>
      </c>
      <c r="C109" s="1">
        <v>15757924482</v>
      </c>
      <c r="D109" s="1">
        <v>43642208755</v>
      </c>
      <c r="E109" s="1">
        <v>10357123700</v>
      </c>
      <c r="F109" s="1">
        <v>8601828304</v>
      </c>
      <c r="G109" s="1">
        <v>36844640500</v>
      </c>
      <c r="H109" s="1">
        <v>11828117</v>
      </c>
      <c r="I109" s="1">
        <f t="shared" si="136"/>
        <v>115215553858</v>
      </c>
      <c r="K109" s="4">
        <f t="shared" ref="K109:Q109" si="138">C109/C119</f>
        <v>2.9320241944056861E-2</v>
      </c>
      <c r="L109" s="4">
        <f t="shared" si="138"/>
        <v>0.15967996314991681</v>
      </c>
      <c r="M109" s="4">
        <f t="shared" si="138"/>
        <v>0.12515189137927385</v>
      </c>
      <c r="N109" s="4">
        <f t="shared" si="138"/>
        <v>0.15246033703962059</v>
      </c>
      <c r="O109" s="4">
        <f t="shared" si="138"/>
        <v>6.9648726593290841E-2</v>
      </c>
      <c r="P109" s="4">
        <f t="shared" si="138"/>
        <v>7.9592549661948994E-2</v>
      </c>
      <c r="Q109" s="4">
        <f t="shared" si="138"/>
        <v>7.7896552221980331E-2</v>
      </c>
    </row>
    <row r="110" spans="1:17">
      <c r="B110" s="7" t="s">
        <v>11</v>
      </c>
      <c r="C110" s="1">
        <v>10332804857</v>
      </c>
      <c r="D110" s="1">
        <v>19622464815</v>
      </c>
      <c r="E110" s="1">
        <v>4411221448</v>
      </c>
      <c r="F110" s="1">
        <v>2468464474</v>
      </c>
      <c r="G110" s="1">
        <v>14304086589</v>
      </c>
      <c r="H110" s="1">
        <v>4101789</v>
      </c>
      <c r="I110" s="1">
        <f t="shared" si="136"/>
        <v>51143143972</v>
      </c>
      <c r="K110" s="4">
        <f t="shared" ref="K110:Q110" si="139">C110/C119</f>
        <v>1.9225903685097117E-2</v>
      </c>
      <c r="L110" s="4">
        <f t="shared" si="139"/>
        <v>7.1795505955247099E-2</v>
      </c>
      <c r="M110" s="4">
        <f t="shared" si="139"/>
        <v>5.3303670352997622E-2</v>
      </c>
      <c r="N110" s="4">
        <f t="shared" si="139"/>
        <v>4.3751504026343299E-2</v>
      </c>
      <c r="O110" s="4">
        <f t="shared" si="139"/>
        <v>2.7039520605555079E-2</v>
      </c>
      <c r="P110" s="4">
        <f t="shared" si="139"/>
        <v>2.7601337109307941E-2</v>
      </c>
      <c r="Q110" s="4">
        <f t="shared" si="139"/>
        <v>3.4577576132829885E-2</v>
      </c>
    </row>
    <row r="111" spans="1:17">
      <c r="B111" s="7" t="s">
        <v>12</v>
      </c>
      <c r="C111" s="1">
        <v>4045163552</v>
      </c>
      <c r="D111" s="1">
        <v>17966058522</v>
      </c>
      <c r="E111" s="1">
        <v>4751101424</v>
      </c>
      <c r="F111" s="1">
        <v>1425418831</v>
      </c>
      <c r="G111" s="1">
        <v>17462223218</v>
      </c>
      <c r="H111" s="1">
        <v>5149409</v>
      </c>
      <c r="I111" s="1">
        <f t="shared" si="136"/>
        <v>45655114956</v>
      </c>
      <c r="K111" s="4">
        <f t="shared" ref="K111:Q111" si="140">C111/C119</f>
        <v>7.5267002442739863E-3</v>
      </c>
      <c r="L111" s="4">
        <f t="shared" si="140"/>
        <v>6.5734976404317164E-2</v>
      </c>
      <c r="M111" s="4">
        <f t="shared" si="140"/>
        <v>5.7410662127011312E-2</v>
      </c>
      <c r="N111" s="4">
        <f t="shared" si="140"/>
        <v>2.5264377259869797E-2</v>
      </c>
      <c r="O111" s="4">
        <f t="shared" si="140"/>
        <v>3.3009457932463675E-2</v>
      </c>
      <c r="P111" s="4">
        <f t="shared" si="140"/>
        <v>3.4650873977843395E-2</v>
      </c>
      <c r="Q111" s="4">
        <f t="shared" si="140"/>
        <v>3.0867152283568459E-2</v>
      </c>
    </row>
    <row r="112" spans="1:17">
      <c r="B112" s="7" t="s">
        <v>13</v>
      </c>
      <c r="C112" s="1">
        <v>447319928</v>
      </c>
      <c r="D112" s="1">
        <v>4557073835</v>
      </c>
      <c r="E112" s="1">
        <v>2431476983</v>
      </c>
      <c r="F112" s="1">
        <v>1413091263</v>
      </c>
      <c r="G112" s="1">
        <v>6590662482</v>
      </c>
      <c r="H112" s="1">
        <v>3150763</v>
      </c>
      <c r="I112" s="1">
        <f t="shared" si="136"/>
        <v>15442775254</v>
      </c>
      <c r="K112" s="4">
        <f t="shared" ref="K112:Q112" si="141">C112/C119</f>
        <v>8.3231319773995191E-4</v>
      </c>
      <c r="L112" s="4">
        <f t="shared" si="141"/>
        <v>1.6673614897203891E-2</v>
      </c>
      <c r="M112" s="4">
        <f t="shared" si="141"/>
        <v>2.9381124729409232E-2</v>
      </c>
      <c r="N112" s="4">
        <f t="shared" si="141"/>
        <v>2.5045881248820047E-2</v>
      </c>
      <c r="O112" s="4">
        <f t="shared" si="141"/>
        <v>1.2458562305078743E-2</v>
      </c>
      <c r="P112" s="4">
        <f t="shared" si="141"/>
        <v>2.1201790661229628E-2</v>
      </c>
      <c r="Q112" s="4">
        <f t="shared" si="141"/>
        <v>1.0440768704788815E-2</v>
      </c>
    </row>
    <row r="113" spans="1:17">
      <c r="B113" s="7" t="s">
        <v>14</v>
      </c>
      <c r="C113">
        <v>43613455624</v>
      </c>
      <c r="D113">
        <v>61238550390</v>
      </c>
      <c r="E113">
        <v>8891901782</v>
      </c>
      <c r="F113">
        <v>7553723085</v>
      </c>
      <c r="G113">
        <v>65074723777</v>
      </c>
      <c r="H113">
        <v>27953823</v>
      </c>
      <c r="I113" s="1">
        <f t="shared" si="136"/>
        <v>186400308481</v>
      </c>
      <c r="K113" s="4">
        <f t="shared" ref="K113:Q113" si="142">C113/C119</f>
        <v>8.1150095139291292E-2</v>
      </c>
      <c r="L113" s="4">
        <f t="shared" si="142"/>
        <v>0.22406220373777974</v>
      </c>
      <c r="M113" s="4">
        <f t="shared" si="142"/>
        <v>0.1074466577990215</v>
      </c>
      <c r="N113" s="4">
        <f t="shared" si="142"/>
        <v>0.13388353344689854</v>
      </c>
      <c r="O113" s="4">
        <f t="shared" si="142"/>
        <v>0.12301305109702985</v>
      </c>
      <c r="P113" s="4">
        <f t="shared" si="142"/>
        <v>0.18810399367615591</v>
      </c>
      <c r="Q113" s="4">
        <f t="shared" si="142"/>
        <v>0.12602414237993326</v>
      </c>
    </row>
    <row r="114" spans="1:17">
      <c r="B114" s="7" t="s">
        <v>60</v>
      </c>
      <c r="C114" s="1">
        <v>239924553</v>
      </c>
      <c r="D114" s="1">
        <v>10203360922</v>
      </c>
      <c r="E114" s="1">
        <v>1667628605</v>
      </c>
      <c r="F114" s="1">
        <v>5800290499</v>
      </c>
      <c r="G114" s="1">
        <v>1669239655</v>
      </c>
      <c r="H114" s="1">
        <v>48287120</v>
      </c>
      <c r="I114" s="1">
        <f t="shared" si="136"/>
        <v>19628731354</v>
      </c>
      <c r="K114" s="4">
        <f>C114/C119</f>
        <v>4.4641957450140379E-4</v>
      </c>
      <c r="L114" s="4">
        <f t="shared" ref="L114" si="143">D114/D119</f>
        <v>3.7332489406682441E-2</v>
      </c>
      <c r="M114" s="4">
        <f t="shared" ref="M114" si="144">E114/E119</f>
        <v>2.0151045799900021E-2</v>
      </c>
      <c r="N114" s="4">
        <f t="shared" ref="N114" si="145">F114/F119</f>
        <v>0.10280538196676486</v>
      </c>
      <c r="O114" s="4">
        <f t="shared" ref="O114" si="146">G114/G119</f>
        <v>3.1554227364431506E-3</v>
      </c>
      <c r="P114" s="4">
        <f t="shared" ref="P114" si="147">H114/H119</f>
        <v>0.3249287267476717</v>
      </c>
      <c r="Q114" s="4">
        <f t="shared" ref="Q114" si="148">I114/I119</f>
        <v>1.3270868782634566E-2</v>
      </c>
    </row>
    <row r="115" spans="1:17">
      <c r="B115" s="7" t="s">
        <v>15</v>
      </c>
      <c r="C115" s="1">
        <v>2616678736</v>
      </c>
      <c r="D115" s="1">
        <v>12412925268</v>
      </c>
      <c r="E115" s="1">
        <v>3990369752</v>
      </c>
      <c r="F115" s="1">
        <v>2742905529</v>
      </c>
      <c r="G115" s="1">
        <v>9123423612</v>
      </c>
      <c r="H115" s="1">
        <v>11873451</v>
      </c>
      <c r="I115" s="1">
        <f t="shared" si="136"/>
        <v>30898176348</v>
      </c>
      <c r="K115" s="4">
        <f t="shared" ref="K115:Q115" si="149">C115/C119</f>
        <v>4.8687664239682503E-3</v>
      </c>
      <c r="L115" s="4">
        <f t="shared" si="149"/>
        <v>4.5416937087306028E-2</v>
      </c>
      <c r="M115" s="4">
        <f t="shared" si="149"/>
        <v>4.8218244392064555E-2</v>
      </c>
      <c r="N115" s="4">
        <f t="shared" si="149"/>
        <v>4.8615746169301685E-2</v>
      </c>
      <c r="O115" s="4">
        <f t="shared" si="149"/>
        <v>1.7246330215841352E-2</v>
      </c>
      <c r="P115" s="4">
        <f t="shared" si="149"/>
        <v>7.9897606557004633E-2</v>
      </c>
      <c r="Q115" s="4">
        <f t="shared" si="149"/>
        <v>2.0890073665074161E-2</v>
      </c>
    </row>
    <row r="116" spans="1:17">
      <c r="B116" s="7" t="s">
        <v>16</v>
      </c>
      <c r="C116" s="1">
        <v>89268464260</v>
      </c>
      <c r="D116" s="1">
        <v>3788160044</v>
      </c>
      <c r="E116" s="1">
        <v>3695173443</v>
      </c>
      <c r="F116" s="1">
        <v>2368973745</v>
      </c>
      <c r="G116" s="1">
        <v>50110849218</v>
      </c>
      <c r="H116" s="1">
        <v>4611676</v>
      </c>
      <c r="I116" s="1">
        <f t="shared" si="136"/>
        <v>149236232386</v>
      </c>
      <c r="K116" s="4">
        <f t="shared" ref="K116:Q116" si="150">C116/C119</f>
        <v>0.16609883954370844</v>
      </c>
      <c r="L116" s="4">
        <f t="shared" si="150"/>
        <v>1.3860280528597349E-2</v>
      </c>
      <c r="M116" s="4">
        <f t="shared" si="150"/>
        <v>4.465119455567701E-2</v>
      </c>
      <c r="N116" s="4">
        <f t="shared" si="150"/>
        <v>4.198811262400573E-2</v>
      </c>
      <c r="O116" s="4">
        <f t="shared" si="150"/>
        <v>9.4726309964731623E-2</v>
      </c>
      <c r="P116" s="4">
        <f t="shared" si="150"/>
        <v>3.1032416322464371E-2</v>
      </c>
      <c r="Q116" s="4">
        <f t="shared" si="150"/>
        <v>0.10089773108060669</v>
      </c>
    </row>
    <row r="117" spans="1:17">
      <c r="B117" s="7" t="s">
        <v>17</v>
      </c>
      <c r="C117" s="1">
        <v>6664403460</v>
      </c>
      <c r="D117" s="1">
        <v>7798842635</v>
      </c>
      <c r="E117" s="1">
        <v>328407050</v>
      </c>
      <c r="F117" s="1">
        <v>654492650</v>
      </c>
      <c r="G117" s="1">
        <v>173176540</v>
      </c>
      <c r="H117" s="1">
        <v>321955</v>
      </c>
      <c r="I117" s="1">
        <f t="shared" si="136"/>
        <v>15619644290</v>
      </c>
      <c r="K117" s="4">
        <f t="shared" ref="K117:Q117" si="151">C117/C119</f>
        <v>1.2400232155142884E-2</v>
      </c>
      <c r="L117" s="4">
        <f t="shared" si="151"/>
        <v>2.8534735983685208E-2</v>
      </c>
      <c r="M117" s="4">
        <f t="shared" si="151"/>
        <v>3.9683569145541591E-3</v>
      </c>
      <c r="N117" s="4">
        <f t="shared" si="151"/>
        <v>1.1600344308494633E-2</v>
      </c>
      <c r="O117" s="4">
        <f t="shared" si="151"/>
        <v>3.2736173628379129E-4</v>
      </c>
      <c r="P117" s="4">
        <f t="shared" si="151"/>
        <v>2.1664665074257205E-3</v>
      </c>
      <c r="Q117" s="4">
        <f t="shared" si="151"/>
        <v>1.0560348810407242E-2</v>
      </c>
    </row>
    <row r="118" spans="1:17">
      <c r="B118" s="7" t="s">
        <v>6</v>
      </c>
      <c r="C118" s="1"/>
      <c r="D118" s="1">
        <v>2553487</v>
      </c>
      <c r="E118" s="1"/>
      <c r="F118" s="1">
        <v>1076620</v>
      </c>
      <c r="G118" s="1">
        <v>15774342</v>
      </c>
      <c r="H118" s="1"/>
      <c r="I118" s="1">
        <f t="shared" si="136"/>
        <v>19404449</v>
      </c>
      <c r="K118" s="4">
        <f t="shared" ref="K118:Q118" si="152">C118/C119</f>
        <v>0</v>
      </c>
      <c r="L118" s="4">
        <f t="shared" si="152"/>
        <v>9.3428064640994513E-6</v>
      </c>
      <c r="M118" s="4">
        <f t="shared" si="152"/>
        <v>0</v>
      </c>
      <c r="N118" s="4">
        <f t="shared" si="152"/>
        <v>1.9082204650291323E-5</v>
      </c>
      <c r="O118" s="4">
        <f t="shared" si="152"/>
        <v>2.9818796390402143E-5</v>
      </c>
      <c r="P118" s="4">
        <f t="shared" si="152"/>
        <v>0</v>
      </c>
      <c r="Q118" s="4">
        <f t="shared" si="152"/>
        <v>1.3119232814088496E-5</v>
      </c>
    </row>
    <row r="119" spans="1:17">
      <c r="B119" s="8" t="s">
        <v>7</v>
      </c>
      <c r="C119" s="3">
        <f>SUM(C107:C118)</f>
        <v>537441829848</v>
      </c>
      <c r="D119" s="3">
        <f>SUM(D107:D118)</f>
        <v>273310488643</v>
      </c>
      <c r="E119" s="3">
        <f>SUM(E107:E118)</f>
        <v>82756429694</v>
      </c>
      <c r="F119" s="3">
        <f t="shared" ref="F119:G119" si="153">SUM(F107:F118)</f>
        <v>56420105524</v>
      </c>
      <c r="G119" s="3">
        <f t="shared" si="153"/>
        <v>529006663900</v>
      </c>
      <c r="H119" s="3">
        <f>SUM(H107:H118)</f>
        <v>148608344</v>
      </c>
      <c r="I119" s="9">
        <f>SUM(C119:H119)</f>
        <v>1479084125953</v>
      </c>
      <c r="K119" s="4">
        <f>C120</f>
        <v>0.36336123173637386</v>
      </c>
      <c r="L119" s="4">
        <f t="shared" ref="L119:Q119" si="154">D120</f>
        <v>0.18478359942298836</v>
      </c>
      <c r="M119" s="4">
        <f t="shared" si="154"/>
        <v>5.5951131001881704E-2</v>
      </c>
      <c r="N119" s="4">
        <f t="shared" si="154"/>
        <v>3.8145298522251077E-2</v>
      </c>
      <c r="O119" s="4">
        <f t="shared" si="154"/>
        <v>0.35765826609703599</v>
      </c>
      <c r="P119" s="4">
        <f t="shared" si="154"/>
        <v>1.0047321946900689E-4</v>
      </c>
      <c r="Q119" s="4">
        <f t="shared" si="154"/>
        <v>1</v>
      </c>
    </row>
    <row r="120" spans="1:17">
      <c r="B120" s="7"/>
      <c r="C120" s="10">
        <f>C119/I119</f>
        <v>0.36336123173637386</v>
      </c>
      <c r="D120" s="10">
        <f>D119/I119</f>
        <v>0.18478359942298836</v>
      </c>
      <c r="E120" s="10">
        <f>E119/I119</f>
        <v>5.5951131001881704E-2</v>
      </c>
      <c r="F120" s="10">
        <f>F119/I119</f>
        <v>3.8145298522251077E-2</v>
      </c>
      <c r="G120" s="10">
        <f>G119/I119</f>
        <v>0.35765826609703599</v>
      </c>
      <c r="H120" s="10">
        <f>H119/I119</f>
        <v>1.0047321946900689E-4</v>
      </c>
      <c r="I120" s="11">
        <f>I119/I119</f>
        <v>1</v>
      </c>
    </row>
    <row r="122" spans="1:17">
      <c r="A122" s="204">
        <v>40816</v>
      </c>
      <c r="B122" s="7" t="s">
        <v>8</v>
      </c>
      <c r="C122" s="1">
        <v>296679507179</v>
      </c>
      <c r="D122" s="1">
        <v>71027035827</v>
      </c>
      <c r="E122" s="1">
        <v>29127984395</v>
      </c>
      <c r="F122" s="1">
        <v>16037229586</v>
      </c>
      <c r="G122" s="1">
        <v>240033271456</v>
      </c>
      <c r="H122" s="1">
        <v>19773657</v>
      </c>
      <c r="I122" s="1">
        <f>SUM(C122:H122)</f>
        <v>652924802100</v>
      </c>
      <c r="K122" s="4">
        <f t="shared" ref="K122:Q122" si="155">C122/C134</f>
        <v>0.58206298165639037</v>
      </c>
      <c r="L122" s="4">
        <f t="shared" si="155"/>
        <v>0.2879295707588822</v>
      </c>
      <c r="M122" s="4">
        <f t="shared" si="155"/>
        <v>0.40008618661304313</v>
      </c>
      <c r="N122" s="4">
        <f t="shared" si="155"/>
        <v>0.31135718966951664</v>
      </c>
      <c r="O122" s="4">
        <f t="shared" si="155"/>
        <v>0.49905765807241809</v>
      </c>
      <c r="P122" s="4">
        <f t="shared" si="155"/>
        <v>0.14955451095170741</v>
      </c>
      <c r="Q122" s="4">
        <f t="shared" si="155"/>
        <v>0.47945633288570749</v>
      </c>
    </row>
    <row r="123" spans="1:17">
      <c r="A123" s="203"/>
      <c r="B123" s="7" t="s">
        <v>9</v>
      </c>
      <c r="C123" s="1">
        <v>49264656525</v>
      </c>
      <c r="D123" s="1">
        <v>12908407566</v>
      </c>
      <c r="E123" s="1">
        <v>7664497751</v>
      </c>
      <c r="F123" s="1">
        <v>4907785895</v>
      </c>
      <c r="G123" s="1">
        <v>51676171609</v>
      </c>
      <c r="H123" s="1">
        <v>6548408</v>
      </c>
      <c r="I123" s="1">
        <f t="shared" ref="I123:I133" si="156">SUM(C123:H123)</f>
        <v>126428067754</v>
      </c>
      <c r="K123" s="4">
        <f t="shared" ref="K123:Q123" si="157">C123/C134</f>
        <v>9.6653567817606159E-2</v>
      </c>
      <c r="L123" s="4">
        <f t="shared" si="157"/>
        <v>5.2328134018035814E-2</v>
      </c>
      <c r="M123" s="4">
        <f t="shared" si="157"/>
        <v>0.10527538177438094</v>
      </c>
      <c r="N123" s="4">
        <f t="shared" si="157"/>
        <v>9.5282942454153974E-2</v>
      </c>
      <c r="O123" s="4">
        <f t="shared" si="157"/>
        <v>0.10744089360988159</v>
      </c>
      <c r="P123" s="4">
        <f t="shared" si="157"/>
        <v>4.9527710324511462E-2</v>
      </c>
      <c r="Q123" s="4">
        <f t="shared" si="157"/>
        <v>9.2838773384311915E-2</v>
      </c>
    </row>
    <row r="124" spans="1:17">
      <c r="B124" s="7" t="s">
        <v>10</v>
      </c>
      <c r="C124" s="1">
        <v>13933047373</v>
      </c>
      <c r="D124" s="1">
        <v>40555264205</v>
      </c>
      <c r="E124" s="1">
        <v>9141831802</v>
      </c>
      <c r="F124" s="1">
        <v>8142135512</v>
      </c>
      <c r="G124" s="1">
        <v>35044341796</v>
      </c>
      <c r="H124" s="1">
        <v>10764785</v>
      </c>
      <c r="I124" s="1">
        <f t="shared" si="156"/>
        <v>106827385473</v>
      </c>
      <c r="K124" s="4">
        <f t="shared" ref="K124:Q124" si="158">C124/C134</f>
        <v>2.7335595823930792E-2</v>
      </c>
      <c r="L124" s="4">
        <f t="shared" si="158"/>
        <v>0.16440302877062804</v>
      </c>
      <c r="M124" s="4">
        <f t="shared" si="158"/>
        <v>0.12556724058626798</v>
      </c>
      <c r="N124" s="4">
        <f t="shared" si="158"/>
        <v>0.1580767062870862</v>
      </c>
      <c r="O124" s="4">
        <f t="shared" si="158"/>
        <v>7.2861345593112983E-2</v>
      </c>
      <c r="P124" s="4">
        <f t="shared" si="158"/>
        <v>8.1417522119215255E-2</v>
      </c>
      <c r="Q124" s="4">
        <f t="shared" si="158"/>
        <v>7.8445582593763871E-2</v>
      </c>
    </row>
    <row r="125" spans="1:17">
      <c r="B125" s="7" t="s">
        <v>11</v>
      </c>
      <c r="C125" s="1">
        <v>9980114497</v>
      </c>
      <c r="D125" s="1">
        <v>17478948489</v>
      </c>
      <c r="E125" s="1">
        <v>4068696613</v>
      </c>
      <c r="F125" s="1">
        <v>2279552811</v>
      </c>
      <c r="G125" s="1">
        <v>13646082184</v>
      </c>
      <c r="H125" s="1">
        <v>3664777</v>
      </c>
      <c r="I125" s="1">
        <f t="shared" si="156"/>
        <v>47457059371</v>
      </c>
      <c r="K125" s="4">
        <f t="shared" ref="K125:Q125" si="159">C125/C134</f>
        <v>1.9580237464433714E-2</v>
      </c>
      <c r="L125" s="4">
        <f t="shared" si="159"/>
        <v>7.0856203939194451E-2</v>
      </c>
      <c r="M125" s="4">
        <f t="shared" si="159"/>
        <v>5.5885408695151649E-2</v>
      </c>
      <c r="N125" s="4">
        <f t="shared" si="159"/>
        <v>4.4256718601559518E-2</v>
      </c>
      <c r="O125" s="4">
        <f t="shared" si="159"/>
        <v>2.837182435293829E-2</v>
      </c>
      <c r="P125" s="4">
        <f t="shared" si="159"/>
        <v>2.7717884050586363E-2</v>
      </c>
      <c r="Q125" s="4">
        <f t="shared" si="159"/>
        <v>3.4848710881217361E-2</v>
      </c>
    </row>
    <row r="126" spans="1:17">
      <c r="B126" s="7" t="s">
        <v>12</v>
      </c>
      <c r="C126" s="1">
        <v>3700639135</v>
      </c>
      <c r="D126" s="1">
        <v>15173434118</v>
      </c>
      <c r="E126" s="1">
        <v>3735077596</v>
      </c>
      <c r="F126" s="1">
        <v>1210777299</v>
      </c>
      <c r="G126" s="1">
        <v>14997588338</v>
      </c>
      <c r="H126" s="1">
        <v>4149124</v>
      </c>
      <c r="I126" s="1">
        <f t="shared" si="156"/>
        <v>38821665610</v>
      </c>
      <c r="K126" s="4">
        <f t="shared" ref="K126:Q126" si="160">C126/C134</f>
        <v>7.2603769280660769E-3</v>
      </c>
      <c r="L126" s="4">
        <f t="shared" si="160"/>
        <v>6.1510104168997937E-2</v>
      </c>
      <c r="M126" s="4">
        <f t="shared" si="160"/>
        <v>5.1302998924428411E-2</v>
      </c>
      <c r="N126" s="4">
        <f t="shared" si="160"/>
        <v>2.3506816754770631E-2</v>
      </c>
      <c r="O126" s="4">
        <f t="shared" si="160"/>
        <v>3.1181766041415166E-2</v>
      </c>
      <c r="P126" s="4">
        <f t="shared" si="160"/>
        <v>3.1381155782058523E-2</v>
      </c>
      <c r="Q126" s="4">
        <f t="shared" si="160"/>
        <v>2.8507560702273685E-2</v>
      </c>
    </row>
    <row r="127" spans="1:17">
      <c r="B127" s="7" t="s">
        <v>13</v>
      </c>
      <c r="C127" s="1">
        <v>456693361</v>
      </c>
      <c r="D127" s="1">
        <v>4245769984</v>
      </c>
      <c r="E127" s="1">
        <v>2102832160</v>
      </c>
      <c r="F127" s="1">
        <v>1350611656</v>
      </c>
      <c r="G127" s="1">
        <v>6097017031</v>
      </c>
      <c r="H127" s="1">
        <v>2579648</v>
      </c>
      <c r="I127" s="1">
        <f t="shared" si="156"/>
        <v>14255503840</v>
      </c>
      <c r="K127" s="4">
        <f t="shared" ref="K127:Q127" si="161">C127/C134</f>
        <v>8.9599818313691152E-4</v>
      </c>
      <c r="L127" s="4">
        <f t="shared" si="161"/>
        <v>1.7211512697948676E-2</v>
      </c>
      <c r="M127" s="4">
        <f t="shared" si="161"/>
        <v>2.8883361394758413E-2</v>
      </c>
      <c r="N127" s="4">
        <f t="shared" si="161"/>
        <v>2.6221651769215495E-2</v>
      </c>
      <c r="O127" s="4">
        <f t="shared" si="161"/>
        <v>1.2676421990425067E-2</v>
      </c>
      <c r="P127" s="4">
        <f t="shared" si="161"/>
        <v>1.951070533222813E-2</v>
      </c>
      <c r="Q127" s="4">
        <f t="shared" si="161"/>
        <v>1.0468114509636455E-2</v>
      </c>
    </row>
    <row r="128" spans="1:17">
      <c r="B128" s="7" t="s">
        <v>14</v>
      </c>
      <c r="C128">
        <v>39982383760</v>
      </c>
      <c r="D128">
        <v>55696413713</v>
      </c>
      <c r="E128">
        <v>8149998751</v>
      </c>
      <c r="F128">
        <v>6985324479</v>
      </c>
      <c r="G128">
        <v>59372290068</v>
      </c>
      <c r="H128">
        <v>24925737</v>
      </c>
      <c r="I128" s="1">
        <f t="shared" si="156"/>
        <v>170211336508</v>
      </c>
      <c r="K128" s="4">
        <f t="shared" ref="K128:Q128" si="162">C128/C134</f>
        <v>7.8442443586217922E-2</v>
      </c>
      <c r="L128" s="4">
        <f t="shared" si="162"/>
        <v>0.22578225750900743</v>
      </c>
      <c r="M128" s="4">
        <f t="shared" si="162"/>
        <v>0.11194396004099666</v>
      </c>
      <c r="N128" s="4">
        <f t="shared" si="162"/>
        <v>0.13561762566582994</v>
      </c>
      <c r="O128" s="4">
        <f t="shared" si="162"/>
        <v>0.12344203724758973</v>
      </c>
      <c r="P128" s="4">
        <f t="shared" si="162"/>
        <v>0.18852134469339074</v>
      </c>
      <c r="Q128" s="4">
        <f t="shared" si="162"/>
        <v>0.12498974300749852</v>
      </c>
    </row>
    <row r="129" spans="1:17">
      <c r="B129" s="7" t="s">
        <v>60</v>
      </c>
      <c r="C129" s="1">
        <v>234705492</v>
      </c>
      <c r="D129" s="1">
        <v>9538210489</v>
      </c>
      <c r="E129" s="1">
        <v>1567947367</v>
      </c>
      <c r="F129" s="1">
        <v>5375653448</v>
      </c>
      <c r="G129" s="1">
        <v>1493658272</v>
      </c>
      <c r="H129" s="1">
        <v>46343795</v>
      </c>
      <c r="I129" s="1">
        <f t="shared" si="156"/>
        <v>18256518863</v>
      </c>
      <c r="K129" s="4">
        <f>C129/C134</f>
        <v>4.6047460366794104E-4</v>
      </c>
      <c r="L129" s="4">
        <f t="shared" ref="L129" si="163">D129/D134</f>
        <v>3.8666020902165477E-2</v>
      </c>
      <c r="M129" s="4">
        <f t="shared" ref="M129" si="164">E129/E134</f>
        <v>2.1536474146857686E-2</v>
      </c>
      <c r="N129" s="4">
        <f t="shared" ref="N129" si="165">F129/F134</f>
        <v>0.10436642695865982</v>
      </c>
      <c r="O129" s="4">
        <f t="shared" ref="O129" si="166">G129/G134</f>
        <v>3.1054928121556536E-3</v>
      </c>
      <c r="P129" s="4">
        <f t="shared" ref="P129" si="167">H129/H134</f>
        <v>0.35051298790462393</v>
      </c>
      <c r="Q129" s="4">
        <f t="shared" ref="Q129" si="168">I129/I134</f>
        <v>1.34061434902761E-2</v>
      </c>
    </row>
    <row r="130" spans="1:17">
      <c r="B130" s="7" t="s">
        <v>15</v>
      </c>
      <c r="C130" s="1">
        <v>2145540305</v>
      </c>
      <c r="D130" s="1">
        <v>8746595468</v>
      </c>
      <c r="E130" s="1">
        <v>3224164638</v>
      </c>
      <c r="F130" s="1">
        <v>2193673442</v>
      </c>
      <c r="G130" s="1">
        <v>7623582579</v>
      </c>
      <c r="H130" s="1">
        <v>9100226</v>
      </c>
      <c r="I130" s="1">
        <f t="shared" si="156"/>
        <v>23942656658</v>
      </c>
      <c r="K130" s="4">
        <f t="shared" ref="K130:Q130" si="169">C130/C134</f>
        <v>4.2093894487925674E-3</v>
      </c>
      <c r="L130" s="4">
        <f t="shared" si="169"/>
        <v>3.545697000275895E-2</v>
      </c>
      <c r="M130" s="4">
        <f t="shared" si="169"/>
        <v>4.4285375793165743E-2</v>
      </c>
      <c r="N130" s="4">
        <f t="shared" si="169"/>
        <v>4.2589400762213139E-2</v>
      </c>
      <c r="O130" s="4">
        <f t="shared" si="169"/>
        <v>1.5850332934760836E-2</v>
      </c>
      <c r="P130" s="4">
        <f t="shared" si="169"/>
        <v>6.8827928439337882E-2</v>
      </c>
      <c r="Q130" s="4">
        <f t="shared" si="169"/>
        <v>1.7581593353269632E-2</v>
      </c>
    </row>
    <row r="131" spans="1:17">
      <c r="B131" s="7" t="s">
        <v>16</v>
      </c>
      <c r="C131" s="1">
        <v>86791168043</v>
      </c>
      <c r="D131" s="1">
        <v>3635729060</v>
      </c>
      <c r="E131" s="1">
        <v>3705844473</v>
      </c>
      <c r="F131" s="1">
        <v>2380583512</v>
      </c>
      <c r="G131" s="1">
        <v>50814948629</v>
      </c>
      <c r="H131" s="1">
        <v>4013350</v>
      </c>
      <c r="I131" s="1">
        <f t="shared" si="156"/>
        <v>147332287067</v>
      </c>
      <c r="K131" s="4">
        <f t="shared" ref="K131:Q131" si="170">C131/C134</f>
        <v>0.1702777739281793</v>
      </c>
      <c r="L131" s="4">
        <f t="shared" si="170"/>
        <v>1.4738527315023529E-2</v>
      </c>
      <c r="M131" s="4">
        <f t="shared" si="170"/>
        <v>5.0901468610993206E-2</v>
      </c>
      <c r="N131" s="4">
        <f t="shared" si="170"/>
        <v>4.6218194239543896E-2</v>
      </c>
      <c r="O131" s="4">
        <f t="shared" si="170"/>
        <v>0.10565030882607283</v>
      </c>
      <c r="P131" s="4">
        <f t="shared" si="170"/>
        <v>3.0354253466014652E-2</v>
      </c>
      <c r="Q131" s="4">
        <f t="shared" si="170"/>
        <v>0.10818917867051596</v>
      </c>
    </row>
    <row r="132" spans="1:17">
      <c r="B132" s="7" t="s">
        <v>17</v>
      </c>
      <c r="C132" s="1">
        <v>6534989711</v>
      </c>
      <c r="D132" s="1">
        <v>7675447740</v>
      </c>
      <c r="E132" s="1">
        <v>315398557</v>
      </c>
      <c r="F132" s="1">
        <v>643847348</v>
      </c>
      <c r="G132" s="1">
        <v>169568934</v>
      </c>
      <c r="H132" s="1">
        <v>353548</v>
      </c>
      <c r="I132" s="1">
        <f t="shared" si="156"/>
        <v>15339605838</v>
      </c>
      <c r="K132" s="4">
        <f t="shared" ref="K132:Q132" si="171">C132/C134</f>
        <v>1.2821160559578203E-2</v>
      </c>
      <c r="L132" s="4">
        <f t="shared" si="171"/>
        <v>3.1114748735161693E-2</v>
      </c>
      <c r="M132" s="4">
        <f t="shared" si="171"/>
        <v>4.3321434199562131E-3</v>
      </c>
      <c r="N132" s="4">
        <f t="shared" si="171"/>
        <v>1.2500070524927341E-2</v>
      </c>
      <c r="O132" s="4">
        <f t="shared" si="171"/>
        <v>3.5255393792101361E-4</v>
      </c>
      <c r="P132" s="4">
        <f t="shared" si="171"/>
        <v>2.6739969363256504E-3</v>
      </c>
      <c r="Q132" s="4">
        <f t="shared" si="171"/>
        <v>1.1264193272096365E-2</v>
      </c>
    </row>
    <row r="133" spans="1:17">
      <c r="B133" s="7" t="s">
        <v>6</v>
      </c>
      <c r="C133" s="1"/>
      <c r="D133" s="1">
        <v>720603</v>
      </c>
      <c r="E133" s="1"/>
      <c r="F133" s="1">
        <v>322247</v>
      </c>
      <c r="G133" s="1">
        <v>4504111</v>
      </c>
      <c r="H133" s="1"/>
      <c r="I133" s="1">
        <f t="shared" si="156"/>
        <v>5546961</v>
      </c>
      <c r="K133" s="4">
        <f t="shared" ref="K133:Q133" si="172">C133/C134</f>
        <v>0</v>
      </c>
      <c r="L133" s="4">
        <f t="shared" si="172"/>
        <v>2.9211821957898866E-6</v>
      </c>
      <c r="M133" s="4">
        <f t="shared" si="172"/>
        <v>0</v>
      </c>
      <c r="N133" s="4">
        <f t="shared" si="172"/>
        <v>6.2563125233937606E-6</v>
      </c>
      <c r="O133" s="4">
        <f t="shared" si="172"/>
        <v>9.3645813087635177E-6</v>
      </c>
      <c r="P133" s="4">
        <f t="shared" si="172"/>
        <v>0</v>
      </c>
      <c r="Q133" s="4">
        <f t="shared" si="172"/>
        <v>4.0732494326547454E-6</v>
      </c>
    </row>
    <row r="134" spans="1:17">
      <c r="B134" s="8" t="s">
        <v>7</v>
      </c>
      <c r="C134" s="3">
        <f>SUM(C122:C133)</f>
        <v>509703445381</v>
      </c>
      <c r="D134" s="3">
        <f>SUM(D122:D133)</f>
        <v>246681977262</v>
      </c>
      <c r="E134" s="3">
        <f>SUM(E122:E133)</f>
        <v>72804274103</v>
      </c>
      <c r="F134" s="3">
        <f t="shared" ref="F134:G134" si="173">SUM(F122:F133)</f>
        <v>51507497235</v>
      </c>
      <c r="G134" s="3">
        <f t="shared" si="173"/>
        <v>480973025007</v>
      </c>
      <c r="H134" s="3">
        <f>SUM(H122:H133)</f>
        <v>132217055</v>
      </c>
      <c r="I134" s="9">
        <f>SUM(C134:H134)</f>
        <v>1361802436043</v>
      </c>
      <c r="K134" s="4">
        <f>C135</f>
        <v>0.37428589631697923</v>
      </c>
      <c r="L134" s="4">
        <f t="shared" ref="L134:Q134" si="174">D135</f>
        <v>0.1811437332854138</v>
      </c>
      <c r="M134" s="4">
        <f t="shared" si="174"/>
        <v>5.3461700593331253E-2</v>
      </c>
      <c r="N134" s="4">
        <f t="shared" si="174"/>
        <v>3.7823032087287003E-2</v>
      </c>
      <c r="O134" s="4">
        <f t="shared" si="174"/>
        <v>0.35318854796923926</v>
      </c>
      <c r="P134" s="4">
        <f t="shared" si="174"/>
        <v>9.708974774944898E-5</v>
      </c>
      <c r="Q134" s="4">
        <f t="shared" si="174"/>
        <v>1</v>
      </c>
    </row>
    <row r="135" spans="1:17">
      <c r="B135" s="7"/>
      <c r="C135" s="10">
        <f>C134/I134</f>
        <v>0.37428589631697923</v>
      </c>
      <c r="D135" s="10">
        <f>D134/I134</f>
        <v>0.1811437332854138</v>
      </c>
      <c r="E135" s="10">
        <f>E134/I134</f>
        <v>5.3461700593331253E-2</v>
      </c>
      <c r="F135" s="10">
        <f>F134/I134</f>
        <v>3.7823032087287003E-2</v>
      </c>
      <c r="G135" s="10">
        <f>G134/I134</f>
        <v>0.35318854796923926</v>
      </c>
      <c r="H135" s="10">
        <f>H134/I134</f>
        <v>9.708974774944898E-5</v>
      </c>
      <c r="I135" s="11">
        <f>I134/I134</f>
        <v>1</v>
      </c>
    </row>
    <row r="137" spans="1:17">
      <c r="A137" s="204">
        <v>40847</v>
      </c>
      <c r="B137" s="7" t="s">
        <v>8</v>
      </c>
      <c r="C137" s="1">
        <v>331704034815</v>
      </c>
      <c r="D137" s="1">
        <v>79451135828</v>
      </c>
      <c r="E137" s="1">
        <v>32396075960</v>
      </c>
      <c r="F137" s="1">
        <v>17810751566</v>
      </c>
      <c r="G137" s="1">
        <v>268028116414</v>
      </c>
      <c r="H137" s="1">
        <v>28632155</v>
      </c>
      <c r="I137" s="1">
        <f>SUM(C137:H137)</f>
        <v>729418746738</v>
      </c>
      <c r="K137" s="4">
        <f t="shared" ref="K137:Q137" si="175">C137/C149</f>
        <v>0.58734083352819288</v>
      </c>
      <c r="L137" s="4">
        <f t="shared" si="175"/>
        <v>0.29609741775158632</v>
      </c>
      <c r="M137" s="4">
        <f t="shared" si="175"/>
        <v>0.40777446332491124</v>
      </c>
      <c r="N137" s="4">
        <f t="shared" si="175"/>
        <v>0.31994012454783027</v>
      </c>
      <c r="O137" s="4">
        <f t="shared" si="175"/>
        <v>0.50511767258277662</v>
      </c>
      <c r="P137" s="4">
        <f t="shared" si="175"/>
        <v>0.18067720278548066</v>
      </c>
      <c r="Q137" s="4">
        <f t="shared" si="175"/>
        <v>0.48660942383728012</v>
      </c>
    </row>
    <row r="138" spans="1:17">
      <c r="A138" s="203"/>
      <c r="B138" s="7" t="s">
        <v>9</v>
      </c>
      <c r="C138" s="1">
        <v>55429418397</v>
      </c>
      <c r="D138" s="1">
        <v>13369401122</v>
      </c>
      <c r="E138" s="1">
        <v>8504357973</v>
      </c>
      <c r="F138" s="1">
        <v>5336586729</v>
      </c>
      <c r="G138" s="1">
        <v>58400594666</v>
      </c>
      <c r="H138" s="1">
        <v>10713341</v>
      </c>
      <c r="I138" s="1">
        <f t="shared" ref="I138:I148" si="176">SUM(C138:H138)</f>
        <v>141051072228</v>
      </c>
      <c r="K138" s="4">
        <f t="shared" ref="K138:Q138" si="177">C138/C149</f>
        <v>9.8147617714189811E-2</v>
      </c>
      <c r="L138" s="4">
        <f t="shared" si="177"/>
        <v>4.9824903166636209E-2</v>
      </c>
      <c r="M138" s="4">
        <f t="shared" si="177"/>
        <v>0.10704568086100404</v>
      </c>
      <c r="N138" s="4">
        <f t="shared" si="177"/>
        <v>9.5862783578200744E-2</v>
      </c>
      <c r="O138" s="4">
        <f t="shared" si="177"/>
        <v>0.1100599923986154</v>
      </c>
      <c r="P138" s="4">
        <f t="shared" si="177"/>
        <v>6.7604289106670601E-2</v>
      </c>
      <c r="Q138" s="4">
        <f t="shared" si="177"/>
        <v>9.4097911927058436E-2</v>
      </c>
    </row>
    <row r="139" spans="1:17">
      <c r="B139" s="7" t="s">
        <v>10</v>
      </c>
      <c r="C139" s="1">
        <v>15565747122</v>
      </c>
      <c r="D139" s="1">
        <v>44673860547</v>
      </c>
      <c r="E139" s="1">
        <v>9733863913</v>
      </c>
      <c r="F139" s="1">
        <v>8731783636</v>
      </c>
      <c r="G139" s="1">
        <v>37070899058</v>
      </c>
      <c r="H139" s="1">
        <v>15278107</v>
      </c>
      <c r="I139" s="1">
        <f t="shared" si="176"/>
        <v>115791432383</v>
      </c>
      <c r="K139" s="4">
        <f t="shared" ref="K139:Q139" si="178">C139/C149</f>
        <v>2.7561916436209477E-2</v>
      </c>
      <c r="L139" s="4">
        <f t="shared" si="178"/>
        <v>0.16648993889272318</v>
      </c>
      <c r="M139" s="4">
        <f t="shared" si="178"/>
        <v>0.12252166398492713</v>
      </c>
      <c r="N139" s="4">
        <f t="shared" si="178"/>
        <v>0.15685177201390571</v>
      </c>
      <c r="O139" s="4">
        <f t="shared" si="178"/>
        <v>6.9862693896653935E-2</v>
      </c>
      <c r="P139" s="4">
        <f t="shared" si="178"/>
        <v>9.6409286573688621E-2</v>
      </c>
      <c r="Q139" s="4">
        <f t="shared" si="178"/>
        <v>7.7246715208738187E-2</v>
      </c>
    </row>
    <row r="140" spans="1:17">
      <c r="B140" s="7" t="s">
        <v>11</v>
      </c>
      <c r="C140" s="1">
        <v>10556286452</v>
      </c>
      <c r="D140" s="1">
        <v>20539004510</v>
      </c>
      <c r="E140" s="1">
        <v>4600292984</v>
      </c>
      <c r="F140" s="1">
        <v>2537202174</v>
      </c>
      <c r="G140" s="1">
        <v>15692096712</v>
      </c>
      <c r="H140" s="1">
        <v>4447926</v>
      </c>
      <c r="I140" s="1">
        <f t="shared" si="176"/>
        <v>53929330758</v>
      </c>
      <c r="K140" s="4">
        <f t="shared" ref="K140:Q140" si="179">C140/C149</f>
        <v>1.8691777708215181E-2</v>
      </c>
      <c r="L140" s="4">
        <f t="shared" si="179"/>
        <v>7.6544484043183939E-2</v>
      </c>
      <c r="M140" s="4">
        <f t="shared" si="179"/>
        <v>5.7904605638168606E-2</v>
      </c>
      <c r="N140" s="4">
        <f t="shared" si="179"/>
        <v>4.5576559559799189E-2</v>
      </c>
      <c r="O140" s="4">
        <f t="shared" si="179"/>
        <v>2.9572850323158345E-2</v>
      </c>
      <c r="P140" s="4">
        <f t="shared" si="179"/>
        <v>2.8067703177662034E-2</v>
      </c>
      <c r="Q140" s="4">
        <f t="shared" si="179"/>
        <v>3.5977304786089549E-2</v>
      </c>
    </row>
    <row r="141" spans="1:17">
      <c r="B141" s="7" t="s">
        <v>12</v>
      </c>
      <c r="C141" s="1">
        <v>3659602121</v>
      </c>
      <c r="D141" s="1">
        <v>15394892816</v>
      </c>
      <c r="E141" s="1">
        <v>3603541705</v>
      </c>
      <c r="F141" s="1">
        <v>1152661241</v>
      </c>
      <c r="G141" s="1">
        <v>14581180583</v>
      </c>
      <c r="H141" s="1">
        <v>4013531</v>
      </c>
      <c r="I141" s="1">
        <f t="shared" si="176"/>
        <v>38395891997</v>
      </c>
      <c r="K141" s="4">
        <f t="shared" ref="K141:Q141" si="180">C141/C149</f>
        <v>6.4799747200195434E-3</v>
      </c>
      <c r="L141" s="4">
        <f t="shared" si="180"/>
        <v>5.7373478199837007E-2</v>
      </c>
      <c r="M141" s="4">
        <f t="shared" si="180"/>
        <v>4.5358341752243216E-2</v>
      </c>
      <c r="N141" s="4">
        <f t="shared" si="180"/>
        <v>2.0705615910728187E-2</v>
      </c>
      <c r="O141" s="4">
        <f t="shared" si="180"/>
        <v>2.7479251423823479E-2</v>
      </c>
      <c r="P141" s="4">
        <f t="shared" si="180"/>
        <v>2.5326544731712055E-2</v>
      </c>
      <c r="Q141" s="4">
        <f t="shared" si="180"/>
        <v>2.5614645861425388E-2</v>
      </c>
    </row>
    <row r="142" spans="1:17">
      <c r="B142" s="7" t="s">
        <v>13</v>
      </c>
      <c r="C142" s="1">
        <v>524621888</v>
      </c>
      <c r="D142" s="1">
        <v>4326328346</v>
      </c>
      <c r="E142" s="1">
        <v>2198167222</v>
      </c>
      <c r="F142" s="1">
        <v>1409149282</v>
      </c>
      <c r="G142" s="1">
        <v>6511101328</v>
      </c>
      <c r="H142" s="1">
        <v>2832760</v>
      </c>
      <c r="I142" s="1">
        <f t="shared" si="176"/>
        <v>14972200826</v>
      </c>
      <c r="K142" s="4">
        <f t="shared" ref="K142:Q142" si="181">C142/C149</f>
        <v>9.2893611365598078E-4</v>
      </c>
      <c r="L142" s="4">
        <f t="shared" si="181"/>
        <v>1.6123301929494117E-2</v>
      </c>
      <c r="M142" s="4">
        <f t="shared" si="181"/>
        <v>2.7668673834331293E-2</v>
      </c>
      <c r="N142" s="4">
        <f t="shared" si="181"/>
        <v>2.5312991151378882E-2</v>
      </c>
      <c r="O142" s="4">
        <f t="shared" si="181"/>
        <v>1.2270624413410225E-2</v>
      </c>
      <c r="P142" s="4">
        <f t="shared" si="181"/>
        <v>1.7875537239952711E-2</v>
      </c>
      <c r="Q142" s="4">
        <f t="shared" si="181"/>
        <v>9.9882461893083616E-3</v>
      </c>
    </row>
    <row r="143" spans="1:17">
      <c r="B143" s="7" t="s">
        <v>14</v>
      </c>
      <c r="C143">
        <v>43626509630</v>
      </c>
      <c r="D143">
        <v>59892506159</v>
      </c>
      <c r="E143">
        <v>8830407495</v>
      </c>
      <c r="F143">
        <v>7423425523</v>
      </c>
      <c r="G143">
        <v>65030380941</v>
      </c>
      <c r="H143">
        <v>29554088</v>
      </c>
      <c r="I143" s="1">
        <f t="shared" si="176"/>
        <v>184832783836</v>
      </c>
      <c r="K143" s="4">
        <f t="shared" ref="K143:Q143" si="182">C143/C149</f>
        <v>7.7248474063033035E-2</v>
      </c>
      <c r="L143" s="4">
        <f t="shared" si="182"/>
        <v>0.22320658139793509</v>
      </c>
      <c r="M143" s="4">
        <f t="shared" si="182"/>
        <v>0.111149717072521</v>
      </c>
      <c r="N143" s="4">
        <f t="shared" si="182"/>
        <v>0.1333493242887088</v>
      </c>
      <c r="O143" s="4">
        <f t="shared" si="182"/>
        <v>0.12255428686948575</v>
      </c>
      <c r="P143" s="4">
        <f t="shared" si="182"/>
        <v>0.18649486742146865</v>
      </c>
      <c r="Q143" s="4">
        <f t="shared" si="182"/>
        <v>0.12330554273645856</v>
      </c>
    </row>
    <row r="144" spans="1:17">
      <c r="B144" s="7" t="s">
        <v>60</v>
      </c>
      <c r="C144" s="1">
        <v>252914973</v>
      </c>
      <c r="D144" s="1">
        <v>10291487101</v>
      </c>
      <c r="E144" s="1">
        <v>1694886974</v>
      </c>
      <c r="F144" s="1">
        <v>5809065753</v>
      </c>
      <c r="G144" s="1">
        <v>1658760490</v>
      </c>
      <c r="H144" s="1">
        <v>49933969</v>
      </c>
      <c r="I144" s="1">
        <f t="shared" si="176"/>
        <v>19757049260</v>
      </c>
      <c r="K144" s="4">
        <f>C144/C149</f>
        <v>4.478308234520846E-4</v>
      </c>
      <c r="L144" s="4">
        <f t="shared" ref="L144" si="183">D144/D149</f>
        <v>3.8354174848132784E-2</v>
      </c>
      <c r="M144" s="4">
        <f t="shared" ref="M144" si="184">E144/E149</f>
        <v>2.1333806818843896E-2</v>
      </c>
      <c r="N144" s="4">
        <f t="shared" ref="N144" si="185">F144/F149</f>
        <v>0.10435007268695262</v>
      </c>
      <c r="O144" s="4">
        <f t="shared" ref="O144" si="186">G144/G149</f>
        <v>3.126049793921178E-3</v>
      </c>
      <c r="P144" s="4">
        <f t="shared" ref="P144" si="187">H144/H149</f>
        <v>0.31509782770095041</v>
      </c>
      <c r="Q144" s="4">
        <f t="shared" ref="Q144" si="188">I144/I149</f>
        <v>1.3180311583884481E-2</v>
      </c>
    </row>
    <row r="145" spans="1:17">
      <c r="B145" s="7" t="s">
        <v>15</v>
      </c>
      <c r="C145" s="1">
        <v>2534151736</v>
      </c>
      <c r="D145" s="1">
        <v>9334355036</v>
      </c>
      <c r="E145" s="1">
        <v>3552161859</v>
      </c>
      <c r="F145" s="1">
        <v>2350466444</v>
      </c>
      <c r="G145" s="1">
        <v>7831296185</v>
      </c>
      <c r="H145" s="1">
        <v>9985412</v>
      </c>
      <c r="I145" s="1">
        <f t="shared" si="176"/>
        <v>25612416672</v>
      </c>
      <c r="K145" s="4">
        <f t="shared" ref="K145:Q145" si="189">C145/C149</f>
        <v>4.4871651734332456E-3</v>
      </c>
      <c r="L145" s="4">
        <f t="shared" si="189"/>
        <v>3.4787148021640686E-2</v>
      </c>
      <c r="M145" s="4">
        <f t="shared" si="189"/>
        <v>4.4711615613119586E-2</v>
      </c>
      <c r="N145" s="4">
        <f t="shared" si="189"/>
        <v>4.2222166990101041E-2</v>
      </c>
      <c r="O145" s="4">
        <f t="shared" si="189"/>
        <v>1.4758623666792882E-2</v>
      </c>
      <c r="P145" s="4">
        <f t="shared" si="189"/>
        <v>6.3010845981399999E-2</v>
      </c>
      <c r="Q145" s="4">
        <f t="shared" si="189"/>
        <v>1.7086540996620343E-2</v>
      </c>
    </row>
    <row r="146" spans="1:17">
      <c r="B146" s="7" t="s">
        <v>16</v>
      </c>
      <c r="C146" s="1">
        <v>94526460840</v>
      </c>
      <c r="D146" s="1">
        <v>3647306432</v>
      </c>
      <c r="E146" s="1">
        <v>4023723989</v>
      </c>
      <c r="F146" s="1">
        <v>2493155628</v>
      </c>
      <c r="G146" s="1">
        <v>55645881958</v>
      </c>
      <c r="H146" s="1">
        <v>2733787</v>
      </c>
      <c r="I146" s="1">
        <f t="shared" si="176"/>
        <v>160339262634</v>
      </c>
      <c r="K146" s="4">
        <f t="shared" ref="K146:Q146" si="190">C146/C149</f>
        <v>0.16737586665534598</v>
      </c>
      <c r="L146" s="4">
        <f t="shared" si="190"/>
        <v>1.3592732249944188E-2</v>
      </c>
      <c r="M146" s="4">
        <f t="shared" si="190"/>
        <v>5.0647241727915931E-2</v>
      </c>
      <c r="N146" s="4">
        <f t="shared" si="190"/>
        <v>4.4785337619449223E-2</v>
      </c>
      <c r="O146" s="4">
        <f t="shared" si="190"/>
        <v>0.10486854423893838</v>
      </c>
      <c r="P146" s="4">
        <f t="shared" si="190"/>
        <v>1.7250988902906918E-2</v>
      </c>
      <c r="Q146" s="4">
        <f t="shared" si="190"/>
        <v>0.10696543865611671</v>
      </c>
    </row>
    <row r="147" spans="1:17">
      <c r="B147" s="7" t="s">
        <v>17</v>
      </c>
      <c r="C147" s="1">
        <v>6375869003</v>
      </c>
      <c r="D147" s="1">
        <v>7406768560</v>
      </c>
      <c r="E147" s="1">
        <v>308583556</v>
      </c>
      <c r="F147" s="1">
        <v>614470895</v>
      </c>
      <c r="G147" s="1">
        <v>170739362</v>
      </c>
      <c r="H147" s="1">
        <v>346245</v>
      </c>
      <c r="I147" s="1">
        <f t="shared" si="176"/>
        <v>14876777621</v>
      </c>
      <c r="K147" s="4">
        <f t="shared" ref="K147:Q147" si="191">C147/C149</f>
        <v>1.1289607064252822E-2</v>
      </c>
      <c r="L147" s="4">
        <f t="shared" si="191"/>
        <v>2.7603444829881703E-2</v>
      </c>
      <c r="M147" s="4">
        <f t="shared" si="191"/>
        <v>3.8841893720140755E-3</v>
      </c>
      <c r="N147" s="4">
        <f t="shared" si="191"/>
        <v>1.1037933685662455E-2</v>
      </c>
      <c r="O147" s="4">
        <f t="shared" si="191"/>
        <v>3.2177023181588645E-4</v>
      </c>
      <c r="P147" s="4">
        <f t="shared" si="191"/>
        <v>2.1849063781073674E-3</v>
      </c>
      <c r="Q147" s="4">
        <f t="shared" si="191"/>
        <v>9.9245875144889778E-3</v>
      </c>
    </row>
    <row r="148" spans="1:17">
      <c r="B148" s="7" t="s">
        <v>6</v>
      </c>
      <c r="C148" s="1"/>
      <c r="D148" s="1">
        <v>642556</v>
      </c>
      <c r="E148" s="1"/>
      <c r="F148" s="1">
        <v>296046</v>
      </c>
      <c r="G148" s="1">
        <v>4054061</v>
      </c>
      <c r="H148" s="1"/>
      <c r="I148" s="1">
        <f t="shared" si="176"/>
        <v>4992663</v>
      </c>
      <c r="K148" s="4">
        <f t="shared" ref="K148:Q148" si="192">C148/C149</f>
        <v>0</v>
      </c>
      <c r="L148" s="4">
        <f t="shared" si="192"/>
        <v>2.3946690047662928E-6</v>
      </c>
      <c r="M148" s="4">
        <f t="shared" si="192"/>
        <v>0</v>
      </c>
      <c r="N148" s="4">
        <f t="shared" si="192"/>
        <v>5.3179672829021903E-6</v>
      </c>
      <c r="O148" s="4">
        <f t="shared" si="192"/>
        <v>7.6401606078728616E-6</v>
      </c>
      <c r="P148" s="4">
        <f t="shared" si="192"/>
        <v>0</v>
      </c>
      <c r="Q148" s="4">
        <f t="shared" si="192"/>
        <v>3.3307025308966324E-6</v>
      </c>
    </row>
    <row r="149" spans="1:17">
      <c r="B149" s="8" t="s">
        <v>7</v>
      </c>
      <c r="C149" s="3">
        <f>SUM(C137:C148)</f>
        <v>564755616977</v>
      </c>
      <c r="D149" s="3">
        <f>SUM(D137:D148)</f>
        <v>268327689013</v>
      </c>
      <c r="E149" s="3">
        <f>SUM(E137:E148)</f>
        <v>79446063630</v>
      </c>
      <c r="F149" s="3">
        <f t="shared" ref="F149:G149" si="193">SUM(F137:F148)</f>
        <v>55669014917</v>
      </c>
      <c r="G149" s="3">
        <f t="shared" si="193"/>
        <v>530625101758</v>
      </c>
      <c r="H149" s="3">
        <f>SUM(H137:H148)</f>
        <v>158471321</v>
      </c>
      <c r="I149" s="9">
        <f>SUM(C149:H149)</f>
        <v>1498981957616</v>
      </c>
      <c r="K149" s="4">
        <f>C150</f>
        <v>0.37675944937669198</v>
      </c>
      <c r="L149" s="4">
        <f t="shared" ref="L149:Q149" si="194">D150</f>
        <v>0.1790066168906741</v>
      </c>
      <c r="M149" s="4">
        <f t="shared" si="194"/>
        <v>5.3000013259900759E-2</v>
      </c>
      <c r="N149" s="4">
        <f t="shared" si="194"/>
        <v>3.7137881903219642E-2</v>
      </c>
      <c r="O149" s="4">
        <f t="shared" si="194"/>
        <v>0.35399031927102909</v>
      </c>
      <c r="P149" s="4">
        <f t="shared" si="194"/>
        <v>1.057192984844426E-4</v>
      </c>
      <c r="Q149" s="4">
        <f t="shared" si="194"/>
        <v>1</v>
      </c>
    </row>
    <row r="150" spans="1:17">
      <c r="B150" s="7"/>
      <c r="C150" s="10">
        <f>C149/I149</f>
        <v>0.37675944937669198</v>
      </c>
      <c r="D150" s="10">
        <f>D149/I149</f>
        <v>0.1790066168906741</v>
      </c>
      <c r="E150" s="10">
        <f>E149/I149</f>
        <v>5.3000013259900759E-2</v>
      </c>
      <c r="F150" s="10">
        <f>F149/I149</f>
        <v>3.7137881903219642E-2</v>
      </c>
      <c r="G150" s="10">
        <f>G149/I149</f>
        <v>0.35399031927102909</v>
      </c>
      <c r="H150" s="10">
        <f>H149/I149</f>
        <v>1.057192984844426E-4</v>
      </c>
      <c r="I150" s="11">
        <f>I149/I149</f>
        <v>1</v>
      </c>
    </row>
    <row r="152" spans="1:17">
      <c r="A152" s="204">
        <v>40877</v>
      </c>
      <c r="B152" s="7" t="s">
        <v>8</v>
      </c>
      <c r="C152" s="1">
        <v>349217694490</v>
      </c>
      <c r="D152" s="1">
        <v>73107005110</v>
      </c>
      <c r="E152" s="1">
        <v>32381238885</v>
      </c>
      <c r="F152" s="1">
        <v>23512577185</v>
      </c>
      <c r="G152" s="1">
        <v>279845063684</v>
      </c>
      <c r="H152" s="1">
        <v>48301187</v>
      </c>
      <c r="I152" s="1">
        <f>SUM(C152:H152)</f>
        <v>758111880541</v>
      </c>
      <c r="K152" s="4">
        <f t="shared" ref="K152:Q152" si="195">C152/C164</f>
        <v>0.60877297913227457</v>
      </c>
      <c r="L152" s="4">
        <f t="shared" si="195"/>
        <v>0.2903400783919271</v>
      </c>
      <c r="M152" s="4">
        <f t="shared" si="195"/>
        <v>0.4222055344435886</v>
      </c>
      <c r="N152" s="4">
        <f t="shared" si="195"/>
        <v>0.39732580546865165</v>
      </c>
      <c r="O152" s="4">
        <f t="shared" si="195"/>
        <v>0.52994232376591155</v>
      </c>
      <c r="P152" s="4">
        <f t="shared" si="195"/>
        <v>8.152800928129858E-2</v>
      </c>
      <c r="Q152" s="4">
        <f t="shared" si="195"/>
        <v>0.5088095734326481</v>
      </c>
    </row>
    <row r="153" spans="1:17">
      <c r="A153" s="203"/>
      <c r="B153" s="7" t="s">
        <v>9</v>
      </c>
      <c r="C153" s="1">
        <v>50745462723</v>
      </c>
      <c r="D153" s="1">
        <v>12383765830</v>
      </c>
      <c r="E153" s="1">
        <v>7615438453</v>
      </c>
      <c r="F153" s="1">
        <v>5087503057</v>
      </c>
      <c r="G153" s="1">
        <v>53005243080</v>
      </c>
      <c r="H153" s="1">
        <v>8223714</v>
      </c>
      <c r="I153" s="1">
        <f t="shared" ref="I153:I163" si="196">SUM(C153:H153)</f>
        <v>128845636857</v>
      </c>
      <c r="K153" s="4">
        <f t="shared" ref="K153:Q153" si="197">C153/C164</f>
        <v>8.8461916468585797E-2</v>
      </c>
      <c r="L153" s="4">
        <f t="shared" si="197"/>
        <v>4.9181381954568053E-2</v>
      </c>
      <c r="M153" s="4">
        <f t="shared" si="197"/>
        <v>9.929454130800841E-2</v>
      </c>
      <c r="N153" s="4">
        <f t="shared" si="197"/>
        <v>8.5970850155733469E-2</v>
      </c>
      <c r="O153" s="4">
        <f t="shared" si="197"/>
        <v>0.10037597704889666</v>
      </c>
      <c r="P153" s="4">
        <f t="shared" si="197"/>
        <v>1.3880881049957326E-2</v>
      </c>
      <c r="Q153" s="4">
        <f t="shared" si="197"/>
        <v>8.6475222471233348E-2</v>
      </c>
    </row>
    <row r="154" spans="1:17">
      <c r="B154" s="7" t="s">
        <v>10</v>
      </c>
      <c r="C154" s="1">
        <v>14753183324</v>
      </c>
      <c r="D154" s="1">
        <v>41140508190</v>
      </c>
      <c r="E154" s="1">
        <v>9249084586</v>
      </c>
      <c r="F154" s="1">
        <v>8181767112</v>
      </c>
      <c r="G154" s="1">
        <v>35662673995</v>
      </c>
      <c r="H154" s="1">
        <v>10745429</v>
      </c>
      <c r="I154" s="1">
        <f t="shared" si="196"/>
        <v>108997962636</v>
      </c>
      <c r="K154" s="4">
        <f t="shared" ref="K154:Q154" si="198">C154/C164</f>
        <v>2.5718454435570581E-2</v>
      </c>
      <c r="L154" s="4">
        <f t="shared" si="198"/>
        <v>0.16338705647968677</v>
      </c>
      <c r="M154" s="4">
        <f t="shared" si="198"/>
        <v>0.1205949752143366</v>
      </c>
      <c r="N154" s="4">
        <f t="shared" si="198"/>
        <v>0.13825907650847435</v>
      </c>
      <c r="O154" s="4">
        <f t="shared" si="198"/>
        <v>6.7534370911603095E-2</v>
      </c>
      <c r="P154" s="4">
        <f t="shared" si="198"/>
        <v>1.8137306547839807E-2</v>
      </c>
      <c r="Q154" s="4">
        <f t="shared" si="198"/>
        <v>7.3154383010426316E-2</v>
      </c>
    </row>
    <row r="155" spans="1:17">
      <c r="B155" s="7" t="s">
        <v>11</v>
      </c>
      <c r="C155" s="1">
        <v>10605048073</v>
      </c>
      <c r="D155" s="1">
        <v>17989586742</v>
      </c>
      <c r="E155" s="1">
        <v>4144141169</v>
      </c>
      <c r="F155" s="1">
        <v>2131508386</v>
      </c>
      <c r="G155" s="1">
        <v>14870630409</v>
      </c>
      <c r="H155" s="1">
        <v>3435738</v>
      </c>
      <c r="I155" s="1">
        <f t="shared" si="196"/>
        <v>49744350517</v>
      </c>
      <c r="K155" s="4">
        <f t="shared" ref="K155:Q155" si="199">C155/C164</f>
        <v>1.8487226767445682E-2</v>
      </c>
      <c r="L155" s="4">
        <f t="shared" si="199"/>
        <v>7.1444562898613492E-2</v>
      </c>
      <c r="M155" s="4">
        <f t="shared" si="199"/>
        <v>5.403373673506448E-2</v>
      </c>
      <c r="N155" s="4">
        <f t="shared" si="199"/>
        <v>3.6019160284603897E-2</v>
      </c>
      <c r="O155" s="4">
        <f t="shared" si="199"/>
        <v>2.8160498280963803E-2</v>
      </c>
      <c r="P155" s="4">
        <f t="shared" si="199"/>
        <v>5.7992131653433329E-3</v>
      </c>
      <c r="Q155" s="4">
        <f t="shared" si="199"/>
        <v>3.3386103577716021E-2</v>
      </c>
    </row>
    <row r="156" spans="1:17">
      <c r="B156" s="7" t="s">
        <v>12</v>
      </c>
      <c r="C156" s="1">
        <v>3882187694</v>
      </c>
      <c r="D156" s="1">
        <v>15369245879</v>
      </c>
      <c r="E156" s="1">
        <v>3753207456</v>
      </c>
      <c r="F156" s="1">
        <v>1217669027</v>
      </c>
      <c r="G156" s="1">
        <v>14405455824</v>
      </c>
      <c r="H156" s="1">
        <v>3974536</v>
      </c>
      <c r="I156" s="1">
        <f t="shared" si="196"/>
        <v>38631740416</v>
      </c>
      <c r="K156" s="4">
        <f t="shared" ref="K156:Q156" si="200">C156/C164</f>
        <v>6.7676151733334095E-3</v>
      </c>
      <c r="L156" s="4">
        <f t="shared" si="200"/>
        <v>6.1038036596075561E-2</v>
      </c>
      <c r="M156" s="4">
        <f t="shared" si="200"/>
        <v>4.8936514302798627E-2</v>
      </c>
      <c r="N156" s="4">
        <f t="shared" si="200"/>
        <v>2.0576703401771493E-2</v>
      </c>
      <c r="O156" s="4">
        <f t="shared" si="200"/>
        <v>2.7279597623698297E-2</v>
      </c>
      <c r="P156" s="4">
        <f t="shared" si="200"/>
        <v>6.7086551702519306E-3</v>
      </c>
      <c r="Q156" s="4">
        <f t="shared" si="200"/>
        <v>2.592783448796343E-2</v>
      </c>
    </row>
    <row r="157" spans="1:17">
      <c r="B157" s="7" t="s">
        <v>13</v>
      </c>
      <c r="C157" s="1">
        <v>448053956</v>
      </c>
      <c r="D157" s="1">
        <v>3835569878</v>
      </c>
      <c r="E157" s="1">
        <v>2051509841</v>
      </c>
      <c r="F157" s="1">
        <v>1239075008</v>
      </c>
      <c r="G157" s="1">
        <v>6399098479</v>
      </c>
      <c r="H157" s="1">
        <v>2557905</v>
      </c>
      <c r="I157" s="1">
        <f t="shared" si="196"/>
        <v>13975865067</v>
      </c>
      <c r="K157" s="4">
        <f t="shared" ref="K157:Q157" si="201">C157/C164</f>
        <v>7.8106907499193672E-4</v>
      </c>
      <c r="L157" s="4">
        <f t="shared" si="201"/>
        <v>1.5232735322430914E-2</v>
      </c>
      <c r="M157" s="4">
        <f t="shared" si="201"/>
        <v>2.6748785366483251E-2</v>
      </c>
      <c r="N157" s="4">
        <f t="shared" si="201"/>
        <v>2.0938431024215942E-2</v>
      </c>
      <c r="O157" s="4">
        <f t="shared" si="201"/>
        <v>1.2117966539504331E-2</v>
      </c>
      <c r="P157" s="4">
        <f t="shared" si="201"/>
        <v>4.3175109253667009E-3</v>
      </c>
      <c r="Q157" s="4">
        <f t="shared" si="201"/>
        <v>9.3799531779108422E-3</v>
      </c>
    </row>
    <row r="158" spans="1:17">
      <c r="B158" s="7" t="s">
        <v>14</v>
      </c>
      <c r="C158">
        <v>40218502435</v>
      </c>
      <c r="D158">
        <v>59276502152</v>
      </c>
      <c r="E158">
        <v>8300887593</v>
      </c>
      <c r="F158">
        <v>7175157912</v>
      </c>
      <c r="G158">
        <v>59750671797</v>
      </c>
      <c r="H158">
        <v>25818402</v>
      </c>
      <c r="I158" s="1">
        <f t="shared" si="196"/>
        <v>174747540291</v>
      </c>
      <c r="K158" s="4">
        <f t="shared" ref="K158:Q158" si="202">C158/C164</f>
        <v>7.011081606088175E-2</v>
      </c>
      <c r="L158" s="4">
        <f t="shared" si="202"/>
        <v>0.23541306685611699</v>
      </c>
      <c r="M158" s="4">
        <f t="shared" si="202"/>
        <v>0.10823182815844011</v>
      </c>
      <c r="N158" s="4">
        <f t="shared" si="202"/>
        <v>0.12124895430726765</v>
      </c>
      <c r="O158" s="4">
        <f t="shared" si="202"/>
        <v>0.11314978882183117</v>
      </c>
      <c r="P158" s="4">
        <f t="shared" si="202"/>
        <v>4.3579113653755504E-2</v>
      </c>
      <c r="Q158" s="4">
        <f t="shared" si="202"/>
        <v>0.1172824535745547</v>
      </c>
    </row>
    <row r="159" spans="1:17">
      <c r="B159" s="7" t="s">
        <v>60</v>
      </c>
      <c r="C159" s="1">
        <v>236108547</v>
      </c>
      <c r="D159" s="1">
        <v>9780650256</v>
      </c>
      <c r="E159" s="1">
        <v>1583697173</v>
      </c>
      <c r="F159" s="1">
        <v>5379219110</v>
      </c>
      <c r="G159" s="1">
        <v>1485124731</v>
      </c>
      <c r="H159" s="1">
        <v>478083520</v>
      </c>
      <c r="I159" s="1">
        <f t="shared" si="196"/>
        <v>18942883337</v>
      </c>
      <c r="K159" s="4">
        <f>C159/C164</f>
        <v>4.1159570612736698E-4</v>
      </c>
      <c r="L159" s="4">
        <f t="shared" ref="L159" si="203">D159/D164</f>
        <v>3.8843264852366791E-2</v>
      </c>
      <c r="M159" s="4">
        <f t="shared" ref="M159" si="204">E159/E164</f>
        <v>2.0649170147501766E-2</v>
      </c>
      <c r="N159" s="4">
        <f t="shared" ref="N159" si="205">F159/F164</f>
        <v>9.0900395514134424E-2</v>
      </c>
      <c r="O159" s="4">
        <f t="shared" ref="O159" si="206">G159/G164</f>
        <v>2.8123792525319518E-3</v>
      </c>
      <c r="P159" s="4">
        <f t="shared" ref="P159" si="207">H159/H164</f>
        <v>0.80696148638740284</v>
      </c>
      <c r="Q159" s="4">
        <f t="shared" ref="Q159" si="208">I159/I164</f>
        <v>1.2713585735400081E-2</v>
      </c>
    </row>
    <row r="160" spans="1:17">
      <c r="B160" s="7" t="s">
        <v>15</v>
      </c>
      <c r="C160" s="1">
        <v>2059715972</v>
      </c>
      <c r="D160" s="1">
        <v>8437932106</v>
      </c>
      <c r="E160" s="1">
        <v>3395368746</v>
      </c>
      <c r="F160" s="1">
        <v>2206119140</v>
      </c>
      <c r="G160" s="1">
        <v>8033993592</v>
      </c>
      <c r="H160" s="1">
        <v>8424971</v>
      </c>
      <c r="I160" s="1">
        <f t="shared" si="196"/>
        <v>24141554527</v>
      </c>
      <c r="K160" s="4">
        <f t="shared" ref="K160:Q160" si="209">C160/C164</f>
        <v>3.5905953456109151E-3</v>
      </c>
      <c r="L160" s="4">
        <f t="shared" si="209"/>
        <v>3.3510740392601462E-2</v>
      </c>
      <c r="M160" s="4">
        <f t="shared" si="209"/>
        <v>4.4270803879034079E-2</v>
      </c>
      <c r="N160" s="4">
        <f t="shared" si="209"/>
        <v>3.727996541440419E-2</v>
      </c>
      <c r="O160" s="4">
        <f t="shared" si="209"/>
        <v>1.5213965818144774E-2</v>
      </c>
      <c r="P160" s="4">
        <f t="shared" si="209"/>
        <v>1.422058455587585E-2</v>
      </c>
      <c r="Q160" s="4">
        <f t="shared" si="209"/>
        <v>1.6202693001088741E-2</v>
      </c>
    </row>
    <row r="161" spans="1:17">
      <c r="B161" s="7" t="s">
        <v>16</v>
      </c>
      <c r="C161" s="1">
        <v>95042483817</v>
      </c>
      <c r="D161" s="1">
        <v>3094912557</v>
      </c>
      <c r="E161" s="1">
        <v>3905399007</v>
      </c>
      <c r="F161" s="1">
        <v>2434556019</v>
      </c>
      <c r="G161" s="1">
        <v>54431423002</v>
      </c>
      <c r="H161" s="1">
        <v>2506686</v>
      </c>
      <c r="I161" s="1">
        <f t="shared" si="196"/>
        <v>158911281088</v>
      </c>
      <c r="K161" s="4">
        <f t="shared" ref="K161:Q161" si="210">C161/C164</f>
        <v>0.1656826012264476</v>
      </c>
      <c r="L161" s="4">
        <f t="shared" si="210"/>
        <v>1.2291259272124485E-2</v>
      </c>
      <c r="M161" s="4">
        <f t="shared" si="210"/>
        <v>5.0920876771324161E-2</v>
      </c>
      <c r="N161" s="4">
        <f t="shared" si="210"/>
        <v>4.1140191634323774E-2</v>
      </c>
      <c r="O161" s="4">
        <f t="shared" si="210"/>
        <v>0.10307673257419835</v>
      </c>
      <c r="P161" s="4">
        <f t="shared" si="210"/>
        <v>4.2310579131999634E-3</v>
      </c>
      <c r="Q161" s="4">
        <f t="shared" si="210"/>
        <v>0.10665389003839534</v>
      </c>
    </row>
    <row r="162" spans="1:17">
      <c r="B162" s="7" t="s">
        <v>17</v>
      </c>
      <c r="C162" s="1">
        <v>6433468943</v>
      </c>
      <c r="D162" s="1">
        <v>7380472574</v>
      </c>
      <c r="E162" s="1">
        <v>315189526</v>
      </c>
      <c r="F162" s="1">
        <v>610780539</v>
      </c>
      <c r="G162" s="1">
        <v>173267356</v>
      </c>
      <c r="H162" s="1">
        <v>363472</v>
      </c>
      <c r="I162" s="1">
        <f t="shared" si="196"/>
        <v>14913542410</v>
      </c>
      <c r="K162" s="4">
        <f t="shared" ref="K162:Q162" si="211">C162/C164</f>
        <v>1.1215130608730441E-2</v>
      </c>
      <c r="L162" s="4">
        <f t="shared" si="211"/>
        <v>2.9311103395364191E-2</v>
      </c>
      <c r="M162" s="4">
        <f t="shared" si="211"/>
        <v>4.1096254145327263E-3</v>
      </c>
      <c r="N162" s="4">
        <f t="shared" si="211"/>
        <v>1.0321236490297233E-2</v>
      </c>
      <c r="O162" s="4">
        <f t="shared" si="211"/>
        <v>3.2811622282214061E-4</v>
      </c>
      <c r="P162" s="4">
        <f t="shared" si="211"/>
        <v>6.1350766782381893E-4</v>
      </c>
      <c r="Q162" s="4">
        <f t="shared" si="211"/>
        <v>1.0009278771078996E-2</v>
      </c>
    </row>
    <row r="163" spans="1:17">
      <c r="B163" s="7" t="s">
        <v>6</v>
      </c>
      <c r="C163" s="1">
        <v>0</v>
      </c>
      <c r="D163" s="1">
        <v>1690467</v>
      </c>
      <c r="E163" s="1">
        <v>276737</v>
      </c>
      <c r="F163" s="1">
        <v>1137963</v>
      </c>
      <c r="G163" s="1">
        <v>4374053</v>
      </c>
      <c r="H163" s="1">
        <v>13433</v>
      </c>
      <c r="I163" s="1">
        <f t="shared" si="196"/>
        <v>7492653</v>
      </c>
      <c r="K163" s="4">
        <f t="shared" ref="K163:Q163" si="212">C163/C164</f>
        <v>0</v>
      </c>
      <c r="L163" s="4">
        <f t="shared" si="212"/>
        <v>6.7135881241540559E-6</v>
      </c>
      <c r="M163" s="4">
        <f t="shared" si="212"/>
        <v>3.608258887199009E-6</v>
      </c>
      <c r="N163" s="4">
        <f t="shared" si="212"/>
        <v>1.9229796121922789E-5</v>
      </c>
      <c r="O163" s="4">
        <f t="shared" si="212"/>
        <v>8.2831398938404321E-6</v>
      </c>
      <c r="P163" s="4">
        <f t="shared" si="212"/>
        <v>2.2673681884374473E-5</v>
      </c>
      <c r="Q163" s="4">
        <f t="shared" si="212"/>
        <v>5.0287215840600108E-6</v>
      </c>
    </row>
    <row r="164" spans="1:17">
      <c r="B164" s="8" t="s">
        <v>7</v>
      </c>
      <c r="C164" s="3">
        <f>SUM(C152:C163)</f>
        <v>573641909974</v>
      </c>
      <c r="D164" s="3">
        <f>SUM(D152:D163)</f>
        <v>251797841741</v>
      </c>
      <c r="E164" s="3">
        <f>SUM(E152:E163)</f>
        <v>76695439172</v>
      </c>
      <c r="F164" s="3">
        <f t="shared" ref="F164:G164" si="213">SUM(F152:F163)</f>
        <v>59177070458</v>
      </c>
      <c r="G164" s="3">
        <f t="shared" si="213"/>
        <v>528067020002</v>
      </c>
      <c r="H164" s="3">
        <f>SUM(H152:H163)</f>
        <v>592448993</v>
      </c>
      <c r="I164" s="9">
        <f>SUM(C164:H164)</f>
        <v>1489971730340</v>
      </c>
      <c r="K164" s="4">
        <f>C165</f>
        <v>0.38500187506450162</v>
      </c>
      <c r="L164" s="4">
        <f t="shared" ref="L164:Q164" si="214">D165</f>
        <v>0.16899504642517055</v>
      </c>
      <c r="M164" s="4">
        <f t="shared" si="214"/>
        <v>5.1474425729204069E-2</v>
      </c>
      <c r="N164" s="4">
        <f t="shared" si="214"/>
        <v>3.9716908215766115E-2</v>
      </c>
      <c r="O164" s="4">
        <f t="shared" si="214"/>
        <v>0.35441412024743529</v>
      </c>
      <c r="P164" s="4">
        <f t="shared" si="214"/>
        <v>3.9762431792233246E-4</v>
      </c>
      <c r="Q164" s="4">
        <f t="shared" si="214"/>
        <v>1</v>
      </c>
    </row>
    <row r="165" spans="1:17">
      <c r="B165" s="7"/>
      <c r="C165" s="10">
        <f>C164/I164</f>
        <v>0.38500187506450162</v>
      </c>
      <c r="D165" s="10">
        <f>D164/I164</f>
        <v>0.16899504642517055</v>
      </c>
      <c r="E165" s="10">
        <f>E164/I164</f>
        <v>5.1474425729204069E-2</v>
      </c>
      <c r="F165" s="10">
        <f>F164/I164</f>
        <v>3.9716908215766115E-2</v>
      </c>
      <c r="G165" s="10">
        <f>G164/I164</f>
        <v>0.35441412024743529</v>
      </c>
      <c r="H165" s="10">
        <f>H164/I164</f>
        <v>3.9762431792233246E-4</v>
      </c>
      <c r="I165" s="11">
        <f>I164/I164</f>
        <v>1</v>
      </c>
    </row>
    <row r="167" spans="1:17">
      <c r="A167" s="204">
        <v>40908</v>
      </c>
      <c r="B167" s="7" t="s">
        <v>8</v>
      </c>
      <c r="C167" s="1">
        <v>360519953265</v>
      </c>
      <c r="D167" s="1">
        <v>68773206124</v>
      </c>
      <c r="E167" s="1">
        <v>32347397780</v>
      </c>
      <c r="F167" s="1">
        <v>18453274349</v>
      </c>
      <c r="G167" s="1">
        <v>279828308699</v>
      </c>
      <c r="H167" s="1">
        <v>27150054</v>
      </c>
      <c r="I167" s="1">
        <f>SUM(C167:H167)</f>
        <v>759949290271</v>
      </c>
      <c r="K167" s="4">
        <f t="shared" ref="K167:Q167" si="215">C167/C179</f>
        <v>0.6144063926151504</v>
      </c>
      <c r="L167" s="4">
        <f t="shared" si="215"/>
        <v>0.27957729850699176</v>
      </c>
      <c r="M167" s="4">
        <f t="shared" si="215"/>
        <v>0.42159559256946705</v>
      </c>
      <c r="N167" s="4">
        <f t="shared" si="215"/>
        <v>0.33851362547376757</v>
      </c>
      <c r="O167" s="4">
        <f t="shared" si="215"/>
        <v>0.52735827556392234</v>
      </c>
      <c r="P167" s="4">
        <f t="shared" si="215"/>
        <v>5.1387771906332209E-2</v>
      </c>
      <c r="Q167" s="4">
        <f t="shared" si="215"/>
        <v>0.5082737343588517</v>
      </c>
    </row>
    <row r="168" spans="1:17">
      <c r="A168" s="203"/>
      <c r="B168" s="7" t="s">
        <v>9</v>
      </c>
      <c r="C168" s="1">
        <v>51673971882</v>
      </c>
      <c r="D168" s="1">
        <v>12653404750</v>
      </c>
      <c r="E168" s="1">
        <v>7527242255</v>
      </c>
      <c r="F168" s="1">
        <v>5073826058</v>
      </c>
      <c r="G168" s="1">
        <v>54181007861</v>
      </c>
      <c r="H168" s="1">
        <v>10049599</v>
      </c>
      <c r="I168" s="1">
        <f t="shared" ref="I168:I178" si="216">SUM(C168:H168)</f>
        <v>131119502405</v>
      </c>
      <c r="K168" s="4">
        <f t="shared" ref="K168:Q168" si="217">C168/C179</f>
        <v>8.8063970852618467E-2</v>
      </c>
      <c r="L168" s="4">
        <f t="shared" si="217"/>
        <v>5.1438705802694995E-2</v>
      </c>
      <c r="M168" s="4">
        <f t="shared" si="217"/>
        <v>9.8105330774791499E-2</v>
      </c>
      <c r="N168" s="4">
        <f t="shared" si="217"/>
        <v>9.3076124130237664E-2</v>
      </c>
      <c r="O168" s="4">
        <f t="shared" si="217"/>
        <v>0.1021083356674499</v>
      </c>
      <c r="P168" s="4">
        <f t="shared" si="217"/>
        <v>1.9021196096409392E-2</v>
      </c>
      <c r="Q168" s="4">
        <f t="shared" si="217"/>
        <v>8.7696113395800593E-2</v>
      </c>
    </row>
    <row r="169" spans="1:17">
      <c r="B169" s="7" t="s">
        <v>10</v>
      </c>
      <c r="C169" s="1">
        <v>15004816529</v>
      </c>
      <c r="D169" s="1">
        <v>40023378888</v>
      </c>
      <c r="E169" s="1">
        <v>9185088166</v>
      </c>
      <c r="F169" s="1">
        <v>8345980510</v>
      </c>
      <c r="G169" s="1">
        <v>37869070065</v>
      </c>
      <c r="H169" s="1">
        <v>12438167</v>
      </c>
      <c r="I169" s="1">
        <f t="shared" si="216"/>
        <v>110440772325</v>
      </c>
      <c r="K169" s="4">
        <f t="shared" ref="K169:Q169" si="218">C169/C179</f>
        <v>2.5571553285591964E-2</v>
      </c>
      <c r="L169" s="4">
        <f t="shared" si="218"/>
        <v>0.16270330812342235</v>
      </c>
      <c r="M169" s="4">
        <f t="shared" si="218"/>
        <v>0.11971264936006142</v>
      </c>
      <c r="N169" s="4">
        <f t="shared" si="218"/>
        <v>0.15310172423283813</v>
      </c>
      <c r="O169" s="4">
        <f t="shared" si="218"/>
        <v>7.1367216489055377E-2</v>
      </c>
      <c r="P169" s="4">
        <f t="shared" si="218"/>
        <v>2.3542114823376349E-2</v>
      </c>
      <c r="Q169" s="4">
        <f t="shared" si="218"/>
        <v>7.3865644055126217E-2</v>
      </c>
    </row>
    <row r="170" spans="1:17">
      <c r="B170" s="7" t="s">
        <v>11</v>
      </c>
      <c r="C170" s="1">
        <v>10529929857</v>
      </c>
      <c r="D170" s="1">
        <v>18034440332</v>
      </c>
      <c r="E170" s="1">
        <v>4226006241</v>
      </c>
      <c r="F170" s="1">
        <v>2188994831</v>
      </c>
      <c r="G170" s="1">
        <v>15405943631</v>
      </c>
      <c r="H170" s="1">
        <v>6148758</v>
      </c>
      <c r="I170" s="1">
        <f t="shared" si="216"/>
        <v>50391463650</v>
      </c>
      <c r="K170" s="4">
        <f t="shared" ref="K170:Q170" si="219">C170/C179</f>
        <v>1.7945348542676692E-2</v>
      </c>
      <c r="L170" s="4">
        <f t="shared" si="219"/>
        <v>7.3313727718541916E-2</v>
      </c>
      <c r="M170" s="4">
        <f t="shared" si="219"/>
        <v>5.507910149354403E-2</v>
      </c>
      <c r="N170" s="4">
        <f t="shared" si="219"/>
        <v>4.0155723172527531E-2</v>
      </c>
      <c r="O170" s="4">
        <f t="shared" si="219"/>
        <v>2.90337025029812E-2</v>
      </c>
      <c r="P170" s="4">
        <f t="shared" si="219"/>
        <v>1.1637950098045307E-2</v>
      </c>
      <c r="Q170" s="4">
        <f t="shared" si="219"/>
        <v>3.3703113796001161E-2</v>
      </c>
    </row>
    <row r="171" spans="1:17">
      <c r="B171" s="7" t="s">
        <v>12</v>
      </c>
      <c r="C171" s="1">
        <v>3997391272</v>
      </c>
      <c r="D171" s="1">
        <v>15050076816</v>
      </c>
      <c r="E171" s="1">
        <v>3684528331</v>
      </c>
      <c r="F171" s="1">
        <v>1192988530</v>
      </c>
      <c r="G171" s="1">
        <v>14188599858</v>
      </c>
      <c r="H171" s="1">
        <v>3983799</v>
      </c>
      <c r="I171" s="1">
        <f t="shared" si="216"/>
        <v>38117568606</v>
      </c>
      <c r="K171" s="4">
        <f t="shared" ref="K171:Q171" si="220">C171/C179</f>
        <v>6.8124461047389222E-3</v>
      </c>
      <c r="L171" s="4">
        <f t="shared" si="220"/>
        <v>6.1181673149765053E-2</v>
      </c>
      <c r="M171" s="4">
        <f t="shared" si="220"/>
        <v>4.802181973374596E-2</v>
      </c>
      <c r="N171" s="4">
        <f t="shared" si="220"/>
        <v>2.1884618675319548E-2</v>
      </c>
      <c r="O171" s="4">
        <f t="shared" si="220"/>
        <v>2.6739523204673297E-2</v>
      </c>
      <c r="P171" s="4">
        <f t="shared" si="220"/>
        <v>7.540263247088729E-3</v>
      </c>
      <c r="Q171" s="4">
        <f t="shared" si="220"/>
        <v>2.549401544034928E-2</v>
      </c>
    </row>
    <row r="172" spans="1:17">
      <c r="B172" s="7" t="s">
        <v>13</v>
      </c>
      <c r="C172" s="1">
        <v>465077832</v>
      </c>
      <c r="D172" s="1">
        <v>3780727271</v>
      </c>
      <c r="E172" s="1">
        <v>1996669979</v>
      </c>
      <c r="F172" s="1">
        <v>1211643491</v>
      </c>
      <c r="G172" s="1">
        <v>6124575798</v>
      </c>
      <c r="H172" s="1">
        <v>4043792</v>
      </c>
      <c r="I172" s="1">
        <f t="shared" si="216"/>
        <v>13582738163</v>
      </c>
      <c r="K172" s="4">
        <f t="shared" ref="K172:Q172" si="221">C172/C179</f>
        <v>7.9259633331405909E-4</v>
      </c>
      <c r="L172" s="4">
        <f t="shared" si="221"/>
        <v>1.5369437843454341E-2</v>
      </c>
      <c r="M172" s="4">
        <f t="shared" si="221"/>
        <v>2.6023337910743381E-2</v>
      </c>
      <c r="N172" s="4">
        <f t="shared" si="221"/>
        <v>2.2226832114612176E-2</v>
      </c>
      <c r="O172" s="4">
        <f t="shared" si="221"/>
        <v>1.1542240834782832E-2</v>
      </c>
      <c r="P172" s="4">
        <f t="shared" si="221"/>
        <v>7.653813908902388E-3</v>
      </c>
      <c r="Q172" s="4">
        <f t="shared" si="221"/>
        <v>9.0844864747022837E-3</v>
      </c>
    </row>
    <row r="173" spans="1:17">
      <c r="B173" s="7" t="s">
        <v>14</v>
      </c>
      <c r="C173">
        <v>40451693413</v>
      </c>
      <c r="D173">
        <v>59685968943</v>
      </c>
      <c r="E173">
        <v>8582843880</v>
      </c>
      <c r="F173">
        <v>7374281467</v>
      </c>
      <c r="G173">
        <v>58883504008</v>
      </c>
      <c r="H173">
        <v>26796946</v>
      </c>
      <c r="I173" s="1">
        <f t="shared" si="216"/>
        <v>175005088657</v>
      </c>
      <c r="K173" s="4">
        <f t="shared" ref="K173:Q173" si="222">C173/C179</f>
        <v>6.8938705888454979E-2</v>
      </c>
      <c r="L173" s="4">
        <f t="shared" si="222"/>
        <v>0.24263580100903412</v>
      </c>
      <c r="M173" s="4">
        <f t="shared" si="222"/>
        <v>0.11186337695940077</v>
      </c>
      <c r="N173" s="4">
        <f t="shared" si="222"/>
        <v>0.13527652098195028</v>
      </c>
      <c r="O173" s="4">
        <f t="shared" si="222"/>
        <v>0.11097055647154816</v>
      </c>
      <c r="P173" s="4">
        <f t="shared" si="222"/>
        <v>5.071943314861551E-2</v>
      </c>
      <c r="Q173" s="4">
        <f t="shared" si="222"/>
        <v>0.1170479281739645</v>
      </c>
    </row>
    <row r="174" spans="1:17">
      <c r="B174" s="7" t="s">
        <v>60</v>
      </c>
      <c r="C174" s="1">
        <v>223794084</v>
      </c>
      <c r="D174" s="1">
        <v>9528882082</v>
      </c>
      <c r="E174" s="1">
        <v>1529254256</v>
      </c>
      <c r="F174" s="1">
        <v>5233600717</v>
      </c>
      <c r="G174" s="1">
        <v>1447275075</v>
      </c>
      <c r="H174" s="1">
        <v>424432557</v>
      </c>
      <c r="I174" s="1">
        <f t="shared" si="216"/>
        <v>18387238771</v>
      </c>
      <c r="K174" s="4">
        <f>C174/C179</f>
        <v>3.8139502292119254E-4</v>
      </c>
      <c r="L174" s="4">
        <f t="shared" ref="L174" si="223">D174/D179</f>
        <v>3.8736875309751687E-2</v>
      </c>
      <c r="M174" s="4">
        <f t="shared" ref="M174" si="224">E174/E179</f>
        <v>1.9931336011403247E-2</v>
      </c>
      <c r="N174" s="4">
        <f t="shared" ref="N174" si="225">F174/F179</f>
        <v>9.6007089012351166E-2</v>
      </c>
      <c r="O174" s="4">
        <f t="shared" ref="O174" si="226">G174/G179</f>
        <v>2.7275027725648182E-3</v>
      </c>
      <c r="P174" s="4">
        <f t="shared" ref="P174" si="227">H174/H179</f>
        <v>0.80333701836237026</v>
      </c>
      <c r="Q174" s="4">
        <f t="shared" ref="Q174" si="228">I174/I179</f>
        <v>1.2297860705089037E-2</v>
      </c>
    </row>
    <row r="175" spans="1:17">
      <c r="B175" s="7" t="s">
        <v>15</v>
      </c>
      <c r="C175" s="1">
        <v>2369739636</v>
      </c>
      <c r="D175" s="1">
        <v>7897427748</v>
      </c>
      <c r="E175" s="1">
        <v>3407339178</v>
      </c>
      <c r="F175" s="1">
        <v>2387279262</v>
      </c>
      <c r="G175" s="1">
        <v>8798965302</v>
      </c>
      <c r="H175" s="1">
        <v>10284117</v>
      </c>
      <c r="I175" s="1">
        <f t="shared" si="216"/>
        <v>24871035243</v>
      </c>
      <c r="K175" s="4">
        <f t="shared" ref="K175:P175" si="229">C175/C179</f>
        <v>4.0385647673755239E-3</v>
      </c>
      <c r="L175" s="4">
        <f t="shared" si="229"/>
        <v>3.2104676215894544E-2</v>
      </c>
      <c r="M175" s="4">
        <f t="shared" si="229"/>
        <v>4.4409111038979862E-2</v>
      </c>
      <c r="N175" s="4">
        <f t="shared" si="229"/>
        <v>4.3793125421221164E-2</v>
      </c>
      <c r="O175" s="4">
        <f t="shared" si="229"/>
        <v>1.6582336469041059E-2</v>
      </c>
      <c r="P175" s="4">
        <f t="shared" si="229"/>
        <v>1.9465075784159892E-2</v>
      </c>
      <c r="Q175" s="4">
        <f>I175/I179</f>
        <v>1.663439142869954E-2</v>
      </c>
    </row>
    <row r="176" spans="1:17">
      <c r="B176" s="7" t="s">
        <v>16</v>
      </c>
      <c r="C176" s="1">
        <v>95076471764</v>
      </c>
      <c r="D176" s="1">
        <v>3115530086</v>
      </c>
      <c r="E176" s="1">
        <v>3926353086</v>
      </c>
      <c r="F176" s="1">
        <v>2433629694</v>
      </c>
      <c r="G176" s="1">
        <v>53717360209</v>
      </c>
      <c r="H176" s="1">
        <v>2537336</v>
      </c>
      <c r="I176" s="1">
        <f t="shared" si="216"/>
        <v>158271882175</v>
      </c>
      <c r="K176" s="4">
        <f t="shared" ref="K176:Q176" si="230">C176/C179</f>
        <v>0.16203150896382451</v>
      </c>
      <c r="L176" s="4">
        <f t="shared" si="230"/>
        <v>1.26652737883216E-2</v>
      </c>
      <c r="M176" s="4">
        <f t="shared" si="230"/>
        <v>5.1173611156833075E-2</v>
      </c>
      <c r="N176" s="4">
        <f t="shared" si="230"/>
        <v>4.4643394727461962E-2</v>
      </c>
      <c r="O176" s="4">
        <f t="shared" si="230"/>
        <v>0.10123455550072991</v>
      </c>
      <c r="P176" s="4">
        <f t="shared" si="230"/>
        <v>4.8024966586705624E-3</v>
      </c>
      <c r="Q176" s="4">
        <f t="shared" si="230"/>
        <v>0.10585632702993165</v>
      </c>
    </row>
    <row r="177" spans="2:17">
      <c r="B177" s="7" t="s">
        <v>17</v>
      </c>
      <c r="C177" s="1">
        <v>6464833352</v>
      </c>
      <c r="D177" s="1">
        <v>7446337932</v>
      </c>
      <c r="E177" s="1">
        <v>313405750</v>
      </c>
      <c r="F177" s="1">
        <v>616886060</v>
      </c>
      <c r="G177" s="1">
        <v>174554984</v>
      </c>
      <c r="H177" s="1">
        <v>471734</v>
      </c>
      <c r="I177" s="1">
        <f t="shared" si="216"/>
        <v>15016489812</v>
      </c>
      <c r="K177" s="4">
        <f t="shared" ref="K177:Q177" si="231">C177/C179</f>
        <v>1.1017517623333287E-2</v>
      </c>
      <c r="L177" s="4">
        <f t="shared" si="231"/>
        <v>3.0270902872335307E-2</v>
      </c>
      <c r="M177" s="4">
        <f t="shared" si="231"/>
        <v>4.0847329910297424E-3</v>
      </c>
      <c r="N177" s="4">
        <f t="shared" si="231"/>
        <v>1.1316383896180707E-2</v>
      </c>
      <c r="O177" s="4">
        <f t="shared" si="231"/>
        <v>3.2896248339315002E-4</v>
      </c>
      <c r="P177" s="4">
        <f t="shared" si="231"/>
        <v>8.9286596602944942E-4</v>
      </c>
      <c r="Q177" s="4">
        <f t="shared" si="231"/>
        <v>1.0043416648214943E-2</v>
      </c>
    </row>
    <row r="178" spans="2:17">
      <c r="B178" s="7" t="s">
        <v>6</v>
      </c>
      <c r="C178" s="1"/>
      <c r="D178" s="1">
        <v>570613</v>
      </c>
      <c r="E178" s="1"/>
      <c r="F178" s="1">
        <v>263741</v>
      </c>
      <c r="G178" s="1">
        <v>3604011</v>
      </c>
      <c r="H178" s="1"/>
      <c r="I178" s="1">
        <f t="shared" si="216"/>
        <v>4438365</v>
      </c>
      <c r="K178" s="4">
        <f>C178/C179</f>
        <v>0</v>
      </c>
      <c r="L178" s="4">
        <f t="shared" ref="L178:Q178" si="232">D178/D179</f>
        <v>2.3196597922937064E-6</v>
      </c>
      <c r="M178" s="4">
        <f t="shared" si="232"/>
        <v>0</v>
      </c>
      <c r="N178" s="4">
        <f t="shared" si="232"/>
        <v>4.8381615320705997E-6</v>
      </c>
      <c r="O178" s="4">
        <f t="shared" si="232"/>
        <v>6.7920398579752386E-6</v>
      </c>
      <c r="P178" s="4">
        <f t="shared" si="232"/>
        <v>0</v>
      </c>
      <c r="Q178" s="4">
        <f t="shared" si="232"/>
        <v>2.9684932690616281E-6</v>
      </c>
    </row>
    <row r="179" spans="2:17">
      <c r="B179" s="8" t="s">
        <v>7</v>
      </c>
      <c r="C179" s="3">
        <f>SUM(C167:C178)</f>
        <v>586777672886</v>
      </c>
      <c r="D179" s="3">
        <f>SUM(D167:D178)</f>
        <v>245989951585</v>
      </c>
      <c r="E179" s="3">
        <f>SUM(E167:E178)</f>
        <v>76726128902</v>
      </c>
      <c r="F179" s="3">
        <f t="shared" ref="F179:G179" si="233">SUM(F167:F178)</f>
        <v>54512648710</v>
      </c>
      <c r="G179" s="3">
        <f t="shared" si="233"/>
        <v>530622769501</v>
      </c>
      <c r="H179" s="3">
        <f>SUM(H167:H178)</f>
        <v>528336859</v>
      </c>
      <c r="I179" s="9">
        <f>SUM(C179:H179)</f>
        <v>1495157508443</v>
      </c>
      <c r="K179" s="4">
        <f>C180</f>
        <v>0.39245207917729541</v>
      </c>
      <c r="L179" s="4">
        <f t="shared" ref="L179:Q179" si="234">D180</f>
        <v>0.1645244398639743</v>
      </c>
      <c r="M179" s="4">
        <f t="shared" si="234"/>
        <v>5.131641881790746E-2</v>
      </c>
      <c r="N179" s="4">
        <f t="shared" si="234"/>
        <v>3.6459468920279438E-2</v>
      </c>
      <c r="O179" s="4">
        <f t="shared" si="234"/>
        <v>0.35489422786872155</v>
      </c>
      <c r="P179" s="4">
        <f t="shared" si="234"/>
        <v>3.5336535182182234E-4</v>
      </c>
      <c r="Q179" s="4">
        <f t="shared" si="234"/>
        <v>1</v>
      </c>
    </row>
    <row r="180" spans="2:17">
      <c r="B180" s="7"/>
      <c r="C180" s="10">
        <f>C179/I179</f>
        <v>0.39245207917729541</v>
      </c>
      <c r="D180" s="10">
        <f>D179/I179</f>
        <v>0.1645244398639743</v>
      </c>
      <c r="E180" s="10">
        <f>E179/I179</f>
        <v>5.131641881790746E-2</v>
      </c>
      <c r="F180" s="10">
        <f>F179/I179</f>
        <v>3.6459468920279438E-2</v>
      </c>
      <c r="G180" s="10">
        <f>G179/I179</f>
        <v>0.35489422786872155</v>
      </c>
      <c r="H180" s="10">
        <f>H179/I179</f>
        <v>3.5336535182182234E-4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184"/>
  <sheetViews>
    <sheetView zoomScale="108" zoomScaleNormal="131" zoomScalePageLayoutView="131" workbookViewId="0">
      <pane ySplit="1" topLeftCell="A160"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40939</v>
      </c>
      <c r="B2" s="7" t="s">
        <v>8</v>
      </c>
      <c r="C2" s="1">
        <v>346934018726</v>
      </c>
      <c r="D2" s="1">
        <v>74617376221</v>
      </c>
      <c r="E2" s="1">
        <v>34570966282</v>
      </c>
      <c r="F2" s="1">
        <v>19638919905</v>
      </c>
      <c r="G2" s="1">
        <v>286375108953</v>
      </c>
      <c r="H2" s="1">
        <v>719302823</v>
      </c>
      <c r="I2" s="1">
        <f>SUM(C2:H2)</f>
        <v>762855692910</v>
      </c>
      <c r="K2" s="4">
        <f t="shared" ref="K2:Q2" si="0">C2/C14</f>
        <v>0.60178342700048215</v>
      </c>
      <c r="L2" s="4">
        <f t="shared" si="0"/>
        <v>0.27968135021011131</v>
      </c>
      <c r="M2" s="4">
        <f t="shared" si="0"/>
        <v>0.4225437484661354</v>
      </c>
      <c r="N2" s="4">
        <f t="shared" si="0"/>
        <v>0.33711457649533338</v>
      </c>
      <c r="O2" s="4">
        <f t="shared" si="0"/>
        <v>0.52285306756557071</v>
      </c>
      <c r="P2" s="4">
        <f t="shared" si="0"/>
        <v>0.42460416013410396</v>
      </c>
      <c r="Q2" s="4">
        <f t="shared" si="0"/>
        <v>0.49769207062195331</v>
      </c>
    </row>
    <row r="3" spans="1:17">
      <c r="A3" s="203"/>
      <c r="B3" s="7" t="s">
        <v>9</v>
      </c>
      <c r="C3" s="1">
        <v>53473947384</v>
      </c>
      <c r="D3" s="1">
        <v>14217409744</v>
      </c>
      <c r="E3" s="1">
        <v>7917840828</v>
      </c>
      <c r="F3" s="1">
        <v>5572491494</v>
      </c>
      <c r="G3" s="1">
        <v>56885429385</v>
      </c>
      <c r="H3" s="1">
        <v>70731285</v>
      </c>
      <c r="I3" s="1">
        <f t="shared" ref="I3:I12" si="1">SUM(C3:H3)</f>
        <v>138137850120</v>
      </c>
      <c r="K3" s="4">
        <f t="shared" ref="K3:Q3" si="2">C3/C14</f>
        <v>9.2754626456512917E-2</v>
      </c>
      <c r="L3" s="4">
        <f t="shared" si="2"/>
        <v>5.3289790596700547E-2</v>
      </c>
      <c r="M3" s="4">
        <f t="shared" si="2"/>
        <v>9.6775835420119416E-2</v>
      </c>
      <c r="N3" s="4">
        <f t="shared" si="2"/>
        <v>9.5655367968855598E-2</v>
      </c>
      <c r="O3" s="4">
        <f t="shared" si="2"/>
        <v>0.10385931012814838</v>
      </c>
      <c r="P3" s="4">
        <f t="shared" si="2"/>
        <v>4.1752648401090657E-2</v>
      </c>
      <c r="Q3" s="4">
        <f t="shared" si="2"/>
        <v>9.0122041817938994E-2</v>
      </c>
    </row>
    <row r="4" spans="1:17">
      <c r="B4" s="7" t="s">
        <v>10</v>
      </c>
      <c r="C4" s="1">
        <v>15721189119</v>
      </c>
      <c r="D4" s="1">
        <v>43093031147</v>
      </c>
      <c r="E4" s="1">
        <v>9987172838</v>
      </c>
      <c r="F4" s="1">
        <v>8807092789</v>
      </c>
      <c r="G4" s="1">
        <v>41187662605</v>
      </c>
      <c r="H4" s="1">
        <v>42875504</v>
      </c>
      <c r="I4" s="1">
        <f t="shared" si="1"/>
        <v>118839024002</v>
      </c>
      <c r="K4" s="4">
        <f t="shared" ref="K4:Q4" si="3">C4/C14</f>
        <v>2.72695975427719E-2</v>
      </c>
      <c r="L4" s="4">
        <f t="shared" si="3"/>
        <v>0.16152158848554349</v>
      </c>
      <c r="M4" s="4">
        <f t="shared" si="3"/>
        <v>0.12206825268129461</v>
      </c>
      <c r="N4" s="4">
        <f t="shared" si="3"/>
        <v>0.15117936068179305</v>
      </c>
      <c r="O4" s="4">
        <f t="shared" si="3"/>
        <v>7.5198908933158518E-2</v>
      </c>
      <c r="P4" s="4">
        <f t="shared" si="3"/>
        <v>2.5309392350662881E-2</v>
      </c>
      <c r="Q4" s="4">
        <f t="shared" si="3"/>
        <v>7.753136074875594E-2</v>
      </c>
    </row>
    <row r="5" spans="1:17">
      <c r="B5" s="7" t="s">
        <v>11</v>
      </c>
      <c r="C5" s="1">
        <v>10589163569</v>
      </c>
      <c r="D5" s="1">
        <v>19612952593</v>
      </c>
      <c r="E5" s="1">
        <v>4682849805</v>
      </c>
      <c r="F5" s="1">
        <v>2453306087</v>
      </c>
      <c r="G5" s="1">
        <v>16920895047</v>
      </c>
      <c r="H5" s="1">
        <v>37267045</v>
      </c>
      <c r="I5" s="1">
        <f t="shared" si="1"/>
        <v>54296434146</v>
      </c>
      <c r="K5" s="4">
        <f t="shared" ref="K5:Q5" si="4">C5/C14</f>
        <v>1.8367709125273843E-2</v>
      </c>
      <c r="L5" s="4">
        <f t="shared" si="4"/>
        <v>7.3513400505676882E-2</v>
      </c>
      <c r="M5" s="4">
        <f t="shared" si="4"/>
        <v>5.723614705958803E-2</v>
      </c>
      <c r="N5" s="4">
        <f t="shared" si="4"/>
        <v>4.211256253058325E-2</v>
      </c>
      <c r="O5" s="4">
        <f t="shared" si="4"/>
        <v>3.0893543484364135E-2</v>
      </c>
      <c r="P5" s="4">
        <f t="shared" si="4"/>
        <v>2.1998721313102449E-2</v>
      </c>
      <c r="Q5" s="4">
        <f t="shared" si="4"/>
        <v>3.5423350692225054E-2</v>
      </c>
    </row>
    <row r="6" spans="1:17">
      <c r="B6" s="7" t="s">
        <v>12</v>
      </c>
      <c r="C6" s="1">
        <v>4718666271</v>
      </c>
      <c r="D6" s="1">
        <v>17049756698</v>
      </c>
      <c r="E6" s="1">
        <v>4333518743</v>
      </c>
      <c r="F6" s="1">
        <v>1383378163</v>
      </c>
      <c r="G6" s="1">
        <v>16722025411</v>
      </c>
      <c r="H6" s="1">
        <v>26195545</v>
      </c>
      <c r="I6" s="1">
        <f t="shared" si="1"/>
        <v>44233540831</v>
      </c>
      <c r="K6" s="4">
        <f t="shared" ref="K6:Q6" si="5">C6/C14</f>
        <v>8.1848853273642913E-3</v>
      </c>
      <c r="L6" s="4">
        <f t="shared" si="5"/>
        <v>6.3906012453819064E-2</v>
      </c>
      <c r="M6" s="4">
        <f t="shared" si="5"/>
        <v>5.2966447011603246E-2</v>
      </c>
      <c r="N6" s="4">
        <f t="shared" si="5"/>
        <v>2.3746567825957906E-2</v>
      </c>
      <c r="O6" s="4">
        <f t="shared" si="5"/>
        <v>3.0530454668410811E-2</v>
      </c>
      <c r="P6" s="4">
        <f t="shared" si="5"/>
        <v>1.5463219423483518E-2</v>
      </c>
      <c r="Q6" s="4">
        <f t="shared" si="5"/>
        <v>2.8858252919557553E-2</v>
      </c>
    </row>
    <row r="7" spans="1:17">
      <c r="B7" s="7" t="s">
        <v>13</v>
      </c>
      <c r="C7" s="1">
        <v>503333143</v>
      </c>
      <c r="D7" s="1">
        <v>4188958897</v>
      </c>
      <c r="E7" s="1">
        <v>2181070966</v>
      </c>
      <c r="F7" s="1">
        <v>1327190169</v>
      </c>
      <c r="G7" s="1">
        <v>6103282501</v>
      </c>
      <c r="H7" s="1">
        <v>2619583</v>
      </c>
      <c r="I7" s="1">
        <f t="shared" si="1"/>
        <v>14306455259</v>
      </c>
      <c r="K7" s="4">
        <f t="shared" ref="K7:Q7" si="6">C7/C14</f>
        <v>8.7306959643148978E-4</v>
      </c>
      <c r="L7" s="4">
        <f t="shared" si="6"/>
        <v>1.5701083844300273E-2</v>
      </c>
      <c r="M7" s="4">
        <f t="shared" si="6"/>
        <v>2.6658147016392238E-2</v>
      </c>
      <c r="N7" s="4">
        <f t="shared" si="6"/>
        <v>2.2782065099073736E-2</v>
      </c>
      <c r="O7" s="4">
        <f t="shared" si="6"/>
        <v>1.1143147145483395E-2</v>
      </c>
      <c r="P7" s="4">
        <f t="shared" si="6"/>
        <v>1.5463387658866126E-3</v>
      </c>
      <c r="Q7" s="4">
        <f t="shared" si="6"/>
        <v>9.3336254907546053E-3</v>
      </c>
    </row>
    <row r="8" spans="1:17">
      <c r="B8" s="7" t="s">
        <v>14</v>
      </c>
      <c r="C8" s="1">
        <v>42695099301</v>
      </c>
      <c r="D8" s="1">
        <v>66817539872</v>
      </c>
      <c r="E8" s="1">
        <v>9238192216</v>
      </c>
      <c r="F8" s="1">
        <v>9302991552</v>
      </c>
      <c r="G8" s="1">
        <v>61359212444</v>
      </c>
      <c r="H8" s="1">
        <v>45292012</v>
      </c>
      <c r="I8" s="1">
        <f t="shared" si="1"/>
        <v>189458327397</v>
      </c>
      <c r="K8" s="4">
        <f t="shared" ref="K8:Q8" si="7">C8/C14</f>
        <v>7.4057895123203626E-2</v>
      </c>
      <c r="L8" s="4">
        <f t="shared" si="7"/>
        <v>0.25044595127240005</v>
      </c>
      <c r="M8" s="4">
        <f t="shared" si="7"/>
        <v>0.1129138345789242</v>
      </c>
      <c r="N8" s="4">
        <f t="shared" si="7"/>
        <v>0.15969177899613948</v>
      </c>
      <c r="O8" s="4">
        <f t="shared" si="7"/>
        <v>0.1120273775435498</v>
      </c>
      <c r="P8" s="4">
        <f t="shared" si="7"/>
        <v>2.6735856027696639E-2</v>
      </c>
      <c r="Q8" s="4">
        <f t="shared" si="7"/>
        <v>0.12360385867882515</v>
      </c>
    </row>
    <row r="9" spans="1:17">
      <c r="B9" s="7" t="s">
        <v>60</v>
      </c>
      <c r="C9" s="1">
        <v>177740329</v>
      </c>
      <c r="D9" s="1">
        <v>6970967696</v>
      </c>
      <c r="E9" s="1">
        <v>1130940444</v>
      </c>
      <c r="F9" s="1">
        <v>3947778229</v>
      </c>
      <c r="G9" s="1">
        <v>744343940</v>
      </c>
      <c r="H9" s="1">
        <v>704105758</v>
      </c>
      <c r="I9" s="1">
        <f t="shared" si="1"/>
        <v>13675876396</v>
      </c>
      <c r="K9" s="4">
        <f>C9/C14</f>
        <v>3.0830411123876697E-4</v>
      </c>
      <c r="L9" s="4">
        <f t="shared" ref="L9:Q9" si="8">D9/D14</f>
        <v>2.6128627891094987E-2</v>
      </c>
      <c r="M9" s="4">
        <f t="shared" si="8"/>
        <v>1.3822923276186472E-2</v>
      </c>
      <c r="N9" s="4">
        <f t="shared" si="8"/>
        <v>6.7766129308771281E-2</v>
      </c>
      <c r="O9" s="4">
        <f t="shared" si="8"/>
        <v>1.3589955976820453E-3</v>
      </c>
      <c r="P9" s="4">
        <f t="shared" si="8"/>
        <v>0.41563333892431653</v>
      </c>
      <c r="Q9" s="4">
        <f t="shared" si="8"/>
        <v>8.9222316938233001E-3</v>
      </c>
    </row>
    <row r="10" spans="1:17">
      <c r="B10" s="7" t="s">
        <v>15</v>
      </c>
      <c r="C10" s="1">
        <v>2609944517</v>
      </c>
      <c r="D10" s="1">
        <v>9523840607</v>
      </c>
      <c r="E10" s="1">
        <v>3660343337</v>
      </c>
      <c r="F10" s="1">
        <v>2777729786</v>
      </c>
      <c r="G10" s="1">
        <v>8768609767</v>
      </c>
      <c r="H10" s="1">
        <v>30286707</v>
      </c>
      <c r="I10" s="1">
        <f t="shared" si="1"/>
        <v>27370754721</v>
      </c>
      <c r="K10" s="4">
        <f t="shared" ref="K10:Q10" si="9">C10/C14</f>
        <v>4.527147154634658E-3</v>
      </c>
      <c r="L10" s="4">
        <f t="shared" si="9"/>
        <v>3.5697323265060102E-2</v>
      </c>
      <c r="M10" s="4">
        <f t="shared" si="9"/>
        <v>4.4738558409757753E-2</v>
      </c>
      <c r="N10" s="4">
        <f t="shared" si="9"/>
        <v>4.7681502086449043E-2</v>
      </c>
      <c r="O10" s="4">
        <f t="shared" si="9"/>
        <v>1.600940295308213E-2</v>
      </c>
      <c r="P10" s="4">
        <f t="shared" si="9"/>
        <v>1.7878230666922724E-2</v>
      </c>
      <c r="Q10" s="4">
        <f t="shared" si="9"/>
        <v>1.7856860371083593E-2</v>
      </c>
    </row>
    <row r="11" spans="1:17">
      <c r="B11" s="7" t="s">
        <v>16</v>
      </c>
      <c r="C11" s="1">
        <v>92567325681</v>
      </c>
      <c r="D11" s="1">
        <v>3070609590</v>
      </c>
      <c r="E11" s="1">
        <v>3807178046</v>
      </c>
      <c r="F11" s="1">
        <v>2421522972</v>
      </c>
      <c r="G11" s="1">
        <v>52458874464</v>
      </c>
      <c r="H11" s="1">
        <v>12114880</v>
      </c>
      <c r="I11" s="1">
        <f t="shared" si="1"/>
        <v>154337625633</v>
      </c>
      <c r="K11" s="4">
        <f t="shared" ref="K11:Q11" si="10">C11/C14</f>
        <v>0.16056506272040375</v>
      </c>
      <c r="L11" s="4">
        <f t="shared" si="10"/>
        <v>1.1509279468039261E-2</v>
      </c>
      <c r="M11" s="4">
        <f t="shared" si="10"/>
        <v>4.6533246120818307E-2</v>
      </c>
      <c r="N11" s="4">
        <f t="shared" si="10"/>
        <v>4.1566985105513168E-2</v>
      </c>
      <c r="O11" s="4">
        <f t="shared" si="10"/>
        <v>9.577747009793762E-2</v>
      </c>
      <c r="P11" s="4">
        <f t="shared" si="10"/>
        <v>7.1514086738478626E-3</v>
      </c>
      <c r="Q11" s="4">
        <f t="shared" si="10"/>
        <v>0.10069088189294775</v>
      </c>
    </row>
    <row r="12" spans="1:17">
      <c r="B12" s="7" t="s">
        <v>17</v>
      </c>
      <c r="C12" s="1">
        <v>6519331385</v>
      </c>
      <c r="D12" s="1">
        <v>7631305437</v>
      </c>
      <c r="E12" s="1">
        <v>306226955</v>
      </c>
      <c r="F12" s="1">
        <v>623309829</v>
      </c>
      <c r="G12" s="1">
        <v>187608865</v>
      </c>
      <c r="H12" s="1">
        <v>3263911</v>
      </c>
      <c r="I12" s="1">
        <f t="shared" si="1"/>
        <v>15271046382</v>
      </c>
      <c r="K12" s="4">
        <f t="shared" ref="K12:Q12" si="11">C12/C14</f>
        <v>1.1308275841682643E-2</v>
      </c>
      <c r="L12" s="4">
        <f t="shared" si="11"/>
        <v>2.8603710242564726E-2</v>
      </c>
      <c r="M12" s="4">
        <f t="shared" si="11"/>
        <v>3.7428599591803153E-3</v>
      </c>
      <c r="N12" s="4">
        <f t="shared" si="11"/>
        <v>1.0699510464178641E-2</v>
      </c>
      <c r="O12" s="4">
        <f t="shared" si="11"/>
        <v>3.4252931732221153E-4</v>
      </c>
      <c r="P12" s="4">
        <f t="shared" si="11"/>
        <v>1.9266853188861508E-3</v>
      </c>
      <c r="Q12" s="4">
        <f t="shared" si="11"/>
        <v>9.9629310825869819E-3</v>
      </c>
    </row>
    <row r="13" spans="1:17">
      <c r="B13" s="7" t="s">
        <v>6</v>
      </c>
      <c r="C13" s="1">
        <v>0</v>
      </c>
      <c r="D13" s="1">
        <v>502044</v>
      </c>
      <c r="E13" s="1">
        <v>0</v>
      </c>
      <c r="F13" s="1">
        <v>209339</v>
      </c>
      <c r="G13" s="1">
        <v>3172682</v>
      </c>
      <c r="H13" s="1">
        <v>0</v>
      </c>
      <c r="I13" s="1">
        <f>SUM(C13:H13)</f>
        <v>3884065</v>
      </c>
      <c r="K13" s="4">
        <f t="shared" ref="K13:Q13" si="12">C13/C14</f>
        <v>0</v>
      </c>
      <c r="L13" s="4">
        <f t="shared" si="12"/>
        <v>1.8817646893535243E-6</v>
      </c>
      <c r="M13" s="4">
        <f t="shared" si="12"/>
        <v>0</v>
      </c>
      <c r="N13" s="4">
        <f t="shared" si="12"/>
        <v>3.5934373514599146E-6</v>
      </c>
      <c r="O13" s="4">
        <f t="shared" si="12"/>
        <v>5.7925652902407821E-6</v>
      </c>
      <c r="P13" s="4">
        <f t="shared" si="12"/>
        <v>0</v>
      </c>
      <c r="Q13" s="4">
        <f t="shared" si="12"/>
        <v>2.5339895477562049E-6</v>
      </c>
    </row>
    <row r="14" spans="1:17">
      <c r="B14" s="8" t="s">
        <v>7</v>
      </c>
      <c r="C14" s="3">
        <f t="shared" ref="C14:H14" si="13">SUM(C2:C13)</f>
        <v>576509759425</v>
      </c>
      <c r="D14" s="3">
        <f t="shared" si="13"/>
        <v>266794250546</v>
      </c>
      <c r="E14" s="3">
        <f t="shared" si="13"/>
        <v>81816300460</v>
      </c>
      <c r="F14" s="3">
        <f t="shared" si="13"/>
        <v>58255920314</v>
      </c>
      <c r="G14" s="3">
        <f t="shared" si="13"/>
        <v>547716226064</v>
      </c>
      <c r="H14" s="3">
        <f t="shared" si="13"/>
        <v>1694055053</v>
      </c>
      <c r="I14" s="9">
        <f>SUM(C14:H14)</f>
        <v>1532786511862</v>
      </c>
      <c r="J14" s="1"/>
      <c r="K14" s="4">
        <f>C15</f>
        <v>0.37611875819853535</v>
      </c>
      <c r="L14" s="4">
        <f t="shared" ref="L14:Q14" si="14">D15</f>
        <v>0.1740583235051458</v>
      </c>
      <c r="M14" s="4">
        <f t="shared" si="14"/>
        <v>5.3377492447145236E-2</v>
      </c>
      <c r="N14" s="4">
        <f t="shared" si="14"/>
        <v>3.8006545505956869E-2</v>
      </c>
      <c r="O14" s="4">
        <f t="shared" si="14"/>
        <v>0.3573336676864704</v>
      </c>
      <c r="P14" s="4">
        <f t="shared" si="14"/>
        <v>1.1052126567463684E-3</v>
      </c>
      <c r="Q14" s="4">
        <f t="shared" si="14"/>
        <v>1</v>
      </c>
    </row>
    <row r="15" spans="1:17">
      <c r="B15" s="7"/>
      <c r="C15" s="10">
        <f>C14/I14</f>
        <v>0.37611875819853535</v>
      </c>
      <c r="D15" s="10">
        <f>D14/I14</f>
        <v>0.1740583235051458</v>
      </c>
      <c r="E15" s="10">
        <f>E14/I14</f>
        <v>5.3377492447145236E-2</v>
      </c>
      <c r="F15" s="10">
        <f>F14/I14</f>
        <v>3.8006545505956869E-2</v>
      </c>
      <c r="G15" s="10">
        <f>G14/I14</f>
        <v>0.3573336676864704</v>
      </c>
      <c r="H15" s="10">
        <f>H14/I14</f>
        <v>1.1052126567463684E-3</v>
      </c>
      <c r="I15" s="11">
        <f>I14/I14</f>
        <v>1</v>
      </c>
    </row>
    <row r="16" spans="1:17">
      <c r="C16" s="1"/>
      <c r="D16" s="1"/>
      <c r="E16" s="1"/>
      <c r="F16" s="1"/>
      <c r="G16" s="1"/>
      <c r="H16" s="1"/>
      <c r="I16" s="1"/>
    </row>
    <row r="17" spans="1:17">
      <c r="A17" s="204">
        <v>40967</v>
      </c>
      <c r="B17" s="7" t="s">
        <v>8</v>
      </c>
      <c r="C17" s="1">
        <v>377118617001</v>
      </c>
      <c r="D17" s="1">
        <v>81761678558</v>
      </c>
      <c r="E17" s="1">
        <v>38240927885</v>
      </c>
      <c r="F17" s="1">
        <v>21609244732</v>
      </c>
      <c r="G17" s="1">
        <v>316414290314</v>
      </c>
      <c r="H17" s="1">
        <v>662244467</v>
      </c>
      <c r="I17" s="1">
        <f>SUM(C17:H17)</f>
        <v>835807002957</v>
      </c>
      <c r="K17" s="4">
        <f t="shared" ref="K17:Q17" si="15">C17/C29</f>
        <v>0.60216195304783315</v>
      </c>
      <c r="L17" s="4">
        <f t="shared" si="15"/>
        <v>0.29006961965673822</v>
      </c>
      <c r="M17" s="4">
        <f t="shared" si="15"/>
        <v>0.43604547228516832</v>
      </c>
      <c r="N17" s="4">
        <f t="shared" si="15"/>
        <v>0.34944428483975221</v>
      </c>
      <c r="O17" s="4">
        <f t="shared" si="15"/>
        <v>0.52927431669639491</v>
      </c>
      <c r="P17" s="4">
        <f t="shared" si="15"/>
        <v>0.5454562280173384</v>
      </c>
      <c r="Q17" s="4">
        <f t="shared" si="15"/>
        <v>0.50449423533078142</v>
      </c>
    </row>
    <row r="18" spans="1:17">
      <c r="A18" s="203"/>
      <c r="B18" s="7" t="s">
        <v>9</v>
      </c>
      <c r="C18" s="1">
        <v>60091647529</v>
      </c>
      <c r="D18" s="1">
        <v>15517514031</v>
      </c>
      <c r="E18" s="1">
        <v>9024583415</v>
      </c>
      <c r="F18" s="1">
        <v>5834956036</v>
      </c>
      <c r="G18" s="1">
        <v>64767052288</v>
      </c>
      <c r="H18" s="1">
        <v>69235764</v>
      </c>
      <c r="I18" s="1">
        <f t="shared" ref="I18:I28" si="16">SUM(C18:H18)</f>
        <v>155304989063</v>
      </c>
      <c r="K18" s="4">
        <f t="shared" ref="K18:Q18" si="17">C18/C29</f>
        <v>9.5950987850140224E-2</v>
      </c>
      <c r="L18" s="4">
        <f t="shared" si="17"/>
        <v>5.5052189147477469E-2</v>
      </c>
      <c r="M18" s="4">
        <f t="shared" si="17"/>
        <v>0.10290358929585822</v>
      </c>
      <c r="N18" s="4">
        <f t="shared" si="17"/>
        <v>9.4357394918665474E-2</v>
      </c>
      <c r="O18" s="4">
        <f t="shared" si="17"/>
        <v>0.10833751317032142</v>
      </c>
      <c r="P18" s="4">
        <f t="shared" si="17"/>
        <v>5.7025887806079062E-2</v>
      </c>
      <c r="Q18" s="4">
        <f t="shared" si="17"/>
        <v>9.3742301061366537E-2</v>
      </c>
    </row>
    <row r="19" spans="1:17">
      <c r="B19" s="7" t="s">
        <v>10</v>
      </c>
      <c r="C19" s="1">
        <v>15624685223</v>
      </c>
      <c r="D19" s="1">
        <v>45275563919</v>
      </c>
      <c r="E19" s="1">
        <v>10057493767</v>
      </c>
      <c r="F19" s="1">
        <v>9125253141</v>
      </c>
      <c r="G19" s="1">
        <v>41814089854</v>
      </c>
      <c r="H19" s="1">
        <v>41542140</v>
      </c>
      <c r="I19" s="1">
        <f t="shared" si="16"/>
        <v>121938628044</v>
      </c>
      <c r="K19" s="4">
        <f t="shared" ref="K19:Q19" si="18">C19/C29</f>
        <v>2.4948625035964081E-2</v>
      </c>
      <c r="L19" s="4">
        <f t="shared" si="18"/>
        <v>0.16062617398947299</v>
      </c>
      <c r="M19" s="4">
        <f t="shared" si="18"/>
        <v>0.11468143850549382</v>
      </c>
      <c r="N19" s="4">
        <f t="shared" si="18"/>
        <v>0.14756497033495894</v>
      </c>
      <c r="O19" s="4">
        <f t="shared" si="18"/>
        <v>6.9943502911310518E-2</v>
      </c>
      <c r="P19" s="4">
        <f t="shared" si="18"/>
        <v>3.4216094082018492E-2</v>
      </c>
      <c r="Q19" s="4">
        <f t="shared" si="18"/>
        <v>7.3602320505451971E-2</v>
      </c>
    </row>
    <row r="20" spans="1:17">
      <c r="B20" s="7" t="s">
        <v>11</v>
      </c>
      <c r="C20" s="1">
        <v>9537942419</v>
      </c>
      <c r="D20" s="1">
        <v>20148234087</v>
      </c>
      <c r="E20" s="1">
        <v>4472888938</v>
      </c>
      <c r="F20" s="1">
        <v>2481045464</v>
      </c>
      <c r="G20" s="1">
        <v>16314417445</v>
      </c>
      <c r="H20" s="1">
        <v>8184938</v>
      </c>
      <c r="I20" s="1">
        <f t="shared" si="16"/>
        <v>52962713291</v>
      </c>
      <c r="K20" s="4">
        <f t="shared" ref="K20:Q20" si="19">C20/C29</f>
        <v>1.5229653950145835E-2</v>
      </c>
      <c r="L20" s="4">
        <f t="shared" si="19"/>
        <v>7.1480804962010799E-2</v>
      </c>
      <c r="M20" s="4">
        <f t="shared" si="19"/>
        <v>5.1002501176608539E-2</v>
      </c>
      <c r="N20" s="4">
        <f t="shared" si="19"/>
        <v>4.0121122629451056E-2</v>
      </c>
      <c r="O20" s="4">
        <f t="shared" si="19"/>
        <v>2.7289545415073391E-2</v>
      </c>
      <c r="P20" s="4">
        <f t="shared" si="19"/>
        <v>6.7415065440415032E-3</v>
      </c>
      <c r="Q20" s="4">
        <f t="shared" si="19"/>
        <v>3.1968365242521307E-2</v>
      </c>
    </row>
    <row r="21" spans="1:17">
      <c r="B21" s="7" t="s">
        <v>12</v>
      </c>
      <c r="C21" s="1">
        <v>4631829313</v>
      </c>
      <c r="D21" s="1">
        <v>16961839950</v>
      </c>
      <c r="E21" s="1">
        <v>4057988456</v>
      </c>
      <c r="F21" s="1">
        <v>1404262471</v>
      </c>
      <c r="G21" s="1">
        <v>16083889450</v>
      </c>
      <c r="H21" s="1">
        <v>9314804</v>
      </c>
      <c r="I21" s="1">
        <f t="shared" si="16"/>
        <v>43149124444</v>
      </c>
      <c r="K21" s="4">
        <f t="shared" ref="K21:Q21" si="20">C21/C29</f>
        <v>7.3958464513908823E-3</v>
      </c>
      <c r="L21" s="4">
        <f t="shared" si="20"/>
        <v>6.0176289794304345E-2</v>
      </c>
      <c r="M21" s="4">
        <f t="shared" si="20"/>
        <v>4.6271562712743547E-2</v>
      </c>
      <c r="N21" s="4">
        <f t="shared" si="20"/>
        <v>2.2708405638038304E-2</v>
      </c>
      <c r="O21" s="4">
        <f t="shared" si="20"/>
        <v>2.6903935312217627E-2</v>
      </c>
      <c r="P21" s="4">
        <f t="shared" si="20"/>
        <v>7.6721182399260655E-3</v>
      </c>
      <c r="Q21" s="4">
        <f t="shared" si="20"/>
        <v>2.6044869766051051E-2</v>
      </c>
    </row>
    <row r="22" spans="1:17">
      <c r="B22" s="7" t="s">
        <v>13</v>
      </c>
      <c r="C22" s="1">
        <v>509695384</v>
      </c>
      <c r="D22" s="1">
        <v>4352034754</v>
      </c>
      <c r="E22" s="1">
        <v>2343722653</v>
      </c>
      <c r="F22" s="1">
        <v>1417085606</v>
      </c>
      <c r="G22" s="1">
        <v>6858707320</v>
      </c>
      <c r="H22" s="1">
        <v>2743388</v>
      </c>
      <c r="I22" s="1">
        <f t="shared" si="16"/>
        <v>15483989105</v>
      </c>
      <c r="K22" s="4">
        <f t="shared" ref="K22:Q22" si="21">C22/C29</f>
        <v>8.1385313281442007E-4</v>
      </c>
      <c r="L22" s="4">
        <f t="shared" si="21"/>
        <v>1.5439911314078165E-2</v>
      </c>
      <c r="M22" s="4">
        <f t="shared" si="21"/>
        <v>2.6724499316704606E-2</v>
      </c>
      <c r="N22" s="4">
        <f t="shared" si="21"/>
        <v>2.2915769259259314E-2</v>
      </c>
      <c r="O22" s="4">
        <f t="shared" si="21"/>
        <v>1.147273603417571E-2</v>
      </c>
      <c r="P22" s="4">
        <f t="shared" si="21"/>
        <v>2.2595856138244337E-3</v>
      </c>
      <c r="Q22" s="4">
        <f t="shared" si="21"/>
        <v>9.3461567272833806E-3</v>
      </c>
    </row>
    <row r="23" spans="1:17">
      <c r="B23" s="7" t="s">
        <v>14</v>
      </c>
      <c r="C23" s="1">
        <v>49142546037</v>
      </c>
      <c r="D23" s="1">
        <v>70191418454</v>
      </c>
      <c r="E23" s="1">
        <v>9971712236</v>
      </c>
      <c r="F23" s="1">
        <v>9877968844</v>
      </c>
      <c r="G23" s="1">
        <v>67265724064</v>
      </c>
      <c r="H23" s="1">
        <v>52856757</v>
      </c>
      <c r="I23" s="1">
        <f t="shared" si="16"/>
        <v>206502226392</v>
      </c>
      <c r="K23" s="4">
        <f t="shared" ref="K23:Q23" si="22">C23/C29</f>
        <v>7.8468073877414821E-2</v>
      </c>
      <c r="L23" s="4">
        <f t="shared" si="22"/>
        <v>0.24902128250309224</v>
      </c>
      <c r="M23" s="4">
        <f t="shared" si="22"/>
        <v>0.11370330721352505</v>
      </c>
      <c r="N23" s="4">
        <f t="shared" si="22"/>
        <v>0.15973717735952817</v>
      </c>
      <c r="O23" s="4">
        <f t="shared" si="22"/>
        <v>0.11251710567727986</v>
      </c>
      <c r="P23" s="4">
        <f t="shared" si="22"/>
        <v>4.3535353989524607E-2</v>
      </c>
      <c r="Q23" s="4">
        <f t="shared" si="22"/>
        <v>0.1246450226298184</v>
      </c>
    </row>
    <row r="24" spans="1:17">
      <c r="B24" s="7" t="s">
        <v>60</v>
      </c>
      <c r="C24" s="1">
        <v>176110089</v>
      </c>
      <c r="D24" s="1">
        <v>7533569222</v>
      </c>
      <c r="E24" s="1">
        <v>1119643317</v>
      </c>
      <c r="F24" s="1">
        <v>3992269959</v>
      </c>
      <c r="G24" s="1">
        <v>779507282</v>
      </c>
      <c r="H24" s="1">
        <v>281106058</v>
      </c>
      <c r="I24" s="1">
        <f t="shared" si="16"/>
        <v>13882205927</v>
      </c>
      <c r="K24" s="4">
        <f>C24/C29</f>
        <v>2.8120275786699364E-4</v>
      </c>
      <c r="L24" s="4">
        <f t="shared" ref="L24" si="23">D24/D29</f>
        <v>2.6727185613405337E-2</v>
      </c>
      <c r="M24" s="4">
        <f t="shared" ref="M24" si="24">E24/E29</f>
        <v>1.2766829309696219E-2</v>
      </c>
      <c r="N24" s="4">
        <f t="shared" ref="N24" si="25">F24/F29</f>
        <v>6.4559217039366817E-2</v>
      </c>
      <c r="O24" s="4">
        <f t="shared" ref="O24" si="26">G24/G29</f>
        <v>1.3039018674883135E-3</v>
      </c>
      <c r="P24" s="4">
        <f t="shared" ref="P24" si="27">H24/H29</f>
        <v>0.23153239884977875</v>
      </c>
      <c r="Q24" s="4">
        <f t="shared" ref="Q24" si="28">I24/I29</f>
        <v>8.3793182386228682E-3</v>
      </c>
    </row>
    <row r="25" spans="1:17">
      <c r="B25" s="7" t="s">
        <v>15</v>
      </c>
      <c r="C25" s="1">
        <v>3201159755</v>
      </c>
      <c r="D25" s="1">
        <v>9523212741</v>
      </c>
      <c r="E25" s="1">
        <v>3943607397</v>
      </c>
      <c r="F25" s="1">
        <v>2952848131</v>
      </c>
      <c r="G25" s="1">
        <v>10049266988</v>
      </c>
      <c r="H25" s="1">
        <v>38575490</v>
      </c>
      <c r="I25" s="1">
        <f t="shared" si="16"/>
        <v>29708670502</v>
      </c>
      <c r="K25" s="4">
        <f t="shared" ref="K25:Q25" si="29">C25/C29</f>
        <v>5.1114331756361197E-3</v>
      </c>
      <c r="L25" s="4">
        <f t="shared" si="29"/>
        <v>3.3785934271548614E-2</v>
      </c>
      <c r="M25" s="4">
        <f t="shared" si="29"/>
        <v>4.4967322840684998E-2</v>
      </c>
      <c r="N25" s="4">
        <f t="shared" si="29"/>
        <v>4.7750669501635687E-2</v>
      </c>
      <c r="O25" s="4">
        <f t="shared" si="29"/>
        <v>1.6809667202752135E-2</v>
      </c>
      <c r="P25" s="4">
        <f t="shared" si="29"/>
        <v>3.1772619203054145E-2</v>
      </c>
      <c r="Q25" s="4">
        <f t="shared" si="29"/>
        <v>1.7932193621942788E-2</v>
      </c>
    </row>
    <row r="26" spans="1:17">
      <c r="B26" s="7" t="s">
        <v>16</v>
      </c>
      <c r="C26" s="1">
        <v>99729440587</v>
      </c>
      <c r="D26" s="1">
        <v>2934450207</v>
      </c>
      <c r="E26" s="1">
        <v>4160191469</v>
      </c>
      <c r="F26" s="1">
        <v>2518571666</v>
      </c>
      <c r="G26" s="1">
        <v>57283624241</v>
      </c>
      <c r="H26" s="1">
        <v>45056923</v>
      </c>
      <c r="I26" s="1">
        <f t="shared" si="16"/>
        <v>166671335093</v>
      </c>
      <c r="K26" s="4">
        <f t="shared" ref="K26:Q26" si="30">C26/C29</f>
        <v>0.15924240282223065</v>
      </c>
      <c r="L26" s="4">
        <f t="shared" si="30"/>
        <v>1.0410682246968636E-2</v>
      </c>
      <c r="M26" s="4">
        <f t="shared" si="30"/>
        <v>4.7436941366906196E-2</v>
      </c>
      <c r="N26" s="4">
        <f t="shared" si="30"/>
        <v>4.072796090553496E-2</v>
      </c>
      <c r="O26" s="4">
        <f t="shared" si="30"/>
        <v>9.5819790717925235E-2</v>
      </c>
      <c r="P26" s="4">
        <f t="shared" si="30"/>
        <v>3.7111037525131424E-2</v>
      </c>
      <c r="Q26" s="4">
        <f t="shared" si="30"/>
        <v>0.10060304286972982</v>
      </c>
    </row>
    <row r="27" spans="1:17">
      <c r="B27" s="7" t="s">
        <v>17</v>
      </c>
      <c r="C27" s="1">
        <v>6510728578</v>
      </c>
      <c r="D27" s="1">
        <v>7668696850</v>
      </c>
      <c r="E27" s="1">
        <v>306644120</v>
      </c>
      <c r="F27" s="1">
        <v>624984572</v>
      </c>
      <c r="G27" s="1">
        <v>190204219</v>
      </c>
      <c r="H27" s="1">
        <v>3250382</v>
      </c>
      <c r="I27" s="1">
        <f>SUM(C27:H27)</f>
        <v>15304508721</v>
      </c>
      <c r="K27" s="4">
        <f t="shared" ref="K27:Q27" si="31">C27/C29</f>
        <v>1.0395967898562869E-2</v>
      </c>
      <c r="L27" s="4">
        <f t="shared" si="31"/>
        <v>2.7206584035139942E-2</v>
      </c>
      <c r="M27" s="4">
        <f t="shared" si="31"/>
        <v>3.4965359766104907E-3</v>
      </c>
      <c r="N27" s="4">
        <f t="shared" si="31"/>
        <v>1.0106659881314848E-2</v>
      </c>
      <c r="O27" s="4">
        <f t="shared" si="31"/>
        <v>3.1815948623589149E-4</v>
      </c>
      <c r="P27" s="4">
        <f t="shared" si="31"/>
        <v>2.6771701292831675E-3</v>
      </c>
      <c r="Q27" s="4">
        <f t="shared" si="31"/>
        <v>9.2378221252010697E-3</v>
      </c>
    </row>
    <row r="28" spans="1:17">
      <c r="B28" s="7" t="s">
        <v>6</v>
      </c>
      <c r="C28" s="1">
        <v>0</v>
      </c>
      <c r="D28" s="1">
        <v>942138</v>
      </c>
      <c r="E28" s="1">
        <v>0</v>
      </c>
      <c r="F28" s="1">
        <v>393771</v>
      </c>
      <c r="G28" s="1">
        <v>5873951</v>
      </c>
      <c r="H28" s="1">
        <v>0</v>
      </c>
      <c r="I28" s="1">
        <f t="shared" si="16"/>
        <v>7209860</v>
      </c>
      <c r="K28" s="4">
        <f t="shared" ref="K28:Q28" si="32">C28/C29</f>
        <v>0</v>
      </c>
      <c r="L28" s="4">
        <f t="shared" si="32"/>
        <v>3.3424657632279041E-6</v>
      </c>
      <c r="M28" s="4">
        <f t="shared" si="32"/>
        <v>0</v>
      </c>
      <c r="N28" s="4">
        <f t="shared" si="32"/>
        <v>6.3676924942160477E-6</v>
      </c>
      <c r="O28" s="4">
        <f t="shared" si="32"/>
        <v>9.8255088249898444E-6</v>
      </c>
      <c r="P28" s="4">
        <f t="shared" si="32"/>
        <v>0</v>
      </c>
      <c r="Q28" s="4">
        <f t="shared" si="32"/>
        <v>4.3518812293669171E-6</v>
      </c>
    </row>
    <row r="29" spans="1:17">
      <c r="B29" s="8" t="s">
        <v>7</v>
      </c>
      <c r="C29" s="3">
        <f>SUM(C17:C28)</f>
        <v>626274401915</v>
      </c>
      <c r="D29" s="3">
        <f>SUM(D17:D28)</f>
        <v>281869154911</v>
      </c>
      <c r="E29" s="3">
        <f>SUM(E17:E28)</f>
        <v>87699403653</v>
      </c>
      <c r="F29" s="3">
        <f t="shared" ref="F29:G29" si="33">SUM(F17:F28)</f>
        <v>61838884393</v>
      </c>
      <c r="G29" s="3">
        <f t="shared" si="33"/>
        <v>597826647416</v>
      </c>
      <c r="H29" s="3">
        <f>SUM(H17:H28)</f>
        <v>1214111111</v>
      </c>
      <c r="I29" s="9">
        <f>SUM(C29:H29)</f>
        <v>1656722603399</v>
      </c>
      <c r="K29" s="4">
        <f>C30</f>
        <v>0.37802007447119379</v>
      </c>
      <c r="L29" s="4">
        <f t="shared" ref="L29:Q29" si="34">D30</f>
        <v>0.17013660242982481</v>
      </c>
      <c r="M29" s="4">
        <f t="shared" si="34"/>
        <v>5.2935478439825899E-2</v>
      </c>
      <c r="N29" s="4">
        <f t="shared" si="34"/>
        <v>3.7326034102588335E-2</v>
      </c>
      <c r="O29" s="4">
        <f t="shared" si="34"/>
        <v>0.36084897145090816</v>
      </c>
      <c r="P29" s="4">
        <f t="shared" si="34"/>
        <v>7.3283910565901614E-4</v>
      </c>
      <c r="Q29" s="4">
        <f t="shared" si="34"/>
        <v>1</v>
      </c>
    </row>
    <row r="30" spans="1:17">
      <c r="B30" s="7"/>
      <c r="C30" s="10">
        <f>C29/I29</f>
        <v>0.37802007447119379</v>
      </c>
      <c r="D30" s="10">
        <f>D29/I29</f>
        <v>0.17013660242982481</v>
      </c>
      <c r="E30" s="10">
        <f>E29/I29</f>
        <v>5.2935478439825899E-2</v>
      </c>
      <c r="F30" s="10">
        <f>F29/I29</f>
        <v>3.7326034102588335E-2</v>
      </c>
      <c r="G30" s="10">
        <f>G29/I29</f>
        <v>0.36084897145090816</v>
      </c>
      <c r="H30" s="10">
        <f>H29/I29</f>
        <v>7.3283910565901614E-4</v>
      </c>
      <c r="I30" s="11">
        <f>I29/I29</f>
        <v>1</v>
      </c>
    </row>
    <row r="32" spans="1:17">
      <c r="A32" s="204">
        <v>40999</v>
      </c>
      <c r="B32" s="7" t="s">
        <v>8</v>
      </c>
      <c r="C32" s="1">
        <v>364747745469</v>
      </c>
      <c r="D32" s="1">
        <v>80434465464</v>
      </c>
      <c r="E32" s="1">
        <v>37925565855</v>
      </c>
      <c r="F32" s="1">
        <v>21323082082</v>
      </c>
      <c r="G32" s="1">
        <v>309693480253</v>
      </c>
      <c r="H32" s="1">
        <v>627517901</v>
      </c>
      <c r="I32" s="1">
        <f>SUM(C32:H32)</f>
        <v>814751857024</v>
      </c>
      <c r="K32" s="4">
        <f t="shared" ref="K32:Q32" si="35">C32/C44</f>
        <v>0.59442587384512191</v>
      </c>
      <c r="L32" s="4">
        <f t="shared" si="35"/>
        <v>0.289278615922618</v>
      </c>
      <c r="M32" s="4">
        <f t="shared" si="35"/>
        <v>0.43492502269280225</v>
      </c>
      <c r="N32" s="4">
        <f t="shared" si="35"/>
        <v>0.34834587411975643</v>
      </c>
      <c r="O32" s="4">
        <f t="shared" si="35"/>
        <v>0.52475144462896883</v>
      </c>
      <c r="P32" s="4">
        <f t="shared" si="35"/>
        <v>0.22181932658984677</v>
      </c>
      <c r="Q32" s="4">
        <f t="shared" si="35"/>
        <v>0.49890543552414146</v>
      </c>
    </row>
    <row r="33" spans="1:17">
      <c r="A33" s="203"/>
      <c r="B33" s="7" t="s">
        <v>9</v>
      </c>
      <c r="C33" s="1">
        <v>57919503698</v>
      </c>
      <c r="D33" s="1">
        <v>14148088982</v>
      </c>
      <c r="E33" s="1">
        <v>8598479122</v>
      </c>
      <c r="F33" s="1">
        <v>5699891516</v>
      </c>
      <c r="G33" s="1">
        <v>61894078880</v>
      </c>
      <c r="H33" s="1">
        <v>101625630</v>
      </c>
      <c r="I33" s="1">
        <f t="shared" ref="I33:I43" si="36">SUM(C33:H33)</f>
        <v>148361667828</v>
      </c>
      <c r="K33" s="4">
        <f t="shared" ref="K33:Q33" si="37">C33/C44</f>
        <v>9.4390855121229356E-2</v>
      </c>
      <c r="L33" s="4">
        <f t="shared" si="37"/>
        <v>5.0882909149123218E-2</v>
      </c>
      <c r="M33" s="4">
        <f t="shared" si="37"/>
        <v>9.860614187161576E-2</v>
      </c>
      <c r="N33" s="4">
        <f t="shared" si="37"/>
        <v>9.3116636933311958E-2</v>
      </c>
      <c r="O33" s="4">
        <f t="shared" si="37"/>
        <v>0.1048746886105773</v>
      </c>
      <c r="P33" s="4">
        <f t="shared" si="37"/>
        <v>3.5923323900315204E-2</v>
      </c>
      <c r="Q33" s="4">
        <f t="shared" si="37"/>
        <v>9.0847835282241038E-2</v>
      </c>
    </row>
    <row r="34" spans="1:17">
      <c r="B34" s="7" t="s">
        <v>10</v>
      </c>
      <c r="C34" s="1">
        <v>14577805058</v>
      </c>
      <c r="D34" s="1">
        <v>44295428885</v>
      </c>
      <c r="E34" s="1">
        <v>9764456144</v>
      </c>
      <c r="F34" s="1">
        <v>9043034429</v>
      </c>
      <c r="G34" s="1">
        <v>39442381954</v>
      </c>
      <c r="H34" s="1">
        <v>1314022298</v>
      </c>
      <c r="I34" s="1">
        <f t="shared" si="36"/>
        <v>118437128768</v>
      </c>
      <c r="K34" s="4">
        <f t="shared" ref="K34:Q34" si="38">C34/C44</f>
        <v>2.3757307942241863E-2</v>
      </c>
      <c r="L34" s="4">
        <f t="shared" si="38"/>
        <v>0.15930634070399313</v>
      </c>
      <c r="M34" s="4">
        <f t="shared" si="38"/>
        <v>0.11197740137217188</v>
      </c>
      <c r="N34" s="4">
        <f t="shared" si="38"/>
        <v>0.14773210180174823</v>
      </c>
      <c r="O34" s="4">
        <f t="shared" si="38"/>
        <v>6.6832039515525368E-2</v>
      </c>
      <c r="P34" s="4">
        <f t="shared" si="38"/>
        <v>0.46448960388526506</v>
      </c>
      <c r="Q34" s="4">
        <f t="shared" si="38"/>
        <v>7.2523832625627629E-2</v>
      </c>
    </row>
    <row r="35" spans="1:17">
      <c r="B35" s="7" t="s">
        <v>11</v>
      </c>
      <c r="C35" s="1">
        <v>9709411610</v>
      </c>
      <c r="D35" s="1">
        <v>21660496858</v>
      </c>
      <c r="E35" s="1">
        <v>4607295940</v>
      </c>
      <c r="F35" s="1">
        <v>2454540869</v>
      </c>
      <c r="G35" s="1">
        <v>18202892277</v>
      </c>
      <c r="H35" s="1">
        <v>11915255</v>
      </c>
      <c r="I35" s="1">
        <f t="shared" si="36"/>
        <v>56646552809</v>
      </c>
      <c r="K35" s="4">
        <f t="shared" ref="K35:Q35" si="39">C35/C44</f>
        <v>1.5823334215198721E-2</v>
      </c>
      <c r="L35" s="4">
        <f t="shared" si="39"/>
        <v>7.7900916169858656E-2</v>
      </c>
      <c r="M35" s="4">
        <f t="shared" si="39"/>
        <v>5.2835817899676153E-2</v>
      </c>
      <c r="N35" s="4">
        <f t="shared" si="39"/>
        <v>4.0098761580824621E-2</v>
      </c>
      <c r="O35" s="4">
        <f t="shared" si="39"/>
        <v>3.0843381045599909E-2</v>
      </c>
      <c r="P35" s="4">
        <f t="shared" si="39"/>
        <v>4.2118859653795032E-3</v>
      </c>
      <c r="Q35" s="4">
        <f t="shared" si="39"/>
        <v>3.4686969850358913E-2</v>
      </c>
    </row>
    <row r="36" spans="1:17">
      <c r="B36" s="7" t="s">
        <v>12</v>
      </c>
      <c r="C36" s="1">
        <v>4448992663</v>
      </c>
      <c r="D36" s="1">
        <v>17061049875</v>
      </c>
      <c r="E36" s="1">
        <v>3908753655</v>
      </c>
      <c r="F36" s="1">
        <v>1434656540</v>
      </c>
      <c r="G36" s="1">
        <v>15503195663</v>
      </c>
      <c r="H36" s="1">
        <v>8264812</v>
      </c>
      <c r="I36" s="1">
        <f t="shared" si="36"/>
        <v>42364913208</v>
      </c>
      <c r="K36" s="4">
        <f t="shared" ref="K36:Q36" si="40">C36/C44</f>
        <v>7.2504803231445217E-3</v>
      </c>
      <c r="L36" s="4">
        <f t="shared" si="40"/>
        <v>6.1359230344306653E-2</v>
      </c>
      <c r="M36" s="4">
        <f t="shared" si="40"/>
        <v>4.4825033820222446E-2</v>
      </c>
      <c r="N36" s="4">
        <f t="shared" si="40"/>
        <v>2.3437356971476357E-2</v>
      </c>
      <c r="O36" s="4">
        <f t="shared" si="40"/>
        <v>2.6268955723183995E-2</v>
      </c>
      <c r="P36" s="4">
        <f t="shared" si="40"/>
        <v>2.9215023656061164E-3</v>
      </c>
      <c r="Q36" s="4">
        <f t="shared" si="40"/>
        <v>2.594174568951868E-2</v>
      </c>
    </row>
    <row r="37" spans="1:17">
      <c r="B37" s="7" t="s">
        <v>13</v>
      </c>
      <c r="C37" s="1">
        <v>496351466</v>
      </c>
      <c r="D37" s="1">
        <v>4269158947</v>
      </c>
      <c r="E37" s="1">
        <v>2345404678</v>
      </c>
      <c r="F37" s="1">
        <v>1439541571</v>
      </c>
      <c r="G37" s="1">
        <v>6552605895</v>
      </c>
      <c r="H37" s="1">
        <v>45433675</v>
      </c>
      <c r="I37" s="1">
        <f t="shared" si="36"/>
        <v>15148496232</v>
      </c>
      <c r="K37" s="4">
        <f t="shared" ref="K37:Q37" si="41">C37/C44</f>
        <v>8.0889918464604517E-4</v>
      </c>
      <c r="L37" s="4">
        <f t="shared" si="41"/>
        <v>1.5353821079280483E-2</v>
      </c>
      <c r="M37" s="4">
        <f t="shared" si="41"/>
        <v>2.6896768968536582E-2</v>
      </c>
      <c r="N37" s="4">
        <f t="shared" si="41"/>
        <v>2.3517161588241096E-2</v>
      </c>
      <c r="O37" s="4">
        <f t="shared" si="41"/>
        <v>1.1102879552635459E-2</v>
      </c>
      <c r="P37" s="4">
        <f t="shared" si="41"/>
        <v>1.6060206692019064E-2</v>
      </c>
      <c r="Q37" s="4">
        <f t="shared" si="41"/>
        <v>9.2760354517843722E-3</v>
      </c>
    </row>
    <row r="38" spans="1:17">
      <c r="B38" s="7" t="s">
        <v>14</v>
      </c>
      <c r="C38" s="1">
        <v>50239325044</v>
      </c>
      <c r="D38" s="1">
        <v>68916405903</v>
      </c>
      <c r="E38" s="1">
        <v>10481751409</v>
      </c>
      <c r="F38" s="1">
        <v>9918195366</v>
      </c>
      <c r="G38" s="1">
        <v>69120733748</v>
      </c>
      <c r="H38" s="1">
        <v>65791586</v>
      </c>
      <c r="I38" s="1">
        <f t="shared" si="36"/>
        <v>208742203056</v>
      </c>
      <c r="K38" s="4">
        <f t="shared" ref="K38:Q38" si="42">C38/C44</f>
        <v>8.1874542232659053E-2</v>
      </c>
      <c r="L38" s="4">
        <f t="shared" si="42"/>
        <v>0.24785447878563874</v>
      </c>
      <c r="M38" s="4">
        <f t="shared" si="42"/>
        <v>0.12020324197268689</v>
      </c>
      <c r="N38" s="4">
        <f t="shared" si="42"/>
        <v>0.16202922359785471</v>
      </c>
      <c r="O38" s="4">
        <f t="shared" si="42"/>
        <v>0.11711969156872801</v>
      </c>
      <c r="P38" s="4">
        <f t="shared" si="42"/>
        <v>2.3256460538482696E-2</v>
      </c>
      <c r="Q38" s="4">
        <f t="shared" si="42"/>
        <v>0.12782127322583658</v>
      </c>
    </row>
    <row r="39" spans="1:17">
      <c r="B39" s="7" t="s">
        <v>60</v>
      </c>
      <c r="C39" s="1">
        <v>165727965</v>
      </c>
      <c r="D39" s="1">
        <v>7045769613</v>
      </c>
      <c r="E39" s="1">
        <v>1033594295</v>
      </c>
      <c r="F39" s="1">
        <v>3700937401</v>
      </c>
      <c r="G39" s="1">
        <v>687368556</v>
      </c>
      <c r="H39" s="1">
        <v>572282300</v>
      </c>
      <c r="I39" s="1">
        <f t="shared" si="36"/>
        <v>13205680130</v>
      </c>
      <c r="K39" s="4">
        <f>C39/C44</f>
        <v>2.7008526204604441E-4</v>
      </c>
      <c r="L39" s="4">
        <f t="shared" ref="L39" si="43">D39/D44</f>
        <v>2.5339765360540764E-2</v>
      </c>
      <c r="M39" s="4">
        <f t="shared" ref="M39" si="44">E39/E44</f>
        <v>1.1853113119702085E-2</v>
      </c>
      <c r="N39" s="4">
        <f t="shared" ref="N39" si="45">F39/F44</f>
        <v>6.0460597068288512E-2</v>
      </c>
      <c r="O39" s="4">
        <f t="shared" ref="O39" si="46">G39/G44</f>
        <v>1.1646923999138151E-3</v>
      </c>
      <c r="P39" s="4">
        <f t="shared" ref="P39" si="47">H39/H44</f>
        <v>0.20229426794517638</v>
      </c>
      <c r="Q39" s="4">
        <f t="shared" ref="Q39" si="48">I39/I44</f>
        <v>8.0863707641185261E-3</v>
      </c>
    </row>
    <row r="40" spans="1:17">
      <c r="B40" s="7" t="s">
        <v>15</v>
      </c>
      <c r="C40" s="1">
        <v>3146366327</v>
      </c>
      <c r="D40" s="1">
        <v>9518854971</v>
      </c>
      <c r="E40" s="1">
        <v>4016475629</v>
      </c>
      <c r="F40" s="1">
        <v>3033695044</v>
      </c>
      <c r="G40" s="1">
        <v>10332460590</v>
      </c>
      <c r="H40" s="1">
        <v>50278818</v>
      </c>
      <c r="I40" s="1">
        <f t="shared" si="36"/>
        <v>30098131379</v>
      </c>
      <c r="K40" s="4">
        <f t="shared" ref="K40:Q40" si="49">C40/C44</f>
        <v>5.127602779172756E-3</v>
      </c>
      <c r="L40" s="4">
        <f t="shared" si="49"/>
        <v>3.423409573612992E-2</v>
      </c>
      <c r="M40" s="4">
        <f t="shared" si="49"/>
        <v>4.6060374175211159E-2</v>
      </c>
      <c r="N40" s="4">
        <f t="shared" si="49"/>
        <v>4.9560150256469523E-2</v>
      </c>
      <c r="O40" s="4">
        <f t="shared" si="49"/>
        <v>1.7507548485505661E-2</v>
      </c>
      <c r="P40" s="4">
        <f t="shared" si="49"/>
        <v>1.7772901032337987E-2</v>
      </c>
      <c r="Q40" s="4">
        <f t="shared" si="49"/>
        <v>1.8430300237610255E-2</v>
      </c>
    </row>
    <row r="41" spans="1:17">
      <c r="B41" s="7" t="s">
        <v>16</v>
      </c>
      <c r="C41" s="1">
        <v>101790953996</v>
      </c>
      <c r="D41" s="1">
        <v>3232059503</v>
      </c>
      <c r="E41" s="1">
        <v>4219162052</v>
      </c>
      <c r="F41" s="1">
        <v>2556503819</v>
      </c>
      <c r="G41" s="1">
        <v>58546715249</v>
      </c>
      <c r="H41" s="1">
        <v>28664323</v>
      </c>
      <c r="I41" s="1">
        <f t="shared" si="36"/>
        <v>170374058942</v>
      </c>
      <c r="K41" s="4">
        <f t="shared" ref="K41:Q41" si="50">C41/C44</f>
        <v>0.16588773345480054</v>
      </c>
      <c r="L41" s="4">
        <f t="shared" si="50"/>
        <v>1.1623943718825937E-2</v>
      </c>
      <c r="M41" s="4">
        <f t="shared" si="50"/>
        <v>4.8384753393700158E-2</v>
      </c>
      <c r="N41" s="4">
        <f t="shared" si="50"/>
        <v>4.1764485738757781E-2</v>
      </c>
      <c r="O41" s="4">
        <f t="shared" si="50"/>
        <v>9.9202842049161993E-2</v>
      </c>
      <c r="P41" s="4">
        <f t="shared" si="50"/>
        <v>1.0132461265059364E-2</v>
      </c>
      <c r="Q41" s="4">
        <f t="shared" si="50"/>
        <v>0.1043269105135288</v>
      </c>
    </row>
    <row r="42" spans="1:17">
      <c r="B42" s="7" t="s">
        <v>17</v>
      </c>
      <c r="C42" s="1">
        <v>6371324272</v>
      </c>
      <c r="D42" s="1">
        <v>7468913087</v>
      </c>
      <c r="E42" s="1">
        <v>299287231</v>
      </c>
      <c r="F42" s="1">
        <v>607836639</v>
      </c>
      <c r="G42" s="1">
        <v>189052676</v>
      </c>
      <c r="H42" s="1">
        <v>3162249</v>
      </c>
      <c r="I42" s="1">
        <f t="shared" si="36"/>
        <v>14939576154</v>
      </c>
      <c r="K42" s="4">
        <f t="shared" ref="K42:Q42" si="51">C42/C44</f>
        <v>1.0383285558254718E-2</v>
      </c>
      <c r="L42" s="4">
        <f t="shared" si="51"/>
        <v>2.6861580142168096E-2</v>
      </c>
      <c r="M42" s="4">
        <f t="shared" si="51"/>
        <v>3.4321836154536907E-3</v>
      </c>
      <c r="N42" s="4">
        <f t="shared" si="51"/>
        <v>9.929961556224047E-3</v>
      </c>
      <c r="O42" s="4">
        <f t="shared" si="51"/>
        <v>3.2033501241591404E-4</v>
      </c>
      <c r="P42" s="4">
        <f t="shared" si="51"/>
        <v>1.1178134401769303E-3</v>
      </c>
      <c r="Q42" s="4">
        <f t="shared" si="51"/>
        <v>9.1481052585534565E-3</v>
      </c>
    </row>
    <row r="43" spans="1:17">
      <c r="B43" s="7" t="s">
        <v>6</v>
      </c>
      <c r="C43" s="1">
        <v>50</v>
      </c>
      <c r="D43" s="1">
        <v>1196426</v>
      </c>
      <c r="E43" s="1">
        <v>12827</v>
      </c>
      <c r="F43" s="1">
        <v>470649</v>
      </c>
      <c r="G43" s="1">
        <v>6787806</v>
      </c>
      <c r="H43" s="1">
        <v>697</v>
      </c>
      <c r="I43" s="1">
        <f t="shared" si="36"/>
        <v>8468455</v>
      </c>
      <c r="K43" s="4">
        <f t="shared" ref="K43:Q43" si="52">C43/C44</f>
        <v>8.1484516522617178E-11</v>
      </c>
      <c r="L43" s="4">
        <f t="shared" si="52"/>
        <v>4.3028875164059879E-6</v>
      </c>
      <c r="M43" s="4">
        <f t="shared" si="52"/>
        <v>1.4709822095759406E-7</v>
      </c>
      <c r="N43" s="4">
        <f t="shared" si="52"/>
        <v>7.6887870467368973E-6</v>
      </c>
      <c r="O43" s="4">
        <f t="shared" si="52"/>
        <v>1.1501407783758723E-5</v>
      </c>
      <c r="P43" s="4">
        <f t="shared" si="52"/>
        <v>2.4638033494621088E-7</v>
      </c>
      <c r="Q43" s="4">
        <f t="shared" si="52"/>
        <v>5.1855766802715487E-6</v>
      </c>
    </row>
    <row r="44" spans="1:17">
      <c r="B44" s="8" t="s">
        <v>7</v>
      </c>
      <c r="C44" s="3">
        <f>SUM(C32:C43)</f>
        <v>613613507618</v>
      </c>
      <c r="D44" s="3">
        <f>SUM(D32:D43)</f>
        <v>278051888514</v>
      </c>
      <c r="E44" s="3">
        <f>SUM(E32:E43)</f>
        <v>87200238837</v>
      </c>
      <c r="F44" s="3">
        <f t="shared" ref="F44:G44" si="53">SUM(F32:F43)</f>
        <v>61212385925</v>
      </c>
      <c r="G44" s="3">
        <f t="shared" si="53"/>
        <v>590171753547</v>
      </c>
      <c r="H44" s="3">
        <f>SUM(H32:H43)</f>
        <v>2828959544</v>
      </c>
      <c r="I44" s="9">
        <f>SUM(C44:H44)</f>
        <v>1633078733985</v>
      </c>
      <c r="K44" s="4">
        <f>C45</f>
        <v>0.37574030868718428</v>
      </c>
      <c r="L44" s="4">
        <f t="shared" ref="L44:Q44" si="54">D45</f>
        <v>0.17026239012708491</v>
      </c>
      <c r="M44" s="4">
        <f t="shared" si="54"/>
        <v>5.3396224580192803E-2</v>
      </c>
      <c r="N44" s="4">
        <f t="shared" si="54"/>
        <v>3.748281368873807E-2</v>
      </c>
      <c r="O44" s="4">
        <f t="shared" si="54"/>
        <v>0.36138597684563367</v>
      </c>
      <c r="P44" s="4">
        <f t="shared" si="54"/>
        <v>1.7322860711662322E-3</v>
      </c>
      <c r="Q44" s="4">
        <f t="shared" si="54"/>
        <v>1</v>
      </c>
    </row>
    <row r="45" spans="1:17">
      <c r="B45" s="7"/>
      <c r="C45" s="10">
        <f>C44/I44</f>
        <v>0.37574030868718428</v>
      </c>
      <c r="D45" s="10">
        <f>D44/I44</f>
        <v>0.17026239012708491</v>
      </c>
      <c r="E45" s="10">
        <f>E44/I44</f>
        <v>5.3396224580192803E-2</v>
      </c>
      <c r="F45" s="10">
        <f>F44/I44</f>
        <v>3.748281368873807E-2</v>
      </c>
      <c r="G45" s="10">
        <f>G44/I44</f>
        <v>0.36138597684563367</v>
      </c>
      <c r="H45" s="10">
        <f>H44/I44</f>
        <v>1.7322860711662322E-3</v>
      </c>
      <c r="I45" s="11">
        <f>I44/I44</f>
        <v>1</v>
      </c>
    </row>
    <row r="47" spans="1:17">
      <c r="A47" s="204">
        <v>41029</v>
      </c>
      <c r="B47" s="7" t="s">
        <v>8</v>
      </c>
      <c r="C47" s="1">
        <v>361524781774</v>
      </c>
      <c r="D47" s="1">
        <v>81126447315</v>
      </c>
      <c r="E47" s="1">
        <v>38296562209</v>
      </c>
      <c r="F47" s="1">
        <v>21277308945</v>
      </c>
      <c r="G47" s="1">
        <v>306898903380</v>
      </c>
      <c r="H47" s="1">
        <v>777193647</v>
      </c>
      <c r="I47" s="1">
        <f>SUM(C47:H47)</f>
        <v>809901197270</v>
      </c>
      <c r="K47" s="4">
        <f t="shared" ref="K47:Q47" si="55">C47/C59</f>
        <v>0.59838193976231457</v>
      </c>
      <c r="L47" s="4">
        <f t="shared" si="55"/>
        <v>0.29583886291854933</v>
      </c>
      <c r="M47" s="4">
        <f t="shared" si="55"/>
        <v>0.4461984413292342</v>
      </c>
      <c r="N47" s="4">
        <f t="shared" si="55"/>
        <v>0.35460325731075609</v>
      </c>
      <c r="O47" s="4">
        <f t="shared" si="55"/>
        <v>0.53612738272623106</v>
      </c>
      <c r="P47" s="4">
        <f t="shared" si="55"/>
        <v>0.24806010101088605</v>
      </c>
      <c r="Q47" s="4">
        <f t="shared" si="55"/>
        <v>0.5062524672235259</v>
      </c>
    </row>
    <row r="48" spans="1:17">
      <c r="A48" s="203"/>
      <c r="B48" s="7" t="s">
        <v>9</v>
      </c>
      <c r="C48" s="1">
        <v>56832969500</v>
      </c>
      <c r="D48" s="1">
        <v>13917980145</v>
      </c>
      <c r="E48" s="1">
        <v>8384386546</v>
      </c>
      <c r="F48" s="1">
        <v>5678016527</v>
      </c>
      <c r="G48" s="1">
        <v>59292694064</v>
      </c>
      <c r="H48" s="1">
        <v>68922000</v>
      </c>
      <c r="I48" s="1">
        <f t="shared" ref="I48:I58" si="56">SUM(C48:H48)</f>
        <v>144174968782</v>
      </c>
      <c r="K48" s="4">
        <f t="shared" ref="K48:Q48" si="57">C48/C59</f>
        <v>9.4067749283980692E-2</v>
      </c>
      <c r="L48" s="4">
        <f t="shared" si="57"/>
        <v>5.0753848547469164E-2</v>
      </c>
      <c r="M48" s="4">
        <f t="shared" si="57"/>
        <v>9.7687625012143064E-2</v>
      </c>
      <c r="N48" s="4">
        <f t="shared" si="57"/>
        <v>9.4628656318479124E-2</v>
      </c>
      <c r="O48" s="4">
        <f t="shared" si="57"/>
        <v>0.1035795062583174</v>
      </c>
      <c r="P48" s="4">
        <f t="shared" si="57"/>
        <v>2.1998118934536643E-2</v>
      </c>
      <c r="Q48" s="4">
        <f t="shared" si="57"/>
        <v>9.0120787453817922E-2</v>
      </c>
    </row>
    <row r="49" spans="1:17">
      <c r="B49" s="7" t="s">
        <v>10</v>
      </c>
      <c r="C49" s="1">
        <v>14794443991</v>
      </c>
      <c r="D49" s="1">
        <v>43293131870</v>
      </c>
      <c r="E49" s="1">
        <v>9596017434</v>
      </c>
      <c r="F49" s="1">
        <v>8816994300</v>
      </c>
      <c r="G49" s="1">
        <v>36949156304</v>
      </c>
      <c r="H49" s="1">
        <v>1593273640</v>
      </c>
      <c r="I49" s="1">
        <f t="shared" si="56"/>
        <v>115043017539</v>
      </c>
      <c r="K49" s="4">
        <f t="shared" ref="K49:Q49" si="58">C49/C59</f>
        <v>2.4487195731366505E-2</v>
      </c>
      <c r="L49" s="4">
        <f t="shared" si="58"/>
        <v>0.15787442108580407</v>
      </c>
      <c r="M49" s="4">
        <f t="shared" si="58"/>
        <v>0.11180450084923593</v>
      </c>
      <c r="N49" s="4">
        <f t="shared" si="58"/>
        <v>0.14694221466409083</v>
      </c>
      <c r="O49" s="4">
        <f t="shared" si="58"/>
        <v>6.4547166004949905E-2</v>
      </c>
      <c r="P49" s="4">
        <f t="shared" si="58"/>
        <v>0.50853171741943237</v>
      </c>
      <c r="Q49" s="4">
        <f t="shared" si="58"/>
        <v>7.1911007987486827E-2</v>
      </c>
    </row>
    <row r="50" spans="1:17">
      <c r="B50" s="7" t="s">
        <v>11</v>
      </c>
      <c r="C50" s="1">
        <v>12197676719</v>
      </c>
      <c r="D50" s="1">
        <v>21907000172</v>
      </c>
      <c r="E50" s="1">
        <v>4385368147</v>
      </c>
      <c r="F50" s="1">
        <v>2464653362</v>
      </c>
      <c r="G50" s="1">
        <v>20313267006</v>
      </c>
      <c r="H50" s="1">
        <v>56040695</v>
      </c>
      <c r="I50" s="1">
        <f t="shared" si="56"/>
        <v>61324006101</v>
      </c>
      <c r="K50" s="4">
        <f t="shared" ref="K50:Q50" si="59">C50/C59</f>
        <v>2.0189126233320261E-2</v>
      </c>
      <c r="L50" s="4">
        <f t="shared" si="59"/>
        <v>7.9886920176309023E-2</v>
      </c>
      <c r="M50" s="4">
        <f t="shared" si="59"/>
        <v>5.109451916773932E-2</v>
      </c>
      <c r="N50" s="4">
        <f t="shared" si="59"/>
        <v>4.1075406319767853E-2</v>
      </c>
      <c r="O50" s="4">
        <f t="shared" si="59"/>
        <v>3.5485622641868317E-2</v>
      </c>
      <c r="P50" s="4">
        <f t="shared" si="59"/>
        <v>1.7886739702621703E-2</v>
      </c>
      <c r="Q50" s="4">
        <f t="shared" si="59"/>
        <v>3.8332366334695105E-2</v>
      </c>
    </row>
    <row r="51" spans="1:17">
      <c r="B51" s="7" t="s">
        <v>12</v>
      </c>
      <c r="C51" s="1">
        <v>4602671198</v>
      </c>
      <c r="D51" s="1">
        <v>16430773674</v>
      </c>
      <c r="E51" s="1">
        <v>3898628733</v>
      </c>
      <c r="F51" s="1">
        <v>1397184507</v>
      </c>
      <c r="G51" s="1">
        <v>15287492351</v>
      </c>
      <c r="H51" s="1">
        <v>8765071</v>
      </c>
      <c r="I51" s="1">
        <f t="shared" si="56"/>
        <v>41625515534</v>
      </c>
      <c r="K51" s="4">
        <f t="shared" ref="K51:Q51" si="60">C51/C59</f>
        <v>7.6181646691901792E-3</v>
      </c>
      <c r="L51" s="4">
        <f t="shared" si="60"/>
        <v>5.9917099311822555E-2</v>
      </c>
      <c r="M51" s="4">
        <f t="shared" si="60"/>
        <v>4.542345222770821E-2</v>
      </c>
      <c r="N51" s="4">
        <f t="shared" si="60"/>
        <v>2.3285189801351681E-2</v>
      </c>
      <c r="O51" s="4">
        <f t="shared" si="60"/>
        <v>2.6706003743651785E-2</v>
      </c>
      <c r="P51" s="4">
        <f t="shared" si="60"/>
        <v>2.7975838531623868E-3</v>
      </c>
      <c r="Q51" s="4">
        <f t="shared" si="60"/>
        <v>2.6019247791670454E-2</v>
      </c>
    </row>
    <row r="52" spans="1:17">
      <c r="B52" s="7" t="s">
        <v>13</v>
      </c>
      <c r="C52" s="1">
        <v>477682671</v>
      </c>
      <c r="D52" s="1">
        <v>4272150541</v>
      </c>
      <c r="E52" s="1">
        <v>2195645723</v>
      </c>
      <c r="F52" s="1">
        <v>1419277534</v>
      </c>
      <c r="G52" s="1">
        <v>6107880797</v>
      </c>
      <c r="H52" s="1">
        <v>2669294</v>
      </c>
      <c r="I52" s="1">
        <f t="shared" si="56"/>
        <v>14475306560</v>
      </c>
      <c r="K52" s="4">
        <f t="shared" ref="K52:Q52" si="61">C52/C59</f>
        <v>7.9064201867773659E-4</v>
      </c>
      <c r="L52" s="4">
        <f t="shared" si="61"/>
        <v>1.5578990577005342E-2</v>
      </c>
      <c r="M52" s="4">
        <f t="shared" si="61"/>
        <v>2.5581766163949922E-2</v>
      </c>
      <c r="N52" s="4">
        <f t="shared" si="61"/>
        <v>2.3653387648095617E-2</v>
      </c>
      <c r="O52" s="4">
        <f t="shared" si="61"/>
        <v>1.0669970174656596E-2</v>
      </c>
      <c r="P52" s="4">
        <f t="shared" si="61"/>
        <v>8.5196957260736859E-4</v>
      </c>
      <c r="Q52" s="4">
        <f t="shared" si="61"/>
        <v>9.0482143803695004E-3</v>
      </c>
    </row>
    <row r="53" spans="1:17">
      <c r="B53" s="7" t="s">
        <v>14</v>
      </c>
      <c r="C53" s="1">
        <v>42902811813</v>
      </c>
      <c r="D53" s="1">
        <v>66175002133</v>
      </c>
      <c r="E53" s="1">
        <v>9463281119</v>
      </c>
      <c r="F53" s="1">
        <v>9148529909</v>
      </c>
      <c r="G53" s="1">
        <v>58724616122</v>
      </c>
      <c r="H53" s="1">
        <v>43983075</v>
      </c>
      <c r="I53" s="1">
        <f t="shared" si="56"/>
        <v>186458224171</v>
      </c>
      <c r="K53" s="4">
        <f t="shared" ref="K53:Q53" si="62">C53/C59</f>
        <v>7.1011087062819916E-2</v>
      </c>
      <c r="L53" s="4">
        <f t="shared" si="62"/>
        <v>0.24131634051032272</v>
      </c>
      <c r="M53" s="4">
        <f t="shared" si="62"/>
        <v>0.11025797203713103</v>
      </c>
      <c r="N53" s="4">
        <f t="shared" si="62"/>
        <v>0.15246751897629482</v>
      </c>
      <c r="O53" s="4">
        <f t="shared" si="62"/>
        <v>0.10258712037203792</v>
      </c>
      <c r="P53" s="4">
        <f t="shared" si="62"/>
        <v>1.4038259408558157E-2</v>
      </c>
      <c r="Q53" s="4">
        <f t="shared" si="62"/>
        <v>0.11655117480857015</v>
      </c>
    </row>
    <row r="54" spans="1:17">
      <c r="B54" s="7" t="s">
        <v>60</v>
      </c>
      <c r="C54" s="1">
        <v>163528861</v>
      </c>
      <c r="D54" s="1">
        <v>7303087658</v>
      </c>
      <c r="E54" s="1">
        <v>1124693660</v>
      </c>
      <c r="F54" s="1">
        <v>3677103762</v>
      </c>
      <c r="G54" s="1">
        <v>762614013</v>
      </c>
      <c r="H54" s="1">
        <v>496318133</v>
      </c>
      <c r="I54" s="1">
        <f t="shared" si="56"/>
        <v>13527346087</v>
      </c>
      <c r="K54" s="4">
        <f>C54/C59</f>
        <v>2.7066669281187089E-4</v>
      </c>
      <c r="L54" s="4">
        <f t="shared" ref="L54" si="63">D54/D59</f>
        <v>2.6631723932741914E-2</v>
      </c>
      <c r="M54" s="4">
        <f t="shared" ref="M54" si="64">E54/E59</f>
        <v>1.3103958400394905E-2</v>
      </c>
      <c r="N54" s="4">
        <f t="shared" ref="N54" si="65">F54/F59</f>
        <v>6.1281855466090066E-2</v>
      </c>
      <c r="O54" s="4">
        <f t="shared" ref="O54" si="66">G54/G59</f>
        <v>1.3322245544611564E-3</v>
      </c>
      <c r="P54" s="4">
        <f t="shared" ref="P54" si="67">H54/H59</f>
        <v>0.1584119050390467</v>
      </c>
      <c r="Q54" s="4">
        <f t="shared" ref="Q54" si="68">I54/I59</f>
        <v>8.4556639187770323E-3</v>
      </c>
    </row>
    <row r="55" spans="1:17">
      <c r="B55" s="7" t="s">
        <v>15</v>
      </c>
      <c r="C55" s="1">
        <v>3116324729</v>
      </c>
      <c r="D55" s="1">
        <v>9473934891</v>
      </c>
      <c r="E55" s="1">
        <v>3942227312</v>
      </c>
      <c r="F55" s="1">
        <v>2991156326</v>
      </c>
      <c r="G55" s="1">
        <v>9585419960</v>
      </c>
      <c r="H55" s="1">
        <v>54544831</v>
      </c>
      <c r="I55" s="1">
        <f t="shared" si="56"/>
        <v>29163608049</v>
      </c>
      <c r="K55" s="4">
        <f t="shared" ref="K55:Q55" si="69">C55/C59</f>
        <v>5.1580210549273002E-3</v>
      </c>
      <c r="L55" s="4">
        <f t="shared" si="69"/>
        <v>3.4548020014178414E-2</v>
      </c>
      <c r="M55" s="4">
        <f t="shared" si="69"/>
        <v>4.5931425185902292E-2</v>
      </c>
      <c r="N55" s="4">
        <f t="shared" si="69"/>
        <v>4.9849996494717622E-2</v>
      </c>
      <c r="O55" s="4">
        <f t="shared" si="69"/>
        <v>1.6744947795148991E-2</v>
      </c>
      <c r="P55" s="4">
        <f t="shared" si="69"/>
        <v>1.7409298621662187E-2</v>
      </c>
      <c r="Q55" s="4">
        <f t="shared" si="69"/>
        <v>1.822956748022209E-2</v>
      </c>
    </row>
    <row r="56" spans="1:17">
      <c r="B56" s="7" t="s">
        <v>16</v>
      </c>
      <c r="C56" s="1">
        <v>101466122840</v>
      </c>
      <c r="D56" s="1">
        <v>3118417909</v>
      </c>
      <c r="E56" s="1">
        <v>4259702242</v>
      </c>
      <c r="F56" s="1">
        <v>2544499345</v>
      </c>
      <c r="G56" s="1">
        <v>58327283534</v>
      </c>
      <c r="H56" s="1">
        <v>28330520</v>
      </c>
      <c r="I56" s="1">
        <f t="shared" si="56"/>
        <v>169744356390</v>
      </c>
      <c r="K56" s="4">
        <f t="shared" ref="K56:Q56" si="70">C56/C59</f>
        <v>0.16794283121403161</v>
      </c>
      <c r="L56" s="4">
        <f t="shared" si="70"/>
        <v>1.1371744219505889E-2</v>
      </c>
      <c r="M56" s="4">
        <f t="shared" si="70"/>
        <v>4.9630368661664648E-2</v>
      </c>
      <c r="N56" s="4">
        <f t="shared" si="70"/>
        <v>4.2406103060044907E-2</v>
      </c>
      <c r="O56" s="4">
        <f t="shared" si="70"/>
        <v>0.10189301270944871</v>
      </c>
      <c r="P56" s="4">
        <f t="shared" si="70"/>
        <v>9.0423688871081667E-3</v>
      </c>
      <c r="Q56" s="4">
        <f t="shared" si="70"/>
        <v>0.10610368216440479</v>
      </c>
    </row>
    <row r="57" spans="1:17">
      <c r="B57" s="7" t="s">
        <v>17</v>
      </c>
      <c r="C57" s="1">
        <v>6091596263</v>
      </c>
      <c r="D57" s="1">
        <v>7206113787</v>
      </c>
      <c r="E57" s="1">
        <v>282030101</v>
      </c>
      <c r="F57" s="1">
        <v>587934875</v>
      </c>
      <c r="G57" s="1">
        <v>180452325</v>
      </c>
      <c r="H57" s="1">
        <v>3045164</v>
      </c>
      <c r="I57" s="1">
        <f t="shared" si="56"/>
        <v>14351172515</v>
      </c>
      <c r="K57" s="4">
        <f t="shared" ref="K57:Q57" si="71">C57/C59</f>
        <v>1.008257627655929E-2</v>
      </c>
      <c r="L57" s="4">
        <f t="shared" si="71"/>
        <v>2.6278095237304813E-2</v>
      </c>
      <c r="M57" s="4">
        <f t="shared" si="71"/>
        <v>3.2859709648964978E-3</v>
      </c>
      <c r="N57" s="4">
        <f t="shared" si="71"/>
        <v>9.7984017763009558E-3</v>
      </c>
      <c r="O57" s="4">
        <f t="shared" si="71"/>
        <v>3.1523551125017785E-4</v>
      </c>
      <c r="P57" s="4">
        <f t="shared" si="71"/>
        <v>9.7193755037824415E-4</v>
      </c>
      <c r="Q57" s="4">
        <f t="shared" si="71"/>
        <v>8.9706207593704002E-3</v>
      </c>
    </row>
    <row r="58" spans="1:17">
      <c r="B58" s="7" t="s">
        <v>6</v>
      </c>
      <c r="C58" s="1">
        <v>0</v>
      </c>
      <c r="D58" s="1">
        <v>1078656</v>
      </c>
      <c r="E58" s="1">
        <v>0</v>
      </c>
      <c r="F58" s="1">
        <v>480755</v>
      </c>
      <c r="G58" s="1">
        <v>6759049</v>
      </c>
      <c r="H58" s="1">
        <v>0</v>
      </c>
      <c r="I58" s="1">
        <f t="shared" si="56"/>
        <v>8318460</v>
      </c>
      <c r="K58" s="4">
        <f t="shared" ref="K58:Q58" si="72">C58/C59</f>
        <v>0</v>
      </c>
      <c r="L58" s="4">
        <f t="shared" si="72"/>
        <v>3.9334689867686185E-6</v>
      </c>
      <c r="M58" s="4">
        <f t="shared" si="72"/>
        <v>0</v>
      </c>
      <c r="N58" s="4">
        <f t="shared" si="72"/>
        <v>8.0121640104536512E-6</v>
      </c>
      <c r="O58" s="4">
        <f t="shared" si="72"/>
        <v>1.1807507977965944E-5</v>
      </c>
      <c r="P58" s="4">
        <f t="shared" si="72"/>
        <v>0</v>
      </c>
      <c r="Q58" s="4">
        <f t="shared" si="72"/>
        <v>5.1996970898368646E-6</v>
      </c>
    </row>
    <row r="59" spans="1:17">
      <c r="B59" s="8" t="s">
        <v>7</v>
      </c>
      <c r="C59" s="3">
        <f>SUM(C47:C58)</f>
        <v>604170610359</v>
      </c>
      <c r="D59" s="3">
        <f>SUM(D47:D58)</f>
        <v>274225118751</v>
      </c>
      <c r="E59" s="3">
        <f>SUM(E47:E58)</f>
        <v>85828543226</v>
      </c>
      <c r="F59" s="3">
        <f t="shared" ref="F59:G59" si="73">SUM(F47:F58)</f>
        <v>60003140147</v>
      </c>
      <c r="G59" s="3">
        <f t="shared" si="73"/>
        <v>572436538905</v>
      </c>
      <c r="H59" s="3">
        <f>SUM(H47:H58)</f>
        <v>3133086070</v>
      </c>
      <c r="I59" s="9">
        <f>SUM(C59:H59)</f>
        <v>1599797037458</v>
      </c>
      <c r="K59" s="4">
        <f>C60</f>
        <v>0.3776545375524622</v>
      </c>
      <c r="L59" s="4">
        <f t="shared" ref="L59:Q59" si="74">D60</f>
        <v>0.17141244316012139</v>
      </c>
      <c r="M59" s="4">
        <f t="shared" si="74"/>
        <v>5.3649645058961602E-2</v>
      </c>
      <c r="N59" s="4">
        <f t="shared" si="74"/>
        <v>3.750672037894387E-2</v>
      </c>
      <c r="O59" s="4">
        <f t="shared" si="74"/>
        <v>0.35781822662615625</v>
      </c>
      <c r="P59" s="4">
        <f t="shared" si="74"/>
        <v>1.958427223354734E-3</v>
      </c>
      <c r="Q59" s="4">
        <f t="shared" si="74"/>
        <v>1</v>
      </c>
    </row>
    <row r="60" spans="1:17">
      <c r="B60" s="7"/>
      <c r="C60" s="10">
        <f>C59/I59</f>
        <v>0.3776545375524622</v>
      </c>
      <c r="D60" s="10">
        <f>D59/I59</f>
        <v>0.17141244316012139</v>
      </c>
      <c r="E60" s="10">
        <f>E59/I59</f>
        <v>5.3649645058961602E-2</v>
      </c>
      <c r="F60" s="10">
        <f>F59/I59</f>
        <v>3.750672037894387E-2</v>
      </c>
      <c r="G60" s="10">
        <f>G59/I59</f>
        <v>0.35781822662615625</v>
      </c>
      <c r="H60" s="10">
        <f>H59/I59</f>
        <v>1.958427223354734E-3</v>
      </c>
      <c r="I60" s="11">
        <f>I59/I59</f>
        <v>1</v>
      </c>
    </row>
    <row r="62" spans="1:17">
      <c r="A62" s="204">
        <v>41060</v>
      </c>
      <c r="B62" s="7" t="s">
        <v>8</v>
      </c>
      <c r="C62" s="1">
        <v>326221390241</v>
      </c>
      <c r="D62" s="1">
        <v>68568843835</v>
      </c>
      <c r="E62" s="1">
        <v>33482996661</v>
      </c>
      <c r="F62" s="1">
        <v>19344394576</v>
      </c>
      <c r="G62" s="1">
        <v>270096755641</v>
      </c>
      <c r="H62" s="1">
        <v>697089476</v>
      </c>
      <c r="I62" s="1">
        <f>SUM(C62:H62)</f>
        <v>718411470430</v>
      </c>
      <c r="K62" s="4">
        <f t="shared" ref="K62:Q62" si="75">C62/C74</f>
        <v>0.60585974549346922</v>
      </c>
      <c r="L62" s="4">
        <f t="shared" si="75"/>
        <v>0.27562089498331799</v>
      </c>
      <c r="M62" s="4">
        <f t="shared" si="75"/>
        <v>0.43322692467270524</v>
      </c>
      <c r="N62" s="4">
        <f t="shared" si="75"/>
        <v>0.35285999352188718</v>
      </c>
      <c r="O62" s="4">
        <f t="shared" si="75"/>
        <v>0.53248509115873233</v>
      </c>
      <c r="P62" s="4">
        <f t="shared" si="75"/>
        <v>0.47478423099430989</v>
      </c>
      <c r="Q62" s="4">
        <f t="shared" si="75"/>
        <v>0.50307558167916666</v>
      </c>
    </row>
    <row r="63" spans="1:17">
      <c r="A63" s="203"/>
      <c r="B63" s="7" t="s">
        <v>9</v>
      </c>
      <c r="C63" s="1">
        <v>48533449251</v>
      </c>
      <c r="D63" s="1">
        <v>12739738267</v>
      </c>
      <c r="E63" s="1">
        <v>7257633701</v>
      </c>
      <c r="F63" s="1">
        <v>4993447282</v>
      </c>
      <c r="G63" s="1">
        <v>50123915170</v>
      </c>
      <c r="H63" s="1">
        <v>53361830</v>
      </c>
      <c r="I63" s="1">
        <f t="shared" ref="I63:I73" si="76">SUM(C63:H63)</f>
        <v>123701545501</v>
      </c>
      <c r="K63" s="4">
        <f t="shared" ref="K63:Q63" si="77">C63/C74</f>
        <v>9.0136527189121962E-2</v>
      </c>
      <c r="L63" s="4">
        <f t="shared" si="77"/>
        <v>5.1208943692462434E-2</v>
      </c>
      <c r="M63" s="4">
        <f t="shared" si="77"/>
        <v>9.3904448294124379E-2</v>
      </c>
      <c r="N63" s="4">
        <f t="shared" si="77"/>
        <v>9.1085185874178229E-2</v>
      </c>
      <c r="O63" s="4">
        <f t="shared" si="77"/>
        <v>9.8817320019961422E-2</v>
      </c>
      <c r="P63" s="4">
        <f t="shared" si="77"/>
        <v>3.6344481294391391E-2</v>
      </c>
      <c r="Q63" s="4">
        <f t="shared" si="77"/>
        <v>8.6623376044204059E-2</v>
      </c>
    </row>
    <row r="64" spans="1:17">
      <c r="B64" s="7" t="s">
        <v>10</v>
      </c>
      <c r="C64" s="1">
        <v>13926434715</v>
      </c>
      <c r="D64" s="1">
        <v>42488707210</v>
      </c>
      <c r="E64" s="1">
        <v>9383941806</v>
      </c>
      <c r="F64" s="1">
        <v>8340761293</v>
      </c>
      <c r="G64" s="1">
        <v>35456640408</v>
      </c>
      <c r="H64" s="1">
        <v>39222571</v>
      </c>
      <c r="I64" s="1">
        <f t="shared" si="76"/>
        <v>109635708003</v>
      </c>
      <c r="K64" s="4">
        <f t="shared" ref="K64:Q64" si="78">C64/C74</f>
        <v>2.58642334453545E-2</v>
      </c>
      <c r="L64" s="4">
        <f t="shared" si="78"/>
        <v>0.17078858054081344</v>
      </c>
      <c r="M64" s="4">
        <f t="shared" si="78"/>
        <v>0.12141614118596024</v>
      </c>
      <c r="N64" s="4">
        <f t="shared" si="78"/>
        <v>0.15214334903336946</v>
      </c>
      <c r="O64" s="4">
        <f t="shared" si="78"/>
        <v>6.9901366845482829E-2</v>
      </c>
      <c r="P64" s="4">
        <f t="shared" si="78"/>
        <v>2.6714301177966315E-2</v>
      </c>
      <c r="Q64" s="4">
        <f t="shared" si="78"/>
        <v>7.6773617692105944E-2</v>
      </c>
    </row>
    <row r="65" spans="1:17">
      <c r="B65" s="7" t="s">
        <v>11</v>
      </c>
      <c r="C65" s="1">
        <v>11904828039</v>
      </c>
      <c r="D65" s="1">
        <v>19128374985</v>
      </c>
      <c r="E65" s="1">
        <v>3860650735</v>
      </c>
      <c r="F65" s="1">
        <v>2149912905</v>
      </c>
      <c r="G65" s="1">
        <v>18697953042</v>
      </c>
      <c r="H65" s="1">
        <v>39488763</v>
      </c>
      <c r="I65" s="1">
        <f t="shared" si="76"/>
        <v>55781208469</v>
      </c>
      <c r="K65" s="4">
        <f t="shared" ref="K65:Q65" si="79">C65/C74</f>
        <v>2.210969697763724E-2</v>
      </c>
      <c r="L65" s="4">
        <f t="shared" si="79"/>
        <v>7.6888854151148781E-2</v>
      </c>
      <c r="M65" s="4">
        <f t="shared" si="79"/>
        <v>4.9951856522674726E-2</v>
      </c>
      <c r="N65" s="4">
        <f t="shared" si="79"/>
        <v>3.9216438165095957E-2</v>
      </c>
      <c r="O65" s="4">
        <f t="shared" si="79"/>
        <v>3.6862276284742292E-2</v>
      </c>
      <c r="P65" s="4">
        <f t="shared" si="79"/>
        <v>2.6895603246593208E-2</v>
      </c>
      <c r="Q65" s="4">
        <f t="shared" si="79"/>
        <v>3.9061408471822739E-2</v>
      </c>
    </row>
    <row r="66" spans="1:17">
      <c r="B66" s="7" t="s">
        <v>12</v>
      </c>
      <c r="C66" s="1">
        <v>4023967381</v>
      </c>
      <c r="D66" s="1">
        <v>15981475642</v>
      </c>
      <c r="E66" s="1">
        <v>3774886227</v>
      </c>
      <c r="F66" s="1">
        <v>1314073507</v>
      </c>
      <c r="G66" s="1">
        <v>14722907074</v>
      </c>
      <c r="H66" s="1">
        <v>9833074</v>
      </c>
      <c r="I66" s="1">
        <f t="shared" si="76"/>
        <v>39827142905</v>
      </c>
      <c r="K66" s="4">
        <f t="shared" ref="K66:Q66" si="80">C66/C74</f>
        <v>7.4733292367052005E-3</v>
      </c>
      <c r="L66" s="4">
        <f t="shared" si="80"/>
        <v>6.4239505484468357E-2</v>
      </c>
      <c r="M66" s="4">
        <f t="shared" si="80"/>
        <v>4.8842174064348494E-2</v>
      </c>
      <c r="N66" s="4">
        <f t="shared" si="80"/>
        <v>2.3969939578392496E-2</v>
      </c>
      <c r="O66" s="4">
        <f t="shared" si="80"/>
        <v>2.9025630081394378E-2</v>
      </c>
      <c r="P66" s="4">
        <f t="shared" si="80"/>
        <v>6.6972585846356153E-3</v>
      </c>
      <c r="Q66" s="4">
        <f t="shared" si="80"/>
        <v>2.7889397522508557E-2</v>
      </c>
    </row>
    <row r="67" spans="1:17">
      <c r="B67" s="7" t="s">
        <v>13</v>
      </c>
      <c r="C67" s="1">
        <v>527045013</v>
      </c>
      <c r="D67" s="1">
        <v>4162021619</v>
      </c>
      <c r="E67" s="1">
        <v>2189302389</v>
      </c>
      <c r="F67" s="1">
        <v>1363644195</v>
      </c>
      <c r="G67" s="1">
        <v>6852552445</v>
      </c>
      <c r="H67" s="1">
        <v>3417173</v>
      </c>
      <c r="I67" s="1">
        <f t="shared" si="76"/>
        <v>15097982834</v>
      </c>
      <c r="K67" s="4">
        <f t="shared" ref="K67:Q67" si="81">C67/C74</f>
        <v>9.7883022693234204E-4</v>
      </c>
      <c r="L67" s="4">
        <f t="shared" si="81"/>
        <v>1.6729757414739383E-2</v>
      </c>
      <c r="M67" s="4">
        <f t="shared" si="81"/>
        <v>2.8326757929340897E-2</v>
      </c>
      <c r="N67" s="4">
        <f t="shared" si="81"/>
        <v>2.4874155659068222E-2</v>
      </c>
      <c r="O67" s="4">
        <f t="shared" si="81"/>
        <v>1.3509536627665913E-2</v>
      </c>
      <c r="P67" s="4">
        <f t="shared" si="81"/>
        <v>2.3274198088446239E-3</v>
      </c>
      <c r="Q67" s="4">
        <f t="shared" si="81"/>
        <v>1.0572529544733516E-2</v>
      </c>
    </row>
    <row r="68" spans="1:17">
      <c r="B68" s="7" t="s">
        <v>14</v>
      </c>
      <c r="C68" s="1">
        <v>38656799166</v>
      </c>
      <c r="D68" s="1">
        <v>60341271096</v>
      </c>
      <c r="E68" s="1">
        <v>8676385541</v>
      </c>
      <c r="F68" s="1">
        <v>8424852297</v>
      </c>
      <c r="G68" s="1">
        <v>52168972595</v>
      </c>
      <c r="H68" s="1">
        <v>40477518</v>
      </c>
      <c r="I68" s="1">
        <f t="shared" si="76"/>
        <v>168308758213</v>
      </c>
      <c r="K68" s="4">
        <f t="shared" ref="K68:Q68" si="82">C68/C74</f>
        <v>7.1793570884492466E-2</v>
      </c>
      <c r="L68" s="4">
        <f t="shared" si="82"/>
        <v>0.24254915518090328</v>
      </c>
      <c r="M68" s="4">
        <f t="shared" si="82"/>
        <v>0.11226127288601816</v>
      </c>
      <c r="N68" s="4">
        <f t="shared" si="82"/>
        <v>0.15367724822107021</v>
      </c>
      <c r="O68" s="4">
        <f t="shared" si="82"/>
        <v>0.10284907000078447</v>
      </c>
      <c r="P68" s="4">
        <f t="shared" si="82"/>
        <v>2.7569039438759706E-2</v>
      </c>
      <c r="Q68" s="4">
        <f t="shared" si="82"/>
        <v>0.11786007034245063</v>
      </c>
    </row>
    <row r="69" spans="1:17">
      <c r="B69" s="7" t="s">
        <v>60</v>
      </c>
      <c r="C69" s="1">
        <v>147886494</v>
      </c>
      <c r="D69" s="1">
        <v>6681378030</v>
      </c>
      <c r="E69" s="1">
        <v>1018275132</v>
      </c>
      <c r="F69" s="1">
        <v>3369858070</v>
      </c>
      <c r="G69" s="1">
        <v>652893243</v>
      </c>
      <c r="H69" s="1">
        <v>494686531</v>
      </c>
      <c r="I69" s="1">
        <f t="shared" si="76"/>
        <v>12364977500</v>
      </c>
      <c r="K69" s="4">
        <f>C69/C74</f>
        <v>2.7465542204503971E-4</v>
      </c>
      <c r="L69" s="4">
        <f t="shared" ref="L69" si="83">D69/D74</f>
        <v>2.6856620140509012E-2</v>
      </c>
      <c r="M69" s="4">
        <f t="shared" ref="M69" si="84">E69/E74</f>
        <v>1.3175170919539726E-2</v>
      </c>
      <c r="N69" s="4">
        <f t="shared" ref="N69" si="85">F69/F74</f>
        <v>6.1469388048212399E-2</v>
      </c>
      <c r="O69" s="4">
        <f t="shared" ref="O69" si="86">G69/G74</f>
        <v>1.2871532543614239E-3</v>
      </c>
      <c r="P69" s="4">
        <f t="shared" ref="P69" si="87">H69/H74</f>
        <v>0.33692857558514894</v>
      </c>
      <c r="Q69" s="4">
        <f t="shared" ref="Q69" si="88">I69/I74</f>
        <v>8.6587123178017492E-3</v>
      </c>
    </row>
    <row r="70" spans="1:17">
      <c r="B70" s="7" t="s">
        <v>15</v>
      </c>
      <c r="C70" s="1">
        <v>2452950461</v>
      </c>
      <c r="D70" s="1">
        <v>8904046703</v>
      </c>
      <c r="E70" s="1">
        <v>3679545634</v>
      </c>
      <c r="F70" s="1">
        <v>2777093240</v>
      </c>
      <c r="G70" s="1">
        <v>9231073972</v>
      </c>
      <c r="H70" s="1">
        <v>55785170</v>
      </c>
      <c r="I70" s="1">
        <f t="shared" si="76"/>
        <v>27100495180</v>
      </c>
      <c r="K70" s="4">
        <f t="shared" ref="K70:Q70" si="89">C70/C74</f>
        <v>4.5556299693028744E-3</v>
      </c>
      <c r="L70" s="4">
        <f t="shared" si="89"/>
        <v>3.579091004012875E-2</v>
      </c>
      <c r="M70" s="4">
        <f t="shared" si="89"/>
        <v>4.7608589378961841E-2</v>
      </c>
      <c r="N70" s="4">
        <f t="shared" si="89"/>
        <v>5.0656798734442676E-2</v>
      </c>
      <c r="O70" s="4">
        <f t="shared" si="89"/>
        <v>1.8198697921446915E-2</v>
      </c>
      <c r="P70" s="4">
        <f t="shared" si="89"/>
        <v>3.7995006310117999E-2</v>
      </c>
      <c r="Q70" s="4">
        <f t="shared" si="89"/>
        <v>1.897742162762471E-2</v>
      </c>
    </row>
    <row r="71" spans="1:17">
      <c r="B71" s="7" t="s">
        <v>16</v>
      </c>
      <c r="C71" s="1">
        <v>86396343605</v>
      </c>
      <c r="D71" s="1">
        <v>2912035466</v>
      </c>
      <c r="E71" s="1">
        <v>3684109144</v>
      </c>
      <c r="F71" s="1">
        <v>2167739802</v>
      </c>
      <c r="G71" s="1">
        <v>49042946426</v>
      </c>
      <c r="H71" s="1">
        <v>31920480</v>
      </c>
      <c r="I71" s="1">
        <f t="shared" si="76"/>
        <v>144235094923</v>
      </c>
      <c r="K71" s="4">
        <f t="shared" ref="K71:Q71" si="90">C71/C74</f>
        <v>0.16045565469947204</v>
      </c>
      <c r="L71" s="4">
        <f t="shared" si="90"/>
        <v>1.1705284448042546E-2</v>
      </c>
      <c r="M71" s="4">
        <f t="shared" si="90"/>
        <v>4.7667635330643818E-2</v>
      </c>
      <c r="N71" s="4">
        <f t="shared" si="90"/>
        <v>3.954161757224782E-2</v>
      </c>
      <c r="O71" s="4">
        <f t="shared" si="90"/>
        <v>9.6686232814479994E-2</v>
      </c>
      <c r="P71" s="4">
        <f t="shared" si="90"/>
        <v>2.1740882729621425E-2</v>
      </c>
      <c r="Q71" s="4">
        <f t="shared" si="90"/>
        <v>0.10100222123890518</v>
      </c>
    </row>
    <row r="72" spans="1:17">
      <c r="B72" s="7" t="s">
        <v>17</v>
      </c>
      <c r="C72" s="1">
        <v>5649107227</v>
      </c>
      <c r="D72" s="1">
        <v>6793719075</v>
      </c>
      <c r="E72" s="1">
        <v>268068123</v>
      </c>
      <c r="F72" s="1">
        <v>557524680</v>
      </c>
      <c r="G72" s="1">
        <v>175397171</v>
      </c>
      <c r="H72" s="1">
        <v>2891424</v>
      </c>
      <c r="I72" s="1">
        <f t="shared" si="76"/>
        <v>13446707700</v>
      </c>
      <c r="K72" s="4">
        <f t="shared" ref="K72:Q72" si="91">C72/C74</f>
        <v>1.049154583115189E-2</v>
      </c>
      <c r="L72" s="4">
        <f t="shared" si="91"/>
        <v>2.7308188777728126E-2</v>
      </c>
      <c r="M72" s="4">
        <f t="shared" si="91"/>
        <v>3.4684568321611516E-3</v>
      </c>
      <c r="N72" s="4">
        <f t="shared" si="91"/>
        <v>1.016977575597878E-2</v>
      </c>
      <c r="O72" s="4">
        <f t="shared" si="91"/>
        <v>3.4578859848674701E-4</v>
      </c>
      <c r="P72" s="4">
        <f t="shared" si="91"/>
        <v>1.9693347376233974E-3</v>
      </c>
      <c r="Q72" s="4">
        <f t="shared" si="91"/>
        <v>9.4162058601295166E-3</v>
      </c>
    </row>
    <row r="73" spans="1:17">
      <c r="B73" s="7" t="s">
        <v>6</v>
      </c>
      <c r="C73" s="1">
        <v>3543296</v>
      </c>
      <c r="D73" s="1">
        <v>77943915</v>
      </c>
      <c r="E73" s="1">
        <v>11637322</v>
      </c>
      <c r="F73" s="1">
        <v>18426122</v>
      </c>
      <c r="G73" s="1">
        <v>16148633</v>
      </c>
      <c r="H73" s="1">
        <v>49723</v>
      </c>
      <c r="I73" s="1">
        <f t="shared" si="76"/>
        <v>127749011</v>
      </c>
      <c r="K73" s="4">
        <f t="shared" ref="K73:Q73" si="92">C73/C74</f>
        <v>6.5806243152299029E-6</v>
      </c>
      <c r="L73" s="4">
        <f t="shared" si="92"/>
        <v>3.1330514573789538E-4</v>
      </c>
      <c r="M73" s="4">
        <f t="shared" si="92"/>
        <v>1.505719835213651E-4</v>
      </c>
      <c r="N73" s="4">
        <f t="shared" si="92"/>
        <v>3.3610983605659794E-4</v>
      </c>
      <c r="O73" s="4">
        <f t="shared" si="92"/>
        <v>3.1836392461237775E-5</v>
      </c>
      <c r="P73" s="4">
        <f t="shared" si="92"/>
        <v>3.3866091987494117E-5</v>
      </c>
      <c r="Q73" s="4">
        <f t="shared" si="92"/>
        <v>8.9457658546705091E-5</v>
      </c>
    </row>
    <row r="74" spans="1:17">
      <c r="B74" s="8" t="s">
        <v>7</v>
      </c>
      <c r="C74" s="3">
        <f>SUM(C62:C73)</f>
        <v>538443744889</v>
      </c>
      <c r="D74" s="3">
        <f>SUM(D62:D73)</f>
        <v>248779555843</v>
      </c>
      <c r="E74" s="3">
        <f>SUM(E62:E73)</f>
        <v>77287432415</v>
      </c>
      <c r="F74" s="3">
        <f t="shared" ref="F74:G74" si="93">SUM(F62:F73)</f>
        <v>54821727969</v>
      </c>
      <c r="G74" s="3">
        <f t="shared" si="93"/>
        <v>507238155820</v>
      </c>
      <c r="H74" s="3">
        <f>SUM(H62:H73)</f>
        <v>1468223733</v>
      </c>
      <c r="I74" s="9">
        <f>SUM(C74:H74)</f>
        <v>1428038840669</v>
      </c>
      <c r="K74" s="4">
        <f>C75</f>
        <v>0.37705119045414254</v>
      </c>
      <c r="L74" s="4">
        <f t="shared" ref="L74:Q74" si="94">D75</f>
        <v>0.17421063682445295</v>
      </c>
      <c r="M74" s="4">
        <f t="shared" si="94"/>
        <v>5.4121379764987904E-2</v>
      </c>
      <c r="N74" s="4">
        <f t="shared" si="94"/>
        <v>3.8389521634661847E-2</v>
      </c>
      <c r="O74" s="4">
        <f t="shared" si="94"/>
        <v>0.35519913140623804</v>
      </c>
      <c r="P74" s="4">
        <f t="shared" si="94"/>
        <v>1.0281399155167056E-3</v>
      </c>
      <c r="Q74" s="4">
        <f t="shared" si="94"/>
        <v>1</v>
      </c>
    </row>
    <row r="75" spans="1:17">
      <c r="B75" s="7"/>
      <c r="C75" s="10">
        <f>C74/I74</f>
        <v>0.37705119045414254</v>
      </c>
      <c r="D75" s="10">
        <f>D74/I74</f>
        <v>0.17421063682445295</v>
      </c>
      <c r="E75" s="10">
        <f>E74/I74</f>
        <v>5.4121379764987904E-2</v>
      </c>
      <c r="F75" s="10">
        <f>F74/I74</f>
        <v>3.8389521634661847E-2</v>
      </c>
      <c r="G75" s="10">
        <f>G74/I74</f>
        <v>0.35519913140623804</v>
      </c>
      <c r="H75" s="10">
        <f>H74/I74</f>
        <v>1.0281399155167056E-3</v>
      </c>
      <c r="I75" s="11">
        <f>I74/I74</f>
        <v>1</v>
      </c>
    </row>
    <row r="77" spans="1:17">
      <c r="A77" s="204">
        <v>41090</v>
      </c>
      <c r="B77" s="7" t="s">
        <v>8</v>
      </c>
      <c r="C77" s="1">
        <v>334170129606</v>
      </c>
      <c r="D77" s="1">
        <v>68961210168</v>
      </c>
      <c r="E77" s="1">
        <v>33542563252</v>
      </c>
      <c r="F77" s="1">
        <v>19093083380</v>
      </c>
      <c r="G77" s="1">
        <v>276405685311</v>
      </c>
      <c r="H77" s="1">
        <v>688117893</v>
      </c>
      <c r="I77" s="1">
        <f>SUM(C77:H77)</f>
        <v>732860789610</v>
      </c>
      <c r="K77" s="4">
        <f t="shared" ref="K77:Q77" si="95">C77/C89</f>
        <v>0.60095728027941553</v>
      </c>
      <c r="L77" s="4">
        <f t="shared" si="95"/>
        <v>0.25225774649166666</v>
      </c>
      <c r="M77" s="4">
        <f t="shared" si="95"/>
        <v>0.41802752983309915</v>
      </c>
      <c r="N77" s="4">
        <f t="shared" si="95"/>
        <v>0.33981172016227001</v>
      </c>
      <c r="O77" s="4">
        <f t="shared" si="95"/>
        <v>0.52173683315498598</v>
      </c>
      <c r="P77" s="4">
        <f t="shared" si="95"/>
        <v>0.44742319769904082</v>
      </c>
      <c r="Q77" s="4">
        <f t="shared" si="95"/>
        <v>0.48949273567244245</v>
      </c>
    </row>
    <row r="78" spans="1:17">
      <c r="A78" s="203"/>
      <c r="B78" s="7" t="s">
        <v>9</v>
      </c>
      <c r="C78" s="1">
        <v>53136498973</v>
      </c>
      <c r="D78" s="1">
        <v>12724468766</v>
      </c>
      <c r="E78" s="1">
        <v>7874778853</v>
      </c>
      <c r="F78" s="1">
        <v>5220079820</v>
      </c>
      <c r="G78" s="1">
        <v>55162495350</v>
      </c>
      <c r="H78" s="1">
        <v>85530974</v>
      </c>
      <c r="I78" s="1">
        <f t="shared" ref="I78:I88" si="96">SUM(C78:H78)</f>
        <v>134203852736</v>
      </c>
      <c r="K78" s="4">
        <f t="shared" ref="K78:Q78" si="97">C78/C89</f>
        <v>9.5558408957838487E-2</v>
      </c>
      <c r="L78" s="4">
        <f t="shared" si="97"/>
        <v>4.6545671231625514E-2</v>
      </c>
      <c r="M78" s="4">
        <f t="shared" si="97"/>
        <v>9.8140214484211646E-2</v>
      </c>
      <c r="N78" s="4">
        <f t="shared" si="97"/>
        <v>9.2905072885014178E-2</v>
      </c>
      <c r="O78" s="4">
        <f t="shared" si="97"/>
        <v>0.10412342134154462</v>
      </c>
      <c r="P78" s="4">
        <f t="shared" si="97"/>
        <v>5.5613350966000126E-2</v>
      </c>
      <c r="Q78" s="4">
        <f t="shared" si="97"/>
        <v>8.9637502708372313E-2</v>
      </c>
    </row>
    <row r="79" spans="1:17">
      <c r="B79" s="7" t="s">
        <v>10</v>
      </c>
      <c r="C79" s="1">
        <v>14967470280</v>
      </c>
      <c r="D79" s="1">
        <v>42861620683</v>
      </c>
      <c r="E79" s="1">
        <v>9563270982</v>
      </c>
      <c r="F79" s="1">
        <v>8598983643</v>
      </c>
      <c r="G79" s="1">
        <v>37473146858</v>
      </c>
      <c r="H79" s="1">
        <v>42593030</v>
      </c>
      <c r="I79" s="1">
        <f t="shared" si="96"/>
        <v>113507085476</v>
      </c>
      <c r="K79" s="4">
        <f t="shared" ref="K79:Q79" si="98">C79/C89</f>
        <v>2.6916858914760051E-2</v>
      </c>
      <c r="L79" s="4">
        <f t="shared" si="98"/>
        <v>0.15678634145389975</v>
      </c>
      <c r="M79" s="4">
        <f t="shared" si="98"/>
        <v>0.11918321553710269</v>
      </c>
      <c r="N79" s="4">
        <f t="shared" si="98"/>
        <v>0.15304156825900025</v>
      </c>
      <c r="O79" s="4">
        <f t="shared" si="98"/>
        <v>7.0733425573524439E-2</v>
      </c>
      <c r="P79" s="4">
        <f t="shared" si="98"/>
        <v>2.7694541700125759E-2</v>
      </c>
      <c r="Q79" s="4">
        <f t="shared" si="98"/>
        <v>7.5813707835863817E-2</v>
      </c>
    </row>
    <row r="80" spans="1:17">
      <c r="B80" s="7" t="s">
        <v>11</v>
      </c>
      <c r="C80" s="1">
        <v>2899009919</v>
      </c>
      <c r="D80" s="1">
        <v>34260916723</v>
      </c>
      <c r="E80" s="1">
        <v>3767668792</v>
      </c>
      <c r="F80" s="1">
        <v>2084180666</v>
      </c>
      <c r="G80" s="1">
        <v>13781409670</v>
      </c>
      <c r="H80" s="1">
        <v>8757333</v>
      </c>
      <c r="I80" s="1">
        <f t="shared" si="96"/>
        <v>56801943103</v>
      </c>
      <c r="K80" s="4">
        <f t="shared" ref="K80:Q80" si="99">C80/C89</f>
        <v>5.213455548763111E-3</v>
      </c>
      <c r="L80" s="4">
        <f t="shared" si="99"/>
        <v>0.12532526074046543</v>
      </c>
      <c r="M80" s="4">
        <f t="shared" si="99"/>
        <v>4.6954946958476906E-2</v>
      </c>
      <c r="N80" s="4">
        <f t="shared" si="99"/>
        <v>3.7093485800427359E-2</v>
      </c>
      <c r="O80" s="4">
        <f t="shared" si="99"/>
        <v>2.6013462890776339E-2</v>
      </c>
      <c r="P80" s="4">
        <f t="shared" si="99"/>
        <v>5.6941317382301149E-3</v>
      </c>
      <c r="Q80" s="4">
        <f t="shared" si="99"/>
        <v>3.7939181513305109E-2</v>
      </c>
    </row>
    <row r="81" spans="1:17">
      <c r="B81" s="7" t="s">
        <v>12</v>
      </c>
      <c r="C81" s="1">
        <v>5069954945</v>
      </c>
      <c r="D81" s="1">
        <v>18523882332</v>
      </c>
      <c r="E81" s="1">
        <v>4590049128</v>
      </c>
      <c r="F81" s="1">
        <v>1543475391</v>
      </c>
      <c r="G81" s="1">
        <v>18983756320</v>
      </c>
      <c r="H81" s="1">
        <v>21822672</v>
      </c>
      <c r="I81" s="1">
        <f t="shared" si="96"/>
        <v>48732940788</v>
      </c>
      <c r="K81" s="4">
        <f t="shared" ref="K81:Q81" si="100">C81/C89</f>
        <v>9.1175903079030573E-3</v>
      </c>
      <c r="L81" s="4">
        <f t="shared" si="100"/>
        <v>6.7759727562255428E-2</v>
      </c>
      <c r="M81" s="4">
        <f t="shared" si="100"/>
        <v>5.7203943669272291E-2</v>
      </c>
      <c r="N81" s="4">
        <f t="shared" si="100"/>
        <v>2.7470210924299767E-2</v>
      </c>
      <c r="O81" s="4">
        <f t="shared" si="100"/>
        <v>3.5833289364647469E-2</v>
      </c>
      <c r="P81" s="4">
        <f t="shared" si="100"/>
        <v>1.4189384970080007E-2</v>
      </c>
      <c r="Q81" s="4">
        <f t="shared" si="100"/>
        <v>3.2549729555562207E-2</v>
      </c>
    </row>
    <row r="82" spans="1:17">
      <c r="B82" s="7" t="s">
        <v>13</v>
      </c>
      <c r="C82" s="1">
        <v>561105242</v>
      </c>
      <c r="D82" s="1">
        <v>4098443402</v>
      </c>
      <c r="E82" s="1">
        <v>2299564611</v>
      </c>
      <c r="F82" s="1">
        <v>1479314223</v>
      </c>
      <c r="G82" s="1">
        <v>7806080499</v>
      </c>
      <c r="H82" s="1">
        <v>10137020</v>
      </c>
      <c r="I82" s="1">
        <f t="shared" si="96"/>
        <v>16254644997</v>
      </c>
      <c r="K82" s="4">
        <f t="shared" ref="K82:Q82" si="101">C82/C89</f>
        <v>1.0090676883071983E-3</v>
      </c>
      <c r="L82" s="4">
        <f t="shared" si="101"/>
        <v>1.4991965689022998E-2</v>
      </c>
      <c r="M82" s="4">
        <f t="shared" si="101"/>
        <v>2.8658552621813254E-2</v>
      </c>
      <c r="N82" s="4">
        <f t="shared" si="101"/>
        <v>2.632829390483403E-2</v>
      </c>
      <c r="O82" s="4">
        <f t="shared" si="101"/>
        <v>1.473457289533933E-2</v>
      </c>
      <c r="P82" s="4">
        <f t="shared" si="101"/>
        <v>6.5912221578274385E-3</v>
      </c>
      <c r="Q82" s="4">
        <f t="shared" si="101"/>
        <v>1.085681040624382E-2</v>
      </c>
    </row>
    <row r="83" spans="1:17">
      <c r="B83" s="7" t="s">
        <v>14</v>
      </c>
      <c r="C83" s="1">
        <v>41470268801</v>
      </c>
      <c r="D83" s="1">
        <v>66722695130</v>
      </c>
      <c r="E83" s="1">
        <v>9618480589</v>
      </c>
      <c r="F83" s="1">
        <v>9124726384</v>
      </c>
      <c r="G83" s="1">
        <v>55889191791</v>
      </c>
      <c r="H83" s="1">
        <v>66889303</v>
      </c>
      <c r="I83" s="1">
        <f t="shared" si="96"/>
        <v>182892251998</v>
      </c>
      <c r="K83" s="4">
        <f t="shared" ref="K83:Q83" si="102">C83/C89</f>
        <v>7.4578359174379633E-2</v>
      </c>
      <c r="L83" s="4">
        <f t="shared" si="102"/>
        <v>0.2440693350992631</v>
      </c>
      <c r="M83" s="4">
        <f t="shared" si="102"/>
        <v>0.11987127075410792</v>
      </c>
      <c r="N83" s="4">
        <f t="shared" si="102"/>
        <v>0.16239854542326362</v>
      </c>
      <c r="O83" s="4">
        <f t="shared" si="102"/>
        <v>0.10549511635341002</v>
      </c>
      <c r="P83" s="4">
        <f t="shared" si="102"/>
        <v>4.349229419052477E-2</v>
      </c>
      <c r="Q83" s="4">
        <f t="shared" si="102"/>
        <v>0.12215748206618636</v>
      </c>
    </row>
    <row r="84" spans="1:17">
      <c r="B84" s="7" t="s">
        <v>60</v>
      </c>
      <c r="C84" s="1">
        <v>148933452</v>
      </c>
      <c r="D84" s="1">
        <v>6816455219</v>
      </c>
      <c r="E84" s="1">
        <v>1043737763</v>
      </c>
      <c r="F84" s="1">
        <v>3433001123</v>
      </c>
      <c r="G84" s="1">
        <v>681077971</v>
      </c>
      <c r="H84" s="1">
        <v>479427340</v>
      </c>
      <c r="I84" s="1">
        <f t="shared" si="96"/>
        <v>12602632868</v>
      </c>
      <c r="K84" s="4">
        <f>C84/C89</f>
        <v>2.6783555538632998E-4</v>
      </c>
      <c r="L84" s="4">
        <f t="shared" ref="L84" si="103">D84/D89</f>
        <v>2.4934359887498026E-2</v>
      </c>
      <c r="M84" s="4">
        <f t="shared" ref="M84" si="104">E84/E89</f>
        <v>1.3007685655460434E-2</v>
      </c>
      <c r="N84" s="4">
        <f t="shared" ref="N84" si="105">F84/F89</f>
        <v>6.1099299348769447E-2</v>
      </c>
      <c r="O84" s="4">
        <f t="shared" ref="O84" si="106">G84/G89</f>
        <v>1.2855866670084806E-3</v>
      </c>
      <c r="P84" s="4">
        <f t="shared" ref="P84" si="107">H84/H89</f>
        <v>0.31172988772600518</v>
      </c>
      <c r="Q84" s="4">
        <f t="shared" ref="Q84" si="108">I84/I89</f>
        <v>8.4175566856504996E-3</v>
      </c>
    </row>
    <row r="85" spans="1:17">
      <c r="B85" s="7" t="s">
        <v>15</v>
      </c>
      <c r="C85" s="1">
        <v>2384920129</v>
      </c>
      <c r="D85" s="1">
        <v>8583315991</v>
      </c>
      <c r="E85" s="1">
        <v>3451746174</v>
      </c>
      <c r="F85" s="1">
        <v>2652307694</v>
      </c>
      <c r="G85" s="1">
        <v>9017840229</v>
      </c>
      <c r="H85" s="1">
        <v>64033371</v>
      </c>
      <c r="I85" s="1">
        <f t="shared" si="96"/>
        <v>26154163588</v>
      </c>
      <c r="K85" s="4">
        <f t="shared" ref="K85:Q85" si="109">C85/C89</f>
        <v>4.2889384401212476E-3</v>
      </c>
      <c r="L85" s="4">
        <f t="shared" si="109"/>
        <v>3.139747611796212E-2</v>
      </c>
      <c r="M85" s="4">
        <f t="shared" si="109"/>
        <v>4.3017729917883822E-2</v>
      </c>
      <c r="N85" s="4">
        <f t="shared" si="109"/>
        <v>4.7204803014784913E-2</v>
      </c>
      <c r="O85" s="4">
        <f t="shared" si="109"/>
        <v>1.7021861897240989E-2</v>
      </c>
      <c r="P85" s="4">
        <f t="shared" si="109"/>
        <v>4.1635330084737424E-2</v>
      </c>
      <c r="Q85" s="4">
        <f t="shared" si="109"/>
        <v>1.7468901686945995E-2</v>
      </c>
    </row>
    <row r="86" spans="1:17">
      <c r="B86" s="7" t="s">
        <v>16</v>
      </c>
      <c r="C86" s="1">
        <v>95589663376</v>
      </c>
      <c r="D86" s="1">
        <v>2900988546</v>
      </c>
      <c r="E86" s="1">
        <v>4228647134</v>
      </c>
      <c r="F86" s="1">
        <v>2387733425</v>
      </c>
      <c r="G86" s="1">
        <v>54399207088</v>
      </c>
      <c r="H86" s="1">
        <v>67711658</v>
      </c>
      <c r="I86" s="1">
        <f t="shared" si="96"/>
        <v>159573951227</v>
      </c>
      <c r="K86" s="4">
        <f t="shared" ref="K86:Q86" si="110">C86/C89</f>
        <v>0.17190436557868333</v>
      </c>
      <c r="L86" s="4">
        <f t="shared" si="110"/>
        <v>1.061171681049866E-2</v>
      </c>
      <c r="M86" s="4">
        <f t="shared" si="110"/>
        <v>5.2699935383037085E-2</v>
      </c>
      <c r="N86" s="4">
        <f t="shared" si="110"/>
        <v>4.2496006867498347E-2</v>
      </c>
      <c r="O86" s="4">
        <f t="shared" si="110"/>
        <v>0.10268265647394728</v>
      </c>
      <c r="P86" s="4">
        <f t="shared" si="110"/>
        <v>4.402700009991433E-2</v>
      </c>
      <c r="Q86" s="4">
        <f t="shared" si="110"/>
        <v>0.10658271125370535</v>
      </c>
    </row>
    <row r="87" spans="1:17">
      <c r="B87" s="7" t="s">
        <v>17</v>
      </c>
      <c r="C87" s="1">
        <v>5665080990</v>
      </c>
      <c r="D87" s="1">
        <v>6921881107</v>
      </c>
      <c r="E87" s="1">
        <v>259574674</v>
      </c>
      <c r="F87" s="1">
        <v>570307635</v>
      </c>
      <c r="G87" s="1">
        <v>179326286</v>
      </c>
      <c r="H87" s="1">
        <v>2936974</v>
      </c>
      <c r="I87" s="1">
        <f t="shared" si="96"/>
        <v>13599107666</v>
      </c>
      <c r="K87" s="4">
        <f t="shared" ref="K87:Q87" si="111">C87/C89</f>
        <v>1.0187839554442007E-2</v>
      </c>
      <c r="L87" s="4">
        <f t="shared" si="111"/>
        <v>2.5320004177439785E-2</v>
      </c>
      <c r="M87" s="4">
        <f t="shared" si="111"/>
        <v>3.2349751855348156E-3</v>
      </c>
      <c r="N87" s="4">
        <f t="shared" si="111"/>
        <v>1.015012686081016E-2</v>
      </c>
      <c r="O87" s="4">
        <f t="shared" si="111"/>
        <v>3.3849205545035831E-4</v>
      </c>
      <c r="P87" s="4">
        <f t="shared" si="111"/>
        <v>1.9096586675140311E-3</v>
      </c>
      <c r="Q87" s="4">
        <f t="shared" si="111"/>
        <v>9.0831226182490152E-3</v>
      </c>
    </row>
    <row r="88" spans="1:17">
      <c r="B88" s="7" t="s">
        <v>6</v>
      </c>
      <c r="C88" s="1">
        <v>0</v>
      </c>
      <c r="D88" s="1">
        <v>107912</v>
      </c>
      <c r="E88" s="1">
        <v>0</v>
      </c>
      <c r="F88" s="1">
        <v>48689</v>
      </c>
      <c r="G88" s="1">
        <v>678824</v>
      </c>
      <c r="H88" s="1">
        <v>0</v>
      </c>
      <c r="I88" s="1">
        <f t="shared" si="96"/>
        <v>835425</v>
      </c>
      <c r="K88" s="4">
        <f t="shared" ref="K88:Q88" si="112">C88/C89</f>
        <v>0</v>
      </c>
      <c r="L88" s="4">
        <f t="shared" si="112"/>
        <v>3.9473840254677493E-7</v>
      </c>
      <c r="M88" s="4">
        <f t="shared" si="112"/>
        <v>0</v>
      </c>
      <c r="N88" s="4">
        <f t="shared" si="112"/>
        <v>8.6654902792242264E-7</v>
      </c>
      <c r="O88" s="4">
        <f t="shared" si="112"/>
        <v>1.2813321246670666E-6</v>
      </c>
      <c r="P88" s="4">
        <f t="shared" si="112"/>
        <v>0</v>
      </c>
      <c r="Q88" s="4">
        <f t="shared" si="112"/>
        <v>5.5799747304910286E-7</v>
      </c>
    </row>
    <row r="89" spans="1:17">
      <c r="B89" s="8" t="s">
        <v>7</v>
      </c>
      <c r="C89" s="3">
        <f t="shared" ref="C89:H89" si="113">SUM(C77:C88)</f>
        <v>556063035713</v>
      </c>
      <c r="D89" s="3">
        <f t="shared" si="113"/>
        <v>273375985979</v>
      </c>
      <c r="E89" s="3">
        <f t="shared" si="113"/>
        <v>80240081952</v>
      </c>
      <c r="F89" s="3">
        <f t="shared" si="113"/>
        <v>56187242073</v>
      </c>
      <c r="G89" s="3">
        <f t="shared" si="113"/>
        <v>529779896197</v>
      </c>
      <c r="H89" s="3">
        <f t="shared" si="113"/>
        <v>1537957568</v>
      </c>
      <c r="I89" s="9">
        <f>SUM(C89:H89)</f>
        <v>1497184199482</v>
      </c>
      <c r="K89" s="4">
        <f>C90</f>
        <v>0.37140589374733468</v>
      </c>
      <c r="L89" s="4">
        <f t="shared" ref="L89:Q89" si="114">D90</f>
        <v>0.18259342175370499</v>
      </c>
      <c r="M89" s="4">
        <f t="shared" si="114"/>
        <v>5.3593994633233298E-2</v>
      </c>
      <c r="N89" s="4">
        <f t="shared" si="114"/>
        <v>3.7528610101843059E-2</v>
      </c>
      <c r="O89" s="4">
        <f t="shared" si="114"/>
        <v>0.35385084639571718</v>
      </c>
      <c r="P89" s="4">
        <f t="shared" si="114"/>
        <v>1.0272333681667939E-3</v>
      </c>
      <c r="Q89" s="4">
        <f t="shared" si="114"/>
        <v>1</v>
      </c>
    </row>
    <row r="90" spans="1:17">
      <c r="B90" s="7"/>
      <c r="C90" s="10">
        <f>C89/I89</f>
        <v>0.37140589374733468</v>
      </c>
      <c r="D90" s="10">
        <f>D89/I89</f>
        <v>0.18259342175370499</v>
      </c>
      <c r="E90" s="10">
        <f>E89/I89</f>
        <v>5.3593994633233298E-2</v>
      </c>
      <c r="F90" s="10">
        <f>F89/I89</f>
        <v>3.7528610101843059E-2</v>
      </c>
      <c r="G90" s="10">
        <f>G89/I89</f>
        <v>0.35385084639571718</v>
      </c>
      <c r="H90" s="10">
        <f>H89/I89</f>
        <v>1.0272333681667939E-3</v>
      </c>
      <c r="I90" s="11">
        <f>I89/I89</f>
        <v>1</v>
      </c>
    </row>
    <row r="92" spans="1:17">
      <c r="A92" s="204">
        <v>41121</v>
      </c>
      <c r="B92" s="7" t="s">
        <v>8</v>
      </c>
      <c r="C92" s="1">
        <v>341750324887</v>
      </c>
      <c r="D92" s="1">
        <v>72591396904</v>
      </c>
      <c r="E92" s="1">
        <v>35364597861</v>
      </c>
      <c r="F92" s="1">
        <v>19571814117</v>
      </c>
      <c r="G92" s="1">
        <v>293635624084</v>
      </c>
      <c r="H92" s="1">
        <v>831711788</v>
      </c>
      <c r="I92" s="1">
        <f>SUM(C92:H92)</f>
        <v>763745469641</v>
      </c>
      <c r="K92" s="4">
        <f t="shared" ref="K92:Q92" si="115">C92/C104</f>
        <v>0.60347621981917088</v>
      </c>
      <c r="L92" s="4">
        <f t="shared" si="115"/>
        <v>0.27346845003566939</v>
      </c>
      <c r="M92" s="4">
        <f t="shared" si="115"/>
        <v>0.42638457114510186</v>
      </c>
      <c r="N92" s="4">
        <f t="shared" si="115"/>
        <v>0.34701100038242383</v>
      </c>
      <c r="O92" s="4">
        <f t="shared" si="115"/>
        <v>0.53227581861713846</v>
      </c>
      <c r="P92" s="4">
        <f t="shared" si="115"/>
        <v>0.49196652120690032</v>
      </c>
      <c r="Q92" s="4">
        <f t="shared" si="115"/>
        <v>0.50099971147848477</v>
      </c>
    </row>
    <row r="93" spans="1:17">
      <c r="A93" s="203"/>
      <c r="B93" s="7" t="s">
        <v>9</v>
      </c>
      <c r="C93" s="1">
        <v>54429955803</v>
      </c>
      <c r="D93" s="1">
        <v>12788316030</v>
      </c>
      <c r="E93" s="1">
        <v>8112734746</v>
      </c>
      <c r="F93" s="1">
        <v>5115052144</v>
      </c>
      <c r="G93" s="1">
        <v>56879522079</v>
      </c>
      <c r="H93" s="1">
        <v>61582383</v>
      </c>
      <c r="I93" s="1">
        <f t="shared" ref="I93:I103" si="116">SUM(C93:H93)</f>
        <v>137387163185</v>
      </c>
      <c r="K93" s="4">
        <f t="shared" ref="K93:Q93" si="117">C93/C104</f>
        <v>9.6114565461729778E-2</v>
      </c>
      <c r="L93" s="4">
        <f t="shared" si="117"/>
        <v>4.8176521081628315E-2</v>
      </c>
      <c r="M93" s="4">
        <f t="shared" si="117"/>
        <v>9.7813778035404003E-2</v>
      </c>
      <c r="N93" s="4">
        <f t="shared" si="117"/>
        <v>9.0690589583924244E-2</v>
      </c>
      <c r="O93" s="4">
        <f t="shared" si="117"/>
        <v>0.10310599836650072</v>
      </c>
      <c r="P93" s="4">
        <f t="shared" si="117"/>
        <v>3.6426645827630083E-2</v>
      </c>
      <c r="Q93" s="4">
        <f t="shared" si="117"/>
        <v>9.01228640333364E-2</v>
      </c>
    </row>
    <row r="94" spans="1:17">
      <c r="B94" s="7" t="s">
        <v>10</v>
      </c>
      <c r="C94" s="1">
        <v>15198995031</v>
      </c>
      <c r="D94" s="1">
        <v>43060971811</v>
      </c>
      <c r="E94" s="1">
        <v>9638727740</v>
      </c>
      <c r="F94" s="1">
        <v>8643432943</v>
      </c>
      <c r="G94" s="1">
        <v>38075865447</v>
      </c>
      <c r="H94" s="1">
        <v>44058627</v>
      </c>
      <c r="I94" s="1">
        <f t="shared" si="116"/>
        <v>114662051599</v>
      </c>
      <c r="K94" s="4">
        <f t="shared" ref="K94:Q94" si="118">C94/C104</f>
        <v>2.6838985652438068E-2</v>
      </c>
      <c r="L94" s="4">
        <f t="shared" si="118"/>
        <v>0.16222056222112649</v>
      </c>
      <c r="M94" s="4">
        <f t="shared" si="118"/>
        <v>0.11621240003796511</v>
      </c>
      <c r="N94" s="4">
        <f t="shared" si="118"/>
        <v>0.15324927440852762</v>
      </c>
      <c r="O94" s="4">
        <f t="shared" si="118"/>
        <v>6.9020448433600903E-2</v>
      </c>
      <c r="P94" s="4">
        <f t="shared" si="118"/>
        <v>2.6061154557475638E-2</v>
      </c>
      <c r="Q94" s="4">
        <f t="shared" si="118"/>
        <v>7.5215706085474482E-2</v>
      </c>
    </row>
    <row r="95" spans="1:17">
      <c r="B95" s="7" t="s">
        <v>11</v>
      </c>
      <c r="C95" s="1">
        <v>2930180547</v>
      </c>
      <c r="D95" s="1">
        <v>18650293868</v>
      </c>
      <c r="E95" s="1">
        <v>3816499201</v>
      </c>
      <c r="F95" s="1">
        <v>2077781124</v>
      </c>
      <c r="G95" s="1">
        <v>13322900664</v>
      </c>
      <c r="H95" s="1">
        <v>8294899</v>
      </c>
      <c r="I95" s="1">
        <f t="shared" si="116"/>
        <v>40805950303</v>
      </c>
      <c r="K95" s="4">
        <f t="shared" ref="K95:Q95" si="119">C95/C104</f>
        <v>5.1742285262667068E-3</v>
      </c>
      <c r="L95" s="4">
        <f t="shared" si="119"/>
        <v>7.025993677372902E-2</v>
      </c>
      <c r="M95" s="4">
        <f t="shared" si="119"/>
        <v>4.6014841777363681E-2</v>
      </c>
      <c r="N95" s="4">
        <f t="shared" si="119"/>
        <v>3.683934979684321E-2</v>
      </c>
      <c r="O95" s="4">
        <f t="shared" si="119"/>
        <v>2.4150536500492092E-2</v>
      </c>
      <c r="P95" s="4">
        <f t="shared" si="119"/>
        <v>4.9065225041545237E-3</v>
      </c>
      <c r="Q95" s="4">
        <f t="shared" si="119"/>
        <v>2.676777819450506E-2</v>
      </c>
    </row>
    <row r="96" spans="1:17">
      <c r="B96" s="7" t="s">
        <v>12</v>
      </c>
      <c r="C96" s="1">
        <v>4819590115</v>
      </c>
      <c r="D96" s="1">
        <v>18314908380</v>
      </c>
      <c r="E96" s="1">
        <v>4553826739</v>
      </c>
      <c r="F96" s="1">
        <v>1462457506</v>
      </c>
      <c r="G96" s="1">
        <v>18130889639</v>
      </c>
      <c r="H96" s="1">
        <v>20799115</v>
      </c>
      <c r="I96" s="1">
        <f t="shared" si="116"/>
        <v>47302471494</v>
      </c>
      <c r="K96" s="4">
        <f t="shared" ref="K96:Q96" si="120">C96/C104</f>
        <v>8.5106225565103506E-3</v>
      </c>
      <c r="L96" s="4">
        <f t="shared" si="120"/>
        <v>6.8996462677905934E-2</v>
      </c>
      <c r="M96" s="4">
        <f t="shared" si="120"/>
        <v>5.4904666774647386E-2</v>
      </c>
      <c r="N96" s="4">
        <f t="shared" si="120"/>
        <v>2.5929576029083669E-2</v>
      </c>
      <c r="O96" s="4">
        <f t="shared" si="120"/>
        <v>3.2866019424451623E-2</v>
      </c>
      <c r="P96" s="4">
        <f t="shared" si="120"/>
        <v>1.2302901556004229E-2</v>
      </c>
      <c r="Q96" s="4">
        <f t="shared" si="120"/>
        <v>3.1029348798432527E-2</v>
      </c>
    </row>
    <row r="97" spans="1:17">
      <c r="B97" s="7" t="s">
        <v>13</v>
      </c>
      <c r="C97" s="1">
        <v>532182386</v>
      </c>
      <c r="D97" s="1">
        <v>3976804263</v>
      </c>
      <c r="E97" s="1">
        <v>2291739450</v>
      </c>
      <c r="F97" s="1">
        <v>1251503473</v>
      </c>
      <c r="G97" s="1">
        <v>8143717377</v>
      </c>
      <c r="H97" s="1">
        <v>11969986</v>
      </c>
      <c r="I97" s="1">
        <f t="shared" si="116"/>
        <v>16207916935</v>
      </c>
      <c r="K97" s="4">
        <f t="shared" ref="K97:Q97" si="121">C97/C104</f>
        <v>9.3974867372494358E-4</v>
      </c>
      <c r="L97" s="4">
        <f t="shared" si="121"/>
        <v>1.4981534235194285E-2</v>
      </c>
      <c r="M97" s="4">
        <f t="shared" si="121"/>
        <v>2.7631088762985034E-2</v>
      </c>
      <c r="N97" s="4">
        <f t="shared" si="121"/>
        <v>2.2189331533176024E-2</v>
      </c>
      <c r="O97" s="4">
        <f t="shared" si="121"/>
        <v>1.476218645796624E-2</v>
      </c>
      <c r="P97" s="4">
        <f t="shared" si="121"/>
        <v>7.0803762268129592E-3</v>
      </c>
      <c r="Q97" s="4">
        <f t="shared" si="121"/>
        <v>1.0632026022909365E-2</v>
      </c>
    </row>
    <row r="98" spans="1:17">
      <c r="B98" s="7" t="s">
        <v>14</v>
      </c>
      <c r="C98" s="1">
        <v>44636496015</v>
      </c>
      <c r="D98" s="1">
        <v>69345210436</v>
      </c>
      <c r="E98" s="1">
        <v>10220871800</v>
      </c>
      <c r="F98" s="1">
        <v>9453334578</v>
      </c>
      <c r="G98" s="1">
        <v>58106904055</v>
      </c>
      <c r="H98" s="1">
        <v>83301957</v>
      </c>
      <c r="I98" s="1">
        <f t="shared" si="116"/>
        <v>191846118841</v>
      </c>
      <c r="K98" s="4">
        <f t="shared" ref="K98:Q98" si="122">C98/C104</f>
        <v>7.8820887412506327E-2</v>
      </c>
      <c r="L98" s="4">
        <f t="shared" si="122"/>
        <v>0.26123932069263273</v>
      </c>
      <c r="M98" s="4">
        <f t="shared" si="122"/>
        <v>0.1232312058601996</v>
      </c>
      <c r="N98" s="4">
        <f t="shared" si="122"/>
        <v>0.16760894361919093</v>
      </c>
      <c r="O98" s="4">
        <f t="shared" si="122"/>
        <v>0.10533088421973913</v>
      </c>
      <c r="P98" s="4">
        <f t="shared" si="122"/>
        <v>4.9274008840928918E-2</v>
      </c>
      <c r="Q98" s="4">
        <f t="shared" si="122"/>
        <v>0.12584670418115482</v>
      </c>
    </row>
    <row r="99" spans="1:17">
      <c r="B99" s="7" t="s">
        <v>60</v>
      </c>
      <c r="C99" s="1">
        <v>148110468</v>
      </c>
      <c r="D99" s="1">
        <v>6849704942</v>
      </c>
      <c r="E99" s="1">
        <v>1045357813</v>
      </c>
      <c r="F99" s="1">
        <v>3442383327</v>
      </c>
      <c r="G99" s="1">
        <v>655407458</v>
      </c>
      <c r="H99" s="1">
        <v>476377235</v>
      </c>
      <c r="I99" s="1">
        <f t="shared" si="116"/>
        <v>12617341243</v>
      </c>
      <c r="K99" s="4">
        <f>C99/C104</f>
        <v>2.6153931345593371E-4</v>
      </c>
      <c r="L99" s="4">
        <f t="shared" ref="L99" si="123">D99/D104</f>
        <v>2.5804410351375769E-2</v>
      </c>
      <c r="M99" s="4">
        <f t="shared" ref="M99" si="124">E99/E104</f>
        <v>1.2603690406465234E-2</v>
      </c>
      <c r="N99" s="4">
        <f t="shared" ref="N99" si="125">F99/F104</f>
        <v>6.103393762382351E-2</v>
      </c>
      <c r="O99" s="4">
        <f t="shared" ref="O99" si="126">G99/G104</f>
        <v>1.1880627302051419E-3</v>
      </c>
      <c r="P99" s="4">
        <f t="shared" ref="P99" si="127">H99/H104</f>
        <v>0.28178228860826493</v>
      </c>
      <c r="Q99" s="4">
        <f t="shared" ref="Q99" si="128">I99/I104</f>
        <v>8.2766897790436875E-3</v>
      </c>
    </row>
    <row r="100" spans="1:17">
      <c r="B100" s="7" t="s">
        <v>15</v>
      </c>
      <c r="C100" s="1">
        <v>2395583469</v>
      </c>
      <c r="D100" s="1">
        <v>10026242253</v>
      </c>
      <c r="E100" s="1">
        <v>3240621426</v>
      </c>
      <c r="F100" s="1">
        <v>2379386017</v>
      </c>
      <c r="G100" s="1">
        <v>8488743401</v>
      </c>
      <c r="H100" s="1">
        <v>60105614</v>
      </c>
      <c r="I100" s="1">
        <f t="shared" si="116"/>
        <v>26590682180</v>
      </c>
      <c r="K100" s="4">
        <f t="shared" ref="K100:Q100" si="129">C100/C104</f>
        <v>4.2302158940490551E-3</v>
      </c>
      <c r="L100" s="4">
        <f t="shared" si="129"/>
        <v>3.7771155337265085E-2</v>
      </c>
      <c r="M100" s="4">
        <f t="shared" si="129"/>
        <v>3.9071587421963323E-2</v>
      </c>
      <c r="N100" s="4">
        <f t="shared" si="129"/>
        <v>4.2186846713302091E-2</v>
      </c>
      <c r="O100" s="4">
        <f t="shared" si="129"/>
        <v>1.5387618096043915E-2</v>
      </c>
      <c r="P100" s="4">
        <f t="shared" si="129"/>
        <v>3.5553120986406853E-2</v>
      </c>
      <c r="Q100" s="4">
        <f t="shared" si="129"/>
        <v>1.7442884612406385E-2</v>
      </c>
    </row>
    <row r="101" spans="1:17">
      <c r="B101" s="7" t="s">
        <v>16</v>
      </c>
      <c r="C101" s="1">
        <v>93927165193</v>
      </c>
      <c r="D101" s="1">
        <v>3057322933</v>
      </c>
      <c r="E101" s="1">
        <v>4403748549</v>
      </c>
      <c r="F101" s="1">
        <v>2444902440</v>
      </c>
      <c r="G101" s="1">
        <v>56047014188</v>
      </c>
      <c r="H101" s="1">
        <v>89508069</v>
      </c>
      <c r="I101" s="1">
        <f t="shared" si="116"/>
        <v>159969661372</v>
      </c>
      <c r="K101" s="4">
        <f t="shared" ref="K101:Q101" si="130">C101/C104</f>
        <v>0.16586029759516588</v>
      </c>
      <c r="L101" s="4">
        <f t="shared" si="130"/>
        <v>1.1517637067264455E-2</v>
      </c>
      <c r="M101" s="4">
        <f t="shared" si="130"/>
        <v>5.3095201135227456E-2</v>
      </c>
      <c r="N101" s="4">
        <f t="shared" si="130"/>
        <v>4.3348462052115296E-2</v>
      </c>
      <c r="O101" s="4">
        <f t="shared" si="130"/>
        <v>0.10159690415979614</v>
      </c>
      <c r="P101" s="4">
        <f t="shared" si="130"/>
        <v>5.2944991235205623E-2</v>
      </c>
      <c r="Q101" s="4">
        <f t="shared" si="130"/>
        <v>0.1049364708249662</v>
      </c>
    </row>
    <row r="102" spans="1:17">
      <c r="B102" s="7" t="s">
        <v>17</v>
      </c>
      <c r="C102" s="1">
        <v>5534302038</v>
      </c>
      <c r="D102" s="1">
        <v>6785884009</v>
      </c>
      <c r="E102" s="1">
        <v>251888042</v>
      </c>
      <c r="F102" s="1">
        <v>559083328</v>
      </c>
      <c r="G102" s="1">
        <v>174012999</v>
      </c>
      <c r="H102" s="1">
        <v>2876479</v>
      </c>
      <c r="I102" s="1">
        <f t="shared" si="116"/>
        <v>13308046895</v>
      </c>
      <c r="K102" s="4">
        <f t="shared" ref="K102:Q102" si="131">C102/C104</f>
        <v>9.7726890949820962E-3</v>
      </c>
      <c r="L102" s="4">
        <f t="shared" si="131"/>
        <v>2.5563982251467162E-2</v>
      </c>
      <c r="M102" s="4">
        <f t="shared" si="131"/>
        <v>3.0369686426772913E-3</v>
      </c>
      <c r="N102" s="4">
        <f t="shared" si="131"/>
        <v>9.9126255638152701E-3</v>
      </c>
      <c r="O102" s="4">
        <f t="shared" si="131"/>
        <v>3.1543485836123128E-4</v>
      </c>
      <c r="P102" s="4">
        <f t="shared" si="131"/>
        <v>1.7014684502159581E-3</v>
      </c>
      <c r="Q102" s="4">
        <f t="shared" si="131"/>
        <v>8.729777026201065E-3</v>
      </c>
    </row>
    <row r="103" spans="1:17">
      <c r="B103" s="7" t="s">
        <v>6</v>
      </c>
      <c r="C103" s="1">
        <v>0</v>
      </c>
      <c r="D103" s="1">
        <v>7240</v>
      </c>
      <c r="E103" s="1">
        <v>0</v>
      </c>
      <c r="F103" s="1">
        <v>3536</v>
      </c>
      <c r="G103" s="1">
        <v>48621</v>
      </c>
      <c r="H103" s="1">
        <v>0</v>
      </c>
      <c r="I103" s="1">
        <f t="shared" si="116"/>
        <v>59397</v>
      </c>
      <c r="K103" s="4">
        <f t="shared" ref="K103:Q103" si="132">C103/C104</f>
        <v>0</v>
      </c>
      <c r="L103" s="4">
        <f t="shared" si="132"/>
        <v>2.7274741397752978E-8</v>
      </c>
      <c r="M103" s="4">
        <f t="shared" si="132"/>
        <v>0</v>
      </c>
      <c r="N103" s="4">
        <f t="shared" si="132"/>
        <v>6.2693774323477574E-8</v>
      </c>
      <c r="O103" s="4">
        <f t="shared" si="132"/>
        <v>8.8135704438847268E-8</v>
      </c>
      <c r="P103" s="4">
        <f t="shared" si="132"/>
        <v>0</v>
      </c>
      <c r="Q103" s="4">
        <f t="shared" si="132"/>
        <v>3.8963085275877718E-8</v>
      </c>
    </row>
    <row r="104" spans="1:17">
      <c r="B104" s="8" t="s">
        <v>7</v>
      </c>
      <c r="C104" s="3">
        <f>SUM(C92:C103)</f>
        <v>566302885952</v>
      </c>
      <c r="D104" s="3">
        <f>SUM(D92:D103)</f>
        <v>265447063069</v>
      </c>
      <c r="E104" s="3">
        <f>SUM(E92:E103)</f>
        <v>82940613367</v>
      </c>
      <c r="F104" s="3">
        <f t="shared" ref="F104:G104" si="133">SUM(F92:F103)</f>
        <v>56401134533</v>
      </c>
      <c r="G104" s="3">
        <f t="shared" si="133"/>
        <v>551660650012</v>
      </c>
      <c r="H104" s="3">
        <f>SUM(H92:H103)</f>
        <v>1690586152</v>
      </c>
      <c r="I104" s="9">
        <f>SUM(C104:H104)</f>
        <v>1524442933085</v>
      </c>
      <c r="K104" s="4">
        <f>C105</f>
        <v>0.37148185324719141</v>
      </c>
      <c r="L104" s="4">
        <f t="shared" ref="L104:Q104" si="134">D105</f>
        <v>0.17412725482076094</v>
      </c>
      <c r="M104" s="4">
        <f t="shared" si="134"/>
        <v>5.4407161833965087E-2</v>
      </c>
      <c r="N104" s="4">
        <f t="shared" si="134"/>
        <v>3.6997865455587496E-2</v>
      </c>
      <c r="O104" s="4">
        <f t="shared" si="134"/>
        <v>0.36187687845789662</v>
      </c>
      <c r="P104" s="4">
        <f t="shared" si="134"/>
        <v>1.1089861845984472E-3</v>
      </c>
      <c r="Q104" s="4">
        <f t="shared" si="134"/>
        <v>1</v>
      </c>
    </row>
    <row r="105" spans="1:17">
      <c r="B105" s="7"/>
      <c r="C105" s="10">
        <f>C104/I104</f>
        <v>0.37148185324719141</v>
      </c>
      <c r="D105" s="10">
        <f>D104/I104</f>
        <v>0.17412725482076094</v>
      </c>
      <c r="E105" s="10">
        <f>E104/I104</f>
        <v>5.4407161833965087E-2</v>
      </c>
      <c r="F105" s="10">
        <f>F104/I104</f>
        <v>3.6997865455587496E-2</v>
      </c>
      <c r="G105" s="10">
        <f>G104/I104</f>
        <v>0.36187687845789662</v>
      </c>
      <c r="H105" s="10">
        <f>H104/I104</f>
        <v>1.1089861845984472E-3</v>
      </c>
      <c r="I105" s="11">
        <f>I104/I104</f>
        <v>1</v>
      </c>
    </row>
    <row r="107" spans="1:17">
      <c r="A107" s="204">
        <v>41152</v>
      </c>
      <c r="B107" s="7" t="s">
        <v>8</v>
      </c>
      <c r="C107" s="1">
        <v>352408434404</v>
      </c>
      <c r="D107" s="1">
        <v>74348090588</v>
      </c>
      <c r="E107" s="1">
        <v>34758459038</v>
      </c>
      <c r="F107" s="1">
        <v>19837016742</v>
      </c>
      <c r="G107" s="1">
        <v>291719836394</v>
      </c>
      <c r="H107" s="1">
        <v>881251114</v>
      </c>
      <c r="I107" s="1">
        <f>SUM(C107:H107)</f>
        <v>773953088280</v>
      </c>
      <c r="K107" s="4">
        <f t="shared" ref="K107:Q107" si="135">C107/C119</f>
        <v>0.60469104943361351</v>
      </c>
      <c r="L107" s="4">
        <f t="shared" si="135"/>
        <v>0.27437247024966632</v>
      </c>
      <c r="M107" s="4">
        <f t="shared" si="135"/>
        <v>0.42012697017763462</v>
      </c>
      <c r="N107" s="4">
        <f t="shared" si="135"/>
        <v>0.35048019612277265</v>
      </c>
      <c r="O107" s="4">
        <f t="shared" si="135"/>
        <v>0.52353134917634403</v>
      </c>
      <c r="P107" s="4">
        <f t="shared" si="135"/>
        <v>0.50779477418983254</v>
      </c>
      <c r="Q107" s="4">
        <f t="shared" si="135"/>
        <v>0.49866513214543845</v>
      </c>
    </row>
    <row r="108" spans="1:17">
      <c r="A108" s="203"/>
      <c r="B108" s="7" t="s">
        <v>9</v>
      </c>
      <c r="C108" s="1">
        <v>54202514492</v>
      </c>
      <c r="D108" s="1">
        <v>11849261976</v>
      </c>
      <c r="E108" s="1">
        <v>7759413038</v>
      </c>
      <c r="F108" s="1">
        <v>4981440593</v>
      </c>
      <c r="G108" s="1">
        <v>57045137619</v>
      </c>
      <c r="H108" s="1">
        <v>55125070</v>
      </c>
      <c r="I108" s="1">
        <f t="shared" ref="I108:I118" si="136">SUM(C108:H108)</f>
        <v>135892892788</v>
      </c>
      <c r="K108" s="4">
        <f t="shared" ref="K108:Q108" si="137">C108/C119</f>
        <v>9.3005082087604274E-2</v>
      </c>
      <c r="L108" s="4">
        <f t="shared" si="137"/>
        <v>4.3728241751447232E-2</v>
      </c>
      <c r="M108" s="4">
        <f t="shared" si="137"/>
        <v>9.378835484184779E-2</v>
      </c>
      <c r="N108" s="4">
        <f t="shared" si="137"/>
        <v>8.8012038237184897E-2</v>
      </c>
      <c r="O108" s="4">
        <f t="shared" si="137"/>
        <v>0.10237534146046004</v>
      </c>
      <c r="P108" s="4">
        <f t="shared" si="137"/>
        <v>3.1764183929132273E-2</v>
      </c>
      <c r="Q108" s="4">
        <f t="shared" si="137"/>
        <v>8.7557047534175536E-2</v>
      </c>
    </row>
    <row r="109" spans="1:17">
      <c r="B109" s="7" t="s">
        <v>10</v>
      </c>
      <c r="C109" s="1">
        <v>15069120410</v>
      </c>
      <c r="D109" s="1">
        <v>43523432886</v>
      </c>
      <c r="E109" s="1">
        <v>9488513750</v>
      </c>
      <c r="F109" s="1">
        <v>8632179972</v>
      </c>
      <c r="G109" s="1">
        <v>38579513422</v>
      </c>
      <c r="H109" s="1">
        <v>44589634</v>
      </c>
      <c r="I109" s="1">
        <f t="shared" si="136"/>
        <v>115337350074</v>
      </c>
      <c r="K109" s="4">
        <f t="shared" ref="K109:Q109" si="138">C109/C119</f>
        <v>2.5856822213052452E-2</v>
      </c>
      <c r="L109" s="4">
        <f t="shared" si="138"/>
        <v>0.16061786792685701</v>
      </c>
      <c r="M109" s="4">
        <f t="shared" si="138"/>
        <v>0.11468806856248084</v>
      </c>
      <c r="N109" s="4">
        <f t="shared" si="138"/>
        <v>0.15251326189326006</v>
      </c>
      <c r="O109" s="4">
        <f t="shared" si="138"/>
        <v>6.9236240366964463E-2</v>
      </c>
      <c r="P109" s="4">
        <f t="shared" si="138"/>
        <v>2.5693451921397832E-2</v>
      </c>
      <c r="Q109" s="4">
        <f t="shared" si="138"/>
        <v>7.4312921269910723E-2</v>
      </c>
    </row>
    <row r="110" spans="1:17">
      <c r="B110" s="7" t="s">
        <v>11</v>
      </c>
      <c r="C110" s="1">
        <v>3247786746</v>
      </c>
      <c r="D110" s="1">
        <v>19665403239</v>
      </c>
      <c r="E110" s="1">
        <v>3920189886</v>
      </c>
      <c r="F110" s="1">
        <v>2067775261</v>
      </c>
      <c r="G110" s="1">
        <v>14627974917</v>
      </c>
      <c r="H110" s="1">
        <v>9926464</v>
      </c>
      <c r="I110" s="1">
        <f t="shared" si="136"/>
        <v>43539056513</v>
      </c>
      <c r="K110" s="4">
        <f t="shared" ref="K110:Q110" si="139">C110/C119</f>
        <v>5.5728166072322293E-3</v>
      </c>
      <c r="L110" s="4">
        <f t="shared" si="139"/>
        <v>7.25727483041924E-2</v>
      </c>
      <c r="M110" s="4">
        <f t="shared" si="139"/>
        <v>4.7383501596708122E-2</v>
      </c>
      <c r="N110" s="4">
        <f t="shared" si="139"/>
        <v>3.6533430829782651E-2</v>
      </c>
      <c r="O110" s="4">
        <f t="shared" si="139"/>
        <v>2.6251911898344395E-2</v>
      </c>
      <c r="P110" s="4">
        <f t="shared" si="139"/>
        <v>5.7198299841054187E-3</v>
      </c>
      <c r="Q110" s="4">
        <f t="shared" si="139"/>
        <v>2.8052616751996377E-2</v>
      </c>
    </row>
    <row r="111" spans="1:17">
      <c r="B111" s="7" t="s">
        <v>12</v>
      </c>
      <c r="C111" s="1">
        <v>5319142851</v>
      </c>
      <c r="D111" s="1">
        <v>21487069132</v>
      </c>
      <c r="E111" s="1">
        <v>4946945704</v>
      </c>
      <c r="F111" s="1">
        <v>1577903232</v>
      </c>
      <c r="G111" s="1">
        <v>19708201466</v>
      </c>
      <c r="H111" s="1">
        <v>26669018</v>
      </c>
      <c r="I111" s="1">
        <f t="shared" si="136"/>
        <v>53065931403</v>
      </c>
      <c r="K111" s="4">
        <f t="shared" ref="K111:Q111" si="140">C111/C119</f>
        <v>9.1270178538666244E-3</v>
      </c>
      <c r="L111" s="4">
        <f t="shared" si="140"/>
        <v>7.9295381892749484E-2</v>
      </c>
      <c r="M111" s="4">
        <f t="shared" si="140"/>
        <v>5.9793942763187974E-2</v>
      </c>
      <c r="N111" s="4">
        <f t="shared" si="140"/>
        <v>2.78783771474682E-2</v>
      </c>
      <c r="O111" s="4">
        <f t="shared" si="140"/>
        <v>3.5369076819989589E-2</v>
      </c>
      <c r="P111" s="4">
        <f t="shared" si="140"/>
        <v>1.5367229337964366E-2</v>
      </c>
      <c r="Q111" s="4">
        <f t="shared" si="140"/>
        <v>3.419087034629717E-2</v>
      </c>
    </row>
    <row r="112" spans="1:17">
      <c r="B112" s="7" t="s">
        <v>13</v>
      </c>
      <c r="C112" s="1">
        <v>495098359</v>
      </c>
      <c r="D112" s="1">
        <v>3982256439</v>
      </c>
      <c r="E112" s="1">
        <v>2215536175</v>
      </c>
      <c r="F112" s="1">
        <v>1192878557</v>
      </c>
      <c r="G112" s="1">
        <v>6900287373</v>
      </c>
      <c r="H112" s="1">
        <v>10060636</v>
      </c>
      <c r="I112" s="1">
        <f t="shared" si="136"/>
        <v>14796117539</v>
      </c>
      <c r="K112" s="4">
        <f t="shared" ref="K112:Q112" si="141">C112/C119</f>
        <v>8.495300255310002E-4</v>
      </c>
      <c r="L112" s="4">
        <f t="shared" si="141"/>
        <v>1.4696026860875726E-2</v>
      </c>
      <c r="M112" s="4">
        <f t="shared" si="141"/>
        <v>2.677927981514034E-2</v>
      </c>
      <c r="N112" s="4">
        <f t="shared" si="141"/>
        <v>2.1075765375689174E-2</v>
      </c>
      <c r="O112" s="4">
        <f t="shared" si="141"/>
        <v>1.238351427433298E-2</v>
      </c>
      <c r="P112" s="4">
        <f t="shared" si="141"/>
        <v>5.7971426131168558E-3</v>
      </c>
      <c r="Q112" s="4">
        <f t="shared" si="141"/>
        <v>9.5332753619758893E-3</v>
      </c>
    </row>
    <row r="113" spans="1:17">
      <c r="B113" s="7" t="s">
        <v>14</v>
      </c>
      <c r="C113" s="1">
        <v>46630342725</v>
      </c>
      <c r="D113" s="1">
        <v>71101726421</v>
      </c>
      <c r="E113" s="1">
        <v>10434960259</v>
      </c>
      <c r="F113" s="1">
        <v>9678797985</v>
      </c>
      <c r="G113" s="1">
        <v>61580741285</v>
      </c>
      <c r="H113" s="1">
        <v>76290009</v>
      </c>
      <c r="I113" s="1">
        <f t="shared" si="136"/>
        <v>199502858684</v>
      </c>
      <c r="K113" s="4">
        <f t="shared" ref="K113:Q113" si="142">C113/C119</f>
        <v>8.0012134004444443E-2</v>
      </c>
      <c r="L113" s="4">
        <f t="shared" si="142"/>
        <v>0.26239216317270753</v>
      </c>
      <c r="M113" s="4">
        <f t="shared" si="142"/>
        <v>0.1261278077012804</v>
      </c>
      <c r="N113" s="4">
        <f t="shared" si="142"/>
        <v>0.17100489756775228</v>
      </c>
      <c r="O113" s="4">
        <f t="shared" si="142"/>
        <v>0.11051510574917671</v>
      </c>
      <c r="P113" s="4">
        <f t="shared" si="142"/>
        <v>4.3959851258803966E-2</v>
      </c>
      <c r="Q113" s="4">
        <f t="shared" si="142"/>
        <v>0.12854153681347927</v>
      </c>
    </row>
    <row r="114" spans="1:17">
      <c r="B114" s="7" t="s">
        <v>60</v>
      </c>
      <c r="C114" s="1">
        <v>147478596</v>
      </c>
      <c r="D114" s="1">
        <v>6963181254</v>
      </c>
      <c r="E114" s="1">
        <v>1084577838</v>
      </c>
      <c r="F114" s="1">
        <v>3456600416</v>
      </c>
      <c r="G114" s="1">
        <v>681339957</v>
      </c>
      <c r="H114" s="1">
        <v>483088341</v>
      </c>
      <c r="I114" s="1">
        <f t="shared" si="136"/>
        <v>12816266402</v>
      </c>
      <c r="K114" s="4">
        <f>C114/C119</f>
        <v>2.5305576790480953E-4</v>
      </c>
      <c r="L114" s="4">
        <f t="shared" ref="L114" si="143">D114/D119</f>
        <v>2.5696762705625025E-2</v>
      </c>
      <c r="M114" s="4">
        <f t="shared" ref="M114" si="144">E114/E119</f>
        <v>1.3109338377244935E-2</v>
      </c>
      <c r="N114" s="4">
        <f t="shared" ref="N114" si="145">F114/F119</f>
        <v>6.1071178568536874E-2</v>
      </c>
      <c r="O114" s="4">
        <f t="shared" ref="O114" si="146">G114/G119</f>
        <v>1.222758216737087E-3</v>
      </c>
      <c r="P114" s="4">
        <f t="shared" ref="P114" si="147">H114/H119</f>
        <v>0.27836530488838152</v>
      </c>
      <c r="Q114" s="4">
        <f t="shared" ref="Q114" si="148">I114/I119</f>
        <v>8.2576389651310943E-3</v>
      </c>
    </row>
    <row r="115" spans="1:17">
      <c r="B115" s="7" t="s">
        <v>15</v>
      </c>
      <c r="C115" s="1">
        <v>2452770395</v>
      </c>
      <c r="D115" s="1">
        <v>8421603311</v>
      </c>
      <c r="E115" s="1">
        <v>3338360049</v>
      </c>
      <c r="F115" s="1">
        <v>2121402519</v>
      </c>
      <c r="G115" s="1">
        <v>8345080325</v>
      </c>
      <c r="H115" s="1">
        <v>54755209</v>
      </c>
      <c r="I115" s="1">
        <f t="shared" si="136"/>
        <v>24733971808</v>
      </c>
      <c r="K115" s="4">
        <f t="shared" ref="K115:Q115" si="149">C115/C119</f>
        <v>4.208662901841756E-3</v>
      </c>
      <c r="L115" s="4">
        <f t="shared" si="149"/>
        <v>3.1078889661152721E-2</v>
      </c>
      <c r="M115" s="4">
        <f t="shared" si="149"/>
        <v>4.0350899653379214E-2</v>
      </c>
      <c r="N115" s="4">
        <f t="shared" si="149"/>
        <v>3.7480916641072622E-2</v>
      </c>
      <c r="O115" s="4">
        <f t="shared" si="149"/>
        <v>1.4976393842589142E-2</v>
      </c>
      <c r="P115" s="4">
        <f t="shared" si="149"/>
        <v>3.1551062515731573E-2</v>
      </c>
      <c r="Q115" s="4">
        <f t="shared" si="149"/>
        <v>1.5936326770823218E-2</v>
      </c>
    </row>
    <row r="116" spans="1:17">
      <c r="B116" s="7" t="s">
        <v>16</v>
      </c>
      <c r="C116" s="1">
        <v>97667909248</v>
      </c>
      <c r="D116" s="1">
        <v>3041004657</v>
      </c>
      <c r="E116" s="1">
        <v>4547178504</v>
      </c>
      <c r="F116" s="1">
        <v>2504720840</v>
      </c>
      <c r="G116" s="1">
        <v>57860660596</v>
      </c>
      <c r="H116" s="1">
        <v>90905359</v>
      </c>
      <c r="I116" s="1">
        <f t="shared" si="136"/>
        <v>165712379204</v>
      </c>
      <c r="K116" s="4">
        <f t="shared" ref="K116:Q116" si="150">C116/C119</f>
        <v>0.16758654099480233</v>
      </c>
      <c r="L116" s="4">
        <f t="shared" si="150"/>
        <v>1.1222453101122394E-2</v>
      </c>
      <c r="M116" s="4">
        <f t="shared" si="150"/>
        <v>5.4961939643349424E-2</v>
      </c>
      <c r="N116" s="4">
        <f t="shared" si="150"/>
        <v>4.4253380568931716E-2</v>
      </c>
      <c r="O116" s="4">
        <f t="shared" si="150"/>
        <v>0.10383890955274593</v>
      </c>
      <c r="P116" s="4">
        <f t="shared" si="150"/>
        <v>5.2381512502746932E-2</v>
      </c>
      <c r="Q116" s="4">
        <f t="shared" si="150"/>
        <v>0.10677001839677661</v>
      </c>
    </row>
    <row r="117" spans="1:17">
      <c r="B117" s="7" t="s">
        <v>17</v>
      </c>
      <c r="C117" s="1">
        <v>5150290996</v>
      </c>
      <c r="D117" s="1">
        <v>6591993796</v>
      </c>
      <c r="E117" s="1">
        <v>239090487</v>
      </c>
      <c r="F117" s="1">
        <v>548813876</v>
      </c>
      <c r="G117" s="1">
        <v>166735959</v>
      </c>
      <c r="H117" s="1">
        <v>2786533</v>
      </c>
      <c r="I117" s="1">
        <f t="shared" si="136"/>
        <v>12699711647</v>
      </c>
      <c r="K117" s="4">
        <f t="shared" ref="K117:Q117" si="151">C117/C119</f>
        <v>8.8372881101065424E-3</v>
      </c>
      <c r="L117" s="4">
        <f t="shared" si="151"/>
        <v>2.4326941114085832E-2</v>
      </c>
      <c r="M117" s="4">
        <f t="shared" si="151"/>
        <v>2.8898968677463252E-3</v>
      </c>
      <c r="N117" s="4">
        <f t="shared" si="151"/>
        <v>9.6964375942743784E-3</v>
      </c>
      <c r="O117" s="4">
        <f t="shared" si="151"/>
        <v>2.9923059964144749E-4</v>
      </c>
      <c r="P117" s="4">
        <f t="shared" si="151"/>
        <v>1.6056568587866963E-3</v>
      </c>
      <c r="Q117" s="4">
        <f t="shared" si="151"/>
        <v>8.1825416586090386E-3</v>
      </c>
    </row>
    <row r="118" spans="1:17">
      <c r="B118" s="7" t="s">
        <v>6</v>
      </c>
      <c r="C118" s="1">
        <v>0</v>
      </c>
      <c r="D118" s="1">
        <v>14432</v>
      </c>
      <c r="E118" s="1">
        <v>0</v>
      </c>
      <c r="F118" s="1">
        <v>6761</v>
      </c>
      <c r="G118" s="1">
        <v>93636</v>
      </c>
      <c r="H118" s="1">
        <v>0</v>
      </c>
      <c r="I118" s="1">
        <f t="shared" si="136"/>
        <v>114829</v>
      </c>
      <c r="K118" s="4">
        <f t="shared" ref="K118:Q118" si="152">C118/C119</f>
        <v>0</v>
      </c>
      <c r="L118" s="4">
        <f t="shared" si="152"/>
        <v>5.3259518291950579E-8</v>
      </c>
      <c r="M118" s="4">
        <f t="shared" si="152"/>
        <v>0</v>
      </c>
      <c r="N118" s="4">
        <f t="shared" si="152"/>
        <v>1.1945327449207767E-7</v>
      </c>
      <c r="O118" s="4">
        <f t="shared" si="152"/>
        <v>1.6804267415420918E-7</v>
      </c>
      <c r="P118" s="4">
        <f t="shared" si="152"/>
        <v>0</v>
      </c>
      <c r="Q118" s="4">
        <f t="shared" si="152"/>
        <v>7.3985386616110571E-8</v>
      </c>
    </row>
    <row r="119" spans="1:17">
      <c r="B119" s="8" t="s">
        <v>7</v>
      </c>
      <c r="C119" s="3">
        <f>SUM(C107:C118)</f>
        <v>582790889222</v>
      </c>
      <c r="D119" s="3">
        <f>SUM(D107:D118)</f>
        <v>270975038131</v>
      </c>
      <c r="E119" s="3">
        <f>SUM(E107:E118)</f>
        <v>82733224728</v>
      </c>
      <c r="F119" s="3">
        <f t="shared" ref="F119:G119" si="153">SUM(F107:F118)</f>
        <v>56599536754</v>
      </c>
      <c r="G119" s="3">
        <f t="shared" si="153"/>
        <v>557215602949</v>
      </c>
      <c r="H119" s="3">
        <f>SUM(H107:H118)</f>
        <v>1735447387</v>
      </c>
      <c r="I119" s="9">
        <f>SUM(C119:H119)</f>
        <v>1552049739171</v>
      </c>
      <c r="K119" s="4">
        <f>C120</f>
        <v>0.37549755946177826</v>
      </c>
      <c r="L119" s="4">
        <f t="shared" ref="L119:Q119" si="154">D120</f>
        <v>0.17459172299190395</v>
      </c>
      <c r="M119" s="4">
        <f t="shared" si="154"/>
        <v>5.3305781792915022E-2</v>
      </c>
      <c r="N119" s="4">
        <f t="shared" si="154"/>
        <v>3.6467604952036936E-2</v>
      </c>
      <c r="O119" s="4">
        <f t="shared" si="154"/>
        <v>0.3590191660008441</v>
      </c>
      <c r="P119" s="4">
        <f t="shared" si="154"/>
        <v>1.1181648005217659E-3</v>
      </c>
      <c r="Q119" s="4">
        <f t="shared" si="154"/>
        <v>1</v>
      </c>
    </row>
    <row r="120" spans="1:17">
      <c r="B120" s="7"/>
      <c r="C120" s="10">
        <f>C119/I119</f>
        <v>0.37549755946177826</v>
      </c>
      <c r="D120" s="10">
        <f>D119/I119</f>
        <v>0.17459172299190395</v>
      </c>
      <c r="E120" s="10">
        <f>E119/I119</f>
        <v>5.3305781792915022E-2</v>
      </c>
      <c r="F120" s="10">
        <f>F119/I119</f>
        <v>3.6467604952036936E-2</v>
      </c>
      <c r="G120" s="10">
        <f>G119/I119</f>
        <v>0.3590191660008441</v>
      </c>
      <c r="H120" s="10">
        <f>H119/I119</f>
        <v>1.1181648005217659E-3</v>
      </c>
      <c r="I120" s="11">
        <f>I119/I119</f>
        <v>1</v>
      </c>
    </row>
    <row r="122" spans="1:17">
      <c r="A122" s="204">
        <v>41182</v>
      </c>
      <c r="B122" s="7" t="s">
        <v>8</v>
      </c>
      <c r="C122" s="1">
        <v>349777237209</v>
      </c>
      <c r="D122" s="1">
        <v>75050186425</v>
      </c>
      <c r="E122" s="1">
        <v>34708336634</v>
      </c>
      <c r="F122" s="1">
        <v>20154892199</v>
      </c>
      <c r="G122" s="1">
        <v>292211033785</v>
      </c>
      <c r="H122" s="1">
        <v>1635220190</v>
      </c>
      <c r="I122" s="1">
        <f>SUM(C122:H122)</f>
        <v>773536906442</v>
      </c>
      <c r="K122" s="4">
        <f t="shared" ref="K122:Q122" si="155">C122/C134</f>
        <v>0.59276799805130753</v>
      </c>
      <c r="L122" s="4">
        <f t="shared" si="155"/>
        <v>0.27215980302731135</v>
      </c>
      <c r="M122" s="4">
        <f t="shared" si="155"/>
        <v>0.41493967490581851</v>
      </c>
      <c r="N122" s="4">
        <f t="shared" si="155"/>
        <v>0.34804911553972212</v>
      </c>
      <c r="O122" s="4">
        <f t="shared" si="155"/>
        <v>0.5125677968406156</v>
      </c>
      <c r="P122" s="4">
        <f t="shared" si="155"/>
        <v>0.57317256070957012</v>
      </c>
      <c r="Q122" s="4">
        <f t="shared" si="155"/>
        <v>0.48947731575559728</v>
      </c>
    </row>
    <row r="123" spans="1:17">
      <c r="A123" s="203"/>
      <c r="B123" s="7" t="s">
        <v>9</v>
      </c>
      <c r="C123" s="1">
        <v>56178264563</v>
      </c>
      <c r="D123" s="1">
        <v>12110687977</v>
      </c>
      <c r="E123" s="1">
        <v>7841649944</v>
      </c>
      <c r="F123" s="1">
        <v>5077357241</v>
      </c>
      <c r="G123" s="1">
        <v>59882919806</v>
      </c>
      <c r="H123" s="1">
        <v>115379216</v>
      </c>
      <c r="I123" s="1">
        <f t="shared" ref="I123:I133" si="156">SUM(C123:H123)</f>
        <v>141206258747</v>
      </c>
      <c r="K123" s="4">
        <f t="shared" ref="K123:Q123" si="157">C123/C134</f>
        <v>9.520538753386143E-2</v>
      </c>
      <c r="L123" s="4">
        <f t="shared" si="157"/>
        <v>4.3917844996153158E-2</v>
      </c>
      <c r="M123" s="4">
        <f t="shared" si="157"/>
        <v>9.3747266335465429E-2</v>
      </c>
      <c r="N123" s="4">
        <f t="shared" si="157"/>
        <v>8.7679441773294786E-2</v>
      </c>
      <c r="O123" s="4">
        <f t="shared" si="157"/>
        <v>0.10504071621035514</v>
      </c>
      <c r="P123" s="4">
        <f t="shared" si="157"/>
        <v>4.0442382678373488E-2</v>
      </c>
      <c r="Q123" s="4">
        <f t="shared" si="157"/>
        <v>8.9352246704410235E-2</v>
      </c>
    </row>
    <row r="124" spans="1:17">
      <c r="B124" s="7" t="s">
        <v>10</v>
      </c>
      <c r="C124" s="1">
        <v>14504646883</v>
      </c>
      <c r="D124" s="1">
        <v>41797493136</v>
      </c>
      <c r="E124" s="1">
        <v>9072753900</v>
      </c>
      <c r="F124" s="1">
        <v>8637522210</v>
      </c>
      <c r="G124" s="1">
        <v>39281929918</v>
      </c>
      <c r="H124" s="1">
        <v>86971546</v>
      </c>
      <c r="I124" s="1">
        <f t="shared" si="156"/>
        <v>113381317593</v>
      </c>
      <c r="K124" s="4">
        <f t="shared" ref="K124:Q124" si="158">C124/C134</f>
        <v>2.4581046393649709E-2</v>
      </c>
      <c r="L124" s="4">
        <f t="shared" si="158"/>
        <v>0.15157320775341643</v>
      </c>
      <c r="M124" s="4">
        <f t="shared" si="158"/>
        <v>0.10846516770494502</v>
      </c>
      <c r="N124" s="4">
        <f t="shared" si="158"/>
        <v>0.14915892062148389</v>
      </c>
      <c r="O124" s="4">
        <f t="shared" si="158"/>
        <v>6.8904490062928939E-2</v>
      </c>
      <c r="P124" s="4">
        <f t="shared" si="158"/>
        <v>3.0485009929879944E-2</v>
      </c>
      <c r="Q124" s="4">
        <f t="shared" si="158"/>
        <v>7.1745229645892458E-2</v>
      </c>
    </row>
    <row r="125" spans="1:17">
      <c r="B125" s="7" t="s">
        <v>11</v>
      </c>
      <c r="C125" s="1">
        <v>3317335781</v>
      </c>
      <c r="D125" s="1">
        <v>21017031286</v>
      </c>
      <c r="E125" s="1">
        <v>4183261495</v>
      </c>
      <c r="F125" s="1">
        <v>2009150100</v>
      </c>
      <c r="G125" s="1">
        <v>15519341702</v>
      </c>
      <c r="H125" s="1">
        <v>35267884</v>
      </c>
      <c r="I125" s="1">
        <f t="shared" si="156"/>
        <v>46081388248</v>
      </c>
      <c r="K125" s="4">
        <f t="shared" ref="K125:Q125" si="159">C125/C134</f>
        <v>5.6218938243610319E-3</v>
      </c>
      <c r="L125" s="4">
        <f t="shared" si="159"/>
        <v>7.6215548121692761E-2</v>
      </c>
      <c r="M125" s="4">
        <f t="shared" si="159"/>
        <v>5.0011073220978031E-2</v>
      </c>
      <c r="N125" s="4">
        <f t="shared" si="159"/>
        <v>3.4695443090796571E-2</v>
      </c>
      <c r="O125" s="4">
        <f t="shared" si="159"/>
        <v>2.7222499717323018E-2</v>
      </c>
      <c r="P125" s="4">
        <f t="shared" si="159"/>
        <v>1.2361994737288606E-2</v>
      </c>
      <c r="Q125" s="4">
        <f t="shared" si="159"/>
        <v>2.9159299366427586E-2</v>
      </c>
    </row>
    <row r="126" spans="1:17">
      <c r="B126" s="7" t="s">
        <v>12</v>
      </c>
      <c r="C126" s="1">
        <v>5304044413</v>
      </c>
      <c r="D126" s="1">
        <v>21678386350</v>
      </c>
      <c r="E126" s="1">
        <v>5091842226</v>
      </c>
      <c r="F126" s="1">
        <v>1602275203</v>
      </c>
      <c r="G126" s="1">
        <v>20264934218</v>
      </c>
      <c r="H126" s="1">
        <v>33344671</v>
      </c>
      <c r="I126" s="1">
        <f t="shared" si="156"/>
        <v>53974827081</v>
      </c>
      <c r="K126" s="4">
        <f t="shared" ref="K126:Q126" si="160">C126/C134</f>
        <v>8.9887718633633647E-3</v>
      </c>
      <c r="L126" s="4">
        <f t="shared" si="160"/>
        <v>7.8613866800477508E-2</v>
      </c>
      <c r="M126" s="4">
        <f t="shared" si="160"/>
        <v>6.0873195399933702E-2</v>
      </c>
      <c r="N126" s="4">
        <f t="shared" si="160"/>
        <v>2.7669235922931305E-2</v>
      </c>
      <c r="O126" s="4">
        <f t="shared" si="160"/>
        <v>3.5546750410810339E-2</v>
      </c>
      <c r="P126" s="4">
        <f t="shared" si="160"/>
        <v>1.168787578576078E-2</v>
      </c>
      <c r="Q126" s="4">
        <f t="shared" si="160"/>
        <v>3.4154095632619098E-2</v>
      </c>
    </row>
    <row r="127" spans="1:17">
      <c r="B127" s="7" t="s">
        <v>13</v>
      </c>
      <c r="C127" s="1">
        <v>498627266</v>
      </c>
      <c r="D127" s="1">
        <v>4205468474</v>
      </c>
      <c r="E127" s="1">
        <v>2190049790</v>
      </c>
      <c r="F127" s="1">
        <v>1210873981</v>
      </c>
      <c r="G127" s="1">
        <v>6993514398</v>
      </c>
      <c r="H127" s="1">
        <v>14676698</v>
      </c>
      <c r="I127" s="1">
        <f t="shared" si="156"/>
        <v>15113210607</v>
      </c>
      <c r="K127" s="4">
        <f t="shared" ref="K127:Q127" si="161">C127/C134</f>
        <v>8.4502436064473434E-4</v>
      </c>
      <c r="L127" s="4">
        <f t="shared" si="161"/>
        <v>1.5250587987082507E-2</v>
      </c>
      <c r="M127" s="4">
        <f t="shared" si="161"/>
        <v>2.6182140546601802E-2</v>
      </c>
      <c r="N127" s="4">
        <f t="shared" si="161"/>
        <v>2.091023925883476E-2</v>
      </c>
      <c r="O127" s="4">
        <f t="shared" si="161"/>
        <v>1.2267333716746168E-2</v>
      </c>
      <c r="P127" s="4">
        <f t="shared" si="161"/>
        <v>5.1444329191049345E-3</v>
      </c>
      <c r="Q127" s="4">
        <f t="shared" si="161"/>
        <v>9.5633106820845054E-3</v>
      </c>
    </row>
    <row r="128" spans="1:17">
      <c r="B128" s="7" t="s">
        <v>14</v>
      </c>
      <c r="C128" s="1">
        <v>49281269091</v>
      </c>
      <c r="D128" s="1">
        <v>73901643064</v>
      </c>
      <c r="E128" s="1">
        <v>10768605304</v>
      </c>
      <c r="F128" s="1">
        <v>10011906514</v>
      </c>
      <c r="G128" s="1">
        <v>65740797511</v>
      </c>
      <c r="H128" s="1">
        <v>157330764</v>
      </c>
      <c r="I128" s="1">
        <f t="shared" si="156"/>
        <v>209861552248</v>
      </c>
      <c r="K128" s="4">
        <f t="shared" ref="K128:Q128" si="162">C128/C134</f>
        <v>8.3517039169260718E-2</v>
      </c>
      <c r="L128" s="4">
        <f t="shared" si="162"/>
        <v>0.26799475894430347</v>
      </c>
      <c r="M128" s="4">
        <f t="shared" si="162"/>
        <v>0.12873914504026396</v>
      </c>
      <c r="N128" s="4">
        <f t="shared" si="162"/>
        <v>0.17289277326112293</v>
      </c>
      <c r="O128" s="4">
        <f t="shared" si="162"/>
        <v>0.11531602796200789</v>
      </c>
      <c r="P128" s="4">
        <f t="shared" si="162"/>
        <v>5.514711561888986E-2</v>
      </c>
      <c r="Q128" s="4">
        <f t="shared" si="162"/>
        <v>0.13279582191771766</v>
      </c>
    </row>
    <row r="129" spans="1:17">
      <c r="B129" s="7" t="s">
        <v>60</v>
      </c>
      <c r="C129" s="1">
        <v>153802202</v>
      </c>
      <c r="D129" s="1">
        <v>7300419736</v>
      </c>
      <c r="E129" s="1">
        <v>1155603870</v>
      </c>
      <c r="F129" s="1">
        <v>3645967374</v>
      </c>
      <c r="G129" s="1">
        <v>877400560</v>
      </c>
      <c r="H129" s="1">
        <v>486507636</v>
      </c>
      <c r="I129" s="1">
        <f t="shared" si="156"/>
        <v>13619701378</v>
      </c>
      <c r="K129" s="4">
        <f>C129/C134</f>
        <v>2.6064881781014013E-4</v>
      </c>
      <c r="L129" s="4">
        <f t="shared" ref="L129" si="163">D129/D134</f>
        <v>2.6474028806737323E-2</v>
      </c>
      <c r="M129" s="4">
        <f t="shared" ref="M129" si="164">E129/E134</f>
        <v>1.3815294555717363E-2</v>
      </c>
      <c r="N129" s="4">
        <f t="shared" ref="N129" si="165">F129/F134</f>
        <v>6.2961176238409466E-2</v>
      </c>
      <c r="O129" s="4">
        <f t="shared" ref="O129" si="166">G129/G134</f>
        <v>1.5390495908406321E-3</v>
      </c>
      <c r="P129" s="4">
        <f t="shared" ref="P129" si="167">H129/H134</f>
        <v>0.17052922244733257</v>
      </c>
      <c r="Q129" s="4">
        <f t="shared" ref="Q129" si="168">I129/I134</f>
        <v>8.6182505532411951E-3</v>
      </c>
    </row>
    <row r="130" spans="1:17">
      <c r="B130" s="7" t="s">
        <v>15</v>
      </c>
      <c r="C130" s="1">
        <v>2433170520</v>
      </c>
      <c r="D130" s="1">
        <v>8963252836</v>
      </c>
      <c r="E130" s="1">
        <v>3396911418</v>
      </c>
      <c r="F130" s="1">
        <v>2420237347</v>
      </c>
      <c r="G130" s="1">
        <v>8678397864</v>
      </c>
      <c r="H130" s="1">
        <v>62908196</v>
      </c>
      <c r="I130" s="1">
        <f t="shared" si="156"/>
        <v>25954878181</v>
      </c>
      <c r="K130" s="4">
        <f t="shared" ref="K130:Q130" si="169">C130/C134</f>
        <v>4.1234976568702434E-3</v>
      </c>
      <c r="L130" s="4">
        <f t="shared" si="169"/>
        <v>3.2504078171312151E-2</v>
      </c>
      <c r="M130" s="4">
        <f t="shared" si="169"/>
        <v>4.0610223829857503E-2</v>
      </c>
      <c r="N130" s="4">
        <f t="shared" si="169"/>
        <v>4.1794392135788644E-2</v>
      </c>
      <c r="O130" s="4">
        <f t="shared" si="169"/>
        <v>1.5222790240459175E-2</v>
      </c>
      <c r="P130" s="4">
        <f t="shared" si="169"/>
        <v>2.2050395421634034E-2</v>
      </c>
      <c r="Q130" s="4">
        <f t="shared" si="169"/>
        <v>1.6423681917434114E-2</v>
      </c>
    </row>
    <row r="131" spans="1:17">
      <c r="B131" s="7" t="s">
        <v>16</v>
      </c>
      <c r="C131" s="1">
        <v>103307861381</v>
      </c>
      <c r="D131" s="1">
        <v>3162947362</v>
      </c>
      <c r="E131" s="1">
        <v>4995990976</v>
      </c>
      <c r="F131" s="1">
        <v>2595645318</v>
      </c>
      <c r="G131" s="1">
        <v>60473153853</v>
      </c>
      <c r="H131" s="1">
        <v>222538321</v>
      </c>
      <c r="I131" s="1">
        <f t="shared" si="156"/>
        <v>174758137211</v>
      </c>
      <c r="K131" s="4">
        <f t="shared" ref="K131:Q131" si="170">C131/C134</f>
        <v>0.17507598453922968</v>
      </c>
      <c r="L131" s="4">
        <f t="shared" si="170"/>
        <v>1.1470019889796349E-2</v>
      </c>
      <c r="M131" s="4">
        <f t="shared" si="170"/>
        <v>5.9727289534904277E-2</v>
      </c>
      <c r="N131" s="4">
        <f t="shared" si="170"/>
        <v>4.4823462624600102E-2</v>
      </c>
      <c r="O131" s="4">
        <f t="shared" si="170"/>
        <v>0.10607604660555749</v>
      </c>
      <c r="P131" s="4">
        <f t="shared" si="170"/>
        <v>7.8003476280205597E-2</v>
      </c>
      <c r="Q131" s="4">
        <f t="shared" si="170"/>
        <v>0.11058314502658118</v>
      </c>
    </row>
    <row r="132" spans="1:17">
      <c r="B132" s="7" t="s">
        <v>17</v>
      </c>
      <c r="C132" s="1">
        <v>5318168391</v>
      </c>
      <c r="D132" s="1">
        <v>6570239611</v>
      </c>
      <c r="E132" s="1">
        <v>241699574</v>
      </c>
      <c r="F132" s="1">
        <v>542340005</v>
      </c>
      <c r="G132" s="1">
        <v>168802960</v>
      </c>
      <c r="H132" s="1">
        <v>2783127</v>
      </c>
      <c r="I132" s="1">
        <f t="shared" si="156"/>
        <v>12844033668</v>
      </c>
      <c r="K132" s="4">
        <f t="shared" ref="K132:Q132" si="171">C132/C134</f>
        <v>9.0127077896414321E-3</v>
      </c>
      <c r="L132" s="4">
        <f t="shared" si="171"/>
        <v>2.382612493786352E-2</v>
      </c>
      <c r="M132" s="4">
        <f t="shared" si="171"/>
        <v>2.8895289255144205E-3</v>
      </c>
      <c r="N132" s="4">
        <f t="shared" si="171"/>
        <v>9.3655156871255297E-3</v>
      </c>
      <c r="O132" s="4">
        <f t="shared" si="171"/>
        <v>2.9609751619110841E-4</v>
      </c>
      <c r="P132" s="4">
        <f t="shared" si="171"/>
        <v>9.755334719600934E-4</v>
      </c>
      <c r="Q132" s="4">
        <f t="shared" si="171"/>
        <v>8.1274249113782258E-3</v>
      </c>
    </row>
    <row r="133" spans="1:17">
      <c r="B133" s="7" t="s">
        <v>6</v>
      </c>
      <c r="C133" s="1">
        <v>0</v>
      </c>
      <c r="D133" s="1">
        <v>36004</v>
      </c>
      <c r="E133" s="1">
        <v>0</v>
      </c>
      <c r="F133" s="1">
        <v>16437</v>
      </c>
      <c r="G133" s="1">
        <v>228679</v>
      </c>
      <c r="H133" s="1">
        <v>0</v>
      </c>
      <c r="I133" s="1">
        <f t="shared" si="156"/>
        <v>281120</v>
      </c>
      <c r="K133" s="4">
        <f t="shared" ref="K133:Q133" si="172">C133/C134</f>
        <v>0</v>
      </c>
      <c r="L133" s="4">
        <f t="shared" si="172"/>
        <v>1.3056385353536207E-7</v>
      </c>
      <c r="M133" s="4">
        <f t="shared" si="172"/>
        <v>0</v>
      </c>
      <c r="N133" s="4">
        <f t="shared" si="172"/>
        <v>2.838458899031104E-7</v>
      </c>
      <c r="O133" s="4">
        <f t="shared" si="172"/>
        <v>4.0112616452381211E-7</v>
      </c>
      <c r="P133" s="4">
        <f t="shared" si="172"/>
        <v>0</v>
      </c>
      <c r="Q133" s="4">
        <f t="shared" si="172"/>
        <v>1.7788661647462186E-7</v>
      </c>
    </row>
    <row r="134" spans="1:17">
      <c r="B134" s="8" t="s">
        <v>7</v>
      </c>
      <c r="C134" s="3">
        <f>SUM(C122:C133)</f>
        <v>590074427700</v>
      </c>
      <c r="D134" s="3">
        <f>SUM(D122:D133)</f>
        <v>275757792261</v>
      </c>
      <c r="E134" s="3">
        <f>SUM(E122:E133)</f>
        <v>83646705131</v>
      </c>
      <c r="F134" s="3">
        <f t="shared" ref="F134:G134" si="173">SUM(F122:F133)</f>
        <v>57908183929</v>
      </c>
      <c r="G134" s="3">
        <f t="shared" si="173"/>
        <v>570092455254</v>
      </c>
      <c r="H134" s="3">
        <f>SUM(H122:H133)</f>
        <v>2852928249</v>
      </c>
      <c r="I134" s="9">
        <f>SUM(C134:H134)</f>
        <v>1580332492524</v>
      </c>
      <c r="K134" s="4">
        <f>C135</f>
        <v>0.37338625288756361</v>
      </c>
      <c r="L134" s="4">
        <f t="shared" ref="L134:Q134" si="174">D135</f>
        <v>0.17449352814392768</v>
      </c>
      <c r="M134" s="4">
        <f t="shared" si="174"/>
        <v>5.2929814154112055E-2</v>
      </c>
      <c r="N134" s="4">
        <f t="shared" si="174"/>
        <v>3.6643038223249443E-2</v>
      </c>
      <c r="O134" s="4">
        <f t="shared" si="174"/>
        <v>0.3607420956987899</v>
      </c>
      <c r="P134" s="4">
        <f t="shared" si="174"/>
        <v>1.8052708923572763E-3</v>
      </c>
      <c r="Q134" s="4">
        <f t="shared" si="174"/>
        <v>1</v>
      </c>
    </row>
    <row r="135" spans="1:17">
      <c r="B135" s="7"/>
      <c r="C135" s="10">
        <f>C134/I134</f>
        <v>0.37338625288756361</v>
      </c>
      <c r="D135" s="10">
        <f>D134/I134</f>
        <v>0.17449352814392768</v>
      </c>
      <c r="E135" s="10">
        <f>E134/I134</f>
        <v>5.2929814154112055E-2</v>
      </c>
      <c r="F135" s="10">
        <f>F134/I134</f>
        <v>3.6643038223249443E-2</v>
      </c>
      <c r="G135" s="10">
        <f>G134/I134</f>
        <v>0.3607420956987899</v>
      </c>
      <c r="H135" s="10">
        <f>H134/I134</f>
        <v>1.8052708923572763E-3</v>
      </c>
      <c r="I135" s="11">
        <f>I134/I134</f>
        <v>1</v>
      </c>
    </row>
    <row r="137" spans="1:17">
      <c r="A137" s="204">
        <v>41213</v>
      </c>
      <c r="B137" s="7" t="s">
        <v>8</v>
      </c>
      <c r="C137" s="1">
        <v>334246792284</v>
      </c>
      <c r="D137" s="1">
        <v>73355941354</v>
      </c>
      <c r="E137" s="1">
        <v>33198267865</v>
      </c>
      <c r="F137" s="1">
        <v>19510934409</v>
      </c>
      <c r="G137" s="1">
        <v>285936254934</v>
      </c>
      <c r="H137" s="1">
        <v>1870181552</v>
      </c>
      <c r="I137" s="1">
        <f>SUM(C137:H137)</f>
        <v>748118372398</v>
      </c>
      <c r="K137" s="4">
        <f t="shared" ref="K137:Q137" si="175">C137/C149</f>
        <v>0.58286429174498988</v>
      </c>
      <c r="L137" s="4">
        <f t="shared" si="175"/>
        <v>0.26617485517837791</v>
      </c>
      <c r="M137" s="4">
        <f t="shared" si="175"/>
        <v>0.40743823456580291</v>
      </c>
      <c r="N137" s="4">
        <f t="shared" si="175"/>
        <v>0.33953750465365917</v>
      </c>
      <c r="O137" s="4">
        <f t="shared" si="175"/>
        <v>0.50660058476235315</v>
      </c>
      <c r="P137" s="4">
        <f t="shared" si="175"/>
        <v>0.553005165184837</v>
      </c>
      <c r="Q137" s="4">
        <f t="shared" si="175"/>
        <v>0.4808589889408531</v>
      </c>
    </row>
    <row r="138" spans="1:17">
      <c r="A138" s="203"/>
      <c r="B138" s="7" t="s">
        <v>9</v>
      </c>
      <c r="C138" s="1">
        <v>53258391215</v>
      </c>
      <c r="D138" s="1">
        <v>11890050820</v>
      </c>
      <c r="E138" s="1">
        <v>7347738941</v>
      </c>
      <c r="F138" s="1">
        <v>5099840698</v>
      </c>
      <c r="G138" s="1">
        <v>57798768364</v>
      </c>
      <c r="H138" s="1">
        <v>157490806</v>
      </c>
      <c r="I138" s="1">
        <f t="shared" ref="I138:I148" si="176">SUM(C138:H138)</f>
        <v>135552280844</v>
      </c>
      <c r="K138" s="4">
        <f t="shared" ref="K138:Q138" si="177">C138/C149</f>
        <v>9.2872737126023674E-2</v>
      </c>
      <c r="L138" s="4">
        <f t="shared" si="177"/>
        <v>4.3143506806139292E-2</v>
      </c>
      <c r="M138" s="4">
        <f t="shared" si="177"/>
        <v>9.017789103773298E-2</v>
      </c>
      <c r="N138" s="4">
        <f t="shared" si="177"/>
        <v>8.8749577464180773E-2</v>
      </c>
      <c r="O138" s="4">
        <f t="shared" si="177"/>
        <v>0.10240355794862331</v>
      </c>
      <c r="P138" s="4">
        <f t="shared" si="177"/>
        <v>4.6569398085434179E-2</v>
      </c>
      <c r="Q138" s="4">
        <f t="shared" si="177"/>
        <v>8.712729845992305E-2</v>
      </c>
    </row>
    <row r="139" spans="1:17">
      <c r="B139" s="7" t="s">
        <v>10</v>
      </c>
      <c r="C139" s="1">
        <v>14566263091</v>
      </c>
      <c r="D139" s="1">
        <v>41970169657</v>
      </c>
      <c r="E139" s="1">
        <v>8935135986</v>
      </c>
      <c r="F139" s="1">
        <v>8806727889</v>
      </c>
      <c r="G139" s="1">
        <v>39993585892</v>
      </c>
      <c r="H139" s="1">
        <v>105947627</v>
      </c>
      <c r="I139" s="1">
        <f t="shared" si="176"/>
        <v>114377830142</v>
      </c>
      <c r="K139" s="4">
        <f t="shared" ref="K139:Q139" si="178">C139/C149</f>
        <v>2.5400855942076056E-2</v>
      </c>
      <c r="L139" s="4">
        <f t="shared" si="178"/>
        <v>0.15229037517701713</v>
      </c>
      <c r="M139" s="4">
        <f t="shared" si="178"/>
        <v>0.10965981859491256</v>
      </c>
      <c r="N139" s="4">
        <f t="shared" si="178"/>
        <v>0.15325839085469542</v>
      </c>
      <c r="O139" s="4">
        <f t="shared" si="178"/>
        <v>7.085766023027476E-2</v>
      </c>
      <c r="P139" s="4">
        <f t="shared" si="178"/>
        <v>3.1328287303133709E-2</v>
      </c>
      <c r="Q139" s="4">
        <f t="shared" si="178"/>
        <v>7.3517253136073074E-2</v>
      </c>
    </row>
    <row r="140" spans="1:17">
      <c r="B140" s="7" t="s">
        <v>11</v>
      </c>
      <c r="C140" s="1">
        <v>3584837928</v>
      </c>
      <c r="D140" s="1">
        <v>21435030259</v>
      </c>
      <c r="E140" s="1">
        <v>4390317412</v>
      </c>
      <c r="F140" s="1">
        <v>2032815899</v>
      </c>
      <c r="G140" s="1">
        <v>15402978354</v>
      </c>
      <c r="H140" s="1">
        <v>71393248</v>
      </c>
      <c r="I140" s="1">
        <f t="shared" si="176"/>
        <v>46917373100</v>
      </c>
      <c r="K140" s="4">
        <f t="shared" ref="K140:Q140" si="179">C140/C149</f>
        <v>6.2512911661660184E-3</v>
      </c>
      <c r="L140" s="4">
        <f t="shared" si="179"/>
        <v>7.7777831892308788E-2</v>
      </c>
      <c r="M140" s="4">
        <f t="shared" si="179"/>
        <v>5.3881822473474547E-2</v>
      </c>
      <c r="N140" s="4">
        <f t="shared" si="179"/>
        <v>3.5375919128115239E-2</v>
      </c>
      <c r="O140" s="4">
        <f t="shared" si="179"/>
        <v>2.7289851169867905E-2</v>
      </c>
      <c r="P140" s="4">
        <f t="shared" si="179"/>
        <v>2.1110696371216282E-2</v>
      </c>
      <c r="Q140" s="4">
        <f t="shared" si="179"/>
        <v>3.0156511890372995E-2</v>
      </c>
    </row>
    <row r="141" spans="1:17">
      <c r="B141" s="7" t="s">
        <v>12</v>
      </c>
      <c r="C141" s="1">
        <v>5458646074</v>
      </c>
      <c r="D141" s="1">
        <v>21700687751</v>
      </c>
      <c r="E141" s="1">
        <v>5124492674</v>
      </c>
      <c r="F141" s="1">
        <v>1591437934</v>
      </c>
      <c r="G141" s="1">
        <v>19859869155</v>
      </c>
      <c r="H141" s="1">
        <v>54694295</v>
      </c>
      <c r="I141" s="1">
        <f t="shared" si="176"/>
        <v>53789827883</v>
      </c>
      <c r="K141" s="4">
        <f t="shared" ref="K141:Q141" si="180">C141/C149</f>
        <v>9.5188643578820713E-3</v>
      </c>
      <c r="L141" s="4">
        <f t="shared" si="180"/>
        <v>7.8741780321774271E-2</v>
      </c>
      <c r="M141" s="4">
        <f t="shared" si="180"/>
        <v>6.2892264639541035E-2</v>
      </c>
      <c r="N141" s="4">
        <f t="shared" si="180"/>
        <v>2.7694873735636203E-2</v>
      </c>
      <c r="O141" s="4">
        <f t="shared" si="180"/>
        <v>3.5186238728450552E-2</v>
      </c>
      <c r="P141" s="4">
        <f t="shared" si="180"/>
        <v>1.6172883113298512E-2</v>
      </c>
      <c r="Q141" s="4">
        <f t="shared" si="180"/>
        <v>3.4573836448119608E-2</v>
      </c>
    </row>
    <row r="142" spans="1:17">
      <c r="B142" s="7" t="s">
        <v>13</v>
      </c>
      <c r="C142" s="1">
        <v>525804239</v>
      </c>
      <c r="D142" s="1">
        <v>4404337123</v>
      </c>
      <c r="E142" s="1">
        <v>2162620645</v>
      </c>
      <c r="F142" s="1">
        <v>1219015653</v>
      </c>
      <c r="G142" s="1">
        <v>7614285763</v>
      </c>
      <c r="H142" s="1">
        <v>18716136</v>
      </c>
      <c r="I142" s="1">
        <f t="shared" si="176"/>
        <v>15944779559</v>
      </c>
      <c r="K142" s="4">
        <f t="shared" ref="K142:Q142" si="181">C142/C149</f>
        <v>9.1690488117189594E-4</v>
      </c>
      <c r="L142" s="4">
        <f t="shared" si="181"/>
        <v>1.5981306683992998E-2</v>
      </c>
      <c r="M142" s="4">
        <f t="shared" si="181"/>
        <v>2.654157563935175E-2</v>
      </c>
      <c r="N142" s="4">
        <f t="shared" si="181"/>
        <v>2.1213824221685995E-2</v>
      </c>
      <c r="O142" s="4">
        <f t="shared" si="181"/>
        <v>1.3490425063354867E-2</v>
      </c>
      <c r="P142" s="4">
        <f t="shared" si="181"/>
        <v>5.5342861602036995E-3</v>
      </c>
      <c r="Q142" s="4">
        <f t="shared" si="181"/>
        <v>1.0248632917608079E-2</v>
      </c>
    </row>
    <row r="143" spans="1:17">
      <c r="B143" s="7" t="s">
        <v>14</v>
      </c>
      <c r="C143" s="1">
        <v>50206842869</v>
      </c>
      <c r="D143" s="1">
        <v>76091865064</v>
      </c>
      <c r="E143" s="1">
        <v>10761189629</v>
      </c>
      <c r="F143" s="1">
        <v>10120093328</v>
      </c>
      <c r="G143" s="1">
        <v>68083087085</v>
      </c>
      <c r="H143" s="1">
        <v>219097704</v>
      </c>
      <c r="I143" s="1">
        <f t="shared" si="176"/>
        <v>215482175679</v>
      </c>
      <c r="K143" s="4">
        <f t="shared" ref="K143:Q143" si="182">C143/C149</f>
        <v>8.7551403888199722E-2</v>
      </c>
      <c r="L143" s="4">
        <f t="shared" si="182"/>
        <v>0.27610225961006585</v>
      </c>
      <c r="M143" s="4">
        <f t="shared" si="182"/>
        <v>0.13207074905525609</v>
      </c>
      <c r="N143" s="4">
        <f t="shared" si="182"/>
        <v>0.17611412982180075</v>
      </c>
      <c r="O143" s="4">
        <f t="shared" si="182"/>
        <v>0.12062454877451072</v>
      </c>
      <c r="P143" s="4">
        <f t="shared" si="182"/>
        <v>6.4786310111211345E-2</v>
      </c>
      <c r="Q143" s="4">
        <f t="shared" si="182"/>
        <v>0.13850286927140867</v>
      </c>
    </row>
    <row r="144" spans="1:17">
      <c r="B144" s="7" t="s">
        <v>60</v>
      </c>
      <c r="C144" s="1">
        <v>160943390</v>
      </c>
      <c r="D144" s="1">
        <v>7607854519</v>
      </c>
      <c r="E144" s="1">
        <v>1171997410</v>
      </c>
      <c r="F144" s="1">
        <v>3796702348</v>
      </c>
      <c r="G144" s="1">
        <v>925164328</v>
      </c>
      <c r="H144" s="1">
        <v>528859773</v>
      </c>
      <c r="I144" s="1">
        <f t="shared" si="176"/>
        <v>14191521768</v>
      </c>
      <c r="K144" s="4">
        <f>C144/C149</f>
        <v>2.8065536360834112E-4</v>
      </c>
      <c r="L144" s="4">
        <f t="shared" ref="L144" si="183">D144/D149</f>
        <v>2.7605392793484635E-2</v>
      </c>
      <c r="M144" s="4">
        <f t="shared" ref="M144" si="184">E144/E149</f>
        <v>1.4383779225708514E-2</v>
      </c>
      <c r="N144" s="4">
        <f t="shared" ref="N144" si="185">F144/F149</f>
        <v>6.6071814610681207E-2</v>
      </c>
      <c r="O144" s="4">
        <f t="shared" ref="O144" si="186">G144/G149</f>
        <v>1.639137330361456E-3</v>
      </c>
      <c r="P144" s="4">
        <f t="shared" ref="P144" si="187">H144/H149</f>
        <v>0.15638170840404078</v>
      </c>
      <c r="Q144" s="4">
        <f t="shared" ref="Q144" si="188">I144/I149</f>
        <v>9.1217126335485128E-3</v>
      </c>
    </row>
    <row r="145" spans="1:17">
      <c r="B145" s="7" t="s">
        <v>15</v>
      </c>
      <c r="C145" s="1">
        <v>2124321967</v>
      </c>
      <c r="D145" s="1">
        <v>7460447907</v>
      </c>
      <c r="E145" s="1">
        <v>3141820944</v>
      </c>
      <c r="F145" s="1">
        <v>2141879375</v>
      </c>
      <c r="G145" s="1">
        <v>8439195103</v>
      </c>
      <c r="H145" s="1">
        <v>58958931</v>
      </c>
      <c r="I145" s="1">
        <f t="shared" si="176"/>
        <v>23366624227</v>
      </c>
      <c r="K145" s="4">
        <f t="shared" ref="K145:Q145" si="189">C145/C149</f>
        <v>3.7044227418694953E-3</v>
      </c>
      <c r="L145" s="4">
        <f t="shared" si="189"/>
        <v>2.7070522231165885E-2</v>
      </c>
      <c r="M145" s="4">
        <f t="shared" si="189"/>
        <v>3.8559179772592767E-2</v>
      </c>
      <c r="N145" s="4">
        <f t="shared" si="189"/>
        <v>3.7273887708892825E-2</v>
      </c>
      <c r="O145" s="4">
        <f t="shared" si="189"/>
        <v>1.4951938064273154E-2</v>
      </c>
      <c r="P145" s="4">
        <f t="shared" si="189"/>
        <v>1.7433918830986526E-2</v>
      </c>
      <c r="Q145" s="4">
        <f t="shared" si="189"/>
        <v>1.5019082160407723E-2</v>
      </c>
    </row>
    <row r="146" spans="1:17">
      <c r="B146" s="7" t="s">
        <v>16</v>
      </c>
      <c r="C146" s="1">
        <v>104196570318</v>
      </c>
      <c r="D146" s="1">
        <v>3085167666</v>
      </c>
      <c r="E146" s="1">
        <v>5011373566</v>
      </c>
      <c r="F146" s="1">
        <v>2595460388</v>
      </c>
      <c r="G146" s="1">
        <v>60199770064</v>
      </c>
      <c r="H146" s="1">
        <v>293774332</v>
      </c>
      <c r="I146" s="1">
        <f t="shared" si="176"/>
        <v>175382116334</v>
      </c>
      <c r="K146" s="4">
        <f t="shared" ref="K146:Q146" si="190">C146/C149</f>
        <v>0.18169945550010086</v>
      </c>
      <c r="L146" s="4">
        <f t="shared" si="190"/>
        <v>1.1194649561317171E-2</v>
      </c>
      <c r="M146" s="4">
        <f t="shared" si="190"/>
        <v>6.150396782096608E-2</v>
      </c>
      <c r="N146" s="4">
        <f t="shared" si="190"/>
        <v>4.516729568638355E-2</v>
      </c>
      <c r="O146" s="4">
        <f t="shared" si="190"/>
        <v>0.10665747414234335</v>
      </c>
      <c r="P146" s="4">
        <f t="shared" si="190"/>
        <v>8.686788874641041E-2</v>
      </c>
      <c r="Q146" s="4">
        <f t="shared" si="190"/>
        <v>0.11272823960779361</v>
      </c>
    </row>
    <row r="147" spans="1:17">
      <c r="B147" s="7" t="s">
        <v>17</v>
      </c>
      <c r="C147" s="1">
        <v>5126186870</v>
      </c>
      <c r="D147" s="1">
        <v>6591395407</v>
      </c>
      <c r="E147" s="1">
        <v>235537058</v>
      </c>
      <c r="F147" s="1">
        <v>548309753</v>
      </c>
      <c r="G147" s="1">
        <v>167848280</v>
      </c>
      <c r="H147" s="1">
        <v>2737466</v>
      </c>
      <c r="I147" s="1">
        <f t="shared" si="176"/>
        <v>12672014834</v>
      </c>
      <c r="K147" s="4">
        <f t="shared" ref="K147:Q147" si="191">C147/C149</f>
        <v>8.9391172879119442E-3</v>
      </c>
      <c r="L147" s="4">
        <f t="shared" si="191"/>
        <v>2.3917131802794075E-2</v>
      </c>
      <c r="M147" s="4">
        <f t="shared" si="191"/>
        <v>2.8907171746607369E-3</v>
      </c>
      <c r="N147" s="4">
        <f t="shared" si="191"/>
        <v>9.5419174401512492E-3</v>
      </c>
      <c r="O147" s="4">
        <f t="shared" si="191"/>
        <v>2.9738109572352876E-4</v>
      </c>
      <c r="P147" s="4">
        <f t="shared" si="191"/>
        <v>8.0945768922752962E-4</v>
      </c>
      <c r="Q147" s="4">
        <f t="shared" si="191"/>
        <v>8.1450375578786174E-3</v>
      </c>
    </row>
    <row r="148" spans="1:17">
      <c r="B148" s="7" t="s">
        <v>6</v>
      </c>
      <c r="C148" s="1">
        <v>0</v>
      </c>
      <c r="D148" s="1">
        <v>106914</v>
      </c>
      <c r="E148" s="1">
        <v>0</v>
      </c>
      <c r="F148" s="1">
        <v>49687</v>
      </c>
      <c r="G148" s="1">
        <v>678824</v>
      </c>
      <c r="H148" s="1">
        <v>0</v>
      </c>
      <c r="I148" s="1">
        <f t="shared" si="176"/>
        <v>835425</v>
      </c>
      <c r="K148" s="4">
        <f t="shared" ref="K148:Q148" si="192">C148/C149</f>
        <v>0</v>
      </c>
      <c r="L148" s="4">
        <f t="shared" si="192"/>
        <v>3.8794156194124463E-7</v>
      </c>
      <c r="M148" s="4">
        <f t="shared" si="192"/>
        <v>0</v>
      </c>
      <c r="N148" s="4">
        <f t="shared" si="192"/>
        <v>8.6467411760373182E-7</v>
      </c>
      <c r="O148" s="4">
        <f t="shared" si="192"/>
        <v>1.202689863270739E-6</v>
      </c>
      <c r="P148" s="4">
        <f t="shared" si="192"/>
        <v>0</v>
      </c>
      <c r="Q148" s="4">
        <f t="shared" si="192"/>
        <v>5.3697601296469124E-7</v>
      </c>
    </row>
    <row r="149" spans="1:17">
      <c r="B149" s="8" t="s">
        <v>7</v>
      </c>
      <c r="C149" s="3">
        <f>SUM(C137:C148)</f>
        <v>573455600245</v>
      </c>
      <c r="D149" s="3">
        <f>SUM(D137:D148)</f>
        <v>275593054441</v>
      </c>
      <c r="E149" s="3">
        <f>SUM(E137:E148)</f>
        <v>81480492130</v>
      </c>
      <c r="F149" s="3">
        <f t="shared" ref="F149:G149" si="193">SUM(F137:F148)</f>
        <v>57463267361</v>
      </c>
      <c r="G149" s="3">
        <f t="shared" si="193"/>
        <v>564421486146</v>
      </c>
      <c r="H149" s="3">
        <f>SUM(H137:H148)</f>
        <v>3381851870</v>
      </c>
      <c r="I149" s="9">
        <f>SUM(C149:H149)</f>
        <v>1555795752193</v>
      </c>
      <c r="K149" s="4">
        <f>C150</f>
        <v>0.36859311348335749</v>
      </c>
      <c r="L149" s="4">
        <f t="shared" ref="L149:Q149" si="194">D150</f>
        <v>0.17713961106561246</v>
      </c>
      <c r="M149" s="4">
        <f t="shared" si="194"/>
        <v>5.2372229462092114E-2</v>
      </c>
      <c r="N149" s="4">
        <f t="shared" si="194"/>
        <v>3.6934968667964037E-2</v>
      </c>
      <c r="O149" s="4">
        <f t="shared" si="194"/>
        <v>0.36278636533774405</v>
      </c>
      <c r="P149" s="4">
        <f t="shared" si="194"/>
        <v>2.1737119832298357E-3</v>
      </c>
      <c r="Q149" s="4">
        <f t="shared" si="194"/>
        <v>1</v>
      </c>
    </row>
    <row r="150" spans="1:17">
      <c r="B150" s="7"/>
      <c r="C150" s="10">
        <f>C149/I149</f>
        <v>0.36859311348335749</v>
      </c>
      <c r="D150" s="10">
        <f>D149/I149</f>
        <v>0.17713961106561246</v>
      </c>
      <c r="E150" s="10">
        <f>E149/I149</f>
        <v>5.2372229462092114E-2</v>
      </c>
      <c r="F150" s="10">
        <f>F149/I149</f>
        <v>3.6934968667964037E-2</v>
      </c>
      <c r="G150" s="10">
        <f>G149/I149</f>
        <v>0.36278636533774405</v>
      </c>
      <c r="H150" s="10">
        <f>H149/I149</f>
        <v>2.1737119832298357E-3</v>
      </c>
      <c r="I150" s="11">
        <f>I149/I149</f>
        <v>1</v>
      </c>
    </row>
    <row r="152" spans="1:17">
      <c r="A152" s="204">
        <v>41243</v>
      </c>
      <c r="B152" s="7" t="s">
        <v>8</v>
      </c>
      <c r="C152" s="1">
        <v>327821216309</v>
      </c>
      <c r="D152" s="1">
        <v>72631366921</v>
      </c>
      <c r="E152" s="1">
        <v>32504280673</v>
      </c>
      <c r="F152" s="1">
        <v>19439188731</v>
      </c>
      <c r="G152" s="1">
        <v>278202339587</v>
      </c>
      <c r="H152" s="1">
        <v>1332690560</v>
      </c>
      <c r="I152" s="1">
        <f>SUM(C152:H152)</f>
        <v>731931082781</v>
      </c>
      <c r="K152" s="4">
        <f t="shared" ref="K152:Q152" si="195">C152/C164</f>
        <v>0.57159599325083477</v>
      </c>
      <c r="L152" s="4">
        <f t="shared" si="195"/>
        <v>0.26228919223492581</v>
      </c>
      <c r="M152" s="4">
        <f t="shared" si="195"/>
        <v>0.39867142288064622</v>
      </c>
      <c r="N152" s="4">
        <f t="shared" si="195"/>
        <v>0.34107397801723061</v>
      </c>
      <c r="O152" s="4">
        <f t="shared" si="195"/>
        <v>0.49604011496086658</v>
      </c>
      <c r="P152" s="4">
        <f t="shared" si="195"/>
        <v>0.55303052174619305</v>
      </c>
      <c r="Q152" s="4">
        <f t="shared" si="195"/>
        <v>0.47153999737401447</v>
      </c>
    </row>
    <row r="153" spans="1:17">
      <c r="A153" s="203"/>
      <c r="B153" s="7" t="s">
        <v>9</v>
      </c>
      <c r="C153" s="1">
        <v>56222661953</v>
      </c>
      <c r="D153" s="1">
        <v>13238845017</v>
      </c>
      <c r="E153" s="1">
        <v>8082020845</v>
      </c>
      <c r="F153" s="1">
        <v>5324843872</v>
      </c>
      <c r="G153" s="1">
        <v>60068049383</v>
      </c>
      <c r="H153" s="1">
        <v>83850478</v>
      </c>
      <c r="I153" s="1">
        <f t="shared" ref="I153:I163" si="196">SUM(C153:H153)</f>
        <v>143020271548</v>
      </c>
      <c r="K153" s="4">
        <f t="shared" ref="K153:Q153" si="197">C153/C164</f>
        <v>9.8031020273987912E-2</v>
      </c>
      <c r="L153" s="4">
        <f t="shared" si="197"/>
        <v>4.7808627495737263E-2</v>
      </c>
      <c r="M153" s="4">
        <f t="shared" si="197"/>
        <v>9.9127582069632986E-2</v>
      </c>
      <c r="N153" s="4">
        <f t="shared" si="197"/>
        <v>9.3428059518113699E-2</v>
      </c>
      <c r="O153" s="4">
        <f t="shared" si="197"/>
        <v>0.10710248578661005</v>
      </c>
      <c r="P153" s="4">
        <f t="shared" si="197"/>
        <v>3.4795679498928603E-2</v>
      </c>
      <c r="Q153" s="4">
        <f t="shared" si="197"/>
        <v>9.2139519767263811E-2</v>
      </c>
    </row>
    <row r="154" spans="1:17">
      <c r="B154" s="7" t="s">
        <v>10</v>
      </c>
      <c r="C154" s="1">
        <v>14894824110</v>
      </c>
      <c r="D154" s="1">
        <v>42714002957</v>
      </c>
      <c r="E154" s="1">
        <v>9163794343</v>
      </c>
      <c r="F154" s="1">
        <v>8695878906</v>
      </c>
      <c r="G154" s="1">
        <v>40412878010</v>
      </c>
      <c r="H154" s="1">
        <v>59955551</v>
      </c>
      <c r="I154" s="1">
        <f t="shared" si="196"/>
        <v>115941333877</v>
      </c>
      <c r="K154" s="4">
        <f t="shared" ref="K154:Q154" si="198">C154/C164</f>
        <v>2.5970929756501525E-2</v>
      </c>
      <c r="L154" s="4">
        <f t="shared" si="198"/>
        <v>0.15425045414466104</v>
      </c>
      <c r="M154" s="4">
        <f t="shared" si="198"/>
        <v>0.11239574770052094</v>
      </c>
      <c r="N154" s="4">
        <f t="shared" si="198"/>
        <v>0.15257519497692373</v>
      </c>
      <c r="O154" s="4">
        <f t="shared" si="198"/>
        <v>7.2056937708501634E-2</v>
      </c>
      <c r="P154" s="4">
        <f t="shared" si="198"/>
        <v>2.4879931355640792E-2</v>
      </c>
      <c r="Q154" s="4">
        <f t="shared" si="198"/>
        <v>7.4694158450240772E-2</v>
      </c>
    </row>
    <row r="155" spans="1:17">
      <c r="B155" s="7" t="s">
        <v>11</v>
      </c>
      <c r="C155" s="1">
        <v>3842846959</v>
      </c>
      <c r="D155" s="1">
        <v>22909863405</v>
      </c>
      <c r="E155" s="1">
        <v>4588924891</v>
      </c>
      <c r="F155" s="1">
        <v>2008501082</v>
      </c>
      <c r="G155" s="1">
        <v>16263828128</v>
      </c>
      <c r="H155" s="1">
        <v>27536801</v>
      </c>
      <c r="I155" s="1">
        <f t="shared" si="196"/>
        <v>49641501266</v>
      </c>
      <c r="K155" s="4">
        <f t="shared" ref="K155:Q155" si="199">C155/C164</f>
        <v>6.7004690824223837E-3</v>
      </c>
      <c r="L155" s="4">
        <f t="shared" si="199"/>
        <v>8.2732981925644364E-2</v>
      </c>
      <c r="M155" s="4">
        <f t="shared" si="199"/>
        <v>5.6284070218082211E-2</v>
      </c>
      <c r="N155" s="4">
        <f t="shared" si="199"/>
        <v>3.5240537214250883E-2</v>
      </c>
      <c r="O155" s="4">
        <f t="shared" si="199"/>
        <v>2.8998717934196262E-2</v>
      </c>
      <c r="P155" s="4">
        <f t="shared" si="199"/>
        <v>1.1427027309513688E-2</v>
      </c>
      <c r="Q155" s="4">
        <f t="shared" si="199"/>
        <v>3.1981089377530414E-2</v>
      </c>
    </row>
    <row r="156" spans="1:17">
      <c r="B156" s="7" t="s">
        <v>12</v>
      </c>
      <c r="C156" s="1">
        <v>5614303211</v>
      </c>
      <c r="D156" s="1">
        <v>22512512783</v>
      </c>
      <c r="E156" s="1">
        <v>5381871597</v>
      </c>
      <c r="F156" s="1">
        <v>1659414597</v>
      </c>
      <c r="G156" s="1">
        <v>20675514211</v>
      </c>
      <c r="H156" s="1">
        <v>55367195</v>
      </c>
      <c r="I156" s="1">
        <f t="shared" si="196"/>
        <v>55898983594</v>
      </c>
      <c r="K156" s="4">
        <f t="shared" ref="K156:Q156" si="200">C156/C164</f>
        <v>9.7892175998701304E-3</v>
      </c>
      <c r="L156" s="4">
        <f t="shared" si="200"/>
        <v>8.1298054041225157E-2</v>
      </c>
      <c r="M156" s="4">
        <f t="shared" si="200"/>
        <v>6.6009718194415798E-2</v>
      </c>
      <c r="N156" s="4">
        <f t="shared" si="200"/>
        <v>2.9115573988747114E-2</v>
      </c>
      <c r="O156" s="4">
        <f t="shared" si="200"/>
        <v>3.6864838956152023E-2</v>
      </c>
      <c r="P156" s="4">
        <f t="shared" si="200"/>
        <v>2.2975887769830988E-2</v>
      </c>
      <c r="Q156" s="4">
        <f t="shared" si="200"/>
        <v>3.601241591896099E-2</v>
      </c>
    </row>
    <row r="157" spans="1:17">
      <c r="B157" s="7" t="s">
        <v>13</v>
      </c>
      <c r="C157" s="1">
        <v>499467910</v>
      </c>
      <c r="D157" s="1">
        <v>3670978384</v>
      </c>
      <c r="E157" s="1">
        <v>1431288351</v>
      </c>
      <c r="F157" s="1">
        <v>1047299614</v>
      </c>
      <c r="G157" s="1">
        <v>7493440565</v>
      </c>
      <c r="H157" s="1">
        <v>20355071</v>
      </c>
      <c r="I157" s="1">
        <f t="shared" si="196"/>
        <v>14162829895</v>
      </c>
      <c r="K157" s="4">
        <f t="shared" ref="K157:Q157" si="201">C157/C164</f>
        <v>8.7088279193090964E-4</v>
      </c>
      <c r="L157" s="4">
        <f t="shared" si="201"/>
        <v>1.3256778660086609E-2</v>
      </c>
      <c r="M157" s="4">
        <f t="shared" si="201"/>
        <v>1.7555034341050647E-2</v>
      </c>
      <c r="N157" s="4">
        <f t="shared" si="201"/>
        <v>1.8375594293873317E-2</v>
      </c>
      <c r="O157" s="4">
        <f t="shared" si="201"/>
        <v>1.336094845511757E-2</v>
      </c>
      <c r="P157" s="4">
        <f t="shared" si="201"/>
        <v>8.4468036866043403E-3</v>
      </c>
      <c r="Q157" s="4">
        <f t="shared" si="201"/>
        <v>9.1242753977906002E-3</v>
      </c>
    </row>
    <row r="158" spans="1:17">
      <c r="B158" s="7" t="s">
        <v>14</v>
      </c>
      <c r="C158" s="1">
        <v>49841042672</v>
      </c>
      <c r="D158" s="1">
        <v>75075255990</v>
      </c>
      <c r="E158" s="1">
        <v>10581037083</v>
      </c>
      <c r="F158" s="1">
        <v>9923607445</v>
      </c>
      <c r="G158" s="1">
        <v>67120411488</v>
      </c>
      <c r="H158" s="1">
        <v>107135436</v>
      </c>
      <c r="I158" s="1">
        <f t="shared" si="196"/>
        <v>212648490114</v>
      </c>
      <c r="K158" s="4">
        <f t="shared" ref="K158:Q158" si="202">C158/C164</f>
        <v>8.6903894175982127E-2</v>
      </c>
      <c r="L158" s="4">
        <f t="shared" si="202"/>
        <v>0.27111465865519829</v>
      </c>
      <c r="M158" s="4">
        <f t="shared" si="202"/>
        <v>0.12977850984828937</v>
      </c>
      <c r="N158" s="4">
        <f t="shared" si="202"/>
        <v>0.17411653924373621</v>
      </c>
      <c r="O158" s="4">
        <f t="shared" si="202"/>
        <v>0.11967698287568244</v>
      </c>
      <c r="P158" s="4">
        <f t="shared" si="202"/>
        <v>4.4458307012083788E-2</v>
      </c>
      <c r="Q158" s="4">
        <f t="shared" si="202"/>
        <v>0.13699687146630718</v>
      </c>
    </row>
    <row r="159" spans="1:17">
      <c r="B159" s="7" t="s">
        <v>60</v>
      </c>
      <c r="C159" s="1">
        <v>155779879</v>
      </c>
      <c r="D159" s="1">
        <v>7405787017</v>
      </c>
      <c r="E159" s="1">
        <v>1116655001</v>
      </c>
      <c r="F159" s="1">
        <v>3654624656</v>
      </c>
      <c r="G159" s="1">
        <v>876752198</v>
      </c>
      <c r="H159" s="1">
        <v>501663136</v>
      </c>
      <c r="I159" s="1">
        <f t="shared" si="196"/>
        <v>13711261887</v>
      </c>
      <c r="K159" s="4">
        <f>C159/C164</f>
        <v>2.7162108562726135E-4</v>
      </c>
      <c r="L159" s="4">
        <f t="shared" ref="L159" si="203">D159/D164</f>
        <v>2.6744063576080175E-2</v>
      </c>
      <c r="M159" s="4">
        <f t="shared" ref="M159" si="204">E159/E164</f>
        <v>1.3695994155171422E-2</v>
      </c>
      <c r="N159" s="4">
        <f t="shared" ref="N159" si="205">F159/F164</f>
        <v>6.4122911034551699E-2</v>
      </c>
      <c r="O159" s="4">
        <f t="shared" ref="O159" si="206">G159/G164</f>
        <v>1.5632660089549978E-3</v>
      </c>
      <c r="P159" s="4">
        <f t="shared" ref="P159" si="207">H159/H164</f>
        <v>0.20817662717060997</v>
      </c>
      <c r="Q159" s="4">
        <f t="shared" ref="Q159" si="208">I159/I164</f>
        <v>8.8333567822052855E-3</v>
      </c>
    </row>
    <row r="160" spans="1:17">
      <c r="B160" s="7" t="s">
        <v>15</v>
      </c>
      <c r="C160" s="1">
        <v>2009580685</v>
      </c>
      <c r="D160" s="1">
        <v>7052816879</v>
      </c>
      <c r="E160" s="1">
        <v>3221036349</v>
      </c>
      <c r="F160" s="1">
        <v>2056997093</v>
      </c>
      <c r="G160" s="1">
        <v>8296658055</v>
      </c>
      <c r="H160" s="1">
        <v>58062204</v>
      </c>
      <c r="I160" s="1">
        <f t="shared" si="196"/>
        <v>22695151265</v>
      </c>
      <c r="K160" s="4">
        <f t="shared" ref="K160:Q160" si="209">C160/C164</f>
        <v>3.5039473057703143E-3</v>
      </c>
      <c r="L160" s="4">
        <f t="shared" si="209"/>
        <v>2.5469404206392581E-2</v>
      </c>
      <c r="M160" s="4">
        <f t="shared" si="209"/>
        <v>3.9506647057499455E-2</v>
      </c>
      <c r="N160" s="4">
        <f t="shared" si="209"/>
        <v>3.6091433186229364E-2</v>
      </c>
      <c r="O160" s="4">
        <f t="shared" si="209"/>
        <v>1.479310066731556E-2</v>
      </c>
      <c r="P160" s="4">
        <f t="shared" si="209"/>
        <v>2.4094243581836355E-2</v>
      </c>
      <c r="Q160" s="4">
        <f t="shared" si="209"/>
        <v>1.4621146470839239E-2</v>
      </c>
    </row>
    <row r="161" spans="1:17">
      <c r="B161" s="7" t="s">
        <v>16</v>
      </c>
      <c r="C161" s="1">
        <v>107439768440</v>
      </c>
      <c r="D161" s="1">
        <v>3178681780</v>
      </c>
      <c r="E161" s="1">
        <v>5224054230</v>
      </c>
      <c r="F161" s="1">
        <v>2643808449</v>
      </c>
      <c r="G161" s="1">
        <v>61268881947</v>
      </c>
      <c r="H161" s="1">
        <v>160466475</v>
      </c>
      <c r="I161" s="1">
        <f t="shared" si="196"/>
        <v>179915661321</v>
      </c>
      <c r="K161" s="4">
        <f t="shared" ref="K161:Q161" si="210">C161/C164</f>
        <v>0.18733424836730278</v>
      </c>
      <c r="L161" s="4">
        <f t="shared" si="210"/>
        <v>1.147897818520909E-2</v>
      </c>
      <c r="M161" s="4">
        <f t="shared" si="210"/>
        <v>6.4074057015196723E-2</v>
      </c>
      <c r="N161" s="4">
        <f t="shared" si="210"/>
        <v>4.6387443287588634E-2</v>
      </c>
      <c r="O161" s="4">
        <f t="shared" si="210"/>
        <v>0.10924359331280696</v>
      </c>
      <c r="P161" s="4">
        <f t="shared" si="210"/>
        <v>6.6589245137312625E-2</v>
      </c>
      <c r="Q161" s="4">
        <f t="shared" si="210"/>
        <v>0.11590904179735799</v>
      </c>
    </row>
    <row r="162" spans="1:17">
      <c r="B162" s="7" t="s">
        <v>17</v>
      </c>
      <c r="C162" s="1">
        <v>5177602092</v>
      </c>
      <c r="D162" s="1">
        <v>6523171860</v>
      </c>
      <c r="E162" s="1">
        <v>236540546</v>
      </c>
      <c r="F162" s="1">
        <v>539879203</v>
      </c>
      <c r="G162" s="1">
        <v>167566030</v>
      </c>
      <c r="H162" s="1">
        <v>2712769</v>
      </c>
      <c r="I162" s="1">
        <f t="shared" si="196"/>
        <v>12647472500</v>
      </c>
      <c r="K162" s="4">
        <f t="shared" ref="K162:Q162" si="211">C162/C164</f>
        <v>9.0277763097698881E-3</v>
      </c>
      <c r="L162" s="4">
        <f t="shared" si="211"/>
        <v>2.3556729695449353E-2</v>
      </c>
      <c r="M162" s="4">
        <f t="shared" si="211"/>
        <v>2.90121651949424E-3</v>
      </c>
      <c r="N162" s="4">
        <f t="shared" si="211"/>
        <v>9.4725530969475506E-3</v>
      </c>
      <c r="O162" s="4">
        <f t="shared" si="211"/>
        <v>2.9877344995778778E-4</v>
      </c>
      <c r="P162" s="4">
        <f t="shared" si="211"/>
        <v>1.1257257314457891E-3</v>
      </c>
      <c r="Q162" s="4">
        <f t="shared" si="211"/>
        <v>8.148020066012604E-3</v>
      </c>
    </row>
    <row r="163" spans="1:17">
      <c r="B163" s="7" t="s">
        <v>6</v>
      </c>
      <c r="C163" s="1">
        <v>0</v>
      </c>
      <c r="D163" s="1">
        <v>21372</v>
      </c>
      <c r="E163" s="1">
        <v>0</v>
      </c>
      <c r="F163" s="1">
        <v>10381</v>
      </c>
      <c r="G163" s="1">
        <v>134538</v>
      </c>
      <c r="H163" s="1">
        <v>0</v>
      </c>
      <c r="I163" s="1">
        <f t="shared" si="196"/>
        <v>166291</v>
      </c>
      <c r="K163" s="4">
        <f t="shared" ref="K163:Q163" si="212">C163/C164</f>
        <v>0</v>
      </c>
      <c r="L163" s="4">
        <f t="shared" si="212"/>
        <v>7.7179390311378911E-8</v>
      </c>
      <c r="M163" s="4">
        <f t="shared" si="212"/>
        <v>0</v>
      </c>
      <c r="N163" s="4">
        <f t="shared" si="212"/>
        <v>1.8214180719128855E-7</v>
      </c>
      <c r="O163" s="4">
        <f t="shared" si="212"/>
        <v>2.3988383809308395E-7</v>
      </c>
      <c r="P163" s="4">
        <f t="shared" si="212"/>
        <v>0</v>
      </c>
      <c r="Q163" s="4">
        <f t="shared" si="212"/>
        <v>1.0713147664857953E-7</v>
      </c>
    </row>
    <row r="164" spans="1:17">
      <c r="B164" s="8" t="s">
        <v>7</v>
      </c>
      <c r="C164" s="3">
        <f>SUM(C152:C163)</f>
        <v>573519094220</v>
      </c>
      <c r="D164" s="3">
        <f>SUM(D152:D163)</f>
        <v>276913304365</v>
      </c>
      <c r="E164" s="3">
        <f>SUM(E152:E163)</f>
        <v>81531503909</v>
      </c>
      <c r="F164" s="3">
        <f t="shared" ref="F164:G164" si="213">SUM(F152:F163)</f>
        <v>56994054029</v>
      </c>
      <c r="G164" s="3">
        <f t="shared" si="213"/>
        <v>560846454140</v>
      </c>
      <c r="H164" s="3">
        <f>SUM(H152:H163)</f>
        <v>2409795676</v>
      </c>
      <c r="I164" s="9">
        <f>SUM(C164:H164)</f>
        <v>1552214206339</v>
      </c>
      <c r="K164" s="4">
        <f>C165</f>
        <v>0.36948450276890765</v>
      </c>
      <c r="L164" s="4">
        <f t="shared" ref="L164:Q164" si="214">D165</f>
        <v>0.17839889831836958</v>
      </c>
      <c r="M164" s="4">
        <f t="shared" si="214"/>
        <v>5.2525935902427698E-2</v>
      </c>
      <c r="N164" s="4">
        <f t="shared" si="214"/>
        <v>3.6717905168143161E-2</v>
      </c>
      <c r="O164" s="4">
        <f t="shared" si="214"/>
        <v>0.36132026871651529</v>
      </c>
      <c r="P164" s="4">
        <f t="shared" si="214"/>
        <v>1.5524891256366367E-3</v>
      </c>
      <c r="Q164" s="4">
        <f t="shared" si="214"/>
        <v>1</v>
      </c>
    </row>
    <row r="165" spans="1:17">
      <c r="B165" s="7"/>
      <c r="C165" s="10">
        <f>C164/I164</f>
        <v>0.36948450276890765</v>
      </c>
      <c r="D165" s="10">
        <f>D164/I164</f>
        <v>0.17839889831836958</v>
      </c>
      <c r="E165" s="10">
        <f>E164/I164</f>
        <v>5.2525935902427698E-2</v>
      </c>
      <c r="F165" s="10">
        <f>F164/I164</f>
        <v>3.6717905168143161E-2</v>
      </c>
      <c r="G165" s="10">
        <f>G164/I164</f>
        <v>0.36132026871651529</v>
      </c>
      <c r="H165" s="10">
        <f>H164/I164</f>
        <v>1.5524891256366367E-3</v>
      </c>
      <c r="I165" s="11">
        <f>I164/I164</f>
        <v>1</v>
      </c>
    </row>
    <row r="167" spans="1:17">
      <c r="A167" s="204">
        <v>41274</v>
      </c>
      <c r="B167" s="7" t="s">
        <v>8</v>
      </c>
      <c r="C167" s="1">
        <v>329316460762</v>
      </c>
      <c r="D167" s="1">
        <v>75752238383</v>
      </c>
      <c r="E167" s="1">
        <v>33041914450</v>
      </c>
      <c r="F167" s="1">
        <v>19608046936</v>
      </c>
      <c r="G167" s="1">
        <v>274807970875</v>
      </c>
      <c r="H167" s="1">
        <v>1173940229</v>
      </c>
      <c r="I167" s="1">
        <f>SUM(C167:H167)</f>
        <v>733700571635</v>
      </c>
      <c r="K167" s="4">
        <f t="shared" ref="K167:Q167" si="215">C167/C179</f>
        <v>0.57466835282388795</v>
      </c>
      <c r="L167" s="4">
        <f t="shared" si="215"/>
        <v>0.26502435786949258</v>
      </c>
      <c r="M167" s="4">
        <f t="shared" si="215"/>
        <v>0.39521480104840678</v>
      </c>
      <c r="N167" s="4">
        <f t="shared" si="215"/>
        <v>0.33872846145849633</v>
      </c>
      <c r="O167" s="4">
        <f t="shared" si="215"/>
        <v>0.4906848249252389</v>
      </c>
      <c r="P167" s="4">
        <f t="shared" si="215"/>
        <v>0.51423174154619766</v>
      </c>
      <c r="Q167" s="4">
        <f t="shared" si="215"/>
        <v>0.46950497305897421</v>
      </c>
    </row>
    <row r="168" spans="1:17">
      <c r="A168" s="203"/>
      <c r="B168" s="7" t="s">
        <v>9</v>
      </c>
      <c r="C168" s="1">
        <v>55383976499</v>
      </c>
      <c r="D168" s="1">
        <v>13388672400</v>
      </c>
      <c r="E168" s="1">
        <v>8469658989</v>
      </c>
      <c r="F168" s="1">
        <v>5363362983</v>
      </c>
      <c r="G168" s="1">
        <v>59613214468</v>
      </c>
      <c r="H168" s="1">
        <v>75743023</v>
      </c>
      <c r="I168" s="1">
        <f t="shared" ref="I168:I178" si="216">SUM(C168:H168)</f>
        <v>142294628362</v>
      </c>
      <c r="K168" s="4">
        <f t="shared" ref="K168:Q168" si="217">C168/C179</f>
        <v>9.6646910615619711E-2</v>
      </c>
      <c r="L168" s="4">
        <f t="shared" si="217"/>
        <v>4.6841180950915613E-2</v>
      </c>
      <c r="M168" s="4">
        <f t="shared" si="217"/>
        <v>0.10130570967220348</v>
      </c>
      <c r="N168" s="4">
        <f t="shared" si="217"/>
        <v>9.265194526536813E-2</v>
      </c>
      <c r="O168" s="4">
        <f t="shared" si="217"/>
        <v>0.10644269018589216</v>
      </c>
      <c r="P168" s="4">
        <f t="shared" si="217"/>
        <v>3.3178406928300014E-2</v>
      </c>
      <c r="Q168" s="4">
        <f t="shared" si="217"/>
        <v>9.1056267690592857E-2</v>
      </c>
    </row>
    <row r="169" spans="1:17">
      <c r="B169" s="7" t="s">
        <v>10</v>
      </c>
      <c r="C169" s="1">
        <v>15994941677</v>
      </c>
      <c r="D169" s="1">
        <v>45969797845</v>
      </c>
      <c r="E169" s="1">
        <v>9905606384</v>
      </c>
      <c r="F169" s="1">
        <v>9098668585</v>
      </c>
      <c r="G169" s="1">
        <v>43974164013</v>
      </c>
      <c r="H169" s="1">
        <v>71041962</v>
      </c>
      <c r="I169" s="1">
        <f t="shared" si="216"/>
        <v>125014220466</v>
      </c>
      <c r="K169" s="4">
        <f t="shared" ref="K169:Q169" si="218">C169/C179</f>
        <v>2.791171375329074E-2</v>
      </c>
      <c r="L169" s="4">
        <f t="shared" si="218"/>
        <v>0.16082846415262619</v>
      </c>
      <c r="M169" s="4">
        <f t="shared" si="218"/>
        <v>0.11848109655511768</v>
      </c>
      <c r="N169" s="4">
        <f t="shared" si="218"/>
        <v>0.15717924488743196</v>
      </c>
      <c r="O169" s="4">
        <f t="shared" si="218"/>
        <v>7.8518300983953029E-2</v>
      </c>
      <c r="P169" s="4">
        <f t="shared" si="218"/>
        <v>3.1119158317998826E-2</v>
      </c>
      <c r="Q169" s="4">
        <f t="shared" si="218"/>
        <v>7.9998299689314364E-2</v>
      </c>
    </row>
    <row r="170" spans="1:17">
      <c r="B170" s="7" t="s">
        <v>11</v>
      </c>
      <c r="C170" s="1">
        <v>3838384809</v>
      </c>
      <c r="D170" s="1">
        <v>22257850287</v>
      </c>
      <c r="E170" s="1">
        <v>4557424132</v>
      </c>
      <c r="F170" s="1">
        <v>2005014974</v>
      </c>
      <c r="G170" s="1">
        <v>16089315655</v>
      </c>
      <c r="H170" s="1">
        <v>65971462</v>
      </c>
      <c r="I170" s="1">
        <f t="shared" si="216"/>
        <v>48813961319</v>
      </c>
      <c r="K170" s="4">
        <f t="shared" ref="K170:Q170" si="219">C170/C179</f>
        <v>6.6981112046093994E-3</v>
      </c>
      <c r="L170" s="4">
        <f t="shared" si="219"/>
        <v>7.7870602978660969E-2</v>
      </c>
      <c r="M170" s="4">
        <f t="shared" si="219"/>
        <v>5.4511413808880797E-2</v>
      </c>
      <c r="N170" s="4">
        <f t="shared" si="219"/>
        <v>3.4636577501115123E-2</v>
      </c>
      <c r="O170" s="4">
        <f t="shared" si="219"/>
        <v>2.8728362609728036E-2</v>
      </c>
      <c r="P170" s="4">
        <f t="shared" si="219"/>
        <v>2.88980809742817E-2</v>
      </c>
      <c r="Q170" s="4">
        <f t="shared" si="219"/>
        <v>3.1236717647509626E-2</v>
      </c>
    </row>
    <row r="171" spans="1:17">
      <c r="B171" s="7" t="s">
        <v>12</v>
      </c>
      <c r="C171" s="1">
        <v>6017633470</v>
      </c>
      <c r="D171" s="1">
        <v>24537469362</v>
      </c>
      <c r="E171" s="1">
        <v>5705792034</v>
      </c>
      <c r="F171" s="1">
        <v>1746445267</v>
      </c>
      <c r="G171" s="1">
        <v>22384285561</v>
      </c>
      <c r="H171" s="1">
        <v>58854277</v>
      </c>
      <c r="I171" s="1">
        <f t="shared" si="216"/>
        <v>60450479971</v>
      </c>
      <c r="K171" s="4">
        <f t="shared" ref="K171:Q171" si="220">C171/C179</f>
        <v>1.0500973762748013E-2</v>
      </c>
      <c r="L171" s="4">
        <f t="shared" si="220"/>
        <v>8.5846005348744647E-2</v>
      </c>
      <c r="M171" s="4">
        <f t="shared" si="220"/>
        <v>6.8247058352301201E-2</v>
      </c>
      <c r="N171" s="4">
        <f t="shared" si="220"/>
        <v>3.0169793057067313E-2</v>
      </c>
      <c r="O171" s="4">
        <f t="shared" si="220"/>
        <v>3.9968379398179411E-2</v>
      </c>
      <c r="P171" s="4">
        <f t="shared" si="220"/>
        <v>2.5780475539996444E-2</v>
      </c>
      <c r="Q171" s="4">
        <f t="shared" si="220"/>
        <v>3.8683084172797595E-2</v>
      </c>
    </row>
    <row r="172" spans="1:17">
      <c r="B172" s="7" t="s">
        <v>13</v>
      </c>
      <c r="C172" s="1">
        <v>513630869</v>
      </c>
      <c r="D172" s="1">
        <v>3795429332</v>
      </c>
      <c r="E172" s="1">
        <v>1448761459</v>
      </c>
      <c r="F172" s="1">
        <v>1011771657</v>
      </c>
      <c r="G172" s="1">
        <v>7482686973</v>
      </c>
      <c r="H172" s="1">
        <v>21150660</v>
      </c>
      <c r="I172" s="1">
        <f t="shared" si="216"/>
        <v>14273430950</v>
      </c>
      <c r="K172" s="4">
        <f t="shared" ref="K172:Q172" si="221">C172/C179</f>
        <v>8.9630322384963424E-4</v>
      </c>
      <c r="L172" s="4">
        <f t="shared" si="221"/>
        <v>1.3278567643990212E-2</v>
      </c>
      <c r="M172" s="4">
        <f t="shared" si="221"/>
        <v>1.7328656081708502E-2</v>
      </c>
      <c r="N172" s="4">
        <f t="shared" si="221"/>
        <v>1.7478327027752247E-2</v>
      </c>
      <c r="O172" s="4">
        <f t="shared" si="221"/>
        <v>1.3360751275249454E-2</v>
      </c>
      <c r="P172" s="4">
        <f t="shared" si="221"/>
        <v>9.2648164344076682E-3</v>
      </c>
      <c r="Q172" s="4">
        <f t="shared" si="221"/>
        <v>9.133762562982848E-3</v>
      </c>
    </row>
    <row r="173" spans="1:17">
      <c r="B173" s="7" t="s">
        <v>14</v>
      </c>
      <c r="C173" s="1">
        <v>49776727199</v>
      </c>
      <c r="D173" s="1">
        <v>75387184876</v>
      </c>
      <c r="E173" s="1">
        <v>10729422866</v>
      </c>
      <c r="F173" s="1">
        <v>10097315327</v>
      </c>
      <c r="G173" s="1">
        <v>66799659040</v>
      </c>
      <c r="H173" s="1">
        <v>103585146</v>
      </c>
      <c r="I173" s="1">
        <f t="shared" si="216"/>
        <v>212893894454</v>
      </c>
      <c r="K173" s="4">
        <f t="shared" ref="K173:Q173" si="222">C173/C179</f>
        <v>8.6862071097886975E-2</v>
      </c>
      <c r="L173" s="4">
        <f t="shared" si="222"/>
        <v>0.26374719334807573</v>
      </c>
      <c r="M173" s="4">
        <f t="shared" si="222"/>
        <v>0.12833477702289786</v>
      </c>
      <c r="N173" s="4">
        <f t="shared" si="222"/>
        <v>0.17443083937628145</v>
      </c>
      <c r="O173" s="4">
        <f t="shared" si="222"/>
        <v>0.11927448427621251</v>
      </c>
      <c r="P173" s="4">
        <f t="shared" si="222"/>
        <v>4.5374345907944133E-2</v>
      </c>
      <c r="Q173" s="4">
        <f t="shared" si="222"/>
        <v>0.1362336981110745</v>
      </c>
    </row>
    <row r="174" spans="1:17">
      <c r="B174" s="7" t="s">
        <v>60</v>
      </c>
      <c r="C174" s="1">
        <v>154309997</v>
      </c>
      <c r="D174" s="1">
        <v>7386232473</v>
      </c>
      <c r="E174" s="1">
        <v>1115814342</v>
      </c>
      <c r="F174" s="1">
        <v>3655079884</v>
      </c>
      <c r="G174" s="1">
        <v>854779245</v>
      </c>
      <c r="H174" s="1">
        <v>503433903</v>
      </c>
      <c r="I174" s="1">
        <f t="shared" si="216"/>
        <v>13669649844</v>
      </c>
      <c r="K174" s="4">
        <f>C174/C179</f>
        <v>2.6927615945786812E-4</v>
      </c>
      <c r="L174" s="4">
        <f t="shared" ref="L174" si="223">D174/D179</f>
        <v>2.584123664220225E-2</v>
      </c>
      <c r="M174" s="4">
        <f t="shared" ref="M174" si="224">E174/E179</f>
        <v>1.3346270956781347E-2</v>
      </c>
      <c r="N174" s="4">
        <f t="shared" ref="N174" si="225">F174/F179</f>
        <v>6.3141402591306975E-2</v>
      </c>
      <c r="O174" s="4">
        <f t="shared" ref="O174" si="226">G174/G179</f>
        <v>1.5262555989445257E-3</v>
      </c>
      <c r="P174" s="4">
        <f t="shared" ref="P174" si="227">H174/H179</f>
        <v>0.22052374243415551</v>
      </c>
      <c r="Q174" s="4">
        <f t="shared" ref="Q174" si="228">I174/I179</f>
        <v>8.7473948227010934E-3</v>
      </c>
    </row>
    <row r="175" spans="1:17">
      <c r="B175" s="7" t="s">
        <v>15</v>
      </c>
      <c r="C175" s="1">
        <v>2141230757</v>
      </c>
      <c r="D175" s="1">
        <v>7462142266</v>
      </c>
      <c r="E175" s="1">
        <v>3353480610</v>
      </c>
      <c r="F175" s="1">
        <v>2173083299</v>
      </c>
      <c r="G175" s="1">
        <v>8310492979</v>
      </c>
      <c r="H175" s="1">
        <v>68565299</v>
      </c>
      <c r="I175" s="1">
        <f t="shared" si="216"/>
        <v>23508995210</v>
      </c>
      <c r="K175" s="4">
        <f t="shared" ref="K175:Q175" si="229">C175/C179</f>
        <v>3.736520030896143E-3</v>
      </c>
      <c r="L175" s="4">
        <f t="shared" si="229"/>
        <v>2.6106812215614558E-2</v>
      </c>
      <c r="M175" s="4">
        <f t="shared" si="229"/>
        <v>4.0111028497043996E-2</v>
      </c>
      <c r="N175" s="4">
        <f t="shared" si="229"/>
        <v>3.7539953106700559E-2</v>
      </c>
      <c r="O175" s="4">
        <f t="shared" si="229"/>
        <v>1.4838844664727348E-2</v>
      </c>
      <c r="P175" s="4">
        <f t="shared" si="229"/>
        <v>3.0034283043899133E-2</v>
      </c>
      <c r="Q175" s="4">
        <f t="shared" si="229"/>
        <v>1.5043725723312595E-2</v>
      </c>
    </row>
    <row r="176" spans="1:17">
      <c r="B176" s="7" t="s">
        <v>16</v>
      </c>
      <c r="C176" s="1">
        <v>104847483510</v>
      </c>
      <c r="D176" s="1">
        <v>3338546002</v>
      </c>
      <c r="E176" s="1">
        <v>5046251375</v>
      </c>
      <c r="F176" s="1">
        <v>2581793493</v>
      </c>
      <c r="G176" s="1">
        <v>59566728242</v>
      </c>
      <c r="H176" s="1">
        <v>137915792</v>
      </c>
      <c r="I176" s="1">
        <f t="shared" si="216"/>
        <v>175518718414</v>
      </c>
      <c r="K176" s="4">
        <f t="shared" ref="K176:Q176" si="230">C176/C179</f>
        <v>0.18296240190060375</v>
      </c>
      <c r="L176" s="4">
        <f t="shared" si="230"/>
        <v>1.1680130241489655E-2</v>
      </c>
      <c r="M176" s="4">
        <f t="shared" si="230"/>
        <v>6.0358283301919093E-2</v>
      </c>
      <c r="N176" s="4">
        <f t="shared" si="230"/>
        <v>4.4600410257170098E-2</v>
      </c>
      <c r="O176" s="4">
        <f t="shared" si="230"/>
        <v>0.10635968645934953</v>
      </c>
      <c r="P176" s="4">
        <f t="shared" si="230"/>
        <v>6.0412511774381963E-2</v>
      </c>
      <c r="Q176" s="4">
        <f t="shared" si="230"/>
        <v>0.11231681471458139</v>
      </c>
    </row>
    <row r="177" spans="2:17">
      <c r="B177" s="7" t="s">
        <v>17</v>
      </c>
      <c r="C177" s="1">
        <v>5070025268</v>
      </c>
      <c r="D177" s="1">
        <v>6555646131</v>
      </c>
      <c r="E177" s="1">
        <v>230825305</v>
      </c>
      <c r="F177" s="1">
        <v>546621213</v>
      </c>
      <c r="G177" s="1">
        <v>166435282</v>
      </c>
      <c r="H177" s="1">
        <v>2699387</v>
      </c>
      <c r="I177" s="1">
        <f t="shared" si="216"/>
        <v>12572252586</v>
      </c>
      <c r="K177" s="4">
        <f t="shared" ref="K177:Q177" si="231">C177/C179</f>
        <v>8.8473654271497958E-3</v>
      </c>
      <c r="L177" s="4">
        <f t="shared" si="231"/>
        <v>2.2935373836792127E-2</v>
      </c>
      <c r="M177" s="4">
        <f t="shared" si="231"/>
        <v>2.7609047027392451E-3</v>
      </c>
      <c r="N177" s="4">
        <f t="shared" si="231"/>
        <v>9.4428661398256765E-3</v>
      </c>
      <c r="O177" s="4">
        <f t="shared" si="231"/>
        <v>2.9717939748807431E-4</v>
      </c>
      <c r="P177" s="4">
        <f t="shared" si="231"/>
        <v>1.1824370984369476E-3</v>
      </c>
      <c r="Q177" s="4">
        <f t="shared" si="231"/>
        <v>8.0451553942866919E-3</v>
      </c>
    </row>
    <row r="178" spans="2:17">
      <c r="B178" s="7" t="s">
        <v>6</v>
      </c>
      <c r="C178" s="1">
        <v>0</v>
      </c>
      <c r="D178" s="1">
        <v>21372</v>
      </c>
      <c r="E178" s="1">
        <v>0</v>
      </c>
      <c r="F178" s="1">
        <v>10381</v>
      </c>
      <c r="G178" s="1">
        <v>134538</v>
      </c>
      <c r="H178" s="1">
        <v>0</v>
      </c>
      <c r="I178" s="1">
        <f t="shared" si="216"/>
        <v>166291</v>
      </c>
      <c r="K178" s="4">
        <f>C178/C179</f>
        <v>0</v>
      </c>
      <c r="L178" s="4">
        <f t="shared" ref="L178:Q178" si="232">D178/D179</f>
        <v>7.4771395503184348E-8</v>
      </c>
      <c r="M178" s="4">
        <f t="shared" si="232"/>
        <v>0</v>
      </c>
      <c r="N178" s="4">
        <f t="shared" si="232"/>
        <v>1.7933148415433037E-7</v>
      </c>
      <c r="O178" s="4">
        <f t="shared" si="232"/>
        <v>2.4022503701619312E-7</v>
      </c>
      <c r="P178" s="4">
        <f t="shared" si="232"/>
        <v>0</v>
      </c>
      <c r="Q178" s="4">
        <f t="shared" si="232"/>
        <v>1.0641187221779925E-7</v>
      </c>
    </row>
    <row r="179" spans="2:17">
      <c r="B179" s="8" t="s">
        <v>7</v>
      </c>
      <c r="C179" s="3">
        <f>SUM(C167:C178)</f>
        <v>573054804817</v>
      </c>
      <c r="D179" s="3">
        <f>SUM(D167:D178)</f>
        <v>285831230729</v>
      </c>
      <c r="E179" s="3">
        <f>SUM(E167:E178)</f>
        <v>83604951946</v>
      </c>
      <c r="F179" s="3">
        <f t="shared" ref="F179:G179" si="233">SUM(F167:F178)</f>
        <v>57887213999</v>
      </c>
      <c r="G179" s="3">
        <f t="shared" si="233"/>
        <v>560049866871</v>
      </c>
      <c r="H179" s="3">
        <f>SUM(H167:H178)</f>
        <v>2282901140</v>
      </c>
      <c r="I179" s="9">
        <f>SUM(C179:H179)</f>
        <v>1562710969502</v>
      </c>
      <c r="K179" s="4">
        <f>C180</f>
        <v>0.36670556232136731</v>
      </c>
      <c r="L179" s="4">
        <f t="shared" ref="L179:Q179" si="234">D180</f>
        <v>0.18290729143604068</v>
      </c>
      <c r="M179" s="4">
        <f t="shared" si="234"/>
        <v>5.3499945657028931E-2</v>
      </c>
      <c r="N179" s="4">
        <f t="shared" si="234"/>
        <v>3.7042815420593948E-2</v>
      </c>
      <c r="O179" s="4">
        <f t="shared" si="234"/>
        <v>0.3583835256813197</v>
      </c>
      <c r="P179" s="4">
        <f t="shared" si="234"/>
        <v>1.4608594836494353E-3</v>
      </c>
      <c r="Q179" s="4">
        <f t="shared" si="234"/>
        <v>1</v>
      </c>
    </row>
    <row r="180" spans="2:17">
      <c r="B180" s="7"/>
      <c r="C180" s="10">
        <f>C179/I179</f>
        <v>0.36670556232136731</v>
      </c>
      <c r="D180" s="10">
        <f>D179/I179</f>
        <v>0.18290729143604068</v>
      </c>
      <c r="E180" s="10">
        <f>E179/I179</f>
        <v>5.3499945657028931E-2</v>
      </c>
      <c r="F180" s="10">
        <f>F179/I179</f>
        <v>3.7042815420593948E-2</v>
      </c>
      <c r="G180" s="10">
        <f>G179/I179</f>
        <v>0.3583835256813197</v>
      </c>
      <c r="H180" s="10">
        <f>H179/I179</f>
        <v>1.4608594836494353E-3</v>
      </c>
      <c r="I180" s="11">
        <f>I179/I179</f>
        <v>1</v>
      </c>
    </row>
    <row r="182" spans="2:17">
      <c r="F182" s="63"/>
    </row>
    <row r="184" spans="2:17">
      <c r="F184" s="1"/>
    </row>
  </sheetData>
  <mergeCells count="12">
    <mergeCell ref="A2:A3"/>
    <mergeCell ref="A167:A168"/>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80"/>
  <sheetViews>
    <sheetView zoomScale="86" workbookViewId="0">
      <pane ySplit="1" topLeftCell="A152" activePane="bottomLeft" state="frozen"/>
      <selection activeCell="M15" sqref="M15"/>
      <selection pane="bottomLeft" activeCell="M15" sqref="M15"/>
    </sheetView>
  </sheetViews>
  <sheetFormatPr baseColWidth="10" defaultRowHeight="16"/>
  <cols>
    <col min="1" max="1" width="17.83203125" bestFit="1" customWidth="1"/>
    <col min="2" max="2" width="28.1640625"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41305</v>
      </c>
      <c r="B2" s="7" t="s">
        <v>8</v>
      </c>
      <c r="C2" s="1">
        <v>344431842785</v>
      </c>
      <c r="D2" s="1">
        <v>79976708855</v>
      </c>
      <c r="E2" s="1">
        <v>34411588641</v>
      </c>
      <c r="F2" s="1">
        <v>20819947203</v>
      </c>
      <c r="G2" s="1">
        <v>286563793487</v>
      </c>
      <c r="H2" s="1">
        <v>1337542859</v>
      </c>
      <c r="I2" s="1">
        <f>SUM(C2:H2)</f>
        <v>767541423830</v>
      </c>
      <c r="K2" s="4">
        <f t="shared" ref="K2:Q2" si="0">C2/C14</f>
        <v>0.57152271819165512</v>
      </c>
      <c r="L2" s="4">
        <f t="shared" si="0"/>
        <v>0.2636541993878681</v>
      </c>
      <c r="M2" s="4">
        <f t="shared" si="0"/>
        <v>0.39184719067382207</v>
      </c>
      <c r="N2" s="4">
        <f t="shared" si="0"/>
        <v>0.34202154607549573</v>
      </c>
      <c r="O2" s="4">
        <f t="shared" si="0"/>
        <v>0.49327719872289666</v>
      </c>
      <c r="P2" s="4">
        <f t="shared" si="0"/>
        <v>0.58270385547965253</v>
      </c>
      <c r="Q2" s="4">
        <f t="shared" si="0"/>
        <v>0.46860682005210519</v>
      </c>
    </row>
    <row r="3" spans="1:17">
      <c r="A3" s="203"/>
      <c r="B3" s="7" t="s">
        <v>9</v>
      </c>
      <c r="C3" s="1">
        <v>55934907118</v>
      </c>
      <c r="D3" s="1">
        <v>13110175427</v>
      </c>
      <c r="E3" s="1">
        <v>8487418819</v>
      </c>
      <c r="F3" s="1">
        <v>5292025509</v>
      </c>
      <c r="G3" s="1">
        <v>58767009122</v>
      </c>
      <c r="H3" s="1">
        <v>53779281</v>
      </c>
      <c r="I3" s="1">
        <f>SUM(C3:H3)</f>
        <v>141645315276</v>
      </c>
      <c r="K3" s="4">
        <f t="shared" ref="K3:Q3" si="1">C3/C14</f>
        <v>9.2813921905101293E-2</v>
      </c>
      <c r="L3" s="4">
        <f t="shared" si="1"/>
        <v>4.3219492968971922E-2</v>
      </c>
      <c r="M3" s="4">
        <f t="shared" si="1"/>
        <v>9.6646837639304983E-2</v>
      </c>
      <c r="N3" s="4">
        <f t="shared" si="1"/>
        <v>8.6935222688669281E-2</v>
      </c>
      <c r="O3" s="4">
        <f t="shared" si="1"/>
        <v>0.10115871682281502</v>
      </c>
      <c r="P3" s="4">
        <f t="shared" si="1"/>
        <v>2.3429076812576086E-2</v>
      </c>
      <c r="Q3" s="4">
        <f t="shared" si="1"/>
        <v>8.6478669041145595E-2</v>
      </c>
    </row>
    <row r="4" spans="1:17">
      <c r="B4" s="7" t="s">
        <v>10</v>
      </c>
      <c r="C4" s="1">
        <v>16814674260</v>
      </c>
      <c r="D4" s="1">
        <v>47359672306</v>
      </c>
      <c r="E4" s="1">
        <v>10369792398</v>
      </c>
      <c r="F4" s="1">
        <v>9318850135</v>
      </c>
      <c r="G4" s="1">
        <v>45336170928</v>
      </c>
      <c r="H4" s="1">
        <v>81587190</v>
      </c>
      <c r="I4" s="1">
        <f t="shared" ref="I4:I13" si="2">SUM(C4:H4)</f>
        <v>129280747217</v>
      </c>
      <c r="K4" s="4">
        <f t="shared" ref="K4:Q4" si="3">C4/C14</f>
        <v>2.7900928848152859E-2</v>
      </c>
      <c r="L4" s="4">
        <f t="shared" si="3"/>
        <v>0.15612766096375297</v>
      </c>
      <c r="M4" s="4">
        <f t="shared" si="3"/>
        <v>0.11808155855337968</v>
      </c>
      <c r="N4" s="4">
        <f t="shared" si="3"/>
        <v>0.15308624463559078</v>
      </c>
      <c r="O4" s="4">
        <f t="shared" si="3"/>
        <v>7.8039514776317265E-2</v>
      </c>
      <c r="P4" s="4">
        <f t="shared" si="3"/>
        <v>3.5543661162599764E-2</v>
      </c>
      <c r="Q4" s="4">
        <f t="shared" si="3"/>
        <v>7.8929733257936147E-2</v>
      </c>
    </row>
    <row r="5" spans="1:17">
      <c r="B5" s="7" t="s">
        <v>11</v>
      </c>
      <c r="C5" s="1">
        <v>3859883536</v>
      </c>
      <c r="D5" s="1">
        <v>22850578000</v>
      </c>
      <c r="E5" s="1">
        <v>4695843541</v>
      </c>
      <c r="F5" s="1">
        <v>2063239567</v>
      </c>
      <c r="G5" s="1">
        <v>15535215751</v>
      </c>
      <c r="H5" s="1">
        <v>26524041</v>
      </c>
      <c r="I5" s="1">
        <f t="shared" si="2"/>
        <v>49031284436</v>
      </c>
      <c r="K5" s="4">
        <f t="shared" ref="K5:Q5" si="4">C5/C14</f>
        <v>6.404782765033039E-3</v>
      </c>
      <c r="L5" s="4">
        <f t="shared" si="4"/>
        <v>7.5330067145709778E-2</v>
      </c>
      <c r="M5" s="4">
        <f t="shared" si="4"/>
        <v>5.347190211358957E-2</v>
      </c>
      <c r="N5" s="4">
        <f t="shared" si="4"/>
        <v>3.3894052648115944E-2</v>
      </c>
      <c r="O5" s="4">
        <f t="shared" si="4"/>
        <v>2.6741576854358406E-2</v>
      </c>
      <c r="P5" s="4">
        <f t="shared" si="4"/>
        <v>1.1555264079653974E-2</v>
      </c>
      <c r="Q5" s="4">
        <f t="shared" si="4"/>
        <v>2.9935054407842873E-2</v>
      </c>
    </row>
    <row r="6" spans="1:17">
      <c r="B6" s="7" t="s">
        <v>12</v>
      </c>
      <c r="C6" s="1">
        <v>6790492581</v>
      </c>
      <c r="D6" s="1">
        <v>27011900287</v>
      </c>
      <c r="E6" s="1">
        <v>6439941003</v>
      </c>
      <c r="F6" s="1">
        <v>1899400345</v>
      </c>
      <c r="G6" s="1">
        <v>23782021937</v>
      </c>
      <c r="H6" s="1">
        <v>74317113</v>
      </c>
      <c r="I6" s="1">
        <f t="shared" si="2"/>
        <v>65998073266</v>
      </c>
      <c r="K6" s="4">
        <f t="shared" ref="K6:Q6" si="5">C6/C14</f>
        <v>1.1267601585187702E-2</v>
      </c>
      <c r="L6" s="4">
        <f t="shared" si="5"/>
        <v>8.9048437302239242E-2</v>
      </c>
      <c r="M6" s="4">
        <f t="shared" si="5"/>
        <v>7.333206311562411E-2</v>
      </c>
      <c r="N6" s="4">
        <f t="shared" si="5"/>
        <v>3.1202569164998757E-2</v>
      </c>
      <c r="O6" s="4">
        <f t="shared" si="5"/>
        <v>4.0937234318061261E-2</v>
      </c>
      <c r="P6" s="4">
        <f t="shared" si="5"/>
        <v>3.2376434132057229E-2</v>
      </c>
      <c r="Q6" s="4">
        <f t="shared" si="5"/>
        <v>4.029378256670621E-2</v>
      </c>
    </row>
    <row r="7" spans="1:17">
      <c r="B7" s="7" t="s">
        <v>13</v>
      </c>
      <c r="C7" s="1">
        <v>401254689</v>
      </c>
      <c r="D7" s="1">
        <v>5756576931</v>
      </c>
      <c r="E7" s="1">
        <v>1220468589</v>
      </c>
      <c r="F7" s="1">
        <v>906358430</v>
      </c>
      <c r="G7" s="1">
        <v>5102264862</v>
      </c>
      <c r="H7" s="1">
        <v>23057650</v>
      </c>
      <c r="I7" s="1">
        <f t="shared" si="2"/>
        <v>13409981151</v>
      </c>
      <c r="K7" s="4">
        <f t="shared" ref="K7:Q7" si="6">C7/C14</f>
        <v>6.6581001538692337E-4</v>
      </c>
      <c r="L7" s="4">
        <f t="shared" si="6"/>
        <v>1.8977346075958076E-2</v>
      </c>
      <c r="M7" s="4">
        <f t="shared" si="6"/>
        <v>1.3897562036281392E-2</v>
      </c>
      <c r="N7" s="4">
        <f t="shared" si="6"/>
        <v>1.488928422846774E-2</v>
      </c>
      <c r="O7" s="4">
        <f t="shared" si="6"/>
        <v>8.7827945311723526E-3</v>
      </c>
      <c r="P7" s="4">
        <f t="shared" si="6"/>
        <v>1.0045122264975892E-2</v>
      </c>
      <c r="Q7" s="4">
        <f t="shared" si="6"/>
        <v>8.1871915039736041E-3</v>
      </c>
    </row>
    <row r="8" spans="1:17">
      <c r="B8" s="7" t="s">
        <v>14</v>
      </c>
      <c r="C8" s="1">
        <v>53813661554</v>
      </c>
      <c r="D8" s="1">
        <v>80615636424</v>
      </c>
      <c r="E8" s="1">
        <v>11703869491</v>
      </c>
      <c r="F8" s="1">
        <v>10826253451</v>
      </c>
      <c r="G8" s="1">
        <v>72429702731</v>
      </c>
      <c r="H8" s="1">
        <v>109051483</v>
      </c>
      <c r="I8" s="1">
        <f t="shared" si="2"/>
        <v>229498175134</v>
      </c>
      <c r="K8" s="4">
        <f t="shared" ref="K8:Q8" si="7">C8/C14</f>
        <v>8.9294096267359568E-2</v>
      </c>
      <c r="L8" s="4">
        <f t="shared" si="7"/>
        <v>0.26576051182661758</v>
      </c>
      <c r="M8" s="4">
        <f t="shared" si="7"/>
        <v>0.13327278864996142</v>
      </c>
      <c r="N8" s="4">
        <f t="shared" si="7"/>
        <v>0.17784924752271433</v>
      </c>
      <c r="O8" s="4">
        <f t="shared" si="7"/>
        <v>0.12467702368373561</v>
      </c>
      <c r="P8" s="4">
        <f t="shared" si="7"/>
        <v>4.7508548352149509E-2</v>
      </c>
      <c r="Q8" s="4">
        <f t="shared" si="7"/>
        <v>0.14011544747730056</v>
      </c>
    </row>
    <row r="9" spans="1:17">
      <c r="B9" s="7" t="s">
        <v>60</v>
      </c>
      <c r="C9" s="1">
        <v>176638183</v>
      </c>
      <c r="D9" s="1">
        <v>8685848534</v>
      </c>
      <c r="E9" s="1">
        <v>1369825402</v>
      </c>
      <c r="F9" s="1">
        <v>4133298144</v>
      </c>
      <c r="G9" s="1">
        <v>881377751</v>
      </c>
      <c r="H9" s="1">
        <v>351115456</v>
      </c>
      <c r="I9" s="1">
        <f t="shared" si="2"/>
        <v>15598103470</v>
      </c>
      <c r="K9" s="4">
        <f>C9/C14</f>
        <v>2.9309930716136297E-4</v>
      </c>
      <c r="L9" s="4">
        <f t="shared" ref="L9:Q9" si="8">D9/D14</f>
        <v>2.8634092025317037E-2</v>
      </c>
      <c r="M9" s="4">
        <f t="shared" si="8"/>
        <v>1.5598298616408796E-2</v>
      </c>
      <c r="N9" s="4">
        <f t="shared" si="8"/>
        <v>6.7900125193312524E-2</v>
      </c>
      <c r="O9" s="4">
        <f t="shared" si="8"/>
        <v>1.5171614764713458E-3</v>
      </c>
      <c r="P9" s="4">
        <f t="shared" si="8"/>
        <v>0.15296431703329538</v>
      </c>
      <c r="Q9" s="4">
        <f t="shared" si="8"/>
        <v>9.5231051236908029E-3</v>
      </c>
    </row>
    <row r="10" spans="1:17">
      <c r="B10" s="7" t="s">
        <v>15</v>
      </c>
      <c r="C10" s="1">
        <v>2046497936</v>
      </c>
      <c r="D10" s="1">
        <v>7540263388</v>
      </c>
      <c r="E10" s="1">
        <v>3412946005</v>
      </c>
      <c r="F10" s="1">
        <v>2227555724</v>
      </c>
      <c r="G10" s="1">
        <v>8776606659</v>
      </c>
      <c r="H10" s="1">
        <v>82016139</v>
      </c>
      <c r="I10" s="1">
        <f t="shared" si="2"/>
        <v>24085885851</v>
      </c>
      <c r="K10" s="4">
        <f t="shared" ref="K10:Q10" si="9">C10/C14</f>
        <v>3.3957953878452169E-3</v>
      </c>
      <c r="L10" s="4">
        <f t="shared" si="9"/>
        <v>2.4857513333552312E-2</v>
      </c>
      <c r="M10" s="4">
        <f t="shared" si="9"/>
        <v>3.8863457247867148E-2</v>
      </c>
      <c r="N10" s="4">
        <f t="shared" si="9"/>
        <v>3.659337102363161E-2</v>
      </c>
      <c r="O10" s="4">
        <f t="shared" si="9"/>
        <v>1.510763064085638E-2</v>
      </c>
      <c r="P10" s="4">
        <f t="shared" si="9"/>
        <v>3.573053385562959E-2</v>
      </c>
      <c r="Q10" s="4">
        <f t="shared" si="9"/>
        <v>1.4705148186601298E-2</v>
      </c>
    </row>
    <row r="11" spans="1:17">
      <c r="B11" s="7" t="s">
        <v>16</v>
      </c>
      <c r="C11" s="1">
        <v>112853664548</v>
      </c>
      <c r="D11" s="1">
        <v>3593016477</v>
      </c>
      <c r="E11" s="1">
        <v>5456244386</v>
      </c>
      <c r="F11" s="1">
        <v>2820504683</v>
      </c>
      <c r="G11" s="1">
        <v>63587350340</v>
      </c>
      <c r="H11" s="1">
        <v>153565501</v>
      </c>
      <c r="I11" s="1">
        <f t="shared" si="2"/>
        <v>188464345935</v>
      </c>
      <c r="K11" s="4">
        <f t="shared" ref="K11:Q11" si="10">C11/C14</f>
        <v>0.18726036651792141</v>
      </c>
      <c r="L11" s="4">
        <f t="shared" si="10"/>
        <v>1.1844872040788273E-2</v>
      </c>
      <c r="M11" s="4">
        <f t="shared" si="10"/>
        <v>6.2130640249969657E-2</v>
      </c>
      <c r="N11" s="4">
        <f t="shared" si="10"/>
        <v>4.633409311690443E-2</v>
      </c>
      <c r="O11" s="4">
        <f t="shared" si="10"/>
        <v>0.10945622148650667</v>
      </c>
      <c r="P11" s="4">
        <f t="shared" si="10"/>
        <v>6.690119041737895E-2</v>
      </c>
      <c r="Q11" s="4">
        <f t="shared" si="10"/>
        <v>0.11506307685793511</v>
      </c>
    </row>
    <row r="12" spans="1:17">
      <c r="B12" s="7" t="s">
        <v>17</v>
      </c>
      <c r="C12" s="1">
        <v>5532915917</v>
      </c>
      <c r="D12" s="1">
        <v>6839003238</v>
      </c>
      <c r="E12" s="1">
        <v>250960163</v>
      </c>
      <c r="F12" s="1">
        <v>565756673</v>
      </c>
      <c r="G12" s="1">
        <v>176964191</v>
      </c>
      <c r="H12" s="1">
        <v>2850888</v>
      </c>
      <c r="I12" s="1">
        <f t="shared" si="2"/>
        <v>13368451070</v>
      </c>
      <c r="K12" s="4">
        <f t="shared" ref="K12:Q12" si="11">C12/C14</f>
        <v>9.1808792091955423E-3</v>
      </c>
      <c r="L12" s="4">
        <f t="shared" si="11"/>
        <v>2.2545712984952355E-2</v>
      </c>
      <c r="M12" s="4">
        <f t="shared" si="11"/>
        <v>2.8577011037912011E-3</v>
      </c>
      <c r="N12" s="4">
        <f t="shared" si="11"/>
        <v>9.2940183812813219E-3</v>
      </c>
      <c r="O12" s="4">
        <f t="shared" si="11"/>
        <v>3.046176886079772E-4</v>
      </c>
      <c r="P12" s="4">
        <f t="shared" si="11"/>
        <v>1.2419964100310566E-3</v>
      </c>
      <c r="Q12" s="4">
        <f t="shared" si="11"/>
        <v>8.1618361569008625E-3</v>
      </c>
    </row>
    <row r="13" spans="1:17">
      <c r="B13" s="7" t="s">
        <v>6</v>
      </c>
      <c r="C13" s="1">
        <v>0</v>
      </c>
      <c r="D13" s="1">
        <v>28497</v>
      </c>
      <c r="E13" s="1">
        <v>0</v>
      </c>
      <c r="F13" s="1">
        <v>13716</v>
      </c>
      <c r="G13" s="1">
        <v>179509</v>
      </c>
      <c r="H13" s="1">
        <v>0</v>
      </c>
      <c r="I13" s="1">
        <f t="shared" si="2"/>
        <v>221722</v>
      </c>
      <c r="K13" s="4">
        <f t="shared" ref="K13:Q13" si="12">C13/C14</f>
        <v>0</v>
      </c>
      <c r="L13" s="4">
        <f t="shared" si="12"/>
        <v>9.3944272370322174E-8</v>
      </c>
      <c r="M13" s="4">
        <f t="shared" si="12"/>
        <v>0</v>
      </c>
      <c r="N13" s="4">
        <f t="shared" si="12"/>
        <v>2.253208175905238E-7</v>
      </c>
      <c r="O13" s="4">
        <f t="shared" si="12"/>
        <v>3.089982010220891E-7</v>
      </c>
      <c r="P13" s="4">
        <f t="shared" si="12"/>
        <v>0</v>
      </c>
      <c r="Q13" s="4">
        <f t="shared" si="12"/>
        <v>1.3536786175934838E-7</v>
      </c>
    </row>
    <row r="14" spans="1:17">
      <c r="B14" s="8" t="s">
        <v>7</v>
      </c>
      <c r="C14" s="3">
        <f>SUM(C2:C13)</f>
        <v>602656433107</v>
      </c>
      <c r="D14" s="3">
        <f>SUM(D2:D13)</f>
        <v>303339408364</v>
      </c>
      <c r="E14" s="3">
        <f>SUM(E2:E13)</f>
        <v>87818898438</v>
      </c>
      <c r="F14" s="3">
        <f t="shared" ref="F14:G14" si="13">SUM(F2:F13)</f>
        <v>60873203580</v>
      </c>
      <c r="G14" s="3">
        <f t="shared" si="13"/>
        <v>580938657268</v>
      </c>
      <c r="H14" s="3">
        <f>SUM(H2:H13)</f>
        <v>2295407601</v>
      </c>
      <c r="I14" s="9">
        <f>SUM(C14:H14)</f>
        <v>1637922008358</v>
      </c>
      <c r="K14" s="4">
        <f>C15</f>
        <v>0.36793963939171737</v>
      </c>
      <c r="L14" s="4">
        <f t="shared" ref="L14:Q14" si="14">D15</f>
        <v>0.18519771198879892</v>
      </c>
      <c r="M14" s="4">
        <f t="shared" si="14"/>
        <v>5.3616043981262296E-2</v>
      </c>
      <c r="N14" s="4">
        <f t="shared" si="14"/>
        <v>3.716489751610625E-2</v>
      </c>
      <c r="O14" s="4">
        <f t="shared" si="14"/>
        <v>0.35468029265348539</v>
      </c>
      <c r="P14" s="4">
        <f t="shared" si="14"/>
        <v>1.4014144686297504E-3</v>
      </c>
      <c r="Q14" s="4">
        <f t="shared" si="14"/>
        <v>1</v>
      </c>
    </row>
    <row r="15" spans="1:17">
      <c r="B15" s="7"/>
      <c r="C15" s="10">
        <f>C14/I14</f>
        <v>0.36793963939171737</v>
      </c>
      <c r="D15" s="10">
        <f>D14/I14</f>
        <v>0.18519771198879892</v>
      </c>
      <c r="E15" s="10">
        <f>E14/I14</f>
        <v>5.3616043981262296E-2</v>
      </c>
      <c r="F15" s="10">
        <f>F14/I14</f>
        <v>3.716489751610625E-2</v>
      </c>
      <c r="G15" s="10">
        <f>G14/I14</f>
        <v>0.35468029265348539</v>
      </c>
      <c r="H15" s="10">
        <f>H14/I14</f>
        <v>1.4014144686297504E-3</v>
      </c>
      <c r="I15" s="11">
        <f>I14/I14</f>
        <v>1</v>
      </c>
    </row>
    <row r="16" spans="1:17">
      <c r="C16" s="1"/>
      <c r="D16" s="1"/>
      <c r="E16" s="1"/>
      <c r="F16" s="1"/>
      <c r="G16" s="1"/>
      <c r="H16" s="1"/>
      <c r="I16" s="1"/>
    </row>
    <row r="17" spans="1:17">
      <c r="A17" s="204">
        <v>41333</v>
      </c>
      <c r="B17" s="7" t="s">
        <v>8</v>
      </c>
      <c r="C17" s="1">
        <v>337929887606</v>
      </c>
      <c r="D17" s="1">
        <v>79924347444</v>
      </c>
      <c r="E17" s="1">
        <v>35028133055</v>
      </c>
      <c r="F17" s="1">
        <v>21003708194</v>
      </c>
      <c r="G17" s="1">
        <v>283252737142</v>
      </c>
      <c r="H17" s="1">
        <v>1324859538</v>
      </c>
      <c r="I17" s="1">
        <f>SUM(C17:H17)</f>
        <v>758463672979</v>
      </c>
      <c r="K17" s="4">
        <f t="shared" ref="K17:Q17" si="15">C17/C29</f>
        <v>0.56073538817885082</v>
      </c>
      <c r="L17" s="4">
        <f t="shared" si="15"/>
        <v>0.26101196990847031</v>
      </c>
      <c r="M17" s="4">
        <f t="shared" si="15"/>
        <v>0.38779868192784195</v>
      </c>
      <c r="N17" s="4">
        <f t="shared" si="15"/>
        <v>0.33851719194954499</v>
      </c>
      <c r="O17" s="4">
        <f t="shared" si="15"/>
        <v>0.47934165916292842</v>
      </c>
      <c r="P17" s="4">
        <f t="shared" si="15"/>
        <v>0.5440758232242735</v>
      </c>
      <c r="Q17" s="4">
        <f t="shared" si="15"/>
        <v>0.45839935016281763</v>
      </c>
    </row>
    <row r="18" spans="1:17">
      <c r="A18" s="203"/>
      <c r="B18" s="7" t="s">
        <v>9</v>
      </c>
      <c r="C18" s="1">
        <v>52938963512</v>
      </c>
      <c r="D18" s="1">
        <v>12213184747</v>
      </c>
      <c r="E18" s="1">
        <v>8245852389</v>
      </c>
      <c r="F18" s="1">
        <v>4977836284</v>
      </c>
      <c r="G18" s="1">
        <v>56498995526</v>
      </c>
      <c r="H18" s="1">
        <v>53756765</v>
      </c>
      <c r="I18" s="1">
        <f t="shared" ref="I18:I28" si="16">SUM(C18:H18)</f>
        <v>134928589223</v>
      </c>
      <c r="K18" s="4">
        <f t="shared" ref="K18:Q18" si="17">C18/C29</f>
        <v>8.7842926427677964E-2</v>
      </c>
      <c r="L18" s="4">
        <f t="shared" si="17"/>
        <v>3.9885060205266179E-2</v>
      </c>
      <c r="M18" s="4">
        <f t="shared" si="17"/>
        <v>9.1290354607388782E-2</v>
      </c>
      <c r="N18" s="4">
        <f t="shared" si="17"/>
        <v>8.0227888584245566E-2</v>
      </c>
      <c r="O18" s="4">
        <f t="shared" si="17"/>
        <v>9.5611864265568683E-2</v>
      </c>
      <c r="P18" s="4">
        <f t="shared" si="17"/>
        <v>2.2076118510948754E-2</v>
      </c>
      <c r="Q18" s="4">
        <f t="shared" si="17"/>
        <v>8.1547976286428514E-2</v>
      </c>
    </row>
    <row r="19" spans="1:17">
      <c r="B19" s="7" t="s">
        <v>10</v>
      </c>
      <c r="C19" s="1">
        <v>16111247859</v>
      </c>
      <c r="D19" s="1">
        <v>46932135279</v>
      </c>
      <c r="E19" s="1">
        <v>10563290795</v>
      </c>
      <c r="F19" s="1">
        <v>9336987253</v>
      </c>
      <c r="G19" s="1">
        <v>46609053484</v>
      </c>
      <c r="H19" s="1">
        <v>71669724</v>
      </c>
      <c r="I19" s="1">
        <f t="shared" si="16"/>
        <v>129624384394</v>
      </c>
      <c r="K19" s="4">
        <f t="shared" ref="K19:Q19" si="18">C19/C29</f>
        <v>2.6733790509808824E-2</v>
      </c>
      <c r="L19" s="4">
        <f t="shared" si="18"/>
        <v>0.15326805251385525</v>
      </c>
      <c r="M19" s="4">
        <f t="shared" si="18"/>
        <v>0.11694686213191632</v>
      </c>
      <c r="N19" s="4">
        <f t="shared" si="18"/>
        <v>0.15048441336930982</v>
      </c>
      <c r="O19" s="4">
        <f t="shared" si="18"/>
        <v>7.8875357938143875E-2</v>
      </c>
      <c r="P19" s="4">
        <f t="shared" si="18"/>
        <v>2.9432376012042172E-2</v>
      </c>
      <c r="Q19" s="4">
        <f t="shared" si="18"/>
        <v>7.834222743731864E-2</v>
      </c>
    </row>
    <row r="20" spans="1:17">
      <c r="B20" s="7" t="s">
        <v>11</v>
      </c>
      <c r="C20" s="1">
        <v>4008910258</v>
      </c>
      <c r="D20" s="1">
        <v>23708162796</v>
      </c>
      <c r="E20" s="1">
        <v>4900390905</v>
      </c>
      <c r="F20" s="1">
        <v>2148582258</v>
      </c>
      <c r="G20" s="1">
        <v>16758625559</v>
      </c>
      <c r="H20" s="1">
        <v>69274676</v>
      </c>
      <c r="I20" s="1">
        <f t="shared" si="16"/>
        <v>51593946452</v>
      </c>
      <c r="K20" s="4">
        <f t="shared" ref="K20:Q20" si="19">C20/C29</f>
        <v>6.6520835597552357E-3</v>
      </c>
      <c r="L20" s="4">
        <f t="shared" si="19"/>
        <v>7.7424645582880078E-2</v>
      </c>
      <c r="M20" s="4">
        <f t="shared" si="19"/>
        <v>5.4252538406951205E-2</v>
      </c>
      <c r="N20" s="4">
        <f t="shared" si="19"/>
        <v>3.4628743930966689E-2</v>
      </c>
      <c r="O20" s="4">
        <f t="shared" si="19"/>
        <v>2.8360210961400768E-2</v>
      </c>
      <c r="P20" s="4">
        <f t="shared" si="19"/>
        <v>2.8448809320716705E-2</v>
      </c>
      <c r="Q20" s="4">
        <f t="shared" si="19"/>
        <v>3.1182286467379486E-2</v>
      </c>
    </row>
    <row r="21" spans="1:17">
      <c r="B21" s="7" t="s">
        <v>12</v>
      </c>
      <c r="C21" s="1">
        <v>7388292730</v>
      </c>
      <c r="D21" s="1">
        <v>29898767255</v>
      </c>
      <c r="E21" s="1">
        <v>7120938877</v>
      </c>
      <c r="F21" s="1">
        <v>2092308396</v>
      </c>
      <c r="G21" s="1">
        <v>26638402998</v>
      </c>
      <c r="H21" s="1">
        <v>90451946</v>
      </c>
      <c r="I21" s="1">
        <f t="shared" si="16"/>
        <v>73229162202</v>
      </c>
      <c r="K21" s="4">
        <f t="shared" ref="K21:Q21" si="20">C21/C29</f>
        <v>1.2259576154346563E-2</v>
      </c>
      <c r="L21" s="4">
        <f t="shared" si="20"/>
        <v>9.7641537136482007E-2</v>
      </c>
      <c r="M21" s="4">
        <f t="shared" si="20"/>
        <v>7.8836365793555907E-2</v>
      </c>
      <c r="N21" s="4">
        <f t="shared" si="20"/>
        <v>3.3721776953114749E-2</v>
      </c>
      <c r="O21" s="4">
        <f t="shared" si="20"/>
        <v>4.5079515980496088E-2</v>
      </c>
      <c r="P21" s="4">
        <f t="shared" si="20"/>
        <v>3.7145610965279199E-2</v>
      </c>
      <c r="Q21" s="4">
        <f t="shared" si="20"/>
        <v>4.4258151790604994E-2</v>
      </c>
    </row>
    <row r="22" spans="1:17">
      <c r="B22" s="7" t="s">
        <v>13</v>
      </c>
      <c r="C22" s="1">
        <v>435127254</v>
      </c>
      <c r="D22" s="1">
        <v>1884349331</v>
      </c>
      <c r="E22" s="1">
        <v>1237343581</v>
      </c>
      <c r="F22" s="1">
        <v>933218158</v>
      </c>
      <c r="G22" s="1">
        <v>6113092759</v>
      </c>
      <c r="H22" s="1">
        <v>27915179</v>
      </c>
      <c r="I22" s="1">
        <f t="shared" si="16"/>
        <v>10631046262</v>
      </c>
      <c r="K22" s="4">
        <f t="shared" ref="K22:Q22" si="21">C22/C29</f>
        <v>7.2201737291542048E-4</v>
      </c>
      <c r="L22" s="4">
        <f t="shared" si="21"/>
        <v>6.1537910112388523E-3</v>
      </c>
      <c r="M22" s="4">
        <f t="shared" si="21"/>
        <v>1.3698709236094512E-2</v>
      </c>
      <c r="N22" s="4">
        <f t="shared" si="21"/>
        <v>1.5040696023987372E-2</v>
      </c>
      <c r="O22" s="4">
        <f t="shared" si="21"/>
        <v>1.0345036928087826E-2</v>
      </c>
      <c r="P22" s="4">
        <f t="shared" si="21"/>
        <v>1.1463837153488457E-2</v>
      </c>
      <c r="Q22" s="4">
        <f t="shared" si="21"/>
        <v>6.4251787813528949E-3</v>
      </c>
    </row>
    <row r="23" spans="1:17">
      <c r="B23" s="7" t="s">
        <v>14</v>
      </c>
      <c r="C23" s="1">
        <v>59995655747</v>
      </c>
      <c r="D23" s="1">
        <v>83837209078</v>
      </c>
      <c r="E23" s="1">
        <v>12483449261</v>
      </c>
      <c r="F23" s="1">
        <v>11364780438</v>
      </c>
      <c r="G23" s="1">
        <v>79372650970</v>
      </c>
      <c r="H23" s="1">
        <v>116770045</v>
      </c>
      <c r="I23" s="1">
        <f t="shared" si="16"/>
        <v>247170515539</v>
      </c>
      <c r="K23" s="4">
        <f t="shared" ref="K23:Q23" si="22">C23/C29</f>
        <v>9.9552269710935851E-2</v>
      </c>
      <c r="L23" s="4">
        <f t="shared" si="22"/>
        <v>0.27379035041117261</v>
      </c>
      <c r="M23" s="4">
        <f t="shared" si="22"/>
        <v>0.1382050582521088</v>
      </c>
      <c r="N23" s="4">
        <f t="shared" si="22"/>
        <v>0.18316639735520027</v>
      </c>
      <c r="O23" s="4">
        <f t="shared" si="22"/>
        <v>0.13432039030587134</v>
      </c>
      <c r="P23" s="4">
        <f t="shared" si="22"/>
        <v>4.795358039027868E-2</v>
      </c>
      <c r="Q23" s="4">
        <f t="shared" si="22"/>
        <v>0.1493846148985217</v>
      </c>
    </row>
    <row r="24" spans="1:17">
      <c r="B24" s="7" t="s">
        <v>60</v>
      </c>
      <c r="C24" s="1">
        <v>192437404</v>
      </c>
      <c r="D24" s="1">
        <v>9284611482</v>
      </c>
      <c r="E24" s="1">
        <v>1517226126</v>
      </c>
      <c r="F24" s="1">
        <v>4430528867</v>
      </c>
      <c r="G24" s="1">
        <v>1057363530</v>
      </c>
      <c r="H24" s="1">
        <v>407155710</v>
      </c>
      <c r="I24" s="1">
        <f t="shared" si="16"/>
        <v>16889323119</v>
      </c>
      <c r="K24" s="4">
        <f>C24/C29</f>
        <v>3.1931612559194796E-4</v>
      </c>
      <c r="L24" s="4">
        <f t="shared" ref="L24" si="23">D24/D29</f>
        <v>3.032110752545842E-2</v>
      </c>
      <c r="M24" s="4">
        <f t="shared" ref="M24" si="24">E24/E29</f>
        <v>1.6797306637080373E-2</v>
      </c>
      <c r="N24" s="4">
        <f t="shared" ref="N24" si="25">F24/F29</f>
        <v>7.1406923818179896E-2</v>
      </c>
      <c r="O24" s="4">
        <f t="shared" ref="O24" si="26">G24/G29</f>
        <v>1.789350365763573E-3</v>
      </c>
      <c r="P24" s="4">
        <f t="shared" ref="P24" si="27">H24/H29</f>
        <v>0.16720533139167662</v>
      </c>
      <c r="Q24" s="4">
        <f t="shared" ref="Q24" si="28">I24/I29</f>
        <v>1.0207548519800777E-2</v>
      </c>
    </row>
    <row r="25" spans="1:17">
      <c r="B25" s="7" t="s">
        <v>15</v>
      </c>
      <c r="C25" s="1">
        <v>2009880609</v>
      </c>
      <c r="D25" s="1">
        <v>7892416135</v>
      </c>
      <c r="E25" s="1">
        <v>3469030160</v>
      </c>
      <c r="F25" s="1">
        <v>2267935896</v>
      </c>
      <c r="G25" s="1">
        <v>9251758207</v>
      </c>
      <c r="H25" s="1">
        <v>84900103</v>
      </c>
      <c r="I25" s="1">
        <f t="shared" si="16"/>
        <v>24975921110</v>
      </c>
      <c r="K25" s="4">
        <f t="shared" ref="K25:Q25" si="29">C25/C29</f>
        <v>3.3350444125107032E-3</v>
      </c>
      <c r="L25" s="4">
        <f t="shared" si="29"/>
        <v>2.5774562428265316E-2</v>
      </c>
      <c r="M25" s="4">
        <f t="shared" si="29"/>
        <v>3.8405852847013248E-2</v>
      </c>
      <c r="N25" s="4">
        <f t="shared" si="29"/>
        <v>3.6552368940966792E-2</v>
      </c>
      <c r="O25" s="4">
        <f t="shared" si="29"/>
        <v>1.5656523477456791E-2</v>
      </c>
      <c r="P25" s="4">
        <f t="shared" si="29"/>
        <v>3.4865653381853538E-2</v>
      </c>
      <c r="Q25" s="4">
        <f t="shared" si="29"/>
        <v>1.5094916756624667E-2</v>
      </c>
    </row>
    <row r="26" spans="1:17">
      <c r="B26" s="7" t="s">
        <v>16</v>
      </c>
      <c r="C26" s="1">
        <v>115976779903</v>
      </c>
      <c r="D26" s="1">
        <v>3576772980</v>
      </c>
      <c r="E26" s="1">
        <v>5495100105</v>
      </c>
      <c r="F26" s="1">
        <v>2902761003</v>
      </c>
      <c r="G26" s="1">
        <v>65183531874</v>
      </c>
      <c r="H26" s="1">
        <v>185301915</v>
      </c>
      <c r="I26" s="1">
        <f t="shared" si="16"/>
        <v>193320247780</v>
      </c>
      <c r="K26" s="4">
        <f t="shared" ref="K26:Q26" si="30">C26/C29</f>
        <v>0.1924431282457752</v>
      </c>
      <c r="L26" s="4">
        <f t="shared" si="30"/>
        <v>1.1680803050401064E-2</v>
      </c>
      <c r="M26" s="4">
        <f t="shared" si="30"/>
        <v>6.0836601666281583E-2</v>
      </c>
      <c r="N26" s="4">
        <f t="shared" si="30"/>
        <v>4.6783858095919832E-2</v>
      </c>
      <c r="O26" s="4">
        <f t="shared" si="30"/>
        <v>0.11030849210441693</v>
      </c>
      <c r="P26" s="4">
        <f t="shared" si="30"/>
        <v>7.6097343950026625E-2</v>
      </c>
      <c r="Q26" s="4">
        <f t="shared" si="30"/>
        <v>0.11683865570990966</v>
      </c>
    </row>
    <row r="27" spans="1:17">
      <c r="B27" s="7" t="s">
        <v>17</v>
      </c>
      <c r="C27" s="1">
        <v>5667642781</v>
      </c>
      <c r="D27" s="1">
        <v>7057482361</v>
      </c>
      <c r="E27" s="1">
        <v>264804598</v>
      </c>
      <c r="F27" s="1">
        <v>587527231</v>
      </c>
      <c r="G27" s="1">
        <v>183681126</v>
      </c>
      <c r="H27" s="1">
        <v>3008560</v>
      </c>
      <c r="I27" s="1">
        <f>SUM(C27:H27)</f>
        <v>13764146657</v>
      </c>
      <c r="K27" s="4">
        <f t="shared" ref="K27:Q27" si="31">C27/C29</f>
        <v>9.4044593018314318E-3</v>
      </c>
      <c r="L27" s="4">
        <f t="shared" si="31"/>
        <v>2.3047887565545325E-2</v>
      </c>
      <c r="M27" s="4">
        <f t="shared" si="31"/>
        <v>2.9316684937672893E-3</v>
      </c>
      <c r="N27" s="4">
        <f t="shared" si="31"/>
        <v>9.4691883259369787E-3</v>
      </c>
      <c r="O27" s="4">
        <f t="shared" si="31"/>
        <v>3.1083906401799662E-4</v>
      </c>
      <c r="P27" s="4">
        <f t="shared" si="31"/>
        <v>1.235515699415692E-3</v>
      </c>
      <c r="Q27" s="4">
        <f t="shared" si="31"/>
        <v>8.3187581790607566E-3</v>
      </c>
    </row>
    <row r="28" spans="1:17">
      <c r="B28" s="7" t="s">
        <v>6</v>
      </c>
      <c r="C28" s="1">
        <v>0</v>
      </c>
      <c r="D28" s="1">
        <v>71243</v>
      </c>
      <c r="E28" s="1">
        <v>0</v>
      </c>
      <c r="F28" s="1">
        <v>34290</v>
      </c>
      <c r="G28" s="1">
        <v>448772</v>
      </c>
      <c r="H28" s="1">
        <v>0</v>
      </c>
      <c r="I28" s="1">
        <f t="shared" si="16"/>
        <v>554305</v>
      </c>
      <c r="K28" s="4">
        <f t="shared" ref="K28:Q28" si="32">C28/C29</f>
        <v>0</v>
      </c>
      <c r="L28" s="4">
        <f t="shared" si="32"/>
        <v>2.3266096461054203E-7</v>
      </c>
      <c r="M28" s="4">
        <f t="shared" si="32"/>
        <v>0</v>
      </c>
      <c r="N28" s="4">
        <f t="shared" si="32"/>
        <v>5.5265262708543112E-7</v>
      </c>
      <c r="O28" s="4">
        <f t="shared" si="32"/>
        <v>7.5944584767780875E-7</v>
      </c>
      <c r="P28" s="4">
        <f t="shared" si="32"/>
        <v>0</v>
      </c>
      <c r="Q28" s="4">
        <f t="shared" si="32"/>
        <v>3.3501018024239092E-7</v>
      </c>
    </row>
    <row r="29" spans="1:17">
      <c r="B29" s="8" t="s">
        <v>7</v>
      </c>
      <c r="C29" s="3">
        <f>SUM(C17:C28)</f>
        <v>602654825663</v>
      </c>
      <c r="D29" s="3">
        <f>SUM(D17:D28)</f>
        <v>306209510131</v>
      </c>
      <c r="E29" s="3">
        <f>SUM(E17:E28)</f>
        <v>90325559852</v>
      </c>
      <c r="F29" s="3">
        <f t="shared" ref="F29:G29" si="33">SUM(F17:F28)</f>
        <v>62046208268</v>
      </c>
      <c r="G29" s="3">
        <f t="shared" si="33"/>
        <v>590920341947</v>
      </c>
      <c r="H29" s="3">
        <f>SUM(H17:H28)</f>
        <v>2435064161</v>
      </c>
      <c r="I29" s="9">
        <f>SUM(C29:H29)</f>
        <v>1654591510022</v>
      </c>
      <c r="K29" s="4">
        <f>C30</f>
        <v>0.36423178894166264</v>
      </c>
      <c r="L29" s="4">
        <f t="shared" ref="L29:Q29" si="34">D30</f>
        <v>0.18506653048578048</v>
      </c>
      <c r="M29" s="4">
        <f t="shared" si="34"/>
        <v>5.4590851763042708E-2</v>
      </c>
      <c r="N29" s="4">
        <f t="shared" si="34"/>
        <v>3.7499411723184183E-2</v>
      </c>
      <c r="O29" s="4">
        <f t="shared" si="34"/>
        <v>0.3571397159768715</v>
      </c>
      <c r="P29" s="4">
        <f t="shared" si="34"/>
        <v>1.4717011094585047E-3</v>
      </c>
      <c r="Q29" s="4">
        <f t="shared" si="34"/>
        <v>1</v>
      </c>
    </row>
    <row r="30" spans="1:17">
      <c r="B30" s="7"/>
      <c r="C30" s="10">
        <f>C29/I29</f>
        <v>0.36423178894166264</v>
      </c>
      <c r="D30" s="10">
        <f>D29/I29</f>
        <v>0.18506653048578048</v>
      </c>
      <c r="E30" s="10">
        <f>E29/I29</f>
        <v>5.4590851763042708E-2</v>
      </c>
      <c r="F30" s="10">
        <f>F29/I29</f>
        <v>3.7499411723184183E-2</v>
      </c>
      <c r="G30" s="10">
        <f>G29/I29</f>
        <v>0.3571397159768715</v>
      </c>
      <c r="H30" s="10">
        <f>H29/I29</f>
        <v>1.4717011094585047E-3</v>
      </c>
      <c r="I30" s="11">
        <f>I29/I29</f>
        <v>1</v>
      </c>
    </row>
    <row r="32" spans="1:17">
      <c r="A32" s="204">
        <v>41364</v>
      </c>
      <c r="B32" s="7" t="s">
        <v>8</v>
      </c>
      <c r="C32" s="1">
        <v>333853089500</v>
      </c>
      <c r="D32" s="1">
        <v>77851131759</v>
      </c>
      <c r="E32" s="1">
        <v>34648536078</v>
      </c>
      <c r="F32" s="1">
        <v>20838839291</v>
      </c>
      <c r="G32" s="1">
        <v>282866009845</v>
      </c>
      <c r="H32" s="1">
        <v>1337660510</v>
      </c>
      <c r="I32" s="1">
        <f>SUM(C32:H32)</f>
        <v>751395266983</v>
      </c>
      <c r="K32" s="4">
        <f t="shared" ref="K32:Q32" si="35">C32/C44</f>
        <v>0.55688076876157633</v>
      </c>
      <c r="L32" s="4">
        <f t="shared" si="35"/>
        <v>0.25638365208639163</v>
      </c>
      <c r="M32" s="4">
        <f t="shared" si="35"/>
        <v>0.38906050108996032</v>
      </c>
      <c r="N32" s="4">
        <f t="shared" si="35"/>
        <v>0.33686986110224509</v>
      </c>
      <c r="O32" s="4">
        <f t="shared" si="35"/>
        <v>0.47735724451773853</v>
      </c>
      <c r="P32" s="4">
        <f t="shared" si="35"/>
        <v>0.50915371598857628</v>
      </c>
      <c r="Q32" s="4">
        <f t="shared" si="35"/>
        <v>0.45559332621557913</v>
      </c>
    </row>
    <row r="33" spans="1:17">
      <c r="A33" s="203"/>
      <c r="B33" s="7" t="s">
        <v>9</v>
      </c>
      <c r="C33" s="1">
        <v>51370338712</v>
      </c>
      <c r="D33" s="1">
        <v>11839632181</v>
      </c>
      <c r="E33" s="1">
        <v>7875970574</v>
      </c>
      <c r="F33" s="1">
        <v>4942628907</v>
      </c>
      <c r="G33" s="1">
        <v>55519842946</v>
      </c>
      <c r="H33" s="1">
        <v>50697434</v>
      </c>
      <c r="I33" s="1">
        <f t="shared" ref="I33:I43" si="36">SUM(C33:H33)</f>
        <v>131599110754</v>
      </c>
      <c r="K33" s="4">
        <f t="shared" ref="K33:Q33" si="37">C33/C44</f>
        <v>8.5687850773898941E-2</v>
      </c>
      <c r="L33" s="4">
        <f t="shared" si="37"/>
        <v>3.8990931401243656E-2</v>
      </c>
      <c r="M33" s="4">
        <f t="shared" si="37"/>
        <v>8.8437475430191315E-2</v>
      </c>
      <c r="N33" s="4">
        <f t="shared" si="37"/>
        <v>7.9899973800370505E-2</v>
      </c>
      <c r="O33" s="4">
        <f t="shared" si="37"/>
        <v>9.36938278985259E-2</v>
      </c>
      <c r="P33" s="4">
        <f t="shared" si="37"/>
        <v>1.9296964154369475E-2</v>
      </c>
      <c r="Q33" s="4">
        <f t="shared" si="37"/>
        <v>7.9792459747798389E-2</v>
      </c>
    </row>
    <row r="34" spans="1:17">
      <c r="B34" s="7" t="s">
        <v>10</v>
      </c>
      <c r="C34" s="1">
        <v>12559663866</v>
      </c>
      <c r="D34" s="1">
        <v>30706104237</v>
      </c>
      <c r="E34" s="1">
        <v>8405901305</v>
      </c>
      <c r="F34" s="1">
        <v>5795018451</v>
      </c>
      <c r="G34" s="1">
        <v>24172350255</v>
      </c>
      <c r="H34" s="1">
        <v>43604627</v>
      </c>
      <c r="I34" s="1">
        <f t="shared" si="36"/>
        <v>81682642741</v>
      </c>
      <c r="K34" s="4">
        <f t="shared" ref="K34:Q34" si="38">C34/C44</f>
        <v>2.0950039071257635E-2</v>
      </c>
      <c r="L34" s="4">
        <f t="shared" si="38"/>
        <v>0.10112304044593901</v>
      </c>
      <c r="M34" s="4">
        <f t="shared" si="38"/>
        <v>9.4387946621288465E-2</v>
      </c>
      <c r="N34" s="4">
        <f t="shared" si="38"/>
        <v>9.3679260798197661E-2</v>
      </c>
      <c r="O34" s="4">
        <f t="shared" si="38"/>
        <v>4.0792623042858037E-2</v>
      </c>
      <c r="P34" s="4">
        <f t="shared" si="38"/>
        <v>1.659722904681234E-2</v>
      </c>
      <c r="Q34" s="4">
        <f t="shared" si="38"/>
        <v>4.9526618726083847E-2</v>
      </c>
    </row>
    <row r="35" spans="1:17">
      <c r="B35" s="7" t="s">
        <v>11</v>
      </c>
      <c r="C35" s="1">
        <v>3861490307</v>
      </c>
      <c r="D35" s="1">
        <v>23418602874</v>
      </c>
      <c r="E35" s="1">
        <v>4779215575</v>
      </c>
      <c r="F35" s="1">
        <v>2070879649</v>
      </c>
      <c r="G35" s="1">
        <v>17652191350</v>
      </c>
      <c r="H35" s="1">
        <v>59144841</v>
      </c>
      <c r="I35" s="1">
        <f t="shared" si="36"/>
        <v>51841524596</v>
      </c>
      <c r="K35" s="4">
        <f t="shared" ref="K35:Q35" si="39">C35/C44</f>
        <v>6.4411256278865004E-3</v>
      </c>
      <c r="L35" s="4">
        <f t="shared" si="39"/>
        <v>7.7123437976261353E-2</v>
      </c>
      <c r="M35" s="4">
        <f t="shared" si="39"/>
        <v>5.3664720559639077E-2</v>
      </c>
      <c r="N35" s="4">
        <f t="shared" si="39"/>
        <v>3.347676566704879E-2</v>
      </c>
      <c r="O35" s="4">
        <f t="shared" si="39"/>
        <v>2.9789374224047677E-2</v>
      </c>
      <c r="P35" s="4">
        <f t="shared" si="39"/>
        <v>2.251230065594409E-2</v>
      </c>
      <c r="Q35" s="4">
        <f t="shared" si="39"/>
        <v>3.1433060154360488E-2</v>
      </c>
    </row>
    <row r="36" spans="1:17">
      <c r="B36" s="7" t="s">
        <v>12</v>
      </c>
      <c r="C36" s="1">
        <v>10244727771</v>
      </c>
      <c r="D36" s="1">
        <v>44880361076</v>
      </c>
      <c r="E36" s="1">
        <v>8610482301</v>
      </c>
      <c r="F36" s="1">
        <v>5418990939</v>
      </c>
      <c r="G36" s="1">
        <v>46385663717</v>
      </c>
      <c r="H36" s="1">
        <v>115815675</v>
      </c>
      <c r="I36" s="1">
        <f t="shared" si="36"/>
        <v>115656041479</v>
      </c>
      <c r="K36" s="4">
        <f t="shared" ref="K36:Q36" si="40">C36/C44</f>
        <v>1.7088629868340789E-2</v>
      </c>
      <c r="L36" s="4">
        <f t="shared" si="40"/>
        <v>0.14780248686995606</v>
      </c>
      <c r="M36" s="4">
        <f t="shared" si="40"/>
        <v>9.6685139917942101E-2</v>
      </c>
      <c r="N36" s="4">
        <f t="shared" si="40"/>
        <v>8.7600595188795385E-2</v>
      </c>
      <c r="O36" s="4">
        <f t="shared" si="40"/>
        <v>7.8279227077183447E-2</v>
      </c>
      <c r="P36" s="4">
        <f t="shared" si="40"/>
        <v>4.4082920034751762E-2</v>
      </c>
      <c r="Q36" s="4">
        <f t="shared" si="40"/>
        <v>7.0125702076769589E-2</v>
      </c>
    </row>
    <row r="37" spans="1:17">
      <c r="B37" s="7" t="s">
        <v>13</v>
      </c>
      <c r="C37" s="1">
        <v>550943216</v>
      </c>
      <c r="D37" s="1">
        <v>1778688374</v>
      </c>
      <c r="E37" s="1">
        <v>1194425127</v>
      </c>
      <c r="F37" s="1">
        <v>939213811</v>
      </c>
      <c r="G37" s="1">
        <v>6343268784</v>
      </c>
      <c r="H37" s="1">
        <v>32441264</v>
      </c>
      <c r="I37" s="1">
        <f t="shared" si="36"/>
        <v>10838980576</v>
      </c>
      <c r="K37" s="4">
        <f t="shared" ref="K37:Q37" si="41">C37/C44</f>
        <v>9.1899608336575012E-4</v>
      </c>
      <c r="L37" s="4">
        <f t="shared" si="41"/>
        <v>5.8576749103844156E-3</v>
      </c>
      <c r="M37" s="4">
        <f t="shared" si="41"/>
        <v>1.3411927054549411E-2</v>
      </c>
      <c r="N37" s="4">
        <f t="shared" si="41"/>
        <v>1.5182843038360868E-2</v>
      </c>
      <c r="O37" s="4">
        <f t="shared" si="41"/>
        <v>1.0704733699269345E-2</v>
      </c>
      <c r="P37" s="4">
        <f t="shared" si="41"/>
        <v>1.2348118220942641E-2</v>
      </c>
      <c r="Q37" s="4">
        <f t="shared" si="41"/>
        <v>6.5719966978679649E-3</v>
      </c>
    </row>
    <row r="38" spans="1:17">
      <c r="B38" s="7" t="s">
        <v>14</v>
      </c>
      <c r="C38" s="1">
        <v>60257729322</v>
      </c>
      <c r="D38" s="1">
        <v>85053421207</v>
      </c>
      <c r="E38" s="1">
        <v>12376712744</v>
      </c>
      <c r="F38" s="1">
        <v>11460024692</v>
      </c>
      <c r="G38" s="1">
        <v>80342312461</v>
      </c>
      <c r="H38" s="1">
        <v>195654713</v>
      </c>
      <c r="I38" s="1">
        <f t="shared" si="36"/>
        <v>249685855139</v>
      </c>
      <c r="K38" s="4">
        <f t="shared" ref="K38:Q38" si="42">C38/C44</f>
        <v>0.10051238608849938</v>
      </c>
      <c r="L38" s="4">
        <f t="shared" si="42"/>
        <v>0.28010262996558027</v>
      </c>
      <c r="M38" s="4">
        <f t="shared" si="42"/>
        <v>0.13897528170272666</v>
      </c>
      <c r="N38" s="4">
        <f t="shared" si="42"/>
        <v>0.18525681168286809</v>
      </c>
      <c r="O38" s="4">
        <f t="shared" si="42"/>
        <v>0.13558357511947647</v>
      </c>
      <c r="P38" s="4">
        <f t="shared" si="42"/>
        <v>7.447205283396488E-2</v>
      </c>
      <c r="Q38" s="4">
        <f t="shared" si="42"/>
        <v>0.15139196938052038</v>
      </c>
    </row>
    <row r="39" spans="1:17">
      <c r="B39" s="7" t="s">
        <v>60</v>
      </c>
      <c r="C39" s="1">
        <v>201398414</v>
      </c>
      <c r="D39" s="1">
        <v>9279487047</v>
      </c>
      <c r="E39" s="1">
        <v>1594614442</v>
      </c>
      <c r="F39" s="1">
        <v>4470476130</v>
      </c>
      <c r="G39" s="1">
        <v>1195275387</v>
      </c>
      <c r="H39" s="1">
        <v>408979663</v>
      </c>
      <c r="I39" s="1">
        <f t="shared" si="36"/>
        <v>17150231083</v>
      </c>
      <c r="K39" s="4">
        <f>C39/C44</f>
        <v>3.3594088880127684E-4</v>
      </c>
      <c r="L39" s="4">
        <f t="shared" ref="L39" si="43">D39/D44</f>
        <v>3.055971987617493E-2</v>
      </c>
      <c r="M39" s="4">
        <f t="shared" ref="M39" si="44">E39/E44</f>
        <v>1.7905561506355527E-2</v>
      </c>
      <c r="N39" s="4">
        <f t="shared" ref="N39" si="45">F39/F44</f>
        <v>7.2267397043769555E-2</v>
      </c>
      <c r="O39" s="4">
        <f t="shared" ref="O39" si="46">G39/G44</f>
        <v>2.0171153313572263E-3</v>
      </c>
      <c r="P39" s="4">
        <f t="shared" ref="P39" si="47">H39/H44</f>
        <v>0.15566992792528925</v>
      </c>
      <c r="Q39" s="4">
        <f t="shared" ref="Q39" si="48">I39/I44</f>
        <v>1.0398695823361583E-2</v>
      </c>
    </row>
    <row r="40" spans="1:17">
      <c r="B40" s="7" t="s">
        <v>15</v>
      </c>
      <c r="C40" s="1">
        <v>2070015314</v>
      </c>
      <c r="D40" s="1">
        <v>8481782820</v>
      </c>
      <c r="E40" s="1">
        <v>3648304715</v>
      </c>
      <c r="F40" s="1">
        <v>2349945282</v>
      </c>
      <c r="G40" s="1">
        <v>9588419428</v>
      </c>
      <c r="H40" s="1">
        <v>151656394</v>
      </c>
      <c r="I40" s="1">
        <f t="shared" si="36"/>
        <v>26290123953</v>
      </c>
      <c r="K40" s="4">
        <f t="shared" ref="K40:Q40" si="49">C40/C44</f>
        <v>3.4528712049212767E-3</v>
      </c>
      <c r="L40" s="4">
        <f t="shared" si="49"/>
        <v>2.7932676204720935E-2</v>
      </c>
      <c r="M40" s="4">
        <f t="shared" si="49"/>
        <v>4.0965980708432194E-2</v>
      </c>
      <c r="N40" s="4">
        <f t="shared" si="49"/>
        <v>3.7987995861511741E-2</v>
      </c>
      <c r="O40" s="4">
        <f t="shared" si="49"/>
        <v>1.6181164643777848E-2</v>
      </c>
      <c r="P40" s="4">
        <f t="shared" si="49"/>
        <v>5.7724972802349998E-2</v>
      </c>
      <c r="Q40" s="4">
        <f t="shared" si="49"/>
        <v>1.5940485047849163E-2</v>
      </c>
    </row>
    <row r="41" spans="1:17">
      <c r="B41" s="7" t="s">
        <v>16</v>
      </c>
      <c r="C41" s="1">
        <v>119032318699</v>
      </c>
      <c r="D41" s="1">
        <v>3513321364</v>
      </c>
      <c r="E41" s="1">
        <v>5673548534</v>
      </c>
      <c r="F41" s="1">
        <v>3005936906</v>
      </c>
      <c r="G41" s="1">
        <v>68321996912</v>
      </c>
      <c r="H41" s="1">
        <v>228650321</v>
      </c>
      <c r="I41" s="1">
        <f t="shared" si="36"/>
        <v>199775772736</v>
      </c>
      <c r="K41" s="4">
        <f t="shared" ref="K41:Q41" si="50">C41/C44</f>
        <v>0.19855083337358806</v>
      </c>
      <c r="L41" s="4">
        <f t="shared" si="50"/>
        <v>1.1570264194024777E-2</v>
      </c>
      <c r="M41" s="4">
        <f t="shared" si="50"/>
        <v>6.3706981173089261E-2</v>
      </c>
      <c r="N41" s="4">
        <f t="shared" si="50"/>
        <v>4.859241601060113E-2</v>
      </c>
      <c r="O41" s="4">
        <f t="shared" si="50"/>
        <v>0.11529840649193947</v>
      </c>
      <c r="P41" s="4">
        <f t="shared" si="50"/>
        <v>8.7031171009997757E-2</v>
      </c>
      <c r="Q41" s="4">
        <f t="shared" si="50"/>
        <v>0.12113000014430629</v>
      </c>
    </row>
    <row r="42" spans="1:17">
      <c r="B42" s="7" t="s">
        <v>17</v>
      </c>
      <c r="C42" s="1">
        <v>5503795264</v>
      </c>
      <c r="D42" s="1">
        <v>6848315545</v>
      </c>
      <c r="E42" s="1">
        <v>249224431</v>
      </c>
      <c r="F42" s="1">
        <v>568218507</v>
      </c>
      <c r="G42" s="1">
        <v>178925883</v>
      </c>
      <c r="H42" s="1">
        <v>2917866</v>
      </c>
      <c r="I42" s="1">
        <f t="shared" si="36"/>
        <v>13351397496</v>
      </c>
      <c r="K42" s="4">
        <f t="shared" ref="K42:Q42" si="51">C42/C44</f>
        <v>9.1805582578640271E-3</v>
      </c>
      <c r="L42" s="4">
        <f t="shared" si="51"/>
        <v>2.2553251447935799E-2</v>
      </c>
      <c r="M42" s="4">
        <f t="shared" si="51"/>
        <v>2.7984842358256775E-3</v>
      </c>
      <c r="N42" s="4">
        <f t="shared" si="51"/>
        <v>9.1855254918869114E-3</v>
      </c>
      <c r="O42" s="4">
        <f t="shared" si="51"/>
        <v>3.0195061799254575E-4</v>
      </c>
      <c r="P42" s="4">
        <f t="shared" si="51"/>
        <v>1.1106273270014701E-3</v>
      </c>
      <c r="Q42" s="4">
        <f t="shared" si="51"/>
        <v>8.0953498938749844E-3</v>
      </c>
    </row>
    <row r="43" spans="1:17">
      <c r="B43" s="7" t="s">
        <v>6</v>
      </c>
      <c r="C43" s="1">
        <v>0</v>
      </c>
      <c r="D43" s="1">
        <v>71243</v>
      </c>
      <c r="E43" s="1">
        <v>0</v>
      </c>
      <c r="F43" s="1">
        <v>34290</v>
      </c>
      <c r="G43" s="1">
        <v>448772</v>
      </c>
      <c r="H43" s="1">
        <v>0</v>
      </c>
      <c r="I43" s="1">
        <f t="shared" si="36"/>
        <v>554305</v>
      </c>
      <c r="K43" s="4">
        <f t="shared" ref="K43:Q43" si="52">C43/C44</f>
        <v>0</v>
      </c>
      <c r="L43" s="4">
        <f t="shared" si="52"/>
        <v>2.3462138716408841E-7</v>
      </c>
      <c r="M43" s="4">
        <f t="shared" si="52"/>
        <v>0</v>
      </c>
      <c r="N43" s="4">
        <f t="shared" si="52"/>
        <v>5.5431434428235227E-7</v>
      </c>
      <c r="O43" s="4">
        <f t="shared" si="52"/>
        <v>7.5733583350683106E-7</v>
      </c>
      <c r="P43" s="4">
        <f t="shared" si="52"/>
        <v>0</v>
      </c>
      <c r="Q43" s="4">
        <f t="shared" si="52"/>
        <v>3.3609162818115029E-7</v>
      </c>
    </row>
    <row r="44" spans="1:17">
      <c r="B44" s="8" t="s">
        <v>7</v>
      </c>
      <c r="C44" s="3">
        <f>SUM(C32:C43)</f>
        <v>599505510385</v>
      </c>
      <c r="D44" s="3">
        <f>SUM(D32:D43)</f>
        <v>303650919727</v>
      </c>
      <c r="E44" s="3">
        <f>SUM(E32:E43)</f>
        <v>89056935826</v>
      </c>
      <c r="F44" s="3">
        <f t="shared" ref="F44:G44" si="53">SUM(F32:F43)</f>
        <v>61860206855</v>
      </c>
      <c r="G44" s="3">
        <f t="shared" si="53"/>
        <v>592566705740</v>
      </c>
      <c r="H44" s="3">
        <f>SUM(H32:H43)</f>
        <v>2627223308</v>
      </c>
      <c r="I44" s="9">
        <f>SUM(C44:H44)</f>
        <v>1649267501841</v>
      </c>
      <c r="K44" s="4">
        <f>C45</f>
        <v>0.36349804365622929</v>
      </c>
      <c r="L44" s="4">
        <f t="shared" ref="L44:Q44" si="54">D45</f>
        <v>0.18411259506905261</v>
      </c>
      <c r="M44" s="4">
        <f t="shared" si="54"/>
        <v>5.3997872223026232E-2</v>
      </c>
      <c r="N44" s="4">
        <f t="shared" si="54"/>
        <v>3.7507685554919595E-2</v>
      </c>
      <c r="O44" s="4">
        <f t="shared" si="54"/>
        <v>0.3592908397688947</v>
      </c>
      <c r="P44" s="4">
        <f t="shared" si="54"/>
        <v>1.5929637278775904E-3</v>
      </c>
      <c r="Q44" s="4">
        <f t="shared" si="54"/>
        <v>1</v>
      </c>
    </row>
    <row r="45" spans="1:17">
      <c r="B45" s="7"/>
      <c r="C45" s="10">
        <f>C44/I44</f>
        <v>0.36349804365622929</v>
      </c>
      <c r="D45" s="10">
        <f>D44/I44</f>
        <v>0.18411259506905261</v>
      </c>
      <c r="E45" s="10">
        <f>E44/I44</f>
        <v>5.3997872223026232E-2</v>
      </c>
      <c r="F45" s="10">
        <f>F44/I44</f>
        <v>3.7507685554919595E-2</v>
      </c>
      <c r="G45" s="10">
        <f>G44/I44</f>
        <v>0.3592908397688947</v>
      </c>
      <c r="H45" s="10">
        <f>H44/I44</f>
        <v>1.5929637278775904E-3</v>
      </c>
      <c r="I45" s="11">
        <f>I44/I44</f>
        <v>1</v>
      </c>
    </row>
    <row r="47" spans="1:17">
      <c r="A47" s="204">
        <v>41394</v>
      </c>
      <c r="B47" s="7" t="s">
        <v>8</v>
      </c>
      <c r="C47" s="1">
        <v>331756412912</v>
      </c>
      <c r="D47" s="1">
        <v>70963165129</v>
      </c>
      <c r="E47" s="1">
        <v>32991598944</v>
      </c>
      <c r="F47" s="1">
        <v>20214335296</v>
      </c>
      <c r="G47" s="1">
        <v>273231987095</v>
      </c>
      <c r="H47" s="1">
        <v>1425977903</v>
      </c>
      <c r="I47" s="1">
        <f>SUM(C47:H47)</f>
        <v>730583477279</v>
      </c>
      <c r="K47" s="4">
        <f t="shared" ref="K47:Q47" si="55">C47/C59</f>
        <v>0.54524213067472393</v>
      </c>
      <c r="L47" s="4">
        <f t="shared" si="55"/>
        <v>0.23388204620185934</v>
      </c>
      <c r="M47" s="4">
        <f t="shared" si="55"/>
        <v>0.36745657119928926</v>
      </c>
      <c r="N47" s="4">
        <f t="shared" si="55"/>
        <v>0.32517699373913672</v>
      </c>
      <c r="O47" s="4">
        <f t="shared" si="55"/>
        <v>0.46283985661720156</v>
      </c>
      <c r="P47" s="4">
        <f t="shared" si="55"/>
        <v>0.5181405418938666</v>
      </c>
      <c r="Q47" s="4">
        <f t="shared" si="55"/>
        <v>0.44093147985689829</v>
      </c>
    </row>
    <row r="48" spans="1:17">
      <c r="A48" s="203"/>
      <c r="B48" s="7" t="s">
        <v>9</v>
      </c>
      <c r="C48" s="1">
        <v>54021288192</v>
      </c>
      <c r="D48" s="1">
        <v>12355166475</v>
      </c>
      <c r="E48" s="1">
        <v>8162707428</v>
      </c>
      <c r="F48" s="1">
        <v>5040667080</v>
      </c>
      <c r="G48" s="1">
        <v>56852281949</v>
      </c>
      <c r="H48" s="1">
        <v>63277560</v>
      </c>
      <c r="I48" s="1">
        <f t="shared" ref="I48:I58" si="56">SUM(C48:H48)</f>
        <v>136495388684</v>
      </c>
      <c r="K48" s="4">
        <f t="shared" ref="K48:Q48" si="57">C48/C59</f>
        <v>8.8784063033055471E-2</v>
      </c>
      <c r="L48" s="4">
        <f t="shared" si="57"/>
        <v>4.0720444347214169E-2</v>
      </c>
      <c r="M48" s="4">
        <f t="shared" si="57"/>
        <v>9.0915280835193985E-2</v>
      </c>
      <c r="N48" s="4">
        <f t="shared" si="57"/>
        <v>8.1086463814547413E-2</v>
      </c>
      <c r="O48" s="4">
        <f t="shared" si="57"/>
        <v>9.6304617572052192E-2</v>
      </c>
      <c r="P48" s="4">
        <f t="shared" si="57"/>
        <v>2.2992410442787665E-2</v>
      </c>
      <c r="Q48" s="4">
        <f t="shared" si="57"/>
        <v>8.2379516643646677E-2</v>
      </c>
    </row>
    <row r="49" spans="1:17">
      <c r="B49" s="7" t="s">
        <v>10</v>
      </c>
      <c r="C49" s="1">
        <v>12224834419</v>
      </c>
      <c r="D49" s="1">
        <v>30373439514</v>
      </c>
      <c r="E49" s="1">
        <v>8732791679</v>
      </c>
      <c r="F49" s="1">
        <v>5767850839</v>
      </c>
      <c r="G49" s="1">
        <v>23521863639</v>
      </c>
      <c r="H49" s="1">
        <v>39213012</v>
      </c>
      <c r="I49" s="1">
        <f t="shared" si="56"/>
        <v>80659993102</v>
      </c>
      <c r="K49" s="4">
        <f t="shared" ref="K49:Q49" si="58">C49/C59</f>
        <v>2.0091532541163915E-2</v>
      </c>
      <c r="L49" s="4">
        <f t="shared" si="58"/>
        <v>0.10010548671002936</v>
      </c>
      <c r="M49" s="4">
        <f t="shared" si="58"/>
        <v>9.7264812560611383E-2</v>
      </c>
      <c r="N49" s="4">
        <f t="shared" si="58"/>
        <v>9.2784272581691793E-2</v>
      </c>
      <c r="O49" s="4">
        <f t="shared" si="58"/>
        <v>3.9844734541490109E-2</v>
      </c>
      <c r="P49" s="4">
        <f t="shared" si="58"/>
        <v>1.4248363347163798E-2</v>
      </c>
      <c r="Q49" s="4">
        <f t="shared" si="58"/>
        <v>4.8680994341910186E-2</v>
      </c>
    </row>
    <row r="50" spans="1:17">
      <c r="B50" s="7" t="s">
        <v>11</v>
      </c>
      <c r="C50" s="1">
        <v>4259593469</v>
      </c>
      <c r="D50" s="1">
        <v>24048391601</v>
      </c>
      <c r="E50" s="1">
        <v>4831018927</v>
      </c>
      <c r="F50" s="1">
        <v>2028355269</v>
      </c>
      <c r="G50" s="1">
        <v>16877012017</v>
      </c>
      <c r="H50" s="1">
        <v>111616072</v>
      </c>
      <c r="I50" s="1">
        <f t="shared" si="56"/>
        <v>52155987355</v>
      </c>
      <c r="K50" s="4">
        <f t="shared" ref="K50:Q50" si="59">C50/C59</f>
        <v>7.0006478502097728E-3</v>
      </c>
      <c r="L50" s="4">
        <f t="shared" si="59"/>
        <v>7.9259247037262864E-2</v>
      </c>
      <c r="M50" s="4">
        <f t="shared" si="59"/>
        <v>5.3807323898653704E-2</v>
      </c>
      <c r="N50" s="4">
        <f t="shared" si="59"/>
        <v>3.2629045622829568E-2</v>
      </c>
      <c r="O50" s="4">
        <f t="shared" si="59"/>
        <v>2.8588723835467841E-2</v>
      </c>
      <c r="P50" s="4">
        <f t="shared" si="59"/>
        <v>4.0556597622217735E-2</v>
      </c>
      <c r="Q50" s="4">
        <f t="shared" si="59"/>
        <v>3.1477876797171934E-2</v>
      </c>
    </row>
    <row r="51" spans="1:17">
      <c r="B51" s="7" t="s">
        <v>12</v>
      </c>
      <c r="C51" s="1">
        <v>10248823574</v>
      </c>
      <c r="D51" s="1">
        <v>49151470320</v>
      </c>
      <c r="E51" s="1">
        <v>9478891089</v>
      </c>
      <c r="F51" s="1">
        <v>5839456311</v>
      </c>
      <c r="G51" s="1">
        <v>50954138985</v>
      </c>
      <c r="H51" s="1">
        <v>166537938</v>
      </c>
      <c r="I51" s="1">
        <f t="shared" si="56"/>
        <v>125839318217</v>
      </c>
      <c r="K51" s="4">
        <f t="shared" ref="K51:Q51" si="60">C51/C59</f>
        <v>1.684395594149183E-2</v>
      </c>
      <c r="L51" s="4">
        <f t="shared" si="60"/>
        <v>0.16199455635010446</v>
      </c>
      <c r="M51" s="4">
        <f t="shared" si="60"/>
        <v>0.10557478054481763</v>
      </c>
      <c r="N51" s="4">
        <f t="shared" si="60"/>
        <v>9.3936150779974151E-2</v>
      </c>
      <c r="O51" s="4">
        <f t="shared" si="60"/>
        <v>8.6313489985601788E-2</v>
      </c>
      <c r="P51" s="4">
        <f t="shared" si="60"/>
        <v>6.0512899435305738E-2</v>
      </c>
      <c r="Q51" s="4">
        <f t="shared" si="60"/>
        <v>7.5948222935810245E-2</v>
      </c>
    </row>
    <row r="52" spans="1:17">
      <c r="B52" s="7" t="s">
        <v>13</v>
      </c>
      <c r="C52" s="1">
        <v>544919881</v>
      </c>
      <c r="D52" s="1">
        <v>1673436113</v>
      </c>
      <c r="E52" s="1">
        <v>1068434698</v>
      </c>
      <c r="F52" s="1">
        <v>898716448</v>
      </c>
      <c r="G52" s="1">
        <v>6393808292</v>
      </c>
      <c r="H52" s="1">
        <v>31226741</v>
      </c>
      <c r="I52" s="1">
        <f t="shared" si="56"/>
        <v>10610542173</v>
      </c>
      <c r="K52" s="4">
        <f t="shared" ref="K52:Q52" si="61">C52/C59</f>
        <v>8.9557658993096164E-4</v>
      </c>
      <c r="L52" s="4">
        <f t="shared" si="61"/>
        <v>5.5153495702319061E-3</v>
      </c>
      <c r="M52" s="4">
        <f t="shared" si="61"/>
        <v>1.1900100730002016E-2</v>
      </c>
      <c r="N52" s="4">
        <f t="shared" si="61"/>
        <v>1.4457161638274787E-2</v>
      </c>
      <c r="O52" s="4">
        <f t="shared" si="61"/>
        <v>1.0830757205883923E-2</v>
      </c>
      <c r="P52" s="4">
        <f t="shared" si="61"/>
        <v>1.1346487536223358E-2</v>
      </c>
      <c r="Q52" s="4">
        <f t="shared" si="61"/>
        <v>6.4038158648888448E-3</v>
      </c>
    </row>
    <row r="53" spans="1:17">
      <c r="B53" s="7" t="s">
        <v>14</v>
      </c>
      <c r="C53" s="1">
        <v>65863659526</v>
      </c>
      <c r="D53" s="1">
        <v>86490630280</v>
      </c>
      <c r="E53" s="1">
        <v>13090533797</v>
      </c>
      <c r="F53" s="1">
        <v>11689859956</v>
      </c>
      <c r="G53" s="1">
        <v>82784268656</v>
      </c>
      <c r="H53" s="1">
        <v>132133956</v>
      </c>
      <c r="I53" s="1">
        <f t="shared" si="56"/>
        <v>260051086171</v>
      </c>
      <c r="K53" s="4">
        <f t="shared" ref="K53:Q53" si="62">C53/C59</f>
        <v>0.10824701695673493</v>
      </c>
      <c r="L53" s="4">
        <f t="shared" si="62"/>
        <v>0.28505782613278924</v>
      </c>
      <c r="M53" s="4">
        <f t="shared" si="62"/>
        <v>0.14580083470276417</v>
      </c>
      <c r="N53" s="4">
        <f t="shared" si="62"/>
        <v>0.18804840535497552</v>
      </c>
      <c r="O53" s="4">
        <f t="shared" si="62"/>
        <v>0.14023196713634006</v>
      </c>
      <c r="P53" s="4">
        <f t="shared" si="62"/>
        <v>4.8011935823398466E-2</v>
      </c>
      <c r="Q53" s="4">
        <f t="shared" si="62"/>
        <v>0.15694949835278563</v>
      </c>
    </row>
    <row r="54" spans="1:17">
      <c r="B54" s="7" t="s">
        <v>60</v>
      </c>
      <c r="C54" s="1">
        <v>205977318</v>
      </c>
      <c r="D54" s="1">
        <v>9299672539</v>
      </c>
      <c r="E54" s="1">
        <v>1669933048</v>
      </c>
      <c r="F54" s="1">
        <v>4541851332</v>
      </c>
      <c r="G54" s="1">
        <v>1343645289</v>
      </c>
      <c r="H54" s="1">
        <v>410202416</v>
      </c>
      <c r="I54" s="1">
        <f t="shared" si="56"/>
        <v>17471281942</v>
      </c>
      <c r="K54" s="4">
        <f>C54/C59</f>
        <v>3.3852401149145317E-4</v>
      </c>
      <c r="L54" s="4">
        <f t="shared" ref="L54" si="63">D54/D59</f>
        <v>3.0650076535829553E-2</v>
      </c>
      <c r="M54" s="4">
        <f t="shared" ref="M54" si="64">E54/E59</f>
        <v>1.8599519016705774E-2</v>
      </c>
      <c r="N54" s="4">
        <f t="shared" ref="N54" si="65">F54/F59</f>
        <v>7.3062286764487519E-2</v>
      </c>
      <c r="O54" s="4">
        <f t="shared" ref="O54" si="66">G54/G59</f>
        <v>2.2760607186482619E-3</v>
      </c>
      <c r="P54" s="4">
        <f t="shared" ref="P54" si="67">H54/H59</f>
        <v>0.14905034760024138</v>
      </c>
      <c r="Q54" s="4">
        <f t="shared" ref="Q54" si="68">I54/I59</f>
        <v>1.0544500993062081E-2</v>
      </c>
    </row>
    <row r="55" spans="1:17">
      <c r="B55" s="7" t="s">
        <v>15</v>
      </c>
      <c r="C55" s="1">
        <v>2009231135</v>
      </c>
      <c r="D55" s="1">
        <v>8690921721</v>
      </c>
      <c r="E55" s="1">
        <v>3709974295</v>
      </c>
      <c r="F55" s="1">
        <v>2477573202</v>
      </c>
      <c r="G55" s="1">
        <v>9789381861</v>
      </c>
      <c r="H55" s="1">
        <v>109832846</v>
      </c>
      <c r="I55" s="1">
        <f t="shared" si="56"/>
        <v>26786915060</v>
      </c>
      <c r="K55" s="4">
        <f t="shared" ref="K55:Q55" si="69">C55/C59</f>
        <v>3.3021741929551945E-3</v>
      </c>
      <c r="L55" s="4">
        <f t="shared" si="69"/>
        <v>2.8643741464922292E-2</v>
      </c>
      <c r="M55" s="4">
        <f t="shared" si="69"/>
        <v>4.1321259875648678E-2</v>
      </c>
      <c r="N55" s="4">
        <f t="shared" si="69"/>
        <v>3.9855369657117959E-2</v>
      </c>
      <c r="O55" s="4">
        <f t="shared" si="69"/>
        <v>1.6582670810577241E-2</v>
      </c>
      <c r="P55" s="4">
        <f t="shared" si="69"/>
        <v>3.9908648110506942E-2</v>
      </c>
      <c r="Q55" s="4">
        <f t="shared" si="69"/>
        <v>1.616679608221731E-2</v>
      </c>
    </row>
    <row r="56" spans="1:17">
      <c r="B56" s="7" t="s">
        <v>16</v>
      </c>
      <c r="C56" s="1">
        <v>121896554357</v>
      </c>
      <c r="D56" s="1">
        <v>3377045545</v>
      </c>
      <c r="E56" s="1">
        <v>5803839492</v>
      </c>
      <c r="F56" s="1">
        <v>3031322037</v>
      </c>
      <c r="G56" s="1">
        <v>68386937293</v>
      </c>
      <c r="H56" s="1">
        <v>255616434</v>
      </c>
      <c r="I56" s="1">
        <f t="shared" si="56"/>
        <v>202751315158</v>
      </c>
      <c r="K56" s="4">
        <f t="shared" ref="K56:Q56" si="70">C56/C59</f>
        <v>0.20033715832690671</v>
      </c>
      <c r="L56" s="4">
        <f t="shared" si="70"/>
        <v>1.1130145065340371E-2</v>
      </c>
      <c r="M56" s="4">
        <f t="shared" si="70"/>
        <v>6.4642485595842875E-2</v>
      </c>
      <c r="N56" s="4">
        <f t="shared" si="70"/>
        <v>4.8763225335532505E-2</v>
      </c>
      <c r="O56" s="4">
        <f t="shared" si="70"/>
        <v>0.11584368502278075</v>
      </c>
      <c r="P56" s="4">
        <f t="shared" si="70"/>
        <v>9.2880287521354243E-2</v>
      </c>
      <c r="Q56" s="4">
        <f t="shared" si="70"/>
        <v>0.12236717666885981</v>
      </c>
    </row>
    <row r="57" spans="1:17">
      <c r="B57" s="7" t="s">
        <v>17</v>
      </c>
      <c r="C57" s="1">
        <v>5425745214</v>
      </c>
      <c r="D57" s="1">
        <v>6856182702</v>
      </c>
      <c r="E57" s="1">
        <v>243945014</v>
      </c>
      <c r="F57" s="1">
        <v>569608427</v>
      </c>
      <c r="G57" s="1">
        <v>179355278</v>
      </c>
      <c r="H57" s="1">
        <v>2786546</v>
      </c>
      <c r="I57" s="1">
        <f t="shared" si="56"/>
        <v>13277623181</v>
      </c>
      <c r="K57" s="4">
        <f t="shared" ref="K57:Q57" si="71">C57/C59</f>
        <v>8.917219881335833E-3</v>
      </c>
      <c r="L57" s="4">
        <f t="shared" si="71"/>
        <v>2.2596766034358388E-2</v>
      </c>
      <c r="M57" s="4">
        <f t="shared" si="71"/>
        <v>2.7170310404705258E-3</v>
      </c>
      <c r="N57" s="4">
        <f t="shared" si="71"/>
        <v>9.1629802903779103E-3</v>
      </c>
      <c r="O57" s="4">
        <f t="shared" si="71"/>
        <v>3.0381790959268476E-4</v>
      </c>
      <c r="P57" s="4">
        <f t="shared" si="71"/>
        <v>1.012513904608651E-3</v>
      </c>
      <c r="Q57" s="4">
        <f t="shared" si="71"/>
        <v>8.0134881505742345E-3</v>
      </c>
    </row>
    <row r="58" spans="1:17">
      <c r="B58" s="7" t="s">
        <v>6</v>
      </c>
      <c r="C58" s="1">
        <v>0</v>
      </c>
      <c r="D58" s="1">
        <v>134811403</v>
      </c>
      <c r="E58" s="1">
        <v>0</v>
      </c>
      <c r="F58" s="1">
        <v>64504232</v>
      </c>
      <c r="G58" s="1">
        <v>23388394</v>
      </c>
      <c r="H58" s="1">
        <v>3684979</v>
      </c>
      <c r="I58" s="1">
        <f t="shared" si="56"/>
        <v>226389008</v>
      </c>
      <c r="K58" s="4">
        <f t="shared" ref="K58:Q58" si="72">C58/C59</f>
        <v>0</v>
      </c>
      <c r="L58" s="4">
        <f t="shared" si="72"/>
        <v>4.443145500580041E-4</v>
      </c>
      <c r="M58" s="4">
        <f t="shared" si="72"/>
        <v>0</v>
      </c>
      <c r="N58" s="4">
        <f t="shared" si="72"/>
        <v>1.037644421054122E-3</v>
      </c>
      <c r="O58" s="4">
        <f t="shared" si="72"/>
        <v>3.9618644363563652E-5</v>
      </c>
      <c r="P58" s="4">
        <f t="shared" si="72"/>
        <v>1.3389667623254318E-3</v>
      </c>
      <c r="Q58" s="4">
        <f t="shared" si="72"/>
        <v>1.3663331217474891E-4</v>
      </c>
    </row>
    <row r="59" spans="1:17">
      <c r="B59" s="8" t="s">
        <v>7</v>
      </c>
      <c r="C59" s="3">
        <f>SUM(C47:C58)</f>
        <v>608457039997</v>
      </c>
      <c r="D59" s="3">
        <f>SUM(D47:D58)</f>
        <v>303414333342</v>
      </c>
      <c r="E59" s="3">
        <f>SUM(E47:E58)</f>
        <v>89783668411</v>
      </c>
      <c r="F59" s="3">
        <f t="shared" ref="F59:G59" si="73">SUM(F47:F58)</f>
        <v>62164100429</v>
      </c>
      <c r="G59" s="3">
        <f t="shared" si="73"/>
        <v>590338068748</v>
      </c>
      <c r="H59" s="3">
        <f>SUM(H47:H58)</f>
        <v>2752106403</v>
      </c>
      <c r="I59" s="9">
        <f>SUM(C59:H59)</f>
        <v>1656909317330</v>
      </c>
      <c r="K59" s="4">
        <f>C60</f>
        <v>0.36722410432062047</v>
      </c>
      <c r="L59" s="4">
        <f t="shared" ref="L59:Q59" si="74">D60</f>
        <v>0.18312066337518831</v>
      </c>
      <c r="M59" s="4">
        <f t="shared" si="74"/>
        <v>5.4187436495124822E-2</v>
      </c>
      <c r="N59" s="4">
        <f t="shared" si="74"/>
        <v>3.7518106621051144E-2</v>
      </c>
      <c r="O59" s="4">
        <f t="shared" si="74"/>
        <v>0.35628870124243783</v>
      </c>
      <c r="P59" s="4">
        <f t="shared" si="74"/>
        <v>1.6609879455773946E-3</v>
      </c>
      <c r="Q59" s="4">
        <f t="shared" si="74"/>
        <v>1</v>
      </c>
    </row>
    <row r="60" spans="1:17">
      <c r="B60" s="7"/>
      <c r="C60" s="10">
        <f>C59/I59</f>
        <v>0.36722410432062047</v>
      </c>
      <c r="D60" s="10">
        <f>D59/I59</f>
        <v>0.18312066337518831</v>
      </c>
      <c r="E60" s="10">
        <f>E59/I59</f>
        <v>5.4187436495124822E-2</v>
      </c>
      <c r="F60" s="10">
        <f>F59/I59</f>
        <v>3.7518106621051144E-2</v>
      </c>
      <c r="G60" s="10">
        <f>G59/I59</f>
        <v>0.35628870124243783</v>
      </c>
      <c r="H60" s="10">
        <f>H59/I59</f>
        <v>1.6609879455773946E-3</v>
      </c>
      <c r="I60" s="11">
        <f>I59/I59</f>
        <v>1</v>
      </c>
    </row>
    <row r="62" spans="1:17">
      <c r="A62" s="204">
        <v>41425</v>
      </c>
      <c r="B62" s="7" t="s">
        <v>8</v>
      </c>
      <c r="C62" s="1">
        <v>317597503465</v>
      </c>
      <c r="D62" s="1">
        <v>75354101947</v>
      </c>
      <c r="E62" s="1">
        <v>34044561466</v>
      </c>
      <c r="F62" s="1">
        <v>20325336267</v>
      </c>
      <c r="G62" s="1">
        <v>273450390648</v>
      </c>
      <c r="H62" s="1">
        <v>1374189560</v>
      </c>
      <c r="I62" s="1">
        <f>SUM(C62:H62)</f>
        <v>722146083353</v>
      </c>
      <c r="K62" s="4">
        <f t="shared" ref="K62:Q62" si="75">C62/C74</f>
        <v>0.54043866894569115</v>
      </c>
      <c r="L62" s="4">
        <f t="shared" si="75"/>
        <v>0.25099756057349121</v>
      </c>
      <c r="M62" s="4">
        <f t="shared" si="75"/>
        <v>0.37171626148709747</v>
      </c>
      <c r="N62" s="4">
        <f t="shared" si="75"/>
        <v>0.32767251602371944</v>
      </c>
      <c r="O62" s="4">
        <f t="shared" si="75"/>
        <v>0.45982874103108479</v>
      </c>
      <c r="P62" s="4">
        <f t="shared" si="75"/>
        <v>0.51501806195594646</v>
      </c>
      <c r="Q62" s="4">
        <f t="shared" si="75"/>
        <v>0.44064236215661162</v>
      </c>
    </row>
    <row r="63" spans="1:17">
      <c r="A63" s="203"/>
      <c r="B63" s="7" t="s">
        <v>9</v>
      </c>
      <c r="C63" s="1">
        <v>52729372978</v>
      </c>
      <c r="D63" s="1">
        <v>11828241384</v>
      </c>
      <c r="E63" s="1">
        <v>8391788091</v>
      </c>
      <c r="F63" s="1">
        <v>4946638342</v>
      </c>
      <c r="G63" s="1">
        <v>56260389285</v>
      </c>
      <c r="H63" s="1">
        <v>138477935</v>
      </c>
      <c r="I63" s="1">
        <f t="shared" ref="I63:I73" si="76">SUM(C63:H63)</f>
        <v>134294908015</v>
      </c>
      <c r="K63" s="4">
        <f t="shared" ref="K63:Q63" si="77">C63/C74</f>
        <v>8.9726751110030839E-2</v>
      </c>
      <c r="L63" s="4">
        <f t="shared" si="77"/>
        <v>3.9398780644304549E-2</v>
      </c>
      <c r="M63" s="4">
        <f t="shared" si="77"/>
        <v>9.162591503767048E-2</v>
      </c>
      <c r="N63" s="4">
        <f t="shared" si="77"/>
        <v>7.9746647735131418E-2</v>
      </c>
      <c r="O63" s="4">
        <f t="shared" si="77"/>
        <v>9.4606352229138768E-2</v>
      </c>
      <c r="P63" s="4">
        <f t="shared" si="77"/>
        <v>5.189868980474683E-2</v>
      </c>
      <c r="Q63" s="4">
        <f t="shared" si="77"/>
        <v>8.1944674155918676E-2</v>
      </c>
    </row>
    <row r="64" spans="1:17">
      <c r="B64" s="7" t="s">
        <v>10</v>
      </c>
      <c r="C64" s="1">
        <v>11992189885</v>
      </c>
      <c r="D64" s="1">
        <v>30703746829</v>
      </c>
      <c r="E64" s="1">
        <v>8999260495</v>
      </c>
      <c r="F64" s="1">
        <v>6000321477</v>
      </c>
      <c r="G64" s="1">
        <v>25577071035</v>
      </c>
      <c r="H64" s="1">
        <v>38834232</v>
      </c>
      <c r="I64" s="1">
        <f t="shared" si="76"/>
        <v>83311423953</v>
      </c>
      <c r="K64" s="4">
        <f t="shared" ref="K64:Q64" si="78">C64/C74</f>
        <v>2.0406467520950166E-2</v>
      </c>
      <c r="L64" s="4">
        <f t="shared" si="78"/>
        <v>0.10227134761642367</v>
      </c>
      <c r="M64" s="4">
        <f t="shared" si="78"/>
        <v>9.8258615276649072E-2</v>
      </c>
      <c r="N64" s="4">
        <f t="shared" si="78"/>
        <v>9.6733476361321263E-2</v>
      </c>
      <c r="O64" s="4">
        <f t="shared" si="78"/>
        <v>4.3009894209389367E-2</v>
      </c>
      <c r="P64" s="4">
        <f t="shared" si="78"/>
        <v>1.4554273649253746E-2</v>
      </c>
      <c r="Q64" s="4">
        <f t="shared" si="78"/>
        <v>5.0835341340951315E-2</v>
      </c>
    </row>
    <row r="65" spans="1:17">
      <c r="B65" s="7" t="s">
        <v>11</v>
      </c>
      <c r="C65" s="1">
        <v>3732773773</v>
      </c>
      <c r="D65" s="1">
        <v>23611972316</v>
      </c>
      <c r="E65" s="1">
        <v>4916677507</v>
      </c>
      <c r="F65" s="1">
        <v>2039104465</v>
      </c>
      <c r="G65" s="1">
        <v>17209087230</v>
      </c>
      <c r="H65" s="1">
        <v>17672729</v>
      </c>
      <c r="I65" s="1">
        <f t="shared" si="76"/>
        <v>51527288020</v>
      </c>
      <c r="K65" s="4">
        <f t="shared" ref="K65:Q65" si="79">C65/C74</f>
        <v>6.3518612940791598E-3</v>
      </c>
      <c r="L65" s="4">
        <f t="shared" si="79"/>
        <v>7.8649301080029058E-2</v>
      </c>
      <c r="M65" s="4">
        <f t="shared" si="79"/>
        <v>5.3682846925931449E-2</v>
      </c>
      <c r="N65" s="4">
        <f t="shared" si="79"/>
        <v>3.2873182598536652E-2</v>
      </c>
      <c r="O65" s="4">
        <f t="shared" si="79"/>
        <v>2.8938458988897024E-2</v>
      </c>
      <c r="P65" s="4">
        <f t="shared" si="79"/>
        <v>6.6233763550442434E-3</v>
      </c>
      <c r="Q65" s="4">
        <f t="shared" si="79"/>
        <v>3.1441153572743463E-2</v>
      </c>
    </row>
    <row r="66" spans="1:17">
      <c r="B66" s="7" t="s">
        <v>12</v>
      </c>
      <c r="C66" s="1">
        <v>10908937814</v>
      </c>
      <c r="D66" s="1">
        <v>43189841408</v>
      </c>
      <c r="E66" s="1">
        <v>9165115894</v>
      </c>
      <c r="F66" s="1">
        <v>5544666727</v>
      </c>
      <c r="G66" s="1">
        <v>51147613712</v>
      </c>
      <c r="H66" s="1">
        <v>129514055</v>
      </c>
      <c r="I66" s="1">
        <f t="shared" si="76"/>
        <v>120085689610</v>
      </c>
      <c r="K66" s="4">
        <f t="shared" ref="K66:Q66" si="80">C66/C74</f>
        <v>1.8563155464032758E-2</v>
      </c>
      <c r="L66" s="4">
        <f t="shared" si="80"/>
        <v>0.14386137655238213</v>
      </c>
      <c r="M66" s="4">
        <f t="shared" si="80"/>
        <v>0.10006951094423761</v>
      </c>
      <c r="N66" s="4">
        <f t="shared" si="80"/>
        <v>8.9387691946769182E-2</v>
      </c>
      <c r="O66" s="4">
        <f t="shared" si="80"/>
        <v>8.6008810461742261E-2</v>
      </c>
      <c r="P66" s="4">
        <f t="shared" si="80"/>
        <v>4.8539211433214401E-2</v>
      </c>
      <c r="Q66" s="4">
        <f t="shared" si="80"/>
        <v>7.3274429025865395E-2</v>
      </c>
    </row>
    <row r="67" spans="1:17">
      <c r="B67" s="7" t="s">
        <v>13</v>
      </c>
      <c r="C67" s="1">
        <v>799180388</v>
      </c>
      <c r="D67" s="1">
        <v>1760967386</v>
      </c>
      <c r="E67" s="1">
        <v>1211640945</v>
      </c>
      <c r="F67" s="1">
        <v>967416772</v>
      </c>
      <c r="G67" s="1">
        <v>7467698045</v>
      </c>
      <c r="H67" s="1">
        <v>32257614</v>
      </c>
      <c r="I67" s="1">
        <f t="shared" si="76"/>
        <v>12239161150</v>
      </c>
      <c r="K67" s="4">
        <f t="shared" ref="K67:Q67" si="81">C67/C74</f>
        <v>1.3599224818397172E-3</v>
      </c>
      <c r="L67" s="4">
        <f t="shared" si="81"/>
        <v>5.8656198762259189E-3</v>
      </c>
      <c r="M67" s="4">
        <f t="shared" si="81"/>
        <v>1.3229327180198546E-2</v>
      </c>
      <c r="N67" s="4">
        <f t="shared" si="81"/>
        <v>1.559609560996322E-2</v>
      </c>
      <c r="O67" s="4">
        <f t="shared" si="81"/>
        <v>1.2557532583132766E-2</v>
      </c>
      <c r="P67" s="4">
        <f t="shared" si="81"/>
        <v>1.2089492111701829E-2</v>
      </c>
      <c r="Q67" s="4">
        <f t="shared" si="81"/>
        <v>7.4681466870397404E-3</v>
      </c>
    </row>
    <row r="68" spans="1:17">
      <c r="B68" s="7" t="s">
        <v>14</v>
      </c>
      <c r="C68" s="1">
        <v>66197012100</v>
      </c>
      <c r="D68" s="1">
        <v>84287345805</v>
      </c>
      <c r="E68" s="1">
        <v>12937672988</v>
      </c>
      <c r="F68" s="1">
        <v>11338015624</v>
      </c>
      <c r="G68" s="1">
        <v>86648974471</v>
      </c>
      <c r="H68" s="1">
        <v>234772633</v>
      </c>
      <c r="I68" s="1">
        <f t="shared" si="76"/>
        <v>261643793621</v>
      </c>
      <c r="K68" s="4">
        <f t="shared" ref="K68:Q68" si="82">C68/C74</f>
        <v>0.11264391160885918</v>
      </c>
      <c r="L68" s="4">
        <f t="shared" si="82"/>
        <v>0.28075337158352992</v>
      </c>
      <c r="M68" s="4">
        <f t="shared" si="82"/>
        <v>0.14126025504087675</v>
      </c>
      <c r="N68" s="4">
        <f t="shared" si="82"/>
        <v>0.18278448422347676</v>
      </c>
      <c r="O68" s="4">
        <f t="shared" si="82"/>
        <v>0.14570719298742371</v>
      </c>
      <c r="P68" s="4">
        <f t="shared" si="82"/>
        <v>8.7987967575561182E-2</v>
      </c>
      <c r="Q68" s="4">
        <f t="shared" si="82"/>
        <v>0.15965099295348201</v>
      </c>
    </row>
    <row r="69" spans="1:17">
      <c r="B69" s="7" t="s">
        <v>60</v>
      </c>
      <c r="C69" s="1">
        <v>201064346</v>
      </c>
      <c r="D69" s="1">
        <v>9260404521</v>
      </c>
      <c r="E69" s="1">
        <v>1884019761</v>
      </c>
      <c r="F69" s="1">
        <v>4644376164</v>
      </c>
      <c r="G69" s="1">
        <v>1509745341</v>
      </c>
      <c r="H69" s="1">
        <v>417624696</v>
      </c>
      <c r="I69" s="1">
        <f t="shared" si="76"/>
        <v>17917234829</v>
      </c>
      <c r="K69" s="4">
        <f>C69/C74</f>
        <v>3.4214043353351107E-4</v>
      </c>
      <c r="L69" s="4">
        <f t="shared" ref="L69" si="83">D69/D74</f>
        <v>3.0845552990991034E-2</v>
      </c>
      <c r="M69" s="4">
        <f t="shared" ref="M69" si="84">E69/E74</f>
        <v>2.0570709445799116E-2</v>
      </c>
      <c r="N69" s="4">
        <f t="shared" ref="N69" si="85">F69/F74</f>
        <v>7.4873763613412136E-2</v>
      </c>
      <c r="O69" s="4">
        <f t="shared" ref="O69" si="86">G69/G74</f>
        <v>2.5387577534062423E-3</v>
      </c>
      <c r="P69" s="4">
        <f t="shared" ref="P69" si="87">H69/H74</f>
        <v>0.15651717042506227</v>
      </c>
      <c r="Q69" s="4">
        <f t="shared" ref="Q69" si="88">I69/I74</f>
        <v>1.0932819356587147E-2</v>
      </c>
    </row>
    <row r="70" spans="1:17">
      <c r="B70" s="7" t="s">
        <v>15</v>
      </c>
      <c r="C70" s="1">
        <v>2039605371</v>
      </c>
      <c r="D70" s="1">
        <v>9243618189</v>
      </c>
      <c r="E70" s="1">
        <v>4186737007</v>
      </c>
      <c r="F70" s="1">
        <v>2785088422</v>
      </c>
      <c r="G70" s="1">
        <v>10970138678</v>
      </c>
      <c r="H70" s="1">
        <v>79849919</v>
      </c>
      <c r="I70" s="1">
        <f t="shared" si="76"/>
        <v>29305037586</v>
      </c>
      <c r="K70" s="4">
        <f t="shared" ref="K70:Q70" si="89">C70/C74</f>
        <v>3.4706872687971131E-3</v>
      </c>
      <c r="L70" s="4">
        <f t="shared" si="89"/>
        <v>3.0789639267993708E-2</v>
      </c>
      <c r="M70" s="4">
        <f t="shared" si="89"/>
        <v>4.5712976201087531E-2</v>
      </c>
      <c r="N70" s="4">
        <f t="shared" si="89"/>
        <v>4.4899475147525757E-2</v>
      </c>
      <c r="O70" s="4">
        <f t="shared" si="89"/>
        <v>1.8447167127051398E-2</v>
      </c>
      <c r="P70" s="4">
        <f t="shared" si="89"/>
        <v>2.9926111890065086E-2</v>
      </c>
      <c r="Q70" s="4">
        <f t="shared" si="89"/>
        <v>1.7881480330166333E-2</v>
      </c>
    </row>
    <row r="71" spans="1:17">
      <c r="B71" s="7" t="s">
        <v>16</v>
      </c>
      <c r="C71" s="1">
        <v>116284024873</v>
      </c>
      <c r="D71" s="1">
        <v>4463948892</v>
      </c>
      <c r="E71" s="1">
        <v>5616402673</v>
      </c>
      <c r="F71" s="1">
        <v>2898108060</v>
      </c>
      <c r="G71" s="1">
        <v>64266662175</v>
      </c>
      <c r="H71" s="1">
        <v>202411027</v>
      </c>
      <c r="I71" s="1">
        <f t="shared" si="76"/>
        <v>193731557700</v>
      </c>
      <c r="K71" s="4">
        <f t="shared" ref="K71:Q71" si="90">C71/C74</f>
        <v>0.19787429981777976</v>
      </c>
      <c r="L71" s="4">
        <f t="shared" si="90"/>
        <v>1.4869001865416643E-2</v>
      </c>
      <c r="M71" s="4">
        <f t="shared" si="90"/>
        <v>6.1322810890035301E-2</v>
      </c>
      <c r="N71" s="4">
        <f t="shared" si="90"/>
        <v>4.6721507937392909E-2</v>
      </c>
      <c r="O71" s="4">
        <f t="shared" si="90"/>
        <v>0.10806954156536849</v>
      </c>
      <c r="P71" s="4">
        <f t="shared" si="90"/>
        <v>7.5859501395173431E-2</v>
      </c>
      <c r="Q71" s="4">
        <f t="shared" si="90"/>
        <v>0.11821199778975892</v>
      </c>
    </row>
    <row r="72" spans="1:17">
      <c r="B72" s="7" t="s">
        <v>17</v>
      </c>
      <c r="C72" s="1">
        <v>5184469417</v>
      </c>
      <c r="D72" s="1">
        <v>6514203458</v>
      </c>
      <c r="E72" s="1">
        <v>233618780</v>
      </c>
      <c r="F72" s="1">
        <v>540314624</v>
      </c>
      <c r="G72" s="1">
        <v>170550958</v>
      </c>
      <c r="H72" s="1">
        <v>2631263</v>
      </c>
      <c r="I72" s="1">
        <f t="shared" si="76"/>
        <v>12645788500</v>
      </c>
      <c r="K72" s="4">
        <f t="shared" ref="K72:Q72" si="91">C72/C74</f>
        <v>8.8221340544066898E-3</v>
      </c>
      <c r="L72" s="4">
        <f t="shared" si="91"/>
        <v>2.1698210645352867E-2</v>
      </c>
      <c r="M72" s="4">
        <f t="shared" si="91"/>
        <v>2.5507715704166998E-3</v>
      </c>
      <c r="N72" s="4">
        <f t="shared" si="91"/>
        <v>8.7106186074736858E-3</v>
      </c>
      <c r="O72" s="4">
        <f t="shared" si="91"/>
        <v>2.8679510061383417E-4</v>
      </c>
      <c r="P72" s="4">
        <f t="shared" si="91"/>
        <v>9.8614340423048316E-4</v>
      </c>
      <c r="Q72" s="4">
        <f t="shared" si="91"/>
        <v>7.7162644019341349E-3</v>
      </c>
    </row>
    <row r="73" spans="1:17">
      <c r="B73" s="7" t="s">
        <v>6</v>
      </c>
      <c r="C73" s="1">
        <v>0</v>
      </c>
      <c r="D73" s="1">
        <v>71243</v>
      </c>
      <c r="E73" s="1">
        <v>0</v>
      </c>
      <c r="F73" s="1">
        <v>33508</v>
      </c>
      <c r="G73" s="1">
        <v>449555</v>
      </c>
      <c r="H73" s="1">
        <v>0</v>
      </c>
      <c r="I73" s="1">
        <f t="shared" si="76"/>
        <v>554306</v>
      </c>
      <c r="K73" s="4">
        <f t="shared" ref="K73:Q73" si="92">C73/C74</f>
        <v>0</v>
      </c>
      <c r="L73" s="4">
        <f t="shared" si="92"/>
        <v>2.3730385932426529E-7</v>
      </c>
      <c r="M73" s="4">
        <f t="shared" si="92"/>
        <v>0</v>
      </c>
      <c r="N73" s="4">
        <f t="shared" si="92"/>
        <v>5.4019527759298304E-7</v>
      </c>
      <c r="O73" s="4">
        <f t="shared" si="92"/>
        <v>7.559627513581731E-7</v>
      </c>
      <c r="P73" s="4">
        <f t="shared" si="92"/>
        <v>0</v>
      </c>
      <c r="Q73" s="4">
        <f t="shared" si="92"/>
        <v>3.3822894124621035E-7</v>
      </c>
    </row>
    <row r="74" spans="1:17">
      <c r="B74" s="8" t="s">
        <v>7</v>
      </c>
      <c r="C74" s="3">
        <f>SUM(C62:C73)</f>
        <v>587666134410</v>
      </c>
      <c r="D74" s="3">
        <f>SUM(D62:D73)</f>
        <v>300218463378</v>
      </c>
      <c r="E74" s="3">
        <f>SUM(E62:E73)</f>
        <v>91587495607</v>
      </c>
      <c r="F74" s="3">
        <f t="shared" ref="F74:G74" si="93">SUM(F62:F73)</f>
        <v>62029420452</v>
      </c>
      <c r="G74" s="3">
        <f t="shared" si="93"/>
        <v>594678771133</v>
      </c>
      <c r="H74" s="3">
        <f>SUM(H62:H73)</f>
        <v>2668235663</v>
      </c>
      <c r="I74" s="9">
        <f>SUM(C74:H74)</f>
        <v>1638848520643</v>
      </c>
      <c r="K74" s="4">
        <f>C75</f>
        <v>0.35858477889062618</v>
      </c>
      <c r="L74" s="4">
        <f t="shared" ref="L74:Q74" si="94">D75</f>
        <v>0.18318865935224427</v>
      </c>
      <c r="M74" s="4">
        <f t="shared" si="94"/>
        <v>5.5885272161130407E-2</v>
      </c>
      <c r="N74" s="4">
        <f t="shared" si="94"/>
        <v>3.7849392223060885E-2</v>
      </c>
      <c r="O74" s="4">
        <f t="shared" si="94"/>
        <v>0.36286378127227925</v>
      </c>
      <c r="P74" s="4">
        <f t="shared" si="94"/>
        <v>1.6281161006589683E-3</v>
      </c>
      <c r="Q74" s="4">
        <f t="shared" si="94"/>
        <v>1</v>
      </c>
    </row>
    <row r="75" spans="1:17">
      <c r="B75" s="7"/>
      <c r="C75" s="10">
        <f>C74/I74</f>
        <v>0.35858477889062618</v>
      </c>
      <c r="D75" s="10">
        <f>D74/I74</f>
        <v>0.18318865935224427</v>
      </c>
      <c r="E75" s="10">
        <f>E74/I74</f>
        <v>5.5885272161130407E-2</v>
      </c>
      <c r="F75" s="10">
        <f>F74/I74</f>
        <v>3.7849392223060885E-2</v>
      </c>
      <c r="G75" s="10">
        <f>G74/I74</f>
        <v>0.36286378127227925</v>
      </c>
      <c r="H75" s="10">
        <f>H74/I74</f>
        <v>1.6281161006589683E-3</v>
      </c>
      <c r="I75" s="11">
        <f>I74/I74</f>
        <v>1</v>
      </c>
    </row>
    <row r="77" spans="1:17">
      <c r="A77" s="204">
        <v>41455</v>
      </c>
      <c r="B77" s="7" t="s">
        <v>8</v>
      </c>
      <c r="C77" s="1">
        <v>296787909433</v>
      </c>
      <c r="D77" s="1">
        <v>69668205711</v>
      </c>
      <c r="E77" s="1">
        <v>31411797066</v>
      </c>
      <c r="F77" s="1">
        <v>19627978602</v>
      </c>
      <c r="G77" s="1">
        <v>256796293024</v>
      </c>
      <c r="H77" s="1">
        <v>1540915088</v>
      </c>
      <c r="I77" s="1">
        <f>SUM(C77:H77)</f>
        <v>675833098924</v>
      </c>
      <c r="K77" s="4">
        <f t="shared" ref="K77:Q77" si="95">C77/C89</f>
        <v>0.5345437558147188</v>
      </c>
      <c r="L77" s="4">
        <f t="shared" si="95"/>
        <v>0.24174760433692508</v>
      </c>
      <c r="M77" s="4">
        <f t="shared" si="95"/>
        <v>0.36088967813935552</v>
      </c>
      <c r="N77" s="4">
        <f t="shared" si="95"/>
        <v>0.32639489707417063</v>
      </c>
      <c r="O77" s="4">
        <f t="shared" si="95"/>
        <v>0.45133502682010596</v>
      </c>
      <c r="P77" s="4">
        <f t="shared" si="95"/>
        <v>0.53447454994937316</v>
      </c>
      <c r="Q77" s="4">
        <f t="shared" si="95"/>
        <v>0.43255200340070848</v>
      </c>
    </row>
    <row r="78" spans="1:17">
      <c r="A78" s="203"/>
      <c r="B78" s="7" t="s">
        <v>9</v>
      </c>
      <c r="C78" s="1">
        <v>47925443474</v>
      </c>
      <c r="D78" s="1">
        <v>10782810706</v>
      </c>
      <c r="E78" s="1">
        <v>7889690963</v>
      </c>
      <c r="F78" s="1">
        <v>4666907484</v>
      </c>
      <c r="G78" s="1">
        <v>51727813300</v>
      </c>
      <c r="H78" s="1">
        <v>143553467</v>
      </c>
      <c r="I78" s="1">
        <f t="shared" ref="I78:I88" si="96">SUM(C78:H78)</f>
        <v>123136219394</v>
      </c>
      <c r="K78" s="4">
        <f t="shared" ref="K78:Q78" si="97">C78/C89</f>
        <v>8.6318363179350793E-2</v>
      </c>
      <c r="L78" s="4">
        <f t="shared" si="97"/>
        <v>3.7416187622332717E-2</v>
      </c>
      <c r="M78" s="4">
        <f t="shared" si="97"/>
        <v>9.0644544349803097E-2</v>
      </c>
      <c r="N78" s="4">
        <f t="shared" si="97"/>
        <v>7.7606299598250231E-2</v>
      </c>
      <c r="O78" s="4">
        <f t="shared" si="97"/>
        <v>9.0914762546509889E-2</v>
      </c>
      <c r="P78" s="4">
        <f t="shared" si="97"/>
        <v>4.979227944875389E-2</v>
      </c>
      <c r="Q78" s="4">
        <f t="shared" si="97"/>
        <v>7.8810609416532118E-2</v>
      </c>
    </row>
    <row r="79" spans="1:17">
      <c r="B79" s="7" t="s">
        <v>10</v>
      </c>
      <c r="C79" s="1">
        <v>11917990299</v>
      </c>
      <c r="D79" s="1">
        <v>30826647218</v>
      </c>
      <c r="E79" s="1">
        <v>8538413904</v>
      </c>
      <c r="F79" s="1">
        <v>6181287877</v>
      </c>
      <c r="G79" s="1">
        <v>24874691832</v>
      </c>
      <c r="H79" s="1">
        <v>45004398</v>
      </c>
      <c r="I79" s="1">
        <f t="shared" si="96"/>
        <v>82384035528</v>
      </c>
      <c r="K79" s="4">
        <f t="shared" ref="K79:Q79" si="98">C79/C89</f>
        <v>2.1465454264500722E-2</v>
      </c>
      <c r="L79" s="4">
        <f t="shared" si="98"/>
        <v>0.1069679926249972</v>
      </c>
      <c r="M79" s="4">
        <f t="shared" si="98"/>
        <v>9.8097712752973312E-2</v>
      </c>
      <c r="N79" s="4">
        <f t="shared" si="98"/>
        <v>0.10278902689417319</v>
      </c>
      <c r="O79" s="4">
        <f t="shared" si="98"/>
        <v>4.3718776361340778E-2</v>
      </c>
      <c r="P79" s="4">
        <f t="shared" si="98"/>
        <v>1.5610013526451024E-2</v>
      </c>
      <c r="Q79" s="4">
        <f t="shared" si="98"/>
        <v>5.272807690627606E-2</v>
      </c>
    </row>
    <row r="80" spans="1:17">
      <c r="B80" s="7" t="s">
        <v>11</v>
      </c>
      <c r="C80" s="1">
        <v>3727846164</v>
      </c>
      <c r="D80" s="1">
        <v>24072114035</v>
      </c>
      <c r="E80" s="1">
        <v>4999414128</v>
      </c>
      <c r="F80" s="1">
        <v>2070731690</v>
      </c>
      <c r="G80" s="1">
        <v>17950393064</v>
      </c>
      <c r="H80" s="1">
        <v>71086484</v>
      </c>
      <c r="I80" s="1">
        <f t="shared" si="96"/>
        <v>52891585565</v>
      </c>
      <c r="K80" s="4">
        <f t="shared" ref="K80:Q80" si="99">C80/C89</f>
        <v>6.7142118201883975E-3</v>
      </c>
      <c r="L80" s="4">
        <f t="shared" si="99"/>
        <v>8.3529866169176972E-2</v>
      </c>
      <c r="M80" s="4">
        <f t="shared" si="99"/>
        <v>5.7438195966577323E-2</v>
      </c>
      <c r="N80" s="4">
        <f t="shared" si="99"/>
        <v>3.4434328186851847E-2</v>
      </c>
      <c r="O80" s="4">
        <f t="shared" si="99"/>
        <v>3.1548902204031073E-2</v>
      </c>
      <c r="P80" s="4">
        <f t="shared" si="99"/>
        <v>2.4656723033776484E-2</v>
      </c>
      <c r="Q80" s="4">
        <f t="shared" si="99"/>
        <v>3.385208764649969E-2</v>
      </c>
    </row>
    <row r="81" spans="1:17">
      <c r="B81" s="7" t="s">
        <v>12</v>
      </c>
      <c r="C81" s="1">
        <v>12098524318</v>
      </c>
      <c r="D81" s="1">
        <v>42645937277</v>
      </c>
      <c r="E81" s="1">
        <v>8921321447</v>
      </c>
      <c r="F81" s="1">
        <v>5595828703</v>
      </c>
      <c r="G81" s="1">
        <v>52066919784</v>
      </c>
      <c r="H81" s="1">
        <v>183028587</v>
      </c>
      <c r="I81" s="1">
        <f t="shared" si="96"/>
        <v>121511560116</v>
      </c>
      <c r="K81" s="4">
        <f t="shared" ref="K81:Q81" si="100">C81/C89</f>
        <v>2.1790613509541906E-2</v>
      </c>
      <c r="L81" s="4">
        <f t="shared" si="100"/>
        <v>0.14798074769119152</v>
      </c>
      <c r="M81" s="4">
        <f t="shared" si="100"/>
        <v>0.10249693192722345</v>
      </c>
      <c r="N81" s="4">
        <f t="shared" si="100"/>
        <v>9.3053389276380613E-2</v>
      </c>
      <c r="O81" s="4">
        <f t="shared" si="100"/>
        <v>9.1510762715549351E-2</v>
      </c>
      <c r="P81" s="4">
        <f t="shared" si="100"/>
        <v>6.3484433650178321E-2</v>
      </c>
      <c r="Q81" s="4">
        <f t="shared" si="100"/>
        <v>7.7770782236328453E-2</v>
      </c>
    </row>
    <row r="82" spans="1:17">
      <c r="B82" s="7" t="s">
        <v>13</v>
      </c>
      <c r="C82" s="1">
        <v>848203801</v>
      </c>
      <c r="D82" s="1">
        <v>1718128889</v>
      </c>
      <c r="E82" s="1">
        <v>1236129397</v>
      </c>
      <c r="F82" s="1">
        <v>989945284</v>
      </c>
      <c r="G82" s="1">
        <v>7738055293</v>
      </c>
      <c r="H82" s="1">
        <v>33425275</v>
      </c>
      <c r="I82" s="1">
        <f t="shared" si="96"/>
        <v>12563887939</v>
      </c>
      <c r="K82" s="4">
        <f t="shared" ref="K82:Q82" si="101">C82/C89</f>
        <v>1.5276971570340066E-3</v>
      </c>
      <c r="L82" s="4">
        <f t="shared" si="101"/>
        <v>5.9618808697441726E-3</v>
      </c>
      <c r="M82" s="4">
        <f t="shared" si="101"/>
        <v>1.4201872604887967E-2</v>
      </c>
      <c r="N82" s="4">
        <f t="shared" si="101"/>
        <v>1.6461862713021143E-2</v>
      </c>
      <c r="O82" s="4">
        <f t="shared" si="101"/>
        <v>1.3600100500186018E-2</v>
      </c>
      <c r="P82" s="4">
        <f t="shared" si="101"/>
        <v>1.1593733458568766E-2</v>
      </c>
      <c r="Q82" s="4">
        <f t="shared" si="101"/>
        <v>8.0412381506156198E-3</v>
      </c>
    </row>
    <row r="83" spans="1:17">
      <c r="B83" s="7" t="s">
        <v>14</v>
      </c>
      <c r="C83" s="1">
        <v>61150419997</v>
      </c>
      <c r="D83" s="1">
        <v>80654992702</v>
      </c>
      <c r="E83" s="1">
        <v>12326649771</v>
      </c>
      <c r="F83" s="1">
        <v>10676602284</v>
      </c>
      <c r="G83" s="1">
        <v>81590519561</v>
      </c>
      <c r="H83" s="1">
        <v>205669979</v>
      </c>
      <c r="I83" s="1">
        <f t="shared" si="96"/>
        <v>246604854294</v>
      </c>
      <c r="K83" s="4">
        <f t="shared" ref="K83:Q83" si="102">C83/C89</f>
        <v>0.11013782615771651</v>
      </c>
      <c r="L83" s="4">
        <f t="shared" si="102"/>
        <v>0.27987158653695726</v>
      </c>
      <c r="M83" s="4">
        <f t="shared" si="102"/>
        <v>0.14162069935208685</v>
      </c>
      <c r="N83" s="4">
        <f t="shared" si="102"/>
        <v>0.17754189436669507</v>
      </c>
      <c r="O83" s="4">
        <f t="shared" si="102"/>
        <v>0.14340027615152803</v>
      </c>
      <c r="P83" s="4">
        <f t="shared" si="102"/>
        <v>7.1337720241806096E-2</v>
      </c>
      <c r="Q83" s="4">
        <f t="shared" si="102"/>
        <v>0.15783397401376001</v>
      </c>
    </row>
    <row r="84" spans="1:17">
      <c r="B84" s="7" t="s">
        <v>60</v>
      </c>
      <c r="C84" s="1">
        <v>184511944</v>
      </c>
      <c r="D84" s="1">
        <v>8622923028</v>
      </c>
      <c r="E84" s="1">
        <v>1711995995</v>
      </c>
      <c r="F84" s="1">
        <v>4266692598</v>
      </c>
      <c r="G84" s="1">
        <v>1450124917</v>
      </c>
      <c r="H84" s="1">
        <v>411270094</v>
      </c>
      <c r="I84" s="1">
        <f t="shared" si="96"/>
        <v>16647518576</v>
      </c>
      <c r="K84" s="4">
        <f>C84/C89</f>
        <v>3.3232387305420465E-4</v>
      </c>
      <c r="L84" s="4">
        <f t="shared" ref="L84" si="103">D84/D89</f>
        <v>2.9921410536220661E-2</v>
      </c>
      <c r="M84" s="4">
        <f t="shared" ref="M84" si="104">E84/E89</f>
        <v>1.966909700560128E-2</v>
      </c>
      <c r="N84" s="4">
        <f t="shared" ref="N84" si="105">F84/F89</f>
        <v>7.0951100956948954E-2</v>
      </c>
      <c r="O84" s="4">
        <f t="shared" ref="O84" si="106">G84/G89</f>
        <v>2.5486823061169755E-3</v>
      </c>
      <c r="P84" s="4">
        <f t="shared" ref="P84" si="107">H84/H89</f>
        <v>0.14265120778562096</v>
      </c>
      <c r="Q84" s="4">
        <f t="shared" ref="Q84" si="108">I84/I89</f>
        <v>1.0654875476155217E-2</v>
      </c>
    </row>
    <row r="85" spans="1:17">
      <c r="B85" s="7" t="s">
        <v>15</v>
      </c>
      <c r="C85" s="1">
        <v>2275059420</v>
      </c>
      <c r="D85" s="1">
        <v>9153792130</v>
      </c>
      <c r="E85" s="1">
        <v>4080996991</v>
      </c>
      <c r="F85" s="1">
        <v>2766928539</v>
      </c>
      <c r="G85" s="1">
        <v>11311529262</v>
      </c>
      <c r="H85" s="1">
        <v>87969585</v>
      </c>
      <c r="I85" s="1">
        <f t="shared" si="96"/>
        <v>29676275927</v>
      </c>
      <c r="K85" s="4">
        <f t="shared" ref="K85:Q85" si="109">C85/C89</f>
        <v>4.0976022554011591E-3</v>
      </c>
      <c r="L85" s="4">
        <f t="shared" si="109"/>
        <v>3.17635181707615E-2</v>
      </c>
      <c r="M85" s="4">
        <f t="shared" si="109"/>
        <v>4.6886514880863338E-2</v>
      </c>
      <c r="N85" s="4">
        <f t="shared" si="109"/>
        <v>4.6011429603172053E-2</v>
      </c>
      <c r="O85" s="4">
        <f t="shared" si="109"/>
        <v>1.9880697274567146E-2</v>
      </c>
      <c r="P85" s="4">
        <f t="shared" si="109"/>
        <v>3.0512715929813861E-2</v>
      </c>
      <c r="Q85" s="4">
        <f t="shared" si="109"/>
        <v>1.8993642995782874E-2</v>
      </c>
    </row>
    <row r="86" spans="1:17">
      <c r="B86" s="7" t="s">
        <v>16</v>
      </c>
      <c r="C86" s="1">
        <v>113062766689</v>
      </c>
      <c r="D86" s="1">
        <v>3478171058</v>
      </c>
      <c r="E86" s="1">
        <v>5683375266</v>
      </c>
      <c r="F86" s="1">
        <v>2749079253</v>
      </c>
      <c r="G86" s="1">
        <v>63291294364</v>
      </c>
      <c r="H86" s="1">
        <v>158391892</v>
      </c>
      <c r="I86" s="1">
        <f t="shared" si="96"/>
        <v>188423078522</v>
      </c>
      <c r="K86" s="4">
        <f t="shared" ref="K86:Q86" si="110">C86/C89</f>
        <v>0.2036369879898528</v>
      </c>
      <c r="L86" s="4">
        <f t="shared" si="110"/>
        <v>1.2069200177675408E-2</v>
      </c>
      <c r="M86" s="4">
        <f t="shared" si="110"/>
        <v>6.52962155008949E-2</v>
      </c>
      <c r="N86" s="4">
        <f t="shared" si="110"/>
        <v>4.571461269782736E-2</v>
      </c>
      <c r="O86" s="4">
        <f t="shared" si="110"/>
        <v>0.11123828036172408</v>
      </c>
      <c r="P86" s="4">
        <f t="shared" si="110"/>
        <v>5.4939065657542398E-2</v>
      </c>
      <c r="Q86" s="4">
        <f t="shared" si="110"/>
        <v>0.12059601731756173</v>
      </c>
    </row>
    <row r="87" spans="1:17">
      <c r="B87" s="7" t="s">
        <v>17</v>
      </c>
      <c r="C87" s="1">
        <v>5238565715</v>
      </c>
      <c r="D87" s="1">
        <v>6561583611</v>
      </c>
      <c r="E87" s="1">
        <v>240102796</v>
      </c>
      <c r="F87" s="1">
        <v>542367819</v>
      </c>
      <c r="G87" s="1">
        <v>172104059</v>
      </c>
      <c r="H87" s="1">
        <v>2726408</v>
      </c>
      <c r="I87" s="1">
        <f t="shared" si="96"/>
        <v>12757450408</v>
      </c>
      <c r="K87" s="4">
        <f t="shared" ref="K87:Q87" si="111">C87/C89</f>
        <v>9.4351639786406927E-3</v>
      </c>
      <c r="L87" s="4">
        <f t="shared" si="111"/>
        <v>2.2768594402959131E-2</v>
      </c>
      <c r="M87" s="4">
        <f t="shared" si="111"/>
        <v>2.7585375197329799E-3</v>
      </c>
      <c r="N87" s="4">
        <f t="shared" si="111"/>
        <v>9.0190687512166582E-3</v>
      </c>
      <c r="O87" s="4">
        <f t="shared" si="111"/>
        <v>3.0248329977783009E-4</v>
      </c>
      <c r="P87" s="4">
        <f t="shared" si="111"/>
        <v>9.4566903791545626E-4</v>
      </c>
      <c r="Q87" s="4">
        <f t="shared" si="111"/>
        <v>8.1651235209569632E-3</v>
      </c>
    </row>
    <row r="88" spans="1:17">
      <c r="B88" s="7" t="s">
        <v>6</v>
      </c>
      <c r="C88" s="1">
        <v>0</v>
      </c>
      <c r="D88" s="1">
        <v>406590</v>
      </c>
      <c r="E88" s="1">
        <v>0</v>
      </c>
      <c r="F88" s="1">
        <v>1328390</v>
      </c>
      <c r="G88" s="1">
        <v>710905</v>
      </c>
      <c r="H88" s="1">
        <v>5444</v>
      </c>
      <c r="I88" s="1">
        <f t="shared" si="96"/>
        <v>2451329</v>
      </c>
      <c r="K88" s="4">
        <f t="shared" ref="K88:Q88" si="112">C88/C89</f>
        <v>0</v>
      </c>
      <c r="L88" s="4">
        <f t="shared" si="112"/>
        <v>1.4108610584157889E-6</v>
      </c>
      <c r="M88" s="4">
        <f t="shared" si="112"/>
        <v>0</v>
      </c>
      <c r="N88" s="4">
        <f t="shared" si="112"/>
        <v>2.2089881292217112E-5</v>
      </c>
      <c r="O88" s="4">
        <f t="shared" si="112"/>
        <v>1.2494585629067489E-6</v>
      </c>
      <c r="P88" s="4">
        <f t="shared" si="112"/>
        <v>1.8882801995929235E-6</v>
      </c>
      <c r="Q88" s="4">
        <f t="shared" si="112"/>
        <v>1.5689188227572932E-6</v>
      </c>
    </row>
    <row r="89" spans="1:17">
      <c r="B89" s="8" t="s">
        <v>7</v>
      </c>
      <c r="C89" s="3">
        <f>SUM(C77:C88)</f>
        <v>555217241254</v>
      </c>
      <c r="D89" s="3">
        <f>SUM(D77:D88)</f>
        <v>288185712955</v>
      </c>
      <c r="E89" s="3">
        <f>SUM(E77:E88)</f>
        <v>87039887724</v>
      </c>
      <c r="F89" s="3">
        <f t="shared" ref="F89:G89" si="113">SUM(F77:F88)</f>
        <v>60135678523</v>
      </c>
      <c r="G89" s="3">
        <f t="shared" si="113"/>
        <v>568970449365</v>
      </c>
      <c r="H89" s="3">
        <f>SUM(H77:H88)</f>
        <v>2883046701</v>
      </c>
      <c r="I89" s="9">
        <f>SUM(C89:H89)</f>
        <v>1562432016522</v>
      </c>
      <c r="K89" s="4">
        <f>C90</f>
        <v>0.35535449567266481</v>
      </c>
      <c r="L89" s="4">
        <f t="shared" ref="L89:Q89" si="114">D90</f>
        <v>0.18444688146912547</v>
      </c>
      <c r="M89" s="4">
        <f t="shared" si="114"/>
        <v>5.5707951964369146E-2</v>
      </c>
      <c r="N89" s="4">
        <f t="shared" si="114"/>
        <v>3.8488508867645349E-2</v>
      </c>
      <c r="O89" s="4">
        <f t="shared" si="114"/>
        <v>0.36415693185264969</v>
      </c>
      <c r="P89" s="4">
        <f t="shared" si="114"/>
        <v>1.8452301735455412E-3</v>
      </c>
      <c r="Q89" s="4">
        <f t="shared" si="114"/>
        <v>1</v>
      </c>
    </row>
    <row r="90" spans="1:17">
      <c r="B90" s="7"/>
      <c r="C90" s="10">
        <f>C89/I89</f>
        <v>0.35535449567266481</v>
      </c>
      <c r="D90" s="10">
        <f>D89/I89</f>
        <v>0.18444688146912547</v>
      </c>
      <c r="E90" s="10">
        <f>E89/I89</f>
        <v>5.5707951964369146E-2</v>
      </c>
      <c r="F90" s="10">
        <f>F89/I89</f>
        <v>3.8488508867645349E-2</v>
      </c>
      <c r="G90" s="10">
        <f>G89/I89</f>
        <v>0.36415693185264969</v>
      </c>
      <c r="H90" s="10">
        <f>H89/I89</f>
        <v>1.8452301735455412E-3</v>
      </c>
      <c r="I90" s="11">
        <f>I89/I89</f>
        <v>1</v>
      </c>
    </row>
    <row r="92" spans="1:17">
      <c r="A92" s="204">
        <v>41486</v>
      </c>
      <c r="B92" s="7" t="s">
        <v>8</v>
      </c>
      <c r="C92" s="1">
        <v>302999090794</v>
      </c>
      <c r="D92" s="1">
        <v>76931807396</v>
      </c>
      <c r="E92" s="1">
        <v>32984169448</v>
      </c>
      <c r="F92" s="1">
        <v>20590761762</v>
      </c>
      <c r="G92" s="1">
        <v>268816011779</v>
      </c>
      <c r="H92" s="1">
        <v>1337157173</v>
      </c>
      <c r="I92" s="1">
        <f>SUM(C92:H92)</f>
        <v>703658998352</v>
      </c>
      <c r="K92" s="4">
        <f t="shared" ref="K92:Q92" si="115">C92/C104</f>
        <v>0.52136798410301899</v>
      </c>
      <c r="L92" s="4">
        <f t="shared" si="115"/>
        <v>0.25314744774702064</v>
      </c>
      <c r="M92" s="4">
        <f t="shared" si="115"/>
        <v>0.36126691188425791</v>
      </c>
      <c r="N92" s="4">
        <f t="shared" si="115"/>
        <v>0.32878762298429398</v>
      </c>
      <c r="O92" s="4">
        <f t="shared" si="115"/>
        <v>0.44809986356993237</v>
      </c>
      <c r="P92" s="4">
        <f t="shared" si="115"/>
        <v>0.38971246468537724</v>
      </c>
      <c r="Q92" s="4">
        <f t="shared" si="115"/>
        <v>0.42845328827769508</v>
      </c>
    </row>
    <row r="93" spans="1:17">
      <c r="A93" s="203"/>
      <c r="B93" s="7" t="s">
        <v>9</v>
      </c>
      <c r="C93" s="1">
        <v>50566745800</v>
      </c>
      <c r="D93" s="1">
        <v>12192808337</v>
      </c>
      <c r="E93" s="1">
        <v>8590272750</v>
      </c>
      <c r="F93" s="1">
        <v>4950540708</v>
      </c>
      <c r="G93" s="1">
        <v>54940263987</v>
      </c>
      <c r="H93" s="1">
        <v>146682115</v>
      </c>
      <c r="I93" s="1">
        <f t="shared" ref="I93:I103" si="116">SUM(C93:H93)</f>
        <v>131387313697</v>
      </c>
      <c r="K93" s="4">
        <f t="shared" ref="K93:Q93" si="117">C93/C104</f>
        <v>8.7009773697043255E-2</v>
      </c>
      <c r="L93" s="4">
        <f t="shared" si="117"/>
        <v>4.0120964473020153E-2</v>
      </c>
      <c r="M93" s="4">
        <f t="shared" si="117"/>
        <v>9.4086992656538332E-2</v>
      </c>
      <c r="N93" s="4">
        <f t="shared" si="117"/>
        <v>7.9048873018100818E-2</v>
      </c>
      <c r="O93" s="4">
        <f t="shared" si="117"/>
        <v>9.1582062519811519E-2</v>
      </c>
      <c r="P93" s="4">
        <f t="shared" si="117"/>
        <v>4.2750283748366757E-2</v>
      </c>
      <c r="Q93" s="4">
        <f t="shared" si="117"/>
        <v>8.0000862240508702E-2</v>
      </c>
    </row>
    <row r="94" spans="1:17">
      <c r="B94" s="7" t="s">
        <v>10</v>
      </c>
      <c r="C94" s="1">
        <v>11736596767</v>
      </c>
      <c r="D94" s="1">
        <v>31417423552</v>
      </c>
      <c r="E94" s="1">
        <v>8692598430</v>
      </c>
      <c r="F94" s="1">
        <v>6342426136</v>
      </c>
      <c r="G94" s="1">
        <v>25584993681</v>
      </c>
      <c r="H94" s="1">
        <v>733174745</v>
      </c>
      <c r="I94" s="1">
        <f t="shared" si="116"/>
        <v>84507213311</v>
      </c>
      <c r="K94" s="4">
        <f t="shared" ref="K94:Q94" si="118">C94/C104</f>
        <v>2.0195063228097217E-2</v>
      </c>
      <c r="L94" s="4">
        <f t="shared" si="118"/>
        <v>0.10338039435414924</v>
      </c>
      <c r="M94" s="4">
        <f t="shared" si="118"/>
        <v>9.5207738852022675E-2</v>
      </c>
      <c r="N94" s="4">
        <f t="shared" si="118"/>
        <v>0.10127411687397195</v>
      </c>
      <c r="O94" s="4">
        <f t="shared" si="118"/>
        <v>4.2648620898813966E-2</v>
      </c>
      <c r="P94" s="4">
        <f t="shared" si="118"/>
        <v>0.21368268643990063</v>
      </c>
      <c r="Q94" s="4">
        <f t="shared" si="118"/>
        <v>5.1455880634059745E-2</v>
      </c>
    </row>
    <row r="95" spans="1:17">
      <c r="B95" s="7" t="s">
        <v>11</v>
      </c>
      <c r="C95" s="1">
        <v>4127104493</v>
      </c>
      <c r="D95" s="1">
        <v>26610309649</v>
      </c>
      <c r="E95" s="1">
        <v>5357677233</v>
      </c>
      <c r="F95" s="1">
        <v>2206209804</v>
      </c>
      <c r="G95" s="1">
        <v>20243389949</v>
      </c>
      <c r="H95" s="1">
        <v>36678040</v>
      </c>
      <c r="I95" s="1">
        <f t="shared" si="116"/>
        <v>58581369168</v>
      </c>
      <c r="K95" s="4">
        <f t="shared" ref="K95:Q95" si="119">C95/C104</f>
        <v>7.1014739485169807E-3</v>
      </c>
      <c r="L95" s="4">
        <f t="shared" si="119"/>
        <v>8.7562377635658092E-2</v>
      </c>
      <c r="M95" s="4">
        <f t="shared" si="119"/>
        <v>5.8681226213378804E-2</v>
      </c>
      <c r="N95" s="4">
        <f t="shared" si="119"/>
        <v>3.5228151617026374E-2</v>
      </c>
      <c r="O95" s="4">
        <f t="shared" si="119"/>
        <v>3.3744493917264771E-2</v>
      </c>
      <c r="P95" s="4">
        <f t="shared" si="119"/>
        <v>1.068976007970669E-2</v>
      </c>
      <c r="Q95" s="4">
        <f t="shared" si="119"/>
        <v>3.5669806412797996E-2</v>
      </c>
    </row>
    <row r="96" spans="1:17">
      <c r="B96" s="7" t="s">
        <v>12</v>
      </c>
      <c r="C96" s="1">
        <v>12167358570</v>
      </c>
      <c r="D96" s="1">
        <v>40190708416</v>
      </c>
      <c r="E96" s="1">
        <v>8410421923</v>
      </c>
      <c r="F96" s="1">
        <v>5318200479</v>
      </c>
      <c r="G96" s="1">
        <v>49303143626</v>
      </c>
      <c r="H96" s="1">
        <v>110863732</v>
      </c>
      <c r="I96" s="1">
        <f t="shared" si="116"/>
        <v>115500696746</v>
      </c>
      <c r="K96" s="4">
        <f t="shared" ref="K96:Q96" si="120">C96/C104</f>
        <v>2.0936271435257749E-2</v>
      </c>
      <c r="L96" s="4">
        <f t="shared" si="120"/>
        <v>0.1322492685799567</v>
      </c>
      <c r="M96" s="4">
        <f t="shared" si="120"/>
        <v>9.211713396500594E-2</v>
      </c>
      <c r="N96" s="4">
        <f t="shared" si="120"/>
        <v>8.4919563164063558E-2</v>
      </c>
      <c r="O96" s="4">
        <f t="shared" si="120"/>
        <v>8.2185327377531134E-2</v>
      </c>
      <c r="P96" s="4">
        <f t="shared" si="120"/>
        <v>3.2311069419764554E-2</v>
      </c>
      <c r="Q96" s="4">
        <f t="shared" si="120"/>
        <v>7.0327606745722679E-2</v>
      </c>
    </row>
    <row r="97" spans="1:17">
      <c r="B97" s="7" t="s">
        <v>13</v>
      </c>
      <c r="C97" s="1">
        <v>943831010</v>
      </c>
      <c r="D97" s="1">
        <v>1741595091</v>
      </c>
      <c r="E97" s="1">
        <v>1272852392</v>
      </c>
      <c r="F97" s="1">
        <v>965725745</v>
      </c>
      <c r="G97" s="1">
        <v>8028512524</v>
      </c>
      <c r="H97" s="1">
        <v>32333943</v>
      </c>
      <c r="I97" s="1">
        <f t="shared" si="116"/>
        <v>12984850705</v>
      </c>
      <c r="K97" s="4">
        <f t="shared" ref="K97:Q97" si="121">C97/C104</f>
        <v>1.6240420713082898E-3</v>
      </c>
      <c r="L97" s="4">
        <f t="shared" si="121"/>
        <v>5.7307941567782969E-3</v>
      </c>
      <c r="M97" s="4">
        <f t="shared" si="121"/>
        <v>1.3941216669629174E-2</v>
      </c>
      <c r="N97" s="4">
        <f t="shared" si="121"/>
        <v>1.5420443197942451E-2</v>
      </c>
      <c r="O97" s="4">
        <f t="shared" si="121"/>
        <v>1.3383039733628461E-2</v>
      </c>
      <c r="P97" s="4">
        <f t="shared" si="121"/>
        <v>9.4236794850791269E-3</v>
      </c>
      <c r="Q97" s="4">
        <f t="shared" si="121"/>
        <v>7.9063893098531065E-3</v>
      </c>
    </row>
    <row r="98" spans="1:17">
      <c r="B98" s="7" t="s">
        <v>14</v>
      </c>
      <c r="C98" s="1">
        <v>68212721154</v>
      </c>
      <c r="D98" s="1">
        <v>85464994273</v>
      </c>
      <c r="E98" s="1">
        <v>13260053899</v>
      </c>
      <c r="F98" s="1">
        <v>11304189390</v>
      </c>
      <c r="G98" s="1">
        <v>90668033865</v>
      </c>
      <c r="H98" s="1">
        <v>237021645</v>
      </c>
      <c r="I98" s="1">
        <f t="shared" si="116"/>
        <v>269147014226</v>
      </c>
      <c r="K98" s="4">
        <f t="shared" ref="K98:Q98" si="122">C98/C104</f>
        <v>0.11737305489943264</v>
      </c>
      <c r="L98" s="4">
        <f t="shared" si="122"/>
        <v>0.28122626913674448</v>
      </c>
      <c r="M98" s="4">
        <f t="shared" si="122"/>
        <v>0.14523387442156774</v>
      </c>
      <c r="N98" s="4">
        <f t="shared" si="122"/>
        <v>0.18050218842128801</v>
      </c>
      <c r="O98" s="4">
        <f t="shared" si="122"/>
        <v>0.15113807148683547</v>
      </c>
      <c r="P98" s="4">
        <f t="shared" si="122"/>
        <v>6.907960509196813E-2</v>
      </c>
      <c r="Q98" s="4">
        <f t="shared" si="122"/>
        <v>0.1638818284784683</v>
      </c>
    </row>
    <row r="99" spans="1:17">
      <c r="B99" s="7" t="s">
        <v>60</v>
      </c>
      <c r="C99" s="1">
        <v>192619260</v>
      </c>
      <c r="D99" s="1">
        <v>8950496265</v>
      </c>
      <c r="E99" s="1">
        <v>1796846675</v>
      </c>
      <c r="F99" s="1">
        <v>4425963874</v>
      </c>
      <c r="G99" s="1">
        <v>1524454502</v>
      </c>
      <c r="H99" s="1">
        <v>430903497</v>
      </c>
      <c r="I99" s="1">
        <f t="shared" si="116"/>
        <v>17321284073</v>
      </c>
      <c r="K99" s="4">
        <f>C99/C104</f>
        <v>3.314383387172986E-4</v>
      </c>
      <c r="L99" s="4">
        <f t="shared" ref="L99" si="123">D99/D104</f>
        <v>2.9451996024102232E-2</v>
      </c>
      <c r="M99" s="4">
        <f t="shared" ref="M99" si="124">E99/E104</f>
        <v>1.9680387903358517E-2</v>
      </c>
      <c r="N99" s="4">
        <f t="shared" ref="N99" si="125">F99/F104</f>
        <v>7.067257434993858E-2</v>
      </c>
      <c r="O99" s="4">
        <f t="shared" ref="O99" si="126">G99/G104</f>
        <v>2.5411724913409111E-3</v>
      </c>
      <c r="P99" s="4">
        <f t="shared" ref="P99" si="127">H99/H104</f>
        <v>0.12558618182532685</v>
      </c>
      <c r="Q99" s="4">
        <f t="shared" ref="Q99" si="128">I99/I104</f>
        <v>1.0546814771999034E-2</v>
      </c>
    </row>
    <row r="100" spans="1:17">
      <c r="B100" s="7" t="s">
        <v>15</v>
      </c>
      <c r="C100" s="1">
        <v>2411430067</v>
      </c>
      <c r="D100" s="1">
        <v>10083963830</v>
      </c>
      <c r="E100" s="1">
        <v>4439909148</v>
      </c>
      <c r="F100" s="1">
        <v>3034188463</v>
      </c>
      <c r="G100" s="1">
        <v>12219892081</v>
      </c>
      <c r="H100" s="1">
        <v>94429464</v>
      </c>
      <c r="I100" s="1">
        <f t="shared" si="116"/>
        <v>32283813053</v>
      </c>
      <c r="K100" s="4">
        <f t="shared" ref="K100:Q100" si="129">C100/C104</f>
        <v>4.1493274106619658E-3</v>
      </c>
      <c r="L100" s="4">
        <f t="shared" si="129"/>
        <v>3.3181720190165423E-2</v>
      </c>
      <c r="M100" s="4">
        <f t="shared" si="129"/>
        <v>4.8629154342459423E-2</v>
      </c>
      <c r="N100" s="4">
        <f t="shared" si="129"/>
        <v>4.8449087215277471E-2</v>
      </c>
      <c r="O100" s="4">
        <f t="shared" si="129"/>
        <v>2.0369813308729265E-2</v>
      </c>
      <c r="P100" s="4">
        <f t="shared" si="129"/>
        <v>2.7521326510775931E-2</v>
      </c>
      <c r="Q100" s="4">
        <f t="shared" si="129"/>
        <v>1.965739924181403E-2</v>
      </c>
    </row>
    <row r="101" spans="1:17">
      <c r="B101" s="7" t="s">
        <v>16</v>
      </c>
      <c r="C101" s="1">
        <v>122554911399</v>
      </c>
      <c r="D101" s="1">
        <v>3750615730</v>
      </c>
      <c r="E101" s="1">
        <v>6256150294</v>
      </c>
      <c r="F101" s="1">
        <v>2946687797</v>
      </c>
      <c r="G101" s="1">
        <v>68401210215</v>
      </c>
      <c r="H101" s="1">
        <v>268975933</v>
      </c>
      <c r="I101" s="1">
        <f t="shared" si="116"/>
        <v>204178551368</v>
      </c>
      <c r="K101" s="4">
        <f t="shared" ref="K101:Q101" si="130">C101/C104</f>
        <v>0.21087920406157867</v>
      </c>
      <c r="L101" s="4">
        <f t="shared" si="130"/>
        <v>1.2341563673943982E-2</v>
      </c>
      <c r="M101" s="4">
        <f t="shared" si="130"/>
        <v>6.8521964773444258E-2</v>
      </c>
      <c r="N101" s="4">
        <f t="shared" si="130"/>
        <v>4.7051900636353727E-2</v>
      </c>
      <c r="O101" s="4">
        <f t="shared" si="130"/>
        <v>0.11402063724745058</v>
      </c>
      <c r="P101" s="4">
        <f t="shared" si="130"/>
        <v>7.8392634693273178E-2</v>
      </c>
      <c r="Q101" s="4">
        <f t="shared" si="130"/>
        <v>0.12432296316011039</v>
      </c>
    </row>
    <row r="102" spans="1:17">
      <c r="B102" s="7" t="s">
        <v>17</v>
      </c>
      <c r="C102" s="1">
        <v>5249265420</v>
      </c>
      <c r="D102" s="1">
        <v>6566447939</v>
      </c>
      <c r="E102" s="1">
        <v>240432914</v>
      </c>
      <c r="F102" s="1">
        <v>541430510</v>
      </c>
      <c r="G102" s="1">
        <v>172065801</v>
      </c>
      <c r="H102" s="1">
        <v>2917524</v>
      </c>
      <c r="I102" s="1">
        <f t="shared" si="116"/>
        <v>12772560108</v>
      </c>
      <c r="K102" s="4">
        <f t="shared" ref="K102:Q102" si="131">C102/C104</f>
        <v>9.0323668063669368E-3</v>
      </c>
      <c r="L102" s="4">
        <f t="shared" si="131"/>
        <v>2.1607181642894335E-2</v>
      </c>
      <c r="M102" s="4">
        <f t="shared" si="131"/>
        <v>2.6333983183372276E-3</v>
      </c>
      <c r="N102" s="4">
        <f t="shared" si="131"/>
        <v>8.6454135331020011E-3</v>
      </c>
      <c r="O102" s="4">
        <f t="shared" si="131"/>
        <v>2.8682317486556215E-4</v>
      </c>
      <c r="P102" s="4">
        <f t="shared" si="131"/>
        <v>8.5030802046091294E-4</v>
      </c>
      <c r="Q102" s="4">
        <f t="shared" si="131"/>
        <v>7.7771269760122689E-3</v>
      </c>
    </row>
    <row r="103" spans="1:17">
      <c r="B103" s="7" t="s">
        <v>6</v>
      </c>
      <c r="C103" s="1">
        <v>0</v>
      </c>
      <c r="D103" s="1">
        <v>6803</v>
      </c>
      <c r="E103" s="1">
        <v>0</v>
      </c>
      <c r="F103" s="1">
        <v>4070</v>
      </c>
      <c r="G103" s="1">
        <v>44557</v>
      </c>
      <c r="H103" s="1">
        <v>0</v>
      </c>
      <c r="I103" s="1">
        <f t="shared" si="116"/>
        <v>55430</v>
      </c>
      <c r="K103" s="4">
        <f t="shared" ref="K103:Q103" si="132">C103/C104</f>
        <v>0</v>
      </c>
      <c r="L103" s="4">
        <f t="shared" si="132"/>
        <v>2.2385566455735235E-8</v>
      </c>
      <c r="M103" s="4">
        <f t="shared" si="132"/>
        <v>0</v>
      </c>
      <c r="N103" s="4">
        <f t="shared" si="132"/>
        <v>6.4988641071824988E-8</v>
      </c>
      <c r="O103" s="4">
        <f t="shared" si="132"/>
        <v>7.4273796002523783E-8</v>
      </c>
      <c r="P103" s="4">
        <f t="shared" si="132"/>
        <v>0</v>
      </c>
      <c r="Q103" s="4">
        <f t="shared" si="132"/>
        <v>3.3750958667272381E-8</v>
      </c>
    </row>
    <row r="104" spans="1:17">
      <c r="B104" s="8" t="s">
        <v>7</v>
      </c>
      <c r="C104" s="3">
        <f>SUM(C92:C103)</f>
        <v>581161674734</v>
      </c>
      <c r="D104" s="3">
        <f>SUM(D92:D103)</f>
        <v>303901177281</v>
      </c>
      <c r="E104" s="3">
        <f>SUM(E92:E103)</f>
        <v>91301385106</v>
      </c>
      <c r="F104" s="3">
        <f t="shared" ref="F104:G104" si="133">SUM(F92:F103)</f>
        <v>62626328738</v>
      </c>
      <c r="G104" s="3">
        <f t="shared" si="133"/>
        <v>599902016567</v>
      </c>
      <c r="H104" s="3">
        <f>SUM(H92:H103)</f>
        <v>3431137811</v>
      </c>
      <c r="I104" s="9">
        <f>SUM(C104:H104)</f>
        <v>1642323720237</v>
      </c>
      <c r="K104" s="4">
        <f>C105</f>
        <v>0.35386548192224482</v>
      </c>
      <c r="L104" s="4">
        <f t="shared" ref="L104:Q104" si="134">D105</f>
        <v>0.18504340742100756</v>
      </c>
      <c r="M104" s="4">
        <f t="shared" si="134"/>
        <v>5.5592806692717378E-2</v>
      </c>
      <c r="N104" s="4">
        <f t="shared" si="134"/>
        <v>3.8132755416187096E-2</v>
      </c>
      <c r="O104" s="4">
        <f t="shared" si="134"/>
        <v>0.36527635153465937</v>
      </c>
      <c r="P104" s="4">
        <f t="shared" si="134"/>
        <v>2.0891970131837715E-3</v>
      </c>
      <c r="Q104" s="4">
        <f t="shared" si="134"/>
        <v>1</v>
      </c>
    </row>
    <row r="105" spans="1:17">
      <c r="B105" s="7"/>
      <c r="C105" s="10">
        <f>C104/I104</f>
        <v>0.35386548192224482</v>
      </c>
      <c r="D105" s="10">
        <f>D104/I104</f>
        <v>0.18504340742100756</v>
      </c>
      <c r="E105" s="10">
        <f>E104/I104</f>
        <v>5.5592806692717378E-2</v>
      </c>
      <c r="F105" s="10">
        <f>F104/I104</f>
        <v>3.8132755416187096E-2</v>
      </c>
      <c r="G105" s="10">
        <f>G104/I104</f>
        <v>0.36527635153465937</v>
      </c>
      <c r="H105" s="10">
        <f>H104/I104</f>
        <v>2.0891970131837715E-3</v>
      </c>
      <c r="I105" s="11">
        <f>I104/I104</f>
        <v>1</v>
      </c>
    </row>
    <row r="107" spans="1:17">
      <c r="A107" s="204">
        <v>41517</v>
      </c>
      <c r="B107" s="7" t="s">
        <v>8</v>
      </c>
      <c r="C107" s="1">
        <v>318253650050</v>
      </c>
      <c r="D107" s="1">
        <v>75575568831</v>
      </c>
      <c r="E107" s="1">
        <v>33639958910</v>
      </c>
      <c r="F107" s="1">
        <v>21108718561</v>
      </c>
      <c r="G107" s="1">
        <v>283255886372</v>
      </c>
      <c r="H107" s="1">
        <v>1429907406</v>
      </c>
      <c r="I107" s="1">
        <f>SUM(C107:H107)</f>
        <v>733263690130</v>
      </c>
      <c r="K107" s="4">
        <f t="shared" ref="K107:Q107" si="135">C107/C119</f>
        <v>0.54579281180888573</v>
      </c>
      <c r="L107" s="4">
        <f t="shared" si="135"/>
        <v>0.25424370847433009</v>
      </c>
      <c r="M107" s="4">
        <f t="shared" si="135"/>
        <v>0.37254049971515929</v>
      </c>
      <c r="N107" s="4">
        <f t="shared" si="135"/>
        <v>0.33838037451117359</v>
      </c>
      <c r="O107" s="4">
        <f t="shared" si="135"/>
        <v>0.46459471999414398</v>
      </c>
      <c r="P107" s="4">
        <f t="shared" si="135"/>
        <v>0.46721187619553622</v>
      </c>
      <c r="Q107" s="4">
        <f t="shared" si="135"/>
        <v>0.44554050598659056</v>
      </c>
    </row>
    <row r="108" spans="1:17">
      <c r="A108" s="203"/>
      <c r="B108" s="7" t="s">
        <v>9</v>
      </c>
      <c r="C108" s="1">
        <v>47653653695</v>
      </c>
      <c r="D108" s="1">
        <v>10162257323</v>
      </c>
      <c r="E108" s="1">
        <v>7870522303</v>
      </c>
      <c r="F108" s="1">
        <v>4658524040</v>
      </c>
      <c r="G108" s="1">
        <v>52057917456</v>
      </c>
      <c r="H108" s="1">
        <v>163678075</v>
      </c>
      <c r="I108" s="1">
        <f t="shared" ref="I108:I118" si="136">SUM(C108:H108)</f>
        <v>122566552892</v>
      </c>
      <c r="K108" s="4">
        <f t="shared" ref="K108:Q108" si="137">C108/C119</f>
        <v>8.1724189617541659E-2</v>
      </c>
      <c r="L108" s="4">
        <f t="shared" si="137"/>
        <v>3.4186841438765936E-2</v>
      </c>
      <c r="M108" s="4">
        <f t="shared" si="137"/>
        <v>8.7160876730658476E-2</v>
      </c>
      <c r="N108" s="4">
        <f t="shared" si="137"/>
        <v>7.467782114623199E-2</v>
      </c>
      <c r="O108" s="4">
        <f t="shared" si="137"/>
        <v>8.5385104944245782E-2</v>
      </c>
      <c r="P108" s="4">
        <f t="shared" si="137"/>
        <v>5.348062412428941E-2</v>
      </c>
      <c r="Q108" s="4">
        <f t="shared" si="137"/>
        <v>7.4473023453339685E-2</v>
      </c>
    </row>
    <row r="109" spans="1:17">
      <c r="B109" s="7" t="s">
        <v>10</v>
      </c>
      <c r="C109" s="1">
        <v>12043125796</v>
      </c>
      <c r="D109" s="1">
        <v>32958192500</v>
      </c>
      <c r="E109" s="1">
        <v>8771041231</v>
      </c>
      <c r="F109" s="1">
        <v>6565942105</v>
      </c>
      <c r="G109" s="1">
        <v>26292845087</v>
      </c>
      <c r="H109" s="1">
        <v>728576153</v>
      </c>
      <c r="I109" s="1">
        <f t="shared" si="136"/>
        <v>87359722872</v>
      </c>
      <c r="K109" s="4">
        <f t="shared" ref="K109:Q109" si="138">C109/C119</f>
        <v>2.0653499151177968E-2</v>
      </c>
      <c r="L109" s="4">
        <f t="shared" si="138"/>
        <v>0.1108746280765503</v>
      </c>
      <c r="M109" s="4">
        <f t="shared" si="138"/>
        <v>9.7133533722827181E-2</v>
      </c>
      <c r="N109" s="4">
        <f t="shared" si="138"/>
        <v>0.10525442092034454</v>
      </c>
      <c r="O109" s="4">
        <f t="shared" si="138"/>
        <v>4.3125377401695121E-2</v>
      </c>
      <c r="P109" s="4">
        <f t="shared" si="138"/>
        <v>0.23805697485453547</v>
      </c>
      <c r="Q109" s="4">
        <f t="shared" si="138"/>
        <v>5.308089798410541E-2</v>
      </c>
    </row>
    <row r="110" spans="1:17">
      <c r="B110" s="7" t="s">
        <v>11</v>
      </c>
      <c r="C110" s="1">
        <v>4096073251</v>
      </c>
      <c r="D110" s="1">
        <v>26206074431</v>
      </c>
      <c r="E110" s="1">
        <v>5334332896</v>
      </c>
      <c r="F110" s="1">
        <v>2130029318</v>
      </c>
      <c r="G110" s="1">
        <v>20481860163</v>
      </c>
      <c r="H110" s="1">
        <v>33040245</v>
      </c>
      <c r="I110" s="1">
        <f t="shared" si="136"/>
        <v>58281410304</v>
      </c>
      <c r="K110" s="4">
        <f t="shared" ref="K110:Q110" si="139">C110/C119</f>
        <v>7.0246086311570137E-3</v>
      </c>
      <c r="L110" s="4">
        <f t="shared" si="139"/>
        <v>8.8159833276157951E-2</v>
      </c>
      <c r="M110" s="4">
        <f t="shared" si="139"/>
        <v>5.9074241084524935E-2</v>
      </c>
      <c r="N110" s="4">
        <f t="shared" si="139"/>
        <v>3.4145138477343677E-2</v>
      </c>
      <c r="O110" s="4">
        <f t="shared" si="139"/>
        <v>3.3594232442149999E-2</v>
      </c>
      <c r="P110" s="4">
        <f t="shared" si="139"/>
        <v>1.0795660468388528E-2</v>
      </c>
      <c r="Q110" s="4">
        <f t="shared" si="139"/>
        <v>3.5412539016970314E-2</v>
      </c>
    </row>
    <row r="111" spans="1:17">
      <c r="B111" s="7" t="s">
        <v>12</v>
      </c>
      <c r="C111" s="1">
        <v>11616525713</v>
      </c>
      <c r="D111" s="1">
        <v>38375212433</v>
      </c>
      <c r="E111" s="1">
        <v>8142815943</v>
      </c>
      <c r="F111" s="1">
        <v>5255764907</v>
      </c>
      <c r="G111" s="1">
        <v>48725310023</v>
      </c>
      <c r="H111" s="1">
        <v>85901250</v>
      </c>
      <c r="I111" s="1">
        <f t="shared" si="136"/>
        <v>112201530269</v>
      </c>
      <c r="K111" s="4">
        <f t="shared" ref="K111:Q111" si="140">C111/C119</f>
        <v>1.9921896359562246E-2</v>
      </c>
      <c r="L111" s="4">
        <f t="shared" si="140"/>
        <v>0.12909802034403081</v>
      </c>
      <c r="M111" s="4">
        <f t="shared" si="140"/>
        <v>9.01763503519626E-2</v>
      </c>
      <c r="N111" s="4">
        <f t="shared" si="140"/>
        <v>8.4251807727408146E-2</v>
      </c>
      <c r="O111" s="4">
        <f t="shared" si="140"/>
        <v>7.9918980878772208E-2</v>
      </c>
      <c r="P111" s="4">
        <f t="shared" si="140"/>
        <v>2.8067610540120389E-2</v>
      </c>
      <c r="Q111" s="4">
        <f t="shared" si="140"/>
        <v>6.8175101592248835E-2</v>
      </c>
    </row>
    <row r="112" spans="1:17">
      <c r="B112" s="7" t="s">
        <v>13</v>
      </c>
      <c r="C112" s="1">
        <v>1057582034</v>
      </c>
      <c r="D112" s="1">
        <v>1720391804</v>
      </c>
      <c r="E112" s="1">
        <v>1305618911</v>
      </c>
      <c r="F112" s="1">
        <v>967072543</v>
      </c>
      <c r="G112" s="1">
        <v>8553420645</v>
      </c>
      <c r="H112" s="1">
        <v>30554109</v>
      </c>
      <c r="I112" s="1">
        <f t="shared" si="136"/>
        <v>13634640046</v>
      </c>
      <c r="K112" s="4">
        <f t="shared" ref="K112:Q112" si="141">C112/C119</f>
        <v>1.8137126533025938E-3</v>
      </c>
      <c r="L112" s="4">
        <f t="shared" si="141"/>
        <v>5.7875686421348929E-3</v>
      </c>
      <c r="M112" s="4">
        <f t="shared" si="141"/>
        <v>1.4458873830458614E-2</v>
      </c>
      <c r="N112" s="4">
        <f t="shared" si="141"/>
        <v>1.5502521781895913E-2</v>
      </c>
      <c r="O112" s="4">
        <f t="shared" si="141"/>
        <v>1.4029272685041453E-2</v>
      </c>
      <c r="P112" s="4">
        <f t="shared" si="141"/>
        <v>9.9833335581541276E-3</v>
      </c>
      <c r="Q112" s="4">
        <f t="shared" si="141"/>
        <v>8.2845837136199599E-3</v>
      </c>
    </row>
    <row r="113" spans="1:17">
      <c r="B113" s="7" t="s">
        <v>14</v>
      </c>
      <c r="C113" s="1">
        <v>66131101371</v>
      </c>
      <c r="D113" s="1">
        <v>82507558849</v>
      </c>
      <c r="E113" s="1">
        <v>12615274720</v>
      </c>
      <c r="F113" s="1">
        <v>10933887170</v>
      </c>
      <c r="G113" s="1">
        <v>89027938972</v>
      </c>
      <c r="H113" s="1">
        <v>229659580</v>
      </c>
      <c r="I113" s="1">
        <f t="shared" si="136"/>
        <v>261445420662</v>
      </c>
      <c r="K113" s="4">
        <f t="shared" ref="K113:Q113" si="142">C113/C119</f>
        <v>0.1134123041782111</v>
      </c>
      <c r="L113" s="4">
        <f t="shared" si="142"/>
        <v>0.27756361034929211</v>
      </c>
      <c r="M113" s="4">
        <f t="shared" si="142"/>
        <v>0.13970590037896144</v>
      </c>
      <c r="N113" s="4">
        <f t="shared" si="142"/>
        <v>0.17527415625708365</v>
      </c>
      <c r="O113" s="4">
        <f t="shared" si="142"/>
        <v>0.14602312738536163</v>
      </c>
      <c r="P113" s="4">
        <f t="shared" si="142"/>
        <v>7.5039602430088295E-2</v>
      </c>
      <c r="Q113" s="4">
        <f t="shared" si="142"/>
        <v>0.15885762049525867</v>
      </c>
    </row>
    <row r="114" spans="1:17">
      <c r="B114" s="7" t="s">
        <v>60</v>
      </c>
      <c r="C114" s="1">
        <v>189933048</v>
      </c>
      <c r="D114" s="1">
        <v>9468752678</v>
      </c>
      <c r="E114" s="1">
        <v>1851962950</v>
      </c>
      <c r="F114" s="1">
        <v>4306781135</v>
      </c>
      <c r="G114" s="1">
        <v>1498698014</v>
      </c>
      <c r="H114" s="1">
        <v>30159780</v>
      </c>
      <c r="I114" s="1">
        <f t="shared" si="136"/>
        <v>17346287605</v>
      </c>
      <c r="K114" s="4">
        <f>C114/C119</f>
        <v>3.2572789756556028E-4</v>
      </c>
      <c r="L114" s="4">
        <f t="shared" ref="L114" si="143">D114/D119</f>
        <v>3.18538230372339E-2</v>
      </c>
      <c r="M114" s="4">
        <f t="shared" ref="M114" si="144">E114/E119</f>
        <v>2.0509276027738183E-2</v>
      </c>
      <c r="N114" s="4">
        <f t="shared" ref="N114" si="145">F114/F119</f>
        <v>6.9039255471030264E-2</v>
      </c>
      <c r="O114" s="4">
        <f t="shared" ref="O114" si="146">G114/G119</f>
        <v>2.4581560972599722E-3</v>
      </c>
      <c r="P114" s="4">
        <f t="shared" ref="P114" si="147">H114/H119</f>
        <v>9.8544894168095584E-3</v>
      </c>
      <c r="Q114" s="4">
        <f t="shared" ref="Q114" si="148">I114/I119</f>
        <v>1.0539828796309887E-2</v>
      </c>
    </row>
    <row r="115" spans="1:17">
      <c r="B115" s="7" t="s">
        <v>15</v>
      </c>
      <c r="C115" s="1">
        <v>2687168205</v>
      </c>
      <c r="D115" s="1">
        <v>10354526627</v>
      </c>
      <c r="E115" s="1">
        <v>4525668014</v>
      </c>
      <c r="F115" s="1">
        <v>3072443036</v>
      </c>
      <c r="G115" s="1">
        <v>12707160320</v>
      </c>
      <c r="H115" s="1">
        <v>98434376</v>
      </c>
      <c r="I115" s="1">
        <f t="shared" si="136"/>
        <v>33445400578</v>
      </c>
      <c r="K115" s="4">
        <f t="shared" ref="K115:Q115" si="149">C115/C119</f>
        <v>4.6083904777838901E-3</v>
      </c>
      <c r="L115" s="4">
        <f t="shared" si="149"/>
        <v>3.4833654445017334E-2</v>
      </c>
      <c r="M115" s="4">
        <f t="shared" si="149"/>
        <v>5.011880745726132E-2</v>
      </c>
      <c r="N115" s="4">
        <f t="shared" si="149"/>
        <v>4.9252370397640799E-2</v>
      </c>
      <c r="O115" s="4">
        <f t="shared" si="149"/>
        <v>2.0842213259560628E-2</v>
      </c>
      <c r="P115" s="4">
        <f t="shared" si="149"/>
        <v>3.2162718578923749E-2</v>
      </c>
      <c r="Q115" s="4">
        <f t="shared" si="149"/>
        <v>2.0321858148743852E-2</v>
      </c>
    </row>
    <row r="116" spans="1:17">
      <c r="B116" s="7" t="s">
        <v>16</v>
      </c>
      <c r="C116" s="1">
        <v>114232926847</v>
      </c>
      <c r="D116" s="1">
        <v>3471116883</v>
      </c>
      <c r="E116" s="1">
        <v>6006268010</v>
      </c>
      <c r="F116" s="1">
        <v>2851292265</v>
      </c>
      <c r="G116" s="1">
        <v>66909913375</v>
      </c>
      <c r="H116" s="1">
        <v>227733057</v>
      </c>
      <c r="I116" s="1">
        <f t="shared" si="136"/>
        <v>193699250437</v>
      </c>
      <c r="K116" s="4">
        <f t="shared" ref="K116:Q116" si="150">C116/C119</f>
        <v>0.19590509122263838</v>
      </c>
      <c r="L116" s="4">
        <f t="shared" si="150"/>
        <v>1.1677181429559876E-2</v>
      </c>
      <c r="M116" s="4">
        <f t="shared" si="150"/>
        <v>6.6515482134058737E-2</v>
      </c>
      <c r="N116" s="4">
        <f t="shared" si="150"/>
        <v>4.570724374780831E-2</v>
      </c>
      <c r="O116" s="4">
        <f t="shared" si="150"/>
        <v>0.10974526555280589</v>
      </c>
      <c r="P116" s="4">
        <f t="shared" si="150"/>
        <v>7.4410125009671424E-2</v>
      </c>
      <c r="Q116" s="4">
        <f t="shared" si="150"/>
        <v>0.11769417088363404</v>
      </c>
    </row>
    <row r="117" spans="1:17">
      <c r="B117" s="7" t="s">
        <v>17</v>
      </c>
      <c r="C117" s="1">
        <v>5141670596</v>
      </c>
      <c r="D117" s="1">
        <v>6456731389</v>
      </c>
      <c r="E117" s="1">
        <v>235332983</v>
      </c>
      <c r="F117" s="1">
        <v>531164530</v>
      </c>
      <c r="G117" s="1">
        <v>172786344</v>
      </c>
      <c r="H117" s="1">
        <v>2867653</v>
      </c>
      <c r="I117" s="1">
        <f t="shared" si="136"/>
        <v>12540553495</v>
      </c>
      <c r="K117" s="4">
        <f t="shared" ref="K117:Q117" si="151">C117/C119</f>
        <v>8.8177680021738047E-3</v>
      </c>
      <c r="L117" s="4">
        <f t="shared" si="151"/>
        <v>2.1721084714993486E-2</v>
      </c>
      <c r="M117" s="4">
        <f t="shared" si="151"/>
        <v>2.6061585663892562E-3</v>
      </c>
      <c r="N117" s="4">
        <f t="shared" si="151"/>
        <v>8.5147590588718694E-3</v>
      </c>
      <c r="O117" s="4">
        <f t="shared" si="151"/>
        <v>2.8340319467912433E-4</v>
      </c>
      <c r="P117" s="4">
        <f t="shared" si="151"/>
        <v>9.3698482348286965E-4</v>
      </c>
      <c r="Q117" s="4">
        <f t="shared" si="151"/>
        <v>7.6198025686007066E-3</v>
      </c>
    </row>
    <row r="118" spans="1:17">
      <c r="B118" s="7" t="s">
        <v>6</v>
      </c>
      <c r="C118" s="1">
        <v>0</v>
      </c>
      <c r="D118" s="1">
        <v>13606</v>
      </c>
      <c r="E118" s="1">
        <v>0</v>
      </c>
      <c r="F118" s="1">
        <v>8141</v>
      </c>
      <c r="G118" s="1">
        <v>89114</v>
      </c>
      <c r="H118" s="1">
        <v>0</v>
      </c>
      <c r="I118" s="1">
        <f t="shared" si="136"/>
        <v>110861</v>
      </c>
      <c r="K118" s="4">
        <f t="shared" ref="K118:Q118" si="152">C118/C119</f>
        <v>0</v>
      </c>
      <c r="L118" s="4">
        <f t="shared" si="152"/>
        <v>4.5771933324606421E-8</v>
      </c>
      <c r="M118" s="4">
        <f t="shared" si="152"/>
        <v>0</v>
      </c>
      <c r="N118" s="4">
        <f t="shared" si="152"/>
        <v>1.3050316725455271E-7</v>
      </c>
      <c r="O118" s="4">
        <f t="shared" si="152"/>
        <v>1.4616428420197075E-7</v>
      </c>
      <c r="P118" s="4">
        <f t="shared" si="152"/>
        <v>0</v>
      </c>
      <c r="Q118" s="4">
        <f t="shared" si="152"/>
        <v>6.7360578055382159E-8</v>
      </c>
    </row>
    <row r="119" spans="1:17">
      <c r="B119" s="8" t="s">
        <v>7</v>
      </c>
      <c r="C119" s="3">
        <f>SUM(C107:C118)</f>
        <v>583103410606</v>
      </c>
      <c r="D119" s="3">
        <f>SUM(D107:D118)</f>
        <v>297256397354</v>
      </c>
      <c r="E119" s="3">
        <f>SUM(E107:E118)</f>
        <v>90298796871</v>
      </c>
      <c r="F119" s="3">
        <f t="shared" ref="F119:G119" si="153">SUM(F107:F118)</f>
        <v>62381627751</v>
      </c>
      <c r="G119" s="3">
        <f t="shared" si="153"/>
        <v>609683825885</v>
      </c>
      <c r="H119" s="3">
        <f>SUM(H107:H118)</f>
        <v>3060511684</v>
      </c>
      <c r="I119" s="9">
        <f>SUM(C119:H119)</f>
        <v>1645784570151</v>
      </c>
      <c r="K119" s="4">
        <f>C120</f>
        <v>0.35430117719022031</v>
      </c>
      <c r="L119" s="4">
        <f t="shared" ref="L119:Q119" si="154">D120</f>
        <v>0.18061683329958966</v>
      </c>
      <c r="M119" s="4">
        <f t="shared" si="154"/>
        <v>5.4866717375236497E-2</v>
      </c>
      <c r="N119" s="4">
        <f t="shared" si="154"/>
        <v>3.7903884191402108E-2</v>
      </c>
      <c r="O119" s="4">
        <f t="shared" si="154"/>
        <v>0.37045178144370489</v>
      </c>
      <c r="P119" s="4">
        <f t="shared" si="154"/>
        <v>1.8596064998465743E-3</v>
      </c>
      <c r="Q119" s="4">
        <f t="shared" si="154"/>
        <v>1</v>
      </c>
    </row>
    <row r="120" spans="1:17">
      <c r="B120" s="7"/>
      <c r="C120" s="10">
        <f>C119/I119</f>
        <v>0.35430117719022031</v>
      </c>
      <c r="D120" s="10">
        <f>D119/I119</f>
        <v>0.18061683329958966</v>
      </c>
      <c r="E120" s="10">
        <f>E119/I119</f>
        <v>5.4866717375236497E-2</v>
      </c>
      <c r="F120" s="10">
        <f>F119/I119</f>
        <v>3.7903884191402108E-2</v>
      </c>
      <c r="G120" s="10">
        <f>G119/I119</f>
        <v>0.37045178144370489</v>
      </c>
      <c r="H120" s="10">
        <f>H119/I119</f>
        <v>1.8596064998465743E-3</v>
      </c>
      <c r="I120" s="11">
        <f>I119/I119</f>
        <v>1</v>
      </c>
    </row>
    <row r="122" spans="1:17">
      <c r="A122" s="204">
        <v>41547</v>
      </c>
      <c r="B122" s="7" t="s">
        <v>8</v>
      </c>
      <c r="C122" s="1">
        <v>321820210065</v>
      </c>
      <c r="D122" s="1">
        <v>78881784926</v>
      </c>
      <c r="E122" s="1">
        <v>33674344741</v>
      </c>
      <c r="F122" s="1">
        <v>21172555428</v>
      </c>
      <c r="G122" s="1">
        <v>286611732983</v>
      </c>
      <c r="H122" s="1">
        <v>1528167556</v>
      </c>
      <c r="I122" s="1">
        <f>SUM(C122:H122)</f>
        <v>743688795699</v>
      </c>
      <c r="K122" s="4">
        <f t="shared" ref="K122:Q122" si="155">C122/C134</f>
        <v>0.53929737568322511</v>
      </c>
      <c r="L122" s="4">
        <f t="shared" si="155"/>
        <v>0.25833024759019307</v>
      </c>
      <c r="M122" s="4">
        <f t="shared" si="155"/>
        <v>0.36869962944866469</v>
      </c>
      <c r="N122" s="4">
        <f t="shared" si="155"/>
        <v>0.33577683928073626</v>
      </c>
      <c r="O122" s="4">
        <f t="shared" si="155"/>
        <v>0.46103857081165617</v>
      </c>
      <c r="P122" s="4">
        <f t="shared" si="155"/>
        <v>0.47444451865761761</v>
      </c>
      <c r="Q122" s="4">
        <f t="shared" si="155"/>
        <v>0.4423120394089054</v>
      </c>
    </row>
    <row r="123" spans="1:17">
      <c r="A123" s="203"/>
      <c r="B123" s="7" t="s">
        <v>9</v>
      </c>
      <c r="C123" s="1">
        <v>48550876393</v>
      </c>
      <c r="D123" s="1">
        <v>10352864725</v>
      </c>
      <c r="E123" s="1">
        <v>7453584836</v>
      </c>
      <c r="F123" s="1">
        <v>4702508047</v>
      </c>
      <c r="G123" s="1">
        <v>53647414549</v>
      </c>
      <c r="H123" s="1">
        <v>169874490</v>
      </c>
      <c r="I123" s="1">
        <f t="shared" ref="I123:I133" si="156">SUM(C123:H123)</f>
        <v>124877123040</v>
      </c>
      <c r="K123" s="4">
        <f t="shared" ref="K123:Q123" si="157">C123/C134</f>
        <v>8.1360211096056193E-2</v>
      </c>
      <c r="L123" s="4">
        <f t="shared" si="157"/>
        <v>3.3904634766897951E-2</v>
      </c>
      <c r="M123" s="4">
        <f t="shared" si="157"/>
        <v>8.1609129687129786E-2</v>
      </c>
      <c r="N123" s="4">
        <f t="shared" si="157"/>
        <v>7.4577360020780581E-2</v>
      </c>
      <c r="O123" s="4">
        <f t="shared" si="157"/>
        <v>8.6296283386550848E-2</v>
      </c>
      <c r="P123" s="4">
        <f t="shared" si="157"/>
        <v>5.2740303459405648E-2</v>
      </c>
      <c r="Q123" s="4">
        <f t="shared" si="157"/>
        <v>7.4271194196792553E-2</v>
      </c>
    </row>
    <row r="124" spans="1:17">
      <c r="B124" s="7" t="s">
        <v>10</v>
      </c>
      <c r="C124" s="1">
        <v>12871372670</v>
      </c>
      <c r="D124" s="1">
        <v>34607338084</v>
      </c>
      <c r="E124" s="1">
        <v>9176883971</v>
      </c>
      <c r="F124" s="1">
        <v>6984881992</v>
      </c>
      <c r="G124" s="1">
        <v>28165155190</v>
      </c>
      <c r="H124" s="1">
        <v>793627453</v>
      </c>
      <c r="I124" s="1">
        <f t="shared" si="156"/>
        <v>92599259360</v>
      </c>
      <c r="K124" s="4">
        <f t="shared" ref="K124:Q124" si="158">C124/C134</f>
        <v>2.1569489066487681E-2</v>
      </c>
      <c r="L124" s="4">
        <f t="shared" si="158"/>
        <v>0.11333569878095531</v>
      </c>
      <c r="M124" s="4">
        <f t="shared" si="158"/>
        <v>0.10047749245381792</v>
      </c>
      <c r="N124" s="4">
        <f t="shared" si="158"/>
        <v>0.11077366669311114</v>
      </c>
      <c r="O124" s="4">
        <f t="shared" si="158"/>
        <v>4.5305971114086602E-2</v>
      </c>
      <c r="P124" s="4">
        <f t="shared" si="158"/>
        <v>0.24639457463528039</v>
      </c>
      <c r="Q124" s="4">
        <f t="shared" si="158"/>
        <v>5.5073799003223102E-2</v>
      </c>
    </row>
    <row r="125" spans="1:17">
      <c r="B125" s="7" t="s">
        <v>11</v>
      </c>
      <c r="C125" s="1">
        <v>4251623532</v>
      </c>
      <c r="D125" s="1">
        <v>26752236951</v>
      </c>
      <c r="E125" s="1">
        <v>5457091845</v>
      </c>
      <c r="F125" s="1">
        <v>2209927504</v>
      </c>
      <c r="G125" s="1">
        <v>21669619543</v>
      </c>
      <c r="H125" s="1">
        <v>37083913</v>
      </c>
      <c r="I125" s="1">
        <f t="shared" si="156"/>
        <v>60377583288</v>
      </c>
      <c r="K125" s="4">
        <f t="shared" ref="K125:Q125" si="159">C125/C134</f>
        <v>7.1247527081581847E-3</v>
      </c>
      <c r="L125" s="4">
        <f t="shared" si="159"/>
        <v>8.761099918855228E-2</v>
      </c>
      <c r="M125" s="4">
        <f t="shared" si="159"/>
        <v>5.9749573647058893E-2</v>
      </c>
      <c r="N125" s="4">
        <f t="shared" si="159"/>
        <v>3.5047374175313777E-2</v>
      </c>
      <c r="O125" s="4">
        <f t="shared" si="159"/>
        <v>3.4857367212980175E-2</v>
      </c>
      <c r="P125" s="4">
        <f t="shared" si="159"/>
        <v>1.1513305058824301E-2</v>
      </c>
      <c r="Q125" s="4">
        <f t="shared" si="159"/>
        <v>3.5909821625852732E-2</v>
      </c>
    </row>
    <row r="126" spans="1:17">
      <c r="B126" s="7" t="s">
        <v>12</v>
      </c>
      <c r="C126" s="1">
        <v>12301950469</v>
      </c>
      <c r="D126" s="1">
        <v>40571763971</v>
      </c>
      <c r="E126" s="1">
        <v>8624393991</v>
      </c>
      <c r="F126" s="1">
        <v>5333097317</v>
      </c>
      <c r="G126" s="1">
        <v>50766032806</v>
      </c>
      <c r="H126" s="1">
        <v>88572860</v>
      </c>
      <c r="I126" s="1">
        <f t="shared" si="156"/>
        <v>117685811414</v>
      </c>
      <c r="K126" s="4">
        <f t="shared" ref="K126:Q126" si="160">C126/C134</f>
        <v>2.0615267146761009E-2</v>
      </c>
      <c r="L126" s="4">
        <f t="shared" si="160"/>
        <v>0.13286861905611774</v>
      </c>
      <c r="M126" s="4">
        <f t="shared" si="160"/>
        <v>9.4428292314458318E-2</v>
      </c>
      <c r="N126" s="4">
        <f t="shared" si="160"/>
        <v>8.4577913458224005E-2</v>
      </c>
      <c r="O126" s="4">
        <f t="shared" si="160"/>
        <v>8.1661343613047874E-2</v>
      </c>
      <c r="P126" s="4">
        <f t="shared" si="160"/>
        <v>2.749888764738868E-2</v>
      </c>
      <c r="Q126" s="4">
        <f t="shared" si="160"/>
        <v>6.9994131358523809E-2</v>
      </c>
    </row>
    <row r="127" spans="1:17">
      <c r="B127" s="7" t="s">
        <v>13</v>
      </c>
      <c r="C127" s="1">
        <v>918209213</v>
      </c>
      <c r="D127" s="1">
        <v>1631664723</v>
      </c>
      <c r="E127" s="1">
        <v>1232495745</v>
      </c>
      <c r="F127" s="1">
        <v>947200230</v>
      </c>
      <c r="G127" s="1">
        <v>7809816993</v>
      </c>
      <c r="H127" s="1">
        <v>32502742</v>
      </c>
      <c r="I127" s="1">
        <f t="shared" si="156"/>
        <v>12571889646</v>
      </c>
      <c r="K127" s="4">
        <f t="shared" ref="K127:Q127" si="161">C127/C134</f>
        <v>1.5387095136102341E-3</v>
      </c>
      <c r="L127" s="4">
        <f t="shared" si="161"/>
        <v>5.3435448027982137E-3</v>
      </c>
      <c r="M127" s="4">
        <f t="shared" si="161"/>
        <v>1.3494567688655828E-2</v>
      </c>
      <c r="N127" s="4">
        <f t="shared" si="161"/>
        <v>1.5021705834090234E-2</v>
      </c>
      <c r="O127" s="4">
        <f t="shared" si="161"/>
        <v>1.2562733658104891E-2</v>
      </c>
      <c r="P127" s="4">
        <f t="shared" si="161"/>
        <v>1.0091005873470286E-2</v>
      </c>
      <c r="Q127" s="4">
        <f t="shared" si="161"/>
        <v>7.477184247907635E-3</v>
      </c>
    </row>
    <row r="128" spans="1:17">
      <c r="B128" s="7" t="s">
        <v>14</v>
      </c>
      <c r="C128" s="1">
        <v>63858494952</v>
      </c>
      <c r="D128" s="1">
        <v>82552916561</v>
      </c>
      <c r="E128" s="1">
        <v>12377201731</v>
      </c>
      <c r="F128" s="1">
        <v>10763242875</v>
      </c>
      <c r="G128" s="1">
        <v>86580035120</v>
      </c>
      <c r="H128" s="1">
        <v>130725351</v>
      </c>
      <c r="I128" s="1">
        <f t="shared" si="156"/>
        <v>256262616590</v>
      </c>
      <c r="K128" s="4">
        <f t="shared" ref="K128:Q128" si="162">C128/C134</f>
        <v>0.10701229340363143</v>
      </c>
      <c r="L128" s="4">
        <f t="shared" si="162"/>
        <v>0.27035285008448767</v>
      </c>
      <c r="M128" s="4">
        <f t="shared" si="162"/>
        <v>0.13551769832286731</v>
      </c>
      <c r="N128" s="4">
        <f t="shared" si="162"/>
        <v>0.1706949208501751</v>
      </c>
      <c r="O128" s="4">
        <f t="shared" si="162"/>
        <v>0.13927111509742487</v>
      </c>
      <c r="P128" s="4">
        <f t="shared" si="162"/>
        <v>4.0585815336824954E-2</v>
      </c>
      <c r="Q128" s="4">
        <f t="shared" si="162"/>
        <v>0.15241326913046796</v>
      </c>
    </row>
    <row r="129" spans="1:17">
      <c r="B129" s="7" t="s">
        <v>60</v>
      </c>
      <c r="C129" s="1">
        <v>177744807</v>
      </c>
      <c r="D129" s="1">
        <v>9321313959</v>
      </c>
      <c r="E129" s="1">
        <v>1797239525</v>
      </c>
      <c r="F129" s="1">
        <v>4179091532</v>
      </c>
      <c r="G129" s="1">
        <v>1434291097</v>
      </c>
      <c r="H129" s="1">
        <v>29254282</v>
      </c>
      <c r="I129" s="1">
        <f t="shared" si="156"/>
        <v>16938935202</v>
      </c>
      <c r="K129" s="4">
        <f>C129/C134</f>
        <v>2.9785981413989025E-4</v>
      </c>
      <c r="L129" s="4">
        <f t="shared" ref="L129" si="163">D129/D134</f>
        <v>3.0526405369165351E-2</v>
      </c>
      <c r="M129" s="4">
        <f t="shared" ref="M129" si="164">E129/E134</f>
        <v>1.9677934403611388E-2</v>
      </c>
      <c r="N129" s="4">
        <f t="shared" ref="N129" si="165">F129/F134</f>
        <v>6.6276465797988127E-2</v>
      </c>
      <c r="O129" s="4">
        <f t="shared" ref="O129" si="166">G129/G134</f>
        <v>2.3071753225398645E-3</v>
      </c>
      <c r="P129" s="4">
        <f t="shared" ref="P129" si="167">H129/H134</f>
        <v>9.082468534074942E-3</v>
      </c>
      <c r="Q129" s="4">
        <f t="shared" ref="Q129" si="168">I129/I134</f>
        <v>1.0074502961376259E-2</v>
      </c>
    </row>
    <row r="130" spans="1:17">
      <c r="B130" s="7" t="s">
        <v>15</v>
      </c>
      <c r="C130" s="1">
        <v>2779024378</v>
      </c>
      <c r="D130" s="1">
        <v>10333001898</v>
      </c>
      <c r="E130" s="1">
        <v>4520533090</v>
      </c>
      <c r="F130" s="1">
        <v>3116576491</v>
      </c>
      <c r="G130" s="1">
        <v>13569434088</v>
      </c>
      <c r="H130" s="1">
        <v>106061617</v>
      </c>
      <c r="I130" s="1">
        <f t="shared" si="156"/>
        <v>34424631562</v>
      </c>
      <c r="K130" s="4">
        <f t="shared" ref="K130:Q130" si="169">C130/C134</f>
        <v>4.6570119188984477E-3</v>
      </c>
      <c r="L130" s="4">
        <f t="shared" si="169"/>
        <v>3.3839585921697946E-2</v>
      </c>
      <c r="M130" s="4">
        <f t="shared" si="169"/>
        <v>4.9495213285148894E-2</v>
      </c>
      <c r="N130" s="4">
        <f t="shared" si="169"/>
        <v>4.942597538985307E-2</v>
      </c>
      <c r="O130" s="4">
        <f t="shared" si="169"/>
        <v>2.182755197612778E-2</v>
      </c>
      <c r="P130" s="4">
        <f t="shared" si="169"/>
        <v>3.2928557230548605E-2</v>
      </c>
      <c r="Q130" s="4">
        <f t="shared" si="169"/>
        <v>2.0474194421306203E-2</v>
      </c>
    </row>
    <row r="131" spans="1:17">
      <c r="B131" s="7" t="s">
        <v>16</v>
      </c>
      <c r="C131" s="1">
        <v>124005615272</v>
      </c>
      <c r="D131" s="1">
        <v>3811378225</v>
      </c>
      <c r="E131" s="1">
        <v>6781251013</v>
      </c>
      <c r="F131" s="1">
        <v>3108218479</v>
      </c>
      <c r="G131" s="1">
        <v>71237001392</v>
      </c>
      <c r="H131" s="1">
        <v>302188115</v>
      </c>
      <c r="I131" s="1">
        <f t="shared" si="156"/>
        <v>209245652496</v>
      </c>
      <c r="K131" s="4">
        <f t="shared" ref="K131:Q131" si="170">C131/C134</f>
        <v>0.2078051682107408</v>
      </c>
      <c r="L131" s="4">
        <f t="shared" si="170"/>
        <v>1.2481896567728291E-2</v>
      </c>
      <c r="M131" s="4">
        <f t="shared" si="170"/>
        <v>7.4247762055109079E-2</v>
      </c>
      <c r="N131" s="4">
        <f t="shared" si="170"/>
        <v>4.9293425171171433E-2</v>
      </c>
      <c r="O131" s="4">
        <f t="shared" si="170"/>
        <v>0.1145905820702172</v>
      </c>
      <c r="P131" s="4">
        <f t="shared" si="170"/>
        <v>9.3819224339839205E-2</v>
      </c>
      <c r="Q131" s="4">
        <f t="shared" si="170"/>
        <v>0.12444973196881703</v>
      </c>
    </row>
    <row r="132" spans="1:17">
      <c r="B132" s="7" t="s">
        <v>17</v>
      </c>
      <c r="C132" s="1">
        <v>5204681882</v>
      </c>
      <c r="D132" s="1">
        <v>6536221427</v>
      </c>
      <c r="E132" s="1">
        <v>237712315</v>
      </c>
      <c r="F132" s="1">
        <v>538133312</v>
      </c>
      <c r="G132" s="1">
        <v>174833489</v>
      </c>
      <c r="H132" s="1">
        <v>2903179</v>
      </c>
      <c r="I132" s="1">
        <f t="shared" si="156"/>
        <v>12694485604</v>
      </c>
      <c r="K132" s="4">
        <f t="shared" ref="K132:Q132" si="171">C132/C134</f>
        <v>8.7218614382909895E-3</v>
      </c>
      <c r="L132" s="4">
        <f t="shared" si="171"/>
        <v>2.140549559223643E-2</v>
      </c>
      <c r="M132" s="4">
        <f t="shared" si="171"/>
        <v>2.6027066934779367E-3</v>
      </c>
      <c r="N132" s="4">
        <f t="shared" si="171"/>
        <v>8.5342887980387212E-3</v>
      </c>
      <c r="O132" s="4">
        <f t="shared" si="171"/>
        <v>2.8123406205201093E-4</v>
      </c>
      <c r="P132" s="4">
        <f t="shared" si="171"/>
        <v>9.0133922672541256E-4</v>
      </c>
      <c r="Q132" s="4">
        <f t="shared" si="171"/>
        <v>7.5500987096016568E-3</v>
      </c>
    </row>
    <row r="133" spans="1:17">
      <c r="B133" s="7" t="s">
        <v>6</v>
      </c>
      <c r="C133" s="1">
        <v>0</v>
      </c>
      <c r="D133" s="1">
        <v>6803</v>
      </c>
      <c r="E133" s="1">
        <v>0</v>
      </c>
      <c r="F133" s="1">
        <v>4069</v>
      </c>
      <c r="G133" s="1">
        <v>44558</v>
      </c>
      <c r="H133" s="1">
        <v>0</v>
      </c>
      <c r="I133" s="1">
        <f t="shared" si="156"/>
        <v>55430</v>
      </c>
      <c r="K133" s="4">
        <f t="shared" ref="K133:Q133" si="172">C133/C134</f>
        <v>0</v>
      </c>
      <c r="L133" s="4">
        <f t="shared" si="172"/>
        <v>2.2279169722195585E-8</v>
      </c>
      <c r="M133" s="4">
        <f t="shared" si="172"/>
        <v>0</v>
      </c>
      <c r="N133" s="4">
        <f t="shared" si="172"/>
        <v>6.4530517522058836E-8</v>
      </c>
      <c r="O133" s="4">
        <f t="shared" si="172"/>
        <v>7.1675211703368241E-8</v>
      </c>
      <c r="P133" s="4">
        <f t="shared" si="172"/>
        <v>0</v>
      </c>
      <c r="Q133" s="4">
        <f t="shared" si="172"/>
        <v>3.2967225654370032E-8</v>
      </c>
    </row>
    <row r="134" spans="1:17">
      <c r="B134" s="8" t="s">
        <v>7</v>
      </c>
      <c r="C134" s="3">
        <f>SUM(C122:C133)</f>
        <v>596739803633</v>
      </c>
      <c r="D134" s="3">
        <f>SUM(D122:D133)</f>
        <v>305352492253</v>
      </c>
      <c r="E134" s="3">
        <f>SUM(E122:E133)</f>
        <v>91332732803</v>
      </c>
      <c r="F134" s="3">
        <f t="shared" ref="F134:G134" si="173">SUM(F122:F133)</f>
        <v>63055437276</v>
      </c>
      <c r="G134" s="3">
        <f t="shared" si="173"/>
        <v>621665411808</v>
      </c>
      <c r="H134" s="3">
        <f>SUM(H122:H133)</f>
        <v>3220961558</v>
      </c>
      <c r="I134" s="9">
        <f>SUM(C134:H134)</f>
        <v>1681366839331</v>
      </c>
      <c r="K134" s="4">
        <f>C135</f>
        <v>0.35491350826833074</v>
      </c>
      <c r="L134" s="4">
        <f t="shared" ref="L134:Q134" si="174">D135</f>
        <v>0.18160967916703821</v>
      </c>
      <c r="M134" s="4">
        <f t="shared" si="174"/>
        <v>5.4320527006075862E-2</v>
      </c>
      <c r="N134" s="4">
        <f t="shared" si="174"/>
        <v>3.7502486549032432E-2</v>
      </c>
      <c r="O134" s="4">
        <f t="shared" si="174"/>
        <v>0.36973811857462041</v>
      </c>
      <c r="P134" s="4">
        <f t="shared" si="174"/>
        <v>1.9156804349023501E-3</v>
      </c>
      <c r="Q134" s="4">
        <f t="shared" si="174"/>
        <v>1</v>
      </c>
    </row>
    <row r="135" spans="1:17">
      <c r="B135" s="7"/>
      <c r="C135" s="10">
        <f>C134/I134</f>
        <v>0.35491350826833074</v>
      </c>
      <c r="D135" s="10">
        <f>D134/I134</f>
        <v>0.18160967916703821</v>
      </c>
      <c r="E135" s="10">
        <f>E134/I134</f>
        <v>5.4320527006075862E-2</v>
      </c>
      <c r="F135" s="10">
        <f>F134/I134</f>
        <v>3.7502486549032432E-2</v>
      </c>
      <c r="G135" s="10">
        <f>G134/I134</f>
        <v>0.36973811857462041</v>
      </c>
      <c r="H135" s="10">
        <f>H134/I134</f>
        <v>1.9156804349023501E-3</v>
      </c>
      <c r="I135" s="11">
        <f>I134/I134</f>
        <v>1</v>
      </c>
    </row>
    <row r="137" spans="1:17">
      <c r="A137" s="204">
        <v>41578</v>
      </c>
      <c r="B137" s="7" t="s">
        <v>8</v>
      </c>
      <c r="C137" s="1">
        <v>331725204735</v>
      </c>
      <c r="D137" s="1">
        <v>76269522453</v>
      </c>
      <c r="E137" s="1">
        <v>33888579298</v>
      </c>
      <c r="F137" s="1">
        <v>21988208368</v>
      </c>
      <c r="G137" s="1">
        <v>294966130323</v>
      </c>
      <c r="H137" s="1">
        <v>1332899989</v>
      </c>
      <c r="I137" s="1">
        <f>SUM(C137:H137)</f>
        <v>760170545166</v>
      </c>
      <c r="K137" s="4">
        <f t="shared" ref="K137:Q137" si="175">C137/C149</f>
        <v>0.53050483858812669</v>
      </c>
      <c r="L137" s="4">
        <f t="shared" si="175"/>
        <v>0.23486438743991481</v>
      </c>
      <c r="M137" s="4">
        <f t="shared" si="175"/>
        <v>0.3504581152343173</v>
      </c>
      <c r="N137" s="4">
        <f t="shared" si="175"/>
        <v>0.32768846841006777</v>
      </c>
      <c r="O137" s="4">
        <f t="shared" si="175"/>
        <v>0.44514683654793308</v>
      </c>
      <c r="P137" s="4">
        <f t="shared" si="175"/>
        <v>0.4365869969339814</v>
      </c>
      <c r="Q137" s="4">
        <f t="shared" si="175"/>
        <v>0.42717776798311391</v>
      </c>
    </row>
    <row r="138" spans="1:17">
      <c r="A138" s="203"/>
      <c r="B138" s="7" t="s">
        <v>9</v>
      </c>
      <c r="C138" s="1">
        <v>50787568820</v>
      </c>
      <c r="D138" s="1">
        <v>10436147848</v>
      </c>
      <c r="E138" s="1">
        <v>7809079190</v>
      </c>
      <c r="F138" s="1">
        <v>4766923230</v>
      </c>
      <c r="G138" s="1">
        <v>56751289290</v>
      </c>
      <c r="H138" s="1">
        <v>61146864</v>
      </c>
      <c r="I138" s="1">
        <f t="shared" ref="I138:I148" si="176">SUM(C138:H138)</f>
        <v>130612155242</v>
      </c>
      <c r="K138" s="4">
        <f t="shared" ref="K138:Q138" si="177">C138/C149</f>
        <v>8.1220994409095443E-2</v>
      </c>
      <c r="L138" s="4">
        <f t="shared" si="177"/>
        <v>3.2137076419527184E-2</v>
      </c>
      <c r="M138" s="4">
        <f t="shared" si="177"/>
        <v>8.0757447828579937E-2</v>
      </c>
      <c r="N138" s="4">
        <f t="shared" si="177"/>
        <v>7.1041066471808925E-2</v>
      </c>
      <c r="O138" s="4">
        <f t="shared" si="177"/>
        <v>8.5645958299674779E-2</v>
      </c>
      <c r="P138" s="4">
        <f t="shared" si="177"/>
        <v>2.0028453706957439E-2</v>
      </c>
      <c r="Q138" s="4">
        <f t="shared" si="177"/>
        <v>7.3397488632708785E-2</v>
      </c>
    </row>
    <row r="139" spans="1:17">
      <c r="B139" s="7" t="s">
        <v>10</v>
      </c>
      <c r="C139" s="1">
        <v>13335633537</v>
      </c>
      <c r="D139" s="1">
        <v>36106069856</v>
      </c>
      <c r="E139" s="1">
        <v>9705919524</v>
      </c>
      <c r="F139" s="1">
        <v>7141037885</v>
      </c>
      <c r="G139" s="1">
        <v>29894671143</v>
      </c>
      <c r="H139" s="1">
        <v>778289476</v>
      </c>
      <c r="I139" s="1">
        <f t="shared" si="176"/>
        <v>96961621421</v>
      </c>
      <c r="K139" s="4">
        <f t="shared" ref="K139:Q139" si="178">C139/C149</f>
        <v>2.1326742786000181E-2</v>
      </c>
      <c r="L139" s="4">
        <f t="shared" si="178"/>
        <v>0.11118504098170945</v>
      </c>
      <c r="M139" s="4">
        <f t="shared" si="178"/>
        <v>0.10037358701542703</v>
      </c>
      <c r="N139" s="4">
        <f t="shared" si="178"/>
        <v>0.10642230272837661</v>
      </c>
      <c r="O139" s="4">
        <f t="shared" si="178"/>
        <v>4.5115411299510744E-2</v>
      </c>
      <c r="P139" s="4">
        <f t="shared" si="178"/>
        <v>0.25492615190663193</v>
      </c>
      <c r="Q139" s="4">
        <f t="shared" si="178"/>
        <v>5.4487574245068289E-2</v>
      </c>
    </row>
    <row r="140" spans="1:17">
      <c r="B140" s="7" t="s">
        <v>11</v>
      </c>
      <c r="C140" s="1">
        <v>4815121756</v>
      </c>
      <c r="D140" s="1">
        <v>29792907821</v>
      </c>
      <c r="E140" s="1">
        <v>6004301460</v>
      </c>
      <c r="F140" s="1">
        <v>2394949317</v>
      </c>
      <c r="G140" s="1">
        <v>25061123541</v>
      </c>
      <c r="H140" s="1">
        <v>127221961</v>
      </c>
      <c r="I140" s="1">
        <f t="shared" si="176"/>
        <v>68195625856</v>
      </c>
      <c r="K140" s="4">
        <f t="shared" ref="K140:Q140" si="179">C140/C149</f>
        <v>7.7004862865020646E-3</v>
      </c>
      <c r="L140" s="4">
        <f t="shared" si="179"/>
        <v>9.1744288155796355E-2</v>
      </c>
      <c r="M140" s="4">
        <f t="shared" si="179"/>
        <v>6.2093372356109552E-2</v>
      </c>
      <c r="N140" s="4">
        <f t="shared" si="179"/>
        <v>3.5691733517934247E-2</v>
      </c>
      <c r="O140" s="4">
        <f t="shared" si="179"/>
        <v>3.7820884222866329E-2</v>
      </c>
      <c r="P140" s="4">
        <f t="shared" si="179"/>
        <v>4.1671133885081084E-2</v>
      </c>
      <c r="Q140" s="4">
        <f t="shared" si="179"/>
        <v>3.8322525681412811E-2</v>
      </c>
    </row>
    <row r="141" spans="1:17">
      <c r="B141" s="7" t="s">
        <v>12</v>
      </c>
      <c r="C141" s="1">
        <v>12585041566</v>
      </c>
      <c r="D141" s="1">
        <v>43577933432</v>
      </c>
      <c r="E141" s="1">
        <v>9122473724</v>
      </c>
      <c r="F141" s="1">
        <v>5809391843</v>
      </c>
      <c r="G141" s="1">
        <v>55577262830</v>
      </c>
      <c r="H141" s="1">
        <v>95657138</v>
      </c>
      <c r="I141" s="1">
        <f t="shared" si="176"/>
        <v>126767760533</v>
      </c>
      <c r="K141" s="4">
        <f t="shared" ref="K141:Q141" si="180">C141/C149</f>
        <v>2.0126373725292246E-2</v>
      </c>
      <c r="L141" s="4">
        <f t="shared" si="180"/>
        <v>0.13419389963679368</v>
      </c>
      <c r="M141" s="4">
        <f t="shared" si="180"/>
        <v>9.4339893079445306E-2</v>
      </c>
      <c r="N141" s="4">
        <f t="shared" si="180"/>
        <v>8.657689083013563E-2</v>
      </c>
      <c r="O141" s="4">
        <f t="shared" si="180"/>
        <v>8.3874181437971082E-2</v>
      </c>
      <c r="P141" s="4">
        <f t="shared" si="180"/>
        <v>3.1332180178087941E-2</v>
      </c>
      <c r="Q141" s="4">
        <f t="shared" si="180"/>
        <v>7.1237131379353114E-2</v>
      </c>
    </row>
    <row r="142" spans="1:17">
      <c r="B142" s="7" t="s">
        <v>13</v>
      </c>
      <c r="C142" s="1">
        <v>919613557</v>
      </c>
      <c r="D142" s="1">
        <v>1704336747</v>
      </c>
      <c r="E142" s="1">
        <v>1262116751</v>
      </c>
      <c r="F142" s="1">
        <v>975873715</v>
      </c>
      <c r="G142" s="1">
        <v>7895393854</v>
      </c>
      <c r="H142" s="1">
        <v>37046341</v>
      </c>
      <c r="I142" s="1">
        <f t="shared" si="176"/>
        <v>12794380965</v>
      </c>
      <c r="K142" s="4">
        <f t="shared" ref="K142:Q142" si="181">C142/C149</f>
        <v>1.4706734208197007E-3</v>
      </c>
      <c r="L142" s="4">
        <f t="shared" si="181"/>
        <v>5.248335025595104E-3</v>
      </c>
      <c r="M142" s="4">
        <f t="shared" si="181"/>
        <v>1.3052157007574066E-2</v>
      </c>
      <c r="N142" s="4">
        <f t="shared" si="181"/>
        <v>1.4543366047748606E-2</v>
      </c>
      <c r="O142" s="4">
        <f t="shared" si="181"/>
        <v>1.1915298863498163E-2</v>
      </c>
      <c r="P142" s="4">
        <f t="shared" si="181"/>
        <v>1.2134406855773655E-2</v>
      </c>
      <c r="Q142" s="4">
        <f t="shared" si="181"/>
        <v>7.1898012072551852E-3</v>
      </c>
    </row>
    <row r="143" spans="1:17">
      <c r="B143" s="7" t="s">
        <v>14</v>
      </c>
      <c r="C143" s="1">
        <v>73903221622</v>
      </c>
      <c r="D143" s="1">
        <v>93300454679</v>
      </c>
      <c r="E143" s="1">
        <v>14427374606</v>
      </c>
      <c r="F143" s="1">
        <v>12072246562</v>
      </c>
      <c r="G143" s="1">
        <v>100320553062</v>
      </c>
      <c r="H143" s="1">
        <v>143285109</v>
      </c>
      <c r="I143" s="1">
        <f t="shared" si="176"/>
        <v>294167135640</v>
      </c>
      <c r="K143" s="4">
        <f t="shared" ref="K143:Q143" si="182">C143/C149</f>
        <v>0.11818823561821763</v>
      </c>
      <c r="L143" s="4">
        <f t="shared" si="182"/>
        <v>0.28730944460223168</v>
      </c>
      <c r="M143" s="4">
        <f t="shared" si="182"/>
        <v>0.14920042731022989</v>
      </c>
      <c r="N143" s="4">
        <f t="shared" si="182"/>
        <v>0.17991170176137045</v>
      </c>
      <c r="O143" s="4">
        <f t="shared" si="182"/>
        <v>0.15139832084241911</v>
      </c>
      <c r="P143" s="4">
        <f t="shared" si="182"/>
        <v>4.693256505358722E-2</v>
      </c>
      <c r="Q143" s="4">
        <f t="shared" si="182"/>
        <v>0.16530719483381209</v>
      </c>
    </row>
    <row r="144" spans="1:17">
      <c r="B144" s="7" t="s">
        <v>60</v>
      </c>
      <c r="C144" s="1">
        <v>203927968</v>
      </c>
      <c r="D144" s="1">
        <v>10523035253</v>
      </c>
      <c r="E144" s="1">
        <v>2128563378</v>
      </c>
      <c r="F144" s="1">
        <v>4675815799</v>
      </c>
      <c r="G144" s="1">
        <v>1732919564</v>
      </c>
      <c r="H144" s="1">
        <v>35227297</v>
      </c>
      <c r="I144" s="1">
        <f t="shared" si="176"/>
        <v>19299489259</v>
      </c>
      <c r="K144" s="4">
        <f>C144/C149</f>
        <v>3.261276870229638E-4</v>
      </c>
      <c r="L144" s="4">
        <f t="shared" ref="L144" si="183">D144/D149</f>
        <v>3.2404637517266376E-2</v>
      </c>
      <c r="M144" s="4">
        <f t="shared" ref="M144" si="184">E144/E149</f>
        <v>2.2012498755139512E-2</v>
      </c>
      <c r="N144" s="4">
        <f t="shared" ref="N144" si="185">F144/F149</f>
        <v>6.9683299889579581E-2</v>
      </c>
      <c r="O144" s="4">
        <f t="shared" ref="O144" si="186">G144/G149</f>
        <v>2.6152279282435063E-3</v>
      </c>
      <c r="P144" s="4">
        <f t="shared" ref="P144" si="187">H144/H149</f>
        <v>1.153858499081393E-2</v>
      </c>
      <c r="Q144" s="4">
        <f t="shared" ref="Q144" si="188">I144/I149</f>
        <v>1.0845346215135675E-2</v>
      </c>
    </row>
    <row r="145" spans="1:17">
      <c r="B145" s="7" t="s">
        <v>15</v>
      </c>
      <c r="C145" s="1">
        <v>3000456127</v>
      </c>
      <c r="D145" s="1">
        <v>12762871994</v>
      </c>
      <c r="E145" s="1">
        <v>5119413609</v>
      </c>
      <c r="F145" s="1">
        <v>3576662529</v>
      </c>
      <c r="G145" s="1">
        <v>15802873856</v>
      </c>
      <c r="H145" s="1">
        <v>154034268</v>
      </c>
      <c r="I145" s="1">
        <f t="shared" si="176"/>
        <v>40416312383</v>
      </c>
      <c r="K145" s="4">
        <f t="shared" ref="K145:Q145" si="189">C145/C149</f>
        <v>4.798418904033752E-3</v>
      </c>
      <c r="L145" s="4">
        <f t="shared" si="189"/>
        <v>3.9301991364795126E-2</v>
      </c>
      <c r="M145" s="4">
        <f t="shared" si="189"/>
        <v>5.294232103205751E-2</v>
      </c>
      <c r="N145" s="4">
        <f t="shared" si="189"/>
        <v>5.3302708730620194E-2</v>
      </c>
      <c r="O145" s="4">
        <f t="shared" si="189"/>
        <v>2.3848837484023208E-2</v>
      </c>
      <c r="P145" s="4">
        <f t="shared" si="189"/>
        <v>5.0453416644933344E-2</v>
      </c>
      <c r="Q145" s="4">
        <f t="shared" si="189"/>
        <v>2.2711943028663448E-2</v>
      </c>
    </row>
    <row r="146" spans="1:17">
      <c r="B146" s="7" t="s">
        <v>16</v>
      </c>
      <c r="C146" s="1">
        <v>128925540458</v>
      </c>
      <c r="D146" s="1">
        <v>3997728655</v>
      </c>
      <c r="E146" s="1">
        <v>6998376660</v>
      </c>
      <c r="F146" s="1">
        <v>3187886176</v>
      </c>
      <c r="G146" s="1">
        <v>74455857036</v>
      </c>
      <c r="H146" s="1">
        <v>285118691</v>
      </c>
      <c r="I146" s="1">
        <f t="shared" si="176"/>
        <v>217850507676</v>
      </c>
      <c r="K146" s="4">
        <f t="shared" ref="K146:Q146" si="190">C146/C149</f>
        <v>0.20618156852204342</v>
      </c>
      <c r="L146" s="4">
        <f t="shared" si="190"/>
        <v>1.2310606668426016E-2</v>
      </c>
      <c r="M146" s="4">
        <f t="shared" si="190"/>
        <v>7.2373582627825991E-2</v>
      </c>
      <c r="N146" s="4">
        <f t="shared" si="190"/>
        <v>4.7508806583775584E-2</v>
      </c>
      <c r="O146" s="4">
        <f t="shared" si="190"/>
        <v>0.11236472874274329</v>
      </c>
      <c r="P146" s="4">
        <f t="shared" si="190"/>
        <v>9.338968722389103E-2</v>
      </c>
      <c r="Q146" s="4">
        <f t="shared" si="190"/>
        <v>0.12242107276427029</v>
      </c>
    </row>
    <row r="147" spans="1:17">
      <c r="B147" s="7" t="s">
        <v>17</v>
      </c>
      <c r="C147" s="1">
        <v>5099667330</v>
      </c>
      <c r="D147" s="1">
        <v>6267542247</v>
      </c>
      <c r="E147" s="1">
        <v>231746076</v>
      </c>
      <c r="F147" s="1">
        <v>511953051</v>
      </c>
      <c r="G147" s="1">
        <v>168470880</v>
      </c>
      <c r="H147" s="1">
        <v>3072608</v>
      </c>
      <c r="I147" s="1">
        <f t="shared" si="176"/>
        <v>12282452192</v>
      </c>
      <c r="K147" s="4">
        <f t="shared" ref="K147:Q147" si="191">C147/C149</f>
        <v>8.1555400528458832E-3</v>
      </c>
      <c r="L147" s="4">
        <f t="shared" si="191"/>
        <v>1.9300271238784208E-2</v>
      </c>
      <c r="M147" s="4">
        <f t="shared" si="191"/>
        <v>2.3965977532938963E-3</v>
      </c>
      <c r="N147" s="4">
        <f t="shared" si="191"/>
        <v>7.6295943886086843E-3</v>
      </c>
      <c r="O147" s="4">
        <f t="shared" si="191"/>
        <v>2.5424708660728144E-4</v>
      </c>
      <c r="P147" s="4">
        <f t="shared" si="191"/>
        <v>1.0064226202610666E-3</v>
      </c>
      <c r="Q147" s="4">
        <f t="shared" si="191"/>
        <v>6.9021228803230099E-3</v>
      </c>
    </row>
    <row r="148" spans="1:17">
      <c r="B148" s="7" t="s">
        <v>6</v>
      </c>
      <c r="C148" s="1">
        <v>0</v>
      </c>
      <c r="D148" s="1">
        <v>6803</v>
      </c>
      <c r="E148" s="1">
        <v>0</v>
      </c>
      <c r="F148" s="1">
        <v>4069</v>
      </c>
      <c r="G148" s="1">
        <v>44558</v>
      </c>
      <c r="H148" s="1">
        <v>0</v>
      </c>
      <c r="I148" s="1">
        <f t="shared" si="176"/>
        <v>55430</v>
      </c>
      <c r="K148" s="4">
        <f t="shared" ref="K148:Q148" si="192">C148/C149</f>
        <v>0</v>
      </c>
      <c r="L148" s="4">
        <f t="shared" si="192"/>
        <v>2.0949159983771381E-8</v>
      </c>
      <c r="M148" s="4">
        <f t="shared" si="192"/>
        <v>0</v>
      </c>
      <c r="N148" s="4">
        <f t="shared" si="192"/>
        <v>6.0639973737061945E-8</v>
      </c>
      <c r="O148" s="4">
        <f t="shared" si="192"/>
        <v>6.7244509466842258E-8</v>
      </c>
      <c r="P148" s="4">
        <f t="shared" si="192"/>
        <v>0</v>
      </c>
      <c r="Q148" s="4">
        <f t="shared" si="192"/>
        <v>3.1148883405017078E-8</v>
      </c>
    </row>
    <row r="149" spans="1:17">
      <c r="B149" s="8" t="s">
        <v>7</v>
      </c>
      <c r="C149" s="3">
        <f>SUM(C137:C148)</f>
        <v>625300997476</v>
      </c>
      <c r="D149" s="3">
        <f>SUM(D137:D148)</f>
        <v>324738557788</v>
      </c>
      <c r="E149" s="3">
        <f>SUM(E137:E148)</f>
        <v>96697944276</v>
      </c>
      <c r="F149" s="3">
        <f t="shared" ref="F149:G149" si="193">SUM(F137:F148)</f>
        <v>67100952544</v>
      </c>
      <c r="G149" s="3">
        <f t="shared" si="193"/>
        <v>662626589937</v>
      </c>
      <c r="H149" s="3">
        <f>SUM(H137:H148)</f>
        <v>3052999742</v>
      </c>
      <c r="I149" s="9">
        <f>SUM(C149:H149)</f>
        <v>1779518041763</v>
      </c>
      <c r="K149" s="4">
        <f>C150</f>
        <v>0.35138783805558005</v>
      </c>
      <c r="L149" s="4">
        <f t="shared" ref="L149:Q149" si="194">D150</f>
        <v>0.18248680269983425</v>
      </c>
      <c r="M149" s="4">
        <f t="shared" si="194"/>
        <v>5.4339400897672065E-2</v>
      </c>
      <c r="N149" s="4">
        <f t="shared" si="194"/>
        <v>3.7707374114353966E-2</v>
      </c>
      <c r="O149" s="4">
        <f t="shared" si="194"/>
        <v>0.37236295130816666</v>
      </c>
      <c r="P149" s="4">
        <f t="shared" si="194"/>
        <v>1.7156329243930223E-3</v>
      </c>
      <c r="Q149" s="4">
        <f t="shared" si="194"/>
        <v>1</v>
      </c>
    </row>
    <row r="150" spans="1:17">
      <c r="B150" s="7"/>
      <c r="C150" s="10">
        <f>C149/I149</f>
        <v>0.35138783805558005</v>
      </c>
      <c r="D150" s="10">
        <f>D149/I149</f>
        <v>0.18248680269983425</v>
      </c>
      <c r="E150" s="10">
        <f>E149/I149</f>
        <v>5.4339400897672065E-2</v>
      </c>
      <c r="F150" s="10">
        <f>F149/I149</f>
        <v>3.7707374114353966E-2</v>
      </c>
      <c r="G150" s="10">
        <f>G149/I149</f>
        <v>0.37236295130816666</v>
      </c>
      <c r="H150" s="10">
        <f>H149/I149</f>
        <v>1.7156329243930223E-3</v>
      </c>
      <c r="I150" s="11">
        <f>I149/I149</f>
        <v>1</v>
      </c>
    </row>
    <row r="152" spans="1:17">
      <c r="A152" s="204">
        <v>41608</v>
      </c>
      <c r="B152" s="7" t="s">
        <v>8</v>
      </c>
      <c r="C152" s="1">
        <v>325285367855</v>
      </c>
      <c r="D152" s="1">
        <v>79752045102</v>
      </c>
      <c r="E152" s="1">
        <v>34040378467</v>
      </c>
      <c r="F152" s="1">
        <v>22827628497</v>
      </c>
      <c r="G152" s="1">
        <v>300342368948</v>
      </c>
      <c r="H152" s="1">
        <v>1290539873</v>
      </c>
      <c r="I152" s="1">
        <f>SUM(C152:H152)</f>
        <v>763538328742</v>
      </c>
      <c r="K152" s="4">
        <f t="shared" ref="K152:Q152" si="195">C152/C164</f>
        <v>0.51789923897797929</v>
      </c>
      <c r="L152" s="4">
        <f t="shared" si="195"/>
        <v>0.23813377671463457</v>
      </c>
      <c r="M152" s="4">
        <f t="shared" si="195"/>
        <v>0.33972243537303404</v>
      </c>
      <c r="N152" s="4">
        <f t="shared" si="195"/>
        <v>0.32871591640798548</v>
      </c>
      <c r="O152" s="4">
        <f t="shared" si="195"/>
        <v>0.4442305140996014</v>
      </c>
      <c r="P152" s="4">
        <f t="shared" si="195"/>
        <v>0.42621145183532422</v>
      </c>
      <c r="Q152" s="4">
        <f t="shared" si="195"/>
        <v>0.42143465806006902</v>
      </c>
    </row>
    <row r="153" spans="1:17">
      <c r="A153" s="203"/>
      <c r="B153" s="7" t="s">
        <v>9</v>
      </c>
      <c r="C153" s="1">
        <v>52882736807</v>
      </c>
      <c r="D153" s="1">
        <v>12217606633</v>
      </c>
      <c r="E153" s="1">
        <v>9650691102</v>
      </c>
      <c r="F153" s="1">
        <v>5141870540</v>
      </c>
      <c r="G153" s="1">
        <v>52683125571</v>
      </c>
      <c r="H153" s="1">
        <v>78830768</v>
      </c>
      <c r="I153" s="1">
        <f t="shared" ref="I153:I163" si="196">SUM(C153:H153)</f>
        <v>132654861421</v>
      </c>
      <c r="K153" s="4">
        <f t="shared" ref="K153:Q153" si="197">C153/C164</f>
        <v>8.4196621963108356E-2</v>
      </c>
      <c r="L153" s="4">
        <f t="shared" si="197"/>
        <v>3.6480880286004082E-2</v>
      </c>
      <c r="M153" s="4">
        <f t="shared" si="197"/>
        <v>9.6313743614298036E-2</v>
      </c>
      <c r="N153" s="4">
        <f t="shared" si="197"/>
        <v>7.4042500158500946E-2</v>
      </c>
      <c r="O153" s="4">
        <f t="shared" si="197"/>
        <v>7.7922578951327245E-2</v>
      </c>
      <c r="P153" s="4">
        <f t="shared" si="197"/>
        <v>2.6034512208034363E-2</v>
      </c>
      <c r="Q153" s="4">
        <f t="shared" si="197"/>
        <v>7.3218794733034845E-2</v>
      </c>
    </row>
    <row r="154" spans="1:17">
      <c r="B154" s="7" t="s">
        <v>10</v>
      </c>
      <c r="C154" s="1">
        <v>13918779866</v>
      </c>
      <c r="D154" s="1">
        <v>37507572847</v>
      </c>
      <c r="E154" s="1">
        <v>9863065425</v>
      </c>
      <c r="F154" s="1">
        <v>7588036029</v>
      </c>
      <c r="G154" s="1">
        <v>31297037479</v>
      </c>
      <c r="H154" s="1">
        <v>807733549</v>
      </c>
      <c r="I154" s="1">
        <f t="shared" si="196"/>
        <v>100982225195</v>
      </c>
      <c r="K154" s="4">
        <f t="shared" ref="K154:Q154" si="198">C154/C164</f>
        <v>2.2160620219833282E-2</v>
      </c>
      <c r="L154" s="4">
        <f t="shared" si="198"/>
        <v>0.11199487067738403</v>
      </c>
      <c r="M154" s="4">
        <f t="shared" si="198"/>
        <v>9.8433235978056643E-2</v>
      </c>
      <c r="N154" s="4">
        <f t="shared" si="198"/>
        <v>0.10926707596180424</v>
      </c>
      <c r="O154" s="4">
        <f t="shared" si="198"/>
        <v>4.6290835015348052E-2</v>
      </c>
      <c r="P154" s="4">
        <f t="shared" si="198"/>
        <v>0.2667606757589806</v>
      </c>
      <c r="Q154" s="4">
        <f t="shared" si="198"/>
        <v>5.5737096545391475E-2</v>
      </c>
    </row>
    <row r="155" spans="1:17">
      <c r="B155" s="7" t="s">
        <v>11</v>
      </c>
      <c r="C155" s="1">
        <v>5306546057</v>
      </c>
      <c r="D155" s="1">
        <v>31717670511</v>
      </c>
      <c r="E155" s="1">
        <v>6261146002</v>
      </c>
      <c r="F155" s="1">
        <v>2499933637</v>
      </c>
      <c r="G155" s="1">
        <v>26789477385</v>
      </c>
      <c r="H155" s="1">
        <v>23287052</v>
      </c>
      <c r="I155" s="1">
        <f t="shared" si="196"/>
        <v>72598060644</v>
      </c>
      <c r="K155" s="4">
        <f t="shared" ref="K155:Q155" si="199">C155/C164</f>
        <v>8.4487543434384246E-3</v>
      </c>
      <c r="L155" s="4">
        <f t="shared" si="199"/>
        <v>9.4706645550151666E-2</v>
      </c>
      <c r="M155" s="4">
        <f t="shared" si="199"/>
        <v>6.2486137458419216E-2</v>
      </c>
      <c r="N155" s="4">
        <f t="shared" si="199"/>
        <v>3.5998832579284337E-2</v>
      </c>
      <c r="O155" s="4">
        <f t="shared" si="199"/>
        <v>3.9623791184981404E-2</v>
      </c>
      <c r="P155" s="4">
        <f t="shared" si="199"/>
        <v>7.6907412545204569E-3</v>
      </c>
      <c r="Q155" s="4">
        <f t="shared" si="199"/>
        <v>4.0070468909841034E-2</v>
      </c>
    </row>
    <row r="156" spans="1:17">
      <c r="B156" s="7" t="s">
        <v>12</v>
      </c>
      <c r="C156" s="1">
        <v>12537102852</v>
      </c>
      <c r="D156" s="1">
        <v>42020952807</v>
      </c>
      <c r="E156" s="1">
        <v>9097273270</v>
      </c>
      <c r="F156" s="1">
        <v>5801617721</v>
      </c>
      <c r="G156" s="1">
        <v>55219164293</v>
      </c>
      <c r="H156" s="1">
        <v>96013475</v>
      </c>
      <c r="I156" s="1">
        <f t="shared" si="196"/>
        <v>124772124418</v>
      </c>
      <c r="K156" s="4">
        <f t="shared" ref="K156:Q156" si="200">C156/C164</f>
        <v>1.9960799555342343E-2</v>
      </c>
      <c r="L156" s="4">
        <f t="shared" si="200"/>
        <v>0.12547149330503365</v>
      </c>
      <c r="M156" s="4">
        <f t="shared" si="200"/>
        <v>9.0790642458176432E-2</v>
      </c>
      <c r="N156" s="4">
        <f t="shared" si="200"/>
        <v>8.3542803671347282E-2</v>
      </c>
      <c r="O156" s="4">
        <f t="shared" si="200"/>
        <v>8.1673584143157535E-2</v>
      </c>
      <c r="P156" s="4">
        <f t="shared" si="200"/>
        <v>3.1709243109534366E-2</v>
      </c>
      <c r="Q156" s="4">
        <f t="shared" si="200"/>
        <v>6.8867921373592419E-2</v>
      </c>
    </row>
    <row r="157" spans="1:17">
      <c r="B157" s="7" t="s">
        <v>13</v>
      </c>
      <c r="C157" s="1">
        <v>1339948256</v>
      </c>
      <c r="D157" s="1">
        <v>1932451817</v>
      </c>
      <c r="E157" s="1">
        <v>1671557343</v>
      </c>
      <c r="F157" s="1">
        <v>1110501686</v>
      </c>
      <c r="G157" s="1">
        <v>12114075570</v>
      </c>
      <c r="H157" s="1">
        <v>47974996</v>
      </c>
      <c r="I157" s="1">
        <f t="shared" si="196"/>
        <v>18216509668</v>
      </c>
      <c r="K157" s="4">
        <f t="shared" ref="K157:Q157" si="201">C157/C164</f>
        <v>2.133382717545448E-3</v>
      </c>
      <c r="L157" s="4">
        <f t="shared" si="201"/>
        <v>5.7701598612638905E-3</v>
      </c>
      <c r="M157" s="4">
        <f t="shared" si="201"/>
        <v>1.6682115681532383E-2</v>
      </c>
      <c r="N157" s="4">
        <f t="shared" si="201"/>
        <v>1.5991130197080101E-2</v>
      </c>
      <c r="O157" s="4">
        <f t="shared" si="201"/>
        <v>1.7917691856636588E-2</v>
      </c>
      <c r="P157" s="4">
        <f t="shared" si="201"/>
        <v>1.5844138662234011E-2</v>
      </c>
      <c r="Q157" s="4">
        <f t="shared" si="201"/>
        <v>1.0054594817303019E-2</v>
      </c>
    </row>
    <row r="158" spans="1:17">
      <c r="B158" s="7" t="s">
        <v>14</v>
      </c>
      <c r="C158" s="1">
        <v>75803177865</v>
      </c>
      <c r="D158" s="1">
        <v>95851640714</v>
      </c>
      <c r="E158" s="1">
        <v>14681998682</v>
      </c>
      <c r="F158" s="1">
        <v>12266439616</v>
      </c>
      <c r="G158" s="1">
        <v>102698092116</v>
      </c>
      <c r="H158" s="1">
        <v>144989390</v>
      </c>
      <c r="I158" s="1">
        <f t="shared" si="196"/>
        <v>301446338383</v>
      </c>
      <c r="K158" s="4">
        <f t="shared" ref="K158:Q158" si="202">C158/C164</f>
        <v>0.12068913024669413</v>
      </c>
      <c r="L158" s="4">
        <f t="shared" si="202"/>
        <v>0.28620599231437943</v>
      </c>
      <c r="M158" s="4">
        <f t="shared" si="202"/>
        <v>0.14652611319313261</v>
      </c>
      <c r="N158" s="4">
        <f t="shared" si="202"/>
        <v>0.17663569126186562</v>
      </c>
      <c r="O158" s="4">
        <f t="shared" si="202"/>
        <v>0.15189873615746047</v>
      </c>
      <c r="P158" s="4">
        <f t="shared" si="202"/>
        <v>4.7883943538269927E-2</v>
      </c>
      <c r="Q158" s="4">
        <f t="shared" si="202"/>
        <v>0.16638317915121498</v>
      </c>
    </row>
    <row r="159" spans="1:17">
      <c r="B159" s="7" t="s">
        <v>60</v>
      </c>
      <c r="C159" s="1">
        <v>202182548</v>
      </c>
      <c r="D159" s="1">
        <v>10645839745</v>
      </c>
      <c r="E159" s="1">
        <v>2418859670</v>
      </c>
      <c r="F159" s="1">
        <v>4853484275</v>
      </c>
      <c r="G159" s="1">
        <v>1987597451</v>
      </c>
      <c r="H159" s="1">
        <v>45879532</v>
      </c>
      <c r="I159" s="1">
        <f t="shared" si="196"/>
        <v>20153843221</v>
      </c>
      <c r="K159" s="4">
        <f>C159/C164</f>
        <v>3.2190254493864797E-4</v>
      </c>
      <c r="L159" s="4">
        <f t="shared" ref="L159" si="203">D159/D164</f>
        <v>3.1787699256279472E-2</v>
      </c>
      <c r="M159" s="4">
        <f t="shared" ref="M159" si="204">E159/E164</f>
        <v>2.4140181012224628E-2</v>
      </c>
      <c r="N159" s="4">
        <f t="shared" ref="N159" si="205">F159/F164</f>
        <v>6.9889762374485867E-2</v>
      </c>
      <c r="O159" s="4">
        <f t="shared" ref="O159" si="206">G159/G164</f>
        <v>2.9398164520492869E-3</v>
      </c>
      <c r="P159" s="4">
        <f t="shared" ref="P159" si="207">H159/H164</f>
        <v>1.5152094369458677E-2</v>
      </c>
      <c r="Q159" s="4">
        <f t="shared" ref="Q159" si="208">I159/I164</f>
        <v>1.1123905253626557E-2</v>
      </c>
    </row>
    <row r="160" spans="1:17">
      <c r="B160" s="7" t="s">
        <v>15</v>
      </c>
      <c r="C160" s="1">
        <v>3044144181</v>
      </c>
      <c r="D160" s="1">
        <v>12831723409</v>
      </c>
      <c r="E160" s="1">
        <v>5101005927</v>
      </c>
      <c r="F160" s="1">
        <v>3543798436</v>
      </c>
      <c r="G160" s="1">
        <v>15932337803</v>
      </c>
      <c r="H160" s="1">
        <v>163533106</v>
      </c>
      <c r="I160" s="1">
        <f t="shared" si="196"/>
        <v>40616542862</v>
      </c>
      <c r="K160" s="4">
        <f t="shared" ref="K160:Q160" si="209">C160/C164</f>
        <v>4.8466980395561942E-3</v>
      </c>
      <c r="L160" s="4">
        <f t="shared" si="209"/>
        <v>3.8314588086545837E-2</v>
      </c>
      <c r="M160" s="4">
        <f t="shared" si="209"/>
        <v>5.0907957972696566E-2</v>
      </c>
      <c r="N160" s="4">
        <f t="shared" si="209"/>
        <v>5.1030397249018526E-2</v>
      </c>
      <c r="O160" s="4">
        <f t="shared" si="209"/>
        <v>2.3565208724382787E-2</v>
      </c>
      <c r="P160" s="4">
        <f t="shared" si="209"/>
        <v>5.4008158902812894E-2</v>
      </c>
      <c r="Q160" s="4">
        <f t="shared" si="209"/>
        <v>2.24182836778231E-2</v>
      </c>
    </row>
    <row r="161" spans="1:17">
      <c r="B161" s="7" t="s">
        <v>16</v>
      </c>
      <c r="C161" s="1">
        <v>132743426453</v>
      </c>
      <c r="D161" s="1">
        <v>4027702093</v>
      </c>
      <c r="E161" s="1">
        <v>7182417347</v>
      </c>
      <c r="F161" s="1">
        <v>3276100842</v>
      </c>
      <c r="G161" s="1">
        <v>76865604172</v>
      </c>
      <c r="H161" s="1">
        <v>325635812</v>
      </c>
      <c r="I161" s="1">
        <f t="shared" si="196"/>
        <v>224420886719</v>
      </c>
      <c r="K161" s="4">
        <f t="shared" ref="K161:Q161" si="210">C161/C164</f>
        <v>0.21134587145027445</v>
      </c>
      <c r="L161" s="4">
        <f t="shared" si="210"/>
        <v>1.2026424020360018E-2</v>
      </c>
      <c r="M161" s="4">
        <f t="shared" si="210"/>
        <v>7.1680410820162285E-2</v>
      </c>
      <c r="N161" s="4">
        <f t="shared" si="210"/>
        <v>4.7175574574666382E-2</v>
      </c>
      <c r="O161" s="4">
        <f t="shared" si="210"/>
        <v>0.11369040930690644</v>
      </c>
      <c r="P161" s="4">
        <f t="shared" si="210"/>
        <v>0.10754391639172135</v>
      </c>
      <c r="Q161" s="4">
        <f t="shared" si="210"/>
        <v>0.12386901363784378</v>
      </c>
    </row>
    <row r="162" spans="1:17">
      <c r="B162" s="7" t="s">
        <v>17</v>
      </c>
      <c r="C162" s="1">
        <v>5022792787</v>
      </c>
      <c r="D162" s="1">
        <v>6399168587</v>
      </c>
      <c r="E162" s="1">
        <v>232167348</v>
      </c>
      <c r="F162" s="1">
        <v>535437662</v>
      </c>
      <c r="G162" s="1">
        <v>166838937</v>
      </c>
      <c r="H162" s="1">
        <v>3515806</v>
      </c>
      <c r="I162" s="1">
        <f t="shared" si="196"/>
        <v>12359921127</v>
      </c>
      <c r="K162" s="4">
        <f t="shared" ref="K162:Q162" si="211">C162/C164</f>
        <v>7.9969799412894157E-3</v>
      </c>
      <c r="L162" s="4">
        <f t="shared" si="211"/>
        <v>1.910744961470269E-2</v>
      </c>
      <c r="M162" s="4">
        <f t="shared" si="211"/>
        <v>2.3170264382671472E-3</v>
      </c>
      <c r="N162" s="4">
        <f t="shared" si="211"/>
        <v>7.7102569707059128E-3</v>
      </c>
      <c r="O162" s="4">
        <f t="shared" si="211"/>
        <v>2.4676820328394276E-4</v>
      </c>
      <c r="P162" s="4">
        <f t="shared" si="211"/>
        <v>1.1611239691091233E-3</v>
      </c>
      <c r="Q162" s="4">
        <f t="shared" si="211"/>
        <v>6.8220532456946996E-3</v>
      </c>
    </row>
    <row r="163" spans="1:17">
      <c r="B163" s="7" t="s">
        <v>6</v>
      </c>
      <c r="C163" s="1">
        <v>0</v>
      </c>
      <c r="D163" s="1">
        <v>6803</v>
      </c>
      <c r="E163" s="1">
        <v>0</v>
      </c>
      <c r="F163" s="1">
        <v>4069</v>
      </c>
      <c r="G163" s="1">
        <v>44558</v>
      </c>
      <c r="H163" s="1">
        <v>0</v>
      </c>
      <c r="I163" s="1">
        <f t="shared" si="196"/>
        <v>55430</v>
      </c>
      <c r="K163" s="4">
        <f t="shared" ref="K163:Q163" si="212">C163/C164</f>
        <v>0</v>
      </c>
      <c r="L163" s="4">
        <f t="shared" si="212"/>
        <v>2.0313260693411765E-8</v>
      </c>
      <c r="M163" s="4">
        <f t="shared" si="212"/>
        <v>0</v>
      </c>
      <c r="N163" s="4">
        <f t="shared" si="212"/>
        <v>5.8593255275723133E-8</v>
      </c>
      <c r="O163" s="4">
        <f t="shared" si="212"/>
        <v>6.5904864893294793E-8</v>
      </c>
      <c r="P163" s="4">
        <f t="shared" si="212"/>
        <v>0</v>
      </c>
      <c r="Q163" s="4">
        <f t="shared" si="212"/>
        <v>3.059456508851047E-8</v>
      </c>
    </row>
    <row r="164" spans="1:17">
      <c r="B164" s="8" t="s">
        <v>7</v>
      </c>
      <c r="C164" s="3">
        <f>SUM(C152:C163)</f>
        <v>628086205527</v>
      </c>
      <c r="D164" s="3">
        <f>SUM(D152:D163)</f>
        <v>334904381068</v>
      </c>
      <c r="E164" s="3">
        <f>SUM(E152:E163)</f>
        <v>100200560583</v>
      </c>
      <c r="F164" s="3">
        <f t="shared" ref="F164:G164" si="213">SUM(F152:F163)</f>
        <v>69444853010</v>
      </c>
      <c r="G164" s="3">
        <f t="shared" si="213"/>
        <v>676095764283</v>
      </c>
      <c r="H164" s="3">
        <f>SUM(H152:H163)</f>
        <v>3027933359</v>
      </c>
      <c r="I164" s="9">
        <f>SUM(C164:H164)</f>
        <v>1811759697830</v>
      </c>
      <c r="K164" s="4">
        <f>C165</f>
        <v>0.34667191586129115</v>
      </c>
      <c r="L164" s="4">
        <f t="shared" ref="L164:Q164" si="214">D165</f>
        <v>0.18485033167981671</v>
      </c>
      <c r="M164" s="4">
        <f t="shared" si="214"/>
        <v>5.5305657092942995E-2</v>
      </c>
      <c r="N164" s="4">
        <f t="shared" si="214"/>
        <v>3.833005728804776E-2</v>
      </c>
      <c r="O164" s="4">
        <f t="shared" si="214"/>
        <v>0.37317077153928335</v>
      </c>
      <c r="P164" s="4">
        <f t="shared" si="214"/>
        <v>1.6712665386180343E-3</v>
      </c>
      <c r="Q164" s="4">
        <f t="shared" si="214"/>
        <v>1</v>
      </c>
    </row>
    <row r="165" spans="1:17">
      <c r="B165" s="7"/>
      <c r="C165" s="10">
        <f>C164/I164</f>
        <v>0.34667191586129115</v>
      </c>
      <c r="D165" s="10">
        <f>D164/I164</f>
        <v>0.18485033167981671</v>
      </c>
      <c r="E165" s="10">
        <f>E164/I164</f>
        <v>5.5305657092942995E-2</v>
      </c>
      <c r="F165" s="10">
        <f>F164/I164</f>
        <v>3.833005728804776E-2</v>
      </c>
      <c r="G165" s="10">
        <f>G164/I164</f>
        <v>0.37317077153928335</v>
      </c>
      <c r="H165" s="10">
        <f>H164/I164</f>
        <v>1.6712665386180343E-3</v>
      </c>
      <c r="I165" s="11">
        <f>I164/I164</f>
        <v>1</v>
      </c>
    </row>
    <row r="167" spans="1:17">
      <c r="A167" s="204">
        <v>41639</v>
      </c>
      <c r="B167" s="7" t="s">
        <v>8</v>
      </c>
      <c r="C167" s="1">
        <v>344033982226</v>
      </c>
      <c r="D167" s="1">
        <v>79556522844</v>
      </c>
      <c r="E167" s="1">
        <v>33117376297</v>
      </c>
      <c r="F167" s="1">
        <v>23454002834</v>
      </c>
      <c r="G167" s="1">
        <v>301592732952</v>
      </c>
      <c r="H167" s="1">
        <v>389274479</v>
      </c>
      <c r="I167" s="1">
        <f>SUM(C167:H167)</f>
        <v>782143891632</v>
      </c>
      <c r="K167" s="4">
        <f t="shared" ref="K167:Q167" si="215">C167/C179</f>
        <v>0.53252692851372463</v>
      </c>
      <c r="L167" s="4">
        <f t="shared" si="215"/>
        <v>0.23336732568071453</v>
      </c>
      <c r="M167" s="4">
        <f t="shared" si="215"/>
        <v>0.33097007165595804</v>
      </c>
      <c r="N167" s="4">
        <f t="shared" si="215"/>
        <v>0.33158083742978661</v>
      </c>
      <c r="O167" s="4">
        <f t="shared" si="215"/>
        <v>0.4419918135565688</v>
      </c>
      <c r="P167" s="4">
        <f t="shared" si="215"/>
        <v>0.22216771562062418</v>
      </c>
      <c r="Q167" s="4">
        <f t="shared" si="215"/>
        <v>0.42465259481015105</v>
      </c>
    </row>
    <row r="168" spans="1:17">
      <c r="A168" s="203"/>
      <c r="B168" s="7" t="s">
        <v>9</v>
      </c>
      <c r="C168" s="1">
        <v>53152816620</v>
      </c>
      <c r="D168" s="1">
        <v>12824566911</v>
      </c>
      <c r="E168" s="1">
        <v>10047599871</v>
      </c>
      <c r="F168" s="1">
        <v>5278183065</v>
      </c>
      <c r="G168" s="1">
        <v>52073811890</v>
      </c>
      <c r="H168" s="1">
        <v>59208165</v>
      </c>
      <c r="I168" s="1">
        <f t="shared" ref="I168:I178" si="216">SUM(C168:H168)</f>
        <v>133436186522</v>
      </c>
      <c r="K168" s="4">
        <f t="shared" ref="K168:Q168" si="217">C168/C179</f>
        <v>8.2274739237555211E-2</v>
      </c>
      <c r="L168" s="4">
        <f t="shared" si="217"/>
        <v>3.7618975491199032E-2</v>
      </c>
      <c r="M168" s="4">
        <f t="shared" si="217"/>
        <v>0.10041420006984392</v>
      </c>
      <c r="N168" s="4">
        <f t="shared" si="217"/>
        <v>7.4620284357744177E-2</v>
      </c>
      <c r="O168" s="4">
        <f t="shared" si="217"/>
        <v>7.6315494510697843E-2</v>
      </c>
      <c r="P168" s="4">
        <f t="shared" si="217"/>
        <v>3.3791433740866926E-2</v>
      </c>
      <c r="Q168" s="4">
        <f t="shared" si="217"/>
        <v>7.2447056678925162E-2</v>
      </c>
    </row>
    <row r="169" spans="1:17">
      <c r="B169" s="7" t="s">
        <v>10</v>
      </c>
      <c r="C169" s="1">
        <v>13269839699</v>
      </c>
      <c r="D169" s="1">
        <v>38390385250</v>
      </c>
      <c r="E169" s="1">
        <v>9825882304</v>
      </c>
      <c r="F169" s="1">
        <v>7863093225</v>
      </c>
      <c r="G169" s="1">
        <v>33090988021</v>
      </c>
      <c r="H169" s="1">
        <v>805561571</v>
      </c>
      <c r="I169" s="1">
        <f t="shared" si="216"/>
        <v>103245750070</v>
      </c>
      <c r="K169" s="4">
        <f t="shared" ref="K169:Q169" si="218">C169/C179</f>
        <v>2.0540258642635655E-2</v>
      </c>
      <c r="L169" s="4">
        <f t="shared" si="218"/>
        <v>0.11261253279272153</v>
      </c>
      <c r="M169" s="4">
        <f t="shared" si="218"/>
        <v>9.819838809309557E-2</v>
      </c>
      <c r="N169" s="4">
        <f t="shared" si="218"/>
        <v>0.11116443767775071</v>
      </c>
      <c r="O169" s="4">
        <f t="shared" si="218"/>
        <v>4.8495683780644262E-2</v>
      </c>
      <c r="P169" s="4">
        <f t="shared" si="218"/>
        <v>0.45975213808154952</v>
      </c>
      <c r="Q169" s="4">
        <f t="shared" si="218"/>
        <v>5.605563904470702E-2</v>
      </c>
    </row>
    <row r="170" spans="1:17">
      <c r="B170" s="7" t="s">
        <v>11</v>
      </c>
      <c r="C170" s="1">
        <v>5475385499</v>
      </c>
      <c r="D170" s="1">
        <v>32670384887</v>
      </c>
      <c r="E170" s="1">
        <v>6346940021</v>
      </c>
      <c r="F170" s="1">
        <v>2538520508</v>
      </c>
      <c r="G170" s="1">
        <v>27127959177</v>
      </c>
      <c r="H170" s="1">
        <v>61910380</v>
      </c>
      <c r="I170" s="1">
        <f t="shared" si="216"/>
        <v>74221100472</v>
      </c>
      <c r="K170" s="4">
        <f t="shared" ref="K170:Q170" si="219">C170/C179</f>
        <v>8.4752971300830395E-3</v>
      </c>
      <c r="L170" s="4">
        <f t="shared" si="219"/>
        <v>9.5833755391608669E-2</v>
      </c>
      <c r="M170" s="4">
        <f t="shared" si="219"/>
        <v>6.3430362801316753E-2</v>
      </c>
      <c r="N170" s="4">
        <f t="shared" si="219"/>
        <v>3.5888319867307443E-2</v>
      </c>
      <c r="O170" s="4">
        <f t="shared" si="219"/>
        <v>3.9756713490305205E-2</v>
      </c>
      <c r="P170" s="4">
        <f t="shared" si="219"/>
        <v>3.5333648722974155E-2</v>
      </c>
      <c r="Q170" s="4">
        <f t="shared" si="219"/>
        <v>4.0297166854214958E-2</v>
      </c>
    </row>
    <row r="171" spans="1:17">
      <c r="B171" s="7" t="s">
        <v>12</v>
      </c>
      <c r="C171" s="1">
        <v>13063728538</v>
      </c>
      <c r="D171" s="1">
        <v>42985700709</v>
      </c>
      <c r="E171" s="1">
        <v>9438716509</v>
      </c>
      <c r="F171" s="1">
        <v>5904516847</v>
      </c>
      <c r="G171" s="1">
        <v>57170179905</v>
      </c>
      <c r="H171" s="1">
        <v>63550263</v>
      </c>
      <c r="I171" s="1">
        <f t="shared" si="216"/>
        <v>128626392771</v>
      </c>
      <c r="K171" s="4">
        <f t="shared" ref="K171:Q171" si="220">C171/C179</f>
        <v>2.0221221137126606E-2</v>
      </c>
      <c r="L171" s="4">
        <f t="shared" si="220"/>
        <v>0.12609221291183514</v>
      </c>
      <c r="M171" s="4">
        <f t="shared" si="220"/>
        <v>9.4329111440117061E-2</v>
      </c>
      <c r="N171" s="4">
        <f t="shared" si="220"/>
        <v>8.3475074792281959E-2</v>
      </c>
      <c r="O171" s="4">
        <f t="shared" si="220"/>
        <v>8.378435133444645E-2</v>
      </c>
      <c r="P171" s="4">
        <f t="shared" si="220"/>
        <v>3.6269566898064938E-2</v>
      </c>
      <c r="Q171" s="4">
        <f t="shared" si="220"/>
        <v>6.9835655607183758E-2</v>
      </c>
    </row>
    <row r="172" spans="1:17">
      <c r="B172" s="7" t="s">
        <v>13</v>
      </c>
      <c r="C172" s="1">
        <v>1529764258</v>
      </c>
      <c r="D172" s="1">
        <v>1548843273</v>
      </c>
      <c r="E172" s="1">
        <v>1296093065</v>
      </c>
      <c r="F172" s="1">
        <v>1022076140</v>
      </c>
      <c r="G172" s="1">
        <v>12856426460</v>
      </c>
      <c r="H172" s="1">
        <v>39528700</v>
      </c>
      <c r="I172" s="1">
        <f t="shared" si="216"/>
        <v>18292731896</v>
      </c>
      <c r="K172" s="4">
        <f t="shared" ref="K172:Q172" si="221">C172/C179</f>
        <v>2.3679075432951556E-3</v>
      </c>
      <c r="L172" s="4">
        <f t="shared" si="221"/>
        <v>4.5433032967935284E-3</v>
      </c>
      <c r="M172" s="4">
        <f t="shared" si="221"/>
        <v>1.2952958916455565E-2</v>
      </c>
      <c r="N172" s="4">
        <f t="shared" si="221"/>
        <v>1.4449595867146291E-2</v>
      </c>
      <c r="O172" s="4">
        <f t="shared" si="221"/>
        <v>1.8841419656542076E-2</v>
      </c>
      <c r="P172" s="4">
        <f t="shared" si="221"/>
        <v>2.2559919681898712E-2</v>
      </c>
      <c r="Q172" s="4">
        <f t="shared" si="221"/>
        <v>9.9317480439490517E-3</v>
      </c>
    </row>
    <row r="173" spans="1:17">
      <c r="B173" s="7" t="s">
        <v>14</v>
      </c>
      <c r="C173" s="1">
        <v>76341597545</v>
      </c>
      <c r="D173" s="1">
        <v>98466876136</v>
      </c>
      <c r="E173" s="1">
        <v>14886391596</v>
      </c>
      <c r="F173" s="1">
        <v>12426289591</v>
      </c>
      <c r="G173" s="1">
        <v>103876065552</v>
      </c>
      <c r="H173" s="1">
        <v>86206543</v>
      </c>
      <c r="I173" s="1">
        <f t="shared" si="216"/>
        <v>306083426963</v>
      </c>
      <c r="K173" s="4">
        <f t="shared" ref="K173:Q173" si="222">C173/C179</f>
        <v>0.11816843265141082</v>
      </c>
      <c r="L173" s="4">
        <f t="shared" si="222"/>
        <v>0.28883805790571349</v>
      </c>
      <c r="M173" s="4">
        <f t="shared" si="222"/>
        <v>0.14877235590891566</v>
      </c>
      <c r="N173" s="4">
        <f t="shared" si="222"/>
        <v>0.17567660146931577</v>
      </c>
      <c r="O173" s="4">
        <f t="shared" si="222"/>
        <v>0.15223301353801746</v>
      </c>
      <c r="P173" s="4">
        <f t="shared" si="222"/>
        <v>4.9200016345949844E-2</v>
      </c>
      <c r="Q173" s="4">
        <f t="shared" si="222"/>
        <v>0.16618313187489125</v>
      </c>
    </row>
    <row r="174" spans="1:17">
      <c r="B174" s="7" t="s">
        <v>60</v>
      </c>
      <c r="C174" s="1">
        <v>202527642</v>
      </c>
      <c r="D174" s="1">
        <v>10602984524</v>
      </c>
      <c r="E174" s="1">
        <v>2706429029</v>
      </c>
      <c r="F174" s="1">
        <v>4904238634</v>
      </c>
      <c r="G174" s="1">
        <v>2117325499</v>
      </c>
      <c r="H174" s="1">
        <v>48367310</v>
      </c>
      <c r="I174" s="1">
        <f t="shared" si="216"/>
        <v>20581872638</v>
      </c>
      <c r="K174" s="4">
        <f>C174/C179</f>
        <v>3.1349061053666011E-4</v>
      </c>
      <c r="L174" s="4">
        <f t="shared" ref="L174" si="223">D174/D179</f>
        <v>3.110229122823582E-2</v>
      </c>
      <c r="M174" s="4">
        <f t="shared" ref="M174" si="224">E174/E179</f>
        <v>2.7047644161987492E-2</v>
      </c>
      <c r="N174" s="4">
        <f t="shared" ref="N174" si="225">F174/F179</f>
        <v>6.9333646999474599E-2</v>
      </c>
      <c r="O174" s="4">
        <f t="shared" ref="O174" si="226">G174/G179</f>
        <v>3.1029943196327634E-3</v>
      </c>
      <c r="P174" s="4">
        <f t="shared" ref="P174" si="227">H174/H179</f>
        <v>2.7604313545082342E-2</v>
      </c>
      <c r="Q174" s="4">
        <f t="shared" ref="Q174" si="228">I174/I179</f>
        <v>1.1174600626927867E-2</v>
      </c>
    </row>
    <row r="175" spans="1:17">
      <c r="B175" s="7" t="s">
        <v>15</v>
      </c>
      <c r="C175" s="1">
        <v>3362955462</v>
      </c>
      <c r="D175" s="1">
        <v>13129400457</v>
      </c>
      <c r="E175" s="1">
        <v>5183599447</v>
      </c>
      <c r="F175" s="1">
        <v>3647739590</v>
      </c>
      <c r="G175" s="1">
        <v>16797077587</v>
      </c>
      <c r="H175" s="1">
        <v>175649798</v>
      </c>
      <c r="I175" s="1">
        <f t="shared" si="216"/>
        <v>42296422341</v>
      </c>
      <c r="K175" s="4">
        <f t="shared" ref="K175:Q175" si="229">C175/C179</f>
        <v>5.2054867699984179E-3</v>
      </c>
      <c r="L175" s="4">
        <f t="shared" si="229"/>
        <v>3.8513159737376831E-2</v>
      </c>
      <c r="M175" s="4">
        <f t="shared" si="229"/>
        <v>5.1804112289076082E-2</v>
      </c>
      <c r="N175" s="4">
        <f t="shared" si="229"/>
        <v>5.1569898602749797E-2</v>
      </c>
      <c r="O175" s="4">
        <f t="shared" si="229"/>
        <v>2.4616544014374905E-2</v>
      </c>
      <c r="P175" s="4">
        <f t="shared" si="229"/>
        <v>0.10024729715426343</v>
      </c>
      <c r="Q175" s="4">
        <f t="shared" si="229"/>
        <v>2.2964170263880944E-2</v>
      </c>
    </row>
    <row r="176" spans="1:17">
      <c r="B176" s="7" t="s">
        <v>16</v>
      </c>
      <c r="C176" s="1">
        <v>130460227545</v>
      </c>
      <c r="D176" s="1">
        <v>4199187446</v>
      </c>
      <c r="E176" s="1">
        <v>6981808694</v>
      </c>
      <c r="F176" s="1">
        <v>3159537455</v>
      </c>
      <c r="G176" s="1">
        <v>75471305376</v>
      </c>
      <c r="H176" s="1">
        <v>19009903</v>
      </c>
      <c r="I176" s="1">
        <f t="shared" si="216"/>
        <v>220291076419</v>
      </c>
      <c r="K176" s="4">
        <f t="shared" ref="K176:Q176" si="230">C176/C179</f>
        <v>0.20193814523270681</v>
      </c>
      <c r="L176" s="4">
        <f t="shared" si="230"/>
        <v>1.2317697019345738E-2</v>
      </c>
      <c r="M176" s="4">
        <f t="shared" si="230"/>
        <v>6.9775144716119814E-2</v>
      </c>
      <c r="N176" s="4">
        <f t="shared" si="230"/>
        <v>4.4667943575966769E-2</v>
      </c>
      <c r="O176" s="4">
        <f t="shared" si="230"/>
        <v>0.11060511574040116</v>
      </c>
      <c r="P176" s="4">
        <f t="shared" si="230"/>
        <v>1.0849379940162093E-2</v>
      </c>
      <c r="Q176" s="4">
        <f t="shared" si="230"/>
        <v>0.11960353870392909</v>
      </c>
    </row>
    <row r="177" spans="2:17">
      <c r="B177" s="7" t="s">
        <v>17</v>
      </c>
      <c r="C177" s="1">
        <v>5147710768</v>
      </c>
      <c r="D177" s="1">
        <v>6532003415</v>
      </c>
      <c r="E177" s="1">
        <v>230706893</v>
      </c>
      <c r="F177" s="1">
        <v>535689107</v>
      </c>
      <c r="G177" s="1">
        <v>175220952</v>
      </c>
      <c r="H177" s="1">
        <v>3897814</v>
      </c>
      <c r="I177" s="1">
        <f t="shared" si="216"/>
        <v>12625228949</v>
      </c>
      <c r="K177" s="4">
        <f t="shared" ref="K177:Q177" si="231">C177/C179</f>
        <v>7.9680925309270102E-3</v>
      </c>
      <c r="L177" s="4">
        <f t="shared" si="231"/>
        <v>1.9160668588858624E-2</v>
      </c>
      <c r="M177" s="4">
        <f t="shared" si="231"/>
        <v>2.305649947114029E-3</v>
      </c>
      <c r="N177" s="4">
        <f t="shared" si="231"/>
        <v>7.5733018350105383E-3</v>
      </c>
      <c r="O177" s="4">
        <f t="shared" si="231"/>
        <v>2.567907574878949E-4</v>
      </c>
      <c r="P177" s="4">
        <f t="shared" si="231"/>
        <v>2.2245702685638625E-3</v>
      </c>
      <c r="Q177" s="4">
        <f t="shared" si="231"/>
        <v>6.8546673964023034E-3</v>
      </c>
    </row>
    <row r="178" spans="2:17">
      <c r="B178" s="7" t="s">
        <v>6</v>
      </c>
      <c r="C178" s="1">
        <v>0</v>
      </c>
      <c r="D178" s="1">
        <v>6803</v>
      </c>
      <c r="E178" s="1">
        <v>0</v>
      </c>
      <c r="F178" s="1">
        <v>4069</v>
      </c>
      <c r="G178" s="1">
        <v>44558</v>
      </c>
      <c r="H178" s="1">
        <v>0</v>
      </c>
      <c r="I178" s="1">
        <f t="shared" si="216"/>
        <v>55430</v>
      </c>
      <c r="K178" s="4">
        <f>C178/C179</f>
        <v>0</v>
      </c>
      <c r="L178" s="4">
        <f t="shared" ref="L178:Q178" si="232">D178/D179</f>
        <v>1.9955597100679902E-8</v>
      </c>
      <c r="M178" s="4">
        <f t="shared" si="232"/>
        <v>0</v>
      </c>
      <c r="N178" s="4">
        <f t="shared" si="232"/>
        <v>5.7525465356639927E-8</v>
      </c>
      <c r="O178" s="4">
        <f t="shared" si="232"/>
        <v>6.5300881210516541E-8</v>
      </c>
      <c r="P178" s="4">
        <f t="shared" si="232"/>
        <v>0</v>
      </c>
      <c r="Q178" s="4">
        <f t="shared" si="232"/>
        <v>3.009483751284166E-8</v>
      </c>
    </row>
    <row r="179" spans="2:17">
      <c r="B179" s="8" t="s">
        <v>7</v>
      </c>
      <c r="C179" s="3">
        <f>SUM(C167:C178)</f>
        <v>646040535802</v>
      </c>
      <c r="D179" s="3">
        <f>SUM(D167:D178)</f>
        <v>340906862655</v>
      </c>
      <c r="E179" s="3">
        <f>SUM(E167:E178)</f>
        <v>100061543726</v>
      </c>
      <c r="F179" s="3">
        <f t="shared" ref="F179:G179" si="233">SUM(F167:F178)</f>
        <v>70733891065</v>
      </c>
      <c r="G179" s="3">
        <f t="shared" si="233"/>
        <v>682349137929</v>
      </c>
      <c r="H179" s="3">
        <f>SUM(H167:H178)</f>
        <v>1752164926</v>
      </c>
      <c r="I179" s="9">
        <f>SUM(C179:H179)</f>
        <v>1841844136103</v>
      </c>
      <c r="K179" s="4">
        <f>C180</f>
        <v>0.35075744094660571</v>
      </c>
      <c r="L179" s="4">
        <f t="shared" ref="L179:Q179" si="234">D180</f>
        <v>0.18508996281102025</v>
      </c>
      <c r="M179" s="4">
        <f t="shared" si="234"/>
        <v>5.4326824819016246E-2</v>
      </c>
      <c r="N179" s="4">
        <f t="shared" si="234"/>
        <v>3.8403841931304659E-2</v>
      </c>
      <c r="O179" s="4">
        <f t="shared" si="234"/>
        <v>0.37047061939384512</v>
      </c>
      <c r="P179" s="4">
        <f t="shared" si="234"/>
        <v>9.5131009820801423E-4</v>
      </c>
      <c r="Q179" s="4">
        <f t="shared" si="234"/>
        <v>1</v>
      </c>
    </row>
    <row r="180" spans="2:17">
      <c r="B180" s="7"/>
      <c r="C180" s="10">
        <f>C179/I179</f>
        <v>0.35075744094660571</v>
      </c>
      <c r="D180" s="10">
        <f>D179/I179</f>
        <v>0.18508996281102025</v>
      </c>
      <c r="E180" s="10">
        <f>E179/I179</f>
        <v>5.4326824819016246E-2</v>
      </c>
      <c r="F180" s="10">
        <f>F179/I179</f>
        <v>3.8403841931304659E-2</v>
      </c>
      <c r="G180" s="10">
        <f>G179/I179</f>
        <v>0.37047061939384512</v>
      </c>
      <c r="H180" s="10">
        <f>H179/I179</f>
        <v>9.5131009820801423E-4</v>
      </c>
      <c r="I180" s="11">
        <f>I179/I179</f>
        <v>1</v>
      </c>
    </row>
  </sheetData>
  <mergeCells count="12">
    <mergeCell ref="A17:A18"/>
    <mergeCell ref="A32:A33"/>
    <mergeCell ref="A47:A48"/>
    <mergeCell ref="A62:A63"/>
    <mergeCell ref="A2:A3"/>
    <mergeCell ref="A152:A153"/>
    <mergeCell ref="A167:A168"/>
    <mergeCell ref="A77:A78"/>
    <mergeCell ref="A92:A93"/>
    <mergeCell ref="A107:A108"/>
    <mergeCell ref="A122:A123"/>
    <mergeCell ref="A137:A13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80"/>
  <sheetViews>
    <sheetView topLeftCell="B1" workbookViewId="0">
      <pane ySplit="1" topLeftCell="A2" activePane="bottomLeft" state="frozen"/>
      <selection activeCell="M15" sqref="M15"/>
      <selection pane="bottomLeft" activeCell="M15" sqref="M15"/>
    </sheetView>
  </sheetViews>
  <sheetFormatPr baseColWidth="10" defaultRowHeight="16"/>
  <cols>
    <col min="1" max="1" width="18.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41670</v>
      </c>
      <c r="B2" s="7" t="s">
        <v>8</v>
      </c>
      <c r="C2" s="1">
        <v>345480882413</v>
      </c>
      <c r="D2" s="1">
        <v>75610452663</v>
      </c>
      <c r="E2" s="1">
        <v>31876348057</v>
      </c>
      <c r="F2" s="1">
        <v>22700882488</v>
      </c>
      <c r="G2" s="1">
        <v>289376677131</v>
      </c>
      <c r="H2" s="1">
        <v>362662011</v>
      </c>
      <c r="I2" s="1">
        <f>SUM(C2:H2)</f>
        <v>765407904763</v>
      </c>
      <c r="K2" s="4">
        <f t="shared" ref="K2:Q2" si="0">C2/C14</f>
        <v>0.54656646013829679</v>
      </c>
      <c r="L2" s="4">
        <f t="shared" si="0"/>
        <v>0.22442005910687174</v>
      </c>
      <c r="M2" s="4">
        <f t="shared" si="0"/>
        <v>0.32249078460308783</v>
      </c>
      <c r="N2" s="4">
        <f t="shared" si="0"/>
        <v>0.32549895907512982</v>
      </c>
      <c r="O2" s="4">
        <f t="shared" si="0"/>
        <v>0.43634095723710065</v>
      </c>
      <c r="P2" s="4">
        <f t="shared" si="0"/>
        <v>0.2142912388838159</v>
      </c>
      <c r="Q2" s="4">
        <f t="shared" si="0"/>
        <v>0.42464256690100155</v>
      </c>
    </row>
    <row r="3" spans="1:17">
      <c r="A3" s="203"/>
      <c r="B3" s="7" t="s">
        <v>9</v>
      </c>
      <c r="C3" s="1">
        <v>54005881452</v>
      </c>
      <c r="D3" s="1">
        <v>13175921958</v>
      </c>
      <c r="E3" s="1">
        <v>10421755573</v>
      </c>
      <c r="F3" s="1">
        <v>5323636671</v>
      </c>
      <c r="G3" s="1">
        <v>53332451231</v>
      </c>
      <c r="H3" s="1">
        <v>59060087</v>
      </c>
      <c r="I3" s="1">
        <f t="shared" ref="I3:I13" si="1">SUM(C3:H3)</f>
        <v>136318706972</v>
      </c>
      <c r="K3" s="4">
        <f t="shared" ref="K3:Q3" si="2">C3/C14</f>
        <v>8.5439759345588104E-2</v>
      </c>
      <c r="L3" s="4">
        <f t="shared" si="2"/>
        <v>3.9107571512382561E-2</v>
      </c>
      <c r="M3" s="4">
        <f t="shared" si="2"/>
        <v>0.10543617247711411</v>
      </c>
      <c r="N3" s="4">
        <f t="shared" si="2"/>
        <v>7.6333516805819845E-2</v>
      </c>
      <c r="O3" s="4">
        <f t="shared" si="2"/>
        <v>8.0418135465011059E-2</v>
      </c>
      <c r="P3" s="4">
        <f t="shared" si="2"/>
        <v>3.4897670083828963E-2</v>
      </c>
      <c r="Q3" s="4">
        <f t="shared" si="2"/>
        <v>7.5628596575755921E-2</v>
      </c>
    </row>
    <row r="4" spans="1:17">
      <c r="B4" s="7" t="s">
        <v>10</v>
      </c>
      <c r="C4" s="1">
        <v>13482062781</v>
      </c>
      <c r="D4" s="1">
        <v>38446853479</v>
      </c>
      <c r="E4" s="1">
        <v>10071951343</v>
      </c>
      <c r="F4" s="1">
        <v>7622708124</v>
      </c>
      <c r="G4" s="1">
        <v>34346303345</v>
      </c>
      <c r="H4" s="1">
        <v>786407084</v>
      </c>
      <c r="I4" s="1">
        <f t="shared" si="1"/>
        <v>104756286156</v>
      </c>
      <c r="K4" s="4">
        <f t="shared" ref="K4:Q4" si="3">C4/C14</f>
        <v>2.1329236159482994E-2</v>
      </c>
      <c r="L4" s="4">
        <f t="shared" si="3"/>
        <v>0.11411444881420016</v>
      </c>
      <c r="M4" s="4">
        <f t="shared" si="3"/>
        <v>0.10189722753936718</v>
      </c>
      <c r="N4" s="4">
        <f t="shared" si="3"/>
        <v>0.10929899139415059</v>
      </c>
      <c r="O4" s="4">
        <f t="shared" si="3"/>
        <v>5.1789587978193191E-2</v>
      </c>
      <c r="P4" s="4">
        <f t="shared" si="3"/>
        <v>0.46467549174145256</v>
      </c>
      <c r="Q4" s="4">
        <f t="shared" si="3"/>
        <v>5.8118002146938443E-2</v>
      </c>
    </row>
    <row r="5" spans="1:17">
      <c r="B5" s="7" t="s">
        <v>11</v>
      </c>
      <c r="C5" s="1">
        <v>5360066291</v>
      </c>
      <c r="D5" s="1">
        <v>32930643595</v>
      </c>
      <c r="E5" s="1">
        <v>6406095168</v>
      </c>
      <c r="F5" s="1">
        <v>2527669876</v>
      </c>
      <c r="G5" s="1">
        <v>25403017003</v>
      </c>
      <c r="H5" s="1">
        <v>28674881</v>
      </c>
      <c r="I5" s="1">
        <f t="shared" si="1"/>
        <v>72656166814</v>
      </c>
      <c r="K5" s="4">
        <f t="shared" ref="K5:Q5" si="4">C5/C14</f>
        <v>8.4798685192551248E-3</v>
      </c>
      <c r="L5" s="4">
        <f t="shared" si="4"/>
        <v>9.7741737044693966E-2</v>
      </c>
      <c r="M5" s="4">
        <f t="shared" si="4"/>
        <v>6.4810016921518068E-2</v>
      </c>
      <c r="N5" s="4">
        <f t="shared" si="4"/>
        <v>3.6243256796667775E-2</v>
      </c>
      <c r="O5" s="4">
        <f t="shared" si="4"/>
        <v>3.8304319704319148E-2</v>
      </c>
      <c r="P5" s="4">
        <f t="shared" si="4"/>
        <v>1.6943533063726361E-2</v>
      </c>
      <c r="Q5" s="4">
        <f t="shared" si="4"/>
        <v>4.0309096607301927E-2</v>
      </c>
    </row>
    <row r="6" spans="1:17">
      <c r="B6" s="7" t="s">
        <v>12</v>
      </c>
      <c r="C6" s="1">
        <v>10629070822</v>
      </c>
      <c r="D6" s="1">
        <v>42683792502</v>
      </c>
      <c r="E6" s="1">
        <v>9126916850</v>
      </c>
      <c r="F6" s="1">
        <v>6033004570</v>
      </c>
      <c r="G6" s="1">
        <v>57649629982</v>
      </c>
      <c r="H6" s="1">
        <v>64501200</v>
      </c>
      <c r="I6" s="1">
        <f t="shared" si="1"/>
        <v>126186915926</v>
      </c>
      <c r="K6" s="4">
        <f t="shared" ref="K6:Q6" si="5">C6/C14</f>
        <v>1.6815673194891648E-2</v>
      </c>
      <c r="L6" s="4">
        <f t="shared" si="5"/>
        <v>0.12669014532817133</v>
      </c>
      <c r="M6" s="4">
        <f t="shared" si="5"/>
        <v>9.2336379647394648E-2</v>
      </c>
      <c r="N6" s="4">
        <f t="shared" si="5"/>
        <v>8.6504862032062396E-2</v>
      </c>
      <c r="O6" s="4">
        <f t="shared" si="5"/>
        <v>8.6927858112500839E-2</v>
      </c>
      <c r="P6" s="4">
        <f t="shared" si="5"/>
        <v>3.8112737585555341E-2</v>
      </c>
      <c r="Q6" s="4">
        <f t="shared" si="5"/>
        <v>7.0007554866746896E-2</v>
      </c>
    </row>
    <row r="7" spans="1:17">
      <c r="B7" s="7" t="s">
        <v>13</v>
      </c>
      <c r="C7" s="1">
        <v>1531535834</v>
      </c>
      <c r="D7" s="1">
        <v>1805901055</v>
      </c>
      <c r="E7" s="1">
        <v>1131672491</v>
      </c>
      <c r="F7" s="1">
        <v>867993045</v>
      </c>
      <c r="G7" s="1">
        <v>12736084520</v>
      </c>
      <c r="H7" s="1">
        <v>36816728</v>
      </c>
      <c r="I7" s="1">
        <f>SUM(C7:H7)</f>
        <v>18110003673</v>
      </c>
      <c r="K7" s="4">
        <f t="shared" ref="K7:Q7" si="6">C7/C14</f>
        <v>2.4229593068008089E-3</v>
      </c>
      <c r="L7" s="4">
        <f t="shared" si="6"/>
        <v>5.3601110326718902E-3</v>
      </c>
      <c r="M7" s="4">
        <f t="shared" si="6"/>
        <v>1.1449051468622596E-2</v>
      </c>
      <c r="N7" s="4">
        <f t="shared" si="6"/>
        <v>1.2445808341649362E-2</v>
      </c>
      <c r="O7" s="4">
        <f t="shared" si="6"/>
        <v>1.9204295819575178E-2</v>
      </c>
      <c r="P7" s="4">
        <f t="shared" si="6"/>
        <v>2.1754421514991469E-2</v>
      </c>
      <c r="Q7" s="4">
        <f t="shared" si="6"/>
        <v>1.0047294257655328E-2</v>
      </c>
    </row>
    <row r="8" spans="1:17">
      <c r="B8" s="7" t="s">
        <v>14</v>
      </c>
      <c r="C8" s="1">
        <v>75052702485</v>
      </c>
      <c r="D8" s="1">
        <v>97156229878</v>
      </c>
      <c r="E8" s="1">
        <v>14926192012</v>
      </c>
      <c r="F8" s="1">
        <v>12210463646</v>
      </c>
      <c r="G8" s="1">
        <v>102191622975</v>
      </c>
      <c r="H8" s="1">
        <v>80929382</v>
      </c>
      <c r="I8" s="1">
        <f t="shared" si="1"/>
        <v>301618140378</v>
      </c>
      <c r="K8" s="4">
        <f t="shared" ref="K8:Q8" si="7">C8/C14</f>
        <v>0.11873678692299075</v>
      </c>
      <c r="L8" s="4">
        <f t="shared" si="7"/>
        <v>0.28837027267912757</v>
      </c>
      <c r="M8" s="4">
        <f t="shared" si="7"/>
        <v>0.15100724099507287</v>
      </c>
      <c r="N8" s="4">
        <f t="shared" si="7"/>
        <v>0.17508099998749771</v>
      </c>
      <c r="O8" s="4">
        <f t="shared" si="7"/>
        <v>0.15409116944949383</v>
      </c>
      <c r="P8" s="4">
        <f t="shared" si="7"/>
        <v>4.7819890159053878E-2</v>
      </c>
      <c r="Q8" s="4">
        <f t="shared" si="7"/>
        <v>0.16733548289350245</v>
      </c>
    </row>
    <row r="9" spans="1:17">
      <c r="B9" s="7" t="s">
        <v>60</v>
      </c>
      <c r="C9" s="1">
        <v>209708114</v>
      </c>
      <c r="D9" s="1">
        <v>11104476983</v>
      </c>
      <c r="E9" s="1">
        <v>2968602993</v>
      </c>
      <c r="F9" s="1">
        <v>5133459307</v>
      </c>
      <c r="G9" s="1">
        <v>2383085354</v>
      </c>
      <c r="H9" s="1">
        <v>52084488</v>
      </c>
      <c r="I9" s="1">
        <f t="shared" si="1"/>
        <v>21851417239</v>
      </c>
      <c r="K9" s="4">
        <f>C9/C14</f>
        <v>3.3176776882906742E-4</v>
      </c>
      <c r="L9" s="4">
        <f t="shared" ref="L9:Q9" si="8">D9/D14</f>
        <v>3.2959297201711514E-2</v>
      </c>
      <c r="M9" s="4">
        <f t="shared" si="8"/>
        <v>3.0033148925207975E-2</v>
      </c>
      <c r="N9" s="4">
        <f t="shared" si="8"/>
        <v>7.3606638938654351E-2</v>
      </c>
      <c r="O9" s="4">
        <f t="shared" si="8"/>
        <v>3.5933709476916246E-3</v>
      </c>
      <c r="P9" s="4">
        <f t="shared" si="8"/>
        <v>3.0775899106094247E-2</v>
      </c>
      <c r="Q9" s="4">
        <f t="shared" si="8"/>
        <v>1.2123002452746954E-2</v>
      </c>
    </row>
    <row r="10" spans="1:17">
      <c r="B10" s="7" t="s">
        <v>15</v>
      </c>
      <c r="C10" s="1">
        <v>3509156624</v>
      </c>
      <c r="D10" s="1">
        <v>13324987513</v>
      </c>
      <c r="E10" s="1">
        <v>5196131682</v>
      </c>
      <c r="F10" s="1">
        <v>3823289905</v>
      </c>
      <c r="G10" s="1">
        <v>17993179104</v>
      </c>
      <c r="H10" s="1">
        <v>197059131</v>
      </c>
      <c r="I10" s="1">
        <f t="shared" si="1"/>
        <v>44043803959</v>
      </c>
      <c r="K10" s="4">
        <f t="shared" ref="K10:Q10" si="9">C10/C14</f>
        <v>5.5516452912080577E-3</v>
      </c>
      <c r="L10" s="4">
        <f t="shared" si="9"/>
        <v>3.9550014316064773E-2</v>
      </c>
      <c r="M10" s="4">
        <f t="shared" si="9"/>
        <v>5.2568900930329759E-2</v>
      </c>
      <c r="N10" s="4">
        <f t="shared" si="9"/>
        <v>5.4820639020434547E-2</v>
      </c>
      <c r="O10" s="4">
        <f t="shared" si="9"/>
        <v>2.7131284635021773E-2</v>
      </c>
      <c r="P10" s="4">
        <f t="shared" si="9"/>
        <v>0.11643911971623123</v>
      </c>
      <c r="Q10" s="4">
        <f t="shared" si="9"/>
        <v>2.4435172217127009E-2</v>
      </c>
    </row>
    <row r="11" spans="1:17">
      <c r="B11" s="7" t="s">
        <v>16</v>
      </c>
      <c r="C11" s="1">
        <v>117499541919</v>
      </c>
      <c r="D11" s="1">
        <v>4015312481</v>
      </c>
      <c r="E11" s="1">
        <v>6480555407</v>
      </c>
      <c r="F11" s="1">
        <v>2958277226</v>
      </c>
      <c r="G11" s="1">
        <v>67595600855</v>
      </c>
      <c r="H11" s="1">
        <v>21143249</v>
      </c>
      <c r="I11" s="1">
        <f t="shared" si="1"/>
        <v>198570431137</v>
      </c>
      <c r="K11" s="4">
        <f t="shared" ref="K11:Q11" si="10">C11/C14</f>
        <v>0.18588961636889315</v>
      </c>
      <c r="L11" s="4">
        <f t="shared" si="10"/>
        <v>1.1917884797422215E-2</v>
      </c>
      <c r="M11" s="4">
        <f t="shared" si="10"/>
        <v>6.5563325953465673E-2</v>
      </c>
      <c r="N11" s="4">
        <f t="shared" si="10"/>
        <v>4.2417564965929119E-2</v>
      </c>
      <c r="O11" s="4">
        <f t="shared" si="10"/>
        <v>0.10192503927583459</v>
      </c>
      <c r="P11" s="4">
        <f t="shared" si="10"/>
        <v>1.249321099209093E-2</v>
      </c>
      <c r="Q11" s="4">
        <f t="shared" si="10"/>
        <v>0.11016538640891543</v>
      </c>
    </row>
    <row r="12" spans="1:17">
      <c r="B12" s="7" t="s">
        <v>17</v>
      </c>
      <c r="C12" s="1">
        <v>5332480778</v>
      </c>
      <c r="D12" s="1">
        <v>6660280501</v>
      </c>
      <c r="E12" s="1">
        <v>237992209</v>
      </c>
      <c r="F12" s="1">
        <v>540408566</v>
      </c>
      <c r="G12" s="1">
        <v>181656973</v>
      </c>
      <c r="H12" s="1">
        <v>3040845</v>
      </c>
      <c r="I12" s="1">
        <f t="shared" si="1"/>
        <v>12955859872</v>
      </c>
      <c r="K12" s="4">
        <f t="shared" ref="K12:Q12" si="11">C12/C14</f>
        <v>8.4362269837634871E-3</v>
      </c>
      <c r="L12" s="4">
        <f t="shared" si="11"/>
        <v>1.9768437974637301E-2</v>
      </c>
      <c r="M12" s="4">
        <f t="shared" si="11"/>
        <v>2.4077505388192611E-3</v>
      </c>
      <c r="N12" s="4">
        <f t="shared" si="11"/>
        <v>7.7487042982257656E-3</v>
      </c>
      <c r="O12" s="4">
        <f t="shared" si="11"/>
        <v>2.7391418781041359E-4</v>
      </c>
      <c r="P12" s="4">
        <f t="shared" si="11"/>
        <v>1.7967871531591355E-3</v>
      </c>
      <c r="Q12" s="4">
        <f t="shared" si="11"/>
        <v>7.1878139201596997E-3</v>
      </c>
    </row>
    <row r="13" spans="1:17">
      <c r="B13" s="7" t="s">
        <v>6</v>
      </c>
      <c r="C13" s="1">
        <v>0</v>
      </c>
      <c r="D13" s="1">
        <v>6803</v>
      </c>
      <c r="E13" s="1">
        <v>0</v>
      </c>
      <c r="F13" s="1">
        <v>4069</v>
      </c>
      <c r="G13" s="1">
        <v>44558</v>
      </c>
      <c r="H13" s="1">
        <v>0</v>
      </c>
      <c r="I13" s="1">
        <f t="shared" si="1"/>
        <v>55430</v>
      </c>
      <c r="K13" s="4">
        <f t="shared" ref="K13:Q13" si="12">C13/C14</f>
        <v>0</v>
      </c>
      <c r="L13" s="4">
        <f t="shared" si="12"/>
        <v>2.0192044992889642E-8</v>
      </c>
      <c r="M13" s="4">
        <f t="shared" si="12"/>
        <v>0</v>
      </c>
      <c r="N13" s="4">
        <f t="shared" si="12"/>
        <v>5.8343778713308995E-8</v>
      </c>
      <c r="O13" s="4">
        <f t="shared" si="12"/>
        <v>6.7187447742269753E-8</v>
      </c>
      <c r="P13" s="4">
        <f t="shared" si="12"/>
        <v>0</v>
      </c>
      <c r="Q13" s="4">
        <f t="shared" si="12"/>
        <v>3.0752148412434772E-8</v>
      </c>
    </row>
    <row r="14" spans="1:17">
      <c r="B14" s="8" t="s">
        <v>7</v>
      </c>
      <c r="C14" s="3">
        <f>SUM(C2:C13)</f>
        <v>632093089513</v>
      </c>
      <c r="D14" s="3">
        <f>SUM(D2:D13)</f>
        <v>336914859411</v>
      </c>
      <c r="E14" s="3">
        <f>SUM(E2:E13)</f>
        <v>98844213785</v>
      </c>
      <c r="F14" s="3">
        <f t="shared" ref="F14:G14" si="13">SUM(F2:F13)</f>
        <v>69741797493</v>
      </c>
      <c r="G14" s="3">
        <f t="shared" si="13"/>
        <v>663189353031</v>
      </c>
      <c r="H14" s="3">
        <f>SUM(H2:H13)</f>
        <v>1692379086</v>
      </c>
      <c r="I14" s="9">
        <f>SUM(C14:H14)</f>
        <v>1802475692319</v>
      </c>
      <c r="K14" s="4">
        <f>C15</f>
        <v>0.35068050693087122</v>
      </c>
      <c r="L14" s="4">
        <f t="shared" ref="L14:Q14" si="14">D15</f>
        <v>0.18691783797513381</v>
      </c>
      <c r="M14" s="4">
        <f t="shared" si="14"/>
        <v>5.483802872139186E-2</v>
      </c>
      <c r="N14" s="4">
        <f t="shared" si="14"/>
        <v>3.8692226358555064E-2</v>
      </c>
      <c r="O14" s="4">
        <f t="shared" si="14"/>
        <v>0.36793248078578222</v>
      </c>
      <c r="P14" s="4">
        <f t="shared" si="14"/>
        <v>9.3891922826578938E-4</v>
      </c>
      <c r="Q14" s="4">
        <f t="shared" si="14"/>
        <v>1</v>
      </c>
    </row>
    <row r="15" spans="1:17">
      <c r="B15" s="7"/>
      <c r="C15" s="10">
        <f>C14/I14</f>
        <v>0.35068050693087122</v>
      </c>
      <c r="D15" s="10">
        <f>D14/I14</f>
        <v>0.18691783797513381</v>
      </c>
      <c r="E15" s="10">
        <f>E14/I14</f>
        <v>5.483802872139186E-2</v>
      </c>
      <c r="F15" s="10">
        <f>F14/I14</f>
        <v>3.8692226358555064E-2</v>
      </c>
      <c r="G15" s="10">
        <f>G14/I14</f>
        <v>0.36793248078578222</v>
      </c>
      <c r="H15" s="10">
        <f>H14/I14</f>
        <v>9.3891922826578938E-4</v>
      </c>
      <c r="I15" s="11">
        <f>I14/I14</f>
        <v>1</v>
      </c>
    </row>
    <row r="16" spans="1:17">
      <c r="C16" s="1"/>
      <c r="D16" s="1"/>
      <c r="E16" s="1"/>
      <c r="F16" s="1"/>
      <c r="G16" s="1"/>
      <c r="H16" s="1"/>
      <c r="I16" s="1"/>
    </row>
    <row r="17" spans="1:17">
      <c r="A17" s="204">
        <v>41698</v>
      </c>
      <c r="B17" s="7" t="s">
        <v>8</v>
      </c>
      <c r="C17" s="1">
        <v>367870186589</v>
      </c>
      <c r="D17" s="1">
        <v>78986046211</v>
      </c>
      <c r="E17" s="1">
        <v>32916787235</v>
      </c>
      <c r="F17" s="1">
        <v>24001729962</v>
      </c>
      <c r="G17" s="1">
        <v>303713896485</v>
      </c>
      <c r="H17" s="1">
        <v>373239023</v>
      </c>
      <c r="I17" s="1">
        <f>SUM(C17:H17)</f>
        <v>807861885505</v>
      </c>
      <c r="K17" s="4">
        <f t="shared" ref="K17:Q17" si="15">C17/C29</f>
        <v>0.55849684458666471</v>
      </c>
      <c r="L17" s="4">
        <f t="shared" si="15"/>
        <v>0.22661358828641417</v>
      </c>
      <c r="M17" s="4">
        <f t="shared" si="15"/>
        <v>0.328977994791675</v>
      </c>
      <c r="N17" s="4">
        <f t="shared" si="15"/>
        <v>0.33113935774372016</v>
      </c>
      <c r="O17" s="4">
        <f t="shared" si="15"/>
        <v>0.44476499469849046</v>
      </c>
      <c r="P17" s="4">
        <f t="shared" si="15"/>
        <v>0.21518077895416426</v>
      </c>
      <c r="Q17" s="4">
        <f t="shared" si="15"/>
        <v>0.43331702458118615</v>
      </c>
    </row>
    <row r="18" spans="1:17">
      <c r="A18" s="203"/>
      <c r="B18" s="7" t="s">
        <v>9</v>
      </c>
      <c r="C18" s="1">
        <v>53264686693</v>
      </c>
      <c r="D18" s="1">
        <v>13560649296</v>
      </c>
      <c r="E18" s="1">
        <v>10281860986</v>
      </c>
      <c r="F18" s="1">
        <v>5287448444</v>
      </c>
      <c r="G18" s="1">
        <v>52364177598</v>
      </c>
      <c r="H18" s="1">
        <v>50810298</v>
      </c>
      <c r="I18" s="1">
        <f t="shared" ref="I18:I28" si="16">SUM(C18:H18)</f>
        <v>134809633315</v>
      </c>
      <c r="K18" s="4">
        <f t="shared" ref="K18:Q18" si="17">C18/C29</f>
        <v>8.0865915560517282E-2</v>
      </c>
      <c r="L18" s="4">
        <f t="shared" si="17"/>
        <v>3.890595293567474E-2</v>
      </c>
      <c r="M18" s="4">
        <f t="shared" si="17"/>
        <v>0.10275929985975238</v>
      </c>
      <c r="N18" s="4">
        <f t="shared" si="17"/>
        <v>7.2948170178617253E-2</v>
      </c>
      <c r="O18" s="4">
        <f t="shared" si="17"/>
        <v>7.6683199028120624E-2</v>
      </c>
      <c r="P18" s="4">
        <f t="shared" si="17"/>
        <v>2.929329150701698E-2</v>
      </c>
      <c r="Q18" s="4">
        <f t="shared" si="17"/>
        <v>7.2308534714966455E-2</v>
      </c>
    </row>
    <row r="19" spans="1:17">
      <c r="B19" s="7" t="s">
        <v>10</v>
      </c>
      <c r="C19" s="1">
        <v>13779466627</v>
      </c>
      <c r="D19" s="1">
        <v>39426333410</v>
      </c>
      <c r="E19" s="1">
        <v>10226698341</v>
      </c>
      <c r="F19" s="1">
        <v>7804685774</v>
      </c>
      <c r="G19" s="1">
        <v>35089643144</v>
      </c>
      <c r="H19" s="1">
        <v>790350175</v>
      </c>
      <c r="I19" s="1">
        <f t="shared" si="16"/>
        <v>107117177471</v>
      </c>
      <c r="K19" s="4">
        <f t="shared" ref="K19:Q19" si="18">C19/C29</f>
        <v>2.0919848663530895E-2</v>
      </c>
      <c r="L19" s="4">
        <f t="shared" si="18"/>
        <v>0.11311545919325135</v>
      </c>
      <c r="M19" s="4">
        <f t="shared" si="18"/>
        <v>0.10220799161056185</v>
      </c>
      <c r="N19" s="4">
        <f t="shared" si="18"/>
        <v>0.10767718154839849</v>
      </c>
      <c r="O19" s="4">
        <f t="shared" si="18"/>
        <v>5.1386008765271864E-2</v>
      </c>
      <c r="P19" s="4">
        <f t="shared" si="18"/>
        <v>0.45565483731067435</v>
      </c>
      <c r="Q19" s="4">
        <f t="shared" si="18"/>
        <v>5.7454990086893157E-2</v>
      </c>
    </row>
    <row r="20" spans="1:17">
      <c r="B20" s="7" t="s">
        <v>11</v>
      </c>
      <c r="C20" s="1">
        <v>5601880387</v>
      </c>
      <c r="D20" s="1">
        <v>33898662026</v>
      </c>
      <c r="E20" s="1">
        <v>6401834756</v>
      </c>
      <c r="F20" s="1">
        <v>2552320117</v>
      </c>
      <c r="G20" s="1">
        <v>27225812526</v>
      </c>
      <c r="H20" s="1">
        <v>19022358</v>
      </c>
      <c r="I20" s="1">
        <f t="shared" si="16"/>
        <v>75699532170</v>
      </c>
      <c r="K20" s="4">
        <f t="shared" ref="K20:Q20" si="19">C20/C29</f>
        <v>8.5047188762455046E-3</v>
      </c>
      <c r="L20" s="4">
        <f t="shared" si="19"/>
        <v>9.7256386517932156E-2</v>
      </c>
      <c r="M20" s="4">
        <f t="shared" si="19"/>
        <v>6.3981419145826668E-2</v>
      </c>
      <c r="N20" s="4">
        <f t="shared" si="19"/>
        <v>3.5213030295643349E-2</v>
      </c>
      <c r="O20" s="4">
        <f t="shared" si="19"/>
        <v>3.9870050412350942E-2</v>
      </c>
      <c r="P20" s="4">
        <f t="shared" si="19"/>
        <v>1.0966821687305129E-2</v>
      </c>
      <c r="Q20" s="4">
        <f t="shared" si="19"/>
        <v>4.0603346476220367E-2</v>
      </c>
    </row>
    <row r="21" spans="1:17">
      <c r="B21" s="7" t="s">
        <v>12</v>
      </c>
      <c r="C21" s="1">
        <v>10352168419</v>
      </c>
      <c r="D21" s="1">
        <v>42648523707</v>
      </c>
      <c r="E21" s="1">
        <v>8700041725</v>
      </c>
      <c r="F21" s="1">
        <v>6051487887</v>
      </c>
      <c r="G21" s="1">
        <v>54408694747</v>
      </c>
      <c r="H21" s="1">
        <v>51009617</v>
      </c>
      <c r="I21" s="1">
        <f t="shared" si="16"/>
        <v>122211926102</v>
      </c>
      <c r="K21" s="4">
        <f t="shared" ref="K21:Q21" si="20">C21/C29</f>
        <v>1.5716558741142909E-2</v>
      </c>
      <c r="L21" s="4">
        <f t="shared" si="20"/>
        <v>0.12236003010637481</v>
      </c>
      <c r="M21" s="4">
        <f t="shared" si="20"/>
        <v>8.6950231833413771E-2</v>
      </c>
      <c r="N21" s="4">
        <f t="shared" si="20"/>
        <v>8.3489224129580361E-2</v>
      </c>
      <c r="O21" s="4">
        <f t="shared" si="20"/>
        <v>7.967723278640429E-2</v>
      </c>
      <c r="P21" s="4">
        <f t="shared" si="20"/>
        <v>2.9408203440221683E-2</v>
      </c>
      <c r="Q21" s="4">
        <f t="shared" si="20"/>
        <v>6.5551437859642264E-2</v>
      </c>
    </row>
    <row r="22" spans="1:17">
      <c r="B22" s="7" t="s">
        <v>13</v>
      </c>
      <c r="C22" s="1">
        <v>1518368481</v>
      </c>
      <c r="D22" s="1">
        <v>1197011681</v>
      </c>
      <c r="E22" s="1">
        <v>531324422</v>
      </c>
      <c r="F22" s="1">
        <v>858696765</v>
      </c>
      <c r="G22" s="1">
        <v>13856903116</v>
      </c>
      <c r="H22" s="1">
        <v>37353149</v>
      </c>
      <c r="I22" s="1">
        <f t="shared" si="16"/>
        <v>17999657614</v>
      </c>
      <c r="K22" s="4">
        <f t="shared" ref="K22:Q22" si="21">C22/C29</f>
        <v>2.3051718689717383E-3</v>
      </c>
      <c r="L22" s="4">
        <f t="shared" si="21"/>
        <v>3.4342662440341974E-3</v>
      </c>
      <c r="M22" s="4">
        <f t="shared" si="21"/>
        <v>5.3101793223473961E-3</v>
      </c>
      <c r="N22" s="4">
        <f t="shared" si="21"/>
        <v>1.1846991683886782E-2</v>
      </c>
      <c r="O22" s="4">
        <f t="shared" si="21"/>
        <v>2.0292339310952867E-2</v>
      </c>
      <c r="P22" s="4">
        <f t="shared" si="21"/>
        <v>2.153493928262416E-2</v>
      </c>
      <c r="Q22" s="4">
        <f t="shared" si="21"/>
        <v>9.6545687087378988E-3</v>
      </c>
    </row>
    <row r="23" spans="1:17">
      <c r="B23" s="7" t="s">
        <v>14</v>
      </c>
      <c r="C23" s="1">
        <v>77094050247</v>
      </c>
      <c r="D23" s="1">
        <v>101267802267</v>
      </c>
      <c r="E23" s="1">
        <v>15242625484</v>
      </c>
      <c r="F23" s="1">
        <v>12684468216</v>
      </c>
      <c r="G23" s="1">
        <v>104971281655</v>
      </c>
      <c r="H23" s="1">
        <v>82129621</v>
      </c>
      <c r="I23" s="1">
        <f t="shared" si="16"/>
        <v>311342357490</v>
      </c>
      <c r="K23" s="4">
        <f t="shared" ref="K23:Q23" si="22">C23/C29</f>
        <v>0.11704341740381403</v>
      </c>
      <c r="L23" s="4">
        <f t="shared" si="22"/>
        <v>0.2905406859877484</v>
      </c>
      <c r="M23" s="4">
        <f t="shared" si="22"/>
        <v>0.15233832911114006</v>
      </c>
      <c r="N23" s="4">
        <f t="shared" si="22"/>
        <v>0.175000996387215</v>
      </c>
      <c r="O23" s="4">
        <f t="shared" si="22"/>
        <v>0.15372214465361367</v>
      </c>
      <c r="P23" s="4">
        <f t="shared" si="22"/>
        <v>4.7349592976483293E-2</v>
      </c>
      <c r="Q23" s="4">
        <f t="shared" si="22"/>
        <v>0.16699629775122471</v>
      </c>
    </row>
    <row r="24" spans="1:17">
      <c r="B24" s="7" t="s">
        <v>60</v>
      </c>
      <c r="C24" s="1">
        <v>206410218</v>
      </c>
      <c r="D24" s="1">
        <v>11049658723</v>
      </c>
      <c r="E24" s="1">
        <v>2902875642</v>
      </c>
      <c r="F24" s="1">
        <v>5113896805</v>
      </c>
      <c r="G24" s="1">
        <v>2319322196</v>
      </c>
      <c r="H24" s="1">
        <v>50655386</v>
      </c>
      <c r="I24" s="1">
        <f t="shared" si="16"/>
        <v>21642818970</v>
      </c>
      <c r="K24" s="4">
        <f>C24/C29</f>
        <v>3.1336993223710357E-4</v>
      </c>
      <c r="L24" s="4">
        <f t="shared" ref="L24" si="23">D24/D29</f>
        <v>3.1701837636868409E-2</v>
      </c>
      <c r="M24" s="4">
        <f t="shared" ref="M24" si="24">E24/E29</f>
        <v>2.9012011440148564E-2</v>
      </c>
      <c r="N24" s="4">
        <f t="shared" ref="N24" si="25">F24/F29</f>
        <v>7.0553768676524811E-2</v>
      </c>
      <c r="O24" s="4">
        <f t="shared" ref="O24" si="26">G24/G29</f>
        <v>3.3964640279769949E-3</v>
      </c>
      <c r="P24" s="4">
        <f t="shared" ref="P24" si="27">H24/H29</f>
        <v>2.9203981218501547E-2</v>
      </c>
      <c r="Q24" s="4">
        <f t="shared" ref="Q24" si="28">I24/I29</f>
        <v>1.160866985792661E-2</v>
      </c>
    </row>
    <row r="25" spans="1:17">
      <c r="B25" s="7" t="s">
        <v>15</v>
      </c>
      <c r="C25" s="1">
        <v>3923766286</v>
      </c>
      <c r="D25" s="1">
        <v>15158821229</v>
      </c>
      <c r="E25" s="1">
        <v>5847017513</v>
      </c>
      <c r="F25" s="1">
        <v>4429193315</v>
      </c>
      <c r="G25" s="1">
        <v>21016835230</v>
      </c>
      <c r="H25" s="1">
        <v>238655078</v>
      </c>
      <c r="I25" s="1">
        <f t="shared" si="16"/>
        <v>50614288651</v>
      </c>
      <c r="K25" s="4">
        <f t="shared" ref="K25:Q25" si="29">C25/C29</f>
        <v>5.9570228018365427E-3</v>
      </c>
      <c r="L25" s="4">
        <f t="shared" si="29"/>
        <v>4.3491161258019245E-2</v>
      </c>
      <c r="M25" s="4">
        <f t="shared" si="29"/>
        <v>5.8436447129726891E-2</v>
      </c>
      <c r="N25" s="4">
        <f t="shared" si="29"/>
        <v>6.1107271516426323E-2</v>
      </c>
      <c r="O25" s="4">
        <f t="shared" si="29"/>
        <v>3.0777493943586014E-2</v>
      </c>
      <c r="P25" s="4">
        <f t="shared" si="29"/>
        <v>0.13759007611968493</v>
      </c>
      <c r="Q25" s="4">
        <f t="shared" si="29"/>
        <v>2.7148245700234705E-2</v>
      </c>
    </row>
    <row r="26" spans="1:17">
      <c r="B26" s="7" t="s">
        <v>16</v>
      </c>
      <c r="C26" s="1">
        <v>119728720348</v>
      </c>
      <c r="D26" s="1">
        <v>4725940919</v>
      </c>
      <c r="E26" s="1">
        <v>6769945145</v>
      </c>
      <c r="F26" s="1">
        <v>3161395506</v>
      </c>
      <c r="G26" s="1">
        <v>67713892591</v>
      </c>
      <c r="H26" s="1">
        <v>38257019</v>
      </c>
      <c r="I26" s="1">
        <f t="shared" si="16"/>
        <v>202138151528</v>
      </c>
      <c r="K26" s="4">
        <f t="shared" ref="K26:Q26" si="30">C26/C29</f>
        <v>0.18177094790088291</v>
      </c>
      <c r="L26" s="4">
        <f t="shared" si="30"/>
        <v>1.3558881360174174E-2</v>
      </c>
      <c r="M26" s="4">
        <f t="shared" si="30"/>
        <v>6.7660399623801118E-2</v>
      </c>
      <c r="N26" s="4">
        <f t="shared" si="30"/>
        <v>4.3616125966258933E-2</v>
      </c>
      <c r="O26" s="4">
        <f t="shared" si="30"/>
        <v>9.9161643335400326E-2</v>
      </c>
      <c r="P26" s="4">
        <f t="shared" si="30"/>
        <v>2.2056040878888118E-2</v>
      </c>
      <c r="Q26" s="4">
        <f t="shared" si="30"/>
        <v>0.10842187748429406</v>
      </c>
    </row>
    <row r="27" spans="1:17">
      <c r="B27" s="7" t="s">
        <v>17</v>
      </c>
      <c r="C27" s="1">
        <v>5339373581</v>
      </c>
      <c r="D27" s="1">
        <v>6630021056</v>
      </c>
      <c r="E27" s="1">
        <v>236706155</v>
      </c>
      <c r="F27" s="1">
        <v>536940041</v>
      </c>
      <c r="G27" s="1">
        <v>183300462</v>
      </c>
      <c r="H27" s="1">
        <v>3055277</v>
      </c>
      <c r="I27" s="1">
        <f>SUM(C27:H27)</f>
        <v>12929396572</v>
      </c>
      <c r="K27" s="4">
        <f t="shared" ref="K27:Q27" si="31">C27/C29</f>
        <v>8.1061836641563509E-3</v>
      </c>
      <c r="L27" s="4">
        <f t="shared" si="31"/>
        <v>1.9021750473508341E-2</v>
      </c>
      <c r="M27" s="4">
        <f t="shared" si="31"/>
        <v>2.3656961316063083E-3</v>
      </c>
      <c r="N27" s="4">
        <f t="shared" si="31"/>
        <v>7.4078818737285303E-3</v>
      </c>
      <c r="O27" s="4">
        <f t="shared" si="31"/>
        <v>2.6842903783194947E-4</v>
      </c>
      <c r="P27" s="4">
        <f t="shared" si="31"/>
        <v>1.7614366244355487E-3</v>
      </c>
      <c r="Q27" s="4">
        <f t="shared" si="31"/>
        <v>6.9350067786736217E-3</v>
      </c>
    </row>
    <row r="28" spans="1:17">
      <c r="B28" s="7" t="s">
        <v>6</v>
      </c>
      <c r="C28" s="1">
        <v>0</v>
      </c>
      <c r="D28" s="1">
        <v>0</v>
      </c>
      <c r="E28" s="1">
        <v>0</v>
      </c>
      <c r="F28" s="1">
        <v>0</v>
      </c>
      <c r="G28" s="1">
        <v>0</v>
      </c>
      <c r="H28" s="1">
        <v>0</v>
      </c>
      <c r="I28" s="1">
        <f t="shared" si="16"/>
        <v>0</v>
      </c>
      <c r="K28" s="4">
        <f t="shared" ref="K28:Q28" si="32">C28/C29</f>
        <v>0</v>
      </c>
      <c r="L28" s="4">
        <f t="shared" si="32"/>
        <v>0</v>
      </c>
      <c r="M28" s="4">
        <f t="shared" si="32"/>
        <v>0</v>
      </c>
      <c r="N28" s="4">
        <f t="shared" si="32"/>
        <v>0</v>
      </c>
      <c r="O28" s="4">
        <f t="shared" si="32"/>
        <v>0</v>
      </c>
      <c r="P28" s="4">
        <f t="shared" si="32"/>
        <v>0</v>
      </c>
      <c r="Q28" s="4">
        <f t="shared" si="32"/>
        <v>0</v>
      </c>
    </row>
    <row r="29" spans="1:17">
      <c r="B29" s="8" t="s">
        <v>7</v>
      </c>
      <c r="C29" s="3">
        <f>SUM(C17:C28)</f>
        <v>658679077876</v>
      </c>
      <c r="D29" s="3">
        <f>SUM(D17:D28)</f>
        <v>348549470525</v>
      </c>
      <c r="E29" s="3">
        <f>SUM(E17:E28)</f>
        <v>100057717404</v>
      </c>
      <c r="F29" s="3">
        <f t="shared" ref="F29:G29" si="33">SUM(F17:F28)</f>
        <v>72482262832</v>
      </c>
      <c r="G29" s="3">
        <f t="shared" si="33"/>
        <v>682863759750</v>
      </c>
      <c r="H29" s="3">
        <f>SUM(H17:H28)</f>
        <v>1734537001</v>
      </c>
      <c r="I29" s="9">
        <f>SUM(C29:H29)</f>
        <v>1864366825388</v>
      </c>
      <c r="K29" s="4">
        <f>C30</f>
        <v>0.3532990766122005</v>
      </c>
      <c r="L29" s="4">
        <f t="shared" ref="L29:Q29" si="34">D30</f>
        <v>0.18695326787552236</v>
      </c>
      <c r="M29" s="4">
        <f t="shared" si="34"/>
        <v>5.3668471269422334E-2</v>
      </c>
      <c r="N29" s="4">
        <f t="shared" si="34"/>
        <v>3.8877683213932673E-2</v>
      </c>
      <c r="O29" s="4">
        <f t="shared" si="34"/>
        <v>0.36627113851797205</v>
      </c>
      <c r="P29" s="4">
        <f t="shared" si="34"/>
        <v>9.3036251095007512E-4</v>
      </c>
      <c r="Q29" s="4">
        <f t="shared" si="34"/>
        <v>1</v>
      </c>
    </row>
    <row r="30" spans="1:17">
      <c r="B30" s="7"/>
      <c r="C30" s="10">
        <f>C29/I29</f>
        <v>0.3532990766122005</v>
      </c>
      <c r="D30" s="10">
        <f>D29/I29</f>
        <v>0.18695326787552236</v>
      </c>
      <c r="E30" s="10">
        <f>E29/I29</f>
        <v>5.3668471269422334E-2</v>
      </c>
      <c r="F30" s="10">
        <f>F29/I29</f>
        <v>3.8877683213932673E-2</v>
      </c>
      <c r="G30" s="10">
        <f>G29/I29</f>
        <v>0.36627113851797205</v>
      </c>
      <c r="H30" s="10">
        <f>H29/I29</f>
        <v>9.3036251095007512E-4</v>
      </c>
      <c r="I30" s="11">
        <f>I29/I29</f>
        <v>1</v>
      </c>
    </row>
    <row r="32" spans="1:17">
      <c r="A32" s="204">
        <v>41729</v>
      </c>
      <c r="B32" s="7" t="s">
        <v>8</v>
      </c>
      <c r="C32" s="1">
        <v>391583633277</v>
      </c>
      <c r="D32" s="1">
        <v>77002206204</v>
      </c>
      <c r="E32" s="1">
        <v>33634583349</v>
      </c>
      <c r="F32" s="1">
        <v>24151336259</v>
      </c>
      <c r="G32" s="1">
        <v>313760918445</v>
      </c>
      <c r="H32" s="1">
        <v>401075772</v>
      </c>
      <c r="I32" s="1">
        <f>SUM(C32:H32)</f>
        <v>840533753306</v>
      </c>
      <c r="K32" s="4">
        <f t="shared" ref="K32:Q32" si="35">C32/C44</f>
        <v>0.57341931091419451</v>
      </c>
      <c r="L32" s="4">
        <f t="shared" si="35"/>
        <v>0.22606371146248119</v>
      </c>
      <c r="M32" s="4">
        <f t="shared" si="35"/>
        <v>0.33416180783596267</v>
      </c>
      <c r="N32" s="4">
        <f t="shared" si="35"/>
        <v>0.33352744743965657</v>
      </c>
      <c r="O32" s="4">
        <f t="shared" si="35"/>
        <v>0.46181390867324079</v>
      </c>
      <c r="P32" s="4">
        <f t="shared" si="35"/>
        <v>0.41670110545886602</v>
      </c>
      <c r="Q32" s="4">
        <f t="shared" si="35"/>
        <v>0.44781851200558837</v>
      </c>
    </row>
    <row r="33" spans="1:17">
      <c r="A33" s="203"/>
      <c r="B33" s="7" t="s">
        <v>9</v>
      </c>
      <c r="C33" s="1">
        <v>56106800447</v>
      </c>
      <c r="D33" s="1">
        <v>12839495889</v>
      </c>
      <c r="E33" s="1">
        <v>10625357673</v>
      </c>
      <c r="F33" s="1">
        <v>5298926406</v>
      </c>
      <c r="G33" s="1">
        <v>56217495497</v>
      </c>
      <c r="H33" s="1">
        <v>48694237</v>
      </c>
      <c r="I33" s="1">
        <f t="shared" ref="I33:I43" si="36">SUM(C33:H33)</f>
        <v>141136770149</v>
      </c>
      <c r="K33" s="4">
        <f t="shared" ref="K33:Q33" si="37">C33/C44</f>
        <v>8.216054021634886E-2</v>
      </c>
      <c r="L33" s="4">
        <f t="shared" si="37"/>
        <v>3.7694297826804765E-2</v>
      </c>
      <c r="M33" s="4">
        <f t="shared" si="37"/>
        <v>0.1055636305070793</v>
      </c>
      <c r="N33" s="4">
        <f t="shared" si="37"/>
        <v>7.3177623772480688E-2</v>
      </c>
      <c r="O33" s="4">
        <f t="shared" si="37"/>
        <v>8.274459884920575E-2</v>
      </c>
      <c r="P33" s="4">
        <f t="shared" si="37"/>
        <v>5.0591294224015149E-2</v>
      </c>
      <c r="Q33" s="4">
        <f t="shared" si="37"/>
        <v>7.519467023044149E-2</v>
      </c>
    </row>
    <row r="34" spans="1:17">
      <c r="B34" s="7" t="s">
        <v>10</v>
      </c>
      <c r="C34" s="1">
        <v>14028430078</v>
      </c>
      <c r="D34" s="1">
        <v>40885354474</v>
      </c>
      <c r="E34" s="1">
        <v>10175757845</v>
      </c>
      <c r="F34" s="1">
        <v>8616174501</v>
      </c>
      <c r="G34" s="1">
        <v>33284750267</v>
      </c>
      <c r="H34" s="1">
        <v>52089907</v>
      </c>
      <c r="I34" s="1">
        <f t="shared" si="36"/>
        <v>107042557072</v>
      </c>
      <c r="K34" s="4">
        <f t="shared" ref="K34:Q34" si="38">C34/C44</f>
        <v>2.0542668347030738E-2</v>
      </c>
      <c r="L34" s="4">
        <f t="shared" si="38"/>
        <v>0.12003156055509842</v>
      </c>
      <c r="M34" s="4">
        <f t="shared" si="38"/>
        <v>0.10109682651048141</v>
      </c>
      <c r="N34" s="4">
        <f t="shared" si="38"/>
        <v>0.11898847571807918</v>
      </c>
      <c r="O34" s="4">
        <f t="shared" si="38"/>
        <v>4.899067957920468E-2</v>
      </c>
      <c r="P34" s="4">
        <f t="shared" si="38"/>
        <v>5.4119254628398554E-2</v>
      </c>
      <c r="Q34" s="4">
        <f t="shared" si="38"/>
        <v>5.702999842744582E-2</v>
      </c>
    </row>
    <row r="35" spans="1:17">
      <c r="B35" s="7" t="s">
        <v>11</v>
      </c>
      <c r="C35" s="1">
        <v>5639651624</v>
      </c>
      <c r="D35" s="1">
        <v>33099663248</v>
      </c>
      <c r="E35" s="1">
        <v>6249496048</v>
      </c>
      <c r="F35" s="1">
        <v>2376178508</v>
      </c>
      <c r="G35" s="1">
        <v>25936925815</v>
      </c>
      <c r="H35" s="1">
        <v>17902438</v>
      </c>
      <c r="I35" s="1">
        <f t="shared" si="36"/>
        <v>73319817681</v>
      </c>
      <c r="K35" s="4">
        <f t="shared" ref="K35:Q35" si="39">C35/C44</f>
        <v>8.2584788362250038E-3</v>
      </c>
      <c r="L35" s="4">
        <f t="shared" si="39"/>
        <v>9.7174264100662461E-2</v>
      </c>
      <c r="M35" s="4">
        <f t="shared" si="39"/>
        <v>6.20891561460497E-2</v>
      </c>
      <c r="N35" s="4">
        <f t="shared" si="39"/>
        <v>3.2814778608321458E-2</v>
      </c>
      <c r="O35" s="4">
        <f t="shared" si="39"/>
        <v>3.817566938851466E-2</v>
      </c>
      <c r="P35" s="4">
        <f t="shared" si="39"/>
        <v>1.859989115724699E-2</v>
      </c>
      <c r="Q35" s="4">
        <f t="shared" si="39"/>
        <v>3.9063239905932842E-2</v>
      </c>
    </row>
    <row r="36" spans="1:17">
      <c r="B36" s="7" t="s">
        <v>12</v>
      </c>
      <c r="C36" s="1">
        <v>11092096261</v>
      </c>
      <c r="D36" s="1">
        <v>44553734042</v>
      </c>
      <c r="E36" s="1">
        <v>9200240431</v>
      </c>
      <c r="F36" s="1">
        <v>6333738139</v>
      </c>
      <c r="G36" s="1">
        <v>57051594952</v>
      </c>
      <c r="H36" s="1">
        <v>52418163</v>
      </c>
      <c r="I36" s="1">
        <f t="shared" si="36"/>
        <v>128283821988</v>
      </c>
      <c r="K36" s="4">
        <f t="shared" ref="K36:Q36" si="40">C36/C44</f>
        <v>1.6242819295967031E-2</v>
      </c>
      <c r="L36" s="4">
        <f t="shared" si="40"/>
        <v>0.13080121951783258</v>
      </c>
      <c r="M36" s="4">
        <f t="shared" si="40"/>
        <v>9.1404996549180731E-2</v>
      </c>
      <c r="N36" s="4">
        <f t="shared" si="40"/>
        <v>8.7468266417956742E-2</v>
      </c>
      <c r="O36" s="4">
        <f t="shared" si="40"/>
        <v>8.397228116045348E-2</v>
      </c>
      <c r="P36" s="4">
        <f t="shared" si="40"/>
        <v>5.4460299008594885E-2</v>
      </c>
      <c r="Q36" s="4">
        <f t="shared" si="40"/>
        <v>6.8346892734647613E-2</v>
      </c>
    </row>
    <row r="37" spans="1:17">
      <c r="B37" s="7" t="s">
        <v>13</v>
      </c>
      <c r="C37" s="1">
        <v>0</v>
      </c>
      <c r="D37" s="1">
        <v>1108080601</v>
      </c>
      <c r="E37" s="1">
        <v>295162112</v>
      </c>
      <c r="F37" s="1">
        <v>687753013</v>
      </c>
      <c r="G37" s="1">
        <v>463032382</v>
      </c>
      <c r="H37" s="1">
        <v>38445296</v>
      </c>
      <c r="I37" s="1">
        <f t="shared" si="36"/>
        <v>2592473404</v>
      </c>
      <c r="K37" s="4">
        <f t="shared" ref="K37:Q37" si="41">C37/C44</f>
        <v>0</v>
      </c>
      <c r="L37" s="4">
        <f t="shared" si="41"/>
        <v>3.2531121588646678E-3</v>
      </c>
      <c r="M37" s="4">
        <f t="shared" si="41"/>
        <v>2.9324550843152736E-3</v>
      </c>
      <c r="N37" s="4">
        <f t="shared" si="41"/>
        <v>9.497797738182821E-3</v>
      </c>
      <c r="O37" s="4">
        <f t="shared" si="41"/>
        <v>6.8152144388621439E-4</v>
      </c>
      <c r="P37" s="4">
        <f t="shared" si="41"/>
        <v>3.9943069268450648E-2</v>
      </c>
      <c r="Q37" s="4">
        <f t="shared" si="41"/>
        <v>1.3812147074725397E-3</v>
      </c>
    </row>
    <row r="38" spans="1:17">
      <c r="B38" s="7" t="s">
        <v>14</v>
      </c>
      <c r="C38" s="1">
        <v>74542779446</v>
      </c>
      <c r="D38" s="1">
        <v>94829606762</v>
      </c>
      <c r="E38" s="1">
        <v>14955608812</v>
      </c>
      <c r="F38" s="1">
        <v>12215943243</v>
      </c>
      <c r="G38" s="1">
        <v>102983331417</v>
      </c>
      <c r="H38" s="1">
        <v>67608120</v>
      </c>
      <c r="I38" s="1">
        <f t="shared" si="36"/>
        <v>299594877800</v>
      </c>
      <c r="K38" s="4">
        <f t="shared" ref="K38:Q38" si="42">C38/C44</f>
        <v>0.10915744579477224</v>
      </c>
      <c r="L38" s="4">
        <f t="shared" si="42"/>
        <v>0.27840154091626168</v>
      </c>
      <c r="M38" s="4">
        <f t="shared" si="42"/>
        <v>0.14858496167617785</v>
      </c>
      <c r="N38" s="4">
        <f t="shared" si="42"/>
        <v>0.16870090848025859</v>
      </c>
      <c r="O38" s="4">
        <f t="shared" si="42"/>
        <v>0.15157762491765939</v>
      </c>
      <c r="P38" s="4">
        <f t="shared" si="42"/>
        <v>7.0242034819285148E-2</v>
      </c>
      <c r="Q38" s="4">
        <f t="shared" si="42"/>
        <v>0.1596177807889281</v>
      </c>
    </row>
    <row r="39" spans="1:17">
      <c r="B39" s="7" t="s">
        <v>60</v>
      </c>
      <c r="C39" s="1">
        <v>191963839</v>
      </c>
      <c r="D39" s="1">
        <v>10572197616</v>
      </c>
      <c r="E39" s="1">
        <v>2791710178</v>
      </c>
      <c r="F39" s="1">
        <v>4757552641</v>
      </c>
      <c r="G39" s="1">
        <v>2166266670</v>
      </c>
      <c r="H39" s="1">
        <v>40041893</v>
      </c>
      <c r="I39" s="1">
        <f t="shared" si="36"/>
        <v>20519732837</v>
      </c>
      <c r="K39" s="4">
        <f>C39/C44</f>
        <v>2.8110411908343865E-4</v>
      </c>
      <c r="L39" s="4">
        <f t="shared" ref="L39" si="43">D39/D44</f>
        <v>3.1037944874670407E-2</v>
      </c>
      <c r="M39" s="4">
        <f t="shared" ref="M39" si="44">E39/E44</f>
        <v>2.7735825068939735E-2</v>
      </c>
      <c r="N39" s="4">
        <f t="shared" ref="N39" si="45">F39/F44</f>
        <v>6.5701308258718602E-2</v>
      </c>
      <c r="O39" s="4">
        <f t="shared" ref="O39" si="46">G39/G44</f>
        <v>3.1884534347340343E-3</v>
      </c>
      <c r="P39" s="4">
        <f t="shared" ref="P39" si="47">H39/H44</f>
        <v>4.1601867384214945E-2</v>
      </c>
      <c r="Q39" s="4">
        <f t="shared" ref="Q39" si="48">I39/I44</f>
        <v>1.0932477357006521E-2</v>
      </c>
    </row>
    <row r="40" spans="1:17">
      <c r="B40" s="7" t="s">
        <v>15</v>
      </c>
      <c r="C40" s="1">
        <v>4399055561</v>
      </c>
      <c r="D40" s="1">
        <v>14047980895</v>
      </c>
      <c r="E40" s="1">
        <v>5551703932</v>
      </c>
      <c r="F40" s="1">
        <v>4285606102</v>
      </c>
      <c r="G40" s="1">
        <v>20019372384</v>
      </c>
      <c r="H40" s="1">
        <v>226504171</v>
      </c>
      <c r="I40" s="1">
        <f t="shared" si="36"/>
        <v>48530223045</v>
      </c>
      <c r="K40" s="4">
        <f t="shared" ref="K40:Q40" si="49">C40/C44</f>
        <v>6.4417998968754053E-3</v>
      </c>
      <c r="L40" s="4">
        <f t="shared" si="49"/>
        <v>4.124217806518847E-2</v>
      </c>
      <c r="M40" s="4">
        <f t="shared" si="49"/>
        <v>5.5156545369910132E-2</v>
      </c>
      <c r="N40" s="4">
        <f t="shared" si="49"/>
        <v>5.9183775531228527E-2</v>
      </c>
      <c r="O40" s="4">
        <f t="shared" si="49"/>
        <v>2.9465825940526737E-2</v>
      </c>
      <c r="P40" s="4">
        <f t="shared" si="49"/>
        <v>0.23532844673236464</v>
      </c>
      <c r="Q40" s="4">
        <f t="shared" si="49"/>
        <v>2.5855870969882774E-2</v>
      </c>
    </row>
    <row r="41" spans="1:17">
      <c r="B41" s="7" t="s">
        <v>16</v>
      </c>
      <c r="C41" s="1">
        <v>119978857153</v>
      </c>
      <c r="D41" s="1">
        <v>4937612498</v>
      </c>
      <c r="E41" s="1">
        <v>6930154591</v>
      </c>
      <c r="F41" s="1">
        <v>3126472849</v>
      </c>
      <c r="G41" s="1">
        <v>67339689472</v>
      </c>
      <c r="H41" s="1">
        <v>14280480</v>
      </c>
      <c r="I41" s="1">
        <f t="shared" si="36"/>
        <v>202327067043</v>
      </c>
      <c r="K41" s="4">
        <f t="shared" ref="K41:Q41" si="50">C41/C44</f>
        <v>0.17569220913857525</v>
      </c>
      <c r="L41" s="4">
        <f t="shared" si="50"/>
        <v>1.4495883456952555E-2</v>
      </c>
      <c r="M41" s="4">
        <f t="shared" si="50"/>
        <v>6.8851543742405485E-2</v>
      </c>
      <c r="N41" s="4">
        <f t="shared" si="50"/>
        <v>4.3176265595978126E-2</v>
      </c>
      <c r="O41" s="4">
        <f t="shared" si="50"/>
        <v>9.9114973776945794E-2</v>
      </c>
      <c r="P41" s="4">
        <f t="shared" si="50"/>
        <v>1.4836826898841516E-2</v>
      </c>
      <c r="Q41" s="4">
        <f t="shared" si="50"/>
        <v>0.10779555936365323</v>
      </c>
    </row>
    <row r="42" spans="1:17">
      <c r="B42" s="7" t="s">
        <v>17</v>
      </c>
      <c r="C42" s="1">
        <v>5329034376</v>
      </c>
      <c r="D42" s="1">
        <v>6730990399</v>
      </c>
      <c r="E42" s="1">
        <v>237709794</v>
      </c>
      <c r="F42" s="1">
        <v>545202307</v>
      </c>
      <c r="G42" s="1">
        <v>184646061</v>
      </c>
      <c r="H42" s="1">
        <v>3103357</v>
      </c>
      <c r="I42" s="1">
        <f t="shared" si="36"/>
        <v>13030686294</v>
      </c>
      <c r="K42" s="4">
        <f t="shared" ref="K42:Q42" si="51">C42/C44</f>
        <v>7.8036234409275497E-3</v>
      </c>
      <c r="L42" s="4">
        <f t="shared" si="51"/>
        <v>1.9760897075923309E-2</v>
      </c>
      <c r="M42" s="4">
        <f t="shared" si="51"/>
        <v>2.3616625090649721E-3</v>
      </c>
      <c r="N42" s="4">
        <f t="shared" si="51"/>
        <v>7.529187281476374E-3</v>
      </c>
      <c r="O42" s="4">
        <f t="shared" si="51"/>
        <v>2.7177418900396045E-4</v>
      </c>
      <c r="P42" s="4">
        <f t="shared" si="51"/>
        <v>3.2242593116133429E-3</v>
      </c>
      <c r="Q42" s="4">
        <f t="shared" si="51"/>
        <v>6.9424725939189001E-3</v>
      </c>
    </row>
    <row r="43" spans="1:17">
      <c r="B43" s="7" t="s">
        <v>6</v>
      </c>
      <c r="C43" s="1">
        <v>0</v>
      </c>
      <c r="D43" s="1">
        <v>14779572</v>
      </c>
      <c r="E43" s="1">
        <v>6098500</v>
      </c>
      <c r="F43" s="1">
        <v>16956330</v>
      </c>
      <c r="G43" s="1">
        <v>1826693</v>
      </c>
      <c r="H43" s="1">
        <v>338465</v>
      </c>
      <c r="I43" s="1">
        <f t="shared" si="36"/>
        <v>39999560</v>
      </c>
      <c r="K43" s="4">
        <f t="shared" ref="K43:Q43" si="52">C43/C44</f>
        <v>0</v>
      </c>
      <c r="L43" s="4">
        <f t="shared" si="52"/>
        <v>4.3389989259468858E-5</v>
      </c>
      <c r="M43" s="4">
        <f t="shared" si="52"/>
        <v>6.0589000432740831E-5</v>
      </c>
      <c r="N43" s="4">
        <f t="shared" si="52"/>
        <v>2.3416515766232129E-4</v>
      </c>
      <c r="O43" s="4">
        <f t="shared" si="52"/>
        <v>2.6886466244964279E-6</v>
      </c>
      <c r="P43" s="4">
        <f t="shared" si="52"/>
        <v>3.5165110810815841E-4</v>
      </c>
      <c r="Q43" s="4">
        <f t="shared" si="52"/>
        <v>2.1310915081785077E-5</v>
      </c>
    </row>
    <row r="44" spans="1:17">
      <c r="B44" s="8" t="s">
        <v>7</v>
      </c>
      <c r="C44" s="3">
        <f>SUM(C32:C43)</f>
        <v>682892302062</v>
      </c>
      <c r="D44" s="3">
        <f>SUM(D32:D43)</f>
        <v>340621702200</v>
      </c>
      <c r="E44" s="3">
        <f>SUM(E32:E43)</f>
        <v>100653583265</v>
      </c>
      <c r="F44" s="3">
        <f t="shared" ref="F44:G44" si="53">SUM(F32:F43)</f>
        <v>72411840298</v>
      </c>
      <c r="G44" s="3">
        <f t="shared" si="53"/>
        <v>679409850055</v>
      </c>
      <c r="H44" s="3">
        <f>SUM(H32:H43)</f>
        <v>962502299</v>
      </c>
      <c r="I44" s="9">
        <f>SUM(C44:H44)</f>
        <v>1876951780179</v>
      </c>
      <c r="K44" s="4">
        <f>C45</f>
        <v>0.36383049861668493</v>
      </c>
      <c r="L44" s="4">
        <f t="shared" ref="L44:Q44" si="54">D45</f>
        <v>0.18147600050093765</v>
      </c>
      <c r="M44" s="4">
        <f t="shared" si="54"/>
        <v>5.3626089027924269E-2</v>
      </c>
      <c r="N44" s="4">
        <f t="shared" si="54"/>
        <v>3.8579488862038998E-2</v>
      </c>
      <c r="O44" s="4">
        <f t="shared" si="54"/>
        <v>0.36197512223260547</v>
      </c>
      <c r="P44" s="4">
        <f t="shared" si="54"/>
        <v>5.1280075980865566E-4</v>
      </c>
      <c r="Q44" s="4">
        <f t="shared" si="54"/>
        <v>1</v>
      </c>
    </row>
    <row r="45" spans="1:17">
      <c r="B45" s="7"/>
      <c r="C45" s="10">
        <f>C44/I44</f>
        <v>0.36383049861668493</v>
      </c>
      <c r="D45" s="10">
        <f>D44/I44</f>
        <v>0.18147600050093765</v>
      </c>
      <c r="E45" s="10">
        <f>E44/I44</f>
        <v>5.3626089027924269E-2</v>
      </c>
      <c r="F45" s="10">
        <f>F44/I44</f>
        <v>3.8579488862038998E-2</v>
      </c>
      <c r="G45" s="10">
        <f>G44/I44</f>
        <v>0.36197512223260547</v>
      </c>
      <c r="H45" s="10">
        <f>H44/I44</f>
        <v>5.1280075980865566E-4</v>
      </c>
      <c r="I45" s="11">
        <f>I44/I44</f>
        <v>1</v>
      </c>
    </row>
    <row r="47" spans="1:17">
      <c r="A47" s="204">
        <v>41759</v>
      </c>
      <c r="B47" s="7" t="s">
        <v>8</v>
      </c>
      <c r="C47" s="1">
        <v>418046340525</v>
      </c>
      <c r="D47" s="1">
        <v>76006313774</v>
      </c>
      <c r="E47" s="1">
        <v>34205185649</v>
      </c>
      <c r="F47" s="1">
        <v>24308828672</v>
      </c>
      <c r="G47" s="1">
        <v>327514313207</v>
      </c>
      <c r="H47" s="1">
        <v>409839405</v>
      </c>
      <c r="I47" s="1">
        <f>SUM(C47:H47)</f>
        <v>880490821232</v>
      </c>
      <c r="K47" s="4">
        <f t="shared" ref="K47:Q47" si="55">C47/C59</f>
        <v>0.57943711249374863</v>
      </c>
      <c r="L47" s="4">
        <f t="shared" si="55"/>
        <v>0.22418894020842811</v>
      </c>
      <c r="M47" s="4">
        <f t="shared" si="55"/>
        <v>0.33859286654027321</v>
      </c>
      <c r="N47" s="4">
        <f t="shared" si="55"/>
        <v>0.33799773685334394</v>
      </c>
      <c r="O47" s="4">
        <f t="shared" si="55"/>
        <v>0.4778451110580515</v>
      </c>
      <c r="P47" s="4">
        <f t="shared" si="55"/>
        <v>0.28306102939954758</v>
      </c>
      <c r="Q47" s="4">
        <f t="shared" si="55"/>
        <v>0.4585207387149785</v>
      </c>
    </row>
    <row r="48" spans="1:17">
      <c r="A48" s="203"/>
      <c r="B48" s="7" t="s">
        <v>9</v>
      </c>
      <c r="C48" s="1">
        <v>60625248614</v>
      </c>
      <c r="D48" s="1">
        <v>13332672055</v>
      </c>
      <c r="E48" s="1">
        <v>11033011624</v>
      </c>
      <c r="F48" s="1">
        <v>5503534508</v>
      </c>
      <c r="G48" s="1">
        <v>59122775253</v>
      </c>
      <c r="H48" s="1">
        <v>102245472</v>
      </c>
      <c r="I48" s="1">
        <f t="shared" ref="I48:I58" si="56">SUM(C48:H48)</f>
        <v>149719487526</v>
      </c>
      <c r="K48" s="4">
        <f t="shared" ref="K48:Q48" si="57">C48/C59</f>
        <v>8.4030203342997656E-2</v>
      </c>
      <c r="L48" s="4">
        <f t="shared" si="57"/>
        <v>3.932617528386774E-2</v>
      </c>
      <c r="M48" s="4">
        <f t="shared" si="57"/>
        <v>0.10921440598734272</v>
      </c>
      <c r="N48" s="4">
        <f t="shared" si="57"/>
        <v>7.6522905874972208E-2</v>
      </c>
      <c r="O48" s="4">
        <f t="shared" si="57"/>
        <v>8.6260441048187378E-2</v>
      </c>
      <c r="P48" s="4">
        <f t="shared" si="57"/>
        <v>7.0617193473044931E-2</v>
      </c>
      <c r="Q48" s="4">
        <f t="shared" si="57"/>
        <v>7.7967297744675881E-2</v>
      </c>
    </row>
    <row r="49" spans="1:17">
      <c r="B49" s="7" t="s">
        <v>10</v>
      </c>
      <c r="C49" s="1">
        <v>14307655957</v>
      </c>
      <c r="D49" s="1">
        <v>40670727518</v>
      </c>
      <c r="E49" s="1">
        <v>9748660750</v>
      </c>
      <c r="F49" s="1">
        <v>8225015645</v>
      </c>
      <c r="G49" s="1">
        <v>30775664884</v>
      </c>
      <c r="H49" s="1">
        <v>53761198</v>
      </c>
      <c r="I49" s="1">
        <f t="shared" si="56"/>
        <v>103781485952</v>
      </c>
      <c r="K49" s="4">
        <f t="shared" ref="K49:Q49" si="58">C49/C59</f>
        <v>1.9831262830495414E-2</v>
      </c>
      <c r="L49" s="4">
        <f t="shared" si="58"/>
        <v>0.11996276160527608</v>
      </c>
      <c r="M49" s="4">
        <f t="shared" si="58"/>
        <v>9.6500776874679839E-2</v>
      </c>
      <c r="N49" s="4">
        <f t="shared" si="58"/>
        <v>0.11436325094493419</v>
      </c>
      <c r="O49" s="4">
        <f t="shared" si="58"/>
        <v>4.4901857449770967E-2</v>
      </c>
      <c r="P49" s="4">
        <f t="shared" si="58"/>
        <v>3.7130885566342503E-2</v>
      </c>
      <c r="Q49" s="4">
        <f t="shared" si="58"/>
        <v>5.4044815069242851E-2</v>
      </c>
    </row>
    <row r="50" spans="1:17">
      <c r="B50" s="7" t="s">
        <v>11</v>
      </c>
      <c r="C50" s="1">
        <v>5219560674</v>
      </c>
      <c r="D50" s="1">
        <v>31628134964</v>
      </c>
      <c r="E50" s="1">
        <v>5953638242</v>
      </c>
      <c r="F50" s="1">
        <v>2339854070</v>
      </c>
      <c r="G50" s="1">
        <v>24328286568</v>
      </c>
      <c r="H50" s="1">
        <v>18817075</v>
      </c>
      <c r="I50" s="1">
        <f t="shared" si="56"/>
        <v>69488291593</v>
      </c>
      <c r="K50" s="4">
        <f t="shared" ref="K50:Q50" si="59">C50/C59</f>
        <v>7.2346217924795318E-3</v>
      </c>
      <c r="L50" s="4">
        <f t="shared" si="59"/>
        <v>9.3290645293389388E-2</v>
      </c>
      <c r="M50" s="4">
        <f t="shared" si="59"/>
        <v>5.8934322397443478E-2</v>
      </c>
      <c r="N50" s="4">
        <f t="shared" si="59"/>
        <v>3.2534080144225132E-2</v>
      </c>
      <c r="O50" s="4">
        <f t="shared" si="59"/>
        <v>3.5495098467927345E-2</v>
      </c>
      <c r="P50" s="4">
        <f t="shared" si="59"/>
        <v>1.2996262816135242E-2</v>
      </c>
      <c r="Q50" s="4">
        <f t="shared" si="59"/>
        <v>3.6186433776427676E-2</v>
      </c>
    </row>
    <row r="51" spans="1:17">
      <c r="B51" s="7" t="s">
        <v>12</v>
      </c>
      <c r="C51" s="1">
        <v>11428710144</v>
      </c>
      <c r="D51" s="1">
        <v>44441103272</v>
      </c>
      <c r="E51" s="1">
        <v>9411815521</v>
      </c>
      <c r="F51" s="1">
        <v>6236483153</v>
      </c>
      <c r="G51" s="1">
        <v>54496738795</v>
      </c>
      <c r="H51" s="1">
        <v>43449650</v>
      </c>
      <c r="I51" s="1">
        <f t="shared" si="56"/>
        <v>126058300535</v>
      </c>
      <c r="K51" s="4">
        <f t="shared" ref="K51:Q51" si="60">C51/C59</f>
        <v>1.5840872562240146E-2</v>
      </c>
      <c r="L51" s="4">
        <f t="shared" si="60"/>
        <v>0.13108389750183053</v>
      </c>
      <c r="M51" s="4">
        <f t="shared" si="60"/>
        <v>9.3166387965410491E-2</v>
      </c>
      <c r="N51" s="4">
        <f t="shared" si="60"/>
        <v>8.6714058504431368E-2</v>
      </c>
      <c r="O51" s="4">
        <f t="shared" si="60"/>
        <v>7.9511029447252315E-2</v>
      </c>
      <c r="P51" s="4">
        <f t="shared" si="60"/>
        <v>3.000907796079309E-2</v>
      </c>
      <c r="Q51" s="4">
        <f t="shared" si="60"/>
        <v>6.564559639768601E-2</v>
      </c>
    </row>
    <row r="52" spans="1:17">
      <c r="B52" s="7" t="s">
        <v>13</v>
      </c>
      <c r="C52" s="1">
        <v>0</v>
      </c>
      <c r="D52" s="1">
        <v>1087471167</v>
      </c>
      <c r="E52" s="1">
        <v>272711367</v>
      </c>
      <c r="F52" s="1">
        <v>703328026</v>
      </c>
      <c r="G52" s="1">
        <v>407011177</v>
      </c>
      <c r="H52" s="1">
        <v>38193974</v>
      </c>
      <c r="I52" s="1">
        <f t="shared" si="56"/>
        <v>2508715711</v>
      </c>
      <c r="K52" s="4">
        <f t="shared" ref="K52:Q52" si="61">C52/C59</f>
        <v>0</v>
      </c>
      <c r="L52" s="4">
        <f t="shared" si="61"/>
        <v>3.2076152142027775E-3</v>
      </c>
      <c r="M52" s="4">
        <f t="shared" si="61"/>
        <v>2.6995358083474106E-3</v>
      </c>
      <c r="N52" s="4">
        <f t="shared" si="61"/>
        <v>9.7792980592006154E-3</v>
      </c>
      <c r="O52" s="4">
        <f t="shared" si="61"/>
        <v>5.9383145478747402E-4</v>
      </c>
      <c r="P52" s="4">
        <f t="shared" si="61"/>
        <v>2.6379175514612989E-2</v>
      </c>
      <c r="Q52" s="4">
        <f t="shared" si="61"/>
        <v>1.3064283616540974E-3</v>
      </c>
    </row>
    <row r="53" spans="1:17">
      <c r="B53" s="7" t="s">
        <v>14</v>
      </c>
      <c r="C53" s="1">
        <v>75515873508</v>
      </c>
      <c r="D53" s="1">
        <v>96092391538</v>
      </c>
      <c r="E53" s="1">
        <v>14829972769</v>
      </c>
      <c r="F53" s="1">
        <v>12001334802</v>
      </c>
      <c r="G53" s="1">
        <v>96796011242</v>
      </c>
      <c r="H53" s="1">
        <v>47435704</v>
      </c>
      <c r="I53" s="1">
        <f t="shared" si="56"/>
        <v>295283019563</v>
      </c>
      <c r="K53" s="4">
        <f t="shared" ref="K53:Q53" si="62">C53/C59</f>
        <v>0.10466949582184405</v>
      </c>
      <c r="L53" s="4">
        <f t="shared" si="62"/>
        <v>0.28343502468826287</v>
      </c>
      <c r="M53" s="4">
        <f t="shared" si="62"/>
        <v>0.146800050790448</v>
      </c>
      <c r="N53" s="4">
        <f t="shared" si="62"/>
        <v>0.16687040157420854</v>
      </c>
      <c r="O53" s="4">
        <f t="shared" si="62"/>
        <v>0.14122589113433992</v>
      </c>
      <c r="P53" s="4">
        <f t="shared" si="62"/>
        <v>3.2762099106922717E-2</v>
      </c>
      <c r="Q53" s="4">
        <f t="shared" si="62"/>
        <v>0.15377035739063258</v>
      </c>
    </row>
    <row r="54" spans="1:17">
      <c r="B54" s="7" t="s">
        <v>60</v>
      </c>
      <c r="C54" s="1">
        <v>190673749</v>
      </c>
      <c r="D54" s="1">
        <v>10419898564</v>
      </c>
      <c r="E54" s="1">
        <v>2789634684</v>
      </c>
      <c r="F54" s="1">
        <v>4704498742</v>
      </c>
      <c r="G54" s="1">
        <v>2232023944</v>
      </c>
      <c r="H54" s="1">
        <v>509516772</v>
      </c>
      <c r="I54" s="1">
        <f t="shared" si="56"/>
        <v>20846246455</v>
      </c>
      <c r="K54" s="4">
        <f>C54/C59</f>
        <v>2.6428516611380469E-4</v>
      </c>
      <c r="L54" s="4">
        <f t="shared" ref="L54" si="63">D54/D59</f>
        <v>3.0734631113521812E-2</v>
      </c>
      <c r="M54" s="4">
        <f t="shared" ref="M54" si="64">E54/E59</f>
        <v>2.7614245803204505E-2</v>
      </c>
      <c r="N54" s="4">
        <f t="shared" ref="N54" si="65">F54/F59</f>
        <v>6.5412856755906287E-2</v>
      </c>
      <c r="O54" s="4">
        <f t="shared" ref="O54" si="66">G54/G59</f>
        <v>3.2565347112961363E-3</v>
      </c>
      <c r="P54" s="4">
        <f t="shared" ref="P54" si="67">H54/H59</f>
        <v>0.35190452703944997</v>
      </c>
      <c r="Q54" s="4">
        <f t="shared" ref="Q54" si="68">I54/I59</f>
        <v>1.0855804618845147E-2</v>
      </c>
    </row>
    <row r="55" spans="1:17">
      <c r="B55" s="7" t="s">
        <v>15</v>
      </c>
      <c r="C55" s="1">
        <v>4475544515</v>
      </c>
      <c r="D55" s="1">
        <v>13416507903</v>
      </c>
      <c r="E55" s="1">
        <v>5365436299</v>
      </c>
      <c r="F55" s="1">
        <v>4102751863</v>
      </c>
      <c r="G55" s="1">
        <v>18852899004</v>
      </c>
      <c r="H55" s="1">
        <v>213117987</v>
      </c>
      <c r="I55" s="1">
        <f t="shared" si="56"/>
        <v>46426257571</v>
      </c>
      <c r="K55" s="4">
        <f t="shared" ref="K55:Q55" si="69">C55/C59</f>
        <v>6.20337110797828E-3</v>
      </c>
      <c r="L55" s="4">
        <f t="shared" si="69"/>
        <v>3.9573458292098886E-2</v>
      </c>
      <c r="M55" s="4">
        <f t="shared" si="69"/>
        <v>5.3111784726441215E-2</v>
      </c>
      <c r="N55" s="4">
        <f t="shared" si="69"/>
        <v>5.7045975487997412E-2</v>
      </c>
      <c r="O55" s="4">
        <f t="shared" si="69"/>
        <v>2.7506479121841513E-2</v>
      </c>
      <c r="P55" s="4">
        <f t="shared" si="69"/>
        <v>0.14719276879630303</v>
      </c>
      <c r="Q55" s="4">
        <f t="shared" si="69"/>
        <v>2.4176744838113173E-2</v>
      </c>
    </row>
    <row r="56" spans="1:17">
      <c r="B56" s="7" t="s">
        <v>16</v>
      </c>
      <c r="C56" s="1">
        <v>126302209668</v>
      </c>
      <c r="D56" s="1">
        <v>5193605582</v>
      </c>
      <c r="E56" s="1">
        <v>7172701490</v>
      </c>
      <c r="F56" s="1">
        <v>3248153060</v>
      </c>
      <c r="G56" s="1">
        <v>70686021438</v>
      </c>
      <c r="H56" s="1">
        <v>9481032</v>
      </c>
      <c r="I56" s="1">
        <f t="shared" si="56"/>
        <v>212612172270</v>
      </c>
      <c r="K56" s="4">
        <f t="shared" ref="K56:Q56" si="70">C56/C59</f>
        <v>0.17506238083485717</v>
      </c>
      <c r="L56" s="4">
        <f t="shared" si="70"/>
        <v>1.5319108025042168E-2</v>
      </c>
      <c r="M56" s="4">
        <f t="shared" si="70"/>
        <v>7.10016774432502E-2</v>
      </c>
      <c r="N56" s="4">
        <f t="shared" si="70"/>
        <v>4.5163360112774088E-2</v>
      </c>
      <c r="O56" s="4">
        <f t="shared" si="70"/>
        <v>0.10313127824415033</v>
      </c>
      <c r="P56" s="4">
        <f t="shared" si="70"/>
        <v>6.5482006975148017E-3</v>
      </c>
      <c r="Q56" s="4">
        <f t="shared" si="70"/>
        <v>0.11071903072496636</v>
      </c>
    </row>
    <row r="57" spans="1:17">
      <c r="B57" s="7" t="s">
        <v>17</v>
      </c>
      <c r="C57" s="1">
        <v>5357918552</v>
      </c>
      <c r="D57" s="1">
        <v>6739110114</v>
      </c>
      <c r="E57" s="1">
        <v>238809521</v>
      </c>
      <c r="F57" s="1">
        <v>546310470</v>
      </c>
      <c r="G57" s="1">
        <v>186735351</v>
      </c>
      <c r="H57" s="1">
        <v>2025270</v>
      </c>
      <c r="I57" s="1">
        <f t="shared" si="56"/>
        <v>13070909278</v>
      </c>
      <c r="K57" s="4">
        <f t="shared" ref="K57:Q57" si="71">C57/C59</f>
        <v>7.4263940472453598E-3</v>
      </c>
      <c r="L57" s="4">
        <f t="shared" si="71"/>
        <v>1.9877742774079651E-2</v>
      </c>
      <c r="M57" s="4">
        <f t="shared" si="71"/>
        <v>2.3639456631589285E-3</v>
      </c>
      <c r="N57" s="4">
        <f t="shared" si="71"/>
        <v>7.5960756880061762E-3</v>
      </c>
      <c r="O57" s="4">
        <f t="shared" si="71"/>
        <v>2.7244786239513907E-4</v>
      </c>
      <c r="P57" s="4">
        <f t="shared" si="71"/>
        <v>1.3987796293331574E-3</v>
      </c>
      <c r="Q57" s="4">
        <f t="shared" si="71"/>
        <v>6.8067523627777377E-3</v>
      </c>
    </row>
    <row r="58" spans="1:17">
      <c r="B58" s="7" t="s">
        <v>6</v>
      </c>
      <c r="C58" s="1">
        <v>0</v>
      </c>
      <c r="D58" s="1">
        <v>0</v>
      </c>
      <c r="E58" s="1">
        <v>0</v>
      </c>
      <c r="F58" s="1">
        <v>0</v>
      </c>
      <c r="G58" s="1">
        <v>0</v>
      </c>
      <c r="H58" s="1">
        <v>0</v>
      </c>
      <c r="I58" s="1">
        <f t="shared" si="56"/>
        <v>0</v>
      </c>
      <c r="K58" s="4">
        <f t="shared" ref="K58:Q58" si="72">C58/C59</f>
        <v>0</v>
      </c>
      <c r="L58" s="4">
        <f t="shared" si="72"/>
        <v>0</v>
      </c>
      <c r="M58" s="4">
        <f t="shared" si="72"/>
        <v>0</v>
      </c>
      <c r="N58" s="4">
        <f t="shared" si="72"/>
        <v>0</v>
      </c>
      <c r="O58" s="4">
        <f t="shared" si="72"/>
        <v>0</v>
      </c>
      <c r="P58" s="4">
        <f t="shared" si="72"/>
        <v>0</v>
      </c>
      <c r="Q58" s="4">
        <f t="shared" si="72"/>
        <v>0</v>
      </c>
    </row>
    <row r="59" spans="1:17">
      <c r="B59" s="8" t="s">
        <v>7</v>
      </c>
      <c r="C59" s="3">
        <f>SUM(C47:C58)</f>
        <v>721469735906</v>
      </c>
      <c r="D59" s="3">
        <f>SUM(D47:D58)</f>
        <v>339027936451</v>
      </c>
      <c r="E59" s="3">
        <f>SUM(E47:E58)</f>
        <v>101021577916</v>
      </c>
      <c r="F59" s="3">
        <f t="shared" ref="F59:G59" si="73">SUM(F47:F58)</f>
        <v>71920093011</v>
      </c>
      <c r="G59" s="3">
        <f t="shared" si="73"/>
        <v>685398480863</v>
      </c>
      <c r="H59" s="3">
        <f>SUM(H47:H58)</f>
        <v>1447883539</v>
      </c>
      <c r="I59" s="9">
        <f>SUM(C59:H59)</f>
        <v>1920285707686</v>
      </c>
      <c r="K59" s="4">
        <f>C60</f>
        <v>0.37570957957885964</v>
      </c>
      <c r="L59" s="4">
        <f t="shared" ref="L59:Q59" si="74">D60</f>
        <v>0.17655077840450029</v>
      </c>
      <c r="M59" s="4">
        <f t="shared" si="74"/>
        <v>5.2607576836956167E-2</v>
      </c>
      <c r="N59" s="4">
        <f t="shared" si="74"/>
        <v>3.745280857069222E-2</v>
      </c>
      <c r="O59" s="4">
        <f t="shared" si="74"/>
        <v>0.3569252627979641</v>
      </c>
      <c r="P59" s="4">
        <f t="shared" si="74"/>
        <v>7.5399381102760055E-4</v>
      </c>
      <c r="Q59" s="4">
        <f t="shared" si="74"/>
        <v>1</v>
      </c>
    </row>
    <row r="60" spans="1:17">
      <c r="B60" s="7"/>
      <c r="C60" s="10">
        <f>C59/I59</f>
        <v>0.37570957957885964</v>
      </c>
      <c r="D60" s="10">
        <f>D59/I59</f>
        <v>0.17655077840450029</v>
      </c>
      <c r="E60" s="10">
        <f>E59/I59</f>
        <v>5.2607576836956167E-2</v>
      </c>
      <c r="F60" s="10">
        <f>F59/I59</f>
        <v>3.745280857069222E-2</v>
      </c>
      <c r="G60" s="10">
        <f>G59/I59</f>
        <v>0.3569252627979641</v>
      </c>
      <c r="H60" s="10">
        <f>H59/I59</f>
        <v>7.5399381102760055E-4</v>
      </c>
      <c r="I60" s="11">
        <f>I59/I59</f>
        <v>1</v>
      </c>
    </row>
    <row r="62" spans="1:17">
      <c r="A62" s="204">
        <v>41790</v>
      </c>
      <c r="B62" s="7" t="s">
        <v>8</v>
      </c>
      <c r="C62" s="1">
        <v>424459314730</v>
      </c>
      <c r="D62" s="1">
        <v>80584947190</v>
      </c>
      <c r="E62" s="1">
        <v>34111150470</v>
      </c>
      <c r="F62" s="1">
        <v>24673816568</v>
      </c>
      <c r="G62" s="1">
        <v>330608104840</v>
      </c>
      <c r="H62" s="1">
        <v>442019578</v>
      </c>
      <c r="I62" s="1">
        <f>SUM(C62:H62)</f>
        <v>894879353376</v>
      </c>
      <c r="K62" s="4">
        <f t="shared" ref="K62:Q62" si="75">C62/C74</f>
        <v>0.57710061050527139</v>
      </c>
      <c r="L62" s="4">
        <f t="shared" si="75"/>
        <v>0.23046886197338232</v>
      </c>
      <c r="M62" s="4">
        <f t="shared" si="75"/>
        <v>0.32993910028728979</v>
      </c>
      <c r="N62" s="4">
        <f t="shared" si="75"/>
        <v>0.33941374992063889</v>
      </c>
      <c r="O62" s="4">
        <f t="shared" si="75"/>
        <v>0.47044625572361454</v>
      </c>
      <c r="P62" s="4">
        <f t="shared" si="75"/>
        <v>0.27522391035638477</v>
      </c>
      <c r="Q62" s="4">
        <f t="shared" si="75"/>
        <v>0.45526996083921484</v>
      </c>
    </row>
    <row r="63" spans="1:17">
      <c r="A63" s="203"/>
      <c r="B63" s="7" t="s">
        <v>9</v>
      </c>
      <c r="C63" s="1">
        <v>60011212226</v>
      </c>
      <c r="D63" s="1">
        <v>13462076555</v>
      </c>
      <c r="E63" s="1">
        <v>10837161150</v>
      </c>
      <c r="F63" s="1">
        <v>5319694597</v>
      </c>
      <c r="G63" s="1">
        <v>59490726251</v>
      </c>
      <c r="H63" s="1">
        <v>104880651</v>
      </c>
      <c r="I63" s="1">
        <f t="shared" ref="I63:I73" si="76">SUM(C63:H63)</f>
        <v>149225751430</v>
      </c>
      <c r="K63" s="4">
        <f t="shared" ref="K63:Q63" si="77">C63/C74</f>
        <v>8.1592053727966504E-2</v>
      </c>
      <c r="L63" s="4">
        <f t="shared" si="77"/>
        <v>3.8500856197302438E-2</v>
      </c>
      <c r="M63" s="4">
        <f t="shared" si="77"/>
        <v>0.10482212268519159</v>
      </c>
      <c r="N63" s="4">
        <f t="shared" si="77"/>
        <v>7.3177876094856917E-2</v>
      </c>
      <c r="O63" s="4">
        <f t="shared" si="77"/>
        <v>8.4653670026045139E-2</v>
      </c>
      <c r="P63" s="4">
        <f t="shared" si="77"/>
        <v>6.5304037028294876E-2</v>
      </c>
      <c r="Q63" s="4">
        <f t="shared" si="77"/>
        <v>7.5918616016155988E-2</v>
      </c>
    </row>
    <row r="64" spans="1:17">
      <c r="B64" s="7" t="s">
        <v>10</v>
      </c>
      <c r="C64" s="1">
        <v>14346908875</v>
      </c>
      <c r="D64" s="1">
        <v>40636981359</v>
      </c>
      <c r="E64" s="1">
        <v>10000698349</v>
      </c>
      <c r="F64" s="1">
        <v>8210886038</v>
      </c>
      <c r="G64" s="1">
        <v>31647383217</v>
      </c>
      <c r="H64" s="1">
        <v>52074896</v>
      </c>
      <c r="I64" s="1">
        <f t="shared" si="76"/>
        <v>104894932734</v>
      </c>
      <c r="K64" s="4">
        <f t="shared" ref="K64:Q64" si="78">C64/C74</f>
        <v>1.9506250854437447E-2</v>
      </c>
      <c r="L64" s="4">
        <f t="shared" si="78"/>
        <v>0.11621970571948799</v>
      </c>
      <c r="M64" s="4">
        <f t="shared" si="78"/>
        <v>9.673146082878642E-2</v>
      </c>
      <c r="N64" s="4">
        <f t="shared" si="78"/>
        <v>0.11294919100367194</v>
      </c>
      <c r="O64" s="4">
        <f t="shared" si="78"/>
        <v>4.5033357379708969E-2</v>
      </c>
      <c r="P64" s="4">
        <f t="shared" si="78"/>
        <v>3.2424483488652303E-2</v>
      </c>
      <c r="Q64" s="4">
        <f t="shared" si="78"/>
        <v>5.3365307555570451E-2</v>
      </c>
    </row>
    <row r="65" spans="1:17">
      <c r="B65" s="7" t="s">
        <v>11</v>
      </c>
      <c r="C65" s="1">
        <v>5326145835</v>
      </c>
      <c r="D65" s="1">
        <v>33024598636</v>
      </c>
      <c r="E65" s="1">
        <v>6217375265</v>
      </c>
      <c r="F65" s="1">
        <v>2367199150</v>
      </c>
      <c r="G65" s="1">
        <v>24751966828</v>
      </c>
      <c r="H65" s="1">
        <v>19092469</v>
      </c>
      <c r="I65" s="1">
        <f t="shared" si="76"/>
        <v>71706378183</v>
      </c>
      <c r="K65" s="4">
        <f t="shared" ref="K65:Q65" si="79">C65/C74</f>
        <v>7.2414997300125532E-3</v>
      </c>
      <c r="L65" s="4">
        <f t="shared" si="79"/>
        <v>9.4448677205451095E-2</v>
      </c>
      <c r="M65" s="4">
        <f t="shared" si="79"/>
        <v>6.0137379502537489E-2</v>
      </c>
      <c r="N65" s="4">
        <f t="shared" si="79"/>
        <v>3.2563261467724182E-2</v>
      </c>
      <c r="O65" s="4">
        <f t="shared" si="79"/>
        <v>3.522136918471231E-2</v>
      </c>
      <c r="P65" s="4">
        <f t="shared" si="79"/>
        <v>1.1887943969165218E-2</v>
      </c>
      <c r="Q65" s="4">
        <f t="shared" si="79"/>
        <v>3.6480627096979877E-2</v>
      </c>
    </row>
    <row r="66" spans="1:17">
      <c r="B66" s="7" t="s">
        <v>12</v>
      </c>
      <c r="C66" s="1">
        <v>12044647999</v>
      </c>
      <c r="D66" s="1">
        <v>46274292618</v>
      </c>
      <c r="E66" s="1">
        <v>9657246254</v>
      </c>
      <c r="F66" s="1">
        <v>6220897655</v>
      </c>
      <c r="G66" s="1">
        <v>57210532653</v>
      </c>
      <c r="H66" s="1">
        <v>53947999</v>
      </c>
      <c r="I66" s="1">
        <f t="shared" si="76"/>
        <v>131461565178</v>
      </c>
      <c r="K66" s="4">
        <f t="shared" ref="K66:Q66" si="80">C66/C74</f>
        <v>1.6376065908614901E-2</v>
      </c>
      <c r="L66" s="4">
        <f t="shared" si="80"/>
        <v>0.13234213001528364</v>
      </c>
      <c r="M66" s="4">
        <f t="shared" si="80"/>
        <v>9.340943053503406E-2</v>
      </c>
      <c r="N66" s="4">
        <f t="shared" si="80"/>
        <v>8.557485199490597E-2</v>
      </c>
      <c r="O66" s="4">
        <f t="shared" si="80"/>
        <v>8.1409017143069987E-2</v>
      </c>
      <c r="P66" s="4">
        <f t="shared" si="80"/>
        <v>3.3590772851881091E-2</v>
      </c>
      <c r="Q66" s="4">
        <f t="shared" si="80"/>
        <v>6.6881084477655464E-2</v>
      </c>
    </row>
    <row r="67" spans="1:17">
      <c r="B67" s="7" t="s">
        <v>13</v>
      </c>
      <c r="C67" s="1">
        <v>0</v>
      </c>
      <c r="D67" s="1">
        <v>1155993231</v>
      </c>
      <c r="E67" s="1">
        <v>284970703</v>
      </c>
      <c r="F67" s="1">
        <v>834237460</v>
      </c>
      <c r="G67" s="1">
        <v>486870822</v>
      </c>
      <c r="H67" s="1">
        <v>39877308</v>
      </c>
      <c r="I67" s="1">
        <f t="shared" si="76"/>
        <v>2801949524</v>
      </c>
      <c r="K67" s="4">
        <f t="shared" ref="K67:Q67" si="81">C67/C74</f>
        <v>0</v>
      </c>
      <c r="L67" s="4">
        <f t="shared" si="81"/>
        <v>3.3060820126784678E-3</v>
      </c>
      <c r="M67" s="4">
        <f t="shared" si="81"/>
        <v>2.7563707485840326E-3</v>
      </c>
      <c r="N67" s="4">
        <f t="shared" si="81"/>
        <v>1.1475795154856361E-2</v>
      </c>
      <c r="O67" s="4">
        <f t="shared" si="81"/>
        <v>6.9280381175720732E-4</v>
      </c>
      <c r="P67" s="4">
        <f t="shared" si="81"/>
        <v>2.4829643727332696E-2</v>
      </c>
      <c r="Q67" s="4">
        <f t="shared" si="81"/>
        <v>1.4254921015357828E-3</v>
      </c>
    </row>
    <row r="68" spans="1:17">
      <c r="B68" s="7" t="s">
        <v>14</v>
      </c>
      <c r="C68" s="1">
        <v>80697738452</v>
      </c>
      <c r="D68" s="1">
        <v>95339261192</v>
      </c>
      <c r="E68" s="1">
        <v>16232314744</v>
      </c>
      <c r="F68" s="1">
        <v>12278082640</v>
      </c>
      <c r="G68" s="1">
        <v>106913891293</v>
      </c>
      <c r="H68" s="1">
        <v>58217808</v>
      </c>
      <c r="I68" s="1">
        <f t="shared" si="76"/>
        <v>311519506129</v>
      </c>
      <c r="K68" s="4">
        <f t="shared" ref="K68:Q68" si="82">C68/C74</f>
        <v>0.10971773385787917</v>
      </c>
      <c r="L68" s="4">
        <f t="shared" si="82"/>
        <v>0.27266545173128742</v>
      </c>
      <c r="M68" s="4">
        <f t="shared" si="82"/>
        <v>0.1570065872426574</v>
      </c>
      <c r="N68" s="4">
        <f t="shared" si="82"/>
        <v>0.16889766766291936</v>
      </c>
      <c r="O68" s="4">
        <f t="shared" si="82"/>
        <v>0.15213553178914077</v>
      </c>
      <c r="P68" s="4">
        <f t="shared" si="82"/>
        <v>3.6249373483943782E-2</v>
      </c>
      <c r="Q68" s="4">
        <f t="shared" si="82"/>
        <v>0.15848558000690713</v>
      </c>
    </row>
    <row r="69" spans="1:17">
      <c r="B69" s="7" t="s">
        <v>60</v>
      </c>
      <c r="C69" s="1">
        <v>198391183</v>
      </c>
      <c r="D69" s="1">
        <v>10625811991</v>
      </c>
      <c r="E69" s="1">
        <v>2949440519</v>
      </c>
      <c r="F69" s="1">
        <v>4803118294</v>
      </c>
      <c r="G69" s="1">
        <v>2234734621</v>
      </c>
      <c r="H69" s="1">
        <v>590474971</v>
      </c>
      <c r="I69" s="1">
        <f t="shared" si="76"/>
        <v>21401971579</v>
      </c>
      <c r="K69" s="4">
        <f>C69/C74</f>
        <v>2.6973532881706592E-4</v>
      </c>
      <c r="L69" s="4">
        <f t="shared" ref="L69" si="83">D69/D74</f>
        <v>3.0389283389798911E-2</v>
      </c>
      <c r="M69" s="4">
        <f t="shared" ref="M69" si="84">E69/E74</f>
        <v>2.8528376726712525E-2</v>
      </c>
      <c r="N69" s="4">
        <f t="shared" ref="N69" si="85">F69/F74</f>
        <v>6.6071837203866571E-2</v>
      </c>
      <c r="O69" s="4">
        <f t="shared" ref="O69" si="86">G69/G74</f>
        <v>3.1799660068653653E-3</v>
      </c>
      <c r="P69" s="4">
        <f t="shared" ref="P69" si="87">H69/H74</f>
        <v>0.36765980190631486</v>
      </c>
      <c r="Q69" s="4">
        <f t="shared" ref="Q69" si="88">I69/I74</f>
        <v>1.0888255188696185E-2</v>
      </c>
    </row>
    <row r="70" spans="1:17">
      <c r="B70" s="7" t="s">
        <v>15</v>
      </c>
      <c r="C70" s="1">
        <v>4621722365</v>
      </c>
      <c r="D70" s="1">
        <v>14043012772</v>
      </c>
      <c r="E70" s="1">
        <v>5753916024</v>
      </c>
      <c r="F70" s="1">
        <v>4207409792</v>
      </c>
      <c r="G70" s="1">
        <v>19774642006</v>
      </c>
      <c r="H70" s="1">
        <v>234583610</v>
      </c>
      <c r="I70" s="1">
        <f t="shared" si="76"/>
        <v>48635286569</v>
      </c>
      <c r="K70" s="4">
        <f t="shared" ref="K70:Q70" si="89">C70/C74</f>
        <v>6.2837560771259807E-3</v>
      </c>
      <c r="L70" s="4">
        <f t="shared" si="89"/>
        <v>4.0162304314845243E-2</v>
      </c>
      <c r="M70" s="4">
        <f t="shared" si="89"/>
        <v>5.5654583616486848E-2</v>
      </c>
      <c r="N70" s="4">
        <f t="shared" si="89"/>
        <v>5.7877253444755174E-2</v>
      </c>
      <c r="O70" s="4">
        <f t="shared" si="89"/>
        <v>2.8138772624766141E-2</v>
      </c>
      <c r="P70" s="4">
        <f t="shared" si="89"/>
        <v>0.14606370772499386</v>
      </c>
      <c r="Q70" s="4">
        <f t="shared" si="89"/>
        <v>2.474320692296627E-2</v>
      </c>
    </row>
    <row r="71" spans="1:17">
      <c r="B71" s="7" t="s">
        <v>16</v>
      </c>
      <c r="C71" s="1">
        <v>128370167863</v>
      </c>
      <c r="D71" s="1">
        <v>7761096577</v>
      </c>
      <c r="E71" s="1">
        <v>7106703408</v>
      </c>
      <c r="F71" s="1">
        <v>3235257477</v>
      </c>
      <c r="G71" s="1">
        <v>69448120002</v>
      </c>
      <c r="H71" s="1">
        <v>8773792</v>
      </c>
      <c r="I71" s="1">
        <f t="shared" si="76"/>
        <v>215930119119</v>
      </c>
      <c r="K71" s="4">
        <f t="shared" ref="K71:Q71" si="90">C71/C74</f>
        <v>0.17453381201335066</v>
      </c>
      <c r="L71" s="4">
        <f t="shared" si="90"/>
        <v>2.2196342594224178E-2</v>
      </c>
      <c r="M71" s="4">
        <f t="shared" si="90"/>
        <v>6.8739379825559319E-2</v>
      </c>
      <c r="N71" s="4">
        <f t="shared" si="90"/>
        <v>4.4504297468576169E-2</v>
      </c>
      <c r="O71" s="4">
        <f t="shared" si="90"/>
        <v>9.8822767934853881E-2</v>
      </c>
      <c r="P71" s="4">
        <f t="shared" si="90"/>
        <v>5.463009927794569E-3</v>
      </c>
      <c r="Q71" s="4">
        <f t="shared" si="90"/>
        <v>0.10985446977231672</v>
      </c>
    </row>
    <row r="72" spans="1:17">
      <c r="B72" s="7" t="s">
        <v>17</v>
      </c>
      <c r="C72" s="1">
        <v>5426896723</v>
      </c>
      <c r="D72" s="1">
        <v>6748478009</v>
      </c>
      <c r="E72" s="1">
        <v>235225114</v>
      </c>
      <c r="F72" s="1">
        <v>544795179</v>
      </c>
      <c r="G72" s="1">
        <v>187275838</v>
      </c>
      <c r="H72" s="1">
        <v>2093172</v>
      </c>
      <c r="I72" s="1">
        <f t="shared" si="76"/>
        <v>13144764035</v>
      </c>
      <c r="K72" s="4">
        <f t="shared" ref="K72:Q72" si="91">C72/C74</f>
        <v>7.3784819965243232E-3</v>
      </c>
      <c r="L72" s="4">
        <f t="shared" si="91"/>
        <v>1.9300304846258307E-2</v>
      </c>
      <c r="M72" s="4">
        <f t="shared" si="91"/>
        <v>2.2752080011605416E-3</v>
      </c>
      <c r="N72" s="4">
        <f t="shared" si="91"/>
        <v>7.4942185832284529E-3</v>
      </c>
      <c r="O72" s="4">
        <f t="shared" si="91"/>
        <v>2.6648837546569028E-4</v>
      </c>
      <c r="P72" s="4">
        <f t="shared" si="91"/>
        <v>1.3033155352419586E-3</v>
      </c>
      <c r="Q72" s="4">
        <f t="shared" si="91"/>
        <v>6.6874000220012979E-3</v>
      </c>
    </row>
    <row r="73" spans="1:17">
      <c r="B73" s="7" t="s">
        <v>6</v>
      </c>
      <c r="C73" s="1">
        <v>0</v>
      </c>
      <c r="D73" s="1">
        <v>0</v>
      </c>
      <c r="E73" s="1">
        <v>0</v>
      </c>
      <c r="F73" s="1">
        <v>0</v>
      </c>
      <c r="G73" s="1">
        <v>0</v>
      </c>
      <c r="H73" s="1">
        <v>0</v>
      </c>
      <c r="I73" s="1">
        <f t="shared" si="76"/>
        <v>0</v>
      </c>
      <c r="K73" s="4">
        <f t="shared" ref="K73:Q73" si="92">C73/C74</f>
        <v>0</v>
      </c>
      <c r="L73" s="4">
        <f t="shared" si="92"/>
        <v>0</v>
      </c>
      <c r="M73" s="4">
        <f t="shared" si="92"/>
        <v>0</v>
      </c>
      <c r="N73" s="4">
        <f t="shared" si="92"/>
        <v>0</v>
      </c>
      <c r="O73" s="4">
        <f t="shared" si="92"/>
        <v>0</v>
      </c>
      <c r="P73" s="4">
        <f t="shared" si="92"/>
        <v>0</v>
      </c>
      <c r="Q73" s="4">
        <f t="shared" si="92"/>
        <v>0</v>
      </c>
    </row>
    <row r="74" spans="1:17">
      <c r="B74" s="8" t="s">
        <v>7</v>
      </c>
      <c r="C74" s="3">
        <f>SUM(C62:C73)</f>
        <v>735503146251</v>
      </c>
      <c r="D74" s="3">
        <f>SUM(D62:D73)</f>
        <v>349656550130</v>
      </c>
      <c r="E74" s="3">
        <f>SUM(E62:E73)</f>
        <v>103386202000</v>
      </c>
      <c r="F74" s="3">
        <f t="shared" ref="F74:G74" si="93">SUM(F62:F73)</f>
        <v>72695394850</v>
      </c>
      <c r="G74" s="3">
        <f t="shared" si="93"/>
        <v>702754248371</v>
      </c>
      <c r="H74" s="3">
        <f>SUM(H62:H73)</f>
        <v>1606036254</v>
      </c>
      <c r="I74" s="9">
        <f>SUM(C74:H74)</f>
        <v>1965601577856</v>
      </c>
      <c r="K74" s="4">
        <f>C75</f>
        <v>0.37418729946953827</v>
      </c>
      <c r="L74" s="4">
        <f t="shared" ref="L74:Q74" si="94">D75</f>
        <v>0.17788780496981055</v>
      </c>
      <c r="M74" s="4">
        <f t="shared" si="94"/>
        <v>5.2597740643233283E-2</v>
      </c>
      <c r="N74" s="4">
        <f t="shared" si="94"/>
        <v>3.698378942557283E-2</v>
      </c>
      <c r="O74" s="4">
        <f t="shared" si="94"/>
        <v>0.35752629438644246</v>
      </c>
      <c r="P74" s="4">
        <f t="shared" si="94"/>
        <v>8.1707110540265259E-4</v>
      </c>
      <c r="Q74" s="4">
        <f t="shared" si="94"/>
        <v>1</v>
      </c>
    </row>
    <row r="75" spans="1:17">
      <c r="B75" s="7"/>
      <c r="C75" s="10">
        <f>C74/I74</f>
        <v>0.37418729946953827</v>
      </c>
      <c r="D75" s="10">
        <f>D74/I74</f>
        <v>0.17788780496981055</v>
      </c>
      <c r="E75" s="10">
        <f>E74/I74</f>
        <v>5.2597740643233283E-2</v>
      </c>
      <c r="F75" s="10">
        <f>F74/I74</f>
        <v>3.698378942557283E-2</v>
      </c>
      <c r="G75" s="10">
        <f>G74/I74</f>
        <v>0.35752629438644246</v>
      </c>
      <c r="H75" s="10">
        <f>H74/I74</f>
        <v>8.1707110540265259E-4</v>
      </c>
      <c r="I75" s="11">
        <f>I74/I74</f>
        <v>1</v>
      </c>
    </row>
    <row r="77" spans="1:17">
      <c r="A77" s="204">
        <v>41820</v>
      </c>
      <c r="B77" s="7" t="s">
        <v>8</v>
      </c>
      <c r="C77" s="1">
        <v>434545091916</v>
      </c>
      <c r="D77" s="1">
        <v>77741373547</v>
      </c>
      <c r="E77" s="1">
        <v>34532243279</v>
      </c>
      <c r="F77" s="1">
        <v>24843034460</v>
      </c>
      <c r="G77" s="1">
        <v>347494157594</v>
      </c>
      <c r="H77" s="1">
        <v>451973708</v>
      </c>
      <c r="I77" s="1">
        <f>SUM(C77:H77)</f>
        <v>919607874504</v>
      </c>
      <c r="K77" s="4">
        <f t="shared" ref="K77:Q77" si="95">C77/C89</f>
        <v>0.58124358874522031</v>
      </c>
      <c r="L77" s="4">
        <f t="shared" si="95"/>
        <v>0.22697620168873359</v>
      </c>
      <c r="M77" s="4">
        <f t="shared" si="95"/>
        <v>0.33056387614648386</v>
      </c>
      <c r="N77" s="4">
        <f t="shared" si="95"/>
        <v>0.34334279678093838</v>
      </c>
      <c r="O77" s="4">
        <f t="shared" si="95"/>
        <v>0.47461246400749113</v>
      </c>
      <c r="P77" s="4">
        <f t="shared" si="95"/>
        <v>0.27884887575292522</v>
      </c>
      <c r="Q77" s="4">
        <f t="shared" si="95"/>
        <v>0.45963674568239327</v>
      </c>
    </row>
    <row r="78" spans="1:17">
      <c r="A78" s="203"/>
      <c r="B78" s="7" t="s">
        <v>9</v>
      </c>
      <c r="C78" s="1">
        <v>63569856317</v>
      </c>
      <c r="D78" s="1">
        <v>13180896214</v>
      </c>
      <c r="E78" s="1">
        <v>11656971050</v>
      </c>
      <c r="F78" s="1">
        <v>5451394005</v>
      </c>
      <c r="G78" s="1">
        <v>65634835744</v>
      </c>
      <c r="H78" s="1">
        <v>104751735</v>
      </c>
      <c r="I78" s="1">
        <f t="shared" ref="I78:I88" si="96">SUM(C78:H78)</f>
        <v>159598705065</v>
      </c>
      <c r="K78" s="4">
        <f t="shared" ref="K78:Q78" si="97">C78/C89</f>
        <v>8.5030465443281675E-2</v>
      </c>
      <c r="L78" s="4">
        <f t="shared" si="97"/>
        <v>3.8483366333866106E-2</v>
      </c>
      <c r="M78" s="4">
        <f t="shared" si="97"/>
        <v>0.11158769800393158</v>
      </c>
      <c r="N78" s="4">
        <f t="shared" si="97"/>
        <v>7.5340911636425784E-2</v>
      </c>
      <c r="O78" s="4">
        <f t="shared" si="97"/>
        <v>8.9644992401807982E-2</v>
      </c>
      <c r="P78" s="4">
        <f t="shared" si="97"/>
        <v>6.4627439651685104E-2</v>
      </c>
      <c r="Q78" s="4">
        <f t="shared" si="97"/>
        <v>7.9770336297703831E-2</v>
      </c>
    </row>
    <row r="79" spans="1:17">
      <c r="B79" s="7" t="s">
        <v>10</v>
      </c>
      <c r="C79" s="1">
        <v>13780514005</v>
      </c>
      <c r="D79" s="1">
        <v>38633967336</v>
      </c>
      <c r="E79" s="1">
        <v>9550536176</v>
      </c>
      <c r="F79" s="1">
        <v>8097012959</v>
      </c>
      <c r="G79" s="1">
        <v>30134882921</v>
      </c>
      <c r="H79" s="1">
        <v>42771018</v>
      </c>
      <c r="I79" s="1">
        <f t="shared" si="96"/>
        <v>100239684415</v>
      </c>
      <c r="K79" s="4">
        <f t="shared" ref="K79:Q79" si="98">C79/C89</f>
        <v>1.8432691023393989E-2</v>
      </c>
      <c r="L79" s="4">
        <f t="shared" si="98"/>
        <v>0.11279696720035984</v>
      </c>
      <c r="M79" s="4">
        <f t="shared" si="98"/>
        <v>9.1423607557394732E-2</v>
      </c>
      <c r="N79" s="4">
        <f t="shared" si="98"/>
        <v>0.11190464994889202</v>
      </c>
      <c r="O79" s="4">
        <f t="shared" si="98"/>
        <v>4.1158651802208096E-2</v>
      </c>
      <c r="P79" s="4">
        <f t="shared" si="98"/>
        <v>2.6387929370679516E-2</v>
      </c>
      <c r="Q79" s="4">
        <f t="shared" si="98"/>
        <v>5.0101617885330872E-2</v>
      </c>
    </row>
    <row r="80" spans="1:17">
      <c r="B80" s="7" t="s">
        <v>11</v>
      </c>
      <c r="C80" s="1">
        <v>5029055884</v>
      </c>
      <c r="D80" s="1">
        <v>30882813701</v>
      </c>
      <c r="E80" s="1">
        <v>5555148332</v>
      </c>
      <c r="F80" s="1">
        <v>2146356586</v>
      </c>
      <c r="G80" s="1">
        <v>22671947531</v>
      </c>
      <c r="H80" s="1">
        <v>17827267</v>
      </c>
      <c r="I80" s="1">
        <f t="shared" si="96"/>
        <v>66303149301</v>
      </c>
      <c r="K80" s="4">
        <f t="shared" ref="K80:Q80" si="99">C80/C89</f>
        <v>6.7268197119149126E-3</v>
      </c>
      <c r="L80" s="4">
        <f t="shared" si="99"/>
        <v>9.0166451034929776E-2</v>
      </c>
      <c r="M80" s="4">
        <f t="shared" si="99"/>
        <v>5.3177297239514053E-2</v>
      </c>
      <c r="N80" s="4">
        <f t="shared" si="99"/>
        <v>2.966369000988886E-2</v>
      </c>
      <c r="O80" s="4">
        <f t="shared" si="99"/>
        <v>3.0965668476384937E-2</v>
      </c>
      <c r="P80" s="4">
        <f t="shared" si="99"/>
        <v>1.099867818129196E-2</v>
      </c>
      <c r="Q80" s="4">
        <f t="shared" si="99"/>
        <v>3.3139520243498012E-2</v>
      </c>
    </row>
    <row r="81" spans="1:17">
      <c r="B81" s="7" t="s">
        <v>12</v>
      </c>
      <c r="C81" s="1">
        <v>13378603114</v>
      </c>
      <c r="D81" s="1">
        <v>48870487921</v>
      </c>
      <c r="E81" s="1">
        <v>10726644468</v>
      </c>
      <c r="F81" s="1">
        <v>6341537617</v>
      </c>
      <c r="G81" s="1">
        <v>64133019041</v>
      </c>
      <c r="H81" s="1">
        <v>57972501</v>
      </c>
      <c r="I81" s="1">
        <f t="shared" si="96"/>
        <v>143508264662</v>
      </c>
      <c r="K81" s="4">
        <f t="shared" ref="K81:Q81" si="100">C81/C89</f>
        <v>1.7895098646937491E-2</v>
      </c>
      <c r="L81" s="4">
        <f t="shared" si="100"/>
        <v>0.14268384023698236</v>
      </c>
      <c r="M81" s="4">
        <f t="shared" si="100"/>
        <v>0.10268203964448615</v>
      </c>
      <c r="N81" s="4">
        <f t="shared" si="100"/>
        <v>8.7643128492134584E-2</v>
      </c>
      <c r="O81" s="4">
        <f t="shared" si="100"/>
        <v>8.7593789783514675E-2</v>
      </c>
      <c r="P81" s="4">
        <f t="shared" si="100"/>
        <v>3.5766608637410678E-2</v>
      </c>
      <c r="Q81" s="4">
        <f t="shared" si="100"/>
        <v>7.1728041458264363E-2</v>
      </c>
    </row>
    <row r="82" spans="1:17">
      <c r="B82" s="7" t="s">
        <v>13</v>
      </c>
      <c r="C82" s="1">
        <v>0</v>
      </c>
      <c r="D82" s="1">
        <v>1101152037</v>
      </c>
      <c r="E82" s="1">
        <v>271013219</v>
      </c>
      <c r="F82" s="1">
        <v>768802120</v>
      </c>
      <c r="G82" s="1">
        <v>449830169</v>
      </c>
      <c r="H82" s="1">
        <v>38290517</v>
      </c>
      <c r="I82" s="1">
        <f t="shared" si="96"/>
        <v>2629088062</v>
      </c>
      <c r="K82" s="4">
        <f t="shared" ref="K82:Q82" si="101">C82/C89</f>
        <v>0</v>
      </c>
      <c r="L82" s="4">
        <f t="shared" si="101"/>
        <v>3.2149587206478768E-3</v>
      </c>
      <c r="M82" s="4">
        <f t="shared" si="101"/>
        <v>2.59430525366582E-3</v>
      </c>
      <c r="N82" s="4">
        <f t="shared" si="101"/>
        <v>1.0625218528635193E-2</v>
      </c>
      <c r="O82" s="4">
        <f t="shared" si="101"/>
        <v>6.143844442513944E-4</v>
      </c>
      <c r="P82" s="4">
        <f t="shared" si="101"/>
        <v>2.3623647633610294E-2</v>
      </c>
      <c r="Q82" s="4">
        <f t="shared" si="101"/>
        <v>1.3140660431837721E-3</v>
      </c>
    </row>
    <row r="83" spans="1:17">
      <c r="B83" s="7" t="s">
        <v>14</v>
      </c>
      <c r="C83" s="1">
        <v>80351280262</v>
      </c>
      <c r="D83" s="1">
        <v>95956515940</v>
      </c>
      <c r="E83" s="1">
        <v>16187977518</v>
      </c>
      <c r="F83" s="1">
        <v>12175944603</v>
      </c>
      <c r="G83" s="1">
        <v>107685423302</v>
      </c>
      <c r="H83" s="1">
        <v>58302982</v>
      </c>
      <c r="I83" s="1">
        <f t="shared" si="96"/>
        <v>312415444607</v>
      </c>
      <c r="K83" s="4">
        <f t="shared" ref="K83:Q83" si="102">C83/C89</f>
        <v>0.1074771464885995</v>
      </c>
      <c r="L83" s="4">
        <f t="shared" si="102"/>
        <v>0.28015771424694735</v>
      </c>
      <c r="M83" s="4">
        <f t="shared" si="102"/>
        <v>0.15496127929158904</v>
      </c>
      <c r="N83" s="4">
        <f t="shared" si="102"/>
        <v>0.16827746546722749</v>
      </c>
      <c r="O83" s="4">
        <f t="shared" si="102"/>
        <v>0.14707828311394433</v>
      </c>
      <c r="P83" s="4">
        <f t="shared" si="102"/>
        <v>3.5970501593298509E-2</v>
      </c>
      <c r="Q83" s="4">
        <f t="shared" si="102"/>
        <v>0.15615092284581658</v>
      </c>
    </row>
    <row r="84" spans="1:17">
      <c r="B84" s="7" t="s">
        <v>60</v>
      </c>
      <c r="C84" s="1">
        <v>197898370</v>
      </c>
      <c r="D84" s="1">
        <v>10740055204</v>
      </c>
      <c r="E84" s="1">
        <v>2952510833</v>
      </c>
      <c r="F84" s="1">
        <v>4787918508</v>
      </c>
      <c r="G84" s="1">
        <v>2307353373</v>
      </c>
      <c r="H84" s="1">
        <v>603294959</v>
      </c>
      <c r="I84" s="1">
        <f t="shared" si="96"/>
        <v>21589031247</v>
      </c>
      <c r="K84" s="4">
        <f>C84/C89</f>
        <v>2.6470707166073538E-4</v>
      </c>
      <c r="L84" s="4">
        <f t="shared" ref="L84" si="103">D84/D89</f>
        <v>3.1357008821788532E-2</v>
      </c>
      <c r="M84" s="4">
        <f t="shared" ref="M84" si="104">E84/E89</f>
        <v>2.8263250013487892E-2</v>
      </c>
      <c r="N84" s="4">
        <f t="shared" ref="N84" si="105">F84/F89</f>
        <v>6.617135817054845E-2</v>
      </c>
      <c r="O84" s="4">
        <f t="shared" ref="O84" si="106">G84/G89</f>
        <v>3.1514160620075824E-3</v>
      </c>
      <c r="P84" s="4">
        <f t="shared" ref="P84" si="107">H84/H89</f>
        <v>0.37220775918354326</v>
      </c>
      <c r="Q84" s="4">
        <f t="shared" ref="Q84" si="108">I84/I89</f>
        <v>1.0790590576618011E-2</v>
      </c>
    </row>
    <row r="85" spans="1:17">
      <c r="B85" s="7" t="s">
        <v>15</v>
      </c>
      <c r="C85" s="1">
        <v>4687050754</v>
      </c>
      <c r="D85" s="1">
        <v>14011109347</v>
      </c>
      <c r="E85" s="1">
        <v>5579553528</v>
      </c>
      <c r="F85" s="1">
        <v>4032149771</v>
      </c>
      <c r="G85" s="1">
        <v>19633529115</v>
      </c>
      <c r="H85" s="1">
        <v>221615069</v>
      </c>
      <c r="I85" s="1">
        <f t="shared" si="96"/>
        <v>48165007584</v>
      </c>
      <c r="K85" s="4">
        <f t="shared" ref="K85:Q85" si="109">C85/C89</f>
        <v>6.2693567401115114E-3</v>
      </c>
      <c r="L85" s="4">
        <f t="shared" si="109"/>
        <v>4.090728316119769E-2</v>
      </c>
      <c r="M85" s="4">
        <f t="shared" si="109"/>
        <v>5.3410918789168219E-2</v>
      </c>
      <c r="N85" s="4">
        <f t="shared" si="109"/>
        <v>5.5726267322287498E-2</v>
      </c>
      <c r="O85" s="4">
        <f t="shared" si="109"/>
        <v>2.6815753378277407E-2</v>
      </c>
      <c r="P85" s="4">
        <f t="shared" si="109"/>
        <v>0.13672722936475973</v>
      </c>
      <c r="Q85" s="4">
        <f t="shared" si="109"/>
        <v>2.4073747034428269E-2</v>
      </c>
    </row>
    <row r="86" spans="1:17">
      <c r="B86" s="7" t="s">
        <v>16</v>
      </c>
      <c r="C86" s="1">
        <v>126307950241</v>
      </c>
      <c r="D86" s="1">
        <v>4459423491</v>
      </c>
      <c r="E86" s="1">
        <v>7200962954</v>
      </c>
      <c r="F86" s="1">
        <v>3156691397</v>
      </c>
      <c r="G86" s="1">
        <v>71819833137</v>
      </c>
      <c r="H86" s="1">
        <v>21858901</v>
      </c>
      <c r="I86" s="1">
        <f t="shared" si="96"/>
        <v>212966720121</v>
      </c>
      <c r="K86" s="4">
        <f t="shared" ref="K86:Q86" si="110">C86/C89</f>
        <v>0.16894837302482574</v>
      </c>
      <c r="L86" s="4">
        <f t="shared" si="110"/>
        <v>1.3019875511933916E-2</v>
      </c>
      <c r="M86" s="4">
        <f t="shared" si="110"/>
        <v>6.8932047270414298E-2</v>
      </c>
      <c r="N86" s="4">
        <f t="shared" si="110"/>
        <v>4.3627007584978707E-2</v>
      </c>
      <c r="O86" s="4">
        <f t="shared" si="110"/>
        <v>9.8092549830964368E-2</v>
      </c>
      <c r="P86" s="4">
        <f t="shared" si="110"/>
        <v>1.3486027751517998E-2</v>
      </c>
      <c r="Q86" s="4">
        <f t="shared" si="110"/>
        <v>0.106444641122572</v>
      </c>
    </row>
    <row r="87" spans="1:17">
      <c r="B87" s="7" t="s">
        <v>17</v>
      </c>
      <c r="C87" s="1">
        <v>5765404602</v>
      </c>
      <c r="D87" s="1">
        <v>6931124561</v>
      </c>
      <c r="E87" s="1">
        <v>251099699</v>
      </c>
      <c r="F87" s="1">
        <v>555516380</v>
      </c>
      <c r="G87" s="1">
        <v>199182798</v>
      </c>
      <c r="H87" s="1">
        <v>2196750</v>
      </c>
      <c r="I87" s="1">
        <f t="shared" si="96"/>
        <v>13704524790</v>
      </c>
      <c r="K87" s="4">
        <f t="shared" ref="K87:Q87" si="111">C87/C89</f>
        <v>7.7117531040541039E-3</v>
      </c>
      <c r="L87" s="4">
        <f t="shared" si="111"/>
        <v>2.0236333042612933E-2</v>
      </c>
      <c r="M87" s="4">
        <f t="shared" si="111"/>
        <v>2.4036807898643723E-3</v>
      </c>
      <c r="N87" s="4">
        <f t="shared" si="111"/>
        <v>7.6775060580430614E-3</v>
      </c>
      <c r="O87" s="4">
        <f t="shared" si="111"/>
        <v>2.720466991480684E-4</v>
      </c>
      <c r="P87" s="4">
        <f t="shared" si="111"/>
        <v>1.3553028792777442E-3</v>
      </c>
      <c r="Q87" s="4">
        <f t="shared" si="111"/>
        <v>6.8497708101909966E-3</v>
      </c>
    </row>
    <row r="88" spans="1:17">
      <c r="B88" s="7" t="s">
        <v>6</v>
      </c>
      <c r="C88" s="1">
        <v>0</v>
      </c>
      <c r="D88" s="1">
        <v>0</v>
      </c>
      <c r="E88" s="1">
        <v>0</v>
      </c>
      <c r="F88" s="1">
        <v>0</v>
      </c>
      <c r="G88" s="1">
        <v>0</v>
      </c>
      <c r="H88" s="1">
        <v>0</v>
      </c>
      <c r="I88" s="1">
        <f t="shared" si="96"/>
        <v>0</v>
      </c>
      <c r="K88" s="4">
        <f t="shared" ref="K88:Q88" si="112">C88/C89</f>
        <v>0</v>
      </c>
      <c r="L88" s="4">
        <f t="shared" si="112"/>
        <v>0</v>
      </c>
      <c r="M88" s="4">
        <f t="shared" si="112"/>
        <v>0</v>
      </c>
      <c r="N88" s="4">
        <f t="shared" si="112"/>
        <v>0</v>
      </c>
      <c r="O88" s="4">
        <f t="shared" si="112"/>
        <v>0</v>
      </c>
      <c r="P88" s="4">
        <f t="shared" si="112"/>
        <v>0</v>
      </c>
      <c r="Q88" s="4">
        <f t="shared" si="112"/>
        <v>0</v>
      </c>
    </row>
    <row r="89" spans="1:17">
      <c r="B89" s="8" t="s">
        <v>7</v>
      </c>
      <c r="C89" s="3">
        <f>SUM(C77:C88)</f>
        <v>747612705465</v>
      </c>
      <c r="D89" s="3">
        <f>SUM(D77:D88)</f>
        <v>342508919299</v>
      </c>
      <c r="E89" s="3">
        <f>SUM(E77:E88)</f>
        <v>104464661056</v>
      </c>
      <c r="F89" s="3">
        <f t="shared" ref="F89:G89" si="113">SUM(F77:F88)</f>
        <v>72356358406</v>
      </c>
      <c r="G89" s="3">
        <f t="shared" si="113"/>
        <v>732163994725</v>
      </c>
      <c r="H89" s="3">
        <f>SUM(H77:H88)</f>
        <v>1620855407</v>
      </c>
      <c r="I89" s="9">
        <f>SUM(C89:H89)</f>
        <v>2000727494358</v>
      </c>
      <c r="K89" s="4">
        <f>C90</f>
        <v>0.37367043116728721</v>
      </c>
      <c r="L89" s="4">
        <f t="shared" ref="L89:Q89" si="114">D90</f>
        <v>0.17119218897369398</v>
      </c>
      <c r="M89" s="4">
        <f t="shared" si="114"/>
        <v>5.2213338073569565E-2</v>
      </c>
      <c r="N89" s="4">
        <f t="shared" si="114"/>
        <v>3.6165024277440616E-2</v>
      </c>
      <c r="O89" s="4">
        <f t="shared" si="114"/>
        <v>0.36594888448810925</v>
      </c>
      <c r="P89" s="4">
        <f t="shared" si="114"/>
        <v>8.1013301989939679E-4</v>
      </c>
      <c r="Q89" s="4">
        <f t="shared" si="114"/>
        <v>1</v>
      </c>
    </row>
    <row r="90" spans="1:17">
      <c r="B90" s="7"/>
      <c r="C90" s="10">
        <f>C89/I89</f>
        <v>0.37367043116728721</v>
      </c>
      <c r="D90" s="10">
        <f>D89/I89</f>
        <v>0.17119218897369398</v>
      </c>
      <c r="E90" s="10">
        <f>E89/I89</f>
        <v>5.2213338073569565E-2</v>
      </c>
      <c r="F90" s="10">
        <f>F89/I89</f>
        <v>3.6165024277440616E-2</v>
      </c>
      <c r="G90" s="10">
        <f>G89/I89</f>
        <v>0.36594888448810925</v>
      </c>
      <c r="H90" s="10">
        <f>H89/I89</f>
        <v>8.1013301989939679E-4</v>
      </c>
      <c r="I90" s="11">
        <f>I89/I89</f>
        <v>1</v>
      </c>
    </row>
    <row r="92" spans="1:17">
      <c r="A92" s="204">
        <v>41851</v>
      </c>
      <c r="B92" s="7" t="s">
        <v>8</v>
      </c>
      <c r="C92" s="1">
        <v>413387002141</v>
      </c>
      <c r="D92" s="1">
        <v>74050753294</v>
      </c>
      <c r="E92" s="1">
        <v>32223304751</v>
      </c>
      <c r="F92" s="1">
        <v>23503966561</v>
      </c>
      <c r="G92" s="1">
        <v>330942859194</v>
      </c>
      <c r="H92" s="1">
        <v>370865702</v>
      </c>
      <c r="I92" s="1">
        <f>SUM(C92:H92)</f>
        <v>874478751643</v>
      </c>
      <c r="K92" s="4">
        <f t="shared" ref="K92:Q92" si="115">C92/C104</f>
        <v>0.5674511962475145</v>
      </c>
      <c r="L92" s="4">
        <f t="shared" si="115"/>
        <v>0.21317551354963832</v>
      </c>
      <c r="M92" s="4">
        <f t="shared" si="115"/>
        <v>0.31159516387466302</v>
      </c>
      <c r="N92" s="4">
        <f t="shared" si="115"/>
        <v>0.32671641914776683</v>
      </c>
      <c r="O92" s="4">
        <f t="shared" si="115"/>
        <v>0.45611205161605567</v>
      </c>
      <c r="P92" s="4">
        <f t="shared" si="115"/>
        <v>0.22536100893390382</v>
      </c>
      <c r="Q92" s="4">
        <f t="shared" si="115"/>
        <v>0.44200395958278826</v>
      </c>
    </row>
    <row r="93" spans="1:17">
      <c r="A93" s="203"/>
      <c r="B93" s="7" t="s">
        <v>9</v>
      </c>
      <c r="C93" s="1">
        <v>64668003758</v>
      </c>
      <c r="D93" s="1">
        <v>13656863474</v>
      </c>
      <c r="E93" s="1">
        <v>12141198733</v>
      </c>
      <c r="F93" s="1">
        <v>5638745855</v>
      </c>
      <c r="G93" s="1">
        <v>66747161243</v>
      </c>
      <c r="H93" s="1">
        <v>123257595</v>
      </c>
      <c r="I93" s="1">
        <f t="shared" ref="I93:I103" si="116">SUM(C93:H93)</f>
        <v>162975230658</v>
      </c>
      <c r="K93" s="4">
        <f t="shared" ref="K93:Q93" si="117">C93/C104</f>
        <v>8.8768964436137354E-2</v>
      </c>
      <c r="L93" s="4">
        <f t="shared" si="117"/>
        <v>3.9315047518674436E-2</v>
      </c>
      <c r="M93" s="4">
        <f t="shared" si="117"/>
        <v>0.11740381187086597</v>
      </c>
      <c r="N93" s="4">
        <f t="shared" si="117"/>
        <v>7.8381274473338577E-2</v>
      </c>
      <c r="O93" s="4">
        <f t="shared" si="117"/>
        <v>9.1992269385229156E-2</v>
      </c>
      <c r="P93" s="4">
        <f t="shared" si="117"/>
        <v>7.4898961586818566E-2</v>
      </c>
      <c r="Q93" s="4">
        <f t="shared" si="117"/>
        <v>8.2375583316817186E-2</v>
      </c>
    </row>
    <row r="94" spans="1:17">
      <c r="B94" s="7" t="s">
        <v>10</v>
      </c>
      <c r="C94" s="1">
        <v>14005670540</v>
      </c>
      <c r="D94" s="1">
        <v>38828320772</v>
      </c>
      <c r="E94" s="1">
        <v>9499060695</v>
      </c>
      <c r="F94" s="1">
        <v>8182744906</v>
      </c>
      <c r="G94" s="1">
        <v>29731262855</v>
      </c>
      <c r="H94" s="1">
        <v>45374494</v>
      </c>
      <c r="I94" s="1">
        <f t="shared" si="116"/>
        <v>100292434262</v>
      </c>
      <c r="K94" s="4">
        <f t="shared" ref="K94:Q94" si="118">C94/C104</f>
        <v>1.9225409751661204E-2</v>
      </c>
      <c r="L94" s="4">
        <f t="shared" si="118"/>
        <v>0.11177802861745982</v>
      </c>
      <c r="M94" s="4">
        <f t="shared" si="118"/>
        <v>9.1854680852436171E-2</v>
      </c>
      <c r="N94" s="4">
        <f t="shared" si="118"/>
        <v>0.11374408262322706</v>
      </c>
      <c r="O94" s="4">
        <f t="shared" si="118"/>
        <v>4.097621967416705E-2</v>
      </c>
      <c r="P94" s="4">
        <f t="shared" si="118"/>
        <v>2.7572357574617037E-2</v>
      </c>
      <c r="Q94" s="4">
        <f t="shared" si="118"/>
        <v>5.0692658885893409E-2</v>
      </c>
    </row>
    <row r="95" spans="1:17">
      <c r="B95" s="7" t="s">
        <v>11</v>
      </c>
      <c r="C95" s="1">
        <v>4860731112</v>
      </c>
      <c r="D95" s="1">
        <v>32373922155</v>
      </c>
      <c r="E95" s="1">
        <v>5583088442</v>
      </c>
      <c r="F95" s="1">
        <v>2124751500</v>
      </c>
      <c r="G95" s="1">
        <v>22135015400</v>
      </c>
      <c r="H95" s="1">
        <v>16681045</v>
      </c>
      <c r="I95" s="1">
        <f t="shared" si="116"/>
        <v>67094189654</v>
      </c>
      <c r="K95" s="4">
        <f t="shared" ref="K95:Q95" si="119">C95/C104</f>
        <v>6.672265141033926E-3</v>
      </c>
      <c r="L95" s="4">
        <f t="shared" si="119"/>
        <v>9.319726233719923E-2</v>
      </c>
      <c r="M95" s="4">
        <f t="shared" si="119"/>
        <v>5.3987738733027972E-2</v>
      </c>
      <c r="N95" s="4">
        <f t="shared" si="119"/>
        <v>2.953506591567033E-2</v>
      </c>
      <c r="O95" s="4">
        <f t="shared" si="119"/>
        <v>3.0506919868993593E-2</v>
      </c>
      <c r="P95" s="4">
        <f t="shared" si="119"/>
        <v>1.0136437829108964E-2</v>
      </c>
      <c r="Q95" s="4">
        <f t="shared" si="119"/>
        <v>3.3912656466893051E-2</v>
      </c>
    </row>
    <row r="96" spans="1:17">
      <c r="B96" s="7" t="s">
        <v>12</v>
      </c>
      <c r="C96" s="1">
        <v>13456182429</v>
      </c>
      <c r="D96" s="1">
        <v>51344266918</v>
      </c>
      <c r="E96" s="1">
        <v>10959897509</v>
      </c>
      <c r="F96" s="1">
        <v>6511826835</v>
      </c>
      <c r="G96" s="1">
        <v>67075957955</v>
      </c>
      <c r="H96" s="1">
        <v>62228674</v>
      </c>
      <c r="I96" s="1">
        <f t="shared" si="116"/>
        <v>149410360320</v>
      </c>
      <c r="K96" s="4">
        <f t="shared" ref="K96:Q96" si="120">C96/C104</f>
        <v>1.8471134256070311E-2</v>
      </c>
      <c r="L96" s="4">
        <f t="shared" si="120"/>
        <v>0.14780863098878438</v>
      </c>
      <c r="M96" s="4">
        <f t="shared" si="120"/>
        <v>0.10598078275197348</v>
      </c>
      <c r="N96" s="4">
        <f t="shared" si="120"/>
        <v>9.051751925020686E-2</v>
      </c>
      <c r="O96" s="4">
        <f t="shared" si="120"/>
        <v>9.2445423573961835E-2</v>
      </c>
      <c r="P96" s="4">
        <f t="shared" si="120"/>
        <v>3.7814002970970303E-2</v>
      </c>
      <c r="Q96" s="4">
        <f t="shared" si="120"/>
        <v>7.5519240164558604E-2</v>
      </c>
    </row>
    <row r="97" spans="1:17">
      <c r="B97" s="7" t="s">
        <v>13</v>
      </c>
      <c r="C97" s="1">
        <v>0</v>
      </c>
      <c r="D97" s="1">
        <v>1118709890</v>
      </c>
      <c r="E97" s="1">
        <v>272624145</v>
      </c>
      <c r="F97" s="1">
        <v>806581186</v>
      </c>
      <c r="G97" s="1">
        <v>485050262</v>
      </c>
      <c r="H97" s="1">
        <v>39882559</v>
      </c>
      <c r="I97" s="1">
        <f t="shared" si="116"/>
        <v>2722848042</v>
      </c>
      <c r="K97" s="4">
        <f t="shared" ref="K97:Q97" si="121">C97/C104</f>
        <v>0</v>
      </c>
      <c r="L97" s="4">
        <f t="shared" si="121"/>
        <v>3.2205149131566291E-3</v>
      </c>
      <c r="M97" s="4">
        <f t="shared" si="121"/>
        <v>2.6362400068487279E-3</v>
      </c>
      <c r="N97" s="4">
        <f t="shared" si="121"/>
        <v>1.1211865714578648E-2</v>
      </c>
      <c r="O97" s="4">
        <f t="shared" si="121"/>
        <v>6.6850594896212937E-4</v>
      </c>
      <c r="P97" s="4">
        <f t="shared" si="121"/>
        <v>2.4235117150590395E-2</v>
      </c>
      <c r="Q97" s="4">
        <f t="shared" si="121"/>
        <v>1.3762594158463518E-3</v>
      </c>
    </row>
    <row r="98" spans="1:17">
      <c r="B98" s="7" t="s">
        <v>14</v>
      </c>
      <c r="C98" s="1">
        <v>79921580941</v>
      </c>
      <c r="D98" s="1">
        <v>100017365891</v>
      </c>
      <c r="E98" s="1">
        <v>16580439677</v>
      </c>
      <c r="F98" s="1">
        <v>12481189565</v>
      </c>
      <c r="G98" s="1">
        <v>110170307177</v>
      </c>
      <c r="H98" s="1">
        <v>134861882</v>
      </c>
      <c r="I98" s="1">
        <f t="shared" si="116"/>
        <v>319305745133</v>
      </c>
      <c r="K98" s="4">
        <f t="shared" ref="K98:Q98" si="122">C98/C104</f>
        <v>0.1097073601155323</v>
      </c>
      <c r="L98" s="4">
        <f t="shared" si="122"/>
        <v>0.28792756844816009</v>
      </c>
      <c r="M98" s="4">
        <f t="shared" si="122"/>
        <v>0.16033069414174375</v>
      </c>
      <c r="N98" s="4">
        <f t="shared" si="122"/>
        <v>0.17349452701092419</v>
      </c>
      <c r="O98" s="4">
        <f t="shared" si="122"/>
        <v>0.15183891550358483</v>
      </c>
      <c r="P98" s="4">
        <f t="shared" si="122"/>
        <v>8.1950446294559429E-2</v>
      </c>
      <c r="Q98" s="4">
        <f t="shared" si="122"/>
        <v>0.16139260491024005</v>
      </c>
    </row>
    <row r="99" spans="1:17">
      <c r="B99" s="7" t="s">
        <v>60</v>
      </c>
      <c r="C99" s="1">
        <v>197448549</v>
      </c>
      <c r="D99" s="1">
        <v>10880873808</v>
      </c>
      <c r="E99" s="1">
        <v>2934326331</v>
      </c>
      <c r="F99" s="1">
        <v>4802237564</v>
      </c>
      <c r="G99" s="1">
        <v>2265637648</v>
      </c>
      <c r="H99" s="1">
        <v>631798303</v>
      </c>
      <c r="I99" s="1">
        <f t="shared" si="116"/>
        <v>21712322203</v>
      </c>
      <c r="K99" s="4">
        <f>C99/C104</f>
        <v>2.7103516740269938E-4</v>
      </c>
      <c r="L99" s="4">
        <f t="shared" ref="L99" si="123">D99/D104</f>
        <v>3.1323595759790199E-2</v>
      </c>
      <c r="M99" s="4">
        <f t="shared" ref="M99" si="124">E99/E104</f>
        <v>2.8374553790647718E-2</v>
      </c>
      <c r="N99" s="4">
        <f t="shared" ref="N99" si="125">F99/F104</f>
        <v>6.6753407631644515E-2</v>
      </c>
      <c r="O99" s="4">
        <f t="shared" ref="O99" si="126">G99/G104</f>
        <v>3.1225470111808061E-3</v>
      </c>
      <c r="P99" s="4">
        <f t="shared" ref="P99" si="127">H99/H104</f>
        <v>0.38391984548306457</v>
      </c>
      <c r="Q99" s="4">
        <f t="shared" ref="Q99" si="128">I99/I104</f>
        <v>1.0974460348444431E-2</v>
      </c>
    </row>
    <row r="100" spans="1:17">
      <c r="B100" s="7" t="s">
        <v>15</v>
      </c>
      <c r="C100" s="1">
        <v>4860799256</v>
      </c>
      <c r="D100" s="1">
        <v>12857977610</v>
      </c>
      <c r="E100" s="1">
        <v>5646122879</v>
      </c>
      <c r="F100" s="1">
        <v>4079922770</v>
      </c>
      <c r="G100" s="1">
        <v>20193268025</v>
      </c>
      <c r="H100" s="1">
        <v>199520642</v>
      </c>
      <c r="I100" s="1">
        <f t="shared" si="116"/>
        <v>47837611182</v>
      </c>
      <c r="K100" s="4">
        <f t="shared" ref="K100:Q100" si="129">C100/C104</f>
        <v>6.6723586814551707E-3</v>
      </c>
      <c r="L100" s="4">
        <f t="shared" si="129"/>
        <v>3.7015234258847063E-2</v>
      </c>
      <c r="M100" s="4">
        <f t="shared" si="129"/>
        <v>5.4597273536442337E-2</v>
      </c>
      <c r="N100" s="4">
        <f t="shared" si="129"/>
        <v>5.6712885221069043E-2</v>
      </c>
      <c r="O100" s="4">
        <f t="shared" si="129"/>
        <v>2.7830764894420879E-2</v>
      </c>
      <c r="P100" s="4">
        <f t="shared" si="129"/>
        <v>0.12124112028094802</v>
      </c>
      <c r="Q100" s="4">
        <f t="shared" si="129"/>
        <v>2.417944806514628E-2</v>
      </c>
    </row>
    <row r="101" spans="1:17">
      <c r="B101" s="7" t="s">
        <v>16</v>
      </c>
      <c r="C101" s="1">
        <v>127627545703</v>
      </c>
      <c r="D101" s="1">
        <v>4648426784</v>
      </c>
      <c r="E101" s="1">
        <v>7521300914</v>
      </c>
      <c r="F101" s="1">
        <v>3236535653</v>
      </c>
      <c r="G101" s="1">
        <v>75623765395</v>
      </c>
      <c r="H101" s="1">
        <v>18958419</v>
      </c>
      <c r="I101" s="1">
        <f t="shared" si="116"/>
        <v>218676532868</v>
      </c>
      <c r="K101" s="4">
        <f t="shared" ref="K101:Q101" si="130">C101/C104</f>
        <v>0.17519274459093781</v>
      </c>
      <c r="L101" s="4">
        <f t="shared" si="130"/>
        <v>1.3381778345222915E-2</v>
      </c>
      <c r="M101" s="4">
        <f t="shared" si="130"/>
        <v>7.2730001126769986E-2</v>
      </c>
      <c r="N101" s="4">
        <f t="shared" si="130"/>
        <v>4.4989399395539725E-2</v>
      </c>
      <c r="O101" s="4">
        <f t="shared" si="130"/>
        <v>0.10422618233628315</v>
      </c>
      <c r="P101" s="4">
        <f t="shared" si="130"/>
        <v>1.1520311559119834E-2</v>
      </c>
      <c r="Q101" s="4">
        <f t="shared" si="130"/>
        <v>0.11052972209317997</v>
      </c>
    </row>
    <row r="102" spans="1:17">
      <c r="B102" s="7" t="s">
        <v>17</v>
      </c>
      <c r="C102" s="1">
        <v>5512930852</v>
      </c>
      <c r="D102" s="1">
        <v>7592402844</v>
      </c>
      <c r="E102" s="1">
        <v>52643864</v>
      </c>
      <c r="F102" s="1">
        <v>571458940</v>
      </c>
      <c r="G102" s="1">
        <v>203305856</v>
      </c>
      <c r="H102" s="1">
        <v>2222272</v>
      </c>
      <c r="I102" s="1">
        <f t="shared" si="116"/>
        <v>13934964628</v>
      </c>
      <c r="K102" s="4">
        <f t="shared" ref="K102:Q102" si="131">C102/C104</f>
        <v>7.567531612254725E-3</v>
      </c>
      <c r="L102" s="4">
        <f t="shared" si="131"/>
        <v>2.1856825263066912E-2</v>
      </c>
      <c r="M102" s="4">
        <f t="shared" si="131"/>
        <v>5.0905931458089851E-4</v>
      </c>
      <c r="N102" s="4">
        <f t="shared" si="131"/>
        <v>7.9435536160342036E-3</v>
      </c>
      <c r="O102" s="4">
        <f t="shared" si="131"/>
        <v>2.8020018716088855E-4</v>
      </c>
      <c r="P102" s="4">
        <f t="shared" si="131"/>
        <v>1.3503903362990528E-3</v>
      </c>
      <c r="Q102" s="4">
        <f t="shared" si="131"/>
        <v>7.0434067501923625E-3</v>
      </c>
    </row>
    <row r="103" spans="1:17">
      <c r="B103" s="7" t="s">
        <v>6</v>
      </c>
      <c r="C103" s="1">
        <v>0</v>
      </c>
      <c r="D103" s="1">
        <v>0</v>
      </c>
      <c r="E103" s="1">
        <v>0</v>
      </c>
      <c r="F103" s="1">
        <v>0</v>
      </c>
      <c r="G103" s="1">
        <v>0</v>
      </c>
      <c r="H103" s="1">
        <v>0</v>
      </c>
      <c r="I103" s="1">
        <f t="shared" si="116"/>
        <v>0</v>
      </c>
      <c r="K103" s="4">
        <f t="shared" ref="K103:Q103" si="132">C103/C104</f>
        <v>0</v>
      </c>
      <c r="L103" s="4">
        <f t="shared" si="132"/>
        <v>0</v>
      </c>
      <c r="M103" s="4">
        <f t="shared" si="132"/>
        <v>0</v>
      </c>
      <c r="N103" s="4">
        <f t="shared" si="132"/>
        <v>0</v>
      </c>
      <c r="O103" s="4">
        <f t="shared" si="132"/>
        <v>0</v>
      </c>
      <c r="P103" s="4">
        <f t="shared" si="132"/>
        <v>0</v>
      </c>
      <c r="Q103" s="4">
        <f t="shared" si="132"/>
        <v>0</v>
      </c>
    </row>
    <row r="104" spans="1:17">
      <c r="B104" s="8" t="s">
        <v>7</v>
      </c>
      <c r="C104" s="3">
        <f>SUM(C92:C103)</f>
        <v>728497895281</v>
      </c>
      <c r="D104" s="3">
        <f>SUM(D92:D103)</f>
        <v>347369883440</v>
      </c>
      <c r="E104" s="3">
        <f>SUM(E92:E103)</f>
        <v>103414007940</v>
      </c>
      <c r="F104" s="3">
        <f t="shared" ref="F104:G104" si="133">SUM(F92:F103)</f>
        <v>71939961335</v>
      </c>
      <c r="G104" s="3">
        <f t="shared" si="133"/>
        <v>725573591010</v>
      </c>
      <c r="H104" s="3">
        <f>SUM(H92:H103)</f>
        <v>1645651587</v>
      </c>
      <c r="I104" s="9">
        <f>SUM(C104:H104)</f>
        <v>1978440990593</v>
      </c>
      <c r="K104" s="4">
        <f>C105</f>
        <v>0.36821815699574978</v>
      </c>
      <c r="L104" s="4">
        <f t="shared" ref="L104:Q104" si="134">D105</f>
        <v>0.17557758108109278</v>
      </c>
      <c r="M104" s="4">
        <f t="shared" si="134"/>
        <v>5.2270453570113111E-2</v>
      </c>
      <c r="N104" s="4">
        <f t="shared" si="134"/>
        <v>3.6361944418386402E-2</v>
      </c>
      <c r="O104" s="4">
        <f t="shared" si="134"/>
        <v>0.36674007183429974</v>
      </c>
      <c r="P104" s="4">
        <f t="shared" si="134"/>
        <v>8.3179210035814479E-4</v>
      </c>
      <c r="Q104" s="4">
        <f t="shared" si="134"/>
        <v>1</v>
      </c>
    </row>
    <row r="105" spans="1:17">
      <c r="B105" s="7"/>
      <c r="C105" s="10">
        <f>C104/I104</f>
        <v>0.36821815699574978</v>
      </c>
      <c r="D105" s="10">
        <f>D104/I104</f>
        <v>0.17557758108109278</v>
      </c>
      <c r="E105" s="10">
        <f>E104/I104</f>
        <v>5.2270453570113111E-2</v>
      </c>
      <c r="F105" s="10">
        <f>F104/I104</f>
        <v>3.6361944418386402E-2</v>
      </c>
      <c r="G105" s="10">
        <f>G104/I104</f>
        <v>0.36674007183429974</v>
      </c>
      <c r="H105" s="10">
        <f>H104/I104</f>
        <v>8.3179210035814479E-4</v>
      </c>
      <c r="I105" s="11">
        <f>I104/I104</f>
        <v>1</v>
      </c>
    </row>
    <row r="107" spans="1:17">
      <c r="A107" s="204">
        <v>41882</v>
      </c>
      <c r="B107" s="7" t="s">
        <v>8</v>
      </c>
      <c r="C107" s="1">
        <v>399659728008</v>
      </c>
      <c r="D107" s="1">
        <v>77207133295</v>
      </c>
      <c r="E107" s="1">
        <v>31033388905</v>
      </c>
      <c r="F107" s="1">
        <v>22806672807</v>
      </c>
      <c r="G107" s="1">
        <v>315372855354</v>
      </c>
      <c r="H107" s="1">
        <v>342072712</v>
      </c>
      <c r="I107" s="1">
        <f>SUM(C107:H107)</f>
        <v>846421851081</v>
      </c>
      <c r="K107" s="4">
        <f t="shared" ref="K107:Q107" si="135">C107/C119</f>
        <v>0.55738800937655208</v>
      </c>
      <c r="L107" s="4">
        <f t="shared" si="135"/>
        <v>0.21783544967501528</v>
      </c>
      <c r="M107" s="4">
        <f t="shared" si="135"/>
        <v>0.29909976801687577</v>
      </c>
      <c r="N107" s="4">
        <f t="shared" si="135"/>
        <v>0.31745681685061011</v>
      </c>
      <c r="O107" s="4">
        <f t="shared" si="135"/>
        <v>0.44145516510557897</v>
      </c>
      <c r="P107" s="4">
        <f t="shared" si="135"/>
        <v>0.20693051845436614</v>
      </c>
      <c r="Q107" s="4">
        <f t="shared" si="135"/>
        <v>0.43116684138853917</v>
      </c>
    </row>
    <row r="108" spans="1:17">
      <c r="A108" s="203"/>
      <c r="B108" s="7" t="s">
        <v>9</v>
      </c>
      <c r="C108" s="1">
        <v>66103726771</v>
      </c>
      <c r="D108" s="1">
        <v>13623297538</v>
      </c>
      <c r="E108" s="1">
        <v>12977169835</v>
      </c>
      <c r="F108" s="1">
        <v>5688896360</v>
      </c>
      <c r="G108" s="1">
        <v>68768458348</v>
      </c>
      <c r="H108" s="1">
        <v>86119193</v>
      </c>
      <c r="I108" s="1">
        <f t="shared" ref="I108:I118" si="136">SUM(C108:H108)</f>
        <v>167247668045</v>
      </c>
      <c r="K108" s="4">
        <f t="shared" ref="K108:Q108" si="137">C108/C119</f>
        <v>9.2191987571291267E-2</v>
      </c>
      <c r="L108" s="4">
        <f t="shared" si="137"/>
        <v>3.8437344045759887E-2</v>
      </c>
      <c r="M108" s="4">
        <f t="shared" si="137"/>
        <v>0.1250739485476795</v>
      </c>
      <c r="N108" s="4">
        <f t="shared" si="137"/>
        <v>7.9186426933976858E-2</v>
      </c>
      <c r="O108" s="4">
        <f t="shared" si="137"/>
        <v>9.626126858634039E-2</v>
      </c>
      <c r="P108" s="4">
        <f t="shared" si="137"/>
        <v>5.2096202448214043E-2</v>
      </c>
      <c r="Q108" s="4">
        <f t="shared" si="137"/>
        <v>8.5195873273433129E-2</v>
      </c>
    </row>
    <row r="109" spans="1:17">
      <c r="B109" s="7" t="s">
        <v>10</v>
      </c>
      <c r="C109" s="1">
        <v>13921845834</v>
      </c>
      <c r="D109" s="1">
        <v>38702415947</v>
      </c>
      <c r="E109" s="1">
        <v>9498479336</v>
      </c>
      <c r="F109" s="1">
        <v>8114119766</v>
      </c>
      <c r="G109" s="1">
        <v>29361805327</v>
      </c>
      <c r="H109" s="1">
        <v>50640518</v>
      </c>
      <c r="I109" s="1">
        <f t="shared" si="136"/>
        <v>99649306728</v>
      </c>
      <c r="K109" s="4">
        <f t="shared" ref="K109:Q109" si="138">C109/C119</f>
        <v>1.9416191806308727E-2</v>
      </c>
      <c r="L109" s="4">
        <f t="shared" si="138"/>
        <v>0.1091966224041919</v>
      </c>
      <c r="M109" s="4">
        <f t="shared" si="138"/>
        <v>9.1546333357519855E-2</v>
      </c>
      <c r="N109" s="4">
        <f t="shared" si="138"/>
        <v>0.11294425338834903</v>
      </c>
      <c r="O109" s="4">
        <f t="shared" si="138"/>
        <v>4.1100305236730493E-2</v>
      </c>
      <c r="P109" s="4">
        <f t="shared" si="138"/>
        <v>3.0634038544815757E-2</v>
      </c>
      <c r="Q109" s="4">
        <f t="shared" si="138"/>
        <v>5.0761303921438815E-2</v>
      </c>
    </row>
    <row r="110" spans="1:17">
      <c r="B110" s="7" t="s">
        <v>11</v>
      </c>
      <c r="C110" s="1">
        <v>4890358169</v>
      </c>
      <c r="D110" s="1">
        <v>32677826542</v>
      </c>
      <c r="E110" s="1">
        <v>5438371533</v>
      </c>
      <c r="F110" s="1">
        <v>2129996635</v>
      </c>
      <c r="G110" s="1">
        <v>22818162890</v>
      </c>
      <c r="H110" s="1">
        <v>17000669</v>
      </c>
      <c r="I110" s="1">
        <f t="shared" si="136"/>
        <v>67971716438</v>
      </c>
      <c r="K110" s="4">
        <f t="shared" ref="K110:Q110" si="139">C110/C119</f>
        <v>6.8203694641525321E-3</v>
      </c>
      <c r="L110" s="4">
        <f t="shared" si="139"/>
        <v>9.2198592738576821E-2</v>
      </c>
      <c r="M110" s="4">
        <f t="shared" si="139"/>
        <v>5.2415018833080328E-2</v>
      </c>
      <c r="N110" s="4">
        <f t="shared" si="139"/>
        <v>2.964842602740685E-2</v>
      </c>
      <c r="O110" s="4">
        <f t="shared" si="139"/>
        <v>3.1940592524058467E-2</v>
      </c>
      <c r="P110" s="4">
        <f t="shared" si="139"/>
        <v>1.0284238195068509E-2</v>
      </c>
      <c r="Q110" s="4">
        <f t="shared" si="139"/>
        <v>3.4624756252335104E-2</v>
      </c>
    </row>
    <row r="111" spans="1:17">
      <c r="B111" s="7" t="s">
        <v>12</v>
      </c>
      <c r="C111" s="1">
        <v>13234612336</v>
      </c>
      <c r="D111" s="1">
        <v>49577792796</v>
      </c>
      <c r="E111" s="1">
        <v>10798094950</v>
      </c>
      <c r="F111" s="1">
        <v>6434839660</v>
      </c>
      <c r="G111" s="1">
        <v>66045087138</v>
      </c>
      <c r="H111" s="1">
        <v>44223012</v>
      </c>
      <c r="I111" s="1">
        <f t="shared" si="136"/>
        <v>146134649892</v>
      </c>
      <c r="K111" s="4">
        <f t="shared" ref="K111:Q111" si="140">C111/C119</f>
        <v>1.8457737189586782E-2</v>
      </c>
      <c r="L111" s="4">
        <f t="shared" si="140"/>
        <v>0.13988086756629775</v>
      </c>
      <c r="M111" s="4">
        <f t="shared" si="140"/>
        <v>0.10407202721095141</v>
      </c>
      <c r="N111" s="4">
        <f t="shared" si="140"/>
        <v>8.9569562938644653E-2</v>
      </c>
      <c r="O111" s="4">
        <f t="shared" si="140"/>
        <v>9.2449126016857577E-2</v>
      </c>
      <c r="P111" s="4">
        <f t="shared" si="140"/>
        <v>2.6751887770497328E-2</v>
      </c>
      <c r="Q111" s="4">
        <f t="shared" si="140"/>
        <v>7.4440913039854811E-2</v>
      </c>
    </row>
    <row r="112" spans="1:17">
      <c r="B112" s="7" t="s">
        <v>13</v>
      </c>
      <c r="C112" s="1">
        <v>3697924</v>
      </c>
      <c r="D112" s="1">
        <v>1689486680</v>
      </c>
      <c r="E112" s="1">
        <v>432765982</v>
      </c>
      <c r="F112" s="1">
        <v>838002906</v>
      </c>
      <c r="G112" s="1">
        <v>667977726</v>
      </c>
      <c r="H112" s="1">
        <v>38760953</v>
      </c>
      <c r="I112" s="1">
        <f t="shared" si="136"/>
        <v>3670692171</v>
      </c>
      <c r="K112" s="4">
        <f t="shared" ref="K112:Q112" si="141">C112/C119</f>
        <v>5.1573334833088767E-6</v>
      </c>
      <c r="L112" s="4">
        <f t="shared" si="141"/>
        <v>4.7667887013955815E-3</v>
      </c>
      <c r="M112" s="4">
        <f t="shared" si="141"/>
        <v>4.1709980569005932E-3</v>
      </c>
      <c r="N112" s="4">
        <f t="shared" si="141"/>
        <v>1.1664557004942393E-2</v>
      </c>
      <c r="O112" s="4">
        <f t="shared" si="141"/>
        <v>9.3502726157956601E-4</v>
      </c>
      <c r="P112" s="4">
        <f t="shared" si="141"/>
        <v>2.3447716870427588E-2</v>
      </c>
      <c r="Q112" s="4">
        <f t="shared" si="141"/>
        <v>1.8698486423269947E-3</v>
      </c>
    </row>
    <row r="113" spans="1:17">
      <c r="B113" s="7" t="s">
        <v>14</v>
      </c>
      <c r="C113" s="1">
        <v>82515212562</v>
      </c>
      <c r="D113" s="1">
        <v>102584370208</v>
      </c>
      <c r="E113" s="1">
        <v>17048824177</v>
      </c>
      <c r="F113" s="1">
        <v>12750086079</v>
      </c>
      <c r="G113" s="1">
        <v>113515333967</v>
      </c>
      <c r="H113" s="1">
        <v>165114964</v>
      </c>
      <c r="I113" s="1">
        <f t="shared" si="136"/>
        <v>328578941957</v>
      </c>
      <c r="K113" s="4">
        <f t="shared" ref="K113:Q113" si="142">C113/C119</f>
        <v>0.11508037175138046</v>
      </c>
      <c r="L113" s="4">
        <f t="shared" si="142"/>
        <v>0.28943585210584549</v>
      </c>
      <c r="M113" s="4">
        <f t="shared" si="142"/>
        <v>0.16431654860225786</v>
      </c>
      <c r="N113" s="4">
        <f t="shared" si="142"/>
        <v>0.17747445124780742</v>
      </c>
      <c r="O113" s="4">
        <f t="shared" si="142"/>
        <v>0.15889741189731513</v>
      </c>
      <c r="P113" s="4">
        <f t="shared" si="142"/>
        <v>9.988322338057179E-2</v>
      </c>
      <c r="Q113" s="4">
        <f t="shared" si="142"/>
        <v>0.16737793851783514</v>
      </c>
    </row>
    <row r="114" spans="1:17">
      <c r="B114" s="7" t="s">
        <v>60</v>
      </c>
      <c r="C114" s="1">
        <v>207082411</v>
      </c>
      <c r="D114" s="1">
        <v>11347916378</v>
      </c>
      <c r="E114" s="1">
        <v>3151637801</v>
      </c>
      <c r="F114" s="1">
        <v>5035576776</v>
      </c>
      <c r="G114" s="1">
        <v>2426558831</v>
      </c>
      <c r="H114" s="1">
        <v>653843358</v>
      </c>
      <c r="I114" s="1">
        <f t="shared" si="136"/>
        <v>22822615555</v>
      </c>
      <c r="K114" s="4">
        <f>C114/C119</f>
        <v>2.8880881598827623E-4</v>
      </c>
      <c r="L114" s="4">
        <f t="shared" ref="L114" si="143">D114/D119</f>
        <v>3.2017488042600177E-2</v>
      </c>
      <c r="M114" s="4">
        <f t="shared" ref="M114" si="144">E114/E119</f>
        <v>3.037548164778224E-2</v>
      </c>
      <c r="N114" s="4">
        <f t="shared" ref="N114" si="145">F114/F119</f>
        <v>7.0092564042273181E-2</v>
      </c>
      <c r="O114" s="4">
        <f t="shared" ref="O114" si="146">G114/G119</f>
        <v>3.3966681380205826E-3</v>
      </c>
      <c r="P114" s="4">
        <f t="shared" ref="P114" si="147">H114/H119</f>
        <v>0.39553036624237864</v>
      </c>
      <c r="Q114" s="4">
        <f t="shared" ref="Q114" si="148">I114/I119</f>
        <v>1.1625828242154631E-2</v>
      </c>
    </row>
    <row r="115" spans="1:17">
      <c r="B115" s="7" t="s">
        <v>15</v>
      </c>
      <c r="C115" s="1">
        <v>5895667082</v>
      </c>
      <c r="D115" s="1">
        <v>14635373179</v>
      </c>
      <c r="E115" s="1">
        <v>6005682150</v>
      </c>
      <c r="F115" s="1">
        <v>4281057451</v>
      </c>
      <c r="G115" s="1">
        <v>20989778386</v>
      </c>
      <c r="H115" s="1">
        <v>221110934</v>
      </c>
      <c r="I115" s="1">
        <f t="shared" si="136"/>
        <v>52028669182</v>
      </c>
      <c r="K115" s="4">
        <f t="shared" ref="K115:Q115" si="149">C115/C119</f>
        <v>8.222430003548083E-3</v>
      </c>
      <c r="L115" s="4">
        <f t="shared" si="149"/>
        <v>4.1292856780833061E-2</v>
      </c>
      <c r="M115" s="4">
        <f t="shared" si="149"/>
        <v>5.7882757933622839E-2</v>
      </c>
      <c r="N115" s="4">
        <f t="shared" si="149"/>
        <v>5.9590054307786459E-2</v>
      </c>
      <c r="O115" s="4">
        <f t="shared" si="149"/>
        <v>2.9381241681438259E-2</v>
      </c>
      <c r="P115" s="4">
        <f t="shared" si="149"/>
        <v>0.13375694290560403</v>
      </c>
      <c r="Q115" s="4">
        <f t="shared" si="149"/>
        <v>2.6503376447810298E-2</v>
      </c>
    </row>
    <row r="116" spans="1:17">
      <c r="B116" s="7" t="s">
        <v>16</v>
      </c>
      <c r="C116" s="1">
        <v>125102510810</v>
      </c>
      <c r="D116" s="1">
        <v>4559112570</v>
      </c>
      <c r="E116" s="1">
        <v>7319321701</v>
      </c>
      <c r="F116" s="1">
        <v>3171873984</v>
      </c>
      <c r="G116" s="1">
        <v>74221653587</v>
      </c>
      <c r="H116" s="1">
        <v>18814920</v>
      </c>
      <c r="I116" s="1">
        <f t="shared" si="136"/>
        <v>214393287572</v>
      </c>
      <c r="K116" s="4">
        <f t="shared" ref="K116:Q116" si="150">C116/C119</f>
        <v>0.17447502107842772</v>
      </c>
      <c r="L116" s="4">
        <f t="shared" si="150"/>
        <v>1.2863271752498559E-2</v>
      </c>
      <c r="M116" s="4">
        <f t="shared" si="150"/>
        <v>7.054361447638309E-2</v>
      </c>
      <c r="N116" s="4">
        <f t="shared" si="150"/>
        <v>4.4150807394529173E-2</v>
      </c>
      <c r="O116" s="4">
        <f t="shared" si="150"/>
        <v>0.10389458630445379</v>
      </c>
      <c r="P116" s="4">
        <f t="shared" si="150"/>
        <v>1.1381735560004045E-2</v>
      </c>
      <c r="Q116" s="4">
        <f t="shared" si="150"/>
        <v>0.10921182682047492</v>
      </c>
    </row>
    <row r="117" spans="1:17">
      <c r="B117" s="7" t="s">
        <v>17</v>
      </c>
      <c r="C117" s="1">
        <v>5487881347</v>
      </c>
      <c r="D117" s="1">
        <v>7796709616</v>
      </c>
      <c r="E117" s="1">
        <v>52198627</v>
      </c>
      <c r="F117" s="1">
        <v>583755840</v>
      </c>
      <c r="G117" s="1">
        <v>206055237</v>
      </c>
      <c r="H117" s="1">
        <v>14863813</v>
      </c>
      <c r="I117" s="1">
        <f t="shared" si="136"/>
        <v>14141464480</v>
      </c>
      <c r="K117" s="4">
        <f t="shared" ref="K117:Q117" si="151">C117/C119</f>
        <v>7.6537090062719837E-3</v>
      </c>
      <c r="L117" s="4">
        <f t="shared" si="151"/>
        <v>2.1997964083156362E-2</v>
      </c>
      <c r="M117" s="4">
        <f t="shared" si="151"/>
        <v>5.030903094178018E-4</v>
      </c>
      <c r="N117" s="4">
        <f t="shared" si="151"/>
        <v>8.1255723863182285E-3</v>
      </c>
      <c r="O117" s="4">
        <f t="shared" si="151"/>
        <v>2.8843366550554482E-4</v>
      </c>
      <c r="P117" s="4">
        <f t="shared" si="151"/>
        <v>8.9915869416054076E-3</v>
      </c>
      <c r="Q117" s="4">
        <f t="shared" si="151"/>
        <v>7.2036544952882179E-3</v>
      </c>
    </row>
    <row r="118" spans="1:17">
      <c r="B118" s="7" t="s">
        <v>6</v>
      </c>
      <c r="C118" s="1">
        <v>148139</v>
      </c>
      <c r="D118" s="1">
        <v>27256312</v>
      </c>
      <c r="E118" s="1">
        <v>42852</v>
      </c>
      <c r="F118" s="1">
        <v>6933272</v>
      </c>
      <c r="G118" s="1">
        <v>124006</v>
      </c>
      <c r="H118" s="1">
        <v>515005</v>
      </c>
      <c r="I118" s="1">
        <f t="shared" si="136"/>
        <v>35019586</v>
      </c>
      <c r="K118" s="4">
        <f t="shared" ref="K118:Q118" si="152">C118/C119</f>
        <v>2.0660300884601568E-7</v>
      </c>
      <c r="L118" s="4">
        <f t="shared" si="152"/>
        <v>7.6902103829142241E-5</v>
      </c>
      <c r="M118" s="4">
        <f t="shared" si="152"/>
        <v>4.1300752870706048E-7</v>
      </c>
      <c r="N118" s="4">
        <f t="shared" si="152"/>
        <v>9.6507477355658422E-5</v>
      </c>
      <c r="O118" s="4">
        <f t="shared" si="152"/>
        <v>1.7358212120898724E-7</v>
      </c>
      <c r="P118" s="4">
        <f t="shared" si="152"/>
        <v>3.1154268644670736E-4</v>
      </c>
      <c r="Q118" s="4">
        <f t="shared" si="152"/>
        <v>1.7838958508774783E-5</v>
      </c>
    </row>
    <row r="119" spans="1:17">
      <c r="B119" s="8" t="s">
        <v>7</v>
      </c>
      <c r="C119" s="3">
        <f>SUM(C107:C118)</f>
        <v>717022471393</v>
      </c>
      <c r="D119" s="3">
        <f>SUM(D107:D118)</f>
        <v>354428691061</v>
      </c>
      <c r="E119" s="3">
        <f>SUM(E107:E118)</f>
        <v>103755977849</v>
      </c>
      <c r="F119" s="3">
        <f t="shared" ref="F119:G119" si="153">SUM(F107:F118)</f>
        <v>71841811536</v>
      </c>
      <c r="G119" s="3">
        <f t="shared" si="153"/>
        <v>714393850797</v>
      </c>
      <c r="H119" s="3">
        <f>SUM(H107:H118)</f>
        <v>1653080051</v>
      </c>
      <c r="I119" s="9">
        <f>SUM(C119:H119)</f>
        <v>1963095882687</v>
      </c>
      <c r="K119" s="4">
        <f>C120</f>
        <v>0.3652508661021544</v>
      </c>
      <c r="L119" s="4">
        <f t="shared" ref="L119:Q119" si="154">D120</f>
        <v>0.18054578698207724</v>
      </c>
      <c r="M119" s="4">
        <f t="shared" si="154"/>
        <v>5.2853240009338387E-2</v>
      </c>
      <c r="N119" s="4">
        <f t="shared" si="154"/>
        <v>3.6596180639768883E-2</v>
      </c>
      <c r="O119" s="4">
        <f t="shared" si="154"/>
        <v>0.36391184816666666</v>
      </c>
      <c r="P119" s="4">
        <f t="shared" si="154"/>
        <v>8.4207809999445175E-4</v>
      </c>
      <c r="Q119" s="4">
        <f t="shared" si="154"/>
        <v>1</v>
      </c>
    </row>
    <row r="120" spans="1:17">
      <c r="B120" s="7"/>
      <c r="C120" s="10">
        <f>C119/I119</f>
        <v>0.3652508661021544</v>
      </c>
      <c r="D120" s="10">
        <f>D119/I119</f>
        <v>0.18054578698207724</v>
      </c>
      <c r="E120" s="10">
        <f>E119/I119</f>
        <v>5.2853240009338387E-2</v>
      </c>
      <c r="F120" s="10">
        <f>F119/I119</f>
        <v>3.6596180639768883E-2</v>
      </c>
      <c r="G120" s="10">
        <f>G119/I119</f>
        <v>0.36391184816666666</v>
      </c>
      <c r="H120" s="10">
        <f>H119/I119</f>
        <v>8.4207809999445175E-4</v>
      </c>
      <c r="I120" s="11">
        <f>I119/I119</f>
        <v>1</v>
      </c>
    </row>
    <row r="122" spans="1:17">
      <c r="A122" s="204">
        <v>41912</v>
      </c>
      <c r="B122" s="7" t="s">
        <v>8</v>
      </c>
      <c r="C122" s="1">
        <v>400609985293</v>
      </c>
      <c r="D122" s="1">
        <v>79991102801</v>
      </c>
      <c r="E122" s="1">
        <v>28368328500</v>
      </c>
      <c r="F122" s="1">
        <v>33051917176</v>
      </c>
      <c r="G122" s="1">
        <v>305491840384</v>
      </c>
      <c r="H122" s="1">
        <v>495538236</v>
      </c>
      <c r="I122" s="1">
        <f>SUM(C122:H122)</f>
        <v>848008712390</v>
      </c>
      <c r="K122" s="4">
        <f t="shared" ref="K122:Q122" si="155">C122/C134</f>
        <v>0.55376551140348806</v>
      </c>
      <c r="L122" s="4">
        <f t="shared" si="155"/>
        <v>0.21985109639645131</v>
      </c>
      <c r="M122" s="4">
        <f t="shared" si="155"/>
        <v>0.27887871919120605</v>
      </c>
      <c r="N122" s="4">
        <f t="shared" si="155"/>
        <v>0.40314597853066914</v>
      </c>
      <c r="O122" s="4">
        <f t="shared" si="155"/>
        <v>0.42965660367829095</v>
      </c>
      <c r="P122" s="4">
        <f t="shared" si="155"/>
        <v>0.27182608700546168</v>
      </c>
      <c r="Q122" s="4">
        <f t="shared" si="155"/>
        <v>0.42746342152155614</v>
      </c>
    </row>
    <row r="123" spans="1:17">
      <c r="A123" s="203"/>
      <c r="B123" s="7" t="s">
        <v>9</v>
      </c>
      <c r="C123" s="1">
        <v>67216929032</v>
      </c>
      <c r="D123" s="1">
        <v>13777372449</v>
      </c>
      <c r="E123" s="1">
        <v>13263569897</v>
      </c>
      <c r="F123" s="1">
        <v>5586465300</v>
      </c>
      <c r="G123" s="1">
        <v>68676126037</v>
      </c>
      <c r="H123" s="1">
        <v>69651355</v>
      </c>
      <c r="I123" s="1">
        <f t="shared" ref="I123:I133" si="156">SUM(C123:H123)</f>
        <v>168590114070</v>
      </c>
      <c r="K123" s="4">
        <f t="shared" ref="K123:Q123" si="157">C123/C134</f>
        <v>9.2914351730782593E-2</v>
      </c>
      <c r="L123" s="4">
        <f t="shared" si="157"/>
        <v>3.7866341784414621E-2</v>
      </c>
      <c r="M123" s="4">
        <f t="shared" si="157"/>
        <v>0.13038933135515535</v>
      </c>
      <c r="N123" s="4">
        <f t="shared" si="157"/>
        <v>6.8140102369961472E-2</v>
      </c>
      <c r="O123" s="4">
        <f t="shared" si="157"/>
        <v>9.6588999004849005E-2</v>
      </c>
      <c r="P123" s="4">
        <f t="shared" si="157"/>
        <v>3.8207052269278972E-2</v>
      </c>
      <c r="Q123" s="4">
        <f t="shared" si="157"/>
        <v>8.4982743622955104E-2</v>
      </c>
    </row>
    <row r="124" spans="1:17">
      <c r="B124" s="7" t="s">
        <v>10</v>
      </c>
      <c r="C124" s="1">
        <v>13991222969</v>
      </c>
      <c r="D124" s="1">
        <v>37225009909</v>
      </c>
      <c r="E124" s="1">
        <v>9285920266</v>
      </c>
      <c r="F124" s="1">
        <v>7706542005</v>
      </c>
      <c r="G124" s="1">
        <v>27466369096</v>
      </c>
      <c r="H124" s="1">
        <v>47482749</v>
      </c>
      <c r="I124" s="1">
        <f t="shared" si="156"/>
        <v>95722546994</v>
      </c>
      <c r="K124" s="4">
        <f t="shared" ref="K124:Q124" si="158">C124/C134</f>
        <v>1.9340148840578324E-2</v>
      </c>
      <c r="L124" s="4">
        <f t="shared" si="158"/>
        <v>0.10231086902529994</v>
      </c>
      <c r="M124" s="4">
        <f t="shared" si="158"/>
        <v>9.1286504606492541E-2</v>
      </c>
      <c r="N124" s="4">
        <f t="shared" si="158"/>
        <v>9.3999431293184291E-2</v>
      </c>
      <c r="O124" s="4">
        <f t="shared" si="158"/>
        <v>3.8629859463113203E-2</v>
      </c>
      <c r="P124" s="4">
        <f t="shared" si="158"/>
        <v>2.6046526631564509E-2</v>
      </c>
      <c r="Q124" s="4">
        <f t="shared" si="158"/>
        <v>4.8251730031748791E-2</v>
      </c>
    </row>
    <row r="125" spans="1:17">
      <c r="B125" s="7" t="s">
        <v>11</v>
      </c>
      <c r="C125" s="1">
        <v>5260628081</v>
      </c>
      <c r="D125" s="1">
        <v>35606056397</v>
      </c>
      <c r="E125" s="1">
        <v>5739271402</v>
      </c>
      <c r="F125" s="1">
        <v>2122438976</v>
      </c>
      <c r="G125" s="1">
        <v>24766526208</v>
      </c>
      <c r="H125" s="1">
        <v>16895528</v>
      </c>
      <c r="I125" s="1">
        <f t="shared" si="156"/>
        <v>73511816592</v>
      </c>
      <c r="K125" s="4">
        <f t="shared" ref="K125:Q125" si="159">C125/C134</f>
        <v>7.2717967762283269E-3</v>
      </c>
      <c r="L125" s="4">
        <f t="shared" si="159"/>
        <v>9.7861265354832291E-2</v>
      </c>
      <c r="M125" s="4">
        <f t="shared" si="159"/>
        <v>5.6420689632118354E-2</v>
      </c>
      <c r="N125" s="4">
        <f t="shared" si="159"/>
        <v>2.588814238202396E-2</v>
      </c>
      <c r="O125" s="4">
        <f t="shared" si="159"/>
        <v>3.483268660158946E-2</v>
      </c>
      <c r="P125" s="4">
        <f t="shared" si="159"/>
        <v>9.2679937298142494E-3</v>
      </c>
      <c r="Q125" s="4">
        <f t="shared" si="159"/>
        <v>3.7055766271690938E-2</v>
      </c>
    </row>
    <row r="126" spans="1:17">
      <c r="B126" s="7" t="s">
        <v>12</v>
      </c>
      <c r="C126" s="1">
        <v>14752770102</v>
      </c>
      <c r="D126" s="1">
        <v>52476733156</v>
      </c>
      <c r="E126" s="1">
        <v>10906855449</v>
      </c>
      <c r="F126" s="1">
        <v>6613607551</v>
      </c>
      <c r="G126" s="1">
        <v>69436542999</v>
      </c>
      <c r="H126" s="1">
        <v>39664045</v>
      </c>
      <c r="I126" s="1">
        <f t="shared" si="156"/>
        <v>154226173302</v>
      </c>
      <c r="K126" s="4">
        <f t="shared" ref="K126:Q126" si="160">C126/C134</f>
        <v>2.0392839869373243E-2</v>
      </c>
      <c r="L126" s="4">
        <f t="shared" si="160"/>
        <v>0.14422938196454493</v>
      </c>
      <c r="M126" s="4">
        <f t="shared" si="160"/>
        <v>0.10722132881465846</v>
      </c>
      <c r="N126" s="4">
        <f t="shared" si="160"/>
        <v>8.0668521392210243E-2</v>
      </c>
      <c r="O126" s="4">
        <f t="shared" si="160"/>
        <v>9.7658481478952411E-2</v>
      </c>
      <c r="P126" s="4">
        <f t="shared" si="160"/>
        <v>2.1757598836749596E-2</v>
      </c>
      <c r="Q126" s="4">
        <f t="shared" si="160"/>
        <v>7.7742182084480679E-2</v>
      </c>
    </row>
    <row r="127" spans="1:17">
      <c r="B127" s="7" t="s">
        <v>13</v>
      </c>
      <c r="C127" s="1">
        <v>4216352</v>
      </c>
      <c r="D127" s="1">
        <v>1829500153</v>
      </c>
      <c r="E127" s="1">
        <v>461597874</v>
      </c>
      <c r="F127" s="1">
        <v>859592074</v>
      </c>
      <c r="G127" s="1">
        <v>737612297</v>
      </c>
      <c r="H127" s="1">
        <v>35117023</v>
      </c>
      <c r="I127" s="1">
        <f t="shared" si="156"/>
        <v>3927635773</v>
      </c>
      <c r="K127" s="4">
        <f t="shared" ref="K127:Q127" si="161">C127/C134</f>
        <v>5.8282878791187179E-6</v>
      </c>
      <c r="L127" s="4">
        <f t="shared" si="161"/>
        <v>5.0282794012123204E-3</v>
      </c>
      <c r="M127" s="4">
        <f t="shared" si="161"/>
        <v>4.5378008042491376E-3</v>
      </c>
      <c r="N127" s="4">
        <f t="shared" si="161"/>
        <v>1.0484749975761506E-2</v>
      </c>
      <c r="O127" s="4">
        <f t="shared" si="161"/>
        <v>1.0374090318157033E-3</v>
      </c>
      <c r="P127" s="4">
        <f t="shared" si="161"/>
        <v>1.9263342878289617E-2</v>
      </c>
      <c r="Q127" s="4">
        <f t="shared" si="161"/>
        <v>1.9798388878402287E-3</v>
      </c>
    </row>
    <row r="128" spans="1:17">
      <c r="B128" s="7" t="s">
        <v>14</v>
      </c>
      <c r="C128" s="1">
        <v>85898745756</v>
      </c>
      <c r="D128" s="1">
        <v>104490005938</v>
      </c>
      <c r="E128" s="1">
        <v>17331606862</v>
      </c>
      <c r="F128" s="1">
        <v>12978115129</v>
      </c>
      <c r="G128" s="1">
        <v>118072874021</v>
      </c>
      <c r="H128" s="1">
        <v>174798289</v>
      </c>
      <c r="I128" s="1">
        <f t="shared" si="156"/>
        <v>338946145995</v>
      </c>
      <c r="K128" s="4">
        <f t="shared" ref="K128:Q128" si="162">C128/C134</f>
        <v>0.11873833558516822</v>
      </c>
      <c r="L128" s="4">
        <f t="shared" si="162"/>
        <v>0.28718496887198591</v>
      </c>
      <c r="M128" s="4">
        <f t="shared" si="162"/>
        <v>0.17038072310816896</v>
      </c>
      <c r="N128" s="4">
        <f t="shared" si="162"/>
        <v>0.15829868189805202</v>
      </c>
      <c r="O128" s="4">
        <f t="shared" si="162"/>
        <v>0.16606266790834578</v>
      </c>
      <c r="P128" s="4">
        <f t="shared" si="162"/>
        <v>9.5885103231710733E-2</v>
      </c>
      <c r="Q128" s="4">
        <f t="shared" si="162"/>
        <v>0.17085564943103307</v>
      </c>
    </row>
    <row r="129" spans="1:17">
      <c r="B129" s="7" t="s">
        <v>60</v>
      </c>
      <c r="C129" s="1">
        <v>199117953</v>
      </c>
      <c r="D129" s="1">
        <v>11715667012</v>
      </c>
      <c r="E129" s="1">
        <v>3314903400</v>
      </c>
      <c r="F129" s="1">
        <v>5222085932</v>
      </c>
      <c r="G129" s="1">
        <v>2617784413</v>
      </c>
      <c r="H129" s="1">
        <v>679615787</v>
      </c>
      <c r="I129" s="1">
        <f t="shared" si="156"/>
        <v>23749174497</v>
      </c>
      <c r="K129" s="4">
        <f>C129/C134</f>
        <v>2.7524190389816375E-4</v>
      </c>
      <c r="L129" s="4">
        <f t="shared" ref="L129" si="163">D129/D134</f>
        <v>3.2199859076973959E-2</v>
      </c>
      <c r="M129" s="4">
        <f t="shared" ref="M129" si="164">E129/E134</f>
        <v>3.2587609609588883E-2</v>
      </c>
      <c r="N129" s="4">
        <f t="shared" ref="N129" si="165">F129/F134</f>
        <v>6.3695637739164992E-2</v>
      </c>
      <c r="O129" s="4">
        <f t="shared" ref="O129" si="166">G129/G134</f>
        <v>3.681762362745112E-3</v>
      </c>
      <c r="P129" s="4">
        <f t="shared" ref="P129" si="167">H129/H134</f>
        <v>0.3728013029600955</v>
      </c>
      <c r="Q129" s="4">
        <f t="shared" ref="Q129" si="168">I129/I134</f>
        <v>1.1971461189577062E-2</v>
      </c>
    </row>
    <row r="130" spans="1:17">
      <c r="B130" s="7" t="s">
        <v>15</v>
      </c>
      <c r="C130" s="1">
        <v>6056677814</v>
      </c>
      <c r="D130" s="1">
        <v>14269383326</v>
      </c>
      <c r="E130" s="1">
        <v>5703172605</v>
      </c>
      <c r="F130" s="1">
        <v>4118285002</v>
      </c>
      <c r="G130" s="1">
        <v>20056347177</v>
      </c>
      <c r="H130" s="1">
        <v>213692795</v>
      </c>
      <c r="I130" s="1">
        <f t="shared" si="156"/>
        <v>50417558719</v>
      </c>
      <c r="K130" s="4">
        <f t="shared" ref="K130:Q130" si="169">C130/C134</f>
        <v>8.3721809495657506E-3</v>
      </c>
      <c r="L130" s="4">
        <f t="shared" si="169"/>
        <v>3.9218606310839892E-2</v>
      </c>
      <c r="M130" s="4">
        <f t="shared" si="169"/>
        <v>5.60658154888743E-2</v>
      </c>
      <c r="N130" s="4">
        <f t="shared" si="169"/>
        <v>5.0232185569103416E-2</v>
      </c>
      <c r="O130" s="4">
        <f t="shared" si="169"/>
        <v>2.820809223392216E-2</v>
      </c>
      <c r="P130" s="4">
        <f t="shared" si="169"/>
        <v>0.11722057364330264</v>
      </c>
      <c r="Q130" s="4">
        <f t="shared" si="169"/>
        <v>2.5414434828207374E-2</v>
      </c>
    </row>
    <row r="131" spans="1:17">
      <c r="B131" s="7" t="s">
        <v>16</v>
      </c>
      <c r="C131" s="1">
        <v>124134763106</v>
      </c>
      <c r="D131" s="1">
        <v>4607572984</v>
      </c>
      <c r="E131" s="1">
        <v>7301977232</v>
      </c>
      <c r="F131" s="1">
        <v>3132625591</v>
      </c>
      <c r="G131" s="1">
        <v>73481468004</v>
      </c>
      <c r="H131" s="1">
        <v>48352053</v>
      </c>
      <c r="I131" s="1">
        <f t="shared" si="156"/>
        <v>212706758970</v>
      </c>
      <c r="K131" s="4">
        <f t="shared" ref="K131:Q131" si="170">C131/C134</f>
        <v>0.17159220463281366</v>
      </c>
      <c r="L131" s="4">
        <f t="shared" si="170"/>
        <v>1.2663658041809186E-2</v>
      </c>
      <c r="M131" s="4">
        <f t="shared" si="170"/>
        <v>7.1783082250457875E-2</v>
      </c>
      <c r="N131" s="4">
        <f t="shared" si="170"/>
        <v>3.820974748693079E-2</v>
      </c>
      <c r="O131" s="4">
        <f t="shared" si="170"/>
        <v>0.10334743453772195</v>
      </c>
      <c r="P131" s="4">
        <f t="shared" si="170"/>
        <v>2.6523380863128179E-2</v>
      </c>
      <c r="Q131" s="4">
        <f t="shared" si="170"/>
        <v>0.10722101983341528</v>
      </c>
    </row>
    <row r="132" spans="1:17">
      <c r="B132" s="7" t="s">
        <v>17</v>
      </c>
      <c r="C132" s="1">
        <v>5303862540</v>
      </c>
      <c r="D132" s="1">
        <v>7853778662</v>
      </c>
      <c r="E132" s="1">
        <v>45612016</v>
      </c>
      <c r="F132" s="1">
        <v>593310694</v>
      </c>
      <c r="G132" s="1">
        <v>210462760</v>
      </c>
      <c r="H132" s="1">
        <v>2189489</v>
      </c>
      <c r="I132" s="1">
        <f t="shared" si="156"/>
        <v>14009216161</v>
      </c>
      <c r="K132" s="4">
        <f t="shared" ref="K132:Q132" si="171">C132/C134</f>
        <v>7.3315600202245486E-3</v>
      </c>
      <c r="L132" s="4">
        <f t="shared" si="171"/>
        <v>2.1585673771635623E-2</v>
      </c>
      <c r="M132" s="4">
        <f t="shared" si="171"/>
        <v>4.4839513903009118E-4</v>
      </c>
      <c r="N132" s="4">
        <f t="shared" si="171"/>
        <v>7.2368213629381874E-3</v>
      </c>
      <c r="O132" s="4">
        <f t="shared" si="171"/>
        <v>2.9600369865425487E-4</v>
      </c>
      <c r="P132" s="4">
        <f t="shared" si="171"/>
        <v>1.2010379506042824E-3</v>
      </c>
      <c r="Q132" s="4">
        <f t="shared" si="171"/>
        <v>7.0617522974953306E-3</v>
      </c>
    </row>
    <row r="133" spans="1:17">
      <c r="B133" s="7" t="s">
        <v>6</v>
      </c>
      <c r="C133" s="1">
        <v>0</v>
      </c>
      <c r="D133" s="1">
        <v>0</v>
      </c>
      <c r="E133" s="1">
        <v>0</v>
      </c>
      <c r="F133" s="1">
        <v>0</v>
      </c>
      <c r="G133" s="1">
        <v>0</v>
      </c>
      <c r="H133" s="1">
        <v>0</v>
      </c>
      <c r="I133" s="1">
        <f t="shared" si="156"/>
        <v>0</v>
      </c>
      <c r="K133" s="4">
        <f t="shared" ref="K133:Q133" si="172">C133/C134</f>
        <v>0</v>
      </c>
      <c r="L133" s="4">
        <f t="shared" si="172"/>
        <v>0</v>
      </c>
      <c r="M133" s="4">
        <f t="shared" si="172"/>
        <v>0</v>
      </c>
      <c r="N133" s="4">
        <f t="shared" si="172"/>
        <v>0</v>
      </c>
      <c r="O133" s="4">
        <f t="shared" si="172"/>
        <v>0</v>
      </c>
      <c r="P133" s="4">
        <f t="shared" si="172"/>
        <v>0</v>
      </c>
      <c r="Q133" s="4">
        <f t="shared" si="172"/>
        <v>0</v>
      </c>
    </row>
    <row r="134" spans="1:17">
      <c r="B134" s="8" t="s">
        <v>7</v>
      </c>
      <c r="C134" s="3">
        <f>SUM(C122:C133)</f>
        <v>723428918998</v>
      </c>
      <c r="D134" s="3">
        <f>SUM(D122:D133)</f>
        <v>363842182787</v>
      </c>
      <c r="E134" s="3">
        <f>SUM(E122:E133)</f>
        <v>101722815503</v>
      </c>
      <c r="F134" s="3">
        <f t="shared" ref="F134:G134" si="173">SUM(F122:F133)</f>
        <v>81984985430</v>
      </c>
      <c r="G134" s="3">
        <f t="shared" si="173"/>
        <v>711013953396</v>
      </c>
      <c r="H134" s="3">
        <f>SUM(H122:H133)</f>
        <v>1822997349</v>
      </c>
      <c r="I134" s="9">
        <f>SUM(C134:H134)</f>
        <v>1983815853463</v>
      </c>
      <c r="K134" s="4">
        <f>C135</f>
        <v>0.36466535829682167</v>
      </c>
      <c r="L134" s="4">
        <f t="shared" ref="L134:Q134" si="174">D135</f>
        <v>0.18340521987051758</v>
      </c>
      <c r="M134" s="4">
        <f t="shared" si="174"/>
        <v>5.1276339648879225E-2</v>
      </c>
      <c r="N134" s="4">
        <f t="shared" si="174"/>
        <v>4.1326913123960016E-2</v>
      </c>
      <c r="O134" s="4">
        <f t="shared" si="174"/>
        <v>0.35840723429789906</v>
      </c>
      <c r="P134" s="4">
        <f t="shared" si="174"/>
        <v>9.1893476192244803E-4</v>
      </c>
      <c r="Q134" s="4">
        <f t="shared" si="174"/>
        <v>1</v>
      </c>
    </row>
    <row r="135" spans="1:17">
      <c r="B135" s="7"/>
      <c r="C135" s="10">
        <f>C134/I134</f>
        <v>0.36466535829682167</v>
      </c>
      <c r="D135" s="10">
        <f>D134/I134</f>
        <v>0.18340521987051758</v>
      </c>
      <c r="E135" s="10">
        <f>E134/I134</f>
        <v>5.1276339648879225E-2</v>
      </c>
      <c r="F135" s="10">
        <f>F134/I134</f>
        <v>4.1326913123960016E-2</v>
      </c>
      <c r="G135" s="10">
        <f>G134/I134</f>
        <v>0.35840723429789906</v>
      </c>
      <c r="H135" s="10">
        <f>H134/I134</f>
        <v>9.1893476192244803E-4</v>
      </c>
      <c r="I135" s="11">
        <f>I134/I134</f>
        <v>1</v>
      </c>
    </row>
    <row r="137" spans="1:17">
      <c r="A137" s="204">
        <v>41943</v>
      </c>
      <c r="B137" s="7" t="s">
        <v>8</v>
      </c>
      <c r="C137" s="1">
        <v>349662144058</v>
      </c>
      <c r="D137" s="1">
        <v>57322182490</v>
      </c>
      <c r="E137" s="1">
        <v>24437996194</v>
      </c>
      <c r="F137" s="1">
        <v>18960330855</v>
      </c>
      <c r="G137" s="1">
        <v>255335459574</v>
      </c>
      <c r="H137" s="1">
        <v>479410034</v>
      </c>
      <c r="I137" s="1">
        <f>SUM(C137:H137)</f>
        <v>706197523205</v>
      </c>
      <c r="K137" s="4">
        <f t="shared" ref="K137:Q137" si="175">C137/C149</f>
        <v>0.51056223429968983</v>
      </c>
      <c r="L137" s="4">
        <f t="shared" si="175"/>
        <v>0.16730058610060033</v>
      </c>
      <c r="M137" s="4">
        <f t="shared" si="175"/>
        <v>0.24513811558516879</v>
      </c>
      <c r="N137" s="4">
        <f t="shared" si="175"/>
        <v>0.27672402710969862</v>
      </c>
      <c r="O137" s="4">
        <f t="shared" si="175"/>
        <v>0.37419018268195731</v>
      </c>
      <c r="P137" s="4">
        <f t="shared" si="175"/>
        <v>0.24995240497997251</v>
      </c>
      <c r="Q137" s="4">
        <f t="shared" si="175"/>
        <v>0.37564079176798032</v>
      </c>
    </row>
    <row r="138" spans="1:17">
      <c r="A138" s="203"/>
      <c r="B138" s="7" t="s">
        <v>9</v>
      </c>
      <c r="C138" s="1">
        <v>67331982697</v>
      </c>
      <c r="D138" s="1">
        <v>14485830431</v>
      </c>
      <c r="E138" s="1">
        <v>13693868757</v>
      </c>
      <c r="F138" s="1">
        <v>5712206442</v>
      </c>
      <c r="G138" s="1">
        <v>68356959654</v>
      </c>
      <c r="H138" s="1">
        <v>82312826</v>
      </c>
      <c r="I138" s="1">
        <f t="shared" ref="I138:I148" si="176">SUM(C138:H138)</f>
        <v>169663160807</v>
      </c>
      <c r="K138" s="4">
        <f t="shared" ref="K138:Q138" si="177">C138/C149</f>
        <v>9.831538274817099E-2</v>
      </c>
      <c r="L138" s="4">
        <f t="shared" si="177"/>
        <v>4.2278360941385922E-2</v>
      </c>
      <c r="M138" s="4">
        <f t="shared" si="177"/>
        <v>0.1373635201312364</v>
      </c>
      <c r="N138" s="4">
        <f t="shared" si="177"/>
        <v>8.3369049960188749E-2</v>
      </c>
      <c r="O138" s="4">
        <f t="shared" si="177"/>
        <v>0.10017607136583556</v>
      </c>
      <c r="P138" s="4">
        <f t="shared" si="177"/>
        <v>4.2915849398759164E-2</v>
      </c>
      <c r="Q138" s="4">
        <f t="shared" si="177"/>
        <v>9.0247277801481257E-2</v>
      </c>
    </row>
    <row r="139" spans="1:17">
      <c r="B139" s="7" t="s">
        <v>10</v>
      </c>
      <c r="C139" s="1">
        <v>13316803698</v>
      </c>
      <c r="D139" s="1">
        <v>36709625064</v>
      </c>
      <c r="E139" s="1">
        <v>9153861521</v>
      </c>
      <c r="F139" s="1">
        <v>7821354739</v>
      </c>
      <c r="G139" s="1">
        <v>27133475899</v>
      </c>
      <c r="H139" s="1">
        <v>46107532</v>
      </c>
      <c r="I139" s="1">
        <f t="shared" si="176"/>
        <v>94181228453</v>
      </c>
      <c r="K139" s="4">
        <f t="shared" ref="K139:Q139" si="178">C139/C149</f>
        <v>1.9444647255418824E-2</v>
      </c>
      <c r="L139" s="4">
        <f t="shared" si="178"/>
        <v>0.10714075288064784</v>
      </c>
      <c r="M139" s="4">
        <f t="shared" si="178"/>
        <v>9.1822600583613426E-2</v>
      </c>
      <c r="N139" s="4">
        <f t="shared" si="178"/>
        <v>0.11415184668356389</v>
      </c>
      <c r="O139" s="4">
        <f t="shared" si="178"/>
        <v>3.9763690951435532E-2</v>
      </c>
      <c r="P139" s="4">
        <f t="shared" si="178"/>
        <v>2.4039314352546574E-2</v>
      </c>
      <c r="Q139" s="4">
        <f t="shared" si="178"/>
        <v>5.0096906408288393E-2</v>
      </c>
    </row>
    <row r="140" spans="1:17">
      <c r="B140" s="7" t="s">
        <v>11</v>
      </c>
      <c r="C140" s="1">
        <v>5453823114</v>
      </c>
      <c r="D140" s="1">
        <v>41608179734</v>
      </c>
      <c r="E140" s="1">
        <v>6485069782</v>
      </c>
      <c r="F140" s="1">
        <v>2391161089</v>
      </c>
      <c r="G140" s="1">
        <v>30904399903</v>
      </c>
      <c r="H140" s="1">
        <v>30781760</v>
      </c>
      <c r="I140" s="1">
        <f t="shared" si="176"/>
        <v>86873415382</v>
      </c>
      <c r="K140" s="4">
        <f t="shared" ref="K140:Q140" si="179">C140/C149</f>
        <v>7.9634474645824162E-3</v>
      </c>
      <c r="L140" s="4">
        <f t="shared" si="179"/>
        <v>0.12143768003410718</v>
      </c>
      <c r="M140" s="4">
        <f t="shared" si="179"/>
        <v>6.5051887772538106E-2</v>
      </c>
      <c r="N140" s="4">
        <f t="shared" si="179"/>
        <v>3.4898743649380927E-2</v>
      </c>
      <c r="O140" s="4">
        <f t="shared" si="179"/>
        <v>4.5289921989970922E-2</v>
      </c>
      <c r="P140" s="4">
        <f t="shared" si="179"/>
        <v>1.6048840023895533E-2</v>
      </c>
      <c r="Q140" s="4">
        <f t="shared" si="179"/>
        <v>4.6209732355872515E-2</v>
      </c>
    </row>
    <row r="141" spans="1:17">
      <c r="B141" s="7" t="s">
        <v>12</v>
      </c>
      <c r="C141" s="1">
        <v>8957893896</v>
      </c>
      <c r="D141" s="1">
        <v>51279843978</v>
      </c>
      <c r="E141" s="1">
        <v>10491073337</v>
      </c>
      <c r="F141" s="1">
        <v>6311610424</v>
      </c>
      <c r="G141" s="1">
        <v>75775630670</v>
      </c>
      <c r="H141" s="1">
        <v>38885914</v>
      </c>
      <c r="I141" s="1">
        <f t="shared" si="176"/>
        <v>152854938219</v>
      </c>
      <c r="K141" s="4">
        <f t="shared" ref="K141:Q141" si="180">C141/C149</f>
        <v>1.307994702853128E-2</v>
      </c>
      <c r="L141" s="4">
        <f t="shared" si="180"/>
        <v>0.14966541014315698</v>
      </c>
      <c r="M141" s="4">
        <f t="shared" si="180"/>
        <v>0.10523620381483673</v>
      </c>
      <c r="N141" s="4">
        <f t="shared" si="180"/>
        <v>9.2117287795969338E-2</v>
      </c>
      <c r="O141" s="4">
        <f t="shared" si="180"/>
        <v>0.11104801945861451</v>
      </c>
      <c r="P141" s="4">
        <f t="shared" si="180"/>
        <v>2.0274143290343362E-2</v>
      </c>
      <c r="Q141" s="4">
        <f t="shared" si="180"/>
        <v>8.1306643157912931E-2</v>
      </c>
    </row>
    <row r="142" spans="1:17">
      <c r="B142" s="7" t="s">
        <v>13</v>
      </c>
      <c r="C142" s="1">
        <v>3778999</v>
      </c>
      <c r="D142" s="1">
        <v>1832534305</v>
      </c>
      <c r="E142" s="1">
        <v>482069963</v>
      </c>
      <c r="F142" s="1">
        <v>881606984</v>
      </c>
      <c r="G142" s="1">
        <v>710432942</v>
      </c>
      <c r="H142" s="1">
        <v>92608987</v>
      </c>
      <c r="I142" s="1">
        <f t="shared" si="176"/>
        <v>4003032180</v>
      </c>
      <c r="K142" s="4">
        <f t="shared" ref="K142:Q142" si="181">C142/C149</f>
        <v>5.5179384032383354E-6</v>
      </c>
      <c r="L142" s="4">
        <f t="shared" si="181"/>
        <v>5.3484366777109488E-3</v>
      </c>
      <c r="M142" s="4">
        <f t="shared" si="181"/>
        <v>4.8356551564995324E-3</v>
      </c>
      <c r="N142" s="4">
        <f t="shared" si="181"/>
        <v>1.2866960856655138E-2</v>
      </c>
      <c r="O142" s="4">
        <f t="shared" si="181"/>
        <v>1.0411285326126702E-3</v>
      </c>
      <c r="P142" s="4">
        <f t="shared" si="181"/>
        <v>4.8284010307988276E-2</v>
      </c>
      <c r="Q142" s="4">
        <f t="shared" si="181"/>
        <v>2.1292940404881583E-3</v>
      </c>
    </row>
    <row r="143" spans="1:17">
      <c r="B143" s="7" t="s">
        <v>14</v>
      </c>
      <c r="C143" s="1">
        <v>95286485483</v>
      </c>
      <c r="D143" s="1">
        <v>98847321730</v>
      </c>
      <c r="E143" s="1">
        <v>17341166613</v>
      </c>
      <c r="F143" s="1">
        <v>12924504843</v>
      </c>
      <c r="G143" s="1">
        <v>122711428660</v>
      </c>
      <c r="H143" s="1">
        <v>95923655</v>
      </c>
      <c r="I143" s="1">
        <f t="shared" si="176"/>
        <v>347206830984</v>
      </c>
      <c r="K143" s="4">
        <f t="shared" ref="K143:Q143" si="182">C143/C149</f>
        <v>0.13913339420207782</v>
      </c>
      <c r="L143" s="4">
        <f t="shared" si="182"/>
        <v>0.28849590405579145</v>
      </c>
      <c r="M143" s="4">
        <f t="shared" si="182"/>
        <v>0.17394965085570158</v>
      </c>
      <c r="N143" s="4">
        <f t="shared" si="182"/>
        <v>0.18863178369119041</v>
      </c>
      <c r="O143" s="4">
        <f t="shared" si="182"/>
        <v>0.17983170838886883</v>
      </c>
      <c r="P143" s="4">
        <f t="shared" si="182"/>
        <v>5.0012195326139472E-2</v>
      </c>
      <c r="Q143" s="4">
        <f t="shared" si="182"/>
        <v>0.1846863584371711</v>
      </c>
    </row>
    <row r="144" spans="1:17">
      <c r="B144" s="7" t="s">
        <v>60</v>
      </c>
      <c r="C144" s="1">
        <v>198897587</v>
      </c>
      <c r="D144" s="1">
        <v>11898757356</v>
      </c>
      <c r="E144" s="1">
        <v>3398572444</v>
      </c>
      <c r="F144" s="1">
        <v>5285680429</v>
      </c>
      <c r="G144" s="1">
        <v>2627059360</v>
      </c>
      <c r="H144" s="1">
        <v>725935984</v>
      </c>
      <c r="I144" s="1">
        <f t="shared" si="176"/>
        <v>24134903160</v>
      </c>
      <c r="K144" s="4">
        <f>C144/C149</f>
        <v>2.9042204923016333E-4</v>
      </c>
      <c r="L144" s="4">
        <f t="shared" ref="L144" si="183">D144/D149</f>
        <v>3.4727726563358034E-2</v>
      </c>
      <c r="M144" s="4">
        <f t="shared" ref="M144" si="184">E144/E149</f>
        <v>3.4091160256682115E-2</v>
      </c>
      <c r="N144" s="4">
        <f t="shared" ref="N144" si="185">F144/F149</f>
        <v>7.7143947830534812E-2</v>
      </c>
      <c r="O144" s="4">
        <f t="shared" ref="O144" si="186">G144/G149</f>
        <v>3.8499150234550645E-3</v>
      </c>
      <c r="P144" s="4">
        <f t="shared" ref="P144" si="187">H144/H149</f>
        <v>0.37848487139153797</v>
      </c>
      <c r="Q144" s="4">
        <f t="shared" ref="Q144" si="188">I144/I149</f>
        <v>1.2837844702599122E-2</v>
      </c>
    </row>
    <row r="145" spans="1:17">
      <c r="B145" s="7" t="s">
        <v>15</v>
      </c>
      <c r="C145" s="1">
        <v>5925889860</v>
      </c>
      <c r="D145" s="1">
        <v>14451111029</v>
      </c>
      <c r="E145" s="1">
        <v>5714007119</v>
      </c>
      <c r="F145" s="1">
        <v>4200764796</v>
      </c>
      <c r="G145" s="1">
        <v>19609686343</v>
      </c>
      <c r="H145" s="1">
        <v>217811584</v>
      </c>
      <c r="I145" s="1">
        <f t="shared" si="176"/>
        <v>50119270731</v>
      </c>
      <c r="K145" s="4">
        <f t="shared" ref="K145:Q145" si="189">C145/C149</f>
        <v>8.6527398477360389E-3</v>
      </c>
      <c r="L145" s="4">
        <f t="shared" si="189"/>
        <v>4.2177028855771848E-2</v>
      </c>
      <c r="M145" s="4">
        <f t="shared" si="189"/>
        <v>5.7317340033623675E-2</v>
      </c>
      <c r="N145" s="4">
        <f t="shared" si="189"/>
        <v>6.1309718705843314E-2</v>
      </c>
      <c r="O145" s="4">
        <f t="shared" si="189"/>
        <v>2.8737693257588705E-2</v>
      </c>
      <c r="P145" s="4">
        <f t="shared" si="189"/>
        <v>0.11356151392796526</v>
      </c>
      <c r="Q145" s="4">
        <f t="shared" si="189"/>
        <v>2.6659457052161613E-2</v>
      </c>
    </row>
    <row r="146" spans="1:17">
      <c r="B146" s="7" t="s">
        <v>16</v>
      </c>
      <c r="C146" s="1">
        <v>133393612736</v>
      </c>
      <c r="D146" s="1">
        <v>5200950183</v>
      </c>
      <c r="E146" s="1">
        <v>8297299278</v>
      </c>
      <c r="F146" s="1">
        <v>3369186643</v>
      </c>
      <c r="G146" s="1">
        <v>78286651844</v>
      </c>
      <c r="H146" s="1">
        <v>74513404</v>
      </c>
      <c r="I146" s="1">
        <f t="shared" si="176"/>
        <v>228622214088</v>
      </c>
      <c r="K146" s="4">
        <f t="shared" ref="K146:Q146" si="190">C146/C149</f>
        <v>0.19477584896494463</v>
      </c>
      <c r="L146" s="4">
        <f t="shared" si="190"/>
        <v>1.5179499036829584E-2</v>
      </c>
      <c r="M146" s="4">
        <f t="shared" si="190"/>
        <v>8.3230404543335024E-2</v>
      </c>
      <c r="N146" s="4">
        <f t="shared" si="190"/>
        <v>4.9172923355886584E-2</v>
      </c>
      <c r="O146" s="4">
        <f t="shared" si="190"/>
        <v>0.11472788230800074</v>
      </c>
      <c r="P146" s="4">
        <f t="shared" si="190"/>
        <v>3.8849425777859929E-2</v>
      </c>
      <c r="Q146" s="4">
        <f t="shared" si="190"/>
        <v>0.12160879455652696</v>
      </c>
    </row>
    <row r="147" spans="1:17">
      <c r="B147" s="7" t="s">
        <v>17</v>
      </c>
      <c r="C147" s="1">
        <v>5325734805</v>
      </c>
      <c r="D147" s="1">
        <v>8985550814</v>
      </c>
      <c r="E147" s="1">
        <v>193510068</v>
      </c>
      <c r="F147" s="1">
        <v>653318902</v>
      </c>
      <c r="G147" s="1">
        <v>916555199</v>
      </c>
      <c r="H147" s="1">
        <v>33559153</v>
      </c>
      <c r="I147" s="1">
        <f t="shared" si="176"/>
        <v>16108228941</v>
      </c>
      <c r="K147" s="4">
        <f t="shared" ref="K147:Q147" si="191">C147/C149</f>
        <v>7.7764182012148002E-3</v>
      </c>
      <c r="L147" s="4">
        <f t="shared" si="191"/>
        <v>2.6225238682794028E-2</v>
      </c>
      <c r="M147" s="4">
        <f t="shared" si="191"/>
        <v>1.9411040512365943E-3</v>
      </c>
      <c r="N147" s="4">
        <f t="shared" si="191"/>
        <v>9.5351204011638307E-3</v>
      </c>
      <c r="O147" s="4">
        <f t="shared" si="191"/>
        <v>1.3431975250288773E-3</v>
      </c>
      <c r="P147" s="4">
        <f t="shared" si="191"/>
        <v>1.7496903290599167E-2</v>
      </c>
      <c r="Q147" s="4">
        <f t="shared" si="191"/>
        <v>8.56829381943419E-3</v>
      </c>
    </row>
    <row r="148" spans="1:17">
      <c r="B148" s="7" t="s">
        <v>6</v>
      </c>
      <c r="C148" s="1">
        <v>0</v>
      </c>
      <c r="D148" s="1">
        <v>8009326</v>
      </c>
      <c r="E148" s="1">
        <v>2228807</v>
      </c>
      <c r="F148" s="1">
        <v>5384757</v>
      </c>
      <c r="G148" s="1">
        <v>401585</v>
      </c>
      <c r="H148" s="1">
        <v>154453</v>
      </c>
      <c r="I148" s="1">
        <f t="shared" si="176"/>
        <v>16178928</v>
      </c>
      <c r="K148" s="4">
        <f t="shared" ref="K148:Q148" si="192">C148/C149</f>
        <v>0</v>
      </c>
      <c r="L148" s="4">
        <f t="shared" si="192"/>
        <v>2.3376027845843749E-5</v>
      </c>
      <c r="M148" s="4">
        <f t="shared" si="192"/>
        <v>2.2357215528054489E-5</v>
      </c>
      <c r="N148" s="4">
        <f t="shared" si="192"/>
        <v>7.8589959924364378E-5</v>
      </c>
      <c r="O148" s="4">
        <f t="shared" si="192"/>
        <v>5.8851663127025882E-7</v>
      </c>
      <c r="P148" s="4">
        <f t="shared" si="192"/>
        <v>8.052793239277861E-5</v>
      </c>
      <c r="Q148" s="4">
        <f t="shared" si="192"/>
        <v>8.6059000834429962E-6</v>
      </c>
    </row>
    <row r="149" spans="1:17">
      <c r="B149" s="8" t="s">
        <v>7</v>
      </c>
      <c r="C149" s="3">
        <f>SUM(C137:C148)</f>
        <v>684857046933</v>
      </c>
      <c r="D149" s="3">
        <f>SUM(D137:D148)</f>
        <v>342629896440</v>
      </c>
      <c r="E149" s="3">
        <f>SUM(E137:E148)</f>
        <v>99690723883</v>
      </c>
      <c r="F149" s="3">
        <f t="shared" ref="F149:G149" si="193">SUM(F137:F148)</f>
        <v>68517110903</v>
      </c>
      <c r="G149" s="3">
        <f t="shared" si="193"/>
        <v>682368141633</v>
      </c>
      <c r="H149" s="3">
        <f>SUM(H137:H148)</f>
        <v>1918005286</v>
      </c>
      <c r="I149" s="9">
        <f>SUM(C149:H149)</f>
        <v>1879980925078</v>
      </c>
      <c r="K149" s="4">
        <f>C150</f>
        <v>0.36428935942772156</v>
      </c>
      <c r="L149" s="4">
        <f t="shared" ref="L149:Q149" si="194">D150</f>
        <v>0.18225179408444495</v>
      </c>
      <c r="M149" s="4">
        <f t="shared" si="194"/>
        <v>5.3027518818502831E-2</v>
      </c>
      <c r="N149" s="4">
        <f t="shared" si="194"/>
        <v>3.6445641542962592E-2</v>
      </c>
      <c r="O149" s="4">
        <f t="shared" si="194"/>
        <v>0.36296546019725634</v>
      </c>
      <c r="P149" s="4">
        <f t="shared" si="194"/>
        <v>1.020225929111713E-3</v>
      </c>
      <c r="Q149" s="4">
        <f t="shared" si="194"/>
        <v>1</v>
      </c>
    </row>
    <row r="150" spans="1:17">
      <c r="B150" s="7"/>
      <c r="C150" s="10">
        <f>C149/I149</f>
        <v>0.36428935942772156</v>
      </c>
      <c r="D150" s="10">
        <f>D149/I149</f>
        <v>0.18225179408444495</v>
      </c>
      <c r="E150" s="10">
        <f>E149/I149</f>
        <v>5.3027518818502831E-2</v>
      </c>
      <c r="F150" s="10">
        <f>F149/I149</f>
        <v>3.6445641542962592E-2</v>
      </c>
      <c r="G150" s="10">
        <f>G149/I149</f>
        <v>0.36296546019725634</v>
      </c>
      <c r="H150" s="10">
        <f>H149/I149</f>
        <v>1.020225929111713E-3</v>
      </c>
      <c r="I150" s="11">
        <f>I149/I149</f>
        <v>1</v>
      </c>
    </row>
    <row r="152" spans="1:17">
      <c r="A152" s="204">
        <v>41973</v>
      </c>
      <c r="B152" s="7" t="s">
        <v>8</v>
      </c>
      <c r="C152" s="1">
        <v>303073802156</v>
      </c>
      <c r="D152" s="1">
        <v>52139798188</v>
      </c>
      <c r="E152" s="1">
        <v>21422366099</v>
      </c>
      <c r="F152" s="1">
        <v>17047774718</v>
      </c>
      <c r="G152" s="1">
        <v>219229941565</v>
      </c>
      <c r="H152" s="1">
        <v>471145694</v>
      </c>
      <c r="I152" s="1">
        <f>SUM(C152:H152)</f>
        <v>613384828420</v>
      </c>
      <c r="K152" s="4">
        <f t="shared" ref="K152:Q152" si="195">C152/C164</f>
        <v>0.47826976174098784</v>
      </c>
      <c r="L152" s="4">
        <f t="shared" si="195"/>
        <v>0.15493719968184017</v>
      </c>
      <c r="M152" s="4">
        <f t="shared" si="195"/>
        <v>0.22237415625064696</v>
      </c>
      <c r="N152" s="4">
        <f t="shared" si="195"/>
        <v>0.2586278957609367</v>
      </c>
      <c r="O152" s="4">
        <f t="shared" si="195"/>
        <v>0.34273911961707737</v>
      </c>
      <c r="P152" s="4">
        <f t="shared" si="195"/>
        <v>0.23109615954152762</v>
      </c>
      <c r="Q152" s="4">
        <f t="shared" si="195"/>
        <v>0.34573628721338334</v>
      </c>
    </row>
    <row r="153" spans="1:17">
      <c r="A153" s="203"/>
      <c r="B153" s="7" t="s">
        <v>9</v>
      </c>
      <c r="C153" s="1">
        <v>69190338433</v>
      </c>
      <c r="D153" s="1">
        <v>14994862412</v>
      </c>
      <c r="E153" s="1">
        <v>13929136947</v>
      </c>
      <c r="F153" s="1">
        <v>5797396521</v>
      </c>
      <c r="G153" s="1">
        <v>69471815185</v>
      </c>
      <c r="H153" s="1">
        <v>138899547</v>
      </c>
      <c r="I153" s="1">
        <f t="shared" ref="I153:I163" si="196">SUM(C153:H153)</f>
        <v>173522449045</v>
      </c>
      <c r="K153" s="4">
        <f t="shared" ref="K153:Q153" si="197">C153/C164</f>
        <v>0.10918676059006938</v>
      </c>
      <c r="L153" s="4">
        <f t="shared" si="197"/>
        <v>4.4558323439473219E-2</v>
      </c>
      <c r="M153" s="4">
        <f t="shared" si="197"/>
        <v>0.1445909411488131</v>
      </c>
      <c r="N153" s="4">
        <f t="shared" si="197"/>
        <v>8.7950978231480695E-2</v>
      </c>
      <c r="O153" s="4">
        <f t="shared" si="197"/>
        <v>0.1086106605910284</v>
      </c>
      <c r="P153" s="4">
        <f t="shared" si="197"/>
        <v>6.8129990961475109E-2</v>
      </c>
      <c r="Q153" s="4">
        <f t="shared" si="197"/>
        <v>9.7806474013265102E-2</v>
      </c>
    </row>
    <row r="154" spans="1:17">
      <c r="B154" s="7" t="s">
        <v>10</v>
      </c>
      <c r="C154" s="1">
        <v>13029200061</v>
      </c>
      <c r="D154" s="1">
        <v>34790826075</v>
      </c>
      <c r="E154" s="1">
        <v>8704440150</v>
      </c>
      <c r="F154" s="1">
        <v>7506173992</v>
      </c>
      <c r="G154" s="1">
        <v>25252284516</v>
      </c>
      <c r="H154" s="1">
        <v>52580106</v>
      </c>
      <c r="I154" s="1">
        <f t="shared" si="196"/>
        <v>89335504900</v>
      </c>
      <c r="K154" s="4">
        <f t="shared" ref="K154:Q154" si="198">C154/C164</f>
        <v>2.056090749025755E-2</v>
      </c>
      <c r="L154" s="4">
        <f t="shared" si="198"/>
        <v>0.10338346817612057</v>
      </c>
      <c r="M154" s="4">
        <f t="shared" si="198"/>
        <v>9.0356150438529806E-2</v>
      </c>
      <c r="N154" s="4">
        <f t="shared" si="198"/>
        <v>0.11387445088165611</v>
      </c>
      <c r="O154" s="4">
        <f t="shared" si="198"/>
        <v>3.9478849018292829E-2</v>
      </c>
      <c r="P154" s="4">
        <f t="shared" si="198"/>
        <v>2.5790452336992883E-2</v>
      </c>
      <c r="Q154" s="4">
        <f t="shared" si="198"/>
        <v>5.0354238235756028E-2</v>
      </c>
    </row>
    <row r="155" spans="1:17">
      <c r="B155" s="7" t="s">
        <v>11</v>
      </c>
      <c r="C155" s="1">
        <v>6845831341</v>
      </c>
      <c r="D155" s="1">
        <v>44788944819</v>
      </c>
      <c r="E155" s="1">
        <v>7426447566</v>
      </c>
      <c r="F155" s="1">
        <v>2568405220</v>
      </c>
      <c r="G155" s="1">
        <v>38427462377</v>
      </c>
      <c r="H155" s="1">
        <v>33915575</v>
      </c>
      <c r="I155" s="1">
        <f t="shared" si="196"/>
        <v>100091006898</v>
      </c>
      <c r="K155" s="4">
        <f t="shared" ref="K155:Q155" si="199">C155/C164</f>
        <v>1.0803157848311035E-2</v>
      </c>
      <c r="L155" s="4">
        <f t="shared" si="199"/>
        <v>0.13309360465759237</v>
      </c>
      <c r="M155" s="4">
        <f t="shared" si="199"/>
        <v>7.7089991077410019E-2</v>
      </c>
      <c r="N155" s="4">
        <f t="shared" si="199"/>
        <v>3.8964688852243058E-2</v>
      </c>
      <c r="O155" s="4">
        <f t="shared" si="199"/>
        <v>6.0076623339820404E-2</v>
      </c>
      <c r="P155" s="4">
        <f t="shared" si="199"/>
        <v>1.663553170697692E-2</v>
      </c>
      <c r="Q155" s="4">
        <f t="shared" si="199"/>
        <v>5.6416610755603308E-2</v>
      </c>
    </row>
    <row r="156" spans="1:17">
      <c r="B156" s="7" t="s">
        <v>12</v>
      </c>
      <c r="C156" s="1">
        <v>9097081175</v>
      </c>
      <c r="D156" s="1">
        <v>51062501990</v>
      </c>
      <c r="E156" s="1">
        <v>10383283665</v>
      </c>
      <c r="F156" s="1">
        <v>6434990591</v>
      </c>
      <c r="G156" s="1">
        <v>68583242745</v>
      </c>
      <c r="H156" s="1">
        <v>42710133</v>
      </c>
      <c r="I156" s="1">
        <f t="shared" si="196"/>
        <v>145603810299</v>
      </c>
      <c r="K156" s="4">
        <f t="shared" ref="K156:Q156" si="200">C156/C164</f>
        <v>1.4355773462287497E-2</v>
      </c>
      <c r="L156" s="4">
        <f t="shared" si="200"/>
        <v>0.15173593573478431</v>
      </c>
      <c r="M156" s="4">
        <f t="shared" si="200"/>
        <v>0.1077833295092125</v>
      </c>
      <c r="N156" s="4">
        <f t="shared" si="200"/>
        <v>9.7623772212013599E-2</v>
      </c>
      <c r="O156" s="4">
        <f t="shared" si="200"/>
        <v>0.10722148658665866</v>
      </c>
      <c r="P156" s="4">
        <f t="shared" si="200"/>
        <v>2.0949247410097023E-2</v>
      </c>
      <c r="Q156" s="4">
        <f t="shared" si="200"/>
        <v>8.2070045499117936E-2</v>
      </c>
    </row>
    <row r="157" spans="1:17">
      <c r="B157" s="7" t="s">
        <v>13</v>
      </c>
      <c r="C157" s="1">
        <v>3853021</v>
      </c>
      <c r="D157" s="1">
        <v>1954712288</v>
      </c>
      <c r="E157" s="1">
        <v>536255150</v>
      </c>
      <c r="F157" s="1">
        <v>873243061</v>
      </c>
      <c r="G157" s="1">
        <v>703300426</v>
      </c>
      <c r="H157" s="1">
        <v>140457028</v>
      </c>
      <c r="I157" s="1">
        <f t="shared" si="196"/>
        <v>4211820974</v>
      </c>
      <c r="K157" s="4">
        <f t="shared" ref="K157:Q157" si="201">C157/C164</f>
        <v>6.0803125263347381E-6</v>
      </c>
      <c r="L157" s="4">
        <f t="shared" si="201"/>
        <v>5.8085696264951314E-3</v>
      </c>
      <c r="M157" s="4">
        <f t="shared" si="201"/>
        <v>5.5665786853432925E-3</v>
      </c>
      <c r="N157" s="4">
        <f t="shared" si="201"/>
        <v>1.3247770990064139E-2</v>
      </c>
      <c r="O157" s="4">
        <f t="shared" si="201"/>
        <v>1.0995239387138476E-3</v>
      </c>
      <c r="P157" s="4">
        <f t="shared" si="201"/>
        <v>6.8893932736264832E-2</v>
      </c>
      <c r="Q157" s="4">
        <f t="shared" si="201"/>
        <v>2.37400613528239E-3</v>
      </c>
    </row>
    <row r="158" spans="1:17">
      <c r="B158" s="7" t="s">
        <v>14</v>
      </c>
      <c r="C158" s="1">
        <v>90534528207</v>
      </c>
      <c r="D158" s="1">
        <v>95774389112</v>
      </c>
      <c r="E158" s="1">
        <v>16694929299</v>
      </c>
      <c r="F158" s="1">
        <v>12384550249</v>
      </c>
      <c r="G158" s="1">
        <v>116492416381</v>
      </c>
      <c r="H158" s="1">
        <v>109448845</v>
      </c>
      <c r="I158" s="1">
        <f t="shared" si="196"/>
        <v>331990262093</v>
      </c>
      <c r="K158" s="4">
        <f t="shared" ref="K158:Q158" si="202">C158/C164</f>
        <v>0.14286925140631929</v>
      </c>
      <c r="L158" s="4">
        <f t="shared" si="202"/>
        <v>0.28460055784541588</v>
      </c>
      <c r="M158" s="4">
        <f t="shared" si="202"/>
        <v>0.1733011563415785</v>
      </c>
      <c r="N158" s="4">
        <f t="shared" si="202"/>
        <v>0.18788318263395146</v>
      </c>
      <c r="O158" s="4">
        <f t="shared" si="202"/>
        <v>0.18212160231157129</v>
      </c>
      <c r="P158" s="4">
        <f t="shared" si="202"/>
        <v>5.3684471847801563E-2</v>
      </c>
      <c r="Q158" s="4">
        <f t="shared" si="202"/>
        <v>0.18712735511031972</v>
      </c>
    </row>
    <row r="159" spans="1:17">
      <c r="B159" s="7" t="s">
        <v>60</v>
      </c>
      <c r="C159" s="1">
        <v>196368995</v>
      </c>
      <c r="D159" s="1">
        <v>11954210625</v>
      </c>
      <c r="E159" s="1">
        <v>3298762924</v>
      </c>
      <c r="F159" s="1">
        <v>5278182002</v>
      </c>
      <c r="G159" s="1">
        <v>2573614364</v>
      </c>
      <c r="H159" s="1">
        <v>725651769</v>
      </c>
      <c r="I159" s="1">
        <f t="shared" si="196"/>
        <v>24026790679</v>
      </c>
      <c r="K159" s="4">
        <f>C159/C164</f>
        <v>3.0988278031245185E-4</v>
      </c>
      <c r="L159" s="4">
        <f t="shared" ref="L159" si="203">D159/D164</f>
        <v>3.5522805668831182E-2</v>
      </c>
      <c r="M159" s="4">
        <f t="shared" ref="M159" si="204">E159/E164</f>
        <v>3.4242698425812998E-2</v>
      </c>
      <c r="N159" s="4">
        <f t="shared" ref="N159" si="205">F159/F164</f>
        <v>8.0074093375904029E-2</v>
      </c>
      <c r="O159" s="4">
        <f t="shared" ref="O159" si="206">G159/G164</f>
        <v>4.0235303401278105E-3</v>
      </c>
      <c r="P159" s="4">
        <f t="shared" ref="P159" si="207">H159/H164</f>
        <v>0.35593095536264363</v>
      </c>
      <c r="Q159" s="4">
        <f t="shared" ref="Q159" si="208">I159/I164</f>
        <v>1.354277611399058E-2</v>
      </c>
    </row>
    <row r="160" spans="1:17">
      <c r="B160" s="7" t="s">
        <v>15</v>
      </c>
      <c r="C160" s="1">
        <v>6102727205</v>
      </c>
      <c r="D160" s="1">
        <v>14552944351</v>
      </c>
      <c r="E160" s="1">
        <v>5573832432</v>
      </c>
      <c r="F160" s="1">
        <v>4087894023</v>
      </c>
      <c r="G160" s="1">
        <v>20945652841</v>
      </c>
      <c r="H160" s="1">
        <v>221171760</v>
      </c>
      <c r="I160" s="1">
        <f t="shared" si="196"/>
        <v>51484222612</v>
      </c>
      <c r="K160" s="4">
        <f t="shared" ref="K160:Q160" si="209">C160/C164</f>
        <v>9.6304921954397035E-3</v>
      </c>
      <c r="L160" s="4">
        <f t="shared" si="209"/>
        <v>4.3245131803915121E-2</v>
      </c>
      <c r="M160" s="4">
        <f t="shared" si="209"/>
        <v>5.7858981515881695E-2</v>
      </c>
      <c r="N160" s="4">
        <f t="shared" si="209"/>
        <v>6.2016506362317363E-2</v>
      </c>
      <c r="O160" s="4">
        <f t="shared" si="209"/>
        <v>3.2745958710210153E-2</v>
      </c>
      <c r="P160" s="4">
        <f t="shared" si="209"/>
        <v>0.10848437115301421</v>
      </c>
      <c r="Q160" s="4">
        <f t="shared" si="209"/>
        <v>2.9019243957811289E-2</v>
      </c>
    </row>
    <row r="161" spans="1:17">
      <c r="B161" s="7" t="s">
        <v>16</v>
      </c>
      <c r="C161" s="1">
        <v>130245026767</v>
      </c>
      <c r="D161" s="1">
        <v>4985094340</v>
      </c>
      <c r="E161" s="1">
        <v>8125367953</v>
      </c>
      <c r="F161" s="1">
        <v>3227583641</v>
      </c>
      <c r="G161" s="1">
        <v>76720785203</v>
      </c>
      <c r="H161" s="1">
        <v>56268125</v>
      </c>
      <c r="I161" s="1">
        <f t="shared" si="196"/>
        <v>223360126029</v>
      </c>
      <c r="K161" s="4">
        <f t="shared" ref="K161:Q161" si="210">C161/C164</f>
        <v>0.20553494718668633</v>
      </c>
      <c r="L161" s="4">
        <f t="shared" si="210"/>
        <v>1.481357013321072E-2</v>
      </c>
      <c r="M161" s="4">
        <f t="shared" si="210"/>
        <v>8.4345110825958983E-2</v>
      </c>
      <c r="N161" s="4">
        <f t="shared" si="210"/>
        <v>4.8964934090951102E-2</v>
      </c>
      <c r="O161" s="4">
        <f t="shared" si="210"/>
        <v>0.1199435359472136</v>
      </c>
      <c r="P161" s="4">
        <f t="shared" si="210"/>
        <v>2.7599419367934665E-2</v>
      </c>
      <c r="Q161" s="4">
        <f t="shared" si="210"/>
        <v>0.12589763735059786</v>
      </c>
    </row>
    <row r="162" spans="1:17">
      <c r="B162" s="7" t="s">
        <v>17</v>
      </c>
      <c r="C162" s="1">
        <v>5369165190</v>
      </c>
      <c r="D162" s="1">
        <v>9510878244</v>
      </c>
      <c r="E162" s="1">
        <v>239943330</v>
      </c>
      <c r="F162" s="1">
        <v>706950257</v>
      </c>
      <c r="G162" s="1">
        <v>1240276993</v>
      </c>
      <c r="H162" s="1">
        <v>46271156</v>
      </c>
      <c r="I162" s="1">
        <f t="shared" si="196"/>
        <v>17113485170</v>
      </c>
      <c r="K162" s="4">
        <f t="shared" ref="K162:Q162" si="211">C162/C164</f>
        <v>8.472884617217874E-3</v>
      </c>
      <c r="L162" s="4">
        <f t="shared" si="211"/>
        <v>2.8262265924524514E-2</v>
      </c>
      <c r="M162" s="4">
        <f t="shared" si="211"/>
        <v>2.4907237281885158E-3</v>
      </c>
      <c r="N162" s="4">
        <f t="shared" si="211"/>
        <v>1.0724980849407503E-2</v>
      </c>
      <c r="O162" s="4">
        <f t="shared" si="211"/>
        <v>1.939020927650522E-3</v>
      </c>
      <c r="P162" s="4">
        <f t="shared" si="211"/>
        <v>2.2695923119583714E-2</v>
      </c>
      <c r="Q162" s="4">
        <f t="shared" si="211"/>
        <v>9.6460697262400301E-3</v>
      </c>
    </row>
    <row r="163" spans="1:17">
      <c r="B163" s="7" t="s">
        <v>6</v>
      </c>
      <c r="C163" s="1">
        <v>63603</v>
      </c>
      <c r="D163" s="1">
        <v>12978753</v>
      </c>
      <c r="E163" s="1">
        <v>17538</v>
      </c>
      <c r="F163" s="1">
        <v>3081304</v>
      </c>
      <c r="G163" s="1">
        <v>56718</v>
      </c>
      <c r="H163" s="1">
        <v>223333</v>
      </c>
      <c r="I163" s="1">
        <f t="shared" si="196"/>
        <v>16421249</v>
      </c>
      <c r="K163" s="4">
        <f t="shared" ref="K163:Q163" si="212">C163/C164</f>
        <v>1.0036958470054234E-7</v>
      </c>
      <c r="L163" s="4">
        <f t="shared" si="212"/>
        <v>3.8567307796850845E-5</v>
      </c>
      <c r="M163" s="4">
        <f t="shared" si="212"/>
        <v>1.8205262361312644E-7</v>
      </c>
      <c r="N163" s="4">
        <f t="shared" si="212"/>
        <v>4.6745759074252287E-5</v>
      </c>
      <c r="O163" s="4">
        <f t="shared" si="212"/>
        <v>8.8671635122786082E-8</v>
      </c>
      <c r="P163" s="4">
        <f t="shared" si="212"/>
        <v>1.0954445568781532E-4</v>
      </c>
      <c r="Q163" s="4">
        <f t="shared" si="212"/>
        <v>9.255888632411708E-6</v>
      </c>
    </row>
    <row r="164" spans="1:17">
      <c r="B164" s="8" t="s">
        <v>7</v>
      </c>
      <c r="C164" s="3">
        <f>SUM(C152:C163)</f>
        <v>633687986154</v>
      </c>
      <c r="D164" s="3">
        <f>SUM(D152:D163)</f>
        <v>336522141197</v>
      </c>
      <c r="E164" s="3">
        <f>SUM(E152:E163)</f>
        <v>96334783053</v>
      </c>
      <c r="F164" s="3">
        <f t="shared" ref="F164:G164" si="213">SUM(F152:F163)</f>
        <v>65916225579</v>
      </c>
      <c r="G164" s="3">
        <f t="shared" si="213"/>
        <v>639640849314</v>
      </c>
      <c r="H164" s="3">
        <f>SUM(H152:H163)</f>
        <v>2038743071</v>
      </c>
      <c r="I164" s="9">
        <f>SUM(C164:H164)</f>
        <v>1774140728368</v>
      </c>
      <c r="K164" s="4">
        <f>C165</f>
        <v>0.35718022590965381</v>
      </c>
      <c r="L164" s="4">
        <f t="shared" ref="L164:Q164" si="214">D165</f>
        <v>0.18968176301693984</v>
      </c>
      <c r="M164" s="4">
        <f t="shared" si="214"/>
        <v>5.4299403374622163E-2</v>
      </c>
      <c r="N164" s="4">
        <f t="shared" si="214"/>
        <v>3.7153887808908569E-2</v>
      </c>
      <c r="O164" s="4">
        <f t="shared" si="214"/>
        <v>0.36053557594745828</v>
      </c>
      <c r="P164" s="4">
        <f t="shared" si="214"/>
        <v>1.1491439424173543E-3</v>
      </c>
      <c r="Q164" s="4">
        <f t="shared" si="214"/>
        <v>1</v>
      </c>
    </row>
    <row r="165" spans="1:17">
      <c r="B165" s="7"/>
      <c r="C165" s="10">
        <f>C164/I164</f>
        <v>0.35718022590965381</v>
      </c>
      <c r="D165" s="10">
        <f>D164/I164</f>
        <v>0.18968176301693984</v>
      </c>
      <c r="E165" s="10">
        <f>E164/I164</f>
        <v>5.4299403374622163E-2</v>
      </c>
      <c r="F165" s="10">
        <f>F164/I164</f>
        <v>3.7153887808908569E-2</v>
      </c>
      <c r="G165" s="10">
        <f>G164/I164</f>
        <v>0.36053557594745828</v>
      </c>
      <c r="H165" s="10">
        <f>H164/I164</f>
        <v>1.1491439424173543E-3</v>
      </c>
      <c r="I165" s="11">
        <f>I164/I164</f>
        <v>1</v>
      </c>
    </row>
    <row r="167" spans="1:17">
      <c r="A167" s="204">
        <v>42004</v>
      </c>
      <c r="B167" s="7" t="s">
        <v>8</v>
      </c>
      <c r="C167" s="1">
        <v>299694844326</v>
      </c>
      <c r="D167" s="1">
        <v>52350348889</v>
      </c>
      <c r="E167" s="1">
        <v>22062814923</v>
      </c>
      <c r="F167" s="1">
        <v>16997340687</v>
      </c>
      <c r="G167" s="1">
        <v>217975308352</v>
      </c>
      <c r="H167" s="1">
        <v>479726291</v>
      </c>
      <c r="I167" s="1">
        <f>SUM(C167:H167)</f>
        <v>609560383468</v>
      </c>
      <c r="K167" s="4">
        <f t="shared" ref="K167:Q167" si="215">C167/C179</f>
        <v>0.47174647349772347</v>
      </c>
      <c r="L167" s="4">
        <f t="shared" si="215"/>
        <v>0.15297981509818895</v>
      </c>
      <c r="M167" s="4">
        <f t="shared" si="215"/>
        <v>0.22627014288854008</v>
      </c>
      <c r="N167" s="4">
        <f t="shared" si="215"/>
        <v>0.25636006108552756</v>
      </c>
      <c r="O167" s="4">
        <f t="shared" si="215"/>
        <v>0.33604427507543333</v>
      </c>
      <c r="P167" s="4">
        <f t="shared" si="215"/>
        <v>9.7375823996937658E-2</v>
      </c>
      <c r="Q167" s="4">
        <f t="shared" si="215"/>
        <v>0.33961095141685493</v>
      </c>
    </row>
    <row r="168" spans="1:17">
      <c r="A168" s="203"/>
      <c r="B168" s="7" t="s">
        <v>9</v>
      </c>
      <c r="C168" s="1">
        <v>75033312841</v>
      </c>
      <c r="D168" s="1">
        <v>15108604033</v>
      </c>
      <c r="E168" s="1">
        <v>14582982065</v>
      </c>
      <c r="F168" s="1">
        <v>6255488386</v>
      </c>
      <c r="G168" s="1">
        <v>75982968161</v>
      </c>
      <c r="H168" s="1">
        <v>122530472</v>
      </c>
      <c r="I168" s="1">
        <f t="shared" ref="I168:I178" si="216">SUM(C168:H168)</f>
        <v>187085885958</v>
      </c>
      <c r="K168" s="4">
        <f t="shared" ref="K168:Q168" si="217">C168/C179</f>
        <v>0.11810914134074867</v>
      </c>
      <c r="L168" s="4">
        <f t="shared" si="217"/>
        <v>4.415083185521522E-2</v>
      </c>
      <c r="M168" s="4">
        <f t="shared" si="217"/>
        <v>0.14955904072552001</v>
      </c>
      <c r="N168" s="4">
        <f t="shared" si="217"/>
        <v>9.4347546141808306E-2</v>
      </c>
      <c r="O168" s="4">
        <f t="shared" si="217"/>
        <v>0.11714006346310414</v>
      </c>
      <c r="P168" s="4">
        <f t="shared" si="217"/>
        <v>2.4871485885966792E-2</v>
      </c>
      <c r="Q168" s="4">
        <f t="shared" si="217"/>
        <v>0.1042331776310346</v>
      </c>
    </row>
    <row r="169" spans="1:17">
      <c r="B169" s="7" t="s">
        <v>10</v>
      </c>
      <c r="C169" s="1">
        <v>12957890508</v>
      </c>
      <c r="D169" s="1">
        <v>36398696652</v>
      </c>
      <c r="E169" s="1">
        <v>9446992341</v>
      </c>
      <c r="F169" s="1">
        <v>7811705291</v>
      </c>
      <c r="G169" s="1">
        <v>28107025758</v>
      </c>
      <c r="H169" s="1">
        <v>72281465</v>
      </c>
      <c r="I169" s="1">
        <f t="shared" si="216"/>
        <v>94794592015</v>
      </c>
      <c r="K169" s="4">
        <f t="shared" ref="K169:Q169" si="218">C169/C179</f>
        <v>2.0396877913819708E-2</v>
      </c>
      <c r="L169" s="4">
        <f t="shared" si="218"/>
        <v>0.10636540160304546</v>
      </c>
      <c r="M169" s="4">
        <f t="shared" si="218"/>
        <v>9.6885747096425195E-2</v>
      </c>
      <c r="N169" s="4">
        <f t="shared" si="218"/>
        <v>0.11781897430075904</v>
      </c>
      <c r="O169" s="4">
        <f t="shared" si="218"/>
        <v>4.3331536800126649E-2</v>
      </c>
      <c r="P169" s="4">
        <f t="shared" si="218"/>
        <v>1.4671839642995113E-2</v>
      </c>
      <c r="Q169" s="4">
        <f t="shared" si="218"/>
        <v>5.2813933543758254E-2</v>
      </c>
    </row>
    <row r="170" spans="1:17">
      <c r="B170" s="7" t="s">
        <v>11</v>
      </c>
      <c r="C170" s="1">
        <v>7370307768</v>
      </c>
      <c r="D170" s="1">
        <v>46657287967</v>
      </c>
      <c r="E170" s="1">
        <v>6799933883</v>
      </c>
      <c r="F170" s="1">
        <v>2235804325</v>
      </c>
      <c r="G170" s="1">
        <v>39190863079</v>
      </c>
      <c r="H170" s="1">
        <v>2947034007</v>
      </c>
      <c r="I170" s="1">
        <f t="shared" si="216"/>
        <v>105201231029</v>
      </c>
      <c r="K170" s="4">
        <f t="shared" ref="K170:Q170" si="219">C170/C179</f>
        <v>1.1601523229291128E-2</v>
      </c>
      <c r="L170" s="4">
        <f t="shared" si="219"/>
        <v>0.13634337569189331</v>
      </c>
      <c r="M170" s="4">
        <f t="shared" si="219"/>
        <v>6.9738245854342712E-2</v>
      </c>
      <c r="N170" s="4">
        <f t="shared" si="219"/>
        <v>3.3721212270026599E-2</v>
      </c>
      <c r="O170" s="4">
        <f t="shared" si="219"/>
        <v>6.0419068896077018E-2</v>
      </c>
      <c r="P170" s="4">
        <f t="shared" si="219"/>
        <v>0.59819499194098147</v>
      </c>
      <c r="Q170" s="4">
        <f t="shared" si="219"/>
        <v>5.8611896588024626E-2</v>
      </c>
    </row>
    <row r="171" spans="1:17">
      <c r="B171" s="7" t="s">
        <v>12</v>
      </c>
      <c r="C171" s="1">
        <v>9109624194</v>
      </c>
      <c r="D171" s="1">
        <v>53308006911</v>
      </c>
      <c r="E171" s="1">
        <v>10591742290</v>
      </c>
      <c r="F171" s="1">
        <v>6549253605</v>
      </c>
      <c r="G171" s="1">
        <v>69799861236</v>
      </c>
      <c r="H171" s="1">
        <v>50806002</v>
      </c>
      <c r="I171" s="1">
        <f t="shared" si="216"/>
        <v>149409294238</v>
      </c>
      <c r="K171" s="4">
        <f t="shared" ref="K171:Q171" si="220">C171/C179</f>
        <v>1.4339362754383619E-2</v>
      </c>
      <c r="L171" s="4">
        <f t="shared" si="220"/>
        <v>0.15577831310712278</v>
      </c>
      <c r="M171" s="4">
        <f t="shared" si="220"/>
        <v>0.10862598674562125</v>
      </c>
      <c r="N171" s="4">
        <f t="shared" si="220"/>
        <v>9.8778219790965793E-2</v>
      </c>
      <c r="O171" s="4">
        <f t="shared" si="220"/>
        <v>0.10760780175862632</v>
      </c>
      <c r="P171" s="4">
        <f t="shared" si="220"/>
        <v>1.0312706227601902E-2</v>
      </c>
      <c r="Q171" s="4">
        <f t="shared" si="220"/>
        <v>8.3242011690465689E-2</v>
      </c>
    </row>
    <row r="172" spans="1:17">
      <c r="B172" s="7" t="s">
        <v>13</v>
      </c>
      <c r="C172" s="1">
        <v>3776929</v>
      </c>
      <c r="D172" s="1">
        <v>2065049598</v>
      </c>
      <c r="E172" s="1">
        <v>579771519</v>
      </c>
      <c r="F172" s="1">
        <v>924591679</v>
      </c>
      <c r="G172" s="1">
        <v>709015005</v>
      </c>
      <c r="H172" s="1">
        <v>54490392</v>
      </c>
      <c r="I172" s="1">
        <f t="shared" si="216"/>
        <v>4336695122</v>
      </c>
      <c r="K172" s="4">
        <f t="shared" ref="K172:Q172" si="221">C172/C179</f>
        <v>5.9452238506416886E-6</v>
      </c>
      <c r="L172" s="4">
        <f t="shared" si="221"/>
        <v>6.0345520588690766E-3</v>
      </c>
      <c r="M172" s="4">
        <f t="shared" si="221"/>
        <v>5.9459767443400197E-3</v>
      </c>
      <c r="N172" s="4">
        <f t="shared" si="221"/>
        <v>1.3945027264700051E-2</v>
      </c>
      <c r="O172" s="4">
        <f t="shared" si="221"/>
        <v>1.0930615727726008E-3</v>
      </c>
      <c r="P172" s="4">
        <f t="shared" si="221"/>
        <v>1.1060571247524435E-2</v>
      </c>
      <c r="Q172" s="4">
        <f t="shared" si="221"/>
        <v>2.4161497307420908E-3</v>
      </c>
    </row>
    <row r="173" spans="1:17">
      <c r="B173" s="7" t="s">
        <v>14</v>
      </c>
      <c r="C173" s="1">
        <v>86431342013</v>
      </c>
      <c r="D173" s="1">
        <v>95732570821</v>
      </c>
      <c r="E173" s="1">
        <v>15768161999</v>
      </c>
      <c r="F173" s="1">
        <v>12164890527</v>
      </c>
      <c r="G173" s="1">
        <v>112388380945</v>
      </c>
      <c r="H173" s="1">
        <v>148112425</v>
      </c>
      <c r="I173" s="1">
        <f t="shared" si="216"/>
        <v>322633458730</v>
      </c>
      <c r="K173" s="4">
        <f t="shared" ref="K173:Q173" si="222">C173/C179</f>
        <v>0.13605065808191169</v>
      </c>
      <c r="L173" s="4">
        <f t="shared" si="222"/>
        <v>0.27975269112577278</v>
      </c>
      <c r="M173" s="4">
        <f t="shared" si="222"/>
        <v>0.16171391914655267</v>
      </c>
      <c r="N173" s="4">
        <f t="shared" si="222"/>
        <v>0.1834752939314592</v>
      </c>
      <c r="O173" s="4">
        <f t="shared" si="222"/>
        <v>0.17326490916381648</v>
      </c>
      <c r="P173" s="4">
        <f t="shared" si="222"/>
        <v>3.0064163042837336E-2</v>
      </c>
      <c r="Q173" s="4">
        <f t="shared" si="222"/>
        <v>0.17975225892277494</v>
      </c>
    </row>
    <row r="174" spans="1:17">
      <c r="B174" s="7" t="s">
        <v>60</v>
      </c>
      <c r="C174" s="1">
        <v>175645560</v>
      </c>
      <c r="D174" s="1">
        <v>11915482243</v>
      </c>
      <c r="E174" s="1">
        <v>3386595492</v>
      </c>
      <c r="F174" s="1">
        <v>5234818507</v>
      </c>
      <c r="G174" s="1">
        <v>2593352997</v>
      </c>
      <c r="H174" s="1">
        <v>731039474</v>
      </c>
      <c r="I174" s="1">
        <f t="shared" si="216"/>
        <v>24036934273</v>
      </c>
      <c r="K174" s="4">
        <f>C174/C179</f>
        <v>2.7648181169709991E-4</v>
      </c>
      <c r="L174" s="4">
        <f t="shared" ref="L174" si="223">D174/D179</f>
        <v>3.4819792208164474E-2</v>
      </c>
      <c r="M174" s="4">
        <f t="shared" ref="M174" si="224">E174/E179</f>
        <v>3.4731989030179912E-2</v>
      </c>
      <c r="N174" s="4">
        <f t="shared" ref="N174" si="225">F174/F179</f>
        <v>7.8953432595050874E-2</v>
      </c>
      <c r="O174" s="4">
        <f t="shared" ref="O174" si="226">G174/G179</f>
        <v>3.9980740684823135E-3</v>
      </c>
      <c r="P174" s="4">
        <f t="shared" ref="P174" si="227">H174/H179</f>
        <v>0.14838788803225689</v>
      </c>
      <c r="Q174" s="4">
        <f t="shared" ref="Q174" si="228">I174/I179</f>
        <v>1.3391956464025162E-2</v>
      </c>
    </row>
    <row r="175" spans="1:17">
      <c r="B175" s="7" t="s">
        <v>15</v>
      </c>
      <c r="C175" s="1">
        <v>5624049324</v>
      </c>
      <c r="D175" s="1">
        <v>14718446678</v>
      </c>
      <c r="E175" s="1">
        <v>5429285421</v>
      </c>
      <c r="F175" s="1">
        <v>4100312526</v>
      </c>
      <c r="G175" s="1">
        <v>22264447273</v>
      </c>
      <c r="H175" s="1">
        <v>209203500</v>
      </c>
      <c r="I175" s="1">
        <f t="shared" si="216"/>
        <v>52345744722</v>
      </c>
      <c r="K175" s="4">
        <f t="shared" ref="K175:Q175" si="229">C175/C179</f>
        <v>8.8527563473472931E-3</v>
      </c>
      <c r="L175" s="4">
        <f t="shared" si="229"/>
        <v>4.3010701917329745E-2</v>
      </c>
      <c r="M175" s="4">
        <f t="shared" si="229"/>
        <v>5.5681253379489155E-2</v>
      </c>
      <c r="N175" s="4">
        <f t="shared" si="229"/>
        <v>6.1842401643397368E-2</v>
      </c>
      <c r="O175" s="4">
        <f t="shared" si="229"/>
        <v>3.4324254890963871E-2</v>
      </c>
      <c r="P175" s="4">
        <f t="shared" si="229"/>
        <v>4.2464554429732827E-2</v>
      </c>
      <c r="Q175" s="4">
        <f t="shared" si="229"/>
        <v>2.916394938024295E-2</v>
      </c>
    </row>
    <row r="176" spans="1:17">
      <c r="B176" s="7" t="s">
        <v>16</v>
      </c>
      <c r="C176" s="1">
        <v>133508344898</v>
      </c>
      <c r="D176" s="1">
        <v>4727069592</v>
      </c>
      <c r="E176" s="1">
        <v>8521713834</v>
      </c>
      <c r="F176" s="1">
        <v>3335528237</v>
      </c>
      <c r="G176" s="1">
        <v>78310050165</v>
      </c>
      <c r="H176" s="1">
        <v>57719974</v>
      </c>
      <c r="I176" s="1">
        <f t="shared" si="216"/>
        <v>228460426700</v>
      </c>
      <c r="K176" s="4">
        <f t="shared" ref="K176:Q176" si="230">C176/C179</f>
        <v>0.21015406864870539</v>
      </c>
      <c r="L176" s="4">
        <f t="shared" si="230"/>
        <v>1.3813589545959664E-2</v>
      </c>
      <c r="M176" s="4">
        <f t="shared" si="230"/>
        <v>8.7396346005890344E-2</v>
      </c>
      <c r="N176" s="4">
        <f t="shared" si="230"/>
        <v>5.0307647433567151E-2</v>
      </c>
      <c r="O176" s="4">
        <f t="shared" si="230"/>
        <v>0.12072763762913051</v>
      </c>
      <c r="P176" s="4">
        <f t="shared" si="230"/>
        <v>1.1716118409136384E-2</v>
      </c>
      <c r="Q176" s="4">
        <f t="shared" si="230"/>
        <v>0.12728462179786781</v>
      </c>
    </row>
    <row r="177" spans="2:17">
      <c r="B177" s="7" t="s">
        <v>17</v>
      </c>
      <c r="C177" s="1">
        <v>5378799467</v>
      </c>
      <c r="D177" s="1">
        <v>9222725825</v>
      </c>
      <c r="E177" s="1">
        <v>336529371</v>
      </c>
      <c r="F177" s="1">
        <v>692874425</v>
      </c>
      <c r="G177" s="1">
        <v>1329290420</v>
      </c>
      <c r="H177" s="1">
        <v>53600096</v>
      </c>
      <c r="I177" s="1">
        <f t="shared" si="216"/>
        <v>17013819604</v>
      </c>
      <c r="K177" s="4">
        <f t="shared" ref="K177:Q177" si="231">C177/C179</f>
        <v>8.4667111505212847E-3</v>
      </c>
      <c r="L177" s="4">
        <f t="shared" si="231"/>
        <v>2.6950935788438508E-2</v>
      </c>
      <c r="M177" s="4">
        <f t="shared" si="231"/>
        <v>3.4513523830986504E-3</v>
      </c>
      <c r="N177" s="4">
        <f t="shared" si="231"/>
        <v>1.045018354273808E-2</v>
      </c>
      <c r="O177" s="4">
        <f t="shared" si="231"/>
        <v>2.0493166814667778E-3</v>
      </c>
      <c r="P177" s="4">
        <f t="shared" si="231"/>
        <v>1.0879857144029162E-2</v>
      </c>
      <c r="Q177" s="4">
        <f t="shared" si="231"/>
        <v>9.4790928342089499E-3</v>
      </c>
    </row>
    <row r="178" spans="2:17">
      <c r="B178" s="7" t="s">
        <v>6</v>
      </c>
      <c r="C178" s="1">
        <v>0</v>
      </c>
      <c r="D178" s="1">
        <v>0</v>
      </c>
      <c r="E178" s="1">
        <v>0</v>
      </c>
      <c r="F178" s="1">
        <v>0</v>
      </c>
      <c r="G178" s="1">
        <v>0</v>
      </c>
      <c r="H178" s="1">
        <v>0</v>
      </c>
      <c r="I178" s="1">
        <f t="shared" si="216"/>
        <v>0</v>
      </c>
      <c r="K178" s="4">
        <f>C178/C179</f>
        <v>0</v>
      </c>
      <c r="L178" s="4">
        <f t="shared" ref="L178:Q178" si="232">D178/D179</f>
        <v>0</v>
      </c>
      <c r="M178" s="4">
        <f t="shared" si="232"/>
        <v>0</v>
      </c>
      <c r="N178" s="4">
        <f t="shared" si="232"/>
        <v>0</v>
      </c>
      <c r="O178" s="4">
        <f t="shared" si="232"/>
        <v>0</v>
      </c>
      <c r="P178" s="4">
        <f t="shared" si="232"/>
        <v>0</v>
      </c>
      <c r="Q178" s="4">
        <f t="shared" si="232"/>
        <v>0</v>
      </c>
    </row>
    <row r="179" spans="2:17">
      <c r="B179" s="8" t="s">
        <v>7</v>
      </c>
      <c r="C179" s="3">
        <f>SUM(C167:C178)</f>
        <v>635287937828</v>
      </c>
      <c r="D179" s="3">
        <f>SUM(D167:D178)</f>
        <v>342204289209</v>
      </c>
      <c r="E179" s="3">
        <f>SUM(E167:E178)</f>
        <v>97506523138</v>
      </c>
      <c r="F179" s="3">
        <f t="shared" ref="F179:G179" si="233">SUM(F167:F178)</f>
        <v>66302608195</v>
      </c>
      <c r="G179" s="3">
        <f t="shared" si="233"/>
        <v>648650563391</v>
      </c>
      <c r="H179" s="3">
        <f>SUM(H167:H178)</f>
        <v>4926544098</v>
      </c>
      <c r="I179" s="9">
        <f>SUM(C179:H179)</f>
        <v>1794878465859</v>
      </c>
      <c r="K179" s="4">
        <f>C180</f>
        <v>0.35394482128569155</v>
      </c>
      <c r="L179" s="4">
        <f t="shared" ref="L179:Q179" si="234">D180</f>
        <v>0.19065596680677013</v>
      </c>
      <c r="M179" s="4">
        <f t="shared" si="234"/>
        <v>5.4324860982347872E-2</v>
      </c>
      <c r="N179" s="4">
        <f t="shared" si="234"/>
        <v>3.6939887271570021E-2</v>
      </c>
      <c r="O179" s="4">
        <f t="shared" si="234"/>
        <v>0.36138968500051966</v>
      </c>
      <c r="P179" s="4">
        <f t="shared" si="234"/>
        <v>2.7447786531007465E-3</v>
      </c>
      <c r="Q179" s="4">
        <f t="shared" si="234"/>
        <v>1</v>
      </c>
    </row>
    <row r="180" spans="2:17">
      <c r="B180" s="7"/>
      <c r="C180" s="10">
        <f>C179/I179</f>
        <v>0.35394482128569155</v>
      </c>
      <c r="D180" s="10">
        <f>D179/I179</f>
        <v>0.19065596680677013</v>
      </c>
      <c r="E180" s="10">
        <f>E179/I179</f>
        <v>5.4324860982347872E-2</v>
      </c>
      <c r="F180" s="10">
        <f>F179/I179</f>
        <v>3.6939887271570021E-2</v>
      </c>
      <c r="G180" s="10">
        <f>G179/I179</f>
        <v>0.36138968500051966</v>
      </c>
      <c r="H180" s="10">
        <f>H179/I179</f>
        <v>2.7447786531007465E-3</v>
      </c>
      <c r="I180" s="11">
        <f>I179/I179</f>
        <v>1</v>
      </c>
    </row>
  </sheetData>
  <mergeCells count="12">
    <mergeCell ref="A17:A18"/>
    <mergeCell ref="A32:A33"/>
    <mergeCell ref="A47:A48"/>
    <mergeCell ref="A62:A63"/>
    <mergeCell ref="A2:A3"/>
    <mergeCell ref="A152:A153"/>
    <mergeCell ref="A167:A168"/>
    <mergeCell ref="A77:A78"/>
    <mergeCell ref="A92:A93"/>
    <mergeCell ref="A107:A108"/>
    <mergeCell ref="A122:A123"/>
    <mergeCell ref="A137:A13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86"/>
  <sheetViews>
    <sheetView zoomScale="93" workbookViewId="0">
      <pane ySplit="1" topLeftCell="A2" activePane="bottomLeft" state="frozen"/>
      <selection activeCell="M15" sqref="M15"/>
      <selection pane="bottomLeft" activeCell="M15" sqref="M15"/>
    </sheetView>
  </sheetViews>
  <sheetFormatPr baseColWidth="10" defaultRowHeight="16"/>
  <cols>
    <col min="1" max="1" width="19" bestFit="1" customWidth="1"/>
    <col min="2" max="2" width="14.6640625" bestFit="1" customWidth="1"/>
    <col min="3" max="3" width="25.33203125" bestFit="1" customWidth="1"/>
    <col min="4" max="4" width="22.1640625" bestFit="1" customWidth="1"/>
    <col min="5" max="5" width="24.1640625" bestFit="1" customWidth="1"/>
    <col min="6" max="6" width="21.6640625" bestFit="1" customWidth="1"/>
    <col min="7" max="7" width="23.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42035</v>
      </c>
      <c r="B2" s="7" t="s">
        <v>8</v>
      </c>
      <c r="C2" s="1">
        <v>292791276294</v>
      </c>
      <c r="D2" s="1">
        <v>48272214887</v>
      </c>
      <c r="E2" s="1">
        <v>19933399088</v>
      </c>
      <c r="F2" s="1">
        <v>16936633297</v>
      </c>
      <c r="G2" s="1">
        <v>210115535155</v>
      </c>
      <c r="H2" s="1">
        <v>730504093</v>
      </c>
      <c r="I2" s="1">
        <f>SUM(C2:H2)</f>
        <v>588779562814</v>
      </c>
      <c r="K2" s="4">
        <f t="shared" ref="K2:Q2" si="0">C2/C14</f>
        <v>0.44655476237760966</v>
      </c>
      <c r="L2" s="4">
        <f t="shared" si="0"/>
        <v>0.13933837906362909</v>
      </c>
      <c r="M2" s="4">
        <f t="shared" si="0"/>
        <v>0.20368717825204197</v>
      </c>
      <c r="N2" s="4">
        <f t="shared" si="0"/>
        <v>0.24892651353523654</v>
      </c>
      <c r="O2" s="4">
        <f t="shared" si="0"/>
        <v>0.31583071724354456</v>
      </c>
      <c r="P2" s="4">
        <f t="shared" si="0"/>
        <v>0.12707855595189291</v>
      </c>
      <c r="Q2" s="4">
        <f t="shared" si="0"/>
        <v>0.32015683717308685</v>
      </c>
    </row>
    <row r="3" spans="1:17">
      <c r="A3" s="203"/>
      <c r="B3" s="7" t="s">
        <v>9</v>
      </c>
      <c r="C3" s="1">
        <v>85805380918</v>
      </c>
      <c r="D3" s="1">
        <v>17010178194</v>
      </c>
      <c r="E3" s="1">
        <v>16188750901</v>
      </c>
      <c r="F3" s="1">
        <v>6907697502</v>
      </c>
      <c r="G3" s="1">
        <v>87039136589</v>
      </c>
      <c r="H3" s="1">
        <v>95620264</v>
      </c>
      <c r="I3" s="1">
        <f t="shared" ref="I3:I13" si="1">SUM(C3:H3)</f>
        <v>213046764368</v>
      </c>
      <c r="K3" s="4">
        <f t="shared" ref="K3:Q3" si="2">C3/C14</f>
        <v>0.13086729212547574</v>
      </c>
      <c r="L3" s="4">
        <f t="shared" si="2"/>
        <v>4.9100101635770416E-2</v>
      </c>
      <c r="M3" s="4">
        <f t="shared" si="2"/>
        <v>0.16542291537397488</v>
      </c>
      <c r="N3" s="4">
        <f t="shared" si="2"/>
        <v>0.10152602501191903</v>
      </c>
      <c r="O3" s="4">
        <f t="shared" si="2"/>
        <v>0.13083103501549231</v>
      </c>
      <c r="P3" s="4">
        <f t="shared" si="2"/>
        <v>1.6634109494111718E-2</v>
      </c>
      <c r="Q3" s="4">
        <f t="shared" si="2"/>
        <v>0.11584705475173962</v>
      </c>
    </row>
    <row r="4" spans="1:17">
      <c r="B4" s="7" t="s">
        <v>10</v>
      </c>
      <c r="C4" s="1">
        <v>13787103301</v>
      </c>
      <c r="D4" s="1">
        <v>36583714137</v>
      </c>
      <c r="E4" s="1">
        <v>9373365216</v>
      </c>
      <c r="F4" s="1">
        <v>8007388435</v>
      </c>
      <c r="G4" s="1">
        <v>28033520783</v>
      </c>
      <c r="H4" s="1">
        <v>49671013</v>
      </c>
      <c r="I4" s="1">
        <f t="shared" si="1"/>
        <v>95834762885</v>
      </c>
      <c r="K4" s="4">
        <f t="shared" ref="K4:Q4" si="3">C4/C14</f>
        <v>2.1027595891455111E-2</v>
      </c>
      <c r="L4" s="4">
        <f t="shared" si="3"/>
        <v>0.10559936891044841</v>
      </c>
      <c r="M4" s="4">
        <f t="shared" si="3"/>
        <v>9.5780669575930469E-2</v>
      </c>
      <c r="N4" s="4">
        <f t="shared" si="3"/>
        <v>0.11768875494281324</v>
      </c>
      <c r="O4" s="4">
        <f t="shared" si="3"/>
        <v>4.2137993124712621E-2</v>
      </c>
      <c r="P4" s="4">
        <f t="shared" si="3"/>
        <v>8.6407737686798967E-3</v>
      </c>
      <c r="Q4" s="4">
        <f t="shared" si="3"/>
        <v>5.211144631082764E-2</v>
      </c>
    </row>
    <row r="5" spans="1:17">
      <c r="B5" s="7" t="s">
        <v>11</v>
      </c>
      <c r="C5" s="1">
        <v>7192234647</v>
      </c>
      <c r="D5" s="1">
        <v>46526276519</v>
      </c>
      <c r="E5" s="1">
        <v>6787432292</v>
      </c>
      <c r="F5" s="1">
        <v>2238617388</v>
      </c>
      <c r="G5" s="1">
        <v>39930100317</v>
      </c>
      <c r="H5" s="1">
        <v>2967627825</v>
      </c>
      <c r="I5" s="1">
        <f>SUM(C5:H5)</f>
        <v>105642288988</v>
      </c>
      <c r="K5" s="4">
        <f t="shared" ref="K5:Q5" si="4">C5/C14</f>
        <v>1.0969338548632544E-2</v>
      </c>
      <c r="L5" s="4">
        <f t="shared" si="4"/>
        <v>0.13429870514952341</v>
      </c>
      <c r="M5" s="4">
        <f t="shared" si="4"/>
        <v>6.9356607221422117E-2</v>
      </c>
      <c r="N5" s="4">
        <f t="shared" si="4"/>
        <v>3.2902124747124582E-2</v>
      </c>
      <c r="O5" s="4">
        <f t="shared" si="4"/>
        <v>6.0020084728250496E-2</v>
      </c>
      <c r="P5" s="4">
        <f t="shared" si="4"/>
        <v>0.51624879616335939</v>
      </c>
      <c r="Q5" s="4">
        <f t="shared" si="4"/>
        <v>5.7444421053738176E-2</v>
      </c>
    </row>
    <row r="6" spans="1:17">
      <c r="B6" s="7" t="s">
        <v>12</v>
      </c>
      <c r="C6" s="1">
        <v>9394827228</v>
      </c>
      <c r="D6" s="1">
        <v>53995197802</v>
      </c>
      <c r="E6" s="1">
        <v>10143516875</v>
      </c>
      <c r="F6" s="1">
        <v>6938465400</v>
      </c>
      <c r="G6" s="1">
        <v>72733215586</v>
      </c>
      <c r="H6" s="1">
        <v>53412902</v>
      </c>
      <c r="I6" s="1">
        <f t="shared" si="1"/>
        <v>153258635793</v>
      </c>
      <c r="K6" s="4">
        <f t="shared" ref="K6:Q6" si="5">C6/C14</f>
        <v>1.4328653822887855E-2</v>
      </c>
      <c r="L6" s="4">
        <f t="shared" si="5"/>
        <v>0.15585784403227912</v>
      </c>
      <c r="M6" s="4">
        <f t="shared" si="5"/>
        <v>0.10365037697281269</v>
      </c>
      <c r="N6" s="4">
        <f t="shared" si="5"/>
        <v>0.10197823682070303</v>
      </c>
      <c r="O6" s="4">
        <f t="shared" si="5"/>
        <v>0.10932739280324984</v>
      </c>
      <c r="P6" s="4">
        <f t="shared" si="5"/>
        <v>9.2917131066094817E-3</v>
      </c>
      <c r="Q6" s="4">
        <f t="shared" si="5"/>
        <v>8.3336452560343874E-2</v>
      </c>
    </row>
    <row r="7" spans="1:17">
      <c r="B7" s="7" t="s">
        <v>13</v>
      </c>
      <c r="C7" s="1">
        <v>3965312</v>
      </c>
      <c r="D7" s="1">
        <v>2245171792</v>
      </c>
      <c r="E7" s="1">
        <v>708841621</v>
      </c>
      <c r="F7" s="1">
        <v>915558158</v>
      </c>
      <c r="G7" s="1">
        <v>752459484</v>
      </c>
      <c r="H7" s="1">
        <v>17358122</v>
      </c>
      <c r="I7" s="1">
        <f t="shared" si="1"/>
        <v>4643354489</v>
      </c>
      <c r="K7" s="4">
        <f t="shared" ref="K7:Q7" si="6">C7/C14</f>
        <v>6.0477517647590193E-6</v>
      </c>
      <c r="L7" s="4">
        <f t="shared" si="6"/>
        <v>6.4807177161641432E-3</v>
      </c>
      <c r="M7" s="4">
        <f t="shared" si="6"/>
        <v>7.2432177257722181E-3</v>
      </c>
      <c r="N7" s="4">
        <f t="shared" si="6"/>
        <v>1.3456434712443857E-2</v>
      </c>
      <c r="O7" s="4">
        <f t="shared" si="6"/>
        <v>1.1310435392276716E-3</v>
      </c>
      <c r="P7" s="4">
        <f t="shared" si="6"/>
        <v>3.0196204223003351E-3</v>
      </c>
      <c r="Q7" s="4">
        <f t="shared" si="6"/>
        <v>2.5248866994748657E-3</v>
      </c>
    </row>
    <row r="8" spans="1:17">
      <c r="B8" s="7" t="s">
        <v>14</v>
      </c>
      <c r="C8" s="1">
        <v>88370297030</v>
      </c>
      <c r="D8" s="1">
        <v>100173480655</v>
      </c>
      <c r="E8" s="1">
        <v>16320491685</v>
      </c>
      <c r="F8" s="1">
        <v>12352921940</v>
      </c>
      <c r="G8" s="1">
        <v>112989677981</v>
      </c>
      <c r="H8" s="1">
        <v>788909707</v>
      </c>
      <c r="I8" s="1">
        <f t="shared" si="1"/>
        <v>330995778998</v>
      </c>
      <c r="K8" s="4">
        <f t="shared" ref="K8:Q8" si="7">C8/C14</f>
        <v>0.13477921026528586</v>
      </c>
      <c r="L8" s="4">
        <f t="shared" si="7"/>
        <v>0.28915206091752138</v>
      </c>
      <c r="M8" s="4">
        <f t="shared" si="7"/>
        <v>0.16676909363665893</v>
      </c>
      <c r="N8" s="4">
        <f t="shared" si="7"/>
        <v>0.18155732231870442</v>
      </c>
      <c r="O8" s="4">
        <f t="shared" si="7"/>
        <v>0.16983804177797451</v>
      </c>
      <c r="P8" s="4">
        <f t="shared" si="7"/>
        <v>0.13723880167498381</v>
      </c>
      <c r="Q8" s="4">
        <f t="shared" si="7"/>
        <v>0.17998342404272383</v>
      </c>
    </row>
    <row r="9" spans="1:17">
      <c r="B9" s="7" t="s">
        <v>60</v>
      </c>
      <c r="C9" s="1">
        <v>170657456</v>
      </c>
      <c r="D9" s="1">
        <v>11870701683</v>
      </c>
      <c r="E9" s="1">
        <v>3217983133</v>
      </c>
      <c r="F9" s="1">
        <v>5165696429</v>
      </c>
      <c r="G9" s="1">
        <v>2421135003</v>
      </c>
      <c r="H9" s="1">
        <v>741856950</v>
      </c>
      <c r="I9" s="1">
        <f t="shared" si="1"/>
        <v>23588030654</v>
      </c>
      <c r="K9" s="4">
        <f>C9/C14</f>
        <v>2.6028063635176365E-4</v>
      </c>
      <c r="L9" s="4">
        <f t="shared" ref="L9:Q9" si="8">D9/D14</f>
        <v>3.426493552717752E-2</v>
      </c>
      <c r="M9" s="4">
        <f t="shared" si="8"/>
        <v>3.288259574444715E-2</v>
      </c>
      <c r="N9" s="4">
        <f t="shared" si="8"/>
        <v>7.5922928689739086E-2</v>
      </c>
      <c r="O9" s="4">
        <f t="shared" si="8"/>
        <v>3.6392778095958177E-3</v>
      </c>
      <c r="P9" s="4">
        <f t="shared" si="8"/>
        <v>0.12905349994921331</v>
      </c>
      <c r="Q9" s="4">
        <f t="shared" si="8"/>
        <v>1.2826310161367052E-2</v>
      </c>
    </row>
    <row r="10" spans="1:17">
      <c r="B10" s="7" t="s">
        <v>15</v>
      </c>
      <c r="C10" s="1">
        <v>5943024192</v>
      </c>
      <c r="D10" s="1">
        <v>15137412392</v>
      </c>
      <c r="E10" s="1">
        <v>5646002738</v>
      </c>
      <c r="F10" s="1">
        <v>4303515871</v>
      </c>
      <c r="G10" s="1">
        <v>23986634953</v>
      </c>
      <c r="H10" s="1">
        <v>172625100</v>
      </c>
      <c r="I10" s="1">
        <f t="shared" si="1"/>
        <v>55189215246</v>
      </c>
      <c r="K10" s="4">
        <f t="shared" ref="K10:Q10" si="9">C10/C14</f>
        <v>9.0640875283391435E-3</v>
      </c>
      <c r="L10" s="4">
        <f t="shared" si="9"/>
        <v>4.3694338676119021E-2</v>
      </c>
      <c r="M10" s="4">
        <f t="shared" si="9"/>
        <v>5.769303875518348E-2</v>
      </c>
      <c r="N10" s="4">
        <f t="shared" si="9"/>
        <v>6.3251012342656066E-2</v>
      </c>
      <c r="O10" s="4">
        <f t="shared" si="9"/>
        <v>3.6055002386551474E-2</v>
      </c>
      <c r="P10" s="4">
        <f t="shared" si="9"/>
        <v>3.0029877504123864E-2</v>
      </c>
      <c r="Q10" s="4">
        <f t="shared" si="9"/>
        <v>3.0009880972729858E-2</v>
      </c>
    </row>
    <row r="11" spans="1:17">
      <c r="B11" s="7" t="s">
        <v>16</v>
      </c>
      <c r="C11" s="1">
        <v>146568974806</v>
      </c>
      <c r="D11" s="1">
        <v>5370896916</v>
      </c>
      <c r="E11" s="1">
        <v>9172145476</v>
      </c>
      <c r="F11" s="1">
        <v>3575048126</v>
      </c>
      <c r="G11" s="1">
        <v>85968036010</v>
      </c>
      <c r="H11" s="1">
        <v>80455520</v>
      </c>
      <c r="I11" s="1">
        <f t="shared" si="1"/>
        <v>250735556854</v>
      </c>
      <c r="K11" s="4">
        <f t="shared" ref="K11:Q11" si="10">C11/C14</f>
        <v>0.22354174804956251</v>
      </c>
      <c r="L11" s="4">
        <f t="shared" si="10"/>
        <v>1.5503164131688219E-2</v>
      </c>
      <c r="M11" s="4">
        <f t="shared" si="10"/>
        <v>9.3724528479860042E-2</v>
      </c>
      <c r="N11" s="4">
        <f t="shared" si="10"/>
        <v>5.254434279352875E-2</v>
      </c>
      <c r="O11" s="4">
        <f t="shared" si="10"/>
        <v>0.12922103286188671</v>
      </c>
      <c r="P11" s="4">
        <f t="shared" si="10"/>
        <v>1.3996049300655511E-2</v>
      </c>
      <c r="Q11" s="4">
        <f t="shared" si="10"/>
        <v>0.13634084455232481</v>
      </c>
    </row>
    <row r="12" spans="1:17">
      <c r="B12" s="7" t="s">
        <v>17</v>
      </c>
      <c r="C12" s="1">
        <v>5639381780</v>
      </c>
      <c r="D12" s="1">
        <v>9253512323</v>
      </c>
      <c r="E12" s="1">
        <v>370878340</v>
      </c>
      <c r="F12" s="1">
        <v>697145083</v>
      </c>
      <c r="G12" s="1">
        <v>1309520966</v>
      </c>
      <c r="H12" s="1">
        <v>50403531</v>
      </c>
      <c r="I12" s="1">
        <f t="shared" si="1"/>
        <v>17320842023</v>
      </c>
      <c r="K12" s="4">
        <f t="shared" ref="K12:Q12" si="11">C12/C14</f>
        <v>8.6009830026350671E-3</v>
      </c>
      <c r="L12" s="4">
        <f t="shared" si="11"/>
        <v>2.6710384239679294E-2</v>
      </c>
      <c r="M12" s="4">
        <f t="shared" si="11"/>
        <v>3.789778261896074E-3</v>
      </c>
      <c r="N12" s="4">
        <f t="shared" si="11"/>
        <v>1.0246304085131372E-2</v>
      </c>
      <c r="O12" s="4">
        <f t="shared" si="11"/>
        <v>1.9683787095139856E-3</v>
      </c>
      <c r="P12" s="4">
        <f t="shared" si="11"/>
        <v>8.7682026640697672E-3</v>
      </c>
      <c r="Q12" s="4">
        <f t="shared" si="11"/>
        <v>9.4184417216434547E-3</v>
      </c>
    </row>
    <row r="13" spans="1:17">
      <c r="B13" s="7" t="s">
        <v>6</v>
      </c>
      <c r="C13" s="1">
        <v>0</v>
      </c>
      <c r="D13" s="1">
        <v>0</v>
      </c>
      <c r="E13" s="1">
        <v>0</v>
      </c>
      <c r="F13" s="1">
        <v>0</v>
      </c>
      <c r="G13" s="1">
        <v>0</v>
      </c>
      <c r="H13" s="1">
        <v>0</v>
      </c>
      <c r="I13" s="1">
        <f t="shared" si="1"/>
        <v>0</v>
      </c>
      <c r="K13" s="4">
        <f t="shared" ref="K13:Q13" si="12">C13/C14</f>
        <v>0</v>
      </c>
      <c r="L13" s="4">
        <f t="shared" si="12"/>
        <v>0</v>
      </c>
      <c r="M13" s="4">
        <f t="shared" si="12"/>
        <v>0</v>
      </c>
      <c r="N13" s="4">
        <f t="shared" si="12"/>
        <v>0</v>
      </c>
      <c r="O13" s="4">
        <f t="shared" si="12"/>
        <v>0</v>
      </c>
      <c r="P13" s="4">
        <f t="shared" si="12"/>
        <v>0</v>
      </c>
      <c r="Q13" s="4">
        <f t="shared" si="12"/>
        <v>0</v>
      </c>
    </row>
    <row r="14" spans="1:17">
      <c r="B14" s="8" t="s">
        <v>7</v>
      </c>
      <c r="C14" s="3">
        <f>SUM(C2:C13)</f>
        <v>655667122964</v>
      </c>
      <c r="D14" s="3">
        <f>SUM(D2:D13)</f>
        <v>346438757300</v>
      </c>
      <c r="E14" s="3">
        <f>SUM(E2:E13)</f>
        <v>97862807365</v>
      </c>
      <c r="F14" s="3">
        <f t="shared" ref="F14:G14" si="13">SUM(F2:F13)</f>
        <v>68038687629</v>
      </c>
      <c r="G14" s="3">
        <f t="shared" si="13"/>
        <v>665278972827</v>
      </c>
      <c r="H14" s="3">
        <f>SUM(H2:H13)</f>
        <v>5748445027</v>
      </c>
      <c r="I14" s="9">
        <f>SUM(C14:H14)</f>
        <v>1839034793112</v>
      </c>
      <c r="K14" s="4">
        <f>C15</f>
        <v>0.3565278511422208</v>
      </c>
      <c r="L14" s="4">
        <f t="shared" ref="L14:Q14" si="14">D15</f>
        <v>0.18838075201054738</v>
      </c>
      <c r="M14" s="4">
        <f t="shared" si="14"/>
        <v>5.3214222880143193E-2</v>
      </c>
      <c r="N14" s="4">
        <f t="shared" si="14"/>
        <v>3.6996955078737515E-2</v>
      </c>
      <c r="O14" s="4">
        <f t="shared" si="14"/>
        <v>0.36175442428754717</v>
      </c>
      <c r="P14" s="4">
        <f t="shared" si="14"/>
        <v>3.1257946008038961E-3</v>
      </c>
      <c r="Q14" s="4">
        <f t="shared" si="14"/>
        <v>1</v>
      </c>
    </row>
    <row r="15" spans="1:17">
      <c r="B15" s="7"/>
      <c r="C15" s="10">
        <f>C14/I14</f>
        <v>0.3565278511422208</v>
      </c>
      <c r="D15" s="10">
        <f>D14/I14</f>
        <v>0.18838075201054738</v>
      </c>
      <c r="E15" s="10">
        <f>E14/I14</f>
        <v>5.3214222880143193E-2</v>
      </c>
      <c r="F15" s="10">
        <f>F14/I14</f>
        <v>3.6996955078737515E-2</v>
      </c>
      <c r="G15" s="10">
        <f>G14/I14</f>
        <v>0.36175442428754717</v>
      </c>
      <c r="H15" s="10">
        <f>H14/I14</f>
        <v>3.1257946008038961E-3</v>
      </c>
      <c r="I15" s="11">
        <f>I14/I14</f>
        <v>1</v>
      </c>
    </row>
    <row r="16" spans="1:17">
      <c r="C16" s="1"/>
      <c r="D16" s="1"/>
      <c r="E16" s="1"/>
      <c r="F16" s="1"/>
      <c r="G16" s="1"/>
      <c r="H16" s="1"/>
      <c r="I16" s="1"/>
    </row>
    <row r="17" spans="1:17">
      <c r="A17" s="204">
        <v>42063</v>
      </c>
      <c r="B17" s="7" t="s">
        <v>8</v>
      </c>
      <c r="C17" s="1">
        <v>329906889643</v>
      </c>
      <c r="D17" s="1">
        <v>49731315575</v>
      </c>
      <c r="E17" s="1">
        <v>21187784483</v>
      </c>
      <c r="F17" s="1">
        <v>17739408409</v>
      </c>
      <c r="G17" s="1">
        <v>227147620513</v>
      </c>
      <c r="H17" s="1">
        <v>332354853</v>
      </c>
      <c r="I17" s="1">
        <f>SUM(C17:H17)</f>
        <v>646045373476</v>
      </c>
      <c r="K17" s="4">
        <f t="shared" ref="K17:Q17" si="15">C17/C29</f>
        <v>0.47688082292418532</v>
      </c>
      <c r="L17" s="4">
        <f t="shared" si="15"/>
        <v>0.13987152435008346</v>
      </c>
      <c r="M17" s="4">
        <f t="shared" si="15"/>
        <v>0.21260595580264127</v>
      </c>
      <c r="N17" s="4">
        <f t="shared" si="15"/>
        <v>0.24757837265036955</v>
      </c>
      <c r="O17" s="4">
        <f t="shared" si="15"/>
        <v>0.3293276254021551</v>
      </c>
      <c r="P17" s="4">
        <f t="shared" si="15"/>
        <v>0.13484570932143833</v>
      </c>
      <c r="Q17" s="4">
        <f t="shared" si="15"/>
        <v>0.3380919730380243</v>
      </c>
    </row>
    <row r="18" spans="1:17">
      <c r="A18" s="203"/>
      <c r="B18" s="7" t="s">
        <v>9</v>
      </c>
      <c r="C18" s="1">
        <v>86270244606</v>
      </c>
      <c r="D18" s="1">
        <v>15511437055</v>
      </c>
      <c r="E18" s="1">
        <v>15862045505</v>
      </c>
      <c r="F18" s="1">
        <v>6696685925</v>
      </c>
      <c r="G18" s="1">
        <v>89121626973</v>
      </c>
      <c r="H18" s="1">
        <v>122602510</v>
      </c>
      <c r="I18" s="1">
        <f t="shared" ref="I18:I28" si="16">SUM(C18:H18)</f>
        <v>213584642574</v>
      </c>
      <c r="K18" s="4">
        <f t="shared" ref="K18:Q18" si="17">C18/C29</f>
        <v>0.12470374682413962</v>
      </c>
      <c r="L18" s="4">
        <f t="shared" si="17"/>
        <v>4.3626602688023083E-2</v>
      </c>
      <c r="M18" s="4">
        <f t="shared" si="17"/>
        <v>0.15916554882278178</v>
      </c>
      <c r="N18" s="4">
        <f t="shared" si="17"/>
        <v>9.3461662600934303E-2</v>
      </c>
      <c r="O18" s="4">
        <f t="shared" si="17"/>
        <v>0.12921206797900395</v>
      </c>
      <c r="P18" s="4">
        <f t="shared" si="17"/>
        <v>4.9743285757102317E-2</v>
      </c>
      <c r="Q18" s="4">
        <f t="shared" si="17"/>
        <v>0.11177427497071526</v>
      </c>
    </row>
    <row r="19" spans="1:17">
      <c r="B19" s="7" t="s">
        <v>10</v>
      </c>
      <c r="C19" s="1">
        <v>14926014220</v>
      </c>
      <c r="D19" s="1">
        <v>38550095713</v>
      </c>
      <c r="E19" s="1">
        <v>9285368124</v>
      </c>
      <c r="F19" s="1">
        <v>8794950787</v>
      </c>
      <c r="G19" s="1">
        <v>29647891857</v>
      </c>
      <c r="H19" s="1">
        <v>83361623</v>
      </c>
      <c r="I19" s="1">
        <f t="shared" si="16"/>
        <v>101287682324</v>
      </c>
      <c r="K19" s="4">
        <f t="shared" ref="K19:Q19" si="18">C19/C29</f>
        <v>2.1575572283180178E-2</v>
      </c>
      <c r="L19" s="4">
        <f t="shared" si="18"/>
        <v>0.10842384901495596</v>
      </c>
      <c r="M19" s="4">
        <f t="shared" si="18"/>
        <v>9.3172769742222702E-2</v>
      </c>
      <c r="N19" s="4">
        <f t="shared" si="18"/>
        <v>0.1227458973367361</v>
      </c>
      <c r="O19" s="4">
        <f t="shared" si="18"/>
        <v>4.2984688993855866E-2</v>
      </c>
      <c r="P19" s="4">
        <f t="shared" si="18"/>
        <v>3.3822154489861853E-2</v>
      </c>
      <c r="Q19" s="4">
        <f t="shared" si="18"/>
        <v>5.3006419931651949E-2</v>
      </c>
    </row>
    <row r="20" spans="1:17">
      <c r="B20" s="7" t="s">
        <v>11</v>
      </c>
      <c r="C20" s="1">
        <v>6614067618</v>
      </c>
      <c r="D20" s="1">
        <v>43803578729</v>
      </c>
      <c r="E20" s="1">
        <v>6523761872</v>
      </c>
      <c r="F20" s="1">
        <v>2090710353</v>
      </c>
      <c r="G20" s="1">
        <v>37735019767</v>
      </c>
      <c r="H20" s="1">
        <v>30454513</v>
      </c>
      <c r="I20" s="1">
        <f t="shared" si="16"/>
        <v>96797592852</v>
      </c>
      <c r="K20" s="4">
        <f t="shared" ref="K20:Q20" si="19">C20/C29</f>
        <v>9.5606430407112614E-3</v>
      </c>
      <c r="L20" s="4">
        <f t="shared" si="19"/>
        <v>0.12319950232513271</v>
      </c>
      <c r="M20" s="4">
        <f t="shared" si="19"/>
        <v>6.5461805567176637E-2</v>
      </c>
      <c r="N20" s="4">
        <f t="shared" si="19"/>
        <v>2.9178800946733405E-2</v>
      </c>
      <c r="O20" s="4">
        <f t="shared" si="19"/>
        <v>5.4709727648933337E-2</v>
      </c>
      <c r="P20" s="4">
        <f t="shared" si="19"/>
        <v>1.2356252272097752E-2</v>
      </c>
      <c r="Q20" s="4">
        <f t="shared" si="19"/>
        <v>5.065664192683797E-2</v>
      </c>
    </row>
    <row r="21" spans="1:17">
      <c r="B21" s="7" t="s">
        <v>12</v>
      </c>
      <c r="C21" s="1">
        <v>9448932020</v>
      </c>
      <c r="D21" s="1">
        <v>55116533193</v>
      </c>
      <c r="E21" s="1">
        <v>10128295067</v>
      </c>
      <c r="F21" s="1">
        <v>7110191161</v>
      </c>
      <c r="G21" s="1">
        <v>74482435807</v>
      </c>
      <c r="H21" s="1">
        <v>85606286</v>
      </c>
      <c r="I21" s="1">
        <f t="shared" si="16"/>
        <v>156371993534</v>
      </c>
      <c r="K21" s="4">
        <f t="shared" ref="K21:Q21" si="20">C21/C29</f>
        <v>1.3658443090801617E-2</v>
      </c>
      <c r="L21" s="4">
        <f t="shared" si="20"/>
        <v>0.15501768705415719</v>
      </c>
      <c r="M21" s="4">
        <f t="shared" si="20"/>
        <v>0.10163100606854099</v>
      </c>
      <c r="N21" s="4">
        <f t="shared" si="20"/>
        <v>9.9232709247526391E-2</v>
      </c>
      <c r="O21" s="4">
        <f t="shared" si="20"/>
        <v>0.10798758826128192</v>
      </c>
      <c r="P21" s="4">
        <f t="shared" si="20"/>
        <v>3.4732877386459929E-2</v>
      </c>
      <c r="Q21" s="4">
        <f t="shared" si="20"/>
        <v>8.1833440795878148E-2</v>
      </c>
    </row>
    <row r="22" spans="1:17">
      <c r="B22" s="7" t="s">
        <v>13</v>
      </c>
      <c r="C22" s="1">
        <v>3926537</v>
      </c>
      <c r="D22" s="1">
        <v>2251278914</v>
      </c>
      <c r="E22" s="1">
        <v>690965270</v>
      </c>
      <c r="F22" s="1">
        <v>945758908</v>
      </c>
      <c r="G22" s="1">
        <v>758903761</v>
      </c>
      <c r="H22" s="1">
        <v>17942985</v>
      </c>
      <c r="I22" s="1">
        <f t="shared" si="16"/>
        <v>4668776375</v>
      </c>
      <c r="K22" s="4">
        <f t="shared" ref="K22:Q22" si="21">C22/C29</f>
        <v>5.6758141602575425E-6</v>
      </c>
      <c r="L22" s="4">
        <f t="shared" si="21"/>
        <v>6.3318215051740151E-3</v>
      </c>
      <c r="M22" s="4">
        <f t="shared" si="21"/>
        <v>6.9333974853599181E-3</v>
      </c>
      <c r="N22" s="4">
        <f t="shared" si="21"/>
        <v>1.3199394588797901E-2</v>
      </c>
      <c r="O22" s="4">
        <f t="shared" si="21"/>
        <v>1.1002887591533934E-3</v>
      </c>
      <c r="P22" s="4">
        <f t="shared" si="21"/>
        <v>7.2799735518497997E-3</v>
      </c>
      <c r="Q22" s="4">
        <f t="shared" si="21"/>
        <v>2.4432894052072393E-3</v>
      </c>
    </row>
    <row r="23" spans="1:17">
      <c r="B23" s="7" t="s">
        <v>14</v>
      </c>
      <c r="C23" s="1">
        <v>96883653219</v>
      </c>
      <c r="D23" s="1">
        <v>107865380102</v>
      </c>
      <c r="E23" s="1">
        <v>18182664173</v>
      </c>
      <c r="F23" s="1">
        <v>13487022906</v>
      </c>
      <c r="G23" s="1">
        <v>124683134469</v>
      </c>
      <c r="H23" s="1">
        <v>824721222</v>
      </c>
      <c r="I23" s="1">
        <f t="shared" si="16"/>
        <v>361926576091</v>
      </c>
      <c r="K23" s="4">
        <f t="shared" ref="K23:Q23" si="22">C23/C29</f>
        <v>0.14004544229123053</v>
      </c>
      <c r="L23" s="4">
        <f t="shared" si="22"/>
        <v>0.303376151727068</v>
      </c>
      <c r="M23" s="4">
        <f t="shared" si="22"/>
        <v>0.18245148277021517</v>
      </c>
      <c r="N23" s="4">
        <f t="shared" si="22"/>
        <v>0.18823035729149035</v>
      </c>
      <c r="O23" s="4">
        <f t="shared" si="22"/>
        <v>0.1807705513693609</v>
      </c>
      <c r="P23" s="4">
        <f t="shared" si="22"/>
        <v>0.33461259003500515</v>
      </c>
      <c r="Q23" s="4">
        <f t="shared" si="22"/>
        <v>0.18940538115323033</v>
      </c>
    </row>
    <row r="24" spans="1:17">
      <c r="B24" s="7" t="s">
        <v>60</v>
      </c>
      <c r="C24" s="1">
        <v>178214335</v>
      </c>
      <c r="D24" s="1">
        <v>12718801574</v>
      </c>
      <c r="E24" s="1">
        <v>3457590379</v>
      </c>
      <c r="F24" s="1">
        <v>5525254396</v>
      </c>
      <c r="G24" s="1">
        <v>2620341982</v>
      </c>
      <c r="H24" s="1">
        <v>741358066</v>
      </c>
      <c r="I24" s="1">
        <f t="shared" si="16"/>
        <v>25241560732</v>
      </c>
      <c r="K24" s="4">
        <f>C24/C29</f>
        <v>2.5760904485399769E-4</v>
      </c>
      <c r="L24" s="4">
        <f t="shared" ref="L24" si="23">D24/D29</f>
        <v>3.5772191897451545E-2</v>
      </c>
      <c r="M24" s="4">
        <f t="shared" ref="M24" si="24">E24/E29</f>
        <v>3.469472270171154E-2</v>
      </c>
      <c r="N24" s="4">
        <f t="shared" ref="N24" si="25">F24/F29</f>
        <v>7.7112689459642086E-2</v>
      </c>
      <c r="O24" s="4">
        <f t="shared" ref="O24" si="26">G24/G29</f>
        <v>3.7990756879808418E-3</v>
      </c>
      <c r="P24" s="4">
        <f t="shared" ref="P24" si="27">H24/H29</f>
        <v>0.30078981356393697</v>
      </c>
      <c r="Q24" s="4">
        <f t="shared" ref="Q24" si="28">I24/I29</f>
        <v>1.3209550630359905E-2</v>
      </c>
    </row>
    <row r="25" spans="1:17">
      <c r="B25" s="7" t="s">
        <v>15</v>
      </c>
      <c r="C25" s="1">
        <v>5914820492</v>
      </c>
      <c r="D25" s="1">
        <v>14597470759</v>
      </c>
      <c r="E25" s="1">
        <v>5195887242</v>
      </c>
      <c r="F25" s="1">
        <v>5073951127</v>
      </c>
      <c r="G25" s="1">
        <v>23097941493</v>
      </c>
      <c r="H25" s="1">
        <v>150942178</v>
      </c>
      <c r="I25" s="1">
        <f t="shared" si="16"/>
        <v>54031013291</v>
      </c>
      <c r="K25" s="4">
        <f t="shared" ref="K25:Q25" si="29">C25/C29</f>
        <v>8.5498804427094639E-3</v>
      </c>
      <c r="L25" s="4">
        <f t="shared" si="29"/>
        <v>4.1056032061687515E-2</v>
      </c>
      <c r="M25" s="4">
        <f t="shared" si="29"/>
        <v>5.213742730932986E-2</v>
      </c>
      <c r="N25" s="4">
        <f t="shared" si="29"/>
        <v>7.0814118146851027E-2</v>
      </c>
      <c r="O25" s="4">
        <f t="shared" si="29"/>
        <v>3.3488311285797732E-2</v>
      </c>
      <c r="P25" s="4">
        <f t="shared" si="29"/>
        <v>6.1241485945543878E-2</v>
      </c>
      <c r="Q25" s="4">
        <f t="shared" si="29"/>
        <v>2.8275803277579732E-2</v>
      </c>
    </row>
    <row r="26" spans="1:17">
      <c r="B26" s="7" t="s">
        <v>16</v>
      </c>
      <c r="C26" s="1">
        <v>135517859097</v>
      </c>
      <c r="D26" s="1">
        <v>5275319055</v>
      </c>
      <c r="E26" s="1">
        <v>8674917328</v>
      </c>
      <c r="F26" s="1">
        <v>3410217966</v>
      </c>
      <c r="G26" s="1">
        <v>79004972724</v>
      </c>
      <c r="H26" s="1">
        <v>21180723</v>
      </c>
      <c r="I26" s="1">
        <f t="shared" si="16"/>
        <v>231904466893</v>
      </c>
      <c r="K26" s="4">
        <f t="shared" ref="K26:Q26" si="30">C26/C29</f>
        <v>0.19589123536351219</v>
      </c>
      <c r="L26" s="4">
        <f t="shared" si="30"/>
        <v>1.4837068135531458E-2</v>
      </c>
      <c r="M26" s="4">
        <f t="shared" si="30"/>
        <v>8.7047283849245247E-2</v>
      </c>
      <c r="N26" s="4">
        <f t="shared" si="30"/>
        <v>4.7594383924155208E-2</v>
      </c>
      <c r="O26" s="4">
        <f t="shared" si="30"/>
        <v>0.11454454157783209</v>
      </c>
      <c r="P26" s="4">
        <f t="shared" si="30"/>
        <v>8.5936149001438027E-3</v>
      </c>
      <c r="Q26" s="4">
        <f t="shared" si="30"/>
        <v>0.1213615049146362</v>
      </c>
    </row>
    <row r="27" spans="1:17">
      <c r="B27" s="7" t="s">
        <v>17</v>
      </c>
      <c r="C27" s="1">
        <v>6136922297</v>
      </c>
      <c r="D27" s="1">
        <v>10128754244</v>
      </c>
      <c r="E27" s="1">
        <v>468250860</v>
      </c>
      <c r="F27" s="1">
        <v>777536451</v>
      </c>
      <c r="G27" s="1">
        <v>1431560409</v>
      </c>
      <c r="H27" s="1">
        <v>54179737</v>
      </c>
      <c r="I27" s="1">
        <f>SUM(C27:H27)</f>
        <v>18997203998</v>
      </c>
      <c r="K27" s="4">
        <f t="shared" ref="K27:Q27" si="31">C27/C29</f>
        <v>8.8709288805155391E-3</v>
      </c>
      <c r="L27" s="4">
        <f t="shared" si="31"/>
        <v>2.8487569240735037E-2</v>
      </c>
      <c r="M27" s="4">
        <f t="shared" si="31"/>
        <v>4.6985998807749325E-3</v>
      </c>
      <c r="N27" s="4">
        <f t="shared" si="31"/>
        <v>1.0851613806763662E-2</v>
      </c>
      <c r="O27" s="4">
        <f t="shared" si="31"/>
        <v>2.0755330346448686E-3</v>
      </c>
      <c r="P27" s="4">
        <f t="shared" si="31"/>
        <v>2.1982242776560197E-2</v>
      </c>
      <c r="Q27" s="4">
        <f t="shared" si="31"/>
        <v>9.9417199558790182E-3</v>
      </c>
    </row>
    <row r="28" spans="1:17">
      <c r="B28" s="7" t="s">
        <v>6</v>
      </c>
      <c r="C28" s="1">
        <v>0</v>
      </c>
      <c r="D28" s="1">
        <v>0</v>
      </c>
      <c r="E28" s="1">
        <v>0</v>
      </c>
      <c r="F28" s="1">
        <v>0</v>
      </c>
      <c r="G28" s="1">
        <v>0</v>
      </c>
      <c r="H28" s="1">
        <v>0</v>
      </c>
      <c r="I28" s="1">
        <f t="shared" si="16"/>
        <v>0</v>
      </c>
      <c r="K28" s="4">
        <f t="shared" ref="K28:Q28" si="32">C28/C29</f>
        <v>0</v>
      </c>
      <c r="L28" s="4">
        <f t="shared" si="32"/>
        <v>0</v>
      </c>
      <c r="M28" s="4">
        <f t="shared" si="32"/>
        <v>0</v>
      </c>
      <c r="N28" s="4">
        <f t="shared" si="32"/>
        <v>0</v>
      </c>
      <c r="O28" s="4">
        <f t="shared" si="32"/>
        <v>0</v>
      </c>
      <c r="P28" s="4">
        <f t="shared" si="32"/>
        <v>0</v>
      </c>
      <c r="Q28" s="4">
        <f t="shared" si="32"/>
        <v>0</v>
      </c>
    </row>
    <row r="29" spans="1:17">
      <c r="B29" s="8" t="s">
        <v>7</v>
      </c>
      <c r="C29" s="3">
        <f>SUM(C17:C28)</f>
        <v>691801544084</v>
      </c>
      <c r="D29" s="3">
        <f>SUM(D17:D28)</f>
        <v>355549964913</v>
      </c>
      <c r="E29" s="3">
        <f>SUM(E17:E28)</f>
        <v>99657530303</v>
      </c>
      <c r="F29" s="3">
        <f t="shared" ref="F29:G29" si="33">SUM(F17:F28)</f>
        <v>71651688389</v>
      </c>
      <c r="G29" s="3">
        <f t="shared" si="33"/>
        <v>689731449755</v>
      </c>
      <c r="H29" s="3">
        <f>SUM(H17:H28)</f>
        <v>2464704696</v>
      </c>
      <c r="I29" s="9">
        <f>SUM(C29:H29)</f>
        <v>1910856882140</v>
      </c>
      <c r="K29" s="4">
        <f>C30</f>
        <v>0.36203734070823773</v>
      </c>
      <c r="L29" s="4">
        <f t="shared" ref="L29:Q29" si="34">D30</f>
        <v>0.18606833836494011</v>
      </c>
      <c r="M29" s="4">
        <f t="shared" si="34"/>
        <v>5.2153319923882474E-2</v>
      </c>
      <c r="N29" s="4">
        <f t="shared" si="34"/>
        <v>3.7497150654608992E-2</v>
      </c>
      <c r="O29" s="4">
        <f t="shared" si="34"/>
        <v>0.36095400770284713</v>
      </c>
      <c r="P29" s="4">
        <f t="shared" si="34"/>
        <v>1.2898426454835993E-3</v>
      </c>
      <c r="Q29" s="4">
        <f t="shared" si="34"/>
        <v>1</v>
      </c>
    </row>
    <row r="30" spans="1:17">
      <c r="B30" s="7"/>
      <c r="C30" s="10">
        <f>C29/I29</f>
        <v>0.36203734070823773</v>
      </c>
      <c r="D30" s="10">
        <f>D29/I29</f>
        <v>0.18606833836494011</v>
      </c>
      <c r="E30" s="10">
        <f>E29/I29</f>
        <v>5.2153319923882474E-2</v>
      </c>
      <c r="F30" s="10">
        <f>F29/I29</f>
        <v>3.7497150654608992E-2</v>
      </c>
      <c r="G30" s="10">
        <f>G29/I29</f>
        <v>0.36095400770284713</v>
      </c>
      <c r="H30" s="10">
        <f>H29/I29</f>
        <v>1.2898426454835993E-3</v>
      </c>
      <c r="I30" s="11">
        <f>I29/I29</f>
        <v>1</v>
      </c>
    </row>
    <row r="32" spans="1:17">
      <c r="A32" s="204">
        <v>42094</v>
      </c>
      <c r="B32" s="7" t="s">
        <v>8</v>
      </c>
      <c r="C32" s="1">
        <v>324667763255</v>
      </c>
      <c r="D32" s="1">
        <v>46246871812</v>
      </c>
      <c r="E32" s="1">
        <v>19775803282</v>
      </c>
      <c r="F32" s="1">
        <v>16745800707</v>
      </c>
      <c r="G32" s="1">
        <v>219085238621</v>
      </c>
      <c r="H32" s="1">
        <v>379183093</v>
      </c>
      <c r="I32" s="1">
        <f>SUM(C32:H32)</f>
        <v>626900660770</v>
      </c>
      <c r="K32" s="4">
        <f t="shared" ref="K32:Q32" si="35">C32/C44</f>
        <v>0.46770666266233779</v>
      </c>
      <c r="L32" s="4">
        <f t="shared" si="35"/>
        <v>0.12928284124197151</v>
      </c>
      <c r="M32" s="4">
        <f t="shared" si="35"/>
        <v>0.19912472806532144</v>
      </c>
      <c r="N32" s="4">
        <f t="shared" si="35"/>
        <v>0.23434605743794462</v>
      </c>
      <c r="O32" s="4">
        <f t="shared" si="35"/>
        <v>0.31528124512265293</v>
      </c>
      <c r="P32" s="4">
        <f t="shared" si="35"/>
        <v>0.15246001460640909</v>
      </c>
      <c r="Q32" s="4">
        <f t="shared" si="35"/>
        <v>0.32650484547738612</v>
      </c>
    </row>
    <row r="33" spans="1:17">
      <c r="A33" s="203"/>
      <c r="B33" s="7" t="s">
        <v>9</v>
      </c>
      <c r="C33" s="1">
        <v>83951152892</v>
      </c>
      <c r="D33" s="1">
        <v>14671203319</v>
      </c>
      <c r="E33" s="1">
        <v>15417654917</v>
      </c>
      <c r="F33" s="1">
        <v>6664212012</v>
      </c>
      <c r="G33" s="1">
        <v>87527380761</v>
      </c>
      <c r="H33" s="1">
        <v>84540987</v>
      </c>
      <c r="I33" s="1">
        <f t="shared" ref="I33:I43" si="36">SUM(C33:H33)</f>
        <v>208316144888</v>
      </c>
      <c r="K33" s="4">
        <f t="shared" ref="K33:Q33" si="37">C33/C44</f>
        <v>0.12093751825595915</v>
      </c>
      <c r="L33" s="4">
        <f t="shared" si="37"/>
        <v>4.1013257225903939E-2</v>
      </c>
      <c r="M33" s="4">
        <f t="shared" si="37"/>
        <v>0.15524205510008021</v>
      </c>
      <c r="N33" s="4">
        <f t="shared" si="37"/>
        <v>9.3261100992917276E-2</v>
      </c>
      <c r="O33" s="4">
        <f t="shared" si="37"/>
        <v>0.12595892704752715</v>
      </c>
      <c r="P33" s="4">
        <f t="shared" si="37"/>
        <v>3.3991811214167826E-2</v>
      </c>
      <c r="Q33" s="4">
        <f t="shared" si="37"/>
        <v>0.1084960264893632</v>
      </c>
    </row>
    <row r="34" spans="1:17">
      <c r="B34" s="7" t="s">
        <v>10</v>
      </c>
      <c r="C34" s="1">
        <v>16006705381</v>
      </c>
      <c r="D34" s="1">
        <v>40847296929</v>
      </c>
      <c r="E34" s="1">
        <v>9867124348</v>
      </c>
      <c r="F34" s="1">
        <v>9239111309</v>
      </c>
      <c r="G34" s="1">
        <v>32255030117</v>
      </c>
      <c r="H34" s="1">
        <v>101251360</v>
      </c>
      <c r="I34" s="1">
        <f t="shared" si="36"/>
        <v>108316519444</v>
      </c>
      <c r="K34" s="4">
        <f t="shared" ref="K34:Q34" si="38">C34/C44</f>
        <v>2.3058780702187563E-2</v>
      </c>
      <c r="L34" s="4">
        <f t="shared" si="38"/>
        <v>0.1141883633881874</v>
      </c>
      <c r="M34" s="4">
        <f t="shared" si="38"/>
        <v>9.9353155194993714E-2</v>
      </c>
      <c r="N34" s="4">
        <f t="shared" si="38"/>
        <v>0.12929506013943021</v>
      </c>
      <c r="O34" s="4">
        <f t="shared" si="38"/>
        <v>4.6417577563720266E-2</v>
      </c>
      <c r="P34" s="4">
        <f t="shared" si="38"/>
        <v>4.0710633225724505E-2</v>
      </c>
      <c r="Q34" s="4">
        <f t="shared" si="38"/>
        <v>5.641383181870132E-2</v>
      </c>
    </row>
    <row r="35" spans="1:17">
      <c r="B35" s="7" t="s">
        <v>11</v>
      </c>
      <c r="C35" s="1">
        <v>7661493495</v>
      </c>
      <c r="D35" s="1">
        <v>46185345127</v>
      </c>
      <c r="E35" s="1">
        <v>6790646485</v>
      </c>
      <c r="F35" s="1">
        <v>2180133398</v>
      </c>
      <c r="G35" s="1">
        <v>38923972549</v>
      </c>
      <c r="H35" s="1">
        <v>34908247</v>
      </c>
      <c r="I35" s="1">
        <f t="shared" si="36"/>
        <v>101776499301</v>
      </c>
      <c r="K35" s="4">
        <f t="shared" ref="K35:Q35" si="39">C35/C44</f>
        <v>1.1036918225667037E-2</v>
      </c>
      <c r="L35" s="4">
        <f t="shared" si="39"/>
        <v>0.12911084377841686</v>
      </c>
      <c r="M35" s="4">
        <f t="shared" si="39"/>
        <v>6.8375762816376695E-2</v>
      </c>
      <c r="N35" s="4">
        <f t="shared" si="39"/>
        <v>3.0509479686840119E-2</v>
      </c>
      <c r="O35" s="4">
        <f t="shared" si="39"/>
        <v>5.6014721062966101E-2</v>
      </c>
      <c r="P35" s="4">
        <f t="shared" si="39"/>
        <v>1.4035730879762976E-2</v>
      </c>
      <c r="Q35" s="4">
        <f t="shared" si="39"/>
        <v>5.3007633038201656E-2</v>
      </c>
    </row>
    <row r="36" spans="1:17">
      <c r="B36" s="7" t="s">
        <v>12</v>
      </c>
      <c r="C36" s="1">
        <v>9164142800</v>
      </c>
      <c r="D36" s="1">
        <v>52850004458</v>
      </c>
      <c r="E36" s="1">
        <v>9780840120</v>
      </c>
      <c r="F36" s="1">
        <v>7011387300</v>
      </c>
      <c r="G36" s="1">
        <v>76530898044</v>
      </c>
      <c r="H36" s="1">
        <v>87828158</v>
      </c>
      <c r="I36" s="1">
        <f t="shared" si="36"/>
        <v>155425100880</v>
      </c>
      <c r="K36" s="4">
        <f t="shared" ref="K36:Q36" si="40">C36/C44</f>
        <v>1.3201589841190011E-2</v>
      </c>
      <c r="L36" s="4">
        <f t="shared" si="40"/>
        <v>0.14774185730348571</v>
      </c>
      <c r="M36" s="4">
        <f t="shared" si="40"/>
        <v>9.8484349857894476E-2</v>
      </c>
      <c r="N36" s="4">
        <f t="shared" si="40"/>
        <v>9.8119582316457302E-2</v>
      </c>
      <c r="O36" s="4">
        <f t="shared" si="40"/>
        <v>0.11013410569120063</v>
      </c>
      <c r="P36" s="4">
        <f t="shared" si="40"/>
        <v>3.531350025549268E-2</v>
      </c>
      <c r="Q36" s="4">
        <f t="shared" si="40"/>
        <v>8.0949106807130716E-2</v>
      </c>
    </row>
    <row r="37" spans="1:17">
      <c r="B37" s="7" t="s">
        <v>13</v>
      </c>
      <c r="C37" s="1">
        <v>134297156</v>
      </c>
      <c r="D37" s="1">
        <v>2555323640</v>
      </c>
      <c r="E37" s="1">
        <v>798031505</v>
      </c>
      <c r="F37" s="1">
        <v>1147718929</v>
      </c>
      <c r="G37" s="1">
        <v>1115224026</v>
      </c>
      <c r="H37" s="1">
        <v>23522165</v>
      </c>
      <c r="I37" s="1">
        <f t="shared" si="36"/>
        <v>5774117421</v>
      </c>
      <c r="K37" s="4">
        <f t="shared" ref="K37:Q37" si="41">C37/C44</f>
        <v>1.9346446351210396E-4</v>
      </c>
      <c r="L37" s="4">
        <f t="shared" si="41"/>
        <v>7.1433912722774912E-3</v>
      </c>
      <c r="M37" s="4">
        <f t="shared" si="41"/>
        <v>8.035466582807415E-3</v>
      </c>
      <c r="N37" s="4">
        <f t="shared" si="41"/>
        <v>1.6061543473739032E-2</v>
      </c>
      <c r="O37" s="4">
        <f t="shared" si="41"/>
        <v>1.6048968963912435E-3</v>
      </c>
      <c r="P37" s="4">
        <f t="shared" si="41"/>
        <v>9.4576727857282519E-3</v>
      </c>
      <c r="Q37" s="4">
        <f t="shared" si="41"/>
        <v>3.0072983397341907E-3</v>
      </c>
    </row>
    <row r="38" spans="1:17">
      <c r="B38" s="7" t="s">
        <v>14</v>
      </c>
      <c r="C38" s="1">
        <v>99953487861</v>
      </c>
      <c r="D38" s="1">
        <v>109402100381</v>
      </c>
      <c r="E38" s="1">
        <v>19051945745</v>
      </c>
      <c r="F38" s="1">
        <v>13879896019</v>
      </c>
      <c r="G38" s="1">
        <v>129261857229</v>
      </c>
      <c r="H38" s="1">
        <v>815095105</v>
      </c>
      <c r="I38" s="1">
        <f t="shared" si="36"/>
        <v>372364382340</v>
      </c>
      <c r="K38" s="4">
        <f t="shared" ref="K38:Q38" si="42">C38/C44</f>
        <v>0.14399000307342294</v>
      </c>
      <c r="L38" s="4">
        <f t="shared" si="42"/>
        <v>0.30583288817007204</v>
      </c>
      <c r="M38" s="4">
        <f t="shared" si="42"/>
        <v>0.19183612728598656</v>
      </c>
      <c r="N38" s="4">
        <f t="shared" si="42"/>
        <v>0.19423967635907641</v>
      </c>
      <c r="O38" s="4">
        <f t="shared" si="42"/>
        <v>0.18601818885902491</v>
      </c>
      <c r="P38" s="4">
        <f t="shared" si="42"/>
        <v>0.32772930520378596</v>
      </c>
      <c r="Q38" s="4">
        <f t="shared" si="42"/>
        <v>0.19393626889445784</v>
      </c>
    </row>
    <row r="39" spans="1:17">
      <c r="B39" s="7" t="s">
        <v>60</v>
      </c>
      <c r="C39" s="1">
        <v>177845895</v>
      </c>
      <c r="D39" s="1">
        <v>12462572587</v>
      </c>
      <c r="E39" s="1">
        <v>3410740887</v>
      </c>
      <c r="F39" s="1">
        <v>5454097484</v>
      </c>
      <c r="G39" s="1">
        <v>2610024694</v>
      </c>
      <c r="H39" s="1">
        <v>740094341</v>
      </c>
      <c r="I39" s="1">
        <f t="shared" si="36"/>
        <v>24855375888</v>
      </c>
      <c r="K39" s="4">
        <f>C39/C44</f>
        <v>2.5619947353170287E-4</v>
      </c>
      <c r="L39" s="4">
        <f t="shared" ref="L39" si="43">D39/D44</f>
        <v>3.4839043812117873E-2</v>
      </c>
      <c r="M39" s="4">
        <f t="shared" ref="M39" si="44">E39/E44</f>
        <v>3.4343123358398515E-2</v>
      </c>
      <c r="N39" s="4">
        <f t="shared" ref="N39" si="45">F39/F44</f>
        <v>7.6326373675480841E-2</v>
      </c>
      <c r="O39" s="4">
        <f t="shared" ref="O39" si="46">G39/G44</f>
        <v>3.7560350505801469E-3</v>
      </c>
      <c r="P39" s="4">
        <f t="shared" ref="P39" si="47">H39/H44</f>
        <v>0.29757337846015386</v>
      </c>
      <c r="Q39" s="4">
        <f t="shared" ref="Q39" si="48">I39/I44</f>
        <v>1.2945273743412438E-2</v>
      </c>
    </row>
    <row r="40" spans="1:17">
      <c r="B40" s="7" t="s">
        <v>15</v>
      </c>
      <c r="C40" s="1">
        <v>2951835037</v>
      </c>
      <c r="D40" s="1">
        <v>17230535319</v>
      </c>
      <c r="E40" s="1">
        <v>4644587768</v>
      </c>
      <c r="F40" s="1">
        <v>4773794331</v>
      </c>
      <c r="G40" s="1">
        <v>21836155865</v>
      </c>
      <c r="H40" s="1">
        <v>141181437</v>
      </c>
      <c r="I40" s="1">
        <f t="shared" si="36"/>
        <v>51578089757</v>
      </c>
      <c r="K40" s="4">
        <f t="shared" ref="K40:Q40" si="49">C40/C44</f>
        <v>4.2523252079101105E-3</v>
      </c>
      <c r="L40" s="4">
        <f t="shared" si="49"/>
        <v>4.816785384352084E-2</v>
      </c>
      <c r="M40" s="4">
        <f t="shared" si="49"/>
        <v>4.6766862670014613E-2</v>
      </c>
      <c r="N40" s="4">
        <f t="shared" si="49"/>
        <v>6.6805995130577334E-2</v>
      </c>
      <c r="O40" s="4">
        <f t="shared" si="49"/>
        <v>3.1423981155203291E-2</v>
      </c>
      <c r="P40" s="4">
        <f t="shared" si="49"/>
        <v>5.6765516038379447E-2</v>
      </c>
      <c r="Q40" s="4">
        <f t="shared" si="49"/>
        <v>2.686310173200878E-2</v>
      </c>
    </row>
    <row r="41" spans="1:17">
      <c r="B41" s="7" t="s">
        <v>16</v>
      </c>
      <c r="C41" s="1">
        <v>143330192711</v>
      </c>
      <c r="D41" s="1">
        <v>5090627382</v>
      </c>
      <c r="E41" s="1">
        <v>9273187153</v>
      </c>
      <c r="F41" s="1">
        <v>3570140728</v>
      </c>
      <c r="G41" s="1">
        <v>84289258327</v>
      </c>
      <c r="H41" s="1">
        <v>23641934</v>
      </c>
      <c r="I41" s="1">
        <f t="shared" si="36"/>
        <v>245577048235</v>
      </c>
      <c r="K41" s="4">
        <f t="shared" ref="K41:Q41" si="50">C41/C44</f>
        <v>0.20647718584539562</v>
      </c>
      <c r="L41" s="4">
        <f t="shared" si="50"/>
        <v>1.4230817044762133E-2</v>
      </c>
      <c r="M41" s="4">
        <f t="shared" si="50"/>
        <v>9.3372736561384923E-2</v>
      </c>
      <c r="N41" s="4">
        <f t="shared" si="50"/>
        <v>4.9961684051076857E-2</v>
      </c>
      <c r="O41" s="4">
        <f t="shared" si="50"/>
        <v>0.12129900892945977</v>
      </c>
      <c r="P41" s="4">
        <f t="shared" si="50"/>
        <v>9.5058288977134323E-3</v>
      </c>
      <c r="Q41" s="4">
        <f t="shared" si="50"/>
        <v>0.12790239539431403</v>
      </c>
    </row>
    <row r="42" spans="1:17">
      <c r="B42" s="7" t="s">
        <v>17</v>
      </c>
      <c r="C42" s="1">
        <v>6170718405</v>
      </c>
      <c r="D42" s="1">
        <v>10176679125</v>
      </c>
      <c r="E42" s="1">
        <v>503086447</v>
      </c>
      <c r="F42" s="1">
        <v>791281638</v>
      </c>
      <c r="G42" s="1">
        <v>1453228607</v>
      </c>
      <c r="H42" s="1">
        <v>55851800</v>
      </c>
      <c r="I42" s="1">
        <f t="shared" si="36"/>
        <v>19150846022</v>
      </c>
      <c r="K42" s="4">
        <f t="shared" ref="K42:Q42" si="51">C42/C44</f>
        <v>8.8893522488859757E-3</v>
      </c>
      <c r="L42" s="4">
        <f t="shared" si="51"/>
        <v>2.8448842919284203E-2</v>
      </c>
      <c r="M42" s="4">
        <f t="shared" si="51"/>
        <v>5.0656325067414644E-3</v>
      </c>
      <c r="N42" s="4">
        <f t="shared" si="51"/>
        <v>1.1073446736460012E-2</v>
      </c>
      <c r="O42" s="4">
        <f t="shared" si="51"/>
        <v>2.0913126212735215E-3</v>
      </c>
      <c r="P42" s="4">
        <f t="shared" si="51"/>
        <v>2.245660843268199E-2</v>
      </c>
      <c r="Q42" s="4">
        <f t="shared" si="51"/>
        <v>9.9742182652897138E-3</v>
      </c>
    </row>
    <row r="43" spans="1:17">
      <c r="B43" s="7" t="s">
        <v>6</v>
      </c>
      <c r="C43" s="1">
        <v>0</v>
      </c>
      <c r="D43" s="1">
        <v>0</v>
      </c>
      <c r="E43" s="1">
        <v>0</v>
      </c>
      <c r="F43" s="1">
        <v>0</v>
      </c>
      <c r="G43" s="1">
        <v>0</v>
      </c>
      <c r="H43" s="1">
        <v>0</v>
      </c>
      <c r="I43" s="1">
        <f t="shared" si="36"/>
        <v>0</v>
      </c>
      <c r="K43" s="4">
        <f t="shared" ref="K43:Q43" si="52">C43/C44</f>
        <v>0</v>
      </c>
      <c r="L43" s="4">
        <f t="shared" si="52"/>
        <v>0</v>
      </c>
      <c r="M43" s="4">
        <f t="shared" si="52"/>
        <v>0</v>
      </c>
      <c r="N43" s="4">
        <f t="shared" si="52"/>
        <v>0</v>
      </c>
      <c r="O43" s="4">
        <f t="shared" si="52"/>
        <v>0</v>
      </c>
      <c r="P43" s="4">
        <f t="shared" si="52"/>
        <v>0</v>
      </c>
      <c r="Q43" s="4">
        <f t="shared" si="52"/>
        <v>0</v>
      </c>
    </row>
    <row r="44" spans="1:17">
      <c r="B44" s="8" t="s">
        <v>7</v>
      </c>
      <c r="C44" s="3">
        <f>SUM(C32:C43)</f>
        <v>694169634888</v>
      </c>
      <c r="D44" s="3">
        <f>SUM(D32:D43)</f>
        <v>357718560079</v>
      </c>
      <c r="E44" s="3">
        <f>SUM(E32:E43)</f>
        <v>99313648657</v>
      </c>
      <c r="F44" s="3">
        <f t="shared" ref="F44:G44" si="53">SUM(F32:F43)</f>
        <v>71457573855</v>
      </c>
      <c r="G44" s="3">
        <f t="shared" si="53"/>
        <v>694888268840</v>
      </c>
      <c r="H44" s="3">
        <f>SUM(H32:H43)</f>
        <v>2487098627</v>
      </c>
      <c r="I44" s="9">
        <f>SUM(C44:H44)</f>
        <v>1920034784946</v>
      </c>
      <c r="K44" s="4">
        <f>C45</f>
        <v>0.36154013475725816</v>
      </c>
      <c r="L44" s="4">
        <f t="shared" ref="L44:Q44" si="54">D45</f>
        <v>0.18630837466262917</v>
      </c>
      <c r="M44" s="4">
        <f t="shared" si="54"/>
        <v>5.1724921566873146E-2</v>
      </c>
      <c r="N44" s="4">
        <f t="shared" si="54"/>
        <v>3.7216812119895894E-2</v>
      </c>
      <c r="O44" s="4">
        <f t="shared" si="54"/>
        <v>0.36191441649300293</v>
      </c>
      <c r="P44" s="4">
        <f t="shared" si="54"/>
        <v>1.2953404003406888E-3</v>
      </c>
      <c r="Q44" s="4">
        <f t="shared" si="54"/>
        <v>1</v>
      </c>
    </row>
    <row r="45" spans="1:17">
      <c r="B45" s="7"/>
      <c r="C45" s="10">
        <f>C44/I44</f>
        <v>0.36154013475725816</v>
      </c>
      <c r="D45" s="10">
        <f>D44/I44</f>
        <v>0.18630837466262917</v>
      </c>
      <c r="E45" s="10">
        <f>E44/I44</f>
        <v>5.1724921566873146E-2</v>
      </c>
      <c r="F45" s="10">
        <f>F44/I44</f>
        <v>3.7216812119895894E-2</v>
      </c>
      <c r="G45" s="10">
        <f>G44/I44</f>
        <v>0.36191441649300293</v>
      </c>
      <c r="H45" s="10">
        <f>H44/I44</f>
        <v>1.2953404003406888E-3</v>
      </c>
      <c r="I45" s="11">
        <f>I44/I44</f>
        <v>1</v>
      </c>
    </row>
    <row r="47" spans="1:17">
      <c r="A47" s="204">
        <v>42124</v>
      </c>
      <c r="B47" s="7" t="s">
        <v>8</v>
      </c>
      <c r="C47" s="1">
        <v>363316461458</v>
      </c>
      <c r="D47" s="1">
        <v>51666814980</v>
      </c>
      <c r="E47" s="1">
        <v>22440193318</v>
      </c>
      <c r="F47" s="1">
        <v>18688843299</v>
      </c>
      <c r="G47" s="1">
        <v>246972199490</v>
      </c>
      <c r="H47" s="1">
        <v>333945614</v>
      </c>
      <c r="I47" s="1">
        <f>SUM(C47:H47)</f>
        <v>703418458159</v>
      </c>
      <c r="K47" s="4">
        <f t="shared" ref="K47:Q47" si="55">C47/C59</f>
        <v>0.49563756872160208</v>
      </c>
      <c r="L47" s="4">
        <f t="shared" si="55"/>
        <v>0.14127819520951318</v>
      </c>
      <c r="M47" s="4">
        <f t="shared" si="55"/>
        <v>0.21898394366344437</v>
      </c>
      <c r="N47" s="4">
        <f t="shared" si="55"/>
        <v>0.25503811159614226</v>
      </c>
      <c r="O47" s="4">
        <f t="shared" si="55"/>
        <v>0.34656648414657087</v>
      </c>
      <c r="P47" s="4">
        <f t="shared" si="55"/>
        <v>0.13265101263397033</v>
      </c>
      <c r="Q47" s="4">
        <f t="shared" si="55"/>
        <v>0.3535415897166852</v>
      </c>
    </row>
    <row r="48" spans="1:17">
      <c r="A48" s="203"/>
      <c r="B48" s="7" t="s">
        <v>9</v>
      </c>
      <c r="C48" s="1">
        <v>75507331844</v>
      </c>
      <c r="D48" s="1">
        <v>13335659637</v>
      </c>
      <c r="E48" s="1">
        <v>13916565582</v>
      </c>
      <c r="F48" s="1">
        <v>6039275595</v>
      </c>
      <c r="G48" s="1">
        <v>78700790213</v>
      </c>
      <c r="H48" s="1">
        <v>83114733</v>
      </c>
      <c r="I48" s="1">
        <f t="shared" ref="I48:I58" si="56">SUM(C48:H48)</f>
        <v>187582737604</v>
      </c>
      <c r="K48" s="4">
        <f t="shared" ref="K48:Q48" si="57">C48/C59</f>
        <v>0.1030073623023593</v>
      </c>
      <c r="L48" s="4">
        <f t="shared" si="57"/>
        <v>3.6465145493737409E-2</v>
      </c>
      <c r="M48" s="4">
        <f t="shared" si="57"/>
        <v>0.13580562209117938</v>
      </c>
      <c r="N48" s="4">
        <f t="shared" si="57"/>
        <v>8.2415236647625137E-2</v>
      </c>
      <c r="O48" s="4">
        <f t="shared" si="57"/>
        <v>0.11043775866271394</v>
      </c>
      <c r="P48" s="4">
        <f t="shared" si="57"/>
        <v>3.3015116938328974E-2</v>
      </c>
      <c r="Q48" s="4">
        <f t="shared" si="57"/>
        <v>9.428000998082349E-2</v>
      </c>
    </row>
    <row r="49" spans="1:17">
      <c r="B49" s="7" t="s">
        <v>10</v>
      </c>
      <c r="C49" s="1">
        <v>16738884570</v>
      </c>
      <c r="D49" s="1">
        <v>43676621464</v>
      </c>
      <c r="E49" s="1">
        <v>10859302733</v>
      </c>
      <c r="F49" s="1">
        <v>9414739895</v>
      </c>
      <c r="G49" s="1">
        <v>33693515946</v>
      </c>
      <c r="H49" s="1">
        <v>119914586</v>
      </c>
      <c r="I49" s="1">
        <f t="shared" si="56"/>
        <v>114502979194</v>
      </c>
      <c r="K49" s="4">
        <f t="shared" ref="K49:Q49" si="58">C49/C59</f>
        <v>2.2835244013146429E-2</v>
      </c>
      <c r="L49" s="4">
        <f t="shared" si="58"/>
        <v>0.11942973948890791</v>
      </c>
      <c r="M49" s="4">
        <f t="shared" si="58"/>
        <v>0.10597114312736686</v>
      </c>
      <c r="N49" s="4">
        <f t="shared" si="58"/>
        <v>0.12847865678868103</v>
      </c>
      <c r="O49" s="4">
        <f t="shared" si="58"/>
        <v>4.7280800770511215E-2</v>
      </c>
      <c r="P49" s="4">
        <f t="shared" si="58"/>
        <v>4.7632879713411416E-2</v>
      </c>
      <c r="Q49" s="4">
        <f t="shared" si="58"/>
        <v>5.7549762622795549E-2</v>
      </c>
    </row>
    <row r="50" spans="1:17">
      <c r="B50" s="7" t="s">
        <v>11</v>
      </c>
      <c r="C50" s="1">
        <v>6577525016</v>
      </c>
      <c r="D50" s="1">
        <v>41708192211</v>
      </c>
      <c r="E50" s="1">
        <v>6388126542</v>
      </c>
      <c r="F50" s="1">
        <v>2144149339</v>
      </c>
      <c r="G50" s="1">
        <v>39052609075</v>
      </c>
      <c r="H50" s="1">
        <v>35986081</v>
      </c>
      <c r="I50" s="1">
        <f t="shared" si="56"/>
        <v>95906588264</v>
      </c>
      <c r="K50" s="4">
        <f t="shared" ref="K50:Q50" si="59">C50/C59</f>
        <v>8.9730822931969635E-3</v>
      </c>
      <c r="L50" s="4">
        <f t="shared" si="59"/>
        <v>0.11404724915407501</v>
      </c>
      <c r="M50" s="4">
        <f t="shared" si="59"/>
        <v>6.2338907823319925E-2</v>
      </c>
      <c r="N50" s="4">
        <f t="shared" si="59"/>
        <v>2.9260227058992831E-2</v>
      </c>
      <c r="O50" s="4">
        <f t="shared" si="59"/>
        <v>5.4801007772622708E-2</v>
      </c>
      <c r="P50" s="4">
        <f t="shared" si="59"/>
        <v>1.4294513493380031E-2</v>
      </c>
      <c r="Q50" s="4">
        <f t="shared" si="59"/>
        <v>4.8203124734457634E-2</v>
      </c>
    </row>
    <row r="51" spans="1:17">
      <c r="B51" s="7" t="s">
        <v>12</v>
      </c>
      <c r="C51" s="1">
        <v>9301904625</v>
      </c>
      <c r="D51" s="1">
        <v>55253913103</v>
      </c>
      <c r="E51" s="1">
        <v>10066870656</v>
      </c>
      <c r="F51" s="1">
        <v>6822010354</v>
      </c>
      <c r="G51" s="1">
        <v>74243695282</v>
      </c>
      <c r="H51" s="1">
        <v>81470488</v>
      </c>
      <c r="I51" s="1">
        <f t="shared" si="56"/>
        <v>155769864508</v>
      </c>
      <c r="K51" s="4">
        <f t="shared" ref="K51:Q51" si="60">C51/C59</f>
        <v>1.2689690344097422E-2</v>
      </c>
      <c r="L51" s="4">
        <f t="shared" si="60"/>
        <v>0.15108678799877343</v>
      </c>
      <c r="M51" s="4">
        <f t="shared" si="60"/>
        <v>9.8238148190657459E-2</v>
      </c>
      <c r="N51" s="4">
        <f t="shared" si="60"/>
        <v>9.309686052462042E-2</v>
      </c>
      <c r="O51" s="4">
        <f t="shared" si="60"/>
        <v>0.10418329065808042</v>
      </c>
      <c r="P51" s="4">
        <f t="shared" si="60"/>
        <v>3.2361984346899457E-2</v>
      </c>
      <c r="Q51" s="4">
        <f t="shared" si="60"/>
        <v>7.8290702908542051E-2</v>
      </c>
    </row>
    <row r="52" spans="1:17">
      <c r="B52" s="7" t="s">
        <v>13</v>
      </c>
      <c r="C52" s="1">
        <v>125495246</v>
      </c>
      <c r="D52" s="1">
        <v>2665492224</v>
      </c>
      <c r="E52" s="1">
        <v>861952235</v>
      </c>
      <c r="F52" s="1">
        <v>1209438624</v>
      </c>
      <c r="G52" s="1">
        <v>1261119898</v>
      </c>
      <c r="H52" s="1">
        <v>22649287</v>
      </c>
      <c r="I52" s="1">
        <f t="shared" si="56"/>
        <v>6146147514</v>
      </c>
      <c r="K52" s="4">
        <f t="shared" ref="K52:Q52" si="61">C52/C59</f>
        <v>1.7120104705398769E-4</v>
      </c>
      <c r="L52" s="4">
        <f t="shared" si="61"/>
        <v>7.2885454792884427E-3</v>
      </c>
      <c r="M52" s="4">
        <f t="shared" si="61"/>
        <v>8.4114114791700376E-3</v>
      </c>
      <c r="N52" s="4">
        <f t="shared" si="61"/>
        <v>1.6504656699267279E-2</v>
      </c>
      <c r="O52" s="4">
        <f t="shared" si="61"/>
        <v>1.7696805148096795E-3</v>
      </c>
      <c r="P52" s="4">
        <f t="shared" si="61"/>
        <v>8.9968268185951373E-3</v>
      </c>
      <c r="Q52" s="4">
        <f t="shared" si="61"/>
        <v>3.0890840829224421E-3</v>
      </c>
    </row>
    <row r="53" spans="1:17">
      <c r="B53" s="7" t="s">
        <v>14</v>
      </c>
      <c r="C53" s="1">
        <v>102008126407</v>
      </c>
      <c r="D53" s="1">
        <v>112424577531</v>
      </c>
      <c r="E53" s="1">
        <v>19151936734</v>
      </c>
      <c r="F53" s="1">
        <v>13879218224</v>
      </c>
      <c r="G53" s="1">
        <v>124607961294</v>
      </c>
      <c r="H53" s="1">
        <v>800325799</v>
      </c>
      <c r="I53" s="1">
        <f t="shared" si="56"/>
        <v>372872145989</v>
      </c>
      <c r="K53" s="4">
        <f t="shared" ref="K53:Q53" si="62">C53/C59</f>
        <v>0.13915983756782252</v>
      </c>
      <c r="L53" s="4">
        <f t="shared" si="62"/>
        <v>0.30741475774963023</v>
      </c>
      <c r="M53" s="4">
        <f t="shared" si="62"/>
        <v>0.18689529877801861</v>
      </c>
      <c r="N53" s="4">
        <f t="shared" si="62"/>
        <v>0.18940335416419948</v>
      </c>
      <c r="O53" s="4">
        <f t="shared" si="62"/>
        <v>0.17485750676193876</v>
      </c>
      <c r="P53" s="4">
        <f t="shared" si="62"/>
        <v>0.31790813600696488</v>
      </c>
      <c r="Q53" s="4">
        <f t="shared" si="62"/>
        <v>0.18740738137443816</v>
      </c>
    </row>
    <row r="54" spans="1:17">
      <c r="B54" s="7" t="s">
        <v>60</v>
      </c>
      <c r="C54" s="1">
        <v>182430236</v>
      </c>
      <c r="D54" s="1">
        <v>13419117114</v>
      </c>
      <c r="E54" s="1">
        <v>3790053209</v>
      </c>
      <c r="F54" s="1">
        <v>5758449236</v>
      </c>
      <c r="G54" s="1">
        <v>3199763684</v>
      </c>
      <c r="H54" s="1">
        <v>805564826</v>
      </c>
      <c r="I54" s="1">
        <f t="shared" si="56"/>
        <v>27155378305</v>
      </c>
      <c r="K54" s="4">
        <f>C54/C59</f>
        <v>2.4887195661185506E-4</v>
      </c>
      <c r="L54" s="4">
        <f t="shared" ref="L54" si="63">D54/D59</f>
        <v>3.6693352355953779E-2</v>
      </c>
      <c r="M54" s="4">
        <f t="shared" ref="M54" si="64">E54/E59</f>
        <v>3.6985456704393641E-2</v>
      </c>
      <c r="N54" s="4">
        <f t="shared" ref="N54" si="65">F54/F59</f>
        <v>7.8582927545348458E-2</v>
      </c>
      <c r="O54" s="4">
        <f t="shared" ref="O54" si="66">G54/G59</f>
        <v>4.490103956452233E-3</v>
      </c>
      <c r="P54" s="4">
        <f t="shared" ref="P54" si="67">H54/H59</f>
        <v>0.3199892001312768</v>
      </c>
      <c r="Q54" s="4">
        <f t="shared" ref="Q54" si="68">I54/I59</f>
        <v>1.3648427197140147E-2</v>
      </c>
    </row>
    <row r="55" spans="1:17">
      <c r="B55" s="7" t="s">
        <v>15</v>
      </c>
      <c r="C55" s="1">
        <v>3074346183</v>
      </c>
      <c r="D55" s="1">
        <v>16185378664</v>
      </c>
      <c r="E55" s="1">
        <v>4774696996</v>
      </c>
      <c r="F55" s="1">
        <v>4761675025</v>
      </c>
      <c r="G55" s="1">
        <v>20653233110</v>
      </c>
      <c r="H55" s="1">
        <v>133782354</v>
      </c>
      <c r="I55" s="1">
        <f t="shared" si="56"/>
        <v>49583112332</v>
      </c>
      <c r="K55" s="4">
        <f t="shared" ref="K55:Q55" si="69">C55/C59</f>
        <v>4.1940336571477015E-3</v>
      </c>
      <c r="L55" s="4">
        <f t="shared" si="69"/>
        <v>4.425744237026475E-2</v>
      </c>
      <c r="M55" s="4">
        <f t="shared" si="69"/>
        <v>4.6594160895369212E-2</v>
      </c>
      <c r="N55" s="4">
        <f t="shared" si="69"/>
        <v>6.498040499250661E-2</v>
      </c>
      <c r="O55" s="4">
        <f t="shared" si="69"/>
        <v>2.8981878932013424E-2</v>
      </c>
      <c r="P55" s="4">
        <f t="shared" si="69"/>
        <v>5.3141481686464938E-2</v>
      </c>
      <c r="Q55" s="4">
        <f t="shared" si="69"/>
        <v>2.4920717040657847E-2</v>
      </c>
    </row>
    <row r="56" spans="1:17">
      <c r="B56" s="7" t="s">
        <v>16</v>
      </c>
      <c r="C56" s="1">
        <v>149934547281</v>
      </c>
      <c r="D56" s="1">
        <v>4840688316</v>
      </c>
      <c r="E56" s="1">
        <v>9621555438</v>
      </c>
      <c r="F56" s="1">
        <v>3732613678</v>
      </c>
      <c r="G56" s="1">
        <v>88511417399</v>
      </c>
      <c r="H56" s="1">
        <v>23732367</v>
      </c>
      <c r="I56" s="1">
        <f t="shared" si="56"/>
        <v>256664554479</v>
      </c>
      <c r="K56" s="4">
        <f t="shared" ref="K56:Q56" si="70">C56/C59</f>
        <v>0.20454122608017217</v>
      </c>
      <c r="L56" s="4">
        <f t="shared" si="70"/>
        <v>1.3236420884875253E-2</v>
      </c>
      <c r="M56" s="4">
        <f t="shared" si="70"/>
        <v>9.3892513497182473E-2</v>
      </c>
      <c r="N56" s="4">
        <f t="shared" si="70"/>
        <v>5.0937274636252541E-2</v>
      </c>
      <c r="O56" s="4">
        <f t="shared" si="70"/>
        <v>0.12420463031120674</v>
      </c>
      <c r="P56" s="4">
        <f t="shared" si="70"/>
        <v>9.4270515400481352E-3</v>
      </c>
      <c r="Q56" s="4">
        <f t="shared" si="70"/>
        <v>0.12900087218626738</v>
      </c>
    </row>
    <row r="57" spans="1:17">
      <c r="B57" s="7" t="s">
        <v>17</v>
      </c>
      <c r="C57" s="1">
        <v>6261442926</v>
      </c>
      <c r="D57" s="1">
        <v>10533305582</v>
      </c>
      <c r="E57" s="1">
        <v>602895769</v>
      </c>
      <c r="F57" s="1">
        <v>828216274</v>
      </c>
      <c r="G57" s="1">
        <v>1729441147</v>
      </c>
      <c r="H57" s="1">
        <v>76988910</v>
      </c>
      <c r="I57" s="1">
        <f t="shared" si="56"/>
        <v>20032290608</v>
      </c>
      <c r="K57" s="4">
        <f t="shared" ref="K57:Q57" si="71">C57/C59</f>
        <v>8.541882016789579E-3</v>
      </c>
      <c r="L57" s="4">
        <f t="shared" si="71"/>
        <v>2.8802363814980622E-2</v>
      </c>
      <c r="M57" s="4">
        <f t="shared" si="71"/>
        <v>5.8833937498980401E-3</v>
      </c>
      <c r="N57" s="4">
        <f t="shared" si="71"/>
        <v>1.1302289346363957E-2</v>
      </c>
      <c r="O57" s="4">
        <f t="shared" si="71"/>
        <v>2.4268575130800153E-3</v>
      </c>
      <c r="P57" s="4">
        <f t="shared" si="71"/>
        <v>3.0581796690659947E-2</v>
      </c>
      <c r="Q57" s="4">
        <f t="shared" si="71"/>
        <v>1.00683281552701E-2</v>
      </c>
    </row>
    <row r="58" spans="1:17">
      <c r="B58" s="7" t="s">
        <v>6</v>
      </c>
      <c r="C58" s="1">
        <v>0</v>
      </c>
      <c r="D58" s="1">
        <v>0</v>
      </c>
      <c r="E58" s="1">
        <v>0</v>
      </c>
      <c r="F58" s="1">
        <v>0</v>
      </c>
      <c r="G58" s="1">
        <v>0</v>
      </c>
      <c r="H58" s="1">
        <v>0</v>
      </c>
      <c r="I58" s="1">
        <f t="shared" si="56"/>
        <v>0</v>
      </c>
      <c r="K58" s="4">
        <f t="shared" ref="K58:Q58" si="72">C58/C59</f>
        <v>0</v>
      </c>
      <c r="L58" s="4">
        <f t="shared" si="72"/>
        <v>0</v>
      </c>
      <c r="M58" s="4">
        <f t="shared" si="72"/>
        <v>0</v>
      </c>
      <c r="N58" s="4">
        <f t="shared" si="72"/>
        <v>0</v>
      </c>
      <c r="O58" s="4">
        <f t="shared" si="72"/>
        <v>0</v>
      </c>
      <c r="P58" s="4">
        <f t="shared" si="72"/>
        <v>0</v>
      </c>
      <c r="Q58" s="4">
        <f t="shared" si="72"/>
        <v>0</v>
      </c>
    </row>
    <row r="59" spans="1:17">
      <c r="B59" s="8" t="s">
        <v>7</v>
      </c>
      <c r="C59" s="3">
        <f>SUM(C47:C58)</f>
        <v>733028495792</v>
      </c>
      <c r="D59" s="3">
        <f>SUM(D47:D58)</f>
        <v>365709760826</v>
      </c>
      <c r="E59" s="3">
        <f>SUM(E47:E58)</f>
        <v>102474149212</v>
      </c>
      <c r="F59" s="3">
        <f t="shared" ref="F59:G59" si="73">SUM(F47:F58)</f>
        <v>73278629543</v>
      </c>
      <c r="G59" s="3">
        <f t="shared" si="73"/>
        <v>712625746538</v>
      </c>
      <c r="H59" s="3">
        <f>SUM(H47:H58)</f>
        <v>2517475045</v>
      </c>
      <c r="I59" s="9">
        <f>SUM(C59:H59)</f>
        <v>1989634256956</v>
      </c>
      <c r="K59" s="4">
        <f>C60</f>
        <v>0.36842374081027429</v>
      </c>
      <c r="L59" s="4">
        <f t="shared" ref="L59:Q59" si="74">D60</f>
        <v>0.18380753123215224</v>
      </c>
      <c r="M59" s="4">
        <f t="shared" si="74"/>
        <v>5.1504013289748143E-2</v>
      </c>
      <c r="N59" s="4">
        <f t="shared" si="74"/>
        <v>3.6830200971263501E-2</v>
      </c>
      <c r="O59" s="4">
        <f t="shared" si="74"/>
        <v>0.35816921831063919</v>
      </c>
      <c r="P59" s="4">
        <f t="shared" si="74"/>
        <v>1.2652953859226164E-3</v>
      </c>
      <c r="Q59" s="4">
        <f t="shared" si="74"/>
        <v>1</v>
      </c>
    </row>
    <row r="60" spans="1:17">
      <c r="B60" s="7"/>
      <c r="C60" s="10">
        <f>C59/I59</f>
        <v>0.36842374081027429</v>
      </c>
      <c r="D60" s="10">
        <f>D59/I59</f>
        <v>0.18380753123215224</v>
      </c>
      <c r="E60" s="10">
        <f>E59/I59</f>
        <v>5.1504013289748143E-2</v>
      </c>
      <c r="F60" s="10">
        <f>F59/I59</f>
        <v>3.6830200971263501E-2</v>
      </c>
      <c r="G60" s="10">
        <f>G59/I59</f>
        <v>0.35816921831063919</v>
      </c>
      <c r="H60" s="10">
        <f>H59/I59</f>
        <v>1.2652953859226164E-3</v>
      </c>
      <c r="I60" s="11">
        <f>I59/I59</f>
        <v>1</v>
      </c>
    </row>
    <row r="62" spans="1:17">
      <c r="A62" s="204">
        <v>42155</v>
      </c>
      <c r="B62" s="7" t="s">
        <v>8</v>
      </c>
      <c r="C62" s="1">
        <v>335319008316</v>
      </c>
      <c r="D62" s="1">
        <v>51470510024</v>
      </c>
      <c r="E62" s="1">
        <v>21143475576</v>
      </c>
      <c r="F62" s="1">
        <v>17278402281</v>
      </c>
      <c r="G62" s="1">
        <v>232242087826</v>
      </c>
      <c r="H62" s="1">
        <v>303196736</v>
      </c>
      <c r="I62" s="1">
        <f>SUM(C62:H62)</f>
        <v>657756680759</v>
      </c>
      <c r="K62" s="4">
        <f t="shared" ref="K62:Q62" si="75">C62/C74</f>
        <v>0.47105193630346642</v>
      </c>
      <c r="L62" s="4">
        <f t="shared" si="75"/>
        <v>0.13945193551514387</v>
      </c>
      <c r="M62" s="4">
        <f t="shared" si="75"/>
        <v>0.20455257815393432</v>
      </c>
      <c r="N62" s="4">
        <f t="shared" si="75"/>
        <v>0.23663781152498589</v>
      </c>
      <c r="O62" s="4">
        <f t="shared" si="75"/>
        <v>0.32733216525427999</v>
      </c>
      <c r="P62" s="4">
        <f t="shared" si="75"/>
        <v>0.12172867452451412</v>
      </c>
      <c r="Q62" s="4">
        <f t="shared" si="75"/>
        <v>0.33400293040542589</v>
      </c>
    </row>
    <row r="63" spans="1:17">
      <c r="A63" s="203"/>
      <c r="B63" s="7" t="s">
        <v>9</v>
      </c>
      <c r="C63" s="1">
        <v>77073306756</v>
      </c>
      <c r="D63" s="1">
        <v>15256776675</v>
      </c>
      <c r="E63" s="1">
        <v>13910397967</v>
      </c>
      <c r="F63" s="1">
        <v>6411388600</v>
      </c>
      <c r="G63" s="1">
        <v>77951558457</v>
      </c>
      <c r="H63" s="1">
        <v>81422668</v>
      </c>
      <c r="I63" s="1">
        <f t="shared" ref="I63:I73" si="76">SUM(C63:H63)</f>
        <v>190684851123</v>
      </c>
      <c r="K63" s="4">
        <f t="shared" ref="K63:Q63" si="77">C63/C74</f>
        <v>0.10827161444576089</v>
      </c>
      <c r="L63" s="4">
        <f t="shared" si="77"/>
        <v>4.1336039531354674E-2</v>
      </c>
      <c r="M63" s="4">
        <f t="shared" si="77"/>
        <v>0.1345761607200911</v>
      </c>
      <c r="N63" s="4">
        <f t="shared" si="77"/>
        <v>8.7807711758661255E-2</v>
      </c>
      <c r="O63" s="4">
        <f t="shared" si="77"/>
        <v>0.1098683389110439</v>
      </c>
      <c r="P63" s="4">
        <f t="shared" si="77"/>
        <v>3.2689908152209034E-2</v>
      </c>
      <c r="Q63" s="4">
        <f t="shared" si="77"/>
        <v>9.6828053476419068E-2</v>
      </c>
    </row>
    <row r="64" spans="1:17">
      <c r="B64" s="7" t="s">
        <v>10</v>
      </c>
      <c r="C64" s="1">
        <v>15533700209</v>
      </c>
      <c r="D64" s="1">
        <v>45614805416</v>
      </c>
      <c r="E64" s="1">
        <v>11193690775</v>
      </c>
      <c r="F64" s="1">
        <v>10073003671</v>
      </c>
      <c r="G64" s="1">
        <v>34980331277</v>
      </c>
      <c r="H64" s="1">
        <v>112983161</v>
      </c>
      <c r="I64" s="1">
        <f t="shared" si="76"/>
        <v>117508514509</v>
      </c>
      <c r="K64" s="4">
        <f t="shared" ref="K64:Q64" si="78">C64/C74</f>
        <v>2.1821547183246477E-2</v>
      </c>
      <c r="L64" s="4">
        <f t="shared" si="78"/>
        <v>0.12358674706043879</v>
      </c>
      <c r="M64" s="4">
        <f t="shared" si="78"/>
        <v>0.10829337394667517</v>
      </c>
      <c r="N64" s="4">
        <f t="shared" si="78"/>
        <v>0.13795566889941827</v>
      </c>
      <c r="O64" s="4">
        <f t="shared" si="78"/>
        <v>4.9302810207214082E-2</v>
      </c>
      <c r="P64" s="4">
        <f t="shared" si="78"/>
        <v>4.5360944888667196E-2</v>
      </c>
      <c r="Q64" s="4">
        <f t="shared" si="78"/>
        <v>5.9669767471316519E-2</v>
      </c>
    </row>
    <row r="65" spans="1:17">
      <c r="B65" s="7" t="s">
        <v>11</v>
      </c>
      <c r="C65" s="1">
        <v>7252616258</v>
      </c>
      <c r="D65" s="1">
        <v>46804356395</v>
      </c>
      <c r="E65" s="1">
        <v>7824420326</v>
      </c>
      <c r="F65" s="1">
        <v>2197590965</v>
      </c>
      <c r="G65" s="1">
        <v>40089996653</v>
      </c>
      <c r="H65" s="1">
        <v>36167862</v>
      </c>
      <c r="I65" s="1">
        <f t="shared" si="76"/>
        <v>104205148459</v>
      </c>
      <c r="K65" s="4">
        <f t="shared" ref="K65:Q65" si="79">C65/C74</f>
        <v>1.0188384335126543E-2</v>
      </c>
      <c r="L65" s="4">
        <f t="shared" si="79"/>
        <v>0.1268096641509851</v>
      </c>
      <c r="M65" s="4">
        <f t="shared" si="79"/>
        <v>7.5697363212133578E-2</v>
      </c>
      <c r="N65" s="4">
        <f t="shared" si="79"/>
        <v>3.0097291874986058E-2</v>
      </c>
      <c r="O65" s="4">
        <f t="shared" si="79"/>
        <v>5.6504596269798979E-2</v>
      </c>
      <c r="P65" s="4">
        <f t="shared" si="79"/>
        <v>1.4520822221666471E-2</v>
      </c>
      <c r="Q65" s="4">
        <f t="shared" si="79"/>
        <v>5.2914437765157155E-2</v>
      </c>
    </row>
    <row r="66" spans="1:17">
      <c r="B66" s="7" t="s">
        <v>12</v>
      </c>
      <c r="C66" s="1">
        <v>9288667788</v>
      </c>
      <c r="D66" s="1">
        <v>54886834396</v>
      </c>
      <c r="E66" s="1">
        <v>10761376066</v>
      </c>
      <c r="F66" s="1">
        <v>6953623515</v>
      </c>
      <c r="G66" s="1">
        <v>76529493773</v>
      </c>
      <c r="H66" s="1">
        <v>86236787</v>
      </c>
      <c r="I66" s="1">
        <f t="shared" si="76"/>
        <v>158506232325</v>
      </c>
      <c r="K66" s="4">
        <f t="shared" ref="K66:Q66" si="80">C66/C74</f>
        <v>1.3048603982192616E-2</v>
      </c>
      <c r="L66" s="4">
        <f t="shared" si="80"/>
        <v>0.14870797447416745</v>
      </c>
      <c r="M66" s="4">
        <f t="shared" si="80"/>
        <v>0.1041109448099917</v>
      </c>
      <c r="N66" s="4">
        <f t="shared" si="80"/>
        <v>9.5233935638118855E-2</v>
      </c>
      <c r="O66" s="4">
        <f t="shared" si="80"/>
        <v>0.10786401869284935</v>
      </c>
      <c r="P66" s="4">
        <f t="shared" si="80"/>
        <v>3.4622700479080518E-2</v>
      </c>
      <c r="Q66" s="4">
        <f t="shared" si="80"/>
        <v>8.0488040080387804E-2</v>
      </c>
    </row>
    <row r="67" spans="1:17">
      <c r="B67" s="7" t="s">
        <v>13</v>
      </c>
      <c r="C67" s="1">
        <v>168292559</v>
      </c>
      <c r="D67" s="1">
        <v>2591746390</v>
      </c>
      <c r="E67" s="1">
        <v>911563607</v>
      </c>
      <c r="F67" s="1">
        <v>1196523185</v>
      </c>
      <c r="G67" s="1">
        <v>1214975256</v>
      </c>
      <c r="H67" s="1">
        <v>24893508</v>
      </c>
      <c r="I67" s="1">
        <f t="shared" si="76"/>
        <v>6107994505</v>
      </c>
      <c r="K67" s="4">
        <f t="shared" ref="K67:Q67" si="81">C67/C74</f>
        <v>2.3641527565209825E-4</v>
      </c>
      <c r="L67" s="4">
        <f t="shared" si="81"/>
        <v>7.0219636502797389E-3</v>
      </c>
      <c r="M67" s="4">
        <f t="shared" si="81"/>
        <v>8.8189231374431135E-3</v>
      </c>
      <c r="N67" s="4">
        <f t="shared" si="81"/>
        <v>1.638708390582273E-2</v>
      </c>
      <c r="O67" s="4">
        <f t="shared" si="81"/>
        <v>1.7124393127864815E-3</v>
      </c>
      <c r="P67" s="4">
        <f t="shared" si="81"/>
        <v>9.9943481354145859E-3</v>
      </c>
      <c r="Q67" s="4">
        <f t="shared" si="81"/>
        <v>3.1015847094340962E-3</v>
      </c>
    </row>
    <row r="68" spans="1:17">
      <c r="B68" s="7" t="s">
        <v>14</v>
      </c>
      <c r="C68" s="1">
        <v>101870683760</v>
      </c>
      <c r="D68" s="1">
        <v>103918138187</v>
      </c>
      <c r="E68" s="1">
        <v>19226965296</v>
      </c>
      <c r="F68" s="1">
        <v>13578194223</v>
      </c>
      <c r="G68" s="1">
        <v>130891018031</v>
      </c>
      <c r="H68" s="1">
        <v>802798676</v>
      </c>
      <c r="I68" s="1">
        <f t="shared" si="76"/>
        <v>370287798173</v>
      </c>
      <c r="K68" s="4">
        <f t="shared" ref="K68:Q68" si="82">C68/C74</f>
        <v>0.14310665857774574</v>
      </c>
      <c r="L68" s="4">
        <f t="shared" si="82"/>
        <v>0.28155123192970311</v>
      </c>
      <c r="M68" s="4">
        <f t="shared" si="82"/>
        <v>0.18601129730238364</v>
      </c>
      <c r="N68" s="4">
        <f t="shared" si="82"/>
        <v>0.18596130088516294</v>
      </c>
      <c r="O68" s="4">
        <f t="shared" si="82"/>
        <v>0.18448353072215043</v>
      </c>
      <c r="P68" s="4">
        <f t="shared" si="82"/>
        <v>0.32231091940090961</v>
      </c>
      <c r="Q68" s="4">
        <f t="shared" si="82"/>
        <v>0.18802881567153529</v>
      </c>
    </row>
    <row r="69" spans="1:17">
      <c r="B69" s="7" t="s">
        <v>60</v>
      </c>
      <c r="C69" s="1">
        <v>181768981</v>
      </c>
      <c r="D69" s="1">
        <v>13180845389</v>
      </c>
      <c r="E69" s="1">
        <v>3790053209</v>
      </c>
      <c r="F69" s="1">
        <v>5713280346</v>
      </c>
      <c r="G69" s="1">
        <v>3249494008</v>
      </c>
      <c r="H69" s="1">
        <v>817747439</v>
      </c>
      <c r="I69" s="1">
        <f t="shared" si="76"/>
        <v>26933189372</v>
      </c>
      <c r="K69" s="4">
        <f>C69/C74</f>
        <v>2.5534678421590829E-4</v>
      </c>
      <c r="L69" s="4">
        <f t="shared" ref="L69" si="83">D69/D74</f>
        <v>3.5711602631581289E-2</v>
      </c>
      <c r="M69" s="4">
        <f t="shared" ref="M69" si="84">E69/E74</f>
        <v>3.6666874017701565E-2</v>
      </c>
      <c r="N69" s="4">
        <f t="shared" ref="N69" si="85">F69/F74</f>
        <v>7.8246711456234685E-2</v>
      </c>
      <c r="O69" s="4">
        <f t="shared" ref="O69" si="86">G69/G74</f>
        <v>4.5799791053220502E-3</v>
      </c>
      <c r="P69" s="4">
        <f t="shared" ref="P69" si="87">H69/H74</f>
        <v>0.32831261034843712</v>
      </c>
      <c r="Q69" s="4">
        <f t="shared" ref="Q69" si="88">I69/I74</f>
        <v>1.3676431480759511E-2</v>
      </c>
    </row>
    <row r="70" spans="1:17">
      <c r="B70" s="7" t="s">
        <v>15</v>
      </c>
      <c r="C70" s="1">
        <v>3297515125</v>
      </c>
      <c r="D70" s="1">
        <v>16530433006</v>
      </c>
      <c r="E70" s="1">
        <v>4573965248</v>
      </c>
      <c r="F70" s="1">
        <v>4926953071</v>
      </c>
      <c r="G70" s="1">
        <v>22661268465</v>
      </c>
      <c r="H70" s="1">
        <v>134696930</v>
      </c>
      <c r="I70" s="1">
        <f t="shared" si="76"/>
        <v>52124831845</v>
      </c>
      <c r="K70" s="4">
        <f t="shared" ref="K70:Q70" si="89">C70/C74</f>
        <v>4.6323078802541608E-3</v>
      </c>
      <c r="L70" s="4">
        <f t="shared" si="89"/>
        <v>4.4786827962560193E-2</v>
      </c>
      <c r="M70" s="4">
        <f t="shared" si="89"/>
        <v>4.4250831917479048E-2</v>
      </c>
      <c r="N70" s="4">
        <f t="shared" si="89"/>
        <v>6.7477500132626322E-2</v>
      </c>
      <c r="O70" s="4">
        <f t="shared" si="89"/>
        <v>3.1939783798423764E-2</v>
      </c>
      <c r="P70" s="4">
        <f t="shared" si="89"/>
        <v>5.4078678312095223E-2</v>
      </c>
      <c r="Q70" s="4">
        <f t="shared" si="89"/>
        <v>2.646852109967238E-2</v>
      </c>
    </row>
    <row r="71" spans="1:17">
      <c r="B71" s="7" t="s">
        <v>16</v>
      </c>
      <c r="C71" s="1">
        <v>155708252809</v>
      </c>
      <c r="D71" s="1">
        <v>8419157934</v>
      </c>
      <c r="E71" s="1">
        <v>9466340367</v>
      </c>
      <c r="F71" s="1">
        <v>3856327991</v>
      </c>
      <c r="G71" s="1">
        <v>87958224775</v>
      </c>
      <c r="H71" s="1">
        <v>14735306</v>
      </c>
      <c r="I71" s="1">
        <f t="shared" si="76"/>
        <v>265423039182</v>
      </c>
      <c r="K71" s="4">
        <f t="shared" ref="K71:Q71" si="90">C71/C74</f>
        <v>0.21873700018517359</v>
      </c>
      <c r="L71" s="4">
        <f t="shared" si="90"/>
        <v>2.2810496122080935E-2</v>
      </c>
      <c r="M71" s="4">
        <f t="shared" si="90"/>
        <v>9.1582120488765892E-2</v>
      </c>
      <c r="N71" s="4">
        <f t="shared" si="90"/>
        <v>5.2814664311657114E-2</v>
      </c>
      <c r="O71" s="4">
        <f t="shared" si="90"/>
        <v>0.12397217247329675</v>
      </c>
      <c r="P71" s="4">
        <f t="shared" si="90"/>
        <v>5.9159913518762944E-3</v>
      </c>
      <c r="Q71" s="4">
        <f t="shared" si="90"/>
        <v>0.13477943360697542</v>
      </c>
    </row>
    <row r="72" spans="1:17">
      <c r="B72" s="7" t="s">
        <v>17</v>
      </c>
      <c r="C72" s="1">
        <v>6157646850</v>
      </c>
      <c r="D72" s="1">
        <v>10402326420</v>
      </c>
      <c r="E72" s="1">
        <v>562254552</v>
      </c>
      <c r="F72" s="1">
        <v>830099754</v>
      </c>
      <c r="G72" s="1">
        <v>1721380984</v>
      </c>
      <c r="H72" s="1">
        <v>75571970</v>
      </c>
      <c r="I72" s="1">
        <f t="shared" si="76"/>
        <v>19749280530</v>
      </c>
      <c r="K72" s="4">
        <f t="shared" ref="K72:Q72" si="91">C72/C74</f>
        <v>8.65018504716554E-3</v>
      </c>
      <c r="L72" s="4">
        <f t="shared" si="91"/>
        <v>2.8183605572451309E-2</v>
      </c>
      <c r="M72" s="4">
        <f t="shared" si="91"/>
        <v>5.4395322934009064E-3</v>
      </c>
      <c r="N72" s="4">
        <f t="shared" si="91"/>
        <v>1.1368700990947205E-2</v>
      </c>
      <c r="O72" s="4">
        <f t="shared" si="91"/>
        <v>2.426189714339892E-3</v>
      </c>
      <c r="P72" s="4">
        <f t="shared" si="91"/>
        <v>3.0340945818448206E-2</v>
      </c>
      <c r="Q72" s="4">
        <f t="shared" si="91"/>
        <v>1.0028507141587957E-2</v>
      </c>
    </row>
    <row r="73" spans="1:17">
      <c r="B73" s="7" t="s">
        <v>6</v>
      </c>
      <c r="C73" s="1">
        <v>0</v>
      </c>
      <c r="D73" s="1">
        <v>15469137</v>
      </c>
      <c r="E73" s="1">
        <v>0</v>
      </c>
      <c r="F73" s="1">
        <v>848348</v>
      </c>
      <c r="G73" s="1">
        <v>9915641</v>
      </c>
      <c r="H73" s="1">
        <v>307500</v>
      </c>
      <c r="I73" s="1">
        <f t="shared" si="76"/>
        <v>26540626</v>
      </c>
      <c r="K73" s="4">
        <f t="shared" ref="K73:Q73" si="92">C73/C74</f>
        <v>0</v>
      </c>
      <c r="L73" s="4">
        <f t="shared" si="92"/>
        <v>4.1911399253534739E-5</v>
      </c>
      <c r="M73" s="4">
        <f t="shared" si="92"/>
        <v>0</v>
      </c>
      <c r="N73" s="4">
        <f t="shared" si="92"/>
        <v>1.1618621378688038E-5</v>
      </c>
      <c r="O73" s="4">
        <f t="shared" si="92"/>
        <v>1.3975538494322603E-5</v>
      </c>
      <c r="P73" s="4">
        <f t="shared" si="92"/>
        <v>1.234563666816258E-4</v>
      </c>
      <c r="Q73" s="4">
        <f t="shared" si="92"/>
        <v>1.3477091328917138E-5</v>
      </c>
    </row>
    <row r="74" spans="1:17">
      <c r="B74" s="8" t="s">
        <v>7</v>
      </c>
      <c r="C74" s="3">
        <f>SUM(C62:C73)</f>
        <v>711851459411</v>
      </c>
      <c r="D74" s="3">
        <f>SUM(D62:D73)</f>
        <v>369091399369</v>
      </c>
      <c r="E74" s="3">
        <f>SUM(E62:E73)</f>
        <v>103364502989</v>
      </c>
      <c r="F74" s="3">
        <f t="shared" ref="F74:G74" si="93">SUM(F62:F73)</f>
        <v>73016235950</v>
      </c>
      <c r="G74" s="3">
        <f t="shared" si="93"/>
        <v>709499745146</v>
      </c>
      <c r="H74" s="3">
        <f>SUM(H62:H73)</f>
        <v>2490758543</v>
      </c>
      <c r="I74" s="9">
        <f>SUM(C74:H74)</f>
        <v>1969314101408</v>
      </c>
      <c r="K74" s="4">
        <f>C75</f>
        <v>0.36147177278731096</v>
      </c>
      <c r="L74" s="4">
        <f t="shared" ref="L74:Q74" si="94">D75</f>
        <v>0.18742129511240022</v>
      </c>
      <c r="M74" s="4">
        <f t="shared" si="94"/>
        <v>5.2487565551426009E-2</v>
      </c>
      <c r="N74" s="4">
        <f t="shared" si="94"/>
        <v>3.7076988326948758E-2</v>
      </c>
      <c r="O74" s="4">
        <f t="shared" si="94"/>
        <v>0.36027759342134863</v>
      </c>
      <c r="P74" s="4">
        <f t="shared" si="94"/>
        <v>1.2647848005654268E-3</v>
      </c>
      <c r="Q74" s="4">
        <f t="shared" si="94"/>
        <v>1</v>
      </c>
    </row>
    <row r="75" spans="1:17">
      <c r="B75" s="7"/>
      <c r="C75" s="10">
        <f>C74/I74</f>
        <v>0.36147177278731096</v>
      </c>
      <c r="D75" s="10">
        <f>D74/I74</f>
        <v>0.18742129511240022</v>
      </c>
      <c r="E75" s="10">
        <f>E74/I74</f>
        <v>5.2487565551426009E-2</v>
      </c>
      <c r="F75" s="10">
        <f>F74/I74</f>
        <v>3.7076988326948758E-2</v>
      </c>
      <c r="G75" s="10">
        <f>G74/I74</f>
        <v>0.36027759342134863</v>
      </c>
      <c r="H75" s="10">
        <f>H74/I74</f>
        <v>1.2647848005654268E-3</v>
      </c>
      <c r="I75" s="11">
        <f>I74/I74</f>
        <v>1</v>
      </c>
    </row>
    <row r="77" spans="1:17">
      <c r="A77" s="204">
        <v>42185</v>
      </c>
      <c r="B77" s="7" t="s">
        <v>8</v>
      </c>
      <c r="C77" s="1">
        <v>321938265961</v>
      </c>
      <c r="D77" s="1">
        <v>47253360887</v>
      </c>
      <c r="E77" s="1">
        <v>20175748485</v>
      </c>
      <c r="F77" s="1">
        <v>16690913606</v>
      </c>
      <c r="G77" s="1">
        <v>224013266366</v>
      </c>
      <c r="H77" s="1">
        <v>280589255</v>
      </c>
      <c r="I77" s="1">
        <f>SUM(C77:H77)</f>
        <v>630352144560</v>
      </c>
      <c r="K77" s="4">
        <f t="shared" ref="K77:Q77" si="95">C77/C89</f>
        <v>0.46804529246673338</v>
      </c>
      <c r="L77" s="4">
        <f t="shared" si="95"/>
        <v>0.13317808884046112</v>
      </c>
      <c r="M77" s="4">
        <f t="shared" si="95"/>
        <v>0.20047642366675936</v>
      </c>
      <c r="N77" s="4">
        <f t="shared" si="95"/>
        <v>0.2343903984882163</v>
      </c>
      <c r="O77" s="4">
        <f t="shared" si="95"/>
        <v>0.31626316195034265</v>
      </c>
      <c r="P77" s="4">
        <f t="shared" si="95"/>
        <v>0.17243043912453376</v>
      </c>
      <c r="Q77" s="4">
        <f t="shared" si="95"/>
        <v>0.32755127762640124</v>
      </c>
    </row>
    <row r="78" spans="1:17">
      <c r="A78" s="203"/>
      <c r="B78" s="7" t="s">
        <v>9</v>
      </c>
      <c r="C78" s="1">
        <v>75703540665</v>
      </c>
      <c r="D78" s="1">
        <v>12124261765</v>
      </c>
      <c r="E78" s="1">
        <v>14292574214</v>
      </c>
      <c r="F78" s="1">
        <v>6075804915</v>
      </c>
      <c r="G78" s="1">
        <v>79628357572</v>
      </c>
      <c r="H78" s="1">
        <v>78741134</v>
      </c>
      <c r="I78" s="1">
        <f t="shared" ref="I78:I88" si="96">SUM(C78:H78)</f>
        <v>187903280265</v>
      </c>
      <c r="K78" s="4">
        <f t="shared" ref="K78:Q78" si="97">C78/C89</f>
        <v>0.11006049785833638</v>
      </c>
      <c r="L78" s="4">
        <f t="shared" si="97"/>
        <v>3.4170818332382294E-2</v>
      </c>
      <c r="M78" s="4">
        <f t="shared" si="97"/>
        <v>0.14201823369996594</v>
      </c>
      <c r="N78" s="4">
        <f t="shared" si="97"/>
        <v>8.5322491553223204E-2</v>
      </c>
      <c r="O78" s="4">
        <f t="shared" si="97"/>
        <v>0.11241975332607133</v>
      </c>
      <c r="P78" s="4">
        <f t="shared" si="97"/>
        <v>4.8388767819294277E-2</v>
      </c>
      <c r="Q78" s="4">
        <f t="shared" si="97"/>
        <v>9.7640596692114626E-2</v>
      </c>
    </row>
    <row r="79" spans="1:17">
      <c r="B79" s="7" t="s">
        <v>10</v>
      </c>
      <c r="C79" s="1">
        <v>15142728455</v>
      </c>
      <c r="D79" s="1">
        <v>44262642220</v>
      </c>
      <c r="E79" s="1">
        <v>11511185184</v>
      </c>
      <c r="F79" s="1">
        <v>9895729045</v>
      </c>
      <c r="G79" s="1">
        <v>35599282849</v>
      </c>
      <c r="H79" s="1">
        <v>111737577</v>
      </c>
      <c r="I79" s="1">
        <f t="shared" si="96"/>
        <v>116523305330</v>
      </c>
      <c r="K79" s="4">
        <f t="shared" ref="K79:Q79" si="98">C79/C89</f>
        <v>2.2015036787591404E-2</v>
      </c>
      <c r="L79" s="4">
        <f t="shared" si="98"/>
        <v>0.12474909693694282</v>
      </c>
      <c r="M79" s="4">
        <f t="shared" si="98"/>
        <v>0.11438094797671677</v>
      </c>
      <c r="N79" s="4">
        <f t="shared" si="98"/>
        <v>0.13896566293142709</v>
      </c>
      <c r="O79" s="4">
        <f t="shared" si="98"/>
        <v>5.0259263389313975E-2</v>
      </c>
      <c r="P79" s="4">
        <f t="shared" si="98"/>
        <v>6.8666063028042193E-2</v>
      </c>
      <c r="Q79" s="4">
        <f t="shared" si="98"/>
        <v>6.0549262604213755E-2</v>
      </c>
    </row>
    <row r="80" spans="1:17">
      <c r="B80" s="7" t="s">
        <v>11</v>
      </c>
      <c r="C80" s="1">
        <v>6979230383</v>
      </c>
      <c r="D80" s="1">
        <v>46877317057</v>
      </c>
      <c r="E80" s="1">
        <v>7644146308</v>
      </c>
      <c r="F80" s="1">
        <v>2198797585</v>
      </c>
      <c r="G80" s="1">
        <v>44558159175</v>
      </c>
      <c r="H80" s="1">
        <v>37544741</v>
      </c>
      <c r="I80" s="1">
        <f t="shared" si="96"/>
        <v>108295195249</v>
      </c>
      <c r="K80" s="4">
        <f t="shared" ref="K80:Q80" si="99">C80/C89</f>
        <v>1.0146653166727517E-2</v>
      </c>
      <c r="L80" s="4">
        <f t="shared" si="99"/>
        <v>0.13211825314497677</v>
      </c>
      <c r="M80" s="4">
        <f t="shared" si="99"/>
        <v>7.5956097239844353E-2</v>
      </c>
      <c r="N80" s="4">
        <f t="shared" si="99"/>
        <v>3.0877701143801464E-2</v>
      </c>
      <c r="O80" s="4">
        <f t="shared" si="99"/>
        <v>6.2907454277051814E-2</v>
      </c>
      <c r="P80" s="4">
        <f t="shared" si="99"/>
        <v>2.3072359550784963E-2</v>
      </c>
      <c r="Q80" s="4">
        <f t="shared" si="99"/>
        <v>5.6273671583002137E-2</v>
      </c>
    </row>
    <row r="81" spans="1:17">
      <c r="B81" s="7" t="s">
        <v>12</v>
      </c>
      <c r="C81" s="1">
        <v>9410268238</v>
      </c>
      <c r="D81" s="1">
        <v>53098102762</v>
      </c>
      <c r="E81" s="1">
        <v>10477134235</v>
      </c>
      <c r="F81" s="1">
        <v>6827567707</v>
      </c>
      <c r="G81" s="1">
        <v>77589753088</v>
      </c>
      <c r="H81" s="1">
        <v>83476195</v>
      </c>
      <c r="I81" s="1">
        <f t="shared" si="96"/>
        <v>157486302225</v>
      </c>
      <c r="K81" s="4">
        <f t="shared" ref="K81:Q81" si="100">C81/C89</f>
        <v>1.3680982397347819E-2</v>
      </c>
      <c r="L81" s="4">
        <f t="shared" si="100"/>
        <v>0.14965081243232861</v>
      </c>
      <c r="M81" s="4">
        <f t="shared" si="100"/>
        <v>0.1041060956559287</v>
      </c>
      <c r="N81" s="4">
        <f t="shared" si="100"/>
        <v>9.5879491879565557E-2</v>
      </c>
      <c r="O81" s="4">
        <f t="shared" si="100"/>
        <v>0.10954164029939639</v>
      </c>
      <c r="P81" s="4">
        <f t="shared" si="100"/>
        <v>5.1298603577300955E-2</v>
      </c>
      <c r="Q81" s="4">
        <f t="shared" si="100"/>
        <v>8.1834955187570099E-2</v>
      </c>
    </row>
    <row r="82" spans="1:17">
      <c r="B82" s="7" t="s">
        <v>13</v>
      </c>
      <c r="C82" s="1">
        <v>127183480</v>
      </c>
      <c r="D82" s="1">
        <v>2306258998</v>
      </c>
      <c r="E82" s="1">
        <v>811722254</v>
      </c>
      <c r="F82" s="1">
        <v>1090118924</v>
      </c>
      <c r="G82" s="1">
        <v>1074802230</v>
      </c>
      <c r="H82" s="1">
        <v>21616255</v>
      </c>
      <c r="I82" s="1">
        <f t="shared" si="96"/>
        <v>5431702141</v>
      </c>
      <c r="K82" s="4">
        <f t="shared" ref="K82:Q82" si="101">C82/C89</f>
        <v>1.8490386321689446E-4</v>
      </c>
      <c r="L82" s="4">
        <f t="shared" si="101"/>
        <v>6.4999221210793462E-3</v>
      </c>
      <c r="M82" s="4">
        <f t="shared" si="101"/>
        <v>8.0656821536819849E-3</v>
      </c>
      <c r="N82" s="4">
        <f t="shared" si="101"/>
        <v>1.5308533434865684E-2</v>
      </c>
      <c r="O82" s="4">
        <f t="shared" si="101"/>
        <v>1.5174117017503186E-3</v>
      </c>
      <c r="P82" s="4">
        <f t="shared" si="101"/>
        <v>1.3283831349414641E-2</v>
      </c>
      <c r="Q82" s="4">
        <f t="shared" si="101"/>
        <v>2.8224873847498425E-3</v>
      </c>
    </row>
    <row r="83" spans="1:17">
      <c r="B83" s="7" t="s">
        <v>14</v>
      </c>
      <c r="C83" s="1">
        <v>97903179180</v>
      </c>
      <c r="D83" s="1">
        <v>104522820314</v>
      </c>
      <c r="E83" s="1">
        <v>18541719088</v>
      </c>
      <c r="F83" s="1">
        <v>13533445679</v>
      </c>
      <c r="G83" s="1">
        <v>129591290631</v>
      </c>
      <c r="H83" s="1">
        <v>126276977</v>
      </c>
      <c r="I83" s="1">
        <f t="shared" si="96"/>
        <v>364218731869</v>
      </c>
      <c r="K83" s="4">
        <f t="shared" ref="K83:Q83" si="102">C83/C89</f>
        <v>0.14233512128774767</v>
      </c>
      <c r="L83" s="4">
        <f t="shared" si="102"/>
        <v>0.29458538373432519</v>
      </c>
      <c r="M83" s="4">
        <f t="shared" si="102"/>
        <v>0.18423988255798912</v>
      </c>
      <c r="N83" s="4">
        <f t="shared" si="102"/>
        <v>0.19005009554894217</v>
      </c>
      <c r="O83" s="4">
        <f t="shared" si="102"/>
        <v>0.1829576971089889</v>
      </c>
      <c r="P83" s="4">
        <f t="shared" si="102"/>
        <v>7.7600956584843742E-2</v>
      </c>
      <c r="Q83" s="4">
        <f t="shared" si="102"/>
        <v>0.18925978437407065</v>
      </c>
    </row>
    <row r="84" spans="1:17">
      <c r="B84" s="7" t="s">
        <v>60</v>
      </c>
      <c r="C84" s="1">
        <v>176955308</v>
      </c>
      <c r="D84" s="1">
        <v>13222239635</v>
      </c>
      <c r="E84" s="1">
        <v>3568727511</v>
      </c>
      <c r="F84" s="1">
        <v>5540305062</v>
      </c>
      <c r="G84" s="1">
        <v>3324644302</v>
      </c>
      <c r="H84" s="1">
        <v>578571883</v>
      </c>
      <c r="I84" s="1">
        <f t="shared" si="96"/>
        <v>26411443701</v>
      </c>
      <c r="K84" s="4">
        <f>C84/C89</f>
        <v>2.5726391561180294E-4</v>
      </c>
      <c r="L84" s="4">
        <f t="shared" ref="L84" si="103">D84/D89</f>
        <v>3.7265340956188914E-2</v>
      </c>
      <c r="M84" s="4">
        <f t="shared" ref="M84" si="104">E84/E89</f>
        <v>3.5460678397055044E-2</v>
      </c>
      <c r="N84" s="4">
        <f t="shared" ref="N84" si="105">F84/F89</f>
        <v>7.7802470366969426E-2</v>
      </c>
      <c r="O84" s="4">
        <f t="shared" ref="O84" si="106">G84/G89</f>
        <v>4.6937511173681876E-3</v>
      </c>
      <c r="P84" s="4">
        <f t="shared" ref="P84" si="107">H84/H89</f>
        <v>0.35554962306307264</v>
      </c>
      <c r="Q84" s="4">
        <f t="shared" ref="Q84" si="108">I84/I89</f>
        <v>1.3724236845833184E-2</v>
      </c>
    </row>
    <row r="85" spans="1:17">
      <c r="B85" s="7" t="s">
        <v>15</v>
      </c>
      <c r="C85" s="1">
        <v>2795218320</v>
      </c>
      <c r="D85" s="1">
        <v>16159450543</v>
      </c>
      <c r="E85" s="1">
        <v>4545462514</v>
      </c>
      <c r="F85" s="1">
        <v>4791168632</v>
      </c>
      <c r="G85" s="1">
        <v>21187418417</v>
      </c>
      <c r="H85" s="1">
        <v>223144550</v>
      </c>
      <c r="I85" s="1">
        <f t="shared" si="96"/>
        <v>49701862976</v>
      </c>
      <c r="K85" s="4">
        <f t="shared" ref="K85:Q85" si="109">C85/C89</f>
        <v>4.0637877333018213E-3</v>
      </c>
      <c r="L85" s="4">
        <f t="shared" si="109"/>
        <v>4.5543527478926003E-2</v>
      </c>
      <c r="M85" s="4">
        <f t="shared" si="109"/>
        <v>4.5166010539610328E-2</v>
      </c>
      <c r="N85" s="4">
        <f t="shared" si="109"/>
        <v>6.7282352026256251E-2</v>
      </c>
      <c r="O85" s="4">
        <f t="shared" si="109"/>
        <v>2.9912513891821764E-2</v>
      </c>
      <c r="P85" s="4">
        <f t="shared" si="109"/>
        <v>0.13712896006921749</v>
      </c>
      <c r="Q85" s="4">
        <f t="shared" si="109"/>
        <v>2.582668887335169E-2</v>
      </c>
    </row>
    <row r="86" spans="1:17">
      <c r="B86" s="7" t="s">
        <v>16</v>
      </c>
      <c r="C86" s="1">
        <v>151645409225</v>
      </c>
      <c r="D86" s="1">
        <v>4744724486</v>
      </c>
      <c r="E86" s="1">
        <v>8543577145</v>
      </c>
      <c r="F86" s="1">
        <v>3733348916</v>
      </c>
      <c r="G86" s="1">
        <v>90153845165</v>
      </c>
      <c r="H86" s="1">
        <v>14345458</v>
      </c>
      <c r="I86" s="1">
        <f t="shared" si="96"/>
        <v>258835250395</v>
      </c>
      <c r="K86" s="4">
        <f t="shared" ref="K86:Q86" si="110">C86/C89</f>
        <v>0.22046748528039478</v>
      </c>
      <c r="L86" s="4">
        <f t="shared" si="110"/>
        <v>1.3372452821527476E-2</v>
      </c>
      <c r="M86" s="4">
        <f t="shared" si="110"/>
        <v>8.4893296158210022E-2</v>
      </c>
      <c r="N86" s="4">
        <f t="shared" si="110"/>
        <v>5.2427396173342244E-2</v>
      </c>
      <c r="O86" s="4">
        <f t="shared" si="110"/>
        <v>0.12727969461987196</v>
      </c>
      <c r="P86" s="4">
        <f t="shared" si="110"/>
        <v>8.8157104319000236E-3</v>
      </c>
      <c r="Q86" s="4">
        <f t="shared" si="110"/>
        <v>0.13449913305333694</v>
      </c>
    </row>
    <row r="87" spans="1:17">
      <c r="B87" s="7" t="s">
        <v>17</v>
      </c>
      <c r="C87" s="1">
        <v>6013730582</v>
      </c>
      <c r="D87" s="1">
        <v>10226890058</v>
      </c>
      <c r="E87" s="1">
        <v>527011460</v>
      </c>
      <c r="F87" s="1">
        <v>831655265</v>
      </c>
      <c r="G87" s="1">
        <v>1582094597</v>
      </c>
      <c r="H87" s="1">
        <v>70916547</v>
      </c>
      <c r="I87" s="1">
        <f t="shared" si="96"/>
        <v>19252298509</v>
      </c>
      <c r="K87" s="4">
        <f t="shared" ref="K87:Q87" si="111">C87/C89</f>
        <v>8.7429752429905444E-3</v>
      </c>
      <c r="L87" s="4">
        <f t="shared" si="111"/>
        <v>2.8823297372709323E-2</v>
      </c>
      <c r="M87" s="4">
        <f t="shared" si="111"/>
        <v>5.2366519542383855E-3</v>
      </c>
      <c r="N87" s="4">
        <f t="shared" si="111"/>
        <v>1.167892983989202E-2</v>
      </c>
      <c r="O87" s="4">
        <f t="shared" si="111"/>
        <v>2.2336098565442636E-3</v>
      </c>
      <c r="P87" s="4">
        <f t="shared" si="111"/>
        <v>4.3580326482586217E-2</v>
      </c>
      <c r="Q87" s="4">
        <f t="shared" si="111"/>
        <v>1.0004114411746184E-2</v>
      </c>
    </row>
    <row r="88" spans="1:17">
      <c r="B88" s="7" t="s">
        <v>6</v>
      </c>
      <c r="C88" s="1">
        <v>0</v>
      </c>
      <c r="D88" s="1">
        <v>15259041</v>
      </c>
      <c r="E88" s="1">
        <v>0</v>
      </c>
      <c r="F88" s="1">
        <v>1030878</v>
      </c>
      <c r="G88" s="1">
        <v>9950706</v>
      </c>
      <c r="H88" s="1">
        <v>300000</v>
      </c>
      <c r="I88" s="1">
        <f t="shared" si="96"/>
        <v>26540625</v>
      </c>
      <c r="K88" s="4">
        <f t="shared" ref="K88:Q88" si="112">C88/C89</f>
        <v>0</v>
      </c>
      <c r="L88" s="4">
        <f t="shared" si="112"/>
        <v>4.3005828152158265E-5</v>
      </c>
      <c r="M88" s="4">
        <f t="shared" si="112"/>
        <v>0</v>
      </c>
      <c r="N88" s="4">
        <f t="shared" si="112"/>
        <v>1.4476613498608953E-5</v>
      </c>
      <c r="O88" s="4">
        <f t="shared" si="112"/>
        <v>1.404846147842204E-5</v>
      </c>
      <c r="P88" s="4">
        <f t="shared" si="112"/>
        <v>1.8435891900906945E-4</v>
      </c>
      <c r="Q88" s="4">
        <f t="shared" si="112"/>
        <v>1.3791363609655688E-5</v>
      </c>
    </row>
    <row r="89" spans="1:17">
      <c r="B89" s="8" t="s">
        <v>7</v>
      </c>
      <c r="C89" s="3">
        <f>SUM(C77:C88)</f>
        <v>687835709797</v>
      </c>
      <c r="D89" s="3">
        <f>SUM(D77:D88)</f>
        <v>354813327766</v>
      </c>
      <c r="E89" s="3">
        <f>SUM(E77:E88)</f>
        <v>100639008398</v>
      </c>
      <c r="F89" s="3">
        <f t="shared" ref="F89:G89" si="113">SUM(F77:F88)</f>
        <v>71209886214</v>
      </c>
      <c r="G89" s="3">
        <f t="shared" si="113"/>
        <v>708312865098</v>
      </c>
      <c r="H89" s="3">
        <f>SUM(H77:H88)</f>
        <v>1627260572</v>
      </c>
      <c r="I89" s="9">
        <f>SUM(C89:H89)</f>
        <v>1924438057845</v>
      </c>
      <c r="K89" s="4">
        <f>C90</f>
        <v>0.35742158963913007</v>
      </c>
      <c r="L89" s="4">
        <f t="shared" ref="L89:Q89" si="114">D90</f>
        <v>0.18437243345900289</v>
      </c>
      <c r="M89" s="4">
        <f t="shared" si="114"/>
        <v>5.2295270293446758E-2</v>
      </c>
      <c r="N89" s="4">
        <f t="shared" si="114"/>
        <v>3.7002950510000493E-2</v>
      </c>
      <c r="O89" s="4">
        <f t="shared" si="114"/>
        <v>0.36806217909199634</v>
      </c>
      <c r="P89" s="4">
        <f t="shared" si="114"/>
        <v>8.4557700642348471E-4</v>
      </c>
      <c r="Q89" s="4">
        <f t="shared" si="114"/>
        <v>1</v>
      </c>
    </row>
    <row r="90" spans="1:17">
      <c r="B90" s="7"/>
      <c r="C90" s="10">
        <f>C89/I89</f>
        <v>0.35742158963913007</v>
      </c>
      <c r="D90" s="10">
        <f>D89/I89</f>
        <v>0.18437243345900289</v>
      </c>
      <c r="E90" s="10">
        <f>E89/I89</f>
        <v>5.2295270293446758E-2</v>
      </c>
      <c r="F90" s="10">
        <f>F89/I89</f>
        <v>3.7002950510000493E-2</v>
      </c>
      <c r="G90" s="10">
        <f>G89/I89</f>
        <v>0.36806217909199634</v>
      </c>
      <c r="H90" s="10">
        <f>H89/I89</f>
        <v>8.4557700642348471E-4</v>
      </c>
      <c r="I90" s="11">
        <f>I89/I89</f>
        <v>1</v>
      </c>
    </row>
    <row r="92" spans="1:17">
      <c r="A92" s="204">
        <v>42216</v>
      </c>
      <c r="B92" s="7" t="s">
        <v>8</v>
      </c>
      <c r="C92" s="1">
        <v>317146522513</v>
      </c>
      <c r="D92" s="1">
        <v>43903948968</v>
      </c>
      <c r="E92" s="1">
        <v>19323504955</v>
      </c>
      <c r="F92" s="1">
        <v>16110258438</v>
      </c>
      <c r="G92" s="1">
        <v>211477160013</v>
      </c>
      <c r="H92" s="1">
        <v>336038899</v>
      </c>
      <c r="I92" s="1">
        <f>SUM(C92:H92)</f>
        <v>608297433786</v>
      </c>
      <c r="K92" s="4">
        <f t="shared" ref="K92:Q92" si="115">C92/C104</f>
        <v>0.45923939836949851</v>
      </c>
      <c r="L92" s="4">
        <f t="shared" si="115"/>
        <v>0.12077700827422243</v>
      </c>
      <c r="M92" s="4">
        <f t="shared" si="115"/>
        <v>0.19108039076798003</v>
      </c>
      <c r="N92" s="4">
        <f t="shared" si="115"/>
        <v>0.22680278529231393</v>
      </c>
      <c r="O92" s="4">
        <f t="shared" si="115"/>
        <v>0.29593640465540261</v>
      </c>
      <c r="P92" s="4">
        <f t="shared" si="115"/>
        <v>0.1846341618577288</v>
      </c>
      <c r="Q92" s="4">
        <f t="shared" si="115"/>
        <v>0.31312179025600229</v>
      </c>
    </row>
    <row r="93" spans="1:17">
      <c r="A93" s="203"/>
      <c r="B93" s="7" t="s">
        <v>9</v>
      </c>
      <c r="C93" s="1">
        <v>73192508464</v>
      </c>
      <c r="D93" s="1">
        <v>11559635939</v>
      </c>
      <c r="E93" s="1">
        <v>13960721243</v>
      </c>
      <c r="F93" s="1">
        <v>5821103465</v>
      </c>
      <c r="G93" s="1">
        <v>76466501362</v>
      </c>
      <c r="H93" s="1">
        <v>106022418</v>
      </c>
      <c r="I93" s="1">
        <f t="shared" ref="I93:I103" si="116">SUM(C93:H93)</f>
        <v>181106492891</v>
      </c>
      <c r="K93" s="4">
        <f t="shared" ref="K93:Q93" si="117">C93/C104</f>
        <v>0.10598534483626247</v>
      </c>
      <c r="L93" s="4">
        <f t="shared" si="117"/>
        <v>3.1799833005208632E-2</v>
      </c>
      <c r="M93" s="4">
        <f t="shared" si="117"/>
        <v>0.13805052844851665</v>
      </c>
      <c r="N93" s="4">
        <f t="shared" si="117"/>
        <v>8.1950422112572918E-2</v>
      </c>
      <c r="O93" s="4">
        <f t="shared" si="117"/>
        <v>0.10700551061049172</v>
      </c>
      <c r="P93" s="4">
        <f t="shared" si="117"/>
        <v>5.825325682179365E-2</v>
      </c>
      <c r="Q93" s="4">
        <f t="shared" si="117"/>
        <v>9.3224771520186905E-2</v>
      </c>
    </row>
    <row r="94" spans="1:17">
      <c r="B94" s="7" t="s">
        <v>10</v>
      </c>
      <c r="C94" s="1">
        <v>14749250033</v>
      </c>
      <c r="D94" s="1">
        <v>44417103602</v>
      </c>
      <c r="E94" s="1">
        <v>11801638199</v>
      </c>
      <c r="F94" s="1">
        <v>10080496639</v>
      </c>
      <c r="G94" s="1">
        <v>35960274074</v>
      </c>
      <c r="H94" s="1">
        <v>113463900</v>
      </c>
      <c r="I94" s="1">
        <f t="shared" si="116"/>
        <v>117122226447</v>
      </c>
      <c r="K94" s="4">
        <f t="shared" ref="K94:Q94" si="118">C94/C104</f>
        <v>2.135743648672225E-2</v>
      </c>
      <c r="L94" s="4">
        <f t="shared" si="118"/>
        <v>0.12218866446764927</v>
      </c>
      <c r="M94" s="4">
        <f t="shared" si="118"/>
        <v>0.11670044559818522</v>
      </c>
      <c r="N94" s="4">
        <f t="shared" si="118"/>
        <v>0.14191483790615333</v>
      </c>
      <c r="O94" s="4">
        <f t="shared" si="118"/>
        <v>5.0322002712861573E-2</v>
      </c>
      <c r="P94" s="4">
        <f t="shared" si="118"/>
        <v>6.2341925711431261E-2</v>
      </c>
      <c r="Q94" s="4">
        <f t="shared" si="118"/>
        <v>6.028879818808399E-2</v>
      </c>
    </row>
    <row r="95" spans="1:17">
      <c r="B95" s="7" t="s">
        <v>11</v>
      </c>
      <c r="C95" s="1">
        <v>8029631252</v>
      </c>
      <c r="D95" s="1">
        <v>53269208031</v>
      </c>
      <c r="E95" s="1">
        <v>8391219364</v>
      </c>
      <c r="F95" s="1">
        <v>2350002629</v>
      </c>
      <c r="G95" s="1">
        <v>50088987656</v>
      </c>
      <c r="H95" s="1">
        <v>40796885</v>
      </c>
      <c r="I95" s="1">
        <f t="shared" si="116"/>
        <v>122169845817</v>
      </c>
      <c r="K95" s="4">
        <f t="shared" ref="K95:Q95" si="119">C95/C104</f>
        <v>1.1627190473596472E-2</v>
      </c>
      <c r="L95" s="4">
        <f t="shared" si="119"/>
        <v>0.14654024820889461</v>
      </c>
      <c r="M95" s="4">
        <f t="shared" si="119"/>
        <v>8.2976534475857511E-2</v>
      </c>
      <c r="N95" s="4">
        <f t="shared" si="119"/>
        <v>3.3083711459543023E-2</v>
      </c>
      <c r="O95" s="4">
        <f t="shared" si="119"/>
        <v>7.0093408285009443E-2</v>
      </c>
      <c r="P95" s="4">
        <f t="shared" si="119"/>
        <v>2.2415555731186785E-2</v>
      </c>
      <c r="Q95" s="4">
        <f t="shared" si="119"/>
        <v>6.2887065952963797E-2</v>
      </c>
    </row>
    <row r="96" spans="1:17">
      <c r="B96" s="7" t="s">
        <v>12</v>
      </c>
      <c r="C96" s="1">
        <v>10380103182</v>
      </c>
      <c r="D96" s="1">
        <v>56763495613</v>
      </c>
      <c r="E96" s="1">
        <v>11471515428</v>
      </c>
      <c r="F96" s="1">
        <v>7211921497</v>
      </c>
      <c r="G96" s="1">
        <v>85509511164</v>
      </c>
      <c r="H96" s="1">
        <v>90681890</v>
      </c>
      <c r="I96" s="1">
        <f t="shared" si="116"/>
        <v>171427228774</v>
      </c>
      <c r="K96" s="4">
        <f t="shared" ref="K96:Q96" si="120">C96/C104</f>
        <v>1.5030757085219488E-2</v>
      </c>
      <c r="L96" s="4">
        <f t="shared" si="120"/>
        <v>0.15615281405146447</v>
      </c>
      <c r="M96" s="4">
        <f t="shared" si="120"/>
        <v>0.11343602808019419</v>
      </c>
      <c r="N96" s="4">
        <f t="shared" si="120"/>
        <v>0.10153057997945907</v>
      </c>
      <c r="O96" s="4">
        <f t="shared" si="120"/>
        <v>0.11966009613595903</v>
      </c>
      <c r="P96" s="4">
        <f t="shared" si="120"/>
        <v>4.9824513785901782E-2</v>
      </c>
      <c r="Q96" s="4">
        <f t="shared" si="120"/>
        <v>8.8242359396873624E-2</v>
      </c>
    </row>
    <row r="97" spans="1:17">
      <c r="B97" s="7" t="s">
        <v>13</v>
      </c>
      <c r="C97" s="1">
        <v>136359561</v>
      </c>
      <c r="D97" s="1">
        <v>2281785266</v>
      </c>
      <c r="E97" s="1">
        <v>850280205</v>
      </c>
      <c r="F97" s="1">
        <v>942357724</v>
      </c>
      <c r="G97" s="1">
        <v>1062030310</v>
      </c>
      <c r="H97" s="1">
        <v>20696996</v>
      </c>
      <c r="I97" s="1">
        <f t="shared" si="116"/>
        <v>5293510062</v>
      </c>
      <c r="K97" s="4">
        <f t="shared" ref="K97:Q97" si="121">C97/C104</f>
        <v>1.9745347437319618E-4</v>
      </c>
      <c r="L97" s="4">
        <f t="shared" si="121"/>
        <v>6.2770480658253854E-3</v>
      </c>
      <c r="M97" s="4">
        <f t="shared" si="121"/>
        <v>8.4079919358334733E-3</v>
      </c>
      <c r="N97" s="4">
        <f t="shared" si="121"/>
        <v>1.3266662193375647E-2</v>
      </c>
      <c r="O97" s="4">
        <f t="shared" si="121"/>
        <v>1.4861814465313527E-3</v>
      </c>
      <c r="P97" s="4">
        <f t="shared" si="121"/>
        <v>1.1371815943941554E-2</v>
      </c>
      <c r="Q97" s="4">
        <f t="shared" si="121"/>
        <v>2.7248402759738051E-3</v>
      </c>
    </row>
    <row r="98" spans="1:17">
      <c r="B98" s="7" t="s">
        <v>14</v>
      </c>
      <c r="C98" s="1">
        <v>99656155386</v>
      </c>
      <c r="D98" s="1">
        <v>106332317020</v>
      </c>
      <c r="E98" s="1">
        <v>18297424920</v>
      </c>
      <c r="F98" s="1">
        <v>13529586608</v>
      </c>
      <c r="G98" s="1">
        <v>132430703843</v>
      </c>
      <c r="H98" s="1">
        <v>162477279</v>
      </c>
      <c r="I98" s="1">
        <f t="shared" si="116"/>
        <v>370408665056</v>
      </c>
      <c r="K98" s="4">
        <f t="shared" ref="K98:Q98" si="122">C98/C104</f>
        <v>0.14430564295847803</v>
      </c>
      <c r="L98" s="4">
        <f t="shared" si="122"/>
        <v>0.29251353088767063</v>
      </c>
      <c r="M98" s="4">
        <f t="shared" si="122"/>
        <v>0.18093400301360471</v>
      </c>
      <c r="N98" s="4">
        <f t="shared" si="122"/>
        <v>0.19047167606635448</v>
      </c>
      <c r="O98" s="4">
        <f t="shared" si="122"/>
        <v>0.18532056302852121</v>
      </c>
      <c r="P98" s="4">
        <f t="shared" si="122"/>
        <v>8.9271975114670749E-2</v>
      </c>
      <c r="Q98" s="4">
        <f t="shared" si="122"/>
        <v>0.19066827819213464</v>
      </c>
    </row>
    <row r="99" spans="1:17">
      <c r="B99" s="7" t="s">
        <v>60</v>
      </c>
      <c r="C99" s="1">
        <v>175298770</v>
      </c>
      <c r="D99" s="1">
        <v>13204546073</v>
      </c>
      <c r="E99" s="1">
        <v>3469682507</v>
      </c>
      <c r="F99" s="1">
        <v>5528094375</v>
      </c>
      <c r="G99" s="1">
        <v>3304797388</v>
      </c>
      <c r="H99" s="1">
        <v>571696702</v>
      </c>
      <c r="I99" s="1">
        <f t="shared" si="116"/>
        <v>26254115815</v>
      </c>
      <c r="K99" s="4">
        <f>C99/C104</f>
        <v>2.5383882828610609E-4</v>
      </c>
      <c r="L99" s="4">
        <f t="shared" ref="L99" si="123">D99/D104</f>
        <v>3.6324877552096013E-2</v>
      </c>
      <c r="M99" s="4">
        <f t="shared" ref="M99" si="124">E99/E104</f>
        <v>3.4309939673073386E-2</v>
      </c>
      <c r="N99" s="4">
        <f t="shared" ref="N99" si="125">F99/F104</f>
        <v>7.7825393455601452E-2</v>
      </c>
      <c r="O99" s="4">
        <f t="shared" ref="O99" si="126">G99/G104</f>
        <v>4.624659500152002E-3</v>
      </c>
      <c r="P99" s="4">
        <f t="shared" ref="P99" si="127">H99/H104</f>
        <v>0.31411465078808554</v>
      </c>
      <c r="Q99" s="4">
        <f t="shared" ref="Q99" si="128">I99/I104</f>
        <v>1.3514335732794314E-2</v>
      </c>
    </row>
    <row r="100" spans="1:17">
      <c r="B100" s="7" t="s">
        <v>15</v>
      </c>
      <c r="C100" s="1">
        <v>2743599508</v>
      </c>
      <c r="D100" s="1">
        <v>16276689016</v>
      </c>
      <c r="E100" s="1">
        <v>4465658714</v>
      </c>
      <c r="F100" s="1">
        <v>4805389455</v>
      </c>
      <c r="G100" s="1">
        <v>21682326907</v>
      </c>
      <c r="H100" s="1">
        <v>282004350</v>
      </c>
      <c r="I100" s="1">
        <f t="shared" si="116"/>
        <v>50255667950</v>
      </c>
      <c r="K100" s="4">
        <f t="shared" ref="K100:Q100" si="129">C100/C104</f>
        <v>3.9728292696922926E-3</v>
      </c>
      <c r="L100" s="4">
        <f t="shared" si="129"/>
        <v>4.4776149985852387E-2</v>
      </c>
      <c r="M100" s="4">
        <f t="shared" si="129"/>
        <v>4.4158645861332828E-2</v>
      </c>
      <c r="N100" s="4">
        <f t="shared" si="129"/>
        <v>6.7651038436327929E-2</v>
      </c>
      <c r="O100" s="4">
        <f t="shared" si="129"/>
        <v>3.034176300185908E-2</v>
      </c>
      <c r="P100" s="4">
        <f t="shared" si="129"/>
        <v>0.154945266626658</v>
      </c>
      <c r="Q100" s="4">
        <f t="shared" si="129"/>
        <v>2.5869161770212559E-2</v>
      </c>
    </row>
    <row r="101" spans="1:17">
      <c r="B101" s="7" t="s">
        <v>16</v>
      </c>
      <c r="C101" s="1">
        <v>158174859712</v>
      </c>
      <c r="D101" s="1">
        <v>4742016537</v>
      </c>
      <c r="E101" s="1">
        <v>8473125108</v>
      </c>
      <c r="F101" s="1">
        <v>3753987262</v>
      </c>
      <c r="G101" s="1">
        <v>94776637075</v>
      </c>
      <c r="H101" s="1">
        <v>13772533</v>
      </c>
      <c r="I101" s="1">
        <f t="shared" si="116"/>
        <v>269934398227</v>
      </c>
      <c r="K101" s="4">
        <f t="shared" ref="K101:Q101" si="130">C101/C104</f>
        <v>0.22904279963637675</v>
      </c>
      <c r="L101" s="4">
        <f t="shared" si="130"/>
        <v>1.3044989892439704E-2</v>
      </c>
      <c r="M101" s="4">
        <f t="shared" si="130"/>
        <v>8.3786459052486273E-2</v>
      </c>
      <c r="N101" s="4">
        <f t="shared" si="130"/>
        <v>5.2849230833268111E-2</v>
      </c>
      <c r="O101" s="4">
        <f t="shared" si="130"/>
        <v>0.13262830472842205</v>
      </c>
      <c r="P101" s="4">
        <f t="shared" si="130"/>
        <v>7.5672194340599564E-3</v>
      </c>
      <c r="Q101" s="4">
        <f t="shared" si="130"/>
        <v>0.13894903599782404</v>
      </c>
    </row>
    <row r="102" spans="1:17">
      <c r="B102" s="7" t="s">
        <v>17</v>
      </c>
      <c r="C102" s="1">
        <v>6206552995</v>
      </c>
      <c r="D102" s="1">
        <v>10751674321</v>
      </c>
      <c r="E102" s="1">
        <v>622848352</v>
      </c>
      <c r="F102" s="1">
        <v>898028089</v>
      </c>
      <c r="G102" s="1">
        <v>1837812992</v>
      </c>
      <c r="H102" s="1">
        <v>82173736</v>
      </c>
      <c r="I102" s="1">
        <f t="shared" si="116"/>
        <v>20399090485</v>
      </c>
      <c r="K102" s="4">
        <f t="shared" ref="K102:Q102" si="131">C102/C104</f>
        <v>8.9873085814944544E-3</v>
      </c>
      <c r="L102" s="4">
        <f t="shared" si="131"/>
        <v>2.9577181300379871E-2</v>
      </c>
      <c r="M102" s="4">
        <f t="shared" si="131"/>
        <v>6.1590330929357211E-3</v>
      </c>
      <c r="N102" s="4">
        <f t="shared" si="131"/>
        <v>1.26425825283793E-2</v>
      </c>
      <c r="O102" s="4">
        <f t="shared" si="131"/>
        <v>2.5717943689428915E-3</v>
      </c>
      <c r="P102" s="4">
        <f t="shared" si="131"/>
        <v>4.5149769619612624E-2</v>
      </c>
      <c r="Q102" s="4">
        <f t="shared" si="131"/>
        <v>1.0500454839177375E-2</v>
      </c>
    </row>
    <row r="103" spans="1:17">
      <c r="B103" s="7" t="s">
        <v>6</v>
      </c>
      <c r="C103" s="1">
        <v>0</v>
      </c>
      <c r="D103" s="1">
        <v>10052686</v>
      </c>
      <c r="E103" s="1">
        <v>0</v>
      </c>
      <c r="F103" s="1">
        <v>787016</v>
      </c>
      <c r="G103" s="1">
        <v>6654048</v>
      </c>
      <c r="H103" s="1">
        <v>200000</v>
      </c>
      <c r="I103" s="1">
        <f t="shared" si="116"/>
        <v>17693750</v>
      </c>
      <c r="K103" s="4">
        <f t="shared" ref="K103:Q103" si="132">C103/C104</f>
        <v>0</v>
      </c>
      <c r="L103" s="4">
        <f t="shared" si="132"/>
        <v>2.7654308296620373E-5</v>
      </c>
      <c r="M103" s="4">
        <f t="shared" si="132"/>
        <v>0</v>
      </c>
      <c r="N103" s="4">
        <f t="shared" si="132"/>
        <v>1.1079736650815343E-5</v>
      </c>
      <c r="O103" s="4">
        <f t="shared" si="132"/>
        <v>9.3115258470627397E-6</v>
      </c>
      <c r="P103" s="4">
        <f t="shared" si="132"/>
        <v>1.0988856492934098E-4</v>
      </c>
      <c r="Q103" s="4">
        <f t="shared" si="132"/>
        <v>9.1078777726542676E-6</v>
      </c>
    </row>
    <row r="104" spans="1:17">
      <c r="B104" s="8" t="s">
        <v>7</v>
      </c>
      <c r="C104" s="3">
        <f>SUM(C92:C103)</f>
        <v>690590841376</v>
      </c>
      <c r="D104" s="3">
        <f>SUM(D92:D103)</f>
        <v>363512473072</v>
      </c>
      <c r="E104" s="3">
        <f>SUM(E92:E103)</f>
        <v>101127618995</v>
      </c>
      <c r="F104" s="3">
        <f t="shared" ref="F104:G104" si="133">SUM(F92:F103)</f>
        <v>71032013197</v>
      </c>
      <c r="G104" s="3">
        <f t="shared" si="133"/>
        <v>714603396832</v>
      </c>
      <c r="H104" s="3">
        <f>SUM(H92:H103)</f>
        <v>1820025588</v>
      </c>
      <c r="I104" s="9">
        <f>SUM(C104:H104)</f>
        <v>1942686369060</v>
      </c>
      <c r="K104" s="4">
        <f>C105</f>
        <v>0.35548241464738001</v>
      </c>
      <c r="L104" s="4">
        <f t="shared" ref="L104:Q104" si="134">D105</f>
        <v>0.1871184555888408</v>
      </c>
      <c r="M104" s="4">
        <f t="shared" si="134"/>
        <v>5.2055555958799578E-2</v>
      </c>
      <c r="N104" s="4">
        <f t="shared" si="134"/>
        <v>3.656380892370701E-2</v>
      </c>
      <c r="O104" s="4">
        <f t="shared" si="134"/>
        <v>0.36784290465669572</v>
      </c>
      <c r="P104" s="4">
        <f t="shared" si="134"/>
        <v>9.3686022457688245E-4</v>
      </c>
      <c r="Q104" s="4">
        <f t="shared" si="134"/>
        <v>1</v>
      </c>
    </row>
    <row r="105" spans="1:17">
      <c r="B105" s="7"/>
      <c r="C105" s="10">
        <f>C104/I104</f>
        <v>0.35548241464738001</v>
      </c>
      <c r="D105" s="10">
        <f>D104/I104</f>
        <v>0.1871184555888408</v>
      </c>
      <c r="E105" s="10">
        <f>E104/I104</f>
        <v>5.2055555958799578E-2</v>
      </c>
      <c r="F105" s="10">
        <f>F104/I104</f>
        <v>3.656380892370701E-2</v>
      </c>
      <c r="G105" s="10">
        <f>G104/I104</f>
        <v>0.36784290465669572</v>
      </c>
      <c r="H105" s="10">
        <f>H104/I104</f>
        <v>9.3686022457688245E-4</v>
      </c>
      <c r="I105" s="11">
        <f>I104/I104</f>
        <v>1</v>
      </c>
    </row>
    <row r="107" spans="1:17">
      <c r="A107" s="204">
        <v>42247</v>
      </c>
      <c r="B107" s="7" t="s">
        <v>8</v>
      </c>
      <c r="C107" s="1">
        <v>284755345341</v>
      </c>
      <c r="D107" s="1">
        <v>41700362939</v>
      </c>
      <c r="E107" s="1">
        <v>17913002085</v>
      </c>
      <c r="F107" s="1">
        <v>15129758318</v>
      </c>
      <c r="G107" s="1">
        <v>191560107071</v>
      </c>
      <c r="H107" s="1">
        <v>264794608</v>
      </c>
      <c r="I107" s="1">
        <f>SUM(C107:H107)</f>
        <v>551323370362</v>
      </c>
      <c r="K107" s="4">
        <f t="shared" ref="K107:Q107" si="135">C107/C119</f>
        <v>0.45390558788840896</v>
      </c>
      <c r="L107" s="4">
        <f t="shared" si="135"/>
        <v>0.12029062604176277</v>
      </c>
      <c r="M107" s="4">
        <f t="shared" si="135"/>
        <v>0.19025268968867298</v>
      </c>
      <c r="N107" s="4">
        <f t="shared" si="135"/>
        <v>0.22744541113056191</v>
      </c>
      <c r="O107" s="4">
        <f t="shared" si="135"/>
        <v>0.29185154408926078</v>
      </c>
      <c r="P107" s="4">
        <f t="shared" si="135"/>
        <v>0.15981223312186646</v>
      </c>
      <c r="Q107" s="4">
        <f t="shared" si="135"/>
        <v>0.30753785603959399</v>
      </c>
    </row>
    <row r="108" spans="1:17">
      <c r="A108" s="203"/>
      <c r="B108" s="7" t="s">
        <v>9</v>
      </c>
      <c r="C108" s="1">
        <v>67265508959</v>
      </c>
      <c r="D108" s="1">
        <v>10799925492</v>
      </c>
      <c r="E108" s="1">
        <v>12879093270</v>
      </c>
      <c r="F108" s="1">
        <v>5365719469</v>
      </c>
      <c r="G108" s="1">
        <v>70596026343</v>
      </c>
      <c r="H108" s="1">
        <v>71737937</v>
      </c>
      <c r="I108" s="1">
        <f t="shared" ref="I108:I118" si="136">SUM(C108:H108)</f>
        <v>166978011470</v>
      </c>
      <c r="K108" s="4">
        <f t="shared" ref="K108:Q108" si="137">C108/C119</f>
        <v>0.10722253642713905</v>
      </c>
      <c r="L108" s="4">
        <f t="shared" si="137"/>
        <v>3.1153920663411539E-2</v>
      </c>
      <c r="M108" s="4">
        <f t="shared" si="137"/>
        <v>0.13678791102361368</v>
      </c>
      <c r="N108" s="4">
        <f t="shared" si="137"/>
        <v>8.0662773653564279E-2</v>
      </c>
      <c r="O108" s="4">
        <f t="shared" si="137"/>
        <v>0.10755662862066662</v>
      </c>
      <c r="P108" s="4">
        <f t="shared" si="137"/>
        <v>4.329619850690377E-2</v>
      </c>
      <c r="Q108" s="4">
        <f t="shared" si="137"/>
        <v>9.3143266572430397E-2</v>
      </c>
    </row>
    <row r="109" spans="1:17">
      <c r="B109" s="7" t="s">
        <v>10</v>
      </c>
      <c r="C109" s="1">
        <v>13981266009</v>
      </c>
      <c r="D109" s="1">
        <v>42043124905</v>
      </c>
      <c r="E109" s="1">
        <v>11293163926</v>
      </c>
      <c r="F109" s="1">
        <v>9855067407</v>
      </c>
      <c r="G109" s="1">
        <v>34657123286</v>
      </c>
      <c r="H109" s="1">
        <v>114156115</v>
      </c>
      <c r="I109" s="1">
        <f t="shared" si="136"/>
        <v>111943901648</v>
      </c>
      <c r="K109" s="4">
        <f t="shared" ref="K109:Q109" si="138">C109/C119</f>
        <v>2.2286411374085737E-2</v>
      </c>
      <c r="L109" s="4">
        <f t="shared" si="138"/>
        <v>0.12127937166812</v>
      </c>
      <c r="M109" s="4">
        <f t="shared" si="138"/>
        <v>0.11994387103967077</v>
      </c>
      <c r="N109" s="4">
        <f t="shared" si="138"/>
        <v>0.14815106831136862</v>
      </c>
      <c r="O109" s="4">
        <f t="shared" si="138"/>
        <v>5.2801886046983888E-2</v>
      </c>
      <c r="P109" s="4">
        <f t="shared" si="138"/>
        <v>6.8896960555430181E-2</v>
      </c>
      <c r="Q109" s="4">
        <f t="shared" si="138"/>
        <v>6.2444273833210204E-2</v>
      </c>
    </row>
    <row r="110" spans="1:17">
      <c r="B110" s="7" t="s">
        <v>11</v>
      </c>
      <c r="C110" s="1">
        <v>7896437039</v>
      </c>
      <c r="D110" s="1">
        <v>52601307747</v>
      </c>
      <c r="E110" s="1">
        <v>7972019309</v>
      </c>
      <c r="F110" s="1">
        <v>2202515507</v>
      </c>
      <c r="G110" s="1">
        <v>48094706398</v>
      </c>
      <c r="H110" s="1">
        <v>40964424</v>
      </c>
      <c r="I110" s="1">
        <f t="shared" si="136"/>
        <v>118807950424</v>
      </c>
      <c r="K110" s="4">
        <f t="shared" ref="K110:Q110" si="139">C110/C119</f>
        <v>1.258707502792936E-2</v>
      </c>
      <c r="L110" s="4">
        <f t="shared" si="139"/>
        <v>0.15173595128555473</v>
      </c>
      <c r="M110" s="4">
        <f t="shared" si="139"/>
        <v>8.4670236099472107E-2</v>
      </c>
      <c r="N110" s="4">
        <f t="shared" si="139"/>
        <v>3.3110379854188826E-2</v>
      </c>
      <c r="O110" s="4">
        <f t="shared" si="139"/>
        <v>7.327472582573491E-2</v>
      </c>
      <c r="P110" s="4">
        <f t="shared" si="139"/>
        <v>2.4723373815795303E-2</v>
      </c>
      <c r="Q110" s="4">
        <f t="shared" si="139"/>
        <v>6.6273160758384769E-2</v>
      </c>
    </row>
    <row r="111" spans="1:17">
      <c r="B111" s="7" t="s">
        <v>12</v>
      </c>
      <c r="C111" s="1">
        <v>10134520999</v>
      </c>
      <c r="D111" s="1">
        <v>55823851505</v>
      </c>
      <c r="E111" s="1">
        <v>10824866537</v>
      </c>
      <c r="F111" s="1">
        <v>6894914529</v>
      </c>
      <c r="G111" s="1">
        <v>83647920296</v>
      </c>
      <c r="H111" s="1">
        <v>83648102</v>
      </c>
      <c r="I111" s="1">
        <f t="shared" si="136"/>
        <v>167409721968</v>
      </c>
      <c r="K111" s="4">
        <f t="shared" ref="K111:Q111" si="140">C111/C119</f>
        <v>1.6154624618230761E-2</v>
      </c>
      <c r="L111" s="4">
        <f t="shared" si="140"/>
        <v>0.16103183695119855</v>
      </c>
      <c r="M111" s="4">
        <f t="shared" si="140"/>
        <v>0.1149701185994788</v>
      </c>
      <c r="N111" s="4">
        <f t="shared" si="140"/>
        <v>0.10365113816079727</v>
      </c>
      <c r="O111" s="4">
        <f t="shared" si="140"/>
        <v>0.12744185139338352</v>
      </c>
      <c r="P111" s="4">
        <f t="shared" si="140"/>
        <v>5.0484373824657577E-2</v>
      </c>
      <c r="Q111" s="4">
        <f t="shared" si="140"/>
        <v>9.3384082268121893E-2</v>
      </c>
    </row>
    <row r="112" spans="1:17">
      <c r="B112" s="7" t="s">
        <v>13</v>
      </c>
      <c r="C112" s="1">
        <v>116332078</v>
      </c>
      <c r="D112" s="1">
        <v>2160506616</v>
      </c>
      <c r="E112" s="1">
        <v>784582423</v>
      </c>
      <c r="F112" s="1">
        <v>954668071</v>
      </c>
      <c r="G112" s="1">
        <v>981117197</v>
      </c>
      <c r="H112" s="1">
        <v>22763851</v>
      </c>
      <c r="I112" s="1">
        <f t="shared" si="136"/>
        <v>5019970236</v>
      </c>
      <c r="K112" s="4">
        <f t="shared" ref="K112:Q112" si="141">C112/C119</f>
        <v>1.8543560680708805E-4</v>
      </c>
      <c r="L112" s="4">
        <f t="shared" si="141"/>
        <v>6.2322885243512142E-3</v>
      </c>
      <c r="M112" s="4">
        <f t="shared" si="141"/>
        <v>8.3329927362204154E-3</v>
      </c>
      <c r="N112" s="4">
        <f t="shared" si="141"/>
        <v>1.4351509610268414E-2</v>
      </c>
      <c r="O112" s="4">
        <f t="shared" si="141"/>
        <v>1.4947818376967598E-3</v>
      </c>
      <c r="P112" s="4">
        <f t="shared" si="141"/>
        <v>1.3738730898793199E-2</v>
      </c>
      <c r="Q112" s="4">
        <f t="shared" si="141"/>
        <v>2.8002275375127528E-3</v>
      </c>
    </row>
    <row r="113" spans="1:17">
      <c r="B113" s="7" t="s">
        <v>14</v>
      </c>
      <c r="C113" s="1">
        <v>89013900641</v>
      </c>
      <c r="D113" s="1">
        <v>98808585896</v>
      </c>
      <c r="E113" s="1">
        <v>16782242956</v>
      </c>
      <c r="F113" s="1">
        <v>12527358045</v>
      </c>
      <c r="G113" s="1">
        <v>119177557419</v>
      </c>
      <c r="H113" s="1">
        <v>144625371</v>
      </c>
      <c r="I113" s="1">
        <f t="shared" si="136"/>
        <v>336454270328</v>
      </c>
      <c r="K113" s="4">
        <f t="shared" ref="K113:Q113" si="142">C113/C119</f>
        <v>0.14188989798350957</v>
      </c>
      <c r="L113" s="4">
        <f t="shared" si="142"/>
        <v>0.28502741506393608</v>
      </c>
      <c r="M113" s="4">
        <f t="shared" si="142"/>
        <v>0.17824297938654463</v>
      </c>
      <c r="N113" s="4">
        <f t="shared" si="142"/>
        <v>0.18832357008207812</v>
      </c>
      <c r="O113" s="4">
        <f t="shared" si="142"/>
        <v>0.1815730565478855</v>
      </c>
      <c r="P113" s="4">
        <f t="shared" si="142"/>
        <v>8.7286156165190587E-2</v>
      </c>
      <c r="Q113" s="4">
        <f t="shared" si="142"/>
        <v>0.18768009940173389</v>
      </c>
    </row>
    <row r="114" spans="1:17">
      <c r="B114" s="7" t="s">
        <v>60</v>
      </c>
      <c r="C114" s="1">
        <v>168853966</v>
      </c>
      <c r="D114" s="1">
        <v>12884046260</v>
      </c>
      <c r="E114" s="1">
        <v>3335555035</v>
      </c>
      <c r="F114" s="1">
        <v>5318899740</v>
      </c>
      <c r="G114" s="1">
        <v>3087385227</v>
      </c>
      <c r="H114" s="1">
        <v>570317666</v>
      </c>
      <c r="I114" s="1">
        <f t="shared" si="136"/>
        <v>25365057894</v>
      </c>
      <c r="K114" s="4">
        <f>C114/C119</f>
        <v>2.6915652316460311E-4</v>
      </c>
      <c r="L114" s="4">
        <f t="shared" ref="L114" si="143">D114/D119</f>
        <v>3.716586334832505E-2</v>
      </c>
      <c r="M114" s="4">
        <f t="shared" ref="M114" si="144">E114/E119</f>
        <v>3.5426686939580385E-2</v>
      </c>
      <c r="N114" s="4">
        <f t="shared" ref="N114" si="145">F114/F119</f>
        <v>7.9958933427725545E-2</v>
      </c>
      <c r="O114" s="4">
        <f t="shared" ref="O114" si="146">G114/G119</f>
        <v>4.7037880667103295E-3</v>
      </c>
      <c r="P114" s="4">
        <f t="shared" ref="P114" si="147">H114/H119</f>
        <v>0.34420542200886045</v>
      </c>
      <c r="Q114" s="4">
        <f t="shared" ref="Q114" si="148">I114/I119</f>
        <v>1.414907464909201E-2</v>
      </c>
    </row>
    <row r="115" spans="1:17">
      <c r="B115" s="7" t="s">
        <v>15</v>
      </c>
      <c r="C115" s="1">
        <v>2127657946</v>
      </c>
      <c r="D115" s="1">
        <v>14660445086</v>
      </c>
      <c r="E115" s="1">
        <v>3894869625</v>
      </c>
      <c r="F115" s="1">
        <v>3852634575</v>
      </c>
      <c r="G115" s="1">
        <v>15939052696</v>
      </c>
      <c r="H115" s="1">
        <v>255871641</v>
      </c>
      <c r="I115" s="1">
        <f t="shared" si="136"/>
        <v>40730531569</v>
      </c>
      <c r="K115" s="4">
        <f t="shared" ref="K115:Q115" si="149">C115/C119</f>
        <v>3.3915283649831526E-3</v>
      </c>
      <c r="L115" s="4">
        <f t="shared" si="149"/>
        <v>4.2290138338256747E-2</v>
      </c>
      <c r="M115" s="4">
        <f t="shared" si="149"/>
        <v>4.1367126438480679E-2</v>
      </c>
      <c r="N115" s="4">
        <f t="shared" si="149"/>
        <v>5.7916593010226343E-2</v>
      </c>
      <c r="O115" s="4">
        <f t="shared" si="149"/>
        <v>2.4283955630300072E-2</v>
      </c>
      <c r="P115" s="4">
        <f t="shared" si="149"/>
        <v>0.15442692979898792</v>
      </c>
      <c r="Q115" s="4">
        <f t="shared" si="149"/>
        <v>2.2720205649650851E-2</v>
      </c>
    </row>
    <row r="116" spans="1:17">
      <c r="B116" s="7" t="s">
        <v>16</v>
      </c>
      <c r="C116" s="1">
        <v>145755716543</v>
      </c>
      <c r="D116" s="1">
        <v>4461648763</v>
      </c>
      <c r="E116" s="1">
        <v>7878801128</v>
      </c>
      <c r="F116" s="1">
        <v>3511167719</v>
      </c>
      <c r="G116" s="1">
        <v>86980771095</v>
      </c>
      <c r="H116" s="1">
        <v>12752495</v>
      </c>
      <c r="I116" s="1">
        <f t="shared" si="136"/>
        <v>248600857743</v>
      </c>
      <c r="K116" s="4">
        <f t="shared" ref="K116:Q116" si="150">C116/C119</f>
        <v>0.23233746192304006</v>
      </c>
      <c r="L116" s="4">
        <f t="shared" si="150"/>
        <v>1.2870260234061088E-2</v>
      </c>
      <c r="M116" s="4">
        <f t="shared" si="150"/>
        <v>8.3680172592585866E-2</v>
      </c>
      <c r="N116" s="4">
        <f t="shared" si="150"/>
        <v>5.2783327308421869E-2</v>
      </c>
      <c r="O116" s="4">
        <f t="shared" si="150"/>
        <v>0.1325196187155053</v>
      </c>
      <c r="P116" s="4">
        <f t="shared" si="150"/>
        <v>7.6965491073195738E-3</v>
      </c>
      <c r="Q116" s="4">
        <f t="shared" si="150"/>
        <v>0.1386739233449987</v>
      </c>
    </row>
    <row r="117" spans="1:17">
      <c r="B117" s="7" t="s">
        <v>17</v>
      </c>
      <c r="C117" s="1">
        <v>6129337782</v>
      </c>
      <c r="D117" s="1">
        <v>10707882502</v>
      </c>
      <c r="E117" s="1">
        <v>595318291</v>
      </c>
      <c r="F117" s="1">
        <v>906574088</v>
      </c>
      <c r="G117" s="1">
        <v>1630760057</v>
      </c>
      <c r="H117" s="1">
        <v>75077674</v>
      </c>
      <c r="I117" s="1">
        <f t="shared" si="136"/>
        <v>20044950394</v>
      </c>
      <c r="K117" s="4">
        <f t="shared" ref="K117:Q117" si="151">C117/C119</f>
        <v>9.7702842627016527E-3</v>
      </c>
      <c r="L117" s="4">
        <f t="shared" si="151"/>
        <v>3.0888409571672316E-2</v>
      </c>
      <c r="M117" s="4">
        <f t="shared" si="151"/>
        <v>6.3228321833589578E-3</v>
      </c>
      <c r="N117" s="4">
        <f t="shared" si="151"/>
        <v>1.3628513544737922E-2</v>
      </c>
      <c r="O117" s="4">
        <f t="shared" si="151"/>
        <v>2.4845457018779914E-3</v>
      </c>
      <c r="P117" s="4">
        <f t="shared" si="151"/>
        <v>4.531183935412874E-2</v>
      </c>
      <c r="Q117" s="4">
        <f t="shared" si="151"/>
        <v>1.1181425275955741E-2</v>
      </c>
    </row>
    <row r="118" spans="1:17">
      <c r="B118" s="7" t="s">
        <v>6</v>
      </c>
      <c r="C118" s="1">
        <v>0</v>
      </c>
      <c r="D118" s="1">
        <v>11758238</v>
      </c>
      <c r="E118" s="1">
        <v>224394</v>
      </c>
      <c r="F118" s="1">
        <v>1116339</v>
      </c>
      <c r="G118" s="1">
        <v>8938018</v>
      </c>
      <c r="H118" s="1">
        <v>200872</v>
      </c>
      <c r="I118" s="1">
        <f t="shared" si="136"/>
        <v>22237861</v>
      </c>
      <c r="K118" s="4">
        <f t="shared" ref="K118:Q118" si="152">C118/C119</f>
        <v>0</v>
      </c>
      <c r="L118" s="4">
        <f t="shared" si="152"/>
        <v>3.3918309349898497E-5</v>
      </c>
      <c r="M118" s="4">
        <f t="shared" si="152"/>
        <v>2.3832723207099479E-6</v>
      </c>
      <c r="N118" s="4">
        <f t="shared" si="152"/>
        <v>1.6781906060852676E-5</v>
      </c>
      <c r="O118" s="4">
        <f t="shared" si="152"/>
        <v>1.3617523994339606E-5</v>
      </c>
      <c r="P118" s="4">
        <f t="shared" si="152"/>
        <v>1.212328420662386E-4</v>
      </c>
      <c r="Q118" s="4">
        <f t="shared" si="152"/>
        <v>1.2404669314772583E-5</v>
      </c>
    </row>
    <row r="119" spans="1:17">
      <c r="B119" s="8" t="s">
        <v>7</v>
      </c>
      <c r="C119" s="3">
        <f>SUM(C107:C118)</f>
        <v>627344877303</v>
      </c>
      <c r="D119" s="3">
        <f>SUM(D107:D118)</f>
        <v>346663445949</v>
      </c>
      <c r="E119" s="3">
        <f>SUM(E107:E118)</f>
        <v>94153738979</v>
      </c>
      <c r="F119" s="3">
        <f t="shared" ref="F119:G119" si="153">SUM(F107:F118)</f>
        <v>66520393807</v>
      </c>
      <c r="G119" s="3">
        <f t="shared" si="153"/>
        <v>656361465103</v>
      </c>
      <c r="H119" s="3">
        <f>SUM(H107:H118)</f>
        <v>1656910756</v>
      </c>
      <c r="I119" s="9">
        <f>SUM(C119:H119)</f>
        <v>1792700831897</v>
      </c>
      <c r="K119" s="4">
        <f>C120</f>
        <v>0.34994398738531085</v>
      </c>
      <c r="L119" s="4">
        <f t="shared" ref="L119:Q119" si="154">D120</f>
        <v>0.19337495681427655</v>
      </c>
      <c r="M119" s="4">
        <f t="shared" si="154"/>
        <v>5.2520608739478523E-2</v>
      </c>
      <c r="N119" s="4">
        <f t="shared" si="154"/>
        <v>3.7106243620475959E-2</v>
      </c>
      <c r="O119" s="4">
        <f t="shared" si="154"/>
        <v>0.36612994952897493</v>
      </c>
      <c r="P119" s="4">
        <f t="shared" si="154"/>
        <v>9.2425391148320617E-4</v>
      </c>
      <c r="Q119" s="4">
        <f t="shared" si="154"/>
        <v>1</v>
      </c>
    </row>
    <row r="120" spans="1:17">
      <c r="B120" s="7"/>
      <c r="C120" s="10">
        <f>C119/I119</f>
        <v>0.34994398738531085</v>
      </c>
      <c r="D120" s="10">
        <f>D119/I119</f>
        <v>0.19337495681427655</v>
      </c>
      <c r="E120" s="10">
        <f>E119/I119</f>
        <v>5.2520608739478523E-2</v>
      </c>
      <c r="F120" s="10">
        <f>F119/I119</f>
        <v>3.7106243620475959E-2</v>
      </c>
      <c r="G120" s="10">
        <f>G119/I119</f>
        <v>0.36612994952897493</v>
      </c>
      <c r="H120" s="10">
        <f>H119/I119</f>
        <v>9.2425391148320617E-4</v>
      </c>
      <c r="I120" s="11">
        <f>I119/I119</f>
        <v>1</v>
      </c>
    </row>
    <row r="122" spans="1:17">
      <c r="A122" s="204">
        <v>42277</v>
      </c>
      <c r="B122" s="7" t="s">
        <v>8</v>
      </c>
      <c r="C122" s="1">
        <v>283822507973</v>
      </c>
      <c r="D122" s="1">
        <v>40992714550</v>
      </c>
      <c r="E122" s="1">
        <v>17725386805</v>
      </c>
      <c r="F122" s="1">
        <v>15079891195</v>
      </c>
      <c r="G122" s="1">
        <v>187270208318</v>
      </c>
      <c r="H122" s="1">
        <v>276482532</v>
      </c>
      <c r="I122" s="1">
        <f>SUM(C122:H122)</f>
        <v>545167191373</v>
      </c>
      <c r="K122" s="4">
        <f t="shared" ref="K122:Q122" si="155">C122/C134</f>
        <v>0.46310151814480371</v>
      </c>
      <c r="L122" s="4">
        <f t="shared" si="155"/>
        <v>0.1194505175025334</v>
      </c>
      <c r="M122" s="4">
        <f t="shared" si="155"/>
        <v>0.19115709303024031</v>
      </c>
      <c r="N122" s="4">
        <f t="shared" si="155"/>
        <v>0.22987204504639291</v>
      </c>
      <c r="O122" s="4">
        <f t="shared" si="155"/>
        <v>0.28982159419179893</v>
      </c>
      <c r="P122" s="4">
        <f t="shared" si="155"/>
        <v>0.16724251812895197</v>
      </c>
      <c r="Q122" s="4">
        <f t="shared" si="155"/>
        <v>0.30936936978419177</v>
      </c>
    </row>
    <row r="123" spans="1:17">
      <c r="A123" s="203"/>
      <c r="B123" s="7" t="s">
        <v>9</v>
      </c>
      <c r="C123" s="1">
        <v>63433050494</v>
      </c>
      <c r="D123" s="1">
        <v>10348698590</v>
      </c>
      <c r="E123" s="1">
        <v>12509754320</v>
      </c>
      <c r="F123" s="1">
        <v>5110880626</v>
      </c>
      <c r="G123" s="1">
        <v>66506936010</v>
      </c>
      <c r="H123" s="1">
        <v>74442107</v>
      </c>
      <c r="I123" s="1">
        <f t="shared" ref="I123:I133" si="156">SUM(C123:H123)</f>
        <v>157983762147</v>
      </c>
      <c r="K123" s="4">
        <f t="shared" ref="K123:Q123" si="157">C123/C134</f>
        <v>0.10350110072003846</v>
      </c>
      <c r="L123" s="4">
        <f t="shared" si="157"/>
        <v>3.0155538993287715E-2</v>
      </c>
      <c r="M123" s="4">
        <f t="shared" si="157"/>
        <v>0.13490979331740968</v>
      </c>
      <c r="N123" s="4">
        <f t="shared" si="157"/>
        <v>7.7908292990611916E-2</v>
      </c>
      <c r="O123" s="4">
        <f t="shared" si="157"/>
        <v>0.10292692250600478</v>
      </c>
      <c r="P123" s="4">
        <f t="shared" si="157"/>
        <v>4.5029555174591944E-2</v>
      </c>
      <c r="Q123" s="4">
        <f t="shared" si="157"/>
        <v>8.9652014473689853E-2</v>
      </c>
    </row>
    <row r="124" spans="1:17">
      <c r="B124" s="7" t="s">
        <v>10</v>
      </c>
      <c r="C124" s="1">
        <v>14092394946</v>
      </c>
      <c r="D124" s="1">
        <v>40565220151</v>
      </c>
      <c r="E124" s="1">
        <v>10909488845</v>
      </c>
      <c r="F124" s="1">
        <v>9815675161</v>
      </c>
      <c r="G124" s="1">
        <v>34913750360</v>
      </c>
      <c r="H124" s="1">
        <v>95241602</v>
      </c>
      <c r="I124" s="1">
        <f t="shared" si="156"/>
        <v>110391771065</v>
      </c>
      <c r="K124" s="4">
        <f t="shared" ref="K124:Q124" si="158">C124/C134</f>
        <v>2.2993981486519724E-2</v>
      </c>
      <c r="L124" s="4">
        <f t="shared" si="158"/>
        <v>0.11820482231619243</v>
      </c>
      <c r="M124" s="4">
        <f t="shared" si="158"/>
        <v>0.11765194164720706</v>
      </c>
      <c r="N124" s="4">
        <f t="shared" si="158"/>
        <v>0.1496263662378601</v>
      </c>
      <c r="O124" s="4">
        <f t="shared" si="158"/>
        <v>5.4032933905681473E-2</v>
      </c>
      <c r="P124" s="4">
        <f t="shared" si="158"/>
        <v>5.7611036885018937E-2</v>
      </c>
      <c r="Q124" s="4">
        <f t="shared" si="158"/>
        <v>6.2644695396523509E-2</v>
      </c>
    </row>
    <row r="125" spans="1:17">
      <c r="B125" s="7" t="s">
        <v>11</v>
      </c>
      <c r="C125" s="1">
        <v>8271930077</v>
      </c>
      <c r="D125" s="1">
        <v>54171078435</v>
      </c>
      <c r="E125" s="1">
        <v>8302135288</v>
      </c>
      <c r="F125" s="1">
        <v>2240622510</v>
      </c>
      <c r="G125" s="1">
        <v>51763934888</v>
      </c>
      <c r="H125" s="1">
        <v>40279021</v>
      </c>
      <c r="I125" s="1">
        <f t="shared" si="156"/>
        <v>124789980219</v>
      </c>
      <c r="K125" s="4">
        <f t="shared" ref="K125:Q125" si="159">C125/C134</f>
        <v>1.3496968242598932E-2</v>
      </c>
      <c r="L125" s="4">
        <f t="shared" si="159"/>
        <v>0.15785154566523033</v>
      </c>
      <c r="M125" s="4">
        <f t="shared" si="159"/>
        <v>8.9533281561460232E-2</v>
      </c>
      <c r="N125" s="4">
        <f t="shared" si="159"/>
        <v>3.4155185331937794E-2</v>
      </c>
      <c r="O125" s="4">
        <f t="shared" si="159"/>
        <v>8.0110479214107064E-2</v>
      </c>
      <c r="P125" s="4">
        <f t="shared" si="159"/>
        <v>2.4364522601409543E-2</v>
      </c>
      <c r="Q125" s="4">
        <f t="shared" si="159"/>
        <v>7.081533545425639E-2</v>
      </c>
    </row>
    <row r="126" spans="1:17">
      <c r="B126" s="7" t="s">
        <v>12</v>
      </c>
      <c r="C126" s="1">
        <v>11110459195</v>
      </c>
      <c r="D126" s="1">
        <v>59421513041</v>
      </c>
      <c r="E126" s="1">
        <v>11570274652</v>
      </c>
      <c r="F126" s="1">
        <v>7122164508</v>
      </c>
      <c r="G126" s="1">
        <v>88717667601</v>
      </c>
      <c r="H126" s="1">
        <v>70445484</v>
      </c>
      <c r="I126" s="1">
        <f t="shared" si="156"/>
        <v>178012524481</v>
      </c>
      <c r="K126" s="4">
        <f t="shared" ref="K126:Q126" si="160">C126/C134</f>
        <v>1.8128479510792932E-2</v>
      </c>
      <c r="L126" s="4">
        <f t="shared" si="160"/>
        <v>0.17315102357696843</v>
      </c>
      <c r="M126" s="4">
        <f t="shared" si="160"/>
        <v>0.12477809891369507</v>
      </c>
      <c r="N126" s="4">
        <f t="shared" si="160"/>
        <v>0.1085675287334722</v>
      </c>
      <c r="O126" s="4">
        <f t="shared" si="160"/>
        <v>0.13730051399012899</v>
      </c>
      <c r="P126" s="4">
        <f t="shared" si="160"/>
        <v>4.2612023442308453E-2</v>
      </c>
      <c r="Q126" s="4">
        <f t="shared" si="160"/>
        <v>0.10101785907857451</v>
      </c>
    </row>
    <row r="127" spans="1:17">
      <c r="B127" s="7" t="s">
        <v>13</v>
      </c>
      <c r="C127" s="1">
        <v>103384670</v>
      </c>
      <c r="D127" s="1">
        <v>2097914105</v>
      </c>
      <c r="E127" s="1">
        <v>723447911</v>
      </c>
      <c r="F127" s="1">
        <v>909041568</v>
      </c>
      <c r="G127" s="1">
        <v>907045146</v>
      </c>
      <c r="H127" s="1">
        <v>21872989</v>
      </c>
      <c r="I127" s="1">
        <f t="shared" si="156"/>
        <v>4762706389</v>
      </c>
      <c r="K127" s="4">
        <f t="shared" ref="K127:Q127" si="161">C127/C134</f>
        <v>1.6868851583276873E-4</v>
      </c>
      <c r="L127" s="4">
        <f t="shared" si="161"/>
        <v>6.113206414092286E-3</v>
      </c>
      <c r="M127" s="4">
        <f t="shared" si="161"/>
        <v>7.8019284513751981E-3</v>
      </c>
      <c r="N127" s="4">
        <f t="shared" si="161"/>
        <v>1.3857079044285481E-2</v>
      </c>
      <c r="O127" s="4">
        <f t="shared" si="161"/>
        <v>1.4037538195678157E-3</v>
      </c>
      <c r="P127" s="4">
        <f t="shared" si="161"/>
        <v>1.3230831376236337E-2</v>
      </c>
      <c r="Q127" s="4">
        <f t="shared" si="161"/>
        <v>2.7027222058635557E-3</v>
      </c>
    </row>
    <row r="128" spans="1:17">
      <c r="B128" s="7" t="s">
        <v>14</v>
      </c>
      <c r="C128" s="1">
        <v>83395758015</v>
      </c>
      <c r="D128" s="1">
        <v>93710748355</v>
      </c>
      <c r="E128" s="1">
        <v>16033496841</v>
      </c>
      <c r="F128" s="1">
        <v>12038951818</v>
      </c>
      <c r="G128" s="1">
        <v>112006933815</v>
      </c>
      <c r="H128" s="1">
        <v>152344376</v>
      </c>
      <c r="I128" s="1">
        <f t="shared" si="156"/>
        <v>317338233220</v>
      </c>
      <c r="K128" s="4">
        <f t="shared" ref="K128:Q128" si="162">C128/C134</f>
        <v>0.13607342990308988</v>
      </c>
      <c r="L128" s="4">
        <f t="shared" si="162"/>
        <v>0.27306797096593916</v>
      </c>
      <c r="M128" s="4">
        <f t="shared" si="162"/>
        <v>0.17291112915914172</v>
      </c>
      <c r="N128" s="4">
        <f t="shared" si="162"/>
        <v>0.18351713807698</v>
      </c>
      <c r="O128" s="4">
        <f t="shared" si="162"/>
        <v>0.17334325844116891</v>
      </c>
      <c r="P128" s="4">
        <f t="shared" si="162"/>
        <v>9.2152140248136463E-2</v>
      </c>
      <c r="Q128" s="4">
        <f t="shared" si="162"/>
        <v>0.18008187354864083</v>
      </c>
    </row>
    <row r="129" spans="1:17">
      <c r="B129" s="7" t="s">
        <v>60</v>
      </c>
      <c r="C129" s="1">
        <v>158932556</v>
      </c>
      <c r="D129" s="1">
        <v>12525856248</v>
      </c>
      <c r="E129" s="1">
        <v>3091428611</v>
      </c>
      <c r="F129" s="1">
        <v>5092866317</v>
      </c>
      <c r="G129" s="1">
        <v>2829952038</v>
      </c>
      <c r="H129" s="1">
        <v>576488372</v>
      </c>
      <c r="I129" s="1">
        <f t="shared" si="156"/>
        <v>24275524142</v>
      </c>
      <c r="K129" s="4">
        <f>C129/C134</f>
        <v>2.5932371781182262E-4</v>
      </c>
      <c r="L129" s="4">
        <f t="shared" ref="L129" si="163">D129/D134</f>
        <v>3.6499656766105559E-2</v>
      </c>
      <c r="M129" s="4">
        <f t="shared" ref="M129" si="164">E129/E134</f>
        <v>3.3339103574460675E-2</v>
      </c>
      <c r="N129" s="4">
        <f t="shared" ref="N129" si="165">F129/F134</f>
        <v>7.763368981235419E-2</v>
      </c>
      <c r="O129" s="4">
        <f t="shared" ref="O129" si="166">G129/G134</f>
        <v>4.379667318716046E-3</v>
      </c>
      <c r="P129" s="4">
        <f t="shared" ref="P129" si="167">H129/H134</f>
        <v>0.34871413505913645</v>
      </c>
      <c r="Q129" s="4">
        <f t="shared" ref="Q129" si="168">I129/I134</f>
        <v>1.3775780574904601E-2</v>
      </c>
    </row>
    <row r="130" spans="1:17">
      <c r="B130" s="7" t="s">
        <v>15</v>
      </c>
      <c r="C130" s="1">
        <v>2030223022</v>
      </c>
      <c r="D130" s="1">
        <v>14524862272</v>
      </c>
      <c r="E130" s="1">
        <v>3791319007</v>
      </c>
      <c r="F130" s="1">
        <v>3921602402</v>
      </c>
      <c r="G130" s="1">
        <v>15952975692</v>
      </c>
      <c r="H130" s="1">
        <v>260188747</v>
      </c>
      <c r="I130" s="1">
        <f t="shared" si="156"/>
        <v>40481171142</v>
      </c>
      <c r="K130" s="4">
        <f t="shared" ref="K130:Q130" si="169">C130/C134</f>
        <v>3.312631441302648E-3</v>
      </c>
      <c r="L130" s="4">
        <f t="shared" si="169"/>
        <v>4.2324650467516378E-2</v>
      </c>
      <c r="M130" s="4">
        <f t="shared" si="169"/>
        <v>4.0886979116528076E-2</v>
      </c>
      <c r="N130" s="4">
        <f t="shared" si="169"/>
        <v>5.9779394449840831E-2</v>
      </c>
      <c r="O130" s="4">
        <f t="shared" si="169"/>
        <v>2.4689014278808034E-2</v>
      </c>
      <c r="P130" s="4">
        <f t="shared" si="169"/>
        <v>0.15738651162633593</v>
      </c>
      <c r="Q130" s="4">
        <f t="shared" si="169"/>
        <v>2.2972098472737984E-2</v>
      </c>
    </row>
    <row r="131" spans="1:17">
      <c r="B131" s="7" t="s">
        <v>16</v>
      </c>
      <c r="C131" s="1">
        <v>140315028858</v>
      </c>
      <c r="D131" s="1">
        <v>4254338721</v>
      </c>
      <c r="E131" s="1">
        <v>7507948442</v>
      </c>
      <c r="F131" s="1">
        <v>3361590933</v>
      </c>
      <c r="G131" s="1">
        <v>83828674696</v>
      </c>
      <c r="H131" s="1">
        <v>12594718</v>
      </c>
      <c r="I131" s="1">
        <f t="shared" si="156"/>
        <v>239280176368</v>
      </c>
      <c r="K131" s="4">
        <f t="shared" ref="K131:Q131" si="170">C131/C134</f>
        <v>0.22894626415200761</v>
      </c>
      <c r="L131" s="4">
        <f t="shared" si="170"/>
        <v>1.2396909241876886E-2</v>
      </c>
      <c r="M131" s="4">
        <f t="shared" si="170"/>
        <v>8.0968478407974692E-2</v>
      </c>
      <c r="N131" s="4">
        <f t="shared" si="170"/>
        <v>5.1242795613428295E-2</v>
      </c>
      <c r="O131" s="4">
        <f t="shared" si="170"/>
        <v>0.12973425061889687</v>
      </c>
      <c r="P131" s="4">
        <f t="shared" si="170"/>
        <v>7.6184644946901666E-3</v>
      </c>
      <c r="Q131" s="4">
        <f t="shared" si="170"/>
        <v>0.13578578927023199</v>
      </c>
    </row>
    <row r="132" spans="1:17">
      <c r="B132" s="7" t="s">
        <v>17</v>
      </c>
      <c r="C132" s="1">
        <v>6139527220</v>
      </c>
      <c r="D132" s="1">
        <v>10554498635</v>
      </c>
      <c r="E132" s="1">
        <v>562125927</v>
      </c>
      <c r="F132" s="1">
        <v>907042059</v>
      </c>
      <c r="G132" s="1">
        <v>1452116226</v>
      </c>
      <c r="H132" s="1">
        <v>72603316</v>
      </c>
      <c r="I132" s="1">
        <f t="shared" si="156"/>
        <v>19687913383</v>
      </c>
      <c r="K132" s="4">
        <f t="shared" ref="K132:Q132" si="171">C132/C134</f>
        <v>1.001761416520152E-2</v>
      </c>
      <c r="L132" s="4">
        <f t="shared" si="171"/>
        <v>3.0755229014969743E-2</v>
      </c>
      <c r="M132" s="4">
        <f t="shared" si="171"/>
        <v>6.062172820507263E-3</v>
      </c>
      <c r="N132" s="4">
        <f t="shared" si="171"/>
        <v>1.3826599300302245E-2</v>
      </c>
      <c r="O132" s="4">
        <f t="shared" si="171"/>
        <v>2.2473122839509704E-3</v>
      </c>
      <c r="P132" s="4">
        <f t="shared" si="171"/>
        <v>4.391728224028283E-2</v>
      </c>
      <c r="Q132" s="4">
        <f t="shared" si="171"/>
        <v>1.1172420960118182E-2</v>
      </c>
    </row>
    <row r="133" spans="1:17">
      <c r="B133" s="7" t="s">
        <v>6</v>
      </c>
      <c r="C133" s="1">
        <v>0</v>
      </c>
      <c r="D133" s="1">
        <v>9927804</v>
      </c>
      <c r="E133" s="1">
        <v>0</v>
      </c>
      <c r="F133" s="1">
        <v>910897</v>
      </c>
      <c r="G133" s="1">
        <v>6655048</v>
      </c>
      <c r="H133" s="1">
        <v>200000</v>
      </c>
      <c r="I133" s="1">
        <f t="shared" si="156"/>
        <v>17693749</v>
      </c>
      <c r="K133" s="4">
        <f t="shared" ref="K133:Q133" si="172">C133/C134</f>
        <v>0</v>
      </c>
      <c r="L133" s="4">
        <f t="shared" si="172"/>
        <v>2.8929075287689654E-5</v>
      </c>
      <c r="M133" s="4">
        <f t="shared" si="172"/>
        <v>0</v>
      </c>
      <c r="N133" s="4">
        <f t="shared" si="172"/>
        <v>1.3885362534051372E-5</v>
      </c>
      <c r="O133" s="4">
        <f t="shared" si="172"/>
        <v>1.0299431170107548E-5</v>
      </c>
      <c r="P133" s="4">
        <f t="shared" si="172"/>
        <v>1.2097872290098383E-4</v>
      </c>
      <c r="Q133" s="4">
        <f t="shared" si="172"/>
        <v>1.0040780266808943E-5</v>
      </c>
    </row>
    <row r="134" spans="1:17">
      <c r="B134" s="8" t="s">
        <v>7</v>
      </c>
      <c r="C134" s="3">
        <f>SUM(C122:C133)</f>
        <v>612873197026</v>
      </c>
      <c r="D134" s="3">
        <f>SUM(D122:D133)</f>
        <v>343177370907</v>
      </c>
      <c r="E134" s="3">
        <f>SUM(E122:E133)</f>
        <v>92726806649</v>
      </c>
      <c r="F134" s="3">
        <f t="shared" ref="F134:G134" si="173">SUM(F122:F133)</f>
        <v>65601239994</v>
      </c>
      <c r="G134" s="3">
        <f t="shared" si="173"/>
        <v>646156849838</v>
      </c>
      <c r="H134" s="3">
        <f>SUM(H122:H133)</f>
        <v>1653183264</v>
      </c>
      <c r="I134" s="9">
        <f>SUM(C134:H134)</f>
        <v>1762188647678</v>
      </c>
      <c r="K134" s="4">
        <f>C135</f>
        <v>0.34779091207605412</v>
      </c>
      <c r="L134" s="4">
        <f t="shared" ref="L134:Q134" si="174">D135</f>
        <v>0.19474496749210013</v>
      </c>
      <c r="M134" s="4">
        <f t="shared" si="174"/>
        <v>5.2620249694142689E-2</v>
      </c>
      <c r="N134" s="4">
        <f t="shared" si="174"/>
        <v>3.7227138014106161E-2</v>
      </c>
      <c r="O134" s="4">
        <f t="shared" si="174"/>
        <v>0.36667859067723974</v>
      </c>
      <c r="P134" s="4">
        <f t="shared" si="174"/>
        <v>9.3814204635716267E-4</v>
      </c>
      <c r="Q134" s="4">
        <f t="shared" si="174"/>
        <v>1</v>
      </c>
    </row>
    <row r="135" spans="1:17">
      <c r="B135" s="7"/>
      <c r="C135" s="10">
        <f>C134/I134</f>
        <v>0.34779091207605412</v>
      </c>
      <c r="D135" s="10">
        <f>D134/I134</f>
        <v>0.19474496749210013</v>
      </c>
      <c r="E135" s="10">
        <f>E134/I134</f>
        <v>5.2620249694142689E-2</v>
      </c>
      <c r="F135" s="10">
        <f>F134/I134</f>
        <v>3.7227138014106161E-2</v>
      </c>
      <c r="G135" s="10">
        <f>G134/I134</f>
        <v>0.36667859067723974</v>
      </c>
      <c r="H135" s="10">
        <f>H134/I134</f>
        <v>9.3814204635716267E-4</v>
      </c>
      <c r="I135" s="11">
        <f>I134/I134</f>
        <v>1</v>
      </c>
    </row>
    <row r="137" spans="1:17">
      <c r="A137" s="204">
        <v>42308</v>
      </c>
      <c r="B137" s="7" t="s">
        <v>8</v>
      </c>
      <c r="C137" s="1">
        <v>311272925067</v>
      </c>
      <c r="D137" s="1">
        <v>42597392205</v>
      </c>
      <c r="E137" s="1">
        <v>18683658906</v>
      </c>
      <c r="F137" s="1">
        <v>15983403699</v>
      </c>
      <c r="G137" s="1">
        <v>199692707019</v>
      </c>
      <c r="H137" s="1">
        <v>255410756</v>
      </c>
      <c r="I137" s="1">
        <f>SUM(C137:H137)</f>
        <v>588485497652</v>
      </c>
      <c r="K137" s="4">
        <f t="shared" ref="K137:Q137" si="175">C137/C149</f>
        <v>0.47865521929202742</v>
      </c>
      <c r="L137" s="4">
        <f t="shared" si="175"/>
        <v>0.11837089488427377</v>
      </c>
      <c r="M137" s="4">
        <f t="shared" si="175"/>
        <v>0.19471680580569384</v>
      </c>
      <c r="N137" s="4">
        <f t="shared" si="175"/>
        <v>0.23179401877811981</v>
      </c>
      <c r="O137" s="4">
        <f t="shared" si="175"/>
        <v>0.29593078514838683</v>
      </c>
      <c r="P137" s="4">
        <f t="shared" si="175"/>
        <v>0.15939623607968414</v>
      </c>
      <c r="Q137" s="4">
        <f t="shared" si="175"/>
        <v>0.31784654518353228</v>
      </c>
    </row>
    <row r="138" spans="1:17">
      <c r="A138" s="203"/>
      <c r="B138" s="7" t="s">
        <v>9</v>
      </c>
      <c r="C138" s="1">
        <v>70502409195</v>
      </c>
      <c r="D138" s="1">
        <v>11162439404</v>
      </c>
      <c r="E138" s="1">
        <v>13238045293</v>
      </c>
      <c r="F138" s="1">
        <v>5514097292</v>
      </c>
      <c r="G138" s="1">
        <v>74127266010</v>
      </c>
      <c r="H138" s="1">
        <v>79431167</v>
      </c>
      <c r="I138" s="1">
        <f t="shared" ref="I138:I148" si="176">SUM(C138:H138)</f>
        <v>174623688361</v>
      </c>
      <c r="K138" s="4">
        <f t="shared" ref="K138:Q138" si="177">C138/C149</f>
        <v>0.10841401039484959</v>
      </c>
      <c r="L138" s="4">
        <f t="shared" si="177"/>
        <v>3.1018517166125185E-2</v>
      </c>
      <c r="M138" s="4">
        <f t="shared" si="177"/>
        <v>0.13796387032821911</v>
      </c>
      <c r="N138" s="4">
        <f t="shared" si="177"/>
        <v>7.996636982435687E-2</v>
      </c>
      <c r="O138" s="4">
        <f t="shared" si="177"/>
        <v>0.10985148310476581</v>
      </c>
      <c r="P138" s="4">
        <f t="shared" si="177"/>
        <v>4.9571244553290525E-2</v>
      </c>
      <c r="Q138" s="4">
        <f t="shared" si="177"/>
        <v>9.4315894400462494E-2</v>
      </c>
    </row>
    <row r="139" spans="1:17">
      <c r="B139" s="7" t="s">
        <v>10</v>
      </c>
      <c r="C139" s="1">
        <v>14958784360</v>
      </c>
      <c r="D139" s="1">
        <v>42557945382</v>
      </c>
      <c r="E139" s="1">
        <v>11416266578</v>
      </c>
      <c r="F139" s="1">
        <v>10743452057</v>
      </c>
      <c r="G139" s="1">
        <v>35311382161</v>
      </c>
      <c r="H139" s="1">
        <v>98702560</v>
      </c>
      <c r="I139" s="1">
        <f t="shared" si="176"/>
        <v>115086533098</v>
      </c>
      <c r="K139" s="4">
        <f t="shared" ref="K139:Q139" si="178">C139/C149</f>
        <v>2.3002643762340631E-2</v>
      </c>
      <c r="L139" s="4">
        <f t="shared" si="178"/>
        <v>0.11826127888439331</v>
      </c>
      <c r="M139" s="4">
        <f t="shared" si="178"/>
        <v>0.11897771060146001</v>
      </c>
      <c r="N139" s="4">
        <f t="shared" si="178"/>
        <v>0.15580335545162333</v>
      </c>
      <c r="O139" s="4">
        <f t="shared" si="178"/>
        <v>5.2329026951320856E-2</v>
      </c>
      <c r="P139" s="4">
        <f t="shared" si="178"/>
        <v>6.1598097127237621E-2</v>
      </c>
      <c r="Q139" s="4">
        <f t="shared" si="178"/>
        <v>6.2159317584374839E-2</v>
      </c>
    </row>
    <row r="140" spans="1:17">
      <c r="B140" s="7" t="s">
        <v>11</v>
      </c>
      <c r="C140" s="1">
        <v>8713003537</v>
      </c>
      <c r="D140" s="1">
        <v>57150852936</v>
      </c>
      <c r="E140" s="1">
        <v>8532850648</v>
      </c>
      <c r="F140" s="1">
        <v>2268290158</v>
      </c>
      <c r="G140" s="1">
        <v>50766933427</v>
      </c>
      <c r="H140" s="1">
        <v>43183404</v>
      </c>
      <c r="I140" s="1">
        <f t="shared" si="176"/>
        <v>127475114110</v>
      </c>
      <c r="K140" s="4">
        <f t="shared" ref="K140:Q140" si="179">C140/C149</f>
        <v>1.3398289034606077E-2</v>
      </c>
      <c r="L140" s="4">
        <f t="shared" si="179"/>
        <v>0.15881248253126121</v>
      </c>
      <c r="M140" s="4">
        <f t="shared" si="179"/>
        <v>8.8927411432352804E-2</v>
      </c>
      <c r="N140" s="4">
        <f t="shared" si="179"/>
        <v>3.2895126806474363E-2</v>
      </c>
      <c r="O140" s="4">
        <f t="shared" si="179"/>
        <v>7.5233085338457378E-2</v>
      </c>
      <c r="P140" s="4">
        <f t="shared" si="179"/>
        <v>2.6949812789827755E-2</v>
      </c>
      <c r="Q140" s="4">
        <f t="shared" si="179"/>
        <v>6.8850506560316341E-2</v>
      </c>
    </row>
    <row r="141" spans="1:17">
      <c r="B141" s="7" t="s">
        <v>12</v>
      </c>
      <c r="C141" s="1">
        <v>12084927788</v>
      </c>
      <c r="D141" s="1">
        <v>62880694989</v>
      </c>
      <c r="E141" s="1">
        <v>11987769792</v>
      </c>
      <c r="F141" s="1">
        <v>7804722920</v>
      </c>
      <c r="G141" s="1">
        <v>95649967188</v>
      </c>
      <c r="H141" s="1">
        <v>103199009</v>
      </c>
      <c r="I141" s="1">
        <f t="shared" si="176"/>
        <v>190511281686</v>
      </c>
      <c r="K141" s="4">
        <f t="shared" ref="K141:Q141" si="180">C141/C149</f>
        <v>1.858341440794559E-2</v>
      </c>
      <c r="L141" s="4">
        <f t="shared" si="180"/>
        <v>0.17473473730439598</v>
      </c>
      <c r="M141" s="4">
        <f t="shared" si="180"/>
        <v>0.12493378595573826</v>
      </c>
      <c r="N141" s="4">
        <f t="shared" si="180"/>
        <v>0.11318540938746904</v>
      </c>
      <c r="O141" s="4">
        <f t="shared" si="180"/>
        <v>0.14174663818177943</v>
      </c>
      <c r="P141" s="4">
        <f t="shared" si="180"/>
        <v>6.4404232066692796E-2</v>
      </c>
      <c r="Q141" s="4">
        <f t="shared" si="180"/>
        <v>0.10289693279440844</v>
      </c>
    </row>
    <row r="142" spans="1:17">
      <c r="B142" s="7" t="s">
        <v>13</v>
      </c>
      <c r="C142" s="1">
        <v>62222465</v>
      </c>
      <c r="D142" s="1">
        <v>1862104814</v>
      </c>
      <c r="E142" s="1">
        <v>617679046</v>
      </c>
      <c r="F142" s="1">
        <v>872628813</v>
      </c>
      <c r="G142" s="1">
        <v>803069357</v>
      </c>
      <c r="H142" s="1">
        <v>22262513</v>
      </c>
      <c r="I142" s="1">
        <f t="shared" si="176"/>
        <v>4239967008</v>
      </c>
      <c r="K142" s="4">
        <f t="shared" ref="K142:Q142" si="181">C142/C149</f>
        <v>9.5681651794979691E-5</v>
      </c>
      <c r="L142" s="4">
        <f t="shared" si="181"/>
        <v>5.1744719991479154E-3</v>
      </c>
      <c r="M142" s="4">
        <f t="shared" si="181"/>
        <v>6.4373092794797471E-3</v>
      </c>
      <c r="N142" s="4">
        <f t="shared" si="181"/>
        <v>1.2655010364250851E-2</v>
      </c>
      <c r="O142" s="4">
        <f t="shared" si="181"/>
        <v>1.1900932632607779E-3</v>
      </c>
      <c r="P142" s="4">
        <f t="shared" si="181"/>
        <v>1.3893544788203975E-2</v>
      </c>
      <c r="Q142" s="4">
        <f t="shared" si="181"/>
        <v>2.2900460088854974E-3</v>
      </c>
    </row>
    <row r="143" spans="1:17">
      <c r="B143" s="7" t="s">
        <v>14</v>
      </c>
      <c r="C143" s="1">
        <v>82751354444</v>
      </c>
      <c r="D143" s="1">
        <v>99422383091</v>
      </c>
      <c r="E143" s="1">
        <v>16342779064</v>
      </c>
      <c r="F143" s="1">
        <v>12387904772</v>
      </c>
      <c r="G143" s="1">
        <v>112202593108</v>
      </c>
      <c r="H143" s="1">
        <v>167455767</v>
      </c>
      <c r="I143" s="1">
        <f t="shared" si="176"/>
        <v>323274470246</v>
      </c>
      <c r="K143" s="4">
        <f t="shared" ref="K143:Q143" si="182">C143/C149</f>
        <v>0.12724964016571433</v>
      </c>
      <c r="L143" s="4">
        <f t="shared" si="182"/>
        <v>0.2762778623013305</v>
      </c>
      <c r="M143" s="4">
        <f t="shared" si="182"/>
        <v>0.17032069325073809</v>
      </c>
      <c r="N143" s="4">
        <f t="shared" si="182"/>
        <v>0.17965148634281067</v>
      </c>
      <c r="O143" s="4">
        <f t="shared" si="182"/>
        <v>0.16627648535495171</v>
      </c>
      <c r="P143" s="4">
        <f t="shared" si="182"/>
        <v>0.10450546166362931</v>
      </c>
      <c r="Q143" s="4">
        <f t="shared" si="182"/>
        <v>0.17460357803836613</v>
      </c>
    </row>
    <row r="144" spans="1:17">
      <c r="B144" s="7" t="s">
        <v>60</v>
      </c>
      <c r="C144" s="1">
        <v>163131615</v>
      </c>
      <c r="D144" s="1">
        <v>12220751362</v>
      </c>
      <c r="E144" s="1">
        <v>2953751387</v>
      </c>
      <c r="F144" s="1">
        <v>4918929818</v>
      </c>
      <c r="G144" s="1">
        <v>2746480298</v>
      </c>
      <c r="H144" s="1">
        <v>547568468</v>
      </c>
      <c r="I144" s="1">
        <f t="shared" si="176"/>
        <v>23550612948</v>
      </c>
      <c r="K144" s="4">
        <f>C144/C149</f>
        <v>2.5085316666870536E-4</v>
      </c>
      <c r="L144" s="4">
        <f t="shared" ref="L144" si="183">D144/D149</f>
        <v>3.3959385774520505E-2</v>
      </c>
      <c r="M144" s="4">
        <f t="shared" ref="M144" si="184">E144/E149</f>
        <v>3.0783319162183905E-2</v>
      </c>
      <c r="N144" s="4">
        <f t="shared" ref="N144" si="185">F144/F149</f>
        <v>7.1335150639602538E-2</v>
      </c>
      <c r="O144" s="4">
        <f t="shared" ref="O144" si="186">G144/G149</f>
        <v>4.0700939113634408E-3</v>
      </c>
      <c r="P144" s="4">
        <f t="shared" ref="P144" si="187">H144/H149</f>
        <v>0.34172543929637389</v>
      </c>
      <c r="Q144" s="4">
        <f t="shared" ref="Q144" si="188">I144/I149</f>
        <v>1.2719907274423422E-2</v>
      </c>
    </row>
    <row r="145" spans="1:17">
      <c r="B145" s="7" t="s">
        <v>15</v>
      </c>
      <c r="C145" s="1">
        <v>2213808405</v>
      </c>
      <c r="D145" s="1">
        <v>15157174189</v>
      </c>
      <c r="E145" s="1">
        <v>3965715655</v>
      </c>
      <c r="F145" s="1">
        <v>4146305730</v>
      </c>
      <c r="G145" s="1">
        <v>17575749125</v>
      </c>
      <c r="H145" s="1">
        <v>195692717</v>
      </c>
      <c r="I145" s="1">
        <f t="shared" si="176"/>
        <v>43254445821</v>
      </c>
      <c r="K145" s="4">
        <f t="shared" ref="K145:Q145" si="189">C145/C149</f>
        <v>3.4042502968664031E-3</v>
      </c>
      <c r="L145" s="4">
        <f t="shared" si="189"/>
        <v>4.2119204481680703E-2</v>
      </c>
      <c r="M145" s="4">
        <f t="shared" si="189"/>
        <v>4.1329778549278495E-2</v>
      </c>
      <c r="N145" s="4">
        <f t="shared" si="189"/>
        <v>6.0130425680205789E-2</v>
      </c>
      <c r="O145" s="4">
        <f t="shared" si="189"/>
        <v>2.6046045024756201E-2</v>
      </c>
      <c r="P145" s="4">
        <f t="shared" si="189"/>
        <v>0.12212752119964289</v>
      </c>
      <c r="Q145" s="4">
        <f t="shared" si="189"/>
        <v>2.3362132495851493E-2</v>
      </c>
    </row>
    <row r="146" spans="1:17">
      <c r="B146" s="7" t="s">
        <v>16</v>
      </c>
      <c r="C146" s="1">
        <v>141566340582</v>
      </c>
      <c r="D146" s="1">
        <v>4374561748</v>
      </c>
      <c r="E146" s="1">
        <v>7613567522</v>
      </c>
      <c r="F146" s="1">
        <v>3400428689</v>
      </c>
      <c r="G146" s="1">
        <v>84429608608</v>
      </c>
      <c r="H146" s="1">
        <v>14008685</v>
      </c>
      <c r="I146" s="1">
        <f t="shared" si="176"/>
        <v>241398515834</v>
      </c>
      <c r="K146" s="4">
        <f t="shared" ref="K146:Q146" si="190">C146/C149</f>
        <v>0.21769149302356355</v>
      </c>
      <c r="L146" s="4">
        <f t="shared" si="190"/>
        <v>1.2156161728052737E-2</v>
      </c>
      <c r="M146" s="4">
        <f t="shared" si="190"/>
        <v>7.9346853639772369E-2</v>
      </c>
      <c r="N146" s="4">
        <f t="shared" si="190"/>
        <v>4.9313590911867974E-2</v>
      </c>
      <c r="O146" s="4">
        <f t="shared" si="190"/>
        <v>0.12511884253619326</v>
      </c>
      <c r="P146" s="4">
        <f t="shared" si="190"/>
        <v>8.7425122433995306E-3</v>
      </c>
      <c r="Q146" s="4">
        <f t="shared" si="190"/>
        <v>0.13038160596379203</v>
      </c>
    </row>
    <row r="147" spans="1:17">
      <c r="B147" s="7" t="s">
        <v>17</v>
      </c>
      <c r="C147" s="1">
        <v>6018270906</v>
      </c>
      <c r="D147" s="1">
        <v>10467508272</v>
      </c>
      <c r="E147" s="1">
        <v>600901927</v>
      </c>
      <c r="F147" s="1">
        <v>914126933</v>
      </c>
      <c r="G147" s="1">
        <v>1482901583</v>
      </c>
      <c r="H147" s="1">
        <v>75248738</v>
      </c>
      <c r="I147" s="1">
        <f t="shared" si="176"/>
        <v>19558958359</v>
      </c>
      <c r="K147" s="4">
        <f t="shared" ref="K147:Q147" si="191">C147/C149</f>
        <v>9.2545048036227588E-3</v>
      </c>
      <c r="L147" s="4">
        <f t="shared" si="191"/>
        <v>2.9087421957716488E-2</v>
      </c>
      <c r="M147" s="4">
        <f t="shared" si="191"/>
        <v>6.262461995083385E-3</v>
      </c>
      <c r="N147" s="4">
        <f t="shared" si="191"/>
        <v>1.3256823106247631E-2</v>
      </c>
      <c r="O147" s="4">
        <f t="shared" si="191"/>
        <v>2.1975576189330846E-3</v>
      </c>
      <c r="P147" s="4">
        <f t="shared" si="191"/>
        <v>4.6961082590219104E-2</v>
      </c>
      <c r="Q147" s="4">
        <f t="shared" si="191"/>
        <v>1.0563977135546991E-2</v>
      </c>
    </row>
    <row r="148" spans="1:17">
      <c r="B148" s="7" t="s">
        <v>6</v>
      </c>
      <c r="C148" s="1">
        <v>0</v>
      </c>
      <c r="D148" s="1">
        <v>9925397</v>
      </c>
      <c r="E148" s="1">
        <v>0</v>
      </c>
      <c r="F148" s="1">
        <v>912464</v>
      </c>
      <c r="G148" s="1">
        <v>6655888</v>
      </c>
      <c r="H148" s="1">
        <v>200000</v>
      </c>
      <c r="I148" s="1">
        <f t="shared" si="176"/>
        <v>17693749</v>
      </c>
      <c r="K148" s="4">
        <f t="shared" ref="K148:Q148" si="192">C148/C149</f>
        <v>0</v>
      </c>
      <c r="L148" s="4">
        <f t="shared" si="192"/>
        <v>2.7580987101688853E-5</v>
      </c>
      <c r="M148" s="4">
        <f t="shared" si="192"/>
        <v>0</v>
      </c>
      <c r="N148" s="4">
        <f t="shared" si="192"/>
        <v>1.3232706971143514E-5</v>
      </c>
      <c r="O148" s="4">
        <f t="shared" si="192"/>
        <v>9.8635658312364816E-6</v>
      </c>
      <c r="P148" s="4">
        <f t="shared" si="192"/>
        <v>1.2481560179844904E-4</v>
      </c>
      <c r="Q148" s="4">
        <f t="shared" si="192"/>
        <v>9.5565600400237262E-6</v>
      </c>
    </row>
    <row r="149" spans="1:17">
      <c r="B149" s="8" t="s">
        <v>7</v>
      </c>
      <c r="C149" s="3">
        <f>SUM(C137:C148)</f>
        <v>650307178364</v>
      </c>
      <c r="D149" s="3">
        <f>SUM(D137:D148)</f>
        <v>359863733789</v>
      </c>
      <c r="E149" s="3">
        <f>SUM(E137:E148)</f>
        <v>95952985818</v>
      </c>
      <c r="F149" s="3">
        <f t="shared" ref="F149:G149" si="193">SUM(F137:F148)</f>
        <v>68955203345</v>
      </c>
      <c r="G149" s="3">
        <f t="shared" si="193"/>
        <v>674795313772</v>
      </c>
      <c r="H149" s="3">
        <f>SUM(H137:H148)</f>
        <v>1602363784</v>
      </c>
      <c r="I149" s="9">
        <f>SUM(C149:H149)</f>
        <v>1851476778872</v>
      </c>
      <c r="K149" s="4">
        <f>C150</f>
        <v>0.35123701565417165</v>
      </c>
      <c r="L149" s="4">
        <f t="shared" ref="L149:Q149" si="194">D150</f>
        <v>0.1943657829768973</v>
      </c>
      <c r="M149" s="4">
        <f t="shared" si="194"/>
        <v>5.1825108968668092E-2</v>
      </c>
      <c r="N149" s="4">
        <f t="shared" si="194"/>
        <v>3.7243353053021004E-2</v>
      </c>
      <c r="O149" s="4">
        <f t="shared" si="194"/>
        <v>0.36446328761579966</v>
      </c>
      <c r="P149" s="4">
        <f t="shared" si="194"/>
        <v>8.6545173144230824E-4</v>
      </c>
      <c r="Q149" s="4">
        <f t="shared" si="194"/>
        <v>1</v>
      </c>
    </row>
    <row r="150" spans="1:17">
      <c r="B150" s="7"/>
      <c r="C150" s="10">
        <f>C149/I149</f>
        <v>0.35123701565417165</v>
      </c>
      <c r="D150" s="10">
        <f>D149/I149</f>
        <v>0.1943657829768973</v>
      </c>
      <c r="E150" s="10">
        <f>E149/I149</f>
        <v>5.1825108968668092E-2</v>
      </c>
      <c r="F150" s="10">
        <f>F149/I149</f>
        <v>3.7243353053021004E-2</v>
      </c>
      <c r="G150" s="10">
        <f>G149/I149</f>
        <v>0.36446328761579966</v>
      </c>
      <c r="H150" s="10">
        <f>H149/I149</f>
        <v>8.6545173144230824E-4</v>
      </c>
      <c r="I150" s="11">
        <f>I149/I149</f>
        <v>1</v>
      </c>
    </row>
    <row r="152" spans="1:17">
      <c r="A152" s="204">
        <v>42338</v>
      </c>
      <c r="B152" s="7" t="s">
        <v>8</v>
      </c>
      <c r="C152" s="1">
        <v>308129559354</v>
      </c>
      <c r="D152" s="1">
        <v>45314221110</v>
      </c>
      <c r="E152" s="1">
        <v>19333740047</v>
      </c>
      <c r="F152" s="1">
        <v>16343373095</v>
      </c>
      <c r="G152" s="1">
        <v>201767845599</v>
      </c>
      <c r="H152" s="1">
        <v>269508748</v>
      </c>
      <c r="I152" s="1">
        <f>SUM(C152:H152)</f>
        <v>591158247953</v>
      </c>
      <c r="K152" s="4">
        <f t="shared" ref="K152:Q152" si="195">C152/C164</f>
        <v>0.47455100288963542</v>
      </c>
      <c r="L152" s="4">
        <f t="shared" si="195"/>
        <v>0.12315723079208751</v>
      </c>
      <c r="M152" s="4">
        <f t="shared" si="195"/>
        <v>0.19670215208104502</v>
      </c>
      <c r="N152" s="4">
        <f t="shared" si="195"/>
        <v>0.23023884629544272</v>
      </c>
      <c r="O152" s="4">
        <f t="shared" si="195"/>
        <v>0.29211284137295823</v>
      </c>
      <c r="P152" s="4">
        <f t="shared" si="195"/>
        <v>0.17159596015098108</v>
      </c>
      <c r="Q152" s="4">
        <f t="shared" si="195"/>
        <v>0.31464523515826637</v>
      </c>
    </row>
    <row r="153" spans="1:17">
      <c r="A153" s="203"/>
      <c r="B153" s="7" t="s">
        <v>9</v>
      </c>
      <c r="C153" s="1">
        <v>75038040830</v>
      </c>
      <c r="D153" s="1">
        <v>12104076743</v>
      </c>
      <c r="E153" s="1">
        <v>13934275897</v>
      </c>
      <c r="F153" s="1">
        <v>5912444032</v>
      </c>
      <c r="G153" s="1">
        <v>78791881443</v>
      </c>
      <c r="H153" s="1">
        <v>80729693</v>
      </c>
      <c r="I153" s="1">
        <f t="shared" ref="I153:I163" si="196">SUM(C153:H153)</f>
        <v>185861448638</v>
      </c>
      <c r="K153" s="4">
        <f t="shared" ref="K153:Q153" si="197">C153/C164</f>
        <v>0.11556624948740948</v>
      </c>
      <c r="L153" s="4">
        <f t="shared" si="197"/>
        <v>3.2897058284288135E-2</v>
      </c>
      <c r="M153" s="4">
        <f t="shared" si="197"/>
        <v>0.14176781367535959</v>
      </c>
      <c r="N153" s="4">
        <f t="shared" si="197"/>
        <v>8.3292126099141439E-2</v>
      </c>
      <c r="O153" s="4">
        <f t="shared" si="197"/>
        <v>0.11407229084052857</v>
      </c>
      <c r="P153" s="4">
        <f t="shared" si="197"/>
        <v>5.1400517741371929E-2</v>
      </c>
      <c r="Q153" s="4">
        <f t="shared" si="197"/>
        <v>9.8925151456584329E-2</v>
      </c>
    </row>
    <row r="154" spans="1:17">
      <c r="B154" s="7" t="s">
        <v>10</v>
      </c>
      <c r="C154" s="1">
        <v>15523789888</v>
      </c>
      <c r="D154" s="1">
        <v>40332419187</v>
      </c>
      <c r="E154" s="1">
        <v>11085265815</v>
      </c>
      <c r="F154" s="1">
        <v>10929461345</v>
      </c>
      <c r="G154" s="1">
        <v>35393284426</v>
      </c>
      <c r="H154" s="1">
        <v>104932489</v>
      </c>
      <c r="I154" s="1">
        <f t="shared" si="196"/>
        <v>113369153150</v>
      </c>
      <c r="K154" s="4">
        <f t="shared" ref="K154:Q154" si="198">C154/C164</f>
        <v>2.3908222487459798E-2</v>
      </c>
      <c r="L154" s="4">
        <f t="shared" si="198"/>
        <v>0.10961744318982464</v>
      </c>
      <c r="M154" s="4">
        <f t="shared" si="198"/>
        <v>0.11278188477243363</v>
      </c>
      <c r="N154" s="4">
        <f t="shared" si="198"/>
        <v>0.15396984184820983</v>
      </c>
      <c r="O154" s="4">
        <f t="shared" si="198"/>
        <v>5.124123146830771E-2</v>
      </c>
      <c r="P154" s="4">
        <f t="shared" si="198"/>
        <v>6.6810414632579057E-2</v>
      </c>
      <c r="Q154" s="4">
        <f t="shared" si="198"/>
        <v>6.0340972956214746E-2</v>
      </c>
    </row>
    <row r="155" spans="1:17">
      <c r="B155" s="7" t="s">
        <v>11</v>
      </c>
      <c r="C155" s="1">
        <v>9062503376</v>
      </c>
      <c r="D155" s="1">
        <v>59709009446</v>
      </c>
      <c r="E155" s="1">
        <v>8931422858</v>
      </c>
      <c r="F155" s="1">
        <v>2488094371</v>
      </c>
      <c r="G155" s="1">
        <v>56140904389</v>
      </c>
      <c r="H155" s="1">
        <v>39747002</v>
      </c>
      <c r="I155" s="1">
        <f t="shared" si="196"/>
        <v>136371681442</v>
      </c>
      <c r="K155" s="4">
        <f t="shared" ref="K155:Q155" si="199">C155/C164</f>
        <v>1.3957181111698098E-2</v>
      </c>
      <c r="L155" s="4">
        <f t="shared" si="199"/>
        <v>0.162280098313003</v>
      </c>
      <c r="M155" s="4">
        <f t="shared" si="199"/>
        <v>9.0868610679755352E-2</v>
      </c>
      <c r="N155" s="4">
        <f t="shared" si="199"/>
        <v>3.5051269656719855E-2</v>
      </c>
      <c r="O155" s="4">
        <f t="shared" si="199"/>
        <v>8.1278952301008511E-2</v>
      </c>
      <c r="P155" s="4">
        <f t="shared" si="199"/>
        <v>2.5306877872895484E-2</v>
      </c>
      <c r="Q155" s="4">
        <f t="shared" si="199"/>
        <v>7.2584117577359317E-2</v>
      </c>
    </row>
    <row r="156" spans="1:17">
      <c r="B156" s="7" t="s">
        <v>12</v>
      </c>
      <c r="C156" s="1">
        <v>12159735867</v>
      </c>
      <c r="D156" s="1">
        <v>64627676741</v>
      </c>
      <c r="E156" s="1">
        <v>11772805208</v>
      </c>
      <c r="F156" s="1">
        <v>7941570955</v>
      </c>
      <c r="G156" s="1">
        <v>95054155906</v>
      </c>
      <c r="H156" s="1">
        <v>98407265</v>
      </c>
      <c r="I156" s="1">
        <f t="shared" si="196"/>
        <v>191654351942</v>
      </c>
      <c r="K156" s="4">
        <f t="shared" ref="K156:Q156" si="200">C156/C164</f>
        <v>1.8727235590949843E-2</v>
      </c>
      <c r="L156" s="4">
        <f t="shared" si="200"/>
        <v>0.17564829550145969</v>
      </c>
      <c r="M156" s="4">
        <f t="shared" si="200"/>
        <v>0.11977693476870067</v>
      </c>
      <c r="N156" s="4">
        <f t="shared" si="200"/>
        <v>0.11187764752259038</v>
      </c>
      <c r="O156" s="4">
        <f t="shared" si="200"/>
        <v>0.13761627618899169</v>
      </c>
      <c r="P156" s="4">
        <f t="shared" si="200"/>
        <v>6.2655810799533057E-2</v>
      </c>
      <c r="Q156" s="4">
        <f t="shared" si="200"/>
        <v>0.10200843656450198</v>
      </c>
    </row>
    <row r="157" spans="1:17">
      <c r="B157" s="7" t="s">
        <v>13</v>
      </c>
      <c r="C157" s="1">
        <v>61311303</v>
      </c>
      <c r="D157" s="1">
        <v>1855648965</v>
      </c>
      <c r="E157" s="1">
        <v>592824529</v>
      </c>
      <c r="F157" s="1">
        <v>809683571</v>
      </c>
      <c r="G157" s="1">
        <v>770215074</v>
      </c>
      <c r="H157" s="1">
        <v>22171263</v>
      </c>
      <c r="I157" s="1">
        <f t="shared" si="196"/>
        <v>4111854705</v>
      </c>
      <c r="K157" s="4">
        <f t="shared" ref="K157:Q157" si="201">C157/C164</f>
        <v>9.4425670773421729E-5</v>
      </c>
      <c r="L157" s="4">
        <f t="shared" si="201"/>
        <v>5.043374513639595E-3</v>
      </c>
      <c r="M157" s="4">
        <f t="shared" si="201"/>
        <v>6.0314176345215801E-3</v>
      </c>
      <c r="N157" s="4">
        <f t="shared" si="201"/>
        <v>1.1406495474820106E-2</v>
      </c>
      <c r="O157" s="4">
        <f t="shared" si="201"/>
        <v>1.1150920161063481E-3</v>
      </c>
      <c r="P157" s="4">
        <f t="shared" si="201"/>
        <v>1.4116421787707318E-2</v>
      </c>
      <c r="Q157" s="4">
        <f t="shared" si="201"/>
        <v>2.1885434146800748E-3</v>
      </c>
    </row>
    <row r="158" spans="1:17">
      <c r="B158" s="7" t="s">
        <v>14</v>
      </c>
      <c r="C158" s="1">
        <v>87051359104</v>
      </c>
      <c r="D158" s="1">
        <v>105436909184</v>
      </c>
      <c r="E158" s="1">
        <v>17732170405</v>
      </c>
      <c r="F158" s="1">
        <v>13218535732</v>
      </c>
      <c r="G158" s="1">
        <v>121336290274</v>
      </c>
      <c r="H158" s="1">
        <v>183193076</v>
      </c>
      <c r="I158" s="1">
        <f t="shared" si="196"/>
        <v>344958457775</v>
      </c>
      <c r="K158" s="4">
        <f t="shared" ref="K158:Q158" si="202">C158/C164</f>
        <v>0.13406798702570735</v>
      </c>
      <c r="L158" s="4">
        <f t="shared" si="202"/>
        <v>0.28656164533550027</v>
      </c>
      <c r="M158" s="4">
        <f t="shared" si="202"/>
        <v>0.1804077261436304</v>
      </c>
      <c r="N158" s="4">
        <f t="shared" si="202"/>
        <v>0.18621739826657033</v>
      </c>
      <c r="O158" s="4">
        <f t="shared" si="202"/>
        <v>0.17566668469085264</v>
      </c>
      <c r="P158" s="4">
        <f t="shared" si="202"/>
        <v>0.11663885496299975</v>
      </c>
      <c r="Q158" s="4">
        <f t="shared" si="202"/>
        <v>0.18360487304759252</v>
      </c>
    </row>
    <row r="159" spans="1:17">
      <c r="B159" s="7" t="s">
        <v>60</v>
      </c>
      <c r="C159" s="1">
        <v>159833588</v>
      </c>
      <c r="D159" s="1">
        <v>11856483493</v>
      </c>
      <c r="E159" s="1">
        <v>2835773179</v>
      </c>
      <c r="F159" s="1">
        <v>4776595735</v>
      </c>
      <c r="G159" s="1">
        <v>2742643781</v>
      </c>
      <c r="H159" s="1">
        <v>476108548</v>
      </c>
      <c r="I159" s="1">
        <f t="shared" si="196"/>
        <v>22847438324</v>
      </c>
      <c r="K159" s="4">
        <f>C159/C164</f>
        <v>2.461600556592759E-4</v>
      </c>
      <c r="L159" s="4">
        <f t="shared" ref="L159" si="203">D159/D164</f>
        <v>3.2224137106656246E-2</v>
      </c>
      <c r="M159" s="4">
        <f t="shared" ref="M159" si="204">E159/E164</f>
        <v>2.8851256185662862E-2</v>
      </c>
      <c r="N159" s="4">
        <f t="shared" ref="N159" si="205">F159/F164</f>
        <v>6.7290753558247166E-2</v>
      </c>
      <c r="O159" s="4">
        <f t="shared" ref="O159" si="206">G159/G164</f>
        <v>3.9707093336072878E-3</v>
      </c>
      <c r="P159" s="4">
        <f t="shared" ref="P159" si="207">H159/H164</f>
        <v>0.30313785372988883</v>
      </c>
      <c r="Q159" s="4">
        <f t="shared" ref="Q159" si="208">I159/I164</f>
        <v>1.2160597655723675E-2</v>
      </c>
    </row>
    <row r="160" spans="1:17">
      <c r="B160" s="7" t="s">
        <v>15</v>
      </c>
      <c r="C160" s="1">
        <v>2335922609</v>
      </c>
      <c r="D160" s="1">
        <v>11836874200</v>
      </c>
      <c r="E160" s="1">
        <v>4043497645</v>
      </c>
      <c r="F160" s="1">
        <v>4277441506</v>
      </c>
      <c r="G160" s="1">
        <v>17578259531</v>
      </c>
      <c r="H160" s="1">
        <v>200131613</v>
      </c>
      <c r="I160" s="1">
        <f t="shared" si="196"/>
        <v>40272127104</v>
      </c>
      <c r="K160" s="4">
        <f t="shared" ref="K160:Q160" si="209">C160/C164</f>
        <v>3.597559478219315E-3</v>
      </c>
      <c r="L160" s="4">
        <f t="shared" si="209"/>
        <v>3.2170842000517091E-2</v>
      </c>
      <c r="M160" s="4">
        <f t="shared" si="209"/>
        <v>4.1138687433089467E-2</v>
      </c>
      <c r="N160" s="4">
        <f t="shared" si="209"/>
        <v>6.0258870167932181E-2</v>
      </c>
      <c r="O160" s="4">
        <f t="shared" si="209"/>
        <v>2.5449225186241188E-2</v>
      </c>
      <c r="P160" s="4">
        <f t="shared" si="209"/>
        <v>0.12742360514880047</v>
      </c>
      <c r="Q160" s="4">
        <f t="shared" si="209"/>
        <v>2.1434925329789384E-2</v>
      </c>
    </row>
    <row r="161" spans="1:17">
      <c r="B161" s="7" t="s">
        <v>16</v>
      </c>
      <c r="C161" s="1">
        <v>133531454586</v>
      </c>
      <c r="D161" s="1">
        <v>4250336506</v>
      </c>
      <c r="E161" s="1">
        <v>7406563770</v>
      </c>
      <c r="F161" s="1">
        <v>3337311416</v>
      </c>
      <c r="G161" s="1">
        <v>79698716478</v>
      </c>
      <c r="H161" s="1">
        <v>14853731</v>
      </c>
      <c r="I161" s="1">
        <f t="shared" si="196"/>
        <v>228239236487</v>
      </c>
      <c r="K161" s="4">
        <f t="shared" ref="K161:Q161" si="210">C161/C164</f>
        <v>0.20565208292235693</v>
      </c>
      <c r="L161" s="4">
        <f t="shared" si="210"/>
        <v>1.1551774723056182E-2</v>
      </c>
      <c r="M161" s="4">
        <f t="shared" si="210"/>
        <v>7.535464062011954E-2</v>
      </c>
      <c r="N161" s="4">
        <f t="shared" si="210"/>
        <v>4.7014696763150059E-2</v>
      </c>
      <c r="O161" s="4">
        <f t="shared" si="210"/>
        <v>0.11538517673641538</v>
      </c>
      <c r="P161" s="4">
        <f t="shared" si="210"/>
        <v>9.4573562145351675E-3</v>
      </c>
      <c r="Q161" s="4">
        <f t="shared" si="210"/>
        <v>0.12148081919767934</v>
      </c>
    </row>
    <row r="162" spans="1:17">
      <c r="B162" s="7" t="s">
        <v>17</v>
      </c>
      <c r="C162" s="1">
        <v>6254061237</v>
      </c>
      <c r="D162" s="1">
        <v>10597583122</v>
      </c>
      <c r="E162" s="1">
        <v>621078645</v>
      </c>
      <c r="F162" s="1">
        <v>939922514</v>
      </c>
      <c r="G162" s="1">
        <v>1436925584</v>
      </c>
      <c r="H162" s="1">
        <v>80554413</v>
      </c>
      <c r="I162" s="1">
        <f t="shared" si="196"/>
        <v>19930125515</v>
      </c>
      <c r="K162" s="4">
        <f t="shared" ref="K162:Q162" si="211">C162/C164</f>
        <v>9.6318932801310823E-3</v>
      </c>
      <c r="L162" s="4">
        <f t="shared" si="211"/>
        <v>2.8802635429310268E-2</v>
      </c>
      <c r="M162" s="4">
        <f t="shared" si="211"/>
        <v>6.3188760056818909E-3</v>
      </c>
      <c r="N162" s="4">
        <f t="shared" si="211"/>
        <v>1.3241249157842352E-2</v>
      </c>
      <c r="O162" s="4">
        <f t="shared" si="211"/>
        <v>2.080333533510345E-3</v>
      </c>
      <c r="P162" s="4">
        <f t="shared" si="211"/>
        <v>5.1288917134273027E-2</v>
      </c>
      <c r="Q162" s="4">
        <f t="shared" si="211"/>
        <v>1.0607851706569624E-2</v>
      </c>
    </row>
    <row r="163" spans="1:17">
      <c r="B163" s="7" t="s">
        <v>6</v>
      </c>
      <c r="C163" s="1">
        <v>0</v>
      </c>
      <c r="D163" s="1">
        <v>16728230</v>
      </c>
      <c r="E163" s="1">
        <v>0</v>
      </c>
      <c r="F163" s="1">
        <v>9994976</v>
      </c>
      <c r="G163" s="1">
        <v>7726610</v>
      </c>
      <c r="H163" s="1">
        <v>262934</v>
      </c>
      <c r="I163" s="1">
        <f t="shared" si="196"/>
        <v>34712750</v>
      </c>
      <c r="K163" s="4">
        <f t="shared" ref="K163:Q163" si="212">C163/C164</f>
        <v>0</v>
      </c>
      <c r="L163" s="4">
        <f t="shared" si="212"/>
        <v>4.5464810657387067E-5</v>
      </c>
      <c r="M163" s="4">
        <f t="shared" si="212"/>
        <v>0</v>
      </c>
      <c r="N163" s="4">
        <f t="shared" si="212"/>
        <v>1.4080518933356939E-4</v>
      </c>
      <c r="O163" s="4">
        <f t="shared" si="212"/>
        <v>1.1186331472094081E-5</v>
      </c>
      <c r="P163" s="4">
        <f t="shared" si="212"/>
        <v>1.6740982443485679E-4</v>
      </c>
      <c r="Q163" s="4">
        <f t="shared" si="212"/>
        <v>1.8475935038647182E-5</v>
      </c>
    </row>
    <row r="164" spans="1:17">
      <c r="B164" s="8" t="s">
        <v>7</v>
      </c>
      <c r="C164" s="3">
        <f>SUM(C152:C163)</f>
        <v>649307571742</v>
      </c>
      <c r="D164" s="3">
        <f>SUM(D152:D163)</f>
        <v>367937966927</v>
      </c>
      <c r="E164" s="3">
        <f>SUM(E152:E163)</f>
        <v>98289417998</v>
      </c>
      <c r="F164" s="3">
        <f t="shared" ref="F164:G164" si="213">SUM(F152:F163)</f>
        <v>70984429248</v>
      </c>
      <c r="G164" s="3">
        <f t="shared" si="213"/>
        <v>690718849095</v>
      </c>
      <c r="H164" s="3">
        <f>SUM(H152:H163)</f>
        <v>1570600775</v>
      </c>
      <c r="I164" s="9">
        <f>SUM(C164:H164)</f>
        <v>1878808835785</v>
      </c>
      <c r="K164" s="4">
        <f>C165</f>
        <v>0.34559533645726531</v>
      </c>
      <c r="L164" s="4">
        <f t="shared" ref="L164:Q164" si="214">D165</f>
        <v>0.195835765682499</v>
      </c>
      <c r="M164" s="4">
        <f t="shared" si="214"/>
        <v>5.2314751839525449E-2</v>
      </c>
      <c r="N164" s="4">
        <f t="shared" si="214"/>
        <v>3.7781613486154081E-2</v>
      </c>
      <c r="O164" s="4">
        <f t="shared" si="214"/>
        <v>0.36763657693061957</v>
      </c>
      <c r="P164" s="4">
        <f t="shared" si="214"/>
        <v>8.3595560393656275E-4</v>
      </c>
      <c r="Q164" s="4">
        <f t="shared" si="214"/>
        <v>1</v>
      </c>
    </row>
    <row r="165" spans="1:17">
      <c r="B165" s="7"/>
      <c r="C165" s="10">
        <f>C164/I164</f>
        <v>0.34559533645726531</v>
      </c>
      <c r="D165" s="10">
        <f>D164/I164</f>
        <v>0.195835765682499</v>
      </c>
      <c r="E165" s="10">
        <f>E164/I164</f>
        <v>5.2314751839525449E-2</v>
      </c>
      <c r="F165" s="10">
        <f>F164/I164</f>
        <v>3.7781613486154081E-2</v>
      </c>
      <c r="G165" s="10">
        <f>G164/I164</f>
        <v>0.36763657693061957</v>
      </c>
      <c r="H165" s="10">
        <f>H164/I164</f>
        <v>8.3595560393656275E-4</v>
      </c>
      <c r="I165" s="11">
        <f>I164/I164</f>
        <v>1</v>
      </c>
    </row>
    <row r="167" spans="1:17">
      <c r="A167" s="204">
        <v>42369</v>
      </c>
      <c r="B167" s="7" t="s">
        <v>8</v>
      </c>
      <c r="C167" s="1">
        <v>283703640241</v>
      </c>
      <c r="D167" s="1">
        <v>42906805591</v>
      </c>
      <c r="E167" s="1">
        <v>18913857315</v>
      </c>
      <c r="F167" s="1">
        <v>15610742822</v>
      </c>
      <c r="G167" s="1">
        <v>190931621113</v>
      </c>
      <c r="H167" s="1">
        <v>258513343</v>
      </c>
      <c r="I167" s="1">
        <f>SUM(C167:H167)</f>
        <v>552325180425</v>
      </c>
      <c r="K167" s="4">
        <f t="shared" ref="K167:Q167" si="215">C167/C179</f>
        <v>0.45919932392967017</v>
      </c>
      <c r="L167" s="4">
        <f t="shared" si="215"/>
        <v>0.11529489205265464</v>
      </c>
      <c r="M167" s="4">
        <f t="shared" si="215"/>
        <v>0.19318980941522482</v>
      </c>
      <c r="N167" s="4">
        <f t="shared" si="215"/>
        <v>0.21877377247967714</v>
      </c>
      <c r="O167" s="4">
        <f t="shared" si="215"/>
        <v>0.28201343468703777</v>
      </c>
      <c r="P167" s="4">
        <f t="shared" si="215"/>
        <v>0.15903460029792996</v>
      </c>
      <c r="Q167" s="4">
        <f t="shared" si="215"/>
        <v>0.30052214001753846</v>
      </c>
    </row>
    <row r="168" spans="1:17">
      <c r="A168" s="203"/>
      <c r="B168" s="7" t="s">
        <v>9</v>
      </c>
      <c r="C168" s="1">
        <v>72263754808</v>
      </c>
      <c r="D168" s="1">
        <v>12574528021</v>
      </c>
      <c r="E168" s="1">
        <v>13551865086</v>
      </c>
      <c r="F168" s="1">
        <v>5912604232</v>
      </c>
      <c r="G168" s="1">
        <v>76482166087</v>
      </c>
      <c r="H168" s="1">
        <v>90370596</v>
      </c>
      <c r="I168" s="1">
        <f t="shared" ref="I168:I178" si="216">SUM(C168:H168)</f>
        <v>180875288830</v>
      </c>
      <c r="K168" s="4">
        <f t="shared" ref="K168:Q168" si="217">C168/C179</f>
        <v>0.11696525051375592</v>
      </c>
      <c r="L168" s="4">
        <f t="shared" si="217"/>
        <v>3.3789018567683286E-2</v>
      </c>
      <c r="M168" s="4">
        <f t="shared" si="217"/>
        <v>0.13842138013322425</v>
      </c>
      <c r="N168" s="4">
        <f t="shared" si="217"/>
        <v>8.2861062267389402E-2</v>
      </c>
      <c r="O168" s="4">
        <f t="shared" si="217"/>
        <v>0.11296713569374693</v>
      </c>
      <c r="P168" s="4">
        <f t="shared" si="217"/>
        <v>5.5595008933622847E-2</v>
      </c>
      <c r="Q168" s="4">
        <f t="shared" si="217"/>
        <v>9.8414902673196317E-2</v>
      </c>
    </row>
    <row r="169" spans="1:17">
      <c r="B169" s="7" t="s">
        <v>10</v>
      </c>
      <c r="C169" s="1">
        <v>16400293602</v>
      </c>
      <c r="D169" s="1">
        <v>43536066983</v>
      </c>
      <c r="E169" s="1">
        <v>11746428797</v>
      </c>
      <c r="F169" s="1">
        <v>11928547007</v>
      </c>
      <c r="G169" s="1">
        <v>36078449213</v>
      </c>
      <c r="H169" s="1">
        <v>126604488</v>
      </c>
      <c r="I169" s="1">
        <f t="shared" si="216"/>
        <v>119816390090</v>
      </c>
      <c r="K169" s="4">
        <f t="shared" ref="K169:Q169" si="218">C169/C179</f>
        <v>2.654531936174338E-2</v>
      </c>
      <c r="L169" s="4">
        <f t="shared" si="218"/>
        <v>0.11698578055540446</v>
      </c>
      <c r="M169" s="4">
        <f t="shared" si="218"/>
        <v>0.11998030347845724</v>
      </c>
      <c r="N169" s="4">
        <f t="shared" si="218"/>
        <v>0.16717034280039539</v>
      </c>
      <c r="O169" s="4">
        <f t="shared" si="218"/>
        <v>5.3289273518074283E-2</v>
      </c>
      <c r="P169" s="4">
        <f t="shared" si="218"/>
        <v>7.7885705671308689E-2</v>
      </c>
      <c r="Q169" s="4">
        <f t="shared" si="218"/>
        <v>6.5192533737672725E-2</v>
      </c>
    </row>
    <row r="170" spans="1:17">
      <c r="B170" s="7" t="s">
        <v>11</v>
      </c>
      <c r="C170" s="1">
        <v>9179874509</v>
      </c>
      <c r="D170" s="1">
        <v>61562514186</v>
      </c>
      <c r="E170" s="1">
        <v>8791658485</v>
      </c>
      <c r="F170" s="1">
        <v>2480080235</v>
      </c>
      <c r="G170" s="1">
        <v>54151269986</v>
      </c>
      <c r="H170" s="1">
        <v>41339328</v>
      </c>
      <c r="I170" s="1">
        <f t="shared" si="216"/>
        <v>136206736729</v>
      </c>
      <c r="K170" s="4">
        <f t="shared" ref="K170:Q170" si="219">C170/C179</f>
        <v>1.4858435248525996E-2</v>
      </c>
      <c r="L170" s="4">
        <f t="shared" si="219"/>
        <v>0.16542465303111989</v>
      </c>
      <c r="M170" s="4">
        <f t="shared" si="219"/>
        <v>8.9799706050119069E-2</v>
      </c>
      <c r="N170" s="4">
        <f t="shared" si="219"/>
        <v>3.4756610575800963E-2</v>
      </c>
      <c r="O170" s="4">
        <f t="shared" si="219"/>
        <v>7.9983533122461786E-2</v>
      </c>
      <c r="P170" s="4">
        <f t="shared" si="219"/>
        <v>2.5431505502851448E-2</v>
      </c>
      <c r="Q170" s="4">
        <f t="shared" si="219"/>
        <v>7.411058097171587E-2</v>
      </c>
    </row>
    <row r="171" spans="1:17">
      <c r="B171" s="7" t="s">
        <v>12</v>
      </c>
      <c r="C171" s="1">
        <v>12258281970</v>
      </c>
      <c r="D171" s="1">
        <v>64953423551</v>
      </c>
      <c r="E171" s="1">
        <v>11682422284</v>
      </c>
      <c r="F171" s="1">
        <v>7941740912</v>
      </c>
      <c r="G171" s="1">
        <v>97860801927</v>
      </c>
      <c r="H171" s="1">
        <v>102345757</v>
      </c>
      <c r="I171" s="1">
        <f t="shared" si="216"/>
        <v>194799016401</v>
      </c>
      <c r="K171" s="4">
        <f t="shared" ref="K171:Q171" si="220">C171/C179</f>
        <v>1.9841108800653942E-2</v>
      </c>
      <c r="L171" s="4">
        <f t="shared" si="220"/>
        <v>0.17453636675142575</v>
      </c>
      <c r="M171" s="4">
        <f t="shared" si="220"/>
        <v>0.11932652853229667</v>
      </c>
      <c r="N171" s="4">
        <f t="shared" si="220"/>
        <v>0.11129801055500545</v>
      </c>
      <c r="O171" s="4">
        <f t="shared" si="220"/>
        <v>0.14454421280133403</v>
      </c>
      <c r="P171" s="4">
        <f t="shared" si="220"/>
        <v>6.2961997890701005E-2</v>
      </c>
      <c r="Q171" s="4">
        <f t="shared" si="220"/>
        <v>0.10599085349882832</v>
      </c>
    </row>
    <row r="172" spans="1:17">
      <c r="B172" s="7" t="s">
        <v>13</v>
      </c>
      <c r="C172" s="1">
        <v>69463570</v>
      </c>
      <c r="D172" s="1">
        <v>2023751326</v>
      </c>
      <c r="E172" s="1">
        <v>649186572</v>
      </c>
      <c r="F172" s="1">
        <v>958601764</v>
      </c>
      <c r="G172" s="1">
        <v>880513631</v>
      </c>
      <c r="H172" s="1">
        <v>25636430</v>
      </c>
      <c r="I172" s="1">
        <f t="shared" si="216"/>
        <v>4607153293</v>
      </c>
      <c r="K172" s="4">
        <f t="shared" ref="K172:Q172" si="221">C172/C179</f>
        <v>1.124329048250667E-4</v>
      </c>
      <c r="L172" s="4">
        <f t="shared" si="221"/>
        <v>5.4380228837527097E-3</v>
      </c>
      <c r="M172" s="4">
        <f t="shared" si="221"/>
        <v>6.6309176404825343E-3</v>
      </c>
      <c r="N172" s="4">
        <f t="shared" si="221"/>
        <v>1.3434141258185487E-2</v>
      </c>
      <c r="O172" s="4">
        <f t="shared" si="221"/>
        <v>1.3005528990931391E-3</v>
      </c>
      <c r="P172" s="4">
        <f t="shared" si="221"/>
        <v>1.5771253239009252E-2</v>
      </c>
      <c r="Q172" s="4">
        <f t="shared" si="221"/>
        <v>2.5067688674556402E-3</v>
      </c>
    </row>
    <row r="173" spans="1:17">
      <c r="B173" s="7" t="s">
        <v>14</v>
      </c>
      <c r="C173" s="1">
        <v>84107794633</v>
      </c>
      <c r="D173" s="1">
        <v>105024078180</v>
      </c>
      <c r="E173" s="1">
        <v>17666496166</v>
      </c>
      <c r="F173" s="1">
        <v>12992092930</v>
      </c>
      <c r="G173" s="1">
        <v>120535246013</v>
      </c>
      <c r="H173" s="1">
        <v>213176787</v>
      </c>
      <c r="I173" s="1">
        <f t="shared" si="216"/>
        <v>340538884709</v>
      </c>
      <c r="K173" s="4">
        <f t="shared" ref="K173:Q173" si="222">C173/C179</f>
        <v>0.13613587192564888</v>
      </c>
      <c r="L173" s="4">
        <f t="shared" si="222"/>
        <v>0.28221023657917227</v>
      </c>
      <c r="M173" s="4">
        <f t="shared" si="222"/>
        <v>0.1804490205515934</v>
      </c>
      <c r="N173" s="4">
        <f t="shared" si="222"/>
        <v>0.18207520392283877</v>
      </c>
      <c r="O173" s="4">
        <f t="shared" si="222"/>
        <v>0.17803524911599225</v>
      </c>
      <c r="P173" s="4">
        <f t="shared" si="222"/>
        <v>0.13114404355268405</v>
      </c>
      <c r="Q173" s="4">
        <f t="shared" si="222"/>
        <v>0.18528844604402589</v>
      </c>
    </row>
    <row r="174" spans="1:17">
      <c r="B174" s="7" t="s">
        <v>60</v>
      </c>
      <c r="C174" s="1">
        <v>168981517</v>
      </c>
      <c r="D174" s="1">
        <v>12429767411</v>
      </c>
      <c r="E174" s="1">
        <v>2829314604</v>
      </c>
      <c r="F174" s="1">
        <v>4868290846</v>
      </c>
      <c r="G174" s="1">
        <v>2795417009</v>
      </c>
      <c r="H174" s="1">
        <v>457802287</v>
      </c>
      <c r="I174" s="1">
        <f t="shared" si="216"/>
        <v>23549573674</v>
      </c>
      <c r="K174" s="4">
        <f>C174/C179</f>
        <v>2.7351146533436722E-4</v>
      </c>
      <c r="L174" s="4">
        <f t="shared" ref="L174" si="223">D174/D179</f>
        <v>3.3400032282791287E-2</v>
      </c>
      <c r="M174" s="4">
        <f t="shared" ref="M174" si="224">E174/E179</f>
        <v>2.8899168478393075E-2</v>
      </c>
      <c r="N174" s="4">
        <f t="shared" ref="N174" si="225">F174/F179</f>
        <v>6.8225731859904368E-2</v>
      </c>
      <c r="O174" s="4">
        <f t="shared" ref="O174" si="226">G174/G179</f>
        <v>4.1289397088609316E-3</v>
      </c>
      <c r="P174" s="4">
        <f t="shared" ref="P174" si="227">H174/H179</f>
        <v>0.28163499370523093</v>
      </c>
      <c r="Q174" s="4">
        <f t="shared" ref="Q174" si="228">I174/I179</f>
        <v>1.2813408708915763E-2</v>
      </c>
    </row>
    <row r="175" spans="1:17">
      <c r="B175" s="7" t="s">
        <v>15</v>
      </c>
      <c r="C175" s="1">
        <v>2258333868</v>
      </c>
      <c r="D175" s="1">
        <v>12338736898</v>
      </c>
      <c r="E175" s="1">
        <v>4090846804</v>
      </c>
      <c r="F175" s="1">
        <v>4439824891</v>
      </c>
      <c r="G175" s="1">
        <v>18463834666</v>
      </c>
      <c r="H175" s="1">
        <v>218357134</v>
      </c>
      <c r="I175" s="1">
        <f t="shared" si="216"/>
        <v>41809934261</v>
      </c>
      <c r="K175" s="4">
        <f t="shared" ref="K175:Q175" si="229">C175/C179</f>
        <v>3.6553122283244119E-3</v>
      </c>
      <c r="L175" s="4">
        <f t="shared" si="229"/>
        <v>3.3155424160017537E-2</v>
      </c>
      <c r="M175" s="4">
        <f t="shared" si="229"/>
        <v>4.1784703207254872E-2</v>
      </c>
      <c r="N175" s="4">
        <f t="shared" si="229"/>
        <v>6.2221077602045788E-2</v>
      </c>
      <c r="O175" s="4">
        <f t="shared" si="229"/>
        <v>2.7271802341061885E-2</v>
      </c>
      <c r="P175" s="4">
        <f t="shared" si="229"/>
        <v>0.13433093675126676</v>
      </c>
      <c r="Q175" s="4">
        <f t="shared" si="229"/>
        <v>2.2748937335140183E-2</v>
      </c>
    </row>
    <row r="176" spans="1:17">
      <c r="B176" s="7" t="s">
        <v>16</v>
      </c>
      <c r="C176" s="1">
        <v>131068318346</v>
      </c>
      <c r="D176" s="1">
        <v>4205888748</v>
      </c>
      <c r="E176" s="1">
        <v>7382270040</v>
      </c>
      <c r="F176" s="1">
        <v>3289312116</v>
      </c>
      <c r="G176" s="1">
        <v>77493692490</v>
      </c>
      <c r="H176" s="1">
        <v>13715592</v>
      </c>
      <c r="I176" s="1">
        <f t="shared" si="216"/>
        <v>223453197332</v>
      </c>
      <c r="K176" s="4">
        <f t="shared" ref="K176:Q176" si="230">C176/C179</f>
        <v>0.21214561477587981</v>
      </c>
      <c r="L176" s="4">
        <f t="shared" si="230"/>
        <v>1.1301645100511739E-2</v>
      </c>
      <c r="M176" s="4">
        <f t="shared" si="230"/>
        <v>7.5403938938899837E-2</v>
      </c>
      <c r="N176" s="4">
        <f t="shared" si="230"/>
        <v>4.6097436149309036E-2</v>
      </c>
      <c r="O176" s="4">
        <f t="shared" si="230"/>
        <v>0.11446119955558272</v>
      </c>
      <c r="P176" s="4">
        <f t="shared" si="230"/>
        <v>8.4376832014024343E-3</v>
      </c>
      <c r="Q176" s="4">
        <f t="shared" si="230"/>
        <v>0.12158169758673999</v>
      </c>
    </row>
    <row r="177" spans="2:17">
      <c r="B177" s="7" t="s">
        <v>17</v>
      </c>
      <c r="C177" s="1">
        <v>6343688747</v>
      </c>
      <c r="D177" s="1">
        <v>10590962984</v>
      </c>
      <c r="E177" s="1">
        <v>598618441</v>
      </c>
      <c r="F177" s="1">
        <v>933398496</v>
      </c>
      <c r="G177" s="1">
        <v>1356006589</v>
      </c>
      <c r="H177" s="1">
        <v>77583284</v>
      </c>
      <c r="I177" s="1">
        <f t="shared" si="216"/>
        <v>19900258541</v>
      </c>
      <c r="K177" s="4">
        <f t="shared" ref="K177:Q177" si="231">C177/C179</f>
        <v>1.0267818845638047E-2</v>
      </c>
      <c r="L177" s="4">
        <f t="shared" si="231"/>
        <v>2.8458980274916387E-2</v>
      </c>
      <c r="M177" s="4">
        <f t="shared" si="231"/>
        <v>6.1144049361899827E-3</v>
      </c>
      <c r="N177" s="4">
        <f t="shared" si="231"/>
        <v>1.3080934874476072E-2</v>
      </c>
      <c r="O177" s="4">
        <f t="shared" si="231"/>
        <v>2.0028745023634377E-3</v>
      </c>
      <c r="P177" s="4">
        <f t="shared" si="231"/>
        <v>4.7728393504008738E-2</v>
      </c>
      <c r="Q177" s="4">
        <f t="shared" si="231"/>
        <v>1.0827803068912775E-2</v>
      </c>
    </row>
    <row r="178" spans="2:17">
      <c r="B178" s="7" t="s">
        <v>6</v>
      </c>
      <c r="C178" s="1">
        <v>0</v>
      </c>
      <c r="D178" s="1">
        <v>1841301</v>
      </c>
      <c r="E178" s="1">
        <v>11615</v>
      </c>
      <c r="F178" s="1">
        <v>404990</v>
      </c>
      <c r="G178" s="1">
        <v>1213275</v>
      </c>
      <c r="H178" s="1">
        <v>71324</v>
      </c>
      <c r="I178" s="1">
        <f t="shared" si="216"/>
        <v>3542505</v>
      </c>
      <c r="K178" s="4">
        <f>C178/C179</f>
        <v>0</v>
      </c>
      <c r="L178" s="4">
        <f t="shared" ref="L178:Q178" si="232">D178/D179</f>
        <v>4.9477605500413874E-6</v>
      </c>
      <c r="M178" s="4">
        <f t="shared" si="232"/>
        <v>1.1863786423820953E-7</v>
      </c>
      <c r="N178" s="4">
        <f t="shared" si="232"/>
        <v>5.6756549721439281E-6</v>
      </c>
      <c r="O178" s="4">
        <f t="shared" si="232"/>
        <v>1.7920543908618131E-6</v>
      </c>
      <c r="P178" s="4">
        <f t="shared" si="232"/>
        <v>4.3877749983874355E-5</v>
      </c>
      <c r="Q178" s="4">
        <f t="shared" si="232"/>
        <v>1.9274898580644952E-6</v>
      </c>
    </row>
    <row r="179" spans="2:17">
      <c r="B179" s="8" t="s">
        <v>7</v>
      </c>
      <c r="C179" s="3">
        <f>SUM(C167:C178)</f>
        <v>617822425811</v>
      </c>
      <c r="D179" s="3">
        <f>SUM(D167:D178)</f>
        <v>372148365180</v>
      </c>
      <c r="E179" s="3">
        <f>SUM(E167:E178)</f>
        <v>97902976209</v>
      </c>
      <c r="F179" s="3">
        <f t="shared" ref="F179:G179" si="233">SUM(F167:F178)</f>
        <v>71355641241</v>
      </c>
      <c r="G179" s="3">
        <f t="shared" si="233"/>
        <v>677030231999</v>
      </c>
      <c r="H179" s="3">
        <f>SUM(H167:H178)</f>
        <v>1625516350</v>
      </c>
      <c r="I179" s="9">
        <f>SUM(C179:H179)</f>
        <v>1837885156790</v>
      </c>
      <c r="K179" s="4">
        <f>C180</f>
        <v>0.33615942950976968</v>
      </c>
      <c r="L179" s="4">
        <f t="shared" ref="L179:Q179" si="234">D180</f>
        <v>0.202487279362974</v>
      </c>
      <c r="M179" s="4">
        <f t="shared" si="234"/>
        <v>5.3269365524445861E-2</v>
      </c>
      <c r="N179" s="4">
        <f t="shared" si="234"/>
        <v>3.8824863989667238E-2</v>
      </c>
      <c r="O179" s="4">
        <f t="shared" si="234"/>
        <v>0.36837461225351126</v>
      </c>
      <c r="P179" s="4">
        <f t="shared" si="234"/>
        <v>8.844493596319601E-4</v>
      </c>
      <c r="Q179" s="4">
        <f t="shared" si="234"/>
        <v>1</v>
      </c>
    </row>
    <row r="180" spans="2:17">
      <c r="B180" s="7"/>
      <c r="C180" s="10">
        <f>C179/I179</f>
        <v>0.33615942950976968</v>
      </c>
      <c r="D180" s="10">
        <f>D179/I179</f>
        <v>0.202487279362974</v>
      </c>
      <c r="E180" s="10">
        <f>E179/I179</f>
        <v>5.3269365524445861E-2</v>
      </c>
      <c r="F180" s="10">
        <f>F179/I179</f>
        <v>3.8824863989667238E-2</v>
      </c>
      <c r="G180" s="10">
        <f>G179/I179</f>
        <v>0.36837461225351126</v>
      </c>
      <c r="H180" s="10">
        <f>H179/I179</f>
        <v>8.844493596319601E-4</v>
      </c>
      <c r="I180" s="11">
        <f>I179/I179</f>
        <v>1</v>
      </c>
    </row>
    <row r="184" spans="2:17">
      <c r="F184" s="63"/>
    </row>
    <row r="186" spans="2:17">
      <c r="F186" s="1"/>
    </row>
  </sheetData>
  <mergeCells count="12">
    <mergeCell ref="A17:A18"/>
    <mergeCell ref="A32:A33"/>
    <mergeCell ref="A47:A48"/>
    <mergeCell ref="A62:A63"/>
    <mergeCell ref="A2:A3"/>
    <mergeCell ref="A152:A153"/>
    <mergeCell ref="A167:A168"/>
    <mergeCell ref="A77:A78"/>
    <mergeCell ref="A92:A93"/>
    <mergeCell ref="A107:A108"/>
    <mergeCell ref="A122:A123"/>
    <mergeCell ref="A137:A13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84"/>
  <sheetViews>
    <sheetView zoomScale="94" workbookViewId="0">
      <pane ySplit="1" topLeftCell="A2" activePane="bottomLeft" state="frozen"/>
      <selection activeCell="M15" sqref="M15"/>
      <selection pane="bottomLeft" activeCell="M15" sqref="M15"/>
    </sheetView>
  </sheetViews>
  <sheetFormatPr baseColWidth="10" defaultRowHeight="16"/>
  <cols>
    <col min="1" max="1" width="19.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3.5" bestFit="1" customWidth="1"/>
    <col min="8" max="8" width="21.83203125" customWidth="1"/>
    <col min="9" max="9" width="23.5" bestFit="1" customWidth="1"/>
    <col min="10" max="10" width="22.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42400</v>
      </c>
      <c r="B2" s="7" t="s">
        <v>8</v>
      </c>
      <c r="C2" s="1">
        <v>269713207404</v>
      </c>
      <c r="D2" s="1">
        <v>37883826936</v>
      </c>
      <c r="E2" s="1">
        <v>17247394771</v>
      </c>
      <c r="F2" s="1">
        <v>15133974005</v>
      </c>
      <c r="G2" s="1">
        <v>171670556960</v>
      </c>
      <c r="H2" s="1">
        <v>219976190</v>
      </c>
      <c r="I2" s="1">
        <f>SUM(C2:H2)</f>
        <v>511868936266</v>
      </c>
      <c r="K2" s="4">
        <f t="shared" ref="K2:Q2" si="0">C2/C14</f>
        <v>0.46573239345422396</v>
      </c>
      <c r="L2" s="4">
        <f t="shared" si="0"/>
        <v>0.10991876594071136</v>
      </c>
      <c r="M2" s="4">
        <f t="shared" si="0"/>
        <v>0.18772155591415277</v>
      </c>
      <c r="N2" s="4">
        <f t="shared" si="0"/>
        <v>0.22411800484602989</v>
      </c>
      <c r="O2" s="4">
        <f t="shared" si="0"/>
        <v>0.27481522802721492</v>
      </c>
      <c r="P2" s="4">
        <f t="shared" si="0"/>
        <v>0.13831378003307465</v>
      </c>
      <c r="Q2" s="4">
        <f t="shared" si="0"/>
        <v>0.29943657200233081</v>
      </c>
    </row>
    <row r="3" spans="1:17">
      <c r="A3" s="203"/>
      <c r="B3" s="7" t="s">
        <v>9</v>
      </c>
      <c r="C3" s="1">
        <v>61732638336</v>
      </c>
      <c r="D3" s="1">
        <v>11497799933</v>
      </c>
      <c r="E3" s="1">
        <v>12079177885</v>
      </c>
      <c r="F3" s="1">
        <v>5216646497</v>
      </c>
      <c r="G3" s="1">
        <v>64950871490</v>
      </c>
      <c r="H3" s="1">
        <v>84504870</v>
      </c>
      <c r="I3" s="1">
        <f t="shared" ref="I3:I13" si="1">SUM(C3:H3)</f>
        <v>155561639011</v>
      </c>
      <c r="K3" s="4">
        <f t="shared" ref="K3:Q3" si="2">C3/C14</f>
        <v>0.1065980034244436</v>
      </c>
      <c r="L3" s="4">
        <f t="shared" si="2"/>
        <v>3.3360515076885623E-2</v>
      </c>
      <c r="M3" s="4">
        <f t="shared" si="2"/>
        <v>0.13147041027603004</v>
      </c>
      <c r="N3" s="4">
        <f t="shared" si="2"/>
        <v>7.7252967694301983E-2</v>
      </c>
      <c r="O3" s="4">
        <f t="shared" si="2"/>
        <v>0.10397524697988654</v>
      </c>
      <c r="P3" s="4">
        <f t="shared" si="2"/>
        <v>5.3133877811519369E-2</v>
      </c>
      <c r="Q3" s="4">
        <f t="shared" si="2"/>
        <v>9.1001505698543692E-2</v>
      </c>
    </row>
    <row r="4" spans="1:17">
      <c r="B4" s="7" t="s">
        <v>10</v>
      </c>
      <c r="C4" s="1">
        <v>15245380484</v>
      </c>
      <c r="D4" s="1">
        <v>39726851454</v>
      </c>
      <c r="E4" s="1">
        <v>10703467811</v>
      </c>
      <c r="F4" s="1">
        <v>11016971253</v>
      </c>
      <c r="G4" s="1">
        <v>32641580164</v>
      </c>
      <c r="H4" s="1">
        <v>128224978</v>
      </c>
      <c r="I4" s="1">
        <f t="shared" si="1"/>
        <v>109462476144</v>
      </c>
      <c r="K4" s="4">
        <f t="shared" ref="K4:Q4" si="3">C4/C14</f>
        <v>2.6325249735724785E-2</v>
      </c>
      <c r="L4" s="4">
        <f t="shared" si="3"/>
        <v>0.11526624524789099</v>
      </c>
      <c r="M4" s="4">
        <f t="shared" si="3"/>
        <v>0.11649710914812404</v>
      </c>
      <c r="N4" s="4">
        <f t="shared" si="3"/>
        <v>0.16314958753415845</v>
      </c>
      <c r="O4" s="4">
        <f t="shared" si="3"/>
        <v>5.225359231535795E-2</v>
      </c>
      <c r="P4" s="4">
        <f t="shared" si="3"/>
        <v>8.0623641139697139E-2</v>
      </c>
      <c r="Q4" s="4">
        <f t="shared" si="3"/>
        <v>6.4034103844139517E-2</v>
      </c>
    </row>
    <row r="5" spans="1:17">
      <c r="B5" s="7" t="s">
        <v>11</v>
      </c>
      <c r="C5" s="1">
        <v>7747702383</v>
      </c>
      <c r="D5" s="1">
        <v>50747449729</v>
      </c>
      <c r="E5" s="1">
        <v>7679559180</v>
      </c>
      <c r="F5" s="1">
        <v>2200023797</v>
      </c>
      <c r="G5" s="1">
        <v>47294274628</v>
      </c>
      <c r="H5" s="1">
        <v>39359566</v>
      </c>
      <c r="I5" s="1">
        <f t="shared" si="1"/>
        <v>115708369283</v>
      </c>
      <c r="K5" s="4">
        <f t="shared" ref="K5:Q5" si="4">C5/C14</f>
        <v>1.337849195201136E-2</v>
      </c>
      <c r="L5" s="4">
        <f t="shared" si="4"/>
        <v>0.14724217429969433</v>
      </c>
      <c r="M5" s="4">
        <f t="shared" si="4"/>
        <v>8.3584727847035328E-2</v>
      </c>
      <c r="N5" s="4">
        <f t="shared" si="4"/>
        <v>3.2580004685783592E-2</v>
      </c>
      <c r="O5" s="4">
        <f t="shared" si="4"/>
        <v>7.5710052419203991E-2</v>
      </c>
      <c r="P5" s="4">
        <f t="shared" si="4"/>
        <v>2.4747998198901815E-2</v>
      </c>
      <c r="Q5" s="4">
        <f t="shared" si="4"/>
        <v>6.7687868896338613E-2</v>
      </c>
    </row>
    <row r="6" spans="1:17">
      <c r="B6" s="7" t="s">
        <v>12</v>
      </c>
      <c r="C6" s="1">
        <v>12147676509</v>
      </c>
      <c r="D6" s="1">
        <v>65518514843</v>
      </c>
      <c r="E6" s="1">
        <v>11927211728</v>
      </c>
      <c r="F6" s="1">
        <v>7975384711</v>
      </c>
      <c r="G6" s="1">
        <v>99489578275</v>
      </c>
      <c r="H6" s="1">
        <v>106329192</v>
      </c>
      <c r="I6" s="1">
        <f t="shared" si="1"/>
        <v>197164695258</v>
      </c>
      <c r="K6" s="4">
        <f t="shared" ref="K6:Q6" si="5">C6/C14</f>
        <v>2.0976230678128507E-2</v>
      </c>
      <c r="L6" s="4">
        <f t="shared" si="5"/>
        <v>0.19009996825233993</v>
      </c>
      <c r="M6" s="4">
        <f t="shared" si="5"/>
        <v>0.12981640259445829</v>
      </c>
      <c r="N6" s="4">
        <f t="shared" si="5"/>
        <v>0.11810693666569773</v>
      </c>
      <c r="O6" s="4">
        <f t="shared" si="5"/>
        <v>0.15926581484992913</v>
      </c>
      <c r="P6" s="4">
        <f t="shared" si="5"/>
        <v>6.6856292371381465E-2</v>
      </c>
      <c r="Q6" s="4">
        <f t="shared" si="5"/>
        <v>0.11533874452045206</v>
      </c>
    </row>
    <row r="7" spans="1:17">
      <c r="B7" s="7" t="s">
        <v>13</v>
      </c>
      <c r="C7" s="1">
        <v>70675757</v>
      </c>
      <c r="D7" s="1">
        <v>1908029427</v>
      </c>
      <c r="E7" s="1">
        <v>608507110</v>
      </c>
      <c r="F7" s="1">
        <v>848416098</v>
      </c>
      <c r="G7" s="1">
        <v>762694042</v>
      </c>
      <c r="H7" s="1">
        <v>26175050</v>
      </c>
      <c r="I7" s="1">
        <f t="shared" si="1"/>
        <v>4224497484</v>
      </c>
      <c r="K7" s="4">
        <f t="shared" ref="K7:Q7" si="6">C7/C14</f>
        <v>1.2204070309947662E-4</v>
      </c>
      <c r="L7" s="4">
        <f t="shared" si="6"/>
        <v>5.5360890637768017E-3</v>
      </c>
      <c r="M7" s="4">
        <f t="shared" si="6"/>
        <v>6.6230235343190608E-3</v>
      </c>
      <c r="N7" s="4">
        <f t="shared" si="6"/>
        <v>1.2564137027075182E-2</v>
      </c>
      <c r="O7" s="4">
        <f t="shared" si="6"/>
        <v>1.2209428382996739E-3</v>
      </c>
      <c r="P7" s="4">
        <f t="shared" si="6"/>
        <v>1.6458008969310409E-2</v>
      </c>
      <c r="Q7" s="4">
        <f t="shared" si="6"/>
        <v>2.4712752726687684E-3</v>
      </c>
    </row>
    <row r="8" spans="1:17">
      <c r="B8" s="7" t="s">
        <v>14</v>
      </c>
      <c r="C8" s="1">
        <v>79712645532</v>
      </c>
      <c r="D8" s="1">
        <v>100440775134</v>
      </c>
      <c r="E8" s="1">
        <v>17096878238</v>
      </c>
      <c r="F8" s="1">
        <v>12476105052</v>
      </c>
      <c r="G8" s="1">
        <v>114447009512</v>
      </c>
      <c r="H8" s="1">
        <v>202773244</v>
      </c>
      <c r="I8" s="1">
        <f t="shared" si="1"/>
        <v>324376186712</v>
      </c>
      <c r="K8" s="4">
        <f t="shared" ref="K8:Q8" si="7">C8/C14</f>
        <v>0.13764532167154053</v>
      </c>
      <c r="L8" s="4">
        <f t="shared" si="7"/>
        <v>0.29142583909247133</v>
      </c>
      <c r="M8" s="4">
        <f t="shared" si="7"/>
        <v>0.18608332601678459</v>
      </c>
      <c r="N8" s="4">
        <f t="shared" si="7"/>
        <v>0.18475780198776112</v>
      </c>
      <c r="O8" s="4">
        <f t="shared" si="7"/>
        <v>0.18321010645641184</v>
      </c>
      <c r="P8" s="4">
        <f t="shared" si="7"/>
        <v>0.12749713442718039</v>
      </c>
      <c r="Q8" s="4">
        <f t="shared" si="7"/>
        <v>0.1897557880671123</v>
      </c>
    </row>
    <row r="9" spans="1:17">
      <c r="B9" s="7" t="s">
        <v>60</v>
      </c>
      <c r="C9" s="1">
        <v>165041147</v>
      </c>
      <c r="D9" s="1">
        <v>12076288047</v>
      </c>
      <c r="E9" s="1">
        <v>2685843984</v>
      </c>
      <c r="F9" s="1">
        <v>4701268850</v>
      </c>
      <c r="G9" s="1">
        <v>2565797843</v>
      </c>
      <c r="H9" s="1">
        <v>474799986</v>
      </c>
      <c r="I9" s="1">
        <f t="shared" si="1"/>
        <v>22669039857</v>
      </c>
      <c r="K9" s="4">
        <f>C9/C14</f>
        <v>2.8498792903235653E-4</v>
      </c>
      <c r="L9" s="4">
        <f t="shared" ref="L9:Q9" si="8">D9/D14</f>
        <v>3.5038980658244956E-2</v>
      </c>
      <c r="M9" s="4">
        <f t="shared" si="8"/>
        <v>2.9232867822269599E-2</v>
      </c>
      <c r="N9" s="4">
        <f t="shared" si="8"/>
        <v>6.9620774725705589E-2</v>
      </c>
      <c r="O9" s="4">
        <f t="shared" si="8"/>
        <v>4.107403924017543E-3</v>
      </c>
      <c r="P9" s="4">
        <f t="shared" si="8"/>
        <v>0.29853858648661441</v>
      </c>
      <c r="Q9" s="4">
        <f t="shared" si="8"/>
        <v>1.3261089127387169E-2</v>
      </c>
    </row>
    <row r="10" spans="1:17">
      <c r="B10" s="7" t="s">
        <v>15</v>
      </c>
      <c r="C10" s="1">
        <v>2119794553</v>
      </c>
      <c r="D10" s="1">
        <v>10317018831</v>
      </c>
      <c r="E10" s="1">
        <v>3936132426</v>
      </c>
      <c r="F10" s="1">
        <v>3955884767</v>
      </c>
      <c r="G10" s="1">
        <v>16448438650</v>
      </c>
      <c r="H10" s="1">
        <v>223070513</v>
      </c>
      <c r="I10" s="1">
        <f t="shared" si="1"/>
        <v>37000339740</v>
      </c>
      <c r="K10" s="4">
        <f t="shared" ref="K10:Q10" si="9">C10/C14</f>
        <v>3.6603954263208071E-3</v>
      </c>
      <c r="L10" s="4">
        <f t="shared" si="9"/>
        <v>2.9934514799848745E-2</v>
      </c>
      <c r="M10" s="4">
        <f t="shared" si="9"/>
        <v>4.2841073281123007E-2</v>
      </c>
      <c r="N10" s="4">
        <f t="shared" si="9"/>
        <v>5.8582431890521931E-2</v>
      </c>
      <c r="O10" s="4">
        <f t="shared" si="9"/>
        <v>2.6331139703499946E-2</v>
      </c>
      <c r="P10" s="4">
        <f t="shared" si="9"/>
        <v>0.14025938837720173</v>
      </c>
      <c r="Q10" s="4">
        <f t="shared" si="9"/>
        <v>2.1644710412568813E-2</v>
      </c>
    </row>
    <row r="11" spans="1:17">
      <c r="B11" s="7" t="s">
        <v>16</v>
      </c>
      <c r="C11" s="1">
        <v>124392034470</v>
      </c>
      <c r="D11" s="1">
        <v>4237405166</v>
      </c>
      <c r="E11" s="1">
        <v>7321198771</v>
      </c>
      <c r="F11" s="1">
        <v>3100932535</v>
      </c>
      <c r="G11" s="1">
        <v>73118784278</v>
      </c>
      <c r="H11" s="1">
        <v>12593616</v>
      </c>
      <c r="I11" s="1">
        <f t="shared" si="1"/>
        <v>212182948836</v>
      </c>
      <c r="K11" s="4">
        <f t="shared" ref="K11:Q11" si="10">C11/C14</f>
        <v>0.21479630344381215</v>
      </c>
      <c r="L11" s="4">
        <f t="shared" si="10"/>
        <v>1.229470157342805E-2</v>
      </c>
      <c r="M11" s="4">
        <f t="shared" si="10"/>
        <v>7.9684314222328134E-2</v>
      </c>
      <c r="N11" s="4">
        <f t="shared" si="10"/>
        <v>4.5921501693919543E-2</v>
      </c>
      <c r="O11" s="4">
        <f t="shared" si="10"/>
        <v>0.11705067968710169</v>
      </c>
      <c r="P11" s="4">
        <f t="shared" si="10"/>
        <v>7.9184507798094397E-3</v>
      </c>
      <c r="Q11" s="4">
        <f t="shared" si="10"/>
        <v>0.12412422465070384</v>
      </c>
    </row>
    <row r="12" spans="1:17">
      <c r="B12" s="7" t="s">
        <v>17</v>
      </c>
      <c r="C12" s="1">
        <v>6069475333</v>
      </c>
      <c r="D12" s="1">
        <v>10298028863</v>
      </c>
      <c r="E12" s="1">
        <v>592168142</v>
      </c>
      <c r="F12" s="1">
        <v>901079118</v>
      </c>
      <c r="G12" s="1">
        <v>1286039583</v>
      </c>
      <c r="H12" s="1">
        <v>72586924</v>
      </c>
      <c r="I12" s="1">
        <f t="shared" si="1"/>
        <v>19219377963</v>
      </c>
      <c r="K12" s="4">
        <f t="shared" ref="K12:Q12" si="11">C12/C14</f>
        <v>1.0480581581662436E-2</v>
      </c>
      <c r="L12" s="4">
        <f t="shared" si="11"/>
        <v>2.9879415988122569E-2</v>
      </c>
      <c r="M12" s="4">
        <f t="shared" si="11"/>
        <v>6.4451893433751196E-3</v>
      </c>
      <c r="N12" s="4">
        <f t="shared" si="11"/>
        <v>1.3344020154115519E-2</v>
      </c>
      <c r="O12" s="4">
        <f t="shared" si="11"/>
        <v>2.0587296244196293E-3</v>
      </c>
      <c r="P12" s="4">
        <f t="shared" si="11"/>
        <v>4.5640266064311354E-2</v>
      </c>
      <c r="Q12" s="4">
        <f t="shared" si="11"/>
        <v>1.1243082448486775E-2</v>
      </c>
    </row>
    <row r="13" spans="1:17">
      <c r="B13" s="7" t="s">
        <v>6</v>
      </c>
      <c r="C13" s="1">
        <v>0</v>
      </c>
      <c r="D13" s="1">
        <v>961584</v>
      </c>
      <c r="E13" s="1">
        <v>0</v>
      </c>
      <c r="F13" s="1">
        <v>123648</v>
      </c>
      <c r="G13" s="1">
        <v>664140</v>
      </c>
      <c r="H13" s="1">
        <v>20000</v>
      </c>
      <c r="I13" s="1">
        <f t="shared" si="1"/>
        <v>1769372</v>
      </c>
      <c r="K13" s="4">
        <f t="shared" ref="K13:Q13" si="12">C13/C14</f>
        <v>0</v>
      </c>
      <c r="L13" s="4">
        <f t="shared" si="12"/>
        <v>2.7900065853139231E-6</v>
      </c>
      <c r="M13" s="4">
        <f t="shared" si="12"/>
        <v>0</v>
      </c>
      <c r="N13" s="4">
        <f t="shared" si="12"/>
        <v>1.8310949294644242E-6</v>
      </c>
      <c r="O13" s="4">
        <f t="shared" si="12"/>
        <v>1.0631746571692051E-6</v>
      </c>
      <c r="P13" s="4">
        <f t="shared" si="12"/>
        <v>1.25753409978666E-5</v>
      </c>
      <c r="Q13" s="4">
        <f t="shared" si="12"/>
        <v>1.0350592675965441E-6</v>
      </c>
    </row>
    <row r="14" spans="1:17">
      <c r="B14" s="8" t="s">
        <v>7</v>
      </c>
      <c r="C14" s="3">
        <f>SUM(C2:C13)</f>
        <v>579116271908</v>
      </c>
      <c r="D14" s="3">
        <f>SUM(D2:D13)</f>
        <v>344652949947</v>
      </c>
      <c r="E14" s="3">
        <f>SUM(E2:E13)</f>
        <v>91877540046</v>
      </c>
      <c r="F14" s="3">
        <f t="shared" ref="F14:G14" si="13">SUM(F2:F13)</f>
        <v>67526810331</v>
      </c>
      <c r="G14" s="3">
        <f t="shared" si="13"/>
        <v>624676289565</v>
      </c>
      <c r="H14" s="3">
        <f>SUM(H2:H13)</f>
        <v>1590414129</v>
      </c>
      <c r="I14" s="9">
        <f>SUM(C14:H14)</f>
        <v>1709440275926</v>
      </c>
      <c r="K14" s="4">
        <f>C15</f>
        <v>0.33877537581375516</v>
      </c>
      <c r="L14" s="4">
        <f t="shared" ref="L14:Q14" si="14">D15</f>
        <v>0.20161742694420973</v>
      </c>
      <c r="M14" s="4">
        <f t="shared" si="14"/>
        <v>5.3747148315099892E-2</v>
      </c>
      <c r="N14" s="4">
        <f t="shared" si="14"/>
        <v>3.9502292815945778E-2</v>
      </c>
      <c r="O14" s="4">
        <f t="shared" si="14"/>
        <v>0.36542738483601844</v>
      </c>
      <c r="P14" s="4">
        <f t="shared" si="14"/>
        <v>9.303712749709704E-4</v>
      </c>
      <c r="Q14" s="4">
        <f t="shared" si="14"/>
        <v>1</v>
      </c>
    </row>
    <row r="15" spans="1:17">
      <c r="B15" s="7"/>
      <c r="C15" s="10">
        <f>C14/I14</f>
        <v>0.33877537581375516</v>
      </c>
      <c r="D15" s="10">
        <f>D14/I14</f>
        <v>0.20161742694420973</v>
      </c>
      <c r="E15" s="10">
        <f>E14/I14</f>
        <v>5.3747148315099892E-2</v>
      </c>
      <c r="F15" s="10">
        <f>F14/I14</f>
        <v>3.9502292815945778E-2</v>
      </c>
      <c r="G15" s="10">
        <f>G14/I14</f>
        <v>0.36542738483601844</v>
      </c>
      <c r="H15" s="10">
        <f>H14/I14</f>
        <v>9.303712749709704E-4</v>
      </c>
      <c r="I15" s="11">
        <f>I14/I14</f>
        <v>1</v>
      </c>
    </row>
    <row r="16" spans="1:17">
      <c r="C16" s="1"/>
      <c r="D16" s="1"/>
      <c r="E16" s="1"/>
      <c r="F16" s="1"/>
      <c r="G16" s="1"/>
      <c r="H16" s="1"/>
      <c r="I16" s="1"/>
    </row>
    <row r="17" spans="1:17">
      <c r="A17" s="204">
        <v>42428</v>
      </c>
      <c r="B17" s="7" t="s">
        <v>8</v>
      </c>
      <c r="C17" s="1">
        <v>289778144284</v>
      </c>
      <c r="D17" s="1">
        <v>36154042756</v>
      </c>
      <c r="E17" s="1">
        <v>18026310805</v>
      </c>
      <c r="F17" s="1">
        <v>15359293180</v>
      </c>
      <c r="G17" s="1">
        <v>172348670512</v>
      </c>
      <c r="H17" s="1">
        <v>203625979</v>
      </c>
      <c r="I17" s="1">
        <f>SUM(C17:H17)</f>
        <v>531870087516</v>
      </c>
      <c r="K17" s="4">
        <f t="shared" ref="K17:Q17" si="15">C17/C29</f>
        <v>0.48623381514970521</v>
      </c>
      <c r="L17" s="4">
        <f t="shared" si="15"/>
        <v>0.10331256124117866</v>
      </c>
      <c r="M17" s="4">
        <f t="shared" si="15"/>
        <v>0.18816467195323672</v>
      </c>
      <c r="N17" s="4">
        <f t="shared" si="15"/>
        <v>0.2212398702044415</v>
      </c>
      <c r="O17" s="4">
        <f t="shared" si="15"/>
        <v>0.27431038739907343</v>
      </c>
      <c r="P17" s="4">
        <f t="shared" si="15"/>
        <v>0.12821934027516294</v>
      </c>
      <c r="Q17" s="4">
        <f t="shared" si="15"/>
        <v>0.30549279673007557</v>
      </c>
    </row>
    <row r="18" spans="1:17">
      <c r="A18" s="203"/>
      <c r="B18" s="7" t="s">
        <v>9</v>
      </c>
      <c r="C18" s="1">
        <v>67909224973</v>
      </c>
      <c r="D18" s="1">
        <v>12037368056</v>
      </c>
      <c r="E18" s="1">
        <v>13254437464</v>
      </c>
      <c r="F18" s="1">
        <v>5607800896</v>
      </c>
      <c r="G18" s="1">
        <v>71911029553</v>
      </c>
      <c r="H18" s="1">
        <v>91885455</v>
      </c>
      <c r="I18" s="1">
        <f t="shared" ref="I18:I28" si="16">SUM(C18:H18)</f>
        <v>170811746397</v>
      </c>
      <c r="K18" s="4">
        <f t="shared" ref="K18:Q18" si="17">C18/C29</f>
        <v>0.11394841948508054</v>
      </c>
      <c r="L18" s="4">
        <f t="shared" si="17"/>
        <v>3.4397572986819634E-2</v>
      </c>
      <c r="M18" s="4">
        <f t="shared" si="17"/>
        <v>0.13835425918910038</v>
      </c>
      <c r="N18" s="4">
        <f t="shared" si="17"/>
        <v>8.0776447706520746E-2</v>
      </c>
      <c r="O18" s="4">
        <f t="shared" si="17"/>
        <v>0.11445369619823208</v>
      </c>
      <c r="P18" s="4">
        <f t="shared" si="17"/>
        <v>5.7858493689467647E-2</v>
      </c>
      <c r="Q18" s="4">
        <f t="shared" si="17"/>
        <v>9.8109969607189415E-2</v>
      </c>
    </row>
    <row r="19" spans="1:17">
      <c r="B19" s="7" t="s">
        <v>10</v>
      </c>
      <c r="C19" s="1">
        <v>14743909549</v>
      </c>
      <c r="D19" s="1">
        <v>41529761259</v>
      </c>
      <c r="E19" s="1">
        <v>11173590621</v>
      </c>
      <c r="F19" s="1">
        <v>11155465591</v>
      </c>
      <c r="G19" s="1">
        <v>32757653788</v>
      </c>
      <c r="H19" s="1">
        <v>134971854</v>
      </c>
      <c r="I19" s="1">
        <f t="shared" si="16"/>
        <v>111495352662</v>
      </c>
      <c r="K19" s="4">
        <f t="shared" ref="K19:Q19" si="18">C19/C29</f>
        <v>2.4739572433752632E-2</v>
      </c>
      <c r="L19" s="4">
        <f t="shared" si="18"/>
        <v>0.11867403134853909</v>
      </c>
      <c r="M19" s="4">
        <f t="shared" si="18"/>
        <v>0.11663368264775836</v>
      </c>
      <c r="N19" s="4">
        <f t="shared" si="18"/>
        <v>0.16068667551946247</v>
      </c>
      <c r="O19" s="4">
        <f t="shared" si="18"/>
        <v>5.2137128033403417E-2</v>
      </c>
      <c r="P19" s="4">
        <f t="shared" si="18"/>
        <v>8.4989165727206217E-2</v>
      </c>
      <c r="Q19" s="4">
        <f t="shared" si="18"/>
        <v>6.4040125411444229E-2</v>
      </c>
    </row>
    <row r="20" spans="1:17">
      <c r="B20" s="7" t="s">
        <v>11</v>
      </c>
      <c r="C20" s="1">
        <v>7078122445</v>
      </c>
      <c r="D20" s="1">
        <v>48707876931</v>
      </c>
      <c r="E20" s="1">
        <v>7601273979</v>
      </c>
      <c r="F20" s="1">
        <v>2182235331</v>
      </c>
      <c r="G20" s="1">
        <v>45454697927</v>
      </c>
      <c r="H20" s="1">
        <v>41726465</v>
      </c>
      <c r="I20" s="1">
        <f t="shared" si="16"/>
        <v>111065933078</v>
      </c>
      <c r="K20" s="4">
        <f t="shared" ref="K20:Q20" si="19">C20/C29</f>
        <v>1.1876749673557549E-2</v>
      </c>
      <c r="L20" s="4">
        <f t="shared" si="19"/>
        <v>0.13918597021979279</v>
      </c>
      <c r="M20" s="4">
        <f t="shared" si="19"/>
        <v>7.9344644622930074E-2</v>
      </c>
      <c r="N20" s="4">
        <f t="shared" si="19"/>
        <v>3.1433572868747491E-2</v>
      </c>
      <c r="O20" s="4">
        <f t="shared" si="19"/>
        <v>7.2345761417376753E-2</v>
      </c>
      <c r="P20" s="4">
        <f t="shared" si="19"/>
        <v>2.6274347902900331E-2</v>
      </c>
      <c r="Q20" s="4">
        <f t="shared" si="19"/>
        <v>6.379347760633923E-2</v>
      </c>
    </row>
    <row r="21" spans="1:17">
      <c r="B21" s="7" t="s">
        <v>12</v>
      </c>
      <c r="C21" s="1">
        <v>13617724508</v>
      </c>
      <c r="D21" s="1">
        <v>70039249420</v>
      </c>
      <c r="E21" s="1">
        <v>12599602100</v>
      </c>
      <c r="F21" s="1">
        <v>8313409686</v>
      </c>
      <c r="G21" s="1">
        <v>103844385319</v>
      </c>
      <c r="H21" s="1">
        <v>102775558</v>
      </c>
      <c r="I21" s="1">
        <f t="shared" si="16"/>
        <v>208517146591</v>
      </c>
      <c r="K21" s="4">
        <f t="shared" ref="K21:Q21" si="20">C21/C29</f>
        <v>2.2849887998085575E-2</v>
      </c>
      <c r="L21" s="4">
        <f t="shared" si="20"/>
        <v>0.20014177373812742</v>
      </c>
      <c r="M21" s="4">
        <f t="shared" si="20"/>
        <v>0.13151886825507403</v>
      </c>
      <c r="N21" s="4">
        <f t="shared" si="20"/>
        <v>0.11974884900836216</v>
      </c>
      <c r="O21" s="4">
        <f t="shared" si="20"/>
        <v>0.16527887033564437</v>
      </c>
      <c r="P21" s="4">
        <f t="shared" si="20"/>
        <v>6.4715780903239983E-2</v>
      </c>
      <c r="Q21" s="4">
        <f t="shared" si="20"/>
        <v>0.11976700283289284</v>
      </c>
    </row>
    <row r="22" spans="1:17">
      <c r="B22" s="7" t="s">
        <v>13</v>
      </c>
      <c r="C22" s="1">
        <v>70592919</v>
      </c>
      <c r="D22" s="1">
        <v>1901672598</v>
      </c>
      <c r="E22" s="1">
        <v>598395238</v>
      </c>
      <c r="F22" s="1">
        <v>858119817</v>
      </c>
      <c r="G22" s="1">
        <v>764590849</v>
      </c>
      <c r="H22" s="1">
        <v>26256757</v>
      </c>
      <c r="I22" s="1">
        <f t="shared" si="16"/>
        <v>4219628178</v>
      </c>
      <c r="K22" s="4">
        <f t="shared" ref="K22:Q22" si="21">C22/C29</f>
        <v>1.1845152923018196E-4</v>
      </c>
      <c r="L22" s="4">
        <f t="shared" si="21"/>
        <v>5.4341548486701776E-3</v>
      </c>
      <c r="M22" s="4">
        <f t="shared" si="21"/>
        <v>6.2462499884012746E-3</v>
      </c>
      <c r="N22" s="4">
        <f t="shared" si="21"/>
        <v>1.2360615472862475E-2</v>
      </c>
      <c r="O22" s="4">
        <f t="shared" si="21"/>
        <v>1.2169238751184527E-3</v>
      </c>
      <c r="P22" s="4">
        <f t="shared" si="21"/>
        <v>1.6533372003113937E-2</v>
      </c>
      <c r="Q22" s="4">
        <f t="shared" si="21"/>
        <v>2.4236482620757925E-3</v>
      </c>
    </row>
    <row r="23" spans="1:17">
      <c r="B23" s="7" t="s">
        <v>14</v>
      </c>
      <c r="C23" s="1">
        <v>78156359239</v>
      </c>
      <c r="D23" s="1">
        <v>100490550634</v>
      </c>
      <c r="E23" s="1">
        <v>17425642563</v>
      </c>
      <c r="F23" s="1">
        <v>12714026127</v>
      </c>
      <c r="G23" s="1">
        <v>111213151522</v>
      </c>
      <c r="H23" s="1">
        <v>184816246</v>
      </c>
      <c r="I23" s="1">
        <f t="shared" si="16"/>
        <v>320184546331</v>
      </c>
      <c r="K23" s="4">
        <f t="shared" ref="K23:Q23" si="22">C23/C29</f>
        <v>0.13114261886412446</v>
      </c>
      <c r="L23" s="4">
        <f t="shared" si="22"/>
        <v>0.2871583749734859</v>
      </c>
      <c r="M23" s="4">
        <f t="shared" si="22"/>
        <v>0.18189469558750651</v>
      </c>
      <c r="N23" s="4">
        <f t="shared" si="22"/>
        <v>0.18313664939843005</v>
      </c>
      <c r="O23" s="4">
        <f t="shared" si="22"/>
        <v>0.17700700903142497</v>
      </c>
      <c r="P23" s="4">
        <f t="shared" si="22"/>
        <v>0.11637521523838676</v>
      </c>
      <c r="Q23" s="4">
        <f t="shared" si="22"/>
        <v>0.18390594775733679</v>
      </c>
    </row>
    <row r="24" spans="1:17">
      <c r="B24" s="7" t="s">
        <v>60</v>
      </c>
      <c r="C24" s="1">
        <v>173246348</v>
      </c>
      <c r="D24" s="1">
        <v>12589722127</v>
      </c>
      <c r="E24" s="1">
        <v>2911316502</v>
      </c>
      <c r="F24" s="1">
        <v>5001475648</v>
      </c>
      <c r="G24" s="1">
        <v>2806176816</v>
      </c>
      <c r="H24" s="1">
        <v>453627249</v>
      </c>
      <c r="I24" s="1">
        <f t="shared" si="16"/>
        <v>23935564690</v>
      </c>
      <c r="K24" s="4">
        <f>C24/C29</f>
        <v>2.9069905515798653E-4</v>
      </c>
      <c r="L24" s="4">
        <f t="shared" ref="L24" si="23">D24/D29</f>
        <v>3.5975961167973497E-2</v>
      </c>
      <c r="M24" s="4">
        <f t="shared" ref="M24" si="24">E24/E29</f>
        <v>3.038929709338686E-2</v>
      </c>
      <c r="N24" s="4">
        <f t="shared" ref="N24" si="25">F24/F29</f>
        <v>7.2042756800491964E-2</v>
      </c>
      <c r="O24" s="4">
        <f t="shared" ref="O24" si="26">G24/G29</f>
        <v>4.4663149835766358E-3</v>
      </c>
      <c r="P24" s="4">
        <f t="shared" ref="P24" si="27">H24/H29</f>
        <v>0.28564030426401077</v>
      </c>
      <c r="Q24" s="4">
        <f t="shared" ref="Q24" si="28">I24/I29</f>
        <v>1.3747986153182146E-2</v>
      </c>
    </row>
    <row r="25" spans="1:17">
      <c r="B25" s="7" t="s">
        <v>15</v>
      </c>
      <c r="C25" s="1">
        <v>2714790569</v>
      </c>
      <c r="D25" s="1">
        <v>11421811878</v>
      </c>
      <c r="E25" s="1">
        <v>4741479125</v>
      </c>
      <c r="F25" s="1">
        <v>4291540722</v>
      </c>
      <c r="G25" s="1">
        <v>18501468737</v>
      </c>
      <c r="H25" s="1">
        <v>251856379</v>
      </c>
      <c r="I25" s="1">
        <f t="shared" si="16"/>
        <v>41922947410</v>
      </c>
      <c r="K25" s="4">
        <f t="shared" ref="K25:Q25" si="29">C25/C29</f>
        <v>4.5552882497708561E-3</v>
      </c>
      <c r="L25" s="4">
        <f t="shared" si="29"/>
        <v>3.2638580617246886E-2</v>
      </c>
      <c r="M25" s="4">
        <f t="shared" si="29"/>
        <v>4.9493147753853176E-2</v>
      </c>
      <c r="N25" s="4">
        <f t="shared" si="29"/>
        <v>6.1816640986363094E-2</v>
      </c>
      <c r="O25" s="4">
        <f t="shared" si="29"/>
        <v>2.9446963771878658E-2</v>
      </c>
      <c r="P25" s="4">
        <f t="shared" si="29"/>
        <v>0.158589090243104</v>
      </c>
      <c r="Q25" s="4">
        <f t="shared" si="29"/>
        <v>2.4079486235562185E-2</v>
      </c>
    </row>
    <row r="26" spans="1:17">
      <c r="B26" s="7" t="s">
        <v>16</v>
      </c>
      <c r="C26" s="1">
        <v>115067941407</v>
      </c>
      <c r="D26" s="1">
        <v>4006027043</v>
      </c>
      <c r="E26" s="1">
        <v>6893978218</v>
      </c>
      <c r="F26" s="1">
        <v>2977717892</v>
      </c>
      <c r="G26" s="1">
        <v>67492087474</v>
      </c>
      <c r="H26" s="1">
        <v>27587297</v>
      </c>
      <c r="I26" s="1">
        <f t="shared" si="16"/>
        <v>196465339331</v>
      </c>
      <c r="K26" s="4">
        <f t="shared" ref="K26:Q26" si="30">C26/C29</f>
        <v>0.19307848178126938</v>
      </c>
      <c r="L26" s="4">
        <f t="shared" si="30"/>
        <v>1.1447486440366906E-2</v>
      </c>
      <c r="M26" s="4">
        <f t="shared" si="30"/>
        <v>7.1961654488001014E-2</v>
      </c>
      <c r="N26" s="4">
        <f t="shared" si="30"/>
        <v>4.2891942500932395E-2</v>
      </c>
      <c r="O26" s="4">
        <f t="shared" si="30"/>
        <v>0.10742050174431746</v>
      </c>
      <c r="P26" s="4">
        <f t="shared" si="30"/>
        <v>1.737118730471509E-2</v>
      </c>
      <c r="Q26" s="4">
        <f t="shared" si="30"/>
        <v>0.11284474795914329</v>
      </c>
    </row>
    <row r="27" spans="1:17">
      <c r="B27" s="7" t="s">
        <v>17</v>
      </c>
      <c r="C27" s="1">
        <v>6654550200</v>
      </c>
      <c r="D27" s="1">
        <v>11069219411</v>
      </c>
      <c r="E27" s="1">
        <v>574692074</v>
      </c>
      <c r="F27" s="1">
        <v>962500862</v>
      </c>
      <c r="G27" s="1">
        <v>1203483882</v>
      </c>
      <c r="H27" s="1">
        <v>68958849</v>
      </c>
      <c r="I27" s="1">
        <f>SUM(C27:H27)</f>
        <v>20533405278</v>
      </c>
      <c r="K27" s="4">
        <f t="shared" ref="K27:Q27" si="31">C27/C29</f>
        <v>1.1166015780265628E-2</v>
      </c>
      <c r="L27" s="4">
        <f t="shared" si="31"/>
        <v>3.1631024392180733E-2</v>
      </c>
      <c r="M27" s="4">
        <f t="shared" si="31"/>
        <v>5.9988284207515771E-3</v>
      </c>
      <c r="N27" s="4">
        <f t="shared" si="31"/>
        <v>1.3864151382814027E-2</v>
      </c>
      <c r="O27" s="4">
        <f t="shared" si="31"/>
        <v>1.9154666463004433E-3</v>
      </c>
      <c r="P27" s="4">
        <f t="shared" si="31"/>
        <v>4.3422053356534533E-2</v>
      </c>
      <c r="Q27" s="4">
        <f t="shared" si="31"/>
        <v>1.1793871383262577E-2</v>
      </c>
    </row>
    <row r="28" spans="1:17">
      <c r="B28" s="7" t="s">
        <v>6</v>
      </c>
      <c r="C28" s="1">
        <v>0</v>
      </c>
      <c r="D28" s="1">
        <v>877679</v>
      </c>
      <c r="E28" s="1">
        <v>0</v>
      </c>
      <c r="F28" s="1">
        <v>126917</v>
      </c>
      <c r="G28" s="1">
        <v>613573</v>
      </c>
      <c r="H28" s="1">
        <v>18500</v>
      </c>
      <c r="I28" s="1">
        <f t="shared" si="16"/>
        <v>1636669</v>
      </c>
      <c r="K28" s="4">
        <f t="shared" ref="K28:Q28" si="32">C28/C29</f>
        <v>0</v>
      </c>
      <c r="L28" s="4">
        <f t="shared" si="32"/>
        <v>2.5080256183120295E-6</v>
      </c>
      <c r="M28" s="4">
        <f t="shared" si="32"/>
        <v>0</v>
      </c>
      <c r="N28" s="4">
        <f t="shared" si="32"/>
        <v>1.828150571622665E-6</v>
      </c>
      <c r="O28" s="4">
        <f t="shared" si="32"/>
        <v>9.7656365336391105E-7</v>
      </c>
      <c r="P28" s="4">
        <f t="shared" si="32"/>
        <v>1.1649092157786578E-5</v>
      </c>
      <c r="Q28" s="4">
        <f t="shared" si="32"/>
        <v>9.4006149596892881E-7</v>
      </c>
    </row>
    <row r="29" spans="1:17">
      <c r="B29" s="8" t="s">
        <v>7</v>
      </c>
      <c r="C29" s="3">
        <f>SUM(C17:C28)</f>
        <v>595964606441</v>
      </c>
      <c r="D29" s="3">
        <f>SUM(D17:D28)</f>
        <v>349948179792</v>
      </c>
      <c r="E29" s="3">
        <f>SUM(E17:E28)</f>
        <v>95800718689</v>
      </c>
      <c r="F29" s="3">
        <f t="shared" ref="F29:G29" si="33">SUM(F17:F28)</f>
        <v>69423712669</v>
      </c>
      <c r="G29" s="3">
        <f t="shared" si="33"/>
        <v>628298009952</v>
      </c>
      <c r="H29" s="3">
        <f>SUM(H17:H28)</f>
        <v>1588106588</v>
      </c>
      <c r="I29" s="9">
        <f>SUM(C29:H29)</f>
        <v>1741023334131</v>
      </c>
      <c r="K29" s="4">
        <f>C30</f>
        <v>0.34230707582013242</v>
      </c>
      <c r="L29" s="4">
        <f t="shared" ref="L29:Q29" si="34">D30</f>
        <v>0.20100142998179299</v>
      </c>
      <c r="M29" s="4">
        <f t="shared" si="34"/>
        <v>5.5025522525128691E-2</v>
      </c>
      <c r="N29" s="4">
        <f t="shared" si="34"/>
        <v>3.9875233897224922E-2</v>
      </c>
      <c r="O29" s="4">
        <f t="shared" si="34"/>
        <v>0.36087856930740303</v>
      </c>
      <c r="P29" s="4">
        <f t="shared" si="34"/>
        <v>9.1216846831790137E-4</v>
      </c>
      <c r="Q29" s="4">
        <f t="shared" si="34"/>
        <v>1</v>
      </c>
    </row>
    <row r="30" spans="1:17">
      <c r="B30" s="7"/>
      <c r="C30" s="10">
        <f>C29/I29</f>
        <v>0.34230707582013242</v>
      </c>
      <c r="D30" s="10">
        <f>D29/I29</f>
        <v>0.20100142998179299</v>
      </c>
      <c r="E30" s="10">
        <f>E29/I29</f>
        <v>5.5025522525128691E-2</v>
      </c>
      <c r="F30" s="10">
        <f>F29/I29</f>
        <v>3.9875233897224922E-2</v>
      </c>
      <c r="G30" s="10">
        <f>G29/I29</f>
        <v>0.36087856930740303</v>
      </c>
      <c r="H30" s="10">
        <f>H29/I29</f>
        <v>9.1216846831790137E-4</v>
      </c>
      <c r="I30" s="11">
        <f>I29/I29</f>
        <v>1</v>
      </c>
    </row>
    <row r="32" spans="1:17">
      <c r="A32" s="204">
        <v>42460</v>
      </c>
      <c r="B32" s="7" t="s">
        <v>8</v>
      </c>
      <c r="C32" s="1">
        <v>297243450907</v>
      </c>
      <c r="D32" s="1">
        <v>37131118807</v>
      </c>
      <c r="E32" s="1">
        <v>18283867488</v>
      </c>
      <c r="F32" s="1">
        <v>15592548613</v>
      </c>
      <c r="G32" s="1">
        <v>177037269012</v>
      </c>
      <c r="H32" s="1">
        <v>202080792</v>
      </c>
      <c r="I32" s="1">
        <f>SUM(C32:H32)</f>
        <v>545490335619</v>
      </c>
      <c r="K32" s="4">
        <f t="shared" ref="K32:Q32" si="35">C32/C44</f>
        <v>0.49385949359794035</v>
      </c>
      <c r="L32" s="4">
        <f t="shared" si="35"/>
        <v>0.10976039093018113</v>
      </c>
      <c r="M32" s="4">
        <f t="shared" si="35"/>
        <v>0.19121511326153467</v>
      </c>
      <c r="N32" s="4">
        <f t="shared" si="35"/>
        <v>0.2206702372766042</v>
      </c>
      <c r="O32" s="4">
        <f t="shared" si="35"/>
        <v>0.27769283290323576</v>
      </c>
      <c r="P32" s="4">
        <f t="shared" si="35"/>
        <v>0.13090984869068453</v>
      </c>
      <c r="Q32" s="4">
        <f t="shared" si="35"/>
        <v>0.31250821226672948</v>
      </c>
    </row>
    <row r="33" spans="1:17">
      <c r="A33" s="203"/>
      <c r="B33" s="7" t="s">
        <v>9</v>
      </c>
      <c r="C33" s="1">
        <v>64080073912</v>
      </c>
      <c r="D33" s="1">
        <v>11335420412</v>
      </c>
      <c r="E33" s="1">
        <v>12450321815</v>
      </c>
      <c r="F33" s="1">
        <v>5356931584</v>
      </c>
      <c r="G33" s="1">
        <v>69315042914</v>
      </c>
      <c r="H33" s="1">
        <v>92654642</v>
      </c>
      <c r="I33" s="1">
        <f t="shared" ref="I33:I43" si="36">SUM(C33:H33)</f>
        <v>162630445279</v>
      </c>
      <c r="K33" s="4">
        <f t="shared" ref="K33:Q33" si="37">C33/C44</f>
        <v>0.10646677918498638</v>
      </c>
      <c r="L33" s="4">
        <f t="shared" si="37"/>
        <v>3.3507748103311141E-2</v>
      </c>
      <c r="M33" s="4">
        <f t="shared" si="37"/>
        <v>0.13020711824564832</v>
      </c>
      <c r="N33" s="4">
        <f t="shared" si="37"/>
        <v>7.581283810975252E-2</v>
      </c>
      <c r="O33" s="4">
        <f t="shared" si="37"/>
        <v>0.10872451172014704</v>
      </c>
      <c r="P33" s="4">
        <f t="shared" si="37"/>
        <v>6.0022553577034399E-2</v>
      </c>
      <c r="Q33" s="4">
        <f t="shared" si="37"/>
        <v>9.317002776338873E-2</v>
      </c>
    </row>
    <row r="34" spans="1:17">
      <c r="B34" s="7" t="s">
        <v>10</v>
      </c>
      <c r="C34" s="1">
        <v>15502025157</v>
      </c>
      <c r="D34" s="1">
        <v>43409375831</v>
      </c>
      <c r="E34" s="1">
        <v>11851761786</v>
      </c>
      <c r="F34" s="1">
        <v>11474765039</v>
      </c>
      <c r="G34" s="1">
        <v>35630103352</v>
      </c>
      <c r="H34" s="1">
        <v>152780442</v>
      </c>
      <c r="I34" s="1">
        <f t="shared" si="36"/>
        <v>118020811607</v>
      </c>
      <c r="K34" s="4">
        <f t="shared" ref="K34:Q34" si="38">C34/C44</f>
        <v>2.5756067191447948E-2</v>
      </c>
      <c r="L34" s="4">
        <f t="shared" si="38"/>
        <v>0.12831905459168341</v>
      </c>
      <c r="M34" s="4">
        <f t="shared" si="38"/>
        <v>0.12394729800716868</v>
      </c>
      <c r="N34" s="4">
        <f t="shared" si="38"/>
        <v>0.16239417857182681</v>
      </c>
      <c r="O34" s="4">
        <f t="shared" si="38"/>
        <v>5.5887804820245517E-2</v>
      </c>
      <c r="P34" s="4">
        <f t="shared" si="38"/>
        <v>9.8972615591866375E-2</v>
      </c>
      <c r="Q34" s="4">
        <f t="shared" si="38"/>
        <v>6.7613430407927083E-2</v>
      </c>
    </row>
    <row r="35" spans="1:17">
      <c r="B35" s="7" t="s">
        <v>11</v>
      </c>
      <c r="C35" s="1">
        <v>4972879747</v>
      </c>
      <c r="D35" s="1">
        <v>26610193710</v>
      </c>
      <c r="E35" s="1">
        <v>5949857410</v>
      </c>
      <c r="F35" s="1">
        <v>1940161193</v>
      </c>
      <c r="G35" s="1">
        <v>43521766568</v>
      </c>
      <c r="H35" s="1">
        <v>32936609</v>
      </c>
      <c r="I35" s="1">
        <f t="shared" si="36"/>
        <v>83027795237</v>
      </c>
      <c r="K35" s="4">
        <f t="shared" ref="K35:Q35" si="39">C35/C44</f>
        <v>8.2622640333470769E-3</v>
      </c>
      <c r="L35" s="4">
        <f t="shared" si="39"/>
        <v>7.8660308608498611E-2</v>
      </c>
      <c r="M35" s="4">
        <f t="shared" si="39"/>
        <v>6.2224398601106914E-2</v>
      </c>
      <c r="N35" s="4">
        <f t="shared" si="39"/>
        <v>2.7457719801958425E-2</v>
      </c>
      <c r="O35" s="4">
        <f t="shared" si="39"/>
        <v>6.8266318830313977E-2</v>
      </c>
      <c r="P35" s="4">
        <f t="shared" si="39"/>
        <v>2.1336646882174921E-2</v>
      </c>
      <c r="Q35" s="4">
        <f t="shared" si="39"/>
        <v>4.7566136673199734E-2</v>
      </c>
    </row>
    <row r="36" spans="1:17">
      <c r="B36" s="7" t="s">
        <v>12</v>
      </c>
      <c r="C36" s="1">
        <v>14292993798</v>
      </c>
      <c r="D36" s="1">
        <v>74973991825</v>
      </c>
      <c r="E36" s="1">
        <v>13531794516</v>
      </c>
      <c r="F36" s="1">
        <v>8769350230</v>
      </c>
      <c r="G36" s="1">
        <v>109444741451</v>
      </c>
      <c r="H36" s="1">
        <v>127901910</v>
      </c>
      <c r="I36" s="1">
        <f t="shared" si="36"/>
        <v>221140773730</v>
      </c>
      <c r="K36" s="4">
        <f t="shared" ref="K36:Q36" si="40">C36/C44</f>
        <v>2.3747304297335996E-2</v>
      </c>
      <c r="L36" s="4">
        <f t="shared" si="40"/>
        <v>0.22162474271464264</v>
      </c>
      <c r="M36" s="4">
        <f t="shared" si="40"/>
        <v>0.14151730331161946</v>
      </c>
      <c r="N36" s="4">
        <f t="shared" si="40"/>
        <v>0.12410636926938043</v>
      </c>
      <c r="O36" s="4">
        <f t="shared" si="40"/>
        <v>0.17167018260900951</v>
      </c>
      <c r="P36" s="4">
        <f t="shared" si="40"/>
        <v>8.2856067217657939E-2</v>
      </c>
      <c r="Q36" s="4">
        <f t="shared" si="40"/>
        <v>0.12669025158662503</v>
      </c>
    </row>
    <row r="37" spans="1:17">
      <c r="B37" s="7" t="s">
        <v>13</v>
      </c>
      <c r="C37" s="1">
        <v>92416439</v>
      </c>
      <c r="D37" s="1">
        <v>2031495879</v>
      </c>
      <c r="E37" s="1">
        <v>628081835</v>
      </c>
      <c r="F37" s="1">
        <v>949757525</v>
      </c>
      <c r="G37" s="1">
        <v>807885159</v>
      </c>
      <c r="H37" s="1">
        <v>28928710</v>
      </c>
      <c r="I37" s="1">
        <f t="shared" si="36"/>
        <v>4538565547</v>
      </c>
      <c r="K37" s="4">
        <f t="shared" ref="K37:Q37" si="41">C37/C44</f>
        <v>1.5354664880049714E-4</v>
      </c>
      <c r="L37" s="4">
        <f t="shared" si="41"/>
        <v>6.0051457918918376E-3</v>
      </c>
      <c r="M37" s="4">
        <f t="shared" si="41"/>
        <v>6.5685632044675613E-3</v>
      </c>
      <c r="N37" s="4">
        <f t="shared" si="41"/>
        <v>1.3441241941824326E-2</v>
      </c>
      <c r="O37" s="4">
        <f t="shared" si="41"/>
        <v>1.2672129417449639E-3</v>
      </c>
      <c r="P37" s="4">
        <f t="shared" si="41"/>
        <v>1.8740291996265993E-2</v>
      </c>
      <c r="Q37" s="4">
        <f t="shared" si="41"/>
        <v>2.6001175689737352E-3</v>
      </c>
    </row>
    <row r="38" spans="1:17">
      <c r="B38" s="7" t="s">
        <v>14</v>
      </c>
      <c r="C38" s="1">
        <v>77343603116</v>
      </c>
      <c r="D38" s="1">
        <v>102558496126</v>
      </c>
      <c r="E38" s="1">
        <v>17422702845</v>
      </c>
      <c r="F38" s="1">
        <v>12824293602</v>
      </c>
      <c r="G38" s="1">
        <v>108896855786</v>
      </c>
      <c r="H38" s="1">
        <v>184710387</v>
      </c>
      <c r="I38" s="1">
        <f t="shared" si="36"/>
        <v>319230661862</v>
      </c>
      <c r="K38" s="4">
        <f t="shared" ref="K38:Q38" si="42">C38/C44</f>
        <v>0.12850366442508662</v>
      </c>
      <c r="L38" s="4">
        <f t="shared" si="42"/>
        <v>0.30316513451997223</v>
      </c>
      <c r="M38" s="4">
        <f t="shared" si="42"/>
        <v>0.1822089391106802</v>
      </c>
      <c r="N38" s="4">
        <f t="shared" si="42"/>
        <v>0.18149309534291058</v>
      </c>
      <c r="O38" s="4">
        <f t="shared" si="42"/>
        <v>0.17081079337831251</v>
      </c>
      <c r="P38" s="4">
        <f t="shared" si="42"/>
        <v>0.11965713601205495</v>
      </c>
      <c r="Q38" s="4">
        <f t="shared" si="42"/>
        <v>0.18288537289301815</v>
      </c>
    </row>
    <row r="39" spans="1:17">
      <c r="B39" s="7" t="s">
        <v>60</v>
      </c>
      <c r="C39" s="1">
        <v>169999895</v>
      </c>
      <c r="D39" s="1">
        <v>12392409314</v>
      </c>
      <c r="E39" s="1">
        <v>2903331821</v>
      </c>
      <c r="F39" s="1">
        <v>4979233964</v>
      </c>
      <c r="G39" s="1">
        <v>2857365899</v>
      </c>
      <c r="H39" s="1">
        <v>310509025</v>
      </c>
      <c r="I39" s="1">
        <f t="shared" si="36"/>
        <v>23612849918</v>
      </c>
      <c r="K39" s="4">
        <f>C39/C44</f>
        <v>2.824488203195796E-4</v>
      </c>
      <c r="L39" s="4">
        <f t="shared" ref="L39" si="43">D39/D44</f>
        <v>3.6632230177105034E-2</v>
      </c>
      <c r="M39" s="4">
        <f t="shared" ref="M39" si="44">E39/E44</f>
        <v>3.0363429583631248E-2</v>
      </c>
      <c r="N39" s="4">
        <f t="shared" ref="N39" si="45">F39/F44</f>
        <v>7.046755264726437E-2</v>
      </c>
      <c r="O39" s="4">
        <f t="shared" ref="O39" si="46">G39/G44</f>
        <v>4.4819378177406687E-3</v>
      </c>
      <c r="P39" s="4">
        <f t="shared" ref="P39" si="47">H39/H44</f>
        <v>0.20115068373169273</v>
      </c>
      <c r="Q39" s="4">
        <f t="shared" ref="Q39" si="48">I39/I44</f>
        <v>1.3527663154697592E-2</v>
      </c>
    </row>
    <row r="40" spans="1:17">
      <c r="B40" s="7" t="s">
        <v>15</v>
      </c>
      <c r="C40" s="1">
        <v>2955463776</v>
      </c>
      <c r="D40" s="1">
        <v>12255813650</v>
      </c>
      <c r="E40" s="1">
        <v>4820106374</v>
      </c>
      <c r="F40" s="1">
        <v>4716803955</v>
      </c>
      <c r="G40" s="1">
        <v>19541091249</v>
      </c>
      <c r="H40" s="1">
        <v>311043031</v>
      </c>
      <c r="I40" s="1">
        <f t="shared" si="36"/>
        <v>44600322035</v>
      </c>
      <c r="K40" s="4">
        <f t="shared" ref="K40:Q40" si="49">C40/C44</f>
        <v>4.910398662472411E-3</v>
      </c>
      <c r="L40" s="4">
        <f t="shared" si="49"/>
        <v>3.62284504375842E-2</v>
      </c>
      <c r="M40" s="4">
        <f t="shared" si="49"/>
        <v>5.04093122990509E-2</v>
      </c>
      <c r="N40" s="4">
        <f t="shared" si="49"/>
        <v>6.6753567602750891E-2</v>
      </c>
      <c r="O40" s="4">
        <f t="shared" si="49"/>
        <v>3.0651291771720813E-2</v>
      </c>
      <c r="P40" s="4">
        <f t="shared" si="49"/>
        <v>0.20149661787005418</v>
      </c>
      <c r="Q40" s="4">
        <f t="shared" si="49"/>
        <v>2.5551262773266258E-2</v>
      </c>
    </row>
    <row r="41" spans="1:17">
      <c r="B41" s="7" t="s">
        <v>16</v>
      </c>
      <c r="C41" s="1">
        <v>118084695397</v>
      </c>
      <c r="D41" s="1">
        <v>4272699396</v>
      </c>
      <c r="E41" s="1">
        <v>7149512678</v>
      </c>
      <c r="F41" s="1">
        <v>3063500749</v>
      </c>
      <c r="G41" s="1">
        <v>69141396883</v>
      </c>
      <c r="H41" s="1">
        <v>22607243</v>
      </c>
      <c r="I41" s="1">
        <f t="shared" si="36"/>
        <v>201734412346</v>
      </c>
      <c r="K41" s="4">
        <f t="shared" ref="K41:Q41" si="50">C41/C44</f>
        <v>0.19619355007648412</v>
      </c>
      <c r="L41" s="4">
        <f t="shared" si="50"/>
        <v>1.2630191901023392E-2</v>
      </c>
      <c r="M41" s="4">
        <f t="shared" si="50"/>
        <v>7.4770552640779905E-2</v>
      </c>
      <c r="N41" s="4">
        <f t="shared" si="50"/>
        <v>4.3355544623106874E-2</v>
      </c>
      <c r="O41" s="4">
        <f t="shared" si="50"/>
        <v>0.10845213823325414</v>
      </c>
      <c r="P41" s="4">
        <f t="shared" si="50"/>
        <v>1.4645185874190048E-2</v>
      </c>
      <c r="Q41" s="4">
        <f t="shared" si="50"/>
        <v>0.11557246102882528</v>
      </c>
    </row>
    <row r="42" spans="1:17">
      <c r="B42" s="7" t="s">
        <v>17</v>
      </c>
      <c r="C42" s="1">
        <v>7140978222</v>
      </c>
      <c r="D42" s="1">
        <v>11320770462</v>
      </c>
      <c r="E42" s="1">
        <v>628025279</v>
      </c>
      <c r="F42" s="1">
        <v>992396669</v>
      </c>
      <c r="G42" s="1">
        <v>1335201116</v>
      </c>
      <c r="H42" s="1">
        <v>77495590</v>
      </c>
      <c r="I42" s="1">
        <f t="shared" si="36"/>
        <v>21494867338</v>
      </c>
      <c r="K42" s="4">
        <f t="shared" ref="K42:Q42" si="51">C42/C44</f>
        <v>1.1864483061779004E-2</v>
      </c>
      <c r="L42" s="4">
        <f t="shared" si="51"/>
        <v>3.3464442533999703E-2</v>
      </c>
      <c r="M42" s="4">
        <f t="shared" si="51"/>
        <v>6.5679717343120969E-3</v>
      </c>
      <c r="N42" s="4">
        <f t="shared" si="51"/>
        <v>1.4044683384098014E-2</v>
      </c>
      <c r="O42" s="4">
        <f t="shared" si="51"/>
        <v>2.0943374379124085E-3</v>
      </c>
      <c r="P42" s="4">
        <f t="shared" si="51"/>
        <v>5.0202376290643821E-2</v>
      </c>
      <c r="Q42" s="4">
        <f t="shared" si="51"/>
        <v>1.2314283363217339E-2</v>
      </c>
    </row>
    <row r="43" spans="1:17">
      <c r="B43" s="7" t="s">
        <v>6</v>
      </c>
      <c r="C43" s="1">
        <v>0</v>
      </c>
      <c r="D43" s="1">
        <v>730607</v>
      </c>
      <c r="E43" s="1">
        <v>0</v>
      </c>
      <c r="F43" s="1">
        <v>209961</v>
      </c>
      <c r="G43" s="1">
        <v>406448</v>
      </c>
      <c r="H43" s="1">
        <v>15400</v>
      </c>
      <c r="I43" s="1">
        <f t="shared" si="36"/>
        <v>1362416</v>
      </c>
      <c r="K43" s="4">
        <f t="shared" ref="K43:Q43" si="52">C43/C44</f>
        <v>0</v>
      </c>
      <c r="L43" s="4">
        <f t="shared" si="52"/>
        <v>2.1596901066500861E-6</v>
      </c>
      <c r="M43" s="4">
        <f t="shared" si="52"/>
        <v>0</v>
      </c>
      <c r="N43" s="4">
        <f t="shared" si="52"/>
        <v>2.9714285226088392E-6</v>
      </c>
      <c r="O43" s="4">
        <f t="shared" si="52"/>
        <v>6.3753636269775452E-7</v>
      </c>
      <c r="P43" s="4">
        <f t="shared" si="52"/>
        <v>9.9762656800976008E-6</v>
      </c>
      <c r="Q43" s="4">
        <f t="shared" si="52"/>
        <v>7.8052013156281967E-7</v>
      </c>
    </row>
    <row r="44" spans="1:17">
      <c r="B44" s="8" t="s">
        <v>7</v>
      </c>
      <c r="C44" s="3">
        <f>SUM(C32:C43)</f>
        <v>601878580366</v>
      </c>
      <c r="D44" s="3">
        <f>SUM(D32:D43)</f>
        <v>338292516019</v>
      </c>
      <c r="E44" s="3">
        <f>SUM(E32:E43)</f>
        <v>95619363847</v>
      </c>
      <c r="F44" s="3">
        <f t="shared" ref="F44:G44" si="53">SUM(F32:F43)</f>
        <v>70659953084</v>
      </c>
      <c r="G44" s="3">
        <f t="shared" si="53"/>
        <v>637529125837</v>
      </c>
      <c r="H44" s="3">
        <f>SUM(H32:H43)</f>
        <v>1543663781</v>
      </c>
      <c r="I44" s="9">
        <f>SUM(C44:H44)</f>
        <v>1745523202934</v>
      </c>
      <c r="K44" s="4">
        <f>C45</f>
        <v>0.34481270678861187</v>
      </c>
      <c r="L44" s="4">
        <f t="shared" ref="L44:Q44" si="54">D45</f>
        <v>0.19380579728208355</v>
      </c>
      <c r="M44" s="4">
        <f t="shared" si="54"/>
        <v>5.4779772440879698E-2</v>
      </c>
      <c r="N44" s="4">
        <f t="shared" si="54"/>
        <v>4.0480672479878646E-2</v>
      </c>
      <c r="O44" s="4">
        <f t="shared" si="54"/>
        <v>0.36523669508683443</v>
      </c>
      <c r="P44" s="4">
        <f t="shared" si="54"/>
        <v>8.8435592171178228E-4</v>
      </c>
      <c r="Q44" s="4">
        <f t="shared" si="54"/>
        <v>1</v>
      </c>
    </row>
    <row r="45" spans="1:17">
      <c r="B45" s="7"/>
      <c r="C45" s="10">
        <f>C44/I44</f>
        <v>0.34481270678861187</v>
      </c>
      <c r="D45" s="10">
        <f>D44/I44</f>
        <v>0.19380579728208355</v>
      </c>
      <c r="E45" s="10">
        <f>E44/I44</f>
        <v>5.4779772440879698E-2</v>
      </c>
      <c r="F45" s="10">
        <f>F44/I44</f>
        <v>4.0480672479878646E-2</v>
      </c>
      <c r="G45" s="10">
        <f>G44/I44</f>
        <v>0.36523669508683443</v>
      </c>
      <c r="H45" s="10">
        <f>H44/I44</f>
        <v>8.8435592171178228E-4</v>
      </c>
      <c r="I45" s="11">
        <f>I44/I44</f>
        <v>1</v>
      </c>
    </row>
    <row r="47" spans="1:17">
      <c r="A47" s="204">
        <v>42490</v>
      </c>
      <c r="B47" s="7" t="s">
        <v>8</v>
      </c>
      <c r="C47" s="1">
        <v>326018768438</v>
      </c>
      <c r="D47" s="1">
        <v>41098746684</v>
      </c>
      <c r="E47" s="1">
        <v>20729836120</v>
      </c>
      <c r="F47" s="1">
        <v>17003216020</v>
      </c>
      <c r="G47" s="1">
        <v>194481855612</v>
      </c>
      <c r="H47" s="1">
        <v>204502748</v>
      </c>
      <c r="I47" s="1">
        <f>SUM(C47:H47)</f>
        <v>599536925622</v>
      </c>
      <c r="K47" s="4">
        <f t="shared" ref="K47:Q47" si="55">C47/C59</f>
        <v>0.5070270537782755</v>
      </c>
      <c r="L47" s="4">
        <f t="shared" si="55"/>
        <v>0.11661765881290045</v>
      </c>
      <c r="M47" s="4">
        <f t="shared" si="55"/>
        <v>0.20849169622534433</v>
      </c>
      <c r="N47" s="4">
        <f t="shared" si="55"/>
        <v>0.23228279239205396</v>
      </c>
      <c r="O47" s="4">
        <f t="shared" si="55"/>
        <v>0.29954565240367909</v>
      </c>
      <c r="P47" s="4">
        <f t="shared" si="55"/>
        <v>0.12863522531340452</v>
      </c>
      <c r="Q47" s="4">
        <f t="shared" si="55"/>
        <v>0.32961550731618949</v>
      </c>
    </row>
    <row r="48" spans="1:17">
      <c r="A48" s="203"/>
      <c r="B48" s="7" t="s">
        <v>9</v>
      </c>
      <c r="C48" s="1">
        <v>67217561232</v>
      </c>
      <c r="D48" s="1">
        <v>11863548326</v>
      </c>
      <c r="E48" s="1">
        <v>12576246365</v>
      </c>
      <c r="F48" s="1">
        <v>5551656958</v>
      </c>
      <c r="G48" s="1">
        <v>70879523089</v>
      </c>
      <c r="H48" s="1">
        <v>94511273</v>
      </c>
      <c r="I48" s="1">
        <f t="shared" ref="I48:I58" si="56">SUM(C48:H48)</f>
        <v>168183047243</v>
      </c>
      <c r="K48" s="4">
        <f t="shared" ref="K48:Q48" si="57">C48/C59</f>
        <v>0.10453730071096537</v>
      </c>
      <c r="L48" s="4">
        <f t="shared" si="57"/>
        <v>3.3662808299953079E-2</v>
      </c>
      <c r="M48" s="4">
        <f t="shared" si="57"/>
        <v>0.12648642862434123</v>
      </c>
      <c r="N48" s="4">
        <f t="shared" si="57"/>
        <v>7.5841792463859775E-2</v>
      </c>
      <c r="O48" s="4">
        <f t="shared" si="57"/>
        <v>0.10917035380469753</v>
      </c>
      <c r="P48" s="4">
        <f t="shared" si="57"/>
        <v>5.9448975702818846E-2</v>
      </c>
      <c r="Q48" s="4">
        <f t="shared" si="57"/>
        <v>9.2464263784038561E-2</v>
      </c>
    </row>
    <row r="49" spans="1:17">
      <c r="B49" s="7" t="s">
        <v>10</v>
      </c>
      <c r="C49" s="1">
        <v>16139688739</v>
      </c>
      <c r="D49" s="1">
        <v>45778025426</v>
      </c>
      <c r="E49" s="1">
        <v>12671409191</v>
      </c>
      <c r="F49" s="1">
        <v>11902743138</v>
      </c>
      <c r="G49" s="1">
        <v>37940273037</v>
      </c>
      <c r="H49" s="1">
        <v>144536535</v>
      </c>
      <c r="I49" s="1">
        <f t="shared" si="56"/>
        <v>124576676066</v>
      </c>
      <c r="K49" s="4">
        <f t="shared" ref="K49:Q49" si="58">C49/C59</f>
        <v>2.5100575863900965E-2</v>
      </c>
      <c r="L49" s="4">
        <f t="shared" si="58"/>
        <v>0.12989510826946632</v>
      </c>
      <c r="M49" s="4">
        <f t="shared" si="58"/>
        <v>0.12744353503345535</v>
      </c>
      <c r="N49" s="4">
        <f t="shared" si="58"/>
        <v>0.16260467490196592</v>
      </c>
      <c r="O49" s="4">
        <f t="shared" si="58"/>
        <v>5.8436525111706321E-2</v>
      </c>
      <c r="P49" s="4">
        <f t="shared" si="58"/>
        <v>9.0915598580336821E-2</v>
      </c>
      <c r="Q49" s="4">
        <f t="shared" si="58"/>
        <v>6.8490200563807294E-2</v>
      </c>
    </row>
    <row r="50" spans="1:17">
      <c r="B50" s="7" t="s">
        <v>11</v>
      </c>
      <c r="C50" s="1">
        <v>5198619928</v>
      </c>
      <c r="D50" s="1">
        <v>26015569283</v>
      </c>
      <c r="E50" s="1">
        <v>5883718531</v>
      </c>
      <c r="F50" s="1">
        <v>1870824932</v>
      </c>
      <c r="G50" s="1">
        <v>42309208317</v>
      </c>
      <c r="H50" s="1">
        <v>30616968</v>
      </c>
      <c r="I50" s="1">
        <f t="shared" si="56"/>
        <v>81308557959</v>
      </c>
      <c r="K50" s="4">
        <f t="shared" ref="K50:Q50" si="59">C50/C59</f>
        <v>8.0849362091499847E-3</v>
      </c>
      <c r="L50" s="4">
        <f t="shared" si="59"/>
        <v>7.3819155746892254E-2</v>
      </c>
      <c r="M50" s="4">
        <f t="shared" si="59"/>
        <v>5.9175887814046126E-2</v>
      </c>
      <c r="N50" s="4">
        <f t="shared" si="59"/>
        <v>2.5557543865259581E-2</v>
      </c>
      <c r="O50" s="4">
        <f t="shared" si="59"/>
        <v>6.5165664776889051E-2</v>
      </c>
      <c r="P50" s="4">
        <f t="shared" si="59"/>
        <v>1.9258521538758473E-2</v>
      </c>
      <c r="Q50" s="4">
        <f t="shared" si="59"/>
        <v>4.4702103299140206E-2</v>
      </c>
    </row>
    <row r="51" spans="1:17">
      <c r="B51" s="7" t="s">
        <v>12</v>
      </c>
      <c r="C51" s="1">
        <v>13986985842</v>
      </c>
      <c r="D51" s="1">
        <v>74781242663</v>
      </c>
      <c r="E51" s="1">
        <v>12862197589</v>
      </c>
      <c r="F51" s="1">
        <v>8427253550</v>
      </c>
      <c r="G51" s="1">
        <v>102345801083</v>
      </c>
      <c r="H51" s="1">
        <v>115886441</v>
      </c>
      <c r="I51" s="1">
        <f t="shared" si="56"/>
        <v>212519367168</v>
      </c>
      <c r="K51" s="4">
        <f t="shared" ref="K51:Q51" si="60">C51/C59</f>
        <v>2.1752674720800246E-2</v>
      </c>
      <c r="L51" s="4">
        <f t="shared" si="60"/>
        <v>0.21219171254858527</v>
      </c>
      <c r="M51" s="4">
        <f t="shared" si="60"/>
        <v>0.12936240195014836</v>
      </c>
      <c r="N51" s="4">
        <f t="shared" si="60"/>
        <v>0.11512563179149973</v>
      </c>
      <c r="O51" s="4">
        <f t="shared" si="60"/>
        <v>0.15763547534916042</v>
      </c>
      <c r="P51" s="4">
        <f t="shared" si="60"/>
        <v>7.2894269610516718E-2</v>
      </c>
      <c r="Q51" s="4">
        <f t="shared" si="60"/>
        <v>0.11683964077929247</v>
      </c>
    </row>
    <row r="52" spans="1:17">
      <c r="B52" s="7" t="s">
        <v>13</v>
      </c>
      <c r="C52" s="1">
        <v>109624267</v>
      </c>
      <c r="D52" s="1">
        <v>2195361261</v>
      </c>
      <c r="E52" s="1">
        <v>657000718</v>
      </c>
      <c r="F52" s="1">
        <v>1044291087</v>
      </c>
      <c r="G52" s="1">
        <v>872763570</v>
      </c>
      <c r="H52" s="1">
        <v>29543613</v>
      </c>
      <c r="I52" s="1">
        <f t="shared" si="56"/>
        <v>4908584516</v>
      </c>
      <c r="K52" s="4">
        <f t="shared" ref="K52:Q52" si="61">C52/C59</f>
        <v>1.7048855618317975E-4</v>
      </c>
      <c r="L52" s="4">
        <f t="shared" si="61"/>
        <v>6.2293357136855533E-3</v>
      </c>
      <c r="M52" s="4">
        <f t="shared" si="61"/>
        <v>6.6078281238766065E-3</v>
      </c>
      <c r="N52" s="4">
        <f t="shared" si="61"/>
        <v>1.4266174673848163E-2</v>
      </c>
      <c r="O52" s="4">
        <f t="shared" si="61"/>
        <v>1.3442515351734592E-3</v>
      </c>
      <c r="P52" s="4">
        <f t="shared" si="61"/>
        <v>1.8583365514614144E-2</v>
      </c>
      <c r="Q52" s="4">
        <f t="shared" si="61"/>
        <v>2.698658758619691E-3</v>
      </c>
    </row>
    <row r="53" spans="1:17">
      <c r="B53" s="7" t="s">
        <v>14</v>
      </c>
      <c r="C53" s="1">
        <v>81540902161</v>
      </c>
      <c r="D53" s="1">
        <v>108765307508</v>
      </c>
      <c r="E53" s="1">
        <v>18247557431</v>
      </c>
      <c r="F53" s="1">
        <v>13170416410</v>
      </c>
      <c r="G53" s="1">
        <v>106086721649</v>
      </c>
      <c r="H53" s="1">
        <v>257028804</v>
      </c>
      <c r="I53" s="1">
        <f t="shared" si="56"/>
        <v>328067933963</v>
      </c>
      <c r="K53" s="4">
        <f t="shared" ref="K53:Q53" si="62">C53/C59</f>
        <v>0.12681307761266775</v>
      </c>
      <c r="L53" s="4">
        <f t="shared" si="62"/>
        <v>0.30862146768543891</v>
      </c>
      <c r="M53" s="4">
        <f t="shared" si="62"/>
        <v>0.18352601432714927</v>
      </c>
      <c r="N53" s="4">
        <f t="shared" si="62"/>
        <v>0.17992249801934412</v>
      </c>
      <c r="O53" s="4">
        <f t="shared" si="62"/>
        <v>0.16339733157994635</v>
      </c>
      <c r="P53" s="4">
        <f t="shared" si="62"/>
        <v>0.16167488426402413</v>
      </c>
      <c r="Q53" s="4">
        <f t="shared" si="62"/>
        <v>0.18036633586029843</v>
      </c>
    </row>
    <row r="54" spans="1:17">
      <c r="B54" s="7" t="s">
        <v>60</v>
      </c>
      <c r="C54" s="1">
        <v>167351691</v>
      </c>
      <c r="D54" s="1">
        <v>12036216093</v>
      </c>
      <c r="E54" s="1">
        <v>2758594318</v>
      </c>
      <c r="F54" s="1">
        <v>4822004061</v>
      </c>
      <c r="G54" s="1">
        <v>2752091902</v>
      </c>
      <c r="H54" s="1">
        <v>286826612</v>
      </c>
      <c r="I54" s="1">
        <f t="shared" si="56"/>
        <v>22823084677</v>
      </c>
      <c r="K54" s="4">
        <f>C54/C59</f>
        <v>2.6026671789197584E-4</v>
      </c>
      <c r="L54" s="4">
        <f t="shared" ref="L54" si="63">D54/D59</f>
        <v>3.4152752942178156E-2</v>
      </c>
      <c r="M54" s="4">
        <f t="shared" ref="M54" si="64">E54/E59</f>
        <v>2.7744744590745801E-2</v>
      </c>
      <c r="N54" s="4">
        <f t="shared" ref="N54" si="65">F54/F59</f>
        <v>6.587392449154475E-2</v>
      </c>
      <c r="O54" s="4">
        <f t="shared" ref="O54" si="66">G54/G59</f>
        <v>4.2388384338749906E-3</v>
      </c>
      <c r="P54" s="4">
        <f t="shared" ref="P54" si="67">H54/H59</f>
        <v>0.1804181421586592</v>
      </c>
      <c r="Q54" s="4">
        <f t="shared" ref="Q54" si="68">I54/I59</f>
        <v>1.2547755297182075E-2</v>
      </c>
    </row>
    <row r="55" spans="1:17">
      <c r="B55" s="7" t="s">
        <v>15</v>
      </c>
      <c r="C55" s="1">
        <v>3048973305</v>
      </c>
      <c r="D55" s="1">
        <v>13124349841</v>
      </c>
      <c r="E55" s="1">
        <v>4884291962</v>
      </c>
      <c r="F55" s="1">
        <v>5162487852</v>
      </c>
      <c r="G55" s="1">
        <v>20208976217</v>
      </c>
      <c r="H55" s="1">
        <v>331025021</v>
      </c>
      <c r="I55" s="1">
        <f t="shared" si="56"/>
        <v>46760104198</v>
      </c>
      <c r="K55" s="4">
        <f t="shared" ref="K55:Q55" si="69">C55/C59</f>
        <v>4.7417882083581704E-3</v>
      </c>
      <c r="L55" s="4">
        <f t="shared" si="69"/>
        <v>3.724033152803484E-2</v>
      </c>
      <c r="M55" s="4">
        <f t="shared" si="69"/>
        <v>4.9124089072499384E-2</v>
      </c>
      <c r="N55" s="4">
        <f t="shared" si="69"/>
        <v>7.0525310773097885E-2</v>
      </c>
      <c r="O55" s="4">
        <f t="shared" si="69"/>
        <v>3.1126353387992786E-2</v>
      </c>
      <c r="P55" s="4">
        <f t="shared" si="69"/>
        <v>0.20821958911138672</v>
      </c>
      <c r="Q55" s="4">
        <f t="shared" si="69"/>
        <v>2.5707933587895887E-2</v>
      </c>
    </row>
    <row r="56" spans="1:17">
      <c r="B56" s="7" t="s">
        <v>16</v>
      </c>
      <c r="C56" s="1">
        <v>122496831014</v>
      </c>
      <c r="D56" s="1">
        <v>5274497546</v>
      </c>
      <c r="E56" s="1">
        <v>7607931226</v>
      </c>
      <c r="F56" s="1">
        <v>3249112763</v>
      </c>
      <c r="G56" s="1">
        <v>70121489319</v>
      </c>
      <c r="H56" s="1">
        <v>15791721</v>
      </c>
      <c r="I56" s="1">
        <f t="shared" si="56"/>
        <v>208765653589</v>
      </c>
      <c r="K56" s="4">
        <f t="shared" ref="K56:Q56" si="70">C56/C59</f>
        <v>0.19050807296701755</v>
      </c>
      <c r="L56" s="4">
        <f t="shared" si="70"/>
        <v>1.4966382307428631E-2</v>
      </c>
      <c r="M56" s="4">
        <f t="shared" si="70"/>
        <v>7.6517270898449508E-2</v>
      </c>
      <c r="N56" s="4">
        <f t="shared" si="70"/>
        <v>4.4386484562601101E-2</v>
      </c>
      <c r="O56" s="4">
        <f t="shared" si="70"/>
        <v>0.10800281187918405</v>
      </c>
      <c r="P56" s="4">
        <f t="shared" si="70"/>
        <v>9.9332239238243483E-3</v>
      </c>
      <c r="Q56" s="4">
        <f t="shared" si="70"/>
        <v>0.11477591100255168</v>
      </c>
    </row>
    <row r="57" spans="1:17">
      <c r="B57" s="7" t="s">
        <v>17</v>
      </c>
      <c r="C57" s="1">
        <v>7075428765</v>
      </c>
      <c r="D57" s="1">
        <v>11489507867</v>
      </c>
      <c r="E57" s="1">
        <v>548850816</v>
      </c>
      <c r="F57" s="1">
        <v>996293415</v>
      </c>
      <c r="G57" s="1">
        <v>1257098674</v>
      </c>
      <c r="H57" s="1">
        <v>79504845</v>
      </c>
      <c r="I57" s="1">
        <f t="shared" si="56"/>
        <v>21446684382</v>
      </c>
      <c r="K57" s="4">
        <f t="shared" ref="K57:Q57" si="71">C57/C59</f>
        <v>1.1003764654789333E-2</v>
      </c>
      <c r="L57" s="4">
        <f t="shared" si="71"/>
        <v>3.2601468815192977E-2</v>
      </c>
      <c r="M57" s="4">
        <f t="shared" si="71"/>
        <v>5.520103339944028E-3</v>
      </c>
      <c r="N57" s="4">
        <f t="shared" si="71"/>
        <v>1.3610473230817393E-2</v>
      </c>
      <c r="O57" s="4">
        <f t="shared" si="71"/>
        <v>1.936213747314201E-3</v>
      </c>
      <c r="P57" s="4">
        <f t="shared" si="71"/>
        <v>5.0009712583824563E-2</v>
      </c>
      <c r="Q57" s="4">
        <f t="shared" si="71"/>
        <v>1.1791033130259835E-2</v>
      </c>
    </row>
    <row r="58" spans="1:17">
      <c r="B58" s="7" t="s">
        <v>6</v>
      </c>
      <c r="C58" s="1">
        <v>0</v>
      </c>
      <c r="D58" s="1">
        <v>640469</v>
      </c>
      <c r="E58" s="1">
        <v>0</v>
      </c>
      <c r="F58" s="1">
        <v>197556</v>
      </c>
      <c r="G58" s="1">
        <v>342801</v>
      </c>
      <c r="H58" s="1">
        <v>13500</v>
      </c>
      <c r="I58" s="1">
        <f t="shared" si="56"/>
        <v>1194326</v>
      </c>
      <c r="K58" s="4">
        <f t="shared" ref="K58:Q58" si="72">C58/C59</f>
        <v>0</v>
      </c>
      <c r="L58" s="4">
        <f t="shared" si="72"/>
        <v>1.817330243584212E-6</v>
      </c>
      <c r="M58" s="4">
        <f t="shared" si="72"/>
        <v>0</v>
      </c>
      <c r="N58" s="4">
        <f t="shared" si="72"/>
        <v>2.6988341076081096E-6</v>
      </c>
      <c r="O58" s="4">
        <f t="shared" si="72"/>
        <v>5.2799038175825448E-7</v>
      </c>
      <c r="P58" s="4">
        <f t="shared" si="72"/>
        <v>8.4916978315174573E-6</v>
      </c>
      <c r="Q58" s="4">
        <f t="shared" si="72"/>
        <v>6.5662072437406128E-7</v>
      </c>
    </row>
    <row r="59" spans="1:17">
      <c r="B59" s="8" t="s">
        <v>7</v>
      </c>
      <c r="C59" s="3">
        <f>SUM(C47:C58)</f>
        <v>643000735382</v>
      </c>
      <c r="D59" s="3">
        <f>SUM(D47:D58)</f>
        <v>352423012967</v>
      </c>
      <c r="E59" s="3">
        <f>SUM(E47:E58)</f>
        <v>99427634267</v>
      </c>
      <c r="F59" s="3">
        <f t="shared" ref="F59:G59" si="73">SUM(F47:F58)</f>
        <v>73200497742</v>
      </c>
      <c r="G59" s="3">
        <f t="shared" si="73"/>
        <v>649256145270</v>
      </c>
      <c r="H59" s="3">
        <f>SUM(H47:H58)</f>
        <v>1589788081</v>
      </c>
      <c r="I59" s="9">
        <f>SUM(C59:H59)</f>
        <v>1818897813709</v>
      </c>
      <c r="K59" s="4">
        <f>C60</f>
        <v>0.35351119262210062</v>
      </c>
      <c r="L59" s="4">
        <f t="shared" ref="L59:Q59" si="74">D60</f>
        <v>0.19375635635536759</v>
      </c>
      <c r="M59" s="4">
        <f t="shared" si="74"/>
        <v>5.4663672427123569E-2</v>
      </c>
      <c r="N59" s="4">
        <f t="shared" si="74"/>
        <v>4.0244425602301112E-2</v>
      </c>
      <c r="O59" s="4">
        <f t="shared" si="74"/>
        <v>0.35695031374306357</v>
      </c>
      <c r="P59" s="4">
        <f t="shared" si="74"/>
        <v>8.7403925004351309E-4</v>
      </c>
      <c r="Q59" s="4">
        <f t="shared" si="74"/>
        <v>1</v>
      </c>
    </row>
    <row r="60" spans="1:17">
      <c r="B60" s="7"/>
      <c r="C60" s="10">
        <f>C59/I59</f>
        <v>0.35351119262210062</v>
      </c>
      <c r="D60" s="10">
        <f>D59/I59</f>
        <v>0.19375635635536759</v>
      </c>
      <c r="E60" s="10">
        <f>E59/I59</f>
        <v>5.4663672427123569E-2</v>
      </c>
      <c r="F60" s="10">
        <f>F59/I59</f>
        <v>4.0244425602301112E-2</v>
      </c>
      <c r="G60" s="10">
        <f>G59/I59</f>
        <v>0.35695031374306357</v>
      </c>
      <c r="H60" s="10">
        <f>H59/I59</f>
        <v>8.7403925004351309E-4</v>
      </c>
      <c r="I60" s="11">
        <f>I59/I59</f>
        <v>1</v>
      </c>
    </row>
    <row r="62" spans="1:17">
      <c r="A62" s="204">
        <v>42521</v>
      </c>
      <c r="B62" s="7" t="s">
        <v>8</v>
      </c>
      <c r="C62" s="1">
        <v>306025283638</v>
      </c>
      <c r="D62" s="1">
        <v>39491536244</v>
      </c>
      <c r="E62" s="1">
        <v>19865568134</v>
      </c>
      <c r="F62" s="1">
        <v>16469055453</v>
      </c>
      <c r="G62" s="1">
        <v>180543734197</v>
      </c>
      <c r="H62" s="1">
        <v>218361926</v>
      </c>
      <c r="I62" s="1">
        <f>SUM(C62:H62)</f>
        <v>562613539592</v>
      </c>
      <c r="K62" s="4">
        <f t="shared" ref="K62:Q62" si="75">C62/C74</f>
        <v>0.4906942818068864</v>
      </c>
      <c r="L62" s="4">
        <f t="shared" si="75"/>
        <v>0.11121054009950719</v>
      </c>
      <c r="M62" s="4">
        <f t="shared" si="75"/>
        <v>0.19750406976916521</v>
      </c>
      <c r="N62" s="4">
        <f t="shared" si="75"/>
        <v>0.22528537453920319</v>
      </c>
      <c r="O62" s="4">
        <f t="shared" si="75"/>
        <v>0.27241400706830876</v>
      </c>
      <c r="P62" s="4">
        <f t="shared" si="75"/>
        <v>0.10725626788182316</v>
      </c>
      <c r="Q62" s="4">
        <f t="shared" si="75"/>
        <v>0.30959768150764694</v>
      </c>
    </row>
    <row r="63" spans="1:17">
      <c r="A63" s="203"/>
      <c r="B63" s="7" t="s">
        <v>9</v>
      </c>
      <c r="C63" s="1">
        <v>62232162414</v>
      </c>
      <c r="D63" s="1">
        <v>10617135210</v>
      </c>
      <c r="E63" s="1">
        <v>11538298689</v>
      </c>
      <c r="F63" s="1">
        <v>5277147480</v>
      </c>
      <c r="G63" s="1">
        <v>69752955133</v>
      </c>
      <c r="H63" s="1">
        <v>94170295</v>
      </c>
      <c r="I63" s="1">
        <f t="shared" ref="I63:I73" si="76">SUM(C63:H63)</f>
        <v>159511869221</v>
      </c>
      <c r="K63" s="4">
        <f t="shared" ref="K63:Q63" si="77">C63/C74</f>
        <v>9.9785762398474517E-2</v>
      </c>
      <c r="L63" s="4">
        <f t="shared" si="77"/>
        <v>2.9898491001169539E-2</v>
      </c>
      <c r="M63" s="4">
        <f t="shared" si="77"/>
        <v>0.11471410905130086</v>
      </c>
      <c r="N63" s="4">
        <f t="shared" si="77"/>
        <v>7.2187755389083286E-2</v>
      </c>
      <c r="O63" s="4">
        <f t="shared" si="77"/>
        <v>0.1052469757377613</v>
      </c>
      <c r="P63" s="4">
        <f t="shared" si="77"/>
        <v>4.625510761903754E-2</v>
      </c>
      <c r="Q63" s="4">
        <f t="shared" si="77"/>
        <v>8.7776957731208513E-2</v>
      </c>
    </row>
    <row r="64" spans="1:17">
      <c r="B64" s="7" t="s">
        <v>10</v>
      </c>
      <c r="C64" s="1">
        <v>15143772247</v>
      </c>
      <c r="D64" s="1">
        <v>44564689836</v>
      </c>
      <c r="E64" s="1">
        <v>12464409864</v>
      </c>
      <c r="F64" s="1">
        <v>11419886666</v>
      </c>
      <c r="G64" s="1">
        <v>37299744459</v>
      </c>
      <c r="H64" s="1">
        <v>128858981</v>
      </c>
      <c r="I64" s="1">
        <f t="shared" si="76"/>
        <v>121021362053</v>
      </c>
      <c r="K64" s="4">
        <f t="shared" ref="K64:Q64" si="78">C64/C74</f>
        <v>2.4282184655627585E-2</v>
      </c>
      <c r="L64" s="4">
        <f t="shared" si="78"/>
        <v>0.12549684558755447</v>
      </c>
      <c r="M64" s="4">
        <f t="shared" si="78"/>
        <v>0.1239215339226868</v>
      </c>
      <c r="N64" s="4">
        <f t="shared" si="78"/>
        <v>0.15621621118996315</v>
      </c>
      <c r="O64" s="4">
        <f t="shared" si="78"/>
        <v>5.6279842088637684E-2</v>
      </c>
      <c r="P64" s="4">
        <f t="shared" si="78"/>
        <v>6.3293696104854663E-2</v>
      </c>
      <c r="Q64" s="4">
        <f t="shared" si="78"/>
        <v>6.6596216528449673E-2</v>
      </c>
    </row>
    <row r="65" spans="1:17">
      <c r="B65" s="7" t="s">
        <v>11</v>
      </c>
      <c r="C65" s="1">
        <v>5618635941</v>
      </c>
      <c r="D65" s="1">
        <v>27812142284</v>
      </c>
      <c r="E65" s="1">
        <v>6249786390</v>
      </c>
      <c r="F65" s="1">
        <v>1899343281</v>
      </c>
      <c r="G65" s="1">
        <v>45057652959</v>
      </c>
      <c r="H65" s="1">
        <v>30005536</v>
      </c>
      <c r="I65" s="1">
        <f t="shared" si="76"/>
        <v>86667566391</v>
      </c>
      <c r="K65" s="4">
        <f t="shared" ref="K65:Q65" si="79">C65/C74</f>
        <v>9.0091658278296776E-3</v>
      </c>
      <c r="L65" s="4">
        <f t="shared" si="79"/>
        <v>7.8320664600580223E-2</v>
      </c>
      <c r="M65" s="4">
        <f t="shared" si="79"/>
        <v>6.2135562340164339E-2</v>
      </c>
      <c r="N65" s="4">
        <f t="shared" si="79"/>
        <v>2.5981712409660927E-2</v>
      </c>
      <c r="O65" s="4">
        <f t="shared" si="79"/>
        <v>6.7985387841049683E-2</v>
      </c>
      <c r="P65" s="4">
        <f t="shared" si="79"/>
        <v>1.4738291908790403E-2</v>
      </c>
      <c r="Q65" s="4">
        <f t="shared" si="79"/>
        <v>4.7691844807044526E-2</v>
      </c>
    </row>
    <row r="66" spans="1:17">
      <c r="B66" s="7" t="s">
        <v>12</v>
      </c>
      <c r="C66" s="1">
        <v>16192235130</v>
      </c>
      <c r="D66" s="1">
        <v>79099405389</v>
      </c>
      <c r="E66" s="1">
        <v>14656171354</v>
      </c>
      <c r="F66" s="1">
        <v>9104054451</v>
      </c>
      <c r="G66" s="1">
        <v>117100082174</v>
      </c>
      <c r="H66" s="1">
        <v>130971751</v>
      </c>
      <c r="I66" s="1">
        <f t="shared" si="76"/>
        <v>236282920249</v>
      </c>
      <c r="K66" s="4">
        <f t="shared" ref="K66:Q66" si="80">C66/C74</f>
        <v>2.5963335752879534E-2</v>
      </c>
      <c r="L66" s="4">
        <f t="shared" si="80"/>
        <v>0.22274868064159067</v>
      </c>
      <c r="M66" s="4">
        <f t="shared" si="80"/>
        <v>0.14571209190312787</v>
      </c>
      <c r="N66" s="4">
        <f t="shared" si="80"/>
        <v>0.1245372160335536</v>
      </c>
      <c r="O66" s="4">
        <f t="shared" si="80"/>
        <v>0.17668684407646218</v>
      </c>
      <c r="P66" s="4">
        <f t="shared" si="80"/>
        <v>6.4331458636280023E-2</v>
      </c>
      <c r="Q66" s="4">
        <f t="shared" si="80"/>
        <v>0.13002290051888191</v>
      </c>
    </row>
    <row r="67" spans="1:17">
      <c r="B67" s="7" t="s">
        <v>13</v>
      </c>
      <c r="C67" s="1">
        <v>110877823</v>
      </c>
      <c r="D67" s="1">
        <v>2243026324</v>
      </c>
      <c r="E67" s="1">
        <v>690941715</v>
      </c>
      <c r="F67" s="1">
        <v>1046739739</v>
      </c>
      <c r="G67" s="1">
        <v>857104281</v>
      </c>
      <c r="H67" s="1">
        <v>32438195</v>
      </c>
      <c r="I67" s="1">
        <f t="shared" si="76"/>
        <v>4981128077</v>
      </c>
      <c r="K67" s="4">
        <f t="shared" ref="K67:Q67" si="81">C67/C74</f>
        <v>1.7778633542467269E-4</v>
      </c>
      <c r="L67" s="4">
        <f t="shared" si="81"/>
        <v>6.3164969680649281E-3</v>
      </c>
      <c r="M67" s="4">
        <f t="shared" si="81"/>
        <v>6.8693630992726715E-3</v>
      </c>
      <c r="N67" s="4">
        <f t="shared" si="81"/>
        <v>1.4318681166546606E-2</v>
      </c>
      <c r="O67" s="4">
        <f t="shared" si="81"/>
        <v>1.2932446130079624E-3</v>
      </c>
      <c r="P67" s="4">
        <f t="shared" si="81"/>
        <v>1.5933179360777469E-2</v>
      </c>
      <c r="Q67" s="4">
        <f t="shared" si="81"/>
        <v>2.7410390888391841E-3</v>
      </c>
    </row>
    <row r="68" spans="1:17">
      <c r="B68" s="7" t="s">
        <v>14</v>
      </c>
      <c r="C68" s="1">
        <v>84649841708</v>
      </c>
      <c r="D68" s="1">
        <v>110026043926</v>
      </c>
      <c r="E68" s="1">
        <v>19388397683</v>
      </c>
      <c r="F68" s="1">
        <v>13592711423</v>
      </c>
      <c r="G68" s="1">
        <v>115506279242</v>
      </c>
      <c r="H68" s="1">
        <v>274676070</v>
      </c>
      <c r="I68" s="1">
        <f t="shared" si="76"/>
        <v>343437950052</v>
      </c>
      <c r="K68" s="4">
        <f t="shared" ref="K68:Q68" si="82">C68/C74</f>
        <v>0.13573124673943082</v>
      </c>
      <c r="L68" s="4">
        <f t="shared" si="82"/>
        <v>0.30983995391877422</v>
      </c>
      <c r="M68" s="4">
        <f t="shared" si="82"/>
        <v>0.19276002694036784</v>
      </c>
      <c r="N68" s="4">
        <f t="shared" si="82"/>
        <v>0.18593896247863101</v>
      </c>
      <c r="O68" s="4">
        <f t="shared" si="82"/>
        <v>0.17428202928123041</v>
      </c>
      <c r="P68" s="4">
        <f t="shared" si="82"/>
        <v>0.13491697332183455</v>
      </c>
      <c r="Q68" s="4">
        <f t="shared" si="82"/>
        <v>0.18898868511935502</v>
      </c>
    </row>
    <row r="69" spans="1:17">
      <c r="B69" s="7" t="s">
        <v>60</v>
      </c>
      <c r="C69" s="1">
        <v>170695644</v>
      </c>
      <c r="D69" s="1">
        <v>12121190891</v>
      </c>
      <c r="E69" s="1">
        <v>2779673693</v>
      </c>
      <c r="F69" s="1">
        <v>4832218456</v>
      </c>
      <c r="G69" s="1">
        <v>2760091639</v>
      </c>
      <c r="H69" s="1">
        <v>676258748</v>
      </c>
      <c r="I69" s="1">
        <f t="shared" si="76"/>
        <v>23340129071</v>
      </c>
      <c r="K69" s="4">
        <f>C69/C74</f>
        <v>2.7370083754002386E-4</v>
      </c>
      <c r="L69" s="4">
        <f t="shared" ref="L69" si="83">D69/D74</f>
        <v>3.4134002215275704E-2</v>
      </c>
      <c r="M69" s="4">
        <f t="shared" ref="M69" si="84">E69/E74</f>
        <v>2.7635598604309471E-2</v>
      </c>
      <c r="N69" s="4">
        <f t="shared" ref="N69" si="85">F69/F74</f>
        <v>6.6101431731891216E-2</v>
      </c>
      <c r="O69" s="4">
        <f t="shared" ref="O69" si="86">G69/G74</f>
        <v>4.1645733461749771E-3</v>
      </c>
      <c r="P69" s="4">
        <f t="shared" ref="P69" si="87">H69/H74</f>
        <v>0.33216866493893421</v>
      </c>
      <c r="Q69" s="4">
        <f t="shared" ref="Q69" si="88">I69/I74</f>
        <v>1.2843718357206737E-2</v>
      </c>
    </row>
    <row r="70" spans="1:17">
      <c r="B70" s="7" t="s">
        <v>15</v>
      </c>
      <c r="C70" s="1">
        <v>2904132060</v>
      </c>
      <c r="D70" s="1">
        <v>13295144424</v>
      </c>
      <c r="E70" s="1">
        <v>4669600592</v>
      </c>
      <c r="F70" s="1">
        <v>5218511717</v>
      </c>
      <c r="G70" s="1">
        <v>21301192215</v>
      </c>
      <c r="H70" s="1">
        <v>347622141</v>
      </c>
      <c r="I70" s="1">
        <f t="shared" si="76"/>
        <v>47736203149</v>
      </c>
      <c r="K70" s="4">
        <f t="shared" ref="K70:Q70" si="89">C70/C74</f>
        <v>4.6566119587025598E-3</v>
      </c>
      <c r="L70" s="4">
        <f t="shared" si="89"/>
        <v>3.7439925936500661E-2</v>
      </c>
      <c r="M70" s="4">
        <f t="shared" si="89"/>
        <v>4.6425308095671455E-2</v>
      </c>
      <c r="N70" s="4">
        <f t="shared" si="89"/>
        <v>7.1385658397756402E-2</v>
      </c>
      <c r="O70" s="4">
        <f t="shared" si="89"/>
        <v>3.2140373923410487E-2</v>
      </c>
      <c r="P70" s="4">
        <f t="shared" si="89"/>
        <v>0.17074704441262761</v>
      </c>
      <c r="Q70" s="4">
        <f t="shared" si="89"/>
        <v>2.6268507205898364E-2</v>
      </c>
    </row>
    <row r="71" spans="1:17">
      <c r="B71" s="7" t="s">
        <v>16</v>
      </c>
      <c r="C71" s="1">
        <v>123582392643</v>
      </c>
      <c r="D71" s="1">
        <v>4010096962</v>
      </c>
      <c r="E71" s="1">
        <v>7609916350</v>
      </c>
      <c r="F71" s="1">
        <v>3209682047</v>
      </c>
      <c r="G71" s="1">
        <v>71461907405</v>
      </c>
      <c r="H71" s="1">
        <v>11333476</v>
      </c>
      <c r="I71" s="1">
        <f t="shared" si="76"/>
        <v>209885328883</v>
      </c>
      <c r="K71" s="4">
        <f t="shared" ref="K71:Q71" si="90">C71/C74</f>
        <v>0.19815739628123832</v>
      </c>
      <c r="L71" s="4">
        <f t="shared" si="90"/>
        <v>1.1292674112245228E-2</v>
      </c>
      <c r="M71" s="4">
        <f t="shared" si="90"/>
        <v>7.5658014892387521E-2</v>
      </c>
      <c r="N71" s="4">
        <f t="shared" si="90"/>
        <v>4.3906247336026341E-2</v>
      </c>
      <c r="O71" s="4">
        <f t="shared" si="90"/>
        <v>0.10782553399332521</v>
      </c>
      <c r="P71" s="4">
        <f t="shared" si="90"/>
        <v>5.5668419864011165E-3</v>
      </c>
      <c r="Q71" s="4">
        <f t="shared" si="90"/>
        <v>0.11549670712114292</v>
      </c>
    </row>
    <row r="72" spans="1:17">
      <c r="B72" s="7" t="s">
        <v>17</v>
      </c>
      <c r="C72" s="1">
        <v>7027704262</v>
      </c>
      <c r="D72" s="1">
        <v>11825003714</v>
      </c>
      <c r="E72" s="1">
        <v>670317987</v>
      </c>
      <c r="F72" s="1">
        <v>1033534817</v>
      </c>
      <c r="G72" s="1">
        <v>1113872904</v>
      </c>
      <c r="H72" s="1">
        <v>91179034</v>
      </c>
      <c r="I72" s="1">
        <f t="shared" si="76"/>
        <v>21761612718</v>
      </c>
      <c r="K72" s="4">
        <f t="shared" ref="K72:Q72" si="91">C72/C74</f>
        <v>1.1268527405965879E-2</v>
      </c>
      <c r="L72" s="4">
        <f t="shared" si="91"/>
        <v>3.3299921319531293E-2</v>
      </c>
      <c r="M72" s="4">
        <f t="shared" si="91"/>
        <v>6.6643213815459649E-3</v>
      </c>
      <c r="N72" s="4">
        <f t="shared" si="91"/>
        <v>1.4138046897203063E-2</v>
      </c>
      <c r="O72" s="4">
        <f t="shared" si="91"/>
        <v>1.6806707942152201E-3</v>
      </c>
      <c r="P72" s="4">
        <f t="shared" si="91"/>
        <v>4.4785842820922281E-2</v>
      </c>
      <c r="Q72" s="4">
        <f t="shared" si="91"/>
        <v>1.1975084794877062E-2</v>
      </c>
    </row>
    <row r="73" spans="1:17">
      <c r="B73" s="7" t="s">
        <v>6</v>
      </c>
      <c r="C73" s="1">
        <v>0</v>
      </c>
      <c r="D73" s="1">
        <v>640469</v>
      </c>
      <c r="E73" s="1">
        <v>0</v>
      </c>
      <c r="F73" s="1">
        <v>197556</v>
      </c>
      <c r="G73" s="1">
        <v>342801</v>
      </c>
      <c r="H73" s="1">
        <v>13500</v>
      </c>
      <c r="I73" s="1">
        <f t="shared" si="76"/>
        <v>1194326</v>
      </c>
      <c r="K73" s="4">
        <f t="shared" ref="K73:Q73" si="92">C73/C74</f>
        <v>0</v>
      </c>
      <c r="L73" s="4">
        <f t="shared" si="92"/>
        <v>1.8035992058377539E-6</v>
      </c>
      <c r="M73" s="4">
        <f t="shared" si="92"/>
        <v>0</v>
      </c>
      <c r="N73" s="4">
        <f t="shared" si="92"/>
        <v>2.7024304811821821E-6</v>
      </c>
      <c r="O73" s="4">
        <f t="shared" si="92"/>
        <v>5.1723641616456057E-7</v>
      </c>
      <c r="P73" s="4">
        <f t="shared" si="92"/>
        <v>6.6310077169983047E-6</v>
      </c>
      <c r="Q73" s="4">
        <f t="shared" si="92"/>
        <v>6.5721944913101002E-7</v>
      </c>
    </row>
    <row r="74" spans="1:17">
      <c r="B74" s="8" t="s">
        <v>7</v>
      </c>
      <c r="C74" s="3">
        <f>SUM(C62:C73)</f>
        <v>623657733510</v>
      </c>
      <c r="D74" s="3">
        <f>SUM(D62:D73)</f>
        <v>355106055673</v>
      </c>
      <c r="E74" s="3">
        <f>SUM(E62:E73)</f>
        <v>100583082451</v>
      </c>
      <c r="F74" s="3">
        <f t="shared" ref="F74:G74" si="93">SUM(F62:F73)</f>
        <v>73103083086</v>
      </c>
      <c r="G74" s="3">
        <f t="shared" si="93"/>
        <v>662754959409</v>
      </c>
      <c r="H74" s="3">
        <f>SUM(H62:H73)</f>
        <v>2035889653</v>
      </c>
      <c r="I74" s="9">
        <f>SUM(C74:H74)</f>
        <v>1817240803782</v>
      </c>
      <c r="K74" s="4">
        <f>C75</f>
        <v>0.34318937380894032</v>
      </c>
      <c r="L74" s="4">
        <f t="shared" ref="L74:Q74" si="94">D75</f>
        <v>0.19540946633707618</v>
      </c>
      <c r="M74" s="4">
        <f t="shared" si="94"/>
        <v>5.5349341838279657E-2</v>
      </c>
      <c r="N74" s="4">
        <f t="shared" si="94"/>
        <v>4.0227515766682952E-2</v>
      </c>
      <c r="O74" s="4">
        <f t="shared" si="94"/>
        <v>0.36470398310982755</v>
      </c>
      <c r="P74" s="4">
        <f t="shared" si="94"/>
        <v>1.1203191391933051E-3</v>
      </c>
      <c r="Q74" s="4">
        <f t="shared" si="94"/>
        <v>1</v>
      </c>
    </row>
    <row r="75" spans="1:17">
      <c r="B75" s="7"/>
      <c r="C75" s="10">
        <f>C74/I74</f>
        <v>0.34318937380894032</v>
      </c>
      <c r="D75" s="10">
        <f>D74/I74</f>
        <v>0.19540946633707618</v>
      </c>
      <c r="E75" s="10">
        <f>E74/I74</f>
        <v>5.5349341838279657E-2</v>
      </c>
      <c r="F75" s="10">
        <f>F74/I74</f>
        <v>4.0227515766682952E-2</v>
      </c>
      <c r="G75" s="10">
        <f>G74/I74</f>
        <v>0.36470398310982755</v>
      </c>
      <c r="H75" s="10">
        <f>H74/I74</f>
        <v>1.1203191391933051E-3</v>
      </c>
      <c r="I75" s="11">
        <f>I74/I74</f>
        <v>1</v>
      </c>
    </row>
    <row r="77" spans="1:17">
      <c r="A77" s="204">
        <v>42551</v>
      </c>
      <c r="B77" s="7" t="s">
        <v>8</v>
      </c>
      <c r="C77" s="1">
        <v>331364907903</v>
      </c>
      <c r="D77" s="1">
        <v>42363421886</v>
      </c>
      <c r="E77" s="1">
        <v>21024072494</v>
      </c>
      <c r="F77" s="1">
        <v>17188765516</v>
      </c>
      <c r="G77" s="1">
        <v>190929214679</v>
      </c>
      <c r="H77" s="1">
        <v>208807092</v>
      </c>
      <c r="I77" s="1">
        <f>SUM(C77:H77)</f>
        <v>603079189570</v>
      </c>
      <c r="K77" s="4">
        <f t="shared" ref="K77:Q77" si="95">C77/C89</f>
        <v>0.52324456368112338</v>
      </c>
      <c r="L77" s="4">
        <f t="shared" si="95"/>
        <v>0.11786577354071155</v>
      </c>
      <c r="M77" s="4">
        <f t="shared" si="95"/>
        <v>0.21387687507774053</v>
      </c>
      <c r="N77" s="4">
        <f t="shared" si="95"/>
        <v>0.23345047103046843</v>
      </c>
      <c r="O77" s="4">
        <f t="shared" si="95"/>
        <v>0.29113851937078022</v>
      </c>
      <c r="P77" s="4">
        <f t="shared" si="95"/>
        <v>8.3765461683939738E-2</v>
      </c>
      <c r="Q77" s="4">
        <f t="shared" si="95"/>
        <v>0.33082896500271497</v>
      </c>
    </row>
    <row r="78" spans="1:17">
      <c r="A78" s="203"/>
      <c r="B78" s="7" t="s">
        <v>9</v>
      </c>
      <c r="C78" s="1">
        <v>55880825067</v>
      </c>
      <c r="D78" s="1">
        <v>9274127328</v>
      </c>
      <c r="E78" s="1">
        <v>9777885526</v>
      </c>
      <c r="F78" s="1">
        <v>4872431633</v>
      </c>
      <c r="G78" s="1">
        <v>62432529389</v>
      </c>
      <c r="H78" s="1">
        <v>89073005</v>
      </c>
      <c r="I78" s="1">
        <f t="shared" ref="I78:I88" si="96">SUM(C78:H78)</f>
        <v>142326871948</v>
      </c>
      <c r="K78" s="4">
        <f t="shared" ref="K78:Q78" si="97">C78/C89</f>
        <v>8.8239089997069906E-2</v>
      </c>
      <c r="L78" s="4">
        <f t="shared" si="97"/>
        <v>2.5802972063288729E-2</v>
      </c>
      <c r="M78" s="4">
        <f t="shared" si="97"/>
        <v>9.9469957676638007E-2</v>
      </c>
      <c r="N78" s="4">
        <f t="shared" si="97"/>
        <v>6.6175285172678622E-2</v>
      </c>
      <c r="O78" s="4">
        <f t="shared" si="97"/>
        <v>9.5200277220253968E-2</v>
      </c>
      <c r="P78" s="4">
        <f t="shared" si="97"/>
        <v>3.5732701010944938E-2</v>
      </c>
      <c r="Q78" s="4">
        <f t="shared" si="97"/>
        <v>7.8075736243201077E-2</v>
      </c>
    </row>
    <row r="79" spans="1:17">
      <c r="B79" s="7" t="s">
        <v>10</v>
      </c>
      <c r="C79" s="1">
        <v>13932956571</v>
      </c>
      <c r="D79" s="1">
        <v>42814590900</v>
      </c>
      <c r="E79" s="1">
        <v>11671647711</v>
      </c>
      <c r="F79" s="1">
        <v>11144100881</v>
      </c>
      <c r="G79" s="1">
        <v>34694426177</v>
      </c>
      <c r="H79" s="1">
        <v>120051853</v>
      </c>
      <c r="I79" s="1">
        <f t="shared" si="96"/>
        <v>114377774093</v>
      </c>
      <c r="K79" s="4">
        <f t="shared" ref="K79:Q79" si="98">C79/C89</f>
        <v>2.200095305177888E-2</v>
      </c>
      <c r="L79" s="4">
        <f t="shared" si="98"/>
        <v>0.11912104005284106</v>
      </c>
      <c r="M79" s="4">
        <f t="shared" si="98"/>
        <v>0.11873510901131805</v>
      </c>
      <c r="N79" s="4">
        <f t="shared" si="98"/>
        <v>0.15135441794577031</v>
      </c>
      <c r="O79" s="4">
        <f t="shared" si="98"/>
        <v>5.2903815084416203E-2</v>
      </c>
      <c r="P79" s="4">
        <f t="shared" si="98"/>
        <v>4.816023630345595E-2</v>
      </c>
      <c r="Q79" s="4">
        <f t="shared" si="98"/>
        <v>6.274380094176582E-2</v>
      </c>
    </row>
    <row r="80" spans="1:17">
      <c r="B80" s="7" t="s">
        <v>11</v>
      </c>
      <c r="C80" s="1">
        <v>5368999864</v>
      </c>
      <c r="D80" s="1">
        <v>26412165847</v>
      </c>
      <c r="E80" s="1">
        <v>6085422621</v>
      </c>
      <c r="F80" s="1">
        <v>1773446107</v>
      </c>
      <c r="G80" s="1">
        <v>42790862006</v>
      </c>
      <c r="H80" s="1">
        <v>27879940</v>
      </c>
      <c r="I80" s="1">
        <f t="shared" si="96"/>
        <v>82458776385</v>
      </c>
      <c r="K80" s="4">
        <f t="shared" ref="K80:Q80" si="99">C80/C89</f>
        <v>8.4779646976530579E-3</v>
      </c>
      <c r="L80" s="4">
        <f t="shared" si="99"/>
        <v>7.3485337582491483E-2</v>
      </c>
      <c r="M80" s="4">
        <f t="shared" si="99"/>
        <v>6.1906710704042411E-2</v>
      </c>
      <c r="N80" s="4">
        <f t="shared" si="99"/>
        <v>2.4086187495019437E-2</v>
      </c>
      <c r="O80" s="4">
        <f t="shared" si="99"/>
        <v>6.5249669768826943E-2</v>
      </c>
      <c r="P80" s="4">
        <f t="shared" si="99"/>
        <v>1.1184371294345401E-2</v>
      </c>
      <c r="Q80" s="4">
        <f t="shared" si="99"/>
        <v>4.523411206792019E-2</v>
      </c>
    </row>
    <row r="81" spans="1:17">
      <c r="B81" s="7" t="s">
        <v>12</v>
      </c>
      <c r="C81" s="1">
        <v>14892831125</v>
      </c>
      <c r="D81" s="1">
        <v>78094972219</v>
      </c>
      <c r="E81" s="1">
        <v>14099133018</v>
      </c>
      <c r="F81" s="1">
        <v>9078854872</v>
      </c>
      <c r="G81" s="1">
        <v>118387901396</v>
      </c>
      <c r="H81" s="1">
        <v>163384648</v>
      </c>
      <c r="I81" s="1">
        <f t="shared" si="96"/>
        <v>234717077278</v>
      </c>
      <c r="K81" s="4">
        <f t="shared" ref="K81:Q81" si="100">C81/C89</f>
        <v>2.3516651094081433E-2</v>
      </c>
      <c r="L81" s="4">
        <f t="shared" si="100"/>
        <v>0.21728000006710349</v>
      </c>
      <c r="M81" s="4">
        <f t="shared" si="100"/>
        <v>0.14342979991416085</v>
      </c>
      <c r="N81" s="4">
        <f t="shared" si="100"/>
        <v>0.12330512882456748</v>
      </c>
      <c r="O81" s="4">
        <f t="shared" si="100"/>
        <v>0.1805238573981123</v>
      </c>
      <c r="P81" s="4">
        <f t="shared" si="100"/>
        <v>6.5543705152447521E-2</v>
      </c>
      <c r="Q81" s="4">
        <f t="shared" si="100"/>
        <v>0.1287578962883944</v>
      </c>
    </row>
    <row r="82" spans="1:17">
      <c r="B82" s="7" t="s">
        <v>13</v>
      </c>
      <c r="C82" s="1">
        <v>105009717</v>
      </c>
      <c r="D82" s="1">
        <v>2193292747</v>
      </c>
      <c r="E82" s="1">
        <v>654784123</v>
      </c>
      <c r="F82" s="1">
        <v>1017358157</v>
      </c>
      <c r="G82" s="1">
        <v>818487682</v>
      </c>
      <c r="H82" s="1">
        <v>31957670</v>
      </c>
      <c r="I82" s="1">
        <f t="shared" si="96"/>
        <v>4820890096</v>
      </c>
      <c r="K82" s="4">
        <f t="shared" ref="K82:Q82" si="101">C82/C89</f>
        <v>1.6581648280640339E-4</v>
      </c>
      <c r="L82" s="4">
        <f t="shared" si="101"/>
        <v>6.102296148834457E-3</v>
      </c>
      <c r="M82" s="4">
        <f t="shared" si="101"/>
        <v>6.6610872901872566E-3</v>
      </c>
      <c r="N82" s="4">
        <f t="shared" si="101"/>
        <v>1.3817323922259692E-2</v>
      </c>
      <c r="O82" s="4">
        <f t="shared" si="101"/>
        <v>1.2480713978807955E-3</v>
      </c>
      <c r="P82" s="4">
        <f t="shared" si="101"/>
        <v>1.2820201441687577E-2</v>
      </c>
      <c r="Q82" s="4">
        <f t="shared" si="101"/>
        <v>2.6445782053741364E-3</v>
      </c>
    </row>
    <row r="83" spans="1:17">
      <c r="B83" s="7" t="s">
        <v>14</v>
      </c>
      <c r="C83" s="1">
        <v>79573722568</v>
      </c>
      <c r="D83" s="1">
        <v>118598008378</v>
      </c>
      <c r="E83" s="1">
        <v>19899001706</v>
      </c>
      <c r="F83" s="1">
        <v>14895353498</v>
      </c>
      <c r="G83" s="1">
        <v>111448783414</v>
      </c>
      <c r="H83" s="1">
        <v>827539972</v>
      </c>
      <c r="I83" s="1">
        <f t="shared" si="96"/>
        <v>345242409536</v>
      </c>
      <c r="K83" s="4">
        <f t="shared" ref="K83:Q83" si="102">C83/C89</f>
        <v>0.1256515604173877</v>
      </c>
      <c r="L83" s="4">
        <f t="shared" si="102"/>
        <v>0.32996970913910839</v>
      </c>
      <c r="M83" s="4">
        <f t="shared" si="102"/>
        <v>0.2024315842356659</v>
      </c>
      <c r="N83" s="4">
        <f t="shared" si="102"/>
        <v>0.20230232863649214</v>
      </c>
      <c r="O83" s="4">
        <f t="shared" si="102"/>
        <v>0.1699427394774464</v>
      </c>
      <c r="P83" s="4">
        <f t="shared" si="102"/>
        <v>0.33197755474940749</v>
      </c>
      <c r="Q83" s="4">
        <f t="shared" si="102"/>
        <v>0.18938837717692653</v>
      </c>
    </row>
    <row r="84" spans="1:17">
      <c r="B84" s="7" t="s">
        <v>60</v>
      </c>
      <c r="C84" s="1">
        <v>169999295</v>
      </c>
      <c r="D84" s="1">
        <v>12162833490</v>
      </c>
      <c r="E84" s="1">
        <v>2705280446</v>
      </c>
      <c r="F84" s="1">
        <v>4781868741</v>
      </c>
      <c r="G84" s="1">
        <v>2692066649</v>
      </c>
      <c r="H84" s="1">
        <v>631232460</v>
      </c>
      <c r="I84" s="1">
        <f t="shared" si="96"/>
        <v>23143281081</v>
      </c>
      <c r="K84" s="4">
        <f>C84/C89</f>
        <v>2.6843882625136677E-4</v>
      </c>
      <c r="L84" s="4">
        <f t="shared" ref="L84" si="103">D84/D89</f>
        <v>3.384008453338571E-2</v>
      </c>
      <c r="M84" s="4">
        <f t="shared" ref="M84" si="104">E84/E89</f>
        <v>2.7520687448377108E-2</v>
      </c>
      <c r="N84" s="4">
        <f t="shared" ref="N84" si="105">F84/F89</f>
        <v>6.4945298657614378E-2</v>
      </c>
      <c r="O84" s="4">
        <f t="shared" ref="O84" si="106">G84/G89</f>
        <v>4.1049993294898467E-3</v>
      </c>
      <c r="P84" s="4">
        <f t="shared" ref="P84" si="107">H84/H89</f>
        <v>0.25322644904124725</v>
      </c>
      <c r="Q84" s="4">
        <f t="shared" ref="Q84" si="108">I84/I89</f>
        <v>1.2695625813673431E-2</v>
      </c>
    </row>
    <row r="85" spans="1:17">
      <c r="B85" s="7" t="s">
        <v>15</v>
      </c>
      <c r="C85" s="1">
        <v>2762146790</v>
      </c>
      <c r="D85" s="1">
        <v>11834629766</v>
      </c>
      <c r="E85" s="1">
        <v>4432643395</v>
      </c>
      <c r="F85" s="1">
        <v>4636654631</v>
      </c>
      <c r="G85" s="1">
        <v>19767971306</v>
      </c>
      <c r="H85" s="1">
        <v>298977462</v>
      </c>
      <c r="I85" s="1">
        <f t="shared" si="96"/>
        <v>43733023350</v>
      </c>
      <c r="K85" s="4">
        <f t="shared" ref="K85:Q85" si="109">C85/C89</f>
        <v>4.3615912774319478E-3</v>
      </c>
      <c r="L85" s="4">
        <f t="shared" si="109"/>
        <v>3.2926938614429947E-2</v>
      </c>
      <c r="M85" s="4">
        <f t="shared" si="109"/>
        <v>4.5093067383930735E-2</v>
      </c>
      <c r="N85" s="4">
        <f t="shared" si="109"/>
        <v>6.2973062644026634E-2</v>
      </c>
      <c r="O85" s="4">
        <f t="shared" si="109"/>
        <v>3.0143202058778049E-2</v>
      </c>
      <c r="P85" s="4">
        <f t="shared" si="109"/>
        <v>0.11993838378594225</v>
      </c>
      <c r="Q85" s="4">
        <f t="shared" si="109"/>
        <v>2.3990466097223429E-2</v>
      </c>
    </row>
    <row r="86" spans="1:17">
      <c r="B86" s="7" t="s">
        <v>16</v>
      </c>
      <c r="C86" s="1">
        <v>121908073828</v>
      </c>
      <c r="D86" s="1">
        <v>3814936128</v>
      </c>
      <c r="E86" s="1">
        <v>7365894891</v>
      </c>
      <c r="F86" s="1">
        <v>3203945524</v>
      </c>
      <c r="G86" s="1">
        <v>70820598856</v>
      </c>
      <c r="H86" s="1">
        <v>11047251</v>
      </c>
      <c r="I86" s="1">
        <f t="shared" si="96"/>
        <v>207124496478</v>
      </c>
      <c r="K86" s="4">
        <f t="shared" ref="K86:Q86" si="110">C86/C89</f>
        <v>0.19249997624374435</v>
      </c>
      <c r="L86" s="4">
        <f t="shared" si="110"/>
        <v>1.0614118919504107E-2</v>
      </c>
      <c r="M86" s="4">
        <f t="shared" si="110"/>
        <v>7.4932893324439004E-2</v>
      </c>
      <c r="N86" s="4">
        <f t="shared" si="110"/>
        <v>4.351461953666929E-2</v>
      </c>
      <c r="O86" s="4">
        <f t="shared" si="110"/>
        <v>0.10799082962003939</v>
      </c>
      <c r="P86" s="4">
        <f t="shared" si="110"/>
        <v>4.4317368317804313E-3</v>
      </c>
      <c r="Q86" s="4">
        <f t="shared" si="110"/>
        <v>0.11362153425553033</v>
      </c>
    </row>
    <row r="87" spans="1:17">
      <c r="B87" s="7" t="s">
        <v>17</v>
      </c>
      <c r="C87" s="1">
        <v>7329300636</v>
      </c>
      <c r="D87" s="1">
        <v>11857276437</v>
      </c>
      <c r="E87" s="1">
        <v>584120330</v>
      </c>
      <c r="F87" s="1">
        <v>1036197587</v>
      </c>
      <c r="G87" s="1">
        <v>1018786101</v>
      </c>
      <c r="H87" s="1">
        <v>82793950</v>
      </c>
      <c r="I87" s="1">
        <f t="shared" si="96"/>
        <v>21908475041</v>
      </c>
      <c r="K87" s="4">
        <f t="shared" ref="K87:Q87" si="111">C87/C89</f>
        <v>1.1573394230671582E-2</v>
      </c>
      <c r="L87" s="4">
        <f t="shared" si="111"/>
        <v>3.2989947391263888E-2</v>
      </c>
      <c r="M87" s="4">
        <f t="shared" si="111"/>
        <v>5.9422279335001318E-3</v>
      </c>
      <c r="N87" s="4">
        <f t="shared" si="111"/>
        <v>1.4073193013227955E-2</v>
      </c>
      <c r="O87" s="4">
        <f t="shared" si="111"/>
        <v>1.5534965536800774E-3</v>
      </c>
      <c r="P87" s="4">
        <f t="shared" si="111"/>
        <v>3.3213783018380537E-2</v>
      </c>
      <c r="Q87" s="4">
        <f t="shared" si="111"/>
        <v>1.2018252740191039E-2</v>
      </c>
    </row>
    <row r="88" spans="1:17">
      <c r="B88" s="7" t="s">
        <v>6</v>
      </c>
      <c r="C88" s="1">
        <v>0</v>
      </c>
      <c r="D88" s="1">
        <v>640469</v>
      </c>
      <c r="E88" s="1">
        <v>0</v>
      </c>
      <c r="F88" s="1">
        <v>197556</v>
      </c>
      <c r="G88" s="1">
        <v>342801</v>
      </c>
      <c r="H88" s="1">
        <v>13500</v>
      </c>
      <c r="I88" s="1">
        <f t="shared" si="96"/>
        <v>1194326</v>
      </c>
      <c r="K88" s="4">
        <f t="shared" ref="K88:Q88" si="112">C88/C89</f>
        <v>0</v>
      </c>
      <c r="L88" s="4">
        <f t="shared" si="112"/>
        <v>1.7819470371630495E-6</v>
      </c>
      <c r="M88" s="4">
        <f t="shared" si="112"/>
        <v>0</v>
      </c>
      <c r="N88" s="4">
        <f t="shared" si="112"/>
        <v>2.6831212056482639E-6</v>
      </c>
      <c r="O88" s="4">
        <f t="shared" si="112"/>
        <v>5.227202958259481E-7</v>
      </c>
      <c r="P88" s="4">
        <f t="shared" si="112"/>
        <v>5.415686420905601E-6</v>
      </c>
      <c r="Q88" s="4">
        <f t="shared" si="112"/>
        <v>6.5516708467018138E-7</v>
      </c>
    </row>
    <row r="89" spans="1:17">
      <c r="B89" s="8" t="s">
        <v>7</v>
      </c>
      <c r="C89" s="3">
        <f>SUM(C77:C88)</f>
        <v>633288773364</v>
      </c>
      <c r="D89" s="3">
        <f>SUM(D77:D88)</f>
        <v>359420895595</v>
      </c>
      <c r="E89" s="3">
        <f>SUM(E77:E88)</f>
        <v>98299886261</v>
      </c>
      <c r="F89" s="3">
        <f t="shared" ref="F89:G89" si="113">SUM(F77:F88)</f>
        <v>73629174703</v>
      </c>
      <c r="G89" s="3">
        <f t="shared" si="113"/>
        <v>655801970456</v>
      </c>
      <c r="H89" s="3">
        <f>SUM(H77:H88)</f>
        <v>2492758803</v>
      </c>
      <c r="I89" s="9">
        <f>SUM(C89:H89)</f>
        <v>1822933459182</v>
      </c>
      <c r="K89" s="4">
        <f>C90</f>
        <v>0.34740092688197954</v>
      </c>
      <c r="L89" s="4">
        <f t="shared" ref="L89:Q89" si="114">D90</f>
        <v>0.19716621788064714</v>
      </c>
      <c r="M89" s="4">
        <f t="shared" si="114"/>
        <v>5.3924012292313646E-2</v>
      </c>
      <c r="N89" s="4">
        <f t="shared" si="114"/>
        <v>4.0390489478447242E-2</v>
      </c>
      <c r="O89" s="4">
        <f t="shared" si="114"/>
        <v>0.35975090980571295</v>
      </c>
      <c r="P89" s="4">
        <f t="shared" si="114"/>
        <v>1.3674436608994871E-3</v>
      </c>
      <c r="Q89" s="4">
        <f t="shared" si="114"/>
        <v>1</v>
      </c>
    </row>
    <row r="90" spans="1:17">
      <c r="B90" s="7"/>
      <c r="C90" s="10">
        <f>C89/I89</f>
        <v>0.34740092688197954</v>
      </c>
      <c r="D90" s="10">
        <f>D89/I89</f>
        <v>0.19716621788064714</v>
      </c>
      <c r="E90" s="10">
        <f>E89/I89</f>
        <v>5.3924012292313646E-2</v>
      </c>
      <c r="F90" s="10">
        <f>F89/I89</f>
        <v>4.0390489478447242E-2</v>
      </c>
      <c r="G90" s="10">
        <f>G89/I89</f>
        <v>0.35975090980571295</v>
      </c>
      <c r="H90" s="10">
        <f>H89/I89</f>
        <v>1.3674436608994871E-3</v>
      </c>
      <c r="I90" s="11">
        <f>I89/I89</f>
        <v>1</v>
      </c>
    </row>
    <row r="92" spans="1:17">
      <c r="A92" s="204">
        <v>42582</v>
      </c>
      <c r="B92" s="7" t="s">
        <v>8</v>
      </c>
      <c r="C92" s="1">
        <v>305334682607</v>
      </c>
      <c r="D92" s="1">
        <v>43049979042</v>
      </c>
      <c r="E92" s="1">
        <v>20476301627</v>
      </c>
      <c r="F92" s="1">
        <v>16465896333</v>
      </c>
      <c r="G92" s="1">
        <v>186571807890</v>
      </c>
      <c r="H92" s="1">
        <v>206913297</v>
      </c>
      <c r="I92" s="1">
        <f>SUM(C92:H92)</f>
        <v>572105580796</v>
      </c>
      <c r="K92" s="4">
        <f t="shared" ref="K92:Q92" si="115">C92/C104</f>
        <v>0.49578602283474177</v>
      </c>
      <c r="L92" s="4">
        <f t="shared" si="115"/>
        <v>0.11468021047462523</v>
      </c>
      <c r="M92" s="4">
        <f t="shared" si="115"/>
        <v>0.2035110737319297</v>
      </c>
      <c r="N92" s="4">
        <f t="shared" si="115"/>
        <v>0.21791646795715411</v>
      </c>
      <c r="O92" s="4">
        <f t="shared" si="115"/>
        <v>0.27958124012454749</v>
      </c>
      <c r="P92" s="4">
        <f t="shared" si="115"/>
        <v>7.9365810712014179E-2</v>
      </c>
      <c r="Q92" s="4">
        <f t="shared" si="115"/>
        <v>0.31137368452069963</v>
      </c>
    </row>
    <row r="93" spans="1:17">
      <c r="A93" s="203"/>
      <c r="B93" s="7" t="s">
        <v>9</v>
      </c>
      <c r="C93" s="1">
        <v>61718311838</v>
      </c>
      <c r="D93" s="1">
        <v>10161721448</v>
      </c>
      <c r="E93" s="1">
        <v>10561608624</v>
      </c>
      <c r="F93" s="1">
        <v>5367657355</v>
      </c>
      <c r="G93" s="1">
        <v>70013099570</v>
      </c>
      <c r="H93" s="1">
        <v>90971166</v>
      </c>
      <c r="I93" s="1">
        <f t="shared" ref="I93:I103" si="116">SUM(C93:H93)</f>
        <v>157913370001</v>
      </c>
      <c r="K93" s="4">
        <f t="shared" ref="K93:Q93" si="117">C93/C104</f>
        <v>0.10021487274546149</v>
      </c>
      <c r="L93" s="4">
        <f t="shared" si="117"/>
        <v>2.7069661365089811E-2</v>
      </c>
      <c r="M93" s="4">
        <f t="shared" si="117"/>
        <v>0.10497033842148767</v>
      </c>
      <c r="N93" s="4">
        <f t="shared" si="117"/>
        <v>7.1037792802180644E-2</v>
      </c>
      <c r="O93" s="4">
        <f t="shared" si="117"/>
        <v>0.10491590033948094</v>
      </c>
      <c r="P93" s="4">
        <f t="shared" si="117"/>
        <v>3.4893844164143879E-2</v>
      </c>
      <c r="Q93" s="4">
        <f t="shared" si="117"/>
        <v>8.5945793054280364E-2</v>
      </c>
    </row>
    <row r="94" spans="1:17">
      <c r="B94" s="7" t="s">
        <v>10</v>
      </c>
      <c r="C94" s="1">
        <v>14392159454</v>
      </c>
      <c r="D94" s="1">
        <v>44435028580</v>
      </c>
      <c r="E94" s="1">
        <v>12263203815</v>
      </c>
      <c r="F94" s="1">
        <v>11786501840</v>
      </c>
      <c r="G94" s="1">
        <v>35608067072</v>
      </c>
      <c r="H94" s="1">
        <v>128155969</v>
      </c>
      <c r="I94" s="1">
        <f t="shared" si="116"/>
        <v>118613116730</v>
      </c>
      <c r="K94" s="4">
        <f t="shared" ref="K94:Q94" si="118">C94/C104</f>
        <v>2.3369213856672122E-2</v>
      </c>
      <c r="L94" s="4">
        <f t="shared" si="118"/>
        <v>0.11836982371185024</v>
      </c>
      <c r="M94" s="4">
        <f t="shared" si="118"/>
        <v>0.12188225301845163</v>
      </c>
      <c r="N94" s="4">
        <f t="shared" si="118"/>
        <v>0.15598742993393641</v>
      </c>
      <c r="O94" s="4">
        <f t="shared" si="118"/>
        <v>5.3359334740955888E-2</v>
      </c>
      <c r="P94" s="4">
        <f t="shared" si="118"/>
        <v>4.9156832957278511E-2</v>
      </c>
      <c r="Q94" s="4">
        <f t="shared" si="118"/>
        <v>6.4556271479325814E-2</v>
      </c>
    </row>
    <row r="95" spans="1:17">
      <c r="B95" s="7" t="s">
        <v>11</v>
      </c>
      <c r="C95" s="1">
        <v>5738659979</v>
      </c>
      <c r="D95" s="1">
        <v>27962340670</v>
      </c>
      <c r="E95" s="1">
        <v>6714498056</v>
      </c>
      <c r="F95" s="1">
        <v>1905053367</v>
      </c>
      <c r="G95" s="1">
        <v>44876093434</v>
      </c>
      <c r="H95" s="1">
        <v>30085473</v>
      </c>
      <c r="I95" s="1">
        <f t="shared" si="116"/>
        <v>87226730979</v>
      </c>
      <c r="K95" s="4">
        <f t="shared" ref="K95:Q95" si="119">C95/C104</f>
        <v>9.3181271878351821E-3</v>
      </c>
      <c r="L95" s="4">
        <f t="shared" si="119"/>
        <v>7.4488470953034791E-2</v>
      </c>
      <c r="M95" s="4">
        <f t="shared" si="119"/>
        <v>6.6734449112904479E-2</v>
      </c>
      <c r="N95" s="4">
        <f t="shared" si="119"/>
        <v>2.5212262521932642E-2</v>
      </c>
      <c r="O95" s="4">
        <f t="shared" si="119"/>
        <v>6.7247640445334725E-2</v>
      </c>
      <c r="P95" s="4">
        <f t="shared" si="119"/>
        <v>1.1539896130017267E-2</v>
      </c>
      <c r="Q95" s="4">
        <f t="shared" si="119"/>
        <v>4.7473944539813483E-2</v>
      </c>
    </row>
    <row r="96" spans="1:17">
      <c r="B96" s="7" t="s">
        <v>12</v>
      </c>
      <c r="C96" s="1">
        <v>15727891110</v>
      </c>
      <c r="D96" s="1">
        <v>82306213480</v>
      </c>
      <c r="E96" s="1">
        <v>14599869107</v>
      </c>
      <c r="F96" s="1">
        <v>9659076075</v>
      </c>
      <c r="G96" s="1">
        <v>124021079492</v>
      </c>
      <c r="H96" s="1">
        <v>171127408</v>
      </c>
      <c r="I96" s="1">
        <f t="shared" si="116"/>
        <v>246485256672</v>
      </c>
      <c r="K96" s="4">
        <f t="shared" ref="K96:Q96" si="120">C96/C104</f>
        <v>2.5538103023302026E-2</v>
      </c>
      <c r="L96" s="4">
        <f t="shared" si="120"/>
        <v>0.21925432010192514</v>
      </c>
      <c r="M96" s="4">
        <f t="shared" si="120"/>
        <v>0.14510603977396663</v>
      </c>
      <c r="N96" s="4">
        <f t="shared" si="120"/>
        <v>0.12783219931823503</v>
      </c>
      <c r="O96" s="4">
        <f t="shared" si="120"/>
        <v>0.18584783841726885</v>
      </c>
      <c r="P96" s="4">
        <f t="shared" si="120"/>
        <v>6.5639403885027356E-2</v>
      </c>
      <c r="Q96" s="4">
        <f t="shared" si="120"/>
        <v>0.13415185085802891</v>
      </c>
    </row>
    <row r="97" spans="1:17">
      <c r="B97" s="7" t="s">
        <v>13</v>
      </c>
      <c r="C97" s="1">
        <v>106660730</v>
      </c>
      <c r="D97" s="1">
        <v>2337035866</v>
      </c>
      <c r="E97" s="1">
        <v>695532113</v>
      </c>
      <c r="F97" s="1">
        <v>1041991735</v>
      </c>
      <c r="G97" s="1">
        <v>858097999</v>
      </c>
      <c r="H97" s="1">
        <v>32839723</v>
      </c>
      <c r="I97" s="1">
        <f t="shared" si="116"/>
        <v>5072158166</v>
      </c>
      <c r="K97" s="4">
        <f t="shared" ref="K97:Q97" si="121">C97/C104</f>
        <v>1.7318995231017982E-4</v>
      </c>
      <c r="L97" s="4">
        <f t="shared" si="121"/>
        <v>6.2255957137203957E-3</v>
      </c>
      <c r="M97" s="4">
        <f t="shared" si="121"/>
        <v>6.9127955677807749E-3</v>
      </c>
      <c r="N97" s="4">
        <f t="shared" si="121"/>
        <v>1.3790148676976182E-2</v>
      </c>
      <c r="O97" s="4">
        <f t="shared" si="121"/>
        <v>1.2858754247064971E-3</v>
      </c>
      <c r="P97" s="4">
        <f t="shared" si="121"/>
        <v>1.2596344832555534E-2</v>
      </c>
      <c r="Q97" s="4">
        <f t="shared" si="121"/>
        <v>2.7605683804408309E-3</v>
      </c>
    </row>
    <row r="98" spans="1:17">
      <c r="B98" s="7" t="s">
        <v>14</v>
      </c>
      <c r="C98" s="1">
        <v>76773183416</v>
      </c>
      <c r="D98" s="1">
        <v>124352210457</v>
      </c>
      <c r="E98" s="1">
        <v>19992579835</v>
      </c>
      <c r="F98" s="1">
        <v>15388575141</v>
      </c>
      <c r="G98" s="1">
        <v>108556151411</v>
      </c>
      <c r="H98" s="1">
        <v>906964358</v>
      </c>
      <c r="I98" s="1">
        <f t="shared" si="116"/>
        <v>345969664618</v>
      </c>
      <c r="K98" s="4">
        <f t="shared" ref="K98:Q98" si="122">C98/C104</f>
        <v>0.1246601628782939</v>
      </c>
      <c r="L98" s="4">
        <f t="shared" si="122"/>
        <v>0.33126003741559856</v>
      </c>
      <c r="M98" s="4">
        <f t="shared" si="122"/>
        <v>0.19870343106917235</v>
      </c>
      <c r="N98" s="4">
        <f t="shared" si="122"/>
        <v>0.20365875466489158</v>
      </c>
      <c r="O98" s="4">
        <f t="shared" si="122"/>
        <v>0.16267336302240046</v>
      </c>
      <c r="P98" s="4">
        <f t="shared" si="122"/>
        <v>0.34788465798585899</v>
      </c>
      <c r="Q98" s="4">
        <f t="shared" si="122"/>
        <v>0.18829714797505187</v>
      </c>
    </row>
    <row r="99" spans="1:17">
      <c r="B99" s="7" t="s">
        <v>60</v>
      </c>
      <c r="C99" s="1">
        <v>170566047</v>
      </c>
      <c r="D99" s="1">
        <v>12324836239</v>
      </c>
      <c r="E99" s="1">
        <v>2756132436</v>
      </c>
      <c r="F99" s="1">
        <v>4884059678</v>
      </c>
      <c r="G99" s="1">
        <v>2774352913</v>
      </c>
      <c r="H99" s="1">
        <v>627350960</v>
      </c>
      <c r="I99" s="1">
        <f t="shared" si="116"/>
        <v>23537298273</v>
      </c>
      <c r="K99" s="4">
        <f>C99/C104</f>
        <v>2.7695596632111829E-4</v>
      </c>
      <c r="L99" s="4">
        <f t="shared" ref="L99" si="123">D99/D104</f>
        <v>3.2831951267034684E-2</v>
      </c>
      <c r="M99" s="4">
        <f t="shared" ref="M99" si="124">E99/E104</f>
        <v>2.7392811534781902E-2</v>
      </c>
      <c r="N99" s="4">
        <f t="shared" ref="N99" si="125">F99/F104</f>
        <v>6.4637661551935843E-2</v>
      </c>
      <c r="O99" s="4">
        <f t="shared" ref="O99" si="126">G99/G104</f>
        <v>4.1574181905178666E-3</v>
      </c>
      <c r="P99" s="4">
        <f t="shared" ref="P99" si="127">H99/H104</f>
        <v>0.24063324234478936</v>
      </c>
      <c r="Q99" s="4">
        <f t="shared" ref="Q99" si="128">I99/I104</f>
        <v>1.281038943324E-2</v>
      </c>
    </row>
    <row r="100" spans="1:17">
      <c r="B100" s="7" t="s">
        <v>15</v>
      </c>
      <c r="C100" s="1">
        <v>2734729713</v>
      </c>
      <c r="D100" s="1">
        <v>11792523273</v>
      </c>
      <c r="E100" s="1">
        <v>4507783080</v>
      </c>
      <c r="F100" s="1">
        <v>4814688995</v>
      </c>
      <c r="G100" s="1">
        <v>20184316860</v>
      </c>
      <c r="H100" s="1">
        <v>319349540</v>
      </c>
      <c r="I100" s="1">
        <f t="shared" si="116"/>
        <v>44353391461</v>
      </c>
      <c r="K100" s="4">
        <f t="shared" ref="K100:Q100" si="129">C100/C104</f>
        <v>4.4405069098599056E-3</v>
      </c>
      <c r="L100" s="4">
        <f t="shared" si="129"/>
        <v>3.1413930530725033E-2</v>
      </c>
      <c r="M100" s="4">
        <f t="shared" si="129"/>
        <v>4.4802220218897598E-2</v>
      </c>
      <c r="N100" s="4">
        <f t="shared" si="129"/>
        <v>6.3719581302102202E-2</v>
      </c>
      <c r="O100" s="4">
        <f t="shared" si="129"/>
        <v>3.0246565130101193E-2</v>
      </c>
      <c r="P100" s="4">
        <f t="shared" si="129"/>
        <v>0.12249302248858757</v>
      </c>
      <c r="Q100" s="4">
        <f t="shared" si="129"/>
        <v>2.4139738159843285E-2</v>
      </c>
    </row>
    <row r="101" spans="1:17">
      <c r="B101" s="7" t="s">
        <v>16</v>
      </c>
      <c r="C101" s="1">
        <v>124836863580</v>
      </c>
      <c r="D101" s="1">
        <v>3787724824</v>
      </c>
      <c r="E101" s="1">
        <v>7492413436</v>
      </c>
      <c r="F101" s="1">
        <v>3115350714</v>
      </c>
      <c r="G101" s="1">
        <v>72824283386</v>
      </c>
      <c r="H101" s="1">
        <v>11030446</v>
      </c>
      <c r="I101" s="1">
        <f t="shared" si="116"/>
        <v>212067666386</v>
      </c>
      <c r="K101" s="4">
        <f t="shared" ref="K101:Q101" si="130">C101/C104</f>
        <v>0.2027033796784686</v>
      </c>
      <c r="L101" s="4">
        <f t="shared" si="130"/>
        <v>1.009006484329528E-2</v>
      </c>
      <c r="M101" s="4">
        <f t="shared" si="130"/>
        <v>7.4466040351413548E-2</v>
      </c>
      <c r="N101" s="4">
        <f t="shared" si="130"/>
        <v>4.1229837132042035E-2</v>
      </c>
      <c r="O101" s="4">
        <f t="shared" si="130"/>
        <v>0.10912851030657053</v>
      </c>
      <c r="P101" s="4">
        <f t="shared" si="130"/>
        <v>4.2309522974016212E-3</v>
      </c>
      <c r="Q101" s="4">
        <f t="shared" si="130"/>
        <v>0.11541976318154634</v>
      </c>
    </row>
    <row r="102" spans="1:17">
      <c r="B102" s="7" t="s">
        <v>17</v>
      </c>
      <c r="C102" s="1">
        <v>8326095038</v>
      </c>
      <c r="D102" s="1">
        <v>12878614678</v>
      </c>
      <c r="E102" s="1">
        <v>554704256</v>
      </c>
      <c r="F102" s="1">
        <v>1128142375</v>
      </c>
      <c r="G102" s="1">
        <v>1035559968</v>
      </c>
      <c r="H102" s="1">
        <v>82247812</v>
      </c>
      <c r="I102" s="1">
        <f t="shared" si="116"/>
        <v>24005364127</v>
      </c>
      <c r="K102" s="4">
        <f t="shared" ref="K102:Q102" si="131">C102/C104</f>
        <v>1.3519464966733726E-2</v>
      </c>
      <c r="L102" s="4">
        <f t="shared" si="131"/>
        <v>3.4307153563390529E-2</v>
      </c>
      <c r="M102" s="4">
        <f t="shared" si="131"/>
        <v>5.5131273605276828E-3</v>
      </c>
      <c r="N102" s="4">
        <f t="shared" si="131"/>
        <v>1.4930301803254723E-2</v>
      </c>
      <c r="O102" s="4">
        <f t="shared" si="131"/>
        <v>1.5518054059243255E-3</v>
      </c>
      <c r="P102" s="4">
        <f t="shared" si="131"/>
        <v>3.1547824007991755E-2</v>
      </c>
      <c r="Q102" s="4">
        <f t="shared" si="131"/>
        <v>1.306513854677867E-2</v>
      </c>
    </row>
    <row r="103" spans="1:17">
      <c r="B103" s="7" t="s">
        <v>6</v>
      </c>
      <c r="C103" s="1">
        <v>0</v>
      </c>
      <c r="D103" s="1">
        <v>3295960</v>
      </c>
      <c r="E103" s="1">
        <v>545318</v>
      </c>
      <c r="F103" s="1">
        <v>3593838</v>
      </c>
      <c r="G103" s="1">
        <v>3008607</v>
      </c>
      <c r="H103" s="1">
        <v>47366</v>
      </c>
      <c r="I103" s="1">
        <f t="shared" si="116"/>
        <v>10491089</v>
      </c>
      <c r="K103" s="4">
        <f t="shared" ref="K103:Q103" si="132">C103/C104</f>
        <v>0</v>
      </c>
      <c r="L103" s="4">
        <f t="shared" si="132"/>
        <v>8.7800597103005152E-6</v>
      </c>
      <c r="M103" s="4">
        <f t="shared" si="132"/>
        <v>5.419838686055142E-6</v>
      </c>
      <c r="N103" s="4">
        <f t="shared" si="132"/>
        <v>4.7562335358606976E-5</v>
      </c>
      <c r="O103" s="4">
        <f t="shared" si="132"/>
        <v>4.5084521912513393E-6</v>
      </c>
      <c r="P103" s="4">
        <f t="shared" si="132"/>
        <v>1.816819433400292E-5</v>
      </c>
      <c r="Q103" s="4">
        <f t="shared" si="132"/>
        <v>5.7098709507771714E-6</v>
      </c>
    </row>
    <row r="104" spans="1:17">
      <c r="B104" s="8" t="s">
        <v>7</v>
      </c>
      <c r="C104" s="3">
        <f>SUM(C92:C103)</f>
        <v>615859803512</v>
      </c>
      <c r="D104" s="3">
        <f>SUM(D92:D103)</f>
        <v>375391524517</v>
      </c>
      <c r="E104" s="3">
        <f>SUM(E92:E103)</f>
        <v>100615171703</v>
      </c>
      <c r="F104" s="3">
        <f t="shared" ref="F104:G104" si="133">SUM(F92:F103)</f>
        <v>75560587446</v>
      </c>
      <c r="G104" s="3">
        <f t="shared" si="133"/>
        <v>667325918602</v>
      </c>
      <c r="H104" s="3">
        <f>SUM(H92:H103)</f>
        <v>2607083518</v>
      </c>
      <c r="I104" s="9">
        <f>SUM(C104:H104)</f>
        <v>1837360089298</v>
      </c>
      <c r="K104" s="4">
        <f>C105</f>
        <v>0.33518731962187198</v>
      </c>
      <c r="L104" s="4">
        <f t="shared" ref="L104:Q104" si="134">D105</f>
        <v>0.20431026378744616</v>
      </c>
      <c r="M104" s="4">
        <f t="shared" si="134"/>
        <v>5.4760725613367402E-2</v>
      </c>
      <c r="N104" s="4">
        <f t="shared" si="134"/>
        <v>4.1124539433568204E-2</v>
      </c>
      <c r="O104" s="4">
        <f t="shared" si="134"/>
        <v>0.36319822254164952</v>
      </c>
      <c r="P104" s="4">
        <f t="shared" si="134"/>
        <v>1.4189290020967464E-3</v>
      </c>
      <c r="Q104" s="4">
        <f t="shared" si="134"/>
        <v>1</v>
      </c>
    </row>
    <row r="105" spans="1:17">
      <c r="B105" s="7"/>
      <c r="C105" s="10">
        <f>C104/I104</f>
        <v>0.33518731962187198</v>
      </c>
      <c r="D105" s="10">
        <f>D104/I104</f>
        <v>0.20431026378744616</v>
      </c>
      <c r="E105" s="10">
        <f>E104/I104</f>
        <v>5.4760725613367402E-2</v>
      </c>
      <c r="F105" s="10">
        <f>F104/I104</f>
        <v>4.1124539433568204E-2</v>
      </c>
      <c r="G105" s="10">
        <f>G104/I104</f>
        <v>0.36319822254164952</v>
      </c>
      <c r="H105" s="10">
        <f>H104/I104</f>
        <v>1.4189290020967464E-3</v>
      </c>
      <c r="I105" s="11">
        <f>I104/I104</f>
        <v>1</v>
      </c>
    </row>
    <row r="107" spans="1:17">
      <c r="A107" s="204">
        <v>42613</v>
      </c>
      <c r="B107" s="7" t="s">
        <v>8</v>
      </c>
      <c r="C107" s="1">
        <v>303707492531</v>
      </c>
      <c r="D107" s="1">
        <v>45157314400</v>
      </c>
      <c r="E107" s="1">
        <v>20836340214</v>
      </c>
      <c r="F107" s="1">
        <v>16848808400</v>
      </c>
      <c r="G107" s="1">
        <v>183654557192</v>
      </c>
      <c r="H107" s="1">
        <v>204596079</v>
      </c>
      <c r="I107" s="1">
        <f>SUM(C107:H107)</f>
        <v>570409108816</v>
      </c>
      <c r="K107" s="4">
        <f t="shared" ref="K107:Q107" si="135">C107/C119</f>
        <v>0.48622272965299118</v>
      </c>
      <c r="L107" s="4">
        <f t="shared" si="135"/>
        <v>0.12033093236428041</v>
      </c>
      <c r="M107" s="4">
        <f t="shared" si="135"/>
        <v>0.20375714043699075</v>
      </c>
      <c r="N107" s="4">
        <f t="shared" si="135"/>
        <v>0.21964545895650398</v>
      </c>
      <c r="O107" s="4">
        <f t="shared" si="135"/>
        <v>0.27453274484272255</v>
      </c>
      <c r="P107" s="4">
        <f t="shared" si="135"/>
        <v>7.7019263079217998E-2</v>
      </c>
      <c r="Q107" s="4">
        <f t="shared" si="135"/>
        <v>0.30824595224303802</v>
      </c>
    </row>
    <row r="108" spans="1:17">
      <c r="A108" s="203"/>
      <c r="B108" s="7" t="s">
        <v>9</v>
      </c>
      <c r="C108" s="1">
        <v>63545061215</v>
      </c>
      <c r="D108" s="1">
        <v>10070776018</v>
      </c>
      <c r="E108" s="1">
        <v>10729870187</v>
      </c>
      <c r="F108" s="1">
        <v>5279169859</v>
      </c>
      <c r="G108" s="1">
        <v>72598761621</v>
      </c>
      <c r="H108" s="1">
        <v>91026426</v>
      </c>
      <c r="I108" s="1">
        <f t="shared" ref="I108:I118" si="136">SUM(C108:H108)</f>
        <v>162314665326</v>
      </c>
      <c r="K108" s="4">
        <f t="shared" ref="K108:Q108" si="137">C108/C119</f>
        <v>0.101732930137606</v>
      </c>
      <c r="L108" s="4">
        <f t="shared" si="137"/>
        <v>2.6835649639026699E-2</v>
      </c>
      <c r="M108" s="4">
        <f t="shared" si="137"/>
        <v>0.10492666390109459</v>
      </c>
      <c r="N108" s="4">
        <f t="shared" si="137"/>
        <v>6.882063461469462E-2</v>
      </c>
      <c r="O108" s="4">
        <f t="shared" si="137"/>
        <v>0.10852296618569188</v>
      </c>
      <c r="P108" s="4">
        <f t="shared" si="137"/>
        <v>3.426648392052014E-2</v>
      </c>
      <c r="Q108" s="4">
        <f t="shared" si="137"/>
        <v>8.7713954428736626E-2</v>
      </c>
    </row>
    <row r="109" spans="1:17">
      <c r="B109" s="7" t="s">
        <v>10</v>
      </c>
      <c r="C109" s="1">
        <v>14820285986</v>
      </c>
      <c r="D109" s="1">
        <v>45201434541</v>
      </c>
      <c r="E109" s="1">
        <v>12609591906</v>
      </c>
      <c r="F109" s="1">
        <v>12087377174</v>
      </c>
      <c r="G109" s="1">
        <v>36852588572</v>
      </c>
      <c r="H109" s="1">
        <v>133976754</v>
      </c>
      <c r="I109" s="1">
        <f t="shared" si="136"/>
        <v>121705254933</v>
      </c>
      <c r="K109" s="4">
        <f t="shared" ref="K109:Q109" si="138">C109/C119</f>
        <v>2.3726645155503913E-2</v>
      </c>
      <c r="L109" s="4">
        <f t="shared" si="138"/>
        <v>0.12044849953524958</v>
      </c>
      <c r="M109" s="4">
        <f t="shared" si="138"/>
        <v>0.12330833353919166</v>
      </c>
      <c r="N109" s="4">
        <f t="shared" si="138"/>
        <v>0.15757420014127527</v>
      </c>
      <c r="O109" s="4">
        <f t="shared" si="138"/>
        <v>5.5088435865240905E-2</v>
      </c>
      <c r="P109" s="4">
        <f t="shared" si="138"/>
        <v>5.0434939483007743E-2</v>
      </c>
      <c r="Q109" s="4">
        <f t="shared" si="138"/>
        <v>6.5768851899428118E-2</v>
      </c>
    </row>
    <row r="110" spans="1:17">
      <c r="B110" s="7" t="s">
        <v>11</v>
      </c>
      <c r="C110" s="1">
        <v>5534493074</v>
      </c>
      <c r="D110" s="1">
        <v>27613767127</v>
      </c>
      <c r="E110" s="1">
        <v>6808372066</v>
      </c>
      <c r="F110" s="1">
        <v>1893458760</v>
      </c>
      <c r="G110" s="1">
        <v>44726550800</v>
      </c>
      <c r="H110" s="1">
        <v>29574398</v>
      </c>
      <c r="I110" s="1">
        <f t="shared" si="136"/>
        <v>86606216225</v>
      </c>
      <c r="K110" s="4">
        <f t="shared" ref="K110:Q110" si="139">C110/C119</f>
        <v>8.8604871327340688E-3</v>
      </c>
      <c r="L110" s="4">
        <f t="shared" si="139"/>
        <v>7.3582549995090646E-2</v>
      </c>
      <c r="M110" s="4">
        <f t="shared" si="139"/>
        <v>6.6578603005682663E-2</v>
      </c>
      <c r="N110" s="4">
        <f t="shared" si="139"/>
        <v>2.4683622039135593E-2</v>
      </c>
      <c r="O110" s="4">
        <f t="shared" si="139"/>
        <v>6.6858688105597072E-2</v>
      </c>
      <c r="P110" s="4">
        <f t="shared" si="139"/>
        <v>1.1133147571080765E-2</v>
      </c>
      <c r="Q110" s="4">
        <f t="shared" si="139"/>
        <v>4.6801523990131537E-2</v>
      </c>
    </row>
    <row r="111" spans="1:17">
      <c r="B111" s="7" t="s">
        <v>12</v>
      </c>
      <c r="C111" s="1">
        <v>14121067646</v>
      </c>
      <c r="D111" s="1">
        <v>75596930184</v>
      </c>
      <c r="E111" s="1">
        <v>13386034937</v>
      </c>
      <c r="F111" s="1">
        <v>9333520365</v>
      </c>
      <c r="G111" s="1">
        <v>115184463655</v>
      </c>
      <c r="H111" s="1">
        <v>170933503</v>
      </c>
      <c r="I111" s="1">
        <f t="shared" si="136"/>
        <v>227792950290</v>
      </c>
      <c r="K111" s="4">
        <f t="shared" ref="K111:Q111" si="140">C111/C119</f>
        <v>2.2607226444213702E-2</v>
      </c>
      <c r="L111" s="4">
        <f t="shared" si="140"/>
        <v>0.20144353608677251</v>
      </c>
      <c r="M111" s="4">
        <f t="shared" si="140"/>
        <v>0.13090111663276444</v>
      </c>
      <c r="N111" s="4">
        <f t="shared" si="140"/>
        <v>0.12167420482093567</v>
      </c>
      <c r="O111" s="4">
        <f t="shared" si="140"/>
        <v>0.17218144463132012</v>
      </c>
      <c r="P111" s="4">
        <f t="shared" si="140"/>
        <v>6.4347139500211523E-2</v>
      </c>
      <c r="Q111" s="4">
        <f t="shared" si="140"/>
        <v>0.12309806030647051</v>
      </c>
    </row>
    <row r="112" spans="1:17">
      <c r="B112" s="7" t="s">
        <v>13</v>
      </c>
      <c r="C112" s="1">
        <v>139360795</v>
      </c>
      <c r="D112" s="1">
        <v>2505665046</v>
      </c>
      <c r="E112" s="1">
        <v>703122055</v>
      </c>
      <c r="F112" s="1">
        <v>1132357966</v>
      </c>
      <c r="G112" s="1">
        <v>913045960</v>
      </c>
      <c r="H112" s="1">
        <v>35676822</v>
      </c>
      <c r="I112" s="1">
        <f t="shared" si="136"/>
        <v>5429228644</v>
      </c>
      <c r="K112" s="4">
        <f t="shared" ref="K112:Q112" si="141">C112/C119</f>
        <v>2.2311068319987032E-4</v>
      </c>
      <c r="L112" s="4">
        <f t="shared" si="141"/>
        <v>6.6768587809944591E-3</v>
      </c>
      <c r="M112" s="4">
        <f t="shared" si="141"/>
        <v>6.8757823031090452E-3</v>
      </c>
      <c r="N112" s="4">
        <f t="shared" si="141"/>
        <v>1.47617136619064E-2</v>
      </c>
      <c r="O112" s="4">
        <f t="shared" si="141"/>
        <v>1.3648504964911237E-3</v>
      </c>
      <c r="P112" s="4">
        <f t="shared" si="141"/>
        <v>1.3430377321397407E-2</v>
      </c>
      <c r="Q112" s="4">
        <f t="shared" si="141"/>
        <v>2.9339253659338041E-3</v>
      </c>
    </row>
    <row r="113" spans="1:17">
      <c r="B113" s="7" t="s">
        <v>14</v>
      </c>
      <c r="C113" s="1">
        <v>82688273470</v>
      </c>
      <c r="D113" s="1">
        <v>126844347984</v>
      </c>
      <c r="E113" s="1">
        <v>21275452845</v>
      </c>
      <c r="F113" s="1">
        <v>15891549661</v>
      </c>
      <c r="G113" s="1">
        <v>115884193890</v>
      </c>
      <c r="H113" s="1">
        <v>895264422</v>
      </c>
      <c r="I113" s="1">
        <f t="shared" si="136"/>
        <v>363479082272</v>
      </c>
      <c r="K113" s="4">
        <f t="shared" ref="K113:Q113" si="142">C113/C119</f>
        <v>0.1323803956952844</v>
      </c>
      <c r="L113" s="4">
        <f t="shared" si="142"/>
        <v>0.33800279890103369</v>
      </c>
      <c r="M113" s="4">
        <f t="shared" si="142"/>
        <v>0.20805119270832997</v>
      </c>
      <c r="N113" s="4">
        <f t="shared" si="142"/>
        <v>0.2071663844679022</v>
      </c>
      <c r="O113" s="4">
        <f t="shared" si="142"/>
        <v>0.17322742391438886</v>
      </c>
      <c r="P113" s="4">
        <f t="shared" si="142"/>
        <v>0.33701821843556462</v>
      </c>
      <c r="Q113" s="4">
        <f t="shared" si="142"/>
        <v>0.19642210144210698</v>
      </c>
    </row>
    <row r="114" spans="1:17">
      <c r="B114" s="7" t="s">
        <v>60</v>
      </c>
      <c r="C114" s="1">
        <v>180304616</v>
      </c>
      <c r="D114" s="1">
        <v>13234064678</v>
      </c>
      <c r="E114" s="1">
        <v>3014965904</v>
      </c>
      <c r="F114" s="1">
        <v>5210564415</v>
      </c>
      <c r="G114" s="1">
        <v>3011121183</v>
      </c>
      <c r="H114" s="1">
        <v>677794517</v>
      </c>
      <c r="I114" s="1">
        <f t="shared" si="136"/>
        <v>25328815313</v>
      </c>
      <c r="K114" s="4">
        <f>C114/C119</f>
        <v>2.8865999264606856E-4</v>
      </c>
      <c r="L114" s="4">
        <f t="shared" ref="L114" si="143">D114/D119</f>
        <v>3.5264881511043324E-2</v>
      </c>
      <c r="M114" s="4">
        <f t="shared" ref="M114" si="144">E114/E119</f>
        <v>2.9483144583198097E-2</v>
      </c>
      <c r="N114" s="4">
        <f t="shared" ref="N114" si="145">F114/F119</f>
        <v>6.7926276160580154E-2</v>
      </c>
      <c r="O114" s="4">
        <f t="shared" ref="O114" si="146">G114/G119</f>
        <v>4.5011208872908102E-3</v>
      </c>
      <c r="P114" s="4">
        <f t="shared" ref="P114" si="147">H114/H119</f>
        <v>0.25515266213129378</v>
      </c>
      <c r="Q114" s="4">
        <f t="shared" ref="Q114" si="148">I114/I119</f>
        <v>1.3687552801444196E-2</v>
      </c>
    </row>
    <row r="115" spans="1:17">
      <c r="B115" s="7" t="s">
        <v>15</v>
      </c>
      <c r="C115" s="1">
        <v>2694696838</v>
      </c>
      <c r="D115" s="1">
        <v>12420193845</v>
      </c>
      <c r="E115" s="1">
        <v>4602313463</v>
      </c>
      <c r="F115" s="1">
        <v>4691090738</v>
      </c>
      <c r="G115" s="1">
        <v>20091984157</v>
      </c>
      <c r="H115" s="1">
        <v>332702573</v>
      </c>
      <c r="I115" s="1">
        <f t="shared" si="136"/>
        <v>44832981614</v>
      </c>
      <c r="K115" s="4">
        <f t="shared" ref="K115:Q115" si="149">C115/C119</f>
        <v>4.3140945955619028E-3</v>
      </c>
      <c r="L115" s="4">
        <f t="shared" si="149"/>
        <v>3.3096155636614805E-2</v>
      </c>
      <c r="M115" s="4">
        <f t="shared" si="149"/>
        <v>4.5005707383557907E-2</v>
      </c>
      <c r="N115" s="4">
        <f t="shared" si="149"/>
        <v>6.1154281875186789E-2</v>
      </c>
      <c r="O115" s="4">
        <f t="shared" si="149"/>
        <v>3.0034144778619074E-2</v>
      </c>
      <c r="P115" s="4">
        <f t="shared" si="149"/>
        <v>0.12524436989342172</v>
      </c>
      <c r="Q115" s="4">
        <f t="shared" si="149"/>
        <v>2.4227497239985178E-2</v>
      </c>
    </row>
    <row r="116" spans="1:17">
      <c r="B116" s="7" t="s">
        <v>16</v>
      </c>
      <c r="C116" s="1">
        <v>128930766980</v>
      </c>
      <c r="D116" s="1">
        <v>3883527854</v>
      </c>
      <c r="E116" s="1">
        <v>7816587528</v>
      </c>
      <c r="F116" s="1">
        <v>3227638045</v>
      </c>
      <c r="G116" s="1">
        <v>75104725660</v>
      </c>
      <c r="H116" s="1">
        <v>11127264</v>
      </c>
      <c r="I116" s="1">
        <f t="shared" si="136"/>
        <v>218974373331</v>
      </c>
      <c r="K116" s="4">
        <f t="shared" ref="K116:Q116" si="150">C116/C119</f>
        <v>0.20641265361891112</v>
      </c>
      <c r="L116" s="4">
        <f t="shared" si="150"/>
        <v>1.0348457027251227E-2</v>
      </c>
      <c r="M116" s="4">
        <f t="shared" si="150"/>
        <v>7.6437872789704028E-2</v>
      </c>
      <c r="N116" s="4">
        <f t="shared" si="150"/>
        <v>4.2076331032377234E-2</v>
      </c>
      <c r="O116" s="4">
        <f t="shared" si="150"/>
        <v>0.1122689619106147</v>
      </c>
      <c r="P116" s="4">
        <f t="shared" si="150"/>
        <v>4.188807906567513E-3</v>
      </c>
      <c r="Q116" s="4">
        <f t="shared" si="150"/>
        <v>0.11833254971040406</v>
      </c>
    </row>
    <row r="117" spans="1:17">
      <c r="B117" s="7" t="s">
        <v>17</v>
      </c>
      <c r="C117" s="1">
        <v>8264472029</v>
      </c>
      <c r="D117" s="1">
        <v>12747509731</v>
      </c>
      <c r="E117" s="1">
        <v>478011610</v>
      </c>
      <c r="F117" s="1">
        <v>1113423198</v>
      </c>
      <c r="G117" s="1">
        <v>949149898</v>
      </c>
      <c r="H117" s="1">
        <v>73744119</v>
      </c>
      <c r="I117" s="1">
        <f t="shared" si="136"/>
        <v>23626310585</v>
      </c>
      <c r="K117" s="4">
        <f t="shared" ref="K117:Q117" si="151">C117/C119</f>
        <v>1.3231066891347803E-2</v>
      </c>
      <c r="L117" s="4">
        <f t="shared" si="151"/>
        <v>3.3968355993596627E-2</v>
      </c>
      <c r="M117" s="4">
        <f t="shared" si="151"/>
        <v>4.6744427163768355E-3</v>
      </c>
      <c r="N117" s="4">
        <f t="shared" si="151"/>
        <v>1.4514875089773612E-2</v>
      </c>
      <c r="O117" s="4">
        <f t="shared" si="151"/>
        <v>1.4188198253785598E-3</v>
      </c>
      <c r="P117" s="4">
        <f t="shared" si="151"/>
        <v>2.7760638080489109E-2</v>
      </c>
      <c r="Q117" s="4">
        <f t="shared" si="151"/>
        <v>1.2767528589050493E-2</v>
      </c>
    </row>
    <row r="118" spans="1:17">
      <c r="B118" s="7" t="s">
        <v>6</v>
      </c>
      <c r="C118" s="1">
        <v>0</v>
      </c>
      <c r="D118" s="1">
        <v>497064</v>
      </c>
      <c r="E118" s="1">
        <v>0</v>
      </c>
      <c r="F118" s="1">
        <v>154733</v>
      </c>
      <c r="G118" s="1">
        <v>266623</v>
      </c>
      <c r="H118" s="1">
        <v>10500</v>
      </c>
      <c r="I118" s="1">
        <f t="shared" si="136"/>
        <v>928920</v>
      </c>
      <c r="K118" s="4">
        <f t="shared" ref="K118:Q118" si="152">C118/C119</f>
        <v>0</v>
      </c>
      <c r="L118" s="4">
        <f t="shared" si="152"/>
        <v>1.3245290460567928E-6</v>
      </c>
      <c r="M118" s="4">
        <f t="shared" si="152"/>
        <v>0</v>
      </c>
      <c r="N118" s="4">
        <f t="shared" si="152"/>
        <v>2.0171397284520567E-6</v>
      </c>
      <c r="O118" s="4">
        <f t="shared" si="152"/>
        <v>3.9855664431826945E-7</v>
      </c>
      <c r="P118" s="4">
        <f t="shared" si="152"/>
        <v>3.9526772276598174E-6</v>
      </c>
      <c r="Q118" s="4">
        <f t="shared" si="152"/>
        <v>5.0198327048449671E-7</v>
      </c>
    </row>
    <row r="119" spans="1:17">
      <c r="B119" s="8" t="s">
        <v>7</v>
      </c>
      <c r="C119" s="3">
        <f t="shared" ref="C119:H119" si="153">SUM(C107:C118)</f>
        <v>624626275180</v>
      </c>
      <c r="D119" s="3">
        <f t="shared" si="153"/>
        <v>375276028472</v>
      </c>
      <c r="E119" s="3">
        <f t="shared" si="153"/>
        <v>102260662715</v>
      </c>
      <c r="F119" s="3">
        <f t="shared" si="153"/>
        <v>76709113314</v>
      </c>
      <c r="G119" s="3">
        <f t="shared" si="153"/>
        <v>668971409211</v>
      </c>
      <c r="H119" s="3">
        <f t="shared" si="153"/>
        <v>2656427377</v>
      </c>
      <c r="I119" s="9">
        <f>SUM(C119:H119)</f>
        <v>1850499916269</v>
      </c>
      <c r="K119" s="4">
        <f>C120</f>
        <v>0.33754461142553249</v>
      </c>
      <c r="L119" s="4">
        <f t="shared" ref="L119:Q119" si="154">D120</f>
        <v>0.20279710643199381</v>
      </c>
      <c r="M119" s="4">
        <f t="shared" si="154"/>
        <v>5.5261100968423259E-2</v>
      </c>
      <c r="N119" s="4">
        <f t="shared" si="154"/>
        <v>4.1453183888093242E-2</v>
      </c>
      <c r="O119" s="4">
        <f t="shared" si="154"/>
        <v>0.36150847850876328</v>
      </c>
      <c r="P119" s="4">
        <f t="shared" si="154"/>
        <v>1.4355187771939598E-3</v>
      </c>
      <c r="Q119" s="4">
        <f t="shared" si="154"/>
        <v>1</v>
      </c>
    </row>
    <row r="120" spans="1:17">
      <c r="B120" s="7"/>
      <c r="C120" s="10">
        <f>C119/I119</f>
        <v>0.33754461142553249</v>
      </c>
      <c r="D120" s="10">
        <f>D119/I119</f>
        <v>0.20279710643199381</v>
      </c>
      <c r="E120" s="10">
        <f>E119/I119</f>
        <v>5.5261100968423259E-2</v>
      </c>
      <c r="F120" s="10">
        <f>F119/I119</f>
        <v>4.1453183888093242E-2</v>
      </c>
      <c r="G120" s="10">
        <f>G119/I119</f>
        <v>0.36150847850876328</v>
      </c>
      <c r="H120" s="10">
        <f>H119/I119</f>
        <v>1.4355187771939598E-3</v>
      </c>
      <c r="I120" s="11">
        <f>I119/I119</f>
        <v>1</v>
      </c>
    </row>
    <row r="122" spans="1:17">
      <c r="A122" s="204">
        <v>42643</v>
      </c>
      <c r="B122" s="7" t="s">
        <v>8</v>
      </c>
      <c r="C122" s="1">
        <v>310234117944</v>
      </c>
      <c r="D122" s="1">
        <v>51171308057</v>
      </c>
      <c r="E122" s="1">
        <v>21306409144</v>
      </c>
      <c r="F122" s="1">
        <v>17391770479</v>
      </c>
      <c r="G122" s="1">
        <v>197220466541</v>
      </c>
      <c r="H122" s="1">
        <v>206933128</v>
      </c>
      <c r="I122" s="1">
        <f>SUM(C122:H122)</f>
        <v>597531005293</v>
      </c>
      <c r="K122" s="4">
        <f t="shared" ref="K122:P122" si="155">C122/C134</f>
        <v>0.50708818541180123</v>
      </c>
      <c r="L122" s="4">
        <f t="shared" si="155"/>
        <v>0.13701816841997794</v>
      </c>
      <c r="M122" s="4">
        <f t="shared" si="155"/>
        <v>0.20794546139934664</v>
      </c>
      <c r="N122" s="4">
        <f t="shared" si="155"/>
        <v>0.22524017459102921</v>
      </c>
      <c r="O122" s="4">
        <f t="shared" si="155"/>
        <v>0.29111496015773253</v>
      </c>
      <c r="P122" s="4">
        <f t="shared" si="155"/>
        <v>8.7616779677746517E-2</v>
      </c>
      <c r="Q122" s="4">
        <f t="shared" ref="Q122:Q128" si="156">I122/$J$134</f>
        <v>0.31638379268946626</v>
      </c>
    </row>
    <row r="123" spans="1:17">
      <c r="A123" s="203"/>
      <c r="B123" s="7" t="s">
        <v>9</v>
      </c>
      <c r="C123" s="1">
        <v>59106761402</v>
      </c>
      <c r="D123" s="1">
        <v>9461291573</v>
      </c>
      <c r="E123" s="1">
        <v>10106847035</v>
      </c>
      <c r="F123" s="1">
        <v>5035319409</v>
      </c>
      <c r="G123" s="1">
        <v>68563888518</v>
      </c>
      <c r="H123" s="1">
        <v>72692650</v>
      </c>
      <c r="I123" s="1">
        <f t="shared" ref="I123:I133" si="157">SUM(C123:H123)</f>
        <v>152346800587</v>
      </c>
      <c r="K123" s="4">
        <f t="shared" ref="K123:P123" si="158">C123/C134</f>
        <v>9.6612005744380253E-2</v>
      </c>
      <c r="L123" s="4">
        <f t="shared" si="158"/>
        <v>2.5333900801906402E-2</v>
      </c>
      <c r="M123" s="4">
        <f t="shared" si="158"/>
        <v>9.8640411708114398E-2</v>
      </c>
      <c r="N123" s="4">
        <f t="shared" si="158"/>
        <v>6.5212234957574625E-2</v>
      </c>
      <c r="O123" s="4">
        <f t="shared" si="158"/>
        <v>0.10120640126377209</v>
      </c>
      <c r="P123" s="4">
        <f t="shared" si="158"/>
        <v>3.0778522321672636E-2</v>
      </c>
      <c r="Q123" s="4">
        <f t="shared" si="156"/>
        <v>8.0665368235052354E-2</v>
      </c>
    </row>
    <row r="124" spans="1:17">
      <c r="B124" s="7" t="s">
        <v>10</v>
      </c>
      <c r="C124" s="1">
        <v>14696878757</v>
      </c>
      <c r="D124" s="1">
        <v>46228639940</v>
      </c>
      <c r="E124" s="1">
        <v>12536365705</v>
      </c>
      <c r="F124" s="1">
        <v>12029843990</v>
      </c>
      <c r="G124" s="1">
        <v>37578468597</v>
      </c>
      <c r="H124" s="1">
        <v>134319775</v>
      </c>
      <c r="I124" s="1">
        <f t="shared" si="157"/>
        <v>123204516764</v>
      </c>
      <c r="K124" s="4">
        <f t="shared" ref="K124:P124" si="159">C124/C134</f>
        <v>2.4022546680212784E-2</v>
      </c>
      <c r="L124" s="4">
        <f t="shared" si="159"/>
        <v>0.12378349926231666</v>
      </c>
      <c r="M124" s="4">
        <f t="shared" si="159"/>
        <v>0.1223519333163318</v>
      </c>
      <c r="N124" s="4">
        <f t="shared" si="159"/>
        <v>0.15579806345088346</v>
      </c>
      <c r="O124" s="4">
        <f t="shared" si="159"/>
        <v>5.5469163927416333E-2</v>
      </c>
      <c r="P124" s="4">
        <f t="shared" si="159"/>
        <v>5.6871832201461164E-2</v>
      </c>
      <c r="Q124" s="4">
        <f t="shared" si="156"/>
        <v>6.523496177600592E-2</v>
      </c>
    </row>
    <row r="125" spans="1:17">
      <c r="B125" s="7" t="s">
        <v>11</v>
      </c>
      <c r="C125" s="1">
        <v>5247019923</v>
      </c>
      <c r="D125" s="1">
        <v>26182681958</v>
      </c>
      <c r="E125" s="1">
        <v>6870845743</v>
      </c>
      <c r="F125" s="1">
        <v>1857386818</v>
      </c>
      <c r="G125" s="1">
        <v>41698559685</v>
      </c>
      <c r="H125" s="1">
        <v>31941597</v>
      </c>
      <c r="I125" s="1">
        <f t="shared" si="157"/>
        <v>81888435724</v>
      </c>
      <c r="K125" s="4">
        <f t="shared" ref="K125:P125" si="160">C125/C134</f>
        <v>8.5764319837121177E-3</v>
      </c>
      <c r="L125" s="4">
        <f t="shared" si="160"/>
        <v>7.0107708058035609E-2</v>
      </c>
      <c r="M125" s="4">
        <f t="shared" si="160"/>
        <v>6.7057812443924572E-2</v>
      </c>
      <c r="N125" s="4">
        <f t="shared" si="160"/>
        <v>2.4054947808479311E-2</v>
      </c>
      <c r="O125" s="4">
        <f t="shared" si="160"/>
        <v>6.155078503888451E-2</v>
      </c>
      <c r="P125" s="4">
        <f t="shared" si="160"/>
        <v>1.3524271797140037E-2</v>
      </c>
      <c r="Q125" s="4">
        <f t="shared" si="156"/>
        <v>4.3358710497478865E-2</v>
      </c>
    </row>
    <row r="126" spans="1:17">
      <c r="B126" s="7" t="s">
        <v>12</v>
      </c>
      <c r="C126" s="1">
        <v>15346741039</v>
      </c>
      <c r="D126" s="1">
        <v>82230330302</v>
      </c>
      <c r="E126" s="1">
        <v>14975852312</v>
      </c>
      <c r="F126" s="1">
        <v>9984414906</v>
      </c>
      <c r="G126" s="1">
        <v>125378511566</v>
      </c>
      <c r="H126" s="1">
        <v>178276595</v>
      </c>
      <c r="I126" s="1">
        <f t="shared" si="157"/>
        <v>248094126720</v>
      </c>
      <c r="K126" s="4">
        <f t="shared" ref="K126:P126" si="161">C126/C134</f>
        <v>2.5084768616120027E-2</v>
      </c>
      <c r="L126" s="4">
        <f t="shared" si="161"/>
        <v>0.22018294380904671</v>
      </c>
      <c r="M126" s="4">
        <f t="shared" si="161"/>
        <v>0.14616073960751272</v>
      </c>
      <c r="N126" s="4">
        <f t="shared" si="161"/>
        <v>0.12930778722799832</v>
      </c>
      <c r="O126" s="4">
        <f t="shared" si="161"/>
        <v>0.18506984107343663</v>
      </c>
      <c r="P126" s="4">
        <f t="shared" si="161"/>
        <v>7.5483424509070612E-2</v>
      </c>
      <c r="Q126" s="4">
        <f t="shared" si="156"/>
        <v>0.13136215536993856</v>
      </c>
    </row>
    <row r="127" spans="1:17">
      <c r="B127" s="7" t="s">
        <v>13</v>
      </c>
      <c r="C127" s="1">
        <v>230342855</v>
      </c>
      <c r="D127" s="1">
        <v>2751227272</v>
      </c>
      <c r="E127" s="1">
        <v>710547536</v>
      </c>
      <c r="F127" s="1">
        <v>1393035952</v>
      </c>
      <c r="G127" s="1">
        <v>1138755288</v>
      </c>
      <c r="H127" s="1">
        <v>42550131</v>
      </c>
      <c r="I127" s="1">
        <f t="shared" si="157"/>
        <v>6266459034</v>
      </c>
      <c r="K127" s="4">
        <f t="shared" ref="K127:P127" si="162">C127/C134</f>
        <v>3.7650320712181572E-4</v>
      </c>
      <c r="L127" s="4">
        <f t="shared" si="162"/>
        <v>7.3667868973883869E-3</v>
      </c>
      <c r="M127" s="4">
        <f t="shared" si="162"/>
        <v>6.9347741433613413E-3</v>
      </c>
      <c r="N127" s="4">
        <f t="shared" si="162"/>
        <v>1.8041156960927292E-2</v>
      </c>
      <c r="O127" s="4">
        <f t="shared" si="162"/>
        <v>1.6809041480824716E-3</v>
      </c>
      <c r="P127" s="4">
        <f t="shared" si="162"/>
        <v>1.8015991393539713E-2</v>
      </c>
      <c r="Q127" s="4">
        <f t="shared" si="156"/>
        <v>3.3179969881862712E-3</v>
      </c>
    </row>
    <row r="128" spans="1:17">
      <c r="B128" s="7" t="s">
        <v>14</v>
      </c>
      <c r="C128" s="1">
        <v>74456368487</v>
      </c>
      <c r="D128" s="1">
        <v>112090101630</v>
      </c>
      <c r="E128" s="1">
        <v>19946836724</v>
      </c>
      <c r="F128" s="1">
        <v>15131793500</v>
      </c>
      <c r="G128" s="1">
        <v>110141969172</v>
      </c>
      <c r="H128" s="1">
        <v>592517097</v>
      </c>
      <c r="I128" s="1">
        <f t="shared" si="157"/>
        <v>332359586610</v>
      </c>
      <c r="K128" s="4">
        <f t="shared" ref="K128:P128" si="163">C128/C134</f>
        <v>0.12170145900987114</v>
      </c>
      <c r="L128" s="4">
        <f t="shared" si="163"/>
        <v>0.30013656102447095</v>
      </c>
      <c r="M128" s="4">
        <f t="shared" si="163"/>
        <v>0.1946763594933438</v>
      </c>
      <c r="N128" s="4">
        <f t="shared" si="163"/>
        <v>0.1959712965353814</v>
      </c>
      <c r="O128" s="4">
        <f t="shared" si="163"/>
        <v>0.16257934853092557</v>
      </c>
      <c r="P128" s="4">
        <f t="shared" si="163"/>
        <v>0.25087544195991163</v>
      </c>
      <c r="Q128" s="4">
        <f t="shared" si="156"/>
        <v>0.17597946485942259</v>
      </c>
    </row>
    <row r="129" spans="1:17">
      <c r="B129" s="7" t="s">
        <v>60</v>
      </c>
      <c r="C129" s="1">
        <v>185556697</v>
      </c>
      <c r="D129" s="1">
        <v>13617974119</v>
      </c>
      <c r="E129" s="1">
        <v>3189020526</v>
      </c>
      <c r="F129" s="1">
        <v>5414715509</v>
      </c>
      <c r="G129" s="1">
        <v>3219075851</v>
      </c>
      <c r="H129" s="1">
        <v>789092461</v>
      </c>
      <c r="I129" s="1">
        <f t="shared" si="157"/>
        <v>26415435163</v>
      </c>
      <c r="K129" s="4">
        <f>C129/C134</f>
        <v>3.0329871323089662E-4</v>
      </c>
      <c r="L129" s="4">
        <f t="shared" ref="L129" si="164">D129/D134</f>
        <v>3.6463986210741289E-2</v>
      </c>
      <c r="M129" s="4">
        <f t="shared" ref="M129" si="165">E129/E134</f>
        <v>3.1124078215582447E-2</v>
      </c>
      <c r="N129" s="4">
        <f t="shared" ref="N129" si="166">F129/F134</f>
        <v>7.0125779780762121E-2</v>
      </c>
      <c r="O129" s="4">
        <f t="shared" ref="O129" si="167">G129/G134</f>
        <v>4.7516424362263974E-3</v>
      </c>
      <c r="P129" s="4">
        <f t="shared" ref="P129" si="168">H129/H134</f>
        <v>0.33410667962651097</v>
      </c>
      <c r="Q129" s="4">
        <f t="shared" ref="Q129" si="169">I129/I134</f>
        <v>1.4319152615956029E-2</v>
      </c>
    </row>
    <row r="130" spans="1:17">
      <c r="B130" s="7" t="s">
        <v>15</v>
      </c>
      <c r="C130" s="1">
        <v>2684944555</v>
      </c>
      <c r="D130" s="1">
        <v>12571486052</v>
      </c>
      <c r="E130" s="1">
        <v>4761447511</v>
      </c>
      <c r="F130" s="1">
        <v>4707831110</v>
      </c>
      <c r="G130" s="1">
        <v>20928632882</v>
      </c>
      <c r="H130" s="1">
        <v>222495616</v>
      </c>
      <c r="I130" s="1">
        <f t="shared" si="157"/>
        <v>45876837726</v>
      </c>
      <c r="K130" s="4">
        <f t="shared" ref="K130:P130" si="170">C130/C134</f>
        <v>4.3886329180983551E-3</v>
      </c>
      <c r="L130" s="4">
        <f t="shared" si="170"/>
        <v>3.3661871438650987E-2</v>
      </c>
      <c r="M130" s="4">
        <f t="shared" si="170"/>
        <v>4.6470589807597357E-2</v>
      </c>
      <c r="N130" s="4">
        <f t="shared" si="170"/>
        <v>6.0970946140409842E-2</v>
      </c>
      <c r="O130" s="4">
        <f t="shared" si="170"/>
        <v>3.0892524667730906E-2</v>
      </c>
      <c r="P130" s="4">
        <f t="shared" si="170"/>
        <v>9.4206034358773588E-2</v>
      </c>
      <c r="Q130" s="4">
        <f>I130/$J$134</f>
        <v>2.4291104206774633E-2</v>
      </c>
    </row>
    <row r="131" spans="1:17">
      <c r="B131" s="7" t="s">
        <v>16</v>
      </c>
      <c r="C131" s="1">
        <v>121340096893</v>
      </c>
      <c r="D131" s="1">
        <v>3822782324</v>
      </c>
      <c r="E131" s="1">
        <v>7575607294</v>
      </c>
      <c r="F131" s="1">
        <v>3088547191</v>
      </c>
      <c r="G131" s="1">
        <v>70685712056</v>
      </c>
      <c r="H131" s="1">
        <v>14690694</v>
      </c>
      <c r="I131" s="1">
        <f t="shared" si="157"/>
        <v>206527436452</v>
      </c>
      <c r="K131" s="4">
        <f t="shared" ref="K131:P131" si="171">C131/C134</f>
        <v>0.19833450285526055</v>
      </c>
      <c r="L131" s="4">
        <f t="shared" si="171"/>
        <v>1.0236021946503563E-2</v>
      </c>
      <c r="M131" s="4">
        <f t="shared" si="171"/>
        <v>7.3936116756431594E-2</v>
      </c>
      <c r="N131" s="4">
        <f t="shared" si="171"/>
        <v>3.9999660148083586E-2</v>
      </c>
      <c r="O131" s="4">
        <f t="shared" si="171"/>
        <v>0.10433840163655388</v>
      </c>
      <c r="P131" s="4">
        <f t="shared" si="171"/>
        <v>6.2201316529231256E-3</v>
      </c>
      <c r="Q131" s="4">
        <f>I131/$J$134</f>
        <v>0.10935321022726845</v>
      </c>
    </row>
    <row r="132" spans="1:17">
      <c r="B132" s="7" t="s">
        <v>17</v>
      </c>
      <c r="C132" s="1">
        <v>8266371709</v>
      </c>
      <c r="D132" s="1">
        <v>13335349871</v>
      </c>
      <c r="E132" s="1">
        <v>481745721</v>
      </c>
      <c r="F132" s="1">
        <v>1179522214</v>
      </c>
      <c r="G132" s="1">
        <v>911620888</v>
      </c>
      <c r="H132" s="1">
        <v>76277676</v>
      </c>
      <c r="I132" s="1">
        <f t="shared" si="157"/>
        <v>24250888079</v>
      </c>
      <c r="K132" s="4">
        <f t="shared" ref="K132:P132" si="172">C132/C134</f>
        <v>1.3511664860190887E-2</v>
      </c>
      <c r="L132" s="4">
        <f t="shared" si="172"/>
        <v>3.5707221174191936E-2</v>
      </c>
      <c r="M132" s="4">
        <f t="shared" si="172"/>
        <v>4.7017231084533198E-3</v>
      </c>
      <c r="N132" s="4">
        <f t="shared" si="172"/>
        <v>1.5275948457125297E-2</v>
      </c>
      <c r="O132" s="4">
        <f t="shared" si="172"/>
        <v>1.3456335599627322E-3</v>
      </c>
      <c r="P132" s="4">
        <f t="shared" si="172"/>
        <v>3.2296444735627511E-2</v>
      </c>
      <c r="Q132" s="4">
        <f>I132/$J$134</f>
        <v>1.2840485060284901E-2</v>
      </c>
    </row>
    <row r="133" spans="1:17">
      <c r="B133" s="7" t="s">
        <v>6</v>
      </c>
      <c r="C133" s="1">
        <v>0</v>
      </c>
      <c r="D133" s="1">
        <v>497064</v>
      </c>
      <c r="E133" s="1">
        <v>0</v>
      </c>
      <c r="F133" s="1">
        <v>154733</v>
      </c>
      <c r="G133" s="1">
        <v>266623</v>
      </c>
      <c r="H133" s="1">
        <v>10500</v>
      </c>
      <c r="I133" s="1">
        <f t="shared" si="157"/>
        <v>928920</v>
      </c>
      <c r="K133" s="4">
        <f t="shared" ref="K133:P133" si="173">C133/C134</f>
        <v>0</v>
      </c>
      <c r="L133" s="4">
        <f t="shared" si="173"/>
        <v>1.3309567695952461E-6</v>
      </c>
      <c r="M133" s="4">
        <f t="shared" si="173"/>
        <v>0</v>
      </c>
      <c r="N133" s="4">
        <f t="shared" si="173"/>
        <v>2.0039413455390581E-6</v>
      </c>
      <c r="O133" s="4">
        <f t="shared" si="173"/>
        <v>3.9355927598923506E-7</v>
      </c>
      <c r="P133" s="4">
        <f t="shared" si="173"/>
        <v>4.4457656224881424E-6</v>
      </c>
      <c r="Q133" s="4">
        <f>I133/$J$134</f>
        <v>4.9184934355161565E-7</v>
      </c>
    </row>
    <row r="134" spans="1:17">
      <c r="B134" s="8" t="s">
        <v>7</v>
      </c>
      <c r="C134" s="3">
        <f t="shared" ref="C134:H134" si="174">SUM(C122:C133)</f>
        <v>611795200261</v>
      </c>
      <c r="D134" s="3">
        <f t="shared" si="174"/>
        <v>373463670162</v>
      </c>
      <c r="E134" s="3">
        <f t="shared" si="174"/>
        <v>102461525251</v>
      </c>
      <c r="F134" s="3">
        <f t="shared" si="174"/>
        <v>77214335811</v>
      </c>
      <c r="G134" s="3">
        <f t="shared" si="174"/>
        <v>677465927667</v>
      </c>
      <c r="H134" s="3">
        <f t="shared" si="174"/>
        <v>2361797920</v>
      </c>
      <c r="I134" s="9">
        <f>SUM(C134:H134)</f>
        <v>1844762457072</v>
      </c>
      <c r="J134" s="62">
        <v>1888627101324</v>
      </c>
      <c r="K134" s="4">
        <f>C135</f>
        <v>0.33163901287976072</v>
      </c>
      <c r="L134" s="4">
        <f t="shared" ref="L134:P134" si="175">D135</f>
        <v>0.20244539817595819</v>
      </c>
      <c r="M134" s="4">
        <f t="shared" si="175"/>
        <v>5.5541853021893427E-2</v>
      </c>
      <c r="N134" s="4">
        <f t="shared" si="175"/>
        <v>4.1855977453896312E-2</v>
      </c>
      <c r="O134" s="4">
        <f t="shared" si="175"/>
        <v>0.36723748636031511</v>
      </c>
      <c r="P134" s="4">
        <f t="shared" si="175"/>
        <v>1.2802721081762673E-3</v>
      </c>
      <c r="Q134" s="4">
        <f>I134/$J$134</f>
        <v>0.97677432235233241</v>
      </c>
    </row>
    <row r="135" spans="1:17">
      <c r="B135" s="7"/>
      <c r="C135" s="10">
        <f>C134/I134</f>
        <v>0.33163901287976072</v>
      </c>
      <c r="D135" s="10">
        <f>D134/I134</f>
        <v>0.20244539817595819</v>
      </c>
      <c r="E135" s="10">
        <f>E134/I134</f>
        <v>5.5541853021893427E-2</v>
      </c>
      <c r="F135" s="10">
        <f>F134/I134</f>
        <v>4.1855977453896312E-2</v>
      </c>
      <c r="G135" s="10">
        <f>G134/I134</f>
        <v>0.36723748636031511</v>
      </c>
      <c r="H135" s="10">
        <f>H134/I134</f>
        <v>1.2802721081762673E-3</v>
      </c>
      <c r="I135" s="11">
        <f>I134/I134</f>
        <v>1</v>
      </c>
      <c r="J135" s="61">
        <f>J134-I134</f>
        <v>43864644252</v>
      </c>
    </row>
    <row r="137" spans="1:17">
      <c r="A137" s="204">
        <v>42674</v>
      </c>
      <c r="B137" s="7" t="s">
        <v>8</v>
      </c>
      <c r="C137" s="1">
        <v>315012377316</v>
      </c>
      <c r="D137" s="1">
        <v>54636940391</v>
      </c>
      <c r="E137" s="1">
        <v>22802272505</v>
      </c>
      <c r="F137" s="1">
        <v>17546562256</v>
      </c>
      <c r="G137" s="1">
        <v>204654898904</v>
      </c>
      <c r="H137" s="1">
        <v>223371946</v>
      </c>
      <c r="I137" s="1">
        <f>SUM(C137:H137)</f>
        <v>614876423318</v>
      </c>
      <c r="K137" s="4">
        <f t="shared" ref="K137:P137" si="176">C137/C149</f>
        <v>0.50338947065898054</v>
      </c>
      <c r="L137" s="4">
        <f t="shared" si="176"/>
        <v>0.14078431290857371</v>
      </c>
      <c r="M137" s="4">
        <f t="shared" si="176"/>
        <v>0.21230159184206684</v>
      </c>
      <c r="N137" s="4">
        <f t="shared" si="176"/>
        <v>0.22099227368604443</v>
      </c>
      <c r="O137" s="4">
        <f t="shared" si="176"/>
        <v>0.29404570733511176</v>
      </c>
      <c r="P137" s="4">
        <f t="shared" si="176"/>
        <v>8.7539999032244076E-2</v>
      </c>
      <c r="Q137" s="4">
        <f t="shared" ref="Q137:Q143" si="177">I137/$J$149</f>
        <v>0.31652775629992291</v>
      </c>
    </row>
    <row r="138" spans="1:17">
      <c r="A138" s="203"/>
      <c r="B138" s="7" t="s">
        <v>9</v>
      </c>
      <c r="C138" s="1">
        <v>63843081320</v>
      </c>
      <c r="D138" s="1">
        <v>9909632363</v>
      </c>
      <c r="E138" s="1">
        <v>10978881872</v>
      </c>
      <c r="F138" s="1">
        <v>5349716255</v>
      </c>
      <c r="G138" s="1">
        <v>75442688279</v>
      </c>
      <c r="H138" s="1">
        <v>75306013</v>
      </c>
      <c r="I138" s="1">
        <f t="shared" ref="I138:I148" si="178">SUM(C138:H138)</f>
        <v>165599306102</v>
      </c>
      <c r="K138" s="4">
        <f t="shared" ref="K138:P138" si="179">C138/C149</f>
        <v>0.10202118146828992</v>
      </c>
      <c r="L138" s="4">
        <f t="shared" si="179"/>
        <v>2.5534387054208664E-2</v>
      </c>
      <c r="M138" s="4">
        <f t="shared" si="179"/>
        <v>0.10221937736953692</v>
      </c>
      <c r="N138" s="4">
        <f t="shared" si="179"/>
        <v>6.7377640219147467E-2</v>
      </c>
      <c r="O138" s="4">
        <f t="shared" si="179"/>
        <v>0.10839515084692322</v>
      </c>
      <c r="P138" s="4">
        <f t="shared" si="179"/>
        <v>2.9512606319605419E-2</v>
      </c>
      <c r="Q138" s="4">
        <f t="shared" si="177"/>
        <v>8.5247660859134031E-2</v>
      </c>
    </row>
    <row r="139" spans="1:17">
      <c r="B139" s="7" t="s">
        <v>10</v>
      </c>
      <c r="C139" s="1">
        <v>13986450570</v>
      </c>
      <c r="D139" s="1">
        <v>46965714757</v>
      </c>
      <c r="E139" s="1">
        <v>12513578483</v>
      </c>
      <c r="F139" s="1">
        <v>11663065186</v>
      </c>
      <c r="G139" s="1">
        <v>36781763569</v>
      </c>
      <c r="H139" s="1">
        <v>145671297</v>
      </c>
      <c r="I139" s="1">
        <f t="shared" si="178"/>
        <v>122056243862</v>
      </c>
      <c r="K139" s="4">
        <f t="shared" ref="K139:P139" si="180">C139/C149</f>
        <v>2.2350334322792629E-2</v>
      </c>
      <c r="L139" s="4">
        <f t="shared" si="180"/>
        <v>0.12101768208480183</v>
      </c>
      <c r="M139" s="4">
        <f t="shared" si="180"/>
        <v>0.1165082397379031</v>
      </c>
      <c r="N139" s="4">
        <f t="shared" si="180"/>
        <v>0.14689186725002712</v>
      </c>
      <c r="O139" s="4">
        <f t="shared" si="180"/>
        <v>5.2847597314310171E-2</v>
      </c>
      <c r="P139" s="4">
        <f t="shared" si="180"/>
        <v>5.7088929146034036E-2</v>
      </c>
      <c r="Q139" s="4">
        <f t="shared" si="177"/>
        <v>6.2832444938378099E-2</v>
      </c>
    </row>
    <row r="140" spans="1:17">
      <c r="B140" s="7" t="s">
        <v>11</v>
      </c>
      <c r="C140" s="1">
        <v>4742998522</v>
      </c>
      <c r="D140" s="1">
        <v>23451623543</v>
      </c>
      <c r="E140" s="1">
        <v>6650006141</v>
      </c>
      <c r="F140" s="1">
        <v>1774209206</v>
      </c>
      <c r="G140" s="1">
        <v>37542144920</v>
      </c>
      <c r="H140" s="1">
        <v>33310129</v>
      </c>
      <c r="I140" s="1">
        <f t="shared" si="178"/>
        <v>74194292461</v>
      </c>
      <c r="K140" s="4">
        <f t="shared" ref="K140:P140" si="181">C140/C149</f>
        <v>7.5793069963433412E-3</v>
      </c>
      <c r="L140" s="4">
        <f t="shared" si="181"/>
        <v>6.0428360070390062E-2</v>
      </c>
      <c r="M140" s="4">
        <f t="shared" si="181"/>
        <v>6.1915183637255636E-2</v>
      </c>
      <c r="N140" s="4">
        <f t="shared" si="181"/>
        <v>2.2345489715204961E-2</v>
      </c>
      <c r="O140" s="4">
        <f t="shared" si="181"/>
        <v>5.3940104131379348E-2</v>
      </c>
      <c r="P140" s="4">
        <f t="shared" si="181"/>
        <v>1.3054319097098817E-2</v>
      </c>
      <c r="Q140" s="4">
        <f t="shared" si="177"/>
        <v>3.8193939517493815E-2</v>
      </c>
    </row>
    <row r="141" spans="1:17">
      <c r="B141" s="7" t="s">
        <v>12</v>
      </c>
      <c r="C141" s="1">
        <v>15726017260</v>
      </c>
      <c r="D141" s="1">
        <v>87820935397</v>
      </c>
      <c r="E141" s="1">
        <v>15923662578</v>
      </c>
      <c r="F141" s="1">
        <v>9866743926</v>
      </c>
      <c r="G141" s="1">
        <v>126787960835</v>
      </c>
      <c r="H141" s="1">
        <v>275271604</v>
      </c>
      <c r="I141" s="1">
        <f t="shared" si="178"/>
        <v>256400591600</v>
      </c>
      <c r="K141" s="4">
        <f t="shared" ref="K141:P141" si="182">C141/C149</f>
        <v>2.5130160190957391E-2</v>
      </c>
      <c r="L141" s="4">
        <f t="shared" si="182"/>
        <v>0.22629030762658697</v>
      </c>
      <c r="M141" s="4">
        <f t="shared" si="182"/>
        <v>0.14825798229207462</v>
      </c>
      <c r="N141" s="4">
        <f t="shared" si="182"/>
        <v>0.12426788463017029</v>
      </c>
      <c r="O141" s="4">
        <f t="shared" si="182"/>
        <v>0.18216742342821754</v>
      </c>
      <c r="P141" s="4">
        <f t="shared" si="182"/>
        <v>0.10787959893479317</v>
      </c>
      <c r="Q141" s="4">
        <f t="shared" si="177"/>
        <v>0.13199059338651509</v>
      </c>
    </row>
    <row r="142" spans="1:17">
      <c r="B142" s="7" t="s">
        <v>13</v>
      </c>
      <c r="C142" s="1">
        <v>232082090</v>
      </c>
      <c r="D142" s="1">
        <v>2958925563</v>
      </c>
      <c r="E142" s="1">
        <v>728642583</v>
      </c>
      <c r="F142" s="1">
        <v>1614426174</v>
      </c>
      <c r="G142" s="1">
        <v>1332868129</v>
      </c>
      <c r="H142" s="1">
        <v>44659257</v>
      </c>
      <c r="I142" s="1">
        <f t="shared" si="178"/>
        <v>6911603796</v>
      </c>
      <c r="K142" s="4">
        <f t="shared" ref="K142:P142" si="183">C142/C149</f>
        <v>3.7086695268908731E-4</v>
      </c>
      <c r="L142" s="4">
        <f t="shared" si="183"/>
        <v>7.6243343670684138E-3</v>
      </c>
      <c r="M142" s="4">
        <f t="shared" si="183"/>
        <v>6.7840598002192557E-3</v>
      </c>
      <c r="N142" s="4">
        <f t="shared" si="183"/>
        <v>2.0333083237915911E-2</v>
      </c>
      <c r="O142" s="4">
        <f t="shared" si="183"/>
        <v>1.9150489623025184E-3</v>
      </c>
      <c r="P142" s="4">
        <f t="shared" si="183"/>
        <v>1.7502069461134299E-2</v>
      </c>
      <c r="Q142" s="4">
        <f t="shared" si="177"/>
        <v>3.5579741863845612E-3</v>
      </c>
    </row>
    <row r="143" spans="1:17">
      <c r="B143" s="7" t="s">
        <v>14</v>
      </c>
      <c r="C143" s="1">
        <v>83997145386</v>
      </c>
      <c r="D143" s="1">
        <v>115552716655</v>
      </c>
      <c r="E143" s="1">
        <v>21046407835</v>
      </c>
      <c r="F143" s="1">
        <v>16152327497</v>
      </c>
      <c r="G143" s="1">
        <v>124251066719</v>
      </c>
      <c r="H143" s="1">
        <v>627335796</v>
      </c>
      <c r="I143" s="1">
        <f t="shared" si="178"/>
        <v>361626999888</v>
      </c>
      <c r="K143" s="4">
        <f t="shared" ref="K143:P143" si="184">C143/C149</f>
        <v>0.13422735612165526</v>
      </c>
      <c r="L143" s="4">
        <f t="shared" si="184"/>
        <v>0.29774745259478336</v>
      </c>
      <c r="M143" s="4">
        <f t="shared" si="184"/>
        <v>0.19595353423427775</v>
      </c>
      <c r="N143" s="4">
        <f t="shared" si="184"/>
        <v>0.20343241751888183</v>
      </c>
      <c r="O143" s="4">
        <f t="shared" si="184"/>
        <v>0.17852244434993308</v>
      </c>
      <c r="P143" s="4">
        <f t="shared" si="184"/>
        <v>0.2458543964815173</v>
      </c>
      <c r="Q143" s="4">
        <f t="shared" si="177"/>
        <v>0.18615932982817013</v>
      </c>
    </row>
    <row r="144" spans="1:17">
      <c r="B144" s="7" t="s">
        <v>60</v>
      </c>
      <c r="C144" s="1">
        <v>200973238</v>
      </c>
      <c r="D144" s="1">
        <v>14691403707</v>
      </c>
      <c r="E144" s="1">
        <v>3616690798</v>
      </c>
      <c r="F144" s="1">
        <v>5927880618</v>
      </c>
      <c r="G144" s="1">
        <v>3711067206</v>
      </c>
      <c r="H144" s="1">
        <v>828212890</v>
      </c>
      <c r="I144" s="1">
        <f t="shared" si="178"/>
        <v>28976228457</v>
      </c>
      <c r="K144" s="4">
        <f>C144/C149</f>
        <v>3.2115503763827135E-4</v>
      </c>
      <c r="L144" s="4">
        <f t="shared" ref="L144" si="185">D144/D149</f>
        <v>3.7855691803949716E-2</v>
      </c>
      <c r="M144" s="4">
        <f t="shared" ref="M144" si="186">E144/E149</f>
        <v>3.367336362845362E-2</v>
      </c>
      <c r="N144" s="4">
        <f t="shared" ref="N144" si="187">F144/F149</f>
        <v>7.4659400331440862E-2</v>
      </c>
      <c r="O144" s="4">
        <f t="shared" ref="O144" si="188">G144/G149</f>
        <v>5.3320169094426637E-3</v>
      </c>
      <c r="P144" s="4">
        <f t="shared" ref="P144" si="189">H144/H149</f>
        <v>0.32457860929900334</v>
      </c>
      <c r="Q144" s="4">
        <f t="shared" ref="Q144" si="190">I144/I149</f>
        <v>1.5256870313248027E-2</v>
      </c>
    </row>
    <row r="145" spans="1:17">
      <c r="B145" s="7" t="s">
        <v>15</v>
      </c>
      <c r="C145" s="1">
        <v>2297510332</v>
      </c>
      <c r="D145" s="1">
        <v>12832178844</v>
      </c>
      <c r="E145" s="1">
        <v>4967008231</v>
      </c>
      <c r="F145" s="1">
        <v>4544841332</v>
      </c>
      <c r="G145" s="1">
        <v>19513976618</v>
      </c>
      <c r="H145" s="1">
        <v>204061215</v>
      </c>
      <c r="I145" s="1">
        <f t="shared" si="178"/>
        <v>44359576572</v>
      </c>
      <c r="K145" s="4">
        <f t="shared" ref="K145:P145" si="191">C145/C149</f>
        <v>3.6714192620401396E-3</v>
      </c>
      <c r="L145" s="4">
        <f t="shared" si="191"/>
        <v>3.3064982569376462E-2</v>
      </c>
      <c r="M145" s="4">
        <f t="shared" si="191"/>
        <v>4.6245555301679724E-2</v>
      </c>
      <c r="N145" s="4">
        <f t="shared" si="191"/>
        <v>5.7240546885903389E-2</v>
      </c>
      <c r="O145" s="4">
        <f t="shared" si="191"/>
        <v>2.8037447861202859E-2</v>
      </c>
      <c r="P145" s="4">
        <f t="shared" si="191"/>
        <v>7.9972077440819495E-2</v>
      </c>
      <c r="Q145" s="4">
        <f>I145/$J$149</f>
        <v>2.283554338769643E-2</v>
      </c>
    </row>
    <row r="146" spans="1:17">
      <c r="B146" s="7" t="s">
        <v>16</v>
      </c>
      <c r="C146" s="1">
        <v>116580116703</v>
      </c>
      <c r="D146" s="1">
        <v>5089631490</v>
      </c>
      <c r="E146" s="1">
        <v>7686157426</v>
      </c>
      <c r="F146" s="1">
        <v>3674138358</v>
      </c>
      <c r="G146" s="1">
        <v>65018979526</v>
      </c>
      <c r="H146" s="1">
        <v>12040032</v>
      </c>
      <c r="I146" s="1">
        <f t="shared" si="178"/>
        <v>198061063535</v>
      </c>
      <c r="K146" s="4">
        <f t="shared" ref="K146:P146" si="192">C146/C149</f>
        <v>0.18629491239836635</v>
      </c>
      <c r="L146" s="4">
        <f t="shared" si="192"/>
        <v>1.3114575361462251E-2</v>
      </c>
      <c r="M146" s="4">
        <f t="shared" si="192"/>
        <v>7.1562317147587443E-2</v>
      </c>
      <c r="N146" s="4">
        <f t="shared" si="192"/>
        <v>4.6274374303370086E-2</v>
      </c>
      <c r="O146" s="4">
        <f t="shared" si="192"/>
        <v>9.3418490968535259E-2</v>
      </c>
      <c r="P146" s="4">
        <f t="shared" si="192"/>
        <v>4.7185172914605304E-3</v>
      </c>
      <c r="Q146" s="4">
        <f>I146/$J$149</f>
        <v>0.10195841257469593</v>
      </c>
    </row>
    <row r="147" spans="1:17">
      <c r="B147" s="7" t="s">
        <v>17</v>
      </c>
      <c r="C147" s="1">
        <v>9163858297</v>
      </c>
      <c r="D147" s="1">
        <v>14179466823</v>
      </c>
      <c r="E147" s="1">
        <v>491785910</v>
      </c>
      <c r="F147" s="1">
        <v>1284912238</v>
      </c>
      <c r="G147" s="1">
        <v>959199651</v>
      </c>
      <c r="H147" s="1">
        <v>82404618</v>
      </c>
      <c r="I147" s="1">
        <f t="shared" si="178"/>
        <v>26161627537</v>
      </c>
      <c r="K147" s="4">
        <f t="shared" ref="K147:P147" si="193">C147/C149</f>
        <v>1.4643836590247008E-2</v>
      </c>
      <c r="L147" s="4">
        <f t="shared" si="193"/>
        <v>3.6536571773605406E-2</v>
      </c>
      <c r="M147" s="4">
        <f t="shared" si="193"/>
        <v>4.5787950089450713E-3</v>
      </c>
      <c r="N147" s="4">
        <f t="shared" si="193"/>
        <v>1.6182980621491594E-2</v>
      </c>
      <c r="O147" s="4">
        <f t="shared" si="193"/>
        <v>1.3781665690113351E-3</v>
      </c>
      <c r="P147" s="4">
        <f t="shared" si="193"/>
        <v>3.2294566570022373E-2</v>
      </c>
      <c r="Q147" s="4">
        <f>I147/$J$149</f>
        <v>1.3467553725276285E-2</v>
      </c>
    </row>
    <row r="148" spans="1:17">
      <c r="B148" s="7" t="s">
        <v>6</v>
      </c>
      <c r="C148" s="1">
        <v>0</v>
      </c>
      <c r="D148" s="1">
        <v>520733</v>
      </c>
      <c r="E148" s="1">
        <v>0</v>
      </c>
      <c r="F148" s="1">
        <v>162101</v>
      </c>
      <c r="G148" s="1">
        <v>279320</v>
      </c>
      <c r="H148" s="1">
        <v>11000</v>
      </c>
      <c r="I148" s="1">
        <f t="shared" si="178"/>
        <v>973154</v>
      </c>
      <c r="K148" s="4">
        <f t="shared" ref="K148:P148" si="194">C148/C149</f>
        <v>0</v>
      </c>
      <c r="L148" s="4">
        <f t="shared" si="194"/>
        <v>1.3417851931162745E-6</v>
      </c>
      <c r="M148" s="4">
        <f t="shared" si="194"/>
        <v>0</v>
      </c>
      <c r="N148" s="4">
        <f t="shared" si="194"/>
        <v>2.0416004020691793E-6</v>
      </c>
      <c r="O148" s="4">
        <f t="shared" si="194"/>
        <v>4.0132363023164417E-7</v>
      </c>
      <c r="P148" s="4">
        <f t="shared" si="194"/>
        <v>4.3109262671449572E-6</v>
      </c>
      <c r="Q148" s="4">
        <f>I148/$J$149</f>
        <v>5.0096286094708332E-7</v>
      </c>
    </row>
    <row r="149" spans="1:17">
      <c r="B149" s="8" t="s">
        <v>7</v>
      </c>
      <c r="C149" s="3">
        <f t="shared" ref="C149:H149" si="195">SUM(C137:C148)</f>
        <v>625782611034</v>
      </c>
      <c r="D149" s="3">
        <f t="shared" si="195"/>
        <v>388089690266</v>
      </c>
      <c r="E149" s="3">
        <f t="shared" si="195"/>
        <v>107405094362</v>
      </c>
      <c r="F149" s="3">
        <f t="shared" si="195"/>
        <v>79398985147</v>
      </c>
      <c r="G149" s="3">
        <f t="shared" si="195"/>
        <v>695996893676</v>
      </c>
      <c r="H149" s="3">
        <f t="shared" si="195"/>
        <v>2551655797</v>
      </c>
      <c r="I149" s="9">
        <f>SUM(C149:H149)</f>
        <v>1899224930282</v>
      </c>
      <c r="J149" s="1">
        <v>1942567155897</v>
      </c>
      <c r="K149" s="4">
        <f>C150</f>
        <v>0.32949367979341065</v>
      </c>
      <c r="L149" s="4">
        <f t="shared" ref="L149:P149" si="196">D150</f>
        <v>0.20434108887164609</v>
      </c>
      <c r="M149" s="4">
        <f t="shared" si="196"/>
        <v>5.6552066397976525E-2</v>
      </c>
      <c r="N149" s="4">
        <f t="shared" si="196"/>
        <v>4.1805993529797816E-2</v>
      </c>
      <c r="O149" s="4">
        <f t="shared" si="196"/>
        <v>0.36646364660591163</v>
      </c>
      <c r="P149" s="4">
        <f t="shared" si="196"/>
        <v>1.3435248012572823E-3</v>
      </c>
      <c r="Q149" s="4">
        <f>I149/$J$149</f>
        <v>0.97768817130289309</v>
      </c>
    </row>
    <row r="150" spans="1:17">
      <c r="B150" s="7"/>
      <c r="C150" s="10">
        <f>C149/I149</f>
        <v>0.32949367979341065</v>
      </c>
      <c r="D150" s="10">
        <f>D149/I149</f>
        <v>0.20434108887164609</v>
      </c>
      <c r="E150" s="10">
        <f>E149/I149</f>
        <v>5.6552066397976525E-2</v>
      </c>
      <c r="F150" s="10">
        <f>F149/I149</f>
        <v>4.1805993529797816E-2</v>
      </c>
      <c r="G150" s="10">
        <f>G149/I149</f>
        <v>0.36646364660591163</v>
      </c>
      <c r="H150" s="10">
        <f>H149/I149</f>
        <v>1.3435248012572823E-3</v>
      </c>
      <c r="I150" s="11">
        <f>I149/I149</f>
        <v>1</v>
      </c>
    </row>
    <row r="152" spans="1:17">
      <c r="A152" s="204">
        <v>42704</v>
      </c>
      <c r="B152" s="7" t="s">
        <v>8</v>
      </c>
      <c r="C152" s="1">
        <v>339098504179</v>
      </c>
      <c r="D152" s="1">
        <v>56938194823</v>
      </c>
      <c r="E152" s="1">
        <v>23969417954</v>
      </c>
      <c r="F152" s="1">
        <v>18644889436</v>
      </c>
      <c r="G152" s="1">
        <v>218542962283</v>
      </c>
      <c r="H152" s="1">
        <v>209289888</v>
      </c>
      <c r="I152" s="1">
        <f>SUM(C152:H152)</f>
        <v>657403258563</v>
      </c>
      <c r="K152" s="4">
        <f t="shared" ref="K152:P152" si="197">C152/C164</f>
        <v>0.51721456780275532</v>
      </c>
      <c r="L152" s="4">
        <f t="shared" si="197"/>
        <v>0.146093294236217</v>
      </c>
      <c r="M152" s="4">
        <f t="shared" si="197"/>
        <v>0.21612680867240044</v>
      </c>
      <c r="N152" s="4">
        <f t="shared" si="197"/>
        <v>0.22891226744278706</v>
      </c>
      <c r="O152" s="4">
        <f t="shared" si="197"/>
        <v>0.30451415900163931</v>
      </c>
      <c r="P152" s="4">
        <f t="shared" si="197"/>
        <v>8.7311234878135746E-2</v>
      </c>
      <c r="Q152" s="4">
        <f t="shared" ref="Q152:Q158" si="198">I152/$J$164</f>
        <v>0.32862495270469844</v>
      </c>
    </row>
    <row r="153" spans="1:17">
      <c r="A153" s="203"/>
      <c r="B153" s="7" t="s">
        <v>9</v>
      </c>
      <c r="C153" s="1">
        <v>69506580060</v>
      </c>
      <c r="D153" s="1">
        <v>10655473915</v>
      </c>
      <c r="E153" s="1">
        <v>11851504375</v>
      </c>
      <c r="F153" s="1">
        <v>5558064277</v>
      </c>
      <c r="G153" s="1">
        <v>81356519827</v>
      </c>
      <c r="H153" s="1">
        <v>69610486</v>
      </c>
      <c r="I153" s="1">
        <f t="shared" ref="I153:I163" si="199">SUM(C153:H153)</f>
        <v>178997752940</v>
      </c>
      <c r="K153" s="4">
        <f t="shared" ref="K153:P153" si="200">C153/C164</f>
        <v>0.10601584885259085</v>
      </c>
      <c r="L153" s="4">
        <f t="shared" si="200"/>
        <v>2.7340053381207808E-2</v>
      </c>
      <c r="M153" s="4">
        <f t="shared" si="200"/>
        <v>0.10686232863273563</v>
      </c>
      <c r="N153" s="4">
        <f t="shared" si="200"/>
        <v>6.8239026067069081E-2</v>
      </c>
      <c r="O153" s="4">
        <f t="shared" si="200"/>
        <v>0.11336083283404011</v>
      </c>
      <c r="P153" s="4">
        <f t="shared" si="200"/>
        <v>2.9039995917658382E-2</v>
      </c>
      <c r="Q153" s="4">
        <f t="shared" si="198"/>
        <v>8.9477998972403452E-2</v>
      </c>
    </row>
    <row r="154" spans="1:17">
      <c r="B154" s="7" t="s">
        <v>10</v>
      </c>
      <c r="C154" s="1">
        <v>14184561359</v>
      </c>
      <c r="D154" s="1">
        <v>47096686931</v>
      </c>
      <c r="E154" s="1">
        <v>12281306082</v>
      </c>
      <c r="F154" s="1">
        <v>11908131489</v>
      </c>
      <c r="G154" s="1">
        <v>36336425340</v>
      </c>
      <c r="H154" s="1">
        <v>161303459</v>
      </c>
      <c r="I154" s="1">
        <f t="shared" si="199"/>
        <v>121968414660</v>
      </c>
      <c r="K154" s="4">
        <f t="shared" ref="K154:P154" si="201">C154/C164</f>
        <v>2.1635193556896817E-2</v>
      </c>
      <c r="L154" s="4">
        <f t="shared" si="201"/>
        <v>0.12084173308884423</v>
      </c>
      <c r="M154" s="4">
        <f t="shared" si="201"/>
        <v>0.11073775320391753</v>
      </c>
      <c r="N154" s="4">
        <f t="shared" si="201"/>
        <v>0.14620185276564715</v>
      </c>
      <c r="O154" s="4">
        <f t="shared" si="201"/>
        <v>5.0630575736442619E-2</v>
      </c>
      <c r="P154" s="4">
        <f t="shared" si="201"/>
        <v>6.7292329935236719E-2</v>
      </c>
      <c r="Q154" s="4">
        <f t="shared" si="198"/>
        <v>6.0969981479439897E-2</v>
      </c>
    </row>
    <row r="155" spans="1:17">
      <c r="B155" s="7" t="s">
        <v>11</v>
      </c>
      <c r="C155" s="1">
        <v>4398772778</v>
      </c>
      <c r="D155" s="1">
        <v>22188196973</v>
      </c>
      <c r="E155" s="1">
        <v>6339381065</v>
      </c>
      <c r="F155" s="1">
        <v>1682508543</v>
      </c>
      <c r="G155" s="1">
        <v>34602512943</v>
      </c>
      <c r="H155" s="1">
        <v>32672319</v>
      </c>
      <c r="I155" s="1">
        <f t="shared" si="199"/>
        <v>69244044621</v>
      </c>
      <c r="K155" s="4">
        <f t="shared" ref="K155:P155" si="202">C155/C164</f>
        <v>6.7092875173369471E-3</v>
      </c>
      <c r="L155" s="4">
        <f t="shared" si="202"/>
        <v>5.6930972241470076E-2</v>
      </c>
      <c r="M155" s="4">
        <f t="shared" si="202"/>
        <v>5.7160762149756336E-2</v>
      </c>
      <c r="N155" s="4">
        <f t="shared" si="202"/>
        <v>2.0656965915085514E-2</v>
      </c>
      <c r="O155" s="4">
        <f t="shared" si="202"/>
        <v>4.8214570801581154E-2</v>
      </c>
      <c r="P155" s="4">
        <f t="shared" si="202"/>
        <v>1.3630187991798139E-2</v>
      </c>
      <c r="Q155" s="4">
        <f t="shared" si="198"/>
        <v>3.4613945994728404E-2</v>
      </c>
    </row>
    <row r="156" spans="1:17">
      <c r="B156" s="7" t="s">
        <v>12</v>
      </c>
      <c r="C156" s="1">
        <v>15839798311</v>
      </c>
      <c r="D156" s="1">
        <v>86714325185</v>
      </c>
      <c r="E156" s="1">
        <v>16750840608</v>
      </c>
      <c r="F156" s="1">
        <v>9793320889</v>
      </c>
      <c r="G156" s="1">
        <v>128471781705</v>
      </c>
      <c r="H156" s="1">
        <v>168433973</v>
      </c>
      <c r="I156" s="1">
        <f t="shared" si="199"/>
        <v>257738500671</v>
      </c>
      <c r="K156" s="4">
        <f t="shared" ref="K156:P156" si="203">C156/C164</f>
        <v>2.4159866046421907E-2</v>
      </c>
      <c r="L156" s="4">
        <f t="shared" si="203"/>
        <v>0.22249355574282897</v>
      </c>
      <c r="M156" s="4">
        <f t="shared" si="203"/>
        <v>0.15103853293955091</v>
      </c>
      <c r="N156" s="4">
        <f t="shared" si="203"/>
        <v>0.12023730675319844</v>
      </c>
      <c r="O156" s="4">
        <f t="shared" si="203"/>
        <v>0.17901046161660564</v>
      </c>
      <c r="P156" s="4">
        <f t="shared" si="203"/>
        <v>7.0267026842981417E-2</v>
      </c>
      <c r="Q156" s="4">
        <f t="shared" si="198"/>
        <v>0.12883918886914125</v>
      </c>
    </row>
    <row r="157" spans="1:17">
      <c r="B157" s="7" t="s">
        <v>13</v>
      </c>
      <c r="C157" s="1">
        <v>490712561</v>
      </c>
      <c r="D157" s="1">
        <v>3946262992</v>
      </c>
      <c r="E157" s="1">
        <v>887527667</v>
      </c>
      <c r="F157" s="1">
        <v>2506798833</v>
      </c>
      <c r="G157" s="1">
        <v>1844282940</v>
      </c>
      <c r="H157" s="1">
        <v>66121578</v>
      </c>
      <c r="I157" s="1">
        <f t="shared" si="199"/>
        <v>9741706571</v>
      </c>
      <c r="K157" s="4">
        <f t="shared" ref="K157:P157" si="204">C157/C164</f>
        <v>7.4846595318221396E-4</v>
      </c>
      <c r="L157" s="4">
        <f t="shared" si="204"/>
        <v>1.0125409880238521E-2</v>
      </c>
      <c r="M157" s="4">
        <f t="shared" si="204"/>
        <v>8.0026358022248258E-3</v>
      </c>
      <c r="N157" s="4">
        <f t="shared" si="204"/>
        <v>3.0777173919679258E-2</v>
      </c>
      <c r="O157" s="4">
        <f t="shared" si="204"/>
        <v>2.5697934290280153E-3</v>
      </c>
      <c r="P157" s="4">
        <f t="shared" si="204"/>
        <v>2.7584498622651912E-2</v>
      </c>
      <c r="Q157" s="4">
        <f t="shared" si="198"/>
        <v>4.8697170564011329E-3</v>
      </c>
    </row>
    <row r="158" spans="1:17">
      <c r="B158" s="7" t="s">
        <v>14</v>
      </c>
      <c r="C158" s="1">
        <v>88114345996</v>
      </c>
      <c r="D158" s="1">
        <v>114869282205</v>
      </c>
      <c r="E158" s="1">
        <v>21962249534</v>
      </c>
      <c r="F158" s="1">
        <v>16299141544</v>
      </c>
      <c r="G158" s="1">
        <v>128555777137</v>
      </c>
      <c r="H158" s="1">
        <v>542283907</v>
      </c>
      <c r="I158" s="1">
        <f t="shared" si="199"/>
        <v>370343080323</v>
      </c>
      <c r="K158" s="4">
        <f t="shared" ref="K158:P158" si="205">C158/C164</f>
        <v>0.1343975948578246</v>
      </c>
      <c r="L158" s="4">
        <f t="shared" si="205"/>
        <v>0.2947341744157162</v>
      </c>
      <c r="M158" s="4">
        <f t="shared" si="205"/>
        <v>0.19802862598331133</v>
      </c>
      <c r="N158" s="4">
        <f t="shared" si="205"/>
        <v>0.20011239331910025</v>
      </c>
      <c r="O158" s="4">
        <f t="shared" si="205"/>
        <v>0.17912749946613535</v>
      </c>
      <c r="P158" s="4">
        <f t="shared" si="205"/>
        <v>0.22622916963245793</v>
      </c>
      <c r="Q158" s="4">
        <f t="shared" si="198"/>
        <v>0.18512834500043041</v>
      </c>
    </row>
    <row r="159" spans="1:17">
      <c r="B159" s="7" t="s">
        <v>60</v>
      </c>
      <c r="C159" s="1">
        <v>211517526</v>
      </c>
      <c r="D159" s="1">
        <v>15069293150</v>
      </c>
      <c r="E159" s="1">
        <v>3752335536</v>
      </c>
      <c r="F159" s="1">
        <v>6138603604</v>
      </c>
      <c r="G159" s="1">
        <v>4125307736</v>
      </c>
      <c r="H159" s="1">
        <v>839412821</v>
      </c>
      <c r="I159" s="1">
        <f t="shared" si="199"/>
        <v>30136470373</v>
      </c>
      <c r="K159" s="4">
        <f>C159/C164</f>
        <v>3.2261995981866406E-4</v>
      </c>
      <c r="L159" s="4">
        <f t="shared" ref="L159" si="206">D159/D164</f>
        <v>3.8665129531037769E-2</v>
      </c>
      <c r="M159" s="4">
        <f t="shared" ref="M159" si="207">E159/E164</f>
        <v>3.3833959006434086E-2</v>
      </c>
      <c r="N159" s="4">
        <f t="shared" ref="N159" si="208">F159/F164</f>
        <v>7.5366586363923793E-2</v>
      </c>
      <c r="O159" s="4">
        <f t="shared" ref="O159" si="209">G159/G164</f>
        <v>5.7481357565945046E-3</v>
      </c>
      <c r="P159" s="4">
        <f t="shared" ref="P159" si="210">H159/H164</f>
        <v>0.35018495482232526</v>
      </c>
      <c r="Q159" s="4">
        <f t="shared" ref="Q159" si="211">I159/I164</f>
        <v>1.5393091497787675E-2</v>
      </c>
    </row>
    <row r="160" spans="1:17">
      <c r="B160" s="7" t="s">
        <v>15</v>
      </c>
      <c r="C160" s="1">
        <v>2387541397</v>
      </c>
      <c r="D160" s="1">
        <v>13043319299</v>
      </c>
      <c r="E160" s="1">
        <v>5184376509</v>
      </c>
      <c r="F160" s="1">
        <v>4535724848</v>
      </c>
      <c r="G160" s="1">
        <v>19379965327</v>
      </c>
      <c r="H160" s="1">
        <v>203641987</v>
      </c>
      <c r="I160" s="1">
        <f t="shared" si="199"/>
        <v>44734569367</v>
      </c>
      <c r="K160" s="4">
        <f t="shared" ref="K160:P160" si="212">C160/C164</f>
        <v>3.6416297227565768E-3</v>
      </c>
      <c r="L160" s="4">
        <f t="shared" si="212"/>
        <v>3.3466840494142204E-2</v>
      </c>
      <c r="M160" s="4">
        <f t="shared" si="212"/>
        <v>4.6746347866963744E-2</v>
      </c>
      <c r="N160" s="4">
        <f t="shared" si="212"/>
        <v>5.5687273610082598E-2</v>
      </c>
      <c r="O160" s="4">
        <f t="shared" si="212"/>
        <v>2.7003724033859668E-2</v>
      </c>
      <c r="P160" s="4">
        <f t="shared" si="212"/>
        <v>8.4955052190611641E-2</v>
      </c>
      <c r="Q160" s="4">
        <f>I160/$J$164</f>
        <v>2.2362067043339148E-2</v>
      </c>
    </row>
    <row r="161" spans="1:17">
      <c r="B161" s="7" t="s">
        <v>16</v>
      </c>
      <c r="C161" s="1">
        <v>111526398680</v>
      </c>
      <c r="D161" s="1">
        <v>3998962349</v>
      </c>
      <c r="E161" s="1">
        <v>7475119384</v>
      </c>
      <c r="F161" s="1">
        <v>3010816959</v>
      </c>
      <c r="G161" s="1">
        <v>63462132400</v>
      </c>
      <c r="H161" s="1">
        <v>20009718</v>
      </c>
      <c r="I161" s="1">
        <f t="shared" si="199"/>
        <v>189493439490</v>
      </c>
      <c r="K161" s="4">
        <f t="shared" ref="K161:P161" si="213">C161/C164</f>
        <v>0.17010714403335972</v>
      </c>
      <c r="L161" s="4">
        <f t="shared" si="213"/>
        <v>1.0260627069546927E-2</v>
      </c>
      <c r="M161" s="4">
        <f t="shared" si="213"/>
        <v>6.7401457140494059E-2</v>
      </c>
      <c r="N161" s="4">
        <f t="shared" si="213"/>
        <v>3.6965246659448565E-2</v>
      </c>
      <c r="O161" s="4">
        <f t="shared" si="213"/>
        <v>8.8427088542946619E-2</v>
      </c>
      <c r="P161" s="4">
        <f t="shared" si="213"/>
        <v>8.347623503641325E-3</v>
      </c>
      <c r="Q161" s="4">
        <f>I161/$J$164</f>
        <v>9.4724618077450917E-2</v>
      </c>
    </row>
    <row r="162" spans="1:17">
      <c r="B162" s="7" t="s">
        <v>17</v>
      </c>
      <c r="C162" s="1">
        <v>9865693239</v>
      </c>
      <c r="D162" s="1">
        <v>15218097297</v>
      </c>
      <c r="E162" s="1">
        <v>450359397</v>
      </c>
      <c r="F162" s="1">
        <v>1371779477</v>
      </c>
      <c r="G162" s="1">
        <v>999573042</v>
      </c>
      <c r="H162" s="1">
        <v>84265004</v>
      </c>
      <c r="I162" s="1">
        <f t="shared" si="199"/>
        <v>27989767456</v>
      </c>
      <c r="K162" s="4">
        <f t="shared" ref="K162:P162" si="214">C162/C164</f>
        <v>1.5047781697056374E-2</v>
      </c>
      <c r="L162" s="4">
        <f t="shared" si="214"/>
        <v>3.9046934540817584E-2</v>
      </c>
      <c r="M162" s="4">
        <f t="shared" si="214"/>
        <v>4.0607886022110719E-3</v>
      </c>
      <c r="N162" s="4">
        <f t="shared" si="214"/>
        <v>1.684199585036094E-2</v>
      </c>
      <c r="O162" s="4">
        <f t="shared" si="214"/>
        <v>1.3927885897839212E-3</v>
      </c>
      <c r="P162" s="4">
        <f t="shared" si="214"/>
        <v>3.5153545288585789E-2</v>
      </c>
      <c r="Q162" s="4">
        <f>I162/$J$164</f>
        <v>1.3991619126667344E-2</v>
      </c>
    </row>
    <row r="163" spans="1:17">
      <c r="B163" s="7" t="s">
        <v>6</v>
      </c>
      <c r="C163" s="1">
        <v>0</v>
      </c>
      <c r="D163" s="1">
        <v>497064</v>
      </c>
      <c r="E163" s="1">
        <v>0</v>
      </c>
      <c r="F163" s="1">
        <v>155678</v>
      </c>
      <c r="G163" s="1">
        <v>265678</v>
      </c>
      <c r="H163" s="1">
        <v>10500</v>
      </c>
      <c r="I163" s="1">
        <f t="shared" si="199"/>
        <v>928920</v>
      </c>
      <c r="K163" s="4">
        <f t="shared" ref="K163:P163" si="215">C163/C164</f>
        <v>0</v>
      </c>
      <c r="L163" s="4">
        <f t="shared" si="215"/>
        <v>1.2753779327211349E-6</v>
      </c>
      <c r="M163" s="4">
        <f t="shared" si="215"/>
        <v>0</v>
      </c>
      <c r="N163" s="4">
        <f t="shared" si="215"/>
        <v>1.9113336173584484E-6</v>
      </c>
      <c r="O163" s="4">
        <f t="shared" si="215"/>
        <v>3.7019134311208507E-7</v>
      </c>
      <c r="P163" s="4">
        <f t="shared" si="215"/>
        <v>4.3803739157260444E-6</v>
      </c>
      <c r="Q163" s="4">
        <f>I163/$J$164</f>
        <v>4.6435165492443986E-7</v>
      </c>
    </row>
    <row r="164" spans="1:17">
      <c r="B164" s="8" t="s">
        <v>7</v>
      </c>
      <c r="C164" s="3">
        <f t="shared" ref="C164:H164" si="216">SUM(C152:C163)</f>
        <v>655624426086</v>
      </c>
      <c r="D164" s="3">
        <f t="shared" si="216"/>
        <v>389738592183</v>
      </c>
      <c r="E164" s="3">
        <f t="shared" si="216"/>
        <v>110904418111</v>
      </c>
      <c r="F164" s="3">
        <f t="shared" si="216"/>
        <v>81449935577</v>
      </c>
      <c r="G164" s="3">
        <f t="shared" si="216"/>
        <v>717677506358</v>
      </c>
      <c r="H164" s="3">
        <f t="shared" si="216"/>
        <v>2397055640</v>
      </c>
      <c r="I164" s="9">
        <f>SUM(C164:H164)</f>
        <v>1957791933955</v>
      </c>
      <c r="J164" s="61">
        <v>2000466650972</v>
      </c>
      <c r="K164" s="4">
        <f>C165</f>
        <v>0.33487952152379724</v>
      </c>
      <c r="L164" s="4">
        <f t="shared" ref="L164:P164" si="217">D165</f>
        <v>0.1990704862062008</v>
      </c>
      <c r="M164" s="4">
        <f t="shared" si="217"/>
        <v>5.6647704072903357E-2</v>
      </c>
      <c r="N164" s="4">
        <f t="shared" si="217"/>
        <v>4.1602957987706232E-2</v>
      </c>
      <c r="O164" s="4">
        <f t="shared" si="217"/>
        <v>0.36657496330991418</v>
      </c>
      <c r="P164" s="4">
        <f t="shared" si="217"/>
        <v>1.2243668994782449E-3</v>
      </c>
      <c r="Q164" s="4">
        <f>I164/$J$164</f>
        <v>0.97866761887969245</v>
      </c>
    </row>
    <row r="165" spans="1:17">
      <c r="B165" s="7"/>
      <c r="C165" s="10">
        <f>C164/I164</f>
        <v>0.33487952152379724</v>
      </c>
      <c r="D165" s="10">
        <f>D164/I164</f>
        <v>0.1990704862062008</v>
      </c>
      <c r="E165" s="10">
        <f>E164/I164</f>
        <v>5.6647704072903357E-2</v>
      </c>
      <c r="F165" s="10">
        <f>F164/I164</f>
        <v>4.1602957987706232E-2</v>
      </c>
      <c r="G165" s="10">
        <f>G164/I164</f>
        <v>0.36657496330991418</v>
      </c>
      <c r="H165" s="10">
        <f>H164/I164</f>
        <v>1.2243668994782449E-3</v>
      </c>
      <c r="I165" s="11">
        <f>I164/I164</f>
        <v>1</v>
      </c>
    </row>
    <row r="167" spans="1:17">
      <c r="A167" s="204">
        <v>42735</v>
      </c>
      <c r="B167" s="7" t="s">
        <v>8</v>
      </c>
      <c r="C167" s="1">
        <v>370538333866</v>
      </c>
      <c r="D167" s="1">
        <v>65411699997</v>
      </c>
      <c r="E167" s="1">
        <v>27731674558</v>
      </c>
      <c r="F167" s="1">
        <v>21504278817</v>
      </c>
      <c r="G167" s="1">
        <v>247217814580</v>
      </c>
      <c r="H167" s="1">
        <v>280815195</v>
      </c>
      <c r="I167" s="1">
        <f>SUM(C167:H167)</f>
        <v>732684617013</v>
      </c>
      <c r="K167" s="4">
        <f t="shared" ref="K167:P167" si="218">C167/C179</f>
        <v>0.53052652417628843</v>
      </c>
      <c r="L167" s="4">
        <f t="shared" si="218"/>
        <v>0.16165292301322606</v>
      </c>
      <c r="M167" s="4">
        <f t="shared" si="218"/>
        <v>0.2351644655856425</v>
      </c>
      <c r="N167" s="4">
        <f t="shared" si="218"/>
        <v>0.25022053346843548</v>
      </c>
      <c r="O167" s="4">
        <f t="shared" si="218"/>
        <v>0.32464304897821322</v>
      </c>
      <c r="P167" s="4">
        <f t="shared" si="218"/>
        <v>9.8608585142701238E-2</v>
      </c>
      <c r="Q167" s="4">
        <f t="shared" ref="Q167:Q173" si="219">I167/$J$179</f>
        <v>0.34668429904313386</v>
      </c>
    </row>
    <row r="168" spans="1:17">
      <c r="A168" s="203"/>
      <c r="B168" s="7" t="s">
        <v>9</v>
      </c>
      <c r="C168" s="1">
        <v>73982119810</v>
      </c>
      <c r="D168" s="1">
        <v>10334963803</v>
      </c>
      <c r="E168" s="1">
        <v>12361387005</v>
      </c>
      <c r="F168" s="1">
        <v>5653571234</v>
      </c>
      <c r="G168" s="1">
        <v>85607234239</v>
      </c>
      <c r="H168" s="1">
        <v>100944438</v>
      </c>
      <c r="I168" s="1">
        <f t="shared" ref="I168:I178" si="220">SUM(C168:H168)</f>
        <v>188040220529</v>
      </c>
      <c r="K168" s="4">
        <f t="shared" ref="K168:P168" si="221">C168/C179</f>
        <v>0.10592555017043677</v>
      </c>
      <c r="L168" s="4">
        <f t="shared" si="221"/>
        <v>2.5540952277153167E-2</v>
      </c>
      <c r="M168" s="4">
        <f t="shared" si="221"/>
        <v>0.10482450177497611</v>
      </c>
      <c r="N168" s="4">
        <f t="shared" si="221"/>
        <v>6.5784099165183421E-2</v>
      </c>
      <c r="O168" s="4">
        <f t="shared" si="221"/>
        <v>0.11241824779155463</v>
      </c>
      <c r="P168" s="4">
        <f t="shared" si="221"/>
        <v>3.5446757819515874E-2</v>
      </c>
      <c r="Q168" s="4">
        <f t="shared" si="219"/>
        <v>8.8974970310938026E-2</v>
      </c>
    </row>
    <row r="169" spans="1:17">
      <c r="B169" s="7" t="s">
        <v>10</v>
      </c>
      <c r="C169" s="1">
        <v>14600428214</v>
      </c>
      <c r="D169" s="1">
        <v>49124118503</v>
      </c>
      <c r="E169" s="1">
        <v>12816890593</v>
      </c>
      <c r="F169" s="1">
        <v>12350042996</v>
      </c>
      <c r="G169" s="1">
        <v>38252008273</v>
      </c>
      <c r="H169" s="1">
        <v>176780882</v>
      </c>
      <c r="I169" s="1">
        <f t="shared" si="220"/>
        <v>127320269461</v>
      </c>
      <c r="K169" s="4">
        <f t="shared" ref="K169:P169" si="222">C169/C179</f>
        <v>2.0904488750305754E-2</v>
      </c>
      <c r="L169" s="4">
        <f t="shared" si="222"/>
        <v>0.12140117665222364</v>
      </c>
      <c r="M169" s="4">
        <f t="shared" si="222"/>
        <v>0.10868716998927121</v>
      </c>
      <c r="N169" s="4">
        <f t="shared" si="222"/>
        <v>0.14370323102276186</v>
      </c>
      <c r="O169" s="4">
        <f t="shared" si="222"/>
        <v>5.0232013483267786E-2</v>
      </c>
      <c r="P169" s="4">
        <f t="shared" si="222"/>
        <v>6.207681409226741E-2</v>
      </c>
      <c r="Q169" s="4">
        <f t="shared" si="219"/>
        <v>6.0244117792480602E-2</v>
      </c>
    </row>
    <row r="170" spans="1:17">
      <c r="B170" s="7" t="s">
        <v>11</v>
      </c>
      <c r="C170" s="1">
        <v>4637940162</v>
      </c>
      <c r="D170" s="1">
        <v>23072301069</v>
      </c>
      <c r="E170" s="1">
        <v>6625745371</v>
      </c>
      <c r="F170" s="1">
        <v>1731203444</v>
      </c>
      <c r="G170" s="1">
        <v>35561488386</v>
      </c>
      <c r="H170" s="1">
        <v>42493110</v>
      </c>
      <c r="I170" s="1">
        <f t="shared" si="220"/>
        <v>71671171542</v>
      </c>
      <c r="K170" s="4">
        <f t="shared" ref="K170:P170" si="223">C170/C179</f>
        <v>6.6404742737718892E-3</v>
      </c>
      <c r="L170" s="4">
        <f t="shared" si="223"/>
        <v>5.7018926409435733E-2</v>
      </c>
      <c r="M170" s="4">
        <f t="shared" si="223"/>
        <v>5.6186288571177148E-2</v>
      </c>
      <c r="N170" s="4">
        <f t="shared" si="223"/>
        <v>2.0144021242768876E-2</v>
      </c>
      <c r="O170" s="4">
        <f t="shared" si="223"/>
        <v>4.6698859608672941E-2</v>
      </c>
      <c r="P170" s="4">
        <f t="shared" si="223"/>
        <v>1.4921505424281507E-2</v>
      </c>
      <c r="Q170" s="4">
        <f t="shared" si="219"/>
        <v>3.3912640296633399E-2</v>
      </c>
    </row>
    <row r="171" spans="1:17">
      <c r="B171" s="7" t="s">
        <v>12</v>
      </c>
      <c r="C171" s="1">
        <v>16834152214</v>
      </c>
      <c r="D171" s="1">
        <v>88638825802</v>
      </c>
      <c r="E171" s="1">
        <v>17601802764</v>
      </c>
      <c r="F171" s="1">
        <v>10113576053</v>
      </c>
      <c r="G171" s="1">
        <v>131040368547</v>
      </c>
      <c r="H171" s="1">
        <v>187876157</v>
      </c>
      <c r="I171" s="1">
        <f t="shared" si="220"/>
        <v>264416601537</v>
      </c>
      <c r="K171" s="4">
        <f t="shared" ref="K171:P171" si="224">C171/C179</f>
        <v>2.4102672909350718E-2</v>
      </c>
      <c r="L171" s="4">
        <f t="shared" si="224"/>
        <v>0.21905447013318147</v>
      </c>
      <c r="M171" s="4">
        <f t="shared" si="224"/>
        <v>0.14926320196361309</v>
      </c>
      <c r="N171" s="4">
        <f t="shared" si="224"/>
        <v>0.11768004018133793</v>
      </c>
      <c r="O171" s="4">
        <f t="shared" si="224"/>
        <v>0.1720804176535603</v>
      </c>
      <c r="P171" s="4">
        <f t="shared" si="224"/>
        <v>6.597293292415321E-2</v>
      </c>
      <c r="Q171" s="4">
        <f t="shared" si="219"/>
        <v>0.12511397404921359</v>
      </c>
    </row>
    <row r="172" spans="1:17">
      <c r="B172" s="7" t="s">
        <v>13</v>
      </c>
      <c r="C172" s="1">
        <v>439537346</v>
      </c>
      <c r="D172" s="1">
        <v>3672920874</v>
      </c>
      <c r="E172" s="1">
        <v>792456491</v>
      </c>
      <c r="F172" s="1">
        <v>2341069171</v>
      </c>
      <c r="G172" s="1">
        <v>1858150467</v>
      </c>
      <c r="H172" s="1">
        <v>60795500</v>
      </c>
      <c r="I172" s="1">
        <f t="shared" si="220"/>
        <v>9164929849</v>
      </c>
      <c r="K172" s="4">
        <f t="shared" ref="K172:P172" si="225">C172/C179</f>
        <v>6.2931739878600303E-4</v>
      </c>
      <c r="L172" s="4">
        <f t="shared" si="225"/>
        <v>9.0769448784487148E-3</v>
      </c>
      <c r="M172" s="4">
        <f t="shared" si="225"/>
        <v>6.7200271954773929E-3</v>
      </c>
      <c r="N172" s="4">
        <f t="shared" si="225"/>
        <v>2.7240326534040401E-2</v>
      </c>
      <c r="O172" s="4">
        <f t="shared" si="225"/>
        <v>2.4400977498001582E-3</v>
      </c>
      <c r="P172" s="4">
        <f t="shared" si="225"/>
        <v>2.1348411142933676E-2</v>
      </c>
      <c r="Q172" s="4">
        <f t="shared" si="219"/>
        <v>4.3365688410838907E-3</v>
      </c>
    </row>
    <row r="173" spans="1:17">
      <c r="B173" s="7" t="s">
        <v>14</v>
      </c>
      <c r="C173" s="1">
        <v>90910367428</v>
      </c>
      <c r="D173" s="1">
        <v>116287084105</v>
      </c>
      <c r="E173" s="1">
        <v>22615084729</v>
      </c>
      <c r="F173" s="1">
        <v>16711974640</v>
      </c>
      <c r="G173" s="1">
        <v>131474775230</v>
      </c>
      <c r="H173" s="1">
        <v>711484651</v>
      </c>
      <c r="I173" s="1">
        <f t="shared" si="220"/>
        <v>378710770783</v>
      </c>
      <c r="K173" s="4">
        <f t="shared" ref="K173:P173" si="226">C173/C179</f>
        <v>0.13016294627321323</v>
      </c>
      <c r="L173" s="4">
        <f t="shared" si="226"/>
        <v>0.28738202882848568</v>
      </c>
      <c r="M173" s="4">
        <f t="shared" si="226"/>
        <v>0.19177580868210151</v>
      </c>
      <c r="N173" s="4">
        <f t="shared" si="226"/>
        <v>0.19445800741878305</v>
      </c>
      <c r="O173" s="4">
        <f t="shared" si="226"/>
        <v>0.17265087456138964</v>
      </c>
      <c r="P173" s="4">
        <f t="shared" si="226"/>
        <v>0.24983866982646211</v>
      </c>
      <c r="Q173" s="4">
        <f t="shared" si="219"/>
        <v>0.17919453344638703</v>
      </c>
    </row>
    <row r="174" spans="1:17">
      <c r="B174" s="7" t="s">
        <v>60</v>
      </c>
      <c r="C174" s="1">
        <v>217924310</v>
      </c>
      <c r="D174" s="1">
        <v>15339902352</v>
      </c>
      <c r="E174" s="1">
        <v>3941867578</v>
      </c>
      <c r="F174" s="1">
        <v>6326592520</v>
      </c>
      <c r="G174" s="1">
        <v>4529918398</v>
      </c>
      <c r="H174" s="1">
        <v>973506515</v>
      </c>
      <c r="I174" s="1">
        <f t="shared" si="220"/>
        <v>31329711673</v>
      </c>
      <c r="K174" s="4">
        <f>C174/C179</f>
        <v>3.120179915301999E-4</v>
      </c>
      <c r="L174" s="4">
        <f t="shared" ref="L174" si="227">D174/D179</f>
        <v>3.7909732571573443E-2</v>
      </c>
      <c r="M174" s="4">
        <f t="shared" ref="M174" si="228">E174/E179</f>
        <v>3.3427017919562478E-2</v>
      </c>
      <c r="N174" s="4">
        <f t="shared" ref="N174" si="229">F174/F179</f>
        <v>7.3615272981875313E-2</v>
      </c>
      <c r="O174" s="4">
        <f t="shared" ref="O174" si="230">G174/G179</f>
        <v>5.9486268125444209E-3</v>
      </c>
      <c r="P174" s="4">
        <f t="shared" ref="P174" si="231">H174/H179</f>
        <v>0.3418479547424485</v>
      </c>
      <c r="Q174" s="4">
        <f t="shared" ref="Q174" si="232">I174/I179</f>
        <v>1.5125640547677082E-2</v>
      </c>
    </row>
    <row r="175" spans="1:17">
      <c r="B175" s="7" t="s">
        <v>15</v>
      </c>
      <c r="C175" s="1">
        <v>2111486855</v>
      </c>
      <c r="D175" s="1">
        <v>12314441104</v>
      </c>
      <c r="E175" s="1">
        <v>4976576647</v>
      </c>
      <c r="F175" s="1">
        <v>4598750782</v>
      </c>
      <c r="G175" s="1">
        <v>18922096019</v>
      </c>
      <c r="H175" s="1">
        <v>167333745</v>
      </c>
      <c r="I175" s="1">
        <f t="shared" si="220"/>
        <v>43090685152</v>
      </c>
      <c r="K175" s="4">
        <f t="shared" ref="K175:P175" si="233">C175/C179</f>
        <v>3.0231684002556599E-3</v>
      </c>
      <c r="L175" s="4">
        <f t="shared" si="233"/>
        <v>3.0432864454327239E-2</v>
      </c>
      <c r="M175" s="4">
        <f t="shared" si="233"/>
        <v>4.2201345800090995E-2</v>
      </c>
      <c r="N175" s="4">
        <f t="shared" si="233"/>
        <v>5.3510368041301097E-2</v>
      </c>
      <c r="O175" s="4">
        <f t="shared" si="233"/>
        <v>2.4848237393825884E-2</v>
      </c>
      <c r="P175" s="4">
        <f t="shared" si="233"/>
        <v>5.8759440852477932E-2</v>
      </c>
      <c r="Q175" s="4">
        <f>I175/$J$179</f>
        <v>2.0389214718485673E-2</v>
      </c>
    </row>
    <row r="176" spans="1:17">
      <c r="B176" s="7" t="s">
        <v>16</v>
      </c>
      <c r="C176" s="1">
        <v>114078630501</v>
      </c>
      <c r="D176" s="1">
        <v>4909919134</v>
      </c>
      <c r="E176" s="1">
        <v>7980307406</v>
      </c>
      <c r="F176" s="1">
        <v>3209059948</v>
      </c>
      <c r="G176" s="1">
        <v>65926636524</v>
      </c>
      <c r="H176" s="1">
        <v>56869788</v>
      </c>
      <c r="I176" s="1">
        <f t="shared" si="220"/>
        <v>196161423301</v>
      </c>
      <c r="K176" s="4">
        <f t="shared" ref="K176:P176" si="234">C176/C179</f>
        <v>0.16333462368396542</v>
      </c>
      <c r="L176" s="4">
        <f t="shared" si="234"/>
        <v>1.2133957377748469E-2</v>
      </c>
      <c r="M176" s="4">
        <f t="shared" si="234"/>
        <v>6.7672968050165982E-2</v>
      </c>
      <c r="N176" s="4">
        <f t="shared" si="234"/>
        <v>3.7340135837802081E-2</v>
      </c>
      <c r="O176" s="4">
        <f t="shared" si="234"/>
        <v>8.6573956356627665E-2</v>
      </c>
      <c r="P176" s="4">
        <f t="shared" si="234"/>
        <v>1.9969892768962764E-2</v>
      </c>
      <c r="Q176" s="4">
        <f>I176/$J$179</f>
        <v>9.2817678926653407E-2</v>
      </c>
    </row>
    <row r="177" spans="2:17">
      <c r="B177" s="7" t="s">
        <v>17</v>
      </c>
      <c r="C177" s="1">
        <v>10084156487</v>
      </c>
      <c r="D177" s="1">
        <v>15536179398</v>
      </c>
      <c r="E177" s="1">
        <v>480802689</v>
      </c>
      <c r="F177" s="1">
        <v>1400996526</v>
      </c>
      <c r="G177" s="1">
        <v>1115845007</v>
      </c>
      <c r="H177" s="1">
        <v>88865852</v>
      </c>
      <c r="I177" s="1">
        <f t="shared" si="220"/>
        <v>28706845959</v>
      </c>
      <c r="K177" s="4">
        <f t="shared" ref="K177:P177" si="235">C177/C179</f>
        <v>1.4438215972095892E-2</v>
      </c>
      <c r="L177" s="4">
        <f t="shared" si="235"/>
        <v>3.8394795002419248E-2</v>
      </c>
      <c r="M177" s="4">
        <f t="shared" si="235"/>
        <v>4.0772044679215826E-3</v>
      </c>
      <c r="N177" s="4">
        <f t="shared" si="235"/>
        <v>1.6301783524403271E-2</v>
      </c>
      <c r="O177" s="4">
        <f t="shared" si="235"/>
        <v>1.4653123840408786E-3</v>
      </c>
      <c r="P177" s="4">
        <f t="shared" si="235"/>
        <v>3.1205348176478437E-2</v>
      </c>
      <c r="Q177" s="4">
        <f>I177/$J$179</f>
        <v>1.3583215121409534E-2</v>
      </c>
    </row>
    <row r="178" spans="2:17">
      <c r="B178" s="7" t="s">
        <v>6</v>
      </c>
      <c r="C178" s="1">
        <v>0</v>
      </c>
      <c r="D178" s="1">
        <v>497064</v>
      </c>
      <c r="E178" s="1">
        <v>0</v>
      </c>
      <c r="F178" s="1">
        <v>187402</v>
      </c>
      <c r="G178" s="1">
        <v>233955</v>
      </c>
      <c r="H178" s="1">
        <v>10500</v>
      </c>
      <c r="I178" s="1">
        <f t="shared" si="220"/>
        <v>928921</v>
      </c>
      <c r="K178" s="4">
        <f>C178/C179</f>
        <v>0</v>
      </c>
      <c r="L178" s="4">
        <f t="shared" ref="L178:P178" si="236">D178/D179</f>
        <v>1.2284017771794862E-6</v>
      </c>
      <c r="M178" s="4">
        <f t="shared" si="236"/>
        <v>0</v>
      </c>
      <c r="N178" s="4">
        <f t="shared" si="236"/>
        <v>2.1805813071946346E-6</v>
      </c>
      <c r="O178" s="4">
        <f t="shared" si="236"/>
        <v>3.0722650247812034E-7</v>
      </c>
      <c r="P178" s="4">
        <f t="shared" si="236"/>
        <v>3.6870873173311114E-6</v>
      </c>
      <c r="Q178" s="4">
        <f>I178/$J$179</f>
        <v>4.3953744663610563E-7</v>
      </c>
    </row>
    <row r="179" spans="2:17">
      <c r="B179" s="8" t="s">
        <v>7</v>
      </c>
      <c r="C179" s="3">
        <f t="shared" ref="C179:H179" si="237">SUM(C167:C178)</f>
        <v>698435077193</v>
      </c>
      <c r="D179" s="3">
        <f t="shared" si="237"/>
        <v>404642853205</v>
      </c>
      <c r="E179" s="3">
        <f t="shared" si="237"/>
        <v>117924595831</v>
      </c>
      <c r="F179" s="3">
        <f t="shared" si="237"/>
        <v>85941303533</v>
      </c>
      <c r="G179" s="3">
        <f t="shared" si="237"/>
        <v>761506569625</v>
      </c>
      <c r="H179" s="3">
        <f t="shared" si="237"/>
        <v>2847776333</v>
      </c>
      <c r="I179" s="9">
        <f>SUM(C179:H179)</f>
        <v>2071298175720</v>
      </c>
      <c r="J179" s="1">
        <v>2113405824940</v>
      </c>
      <c r="K179" s="4">
        <f>C180</f>
        <v>0.33719678092711991</v>
      </c>
      <c r="L179" s="4">
        <f t="shared" ref="L179:P179" si="238">D180</f>
        <v>0.19535712334818375</v>
      </c>
      <c r="M179" s="4">
        <f t="shared" si="238"/>
        <v>5.6932699122379353E-2</v>
      </c>
      <c r="N179" s="4">
        <f t="shared" si="238"/>
        <v>4.1491517030437255E-2</v>
      </c>
      <c r="O179" s="4">
        <f t="shared" si="238"/>
        <v>0.36764700444941695</v>
      </c>
      <c r="P179" s="4">
        <f t="shared" si="238"/>
        <v>1.3748751224627956E-3</v>
      </c>
      <c r="Q179" s="4">
        <f>I179/$J$179</f>
        <v>0.98007592828452839</v>
      </c>
    </row>
    <row r="180" spans="2:17">
      <c r="B180" s="7"/>
      <c r="C180" s="10">
        <f>C179/I179</f>
        <v>0.33719678092711991</v>
      </c>
      <c r="D180" s="10">
        <f>D179/I179</f>
        <v>0.19535712334818375</v>
      </c>
      <c r="E180" s="10">
        <f>E179/I179</f>
        <v>5.6932699122379353E-2</v>
      </c>
      <c r="F180" s="10">
        <f>F179/I179</f>
        <v>4.1491517030437255E-2</v>
      </c>
      <c r="G180" s="10">
        <f>G179/I179</f>
        <v>0.36764700444941695</v>
      </c>
      <c r="H180" s="10">
        <f>H179/I179</f>
        <v>1.3748751224627956E-3</v>
      </c>
      <c r="I180" s="11">
        <f>I179/I179</f>
        <v>1</v>
      </c>
    </row>
    <row r="182" spans="2:17">
      <c r="F182" s="63"/>
    </row>
    <row r="184" spans="2:17">
      <c r="F184" s="1"/>
    </row>
  </sheetData>
  <mergeCells count="12">
    <mergeCell ref="A17:A18"/>
    <mergeCell ref="A32:A33"/>
    <mergeCell ref="A47:A48"/>
    <mergeCell ref="A62:A63"/>
    <mergeCell ref="A2:A3"/>
    <mergeCell ref="A152:A153"/>
    <mergeCell ref="A167:A168"/>
    <mergeCell ref="A77:A78"/>
    <mergeCell ref="A92:A93"/>
    <mergeCell ref="A107:A108"/>
    <mergeCell ref="A122:A123"/>
    <mergeCell ref="A137:A13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sheetPr>
  <dimension ref="A1:Q190"/>
  <sheetViews>
    <sheetView zoomScaleNormal="70" zoomScalePageLayoutView="70" workbookViewId="0">
      <pane ySplit="1" topLeftCell="A2" activePane="bottomLeft" state="frozen"/>
      <selection activeCell="M21" sqref="M21"/>
      <selection pane="bottomLeft" activeCell="M21" sqref="M21"/>
    </sheetView>
  </sheetViews>
  <sheetFormatPr baseColWidth="10" defaultRowHeight="16"/>
  <cols>
    <col min="1" max="1" width="19"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3.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42766</v>
      </c>
      <c r="B2" s="7" t="s">
        <v>8</v>
      </c>
      <c r="C2" s="1">
        <v>359193450913</v>
      </c>
      <c r="D2" s="1">
        <v>63132299673</v>
      </c>
      <c r="E2" s="1">
        <v>28163535089</v>
      </c>
      <c r="F2" s="1">
        <v>21204860249</v>
      </c>
      <c r="G2" s="1">
        <v>241283174547</v>
      </c>
      <c r="H2" s="1">
        <v>258492031</v>
      </c>
      <c r="I2" s="1">
        <f>SUM(C2:H2)</f>
        <v>713235812502</v>
      </c>
      <c r="K2" s="4">
        <f t="shared" ref="K2:P2" si="0">C2/C14</f>
        <v>0.51282450200099539</v>
      </c>
      <c r="L2" s="4">
        <f t="shared" si="0"/>
        <v>0.15674020917709963</v>
      </c>
      <c r="M2" s="4">
        <f t="shared" si="0"/>
        <v>0.22586654706975121</v>
      </c>
      <c r="N2" s="4">
        <f t="shared" si="0"/>
        <v>0.24395179434088965</v>
      </c>
      <c r="O2" s="4">
        <f t="shared" si="0"/>
        <v>0.31301604193852961</v>
      </c>
      <c r="P2" s="4">
        <f t="shared" si="0"/>
        <v>8.7990330296438685E-2</v>
      </c>
      <c r="Q2" s="4">
        <f t="shared" ref="Q2:Q8" si="1">I2/$J$14</f>
        <v>0.33469681201227713</v>
      </c>
    </row>
    <row r="3" spans="1:17">
      <c r="A3" s="203"/>
      <c r="B3" s="7" t="s">
        <v>9</v>
      </c>
      <c r="C3" s="1">
        <v>79908179267</v>
      </c>
      <c r="D3" s="1">
        <v>10536172199</v>
      </c>
      <c r="E3" s="1">
        <v>13593087549</v>
      </c>
      <c r="F3" s="1">
        <v>5887612386</v>
      </c>
      <c r="G3" s="1">
        <v>92462090923</v>
      </c>
      <c r="H3" s="1">
        <v>102862769</v>
      </c>
      <c r="I3" s="1">
        <f t="shared" ref="I3:I13" si="2">SUM(C3:H3)</f>
        <v>202490005093</v>
      </c>
      <c r="K3" s="4">
        <f t="shared" ref="K3:P3" si="3">C3/C14</f>
        <v>0.11408580010087936</v>
      </c>
      <c r="L3" s="4">
        <f t="shared" si="3"/>
        <v>2.6158429883768031E-2</v>
      </c>
      <c r="M3" s="4">
        <f t="shared" si="3"/>
        <v>0.10901414680391501</v>
      </c>
      <c r="N3" s="4">
        <f t="shared" si="3"/>
        <v>6.7734169859293494E-2</v>
      </c>
      <c r="O3" s="4">
        <f t="shared" si="3"/>
        <v>0.11995083281051666</v>
      </c>
      <c r="P3" s="4">
        <f t="shared" si="3"/>
        <v>3.5014344482891521E-2</v>
      </c>
      <c r="Q3" s="4">
        <f t="shared" si="1"/>
        <v>9.5021531422031361E-2</v>
      </c>
    </row>
    <row r="4" spans="1:17">
      <c r="B4" s="7" t="s">
        <v>10</v>
      </c>
      <c r="C4" s="1">
        <v>15394548074</v>
      </c>
      <c r="D4" s="1">
        <v>51090855640</v>
      </c>
      <c r="E4" s="1">
        <v>13473231072</v>
      </c>
      <c r="F4" s="1">
        <v>12457789262</v>
      </c>
      <c r="G4" s="1">
        <v>40018208627</v>
      </c>
      <c r="H4" s="1">
        <v>181194801</v>
      </c>
      <c r="I4" s="1">
        <f t="shared" si="2"/>
        <v>132615827476</v>
      </c>
      <c r="K4" s="4">
        <f t="shared" ref="K4:P4" si="4">C4/C14</f>
        <v>2.1978968239851356E-2</v>
      </c>
      <c r="L4" s="4">
        <f t="shared" si="4"/>
        <v>0.12684460159900376</v>
      </c>
      <c r="M4" s="4">
        <f t="shared" si="4"/>
        <v>0.10805291915552549</v>
      </c>
      <c r="N4" s="4">
        <f t="shared" si="4"/>
        <v>0.1433209183318663</v>
      </c>
      <c r="O4" s="4">
        <f t="shared" si="4"/>
        <v>5.1915519154667911E-2</v>
      </c>
      <c r="P4" s="4">
        <f t="shared" si="4"/>
        <v>6.1678459975377263E-2</v>
      </c>
      <c r="Q4" s="4">
        <f t="shared" si="1"/>
        <v>6.2232005040356669E-2</v>
      </c>
    </row>
    <row r="5" spans="1:17">
      <c r="B5" s="7" t="s">
        <v>11</v>
      </c>
      <c r="C5" s="1">
        <v>5229443998</v>
      </c>
      <c r="D5" s="1">
        <v>24609510184</v>
      </c>
      <c r="E5" s="1">
        <v>7606747142</v>
      </c>
      <c r="F5" s="1">
        <v>1850146779</v>
      </c>
      <c r="G5" s="1">
        <v>37452617914</v>
      </c>
      <c r="H5" s="1">
        <v>45068219</v>
      </c>
      <c r="I5" s="1">
        <f t="shared" si="2"/>
        <v>76793534236</v>
      </c>
      <c r="K5" s="4">
        <f t="shared" ref="K5:P5" si="5">C5/C14</f>
        <v>7.4661356079846744E-3</v>
      </c>
      <c r="L5" s="4">
        <f t="shared" si="5"/>
        <v>6.1098673641945406E-2</v>
      </c>
      <c r="M5" s="4">
        <f t="shared" si="5"/>
        <v>6.1004760445264233E-2</v>
      </c>
      <c r="N5" s="4">
        <f t="shared" si="5"/>
        <v>2.128505546516641E-2</v>
      </c>
      <c r="O5" s="4">
        <f t="shared" si="5"/>
        <v>4.8587184919488664E-2</v>
      </c>
      <c r="P5" s="4">
        <f t="shared" si="5"/>
        <v>1.5341159494708887E-2</v>
      </c>
      <c r="Q5" s="4">
        <f t="shared" si="1"/>
        <v>3.6036540287820704E-2</v>
      </c>
    </row>
    <row r="6" spans="1:17">
      <c r="B6" s="7" t="s">
        <v>12</v>
      </c>
      <c r="C6" s="1">
        <v>15752931343</v>
      </c>
      <c r="D6" s="1">
        <v>81373555142</v>
      </c>
      <c r="E6" s="1">
        <v>17066936780</v>
      </c>
      <c r="F6" s="1">
        <v>9899774457</v>
      </c>
      <c r="G6" s="1">
        <v>125115491056</v>
      </c>
      <c r="H6" s="1">
        <v>173019220</v>
      </c>
      <c r="I6" s="1">
        <f t="shared" si="2"/>
        <v>249381707998</v>
      </c>
      <c r="K6" s="4">
        <f t="shared" ref="K6:P6" si="6">C6/C14</f>
        <v>2.249063603608556E-2</v>
      </c>
      <c r="L6" s="4">
        <f t="shared" si="6"/>
        <v>0.20202825052318021</v>
      </c>
      <c r="M6" s="4">
        <f t="shared" si="6"/>
        <v>0.1368738003725232</v>
      </c>
      <c r="N6" s="4">
        <f t="shared" si="6"/>
        <v>0.11389217915119948</v>
      </c>
      <c r="O6" s="4">
        <f t="shared" si="6"/>
        <v>0.16231200484274116</v>
      </c>
      <c r="P6" s="4">
        <f t="shared" si="6"/>
        <v>5.8895503495936363E-2</v>
      </c>
      <c r="Q6" s="4">
        <f t="shared" si="1"/>
        <v>0.11702618009085619</v>
      </c>
    </row>
    <row r="7" spans="1:17">
      <c r="B7" s="7" t="s">
        <v>13</v>
      </c>
      <c r="C7" s="1">
        <v>398986201</v>
      </c>
      <c r="D7" s="1">
        <v>4520387689</v>
      </c>
      <c r="E7" s="1">
        <v>767018846</v>
      </c>
      <c r="F7" s="1">
        <v>2208254219</v>
      </c>
      <c r="G7" s="1">
        <v>1900492755</v>
      </c>
      <c r="H7" s="1">
        <v>58801384</v>
      </c>
      <c r="I7" s="1">
        <f t="shared" si="2"/>
        <v>9853941094</v>
      </c>
      <c r="K7" s="4">
        <f t="shared" ref="K7:P7" si="7">C7/C14</f>
        <v>5.6963705577876052E-4</v>
      </c>
      <c r="L7" s="4">
        <f t="shared" si="7"/>
        <v>1.1222884571056801E-2</v>
      </c>
      <c r="M7" s="4">
        <f t="shared" si="7"/>
        <v>6.1513548542814194E-3</v>
      </c>
      <c r="N7" s="4">
        <f t="shared" si="7"/>
        <v>2.5404910608231659E-2</v>
      </c>
      <c r="O7" s="4">
        <f t="shared" si="7"/>
        <v>2.4655043644042944E-3</v>
      </c>
      <c r="P7" s="4">
        <f t="shared" si="7"/>
        <v>2.0015909891039255E-2</v>
      </c>
      <c r="Q7" s="4">
        <f t="shared" si="1"/>
        <v>4.6241125475024042E-3</v>
      </c>
    </row>
    <row r="8" spans="1:17">
      <c r="B8" s="7" t="s">
        <v>14</v>
      </c>
      <c r="C8" s="1">
        <v>97350060224</v>
      </c>
      <c r="D8" s="1">
        <v>120234387663</v>
      </c>
      <c r="E8" s="1">
        <v>24736676138</v>
      </c>
      <c r="F8" s="1">
        <v>17437664722</v>
      </c>
      <c r="G8" s="1">
        <v>140257863065</v>
      </c>
      <c r="H8" s="1">
        <v>757833645</v>
      </c>
      <c r="I8" s="1">
        <f t="shared" si="2"/>
        <v>400774485457</v>
      </c>
      <c r="K8" s="4">
        <f t="shared" ref="K8:P8" si="8">C8/C14</f>
        <v>0.13898776836616558</v>
      </c>
      <c r="L8" s="4">
        <f t="shared" si="8"/>
        <v>0.2985090543222973</v>
      </c>
      <c r="M8" s="4">
        <f t="shared" si="8"/>
        <v>0.19838374719709775</v>
      </c>
      <c r="N8" s="4">
        <f t="shared" si="8"/>
        <v>0.2006120081950242</v>
      </c>
      <c r="O8" s="4">
        <f t="shared" si="8"/>
        <v>0.18195616511507165</v>
      </c>
      <c r="P8" s="4">
        <f t="shared" si="8"/>
        <v>0.25796552595969219</v>
      </c>
      <c r="Q8" s="4">
        <f t="shared" si="1"/>
        <v>0.18806955605295336</v>
      </c>
    </row>
    <row r="9" spans="1:17">
      <c r="B9" s="7" t="s">
        <v>60</v>
      </c>
      <c r="C9" s="1">
        <v>223805152</v>
      </c>
      <c r="D9" s="1">
        <v>15734605305</v>
      </c>
      <c r="E9" s="1">
        <v>4319028888</v>
      </c>
      <c r="F9" s="1">
        <v>6525390003</v>
      </c>
      <c r="G9" s="1">
        <v>4809180666</v>
      </c>
      <c r="H9" s="1">
        <v>1041722254</v>
      </c>
      <c r="I9" s="1">
        <f t="shared" si="2"/>
        <v>32653732268</v>
      </c>
      <c r="K9" s="4">
        <f>C9/C14</f>
        <v>3.1952911537759667E-4</v>
      </c>
      <c r="L9" s="4">
        <f t="shared" ref="L9:Q9" si="9">D9/D14</f>
        <v>3.906471551961458E-2</v>
      </c>
      <c r="M9" s="4">
        <f t="shared" si="9"/>
        <v>3.4637844238810896E-2</v>
      </c>
      <c r="N9" s="4">
        <f t="shared" si="9"/>
        <v>7.5071496879165936E-2</v>
      </c>
      <c r="O9" s="4">
        <f t="shared" si="9"/>
        <v>6.2389377123575262E-3</v>
      </c>
      <c r="P9" s="4">
        <f t="shared" si="9"/>
        <v>0.35460081632694745</v>
      </c>
      <c r="Q9" s="4">
        <f t="shared" si="9"/>
        <v>1.5634348911281952E-2</v>
      </c>
    </row>
    <row r="10" spans="1:17">
      <c r="B10" s="7" t="s">
        <v>15</v>
      </c>
      <c r="C10" s="1">
        <v>2119834784</v>
      </c>
      <c r="D10" s="1">
        <v>13204078301</v>
      </c>
      <c r="E10" s="1">
        <v>5713734353</v>
      </c>
      <c r="F10" s="1">
        <v>5071218618</v>
      </c>
      <c r="G10" s="1">
        <v>20616275524</v>
      </c>
      <c r="H10" s="1">
        <v>220582822</v>
      </c>
      <c r="I10" s="1">
        <f t="shared" si="2"/>
        <v>46945724402</v>
      </c>
      <c r="K10" s="4">
        <f t="shared" ref="K10:P10" si="10">C10/C14</f>
        <v>3.0265117993270268E-3</v>
      </c>
      <c r="L10" s="4">
        <f t="shared" si="10"/>
        <v>3.2782110038907061E-2</v>
      </c>
      <c r="M10" s="4">
        <f t="shared" si="10"/>
        <v>4.5823134244606364E-2</v>
      </c>
      <c r="N10" s="4">
        <f t="shared" si="10"/>
        <v>5.8341949290345765E-2</v>
      </c>
      <c r="O10" s="4">
        <f t="shared" si="10"/>
        <v>2.6745441227521771E-2</v>
      </c>
      <c r="P10" s="4">
        <f t="shared" si="10"/>
        <v>7.5086087916963848E-2</v>
      </c>
      <c r="Q10" s="4">
        <f>I10/$J$14</f>
        <v>2.2029999082403485E-2</v>
      </c>
    </row>
    <row r="11" spans="1:17">
      <c r="B11" s="7" t="s">
        <v>16</v>
      </c>
      <c r="C11" s="1">
        <v>115440677613</v>
      </c>
      <c r="D11" s="1">
        <v>3579296758</v>
      </c>
      <c r="E11" s="1">
        <v>8770318221</v>
      </c>
      <c r="F11" s="1">
        <v>3030589854</v>
      </c>
      <c r="G11" s="1">
        <v>65826989871</v>
      </c>
      <c r="H11" s="1">
        <v>10655991</v>
      </c>
      <c r="I11" s="1">
        <f t="shared" si="2"/>
        <v>196658528308</v>
      </c>
      <c r="K11" s="4">
        <f t="shared" ref="K11:P11" si="11">C11/C14</f>
        <v>0.16481594488169879</v>
      </c>
      <c r="L11" s="4">
        <f t="shared" si="11"/>
        <v>8.8864135388967581E-3</v>
      </c>
      <c r="M11" s="4">
        <f t="shared" si="11"/>
        <v>7.0336393745325437E-2</v>
      </c>
      <c r="N11" s="4">
        <f t="shared" si="11"/>
        <v>3.4865489520472567E-2</v>
      </c>
      <c r="O11" s="4">
        <f t="shared" si="11"/>
        <v>8.5397184701473797E-2</v>
      </c>
      <c r="P11" s="4">
        <f t="shared" si="11"/>
        <v>3.6272846172417518E-3</v>
      </c>
      <c r="Q11" s="4">
        <f>I11/$J$14</f>
        <v>9.228502176414366E-2</v>
      </c>
    </row>
    <row r="12" spans="1:17">
      <c r="B12" s="7" t="s">
        <v>17</v>
      </c>
      <c r="C12" s="1">
        <v>9409863199</v>
      </c>
      <c r="D12" s="1">
        <v>14758850318</v>
      </c>
      <c r="E12" s="1">
        <v>480727842</v>
      </c>
      <c r="F12" s="1">
        <v>1346775046</v>
      </c>
      <c r="G12" s="1">
        <v>1090307924</v>
      </c>
      <c r="H12" s="1">
        <v>87478353</v>
      </c>
      <c r="I12" s="1">
        <f t="shared" si="2"/>
        <v>27174002682</v>
      </c>
      <c r="K12" s="4">
        <f t="shared" ref="K12:P12" si="12">C12/C14</f>
        <v>1.3434566795855852E-2</v>
      </c>
      <c r="L12" s="4">
        <f t="shared" si="12"/>
        <v>3.6642183130328174E-2</v>
      </c>
      <c r="M12" s="4">
        <f t="shared" si="12"/>
        <v>3.8553518728990021E-3</v>
      </c>
      <c r="N12" s="4">
        <f t="shared" si="12"/>
        <v>1.5494003977730916E-2</v>
      </c>
      <c r="O12" s="4">
        <f t="shared" si="12"/>
        <v>1.4144536663422249E-3</v>
      </c>
      <c r="P12" s="4">
        <f t="shared" si="12"/>
        <v>2.9777510527040033E-2</v>
      </c>
      <c r="Q12" s="4">
        <f>I12/$J$14</f>
        <v>1.2751816310756219E-2</v>
      </c>
    </row>
    <row r="13" spans="1:17">
      <c r="B13" s="7" t="s">
        <v>6</v>
      </c>
      <c r="C13" s="1">
        <v>0</v>
      </c>
      <c r="D13" s="1">
        <v>9052168</v>
      </c>
      <c r="E13" s="1">
        <v>0</v>
      </c>
      <c r="F13" s="1">
        <v>2262100</v>
      </c>
      <c r="G13" s="1">
        <v>562359</v>
      </c>
      <c r="H13" s="1">
        <v>20761</v>
      </c>
      <c r="I13" s="1">
        <f t="shared" si="2"/>
        <v>11897388</v>
      </c>
      <c r="K13" s="4">
        <f t="shared" ref="K13:P13" si="13">C13/C14</f>
        <v>0</v>
      </c>
      <c r="L13" s="4">
        <f t="shared" si="13"/>
        <v>2.2474053902285571E-5</v>
      </c>
      <c r="M13" s="4">
        <f t="shared" si="13"/>
        <v>0</v>
      </c>
      <c r="N13" s="4">
        <f t="shared" si="13"/>
        <v>2.6024380613616677E-5</v>
      </c>
      <c r="O13" s="4">
        <f t="shared" si="13"/>
        <v>7.2954688472992079E-7</v>
      </c>
      <c r="P13" s="4">
        <f t="shared" si="13"/>
        <v>7.0670157227568988E-6</v>
      </c>
      <c r="Q13" s="4">
        <f>I13/$J$14</f>
        <v>5.5830312570878593E-6</v>
      </c>
    </row>
    <row r="14" spans="1:17">
      <c r="B14" s="8" t="s">
        <v>7</v>
      </c>
      <c r="C14" s="3">
        <f>SUM(C2:C13)</f>
        <v>700421780768</v>
      </c>
      <c r="D14" s="3">
        <f>SUM(D2:D13)</f>
        <v>402783051040</v>
      </c>
      <c r="E14" s="3">
        <f>SUM(E2:E13)</f>
        <v>124691041920</v>
      </c>
      <c r="F14" s="3">
        <f t="shared" ref="F14:G14" si="14">SUM(F2:F13)</f>
        <v>86922337695</v>
      </c>
      <c r="G14" s="3">
        <f t="shared" si="14"/>
        <v>770833255231</v>
      </c>
      <c r="H14" s="3">
        <f>SUM(H2:H13)</f>
        <v>2937732250</v>
      </c>
      <c r="I14" s="9">
        <f>SUM(C14:H14)</f>
        <v>2088589198904</v>
      </c>
      <c r="J14" s="61">
        <v>2130990756123</v>
      </c>
      <c r="K14" s="4">
        <f>C15</f>
        <v>0.33535641242210323</v>
      </c>
      <c r="L14" s="4">
        <f t="shared" ref="L14:P14" si="15">D15</f>
        <v>0.19284934119709268</v>
      </c>
      <c r="M14" s="4">
        <f t="shared" si="15"/>
        <v>5.9701085299795856E-2</v>
      </c>
      <c r="N14" s="4">
        <f t="shared" si="15"/>
        <v>4.1617728244794636E-2</v>
      </c>
      <c r="O14" s="4">
        <f t="shared" si="15"/>
        <v>0.36906886985506748</v>
      </c>
      <c r="P14" s="4">
        <f t="shared" si="15"/>
        <v>1.4065629811461215E-3</v>
      </c>
      <c r="Q14" s="4">
        <f>I14/$J$14</f>
        <v>0.98010242085885768</v>
      </c>
    </row>
    <row r="15" spans="1:17">
      <c r="B15" s="7"/>
      <c r="C15" s="10">
        <f>C14/I14</f>
        <v>0.33535641242210323</v>
      </c>
      <c r="D15" s="10">
        <f>D14/I14</f>
        <v>0.19284934119709268</v>
      </c>
      <c r="E15" s="10">
        <f>E14/I14</f>
        <v>5.9701085299795856E-2</v>
      </c>
      <c r="F15" s="10">
        <f>F14/I14</f>
        <v>4.1617728244794636E-2</v>
      </c>
      <c r="G15" s="10">
        <f>G14/I14</f>
        <v>0.36906886985506748</v>
      </c>
      <c r="H15" s="10">
        <f>H14/I14</f>
        <v>1.4065629811461215E-3</v>
      </c>
      <c r="I15" s="11">
        <f>I14/I14</f>
        <v>1</v>
      </c>
    </row>
    <row r="16" spans="1:17">
      <c r="C16" s="1"/>
      <c r="D16" s="1"/>
      <c r="E16" s="1"/>
      <c r="F16" s="1"/>
      <c r="G16" s="1"/>
      <c r="H16" s="1"/>
      <c r="I16" s="1"/>
    </row>
    <row r="17" spans="1:17">
      <c r="A17" s="204">
        <v>42794</v>
      </c>
      <c r="B17" s="7" t="s">
        <v>8</v>
      </c>
      <c r="C17" s="1">
        <v>348416076653</v>
      </c>
      <c r="D17" s="1">
        <v>64847953051</v>
      </c>
      <c r="E17" s="1">
        <v>28917429021</v>
      </c>
      <c r="F17" s="1">
        <v>20975813496</v>
      </c>
      <c r="G17" s="1">
        <v>234024875562</v>
      </c>
      <c r="H17" s="1">
        <v>211518962</v>
      </c>
      <c r="I17" s="1">
        <f>SUM(C17:H17)</f>
        <v>697393666745</v>
      </c>
      <c r="K17" s="4">
        <f t="shared" ref="K17:P17" si="16">C17/C29</f>
        <v>0.5030116698832332</v>
      </c>
      <c r="L17" s="4">
        <f t="shared" si="16"/>
        <v>0.16292565369821374</v>
      </c>
      <c r="M17" s="4">
        <f t="shared" si="16"/>
        <v>0.22950985015533198</v>
      </c>
      <c r="N17" s="4">
        <f t="shared" si="16"/>
        <v>0.23962802014836876</v>
      </c>
      <c r="O17" s="4">
        <f t="shared" si="16"/>
        <v>0.30611239932833006</v>
      </c>
      <c r="P17" s="4">
        <f t="shared" si="16"/>
        <v>6.6662552154252153E-2</v>
      </c>
      <c r="Q17" s="4">
        <f t="shared" ref="Q17:Q23" si="17">I17/$J$29</f>
        <v>0.32920853507474113</v>
      </c>
    </row>
    <row r="18" spans="1:17">
      <c r="A18" s="203"/>
      <c r="B18" s="7" t="s">
        <v>9</v>
      </c>
      <c r="C18" s="1">
        <v>76955175700</v>
      </c>
      <c r="D18" s="1">
        <v>10276449863</v>
      </c>
      <c r="E18" s="1">
        <v>13392365745</v>
      </c>
      <c r="F18" s="1">
        <v>5678159894</v>
      </c>
      <c r="G18" s="1">
        <v>89303081547</v>
      </c>
      <c r="H18" s="1">
        <v>101633895</v>
      </c>
      <c r="I18" s="1">
        <f t="shared" ref="I18:I28" si="18">SUM(C18:H18)</f>
        <v>195706866644</v>
      </c>
      <c r="K18" s="4">
        <f t="shared" ref="K18:P18" si="19">C18/C29</f>
        <v>0.11110093370796616</v>
      </c>
      <c r="L18" s="4">
        <f t="shared" si="19"/>
        <v>2.5818815133755023E-2</v>
      </c>
      <c r="M18" s="4">
        <f t="shared" si="19"/>
        <v>0.10629160196531397</v>
      </c>
      <c r="N18" s="4">
        <f t="shared" si="19"/>
        <v>6.4867387085824388E-2</v>
      </c>
      <c r="O18" s="4">
        <f t="shared" si="19"/>
        <v>0.11681143081100957</v>
      </c>
      <c r="P18" s="4">
        <f t="shared" si="19"/>
        <v>3.203105178852611E-2</v>
      </c>
      <c r="Q18" s="4">
        <f t="shared" si="17"/>
        <v>9.2384508125303938E-2</v>
      </c>
    </row>
    <row r="19" spans="1:17">
      <c r="B19" s="7" t="s">
        <v>10</v>
      </c>
      <c r="C19" s="1">
        <v>15912152542</v>
      </c>
      <c r="D19" s="1">
        <v>50331931450</v>
      </c>
      <c r="E19" s="1">
        <v>13463564060</v>
      </c>
      <c r="F19" s="1">
        <v>12942530396</v>
      </c>
      <c r="G19" s="1">
        <v>40992705813</v>
      </c>
      <c r="H19" s="1">
        <v>195061341</v>
      </c>
      <c r="I19" s="1">
        <f t="shared" si="18"/>
        <v>133837945602</v>
      </c>
      <c r="K19" s="4">
        <f t="shared" ref="K19:P19" si="20">C19/C29</f>
        <v>2.2972528990272804E-2</v>
      </c>
      <c r="L19" s="4">
        <f t="shared" si="20"/>
        <v>0.12645523023580582</v>
      </c>
      <c r="M19" s="4">
        <f t="shared" si="20"/>
        <v>0.10685668382632919</v>
      </c>
      <c r="N19" s="4">
        <f t="shared" si="20"/>
        <v>0.14785566886809828</v>
      </c>
      <c r="O19" s="4">
        <f t="shared" si="20"/>
        <v>5.3619836358179726E-2</v>
      </c>
      <c r="P19" s="4">
        <f t="shared" si="20"/>
        <v>6.1475749950450603E-2</v>
      </c>
      <c r="Q19" s="4">
        <f t="shared" si="17"/>
        <v>6.3178941980782208E-2</v>
      </c>
    </row>
    <row r="20" spans="1:17">
      <c r="B20" s="7" t="s">
        <v>11</v>
      </c>
      <c r="C20" s="1">
        <v>5155163745</v>
      </c>
      <c r="D20" s="1">
        <v>24585194620</v>
      </c>
      <c r="E20" s="1">
        <v>7866116295</v>
      </c>
      <c r="F20" s="1">
        <v>1817844583</v>
      </c>
      <c r="G20" s="1">
        <v>36896071836</v>
      </c>
      <c r="H20" s="1">
        <v>45556041</v>
      </c>
      <c r="I20" s="1">
        <f t="shared" si="18"/>
        <v>76365947120</v>
      </c>
      <c r="K20" s="4">
        <f t="shared" ref="K20:P20" si="21">C20/C29</f>
        <v>7.4425599094169251E-3</v>
      </c>
      <c r="L20" s="4">
        <f t="shared" si="21"/>
        <v>6.1768470958691868E-2</v>
      </c>
      <c r="M20" s="4">
        <f t="shared" si="21"/>
        <v>6.2431247634732984E-2</v>
      </c>
      <c r="N20" s="4">
        <f t="shared" si="21"/>
        <v>2.0767084835341204E-2</v>
      </c>
      <c r="O20" s="4">
        <f t="shared" si="21"/>
        <v>4.8261301489363188E-2</v>
      </c>
      <c r="P20" s="4">
        <f t="shared" si="21"/>
        <v>1.435749272967664E-2</v>
      </c>
      <c r="Q20" s="4">
        <f t="shared" si="17"/>
        <v>3.6048967433716078E-2</v>
      </c>
    </row>
    <row r="21" spans="1:17">
      <c r="B21" s="7" t="s">
        <v>12</v>
      </c>
      <c r="C21" s="1">
        <v>15074617671</v>
      </c>
      <c r="D21" s="1">
        <v>78101910998</v>
      </c>
      <c r="E21" s="1">
        <v>16623950541</v>
      </c>
      <c r="F21" s="1">
        <v>9802384456</v>
      </c>
      <c r="G21" s="1">
        <v>123187555067</v>
      </c>
      <c r="H21" s="1">
        <v>183889796</v>
      </c>
      <c r="I21" s="1">
        <f t="shared" si="18"/>
        <v>242974308529</v>
      </c>
      <c r="K21" s="4">
        <f t="shared" ref="K21:P21" si="22">C21/C29</f>
        <v>2.1763371772000335E-2</v>
      </c>
      <c r="L21" s="4">
        <f t="shared" si="22"/>
        <v>0.19622523619861018</v>
      </c>
      <c r="M21" s="4">
        <f t="shared" si="22"/>
        <v>0.13193982061419857</v>
      </c>
      <c r="N21" s="4">
        <f t="shared" si="22"/>
        <v>0.11198259273102114</v>
      </c>
      <c r="O21" s="4">
        <f t="shared" si="22"/>
        <v>0.16113346052804495</v>
      </c>
      <c r="P21" s="4">
        <f t="shared" si="22"/>
        <v>5.7954913358948826E-2</v>
      </c>
      <c r="Q21" s="4">
        <f t="shared" si="17"/>
        <v>0.11469736532734831</v>
      </c>
    </row>
    <row r="22" spans="1:17">
      <c r="B22" s="7" t="s">
        <v>13</v>
      </c>
      <c r="C22" s="1">
        <v>420465867</v>
      </c>
      <c r="D22" s="1">
        <v>3432028716</v>
      </c>
      <c r="E22" s="1">
        <v>707317483</v>
      </c>
      <c r="F22" s="1">
        <v>2157192935</v>
      </c>
      <c r="G22" s="1">
        <v>1797031088</v>
      </c>
      <c r="H22" s="1">
        <v>57894131</v>
      </c>
      <c r="I22" s="1">
        <f t="shared" si="18"/>
        <v>8571930220</v>
      </c>
      <c r="K22" s="4">
        <f t="shared" ref="K22:P22" si="23">C22/C29</f>
        <v>6.0703065116943808E-4</v>
      </c>
      <c r="L22" s="4">
        <f t="shared" si="23"/>
        <v>8.6227166125904166E-3</v>
      </c>
      <c r="M22" s="4">
        <f t="shared" si="23"/>
        <v>5.6137884670759289E-3</v>
      </c>
      <c r="N22" s="4">
        <f t="shared" si="23"/>
        <v>2.4643805695100881E-2</v>
      </c>
      <c r="O22" s="4">
        <f t="shared" si="23"/>
        <v>2.3505770345748724E-3</v>
      </c>
      <c r="P22" s="4">
        <f t="shared" si="23"/>
        <v>1.824597894543661E-2</v>
      </c>
      <c r="Q22" s="4">
        <f t="shared" si="17"/>
        <v>4.0464270397811662E-3</v>
      </c>
    </row>
    <row r="23" spans="1:17">
      <c r="B23" s="7" t="s">
        <v>14</v>
      </c>
      <c r="C23" s="1">
        <v>97758928154</v>
      </c>
      <c r="D23" s="1">
        <v>118324585378</v>
      </c>
      <c r="E23" s="1">
        <v>25174542360</v>
      </c>
      <c r="F23" s="1">
        <v>17640229698</v>
      </c>
      <c r="G23" s="1">
        <v>140915594318</v>
      </c>
      <c r="H23" s="1">
        <v>973187965</v>
      </c>
      <c r="I23" s="1">
        <f t="shared" si="18"/>
        <v>400787067873</v>
      </c>
      <c r="K23" s="4">
        <f t="shared" ref="K23:P23" si="24">C23/C29</f>
        <v>0.14113551294509463</v>
      </c>
      <c r="L23" s="4">
        <f t="shared" si="24"/>
        <v>0.29728171074450699</v>
      </c>
      <c r="M23" s="4">
        <f t="shared" si="24"/>
        <v>0.19980356623601575</v>
      </c>
      <c r="N23" s="4">
        <f t="shared" si="24"/>
        <v>0.20152225887688627</v>
      </c>
      <c r="O23" s="4">
        <f t="shared" si="24"/>
        <v>0.18432233144391777</v>
      </c>
      <c r="P23" s="4">
        <f t="shared" si="24"/>
        <v>0.30671100528898687</v>
      </c>
      <c r="Q23" s="4">
        <f t="shared" si="17"/>
        <v>0.18919375065047098</v>
      </c>
    </row>
    <row r="24" spans="1:17">
      <c r="B24" s="7" t="s">
        <v>60</v>
      </c>
      <c r="C24" s="1">
        <v>236608657</v>
      </c>
      <c r="D24" s="1">
        <v>16598244273</v>
      </c>
      <c r="E24" s="1">
        <v>4423640495</v>
      </c>
      <c r="F24" s="1">
        <v>6873054827</v>
      </c>
      <c r="G24" s="1">
        <v>5238371738</v>
      </c>
      <c r="H24" s="1">
        <v>1094887801</v>
      </c>
      <c r="I24" s="1">
        <f t="shared" si="18"/>
        <v>34464807791</v>
      </c>
      <c r="K24" s="4">
        <f>C24/C29</f>
        <v>3.4159421347520753E-4</v>
      </c>
      <c r="L24" s="4">
        <f t="shared" ref="L24" si="25">D24/D29</f>
        <v>4.1701852891090685E-2</v>
      </c>
      <c r="M24" s="4">
        <f t="shared" ref="M24" si="26">E24/E29</f>
        <v>3.5109243854673747E-2</v>
      </c>
      <c r="N24" s="4">
        <f t="shared" ref="N24" si="27">F24/F29</f>
        <v>7.8517885414993355E-2</v>
      </c>
      <c r="O24" s="4">
        <f t="shared" ref="O24" si="28">G24/G29</f>
        <v>6.8519662170189793E-3</v>
      </c>
      <c r="P24" s="4">
        <f t="shared" ref="P24" si="29">H24/H29</f>
        <v>0.34506606143999963</v>
      </c>
      <c r="Q24" s="4">
        <f t="shared" ref="Q24" si="30">I24/I29</f>
        <v>1.663445779534347E-2</v>
      </c>
    </row>
    <row r="25" spans="1:17">
      <c r="B25" s="7" t="s">
        <v>15</v>
      </c>
      <c r="C25" s="1">
        <v>2122879050</v>
      </c>
      <c r="D25" s="1">
        <v>12990006614</v>
      </c>
      <c r="E25" s="1">
        <v>5620855483</v>
      </c>
      <c r="F25" s="1">
        <v>5104145293</v>
      </c>
      <c r="G25" s="1">
        <v>21952092838</v>
      </c>
      <c r="H25" s="1">
        <v>209760021</v>
      </c>
      <c r="I25" s="1">
        <f t="shared" si="18"/>
        <v>47999739299</v>
      </c>
      <c r="K25" s="4">
        <f t="shared" ref="K25:P25" si="31">C25/C29</f>
        <v>3.0648210787475364E-3</v>
      </c>
      <c r="L25" s="4">
        <f t="shared" si="31"/>
        <v>3.2636424429088956E-2</v>
      </c>
      <c r="M25" s="4">
        <f t="shared" si="31"/>
        <v>4.4611216948480123E-2</v>
      </c>
      <c r="N25" s="4">
        <f t="shared" si="31"/>
        <v>5.8309835341758966E-2</v>
      </c>
      <c r="O25" s="4">
        <f t="shared" si="31"/>
        <v>2.871407491524617E-2</v>
      </c>
      <c r="P25" s="4">
        <f t="shared" si="31"/>
        <v>6.610820234542153E-2</v>
      </c>
      <c r="Q25" s="4">
        <f>I25/$J$29</f>
        <v>2.2658542243933513E-2</v>
      </c>
    </row>
    <row r="26" spans="1:17">
      <c r="B26" s="7" t="s">
        <v>16</v>
      </c>
      <c r="C26" s="1">
        <v>120832623505</v>
      </c>
      <c r="D26" s="1">
        <v>3389241891</v>
      </c>
      <c r="E26" s="1">
        <v>9302825539</v>
      </c>
      <c r="F26" s="1">
        <v>3182537980</v>
      </c>
      <c r="G26" s="1">
        <v>69061441759</v>
      </c>
      <c r="H26" s="1">
        <v>11498532</v>
      </c>
      <c r="I26" s="1">
        <f t="shared" si="18"/>
        <v>205780169206</v>
      </c>
      <c r="K26" s="4">
        <f t="shared" ref="K26:P26" si="32">C26/C29</f>
        <v>0.17444723076356564</v>
      </c>
      <c r="L26" s="4">
        <f t="shared" si="32"/>
        <v>8.5152179005290873E-3</v>
      </c>
      <c r="M26" s="4">
        <f t="shared" si="32"/>
        <v>7.3834022171423708E-2</v>
      </c>
      <c r="N26" s="4">
        <f t="shared" si="32"/>
        <v>3.6357363462438216E-2</v>
      </c>
      <c r="O26" s="4">
        <f t="shared" si="32"/>
        <v>9.0334685948034912E-2</v>
      </c>
      <c r="P26" s="4">
        <f t="shared" si="32"/>
        <v>3.6238901793936439E-3</v>
      </c>
      <c r="Q26" s="4">
        <f>I26/$J$29</f>
        <v>9.713966627762656E-2</v>
      </c>
    </row>
    <row r="27" spans="1:17">
      <c r="B27" s="7" t="s">
        <v>17</v>
      </c>
      <c r="C27" s="1">
        <v>9775335079</v>
      </c>
      <c r="D27" s="1">
        <v>15143866698</v>
      </c>
      <c r="E27" s="1">
        <v>503854574</v>
      </c>
      <c r="F27" s="1">
        <v>1360774559</v>
      </c>
      <c r="G27" s="1">
        <v>1137333841</v>
      </c>
      <c r="H27" s="1">
        <v>88083074</v>
      </c>
      <c r="I27" s="1">
        <f>SUM(C27:H27)</f>
        <v>28009247825</v>
      </c>
      <c r="K27" s="4">
        <f t="shared" ref="K27:P27" si="33">C27/C29</f>
        <v>1.4112746085058124E-2</v>
      </c>
      <c r="L27" s="4">
        <f t="shared" si="33"/>
        <v>3.8047837521560927E-2</v>
      </c>
      <c r="M27" s="4">
        <f t="shared" si="33"/>
        <v>3.9989581264240504E-3</v>
      </c>
      <c r="N27" s="4">
        <f t="shared" si="33"/>
        <v>1.5545509760735699E-2</v>
      </c>
      <c r="O27" s="4">
        <f t="shared" si="33"/>
        <v>1.4876708728922276E-3</v>
      </c>
      <c r="P27" s="4">
        <f t="shared" si="33"/>
        <v>2.7760359917196699E-2</v>
      </c>
      <c r="Q27" s="4">
        <f>I27/$J$29</f>
        <v>1.3221920250654096E-2</v>
      </c>
    </row>
    <row r="28" spans="1:17">
      <c r="B28" s="7" t="s">
        <v>6</v>
      </c>
      <c r="C28" s="1">
        <v>0</v>
      </c>
      <c r="D28" s="1">
        <v>331821</v>
      </c>
      <c r="E28" s="1">
        <v>0</v>
      </c>
      <c r="F28" s="1">
        <v>226521</v>
      </c>
      <c r="G28" s="1">
        <v>202635</v>
      </c>
      <c r="H28" s="1">
        <v>8700</v>
      </c>
      <c r="I28" s="1">
        <f t="shared" si="18"/>
        <v>769677</v>
      </c>
      <c r="K28" s="4">
        <f t="shared" ref="K28:P28" si="34">C28/C29</f>
        <v>0</v>
      </c>
      <c r="L28" s="4">
        <f t="shared" si="34"/>
        <v>8.3367555631675105E-7</v>
      </c>
      <c r="M28" s="4">
        <f t="shared" si="34"/>
        <v>0</v>
      </c>
      <c r="N28" s="4">
        <f t="shared" si="34"/>
        <v>2.5877794328396252E-6</v>
      </c>
      <c r="O28" s="4">
        <f t="shared" si="34"/>
        <v>2.6505338754667068E-7</v>
      </c>
      <c r="P28" s="4">
        <f t="shared" si="34"/>
        <v>2.7419017106466025E-6</v>
      </c>
      <c r="Q28" s="4">
        <f>I28/$J$29</f>
        <v>3.6333028206774747E-7</v>
      </c>
    </row>
    <row r="29" spans="1:17">
      <c r="B29" s="8" t="s">
        <v>7</v>
      </c>
      <c r="C29" s="3">
        <f>SUM(C17:C28)</f>
        <v>692660026623</v>
      </c>
      <c r="D29" s="3">
        <f>SUM(D17:D28)</f>
        <v>398021745373</v>
      </c>
      <c r="E29" s="3">
        <f>SUM(E17:E28)</f>
        <v>125996461596</v>
      </c>
      <c r="F29" s="3">
        <f t="shared" ref="F29:G29" si="35">SUM(F17:F28)</f>
        <v>87534894638</v>
      </c>
      <c r="G29" s="3">
        <f t="shared" si="35"/>
        <v>764506358042</v>
      </c>
      <c r="H29" s="3">
        <f>SUM(H17:H28)</f>
        <v>3172980259</v>
      </c>
      <c r="I29" s="9">
        <f>SUM(C29:H29)</f>
        <v>2071892466531</v>
      </c>
      <c r="J29" s="61">
        <v>2118394854455</v>
      </c>
      <c r="K29" s="4">
        <f>C30</f>
        <v>0.33431272993753913</v>
      </c>
      <c r="L29" s="4">
        <f t="shared" ref="L29:P29" si="36">D30</f>
        <v>0.19210540691786657</v>
      </c>
      <c r="M29" s="4">
        <f t="shared" si="36"/>
        <v>6.0812259145358892E-2</v>
      </c>
      <c r="N29" s="4">
        <f t="shared" si="36"/>
        <v>4.2248763414136525E-2</v>
      </c>
      <c r="O29" s="4">
        <f t="shared" si="36"/>
        <v>0.36898939997693231</v>
      </c>
      <c r="P29" s="4">
        <f t="shared" si="36"/>
        <v>1.5314406081665848E-3</v>
      </c>
      <c r="Q29" s="4">
        <f>I29/$J$29</f>
        <v>0.97804829074891064</v>
      </c>
    </row>
    <row r="30" spans="1:17">
      <c r="B30" s="7"/>
      <c r="C30" s="10">
        <f>C29/I29</f>
        <v>0.33431272993753913</v>
      </c>
      <c r="D30" s="10">
        <f>D29/I29</f>
        <v>0.19210540691786657</v>
      </c>
      <c r="E30" s="10">
        <f>E29/I29</f>
        <v>6.0812259145358892E-2</v>
      </c>
      <c r="F30" s="10">
        <f>F29/I29</f>
        <v>4.2248763414136525E-2</v>
      </c>
      <c r="G30" s="10">
        <f>G29/I29</f>
        <v>0.36898939997693231</v>
      </c>
      <c r="H30" s="10">
        <f>H29/I29</f>
        <v>1.5314406081665848E-3</v>
      </c>
      <c r="I30" s="11">
        <f>I29/I29</f>
        <v>1</v>
      </c>
    </row>
    <row r="32" spans="1:17">
      <c r="A32" s="204">
        <v>42825</v>
      </c>
      <c r="B32" s="7" t="s">
        <v>8</v>
      </c>
      <c r="C32" s="1">
        <v>343638383733</v>
      </c>
      <c r="D32" s="1">
        <v>62349413175</v>
      </c>
      <c r="E32" s="1">
        <v>28602821417</v>
      </c>
      <c r="F32" s="1">
        <v>20553743488</v>
      </c>
      <c r="G32" s="1">
        <v>236526446583</v>
      </c>
      <c r="H32" s="1">
        <v>232905909</v>
      </c>
      <c r="I32" s="1">
        <f>SUM(C32:H32)</f>
        <v>691903714305</v>
      </c>
      <c r="K32" s="4">
        <f t="shared" ref="K32:P32" si="37">C32/C44</f>
        <v>0.49441577100608297</v>
      </c>
      <c r="L32" s="4">
        <f t="shared" si="37"/>
        <v>0.16272533907429806</v>
      </c>
      <c r="M32" s="4">
        <f t="shared" si="37"/>
        <v>0.23206930085952379</v>
      </c>
      <c r="N32" s="4">
        <f t="shared" si="37"/>
        <v>0.24006490678956671</v>
      </c>
      <c r="O32" s="4">
        <f t="shared" si="37"/>
        <v>0.30881305162474609</v>
      </c>
      <c r="P32" s="4">
        <f t="shared" si="37"/>
        <v>7.4809341498343424E-2</v>
      </c>
      <c r="Q32" s="4">
        <f t="shared" ref="Q32:Q38" si="38">I32/$J$44</f>
        <v>0.32940415617629365</v>
      </c>
    </row>
    <row r="33" spans="1:17">
      <c r="A33" s="203"/>
      <c r="B33" s="7" t="s">
        <v>9</v>
      </c>
      <c r="C33" s="1">
        <v>80693087601</v>
      </c>
      <c r="D33" s="1">
        <v>10725954523</v>
      </c>
      <c r="E33" s="1">
        <v>14172025212</v>
      </c>
      <c r="F33" s="1">
        <v>5929861746</v>
      </c>
      <c r="G33" s="1">
        <v>92571006609</v>
      </c>
      <c r="H33" s="1">
        <v>122482130</v>
      </c>
      <c r="I33" s="1">
        <f t="shared" ref="I33:I43" si="39">SUM(C33:H33)</f>
        <v>204214417821</v>
      </c>
      <c r="K33" s="4">
        <f t="shared" ref="K33:P33" si="40">C33/C44</f>
        <v>0.1160985996026222</v>
      </c>
      <c r="L33" s="4">
        <f t="shared" si="40"/>
        <v>2.7993600866006486E-2</v>
      </c>
      <c r="M33" s="4">
        <f t="shared" si="40"/>
        <v>0.11498487980481679</v>
      </c>
      <c r="N33" s="4">
        <f t="shared" si="40"/>
        <v>6.9259972430794764E-2</v>
      </c>
      <c r="O33" s="4">
        <f t="shared" si="40"/>
        <v>0.12086231986268924</v>
      </c>
      <c r="P33" s="4">
        <f t="shared" si="40"/>
        <v>3.9341240975618585E-2</v>
      </c>
      <c r="Q33" s="4">
        <f t="shared" si="38"/>
        <v>9.7223178009572725E-2</v>
      </c>
    </row>
    <row r="34" spans="1:17">
      <c r="B34" s="7" t="s">
        <v>10</v>
      </c>
      <c r="C34" s="1">
        <v>15544201000</v>
      </c>
      <c r="D34" s="1">
        <v>49930889112</v>
      </c>
      <c r="E34" s="1">
        <v>12989324318</v>
      </c>
      <c r="F34" s="1">
        <v>12866642077</v>
      </c>
      <c r="G34" s="1">
        <v>42018487619</v>
      </c>
      <c r="H34" s="1">
        <v>199007972</v>
      </c>
      <c r="I34" s="1">
        <f t="shared" si="39"/>
        <v>133548552098</v>
      </c>
      <c r="K34" s="4">
        <f t="shared" ref="K34:P34" si="41">C34/C44</f>
        <v>2.2364492693167377E-2</v>
      </c>
      <c r="L34" s="4">
        <f t="shared" si="41"/>
        <v>0.13031431167164914</v>
      </c>
      <c r="M34" s="4">
        <f t="shared" si="41"/>
        <v>0.10538902331237356</v>
      </c>
      <c r="N34" s="4">
        <f t="shared" si="41"/>
        <v>0.15028061592347347</v>
      </c>
      <c r="O34" s="4">
        <f t="shared" si="41"/>
        <v>5.4860069872679607E-2</v>
      </c>
      <c r="P34" s="4">
        <f t="shared" si="41"/>
        <v>6.3921329442271746E-2</v>
      </c>
      <c r="Q34" s="4">
        <f t="shared" si="38"/>
        <v>6.3580303448140599E-2</v>
      </c>
    </row>
    <row r="35" spans="1:17">
      <c r="B35" s="7" t="s">
        <v>11</v>
      </c>
      <c r="C35" s="1">
        <v>5192990731</v>
      </c>
      <c r="D35" s="1">
        <v>24575064344</v>
      </c>
      <c r="E35" s="1">
        <v>8467712358</v>
      </c>
      <c r="F35" s="1">
        <v>1840706870</v>
      </c>
      <c r="G35" s="1">
        <v>35639537920</v>
      </c>
      <c r="H35" s="1">
        <v>51948919</v>
      </c>
      <c r="I35" s="1">
        <f t="shared" si="39"/>
        <v>75767961142</v>
      </c>
      <c r="K35" s="4">
        <f t="shared" ref="K35:P35" si="42">C35/C44</f>
        <v>7.4715067863015553E-3</v>
      </c>
      <c r="L35" s="4">
        <f t="shared" si="42"/>
        <v>6.4138304989750095E-2</v>
      </c>
      <c r="M35" s="4">
        <f t="shared" si="42"/>
        <v>6.8702875781081543E-2</v>
      </c>
      <c r="N35" s="4">
        <f t="shared" si="42"/>
        <v>2.1499203949463294E-2</v>
      </c>
      <c r="O35" s="4">
        <f t="shared" si="42"/>
        <v>4.653160195221101E-2</v>
      </c>
      <c r="P35" s="4">
        <f t="shared" si="42"/>
        <v>1.6685984647735068E-2</v>
      </c>
      <c r="Q35" s="4">
        <f t="shared" si="38"/>
        <v>3.6071899585405014E-2</v>
      </c>
    </row>
    <row r="36" spans="1:17">
      <c r="B36" s="7" t="s">
        <v>12</v>
      </c>
      <c r="C36" s="1">
        <v>14128959554</v>
      </c>
      <c r="D36" s="1">
        <v>70941611025</v>
      </c>
      <c r="E36" s="1">
        <v>14492825155</v>
      </c>
      <c r="F36" s="1">
        <v>9101551388</v>
      </c>
      <c r="G36" s="1">
        <v>116137199508</v>
      </c>
      <c r="H36" s="1">
        <v>166060774</v>
      </c>
      <c r="I36" s="1">
        <f t="shared" si="39"/>
        <v>224968207404</v>
      </c>
      <c r="K36" s="4">
        <f t="shared" ref="K36:P36" si="43">C36/C44</f>
        <v>2.032828916117917E-2</v>
      </c>
      <c r="L36" s="4">
        <f t="shared" si="43"/>
        <v>0.18515006189583255</v>
      </c>
      <c r="M36" s="4">
        <f t="shared" si="43"/>
        <v>0.11758769361127357</v>
      </c>
      <c r="N36" s="4">
        <f t="shared" si="43"/>
        <v>0.10630487272921013</v>
      </c>
      <c r="O36" s="4">
        <f t="shared" si="43"/>
        <v>0.15163075210125429</v>
      </c>
      <c r="P36" s="4">
        <f t="shared" si="43"/>
        <v>5.3338694604116839E-2</v>
      </c>
      <c r="Q36" s="4">
        <f t="shared" si="38"/>
        <v>0.10710372121769157</v>
      </c>
    </row>
    <row r="37" spans="1:17">
      <c r="B37" s="7" t="s">
        <v>13</v>
      </c>
      <c r="C37" s="1">
        <v>388191111</v>
      </c>
      <c r="D37" s="1">
        <v>3456886750</v>
      </c>
      <c r="E37" s="1">
        <v>717971840</v>
      </c>
      <c r="F37" s="1">
        <v>2221997693</v>
      </c>
      <c r="G37" s="1">
        <v>1958739566</v>
      </c>
      <c r="H37" s="1">
        <v>57704435</v>
      </c>
      <c r="I37" s="1">
        <f t="shared" si="39"/>
        <v>8801491395</v>
      </c>
      <c r="K37" s="4">
        <f t="shared" ref="K37:P37" si="44">C37/C44</f>
        <v>5.5851679127875574E-4</v>
      </c>
      <c r="L37" s="4">
        <f t="shared" si="44"/>
        <v>9.0221068634010974E-3</v>
      </c>
      <c r="M37" s="4">
        <f t="shared" si="44"/>
        <v>5.8252722875302169E-3</v>
      </c>
      <c r="N37" s="4">
        <f t="shared" si="44"/>
        <v>2.5952628501377806E-2</v>
      </c>
      <c r="O37" s="4">
        <f t="shared" si="44"/>
        <v>2.5573645207675731E-3</v>
      </c>
      <c r="P37" s="4">
        <f t="shared" si="44"/>
        <v>1.8534655485636306E-2</v>
      </c>
      <c r="Q37" s="4">
        <f t="shared" si="38"/>
        <v>4.1902475534115417E-3</v>
      </c>
    </row>
    <row r="38" spans="1:17">
      <c r="B38" s="7" t="s">
        <v>14</v>
      </c>
      <c r="C38" s="1">
        <v>97412377755</v>
      </c>
      <c r="D38" s="1">
        <v>114696536789</v>
      </c>
      <c r="E38" s="1">
        <v>23930989283</v>
      </c>
      <c r="F38" s="1">
        <v>17134996543</v>
      </c>
      <c r="G38" s="1">
        <v>138852622674</v>
      </c>
      <c r="H38" s="1">
        <v>949944372</v>
      </c>
      <c r="I38" s="1">
        <f t="shared" si="39"/>
        <v>392977467416</v>
      </c>
      <c r="K38" s="4">
        <f t="shared" ref="K38:P38" si="45">C38/C44</f>
        <v>0.1401537724921183</v>
      </c>
      <c r="L38" s="4">
        <f t="shared" si="45"/>
        <v>0.29934576588960382</v>
      </c>
      <c r="M38" s="4">
        <f t="shared" si="45"/>
        <v>0.19416434032209748</v>
      </c>
      <c r="N38" s="4">
        <f t="shared" si="45"/>
        <v>0.20013441105443666</v>
      </c>
      <c r="O38" s="4">
        <f t="shared" si="45"/>
        <v>0.18128840454638298</v>
      </c>
      <c r="P38" s="4">
        <f t="shared" si="45"/>
        <v>0.30512198352759429</v>
      </c>
      <c r="Q38" s="4">
        <f t="shared" si="38"/>
        <v>0.18709020977072238</v>
      </c>
    </row>
    <row r="39" spans="1:17">
      <c r="B39" s="7" t="s">
        <v>60</v>
      </c>
      <c r="C39" s="1">
        <v>224512867</v>
      </c>
      <c r="D39" s="1">
        <v>15406998201</v>
      </c>
      <c r="E39" s="1">
        <v>4060103255</v>
      </c>
      <c r="F39" s="1">
        <v>6489561803</v>
      </c>
      <c r="G39" s="1">
        <v>5032193891</v>
      </c>
      <c r="H39" s="1">
        <v>1030118561</v>
      </c>
      <c r="I39" s="1">
        <f t="shared" si="39"/>
        <v>32243488578</v>
      </c>
      <c r="K39" s="4">
        <f>C39/C44</f>
        <v>3.2302183776081894E-4</v>
      </c>
      <c r="L39" s="4">
        <f t="shared" ref="L39" si="46">D39/D44</f>
        <v>4.0210627152784353E-2</v>
      </c>
      <c r="M39" s="4">
        <f t="shared" ref="M39" si="47">E39/E44</f>
        <v>3.2941691662813306E-2</v>
      </c>
      <c r="N39" s="4">
        <f t="shared" ref="N39" si="48">F39/F44</f>
        <v>7.5797192382589279E-2</v>
      </c>
      <c r="O39" s="4">
        <f t="shared" ref="O39" si="49">G39/G44</f>
        <v>6.5701200618248617E-3</v>
      </c>
      <c r="P39" s="4">
        <f t="shared" ref="P39" si="50">H39/H44</f>
        <v>0.33087392047932584</v>
      </c>
      <c r="Q39" s="4">
        <f t="shared" ref="Q39" si="51">I39/I44</f>
        <v>1.5681869580169868E-2</v>
      </c>
    </row>
    <row r="40" spans="1:17">
      <c r="B40" s="7" t="s">
        <v>15</v>
      </c>
      <c r="C40" s="1">
        <v>2293218960</v>
      </c>
      <c r="D40" s="1">
        <v>12798483980</v>
      </c>
      <c r="E40" s="1">
        <v>5789787523</v>
      </c>
      <c r="F40" s="1">
        <v>4912857982</v>
      </c>
      <c r="G40" s="1">
        <v>22925607761</v>
      </c>
      <c r="H40" s="1">
        <v>200445329</v>
      </c>
      <c r="I40" s="1">
        <f t="shared" si="39"/>
        <v>48920401535</v>
      </c>
      <c r="K40" s="4">
        <f t="shared" ref="K40:P40" si="52">C40/C44</f>
        <v>3.2994091285073381E-3</v>
      </c>
      <c r="L40" s="4">
        <f t="shared" si="52"/>
        <v>3.340268238671313E-2</v>
      </c>
      <c r="M40" s="4">
        <f t="shared" si="52"/>
        <v>4.6975503674935387E-2</v>
      </c>
      <c r="N40" s="4">
        <f t="shared" si="52"/>
        <v>5.7381507860492023E-2</v>
      </c>
      <c r="O40" s="4">
        <f t="shared" si="52"/>
        <v>2.9932073116153673E-2</v>
      </c>
      <c r="P40" s="4">
        <f t="shared" si="52"/>
        <v>6.4383008285585394E-2</v>
      </c>
      <c r="Q40" s="4">
        <f>I40/$J$44</f>
        <v>2.3290211129490514E-2</v>
      </c>
    </row>
    <row r="41" spans="1:17">
      <c r="B41" s="7" t="s">
        <v>16</v>
      </c>
      <c r="C41" s="1">
        <v>125995262957</v>
      </c>
      <c r="D41" s="1">
        <v>3443346769</v>
      </c>
      <c r="E41" s="1">
        <v>9506456799</v>
      </c>
      <c r="F41" s="1">
        <v>3242149525</v>
      </c>
      <c r="G41" s="1">
        <v>72932561114</v>
      </c>
      <c r="H41" s="1">
        <v>15998188</v>
      </c>
      <c r="I41" s="1">
        <f t="shared" si="39"/>
        <v>215135775352</v>
      </c>
      <c r="K41" s="4">
        <f t="shared" ref="K41:P41" si="53">C41/C44</f>
        <v>0.18127790150008541</v>
      </c>
      <c r="L41" s="4">
        <f t="shared" si="53"/>
        <v>8.9867689526319863E-3</v>
      </c>
      <c r="M41" s="4">
        <f t="shared" si="53"/>
        <v>7.7130740035455864E-2</v>
      </c>
      <c r="N41" s="4">
        <f t="shared" si="53"/>
        <v>3.7867862074438034E-2</v>
      </c>
      <c r="O41" s="4">
        <f t="shared" si="53"/>
        <v>9.5222023100571984E-2</v>
      </c>
      <c r="P41" s="4">
        <f t="shared" si="53"/>
        <v>5.1386154803255753E-3</v>
      </c>
      <c r="Q41" s="4">
        <f>I41/$J$44</f>
        <v>0.10242265950883352</v>
      </c>
    </row>
    <row r="42" spans="1:17">
      <c r="B42" s="7" t="s">
        <v>17</v>
      </c>
      <c r="C42" s="1">
        <v>9528098246</v>
      </c>
      <c r="D42" s="1">
        <v>14831843439</v>
      </c>
      <c r="E42" s="1">
        <v>521189747</v>
      </c>
      <c r="F42" s="1">
        <v>1323139614</v>
      </c>
      <c r="G42" s="1">
        <v>1326533724</v>
      </c>
      <c r="H42" s="1">
        <v>86700960</v>
      </c>
      <c r="I42" s="1">
        <f t="shared" si="39"/>
        <v>27617505730</v>
      </c>
      <c r="K42" s="4">
        <f t="shared" ref="K42:P42" si="54">C42/C44</f>
        <v>1.3708719000896085E-2</v>
      </c>
      <c r="L42" s="4">
        <f t="shared" si="54"/>
        <v>3.8709534377396777E-2</v>
      </c>
      <c r="M42" s="4">
        <f t="shared" si="54"/>
        <v>4.2286786480984894E-3</v>
      </c>
      <c r="N42" s="4">
        <f t="shared" si="54"/>
        <v>1.545408933851599E-2</v>
      </c>
      <c r="O42" s="4">
        <f t="shared" si="54"/>
        <v>1.731945553275909E-3</v>
      </c>
      <c r="P42" s="4">
        <f t="shared" si="54"/>
        <v>2.7848334774856282E-2</v>
      </c>
      <c r="Q42" s="4">
        <f>I42/$J$44</f>
        <v>1.3148247339331943E-2</v>
      </c>
    </row>
    <row r="43" spans="1:17">
      <c r="B43" s="7" t="s">
        <v>6</v>
      </c>
      <c r="C43" s="1">
        <v>0</v>
      </c>
      <c r="D43" s="1">
        <v>343263</v>
      </c>
      <c r="E43" s="1">
        <v>0</v>
      </c>
      <c r="F43" s="1">
        <v>234332</v>
      </c>
      <c r="G43" s="1">
        <v>209623</v>
      </c>
      <c r="H43" s="1">
        <v>9000</v>
      </c>
      <c r="I43" s="1">
        <f t="shared" si="39"/>
        <v>796218</v>
      </c>
      <c r="K43" s="4">
        <f t="shared" ref="K43:P43" si="55">C43/C44</f>
        <v>0</v>
      </c>
      <c r="L43" s="4">
        <f t="shared" si="55"/>
        <v>8.9587993250043576E-7</v>
      </c>
      <c r="M43" s="4">
        <f t="shared" si="55"/>
        <v>0</v>
      </c>
      <c r="N43" s="4">
        <f t="shared" si="55"/>
        <v>2.7369656418382534E-6</v>
      </c>
      <c r="O43" s="4">
        <f t="shared" si="55"/>
        <v>2.7368744280364474E-7</v>
      </c>
      <c r="P43" s="4">
        <f t="shared" si="55"/>
        <v>2.8907985906235239E-6</v>
      </c>
      <c r="Q43" s="4">
        <f>I43/$J$44</f>
        <v>3.7906649870470401E-7</v>
      </c>
    </row>
    <row r="44" spans="1:17">
      <c r="B44" s="8" t="s">
        <v>7</v>
      </c>
      <c r="C44" s="3">
        <f>SUM(C32:C43)</f>
        <v>695039284515</v>
      </c>
      <c r="D44" s="3">
        <f>SUM(D32:D43)</f>
        <v>383157371370</v>
      </c>
      <c r="E44" s="3">
        <f>SUM(E32:E43)</f>
        <v>123251206907</v>
      </c>
      <c r="F44" s="3">
        <f t="shared" ref="F44:G44" si="56">SUM(F32:F43)</f>
        <v>85617443061</v>
      </c>
      <c r="G44" s="3">
        <f t="shared" si="56"/>
        <v>765921146592</v>
      </c>
      <c r="H44" s="3">
        <f>SUM(H32:H43)</f>
        <v>3113326549</v>
      </c>
      <c r="I44" s="9">
        <f>SUM(C44:H44)</f>
        <v>2056099778994</v>
      </c>
      <c r="J44" s="61">
        <v>2100470505098</v>
      </c>
      <c r="K44" s="4">
        <f>C45</f>
        <v>0.33803772152296324</v>
      </c>
      <c r="L44" s="4">
        <f t="shared" ref="L44:P44" si="57">D45</f>
        <v>0.18635154542814536</v>
      </c>
      <c r="M44" s="4">
        <f t="shared" si="57"/>
        <v>5.9944175942328946E-2</v>
      </c>
      <c r="N44" s="4">
        <f t="shared" si="57"/>
        <v>4.164070437422572E-2</v>
      </c>
      <c r="O44" s="4">
        <f t="shared" si="57"/>
        <v>0.37251166233126426</v>
      </c>
      <c r="P44" s="4">
        <f t="shared" si="57"/>
        <v>1.5141904010724982E-3</v>
      </c>
      <c r="Q44" s="4">
        <f>I44/$J$44</f>
        <v>0.97887581568210125</v>
      </c>
    </row>
    <row r="45" spans="1:17">
      <c r="B45" s="7"/>
      <c r="C45" s="10">
        <f>C44/I44</f>
        <v>0.33803772152296324</v>
      </c>
      <c r="D45" s="10">
        <f>D44/I44</f>
        <v>0.18635154542814536</v>
      </c>
      <c r="E45" s="10">
        <f>E44/I44</f>
        <v>5.9944175942328946E-2</v>
      </c>
      <c r="F45" s="10">
        <f>F44/I44</f>
        <v>4.164070437422572E-2</v>
      </c>
      <c r="G45" s="10">
        <f>G44/I44</f>
        <v>0.37251166233126426</v>
      </c>
      <c r="H45" s="10">
        <f>H44/I44</f>
        <v>1.5141904010724982E-3</v>
      </c>
      <c r="I45" s="11">
        <f>I44/I44</f>
        <v>1</v>
      </c>
    </row>
    <row r="47" spans="1:17">
      <c r="A47" s="204">
        <v>42855</v>
      </c>
      <c r="B47" s="7" t="s">
        <v>8</v>
      </c>
      <c r="C47" s="1">
        <v>336131463339</v>
      </c>
      <c r="D47" s="1">
        <v>63422531117</v>
      </c>
      <c r="E47" s="1">
        <v>28533572371</v>
      </c>
      <c r="F47" s="1">
        <v>20302569130</v>
      </c>
      <c r="G47" s="1">
        <v>233711689492</v>
      </c>
      <c r="H47" s="1">
        <v>265878303</v>
      </c>
      <c r="I47" s="1">
        <f>SUM(C47:H47)</f>
        <v>682367703752</v>
      </c>
      <c r="K47" s="4">
        <f t="shared" ref="K47:P47" si="58">C47/C59</f>
        <v>0.49125010794010604</v>
      </c>
      <c r="L47" s="4">
        <f t="shared" si="58"/>
        <v>0.15955302435178476</v>
      </c>
      <c r="M47" s="4">
        <f t="shared" si="58"/>
        <v>0.23031649261949702</v>
      </c>
      <c r="N47" s="4">
        <f t="shared" si="58"/>
        <v>0.23453281145286078</v>
      </c>
      <c r="O47" s="4">
        <f t="shared" si="58"/>
        <v>0.30250073566577973</v>
      </c>
      <c r="P47" s="4">
        <f t="shared" si="58"/>
        <v>7.2173952705863229E-2</v>
      </c>
      <c r="Q47" s="4">
        <f t="shared" ref="Q47:Q53" si="59">I47/$J$59</f>
        <v>0.3227056875169797</v>
      </c>
    </row>
    <row r="48" spans="1:17">
      <c r="A48" s="203"/>
      <c r="B48" s="7" t="s">
        <v>9</v>
      </c>
      <c r="C48" s="1">
        <v>78953934326</v>
      </c>
      <c r="D48" s="1">
        <v>11146975751</v>
      </c>
      <c r="E48" s="1">
        <v>13813699989</v>
      </c>
      <c r="F48" s="1">
        <v>5672964035</v>
      </c>
      <c r="G48" s="1">
        <v>89218958960</v>
      </c>
      <c r="H48" s="1">
        <v>116756348</v>
      </c>
      <c r="I48" s="1">
        <f t="shared" ref="I48:I58" si="60">SUM(C48:H48)</f>
        <v>198923289409</v>
      </c>
      <c r="K48" s="4">
        <f t="shared" ref="K48:P48" si="61">C48/C59</f>
        <v>0.11538975963349915</v>
      </c>
      <c r="L48" s="4">
        <f t="shared" si="61"/>
        <v>2.8042616119610096E-2</v>
      </c>
      <c r="M48" s="4">
        <f t="shared" si="61"/>
        <v>0.11150103780198216</v>
      </c>
      <c r="N48" s="4">
        <f t="shared" si="61"/>
        <v>6.5533391162476751E-2</v>
      </c>
      <c r="O48" s="4">
        <f t="shared" si="61"/>
        <v>0.11547903649748269</v>
      </c>
      <c r="P48" s="4">
        <f t="shared" si="61"/>
        <v>3.1694075987318562E-2</v>
      </c>
      <c r="Q48" s="4">
        <f t="shared" si="59"/>
        <v>9.4074904950661398E-2</v>
      </c>
    </row>
    <row r="49" spans="1:17">
      <c r="B49" s="7" t="s">
        <v>10</v>
      </c>
      <c r="C49" s="1">
        <v>16058719654</v>
      </c>
      <c r="D49" s="1">
        <v>51626124795</v>
      </c>
      <c r="E49" s="1">
        <v>13581322403</v>
      </c>
      <c r="F49" s="1">
        <v>13042683678</v>
      </c>
      <c r="G49" s="1">
        <v>49800281661</v>
      </c>
      <c r="H49" s="1">
        <v>197047955</v>
      </c>
      <c r="I49" s="1">
        <f t="shared" si="60"/>
        <v>144306180146</v>
      </c>
      <c r="K49" s="4">
        <f t="shared" ref="K49:P49" si="62">C49/C59</f>
        <v>2.3469530894378761E-2</v>
      </c>
      <c r="L49" s="4">
        <f t="shared" si="62"/>
        <v>0.12987662588567064</v>
      </c>
      <c r="M49" s="4">
        <f t="shared" si="62"/>
        <v>0.10962533889281575</v>
      </c>
      <c r="N49" s="4">
        <f t="shared" si="62"/>
        <v>0.15066749692144399</v>
      </c>
      <c r="O49" s="4">
        <f t="shared" si="62"/>
        <v>6.4458144440957474E-2</v>
      </c>
      <c r="P49" s="4">
        <f t="shared" si="62"/>
        <v>5.348962147150859E-2</v>
      </c>
      <c r="Q49" s="4">
        <f t="shared" si="59"/>
        <v>6.8245353378988322E-2</v>
      </c>
    </row>
    <row r="50" spans="1:17">
      <c r="B50" s="7" t="s">
        <v>11</v>
      </c>
      <c r="C50" s="1">
        <v>5532215506</v>
      </c>
      <c r="D50" s="1">
        <v>24212593747</v>
      </c>
      <c r="E50" s="1">
        <v>8483002698</v>
      </c>
      <c r="F50" s="1">
        <v>1926838520</v>
      </c>
      <c r="G50" s="1">
        <v>35776974004</v>
      </c>
      <c r="H50" s="1">
        <v>51629748</v>
      </c>
      <c r="I50" s="1">
        <f t="shared" si="60"/>
        <v>75983254223</v>
      </c>
      <c r="K50" s="4">
        <f t="shared" ref="K50:P50" si="63">C50/C59</f>
        <v>8.0852337876193819E-3</v>
      </c>
      <c r="L50" s="4">
        <f t="shared" si="63"/>
        <v>6.0911989661974537E-2</v>
      </c>
      <c r="M50" s="4">
        <f t="shared" si="63"/>
        <v>6.847286427656718E-2</v>
      </c>
      <c r="N50" s="4">
        <f t="shared" si="63"/>
        <v>2.2258604436593752E-2</v>
      </c>
      <c r="O50" s="4">
        <f t="shared" si="63"/>
        <v>4.6307315563160721E-2</v>
      </c>
      <c r="P50" s="4">
        <f t="shared" si="63"/>
        <v>1.4015145080746349E-2</v>
      </c>
      <c r="Q50" s="4">
        <f t="shared" si="59"/>
        <v>3.5934039901047703E-2</v>
      </c>
    </row>
    <row r="51" spans="1:17">
      <c r="B51" s="7" t="s">
        <v>12</v>
      </c>
      <c r="C51" s="1">
        <v>14705516847</v>
      </c>
      <c r="D51" s="1">
        <v>77096439394</v>
      </c>
      <c r="E51" s="1">
        <v>15365291722</v>
      </c>
      <c r="F51" s="1">
        <v>9590184918</v>
      </c>
      <c r="G51" s="1">
        <v>123302336584</v>
      </c>
      <c r="H51" s="1">
        <v>176879625</v>
      </c>
      <c r="I51" s="1">
        <f t="shared" si="60"/>
        <v>240236649090</v>
      </c>
      <c r="K51" s="4">
        <f t="shared" ref="K51:P51" si="64">C51/C59</f>
        <v>2.1491849250416827E-2</v>
      </c>
      <c r="L51" s="4">
        <f t="shared" si="64"/>
        <v>0.19395268298854731</v>
      </c>
      <c r="M51" s="4">
        <f t="shared" si="64"/>
        <v>0.12402513262177997</v>
      </c>
      <c r="N51" s="4">
        <f t="shared" si="64"/>
        <v>0.11078465078825042</v>
      </c>
      <c r="O51" s="4">
        <f t="shared" si="64"/>
        <v>0.15959427449711</v>
      </c>
      <c r="P51" s="4">
        <f t="shared" si="64"/>
        <v>4.8014830639944411E-2</v>
      </c>
      <c r="Q51" s="4">
        <f t="shared" si="59"/>
        <v>0.11361284038662509</v>
      </c>
    </row>
    <row r="52" spans="1:17">
      <c r="B52" s="7" t="s">
        <v>13</v>
      </c>
      <c r="C52" s="1">
        <v>589362859</v>
      </c>
      <c r="D52" s="1">
        <v>4486652525</v>
      </c>
      <c r="E52" s="1">
        <v>915745938</v>
      </c>
      <c r="F52" s="1">
        <v>2522766733</v>
      </c>
      <c r="G52" s="1">
        <v>2213873553</v>
      </c>
      <c r="H52" s="1">
        <v>68276623</v>
      </c>
      <c r="I52" s="1">
        <f t="shared" si="60"/>
        <v>10796678231</v>
      </c>
      <c r="K52" s="4">
        <f t="shared" ref="K52:P52" si="65">C52/C59</f>
        <v>8.6134325309393642E-4</v>
      </c>
      <c r="L52" s="4">
        <f t="shared" si="65"/>
        <v>1.1287139869248142E-2</v>
      </c>
      <c r="M52" s="4">
        <f t="shared" si="65"/>
        <v>7.3916924887074591E-3</v>
      </c>
      <c r="N52" s="4">
        <f t="shared" si="65"/>
        <v>2.9142694736892079E-2</v>
      </c>
      <c r="O52" s="4">
        <f t="shared" si="65"/>
        <v>2.8654894408969541E-3</v>
      </c>
      <c r="P52" s="4">
        <f t="shared" si="65"/>
        <v>1.853401990202282E-2</v>
      </c>
      <c r="Q52" s="4">
        <f t="shared" si="59"/>
        <v>5.1059706552301076E-3</v>
      </c>
    </row>
    <row r="53" spans="1:17">
      <c r="B53" s="7" t="s">
        <v>14</v>
      </c>
      <c r="C53" s="1">
        <v>96242368003</v>
      </c>
      <c r="D53" s="1">
        <v>116936743464</v>
      </c>
      <c r="E53" s="1">
        <v>23809258494</v>
      </c>
      <c r="F53" s="1">
        <v>17321082311</v>
      </c>
      <c r="G53" s="1">
        <v>137114760947</v>
      </c>
      <c r="H53" s="1">
        <v>990390700</v>
      </c>
      <c r="I53" s="1">
        <f t="shared" si="60"/>
        <v>392414603919</v>
      </c>
      <c r="K53" s="4">
        <f t="shared" ref="K53:P53" si="66">C53/C59</f>
        <v>0.14065649552777096</v>
      </c>
      <c r="L53" s="4">
        <f t="shared" si="66"/>
        <v>0.29417954075517727</v>
      </c>
      <c r="M53" s="4">
        <f t="shared" si="66"/>
        <v>0.19218290780099978</v>
      </c>
      <c r="N53" s="4">
        <f t="shared" si="66"/>
        <v>0.20009103802545433</v>
      </c>
      <c r="O53" s="4">
        <f t="shared" si="66"/>
        <v>0.17747215018324877</v>
      </c>
      <c r="P53" s="4">
        <f t="shared" si="66"/>
        <v>0.26884635088906367</v>
      </c>
      <c r="Q53" s="4">
        <f t="shared" si="59"/>
        <v>0.18558091752157169</v>
      </c>
    </row>
    <row r="54" spans="1:17">
      <c r="B54" s="7" t="s">
        <v>60</v>
      </c>
      <c r="C54" s="1">
        <v>227705655</v>
      </c>
      <c r="D54" s="1">
        <v>16017818359</v>
      </c>
      <c r="E54" s="1">
        <v>4283784039</v>
      </c>
      <c r="F54" s="1">
        <v>6631169639</v>
      </c>
      <c r="G54" s="1">
        <v>5476294395</v>
      </c>
      <c r="H54" s="1">
        <v>1502616906</v>
      </c>
      <c r="I54" s="1">
        <f t="shared" si="60"/>
        <v>34139388993</v>
      </c>
      <c r="K54" s="4">
        <f>C54/C59</f>
        <v>3.3278773277022121E-4</v>
      </c>
      <c r="L54" s="4">
        <f t="shared" ref="L54" si="67">D54/D59</f>
        <v>4.0296268813070996E-2</v>
      </c>
      <c r="M54" s="4">
        <f t="shared" ref="M54" si="68">E54/E59</f>
        <v>3.4577728374615188E-2</v>
      </c>
      <c r="N54" s="4">
        <f t="shared" ref="N54" si="69">F54/F59</f>
        <v>7.6602465860217073E-2</v>
      </c>
      <c r="O54" s="4">
        <f t="shared" ref="O54" si="70">G54/G59</f>
        <v>7.0881481658476965E-3</v>
      </c>
      <c r="P54" s="4">
        <f t="shared" ref="P54" si="71">H54/H59</f>
        <v>0.40789263465652004</v>
      </c>
      <c r="Q54" s="4">
        <f t="shared" ref="Q54" si="72">I54/I59</f>
        <v>1.6504614894822103E-2</v>
      </c>
    </row>
    <row r="55" spans="1:17">
      <c r="B55" s="7" t="s">
        <v>15</v>
      </c>
      <c r="C55" s="1">
        <v>2371877319</v>
      </c>
      <c r="D55" s="1">
        <v>13334154766</v>
      </c>
      <c r="E55" s="1">
        <v>5845634977</v>
      </c>
      <c r="F55" s="1">
        <v>5084888005</v>
      </c>
      <c r="G55" s="1">
        <v>24289997065</v>
      </c>
      <c r="H55" s="1">
        <v>211143798</v>
      </c>
      <c r="I55" s="1">
        <f t="shared" si="60"/>
        <v>51137695930</v>
      </c>
      <c r="K55" s="4">
        <f t="shared" ref="K55:P55" si="73">C55/C59</f>
        <v>3.4664561817716855E-3</v>
      </c>
      <c r="L55" s="4">
        <f t="shared" si="73"/>
        <v>3.3544935571324132E-2</v>
      </c>
      <c r="M55" s="4">
        <f t="shared" si="73"/>
        <v>4.7184633158827621E-2</v>
      </c>
      <c r="N55" s="4">
        <f t="shared" si="73"/>
        <v>5.8740008326009251E-2</v>
      </c>
      <c r="O55" s="4">
        <f t="shared" si="73"/>
        <v>3.1439343053200793E-2</v>
      </c>
      <c r="P55" s="4">
        <f t="shared" si="73"/>
        <v>5.7316006304539792E-2</v>
      </c>
      <c r="Q55" s="4">
        <f>I55/$J$59</f>
        <v>2.418406561797443E-2</v>
      </c>
    </row>
    <row r="56" spans="1:17">
      <c r="B56" s="7" t="s">
        <v>16</v>
      </c>
      <c r="C56" s="1">
        <v>122826336913</v>
      </c>
      <c r="D56" s="1">
        <v>3962101696</v>
      </c>
      <c r="E56" s="1">
        <v>8713794943</v>
      </c>
      <c r="F56" s="1">
        <v>3147013319</v>
      </c>
      <c r="G56" s="1">
        <v>70351516544</v>
      </c>
      <c r="H56" s="1">
        <v>16287100</v>
      </c>
      <c r="I56" s="1">
        <f t="shared" si="60"/>
        <v>209017050515</v>
      </c>
      <c r="K56" s="4">
        <f t="shared" ref="K56:P56" si="74">C56/C59</f>
        <v>0.17950848952674717</v>
      </c>
      <c r="L56" s="4">
        <f t="shared" si="74"/>
        <v>9.9675193854993887E-3</v>
      </c>
      <c r="M56" s="4">
        <f t="shared" si="74"/>
        <v>7.0335766674522932E-2</v>
      </c>
      <c r="N56" s="4">
        <f t="shared" si="74"/>
        <v>3.6353915440881381E-2</v>
      </c>
      <c r="O56" s="4">
        <f t="shared" si="74"/>
        <v>9.1058284487270977E-2</v>
      </c>
      <c r="P56" s="4">
        <f t="shared" si="74"/>
        <v>4.4212121555314166E-3</v>
      </c>
      <c r="Q56" s="4">
        <f>I56/$J$59</f>
        <v>9.8848451675445606E-2</v>
      </c>
    </row>
    <row r="57" spans="1:17">
      <c r="B57" s="7" t="s">
        <v>17</v>
      </c>
      <c r="C57" s="1">
        <v>10597424734</v>
      </c>
      <c r="D57" s="1">
        <v>15258913722</v>
      </c>
      <c r="E57" s="1">
        <v>543425316</v>
      </c>
      <c r="F57" s="1">
        <v>1323691054</v>
      </c>
      <c r="G57" s="1">
        <v>1341924543</v>
      </c>
      <c r="H57" s="1">
        <v>86940875</v>
      </c>
      <c r="I57" s="1">
        <f t="shared" si="60"/>
        <v>29152320244</v>
      </c>
      <c r="K57" s="4">
        <f t="shared" ref="K57:P57" si="75">C57/C59</f>
        <v>1.5487946271825901E-2</v>
      </c>
      <c r="L57" s="4">
        <f t="shared" si="75"/>
        <v>3.8387080896799278E-2</v>
      </c>
      <c r="M57" s="4">
        <f t="shared" si="75"/>
        <v>4.3864052896849188E-3</v>
      </c>
      <c r="N57" s="4">
        <f t="shared" si="75"/>
        <v>1.5291118202911918E-2</v>
      </c>
      <c r="O57" s="4">
        <f t="shared" si="75"/>
        <v>1.7368971246060007E-3</v>
      </c>
      <c r="P57" s="4">
        <f t="shared" si="75"/>
        <v>2.3600521477889706E-2</v>
      </c>
      <c r="Q57" s="4">
        <f>I57/$J$59</f>
        <v>1.3786730373268509E-2</v>
      </c>
    </row>
    <row r="58" spans="1:17">
      <c r="B58" s="7" t="s">
        <v>6</v>
      </c>
      <c r="C58" s="1">
        <v>0</v>
      </c>
      <c r="D58" s="1">
        <v>228842</v>
      </c>
      <c r="E58" s="1">
        <v>0</v>
      </c>
      <c r="F58" s="1">
        <v>156221</v>
      </c>
      <c r="G58" s="1">
        <v>139748</v>
      </c>
      <c r="H58" s="1">
        <v>6000</v>
      </c>
      <c r="I58" s="1">
        <f t="shared" si="60"/>
        <v>530811</v>
      </c>
      <c r="K58" s="4">
        <f t="shared" ref="K58:P58" si="76">C58/C59</f>
        <v>0</v>
      </c>
      <c r="L58" s="4">
        <f t="shared" si="76"/>
        <v>5.7570129346231977E-7</v>
      </c>
      <c r="M58" s="4">
        <f t="shared" si="76"/>
        <v>0</v>
      </c>
      <c r="N58" s="4">
        <f t="shared" si="76"/>
        <v>1.8046460082649336E-6</v>
      </c>
      <c r="O58" s="4">
        <f t="shared" si="76"/>
        <v>1.8088043820019721E-7</v>
      </c>
      <c r="P58" s="4">
        <f t="shared" si="76"/>
        <v>1.6287290514080776E-6</v>
      </c>
      <c r="Q58" s="4">
        <f>I58/$J$59</f>
        <v>2.5103141276280466E-7</v>
      </c>
    </row>
    <row r="59" spans="1:17">
      <c r="B59" s="8" t="s">
        <v>7</v>
      </c>
      <c r="C59" s="3">
        <f>SUM(C47:C58)</f>
        <v>684236925155</v>
      </c>
      <c r="D59" s="3">
        <f>SUM(D47:D58)</f>
        <v>397501278178</v>
      </c>
      <c r="E59" s="3">
        <f>SUM(E47:E58)</f>
        <v>123888532890</v>
      </c>
      <c r="F59" s="3">
        <f t="shared" ref="F59:G59" si="77">SUM(F47:F58)</f>
        <v>86566007563</v>
      </c>
      <c r="G59" s="3">
        <f t="shared" si="77"/>
        <v>772598747496</v>
      </c>
      <c r="H59" s="3">
        <f>SUM(H47:H58)</f>
        <v>3683853981</v>
      </c>
      <c r="I59" s="9">
        <f>SUM(C59:H59)</f>
        <v>2068475345263</v>
      </c>
      <c r="J59" s="61">
        <v>2114520227401</v>
      </c>
      <c r="K59" s="4">
        <f>C60</f>
        <v>0.33079288410275998</v>
      </c>
      <c r="L59" s="4">
        <f t="shared" ref="L59:P59" si="78">D60</f>
        <v>0.19217114629300017</v>
      </c>
      <c r="M59" s="4">
        <f t="shared" si="78"/>
        <v>5.989364735418104E-2</v>
      </c>
      <c r="N59" s="4">
        <f t="shared" si="78"/>
        <v>4.1850151978482207E-2</v>
      </c>
      <c r="O59" s="4">
        <f t="shared" si="78"/>
        <v>0.37351121891074152</v>
      </c>
      <c r="P59" s="4">
        <f t="shared" si="78"/>
        <v>1.7809513608351034E-3</v>
      </c>
      <c r="Q59" s="4">
        <f>I59/$J$59</f>
        <v>0.97822443051557151</v>
      </c>
    </row>
    <row r="60" spans="1:17">
      <c r="B60" s="7"/>
      <c r="C60" s="10">
        <f>C59/I59</f>
        <v>0.33079288410275998</v>
      </c>
      <c r="D60" s="10">
        <f>D59/I59</f>
        <v>0.19217114629300017</v>
      </c>
      <c r="E60" s="10">
        <f>E59/I59</f>
        <v>5.989364735418104E-2</v>
      </c>
      <c r="F60" s="10">
        <f>F59/I59</f>
        <v>4.1850151978482207E-2</v>
      </c>
      <c r="G60" s="10">
        <f>G59/I59</f>
        <v>0.37351121891074152</v>
      </c>
      <c r="H60" s="10">
        <f>H59/I59</f>
        <v>1.7809513608351034E-3</v>
      </c>
      <c r="I60" s="11">
        <f>I59/I59</f>
        <v>1</v>
      </c>
    </row>
    <row r="62" spans="1:17">
      <c r="A62" s="204">
        <v>42886</v>
      </c>
      <c r="B62" s="7" t="s">
        <v>8</v>
      </c>
      <c r="C62" s="1">
        <v>347971714622</v>
      </c>
      <c r="D62" s="1">
        <v>60782327874</v>
      </c>
      <c r="E62" s="1">
        <v>27066287165</v>
      </c>
      <c r="F62" s="1">
        <v>20168449921</v>
      </c>
      <c r="G62" s="1">
        <v>226662203409</v>
      </c>
      <c r="H62" s="1">
        <v>312902911</v>
      </c>
      <c r="I62" s="1">
        <f>SUM(C62:H62)</f>
        <v>682963885902</v>
      </c>
      <c r="K62" s="4">
        <f t="shared" ref="K62:P62" si="79">C62/C74</f>
        <v>0.49661949925779775</v>
      </c>
      <c r="L62" s="4">
        <f t="shared" si="79"/>
        <v>0.15167260038871974</v>
      </c>
      <c r="M62" s="4">
        <f t="shared" si="79"/>
        <v>0.21786575193029356</v>
      </c>
      <c r="N62" s="4">
        <f t="shared" si="79"/>
        <v>0.23190649318503356</v>
      </c>
      <c r="O62" s="4">
        <f t="shared" si="79"/>
        <v>0.29037351952251594</v>
      </c>
      <c r="P62" s="4">
        <f t="shared" si="79"/>
        <v>7.6644025719348058E-2</v>
      </c>
      <c r="Q62" s="4">
        <f t="shared" ref="Q62:Q68" si="80">I62/$J$74</f>
        <v>0.31853105368896228</v>
      </c>
    </row>
    <row r="63" spans="1:17">
      <c r="A63" s="203"/>
      <c r="B63" s="7" t="s">
        <v>9</v>
      </c>
      <c r="C63" s="1">
        <v>75150905154</v>
      </c>
      <c r="D63" s="1">
        <v>11457831263</v>
      </c>
      <c r="E63" s="1">
        <v>13590812022</v>
      </c>
      <c r="F63" s="1">
        <v>5617501126</v>
      </c>
      <c r="G63" s="1">
        <v>84681613308</v>
      </c>
      <c r="H63" s="1">
        <v>116884865</v>
      </c>
      <c r="I63" s="1">
        <f t="shared" ref="I63:I73" si="81">SUM(C63:H63)</f>
        <v>190615547738</v>
      </c>
      <c r="K63" s="4">
        <f t="shared" ref="K63:P63" si="82">C63/C74</f>
        <v>0.10725413393698334</v>
      </c>
      <c r="L63" s="4">
        <f t="shared" si="82"/>
        <v>2.8591189631250534E-2</v>
      </c>
      <c r="M63" s="4">
        <f t="shared" si="82"/>
        <v>0.10939706885047762</v>
      </c>
      <c r="N63" s="4">
        <f t="shared" si="82"/>
        <v>6.4592717422333495E-2</v>
      </c>
      <c r="O63" s="4">
        <f t="shared" si="82"/>
        <v>0.10848433362627555</v>
      </c>
      <c r="P63" s="4">
        <f t="shared" si="82"/>
        <v>2.8630371544426207E-2</v>
      </c>
      <c r="Q63" s="4">
        <f t="shared" si="80"/>
        <v>8.8902169681042614E-2</v>
      </c>
    </row>
    <row r="64" spans="1:17">
      <c r="B64" s="7" t="s">
        <v>10</v>
      </c>
      <c r="C64" s="1">
        <v>15414020255</v>
      </c>
      <c r="D64" s="1">
        <v>52273540078</v>
      </c>
      <c r="E64" s="1">
        <v>13905762585</v>
      </c>
      <c r="F64" s="1">
        <v>12839489811</v>
      </c>
      <c r="G64" s="1">
        <v>49879085272</v>
      </c>
      <c r="H64" s="1">
        <v>594049843</v>
      </c>
      <c r="I64" s="1">
        <f t="shared" si="81"/>
        <v>144905947844</v>
      </c>
      <c r="K64" s="4">
        <f t="shared" ref="K64:P64" si="83">C64/C74</f>
        <v>2.1998635805508319E-2</v>
      </c>
      <c r="L64" s="4">
        <f t="shared" si="83"/>
        <v>0.13044027816094333</v>
      </c>
      <c r="M64" s="4">
        <f t="shared" si="83"/>
        <v>0.1119322130618194</v>
      </c>
      <c r="N64" s="4">
        <f t="shared" si="83"/>
        <v>0.14763460097415085</v>
      </c>
      <c r="O64" s="4">
        <f t="shared" si="83"/>
        <v>6.3899341500971374E-2</v>
      </c>
      <c r="P64" s="4">
        <f t="shared" si="83"/>
        <v>0.14550958091107907</v>
      </c>
      <c r="Q64" s="4">
        <f t="shared" si="80"/>
        <v>6.7583433334233889E-2</v>
      </c>
    </row>
    <row r="65" spans="1:17">
      <c r="B65" s="7" t="s">
        <v>11</v>
      </c>
      <c r="C65" s="1">
        <v>5437690786</v>
      </c>
      <c r="D65" s="1">
        <v>23286091813</v>
      </c>
      <c r="E65" s="1">
        <v>8189878028</v>
      </c>
      <c r="F65" s="1">
        <v>1805916064</v>
      </c>
      <c r="G65" s="1">
        <v>33288530225</v>
      </c>
      <c r="H65" s="1">
        <v>43509324</v>
      </c>
      <c r="I65" s="1">
        <f t="shared" si="81"/>
        <v>72051616240</v>
      </c>
      <c r="K65" s="4">
        <f t="shared" ref="K65:P65" si="84">C65/C74</f>
        <v>7.7605827191890037E-3</v>
      </c>
      <c r="L65" s="4">
        <f t="shared" si="84"/>
        <v>5.810672644011982E-2</v>
      </c>
      <c r="M65" s="4">
        <f t="shared" si="84"/>
        <v>6.5923114016721102E-2</v>
      </c>
      <c r="N65" s="4">
        <f t="shared" si="84"/>
        <v>2.0765287517345968E-2</v>
      </c>
      <c r="O65" s="4">
        <f t="shared" si="84"/>
        <v>4.2645432435521324E-2</v>
      </c>
      <c r="P65" s="4">
        <f t="shared" si="84"/>
        <v>1.065739445194055E-2</v>
      </c>
      <c r="Q65" s="4">
        <f t="shared" si="80"/>
        <v>3.3604525385128772E-2</v>
      </c>
    </row>
    <row r="66" spans="1:17">
      <c r="B66" s="7" t="s">
        <v>12</v>
      </c>
      <c r="C66" s="1">
        <v>17319286603</v>
      </c>
      <c r="D66" s="1">
        <v>80836255047</v>
      </c>
      <c r="E66" s="1">
        <v>15938106109</v>
      </c>
      <c r="F66" s="1">
        <v>10009710143</v>
      </c>
      <c r="G66" s="1">
        <v>135505603457</v>
      </c>
      <c r="H66" s="1">
        <v>134677212</v>
      </c>
      <c r="I66" s="1">
        <f t="shared" si="81"/>
        <v>259743638571</v>
      </c>
      <c r="K66" s="4">
        <f t="shared" ref="K66:P66" si="85">C66/C74</f>
        <v>2.4717800553494627E-2</v>
      </c>
      <c r="L66" s="4">
        <f t="shared" si="85"/>
        <v>0.20171397571478705</v>
      </c>
      <c r="M66" s="4">
        <f t="shared" si="85"/>
        <v>0.12829123738376219</v>
      </c>
      <c r="N66" s="4">
        <f t="shared" si="85"/>
        <v>0.11509643954564726</v>
      </c>
      <c r="O66" s="4">
        <f t="shared" si="85"/>
        <v>0.17359417846932104</v>
      </c>
      <c r="P66" s="4">
        <f t="shared" si="85"/>
        <v>3.2988519241797951E-2</v>
      </c>
      <c r="Q66" s="4">
        <f t="shared" si="80"/>
        <v>0.12114317695401196</v>
      </c>
    </row>
    <row r="67" spans="1:17">
      <c r="B67" s="7" t="s">
        <v>13</v>
      </c>
      <c r="C67" s="1">
        <v>658903707</v>
      </c>
      <c r="D67" s="1">
        <v>4577091010</v>
      </c>
      <c r="E67" s="1">
        <v>894750579</v>
      </c>
      <c r="F67" s="1">
        <v>2696122903</v>
      </c>
      <c r="G67" s="1">
        <v>2342780515</v>
      </c>
      <c r="H67" s="1">
        <v>67885167</v>
      </c>
      <c r="I67" s="1">
        <f t="shared" si="81"/>
        <v>11237533881</v>
      </c>
      <c r="K67" s="4">
        <f t="shared" ref="K67:P67" si="86">C67/C74</f>
        <v>9.4037651705371802E-4</v>
      </c>
      <c r="L67" s="4">
        <f t="shared" si="86"/>
        <v>1.1421400265248611E-2</v>
      </c>
      <c r="M67" s="4">
        <f t="shared" si="86"/>
        <v>7.2021517578508458E-3</v>
      </c>
      <c r="N67" s="4">
        <f t="shared" si="86"/>
        <v>3.1001311954051303E-2</v>
      </c>
      <c r="O67" s="4">
        <f t="shared" si="86"/>
        <v>3.0013006728862972E-3</v>
      </c>
      <c r="P67" s="4">
        <f t="shared" si="86"/>
        <v>1.6628137043794514E-2</v>
      </c>
      <c r="Q67" s="4">
        <f t="shared" si="80"/>
        <v>5.2411314593199072E-3</v>
      </c>
    </row>
    <row r="68" spans="1:17">
      <c r="B68" s="7" t="s">
        <v>14</v>
      </c>
      <c r="C68" s="1">
        <v>101909963277</v>
      </c>
      <c r="D68" s="1">
        <v>117172252884</v>
      </c>
      <c r="E68" s="1">
        <v>24838225906</v>
      </c>
      <c r="F68" s="1">
        <v>17452407800</v>
      </c>
      <c r="G68" s="1">
        <v>147211414093</v>
      </c>
      <c r="H68" s="1">
        <v>937702910</v>
      </c>
      <c r="I68" s="1">
        <f t="shared" si="81"/>
        <v>409521966870</v>
      </c>
      <c r="K68" s="4">
        <f t="shared" ref="K68:P68" si="87">C68/C74</f>
        <v>0.14544422091026052</v>
      </c>
      <c r="L68" s="4">
        <f t="shared" si="87"/>
        <v>0.29238466031050037</v>
      </c>
      <c r="M68" s="4">
        <f t="shared" si="87"/>
        <v>0.19993132898637031</v>
      </c>
      <c r="N68" s="4">
        <f t="shared" si="87"/>
        <v>0.20067614052574895</v>
      </c>
      <c r="O68" s="4">
        <f t="shared" si="87"/>
        <v>0.18859031537312587</v>
      </c>
      <c r="P68" s="4">
        <f t="shared" si="87"/>
        <v>0.22968570577199748</v>
      </c>
      <c r="Q68" s="4">
        <f t="shared" si="80"/>
        <v>0.19099906497046509</v>
      </c>
    </row>
    <row r="69" spans="1:17">
      <c r="B69" s="7" t="s">
        <v>60</v>
      </c>
      <c r="C69" s="1">
        <v>227228452</v>
      </c>
      <c r="D69" s="1">
        <v>16303378867</v>
      </c>
      <c r="E69" s="1">
        <v>4195216684</v>
      </c>
      <c r="F69" s="1">
        <v>6624393044</v>
      </c>
      <c r="G69" s="1">
        <v>5501596663</v>
      </c>
      <c r="H69" s="1">
        <v>1556110496</v>
      </c>
      <c r="I69" s="1">
        <f t="shared" si="81"/>
        <v>34407924206</v>
      </c>
      <c r="K69" s="4">
        <f>C69/C74</f>
        <v>3.2429670374774195E-4</v>
      </c>
      <c r="L69" s="4">
        <f t="shared" ref="L69" si="88">D69/D74</f>
        <v>4.0682480490157963E-2</v>
      </c>
      <c r="M69" s="4">
        <f t="shared" ref="M69" si="89">E69/E74</f>
        <v>3.3768726083423746E-2</v>
      </c>
      <c r="N69" s="4">
        <f t="shared" ref="N69" si="90">F69/F74</f>
        <v>7.6170442762375626E-2</v>
      </c>
      <c r="O69" s="4">
        <f t="shared" ref="O69" si="91">G69/G74</f>
        <v>7.0480122490735788E-3</v>
      </c>
      <c r="P69" s="4">
        <f t="shared" ref="P69" si="92">H69/H74</f>
        <v>0.38116159576914727</v>
      </c>
      <c r="Q69" s="4">
        <f t="shared" ref="Q69" si="93">I69/I74</f>
        <v>1.6405815695342465E-2</v>
      </c>
    </row>
    <row r="70" spans="1:17">
      <c r="B70" s="7" t="s">
        <v>15</v>
      </c>
      <c r="C70" s="1">
        <v>2367192753</v>
      </c>
      <c r="D70" s="1">
        <v>13440059321</v>
      </c>
      <c r="E70" s="1">
        <v>5696394519</v>
      </c>
      <c r="F70" s="1">
        <v>5190656519</v>
      </c>
      <c r="G70" s="1">
        <v>25018074161</v>
      </c>
      <c r="H70" s="1">
        <v>227940796</v>
      </c>
      <c r="I70" s="1">
        <f t="shared" si="81"/>
        <v>51940318069</v>
      </c>
      <c r="K70" s="4">
        <f t="shared" ref="K70:P70" si="94">C70/C74</f>
        <v>3.3784185042700669E-3</v>
      </c>
      <c r="L70" s="4">
        <f t="shared" si="94"/>
        <v>3.3537523452876784E-2</v>
      </c>
      <c r="M70" s="4">
        <f t="shared" si="94"/>
        <v>4.585221709974191E-2</v>
      </c>
      <c r="N70" s="4">
        <f t="shared" si="94"/>
        <v>5.9684653771827342E-2</v>
      </c>
      <c r="O70" s="4">
        <f t="shared" si="94"/>
        <v>3.2050276299027777E-2</v>
      </c>
      <c r="P70" s="4">
        <f t="shared" si="94"/>
        <v>5.5832974436957762E-2</v>
      </c>
      <c r="Q70" s="4">
        <f>I70/$J$74</f>
        <v>2.4224713172948709E-2</v>
      </c>
    </row>
    <row r="71" spans="1:17">
      <c r="B71" s="7" t="s">
        <v>16</v>
      </c>
      <c r="C71" s="1">
        <v>123941089167</v>
      </c>
      <c r="D71" s="1">
        <v>4465806847</v>
      </c>
      <c r="E71" s="1">
        <v>9304447581</v>
      </c>
      <c r="F71" s="1">
        <v>3151144499</v>
      </c>
      <c r="G71" s="1">
        <v>69072716441</v>
      </c>
      <c r="H71" s="1">
        <v>18779024</v>
      </c>
      <c r="I71" s="1">
        <f t="shared" si="81"/>
        <v>209953983559</v>
      </c>
      <c r="K71" s="4">
        <f t="shared" ref="K71:P71" si="95">C71/C74</f>
        <v>0.17688668087992374</v>
      </c>
      <c r="L71" s="4">
        <f t="shared" si="95"/>
        <v>1.1143708393701978E-2</v>
      </c>
      <c r="M71" s="4">
        <f t="shared" si="95"/>
        <v>7.4894663467247893E-2</v>
      </c>
      <c r="N71" s="4">
        <f t="shared" si="95"/>
        <v>3.6233368114299093E-2</v>
      </c>
      <c r="O71" s="4">
        <f t="shared" si="95"/>
        <v>8.8488012003317226E-2</v>
      </c>
      <c r="P71" s="4">
        <f t="shared" si="95"/>
        <v>4.5998293650909962E-3</v>
      </c>
      <c r="Q71" s="4">
        <f>I71/$J$74</f>
        <v>9.7921522630611907E-2</v>
      </c>
    </row>
    <row r="72" spans="1:17">
      <c r="B72" s="7" t="s">
        <v>17</v>
      </c>
      <c r="C72" s="1">
        <v>10282737942</v>
      </c>
      <c r="D72" s="1">
        <v>16151645377</v>
      </c>
      <c r="E72" s="1">
        <v>613904652</v>
      </c>
      <c r="F72" s="1">
        <v>1411921730</v>
      </c>
      <c r="G72" s="1">
        <v>1422837241</v>
      </c>
      <c r="H72" s="1">
        <v>72094681</v>
      </c>
      <c r="I72" s="1">
        <f t="shared" si="81"/>
        <v>29955141623</v>
      </c>
      <c r="K72" s="4">
        <f t="shared" ref="K72:P72" si="96">C72/C74</f>
        <v>1.4675354211771154E-2</v>
      </c>
      <c r="L72" s="4">
        <f t="shared" si="96"/>
        <v>4.0303853777438718E-2</v>
      </c>
      <c r="M72" s="4">
        <f t="shared" si="96"/>
        <v>4.9415273622914436E-3</v>
      </c>
      <c r="N72" s="4">
        <f t="shared" si="96"/>
        <v>1.6234952033428795E-2</v>
      </c>
      <c r="O72" s="4">
        <f t="shared" si="96"/>
        <v>1.8227752627612164E-3</v>
      </c>
      <c r="P72" s="4">
        <f t="shared" si="96"/>
        <v>1.7659236748974169E-2</v>
      </c>
      <c r="Q72" s="4">
        <f>I72/$J$74</f>
        <v>1.397093319506126E-2</v>
      </c>
    </row>
    <row r="73" spans="1:17">
      <c r="B73" s="7" t="s">
        <v>6</v>
      </c>
      <c r="C73" s="1">
        <v>0</v>
      </c>
      <c r="D73" s="1">
        <v>642387</v>
      </c>
      <c r="E73" s="1">
        <v>0</v>
      </c>
      <c r="F73" s="1">
        <v>312406</v>
      </c>
      <c r="G73" s="1">
        <v>1953489</v>
      </c>
      <c r="H73" s="1">
        <v>10733</v>
      </c>
      <c r="I73" s="1">
        <f t="shared" si="81"/>
        <v>2919015</v>
      </c>
      <c r="K73" s="4">
        <f t="shared" ref="K73:P73" si="97">C73/C74</f>
        <v>0</v>
      </c>
      <c r="L73" s="4">
        <f t="shared" si="97"/>
        <v>1.6029742550809057E-6</v>
      </c>
      <c r="M73" s="4">
        <f t="shared" si="97"/>
        <v>0</v>
      </c>
      <c r="N73" s="4">
        <f t="shared" si="97"/>
        <v>3.5921937577625895E-6</v>
      </c>
      <c r="O73" s="4">
        <f t="shared" si="97"/>
        <v>2.5025852027696157E-6</v>
      </c>
      <c r="P73" s="4">
        <f t="shared" si="97"/>
        <v>2.6289954459572371E-6</v>
      </c>
      <c r="Q73" s="4">
        <f>I73/$J$74</f>
        <v>1.3614144801461799E-6</v>
      </c>
    </row>
    <row r="74" spans="1:17">
      <c r="B74" s="8" t="s">
        <v>7</v>
      </c>
      <c r="C74" s="3">
        <f>SUM(C62:C73)</f>
        <v>700680732718</v>
      </c>
      <c r="D74" s="3">
        <f>SUM(D62:D73)</f>
        <v>400746922768</v>
      </c>
      <c r="E74" s="3">
        <f>SUM(E62:E73)</f>
        <v>124233785830</v>
      </c>
      <c r="F74" s="3">
        <f t="shared" ref="F74:G74" si="98">SUM(F62:F73)</f>
        <v>86968025966</v>
      </c>
      <c r="G74" s="3">
        <f t="shared" si="98"/>
        <v>780588408274</v>
      </c>
      <c r="H74" s="3">
        <f>SUM(H62:H73)</f>
        <v>4082547962</v>
      </c>
      <c r="I74" s="9">
        <f>SUM(C74:H74)</f>
        <v>2097300423518</v>
      </c>
      <c r="J74" s="61">
        <v>2144104563723</v>
      </c>
      <c r="K74" s="4">
        <f>C75</f>
        <v>0.33408696477669236</v>
      </c>
      <c r="L74" s="4">
        <f t="shared" ref="L74:P74" si="99">D75</f>
        <v>0.19107750052126027</v>
      </c>
      <c r="M74" s="4">
        <f t="shared" si="99"/>
        <v>5.9235093092486459E-2</v>
      </c>
      <c r="N74" s="4">
        <f t="shared" si="99"/>
        <v>4.1466651601643374E-2</v>
      </c>
      <c r="O74" s="4">
        <f t="shared" si="99"/>
        <v>0.37218721720593817</v>
      </c>
      <c r="P74" s="4">
        <f t="shared" si="99"/>
        <v>1.9465728019793925E-3</v>
      </c>
      <c r="Q74" s="4">
        <f>I74/$J$74</f>
        <v>0.97817077534514929</v>
      </c>
    </row>
    <row r="75" spans="1:17">
      <c r="B75" s="7"/>
      <c r="C75" s="10">
        <f>C74/I74</f>
        <v>0.33408696477669236</v>
      </c>
      <c r="D75" s="10">
        <f>D74/I74</f>
        <v>0.19107750052126027</v>
      </c>
      <c r="E75" s="10">
        <f>E74/I74</f>
        <v>5.9235093092486459E-2</v>
      </c>
      <c r="F75" s="10">
        <f>F74/I74</f>
        <v>4.1466651601643374E-2</v>
      </c>
      <c r="G75" s="10">
        <f>G74/I74</f>
        <v>0.37218721720593817</v>
      </c>
      <c r="H75" s="10">
        <f>H74/I74</f>
        <v>1.9465728019793925E-3</v>
      </c>
      <c r="I75" s="11">
        <f>I74/I74</f>
        <v>1</v>
      </c>
    </row>
    <row r="77" spans="1:17">
      <c r="A77" s="204">
        <v>42916</v>
      </c>
      <c r="B77" s="7" t="s">
        <v>8</v>
      </c>
      <c r="C77" s="1">
        <v>328821265828</v>
      </c>
      <c r="D77" s="1">
        <v>57375362592</v>
      </c>
      <c r="E77" s="1">
        <v>25366215032</v>
      </c>
      <c r="F77" s="1">
        <v>19511763979</v>
      </c>
      <c r="G77" s="1">
        <v>214569853443</v>
      </c>
      <c r="H77" s="1">
        <v>362308120</v>
      </c>
      <c r="I77" s="1">
        <f>SUM(C77:H77)</f>
        <v>646006768994</v>
      </c>
      <c r="K77" s="4">
        <f t="shared" ref="K77:P77" si="100">C77/C89</f>
        <v>0.48362795769222511</v>
      </c>
      <c r="L77" s="4">
        <f t="shared" si="100"/>
        <v>0.14253516587351017</v>
      </c>
      <c r="M77" s="4">
        <f t="shared" si="100"/>
        <v>0.20493923578326098</v>
      </c>
      <c r="N77" s="4">
        <f t="shared" si="100"/>
        <v>0.22643295000661548</v>
      </c>
      <c r="O77" s="4">
        <f t="shared" si="100"/>
        <v>0.27494576978884167</v>
      </c>
      <c r="P77" s="4">
        <f t="shared" si="100"/>
        <v>6.5375269374898404E-2</v>
      </c>
      <c r="Q77" s="4">
        <f t="shared" ref="Q77:Q83" si="101">I77/$J$89</f>
        <v>0.30402553649694292</v>
      </c>
    </row>
    <row r="78" spans="1:17">
      <c r="A78" s="203"/>
      <c r="B78" s="7" t="s">
        <v>9</v>
      </c>
      <c r="C78" s="1">
        <v>74888329552</v>
      </c>
      <c r="D78" s="1">
        <v>10068325947</v>
      </c>
      <c r="E78" s="1">
        <v>13625059295</v>
      </c>
      <c r="F78" s="1">
        <v>5691633233</v>
      </c>
      <c r="G78" s="1">
        <v>87938974778</v>
      </c>
      <c r="H78" s="1">
        <v>106577625</v>
      </c>
      <c r="I78" s="1">
        <f t="shared" ref="I78:I88" si="102">SUM(C78:H78)</f>
        <v>192318900430</v>
      </c>
      <c r="K78" s="4">
        <f t="shared" ref="K78:P78" si="103">C78/C89</f>
        <v>0.11014521760025413</v>
      </c>
      <c r="L78" s="4">
        <f t="shared" si="103"/>
        <v>2.5012312673808004E-2</v>
      </c>
      <c r="M78" s="4">
        <f t="shared" si="103"/>
        <v>0.11007985369107537</v>
      </c>
      <c r="N78" s="4">
        <f t="shared" si="103"/>
        <v>6.6051091264272832E-2</v>
      </c>
      <c r="O78" s="4">
        <f t="shared" si="103"/>
        <v>0.1126833463639462</v>
      </c>
      <c r="P78" s="4">
        <f t="shared" si="103"/>
        <v>1.9230982026325841E-2</v>
      </c>
      <c r="Q78" s="4">
        <f t="shared" si="101"/>
        <v>9.0509665978865242E-2</v>
      </c>
    </row>
    <row r="79" spans="1:17">
      <c r="B79" s="7" t="s">
        <v>10</v>
      </c>
      <c r="C79" s="1">
        <v>15845679292</v>
      </c>
      <c r="D79" s="1">
        <v>53255890176</v>
      </c>
      <c r="E79" s="1">
        <v>14128200508</v>
      </c>
      <c r="F79" s="1">
        <v>12933648757</v>
      </c>
      <c r="G79" s="1">
        <v>51123431157</v>
      </c>
      <c r="H79" s="1">
        <v>1268750244</v>
      </c>
      <c r="I79" s="1">
        <f t="shared" si="102"/>
        <v>148555600134</v>
      </c>
      <c r="K79" s="4">
        <f t="shared" ref="K79:P79" si="104">C79/C89</f>
        <v>2.3305711371613434E-2</v>
      </c>
      <c r="L79" s="4">
        <f t="shared" si="104"/>
        <v>0.13230133627139834</v>
      </c>
      <c r="M79" s="4">
        <f t="shared" si="104"/>
        <v>0.11414484232076266</v>
      </c>
      <c r="N79" s="4">
        <f t="shared" si="104"/>
        <v>0.15009428391758353</v>
      </c>
      <c r="O79" s="4">
        <f t="shared" si="104"/>
        <v>6.55086020154374E-2</v>
      </c>
      <c r="P79" s="4">
        <f t="shared" si="104"/>
        <v>0.22893466746196051</v>
      </c>
      <c r="Q79" s="4">
        <f t="shared" si="101"/>
        <v>6.9913657562285014E-2</v>
      </c>
    </row>
    <row r="80" spans="1:17">
      <c r="B80" s="7" t="s">
        <v>11</v>
      </c>
      <c r="C80" s="1">
        <v>5323951252</v>
      </c>
      <c r="D80" s="1">
        <v>22636394632</v>
      </c>
      <c r="E80" s="1">
        <v>8234895503</v>
      </c>
      <c r="F80" s="1">
        <v>1849731014</v>
      </c>
      <c r="G80" s="1">
        <v>33089649175</v>
      </c>
      <c r="H80" s="1">
        <v>56394726</v>
      </c>
      <c r="I80" s="1">
        <f t="shared" si="102"/>
        <v>71191016302</v>
      </c>
      <c r="K80" s="4">
        <f t="shared" ref="K80:P80" si="105">C80/C89</f>
        <v>7.8304292892192647E-3</v>
      </c>
      <c r="L80" s="4">
        <f t="shared" si="105"/>
        <v>5.6234629602153176E-2</v>
      </c>
      <c r="M80" s="4">
        <f t="shared" si="105"/>
        <v>6.6531533735357182E-2</v>
      </c>
      <c r="N80" s="4">
        <f t="shared" si="105"/>
        <v>2.1466026888677762E-2</v>
      </c>
      <c r="O80" s="4">
        <f t="shared" si="105"/>
        <v>4.2400453365085189E-2</v>
      </c>
      <c r="P80" s="4">
        <f t="shared" si="105"/>
        <v>1.0175925407284792E-2</v>
      </c>
      <c r="Q80" s="4">
        <f t="shared" si="101"/>
        <v>3.3504117857283917E-2</v>
      </c>
    </row>
    <row r="81" spans="1:17">
      <c r="B81" s="7" t="s">
        <v>12</v>
      </c>
      <c r="C81" s="1">
        <v>16011562823</v>
      </c>
      <c r="D81" s="1">
        <v>77269725381</v>
      </c>
      <c r="E81" s="1">
        <v>16329240054</v>
      </c>
      <c r="F81" s="1">
        <v>9601611661</v>
      </c>
      <c r="G81" s="1">
        <v>134274882509</v>
      </c>
      <c r="H81" s="1">
        <v>277959998</v>
      </c>
      <c r="I81" s="1">
        <f t="shared" si="102"/>
        <v>253764982426</v>
      </c>
      <c r="K81" s="4">
        <f t="shared" ref="K81:P81" si="106">C81/C89</f>
        <v>2.3549691678392829E-2</v>
      </c>
      <c r="L81" s="4">
        <f t="shared" si="106"/>
        <v>0.19195788273270237</v>
      </c>
      <c r="M81" s="4">
        <f t="shared" si="106"/>
        <v>0.13192752538628624</v>
      </c>
      <c r="N81" s="4">
        <f t="shared" si="106"/>
        <v>0.11142617630871812</v>
      </c>
      <c r="O81" s="4">
        <f t="shared" si="106"/>
        <v>0.1720573060117718</v>
      </c>
      <c r="P81" s="4">
        <f t="shared" si="106"/>
        <v>5.0155402933547893E-2</v>
      </c>
      <c r="Q81" s="4">
        <f t="shared" si="101"/>
        <v>0.11942759523456094</v>
      </c>
    </row>
    <row r="82" spans="1:17">
      <c r="B82" s="7" t="s">
        <v>13</v>
      </c>
      <c r="C82" s="1">
        <v>431124894</v>
      </c>
      <c r="D82" s="1">
        <v>3955287609</v>
      </c>
      <c r="E82" s="1">
        <v>831587148</v>
      </c>
      <c r="F82" s="1">
        <v>2147001399</v>
      </c>
      <c r="G82" s="1">
        <v>2125091324</v>
      </c>
      <c r="H82" s="1">
        <v>65168865</v>
      </c>
      <c r="I82" s="1">
        <f t="shared" si="102"/>
        <v>9555261239</v>
      </c>
      <c r="K82" s="4">
        <f t="shared" ref="K82:P82" si="107">C82/C89</f>
        <v>6.3409539973172373E-4</v>
      </c>
      <c r="L82" s="4">
        <f t="shared" si="107"/>
        <v>9.8259522895784209E-3</v>
      </c>
      <c r="M82" s="4">
        <f t="shared" si="107"/>
        <v>6.7185756480936205E-3</v>
      </c>
      <c r="N82" s="4">
        <f t="shared" si="107"/>
        <v>2.4915833389904316E-2</v>
      </c>
      <c r="O82" s="4">
        <f t="shared" si="107"/>
        <v>2.7230520064832069E-3</v>
      </c>
      <c r="P82" s="4">
        <f t="shared" si="107"/>
        <v>1.1759140546536435E-2</v>
      </c>
      <c r="Q82" s="4">
        <f t="shared" si="101"/>
        <v>4.4969241252368368E-3</v>
      </c>
    </row>
    <row r="83" spans="1:17">
      <c r="B83" s="7" t="s">
        <v>14</v>
      </c>
      <c r="C83" s="1">
        <v>101303084343</v>
      </c>
      <c r="D83" s="1">
        <v>116260735426</v>
      </c>
      <c r="E83" s="1">
        <v>24736352156</v>
      </c>
      <c r="F83" s="1">
        <v>17530375618</v>
      </c>
      <c r="G83" s="1">
        <v>149121191551</v>
      </c>
      <c r="H83" s="1">
        <v>1227972175</v>
      </c>
      <c r="I83" s="1">
        <f t="shared" si="102"/>
        <v>410179711269</v>
      </c>
      <c r="K83" s="4">
        <f t="shared" ref="K83:P83" si="108">C83/C89</f>
        <v>0.14899584935712645</v>
      </c>
      <c r="L83" s="4">
        <f t="shared" si="108"/>
        <v>0.28882158577995221</v>
      </c>
      <c r="M83" s="4">
        <f t="shared" si="108"/>
        <v>0.19985043493958585</v>
      </c>
      <c r="N83" s="4">
        <f t="shared" si="108"/>
        <v>0.20343904683246503</v>
      </c>
      <c r="O83" s="4">
        <f t="shared" si="108"/>
        <v>0.19108108685785458</v>
      </c>
      <c r="P83" s="4">
        <f t="shared" si="108"/>
        <v>0.22157662854894028</v>
      </c>
      <c r="Q83" s="4">
        <f t="shared" si="101"/>
        <v>0.19303993822373883</v>
      </c>
    </row>
    <row r="84" spans="1:17">
      <c r="B84" s="7" t="s">
        <v>60</v>
      </c>
      <c r="C84" s="1">
        <v>214106934</v>
      </c>
      <c r="D84" s="1">
        <v>23085682202</v>
      </c>
      <c r="E84" s="1">
        <v>4579356350</v>
      </c>
      <c r="F84" s="1">
        <v>7207986922</v>
      </c>
      <c r="G84" s="1">
        <v>6573072502</v>
      </c>
      <c r="H84" s="1">
        <v>1818774715</v>
      </c>
      <c r="I84" s="1">
        <f t="shared" si="102"/>
        <v>43478979625</v>
      </c>
      <c r="K84" s="4">
        <f>C84/C89</f>
        <v>3.1490694179228673E-4</v>
      </c>
      <c r="L84" s="4">
        <f t="shared" ref="L84" si="109">D84/D89</f>
        <v>5.7350775547412712E-2</v>
      </c>
      <c r="M84" s="4">
        <f t="shared" ref="M84" si="110">E84/E89</f>
        <v>3.6997628127188043E-2</v>
      </c>
      <c r="N84" s="4">
        <f t="shared" ref="N84" si="111">F84/F89</f>
        <v>8.3648292594876522E-2</v>
      </c>
      <c r="O84" s="4">
        <f t="shared" ref="O84" si="112">G84/G89</f>
        <v>8.4226113311875218E-3</v>
      </c>
      <c r="P84" s="4">
        <f t="shared" ref="P84" si="113">H84/H89</f>
        <v>0.32818167841609258</v>
      </c>
      <c r="Q84" s="4">
        <f t="shared" ref="Q84" si="114">I84/I89</f>
        <v>2.0920106078927841E-2</v>
      </c>
    </row>
    <row r="85" spans="1:17">
      <c r="B85" s="7" t="s">
        <v>15</v>
      </c>
      <c r="C85" s="1">
        <v>2780826148</v>
      </c>
      <c r="D85" s="1">
        <v>18584047706</v>
      </c>
      <c r="E85" s="1">
        <v>6022245023</v>
      </c>
      <c r="F85" s="1">
        <v>5171881416</v>
      </c>
      <c r="G85" s="1">
        <v>29665406658</v>
      </c>
      <c r="H85" s="1">
        <v>233026771</v>
      </c>
      <c r="I85" s="1">
        <f t="shared" si="102"/>
        <v>62457433722</v>
      </c>
      <c r="K85" s="4">
        <f t="shared" ref="K85:P85" si="115">C85/C89</f>
        <v>4.0900191393273833E-3</v>
      </c>
      <c r="L85" s="4">
        <f t="shared" si="115"/>
        <v>4.6167556991531356E-2</v>
      </c>
      <c r="M85" s="4">
        <f t="shared" si="115"/>
        <v>4.8655043377823837E-2</v>
      </c>
      <c r="N85" s="4">
        <f t="shared" si="115"/>
        <v>6.0019399956338093E-2</v>
      </c>
      <c r="O85" s="4">
        <f t="shared" si="115"/>
        <v>3.8012693483288243E-2</v>
      </c>
      <c r="P85" s="4">
        <f t="shared" si="115"/>
        <v>4.2047602813008345E-2</v>
      </c>
      <c r="Q85" s="4">
        <f>I85/$J$89</f>
        <v>2.9393894471297203E-2</v>
      </c>
    </row>
    <row r="86" spans="1:17">
      <c r="B86" s="7" t="s">
        <v>16</v>
      </c>
      <c r="C86" s="1">
        <v>122705628556</v>
      </c>
      <c r="D86" s="1">
        <v>3106378883</v>
      </c>
      <c r="E86" s="1">
        <v>9245130808</v>
      </c>
      <c r="F86" s="1">
        <v>3070145554</v>
      </c>
      <c r="G86" s="1">
        <v>70285877347</v>
      </c>
      <c r="H86" s="1">
        <v>53334287</v>
      </c>
      <c r="I86" s="1">
        <f t="shared" si="102"/>
        <v>208466495435</v>
      </c>
      <c r="K86" s="4">
        <f t="shared" ref="K86:P86" si="116">C86/C89</f>
        <v>0.18047455777060564</v>
      </c>
      <c r="L86" s="4">
        <f t="shared" si="116"/>
        <v>7.7170445527800571E-3</v>
      </c>
      <c r="M86" s="4">
        <f t="shared" si="116"/>
        <v>7.4693447174425193E-2</v>
      </c>
      <c r="N86" s="4">
        <f t="shared" si="116"/>
        <v>3.5628870638765471E-2</v>
      </c>
      <c r="O86" s="4">
        <f t="shared" si="116"/>
        <v>9.0062999728844087E-2</v>
      </c>
      <c r="P86" s="4">
        <f t="shared" si="116"/>
        <v>9.623696481169515E-3</v>
      </c>
      <c r="Q86" s="4">
        <f>I86/$J$89</f>
        <v>9.810909290464731E-2</v>
      </c>
    </row>
    <row r="87" spans="1:17">
      <c r="B87" s="7" t="s">
        <v>17</v>
      </c>
      <c r="C87" s="1">
        <v>11579852070</v>
      </c>
      <c r="D87" s="1">
        <v>16935513739</v>
      </c>
      <c r="E87" s="1">
        <v>676003572</v>
      </c>
      <c r="F87" s="1">
        <v>1453752610</v>
      </c>
      <c r="G87" s="1">
        <v>1639142228</v>
      </c>
      <c r="H87" s="1">
        <v>71691522</v>
      </c>
      <c r="I87" s="1">
        <f t="shared" si="102"/>
        <v>32355955741</v>
      </c>
      <c r="K87" s="4">
        <f t="shared" ref="K87:P87" si="117">C87/C89</f>
        <v>1.7031563311119952E-2</v>
      </c>
      <c r="L87" s="4">
        <f t="shared" si="117"/>
        <v>4.2072174377474923E-2</v>
      </c>
      <c r="M87" s="4">
        <f t="shared" si="117"/>
        <v>5.4615816848380423E-3</v>
      </c>
      <c r="N87" s="4">
        <f t="shared" si="117"/>
        <v>1.6870719244882312E-2</v>
      </c>
      <c r="O87" s="4">
        <f t="shared" si="117"/>
        <v>2.1003659854322357E-3</v>
      </c>
      <c r="P87" s="4">
        <f t="shared" si="117"/>
        <v>1.2936095836456702E-2</v>
      </c>
      <c r="Q87" s="4">
        <f>I87/$J$89</f>
        <v>1.5227451592105888E-2</v>
      </c>
    </row>
    <row r="88" spans="1:17">
      <c r="B88" s="7" t="s">
        <v>6</v>
      </c>
      <c r="C88" s="1">
        <v>305</v>
      </c>
      <c r="D88" s="1">
        <v>1442406</v>
      </c>
      <c r="E88" s="1">
        <v>36901</v>
      </c>
      <c r="F88" s="1">
        <v>629814</v>
      </c>
      <c r="G88" s="1">
        <v>1336887</v>
      </c>
      <c r="H88" s="1">
        <v>16128</v>
      </c>
      <c r="I88" s="1">
        <f t="shared" si="102"/>
        <v>3462441</v>
      </c>
      <c r="K88" s="4">
        <f t="shared" ref="K88:P88" si="118">C88/C89</f>
        <v>4.4859181088757942E-10</v>
      </c>
      <c r="L88" s="4">
        <f t="shared" si="118"/>
        <v>3.5833076982700022E-6</v>
      </c>
      <c r="M88" s="4">
        <f t="shared" si="118"/>
        <v>2.9813130299880812E-7</v>
      </c>
      <c r="N88" s="4">
        <f t="shared" si="118"/>
        <v>7.3089569005116415E-6</v>
      </c>
      <c r="O88" s="4">
        <f t="shared" si="118"/>
        <v>1.7130618278272709E-6</v>
      </c>
      <c r="P88" s="4">
        <f t="shared" si="118"/>
        <v>2.9101537787184054E-6</v>
      </c>
      <c r="Q88" s="4">
        <f>I88/$J$89</f>
        <v>1.6295037964591181E-6</v>
      </c>
    </row>
    <row r="89" spans="1:17">
      <c r="B89" s="8" t="s">
        <v>7</v>
      </c>
      <c r="C89" s="3">
        <f>SUM(C77:C88)</f>
        <v>679905411997</v>
      </c>
      <c r="D89" s="3">
        <f>SUM(D77:D88)</f>
        <v>402534786699</v>
      </c>
      <c r="E89" s="3">
        <f>SUM(E77:E88)</f>
        <v>123774322350</v>
      </c>
      <c r="F89" s="3">
        <f t="shared" ref="F89:G89" si="119">SUM(F77:F88)</f>
        <v>86170161977</v>
      </c>
      <c r="G89" s="3">
        <f t="shared" si="119"/>
        <v>780407909559</v>
      </c>
      <c r="H89" s="3">
        <f>SUM(H77:H88)</f>
        <v>5541975176</v>
      </c>
      <c r="I89" s="9">
        <f>SUM(C89:H89)</f>
        <v>2078334567758</v>
      </c>
      <c r="J89" s="61">
        <v>2124843776077</v>
      </c>
      <c r="K89" s="4">
        <f>C90</f>
        <v>0.3271395388137372</v>
      </c>
      <c r="L89" s="4">
        <f t="shared" ref="L89:P89" si="120">D90</f>
        <v>0.19368141825848267</v>
      </c>
      <c r="M89" s="4">
        <f t="shared" si="120"/>
        <v>5.9554570409480007E-2</v>
      </c>
      <c r="N89" s="4">
        <f t="shared" si="120"/>
        <v>4.1461159966153051E-2</v>
      </c>
      <c r="O89" s="4">
        <f t="shared" si="120"/>
        <v>0.37549676633674228</v>
      </c>
      <c r="P89" s="4">
        <f t="shared" si="120"/>
        <v>2.6665462154047683E-3</v>
      </c>
      <c r="Q89" s="4">
        <f>I89/$J$89</f>
        <v>0.97811170456735042</v>
      </c>
    </row>
    <row r="90" spans="1:17">
      <c r="B90" s="7"/>
      <c r="C90" s="10">
        <f>C89/I89</f>
        <v>0.3271395388137372</v>
      </c>
      <c r="D90" s="10">
        <f>D89/I89</f>
        <v>0.19368141825848267</v>
      </c>
      <c r="E90" s="10">
        <f>E89/I89</f>
        <v>5.9554570409480007E-2</v>
      </c>
      <c r="F90" s="10">
        <f>F89/I89</f>
        <v>4.1461159966153051E-2</v>
      </c>
      <c r="G90" s="10">
        <f>G89/I89</f>
        <v>0.37549676633674228</v>
      </c>
      <c r="H90" s="10">
        <f>H89/I89</f>
        <v>2.6665462154047683E-3</v>
      </c>
      <c r="I90" s="11">
        <f>I89/I89</f>
        <v>1</v>
      </c>
    </row>
    <row r="92" spans="1:17">
      <c r="A92" s="204">
        <v>42947</v>
      </c>
      <c r="B92" s="7" t="s">
        <v>8</v>
      </c>
      <c r="C92" s="1">
        <v>349493690219</v>
      </c>
      <c r="D92" s="1">
        <v>64208774404</v>
      </c>
      <c r="E92" s="1">
        <v>26848731127</v>
      </c>
      <c r="F92" s="1">
        <v>21101651792</v>
      </c>
      <c r="G92" s="1">
        <v>233561733149</v>
      </c>
      <c r="H92" s="1">
        <v>1525211115</v>
      </c>
      <c r="I92" s="1">
        <f>SUM(C92:H92)</f>
        <v>696739791806</v>
      </c>
      <c r="K92" s="4">
        <f t="shared" ref="K92:P92" si="121">C92/C104</f>
        <v>0.48714202838013648</v>
      </c>
      <c r="L92" s="4">
        <f t="shared" si="121"/>
        <v>0.15106345591359441</v>
      </c>
      <c r="M92" s="4">
        <f t="shared" si="121"/>
        <v>0.21654138600319542</v>
      </c>
      <c r="N92" s="4">
        <f t="shared" si="121"/>
        <v>0.23512882625386625</v>
      </c>
      <c r="O92" s="4">
        <f t="shared" si="121"/>
        <v>0.28230774734086822</v>
      </c>
      <c r="P92" s="4">
        <f t="shared" si="121"/>
        <v>0.13837292371522369</v>
      </c>
      <c r="Q92" s="4">
        <f t="shared" ref="Q92:Q98" si="122">I92/$J$104</f>
        <v>0.31083208905996779</v>
      </c>
    </row>
    <row r="93" spans="1:17">
      <c r="A93" s="203"/>
      <c r="B93" s="7" t="s">
        <v>9</v>
      </c>
      <c r="C93" s="1">
        <v>78484609405</v>
      </c>
      <c r="D93" s="1">
        <v>10386607467</v>
      </c>
      <c r="E93" s="1">
        <v>13279842220</v>
      </c>
      <c r="F93" s="1">
        <v>5848794902</v>
      </c>
      <c r="G93" s="1">
        <v>92293491213</v>
      </c>
      <c r="H93" s="1">
        <v>689291822</v>
      </c>
      <c r="I93" s="1">
        <f t="shared" ref="I93:I103" si="123">SUM(C93:H93)</f>
        <v>200982637029</v>
      </c>
      <c r="K93" s="4">
        <f t="shared" ref="K93:P93" si="124">C93/C104</f>
        <v>0.10939582857194576</v>
      </c>
      <c r="L93" s="4">
        <f t="shared" si="124"/>
        <v>2.4436486037104906E-2</v>
      </c>
      <c r="M93" s="4">
        <f t="shared" si="124"/>
        <v>0.10710507795024676</v>
      </c>
      <c r="N93" s="4">
        <f t="shared" si="124"/>
        <v>6.517121474008146E-2</v>
      </c>
      <c r="O93" s="4">
        <f t="shared" si="124"/>
        <v>0.11155580688358922</v>
      </c>
      <c r="P93" s="4">
        <f t="shared" si="124"/>
        <v>6.2535162355628088E-2</v>
      </c>
      <c r="Q93" s="4">
        <f t="shared" si="122"/>
        <v>8.9663104744704958E-2</v>
      </c>
    </row>
    <row r="94" spans="1:17">
      <c r="B94" s="7" t="s">
        <v>10</v>
      </c>
      <c r="C94" s="1">
        <v>15820940850</v>
      </c>
      <c r="D94" s="1">
        <v>52761881507</v>
      </c>
      <c r="E94" s="1">
        <v>13277988647</v>
      </c>
      <c r="F94" s="1">
        <v>13035100764</v>
      </c>
      <c r="G94" s="1">
        <v>52164015992</v>
      </c>
      <c r="H94" s="1">
        <v>1638817863</v>
      </c>
      <c r="I94" s="1">
        <f t="shared" si="123"/>
        <v>148698745623</v>
      </c>
      <c r="K94" s="4">
        <f t="shared" ref="K94:P94" si="125">C94/C104</f>
        <v>2.2052029642428642E-2</v>
      </c>
      <c r="L94" s="4">
        <f t="shared" si="125"/>
        <v>0.12413244505807694</v>
      </c>
      <c r="M94" s="4">
        <f t="shared" si="125"/>
        <v>0.10709012844426902</v>
      </c>
      <c r="N94" s="4">
        <f t="shared" si="125"/>
        <v>0.14524587804553585</v>
      </c>
      <c r="O94" s="4">
        <f t="shared" si="125"/>
        <v>6.3051021451189279E-2</v>
      </c>
      <c r="P94" s="4">
        <f t="shared" si="125"/>
        <v>0.14867975777900419</v>
      </c>
      <c r="Q94" s="4">
        <f t="shared" si="122"/>
        <v>6.63380250219201E-2</v>
      </c>
    </row>
    <row r="95" spans="1:17">
      <c r="B95" s="7" t="s">
        <v>11</v>
      </c>
      <c r="C95" s="1">
        <v>5058591330</v>
      </c>
      <c r="D95" s="1">
        <v>22484766996</v>
      </c>
      <c r="E95" s="1">
        <v>7774492014</v>
      </c>
      <c r="F95" s="1">
        <v>1883376641</v>
      </c>
      <c r="G95" s="1">
        <v>33436474632</v>
      </c>
      <c r="H95" s="1">
        <v>372106033</v>
      </c>
      <c r="I95" s="1">
        <f t="shared" si="123"/>
        <v>71009807646</v>
      </c>
      <c r="K95" s="4">
        <f t="shared" ref="K95:P95" si="126">C95/C104</f>
        <v>7.050921118771045E-3</v>
      </c>
      <c r="L95" s="4">
        <f t="shared" si="126"/>
        <v>5.2899726546035579E-2</v>
      </c>
      <c r="M95" s="4">
        <f t="shared" si="126"/>
        <v>6.2703122476032019E-2</v>
      </c>
      <c r="N95" s="4">
        <f t="shared" si="126"/>
        <v>2.098585188293961E-2</v>
      </c>
      <c r="O95" s="4">
        <f t="shared" si="126"/>
        <v>4.0414907464135764E-2</v>
      </c>
      <c r="P95" s="4">
        <f t="shared" si="126"/>
        <v>3.3758867354099706E-2</v>
      </c>
      <c r="Q95" s="4">
        <f t="shared" si="122"/>
        <v>3.1679153557657588E-2</v>
      </c>
    </row>
    <row r="96" spans="1:17">
      <c r="B96" s="7" t="s">
        <v>12</v>
      </c>
      <c r="C96" s="1">
        <v>15479924909</v>
      </c>
      <c r="D96" s="1">
        <v>76592896781</v>
      </c>
      <c r="E96" s="1">
        <v>15494665245</v>
      </c>
      <c r="F96" s="1">
        <v>9426642313</v>
      </c>
      <c r="G96" s="1">
        <v>133957109817</v>
      </c>
      <c r="H96" s="1">
        <v>1101674201</v>
      </c>
      <c r="I96" s="1">
        <f t="shared" si="123"/>
        <v>252052913266</v>
      </c>
      <c r="K96" s="4">
        <f t="shared" ref="K96:P96" si="127">C96/C104</f>
        <v>2.1576704330819711E-2</v>
      </c>
      <c r="L96" s="4">
        <f t="shared" si="127"/>
        <v>0.18019947886515464</v>
      </c>
      <c r="M96" s="4">
        <f t="shared" si="127"/>
        <v>0.12496815108084201</v>
      </c>
      <c r="N96" s="4">
        <f t="shared" si="127"/>
        <v>0.10503800197342962</v>
      </c>
      <c r="O96" s="4">
        <f t="shared" si="127"/>
        <v>0.16191492246122891</v>
      </c>
      <c r="P96" s="4">
        <f t="shared" si="127"/>
        <v>9.9948052223578901E-2</v>
      </c>
      <c r="Q96" s="4">
        <f t="shared" si="122"/>
        <v>0.11244676205595032</v>
      </c>
    </row>
    <row r="97" spans="1:17">
      <c r="B97" s="7" t="s">
        <v>13</v>
      </c>
      <c r="C97" s="1">
        <v>454575244</v>
      </c>
      <c r="D97" s="1">
        <v>4113135985</v>
      </c>
      <c r="E97" s="1">
        <v>861969665</v>
      </c>
      <c r="F97" s="1">
        <v>2296936245</v>
      </c>
      <c r="G97" s="1">
        <v>2217219121</v>
      </c>
      <c r="H97" s="1">
        <v>105492906</v>
      </c>
      <c r="I97" s="1">
        <f t="shared" si="123"/>
        <v>10049329166</v>
      </c>
      <c r="K97" s="4">
        <f t="shared" ref="K97:P97" si="128">C97/C104</f>
        <v>6.336100267641309E-4</v>
      </c>
      <c r="L97" s="4">
        <f t="shared" si="128"/>
        <v>9.6769412327851329E-3</v>
      </c>
      <c r="M97" s="4">
        <f t="shared" si="128"/>
        <v>6.9519898377657903E-3</v>
      </c>
      <c r="N97" s="4">
        <f t="shared" si="128"/>
        <v>2.5594011719573775E-2</v>
      </c>
      <c r="O97" s="4">
        <f t="shared" si="128"/>
        <v>2.6799687045107453E-3</v>
      </c>
      <c r="P97" s="4">
        <f t="shared" si="128"/>
        <v>9.5707156149562045E-3</v>
      </c>
      <c r="Q97" s="4">
        <f t="shared" si="122"/>
        <v>4.4832432639196713E-3</v>
      </c>
    </row>
    <row r="98" spans="1:17">
      <c r="B98" s="7" t="s">
        <v>14</v>
      </c>
      <c r="C98" s="1">
        <v>110188950863</v>
      </c>
      <c r="D98" s="1">
        <v>120187501200</v>
      </c>
      <c r="E98" s="1">
        <v>25422482850</v>
      </c>
      <c r="F98" s="1">
        <v>18499002225</v>
      </c>
      <c r="G98" s="1">
        <v>161886684894</v>
      </c>
      <c r="H98" s="1">
        <v>2553583813</v>
      </c>
      <c r="I98" s="1">
        <f t="shared" si="123"/>
        <v>438738205845</v>
      </c>
      <c r="K98" s="4">
        <f t="shared" ref="K98:P98" si="129">C98/C104</f>
        <v>0.15358694743486062</v>
      </c>
      <c r="L98" s="4">
        <f t="shared" si="129"/>
        <v>0.28276414644912173</v>
      </c>
      <c r="M98" s="4">
        <f t="shared" si="129"/>
        <v>0.2050383552929036</v>
      </c>
      <c r="N98" s="4">
        <f t="shared" si="129"/>
        <v>0.20612835065740859</v>
      </c>
      <c r="O98" s="4">
        <f t="shared" si="129"/>
        <v>0.19567360081092877</v>
      </c>
      <c r="P98" s="4">
        <f t="shared" si="129"/>
        <v>0.23167078621550632</v>
      </c>
      <c r="Q98" s="4">
        <f t="shared" si="122"/>
        <v>0.19573148351371242</v>
      </c>
    </row>
    <row r="99" spans="1:17">
      <c r="B99" s="7" t="s">
        <v>60</v>
      </c>
      <c r="C99" s="1">
        <v>224393994</v>
      </c>
      <c r="D99" s="1">
        <v>24317861521</v>
      </c>
      <c r="E99" s="1">
        <v>4919411781</v>
      </c>
      <c r="F99" s="1">
        <v>7638695074</v>
      </c>
      <c r="G99" s="1">
        <v>7110695335</v>
      </c>
      <c r="H99" s="1">
        <v>1885883769</v>
      </c>
      <c r="I99" s="1">
        <f t="shared" si="123"/>
        <v>46096941474</v>
      </c>
      <c r="K99" s="4">
        <f>C99/C104</f>
        <v>3.1277172793873093E-4</v>
      </c>
      <c r="L99" s="4">
        <f t="shared" ref="L99" si="130">D99/D104</f>
        <v>5.7212432971803111E-2</v>
      </c>
      <c r="M99" s="4">
        <f t="shared" ref="M99" si="131">E99/E104</f>
        <v>3.9676223071373758E-2</v>
      </c>
      <c r="N99" s="4">
        <f t="shared" ref="N99" si="132">F99/F104</f>
        <v>8.511548880461263E-2</v>
      </c>
      <c r="O99" s="4">
        <f t="shared" ref="O99" si="133">G99/G104</f>
        <v>8.5947486130806047E-3</v>
      </c>
      <c r="P99" s="4">
        <f t="shared" ref="P99" si="134">H99/H104</f>
        <v>0.17109451166281039</v>
      </c>
      <c r="Q99" s="4">
        <f t="shared" ref="Q99" si="135">I99/I104</f>
        <v>2.1005012058682514E-2</v>
      </c>
    </row>
    <row r="100" spans="1:17">
      <c r="B100" s="7" t="s">
        <v>15</v>
      </c>
      <c r="C100" s="1">
        <v>2707352614</v>
      </c>
      <c r="D100" s="1">
        <v>18942000235</v>
      </c>
      <c r="E100" s="1">
        <v>5819522411</v>
      </c>
      <c r="F100" s="1">
        <v>5269056584</v>
      </c>
      <c r="G100" s="1">
        <v>28776320467</v>
      </c>
      <c r="H100" s="1">
        <v>412819309</v>
      </c>
      <c r="I100" s="1">
        <f t="shared" si="123"/>
        <v>61927071620</v>
      </c>
      <c r="K100" s="4">
        <f t="shared" ref="K100:P100" si="136">C100/C104</f>
        <v>3.7736453642347491E-3</v>
      </c>
      <c r="L100" s="4">
        <f t="shared" si="136"/>
        <v>4.4564688299625274E-2</v>
      </c>
      <c r="M100" s="4">
        <f t="shared" si="136"/>
        <v>4.6935828840243783E-2</v>
      </c>
      <c r="N100" s="4">
        <f t="shared" si="136"/>
        <v>5.8711379671747638E-2</v>
      </c>
      <c r="O100" s="4">
        <f t="shared" si="136"/>
        <v>3.4782145594951339E-2</v>
      </c>
      <c r="P100" s="4">
        <f t="shared" si="136"/>
        <v>3.7452529810883498E-2</v>
      </c>
      <c r="Q100" s="4">
        <f>I100/$J$104</f>
        <v>2.7627130339601024E-2</v>
      </c>
    </row>
    <row r="101" spans="1:17">
      <c r="B101" s="7" t="s">
        <v>16</v>
      </c>
      <c r="C101" s="1">
        <v>139223763693</v>
      </c>
      <c r="D101" s="1">
        <v>3493413850</v>
      </c>
      <c r="E101" s="1">
        <v>9678189395</v>
      </c>
      <c r="F101" s="1">
        <v>3365017390</v>
      </c>
      <c r="G101" s="1">
        <v>80328754406</v>
      </c>
      <c r="H101" s="1">
        <v>623394208</v>
      </c>
      <c r="I101" s="1">
        <f t="shared" si="123"/>
        <v>236712532942</v>
      </c>
      <c r="K101" s="4">
        <f t="shared" ref="K101:P101" si="137">C101/C104</f>
        <v>0.19405714192329571</v>
      </c>
      <c r="L101" s="4">
        <f t="shared" si="137"/>
        <v>8.2189260582513062E-3</v>
      </c>
      <c r="M101" s="4">
        <f t="shared" si="137"/>
        <v>7.8056893477814721E-2</v>
      </c>
      <c r="N101" s="4">
        <f t="shared" si="137"/>
        <v>3.7495291697236269E-2</v>
      </c>
      <c r="O101" s="4">
        <f t="shared" si="137"/>
        <v>9.7093943418328305E-2</v>
      </c>
      <c r="P101" s="4">
        <f t="shared" si="137"/>
        <v>5.6556681458550931E-2</v>
      </c>
      <c r="Q101" s="4">
        <f>I101/$J$104</f>
        <v>0.10560305581272914</v>
      </c>
    </row>
    <row r="102" spans="1:17">
      <c r="B102" s="7" t="s">
        <v>17</v>
      </c>
      <c r="C102" s="1">
        <v>300155157</v>
      </c>
      <c r="D102" s="1">
        <v>27555982748</v>
      </c>
      <c r="E102" s="1">
        <v>611617908</v>
      </c>
      <c r="F102" s="1">
        <v>1380634888</v>
      </c>
      <c r="G102" s="1">
        <v>1597589793</v>
      </c>
      <c r="H102" s="1">
        <v>114186898</v>
      </c>
      <c r="I102" s="1">
        <f t="shared" si="123"/>
        <v>31560167392</v>
      </c>
      <c r="K102" s="4">
        <f t="shared" ref="K102:P102" si="138">C102/C104</f>
        <v>4.1837147880442412E-4</v>
      </c>
      <c r="L102" s="4">
        <f t="shared" si="138"/>
        <v>6.483073417375404E-2</v>
      </c>
      <c r="M102" s="4">
        <f t="shared" si="138"/>
        <v>4.932843525313123E-3</v>
      </c>
      <c r="N102" s="4">
        <f t="shared" si="138"/>
        <v>1.5383964435601662E-2</v>
      </c>
      <c r="O102" s="4">
        <f t="shared" si="138"/>
        <v>1.9310182775055544E-3</v>
      </c>
      <c r="P102" s="4">
        <f t="shared" si="138"/>
        <v>1.0359467467054243E-2</v>
      </c>
      <c r="Q102" s="4">
        <f>I102/$J$104</f>
        <v>1.4079736620338032E-2</v>
      </c>
    </row>
    <row r="103" spans="1:17">
      <c r="B103" s="7" t="s">
        <v>6</v>
      </c>
      <c r="C103" s="1">
        <v>0</v>
      </c>
      <c r="D103" s="1">
        <v>228842</v>
      </c>
      <c r="E103" s="1">
        <v>0</v>
      </c>
      <c r="F103" s="1">
        <v>156167</v>
      </c>
      <c r="G103" s="1">
        <v>139802</v>
      </c>
      <c r="H103" s="1">
        <v>6000</v>
      </c>
      <c r="I103" s="1">
        <f t="shared" si="123"/>
        <v>530811</v>
      </c>
      <c r="K103" s="4">
        <f t="shared" ref="K103:P103" si="139">C103/C104</f>
        <v>0</v>
      </c>
      <c r="L103" s="4">
        <f t="shared" si="139"/>
        <v>5.3839469292261075E-7</v>
      </c>
      <c r="M103" s="4">
        <f t="shared" si="139"/>
        <v>0</v>
      </c>
      <c r="N103" s="4">
        <f t="shared" si="139"/>
        <v>1.7401179666659306E-6</v>
      </c>
      <c r="O103" s="4">
        <f t="shared" si="139"/>
        <v>1.689796832795811E-7</v>
      </c>
      <c r="P103" s="4">
        <f t="shared" si="139"/>
        <v>5.4434270385666713E-7</v>
      </c>
      <c r="Q103" s="4">
        <f>I103/$J$104</f>
        <v>2.3680733319154417E-7</v>
      </c>
    </row>
    <row r="104" spans="1:17">
      <c r="B104" s="8" t="s">
        <v>7</v>
      </c>
      <c r="C104" s="3">
        <f>SUM(C92:C103)</f>
        <v>717436948278</v>
      </c>
      <c r="D104" s="3">
        <f>SUM(D92:D103)</f>
        <v>425045051536</v>
      </c>
      <c r="E104" s="3">
        <f>SUM(E92:E103)</f>
        <v>123988913263</v>
      </c>
      <c r="F104" s="3">
        <f t="shared" ref="F104:G104" si="140">SUM(F92:F103)</f>
        <v>89745064985</v>
      </c>
      <c r="G104" s="3">
        <f t="shared" si="140"/>
        <v>827330228621</v>
      </c>
      <c r="H104" s="3">
        <f>SUM(H92:H103)</f>
        <v>11022467937</v>
      </c>
      <c r="I104" s="9">
        <f>SUM(C104:H104)</f>
        <v>2194568674620</v>
      </c>
      <c r="J104" s="61">
        <v>2241531091314</v>
      </c>
      <c r="K104" s="4">
        <f>C105</f>
        <v>0.32691478584156297</v>
      </c>
      <c r="L104" s="4">
        <f t="shared" ref="L104:P104" si="141">D105</f>
        <v>0.19368045140332579</v>
      </c>
      <c r="M104" s="4">
        <f t="shared" si="141"/>
        <v>5.6498078504865774E-2</v>
      </c>
      <c r="N104" s="4">
        <f t="shared" si="141"/>
        <v>4.0894170240783095E-2</v>
      </c>
      <c r="O104" s="4">
        <f t="shared" si="141"/>
        <v>0.37698990156425893</v>
      </c>
      <c r="P104" s="4">
        <f t="shared" si="141"/>
        <v>5.0226124452034263E-3</v>
      </c>
      <c r="Q104" s="4">
        <f>I104/$J$104</f>
        <v>0.9790489559230382</v>
      </c>
    </row>
    <row r="105" spans="1:17">
      <c r="B105" s="7"/>
      <c r="C105" s="10">
        <f>C104/I104</f>
        <v>0.32691478584156297</v>
      </c>
      <c r="D105" s="10">
        <f>D104/I104</f>
        <v>0.19368045140332579</v>
      </c>
      <c r="E105" s="10">
        <f>E104/I104</f>
        <v>5.6498078504865774E-2</v>
      </c>
      <c r="F105" s="10">
        <f>F104/I104</f>
        <v>4.0894170240783095E-2</v>
      </c>
      <c r="G105" s="10">
        <f>G104/I104</f>
        <v>0.37698990156425893</v>
      </c>
      <c r="H105" s="10">
        <f>H104/I104</f>
        <v>5.0226124452034263E-3</v>
      </c>
      <c r="I105" s="11">
        <f>I104/I104</f>
        <v>1</v>
      </c>
    </row>
    <row r="107" spans="1:17">
      <c r="A107" s="204">
        <v>42978</v>
      </c>
      <c r="B107" s="7" t="s">
        <v>8</v>
      </c>
      <c r="C107" s="1">
        <v>348858832374</v>
      </c>
      <c r="D107" s="1">
        <v>63232864296</v>
      </c>
      <c r="E107" s="1">
        <v>26722180637</v>
      </c>
      <c r="F107" s="1">
        <v>21432162715</v>
      </c>
      <c r="G107" s="1">
        <v>238898729786</v>
      </c>
      <c r="H107" s="1">
        <v>1448560690</v>
      </c>
      <c r="I107" s="1">
        <f>SUM(C107:H107)</f>
        <v>700593330498</v>
      </c>
      <c r="K107" s="4">
        <f t="shared" ref="K107:P107" si="142">C107/C119</f>
        <v>0.4850880758302572</v>
      </c>
      <c r="L107" s="4">
        <f t="shared" si="142"/>
        <v>0.15293913420809016</v>
      </c>
      <c r="M107" s="4">
        <f t="shared" si="142"/>
        <v>0.2115660388765909</v>
      </c>
      <c r="N107" s="4">
        <f t="shared" si="142"/>
        <v>0.23705790021791809</v>
      </c>
      <c r="O107" s="4">
        <f t="shared" si="142"/>
        <v>0.28352281779363081</v>
      </c>
      <c r="P107" s="4">
        <f t="shared" si="142"/>
        <v>0.12854053139838431</v>
      </c>
      <c r="Q107" s="4">
        <f t="shared" ref="Q107:Q113" si="143">I107/$J$119</f>
        <v>0.31122660043705563</v>
      </c>
    </row>
    <row r="108" spans="1:17">
      <c r="A108" s="203"/>
      <c r="B108" s="7" t="s">
        <v>9</v>
      </c>
      <c r="C108" s="1">
        <v>83294925700</v>
      </c>
      <c r="D108" s="1">
        <v>10598095994</v>
      </c>
      <c r="E108" s="1">
        <v>14073890536</v>
      </c>
      <c r="F108" s="1">
        <v>6165690422</v>
      </c>
      <c r="G108" s="1">
        <v>97314027881</v>
      </c>
      <c r="H108" s="1">
        <v>747116858</v>
      </c>
      <c r="I108" s="1">
        <f t="shared" ref="I108:I118" si="144">SUM(C108:H108)</f>
        <v>212193747391</v>
      </c>
      <c r="K108" s="4">
        <f t="shared" ref="K108:P108" si="145">C108/C119</f>
        <v>0.11582156300666618</v>
      </c>
      <c r="L108" s="4">
        <f t="shared" si="145"/>
        <v>2.5633246945593793E-2</v>
      </c>
      <c r="M108" s="4">
        <f t="shared" si="145"/>
        <v>0.1114264330719134</v>
      </c>
      <c r="N108" s="4">
        <f t="shared" si="145"/>
        <v>6.8197766332283527E-2</v>
      </c>
      <c r="O108" s="4">
        <f t="shared" si="145"/>
        <v>0.11549139428403085</v>
      </c>
      <c r="P108" s="4">
        <f t="shared" si="145"/>
        <v>6.6296703070142834E-2</v>
      </c>
      <c r="Q108" s="4">
        <f t="shared" si="143"/>
        <v>9.4263441799477418E-2</v>
      </c>
    </row>
    <row r="109" spans="1:17">
      <c r="B109" s="7" t="s">
        <v>10</v>
      </c>
      <c r="C109" s="1">
        <v>15388736589</v>
      </c>
      <c r="D109" s="1">
        <v>55223195710</v>
      </c>
      <c r="E109" s="1">
        <v>13864349443</v>
      </c>
      <c r="F109" s="1">
        <v>12897708992</v>
      </c>
      <c r="G109" s="1">
        <v>54377831377</v>
      </c>
      <c r="H109" s="1">
        <v>1714021624</v>
      </c>
      <c r="I109" s="1">
        <f t="shared" si="144"/>
        <v>153465843735</v>
      </c>
      <c r="K109" s="4">
        <f t="shared" ref="K109:P109" si="146">C109/C119</f>
        <v>2.1398032466650639E-2</v>
      </c>
      <c r="L109" s="4">
        <f t="shared" si="146"/>
        <v>0.13356642679597205</v>
      </c>
      <c r="M109" s="4">
        <f t="shared" si="146"/>
        <v>0.10976744499642307</v>
      </c>
      <c r="N109" s="4">
        <f t="shared" si="146"/>
        <v>0.14265960238932804</v>
      </c>
      <c r="O109" s="4">
        <f t="shared" si="146"/>
        <v>6.4535110719611044E-2</v>
      </c>
      <c r="P109" s="4">
        <f t="shared" si="146"/>
        <v>0.15209666526107488</v>
      </c>
      <c r="Q109" s="4">
        <f t="shared" si="143"/>
        <v>6.8174575391543507E-2</v>
      </c>
    </row>
    <row r="110" spans="1:17">
      <c r="B110" s="7" t="s">
        <v>11</v>
      </c>
      <c r="C110" s="1">
        <v>4633998383</v>
      </c>
      <c r="D110" s="1">
        <v>22089656604</v>
      </c>
      <c r="E110" s="1">
        <v>7513910501</v>
      </c>
      <c r="F110" s="1">
        <v>1873607706</v>
      </c>
      <c r="G110" s="1">
        <v>32428055211</v>
      </c>
      <c r="H110" s="1">
        <v>372002493</v>
      </c>
      <c r="I110" s="1">
        <f t="shared" si="144"/>
        <v>68911230898</v>
      </c>
      <c r="K110" s="4">
        <f t="shared" ref="K110:P110" si="147">C110/C119</f>
        <v>6.4435730169505835E-3</v>
      </c>
      <c r="L110" s="4">
        <f t="shared" si="147"/>
        <v>5.3427485747842222E-2</v>
      </c>
      <c r="M110" s="4">
        <f t="shared" si="147"/>
        <v>5.9489466925041298E-2</v>
      </c>
      <c r="N110" s="4">
        <f t="shared" si="147"/>
        <v>2.0723690582360829E-2</v>
      </c>
      <c r="O110" s="4">
        <f t="shared" si="147"/>
        <v>3.8485318014147715E-2</v>
      </c>
      <c r="P110" s="4">
        <f t="shared" si="147"/>
        <v>3.3010282870332301E-2</v>
      </c>
      <c r="Q110" s="4">
        <f t="shared" si="143"/>
        <v>3.0612635305951937E-2</v>
      </c>
    </row>
    <row r="111" spans="1:17">
      <c r="B111" s="7" t="s">
        <v>12</v>
      </c>
      <c r="C111" s="1">
        <v>16106481654</v>
      </c>
      <c r="D111" s="1">
        <v>83433415647</v>
      </c>
      <c r="E111" s="1">
        <v>17140628876</v>
      </c>
      <c r="F111" s="1">
        <v>9662076996</v>
      </c>
      <c r="G111" s="1">
        <v>140479009346</v>
      </c>
      <c r="H111" s="1">
        <v>1172120395</v>
      </c>
      <c r="I111" s="1">
        <f t="shared" si="144"/>
        <v>267993732914</v>
      </c>
      <c r="K111" s="4">
        <f t="shared" ref="K111:P111" si="148">C111/C119</f>
        <v>2.2396056710864851E-2</v>
      </c>
      <c r="L111" s="4">
        <f t="shared" si="148"/>
        <v>0.20179750664692084</v>
      </c>
      <c r="M111" s="4">
        <f t="shared" si="148"/>
        <v>0.13570655046496805</v>
      </c>
      <c r="N111" s="4">
        <f t="shared" si="148"/>
        <v>0.10687076777429225</v>
      </c>
      <c r="O111" s="4">
        <f t="shared" si="148"/>
        <v>0.1667191977383623</v>
      </c>
      <c r="P111" s="4">
        <f t="shared" si="148"/>
        <v>0.10401012499944624</v>
      </c>
      <c r="Q111" s="4">
        <f t="shared" si="143"/>
        <v>0.11905163067135219</v>
      </c>
    </row>
    <row r="112" spans="1:17">
      <c r="B112" s="7" t="s">
        <v>13</v>
      </c>
      <c r="C112" s="1">
        <v>437758002</v>
      </c>
      <c r="D112" s="1">
        <v>4058240727</v>
      </c>
      <c r="E112" s="1">
        <v>877361267</v>
      </c>
      <c r="F112" s="1">
        <v>2255491230</v>
      </c>
      <c r="G112" s="1">
        <v>2268973856</v>
      </c>
      <c r="H112" s="1">
        <v>98601481</v>
      </c>
      <c r="I112" s="1">
        <f t="shared" si="144"/>
        <v>9996426563</v>
      </c>
      <c r="K112" s="4">
        <f t="shared" ref="K112:P112" si="149">C112/C119</f>
        <v>6.0870233791823053E-4</v>
      </c>
      <c r="L112" s="4">
        <f t="shared" si="149"/>
        <v>9.8155259943625943E-3</v>
      </c>
      <c r="M112" s="4">
        <f t="shared" si="149"/>
        <v>6.946283705077742E-3</v>
      </c>
      <c r="N112" s="4">
        <f t="shared" si="149"/>
        <v>2.4947646304006206E-2</v>
      </c>
      <c r="O112" s="4">
        <f t="shared" si="149"/>
        <v>2.6927973276771227E-3</v>
      </c>
      <c r="P112" s="4">
        <f t="shared" si="149"/>
        <v>8.7495724907512805E-3</v>
      </c>
      <c r="Q112" s="4">
        <f t="shared" si="143"/>
        <v>4.4407414691054522E-3</v>
      </c>
    </row>
    <row r="113" spans="1:17">
      <c r="B113" s="7" t="s">
        <v>14</v>
      </c>
      <c r="C113" s="1">
        <v>108249619300</v>
      </c>
      <c r="D113" s="1">
        <v>119617013859</v>
      </c>
      <c r="E113" s="1">
        <v>25288732361</v>
      </c>
      <c r="F113" s="1">
        <v>18770302701</v>
      </c>
      <c r="G113" s="1">
        <v>159505655056</v>
      </c>
      <c r="H113" s="1">
        <v>2608071288</v>
      </c>
      <c r="I113" s="1">
        <f t="shared" si="144"/>
        <v>434039394565</v>
      </c>
      <c r="K113" s="4">
        <f t="shared" ref="K113:P113" si="150">C113/C119</f>
        <v>0.15052105511635719</v>
      </c>
      <c r="L113" s="4">
        <f t="shared" si="150"/>
        <v>0.28931351979432374</v>
      </c>
      <c r="M113" s="4">
        <f t="shared" si="150"/>
        <v>0.20021707833300836</v>
      </c>
      <c r="N113" s="4">
        <f t="shared" si="150"/>
        <v>0.20761547044617876</v>
      </c>
      <c r="O113" s="4">
        <f t="shared" si="150"/>
        <v>0.18929984607287859</v>
      </c>
      <c r="P113" s="4">
        <f t="shared" si="150"/>
        <v>0.23143170431084154</v>
      </c>
      <c r="Q113" s="4">
        <f t="shared" si="143"/>
        <v>0.19281457494064513</v>
      </c>
    </row>
    <row r="114" spans="1:17">
      <c r="B114" s="7" t="s">
        <v>60</v>
      </c>
      <c r="C114" s="1">
        <v>227327089</v>
      </c>
      <c r="D114" s="1">
        <v>24939966931</v>
      </c>
      <c r="E114" s="1">
        <v>5017034910</v>
      </c>
      <c r="F114" s="1">
        <v>7849070439</v>
      </c>
      <c r="G114" s="1">
        <v>7368554884</v>
      </c>
      <c r="H114" s="1">
        <v>1964739117</v>
      </c>
      <c r="I114" s="1">
        <f t="shared" si="144"/>
        <v>47366693370</v>
      </c>
      <c r="K114" s="4">
        <f>C114/C119</f>
        <v>3.1609823216080388E-4</v>
      </c>
      <c r="L114" s="4">
        <f t="shared" ref="L114" si="151">D114/D119</f>
        <v>6.0321432408160347E-2</v>
      </c>
      <c r="M114" s="4">
        <f t="shared" ref="M114" si="152">E114/E119</f>
        <v>3.9721092272858652E-2</v>
      </c>
      <c r="N114" s="4">
        <f t="shared" ref="N114" si="153">F114/F119</f>
        <v>8.681737730693935E-2</v>
      </c>
      <c r="O114" s="4">
        <f t="shared" ref="O114" si="154">G114/G119</f>
        <v>8.7449332428435941E-3</v>
      </c>
      <c r="P114" s="4">
        <f t="shared" ref="P114" si="155">H114/H119</f>
        <v>0.17434451445618915</v>
      </c>
      <c r="Q114" s="4">
        <f t="shared" ref="Q114" si="156">I114/I119</f>
        <v>2.1498941853510048E-2</v>
      </c>
    </row>
    <row r="115" spans="1:17">
      <c r="B115" s="7" t="s">
        <v>15</v>
      </c>
      <c r="C115" s="1">
        <v>2741550898</v>
      </c>
      <c r="D115" s="1">
        <v>18222327508</v>
      </c>
      <c r="E115" s="1">
        <v>5616161536</v>
      </c>
      <c r="F115" s="1">
        <v>5124227075</v>
      </c>
      <c r="G115" s="1">
        <v>28177789019</v>
      </c>
      <c r="H115" s="1">
        <v>411145612</v>
      </c>
      <c r="I115" s="1">
        <f t="shared" si="144"/>
        <v>60293201648</v>
      </c>
      <c r="K115" s="4">
        <f t="shared" ref="K115:P115" si="157">C115/C119</f>
        <v>3.8121254974441891E-3</v>
      </c>
      <c r="L115" s="4">
        <f t="shared" si="157"/>
        <v>4.4073711089283679E-2</v>
      </c>
      <c r="M115" s="4">
        <f t="shared" si="157"/>
        <v>4.4464524284272035E-2</v>
      </c>
      <c r="N115" s="4">
        <f t="shared" si="157"/>
        <v>5.6678298256345815E-2</v>
      </c>
      <c r="O115" s="4">
        <f t="shared" si="157"/>
        <v>3.3441141143855019E-2</v>
      </c>
      <c r="P115" s="4">
        <f t="shared" si="157"/>
        <v>3.648371505138244E-2</v>
      </c>
      <c r="Q115" s="4">
        <f>I115/$J$119</f>
        <v>2.6784223259782358E-2</v>
      </c>
    </row>
    <row r="116" spans="1:17">
      <c r="B116" s="7" t="s">
        <v>16</v>
      </c>
      <c r="C116" s="1">
        <v>139042204753</v>
      </c>
      <c r="D116" s="1">
        <v>3145162983</v>
      </c>
      <c r="E116" s="1">
        <v>9580382726</v>
      </c>
      <c r="F116" s="1">
        <v>3358958479</v>
      </c>
      <c r="G116" s="1">
        <v>80564070510</v>
      </c>
      <c r="H116" s="1">
        <v>628329165</v>
      </c>
      <c r="I116" s="1">
        <f t="shared" si="144"/>
        <v>236319108616</v>
      </c>
      <c r="K116" s="4">
        <f t="shared" ref="K116:P116" si="158">C116/C119</f>
        <v>0.19333813366238911</v>
      </c>
      <c r="L116" s="4">
        <f t="shared" si="158"/>
        <v>7.6070965457401022E-3</v>
      </c>
      <c r="M116" s="4">
        <f t="shared" si="158"/>
        <v>7.5850232875646281E-2</v>
      </c>
      <c r="N116" s="4">
        <f t="shared" si="158"/>
        <v>3.715293013306669E-2</v>
      </c>
      <c r="O116" s="4">
        <f t="shared" si="158"/>
        <v>9.5612698754744624E-2</v>
      </c>
      <c r="P116" s="4">
        <f t="shared" si="158"/>
        <v>5.5755872239086575E-2</v>
      </c>
      <c r="Q116" s="4">
        <f>I116/$J$119</f>
        <v>0.10498072075649448</v>
      </c>
    </row>
    <row r="117" spans="1:17">
      <c r="B117" s="7" t="s">
        <v>17</v>
      </c>
      <c r="C117" s="1">
        <v>184526567</v>
      </c>
      <c r="D117" s="1">
        <v>8891002983</v>
      </c>
      <c r="E117" s="1">
        <v>611936914</v>
      </c>
      <c r="F117" s="1">
        <v>1019526046</v>
      </c>
      <c r="G117" s="1">
        <v>1225640590</v>
      </c>
      <c r="H117" s="1">
        <v>104576560</v>
      </c>
      <c r="I117" s="1">
        <f t="shared" si="144"/>
        <v>12037209660</v>
      </c>
      <c r="K117" s="4">
        <f t="shared" ref="K117:P117" si="159">C117/C119</f>
        <v>2.5658412234101207E-4</v>
      </c>
      <c r="L117" s="4">
        <f t="shared" si="159"/>
        <v>2.1504360329088944E-2</v>
      </c>
      <c r="M117" s="4">
        <f t="shared" si="159"/>
        <v>4.8448541942002089E-3</v>
      </c>
      <c r="N117" s="4">
        <f t="shared" si="159"/>
        <v>1.1276822917786278E-2</v>
      </c>
      <c r="O117" s="4">
        <f t="shared" si="159"/>
        <v>1.4545789924891106E-3</v>
      </c>
      <c r="P117" s="4">
        <f t="shared" si="159"/>
        <v>9.2797814320192684E-3</v>
      </c>
      <c r="Q117" s="4">
        <f>I117/$J$119</f>
        <v>5.3473244436496687E-3</v>
      </c>
    </row>
    <row r="118" spans="1:17">
      <c r="B118" s="7" t="s">
        <v>6</v>
      </c>
      <c r="C118" s="1">
        <v>0</v>
      </c>
      <c r="D118" s="1">
        <v>228843</v>
      </c>
      <c r="E118" s="1">
        <v>0</v>
      </c>
      <c r="F118" s="1">
        <v>156167</v>
      </c>
      <c r="G118" s="1">
        <v>139802</v>
      </c>
      <c r="H118" s="1">
        <v>6000</v>
      </c>
      <c r="I118" s="1">
        <f t="shared" si="144"/>
        <v>530812</v>
      </c>
      <c r="K118" s="4">
        <f t="shared" ref="K118:P118" si="160">C118/C119</f>
        <v>0</v>
      </c>
      <c r="L118" s="4">
        <f t="shared" si="160"/>
        <v>5.5349462149535995E-7</v>
      </c>
      <c r="M118" s="4">
        <f t="shared" si="160"/>
        <v>0</v>
      </c>
      <c r="N118" s="4">
        <f t="shared" si="160"/>
        <v>1.7273394941809361E-6</v>
      </c>
      <c r="O118" s="4">
        <f t="shared" si="160"/>
        <v>1.6591572926608331E-7</v>
      </c>
      <c r="P118" s="4">
        <f t="shared" si="160"/>
        <v>5.3242034918834211E-7</v>
      </c>
      <c r="Q118" s="4">
        <f>I118/$J$119</f>
        <v>2.3580414919702976E-7</v>
      </c>
    </row>
    <row r="119" spans="1:17">
      <c r="B119" s="8" t="s">
        <v>7</v>
      </c>
      <c r="C119" s="3">
        <f>SUM(C107:C118)</f>
        <v>719165961309</v>
      </c>
      <c r="D119" s="3">
        <f>SUM(D107:D118)</f>
        <v>413451172085</v>
      </c>
      <c r="E119" s="3">
        <f>SUM(E107:E118)</f>
        <v>126306569707</v>
      </c>
      <c r="F119" s="3">
        <f t="shared" ref="F119:G119" si="161">SUM(F107:F118)</f>
        <v>90408978968</v>
      </c>
      <c r="G119" s="3">
        <f t="shared" si="161"/>
        <v>842608477318</v>
      </c>
      <c r="H119" s="3">
        <f>SUM(H107:H118)</f>
        <v>11269291283</v>
      </c>
      <c r="I119" s="9">
        <f>SUM(C119:H119)</f>
        <v>2203210450670</v>
      </c>
      <c r="J119" s="61">
        <v>2251071500682</v>
      </c>
      <c r="K119" s="4">
        <f>C120</f>
        <v>0.32641727942525889</v>
      </c>
      <c r="L119" s="4">
        <f t="shared" ref="L119:P119" si="162">D120</f>
        <v>0.1876585016920507</v>
      </c>
      <c r="M119" s="4">
        <f t="shared" si="162"/>
        <v>5.7328418022250194E-2</v>
      </c>
      <c r="N119" s="4">
        <f t="shared" si="162"/>
        <v>4.1035108080803843E-2</v>
      </c>
      <c r="O119" s="4">
        <f t="shared" si="162"/>
        <v>0.38244575186258822</v>
      </c>
      <c r="P119" s="4">
        <f t="shared" si="162"/>
        <v>5.1149409170481146E-3</v>
      </c>
      <c r="Q119" s="4">
        <f>I119/$J$119</f>
        <v>0.97873854739953858</v>
      </c>
    </row>
    <row r="120" spans="1:17">
      <c r="B120" s="7"/>
      <c r="C120" s="10">
        <f>C119/I119</f>
        <v>0.32641727942525889</v>
      </c>
      <c r="D120" s="10">
        <f>D119/I119</f>
        <v>0.1876585016920507</v>
      </c>
      <c r="E120" s="10">
        <f>E119/I119</f>
        <v>5.7328418022250194E-2</v>
      </c>
      <c r="F120" s="10">
        <f>F119/I119</f>
        <v>4.1035108080803843E-2</v>
      </c>
      <c r="G120" s="10">
        <f>G119/I119</f>
        <v>0.38244575186258822</v>
      </c>
      <c r="H120" s="10">
        <f>H119/I119</f>
        <v>5.1149409170481146E-3</v>
      </c>
      <c r="I120" s="11">
        <f>I119/I119</f>
        <v>1</v>
      </c>
    </row>
    <row r="122" spans="1:17">
      <c r="A122" s="204">
        <v>43008</v>
      </c>
      <c r="B122" s="7" t="s">
        <v>8</v>
      </c>
      <c r="C122" s="1">
        <v>380360739625</v>
      </c>
      <c r="D122" s="1">
        <v>69189576702</v>
      </c>
      <c r="E122" s="1">
        <v>28831388970</v>
      </c>
      <c r="F122" s="1">
        <v>22438406350</v>
      </c>
      <c r="G122" s="1">
        <v>264441522954</v>
      </c>
      <c r="H122" s="1">
        <v>1650093948</v>
      </c>
      <c r="I122" s="1">
        <f>SUM(C122:H122)</f>
        <v>766911728549</v>
      </c>
      <c r="K122" s="4">
        <f t="shared" ref="K122:P122" si="163">C122/C134</f>
        <v>0.49108086711356075</v>
      </c>
      <c r="L122" s="4">
        <f t="shared" si="163"/>
        <v>0.16157046478199874</v>
      </c>
      <c r="M122" s="4">
        <f t="shared" si="163"/>
        <v>0.22629703461541117</v>
      </c>
      <c r="N122" s="4">
        <f t="shared" si="163"/>
        <v>0.24306550477378916</v>
      </c>
      <c r="O122" s="4">
        <f t="shared" si="163"/>
        <v>0.29398640270628862</v>
      </c>
      <c r="P122" s="4">
        <f t="shared" si="163"/>
        <v>0.13673113067217618</v>
      </c>
      <c r="Q122" s="4">
        <f t="shared" ref="Q122:Q128" si="164">I122/$J$134</f>
        <v>0.32207068509510883</v>
      </c>
    </row>
    <row r="123" spans="1:17">
      <c r="A123" s="203"/>
      <c r="B123" s="7" t="s">
        <v>9</v>
      </c>
      <c r="C123" s="1">
        <v>89224298067</v>
      </c>
      <c r="D123" s="1">
        <v>11163052620</v>
      </c>
      <c r="E123" s="1">
        <v>14049645580</v>
      </c>
      <c r="F123" s="1">
        <v>6309201968</v>
      </c>
      <c r="G123" s="1">
        <v>105057030168</v>
      </c>
      <c r="H123" s="1">
        <v>883540159</v>
      </c>
      <c r="I123" s="1">
        <f t="shared" ref="I123:I133" si="165">SUM(C123:H123)</f>
        <v>226686768562</v>
      </c>
      <c r="K123" s="4">
        <f t="shared" ref="K123:P123" si="166">C123/C134</f>
        <v>0.1151968147541725</v>
      </c>
      <c r="L123" s="4">
        <f t="shared" si="166"/>
        <v>2.6067793534386131E-2</v>
      </c>
      <c r="M123" s="4">
        <f t="shared" si="166"/>
        <v>0.11027540627542366</v>
      </c>
      <c r="N123" s="4">
        <f t="shared" si="166"/>
        <v>6.8344843085155371E-2</v>
      </c>
      <c r="O123" s="4">
        <f t="shared" si="166"/>
        <v>0.11679458669381855</v>
      </c>
      <c r="P123" s="4">
        <f t="shared" si="166"/>
        <v>7.3212464708915057E-2</v>
      </c>
      <c r="Q123" s="4">
        <f t="shared" si="164"/>
        <v>9.5198912906043751E-2</v>
      </c>
    </row>
    <row r="124" spans="1:17">
      <c r="B124" s="7" t="s">
        <v>10</v>
      </c>
      <c r="C124" s="1">
        <v>15765407792</v>
      </c>
      <c r="D124" s="1">
        <v>55735386404</v>
      </c>
      <c r="E124" s="1">
        <v>13176907132</v>
      </c>
      <c r="F124" s="1">
        <v>13116183154</v>
      </c>
      <c r="G124" s="1">
        <v>54874256802</v>
      </c>
      <c r="H124" s="1">
        <v>1835587852</v>
      </c>
      <c r="I124" s="1">
        <f t="shared" si="165"/>
        <v>154503729136</v>
      </c>
      <c r="K124" s="4">
        <f t="shared" ref="K124:P124" si="167">C124/C134</f>
        <v>2.0354598470197584E-2</v>
      </c>
      <c r="L124" s="4">
        <f t="shared" si="167"/>
        <v>0.1301524408059902</v>
      </c>
      <c r="M124" s="4">
        <f t="shared" si="167"/>
        <v>0.1034252984647053</v>
      </c>
      <c r="N124" s="4">
        <f t="shared" si="167"/>
        <v>0.14208191211549567</v>
      </c>
      <c r="O124" s="4">
        <f t="shared" si="167"/>
        <v>6.1005114394259881E-2</v>
      </c>
      <c r="P124" s="4">
        <f t="shared" si="167"/>
        <v>0.15210164412533875</v>
      </c>
      <c r="Q124" s="4">
        <f t="shared" si="164"/>
        <v>6.4885070915174134E-2</v>
      </c>
    </row>
    <row r="125" spans="1:17">
      <c r="B125" s="7" t="s">
        <v>11</v>
      </c>
      <c r="C125" s="1">
        <v>4910405942</v>
      </c>
      <c r="D125" s="1">
        <v>23620007882</v>
      </c>
      <c r="E125" s="1">
        <v>7767160183</v>
      </c>
      <c r="F125" s="1">
        <v>1957730821</v>
      </c>
      <c r="G125" s="1">
        <v>35383488392</v>
      </c>
      <c r="H125" s="1">
        <v>445529826</v>
      </c>
      <c r="I125" s="1">
        <f t="shared" si="165"/>
        <v>74084323046</v>
      </c>
      <c r="K125" s="4">
        <f t="shared" ref="K125:P125" si="168">C125/C134</f>
        <v>6.3397878820363046E-3</v>
      </c>
      <c r="L125" s="4">
        <f t="shared" si="168"/>
        <v>5.5157089168011916E-2</v>
      </c>
      <c r="M125" s="4">
        <f t="shared" si="168"/>
        <v>6.0964295498379326E-2</v>
      </c>
      <c r="N125" s="4">
        <f t="shared" si="168"/>
        <v>2.1207247199067223E-2</v>
      </c>
      <c r="O125" s="4">
        <f t="shared" si="168"/>
        <v>3.9336728783600637E-2</v>
      </c>
      <c r="P125" s="4">
        <f t="shared" si="168"/>
        <v>3.6917774852149157E-2</v>
      </c>
      <c r="Q125" s="4">
        <f t="shared" si="164"/>
        <v>3.111230118148868E-2</v>
      </c>
    </row>
    <row r="126" spans="1:17">
      <c r="B126" s="7" t="s">
        <v>12</v>
      </c>
      <c r="C126" s="1">
        <v>16292125901</v>
      </c>
      <c r="D126" s="1">
        <v>83887066370</v>
      </c>
      <c r="E126" s="1">
        <v>16448022537</v>
      </c>
      <c r="F126" s="1">
        <v>9685645691</v>
      </c>
      <c r="G126" s="1">
        <v>144402381041</v>
      </c>
      <c r="H126" s="1">
        <v>1299402218</v>
      </c>
      <c r="I126" s="1">
        <f t="shared" si="165"/>
        <v>272014643758</v>
      </c>
      <c r="K126" s="4">
        <f t="shared" ref="K126:P126" si="169">C126/C134</f>
        <v>2.1034640227259975E-2</v>
      </c>
      <c r="L126" s="4">
        <f t="shared" si="169"/>
        <v>0.19589182285324622</v>
      </c>
      <c r="M126" s="4">
        <f t="shared" si="169"/>
        <v>0.12910022230575013</v>
      </c>
      <c r="N126" s="4">
        <f t="shared" si="169"/>
        <v>0.10492039061156368</v>
      </c>
      <c r="O126" s="4">
        <f t="shared" si="169"/>
        <v>0.16053581930040167</v>
      </c>
      <c r="P126" s="4">
        <f t="shared" si="169"/>
        <v>0.10767189024625982</v>
      </c>
      <c r="Q126" s="4">
        <f t="shared" si="164"/>
        <v>0.11423471490884042</v>
      </c>
    </row>
    <row r="127" spans="1:17">
      <c r="B127" s="7" t="s">
        <v>13</v>
      </c>
      <c r="C127" s="1">
        <v>432245529</v>
      </c>
      <c r="D127" s="1">
        <v>3987750138</v>
      </c>
      <c r="E127" s="1">
        <v>789681051</v>
      </c>
      <c r="F127" s="1">
        <v>2202913562</v>
      </c>
      <c r="G127" s="1">
        <v>2296075001</v>
      </c>
      <c r="H127" s="1">
        <v>98118575</v>
      </c>
      <c r="I127" s="1">
        <f t="shared" si="165"/>
        <v>9806783856</v>
      </c>
      <c r="K127" s="4">
        <f t="shared" ref="K127:P127" si="170">C127/C134</f>
        <v>5.5806892529590619E-4</v>
      </c>
      <c r="L127" s="4">
        <f t="shared" si="170"/>
        <v>9.3121344853164187E-3</v>
      </c>
      <c r="M127" s="4">
        <f t="shared" si="170"/>
        <v>6.1981918498351584E-3</v>
      </c>
      <c r="N127" s="4">
        <f t="shared" si="170"/>
        <v>2.3863205281535328E-2</v>
      </c>
      <c r="O127" s="4">
        <f t="shared" si="170"/>
        <v>2.5526052881084333E-3</v>
      </c>
      <c r="P127" s="4">
        <f t="shared" si="170"/>
        <v>8.130363556543823E-3</v>
      </c>
      <c r="Q127" s="4">
        <f t="shared" si="164"/>
        <v>4.1184369432678064E-3</v>
      </c>
    </row>
    <row r="128" spans="1:17">
      <c r="B128" s="7" t="s">
        <v>14</v>
      </c>
      <c r="C128" s="1">
        <v>114660338984</v>
      </c>
      <c r="D128" s="1">
        <v>125766081333</v>
      </c>
      <c r="E128" s="1">
        <v>25242818652</v>
      </c>
      <c r="F128" s="1">
        <v>19290344228</v>
      </c>
      <c r="G128" s="1">
        <v>170271280262</v>
      </c>
      <c r="H128" s="1">
        <v>2660081272</v>
      </c>
      <c r="I128" s="1">
        <f t="shared" si="165"/>
        <v>457890944731</v>
      </c>
      <c r="K128" s="4">
        <f t="shared" ref="K128:P128" si="171">C128/C134</f>
        <v>0.14803709433132201</v>
      </c>
      <c r="L128" s="4">
        <f t="shared" si="171"/>
        <v>0.29368707229272717</v>
      </c>
      <c r="M128" s="4">
        <f t="shared" si="171"/>
        <v>0.19813041307951218</v>
      </c>
      <c r="N128" s="4">
        <f t="shared" si="171"/>
        <v>0.20896391588161831</v>
      </c>
      <c r="O128" s="4">
        <f t="shared" si="171"/>
        <v>0.18929493601928482</v>
      </c>
      <c r="P128" s="4">
        <f t="shared" si="171"/>
        <v>0.2204213405189949</v>
      </c>
      <c r="Q128" s="4">
        <f t="shared" si="164"/>
        <v>0.19229494709564521</v>
      </c>
    </row>
    <row r="129" spans="1:17">
      <c r="B129" s="7" t="s">
        <v>60</v>
      </c>
      <c r="C129" s="1">
        <v>223381106</v>
      </c>
      <c r="D129" s="1">
        <v>24960351453</v>
      </c>
      <c r="E129" s="1">
        <v>5032835850</v>
      </c>
      <c r="F129" s="1">
        <v>7874688261</v>
      </c>
      <c r="G129" s="1">
        <v>7357042248</v>
      </c>
      <c r="H129" s="1">
        <v>1980583039</v>
      </c>
      <c r="I129" s="1">
        <f t="shared" si="165"/>
        <v>47428881957</v>
      </c>
      <c r="K129" s="4">
        <f>C129/C134</f>
        <v>2.8840565232736258E-4</v>
      </c>
      <c r="L129" s="4">
        <f t="shared" ref="L129" si="172">D129/D134</f>
        <v>5.8287039430126669E-2</v>
      </c>
      <c r="M129" s="4">
        <f t="shared" ref="M129" si="173">E129/E134</f>
        <v>3.9502634775806719E-2</v>
      </c>
      <c r="N129" s="4">
        <f t="shared" ref="N129" si="174">F129/F134</f>
        <v>8.5303075772856618E-2</v>
      </c>
      <c r="O129" s="4">
        <f t="shared" ref="O129" si="175">G129/G134</f>
        <v>8.1790119830157746E-3</v>
      </c>
      <c r="P129" s="4">
        <f t="shared" ref="P129" si="176">H129/H134</f>
        <v>0.16411632721933045</v>
      </c>
      <c r="Q129" s="4">
        <f t="shared" ref="Q129" si="177">I129/I134</f>
        <v>2.0320339603217386E-2</v>
      </c>
    </row>
    <row r="130" spans="1:17">
      <c r="B130" s="7" t="s">
        <v>15</v>
      </c>
      <c r="C130" s="1">
        <v>3053752805</v>
      </c>
      <c r="D130" s="1">
        <v>18032603508</v>
      </c>
      <c r="E130" s="1">
        <v>5596121270</v>
      </c>
      <c r="F130" s="1">
        <v>4857752348</v>
      </c>
      <c r="G130" s="1">
        <v>28005412908</v>
      </c>
      <c r="H130" s="1">
        <v>403162971</v>
      </c>
      <c r="I130" s="1">
        <f t="shared" si="165"/>
        <v>59948805810</v>
      </c>
      <c r="K130" s="4">
        <f t="shared" ref="K130:P130" si="178">C130/C134</f>
        <v>3.9426770936147942E-3</v>
      </c>
      <c r="L130" s="4">
        <f t="shared" si="178"/>
        <v>4.2109466033672702E-2</v>
      </c>
      <c r="M130" s="4">
        <f t="shared" si="178"/>
        <v>4.3923851537882697E-2</v>
      </c>
      <c r="N130" s="4">
        <f t="shared" si="178"/>
        <v>5.2621920118345634E-2</v>
      </c>
      <c r="O130" s="4">
        <f t="shared" si="178"/>
        <v>3.1134333614314273E-2</v>
      </c>
      <c r="P130" s="4">
        <f t="shared" si="178"/>
        <v>3.3407145657856678E-2</v>
      </c>
      <c r="Q130" s="4">
        <f>I130/$J$134</f>
        <v>2.517597819815676E-2</v>
      </c>
    </row>
    <row r="131" spans="1:17">
      <c r="B131" s="7" t="s">
        <v>16</v>
      </c>
      <c r="C131" s="1">
        <v>149440608536</v>
      </c>
      <c r="D131" s="1">
        <v>3316036587</v>
      </c>
      <c r="E131" s="1">
        <v>9967327510</v>
      </c>
      <c r="F131" s="1">
        <v>3579683700</v>
      </c>
      <c r="G131" s="1">
        <v>86281598136</v>
      </c>
      <c r="H131" s="1">
        <v>716628108</v>
      </c>
      <c r="I131" s="1">
        <f t="shared" si="165"/>
        <v>253301882577</v>
      </c>
      <c r="K131" s="4">
        <f t="shared" ref="K131:P131" si="179">C131/C134</f>
        <v>0.19294163665311562</v>
      </c>
      <c r="L131" s="4">
        <f t="shared" si="179"/>
        <v>7.743559046520597E-3</v>
      </c>
      <c r="M131" s="4">
        <f t="shared" si="179"/>
        <v>7.8233367837415357E-2</v>
      </c>
      <c r="N131" s="4">
        <f t="shared" si="179"/>
        <v>3.8777157873825796E-2</v>
      </c>
      <c r="O131" s="4">
        <f t="shared" si="179"/>
        <v>9.5921458825377601E-2</v>
      </c>
      <c r="P131" s="4">
        <f t="shared" si="179"/>
        <v>5.9381692537607195E-2</v>
      </c>
      <c r="Q131" s="4">
        <f>I131/$J$134</f>
        <v>0.10637614189550469</v>
      </c>
    </row>
    <row r="132" spans="1:17">
      <c r="B132" s="7" t="s">
        <v>17</v>
      </c>
      <c r="C132" s="1">
        <v>174587732</v>
      </c>
      <c r="D132" s="1">
        <v>8573663527</v>
      </c>
      <c r="E132" s="1">
        <v>503158764</v>
      </c>
      <c r="F132" s="1">
        <v>1001679524</v>
      </c>
      <c r="G132" s="1">
        <v>1132467387</v>
      </c>
      <c r="H132" s="1">
        <v>95437481</v>
      </c>
      <c r="I132" s="1">
        <f t="shared" si="165"/>
        <v>11480994415</v>
      </c>
      <c r="K132" s="4">
        <f t="shared" ref="K132:P132" si="180">C132/C134</f>
        <v>2.2540889709720907E-4</v>
      </c>
      <c r="L132" s="4">
        <f t="shared" si="180"/>
        <v>2.0021090848815939E-2</v>
      </c>
      <c r="M132" s="4">
        <f t="shared" si="180"/>
        <v>3.9492837598783057E-3</v>
      </c>
      <c r="N132" s="4">
        <f t="shared" si="180"/>
        <v>1.0850758976589657E-2</v>
      </c>
      <c r="O132" s="4">
        <f t="shared" si="180"/>
        <v>1.2589929507562021E-3</v>
      </c>
      <c r="P132" s="4">
        <f t="shared" si="180"/>
        <v>7.9082010460378542E-3</v>
      </c>
      <c r="Q132" s="4">
        <f>I132/$J$134</f>
        <v>4.8215349943965717E-3</v>
      </c>
    </row>
    <row r="133" spans="1:17">
      <c r="B133" s="7" t="s">
        <v>6</v>
      </c>
      <c r="C133" s="1">
        <v>0</v>
      </c>
      <c r="D133" s="1">
        <v>11442</v>
      </c>
      <c r="E133" s="1">
        <v>0</v>
      </c>
      <c r="F133" s="1">
        <v>6306</v>
      </c>
      <c r="G133" s="1">
        <v>8492</v>
      </c>
      <c r="H133" s="1">
        <v>300</v>
      </c>
      <c r="I133" s="1">
        <f t="shared" si="165"/>
        <v>26540</v>
      </c>
      <c r="K133" s="4">
        <f t="shared" ref="K133:P133" si="181">C133/C134</f>
        <v>0</v>
      </c>
      <c r="L133" s="4">
        <f t="shared" si="181"/>
        <v>2.6719187284494418E-8</v>
      </c>
      <c r="M133" s="4">
        <f t="shared" si="181"/>
        <v>0</v>
      </c>
      <c r="N133" s="4">
        <f t="shared" si="181"/>
        <v>6.8310157557313091E-8</v>
      </c>
      <c r="O133" s="4">
        <f t="shared" si="181"/>
        <v>9.4407735362198722E-9</v>
      </c>
      <c r="P133" s="4">
        <f t="shared" si="181"/>
        <v>2.4858790162445256E-8</v>
      </c>
      <c r="Q133" s="4">
        <f>I133/$J$134</f>
        <v>1.1145684260946924E-8</v>
      </c>
    </row>
    <row r="134" spans="1:17">
      <c r="B134" s="8" t="s">
        <v>7</v>
      </c>
      <c r="C134" s="3">
        <f>SUM(C122:C133)</f>
        <v>774537892019</v>
      </c>
      <c r="D134" s="3">
        <f>SUM(D122:D133)</f>
        <v>428231587966</v>
      </c>
      <c r="E134" s="3">
        <f>SUM(E122:E133)</f>
        <v>127405067499</v>
      </c>
      <c r="F134" s="3">
        <f t="shared" ref="F134:G134" si="182">SUM(F122:F133)</f>
        <v>92314235913</v>
      </c>
      <c r="G134" s="3">
        <f t="shared" si="182"/>
        <v>899502563791</v>
      </c>
      <c r="H134" s="3">
        <f>SUM(H122:H133)</f>
        <v>12068165749</v>
      </c>
      <c r="I134" s="9">
        <f>SUM(C134:H134)</f>
        <v>2334059512937</v>
      </c>
      <c r="J134" s="61">
        <v>2381190726261</v>
      </c>
      <c r="K134" s="4">
        <f>C135</f>
        <v>0.33184153519906673</v>
      </c>
      <c r="L134" s="4">
        <f t="shared" ref="L134:P134" si="183">D135</f>
        <v>0.18347072368653808</v>
      </c>
      <c r="M134" s="4">
        <f t="shared" si="183"/>
        <v>5.4585183793657135E-2</v>
      </c>
      <c r="N134" s="4">
        <f t="shared" si="183"/>
        <v>3.9550934927464171E-2</v>
      </c>
      <c r="O134" s="4">
        <f t="shared" si="183"/>
        <v>0.38538116050825777</v>
      </c>
      <c r="P134" s="4">
        <f t="shared" si="183"/>
        <v>5.1704618850160998E-3</v>
      </c>
      <c r="Q134" s="4">
        <f>I134/$J$134</f>
        <v>0.98020687179560517</v>
      </c>
    </row>
    <row r="135" spans="1:17">
      <c r="B135" s="7"/>
      <c r="C135" s="10">
        <f>C134/I134</f>
        <v>0.33184153519906673</v>
      </c>
      <c r="D135" s="10">
        <f>D134/I134</f>
        <v>0.18347072368653808</v>
      </c>
      <c r="E135" s="10">
        <f>E134/I134</f>
        <v>5.4585183793657135E-2</v>
      </c>
      <c r="F135" s="10">
        <f>F134/I134</f>
        <v>3.9550934927464171E-2</v>
      </c>
      <c r="G135" s="10">
        <f>G134/I134</f>
        <v>0.38538116050825777</v>
      </c>
      <c r="H135" s="10">
        <f>H134/I134</f>
        <v>5.1704618850160998E-3</v>
      </c>
      <c r="I135" s="11">
        <f>I134/I134</f>
        <v>1</v>
      </c>
    </row>
    <row r="137" spans="1:17">
      <c r="A137" s="204">
        <v>43039</v>
      </c>
      <c r="B137" s="7" t="s">
        <v>8</v>
      </c>
      <c r="C137" s="1">
        <v>396843578127</v>
      </c>
      <c r="D137" s="1">
        <v>81746649349</v>
      </c>
      <c r="E137" s="1">
        <v>29075227260</v>
      </c>
      <c r="F137" s="1">
        <v>22461118801</v>
      </c>
      <c r="G137" s="1">
        <v>272121556582</v>
      </c>
      <c r="H137" s="1">
        <v>1648767857</v>
      </c>
      <c r="I137" s="1">
        <f>SUM(C137:H137)</f>
        <v>803896897976</v>
      </c>
      <c r="K137" s="4">
        <f t="shared" ref="K137:P137" si="184">C137/C149</f>
        <v>0.49294512045735828</v>
      </c>
      <c r="L137" s="4">
        <f t="shared" si="184"/>
        <v>0.18196427106004193</v>
      </c>
      <c r="M137" s="4">
        <f t="shared" si="184"/>
        <v>0.22657576540827304</v>
      </c>
      <c r="N137" s="4">
        <f t="shared" si="184"/>
        <v>0.24086249199701715</v>
      </c>
      <c r="O137" s="4">
        <f t="shared" si="184"/>
        <v>0.29549486451000645</v>
      </c>
      <c r="P137" s="4">
        <f t="shared" si="184"/>
        <v>0.13521152134851719</v>
      </c>
      <c r="Q137" s="4">
        <f t="shared" ref="Q137:Q143" si="185">I137/$J$149</f>
        <v>0.32730542990682071</v>
      </c>
    </row>
    <row r="138" spans="1:17">
      <c r="A138" s="203"/>
      <c r="B138" s="7" t="s">
        <v>9</v>
      </c>
      <c r="C138" s="1">
        <v>97869866261</v>
      </c>
      <c r="D138" s="1">
        <v>11696354475</v>
      </c>
      <c r="E138" s="1">
        <v>15349681164</v>
      </c>
      <c r="F138" s="1">
        <v>6670613828</v>
      </c>
      <c r="G138" s="1">
        <v>112579442519</v>
      </c>
      <c r="H138" s="1">
        <v>930385827</v>
      </c>
      <c r="I138" s="1">
        <f t="shared" ref="I138:I148" si="186">SUM(C138:H138)</f>
        <v>245096344074</v>
      </c>
      <c r="K138" s="4">
        <f t="shared" ref="K138:P138" si="187">C138/C149</f>
        <v>0.12157050201209187</v>
      </c>
      <c r="L138" s="4">
        <f t="shared" si="187"/>
        <v>2.6035545591805591E-2</v>
      </c>
      <c r="M138" s="4">
        <f t="shared" si="187"/>
        <v>0.11961611606354995</v>
      </c>
      <c r="N138" s="4">
        <f t="shared" si="187"/>
        <v>7.1532530680987694E-2</v>
      </c>
      <c r="O138" s="4">
        <f t="shared" si="187"/>
        <v>0.12224921660603366</v>
      </c>
      <c r="P138" s="4">
        <f t="shared" si="187"/>
        <v>7.6298723665479795E-2</v>
      </c>
      <c r="Q138" s="4">
        <f t="shared" si="185"/>
        <v>9.9790613034714801E-2</v>
      </c>
    </row>
    <row r="139" spans="1:17">
      <c r="B139" s="7" t="s">
        <v>10</v>
      </c>
      <c r="C139" s="1">
        <v>16767455733</v>
      </c>
      <c r="D139" s="1">
        <v>54275427103</v>
      </c>
      <c r="E139" s="1">
        <v>13348529761</v>
      </c>
      <c r="F139" s="1">
        <v>12738829207</v>
      </c>
      <c r="G139" s="1">
        <v>54163152278</v>
      </c>
      <c r="H139" s="1">
        <v>1759000208</v>
      </c>
      <c r="I139" s="1">
        <f t="shared" si="186"/>
        <v>153052394290</v>
      </c>
      <c r="K139" s="4">
        <f t="shared" ref="K139:P139" si="188">C139/C149</f>
        <v>2.0827943153516167E-2</v>
      </c>
      <c r="L139" s="4">
        <f t="shared" si="188"/>
        <v>0.12081459739231076</v>
      </c>
      <c r="M139" s="4">
        <f t="shared" si="188"/>
        <v>0.10402165804683333</v>
      </c>
      <c r="N139" s="4">
        <f t="shared" si="188"/>
        <v>0.13660522323517565</v>
      </c>
      <c r="O139" s="4">
        <f t="shared" si="188"/>
        <v>5.8815382158081971E-2</v>
      </c>
      <c r="P139" s="4">
        <f t="shared" si="188"/>
        <v>0.14425141366401478</v>
      </c>
      <c r="Q139" s="4">
        <f t="shared" si="185"/>
        <v>6.2315055372750353E-2</v>
      </c>
    </row>
    <row r="140" spans="1:17">
      <c r="B140" s="7" t="s">
        <v>11</v>
      </c>
      <c r="C140" s="1">
        <v>5009882678</v>
      </c>
      <c r="D140" s="1">
        <v>24085507435</v>
      </c>
      <c r="E140" s="1">
        <v>7901154942</v>
      </c>
      <c r="F140" s="1">
        <v>1987460962</v>
      </c>
      <c r="G140" s="1">
        <v>36132820320</v>
      </c>
      <c r="H140" s="1">
        <v>440575554</v>
      </c>
      <c r="I140" s="1">
        <f t="shared" si="186"/>
        <v>75557401891</v>
      </c>
      <c r="K140" s="4">
        <f t="shared" ref="K140:P140" si="189">C140/C149</f>
        <v>6.2230998718432306E-3</v>
      </c>
      <c r="L140" s="4">
        <f t="shared" si="189"/>
        <v>5.3613228657360353E-2</v>
      </c>
      <c r="M140" s="4">
        <f t="shared" si="189"/>
        <v>6.157166761189433E-2</v>
      </c>
      <c r="N140" s="4">
        <f t="shared" si="189"/>
        <v>2.1312598196702313E-2</v>
      </c>
      <c r="O140" s="4">
        <f t="shared" si="189"/>
        <v>3.9236372814167059E-2</v>
      </c>
      <c r="P140" s="4">
        <f t="shared" si="189"/>
        <v>3.6130550867056223E-2</v>
      </c>
      <c r="Q140" s="4">
        <f t="shared" si="185"/>
        <v>3.0763084135342064E-2</v>
      </c>
    </row>
    <row r="141" spans="1:17">
      <c r="B141" s="7" t="s">
        <v>12</v>
      </c>
      <c r="C141" s="1">
        <v>16794980532</v>
      </c>
      <c r="D141" s="1">
        <v>83361159861</v>
      </c>
      <c r="E141" s="1">
        <v>15398210750</v>
      </c>
      <c r="F141" s="1">
        <v>9578664142</v>
      </c>
      <c r="G141" s="1">
        <v>145153046780</v>
      </c>
      <c r="H141" s="1">
        <v>1270954953</v>
      </c>
      <c r="I141" s="1">
        <f t="shared" si="186"/>
        <v>271557017018</v>
      </c>
      <c r="K141" s="4">
        <f t="shared" ref="K141:P141" si="190">C141/C149</f>
        <v>2.0862133489725355E-2</v>
      </c>
      <c r="L141" s="4">
        <f t="shared" si="190"/>
        <v>0.18555809699388062</v>
      </c>
      <c r="M141" s="4">
        <f t="shared" si="190"/>
        <v>0.11999429464129829</v>
      </c>
      <c r="N141" s="4">
        <f t="shared" si="190"/>
        <v>0.10271709685012988</v>
      </c>
      <c r="O141" s="4">
        <f t="shared" si="190"/>
        <v>0.15762066199465469</v>
      </c>
      <c r="P141" s="4">
        <f t="shared" si="190"/>
        <v>0.10422798578403093</v>
      </c>
      <c r="Q141" s="4">
        <f t="shared" si="185"/>
        <v>0.11056403678515482</v>
      </c>
    </row>
    <row r="142" spans="1:17">
      <c r="B142" s="7" t="s">
        <v>13</v>
      </c>
      <c r="C142" s="1">
        <v>445530838</v>
      </c>
      <c r="D142" s="1">
        <v>3592574471</v>
      </c>
      <c r="E142" s="1">
        <v>556624235</v>
      </c>
      <c r="F142" s="1">
        <v>2221257531</v>
      </c>
      <c r="G142" s="1">
        <v>1959373033</v>
      </c>
      <c r="H142" s="1">
        <v>78531606</v>
      </c>
      <c r="I142" s="1">
        <f t="shared" si="186"/>
        <v>8853891714</v>
      </c>
      <c r="K142" s="4">
        <f t="shared" ref="K142:P142" si="191">C142/C149</f>
        <v>5.5342272046315715E-4</v>
      </c>
      <c r="L142" s="4">
        <f t="shared" si="191"/>
        <v>7.9969050725676952E-3</v>
      </c>
      <c r="M142" s="4">
        <f t="shared" si="191"/>
        <v>4.3376294521152246E-3</v>
      </c>
      <c r="N142" s="4">
        <f t="shared" si="191"/>
        <v>2.3819722829656279E-2</v>
      </c>
      <c r="O142" s="4">
        <f t="shared" si="191"/>
        <v>2.1276692526063308E-3</v>
      </c>
      <c r="P142" s="4">
        <f t="shared" si="191"/>
        <v>6.4401897914985488E-3</v>
      </c>
      <c r="Q142" s="4">
        <f t="shared" si="185"/>
        <v>3.6048488818596286E-3</v>
      </c>
    </row>
    <row r="143" spans="1:17">
      <c r="B143" s="7" t="s">
        <v>14</v>
      </c>
      <c r="C143" s="1">
        <v>113008518567</v>
      </c>
      <c r="D143" s="1">
        <v>133741630644</v>
      </c>
      <c r="E143" s="1">
        <v>25558014335</v>
      </c>
      <c r="F143" s="1">
        <v>19866009253</v>
      </c>
      <c r="G143" s="1">
        <v>173636127760</v>
      </c>
      <c r="H143" s="1">
        <v>2793766618</v>
      </c>
      <c r="I143" s="1">
        <f t="shared" si="186"/>
        <v>468604067177</v>
      </c>
      <c r="K143" s="4">
        <f t="shared" ref="K143:P143" si="192">C143/C149</f>
        <v>0.14037520289641622</v>
      </c>
      <c r="L143" s="4">
        <f t="shared" si="192"/>
        <v>0.29770270126447118</v>
      </c>
      <c r="M143" s="4">
        <f t="shared" si="192"/>
        <v>0.19916703001097158</v>
      </c>
      <c r="N143" s="4">
        <f t="shared" si="192"/>
        <v>0.21303375566939023</v>
      </c>
      <c r="O143" s="4">
        <f t="shared" si="192"/>
        <v>0.18855023722099812</v>
      </c>
      <c r="P143" s="4">
        <f t="shared" si="192"/>
        <v>0.22911014010171937</v>
      </c>
      <c r="Q143" s="4">
        <f t="shared" si="185"/>
        <v>0.19079145105499792</v>
      </c>
    </row>
    <row r="144" spans="1:17">
      <c r="B144" s="7" t="s">
        <v>60</v>
      </c>
      <c r="C144" s="1">
        <v>228339915</v>
      </c>
      <c r="D144" s="1">
        <v>25622743772</v>
      </c>
      <c r="E144" s="1">
        <v>5261973055</v>
      </c>
      <c r="F144" s="1">
        <v>8127165817</v>
      </c>
      <c r="G144" s="1">
        <v>7743044232</v>
      </c>
      <c r="H144" s="1">
        <v>2027797157</v>
      </c>
      <c r="I144" s="1">
        <f t="shared" si="186"/>
        <v>49011063948</v>
      </c>
      <c r="K144" s="4">
        <f>C144/C149</f>
        <v>2.8363580289278667E-4</v>
      </c>
      <c r="L144" s="4">
        <f t="shared" ref="L144" si="193">D144/D149</f>
        <v>5.7035045841756497E-2</v>
      </c>
      <c r="M144" s="4">
        <f t="shared" ref="M144" si="194">E144/E149</f>
        <v>4.1005202189237637E-2</v>
      </c>
      <c r="N144" s="4">
        <f t="shared" ref="N144" si="195">F144/F149</f>
        <v>8.7151910325519583E-2</v>
      </c>
      <c r="O144" s="4">
        <f t="shared" ref="O144" si="196">G144/G149</f>
        <v>8.4081167069921612E-3</v>
      </c>
      <c r="P144" s="4">
        <f t="shared" ref="P144" si="197">H144/H149</f>
        <v>0.16629481064911852</v>
      </c>
      <c r="Q144" s="4">
        <f t="shared" ref="Q144" si="198">I144/I149</f>
        <v>2.0345284540223923E-2</v>
      </c>
    </row>
    <row r="145" spans="1:17">
      <c r="B145" s="7" t="s">
        <v>15</v>
      </c>
      <c r="C145" s="1">
        <v>3042570682</v>
      </c>
      <c r="D145" s="1">
        <v>18562821959</v>
      </c>
      <c r="E145" s="1">
        <v>5441738971</v>
      </c>
      <c r="F145" s="1">
        <v>4888607652</v>
      </c>
      <c r="G145" s="1">
        <v>27767909933</v>
      </c>
      <c r="H145" s="1">
        <v>397982159</v>
      </c>
      <c r="I145" s="1">
        <f t="shared" si="186"/>
        <v>60101631356</v>
      </c>
      <c r="K145" s="4">
        <f t="shared" ref="K145:P145" si="199">C145/C149</f>
        <v>3.7793741766397847E-3</v>
      </c>
      <c r="L145" s="4">
        <f t="shared" si="199"/>
        <v>4.1319985509939365E-2</v>
      </c>
      <c r="M145" s="4">
        <f t="shared" si="199"/>
        <v>4.2406071721495915E-2</v>
      </c>
      <c r="N145" s="4">
        <f t="shared" si="199"/>
        <v>5.2423133143482757E-2</v>
      </c>
      <c r="O145" s="4">
        <f t="shared" si="199"/>
        <v>3.015297606863921E-2</v>
      </c>
      <c r="P145" s="4">
        <f t="shared" si="199"/>
        <v>3.2637568084248177E-2</v>
      </c>
      <c r="Q145" s="4">
        <f>I145/$J$149</f>
        <v>2.4470290081482715E-2</v>
      </c>
    </row>
    <row r="146" spans="1:17">
      <c r="B146" s="7" t="s">
        <v>16</v>
      </c>
      <c r="C146" s="1">
        <v>154839122659</v>
      </c>
      <c r="D146" s="1">
        <v>3624684939</v>
      </c>
      <c r="E146" s="1">
        <v>9867373734</v>
      </c>
      <c r="F146" s="1">
        <v>3633543994</v>
      </c>
      <c r="G146" s="1">
        <v>88293771707</v>
      </c>
      <c r="H146" s="1">
        <v>733417957</v>
      </c>
      <c r="I146" s="1">
        <f t="shared" si="186"/>
        <v>260991914990</v>
      </c>
      <c r="K146" s="4">
        <f t="shared" ref="K146:P146" si="200">C146/C149</f>
        <v>0.19233570650405182</v>
      </c>
      <c r="L146" s="4">
        <f t="shared" si="200"/>
        <v>8.0683814933084578E-3</v>
      </c>
      <c r="M146" s="4">
        <f t="shared" si="200"/>
        <v>7.6893904778735658E-2</v>
      </c>
      <c r="N146" s="4">
        <f t="shared" si="200"/>
        <v>3.8964419757072398E-2</v>
      </c>
      <c r="O146" s="4">
        <f t="shared" si="200"/>
        <v>9.5877579252988884E-2</v>
      </c>
      <c r="P146" s="4">
        <f t="shared" si="200"/>
        <v>6.0145858211191068E-2</v>
      </c>
      <c r="Q146" s="4">
        <f>I146/$J$149</f>
        <v>0.10626247116151535</v>
      </c>
    </row>
    <row r="147" spans="1:17">
      <c r="B147" s="7" t="s">
        <v>17</v>
      </c>
      <c r="C147" s="1">
        <v>196317684</v>
      </c>
      <c r="D147" s="1">
        <v>8936022174</v>
      </c>
      <c r="E147" s="1">
        <v>565995855</v>
      </c>
      <c r="F147" s="1">
        <v>1079579107</v>
      </c>
      <c r="G147" s="1">
        <v>1350872294</v>
      </c>
      <c r="H147" s="1">
        <v>112808696</v>
      </c>
      <c r="I147" s="1">
        <f t="shared" si="186"/>
        <v>12241595810</v>
      </c>
      <c r="K147" s="4">
        <f t="shared" ref="K147:P147" si="201">C147/C149</f>
        <v>2.438589150013145E-4</v>
      </c>
      <c r="L147" s="4">
        <f t="shared" si="201"/>
        <v>1.9891173204252832E-2</v>
      </c>
      <c r="M147" s="4">
        <f t="shared" si="201"/>
        <v>4.4106600755950522E-3</v>
      </c>
      <c r="N147" s="4">
        <f t="shared" si="201"/>
        <v>1.1576899455620951E-2</v>
      </c>
      <c r="O147" s="4">
        <f t="shared" si="201"/>
        <v>1.4669026243261459E-3</v>
      </c>
      <c r="P147" s="4">
        <f t="shared" si="201"/>
        <v>9.2511722270325562E-3</v>
      </c>
      <c r="Q147" s="4">
        <f>I147/$J$149</f>
        <v>4.9841475808968779E-3</v>
      </c>
    </row>
    <row r="148" spans="1:17">
      <c r="B148" s="7" t="s">
        <v>6</v>
      </c>
      <c r="C148" s="1">
        <v>0</v>
      </c>
      <c r="D148" s="1">
        <v>30512</v>
      </c>
      <c r="E148" s="1">
        <v>0</v>
      </c>
      <c r="F148" s="1">
        <v>20316</v>
      </c>
      <c r="G148" s="1">
        <v>19146</v>
      </c>
      <c r="H148" s="1">
        <v>800</v>
      </c>
      <c r="I148" s="1">
        <f t="shared" si="186"/>
        <v>70774</v>
      </c>
      <c r="K148" s="4">
        <f t="shared" ref="K148:P148" si="202">C148/C149</f>
        <v>0</v>
      </c>
      <c r="L148" s="4">
        <f t="shared" si="202"/>
        <v>6.7918304698710163E-8</v>
      </c>
      <c r="M148" s="4">
        <f t="shared" si="202"/>
        <v>0</v>
      </c>
      <c r="N148" s="4">
        <f t="shared" si="202"/>
        <v>2.1785924515895178E-7</v>
      </c>
      <c r="O148" s="4">
        <f t="shared" si="202"/>
        <v>2.0790505342430531E-8</v>
      </c>
      <c r="P148" s="4">
        <f t="shared" si="202"/>
        <v>6.5606092828393698E-8</v>
      </c>
      <c r="Q148" s="4">
        <f>I148/$J$149</f>
        <v>2.8815529148760195E-8</v>
      </c>
    </row>
    <row r="149" spans="1:17">
      <c r="B149" s="8" t="s">
        <v>7</v>
      </c>
      <c r="C149" s="3">
        <f>SUM(C137:C148)</f>
        <v>805046163676</v>
      </c>
      <c r="D149" s="3">
        <f>SUM(D137:D148)</f>
        <v>449245606694</v>
      </c>
      <c r="E149" s="3">
        <f>SUM(E137:E148)</f>
        <v>128324524062</v>
      </c>
      <c r="F149" s="3">
        <f t="shared" ref="F149:G149" si="203">SUM(F137:F148)</f>
        <v>93252870610</v>
      </c>
      <c r="G149" s="3">
        <f t="shared" si="203"/>
        <v>920901136584</v>
      </c>
      <c r="H149" s="3">
        <f>SUM(H137:H148)</f>
        <v>12193989392</v>
      </c>
      <c r="I149" s="9">
        <f>SUM(C149:H149)</f>
        <v>2408964291018</v>
      </c>
      <c r="J149" s="61">
        <v>2456106206991</v>
      </c>
      <c r="K149" s="4">
        <f>C150</f>
        <v>0.33418767006122657</v>
      </c>
      <c r="L149" s="4">
        <f t="shared" ref="L149:P149" si="204">D150</f>
        <v>0.18648911001671764</v>
      </c>
      <c r="M149" s="4">
        <f t="shared" si="204"/>
        <v>5.3269583339390872E-2</v>
      </c>
      <c r="N149" s="4">
        <f t="shared" si="204"/>
        <v>3.8710773321838005E-2</v>
      </c>
      <c r="O149" s="4">
        <f t="shared" si="204"/>
        <v>0.38228094124003725</v>
      </c>
      <c r="P149" s="4">
        <f t="shared" si="204"/>
        <v>5.0619220207896746E-3</v>
      </c>
      <c r="Q149" s="4">
        <f>I149/$J$149</f>
        <v>0.98080623881865681</v>
      </c>
    </row>
    <row r="150" spans="1:17">
      <c r="B150" s="7"/>
      <c r="C150" s="10">
        <f>C149/I149</f>
        <v>0.33418767006122657</v>
      </c>
      <c r="D150" s="10">
        <f>D149/I149</f>
        <v>0.18648911001671764</v>
      </c>
      <c r="E150" s="10">
        <f>E149/I149</f>
        <v>5.3269583339390872E-2</v>
      </c>
      <c r="F150" s="10">
        <f>F149/I149</f>
        <v>3.8710773321838005E-2</v>
      </c>
      <c r="G150" s="10">
        <f>G149/I149</f>
        <v>0.38228094124003725</v>
      </c>
      <c r="H150" s="10">
        <f>H149/I149</f>
        <v>5.0619220207896746E-3</v>
      </c>
      <c r="I150" s="11">
        <f>I149/I149</f>
        <v>1</v>
      </c>
    </row>
    <row r="152" spans="1:17">
      <c r="A152" s="204">
        <v>43069</v>
      </c>
      <c r="B152" s="7" t="s">
        <v>8</v>
      </c>
      <c r="C152" s="1">
        <v>400429506751</v>
      </c>
      <c r="D152" s="1">
        <v>75616140244</v>
      </c>
      <c r="E152" s="1">
        <v>27938737944</v>
      </c>
      <c r="F152" s="1">
        <v>22204461819</v>
      </c>
      <c r="G152" s="1">
        <v>281310124622</v>
      </c>
      <c r="H152" s="1">
        <v>1567753616</v>
      </c>
      <c r="I152" s="1">
        <f>SUM(C152:H152)</f>
        <v>809066724996</v>
      </c>
      <c r="K152" s="4">
        <f t="shared" ref="K152:P152" si="205">C152/C164</f>
        <v>0.49555027640361554</v>
      </c>
      <c r="L152" s="4">
        <f t="shared" si="205"/>
        <v>0.17546511719085381</v>
      </c>
      <c r="M152" s="4">
        <f t="shared" si="205"/>
        <v>0.22730918398968383</v>
      </c>
      <c r="N152" s="4">
        <f t="shared" si="205"/>
        <v>0.24254522250879834</v>
      </c>
      <c r="O152" s="4">
        <f t="shared" si="205"/>
        <v>0.30223121174857337</v>
      </c>
      <c r="P152" s="4">
        <f t="shared" si="205"/>
        <v>0.1313740414676027</v>
      </c>
      <c r="Q152" s="4">
        <f t="shared" ref="Q152:Q158" si="206">I152/$J$164</f>
        <v>0.3311057598541402</v>
      </c>
    </row>
    <row r="153" spans="1:17">
      <c r="A153" s="203"/>
      <c r="B153" s="7" t="s">
        <v>9</v>
      </c>
      <c r="C153" s="1">
        <v>90141529749</v>
      </c>
      <c r="D153" s="1">
        <v>10579037043</v>
      </c>
      <c r="E153" s="1">
        <v>14220633353</v>
      </c>
      <c r="F153" s="1">
        <v>6113576249</v>
      </c>
      <c r="G153" s="1">
        <v>104171239971</v>
      </c>
      <c r="H153" s="1">
        <v>831231639</v>
      </c>
      <c r="I153" s="1">
        <f t="shared" ref="I153:I163" si="207">SUM(C153:H153)</f>
        <v>226057248004</v>
      </c>
      <c r="K153" s="4">
        <f t="shared" ref="K153:P153" si="208">C153/C164</f>
        <v>0.11155436657253812</v>
      </c>
      <c r="L153" s="4">
        <f t="shared" si="208"/>
        <v>2.4548356587979492E-2</v>
      </c>
      <c r="M153" s="4">
        <f t="shared" si="208"/>
        <v>0.11569887550991204</v>
      </c>
      <c r="N153" s="4">
        <f t="shared" si="208"/>
        <v>6.6780213982461201E-2</v>
      </c>
      <c r="O153" s="4">
        <f t="shared" si="208"/>
        <v>0.11191847477260881</v>
      </c>
      <c r="P153" s="4">
        <f t="shared" si="208"/>
        <v>6.9655243462164895E-2</v>
      </c>
      <c r="Q153" s="4">
        <f t="shared" si="206"/>
        <v>9.2512588342167065E-2</v>
      </c>
    </row>
    <row r="154" spans="1:17">
      <c r="B154" s="7" t="s">
        <v>10</v>
      </c>
      <c r="C154" s="1">
        <v>16389636125</v>
      </c>
      <c r="D154" s="1">
        <v>54663428933</v>
      </c>
      <c r="E154" s="1">
        <v>13021309919</v>
      </c>
      <c r="F154" s="1">
        <v>12403925074</v>
      </c>
      <c r="G154" s="1">
        <v>55654553777</v>
      </c>
      <c r="H154" s="1">
        <v>1778888730</v>
      </c>
      <c r="I154" s="1">
        <f t="shared" si="207"/>
        <v>153911742558</v>
      </c>
      <c r="K154" s="4">
        <f t="shared" ref="K154:P154" si="209">C154/C164</f>
        <v>2.0282942627774143E-2</v>
      </c>
      <c r="L154" s="4">
        <f t="shared" si="209"/>
        <v>0.12684494253254117</v>
      </c>
      <c r="M154" s="4">
        <f t="shared" si="209"/>
        <v>0.10594119670320733</v>
      </c>
      <c r="N154" s="4">
        <f t="shared" si="209"/>
        <v>0.1354913616722499</v>
      </c>
      <c r="O154" s="4">
        <f t="shared" si="209"/>
        <v>5.9793593458290308E-2</v>
      </c>
      <c r="P154" s="4">
        <f t="shared" si="209"/>
        <v>0.1490666641723575</v>
      </c>
      <c r="Q154" s="4">
        <f t="shared" si="206"/>
        <v>6.2987468024214371E-2</v>
      </c>
    </row>
    <row r="155" spans="1:17">
      <c r="B155" s="7" t="s">
        <v>11</v>
      </c>
      <c r="C155" s="1">
        <v>5330502566</v>
      </c>
      <c r="D155" s="1">
        <v>25003822380</v>
      </c>
      <c r="E155" s="1">
        <v>8107518707</v>
      </c>
      <c r="F155" s="1">
        <v>2025227381</v>
      </c>
      <c r="G155" s="1">
        <v>39474679834</v>
      </c>
      <c r="H155" s="1">
        <v>477993718</v>
      </c>
      <c r="I155" s="1">
        <f t="shared" si="207"/>
        <v>80419744586</v>
      </c>
      <c r="K155" s="4">
        <f t="shared" ref="K155:P155" si="210">C155/C164</f>
        <v>6.5967466817925379E-3</v>
      </c>
      <c r="L155" s="4">
        <f t="shared" si="210"/>
        <v>5.8020663445250593E-2</v>
      </c>
      <c r="M155" s="4">
        <f t="shared" si="210"/>
        <v>6.5962659629192108E-2</v>
      </c>
      <c r="N155" s="4">
        <f t="shared" si="210"/>
        <v>2.2122095539160336E-2</v>
      </c>
      <c r="O155" s="4">
        <f t="shared" si="210"/>
        <v>4.2410419232681122E-2</v>
      </c>
      <c r="P155" s="4">
        <f t="shared" si="210"/>
        <v>4.0054741949825362E-2</v>
      </c>
      <c r="Q155" s="4">
        <f t="shared" si="206"/>
        <v>3.2911303624005857E-2</v>
      </c>
    </row>
    <row r="156" spans="1:17">
      <c r="B156" s="7" t="s">
        <v>12</v>
      </c>
      <c r="C156" s="1">
        <v>16534933526</v>
      </c>
      <c r="D156" s="1">
        <v>79831017796</v>
      </c>
      <c r="E156" s="1">
        <v>13546537669</v>
      </c>
      <c r="F156" s="1">
        <v>9525516702</v>
      </c>
      <c r="G156" s="1">
        <v>139619864980</v>
      </c>
      <c r="H156" s="1">
        <v>1195659535</v>
      </c>
      <c r="I156" s="1">
        <f t="shared" si="207"/>
        <v>260253530208</v>
      </c>
      <c r="K156" s="4">
        <f t="shared" ref="K156:P156" si="211">C156/C164</f>
        <v>2.0462754969303335E-2</v>
      </c>
      <c r="L156" s="4">
        <f t="shared" si="211"/>
        <v>0.18524562147499654</v>
      </c>
      <c r="M156" s="4">
        <f t="shared" si="211"/>
        <v>0.11021444238454552</v>
      </c>
      <c r="N156" s="4">
        <f t="shared" si="211"/>
        <v>0.10404974400329396</v>
      </c>
      <c r="O156" s="4">
        <f t="shared" si="211"/>
        <v>0.15000342072216169</v>
      </c>
      <c r="P156" s="4">
        <f t="shared" si="211"/>
        <v>0.10019343838797727</v>
      </c>
      <c r="Q156" s="4">
        <f t="shared" si="206"/>
        <v>0.10650721406774985</v>
      </c>
    </row>
    <row r="157" spans="1:17">
      <c r="B157" s="7" t="s">
        <v>13</v>
      </c>
      <c r="C157" s="1">
        <v>425836819</v>
      </c>
      <c r="D157" s="1">
        <v>3449803793</v>
      </c>
      <c r="E157" s="1">
        <v>519136527</v>
      </c>
      <c r="F157" s="1">
        <v>2160550100</v>
      </c>
      <c r="G157" s="1">
        <v>1914428515</v>
      </c>
      <c r="H157" s="1">
        <v>92739509</v>
      </c>
      <c r="I157" s="1">
        <f t="shared" si="207"/>
        <v>8562495263</v>
      </c>
      <c r="K157" s="4">
        <f t="shared" ref="K157:P157" si="212">C157/C164</f>
        <v>5.2699301575072908E-4</v>
      </c>
      <c r="L157" s="4">
        <f t="shared" si="212"/>
        <v>8.0051722406213142E-3</v>
      </c>
      <c r="M157" s="4">
        <f t="shared" si="212"/>
        <v>4.2236875755853748E-3</v>
      </c>
      <c r="N157" s="4">
        <f t="shared" si="212"/>
        <v>2.360026147075997E-2</v>
      </c>
      <c r="O157" s="4">
        <f t="shared" si="212"/>
        <v>2.056804925425077E-3</v>
      </c>
      <c r="P157" s="4">
        <f t="shared" si="212"/>
        <v>7.7713512995342474E-3</v>
      </c>
      <c r="Q157" s="4">
        <f t="shared" si="206"/>
        <v>3.5041504151800428E-3</v>
      </c>
    </row>
    <row r="158" spans="1:17">
      <c r="B158" s="7" t="s">
        <v>14</v>
      </c>
      <c r="C158" s="1">
        <v>108924761556</v>
      </c>
      <c r="D158" s="1">
        <v>132211934943</v>
      </c>
      <c r="E158" s="1">
        <v>24425086056</v>
      </c>
      <c r="F158" s="1">
        <v>19377880948</v>
      </c>
      <c r="G158" s="1">
        <v>169217551996</v>
      </c>
      <c r="H158" s="1">
        <v>2676540073</v>
      </c>
      <c r="I158" s="1">
        <f t="shared" si="207"/>
        <v>456833755572</v>
      </c>
      <c r="K158" s="4">
        <f t="shared" ref="K158:P158" si="213">C158/C164</f>
        <v>0.13479949600676852</v>
      </c>
      <c r="L158" s="4">
        <f t="shared" si="213"/>
        <v>0.30679405989178082</v>
      </c>
      <c r="M158" s="4">
        <f t="shared" si="213"/>
        <v>0.19872216101513268</v>
      </c>
      <c r="N158" s="4">
        <f t="shared" si="213"/>
        <v>0.2116697303719354</v>
      </c>
      <c r="O158" s="4">
        <f t="shared" si="213"/>
        <v>0.18180229331453876</v>
      </c>
      <c r="P158" s="4">
        <f t="shared" si="213"/>
        <v>0.22428772158545759</v>
      </c>
      <c r="Q158" s="4">
        <f t="shared" si="206"/>
        <v>0.18695650567811381</v>
      </c>
    </row>
    <row r="159" spans="1:17">
      <c r="B159" s="7" t="s">
        <v>60</v>
      </c>
      <c r="C159" s="1">
        <v>216731250</v>
      </c>
      <c r="D159" s="1">
        <v>25012801450</v>
      </c>
      <c r="E159" s="1">
        <v>5093471631</v>
      </c>
      <c r="F159" s="1">
        <v>7950433983</v>
      </c>
      <c r="G159" s="1">
        <v>7658666995</v>
      </c>
      <c r="H159" s="1">
        <v>2023755456</v>
      </c>
      <c r="I159" s="1">
        <f t="shared" si="207"/>
        <v>47955860765</v>
      </c>
      <c r="K159" s="4">
        <f>C159/C164</f>
        <v>2.6821507664165882E-4</v>
      </c>
      <c r="L159" s="4">
        <f t="shared" ref="L159" si="214">D159/D164</f>
        <v>5.8041499123516256E-2</v>
      </c>
      <c r="M159" s="4">
        <f t="shared" ref="M159" si="215">E159/E164</f>
        <v>4.1440414468179532E-2</v>
      </c>
      <c r="N159" s="4">
        <f t="shared" ref="N159" si="216">F159/F164</f>
        <v>8.6844697933556647E-2</v>
      </c>
      <c r="O159" s="4">
        <f t="shared" ref="O159" si="217">G159/G164</f>
        <v>8.2282435066563311E-3</v>
      </c>
      <c r="P159" s="4">
        <f t="shared" ref="P159" si="218">H159/H164</f>
        <v>0.16958591610534754</v>
      </c>
      <c r="Q159" s="4">
        <f t="shared" ref="Q159" si="219">I159/I164</f>
        <v>2.0013572809501442E-2</v>
      </c>
    </row>
    <row r="160" spans="1:17">
      <c r="B160" s="7" t="s">
        <v>15</v>
      </c>
      <c r="C160" s="1">
        <v>2963657880</v>
      </c>
      <c r="D160" s="1">
        <v>12133820972</v>
      </c>
      <c r="E160" s="1">
        <v>5548185688</v>
      </c>
      <c r="F160" s="1">
        <v>4931272722</v>
      </c>
      <c r="G160" s="1">
        <v>34501131192</v>
      </c>
      <c r="H160" s="1">
        <v>425125833</v>
      </c>
      <c r="I160" s="1">
        <f t="shared" si="207"/>
        <v>60503194287</v>
      </c>
      <c r="K160" s="4">
        <f t="shared" ref="K160:P160" si="220">C160/C164</f>
        <v>3.6676654862824632E-3</v>
      </c>
      <c r="L160" s="4">
        <f t="shared" si="220"/>
        <v>2.8156188770740078E-2</v>
      </c>
      <c r="M160" s="4">
        <f t="shared" si="220"/>
        <v>4.5139961722335503E-2</v>
      </c>
      <c r="N160" s="4">
        <f t="shared" si="220"/>
        <v>5.3865599146636883E-2</v>
      </c>
      <c r="O160" s="4">
        <f t="shared" si="220"/>
        <v>3.706698683833716E-2</v>
      </c>
      <c r="P160" s="4">
        <f t="shared" si="220"/>
        <v>3.562453834805325E-2</v>
      </c>
      <c r="Q160" s="4">
        <f>I160/$J$164</f>
        <v>2.4760573509062373E-2</v>
      </c>
    </row>
    <row r="161" spans="1:17">
      <c r="B161" s="7" t="s">
        <v>16</v>
      </c>
      <c r="C161" s="1">
        <v>166499492182</v>
      </c>
      <c r="D161" s="1">
        <v>3487466375</v>
      </c>
      <c r="E161" s="1">
        <v>9929400541</v>
      </c>
      <c r="F161" s="1">
        <v>3818555203</v>
      </c>
      <c r="G161" s="1">
        <v>95836163171</v>
      </c>
      <c r="H161" s="1">
        <v>752393013</v>
      </c>
      <c r="I161" s="1">
        <f t="shared" si="207"/>
        <v>280323470485</v>
      </c>
      <c r="K161" s="4">
        <f t="shared" ref="K161:P161" si="221">C161/C164</f>
        <v>0.20605092277367662</v>
      </c>
      <c r="L161" s="4">
        <f t="shared" si="221"/>
        <v>8.0925671981398519E-3</v>
      </c>
      <c r="M161" s="4">
        <f t="shared" si="221"/>
        <v>8.0785464934222201E-2</v>
      </c>
      <c r="N161" s="4">
        <f t="shared" si="221"/>
        <v>4.1711090722372474E-2</v>
      </c>
      <c r="O161" s="4">
        <f t="shared" si="221"/>
        <v>0.10296351673593525</v>
      </c>
      <c r="P161" s="4">
        <f t="shared" si="221"/>
        <v>6.3048753248607745E-2</v>
      </c>
      <c r="Q161" s="4">
        <f>I161/$J$164</f>
        <v>0.11472071812166598</v>
      </c>
    </row>
    <row r="162" spans="1:17">
      <c r="B162" s="7" t="s">
        <v>17</v>
      </c>
      <c r="C162" s="1">
        <v>193625304</v>
      </c>
      <c r="D162" s="1">
        <v>8957568651</v>
      </c>
      <c r="E162" s="1">
        <v>560712863</v>
      </c>
      <c r="F162" s="1">
        <v>1036310969</v>
      </c>
      <c r="G162" s="1">
        <v>1419461417</v>
      </c>
      <c r="H162" s="1">
        <v>111429936</v>
      </c>
      <c r="I162" s="1">
        <f t="shared" si="207"/>
        <v>12279109140</v>
      </c>
      <c r="K162" s="4">
        <f t="shared" ref="K162:P162" si="222">C162/C164</f>
        <v>2.3962038585632892E-4</v>
      </c>
      <c r="L162" s="4">
        <f t="shared" si="222"/>
        <v>2.0785784992742314E-2</v>
      </c>
      <c r="M162" s="4">
        <f t="shared" si="222"/>
        <v>4.561952068003884E-3</v>
      </c>
      <c r="N162" s="4">
        <f t="shared" si="222"/>
        <v>1.1319899424418174E-2</v>
      </c>
      <c r="O162" s="4">
        <f t="shared" si="222"/>
        <v>1.525027030814185E-3</v>
      </c>
      <c r="P162" s="4">
        <f t="shared" si="222"/>
        <v>9.3375648337820933E-3</v>
      </c>
      <c r="Q162" s="4">
        <f>I162/$J$164</f>
        <v>5.0251526067293375E-3</v>
      </c>
    </row>
    <row r="163" spans="1:17">
      <c r="B163" s="7" t="s">
        <v>6</v>
      </c>
      <c r="C163" s="1">
        <v>0</v>
      </c>
      <c r="D163" s="1">
        <v>11442</v>
      </c>
      <c r="E163" s="1">
        <v>0</v>
      </c>
      <c r="F163" s="1">
        <v>7619</v>
      </c>
      <c r="G163" s="1">
        <v>7180</v>
      </c>
      <c r="H163" s="1">
        <v>300</v>
      </c>
      <c r="I163" s="1">
        <f t="shared" si="207"/>
        <v>26541</v>
      </c>
      <c r="K163" s="4">
        <f t="shared" ref="K163:P163" si="223">C163/C164</f>
        <v>0</v>
      </c>
      <c r="L163" s="4">
        <f t="shared" si="223"/>
        <v>2.6550837749974342E-8</v>
      </c>
      <c r="M163" s="4">
        <f t="shared" si="223"/>
        <v>0</v>
      </c>
      <c r="N163" s="4">
        <f t="shared" si="223"/>
        <v>8.3224356679218038E-8</v>
      </c>
      <c r="O163" s="4">
        <f t="shared" si="223"/>
        <v>7.7139779567857373E-9</v>
      </c>
      <c r="P163" s="4">
        <f t="shared" si="223"/>
        <v>2.5139289769803227E-8</v>
      </c>
      <c r="Q163" s="4">
        <f>I163/$J$164</f>
        <v>1.0861746875490624E-8</v>
      </c>
    </row>
    <row r="164" spans="1:17">
      <c r="B164" s="8" t="s">
        <v>7</v>
      </c>
      <c r="C164" s="3">
        <f>SUM(C152:C163)</f>
        <v>808050213708</v>
      </c>
      <c r="D164" s="3">
        <f>SUM(D152:D163)</f>
        <v>430946854022</v>
      </c>
      <c r="E164" s="3">
        <f>SUM(E152:E163)</f>
        <v>122910730898</v>
      </c>
      <c r="F164" s="3">
        <f t="shared" ref="F164:G164" si="224">SUM(F152:F163)</f>
        <v>91547718769</v>
      </c>
      <c r="G164" s="3">
        <f t="shared" si="224"/>
        <v>930777873650</v>
      </c>
      <c r="H164" s="3">
        <f>SUM(H152:H163)</f>
        <v>11933511358</v>
      </c>
      <c r="I164" s="9">
        <f>SUM(C164:H164)</f>
        <v>2396166902405</v>
      </c>
      <c r="J164" s="61">
        <v>2443529600187</v>
      </c>
      <c r="K164" s="4">
        <f>C165</f>
        <v>0.33722618107151509</v>
      </c>
      <c r="L164" s="4">
        <f t="shared" ref="L164:P164" si="225">D165</f>
        <v>0.17984842941844514</v>
      </c>
      <c r="M164" s="4">
        <f t="shared" si="225"/>
        <v>5.1294728582819575E-2</v>
      </c>
      <c r="N164" s="4">
        <f t="shared" si="225"/>
        <v>3.8205902383976177E-2</v>
      </c>
      <c r="O164" s="4">
        <f t="shared" si="225"/>
        <v>0.38844450806652531</v>
      </c>
      <c r="P164" s="4">
        <f t="shared" si="225"/>
        <v>4.98025047671867E-3</v>
      </c>
      <c r="Q164" s="4">
        <f>I164/$J$164</f>
        <v>0.98061709676920816</v>
      </c>
    </row>
    <row r="165" spans="1:17">
      <c r="B165" s="7"/>
      <c r="C165" s="10">
        <f>C164/I164</f>
        <v>0.33722618107151509</v>
      </c>
      <c r="D165" s="10">
        <f>D164/I164</f>
        <v>0.17984842941844514</v>
      </c>
      <c r="E165" s="10">
        <f>E164/I164</f>
        <v>5.1294728582819575E-2</v>
      </c>
      <c r="F165" s="10">
        <f>F164/I164</f>
        <v>3.8205902383976177E-2</v>
      </c>
      <c r="G165" s="10">
        <f>G164/I164</f>
        <v>0.38844450806652531</v>
      </c>
      <c r="H165" s="10">
        <f>H164/I164</f>
        <v>4.98025047671867E-3</v>
      </c>
      <c r="I165" s="11">
        <f>I164/I164</f>
        <v>1</v>
      </c>
    </row>
    <row r="167" spans="1:17">
      <c r="A167" s="204">
        <v>43100</v>
      </c>
      <c r="B167" s="7" t="s">
        <v>8</v>
      </c>
      <c r="C167" s="1">
        <v>421235373190</v>
      </c>
      <c r="D167" s="1">
        <v>76874952885</v>
      </c>
      <c r="E167" s="1">
        <v>29462855672</v>
      </c>
      <c r="F167" s="1">
        <v>23159485628</v>
      </c>
      <c r="G167" s="1">
        <v>278944200222</v>
      </c>
      <c r="H167" s="1">
        <v>1564980162</v>
      </c>
      <c r="I167" s="1">
        <f>SUM(C167:H167)</f>
        <v>831241847759</v>
      </c>
      <c r="K167" s="4">
        <f t="shared" ref="K167:P167" si="226">C167/C179</f>
        <v>0.50917816799541804</v>
      </c>
      <c r="L167" s="4">
        <f t="shared" si="226"/>
        <v>0.17404834402556243</v>
      </c>
      <c r="M167" s="4">
        <f t="shared" si="226"/>
        <v>0.23243996970295108</v>
      </c>
      <c r="N167" s="4">
        <f t="shared" si="226"/>
        <v>0.24520626255718711</v>
      </c>
      <c r="O167" s="4">
        <f t="shared" si="226"/>
        <v>0.29747221727158962</v>
      </c>
      <c r="P167" s="4">
        <f t="shared" si="226"/>
        <v>0.12530034337594845</v>
      </c>
      <c r="Q167" s="4">
        <f t="shared" ref="Q167:Q173" si="227">I167/$J$179</f>
        <v>0.33377474681895403</v>
      </c>
    </row>
    <row r="168" spans="1:17">
      <c r="A168" s="203"/>
      <c r="B168" s="7" t="s">
        <v>9</v>
      </c>
      <c r="C168" s="1">
        <v>95910957372</v>
      </c>
      <c r="D168" s="1">
        <v>11354788808</v>
      </c>
      <c r="E168" s="1">
        <v>15351082816</v>
      </c>
      <c r="F168" s="1">
        <v>6600997566</v>
      </c>
      <c r="G168" s="1">
        <v>110665836797</v>
      </c>
      <c r="H168" s="1">
        <v>857302019</v>
      </c>
      <c r="I168" s="1">
        <f t="shared" ref="I168:I178" si="228">SUM(C168:H168)</f>
        <v>240740965378</v>
      </c>
      <c r="K168" s="4">
        <f t="shared" ref="K168:P168" si="229">C168/C179</f>
        <v>0.11593462627682508</v>
      </c>
      <c r="L168" s="4">
        <f t="shared" si="229"/>
        <v>2.5707751544885905E-2</v>
      </c>
      <c r="M168" s="4">
        <f t="shared" si="229"/>
        <v>0.12110860075418874</v>
      </c>
      <c r="N168" s="4">
        <f t="shared" si="229"/>
        <v>6.9889546266564823E-2</v>
      </c>
      <c r="O168" s="4">
        <f t="shared" si="229"/>
        <v>0.11801647720949136</v>
      </c>
      <c r="P168" s="4">
        <f t="shared" si="229"/>
        <v>6.8639999385240694E-2</v>
      </c>
      <c r="Q168" s="4">
        <f t="shared" si="227"/>
        <v>9.6666517674275185E-2</v>
      </c>
    </row>
    <row r="169" spans="1:17">
      <c r="B169" s="7" t="s">
        <v>10</v>
      </c>
      <c r="C169" s="1">
        <v>16951331913</v>
      </c>
      <c r="D169" s="1">
        <v>56919351512</v>
      </c>
      <c r="E169" s="1">
        <v>13335226893</v>
      </c>
      <c r="F169" s="1">
        <v>13261180698</v>
      </c>
      <c r="G169" s="1">
        <v>57997292491</v>
      </c>
      <c r="H169" s="1">
        <v>1825975858</v>
      </c>
      <c r="I169" s="1">
        <f t="shared" si="228"/>
        <v>160290359365</v>
      </c>
      <c r="K169" s="4">
        <f t="shared" ref="K169:P169" si="230">C169/C179</f>
        <v>2.0490321273779741E-2</v>
      </c>
      <c r="L169" s="4">
        <f t="shared" si="230"/>
        <v>0.1288679667679577</v>
      </c>
      <c r="M169" s="4">
        <f t="shared" si="230"/>
        <v>0.1052050001363798</v>
      </c>
      <c r="N169" s="4">
        <f t="shared" si="230"/>
        <v>0.14040573302373907</v>
      </c>
      <c r="O169" s="4">
        <f t="shared" si="230"/>
        <v>6.184958561359611E-2</v>
      </c>
      <c r="P169" s="4">
        <f t="shared" si="230"/>
        <v>0.14619699824897339</v>
      </c>
      <c r="Q169" s="4">
        <f t="shared" si="227"/>
        <v>6.4362585039250117E-2</v>
      </c>
    </row>
    <row r="170" spans="1:17">
      <c r="B170" s="7" t="s">
        <v>11</v>
      </c>
      <c r="C170" s="1">
        <v>5576298373</v>
      </c>
      <c r="D170" s="1">
        <v>26146427259</v>
      </c>
      <c r="E170" s="1">
        <v>8888897358</v>
      </c>
      <c r="F170" s="1">
        <v>2126655242</v>
      </c>
      <c r="G170" s="1">
        <v>40726954780</v>
      </c>
      <c r="H170" s="1">
        <v>499365867</v>
      </c>
      <c r="I170" s="1">
        <f t="shared" si="228"/>
        <v>83964598879</v>
      </c>
      <c r="K170" s="4">
        <f t="shared" ref="K170:P170" si="231">C170/C179</f>
        <v>6.7404818552103856E-3</v>
      </c>
      <c r="L170" s="4">
        <f t="shared" si="231"/>
        <v>5.9196684951747472E-2</v>
      </c>
      <c r="M170" s="4">
        <f t="shared" si="231"/>
        <v>7.0126774389683885E-2</v>
      </c>
      <c r="N170" s="4">
        <f t="shared" si="231"/>
        <v>2.2516440650478434E-2</v>
      </c>
      <c r="O170" s="4">
        <f t="shared" si="231"/>
        <v>4.3432118436176247E-2</v>
      </c>
      <c r="P170" s="4">
        <f t="shared" si="231"/>
        <v>3.9981794098504497E-2</v>
      </c>
      <c r="Q170" s="4">
        <f t="shared" si="227"/>
        <v>3.3714932432899546E-2</v>
      </c>
    </row>
    <row r="171" spans="1:17">
      <c r="B171" s="7" t="s">
        <v>12</v>
      </c>
      <c r="C171" s="1">
        <v>16978362032</v>
      </c>
      <c r="D171" s="1">
        <v>79738919966</v>
      </c>
      <c r="E171" s="1">
        <v>13195524507</v>
      </c>
      <c r="F171" s="1">
        <v>9539934547</v>
      </c>
      <c r="G171" s="1">
        <v>139747292057</v>
      </c>
      <c r="H171" s="1">
        <v>1257886923</v>
      </c>
      <c r="I171" s="1">
        <f t="shared" si="228"/>
        <v>260457920032</v>
      </c>
      <c r="K171" s="4">
        <f t="shared" ref="K171:P171" si="232">C171/C179</f>
        <v>2.0522994566074475E-2</v>
      </c>
      <c r="L171" s="4">
        <f t="shared" si="232"/>
        <v>0.18053249405213156</v>
      </c>
      <c r="M171" s="4">
        <f t="shared" si="232"/>
        <v>0.10410285244469729</v>
      </c>
      <c r="N171" s="4">
        <f t="shared" si="232"/>
        <v>0.10100620250744638</v>
      </c>
      <c r="O171" s="4">
        <f t="shared" si="232"/>
        <v>0.14902957936681108</v>
      </c>
      <c r="P171" s="4">
        <f t="shared" si="232"/>
        <v>0.10071288263398143</v>
      </c>
      <c r="Q171" s="4">
        <f t="shared" si="227"/>
        <v>0.10458361372210033</v>
      </c>
    </row>
    <row r="172" spans="1:17">
      <c r="B172" s="7" t="s">
        <v>13</v>
      </c>
      <c r="C172" s="1">
        <v>455674914</v>
      </c>
      <c r="D172" s="1">
        <v>3465495706</v>
      </c>
      <c r="E172" s="1">
        <v>526146352</v>
      </c>
      <c r="F172" s="1">
        <v>2168068989</v>
      </c>
      <c r="G172" s="1">
        <v>1919858872</v>
      </c>
      <c r="H172" s="1">
        <v>105999696</v>
      </c>
      <c r="I172" s="1">
        <f t="shared" si="228"/>
        <v>8641244529</v>
      </c>
      <c r="K172" s="4">
        <f t="shared" ref="K172:P172" si="233">C172/C179</f>
        <v>5.5080777322880764E-4</v>
      </c>
      <c r="L172" s="4">
        <f t="shared" si="233"/>
        <v>7.8460378344464374E-3</v>
      </c>
      <c r="M172" s="4">
        <f t="shared" si="233"/>
        <v>4.1509025289230032E-3</v>
      </c>
      <c r="N172" s="4">
        <f t="shared" si="233"/>
        <v>2.2954918010618143E-2</v>
      </c>
      <c r="O172" s="4">
        <f t="shared" si="233"/>
        <v>2.0473796373893225E-3</v>
      </c>
      <c r="P172" s="4">
        <f t="shared" si="233"/>
        <v>8.4868796608721167E-3</v>
      </c>
      <c r="Q172" s="4">
        <f t="shared" si="227"/>
        <v>3.4697834482749295E-3</v>
      </c>
    </row>
    <row r="173" spans="1:17">
      <c r="B173" s="7" t="s">
        <v>14</v>
      </c>
      <c r="C173" s="1">
        <v>109576109777</v>
      </c>
      <c r="D173" s="1">
        <v>136363499991</v>
      </c>
      <c r="E173" s="1">
        <v>24603720819</v>
      </c>
      <c r="F173" s="1">
        <v>19570192105</v>
      </c>
      <c r="G173" s="1">
        <v>171547788690</v>
      </c>
      <c r="H173" s="1">
        <v>2893076049</v>
      </c>
      <c r="I173" s="1">
        <f t="shared" si="228"/>
        <v>464554387431</v>
      </c>
      <c r="K173" s="4">
        <f>C173/C179</f>
        <v>0.13245270075443466</v>
      </c>
      <c r="L173" s="4">
        <f t="shared" ref="L173:P173" si="234">D173/D179</f>
        <v>0.30873308494208318</v>
      </c>
      <c r="M173" s="4">
        <f t="shared" si="234"/>
        <v>0.19410501770142966</v>
      </c>
      <c r="N173" s="4">
        <f t="shared" si="234"/>
        <v>0.20720381016543449</v>
      </c>
      <c r="O173" s="4">
        <f t="shared" si="234"/>
        <v>0.18294232692072188</v>
      </c>
      <c r="P173" s="4">
        <f t="shared" si="234"/>
        <v>0.23163451598591719</v>
      </c>
      <c r="Q173" s="4">
        <f t="shared" si="227"/>
        <v>0.18653599246289571</v>
      </c>
    </row>
    <row r="174" spans="1:17">
      <c r="B174" s="7" t="s">
        <v>60</v>
      </c>
      <c r="C174" s="1">
        <v>215280160</v>
      </c>
      <c r="D174" s="1">
        <v>25404132868</v>
      </c>
      <c r="E174" s="1">
        <v>5138388732</v>
      </c>
      <c r="F174" s="1">
        <v>8032640138</v>
      </c>
      <c r="G174" s="1">
        <v>7738976636</v>
      </c>
      <c r="H174" s="1">
        <v>2069032376</v>
      </c>
      <c r="I174" s="1">
        <f t="shared" si="228"/>
        <v>48598450910</v>
      </c>
      <c r="K174" s="4">
        <f>C174/C179</f>
        <v>2.6022495842275271E-4</v>
      </c>
      <c r="L174" s="4">
        <f t="shared" ref="L174" si="235">D174/D179</f>
        <v>5.751609713107874E-2</v>
      </c>
      <c r="M174" s="4">
        <f t="shared" ref="M174" si="236">E174/E179</f>
        <v>4.0538056951591794E-2</v>
      </c>
      <c r="N174" s="4">
        <f t="shared" ref="N174" si="237">F174/F179</f>
        <v>8.5047383967997159E-2</v>
      </c>
      <c r="O174" s="4">
        <f t="shared" ref="O174" si="238">G174/G179</f>
        <v>8.2530145365696025E-3</v>
      </c>
      <c r="P174" s="4">
        <f t="shared" ref="P174" si="239">H174/H179</f>
        <v>0.16565735046598917</v>
      </c>
      <c r="Q174" s="4">
        <f t="shared" ref="Q174" si="240">I174/I179</f>
        <v>1.9914289697017813E-2</v>
      </c>
    </row>
    <row r="175" spans="1:17">
      <c r="B175" s="7" t="s">
        <v>15</v>
      </c>
      <c r="C175" s="1">
        <v>3124932187</v>
      </c>
      <c r="D175" s="1">
        <v>13665153281</v>
      </c>
      <c r="E175" s="1">
        <v>6104121664</v>
      </c>
      <c r="F175" s="1">
        <v>5438138909</v>
      </c>
      <c r="G175" s="1">
        <v>36428248630</v>
      </c>
      <c r="H175" s="1">
        <v>506246531</v>
      </c>
      <c r="I175" s="1">
        <f t="shared" si="228"/>
        <v>65266841202</v>
      </c>
      <c r="K175" s="4">
        <f t="shared" ref="K175:P175" si="241">C175/C179</f>
        <v>3.7773353031510045E-3</v>
      </c>
      <c r="L175" s="4">
        <f t="shared" si="241"/>
        <v>3.0938520417325796E-2</v>
      </c>
      <c r="M175" s="4">
        <f t="shared" si="241"/>
        <v>4.8156969929825322E-2</v>
      </c>
      <c r="N175" s="4">
        <f t="shared" si="241"/>
        <v>5.7577518713564972E-2</v>
      </c>
      <c r="O175" s="4">
        <f t="shared" si="241"/>
        <v>3.8847883851546708E-2</v>
      </c>
      <c r="P175" s="4">
        <f t="shared" si="241"/>
        <v>4.0532695370475075E-2</v>
      </c>
      <c r="Q175" s="4">
        <f>I175/$J$179</f>
        <v>2.6207082158580561E-2</v>
      </c>
    </row>
    <row r="176" spans="1:17">
      <c r="B176" s="7" t="s">
        <v>16</v>
      </c>
      <c r="C176" s="1">
        <v>157051659597</v>
      </c>
      <c r="D176" s="1">
        <v>3155644264</v>
      </c>
      <c r="E176" s="1">
        <v>9541616721</v>
      </c>
      <c r="F176" s="1">
        <v>3558778002</v>
      </c>
      <c r="G176" s="1">
        <v>90420907089</v>
      </c>
      <c r="H176" s="1">
        <v>792302410</v>
      </c>
      <c r="I176" s="1">
        <f t="shared" si="228"/>
        <v>264520908083</v>
      </c>
      <c r="K176" s="4">
        <f t="shared" ref="K176:P176" si="242">C176/C179</f>
        <v>0.1898398885845014</v>
      </c>
      <c r="L176" s="4">
        <f t="shared" si="242"/>
        <v>7.1445202614248693E-3</v>
      </c>
      <c r="M176" s="4">
        <f t="shared" si="242"/>
        <v>7.5276243628147235E-2</v>
      </c>
      <c r="N176" s="4">
        <f t="shared" si="242"/>
        <v>3.7679362450353027E-2</v>
      </c>
      <c r="O176" s="4">
        <f t="shared" si="242"/>
        <v>9.6426839841324774E-2</v>
      </c>
      <c r="P176" s="4">
        <f t="shared" si="242"/>
        <v>6.3435797105389449E-2</v>
      </c>
      <c r="Q176" s="4">
        <f>I176/$J$179</f>
        <v>0.10621505565648684</v>
      </c>
    </row>
    <row r="177" spans="2:17">
      <c r="B177" s="7" t="s">
        <v>17</v>
      </c>
      <c r="C177" s="1">
        <v>208848600</v>
      </c>
      <c r="D177" s="1">
        <v>8598951300</v>
      </c>
      <c r="E177" s="1">
        <v>607105750</v>
      </c>
      <c r="F177" s="1">
        <v>992899200</v>
      </c>
      <c r="G177" s="1">
        <v>1577755150</v>
      </c>
      <c r="H177" s="1">
        <v>117662500</v>
      </c>
      <c r="I177" s="1">
        <f t="shared" si="228"/>
        <v>12103222500</v>
      </c>
      <c r="K177" s="4">
        <f t="shared" ref="K177:P177" si="243">C177/C179</f>
        <v>2.5245065895366348E-4</v>
      </c>
      <c r="L177" s="4">
        <f t="shared" si="243"/>
        <v>1.9468411725212041E-2</v>
      </c>
      <c r="M177" s="4">
        <f t="shared" si="243"/>
        <v>4.7896118321821921E-3</v>
      </c>
      <c r="N177" s="4">
        <f t="shared" si="243"/>
        <v>1.0512543578846579E-2</v>
      </c>
      <c r="O177" s="4">
        <f t="shared" si="243"/>
        <v>1.6825527198939527E-3</v>
      </c>
      <c r="P177" s="4">
        <f t="shared" si="243"/>
        <v>9.4206636035764242E-3</v>
      </c>
      <c r="Q177" s="4">
        <f>I177/$J$179</f>
        <v>4.8598973169144428E-3</v>
      </c>
    </row>
    <row r="178" spans="2:17">
      <c r="B178" s="7" t="s">
        <v>6</v>
      </c>
      <c r="C178" s="1">
        <v>0</v>
      </c>
      <c r="D178" s="1">
        <v>38138</v>
      </c>
      <c r="E178" s="1">
        <v>0</v>
      </c>
      <c r="F178" s="1">
        <v>26267</v>
      </c>
      <c r="G178" s="1">
        <v>23063</v>
      </c>
      <c r="H178" s="1">
        <v>1000</v>
      </c>
      <c r="I178" s="1">
        <f t="shared" si="228"/>
        <v>88468</v>
      </c>
      <c r="K178" s="4">
        <f>C178/C179</f>
        <v>0</v>
      </c>
      <c r="L178" s="4">
        <f t="shared" ref="L178:P178" si="244">D178/D179</f>
        <v>8.6346143904331312E-8</v>
      </c>
      <c r="M178" s="4">
        <f t="shared" si="244"/>
        <v>0</v>
      </c>
      <c r="N178" s="4">
        <f t="shared" si="244"/>
        <v>2.7810776983762612E-7</v>
      </c>
      <c r="O178" s="4">
        <f t="shared" si="244"/>
        <v>2.4594889377426043E-8</v>
      </c>
      <c r="P178" s="4">
        <f t="shared" si="244"/>
        <v>8.0065132081813865E-8</v>
      </c>
      <c r="Q178" s="4">
        <f>I178/$J$179</f>
        <v>3.5523216716274277E-8</v>
      </c>
    </row>
    <row r="179" spans="2:17">
      <c r="B179" s="8" t="s">
        <v>7</v>
      </c>
      <c r="C179" s="3">
        <f>SUM(C167:C178)</f>
        <v>827284828115</v>
      </c>
      <c r="D179" s="3">
        <f>SUM(D167:D178)</f>
        <v>441687355978</v>
      </c>
      <c r="E179" s="3">
        <f>SUM(E167:E178)</f>
        <v>126754687284</v>
      </c>
      <c r="F179" s="3">
        <f t="shared" ref="F179:G179" si="245">SUM(F167:F178)</f>
        <v>94448997291</v>
      </c>
      <c r="G179" s="3">
        <f t="shared" si="245"/>
        <v>937715134477</v>
      </c>
      <c r="H179" s="3">
        <f>SUM(H167:H178)</f>
        <v>12489831391</v>
      </c>
      <c r="I179" s="9">
        <f>SUM(C179:H179)</f>
        <v>2440380834536</v>
      </c>
      <c r="J179" s="61">
        <v>2490427618270</v>
      </c>
      <c r="K179" s="4">
        <f>C180</f>
        <v>0.33899824830918046</v>
      </c>
      <c r="L179" s="4">
        <f t="shared" ref="L179:P179" si="246">D180</f>
        <v>0.18099115913684016</v>
      </c>
      <c r="M179" s="4">
        <f t="shared" si="246"/>
        <v>5.1940535464867481E-2</v>
      </c>
      <c r="N179" s="4">
        <f>F180</f>
        <v>3.8702564761355369E-2</v>
      </c>
      <c r="O179" s="4">
        <f t="shared" si="246"/>
        <v>0.38424950778442407</v>
      </c>
      <c r="P179" s="4">
        <f t="shared" si="246"/>
        <v>5.1179845433324527E-3</v>
      </c>
      <c r="Q179" s="4">
        <f>I179/$J$179</f>
        <v>0.97990434117946157</v>
      </c>
    </row>
    <row r="180" spans="2:17">
      <c r="B180" s="7"/>
      <c r="C180" s="10">
        <f>C179/I179</f>
        <v>0.33899824830918046</v>
      </c>
      <c r="D180" s="10">
        <f>D179/I179</f>
        <v>0.18099115913684016</v>
      </c>
      <c r="E180" s="10">
        <f>E179/I179</f>
        <v>5.1940535464867481E-2</v>
      </c>
      <c r="F180" s="10">
        <f>F179/I179</f>
        <v>3.8702564761355369E-2</v>
      </c>
      <c r="G180" s="10">
        <f>G179/I179</f>
        <v>0.38424950778442407</v>
      </c>
      <c r="H180" s="10">
        <f>H179/I179</f>
        <v>5.1179845433324527E-3</v>
      </c>
      <c r="I180" s="11">
        <f>I179/I179</f>
        <v>1</v>
      </c>
    </row>
    <row r="181" spans="2:17">
      <c r="C181" s="10"/>
      <c r="D181" s="10"/>
      <c r="E181" s="10"/>
      <c r="F181" s="10"/>
      <c r="G181" s="10"/>
      <c r="H181" s="10"/>
      <c r="I181" s="10"/>
    </row>
    <row r="182" spans="2:17">
      <c r="J182" s="61"/>
    </row>
    <row r="183" spans="2:17">
      <c r="C183" s="1"/>
      <c r="D183" s="1"/>
      <c r="E183" s="1"/>
      <c r="F183" s="1"/>
      <c r="G183" s="1"/>
      <c r="H183" s="1"/>
      <c r="I183" s="1"/>
    </row>
    <row r="184" spans="2:17">
      <c r="C184" s="2"/>
      <c r="D184" s="2"/>
      <c r="E184" s="2"/>
      <c r="F184" s="2"/>
      <c r="G184" s="2"/>
      <c r="H184" s="2"/>
      <c r="I184" s="2"/>
    </row>
    <row r="185" spans="2:17">
      <c r="F185" s="2"/>
    </row>
    <row r="186" spans="2:17">
      <c r="C186" s="2"/>
      <c r="D186" s="2"/>
      <c r="E186" s="2"/>
      <c r="F186" s="2"/>
      <c r="G186" s="2"/>
      <c r="H186" s="2"/>
      <c r="I186" s="2"/>
    </row>
    <row r="190" spans="2:17">
      <c r="F190" s="63"/>
    </row>
  </sheetData>
  <mergeCells count="12">
    <mergeCell ref="A17:A18"/>
    <mergeCell ref="A32:A33"/>
    <mergeCell ref="A47:A48"/>
    <mergeCell ref="A62:A63"/>
    <mergeCell ref="A2:A3"/>
    <mergeCell ref="A152:A153"/>
    <mergeCell ref="A167:A168"/>
    <mergeCell ref="A77:A78"/>
    <mergeCell ref="A92:A93"/>
    <mergeCell ref="A107:A108"/>
    <mergeCell ref="A122:A123"/>
    <mergeCell ref="A137:A13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A1:GR433"/>
  <sheetViews>
    <sheetView topLeftCell="O1" workbookViewId="0">
      <pane xSplit="2" topLeftCell="Q1" activePane="topRight" state="frozen"/>
      <selection activeCell="O1" sqref="O1"/>
      <selection pane="topRight" activeCell="DP10" sqref="DP10"/>
    </sheetView>
  </sheetViews>
  <sheetFormatPr baseColWidth="10" defaultRowHeight="16"/>
  <cols>
    <col min="1" max="13" width="10.83203125" style="69" hidden="1" customWidth="1"/>
    <col min="14" max="14" width="10.83203125" hidden="1" customWidth="1"/>
    <col min="15" max="15" width="39.83203125" style="12" customWidth="1"/>
    <col min="16" max="16" width="11.83203125" style="21" hidden="1" customWidth="1"/>
    <col min="17" max="17" width="11.83203125" style="19" customWidth="1"/>
    <col min="18" max="18" width="10.1640625" style="19" customWidth="1"/>
    <col min="19" max="19" width="11.33203125" style="19" customWidth="1"/>
    <col min="20" max="20" width="9.6640625" style="19" customWidth="1"/>
    <col min="21" max="21" width="9.5" style="19" customWidth="1"/>
    <col min="22" max="22" width="9.33203125" style="19" customWidth="1"/>
    <col min="23" max="23" width="9.33203125" style="13" customWidth="1"/>
    <col min="24" max="24" width="11.83203125" style="19" customWidth="1"/>
    <col min="25" max="25" width="10.1640625" style="19" customWidth="1"/>
    <col min="26" max="26" width="11.33203125" style="19" customWidth="1"/>
    <col min="27" max="27" width="9.6640625" style="19" customWidth="1"/>
    <col min="28" max="28" width="9.5" style="19" customWidth="1"/>
    <col min="29" max="29" width="9.33203125" style="19" customWidth="1"/>
    <col min="30" max="30" width="9.33203125" style="13" customWidth="1"/>
    <col min="31" max="31" width="11.5" style="19" bestFit="1" customWidth="1"/>
    <col min="32" max="36" width="10.83203125" style="19"/>
    <col min="37" max="37" width="10.83203125" style="13"/>
    <col min="38" max="38" width="11.5" style="19" customWidth="1"/>
    <col min="39" max="43" width="10.83203125" style="19"/>
    <col min="44" max="44" width="10.83203125" style="13"/>
    <col min="45" max="45" width="11.6640625" style="19" customWidth="1"/>
    <col min="46" max="50" width="10.83203125" style="19"/>
    <col min="51" max="51" width="10.83203125" style="13"/>
    <col min="52" max="52" width="12.33203125" style="19" customWidth="1"/>
    <col min="53" max="57" width="10.83203125" style="19"/>
    <col min="58" max="58" width="10.83203125" style="13"/>
    <col min="59" max="59" width="11.6640625" style="19" customWidth="1"/>
    <col min="60" max="64" width="10.83203125" style="19"/>
    <col min="65" max="65" width="10.83203125" style="13"/>
    <col min="66" max="71" width="10.83203125" style="19"/>
    <col min="72" max="72" width="10.83203125" style="13"/>
    <col min="73" max="73" width="12" style="19" customWidth="1"/>
    <col min="74" max="78" width="10.83203125" style="19"/>
    <col min="79" max="79" width="10.83203125" style="13"/>
    <col min="80" max="80" width="11.1640625" style="19" customWidth="1"/>
    <col min="81" max="85" width="10.83203125" style="19"/>
    <col min="86" max="86" width="10.83203125" style="13"/>
    <col min="87" max="87" width="11.5" style="19" customWidth="1"/>
    <col min="88" max="92" width="10.83203125" style="19"/>
    <col min="93" max="93" width="10.83203125" style="13"/>
    <col min="94" max="94" width="11.6640625" style="19" customWidth="1"/>
    <col min="95" max="99" width="10.83203125" style="19"/>
    <col min="100" max="100" width="12.6640625" style="13" bestFit="1" customWidth="1"/>
    <col min="101" max="101" width="11.83203125" style="19" customWidth="1"/>
    <col min="102" max="106" width="10.83203125" style="19"/>
    <col min="107" max="107" width="10.83203125" style="13"/>
    <col min="108" max="110" width="10.83203125" style="2"/>
    <col min="111" max="111" width="12.5" style="2" customWidth="1"/>
    <col min="112" max="118" width="10.83203125" style="2"/>
    <col min="119" max="119" width="9.83203125" style="13" customWidth="1"/>
    <col min="120" max="120" width="10.83203125" style="71"/>
    <col min="121" max="121" width="11.83203125" style="26" customWidth="1"/>
    <col min="122" max="127" width="10.83203125" style="26"/>
    <col min="128" max="128" width="12.6640625" style="7" bestFit="1" customWidth="1"/>
    <col min="129" max="133" width="11.83203125" customWidth="1"/>
    <col min="134" max="134" width="11.83203125" style="26" customWidth="1"/>
    <col min="135" max="135" width="11.83203125" style="7" customWidth="1"/>
    <col min="136" max="136" width="11.83203125" customWidth="1"/>
    <col min="143" max="143" width="10.83203125" style="7"/>
    <col min="144" max="144" width="11.83203125" style="17" customWidth="1"/>
    <col min="145" max="151" width="10.83203125" style="17"/>
    <col min="152" max="152" width="10.83203125" style="18"/>
    <col min="153" max="155" width="10.83203125" style="26"/>
    <col min="156" max="156" width="12.6640625" style="26" customWidth="1"/>
    <col min="157" max="162" width="10.83203125" style="26"/>
    <col min="163" max="163" width="10.83203125" style="7"/>
    <col min="164" max="165" width="10.83203125" style="17"/>
    <col min="166" max="166" width="12.33203125" style="17" customWidth="1"/>
    <col min="167" max="172" width="10.83203125" style="17"/>
    <col min="173" max="173" width="10.83203125" style="18"/>
    <col min="174" max="174" width="11.6640625" style="7" customWidth="1"/>
    <col min="175" max="175" width="13.83203125" customWidth="1"/>
    <col min="179" max="180" width="10.83203125" style="26"/>
    <col min="181" max="181" width="10.83203125" style="7"/>
    <col min="182" max="186" width="10.83203125" style="26"/>
    <col min="188" max="188" width="10.83203125" style="7"/>
  </cols>
  <sheetData>
    <row r="1" spans="1:200">
      <c r="A1" s="69">
        <v>1</v>
      </c>
      <c r="B1" s="69">
        <v>2</v>
      </c>
      <c r="C1" s="69">
        <v>3</v>
      </c>
      <c r="D1" s="69">
        <v>4</v>
      </c>
      <c r="E1" s="69">
        <v>5</v>
      </c>
      <c r="F1" s="69">
        <v>6</v>
      </c>
      <c r="G1" s="69">
        <v>7</v>
      </c>
      <c r="H1" s="69">
        <v>8</v>
      </c>
      <c r="I1" s="69">
        <v>9</v>
      </c>
      <c r="J1" s="69">
        <v>10</v>
      </c>
      <c r="K1" s="69">
        <v>11</v>
      </c>
      <c r="L1" s="69">
        <v>12</v>
      </c>
      <c r="M1" s="69">
        <v>13</v>
      </c>
      <c r="P1" s="22"/>
      <c r="Q1" s="208" t="s">
        <v>18</v>
      </c>
      <c r="R1" s="208"/>
      <c r="S1" s="208"/>
      <c r="T1" s="208"/>
      <c r="U1" s="208"/>
      <c r="V1" s="208"/>
      <c r="W1" s="209"/>
      <c r="X1" s="207" t="s">
        <v>19</v>
      </c>
      <c r="Y1" s="208"/>
      <c r="Z1" s="208"/>
      <c r="AA1" s="208"/>
      <c r="AB1" s="208"/>
      <c r="AC1" s="208"/>
      <c r="AD1" s="209"/>
      <c r="AE1" s="207" t="s">
        <v>20</v>
      </c>
      <c r="AF1" s="208"/>
      <c r="AG1" s="208"/>
      <c r="AH1" s="208"/>
      <c r="AI1" s="208"/>
      <c r="AJ1" s="208"/>
      <c r="AK1" s="209"/>
      <c r="AL1" s="207" t="s">
        <v>21</v>
      </c>
      <c r="AM1" s="208"/>
      <c r="AN1" s="208"/>
      <c r="AO1" s="208"/>
      <c r="AP1" s="208"/>
      <c r="AQ1" s="208"/>
      <c r="AR1" s="209"/>
      <c r="AS1" s="207" t="s">
        <v>22</v>
      </c>
      <c r="AT1" s="208"/>
      <c r="AU1" s="208"/>
      <c r="AV1" s="208"/>
      <c r="AW1" s="208"/>
      <c r="AX1" s="208"/>
      <c r="AY1" s="209"/>
      <c r="AZ1" s="207" t="s">
        <v>23</v>
      </c>
      <c r="BA1" s="208"/>
      <c r="BB1" s="208"/>
      <c r="BC1" s="208"/>
      <c r="BD1" s="208"/>
      <c r="BE1" s="208"/>
      <c r="BF1" s="209"/>
      <c r="BG1" s="207" t="s">
        <v>24</v>
      </c>
      <c r="BH1" s="208"/>
      <c r="BI1" s="208"/>
      <c r="BJ1" s="208"/>
      <c r="BK1" s="208"/>
      <c r="BL1" s="208"/>
      <c r="BM1" s="209"/>
      <c r="BN1" s="207" t="s">
        <v>61</v>
      </c>
      <c r="BO1" s="208"/>
      <c r="BP1" s="208"/>
      <c r="BQ1" s="208"/>
      <c r="BR1" s="208"/>
      <c r="BS1" s="208"/>
      <c r="BT1" s="209"/>
      <c r="BU1" s="207" t="s">
        <v>15</v>
      </c>
      <c r="BV1" s="208"/>
      <c r="BW1" s="208"/>
      <c r="BX1" s="208"/>
      <c r="BY1" s="208"/>
      <c r="BZ1" s="208"/>
      <c r="CA1" s="209"/>
      <c r="CB1" s="207" t="s">
        <v>25</v>
      </c>
      <c r="CC1" s="208"/>
      <c r="CD1" s="208"/>
      <c r="CE1" s="208"/>
      <c r="CF1" s="208"/>
      <c r="CG1" s="208"/>
      <c r="CH1" s="209"/>
      <c r="CI1" s="207" t="s">
        <v>26</v>
      </c>
      <c r="CJ1" s="208"/>
      <c r="CK1" s="208"/>
      <c r="CL1" s="208"/>
      <c r="CM1" s="208"/>
      <c r="CN1" s="208"/>
      <c r="CO1" s="209"/>
      <c r="CP1" s="207" t="s">
        <v>35</v>
      </c>
      <c r="CQ1" s="208"/>
      <c r="CR1" s="208"/>
      <c r="CS1" s="208"/>
      <c r="CT1" s="208"/>
      <c r="CU1" s="208"/>
      <c r="CV1" s="209"/>
      <c r="CW1" s="207" t="s">
        <v>7</v>
      </c>
      <c r="CX1" s="208"/>
      <c r="CY1" s="208"/>
      <c r="CZ1" s="208"/>
      <c r="DA1" s="208"/>
      <c r="DB1" s="208"/>
      <c r="DC1" s="208"/>
      <c r="DD1" s="215" t="s">
        <v>123</v>
      </c>
      <c r="DE1" s="215"/>
      <c r="DF1" s="215"/>
      <c r="DG1" s="215"/>
      <c r="DH1" s="215"/>
      <c r="DI1" s="215"/>
      <c r="DJ1" s="215"/>
      <c r="DK1" s="215"/>
      <c r="DL1" s="215"/>
      <c r="DM1" s="215"/>
      <c r="DN1" s="215"/>
      <c r="DO1" s="216"/>
      <c r="DQ1" s="212" t="s">
        <v>42</v>
      </c>
      <c r="DR1" s="213"/>
      <c r="DS1" s="213"/>
      <c r="DT1" s="213"/>
      <c r="DU1" s="213"/>
      <c r="DV1" s="213"/>
      <c r="DW1" s="213"/>
      <c r="DX1" s="214"/>
      <c r="DY1" s="205" t="s">
        <v>124</v>
      </c>
      <c r="DZ1" s="206"/>
      <c r="EA1" s="206"/>
      <c r="EB1" s="206"/>
      <c r="EC1" s="206"/>
      <c r="ED1" s="206"/>
      <c r="EE1" s="210"/>
      <c r="EF1" s="205" t="s">
        <v>43</v>
      </c>
      <c r="EG1" s="211"/>
      <c r="EH1" s="211"/>
      <c r="EI1" s="211"/>
      <c r="EJ1" s="211"/>
      <c r="EK1" s="211"/>
      <c r="EL1" s="211"/>
      <c r="EM1" s="210"/>
      <c r="EN1" s="205" t="s">
        <v>41</v>
      </c>
      <c r="EO1" s="211"/>
      <c r="EP1" s="211"/>
      <c r="EQ1" s="211"/>
      <c r="ER1" s="211"/>
      <c r="ES1" s="211"/>
      <c r="ET1" s="211"/>
      <c r="EU1" s="211"/>
      <c r="EV1" s="210"/>
      <c r="EW1" s="205" t="s">
        <v>125</v>
      </c>
      <c r="EX1" s="206"/>
      <c r="EY1" s="206"/>
      <c r="EZ1" s="206"/>
      <c r="FA1" s="206"/>
      <c r="FB1" s="206"/>
      <c r="FC1" s="206"/>
      <c r="FD1" s="206"/>
      <c r="FE1" s="206"/>
      <c r="FF1" s="206"/>
      <c r="FG1" s="206"/>
      <c r="FH1" s="205" t="s">
        <v>126</v>
      </c>
      <c r="FI1" s="206"/>
      <c r="FJ1" s="206"/>
      <c r="FK1" s="206"/>
      <c r="FL1" s="206"/>
      <c r="FM1" s="206"/>
      <c r="FN1" s="206"/>
      <c r="FO1" s="206"/>
      <c r="FP1" s="206"/>
      <c r="FQ1" s="206"/>
      <c r="FR1" s="210"/>
      <c r="FS1" s="205" t="s">
        <v>55</v>
      </c>
      <c r="FT1" s="206"/>
      <c r="FU1" s="206"/>
      <c r="FV1" s="206"/>
      <c r="FW1" s="206"/>
      <c r="FX1" s="206"/>
      <c r="FY1" s="210"/>
      <c r="FZ1" s="205" t="s">
        <v>56</v>
      </c>
      <c r="GA1" s="206"/>
      <c r="GB1" s="206"/>
      <c r="GC1" s="206"/>
      <c r="GD1" s="206"/>
      <c r="GE1" s="206"/>
      <c r="GF1" s="206"/>
      <c r="GG1" s="206"/>
      <c r="GH1" s="205" t="s">
        <v>66</v>
      </c>
      <c r="GI1" s="206"/>
      <c r="GJ1" s="206"/>
      <c r="GK1" s="206"/>
      <c r="GL1" s="206"/>
      <c r="GM1" s="206"/>
      <c r="GN1" s="206"/>
      <c r="GO1" s="206"/>
      <c r="GP1" s="206"/>
      <c r="GQ1" s="206"/>
      <c r="GR1" s="206"/>
    </row>
    <row r="2" spans="1:200" s="52" customFormat="1" ht="68">
      <c r="A2" s="69">
        <v>1</v>
      </c>
      <c r="B2" s="69">
        <v>2</v>
      </c>
      <c r="C2" s="69">
        <v>3</v>
      </c>
      <c r="D2" s="69">
        <v>4</v>
      </c>
      <c r="E2" s="69">
        <v>5</v>
      </c>
      <c r="F2" s="69">
        <v>6</v>
      </c>
      <c r="G2" s="69">
        <v>7</v>
      </c>
      <c r="H2" s="69">
        <v>8</v>
      </c>
      <c r="I2" s="69">
        <v>9</v>
      </c>
      <c r="J2" s="69">
        <v>10</v>
      </c>
      <c r="K2" s="69">
        <v>11</v>
      </c>
      <c r="L2" s="69">
        <v>12</v>
      </c>
      <c r="M2" s="69">
        <v>13</v>
      </c>
      <c r="O2" s="53"/>
      <c r="P2" s="54"/>
      <c r="Q2" s="55" t="s">
        <v>36</v>
      </c>
      <c r="R2" s="55" t="s">
        <v>37</v>
      </c>
      <c r="S2" s="55" t="s">
        <v>38</v>
      </c>
      <c r="T2" s="55" t="s">
        <v>39</v>
      </c>
      <c r="U2" s="55" t="s">
        <v>40</v>
      </c>
      <c r="V2" s="55" t="s">
        <v>35</v>
      </c>
      <c r="W2" s="56" t="s">
        <v>7</v>
      </c>
      <c r="X2" s="55" t="s">
        <v>36</v>
      </c>
      <c r="Y2" s="55" t="s">
        <v>37</v>
      </c>
      <c r="Z2" s="55" t="s">
        <v>38</v>
      </c>
      <c r="AA2" s="55" t="s">
        <v>39</v>
      </c>
      <c r="AB2" s="55" t="s">
        <v>40</v>
      </c>
      <c r="AC2" s="55" t="s">
        <v>35</v>
      </c>
      <c r="AD2" s="56" t="s">
        <v>7</v>
      </c>
      <c r="AE2" s="55" t="s">
        <v>36</v>
      </c>
      <c r="AF2" s="55" t="s">
        <v>37</v>
      </c>
      <c r="AG2" s="55" t="s">
        <v>38</v>
      </c>
      <c r="AH2" s="55" t="s">
        <v>39</v>
      </c>
      <c r="AI2" s="55" t="s">
        <v>40</v>
      </c>
      <c r="AJ2" s="55" t="s">
        <v>35</v>
      </c>
      <c r="AK2" s="56" t="s">
        <v>7</v>
      </c>
      <c r="AL2" s="55" t="s">
        <v>36</v>
      </c>
      <c r="AM2" s="55" t="s">
        <v>37</v>
      </c>
      <c r="AN2" s="55" t="s">
        <v>38</v>
      </c>
      <c r="AO2" s="55" t="s">
        <v>39</v>
      </c>
      <c r="AP2" s="55" t="s">
        <v>40</v>
      </c>
      <c r="AQ2" s="55" t="s">
        <v>35</v>
      </c>
      <c r="AR2" s="56" t="s">
        <v>7</v>
      </c>
      <c r="AS2" s="55" t="s">
        <v>36</v>
      </c>
      <c r="AT2" s="55" t="s">
        <v>37</v>
      </c>
      <c r="AU2" s="55" t="s">
        <v>38</v>
      </c>
      <c r="AV2" s="55" t="s">
        <v>39</v>
      </c>
      <c r="AW2" s="55" t="s">
        <v>40</v>
      </c>
      <c r="AX2" s="55" t="s">
        <v>35</v>
      </c>
      <c r="AY2" s="56" t="s">
        <v>7</v>
      </c>
      <c r="AZ2" s="55" t="s">
        <v>36</v>
      </c>
      <c r="BA2" s="55" t="s">
        <v>37</v>
      </c>
      <c r="BB2" s="55" t="s">
        <v>38</v>
      </c>
      <c r="BC2" s="55" t="s">
        <v>39</v>
      </c>
      <c r="BD2" s="55" t="s">
        <v>40</v>
      </c>
      <c r="BE2" s="55" t="s">
        <v>35</v>
      </c>
      <c r="BF2" s="56" t="s">
        <v>7</v>
      </c>
      <c r="BG2" s="55" t="s">
        <v>36</v>
      </c>
      <c r="BH2" s="55" t="s">
        <v>37</v>
      </c>
      <c r="BI2" s="55" t="s">
        <v>38</v>
      </c>
      <c r="BJ2" s="55" t="s">
        <v>39</v>
      </c>
      <c r="BK2" s="55" t="s">
        <v>40</v>
      </c>
      <c r="BL2" s="55" t="s">
        <v>35</v>
      </c>
      <c r="BM2" s="56" t="s">
        <v>7</v>
      </c>
      <c r="BN2" s="55" t="s">
        <v>36</v>
      </c>
      <c r="BO2" s="55" t="s">
        <v>37</v>
      </c>
      <c r="BP2" s="55" t="s">
        <v>38</v>
      </c>
      <c r="BQ2" s="55" t="s">
        <v>39</v>
      </c>
      <c r="BR2" s="55" t="s">
        <v>40</v>
      </c>
      <c r="BS2" s="55" t="s">
        <v>35</v>
      </c>
      <c r="BT2" s="56" t="s">
        <v>7</v>
      </c>
      <c r="BU2" s="55" t="s">
        <v>36</v>
      </c>
      <c r="BV2" s="55" t="s">
        <v>37</v>
      </c>
      <c r="BW2" s="55" t="s">
        <v>38</v>
      </c>
      <c r="BX2" s="55" t="s">
        <v>39</v>
      </c>
      <c r="BY2" s="55" t="s">
        <v>40</v>
      </c>
      <c r="BZ2" s="55" t="s">
        <v>35</v>
      </c>
      <c r="CA2" s="56" t="s">
        <v>7</v>
      </c>
      <c r="CB2" s="55" t="s">
        <v>36</v>
      </c>
      <c r="CC2" s="55" t="s">
        <v>37</v>
      </c>
      <c r="CD2" s="55" t="s">
        <v>38</v>
      </c>
      <c r="CE2" s="55" t="s">
        <v>39</v>
      </c>
      <c r="CF2" s="55" t="s">
        <v>40</v>
      </c>
      <c r="CG2" s="55" t="s">
        <v>35</v>
      </c>
      <c r="CH2" s="56" t="s">
        <v>7</v>
      </c>
      <c r="CI2" s="55" t="s">
        <v>36</v>
      </c>
      <c r="CJ2" s="55" t="s">
        <v>37</v>
      </c>
      <c r="CK2" s="55" t="s">
        <v>38</v>
      </c>
      <c r="CL2" s="55" t="s">
        <v>39</v>
      </c>
      <c r="CM2" s="55" t="s">
        <v>40</v>
      </c>
      <c r="CN2" s="55" t="s">
        <v>35</v>
      </c>
      <c r="CO2" s="56" t="s">
        <v>7</v>
      </c>
      <c r="CP2" s="55" t="s">
        <v>36</v>
      </c>
      <c r="CQ2" s="55" t="s">
        <v>37</v>
      </c>
      <c r="CR2" s="55" t="s">
        <v>38</v>
      </c>
      <c r="CS2" s="55" t="s">
        <v>39</v>
      </c>
      <c r="CT2" s="55" t="s">
        <v>40</v>
      </c>
      <c r="CU2" s="55" t="s">
        <v>35</v>
      </c>
      <c r="CV2" s="56" t="s">
        <v>7</v>
      </c>
      <c r="CW2" s="55" t="s">
        <v>36</v>
      </c>
      <c r="CX2" s="55" t="s">
        <v>37</v>
      </c>
      <c r="CY2" s="55" t="s">
        <v>38</v>
      </c>
      <c r="CZ2" s="55" t="s">
        <v>39</v>
      </c>
      <c r="DA2" s="55" t="s">
        <v>40</v>
      </c>
      <c r="DB2" s="55" t="s">
        <v>35</v>
      </c>
      <c r="DC2" s="56" t="s">
        <v>7</v>
      </c>
      <c r="DD2" s="20" t="s">
        <v>44</v>
      </c>
      <c r="DE2" s="20" t="s">
        <v>45</v>
      </c>
      <c r="DF2" s="20" t="s">
        <v>46</v>
      </c>
      <c r="DG2" s="20" t="s">
        <v>47</v>
      </c>
      <c r="DH2" s="20" t="s">
        <v>48</v>
      </c>
      <c r="DI2" s="20" t="s">
        <v>49</v>
      </c>
      <c r="DJ2" s="20" t="s">
        <v>50</v>
      </c>
      <c r="DK2" s="20" t="s">
        <v>59</v>
      </c>
      <c r="DL2" s="20" t="s">
        <v>51</v>
      </c>
      <c r="DM2" s="20" t="s">
        <v>52</v>
      </c>
      <c r="DN2" s="20" t="s">
        <v>53</v>
      </c>
      <c r="DO2" s="49" t="s">
        <v>54</v>
      </c>
      <c r="DP2" s="72"/>
      <c r="DQ2" s="151" t="s">
        <v>36</v>
      </c>
      <c r="DR2" s="151" t="s">
        <v>37</v>
      </c>
      <c r="DS2" s="151" t="s">
        <v>38</v>
      </c>
      <c r="DT2" s="151" t="s">
        <v>39</v>
      </c>
      <c r="DU2" s="151" t="s">
        <v>40</v>
      </c>
      <c r="DV2" s="151" t="s">
        <v>35</v>
      </c>
      <c r="DW2" s="152" t="s">
        <v>31</v>
      </c>
      <c r="DX2" s="153" t="s">
        <v>33</v>
      </c>
      <c r="DY2" s="55" t="s">
        <v>36</v>
      </c>
      <c r="DZ2" s="55" t="s">
        <v>37</v>
      </c>
      <c r="EA2" s="55" t="s">
        <v>38</v>
      </c>
      <c r="EB2" s="55" t="s">
        <v>39</v>
      </c>
      <c r="EC2" s="55" t="s">
        <v>40</v>
      </c>
      <c r="ED2" s="55" t="s">
        <v>35</v>
      </c>
      <c r="EE2" s="56" t="s">
        <v>31</v>
      </c>
      <c r="EF2" s="55" t="s">
        <v>36</v>
      </c>
      <c r="EG2" s="55" t="s">
        <v>37</v>
      </c>
      <c r="EH2" s="55" t="s">
        <v>38</v>
      </c>
      <c r="EI2" s="55" t="s">
        <v>39</v>
      </c>
      <c r="EJ2" s="55" t="s">
        <v>40</v>
      </c>
      <c r="EK2" s="55" t="s">
        <v>35</v>
      </c>
      <c r="EL2" s="46" t="s">
        <v>31</v>
      </c>
      <c r="EM2" s="47" t="s">
        <v>30</v>
      </c>
      <c r="EN2" s="55" t="s">
        <v>36</v>
      </c>
      <c r="EO2" s="55" t="s">
        <v>37</v>
      </c>
      <c r="EP2" s="55" t="s">
        <v>38</v>
      </c>
      <c r="EQ2" s="55" t="s">
        <v>39</v>
      </c>
      <c r="ER2" s="55" t="s">
        <v>40</v>
      </c>
      <c r="ES2" s="55" t="s">
        <v>35</v>
      </c>
      <c r="ET2" s="46" t="s">
        <v>31</v>
      </c>
      <c r="EU2" s="46" t="s">
        <v>30</v>
      </c>
      <c r="EV2" s="47" t="s">
        <v>34</v>
      </c>
      <c r="EW2" s="55" t="s">
        <v>18</v>
      </c>
      <c r="EX2" s="55" t="s">
        <v>19</v>
      </c>
      <c r="EY2" s="55" t="s">
        <v>20</v>
      </c>
      <c r="EZ2" s="55" t="s">
        <v>27</v>
      </c>
      <c r="FA2" s="55" t="s">
        <v>22</v>
      </c>
      <c r="FB2" s="55" t="s">
        <v>23</v>
      </c>
      <c r="FC2" s="55" t="s">
        <v>24</v>
      </c>
      <c r="FD2" s="55" t="s">
        <v>61</v>
      </c>
      <c r="FE2" s="55" t="s">
        <v>28</v>
      </c>
      <c r="FF2" s="55" t="s">
        <v>29</v>
      </c>
      <c r="FG2" s="56" t="s">
        <v>26</v>
      </c>
      <c r="FH2" s="55" t="s">
        <v>18</v>
      </c>
      <c r="FI2" s="55" t="s">
        <v>19</v>
      </c>
      <c r="FJ2" s="55" t="s">
        <v>20</v>
      </c>
      <c r="FK2" s="55" t="s">
        <v>27</v>
      </c>
      <c r="FL2" s="55" t="s">
        <v>22</v>
      </c>
      <c r="FM2" s="55" t="s">
        <v>23</v>
      </c>
      <c r="FN2" s="55" t="s">
        <v>24</v>
      </c>
      <c r="FO2" s="55" t="s">
        <v>61</v>
      </c>
      <c r="FP2" s="55" t="s">
        <v>28</v>
      </c>
      <c r="FQ2" s="55" t="s">
        <v>29</v>
      </c>
      <c r="FR2" s="56" t="s">
        <v>26</v>
      </c>
      <c r="FS2" s="55" t="s">
        <v>36</v>
      </c>
      <c r="FT2" s="55" t="s">
        <v>37</v>
      </c>
      <c r="FU2" s="55" t="s">
        <v>38</v>
      </c>
      <c r="FV2" s="55" t="s">
        <v>39</v>
      </c>
      <c r="FW2" s="55" t="s">
        <v>40</v>
      </c>
      <c r="FX2" s="55" t="s">
        <v>35</v>
      </c>
      <c r="FY2" s="56" t="s">
        <v>31</v>
      </c>
      <c r="FZ2" s="55" t="s">
        <v>36</v>
      </c>
      <c r="GA2" s="55" t="s">
        <v>37</v>
      </c>
      <c r="GB2" s="55" t="s">
        <v>38</v>
      </c>
      <c r="GC2" s="55" t="s">
        <v>39</v>
      </c>
      <c r="GD2" s="55" t="s">
        <v>40</v>
      </c>
      <c r="GE2" s="55" t="s">
        <v>35</v>
      </c>
      <c r="GF2" s="55" t="s">
        <v>57</v>
      </c>
      <c r="GG2" s="56" t="s">
        <v>30</v>
      </c>
      <c r="GH2" s="55" t="s">
        <v>18</v>
      </c>
      <c r="GI2" s="55" t="s">
        <v>19</v>
      </c>
      <c r="GJ2" s="55" t="s">
        <v>20</v>
      </c>
      <c r="GK2" s="55" t="s">
        <v>27</v>
      </c>
      <c r="GL2" s="55" t="s">
        <v>22</v>
      </c>
      <c r="GM2" s="55" t="s">
        <v>23</v>
      </c>
      <c r="GN2" s="55" t="s">
        <v>24</v>
      </c>
      <c r="GO2" s="55" t="s">
        <v>61</v>
      </c>
      <c r="GP2" s="55" t="s">
        <v>28</v>
      </c>
      <c r="GQ2" s="55" t="s">
        <v>29</v>
      </c>
      <c r="GR2" s="56" t="s">
        <v>26</v>
      </c>
    </row>
    <row r="3" spans="1:200" s="43" customFormat="1">
      <c r="A3" s="70">
        <v>16</v>
      </c>
      <c r="B3" s="70">
        <v>17</v>
      </c>
      <c r="C3" s="70">
        <v>18</v>
      </c>
      <c r="D3" s="70">
        <v>19</v>
      </c>
      <c r="E3" s="70">
        <v>20</v>
      </c>
      <c r="F3" s="70">
        <v>21</v>
      </c>
      <c r="G3" s="70">
        <v>22</v>
      </c>
      <c r="H3" s="70">
        <v>23</v>
      </c>
      <c r="I3" s="70">
        <v>24</v>
      </c>
      <c r="J3" s="70">
        <v>25</v>
      </c>
      <c r="K3" s="70">
        <v>26</v>
      </c>
      <c r="L3" s="70">
        <v>27</v>
      </c>
      <c r="M3" s="70">
        <v>28</v>
      </c>
      <c r="N3" s="32"/>
      <c r="O3" s="15">
        <v>37621</v>
      </c>
      <c r="P3" s="30">
        <v>2002</v>
      </c>
      <c r="Q3" s="33">
        <f ca="1">IF($P3=2002,OFFSET('2002'!K$1,Calculations!$A1,0),IF($P3=2003,OFFSET('2003'!K$1,Calculations!$A1,0),IF($P3=2004,OFFSET('2004'!K$1,Calculations!$A1,0),IF($P3=2005,OFFSET('2005'!K$1,Calculations!$A1,0),IF($P3=2006,OFFSET('2006'!K$1,Calculations!$A1,0),IF($P3=2007,OFFSET('2007'!K$1,Calculations!$A1,0),IF($P3=2008,OFFSET('2008'!K$1,Calculations!$A1,0),IF($P3=2009,OFFSET('2009'!K$1,Calculations!$A1,0),IF($P3=2010,OFFSET('2010'!K$1,Calculations!$A1,0),IF($P3=2011,OFFSET('2011'!K$1,Calculations!$A1,0),IF($P3=2012,OFFSET('2012'!K$1,Calculations!$A1,0),IF($P3=2013,OFFSET('2013'!K$1,Calculations!$A1,0),IF($P3=2014,OFFSET('2014'!K$1,Calculations!$A1,0),IF($P3=2015,OFFSET('2015'!K$1,Calculations!$A1,0),IF($P3=2016,OFFSET('2016'!K$1,Calculations!$A1,0),IF($P3=2017,OFFSET('2017'!K$1,Calculations!$A1,0),0))))))))))))))))</f>
        <v>0.67217419101847597</v>
      </c>
      <c r="R3" s="33">
        <f ca="1">IF($P3=2002,OFFSET('2002'!L$1,Calculations!$A1,0),IF($P3=2003,OFFSET('2003'!L$1,Calculations!$A1,0),IF($P3=2004,OFFSET('2004'!L$1,Calculations!$A1,0),IF($P3=2005,OFFSET('2005'!L$1,Calculations!$A1,0),IF($P3=2006,OFFSET('2006'!L$1,Calculations!$A1,0),IF($P3=2007,OFFSET('2007'!L$1,Calculations!$A1,0),IF($P3=2008,OFFSET('2008'!L$1,Calculations!$A1,0),IF($P3=2009,OFFSET('2009'!L$1,Calculations!$A1,0),IF($P3=2010,OFFSET('2010'!L$1,Calculations!$A1,0),IF($P3=2011,OFFSET('2011'!L$1,Calculations!$A1,0),IF($P3=2012,OFFSET('2012'!L$1,Calculations!$A1,0),IF($P3=2013,OFFSET('2013'!L$1,Calculations!$A1,0),IF($P3=2014,OFFSET('2014'!L$1,Calculations!$A1,0),IF($P3=2015,OFFSET('2015'!L$1,Calculations!$A1,0),IF($P3=2016,OFFSET('2016'!L$1,Calculations!$A1,0),IF($P3=2017,OFFSET('2017'!L$1,Calculations!$A1,0),0))))))))))))))))</f>
        <v>0.19775180158662317</v>
      </c>
      <c r="S3" s="33">
        <f ca="1">IF($P3=2002,OFFSET('2002'!M$1,Calculations!$A1,0),IF($P3=2003,OFFSET('2003'!M$1,Calculations!$A1,0),IF($P3=2004,OFFSET('2004'!M$1,Calculations!$A1,0),IF($P3=2005,OFFSET('2005'!M$1,Calculations!$A1,0),IF($P3=2006,OFFSET('2006'!M$1,Calculations!$A1,0),IF($P3=2007,OFFSET('2007'!M$1,Calculations!$A1,0),IF($P3=2008,OFFSET('2008'!M$1,Calculations!$A1,0),IF($P3=2009,OFFSET('2009'!M$1,Calculations!$A1,0),IF($P3=2010,OFFSET('2010'!M$1,Calculations!$A1,0),IF($P3=2011,OFFSET('2011'!M$1,Calculations!$A1,0),IF($P3=2012,OFFSET('2012'!M$1,Calculations!$A1,0),IF($P3=2013,OFFSET('2013'!M$1,Calculations!$A1,0),IF($P3=2014,OFFSET('2014'!M$1,Calculations!$A1,0),IF($P3=2015,OFFSET('2015'!M$1,Calculations!$A1,0),IF($P3=2016,OFFSET('2016'!M$1,Calculations!$A1,0),IF($P3=2017,OFFSET('2017'!M$1,Calculations!$A1,0),0))))))))))))))))</f>
        <v>0.30649872991585747</v>
      </c>
      <c r="T3" s="33">
        <f ca="1">IF($P3=2002,OFFSET('2002'!N$1,Calculations!$A1,0),IF($P3=2003,OFFSET('2003'!N$1,Calculations!$A1,0),IF($P3=2004,OFFSET('2004'!N$1,Calculations!$A1,0),IF($P3=2005,OFFSET('2005'!N$1,Calculations!$A1,0),IF($P3=2006,OFFSET('2006'!N$1,Calculations!$A1,0),IF($P3=2007,OFFSET('2007'!N$1,Calculations!$A1,0),IF($P3=2008,OFFSET('2008'!N$1,Calculations!$A1,0),IF($P3=2009,OFFSET('2009'!N$1,Calculations!$A1,0),IF($P3=2010,OFFSET('2010'!N$1,Calculations!$A1,0),IF($P3=2011,OFFSET('2011'!N$1,Calculations!$A1,0),IF($P3=2012,OFFSET('2012'!N$1,Calculations!$A1,0),IF($P3=2013,OFFSET('2013'!N$1,Calculations!$A1,0),IF($P3=2014,OFFSET('2014'!N$1,Calculations!$A1,0),IF($P3=2015,OFFSET('2015'!N$1,Calculations!$A1,0),IF($P3=2016,OFFSET('2016'!N$1,Calculations!$A1,0),IF($P3=2017,OFFSET('2017'!N$1,Calculations!$A1,0),0))))))))))))))))</f>
        <v>0.2008701506009174</v>
      </c>
      <c r="U3" s="33">
        <f ca="1">IF($P3=2002,OFFSET('2002'!O$1,Calculations!$A1,0),IF($P3=2003,OFFSET('2003'!O$1,Calculations!$A1,0),IF($P3=2004,OFFSET('2004'!O$1,Calculations!$A1,0),IF($P3=2005,OFFSET('2005'!O$1,Calculations!$A1,0),IF($P3=2006,OFFSET('2006'!O$1,Calculations!$A1,0),IF($P3=2007,OFFSET('2007'!O$1,Calculations!$A1,0),IF($P3=2008,OFFSET('2008'!O$1,Calculations!$A1,0),IF($P3=2009,OFFSET('2009'!O$1,Calculations!$A1,0),IF($P3=2010,OFFSET('2010'!O$1,Calculations!$A1,0),IF($P3=2011,OFFSET('2011'!O$1,Calculations!$A1,0),IF($P3=2012,OFFSET('2012'!O$1,Calculations!$A1,0),IF($P3=2013,OFFSET('2013'!O$1,Calculations!$A1,0),IF($P3=2014,OFFSET('2014'!O$1,Calculations!$A1,0),IF($P3=2015,OFFSET('2015'!O$1,Calculations!$A1,0),IF($P3=2016,OFFSET('2016'!O$1,Calculations!$A1,0),IF($P3=2017,OFFSET('2017'!O$1,Calculations!$A1,0),0))))))))))))))))</f>
        <v>0.43475517744284425</v>
      </c>
      <c r="V3" s="33">
        <f ca="1">IF($P3=2002,OFFSET('2002'!P$1,Calculations!$A1,0),IF($P3=2003,OFFSET('2003'!P$1,Calculations!$A1,0),IF($P3=2004,OFFSET('2004'!P$1,Calculations!$A1,0),IF($P3=2005,OFFSET('2005'!P$1,Calculations!$A1,0),IF($P3=2006,OFFSET('2006'!P$1,Calculations!$A1,0),IF($P3=2007,OFFSET('2007'!P$1,Calculations!$A1,0),IF($P3=2008,OFFSET('2008'!P$1,Calculations!$A1,0),IF($P3=2009,OFFSET('2009'!P$1,Calculations!$A1,0),IF($P3=2010,OFFSET('2010'!P$1,Calculations!$A1,0),IF($P3=2011,OFFSET('2011'!P$1,Calculations!$A1,0),IF($P3=2012,OFFSET('2012'!P$1,Calculations!$A1,0),IF($P3=2013,OFFSET('2013'!P$1,Calculations!$A1,0),IF($P3=2014,OFFSET('2014'!P$1,Calculations!$A1,0),IF($P3=2015,OFFSET('2015'!P$1,Calculations!$A1,0),IF($P3=2016,OFFSET('2016'!P$1,Calculations!$A1,0),IF($P3=2017,OFFSET('2017'!P$1,Calculations!$A1,0),0))))))))))))))))</f>
        <v>0.76203740882734061</v>
      </c>
      <c r="W3" s="37">
        <f ca="1">IF($P3=2002,OFFSET('2002'!Q$1,Calculations!$A1,0),IF($P3=2003,OFFSET('2003'!Q$1,Calculations!$A1,0),IF($P3=2004,OFFSET('2004'!Q$1,Calculations!$A1,0),IF($P3=2005,OFFSET('2005'!Q$1,Calculations!$A1,0),IF($P3=2006,OFFSET('2006'!Q$1,Calculations!$A1,0),IF($P3=2007,OFFSET('2007'!Q$1,Calculations!$A1,0),IF($P3=2008,OFFSET('2008'!Q$1,Calculations!$A1,0),IF($P3=2009,OFFSET('2009'!Q$1,Calculations!$A1,0),IF($P3=2010,OFFSET('2010'!Q$1,Calculations!$A1,0),IF($P3=2011,OFFSET('2011'!Q$1,Calculations!$A1,0),IF($P3=2012,OFFSET('2012'!Q$1,Calculations!$A1,0),IF($P3=2013,OFFSET('2013'!Q$1,Calculations!$A1,0),IF($P3=2014,OFFSET('2014'!Q$1,Calculations!$A1,0),IF($P3=2015,OFFSET('2015'!Q$1,Calculations!$A1,0),IF($P3=2016,OFFSET('2016'!Q$1,Calculations!$A1,0),IF($P3=2017,OFFSET('2017'!Q$1,Calculations!$A1,0),0))))))))))))))))</f>
        <v>0.47382605479342765</v>
      </c>
      <c r="X3" s="31">
        <f ca="1">IF($P3=2002,OFFSET('2002'!K$1,Calculations!$B1,0),IF($P3=2003,OFFSET('2003'!K$1,Calculations!$B1,0),IF($P3=2004,OFFSET('2004'!K$1,Calculations!$B1,0),IF($P3=2005,OFFSET('2005'!K$1,Calculations!$B1,0),IF($P3=2006,OFFSET('2006'!K$1,Calculations!$B1,0),IF($P3=2007,OFFSET('2007'!K$1,Calculations!$B1,0),IF($P3=2008,OFFSET('2008'!K$1,Calculations!$B1,0),IF($P3=2009,OFFSET('2009'!K$1,Calculations!$B1,0),IF($P3=2010,OFFSET('2010'!K$1,Calculations!$B1,0),IF($P3=2011,OFFSET('2011'!K$1,Calculations!$B1,0),IF($P3=2012,OFFSET('2012'!K$1,Calculations!$B1,0),IF($P3=2013,OFFSET('2013'!K$1,Calculations!$B1,0),IF($P3=2014,OFFSET('2014'!K$1,Calculations!$B1,0),IF($P3=2015,OFFSET('2015'!K$1,Calculations!$B1,0),IF($P3=2016,OFFSET('2016'!K$1,Calculations!$B1,0),IF($P3=2017,OFFSET('2017'!K$1,Calculations!$B1,0),0))))))))))))))))</f>
        <v>7.8423567558540616E-3</v>
      </c>
      <c r="Y3" s="31">
        <f ca="1">IF($P3=2002,OFFSET('2002'!L$1,Calculations!$B1,0),IF($P3=2003,OFFSET('2003'!L$1,Calculations!$B1,0),IF($P3=2004,OFFSET('2004'!L$1,Calculations!$B1,0),IF($P3=2005,OFFSET('2005'!L$1,Calculations!$B1,0),IF($P3=2006,OFFSET('2006'!L$1,Calculations!$B1,0),IF($P3=2007,OFFSET('2007'!L$1,Calculations!$B1,0),IF($P3=2008,OFFSET('2008'!L$1,Calculations!$B1,0),IF($P3=2009,OFFSET('2009'!L$1,Calculations!$B1,0),IF($P3=2010,OFFSET('2010'!L$1,Calculations!$B1,0),IF($P3=2011,OFFSET('2011'!L$1,Calculations!$B1,0),IF($P3=2012,OFFSET('2012'!L$1,Calculations!$B1,0),IF($P3=2013,OFFSET('2013'!L$1,Calculations!$B1,0),IF($P3=2014,OFFSET('2014'!L$1,Calculations!$B1,0),IF($P3=2015,OFFSET('2015'!L$1,Calculations!$B1,0),IF($P3=2016,OFFSET('2016'!L$1,Calculations!$B1,0),IF($P3=2017,OFFSET('2017'!L$1,Calculations!$B1,0),0))))))))))))))))</f>
        <v>8.2239358155417566E-2</v>
      </c>
      <c r="Z3" s="31">
        <f ca="1">IF($P3=2002,OFFSET('2002'!M$1,Calculations!$B1,0),IF($P3=2003,OFFSET('2003'!M$1,Calculations!$B1,0),IF($P3=2004,OFFSET('2004'!M$1,Calculations!$B1,0),IF($P3=2005,OFFSET('2005'!M$1,Calculations!$B1,0),IF($P3=2006,OFFSET('2006'!M$1,Calculations!$B1,0),IF($P3=2007,OFFSET('2007'!M$1,Calculations!$B1,0),IF($P3=2008,OFFSET('2008'!M$1,Calculations!$B1,0),IF($P3=2009,OFFSET('2009'!M$1,Calculations!$B1,0),IF($P3=2010,OFFSET('2010'!M$1,Calculations!$B1,0),IF($P3=2011,OFFSET('2011'!M$1,Calculations!$B1,0),IF($P3=2012,OFFSET('2012'!M$1,Calculations!$B1,0),IF($P3=2013,OFFSET('2013'!M$1,Calculations!$B1,0),IF($P3=2014,OFFSET('2014'!M$1,Calculations!$B1,0),IF($P3=2015,OFFSET('2015'!M$1,Calculations!$B1,0),IF($P3=2016,OFFSET('2016'!M$1,Calculations!$B1,0),IF($P3=2017,OFFSET('2017'!M$1,Calculations!$B1,0),0))))))))))))))))</f>
        <v>4.7753772586640535E-2</v>
      </c>
      <c r="AA3" s="31">
        <f ca="1">IF($P3=2002,OFFSET('2002'!N$1,Calculations!$B1,0),IF($P3=2003,OFFSET('2003'!N$1,Calculations!$B1,0),IF($P3=2004,OFFSET('2004'!N$1,Calculations!$B1,0),IF($P3=2005,OFFSET('2005'!N$1,Calculations!$B1,0),IF($P3=2006,OFFSET('2006'!N$1,Calculations!$B1,0),IF($P3=2007,OFFSET('2007'!N$1,Calculations!$B1,0),IF($P3=2008,OFFSET('2008'!N$1,Calculations!$B1,0),IF($P3=2009,OFFSET('2009'!N$1,Calculations!$B1,0),IF($P3=2010,OFFSET('2010'!N$1,Calculations!$B1,0),IF($P3=2011,OFFSET('2011'!N$1,Calculations!$B1,0),IF($P3=2012,OFFSET('2012'!N$1,Calculations!$B1,0),IF($P3=2013,OFFSET('2013'!N$1,Calculations!$B1,0),IF($P3=2014,OFFSET('2014'!N$1,Calculations!$B1,0),IF($P3=2015,OFFSET('2015'!N$1,Calculations!$B1,0),IF($P3=2016,OFFSET('2016'!N$1,Calculations!$B1,0),IF($P3=2017,OFFSET('2017'!N$1,Calculations!$B1,0),0))))))))))))))))</f>
        <v>2.9960094420580136E-2</v>
      </c>
      <c r="AB3" s="31">
        <f ca="1">IF($P3=2002,OFFSET('2002'!O$1,Calculations!$B1,0),IF($P3=2003,OFFSET('2003'!O$1,Calculations!$B1,0),IF($P3=2004,OFFSET('2004'!O$1,Calculations!$B1,0),IF($P3=2005,OFFSET('2005'!O$1,Calculations!$B1,0),IF($P3=2006,OFFSET('2006'!O$1,Calculations!$B1,0),IF($P3=2007,OFFSET('2007'!O$1,Calculations!$B1,0),IF($P3=2008,OFFSET('2008'!O$1,Calculations!$B1,0),IF($P3=2009,OFFSET('2009'!O$1,Calculations!$B1,0),IF($P3=2010,OFFSET('2010'!O$1,Calculations!$B1,0),IF($P3=2011,OFFSET('2011'!O$1,Calculations!$B1,0),IF($P3=2012,OFFSET('2012'!O$1,Calculations!$B1,0),IF($P3=2013,OFFSET('2013'!O$1,Calculations!$B1,0),IF($P3=2014,OFFSET('2014'!O$1,Calculations!$B1,0),IF($P3=2015,OFFSET('2015'!O$1,Calculations!$B1,0),IF($P3=2016,OFFSET('2016'!O$1,Calculations!$B1,0),IF($P3=2017,OFFSET('2017'!O$1,Calculations!$B1,0),0))))))))))))))))</f>
        <v>7.0494888301144629E-2</v>
      </c>
      <c r="AC3" s="31">
        <f ca="1">IF($P3=2002,OFFSET('2002'!P$1,Calculations!$B1,0),IF($P3=2003,OFFSET('2003'!P$1,Calculations!$B1,0),IF($P3=2004,OFFSET('2004'!P$1,Calculations!$B1,0),IF($P3=2005,OFFSET('2005'!P$1,Calculations!$B1,0),IF($P3=2006,OFFSET('2006'!P$1,Calculations!$B1,0),IF($P3=2007,OFFSET('2007'!P$1,Calculations!$B1,0),IF($P3=2008,OFFSET('2008'!P$1,Calculations!$B1,0),IF($P3=2009,OFFSET('2009'!P$1,Calculations!$B1,0),IF($P3=2010,OFFSET('2010'!P$1,Calculations!$B1,0),IF($P3=2011,OFFSET('2011'!P$1,Calculations!$B1,0),IF($P3=2012,OFFSET('2012'!P$1,Calculations!$B1,0),IF($P3=2013,OFFSET('2013'!P$1,Calculations!$B1,0),IF($P3=2014,OFFSET('2014'!P$1,Calculations!$B1,0),IF($P3=2015,OFFSET('2015'!P$1,Calculations!$B1,0),IF($P3=2016,OFFSET('2016'!P$1,Calculations!$B1,0),IF($P3=2017,OFFSET('2017'!P$1,Calculations!$B1,0),0))))))))))))))))</f>
        <v>1.0336466542696415E-2</v>
      </c>
      <c r="AD3" s="34">
        <f ca="1">IF($P3=2002,OFFSET('2002'!Q$1,Calculations!$B1,0),IF($P3=2003,OFFSET('2003'!Q$1,Calculations!$B1,0),IF($P3=2004,OFFSET('2004'!Q$1,Calculations!$B1,0),IF($P3=2005,OFFSET('2005'!Q$1,Calculations!$B1,0),IF($P3=2006,OFFSET('2006'!Q$1,Calculations!$B1,0),IF($P3=2007,OFFSET('2007'!Q$1,Calculations!$B1,0),IF($P3=2008,OFFSET('2008'!Q$1,Calculations!$B1,0),IF($P3=2009,OFFSET('2009'!Q$1,Calculations!$B1,0),IF($P3=2010,OFFSET('2010'!Q$1,Calculations!$B1,0),IF($P3=2011,OFFSET('2011'!Q$1,Calculations!$B1,0),IF($P3=2012,OFFSET('2012'!Q$1,Calculations!$B1,0),IF($P3=2013,OFFSET('2013'!Q$1,Calculations!$B1,0),IF($P3=2014,OFFSET('2014'!Q$1,Calculations!$B1,0),IF($P3=2015,OFFSET('2015'!Q$1,Calculations!$B1,0),IF($P3=2016,OFFSET('2016'!Q$1,Calculations!$B1,0),IF($P3=2017,OFFSET('2017'!Q$1,Calculations!$B1,0),0))))))))))))))))</f>
        <v>4.2014000255768791E-2</v>
      </c>
      <c r="AE3" s="31">
        <f ca="1">IF($P3=2002,OFFSET('2002'!K$1,Calculations!$C1,0),IF($P3=2003,OFFSET('2003'!K$1,Calculations!$C1,0),IF($P3=2004,OFFSET('2004'!K$1,Calculations!$C1,0),IF($P3=2005,OFFSET('2005'!K$1,Calculations!$C1,0),IF($P3=2006,OFFSET('2006'!K$1,Calculations!$C1,0),IF($P3=2007,OFFSET('2007'!K$1,Calculations!$C1,0),IF($P3=2008,OFFSET('2008'!K$1,Calculations!$C1,0),IF($P3=2009,OFFSET('2009'!K$1,Calculations!$C1,0),IF($P3=2010,OFFSET('2010'!K$1,Calculations!$C1,0),IF($P3=2011,OFFSET('2011'!K$1,Calculations!$C1,0),IF($P3=2012,OFFSET('2012'!K$1,Calculations!$C1,0),IF($P3=2013,OFFSET('2013'!K$1,Calculations!$C1,0),IF($P3=2014,OFFSET('2014'!K$1,Calculations!$C1,0),IF($P3=2015,OFFSET('2015'!K$1,Calculations!$C1,0),IF($P3=2016,OFFSET('2016'!K$1,Calculations!$C1,0),IF($P3=2017,OFFSET('2017'!K$1,Calculations!$C1,0),0))))))))))))))))</f>
        <v>2.2625996503541728E-2</v>
      </c>
      <c r="AF3" s="31">
        <f ca="1">IF($P3=2002,OFFSET('2002'!L$1,Calculations!$C1,0),IF($P3=2003,OFFSET('2003'!L$1,Calculations!$C1,0),IF($P3=2004,OFFSET('2004'!L$1,Calculations!$C1,0),IF($P3=2005,OFFSET('2005'!L$1,Calculations!$C1,0),IF($P3=2006,OFFSET('2006'!L$1,Calculations!$C1,0),IF($P3=2007,OFFSET('2007'!L$1,Calculations!$C1,0),IF($P3=2008,OFFSET('2008'!L$1,Calculations!$C1,0),IF($P3=2009,OFFSET('2009'!L$1,Calculations!$C1,0),IF($P3=2010,OFFSET('2010'!L$1,Calculations!$C1,0),IF($P3=2011,OFFSET('2011'!L$1,Calculations!$C1,0),IF($P3=2012,OFFSET('2012'!L$1,Calculations!$C1,0),IF($P3=2013,OFFSET('2013'!L$1,Calculations!$C1,0),IF($P3=2014,OFFSET('2014'!L$1,Calculations!$C1,0),IF($P3=2015,OFFSET('2015'!L$1,Calculations!$C1,0),IF($P3=2016,OFFSET('2016'!L$1,Calculations!$C1,0),IF($P3=2017,OFFSET('2017'!L$1,Calculations!$C1,0),0))))))))))))))))</f>
        <v>0.12310206178697539</v>
      </c>
      <c r="AG3" s="31">
        <f ca="1">IF($P3=2002,OFFSET('2002'!M$1,Calculations!$C1,0),IF($P3=2003,OFFSET('2003'!M$1,Calculations!$C1,0),IF($P3=2004,OFFSET('2004'!M$1,Calculations!$C1,0),IF($P3=2005,OFFSET('2005'!M$1,Calculations!$C1,0),IF($P3=2006,OFFSET('2006'!M$1,Calculations!$C1,0),IF($P3=2007,OFFSET('2007'!M$1,Calculations!$C1,0),IF($P3=2008,OFFSET('2008'!M$1,Calculations!$C1,0),IF($P3=2009,OFFSET('2009'!M$1,Calculations!$C1,0),IF($P3=2010,OFFSET('2010'!M$1,Calculations!$C1,0),IF($P3=2011,OFFSET('2011'!M$1,Calculations!$C1,0),IF($P3=2012,OFFSET('2012'!M$1,Calculations!$C1,0),IF($P3=2013,OFFSET('2013'!M$1,Calculations!$C1,0),IF($P3=2014,OFFSET('2014'!M$1,Calculations!$C1,0),IF($P3=2015,OFFSET('2015'!M$1,Calculations!$C1,0),IF($P3=2016,OFFSET('2016'!M$1,Calculations!$C1,0),IF($P3=2017,OFFSET('2017'!M$1,Calculations!$C1,0),0))))))))))))))))</f>
        <v>0.16400070502849645</v>
      </c>
      <c r="AH3" s="31">
        <f ca="1">IF($P3=2002,OFFSET('2002'!N$1,Calculations!$C1,0),IF($P3=2003,OFFSET('2003'!N$1,Calculations!$C1,0),IF($P3=2004,OFFSET('2004'!N$1,Calculations!$C1,0),IF($P3=2005,OFFSET('2005'!N$1,Calculations!$C1,0),IF($P3=2006,OFFSET('2006'!N$1,Calculations!$C1,0),IF($P3=2007,OFFSET('2007'!N$1,Calculations!$C1,0),IF($P3=2008,OFFSET('2008'!N$1,Calculations!$C1,0),IF($P3=2009,OFFSET('2009'!N$1,Calculations!$C1,0),IF($P3=2010,OFFSET('2010'!N$1,Calculations!$C1,0),IF($P3=2011,OFFSET('2011'!N$1,Calculations!$C1,0),IF($P3=2012,OFFSET('2012'!N$1,Calculations!$C1,0),IF($P3=2013,OFFSET('2013'!N$1,Calculations!$C1,0),IF($P3=2014,OFFSET('2014'!N$1,Calculations!$C1,0),IF($P3=2015,OFFSET('2015'!N$1,Calculations!$C1,0),IF($P3=2016,OFFSET('2016'!N$1,Calculations!$C1,0),IF($P3=2017,OFFSET('2017'!N$1,Calculations!$C1,0),0))))))))))))))))</f>
        <v>0.11830265645755898</v>
      </c>
      <c r="AI3" s="31">
        <f ca="1">IF($P3=2002,OFFSET('2002'!O$1,Calculations!$C1,0),IF($P3=2003,OFFSET('2003'!O$1,Calculations!$C1,0),IF($P3=2004,OFFSET('2004'!O$1,Calculations!$C1,0),IF($P3=2005,OFFSET('2005'!O$1,Calculations!$C1,0),IF($P3=2006,OFFSET('2006'!O$1,Calculations!$C1,0),IF($P3=2007,OFFSET('2007'!O$1,Calculations!$C1,0),IF($P3=2008,OFFSET('2008'!O$1,Calculations!$C1,0),IF($P3=2009,OFFSET('2009'!O$1,Calculations!$C1,0),IF($P3=2010,OFFSET('2010'!O$1,Calculations!$C1,0),IF($P3=2011,OFFSET('2011'!O$1,Calculations!$C1,0),IF($P3=2012,OFFSET('2012'!O$1,Calculations!$C1,0),IF($P3=2013,OFFSET('2013'!O$1,Calculations!$C1,0),IF($P3=2014,OFFSET('2014'!O$1,Calculations!$C1,0),IF($P3=2015,OFFSET('2015'!O$1,Calculations!$C1,0),IF($P3=2016,OFFSET('2016'!O$1,Calculations!$C1,0),IF($P3=2017,OFFSET('2017'!O$1,Calculations!$C1,0),0))))))))))))))))</f>
        <v>0.12613873086056968</v>
      </c>
      <c r="AJ3" s="31">
        <f ca="1">IF($P3=2002,OFFSET('2002'!P$1,Calculations!$C1,0),IF($P3=2003,OFFSET('2003'!P$1,Calculations!$C1,0),IF($P3=2004,OFFSET('2004'!P$1,Calculations!$C1,0),IF($P3=2005,OFFSET('2005'!P$1,Calculations!$C1,0),IF($P3=2006,OFFSET('2006'!P$1,Calculations!$C1,0),IF($P3=2007,OFFSET('2007'!P$1,Calculations!$C1,0),IF($P3=2008,OFFSET('2008'!P$1,Calculations!$C1,0),IF($P3=2009,OFFSET('2009'!P$1,Calculations!$C1,0),IF($P3=2010,OFFSET('2010'!P$1,Calculations!$C1,0),IF($P3=2011,OFFSET('2011'!P$1,Calculations!$C1,0),IF($P3=2012,OFFSET('2012'!P$1,Calculations!$C1,0),IF($P3=2013,OFFSET('2013'!P$1,Calculations!$C1,0),IF($P3=2014,OFFSET('2014'!P$1,Calculations!$C1,0),IF($P3=2015,OFFSET('2015'!P$1,Calculations!$C1,0),IF($P3=2016,OFFSET('2016'!P$1,Calculations!$C1,0),IF($P3=2017,OFFSET('2017'!P$1,Calculations!$C1,0),0))))))))))))))))</f>
        <v>2.8516136985661598E-2</v>
      </c>
      <c r="AK3" s="34">
        <f ca="1">IF($P3=2002,OFFSET('2002'!Q$1,Calculations!$C1,0),IF($P3=2003,OFFSET('2003'!Q$1,Calculations!$C1,0),IF($P3=2004,OFFSET('2004'!Q$1,Calculations!$C1,0),IF($P3=2005,OFFSET('2005'!Q$1,Calculations!$C1,0),IF($P3=2006,OFFSET('2006'!Q$1,Calculations!$C1,0),IF($P3=2007,OFFSET('2007'!Q$1,Calculations!$C1,0),IF($P3=2008,OFFSET('2008'!Q$1,Calculations!$C1,0),IF($P3=2009,OFFSET('2009'!Q$1,Calculations!$C1,0),IF($P3=2010,OFFSET('2010'!Q$1,Calculations!$C1,0),IF($P3=2011,OFFSET('2011'!Q$1,Calculations!$C1,0),IF($P3=2012,OFFSET('2012'!Q$1,Calculations!$C1,0),IF($P3=2013,OFFSET('2013'!Q$1,Calculations!$C1,0),IF($P3=2014,OFFSET('2014'!Q$1,Calculations!$C1,0),IF($P3=2015,OFFSET('2015'!Q$1,Calculations!$C1,0),IF($P3=2016,OFFSET('2016'!Q$1,Calculations!$C1,0),IF($P3=2017,OFFSET('2017'!Q$1,Calculations!$C1,0),0))))))))))))))))</f>
        <v>8.1409540614399478E-2</v>
      </c>
      <c r="AL3" s="31">
        <f ca="1">IF($P3=2002,OFFSET('2002'!K$1,Calculations!$D1,0),IF($P3=2003,OFFSET('2003'!K$1,Calculations!$D1,0),IF($P3=2004,OFFSET('2004'!K$1,Calculations!$D1,0),IF($P3=2005,OFFSET('2005'!K$1,Calculations!$D1,0),IF($P3=2006,OFFSET('2006'!K$1,Calculations!$D1,0),IF($P3=2007,OFFSET('2007'!K$1,Calculations!$D1,0),IF($P3=2008,OFFSET('2008'!K$1,Calculations!$D1,0),IF($P3=2009,OFFSET('2009'!K$1,Calculations!$D1,0),IF($P3=2010,OFFSET('2010'!K$1,Calculations!$D1,0),IF($P3=2011,OFFSET('2011'!K$1,Calculations!$D1,0),IF($P3=2012,OFFSET('2012'!K$1,Calculations!$D1,0),IF($P3=2013,OFFSET('2013'!K$1,Calculations!$D1,0),IF($P3=2014,OFFSET('2014'!K$1,Calculations!$D1,0),IF($P3=2015,OFFSET('2015'!K$1,Calculations!$D1,0),IF($P3=2016,OFFSET('2016'!K$1,Calculations!$D1,0),IF($P3=2017,OFFSET('2017'!K$1,Calculations!$D1,0),0))))))))))))))))</f>
        <v>8.6815606010614138E-3</v>
      </c>
      <c r="AM3" s="31">
        <f ca="1">IF($P3=2002,OFFSET('2002'!L$1,Calculations!$D1,0),IF($P3=2003,OFFSET('2003'!L$1,Calculations!$D1,0),IF($P3=2004,OFFSET('2004'!L$1,Calculations!$D1,0),IF($P3=2005,OFFSET('2005'!L$1,Calculations!$D1,0),IF($P3=2006,OFFSET('2006'!L$1,Calculations!$D1,0),IF($P3=2007,OFFSET('2007'!L$1,Calculations!$D1,0),IF($P3=2008,OFFSET('2008'!L$1,Calculations!$D1,0),IF($P3=2009,OFFSET('2009'!L$1,Calculations!$D1,0),IF($P3=2010,OFFSET('2010'!L$1,Calculations!$D1,0),IF($P3=2011,OFFSET('2011'!L$1,Calculations!$D1,0),IF($P3=2012,OFFSET('2012'!L$1,Calculations!$D1,0),IF($P3=2013,OFFSET('2013'!L$1,Calculations!$D1,0),IF($P3=2014,OFFSET('2014'!L$1,Calculations!$D1,0),IF($P3=2015,OFFSET('2015'!L$1,Calculations!$D1,0),IF($P3=2016,OFFSET('2016'!L$1,Calculations!$D1,0),IF($P3=2017,OFFSET('2017'!L$1,Calculations!$D1,0),0))))))))))))))))</f>
        <v>0.12742610448308475</v>
      </c>
      <c r="AN3" s="31">
        <f ca="1">IF($P3=2002,OFFSET('2002'!M$1,Calculations!$D1,0),IF($P3=2003,OFFSET('2003'!M$1,Calculations!$D1,0),IF($P3=2004,OFFSET('2004'!M$1,Calculations!$D1,0),IF($P3=2005,OFFSET('2005'!M$1,Calculations!$D1,0),IF($P3=2006,OFFSET('2006'!M$1,Calculations!$D1,0),IF($P3=2007,OFFSET('2007'!M$1,Calculations!$D1,0),IF($P3=2008,OFFSET('2008'!M$1,Calculations!$D1,0),IF($P3=2009,OFFSET('2009'!M$1,Calculations!$D1,0),IF($P3=2010,OFFSET('2010'!M$1,Calculations!$D1,0),IF($P3=2011,OFFSET('2011'!M$1,Calculations!$D1,0),IF($P3=2012,OFFSET('2012'!M$1,Calculations!$D1,0),IF($P3=2013,OFFSET('2013'!M$1,Calculations!$D1,0),IF($P3=2014,OFFSET('2014'!M$1,Calculations!$D1,0),IF($P3=2015,OFFSET('2015'!M$1,Calculations!$D1,0),IF($P3=2016,OFFSET('2016'!M$1,Calculations!$D1,0),IF($P3=2017,OFFSET('2017'!M$1,Calculations!$D1,0),0))))))))))))))))</f>
        <v>8.0000053562076429E-2</v>
      </c>
      <c r="AO3" s="31">
        <f ca="1">IF($P3=2002,OFFSET('2002'!N$1,Calculations!$D1,0),IF($P3=2003,OFFSET('2003'!N$1,Calculations!$D1,0),IF($P3=2004,OFFSET('2004'!N$1,Calculations!$D1,0),IF($P3=2005,OFFSET('2005'!N$1,Calculations!$D1,0),IF($P3=2006,OFFSET('2006'!N$1,Calculations!$D1,0),IF($P3=2007,OFFSET('2007'!N$1,Calculations!$D1,0),IF($P3=2008,OFFSET('2008'!N$1,Calculations!$D1,0),IF($P3=2009,OFFSET('2009'!N$1,Calculations!$D1,0),IF($P3=2010,OFFSET('2010'!N$1,Calculations!$D1,0),IF($P3=2011,OFFSET('2011'!N$1,Calculations!$D1,0),IF($P3=2012,OFFSET('2012'!N$1,Calculations!$D1,0),IF($P3=2013,OFFSET('2013'!N$1,Calculations!$D1,0),IF($P3=2014,OFFSET('2014'!N$1,Calculations!$D1,0),IF($P3=2015,OFFSET('2015'!N$1,Calculations!$D1,0),IF($P3=2016,OFFSET('2016'!N$1,Calculations!$D1,0),IF($P3=2017,OFFSET('2017'!N$1,Calculations!$D1,0),0))))))))))))))))</f>
        <v>6.55307738173357E-2</v>
      </c>
      <c r="AP3" s="31">
        <f ca="1">IF($P3=2002,OFFSET('2002'!O$1,Calculations!$D1,0),IF($P3=2003,OFFSET('2003'!O$1,Calculations!$D1,0),IF($P3=2004,OFFSET('2004'!O$1,Calculations!$D1,0),IF($P3=2005,OFFSET('2005'!O$1,Calculations!$D1,0),IF($P3=2006,OFFSET('2006'!O$1,Calculations!$D1,0),IF($P3=2007,OFFSET('2007'!O$1,Calculations!$D1,0),IF($P3=2008,OFFSET('2008'!O$1,Calculations!$D1,0),IF($P3=2009,OFFSET('2009'!O$1,Calculations!$D1,0),IF($P3=2010,OFFSET('2010'!O$1,Calculations!$D1,0),IF($P3=2011,OFFSET('2011'!O$1,Calculations!$D1,0),IF($P3=2012,OFFSET('2012'!O$1,Calculations!$D1,0),IF($P3=2013,OFFSET('2013'!O$1,Calculations!$D1,0),IF($P3=2014,OFFSET('2014'!O$1,Calculations!$D1,0),IF($P3=2015,OFFSET('2015'!O$1,Calculations!$D1,0),IF($P3=2016,OFFSET('2016'!O$1,Calculations!$D1,0),IF($P3=2017,OFFSET('2017'!O$1,Calculations!$D1,0),0))))))))))))))))</f>
        <v>2.9473227909742519E-2</v>
      </c>
      <c r="AQ3" s="31">
        <f ca="1">IF($P3=2002,OFFSET('2002'!P$1,Calculations!$D1,0),IF($P3=2003,OFFSET('2003'!P$1,Calculations!$D1,0),IF($P3=2004,OFFSET('2004'!P$1,Calculations!$D1,0),IF($P3=2005,OFFSET('2005'!P$1,Calculations!$D1,0),IF($P3=2006,OFFSET('2006'!P$1,Calculations!$D1,0),IF($P3=2007,OFFSET('2007'!P$1,Calculations!$D1,0),IF($P3=2008,OFFSET('2008'!P$1,Calculations!$D1,0),IF($P3=2009,OFFSET('2009'!P$1,Calculations!$D1,0),IF($P3=2010,OFFSET('2010'!P$1,Calculations!$D1,0),IF($P3=2011,OFFSET('2011'!P$1,Calculations!$D1,0),IF($P3=2012,OFFSET('2012'!P$1,Calculations!$D1,0),IF($P3=2013,OFFSET('2013'!P$1,Calculations!$D1,0),IF($P3=2014,OFFSET('2014'!P$1,Calculations!$D1,0),IF($P3=2015,OFFSET('2015'!P$1,Calculations!$D1,0),IF($P3=2016,OFFSET('2016'!P$1,Calculations!$D1,0),IF($P3=2017,OFFSET('2017'!P$1,Calculations!$D1,0),0))))))))))))))))</f>
        <v>2.4577842821326714E-2</v>
      </c>
      <c r="AR3" s="34">
        <f ca="1">IF($P3=2002,OFFSET('2002'!Q$1,Calculations!$D1,0),IF($P3=2003,OFFSET('2003'!Q$1,Calculations!$D1,0),IF($P3=2004,OFFSET('2004'!Q$1,Calculations!$D1,0),IF($P3=2005,OFFSET('2005'!Q$1,Calculations!$D1,0),IF($P3=2006,OFFSET('2006'!Q$1,Calculations!$D1,0),IF($P3=2007,OFFSET('2007'!Q$1,Calculations!$D1,0),IF($P3=2008,OFFSET('2008'!Q$1,Calculations!$D1,0),IF($P3=2009,OFFSET('2009'!Q$1,Calculations!$D1,0),IF($P3=2010,OFFSET('2010'!Q$1,Calculations!$D1,0),IF($P3=2011,OFFSET('2011'!Q$1,Calculations!$D1,0),IF($P3=2012,OFFSET('2012'!Q$1,Calculations!$D1,0),IF($P3=2013,OFFSET('2013'!Q$1,Calculations!$D1,0),IF($P3=2014,OFFSET('2014'!Q$1,Calculations!$D1,0),IF($P3=2015,OFFSET('2015'!Q$1,Calculations!$D1,0),IF($P3=2016,OFFSET('2016'!Q$1,Calculations!$D1,0),IF($P3=2017,OFFSET('2017'!Q$1,Calculations!$D1,0),0))))))))))))))))</f>
        <v>4.3712336327974131E-2</v>
      </c>
      <c r="AS3" s="31">
        <f ca="1">IF($P3=2002,OFFSET('2002'!K$1,Calculations!$E1,0),IF($P3=2003,OFFSET('2003'!K$1,Calculations!$E1,0),IF($P3=2004,OFFSET('2004'!K$1,Calculations!$E1,0),IF($P3=2005,OFFSET('2005'!K$1,Calculations!$E1,0),IF($P3=2006,OFFSET('2006'!K$1,Calculations!$E1,0),IF($P3=2007,OFFSET('2007'!K$1,Calculations!$E1,0),IF($P3=2008,OFFSET('2008'!K$1,Calculations!$E1,0),IF($P3=2009,OFFSET('2009'!K$1,Calculations!$E1,0),IF($P3=2010,OFFSET('2010'!K$1,Calculations!$E1,0),IF($P3=2011,OFFSET('2011'!K$1,Calculations!$E1,0),IF($P3=2012,OFFSET('2012'!K$1,Calculations!$E1,0),IF($P3=2013,OFFSET('2013'!K$1,Calculations!$E1,0),IF($P3=2014,OFFSET('2014'!K$1,Calculations!$E1,0),IF($P3=2015,OFFSET('2015'!K$1,Calculations!$E1,0),IF($P3=2016,OFFSET('2016'!K$1,Calculations!$E1,0),IF($P3=2017,OFFSET('2017'!K$1,Calculations!$E1,0),0))))))))))))))))</f>
        <v>1.5643823313499474E-2</v>
      </c>
      <c r="AT3" s="31">
        <f ca="1">IF($P3=2002,OFFSET('2002'!L$1,Calculations!$E1,0),IF($P3=2003,OFFSET('2003'!L$1,Calculations!$E1,0),IF($P3=2004,OFFSET('2004'!L$1,Calculations!$E1,0),IF($P3=2005,OFFSET('2005'!L$1,Calculations!$E1,0),IF($P3=2006,OFFSET('2006'!L$1,Calculations!$E1,0),IF($P3=2007,OFFSET('2007'!L$1,Calculations!$E1,0),IF($P3=2008,OFFSET('2008'!L$1,Calculations!$E1,0),IF($P3=2009,OFFSET('2009'!L$1,Calculations!$E1,0),IF($P3=2010,OFFSET('2010'!L$1,Calculations!$E1,0),IF($P3=2011,OFFSET('2011'!L$1,Calculations!$E1,0),IF($P3=2012,OFFSET('2012'!L$1,Calculations!$E1,0),IF($P3=2013,OFFSET('2013'!L$1,Calculations!$E1,0),IF($P3=2014,OFFSET('2014'!L$1,Calculations!$E1,0),IF($P3=2015,OFFSET('2015'!L$1,Calculations!$E1,0),IF($P3=2016,OFFSET('2016'!L$1,Calculations!$E1,0),IF($P3=2017,OFFSET('2017'!L$1,Calculations!$E1,0),0))))))))))))))))</f>
        <v>0.12420026624282322</v>
      </c>
      <c r="AU3" s="31">
        <f ca="1">IF($P3=2002,OFFSET('2002'!M$1,Calculations!$E1,0),IF($P3=2003,OFFSET('2003'!M$1,Calculations!$E1,0),IF($P3=2004,OFFSET('2004'!M$1,Calculations!$E1,0),IF($P3=2005,OFFSET('2005'!M$1,Calculations!$E1,0),IF($P3=2006,OFFSET('2006'!M$1,Calculations!$E1,0),IF($P3=2007,OFFSET('2007'!M$1,Calculations!$E1,0),IF($P3=2008,OFFSET('2008'!M$1,Calculations!$E1,0),IF($P3=2009,OFFSET('2009'!M$1,Calculations!$E1,0),IF($P3=2010,OFFSET('2010'!M$1,Calculations!$E1,0),IF($P3=2011,OFFSET('2011'!M$1,Calculations!$E1,0),IF($P3=2012,OFFSET('2012'!M$1,Calculations!$E1,0),IF($P3=2013,OFFSET('2013'!M$1,Calculations!$E1,0),IF($P3=2014,OFFSET('2014'!M$1,Calculations!$E1,0),IF($P3=2015,OFFSET('2015'!M$1,Calculations!$E1,0),IF($P3=2016,OFFSET('2016'!M$1,Calculations!$E1,0),IF($P3=2017,OFFSET('2017'!M$1,Calculations!$E1,0),0))))))))))))))))</f>
        <v>9.4842682567863004E-2</v>
      </c>
      <c r="AV3" s="31">
        <f ca="1">IF($P3=2002,OFFSET('2002'!N$1,Calculations!$E1,0),IF($P3=2003,OFFSET('2003'!N$1,Calculations!$E1,0),IF($P3=2004,OFFSET('2004'!N$1,Calculations!$E1,0),IF($P3=2005,OFFSET('2005'!N$1,Calculations!$E1,0),IF($P3=2006,OFFSET('2006'!N$1,Calculations!$E1,0),IF($P3=2007,OFFSET('2007'!N$1,Calculations!$E1,0),IF($P3=2008,OFFSET('2008'!N$1,Calculations!$E1,0),IF($P3=2009,OFFSET('2009'!N$1,Calculations!$E1,0),IF($P3=2010,OFFSET('2010'!N$1,Calculations!$E1,0),IF($P3=2011,OFFSET('2011'!N$1,Calculations!$E1,0),IF($P3=2012,OFFSET('2012'!N$1,Calculations!$E1,0),IF($P3=2013,OFFSET('2013'!N$1,Calculations!$E1,0),IF($P3=2014,OFFSET('2014'!N$1,Calculations!$E1,0),IF($P3=2015,OFFSET('2015'!N$1,Calculations!$E1,0),IF($P3=2016,OFFSET('2016'!N$1,Calculations!$E1,0),IF($P3=2017,OFFSET('2017'!N$1,Calculations!$E1,0),0))))))))))))))))</f>
        <v>0.10398713195875717</v>
      </c>
      <c r="AW3" s="31">
        <f ca="1">IF($P3=2002,OFFSET('2002'!O$1,Calculations!$E1,0),IF($P3=2003,OFFSET('2003'!O$1,Calculations!$E1,0),IF($P3=2004,OFFSET('2004'!O$1,Calculations!$E1,0),IF($P3=2005,OFFSET('2005'!O$1,Calculations!$E1,0),IF($P3=2006,OFFSET('2006'!O$1,Calculations!$E1,0),IF($P3=2007,OFFSET('2007'!O$1,Calculations!$E1,0),IF($P3=2008,OFFSET('2008'!O$1,Calculations!$E1,0),IF($P3=2009,OFFSET('2009'!O$1,Calculations!$E1,0),IF($P3=2010,OFFSET('2010'!O$1,Calculations!$E1,0),IF($P3=2011,OFFSET('2011'!O$1,Calculations!$E1,0),IF($P3=2012,OFFSET('2012'!O$1,Calculations!$E1,0),IF($P3=2013,OFFSET('2013'!O$1,Calculations!$E1,0),IF($P3=2014,OFFSET('2014'!O$1,Calculations!$E1,0),IF($P3=2015,OFFSET('2015'!O$1,Calculations!$E1,0),IF($P3=2016,OFFSET('2016'!O$1,Calculations!$E1,0),IF($P3=2017,OFFSET('2017'!O$1,Calculations!$E1,0),0))))))))))))))))</f>
        <v>8.2814444575516885E-2</v>
      </c>
      <c r="AX3" s="31">
        <f ca="1">IF($P3=2002,OFFSET('2002'!P$1,Calculations!$E1,0),IF($P3=2003,OFFSET('2003'!P$1,Calculations!$E1,0),IF($P3=2004,OFFSET('2004'!P$1,Calculations!$E1,0),IF($P3=2005,OFFSET('2005'!P$1,Calculations!$E1,0),IF($P3=2006,OFFSET('2006'!P$1,Calculations!$E1,0),IF($P3=2007,OFFSET('2007'!P$1,Calculations!$E1,0),IF($P3=2008,OFFSET('2008'!P$1,Calculations!$E1,0),IF($P3=2009,OFFSET('2009'!P$1,Calculations!$E1,0),IF($P3=2010,OFFSET('2010'!P$1,Calculations!$E1,0),IF($P3=2011,OFFSET('2011'!P$1,Calculations!$E1,0),IF($P3=2012,OFFSET('2012'!P$1,Calculations!$E1,0),IF($P3=2013,OFFSET('2013'!P$1,Calculations!$E1,0),IF($P3=2014,OFFSET('2014'!P$1,Calculations!$E1,0),IF($P3=2015,OFFSET('2015'!P$1,Calculations!$E1,0),IF($P3=2016,OFFSET('2016'!P$1,Calculations!$E1,0),IF($P3=2017,OFFSET('2017'!P$1,Calculations!$E1,0),0))))))))))))))))</f>
        <v>2.2394584182230372E-2</v>
      </c>
      <c r="AY3" s="34">
        <f ca="1">IF($P3=2002,OFFSET('2002'!Q$1,Calculations!$E1,0),IF($P3=2003,OFFSET('2003'!Q$1,Calculations!$E1,0),IF($P3=2004,OFFSET('2004'!Q$1,Calculations!$E1,0),IF($P3=2005,OFFSET('2005'!Q$1,Calculations!$E1,0),IF($P3=2006,OFFSET('2006'!Q$1,Calculations!$E1,0),IF($P3=2007,OFFSET('2007'!Q$1,Calculations!$E1,0),IF($P3=2008,OFFSET('2008'!Q$1,Calculations!$E1,0),IF($P3=2009,OFFSET('2009'!Q$1,Calculations!$E1,0),IF($P3=2010,OFFSET('2010'!Q$1,Calculations!$E1,0),IF($P3=2011,OFFSET('2011'!Q$1,Calculations!$E1,0),IF($P3=2012,OFFSET('2012'!Q$1,Calculations!$E1,0),IF($P3=2013,OFFSET('2013'!Q$1,Calculations!$E1,0),IF($P3=2014,OFFSET('2014'!Q$1,Calculations!$E1,0),IF($P3=2015,OFFSET('2015'!Q$1,Calculations!$E1,0),IF($P3=2016,OFFSET('2016'!Q$1,Calculations!$E1,0),IF($P3=2017,OFFSET('2017'!Q$1,Calculations!$E1,0),0))))))))))))))))</f>
        <v>6.324904319110701E-2</v>
      </c>
      <c r="AZ3" s="31">
        <f ca="1">IF($P3=2002,OFFSET('2002'!K$1,Calculations!$F1,0),IF($P3=2003,OFFSET('2003'!K$1,Calculations!$F1,0),IF($P3=2004,OFFSET('2004'!K$1,Calculations!$F1,0),IF($P3=2005,OFFSET('2005'!K$1,Calculations!$F1,0),IF($P3=2006,OFFSET('2006'!K$1,Calculations!$F1,0),IF($P3=2007,OFFSET('2007'!K$1,Calculations!$F1,0),IF($P3=2008,OFFSET('2008'!K$1,Calculations!$F1,0),IF($P3=2009,OFFSET('2009'!K$1,Calculations!$F1,0),IF($P3=2010,OFFSET('2010'!K$1,Calculations!$F1,0),IF($P3=2011,OFFSET('2011'!K$1,Calculations!$F1,0),IF($P3=2012,OFFSET('2012'!K$1,Calculations!$F1,0),IF($P3=2013,OFFSET('2013'!K$1,Calculations!$F1,0),IF($P3=2014,OFFSET('2014'!K$1,Calculations!$F1,0),IF($P3=2015,OFFSET('2015'!K$1,Calculations!$F1,0),IF($P3=2016,OFFSET('2016'!K$1,Calculations!$F1,0),IF($P3=2017,OFFSET('2017'!K$1,Calculations!$F1,0),0))))))))))))))))</f>
        <v>7.1491155799430651E-3</v>
      </c>
      <c r="BA3" s="31">
        <f ca="1">IF($P3=2002,OFFSET('2002'!L$1,Calculations!$F1,0),IF($P3=2003,OFFSET('2003'!L$1,Calculations!$F1,0),IF($P3=2004,OFFSET('2004'!L$1,Calculations!$F1,0),IF($P3=2005,OFFSET('2005'!L$1,Calculations!$F1,0),IF($P3=2006,OFFSET('2006'!L$1,Calculations!$F1,0),IF($P3=2007,OFFSET('2007'!L$1,Calculations!$F1,0),IF($P3=2008,OFFSET('2008'!L$1,Calculations!$F1,0),IF($P3=2009,OFFSET('2009'!L$1,Calculations!$F1,0),IF($P3=2010,OFFSET('2010'!L$1,Calculations!$F1,0),IF($P3=2011,OFFSET('2011'!L$1,Calculations!$F1,0),IF($P3=2012,OFFSET('2012'!L$1,Calculations!$F1,0),IF($P3=2013,OFFSET('2013'!L$1,Calculations!$F1,0),IF($P3=2014,OFFSET('2014'!L$1,Calculations!$F1,0),IF($P3=2015,OFFSET('2015'!L$1,Calculations!$F1,0),IF($P3=2016,OFFSET('2016'!L$1,Calculations!$F1,0),IF($P3=2017,OFFSET('2017'!L$1,Calculations!$F1,0),0))))))))))))))))</f>
        <v>2.0302584281493147E-2</v>
      </c>
      <c r="BB3" s="31">
        <f ca="1">IF($P3=2002,OFFSET('2002'!M$1,Calculations!$F1,0),IF($P3=2003,OFFSET('2003'!M$1,Calculations!$F1,0),IF($P3=2004,OFFSET('2004'!M$1,Calculations!$F1,0),IF($P3=2005,OFFSET('2005'!M$1,Calculations!$F1,0),IF($P3=2006,OFFSET('2006'!M$1,Calculations!$F1,0),IF($P3=2007,OFFSET('2007'!M$1,Calculations!$F1,0),IF($P3=2008,OFFSET('2008'!M$1,Calculations!$F1,0),IF($P3=2009,OFFSET('2009'!M$1,Calculations!$F1,0),IF($P3=2010,OFFSET('2010'!M$1,Calculations!$F1,0),IF($P3=2011,OFFSET('2011'!M$1,Calculations!$F1,0),IF($P3=2012,OFFSET('2012'!M$1,Calculations!$F1,0),IF($P3=2013,OFFSET('2013'!M$1,Calculations!$F1,0),IF($P3=2014,OFFSET('2014'!M$1,Calculations!$F1,0),IF($P3=2015,OFFSET('2015'!M$1,Calculations!$F1,0),IF($P3=2016,OFFSET('2016'!M$1,Calculations!$F1,0),IF($P3=2017,OFFSET('2017'!M$1,Calculations!$F1,0),0))))))))))))))))</f>
        <v>3.0041694231522677E-2</v>
      </c>
      <c r="BC3" s="31">
        <f ca="1">IF($P3=2002,OFFSET('2002'!N$1,Calculations!$F1,0),IF($P3=2003,OFFSET('2003'!N$1,Calculations!$F1,0),IF($P3=2004,OFFSET('2004'!N$1,Calculations!$F1,0),IF($P3=2005,OFFSET('2005'!N$1,Calculations!$F1,0),IF($P3=2006,OFFSET('2006'!N$1,Calculations!$F1,0),IF($P3=2007,OFFSET('2007'!N$1,Calculations!$F1,0),IF($P3=2008,OFFSET('2008'!N$1,Calculations!$F1,0),IF($P3=2009,OFFSET('2009'!N$1,Calculations!$F1,0),IF($P3=2010,OFFSET('2010'!N$1,Calculations!$F1,0),IF($P3=2011,OFFSET('2011'!N$1,Calculations!$F1,0),IF($P3=2012,OFFSET('2012'!N$1,Calculations!$F1,0),IF($P3=2013,OFFSET('2013'!N$1,Calculations!$F1,0),IF($P3=2014,OFFSET('2014'!N$1,Calculations!$F1,0),IF($P3=2015,OFFSET('2015'!N$1,Calculations!$F1,0),IF($P3=2016,OFFSET('2016'!N$1,Calculations!$F1,0),IF($P3=2017,OFFSET('2017'!N$1,Calculations!$F1,0),0))))))))))))))))</f>
        <v>3.5732089916040856E-2</v>
      </c>
      <c r="BD3" s="31">
        <f ca="1">IF($P3=2002,OFFSET('2002'!O$1,Calculations!$F1,0),IF($P3=2003,OFFSET('2003'!O$1,Calculations!$F1,0),IF($P3=2004,OFFSET('2004'!O$1,Calculations!$F1,0),IF($P3=2005,OFFSET('2005'!O$1,Calculations!$F1,0),IF($P3=2006,OFFSET('2006'!O$1,Calculations!$F1,0),IF($P3=2007,OFFSET('2007'!O$1,Calculations!$F1,0),IF($P3=2008,OFFSET('2008'!O$1,Calculations!$F1,0),IF($P3=2009,OFFSET('2009'!O$1,Calculations!$F1,0),IF($P3=2010,OFFSET('2010'!O$1,Calculations!$F1,0),IF($P3=2011,OFFSET('2011'!O$1,Calculations!$F1,0),IF($P3=2012,OFFSET('2012'!O$1,Calculations!$F1,0),IF($P3=2013,OFFSET('2013'!O$1,Calculations!$F1,0),IF($P3=2014,OFFSET('2014'!O$1,Calculations!$F1,0),IF($P3=2015,OFFSET('2015'!O$1,Calculations!$F1,0),IF($P3=2016,OFFSET('2016'!O$1,Calculations!$F1,0),IF($P3=2017,OFFSET('2017'!O$1,Calculations!$F1,0),0))))))))))))))))</f>
        <v>1.6577792750955903E-2</v>
      </c>
      <c r="BE3" s="31">
        <f ca="1">IF($P3=2002,OFFSET('2002'!P$1,Calculations!$F1,0),IF($P3=2003,OFFSET('2003'!P$1,Calculations!$F1,0),IF($P3=2004,OFFSET('2004'!P$1,Calculations!$F1,0),IF($P3=2005,OFFSET('2005'!P$1,Calculations!$F1,0),IF($P3=2006,OFFSET('2006'!P$1,Calculations!$F1,0),IF($P3=2007,OFFSET('2007'!P$1,Calculations!$F1,0),IF($P3=2008,OFFSET('2008'!P$1,Calculations!$F1,0),IF($P3=2009,OFFSET('2009'!P$1,Calculations!$F1,0),IF($P3=2010,OFFSET('2010'!P$1,Calculations!$F1,0),IF($P3=2011,OFFSET('2011'!P$1,Calculations!$F1,0),IF($P3=2012,OFFSET('2012'!P$1,Calculations!$F1,0),IF($P3=2013,OFFSET('2013'!P$1,Calculations!$F1,0),IF($P3=2014,OFFSET('2014'!P$1,Calculations!$F1,0),IF($P3=2015,OFFSET('2015'!P$1,Calculations!$F1,0),IF($P3=2016,OFFSET('2016'!P$1,Calculations!$F1,0),IF($P3=2017,OFFSET('2017'!P$1,Calculations!$F1,0),0))))))))))))))))</f>
        <v>7.8012699161718524E-3</v>
      </c>
      <c r="BF3" s="34">
        <f ca="1">IF($P3=2002,OFFSET('2002'!Q$1,Calculations!$F1,0),IF($P3=2003,OFFSET('2003'!Q$1,Calculations!$F1,0),IF($P3=2004,OFFSET('2004'!Q$1,Calculations!$F1,0),IF($P3=2005,OFFSET('2005'!Q$1,Calculations!$F1,0),IF($P3=2006,OFFSET('2006'!Q$1,Calculations!$F1,0),IF($P3=2007,OFFSET('2007'!Q$1,Calculations!$F1,0),IF($P3=2008,OFFSET('2008'!Q$1,Calculations!$F1,0),IF($P3=2009,OFFSET('2009'!Q$1,Calculations!$F1,0),IF($P3=2010,OFFSET('2010'!Q$1,Calculations!$F1,0),IF($P3=2011,OFFSET('2011'!Q$1,Calculations!$F1,0),IF($P3=2012,OFFSET('2012'!Q$1,Calculations!$F1,0),IF($P3=2013,OFFSET('2013'!Q$1,Calculations!$F1,0),IF($P3=2014,OFFSET('2014'!Q$1,Calculations!$F1,0),IF($P3=2015,OFFSET('2015'!Q$1,Calculations!$F1,0),IF($P3=2016,OFFSET('2016'!Q$1,Calculations!$F1,0),IF($P3=2017,OFFSET('2017'!Q$1,Calculations!$F1,0),0))))))))))))))))</f>
        <v>1.4879932216188201E-2</v>
      </c>
      <c r="BG3" s="31">
        <f ca="1">IF($P3=2002,OFFSET('2002'!K$1,Calculations!$G1,0),IF($P3=2003,OFFSET('2003'!K$1,Calculations!$G1,0),IF($P3=2004,OFFSET('2004'!K$1,Calculations!$G1,0),IF($P3=2005,OFFSET('2005'!K$1,Calculations!$G1,0),IF($P3=2006,OFFSET('2006'!K$1,Calculations!$G1,0),IF($P3=2007,OFFSET('2007'!K$1,Calculations!$G1,0),IF($P3=2008,OFFSET('2008'!K$1,Calculations!$G1,0),IF($P3=2009,OFFSET('2009'!K$1,Calculations!$G1,0),IF($P3=2010,OFFSET('2010'!K$1,Calculations!$G1,0),IF($P3=2011,OFFSET('2011'!K$1,Calculations!$G1,0),IF($P3=2012,OFFSET('2012'!K$1,Calculations!$G1,0),IF($P3=2013,OFFSET('2013'!K$1,Calculations!$G1,0),IF($P3=2014,OFFSET('2014'!K$1,Calculations!$G1,0),IF($P3=2015,OFFSET('2015'!K$1,Calculations!$G1,0),IF($P3=2016,OFFSET('2016'!K$1,Calculations!$G1,0),IF($P3=2017,OFFSET('2017'!K$1,Calculations!$G1,0),0))))))))))))))))</f>
        <v>6.7863348498440751E-2</v>
      </c>
      <c r="BH3" s="31">
        <f ca="1">IF($P3=2002,OFFSET('2002'!L$1,Calculations!$G1,0),IF($P3=2003,OFFSET('2003'!L$1,Calculations!$G1,0),IF($P3=2004,OFFSET('2004'!L$1,Calculations!$G1,0),IF($P3=2005,OFFSET('2005'!L$1,Calculations!$G1,0),IF($P3=2006,OFFSET('2006'!L$1,Calculations!$G1,0),IF($P3=2007,OFFSET('2007'!L$1,Calculations!$G1,0),IF($P3=2008,OFFSET('2008'!L$1,Calculations!$G1,0),IF($P3=2009,OFFSET('2009'!L$1,Calculations!$G1,0),IF($P3=2010,OFFSET('2010'!L$1,Calculations!$G1,0),IF($P3=2011,OFFSET('2011'!L$1,Calculations!$G1,0),IF($P3=2012,OFFSET('2012'!L$1,Calculations!$G1,0),IF($P3=2013,OFFSET('2013'!L$1,Calculations!$G1,0),IF($P3=2014,OFFSET('2014'!L$1,Calculations!$G1,0),IF($P3=2015,OFFSET('2015'!L$1,Calculations!$G1,0),IF($P3=2016,OFFSET('2016'!L$1,Calculations!$G1,0),IF($P3=2017,OFFSET('2017'!L$1,Calculations!$G1,0),0))))))))))))))))</f>
        <v>0.21088208800653171</v>
      </c>
      <c r="BI3" s="31">
        <f ca="1">IF($P3=2002,OFFSET('2002'!M$1,Calculations!$G1,0),IF($P3=2003,OFFSET('2003'!M$1,Calculations!$G1,0),IF($P3=2004,OFFSET('2004'!M$1,Calculations!$G1,0),IF($P3=2005,OFFSET('2005'!M$1,Calculations!$G1,0),IF($P3=2006,OFFSET('2006'!M$1,Calculations!$G1,0),IF($P3=2007,OFFSET('2007'!M$1,Calculations!$G1,0),IF($P3=2008,OFFSET('2008'!M$1,Calculations!$G1,0),IF($P3=2009,OFFSET('2009'!M$1,Calculations!$G1,0),IF($P3=2010,OFFSET('2010'!M$1,Calculations!$G1,0),IF($P3=2011,OFFSET('2011'!M$1,Calculations!$G1,0),IF($P3=2012,OFFSET('2012'!M$1,Calculations!$G1,0),IF($P3=2013,OFFSET('2013'!M$1,Calculations!$G1,0),IF($P3=2014,OFFSET('2014'!M$1,Calculations!$G1,0),IF($P3=2015,OFFSET('2015'!M$1,Calculations!$G1,0),IF($P3=2016,OFFSET('2016'!M$1,Calculations!$G1,0),IF($P3=2017,OFFSET('2017'!M$1,Calculations!$G1,0),0))))))))))))))))</f>
        <v>0.13502318975760494</v>
      </c>
      <c r="BJ3" s="31">
        <f ca="1">IF($P3=2002,OFFSET('2002'!N$1,Calculations!$G1,0),IF($P3=2003,OFFSET('2003'!N$1,Calculations!$G1,0),IF($P3=2004,OFFSET('2004'!N$1,Calculations!$G1,0),IF($P3=2005,OFFSET('2005'!N$1,Calculations!$G1,0),IF($P3=2006,OFFSET('2006'!N$1,Calculations!$G1,0),IF($P3=2007,OFFSET('2007'!N$1,Calculations!$G1,0),IF($P3=2008,OFFSET('2008'!N$1,Calculations!$G1,0),IF($P3=2009,OFFSET('2009'!N$1,Calculations!$G1,0),IF($P3=2010,OFFSET('2010'!N$1,Calculations!$G1,0),IF($P3=2011,OFFSET('2011'!N$1,Calculations!$G1,0),IF($P3=2012,OFFSET('2012'!N$1,Calculations!$G1,0),IF($P3=2013,OFFSET('2013'!N$1,Calculations!$G1,0),IF($P3=2014,OFFSET('2014'!N$1,Calculations!$G1,0),IF($P3=2015,OFFSET('2015'!N$1,Calculations!$G1,0),IF($P3=2016,OFFSET('2016'!N$1,Calculations!$G1,0),IF($P3=2017,OFFSET('2017'!N$1,Calculations!$G1,0),0))))))))))))))))</f>
        <v>0.20453925860871952</v>
      </c>
      <c r="BK3" s="31">
        <f ca="1">IF($P3=2002,OFFSET('2002'!O$1,Calculations!$G1,0),IF($P3=2003,OFFSET('2003'!O$1,Calculations!$G1,0),IF($P3=2004,OFFSET('2004'!O$1,Calculations!$G1,0),IF($P3=2005,OFFSET('2005'!O$1,Calculations!$G1,0),IF($P3=2006,OFFSET('2006'!O$1,Calculations!$G1,0),IF($P3=2007,OFFSET('2007'!O$1,Calculations!$G1,0),IF($P3=2008,OFFSET('2008'!O$1,Calculations!$G1,0),IF($P3=2009,OFFSET('2009'!O$1,Calculations!$G1,0),IF($P3=2010,OFFSET('2010'!O$1,Calculations!$G1,0),IF($P3=2011,OFFSET('2011'!O$1,Calculations!$G1,0),IF($P3=2012,OFFSET('2012'!O$1,Calculations!$G1,0),IF($P3=2013,OFFSET('2013'!O$1,Calculations!$G1,0),IF($P3=2014,OFFSET('2014'!O$1,Calculations!$G1,0),IF($P3=2015,OFFSET('2015'!O$1,Calculations!$G1,0),IF($P3=2016,OFFSET('2016'!O$1,Calculations!$G1,0),IF($P3=2017,OFFSET('2017'!O$1,Calculations!$G1,0),0))))))))))))))))</f>
        <v>0.14494103802012118</v>
      </c>
      <c r="BL3" s="31">
        <f ca="1">IF($P3=2002,OFFSET('2002'!P$1,Calculations!$G1,0),IF($P3=2003,OFFSET('2003'!P$1,Calculations!$G1,0),IF($P3=2004,OFFSET('2004'!P$1,Calculations!$G1,0),IF($P3=2005,OFFSET('2005'!P$1,Calculations!$G1,0),IF($P3=2006,OFFSET('2006'!P$1,Calculations!$G1,0),IF($P3=2007,OFFSET('2007'!P$1,Calculations!$G1,0),IF($P3=2008,OFFSET('2008'!P$1,Calculations!$G1,0),IF($P3=2009,OFFSET('2009'!P$1,Calculations!$G1,0),IF($P3=2010,OFFSET('2010'!P$1,Calculations!$G1,0),IF($P3=2011,OFFSET('2011'!P$1,Calculations!$G1,0),IF($P3=2012,OFFSET('2012'!P$1,Calculations!$G1,0),IF($P3=2013,OFFSET('2013'!P$1,Calculations!$G1,0),IF($P3=2014,OFFSET('2014'!P$1,Calculations!$G1,0),IF($P3=2015,OFFSET('2015'!P$1,Calculations!$G1,0),IF($P3=2016,OFFSET('2016'!P$1,Calculations!$G1,0),IF($P3=2017,OFFSET('2017'!P$1,Calculations!$G1,0),0))))))))))))))))</f>
        <v>6.3376769538130331E-2</v>
      </c>
      <c r="BM3" s="34">
        <f ca="1">IF($P3=2002,OFFSET('2002'!Q$1,Calculations!$G1,0),IF($P3=2003,OFFSET('2003'!Q$1,Calculations!$G1,0),IF($P3=2004,OFFSET('2004'!Q$1,Calculations!$G1,0),IF($P3=2005,OFFSET('2005'!Q$1,Calculations!$G1,0),IF($P3=2006,OFFSET('2006'!Q$1,Calculations!$G1,0),IF($P3=2007,OFFSET('2007'!Q$1,Calculations!$G1,0),IF($P3=2008,OFFSET('2008'!Q$1,Calculations!$G1,0),IF($P3=2009,OFFSET('2009'!Q$1,Calculations!$G1,0),IF($P3=2010,OFFSET('2010'!Q$1,Calculations!$G1,0),IF($P3=2011,OFFSET('2011'!Q$1,Calculations!$G1,0),IF($P3=2012,OFFSET('2012'!Q$1,Calculations!$G1,0),IF($P3=2013,OFFSET('2013'!Q$1,Calculations!$G1,0),IF($P3=2014,OFFSET('2014'!Q$1,Calculations!$G1,0),IF($P3=2015,OFFSET('2015'!Q$1,Calculations!$G1,0),IF($P3=2016,OFFSET('2016'!Q$1,Calculations!$G1,0),IF($P3=2017,OFFSET('2017'!Q$1,Calculations!$G1,0),0))))))))))))))))</f>
        <v>0.12711441292431541</v>
      </c>
      <c r="BN3" s="31">
        <f ca="1">IF($P3=2002,OFFSET('2002'!K$1,Calculations!$H1,0),IF($P3=2003,OFFSET('2003'!K$1,Calculations!$H1,0),IF($P3=2004,OFFSET('2004'!K$1,Calculations!$H1,0),IF($P3=2005,OFFSET('2005'!K$1,Calculations!$H1,0),IF($P3=2006,OFFSET('2006'!K$1,Calculations!$H1,0),IF($P3=2007,OFFSET('2007'!K$1,Calculations!$H1,0),IF($P3=2008,OFFSET('2008'!K$1,Calculations!$H1,0),IF($P3=2009,OFFSET('2009'!K$1,Calculations!$H1,0),IF($P3=2010,OFFSET('2010'!K$1,Calculations!$H1,0),IF($P3=2011,OFFSET('2011'!K$1,Calculations!$H1,0),IF($P3=2012,OFFSET('2012'!K$1,Calculations!$H1,0),IF($P3=2013,OFFSET('2013'!K$1,Calculations!$H1,0),IF($P3=2014,OFFSET('2014'!K$1,Calculations!$H1,0),IF($P3=2015,OFFSET('2015'!K$1,Calculations!$H1,0),IF($P3=2016,OFFSET('2016'!K$1,Calculations!$H1,0),IF($P3=2017,OFFSET('2017'!K$1,Calculations!$H1,0),0))))))))))))))))</f>
        <v>1.1105057577661429E-3</v>
      </c>
      <c r="BO3" s="31">
        <f ca="1">IF($P3=2002,OFFSET('2002'!L$1,Calculations!$H1,0),IF($P3=2003,OFFSET('2003'!L$1,Calculations!$H1,0),IF($P3=2004,OFFSET('2004'!L$1,Calculations!$H1,0),IF($P3=2005,OFFSET('2005'!L$1,Calculations!$H1,0),IF($P3=2006,OFFSET('2006'!L$1,Calculations!$H1,0),IF($P3=2007,OFFSET('2007'!L$1,Calculations!$H1,0),IF($P3=2008,OFFSET('2008'!L$1,Calculations!$H1,0),IF($P3=2009,OFFSET('2009'!L$1,Calculations!$H1,0),IF($P3=2010,OFFSET('2010'!L$1,Calculations!$H1,0),IF($P3=2011,OFFSET('2011'!L$1,Calculations!$H1,0),IF($P3=2012,OFFSET('2012'!L$1,Calculations!$H1,0),IF($P3=2013,OFFSET('2013'!L$1,Calculations!$H1,0),IF($P3=2014,OFFSET('2014'!L$1,Calculations!$H1,0),IF($P3=2015,OFFSET('2015'!L$1,Calculations!$H1,0),IF($P3=2016,OFFSET('2016'!L$1,Calculations!$H1,0),IF($P3=2017,OFFSET('2017'!L$1,Calculations!$H1,0),0))))))))))))))))</f>
        <v>2.5375785172504561E-2</v>
      </c>
      <c r="BP3" s="31">
        <f ca="1">IF($P3=2002,OFFSET('2002'!M$1,Calculations!$H1,0),IF($P3=2003,OFFSET('2003'!M$1,Calculations!$H1,0),IF($P3=2004,OFFSET('2004'!M$1,Calculations!$H1,0),IF($P3=2005,OFFSET('2005'!M$1,Calculations!$H1,0),IF($P3=2006,OFFSET('2006'!M$1,Calculations!$H1,0),IF($P3=2007,OFFSET('2007'!M$1,Calculations!$H1,0),IF($P3=2008,OFFSET('2008'!M$1,Calculations!$H1,0),IF($P3=2009,OFFSET('2009'!M$1,Calculations!$H1,0),IF($P3=2010,OFFSET('2010'!M$1,Calculations!$H1,0),IF($P3=2011,OFFSET('2011'!M$1,Calculations!$H1,0),IF($P3=2012,OFFSET('2012'!M$1,Calculations!$H1,0),IF($P3=2013,OFFSET('2013'!M$1,Calculations!$H1,0),IF($P3=2014,OFFSET('2014'!M$1,Calculations!$H1,0),IF($P3=2015,OFFSET('2015'!M$1,Calculations!$H1,0),IF($P3=2016,OFFSET('2016'!M$1,Calculations!$H1,0),IF($P3=2017,OFFSET('2017'!M$1,Calculations!$H1,0),0))))))))))))))))</f>
        <v>8.6338183657065236E-5</v>
      </c>
      <c r="BQ3" s="31">
        <f ca="1">IF($P3=2002,OFFSET('2002'!N$1,Calculations!$H1,0),IF($P3=2003,OFFSET('2003'!N$1,Calculations!$H1,0),IF($P3=2004,OFFSET('2004'!N$1,Calculations!$H1,0),IF($P3=2005,OFFSET('2005'!N$1,Calculations!$H1,0),IF($P3=2006,OFFSET('2006'!N$1,Calculations!$H1,0),IF($P3=2007,OFFSET('2007'!N$1,Calculations!$H1,0),IF($P3=2008,OFFSET('2008'!N$1,Calculations!$H1,0),IF($P3=2009,OFFSET('2009'!N$1,Calculations!$H1,0),IF($P3=2010,OFFSET('2010'!N$1,Calculations!$H1,0),IF($P3=2011,OFFSET('2011'!N$1,Calculations!$H1,0),IF($P3=2012,OFFSET('2012'!N$1,Calculations!$H1,0),IF($P3=2013,OFFSET('2013'!N$1,Calculations!$H1,0),IF($P3=2014,OFFSET('2014'!N$1,Calculations!$H1,0),IF($P3=2015,OFFSET('2015'!N$1,Calculations!$H1,0),IF($P3=2016,OFFSET('2016'!N$1,Calculations!$H1,0),IF($P3=2017,OFFSET('2017'!N$1,Calculations!$H1,0),0))))))))))))))))</f>
        <v>9.9352925318854368E-2</v>
      </c>
      <c r="BR3" s="31">
        <f ca="1">IF($P3=2002,OFFSET('2002'!O$1,Calculations!$H1,0),IF($P3=2003,OFFSET('2003'!O$1,Calculations!$H1,0),IF($P3=2004,OFFSET('2004'!O$1,Calculations!$H1,0),IF($P3=2005,OFFSET('2005'!O$1,Calculations!$H1,0),IF($P3=2006,OFFSET('2006'!O$1,Calculations!$H1,0),IF($P3=2007,OFFSET('2007'!O$1,Calculations!$H1,0),IF($P3=2008,OFFSET('2008'!O$1,Calculations!$H1,0),IF($P3=2009,OFFSET('2009'!O$1,Calculations!$H1,0),IF($P3=2010,OFFSET('2010'!O$1,Calculations!$H1,0),IF($P3=2011,OFFSET('2011'!O$1,Calculations!$H1,0),IF($P3=2012,OFFSET('2012'!O$1,Calculations!$H1,0),IF($P3=2013,OFFSET('2013'!O$1,Calculations!$H1,0),IF($P3=2014,OFFSET('2014'!O$1,Calculations!$H1,0),IF($P3=2015,OFFSET('2015'!O$1,Calculations!$H1,0),IF($P3=2016,OFFSET('2016'!O$1,Calculations!$H1,0),IF($P3=2017,OFFSET('2017'!O$1,Calculations!$H1,0),0))))))))))))))))</f>
        <v>3.7401790310856099E-3</v>
      </c>
      <c r="BS3" s="31">
        <f ca="1">IF($P3=2002,OFFSET('2002'!P$1,Calculations!$H1,0),IF($P3=2003,OFFSET('2003'!P$1,Calculations!$H1,0),IF($P3=2004,OFFSET('2004'!P$1,Calculations!$H1,0),IF($P3=2005,OFFSET('2005'!P$1,Calculations!$H1,0),IF($P3=2006,OFFSET('2006'!P$1,Calculations!$H1,0),IF($P3=2007,OFFSET('2007'!P$1,Calculations!$H1,0),IF($P3=2008,OFFSET('2008'!P$1,Calculations!$H1,0),IF($P3=2009,OFFSET('2009'!P$1,Calculations!$H1,0),IF($P3=2010,OFFSET('2010'!P$1,Calculations!$H1,0),IF($P3=2011,OFFSET('2011'!P$1,Calculations!$H1,0),IF($P3=2012,OFFSET('2012'!P$1,Calculations!$H1,0),IF($P3=2013,OFFSET('2013'!P$1,Calculations!$H1,0),IF($P3=2014,OFFSET('2014'!P$1,Calculations!$H1,0),IF($P3=2015,OFFSET('2015'!P$1,Calculations!$H1,0),IF($P3=2016,OFFSET('2016'!P$1,Calculations!$H1,0),IF($P3=2017,OFFSET('2017'!P$1,Calculations!$H1,0),0))))))))))))))))</f>
        <v>2.1692414920731665E-2</v>
      </c>
      <c r="BT3" s="34">
        <f ca="1">IF($P3=2002,OFFSET('2002'!Q$1,Calculations!$H1,0),IF($P3=2003,OFFSET('2003'!Q$1,Calculations!$H1,0),IF($P3=2004,OFFSET('2004'!Q$1,Calculations!$H1,0),IF($P3=2005,OFFSET('2005'!Q$1,Calculations!$H1,0),IF($P3=2006,OFFSET('2006'!Q$1,Calculations!$H1,0),IF($P3=2007,OFFSET('2007'!Q$1,Calculations!$H1,0),IF($P3=2008,OFFSET('2008'!Q$1,Calculations!$H1,0),IF($P3=2009,OFFSET('2009'!Q$1,Calculations!$H1,0),IF($P3=2010,OFFSET('2010'!Q$1,Calculations!$H1,0),IF($P3=2011,OFFSET('2011'!Q$1,Calculations!$H1,0),IF($P3=2012,OFFSET('2012'!Q$1,Calculations!$H1,0),IF($P3=2013,OFFSET('2013'!Q$1,Calculations!$H1,0),IF($P3=2014,OFFSET('2014'!Q$1,Calculations!$H1,0),IF($P3=2015,OFFSET('2015'!Q$1,Calculations!$H1,0),IF($P3=2016,OFFSET('2016'!Q$1,Calculations!$H1,0),IF($P3=2017,OFFSET('2017'!Q$1,Calculations!$H1,0),0))))))))))))))))</f>
        <v>1.2414551453728091E-2</v>
      </c>
      <c r="BU3" s="31">
        <f ca="1">IF($P3=2002,OFFSET('2002'!K$1,Calculations!$I1,0),IF($P3=2003,OFFSET('2003'!K$1,Calculations!$I1,0),IF($P3=2004,OFFSET('2004'!K$1,Calculations!$I1,0),IF($P3=2005,OFFSET('2005'!K$1,Calculations!$I1,0),IF($P3=2006,OFFSET('2006'!K$1,Calculations!$I1,0),IF($P3=2007,OFFSET('2007'!K$1,Calculations!$I1,0),IF($P3=2008,OFFSET('2008'!K$1,Calculations!$I1,0),IF($P3=2009,OFFSET('2009'!K$1,Calculations!$I1,0),IF($P3=2010,OFFSET('2010'!K$1,Calculations!$I1,0),IF($P3=2011,OFFSET('2011'!K$1,Calculations!$I1,0),IF($P3=2012,OFFSET('2012'!K$1,Calculations!$I1,0),IF($P3=2013,OFFSET('2013'!K$1,Calculations!$I1,0),IF($P3=2014,OFFSET('2014'!K$1,Calculations!$I1,0),IF($P3=2015,OFFSET('2015'!K$1,Calculations!$I1,0),IF($P3=2016,OFFSET('2016'!K$1,Calculations!$I1,0),IF($P3=2017,OFFSET('2017'!K$1,Calculations!$I1,0),0))))))))))))))))</f>
        <v>8.0679342921874345E-3</v>
      </c>
      <c r="BV3" s="31">
        <f ca="1">IF($P3=2002,OFFSET('2002'!L$1,Calculations!$I1,0),IF($P3=2003,OFFSET('2003'!L$1,Calculations!$I1,0),IF($P3=2004,OFFSET('2004'!L$1,Calculations!$I1,0),IF($P3=2005,OFFSET('2005'!L$1,Calculations!$I1,0),IF($P3=2006,OFFSET('2006'!L$1,Calculations!$I1,0),IF($P3=2007,OFFSET('2007'!L$1,Calculations!$I1,0),IF($P3=2008,OFFSET('2008'!L$1,Calculations!$I1,0),IF($P3=2009,OFFSET('2009'!L$1,Calculations!$I1,0),IF($P3=2010,OFFSET('2010'!L$1,Calculations!$I1,0),IF($P3=2011,OFFSET('2011'!L$1,Calculations!$I1,0),IF($P3=2012,OFFSET('2012'!L$1,Calculations!$I1,0),IF($P3=2013,OFFSET('2013'!L$1,Calculations!$I1,0),IF($P3=2014,OFFSET('2014'!L$1,Calculations!$I1,0),IF($P3=2015,OFFSET('2015'!L$1,Calculations!$I1,0),IF($P3=2016,OFFSET('2016'!L$1,Calculations!$I1,0),IF($P3=2017,OFFSET('2017'!L$1,Calculations!$I1,0),0))))))))))))))))</f>
        <v>4.6369450065428176E-2</v>
      </c>
      <c r="BW3" s="31">
        <f ca="1">IF($P3=2002,OFFSET('2002'!M$1,Calculations!$I1,0),IF($P3=2003,OFFSET('2003'!M$1,Calculations!$I1,0),IF($P3=2004,OFFSET('2004'!M$1,Calculations!$I1,0),IF($P3=2005,OFFSET('2005'!M$1,Calculations!$I1,0),IF($P3=2006,OFFSET('2006'!M$1,Calculations!$I1,0),IF($P3=2007,OFFSET('2007'!M$1,Calculations!$I1,0),IF($P3=2008,OFFSET('2008'!M$1,Calculations!$I1,0),IF($P3=2009,OFFSET('2009'!M$1,Calculations!$I1,0),IF($P3=2010,OFFSET('2010'!M$1,Calculations!$I1,0),IF($P3=2011,OFFSET('2011'!M$1,Calculations!$I1,0),IF($P3=2012,OFFSET('2012'!M$1,Calculations!$I1,0),IF($P3=2013,OFFSET('2013'!M$1,Calculations!$I1,0),IF($P3=2014,OFFSET('2014'!M$1,Calculations!$I1,0),IF($P3=2015,OFFSET('2015'!M$1,Calculations!$I1,0),IF($P3=2016,OFFSET('2016'!M$1,Calculations!$I1,0),IF($P3=2017,OFFSET('2017'!M$1,Calculations!$I1,0),0))))))))))))))))</f>
        <v>7.8647805690469974E-2</v>
      </c>
      <c r="BX3" s="31">
        <f ca="1">IF($P3=2002,OFFSET('2002'!N$1,Calculations!$I1,0),IF($P3=2003,OFFSET('2003'!N$1,Calculations!$I1,0),IF($P3=2004,OFFSET('2004'!N$1,Calculations!$I1,0),IF($P3=2005,OFFSET('2005'!N$1,Calculations!$I1,0),IF($P3=2006,OFFSET('2006'!N$1,Calculations!$I1,0),IF($P3=2007,OFFSET('2007'!N$1,Calculations!$I1,0),IF($P3=2008,OFFSET('2008'!N$1,Calculations!$I1,0),IF($P3=2009,OFFSET('2009'!N$1,Calculations!$I1,0),IF($P3=2010,OFFSET('2010'!N$1,Calculations!$I1,0),IF($P3=2011,OFFSET('2011'!N$1,Calculations!$I1,0),IF($P3=2012,OFFSET('2012'!N$1,Calculations!$I1,0),IF($P3=2013,OFFSET('2013'!N$1,Calculations!$I1,0),IF($P3=2014,OFFSET('2014'!N$1,Calculations!$I1,0),IF($P3=2015,OFFSET('2015'!N$1,Calculations!$I1,0),IF($P3=2016,OFFSET('2016'!N$1,Calculations!$I1,0),IF($P3=2017,OFFSET('2017'!N$1,Calculations!$I1,0),0))))))))))))))))</f>
        <v>9.8200454238661986E-2</v>
      </c>
      <c r="BY3" s="31">
        <f ca="1">IF($P3=2002,OFFSET('2002'!O$1,Calculations!$I1,0),IF($P3=2003,OFFSET('2003'!O$1,Calculations!$I1,0),IF($P3=2004,OFFSET('2004'!O$1,Calculations!$I1,0),IF($P3=2005,OFFSET('2005'!O$1,Calculations!$I1,0),IF($P3=2006,OFFSET('2006'!O$1,Calculations!$I1,0),IF($P3=2007,OFFSET('2007'!O$1,Calculations!$I1,0),IF($P3=2008,OFFSET('2008'!O$1,Calculations!$I1,0),IF($P3=2009,OFFSET('2009'!O$1,Calculations!$I1,0),IF($P3=2010,OFFSET('2010'!O$1,Calculations!$I1,0),IF($P3=2011,OFFSET('2011'!O$1,Calculations!$I1,0),IF($P3=2012,OFFSET('2012'!O$1,Calculations!$I1,0),IF($P3=2013,OFFSET('2013'!O$1,Calculations!$I1,0),IF($P3=2014,OFFSET('2014'!O$1,Calculations!$I1,0),IF($P3=2015,OFFSET('2015'!O$1,Calculations!$I1,0),IF($P3=2016,OFFSET('2016'!O$1,Calculations!$I1,0),IF($P3=2017,OFFSET('2017'!O$1,Calculations!$I1,0),0))))))))))))))))</f>
        <v>4.354994902853581E-2</v>
      </c>
      <c r="BZ3" s="31">
        <f ca="1">IF($P3=2002,OFFSET('2002'!P$1,Calculations!$I1,0),IF($P3=2003,OFFSET('2003'!P$1,Calculations!$I1,0),IF($P3=2004,OFFSET('2004'!P$1,Calculations!$I1,0),IF($P3=2005,OFFSET('2005'!P$1,Calculations!$I1,0),IF($P3=2006,OFFSET('2006'!P$1,Calculations!$I1,0),IF($P3=2007,OFFSET('2007'!P$1,Calculations!$I1,0),IF($P3=2008,OFFSET('2008'!P$1,Calculations!$I1,0),IF($P3=2009,OFFSET('2009'!P$1,Calculations!$I1,0),IF($P3=2010,OFFSET('2010'!P$1,Calculations!$I1,0),IF($P3=2011,OFFSET('2011'!P$1,Calculations!$I1,0),IF($P3=2012,OFFSET('2012'!P$1,Calculations!$I1,0),IF($P3=2013,OFFSET('2013'!P$1,Calculations!$I1,0),IF($P3=2014,OFFSET('2014'!P$1,Calculations!$I1,0),IF($P3=2015,OFFSET('2015'!P$1,Calculations!$I1,0),IF($P3=2016,OFFSET('2016'!P$1,Calculations!$I1,0),IF($P3=2017,OFFSET('2017'!P$1,Calculations!$I1,0),0))))))))))))))))</f>
        <v>4.6518733970395326E-2</v>
      </c>
      <c r="CA3" s="34">
        <f ca="1">IF($P3=2002,OFFSET('2002'!Q$1,Calculations!$I1,0),IF($P3=2003,OFFSET('2003'!Q$1,Calculations!$I1,0),IF($P3=2004,OFFSET('2004'!Q$1,Calculations!$I1,0),IF($P3=2005,OFFSET('2005'!Q$1,Calculations!$I1,0),IF($P3=2006,OFFSET('2006'!Q$1,Calculations!$I1,0),IF($P3=2007,OFFSET('2007'!Q$1,Calculations!$I1,0),IF($P3=2008,OFFSET('2008'!Q$1,Calculations!$I1,0),IF($P3=2009,OFFSET('2009'!Q$1,Calculations!$I1,0),IF($P3=2010,OFFSET('2010'!Q$1,Calculations!$I1,0),IF($P3=2011,OFFSET('2011'!Q$1,Calculations!$I1,0),IF($P3=2012,OFFSET('2012'!Q$1,Calculations!$I1,0),IF($P3=2013,OFFSET('2013'!Q$1,Calculations!$I1,0),IF($P3=2014,OFFSET('2014'!Q$1,Calculations!$I1,0),IF($P3=2015,OFFSET('2015'!Q$1,Calculations!$I1,0),IF($P3=2016,OFFSET('2016'!Q$1,Calculations!$I1,0),IF($P3=2017,OFFSET('2017'!Q$1,Calculations!$I1,0),0))))))))))))))))</f>
        <v>3.3476076955757099E-2</v>
      </c>
      <c r="CB3" s="31">
        <f ca="1">IF($P3=2002,OFFSET('2002'!K$1,Calculations!$J1,0),IF($P3=2003,OFFSET('2003'!K$1,Calculations!$J1,0),IF($P3=2004,OFFSET('2004'!K$1,Calculations!$J1,0),IF($P3=2005,OFFSET('2005'!K$1,Calculations!$J1,0),IF($P3=2006,OFFSET('2006'!K$1,Calculations!$J1,0),IF($P3=2007,OFFSET('2007'!K$1,Calculations!$J1,0),IF($P3=2008,OFFSET('2008'!K$1,Calculations!$J1,0),IF($P3=2009,OFFSET('2009'!K$1,Calculations!$J1,0),IF($P3=2010,OFFSET('2010'!K$1,Calculations!$J1,0),IF($P3=2011,OFFSET('2011'!K$1,Calculations!$J1,0),IF($P3=2012,OFFSET('2012'!K$1,Calculations!$J1,0),IF($P3=2013,OFFSET('2013'!K$1,Calculations!$J1,0),IF($P3=2014,OFFSET('2014'!K$1,Calculations!$J1,0),IF($P3=2015,OFFSET('2015'!K$1,Calculations!$J1,0),IF($P3=2016,OFFSET('2016'!K$1,Calculations!$J1,0),IF($P3=2017,OFFSET('2017'!K$1,Calculations!$J1,0),0))))))))))))))))</f>
        <v>0.1799114183191424</v>
      </c>
      <c r="CC3" s="31">
        <f ca="1">IF($P3=2002,OFFSET('2002'!L$1,Calculations!$J1,0),IF($P3=2003,OFFSET('2003'!L$1,Calculations!$J1,0),IF($P3=2004,OFFSET('2004'!L$1,Calculations!$J1,0),IF($P3=2005,OFFSET('2005'!L$1,Calculations!$J1,0),IF($P3=2006,OFFSET('2006'!L$1,Calculations!$J1,0),IF($P3=2007,OFFSET('2007'!L$1,Calculations!$J1,0),IF($P3=2008,OFFSET('2008'!L$1,Calculations!$J1,0),IF($P3=2009,OFFSET('2009'!L$1,Calculations!$J1,0),IF($P3=2010,OFFSET('2010'!L$1,Calculations!$J1,0),IF($P3=2011,OFFSET('2011'!L$1,Calculations!$J1,0),IF($P3=2012,OFFSET('2012'!L$1,Calculations!$J1,0),IF($P3=2013,OFFSET('2013'!L$1,Calculations!$J1,0),IF($P3=2014,OFFSET('2014'!L$1,Calculations!$J1,0),IF($P3=2015,OFFSET('2015'!L$1,Calculations!$J1,0),IF($P3=2016,OFFSET('2016'!L$1,Calculations!$J1,0),IF($P3=2017,OFFSET('2017'!L$1,Calculations!$J1,0),0))))))))))))))))</f>
        <v>1.7794765549167244E-2</v>
      </c>
      <c r="CD3" s="31">
        <f ca="1">IF($P3=2002,OFFSET('2002'!M$1,Calculations!$J1,0),IF($P3=2003,OFFSET('2003'!M$1,Calculations!$J1,0),IF($P3=2004,OFFSET('2004'!M$1,Calculations!$J1,0),IF($P3=2005,OFFSET('2005'!M$1,Calculations!$J1,0),IF($P3=2006,OFFSET('2006'!M$1,Calculations!$J1,0),IF($P3=2007,OFFSET('2007'!M$1,Calculations!$J1,0),IF($P3=2008,OFFSET('2008'!M$1,Calculations!$J1,0),IF($P3=2009,OFFSET('2009'!M$1,Calculations!$J1,0),IF($P3=2010,OFFSET('2010'!M$1,Calculations!$J1,0),IF($P3=2011,OFFSET('2011'!M$1,Calculations!$J1,0),IF($P3=2012,OFFSET('2012'!M$1,Calculations!$J1,0),IF($P3=2013,OFFSET('2013'!M$1,Calculations!$J1,0),IF($P3=2014,OFFSET('2014'!M$1,Calculations!$J1,0),IF($P3=2015,OFFSET('2015'!M$1,Calculations!$J1,0),IF($P3=2016,OFFSET('2016'!M$1,Calculations!$J1,0),IF($P3=2017,OFFSET('2017'!M$1,Calculations!$J1,0),0))))))))))))))))</f>
        <v>5.2407991431348062E-2</v>
      </c>
      <c r="CE3" s="31">
        <f ca="1">IF($P3=2002,OFFSET('2002'!N$1,Calculations!$J1,0),IF($P3=2003,OFFSET('2003'!N$1,Calculations!$J1,0),IF($P3=2004,OFFSET('2004'!N$1,Calculations!$J1,0),IF($P3=2005,OFFSET('2005'!N$1,Calculations!$J1,0),IF($P3=2006,OFFSET('2006'!N$1,Calculations!$J1,0),IF($P3=2007,OFFSET('2007'!N$1,Calculations!$J1,0),IF($P3=2008,OFFSET('2008'!N$1,Calculations!$J1,0),IF($P3=2009,OFFSET('2009'!N$1,Calculations!$J1,0),IF($P3=2010,OFFSET('2010'!N$1,Calculations!$J1,0),IF($P3=2011,OFFSET('2011'!N$1,Calculations!$J1,0),IF($P3=2012,OFFSET('2012'!N$1,Calculations!$J1,0),IF($P3=2013,OFFSET('2013'!N$1,Calculations!$J1,0),IF($P3=2014,OFFSET('2014'!N$1,Calculations!$J1,0),IF($P3=2015,OFFSET('2015'!N$1,Calculations!$J1,0),IF($P3=2016,OFFSET('2016'!N$1,Calculations!$J1,0),IF($P3=2017,OFFSET('2017'!N$1,Calculations!$J1,0),0))))))))))))))))</f>
        <v>3.3015803693735329E-2</v>
      </c>
      <c r="CF3" s="31">
        <f ca="1">IF($P3=2002,OFFSET('2002'!O$1,Calculations!$J1,0),IF($P3=2003,OFFSET('2003'!O$1,Calculations!$J1,0),IF($P3=2004,OFFSET('2004'!O$1,Calculations!$J1,0),IF($P3=2005,OFFSET('2005'!O$1,Calculations!$J1,0),IF($P3=2006,OFFSET('2006'!O$1,Calculations!$J1,0),IF($P3=2007,OFFSET('2007'!O$1,Calculations!$J1,0),IF($P3=2008,OFFSET('2008'!O$1,Calculations!$J1,0),IF($P3=2009,OFFSET('2009'!O$1,Calculations!$J1,0),IF($P3=2010,OFFSET('2010'!O$1,Calculations!$J1,0),IF($P3=2011,OFFSET('2011'!O$1,Calculations!$J1,0),IF($P3=2012,OFFSET('2012'!O$1,Calculations!$J1,0),IF($P3=2013,OFFSET('2013'!O$1,Calculations!$J1,0),IF($P3=2014,OFFSET('2014'!O$1,Calculations!$J1,0),IF($P3=2015,OFFSET('2015'!O$1,Calculations!$J1,0),IF($P3=2016,OFFSET('2016'!O$1,Calculations!$J1,0),IF($P3=2017,OFFSET('2017'!O$1,Calculations!$J1,0),0))))))))))))))))</f>
        <v>3.825239200581252E-2</v>
      </c>
      <c r="CG3" s="31">
        <f ca="1">IF($P3=2002,OFFSET('2002'!P$1,Calculations!$J1,0),IF($P3=2003,OFFSET('2003'!P$1,Calculations!$J1,0),IF($P3=2004,OFFSET('2004'!P$1,Calculations!$J1,0),IF($P3=2005,OFFSET('2005'!P$1,Calculations!$J1,0),IF($P3=2006,OFFSET('2006'!P$1,Calculations!$J1,0),IF($P3=2007,OFFSET('2007'!P$1,Calculations!$J1,0),IF($P3=2008,OFFSET('2008'!P$1,Calculations!$J1,0),IF($P3=2009,OFFSET('2009'!P$1,Calculations!$J1,0),IF($P3=2010,OFFSET('2010'!P$1,Calculations!$J1,0),IF($P3=2011,OFFSET('2011'!P$1,Calculations!$J1,0),IF($P3=2012,OFFSET('2012'!P$1,Calculations!$J1,0),IF($P3=2013,OFFSET('2013'!P$1,Calculations!$J1,0),IF($P3=2014,OFFSET('2014'!P$1,Calculations!$J1,0),IF($P3=2015,OFFSET('2015'!P$1,Calculations!$J1,0),IF($P3=2016,OFFSET('2016'!P$1,Calculations!$J1,0),IF($P3=2017,OFFSET('2017'!P$1,Calculations!$J1,0),0))))))))))))))))</f>
        <v>1.144041531529362E-2</v>
      </c>
      <c r="CH3" s="34">
        <f ca="1">IF($P3=2002,OFFSET('2002'!Q$1,Calculations!$J1,0),IF($P3=2003,OFFSET('2003'!Q$1,Calculations!$J1,0),IF($P3=2004,OFFSET('2004'!Q$1,Calculations!$J1,0),IF($P3=2005,OFFSET('2005'!Q$1,Calculations!$J1,0),IF($P3=2006,OFFSET('2006'!Q$1,Calculations!$J1,0),IF($P3=2007,OFFSET('2007'!Q$1,Calculations!$J1,0),IF($P3=2008,OFFSET('2008'!Q$1,Calculations!$J1,0),IF($P3=2009,OFFSET('2009'!Q$1,Calculations!$J1,0),IF($P3=2010,OFFSET('2010'!Q$1,Calculations!$J1,0),IF($P3=2011,OFFSET('2011'!Q$1,Calculations!$J1,0),IF($P3=2012,OFFSET('2012'!Q$1,Calculations!$J1,0),IF($P3=2013,OFFSET('2013'!Q$1,Calculations!$J1,0),IF($P3=2014,OFFSET('2014'!Q$1,Calculations!$J1,0),IF($P3=2015,OFFSET('2015'!Q$1,Calculations!$J1,0),IF($P3=2016,OFFSET('2016'!Q$1,Calculations!$J1,0),IF($P3=2017,OFFSET('2017'!Q$1,Calculations!$J1,0),0))))))))))))))))</f>
        <v>9.5723540208242988E-2</v>
      </c>
      <c r="CI3" s="31">
        <f ca="1">IF($P3=2002,OFFSET('2002'!K$1,Calculations!$K1,0),IF($P3=2003,OFFSET('2003'!K$1,Calculations!$K1,0),IF($P3=2004,OFFSET('2004'!K$1,Calculations!$K1,0),IF($P3=2005,OFFSET('2005'!K$1,Calculations!$K1,0),IF($P3=2006,OFFSET('2006'!K$1,Calculations!$K1,0),IF($P3=2007,OFFSET('2007'!K$1,Calculations!$K1,0),IF($P3=2008,OFFSET('2008'!K$1,Calculations!$K1,0),IF($P3=2009,OFFSET('2009'!K$1,Calculations!$K1,0),IF($P3=2010,OFFSET('2010'!K$1,Calculations!$K1,0),IF($P3=2011,OFFSET('2011'!K$1,Calculations!$K1,0),IF($P3=2012,OFFSET('2012'!K$1,Calculations!$K1,0),IF($P3=2013,OFFSET('2013'!K$1,Calculations!$K1,0),IF($P3=2014,OFFSET('2014'!K$1,Calculations!$K1,0),IF($P3=2015,OFFSET('2015'!K$1,Calculations!$K1,0),IF($P3=2016,OFFSET('2016'!K$1,Calculations!$K1,0),IF($P3=2017,OFFSET('2017'!K$1,Calculations!$K1,0),0))))))))))))))))</f>
        <v>8.9297493600875334E-3</v>
      </c>
      <c r="CJ3" s="31">
        <f ca="1">IF($P3=2002,OFFSET('2002'!L$1,Calculations!$K1,0),IF($P3=2003,OFFSET('2003'!L$1,Calculations!$K1,0),IF($P3=2004,OFFSET('2004'!L$1,Calculations!$K1,0),IF($P3=2005,OFFSET('2005'!L$1,Calculations!$K1,0),IF($P3=2006,OFFSET('2006'!L$1,Calculations!$K1,0),IF($P3=2007,OFFSET('2007'!L$1,Calculations!$K1,0),IF($P3=2008,OFFSET('2008'!L$1,Calculations!$K1,0),IF($P3=2009,OFFSET('2009'!L$1,Calculations!$K1,0),IF($P3=2010,OFFSET('2010'!L$1,Calculations!$K1,0),IF($P3=2011,OFFSET('2011'!L$1,Calculations!$K1,0),IF($P3=2012,OFFSET('2012'!L$1,Calculations!$K1,0),IF($P3=2013,OFFSET('2013'!L$1,Calculations!$K1,0),IF($P3=2014,OFFSET('2014'!L$1,Calculations!$K1,0),IF($P3=2015,OFFSET('2015'!L$1,Calculations!$K1,0),IF($P3=2016,OFFSET('2016'!L$1,Calculations!$K1,0),IF($P3=2017,OFFSET('2017'!L$1,Calculations!$K1,0),0))))))))))))))))</f>
        <v>2.406485218998642E-2</v>
      </c>
      <c r="CK3" s="31">
        <f ca="1">IF($P3=2002,OFFSET('2002'!M$1,Calculations!$K1,0),IF($P3=2003,OFFSET('2003'!M$1,Calculations!$K1,0),IF($P3=2004,OFFSET('2004'!M$1,Calculations!$K1,0),IF($P3=2005,OFFSET('2005'!M$1,Calculations!$K1,0),IF($P3=2006,OFFSET('2006'!M$1,Calculations!$K1,0),IF($P3=2007,OFFSET('2007'!M$1,Calculations!$K1,0),IF($P3=2008,OFFSET('2008'!M$1,Calculations!$K1,0),IF($P3=2009,OFFSET('2009'!M$1,Calculations!$K1,0),IF($P3=2010,OFFSET('2010'!M$1,Calculations!$K1,0),IF($P3=2011,OFFSET('2011'!M$1,Calculations!$K1,0),IF($P3=2012,OFFSET('2012'!M$1,Calculations!$K1,0),IF($P3=2013,OFFSET('2013'!M$1,Calculations!$K1,0),IF($P3=2014,OFFSET('2014'!M$1,Calculations!$K1,0),IF($P3=2015,OFFSET('2015'!M$1,Calculations!$K1,0),IF($P3=2016,OFFSET('2016'!M$1,Calculations!$K1,0),IF($P3=2017,OFFSET('2017'!M$1,Calculations!$K1,0),0))))))))))))))))</f>
        <v>1.0695418106800185E-2</v>
      </c>
      <c r="CL3" s="31">
        <f ca="1">IF($P3=2002,OFFSET('2002'!N$1,Calculations!$K1,0),IF($P3=2003,OFFSET('2003'!N$1,Calculations!$K1,0),IF($P3=2004,OFFSET('2004'!N$1,Calculations!$K1,0),IF($P3=2005,OFFSET('2005'!N$1,Calculations!$K1,0),IF($P3=2006,OFFSET('2006'!N$1,Calculations!$K1,0),IF($P3=2007,OFFSET('2007'!N$1,Calculations!$K1,0),IF($P3=2008,OFFSET('2008'!N$1,Calculations!$K1,0),IF($P3=2009,OFFSET('2009'!N$1,Calculations!$K1,0),IF($P3=2010,OFFSET('2010'!N$1,Calculations!$K1,0),IF($P3=2011,OFFSET('2011'!N$1,Calculations!$K1,0),IF($P3=2012,OFFSET('2012'!N$1,Calculations!$K1,0),IF($P3=2013,OFFSET('2013'!N$1,Calculations!$K1,0),IF($P3=2014,OFFSET('2014'!N$1,Calculations!$K1,0),IF($P3=2015,OFFSET('2015'!N$1,Calculations!$K1,0),IF($P3=2016,OFFSET('2016'!N$1,Calculations!$K1,0),IF($P3=2017,OFFSET('2017'!N$1,Calculations!$K1,0),0))))))))))))))))</f>
        <v>1.0072125509460586E-2</v>
      </c>
      <c r="CM3" s="31">
        <f ca="1">IF($P3=2002,OFFSET('2002'!O$1,Calculations!$K1,0),IF($P3=2003,OFFSET('2003'!O$1,Calculations!$K1,0),IF($P3=2004,OFFSET('2004'!O$1,Calculations!$K1,0),IF($P3=2005,OFFSET('2005'!O$1,Calculations!$K1,0),IF($P3=2006,OFFSET('2006'!O$1,Calculations!$K1,0),IF($P3=2007,OFFSET('2007'!O$1,Calculations!$K1,0),IF($P3=2008,OFFSET('2008'!O$1,Calculations!$K1,0),IF($P3=2009,OFFSET('2009'!O$1,Calculations!$K1,0),IF($P3=2010,OFFSET('2010'!O$1,Calculations!$K1,0),IF($P3=2011,OFFSET('2011'!O$1,Calculations!$K1,0),IF($P3=2012,OFFSET('2012'!O$1,Calculations!$K1,0),IF($P3=2013,OFFSET('2013'!O$1,Calculations!$K1,0),IF($P3=2014,OFFSET('2014'!O$1,Calculations!$K1,0),IF($P3=2015,OFFSET('2015'!O$1,Calculations!$K1,0),IF($P3=2016,OFFSET('2016'!O$1,Calculations!$K1,0),IF($P3=2017,OFFSET('2017'!O$1,Calculations!$K1,0),0))))))))))))))))</f>
        <v>9.1918812390393689E-3</v>
      </c>
      <c r="CN3" s="31">
        <f ca="1">IF($P3=2002,OFFSET('2002'!P$1,Calculations!$K1,0),IF($P3=2003,OFFSET('2003'!P$1,Calculations!$K1,0),IF($P3=2004,OFFSET('2004'!P$1,Calculations!$K1,0),IF($P3=2005,OFFSET('2005'!P$1,Calculations!$K1,0),IF($P3=2006,OFFSET('2006'!P$1,Calculations!$K1,0),IF($P3=2007,OFFSET('2007'!P$1,Calculations!$K1,0),IF($P3=2008,OFFSET('2008'!P$1,Calculations!$K1,0),IF($P3=2009,OFFSET('2009'!P$1,Calculations!$K1,0),IF($P3=2010,OFFSET('2010'!P$1,Calculations!$K1,0),IF($P3=2011,OFFSET('2011'!P$1,Calculations!$K1,0),IF($P3=2012,OFFSET('2012'!P$1,Calculations!$K1,0),IF($P3=2013,OFFSET('2013'!P$1,Calculations!$K1,0),IF($P3=2014,OFFSET('2014'!P$1,Calculations!$K1,0),IF($P3=2015,OFFSET('2015'!P$1,Calculations!$K1,0),IF($P3=2016,OFFSET('2016'!P$1,Calculations!$K1,0),IF($P3=2017,OFFSET('2017'!P$1,Calculations!$K1,0),0))))))))))))))))</f>
        <v>7.9602209729463997E-4</v>
      </c>
      <c r="CO3" s="34">
        <f ca="1">IF($P3=2002,OFFSET('2002'!Q$1,Calculations!$K1,0),IF($P3=2003,OFFSET('2003'!Q$1,Calculations!$K1,0),IF($P3=2004,OFFSET('2004'!Q$1,Calculations!$K1,0),IF($P3=2005,OFFSET('2005'!Q$1,Calculations!$K1,0),IF($P3=2006,OFFSET('2006'!Q$1,Calculations!$K1,0),IF($P3=2007,OFFSET('2007'!Q$1,Calculations!$K1,0),IF($P3=2008,OFFSET('2008'!Q$1,Calculations!$K1,0),IF($P3=2009,OFFSET('2009'!Q$1,Calculations!$K1,0),IF($P3=2010,OFFSET('2010'!Q$1,Calculations!$K1,0),IF($P3=2011,OFFSET('2011'!Q$1,Calculations!$K1,0),IF($P3=2012,OFFSET('2012'!Q$1,Calculations!$K1,0),IF($P3=2013,OFFSET('2013'!Q$1,Calculations!$K1,0),IF($P3=2014,OFFSET('2014'!Q$1,Calculations!$K1,0),IF($P3=2015,OFFSET('2015'!Q$1,Calculations!$K1,0),IF($P3=2016,OFFSET('2016'!Q$1,Calculations!$K1,0),IF($P3=2017,OFFSET('2017'!Q$1,Calculations!$K1,0),0))))))))))))))))</f>
        <v>1.2038008205469648E-2</v>
      </c>
      <c r="CP3" s="31">
        <f ca="1">IF($P3=2002,OFFSET('2002'!K$1,Calculations!$L1,0),IF($P3=2003,OFFSET('2003'!K$1,Calculations!$L1,0),IF($P3=2004,OFFSET('2004'!K$1,Calculations!$L1,0),IF($P3=2005,OFFSET('2005'!K$1,Calculations!$L1,0),IF($P3=2006,OFFSET('2006'!K$1,Calculations!$L1,0),IF($P3=2007,OFFSET('2007'!K$1,Calculations!$L1,0),IF($P3=2008,OFFSET('2008'!K$1,Calculations!$L1,0),IF($P3=2009,OFFSET('2009'!K$1,Calculations!$L1,0),IF($P3=2010,OFFSET('2010'!K$1,Calculations!$L1,0),IF($P3=2011,OFFSET('2011'!K$1,Calculations!$L1,0),IF($P3=2012,OFFSET('2012'!K$1,Calculations!$L1,0),IF($P3=2013,OFFSET('2013'!K$1,Calculations!$L1,0),IF($P3=2014,OFFSET('2014'!K$1,Calculations!$L1,0),IF($P3=2015,OFFSET('2015'!K$1,Calculations!$L1,0),IF($P3=2016,OFFSET('2016'!K$1,Calculations!$L1,0),IF($P3=2017,OFFSET('2017'!K$1,Calculations!$L1,0),0))))))))))))))))</f>
        <v>0</v>
      </c>
      <c r="CQ3" s="31">
        <f ca="1">IF($P3=2002,OFFSET('2002'!L$1,Calculations!$L1,0),IF($P3=2003,OFFSET('2003'!L$1,Calculations!$L1,0),IF($P3=2004,OFFSET('2004'!L$1,Calculations!$L1,0),IF($P3=2005,OFFSET('2005'!L$1,Calculations!$L1,0),IF($P3=2006,OFFSET('2006'!L$1,Calculations!$L1,0),IF($P3=2007,OFFSET('2007'!L$1,Calculations!$L1,0),IF($P3=2008,OFFSET('2008'!L$1,Calculations!$L1,0),IF($P3=2009,OFFSET('2009'!L$1,Calculations!$L1,0),IF($P3=2010,OFFSET('2010'!L$1,Calculations!$L1,0),IF($P3=2011,OFFSET('2011'!L$1,Calculations!$L1,0),IF($P3=2012,OFFSET('2012'!L$1,Calculations!$L1,0),IF($P3=2013,OFFSET('2013'!L$1,Calculations!$L1,0),IF($P3=2014,OFFSET('2014'!L$1,Calculations!$L1,0),IF($P3=2015,OFFSET('2015'!L$1,Calculations!$L1,0),IF($P3=2016,OFFSET('2016'!L$1,Calculations!$L1,0),IF($P3=2017,OFFSET('2017'!L$1,Calculations!$L1,0),0))))))))))))))))</f>
        <v>4.9088247996464701E-4</v>
      </c>
      <c r="CR3" s="31">
        <f ca="1">IF($P3=2002,OFFSET('2002'!M$1,Calculations!$L1,0),IF($P3=2003,OFFSET('2003'!M$1,Calculations!$L1,0),IF($P3=2004,OFFSET('2004'!M$1,Calculations!$L1,0),IF($P3=2005,OFFSET('2005'!M$1,Calculations!$L1,0),IF($P3=2006,OFFSET('2006'!M$1,Calculations!$L1,0),IF($P3=2007,OFFSET('2007'!M$1,Calculations!$L1,0),IF($P3=2008,OFFSET('2008'!M$1,Calculations!$L1,0),IF($P3=2009,OFFSET('2009'!M$1,Calculations!$L1,0),IF($P3=2010,OFFSET('2010'!M$1,Calculations!$L1,0),IF($P3=2011,OFFSET('2011'!M$1,Calculations!$L1,0),IF($P3=2012,OFFSET('2012'!M$1,Calculations!$L1,0),IF($P3=2013,OFFSET('2013'!M$1,Calculations!$L1,0),IF($P3=2014,OFFSET('2014'!M$1,Calculations!$L1,0),IF($P3=2015,OFFSET('2015'!M$1,Calculations!$L1,0),IF($P3=2016,OFFSET('2016'!M$1,Calculations!$L1,0),IF($P3=2017,OFFSET('2017'!M$1,Calculations!$L1,0),0))))))))))))))))</f>
        <v>1.6189376631913954E-6</v>
      </c>
      <c r="CS3" s="31">
        <f ca="1">IF($P3=2002,OFFSET('2002'!N$1,Calculations!$L1,0),IF($P3=2003,OFFSET('2003'!N$1,Calculations!$L1,0),IF($P3=2004,OFFSET('2004'!N$1,Calculations!$L1,0),IF($P3=2005,OFFSET('2005'!N$1,Calculations!$L1,0),IF($P3=2006,OFFSET('2006'!N$1,Calculations!$L1,0),IF($P3=2007,OFFSET('2007'!N$1,Calculations!$L1,0),IF($P3=2008,OFFSET('2008'!N$1,Calculations!$L1,0),IF($P3=2009,OFFSET('2009'!N$1,Calculations!$L1,0),IF($P3=2010,OFFSET('2010'!N$1,Calculations!$L1,0),IF($P3=2011,OFFSET('2011'!N$1,Calculations!$L1,0),IF($P3=2012,OFFSET('2012'!N$1,Calculations!$L1,0),IF($P3=2013,OFFSET('2013'!N$1,Calculations!$L1,0),IF($P3=2014,OFFSET('2014'!N$1,Calculations!$L1,0),IF($P3=2015,OFFSET('2015'!N$1,Calculations!$L1,0),IF($P3=2016,OFFSET('2016'!N$1,Calculations!$L1,0),IF($P3=2017,OFFSET('2017'!N$1,Calculations!$L1,0),0))))))))))))))))</f>
        <v>4.3653545937798481E-4</v>
      </c>
      <c r="CT3" s="31">
        <f ca="1">IF($P3=2002,OFFSET('2002'!O$1,Calculations!$L1,0),IF($P3=2003,OFFSET('2003'!O$1,Calculations!$L1,0),IF($P3=2004,OFFSET('2004'!O$1,Calculations!$L1,0),IF($P3=2005,OFFSET('2005'!O$1,Calculations!$L1,0),IF($P3=2006,OFFSET('2006'!O$1,Calculations!$L1,0),IF($P3=2007,OFFSET('2007'!O$1,Calculations!$L1,0),IF($P3=2008,OFFSET('2008'!O$1,Calculations!$L1,0),IF($P3=2009,OFFSET('2009'!O$1,Calculations!$L1,0),IF($P3=2010,OFFSET('2010'!O$1,Calculations!$L1,0),IF($P3=2011,OFFSET('2011'!O$1,Calculations!$L1,0),IF($P3=2012,OFFSET('2012'!O$1,Calculations!$L1,0),IF($P3=2013,OFFSET('2013'!O$1,Calculations!$L1,0),IF($P3=2014,OFFSET('2014'!O$1,Calculations!$L1,0),IF($P3=2015,OFFSET('2015'!O$1,Calculations!$L1,0),IF($P3=2016,OFFSET('2016'!O$1,Calculations!$L1,0),IF($P3=2017,OFFSET('2017'!O$1,Calculations!$L1,0),0))))))))))))))))</f>
        <v>7.029883463166895E-5</v>
      </c>
      <c r="CU3" s="31">
        <f ca="1">IF($P3=2002,OFFSET('2002'!P$1,Calculations!$L1,0),IF($P3=2003,OFFSET('2003'!P$1,Calculations!$L1,0),IF($P3=2004,OFFSET('2004'!P$1,Calculations!$L1,0),IF($P3=2005,OFFSET('2005'!P$1,Calculations!$L1,0),IF($P3=2006,OFFSET('2006'!P$1,Calculations!$L1,0),IF($P3=2007,OFFSET('2007'!P$1,Calculations!$L1,0),IF($P3=2008,OFFSET('2008'!P$1,Calculations!$L1,0),IF($P3=2009,OFFSET('2009'!P$1,Calculations!$L1,0),IF($P3=2010,OFFSET('2010'!P$1,Calculations!$L1,0),IF($P3=2011,OFFSET('2011'!P$1,Calculations!$L1,0),IF($P3=2012,OFFSET('2012'!P$1,Calculations!$L1,0),IF($P3=2013,OFFSET('2013'!P$1,Calculations!$L1,0),IF($P3=2014,OFFSET('2014'!P$1,Calculations!$L1,0),IF($P3=2015,OFFSET('2015'!P$1,Calculations!$L1,0),IF($P3=2016,OFFSET('2016'!P$1,Calculations!$L1,0),IF($P3=2017,OFFSET('2017'!P$1,Calculations!$L1,0),0))))))))))))))))</f>
        <v>5.1193488272680346E-4</v>
      </c>
      <c r="CV3" s="34">
        <f ca="1">IF($P3=2002,OFFSET('2002'!Q$1,Calculations!$L1,0),IF($P3=2003,OFFSET('2003'!Q$1,Calculations!$L1,0),IF($P3=2004,OFFSET('2004'!Q$1,Calculations!$L1,0),IF($P3=2005,OFFSET('2005'!Q$1,Calculations!$L1,0),IF($P3=2006,OFFSET('2006'!Q$1,Calculations!$L1,0),IF($P3=2007,OFFSET('2007'!Q$1,Calculations!$L1,0),IF($P3=2008,OFFSET('2008'!Q$1,Calculations!$L1,0),IF($P3=2009,OFFSET('2009'!Q$1,Calculations!$L1,0),IF($P3=2010,OFFSET('2010'!Q$1,Calculations!$L1,0),IF($P3=2011,OFFSET('2011'!Q$1,Calculations!$L1,0),IF($P3=2012,OFFSET('2012'!Q$1,Calculations!$L1,0),IF($P3=2013,OFFSET('2013'!Q$1,Calculations!$L1,0),IF($P3=2014,OFFSET('2014'!Q$1,Calculations!$L1,0),IF($P3=2015,OFFSET('2015'!Q$1,Calculations!$L1,0),IF($P3=2016,OFFSET('2016'!Q$1,Calculations!$L1,0),IF($P3=2017,OFFSET('2017'!Q$1,Calculations!$L1,0),0))))))))))))))))</f>
        <v>1.4250285362149443E-4</v>
      </c>
      <c r="CW3" s="31">
        <f ca="1">IF($P3=2002,OFFSET('2002'!K$1,Calculations!$M1,0),IF($P3=2003,OFFSET('2003'!K$1,Calculations!$M1,0),IF($P3=2004,OFFSET('2004'!K$1,Calculations!$M1,0),IF($P3=2005,OFFSET('2005'!K$1,Calculations!$M1,0),IF($P3=2006,OFFSET('2006'!K$1,Calculations!$M1,0),IF($P3=2007,OFFSET('2007'!K$1,Calculations!$M1,0),IF($P3=2008,OFFSET('2008'!K$1,Calculations!$M1,0),IF($P3=2009,OFFSET('2009'!K$1,Calculations!$M1,0),IF($P3=2010,OFFSET('2010'!K$1,Calculations!$M1,0),IF($P3=2011,OFFSET('2011'!K$1,Calculations!$M1,0),IF($P3=2012,OFFSET('2012'!K$1,Calculations!$M1,0),IF($P3=2013,OFFSET('2013'!K$1,Calculations!$M1,0),IF($P3=2014,OFFSET('2014'!K$1,Calculations!$M1,0),IF($P3=2015,OFFSET('2015'!K$1,Calculations!$M1,0),IF($P3=2016,OFFSET('2016'!K$1,Calculations!$M1,0),IF($P3=2017,OFFSET('2017'!K$1,Calculations!$M1,0),0))))))))))))))))</f>
        <v>0.4326487969430739</v>
      </c>
      <c r="CX3" s="31">
        <f ca="1">IF($P3=2002,OFFSET('2002'!L$1,Calculations!$M1,0),IF($P3=2003,OFFSET('2003'!L$1,Calculations!$M1,0),IF($P3=2004,OFFSET('2004'!L$1,Calculations!$M1,0),IF($P3=2005,OFFSET('2005'!L$1,Calculations!$M1,0),IF($P3=2006,OFFSET('2006'!L$1,Calculations!$M1,0),IF($P3=2007,OFFSET('2007'!L$1,Calculations!$M1,0),IF($P3=2008,OFFSET('2008'!L$1,Calculations!$M1,0),IF($P3=2009,OFFSET('2009'!L$1,Calculations!$M1,0),IF($P3=2010,OFFSET('2010'!L$1,Calculations!$M1,0),IF($P3=2011,OFFSET('2011'!L$1,Calculations!$M1,0),IF($P3=2012,OFFSET('2012'!L$1,Calculations!$M1,0),IF($P3=2013,OFFSET('2013'!L$1,Calculations!$M1,0),IF($P3=2014,OFFSET('2014'!L$1,Calculations!$M1,0),IF($P3=2015,OFFSET('2015'!L$1,Calculations!$M1,0),IF($P3=2016,OFFSET('2016'!L$1,Calculations!$M1,0),IF($P3=2017,OFFSET('2017'!L$1,Calculations!$M1,0),0))))))))))))))))</f>
        <v>0.19398430296797589</v>
      </c>
      <c r="CY3" s="31">
        <f ca="1">IF($P3=2002,OFFSET('2002'!M$1,Calculations!$M1,0),IF($P3=2003,OFFSET('2003'!M$1,Calculations!$M1,0),IF($P3=2004,OFFSET('2004'!M$1,Calculations!$M1,0),IF($P3=2005,OFFSET('2005'!M$1,Calculations!$M1,0),IF($P3=2006,OFFSET('2006'!M$1,Calculations!$M1,0),IF($P3=2007,OFFSET('2007'!M$1,Calculations!$M1,0),IF($P3=2008,OFFSET('2008'!M$1,Calculations!$M1,0),IF($P3=2009,OFFSET('2009'!M$1,Calculations!$M1,0),IF($P3=2010,OFFSET('2010'!M$1,Calculations!$M1,0),IF($P3=2011,OFFSET('2011'!M$1,Calculations!$M1,0),IF($P3=2012,OFFSET('2012'!M$1,Calculations!$M1,0),IF($P3=2013,OFFSET('2013'!M$1,Calculations!$M1,0),IF($P3=2014,OFFSET('2014'!M$1,Calculations!$M1,0),IF($P3=2015,OFFSET('2015'!M$1,Calculations!$M1,0),IF($P3=2016,OFFSET('2016'!M$1,Calculations!$M1,0),IF($P3=2017,OFFSET('2017'!M$1,Calculations!$M1,0),0))))))))))))))))</f>
        <v>4.1853634471719282E-2</v>
      </c>
      <c r="CZ3" s="31">
        <f ca="1">IF($P3=2002,OFFSET('2002'!N$1,Calculations!$M1,0),IF($P3=2003,OFFSET('2003'!N$1,Calculations!$M1,0),IF($P3=2004,OFFSET('2004'!N$1,Calculations!$M1,0),IF($P3=2005,OFFSET('2005'!N$1,Calculations!$M1,0),IF($P3=2006,OFFSET('2006'!N$1,Calculations!$M1,0),IF($P3=2007,OFFSET('2007'!N$1,Calculations!$M1,0),IF($P3=2008,OFFSET('2008'!N$1,Calculations!$M1,0),IF($P3=2009,OFFSET('2009'!N$1,Calculations!$M1,0),IF($P3=2010,OFFSET('2010'!N$1,Calculations!$M1,0),IF($P3=2011,OFFSET('2011'!N$1,Calculations!$M1,0),IF($P3=2012,OFFSET('2012'!N$1,Calculations!$M1,0),IF($P3=2013,OFFSET('2013'!N$1,Calculations!$M1,0),IF($P3=2014,OFFSET('2014'!N$1,Calculations!$M1,0),IF($P3=2015,OFFSET('2015'!N$1,Calculations!$M1,0),IF($P3=2016,OFFSET('2016'!N$1,Calculations!$M1,0),IF($P3=2017,OFFSET('2017'!N$1,Calculations!$M1,0),0))))))))))))))))</f>
        <v>5.9414559492440185E-2</v>
      </c>
      <c r="DA3" s="31">
        <f ca="1">IF($P3=2002,OFFSET('2002'!O$1,Calculations!$M1,0),IF($P3=2003,OFFSET('2003'!O$1,Calculations!$M1,0),IF($P3=2004,OFFSET('2004'!O$1,Calculations!$M1,0),IF($P3=2005,OFFSET('2005'!O$1,Calculations!$M1,0),IF($P3=2006,OFFSET('2006'!O$1,Calculations!$M1,0),IF($P3=2007,OFFSET('2007'!O$1,Calculations!$M1,0),IF($P3=2008,OFFSET('2008'!O$1,Calculations!$M1,0),IF($P3=2009,OFFSET('2009'!O$1,Calculations!$M1,0),IF($P3=2010,OFFSET('2010'!O$1,Calculations!$M1,0),IF($P3=2011,OFFSET('2011'!O$1,Calculations!$M1,0),IF($P3=2012,OFFSET('2012'!O$1,Calculations!$M1,0),IF($P3=2013,OFFSET('2013'!O$1,Calculations!$M1,0),IF($P3=2014,OFFSET('2014'!O$1,Calculations!$M1,0),IF($P3=2015,OFFSET('2015'!O$1,Calculations!$M1,0),IF($P3=2016,OFFSET('2016'!O$1,Calculations!$M1,0),IF($P3=2017,OFFSET('2017'!O$1,Calculations!$M1,0),0))))))))))))))))</f>
        <v>0.26723765476065919</v>
      </c>
      <c r="DB3" s="31">
        <f ca="1">IF($P3=2002,OFFSET('2002'!P$1,Calculations!$M1,0),IF($P3=2003,OFFSET('2003'!P$1,Calculations!$M1,0),IF($P3=2004,OFFSET('2004'!P$1,Calculations!$M1,0),IF($P3=2005,OFFSET('2005'!P$1,Calculations!$M1,0),IF($P3=2006,OFFSET('2006'!P$1,Calculations!$M1,0),IF($P3=2007,OFFSET('2007'!P$1,Calculations!$M1,0),IF($P3=2008,OFFSET('2008'!P$1,Calculations!$M1,0),IF($P3=2009,OFFSET('2009'!P$1,Calculations!$M1,0),IF($P3=2010,OFFSET('2010'!P$1,Calculations!$M1,0),IF($P3=2011,OFFSET('2011'!P$1,Calculations!$M1,0),IF($P3=2012,OFFSET('2012'!P$1,Calculations!$M1,0),IF($P3=2013,OFFSET('2013'!P$1,Calculations!$M1,0),IF($P3=2014,OFFSET('2014'!P$1,Calculations!$M1,0),IF($P3=2015,OFFSET('2015'!P$1,Calculations!$M1,0),IF($P3=2016,OFFSET('2016'!P$1,Calculations!$M1,0),IF($P3=2017,OFFSET('2017'!P$1,Calculations!$M1,0),0))))))))))))))))</f>
        <v>4.8610513641315582E-3</v>
      </c>
      <c r="DC3" s="34">
        <f ca="1">IF($P3=2002,OFFSET('2002'!Q$1,Calculations!$M1,0),IF($P3=2003,OFFSET('2003'!Q$1,Calculations!$M1,0),IF($P3=2004,OFFSET('2004'!Q$1,Calculations!$M1,0),IF($P3=2005,OFFSET('2005'!Q$1,Calculations!$M1,0),IF($P3=2006,OFFSET('2006'!Q$1,Calculations!$M1,0),IF($P3=2007,OFFSET('2007'!Q$1,Calculations!$M1,0),IF($P3=2008,OFFSET('2008'!Q$1,Calculations!$M1,0),IF($P3=2009,OFFSET('2009'!Q$1,Calculations!$M1,0),IF($P3=2010,OFFSET('2010'!Q$1,Calculations!$M1,0),IF($P3=2011,OFFSET('2011'!Q$1,Calculations!$M1,0),IF($P3=2012,OFFSET('2012'!Q$1,Calculations!$M1,0),IF($P3=2013,OFFSET('2013'!Q$1,Calculations!$M1,0),IF($P3=2014,OFFSET('2014'!Q$1,Calculations!$M1,0),IF($P3=2015,OFFSET('2015'!Q$1,Calculations!$M1,0),IF($P3=2016,OFFSET('2016'!Q$1,Calculations!$M1,0),IF($P3=2017,OFFSET('2017'!Q$1,Calculations!$M1,0),0))))))))))))))))</f>
        <v>1</v>
      </c>
      <c r="DD3" s="35"/>
      <c r="DE3" s="35"/>
      <c r="DF3" s="35"/>
      <c r="DG3" s="35"/>
      <c r="DH3" s="35"/>
      <c r="DI3" s="35"/>
      <c r="DJ3" s="35"/>
      <c r="DK3" s="35"/>
      <c r="DL3" s="35"/>
      <c r="DM3" s="35"/>
      <c r="DN3" s="35"/>
      <c r="DO3" s="50"/>
      <c r="DP3" s="73"/>
      <c r="DQ3" s="28"/>
      <c r="DR3" s="28"/>
      <c r="DS3" s="28"/>
      <c r="DT3" s="28"/>
      <c r="DU3" s="28"/>
      <c r="DV3" s="28"/>
      <c r="DW3" s="28"/>
      <c r="DX3" s="29"/>
      <c r="DY3" s="28"/>
      <c r="DZ3" s="28"/>
      <c r="EA3" s="28"/>
      <c r="EB3" s="28"/>
      <c r="EC3" s="28"/>
      <c r="ED3" s="28"/>
      <c r="EE3" s="29"/>
      <c r="EF3" s="28"/>
      <c r="EG3" s="28"/>
      <c r="EH3" s="28"/>
      <c r="EI3" s="28"/>
      <c r="EJ3" s="28"/>
      <c r="EK3" s="28"/>
      <c r="EL3" s="28"/>
      <c r="EM3" s="34"/>
      <c r="EN3" s="58">
        <v>100</v>
      </c>
      <c r="EO3" s="58">
        <v>100</v>
      </c>
      <c r="EP3" s="58">
        <v>100</v>
      </c>
      <c r="EQ3" s="58">
        <v>100</v>
      </c>
      <c r="ER3" s="58">
        <v>100</v>
      </c>
      <c r="ES3" s="58">
        <v>100</v>
      </c>
      <c r="ET3" s="58">
        <v>100</v>
      </c>
      <c r="EU3" s="58">
        <v>100</v>
      </c>
      <c r="EV3" s="29"/>
      <c r="EW3" s="31"/>
      <c r="EX3" s="31"/>
      <c r="EY3" s="31"/>
      <c r="EZ3" s="31"/>
      <c r="FA3" s="31"/>
      <c r="FB3" s="31"/>
      <c r="FC3" s="31"/>
      <c r="FD3" s="31"/>
      <c r="FE3" s="31"/>
      <c r="FF3" s="31"/>
      <c r="FG3" s="34"/>
      <c r="FH3" s="58">
        <v>100</v>
      </c>
      <c r="FI3" s="58">
        <v>100</v>
      </c>
      <c r="FJ3" s="58">
        <v>100</v>
      </c>
      <c r="FK3" s="58">
        <v>100</v>
      </c>
      <c r="FL3" s="58">
        <v>100</v>
      </c>
      <c r="FM3" s="58">
        <v>100</v>
      </c>
      <c r="FN3" s="58">
        <v>100</v>
      </c>
      <c r="FO3" s="58">
        <v>100</v>
      </c>
      <c r="FP3" s="58">
        <v>100</v>
      </c>
      <c r="FQ3" s="58">
        <v>100</v>
      </c>
      <c r="FR3" s="65">
        <v>100</v>
      </c>
      <c r="FS3" s="16"/>
      <c r="FT3" s="26"/>
      <c r="FX3" s="31"/>
      <c r="FY3" s="34"/>
      <c r="FZ3" s="31"/>
      <c r="GA3" s="31"/>
      <c r="GB3" s="31"/>
      <c r="GC3" s="31"/>
      <c r="GD3" s="31"/>
      <c r="GE3" s="31"/>
      <c r="GG3" s="34"/>
    </row>
    <row r="4" spans="1:200" s="2" customFormat="1">
      <c r="A4" s="69">
        <v>31</v>
      </c>
      <c r="B4" s="69">
        <v>32</v>
      </c>
      <c r="C4" s="69">
        <v>33</v>
      </c>
      <c r="D4" s="69">
        <v>34</v>
      </c>
      <c r="E4" s="69">
        <v>35</v>
      </c>
      <c r="F4" s="69">
        <v>36</v>
      </c>
      <c r="G4" s="69">
        <v>37</v>
      </c>
      <c r="H4" s="69">
        <v>38</v>
      </c>
      <c r="I4" s="69">
        <v>39</v>
      </c>
      <c r="J4" s="69">
        <v>40</v>
      </c>
      <c r="K4" s="69">
        <v>41</v>
      </c>
      <c r="L4" s="69">
        <v>42</v>
      </c>
      <c r="M4" s="69">
        <v>43</v>
      </c>
      <c r="N4"/>
      <c r="O4" s="15">
        <v>37622</v>
      </c>
      <c r="P4" s="21">
        <v>2003</v>
      </c>
      <c r="Q4" s="19">
        <f ca="1">IF($P4=2002,OFFSET('2002'!K$1,Calculations!$A2,0),IF($P4=2003,OFFSET('2003'!K$1,Calculations!$A2,0),IF($P4=2004,OFFSET('2004'!K$1,Calculations!$A2,0),IF($P4=2005,OFFSET('2005'!K$1,Calculations!$A2,0),IF($P4=2006,OFFSET('2006'!K$1,Calculations!$A2,0),IF($P4=2007,OFFSET('2007'!K$1,Calculations!$A2,0),IF($P4=2008,OFFSET('2008'!K$1,Calculations!$A2,0),IF($P4=2009,OFFSET('2009'!K$1,Calculations!$A2,0),IF($P4=2010,OFFSET('2010'!K$1,Calculations!$A2,0),IF($P4=2011,OFFSET('2011'!K$1,Calculations!$A2,0),IF($P4=2012,OFFSET('2012'!K$1,Calculations!$A2,0),IF($P4=2013,OFFSET('2013'!K$1,Calculations!$A2,0),IF($P4=2014,OFFSET('2014'!K$1,Calculations!$A2,0),IF($P4=2015,OFFSET('2015'!K$1,Calculations!$A2,0),IF($P4=2016,OFFSET('2016'!K$1,Calculations!$A2,0),IF($P4=2017,OFFSET('2017'!K$1,Calculations!$A2,0),0))))))))))))))))</f>
        <v>0.66375289684879324</v>
      </c>
      <c r="R4" s="19">
        <f ca="1">IF($P4=2002,OFFSET('2002'!L$1,Calculations!$A2,0),IF($P4=2003,OFFSET('2003'!L$1,Calculations!$A2,0),IF($P4=2004,OFFSET('2004'!L$1,Calculations!$A2,0),IF($P4=2005,OFFSET('2005'!L$1,Calculations!$A2,0),IF($P4=2006,OFFSET('2006'!L$1,Calculations!$A2,0),IF($P4=2007,OFFSET('2007'!L$1,Calculations!$A2,0),IF($P4=2008,OFFSET('2008'!L$1,Calculations!$A2,0),IF($P4=2009,OFFSET('2009'!L$1,Calculations!$A2,0),IF($P4=2010,OFFSET('2010'!L$1,Calculations!$A2,0),IF($P4=2011,OFFSET('2011'!L$1,Calculations!$A2,0),IF($P4=2012,OFFSET('2012'!L$1,Calculations!$A2,0),IF($P4=2013,OFFSET('2013'!L$1,Calculations!$A2,0),IF($P4=2014,OFFSET('2014'!L$1,Calculations!$A2,0),IF($P4=2015,OFFSET('2015'!L$1,Calculations!$A2,0),IF($P4=2016,OFFSET('2016'!L$1,Calculations!$A2,0),IF($P4=2017,OFFSET('2017'!L$1,Calculations!$A2,0),0))))))))))))))))</f>
        <v>0.19707564053916138</v>
      </c>
      <c r="S4" s="19">
        <f ca="1">IF($P4=2002,OFFSET('2002'!M$1,Calculations!$A2,0),IF($P4=2003,OFFSET('2003'!M$1,Calculations!$A2,0),IF($P4=2004,OFFSET('2004'!M$1,Calculations!$A2,0),IF($P4=2005,OFFSET('2005'!M$1,Calculations!$A2,0),IF($P4=2006,OFFSET('2006'!M$1,Calculations!$A2,0),IF($P4=2007,OFFSET('2007'!M$1,Calculations!$A2,0),IF($P4=2008,OFFSET('2008'!M$1,Calculations!$A2,0),IF($P4=2009,OFFSET('2009'!M$1,Calculations!$A2,0),IF($P4=2010,OFFSET('2010'!M$1,Calculations!$A2,0),IF($P4=2011,OFFSET('2011'!M$1,Calculations!$A2,0),IF($P4=2012,OFFSET('2012'!M$1,Calculations!$A2,0),IF($P4=2013,OFFSET('2013'!M$1,Calculations!$A2,0),IF($P4=2014,OFFSET('2014'!M$1,Calculations!$A2,0),IF($P4=2015,OFFSET('2015'!M$1,Calculations!$A2,0),IF($P4=2016,OFFSET('2016'!M$1,Calculations!$A2,0),IF($P4=2017,OFFSET('2017'!M$1,Calculations!$A2,0),0))))))))))))))))</f>
        <v>0.30107533637377637</v>
      </c>
      <c r="T4" s="19">
        <f ca="1">IF($P4=2002,OFFSET('2002'!N$1,Calculations!$A2,0),IF($P4=2003,OFFSET('2003'!N$1,Calculations!$A2,0),IF($P4=2004,OFFSET('2004'!N$1,Calculations!$A2,0),IF($P4=2005,OFFSET('2005'!N$1,Calculations!$A2,0),IF($P4=2006,OFFSET('2006'!N$1,Calculations!$A2,0),IF($P4=2007,OFFSET('2007'!N$1,Calculations!$A2,0),IF($P4=2008,OFFSET('2008'!N$1,Calculations!$A2,0),IF($P4=2009,OFFSET('2009'!N$1,Calculations!$A2,0),IF($P4=2010,OFFSET('2010'!N$1,Calculations!$A2,0),IF($P4=2011,OFFSET('2011'!N$1,Calculations!$A2,0),IF($P4=2012,OFFSET('2012'!N$1,Calculations!$A2,0),IF($P4=2013,OFFSET('2013'!N$1,Calculations!$A2,0),IF($P4=2014,OFFSET('2014'!N$1,Calculations!$A2,0),IF($P4=2015,OFFSET('2015'!N$1,Calculations!$A2,0),IF($P4=2016,OFFSET('2016'!N$1,Calculations!$A2,0),IF($P4=2017,OFFSET('2017'!N$1,Calculations!$A2,0),0))))))))))))))))</f>
        <v>0.20080905036540897</v>
      </c>
      <c r="U4" s="19">
        <f ca="1">IF($P4=2002,OFFSET('2002'!O$1,Calculations!$A2,0),IF($P4=2003,OFFSET('2003'!O$1,Calculations!$A2,0),IF($P4=2004,OFFSET('2004'!O$1,Calculations!$A2,0),IF($P4=2005,OFFSET('2005'!O$1,Calculations!$A2,0),IF($P4=2006,OFFSET('2006'!O$1,Calculations!$A2,0),IF($P4=2007,OFFSET('2007'!O$1,Calculations!$A2,0),IF($P4=2008,OFFSET('2008'!O$1,Calculations!$A2,0),IF($P4=2009,OFFSET('2009'!O$1,Calculations!$A2,0),IF($P4=2010,OFFSET('2010'!O$1,Calculations!$A2,0),IF($P4=2011,OFFSET('2011'!O$1,Calculations!$A2,0),IF($P4=2012,OFFSET('2012'!O$1,Calculations!$A2,0),IF($P4=2013,OFFSET('2013'!O$1,Calculations!$A2,0),IF($P4=2014,OFFSET('2014'!O$1,Calculations!$A2,0),IF($P4=2015,OFFSET('2015'!O$1,Calculations!$A2,0),IF($P4=2016,OFFSET('2016'!O$1,Calculations!$A2,0),IF($P4=2017,OFFSET('2017'!O$1,Calculations!$A2,0),0))))))))))))))))</f>
        <v>0.42912147109725185</v>
      </c>
      <c r="V4" s="19">
        <f ca="1">IF($P4=2002,OFFSET('2002'!P$1,Calculations!$A2,0),IF($P4=2003,OFFSET('2003'!P$1,Calculations!$A2,0),IF($P4=2004,OFFSET('2004'!P$1,Calculations!$A2,0),IF($P4=2005,OFFSET('2005'!P$1,Calculations!$A2,0),IF($P4=2006,OFFSET('2006'!P$1,Calculations!$A2,0),IF($P4=2007,OFFSET('2007'!P$1,Calculations!$A2,0),IF($P4=2008,OFFSET('2008'!P$1,Calculations!$A2,0),IF($P4=2009,OFFSET('2009'!P$1,Calculations!$A2,0),IF($P4=2010,OFFSET('2010'!P$1,Calculations!$A2,0),IF($P4=2011,OFFSET('2011'!P$1,Calculations!$A2,0),IF($P4=2012,OFFSET('2012'!P$1,Calculations!$A2,0),IF($P4=2013,OFFSET('2013'!P$1,Calculations!$A2,0),IF($P4=2014,OFFSET('2014'!P$1,Calculations!$A2,0),IF($P4=2015,OFFSET('2015'!P$1,Calculations!$A2,0),IF($P4=2016,OFFSET('2016'!P$1,Calculations!$A2,0),IF($P4=2017,OFFSET('2017'!P$1,Calculations!$A2,0),0))))))))))))))))</f>
        <v>0.55919907709743444</v>
      </c>
      <c r="W4" s="13">
        <f ca="1">IF($P4=2002,OFFSET('2002'!Q$1,Calculations!$A2,0),IF($P4=2003,OFFSET('2003'!Q$1,Calculations!$A2,0),IF($P4=2004,OFFSET('2004'!Q$1,Calculations!$A2,0),IF($P4=2005,OFFSET('2005'!Q$1,Calculations!$A2,0),IF($P4=2006,OFFSET('2006'!Q$1,Calculations!$A2,0),IF($P4=2007,OFFSET('2007'!Q$1,Calculations!$A2,0),IF($P4=2008,OFFSET('2008'!Q$1,Calculations!$A2,0),IF($P4=2009,OFFSET('2009'!Q$1,Calculations!$A2,0),IF($P4=2010,OFFSET('2010'!Q$1,Calculations!$A2,0),IF($P4=2011,OFFSET('2011'!Q$1,Calculations!$A2,0),IF($P4=2012,OFFSET('2012'!Q$1,Calculations!$A2,0),IF($P4=2013,OFFSET('2013'!Q$1,Calculations!$A2,0),IF($P4=2014,OFFSET('2014'!Q$1,Calculations!$A2,0),IF($P4=2015,OFFSET('2015'!Q$1,Calculations!$A2,0),IF($P4=2016,OFFSET('2016'!Q$1,Calculations!$A2,0),IF($P4=2017,OFFSET('2017'!Q$1,Calculations!$A2,0),0))))))))))))))))</f>
        <v>0.46271530497422014</v>
      </c>
      <c r="X4" s="31">
        <f ca="1">IF($P4=2002,OFFSET('2002'!K$1,Calculations!$B2,0),IF($P4=2003,OFFSET('2003'!K$1,Calculations!$B2,0),IF($P4=2004,OFFSET('2004'!K$1,Calculations!$B2,0),IF($P4=2005,OFFSET('2005'!K$1,Calculations!$B2,0),IF($P4=2006,OFFSET('2006'!K$1,Calculations!$B2,0),IF($P4=2007,OFFSET('2007'!K$1,Calculations!$B2,0),IF($P4=2008,OFFSET('2008'!K$1,Calculations!$B2,0),IF($P4=2009,OFFSET('2009'!K$1,Calculations!$B2,0),IF($P4=2010,OFFSET('2010'!K$1,Calculations!$B2,0),IF($P4=2011,OFFSET('2011'!K$1,Calculations!$B2,0),IF($P4=2012,OFFSET('2012'!K$1,Calculations!$B2,0),IF($P4=2013,OFFSET('2013'!K$1,Calculations!$B2,0),IF($P4=2014,OFFSET('2014'!K$1,Calculations!$B2,0),IF($P4=2015,OFFSET('2015'!K$1,Calculations!$B2,0),IF($P4=2016,OFFSET('2016'!K$1,Calculations!$B2,0),IF($P4=2017,OFFSET('2017'!K$1,Calculations!$B2,0),0))))))))))))))))</f>
        <v>8.0312608517146382E-3</v>
      </c>
      <c r="Y4" s="31">
        <f ca="1">IF($P4=2002,OFFSET('2002'!L$1,Calculations!$B2,0),IF($P4=2003,OFFSET('2003'!L$1,Calculations!$B2,0),IF($P4=2004,OFFSET('2004'!L$1,Calculations!$B2,0),IF($P4=2005,OFFSET('2005'!L$1,Calculations!$B2,0),IF($P4=2006,OFFSET('2006'!L$1,Calculations!$B2,0),IF($P4=2007,OFFSET('2007'!L$1,Calculations!$B2,0),IF($P4=2008,OFFSET('2008'!L$1,Calculations!$B2,0),IF($P4=2009,OFFSET('2009'!L$1,Calculations!$B2,0),IF($P4=2010,OFFSET('2010'!L$1,Calculations!$B2,0),IF($P4=2011,OFFSET('2011'!L$1,Calculations!$B2,0),IF($P4=2012,OFFSET('2012'!L$1,Calculations!$B2,0),IF($P4=2013,OFFSET('2013'!L$1,Calculations!$B2,0),IF($P4=2014,OFFSET('2014'!L$1,Calculations!$B2,0),IF($P4=2015,OFFSET('2015'!L$1,Calculations!$B2,0),IF($P4=2016,OFFSET('2016'!L$1,Calculations!$B2,0),IF($P4=2017,OFFSET('2017'!L$1,Calculations!$B2,0),0))))))))))))))))</f>
        <v>7.9012139513159579E-2</v>
      </c>
      <c r="Z4" s="31">
        <f ca="1">IF($P4=2002,OFFSET('2002'!M$1,Calculations!$B2,0),IF($P4=2003,OFFSET('2003'!M$1,Calculations!$B2,0),IF($P4=2004,OFFSET('2004'!M$1,Calculations!$B2,0),IF($P4=2005,OFFSET('2005'!M$1,Calculations!$B2,0),IF($P4=2006,OFFSET('2006'!M$1,Calculations!$B2,0),IF($P4=2007,OFFSET('2007'!M$1,Calculations!$B2,0),IF($P4=2008,OFFSET('2008'!M$1,Calculations!$B2,0),IF($P4=2009,OFFSET('2009'!M$1,Calculations!$B2,0),IF($P4=2010,OFFSET('2010'!M$1,Calculations!$B2,0),IF($P4=2011,OFFSET('2011'!M$1,Calculations!$B2,0),IF($P4=2012,OFFSET('2012'!M$1,Calculations!$B2,0),IF($P4=2013,OFFSET('2013'!M$1,Calculations!$B2,0),IF($P4=2014,OFFSET('2014'!M$1,Calculations!$B2,0),IF($P4=2015,OFFSET('2015'!M$1,Calculations!$B2,0),IF($P4=2016,OFFSET('2016'!M$1,Calculations!$B2,0),IF($P4=2017,OFFSET('2017'!M$1,Calculations!$B2,0),0))))))))))))))))</f>
        <v>4.3684837198975861E-2</v>
      </c>
      <c r="AA4" s="31">
        <f ca="1">IF($P4=2002,OFFSET('2002'!N$1,Calculations!$B2,0),IF($P4=2003,OFFSET('2003'!N$1,Calculations!$B2,0),IF($P4=2004,OFFSET('2004'!N$1,Calculations!$B2,0),IF($P4=2005,OFFSET('2005'!N$1,Calculations!$B2,0),IF($P4=2006,OFFSET('2006'!N$1,Calculations!$B2,0),IF($P4=2007,OFFSET('2007'!N$1,Calculations!$B2,0),IF($P4=2008,OFFSET('2008'!N$1,Calculations!$B2,0),IF($P4=2009,OFFSET('2009'!N$1,Calculations!$B2,0),IF($P4=2010,OFFSET('2010'!N$1,Calculations!$B2,0),IF($P4=2011,OFFSET('2011'!N$1,Calculations!$B2,0),IF($P4=2012,OFFSET('2012'!N$1,Calculations!$B2,0),IF($P4=2013,OFFSET('2013'!N$1,Calculations!$B2,0),IF($P4=2014,OFFSET('2014'!N$1,Calculations!$B2,0),IF($P4=2015,OFFSET('2015'!N$1,Calculations!$B2,0),IF($P4=2016,OFFSET('2016'!N$1,Calculations!$B2,0),IF($P4=2017,OFFSET('2017'!N$1,Calculations!$B2,0),0))))))))))))))))</f>
        <v>3.208584854392342E-2</v>
      </c>
      <c r="AB4" s="31">
        <f ca="1">IF($P4=2002,OFFSET('2002'!O$1,Calculations!$B2,0),IF($P4=2003,OFFSET('2003'!O$1,Calculations!$B2,0),IF($P4=2004,OFFSET('2004'!O$1,Calculations!$B2,0),IF($P4=2005,OFFSET('2005'!O$1,Calculations!$B2,0),IF($P4=2006,OFFSET('2006'!O$1,Calculations!$B2,0),IF($P4=2007,OFFSET('2007'!O$1,Calculations!$B2,0),IF($P4=2008,OFFSET('2008'!O$1,Calculations!$B2,0),IF($P4=2009,OFFSET('2009'!O$1,Calculations!$B2,0),IF($P4=2010,OFFSET('2010'!O$1,Calculations!$B2,0),IF($P4=2011,OFFSET('2011'!O$1,Calculations!$B2,0),IF($P4=2012,OFFSET('2012'!O$1,Calculations!$B2,0),IF($P4=2013,OFFSET('2013'!O$1,Calculations!$B2,0),IF($P4=2014,OFFSET('2014'!O$1,Calculations!$B2,0),IF($P4=2015,OFFSET('2015'!O$1,Calculations!$B2,0),IF($P4=2016,OFFSET('2016'!O$1,Calculations!$B2,0),IF($P4=2017,OFFSET('2017'!O$1,Calculations!$B2,0),0))))))))))))))))</f>
        <v>7.068127398998969E-2</v>
      </c>
      <c r="AC4" s="31">
        <f ca="1">IF($P4=2002,OFFSET('2002'!P$1,Calculations!$B2,0),IF($P4=2003,OFFSET('2003'!P$1,Calculations!$B2,0),IF($P4=2004,OFFSET('2004'!P$1,Calculations!$B2,0),IF($P4=2005,OFFSET('2005'!P$1,Calculations!$B2,0),IF($P4=2006,OFFSET('2006'!P$1,Calculations!$B2,0),IF($P4=2007,OFFSET('2007'!P$1,Calculations!$B2,0),IF($P4=2008,OFFSET('2008'!P$1,Calculations!$B2,0),IF($P4=2009,OFFSET('2009'!P$1,Calculations!$B2,0),IF($P4=2010,OFFSET('2010'!P$1,Calculations!$B2,0),IF($P4=2011,OFFSET('2011'!P$1,Calculations!$B2,0),IF($P4=2012,OFFSET('2012'!P$1,Calculations!$B2,0),IF($P4=2013,OFFSET('2013'!P$1,Calculations!$B2,0),IF($P4=2014,OFFSET('2014'!P$1,Calculations!$B2,0),IF($P4=2015,OFFSET('2015'!P$1,Calculations!$B2,0),IF($P4=2016,OFFSET('2016'!P$1,Calculations!$B2,0),IF($P4=2017,OFFSET('2017'!P$1,Calculations!$B2,0),0))))))))))))))))</f>
        <v>1.1470100515049734E-2</v>
      </c>
      <c r="AD4" s="34">
        <f ca="1">IF($P4=2002,OFFSET('2002'!Q$1,Calculations!$B2,0),IF($P4=2003,OFFSET('2003'!Q$1,Calculations!$B2,0),IF($P4=2004,OFFSET('2004'!Q$1,Calculations!$B2,0),IF($P4=2005,OFFSET('2005'!Q$1,Calculations!$B2,0),IF($P4=2006,OFFSET('2006'!Q$1,Calculations!$B2,0),IF($P4=2007,OFFSET('2007'!Q$1,Calculations!$B2,0),IF($P4=2008,OFFSET('2008'!Q$1,Calculations!$B2,0),IF($P4=2009,OFFSET('2009'!Q$1,Calculations!$B2,0),IF($P4=2010,OFFSET('2010'!Q$1,Calculations!$B2,0),IF($P4=2011,OFFSET('2011'!Q$1,Calculations!$B2,0),IF($P4=2012,OFFSET('2012'!Q$1,Calculations!$B2,0),IF($P4=2013,OFFSET('2013'!Q$1,Calculations!$B2,0),IF($P4=2014,OFFSET('2014'!Q$1,Calculations!$B2,0),IF($P4=2015,OFFSET('2015'!Q$1,Calculations!$B2,0),IF($P4=2016,OFFSET('2016'!Q$1,Calculations!$B2,0),IF($P4=2017,OFFSET('2017'!Q$1,Calculations!$B2,0),0))))))))))))))))</f>
        <v>4.2181265978089924E-2</v>
      </c>
      <c r="AE4" s="31">
        <f ca="1">IF($P4=2002,OFFSET('2002'!K$1,Calculations!$C2,0),IF($P4=2003,OFFSET('2003'!K$1,Calculations!$C2,0),IF($P4=2004,OFFSET('2004'!K$1,Calculations!$C2,0),IF($P4=2005,OFFSET('2005'!K$1,Calculations!$C2,0),IF($P4=2006,OFFSET('2006'!K$1,Calculations!$C2,0),IF($P4=2007,OFFSET('2007'!K$1,Calculations!$C2,0),IF($P4=2008,OFFSET('2008'!K$1,Calculations!$C2,0),IF($P4=2009,OFFSET('2009'!K$1,Calculations!$C2,0),IF($P4=2010,OFFSET('2010'!K$1,Calculations!$C2,0),IF($P4=2011,OFFSET('2011'!K$1,Calculations!$C2,0),IF($P4=2012,OFFSET('2012'!K$1,Calculations!$C2,0),IF($P4=2013,OFFSET('2013'!K$1,Calculations!$C2,0),IF($P4=2014,OFFSET('2014'!K$1,Calculations!$C2,0),IF($P4=2015,OFFSET('2015'!K$1,Calculations!$C2,0),IF($P4=2016,OFFSET('2016'!K$1,Calculations!$C2,0),IF($P4=2017,OFFSET('2017'!K$1,Calculations!$C2,0),0))))))))))))))))</f>
        <v>2.281050104276236E-2</v>
      </c>
      <c r="AF4" s="31">
        <f ca="1">IF($P4=2002,OFFSET('2002'!L$1,Calculations!$C2,0),IF($P4=2003,OFFSET('2003'!L$1,Calculations!$C2,0),IF($P4=2004,OFFSET('2004'!L$1,Calculations!$C2,0),IF($P4=2005,OFFSET('2005'!L$1,Calculations!$C2,0),IF($P4=2006,OFFSET('2006'!L$1,Calculations!$C2,0),IF($P4=2007,OFFSET('2007'!L$1,Calculations!$C2,0),IF($P4=2008,OFFSET('2008'!L$1,Calculations!$C2,0),IF($P4=2009,OFFSET('2009'!L$1,Calculations!$C2,0),IF($P4=2010,OFFSET('2010'!L$1,Calculations!$C2,0),IF($P4=2011,OFFSET('2011'!L$1,Calculations!$C2,0),IF($P4=2012,OFFSET('2012'!L$1,Calculations!$C2,0),IF($P4=2013,OFFSET('2013'!L$1,Calculations!$C2,0),IF($P4=2014,OFFSET('2014'!L$1,Calculations!$C2,0),IF($P4=2015,OFFSET('2015'!L$1,Calculations!$C2,0),IF($P4=2016,OFFSET('2016'!L$1,Calculations!$C2,0),IF($P4=2017,OFFSET('2017'!L$1,Calculations!$C2,0),0))))))))))))))))</f>
        <v>0.1275711402908089</v>
      </c>
      <c r="AG4" s="31">
        <f ca="1">IF($P4=2002,OFFSET('2002'!M$1,Calculations!$C2,0),IF($P4=2003,OFFSET('2003'!M$1,Calculations!$C2,0),IF($P4=2004,OFFSET('2004'!M$1,Calculations!$C2,0),IF($P4=2005,OFFSET('2005'!M$1,Calculations!$C2,0),IF($P4=2006,OFFSET('2006'!M$1,Calculations!$C2,0),IF($P4=2007,OFFSET('2007'!M$1,Calculations!$C2,0),IF($P4=2008,OFFSET('2008'!M$1,Calculations!$C2,0),IF($P4=2009,OFFSET('2009'!M$1,Calculations!$C2,0),IF($P4=2010,OFFSET('2010'!M$1,Calculations!$C2,0),IF($P4=2011,OFFSET('2011'!M$1,Calculations!$C2,0),IF($P4=2012,OFFSET('2012'!M$1,Calculations!$C2,0),IF($P4=2013,OFFSET('2013'!M$1,Calculations!$C2,0),IF($P4=2014,OFFSET('2014'!M$1,Calculations!$C2,0),IF($P4=2015,OFFSET('2015'!M$1,Calculations!$C2,0),IF($P4=2016,OFFSET('2016'!M$1,Calculations!$C2,0),IF($P4=2017,OFFSET('2017'!M$1,Calculations!$C2,0),0))))))))))))))))</f>
        <v>0.17200137456394424</v>
      </c>
      <c r="AH4" s="31">
        <f ca="1">IF($P4=2002,OFFSET('2002'!N$1,Calculations!$C2,0),IF($P4=2003,OFFSET('2003'!N$1,Calculations!$C2,0),IF($P4=2004,OFFSET('2004'!N$1,Calculations!$C2,0),IF($P4=2005,OFFSET('2005'!N$1,Calculations!$C2,0),IF($P4=2006,OFFSET('2006'!N$1,Calculations!$C2,0),IF($P4=2007,OFFSET('2007'!N$1,Calculations!$C2,0),IF($P4=2008,OFFSET('2008'!N$1,Calculations!$C2,0),IF($P4=2009,OFFSET('2009'!N$1,Calculations!$C2,0),IF($P4=2010,OFFSET('2010'!N$1,Calculations!$C2,0),IF($P4=2011,OFFSET('2011'!N$1,Calculations!$C2,0),IF($P4=2012,OFFSET('2012'!N$1,Calculations!$C2,0),IF($P4=2013,OFFSET('2013'!N$1,Calculations!$C2,0),IF($P4=2014,OFFSET('2014'!N$1,Calculations!$C2,0),IF($P4=2015,OFFSET('2015'!N$1,Calculations!$C2,0),IF($P4=2016,OFFSET('2016'!N$1,Calculations!$C2,0),IF($P4=2017,OFFSET('2017'!N$1,Calculations!$C2,0),0))))))))))))))))</f>
        <v>0.12366295297798052</v>
      </c>
      <c r="AI4" s="31">
        <f ca="1">IF($P4=2002,OFFSET('2002'!O$1,Calculations!$C2,0),IF($P4=2003,OFFSET('2003'!O$1,Calculations!$C2,0),IF($P4=2004,OFFSET('2004'!O$1,Calculations!$C2,0),IF($P4=2005,OFFSET('2005'!O$1,Calculations!$C2,0),IF($P4=2006,OFFSET('2006'!O$1,Calculations!$C2,0),IF($P4=2007,OFFSET('2007'!O$1,Calculations!$C2,0),IF($P4=2008,OFFSET('2008'!O$1,Calculations!$C2,0),IF($P4=2009,OFFSET('2009'!O$1,Calculations!$C2,0),IF($P4=2010,OFFSET('2010'!O$1,Calculations!$C2,0),IF($P4=2011,OFFSET('2011'!O$1,Calculations!$C2,0),IF($P4=2012,OFFSET('2012'!O$1,Calculations!$C2,0),IF($P4=2013,OFFSET('2013'!O$1,Calculations!$C2,0),IF($P4=2014,OFFSET('2014'!O$1,Calculations!$C2,0),IF($P4=2015,OFFSET('2015'!O$1,Calculations!$C2,0),IF($P4=2016,OFFSET('2016'!O$1,Calculations!$C2,0),IF($P4=2017,OFFSET('2017'!O$1,Calculations!$C2,0),0))))))))))))))))</f>
        <v>0.13169352407418047</v>
      </c>
      <c r="AJ4" s="31">
        <f ca="1">IF($P4=2002,OFFSET('2002'!P$1,Calculations!$C2,0),IF($P4=2003,OFFSET('2003'!P$1,Calculations!$C2,0),IF($P4=2004,OFFSET('2004'!P$1,Calculations!$C2,0),IF($P4=2005,OFFSET('2005'!P$1,Calculations!$C2,0),IF($P4=2006,OFFSET('2006'!P$1,Calculations!$C2,0),IF($P4=2007,OFFSET('2007'!P$1,Calculations!$C2,0),IF($P4=2008,OFFSET('2008'!P$1,Calculations!$C2,0),IF($P4=2009,OFFSET('2009'!P$1,Calculations!$C2,0),IF($P4=2010,OFFSET('2010'!P$1,Calculations!$C2,0),IF($P4=2011,OFFSET('2011'!P$1,Calculations!$C2,0),IF($P4=2012,OFFSET('2012'!P$1,Calculations!$C2,0),IF($P4=2013,OFFSET('2013'!P$1,Calculations!$C2,0),IF($P4=2014,OFFSET('2014'!P$1,Calculations!$C2,0),IF($P4=2015,OFFSET('2015'!P$1,Calculations!$C2,0),IF($P4=2016,OFFSET('2016'!P$1,Calculations!$C2,0),IF($P4=2017,OFFSET('2017'!P$1,Calculations!$C2,0),0))))))))))))))))</f>
        <v>2.6640477822767867E-2</v>
      </c>
      <c r="AK4" s="34">
        <f ca="1">IF($P4=2002,OFFSET('2002'!Q$1,Calculations!$C2,0),IF($P4=2003,OFFSET('2003'!Q$1,Calculations!$C2,0),IF($P4=2004,OFFSET('2004'!Q$1,Calculations!$C2,0),IF($P4=2005,OFFSET('2005'!Q$1,Calculations!$C2,0),IF($P4=2006,OFFSET('2006'!Q$1,Calculations!$C2,0),IF($P4=2007,OFFSET('2007'!Q$1,Calculations!$C2,0),IF($P4=2008,OFFSET('2008'!Q$1,Calculations!$C2,0),IF($P4=2009,OFFSET('2009'!Q$1,Calculations!$C2,0),IF($P4=2010,OFFSET('2010'!Q$1,Calculations!$C2,0),IF($P4=2011,OFFSET('2011'!Q$1,Calculations!$C2,0),IF($P4=2012,OFFSET('2012'!Q$1,Calculations!$C2,0),IF($P4=2013,OFFSET('2013'!Q$1,Calculations!$C2,0),IF($P4=2014,OFFSET('2014'!Q$1,Calculations!$C2,0),IF($P4=2015,OFFSET('2015'!Q$1,Calculations!$C2,0),IF($P4=2016,OFFSET('2016'!Q$1,Calculations!$C2,0),IF($P4=2017,OFFSET('2017'!Q$1,Calculations!$C2,0),0))))))))))))))))</f>
        <v>8.5702268239054941E-2</v>
      </c>
      <c r="AL4" s="31">
        <f ca="1">IF($P4=2002,OFFSET('2002'!K$1,Calculations!$D2,0),IF($P4=2003,OFFSET('2003'!K$1,Calculations!$D2,0),IF($P4=2004,OFFSET('2004'!K$1,Calculations!$D2,0),IF($P4=2005,OFFSET('2005'!K$1,Calculations!$D2,0),IF($P4=2006,OFFSET('2006'!K$1,Calculations!$D2,0),IF($P4=2007,OFFSET('2007'!K$1,Calculations!$D2,0),IF($P4=2008,OFFSET('2008'!K$1,Calculations!$D2,0),IF($P4=2009,OFFSET('2009'!K$1,Calculations!$D2,0),IF($P4=2010,OFFSET('2010'!K$1,Calculations!$D2,0),IF($P4=2011,OFFSET('2011'!K$1,Calculations!$D2,0),IF($P4=2012,OFFSET('2012'!K$1,Calculations!$D2,0),IF($P4=2013,OFFSET('2013'!K$1,Calculations!$D2,0),IF($P4=2014,OFFSET('2014'!K$1,Calculations!$D2,0),IF($P4=2015,OFFSET('2015'!K$1,Calculations!$D2,0),IF($P4=2016,OFFSET('2016'!K$1,Calculations!$D2,0),IF($P4=2017,OFFSET('2017'!K$1,Calculations!$D2,0),0))))))))))))))))</f>
        <v>8.6487099860569003E-3</v>
      </c>
      <c r="AM4" s="31">
        <f ca="1">IF($P4=2002,OFFSET('2002'!L$1,Calculations!$D2,0),IF($P4=2003,OFFSET('2003'!L$1,Calculations!$D2,0),IF($P4=2004,OFFSET('2004'!L$1,Calculations!$D2,0),IF($P4=2005,OFFSET('2005'!L$1,Calculations!$D2,0),IF($P4=2006,OFFSET('2006'!L$1,Calculations!$D2,0),IF($P4=2007,OFFSET('2007'!L$1,Calculations!$D2,0),IF($P4=2008,OFFSET('2008'!L$1,Calculations!$D2,0),IF($P4=2009,OFFSET('2009'!L$1,Calculations!$D2,0),IF($P4=2010,OFFSET('2010'!L$1,Calculations!$D2,0),IF($P4=2011,OFFSET('2011'!L$1,Calculations!$D2,0),IF($P4=2012,OFFSET('2012'!L$1,Calculations!$D2,0),IF($P4=2013,OFFSET('2013'!L$1,Calculations!$D2,0),IF($P4=2014,OFFSET('2014'!L$1,Calculations!$D2,0),IF($P4=2015,OFFSET('2015'!L$1,Calculations!$D2,0),IF($P4=2016,OFFSET('2016'!L$1,Calculations!$D2,0),IF($P4=2017,OFFSET('2017'!L$1,Calculations!$D2,0),0))))))))))))))))</f>
        <v>0.11977082857999882</v>
      </c>
      <c r="AN4" s="31">
        <f ca="1">IF($P4=2002,OFFSET('2002'!M$1,Calculations!$D2,0),IF($P4=2003,OFFSET('2003'!M$1,Calculations!$D2,0),IF($P4=2004,OFFSET('2004'!M$1,Calculations!$D2,0),IF($P4=2005,OFFSET('2005'!M$1,Calculations!$D2,0),IF($P4=2006,OFFSET('2006'!M$1,Calculations!$D2,0),IF($P4=2007,OFFSET('2007'!M$1,Calculations!$D2,0),IF($P4=2008,OFFSET('2008'!M$1,Calculations!$D2,0),IF($P4=2009,OFFSET('2009'!M$1,Calculations!$D2,0),IF($P4=2010,OFFSET('2010'!M$1,Calculations!$D2,0),IF($P4=2011,OFFSET('2011'!M$1,Calculations!$D2,0),IF($P4=2012,OFFSET('2012'!M$1,Calculations!$D2,0),IF($P4=2013,OFFSET('2013'!M$1,Calculations!$D2,0),IF($P4=2014,OFFSET('2014'!M$1,Calculations!$D2,0),IF($P4=2015,OFFSET('2015'!M$1,Calculations!$D2,0),IF($P4=2016,OFFSET('2016'!M$1,Calculations!$D2,0),IF($P4=2017,OFFSET('2017'!M$1,Calculations!$D2,0),0))))))))))))))))</f>
        <v>7.7286909377599577E-2</v>
      </c>
      <c r="AO4" s="31">
        <f ca="1">IF($P4=2002,OFFSET('2002'!N$1,Calculations!$D2,0),IF($P4=2003,OFFSET('2003'!N$1,Calculations!$D2,0),IF($P4=2004,OFFSET('2004'!N$1,Calculations!$D2,0),IF($P4=2005,OFFSET('2005'!N$1,Calculations!$D2,0),IF($P4=2006,OFFSET('2006'!N$1,Calculations!$D2,0),IF($P4=2007,OFFSET('2007'!N$1,Calculations!$D2,0),IF($P4=2008,OFFSET('2008'!N$1,Calculations!$D2,0),IF($P4=2009,OFFSET('2009'!N$1,Calculations!$D2,0),IF($P4=2010,OFFSET('2010'!N$1,Calculations!$D2,0),IF($P4=2011,OFFSET('2011'!N$1,Calculations!$D2,0),IF($P4=2012,OFFSET('2012'!N$1,Calculations!$D2,0),IF($P4=2013,OFFSET('2013'!N$1,Calculations!$D2,0),IF($P4=2014,OFFSET('2014'!N$1,Calculations!$D2,0),IF($P4=2015,OFFSET('2015'!N$1,Calculations!$D2,0),IF($P4=2016,OFFSET('2016'!N$1,Calculations!$D2,0),IF($P4=2017,OFFSET('2017'!N$1,Calculations!$D2,0),0))))))))))))))))</f>
        <v>6.1470331236292947E-2</v>
      </c>
      <c r="AP4" s="31">
        <f ca="1">IF($P4=2002,OFFSET('2002'!O$1,Calculations!$D2,0),IF($P4=2003,OFFSET('2003'!O$1,Calculations!$D2,0),IF($P4=2004,OFFSET('2004'!O$1,Calculations!$D2,0),IF($P4=2005,OFFSET('2005'!O$1,Calculations!$D2,0),IF($P4=2006,OFFSET('2006'!O$1,Calculations!$D2,0),IF($P4=2007,OFFSET('2007'!O$1,Calculations!$D2,0),IF($P4=2008,OFFSET('2008'!O$1,Calculations!$D2,0),IF($P4=2009,OFFSET('2009'!O$1,Calculations!$D2,0),IF($P4=2010,OFFSET('2010'!O$1,Calculations!$D2,0),IF($P4=2011,OFFSET('2011'!O$1,Calculations!$D2,0),IF($P4=2012,OFFSET('2012'!O$1,Calculations!$D2,0),IF($P4=2013,OFFSET('2013'!O$1,Calculations!$D2,0),IF($P4=2014,OFFSET('2014'!O$1,Calculations!$D2,0),IF($P4=2015,OFFSET('2015'!O$1,Calculations!$D2,0),IF($P4=2016,OFFSET('2016'!O$1,Calculations!$D2,0),IF($P4=2017,OFFSET('2017'!O$1,Calculations!$D2,0),0))))))))))))))))</f>
        <v>2.8798997353204511E-2</v>
      </c>
      <c r="AQ4" s="31">
        <f ca="1">IF($P4=2002,OFFSET('2002'!P$1,Calculations!$D2,0),IF($P4=2003,OFFSET('2003'!P$1,Calculations!$D2,0),IF($P4=2004,OFFSET('2004'!P$1,Calculations!$D2,0),IF($P4=2005,OFFSET('2005'!P$1,Calculations!$D2,0),IF($P4=2006,OFFSET('2006'!P$1,Calculations!$D2,0),IF($P4=2007,OFFSET('2007'!P$1,Calculations!$D2,0),IF($P4=2008,OFFSET('2008'!P$1,Calculations!$D2,0),IF($P4=2009,OFFSET('2009'!P$1,Calculations!$D2,0),IF($P4=2010,OFFSET('2010'!P$1,Calculations!$D2,0),IF($P4=2011,OFFSET('2011'!P$1,Calculations!$D2,0),IF($P4=2012,OFFSET('2012'!P$1,Calculations!$D2,0),IF($P4=2013,OFFSET('2013'!P$1,Calculations!$D2,0),IF($P4=2014,OFFSET('2014'!P$1,Calculations!$D2,0),IF($P4=2015,OFFSET('2015'!P$1,Calculations!$D2,0),IF($P4=2016,OFFSET('2016'!P$1,Calculations!$D2,0),IF($P4=2017,OFFSET('2017'!P$1,Calculations!$D2,0),0))))))))))))))))</f>
        <v>3.2090843554670311E-2</v>
      </c>
      <c r="AR4" s="34">
        <f ca="1">IF($P4=2002,OFFSET('2002'!Q$1,Calculations!$D2,0),IF($P4=2003,OFFSET('2003'!Q$1,Calculations!$D2,0),IF($P4=2004,OFFSET('2004'!Q$1,Calculations!$D2,0),IF($P4=2005,OFFSET('2005'!Q$1,Calculations!$D2,0),IF($P4=2006,OFFSET('2006'!Q$1,Calculations!$D2,0),IF($P4=2007,OFFSET('2007'!Q$1,Calculations!$D2,0),IF($P4=2008,OFFSET('2008'!Q$1,Calculations!$D2,0),IF($P4=2009,OFFSET('2009'!Q$1,Calculations!$D2,0),IF($P4=2010,OFFSET('2010'!Q$1,Calculations!$D2,0),IF($P4=2011,OFFSET('2011'!Q$1,Calculations!$D2,0),IF($P4=2012,OFFSET('2012'!Q$1,Calculations!$D2,0),IF($P4=2013,OFFSET('2013'!Q$1,Calculations!$D2,0),IF($P4=2014,OFFSET('2014'!Q$1,Calculations!$D2,0),IF($P4=2015,OFFSET('2015'!Q$1,Calculations!$D2,0),IF($P4=2016,OFFSET('2016'!Q$1,Calculations!$D2,0),IF($P4=2017,OFFSET('2017'!Q$1,Calculations!$D2,0),0))))))))))))))))</f>
        <v>4.259725490703882E-2</v>
      </c>
      <c r="AS4" s="31">
        <f ca="1">IF($P4=2002,OFFSET('2002'!K$1,Calculations!$E2,0),IF($P4=2003,OFFSET('2003'!K$1,Calculations!$E2,0),IF($P4=2004,OFFSET('2004'!K$1,Calculations!$E2,0),IF($P4=2005,OFFSET('2005'!K$1,Calculations!$E2,0),IF($P4=2006,OFFSET('2006'!K$1,Calculations!$E2,0),IF($P4=2007,OFFSET('2007'!K$1,Calculations!$E2,0),IF($P4=2008,OFFSET('2008'!K$1,Calculations!$E2,0),IF($P4=2009,OFFSET('2009'!K$1,Calculations!$E2,0),IF($P4=2010,OFFSET('2010'!K$1,Calculations!$E2,0),IF($P4=2011,OFFSET('2011'!K$1,Calculations!$E2,0),IF($P4=2012,OFFSET('2012'!K$1,Calculations!$E2,0),IF($P4=2013,OFFSET('2013'!K$1,Calculations!$E2,0),IF($P4=2014,OFFSET('2014'!K$1,Calculations!$E2,0),IF($P4=2015,OFFSET('2015'!K$1,Calculations!$E2,0),IF($P4=2016,OFFSET('2016'!K$1,Calculations!$E2,0),IF($P4=2017,OFFSET('2017'!K$1,Calculations!$E2,0),0))))))))))))))))</f>
        <v>1.5887801634069127E-2</v>
      </c>
      <c r="AT4" s="31">
        <f ca="1">IF($P4=2002,OFFSET('2002'!L$1,Calculations!$E2,0),IF($P4=2003,OFFSET('2003'!L$1,Calculations!$E2,0),IF($P4=2004,OFFSET('2004'!L$1,Calculations!$E2,0),IF($P4=2005,OFFSET('2005'!L$1,Calculations!$E2,0),IF($P4=2006,OFFSET('2006'!L$1,Calculations!$E2,0),IF($P4=2007,OFFSET('2007'!L$1,Calculations!$E2,0),IF($P4=2008,OFFSET('2008'!L$1,Calculations!$E2,0),IF($P4=2009,OFFSET('2009'!L$1,Calculations!$E2,0),IF($P4=2010,OFFSET('2010'!L$1,Calculations!$E2,0),IF($P4=2011,OFFSET('2011'!L$1,Calculations!$E2,0),IF($P4=2012,OFFSET('2012'!L$1,Calculations!$E2,0),IF($P4=2013,OFFSET('2013'!L$1,Calculations!$E2,0),IF($P4=2014,OFFSET('2014'!L$1,Calculations!$E2,0),IF($P4=2015,OFFSET('2015'!L$1,Calculations!$E2,0),IF($P4=2016,OFFSET('2016'!L$1,Calculations!$E2,0),IF($P4=2017,OFFSET('2017'!L$1,Calculations!$E2,0),0))))))))))))))))</f>
        <v>0.1307346419432395</v>
      </c>
      <c r="AU4" s="31">
        <f ca="1">IF($P4=2002,OFFSET('2002'!M$1,Calculations!$E2,0),IF($P4=2003,OFFSET('2003'!M$1,Calculations!$E2,0),IF($P4=2004,OFFSET('2004'!M$1,Calculations!$E2,0),IF($P4=2005,OFFSET('2005'!M$1,Calculations!$E2,0),IF($P4=2006,OFFSET('2006'!M$1,Calculations!$E2,0),IF($P4=2007,OFFSET('2007'!M$1,Calculations!$E2,0),IF($P4=2008,OFFSET('2008'!M$1,Calculations!$E2,0),IF($P4=2009,OFFSET('2009'!M$1,Calculations!$E2,0),IF($P4=2010,OFFSET('2010'!M$1,Calculations!$E2,0),IF($P4=2011,OFFSET('2011'!M$1,Calculations!$E2,0),IF($P4=2012,OFFSET('2012'!M$1,Calculations!$E2,0),IF($P4=2013,OFFSET('2013'!M$1,Calculations!$E2,0),IF($P4=2014,OFFSET('2014'!M$1,Calculations!$E2,0),IF($P4=2015,OFFSET('2015'!M$1,Calculations!$E2,0),IF($P4=2016,OFFSET('2016'!M$1,Calculations!$E2,0),IF($P4=2017,OFFSET('2017'!M$1,Calculations!$E2,0),0))))))))))))))))</f>
        <v>8.9409780996688767E-2</v>
      </c>
      <c r="AV4" s="31">
        <f ca="1">IF($P4=2002,OFFSET('2002'!N$1,Calculations!$E2,0),IF($P4=2003,OFFSET('2003'!N$1,Calculations!$E2,0),IF($P4=2004,OFFSET('2004'!N$1,Calculations!$E2,0),IF($P4=2005,OFFSET('2005'!N$1,Calculations!$E2,0),IF($P4=2006,OFFSET('2006'!N$1,Calculations!$E2,0),IF($P4=2007,OFFSET('2007'!N$1,Calculations!$E2,0),IF($P4=2008,OFFSET('2008'!N$1,Calculations!$E2,0),IF($P4=2009,OFFSET('2009'!N$1,Calculations!$E2,0),IF($P4=2010,OFFSET('2010'!N$1,Calculations!$E2,0),IF($P4=2011,OFFSET('2011'!N$1,Calculations!$E2,0),IF($P4=2012,OFFSET('2012'!N$1,Calculations!$E2,0),IF($P4=2013,OFFSET('2013'!N$1,Calculations!$E2,0),IF($P4=2014,OFFSET('2014'!N$1,Calculations!$E2,0),IF($P4=2015,OFFSET('2015'!N$1,Calculations!$E2,0),IF($P4=2016,OFFSET('2016'!N$1,Calculations!$E2,0),IF($P4=2017,OFFSET('2017'!N$1,Calculations!$E2,0),0))))))))))))))))</f>
        <v>9.8927407911251791E-2</v>
      </c>
      <c r="AW4" s="31">
        <f ca="1">IF($P4=2002,OFFSET('2002'!O$1,Calculations!$E2,0),IF($P4=2003,OFFSET('2003'!O$1,Calculations!$E2,0),IF($P4=2004,OFFSET('2004'!O$1,Calculations!$E2,0),IF($P4=2005,OFFSET('2005'!O$1,Calculations!$E2,0),IF($P4=2006,OFFSET('2006'!O$1,Calculations!$E2,0),IF($P4=2007,OFFSET('2007'!O$1,Calculations!$E2,0),IF($P4=2008,OFFSET('2008'!O$1,Calculations!$E2,0),IF($P4=2009,OFFSET('2009'!O$1,Calculations!$E2,0),IF($P4=2010,OFFSET('2010'!O$1,Calculations!$E2,0),IF($P4=2011,OFFSET('2011'!O$1,Calculations!$E2,0),IF($P4=2012,OFFSET('2012'!O$1,Calculations!$E2,0),IF($P4=2013,OFFSET('2013'!O$1,Calculations!$E2,0),IF($P4=2014,OFFSET('2014'!O$1,Calculations!$E2,0),IF($P4=2015,OFFSET('2015'!O$1,Calculations!$E2,0),IF($P4=2016,OFFSET('2016'!O$1,Calculations!$E2,0),IF($P4=2017,OFFSET('2017'!O$1,Calculations!$E2,0),0))))))))))))))))</f>
        <v>7.8897047524773153E-2</v>
      </c>
      <c r="AX4" s="31">
        <f ca="1">IF($P4=2002,OFFSET('2002'!P$1,Calculations!$E2,0),IF($P4=2003,OFFSET('2003'!P$1,Calculations!$E2,0),IF($P4=2004,OFFSET('2004'!P$1,Calculations!$E2,0),IF($P4=2005,OFFSET('2005'!P$1,Calculations!$E2,0),IF($P4=2006,OFFSET('2006'!P$1,Calculations!$E2,0),IF($P4=2007,OFFSET('2007'!P$1,Calculations!$E2,0),IF($P4=2008,OFFSET('2008'!P$1,Calculations!$E2,0),IF($P4=2009,OFFSET('2009'!P$1,Calculations!$E2,0),IF($P4=2010,OFFSET('2010'!P$1,Calculations!$E2,0),IF($P4=2011,OFFSET('2011'!P$1,Calculations!$E2,0),IF($P4=2012,OFFSET('2012'!P$1,Calculations!$E2,0),IF($P4=2013,OFFSET('2013'!P$1,Calculations!$E2,0),IF($P4=2014,OFFSET('2014'!P$1,Calculations!$E2,0),IF($P4=2015,OFFSET('2015'!P$1,Calculations!$E2,0),IF($P4=2016,OFFSET('2016'!P$1,Calculations!$E2,0),IF($P4=2017,OFFSET('2017'!P$1,Calculations!$E2,0),0))))))))))))))))</f>
        <v>2.544445238206848E-2</v>
      </c>
      <c r="AY4" s="34">
        <f ca="1">IF($P4=2002,OFFSET('2002'!Q$1,Calculations!$E2,0),IF($P4=2003,OFFSET('2003'!Q$1,Calculations!$E2,0),IF($P4=2004,OFFSET('2004'!Q$1,Calculations!$E2,0),IF($P4=2005,OFFSET('2005'!Q$1,Calculations!$E2,0),IF($P4=2006,OFFSET('2006'!Q$1,Calculations!$E2,0),IF($P4=2007,OFFSET('2007'!Q$1,Calculations!$E2,0),IF($P4=2008,OFFSET('2008'!Q$1,Calculations!$E2,0),IF($P4=2009,OFFSET('2009'!Q$1,Calculations!$E2,0),IF($P4=2010,OFFSET('2010'!Q$1,Calculations!$E2,0),IF($P4=2011,OFFSET('2011'!Q$1,Calculations!$E2,0),IF($P4=2012,OFFSET('2012'!Q$1,Calculations!$E2,0),IF($P4=2013,OFFSET('2013'!Q$1,Calculations!$E2,0),IF($P4=2014,OFFSET('2014'!Q$1,Calculations!$E2,0),IF($P4=2015,OFFSET('2015'!Q$1,Calculations!$E2,0),IF($P4=2016,OFFSET('2016'!Q$1,Calculations!$E2,0),IF($P4=2017,OFFSET('2017'!Q$1,Calculations!$E2,0),0))))))))))))))))</f>
        <v>6.4149498425316476E-2</v>
      </c>
      <c r="AZ4" s="31">
        <f ca="1">IF($P4=2002,OFFSET('2002'!K$1,Calculations!$F2,0),IF($P4=2003,OFFSET('2003'!K$1,Calculations!$F2,0),IF($P4=2004,OFFSET('2004'!K$1,Calculations!$F2,0),IF($P4=2005,OFFSET('2005'!K$1,Calculations!$F2,0),IF($P4=2006,OFFSET('2006'!K$1,Calculations!$F2,0),IF($P4=2007,OFFSET('2007'!K$1,Calculations!$F2,0),IF($P4=2008,OFFSET('2008'!K$1,Calculations!$F2,0),IF($P4=2009,OFFSET('2009'!K$1,Calculations!$F2,0),IF($P4=2010,OFFSET('2010'!K$1,Calculations!$F2,0),IF($P4=2011,OFFSET('2011'!K$1,Calculations!$F2,0),IF($P4=2012,OFFSET('2012'!K$1,Calculations!$F2,0),IF($P4=2013,OFFSET('2013'!K$1,Calculations!$F2,0),IF($P4=2014,OFFSET('2014'!K$1,Calculations!$F2,0),IF($P4=2015,OFFSET('2015'!K$1,Calculations!$F2,0),IF($P4=2016,OFFSET('2016'!K$1,Calculations!$F2,0),IF($P4=2017,OFFSET('2017'!K$1,Calculations!$F2,0),0))))))))))))))))</f>
        <v>6.6511436920605555E-3</v>
      </c>
      <c r="BA4" s="31">
        <f ca="1">IF($P4=2002,OFFSET('2002'!L$1,Calculations!$F2,0),IF($P4=2003,OFFSET('2003'!L$1,Calculations!$F2,0),IF($P4=2004,OFFSET('2004'!L$1,Calculations!$F2,0),IF($P4=2005,OFFSET('2005'!L$1,Calculations!$F2,0),IF($P4=2006,OFFSET('2006'!L$1,Calculations!$F2,0),IF($P4=2007,OFFSET('2007'!L$1,Calculations!$F2,0),IF($P4=2008,OFFSET('2008'!L$1,Calculations!$F2,0),IF($P4=2009,OFFSET('2009'!L$1,Calculations!$F2,0),IF($P4=2010,OFFSET('2010'!L$1,Calculations!$F2,0),IF($P4=2011,OFFSET('2011'!L$1,Calculations!$F2,0),IF($P4=2012,OFFSET('2012'!L$1,Calculations!$F2,0),IF($P4=2013,OFFSET('2013'!L$1,Calculations!$F2,0),IF($P4=2014,OFFSET('2014'!L$1,Calculations!$F2,0),IF($P4=2015,OFFSET('2015'!L$1,Calculations!$F2,0),IF($P4=2016,OFFSET('2016'!L$1,Calculations!$F2,0),IF($P4=2017,OFFSET('2017'!L$1,Calculations!$F2,0),0))))))))))))))))</f>
        <v>1.9592868486090036E-2</v>
      </c>
      <c r="BB4" s="31">
        <f ca="1">IF($P4=2002,OFFSET('2002'!M$1,Calculations!$F2,0),IF($P4=2003,OFFSET('2003'!M$1,Calculations!$F2,0),IF($P4=2004,OFFSET('2004'!M$1,Calculations!$F2,0),IF($P4=2005,OFFSET('2005'!M$1,Calculations!$F2,0),IF($P4=2006,OFFSET('2006'!M$1,Calculations!$F2,0),IF($P4=2007,OFFSET('2007'!M$1,Calculations!$F2,0),IF($P4=2008,OFFSET('2008'!M$1,Calculations!$F2,0),IF($P4=2009,OFFSET('2009'!M$1,Calculations!$F2,0),IF($P4=2010,OFFSET('2010'!M$1,Calculations!$F2,0),IF($P4=2011,OFFSET('2011'!M$1,Calculations!$F2,0),IF($P4=2012,OFFSET('2012'!M$1,Calculations!$F2,0),IF($P4=2013,OFFSET('2013'!M$1,Calculations!$F2,0),IF($P4=2014,OFFSET('2014'!M$1,Calculations!$F2,0),IF($P4=2015,OFFSET('2015'!M$1,Calculations!$F2,0),IF($P4=2016,OFFSET('2016'!M$1,Calculations!$F2,0),IF($P4=2017,OFFSET('2017'!M$1,Calculations!$F2,0),0))))))))))))))))</f>
        <v>2.9823988552489314E-2</v>
      </c>
      <c r="BC4" s="31">
        <f ca="1">IF($P4=2002,OFFSET('2002'!N$1,Calculations!$F2,0),IF($P4=2003,OFFSET('2003'!N$1,Calculations!$F2,0),IF($P4=2004,OFFSET('2004'!N$1,Calculations!$F2,0),IF($P4=2005,OFFSET('2005'!N$1,Calculations!$F2,0),IF($P4=2006,OFFSET('2006'!N$1,Calculations!$F2,0),IF($P4=2007,OFFSET('2007'!N$1,Calculations!$F2,0),IF($P4=2008,OFFSET('2008'!N$1,Calculations!$F2,0),IF($P4=2009,OFFSET('2009'!N$1,Calculations!$F2,0),IF($P4=2010,OFFSET('2010'!N$1,Calculations!$F2,0),IF($P4=2011,OFFSET('2011'!N$1,Calculations!$F2,0),IF($P4=2012,OFFSET('2012'!N$1,Calculations!$F2,0),IF($P4=2013,OFFSET('2013'!N$1,Calculations!$F2,0),IF($P4=2014,OFFSET('2014'!N$1,Calculations!$F2,0),IF($P4=2015,OFFSET('2015'!N$1,Calculations!$F2,0),IF($P4=2016,OFFSET('2016'!N$1,Calculations!$F2,0),IF($P4=2017,OFFSET('2017'!N$1,Calculations!$F2,0),0))))))))))))))))</f>
        <v>3.4216993753034788E-2</v>
      </c>
      <c r="BD4" s="31">
        <f ca="1">IF($P4=2002,OFFSET('2002'!O$1,Calculations!$F2,0),IF($P4=2003,OFFSET('2003'!O$1,Calculations!$F2,0),IF($P4=2004,OFFSET('2004'!O$1,Calculations!$F2,0),IF($P4=2005,OFFSET('2005'!O$1,Calculations!$F2,0),IF($P4=2006,OFFSET('2006'!O$1,Calculations!$F2,0),IF($P4=2007,OFFSET('2007'!O$1,Calculations!$F2,0),IF($P4=2008,OFFSET('2008'!O$1,Calculations!$F2,0),IF($P4=2009,OFFSET('2009'!O$1,Calculations!$F2,0),IF($P4=2010,OFFSET('2010'!O$1,Calculations!$F2,0),IF($P4=2011,OFFSET('2011'!O$1,Calculations!$F2,0),IF($P4=2012,OFFSET('2012'!O$1,Calculations!$F2,0),IF($P4=2013,OFFSET('2013'!O$1,Calculations!$F2,0),IF($P4=2014,OFFSET('2014'!O$1,Calculations!$F2,0),IF($P4=2015,OFFSET('2015'!O$1,Calculations!$F2,0),IF($P4=2016,OFFSET('2016'!O$1,Calculations!$F2,0),IF($P4=2017,OFFSET('2017'!O$1,Calculations!$F2,0),0))))))))))))))))</f>
        <v>1.5042505840392689E-2</v>
      </c>
      <c r="BE4" s="31">
        <f ca="1">IF($P4=2002,OFFSET('2002'!P$1,Calculations!$F2,0),IF($P4=2003,OFFSET('2003'!P$1,Calculations!$F2,0),IF($P4=2004,OFFSET('2004'!P$1,Calculations!$F2,0),IF($P4=2005,OFFSET('2005'!P$1,Calculations!$F2,0),IF($P4=2006,OFFSET('2006'!P$1,Calculations!$F2,0),IF($P4=2007,OFFSET('2007'!P$1,Calculations!$F2,0),IF($P4=2008,OFFSET('2008'!P$1,Calculations!$F2,0),IF($P4=2009,OFFSET('2009'!P$1,Calculations!$F2,0),IF($P4=2010,OFFSET('2010'!P$1,Calculations!$F2,0),IF($P4=2011,OFFSET('2011'!P$1,Calculations!$F2,0),IF($P4=2012,OFFSET('2012'!P$1,Calculations!$F2,0),IF($P4=2013,OFFSET('2013'!P$1,Calculations!$F2,0),IF($P4=2014,OFFSET('2014'!P$1,Calculations!$F2,0),IF($P4=2015,OFFSET('2015'!P$1,Calculations!$F2,0),IF($P4=2016,OFFSET('2016'!P$1,Calculations!$F2,0),IF($P4=2017,OFFSET('2017'!P$1,Calculations!$F2,0),0))))))))))))))))</f>
        <v>8.2277303746771946E-3</v>
      </c>
      <c r="BF4" s="34">
        <f ca="1">IF($P4=2002,OFFSET('2002'!Q$1,Calculations!$F2,0),IF($P4=2003,OFFSET('2003'!Q$1,Calculations!$F2,0),IF($P4=2004,OFFSET('2004'!Q$1,Calculations!$F2,0),IF($P4=2005,OFFSET('2005'!Q$1,Calculations!$F2,0),IF($P4=2006,OFFSET('2006'!Q$1,Calculations!$F2,0),IF($P4=2007,OFFSET('2007'!Q$1,Calculations!$F2,0),IF($P4=2008,OFFSET('2008'!Q$1,Calculations!$F2,0),IF($P4=2009,OFFSET('2009'!Q$1,Calculations!$F2,0),IF($P4=2010,OFFSET('2010'!Q$1,Calculations!$F2,0),IF($P4=2011,OFFSET('2011'!Q$1,Calculations!$F2,0),IF($P4=2012,OFFSET('2012'!Q$1,Calculations!$F2,0),IF($P4=2013,OFFSET('2013'!Q$1,Calculations!$F2,0),IF($P4=2014,OFFSET('2014'!Q$1,Calculations!$F2,0),IF($P4=2015,OFFSET('2015'!Q$1,Calculations!$F2,0),IF($P4=2016,OFFSET('2016'!Q$1,Calculations!$F2,0),IF($P4=2017,OFFSET('2017'!Q$1,Calculations!$F2,0),0))))))))))))))))</f>
        <v>1.4180158979898126E-2</v>
      </c>
      <c r="BG4" s="31">
        <f ca="1">IF($P4=2002,OFFSET('2002'!K$1,Calculations!$G2,0),IF($P4=2003,OFFSET('2003'!K$1,Calculations!$G2,0),IF($P4=2004,OFFSET('2004'!K$1,Calculations!$G2,0),IF($P4=2005,OFFSET('2005'!K$1,Calculations!$G2,0),IF($P4=2006,OFFSET('2006'!K$1,Calculations!$G2,0),IF($P4=2007,OFFSET('2007'!K$1,Calculations!$G2,0),IF($P4=2008,OFFSET('2008'!K$1,Calculations!$G2,0),IF($P4=2009,OFFSET('2009'!K$1,Calculations!$G2,0),IF($P4=2010,OFFSET('2010'!K$1,Calculations!$G2,0),IF($P4=2011,OFFSET('2011'!K$1,Calculations!$G2,0),IF($P4=2012,OFFSET('2012'!K$1,Calculations!$G2,0),IF($P4=2013,OFFSET('2013'!K$1,Calculations!$G2,0),IF($P4=2014,OFFSET('2014'!K$1,Calculations!$G2,0),IF($P4=2015,OFFSET('2015'!K$1,Calculations!$G2,0),IF($P4=2016,OFFSET('2016'!K$1,Calculations!$G2,0),IF($P4=2017,OFFSET('2017'!K$1,Calculations!$G2,0),0))))))))))))))))</f>
        <v>7.3621795375159976E-2</v>
      </c>
      <c r="BH4" s="31">
        <f ca="1">IF($P4=2002,OFFSET('2002'!L$1,Calculations!$G2,0),IF($P4=2003,OFFSET('2003'!L$1,Calculations!$G2,0),IF($P4=2004,OFFSET('2004'!L$1,Calculations!$G2,0),IF($P4=2005,OFFSET('2005'!L$1,Calculations!$G2,0),IF($P4=2006,OFFSET('2006'!L$1,Calculations!$G2,0),IF($P4=2007,OFFSET('2007'!L$1,Calculations!$G2,0),IF($P4=2008,OFFSET('2008'!L$1,Calculations!$G2,0),IF($P4=2009,OFFSET('2009'!L$1,Calculations!$G2,0),IF($P4=2010,OFFSET('2010'!L$1,Calculations!$G2,0),IF($P4=2011,OFFSET('2011'!L$1,Calculations!$G2,0),IF($P4=2012,OFFSET('2012'!L$1,Calculations!$G2,0),IF($P4=2013,OFFSET('2013'!L$1,Calculations!$G2,0),IF($P4=2014,OFFSET('2014'!L$1,Calculations!$G2,0),IF($P4=2015,OFFSET('2015'!L$1,Calculations!$G2,0),IF($P4=2016,OFFSET('2016'!L$1,Calculations!$G2,0),IF($P4=2017,OFFSET('2017'!L$1,Calculations!$G2,0),0))))))))))))))))</f>
        <v>0.20331617163951951</v>
      </c>
      <c r="BI4" s="31">
        <f ca="1">IF($P4=2002,OFFSET('2002'!M$1,Calculations!$G2,0),IF($P4=2003,OFFSET('2003'!M$1,Calculations!$G2,0),IF($P4=2004,OFFSET('2004'!M$1,Calculations!$G2,0),IF($P4=2005,OFFSET('2005'!M$1,Calculations!$G2,0),IF($P4=2006,OFFSET('2006'!M$1,Calculations!$G2,0),IF($P4=2007,OFFSET('2007'!M$1,Calculations!$G2,0),IF($P4=2008,OFFSET('2008'!M$1,Calculations!$G2,0),IF($P4=2009,OFFSET('2009'!M$1,Calculations!$G2,0),IF($P4=2010,OFFSET('2010'!M$1,Calculations!$G2,0),IF($P4=2011,OFFSET('2011'!M$1,Calculations!$G2,0),IF($P4=2012,OFFSET('2012'!M$1,Calculations!$G2,0),IF($P4=2013,OFFSET('2013'!M$1,Calculations!$G2,0),IF($P4=2014,OFFSET('2014'!M$1,Calculations!$G2,0),IF($P4=2015,OFFSET('2015'!M$1,Calculations!$G2,0),IF($P4=2016,OFFSET('2016'!M$1,Calculations!$G2,0),IF($P4=2017,OFFSET('2017'!M$1,Calculations!$G2,0),0))))))))))))))))</f>
        <v>0.13849695192408981</v>
      </c>
      <c r="BJ4" s="31">
        <f ca="1">IF($P4=2002,OFFSET('2002'!N$1,Calculations!$G2,0),IF($P4=2003,OFFSET('2003'!N$1,Calculations!$G2,0),IF($P4=2004,OFFSET('2004'!N$1,Calculations!$G2,0),IF($P4=2005,OFFSET('2005'!N$1,Calculations!$G2,0),IF($P4=2006,OFFSET('2006'!N$1,Calculations!$G2,0),IF($P4=2007,OFFSET('2007'!N$1,Calculations!$G2,0),IF($P4=2008,OFFSET('2008'!N$1,Calculations!$G2,0),IF($P4=2009,OFFSET('2009'!N$1,Calculations!$G2,0),IF($P4=2010,OFFSET('2010'!N$1,Calculations!$G2,0),IF($P4=2011,OFFSET('2011'!N$1,Calculations!$G2,0),IF($P4=2012,OFFSET('2012'!N$1,Calculations!$G2,0),IF($P4=2013,OFFSET('2013'!N$1,Calculations!$G2,0),IF($P4=2014,OFFSET('2014'!N$1,Calculations!$G2,0),IF($P4=2015,OFFSET('2015'!N$1,Calculations!$G2,0),IF($P4=2016,OFFSET('2016'!N$1,Calculations!$G2,0),IF($P4=2017,OFFSET('2017'!N$1,Calculations!$G2,0),0))))))))))))))))</f>
        <v>0.20145065516416574</v>
      </c>
      <c r="BK4" s="31">
        <f ca="1">IF($P4=2002,OFFSET('2002'!O$1,Calculations!$G2,0),IF($P4=2003,OFFSET('2003'!O$1,Calculations!$G2,0),IF($P4=2004,OFFSET('2004'!O$1,Calculations!$G2,0),IF($P4=2005,OFFSET('2005'!O$1,Calculations!$G2,0),IF($P4=2006,OFFSET('2006'!O$1,Calculations!$G2,0),IF($P4=2007,OFFSET('2007'!O$1,Calculations!$G2,0),IF($P4=2008,OFFSET('2008'!O$1,Calculations!$G2,0),IF($P4=2009,OFFSET('2009'!O$1,Calculations!$G2,0),IF($P4=2010,OFFSET('2010'!O$1,Calculations!$G2,0),IF($P4=2011,OFFSET('2011'!O$1,Calculations!$G2,0),IF($P4=2012,OFFSET('2012'!O$1,Calculations!$G2,0),IF($P4=2013,OFFSET('2013'!O$1,Calculations!$G2,0),IF($P4=2014,OFFSET('2014'!O$1,Calculations!$G2,0),IF($P4=2015,OFFSET('2015'!O$1,Calculations!$G2,0),IF($P4=2016,OFFSET('2016'!O$1,Calculations!$G2,0),IF($P4=2017,OFFSET('2017'!O$1,Calculations!$G2,0),0))))))))))))))))</f>
        <v>0.14987088013259239</v>
      </c>
      <c r="BL4" s="31">
        <f ca="1">IF($P4=2002,OFFSET('2002'!P$1,Calculations!$G2,0),IF($P4=2003,OFFSET('2003'!P$1,Calculations!$G2,0),IF($P4=2004,OFFSET('2004'!P$1,Calculations!$G2,0),IF($P4=2005,OFFSET('2005'!P$1,Calculations!$G2,0),IF($P4=2006,OFFSET('2006'!P$1,Calculations!$G2,0),IF($P4=2007,OFFSET('2007'!P$1,Calculations!$G2,0),IF($P4=2008,OFFSET('2008'!P$1,Calculations!$G2,0),IF($P4=2009,OFFSET('2009'!P$1,Calculations!$G2,0),IF($P4=2010,OFFSET('2010'!P$1,Calculations!$G2,0),IF($P4=2011,OFFSET('2011'!P$1,Calculations!$G2,0),IF($P4=2012,OFFSET('2012'!P$1,Calculations!$G2,0),IF($P4=2013,OFFSET('2013'!P$1,Calculations!$G2,0),IF($P4=2014,OFFSET('2014'!P$1,Calculations!$G2,0),IF($P4=2015,OFFSET('2015'!P$1,Calculations!$G2,0),IF($P4=2016,OFFSET('2016'!P$1,Calculations!$G2,0),IF($P4=2017,OFFSET('2017'!P$1,Calculations!$G2,0),0))))))))))))))))</f>
        <v>0.220906853107563</v>
      </c>
      <c r="BM4" s="34">
        <f ca="1">IF($P4=2002,OFFSET('2002'!Q$1,Calculations!$G2,0),IF($P4=2003,OFFSET('2003'!Q$1,Calculations!$G2,0),IF($P4=2004,OFFSET('2004'!Q$1,Calculations!$G2,0),IF($P4=2005,OFFSET('2005'!Q$1,Calculations!$G2,0),IF($P4=2006,OFFSET('2006'!Q$1,Calculations!$G2,0),IF($P4=2007,OFFSET('2007'!Q$1,Calculations!$G2,0),IF($P4=2008,OFFSET('2008'!Q$1,Calculations!$G2,0),IF($P4=2009,OFFSET('2009'!Q$1,Calculations!$G2,0),IF($P4=2010,OFFSET('2010'!Q$1,Calculations!$G2,0),IF($P4=2011,OFFSET('2011'!Q$1,Calculations!$G2,0),IF($P4=2012,OFFSET('2012'!Q$1,Calculations!$G2,0),IF($P4=2013,OFFSET('2013'!Q$1,Calculations!$G2,0),IF($P4=2014,OFFSET('2014'!Q$1,Calculations!$G2,0),IF($P4=2015,OFFSET('2015'!Q$1,Calculations!$G2,0),IF($P4=2016,OFFSET('2016'!Q$1,Calculations!$G2,0),IF($P4=2017,OFFSET('2017'!Q$1,Calculations!$G2,0),0))))))))))))))))</f>
        <v>0.13156786425193823</v>
      </c>
      <c r="BN4" s="31">
        <f ca="1">IF($P4=2002,OFFSET('2002'!K$1,Calculations!$H2,0),IF($P4=2003,OFFSET('2003'!K$1,Calculations!$H2,0),IF($P4=2004,OFFSET('2004'!K$1,Calculations!$H2,0),IF($P4=2005,OFFSET('2005'!K$1,Calculations!$H2,0),IF($P4=2006,OFFSET('2006'!K$1,Calculations!$H2,0),IF($P4=2007,OFFSET('2007'!K$1,Calculations!$H2,0),IF($P4=2008,OFFSET('2008'!K$1,Calculations!$H2,0),IF($P4=2009,OFFSET('2009'!K$1,Calculations!$H2,0),IF($P4=2010,OFFSET('2010'!K$1,Calculations!$H2,0),IF($P4=2011,OFFSET('2011'!K$1,Calculations!$H2,0),IF($P4=2012,OFFSET('2012'!K$1,Calculations!$H2,0),IF($P4=2013,OFFSET('2013'!K$1,Calculations!$H2,0),IF($P4=2014,OFFSET('2014'!K$1,Calculations!$H2,0),IF($P4=2015,OFFSET('2015'!K$1,Calculations!$H2,0),IF($P4=2016,OFFSET('2016'!K$1,Calculations!$H2,0),IF($P4=2017,OFFSET('2017'!K$1,Calculations!$H2,0),0))))))))))))))))</f>
        <v>1.2694933021953543E-3</v>
      </c>
      <c r="BO4" s="31">
        <f ca="1">IF($P4=2002,OFFSET('2002'!L$1,Calculations!$H2,0),IF($P4=2003,OFFSET('2003'!L$1,Calculations!$H2,0),IF($P4=2004,OFFSET('2004'!L$1,Calculations!$H2,0),IF($P4=2005,OFFSET('2005'!L$1,Calculations!$H2,0),IF($P4=2006,OFFSET('2006'!L$1,Calculations!$H2,0),IF($P4=2007,OFFSET('2007'!L$1,Calculations!$H2,0),IF($P4=2008,OFFSET('2008'!L$1,Calculations!$H2,0),IF($P4=2009,OFFSET('2009'!L$1,Calculations!$H2,0),IF($P4=2010,OFFSET('2010'!L$1,Calculations!$H2,0),IF($P4=2011,OFFSET('2011'!L$1,Calculations!$H2,0),IF($P4=2012,OFFSET('2012'!L$1,Calculations!$H2,0),IF($P4=2013,OFFSET('2013'!L$1,Calculations!$H2,0),IF($P4=2014,OFFSET('2014'!L$1,Calculations!$H2,0),IF($P4=2015,OFFSET('2015'!L$1,Calculations!$H2,0),IF($P4=2016,OFFSET('2016'!L$1,Calculations!$H2,0),IF($P4=2017,OFFSET('2017'!L$1,Calculations!$H2,0),0))))))))))))))))</f>
        <v>2.6500802078901209E-2</v>
      </c>
      <c r="BP4" s="31">
        <f ca="1">IF($P4=2002,OFFSET('2002'!M$1,Calculations!$H2,0),IF($P4=2003,OFFSET('2003'!M$1,Calculations!$H2,0),IF($P4=2004,OFFSET('2004'!M$1,Calculations!$H2,0),IF($P4=2005,OFFSET('2005'!M$1,Calculations!$H2,0),IF($P4=2006,OFFSET('2006'!M$1,Calculations!$H2,0),IF($P4=2007,OFFSET('2007'!M$1,Calculations!$H2,0),IF($P4=2008,OFFSET('2008'!M$1,Calculations!$H2,0),IF($P4=2009,OFFSET('2009'!M$1,Calculations!$H2,0),IF($P4=2010,OFFSET('2010'!M$1,Calculations!$H2,0),IF($P4=2011,OFFSET('2011'!M$1,Calculations!$H2,0),IF($P4=2012,OFFSET('2012'!M$1,Calculations!$H2,0),IF($P4=2013,OFFSET('2013'!M$1,Calculations!$H2,0),IF($P4=2014,OFFSET('2014'!M$1,Calculations!$H2,0),IF($P4=2015,OFFSET('2015'!M$1,Calculations!$H2,0),IF($P4=2016,OFFSET('2016'!M$1,Calculations!$H2,0),IF($P4=2017,OFFSET('2017'!M$1,Calculations!$H2,0),0))))))))))))))))</f>
        <v>7.8858681798248402E-5</v>
      </c>
      <c r="BQ4" s="31">
        <f ca="1">IF($P4=2002,OFFSET('2002'!N$1,Calculations!$H2,0),IF($P4=2003,OFFSET('2003'!N$1,Calculations!$H2,0),IF($P4=2004,OFFSET('2004'!N$1,Calculations!$H2,0),IF($P4=2005,OFFSET('2005'!N$1,Calculations!$H2,0),IF($P4=2006,OFFSET('2006'!N$1,Calculations!$H2,0),IF($P4=2007,OFFSET('2007'!N$1,Calculations!$H2,0),IF($P4=2008,OFFSET('2008'!N$1,Calculations!$H2,0),IF($P4=2009,OFFSET('2009'!N$1,Calculations!$H2,0),IF($P4=2010,OFFSET('2010'!N$1,Calculations!$H2,0),IF($P4=2011,OFFSET('2011'!N$1,Calculations!$H2,0),IF($P4=2012,OFFSET('2012'!N$1,Calculations!$H2,0),IF($P4=2013,OFFSET('2013'!N$1,Calculations!$H2,0),IF($P4=2014,OFFSET('2014'!N$1,Calculations!$H2,0),IF($P4=2015,OFFSET('2015'!N$1,Calculations!$H2,0),IF($P4=2016,OFFSET('2016'!N$1,Calculations!$H2,0),IF($P4=2017,OFFSET('2017'!N$1,Calculations!$H2,0),0))))))))))))))))</f>
        <v>0.10449870563587808</v>
      </c>
      <c r="BR4" s="31">
        <f ca="1">IF($P4=2002,OFFSET('2002'!O$1,Calculations!$H2,0),IF($P4=2003,OFFSET('2003'!O$1,Calculations!$H2,0),IF($P4=2004,OFFSET('2004'!O$1,Calculations!$H2,0),IF($P4=2005,OFFSET('2005'!O$1,Calculations!$H2,0),IF($P4=2006,OFFSET('2006'!O$1,Calculations!$H2,0),IF($P4=2007,OFFSET('2007'!O$1,Calculations!$H2,0),IF($P4=2008,OFFSET('2008'!O$1,Calculations!$H2,0),IF($P4=2009,OFFSET('2009'!O$1,Calculations!$H2,0),IF($P4=2010,OFFSET('2010'!O$1,Calculations!$H2,0),IF($P4=2011,OFFSET('2011'!O$1,Calculations!$H2,0),IF($P4=2012,OFFSET('2012'!O$1,Calculations!$H2,0),IF($P4=2013,OFFSET('2013'!O$1,Calculations!$H2,0),IF($P4=2014,OFFSET('2014'!O$1,Calculations!$H2,0),IF($P4=2015,OFFSET('2015'!O$1,Calculations!$H2,0),IF($P4=2016,OFFSET('2016'!O$1,Calculations!$H2,0),IF($P4=2017,OFFSET('2017'!O$1,Calculations!$H2,0),0))))))))))))))))</f>
        <v>3.9904523677780062E-3</v>
      </c>
      <c r="BS4" s="31">
        <f ca="1">IF($P4=2002,OFFSET('2002'!P$1,Calculations!$H2,0),IF($P4=2003,OFFSET('2003'!P$1,Calculations!$H2,0),IF($P4=2004,OFFSET('2004'!P$1,Calculations!$H2,0),IF($P4=2005,OFFSET('2005'!P$1,Calculations!$H2,0),IF($P4=2006,OFFSET('2006'!P$1,Calculations!$H2,0),IF($P4=2007,OFFSET('2007'!P$1,Calculations!$H2,0),IF($P4=2008,OFFSET('2008'!P$1,Calculations!$H2,0),IF($P4=2009,OFFSET('2009'!P$1,Calculations!$H2,0),IF($P4=2010,OFFSET('2010'!P$1,Calculations!$H2,0),IF($P4=2011,OFFSET('2011'!P$1,Calculations!$H2,0),IF($P4=2012,OFFSET('2012'!P$1,Calculations!$H2,0),IF($P4=2013,OFFSET('2013'!P$1,Calculations!$H2,0),IF($P4=2014,OFFSET('2014'!P$1,Calculations!$H2,0),IF($P4=2015,OFFSET('2015'!P$1,Calculations!$H2,0),IF($P4=2016,OFFSET('2016'!P$1,Calculations!$H2,0),IF($P4=2017,OFFSET('2017'!P$1,Calculations!$H2,0),0))))))))))))))))</f>
        <v>2.0772837111461273E-2</v>
      </c>
      <c r="BT4" s="34">
        <f ca="1">IF($P4=2002,OFFSET('2002'!Q$1,Calculations!$H2,0),IF($P4=2003,OFFSET('2003'!Q$1,Calculations!$H2,0),IF($P4=2004,OFFSET('2004'!Q$1,Calculations!$H2,0),IF($P4=2005,OFFSET('2005'!Q$1,Calculations!$H2,0),IF($P4=2006,OFFSET('2006'!Q$1,Calculations!$H2,0),IF($P4=2007,OFFSET('2007'!Q$1,Calculations!$H2,0),IF($P4=2008,OFFSET('2008'!Q$1,Calculations!$H2,0),IF($P4=2009,OFFSET('2009'!Q$1,Calculations!$H2,0),IF($P4=2010,OFFSET('2010'!Q$1,Calculations!$H2,0),IF($P4=2011,OFFSET('2011'!Q$1,Calculations!$H2,0),IF($P4=2012,OFFSET('2012'!Q$1,Calculations!$H2,0),IF($P4=2013,OFFSET('2013'!Q$1,Calculations!$H2,0),IF($P4=2014,OFFSET('2014'!Q$1,Calculations!$H2,0),IF($P4=2015,OFFSET('2015'!Q$1,Calculations!$H2,0),IF($P4=2016,OFFSET('2016'!Q$1,Calculations!$H2,0),IF($P4=2017,OFFSET('2017'!Q$1,Calculations!$H2,0),0))))))))))))))))</f>
        <v>1.3419239276099656E-2</v>
      </c>
      <c r="BU4" s="31">
        <f ca="1">IF($P4=2002,OFFSET('2002'!K$1,Calculations!$I2,0),IF($P4=2003,OFFSET('2003'!K$1,Calculations!$I2,0),IF($P4=2004,OFFSET('2004'!K$1,Calculations!$I2,0),IF($P4=2005,OFFSET('2005'!K$1,Calculations!$I2,0),IF($P4=2006,OFFSET('2006'!K$1,Calculations!$I2,0),IF($P4=2007,OFFSET('2007'!K$1,Calculations!$I2,0),IF($P4=2008,OFFSET('2008'!K$1,Calculations!$I2,0),IF($P4=2009,OFFSET('2009'!K$1,Calculations!$I2,0),IF($P4=2010,OFFSET('2010'!K$1,Calculations!$I2,0),IF($P4=2011,OFFSET('2011'!K$1,Calculations!$I2,0),IF($P4=2012,OFFSET('2012'!K$1,Calculations!$I2,0),IF($P4=2013,OFFSET('2013'!K$1,Calculations!$I2,0),IF($P4=2014,OFFSET('2014'!K$1,Calculations!$I2,0),IF($P4=2015,OFFSET('2015'!K$1,Calculations!$I2,0),IF($P4=2016,OFFSET('2016'!K$1,Calculations!$I2,0),IF($P4=2017,OFFSET('2017'!K$1,Calculations!$I2,0),0))))))))))))))))</f>
        <v>8.5899491278808322E-3</v>
      </c>
      <c r="BV4" s="31">
        <f ca="1">IF($P4=2002,OFFSET('2002'!L$1,Calculations!$I2,0),IF($P4=2003,OFFSET('2003'!L$1,Calculations!$I2,0),IF($P4=2004,OFFSET('2004'!L$1,Calculations!$I2,0),IF($P4=2005,OFFSET('2005'!L$1,Calculations!$I2,0),IF($P4=2006,OFFSET('2006'!L$1,Calculations!$I2,0),IF($P4=2007,OFFSET('2007'!L$1,Calculations!$I2,0),IF($P4=2008,OFFSET('2008'!L$1,Calculations!$I2,0),IF($P4=2009,OFFSET('2009'!L$1,Calculations!$I2,0),IF($P4=2010,OFFSET('2010'!L$1,Calculations!$I2,0),IF($P4=2011,OFFSET('2011'!L$1,Calculations!$I2,0),IF($P4=2012,OFFSET('2012'!L$1,Calculations!$I2,0),IF($P4=2013,OFFSET('2013'!L$1,Calculations!$I2,0),IF($P4=2014,OFFSET('2014'!L$1,Calculations!$I2,0),IF($P4=2015,OFFSET('2015'!L$1,Calculations!$I2,0),IF($P4=2016,OFFSET('2016'!L$1,Calculations!$I2,0),IF($P4=2017,OFFSET('2017'!L$1,Calculations!$I2,0),0))))))))))))))))</f>
        <v>4.8332756305885363E-2</v>
      </c>
      <c r="BW4" s="31">
        <f ca="1">IF($P4=2002,OFFSET('2002'!M$1,Calculations!$I2,0),IF($P4=2003,OFFSET('2003'!M$1,Calculations!$I2,0),IF($P4=2004,OFFSET('2004'!M$1,Calculations!$I2,0),IF($P4=2005,OFFSET('2005'!M$1,Calculations!$I2,0),IF($P4=2006,OFFSET('2006'!M$1,Calculations!$I2,0),IF($P4=2007,OFFSET('2007'!M$1,Calculations!$I2,0),IF($P4=2008,OFFSET('2008'!M$1,Calculations!$I2,0),IF($P4=2009,OFFSET('2009'!M$1,Calculations!$I2,0),IF($P4=2010,OFFSET('2010'!M$1,Calculations!$I2,0),IF($P4=2011,OFFSET('2011'!M$1,Calculations!$I2,0),IF($P4=2012,OFFSET('2012'!M$1,Calculations!$I2,0),IF($P4=2013,OFFSET('2013'!M$1,Calculations!$I2,0),IF($P4=2014,OFFSET('2014'!M$1,Calculations!$I2,0),IF($P4=2015,OFFSET('2015'!M$1,Calculations!$I2,0),IF($P4=2016,OFFSET('2016'!M$1,Calculations!$I2,0),IF($P4=2017,OFFSET('2017'!M$1,Calculations!$I2,0),0))))))))))))))))</f>
        <v>8.7657620378364998E-2</v>
      </c>
      <c r="BX4" s="31">
        <f ca="1">IF($P4=2002,OFFSET('2002'!N$1,Calculations!$I2,0),IF($P4=2003,OFFSET('2003'!N$1,Calculations!$I2,0),IF($P4=2004,OFFSET('2004'!N$1,Calculations!$I2,0),IF($P4=2005,OFFSET('2005'!N$1,Calculations!$I2,0),IF($P4=2006,OFFSET('2006'!N$1,Calculations!$I2,0),IF($P4=2007,OFFSET('2007'!N$1,Calculations!$I2,0),IF($P4=2008,OFFSET('2008'!N$1,Calculations!$I2,0),IF($P4=2009,OFFSET('2009'!N$1,Calculations!$I2,0),IF($P4=2010,OFFSET('2010'!N$1,Calculations!$I2,0),IF($P4=2011,OFFSET('2011'!N$1,Calculations!$I2,0),IF($P4=2012,OFFSET('2012'!N$1,Calculations!$I2,0),IF($P4=2013,OFFSET('2013'!N$1,Calculations!$I2,0),IF($P4=2014,OFFSET('2014'!N$1,Calculations!$I2,0),IF($P4=2015,OFFSET('2015'!N$1,Calculations!$I2,0),IF($P4=2016,OFFSET('2016'!N$1,Calculations!$I2,0),IF($P4=2017,OFFSET('2017'!N$1,Calculations!$I2,0),0))))))))))))))))</f>
        <v>0.10205287492691011</v>
      </c>
      <c r="BY4" s="31">
        <f ca="1">IF($P4=2002,OFFSET('2002'!O$1,Calculations!$I2,0),IF($P4=2003,OFFSET('2003'!O$1,Calculations!$I2,0),IF($P4=2004,OFFSET('2004'!O$1,Calculations!$I2,0),IF($P4=2005,OFFSET('2005'!O$1,Calculations!$I2,0),IF($P4=2006,OFFSET('2006'!O$1,Calculations!$I2,0),IF($P4=2007,OFFSET('2007'!O$1,Calculations!$I2,0),IF($P4=2008,OFFSET('2008'!O$1,Calculations!$I2,0),IF($P4=2009,OFFSET('2009'!O$1,Calculations!$I2,0),IF($P4=2010,OFFSET('2010'!O$1,Calculations!$I2,0),IF($P4=2011,OFFSET('2011'!O$1,Calculations!$I2,0),IF($P4=2012,OFFSET('2012'!O$1,Calculations!$I2,0),IF($P4=2013,OFFSET('2013'!O$1,Calculations!$I2,0),IF($P4=2014,OFFSET('2014'!O$1,Calculations!$I2,0),IF($P4=2015,OFFSET('2015'!O$1,Calculations!$I2,0),IF($P4=2016,OFFSET('2016'!O$1,Calculations!$I2,0),IF($P4=2017,OFFSET('2017'!O$1,Calculations!$I2,0),0))))))))))))))))</f>
        <v>4.5454943073681038E-2</v>
      </c>
      <c r="BZ4" s="31">
        <f ca="1">IF($P4=2002,OFFSET('2002'!P$1,Calculations!$I2,0),IF($P4=2003,OFFSET('2003'!P$1,Calculations!$I2,0),IF($P4=2004,OFFSET('2004'!P$1,Calculations!$I2,0),IF($P4=2005,OFFSET('2005'!P$1,Calculations!$I2,0),IF($P4=2006,OFFSET('2006'!P$1,Calculations!$I2,0),IF($P4=2007,OFFSET('2007'!P$1,Calculations!$I2,0),IF($P4=2008,OFFSET('2008'!P$1,Calculations!$I2,0),IF($P4=2009,OFFSET('2009'!P$1,Calculations!$I2,0),IF($P4=2010,OFFSET('2010'!P$1,Calculations!$I2,0),IF($P4=2011,OFFSET('2011'!P$1,Calculations!$I2,0),IF($P4=2012,OFFSET('2012'!P$1,Calculations!$I2,0),IF($P4=2013,OFFSET('2013'!P$1,Calculations!$I2,0),IF($P4=2014,OFFSET('2014'!P$1,Calculations!$I2,0),IF($P4=2015,OFFSET('2015'!P$1,Calculations!$I2,0),IF($P4=2016,OFFSET('2016'!P$1,Calculations!$I2,0),IF($P4=2017,OFFSET('2017'!P$1,Calculations!$I2,0),0))))))))))))))))</f>
        <v>8.4301313478483242E-2</v>
      </c>
      <c r="CA4" s="34">
        <f ca="1">IF($P4=2002,OFFSET('2002'!Q$1,Calculations!$I2,0),IF($P4=2003,OFFSET('2003'!Q$1,Calculations!$I2,0),IF($P4=2004,OFFSET('2004'!Q$1,Calculations!$I2,0),IF($P4=2005,OFFSET('2005'!Q$1,Calculations!$I2,0),IF($P4=2006,OFFSET('2006'!Q$1,Calculations!$I2,0),IF($P4=2007,OFFSET('2007'!Q$1,Calculations!$I2,0),IF($P4=2008,OFFSET('2008'!Q$1,Calculations!$I2,0),IF($P4=2009,OFFSET('2009'!Q$1,Calculations!$I2,0),IF($P4=2010,OFFSET('2010'!Q$1,Calculations!$I2,0),IF($P4=2011,OFFSET('2011'!Q$1,Calculations!$I2,0),IF($P4=2012,OFFSET('2012'!Q$1,Calculations!$I2,0),IF($P4=2013,OFFSET('2013'!Q$1,Calculations!$I2,0),IF($P4=2014,OFFSET('2014'!Q$1,Calculations!$I2,0),IF($P4=2015,OFFSET('2015'!Q$1,Calculations!$I2,0),IF($P4=2016,OFFSET('2016'!Q$1,Calculations!$I2,0),IF($P4=2017,OFFSET('2017'!Q$1,Calculations!$I2,0),0))))))))))))))))</f>
        <v>3.5973417886001571E-2</v>
      </c>
      <c r="CB4" s="31">
        <f ca="1">IF($P4=2002,OFFSET('2002'!K$1,Calculations!$J2,0),IF($P4=2003,OFFSET('2003'!K$1,Calculations!$J2,0),IF($P4=2004,OFFSET('2004'!K$1,Calculations!$J2,0),IF($P4=2005,OFFSET('2005'!K$1,Calculations!$J2,0),IF($P4=2006,OFFSET('2006'!K$1,Calculations!$J2,0),IF($P4=2007,OFFSET('2007'!K$1,Calculations!$J2,0),IF($P4=2008,OFFSET('2008'!K$1,Calculations!$J2,0),IF($P4=2009,OFFSET('2009'!K$1,Calculations!$J2,0),IF($P4=2010,OFFSET('2010'!K$1,Calculations!$J2,0),IF($P4=2011,OFFSET('2011'!K$1,Calculations!$J2,0),IF($P4=2012,OFFSET('2012'!K$1,Calculations!$J2,0),IF($P4=2013,OFFSET('2013'!K$1,Calculations!$J2,0),IF($P4=2014,OFFSET('2014'!K$1,Calculations!$J2,0),IF($P4=2015,OFFSET('2015'!K$1,Calculations!$J2,0),IF($P4=2016,OFFSET('2016'!K$1,Calculations!$J2,0),IF($P4=2017,OFFSET('2017'!K$1,Calculations!$J2,0),0))))))))))))))))</f>
        <v>0.18140727814212765</v>
      </c>
      <c r="CC4" s="31">
        <f ca="1">IF($P4=2002,OFFSET('2002'!L$1,Calculations!$J2,0),IF($P4=2003,OFFSET('2003'!L$1,Calculations!$J2,0),IF($P4=2004,OFFSET('2004'!L$1,Calculations!$J2,0),IF($P4=2005,OFFSET('2005'!L$1,Calculations!$J2,0),IF($P4=2006,OFFSET('2006'!L$1,Calculations!$J2,0),IF($P4=2007,OFFSET('2007'!L$1,Calculations!$J2,0),IF($P4=2008,OFFSET('2008'!L$1,Calculations!$J2,0),IF($P4=2009,OFFSET('2009'!L$1,Calculations!$J2,0),IF($P4=2010,OFFSET('2010'!L$1,Calculations!$J2,0),IF($P4=2011,OFFSET('2011'!L$1,Calculations!$J2,0),IF($P4=2012,OFFSET('2012'!L$1,Calculations!$J2,0),IF($P4=2013,OFFSET('2013'!L$1,Calculations!$J2,0),IF($P4=2014,OFFSET('2014'!L$1,Calculations!$J2,0),IF($P4=2015,OFFSET('2015'!L$1,Calculations!$J2,0),IF($P4=2016,OFFSET('2016'!L$1,Calculations!$J2,0),IF($P4=2017,OFFSET('2017'!L$1,Calculations!$J2,0),0))))))))))))))))</f>
        <v>1.6936997034465232E-2</v>
      </c>
      <c r="CD4" s="31">
        <f ca="1">IF($P4=2002,OFFSET('2002'!M$1,Calculations!$J2,0),IF($P4=2003,OFFSET('2003'!M$1,Calculations!$J2,0),IF($P4=2004,OFFSET('2004'!M$1,Calculations!$J2,0),IF($P4=2005,OFFSET('2005'!M$1,Calculations!$J2,0),IF($P4=2006,OFFSET('2006'!M$1,Calculations!$J2,0),IF($P4=2007,OFFSET('2007'!M$1,Calculations!$J2,0),IF($P4=2008,OFFSET('2008'!M$1,Calculations!$J2,0),IF($P4=2009,OFFSET('2009'!M$1,Calculations!$J2,0),IF($P4=2010,OFFSET('2010'!M$1,Calculations!$J2,0),IF($P4=2011,OFFSET('2011'!M$1,Calculations!$J2,0),IF($P4=2012,OFFSET('2012'!M$1,Calculations!$J2,0),IF($P4=2013,OFFSET('2013'!M$1,Calculations!$J2,0),IF($P4=2014,OFFSET('2014'!M$1,Calculations!$J2,0),IF($P4=2015,OFFSET('2015'!M$1,Calculations!$J2,0),IF($P4=2016,OFFSET('2016'!M$1,Calculations!$J2,0),IF($P4=2017,OFFSET('2017'!M$1,Calculations!$J2,0),0))))))))))))))))</f>
        <v>4.9686591566742544E-2</v>
      </c>
      <c r="CE4" s="31">
        <f ca="1">IF($P4=2002,OFFSET('2002'!N$1,Calculations!$J2,0),IF($P4=2003,OFFSET('2003'!N$1,Calculations!$J2,0),IF($P4=2004,OFFSET('2004'!N$1,Calculations!$J2,0),IF($P4=2005,OFFSET('2005'!N$1,Calculations!$J2,0),IF($P4=2006,OFFSET('2006'!N$1,Calculations!$J2,0),IF($P4=2007,OFFSET('2007'!N$1,Calculations!$J2,0),IF($P4=2008,OFFSET('2008'!N$1,Calculations!$J2,0),IF($P4=2009,OFFSET('2009'!N$1,Calculations!$J2,0),IF($P4=2010,OFFSET('2010'!N$1,Calculations!$J2,0),IF($P4=2011,OFFSET('2011'!N$1,Calculations!$J2,0),IF($P4=2012,OFFSET('2012'!N$1,Calculations!$J2,0),IF($P4=2013,OFFSET('2013'!N$1,Calculations!$J2,0),IF($P4=2014,OFFSET('2014'!N$1,Calculations!$J2,0),IF($P4=2015,OFFSET('2015'!N$1,Calculations!$J2,0),IF($P4=2016,OFFSET('2016'!N$1,Calculations!$J2,0),IF($P4=2017,OFFSET('2017'!N$1,Calculations!$J2,0),0))))))))))))))))</f>
        <v>3.0456683025989341E-2</v>
      </c>
      <c r="CF4" s="31">
        <f ca="1">IF($P4=2002,OFFSET('2002'!O$1,Calculations!$J2,0),IF($P4=2003,OFFSET('2003'!O$1,Calculations!$J2,0),IF($P4=2004,OFFSET('2004'!O$1,Calculations!$J2,0),IF($P4=2005,OFFSET('2005'!O$1,Calculations!$J2,0),IF($P4=2006,OFFSET('2006'!O$1,Calculations!$J2,0),IF($P4=2007,OFFSET('2007'!O$1,Calculations!$J2,0),IF($P4=2008,OFFSET('2008'!O$1,Calculations!$J2,0),IF($P4=2009,OFFSET('2009'!O$1,Calculations!$J2,0),IF($P4=2010,OFFSET('2010'!O$1,Calculations!$J2,0),IF($P4=2011,OFFSET('2011'!O$1,Calculations!$J2,0),IF($P4=2012,OFFSET('2012'!O$1,Calculations!$J2,0),IF($P4=2013,OFFSET('2013'!O$1,Calculations!$J2,0),IF($P4=2014,OFFSET('2014'!O$1,Calculations!$J2,0),IF($P4=2015,OFFSET('2015'!O$1,Calculations!$J2,0),IF($P4=2016,OFFSET('2016'!O$1,Calculations!$J2,0),IF($P4=2017,OFFSET('2017'!O$1,Calculations!$J2,0),0))))))))))))))))</f>
        <v>3.7188329545676489E-2</v>
      </c>
      <c r="CG4" s="31">
        <f ca="1">IF($P4=2002,OFFSET('2002'!P$1,Calculations!$J2,0),IF($P4=2003,OFFSET('2003'!P$1,Calculations!$J2,0),IF($P4=2004,OFFSET('2004'!P$1,Calculations!$J2,0),IF($P4=2005,OFFSET('2005'!P$1,Calculations!$J2,0),IF($P4=2006,OFFSET('2006'!P$1,Calculations!$J2,0),IF($P4=2007,OFFSET('2007'!P$1,Calculations!$J2,0),IF($P4=2008,OFFSET('2008'!P$1,Calculations!$J2,0),IF($P4=2009,OFFSET('2009'!P$1,Calculations!$J2,0),IF($P4=2010,OFFSET('2010'!P$1,Calculations!$J2,0),IF($P4=2011,OFFSET('2011'!P$1,Calculations!$J2,0),IF($P4=2012,OFFSET('2012'!P$1,Calculations!$J2,0),IF($P4=2013,OFFSET('2013'!P$1,Calculations!$J2,0),IF($P4=2014,OFFSET('2014'!P$1,Calculations!$J2,0),IF($P4=2015,OFFSET('2015'!P$1,Calculations!$J2,0),IF($P4=2016,OFFSET('2016'!P$1,Calculations!$J2,0),IF($P4=2017,OFFSET('2017'!P$1,Calculations!$J2,0),0))))))))))))))))</f>
        <v>9.8160944639574723E-3</v>
      </c>
      <c r="CH4" s="34">
        <f ca="1">IF($P4=2002,OFFSET('2002'!Q$1,Calculations!$J2,0),IF($P4=2003,OFFSET('2003'!Q$1,Calculations!$J2,0),IF($P4=2004,OFFSET('2004'!Q$1,Calculations!$J2,0),IF($P4=2005,OFFSET('2005'!Q$1,Calculations!$J2,0),IF($P4=2006,OFFSET('2006'!Q$1,Calculations!$J2,0),IF($P4=2007,OFFSET('2007'!Q$1,Calculations!$J2,0),IF($P4=2008,OFFSET('2008'!Q$1,Calculations!$J2,0),IF($P4=2009,OFFSET('2009'!Q$1,Calculations!$J2,0),IF($P4=2010,OFFSET('2010'!Q$1,Calculations!$J2,0),IF($P4=2011,OFFSET('2011'!Q$1,Calculations!$J2,0),IF($P4=2012,OFFSET('2012'!Q$1,Calculations!$J2,0),IF($P4=2013,OFFSET('2013'!Q$1,Calculations!$J2,0),IF($P4=2014,OFFSET('2014'!Q$1,Calculations!$J2,0),IF($P4=2015,OFFSET('2015'!Q$1,Calculations!$J2,0),IF($P4=2016,OFFSET('2016'!Q$1,Calculations!$J2,0),IF($P4=2017,OFFSET('2017'!Q$1,Calculations!$J2,0),0))))))))))))))))</f>
        <v>9.3751801923033701E-2</v>
      </c>
      <c r="CI4" s="31">
        <f ca="1">IF($P4=2002,OFFSET('2002'!K$1,Calculations!$K2,0),IF($P4=2003,OFFSET('2003'!K$1,Calculations!$K2,0),IF($P4=2004,OFFSET('2004'!K$1,Calculations!$K2,0),IF($P4=2005,OFFSET('2005'!K$1,Calculations!$K2,0),IF($P4=2006,OFFSET('2006'!K$1,Calculations!$K2,0),IF($P4=2007,OFFSET('2007'!K$1,Calculations!$K2,0),IF($P4=2008,OFFSET('2008'!K$1,Calculations!$K2,0),IF($P4=2009,OFFSET('2009'!K$1,Calculations!$K2,0),IF($P4=2010,OFFSET('2010'!K$1,Calculations!$K2,0),IF($P4=2011,OFFSET('2011'!K$1,Calculations!$K2,0),IF($P4=2012,OFFSET('2012'!K$1,Calculations!$K2,0),IF($P4=2013,OFFSET('2013'!K$1,Calculations!$K2,0),IF($P4=2014,OFFSET('2014'!K$1,Calculations!$K2,0),IF($P4=2015,OFFSET('2015'!K$1,Calculations!$K2,0),IF($P4=2016,OFFSET('2016'!K$1,Calculations!$K2,0),IF($P4=2017,OFFSET('2017'!K$1,Calculations!$K2,0),0))))))))))))))))</f>
        <v>9.3291667104418111E-3</v>
      </c>
      <c r="CJ4" s="31">
        <f ca="1">IF($P4=2002,OFFSET('2002'!L$1,Calculations!$K2,0),IF($P4=2003,OFFSET('2003'!L$1,Calculations!$K2,0),IF($P4=2004,OFFSET('2004'!L$1,Calculations!$K2,0),IF($P4=2005,OFFSET('2005'!L$1,Calculations!$K2,0),IF($P4=2006,OFFSET('2006'!L$1,Calculations!$K2,0),IF($P4=2007,OFFSET('2007'!L$1,Calculations!$K2,0),IF($P4=2008,OFFSET('2008'!L$1,Calculations!$K2,0),IF($P4=2009,OFFSET('2009'!L$1,Calculations!$K2,0),IF($P4=2010,OFFSET('2010'!L$1,Calculations!$K2,0),IF($P4=2011,OFFSET('2011'!L$1,Calculations!$K2,0),IF($P4=2012,OFFSET('2012'!L$1,Calculations!$K2,0),IF($P4=2013,OFFSET('2013'!L$1,Calculations!$K2,0),IF($P4=2014,OFFSET('2014'!L$1,Calculations!$K2,0),IF($P4=2015,OFFSET('2015'!L$1,Calculations!$K2,0),IF($P4=2016,OFFSET('2016'!L$1,Calculations!$K2,0),IF($P4=2017,OFFSET('2017'!L$1,Calculations!$K2,0),0))))))))))))))))</f>
        <v>2.3938721109543763E-2</v>
      </c>
      <c r="CK4" s="31">
        <f ca="1">IF($P4=2002,OFFSET('2002'!M$1,Calculations!$K2,0),IF($P4=2003,OFFSET('2003'!M$1,Calculations!$K2,0),IF($P4=2004,OFFSET('2004'!M$1,Calculations!$K2,0),IF($P4=2005,OFFSET('2005'!M$1,Calculations!$K2,0),IF($P4=2006,OFFSET('2006'!M$1,Calculations!$K2,0),IF($P4=2007,OFFSET('2007'!M$1,Calculations!$K2,0),IF($P4=2008,OFFSET('2008'!M$1,Calculations!$K2,0),IF($P4=2009,OFFSET('2009'!M$1,Calculations!$K2,0),IF($P4=2010,OFFSET('2010'!M$1,Calculations!$K2,0),IF($P4=2011,OFFSET('2011'!M$1,Calculations!$K2,0),IF($P4=2012,OFFSET('2012'!M$1,Calculations!$K2,0),IF($P4=2013,OFFSET('2013'!M$1,Calculations!$K2,0),IF($P4=2014,OFFSET('2014'!M$1,Calculations!$K2,0),IF($P4=2015,OFFSET('2015'!M$1,Calculations!$K2,0),IF($P4=2016,OFFSET('2016'!M$1,Calculations!$K2,0),IF($P4=2017,OFFSET('2017'!M$1,Calculations!$K2,0),0))))))))))))))))</f>
        <v>1.0797363212432536E-2</v>
      </c>
      <c r="CL4" s="31">
        <f ca="1">IF($P4=2002,OFFSET('2002'!N$1,Calculations!$K2,0),IF($P4=2003,OFFSET('2003'!N$1,Calculations!$K2,0),IF($P4=2004,OFFSET('2004'!N$1,Calculations!$K2,0),IF($P4=2005,OFFSET('2005'!N$1,Calculations!$K2,0),IF($P4=2006,OFFSET('2006'!N$1,Calculations!$K2,0),IF($P4=2007,OFFSET('2007'!N$1,Calculations!$K2,0),IF($P4=2008,OFFSET('2008'!N$1,Calculations!$K2,0),IF($P4=2009,OFFSET('2009'!N$1,Calculations!$K2,0),IF($P4=2010,OFFSET('2010'!N$1,Calculations!$K2,0),IF($P4=2011,OFFSET('2011'!N$1,Calculations!$K2,0),IF($P4=2012,OFFSET('2012'!N$1,Calculations!$K2,0),IF($P4=2013,OFFSET('2013'!N$1,Calculations!$K2,0),IF($P4=2014,OFFSET('2014'!N$1,Calculations!$K2,0),IF($P4=2015,OFFSET('2015'!N$1,Calculations!$K2,0),IF($P4=2016,OFFSET('2016'!N$1,Calculations!$K2,0),IF($P4=2017,OFFSET('2017'!N$1,Calculations!$K2,0),0))))))))))))))))</f>
        <v>1.0074067260401125E-2</v>
      </c>
      <c r="CM4" s="31">
        <f ca="1">IF($P4=2002,OFFSET('2002'!O$1,Calculations!$K2,0),IF($P4=2003,OFFSET('2003'!O$1,Calculations!$K2,0),IF($P4=2004,OFFSET('2004'!O$1,Calculations!$K2,0),IF($P4=2005,OFFSET('2005'!O$1,Calculations!$K2,0),IF($P4=2006,OFFSET('2006'!O$1,Calculations!$K2,0),IF($P4=2007,OFFSET('2007'!O$1,Calculations!$K2,0),IF($P4=2008,OFFSET('2008'!O$1,Calculations!$K2,0),IF($P4=2009,OFFSET('2009'!O$1,Calculations!$K2,0),IF($P4=2010,OFFSET('2010'!O$1,Calculations!$K2,0),IF($P4=2011,OFFSET('2011'!O$1,Calculations!$K2,0),IF($P4=2012,OFFSET('2012'!O$1,Calculations!$K2,0),IF($P4=2013,OFFSET('2013'!O$1,Calculations!$K2,0),IF($P4=2014,OFFSET('2014'!O$1,Calculations!$K2,0),IF($P4=2015,OFFSET('2015'!O$1,Calculations!$K2,0),IF($P4=2016,OFFSET('2016'!O$1,Calculations!$K2,0),IF($P4=2017,OFFSET('2017'!O$1,Calculations!$K2,0),0))))))))))))))))</f>
        <v>9.2584926917422001E-3</v>
      </c>
      <c r="CN4" s="31">
        <f ca="1">IF($P4=2002,OFFSET('2002'!P$1,Calculations!$K2,0),IF($P4=2003,OFFSET('2003'!P$1,Calculations!$K2,0),IF($P4=2004,OFFSET('2004'!P$1,Calculations!$K2,0),IF($P4=2005,OFFSET('2005'!P$1,Calculations!$K2,0),IF($P4=2006,OFFSET('2006'!P$1,Calculations!$K2,0),IF($P4=2007,OFFSET('2007'!P$1,Calculations!$K2,0),IF($P4=2008,OFFSET('2008'!P$1,Calculations!$K2,0),IF($P4=2009,OFFSET('2009'!P$1,Calculations!$K2,0),IF($P4=2010,OFFSET('2010'!P$1,Calculations!$K2,0),IF($P4=2011,OFFSET('2011'!P$1,Calculations!$K2,0),IF($P4=2012,OFFSET('2012'!P$1,Calculations!$K2,0),IF($P4=2013,OFFSET('2013'!P$1,Calculations!$K2,0),IF($P4=2014,OFFSET('2014'!P$1,Calculations!$K2,0),IF($P4=2015,OFFSET('2015'!P$1,Calculations!$K2,0),IF($P4=2016,OFFSET('2016'!P$1,Calculations!$K2,0),IF($P4=2017,OFFSET('2017'!P$1,Calculations!$K2,0),0))))))))))))))))</f>
        <v>8.1034302085001046E-4</v>
      </c>
      <c r="CO4" s="34">
        <f ca="1">IF($P4=2002,OFFSET('2002'!Q$1,Calculations!$K2,0),IF($P4=2003,OFFSET('2003'!Q$1,Calculations!$K2,0),IF($P4=2004,OFFSET('2004'!Q$1,Calculations!$K2,0),IF($P4=2005,OFFSET('2005'!Q$1,Calculations!$K2,0),IF($P4=2006,OFFSET('2006'!Q$1,Calculations!$K2,0),IF($P4=2007,OFFSET('2007'!Q$1,Calculations!$K2,0),IF($P4=2008,OFFSET('2008'!Q$1,Calculations!$K2,0),IF($P4=2009,OFFSET('2009'!Q$1,Calculations!$K2,0),IF($P4=2010,OFFSET('2010'!Q$1,Calculations!$K2,0),IF($P4=2011,OFFSET('2011'!Q$1,Calculations!$K2,0),IF($P4=2012,OFFSET('2012'!Q$1,Calculations!$K2,0),IF($P4=2013,OFFSET('2013'!Q$1,Calculations!$K2,0),IF($P4=2014,OFFSET('2014'!Q$1,Calculations!$K2,0),IF($P4=2015,OFFSET('2015'!Q$1,Calculations!$K2,0),IF($P4=2016,OFFSET('2016'!Q$1,Calculations!$K2,0),IF($P4=2017,OFFSET('2017'!Q$1,Calculations!$K2,0),0))))))))))))))))</f>
        <v>1.2296220529329821E-2</v>
      </c>
      <c r="CP4" s="31">
        <f ca="1">IF($P4=2002,OFFSET('2002'!K$1,Calculations!$L2,0),IF($P4=2003,OFFSET('2003'!K$1,Calculations!$L2,0),IF($P4=2004,OFFSET('2004'!K$1,Calculations!$L2,0),IF($P4=2005,OFFSET('2005'!K$1,Calculations!$L2,0),IF($P4=2006,OFFSET('2006'!K$1,Calculations!$L2,0),IF($P4=2007,OFFSET('2007'!K$1,Calculations!$L2,0),IF($P4=2008,OFFSET('2008'!K$1,Calculations!$L2,0),IF($P4=2009,OFFSET('2009'!K$1,Calculations!$L2,0),IF($P4=2010,OFFSET('2010'!K$1,Calculations!$L2,0),IF($P4=2011,OFFSET('2011'!K$1,Calculations!$L2,0),IF($P4=2012,OFFSET('2012'!K$1,Calculations!$L2,0),IF($P4=2013,OFFSET('2013'!K$1,Calculations!$L2,0),IF($P4=2014,OFFSET('2014'!K$1,Calculations!$L2,0),IF($P4=2015,OFFSET('2015'!K$1,Calculations!$L2,0),IF($P4=2016,OFFSET('2016'!K$1,Calculations!$L2,0),IF($P4=2017,OFFSET('2017'!K$1,Calculations!$L2,0),0))))))))))))))))</f>
        <v>3.2867375956671744E-9</v>
      </c>
      <c r="CQ4" s="31">
        <f ca="1">IF($P4=2002,OFFSET('2002'!L$1,Calculations!$L2,0),IF($P4=2003,OFFSET('2003'!L$1,Calculations!$L2,0),IF($P4=2004,OFFSET('2004'!L$1,Calculations!$L2,0),IF($P4=2005,OFFSET('2005'!L$1,Calculations!$L2,0),IF($P4=2006,OFFSET('2006'!L$1,Calculations!$L2,0),IF($P4=2007,OFFSET('2007'!L$1,Calculations!$L2,0),IF($P4=2008,OFFSET('2008'!L$1,Calculations!$L2,0),IF($P4=2009,OFFSET('2009'!L$1,Calculations!$L2,0),IF($P4=2010,OFFSET('2010'!L$1,Calculations!$L2,0),IF($P4=2011,OFFSET('2011'!L$1,Calculations!$L2,0),IF($P4=2012,OFFSET('2012'!L$1,Calculations!$L2,0),IF($P4=2013,OFFSET('2013'!L$1,Calculations!$L2,0),IF($P4=2014,OFFSET('2014'!L$1,Calculations!$L2,0),IF($P4=2015,OFFSET('2015'!L$1,Calculations!$L2,0),IF($P4=2016,OFFSET('2016'!L$1,Calculations!$L2,0),IF($P4=2017,OFFSET('2017'!L$1,Calculations!$L2,0),0))))))))))))))))</f>
        <v>7.2172924792266776E-3</v>
      </c>
      <c r="CR4" s="31">
        <f ca="1">IF($P4=2002,OFFSET('2002'!M$1,Calculations!$L2,0),IF($P4=2003,OFFSET('2003'!M$1,Calculations!$L2,0),IF($P4=2004,OFFSET('2004'!M$1,Calculations!$L2,0),IF($P4=2005,OFFSET('2005'!M$1,Calculations!$L2,0),IF($P4=2006,OFFSET('2006'!M$1,Calculations!$L2,0),IF($P4=2007,OFFSET('2007'!M$1,Calculations!$L2,0),IF($P4=2008,OFFSET('2008'!M$1,Calculations!$L2,0),IF($P4=2009,OFFSET('2009'!M$1,Calculations!$L2,0),IF($P4=2010,OFFSET('2010'!M$1,Calculations!$L2,0),IF($P4=2011,OFFSET('2011'!M$1,Calculations!$L2,0),IF($P4=2012,OFFSET('2012'!M$1,Calculations!$L2,0),IF($P4=2013,OFFSET('2013'!M$1,Calculations!$L2,0),IF($P4=2014,OFFSET('2014'!M$1,Calculations!$L2,0),IF($P4=2015,OFFSET('2015'!M$1,Calculations!$L2,0),IF($P4=2016,OFFSET('2016'!M$1,Calculations!$L2,0),IF($P4=2017,OFFSET('2017'!M$1,Calculations!$L2,0),0))))))))))))))))</f>
        <v>3.8717309771831994E-7</v>
      </c>
      <c r="CS4" s="31">
        <f ca="1">IF($P4=2002,OFFSET('2002'!N$1,Calculations!$L2,0),IF($P4=2003,OFFSET('2003'!N$1,Calculations!$L2,0),IF($P4=2004,OFFSET('2004'!N$1,Calculations!$L2,0),IF($P4=2005,OFFSET('2005'!N$1,Calculations!$L2,0),IF($P4=2006,OFFSET('2006'!N$1,Calculations!$L2,0),IF($P4=2007,OFFSET('2007'!N$1,Calculations!$L2,0),IF($P4=2008,OFFSET('2008'!N$1,Calculations!$L2,0),IF($P4=2009,OFFSET('2009'!N$1,Calculations!$L2,0),IF($P4=2010,OFFSET('2010'!N$1,Calculations!$L2,0),IF($P4=2011,OFFSET('2011'!N$1,Calculations!$L2,0),IF($P4=2012,OFFSET('2012'!N$1,Calculations!$L2,0),IF($P4=2013,OFFSET('2013'!N$1,Calculations!$L2,0),IF($P4=2014,OFFSET('2014'!N$1,Calculations!$L2,0),IF($P4=2015,OFFSET('2015'!N$1,Calculations!$L2,0),IF($P4=2016,OFFSET('2016'!N$1,Calculations!$L2,0),IF($P4=2017,OFFSET('2017'!N$1,Calculations!$L2,0),0))))))))))))))))</f>
        <v>2.9442919876315369E-4</v>
      </c>
      <c r="CT4" s="31">
        <f ca="1">IF($P4=2002,OFFSET('2002'!O$1,Calculations!$L2,0),IF($P4=2003,OFFSET('2003'!O$1,Calculations!$L2,0),IF($P4=2004,OFFSET('2004'!O$1,Calculations!$L2,0),IF($P4=2005,OFFSET('2005'!O$1,Calculations!$L2,0),IF($P4=2006,OFFSET('2006'!O$1,Calculations!$L2,0),IF($P4=2007,OFFSET('2007'!O$1,Calculations!$L2,0),IF($P4=2008,OFFSET('2008'!O$1,Calculations!$L2,0),IF($P4=2009,OFFSET('2009'!O$1,Calculations!$L2,0),IF($P4=2010,OFFSET('2010'!O$1,Calculations!$L2,0),IF($P4=2011,OFFSET('2011'!O$1,Calculations!$L2,0),IF($P4=2012,OFFSET('2012'!O$1,Calculations!$L2,0),IF($P4=2013,OFFSET('2013'!O$1,Calculations!$L2,0),IF($P4=2014,OFFSET('2014'!O$1,Calculations!$L2,0),IF($P4=2015,OFFSET('2015'!O$1,Calculations!$L2,0),IF($P4=2016,OFFSET('2016'!O$1,Calculations!$L2,0),IF($P4=2017,OFFSET('2017'!O$1,Calculations!$L2,0),0))))))))))))))))</f>
        <v>2.0823087375167568E-6</v>
      </c>
      <c r="CU4" s="31">
        <f ca="1">IF($P4=2002,OFFSET('2002'!P$1,Calculations!$L2,0),IF($P4=2003,OFFSET('2003'!P$1,Calculations!$L2,0),IF($P4=2004,OFFSET('2004'!P$1,Calculations!$L2,0),IF($P4=2005,OFFSET('2005'!P$1,Calculations!$L2,0),IF($P4=2006,OFFSET('2006'!P$1,Calculations!$L2,0),IF($P4=2007,OFFSET('2007'!P$1,Calculations!$L2,0),IF($P4=2008,OFFSET('2008'!P$1,Calculations!$L2,0),IF($P4=2009,OFFSET('2009'!P$1,Calculations!$L2,0),IF($P4=2010,OFFSET('2010'!P$1,Calculations!$L2,0),IF($P4=2011,OFFSET('2011'!P$1,Calculations!$L2,0),IF($P4=2012,OFFSET('2012'!P$1,Calculations!$L2,0),IF($P4=2013,OFFSET('2013'!P$1,Calculations!$L2,0),IF($P4=2014,OFFSET('2014'!P$1,Calculations!$L2,0),IF($P4=2015,OFFSET('2015'!P$1,Calculations!$L2,0),IF($P4=2016,OFFSET('2016'!P$1,Calculations!$L2,0),IF($P4=2017,OFFSET('2017'!P$1,Calculations!$L2,0),0))))))))))))))))</f>
        <v>3.1987707101694161E-4</v>
      </c>
      <c r="CV4" s="34">
        <f ca="1">IF($P4=2002,OFFSET('2002'!Q$1,Calculations!$L2,0),IF($P4=2003,OFFSET('2003'!Q$1,Calculations!$L2,0),IF($P4=2004,OFFSET('2004'!Q$1,Calculations!$L2,0),IF($P4=2005,OFFSET('2005'!Q$1,Calculations!$L2,0),IF($P4=2006,OFFSET('2006'!Q$1,Calculations!$L2,0),IF($P4=2007,OFFSET('2007'!Q$1,Calculations!$L2,0),IF($P4=2008,OFFSET('2008'!Q$1,Calculations!$L2,0),IF($P4=2009,OFFSET('2009'!Q$1,Calculations!$L2,0),IF($P4=2010,OFFSET('2010'!Q$1,Calculations!$L2,0),IF($P4=2011,OFFSET('2011'!Q$1,Calculations!$L2,0),IF($P4=2012,OFFSET('2012'!Q$1,Calculations!$L2,0),IF($P4=2013,OFFSET('2013'!Q$1,Calculations!$L2,0),IF($P4=2014,OFFSET('2014'!Q$1,Calculations!$L2,0),IF($P4=2015,OFFSET('2015'!Q$1,Calculations!$L2,0),IF($P4=2016,OFFSET('2016'!Q$1,Calculations!$L2,0),IF($P4=2017,OFFSET('2017'!Q$1,Calculations!$L2,0),0))))))))))))))))</f>
        <v>1.4657046299786066E-3</v>
      </c>
      <c r="CW4" s="31">
        <f ca="1">IF($P4=2002,OFFSET('2002'!K$1,Calculations!$M2,0),IF($P4=2003,OFFSET('2003'!K$1,Calculations!$M2,0),IF($P4=2004,OFFSET('2004'!K$1,Calculations!$M2,0),IF($P4=2005,OFFSET('2005'!K$1,Calculations!$M2,0),IF($P4=2006,OFFSET('2006'!K$1,Calculations!$M2,0),IF($P4=2007,OFFSET('2007'!K$1,Calculations!$M2,0),IF($P4=2008,OFFSET('2008'!K$1,Calculations!$M2,0),IF($P4=2009,OFFSET('2009'!K$1,Calculations!$M2,0),IF($P4=2010,OFFSET('2010'!K$1,Calculations!$M2,0),IF($P4=2011,OFFSET('2011'!K$1,Calculations!$M2,0),IF($P4=2012,OFFSET('2012'!K$1,Calculations!$M2,0),IF($P4=2013,OFFSET('2013'!K$1,Calculations!$M2,0),IF($P4=2014,OFFSET('2014'!K$1,Calculations!$M2,0),IF($P4=2015,OFFSET('2015'!K$1,Calculations!$M2,0),IF($P4=2016,OFFSET('2016'!K$1,Calculations!$M2,0),IF($P4=2017,OFFSET('2017'!K$1,Calculations!$M2,0),0))))))))))))))))</f>
        <v>0.42057467588071373</v>
      </c>
      <c r="CX4" s="31">
        <f ca="1">IF($P4=2002,OFFSET('2002'!L$1,Calculations!$M2,0),IF($P4=2003,OFFSET('2003'!L$1,Calculations!$M2,0),IF($P4=2004,OFFSET('2004'!L$1,Calculations!$M2,0),IF($P4=2005,OFFSET('2005'!L$1,Calculations!$M2,0),IF($P4=2006,OFFSET('2006'!L$1,Calculations!$M2,0),IF($P4=2007,OFFSET('2007'!L$1,Calculations!$M2,0),IF($P4=2008,OFFSET('2008'!L$1,Calculations!$M2,0),IF($P4=2009,OFFSET('2009'!L$1,Calculations!$M2,0),IF($P4=2010,OFFSET('2010'!L$1,Calculations!$M2,0),IF($P4=2011,OFFSET('2011'!L$1,Calculations!$M2,0),IF($P4=2012,OFFSET('2012'!L$1,Calculations!$M2,0),IF($P4=2013,OFFSET('2013'!L$1,Calculations!$M2,0),IF($P4=2014,OFFSET('2014'!L$1,Calculations!$M2,0),IF($P4=2015,OFFSET('2015'!L$1,Calculations!$M2,0),IF($P4=2016,OFFSET('2016'!L$1,Calculations!$M2,0),IF($P4=2017,OFFSET('2017'!L$1,Calculations!$M2,0),0))))))))))))))))</f>
        <v>0.20026664462230329</v>
      </c>
      <c r="CY4" s="31">
        <f ca="1">IF($P4=2002,OFFSET('2002'!M$1,Calculations!$M2,0),IF($P4=2003,OFFSET('2003'!M$1,Calculations!$M2,0),IF($P4=2004,OFFSET('2004'!M$1,Calculations!$M2,0),IF($P4=2005,OFFSET('2005'!M$1,Calculations!$M2,0),IF($P4=2006,OFFSET('2006'!M$1,Calculations!$M2,0),IF($P4=2007,OFFSET('2007'!M$1,Calculations!$M2,0),IF($P4=2008,OFFSET('2008'!M$1,Calculations!$M2,0),IF($P4=2009,OFFSET('2009'!M$1,Calculations!$M2,0),IF($P4=2010,OFFSET('2010'!M$1,Calculations!$M2,0),IF($P4=2011,OFFSET('2011'!M$1,Calculations!$M2,0),IF($P4=2012,OFFSET('2012'!M$1,Calculations!$M2,0),IF($P4=2013,OFFSET('2013'!M$1,Calculations!$M2,0),IF($P4=2014,OFFSET('2014'!M$1,Calculations!$M2,0),IF($P4=2015,OFFSET('2015'!M$1,Calculations!$M2,0),IF($P4=2016,OFFSET('2016'!M$1,Calculations!$M2,0),IF($P4=2017,OFFSET('2017'!M$1,Calculations!$M2,0),0))))))))))))))))</f>
        <v>4.2097158911024682E-2</v>
      </c>
      <c r="CZ4" s="31">
        <f ca="1">IF($P4=2002,OFFSET('2002'!N$1,Calculations!$M2,0),IF($P4=2003,OFFSET('2003'!N$1,Calculations!$M2,0),IF($P4=2004,OFFSET('2004'!N$1,Calculations!$M2,0),IF($P4=2005,OFFSET('2005'!N$1,Calculations!$M2,0),IF($P4=2006,OFFSET('2006'!N$1,Calculations!$M2,0),IF($P4=2007,OFFSET('2007'!N$1,Calculations!$M2,0),IF($P4=2008,OFFSET('2008'!N$1,Calculations!$M2,0),IF($P4=2009,OFFSET('2009'!N$1,Calculations!$M2,0),IF($P4=2010,OFFSET('2010'!N$1,Calculations!$M2,0),IF($P4=2011,OFFSET('2011'!N$1,Calculations!$M2,0),IF($P4=2012,OFFSET('2012'!N$1,Calculations!$M2,0),IF($P4=2013,OFFSET('2013'!N$1,Calculations!$M2,0),IF($P4=2014,OFFSET('2014'!N$1,Calculations!$M2,0),IF($P4=2015,OFFSET('2015'!N$1,Calculations!$M2,0),IF($P4=2016,OFFSET('2016'!N$1,Calculations!$M2,0),IF($P4=2017,OFFSET('2017'!N$1,Calculations!$M2,0),0))))))))))))))))</f>
        <v>6.106262115821863E-2</v>
      </c>
      <c r="DA4" s="31">
        <f ca="1">IF($P4=2002,OFFSET('2002'!O$1,Calculations!$M2,0),IF($P4=2003,OFFSET('2003'!O$1,Calculations!$M2,0),IF($P4=2004,OFFSET('2004'!O$1,Calculations!$M2,0),IF($P4=2005,OFFSET('2005'!O$1,Calculations!$M2,0),IF($P4=2006,OFFSET('2006'!O$1,Calculations!$M2,0),IF($P4=2007,OFFSET('2007'!O$1,Calculations!$M2,0),IF($P4=2008,OFFSET('2008'!O$1,Calculations!$M2,0),IF($P4=2009,OFFSET('2009'!O$1,Calculations!$M2,0),IF($P4=2010,OFFSET('2010'!O$1,Calculations!$M2,0),IF($P4=2011,OFFSET('2011'!O$1,Calculations!$M2,0),IF($P4=2012,OFFSET('2012'!O$1,Calculations!$M2,0),IF($P4=2013,OFFSET('2013'!O$1,Calculations!$M2,0),IF($P4=2014,OFFSET('2014'!O$1,Calculations!$M2,0),IF($P4=2015,OFFSET('2015'!O$1,Calculations!$M2,0),IF($P4=2016,OFFSET('2016'!O$1,Calculations!$M2,0),IF($P4=2017,OFFSET('2017'!O$1,Calculations!$M2,0),0))))))))))))))))</f>
        <v>0.2704901014044403</v>
      </c>
      <c r="DB4" s="31">
        <f ca="1">IF($P4=2002,OFFSET('2002'!P$1,Calculations!$M2,0),IF($P4=2003,OFFSET('2003'!P$1,Calculations!$M2,0),IF($P4=2004,OFFSET('2004'!P$1,Calculations!$M2,0),IF($P4=2005,OFFSET('2005'!P$1,Calculations!$M2,0),IF($P4=2006,OFFSET('2006'!P$1,Calculations!$M2,0),IF($P4=2007,OFFSET('2007'!P$1,Calculations!$M2,0),IF($P4=2008,OFFSET('2008'!P$1,Calculations!$M2,0),IF($P4=2009,OFFSET('2009'!P$1,Calculations!$M2,0),IF($P4=2010,OFFSET('2010'!P$1,Calculations!$M2,0),IF($P4=2011,OFFSET('2011'!P$1,Calculations!$M2,0),IF($P4=2012,OFFSET('2012'!P$1,Calculations!$M2,0),IF($P4=2013,OFFSET('2013'!P$1,Calculations!$M2,0),IF($P4=2014,OFFSET('2014'!P$1,Calculations!$M2,0),IF($P4=2015,OFFSET('2015'!P$1,Calculations!$M2,0),IF($P4=2016,OFFSET('2016'!P$1,Calculations!$M2,0),IF($P4=2017,OFFSET('2017'!P$1,Calculations!$M2,0),0))))))))))))))))</f>
        <v>5.5087980232993534E-3</v>
      </c>
      <c r="DC4" s="34">
        <f ca="1">IF($P4=2002,OFFSET('2002'!Q$1,Calculations!$M2,0),IF($P4=2003,OFFSET('2003'!Q$1,Calculations!$M2,0),IF($P4=2004,OFFSET('2004'!Q$1,Calculations!$M2,0),IF($P4=2005,OFFSET('2005'!Q$1,Calculations!$M2,0),IF($P4=2006,OFFSET('2006'!Q$1,Calculations!$M2,0),IF($P4=2007,OFFSET('2007'!Q$1,Calculations!$M2,0),IF($P4=2008,OFFSET('2008'!Q$1,Calculations!$M2,0),IF($P4=2009,OFFSET('2009'!Q$1,Calculations!$M2,0),IF($P4=2010,OFFSET('2010'!Q$1,Calculations!$M2,0),IF($P4=2011,OFFSET('2011'!Q$1,Calculations!$M2,0),IF($P4=2012,OFFSET('2012'!Q$1,Calculations!$M2,0),IF($P4=2013,OFFSET('2013'!Q$1,Calculations!$M2,0),IF($P4=2014,OFFSET('2014'!Q$1,Calculations!$M2,0),IF($P4=2015,OFFSET('2015'!Q$1,Calculations!$M2,0),IF($P4=2016,OFFSET('2016'!Q$1,Calculations!$M2,0),IF($P4=2017,OFFSET('2017'!Q$1,Calculations!$M2,0),0))))))))))))))))</f>
        <v>1</v>
      </c>
      <c r="DD4" s="14">
        <v>-6.432608868720642E-2</v>
      </c>
      <c r="DE4" s="14">
        <v>-3.8936772949189367E-2</v>
      </c>
      <c r="DF4" s="14">
        <v>-8.0561629646688218E-4</v>
      </c>
      <c r="DG4" s="14">
        <v>-6.7911299527148208E-2</v>
      </c>
      <c r="DH4" s="14">
        <v>-8.2584539405994875E-2</v>
      </c>
      <c r="DI4" s="14">
        <v>-8.8053841839596275E-2</v>
      </c>
      <c r="DJ4" s="14">
        <v>-3.6934896089825665E-3</v>
      </c>
      <c r="DK4" s="14">
        <v>3.5666247233913304E-2</v>
      </c>
      <c r="DL4" s="14">
        <v>2.6094648385670053E-2</v>
      </c>
      <c r="DM4" s="14">
        <v>-6.0967429380636456E-2</v>
      </c>
      <c r="DN4" s="14">
        <v>-1.8578465869106168E-2</v>
      </c>
      <c r="DO4" s="51">
        <v>-4.78683620044877E-2</v>
      </c>
      <c r="DP4" s="74"/>
      <c r="DQ4" s="154">
        <f ca="1">(Q3*$DD4)+(X3*$DE4)+(AE3*$DF4)+(AL3*$DG4)+(AS3*$DH4)+(AZ3*$DI4)+(BG3*$DJ4)+(BN3*$DK4)+(BU3*$DL4)+(CB3*$DM4)+(CI3*$DN4)</f>
        <v>-5.7208094484300955E-2</v>
      </c>
      <c r="DR4" s="154">
        <f t="shared" ref="DR4:DV4" ca="1" si="0">(R3*$DD4)+(Y3*$DE4)+(AF3*$DF4)+(AM3*$DG4)+(AT3*$DH4)+(BA3*$DI4)+(BH3*$DJ4)+(BO3*$DK4)+(BV3*$DL4)+(CC3*$DM4)+(CJ3*$DN4)</f>
        <v>-3.6916149270938205E-2</v>
      </c>
      <c r="DS4" s="154">
        <f t="shared" ca="1" si="0"/>
        <v>-3.9455322902718637E-2</v>
      </c>
      <c r="DT4" s="154">
        <f t="shared" ca="1" si="0"/>
        <v>-2.7216828888043793E-2</v>
      </c>
      <c r="DU4" s="154">
        <f t="shared" ca="1" si="0"/>
        <v>-4.2881499810287015E-2</v>
      </c>
      <c r="DV4" s="154">
        <f t="shared" ca="1" si="0"/>
        <v>-5.2608605093487942E-2</v>
      </c>
      <c r="DW4" s="154">
        <f ca="1">(W3*$DD4)+(AD3*$DE4)+(AK3*$DF4)+(AR3*$DG4)+(AY3*$DH4)+(BF3*$DI4)+(BM3*$DJ4)+(BT3*$DK4)+(CA3*$DL4)+(CH3*$DM4)+(CO3*$DN4)</f>
        <v>-4.6895875873997003E-2</v>
      </c>
      <c r="DX4" s="48">
        <f ca="1">DW4-DO4</f>
        <v>9.7248613049069621E-4</v>
      </c>
      <c r="DY4" s="36">
        <f ca="1">DQ4-$DW4</f>
        <v>-1.0312218610303951E-2</v>
      </c>
      <c r="DZ4" s="36">
        <f t="shared" ref="DZ4:EE19" ca="1" si="1">DR4-$DW4</f>
        <v>9.9797266030587986E-3</v>
      </c>
      <c r="EA4" s="36">
        <f t="shared" ca="1" si="1"/>
        <v>7.4405529712783663E-3</v>
      </c>
      <c r="EB4" s="36">
        <f t="shared" ca="1" si="1"/>
        <v>1.967904698595321E-2</v>
      </c>
      <c r="EC4" s="36">
        <f t="shared" ca="1" si="1"/>
        <v>4.0143760637099887E-3</v>
      </c>
      <c r="ED4" s="33">
        <f t="shared" ca="1" si="1"/>
        <v>-5.712729219490939E-3</v>
      </c>
      <c r="EE4" s="37">
        <f t="shared" ca="1" si="1"/>
        <v>0</v>
      </c>
      <c r="EF4" s="40">
        <f t="shared" ref="EF4:EF35" ca="1" si="2">1+DQ4</f>
        <v>0.94279190551569902</v>
      </c>
      <c r="EG4" s="40">
        <f t="shared" ref="EG4:EG35" ca="1" si="3">1+DR4</f>
        <v>0.96308385072906177</v>
      </c>
      <c r="EH4" s="40">
        <f t="shared" ref="EH4:EH35" ca="1" si="4">1+DS4</f>
        <v>0.96054467709728142</v>
      </c>
      <c r="EI4" s="40">
        <f t="shared" ref="EI4:EI35" ca="1" si="5">1+DT4</f>
        <v>0.97278317111195622</v>
      </c>
      <c r="EJ4" s="40">
        <f t="shared" ref="EJ4:EJ35" ca="1" si="6">1+DU4</f>
        <v>0.95711850018971301</v>
      </c>
      <c r="EK4" s="40">
        <f t="shared" ref="EK4:EK35" ca="1" si="7">1+DV4</f>
        <v>0.94739139490651203</v>
      </c>
      <c r="EL4" s="40">
        <f t="shared" ref="EL4:EL35" ca="1" si="8">1+DW4</f>
        <v>0.95310412412600298</v>
      </c>
      <c r="EM4" s="44">
        <f t="shared" ref="EM4:EM35" si="9">1+DO4</f>
        <v>0.95213163799551226</v>
      </c>
      <c r="EN4" s="38">
        <f t="shared" ref="EN4:EN35" ca="1" si="10">EN3*(1+DQ4)</f>
        <v>94.279190551569897</v>
      </c>
      <c r="EO4" s="38">
        <f t="shared" ref="EO4:EO35" ca="1" si="11">EO3*(1+DR4)</f>
        <v>96.308385072906177</v>
      </c>
      <c r="EP4" s="38">
        <f t="shared" ref="EP4:EP35" ca="1" si="12">EP3*(1+DS4)</f>
        <v>96.054467709728144</v>
      </c>
      <c r="EQ4" s="38">
        <f t="shared" ref="EQ4:EQ35" ca="1" si="13">EQ3*(1+DT4)</f>
        <v>97.278317111195619</v>
      </c>
      <c r="ER4" s="38">
        <f t="shared" ref="ER4:ER35" ca="1" si="14">ER3*(1+DU4)</f>
        <v>95.711850018971305</v>
      </c>
      <c r="ES4" s="38">
        <f t="shared" ref="ES4:ES35" ca="1" si="15">ES3*(1+DV4)</f>
        <v>94.739139490651198</v>
      </c>
      <c r="ET4" s="57">
        <f t="shared" ref="ET4:ET35" ca="1" si="16">ET3*(1+DW4)</f>
        <v>95.3104124126003</v>
      </c>
      <c r="EU4" s="39">
        <f t="shared" ref="EU4:EU35" si="17">EU3*(1+DO4)</f>
        <v>95.213163799551225</v>
      </c>
      <c r="EV4" s="45">
        <f ca="1">ET4-EU4</f>
        <v>9.7248613049075061E-2</v>
      </c>
      <c r="EW4" s="60">
        <f>1+DD4</f>
        <v>0.93567391131279354</v>
      </c>
      <c r="EX4" s="60">
        <f t="shared" ref="EX4:FG4" si="18">1+DE4</f>
        <v>0.9610632270508106</v>
      </c>
      <c r="EY4" s="60">
        <f t="shared" si="18"/>
        <v>0.99919438370353308</v>
      </c>
      <c r="EZ4" s="60">
        <f t="shared" si="18"/>
        <v>0.93208870047285175</v>
      </c>
      <c r="FA4" s="60">
        <f t="shared" si="18"/>
        <v>0.91741546059400514</v>
      </c>
      <c r="FB4" s="60">
        <f t="shared" si="18"/>
        <v>0.9119461581604037</v>
      </c>
      <c r="FC4" s="60">
        <f t="shared" si="18"/>
        <v>0.99630651039101747</v>
      </c>
      <c r="FD4" s="60">
        <f t="shared" si="18"/>
        <v>1.0356662472339133</v>
      </c>
      <c r="FE4" s="60">
        <f t="shared" si="18"/>
        <v>1.0260946483856701</v>
      </c>
      <c r="FF4" s="60">
        <f t="shared" si="18"/>
        <v>0.93903257061936352</v>
      </c>
      <c r="FG4" s="44">
        <f t="shared" si="18"/>
        <v>0.98142153413089384</v>
      </c>
      <c r="FH4" s="38">
        <f t="shared" ref="FH4:FH35" si="19">FH3*(1+DD4)</f>
        <v>93.567391131279351</v>
      </c>
      <c r="FI4" s="38">
        <f t="shared" ref="FI4:FI35" si="20">FI3*(1+DE4)</f>
        <v>96.106322705081055</v>
      </c>
      <c r="FJ4" s="38">
        <f t="shared" ref="FJ4:FJ35" si="21">FJ3*(1+DF4)</f>
        <v>99.919438370353305</v>
      </c>
      <c r="FK4" s="38">
        <f t="shared" ref="FK4:FK35" si="22">FK3*(1+DG4)</f>
        <v>93.208870047285174</v>
      </c>
      <c r="FL4" s="38">
        <f t="shared" ref="FL4:FL35" si="23">FL3*(1+DH4)</f>
        <v>91.74154605940052</v>
      </c>
      <c r="FM4" s="38">
        <f t="shared" ref="FM4:FM35" si="24">FM3*(1+DI4)</f>
        <v>91.194615816040368</v>
      </c>
      <c r="FN4" s="38">
        <f t="shared" ref="FN4:FN35" si="25">FN3*(1+DJ4)</f>
        <v>99.63065103910175</v>
      </c>
      <c r="FO4" s="38">
        <f t="shared" ref="FO4:FO35" si="26">FO3*(1+DK4)</f>
        <v>103.56662472339133</v>
      </c>
      <c r="FP4" s="38">
        <f t="shared" ref="FP4:FP35" si="27">FP3*(1+DL4)</f>
        <v>102.60946483856701</v>
      </c>
      <c r="FQ4" s="38">
        <f t="shared" ref="FQ4:FQ35" si="28">FQ3*(1+DM4)</f>
        <v>93.903257061936358</v>
      </c>
      <c r="FR4" s="59">
        <f t="shared" ref="FR4:FR35" si="29">FR3*(1+DN4)</f>
        <v>98.142153413089389</v>
      </c>
      <c r="FS4" s="2">
        <f t="shared" ref="FS4:FY4" ca="1" si="30">LN((1+DQ4)/(1+$DW4))</f>
        <v>-1.0878571553912753E-2</v>
      </c>
      <c r="FT4" s="2">
        <f t="shared" ca="1" si="30"/>
        <v>1.0416323416120065E-2</v>
      </c>
      <c r="FU4" s="2">
        <f t="shared" ca="1" si="30"/>
        <v>7.776338544004874E-3</v>
      </c>
      <c r="FV4" s="2">
        <f t="shared" ca="1" si="30"/>
        <v>2.0437054630067689E-2</v>
      </c>
      <c r="FW4" s="2">
        <f t="shared" ca="1" si="30"/>
        <v>4.2030514373757148E-3</v>
      </c>
      <c r="FX4" s="19">
        <f t="shared" ca="1" si="30"/>
        <v>-6.0118494026607829E-3</v>
      </c>
      <c r="FY4" s="13">
        <f t="shared" ca="1" si="30"/>
        <v>0</v>
      </c>
      <c r="FZ4" s="2">
        <f ca="1">LN(EF4)</f>
        <v>-5.8909693536462547E-2</v>
      </c>
      <c r="GA4" s="2">
        <f t="shared" ref="GA4:GG4" ca="1" si="31">LN(EG4)</f>
        <v>-3.7614798566429755E-2</v>
      </c>
      <c r="GB4" s="2">
        <f t="shared" ca="1" si="31"/>
        <v>-4.025478343854489E-2</v>
      </c>
      <c r="GC4" s="2">
        <f t="shared" ca="1" si="31"/>
        <v>-2.7594067352482189E-2</v>
      </c>
      <c r="GD4" s="2">
        <f t="shared" ca="1" si="31"/>
        <v>-4.3828070545174062E-2</v>
      </c>
      <c r="GE4" s="2">
        <f t="shared" ca="1" si="31"/>
        <v>-5.4042971385210574E-2</v>
      </c>
      <c r="GF4" s="2">
        <f t="shared" ca="1" si="31"/>
        <v>-4.8031121982549836E-2</v>
      </c>
      <c r="GG4" s="13">
        <f t="shared" si="31"/>
        <v>-4.9051978544536745E-2</v>
      </c>
      <c r="GH4" s="2">
        <f>LN(EW4)</f>
        <v>-6.6488248554398929E-2</v>
      </c>
      <c r="GI4" s="2">
        <f t="shared" ref="GI4:GR4" si="32">LN(EX4)</f>
        <v>-3.9715079199197444E-2</v>
      </c>
      <c r="GJ4" s="2">
        <f t="shared" si="32"/>
        <v>-8.0594097966724565E-4</v>
      </c>
      <c r="GK4" s="2">
        <f t="shared" si="32"/>
        <v>-7.0327296643959175E-2</v>
      </c>
      <c r="GL4" s="2">
        <f t="shared" si="32"/>
        <v>-8.6194844340614543E-2</v>
      </c>
      <c r="GM4" s="2">
        <f t="shared" si="32"/>
        <v>-9.217432775538463E-2</v>
      </c>
      <c r="GN4" s="2">
        <f t="shared" si="32"/>
        <v>-3.7003273837541897E-3</v>
      </c>
      <c r="GO4" s="2">
        <f t="shared" si="32"/>
        <v>3.5044936754543551E-2</v>
      </c>
      <c r="GP4" s="2">
        <f t="shared" si="32"/>
        <v>2.5759992382385841E-2</v>
      </c>
      <c r="GQ4" s="2">
        <f t="shared" si="32"/>
        <v>-6.290511387984192E-2</v>
      </c>
      <c r="GR4" s="2">
        <f t="shared" si="32"/>
        <v>-1.875321331019018E-2</v>
      </c>
    </row>
    <row r="5" spans="1:200" s="2" customFormat="1">
      <c r="A5" s="70">
        <v>46</v>
      </c>
      <c r="B5" s="70">
        <v>47</v>
      </c>
      <c r="C5" s="70">
        <v>48</v>
      </c>
      <c r="D5" s="70">
        <v>49</v>
      </c>
      <c r="E5" s="70">
        <v>50</v>
      </c>
      <c r="F5" s="70">
        <v>51</v>
      </c>
      <c r="G5" s="70">
        <v>52</v>
      </c>
      <c r="H5" s="70">
        <v>53</v>
      </c>
      <c r="I5" s="70">
        <v>54</v>
      </c>
      <c r="J5" s="70">
        <v>55</v>
      </c>
      <c r="K5" s="70">
        <v>56</v>
      </c>
      <c r="L5" s="70">
        <v>57</v>
      </c>
      <c r="M5" s="70">
        <v>58</v>
      </c>
      <c r="N5"/>
      <c r="O5" s="15">
        <v>37653</v>
      </c>
      <c r="P5" s="21">
        <v>2003</v>
      </c>
      <c r="Q5" s="19">
        <f ca="1">IF($P5=2002,OFFSET('2002'!K$1,Calculations!$A3,0),IF($P5=2003,OFFSET('2003'!K$1,Calculations!$A3,0),IF($P5=2004,OFFSET('2004'!K$1,Calculations!$A3,0),IF($P5=2005,OFFSET('2005'!K$1,Calculations!$A3,0),IF($P5=2006,OFFSET('2006'!K$1,Calculations!$A3,0),IF($P5=2007,OFFSET('2007'!K$1,Calculations!$A3,0),IF($P5=2008,OFFSET('2008'!K$1,Calculations!$A3,0),IF($P5=2009,OFFSET('2009'!K$1,Calculations!$A3,0),IF($P5=2010,OFFSET('2010'!K$1,Calculations!$A3,0),IF($P5=2011,OFFSET('2011'!K$1,Calculations!$A3,0),IF($P5=2012,OFFSET('2012'!K$1,Calculations!$A3,0),IF($P5=2013,OFFSET('2013'!K$1,Calculations!$A3,0),IF($P5=2014,OFFSET('2014'!K$1,Calculations!$A3,0),IF($P5=2015,OFFSET('2015'!K$1,Calculations!$A3,0),IF($P5=2016,OFFSET('2016'!K$1,Calculations!$A3,0),IF($P5=2017,OFFSET('2017'!K$1,Calculations!$A3,0),0))))))))))))))))</f>
        <v>0.68172796974289018</v>
      </c>
      <c r="R5" s="19">
        <f ca="1">IF($P5=2002,OFFSET('2002'!L$1,Calculations!$A3,0),IF($P5=2003,OFFSET('2003'!L$1,Calculations!$A3,0),IF($P5=2004,OFFSET('2004'!L$1,Calculations!$A3,0),IF($P5=2005,OFFSET('2005'!L$1,Calculations!$A3,0),IF($P5=2006,OFFSET('2006'!L$1,Calculations!$A3,0),IF($P5=2007,OFFSET('2007'!L$1,Calculations!$A3,0),IF($P5=2008,OFFSET('2008'!L$1,Calculations!$A3,0),IF($P5=2009,OFFSET('2009'!L$1,Calculations!$A3,0),IF($P5=2010,OFFSET('2010'!L$1,Calculations!$A3,0),IF($P5=2011,OFFSET('2011'!L$1,Calculations!$A3,0),IF($P5=2012,OFFSET('2012'!L$1,Calculations!$A3,0),IF($P5=2013,OFFSET('2013'!L$1,Calculations!$A3,0),IF($P5=2014,OFFSET('2014'!L$1,Calculations!$A3,0),IF($P5=2015,OFFSET('2015'!L$1,Calculations!$A3,0),IF($P5=2016,OFFSET('2016'!L$1,Calculations!$A3,0),IF($P5=2017,OFFSET('2017'!L$1,Calculations!$A3,0),0))))))))))))))))</f>
        <v>0.20313238277928214</v>
      </c>
      <c r="S5" s="19">
        <f ca="1">IF($P5=2002,OFFSET('2002'!M$1,Calculations!$A3,0),IF($P5=2003,OFFSET('2003'!M$1,Calculations!$A3,0),IF($P5=2004,OFFSET('2004'!M$1,Calculations!$A3,0),IF($P5=2005,OFFSET('2005'!M$1,Calculations!$A3,0),IF($P5=2006,OFFSET('2006'!M$1,Calculations!$A3,0),IF($P5=2007,OFFSET('2007'!M$1,Calculations!$A3,0),IF($P5=2008,OFFSET('2008'!M$1,Calculations!$A3,0),IF($P5=2009,OFFSET('2009'!M$1,Calculations!$A3,0),IF($P5=2010,OFFSET('2010'!M$1,Calculations!$A3,0),IF($P5=2011,OFFSET('2011'!M$1,Calculations!$A3,0),IF($P5=2012,OFFSET('2012'!M$1,Calculations!$A3,0),IF($P5=2013,OFFSET('2013'!M$1,Calculations!$A3,0),IF($P5=2014,OFFSET('2014'!M$1,Calculations!$A3,0),IF($P5=2015,OFFSET('2015'!M$1,Calculations!$A3,0),IF($P5=2016,OFFSET('2016'!M$1,Calculations!$A3,0),IF($P5=2017,OFFSET('2017'!M$1,Calculations!$A3,0),0))))))))))))))))</f>
        <v>0.31080960472606273</v>
      </c>
      <c r="T5" s="19">
        <f ca="1">IF($P5=2002,OFFSET('2002'!N$1,Calculations!$A3,0),IF($P5=2003,OFFSET('2003'!N$1,Calculations!$A3,0),IF($P5=2004,OFFSET('2004'!N$1,Calculations!$A3,0),IF($P5=2005,OFFSET('2005'!N$1,Calculations!$A3,0),IF($P5=2006,OFFSET('2006'!N$1,Calculations!$A3,0),IF($P5=2007,OFFSET('2007'!N$1,Calculations!$A3,0),IF($P5=2008,OFFSET('2008'!N$1,Calculations!$A3,0),IF($P5=2009,OFFSET('2009'!N$1,Calculations!$A3,0),IF($P5=2010,OFFSET('2010'!N$1,Calculations!$A3,0),IF($P5=2011,OFFSET('2011'!N$1,Calculations!$A3,0),IF($P5=2012,OFFSET('2012'!N$1,Calculations!$A3,0),IF($P5=2013,OFFSET('2013'!N$1,Calculations!$A3,0),IF($P5=2014,OFFSET('2014'!N$1,Calculations!$A3,0),IF($P5=2015,OFFSET('2015'!N$1,Calculations!$A3,0),IF($P5=2016,OFFSET('2016'!N$1,Calculations!$A3,0),IF($P5=2017,OFFSET('2017'!N$1,Calculations!$A3,0),0))))))))))))))))</f>
        <v>0.20469170925669627</v>
      </c>
      <c r="U5" s="19">
        <f ca="1">IF($P5=2002,OFFSET('2002'!O$1,Calculations!$A3,0),IF($P5=2003,OFFSET('2003'!O$1,Calculations!$A3,0),IF($P5=2004,OFFSET('2004'!O$1,Calculations!$A3,0),IF($P5=2005,OFFSET('2005'!O$1,Calculations!$A3,0),IF($P5=2006,OFFSET('2006'!O$1,Calculations!$A3,0),IF($P5=2007,OFFSET('2007'!O$1,Calculations!$A3,0),IF($P5=2008,OFFSET('2008'!O$1,Calculations!$A3,0),IF($P5=2009,OFFSET('2009'!O$1,Calculations!$A3,0),IF($P5=2010,OFFSET('2010'!O$1,Calculations!$A3,0),IF($P5=2011,OFFSET('2011'!O$1,Calculations!$A3,0),IF($P5=2012,OFFSET('2012'!O$1,Calculations!$A3,0),IF($P5=2013,OFFSET('2013'!O$1,Calculations!$A3,0),IF($P5=2014,OFFSET('2014'!O$1,Calculations!$A3,0),IF($P5=2015,OFFSET('2015'!O$1,Calculations!$A3,0),IF($P5=2016,OFFSET('2016'!O$1,Calculations!$A3,0),IF($P5=2017,OFFSET('2017'!O$1,Calculations!$A3,0),0))))))))))))))))</f>
        <v>0.4485931396900304</v>
      </c>
      <c r="V5" s="19">
        <f ca="1">IF($P5=2002,OFFSET('2002'!P$1,Calculations!$A3,0),IF($P5=2003,OFFSET('2003'!P$1,Calculations!$A3,0),IF($P5=2004,OFFSET('2004'!P$1,Calculations!$A3,0),IF($P5=2005,OFFSET('2005'!P$1,Calculations!$A3,0),IF($P5=2006,OFFSET('2006'!P$1,Calculations!$A3,0),IF($P5=2007,OFFSET('2007'!P$1,Calculations!$A3,0),IF($P5=2008,OFFSET('2008'!P$1,Calculations!$A3,0),IF($P5=2009,OFFSET('2009'!P$1,Calculations!$A3,0),IF($P5=2010,OFFSET('2010'!P$1,Calculations!$A3,0),IF($P5=2011,OFFSET('2011'!P$1,Calculations!$A3,0),IF($P5=2012,OFFSET('2012'!P$1,Calculations!$A3,0),IF($P5=2013,OFFSET('2013'!P$1,Calculations!$A3,0),IF($P5=2014,OFFSET('2014'!P$1,Calculations!$A3,0),IF($P5=2015,OFFSET('2015'!P$1,Calculations!$A3,0),IF($P5=2016,OFFSET('2016'!P$1,Calculations!$A3,0),IF($P5=2017,OFFSET('2017'!P$1,Calculations!$A3,0),0))))))))))))))))</f>
        <v>0.20538393672227709</v>
      </c>
      <c r="W5" s="13">
        <f ca="1">IF($P5=2002,OFFSET('2002'!Q$1,Calculations!$A3,0),IF($P5=2003,OFFSET('2003'!Q$1,Calculations!$A3,0),IF($P5=2004,OFFSET('2004'!Q$1,Calculations!$A3,0),IF($P5=2005,OFFSET('2005'!Q$1,Calculations!$A3,0),IF($P5=2006,OFFSET('2006'!Q$1,Calculations!$A3,0),IF($P5=2007,OFFSET('2007'!Q$1,Calculations!$A3,0),IF($P5=2008,OFFSET('2008'!Q$1,Calculations!$A3,0),IF($P5=2009,OFFSET('2009'!Q$1,Calculations!$A3,0),IF($P5=2010,OFFSET('2010'!Q$1,Calculations!$A3,0),IF($P5=2011,OFFSET('2011'!Q$1,Calculations!$A3,0),IF($P5=2012,OFFSET('2012'!Q$1,Calculations!$A3,0),IF($P5=2013,OFFSET('2013'!Q$1,Calculations!$A3,0),IF($P5=2014,OFFSET('2014'!Q$1,Calculations!$A3,0),IF($P5=2015,OFFSET('2015'!Q$1,Calculations!$A3,0),IF($P5=2016,OFFSET('2016'!Q$1,Calculations!$A3,0),IF($P5=2017,OFFSET('2017'!Q$1,Calculations!$A3,0),0))))))))))))))))</f>
        <v>0.48068899317507924</v>
      </c>
      <c r="X5" s="31">
        <f ca="1">IF($P5=2002,OFFSET('2002'!K$1,Calculations!$B3,0),IF($P5=2003,OFFSET('2003'!K$1,Calculations!$B3,0),IF($P5=2004,OFFSET('2004'!K$1,Calculations!$B3,0),IF($P5=2005,OFFSET('2005'!K$1,Calculations!$B3,0),IF($P5=2006,OFFSET('2006'!K$1,Calculations!$B3,0),IF($P5=2007,OFFSET('2007'!K$1,Calculations!$B3,0),IF($P5=2008,OFFSET('2008'!K$1,Calculations!$B3,0),IF($P5=2009,OFFSET('2009'!K$1,Calculations!$B3,0),IF($P5=2010,OFFSET('2010'!K$1,Calculations!$B3,0),IF($P5=2011,OFFSET('2011'!K$1,Calculations!$B3,0),IF($P5=2012,OFFSET('2012'!K$1,Calculations!$B3,0),IF($P5=2013,OFFSET('2013'!K$1,Calculations!$B3,0),IF($P5=2014,OFFSET('2014'!K$1,Calculations!$B3,0),IF($P5=2015,OFFSET('2015'!K$1,Calculations!$B3,0),IF($P5=2016,OFFSET('2016'!K$1,Calculations!$B3,0),IF($P5=2017,OFFSET('2017'!K$1,Calculations!$B3,0),0))))))))))))))))</f>
        <v>7.9982907856314782E-3</v>
      </c>
      <c r="Y5" s="31">
        <f ca="1">IF($P5=2002,OFFSET('2002'!L$1,Calculations!$B3,0),IF($P5=2003,OFFSET('2003'!L$1,Calculations!$B3,0),IF($P5=2004,OFFSET('2004'!L$1,Calculations!$B3,0),IF($P5=2005,OFFSET('2005'!L$1,Calculations!$B3,0),IF($P5=2006,OFFSET('2006'!L$1,Calculations!$B3,0),IF($P5=2007,OFFSET('2007'!L$1,Calculations!$B3,0),IF($P5=2008,OFFSET('2008'!L$1,Calculations!$B3,0),IF($P5=2009,OFFSET('2009'!L$1,Calculations!$B3,0),IF($P5=2010,OFFSET('2010'!L$1,Calculations!$B3,0),IF($P5=2011,OFFSET('2011'!L$1,Calculations!$B3,0),IF($P5=2012,OFFSET('2012'!L$1,Calculations!$B3,0),IF($P5=2013,OFFSET('2013'!L$1,Calculations!$B3,0),IF($P5=2014,OFFSET('2014'!L$1,Calculations!$B3,0),IF($P5=2015,OFFSET('2015'!L$1,Calculations!$B3,0),IF($P5=2016,OFFSET('2016'!L$1,Calculations!$B3,0),IF($P5=2017,OFFSET('2017'!L$1,Calculations!$B3,0),0))))))))))))))))</f>
        <v>8.1460716607128558E-2</v>
      </c>
      <c r="Z5" s="31">
        <f ca="1">IF($P5=2002,OFFSET('2002'!M$1,Calculations!$B3,0),IF($P5=2003,OFFSET('2003'!M$1,Calculations!$B3,0),IF($P5=2004,OFFSET('2004'!M$1,Calculations!$B3,0),IF($P5=2005,OFFSET('2005'!M$1,Calculations!$B3,0),IF($P5=2006,OFFSET('2006'!M$1,Calculations!$B3,0),IF($P5=2007,OFFSET('2007'!M$1,Calculations!$B3,0),IF($P5=2008,OFFSET('2008'!M$1,Calculations!$B3,0),IF($P5=2009,OFFSET('2009'!M$1,Calculations!$B3,0),IF($P5=2010,OFFSET('2010'!M$1,Calculations!$B3,0),IF($P5=2011,OFFSET('2011'!M$1,Calculations!$B3,0),IF($P5=2012,OFFSET('2012'!M$1,Calculations!$B3,0),IF($P5=2013,OFFSET('2013'!M$1,Calculations!$B3,0),IF($P5=2014,OFFSET('2014'!M$1,Calculations!$B3,0),IF($P5=2015,OFFSET('2015'!M$1,Calculations!$B3,0),IF($P5=2016,OFFSET('2016'!M$1,Calculations!$B3,0),IF($P5=2017,OFFSET('2017'!M$1,Calculations!$B3,0),0))))))))))))))))</f>
        <v>4.8794785318476447E-2</v>
      </c>
      <c r="AA5" s="31">
        <f ca="1">IF($P5=2002,OFFSET('2002'!N$1,Calculations!$B3,0),IF($P5=2003,OFFSET('2003'!N$1,Calculations!$B3,0),IF($P5=2004,OFFSET('2004'!N$1,Calculations!$B3,0),IF($P5=2005,OFFSET('2005'!N$1,Calculations!$B3,0),IF($P5=2006,OFFSET('2006'!N$1,Calculations!$B3,0),IF($P5=2007,OFFSET('2007'!N$1,Calculations!$B3,0),IF($P5=2008,OFFSET('2008'!N$1,Calculations!$B3,0),IF($P5=2009,OFFSET('2009'!N$1,Calculations!$B3,0),IF($P5=2010,OFFSET('2010'!N$1,Calculations!$B3,0),IF($P5=2011,OFFSET('2011'!N$1,Calculations!$B3,0),IF($P5=2012,OFFSET('2012'!N$1,Calculations!$B3,0),IF($P5=2013,OFFSET('2013'!N$1,Calculations!$B3,0),IF($P5=2014,OFFSET('2014'!N$1,Calculations!$B3,0),IF($P5=2015,OFFSET('2015'!N$1,Calculations!$B3,0),IF($P5=2016,OFFSET('2016'!N$1,Calculations!$B3,0),IF($P5=2017,OFFSET('2017'!N$1,Calculations!$B3,0),0))))))))))))))))</f>
        <v>3.3560395230724432E-2</v>
      </c>
      <c r="AB5" s="31">
        <f ca="1">IF($P5=2002,OFFSET('2002'!O$1,Calculations!$B3,0),IF($P5=2003,OFFSET('2003'!O$1,Calculations!$B3,0),IF($P5=2004,OFFSET('2004'!O$1,Calculations!$B3,0),IF($P5=2005,OFFSET('2005'!O$1,Calculations!$B3,0),IF($P5=2006,OFFSET('2006'!O$1,Calculations!$B3,0),IF($P5=2007,OFFSET('2007'!O$1,Calculations!$B3,0),IF($P5=2008,OFFSET('2008'!O$1,Calculations!$B3,0),IF($P5=2009,OFFSET('2009'!O$1,Calculations!$B3,0),IF($P5=2010,OFFSET('2010'!O$1,Calculations!$B3,0),IF($P5=2011,OFFSET('2011'!O$1,Calculations!$B3,0),IF($P5=2012,OFFSET('2012'!O$1,Calculations!$B3,0),IF($P5=2013,OFFSET('2013'!O$1,Calculations!$B3,0),IF($P5=2014,OFFSET('2014'!O$1,Calculations!$B3,0),IF($P5=2015,OFFSET('2015'!O$1,Calculations!$B3,0),IF($P5=2016,OFFSET('2016'!O$1,Calculations!$B3,0),IF($P5=2017,OFFSET('2017'!O$1,Calculations!$B3,0),0))))))))))))))))</f>
        <v>7.3559253745079531E-2</v>
      </c>
      <c r="AC5" s="31">
        <f ca="1">IF($P5=2002,OFFSET('2002'!P$1,Calculations!$B3,0),IF($P5=2003,OFFSET('2003'!P$1,Calculations!$B3,0),IF($P5=2004,OFFSET('2004'!P$1,Calculations!$B3,0),IF($P5=2005,OFFSET('2005'!P$1,Calculations!$B3,0),IF($P5=2006,OFFSET('2006'!P$1,Calculations!$B3,0),IF($P5=2007,OFFSET('2007'!P$1,Calculations!$B3,0),IF($P5=2008,OFFSET('2008'!P$1,Calculations!$B3,0),IF($P5=2009,OFFSET('2009'!P$1,Calculations!$B3,0),IF($P5=2010,OFFSET('2010'!P$1,Calculations!$B3,0),IF($P5=2011,OFFSET('2011'!P$1,Calculations!$B3,0),IF($P5=2012,OFFSET('2012'!P$1,Calculations!$B3,0),IF($P5=2013,OFFSET('2013'!P$1,Calculations!$B3,0),IF($P5=2014,OFFSET('2014'!P$1,Calculations!$B3,0),IF($P5=2015,OFFSET('2015'!P$1,Calculations!$B3,0),IF($P5=2016,OFFSET('2016'!P$1,Calculations!$B3,0),IF($P5=2017,OFFSET('2017'!P$1,Calculations!$B3,0),0))))))))))))))))</f>
        <v>2.2508447541466536E-2</v>
      </c>
      <c r="AD5" s="34">
        <f ca="1">IF($P5=2002,OFFSET('2002'!Q$1,Calculations!$B3,0),IF($P5=2003,OFFSET('2003'!Q$1,Calculations!$B3,0),IF($P5=2004,OFFSET('2004'!Q$1,Calculations!$B3,0),IF($P5=2005,OFFSET('2005'!Q$1,Calculations!$B3,0),IF($P5=2006,OFFSET('2006'!Q$1,Calculations!$B3,0),IF($P5=2007,OFFSET('2007'!Q$1,Calculations!$B3,0),IF($P5=2008,OFFSET('2008'!Q$1,Calculations!$B3,0),IF($P5=2009,OFFSET('2009'!Q$1,Calculations!$B3,0),IF($P5=2010,OFFSET('2010'!Q$1,Calculations!$B3,0),IF($P5=2011,OFFSET('2011'!Q$1,Calculations!$B3,0),IF($P5=2012,OFFSET('2012'!Q$1,Calculations!$B3,0),IF($P5=2013,OFFSET('2013'!Q$1,Calculations!$B3,0),IF($P5=2014,OFFSET('2014'!Q$1,Calculations!$B3,0),IF($P5=2015,OFFSET('2015'!Q$1,Calculations!$B3,0),IF($P5=2016,OFFSET('2016'!Q$1,Calculations!$B3,0),IF($P5=2017,OFFSET('2017'!Q$1,Calculations!$B3,0),0))))))))))))))))</f>
        <v>4.3193661613227408E-2</v>
      </c>
      <c r="AE5" s="31">
        <f ca="1">IF($P5=2002,OFFSET('2002'!K$1,Calculations!$C3,0),IF($P5=2003,OFFSET('2003'!K$1,Calculations!$C3,0),IF($P5=2004,OFFSET('2004'!K$1,Calculations!$C3,0),IF($P5=2005,OFFSET('2005'!K$1,Calculations!$C3,0),IF($P5=2006,OFFSET('2006'!K$1,Calculations!$C3,0),IF($P5=2007,OFFSET('2007'!K$1,Calculations!$C3,0),IF($P5=2008,OFFSET('2008'!K$1,Calculations!$C3,0),IF($P5=2009,OFFSET('2009'!K$1,Calculations!$C3,0),IF($P5=2010,OFFSET('2010'!K$1,Calculations!$C3,0),IF($P5=2011,OFFSET('2011'!K$1,Calculations!$C3,0),IF($P5=2012,OFFSET('2012'!K$1,Calculations!$C3,0),IF($P5=2013,OFFSET('2013'!K$1,Calculations!$C3,0),IF($P5=2014,OFFSET('2014'!K$1,Calculations!$C3,0),IF($P5=2015,OFFSET('2015'!K$1,Calculations!$C3,0),IF($P5=2016,OFFSET('2016'!K$1,Calculations!$C3,0),IF($P5=2017,OFFSET('2017'!K$1,Calculations!$C3,0),0))))))))))))))))</f>
        <v>1.9140803882849854E-2</v>
      </c>
      <c r="AF5" s="31">
        <f ca="1">IF($P5=2002,OFFSET('2002'!L$1,Calculations!$C3,0),IF($P5=2003,OFFSET('2003'!L$1,Calculations!$C3,0),IF($P5=2004,OFFSET('2004'!L$1,Calculations!$C3,0),IF($P5=2005,OFFSET('2005'!L$1,Calculations!$C3,0),IF($P5=2006,OFFSET('2006'!L$1,Calculations!$C3,0),IF($P5=2007,OFFSET('2007'!L$1,Calculations!$C3,0),IF($P5=2008,OFFSET('2008'!L$1,Calculations!$C3,0),IF($P5=2009,OFFSET('2009'!L$1,Calculations!$C3,0),IF($P5=2010,OFFSET('2010'!L$1,Calculations!$C3,0),IF($P5=2011,OFFSET('2011'!L$1,Calculations!$C3,0),IF($P5=2012,OFFSET('2012'!L$1,Calculations!$C3,0),IF($P5=2013,OFFSET('2013'!L$1,Calculations!$C3,0),IF($P5=2014,OFFSET('2014'!L$1,Calculations!$C3,0),IF($P5=2015,OFFSET('2015'!L$1,Calculations!$C3,0),IF($P5=2016,OFFSET('2016'!L$1,Calculations!$C3,0),IF($P5=2017,OFFSET('2017'!L$1,Calculations!$C3,0),0))))))))))))))))</f>
        <v>0.12294970248991485</v>
      </c>
      <c r="AG5" s="31">
        <f ca="1">IF($P5=2002,OFFSET('2002'!M$1,Calculations!$C3,0),IF($P5=2003,OFFSET('2003'!M$1,Calculations!$C3,0),IF($P5=2004,OFFSET('2004'!M$1,Calculations!$C3,0),IF($P5=2005,OFFSET('2005'!M$1,Calculations!$C3,0),IF($P5=2006,OFFSET('2006'!M$1,Calculations!$C3,0),IF($P5=2007,OFFSET('2007'!M$1,Calculations!$C3,0),IF($P5=2008,OFFSET('2008'!M$1,Calculations!$C3,0),IF($P5=2009,OFFSET('2009'!M$1,Calculations!$C3,0),IF($P5=2010,OFFSET('2010'!M$1,Calculations!$C3,0),IF($P5=2011,OFFSET('2011'!M$1,Calculations!$C3,0),IF($P5=2012,OFFSET('2012'!M$1,Calculations!$C3,0),IF($P5=2013,OFFSET('2013'!M$1,Calculations!$C3,0),IF($P5=2014,OFFSET('2014'!M$1,Calculations!$C3,0),IF($P5=2015,OFFSET('2015'!M$1,Calculations!$C3,0),IF($P5=2016,OFFSET('2016'!M$1,Calculations!$C3,0),IF($P5=2017,OFFSET('2017'!M$1,Calculations!$C3,0),0))))))))))))))))</f>
        <v>0.17167529457932781</v>
      </c>
      <c r="AH5" s="31">
        <f ca="1">IF($P5=2002,OFFSET('2002'!N$1,Calculations!$C3,0),IF($P5=2003,OFFSET('2003'!N$1,Calculations!$C3,0),IF($P5=2004,OFFSET('2004'!N$1,Calculations!$C3,0),IF($P5=2005,OFFSET('2005'!N$1,Calculations!$C3,0),IF($P5=2006,OFFSET('2006'!N$1,Calculations!$C3,0),IF($P5=2007,OFFSET('2007'!N$1,Calculations!$C3,0),IF($P5=2008,OFFSET('2008'!N$1,Calculations!$C3,0),IF($P5=2009,OFFSET('2009'!N$1,Calculations!$C3,0),IF($P5=2010,OFFSET('2010'!N$1,Calculations!$C3,0),IF($P5=2011,OFFSET('2011'!N$1,Calculations!$C3,0),IF($P5=2012,OFFSET('2012'!N$1,Calculations!$C3,0),IF($P5=2013,OFFSET('2013'!N$1,Calculations!$C3,0),IF($P5=2014,OFFSET('2014'!N$1,Calculations!$C3,0),IF($P5=2015,OFFSET('2015'!N$1,Calculations!$C3,0),IF($P5=2016,OFFSET('2016'!N$1,Calculations!$C3,0),IF($P5=2017,OFFSET('2017'!N$1,Calculations!$C3,0),0))))))))))))))))</f>
        <v>0.1225934502017675</v>
      </c>
      <c r="AI5" s="31">
        <f ca="1">IF($P5=2002,OFFSET('2002'!O$1,Calculations!$C3,0),IF($P5=2003,OFFSET('2003'!O$1,Calculations!$C3,0),IF($P5=2004,OFFSET('2004'!O$1,Calculations!$C3,0),IF($P5=2005,OFFSET('2005'!O$1,Calculations!$C3,0),IF($P5=2006,OFFSET('2006'!O$1,Calculations!$C3,0),IF($P5=2007,OFFSET('2007'!O$1,Calculations!$C3,0),IF($P5=2008,OFFSET('2008'!O$1,Calculations!$C3,0),IF($P5=2009,OFFSET('2009'!O$1,Calculations!$C3,0),IF($P5=2010,OFFSET('2010'!O$1,Calculations!$C3,0),IF($P5=2011,OFFSET('2011'!O$1,Calculations!$C3,0),IF($P5=2012,OFFSET('2012'!O$1,Calculations!$C3,0),IF($P5=2013,OFFSET('2013'!O$1,Calculations!$C3,0),IF($P5=2014,OFFSET('2014'!O$1,Calculations!$C3,0),IF($P5=2015,OFFSET('2015'!O$1,Calculations!$C3,0),IF($P5=2016,OFFSET('2016'!O$1,Calculations!$C3,0),IF($P5=2017,OFFSET('2017'!O$1,Calculations!$C3,0),0))))))))))))))))</f>
        <v>0.12478235587469856</v>
      </c>
      <c r="AJ5" s="31">
        <f ca="1">IF($P5=2002,OFFSET('2002'!P$1,Calculations!$C3,0),IF($P5=2003,OFFSET('2003'!P$1,Calculations!$C3,0),IF($P5=2004,OFFSET('2004'!P$1,Calculations!$C3,0),IF($P5=2005,OFFSET('2005'!P$1,Calculations!$C3,0),IF($P5=2006,OFFSET('2006'!P$1,Calculations!$C3,0),IF($P5=2007,OFFSET('2007'!P$1,Calculations!$C3,0),IF($P5=2008,OFFSET('2008'!P$1,Calculations!$C3,0),IF($P5=2009,OFFSET('2009'!P$1,Calculations!$C3,0),IF($P5=2010,OFFSET('2010'!P$1,Calculations!$C3,0),IF($P5=2011,OFFSET('2011'!P$1,Calculations!$C3,0),IF($P5=2012,OFFSET('2012'!P$1,Calculations!$C3,0),IF($P5=2013,OFFSET('2013'!P$1,Calculations!$C3,0),IF($P5=2014,OFFSET('2014'!P$1,Calculations!$C3,0),IF($P5=2015,OFFSET('2015'!P$1,Calculations!$C3,0),IF($P5=2016,OFFSET('2016'!P$1,Calculations!$C3,0),IF($P5=2017,OFFSET('2017'!P$1,Calculations!$C3,0),0))))))))))))))))</f>
        <v>0.15486352488927288</v>
      </c>
      <c r="AK5" s="34">
        <f ca="1">IF($P5=2002,OFFSET('2002'!Q$1,Calculations!$C3,0),IF($P5=2003,OFFSET('2003'!Q$1,Calculations!$C3,0),IF($P5=2004,OFFSET('2004'!Q$1,Calculations!$C3,0),IF($P5=2005,OFFSET('2005'!Q$1,Calculations!$C3,0),IF($P5=2006,OFFSET('2006'!Q$1,Calculations!$C3,0),IF($P5=2007,OFFSET('2007'!Q$1,Calculations!$C3,0),IF($P5=2008,OFFSET('2008'!Q$1,Calculations!$C3,0),IF($P5=2009,OFFSET('2009'!Q$1,Calculations!$C3,0),IF($P5=2010,OFFSET('2010'!Q$1,Calculations!$C3,0),IF($P5=2011,OFFSET('2011'!Q$1,Calculations!$C3,0),IF($P5=2012,OFFSET('2012'!Q$1,Calculations!$C3,0),IF($P5=2013,OFFSET('2013'!Q$1,Calculations!$C3,0),IF($P5=2014,OFFSET('2014'!Q$1,Calculations!$C3,0),IF($P5=2015,OFFSET('2015'!Q$1,Calculations!$C3,0),IF($P5=2016,OFFSET('2016'!Q$1,Calculations!$C3,0),IF($P5=2017,OFFSET('2017'!Q$1,Calculations!$C3,0),0))))))))))))))))</f>
        <v>8.0298194214760393E-2</v>
      </c>
      <c r="AL5" s="31">
        <f ca="1">IF($P5=2002,OFFSET('2002'!K$1,Calculations!$D3,0),IF($P5=2003,OFFSET('2003'!K$1,Calculations!$D3,0),IF($P5=2004,OFFSET('2004'!K$1,Calculations!$D3,0),IF($P5=2005,OFFSET('2005'!K$1,Calculations!$D3,0),IF($P5=2006,OFFSET('2006'!K$1,Calculations!$D3,0),IF($P5=2007,OFFSET('2007'!K$1,Calculations!$D3,0),IF($P5=2008,OFFSET('2008'!K$1,Calculations!$D3,0),IF($P5=2009,OFFSET('2009'!K$1,Calculations!$D3,0),IF($P5=2010,OFFSET('2010'!K$1,Calculations!$D3,0),IF($P5=2011,OFFSET('2011'!K$1,Calculations!$D3,0),IF($P5=2012,OFFSET('2012'!K$1,Calculations!$D3,0),IF($P5=2013,OFFSET('2013'!K$1,Calculations!$D3,0),IF($P5=2014,OFFSET('2014'!K$1,Calculations!$D3,0),IF($P5=2015,OFFSET('2015'!K$1,Calculations!$D3,0),IF($P5=2016,OFFSET('2016'!K$1,Calculations!$D3,0),IF($P5=2017,OFFSET('2017'!K$1,Calculations!$D3,0),0))))))))))))))))</f>
        <v>8.4148627382845797E-3</v>
      </c>
      <c r="AM5" s="31">
        <f ca="1">IF($P5=2002,OFFSET('2002'!L$1,Calculations!$D3,0),IF($P5=2003,OFFSET('2003'!L$1,Calculations!$D3,0),IF($P5=2004,OFFSET('2004'!L$1,Calculations!$D3,0),IF($P5=2005,OFFSET('2005'!L$1,Calculations!$D3,0),IF($P5=2006,OFFSET('2006'!L$1,Calculations!$D3,0),IF($P5=2007,OFFSET('2007'!L$1,Calculations!$D3,0),IF($P5=2008,OFFSET('2008'!L$1,Calculations!$D3,0),IF($P5=2009,OFFSET('2009'!L$1,Calculations!$D3,0),IF($P5=2010,OFFSET('2010'!L$1,Calculations!$D3,0),IF($P5=2011,OFFSET('2011'!L$1,Calculations!$D3,0),IF($P5=2012,OFFSET('2012'!L$1,Calculations!$D3,0),IF($P5=2013,OFFSET('2013'!L$1,Calculations!$D3,0),IF($P5=2014,OFFSET('2014'!L$1,Calculations!$D3,0),IF($P5=2015,OFFSET('2015'!L$1,Calculations!$D3,0),IF($P5=2016,OFFSET('2016'!L$1,Calculations!$D3,0),IF($P5=2017,OFFSET('2017'!L$1,Calculations!$D3,0),0))))))))))))))))</f>
        <v>0.12219893266228095</v>
      </c>
      <c r="AN5" s="31">
        <f ca="1">IF($P5=2002,OFFSET('2002'!M$1,Calculations!$D3,0),IF($P5=2003,OFFSET('2003'!M$1,Calculations!$D3,0),IF($P5=2004,OFFSET('2004'!M$1,Calculations!$D3,0),IF($P5=2005,OFFSET('2005'!M$1,Calculations!$D3,0),IF($P5=2006,OFFSET('2006'!M$1,Calculations!$D3,0),IF($P5=2007,OFFSET('2007'!M$1,Calculations!$D3,0),IF($P5=2008,OFFSET('2008'!M$1,Calculations!$D3,0),IF($P5=2009,OFFSET('2009'!M$1,Calculations!$D3,0),IF($P5=2010,OFFSET('2010'!M$1,Calculations!$D3,0),IF($P5=2011,OFFSET('2011'!M$1,Calculations!$D3,0),IF($P5=2012,OFFSET('2012'!M$1,Calculations!$D3,0),IF($P5=2013,OFFSET('2013'!M$1,Calculations!$D3,0),IF($P5=2014,OFFSET('2014'!M$1,Calculations!$D3,0),IF($P5=2015,OFFSET('2015'!M$1,Calculations!$D3,0),IF($P5=2016,OFFSET('2016'!M$1,Calculations!$D3,0),IF($P5=2017,OFFSET('2017'!M$1,Calculations!$D3,0),0))))))))))))))))</f>
        <v>7.7325519962257686E-2</v>
      </c>
      <c r="AO5" s="31">
        <f ca="1">IF($P5=2002,OFFSET('2002'!N$1,Calculations!$D3,0),IF($P5=2003,OFFSET('2003'!N$1,Calculations!$D3,0),IF($P5=2004,OFFSET('2004'!N$1,Calculations!$D3,0),IF($P5=2005,OFFSET('2005'!N$1,Calculations!$D3,0),IF($P5=2006,OFFSET('2006'!N$1,Calculations!$D3,0),IF($P5=2007,OFFSET('2007'!N$1,Calculations!$D3,0),IF($P5=2008,OFFSET('2008'!N$1,Calculations!$D3,0),IF($P5=2009,OFFSET('2009'!N$1,Calculations!$D3,0),IF($P5=2010,OFFSET('2010'!N$1,Calculations!$D3,0),IF($P5=2011,OFFSET('2011'!N$1,Calculations!$D3,0),IF($P5=2012,OFFSET('2012'!N$1,Calculations!$D3,0),IF($P5=2013,OFFSET('2013'!N$1,Calculations!$D3,0),IF($P5=2014,OFFSET('2014'!N$1,Calculations!$D3,0),IF($P5=2015,OFFSET('2015'!N$1,Calculations!$D3,0),IF($P5=2016,OFFSET('2016'!N$1,Calculations!$D3,0),IF($P5=2017,OFFSET('2017'!N$1,Calculations!$D3,0),0))))))))))))))))</f>
        <v>6.440208233922734E-2</v>
      </c>
      <c r="AP5" s="31">
        <f ca="1">IF($P5=2002,OFFSET('2002'!O$1,Calculations!$D3,0),IF($P5=2003,OFFSET('2003'!O$1,Calculations!$D3,0),IF($P5=2004,OFFSET('2004'!O$1,Calculations!$D3,0),IF($P5=2005,OFFSET('2005'!O$1,Calculations!$D3,0),IF($P5=2006,OFFSET('2006'!O$1,Calculations!$D3,0),IF($P5=2007,OFFSET('2007'!O$1,Calculations!$D3,0),IF($P5=2008,OFFSET('2008'!O$1,Calculations!$D3,0),IF($P5=2009,OFFSET('2009'!O$1,Calculations!$D3,0),IF($P5=2010,OFFSET('2010'!O$1,Calculations!$D3,0),IF($P5=2011,OFFSET('2011'!O$1,Calculations!$D3,0),IF($P5=2012,OFFSET('2012'!O$1,Calculations!$D3,0),IF($P5=2013,OFFSET('2013'!O$1,Calculations!$D3,0),IF($P5=2014,OFFSET('2014'!O$1,Calculations!$D3,0),IF($P5=2015,OFFSET('2015'!O$1,Calculations!$D3,0),IF($P5=2016,OFFSET('2016'!O$1,Calculations!$D3,0),IF($P5=2017,OFFSET('2017'!O$1,Calculations!$D3,0),0))))))))))))))))</f>
        <v>3.3386795736708365E-2</v>
      </c>
      <c r="AQ5" s="31">
        <f ca="1">IF($P5=2002,OFFSET('2002'!P$1,Calculations!$D3,0),IF($P5=2003,OFFSET('2003'!P$1,Calculations!$D3,0),IF($P5=2004,OFFSET('2004'!P$1,Calculations!$D3,0),IF($P5=2005,OFFSET('2005'!P$1,Calculations!$D3,0),IF($P5=2006,OFFSET('2006'!P$1,Calculations!$D3,0),IF($P5=2007,OFFSET('2007'!P$1,Calculations!$D3,0),IF($P5=2008,OFFSET('2008'!P$1,Calculations!$D3,0),IF($P5=2009,OFFSET('2009'!P$1,Calculations!$D3,0),IF($P5=2010,OFFSET('2010'!P$1,Calculations!$D3,0),IF($P5=2011,OFFSET('2011'!P$1,Calculations!$D3,0),IF($P5=2012,OFFSET('2012'!P$1,Calculations!$D3,0),IF($P5=2013,OFFSET('2013'!P$1,Calculations!$D3,0),IF($P5=2014,OFFSET('2014'!P$1,Calculations!$D3,0),IF($P5=2015,OFFSET('2015'!P$1,Calculations!$D3,0),IF($P5=2016,OFFSET('2016'!P$1,Calculations!$D3,0),IF($P5=2017,OFFSET('2017'!P$1,Calculations!$D3,0),0))))))))))))))))</f>
        <v>7.5031386463795799E-2</v>
      </c>
      <c r="AR5" s="34">
        <f ca="1">IF($P5=2002,OFFSET('2002'!Q$1,Calculations!$D3,0),IF($P5=2003,OFFSET('2003'!Q$1,Calculations!$D3,0),IF($P5=2004,OFFSET('2004'!Q$1,Calculations!$D3,0),IF($P5=2005,OFFSET('2005'!Q$1,Calculations!$D3,0),IF($P5=2006,OFFSET('2006'!Q$1,Calculations!$D3,0),IF($P5=2007,OFFSET('2007'!Q$1,Calculations!$D3,0),IF($P5=2008,OFFSET('2008'!Q$1,Calculations!$D3,0),IF($P5=2009,OFFSET('2009'!Q$1,Calculations!$D3,0),IF($P5=2010,OFFSET('2010'!Q$1,Calculations!$D3,0),IF($P5=2011,OFFSET('2011'!Q$1,Calculations!$D3,0),IF($P5=2012,OFFSET('2012'!Q$1,Calculations!$D3,0),IF($P5=2013,OFFSET('2013'!Q$1,Calculations!$D3,0),IF($P5=2014,OFFSET('2014'!Q$1,Calculations!$D3,0),IF($P5=2015,OFFSET('2015'!Q$1,Calculations!$D3,0),IF($P5=2016,OFFSET('2016'!Q$1,Calculations!$D3,0),IF($P5=2017,OFFSET('2017'!Q$1,Calculations!$D3,0),0))))))))))))))))</f>
        <v>4.3839647278445144E-2</v>
      </c>
      <c r="AS5" s="31">
        <f ca="1">IF($P5=2002,OFFSET('2002'!K$1,Calculations!$E3,0),IF($P5=2003,OFFSET('2003'!K$1,Calculations!$E3,0),IF($P5=2004,OFFSET('2004'!K$1,Calculations!$E3,0),IF($P5=2005,OFFSET('2005'!K$1,Calculations!$E3,0),IF($P5=2006,OFFSET('2006'!K$1,Calculations!$E3,0),IF($P5=2007,OFFSET('2007'!K$1,Calculations!$E3,0),IF($P5=2008,OFFSET('2008'!K$1,Calculations!$E3,0),IF($P5=2009,OFFSET('2009'!K$1,Calculations!$E3,0),IF($P5=2010,OFFSET('2010'!K$1,Calculations!$E3,0),IF($P5=2011,OFFSET('2011'!K$1,Calculations!$E3,0),IF($P5=2012,OFFSET('2012'!K$1,Calculations!$E3,0),IF($P5=2013,OFFSET('2013'!K$1,Calculations!$E3,0),IF($P5=2014,OFFSET('2014'!K$1,Calculations!$E3,0),IF($P5=2015,OFFSET('2015'!K$1,Calculations!$E3,0),IF($P5=2016,OFFSET('2016'!K$1,Calculations!$E3,0),IF($P5=2017,OFFSET('2017'!K$1,Calculations!$E3,0),0))))))))))))))))</f>
        <v>1.521827093741074E-2</v>
      </c>
      <c r="AT5" s="31">
        <f ca="1">IF($P5=2002,OFFSET('2002'!L$1,Calculations!$E3,0),IF($P5=2003,OFFSET('2003'!L$1,Calculations!$E3,0),IF($P5=2004,OFFSET('2004'!L$1,Calculations!$E3,0),IF($P5=2005,OFFSET('2005'!L$1,Calculations!$E3,0),IF($P5=2006,OFFSET('2006'!L$1,Calculations!$E3,0),IF($P5=2007,OFFSET('2007'!L$1,Calculations!$E3,0),IF($P5=2008,OFFSET('2008'!L$1,Calculations!$E3,0),IF($P5=2009,OFFSET('2009'!L$1,Calculations!$E3,0),IF($P5=2010,OFFSET('2010'!L$1,Calculations!$E3,0),IF($P5=2011,OFFSET('2011'!L$1,Calculations!$E3,0),IF($P5=2012,OFFSET('2012'!L$1,Calculations!$E3,0),IF($P5=2013,OFFSET('2013'!L$1,Calculations!$E3,0),IF($P5=2014,OFFSET('2014'!L$1,Calculations!$E3,0),IF($P5=2015,OFFSET('2015'!L$1,Calculations!$E3,0),IF($P5=2016,OFFSET('2016'!L$1,Calculations!$E3,0),IF($P5=2017,OFFSET('2017'!L$1,Calculations!$E3,0),0))))))))))))))))</f>
        <v>0.12618627666259935</v>
      </c>
      <c r="AU5" s="31">
        <f ca="1">IF($P5=2002,OFFSET('2002'!M$1,Calculations!$E3,0),IF($P5=2003,OFFSET('2003'!M$1,Calculations!$E3,0),IF($P5=2004,OFFSET('2004'!M$1,Calculations!$E3,0),IF($P5=2005,OFFSET('2005'!M$1,Calculations!$E3,0),IF($P5=2006,OFFSET('2006'!M$1,Calculations!$E3,0),IF($P5=2007,OFFSET('2007'!M$1,Calculations!$E3,0),IF($P5=2008,OFFSET('2008'!M$1,Calculations!$E3,0),IF($P5=2009,OFFSET('2009'!M$1,Calculations!$E3,0),IF($P5=2010,OFFSET('2010'!M$1,Calculations!$E3,0),IF($P5=2011,OFFSET('2011'!M$1,Calculations!$E3,0),IF($P5=2012,OFFSET('2012'!M$1,Calculations!$E3,0),IF($P5=2013,OFFSET('2013'!M$1,Calculations!$E3,0),IF($P5=2014,OFFSET('2014'!M$1,Calculations!$E3,0),IF($P5=2015,OFFSET('2015'!M$1,Calculations!$E3,0),IF($P5=2016,OFFSET('2016'!M$1,Calculations!$E3,0),IF($P5=2017,OFFSET('2017'!M$1,Calculations!$E3,0),0))))))))))))))))</f>
        <v>8.8854936688736563E-2</v>
      </c>
      <c r="AV5" s="31">
        <f ca="1">IF($P5=2002,OFFSET('2002'!N$1,Calculations!$E3,0),IF($P5=2003,OFFSET('2003'!N$1,Calculations!$E3,0),IF($P5=2004,OFFSET('2004'!N$1,Calculations!$E3,0),IF($P5=2005,OFFSET('2005'!N$1,Calculations!$E3,0),IF($P5=2006,OFFSET('2006'!N$1,Calculations!$E3,0),IF($P5=2007,OFFSET('2007'!N$1,Calculations!$E3,0),IF($P5=2008,OFFSET('2008'!N$1,Calculations!$E3,0),IF($P5=2009,OFFSET('2009'!N$1,Calculations!$E3,0),IF($P5=2010,OFFSET('2010'!N$1,Calculations!$E3,0),IF($P5=2011,OFFSET('2011'!N$1,Calculations!$E3,0),IF($P5=2012,OFFSET('2012'!N$1,Calculations!$E3,0),IF($P5=2013,OFFSET('2013'!N$1,Calculations!$E3,0),IF($P5=2014,OFFSET('2014'!N$1,Calculations!$E3,0),IF($P5=2015,OFFSET('2015'!N$1,Calculations!$E3,0),IF($P5=2016,OFFSET('2016'!N$1,Calculations!$E3,0),IF($P5=2017,OFFSET('2017'!N$1,Calculations!$E3,0),0))))))))))))))))</f>
        <v>9.9935114216390925E-2</v>
      </c>
      <c r="AW5" s="31">
        <f ca="1">IF($P5=2002,OFFSET('2002'!O$1,Calculations!$E3,0),IF($P5=2003,OFFSET('2003'!O$1,Calculations!$E3,0),IF($P5=2004,OFFSET('2004'!O$1,Calculations!$E3,0),IF($P5=2005,OFFSET('2005'!O$1,Calculations!$E3,0),IF($P5=2006,OFFSET('2006'!O$1,Calculations!$E3,0),IF($P5=2007,OFFSET('2007'!O$1,Calculations!$E3,0),IF($P5=2008,OFFSET('2008'!O$1,Calculations!$E3,0),IF($P5=2009,OFFSET('2009'!O$1,Calculations!$E3,0),IF($P5=2010,OFFSET('2010'!O$1,Calculations!$E3,0),IF($P5=2011,OFFSET('2011'!O$1,Calculations!$E3,0),IF($P5=2012,OFFSET('2012'!O$1,Calculations!$E3,0),IF($P5=2013,OFFSET('2013'!O$1,Calculations!$E3,0),IF($P5=2014,OFFSET('2014'!O$1,Calculations!$E3,0),IF($P5=2015,OFFSET('2015'!O$1,Calculations!$E3,0),IF($P5=2016,OFFSET('2016'!O$1,Calculations!$E3,0),IF($P5=2017,OFFSET('2017'!O$1,Calculations!$E3,0),0))))))))))))))))</f>
        <v>7.5478178996407422E-2</v>
      </c>
      <c r="AX5" s="31">
        <f ca="1">IF($P5=2002,OFFSET('2002'!P$1,Calculations!$E3,0),IF($P5=2003,OFFSET('2003'!P$1,Calculations!$E3,0),IF($P5=2004,OFFSET('2004'!P$1,Calculations!$E3,0),IF($P5=2005,OFFSET('2005'!P$1,Calculations!$E3,0),IF($P5=2006,OFFSET('2006'!P$1,Calculations!$E3,0),IF($P5=2007,OFFSET('2007'!P$1,Calculations!$E3,0),IF($P5=2008,OFFSET('2008'!P$1,Calculations!$E3,0),IF($P5=2009,OFFSET('2009'!P$1,Calculations!$E3,0),IF($P5=2010,OFFSET('2010'!P$1,Calculations!$E3,0),IF($P5=2011,OFFSET('2011'!P$1,Calculations!$E3,0),IF($P5=2012,OFFSET('2012'!P$1,Calculations!$E3,0),IF($P5=2013,OFFSET('2013'!P$1,Calculations!$E3,0),IF($P5=2014,OFFSET('2014'!P$1,Calculations!$E3,0),IF($P5=2015,OFFSET('2015'!P$1,Calculations!$E3,0),IF($P5=2016,OFFSET('2016'!P$1,Calculations!$E3,0),IF($P5=2017,OFFSET('2017'!P$1,Calculations!$E3,0),0))))))))))))))))</f>
        <v>5.6762616718114431E-2</v>
      </c>
      <c r="AY5" s="34">
        <f ca="1">IF($P5=2002,OFFSET('2002'!Q$1,Calculations!$E3,0),IF($P5=2003,OFFSET('2003'!Q$1,Calculations!$E3,0),IF($P5=2004,OFFSET('2004'!Q$1,Calculations!$E3,0),IF($P5=2005,OFFSET('2005'!Q$1,Calculations!$E3,0),IF($P5=2006,OFFSET('2006'!Q$1,Calculations!$E3,0),IF($P5=2007,OFFSET('2007'!Q$1,Calculations!$E3,0),IF($P5=2008,OFFSET('2008'!Q$1,Calculations!$E3,0),IF($P5=2009,OFFSET('2009'!Q$1,Calculations!$E3,0),IF($P5=2010,OFFSET('2010'!Q$1,Calculations!$E3,0),IF($P5=2011,OFFSET('2011'!Q$1,Calculations!$E3,0),IF($P5=2012,OFFSET('2012'!Q$1,Calculations!$E3,0),IF($P5=2013,OFFSET('2013'!Q$1,Calculations!$E3,0),IF($P5=2014,OFFSET('2014'!Q$1,Calculations!$E3,0),IF($P5=2015,OFFSET('2015'!Q$1,Calculations!$E3,0),IF($P5=2016,OFFSET('2016'!Q$1,Calculations!$E3,0),IF($P5=2017,OFFSET('2017'!Q$1,Calculations!$E3,0),0))))))))))))))))</f>
        <v>6.1352567965998417E-2</v>
      </c>
      <c r="AZ5" s="31">
        <f ca="1">IF($P5=2002,OFFSET('2002'!K$1,Calculations!$F3,0),IF($P5=2003,OFFSET('2003'!K$1,Calculations!$F3,0),IF($P5=2004,OFFSET('2004'!K$1,Calculations!$F3,0),IF($P5=2005,OFFSET('2005'!K$1,Calculations!$F3,0),IF($P5=2006,OFFSET('2006'!K$1,Calculations!$F3,0),IF($P5=2007,OFFSET('2007'!K$1,Calculations!$F3,0),IF($P5=2008,OFFSET('2008'!K$1,Calculations!$F3,0),IF($P5=2009,OFFSET('2009'!K$1,Calculations!$F3,0),IF($P5=2010,OFFSET('2010'!K$1,Calculations!$F3,0),IF($P5=2011,OFFSET('2011'!K$1,Calculations!$F3,0),IF($P5=2012,OFFSET('2012'!K$1,Calculations!$F3,0),IF($P5=2013,OFFSET('2013'!K$1,Calculations!$F3,0),IF($P5=2014,OFFSET('2014'!K$1,Calculations!$F3,0),IF($P5=2015,OFFSET('2015'!K$1,Calculations!$F3,0),IF($P5=2016,OFFSET('2016'!K$1,Calculations!$F3,0),IF($P5=2017,OFFSET('2017'!K$1,Calculations!$F3,0),0))))))))))))))))</f>
        <v>6.1877349264978058E-3</v>
      </c>
      <c r="BA5" s="31">
        <f ca="1">IF($P5=2002,OFFSET('2002'!L$1,Calculations!$F3,0),IF($P5=2003,OFFSET('2003'!L$1,Calculations!$F3,0),IF($P5=2004,OFFSET('2004'!L$1,Calculations!$F3,0),IF($P5=2005,OFFSET('2005'!L$1,Calculations!$F3,0),IF($P5=2006,OFFSET('2006'!L$1,Calculations!$F3,0),IF($P5=2007,OFFSET('2007'!L$1,Calculations!$F3,0),IF($P5=2008,OFFSET('2008'!L$1,Calculations!$F3,0),IF($P5=2009,OFFSET('2009'!L$1,Calculations!$F3,0),IF($P5=2010,OFFSET('2010'!L$1,Calculations!$F3,0),IF($P5=2011,OFFSET('2011'!L$1,Calculations!$F3,0),IF($P5=2012,OFFSET('2012'!L$1,Calculations!$F3,0),IF($P5=2013,OFFSET('2013'!L$1,Calculations!$F3,0),IF($P5=2014,OFFSET('2014'!L$1,Calculations!$F3,0),IF($P5=2015,OFFSET('2015'!L$1,Calculations!$F3,0),IF($P5=2016,OFFSET('2016'!L$1,Calculations!$F3,0),IF($P5=2017,OFFSET('2017'!L$1,Calculations!$F3,0),0))))))))))))))))</f>
        <v>1.8508082072865039E-2</v>
      </c>
      <c r="BB5" s="31">
        <f ca="1">IF($P5=2002,OFFSET('2002'!M$1,Calculations!$F3,0),IF($P5=2003,OFFSET('2003'!M$1,Calculations!$F3,0),IF($P5=2004,OFFSET('2004'!M$1,Calculations!$F3,0),IF($P5=2005,OFFSET('2005'!M$1,Calculations!$F3,0),IF($P5=2006,OFFSET('2006'!M$1,Calculations!$F3,0),IF($P5=2007,OFFSET('2007'!M$1,Calculations!$F3,0),IF($P5=2008,OFFSET('2008'!M$1,Calculations!$F3,0),IF($P5=2009,OFFSET('2009'!M$1,Calculations!$F3,0),IF($P5=2010,OFFSET('2010'!M$1,Calculations!$F3,0),IF($P5=2011,OFFSET('2011'!M$1,Calculations!$F3,0),IF($P5=2012,OFFSET('2012'!M$1,Calculations!$F3,0),IF($P5=2013,OFFSET('2013'!M$1,Calculations!$F3,0),IF($P5=2014,OFFSET('2014'!M$1,Calculations!$F3,0),IF($P5=2015,OFFSET('2015'!M$1,Calculations!$F3,0),IF($P5=2016,OFFSET('2016'!M$1,Calculations!$F3,0),IF($P5=2017,OFFSET('2017'!M$1,Calculations!$F3,0),0))))))))))))))))</f>
        <v>3.1011249614298186E-2</v>
      </c>
      <c r="BC5" s="31">
        <f ca="1">IF($P5=2002,OFFSET('2002'!N$1,Calculations!$F3,0),IF($P5=2003,OFFSET('2003'!N$1,Calculations!$F3,0),IF($P5=2004,OFFSET('2004'!N$1,Calculations!$F3,0),IF($P5=2005,OFFSET('2005'!N$1,Calculations!$F3,0),IF($P5=2006,OFFSET('2006'!N$1,Calculations!$F3,0),IF($P5=2007,OFFSET('2007'!N$1,Calculations!$F3,0),IF($P5=2008,OFFSET('2008'!N$1,Calculations!$F3,0),IF($P5=2009,OFFSET('2009'!N$1,Calculations!$F3,0),IF($P5=2010,OFFSET('2010'!N$1,Calculations!$F3,0),IF($P5=2011,OFFSET('2011'!N$1,Calculations!$F3,0),IF($P5=2012,OFFSET('2012'!N$1,Calculations!$F3,0),IF($P5=2013,OFFSET('2013'!N$1,Calculations!$F3,0),IF($P5=2014,OFFSET('2014'!N$1,Calculations!$F3,0),IF($P5=2015,OFFSET('2015'!N$1,Calculations!$F3,0),IF($P5=2016,OFFSET('2016'!N$1,Calculations!$F3,0),IF($P5=2017,OFFSET('2017'!N$1,Calculations!$F3,0),0))))))))))))))))</f>
        <v>3.3795421355252986E-2</v>
      </c>
      <c r="BD5" s="31">
        <f ca="1">IF($P5=2002,OFFSET('2002'!O$1,Calculations!$F3,0),IF($P5=2003,OFFSET('2003'!O$1,Calculations!$F3,0),IF($P5=2004,OFFSET('2004'!O$1,Calculations!$F3,0),IF($P5=2005,OFFSET('2005'!O$1,Calculations!$F3,0),IF($P5=2006,OFFSET('2006'!O$1,Calculations!$F3,0),IF($P5=2007,OFFSET('2007'!O$1,Calculations!$F3,0),IF($P5=2008,OFFSET('2008'!O$1,Calculations!$F3,0),IF($P5=2009,OFFSET('2009'!O$1,Calculations!$F3,0),IF($P5=2010,OFFSET('2010'!O$1,Calculations!$F3,0),IF($P5=2011,OFFSET('2011'!O$1,Calculations!$F3,0),IF($P5=2012,OFFSET('2012'!O$1,Calculations!$F3,0),IF($P5=2013,OFFSET('2013'!O$1,Calculations!$F3,0),IF($P5=2014,OFFSET('2014'!O$1,Calculations!$F3,0),IF($P5=2015,OFFSET('2015'!O$1,Calculations!$F3,0),IF($P5=2016,OFFSET('2016'!O$1,Calculations!$F3,0),IF($P5=2017,OFFSET('2017'!O$1,Calculations!$F3,0),0))))))))))))))))</f>
        <v>1.4519905751645633E-2</v>
      </c>
      <c r="BE5" s="31">
        <f ca="1">IF($P5=2002,OFFSET('2002'!P$1,Calculations!$F3,0),IF($P5=2003,OFFSET('2003'!P$1,Calculations!$F3,0),IF($P5=2004,OFFSET('2004'!P$1,Calculations!$F3,0),IF($P5=2005,OFFSET('2005'!P$1,Calculations!$F3,0),IF($P5=2006,OFFSET('2006'!P$1,Calculations!$F3,0),IF($P5=2007,OFFSET('2007'!P$1,Calculations!$F3,0),IF($P5=2008,OFFSET('2008'!P$1,Calculations!$F3,0),IF($P5=2009,OFFSET('2009'!P$1,Calculations!$F3,0),IF($P5=2010,OFFSET('2010'!P$1,Calculations!$F3,0),IF($P5=2011,OFFSET('2011'!P$1,Calculations!$F3,0),IF($P5=2012,OFFSET('2012'!P$1,Calculations!$F3,0),IF($P5=2013,OFFSET('2013'!P$1,Calculations!$F3,0),IF($P5=2014,OFFSET('2014'!P$1,Calculations!$F3,0),IF($P5=2015,OFFSET('2015'!P$1,Calculations!$F3,0),IF($P5=2016,OFFSET('2016'!P$1,Calculations!$F3,0),IF($P5=2017,OFFSET('2017'!P$1,Calculations!$F3,0),0))))))))))))))))</f>
        <v>2.7878221521854343E-2</v>
      </c>
      <c r="BF5" s="34">
        <f ca="1">IF($P5=2002,OFFSET('2002'!Q$1,Calculations!$F3,0),IF($P5=2003,OFFSET('2003'!Q$1,Calculations!$F3,0),IF($P5=2004,OFFSET('2004'!Q$1,Calculations!$F3,0),IF($P5=2005,OFFSET('2005'!Q$1,Calculations!$F3,0),IF($P5=2006,OFFSET('2006'!Q$1,Calculations!$F3,0),IF($P5=2007,OFFSET('2007'!Q$1,Calculations!$F3,0),IF($P5=2008,OFFSET('2008'!Q$1,Calculations!$F3,0),IF($P5=2009,OFFSET('2009'!Q$1,Calculations!$F3,0),IF($P5=2010,OFFSET('2010'!Q$1,Calculations!$F3,0),IF($P5=2011,OFFSET('2011'!Q$1,Calculations!$F3,0),IF($P5=2012,OFFSET('2012'!Q$1,Calculations!$F3,0),IF($P5=2013,OFFSET('2013'!Q$1,Calculations!$F3,0),IF($P5=2014,OFFSET('2014'!Q$1,Calculations!$F3,0),IF($P5=2015,OFFSET('2015'!Q$1,Calculations!$F3,0),IF($P5=2016,OFFSET('2016'!Q$1,Calculations!$F3,0),IF($P5=2017,OFFSET('2017'!Q$1,Calculations!$F3,0),0))))))))))))))))</f>
        <v>1.3525201299220401E-2</v>
      </c>
      <c r="BG5" s="31">
        <f ca="1">IF($P5=2002,OFFSET('2002'!K$1,Calculations!$G3,0),IF($P5=2003,OFFSET('2003'!K$1,Calculations!$G3,0),IF($P5=2004,OFFSET('2004'!K$1,Calculations!$G3,0),IF($P5=2005,OFFSET('2005'!K$1,Calculations!$G3,0),IF($P5=2006,OFFSET('2006'!K$1,Calculations!$G3,0),IF($P5=2007,OFFSET('2007'!K$1,Calculations!$G3,0),IF($P5=2008,OFFSET('2008'!K$1,Calculations!$G3,0),IF($P5=2009,OFFSET('2009'!K$1,Calculations!$G3,0),IF($P5=2010,OFFSET('2010'!K$1,Calculations!$G3,0),IF($P5=2011,OFFSET('2011'!K$1,Calculations!$G3,0),IF($P5=2012,OFFSET('2012'!K$1,Calculations!$G3,0),IF($P5=2013,OFFSET('2013'!K$1,Calculations!$G3,0),IF($P5=2014,OFFSET('2014'!K$1,Calculations!$G3,0),IF($P5=2015,OFFSET('2015'!K$1,Calculations!$G3,0),IF($P5=2016,OFFSET('2016'!K$1,Calculations!$G3,0),IF($P5=2017,OFFSET('2017'!K$1,Calculations!$G3,0),0))))))))))))))))</f>
        <v>6.1651416029410273E-2</v>
      </c>
      <c r="BH5" s="31">
        <f ca="1">IF($P5=2002,OFFSET('2002'!L$1,Calculations!$G3,0),IF($P5=2003,OFFSET('2003'!L$1,Calculations!$G3,0),IF($P5=2004,OFFSET('2004'!L$1,Calculations!$G3,0),IF($P5=2005,OFFSET('2005'!L$1,Calculations!$G3,0),IF($P5=2006,OFFSET('2006'!L$1,Calculations!$G3,0),IF($P5=2007,OFFSET('2007'!L$1,Calculations!$G3,0),IF($P5=2008,OFFSET('2008'!L$1,Calculations!$G3,0),IF($P5=2009,OFFSET('2009'!L$1,Calculations!$G3,0),IF($P5=2010,OFFSET('2010'!L$1,Calculations!$G3,0),IF($P5=2011,OFFSET('2011'!L$1,Calculations!$G3,0),IF($P5=2012,OFFSET('2012'!L$1,Calculations!$G3,0),IF($P5=2013,OFFSET('2013'!L$1,Calculations!$G3,0),IF($P5=2014,OFFSET('2014'!L$1,Calculations!$G3,0),IF($P5=2015,OFFSET('2015'!L$1,Calculations!$G3,0),IF($P5=2016,OFFSET('2016'!L$1,Calculations!$G3,0),IF($P5=2017,OFFSET('2017'!L$1,Calculations!$G3,0),0))))))))))))))))</f>
        <v>0.19965240671395806</v>
      </c>
      <c r="BI5" s="31">
        <f ca="1">IF($P5=2002,OFFSET('2002'!M$1,Calculations!$G3,0),IF($P5=2003,OFFSET('2003'!M$1,Calculations!$G3,0),IF($P5=2004,OFFSET('2004'!M$1,Calculations!$G3,0),IF($P5=2005,OFFSET('2005'!M$1,Calculations!$G3,0),IF($P5=2006,OFFSET('2006'!M$1,Calculations!$G3,0),IF($P5=2007,OFFSET('2007'!M$1,Calculations!$G3,0),IF($P5=2008,OFFSET('2008'!M$1,Calculations!$G3,0),IF($P5=2009,OFFSET('2009'!M$1,Calculations!$G3,0),IF($P5=2010,OFFSET('2010'!M$1,Calculations!$G3,0),IF($P5=2011,OFFSET('2011'!M$1,Calculations!$G3,0),IF($P5=2012,OFFSET('2012'!M$1,Calculations!$G3,0),IF($P5=2013,OFFSET('2013'!M$1,Calculations!$G3,0),IF($P5=2014,OFFSET('2014'!M$1,Calculations!$G3,0),IF($P5=2015,OFFSET('2015'!M$1,Calculations!$G3,0),IF($P5=2016,OFFSET('2016'!M$1,Calculations!$G3,0),IF($P5=2017,OFFSET('2017'!M$1,Calculations!$G3,0),0))))))))))))))))</f>
        <v>0.1224722472174065</v>
      </c>
      <c r="BJ5" s="31">
        <f ca="1">IF($P5=2002,OFFSET('2002'!N$1,Calculations!$G3,0),IF($P5=2003,OFFSET('2003'!N$1,Calculations!$G3,0),IF($P5=2004,OFFSET('2004'!N$1,Calculations!$G3,0),IF($P5=2005,OFFSET('2005'!N$1,Calculations!$G3,0),IF($P5=2006,OFFSET('2006'!N$1,Calculations!$G3,0),IF($P5=2007,OFFSET('2007'!N$1,Calculations!$G3,0),IF($P5=2008,OFFSET('2008'!N$1,Calculations!$G3,0),IF($P5=2009,OFFSET('2009'!N$1,Calculations!$G3,0),IF($P5=2010,OFFSET('2010'!N$1,Calculations!$G3,0),IF($P5=2011,OFFSET('2011'!N$1,Calculations!$G3,0),IF($P5=2012,OFFSET('2012'!N$1,Calculations!$G3,0),IF($P5=2013,OFFSET('2013'!N$1,Calculations!$G3,0),IF($P5=2014,OFFSET('2014'!N$1,Calculations!$G3,0),IF($P5=2015,OFFSET('2015'!N$1,Calculations!$G3,0),IF($P5=2016,OFFSET('2016'!N$1,Calculations!$G3,0),IF($P5=2017,OFFSET('2017'!N$1,Calculations!$G3,0),0))))))))))))))))</f>
        <v>0.18397250959658445</v>
      </c>
      <c r="BK5" s="31">
        <f ca="1">IF($P5=2002,OFFSET('2002'!O$1,Calculations!$G3,0),IF($P5=2003,OFFSET('2003'!O$1,Calculations!$G3,0),IF($P5=2004,OFFSET('2004'!O$1,Calculations!$G3,0),IF($P5=2005,OFFSET('2005'!O$1,Calculations!$G3,0),IF($P5=2006,OFFSET('2006'!O$1,Calculations!$G3,0),IF($P5=2007,OFFSET('2007'!O$1,Calculations!$G3,0),IF($P5=2008,OFFSET('2008'!O$1,Calculations!$G3,0),IF($P5=2009,OFFSET('2009'!O$1,Calculations!$G3,0),IF($P5=2010,OFFSET('2010'!O$1,Calculations!$G3,0),IF($P5=2011,OFFSET('2011'!O$1,Calculations!$G3,0),IF($P5=2012,OFFSET('2012'!O$1,Calculations!$G3,0),IF($P5=2013,OFFSET('2013'!O$1,Calculations!$G3,0),IF($P5=2014,OFFSET('2014'!O$1,Calculations!$G3,0),IF($P5=2015,OFFSET('2015'!O$1,Calculations!$G3,0),IF($P5=2016,OFFSET('2016'!O$1,Calculations!$G3,0),IF($P5=2017,OFFSET('2017'!O$1,Calculations!$G3,0),0))))))))))))))))</f>
        <v>0.13090311391997678</v>
      </c>
      <c r="BL5" s="31">
        <f ca="1">IF($P5=2002,OFFSET('2002'!P$1,Calculations!$G3,0),IF($P5=2003,OFFSET('2003'!P$1,Calculations!$G3,0),IF($P5=2004,OFFSET('2004'!P$1,Calculations!$G3,0),IF($P5=2005,OFFSET('2005'!P$1,Calculations!$G3,0),IF($P5=2006,OFFSET('2006'!P$1,Calculations!$G3,0),IF($P5=2007,OFFSET('2007'!P$1,Calculations!$G3,0),IF($P5=2008,OFFSET('2008'!P$1,Calculations!$G3,0),IF($P5=2009,OFFSET('2009'!P$1,Calculations!$G3,0),IF($P5=2010,OFFSET('2010'!P$1,Calculations!$G3,0),IF($P5=2011,OFFSET('2011'!P$1,Calculations!$G3,0),IF($P5=2012,OFFSET('2012'!P$1,Calculations!$G3,0),IF($P5=2013,OFFSET('2013'!P$1,Calculations!$G3,0),IF($P5=2014,OFFSET('2014'!P$1,Calculations!$G3,0),IF($P5=2015,OFFSET('2015'!P$1,Calculations!$G3,0),IF($P5=2016,OFFSET('2016'!P$1,Calculations!$G3,0),IF($P5=2017,OFFSET('2017'!P$1,Calculations!$G3,0),0))))))))))))))))</f>
        <v>0.16745845800630399</v>
      </c>
      <c r="BM5" s="34">
        <f ca="1">IF($P5=2002,OFFSET('2002'!Q$1,Calculations!$G3,0),IF($P5=2003,OFFSET('2003'!Q$1,Calculations!$G3,0),IF($P5=2004,OFFSET('2004'!Q$1,Calculations!$G3,0),IF($P5=2005,OFFSET('2005'!Q$1,Calculations!$G3,0),IF($P5=2006,OFFSET('2006'!Q$1,Calculations!$G3,0),IF($P5=2007,OFFSET('2007'!Q$1,Calculations!$G3,0),IF($P5=2008,OFFSET('2008'!Q$1,Calculations!$G3,0),IF($P5=2009,OFFSET('2009'!Q$1,Calculations!$G3,0),IF($P5=2010,OFFSET('2010'!Q$1,Calculations!$G3,0),IF($P5=2011,OFFSET('2011'!Q$1,Calculations!$G3,0),IF($P5=2012,OFFSET('2012'!Q$1,Calculations!$G3,0),IF($P5=2013,OFFSET('2013'!Q$1,Calculations!$G3,0),IF($P5=2014,OFFSET('2014'!Q$1,Calculations!$G3,0),IF($P5=2015,OFFSET('2015'!Q$1,Calculations!$G3,0),IF($P5=2016,OFFSET('2016'!Q$1,Calculations!$G3,0),IF($P5=2017,OFFSET('2017'!Q$1,Calculations!$G3,0),0))))))))))))))))</f>
        <v>0.11736556488222651</v>
      </c>
      <c r="BN5" s="31">
        <f ca="1">IF($P5=2002,OFFSET('2002'!K$1,Calculations!$H3,0),IF($P5=2003,OFFSET('2003'!K$1,Calculations!$H3,0),IF($P5=2004,OFFSET('2004'!K$1,Calculations!$H3,0),IF($P5=2005,OFFSET('2005'!K$1,Calculations!$H3,0),IF($P5=2006,OFFSET('2006'!K$1,Calculations!$H3,0),IF($P5=2007,OFFSET('2007'!K$1,Calculations!$H3,0),IF($P5=2008,OFFSET('2008'!K$1,Calculations!$H3,0),IF($P5=2009,OFFSET('2009'!K$1,Calculations!$H3,0),IF($P5=2010,OFFSET('2010'!K$1,Calculations!$H3,0),IF($P5=2011,OFFSET('2011'!K$1,Calculations!$H3,0),IF($P5=2012,OFFSET('2012'!K$1,Calculations!$H3,0),IF($P5=2013,OFFSET('2013'!K$1,Calculations!$H3,0),IF($P5=2014,OFFSET('2014'!K$1,Calculations!$H3,0),IF($P5=2015,OFFSET('2015'!K$1,Calculations!$H3,0),IF($P5=2016,OFFSET('2016'!K$1,Calculations!$H3,0),IF($P5=2017,OFFSET('2017'!K$1,Calculations!$H3,0),0))))))))))))))))</f>
        <v>1.2556354245691595E-3</v>
      </c>
      <c r="BO5" s="31">
        <f ca="1">IF($P5=2002,OFFSET('2002'!L$1,Calculations!$H3,0),IF($P5=2003,OFFSET('2003'!L$1,Calculations!$H3,0),IF($P5=2004,OFFSET('2004'!L$1,Calculations!$H3,0),IF($P5=2005,OFFSET('2005'!L$1,Calculations!$H3,0),IF($P5=2006,OFFSET('2006'!L$1,Calculations!$H3,0),IF($P5=2007,OFFSET('2007'!L$1,Calculations!$H3,0),IF($P5=2008,OFFSET('2008'!L$1,Calculations!$H3,0),IF($P5=2009,OFFSET('2009'!L$1,Calculations!$H3,0),IF($P5=2010,OFFSET('2010'!L$1,Calculations!$H3,0),IF($P5=2011,OFFSET('2011'!L$1,Calculations!$H3,0),IF($P5=2012,OFFSET('2012'!L$1,Calculations!$H3,0),IF($P5=2013,OFFSET('2013'!L$1,Calculations!$H3,0),IF($P5=2014,OFFSET('2014'!L$1,Calculations!$H3,0),IF($P5=2015,OFFSET('2015'!L$1,Calculations!$H3,0),IF($P5=2016,OFFSET('2016'!L$1,Calculations!$H3,0),IF($P5=2017,OFFSET('2017'!L$1,Calculations!$H3,0),0))))))))))))))))</f>
        <v>2.7387690399133725E-2</v>
      </c>
      <c r="BP5" s="31">
        <f ca="1">IF($P5=2002,OFFSET('2002'!M$1,Calculations!$H3,0),IF($P5=2003,OFFSET('2003'!M$1,Calculations!$H3,0),IF($P5=2004,OFFSET('2004'!M$1,Calculations!$H3,0),IF($P5=2005,OFFSET('2005'!M$1,Calculations!$H3,0),IF($P5=2006,OFFSET('2006'!M$1,Calculations!$H3,0),IF($P5=2007,OFFSET('2007'!M$1,Calculations!$H3,0),IF($P5=2008,OFFSET('2008'!M$1,Calculations!$H3,0),IF($P5=2009,OFFSET('2009'!M$1,Calculations!$H3,0),IF($P5=2010,OFFSET('2010'!M$1,Calculations!$H3,0),IF($P5=2011,OFFSET('2011'!M$1,Calculations!$H3,0),IF($P5=2012,OFFSET('2012'!M$1,Calculations!$H3,0),IF($P5=2013,OFFSET('2013'!M$1,Calculations!$H3,0),IF($P5=2014,OFFSET('2014'!M$1,Calculations!$H3,0),IF($P5=2015,OFFSET('2015'!M$1,Calculations!$H3,0),IF($P5=2016,OFFSET('2016'!M$1,Calculations!$H3,0),IF($P5=2017,OFFSET('2017'!M$1,Calculations!$H3,0),0))))))))))))))))</f>
        <v>1.4334365692305804E-4</v>
      </c>
      <c r="BQ5" s="31">
        <f ca="1">IF($P5=2002,OFFSET('2002'!N$1,Calculations!$H3,0),IF($P5=2003,OFFSET('2003'!N$1,Calculations!$H3,0),IF($P5=2004,OFFSET('2004'!N$1,Calculations!$H3,0),IF($P5=2005,OFFSET('2005'!N$1,Calculations!$H3,0),IF($P5=2006,OFFSET('2006'!N$1,Calculations!$H3,0),IF($P5=2007,OFFSET('2007'!N$1,Calculations!$H3,0),IF($P5=2008,OFFSET('2008'!N$1,Calculations!$H3,0),IF($P5=2009,OFFSET('2009'!N$1,Calculations!$H3,0),IF($P5=2010,OFFSET('2010'!N$1,Calculations!$H3,0),IF($P5=2011,OFFSET('2011'!N$1,Calculations!$H3,0),IF($P5=2012,OFFSET('2012'!N$1,Calculations!$H3,0),IF($P5=2013,OFFSET('2013'!N$1,Calculations!$H3,0),IF($P5=2014,OFFSET('2014'!N$1,Calculations!$H3,0),IF($P5=2015,OFFSET('2015'!N$1,Calculations!$H3,0),IF($P5=2016,OFFSET('2016'!N$1,Calculations!$H3,0),IF($P5=2017,OFFSET('2017'!N$1,Calculations!$H3,0),0))))))))))))))))</f>
        <v>0.10911230240044391</v>
      </c>
      <c r="BR5" s="31">
        <f ca="1">IF($P5=2002,OFFSET('2002'!O$1,Calculations!$H3,0),IF($P5=2003,OFFSET('2003'!O$1,Calculations!$H3,0),IF($P5=2004,OFFSET('2004'!O$1,Calculations!$H3,0),IF($P5=2005,OFFSET('2005'!O$1,Calculations!$H3,0),IF($P5=2006,OFFSET('2006'!O$1,Calculations!$H3,0),IF($P5=2007,OFFSET('2007'!O$1,Calculations!$H3,0),IF($P5=2008,OFFSET('2008'!O$1,Calculations!$H3,0),IF($P5=2009,OFFSET('2009'!O$1,Calculations!$H3,0),IF($P5=2010,OFFSET('2010'!O$1,Calculations!$H3,0),IF($P5=2011,OFFSET('2011'!O$1,Calculations!$H3,0),IF($P5=2012,OFFSET('2012'!O$1,Calculations!$H3,0),IF($P5=2013,OFFSET('2013'!O$1,Calculations!$H3,0),IF($P5=2014,OFFSET('2014'!O$1,Calculations!$H3,0),IF($P5=2015,OFFSET('2015'!O$1,Calculations!$H3,0),IF($P5=2016,OFFSET('2016'!O$1,Calculations!$H3,0),IF($P5=2017,OFFSET('2017'!O$1,Calculations!$H3,0),0))))))))))))))))</f>
        <v>4.1641336530568E-3</v>
      </c>
      <c r="BS5" s="31">
        <f ca="1">IF($P5=2002,OFFSET('2002'!P$1,Calculations!$H3,0),IF($P5=2003,OFFSET('2003'!P$1,Calculations!$H3,0),IF($P5=2004,OFFSET('2004'!P$1,Calculations!$H3,0),IF($P5=2005,OFFSET('2005'!P$1,Calculations!$H3,0),IF($P5=2006,OFFSET('2006'!P$1,Calculations!$H3,0),IF($P5=2007,OFFSET('2007'!P$1,Calculations!$H3,0),IF($P5=2008,OFFSET('2008'!P$1,Calculations!$H3,0),IF($P5=2009,OFFSET('2009'!P$1,Calculations!$H3,0),IF($P5=2010,OFFSET('2010'!P$1,Calculations!$H3,0),IF($P5=2011,OFFSET('2011'!P$1,Calculations!$H3,0),IF($P5=2012,OFFSET('2012'!P$1,Calculations!$H3,0),IF($P5=2013,OFFSET('2013'!P$1,Calculations!$H3,0),IF($P5=2014,OFFSET('2014'!P$1,Calculations!$H3,0),IF($P5=2015,OFFSET('2015'!P$1,Calculations!$H3,0),IF($P5=2016,OFFSET('2016'!P$1,Calculations!$H3,0),IF($P5=2017,OFFSET('2017'!P$1,Calculations!$H3,0),0))))))))))))))))</f>
        <v>7.9667238255673289E-2</v>
      </c>
      <c r="BT5" s="34">
        <f ca="1">IF($P5=2002,OFFSET('2002'!Q$1,Calculations!$H3,0),IF($P5=2003,OFFSET('2003'!Q$1,Calculations!$H3,0),IF($P5=2004,OFFSET('2004'!Q$1,Calculations!$H3,0),IF($P5=2005,OFFSET('2005'!Q$1,Calculations!$H3,0),IF($P5=2006,OFFSET('2006'!Q$1,Calculations!$H3,0),IF($P5=2007,OFFSET('2007'!Q$1,Calculations!$H3,0),IF($P5=2008,OFFSET('2008'!Q$1,Calculations!$H3,0),IF($P5=2009,OFFSET('2009'!Q$1,Calculations!$H3,0),IF($P5=2010,OFFSET('2010'!Q$1,Calculations!$H3,0),IF($P5=2011,OFFSET('2011'!Q$1,Calculations!$H3,0),IF($P5=2012,OFFSET('2012'!Q$1,Calculations!$H3,0),IF($P5=2013,OFFSET('2013'!Q$1,Calculations!$H3,0),IF($P5=2014,OFFSET('2014'!Q$1,Calculations!$H3,0),IF($P5=2015,OFFSET('2015'!Q$1,Calculations!$H3,0),IF($P5=2016,OFFSET('2016'!Q$1,Calculations!$H3,0),IF($P5=2017,OFFSET('2017'!Q$1,Calculations!$H3,0),0))))))))))))))))</f>
        <v>1.374989443305139E-2</v>
      </c>
      <c r="BU5" s="31">
        <f ca="1">IF($P5=2002,OFFSET('2002'!K$1,Calculations!$I3,0),IF($P5=2003,OFFSET('2003'!K$1,Calculations!$I3,0),IF($P5=2004,OFFSET('2004'!K$1,Calculations!$I3,0),IF($P5=2005,OFFSET('2005'!K$1,Calculations!$I3,0),IF($P5=2006,OFFSET('2006'!K$1,Calculations!$I3,0),IF($P5=2007,OFFSET('2007'!K$1,Calculations!$I3,0),IF($P5=2008,OFFSET('2008'!K$1,Calculations!$I3,0),IF($P5=2009,OFFSET('2009'!K$1,Calculations!$I3,0),IF($P5=2010,OFFSET('2010'!K$1,Calculations!$I3,0),IF($P5=2011,OFFSET('2011'!K$1,Calculations!$I3,0),IF($P5=2012,OFFSET('2012'!K$1,Calculations!$I3,0),IF($P5=2013,OFFSET('2013'!K$1,Calculations!$I3,0),IF($P5=2014,OFFSET('2014'!K$1,Calculations!$I3,0),IF($P5=2015,OFFSET('2015'!K$1,Calculations!$I3,0),IF($P5=2016,OFFSET('2016'!K$1,Calculations!$I3,0),IF($P5=2017,OFFSET('2017'!K$1,Calculations!$I3,0),0))))))))))))))))</f>
        <v>8.3328230122318419E-3</v>
      </c>
      <c r="BV5" s="31">
        <f ca="1">IF($P5=2002,OFFSET('2002'!L$1,Calculations!$I3,0),IF($P5=2003,OFFSET('2003'!L$1,Calculations!$I3,0),IF($P5=2004,OFFSET('2004'!L$1,Calculations!$I3,0),IF($P5=2005,OFFSET('2005'!L$1,Calculations!$I3,0),IF($P5=2006,OFFSET('2006'!L$1,Calculations!$I3,0),IF($P5=2007,OFFSET('2007'!L$1,Calculations!$I3,0),IF($P5=2008,OFFSET('2008'!L$1,Calculations!$I3,0),IF($P5=2009,OFFSET('2009'!L$1,Calculations!$I3,0),IF($P5=2010,OFFSET('2010'!L$1,Calculations!$I3,0),IF($P5=2011,OFFSET('2011'!L$1,Calculations!$I3,0),IF($P5=2012,OFFSET('2012'!L$1,Calculations!$I3,0),IF($P5=2013,OFFSET('2013'!L$1,Calculations!$I3,0),IF($P5=2014,OFFSET('2014'!L$1,Calculations!$I3,0),IF($P5=2015,OFFSET('2015'!L$1,Calculations!$I3,0),IF($P5=2016,OFFSET('2016'!L$1,Calculations!$I3,0),IF($P5=2017,OFFSET('2017'!L$1,Calculations!$I3,0),0))))))))))))))))</f>
        <v>5.0395198811735542E-2</v>
      </c>
      <c r="BW5" s="31">
        <f ca="1">IF($P5=2002,OFFSET('2002'!M$1,Calculations!$I3,0),IF($P5=2003,OFFSET('2003'!M$1,Calculations!$I3,0),IF($P5=2004,OFFSET('2004'!M$1,Calculations!$I3,0),IF($P5=2005,OFFSET('2005'!M$1,Calculations!$I3,0),IF($P5=2006,OFFSET('2006'!M$1,Calculations!$I3,0),IF($P5=2007,OFFSET('2007'!M$1,Calculations!$I3,0),IF($P5=2008,OFFSET('2008'!M$1,Calculations!$I3,0),IF($P5=2009,OFFSET('2009'!M$1,Calculations!$I3,0),IF($P5=2010,OFFSET('2010'!M$1,Calculations!$I3,0),IF($P5=2011,OFFSET('2011'!M$1,Calculations!$I3,0),IF($P5=2012,OFFSET('2012'!M$1,Calculations!$I3,0),IF($P5=2013,OFFSET('2013'!M$1,Calculations!$I3,0),IF($P5=2014,OFFSET('2014'!M$1,Calculations!$I3,0),IF($P5=2015,OFFSET('2015'!M$1,Calculations!$I3,0),IF($P5=2016,OFFSET('2016'!M$1,Calculations!$I3,0),IF($P5=2017,OFFSET('2017'!M$1,Calculations!$I3,0),0))))))))))))))))</f>
        <v>9.0374343051843026E-2</v>
      </c>
      <c r="BX5" s="31">
        <f ca="1">IF($P5=2002,OFFSET('2002'!N$1,Calculations!$I3,0),IF($P5=2003,OFFSET('2003'!N$1,Calculations!$I3,0),IF($P5=2004,OFFSET('2004'!N$1,Calculations!$I3,0),IF($P5=2005,OFFSET('2005'!N$1,Calculations!$I3,0),IF($P5=2006,OFFSET('2006'!N$1,Calculations!$I3,0),IF($P5=2007,OFFSET('2007'!N$1,Calculations!$I3,0),IF($P5=2008,OFFSET('2008'!N$1,Calculations!$I3,0),IF($P5=2009,OFFSET('2009'!N$1,Calculations!$I3,0),IF($P5=2010,OFFSET('2010'!N$1,Calculations!$I3,0),IF($P5=2011,OFFSET('2011'!N$1,Calculations!$I3,0),IF($P5=2012,OFFSET('2012'!N$1,Calculations!$I3,0),IF($P5=2013,OFFSET('2013'!N$1,Calculations!$I3,0),IF($P5=2014,OFFSET('2014'!N$1,Calculations!$I3,0),IF($P5=2015,OFFSET('2015'!N$1,Calculations!$I3,0),IF($P5=2016,OFFSET('2016'!N$1,Calculations!$I3,0),IF($P5=2017,OFFSET('2017'!N$1,Calculations!$I3,0),0))))))))))))))))</f>
        <v>0.10496997635420989</v>
      </c>
      <c r="BY5" s="31">
        <f ca="1">IF($P5=2002,OFFSET('2002'!O$1,Calculations!$I3,0),IF($P5=2003,OFFSET('2003'!O$1,Calculations!$I3,0),IF($P5=2004,OFFSET('2004'!O$1,Calculations!$I3,0),IF($P5=2005,OFFSET('2005'!O$1,Calculations!$I3,0),IF($P5=2006,OFFSET('2006'!O$1,Calculations!$I3,0),IF($P5=2007,OFFSET('2007'!O$1,Calculations!$I3,0),IF($P5=2008,OFFSET('2008'!O$1,Calculations!$I3,0),IF($P5=2009,OFFSET('2009'!O$1,Calculations!$I3,0),IF($P5=2010,OFFSET('2010'!O$1,Calculations!$I3,0),IF($P5=2011,OFFSET('2011'!O$1,Calculations!$I3,0),IF($P5=2012,OFFSET('2012'!O$1,Calculations!$I3,0),IF($P5=2013,OFFSET('2013'!O$1,Calculations!$I3,0),IF($P5=2014,OFFSET('2014'!O$1,Calculations!$I3,0),IF($P5=2015,OFFSET('2015'!O$1,Calculations!$I3,0),IF($P5=2016,OFFSET('2016'!O$1,Calculations!$I3,0),IF($P5=2017,OFFSET('2017'!O$1,Calculations!$I3,0),0))))))))))))))))</f>
        <v>4.4905135609918691E-2</v>
      </c>
      <c r="BZ5" s="31">
        <f ca="1">IF($P5=2002,OFFSET('2002'!P$1,Calculations!$I3,0),IF($P5=2003,OFFSET('2003'!P$1,Calculations!$I3,0),IF($P5=2004,OFFSET('2004'!P$1,Calculations!$I3,0),IF($P5=2005,OFFSET('2005'!P$1,Calculations!$I3,0),IF($P5=2006,OFFSET('2006'!P$1,Calculations!$I3,0),IF($P5=2007,OFFSET('2007'!P$1,Calculations!$I3,0),IF($P5=2008,OFFSET('2008'!P$1,Calculations!$I3,0),IF($P5=2009,OFFSET('2009'!P$1,Calculations!$I3,0),IF($P5=2010,OFFSET('2010'!P$1,Calculations!$I3,0),IF($P5=2011,OFFSET('2011'!P$1,Calculations!$I3,0),IF($P5=2012,OFFSET('2012'!P$1,Calculations!$I3,0),IF($P5=2013,OFFSET('2013'!P$1,Calculations!$I3,0),IF($P5=2014,OFFSET('2014'!P$1,Calculations!$I3,0),IF($P5=2015,OFFSET('2015'!P$1,Calculations!$I3,0),IF($P5=2016,OFFSET('2016'!P$1,Calculations!$I3,0),IF($P5=2017,OFFSET('2017'!P$1,Calculations!$I3,0),0))))))))))))))))</f>
        <v>0.17560579718201097</v>
      </c>
      <c r="CA5" s="34">
        <f ca="1">IF($P5=2002,OFFSET('2002'!Q$1,Calculations!$I3,0),IF($P5=2003,OFFSET('2003'!Q$1,Calculations!$I3,0),IF($P5=2004,OFFSET('2004'!Q$1,Calculations!$I3,0),IF($P5=2005,OFFSET('2005'!Q$1,Calculations!$I3,0),IF($P5=2006,OFFSET('2006'!Q$1,Calculations!$I3,0),IF($P5=2007,OFFSET('2007'!Q$1,Calculations!$I3,0),IF($P5=2008,OFFSET('2008'!Q$1,Calculations!$I3,0),IF($P5=2009,OFFSET('2009'!Q$1,Calculations!$I3,0),IF($P5=2010,OFFSET('2010'!Q$1,Calculations!$I3,0),IF($P5=2011,OFFSET('2011'!Q$1,Calculations!$I3,0),IF($P5=2012,OFFSET('2012'!Q$1,Calculations!$I3,0),IF($P5=2013,OFFSET('2013'!Q$1,Calculations!$I3,0),IF($P5=2014,OFFSET('2014'!Q$1,Calculations!$I3,0),IF($P5=2015,OFFSET('2015'!Q$1,Calculations!$I3,0),IF($P5=2016,OFFSET('2016'!Q$1,Calculations!$I3,0),IF($P5=2017,OFFSET('2017'!Q$1,Calculations!$I3,0),0))))))))))))))))</f>
        <v>3.5681970788465772E-2</v>
      </c>
      <c r="CB5" s="31">
        <f ca="1">IF($P5=2002,OFFSET('2002'!K$1,Calculations!$J3,0),IF($P5=2003,OFFSET('2003'!K$1,Calculations!$J3,0),IF($P5=2004,OFFSET('2004'!K$1,Calculations!$J3,0),IF($P5=2005,OFFSET('2005'!K$1,Calculations!$J3,0),IF($P5=2006,OFFSET('2006'!K$1,Calculations!$J3,0),IF($P5=2007,OFFSET('2007'!K$1,Calculations!$J3,0),IF($P5=2008,OFFSET('2008'!K$1,Calculations!$J3,0),IF($P5=2009,OFFSET('2009'!K$1,Calculations!$J3,0),IF($P5=2010,OFFSET('2010'!K$1,Calculations!$J3,0),IF($P5=2011,OFFSET('2011'!K$1,Calculations!$J3,0),IF($P5=2012,OFFSET('2012'!K$1,Calculations!$J3,0),IF($P5=2013,OFFSET('2013'!K$1,Calculations!$J3,0),IF($P5=2014,OFFSET('2014'!K$1,Calculations!$J3,0),IF($P5=2015,OFFSET('2015'!K$1,Calculations!$J3,0),IF($P5=2016,OFFSET('2016'!K$1,Calculations!$J3,0),IF($P5=2017,OFFSET('2017'!K$1,Calculations!$J3,0),0))))))))))))))))</f>
        <v>0.18093474969426002</v>
      </c>
      <c r="CC5" s="31">
        <f ca="1">IF($P5=2002,OFFSET('2002'!L$1,Calculations!$J3,0),IF($P5=2003,OFFSET('2003'!L$1,Calculations!$J3,0),IF($P5=2004,OFFSET('2004'!L$1,Calculations!$J3,0),IF($P5=2005,OFFSET('2005'!L$1,Calculations!$J3,0),IF($P5=2006,OFFSET('2006'!L$1,Calculations!$J3,0),IF($P5=2007,OFFSET('2007'!L$1,Calculations!$J3,0),IF($P5=2008,OFFSET('2008'!L$1,Calculations!$J3,0),IF($P5=2009,OFFSET('2009'!L$1,Calculations!$J3,0),IF($P5=2010,OFFSET('2010'!L$1,Calculations!$J3,0),IF($P5=2011,OFFSET('2011'!L$1,Calculations!$J3,0),IF($P5=2012,OFFSET('2012'!L$1,Calculations!$J3,0),IF($P5=2013,OFFSET('2013'!L$1,Calculations!$J3,0),IF($P5=2014,OFFSET('2014'!L$1,Calculations!$J3,0),IF($P5=2015,OFFSET('2015'!L$1,Calculations!$J3,0),IF($P5=2016,OFFSET('2016'!L$1,Calculations!$J3,0),IF($P5=2017,OFFSET('2017'!L$1,Calculations!$J3,0),0))))))))))))))))</f>
        <v>1.7515983902972619E-2</v>
      </c>
      <c r="CD5" s="31">
        <f ca="1">IF($P5=2002,OFFSET('2002'!M$1,Calculations!$J3,0),IF($P5=2003,OFFSET('2003'!M$1,Calculations!$J3,0),IF($P5=2004,OFFSET('2004'!M$1,Calculations!$J3,0),IF($P5=2005,OFFSET('2005'!M$1,Calculations!$J3,0),IF($P5=2006,OFFSET('2006'!M$1,Calculations!$J3,0),IF($P5=2007,OFFSET('2007'!M$1,Calculations!$J3,0),IF($P5=2008,OFFSET('2008'!M$1,Calculations!$J3,0),IF($P5=2009,OFFSET('2009'!M$1,Calculations!$J3,0),IF($P5=2010,OFFSET('2010'!M$1,Calculations!$J3,0),IF($P5=2011,OFFSET('2011'!M$1,Calculations!$J3,0),IF($P5=2012,OFFSET('2012'!M$1,Calculations!$J3,0),IF($P5=2013,OFFSET('2013'!M$1,Calculations!$J3,0),IF($P5=2014,OFFSET('2014'!M$1,Calculations!$J3,0),IF($P5=2015,OFFSET('2015'!M$1,Calculations!$J3,0),IF($P5=2016,OFFSET('2016'!M$1,Calculations!$J3,0),IF($P5=2017,OFFSET('2017'!M$1,Calculations!$J3,0),0))))))))))))))))</f>
        <v>4.7526356343262376E-2</v>
      </c>
      <c r="CE5" s="31">
        <f ca="1">IF($P5=2002,OFFSET('2002'!N$1,Calculations!$J3,0),IF($P5=2003,OFFSET('2003'!N$1,Calculations!$J3,0),IF($P5=2004,OFFSET('2004'!N$1,Calculations!$J3,0),IF($P5=2005,OFFSET('2005'!N$1,Calculations!$J3,0),IF($P5=2006,OFFSET('2006'!N$1,Calculations!$J3,0),IF($P5=2007,OFFSET('2007'!N$1,Calculations!$J3,0),IF($P5=2008,OFFSET('2008'!N$1,Calculations!$J3,0),IF($P5=2009,OFFSET('2009'!N$1,Calculations!$J3,0),IF($P5=2010,OFFSET('2010'!N$1,Calculations!$J3,0),IF($P5=2011,OFFSET('2011'!N$1,Calculations!$J3,0),IF($P5=2012,OFFSET('2012'!N$1,Calculations!$J3,0),IF($P5=2013,OFFSET('2013'!N$1,Calculations!$J3,0),IF($P5=2014,OFFSET('2014'!N$1,Calculations!$J3,0),IF($P5=2015,OFFSET('2015'!N$1,Calculations!$J3,0),IF($P5=2016,OFFSET('2016'!N$1,Calculations!$J3,0),IF($P5=2017,OFFSET('2017'!N$1,Calculations!$J3,0),0))))))))))))))))</f>
        <v>3.2098361121428789E-2</v>
      </c>
      <c r="CF5" s="31">
        <f ca="1">IF($P5=2002,OFFSET('2002'!O$1,Calculations!$J3,0),IF($P5=2003,OFFSET('2003'!O$1,Calculations!$J3,0),IF($P5=2004,OFFSET('2004'!O$1,Calculations!$J3,0),IF($P5=2005,OFFSET('2005'!O$1,Calculations!$J3,0),IF($P5=2006,OFFSET('2006'!O$1,Calculations!$J3,0),IF($P5=2007,OFFSET('2007'!O$1,Calculations!$J3,0),IF($P5=2008,OFFSET('2008'!O$1,Calculations!$J3,0),IF($P5=2009,OFFSET('2009'!O$1,Calculations!$J3,0),IF($P5=2010,OFFSET('2010'!O$1,Calculations!$J3,0),IF($P5=2011,OFFSET('2011'!O$1,Calculations!$J3,0),IF($P5=2012,OFFSET('2012'!O$1,Calculations!$J3,0),IF($P5=2013,OFFSET('2013'!O$1,Calculations!$J3,0),IF($P5=2014,OFFSET('2014'!O$1,Calculations!$J3,0),IF($P5=2015,OFFSET('2015'!O$1,Calculations!$J3,0),IF($P5=2016,OFFSET('2016'!O$1,Calculations!$J3,0),IF($P5=2017,OFFSET('2017'!O$1,Calculations!$J3,0),0))))))))))))))))</f>
        <v>4.0111066465052123E-2</v>
      </c>
      <c r="CG5" s="31">
        <f ca="1">IF($P5=2002,OFFSET('2002'!P$1,Calculations!$J3,0),IF($P5=2003,OFFSET('2003'!P$1,Calculations!$J3,0),IF($P5=2004,OFFSET('2004'!P$1,Calculations!$J3,0),IF($P5=2005,OFFSET('2005'!P$1,Calculations!$J3,0),IF($P5=2006,OFFSET('2006'!P$1,Calculations!$J3,0),IF($P5=2007,OFFSET('2007'!P$1,Calculations!$J3,0),IF($P5=2008,OFFSET('2008'!P$1,Calculations!$J3,0),IF($P5=2009,OFFSET('2009'!P$1,Calculations!$J3,0),IF($P5=2010,OFFSET('2010'!P$1,Calculations!$J3,0),IF($P5=2011,OFFSET('2011'!P$1,Calculations!$J3,0),IF($P5=2012,OFFSET('2012'!P$1,Calculations!$J3,0),IF($P5=2013,OFFSET('2013'!P$1,Calculations!$J3,0),IF($P5=2014,OFFSET('2014'!P$1,Calculations!$J3,0),IF($P5=2015,OFFSET('2015'!P$1,Calculations!$J3,0),IF($P5=2016,OFFSET('2016'!P$1,Calculations!$J3,0),IF($P5=2017,OFFSET('2017'!P$1,Calculations!$J3,0),0))))))))))))))))</f>
        <v>3.0390339493935128E-2</v>
      </c>
      <c r="CH5" s="34">
        <f ca="1">IF($P5=2002,OFFSET('2002'!Q$1,Calculations!$J3,0),IF($P5=2003,OFFSET('2003'!Q$1,Calculations!$J3,0),IF($P5=2004,OFFSET('2004'!Q$1,Calculations!$J3,0),IF($P5=2005,OFFSET('2005'!Q$1,Calculations!$J3,0),IF($P5=2006,OFFSET('2006'!Q$1,Calculations!$J3,0),IF($P5=2007,OFFSET('2007'!Q$1,Calculations!$J3,0),IF($P5=2008,OFFSET('2008'!Q$1,Calculations!$J3,0),IF($P5=2009,OFFSET('2009'!Q$1,Calculations!$J3,0),IF($P5=2010,OFFSET('2010'!Q$1,Calculations!$J3,0),IF($P5=2011,OFFSET('2011'!Q$1,Calculations!$J3,0),IF($P5=2012,OFFSET('2012'!Q$1,Calculations!$J3,0),IF($P5=2013,OFFSET('2013'!Q$1,Calculations!$J3,0),IF($P5=2014,OFFSET('2014'!Q$1,Calculations!$J3,0),IF($P5=2015,OFFSET('2015'!Q$1,Calculations!$J3,0),IF($P5=2016,OFFSET('2016'!Q$1,Calculations!$J3,0),IF($P5=2017,OFFSET('2017'!Q$1,Calculations!$J3,0),0))))))))))))))))</f>
        <v>9.6606808339324113E-2</v>
      </c>
      <c r="CI5" s="31">
        <f ca="1">IF($P5=2002,OFFSET('2002'!K$1,Calculations!$K3,0),IF($P5=2003,OFFSET('2003'!K$1,Calculations!$K3,0),IF($P5=2004,OFFSET('2004'!K$1,Calculations!$K3,0),IF($P5=2005,OFFSET('2005'!K$1,Calculations!$K3,0),IF($P5=2006,OFFSET('2006'!K$1,Calculations!$K3,0),IF($P5=2007,OFFSET('2007'!K$1,Calculations!$K3,0),IF($P5=2008,OFFSET('2008'!K$1,Calculations!$K3,0),IF($P5=2009,OFFSET('2009'!K$1,Calculations!$K3,0),IF($P5=2010,OFFSET('2010'!K$1,Calculations!$K3,0),IF($P5=2011,OFFSET('2011'!K$1,Calculations!$K3,0),IF($P5=2012,OFFSET('2012'!K$1,Calculations!$K3,0),IF($P5=2013,OFFSET('2013'!K$1,Calculations!$K3,0),IF($P5=2014,OFFSET('2014'!K$1,Calculations!$K3,0),IF($P5=2015,OFFSET('2015'!K$1,Calculations!$K3,0),IF($P5=2016,OFFSET('2016'!K$1,Calculations!$K3,0),IF($P5=2017,OFFSET('2017'!K$1,Calculations!$K3,0),0))))))))))))))))</f>
        <v>9.1374428259640324E-3</v>
      </c>
      <c r="CJ5" s="31">
        <f ca="1">IF($P5=2002,OFFSET('2002'!L$1,Calculations!$K3,0),IF($P5=2003,OFFSET('2003'!L$1,Calculations!$K3,0),IF($P5=2004,OFFSET('2004'!L$1,Calculations!$K3,0),IF($P5=2005,OFFSET('2005'!L$1,Calculations!$K3,0),IF($P5=2006,OFFSET('2006'!L$1,Calculations!$K3,0),IF($P5=2007,OFFSET('2007'!L$1,Calculations!$K3,0),IF($P5=2008,OFFSET('2008'!L$1,Calculations!$K3,0),IF($P5=2009,OFFSET('2009'!L$1,Calculations!$K3,0),IF($P5=2010,OFFSET('2010'!L$1,Calculations!$K3,0),IF($P5=2011,OFFSET('2011'!L$1,Calculations!$K3,0),IF($P5=2012,OFFSET('2012'!L$1,Calculations!$K3,0),IF($P5=2013,OFFSET('2013'!L$1,Calculations!$K3,0),IF($P5=2014,OFFSET('2014'!L$1,Calculations!$K3,0),IF($P5=2015,OFFSET('2015'!L$1,Calculations!$K3,0),IF($P5=2016,OFFSET('2016'!L$1,Calculations!$K3,0),IF($P5=2017,OFFSET('2017'!L$1,Calculations!$K3,0),0))))))))))))))))</f>
        <v>2.4970375357391585E-2</v>
      </c>
      <c r="CK5" s="31">
        <f ca="1">IF($P5=2002,OFFSET('2002'!M$1,Calculations!$K3,0),IF($P5=2003,OFFSET('2003'!M$1,Calculations!$K3,0),IF($P5=2004,OFFSET('2004'!M$1,Calculations!$K3,0),IF($P5=2005,OFFSET('2005'!M$1,Calculations!$K3,0),IF($P5=2006,OFFSET('2006'!M$1,Calculations!$K3,0),IF($P5=2007,OFFSET('2007'!M$1,Calculations!$K3,0),IF($P5=2008,OFFSET('2008'!M$1,Calculations!$K3,0),IF($P5=2009,OFFSET('2009'!M$1,Calculations!$K3,0),IF($P5=2010,OFFSET('2010'!M$1,Calculations!$K3,0),IF($P5=2011,OFFSET('2011'!M$1,Calculations!$K3,0),IF($P5=2012,OFFSET('2012'!M$1,Calculations!$K3,0),IF($P5=2013,OFFSET('2013'!M$1,Calculations!$K3,0),IF($P5=2014,OFFSET('2014'!M$1,Calculations!$K3,0),IF($P5=2015,OFFSET('2015'!M$1,Calculations!$K3,0),IF($P5=2016,OFFSET('2016'!M$1,Calculations!$K3,0),IF($P5=2017,OFFSET('2017'!M$1,Calculations!$K3,0),0))))))))))))))))</f>
        <v>1.1012318841405595E-2</v>
      </c>
      <c r="CL5" s="31">
        <f ca="1">IF($P5=2002,OFFSET('2002'!N$1,Calculations!$K3,0),IF($P5=2003,OFFSET('2003'!N$1,Calculations!$K3,0),IF($P5=2004,OFFSET('2004'!N$1,Calculations!$K3,0),IF($P5=2005,OFFSET('2005'!N$1,Calculations!$K3,0),IF($P5=2006,OFFSET('2006'!N$1,Calculations!$K3,0),IF($P5=2007,OFFSET('2007'!N$1,Calculations!$K3,0),IF($P5=2008,OFFSET('2008'!N$1,Calculations!$K3,0),IF($P5=2009,OFFSET('2009'!N$1,Calculations!$K3,0),IF($P5=2010,OFFSET('2010'!N$1,Calculations!$K3,0),IF($P5=2011,OFFSET('2011'!N$1,Calculations!$K3,0),IF($P5=2012,OFFSET('2012'!N$1,Calculations!$K3,0),IF($P5=2013,OFFSET('2013'!N$1,Calculations!$K3,0),IF($P5=2014,OFFSET('2014'!N$1,Calculations!$K3,0),IF($P5=2015,OFFSET('2015'!N$1,Calculations!$K3,0),IF($P5=2016,OFFSET('2016'!N$1,Calculations!$K3,0),IF($P5=2017,OFFSET('2017'!N$1,Calculations!$K3,0),0))))))))))))))))</f>
        <v>1.0648758666232714E-2</v>
      </c>
      <c r="CM5" s="31">
        <f ca="1">IF($P5=2002,OFFSET('2002'!O$1,Calculations!$K3,0),IF($P5=2003,OFFSET('2003'!O$1,Calculations!$K3,0),IF($P5=2004,OFFSET('2004'!O$1,Calculations!$K3,0),IF($P5=2005,OFFSET('2005'!O$1,Calculations!$K3,0),IF($P5=2006,OFFSET('2006'!O$1,Calculations!$K3,0),IF($P5=2007,OFFSET('2007'!O$1,Calculations!$K3,0),IF($P5=2008,OFFSET('2008'!O$1,Calculations!$K3,0),IF($P5=2009,OFFSET('2009'!O$1,Calculations!$K3,0),IF($P5=2010,OFFSET('2010'!O$1,Calculations!$K3,0),IF($P5=2011,OFFSET('2011'!O$1,Calculations!$K3,0),IF($P5=2012,OFFSET('2012'!O$1,Calculations!$K3,0),IF($P5=2013,OFFSET('2013'!O$1,Calculations!$K3,0),IF($P5=2014,OFFSET('2014'!O$1,Calculations!$K3,0),IF($P5=2015,OFFSET('2015'!O$1,Calculations!$K3,0),IF($P5=2016,OFFSET('2016'!O$1,Calculations!$K3,0),IF($P5=2017,OFFSET('2017'!O$1,Calculations!$K3,0),0))))))))))))))))</f>
        <v>9.5966272051198481E-3</v>
      </c>
      <c r="CN5" s="31">
        <f ca="1">IF($P5=2002,OFFSET('2002'!P$1,Calculations!$K3,0),IF($P5=2003,OFFSET('2003'!P$1,Calculations!$K3,0),IF($P5=2004,OFFSET('2004'!P$1,Calculations!$K3,0),IF($P5=2005,OFFSET('2005'!P$1,Calculations!$K3,0),IF($P5=2006,OFFSET('2006'!P$1,Calculations!$K3,0),IF($P5=2007,OFFSET('2007'!P$1,Calculations!$K3,0),IF($P5=2008,OFFSET('2008'!P$1,Calculations!$K3,0),IF($P5=2009,OFFSET('2009'!P$1,Calculations!$K3,0),IF($P5=2010,OFFSET('2010'!P$1,Calculations!$K3,0),IF($P5=2011,OFFSET('2011'!P$1,Calculations!$K3,0),IF($P5=2012,OFFSET('2012'!P$1,Calculations!$K3,0),IF($P5=2013,OFFSET('2013'!P$1,Calculations!$K3,0),IF($P5=2014,OFFSET('2014'!P$1,Calculations!$K3,0),IF($P5=2015,OFFSET('2015'!P$1,Calculations!$K3,0),IF($P5=2016,OFFSET('2016'!P$1,Calculations!$K3,0),IF($P5=2017,OFFSET('2017'!P$1,Calculations!$K3,0),0))))))))))))))))</f>
        <v>3.3420819823506039E-3</v>
      </c>
      <c r="CO5" s="34">
        <f ca="1">IF($P5=2002,OFFSET('2002'!Q$1,Calculations!$K3,0),IF($P5=2003,OFFSET('2003'!Q$1,Calculations!$K3,0),IF($P5=2004,OFFSET('2004'!Q$1,Calculations!$K3,0),IF($P5=2005,OFFSET('2005'!Q$1,Calculations!$K3,0),IF($P5=2006,OFFSET('2006'!Q$1,Calculations!$K3,0),IF($P5=2007,OFFSET('2007'!Q$1,Calculations!$K3,0),IF($P5=2008,OFFSET('2008'!Q$1,Calculations!$K3,0),IF($P5=2009,OFFSET('2009'!Q$1,Calculations!$K3,0),IF($P5=2010,OFFSET('2010'!Q$1,Calculations!$K3,0),IF($P5=2011,OFFSET('2011'!Q$1,Calculations!$K3,0),IF($P5=2012,OFFSET('2012'!Q$1,Calculations!$K3,0),IF($P5=2013,OFFSET('2013'!Q$1,Calculations!$K3,0),IF($P5=2014,OFFSET('2014'!Q$1,Calculations!$K3,0),IF($P5=2015,OFFSET('2015'!Q$1,Calculations!$K3,0),IF($P5=2016,OFFSET('2016'!Q$1,Calculations!$K3,0),IF($P5=2017,OFFSET('2017'!Q$1,Calculations!$K3,0),0))))))))))))))))</f>
        <v>1.2562632004038616E-2</v>
      </c>
      <c r="CP5" s="31">
        <f ca="1">IF($P5=2002,OFFSET('2002'!K$1,Calculations!$L3,0),IF($P5=2003,OFFSET('2003'!K$1,Calculations!$L3,0),IF($P5=2004,OFFSET('2004'!K$1,Calculations!$L3,0),IF($P5=2005,OFFSET('2005'!K$1,Calculations!$L3,0),IF($P5=2006,OFFSET('2006'!K$1,Calculations!$L3,0),IF($P5=2007,OFFSET('2007'!K$1,Calculations!$L3,0),IF($P5=2008,OFFSET('2008'!K$1,Calculations!$L3,0),IF($P5=2009,OFFSET('2009'!K$1,Calculations!$L3,0),IF($P5=2010,OFFSET('2010'!K$1,Calculations!$L3,0),IF($P5=2011,OFFSET('2011'!K$1,Calculations!$L3,0),IF($P5=2012,OFFSET('2012'!K$1,Calculations!$L3,0),IF($P5=2013,OFFSET('2013'!K$1,Calculations!$L3,0),IF($P5=2014,OFFSET('2014'!K$1,Calculations!$L3,0),IF($P5=2015,OFFSET('2015'!K$1,Calculations!$L3,0),IF($P5=2016,OFFSET('2016'!K$1,Calculations!$L3,0),IF($P5=2017,OFFSET('2017'!K$1,Calculations!$L3,0),0))))))))))))))))</f>
        <v>0</v>
      </c>
      <c r="CQ5" s="31">
        <f ca="1">IF($P5=2002,OFFSET('2002'!L$1,Calculations!$L3,0),IF($P5=2003,OFFSET('2003'!L$1,Calculations!$L3,0),IF($P5=2004,OFFSET('2004'!L$1,Calculations!$L3,0),IF($P5=2005,OFFSET('2005'!L$1,Calculations!$L3,0),IF($P5=2006,OFFSET('2006'!L$1,Calculations!$L3,0),IF($P5=2007,OFFSET('2007'!L$1,Calculations!$L3,0),IF($P5=2008,OFFSET('2008'!L$1,Calculations!$L3,0),IF($P5=2009,OFFSET('2009'!L$1,Calculations!$L3,0),IF($P5=2010,OFFSET('2010'!L$1,Calculations!$L3,0),IF($P5=2011,OFFSET('2011'!L$1,Calculations!$L3,0),IF($P5=2012,OFFSET('2012'!L$1,Calculations!$L3,0),IF($P5=2013,OFFSET('2013'!L$1,Calculations!$L3,0),IF($P5=2014,OFFSET('2014'!L$1,Calculations!$L3,0),IF($P5=2015,OFFSET('2015'!L$1,Calculations!$L3,0),IF($P5=2016,OFFSET('2016'!L$1,Calculations!$L3,0),IF($P5=2017,OFFSET('2017'!L$1,Calculations!$L3,0),0))))))))))))))))</f>
        <v>5.6422515407375763E-3</v>
      </c>
      <c r="CR5" s="31">
        <f ca="1">IF($P5=2002,OFFSET('2002'!M$1,Calculations!$L3,0),IF($P5=2003,OFFSET('2003'!M$1,Calculations!$L3,0),IF($P5=2004,OFFSET('2004'!M$1,Calculations!$L3,0),IF($P5=2005,OFFSET('2005'!M$1,Calculations!$L3,0),IF($P5=2006,OFFSET('2006'!M$1,Calculations!$L3,0),IF($P5=2007,OFFSET('2007'!M$1,Calculations!$L3,0),IF($P5=2008,OFFSET('2008'!M$1,Calculations!$L3,0),IF($P5=2009,OFFSET('2009'!M$1,Calculations!$L3,0),IF($P5=2010,OFFSET('2010'!M$1,Calculations!$L3,0),IF($P5=2011,OFFSET('2011'!M$1,Calculations!$L3,0),IF($P5=2012,OFFSET('2012'!M$1,Calculations!$L3,0),IF($P5=2013,OFFSET('2013'!M$1,Calculations!$L3,0),IF($P5=2014,OFFSET('2014'!M$1,Calculations!$L3,0),IF($P5=2015,OFFSET('2015'!M$1,Calculations!$L3,0),IF($P5=2016,OFFSET('2016'!M$1,Calculations!$L3,0),IF($P5=2017,OFFSET('2017'!M$1,Calculations!$L3,0),0))))))))))))))))</f>
        <v>0</v>
      </c>
      <c r="CS5" s="31">
        <f ca="1">IF($P5=2002,OFFSET('2002'!N$1,Calculations!$L3,0),IF($P5=2003,OFFSET('2003'!N$1,Calculations!$L3,0),IF($P5=2004,OFFSET('2004'!N$1,Calculations!$L3,0),IF($P5=2005,OFFSET('2005'!N$1,Calculations!$L3,0),IF($P5=2006,OFFSET('2006'!N$1,Calculations!$L3,0),IF($P5=2007,OFFSET('2007'!N$1,Calculations!$L3,0),IF($P5=2008,OFFSET('2008'!N$1,Calculations!$L3,0),IF($P5=2009,OFFSET('2009'!N$1,Calculations!$L3,0),IF($P5=2010,OFFSET('2010'!N$1,Calculations!$L3,0),IF($P5=2011,OFFSET('2011'!N$1,Calculations!$L3,0),IF($P5=2012,OFFSET('2012'!N$1,Calculations!$L3,0),IF($P5=2013,OFFSET('2013'!N$1,Calculations!$L3,0),IF($P5=2014,OFFSET('2014'!N$1,Calculations!$L3,0),IF($P5=2015,OFFSET('2015'!N$1,Calculations!$L3,0),IF($P5=2016,OFFSET('2016'!N$1,Calculations!$L3,0),IF($P5=2017,OFFSET('2017'!N$1,Calculations!$L3,0),0))))))))))))))))</f>
        <v>2.19919261040758E-4</v>
      </c>
      <c r="CT5" s="31">
        <f ca="1">IF($P5=2002,OFFSET('2002'!O$1,Calculations!$L3,0),IF($P5=2003,OFFSET('2003'!O$1,Calculations!$L3,0),IF($P5=2004,OFFSET('2004'!O$1,Calculations!$L3,0),IF($P5=2005,OFFSET('2005'!O$1,Calculations!$L3,0),IF($P5=2006,OFFSET('2006'!O$1,Calculations!$L3,0),IF($P5=2007,OFFSET('2007'!O$1,Calculations!$L3,0),IF($P5=2008,OFFSET('2008'!O$1,Calculations!$L3,0),IF($P5=2009,OFFSET('2009'!O$1,Calculations!$L3,0),IF($P5=2010,OFFSET('2010'!O$1,Calculations!$L3,0),IF($P5=2011,OFFSET('2011'!O$1,Calculations!$L3,0),IF($P5=2012,OFFSET('2012'!O$1,Calculations!$L3,0),IF($P5=2013,OFFSET('2013'!O$1,Calculations!$L3,0),IF($P5=2014,OFFSET('2014'!O$1,Calculations!$L3,0),IF($P5=2015,OFFSET('2015'!O$1,Calculations!$L3,0),IF($P5=2016,OFFSET('2016'!O$1,Calculations!$L3,0),IF($P5=2017,OFFSET('2017'!O$1,Calculations!$L3,0),0))))))))))))))))</f>
        <v>2.9335230588490709E-7</v>
      </c>
      <c r="CU5" s="31">
        <f ca="1">IF($P5=2002,OFFSET('2002'!P$1,Calculations!$L3,0),IF($P5=2003,OFFSET('2003'!P$1,Calculations!$L3,0),IF($P5=2004,OFFSET('2004'!P$1,Calculations!$L3,0),IF($P5=2005,OFFSET('2005'!P$1,Calculations!$L3,0),IF($P5=2006,OFFSET('2006'!P$1,Calculations!$L3,0),IF($P5=2007,OFFSET('2007'!P$1,Calculations!$L3,0),IF($P5=2008,OFFSET('2008'!P$1,Calculations!$L3,0),IF($P5=2009,OFFSET('2009'!P$1,Calculations!$L3,0),IF($P5=2010,OFFSET('2010'!P$1,Calculations!$L3,0),IF($P5=2011,OFFSET('2011'!P$1,Calculations!$L3,0),IF($P5=2012,OFFSET('2012'!P$1,Calculations!$L3,0),IF($P5=2013,OFFSET('2013'!P$1,Calculations!$L3,0),IF($P5=2014,OFFSET('2014'!P$1,Calculations!$L3,0),IF($P5=2015,OFFSET('2015'!P$1,Calculations!$L3,0),IF($P5=2016,OFFSET('2016'!P$1,Calculations!$L3,0),IF($P5=2017,OFFSET('2017'!P$1,Calculations!$L3,0),0))))))))))))))))</f>
        <v>1.1079512229449408E-3</v>
      </c>
      <c r="CV5" s="34">
        <f ca="1">IF($P5=2002,OFFSET('2002'!Q$1,Calculations!$L3,0),IF($P5=2003,OFFSET('2003'!Q$1,Calculations!$L3,0),IF($P5=2004,OFFSET('2004'!Q$1,Calculations!$L3,0),IF($P5=2005,OFFSET('2005'!Q$1,Calculations!$L3,0),IF($P5=2006,OFFSET('2006'!Q$1,Calculations!$L3,0),IF($P5=2007,OFFSET('2007'!Q$1,Calculations!$L3,0),IF($P5=2008,OFFSET('2008'!Q$1,Calculations!$L3,0),IF($P5=2009,OFFSET('2009'!Q$1,Calculations!$L3,0),IF($P5=2010,OFFSET('2010'!Q$1,Calculations!$L3,0),IF($P5=2011,OFFSET('2011'!Q$1,Calculations!$L3,0),IF($P5=2012,OFFSET('2012'!Q$1,Calculations!$L3,0),IF($P5=2013,OFFSET('2013'!Q$1,Calculations!$L3,0),IF($P5=2014,OFFSET('2014'!Q$1,Calculations!$L3,0),IF($P5=2015,OFFSET('2015'!Q$1,Calculations!$L3,0),IF($P5=2016,OFFSET('2016'!Q$1,Calculations!$L3,0),IF($P5=2017,OFFSET('2017'!Q$1,Calculations!$L3,0),0))))))))))))))))</f>
        <v>1.134864006162604E-3</v>
      </c>
      <c r="CW5" s="31">
        <f ca="1">IF($P5=2002,OFFSET('2002'!K$1,Calculations!$M3,0),IF($P5=2003,OFFSET('2003'!K$1,Calculations!$M3,0),IF($P5=2004,OFFSET('2004'!K$1,Calculations!$M3,0),IF($P5=2005,OFFSET('2005'!K$1,Calculations!$M3,0),IF($P5=2006,OFFSET('2006'!K$1,Calculations!$M3,0),IF($P5=2007,OFFSET('2007'!K$1,Calculations!$M3,0),IF($P5=2008,OFFSET('2008'!K$1,Calculations!$M3,0),IF($P5=2009,OFFSET('2009'!K$1,Calculations!$M3,0),IF($P5=2010,OFFSET('2010'!K$1,Calculations!$M3,0),IF($P5=2011,OFFSET('2011'!K$1,Calculations!$M3,0),IF($P5=2012,OFFSET('2012'!K$1,Calculations!$M3,0),IF($P5=2013,OFFSET('2013'!K$1,Calculations!$M3,0),IF($P5=2014,OFFSET('2014'!K$1,Calculations!$M3,0),IF($P5=2015,OFFSET('2015'!K$1,Calculations!$M3,0),IF($P5=2016,OFFSET('2016'!K$1,Calculations!$M3,0),IF($P5=2017,OFFSET('2017'!K$1,Calculations!$M3,0),0))))))))))))))))</f>
        <v>0.43443698428850153</v>
      </c>
      <c r="CX5" s="31">
        <f ca="1">IF($P5=2002,OFFSET('2002'!L$1,Calculations!$M3,0),IF($P5=2003,OFFSET('2003'!L$1,Calculations!$M3,0),IF($P5=2004,OFFSET('2004'!L$1,Calculations!$M3,0),IF($P5=2005,OFFSET('2005'!L$1,Calculations!$M3,0),IF($P5=2006,OFFSET('2006'!L$1,Calculations!$M3,0),IF($P5=2007,OFFSET('2007'!L$1,Calculations!$M3,0),IF($P5=2008,OFFSET('2008'!L$1,Calculations!$M3,0),IF($P5=2009,OFFSET('2009'!L$1,Calculations!$M3,0),IF($P5=2010,OFFSET('2010'!L$1,Calculations!$M3,0),IF($P5=2011,OFFSET('2011'!L$1,Calculations!$M3,0),IF($P5=2012,OFFSET('2012'!L$1,Calculations!$M3,0),IF($P5=2013,OFFSET('2013'!L$1,Calculations!$M3,0),IF($P5=2014,OFFSET('2014'!L$1,Calculations!$M3,0),IF($P5=2015,OFFSET('2015'!L$1,Calculations!$M3,0),IF($P5=2016,OFFSET('2016'!L$1,Calculations!$M3,0),IF($P5=2017,OFFSET('2017'!L$1,Calculations!$M3,0),0))))))))))))))))</f>
        <v>0.19855941671378116</v>
      </c>
      <c r="CY5" s="31">
        <f ca="1">IF($P5=2002,OFFSET('2002'!M$1,Calculations!$M3,0),IF($P5=2003,OFFSET('2003'!M$1,Calculations!$M3,0),IF($P5=2004,OFFSET('2004'!M$1,Calculations!$M3,0),IF($P5=2005,OFFSET('2005'!M$1,Calculations!$M3,0),IF($P5=2006,OFFSET('2006'!M$1,Calculations!$M3,0),IF($P5=2007,OFFSET('2007'!M$1,Calculations!$M3,0),IF($P5=2008,OFFSET('2008'!M$1,Calculations!$M3,0),IF($P5=2009,OFFSET('2009'!M$1,Calculations!$M3,0),IF($P5=2010,OFFSET('2010'!M$1,Calculations!$M3,0),IF($P5=2011,OFFSET('2011'!M$1,Calculations!$M3,0),IF($P5=2012,OFFSET('2012'!M$1,Calculations!$M3,0),IF($P5=2013,OFFSET('2013'!M$1,Calculations!$M3,0),IF($P5=2014,OFFSET('2014'!M$1,Calculations!$M3,0),IF($P5=2015,OFFSET('2015'!M$1,Calculations!$M3,0),IF($P5=2016,OFFSET('2016'!M$1,Calculations!$M3,0),IF($P5=2017,OFFSET('2017'!M$1,Calculations!$M3,0),0))))))))))))))))</f>
        <v>3.9933534893979356E-2</v>
      </c>
      <c r="CZ5" s="31">
        <f ca="1">IF($P5=2002,OFFSET('2002'!N$1,Calculations!$M3,0),IF($P5=2003,OFFSET('2003'!N$1,Calculations!$M3,0),IF($P5=2004,OFFSET('2004'!N$1,Calculations!$M3,0),IF($P5=2005,OFFSET('2005'!N$1,Calculations!$M3,0),IF($P5=2006,OFFSET('2006'!N$1,Calculations!$M3,0),IF($P5=2007,OFFSET('2007'!N$1,Calculations!$M3,0),IF($P5=2008,OFFSET('2008'!N$1,Calculations!$M3,0),IF($P5=2009,OFFSET('2009'!N$1,Calculations!$M3,0),IF($P5=2010,OFFSET('2010'!N$1,Calculations!$M3,0),IF($P5=2011,OFFSET('2011'!N$1,Calculations!$M3,0),IF($P5=2012,OFFSET('2012'!N$1,Calculations!$M3,0),IF($P5=2013,OFFSET('2013'!N$1,Calculations!$M3,0),IF($P5=2014,OFFSET('2014'!N$1,Calculations!$M3,0),IF($P5=2015,OFFSET('2015'!N$1,Calculations!$M3,0),IF($P5=2016,OFFSET('2016'!N$1,Calculations!$M3,0),IF($P5=2017,OFFSET('2017'!N$1,Calculations!$M3,0),0))))))))))))))))</f>
        <v>6.0169854423137513E-2</v>
      </c>
      <c r="DA5" s="31">
        <f ca="1">IF($P5=2002,OFFSET('2002'!O$1,Calculations!$M3,0),IF($P5=2003,OFFSET('2003'!O$1,Calculations!$M3,0),IF($P5=2004,OFFSET('2004'!O$1,Calculations!$M3,0),IF($P5=2005,OFFSET('2005'!O$1,Calculations!$M3,0),IF($P5=2006,OFFSET('2006'!O$1,Calculations!$M3,0),IF($P5=2007,OFFSET('2007'!O$1,Calculations!$M3,0),IF($P5=2008,OFFSET('2008'!O$1,Calculations!$M3,0),IF($P5=2009,OFFSET('2009'!O$1,Calculations!$M3,0),IF($P5=2010,OFFSET('2010'!O$1,Calculations!$M3,0),IF($P5=2011,OFFSET('2011'!O$1,Calculations!$M3,0),IF($P5=2012,OFFSET('2012'!O$1,Calculations!$M3,0),IF($P5=2013,OFFSET('2013'!O$1,Calculations!$M3,0),IF($P5=2014,OFFSET('2014'!O$1,Calculations!$M3,0),IF($P5=2015,OFFSET('2015'!O$1,Calculations!$M3,0),IF($P5=2016,OFFSET('2016'!O$1,Calculations!$M3,0),IF($P5=2017,OFFSET('2017'!O$1,Calculations!$M3,0),0))))))))))))))))</f>
        <v>0.265788832602595</v>
      </c>
      <c r="DB5" s="31">
        <f ca="1">IF($P5=2002,OFFSET('2002'!P$1,Calculations!$M3,0),IF($P5=2003,OFFSET('2003'!P$1,Calculations!$M3,0),IF($P5=2004,OFFSET('2004'!P$1,Calculations!$M3,0),IF($P5=2005,OFFSET('2005'!P$1,Calculations!$M3,0),IF($P5=2006,OFFSET('2006'!P$1,Calculations!$M3,0),IF($P5=2007,OFFSET('2007'!P$1,Calculations!$M3,0),IF($P5=2008,OFFSET('2008'!P$1,Calculations!$M3,0),IF($P5=2009,OFFSET('2009'!P$1,Calculations!$M3,0),IF($P5=2010,OFFSET('2010'!P$1,Calculations!$M3,0),IF($P5=2011,OFFSET('2011'!P$1,Calculations!$M3,0),IF($P5=2012,OFFSET('2012'!P$1,Calculations!$M3,0),IF($P5=2013,OFFSET('2013'!P$1,Calculations!$M3,0),IF($P5=2014,OFFSET('2014'!P$1,Calculations!$M3,0),IF($P5=2015,OFFSET('2015'!P$1,Calculations!$M3,0),IF($P5=2016,OFFSET('2016'!P$1,Calculations!$M3,0),IF($P5=2017,OFFSET('2017'!P$1,Calculations!$M3,0),0))))))))))))))))</f>
        <v>1.1113770780054469E-3</v>
      </c>
      <c r="DC5" s="34">
        <f ca="1">IF($P5=2002,OFFSET('2002'!Q$1,Calculations!$M3,0),IF($P5=2003,OFFSET('2003'!Q$1,Calculations!$M3,0),IF($P5=2004,OFFSET('2004'!Q$1,Calculations!$M3,0),IF($P5=2005,OFFSET('2005'!Q$1,Calculations!$M3,0),IF($P5=2006,OFFSET('2006'!Q$1,Calculations!$M3,0),IF($P5=2007,OFFSET('2007'!Q$1,Calculations!$M3,0),IF($P5=2008,OFFSET('2008'!Q$1,Calculations!$M3,0),IF($P5=2009,OFFSET('2009'!Q$1,Calculations!$M3,0),IF($P5=2010,OFFSET('2010'!Q$1,Calculations!$M3,0),IF($P5=2011,OFFSET('2011'!Q$1,Calculations!$M3,0),IF($P5=2012,OFFSET('2012'!Q$1,Calculations!$M3,0),IF($P5=2013,OFFSET('2013'!Q$1,Calculations!$M3,0),IF($P5=2014,OFFSET('2014'!Q$1,Calculations!$M3,0),IF($P5=2015,OFFSET('2015'!Q$1,Calculations!$M3,0),IF($P5=2016,OFFSET('2016'!Q$1,Calculations!$M3,0),IF($P5=2017,OFFSET('2017'!Q$1,Calculations!$M3,0),0))))))))))))))))</f>
        <v>1</v>
      </c>
      <c r="DD5" s="14">
        <v>-1.0805751722964316E-2</v>
      </c>
      <c r="DE5" s="14">
        <v>-2.8410159924741309E-2</v>
      </c>
      <c r="DF5" s="14">
        <v>-0.10078322967058283</v>
      </c>
      <c r="DG5" s="14">
        <v>-1.0583398932913442E-2</v>
      </c>
      <c r="DH5" s="14">
        <v>-8.3663551401869138E-2</v>
      </c>
      <c r="DI5" s="14">
        <v>-0.10467404674046729</v>
      </c>
      <c r="DJ5" s="14">
        <v>-0.15688794424398206</v>
      </c>
      <c r="DK5" s="14">
        <v>-2.1743684276676851E-2</v>
      </c>
      <c r="DL5" s="14">
        <v>-5.6896551724137948E-2</v>
      </c>
      <c r="DM5" s="14">
        <v>-2.4208270497658523E-2</v>
      </c>
      <c r="DN5" s="14">
        <v>-5.1914527463071909E-2</v>
      </c>
      <c r="DO5" s="51">
        <v>-4.8442000523697279E-2</v>
      </c>
      <c r="DP5" s="75"/>
      <c r="DQ5" s="154">
        <f t="shared" ref="DQ5:DQ68" ca="1" si="33">(Q4*$DD5)+(X4*$DE5)+(AE4*$DF5)+(AL4*$DG5)+(AS4*$DH5)+(AZ4*$DI5)+(BG4*$DJ5)+(BN4*$DK5)+(BU4*$DL5)+(CB4*$DM5)+(CI4*$DN5)</f>
        <v>-2.8758988977129026E-2</v>
      </c>
      <c r="DR5" s="154">
        <f t="shared" ref="DR5:DR68" ca="1" si="34">(R4*$DD5)+(Y4*$DE5)+(AF4*$DF5)+(AM4*$DG5)+(AT4*$DH5)+(BA4*$DI5)+(BH4*$DJ5)+(BO4*$DK5)+(BV4*$DL5)+(CC4*$DM5)+(CJ4*$DN5)</f>
        <v>-6.8364332463237351E-2</v>
      </c>
      <c r="DS5" s="154">
        <f t="shared" ref="DS5:DS68" ca="1" si="35">(S4*$DD5)+(Z4*$DE5)+(AG4*$DF5)+(AN4*$DG5)+(AU4*$DH5)+(BB4*$DI5)+(BI4*$DJ5)+(BP4*$DK5)+(BW4*$DL5)+(CD4*$DM5)+(CK4*$DN5)</f>
        <v>-6.1730387695772979E-2</v>
      </c>
      <c r="DT5" s="154">
        <f t="shared" ref="DT5:DT68" ca="1" si="36">(T4*$DD5)+(AA4*$DE5)+(AH4*$DF5)+(AO4*$DG5)+(AV4*$DH5)+(BC4*$DI5)+(BJ4*$DJ5)+(BQ4*$DK5)+(BX4*$DL5)+(CE4*$DM5)+(CL4*$DN5)</f>
        <v>-6.8997539897883847E-2</v>
      </c>
      <c r="DU5" s="154">
        <f t="shared" ref="DU5:DU68" ca="1" si="37">(U4*$DD5)+(AB4*$DE5)+(AI4*$DF5)+(AP4*$DG5)+(AW4*$DH5)+(BD4*$DI5)+(BK4*$DJ5)+(BR4*$DK5)+(BY4*$DL5)+(CF4*$DM5)+(CM4*$DN5)</f>
        <v>-5.5964549840903301E-2</v>
      </c>
      <c r="DV5" s="154">
        <f t="shared" ref="DV5:DV68" ca="1" si="38">(V4*$DD5)+(AC4*$DE5)+(AJ4*$DF5)+(AQ4*$DG5)+(AX4*$DH5)+(BE4*$DI5)+(BL4*$DJ5)+(BS4*$DK5)+(BZ4*$DL5)+(CG4*$DM5)+(CN4*$DN5)</f>
        <v>-5.2568433811657572E-2</v>
      </c>
      <c r="DW5" s="154">
        <f t="shared" ref="DW5:DW68" ca="1" si="39">(W4*$DD5)+(AD4*$DE5)+(AK4*$DF5)+(AR4*$DG5)+(AY4*$DH5)+(BF4*$DI5)+(BM4*$DJ5)+(BT4*$DK5)+(CA4*$DL5)+(CH4*$DM5)+(CO4*$DN5)</f>
        <v>-4.8025688167860257E-2</v>
      </c>
      <c r="DX5" s="48">
        <f t="shared" ref="DX5:DX68" ca="1" si="40">DW5-DO5</f>
        <v>4.1631235583702159E-4</v>
      </c>
      <c r="DY5" s="36">
        <f t="shared" ref="DY5:DY68" ca="1" si="41">DQ5-$DW5</f>
        <v>1.9266699190731231E-2</v>
      </c>
      <c r="DZ5" s="36">
        <f t="shared" ref="DZ5:DZ68" ca="1" si="42">DR5-$DW5</f>
        <v>-2.0338644295377094E-2</v>
      </c>
      <c r="EA5" s="36">
        <f t="shared" ref="EA5:EA68" ca="1" si="43">DS5-$DW5</f>
        <v>-1.3704699527912721E-2</v>
      </c>
      <c r="EB5" s="36">
        <f t="shared" ref="EB5:EB68" ca="1" si="44">DT5-$DW5</f>
        <v>-2.097185173002359E-2</v>
      </c>
      <c r="EC5" s="36">
        <f t="shared" ref="EC5:EC68" ca="1" si="45">DU5-$DW5</f>
        <v>-7.9388616730430434E-3</v>
      </c>
      <c r="ED5" s="33">
        <f t="shared" ref="ED5:EE68" ca="1" si="46">DV5-$DW5</f>
        <v>-4.5427456437973149E-3</v>
      </c>
      <c r="EE5" s="37">
        <f t="shared" ca="1" si="1"/>
        <v>0</v>
      </c>
      <c r="EF5" s="27">
        <f t="shared" ca="1" si="2"/>
        <v>0.97124101102287097</v>
      </c>
      <c r="EG5" s="27">
        <f t="shared" ca="1" si="3"/>
        <v>0.93163566753676263</v>
      </c>
      <c r="EH5" s="27">
        <f t="shared" ca="1" si="4"/>
        <v>0.93826961230422701</v>
      </c>
      <c r="EI5" s="27">
        <f t="shared" ca="1" si="5"/>
        <v>0.93100246010211618</v>
      </c>
      <c r="EJ5" s="27">
        <f t="shared" ca="1" si="6"/>
        <v>0.94403545015909673</v>
      </c>
      <c r="EK5" s="27">
        <f t="shared" ca="1" si="7"/>
        <v>0.94743156618834246</v>
      </c>
      <c r="EL5" s="27">
        <f t="shared" ca="1" si="8"/>
        <v>0.95197431183213976</v>
      </c>
      <c r="EM5" s="44">
        <f t="shared" si="9"/>
        <v>0.95155799947630271</v>
      </c>
      <c r="EN5" s="38">
        <f t="shared" ca="1" si="10"/>
        <v>91.567816349724652</v>
      </c>
      <c r="EO5" s="38">
        <f t="shared" ca="1" si="11"/>
        <v>89.724326616784538</v>
      </c>
      <c r="EP5" s="38">
        <f t="shared" ca="1" si="12"/>
        <v>90.124988178095521</v>
      </c>
      <c r="EQ5" s="38">
        <f t="shared" ca="1" si="13"/>
        <v>90.566352545116899</v>
      </c>
      <c r="ER5" s="38">
        <f t="shared" ca="1" si="14"/>
        <v>90.355379418219528</v>
      </c>
      <c r="ES5" s="38">
        <f t="shared" ca="1" si="15"/>
        <v>89.758851306963507</v>
      </c>
      <c r="ET5" s="57">
        <f t="shared" ca="1" si="16"/>
        <v>90.733064266922597</v>
      </c>
      <c r="EU5" s="39">
        <f t="shared" si="17"/>
        <v>90.60084766891049</v>
      </c>
      <c r="EV5" s="45">
        <f t="shared" ref="EV5:EV68" ca="1" si="47">ET5-EU5</f>
        <v>0.13221659801210706</v>
      </c>
      <c r="EW5" s="60">
        <f t="shared" ref="EW5:EW36" si="48">1+DD5</f>
        <v>0.98919424827703573</v>
      </c>
      <c r="EX5" s="60">
        <f t="shared" ref="EX5:EX36" si="49">1+DE5</f>
        <v>0.97158984007525873</v>
      </c>
      <c r="EY5" s="60">
        <f t="shared" ref="EY5:EY36" si="50">1+DF5</f>
        <v>0.89921677032941716</v>
      </c>
      <c r="EZ5" s="60">
        <f t="shared" ref="EZ5:EZ36" si="51">1+DG5</f>
        <v>0.98941660106708651</v>
      </c>
      <c r="FA5" s="60">
        <f t="shared" ref="FA5:FA36" si="52">1+DH5</f>
        <v>0.9163364485981309</v>
      </c>
      <c r="FB5" s="60">
        <f t="shared" ref="FB5:FB36" si="53">1+DI5</f>
        <v>0.89532595325953268</v>
      </c>
      <c r="FC5" s="60">
        <f t="shared" ref="FC5:FC36" si="54">1+DJ5</f>
        <v>0.84311205575601789</v>
      </c>
      <c r="FD5" s="60">
        <f t="shared" ref="FD5:FD68" si="55">1+DK5</f>
        <v>0.97825631572332317</v>
      </c>
      <c r="FE5" s="60">
        <f t="shared" ref="FE5:FE36" si="56">1+DL5</f>
        <v>0.94310344827586201</v>
      </c>
      <c r="FF5" s="60">
        <f t="shared" ref="FF5:FF36" si="57">1+DM5</f>
        <v>0.9757917295023415</v>
      </c>
      <c r="FG5" s="44">
        <f t="shared" ref="FG5:FG36" si="58">1+DN5</f>
        <v>0.9480854725369281</v>
      </c>
      <c r="FH5" s="38">
        <f t="shared" si="19"/>
        <v>92.556325133349262</v>
      </c>
      <c r="FI5" s="38">
        <f t="shared" si="20"/>
        <v>93.375926707250912</v>
      </c>
      <c r="FJ5" s="38">
        <f t="shared" si="21"/>
        <v>89.849234664518335</v>
      </c>
      <c r="FK5" s="38">
        <f t="shared" si="22"/>
        <v>92.222403391488669</v>
      </c>
      <c r="FL5" s="38">
        <f t="shared" si="23"/>
        <v>84.066122504972924</v>
      </c>
      <c r="FM5" s="38">
        <f t="shared" si="24"/>
        <v>81.648906337633193</v>
      </c>
      <c r="FN5" s="38">
        <f t="shared" si="25"/>
        <v>83.999803013887515</v>
      </c>
      <c r="FO5" s="38">
        <f t="shared" si="26"/>
        <v>101.31470473380483</v>
      </c>
      <c r="FP5" s="38">
        <f t="shared" si="27"/>
        <v>96.771340114993365</v>
      </c>
      <c r="FQ5" s="38">
        <f t="shared" si="28"/>
        <v>91.630021614369838</v>
      </c>
      <c r="FR5" s="59">
        <f t="shared" si="29"/>
        <v>93.047149894440551</v>
      </c>
      <c r="FS5" s="2">
        <f t="shared" ref="FS5:FS36" ca="1" si="59">LN((1+DQ5)/(1+$DW5))</f>
        <v>2.0036595521215266E-2</v>
      </c>
      <c r="FT5" s="2">
        <f t="shared" ref="FT5:FT36" ca="1" si="60">LN((1+DR5)/(1+$DW5))</f>
        <v>-2.1596227459295316E-2</v>
      </c>
      <c r="FU5" s="2">
        <f t="shared" ref="FU5:FU36" ca="1" si="61">LN((1+DS5)/(1+$DW5))</f>
        <v>-1.4500710192321907E-2</v>
      </c>
      <c r="FV5" s="2">
        <f t="shared" ref="FV5:FV36" ca="1" si="62">LN((1+DT5)/(1+$DW5))</f>
        <v>-2.2276131354360417E-2</v>
      </c>
      <c r="FW5" s="2">
        <f t="shared" ref="FW5:FW36" ca="1" si="63">LN((1+DU5)/(1+$DW5))</f>
        <v>-8.3743324826708251E-3</v>
      </c>
      <c r="FX5" s="19">
        <f t="shared" ref="FX5:FX36" ca="1" si="64">LN((1+DV5)/(1+$DW5))</f>
        <v>-4.7833423682650611E-3</v>
      </c>
      <c r="FY5" s="13">
        <f t="shared" ref="FY5:FY68" ca="1" si="65">LN((1+DW5)/(1+$DW5))</f>
        <v>0</v>
      </c>
      <c r="FZ5" s="2">
        <f t="shared" ref="FZ5:FZ68" ca="1" si="66">LN(EF5)</f>
        <v>-2.9180632403215296E-2</v>
      </c>
      <c r="GA5" s="2">
        <f t="shared" ref="GA5:GA68" ca="1" si="67">LN(EG5)</f>
        <v>-7.0813455383725826E-2</v>
      </c>
      <c r="GB5" s="2">
        <f t="shared" ref="GB5:GB68" ca="1" si="68">LN(EH5)</f>
        <v>-6.3717938116752443E-2</v>
      </c>
      <c r="GC5" s="2">
        <f t="shared" ref="GC5:GC68" ca="1" si="69">LN(EI5)</f>
        <v>-7.1493359278790858E-2</v>
      </c>
      <c r="GD5" s="2">
        <f t="shared" ref="GD5:GD68" ca="1" si="70">LN(EJ5)</f>
        <v>-5.7591560407101304E-2</v>
      </c>
      <c r="GE5" s="2">
        <f t="shared" ref="GE5:GE68" ca="1" si="71">LN(EK5)</f>
        <v>-5.4000570292695595E-2</v>
      </c>
      <c r="GF5" s="2">
        <f t="shared" ref="GF5:GF68" ca="1" si="72">LN(EL5)</f>
        <v>-4.9217227924430493E-2</v>
      </c>
      <c r="GG5" s="13">
        <f t="shared" ref="GG5:GG68" si="73">LN(EM5)</f>
        <v>-4.9654638269399705E-2</v>
      </c>
      <c r="GH5" s="2">
        <f t="shared" ref="GH5:GH68" si="74">LN(EW5)</f>
        <v>-1.0864557871558173E-2</v>
      </c>
      <c r="GI5" s="2">
        <f t="shared" ref="GI5:GI68" si="75">LN(EX5)</f>
        <v>-2.882153880951516E-2</v>
      </c>
      <c r="GJ5" s="2">
        <f t="shared" ref="GJ5:GJ68" si="76">LN(EY5)</f>
        <v>-0.10623114973924795</v>
      </c>
      <c r="GK5" s="2">
        <f t="shared" ref="GK5:GK68" si="77">LN(EZ5)</f>
        <v>-1.0639801405615906E-2</v>
      </c>
      <c r="GL5" s="2">
        <f t="shared" ref="GL5:GL68" si="78">LN(FA5)</f>
        <v>-8.7371679783834685E-2</v>
      </c>
      <c r="GM5" s="2">
        <f t="shared" ref="GM5:GM68" si="79">LN(FB5)</f>
        <v>-0.11056743342359826</v>
      </c>
      <c r="GN5" s="2">
        <f t="shared" ref="GN5:GN68" si="80">LN(FC5)</f>
        <v>-0.17065540483654093</v>
      </c>
      <c r="GO5" s="2">
        <f t="shared" ref="GO5:GO68" si="81">LN(FD5)</f>
        <v>-2.1983561767990732E-2</v>
      </c>
      <c r="GP5" s="2">
        <f t="shared" ref="GP5:GP68" si="82">LN(FE5)</f>
        <v>-5.8579301118483876E-2</v>
      </c>
      <c r="GQ5" s="2">
        <f t="shared" ref="GQ5:GQ68" si="83">LN(FF5)</f>
        <v>-2.450610724367493E-2</v>
      </c>
      <c r="GR5" s="2">
        <f t="shared" ref="GR5:GR68" si="84">LN(FG5)</f>
        <v>-5.3310619887432666E-2</v>
      </c>
    </row>
    <row r="6" spans="1:200" s="2" customFormat="1">
      <c r="A6" s="69">
        <v>61</v>
      </c>
      <c r="B6" s="69">
        <v>62</v>
      </c>
      <c r="C6" s="69">
        <v>63</v>
      </c>
      <c r="D6" s="69">
        <v>64</v>
      </c>
      <c r="E6" s="69">
        <v>65</v>
      </c>
      <c r="F6" s="69">
        <v>66</v>
      </c>
      <c r="G6" s="69">
        <v>67</v>
      </c>
      <c r="H6" s="69">
        <v>68</v>
      </c>
      <c r="I6" s="69">
        <v>69</v>
      </c>
      <c r="J6" s="69">
        <v>70</v>
      </c>
      <c r="K6" s="69">
        <v>71</v>
      </c>
      <c r="L6" s="69">
        <v>72</v>
      </c>
      <c r="M6" s="69">
        <v>73</v>
      </c>
      <c r="N6"/>
      <c r="O6" s="15">
        <v>37681</v>
      </c>
      <c r="P6" s="21">
        <v>2003</v>
      </c>
      <c r="Q6" s="19">
        <f ca="1">IF($P6=2002,OFFSET('2002'!K$1,Calculations!$A4,0),IF($P6=2003,OFFSET('2003'!K$1,Calculations!$A4,0),IF($P6=2004,OFFSET('2004'!K$1,Calculations!$A4,0),IF($P6=2005,OFFSET('2005'!K$1,Calculations!$A4,0),IF($P6=2006,OFFSET('2006'!K$1,Calculations!$A4,0),IF($P6=2007,OFFSET('2007'!K$1,Calculations!$A4,0),IF($P6=2008,OFFSET('2008'!K$1,Calculations!$A4,0),IF($P6=2009,OFFSET('2009'!K$1,Calculations!$A4,0),IF($P6=2010,OFFSET('2010'!K$1,Calculations!$A4,0),IF($P6=2011,OFFSET('2011'!K$1,Calculations!$A4,0),IF($P6=2012,OFFSET('2012'!K$1,Calculations!$A4,0),IF($P6=2013,OFFSET('2013'!K$1,Calculations!$A4,0),IF($P6=2014,OFFSET('2014'!K$1,Calculations!$A4,0),IF($P6=2015,OFFSET('2015'!K$1,Calculations!$A4,0),IF($P6=2016,OFFSET('2016'!K$1,Calculations!$A4,0),IF($P6=2017,OFFSET('2017'!K$1,Calculations!$A4,0),0))))))))))))))))</f>
        <v>0.69002782291112541</v>
      </c>
      <c r="R6" s="19">
        <f ca="1">IF($P6=2002,OFFSET('2002'!L$1,Calculations!$A4,0),IF($P6=2003,OFFSET('2003'!L$1,Calculations!$A4,0),IF($P6=2004,OFFSET('2004'!L$1,Calculations!$A4,0),IF($P6=2005,OFFSET('2005'!L$1,Calculations!$A4,0),IF($P6=2006,OFFSET('2006'!L$1,Calculations!$A4,0),IF($P6=2007,OFFSET('2007'!L$1,Calculations!$A4,0),IF($P6=2008,OFFSET('2008'!L$1,Calculations!$A4,0),IF($P6=2009,OFFSET('2009'!L$1,Calculations!$A4,0),IF($P6=2010,OFFSET('2010'!L$1,Calculations!$A4,0),IF($P6=2011,OFFSET('2011'!L$1,Calculations!$A4,0),IF($P6=2012,OFFSET('2012'!L$1,Calculations!$A4,0),IF($P6=2013,OFFSET('2013'!L$1,Calculations!$A4,0),IF($P6=2014,OFFSET('2014'!L$1,Calculations!$A4,0),IF($P6=2015,OFFSET('2015'!L$1,Calculations!$A4,0),IF($P6=2016,OFFSET('2016'!L$1,Calculations!$A4,0),IF($P6=2017,OFFSET('2017'!L$1,Calculations!$A4,0),0))))))))))))))))</f>
        <v>0.26808372307798373</v>
      </c>
      <c r="S6" s="19">
        <f ca="1">IF($P6=2002,OFFSET('2002'!M$1,Calculations!$A4,0),IF($P6=2003,OFFSET('2003'!M$1,Calculations!$A4,0),IF($P6=2004,OFFSET('2004'!M$1,Calculations!$A4,0),IF($P6=2005,OFFSET('2005'!M$1,Calculations!$A4,0),IF($P6=2006,OFFSET('2006'!M$1,Calculations!$A4,0),IF($P6=2007,OFFSET('2007'!M$1,Calculations!$A4,0),IF($P6=2008,OFFSET('2008'!M$1,Calculations!$A4,0),IF($P6=2009,OFFSET('2009'!M$1,Calculations!$A4,0),IF($P6=2010,OFFSET('2010'!M$1,Calculations!$A4,0),IF($P6=2011,OFFSET('2011'!M$1,Calculations!$A4,0),IF($P6=2012,OFFSET('2012'!M$1,Calculations!$A4,0),IF($P6=2013,OFFSET('2013'!M$1,Calculations!$A4,0),IF($P6=2014,OFFSET('2014'!M$1,Calculations!$A4,0),IF($P6=2015,OFFSET('2015'!M$1,Calculations!$A4,0),IF($P6=2016,OFFSET('2016'!M$1,Calculations!$A4,0),IF($P6=2017,OFFSET('2017'!M$1,Calculations!$A4,0),0))))))))))))))))</f>
        <v>0.33205745278357146</v>
      </c>
      <c r="T6" s="19">
        <f ca="1">IF($P6=2002,OFFSET('2002'!N$1,Calculations!$A4,0),IF($P6=2003,OFFSET('2003'!N$1,Calculations!$A4,0),IF($P6=2004,OFFSET('2004'!N$1,Calculations!$A4,0),IF($P6=2005,OFFSET('2005'!N$1,Calculations!$A4,0),IF($P6=2006,OFFSET('2006'!N$1,Calculations!$A4,0),IF($P6=2007,OFFSET('2007'!N$1,Calculations!$A4,0),IF($P6=2008,OFFSET('2008'!N$1,Calculations!$A4,0),IF($P6=2009,OFFSET('2009'!N$1,Calculations!$A4,0),IF($P6=2010,OFFSET('2010'!N$1,Calculations!$A4,0),IF($P6=2011,OFFSET('2011'!N$1,Calculations!$A4,0),IF($P6=2012,OFFSET('2012'!N$1,Calculations!$A4,0),IF($P6=2013,OFFSET('2013'!N$1,Calculations!$A4,0),IF($P6=2014,OFFSET('2014'!N$1,Calculations!$A4,0),IF($P6=2015,OFFSET('2015'!N$1,Calculations!$A4,0),IF($P6=2016,OFFSET('2016'!N$1,Calculations!$A4,0),IF($P6=2017,OFFSET('2017'!N$1,Calculations!$A4,0),0))))))))))))))))</f>
        <v>0.24920875180253593</v>
      </c>
      <c r="U6" s="19">
        <f ca="1">IF($P6=2002,OFFSET('2002'!O$1,Calculations!$A4,0),IF($P6=2003,OFFSET('2003'!O$1,Calculations!$A4,0),IF($P6=2004,OFFSET('2004'!O$1,Calculations!$A4,0),IF($P6=2005,OFFSET('2005'!O$1,Calculations!$A4,0),IF($P6=2006,OFFSET('2006'!O$1,Calculations!$A4,0),IF($P6=2007,OFFSET('2007'!O$1,Calculations!$A4,0),IF($P6=2008,OFFSET('2008'!O$1,Calculations!$A4,0),IF($P6=2009,OFFSET('2009'!O$1,Calculations!$A4,0),IF($P6=2010,OFFSET('2010'!O$1,Calculations!$A4,0),IF($P6=2011,OFFSET('2011'!O$1,Calculations!$A4,0),IF($P6=2012,OFFSET('2012'!O$1,Calculations!$A4,0),IF($P6=2013,OFFSET('2013'!O$1,Calculations!$A4,0),IF($P6=2014,OFFSET('2014'!O$1,Calculations!$A4,0),IF($P6=2015,OFFSET('2015'!O$1,Calculations!$A4,0),IF($P6=2016,OFFSET('2016'!O$1,Calculations!$A4,0),IF($P6=2017,OFFSET('2017'!O$1,Calculations!$A4,0),0))))))))))))))))</f>
        <v>0.45959829175184369</v>
      </c>
      <c r="V6" s="19">
        <f ca="1">IF($P6=2002,OFFSET('2002'!P$1,Calculations!$A4,0),IF($P6=2003,OFFSET('2003'!P$1,Calculations!$A4,0),IF($P6=2004,OFFSET('2004'!P$1,Calculations!$A4,0),IF($P6=2005,OFFSET('2005'!P$1,Calculations!$A4,0),IF($P6=2006,OFFSET('2006'!P$1,Calculations!$A4,0),IF($P6=2007,OFFSET('2007'!P$1,Calculations!$A4,0),IF($P6=2008,OFFSET('2008'!P$1,Calculations!$A4,0),IF($P6=2009,OFFSET('2009'!P$1,Calculations!$A4,0),IF($P6=2010,OFFSET('2010'!P$1,Calculations!$A4,0),IF($P6=2011,OFFSET('2011'!P$1,Calculations!$A4,0),IF($P6=2012,OFFSET('2012'!P$1,Calculations!$A4,0),IF($P6=2013,OFFSET('2013'!P$1,Calculations!$A4,0),IF($P6=2014,OFFSET('2014'!P$1,Calculations!$A4,0),IF($P6=2015,OFFSET('2015'!P$1,Calculations!$A4,0),IF($P6=2016,OFFSET('2016'!P$1,Calculations!$A4,0),IF($P6=2017,OFFSET('2017'!P$1,Calculations!$A4,0),0))))))))))))))))</f>
        <v>0.19909916547619344</v>
      </c>
      <c r="W6" s="13">
        <f ca="1">IF($P6=2002,OFFSET('2002'!Q$1,Calculations!$A4,0),IF($P6=2003,OFFSET('2003'!Q$1,Calculations!$A4,0),IF($P6=2004,OFFSET('2004'!Q$1,Calculations!$A4,0),IF($P6=2005,OFFSET('2005'!Q$1,Calculations!$A4,0),IF($P6=2006,OFFSET('2006'!Q$1,Calculations!$A4,0),IF($P6=2007,OFFSET('2007'!Q$1,Calculations!$A4,0),IF($P6=2008,OFFSET('2008'!Q$1,Calculations!$A4,0),IF($P6=2009,OFFSET('2009'!Q$1,Calculations!$A4,0),IF($P6=2010,OFFSET('2010'!Q$1,Calculations!$A4,0),IF($P6=2011,OFFSET('2011'!Q$1,Calculations!$A4,0),IF($P6=2012,OFFSET('2012'!Q$1,Calculations!$A4,0),IF($P6=2013,OFFSET('2013'!Q$1,Calculations!$A4,0),IF($P6=2014,OFFSET('2014'!Q$1,Calculations!$A4,0),IF($P6=2015,OFFSET('2015'!Q$1,Calculations!$A4,0),IF($P6=2016,OFFSET('2016'!Q$1,Calculations!$A4,0),IF($P6=2017,OFFSET('2017'!Q$1,Calculations!$A4,0),0))))))))))))))))</f>
        <v>0.50007901737524874</v>
      </c>
      <c r="X6" s="31">
        <f ca="1">IF($P6=2002,OFFSET('2002'!K$1,Calculations!$B4,0),IF($P6=2003,OFFSET('2003'!K$1,Calculations!$B4,0),IF($P6=2004,OFFSET('2004'!K$1,Calculations!$B4,0),IF($P6=2005,OFFSET('2005'!K$1,Calculations!$B4,0),IF($P6=2006,OFFSET('2006'!K$1,Calculations!$B4,0),IF($P6=2007,OFFSET('2007'!K$1,Calculations!$B4,0),IF($P6=2008,OFFSET('2008'!K$1,Calculations!$B4,0),IF($P6=2009,OFFSET('2009'!K$1,Calculations!$B4,0),IF($P6=2010,OFFSET('2010'!K$1,Calculations!$B4,0),IF($P6=2011,OFFSET('2011'!K$1,Calculations!$B4,0),IF($P6=2012,OFFSET('2012'!K$1,Calculations!$B4,0),IF($P6=2013,OFFSET('2013'!K$1,Calculations!$B4,0),IF($P6=2014,OFFSET('2014'!K$1,Calculations!$B4,0),IF($P6=2015,OFFSET('2015'!K$1,Calculations!$B4,0),IF($P6=2016,OFFSET('2016'!K$1,Calculations!$B4,0),IF($P6=2017,OFFSET('2017'!K$1,Calculations!$B4,0),0))))))))))))))))</f>
        <v>8.0916676639968127E-3</v>
      </c>
      <c r="Y6" s="31">
        <f ca="1">IF($P6=2002,OFFSET('2002'!L$1,Calculations!$B4,0),IF($P6=2003,OFFSET('2003'!L$1,Calculations!$B4,0),IF($P6=2004,OFFSET('2004'!L$1,Calculations!$B4,0),IF($P6=2005,OFFSET('2005'!L$1,Calculations!$B4,0),IF($P6=2006,OFFSET('2006'!L$1,Calculations!$B4,0),IF($P6=2007,OFFSET('2007'!L$1,Calculations!$B4,0),IF($P6=2008,OFFSET('2008'!L$1,Calculations!$B4,0),IF($P6=2009,OFFSET('2009'!L$1,Calculations!$B4,0),IF($P6=2010,OFFSET('2010'!L$1,Calculations!$B4,0),IF($P6=2011,OFFSET('2011'!L$1,Calculations!$B4,0),IF($P6=2012,OFFSET('2012'!L$1,Calculations!$B4,0),IF($P6=2013,OFFSET('2013'!L$1,Calculations!$B4,0),IF($P6=2014,OFFSET('2014'!L$1,Calculations!$B4,0),IF($P6=2015,OFFSET('2015'!L$1,Calculations!$B4,0),IF($P6=2016,OFFSET('2016'!L$1,Calculations!$B4,0),IF($P6=2017,OFFSET('2017'!L$1,Calculations!$B4,0),0))))))))))))))))</f>
        <v>7.9814177260938521E-2</v>
      </c>
      <c r="Z6" s="31">
        <f ca="1">IF($P6=2002,OFFSET('2002'!M$1,Calculations!$B4,0),IF($P6=2003,OFFSET('2003'!M$1,Calculations!$B4,0),IF($P6=2004,OFFSET('2004'!M$1,Calculations!$B4,0),IF($P6=2005,OFFSET('2005'!M$1,Calculations!$B4,0),IF($P6=2006,OFFSET('2006'!M$1,Calculations!$B4,0),IF($P6=2007,OFFSET('2007'!M$1,Calculations!$B4,0),IF($P6=2008,OFFSET('2008'!M$1,Calculations!$B4,0),IF($P6=2009,OFFSET('2009'!M$1,Calculations!$B4,0),IF($P6=2010,OFFSET('2010'!M$1,Calculations!$B4,0),IF($P6=2011,OFFSET('2011'!M$1,Calculations!$B4,0),IF($P6=2012,OFFSET('2012'!M$1,Calculations!$B4,0),IF($P6=2013,OFFSET('2013'!M$1,Calculations!$B4,0),IF($P6=2014,OFFSET('2014'!M$1,Calculations!$B4,0),IF($P6=2015,OFFSET('2015'!M$1,Calculations!$B4,0),IF($P6=2016,OFFSET('2016'!M$1,Calculations!$B4,0),IF($P6=2017,OFFSET('2017'!M$1,Calculations!$B4,0),0))))))))))))))))</f>
        <v>5.2083242599071246E-2</v>
      </c>
      <c r="AA6" s="31">
        <f ca="1">IF($P6=2002,OFFSET('2002'!N$1,Calculations!$B4,0),IF($P6=2003,OFFSET('2003'!N$1,Calculations!$B4,0),IF($P6=2004,OFFSET('2004'!N$1,Calculations!$B4,0),IF($P6=2005,OFFSET('2005'!N$1,Calculations!$B4,0),IF($P6=2006,OFFSET('2006'!N$1,Calculations!$B4,0),IF($P6=2007,OFFSET('2007'!N$1,Calculations!$B4,0),IF($P6=2008,OFFSET('2008'!N$1,Calculations!$B4,0),IF($P6=2009,OFFSET('2009'!N$1,Calculations!$B4,0),IF($P6=2010,OFFSET('2010'!N$1,Calculations!$B4,0),IF($P6=2011,OFFSET('2011'!N$1,Calculations!$B4,0),IF($P6=2012,OFFSET('2012'!N$1,Calculations!$B4,0),IF($P6=2013,OFFSET('2013'!N$1,Calculations!$B4,0),IF($P6=2014,OFFSET('2014'!N$1,Calculations!$B4,0),IF($P6=2015,OFFSET('2015'!N$1,Calculations!$B4,0),IF($P6=2016,OFFSET('2016'!N$1,Calculations!$B4,0),IF($P6=2017,OFFSET('2017'!N$1,Calculations!$B4,0),0))))))))))))))))</f>
        <v>3.44036363730474E-2</v>
      </c>
      <c r="AB6" s="31">
        <f ca="1">IF($P6=2002,OFFSET('2002'!O$1,Calculations!$B4,0),IF($P6=2003,OFFSET('2003'!O$1,Calculations!$B4,0),IF($P6=2004,OFFSET('2004'!O$1,Calculations!$B4,0),IF($P6=2005,OFFSET('2005'!O$1,Calculations!$B4,0),IF($P6=2006,OFFSET('2006'!O$1,Calculations!$B4,0),IF($P6=2007,OFFSET('2007'!O$1,Calculations!$B4,0),IF($P6=2008,OFFSET('2008'!O$1,Calculations!$B4,0),IF($P6=2009,OFFSET('2009'!O$1,Calculations!$B4,0),IF($P6=2010,OFFSET('2010'!O$1,Calculations!$B4,0),IF($P6=2011,OFFSET('2011'!O$1,Calculations!$B4,0),IF($P6=2012,OFFSET('2012'!O$1,Calculations!$B4,0),IF($P6=2013,OFFSET('2013'!O$1,Calculations!$B4,0),IF($P6=2014,OFFSET('2014'!O$1,Calculations!$B4,0),IF($P6=2015,OFFSET('2015'!O$1,Calculations!$B4,0),IF($P6=2016,OFFSET('2016'!O$1,Calculations!$B4,0),IF($P6=2017,OFFSET('2017'!O$1,Calculations!$B4,0),0))))))))))))))))</f>
        <v>7.3882477494249407E-2</v>
      </c>
      <c r="AC6" s="31">
        <f ca="1">IF($P6=2002,OFFSET('2002'!P$1,Calculations!$B4,0),IF($P6=2003,OFFSET('2003'!P$1,Calculations!$B4,0),IF($P6=2004,OFFSET('2004'!P$1,Calculations!$B4,0),IF($P6=2005,OFFSET('2005'!P$1,Calculations!$B4,0),IF($P6=2006,OFFSET('2006'!P$1,Calculations!$B4,0),IF($P6=2007,OFFSET('2007'!P$1,Calculations!$B4,0),IF($P6=2008,OFFSET('2008'!P$1,Calculations!$B4,0),IF($P6=2009,OFFSET('2009'!P$1,Calculations!$B4,0),IF($P6=2010,OFFSET('2010'!P$1,Calculations!$B4,0),IF($P6=2011,OFFSET('2011'!P$1,Calculations!$B4,0),IF($P6=2012,OFFSET('2012'!P$1,Calculations!$B4,0),IF($P6=2013,OFFSET('2013'!P$1,Calculations!$B4,0),IF($P6=2014,OFFSET('2014'!P$1,Calculations!$B4,0),IF($P6=2015,OFFSET('2015'!P$1,Calculations!$B4,0),IF($P6=2016,OFFSET('2016'!P$1,Calculations!$B4,0),IF($P6=2017,OFFSET('2017'!P$1,Calculations!$B4,0),0))))))))))))))))</f>
        <v>2.6633157040688211E-2</v>
      </c>
      <c r="AD6" s="34">
        <f ca="1">IF($P6=2002,OFFSET('2002'!Q$1,Calculations!$B4,0),IF($P6=2003,OFFSET('2003'!Q$1,Calculations!$B4,0),IF($P6=2004,OFFSET('2004'!Q$1,Calculations!$B4,0),IF($P6=2005,OFFSET('2005'!Q$1,Calculations!$B4,0),IF($P6=2006,OFFSET('2006'!Q$1,Calculations!$B4,0),IF($P6=2007,OFFSET('2007'!Q$1,Calculations!$B4,0),IF($P6=2008,OFFSET('2008'!Q$1,Calculations!$B4,0),IF($P6=2009,OFFSET('2009'!Q$1,Calculations!$B4,0),IF($P6=2010,OFFSET('2010'!Q$1,Calculations!$B4,0),IF($P6=2011,OFFSET('2011'!Q$1,Calculations!$B4,0),IF($P6=2012,OFFSET('2012'!Q$1,Calculations!$B4,0),IF($P6=2013,OFFSET('2013'!Q$1,Calculations!$B4,0),IF($P6=2014,OFFSET('2014'!Q$1,Calculations!$B4,0),IF($P6=2015,OFFSET('2015'!Q$1,Calculations!$B4,0),IF($P6=2016,OFFSET('2016'!Q$1,Calculations!$B4,0),IF($P6=2017,OFFSET('2017'!Q$1,Calculations!$B4,0),0))))))))))))))))</f>
        <v>4.331028235526703E-2</v>
      </c>
      <c r="AE6" s="31">
        <f ca="1">IF($P6=2002,OFFSET('2002'!K$1,Calculations!$C4,0),IF($P6=2003,OFFSET('2003'!K$1,Calculations!$C4,0),IF($P6=2004,OFFSET('2004'!K$1,Calculations!$C4,0),IF($P6=2005,OFFSET('2005'!K$1,Calculations!$C4,0),IF($P6=2006,OFFSET('2006'!K$1,Calculations!$C4,0),IF($P6=2007,OFFSET('2007'!K$1,Calculations!$C4,0),IF($P6=2008,OFFSET('2008'!K$1,Calculations!$C4,0),IF($P6=2009,OFFSET('2009'!K$1,Calculations!$C4,0),IF($P6=2010,OFFSET('2010'!K$1,Calculations!$C4,0),IF($P6=2011,OFFSET('2011'!K$1,Calculations!$C4,0),IF($P6=2012,OFFSET('2012'!K$1,Calculations!$C4,0),IF($P6=2013,OFFSET('2013'!K$1,Calculations!$C4,0),IF($P6=2014,OFFSET('2014'!K$1,Calculations!$C4,0),IF($P6=2015,OFFSET('2015'!K$1,Calculations!$C4,0),IF($P6=2016,OFFSET('2016'!K$1,Calculations!$C4,0),IF($P6=2017,OFFSET('2017'!K$1,Calculations!$C4,0),0))))))))))))))))</f>
        <v>1.7362255741652521E-2</v>
      </c>
      <c r="AF6" s="31">
        <f ca="1">IF($P6=2002,OFFSET('2002'!L$1,Calculations!$C4,0),IF($P6=2003,OFFSET('2003'!L$1,Calculations!$C4,0),IF($P6=2004,OFFSET('2004'!L$1,Calculations!$C4,0),IF($P6=2005,OFFSET('2005'!L$1,Calculations!$C4,0),IF($P6=2006,OFFSET('2006'!L$1,Calculations!$C4,0),IF($P6=2007,OFFSET('2007'!L$1,Calculations!$C4,0),IF($P6=2008,OFFSET('2008'!L$1,Calculations!$C4,0),IF($P6=2009,OFFSET('2009'!L$1,Calculations!$C4,0),IF($P6=2010,OFFSET('2010'!L$1,Calculations!$C4,0),IF($P6=2011,OFFSET('2011'!L$1,Calculations!$C4,0),IF($P6=2012,OFFSET('2012'!L$1,Calculations!$C4,0),IF($P6=2013,OFFSET('2013'!L$1,Calculations!$C4,0),IF($P6=2014,OFFSET('2014'!L$1,Calculations!$C4,0),IF($P6=2015,OFFSET('2015'!L$1,Calculations!$C4,0),IF($P6=2016,OFFSET('2016'!L$1,Calculations!$C4,0),IF($P6=2017,OFFSET('2017'!L$1,Calculations!$C4,0),0))))))))))))))))</f>
        <v>8.7042203390504488E-2</v>
      </c>
      <c r="AG6" s="31">
        <f ca="1">IF($P6=2002,OFFSET('2002'!M$1,Calculations!$C4,0),IF($P6=2003,OFFSET('2003'!M$1,Calculations!$C4,0),IF($P6=2004,OFFSET('2004'!M$1,Calculations!$C4,0),IF($P6=2005,OFFSET('2005'!M$1,Calculations!$C4,0),IF($P6=2006,OFFSET('2006'!M$1,Calculations!$C4,0),IF($P6=2007,OFFSET('2007'!M$1,Calculations!$C4,0),IF($P6=2008,OFFSET('2008'!M$1,Calculations!$C4,0),IF($P6=2009,OFFSET('2009'!M$1,Calculations!$C4,0),IF($P6=2010,OFFSET('2010'!M$1,Calculations!$C4,0),IF($P6=2011,OFFSET('2011'!M$1,Calculations!$C4,0),IF($P6=2012,OFFSET('2012'!M$1,Calculations!$C4,0),IF($P6=2013,OFFSET('2013'!M$1,Calculations!$C4,0),IF($P6=2014,OFFSET('2014'!M$1,Calculations!$C4,0),IF($P6=2015,OFFSET('2015'!M$1,Calculations!$C4,0),IF($P6=2016,OFFSET('2016'!M$1,Calculations!$C4,0),IF($P6=2017,OFFSET('2017'!M$1,Calculations!$C4,0),0))))))))))))))))</f>
        <v>0.14610862639058206</v>
      </c>
      <c r="AH6" s="31">
        <f ca="1">IF($P6=2002,OFFSET('2002'!N$1,Calculations!$C4,0),IF($P6=2003,OFFSET('2003'!N$1,Calculations!$C4,0),IF($P6=2004,OFFSET('2004'!N$1,Calculations!$C4,0),IF($P6=2005,OFFSET('2005'!N$1,Calculations!$C4,0),IF($P6=2006,OFFSET('2006'!N$1,Calculations!$C4,0),IF($P6=2007,OFFSET('2007'!N$1,Calculations!$C4,0),IF($P6=2008,OFFSET('2008'!N$1,Calculations!$C4,0),IF($P6=2009,OFFSET('2009'!N$1,Calculations!$C4,0),IF($P6=2010,OFFSET('2010'!N$1,Calculations!$C4,0),IF($P6=2011,OFFSET('2011'!N$1,Calculations!$C4,0),IF($P6=2012,OFFSET('2012'!N$1,Calculations!$C4,0),IF($P6=2013,OFFSET('2013'!N$1,Calculations!$C4,0),IF($P6=2014,OFFSET('2014'!N$1,Calculations!$C4,0),IF($P6=2015,OFFSET('2015'!N$1,Calculations!$C4,0),IF($P6=2016,OFFSET('2016'!N$1,Calculations!$C4,0),IF($P6=2017,OFFSET('2017'!N$1,Calculations!$C4,0),0))))))))))))))))</f>
        <v>7.8343643522725354E-2</v>
      </c>
      <c r="AI6" s="31">
        <f ca="1">IF($P6=2002,OFFSET('2002'!O$1,Calculations!$C4,0),IF($P6=2003,OFFSET('2003'!O$1,Calculations!$C4,0),IF($P6=2004,OFFSET('2004'!O$1,Calculations!$C4,0),IF($P6=2005,OFFSET('2005'!O$1,Calculations!$C4,0),IF($P6=2006,OFFSET('2006'!O$1,Calculations!$C4,0),IF($P6=2007,OFFSET('2007'!O$1,Calculations!$C4,0),IF($P6=2008,OFFSET('2008'!O$1,Calculations!$C4,0),IF($P6=2009,OFFSET('2009'!O$1,Calculations!$C4,0),IF($P6=2010,OFFSET('2010'!O$1,Calculations!$C4,0),IF($P6=2011,OFFSET('2011'!O$1,Calculations!$C4,0),IF($P6=2012,OFFSET('2012'!O$1,Calculations!$C4,0),IF($P6=2013,OFFSET('2013'!O$1,Calculations!$C4,0),IF($P6=2014,OFFSET('2014'!O$1,Calculations!$C4,0),IF($P6=2015,OFFSET('2015'!O$1,Calculations!$C4,0),IF($P6=2016,OFFSET('2016'!O$1,Calculations!$C4,0),IF($P6=2017,OFFSET('2017'!O$1,Calculations!$C4,0),0))))))))))))))))</f>
        <v>0.10694743262132106</v>
      </c>
      <c r="AJ6" s="31">
        <f ca="1">IF($P6=2002,OFFSET('2002'!P$1,Calculations!$C4,0),IF($P6=2003,OFFSET('2003'!P$1,Calculations!$C4,0),IF($P6=2004,OFFSET('2004'!P$1,Calculations!$C4,0),IF($P6=2005,OFFSET('2005'!P$1,Calculations!$C4,0),IF($P6=2006,OFFSET('2006'!P$1,Calculations!$C4,0),IF($P6=2007,OFFSET('2007'!P$1,Calculations!$C4,0),IF($P6=2008,OFFSET('2008'!P$1,Calculations!$C4,0),IF($P6=2009,OFFSET('2009'!P$1,Calculations!$C4,0),IF($P6=2010,OFFSET('2010'!P$1,Calculations!$C4,0),IF($P6=2011,OFFSET('2011'!P$1,Calculations!$C4,0),IF($P6=2012,OFFSET('2012'!P$1,Calculations!$C4,0),IF($P6=2013,OFFSET('2013'!P$1,Calculations!$C4,0),IF($P6=2014,OFFSET('2014'!P$1,Calculations!$C4,0),IF($P6=2015,OFFSET('2015'!P$1,Calculations!$C4,0),IF($P6=2016,OFFSET('2016'!P$1,Calculations!$C4,0),IF($P6=2017,OFFSET('2017'!P$1,Calculations!$C4,0),0))))))))))))))))</f>
        <v>8.5767398234172329E-2</v>
      </c>
      <c r="AK6" s="34">
        <f ca="1">IF($P6=2002,OFFSET('2002'!Q$1,Calculations!$C4,0),IF($P6=2003,OFFSET('2003'!Q$1,Calculations!$C4,0),IF($P6=2004,OFFSET('2004'!Q$1,Calculations!$C4,0),IF($P6=2005,OFFSET('2005'!Q$1,Calculations!$C4,0),IF($P6=2006,OFFSET('2006'!Q$1,Calculations!$C4,0),IF($P6=2007,OFFSET('2007'!Q$1,Calculations!$C4,0),IF($P6=2008,OFFSET('2008'!Q$1,Calculations!$C4,0),IF($P6=2009,OFFSET('2009'!Q$1,Calculations!$C4,0),IF($P6=2010,OFFSET('2010'!Q$1,Calculations!$C4,0),IF($P6=2011,OFFSET('2011'!Q$1,Calculations!$C4,0),IF($P6=2012,OFFSET('2012'!Q$1,Calculations!$C4,0),IF($P6=2013,OFFSET('2013'!Q$1,Calculations!$C4,0),IF($P6=2014,OFFSET('2014'!Q$1,Calculations!$C4,0),IF($P6=2015,OFFSET('2015'!Q$1,Calculations!$C4,0),IF($P6=2016,OFFSET('2016'!Q$1,Calculations!$C4,0),IF($P6=2017,OFFSET('2017'!Q$1,Calculations!$C4,0),0))))))))))))))))</f>
        <v>6.3367296303947357E-2</v>
      </c>
      <c r="AL6" s="31">
        <f ca="1">IF($P6=2002,OFFSET('2002'!K$1,Calculations!$D4,0),IF($P6=2003,OFFSET('2003'!K$1,Calculations!$D4,0),IF($P6=2004,OFFSET('2004'!K$1,Calculations!$D4,0),IF($P6=2005,OFFSET('2005'!K$1,Calculations!$D4,0),IF($P6=2006,OFFSET('2006'!K$1,Calculations!$D4,0),IF($P6=2007,OFFSET('2007'!K$1,Calculations!$D4,0),IF($P6=2008,OFFSET('2008'!K$1,Calculations!$D4,0),IF($P6=2009,OFFSET('2009'!K$1,Calculations!$D4,0),IF($P6=2010,OFFSET('2010'!K$1,Calculations!$D4,0),IF($P6=2011,OFFSET('2011'!K$1,Calculations!$D4,0),IF($P6=2012,OFFSET('2012'!K$1,Calculations!$D4,0),IF($P6=2013,OFFSET('2013'!K$1,Calculations!$D4,0),IF($P6=2014,OFFSET('2014'!K$1,Calculations!$D4,0),IF($P6=2015,OFFSET('2015'!K$1,Calculations!$D4,0),IF($P6=2016,OFFSET('2016'!K$1,Calculations!$D4,0),IF($P6=2017,OFFSET('2017'!K$1,Calculations!$D4,0),0))))))))))))))))</f>
        <v>8.6167786042284419E-3</v>
      </c>
      <c r="AM6" s="31">
        <f ca="1">IF($P6=2002,OFFSET('2002'!L$1,Calculations!$D4,0),IF($P6=2003,OFFSET('2003'!L$1,Calculations!$D4,0),IF($P6=2004,OFFSET('2004'!L$1,Calculations!$D4,0),IF($P6=2005,OFFSET('2005'!L$1,Calculations!$D4,0),IF($P6=2006,OFFSET('2006'!L$1,Calculations!$D4,0),IF($P6=2007,OFFSET('2007'!L$1,Calculations!$D4,0),IF($P6=2008,OFFSET('2008'!L$1,Calculations!$D4,0),IF($P6=2009,OFFSET('2009'!L$1,Calculations!$D4,0),IF($P6=2010,OFFSET('2010'!L$1,Calculations!$D4,0),IF($P6=2011,OFFSET('2011'!L$1,Calculations!$D4,0),IF($P6=2012,OFFSET('2012'!L$1,Calculations!$D4,0),IF($P6=2013,OFFSET('2013'!L$1,Calculations!$D4,0),IF($P6=2014,OFFSET('2014'!L$1,Calculations!$D4,0),IF($P6=2015,OFFSET('2015'!L$1,Calculations!$D4,0),IF($P6=2016,OFFSET('2016'!L$1,Calculations!$D4,0),IF($P6=2017,OFFSET('2017'!L$1,Calculations!$D4,0),0))))))))))))))))</f>
        <v>0.11393870051205</v>
      </c>
      <c r="AN6" s="31">
        <f ca="1">IF($P6=2002,OFFSET('2002'!M$1,Calculations!$D4,0),IF($P6=2003,OFFSET('2003'!M$1,Calculations!$D4,0),IF($P6=2004,OFFSET('2004'!M$1,Calculations!$D4,0),IF($P6=2005,OFFSET('2005'!M$1,Calculations!$D4,0),IF($P6=2006,OFFSET('2006'!M$1,Calculations!$D4,0),IF($P6=2007,OFFSET('2007'!M$1,Calculations!$D4,0),IF($P6=2008,OFFSET('2008'!M$1,Calculations!$D4,0),IF($P6=2009,OFFSET('2009'!M$1,Calculations!$D4,0),IF($P6=2010,OFFSET('2010'!M$1,Calculations!$D4,0),IF($P6=2011,OFFSET('2011'!M$1,Calculations!$D4,0),IF($P6=2012,OFFSET('2012'!M$1,Calculations!$D4,0),IF($P6=2013,OFFSET('2013'!M$1,Calculations!$D4,0),IF($P6=2014,OFFSET('2014'!M$1,Calculations!$D4,0),IF($P6=2015,OFFSET('2015'!M$1,Calculations!$D4,0),IF($P6=2016,OFFSET('2016'!M$1,Calculations!$D4,0),IF($P6=2017,OFFSET('2017'!M$1,Calculations!$D4,0),0))))))))))))))))</f>
        <v>7.4595019255883285E-2</v>
      </c>
      <c r="AO6" s="31">
        <f ca="1">IF($P6=2002,OFFSET('2002'!N$1,Calculations!$D4,0),IF($P6=2003,OFFSET('2003'!N$1,Calculations!$D4,0),IF($P6=2004,OFFSET('2004'!N$1,Calculations!$D4,0),IF($P6=2005,OFFSET('2005'!N$1,Calculations!$D4,0),IF($P6=2006,OFFSET('2006'!N$1,Calculations!$D4,0),IF($P6=2007,OFFSET('2007'!N$1,Calculations!$D4,0),IF($P6=2008,OFFSET('2008'!N$1,Calculations!$D4,0),IF($P6=2009,OFFSET('2009'!N$1,Calculations!$D4,0),IF($P6=2010,OFFSET('2010'!N$1,Calculations!$D4,0),IF($P6=2011,OFFSET('2011'!N$1,Calculations!$D4,0),IF($P6=2012,OFFSET('2012'!N$1,Calculations!$D4,0),IF($P6=2013,OFFSET('2013'!N$1,Calculations!$D4,0),IF($P6=2014,OFFSET('2014'!N$1,Calculations!$D4,0),IF($P6=2015,OFFSET('2015'!N$1,Calculations!$D4,0),IF($P6=2016,OFFSET('2016'!N$1,Calculations!$D4,0),IF($P6=2017,OFFSET('2017'!N$1,Calculations!$D4,0),0))))))))))))))))</f>
        <v>5.8932562548357735E-2</v>
      </c>
      <c r="AP6" s="31">
        <f ca="1">IF($P6=2002,OFFSET('2002'!O$1,Calculations!$D4,0),IF($P6=2003,OFFSET('2003'!O$1,Calculations!$D4,0),IF($P6=2004,OFFSET('2004'!O$1,Calculations!$D4,0),IF($P6=2005,OFFSET('2005'!O$1,Calculations!$D4,0),IF($P6=2006,OFFSET('2006'!O$1,Calculations!$D4,0),IF($P6=2007,OFFSET('2007'!O$1,Calculations!$D4,0),IF($P6=2008,OFFSET('2008'!O$1,Calculations!$D4,0),IF($P6=2009,OFFSET('2009'!O$1,Calculations!$D4,0),IF($P6=2010,OFFSET('2010'!O$1,Calculations!$D4,0),IF($P6=2011,OFFSET('2011'!O$1,Calculations!$D4,0),IF($P6=2012,OFFSET('2012'!O$1,Calculations!$D4,0),IF($P6=2013,OFFSET('2013'!O$1,Calculations!$D4,0),IF($P6=2014,OFFSET('2014'!O$1,Calculations!$D4,0),IF($P6=2015,OFFSET('2015'!O$1,Calculations!$D4,0),IF($P6=2016,OFFSET('2016'!O$1,Calculations!$D4,0),IF($P6=2017,OFFSET('2017'!O$1,Calculations!$D4,0),0))))))))))))))))</f>
        <v>3.2795999911218912E-2</v>
      </c>
      <c r="AQ6" s="31">
        <f ca="1">IF($P6=2002,OFFSET('2002'!P$1,Calculations!$D4,0),IF($P6=2003,OFFSET('2003'!P$1,Calculations!$D4,0),IF($P6=2004,OFFSET('2004'!P$1,Calculations!$D4,0),IF($P6=2005,OFFSET('2005'!P$1,Calculations!$D4,0),IF($P6=2006,OFFSET('2006'!P$1,Calculations!$D4,0),IF($P6=2007,OFFSET('2007'!P$1,Calculations!$D4,0),IF($P6=2008,OFFSET('2008'!P$1,Calculations!$D4,0),IF($P6=2009,OFFSET('2009'!P$1,Calculations!$D4,0),IF($P6=2010,OFFSET('2010'!P$1,Calculations!$D4,0),IF($P6=2011,OFFSET('2011'!P$1,Calculations!$D4,0),IF($P6=2012,OFFSET('2012'!P$1,Calculations!$D4,0),IF($P6=2013,OFFSET('2013'!P$1,Calculations!$D4,0),IF($P6=2014,OFFSET('2014'!P$1,Calculations!$D4,0),IF($P6=2015,OFFSET('2015'!P$1,Calculations!$D4,0),IF($P6=2016,OFFSET('2016'!P$1,Calculations!$D4,0),IF($P6=2017,OFFSET('2017'!P$1,Calculations!$D4,0),0))))))))))))))))</f>
        <v>8.710707282012696E-2</v>
      </c>
      <c r="AR6" s="34">
        <f ca="1">IF($P6=2002,OFFSET('2002'!Q$1,Calculations!$D4,0),IF($P6=2003,OFFSET('2003'!Q$1,Calculations!$D4,0),IF($P6=2004,OFFSET('2004'!Q$1,Calculations!$D4,0),IF($P6=2005,OFFSET('2005'!Q$1,Calculations!$D4,0),IF($P6=2006,OFFSET('2006'!Q$1,Calculations!$D4,0),IF($P6=2007,OFFSET('2007'!Q$1,Calculations!$D4,0),IF($P6=2008,OFFSET('2008'!Q$1,Calculations!$D4,0),IF($P6=2009,OFFSET('2009'!Q$1,Calculations!$D4,0),IF($P6=2010,OFFSET('2010'!Q$1,Calculations!$D4,0),IF($P6=2011,OFFSET('2011'!Q$1,Calculations!$D4,0),IF($P6=2012,OFFSET('2012'!Q$1,Calculations!$D4,0),IF($P6=2013,OFFSET('2013'!Q$1,Calculations!$D4,0),IF($P6=2014,OFFSET('2014'!Q$1,Calculations!$D4,0),IF($P6=2015,OFFSET('2015'!Q$1,Calculations!$D4,0),IF($P6=2016,OFFSET('2016'!Q$1,Calculations!$D4,0),IF($P6=2017,OFFSET('2017'!Q$1,Calculations!$D4,0),0))))))))))))))))</f>
        <v>4.3430835120012765E-2</v>
      </c>
      <c r="AS6" s="31">
        <f ca="1">IF($P6=2002,OFFSET('2002'!K$1,Calculations!$E4,0),IF($P6=2003,OFFSET('2003'!K$1,Calculations!$E4,0),IF($P6=2004,OFFSET('2004'!K$1,Calculations!$E4,0),IF($P6=2005,OFFSET('2005'!K$1,Calculations!$E4,0),IF($P6=2006,OFFSET('2006'!K$1,Calculations!$E4,0),IF($P6=2007,OFFSET('2007'!K$1,Calculations!$E4,0),IF($P6=2008,OFFSET('2008'!K$1,Calculations!$E4,0),IF($P6=2009,OFFSET('2009'!K$1,Calculations!$E4,0),IF($P6=2010,OFFSET('2010'!K$1,Calculations!$E4,0),IF($P6=2011,OFFSET('2011'!K$1,Calculations!$E4,0),IF($P6=2012,OFFSET('2012'!K$1,Calculations!$E4,0),IF($P6=2013,OFFSET('2013'!K$1,Calculations!$E4,0),IF($P6=2014,OFFSET('2014'!K$1,Calculations!$E4,0),IF($P6=2015,OFFSET('2015'!K$1,Calculations!$E4,0),IF($P6=2016,OFFSET('2016'!K$1,Calculations!$E4,0),IF($P6=2017,OFFSET('2017'!K$1,Calculations!$E4,0),0))))))))))))))))</f>
        <v>1.6106426022989333E-2</v>
      </c>
      <c r="AT6" s="31">
        <f ca="1">IF($P6=2002,OFFSET('2002'!L$1,Calculations!$E4,0),IF($P6=2003,OFFSET('2003'!L$1,Calculations!$E4,0),IF($P6=2004,OFFSET('2004'!L$1,Calculations!$E4,0),IF($P6=2005,OFFSET('2005'!L$1,Calculations!$E4,0),IF($P6=2006,OFFSET('2006'!L$1,Calculations!$E4,0),IF($P6=2007,OFFSET('2007'!L$1,Calculations!$E4,0),IF($P6=2008,OFFSET('2008'!L$1,Calculations!$E4,0),IF($P6=2009,OFFSET('2009'!L$1,Calculations!$E4,0),IF($P6=2010,OFFSET('2010'!L$1,Calculations!$E4,0),IF($P6=2011,OFFSET('2011'!L$1,Calculations!$E4,0),IF($P6=2012,OFFSET('2012'!L$1,Calculations!$E4,0),IF($P6=2013,OFFSET('2013'!L$1,Calculations!$E4,0),IF($P6=2014,OFFSET('2014'!L$1,Calculations!$E4,0),IF($P6=2015,OFFSET('2015'!L$1,Calculations!$E4,0),IF($P6=2016,OFFSET('2016'!L$1,Calculations!$E4,0),IF($P6=2017,OFFSET('2017'!L$1,Calculations!$E4,0),0))))))))))))))))</f>
        <v>0.12294118975821176</v>
      </c>
      <c r="AU6" s="31">
        <f ca="1">IF($P6=2002,OFFSET('2002'!M$1,Calculations!$E4,0),IF($P6=2003,OFFSET('2003'!M$1,Calculations!$E4,0),IF($P6=2004,OFFSET('2004'!M$1,Calculations!$E4,0),IF($P6=2005,OFFSET('2005'!M$1,Calculations!$E4,0),IF($P6=2006,OFFSET('2006'!M$1,Calculations!$E4,0),IF($P6=2007,OFFSET('2007'!M$1,Calculations!$E4,0),IF($P6=2008,OFFSET('2008'!M$1,Calculations!$E4,0),IF($P6=2009,OFFSET('2009'!M$1,Calculations!$E4,0),IF($P6=2010,OFFSET('2010'!M$1,Calculations!$E4,0),IF($P6=2011,OFFSET('2011'!M$1,Calculations!$E4,0),IF($P6=2012,OFFSET('2012'!M$1,Calculations!$E4,0),IF($P6=2013,OFFSET('2013'!M$1,Calculations!$E4,0),IF($P6=2014,OFFSET('2014'!M$1,Calculations!$E4,0),IF($P6=2015,OFFSET('2015'!M$1,Calculations!$E4,0),IF($P6=2016,OFFSET('2016'!M$1,Calculations!$E4,0),IF($P6=2017,OFFSET('2017'!M$1,Calculations!$E4,0),0))))))))))))))))</f>
        <v>8.4337721643791427E-2</v>
      </c>
      <c r="AV6" s="31">
        <f ca="1">IF($P6=2002,OFFSET('2002'!N$1,Calculations!$E4,0),IF($P6=2003,OFFSET('2003'!N$1,Calculations!$E4,0),IF($P6=2004,OFFSET('2004'!N$1,Calculations!$E4,0),IF($P6=2005,OFFSET('2005'!N$1,Calculations!$E4,0),IF($P6=2006,OFFSET('2006'!N$1,Calculations!$E4,0),IF($P6=2007,OFFSET('2007'!N$1,Calculations!$E4,0),IF($P6=2008,OFFSET('2008'!N$1,Calculations!$E4,0),IF($P6=2009,OFFSET('2009'!N$1,Calculations!$E4,0),IF($P6=2010,OFFSET('2010'!N$1,Calculations!$E4,0),IF($P6=2011,OFFSET('2011'!N$1,Calculations!$E4,0),IF($P6=2012,OFFSET('2012'!N$1,Calculations!$E4,0),IF($P6=2013,OFFSET('2013'!N$1,Calculations!$E4,0),IF($P6=2014,OFFSET('2014'!N$1,Calculations!$E4,0),IF($P6=2015,OFFSET('2015'!N$1,Calculations!$E4,0),IF($P6=2016,OFFSET('2016'!N$1,Calculations!$E4,0),IF($P6=2017,OFFSET('2017'!N$1,Calculations!$E4,0),0))))))))))))))))</f>
        <v>0.10574617077743863</v>
      </c>
      <c r="AW6" s="31">
        <f ca="1">IF($P6=2002,OFFSET('2002'!O$1,Calculations!$E4,0),IF($P6=2003,OFFSET('2003'!O$1,Calculations!$E4,0),IF($P6=2004,OFFSET('2004'!O$1,Calculations!$E4,0),IF($P6=2005,OFFSET('2005'!O$1,Calculations!$E4,0),IF($P6=2006,OFFSET('2006'!O$1,Calculations!$E4,0),IF($P6=2007,OFFSET('2007'!O$1,Calculations!$E4,0),IF($P6=2008,OFFSET('2008'!O$1,Calculations!$E4,0),IF($P6=2009,OFFSET('2009'!O$1,Calculations!$E4,0),IF($P6=2010,OFFSET('2010'!O$1,Calculations!$E4,0),IF($P6=2011,OFFSET('2011'!O$1,Calculations!$E4,0),IF($P6=2012,OFFSET('2012'!O$1,Calculations!$E4,0),IF($P6=2013,OFFSET('2013'!O$1,Calculations!$E4,0),IF($P6=2014,OFFSET('2014'!O$1,Calculations!$E4,0),IF($P6=2015,OFFSET('2015'!O$1,Calculations!$E4,0),IF($P6=2016,OFFSET('2016'!O$1,Calculations!$E4,0),IF($P6=2017,OFFSET('2017'!O$1,Calculations!$E4,0),0))))))))))))))))</f>
        <v>8.2903440244817425E-2</v>
      </c>
      <c r="AX6" s="31">
        <f ca="1">IF($P6=2002,OFFSET('2002'!P$1,Calculations!$E4,0),IF($P6=2003,OFFSET('2003'!P$1,Calculations!$E4,0),IF($P6=2004,OFFSET('2004'!P$1,Calculations!$E4,0),IF($P6=2005,OFFSET('2005'!P$1,Calculations!$E4,0),IF($P6=2006,OFFSET('2006'!P$1,Calculations!$E4,0),IF($P6=2007,OFFSET('2007'!P$1,Calculations!$E4,0),IF($P6=2008,OFFSET('2008'!P$1,Calculations!$E4,0),IF($P6=2009,OFFSET('2009'!P$1,Calculations!$E4,0),IF($P6=2010,OFFSET('2010'!P$1,Calculations!$E4,0),IF($P6=2011,OFFSET('2011'!P$1,Calculations!$E4,0),IF($P6=2012,OFFSET('2012'!P$1,Calculations!$E4,0),IF($P6=2013,OFFSET('2013'!P$1,Calculations!$E4,0),IF($P6=2014,OFFSET('2014'!P$1,Calculations!$E4,0),IF($P6=2015,OFFSET('2015'!P$1,Calculations!$E4,0),IF($P6=2016,OFFSET('2016'!P$1,Calculations!$E4,0),IF($P6=2017,OFFSET('2017'!P$1,Calculations!$E4,0),0))))))))))))))))</f>
        <v>6.2909968773354683E-2</v>
      </c>
      <c r="AY6" s="34">
        <f ca="1">IF($P6=2002,OFFSET('2002'!Q$1,Calculations!$E4,0),IF($P6=2003,OFFSET('2003'!Q$1,Calculations!$E4,0),IF($P6=2004,OFFSET('2004'!Q$1,Calculations!$E4,0),IF($P6=2005,OFFSET('2005'!Q$1,Calculations!$E4,0),IF($P6=2006,OFFSET('2006'!Q$1,Calculations!$E4,0),IF($P6=2007,OFFSET('2007'!Q$1,Calculations!$E4,0),IF($P6=2008,OFFSET('2008'!Q$1,Calculations!$E4,0),IF($P6=2009,OFFSET('2009'!Q$1,Calculations!$E4,0),IF($P6=2010,OFFSET('2010'!Q$1,Calculations!$E4,0),IF($P6=2011,OFFSET('2011'!Q$1,Calculations!$E4,0),IF($P6=2012,OFFSET('2012'!Q$1,Calculations!$E4,0),IF($P6=2013,OFFSET('2013'!Q$1,Calculations!$E4,0),IF($P6=2014,OFFSET('2014'!Q$1,Calculations!$E4,0),IF($P6=2015,OFFSET('2015'!Q$1,Calculations!$E4,0),IF($P6=2016,OFFSET('2016'!Q$1,Calculations!$E4,0),IF($P6=2017,OFFSET('2017'!Q$1,Calculations!$E4,0),0))))))))))))))))</f>
        <v>6.402118353666604E-2</v>
      </c>
      <c r="AZ6" s="31">
        <f ca="1">IF($P6=2002,OFFSET('2002'!K$1,Calculations!$F4,0),IF($P6=2003,OFFSET('2003'!K$1,Calculations!$F4,0),IF($P6=2004,OFFSET('2004'!K$1,Calculations!$F4,0),IF($P6=2005,OFFSET('2005'!K$1,Calculations!$F4,0),IF($P6=2006,OFFSET('2006'!K$1,Calculations!$F4,0),IF($P6=2007,OFFSET('2007'!K$1,Calculations!$F4,0),IF($P6=2008,OFFSET('2008'!K$1,Calculations!$F4,0),IF($P6=2009,OFFSET('2009'!K$1,Calculations!$F4,0),IF($P6=2010,OFFSET('2010'!K$1,Calculations!$F4,0),IF($P6=2011,OFFSET('2011'!K$1,Calculations!$F4,0),IF($P6=2012,OFFSET('2012'!K$1,Calculations!$F4,0),IF($P6=2013,OFFSET('2013'!K$1,Calculations!$F4,0),IF($P6=2014,OFFSET('2014'!K$1,Calculations!$F4,0),IF($P6=2015,OFFSET('2015'!K$1,Calculations!$F4,0),IF($P6=2016,OFFSET('2016'!K$1,Calculations!$F4,0),IF($P6=2017,OFFSET('2017'!K$1,Calculations!$F4,0),0))))))))))))))))</f>
        <v>6.0546959545344841E-3</v>
      </c>
      <c r="BA6" s="31">
        <f ca="1">IF($P6=2002,OFFSET('2002'!L$1,Calculations!$F4,0),IF($P6=2003,OFFSET('2003'!L$1,Calculations!$F4,0),IF($P6=2004,OFFSET('2004'!L$1,Calculations!$F4,0),IF($P6=2005,OFFSET('2005'!L$1,Calculations!$F4,0),IF($P6=2006,OFFSET('2006'!L$1,Calculations!$F4,0),IF($P6=2007,OFFSET('2007'!L$1,Calculations!$F4,0),IF($P6=2008,OFFSET('2008'!L$1,Calculations!$F4,0),IF($P6=2009,OFFSET('2009'!L$1,Calculations!$F4,0),IF($P6=2010,OFFSET('2010'!L$1,Calculations!$F4,0),IF($P6=2011,OFFSET('2011'!L$1,Calculations!$F4,0),IF($P6=2012,OFFSET('2012'!L$1,Calculations!$F4,0),IF($P6=2013,OFFSET('2013'!L$1,Calculations!$F4,0),IF($P6=2014,OFFSET('2014'!L$1,Calculations!$F4,0),IF($P6=2015,OFFSET('2015'!L$1,Calculations!$F4,0),IF($P6=2016,OFFSET('2016'!L$1,Calculations!$F4,0),IF($P6=2017,OFFSET('2017'!L$1,Calculations!$F4,0),0))))))))))))))))</f>
        <v>1.7129049650946627E-2</v>
      </c>
      <c r="BB6" s="31">
        <f ca="1">IF($P6=2002,OFFSET('2002'!M$1,Calculations!$F4,0),IF($P6=2003,OFFSET('2003'!M$1,Calculations!$F4,0),IF($P6=2004,OFFSET('2004'!M$1,Calculations!$F4,0),IF($P6=2005,OFFSET('2005'!M$1,Calculations!$F4,0),IF($P6=2006,OFFSET('2006'!M$1,Calculations!$F4,0),IF($P6=2007,OFFSET('2007'!M$1,Calculations!$F4,0),IF($P6=2008,OFFSET('2008'!M$1,Calculations!$F4,0),IF($P6=2009,OFFSET('2009'!M$1,Calculations!$F4,0),IF($P6=2010,OFFSET('2010'!M$1,Calculations!$F4,0),IF($P6=2011,OFFSET('2011'!M$1,Calculations!$F4,0),IF($P6=2012,OFFSET('2012'!M$1,Calculations!$F4,0),IF($P6=2013,OFFSET('2013'!M$1,Calculations!$F4,0),IF($P6=2014,OFFSET('2014'!M$1,Calculations!$F4,0),IF($P6=2015,OFFSET('2015'!M$1,Calculations!$F4,0),IF($P6=2016,OFFSET('2016'!M$1,Calculations!$F4,0),IF($P6=2017,OFFSET('2017'!M$1,Calculations!$F4,0),0))))))))))))))))</f>
        <v>3.4645142144928621E-2</v>
      </c>
      <c r="BC6" s="31">
        <f ca="1">IF($P6=2002,OFFSET('2002'!N$1,Calculations!$F4,0),IF($P6=2003,OFFSET('2003'!N$1,Calculations!$F4,0),IF($P6=2004,OFFSET('2004'!N$1,Calculations!$F4,0),IF($P6=2005,OFFSET('2005'!N$1,Calculations!$F4,0),IF($P6=2006,OFFSET('2006'!N$1,Calculations!$F4,0),IF($P6=2007,OFFSET('2007'!N$1,Calculations!$F4,0),IF($P6=2008,OFFSET('2008'!N$1,Calculations!$F4,0),IF($P6=2009,OFFSET('2009'!N$1,Calculations!$F4,0),IF($P6=2010,OFFSET('2010'!N$1,Calculations!$F4,0),IF($P6=2011,OFFSET('2011'!N$1,Calculations!$F4,0),IF($P6=2012,OFFSET('2012'!N$1,Calculations!$F4,0),IF($P6=2013,OFFSET('2013'!N$1,Calculations!$F4,0),IF($P6=2014,OFFSET('2014'!N$1,Calculations!$F4,0),IF($P6=2015,OFFSET('2015'!N$1,Calculations!$F4,0),IF($P6=2016,OFFSET('2016'!N$1,Calculations!$F4,0),IF($P6=2017,OFFSET('2017'!N$1,Calculations!$F4,0),0))))))))))))))))</f>
        <v>3.5470608148110323E-2</v>
      </c>
      <c r="BD6" s="31">
        <f ca="1">IF($P6=2002,OFFSET('2002'!O$1,Calculations!$F4,0),IF($P6=2003,OFFSET('2003'!O$1,Calculations!$F4,0),IF($P6=2004,OFFSET('2004'!O$1,Calculations!$F4,0),IF($P6=2005,OFFSET('2005'!O$1,Calculations!$F4,0),IF($P6=2006,OFFSET('2006'!O$1,Calculations!$F4,0),IF($P6=2007,OFFSET('2007'!O$1,Calculations!$F4,0),IF($P6=2008,OFFSET('2008'!O$1,Calculations!$F4,0),IF($P6=2009,OFFSET('2009'!O$1,Calculations!$F4,0),IF($P6=2010,OFFSET('2010'!O$1,Calculations!$F4,0),IF($P6=2011,OFFSET('2011'!O$1,Calculations!$F4,0),IF($P6=2012,OFFSET('2012'!O$1,Calculations!$F4,0),IF($P6=2013,OFFSET('2013'!O$1,Calculations!$F4,0),IF($P6=2014,OFFSET('2014'!O$1,Calculations!$F4,0),IF($P6=2015,OFFSET('2015'!O$1,Calculations!$F4,0),IF($P6=2016,OFFSET('2016'!O$1,Calculations!$F4,0),IF($P6=2017,OFFSET('2017'!O$1,Calculations!$F4,0),0))))))))))))))))</f>
        <v>1.4741508218603275E-2</v>
      </c>
      <c r="BE6" s="31">
        <f ca="1">IF($P6=2002,OFFSET('2002'!P$1,Calculations!$F4,0),IF($P6=2003,OFFSET('2003'!P$1,Calculations!$F4,0),IF($P6=2004,OFFSET('2004'!P$1,Calculations!$F4,0),IF($P6=2005,OFFSET('2005'!P$1,Calculations!$F4,0),IF($P6=2006,OFFSET('2006'!P$1,Calculations!$F4,0),IF($P6=2007,OFFSET('2007'!P$1,Calculations!$F4,0),IF($P6=2008,OFFSET('2008'!P$1,Calculations!$F4,0),IF($P6=2009,OFFSET('2009'!P$1,Calculations!$F4,0),IF($P6=2010,OFFSET('2010'!P$1,Calculations!$F4,0),IF($P6=2011,OFFSET('2011'!P$1,Calculations!$F4,0),IF($P6=2012,OFFSET('2012'!P$1,Calculations!$F4,0),IF($P6=2013,OFFSET('2013'!P$1,Calculations!$F4,0),IF($P6=2014,OFFSET('2014'!P$1,Calculations!$F4,0),IF($P6=2015,OFFSET('2015'!P$1,Calculations!$F4,0),IF($P6=2016,OFFSET('2016'!P$1,Calculations!$F4,0),IF($P6=2017,OFFSET('2017'!P$1,Calculations!$F4,0),0))))))))))))))))</f>
        <v>3.0923905933968626E-2</v>
      </c>
      <c r="BF6" s="34">
        <f ca="1">IF($P6=2002,OFFSET('2002'!Q$1,Calculations!$F4,0),IF($P6=2003,OFFSET('2003'!Q$1,Calculations!$F4,0),IF($P6=2004,OFFSET('2004'!Q$1,Calculations!$F4,0),IF($P6=2005,OFFSET('2005'!Q$1,Calculations!$F4,0),IF($P6=2006,OFFSET('2006'!Q$1,Calculations!$F4,0),IF($P6=2007,OFFSET('2007'!Q$1,Calculations!$F4,0),IF($P6=2008,OFFSET('2008'!Q$1,Calculations!$F4,0),IF($P6=2009,OFFSET('2009'!Q$1,Calculations!$F4,0),IF($P6=2010,OFFSET('2010'!Q$1,Calculations!$F4,0),IF($P6=2011,OFFSET('2011'!Q$1,Calculations!$F4,0),IF($P6=2012,OFFSET('2012'!Q$1,Calculations!$F4,0),IF($P6=2013,OFFSET('2013'!Q$1,Calculations!$F4,0),IF($P6=2014,OFFSET('2014'!Q$1,Calculations!$F4,0),IF($P6=2015,OFFSET('2015'!Q$1,Calculations!$F4,0),IF($P6=2016,OFFSET('2016'!Q$1,Calculations!$F4,0),IF($P6=2017,OFFSET('2017'!Q$1,Calculations!$F4,0),0))))))))))))))))</f>
        <v>1.34986862873081E-2</v>
      </c>
      <c r="BG6" s="31">
        <f ca="1">IF($P6=2002,OFFSET('2002'!K$1,Calculations!$G4,0),IF($P6=2003,OFFSET('2003'!K$1,Calculations!$G4,0),IF($P6=2004,OFFSET('2004'!K$1,Calculations!$G4,0),IF($P6=2005,OFFSET('2005'!K$1,Calculations!$G4,0),IF($P6=2006,OFFSET('2006'!K$1,Calculations!$G4,0),IF($P6=2007,OFFSET('2007'!K$1,Calculations!$G4,0),IF($P6=2008,OFFSET('2008'!K$1,Calculations!$G4,0),IF($P6=2009,OFFSET('2009'!K$1,Calculations!$G4,0),IF($P6=2010,OFFSET('2010'!K$1,Calculations!$G4,0),IF($P6=2011,OFFSET('2011'!K$1,Calculations!$G4,0),IF($P6=2012,OFFSET('2012'!K$1,Calculations!$G4,0),IF($P6=2013,OFFSET('2013'!K$1,Calculations!$G4,0),IF($P6=2014,OFFSET('2014'!K$1,Calculations!$G4,0),IF($P6=2015,OFFSET('2015'!K$1,Calculations!$G4,0),IF($P6=2016,OFFSET('2016'!K$1,Calculations!$G4,0),IF($P6=2017,OFFSET('2017'!K$1,Calculations!$G4,0),0))))))))))))))))</f>
        <v>6.5167110533300543E-2</v>
      </c>
      <c r="BH6" s="31">
        <f ca="1">IF($P6=2002,OFFSET('2002'!L$1,Calculations!$G4,0),IF($P6=2003,OFFSET('2003'!L$1,Calculations!$G4,0),IF($P6=2004,OFFSET('2004'!L$1,Calculations!$G4,0),IF($P6=2005,OFFSET('2005'!L$1,Calculations!$G4,0),IF($P6=2006,OFFSET('2006'!L$1,Calculations!$G4,0),IF($P6=2007,OFFSET('2007'!L$1,Calculations!$G4,0),IF($P6=2008,OFFSET('2008'!L$1,Calculations!$G4,0),IF($P6=2009,OFFSET('2009'!L$1,Calculations!$G4,0),IF($P6=2010,OFFSET('2010'!L$1,Calculations!$G4,0),IF($P6=2011,OFFSET('2011'!L$1,Calculations!$G4,0),IF($P6=2012,OFFSET('2012'!L$1,Calculations!$G4,0),IF($P6=2013,OFFSET('2013'!L$1,Calculations!$G4,0),IF($P6=2014,OFFSET('2014'!L$1,Calculations!$G4,0),IF($P6=2015,OFFSET('2015'!L$1,Calculations!$G4,0),IF($P6=2016,OFFSET('2016'!L$1,Calculations!$G4,0),IF($P6=2017,OFFSET('2017'!L$1,Calculations!$G4,0),0))))))))))))))))</f>
        <v>0.19212114933121957</v>
      </c>
      <c r="BI6" s="31">
        <f ca="1">IF($P6=2002,OFFSET('2002'!M$1,Calculations!$G4,0),IF($P6=2003,OFFSET('2003'!M$1,Calculations!$G4,0),IF($P6=2004,OFFSET('2004'!M$1,Calculations!$G4,0),IF($P6=2005,OFFSET('2005'!M$1,Calculations!$G4,0),IF($P6=2006,OFFSET('2006'!M$1,Calculations!$G4,0),IF($P6=2007,OFFSET('2007'!M$1,Calculations!$G4,0),IF($P6=2008,OFFSET('2008'!M$1,Calculations!$G4,0),IF($P6=2009,OFFSET('2009'!M$1,Calculations!$G4,0),IF($P6=2010,OFFSET('2010'!M$1,Calculations!$G4,0),IF($P6=2011,OFFSET('2011'!M$1,Calculations!$G4,0),IF($P6=2012,OFFSET('2012'!M$1,Calculations!$G4,0),IF($P6=2013,OFFSET('2013'!M$1,Calculations!$G4,0),IF($P6=2014,OFFSET('2014'!M$1,Calculations!$G4,0),IF($P6=2015,OFFSET('2015'!M$1,Calculations!$G4,0),IF($P6=2016,OFFSET('2016'!M$1,Calculations!$G4,0),IF($P6=2017,OFFSET('2017'!M$1,Calculations!$G4,0),0))))))))))))))))</f>
        <v>0.14177808300144112</v>
      </c>
      <c r="BJ6" s="31">
        <f ca="1">IF($P6=2002,OFFSET('2002'!N$1,Calculations!$G4,0),IF($P6=2003,OFFSET('2003'!N$1,Calculations!$G4,0),IF($P6=2004,OFFSET('2004'!N$1,Calculations!$G4,0),IF($P6=2005,OFFSET('2005'!N$1,Calculations!$G4,0),IF($P6=2006,OFFSET('2006'!N$1,Calculations!$G4,0),IF($P6=2007,OFFSET('2007'!N$1,Calculations!$G4,0),IF($P6=2008,OFFSET('2008'!N$1,Calculations!$G4,0),IF($P6=2009,OFFSET('2009'!N$1,Calculations!$G4,0),IF($P6=2010,OFFSET('2010'!N$1,Calculations!$G4,0),IF($P6=2011,OFFSET('2011'!N$1,Calculations!$G4,0),IF($P6=2012,OFFSET('2012'!N$1,Calculations!$G4,0),IF($P6=2013,OFFSET('2013'!N$1,Calculations!$G4,0),IF($P6=2014,OFFSET('2014'!N$1,Calculations!$G4,0),IF($P6=2015,OFFSET('2015'!N$1,Calculations!$G4,0),IF($P6=2016,OFFSET('2016'!N$1,Calculations!$G4,0),IF($P6=2017,OFFSET('2017'!N$1,Calculations!$G4,0),0))))))))))))))))</f>
        <v>0.19164109032365781</v>
      </c>
      <c r="BK6" s="31">
        <f ca="1">IF($P6=2002,OFFSET('2002'!O$1,Calculations!$G4,0),IF($P6=2003,OFFSET('2003'!O$1,Calculations!$G4,0),IF($P6=2004,OFFSET('2004'!O$1,Calculations!$G4,0),IF($P6=2005,OFFSET('2005'!O$1,Calculations!$G4,0),IF($P6=2006,OFFSET('2006'!O$1,Calculations!$G4,0),IF($P6=2007,OFFSET('2007'!O$1,Calculations!$G4,0),IF($P6=2008,OFFSET('2008'!O$1,Calculations!$G4,0),IF($P6=2009,OFFSET('2009'!O$1,Calculations!$G4,0),IF($P6=2010,OFFSET('2010'!O$1,Calculations!$G4,0),IF($P6=2011,OFFSET('2011'!O$1,Calculations!$G4,0),IF($P6=2012,OFFSET('2012'!O$1,Calculations!$G4,0),IF($P6=2013,OFFSET('2013'!O$1,Calculations!$G4,0),IF($P6=2014,OFFSET('2014'!O$1,Calculations!$G4,0),IF($P6=2015,OFFSET('2015'!O$1,Calculations!$G4,0),IF($P6=2016,OFFSET('2016'!O$1,Calculations!$G4,0),IF($P6=2017,OFFSET('2017'!O$1,Calculations!$G4,0),0))))))))))))))))</f>
        <v>0.14820911744226997</v>
      </c>
      <c r="BL6" s="31">
        <f ca="1">IF($P6=2002,OFFSET('2002'!P$1,Calculations!$G4,0),IF($P6=2003,OFFSET('2003'!P$1,Calculations!$G4,0),IF($P6=2004,OFFSET('2004'!P$1,Calculations!$G4,0),IF($P6=2005,OFFSET('2005'!P$1,Calculations!$G4,0),IF($P6=2006,OFFSET('2006'!P$1,Calculations!$G4,0),IF($P6=2007,OFFSET('2007'!P$1,Calculations!$G4,0),IF($P6=2008,OFFSET('2008'!P$1,Calculations!$G4,0),IF($P6=2009,OFFSET('2009'!P$1,Calculations!$G4,0),IF($P6=2010,OFFSET('2010'!P$1,Calculations!$G4,0),IF($P6=2011,OFFSET('2011'!P$1,Calculations!$G4,0),IF($P6=2012,OFFSET('2012'!P$1,Calculations!$G4,0),IF($P6=2013,OFFSET('2013'!P$1,Calculations!$G4,0),IF($P6=2014,OFFSET('2014'!P$1,Calculations!$G4,0),IF($P6=2015,OFFSET('2015'!P$1,Calculations!$G4,0),IF($P6=2016,OFFSET('2016'!P$1,Calculations!$G4,0),IF($P6=2017,OFFSET('2017'!P$1,Calculations!$G4,0),0))))))))))))))))</f>
        <v>0.20830451758737376</v>
      </c>
      <c r="BM6" s="34">
        <f ca="1">IF($P6=2002,OFFSET('2002'!Q$1,Calculations!$G4,0),IF($P6=2003,OFFSET('2003'!Q$1,Calculations!$G4,0),IF($P6=2004,OFFSET('2004'!Q$1,Calculations!$G4,0),IF($P6=2005,OFFSET('2005'!Q$1,Calculations!$G4,0),IF($P6=2006,OFFSET('2006'!Q$1,Calculations!$G4,0),IF($P6=2007,OFFSET('2007'!Q$1,Calculations!$G4,0),IF($P6=2008,OFFSET('2008'!Q$1,Calculations!$G4,0),IF($P6=2009,OFFSET('2009'!Q$1,Calculations!$G4,0),IF($P6=2010,OFFSET('2010'!Q$1,Calculations!$G4,0),IF($P6=2011,OFFSET('2011'!Q$1,Calculations!$G4,0),IF($P6=2012,OFFSET('2012'!Q$1,Calculations!$G4,0),IF($P6=2013,OFFSET('2013'!Q$1,Calculations!$G4,0),IF($P6=2014,OFFSET('2014'!Q$1,Calculations!$G4,0),IF($P6=2015,OFFSET('2015'!Q$1,Calculations!$G4,0),IF($P6=2016,OFFSET('2016'!Q$1,Calculations!$G4,0),IF($P6=2017,OFFSET('2017'!Q$1,Calculations!$G4,0),0))))))))))))))))</f>
        <v>0.12407225044009063</v>
      </c>
      <c r="BN6" s="31">
        <f ca="1">IF($P6=2002,OFFSET('2002'!K$1,Calculations!$H4,0),IF($P6=2003,OFFSET('2003'!K$1,Calculations!$H4,0),IF($P6=2004,OFFSET('2004'!K$1,Calculations!$H4,0),IF($P6=2005,OFFSET('2005'!K$1,Calculations!$H4,0),IF($P6=2006,OFFSET('2006'!K$1,Calculations!$H4,0),IF($P6=2007,OFFSET('2007'!K$1,Calculations!$H4,0),IF($P6=2008,OFFSET('2008'!K$1,Calculations!$H4,0),IF($P6=2009,OFFSET('2009'!K$1,Calculations!$H4,0),IF($P6=2010,OFFSET('2010'!K$1,Calculations!$H4,0),IF($P6=2011,OFFSET('2011'!K$1,Calculations!$H4,0),IF($P6=2012,OFFSET('2012'!K$1,Calculations!$H4,0),IF($P6=2013,OFFSET('2013'!K$1,Calculations!$H4,0),IF($P6=2014,OFFSET('2014'!K$1,Calculations!$H4,0),IF($P6=2015,OFFSET('2015'!K$1,Calculations!$H4,0),IF($P6=2016,OFFSET('2016'!K$1,Calculations!$H4,0),IF($P6=2017,OFFSET('2017'!K$1,Calculations!$H4,0),0))))))))))))))))</f>
        <v>1.1847054663086398E-3</v>
      </c>
      <c r="BO6" s="31">
        <f ca="1">IF($P6=2002,OFFSET('2002'!L$1,Calculations!$H4,0),IF($P6=2003,OFFSET('2003'!L$1,Calculations!$H4,0),IF($P6=2004,OFFSET('2004'!L$1,Calculations!$H4,0),IF($P6=2005,OFFSET('2005'!L$1,Calculations!$H4,0),IF($P6=2006,OFFSET('2006'!L$1,Calculations!$H4,0),IF($P6=2007,OFFSET('2007'!L$1,Calculations!$H4,0),IF($P6=2008,OFFSET('2008'!L$1,Calculations!$H4,0),IF($P6=2009,OFFSET('2009'!L$1,Calculations!$H4,0),IF($P6=2010,OFFSET('2010'!L$1,Calculations!$H4,0),IF($P6=2011,OFFSET('2011'!L$1,Calculations!$H4,0),IF($P6=2012,OFFSET('2012'!L$1,Calculations!$H4,0),IF($P6=2013,OFFSET('2013'!L$1,Calculations!$H4,0),IF($P6=2014,OFFSET('2014'!L$1,Calculations!$H4,0),IF($P6=2015,OFFSET('2015'!L$1,Calculations!$H4,0),IF($P6=2016,OFFSET('2016'!L$1,Calculations!$H4,0),IF($P6=2017,OFFSET('2017'!L$1,Calculations!$H4,0),0))))))))))))))))</f>
        <v>2.305682010092849E-2</v>
      </c>
      <c r="BP6" s="31">
        <f ca="1">IF($P6=2002,OFFSET('2002'!M$1,Calculations!$H4,0),IF($P6=2003,OFFSET('2003'!M$1,Calculations!$H4,0),IF($P6=2004,OFFSET('2004'!M$1,Calculations!$H4,0),IF($P6=2005,OFFSET('2005'!M$1,Calculations!$H4,0),IF($P6=2006,OFFSET('2006'!M$1,Calculations!$H4,0),IF($P6=2007,OFFSET('2007'!M$1,Calculations!$H4,0),IF($P6=2008,OFFSET('2008'!M$1,Calculations!$H4,0),IF($P6=2009,OFFSET('2009'!M$1,Calculations!$H4,0),IF($P6=2010,OFFSET('2010'!M$1,Calculations!$H4,0),IF($P6=2011,OFFSET('2011'!M$1,Calculations!$H4,0),IF($P6=2012,OFFSET('2012'!M$1,Calculations!$H4,0),IF($P6=2013,OFFSET('2013'!M$1,Calculations!$H4,0),IF($P6=2014,OFFSET('2014'!M$1,Calculations!$H4,0),IF($P6=2015,OFFSET('2015'!M$1,Calculations!$H4,0),IF($P6=2016,OFFSET('2016'!M$1,Calculations!$H4,0),IF($P6=2017,OFFSET('2017'!M$1,Calculations!$H4,0),0))))))))))))))))</f>
        <v>1.4228314478205125E-4</v>
      </c>
      <c r="BQ6" s="31">
        <f ca="1">IF($P6=2002,OFFSET('2002'!N$1,Calculations!$H4,0),IF($P6=2003,OFFSET('2003'!N$1,Calculations!$H4,0),IF($P6=2004,OFFSET('2004'!N$1,Calculations!$H4,0),IF($P6=2005,OFFSET('2005'!N$1,Calculations!$H4,0),IF($P6=2006,OFFSET('2006'!N$1,Calculations!$H4,0),IF($P6=2007,OFFSET('2007'!N$1,Calculations!$H4,0),IF($P6=2008,OFFSET('2008'!N$1,Calculations!$H4,0),IF($P6=2009,OFFSET('2009'!N$1,Calculations!$H4,0),IF($P6=2010,OFFSET('2010'!N$1,Calculations!$H4,0),IF($P6=2011,OFFSET('2011'!N$1,Calculations!$H4,0),IF($P6=2012,OFFSET('2012'!N$1,Calculations!$H4,0),IF($P6=2013,OFFSET('2013'!N$1,Calculations!$H4,0),IF($P6=2014,OFFSET('2014'!N$1,Calculations!$H4,0),IF($P6=2015,OFFSET('2015'!N$1,Calculations!$H4,0),IF($P6=2016,OFFSET('2016'!N$1,Calculations!$H4,0),IF($P6=2017,OFFSET('2017'!N$1,Calculations!$H4,0),0))))))))))))))))</f>
        <v>0.10519648513347554</v>
      </c>
      <c r="BR6" s="31">
        <f ca="1">IF($P6=2002,OFFSET('2002'!O$1,Calculations!$H4,0),IF($P6=2003,OFFSET('2003'!O$1,Calculations!$H4,0),IF($P6=2004,OFFSET('2004'!O$1,Calculations!$H4,0),IF($P6=2005,OFFSET('2005'!O$1,Calculations!$H4,0),IF($P6=2006,OFFSET('2006'!O$1,Calculations!$H4,0),IF($P6=2007,OFFSET('2007'!O$1,Calculations!$H4,0),IF($P6=2008,OFFSET('2008'!O$1,Calculations!$H4,0),IF($P6=2009,OFFSET('2009'!O$1,Calculations!$H4,0),IF($P6=2010,OFFSET('2010'!O$1,Calculations!$H4,0),IF($P6=2011,OFFSET('2011'!O$1,Calculations!$H4,0),IF($P6=2012,OFFSET('2012'!O$1,Calculations!$H4,0),IF($P6=2013,OFFSET('2013'!O$1,Calculations!$H4,0),IF($P6=2014,OFFSET('2014'!O$1,Calculations!$H4,0),IF($P6=2015,OFFSET('2015'!O$1,Calculations!$H4,0),IF($P6=2016,OFFSET('2016'!O$1,Calculations!$H4,0),IF($P6=2017,OFFSET('2017'!O$1,Calculations!$H4,0),0))))))))))))))))</f>
        <v>4.0776146874272959E-3</v>
      </c>
      <c r="BS6" s="31">
        <f ca="1">IF($P6=2002,OFFSET('2002'!P$1,Calculations!$H4,0),IF($P6=2003,OFFSET('2003'!P$1,Calculations!$H4,0),IF($P6=2004,OFFSET('2004'!P$1,Calculations!$H4,0),IF($P6=2005,OFFSET('2005'!P$1,Calculations!$H4,0),IF($P6=2006,OFFSET('2006'!P$1,Calculations!$H4,0),IF($P6=2007,OFFSET('2007'!P$1,Calculations!$H4,0),IF($P6=2008,OFFSET('2008'!P$1,Calculations!$H4,0),IF($P6=2009,OFFSET('2009'!P$1,Calculations!$H4,0),IF($P6=2010,OFFSET('2010'!P$1,Calculations!$H4,0),IF($P6=2011,OFFSET('2011'!P$1,Calculations!$H4,0),IF($P6=2012,OFFSET('2012'!P$1,Calculations!$H4,0),IF($P6=2013,OFFSET('2013'!P$1,Calculations!$H4,0),IF($P6=2014,OFFSET('2014'!P$1,Calculations!$H4,0),IF($P6=2015,OFFSET('2015'!P$1,Calculations!$H4,0),IF($P6=2016,OFFSET('2016'!P$1,Calculations!$H4,0),IF($P6=2017,OFFSET('2017'!P$1,Calculations!$H4,0),0))))))))))))))))</f>
        <v>8.653169624992485E-2</v>
      </c>
      <c r="BT6" s="34">
        <f ca="1">IF($P6=2002,OFFSET('2002'!Q$1,Calculations!$H4,0),IF($P6=2003,OFFSET('2003'!Q$1,Calculations!$H4,0),IF($P6=2004,OFFSET('2004'!Q$1,Calculations!$H4,0),IF($P6=2005,OFFSET('2005'!Q$1,Calculations!$H4,0),IF($P6=2006,OFFSET('2006'!Q$1,Calculations!$H4,0),IF($P6=2007,OFFSET('2007'!Q$1,Calculations!$H4,0),IF($P6=2008,OFFSET('2008'!Q$1,Calculations!$H4,0),IF($P6=2009,OFFSET('2009'!Q$1,Calculations!$H4,0),IF($P6=2010,OFFSET('2010'!Q$1,Calculations!$H4,0),IF($P6=2011,OFFSET('2011'!Q$1,Calculations!$H4,0),IF($P6=2012,OFFSET('2012'!Q$1,Calculations!$H4,0),IF($P6=2013,OFFSET('2013'!Q$1,Calculations!$H4,0),IF($P6=2014,OFFSET('2014'!Q$1,Calculations!$H4,0),IF($P6=2015,OFFSET('2015'!Q$1,Calculations!$H4,0),IF($P6=2016,OFFSET('2016'!Q$1,Calculations!$H4,0),IF($P6=2017,OFFSET('2017'!Q$1,Calculations!$H4,0),0))))))))))))))))</f>
        <v>1.2846536558770631E-2</v>
      </c>
      <c r="BU6" s="31">
        <f ca="1">IF($P6=2002,OFFSET('2002'!K$1,Calculations!$I4,0),IF($P6=2003,OFFSET('2003'!K$1,Calculations!$I4,0),IF($P6=2004,OFFSET('2004'!K$1,Calculations!$I4,0),IF($P6=2005,OFFSET('2005'!K$1,Calculations!$I4,0),IF($P6=2006,OFFSET('2006'!K$1,Calculations!$I4,0),IF($P6=2007,OFFSET('2007'!K$1,Calculations!$I4,0),IF($P6=2008,OFFSET('2008'!K$1,Calculations!$I4,0),IF($P6=2009,OFFSET('2009'!K$1,Calculations!$I4,0),IF($P6=2010,OFFSET('2010'!K$1,Calculations!$I4,0),IF($P6=2011,OFFSET('2011'!K$1,Calculations!$I4,0),IF($P6=2012,OFFSET('2012'!K$1,Calculations!$I4,0),IF($P6=2013,OFFSET('2013'!K$1,Calculations!$I4,0),IF($P6=2014,OFFSET('2014'!K$1,Calculations!$I4,0),IF($P6=2015,OFFSET('2015'!K$1,Calculations!$I4,0),IF($P6=2016,OFFSET('2016'!K$1,Calculations!$I4,0),IF($P6=2017,OFFSET('2017'!K$1,Calculations!$I4,0),0))))))))))))))))</f>
        <v>6.5420802934302927E-3</v>
      </c>
      <c r="BV6" s="31">
        <f ca="1">IF($P6=2002,OFFSET('2002'!L$1,Calculations!$I4,0),IF($P6=2003,OFFSET('2003'!L$1,Calculations!$I4,0),IF($P6=2004,OFFSET('2004'!L$1,Calculations!$I4,0),IF($P6=2005,OFFSET('2005'!L$1,Calculations!$I4,0),IF($P6=2006,OFFSET('2006'!L$1,Calculations!$I4,0),IF($P6=2007,OFFSET('2007'!L$1,Calculations!$I4,0),IF($P6=2008,OFFSET('2008'!L$1,Calculations!$I4,0),IF($P6=2009,OFFSET('2009'!L$1,Calculations!$I4,0),IF($P6=2010,OFFSET('2010'!L$1,Calculations!$I4,0),IF($P6=2011,OFFSET('2011'!L$1,Calculations!$I4,0),IF($P6=2012,OFFSET('2012'!L$1,Calculations!$I4,0),IF($P6=2013,OFFSET('2013'!L$1,Calculations!$I4,0),IF($P6=2014,OFFSET('2014'!L$1,Calculations!$I4,0),IF($P6=2015,OFFSET('2015'!L$1,Calculations!$I4,0),IF($P6=2016,OFFSET('2016'!L$1,Calculations!$I4,0),IF($P6=2017,OFFSET('2017'!L$1,Calculations!$I4,0),0))))))))))))))))</f>
        <v>4.1345242803104143E-2</v>
      </c>
      <c r="BW6" s="31">
        <f ca="1">IF($P6=2002,OFFSET('2002'!M$1,Calculations!$I4,0),IF($P6=2003,OFFSET('2003'!M$1,Calculations!$I4,0),IF($P6=2004,OFFSET('2004'!M$1,Calculations!$I4,0),IF($P6=2005,OFFSET('2005'!M$1,Calculations!$I4,0),IF($P6=2006,OFFSET('2006'!M$1,Calculations!$I4,0),IF($P6=2007,OFFSET('2007'!M$1,Calculations!$I4,0),IF($P6=2008,OFFSET('2008'!M$1,Calculations!$I4,0),IF($P6=2009,OFFSET('2009'!M$1,Calculations!$I4,0),IF($P6=2010,OFFSET('2010'!M$1,Calculations!$I4,0),IF($P6=2011,OFFSET('2011'!M$1,Calculations!$I4,0),IF($P6=2012,OFFSET('2012'!M$1,Calculations!$I4,0),IF($P6=2013,OFFSET('2013'!M$1,Calculations!$I4,0),IF($P6=2014,OFFSET('2014'!M$1,Calculations!$I4,0),IF($P6=2015,OFFSET('2015'!M$1,Calculations!$I4,0),IF($P6=2016,OFFSET('2016'!M$1,Calculations!$I4,0),IF($P6=2017,OFFSET('2017'!M$1,Calculations!$I4,0),0))))))))))))))))</f>
        <v>7.6562491200726834E-2</v>
      </c>
      <c r="BX6" s="31">
        <f ca="1">IF($P6=2002,OFFSET('2002'!N$1,Calculations!$I4,0),IF($P6=2003,OFFSET('2003'!N$1,Calculations!$I4,0),IF($P6=2004,OFFSET('2004'!N$1,Calculations!$I4,0),IF($P6=2005,OFFSET('2005'!N$1,Calculations!$I4,0),IF($P6=2006,OFFSET('2006'!N$1,Calculations!$I4,0),IF($P6=2007,OFFSET('2007'!N$1,Calculations!$I4,0),IF($P6=2008,OFFSET('2008'!N$1,Calculations!$I4,0),IF($P6=2009,OFFSET('2009'!N$1,Calculations!$I4,0),IF($P6=2010,OFFSET('2010'!N$1,Calculations!$I4,0),IF($P6=2011,OFFSET('2011'!N$1,Calculations!$I4,0),IF($P6=2012,OFFSET('2012'!N$1,Calculations!$I4,0),IF($P6=2013,OFFSET('2013'!N$1,Calculations!$I4,0),IF($P6=2014,OFFSET('2014'!N$1,Calculations!$I4,0),IF($P6=2015,OFFSET('2015'!N$1,Calculations!$I4,0),IF($P6=2016,OFFSET('2016'!N$1,Calculations!$I4,0),IF($P6=2017,OFFSET('2017'!N$1,Calculations!$I4,0),0))))))))))))))))</f>
        <v>9.8113870818503146E-2</v>
      </c>
      <c r="BY6" s="31">
        <f ca="1">IF($P6=2002,OFFSET('2002'!O$1,Calculations!$I4,0),IF($P6=2003,OFFSET('2003'!O$1,Calculations!$I4,0),IF($P6=2004,OFFSET('2004'!O$1,Calculations!$I4,0),IF($P6=2005,OFFSET('2005'!O$1,Calculations!$I4,0),IF($P6=2006,OFFSET('2006'!O$1,Calculations!$I4,0),IF($P6=2007,OFFSET('2007'!O$1,Calculations!$I4,0),IF($P6=2008,OFFSET('2008'!O$1,Calculations!$I4,0),IF($P6=2009,OFFSET('2009'!O$1,Calculations!$I4,0),IF($P6=2010,OFFSET('2010'!O$1,Calculations!$I4,0),IF($P6=2011,OFFSET('2011'!O$1,Calculations!$I4,0),IF($P6=2012,OFFSET('2012'!O$1,Calculations!$I4,0),IF($P6=2013,OFFSET('2013'!O$1,Calculations!$I4,0),IF($P6=2014,OFFSET('2014'!O$1,Calculations!$I4,0),IF($P6=2015,OFFSET('2015'!O$1,Calculations!$I4,0),IF($P6=2016,OFFSET('2016'!O$1,Calculations!$I4,0),IF($P6=2017,OFFSET('2017'!O$1,Calculations!$I4,0),0))))))))))))))))</f>
        <v>3.4746369331234213E-2</v>
      </c>
      <c r="BZ6" s="31">
        <f ca="1">IF($P6=2002,OFFSET('2002'!P$1,Calculations!$I4,0),IF($P6=2003,OFFSET('2003'!P$1,Calculations!$I4,0),IF($P6=2004,OFFSET('2004'!P$1,Calculations!$I4,0),IF($P6=2005,OFFSET('2005'!P$1,Calculations!$I4,0),IF($P6=2006,OFFSET('2006'!P$1,Calculations!$I4,0),IF($P6=2007,OFFSET('2007'!P$1,Calculations!$I4,0),IF($P6=2008,OFFSET('2008'!P$1,Calculations!$I4,0),IF($P6=2009,OFFSET('2009'!P$1,Calculations!$I4,0),IF($P6=2010,OFFSET('2010'!P$1,Calculations!$I4,0),IF($P6=2011,OFFSET('2011'!P$1,Calculations!$I4,0),IF($P6=2012,OFFSET('2012'!P$1,Calculations!$I4,0),IF($P6=2013,OFFSET('2013'!P$1,Calculations!$I4,0),IF($P6=2014,OFFSET('2014'!P$1,Calculations!$I4,0),IF($P6=2015,OFFSET('2015'!P$1,Calculations!$I4,0),IF($P6=2016,OFFSET('2016'!P$1,Calculations!$I4,0),IF($P6=2017,OFFSET('2017'!P$1,Calculations!$I4,0),0))))))))))))))))</f>
        <v>0.1710140174207824</v>
      </c>
      <c r="CA6" s="34">
        <f ca="1">IF($P6=2002,OFFSET('2002'!Q$1,Calculations!$I4,0),IF($P6=2003,OFFSET('2003'!Q$1,Calculations!$I4,0),IF($P6=2004,OFFSET('2004'!Q$1,Calculations!$I4,0),IF($P6=2005,OFFSET('2005'!Q$1,Calculations!$I4,0),IF($P6=2006,OFFSET('2006'!Q$1,Calculations!$I4,0),IF($P6=2007,OFFSET('2007'!Q$1,Calculations!$I4,0),IF($P6=2008,OFFSET('2008'!Q$1,Calculations!$I4,0),IF($P6=2009,OFFSET('2009'!Q$1,Calculations!$I4,0),IF($P6=2010,OFFSET('2010'!Q$1,Calculations!$I4,0),IF($P6=2011,OFFSET('2011'!Q$1,Calculations!$I4,0),IF($P6=2012,OFFSET('2012'!Q$1,Calculations!$I4,0),IF($P6=2013,OFFSET('2013'!Q$1,Calculations!$I4,0),IF($P6=2014,OFFSET('2014'!Q$1,Calculations!$I4,0),IF($P6=2015,OFFSET('2015'!Q$1,Calculations!$I4,0),IF($P6=2016,OFFSET('2016'!Q$1,Calculations!$I4,0),IF($P6=2017,OFFSET('2017'!Q$1,Calculations!$I4,0),0))))))))))))))))</f>
        <v>2.9402303685939737E-2</v>
      </c>
      <c r="CB6" s="31">
        <f ca="1">IF($P6=2002,OFFSET('2002'!K$1,Calculations!$J4,0),IF($P6=2003,OFFSET('2003'!K$1,Calculations!$J4,0),IF($P6=2004,OFFSET('2004'!K$1,Calculations!$J4,0),IF($P6=2005,OFFSET('2005'!K$1,Calculations!$J4,0),IF($P6=2006,OFFSET('2006'!K$1,Calculations!$J4,0),IF($P6=2007,OFFSET('2007'!K$1,Calculations!$J4,0),IF($P6=2008,OFFSET('2008'!K$1,Calculations!$J4,0),IF($P6=2009,OFFSET('2009'!K$1,Calculations!$J4,0),IF($P6=2010,OFFSET('2010'!K$1,Calculations!$J4,0),IF($P6=2011,OFFSET('2011'!K$1,Calculations!$J4,0),IF($P6=2012,OFFSET('2012'!K$1,Calculations!$J4,0),IF($P6=2013,OFFSET('2013'!K$1,Calculations!$J4,0),IF($P6=2014,OFFSET('2014'!K$1,Calculations!$J4,0),IF($P6=2015,OFFSET('2015'!K$1,Calculations!$J4,0),IF($P6=2016,OFFSET('2016'!K$1,Calculations!$J4,0),IF($P6=2017,OFFSET('2017'!K$1,Calculations!$J4,0),0))))))))))))))))</f>
        <v>0.17146753817111046</v>
      </c>
      <c r="CC6" s="31">
        <f ca="1">IF($P6=2002,OFFSET('2002'!L$1,Calculations!$J4,0),IF($P6=2003,OFFSET('2003'!L$1,Calculations!$J4,0),IF($P6=2004,OFFSET('2004'!L$1,Calculations!$J4,0),IF($P6=2005,OFFSET('2005'!L$1,Calculations!$J4,0),IF($P6=2006,OFFSET('2006'!L$1,Calculations!$J4,0),IF($P6=2007,OFFSET('2007'!L$1,Calculations!$J4,0),IF($P6=2008,OFFSET('2008'!L$1,Calculations!$J4,0),IF($P6=2009,OFFSET('2009'!L$1,Calculations!$J4,0),IF($P6=2010,OFFSET('2010'!L$1,Calculations!$J4,0),IF($P6=2011,OFFSET('2011'!L$1,Calculations!$J4,0),IF($P6=2012,OFFSET('2012'!L$1,Calculations!$J4,0),IF($P6=2013,OFFSET('2013'!L$1,Calculations!$J4,0),IF($P6=2014,OFFSET('2014'!L$1,Calculations!$J4,0),IF($P6=2015,OFFSET('2015'!L$1,Calculations!$J4,0),IF($P6=2016,OFFSET('2016'!L$1,Calculations!$J4,0),IF($P6=2017,OFFSET('2017'!L$1,Calculations!$J4,0),0))))))))))))))))</f>
        <v>2.5906302237447002E-2</v>
      </c>
      <c r="CD6" s="31">
        <f ca="1">IF($P6=2002,OFFSET('2002'!M$1,Calculations!$J4,0),IF($P6=2003,OFFSET('2003'!M$1,Calculations!$J4,0),IF($P6=2004,OFFSET('2004'!M$1,Calculations!$J4,0),IF($P6=2005,OFFSET('2005'!M$1,Calculations!$J4,0),IF($P6=2006,OFFSET('2006'!M$1,Calculations!$J4,0),IF($P6=2007,OFFSET('2007'!M$1,Calculations!$J4,0),IF($P6=2008,OFFSET('2008'!M$1,Calculations!$J4,0),IF($P6=2009,OFFSET('2009'!M$1,Calculations!$J4,0),IF($P6=2010,OFFSET('2010'!M$1,Calculations!$J4,0),IF($P6=2011,OFFSET('2011'!M$1,Calculations!$J4,0),IF($P6=2012,OFFSET('2012'!M$1,Calculations!$J4,0),IF($P6=2013,OFFSET('2013'!M$1,Calculations!$J4,0),IF($P6=2014,OFFSET('2014'!M$1,Calculations!$J4,0),IF($P6=2015,OFFSET('2015'!M$1,Calculations!$J4,0),IF($P6=2016,OFFSET('2016'!M$1,Calculations!$J4,0),IF($P6=2017,OFFSET('2017'!M$1,Calculations!$J4,0),0))))))))))))))))</f>
        <v>4.5800373778337101E-2</v>
      </c>
      <c r="CE6" s="31">
        <f ca="1">IF($P6=2002,OFFSET('2002'!N$1,Calculations!$J4,0),IF($P6=2003,OFFSET('2003'!N$1,Calculations!$J4,0),IF($P6=2004,OFFSET('2004'!N$1,Calculations!$J4,0),IF($P6=2005,OFFSET('2005'!N$1,Calculations!$J4,0),IF($P6=2006,OFFSET('2006'!N$1,Calculations!$J4,0),IF($P6=2007,OFFSET('2007'!N$1,Calculations!$J4,0),IF($P6=2008,OFFSET('2008'!N$1,Calculations!$J4,0),IF($P6=2009,OFFSET('2009'!N$1,Calculations!$J4,0),IF($P6=2010,OFFSET('2010'!N$1,Calculations!$J4,0),IF($P6=2011,OFFSET('2011'!N$1,Calculations!$J4,0),IF($P6=2012,OFFSET('2012'!N$1,Calculations!$J4,0),IF($P6=2013,OFFSET('2013'!N$1,Calculations!$J4,0),IF($P6=2014,OFFSET('2014'!N$1,Calculations!$J4,0),IF($P6=2015,OFFSET('2015'!N$1,Calculations!$J4,0),IF($P6=2016,OFFSET('2016'!N$1,Calculations!$J4,0),IF($P6=2017,OFFSET('2017'!N$1,Calculations!$J4,0),0))))))))))))))))</f>
        <v>3.1672468440560854E-2</v>
      </c>
      <c r="CF6" s="31">
        <f ca="1">IF($P6=2002,OFFSET('2002'!O$1,Calculations!$J4,0),IF($P6=2003,OFFSET('2003'!O$1,Calculations!$J4,0),IF($P6=2004,OFFSET('2004'!O$1,Calculations!$J4,0),IF($P6=2005,OFFSET('2005'!O$1,Calculations!$J4,0),IF($P6=2006,OFFSET('2006'!O$1,Calculations!$J4,0),IF($P6=2007,OFFSET('2007'!O$1,Calculations!$J4,0),IF($P6=2008,OFFSET('2008'!O$1,Calculations!$J4,0),IF($P6=2009,OFFSET('2009'!O$1,Calculations!$J4,0),IF($P6=2010,OFFSET('2010'!O$1,Calculations!$J4,0),IF($P6=2011,OFFSET('2011'!O$1,Calculations!$J4,0),IF($P6=2012,OFFSET('2012'!O$1,Calculations!$J4,0),IF($P6=2013,OFFSET('2013'!O$1,Calculations!$J4,0),IF($P6=2014,OFFSET('2014'!O$1,Calculations!$J4,0),IF($P6=2015,OFFSET('2015'!O$1,Calculations!$J4,0),IF($P6=2016,OFFSET('2016'!O$1,Calculations!$J4,0),IF($P6=2017,OFFSET('2017'!O$1,Calculations!$J4,0),0))))))))))))))))</f>
        <v>3.1480765734053416E-2</v>
      </c>
      <c r="CG6" s="31">
        <f ca="1">IF($P6=2002,OFFSET('2002'!P$1,Calculations!$J4,0),IF($P6=2003,OFFSET('2003'!P$1,Calculations!$J4,0),IF($P6=2004,OFFSET('2004'!P$1,Calculations!$J4,0),IF($P6=2005,OFFSET('2005'!P$1,Calculations!$J4,0),IF($P6=2006,OFFSET('2006'!P$1,Calculations!$J4,0),IF($P6=2007,OFFSET('2007'!P$1,Calculations!$J4,0),IF($P6=2008,OFFSET('2008'!P$1,Calculations!$J4,0),IF($P6=2009,OFFSET('2009'!P$1,Calculations!$J4,0),IF($P6=2010,OFFSET('2010'!P$1,Calculations!$J4,0),IF($P6=2011,OFFSET('2011'!P$1,Calculations!$J4,0),IF($P6=2012,OFFSET('2012'!P$1,Calculations!$J4,0),IF($P6=2013,OFFSET('2013'!P$1,Calculations!$J4,0),IF($P6=2014,OFFSET('2014'!P$1,Calculations!$J4,0),IF($P6=2015,OFFSET('2015'!P$1,Calculations!$J4,0),IF($P6=2016,OFFSET('2016'!P$1,Calculations!$J4,0),IF($P6=2017,OFFSET('2017'!P$1,Calculations!$J4,0),0))))))))))))))))</f>
        <v>3.7194333706370764E-2</v>
      </c>
      <c r="CH6" s="34">
        <f ca="1">IF($P6=2002,OFFSET('2002'!Q$1,Calculations!$J4,0),IF($P6=2003,OFFSET('2003'!Q$1,Calculations!$J4,0),IF($P6=2004,OFFSET('2004'!Q$1,Calculations!$J4,0),IF($P6=2005,OFFSET('2005'!Q$1,Calculations!$J4,0),IF($P6=2006,OFFSET('2006'!Q$1,Calculations!$J4,0),IF($P6=2007,OFFSET('2007'!Q$1,Calculations!$J4,0),IF($P6=2008,OFFSET('2008'!Q$1,Calculations!$J4,0),IF($P6=2009,OFFSET('2009'!Q$1,Calculations!$J4,0),IF($P6=2010,OFFSET('2010'!Q$1,Calculations!$J4,0),IF($P6=2011,OFFSET('2011'!Q$1,Calculations!$J4,0),IF($P6=2012,OFFSET('2012'!Q$1,Calculations!$J4,0),IF($P6=2013,OFFSET('2013'!Q$1,Calculations!$J4,0),IF($P6=2014,OFFSET('2014'!Q$1,Calculations!$J4,0),IF($P6=2015,OFFSET('2015'!Q$1,Calculations!$J4,0),IF($P6=2016,OFFSET('2016'!Q$1,Calculations!$J4,0),IF($P6=2017,OFFSET('2017'!Q$1,Calculations!$J4,0),0))))))))))))))))</f>
        <v>9.1831042526209036E-2</v>
      </c>
      <c r="CI6" s="31">
        <f ca="1">IF($P6=2002,OFFSET('2002'!K$1,Calculations!$K4,0),IF($P6=2003,OFFSET('2003'!K$1,Calculations!$K4,0),IF($P6=2004,OFFSET('2004'!K$1,Calculations!$K4,0),IF($P6=2005,OFFSET('2005'!K$1,Calculations!$K4,0),IF($P6=2006,OFFSET('2006'!K$1,Calculations!$K4,0),IF($P6=2007,OFFSET('2007'!K$1,Calculations!$K4,0),IF($P6=2008,OFFSET('2008'!K$1,Calculations!$K4,0),IF($P6=2009,OFFSET('2009'!K$1,Calculations!$K4,0),IF($P6=2010,OFFSET('2010'!K$1,Calculations!$K4,0),IF($P6=2011,OFFSET('2011'!K$1,Calculations!$K4,0),IF($P6=2012,OFFSET('2012'!K$1,Calculations!$K4,0),IF($P6=2013,OFFSET('2013'!K$1,Calculations!$K4,0),IF($P6=2014,OFFSET('2014'!K$1,Calculations!$K4,0),IF($P6=2015,OFFSET('2015'!K$1,Calculations!$K4,0),IF($P6=2016,OFFSET('2016'!K$1,Calculations!$K4,0),IF($P6=2017,OFFSET('2017'!K$1,Calculations!$K4,0),0))))))))))))))))</f>
        <v>9.3781296115096179E-3</v>
      </c>
      <c r="CJ6" s="31">
        <f ca="1">IF($P6=2002,OFFSET('2002'!L$1,Calculations!$K4,0),IF($P6=2003,OFFSET('2003'!L$1,Calculations!$K4,0),IF($P6=2004,OFFSET('2004'!L$1,Calculations!$K4,0),IF($P6=2005,OFFSET('2005'!L$1,Calculations!$K4,0),IF($P6=2006,OFFSET('2006'!L$1,Calculations!$K4,0),IF($P6=2007,OFFSET('2007'!L$1,Calculations!$K4,0),IF($P6=2008,OFFSET('2008'!L$1,Calculations!$K4,0),IF($P6=2009,OFFSET('2009'!L$1,Calculations!$K4,0),IF($P6=2010,OFFSET('2010'!L$1,Calculations!$K4,0),IF($P6=2011,OFFSET('2011'!L$1,Calculations!$K4,0),IF($P6=2012,OFFSET('2012'!L$1,Calculations!$K4,0),IF($P6=2013,OFFSET('2013'!L$1,Calculations!$K4,0),IF($P6=2014,OFFSET('2014'!L$1,Calculations!$K4,0),IF($P6=2015,OFFSET('2015'!L$1,Calculations!$K4,0),IF($P6=2016,OFFSET('2016'!L$1,Calculations!$K4,0),IF($P6=2017,OFFSET('2017'!L$1,Calculations!$K4,0),0))))))))))))))))</f>
        <v>2.2760469932738545E-2</v>
      </c>
      <c r="CK6" s="31">
        <f ca="1">IF($P6=2002,OFFSET('2002'!M$1,Calculations!$K4,0),IF($P6=2003,OFFSET('2003'!M$1,Calculations!$K4,0),IF($P6=2004,OFFSET('2004'!M$1,Calculations!$K4,0),IF($P6=2005,OFFSET('2005'!M$1,Calculations!$K4,0),IF($P6=2006,OFFSET('2006'!M$1,Calculations!$K4,0),IF($P6=2007,OFFSET('2007'!M$1,Calculations!$K4,0),IF($P6=2008,OFFSET('2008'!M$1,Calculations!$K4,0),IF($P6=2009,OFFSET('2009'!M$1,Calculations!$K4,0),IF($P6=2010,OFFSET('2010'!M$1,Calculations!$K4,0),IF($P6=2011,OFFSET('2011'!M$1,Calculations!$K4,0),IF($P6=2012,OFFSET('2012'!M$1,Calculations!$K4,0),IF($P6=2013,OFFSET('2013'!M$1,Calculations!$K4,0),IF($P6=2014,OFFSET('2014'!M$1,Calculations!$K4,0),IF($P6=2015,OFFSET('2015'!M$1,Calculations!$K4,0),IF($P6=2016,OFFSET('2016'!M$1,Calculations!$K4,0),IF($P6=2017,OFFSET('2017'!M$1,Calculations!$K4,0),0))))))))))))))))</f>
        <v>1.1883805066238798E-2</v>
      </c>
      <c r="CL6" s="31">
        <f ca="1">IF($P6=2002,OFFSET('2002'!N$1,Calculations!$K4,0),IF($P6=2003,OFFSET('2003'!N$1,Calculations!$K4,0),IF($P6=2004,OFFSET('2004'!N$1,Calculations!$K4,0),IF($P6=2005,OFFSET('2005'!N$1,Calculations!$K4,0),IF($P6=2006,OFFSET('2006'!N$1,Calculations!$K4,0),IF($P6=2007,OFFSET('2007'!N$1,Calculations!$K4,0),IF($P6=2008,OFFSET('2008'!N$1,Calculations!$K4,0),IF($P6=2009,OFFSET('2009'!N$1,Calculations!$K4,0),IF($P6=2010,OFFSET('2010'!N$1,Calculations!$K4,0),IF($P6=2011,OFFSET('2011'!N$1,Calculations!$K4,0),IF($P6=2012,OFFSET('2012'!N$1,Calculations!$K4,0),IF($P6=2013,OFFSET('2013'!N$1,Calculations!$K4,0),IF($P6=2014,OFFSET('2014'!N$1,Calculations!$K4,0),IF($P6=2015,OFFSET('2015'!N$1,Calculations!$K4,0),IF($P6=2016,OFFSET('2016'!N$1,Calculations!$K4,0),IF($P6=2017,OFFSET('2017'!N$1,Calculations!$K4,0),0))))))))))))))))</f>
        <v>1.1061904807587137E-2</v>
      </c>
      <c r="CM6" s="31">
        <f ca="1">IF($P6=2002,OFFSET('2002'!O$1,Calculations!$K4,0),IF($P6=2003,OFFSET('2003'!O$1,Calculations!$K4,0),IF($P6=2004,OFFSET('2004'!O$1,Calculations!$K4,0),IF($P6=2005,OFFSET('2005'!O$1,Calculations!$K4,0),IF($P6=2006,OFFSET('2006'!O$1,Calculations!$K4,0),IF($P6=2007,OFFSET('2007'!O$1,Calculations!$K4,0),IF($P6=2008,OFFSET('2008'!O$1,Calculations!$K4,0),IF($P6=2009,OFFSET('2009'!O$1,Calculations!$K4,0),IF($P6=2010,OFFSET('2010'!O$1,Calculations!$K4,0),IF($P6=2011,OFFSET('2011'!O$1,Calculations!$K4,0),IF($P6=2012,OFFSET('2012'!O$1,Calculations!$K4,0),IF($P6=2013,OFFSET('2013'!O$1,Calculations!$K4,0),IF($P6=2014,OFFSET('2014'!O$1,Calculations!$K4,0),IF($P6=2015,OFFSET('2015'!O$1,Calculations!$K4,0),IF($P6=2016,OFFSET('2016'!O$1,Calculations!$K4,0),IF($P6=2017,OFFSET('2017'!O$1,Calculations!$K4,0),0))))))))))))))))</f>
        <v>1.0615191425762187E-2</v>
      </c>
      <c r="CN6" s="31">
        <f ca="1">IF($P6=2002,OFFSET('2002'!P$1,Calculations!$K4,0),IF($P6=2003,OFFSET('2003'!P$1,Calculations!$K4,0),IF($P6=2004,OFFSET('2004'!P$1,Calculations!$K4,0),IF($P6=2005,OFFSET('2005'!P$1,Calculations!$K4,0),IF($P6=2006,OFFSET('2006'!P$1,Calculations!$K4,0),IF($P6=2007,OFFSET('2007'!P$1,Calculations!$K4,0),IF($P6=2008,OFFSET('2008'!P$1,Calculations!$K4,0),IF($P6=2009,OFFSET('2009'!P$1,Calculations!$K4,0),IF($P6=2010,OFFSET('2010'!P$1,Calculations!$K4,0),IF($P6=2011,OFFSET('2011'!P$1,Calculations!$K4,0),IF($P6=2012,OFFSET('2012'!P$1,Calculations!$K4,0),IF($P6=2013,OFFSET('2013'!P$1,Calculations!$K4,0),IF($P6=2014,OFFSET('2014'!P$1,Calculations!$K4,0),IF($P6=2015,OFFSET('2015'!P$1,Calculations!$K4,0),IF($P6=2016,OFFSET('2016'!P$1,Calculations!$K4,0),IF($P6=2017,OFFSET('2017'!P$1,Calculations!$K4,0),0))))))))))))))))</f>
        <v>3.105235840689711E-3</v>
      </c>
      <c r="CO6" s="34">
        <f ca="1">IF($P6=2002,OFFSET('2002'!Q$1,Calculations!$K4,0),IF($P6=2003,OFFSET('2003'!Q$1,Calculations!$K4,0),IF($P6=2004,OFFSET('2004'!Q$1,Calculations!$K4,0),IF($P6=2005,OFFSET('2005'!Q$1,Calculations!$K4,0),IF($P6=2006,OFFSET('2006'!Q$1,Calculations!$K4,0),IF($P6=2007,OFFSET('2007'!Q$1,Calculations!$K4,0),IF($P6=2008,OFFSET('2008'!Q$1,Calculations!$K4,0),IF($P6=2009,OFFSET('2009'!Q$1,Calculations!$K4,0),IF($P6=2010,OFFSET('2010'!Q$1,Calculations!$K4,0),IF($P6=2011,OFFSET('2011'!Q$1,Calculations!$K4,0),IF($P6=2012,OFFSET('2012'!Q$1,Calculations!$K4,0),IF($P6=2013,OFFSET('2013'!Q$1,Calculations!$K4,0),IF($P6=2014,OFFSET('2014'!Q$1,Calculations!$K4,0),IF($P6=2015,OFFSET('2015'!Q$1,Calculations!$K4,0),IF($P6=2016,OFFSET('2016'!Q$1,Calculations!$K4,0),IF($P6=2017,OFFSET('2017'!Q$1,Calculations!$K4,0),0))))))))))))))))</f>
        <v>1.283035040556943E-2</v>
      </c>
      <c r="CP6" s="31">
        <f ca="1">IF($P6=2002,OFFSET('2002'!K$1,Calculations!$L4,0),IF($P6=2003,OFFSET('2003'!K$1,Calculations!$L4,0),IF($P6=2004,OFFSET('2004'!K$1,Calculations!$L4,0),IF($P6=2005,OFFSET('2005'!K$1,Calculations!$L4,0),IF($P6=2006,OFFSET('2006'!K$1,Calculations!$L4,0),IF($P6=2007,OFFSET('2007'!K$1,Calculations!$L4,0),IF($P6=2008,OFFSET('2008'!K$1,Calculations!$L4,0),IF($P6=2009,OFFSET('2009'!K$1,Calculations!$L4,0),IF($P6=2010,OFFSET('2010'!K$1,Calculations!$L4,0),IF($P6=2011,OFFSET('2011'!K$1,Calculations!$L4,0),IF($P6=2012,OFFSET('2012'!K$1,Calculations!$L4,0),IF($P6=2013,OFFSET('2013'!K$1,Calculations!$L4,0),IF($P6=2014,OFFSET('2014'!K$1,Calculations!$L4,0),IF($P6=2015,OFFSET('2015'!K$1,Calculations!$L4,0),IF($P6=2016,OFFSET('2016'!K$1,Calculations!$L4,0),IF($P6=2017,OFFSET('2017'!K$1,Calculations!$L4,0),0))))))))))))))))</f>
        <v>7.8902581346997583E-7</v>
      </c>
      <c r="CQ6" s="31">
        <f ca="1">IF($P6=2002,OFFSET('2002'!L$1,Calculations!$L4,0),IF($P6=2003,OFFSET('2003'!L$1,Calculations!$L4,0),IF($P6=2004,OFFSET('2004'!L$1,Calculations!$L4,0),IF($P6=2005,OFFSET('2005'!L$1,Calculations!$L4,0),IF($P6=2006,OFFSET('2006'!L$1,Calculations!$L4,0),IF($P6=2007,OFFSET('2007'!L$1,Calculations!$L4,0),IF($P6=2008,OFFSET('2008'!L$1,Calculations!$L4,0),IF($P6=2009,OFFSET('2009'!L$1,Calculations!$L4,0),IF($P6=2010,OFFSET('2010'!L$1,Calculations!$L4,0),IF($P6=2011,OFFSET('2011'!L$1,Calculations!$L4,0),IF($P6=2012,OFFSET('2012'!L$1,Calculations!$L4,0),IF($P6=2013,OFFSET('2013'!L$1,Calculations!$L4,0),IF($P6=2014,OFFSET('2014'!L$1,Calculations!$L4,0),IF($P6=2015,OFFSET('2015'!L$1,Calculations!$L4,0),IF($P6=2016,OFFSET('2016'!L$1,Calculations!$L4,0),IF($P6=2017,OFFSET('2017'!L$1,Calculations!$L4,0),0))))))))))))))))</f>
        <v>5.8609719439271417E-3</v>
      </c>
      <c r="CR6" s="31">
        <f ca="1">IF($P6=2002,OFFSET('2002'!M$1,Calculations!$L4,0),IF($P6=2003,OFFSET('2003'!M$1,Calculations!$L4,0),IF($P6=2004,OFFSET('2004'!M$1,Calculations!$L4,0),IF($P6=2005,OFFSET('2005'!M$1,Calculations!$L4,0),IF($P6=2006,OFFSET('2006'!M$1,Calculations!$L4,0),IF($P6=2007,OFFSET('2007'!M$1,Calculations!$L4,0),IF($P6=2008,OFFSET('2008'!M$1,Calculations!$L4,0),IF($P6=2009,OFFSET('2009'!M$1,Calculations!$L4,0),IF($P6=2010,OFFSET('2010'!M$1,Calculations!$L4,0),IF($P6=2011,OFFSET('2011'!M$1,Calculations!$L4,0),IF($P6=2012,OFFSET('2012'!M$1,Calculations!$L4,0),IF($P6=2013,OFFSET('2013'!M$1,Calculations!$L4,0),IF($P6=2014,OFFSET('2014'!M$1,Calculations!$L4,0),IF($P6=2015,OFFSET('2015'!M$1,Calculations!$L4,0),IF($P6=2016,OFFSET('2016'!M$1,Calculations!$L4,0),IF($P6=2017,OFFSET('2017'!M$1,Calculations!$L4,0),0))))))))))))))))</f>
        <v>5.7589906460036105E-6</v>
      </c>
      <c r="CS6" s="31">
        <f ca="1">IF($P6=2002,OFFSET('2002'!N$1,Calculations!$L4,0),IF($P6=2003,OFFSET('2003'!N$1,Calculations!$L4,0),IF($P6=2004,OFFSET('2004'!N$1,Calculations!$L4,0),IF($P6=2005,OFFSET('2005'!N$1,Calculations!$L4,0),IF($P6=2006,OFFSET('2006'!N$1,Calculations!$L4,0),IF($P6=2007,OFFSET('2007'!N$1,Calculations!$L4,0),IF($P6=2008,OFFSET('2008'!N$1,Calculations!$L4,0),IF($P6=2009,OFFSET('2009'!N$1,Calculations!$L4,0),IF($P6=2010,OFFSET('2010'!N$1,Calculations!$L4,0),IF($P6=2011,OFFSET('2011'!N$1,Calculations!$L4,0),IF($P6=2012,OFFSET('2012'!N$1,Calculations!$L4,0),IF($P6=2013,OFFSET('2013'!N$1,Calculations!$L4,0),IF($P6=2014,OFFSET('2014'!N$1,Calculations!$L4,0),IF($P6=2015,OFFSET('2015'!N$1,Calculations!$L4,0),IF($P6=2016,OFFSET('2016'!N$1,Calculations!$L4,0),IF($P6=2017,OFFSET('2017'!N$1,Calculations!$L4,0),0))))))))))))))))</f>
        <v>2.0880730400016582E-4</v>
      </c>
      <c r="CT6" s="31">
        <f ca="1">IF($P6=2002,OFFSET('2002'!O$1,Calculations!$L4,0),IF($P6=2003,OFFSET('2003'!O$1,Calculations!$L4,0),IF($P6=2004,OFFSET('2004'!O$1,Calculations!$L4,0),IF($P6=2005,OFFSET('2005'!O$1,Calculations!$L4,0),IF($P6=2006,OFFSET('2006'!O$1,Calculations!$L4,0),IF($P6=2007,OFFSET('2007'!O$1,Calculations!$L4,0),IF($P6=2008,OFFSET('2008'!O$1,Calculations!$L4,0),IF($P6=2009,OFFSET('2009'!O$1,Calculations!$L4,0),IF($P6=2010,OFFSET('2010'!O$1,Calculations!$L4,0),IF($P6=2011,OFFSET('2011'!O$1,Calculations!$L4,0),IF($P6=2012,OFFSET('2012'!O$1,Calculations!$L4,0),IF($P6=2013,OFFSET('2013'!O$1,Calculations!$L4,0),IF($P6=2014,OFFSET('2014'!O$1,Calculations!$L4,0),IF($P6=2015,OFFSET('2015'!O$1,Calculations!$L4,0),IF($P6=2016,OFFSET('2016'!O$1,Calculations!$L4,0),IF($P6=2017,OFFSET('2017'!O$1,Calculations!$L4,0),0))))))))))))))))</f>
        <v>1.7911371991798461E-6</v>
      </c>
      <c r="CU6" s="31">
        <f ca="1">IF($P6=2002,OFFSET('2002'!P$1,Calculations!$L4,0),IF($P6=2003,OFFSET('2003'!P$1,Calculations!$L4,0),IF($P6=2004,OFFSET('2004'!P$1,Calculations!$L4,0),IF($P6=2005,OFFSET('2005'!P$1,Calculations!$L4,0),IF($P6=2006,OFFSET('2006'!P$1,Calculations!$L4,0),IF($P6=2007,OFFSET('2007'!P$1,Calculations!$L4,0),IF($P6=2008,OFFSET('2008'!P$1,Calculations!$L4,0),IF($P6=2009,OFFSET('2009'!P$1,Calculations!$L4,0),IF($P6=2010,OFFSET('2010'!P$1,Calculations!$L4,0),IF($P6=2011,OFFSET('2011'!P$1,Calculations!$L4,0),IF($P6=2012,OFFSET('2012'!P$1,Calculations!$L4,0),IF($P6=2013,OFFSET('2013'!P$1,Calculations!$L4,0),IF($P6=2014,OFFSET('2014'!P$1,Calculations!$L4,0),IF($P6=2015,OFFSET('2015'!P$1,Calculations!$L4,0),IF($P6=2016,OFFSET('2016'!P$1,Calculations!$L4,0),IF($P6=2017,OFFSET('2017'!P$1,Calculations!$L4,0),0))))))))))))))))</f>
        <v>1.4095309163542746E-3</v>
      </c>
      <c r="CV6" s="34">
        <f ca="1">IF($P6=2002,OFFSET('2002'!Q$1,Calculations!$L4,0),IF($P6=2003,OFFSET('2003'!Q$1,Calculations!$L4,0),IF($P6=2004,OFFSET('2004'!Q$1,Calculations!$L4,0),IF($P6=2005,OFFSET('2005'!Q$1,Calculations!$L4,0),IF($P6=2006,OFFSET('2006'!Q$1,Calculations!$L4,0),IF($P6=2007,OFFSET('2007'!Q$1,Calculations!$L4,0),IF($P6=2008,OFFSET('2008'!Q$1,Calculations!$L4,0),IF($P6=2009,OFFSET('2009'!Q$1,Calculations!$L4,0),IF($P6=2010,OFFSET('2010'!Q$1,Calculations!$L4,0),IF($P6=2011,OFFSET('2011'!Q$1,Calculations!$L4,0),IF($P6=2012,OFFSET('2012'!Q$1,Calculations!$L4,0),IF($P6=2013,OFFSET('2013'!Q$1,Calculations!$L4,0),IF($P6=2014,OFFSET('2014'!Q$1,Calculations!$L4,0),IF($P6=2015,OFFSET('2015'!Q$1,Calculations!$L4,0),IF($P6=2016,OFFSET('2016'!Q$1,Calculations!$L4,0),IF($P6=2017,OFFSET('2017'!Q$1,Calculations!$L4,0),0))))))))))))))))</f>
        <v>1.3102154049705317E-3</v>
      </c>
      <c r="CW6" s="31">
        <f ca="1">IF($P6=2002,OFFSET('2002'!K$1,Calculations!$M4,0),IF($P6=2003,OFFSET('2003'!K$1,Calculations!$M4,0),IF($P6=2004,OFFSET('2004'!K$1,Calculations!$M4,0),IF($P6=2005,OFFSET('2005'!K$1,Calculations!$M4,0),IF($P6=2006,OFFSET('2006'!K$1,Calculations!$M4,0),IF($P6=2007,OFFSET('2007'!K$1,Calculations!$M4,0),IF($P6=2008,OFFSET('2008'!K$1,Calculations!$M4,0),IF($P6=2009,OFFSET('2009'!K$1,Calculations!$M4,0),IF($P6=2010,OFFSET('2010'!K$1,Calculations!$M4,0),IF($P6=2011,OFFSET('2011'!K$1,Calculations!$M4,0),IF($P6=2012,OFFSET('2012'!K$1,Calculations!$M4,0),IF($P6=2013,OFFSET('2013'!K$1,Calculations!$M4,0),IF($P6=2014,OFFSET('2014'!K$1,Calculations!$M4,0),IF($P6=2015,OFFSET('2015'!K$1,Calculations!$M4,0),IF($P6=2016,OFFSET('2016'!K$1,Calculations!$M4,0),IF($P6=2017,OFFSET('2017'!K$1,Calculations!$M4,0),0))))))))))))))))</f>
        <v>0.43575177115085573</v>
      </c>
      <c r="CX6" s="31">
        <f ca="1">IF($P6=2002,OFFSET('2002'!L$1,Calculations!$M4,0),IF($P6=2003,OFFSET('2003'!L$1,Calculations!$M4,0),IF($P6=2004,OFFSET('2004'!L$1,Calculations!$M4,0),IF($P6=2005,OFFSET('2005'!L$1,Calculations!$M4,0),IF($P6=2006,OFFSET('2006'!L$1,Calculations!$M4,0),IF($P6=2007,OFFSET('2007'!L$1,Calculations!$M4,0),IF($P6=2008,OFFSET('2008'!L$1,Calculations!$M4,0),IF($P6=2009,OFFSET('2009'!L$1,Calculations!$M4,0),IF($P6=2010,OFFSET('2010'!L$1,Calculations!$M4,0),IF($P6=2011,OFFSET('2011'!L$1,Calculations!$M4,0),IF($P6=2012,OFFSET('2012'!L$1,Calculations!$M4,0),IF($P6=2013,OFFSET('2013'!L$1,Calculations!$M4,0),IF($P6=2014,OFFSET('2014'!L$1,Calculations!$M4,0),IF($P6=2015,OFFSET('2015'!L$1,Calculations!$M4,0),IF($P6=2016,OFFSET('2016'!L$1,Calculations!$M4,0),IF($P6=2017,OFFSET('2017'!L$1,Calculations!$M4,0),0))))))))))))))))</f>
        <v>0.22106852622800632</v>
      </c>
      <c r="CY6" s="31">
        <f ca="1">IF($P6=2002,OFFSET('2002'!M$1,Calculations!$M4,0),IF($P6=2003,OFFSET('2003'!M$1,Calculations!$M4,0),IF($P6=2004,OFFSET('2004'!M$1,Calculations!$M4,0),IF($P6=2005,OFFSET('2005'!M$1,Calculations!$M4,0),IF($P6=2006,OFFSET('2006'!M$1,Calculations!$M4,0),IF($P6=2007,OFFSET('2007'!M$1,Calculations!$M4,0),IF($P6=2008,OFFSET('2008'!M$1,Calculations!$M4,0),IF($P6=2009,OFFSET('2009'!M$1,Calculations!$M4,0),IF($P6=2010,OFFSET('2010'!M$1,Calculations!$M4,0),IF($P6=2011,OFFSET('2011'!M$1,Calculations!$M4,0),IF($P6=2012,OFFSET('2012'!M$1,Calculations!$M4,0),IF($P6=2013,OFFSET('2013'!M$1,Calculations!$M4,0),IF($P6=2014,OFFSET('2014'!M$1,Calculations!$M4,0),IF($P6=2015,OFFSET('2015'!M$1,Calculations!$M4,0),IF($P6=2016,OFFSET('2016'!M$1,Calculations!$M4,0),IF($P6=2017,OFFSET('2017'!M$1,Calculations!$M4,0),0))))))))))))))))</f>
        <v>3.9565791377092208E-2</v>
      </c>
      <c r="CZ6" s="31">
        <f ca="1">IF($P6=2002,OFFSET('2002'!N$1,Calculations!$M4,0),IF($P6=2003,OFFSET('2003'!N$1,Calculations!$M4,0),IF($P6=2004,OFFSET('2004'!N$1,Calculations!$M4,0),IF($P6=2005,OFFSET('2005'!N$1,Calculations!$M4,0),IF($P6=2006,OFFSET('2006'!N$1,Calculations!$M4,0),IF($P6=2007,OFFSET('2007'!N$1,Calculations!$M4,0),IF($P6=2008,OFFSET('2008'!N$1,Calculations!$M4,0),IF($P6=2009,OFFSET('2009'!N$1,Calculations!$M4,0),IF($P6=2010,OFFSET('2010'!N$1,Calculations!$M4,0),IF($P6=2011,OFFSET('2011'!N$1,Calculations!$M4,0),IF($P6=2012,OFFSET('2012'!N$1,Calculations!$M4,0),IF($P6=2013,OFFSET('2013'!N$1,Calculations!$M4,0),IF($P6=2014,OFFSET('2014'!N$1,Calculations!$M4,0),IF($P6=2015,OFFSET('2015'!N$1,Calculations!$M4,0),IF($P6=2016,OFFSET('2016'!N$1,Calculations!$M4,0),IF($P6=2017,OFFSET('2017'!N$1,Calculations!$M4,0),0))))))))))))))))</f>
        <v>5.8467982692740894E-2</v>
      </c>
      <c r="DA6" s="31">
        <f ca="1">IF($P6=2002,OFFSET('2002'!O$1,Calculations!$M4,0),IF($P6=2003,OFFSET('2003'!O$1,Calculations!$M4,0),IF($P6=2004,OFFSET('2004'!O$1,Calculations!$M4,0),IF($P6=2005,OFFSET('2005'!O$1,Calculations!$M4,0),IF($P6=2006,OFFSET('2006'!O$1,Calculations!$M4,0),IF($P6=2007,OFFSET('2007'!O$1,Calculations!$M4,0),IF($P6=2008,OFFSET('2008'!O$1,Calculations!$M4,0),IF($P6=2009,OFFSET('2009'!O$1,Calculations!$M4,0),IF($P6=2010,OFFSET('2010'!O$1,Calculations!$M4,0),IF($P6=2011,OFFSET('2011'!O$1,Calculations!$M4,0),IF($P6=2012,OFFSET('2012'!O$1,Calculations!$M4,0),IF($P6=2013,OFFSET('2013'!O$1,Calculations!$M4,0),IF($P6=2014,OFFSET('2014'!O$1,Calculations!$M4,0),IF($P6=2015,OFFSET('2015'!O$1,Calculations!$M4,0),IF($P6=2016,OFFSET('2016'!O$1,Calculations!$M4,0),IF($P6=2017,OFFSET('2017'!O$1,Calculations!$M4,0),0))))))))))))))))</f>
        <v>0.24420849335482556</v>
      </c>
      <c r="DB6" s="31">
        <f ca="1">IF($P6=2002,OFFSET('2002'!P$1,Calculations!$M4,0),IF($P6=2003,OFFSET('2003'!P$1,Calculations!$M4,0),IF($P6=2004,OFFSET('2004'!P$1,Calculations!$M4,0),IF($P6=2005,OFFSET('2005'!P$1,Calculations!$M4,0),IF($P6=2006,OFFSET('2006'!P$1,Calculations!$M4,0),IF($P6=2007,OFFSET('2007'!P$1,Calculations!$M4,0),IF($P6=2008,OFFSET('2008'!P$1,Calculations!$M4,0),IF($P6=2009,OFFSET('2009'!P$1,Calculations!$M4,0),IF($P6=2010,OFFSET('2010'!P$1,Calculations!$M4,0),IF($P6=2011,OFFSET('2011'!P$1,Calculations!$M4,0),IF($P6=2012,OFFSET('2012'!P$1,Calculations!$M4,0),IF($P6=2013,OFFSET('2013'!P$1,Calculations!$M4,0),IF($P6=2014,OFFSET('2014'!P$1,Calculations!$M4,0),IF($P6=2015,OFFSET('2015'!P$1,Calculations!$M4,0),IF($P6=2016,OFFSET('2016'!P$1,Calculations!$M4,0),IF($P6=2017,OFFSET('2017'!P$1,Calculations!$M4,0),0))))))))))))))))</f>
        <v>9.3743519647927884E-4</v>
      </c>
      <c r="DC6" s="34">
        <f ca="1">IF($P6=2002,OFFSET('2002'!Q$1,Calculations!$M4,0),IF($P6=2003,OFFSET('2003'!Q$1,Calculations!$M4,0),IF($P6=2004,OFFSET('2004'!Q$1,Calculations!$M4,0),IF($P6=2005,OFFSET('2005'!Q$1,Calculations!$M4,0),IF($P6=2006,OFFSET('2006'!Q$1,Calculations!$M4,0),IF($P6=2007,OFFSET('2007'!Q$1,Calculations!$M4,0),IF($P6=2008,OFFSET('2008'!Q$1,Calculations!$M4,0),IF($P6=2009,OFFSET('2009'!Q$1,Calculations!$M4,0),IF($P6=2010,OFFSET('2010'!Q$1,Calculations!$M4,0),IF($P6=2011,OFFSET('2011'!Q$1,Calculations!$M4,0),IF($P6=2012,OFFSET('2012'!Q$1,Calculations!$M4,0),IF($P6=2013,OFFSET('2013'!Q$1,Calculations!$M4,0),IF($P6=2014,OFFSET('2014'!Q$1,Calculations!$M4,0),IF($P6=2015,OFFSET('2015'!Q$1,Calculations!$M4,0),IF($P6=2016,OFFSET('2016'!Q$1,Calculations!$M4,0),IF($P6=2017,OFFSET('2017'!Q$1,Calculations!$M4,0),0))))))))))))))))</f>
        <v>1</v>
      </c>
      <c r="DD6" s="14">
        <v>1.4622398073283921E-2</v>
      </c>
      <c r="DE6" s="14">
        <v>1.2974438419829716E-2</v>
      </c>
      <c r="DF6" s="14">
        <v>1.9597796848981698E-2</v>
      </c>
      <c r="DG6" s="14">
        <v>2.9614568599717062E-2</v>
      </c>
      <c r="DH6" s="14">
        <v>5.3932767624020765E-2</v>
      </c>
      <c r="DI6" s="14">
        <v>-4.6709712872647809E-3</v>
      </c>
      <c r="DJ6" s="14">
        <v>8.9464735885560295E-2</v>
      </c>
      <c r="DK6" s="14">
        <v>3.5974304068522628E-3</v>
      </c>
      <c r="DL6" s="14">
        <v>-0.17733089579524677</v>
      </c>
      <c r="DM6" s="14">
        <v>-4.0914267122173428E-2</v>
      </c>
      <c r="DN6" s="14">
        <v>5.6421116321282772E-2</v>
      </c>
      <c r="DO6" s="51">
        <v>1.449275362318839E-2</v>
      </c>
      <c r="DP6" s="75"/>
      <c r="DQ6" s="154">
        <f t="shared" ca="1" si="33"/>
        <v>8.643661724032756E-3</v>
      </c>
      <c r="DR6" s="154">
        <f t="shared" ca="1" si="34"/>
        <v>2.6490678201689797E-2</v>
      </c>
      <c r="DS6" s="154">
        <f t="shared" ca="1" si="35"/>
        <v>9.0877471540661055E-3</v>
      </c>
      <c r="DT6" s="154">
        <f t="shared" ca="1" si="36"/>
        <v>1.0494922090969241E-2</v>
      </c>
      <c r="DU6" s="154">
        <f t="shared" ca="1" si="37"/>
        <v>1.7614479611374551E-2</v>
      </c>
      <c r="DV6" s="154">
        <f t="shared" ca="1" si="38"/>
        <v>-5.4435508964172791E-3</v>
      </c>
      <c r="DW6" s="154">
        <f t="shared" ca="1" si="39"/>
        <v>1.4685165882279312E-2</v>
      </c>
      <c r="DX6" s="48">
        <f t="shared" ca="1" si="40"/>
        <v>1.9241225909092177E-4</v>
      </c>
      <c r="DY6" s="36">
        <f t="shared" ca="1" si="41"/>
        <v>-6.0415041582465561E-3</v>
      </c>
      <c r="DZ6" s="36">
        <f t="shared" ca="1" si="42"/>
        <v>1.1805512319410485E-2</v>
      </c>
      <c r="EA6" s="36">
        <f t="shared" ca="1" si="43"/>
        <v>-5.5974187282132066E-3</v>
      </c>
      <c r="EB6" s="36">
        <f t="shared" ca="1" si="44"/>
        <v>-4.190243791310071E-3</v>
      </c>
      <c r="EC6" s="36">
        <f t="shared" ca="1" si="45"/>
        <v>2.9293137290952384E-3</v>
      </c>
      <c r="ED6" s="33">
        <f t="shared" ca="1" si="46"/>
        <v>-2.0128716778696591E-2</v>
      </c>
      <c r="EE6" s="37">
        <f t="shared" ca="1" si="1"/>
        <v>0</v>
      </c>
      <c r="EF6" s="27">
        <f t="shared" ca="1" si="2"/>
        <v>1.0086436617240329</v>
      </c>
      <c r="EG6" s="27">
        <f t="shared" ca="1" si="3"/>
        <v>1.0264906782016898</v>
      </c>
      <c r="EH6" s="27">
        <f t="shared" ca="1" si="4"/>
        <v>1.009087747154066</v>
      </c>
      <c r="EI6" s="27">
        <f t="shared" ca="1" si="5"/>
        <v>1.0104949220909691</v>
      </c>
      <c r="EJ6" s="27">
        <f t="shared" ca="1" si="6"/>
        <v>1.0176144796113746</v>
      </c>
      <c r="EK6" s="27">
        <f t="shared" ca="1" si="7"/>
        <v>0.99455644910358276</v>
      </c>
      <c r="EL6" s="27">
        <f t="shared" ca="1" si="8"/>
        <v>1.0146851658822793</v>
      </c>
      <c r="EM6" s="44">
        <f t="shared" si="9"/>
        <v>1.0144927536231885</v>
      </c>
      <c r="EN6" s="38">
        <f t="shared" ca="1" si="10"/>
        <v>92.359297579060041</v>
      </c>
      <c r="EO6" s="38">
        <f t="shared" ca="1" si="11"/>
        <v>92.101184880053083</v>
      </c>
      <c r="EP6" s="38">
        <f t="shared" ca="1" si="12"/>
        <v>90.944021282921241</v>
      </c>
      <c r="EQ6" s="38">
        <f t="shared" ca="1" si="13"/>
        <v>91.516839359141144</v>
      </c>
      <c r="ER6" s="38">
        <f t="shared" ca="1" si="14"/>
        <v>91.946942406759774</v>
      </c>
      <c r="ES6" s="38">
        <f t="shared" ca="1" si="15"/>
        <v>89.270244431470104</v>
      </c>
      <c r="ET6" s="57">
        <f t="shared" ca="1" si="16"/>
        <v>92.065494366689862</v>
      </c>
      <c r="EU6" s="39">
        <f t="shared" si="17"/>
        <v>91.913903432228039</v>
      </c>
      <c r="EV6" s="45">
        <f t="shared" ca="1" si="47"/>
        <v>0.15159093446182226</v>
      </c>
      <c r="EW6" s="60">
        <f t="shared" si="48"/>
        <v>1.014622398073284</v>
      </c>
      <c r="EX6" s="60">
        <f t="shared" si="49"/>
        <v>1.0129744384198298</v>
      </c>
      <c r="EY6" s="60">
        <f t="shared" si="50"/>
        <v>1.0195977968489818</v>
      </c>
      <c r="EZ6" s="60">
        <f t="shared" si="51"/>
        <v>1.0296145685997171</v>
      </c>
      <c r="FA6" s="60">
        <f t="shared" si="52"/>
        <v>1.0539327676240207</v>
      </c>
      <c r="FB6" s="60">
        <f t="shared" si="53"/>
        <v>0.99532902871273521</v>
      </c>
      <c r="FC6" s="60">
        <f t="shared" si="54"/>
        <v>1.0894647358855603</v>
      </c>
      <c r="FD6" s="60">
        <f t="shared" si="55"/>
        <v>1.0035974304068522</v>
      </c>
      <c r="FE6" s="60">
        <f t="shared" si="56"/>
        <v>0.82266910420475325</v>
      </c>
      <c r="FF6" s="60">
        <f t="shared" si="57"/>
        <v>0.95908573287782661</v>
      </c>
      <c r="FG6" s="44">
        <f t="shared" si="58"/>
        <v>1.0564211163212827</v>
      </c>
      <c r="FH6" s="38">
        <f t="shared" si="19"/>
        <v>93.909720563649401</v>
      </c>
      <c r="FI6" s="38">
        <f t="shared" si="20"/>
        <v>94.587426918208678</v>
      </c>
      <c r="FJ6" s="38">
        <f t="shared" si="21"/>
        <v>91.610081712510052</v>
      </c>
      <c r="FK6" s="38">
        <f t="shared" si="22"/>
        <v>94.953530083156693</v>
      </c>
      <c r="FL6" s="38">
        <f t="shared" si="23"/>
        <v>88.600041155086089</v>
      </c>
      <c r="FM6" s="38">
        <f t="shared" si="24"/>
        <v>81.267526640493543</v>
      </c>
      <c r="FN6" s="38">
        <f t="shared" si="25"/>
        <v>91.514823204964046</v>
      </c>
      <c r="FO6" s="38">
        <f t="shared" si="26"/>
        <v>101.67917733327548</v>
      </c>
      <c r="FP6" s="38">
        <f t="shared" si="27"/>
        <v>79.610791685095094</v>
      </c>
      <c r="FQ6" s="38">
        <f t="shared" si="28"/>
        <v>87.881046433628995</v>
      </c>
      <c r="FR6" s="59">
        <f t="shared" si="29"/>
        <v>98.296973961998603</v>
      </c>
      <c r="FS6" s="2">
        <f t="shared" ca="1" si="59"/>
        <v>-5.9718638223618167E-3</v>
      </c>
      <c r="FT6" s="2">
        <f t="shared" ca="1" si="60"/>
        <v>1.1567493306944362E-2</v>
      </c>
      <c r="FU6" s="2">
        <f t="shared" ca="1" si="61"/>
        <v>-5.5316809166989084E-3</v>
      </c>
      <c r="FV6" s="2">
        <f t="shared" ca="1" si="62"/>
        <v>-4.1381502768776607E-3</v>
      </c>
      <c r="FW6" s="2">
        <f t="shared" ca="1" si="63"/>
        <v>2.8827596995494907E-3</v>
      </c>
      <c r="FX6" s="19">
        <f t="shared" ca="1" si="64"/>
        <v>-2.0036803989071768E-2</v>
      </c>
      <c r="FY6" s="13">
        <f t="shared" ca="1" si="65"/>
        <v>0</v>
      </c>
      <c r="FZ6" s="2">
        <f t="shared" ca="1" si="66"/>
        <v>8.6065191584201069E-3</v>
      </c>
      <c r="GA6" s="2">
        <f t="shared" ca="1" si="67"/>
        <v>2.6145876287726272E-2</v>
      </c>
      <c r="GB6" s="2">
        <f t="shared" ca="1" si="68"/>
        <v>9.0467020640830707E-3</v>
      </c>
      <c r="GC6" s="2">
        <f t="shared" ca="1" si="69"/>
        <v>1.0440232703904291E-2</v>
      </c>
      <c r="GD6" s="2">
        <f t="shared" ca="1" si="70"/>
        <v>1.7461142680331426E-2</v>
      </c>
      <c r="GE6" s="2">
        <f t="shared" ca="1" si="71"/>
        <v>-5.4584210082897549E-3</v>
      </c>
      <c r="GF6" s="2">
        <f t="shared" ca="1" si="72"/>
        <v>1.4578382980781956E-2</v>
      </c>
      <c r="GG6" s="13">
        <f t="shared" si="73"/>
        <v>1.4388737452099671E-2</v>
      </c>
      <c r="GH6" s="2">
        <f t="shared" si="74"/>
        <v>1.4516521673870995E-2</v>
      </c>
      <c r="GI6" s="2">
        <f t="shared" si="75"/>
        <v>1.2890991404078173E-2</v>
      </c>
      <c r="GJ6" s="2">
        <f t="shared" si="76"/>
        <v>1.9408232718137849E-2</v>
      </c>
      <c r="GK6" s="2">
        <f t="shared" si="77"/>
        <v>2.9184526966297867E-2</v>
      </c>
      <c r="GL6" s="2">
        <f t="shared" si="78"/>
        <v>5.2528660251642767E-2</v>
      </c>
      <c r="GM6" s="2">
        <f t="shared" si="79"/>
        <v>-4.6819143634752175E-3</v>
      </c>
      <c r="GN6" s="2">
        <f t="shared" si="80"/>
        <v>8.5686507632777811E-2</v>
      </c>
      <c r="GO6" s="2">
        <f t="shared" si="81"/>
        <v>3.5909751310574957E-3</v>
      </c>
      <c r="GP6" s="2">
        <f t="shared" si="82"/>
        <v>-0.19520121965761569</v>
      </c>
      <c r="GQ6" s="2">
        <f t="shared" si="83"/>
        <v>-4.1774809890281386E-2</v>
      </c>
      <c r="GR6" s="2">
        <f t="shared" si="84"/>
        <v>5.488689018585996E-2</v>
      </c>
    </row>
    <row r="7" spans="1:200" s="2" customFormat="1">
      <c r="A7" s="70">
        <v>76</v>
      </c>
      <c r="B7" s="70">
        <v>77</v>
      </c>
      <c r="C7" s="70">
        <v>78</v>
      </c>
      <c r="D7" s="70">
        <v>79</v>
      </c>
      <c r="E7" s="70">
        <v>80</v>
      </c>
      <c r="F7" s="70">
        <v>81</v>
      </c>
      <c r="G7" s="70">
        <v>82</v>
      </c>
      <c r="H7" s="70">
        <v>83</v>
      </c>
      <c r="I7" s="70">
        <v>84</v>
      </c>
      <c r="J7" s="70">
        <v>85</v>
      </c>
      <c r="K7" s="70">
        <v>86</v>
      </c>
      <c r="L7" s="70">
        <v>87</v>
      </c>
      <c r="M7" s="70">
        <v>88</v>
      </c>
      <c r="N7"/>
      <c r="O7" s="15">
        <v>37712</v>
      </c>
      <c r="P7" s="21">
        <v>2003</v>
      </c>
      <c r="Q7" s="19">
        <f ca="1">IF($P7=2002,OFFSET('2002'!K$1,Calculations!$A5,0),IF($P7=2003,OFFSET('2003'!K$1,Calculations!$A5,0),IF($P7=2004,OFFSET('2004'!K$1,Calculations!$A5,0),IF($P7=2005,OFFSET('2005'!K$1,Calculations!$A5,0),IF($P7=2006,OFFSET('2006'!K$1,Calculations!$A5,0),IF($P7=2007,OFFSET('2007'!K$1,Calculations!$A5,0),IF($P7=2008,OFFSET('2008'!K$1,Calculations!$A5,0),IF($P7=2009,OFFSET('2009'!K$1,Calculations!$A5,0),IF($P7=2010,OFFSET('2010'!K$1,Calculations!$A5,0),IF($P7=2011,OFFSET('2011'!K$1,Calculations!$A5,0),IF($P7=2012,OFFSET('2012'!K$1,Calculations!$A5,0),IF($P7=2013,OFFSET('2013'!K$1,Calculations!$A5,0),IF($P7=2014,OFFSET('2014'!K$1,Calculations!$A5,0),IF($P7=2015,OFFSET('2015'!K$1,Calculations!$A5,0),IF($P7=2016,OFFSET('2016'!K$1,Calculations!$A5,0),IF($P7=2017,OFFSET('2017'!K$1,Calculations!$A5,0),0))))))))))))))))</f>
        <v>0.65520216241646889</v>
      </c>
      <c r="R7" s="19">
        <f ca="1">IF($P7=2002,OFFSET('2002'!L$1,Calculations!$A5,0),IF($P7=2003,OFFSET('2003'!L$1,Calculations!$A5,0),IF($P7=2004,OFFSET('2004'!L$1,Calculations!$A5,0),IF($P7=2005,OFFSET('2005'!L$1,Calculations!$A5,0),IF($P7=2006,OFFSET('2006'!L$1,Calculations!$A5,0),IF($P7=2007,OFFSET('2007'!L$1,Calculations!$A5,0),IF($P7=2008,OFFSET('2008'!L$1,Calculations!$A5,0),IF($P7=2009,OFFSET('2009'!L$1,Calculations!$A5,0),IF($P7=2010,OFFSET('2010'!L$1,Calculations!$A5,0),IF($P7=2011,OFFSET('2011'!L$1,Calculations!$A5,0),IF($P7=2012,OFFSET('2012'!L$1,Calculations!$A5,0),IF($P7=2013,OFFSET('2013'!L$1,Calculations!$A5,0),IF($P7=2014,OFFSET('2014'!L$1,Calculations!$A5,0),IF($P7=2015,OFFSET('2015'!L$1,Calculations!$A5,0),IF($P7=2016,OFFSET('2016'!L$1,Calculations!$A5,0),IF($P7=2017,OFFSET('2017'!L$1,Calculations!$A5,0),0))))))))))))))))</f>
        <v>0.21654874201052879</v>
      </c>
      <c r="S7" s="19">
        <f ca="1">IF($P7=2002,OFFSET('2002'!M$1,Calculations!$A5,0),IF($P7=2003,OFFSET('2003'!M$1,Calculations!$A5,0),IF($P7=2004,OFFSET('2004'!M$1,Calculations!$A5,0),IF($P7=2005,OFFSET('2005'!M$1,Calculations!$A5,0),IF($P7=2006,OFFSET('2006'!M$1,Calculations!$A5,0),IF($P7=2007,OFFSET('2007'!M$1,Calculations!$A5,0),IF($P7=2008,OFFSET('2008'!M$1,Calculations!$A5,0),IF($P7=2009,OFFSET('2009'!M$1,Calculations!$A5,0),IF($P7=2010,OFFSET('2010'!M$1,Calculations!$A5,0),IF($P7=2011,OFFSET('2011'!M$1,Calculations!$A5,0),IF($P7=2012,OFFSET('2012'!M$1,Calculations!$A5,0),IF($P7=2013,OFFSET('2013'!M$1,Calculations!$A5,0),IF($P7=2014,OFFSET('2014'!M$1,Calculations!$A5,0),IF($P7=2015,OFFSET('2015'!M$1,Calculations!$A5,0),IF($P7=2016,OFFSET('2016'!M$1,Calculations!$A5,0),IF($P7=2017,OFFSET('2017'!M$1,Calculations!$A5,0),0))))))))))))))))</f>
        <v>0.31249494541988571</v>
      </c>
      <c r="T7" s="19">
        <f ca="1">IF($P7=2002,OFFSET('2002'!N$1,Calculations!$A5,0),IF($P7=2003,OFFSET('2003'!N$1,Calculations!$A5,0),IF($P7=2004,OFFSET('2004'!N$1,Calculations!$A5,0),IF($P7=2005,OFFSET('2005'!N$1,Calculations!$A5,0),IF($P7=2006,OFFSET('2006'!N$1,Calculations!$A5,0),IF($P7=2007,OFFSET('2007'!N$1,Calculations!$A5,0),IF($P7=2008,OFFSET('2008'!N$1,Calculations!$A5,0),IF($P7=2009,OFFSET('2009'!N$1,Calculations!$A5,0),IF($P7=2010,OFFSET('2010'!N$1,Calculations!$A5,0),IF($P7=2011,OFFSET('2011'!N$1,Calculations!$A5,0),IF($P7=2012,OFFSET('2012'!N$1,Calculations!$A5,0),IF($P7=2013,OFFSET('2013'!N$1,Calculations!$A5,0),IF($P7=2014,OFFSET('2014'!N$1,Calculations!$A5,0),IF($P7=2015,OFFSET('2015'!N$1,Calculations!$A5,0),IF($P7=2016,OFFSET('2016'!N$1,Calculations!$A5,0),IF($P7=2017,OFFSET('2017'!N$1,Calculations!$A5,0),0))))))))))))))))</f>
        <v>0.22048035478396538</v>
      </c>
      <c r="U7" s="19">
        <f ca="1">IF($P7=2002,OFFSET('2002'!O$1,Calculations!$A5,0),IF($P7=2003,OFFSET('2003'!O$1,Calculations!$A5,0),IF($P7=2004,OFFSET('2004'!O$1,Calculations!$A5,0),IF($P7=2005,OFFSET('2005'!O$1,Calculations!$A5,0),IF($P7=2006,OFFSET('2006'!O$1,Calculations!$A5,0),IF($P7=2007,OFFSET('2007'!O$1,Calculations!$A5,0),IF($P7=2008,OFFSET('2008'!O$1,Calculations!$A5,0),IF($P7=2009,OFFSET('2009'!O$1,Calculations!$A5,0),IF($P7=2010,OFFSET('2010'!O$1,Calculations!$A5,0),IF($P7=2011,OFFSET('2011'!O$1,Calculations!$A5,0),IF($P7=2012,OFFSET('2012'!O$1,Calculations!$A5,0),IF($P7=2013,OFFSET('2013'!O$1,Calculations!$A5,0),IF($P7=2014,OFFSET('2014'!O$1,Calculations!$A5,0),IF($P7=2015,OFFSET('2015'!O$1,Calculations!$A5,0),IF($P7=2016,OFFSET('2016'!O$1,Calculations!$A5,0),IF($P7=2017,OFFSET('2017'!O$1,Calculations!$A5,0),0))))))))))))))))</f>
        <v>0.48966754260914169</v>
      </c>
      <c r="V7" s="19">
        <f ca="1">IF($P7=2002,OFFSET('2002'!P$1,Calculations!$A5,0),IF($P7=2003,OFFSET('2003'!P$1,Calculations!$A5,0),IF($P7=2004,OFFSET('2004'!P$1,Calculations!$A5,0),IF($P7=2005,OFFSET('2005'!P$1,Calculations!$A5,0),IF($P7=2006,OFFSET('2006'!P$1,Calculations!$A5,0),IF($P7=2007,OFFSET('2007'!P$1,Calculations!$A5,0),IF($P7=2008,OFFSET('2008'!P$1,Calculations!$A5,0),IF($P7=2009,OFFSET('2009'!P$1,Calculations!$A5,0),IF($P7=2010,OFFSET('2010'!P$1,Calculations!$A5,0),IF($P7=2011,OFFSET('2011'!P$1,Calculations!$A5,0),IF($P7=2012,OFFSET('2012'!P$1,Calculations!$A5,0),IF($P7=2013,OFFSET('2013'!P$1,Calculations!$A5,0),IF($P7=2014,OFFSET('2014'!P$1,Calculations!$A5,0),IF($P7=2015,OFFSET('2015'!P$1,Calculations!$A5,0),IF($P7=2016,OFFSET('2016'!P$1,Calculations!$A5,0),IF($P7=2017,OFFSET('2017'!P$1,Calculations!$A5,0),0))))))))))))))))</f>
        <v>8.196924124899807E-2</v>
      </c>
      <c r="W7" s="13">
        <f ca="1">IF($P7=2002,OFFSET('2002'!Q$1,Calculations!$A5,0),IF($P7=2003,OFFSET('2003'!Q$1,Calculations!$A5,0),IF($P7=2004,OFFSET('2004'!Q$1,Calculations!$A5,0),IF($P7=2005,OFFSET('2005'!Q$1,Calculations!$A5,0),IF($P7=2006,OFFSET('2006'!Q$1,Calculations!$A5,0),IF($P7=2007,OFFSET('2007'!Q$1,Calculations!$A5,0),IF($P7=2008,OFFSET('2008'!Q$1,Calculations!$A5,0),IF($P7=2009,OFFSET('2009'!Q$1,Calculations!$A5,0),IF($P7=2010,OFFSET('2010'!Q$1,Calculations!$A5,0),IF($P7=2011,OFFSET('2011'!Q$1,Calculations!$A5,0),IF($P7=2012,OFFSET('2012'!Q$1,Calculations!$A5,0),IF($P7=2013,OFFSET('2013'!Q$1,Calculations!$A5,0),IF($P7=2014,OFFSET('2014'!Q$1,Calculations!$A5,0),IF($P7=2015,OFFSET('2015'!Q$1,Calculations!$A5,0),IF($P7=2016,OFFSET('2016'!Q$1,Calculations!$A5,0),IF($P7=2017,OFFSET('2017'!Q$1,Calculations!$A5,0),0))))))))))))))))</f>
        <v>0.47342523383242985</v>
      </c>
      <c r="X7" s="31">
        <f ca="1">IF($P7=2002,OFFSET('2002'!K$1,Calculations!$B5,0),IF($P7=2003,OFFSET('2003'!K$1,Calculations!$B5,0),IF($P7=2004,OFFSET('2004'!K$1,Calculations!$B5,0),IF($P7=2005,OFFSET('2005'!K$1,Calculations!$B5,0),IF($P7=2006,OFFSET('2006'!K$1,Calculations!$B5,0),IF($P7=2007,OFFSET('2007'!K$1,Calculations!$B5,0),IF($P7=2008,OFFSET('2008'!K$1,Calculations!$B5,0),IF($P7=2009,OFFSET('2009'!K$1,Calculations!$B5,0),IF($P7=2010,OFFSET('2010'!K$1,Calculations!$B5,0),IF($P7=2011,OFFSET('2011'!K$1,Calculations!$B5,0),IF($P7=2012,OFFSET('2012'!K$1,Calculations!$B5,0),IF($P7=2013,OFFSET('2013'!K$1,Calculations!$B5,0),IF($P7=2014,OFFSET('2014'!K$1,Calculations!$B5,0),IF($P7=2015,OFFSET('2015'!K$1,Calculations!$B5,0),IF($P7=2016,OFFSET('2016'!K$1,Calculations!$B5,0),IF($P7=2017,OFFSET('2017'!K$1,Calculations!$B5,0),0))))))))))))))))</f>
        <v>7.9126662007348424E-3</v>
      </c>
      <c r="Y7" s="31">
        <f ca="1">IF($P7=2002,OFFSET('2002'!L$1,Calculations!$B5,0),IF($P7=2003,OFFSET('2003'!L$1,Calculations!$B5,0),IF($P7=2004,OFFSET('2004'!L$1,Calculations!$B5,0),IF($P7=2005,OFFSET('2005'!L$1,Calculations!$B5,0),IF($P7=2006,OFFSET('2006'!L$1,Calculations!$B5,0),IF($P7=2007,OFFSET('2007'!L$1,Calculations!$B5,0),IF($P7=2008,OFFSET('2008'!L$1,Calculations!$B5,0),IF($P7=2009,OFFSET('2009'!L$1,Calculations!$B5,0),IF($P7=2010,OFFSET('2010'!L$1,Calculations!$B5,0),IF($P7=2011,OFFSET('2011'!L$1,Calculations!$B5,0),IF($P7=2012,OFFSET('2012'!L$1,Calculations!$B5,0),IF($P7=2013,OFFSET('2013'!L$1,Calculations!$B5,0),IF($P7=2014,OFFSET('2014'!L$1,Calculations!$B5,0),IF($P7=2015,OFFSET('2015'!L$1,Calculations!$B5,0),IF($P7=2016,OFFSET('2016'!L$1,Calculations!$B5,0),IF($P7=2017,OFFSET('2017'!L$1,Calculations!$B5,0),0))))))))))))))))</f>
        <v>7.5591937235020543E-2</v>
      </c>
      <c r="Z7" s="31">
        <f ca="1">IF($P7=2002,OFFSET('2002'!M$1,Calculations!$B5,0),IF($P7=2003,OFFSET('2003'!M$1,Calculations!$B5,0),IF($P7=2004,OFFSET('2004'!M$1,Calculations!$B5,0),IF($P7=2005,OFFSET('2005'!M$1,Calculations!$B5,0),IF($P7=2006,OFFSET('2006'!M$1,Calculations!$B5,0),IF($P7=2007,OFFSET('2007'!M$1,Calculations!$B5,0),IF($P7=2008,OFFSET('2008'!M$1,Calculations!$B5,0),IF($P7=2009,OFFSET('2009'!M$1,Calculations!$B5,0),IF($P7=2010,OFFSET('2010'!M$1,Calculations!$B5,0),IF($P7=2011,OFFSET('2011'!M$1,Calculations!$B5,0),IF($P7=2012,OFFSET('2012'!M$1,Calculations!$B5,0),IF($P7=2013,OFFSET('2013'!M$1,Calculations!$B5,0),IF($P7=2014,OFFSET('2014'!M$1,Calculations!$B5,0),IF($P7=2015,OFFSET('2015'!M$1,Calculations!$B5,0),IF($P7=2016,OFFSET('2016'!M$1,Calculations!$B5,0),IF($P7=2017,OFFSET('2017'!M$1,Calculations!$B5,0),0))))))))))))))))</f>
        <v>4.9511715425771707E-2</v>
      </c>
      <c r="AA7" s="31">
        <f ca="1">IF($P7=2002,OFFSET('2002'!N$1,Calculations!$B5,0),IF($P7=2003,OFFSET('2003'!N$1,Calculations!$B5,0),IF($P7=2004,OFFSET('2004'!N$1,Calculations!$B5,0),IF($P7=2005,OFFSET('2005'!N$1,Calculations!$B5,0),IF($P7=2006,OFFSET('2006'!N$1,Calculations!$B5,0),IF($P7=2007,OFFSET('2007'!N$1,Calculations!$B5,0),IF($P7=2008,OFFSET('2008'!N$1,Calculations!$B5,0),IF($P7=2009,OFFSET('2009'!N$1,Calculations!$B5,0),IF($P7=2010,OFFSET('2010'!N$1,Calculations!$B5,0),IF($P7=2011,OFFSET('2011'!N$1,Calculations!$B5,0),IF($P7=2012,OFFSET('2012'!N$1,Calculations!$B5,0),IF($P7=2013,OFFSET('2013'!N$1,Calculations!$B5,0),IF($P7=2014,OFFSET('2014'!N$1,Calculations!$B5,0),IF($P7=2015,OFFSET('2015'!N$1,Calculations!$B5,0),IF($P7=2016,OFFSET('2016'!N$1,Calculations!$B5,0),IF($P7=2017,OFFSET('2017'!N$1,Calculations!$B5,0),0))))))))))))))))</f>
        <v>3.2015006529611811E-2</v>
      </c>
      <c r="AB7" s="31">
        <f ca="1">IF($P7=2002,OFFSET('2002'!O$1,Calculations!$B5,0),IF($P7=2003,OFFSET('2003'!O$1,Calculations!$B5,0),IF($P7=2004,OFFSET('2004'!O$1,Calculations!$B5,0),IF($P7=2005,OFFSET('2005'!O$1,Calculations!$B5,0),IF($P7=2006,OFFSET('2006'!O$1,Calculations!$B5,0),IF($P7=2007,OFFSET('2007'!O$1,Calculations!$B5,0),IF($P7=2008,OFFSET('2008'!O$1,Calculations!$B5,0),IF($P7=2009,OFFSET('2009'!O$1,Calculations!$B5,0),IF($P7=2010,OFFSET('2010'!O$1,Calculations!$B5,0),IF($P7=2011,OFFSET('2011'!O$1,Calculations!$B5,0),IF($P7=2012,OFFSET('2012'!O$1,Calculations!$B5,0),IF($P7=2013,OFFSET('2013'!O$1,Calculations!$B5,0),IF($P7=2014,OFFSET('2014'!O$1,Calculations!$B5,0),IF($P7=2015,OFFSET('2015'!O$1,Calculations!$B5,0),IF($P7=2016,OFFSET('2016'!O$1,Calculations!$B5,0),IF($P7=2017,OFFSET('2017'!O$1,Calculations!$B5,0),0))))))))))))))))</f>
        <v>6.6868722529450919E-2</v>
      </c>
      <c r="AC7" s="31">
        <f ca="1">IF($P7=2002,OFFSET('2002'!P$1,Calculations!$B5,0),IF($P7=2003,OFFSET('2003'!P$1,Calculations!$B5,0),IF($P7=2004,OFFSET('2004'!P$1,Calculations!$B5,0),IF($P7=2005,OFFSET('2005'!P$1,Calculations!$B5,0),IF($P7=2006,OFFSET('2006'!P$1,Calculations!$B5,0),IF($P7=2007,OFFSET('2007'!P$1,Calculations!$B5,0),IF($P7=2008,OFFSET('2008'!P$1,Calculations!$B5,0),IF($P7=2009,OFFSET('2009'!P$1,Calculations!$B5,0),IF($P7=2010,OFFSET('2010'!P$1,Calculations!$B5,0),IF($P7=2011,OFFSET('2011'!P$1,Calculations!$B5,0),IF($P7=2012,OFFSET('2012'!P$1,Calculations!$B5,0),IF($P7=2013,OFFSET('2013'!P$1,Calculations!$B5,0),IF($P7=2014,OFFSET('2014'!P$1,Calculations!$B5,0),IF($P7=2015,OFFSET('2015'!P$1,Calculations!$B5,0),IF($P7=2016,OFFSET('2016'!P$1,Calculations!$B5,0),IF($P7=2017,OFFSET('2017'!P$1,Calculations!$B5,0),0))))))))))))))))</f>
        <v>4.8580569803101919E-3</v>
      </c>
      <c r="AD7" s="34">
        <f ca="1">IF($P7=2002,OFFSET('2002'!Q$1,Calculations!$B5,0),IF($P7=2003,OFFSET('2003'!Q$1,Calculations!$B5,0),IF($P7=2004,OFFSET('2004'!Q$1,Calculations!$B5,0),IF($P7=2005,OFFSET('2005'!Q$1,Calculations!$B5,0),IF($P7=2006,OFFSET('2006'!Q$1,Calculations!$B5,0),IF($P7=2007,OFFSET('2007'!Q$1,Calculations!$B5,0),IF($P7=2008,OFFSET('2008'!Q$1,Calculations!$B5,0),IF($P7=2009,OFFSET('2009'!Q$1,Calculations!$B5,0),IF($P7=2010,OFFSET('2010'!Q$1,Calculations!$B5,0),IF($P7=2011,OFFSET('2011'!Q$1,Calculations!$B5,0),IF($P7=2012,OFFSET('2012'!Q$1,Calculations!$B5,0),IF($P7=2013,OFFSET('2013'!Q$1,Calculations!$B5,0),IF($P7=2014,OFFSET('2014'!Q$1,Calculations!$B5,0),IF($P7=2015,OFFSET('2015'!Q$1,Calculations!$B5,0),IF($P7=2016,OFFSET('2016'!Q$1,Calculations!$B5,0),IF($P7=2017,OFFSET('2017'!Q$1,Calculations!$B5,0),0))))))))))))))))</f>
        <v>4.0927936199027397E-2</v>
      </c>
      <c r="AE7" s="31">
        <f ca="1">IF($P7=2002,OFFSET('2002'!K$1,Calculations!$C5,0),IF($P7=2003,OFFSET('2003'!K$1,Calculations!$C5,0),IF($P7=2004,OFFSET('2004'!K$1,Calculations!$C5,0),IF($P7=2005,OFFSET('2005'!K$1,Calculations!$C5,0),IF($P7=2006,OFFSET('2006'!K$1,Calculations!$C5,0),IF($P7=2007,OFFSET('2007'!K$1,Calculations!$C5,0),IF($P7=2008,OFFSET('2008'!K$1,Calculations!$C5,0),IF($P7=2009,OFFSET('2009'!K$1,Calculations!$C5,0),IF($P7=2010,OFFSET('2010'!K$1,Calculations!$C5,0),IF($P7=2011,OFFSET('2011'!K$1,Calculations!$C5,0),IF($P7=2012,OFFSET('2012'!K$1,Calculations!$C5,0),IF($P7=2013,OFFSET('2013'!K$1,Calculations!$C5,0),IF($P7=2014,OFFSET('2014'!K$1,Calculations!$C5,0),IF($P7=2015,OFFSET('2015'!K$1,Calculations!$C5,0),IF($P7=2016,OFFSET('2016'!K$1,Calculations!$C5,0),IF($P7=2017,OFFSET('2017'!K$1,Calculations!$C5,0),0))))))))))))))))</f>
        <v>1.7474495405877418E-2</v>
      </c>
      <c r="AF7" s="31">
        <f ca="1">IF($P7=2002,OFFSET('2002'!L$1,Calculations!$C5,0),IF($P7=2003,OFFSET('2003'!L$1,Calculations!$C5,0),IF($P7=2004,OFFSET('2004'!L$1,Calculations!$C5,0),IF($P7=2005,OFFSET('2005'!L$1,Calculations!$C5,0),IF($P7=2006,OFFSET('2006'!L$1,Calculations!$C5,0),IF($P7=2007,OFFSET('2007'!L$1,Calculations!$C5,0),IF($P7=2008,OFFSET('2008'!L$1,Calculations!$C5,0),IF($P7=2009,OFFSET('2009'!L$1,Calculations!$C5,0),IF($P7=2010,OFFSET('2010'!L$1,Calculations!$C5,0),IF($P7=2011,OFFSET('2011'!L$1,Calculations!$C5,0),IF($P7=2012,OFFSET('2012'!L$1,Calculations!$C5,0),IF($P7=2013,OFFSET('2013'!L$1,Calculations!$C5,0),IF($P7=2014,OFFSET('2014'!L$1,Calculations!$C5,0),IF($P7=2015,OFFSET('2015'!L$1,Calculations!$C5,0),IF($P7=2016,OFFSET('2016'!L$1,Calculations!$C5,0),IF($P7=2017,OFFSET('2017'!L$1,Calculations!$C5,0),0))))))))))))))))</f>
        <v>7.8424266383292252E-2</v>
      </c>
      <c r="AG7" s="31">
        <f ca="1">IF($P7=2002,OFFSET('2002'!M$1,Calculations!$C5,0),IF($P7=2003,OFFSET('2003'!M$1,Calculations!$C5,0),IF($P7=2004,OFFSET('2004'!M$1,Calculations!$C5,0),IF($P7=2005,OFFSET('2005'!M$1,Calculations!$C5,0),IF($P7=2006,OFFSET('2006'!M$1,Calculations!$C5,0),IF($P7=2007,OFFSET('2007'!M$1,Calculations!$C5,0),IF($P7=2008,OFFSET('2008'!M$1,Calculations!$C5,0),IF($P7=2009,OFFSET('2009'!M$1,Calculations!$C5,0),IF($P7=2010,OFFSET('2010'!M$1,Calculations!$C5,0),IF($P7=2011,OFFSET('2011'!M$1,Calculations!$C5,0),IF($P7=2012,OFFSET('2012'!M$1,Calculations!$C5,0),IF($P7=2013,OFFSET('2013'!M$1,Calculations!$C5,0),IF($P7=2014,OFFSET('2014'!M$1,Calculations!$C5,0),IF($P7=2015,OFFSET('2015'!M$1,Calculations!$C5,0),IF($P7=2016,OFFSET('2016'!M$1,Calculations!$C5,0),IF($P7=2017,OFFSET('2017'!M$1,Calculations!$C5,0),0))))))))))))))))</f>
        <v>0.14147193988394607</v>
      </c>
      <c r="AH7" s="31">
        <f ca="1">IF($P7=2002,OFFSET('2002'!N$1,Calculations!$C5,0),IF($P7=2003,OFFSET('2003'!N$1,Calculations!$C5,0),IF($P7=2004,OFFSET('2004'!N$1,Calculations!$C5,0),IF($P7=2005,OFFSET('2005'!N$1,Calculations!$C5,0),IF($P7=2006,OFFSET('2006'!N$1,Calculations!$C5,0),IF($P7=2007,OFFSET('2007'!N$1,Calculations!$C5,0),IF($P7=2008,OFFSET('2008'!N$1,Calculations!$C5,0),IF($P7=2009,OFFSET('2009'!N$1,Calculations!$C5,0),IF($P7=2010,OFFSET('2010'!N$1,Calculations!$C5,0),IF($P7=2011,OFFSET('2011'!N$1,Calculations!$C5,0),IF($P7=2012,OFFSET('2012'!N$1,Calculations!$C5,0),IF($P7=2013,OFFSET('2013'!N$1,Calculations!$C5,0),IF($P7=2014,OFFSET('2014'!N$1,Calculations!$C5,0),IF($P7=2015,OFFSET('2015'!N$1,Calculations!$C5,0),IF($P7=2016,OFFSET('2016'!N$1,Calculations!$C5,0),IF($P7=2017,OFFSET('2017'!N$1,Calculations!$C5,0),0))))))))))))))))</f>
        <v>7.6853251209880985E-2</v>
      </c>
      <c r="AI7" s="31">
        <f ca="1">IF($P7=2002,OFFSET('2002'!O$1,Calculations!$C5,0),IF($P7=2003,OFFSET('2003'!O$1,Calculations!$C5,0),IF($P7=2004,OFFSET('2004'!O$1,Calculations!$C5,0),IF($P7=2005,OFFSET('2005'!O$1,Calculations!$C5,0),IF($P7=2006,OFFSET('2006'!O$1,Calculations!$C5,0),IF($P7=2007,OFFSET('2007'!O$1,Calculations!$C5,0),IF($P7=2008,OFFSET('2008'!O$1,Calculations!$C5,0),IF($P7=2009,OFFSET('2009'!O$1,Calculations!$C5,0),IF($P7=2010,OFFSET('2010'!O$1,Calculations!$C5,0),IF($P7=2011,OFFSET('2011'!O$1,Calculations!$C5,0),IF($P7=2012,OFFSET('2012'!O$1,Calculations!$C5,0),IF($P7=2013,OFFSET('2013'!O$1,Calculations!$C5,0),IF($P7=2014,OFFSET('2014'!O$1,Calculations!$C5,0),IF($P7=2015,OFFSET('2015'!O$1,Calculations!$C5,0),IF($P7=2016,OFFSET('2016'!O$1,Calculations!$C5,0),IF($P7=2017,OFFSET('2017'!O$1,Calculations!$C5,0),0))))))))))))))))</f>
        <v>0.10765674212359896</v>
      </c>
      <c r="AJ7" s="31">
        <f ca="1">IF($P7=2002,OFFSET('2002'!P$1,Calculations!$C5,0),IF($P7=2003,OFFSET('2003'!P$1,Calculations!$C5,0),IF($P7=2004,OFFSET('2004'!P$1,Calculations!$C5,0),IF($P7=2005,OFFSET('2005'!P$1,Calculations!$C5,0),IF($P7=2006,OFFSET('2006'!P$1,Calculations!$C5,0),IF($P7=2007,OFFSET('2007'!P$1,Calculations!$C5,0),IF($P7=2008,OFFSET('2008'!P$1,Calculations!$C5,0),IF($P7=2009,OFFSET('2009'!P$1,Calculations!$C5,0),IF($P7=2010,OFFSET('2010'!P$1,Calculations!$C5,0),IF($P7=2011,OFFSET('2011'!P$1,Calculations!$C5,0),IF($P7=2012,OFFSET('2012'!P$1,Calculations!$C5,0),IF($P7=2013,OFFSET('2013'!P$1,Calculations!$C5,0),IF($P7=2014,OFFSET('2014'!P$1,Calculations!$C5,0),IF($P7=2015,OFFSET('2015'!P$1,Calculations!$C5,0),IF($P7=2016,OFFSET('2016'!P$1,Calculations!$C5,0),IF($P7=2017,OFFSET('2017'!P$1,Calculations!$C5,0),0))))))))))))))))</f>
        <v>2.0524424864661276E-2</v>
      </c>
      <c r="AK7" s="34">
        <f ca="1">IF($P7=2002,OFFSET('2002'!Q$1,Calculations!$C5,0),IF($P7=2003,OFFSET('2003'!Q$1,Calculations!$C5,0),IF($P7=2004,OFFSET('2004'!Q$1,Calculations!$C5,0),IF($P7=2005,OFFSET('2005'!Q$1,Calculations!$C5,0),IF($P7=2006,OFFSET('2006'!Q$1,Calculations!$C5,0),IF($P7=2007,OFFSET('2007'!Q$1,Calculations!$C5,0),IF($P7=2008,OFFSET('2008'!Q$1,Calculations!$C5,0),IF($P7=2009,OFFSET('2009'!Q$1,Calculations!$C5,0),IF($P7=2010,OFFSET('2010'!Q$1,Calculations!$C5,0),IF($P7=2011,OFFSET('2011'!Q$1,Calculations!$C5,0),IF($P7=2012,OFFSET('2012'!Q$1,Calculations!$C5,0),IF($P7=2013,OFFSET('2013'!Q$1,Calculations!$C5,0),IF($P7=2014,OFFSET('2014'!Q$1,Calculations!$C5,0),IF($P7=2015,OFFSET('2015'!Q$1,Calculations!$C5,0),IF($P7=2016,OFFSET('2016'!Q$1,Calculations!$C5,0),IF($P7=2017,OFFSET('2017'!Q$1,Calculations!$C5,0),0))))))))))))))))</f>
        <v>6.2167161514033849E-2</v>
      </c>
      <c r="AL7" s="31">
        <f ca="1">IF($P7=2002,OFFSET('2002'!K$1,Calculations!$D5,0),IF($P7=2003,OFFSET('2003'!K$1,Calculations!$D5,0),IF($P7=2004,OFFSET('2004'!K$1,Calculations!$D5,0),IF($P7=2005,OFFSET('2005'!K$1,Calculations!$D5,0),IF($P7=2006,OFFSET('2006'!K$1,Calculations!$D5,0),IF($P7=2007,OFFSET('2007'!K$1,Calculations!$D5,0),IF($P7=2008,OFFSET('2008'!K$1,Calculations!$D5,0),IF($P7=2009,OFFSET('2009'!K$1,Calculations!$D5,0),IF($P7=2010,OFFSET('2010'!K$1,Calculations!$D5,0),IF($P7=2011,OFFSET('2011'!K$1,Calculations!$D5,0),IF($P7=2012,OFFSET('2012'!K$1,Calculations!$D5,0),IF($P7=2013,OFFSET('2013'!K$1,Calculations!$D5,0),IF($P7=2014,OFFSET('2014'!K$1,Calculations!$D5,0),IF($P7=2015,OFFSET('2015'!K$1,Calculations!$D5,0),IF($P7=2016,OFFSET('2016'!K$1,Calculations!$D5,0),IF($P7=2017,OFFSET('2017'!K$1,Calculations!$D5,0),0))))))))))))))))</f>
        <v>9.1501935920653699E-3</v>
      </c>
      <c r="AM7" s="31">
        <f ca="1">IF($P7=2002,OFFSET('2002'!L$1,Calculations!$D5,0),IF($P7=2003,OFFSET('2003'!L$1,Calculations!$D5,0),IF($P7=2004,OFFSET('2004'!L$1,Calculations!$D5,0),IF($P7=2005,OFFSET('2005'!L$1,Calculations!$D5,0),IF($P7=2006,OFFSET('2006'!L$1,Calculations!$D5,0),IF($P7=2007,OFFSET('2007'!L$1,Calculations!$D5,0),IF($P7=2008,OFFSET('2008'!L$1,Calculations!$D5,0),IF($P7=2009,OFFSET('2009'!L$1,Calculations!$D5,0),IF($P7=2010,OFFSET('2010'!L$1,Calculations!$D5,0),IF($P7=2011,OFFSET('2011'!L$1,Calculations!$D5,0),IF($P7=2012,OFFSET('2012'!L$1,Calculations!$D5,0),IF($P7=2013,OFFSET('2013'!L$1,Calculations!$D5,0),IF($P7=2014,OFFSET('2014'!L$1,Calculations!$D5,0),IF($P7=2015,OFFSET('2015'!L$1,Calculations!$D5,0),IF($P7=2016,OFFSET('2016'!L$1,Calculations!$D5,0),IF($P7=2017,OFFSET('2017'!L$1,Calculations!$D5,0),0))))))))))))))))</f>
        <v>0.11775893623994355</v>
      </c>
      <c r="AN7" s="31">
        <f ca="1">IF($P7=2002,OFFSET('2002'!M$1,Calculations!$D5,0),IF($P7=2003,OFFSET('2003'!M$1,Calculations!$D5,0),IF($P7=2004,OFFSET('2004'!M$1,Calculations!$D5,0),IF($P7=2005,OFFSET('2005'!M$1,Calculations!$D5,0),IF($P7=2006,OFFSET('2006'!M$1,Calculations!$D5,0),IF($P7=2007,OFFSET('2007'!M$1,Calculations!$D5,0),IF($P7=2008,OFFSET('2008'!M$1,Calculations!$D5,0),IF($P7=2009,OFFSET('2009'!M$1,Calculations!$D5,0),IF($P7=2010,OFFSET('2010'!M$1,Calculations!$D5,0),IF($P7=2011,OFFSET('2011'!M$1,Calculations!$D5,0),IF($P7=2012,OFFSET('2012'!M$1,Calculations!$D5,0),IF($P7=2013,OFFSET('2013'!M$1,Calculations!$D5,0),IF($P7=2014,OFFSET('2014'!M$1,Calculations!$D5,0),IF($P7=2015,OFFSET('2015'!M$1,Calculations!$D5,0),IF($P7=2016,OFFSET('2016'!M$1,Calculations!$D5,0),IF($P7=2017,OFFSET('2017'!M$1,Calculations!$D5,0),0))))))))))))))))</f>
        <v>7.6306986032273511E-2</v>
      </c>
      <c r="AO7" s="31">
        <f ca="1">IF($P7=2002,OFFSET('2002'!N$1,Calculations!$D5,0),IF($P7=2003,OFFSET('2003'!N$1,Calculations!$D5,0),IF($P7=2004,OFFSET('2004'!N$1,Calculations!$D5,0),IF($P7=2005,OFFSET('2005'!N$1,Calculations!$D5,0),IF($P7=2006,OFFSET('2006'!N$1,Calculations!$D5,0),IF($P7=2007,OFFSET('2007'!N$1,Calculations!$D5,0),IF($P7=2008,OFFSET('2008'!N$1,Calculations!$D5,0),IF($P7=2009,OFFSET('2009'!N$1,Calculations!$D5,0),IF($P7=2010,OFFSET('2010'!N$1,Calculations!$D5,0),IF($P7=2011,OFFSET('2011'!N$1,Calculations!$D5,0),IF($P7=2012,OFFSET('2012'!N$1,Calculations!$D5,0),IF($P7=2013,OFFSET('2013'!N$1,Calculations!$D5,0),IF($P7=2014,OFFSET('2014'!N$1,Calculations!$D5,0),IF($P7=2015,OFFSET('2015'!N$1,Calculations!$D5,0),IF($P7=2016,OFFSET('2016'!N$1,Calculations!$D5,0),IF($P7=2017,OFFSET('2017'!N$1,Calculations!$D5,0),0))))))))))))))))</f>
        <v>6.6286728000420125E-2</v>
      </c>
      <c r="AP7" s="31">
        <f ca="1">IF($P7=2002,OFFSET('2002'!O$1,Calculations!$D5,0),IF($P7=2003,OFFSET('2003'!O$1,Calculations!$D5,0),IF($P7=2004,OFFSET('2004'!O$1,Calculations!$D5,0),IF($P7=2005,OFFSET('2005'!O$1,Calculations!$D5,0),IF($P7=2006,OFFSET('2006'!O$1,Calculations!$D5,0),IF($P7=2007,OFFSET('2007'!O$1,Calculations!$D5,0),IF($P7=2008,OFFSET('2008'!O$1,Calculations!$D5,0),IF($P7=2009,OFFSET('2009'!O$1,Calculations!$D5,0),IF($P7=2010,OFFSET('2010'!O$1,Calculations!$D5,0),IF($P7=2011,OFFSET('2011'!O$1,Calculations!$D5,0),IF($P7=2012,OFFSET('2012'!O$1,Calculations!$D5,0),IF($P7=2013,OFFSET('2013'!O$1,Calculations!$D5,0),IF($P7=2014,OFFSET('2014'!O$1,Calculations!$D5,0),IF($P7=2015,OFFSET('2015'!O$1,Calculations!$D5,0),IF($P7=2016,OFFSET('2016'!O$1,Calculations!$D5,0),IF($P7=2017,OFFSET('2017'!O$1,Calculations!$D5,0),0))))))))))))))))</f>
        <v>3.2365415571842131E-2</v>
      </c>
      <c r="AQ7" s="31">
        <f ca="1">IF($P7=2002,OFFSET('2002'!P$1,Calculations!$D5,0),IF($P7=2003,OFFSET('2003'!P$1,Calculations!$D5,0),IF($P7=2004,OFFSET('2004'!P$1,Calculations!$D5,0),IF($P7=2005,OFFSET('2005'!P$1,Calculations!$D5,0),IF($P7=2006,OFFSET('2006'!P$1,Calculations!$D5,0),IF($P7=2007,OFFSET('2007'!P$1,Calculations!$D5,0),IF($P7=2008,OFFSET('2008'!P$1,Calculations!$D5,0),IF($P7=2009,OFFSET('2009'!P$1,Calculations!$D5,0),IF($P7=2010,OFFSET('2010'!P$1,Calculations!$D5,0),IF($P7=2011,OFFSET('2011'!P$1,Calculations!$D5,0),IF($P7=2012,OFFSET('2012'!P$1,Calculations!$D5,0),IF($P7=2013,OFFSET('2013'!P$1,Calculations!$D5,0),IF($P7=2014,OFFSET('2014'!P$1,Calculations!$D5,0),IF($P7=2015,OFFSET('2015'!P$1,Calculations!$D5,0),IF($P7=2016,OFFSET('2016'!P$1,Calculations!$D5,0),IF($P7=2017,OFFSET('2017'!P$1,Calculations!$D5,0),0))))))))))))))))</f>
        <v>3.674283187445735E-2</v>
      </c>
      <c r="AR7" s="34">
        <f ca="1">IF($P7=2002,OFFSET('2002'!Q$1,Calculations!$D5,0),IF($P7=2003,OFFSET('2003'!Q$1,Calculations!$D5,0),IF($P7=2004,OFFSET('2004'!Q$1,Calculations!$D5,0),IF($P7=2005,OFFSET('2005'!Q$1,Calculations!$D5,0),IF($P7=2006,OFFSET('2006'!Q$1,Calculations!$D5,0),IF($P7=2007,OFFSET('2007'!Q$1,Calculations!$D5,0),IF($P7=2008,OFFSET('2008'!Q$1,Calculations!$D5,0),IF($P7=2009,OFFSET('2009'!Q$1,Calculations!$D5,0),IF($P7=2010,OFFSET('2010'!Q$1,Calculations!$D5,0),IF($P7=2011,OFFSET('2011'!Q$1,Calculations!$D5,0),IF($P7=2012,OFFSET('2012'!Q$1,Calculations!$D5,0),IF($P7=2013,OFFSET('2013'!Q$1,Calculations!$D5,0),IF($P7=2014,OFFSET('2014'!Q$1,Calculations!$D5,0),IF($P7=2015,OFFSET('2015'!Q$1,Calculations!$D5,0),IF($P7=2016,OFFSET('2016'!Q$1,Calculations!$D5,0),IF($P7=2017,OFFSET('2017'!Q$1,Calculations!$D5,0),0))))))))))))))))</f>
        <v>4.5553568111330586E-2</v>
      </c>
      <c r="AS7" s="31">
        <f ca="1">IF($P7=2002,OFFSET('2002'!K$1,Calculations!$E5,0),IF($P7=2003,OFFSET('2003'!K$1,Calculations!$E5,0),IF($P7=2004,OFFSET('2004'!K$1,Calculations!$E5,0),IF($P7=2005,OFFSET('2005'!K$1,Calculations!$E5,0),IF($P7=2006,OFFSET('2006'!K$1,Calculations!$E5,0),IF($P7=2007,OFFSET('2007'!K$1,Calculations!$E5,0),IF($P7=2008,OFFSET('2008'!K$1,Calculations!$E5,0),IF($P7=2009,OFFSET('2009'!K$1,Calculations!$E5,0),IF($P7=2010,OFFSET('2010'!K$1,Calculations!$E5,0),IF($P7=2011,OFFSET('2011'!K$1,Calculations!$E5,0),IF($P7=2012,OFFSET('2012'!K$1,Calculations!$E5,0),IF($P7=2013,OFFSET('2013'!K$1,Calculations!$E5,0),IF($P7=2014,OFFSET('2014'!K$1,Calculations!$E5,0),IF($P7=2015,OFFSET('2015'!K$1,Calculations!$E5,0),IF($P7=2016,OFFSET('2016'!K$1,Calculations!$E5,0),IF($P7=2017,OFFSET('2017'!K$1,Calculations!$E5,0),0))))))))))))))))</f>
        <v>1.7180390000132665E-2</v>
      </c>
      <c r="AT7" s="31">
        <f ca="1">IF($P7=2002,OFFSET('2002'!L$1,Calculations!$E5,0),IF($P7=2003,OFFSET('2003'!L$1,Calculations!$E5,0),IF($P7=2004,OFFSET('2004'!L$1,Calculations!$E5,0),IF($P7=2005,OFFSET('2005'!L$1,Calculations!$E5,0),IF($P7=2006,OFFSET('2006'!L$1,Calculations!$E5,0),IF($P7=2007,OFFSET('2007'!L$1,Calculations!$E5,0),IF($P7=2008,OFFSET('2008'!L$1,Calculations!$E5,0),IF($P7=2009,OFFSET('2009'!L$1,Calculations!$E5,0),IF($P7=2010,OFFSET('2010'!L$1,Calculations!$E5,0),IF($P7=2011,OFFSET('2011'!L$1,Calculations!$E5,0),IF($P7=2012,OFFSET('2012'!L$1,Calculations!$E5,0),IF($P7=2013,OFFSET('2013'!L$1,Calculations!$E5,0),IF($P7=2014,OFFSET('2014'!L$1,Calculations!$E5,0),IF($P7=2015,OFFSET('2015'!L$1,Calculations!$E5,0),IF($P7=2016,OFFSET('2016'!L$1,Calculations!$E5,0),IF($P7=2017,OFFSET('2017'!L$1,Calculations!$E5,0),0))))))))))))))))</f>
        <v>0.13037040189829366</v>
      </c>
      <c r="AU7" s="31">
        <f ca="1">IF($P7=2002,OFFSET('2002'!M$1,Calculations!$E5,0),IF($P7=2003,OFFSET('2003'!M$1,Calculations!$E5,0),IF($P7=2004,OFFSET('2004'!M$1,Calculations!$E5,0),IF($P7=2005,OFFSET('2005'!M$1,Calculations!$E5,0),IF($P7=2006,OFFSET('2006'!M$1,Calculations!$E5,0),IF($P7=2007,OFFSET('2007'!M$1,Calculations!$E5,0),IF($P7=2008,OFFSET('2008'!M$1,Calculations!$E5,0),IF($P7=2009,OFFSET('2009'!M$1,Calculations!$E5,0),IF($P7=2010,OFFSET('2010'!M$1,Calculations!$E5,0),IF($P7=2011,OFFSET('2011'!M$1,Calculations!$E5,0),IF($P7=2012,OFFSET('2012'!M$1,Calculations!$E5,0),IF($P7=2013,OFFSET('2013'!M$1,Calculations!$E5,0),IF($P7=2014,OFFSET('2014'!M$1,Calculations!$E5,0),IF($P7=2015,OFFSET('2015'!M$1,Calculations!$E5,0),IF($P7=2016,OFFSET('2016'!M$1,Calculations!$E5,0),IF($P7=2017,OFFSET('2017'!M$1,Calculations!$E5,0),0))))))))))))))))</f>
        <v>8.4727498123725556E-2</v>
      </c>
      <c r="AV7" s="31">
        <f ca="1">IF($P7=2002,OFFSET('2002'!N$1,Calculations!$E5,0),IF($P7=2003,OFFSET('2003'!N$1,Calculations!$E5,0),IF($P7=2004,OFFSET('2004'!N$1,Calculations!$E5,0),IF($P7=2005,OFFSET('2005'!N$1,Calculations!$E5,0),IF($P7=2006,OFFSET('2006'!N$1,Calculations!$E5,0),IF($P7=2007,OFFSET('2007'!N$1,Calculations!$E5,0),IF($P7=2008,OFFSET('2008'!N$1,Calculations!$E5,0),IF($P7=2009,OFFSET('2009'!N$1,Calculations!$E5,0),IF($P7=2010,OFFSET('2010'!N$1,Calculations!$E5,0),IF($P7=2011,OFFSET('2011'!N$1,Calculations!$E5,0),IF($P7=2012,OFFSET('2012'!N$1,Calculations!$E5,0),IF($P7=2013,OFFSET('2013'!N$1,Calculations!$E5,0),IF($P7=2014,OFFSET('2014'!N$1,Calculations!$E5,0),IF($P7=2015,OFFSET('2015'!N$1,Calculations!$E5,0),IF($P7=2016,OFFSET('2016'!N$1,Calculations!$E5,0),IF($P7=2017,OFFSET('2017'!N$1,Calculations!$E5,0),0))))))))))))))))</f>
        <v>0.11090424715656896</v>
      </c>
      <c r="AW7" s="31">
        <f ca="1">IF($P7=2002,OFFSET('2002'!O$1,Calculations!$E5,0),IF($P7=2003,OFFSET('2003'!O$1,Calculations!$E5,0),IF($P7=2004,OFFSET('2004'!O$1,Calculations!$E5,0),IF($P7=2005,OFFSET('2005'!O$1,Calculations!$E5,0),IF($P7=2006,OFFSET('2006'!O$1,Calculations!$E5,0),IF($P7=2007,OFFSET('2007'!O$1,Calculations!$E5,0),IF($P7=2008,OFFSET('2008'!O$1,Calculations!$E5,0),IF($P7=2009,OFFSET('2009'!O$1,Calculations!$E5,0),IF($P7=2010,OFFSET('2010'!O$1,Calculations!$E5,0),IF($P7=2011,OFFSET('2011'!O$1,Calculations!$E5,0),IF($P7=2012,OFFSET('2012'!O$1,Calculations!$E5,0),IF($P7=2013,OFFSET('2013'!O$1,Calculations!$E5,0),IF($P7=2014,OFFSET('2014'!O$1,Calculations!$E5,0),IF($P7=2015,OFFSET('2015'!O$1,Calculations!$E5,0),IF($P7=2016,OFFSET('2016'!O$1,Calculations!$E5,0),IF($P7=2017,OFFSET('2017'!O$1,Calculations!$E5,0),0))))))))))))))))</f>
        <v>8.0159778483420457E-2</v>
      </c>
      <c r="AX7" s="31">
        <f ca="1">IF($P7=2002,OFFSET('2002'!P$1,Calculations!$E5,0),IF($P7=2003,OFFSET('2003'!P$1,Calculations!$E5,0),IF($P7=2004,OFFSET('2004'!P$1,Calculations!$E5,0),IF($P7=2005,OFFSET('2005'!P$1,Calculations!$E5,0),IF($P7=2006,OFFSET('2006'!P$1,Calculations!$E5,0),IF($P7=2007,OFFSET('2007'!P$1,Calculations!$E5,0),IF($P7=2008,OFFSET('2008'!P$1,Calculations!$E5,0),IF($P7=2009,OFFSET('2009'!P$1,Calculations!$E5,0),IF($P7=2010,OFFSET('2010'!P$1,Calculations!$E5,0),IF($P7=2011,OFFSET('2011'!P$1,Calculations!$E5,0),IF($P7=2012,OFFSET('2012'!P$1,Calculations!$E5,0),IF($P7=2013,OFFSET('2013'!P$1,Calculations!$E5,0),IF($P7=2014,OFFSET('2014'!P$1,Calculations!$E5,0),IF($P7=2015,OFFSET('2015'!P$1,Calculations!$E5,0),IF($P7=2016,OFFSET('2016'!P$1,Calculations!$E5,0),IF($P7=2017,OFFSET('2017'!P$1,Calculations!$E5,0),0))))))))))))))))</f>
        <v>1.5615619895991856E-2</v>
      </c>
      <c r="AY7" s="34">
        <f ca="1">IF($P7=2002,OFFSET('2002'!Q$1,Calculations!$E5,0),IF($P7=2003,OFFSET('2003'!Q$1,Calculations!$E5,0),IF($P7=2004,OFFSET('2004'!Q$1,Calculations!$E5,0),IF($P7=2005,OFFSET('2005'!Q$1,Calculations!$E5,0),IF($P7=2006,OFFSET('2006'!Q$1,Calculations!$E5,0),IF($P7=2007,OFFSET('2007'!Q$1,Calculations!$E5,0),IF($P7=2008,OFFSET('2008'!Q$1,Calculations!$E5,0),IF($P7=2009,OFFSET('2009'!Q$1,Calculations!$E5,0),IF($P7=2010,OFFSET('2010'!Q$1,Calculations!$E5,0),IF($P7=2011,OFFSET('2011'!Q$1,Calculations!$E5,0),IF($P7=2012,OFFSET('2012'!Q$1,Calculations!$E5,0),IF($P7=2013,OFFSET('2013'!Q$1,Calculations!$E5,0),IF($P7=2014,OFFSET('2014'!Q$1,Calculations!$E5,0),IF($P7=2015,OFFSET('2015'!Q$1,Calculations!$E5,0),IF($P7=2016,OFFSET('2016'!Q$1,Calculations!$E5,0),IF($P7=2017,OFFSET('2017'!Q$1,Calculations!$E5,0),0))))))))))))))))</f>
        <v>6.6559728185576594E-2</v>
      </c>
      <c r="AZ7" s="31">
        <f ca="1">IF($P7=2002,OFFSET('2002'!K$1,Calculations!$F5,0),IF($P7=2003,OFFSET('2003'!K$1,Calculations!$F5,0),IF($P7=2004,OFFSET('2004'!K$1,Calculations!$F5,0),IF($P7=2005,OFFSET('2005'!K$1,Calculations!$F5,0),IF($P7=2006,OFFSET('2006'!K$1,Calculations!$F5,0),IF($P7=2007,OFFSET('2007'!K$1,Calculations!$F5,0),IF($P7=2008,OFFSET('2008'!K$1,Calculations!$F5,0),IF($P7=2009,OFFSET('2009'!K$1,Calculations!$F5,0),IF($P7=2010,OFFSET('2010'!K$1,Calculations!$F5,0),IF($P7=2011,OFFSET('2011'!K$1,Calculations!$F5,0),IF($P7=2012,OFFSET('2012'!K$1,Calculations!$F5,0),IF($P7=2013,OFFSET('2013'!K$1,Calculations!$F5,0),IF($P7=2014,OFFSET('2014'!K$1,Calculations!$F5,0),IF($P7=2015,OFFSET('2015'!K$1,Calculations!$F5,0),IF($P7=2016,OFFSET('2016'!K$1,Calculations!$F5,0),IF($P7=2017,OFFSET('2017'!K$1,Calculations!$F5,0),0))))))))))))))))</f>
        <v>6.4660674127026245E-3</v>
      </c>
      <c r="BA7" s="31">
        <f ca="1">IF($P7=2002,OFFSET('2002'!L$1,Calculations!$F5,0),IF($P7=2003,OFFSET('2003'!L$1,Calculations!$F5,0),IF($P7=2004,OFFSET('2004'!L$1,Calculations!$F5,0),IF($P7=2005,OFFSET('2005'!L$1,Calculations!$F5,0),IF($P7=2006,OFFSET('2006'!L$1,Calculations!$F5,0),IF($P7=2007,OFFSET('2007'!L$1,Calculations!$F5,0),IF($P7=2008,OFFSET('2008'!L$1,Calculations!$F5,0),IF($P7=2009,OFFSET('2009'!L$1,Calculations!$F5,0),IF($P7=2010,OFFSET('2010'!L$1,Calculations!$F5,0),IF($P7=2011,OFFSET('2011'!L$1,Calculations!$F5,0),IF($P7=2012,OFFSET('2012'!L$1,Calculations!$F5,0),IF($P7=2013,OFFSET('2013'!L$1,Calculations!$F5,0),IF($P7=2014,OFFSET('2014'!L$1,Calculations!$F5,0),IF($P7=2015,OFFSET('2015'!L$1,Calculations!$F5,0),IF($P7=2016,OFFSET('2016'!L$1,Calculations!$F5,0),IF($P7=2017,OFFSET('2017'!L$1,Calculations!$F5,0),0))))))))))))))))</f>
        <v>1.6801857800769066E-2</v>
      </c>
      <c r="BB7" s="31">
        <f ca="1">IF($P7=2002,OFFSET('2002'!M$1,Calculations!$F5,0),IF($P7=2003,OFFSET('2003'!M$1,Calculations!$F5,0),IF($P7=2004,OFFSET('2004'!M$1,Calculations!$F5,0),IF($P7=2005,OFFSET('2005'!M$1,Calculations!$F5,0),IF($P7=2006,OFFSET('2006'!M$1,Calculations!$F5,0),IF($P7=2007,OFFSET('2007'!M$1,Calculations!$F5,0),IF($P7=2008,OFFSET('2008'!M$1,Calculations!$F5,0),IF($P7=2009,OFFSET('2009'!M$1,Calculations!$F5,0),IF($P7=2010,OFFSET('2010'!M$1,Calculations!$F5,0),IF($P7=2011,OFFSET('2011'!M$1,Calculations!$F5,0),IF($P7=2012,OFFSET('2012'!M$1,Calculations!$F5,0),IF($P7=2013,OFFSET('2013'!M$1,Calculations!$F5,0),IF($P7=2014,OFFSET('2014'!M$1,Calculations!$F5,0),IF($P7=2015,OFFSET('2015'!M$1,Calculations!$F5,0),IF($P7=2016,OFFSET('2016'!M$1,Calculations!$F5,0),IF($P7=2017,OFFSET('2017'!M$1,Calculations!$F5,0),0))))))))))))))))</f>
        <v>3.4095031275210359E-2</v>
      </c>
      <c r="BC7" s="31">
        <f ca="1">IF($P7=2002,OFFSET('2002'!N$1,Calculations!$F5,0),IF($P7=2003,OFFSET('2003'!N$1,Calculations!$F5,0),IF($P7=2004,OFFSET('2004'!N$1,Calculations!$F5,0),IF($P7=2005,OFFSET('2005'!N$1,Calculations!$F5,0),IF($P7=2006,OFFSET('2006'!N$1,Calculations!$F5,0),IF($P7=2007,OFFSET('2007'!N$1,Calculations!$F5,0),IF($P7=2008,OFFSET('2008'!N$1,Calculations!$F5,0),IF($P7=2009,OFFSET('2009'!N$1,Calculations!$F5,0),IF($P7=2010,OFFSET('2010'!N$1,Calculations!$F5,0),IF($P7=2011,OFFSET('2011'!N$1,Calculations!$F5,0),IF($P7=2012,OFFSET('2012'!N$1,Calculations!$F5,0),IF($P7=2013,OFFSET('2013'!N$1,Calculations!$F5,0),IF($P7=2014,OFFSET('2014'!N$1,Calculations!$F5,0),IF($P7=2015,OFFSET('2015'!N$1,Calculations!$F5,0),IF($P7=2016,OFFSET('2016'!N$1,Calculations!$F5,0),IF($P7=2017,OFFSET('2017'!N$1,Calculations!$F5,0),0))))))))))))))))</f>
        <v>3.5115903292035747E-2</v>
      </c>
      <c r="BD7" s="31">
        <f ca="1">IF($P7=2002,OFFSET('2002'!O$1,Calculations!$F5,0),IF($P7=2003,OFFSET('2003'!O$1,Calculations!$F5,0),IF($P7=2004,OFFSET('2004'!O$1,Calculations!$F5,0),IF($P7=2005,OFFSET('2005'!O$1,Calculations!$F5,0),IF($P7=2006,OFFSET('2006'!O$1,Calculations!$F5,0),IF($P7=2007,OFFSET('2007'!O$1,Calculations!$F5,0),IF($P7=2008,OFFSET('2008'!O$1,Calculations!$F5,0),IF($P7=2009,OFFSET('2009'!O$1,Calculations!$F5,0),IF($P7=2010,OFFSET('2010'!O$1,Calculations!$F5,0),IF($P7=2011,OFFSET('2011'!O$1,Calculations!$F5,0),IF($P7=2012,OFFSET('2012'!O$1,Calculations!$F5,0),IF($P7=2013,OFFSET('2013'!O$1,Calculations!$F5,0),IF($P7=2014,OFFSET('2014'!O$1,Calculations!$F5,0),IF($P7=2015,OFFSET('2015'!O$1,Calculations!$F5,0),IF($P7=2016,OFFSET('2016'!O$1,Calculations!$F5,0),IF($P7=2017,OFFSET('2017'!O$1,Calculations!$F5,0),0))))))))))))))))</f>
        <v>1.4015324075624513E-2</v>
      </c>
      <c r="BE7" s="31">
        <f ca="1">IF($P7=2002,OFFSET('2002'!P$1,Calculations!$F5,0),IF($P7=2003,OFFSET('2003'!P$1,Calculations!$F5,0),IF($P7=2004,OFFSET('2004'!P$1,Calculations!$F5,0),IF($P7=2005,OFFSET('2005'!P$1,Calculations!$F5,0),IF($P7=2006,OFFSET('2006'!P$1,Calculations!$F5,0),IF($P7=2007,OFFSET('2007'!P$1,Calculations!$F5,0),IF($P7=2008,OFFSET('2008'!P$1,Calculations!$F5,0),IF($P7=2009,OFFSET('2009'!P$1,Calculations!$F5,0),IF($P7=2010,OFFSET('2010'!P$1,Calculations!$F5,0),IF($P7=2011,OFFSET('2011'!P$1,Calculations!$F5,0),IF($P7=2012,OFFSET('2012'!P$1,Calculations!$F5,0),IF($P7=2013,OFFSET('2013'!P$1,Calculations!$F5,0),IF($P7=2014,OFFSET('2014'!P$1,Calculations!$F5,0),IF($P7=2015,OFFSET('2015'!P$1,Calculations!$F5,0),IF($P7=2016,OFFSET('2016'!P$1,Calculations!$F5,0),IF($P7=2017,OFFSET('2017'!P$1,Calculations!$F5,0),0))))))))))))))))</f>
        <v>1.0700329359508659E-2</v>
      </c>
      <c r="BF7" s="34">
        <f ca="1">IF($P7=2002,OFFSET('2002'!Q$1,Calculations!$F5,0),IF($P7=2003,OFFSET('2003'!Q$1,Calculations!$F5,0),IF($P7=2004,OFFSET('2004'!Q$1,Calculations!$F5,0),IF($P7=2005,OFFSET('2005'!Q$1,Calculations!$F5,0),IF($P7=2006,OFFSET('2006'!Q$1,Calculations!$F5,0),IF($P7=2007,OFFSET('2007'!Q$1,Calculations!$F5,0),IF($P7=2008,OFFSET('2008'!Q$1,Calculations!$F5,0),IF($P7=2009,OFFSET('2009'!Q$1,Calculations!$F5,0),IF($P7=2010,OFFSET('2010'!Q$1,Calculations!$F5,0),IF($P7=2011,OFFSET('2011'!Q$1,Calculations!$F5,0),IF($P7=2012,OFFSET('2012'!Q$1,Calculations!$F5,0),IF($P7=2013,OFFSET('2013'!Q$1,Calculations!$F5,0),IF($P7=2014,OFFSET('2014'!Q$1,Calculations!$F5,0),IF($P7=2015,OFFSET('2015'!Q$1,Calculations!$F5,0),IF($P7=2016,OFFSET('2016'!Q$1,Calculations!$F5,0),IF($P7=2017,OFFSET('2017'!Q$1,Calculations!$F5,0),0))))))))))))))))</f>
        <v>1.3479214634160727E-2</v>
      </c>
      <c r="BG7" s="31">
        <f ca="1">IF($P7=2002,OFFSET('2002'!K$1,Calculations!$G5,0),IF($P7=2003,OFFSET('2003'!K$1,Calculations!$G5,0),IF($P7=2004,OFFSET('2004'!K$1,Calculations!$G5,0),IF($P7=2005,OFFSET('2005'!K$1,Calculations!$G5,0),IF($P7=2006,OFFSET('2006'!K$1,Calculations!$G5,0),IF($P7=2007,OFFSET('2007'!K$1,Calculations!$G5,0),IF($P7=2008,OFFSET('2008'!K$1,Calculations!$G5,0),IF($P7=2009,OFFSET('2009'!K$1,Calculations!$G5,0),IF($P7=2010,OFFSET('2010'!K$1,Calculations!$G5,0),IF($P7=2011,OFFSET('2011'!K$1,Calculations!$G5,0),IF($P7=2012,OFFSET('2012'!K$1,Calculations!$G5,0),IF($P7=2013,OFFSET('2013'!K$1,Calculations!$G5,0),IF($P7=2014,OFFSET('2014'!K$1,Calculations!$G5,0),IF($P7=2015,OFFSET('2015'!K$1,Calculations!$G5,0),IF($P7=2016,OFFSET('2016'!K$1,Calculations!$G5,0),IF($P7=2017,OFFSET('2017'!K$1,Calculations!$G5,0),0))))))))))))))))</f>
        <v>7.0999638823875763E-2</v>
      </c>
      <c r="BH7" s="31">
        <f ca="1">IF($P7=2002,OFFSET('2002'!L$1,Calculations!$G5,0),IF($P7=2003,OFFSET('2003'!L$1,Calculations!$G5,0),IF($P7=2004,OFFSET('2004'!L$1,Calculations!$G5,0),IF($P7=2005,OFFSET('2005'!L$1,Calculations!$G5,0),IF($P7=2006,OFFSET('2006'!L$1,Calculations!$G5,0),IF($P7=2007,OFFSET('2007'!L$1,Calculations!$G5,0),IF($P7=2008,OFFSET('2008'!L$1,Calculations!$G5,0),IF($P7=2009,OFFSET('2009'!L$1,Calculations!$G5,0),IF($P7=2010,OFFSET('2010'!L$1,Calculations!$G5,0),IF($P7=2011,OFFSET('2011'!L$1,Calculations!$G5,0),IF($P7=2012,OFFSET('2012'!L$1,Calculations!$G5,0),IF($P7=2013,OFFSET('2013'!L$1,Calculations!$G5,0),IF($P7=2014,OFFSET('2014'!L$1,Calculations!$G5,0),IF($P7=2015,OFFSET('2015'!L$1,Calculations!$G5,0),IF($P7=2016,OFFSET('2016'!L$1,Calculations!$G5,0),IF($P7=2017,OFFSET('2017'!L$1,Calculations!$G5,0),0))))))))))))))))</f>
        <v>0.21688320143078818</v>
      </c>
      <c r="BI7" s="31">
        <f ca="1">IF($P7=2002,OFFSET('2002'!M$1,Calculations!$G5,0),IF($P7=2003,OFFSET('2003'!M$1,Calculations!$G5,0),IF($P7=2004,OFFSET('2004'!M$1,Calculations!$G5,0),IF($P7=2005,OFFSET('2005'!M$1,Calculations!$G5,0),IF($P7=2006,OFFSET('2006'!M$1,Calculations!$G5,0),IF($P7=2007,OFFSET('2007'!M$1,Calculations!$G5,0),IF($P7=2008,OFFSET('2008'!M$1,Calculations!$G5,0),IF($P7=2009,OFFSET('2009'!M$1,Calculations!$G5,0),IF($P7=2010,OFFSET('2010'!M$1,Calculations!$G5,0),IF($P7=2011,OFFSET('2011'!M$1,Calculations!$G5,0),IF($P7=2012,OFFSET('2012'!M$1,Calculations!$G5,0),IF($P7=2013,OFFSET('2013'!M$1,Calculations!$G5,0),IF($P7=2014,OFFSET('2014'!M$1,Calculations!$G5,0),IF($P7=2015,OFFSET('2015'!M$1,Calculations!$G5,0),IF($P7=2016,OFFSET('2016'!M$1,Calculations!$G5,0),IF($P7=2017,OFFSET('2017'!M$1,Calculations!$G5,0),0))))))))))))))))</f>
        <v>0.14782327153669444</v>
      </c>
      <c r="BJ7" s="31">
        <f ca="1">IF($P7=2002,OFFSET('2002'!N$1,Calculations!$G5,0),IF($P7=2003,OFFSET('2003'!N$1,Calculations!$G5,0),IF($P7=2004,OFFSET('2004'!N$1,Calculations!$G5,0),IF($P7=2005,OFFSET('2005'!N$1,Calculations!$G5,0),IF($P7=2006,OFFSET('2006'!N$1,Calculations!$G5,0),IF($P7=2007,OFFSET('2007'!N$1,Calculations!$G5,0),IF($P7=2008,OFFSET('2008'!N$1,Calculations!$G5,0),IF($P7=2009,OFFSET('2009'!N$1,Calculations!$G5,0),IF($P7=2010,OFFSET('2010'!N$1,Calculations!$G5,0),IF($P7=2011,OFFSET('2011'!N$1,Calculations!$G5,0),IF($P7=2012,OFFSET('2012'!N$1,Calculations!$G5,0),IF($P7=2013,OFFSET('2013'!N$1,Calculations!$G5,0),IF($P7=2014,OFFSET('2014'!N$1,Calculations!$G5,0),IF($P7=2015,OFFSET('2015'!N$1,Calculations!$G5,0),IF($P7=2016,OFFSET('2016'!N$1,Calculations!$G5,0),IF($P7=2017,OFFSET('2017'!N$1,Calculations!$G5,0),0))))))))))))))))</f>
        <v>0.19936115822716405</v>
      </c>
      <c r="BK7" s="31">
        <f ca="1">IF($P7=2002,OFFSET('2002'!O$1,Calculations!$G5,0),IF($P7=2003,OFFSET('2003'!O$1,Calculations!$G5,0),IF($P7=2004,OFFSET('2004'!O$1,Calculations!$G5,0),IF($P7=2005,OFFSET('2005'!O$1,Calculations!$G5,0),IF($P7=2006,OFFSET('2006'!O$1,Calculations!$G5,0),IF($P7=2007,OFFSET('2007'!O$1,Calculations!$G5,0),IF($P7=2008,OFFSET('2008'!O$1,Calculations!$G5,0),IF($P7=2009,OFFSET('2009'!O$1,Calculations!$G5,0),IF($P7=2010,OFFSET('2010'!O$1,Calculations!$G5,0),IF($P7=2011,OFFSET('2011'!O$1,Calculations!$G5,0),IF($P7=2012,OFFSET('2012'!O$1,Calculations!$G5,0),IF($P7=2013,OFFSET('2013'!O$1,Calculations!$G5,0),IF($P7=2014,OFFSET('2014'!O$1,Calculations!$G5,0),IF($P7=2015,OFFSET('2015'!O$1,Calculations!$G5,0),IF($P7=2016,OFFSET('2016'!O$1,Calculations!$G5,0),IF($P7=2017,OFFSET('2017'!O$1,Calculations!$G5,0),0))))))))))))))))</f>
        <v>0.12967974982182831</v>
      </c>
      <c r="BL7" s="31">
        <f ca="1">IF($P7=2002,OFFSET('2002'!P$1,Calculations!$G5,0),IF($P7=2003,OFFSET('2003'!P$1,Calculations!$G5,0),IF($P7=2004,OFFSET('2004'!P$1,Calculations!$G5,0),IF($P7=2005,OFFSET('2005'!P$1,Calculations!$G5,0),IF($P7=2006,OFFSET('2006'!P$1,Calculations!$G5,0),IF($P7=2007,OFFSET('2007'!P$1,Calculations!$G5,0),IF($P7=2008,OFFSET('2008'!P$1,Calculations!$G5,0),IF($P7=2009,OFFSET('2009'!P$1,Calculations!$G5,0),IF($P7=2010,OFFSET('2010'!P$1,Calculations!$G5,0),IF($P7=2011,OFFSET('2011'!P$1,Calculations!$G5,0),IF($P7=2012,OFFSET('2012'!P$1,Calculations!$G5,0),IF($P7=2013,OFFSET('2013'!P$1,Calculations!$G5,0),IF($P7=2014,OFFSET('2014'!P$1,Calculations!$G5,0),IF($P7=2015,OFFSET('2015'!P$1,Calculations!$G5,0),IF($P7=2016,OFFSET('2016'!P$1,Calculations!$G5,0),IF($P7=2017,OFFSET('2017'!P$1,Calculations!$G5,0),0))))))))))))))))</f>
        <v>4.5674760406686311E-2</v>
      </c>
      <c r="BM7" s="34">
        <f ca="1">IF($P7=2002,OFFSET('2002'!Q$1,Calculations!$G5,0),IF($P7=2003,OFFSET('2003'!Q$1,Calculations!$G5,0),IF($P7=2004,OFFSET('2004'!Q$1,Calculations!$G5,0),IF($P7=2005,OFFSET('2005'!Q$1,Calculations!$G5,0),IF($P7=2006,OFFSET('2006'!Q$1,Calculations!$G5,0),IF($P7=2007,OFFSET('2007'!Q$1,Calculations!$G5,0),IF($P7=2008,OFFSET('2008'!Q$1,Calculations!$G5,0),IF($P7=2009,OFFSET('2009'!Q$1,Calculations!$G5,0),IF($P7=2010,OFFSET('2010'!Q$1,Calculations!$G5,0),IF($P7=2011,OFFSET('2011'!Q$1,Calculations!$G5,0),IF($P7=2012,OFFSET('2012'!Q$1,Calculations!$G5,0),IF($P7=2013,OFFSET('2013'!Q$1,Calculations!$G5,0),IF($P7=2014,OFFSET('2014'!Q$1,Calculations!$G5,0),IF($P7=2015,OFFSET('2015'!Q$1,Calculations!$G5,0),IF($P7=2016,OFFSET('2016'!Q$1,Calculations!$G5,0),IF($P7=2017,OFFSET('2017'!Q$1,Calculations!$G5,0),0))))))))))))))))</f>
        <v>0.12895545587081875</v>
      </c>
      <c r="BN7" s="31">
        <f ca="1">IF($P7=2002,OFFSET('2002'!K$1,Calculations!$H5,0),IF($P7=2003,OFFSET('2003'!K$1,Calculations!$H5,0),IF($P7=2004,OFFSET('2004'!K$1,Calculations!$H5,0),IF($P7=2005,OFFSET('2005'!K$1,Calculations!$H5,0),IF($P7=2006,OFFSET('2006'!K$1,Calculations!$H5,0),IF($P7=2007,OFFSET('2007'!K$1,Calculations!$H5,0),IF($P7=2008,OFFSET('2008'!K$1,Calculations!$H5,0),IF($P7=2009,OFFSET('2009'!K$1,Calculations!$H5,0),IF($P7=2010,OFFSET('2010'!K$1,Calculations!$H5,0),IF($P7=2011,OFFSET('2011'!K$1,Calculations!$H5,0),IF($P7=2012,OFFSET('2012'!K$1,Calculations!$H5,0),IF($P7=2013,OFFSET('2013'!K$1,Calculations!$H5,0),IF($P7=2014,OFFSET('2014'!K$1,Calculations!$H5,0),IF($P7=2015,OFFSET('2015'!K$1,Calculations!$H5,0),IF($P7=2016,OFFSET('2016'!K$1,Calculations!$H5,0),IF($P7=2017,OFFSET('2017'!K$1,Calculations!$H5,0),0))))))))))))))))</f>
        <v>1.1138990984449761E-3</v>
      </c>
      <c r="BO7" s="31">
        <f ca="1">IF($P7=2002,OFFSET('2002'!L$1,Calculations!$H5,0),IF($P7=2003,OFFSET('2003'!L$1,Calculations!$H5,0),IF($P7=2004,OFFSET('2004'!L$1,Calculations!$H5,0),IF($P7=2005,OFFSET('2005'!L$1,Calculations!$H5,0),IF($P7=2006,OFFSET('2006'!L$1,Calculations!$H5,0),IF($P7=2007,OFFSET('2007'!L$1,Calculations!$H5,0),IF($P7=2008,OFFSET('2008'!L$1,Calculations!$H5,0),IF($P7=2009,OFFSET('2009'!L$1,Calculations!$H5,0),IF($P7=2010,OFFSET('2010'!L$1,Calculations!$H5,0),IF($P7=2011,OFFSET('2011'!L$1,Calculations!$H5,0),IF($P7=2012,OFFSET('2012'!L$1,Calculations!$H5,0),IF($P7=2013,OFFSET('2013'!L$1,Calculations!$H5,0),IF($P7=2014,OFFSET('2014'!L$1,Calculations!$H5,0),IF($P7=2015,OFFSET('2015'!L$1,Calculations!$H5,0),IF($P7=2016,OFFSET('2016'!L$1,Calculations!$H5,0),IF($P7=2017,OFFSET('2017'!L$1,Calculations!$H5,0),0))))))))))))))))</f>
        <v>2.0628948915136343E-2</v>
      </c>
      <c r="BP7" s="31">
        <f ca="1">IF($P7=2002,OFFSET('2002'!M$1,Calculations!$H5,0),IF($P7=2003,OFFSET('2003'!M$1,Calculations!$H5,0),IF($P7=2004,OFFSET('2004'!M$1,Calculations!$H5,0),IF($P7=2005,OFFSET('2005'!M$1,Calculations!$H5,0),IF($P7=2006,OFFSET('2006'!M$1,Calculations!$H5,0),IF($P7=2007,OFFSET('2007'!M$1,Calculations!$H5,0),IF($P7=2008,OFFSET('2008'!M$1,Calculations!$H5,0),IF($P7=2009,OFFSET('2009'!M$1,Calculations!$H5,0),IF($P7=2010,OFFSET('2010'!M$1,Calculations!$H5,0),IF($P7=2011,OFFSET('2011'!M$1,Calculations!$H5,0),IF($P7=2012,OFFSET('2012'!M$1,Calculations!$H5,0),IF($P7=2013,OFFSET('2013'!M$1,Calculations!$H5,0),IF($P7=2014,OFFSET('2014'!M$1,Calculations!$H5,0),IF($P7=2015,OFFSET('2015'!M$1,Calculations!$H5,0),IF($P7=2016,OFFSET('2016'!M$1,Calculations!$H5,0),IF($P7=2017,OFFSET('2017'!M$1,Calculations!$H5,0),0))))))))))))))))</f>
        <v>1.6270770790165117E-4</v>
      </c>
      <c r="BQ7" s="31">
        <f ca="1">IF($P7=2002,OFFSET('2002'!N$1,Calculations!$H5,0),IF($P7=2003,OFFSET('2003'!N$1,Calculations!$H5,0),IF($P7=2004,OFFSET('2004'!N$1,Calculations!$H5,0),IF($P7=2005,OFFSET('2005'!N$1,Calculations!$H5,0),IF($P7=2006,OFFSET('2006'!N$1,Calculations!$H5,0),IF($P7=2007,OFFSET('2007'!N$1,Calculations!$H5,0),IF($P7=2008,OFFSET('2008'!N$1,Calculations!$H5,0),IF($P7=2009,OFFSET('2009'!N$1,Calculations!$H5,0),IF($P7=2010,OFFSET('2010'!N$1,Calculations!$H5,0),IF($P7=2011,OFFSET('2011'!N$1,Calculations!$H5,0),IF($P7=2012,OFFSET('2012'!N$1,Calculations!$H5,0),IF($P7=2013,OFFSET('2013'!N$1,Calculations!$H5,0),IF($P7=2014,OFFSET('2014'!N$1,Calculations!$H5,0),IF($P7=2015,OFFSET('2015'!N$1,Calculations!$H5,0),IF($P7=2016,OFFSET('2016'!N$1,Calculations!$H5,0),IF($P7=2017,OFFSET('2017'!N$1,Calculations!$H5,0),0))))))))))))))))</f>
        <v>9.8789999373925907E-2</v>
      </c>
      <c r="BR7" s="31">
        <f ca="1">IF($P7=2002,OFFSET('2002'!O$1,Calculations!$H5,0),IF($P7=2003,OFFSET('2003'!O$1,Calculations!$H5,0),IF($P7=2004,OFFSET('2004'!O$1,Calculations!$H5,0),IF($P7=2005,OFFSET('2005'!O$1,Calculations!$H5,0),IF($P7=2006,OFFSET('2006'!O$1,Calculations!$H5,0),IF($P7=2007,OFFSET('2007'!O$1,Calculations!$H5,0),IF($P7=2008,OFFSET('2008'!O$1,Calculations!$H5,0),IF($P7=2009,OFFSET('2009'!O$1,Calculations!$H5,0),IF($P7=2010,OFFSET('2010'!O$1,Calculations!$H5,0),IF($P7=2011,OFFSET('2011'!O$1,Calculations!$H5,0),IF($P7=2012,OFFSET('2012'!O$1,Calculations!$H5,0),IF($P7=2013,OFFSET('2013'!O$1,Calculations!$H5,0),IF($P7=2014,OFFSET('2014'!O$1,Calculations!$H5,0),IF($P7=2015,OFFSET('2015'!O$1,Calculations!$H5,0),IF($P7=2016,OFFSET('2016'!O$1,Calculations!$H5,0),IF($P7=2017,OFFSET('2017'!O$1,Calculations!$H5,0),0))))))))))))))))</f>
        <v>3.8539068912516604E-3</v>
      </c>
      <c r="BS7" s="31">
        <f ca="1">IF($P7=2002,OFFSET('2002'!P$1,Calculations!$H5,0),IF($P7=2003,OFFSET('2003'!P$1,Calculations!$H5,0),IF($P7=2004,OFFSET('2004'!P$1,Calculations!$H5,0),IF($P7=2005,OFFSET('2005'!P$1,Calculations!$H5,0),IF($P7=2006,OFFSET('2006'!P$1,Calculations!$H5,0),IF($P7=2007,OFFSET('2007'!P$1,Calculations!$H5,0),IF($P7=2008,OFFSET('2008'!P$1,Calculations!$H5,0),IF($P7=2009,OFFSET('2009'!P$1,Calculations!$H5,0),IF($P7=2010,OFFSET('2010'!P$1,Calculations!$H5,0),IF($P7=2011,OFFSET('2011'!P$1,Calculations!$H5,0),IF($P7=2012,OFFSET('2012'!P$1,Calculations!$H5,0),IF($P7=2013,OFFSET('2013'!P$1,Calculations!$H5,0),IF($P7=2014,OFFSET('2014'!P$1,Calculations!$H5,0),IF($P7=2015,OFFSET('2015'!P$1,Calculations!$H5,0),IF($P7=2016,OFFSET('2016'!P$1,Calculations!$H5,0),IF($P7=2017,OFFSET('2017'!P$1,Calculations!$H5,0),0))))))))))))))))</f>
        <v>2.0401148790130986E-2</v>
      </c>
      <c r="BT7" s="34">
        <f ca="1">IF($P7=2002,OFFSET('2002'!Q$1,Calculations!$H5,0),IF($P7=2003,OFFSET('2003'!Q$1,Calculations!$H5,0),IF($P7=2004,OFFSET('2004'!Q$1,Calculations!$H5,0),IF($P7=2005,OFFSET('2005'!Q$1,Calculations!$H5,0),IF($P7=2006,OFFSET('2006'!Q$1,Calculations!$H5,0),IF($P7=2007,OFFSET('2007'!Q$1,Calculations!$H5,0),IF($P7=2008,OFFSET('2008'!Q$1,Calculations!$H5,0),IF($P7=2009,OFFSET('2009'!Q$1,Calculations!$H5,0),IF($P7=2010,OFFSET('2010'!Q$1,Calculations!$H5,0),IF($P7=2011,OFFSET('2011'!Q$1,Calculations!$H5,0),IF($P7=2012,OFFSET('2012'!Q$1,Calculations!$H5,0),IF($P7=2013,OFFSET('2013'!Q$1,Calculations!$H5,0),IF($P7=2014,OFFSET('2014'!Q$1,Calculations!$H5,0),IF($P7=2015,OFFSET('2015'!Q$1,Calculations!$H5,0),IF($P7=2016,OFFSET('2016'!Q$1,Calculations!$H5,0),IF($P7=2017,OFFSET('2017'!Q$1,Calculations!$H5,0),0))))))))))))))))</f>
        <v>1.1940614570705964E-2</v>
      </c>
      <c r="BU7" s="31">
        <f ca="1">IF($P7=2002,OFFSET('2002'!K$1,Calculations!$I5,0),IF($P7=2003,OFFSET('2003'!K$1,Calculations!$I5,0),IF($P7=2004,OFFSET('2004'!K$1,Calculations!$I5,0),IF($P7=2005,OFFSET('2005'!K$1,Calculations!$I5,0),IF($P7=2006,OFFSET('2006'!K$1,Calculations!$I5,0),IF($P7=2007,OFFSET('2007'!K$1,Calculations!$I5,0),IF($P7=2008,OFFSET('2008'!K$1,Calculations!$I5,0),IF($P7=2009,OFFSET('2009'!K$1,Calculations!$I5,0),IF($P7=2010,OFFSET('2010'!K$1,Calculations!$I5,0),IF($P7=2011,OFFSET('2011'!K$1,Calculations!$I5,0),IF($P7=2012,OFFSET('2012'!K$1,Calculations!$I5,0),IF($P7=2013,OFFSET('2013'!K$1,Calculations!$I5,0),IF($P7=2014,OFFSET('2014'!K$1,Calculations!$I5,0),IF($P7=2015,OFFSET('2015'!K$1,Calculations!$I5,0),IF($P7=2016,OFFSET('2016'!K$1,Calculations!$I5,0),IF($P7=2017,OFFSET('2017'!K$1,Calculations!$I5,0),0))))))))))))))))</f>
        <v>7.9166780190011998E-3</v>
      </c>
      <c r="BV7" s="31">
        <f ca="1">IF($P7=2002,OFFSET('2002'!L$1,Calculations!$I5,0),IF($P7=2003,OFFSET('2003'!L$1,Calculations!$I5,0),IF($P7=2004,OFFSET('2004'!L$1,Calculations!$I5,0),IF($P7=2005,OFFSET('2005'!L$1,Calculations!$I5,0),IF($P7=2006,OFFSET('2006'!L$1,Calculations!$I5,0),IF($P7=2007,OFFSET('2007'!L$1,Calculations!$I5,0),IF($P7=2008,OFFSET('2008'!L$1,Calculations!$I5,0),IF($P7=2009,OFFSET('2009'!L$1,Calculations!$I5,0),IF($P7=2010,OFFSET('2010'!L$1,Calculations!$I5,0),IF($P7=2011,OFFSET('2011'!L$1,Calculations!$I5,0),IF($P7=2012,OFFSET('2012'!L$1,Calculations!$I5,0),IF($P7=2013,OFFSET('2013'!L$1,Calculations!$I5,0),IF($P7=2014,OFFSET('2014'!L$1,Calculations!$I5,0),IF($P7=2015,OFFSET('2015'!L$1,Calculations!$I5,0),IF($P7=2016,OFFSET('2016'!L$1,Calculations!$I5,0),IF($P7=2017,OFFSET('2017'!L$1,Calculations!$I5,0),0))))))))))))))))</f>
        <v>4.7475348931190355E-2</v>
      </c>
      <c r="BW7" s="31">
        <f ca="1">IF($P7=2002,OFFSET('2002'!M$1,Calculations!$I5,0),IF($P7=2003,OFFSET('2003'!M$1,Calculations!$I5,0),IF($P7=2004,OFFSET('2004'!M$1,Calculations!$I5,0),IF($P7=2005,OFFSET('2005'!M$1,Calculations!$I5,0),IF($P7=2006,OFFSET('2006'!M$1,Calculations!$I5,0),IF($P7=2007,OFFSET('2007'!M$1,Calculations!$I5,0),IF($P7=2008,OFFSET('2008'!M$1,Calculations!$I5,0),IF($P7=2009,OFFSET('2009'!M$1,Calculations!$I5,0),IF($P7=2010,OFFSET('2010'!M$1,Calculations!$I5,0),IF($P7=2011,OFFSET('2011'!M$1,Calculations!$I5,0),IF($P7=2012,OFFSET('2012'!M$1,Calculations!$I5,0),IF($P7=2013,OFFSET('2013'!M$1,Calculations!$I5,0),IF($P7=2014,OFFSET('2014'!M$1,Calculations!$I5,0),IF($P7=2015,OFFSET('2015'!M$1,Calculations!$I5,0),IF($P7=2016,OFFSET('2016'!M$1,Calculations!$I5,0),IF($P7=2017,OFFSET('2017'!M$1,Calculations!$I5,0),0))))))))))))))))</f>
        <v>8.9664580377169664E-2</v>
      </c>
      <c r="BX7" s="31">
        <f ca="1">IF($P7=2002,OFFSET('2002'!N$1,Calculations!$I5,0),IF($P7=2003,OFFSET('2003'!N$1,Calculations!$I5,0),IF($P7=2004,OFFSET('2004'!N$1,Calculations!$I5,0),IF($P7=2005,OFFSET('2005'!N$1,Calculations!$I5,0),IF($P7=2006,OFFSET('2006'!N$1,Calculations!$I5,0),IF($P7=2007,OFFSET('2007'!N$1,Calculations!$I5,0),IF($P7=2008,OFFSET('2008'!N$1,Calculations!$I5,0),IF($P7=2009,OFFSET('2009'!N$1,Calculations!$I5,0),IF($P7=2010,OFFSET('2010'!N$1,Calculations!$I5,0),IF($P7=2011,OFFSET('2011'!N$1,Calculations!$I5,0),IF($P7=2012,OFFSET('2012'!N$1,Calculations!$I5,0),IF($P7=2013,OFFSET('2013'!N$1,Calculations!$I5,0),IF($P7=2014,OFFSET('2014'!N$1,Calculations!$I5,0),IF($P7=2015,OFFSET('2015'!N$1,Calculations!$I5,0),IF($P7=2016,OFFSET('2016'!N$1,Calculations!$I5,0),IF($P7=2017,OFFSET('2017'!N$1,Calculations!$I5,0),0))))))))))))))))</f>
        <v>0.11324365832622758</v>
      </c>
      <c r="BY7" s="31">
        <f ca="1">IF($P7=2002,OFFSET('2002'!O$1,Calculations!$I5,0),IF($P7=2003,OFFSET('2003'!O$1,Calculations!$I5,0),IF($P7=2004,OFFSET('2004'!O$1,Calculations!$I5,0),IF($P7=2005,OFFSET('2005'!O$1,Calculations!$I5,0),IF($P7=2006,OFFSET('2006'!O$1,Calculations!$I5,0),IF($P7=2007,OFFSET('2007'!O$1,Calculations!$I5,0),IF($P7=2008,OFFSET('2008'!O$1,Calculations!$I5,0),IF($P7=2009,OFFSET('2009'!O$1,Calculations!$I5,0),IF($P7=2010,OFFSET('2010'!O$1,Calculations!$I5,0),IF($P7=2011,OFFSET('2011'!O$1,Calculations!$I5,0),IF($P7=2012,OFFSET('2012'!O$1,Calculations!$I5,0),IF($P7=2013,OFFSET('2013'!O$1,Calculations!$I5,0),IF($P7=2014,OFFSET('2014'!O$1,Calculations!$I5,0),IF($P7=2015,OFFSET('2015'!O$1,Calculations!$I5,0),IF($P7=2016,OFFSET('2016'!O$1,Calculations!$I5,0),IF($P7=2017,OFFSET('2017'!O$1,Calculations!$I5,0),0))))))))))))))))</f>
        <v>4.2213001292733573E-2</v>
      </c>
      <c r="BZ7" s="31">
        <f ca="1">IF($P7=2002,OFFSET('2002'!P$1,Calculations!$I5,0),IF($P7=2003,OFFSET('2003'!P$1,Calculations!$I5,0),IF($P7=2004,OFFSET('2004'!P$1,Calculations!$I5,0),IF($P7=2005,OFFSET('2005'!P$1,Calculations!$I5,0),IF($P7=2006,OFFSET('2006'!P$1,Calculations!$I5,0),IF($P7=2007,OFFSET('2007'!P$1,Calculations!$I5,0),IF($P7=2008,OFFSET('2008'!P$1,Calculations!$I5,0),IF($P7=2009,OFFSET('2009'!P$1,Calculations!$I5,0),IF($P7=2010,OFFSET('2010'!P$1,Calculations!$I5,0),IF($P7=2011,OFFSET('2011'!P$1,Calculations!$I5,0),IF($P7=2012,OFFSET('2012'!P$1,Calculations!$I5,0),IF($P7=2013,OFFSET('2013'!P$1,Calculations!$I5,0),IF($P7=2014,OFFSET('2014'!P$1,Calculations!$I5,0),IF($P7=2015,OFFSET('2015'!P$1,Calculations!$I5,0),IF($P7=2016,OFFSET('2016'!P$1,Calculations!$I5,0),IF($P7=2017,OFFSET('2017'!P$1,Calculations!$I5,0),0))))))))))))))))</f>
        <v>6.1116953887488244E-2</v>
      </c>
      <c r="CA7" s="34">
        <f ca="1">IF($P7=2002,OFFSET('2002'!Q$1,Calculations!$I5,0),IF($P7=2003,OFFSET('2003'!Q$1,Calculations!$I5,0),IF($P7=2004,OFFSET('2004'!Q$1,Calculations!$I5,0),IF($P7=2005,OFFSET('2005'!Q$1,Calculations!$I5,0),IF($P7=2006,OFFSET('2006'!Q$1,Calculations!$I5,0),IF($P7=2007,OFFSET('2007'!Q$1,Calculations!$I5,0),IF($P7=2008,OFFSET('2008'!Q$1,Calculations!$I5,0),IF($P7=2009,OFFSET('2009'!Q$1,Calculations!$I5,0),IF($P7=2010,OFFSET('2010'!Q$1,Calculations!$I5,0),IF($P7=2011,OFFSET('2011'!Q$1,Calculations!$I5,0),IF($P7=2012,OFFSET('2012'!Q$1,Calculations!$I5,0),IF($P7=2013,OFFSET('2013'!Q$1,Calculations!$I5,0),IF($P7=2014,OFFSET('2014'!Q$1,Calculations!$I5,0),IF($P7=2015,OFFSET('2015'!Q$1,Calculations!$I5,0),IF($P7=2016,OFFSET('2016'!Q$1,Calculations!$I5,0),IF($P7=2017,OFFSET('2017'!Q$1,Calculations!$I5,0),0))))))))))))))))</f>
        <v>3.5054072638132892E-2</v>
      </c>
      <c r="CB7" s="31">
        <f ca="1">IF($P7=2002,OFFSET('2002'!K$1,Calculations!$J5,0),IF($P7=2003,OFFSET('2003'!K$1,Calculations!$J5,0),IF($P7=2004,OFFSET('2004'!K$1,Calculations!$J5,0),IF($P7=2005,OFFSET('2005'!K$1,Calculations!$J5,0),IF($P7=2006,OFFSET('2006'!K$1,Calculations!$J5,0),IF($P7=2007,OFFSET('2007'!K$1,Calculations!$J5,0),IF($P7=2008,OFFSET('2008'!K$1,Calculations!$J5,0),IF($P7=2009,OFFSET('2009'!K$1,Calculations!$J5,0),IF($P7=2010,OFFSET('2010'!K$1,Calculations!$J5,0),IF($P7=2011,OFFSET('2011'!K$1,Calculations!$J5,0),IF($P7=2012,OFFSET('2012'!K$1,Calculations!$J5,0),IF($P7=2013,OFFSET('2013'!K$1,Calculations!$J5,0),IF($P7=2014,OFFSET('2014'!K$1,Calculations!$J5,0),IF($P7=2015,OFFSET('2015'!K$1,Calculations!$J5,0),IF($P7=2016,OFFSET('2016'!K$1,Calculations!$J5,0),IF($P7=2017,OFFSET('2017'!K$1,Calculations!$J5,0),0))))))))))))))))</f>
        <v>0.19390575334278237</v>
      </c>
      <c r="CC7" s="31">
        <f ca="1">IF($P7=2002,OFFSET('2002'!L$1,Calculations!$J5,0),IF($P7=2003,OFFSET('2003'!L$1,Calculations!$J5,0),IF($P7=2004,OFFSET('2004'!L$1,Calculations!$J5,0),IF($P7=2005,OFFSET('2005'!L$1,Calculations!$J5,0),IF($P7=2006,OFFSET('2006'!L$1,Calculations!$J5,0),IF($P7=2007,OFFSET('2007'!L$1,Calculations!$J5,0),IF($P7=2008,OFFSET('2008'!L$1,Calculations!$J5,0),IF($P7=2009,OFFSET('2009'!L$1,Calculations!$J5,0),IF($P7=2010,OFFSET('2010'!L$1,Calculations!$J5,0),IF($P7=2011,OFFSET('2011'!L$1,Calculations!$J5,0),IF($P7=2012,OFFSET('2012'!L$1,Calculations!$J5,0),IF($P7=2013,OFFSET('2013'!L$1,Calculations!$J5,0),IF($P7=2014,OFFSET('2014'!L$1,Calculations!$J5,0),IF($P7=2015,OFFSET('2015'!L$1,Calculations!$J5,0),IF($P7=2016,OFFSET('2016'!L$1,Calculations!$J5,0),IF($P7=2017,OFFSET('2017'!L$1,Calculations!$J5,0),0))))))))))))))))</f>
        <v>3.0026754799834618E-2</v>
      </c>
      <c r="CD7" s="31">
        <f ca="1">IF($P7=2002,OFFSET('2002'!M$1,Calculations!$J5,0),IF($P7=2003,OFFSET('2003'!M$1,Calculations!$J5,0),IF($P7=2004,OFFSET('2004'!M$1,Calculations!$J5,0),IF($P7=2005,OFFSET('2005'!M$1,Calculations!$J5,0),IF($P7=2006,OFFSET('2006'!M$1,Calculations!$J5,0),IF($P7=2007,OFFSET('2007'!M$1,Calculations!$J5,0),IF($P7=2008,OFFSET('2008'!M$1,Calculations!$J5,0),IF($P7=2009,OFFSET('2009'!M$1,Calculations!$J5,0),IF($P7=2010,OFFSET('2010'!M$1,Calculations!$J5,0),IF($P7=2011,OFFSET('2011'!M$1,Calculations!$J5,0),IF($P7=2012,OFFSET('2012'!M$1,Calculations!$J5,0),IF($P7=2013,OFFSET('2013'!M$1,Calculations!$J5,0),IF($P7=2014,OFFSET('2014'!M$1,Calculations!$J5,0),IF($P7=2015,OFFSET('2015'!M$1,Calculations!$J5,0),IF($P7=2016,OFFSET('2016'!M$1,Calculations!$J5,0),IF($P7=2017,OFFSET('2017'!M$1,Calculations!$J5,0),0))))))))))))))))</f>
        <v>4.9159403069198152E-2</v>
      </c>
      <c r="CE7" s="31">
        <f ca="1">IF($P7=2002,OFFSET('2002'!N$1,Calculations!$J5,0),IF($P7=2003,OFFSET('2003'!N$1,Calculations!$J5,0),IF($P7=2004,OFFSET('2004'!N$1,Calculations!$J5,0),IF($P7=2005,OFFSET('2005'!N$1,Calculations!$J5,0),IF($P7=2006,OFFSET('2006'!N$1,Calculations!$J5,0),IF($P7=2007,OFFSET('2007'!N$1,Calculations!$J5,0),IF($P7=2008,OFFSET('2008'!N$1,Calculations!$J5,0),IF($P7=2009,OFFSET('2009'!N$1,Calculations!$J5,0),IF($P7=2010,OFFSET('2010'!N$1,Calculations!$J5,0),IF($P7=2011,OFFSET('2011'!N$1,Calculations!$J5,0),IF($P7=2012,OFFSET('2012'!N$1,Calculations!$J5,0),IF($P7=2013,OFFSET('2013'!N$1,Calculations!$J5,0),IF($P7=2014,OFFSET('2014'!N$1,Calculations!$J5,0),IF($P7=2015,OFFSET('2015'!N$1,Calculations!$J5,0),IF($P7=2016,OFFSET('2016'!N$1,Calculations!$J5,0),IF($P7=2017,OFFSET('2017'!N$1,Calculations!$J5,0),0))))))))))))))))</f>
        <v>3.3820918988702896E-2</v>
      </c>
      <c r="CF7" s="31">
        <f ca="1">IF($P7=2002,OFFSET('2002'!O$1,Calculations!$J5,0),IF($P7=2003,OFFSET('2003'!O$1,Calculations!$J5,0),IF($P7=2004,OFFSET('2004'!O$1,Calculations!$J5,0),IF($P7=2005,OFFSET('2005'!O$1,Calculations!$J5,0),IF($P7=2006,OFFSET('2006'!O$1,Calculations!$J5,0),IF($P7=2007,OFFSET('2007'!O$1,Calculations!$J5,0),IF($P7=2008,OFFSET('2008'!O$1,Calculations!$J5,0),IF($P7=2009,OFFSET('2009'!O$1,Calculations!$J5,0),IF($P7=2010,OFFSET('2010'!O$1,Calculations!$J5,0),IF($P7=2011,OFFSET('2011'!O$1,Calculations!$J5,0),IF($P7=2012,OFFSET('2012'!O$1,Calculations!$J5,0),IF($P7=2013,OFFSET('2013'!O$1,Calculations!$J5,0),IF($P7=2014,OFFSET('2014'!O$1,Calculations!$J5,0),IF($P7=2015,OFFSET('2015'!O$1,Calculations!$J5,0),IF($P7=2016,OFFSET('2016'!O$1,Calculations!$J5,0),IF($P7=2017,OFFSET('2017'!O$1,Calculations!$J5,0),0))))))))))))))))</f>
        <v>3.226170991452925E-2</v>
      </c>
      <c r="CG7" s="31">
        <f ca="1">IF($P7=2002,OFFSET('2002'!P$1,Calculations!$J5,0),IF($P7=2003,OFFSET('2003'!P$1,Calculations!$J5,0),IF($P7=2004,OFFSET('2004'!P$1,Calculations!$J5,0),IF($P7=2005,OFFSET('2005'!P$1,Calculations!$J5,0),IF($P7=2006,OFFSET('2006'!P$1,Calculations!$J5,0),IF($P7=2007,OFFSET('2007'!P$1,Calculations!$J5,0),IF($P7=2008,OFFSET('2008'!P$1,Calculations!$J5,0),IF($P7=2009,OFFSET('2009'!P$1,Calculations!$J5,0),IF($P7=2010,OFFSET('2010'!P$1,Calculations!$J5,0),IF($P7=2011,OFFSET('2011'!P$1,Calculations!$J5,0),IF($P7=2012,OFFSET('2012'!P$1,Calculations!$J5,0),IF($P7=2013,OFFSET('2013'!P$1,Calculations!$J5,0),IF($P7=2014,OFFSET('2014'!P$1,Calculations!$J5,0),IF($P7=2015,OFFSET('2015'!P$1,Calculations!$J5,0),IF($P7=2016,OFFSET('2016'!P$1,Calculations!$J5,0),IF($P7=2017,OFFSET('2017'!P$1,Calculations!$J5,0),0))))))))))))))))</f>
        <v>1.0887796268049239E-2</v>
      </c>
      <c r="CH7" s="34">
        <f ca="1">IF($P7=2002,OFFSET('2002'!Q$1,Calculations!$J5,0),IF($P7=2003,OFFSET('2003'!Q$1,Calculations!$J5,0),IF($P7=2004,OFFSET('2004'!Q$1,Calculations!$J5,0),IF($P7=2005,OFFSET('2005'!Q$1,Calculations!$J5,0),IF($P7=2006,OFFSET('2006'!Q$1,Calculations!$J5,0),IF($P7=2007,OFFSET('2007'!Q$1,Calculations!$J5,0),IF($P7=2008,OFFSET('2008'!Q$1,Calculations!$J5,0),IF($P7=2009,OFFSET('2009'!Q$1,Calculations!$J5,0),IF($P7=2010,OFFSET('2010'!Q$1,Calculations!$J5,0),IF($P7=2011,OFFSET('2011'!Q$1,Calculations!$J5,0),IF($P7=2012,OFFSET('2012'!Q$1,Calculations!$J5,0),IF($P7=2013,OFFSET('2013'!Q$1,Calculations!$J5,0),IF($P7=2014,OFFSET('2014'!Q$1,Calculations!$J5,0),IF($P7=2015,OFFSET('2015'!Q$1,Calculations!$J5,0),IF($P7=2016,OFFSET('2016'!Q$1,Calculations!$J5,0),IF($P7=2017,OFFSET('2017'!Q$1,Calculations!$J5,0),0))))))))))))))))</f>
        <v>0.10069191548583285</v>
      </c>
      <c r="CI7" s="31">
        <f ca="1">IF($P7=2002,OFFSET('2002'!K$1,Calculations!$K5,0),IF($P7=2003,OFFSET('2003'!K$1,Calculations!$K5,0),IF($P7=2004,OFFSET('2004'!K$1,Calculations!$K5,0),IF($P7=2005,OFFSET('2005'!K$1,Calculations!$K5,0),IF($P7=2006,OFFSET('2006'!K$1,Calculations!$K5,0),IF($P7=2007,OFFSET('2007'!K$1,Calculations!$K5,0),IF($P7=2008,OFFSET('2008'!K$1,Calculations!$K5,0),IF($P7=2009,OFFSET('2009'!K$1,Calculations!$K5,0),IF($P7=2010,OFFSET('2010'!K$1,Calculations!$K5,0),IF($P7=2011,OFFSET('2011'!K$1,Calculations!$K5,0),IF($P7=2012,OFFSET('2012'!K$1,Calculations!$K5,0),IF($P7=2013,OFFSET('2013'!K$1,Calculations!$K5,0),IF($P7=2014,OFFSET('2014'!K$1,Calculations!$K5,0),IF($P7=2015,OFFSET('2015'!K$1,Calculations!$K5,0),IF($P7=2016,OFFSET('2016'!K$1,Calculations!$K5,0),IF($P7=2017,OFFSET('2017'!K$1,Calculations!$K5,0),0))))))))))))))))</f>
        <v>1.267805568791389E-2</v>
      </c>
      <c r="CJ7" s="31">
        <f ca="1">IF($P7=2002,OFFSET('2002'!L$1,Calculations!$K5,0),IF($P7=2003,OFFSET('2003'!L$1,Calculations!$K5,0),IF($P7=2004,OFFSET('2004'!L$1,Calculations!$K5,0),IF($P7=2005,OFFSET('2005'!L$1,Calculations!$K5,0),IF($P7=2006,OFFSET('2006'!L$1,Calculations!$K5,0),IF($P7=2007,OFFSET('2007'!L$1,Calculations!$K5,0),IF($P7=2008,OFFSET('2008'!L$1,Calculations!$K5,0),IF($P7=2009,OFFSET('2009'!L$1,Calculations!$K5,0),IF($P7=2010,OFFSET('2010'!L$1,Calculations!$K5,0),IF($P7=2011,OFFSET('2011'!L$1,Calculations!$K5,0),IF($P7=2012,OFFSET('2012'!L$1,Calculations!$K5,0),IF($P7=2013,OFFSET('2013'!L$1,Calculations!$K5,0),IF($P7=2014,OFFSET('2014'!L$1,Calculations!$K5,0),IF($P7=2015,OFFSET('2015'!L$1,Calculations!$K5,0),IF($P7=2016,OFFSET('2016'!L$1,Calculations!$K5,0),IF($P7=2017,OFFSET('2017'!L$1,Calculations!$K5,0),0))))))))))))))))</f>
        <v>2.6690043162341862E-2</v>
      </c>
      <c r="CK7" s="31">
        <f ca="1">IF($P7=2002,OFFSET('2002'!M$1,Calculations!$K5,0),IF($P7=2003,OFFSET('2003'!M$1,Calculations!$K5,0),IF($P7=2004,OFFSET('2004'!M$1,Calculations!$K5,0),IF($P7=2005,OFFSET('2005'!M$1,Calculations!$K5,0),IF($P7=2006,OFFSET('2006'!M$1,Calculations!$K5,0),IF($P7=2007,OFFSET('2007'!M$1,Calculations!$K5,0),IF($P7=2008,OFFSET('2008'!M$1,Calculations!$K5,0),IF($P7=2009,OFFSET('2009'!M$1,Calculations!$K5,0),IF($P7=2010,OFFSET('2010'!M$1,Calculations!$K5,0),IF($P7=2011,OFFSET('2011'!M$1,Calculations!$K5,0),IF($P7=2012,OFFSET('2012'!M$1,Calculations!$K5,0),IF($P7=2013,OFFSET('2013'!M$1,Calculations!$K5,0),IF($P7=2014,OFFSET('2014'!M$1,Calculations!$K5,0),IF($P7=2015,OFFSET('2015'!M$1,Calculations!$K5,0),IF($P7=2016,OFFSET('2016'!M$1,Calculations!$K5,0),IF($P7=2017,OFFSET('2017'!M$1,Calculations!$K5,0),0))))))))))))))))</f>
        <v>1.458192114822319E-2</v>
      </c>
      <c r="CL7" s="31">
        <f ca="1">IF($P7=2002,OFFSET('2002'!N$1,Calculations!$K5,0),IF($P7=2003,OFFSET('2003'!N$1,Calculations!$K5,0),IF($P7=2004,OFFSET('2004'!N$1,Calculations!$K5,0),IF($P7=2005,OFFSET('2005'!N$1,Calculations!$K5,0),IF($P7=2006,OFFSET('2006'!N$1,Calculations!$K5,0),IF($P7=2007,OFFSET('2007'!N$1,Calculations!$K5,0),IF($P7=2008,OFFSET('2008'!N$1,Calculations!$K5,0),IF($P7=2009,OFFSET('2009'!N$1,Calculations!$K5,0),IF($P7=2010,OFFSET('2010'!N$1,Calculations!$K5,0),IF($P7=2011,OFFSET('2011'!N$1,Calculations!$K5,0),IF($P7=2012,OFFSET('2012'!N$1,Calculations!$K5,0),IF($P7=2013,OFFSET('2013'!N$1,Calculations!$K5,0),IF($P7=2014,OFFSET('2014'!N$1,Calculations!$K5,0),IF($P7=2015,OFFSET('2015'!N$1,Calculations!$K5,0),IF($P7=2016,OFFSET('2016'!N$1,Calculations!$K5,0),IF($P7=2017,OFFSET('2017'!N$1,Calculations!$K5,0),0))))))))))))))))</f>
        <v>1.2886597439253617E-2</v>
      </c>
      <c r="CM7" s="31">
        <f ca="1">IF($P7=2002,OFFSET('2002'!O$1,Calculations!$K5,0),IF($P7=2003,OFFSET('2003'!O$1,Calculations!$K5,0),IF($P7=2004,OFFSET('2004'!O$1,Calculations!$K5,0),IF($P7=2005,OFFSET('2005'!O$1,Calculations!$K5,0),IF($P7=2006,OFFSET('2006'!O$1,Calculations!$K5,0),IF($P7=2007,OFFSET('2007'!O$1,Calculations!$K5,0),IF($P7=2008,OFFSET('2008'!O$1,Calculations!$K5,0),IF($P7=2009,OFFSET('2009'!O$1,Calculations!$K5,0),IF($P7=2010,OFFSET('2010'!O$1,Calculations!$K5,0),IF($P7=2011,OFFSET('2011'!O$1,Calculations!$K5,0),IF($P7=2012,OFFSET('2012'!O$1,Calculations!$K5,0),IF($P7=2013,OFFSET('2013'!O$1,Calculations!$K5,0),IF($P7=2014,OFFSET('2014'!O$1,Calculations!$K5,0),IF($P7=2015,OFFSET('2015'!O$1,Calculations!$K5,0),IF($P7=2016,OFFSET('2016'!O$1,Calculations!$K5,0),IF($P7=2017,OFFSET('2017'!O$1,Calculations!$K5,0),0))))))))))))))))</f>
        <v>1.2576676458185445E-3</v>
      </c>
      <c r="CN7" s="31">
        <f ca="1">IF($P7=2002,OFFSET('2002'!P$1,Calculations!$K5,0),IF($P7=2003,OFFSET('2003'!P$1,Calculations!$K5,0),IF($P7=2004,OFFSET('2004'!P$1,Calculations!$K5,0),IF($P7=2005,OFFSET('2005'!P$1,Calculations!$K5,0),IF($P7=2006,OFFSET('2006'!P$1,Calculations!$K5,0),IF($P7=2007,OFFSET('2007'!P$1,Calculations!$K5,0),IF($P7=2008,OFFSET('2008'!P$1,Calculations!$K5,0),IF($P7=2009,OFFSET('2009'!P$1,Calculations!$K5,0),IF($P7=2010,OFFSET('2010'!P$1,Calculations!$K5,0),IF($P7=2011,OFFSET('2011'!P$1,Calculations!$K5,0),IF($P7=2012,OFFSET('2012'!P$1,Calculations!$K5,0),IF($P7=2013,OFFSET('2013'!P$1,Calculations!$K5,0),IF($P7=2014,OFFSET('2014'!P$1,Calculations!$K5,0),IF($P7=2015,OFFSET('2015'!P$1,Calculations!$K5,0),IF($P7=2016,OFFSET('2016'!P$1,Calculations!$K5,0),IF($P7=2017,OFFSET('2017'!P$1,Calculations!$K5,0),0))))))))))))))))</f>
        <v>0.69114177571393465</v>
      </c>
      <c r="CO7" s="34">
        <f ca="1">IF($P7=2002,OFFSET('2002'!Q$1,Calculations!$K5,0),IF($P7=2003,OFFSET('2003'!Q$1,Calculations!$K5,0),IF($P7=2004,OFFSET('2004'!Q$1,Calculations!$K5,0),IF($P7=2005,OFFSET('2005'!Q$1,Calculations!$K5,0),IF($P7=2006,OFFSET('2006'!Q$1,Calculations!$K5,0),IF($P7=2007,OFFSET('2007'!Q$1,Calculations!$K5,0),IF($P7=2008,OFFSET('2008'!Q$1,Calculations!$K5,0),IF($P7=2009,OFFSET('2009'!Q$1,Calculations!$K5,0),IF($P7=2010,OFFSET('2010'!Q$1,Calculations!$K5,0),IF($P7=2011,OFFSET('2011'!Q$1,Calculations!$K5,0),IF($P7=2012,OFFSET('2012'!Q$1,Calculations!$K5,0),IF($P7=2013,OFFSET('2013'!Q$1,Calculations!$K5,0),IF($P7=2014,OFFSET('2014'!Q$1,Calculations!$K5,0),IF($P7=2015,OFFSET('2015'!Q$1,Calculations!$K5,0),IF($P7=2016,OFFSET('2016'!Q$1,Calculations!$K5,0),IF($P7=2017,OFFSET('2017'!Q$1,Calculations!$K5,0),0))))))))))))))))</f>
        <v>1.6096341535714771E-2</v>
      </c>
      <c r="CP7" s="31">
        <f ca="1">IF($P7=2002,OFFSET('2002'!K$1,Calculations!$L5,0),IF($P7=2003,OFFSET('2003'!K$1,Calculations!$L5,0),IF($P7=2004,OFFSET('2004'!K$1,Calculations!$L5,0),IF($P7=2005,OFFSET('2005'!K$1,Calculations!$L5,0),IF($P7=2006,OFFSET('2006'!K$1,Calculations!$L5,0),IF($P7=2007,OFFSET('2007'!K$1,Calculations!$L5,0),IF($P7=2008,OFFSET('2008'!K$1,Calculations!$L5,0),IF($P7=2009,OFFSET('2009'!K$1,Calculations!$L5,0),IF($P7=2010,OFFSET('2010'!K$1,Calculations!$L5,0),IF($P7=2011,OFFSET('2011'!K$1,Calculations!$L5,0),IF($P7=2012,OFFSET('2012'!K$1,Calculations!$L5,0),IF($P7=2013,OFFSET('2013'!K$1,Calculations!$L5,0),IF($P7=2014,OFFSET('2014'!K$1,Calculations!$L5,0),IF($P7=2015,OFFSET('2015'!K$1,Calculations!$L5,0),IF($P7=2016,OFFSET('2016'!K$1,Calculations!$L5,0),IF($P7=2017,OFFSET('2017'!K$1,Calculations!$L5,0),0))))))))))))))))</f>
        <v>0</v>
      </c>
      <c r="CQ7" s="31">
        <f ca="1">IF($P7=2002,OFFSET('2002'!L$1,Calculations!$L5,0),IF($P7=2003,OFFSET('2003'!L$1,Calculations!$L5,0),IF($P7=2004,OFFSET('2004'!L$1,Calculations!$L5,0),IF($P7=2005,OFFSET('2005'!L$1,Calculations!$L5,0),IF($P7=2006,OFFSET('2006'!L$1,Calculations!$L5,0),IF($P7=2007,OFFSET('2007'!L$1,Calculations!$L5,0),IF($P7=2008,OFFSET('2008'!L$1,Calculations!$L5,0),IF($P7=2009,OFFSET('2009'!L$1,Calculations!$L5,0),IF($P7=2010,OFFSET('2010'!L$1,Calculations!$L5,0),IF($P7=2011,OFFSET('2011'!L$1,Calculations!$L5,0),IF($P7=2012,OFFSET('2012'!L$1,Calculations!$L5,0),IF($P7=2013,OFFSET('2013'!L$1,Calculations!$L5,0),IF($P7=2014,OFFSET('2014'!L$1,Calculations!$L5,0),IF($P7=2015,OFFSET('2015'!L$1,Calculations!$L5,0),IF($P7=2016,OFFSET('2016'!L$1,Calculations!$L5,0),IF($P7=2017,OFFSET('2017'!L$1,Calculations!$L5,0),0))))))))))))))))</f>
        <v>2.2799561192860779E-2</v>
      </c>
      <c r="CR7" s="31">
        <f ca="1">IF($P7=2002,OFFSET('2002'!M$1,Calculations!$L5,0),IF($P7=2003,OFFSET('2003'!M$1,Calculations!$L5,0),IF($P7=2004,OFFSET('2004'!M$1,Calculations!$L5,0),IF($P7=2005,OFFSET('2005'!M$1,Calculations!$L5,0),IF($P7=2006,OFFSET('2006'!M$1,Calculations!$L5,0),IF($P7=2007,OFFSET('2007'!M$1,Calculations!$L5,0),IF($P7=2008,OFFSET('2008'!M$1,Calculations!$L5,0),IF($P7=2009,OFFSET('2009'!M$1,Calculations!$L5,0),IF($P7=2010,OFFSET('2010'!M$1,Calculations!$L5,0),IF($P7=2011,OFFSET('2011'!M$1,Calculations!$L5,0),IF($P7=2012,OFFSET('2012'!M$1,Calculations!$L5,0),IF($P7=2013,OFFSET('2013'!M$1,Calculations!$L5,0),IF($P7=2014,OFFSET('2014'!M$1,Calculations!$L5,0),IF($P7=2015,OFFSET('2015'!M$1,Calculations!$L5,0),IF($P7=2016,OFFSET('2016'!M$1,Calculations!$L5,0),IF($P7=2017,OFFSET('2017'!M$1,Calculations!$L5,0),0))))))))))))))))</f>
        <v>0</v>
      </c>
      <c r="CS7" s="31">
        <f ca="1">IF($P7=2002,OFFSET('2002'!N$1,Calculations!$L5,0),IF($P7=2003,OFFSET('2003'!N$1,Calculations!$L5,0),IF($P7=2004,OFFSET('2004'!N$1,Calculations!$L5,0),IF($P7=2005,OFFSET('2005'!N$1,Calculations!$L5,0),IF($P7=2006,OFFSET('2006'!N$1,Calculations!$L5,0),IF($P7=2007,OFFSET('2007'!N$1,Calculations!$L5,0),IF($P7=2008,OFFSET('2008'!N$1,Calculations!$L5,0),IF($P7=2009,OFFSET('2009'!N$1,Calculations!$L5,0),IF($P7=2010,OFFSET('2010'!N$1,Calculations!$L5,0),IF($P7=2011,OFFSET('2011'!N$1,Calculations!$L5,0),IF($P7=2012,OFFSET('2012'!N$1,Calculations!$L5,0),IF($P7=2013,OFFSET('2013'!N$1,Calculations!$L5,0),IF($P7=2014,OFFSET('2014'!N$1,Calculations!$L5,0),IF($P7=2015,OFFSET('2015'!N$1,Calculations!$L5,0),IF($P7=2016,OFFSET('2016'!N$1,Calculations!$L5,0),IF($P7=2017,OFFSET('2017'!N$1,Calculations!$L5,0),0))))))))))))))))</f>
        <v>2.421766722429345E-4</v>
      </c>
      <c r="CT7" s="31">
        <f ca="1">IF($P7=2002,OFFSET('2002'!O$1,Calculations!$L5,0),IF($P7=2003,OFFSET('2003'!O$1,Calculations!$L5,0),IF($P7=2004,OFFSET('2004'!O$1,Calculations!$L5,0),IF($P7=2005,OFFSET('2005'!O$1,Calculations!$L5,0),IF($P7=2006,OFFSET('2006'!O$1,Calculations!$L5,0),IF($P7=2007,OFFSET('2007'!O$1,Calculations!$L5,0),IF($P7=2008,OFFSET('2008'!O$1,Calculations!$L5,0),IF($P7=2009,OFFSET('2009'!O$1,Calculations!$L5,0),IF($P7=2010,OFFSET('2010'!O$1,Calculations!$L5,0),IF($P7=2011,OFFSET('2011'!O$1,Calculations!$L5,0),IF($P7=2012,OFFSET('2012'!O$1,Calculations!$L5,0),IF($P7=2013,OFFSET('2013'!O$1,Calculations!$L5,0),IF($P7=2014,OFFSET('2014'!O$1,Calculations!$L5,0),IF($P7=2015,OFFSET('2015'!O$1,Calculations!$L5,0),IF($P7=2016,OFFSET('2016'!O$1,Calculations!$L5,0),IF($P7=2017,OFFSET('2017'!O$1,Calculations!$L5,0),0))))))))))))))))</f>
        <v>4.3904075999388601E-7</v>
      </c>
      <c r="CU7" s="31">
        <f ca="1">IF($P7=2002,OFFSET('2002'!P$1,Calculations!$L5,0),IF($P7=2003,OFFSET('2003'!P$1,Calculations!$L5,0),IF($P7=2004,OFFSET('2004'!P$1,Calculations!$L5,0),IF($P7=2005,OFFSET('2005'!P$1,Calculations!$L5,0),IF($P7=2006,OFFSET('2006'!P$1,Calculations!$L5,0),IF($P7=2007,OFFSET('2007'!P$1,Calculations!$L5,0),IF($P7=2008,OFFSET('2008'!P$1,Calculations!$L5,0),IF($P7=2009,OFFSET('2009'!P$1,Calculations!$L5,0),IF($P7=2010,OFFSET('2010'!P$1,Calculations!$L5,0),IF($P7=2011,OFFSET('2011'!P$1,Calculations!$L5,0),IF($P7=2012,OFFSET('2012'!P$1,Calculations!$L5,0),IF($P7=2013,OFFSET('2013'!P$1,Calculations!$L5,0),IF($P7=2014,OFFSET('2014'!P$1,Calculations!$L5,0),IF($P7=2015,OFFSET('2015'!P$1,Calculations!$L5,0),IF($P7=2016,OFFSET('2016'!P$1,Calculations!$L5,0),IF($P7=2017,OFFSET('2017'!P$1,Calculations!$L5,0),0))))))))))))))))</f>
        <v>3.6706070978314041E-4</v>
      </c>
      <c r="CV7" s="34">
        <f ca="1">IF($P7=2002,OFFSET('2002'!Q$1,Calculations!$L5,0),IF($P7=2003,OFFSET('2003'!Q$1,Calculations!$L5,0),IF($P7=2004,OFFSET('2004'!Q$1,Calculations!$L5,0),IF($P7=2005,OFFSET('2005'!Q$1,Calculations!$L5,0),IF($P7=2006,OFFSET('2006'!Q$1,Calculations!$L5,0),IF($P7=2007,OFFSET('2007'!Q$1,Calculations!$L5,0),IF($P7=2008,OFFSET('2008'!Q$1,Calculations!$L5,0),IF($P7=2009,OFFSET('2009'!Q$1,Calculations!$L5,0),IF($P7=2010,OFFSET('2010'!Q$1,Calculations!$L5,0),IF($P7=2011,OFFSET('2011'!Q$1,Calculations!$L5,0),IF($P7=2012,OFFSET('2012'!Q$1,Calculations!$L5,0),IF($P7=2013,OFFSET('2013'!Q$1,Calculations!$L5,0),IF($P7=2014,OFFSET('2014'!Q$1,Calculations!$L5,0),IF($P7=2015,OFFSET('2015'!Q$1,Calculations!$L5,0),IF($P7=2016,OFFSET('2016'!Q$1,Calculations!$L5,0),IF($P7=2017,OFFSET('2017'!Q$1,Calculations!$L5,0),0))))))))))))))))</f>
        <v>5.1487574222357632E-3</v>
      </c>
      <c r="CW7" s="31">
        <f ca="1">IF($P7=2002,OFFSET('2002'!K$1,Calculations!$M5,0),IF($P7=2003,OFFSET('2003'!K$1,Calculations!$M5,0),IF($P7=2004,OFFSET('2004'!K$1,Calculations!$M5,0),IF($P7=2005,OFFSET('2005'!K$1,Calculations!$M5,0),IF($P7=2006,OFFSET('2006'!K$1,Calculations!$M5,0),IF($P7=2007,OFFSET('2007'!K$1,Calculations!$M5,0),IF($P7=2008,OFFSET('2008'!K$1,Calculations!$M5,0),IF($P7=2009,OFFSET('2009'!K$1,Calculations!$M5,0),IF($P7=2010,OFFSET('2010'!K$1,Calculations!$M5,0),IF($P7=2011,OFFSET('2011'!K$1,Calculations!$M5,0),IF($P7=2012,OFFSET('2012'!K$1,Calculations!$M5,0),IF($P7=2013,OFFSET('2013'!K$1,Calculations!$M5,0),IF($P7=2014,OFFSET('2014'!K$1,Calculations!$M5,0),IF($P7=2015,OFFSET('2015'!K$1,Calculations!$M5,0),IF($P7=2016,OFFSET('2016'!K$1,Calculations!$M5,0),IF($P7=2017,OFFSET('2017'!K$1,Calculations!$M5,0),0))))))))))))))))</f>
        <v>0.42227436622269443</v>
      </c>
      <c r="CX7" s="31">
        <f ca="1">IF($P7=2002,OFFSET('2002'!L$1,Calculations!$M5,0),IF($P7=2003,OFFSET('2003'!L$1,Calculations!$M5,0),IF($P7=2004,OFFSET('2004'!L$1,Calculations!$M5,0),IF($P7=2005,OFFSET('2005'!L$1,Calculations!$M5,0),IF($P7=2006,OFFSET('2006'!L$1,Calculations!$M5,0),IF($P7=2007,OFFSET('2007'!L$1,Calculations!$M5,0),IF($P7=2008,OFFSET('2008'!L$1,Calculations!$M5,0),IF($P7=2009,OFFSET('2009'!L$1,Calculations!$M5,0),IF($P7=2010,OFFSET('2010'!L$1,Calculations!$M5,0),IF($P7=2011,OFFSET('2011'!L$1,Calculations!$M5,0),IF($P7=2012,OFFSET('2012'!L$1,Calculations!$M5,0),IF($P7=2013,OFFSET('2013'!L$1,Calculations!$M5,0),IF($P7=2014,OFFSET('2014'!L$1,Calculations!$M5,0),IF($P7=2015,OFFSET('2015'!L$1,Calculations!$M5,0),IF($P7=2016,OFFSET('2016'!L$1,Calculations!$M5,0),IF($P7=2017,OFFSET('2017'!L$1,Calculations!$M5,0),0))))))))))))))))</f>
        <v>0.22513040303721443</v>
      </c>
      <c r="CY7" s="31">
        <f ca="1">IF($P7=2002,OFFSET('2002'!M$1,Calculations!$M5,0),IF($P7=2003,OFFSET('2003'!M$1,Calculations!$M5,0),IF($P7=2004,OFFSET('2004'!M$1,Calculations!$M5,0),IF($P7=2005,OFFSET('2005'!M$1,Calculations!$M5,0),IF($P7=2006,OFFSET('2006'!M$1,Calculations!$M5,0),IF($P7=2007,OFFSET('2007'!M$1,Calculations!$M5,0),IF($P7=2008,OFFSET('2008'!M$1,Calculations!$M5,0),IF($P7=2009,OFFSET('2009'!M$1,Calculations!$M5,0),IF($P7=2010,OFFSET('2010'!M$1,Calculations!$M5,0),IF($P7=2011,OFFSET('2011'!M$1,Calculations!$M5,0),IF($P7=2012,OFFSET('2012'!M$1,Calculations!$M5,0),IF($P7=2013,OFFSET('2013'!M$1,Calculations!$M5,0),IF($P7=2014,OFFSET('2014'!M$1,Calculations!$M5,0),IF($P7=2015,OFFSET('2015'!M$1,Calculations!$M5,0),IF($P7=2016,OFFSET('2016'!M$1,Calculations!$M5,0),IF($P7=2017,OFFSET('2017'!M$1,Calculations!$M5,0),0))))))))))))))))</f>
        <v>4.0212905385001205E-2</v>
      </c>
      <c r="CZ7" s="31">
        <f ca="1">IF($P7=2002,OFFSET('2002'!N$1,Calculations!$M5,0),IF($P7=2003,OFFSET('2003'!N$1,Calculations!$M5,0),IF($P7=2004,OFFSET('2004'!N$1,Calculations!$M5,0),IF($P7=2005,OFFSET('2005'!N$1,Calculations!$M5,0),IF($P7=2006,OFFSET('2006'!N$1,Calculations!$M5,0),IF($P7=2007,OFFSET('2007'!N$1,Calculations!$M5,0),IF($P7=2008,OFFSET('2008'!N$1,Calculations!$M5,0),IF($P7=2009,OFFSET('2009'!N$1,Calculations!$M5,0),IF($P7=2010,OFFSET('2010'!N$1,Calculations!$M5,0),IF($P7=2011,OFFSET('2011'!N$1,Calculations!$M5,0),IF($P7=2012,OFFSET('2012'!N$1,Calculations!$M5,0),IF($P7=2013,OFFSET('2013'!N$1,Calculations!$M5,0),IF($P7=2014,OFFSET('2014'!N$1,Calculations!$M5,0),IF($P7=2015,OFFSET('2015'!N$1,Calculations!$M5,0),IF($P7=2016,OFFSET('2016'!N$1,Calculations!$M5,0),IF($P7=2017,OFFSET('2017'!N$1,Calculations!$M5,0),0))))))))))))))))</f>
        <v>5.8374295627142359E-2</v>
      </c>
      <c r="DA7" s="31">
        <f ca="1">IF($P7=2002,OFFSET('2002'!O$1,Calculations!$M5,0),IF($P7=2003,OFFSET('2003'!O$1,Calculations!$M5,0),IF($P7=2004,OFFSET('2004'!O$1,Calculations!$M5,0),IF($P7=2005,OFFSET('2005'!O$1,Calculations!$M5,0),IF($P7=2006,OFFSET('2006'!O$1,Calculations!$M5,0),IF($P7=2007,OFFSET('2007'!O$1,Calculations!$M5,0),IF($P7=2008,OFFSET('2008'!O$1,Calculations!$M5,0),IF($P7=2009,OFFSET('2009'!O$1,Calculations!$M5,0),IF($P7=2010,OFFSET('2010'!O$1,Calculations!$M5,0),IF($P7=2011,OFFSET('2011'!O$1,Calculations!$M5,0),IF($P7=2012,OFFSET('2012'!O$1,Calculations!$M5,0),IF($P7=2013,OFFSET('2013'!O$1,Calculations!$M5,0),IF($P7=2014,OFFSET('2014'!O$1,Calculations!$M5,0),IF($P7=2015,OFFSET('2015'!O$1,Calculations!$M5,0),IF($P7=2016,OFFSET('2016'!O$1,Calculations!$M5,0),IF($P7=2017,OFFSET('2017'!O$1,Calculations!$M5,0),0))))))))))))))))</f>
        <v>0.2495494572660007</v>
      </c>
      <c r="DB7" s="31">
        <f ca="1">IF($P7=2002,OFFSET('2002'!P$1,Calculations!$M5,0),IF($P7=2003,OFFSET('2003'!P$1,Calculations!$M5,0),IF($P7=2004,OFFSET('2004'!P$1,Calculations!$M5,0),IF($P7=2005,OFFSET('2005'!P$1,Calculations!$M5,0),IF($P7=2006,OFFSET('2006'!P$1,Calculations!$M5,0),IF($P7=2007,OFFSET('2007'!P$1,Calculations!$M5,0),IF($P7=2008,OFFSET('2008'!P$1,Calculations!$M5,0),IF($P7=2009,OFFSET('2009'!P$1,Calculations!$M5,0),IF($P7=2010,OFFSET('2010'!P$1,Calculations!$M5,0),IF($P7=2011,OFFSET('2011'!P$1,Calculations!$M5,0),IF($P7=2012,OFFSET('2012'!P$1,Calculations!$M5,0),IF($P7=2013,OFFSET('2013'!P$1,Calculations!$M5,0),IF($P7=2014,OFFSET('2014'!P$1,Calculations!$M5,0),IF($P7=2015,OFFSET('2015'!P$1,Calculations!$M5,0),IF($P7=2016,OFFSET('2016'!P$1,Calculations!$M5,0),IF($P7=2017,OFFSET('2017'!P$1,Calculations!$M5,0),0))))))))))))))))</f>
        <v>4.4585724619468471E-3</v>
      </c>
      <c r="DC7" s="34">
        <f ca="1">IF($P7=2002,OFFSET('2002'!Q$1,Calculations!$M5,0),IF($P7=2003,OFFSET('2003'!Q$1,Calculations!$M5,0),IF($P7=2004,OFFSET('2004'!Q$1,Calculations!$M5,0),IF($P7=2005,OFFSET('2005'!Q$1,Calculations!$M5,0),IF($P7=2006,OFFSET('2006'!Q$1,Calculations!$M5,0),IF($P7=2007,OFFSET('2007'!Q$1,Calculations!$M5,0),IF($P7=2008,OFFSET('2008'!Q$1,Calculations!$M5,0),IF($P7=2009,OFFSET('2009'!Q$1,Calculations!$M5,0),IF($P7=2010,OFFSET('2010'!Q$1,Calculations!$M5,0),IF($P7=2011,OFFSET('2011'!Q$1,Calculations!$M5,0),IF($P7=2012,OFFSET('2012'!Q$1,Calculations!$M5,0),IF($P7=2013,OFFSET('2013'!Q$1,Calculations!$M5,0),IF($P7=2014,OFFSET('2014'!Q$1,Calculations!$M5,0),IF($P7=2015,OFFSET('2015'!Q$1,Calculations!$M5,0),IF($P7=2016,OFFSET('2016'!Q$1,Calculations!$M5,0),IF($P7=2017,OFFSET('2017'!Q$1,Calculations!$M5,0),0))))))))))))))))</f>
        <v>1</v>
      </c>
      <c r="DD7" s="14">
        <v>4.0606985418786087E-2</v>
      </c>
      <c r="DE7" s="14">
        <v>7.5766265213789499E-2</v>
      </c>
      <c r="DF7" s="14">
        <v>0.10238693467336692</v>
      </c>
      <c r="DG7" s="14">
        <v>0.13333905726796602</v>
      </c>
      <c r="DH7" s="14">
        <v>0.14484787489355122</v>
      </c>
      <c r="DI7" s="14">
        <v>8.8888888888888851E-2</v>
      </c>
      <c r="DJ7" s="14">
        <v>0.19523220147446591</v>
      </c>
      <c r="DK7" s="14">
        <v>1.4764871554152121E-2</v>
      </c>
      <c r="DL7" s="14">
        <v>0.30055555555555558</v>
      </c>
      <c r="DM7" s="14">
        <v>0.20227292002374689</v>
      </c>
      <c r="DN7" s="14">
        <v>0.37471363115693013</v>
      </c>
      <c r="DO7" s="51">
        <v>0.10424954792043402</v>
      </c>
      <c r="DP7" s="75"/>
      <c r="DQ7" s="154">
        <f t="shared" ca="1" si="33"/>
        <v>8.733464492906684E-2</v>
      </c>
      <c r="DR7" s="154">
        <f t="shared" ca="1" si="34"/>
        <v>0.12441211960291772</v>
      </c>
      <c r="DS7" s="154">
        <f t="shared" ca="1" si="35"/>
        <v>0.12204198601516211</v>
      </c>
      <c r="DT7" s="154">
        <f t="shared" ca="1" si="36"/>
        <v>0.1260836027873535</v>
      </c>
      <c r="DU7" s="154">
        <f t="shared" ca="1" si="37"/>
        <v>0.10268642685669796</v>
      </c>
      <c r="DV7" s="154">
        <f t="shared" ca="1" si="38"/>
        <v>0.1443916872699714</v>
      </c>
      <c r="DW7" s="154">
        <f t="shared" ca="1" si="39"/>
        <v>0.10297262724011337</v>
      </c>
      <c r="DX7" s="48">
        <f t="shared" ca="1" si="40"/>
        <v>-1.2769206803206479E-3</v>
      </c>
      <c r="DY7" s="36">
        <f t="shared" ca="1" si="41"/>
        <v>-1.563798231104653E-2</v>
      </c>
      <c r="DZ7" s="36">
        <f t="shared" ca="1" si="42"/>
        <v>2.1439492362804347E-2</v>
      </c>
      <c r="EA7" s="36">
        <f t="shared" ca="1" si="43"/>
        <v>1.9069358775048742E-2</v>
      </c>
      <c r="EB7" s="36">
        <f t="shared" ca="1" si="44"/>
        <v>2.3110975547240134E-2</v>
      </c>
      <c r="EC7" s="36">
        <f t="shared" ca="1" si="45"/>
        <v>-2.8620038341541088E-4</v>
      </c>
      <c r="ED7" s="33">
        <f t="shared" ca="1" si="46"/>
        <v>4.1419060029858026E-2</v>
      </c>
      <c r="EE7" s="37">
        <f t="shared" ca="1" si="1"/>
        <v>0</v>
      </c>
      <c r="EF7" s="27">
        <f t="shared" ca="1" si="2"/>
        <v>1.0873346449290668</v>
      </c>
      <c r="EG7" s="27">
        <f t="shared" ca="1" si="3"/>
        <v>1.1244121196029178</v>
      </c>
      <c r="EH7" s="27">
        <f t="shared" ca="1" si="4"/>
        <v>1.122041986015162</v>
      </c>
      <c r="EI7" s="27">
        <f t="shared" ca="1" si="5"/>
        <v>1.1260836027873535</v>
      </c>
      <c r="EJ7" s="27">
        <f t="shared" ca="1" si="6"/>
        <v>1.102686426856698</v>
      </c>
      <c r="EK7" s="27">
        <f t="shared" ca="1" si="7"/>
        <v>1.1443916872699713</v>
      </c>
      <c r="EL7" s="27">
        <f ca="1">1+DW7</f>
        <v>1.1029726272401135</v>
      </c>
      <c r="EM7" s="44">
        <f t="shared" si="9"/>
        <v>1.1042495479204339</v>
      </c>
      <c r="EN7" s="38">
        <f t="shared" ca="1" si="10"/>
        <v>100.42546403902527</v>
      </c>
      <c r="EO7" s="38">
        <f t="shared" ca="1" si="11"/>
        <v>103.55968850892069</v>
      </c>
      <c r="EP7" s="38">
        <f t="shared" ca="1" si="12"/>
        <v>102.04301025649411</v>
      </c>
      <c r="EQ7" s="38">
        <f t="shared" ca="1" si="13"/>
        <v>103.05561218125314</v>
      </c>
      <c r="ER7" s="38">
        <f t="shared" ca="1" si="14"/>
        <v>101.38864538290854</v>
      </c>
      <c r="ES7" s="38">
        <f t="shared" ca="1" si="15"/>
        <v>102.16012564793283</v>
      </c>
      <c r="ET7" s="57">
        <f t="shared" ca="1" si="16"/>
        <v>101.54572019978778</v>
      </c>
      <c r="EU7" s="39">
        <f t="shared" si="17"/>
        <v>101.49588631264024</v>
      </c>
      <c r="EV7" s="45">
        <f t="shared" ca="1" si="47"/>
        <v>4.9833887147542555E-2</v>
      </c>
      <c r="EW7" s="60">
        <f t="shared" si="48"/>
        <v>1.040606985418786</v>
      </c>
      <c r="EX7" s="60">
        <f t="shared" si="49"/>
        <v>1.0757662652137896</v>
      </c>
      <c r="EY7" s="60">
        <f t="shared" si="50"/>
        <v>1.102386934673367</v>
      </c>
      <c r="EZ7" s="60">
        <f t="shared" si="51"/>
        <v>1.133339057267966</v>
      </c>
      <c r="FA7" s="60">
        <f t="shared" si="52"/>
        <v>1.1448478748935513</v>
      </c>
      <c r="FB7" s="60">
        <f t="shared" si="53"/>
        <v>1.0888888888888888</v>
      </c>
      <c r="FC7" s="60">
        <f t="shared" si="54"/>
        <v>1.1952322014744658</v>
      </c>
      <c r="FD7" s="60">
        <f t="shared" si="55"/>
        <v>1.0147648715541522</v>
      </c>
      <c r="FE7" s="60">
        <f t="shared" si="56"/>
        <v>1.3005555555555555</v>
      </c>
      <c r="FF7" s="60">
        <f t="shared" si="57"/>
        <v>1.202272920023747</v>
      </c>
      <c r="FG7" s="44">
        <f t="shared" si="58"/>
        <v>1.3747136311569301</v>
      </c>
      <c r="FH7" s="38">
        <f t="shared" si="19"/>
        <v>97.723111217259785</v>
      </c>
      <c r="FI7" s="38">
        <f t="shared" si="20"/>
        <v>101.75396299198361</v>
      </c>
      <c r="FJ7" s="38">
        <f t="shared" si="21"/>
        <v>100.98975716423064</v>
      </c>
      <c r="FK7" s="38">
        <f t="shared" si="22"/>
        <v>107.61454426871026</v>
      </c>
      <c r="FL7" s="38">
        <f t="shared" si="23"/>
        <v>101.4335688318815</v>
      </c>
      <c r="FM7" s="38">
        <f t="shared" si="24"/>
        <v>88.491306786315178</v>
      </c>
      <c r="FN7" s="38">
        <f t="shared" si="25"/>
        <v>109.38146360681571</v>
      </c>
      <c r="FO7" s="38">
        <f t="shared" si="26"/>
        <v>103.18045732633315</v>
      </c>
      <c r="FP7" s="38">
        <f t="shared" si="27"/>
        <v>103.53825740822644</v>
      </c>
      <c r="FQ7" s="38">
        <f t="shared" si="28"/>
        <v>105.65700231050162</v>
      </c>
      <c r="FR7" s="59">
        <f t="shared" si="29"/>
        <v>135.1301900070373</v>
      </c>
      <c r="FS7" s="2">
        <f t="shared" ca="1" si="59"/>
        <v>-1.4279501538124888E-2</v>
      </c>
      <c r="FT7" s="2">
        <f t="shared" ca="1" si="60"/>
        <v>1.9251415403158431E-2</v>
      </c>
      <c r="FU7" s="2">
        <f t="shared" ca="1" si="61"/>
        <v>1.7141303773225144E-2</v>
      </c>
      <c r="FV7" s="2">
        <f t="shared" ca="1" si="62"/>
        <v>2.0736851234164841E-2</v>
      </c>
      <c r="FW7" s="2">
        <f t="shared" ca="1" si="63"/>
        <v>-2.595146194422801E-4</v>
      </c>
      <c r="FX7" s="19">
        <f t="shared" ca="1" si="64"/>
        <v>3.6864295016817344E-2</v>
      </c>
      <c r="FY7" s="13">
        <f t="shared" ca="1" si="65"/>
        <v>0</v>
      </c>
      <c r="FZ7" s="2">
        <f t="shared" ca="1" si="66"/>
        <v>8.3729421779893107E-2</v>
      </c>
      <c r="GA7" s="2">
        <f t="shared" ca="1" si="67"/>
        <v>0.1172603387211765</v>
      </c>
      <c r="GB7" s="2">
        <f t="shared" ca="1" si="68"/>
        <v>0.11515022709124323</v>
      </c>
      <c r="GC7" s="2">
        <f t="shared" ca="1" si="69"/>
        <v>0.11874577455218281</v>
      </c>
      <c r="GD7" s="2">
        <f t="shared" ca="1" si="70"/>
        <v>9.7749408698575735E-2</v>
      </c>
      <c r="GE7" s="2">
        <f t="shared" ca="1" si="71"/>
        <v>0.13487321833483529</v>
      </c>
      <c r="GF7" s="2">
        <f t="shared" ca="1" si="72"/>
        <v>9.8008923318018012E-2</v>
      </c>
      <c r="GG7" s="13">
        <f t="shared" si="73"/>
        <v>9.9165962094762694E-2</v>
      </c>
      <c r="GH7" s="2">
        <f t="shared" si="74"/>
        <v>3.9804182727554482E-2</v>
      </c>
      <c r="GI7" s="2">
        <f t="shared" si="75"/>
        <v>7.3033212504944517E-2</v>
      </c>
      <c r="GJ7" s="2">
        <f t="shared" si="76"/>
        <v>9.7477769495638023E-2</v>
      </c>
      <c r="GK7" s="2">
        <f t="shared" si="77"/>
        <v>0.12516819347181038</v>
      </c>
      <c r="GL7" s="2">
        <f t="shared" si="78"/>
        <v>0.13527176782450717</v>
      </c>
      <c r="GM7" s="2">
        <f t="shared" si="79"/>
        <v>8.515780834030677E-2</v>
      </c>
      <c r="GN7" s="2">
        <f t="shared" si="80"/>
        <v>0.17834047736485811</v>
      </c>
      <c r="GO7" s="2">
        <f t="shared" si="81"/>
        <v>1.4656932016672035E-2</v>
      </c>
      <c r="GP7" s="2">
        <f t="shared" si="82"/>
        <v>0.26279152360665464</v>
      </c>
      <c r="GQ7" s="2">
        <f t="shared" si="83"/>
        <v>0.18421386526818889</v>
      </c>
      <c r="GR7" s="2">
        <f t="shared" si="84"/>
        <v>0.31824544117818565</v>
      </c>
    </row>
    <row r="8" spans="1:200" s="2" customFormat="1">
      <c r="A8" s="69">
        <v>91</v>
      </c>
      <c r="B8" s="69">
        <v>92</v>
      </c>
      <c r="C8" s="69">
        <v>93</v>
      </c>
      <c r="D8" s="69">
        <v>94</v>
      </c>
      <c r="E8" s="69">
        <v>95</v>
      </c>
      <c r="F8" s="69">
        <v>96</v>
      </c>
      <c r="G8" s="69">
        <v>97</v>
      </c>
      <c r="H8" s="69">
        <v>98</v>
      </c>
      <c r="I8" s="69">
        <v>99</v>
      </c>
      <c r="J8" s="69">
        <v>100</v>
      </c>
      <c r="K8" s="69">
        <v>101</v>
      </c>
      <c r="L8" s="69">
        <v>102</v>
      </c>
      <c r="M8" s="69">
        <v>103</v>
      </c>
      <c r="N8"/>
      <c r="O8" s="15">
        <v>37742</v>
      </c>
      <c r="P8" s="21">
        <v>2003</v>
      </c>
      <c r="Q8" s="19">
        <f ca="1">IF($P8=2002,OFFSET('2002'!K$1,Calculations!$A6,0),IF($P8=2003,OFFSET('2003'!K$1,Calculations!$A6,0),IF($P8=2004,OFFSET('2004'!K$1,Calculations!$A6,0),IF($P8=2005,OFFSET('2005'!K$1,Calculations!$A6,0),IF($P8=2006,OFFSET('2006'!K$1,Calculations!$A6,0),IF($P8=2007,OFFSET('2007'!K$1,Calculations!$A6,0),IF($P8=2008,OFFSET('2008'!K$1,Calculations!$A6,0),IF($P8=2009,OFFSET('2009'!K$1,Calculations!$A6,0),IF($P8=2010,OFFSET('2010'!K$1,Calculations!$A6,0),IF($P8=2011,OFFSET('2011'!K$1,Calculations!$A6,0),IF($P8=2012,OFFSET('2012'!K$1,Calculations!$A6,0),IF($P8=2013,OFFSET('2013'!K$1,Calculations!$A6,0),IF($P8=2014,OFFSET('2014'!K$1,Calculations!$A6,0),IF($P8=2015,OFFSET('2015'!K$1,Calculations!$A6,0),IF($P8=2016,OFFSET('2016'!K$1,Calculations!$A6,0),IF($P8=2017,OFFSET('2017'!K$1,Calculations!$A6,0),0))))))))))))))))</f>
        <v>0.64852378239586939</v>
      </c>
      <c r="R8" s="19">
        <f ca="1">IF($P8=2002,OFFSET('2002'!L$1,Calculations!$A6,0),IF($P8=2003,OFFSET('2003'!L$1,Calculations!$A6,0),IF($P8=2004,OFFSET('2004'!L$1,Calculations!$A6,0),IF($P8=2005,OFFSET('2005'!L$1,Calculations!$A6,0),IF($P8=2006,OFFSET('2006'!L$1,Calculations!$A6,0),IF($P8=2007,OFFSET('2007'!L$1,Calculations!$A6,0),IF($P8=2008,OFFSET('2008'!L$1,Calculations!$A6,0),IF($P8=2009,OFFSET('2009'!L$1,Calculations!$A6,0),IF($P8=2010,OFFSET('2010'!L$1,Calculations!$A6,0),IF($P8=2011,OFFSET('2011'!L$1,Calculations!$A6,0),IF($P8=2012,OFFSET('2012'!L$1,Calculations!$A6,0),IF($P8=2013,OFFSET('2013'!L$1,Calculations!$A6,0),IF($P8=2014,OFFSET('2014'!L$1,Calculations!$A6,0),IF($P8=2015,OFFSET('2015'!L$1,Calculations!$A6,0),IF($P8=2016,OFFSET('2016'!L$1,Calculations!$A6,0),IF($P8=2017,OFFSET('2017'!L$1,Calculations!$A6,0),0))))))))))))))))</f>
        <v>0.26153389032969299</v>
      </c>
      <c r="S8" s="19">
        <f ca="1">IF($P8=2002,OFFSET('2002'!M$1,Calculations!$A6,0),IF($P8=2003,OFFSET('2003'!M$1,Calculations!$A6,0),IF($P8=2004,OFFSET('2004'!M$1,Calculations!$A6,0),IF($P8=2005,OFFSET('2005'!M$1,Calculations!$A6,0),IF($P8=2006,OFFSET('2006'!M$1,Calculations!$A6,0),IF($P8=2007,OFFSET('2007'!M$1,Calculations!$A6,0),IF($P8=2008,OFFSET('2008'!M$1,Calculations!$A6,0),IF($P8=2009,OFFSET('2009'!M$1,Calculations!$A6,0),IF($P8=2010,OFFSET('2010'!M$1,Calculations!$A6,0),IF($P8=2011,OFFSET('2011'!M$1,Calculations!$A6,0),IF($P8=2012,OFFSET('2012'!M$1,Calculations!$A6,0),IF($P8=2013,OFFSET('2013'!M$1,Calculations!$A6,0),IF($P8=2014,OFFSET('2014'!M$1,Calculations!$A6,0),IF($P8=2015,OFFSET('2015'!M$1,Calculations!$A6,0),IF($P8=2016,OFFSET('2016'!M$1,Calculations!$A6,0),IF($P8=2017,OFFSET('2017'!M$1,Calculations!$A6,0),0))))))))))))))))</f>
        <v>0.32069096356703108</v>
      </c>
      <c r="T8" s="19">
        <f ca="1">IF($P8=2002,OFFSET('2002'!N$1,Calculations!$A6,0),IF($P8=2003,OFFSET('2003'!N$1,Calculations!$A6,0),IF($P8=2004,OFFSET('2004'!N$1,Calculations!$A6,0),IF($P8=2005,OFFSET('2005'!N$1,Calculations!$A6,0),IF($P8=2006,OFFSET('2006'!N$1,Calculations!$A6,0),IF($P8=2007,OFFSET('2007'!N$1,Calculations!$A6,0),IF($P8=2008,OFFSET('2008'!N$1,Calculations!$A6,0),IF($P8=2009,OFFSET('2009'!N$1,Calculations!$A6,0),IF($P8=2010,OFFSET('2010'!N$1,Calculations!$A6,0),IF($P8=2011,OFFSET('2011'!N$1,Calculations!$A6,0),IF($P8=2012,OFFSET('2012'!N$1,Calculations!$A6,0),IF($P8=2013,OFFSET('2013'!N$1,Calculations!$A6,0),IF($P8=2014,OFFSET('2014'!N$1,Calculations!$A6,0),IF($P8=2015,OFFSET('2015'!N$1,Calculations!$A6,0),IF($P8=2016,OFFSET('2016'!N$1,Calculations!$A6,0),IF($P8=2017,OFFSET('2017'!N$1,Calculations!$A6,0),0))))))))))))))))</f>
        <v>0.21353736590644778</v>
      </c>
      <c r="U8" s="19">
        <f ca="1">IF($P8=2002,OFFSET('2002'!O$1,Calculations!$A6,0),IF($P8=2003,OFFSET('2003'!O$1,Calculations!$A6,0),IF($P8=2004,OFFSET('2004'!O$1,Calculations!$A6,0),IF($P8=2005,OFFSET('2005'!O$1,Calculations!$A6,0),IF($P8=2006,OFFSET('2006'!O$1,Calculations!$A6,0),IF($P8=2007,OFFSET('2007'!O$1,Calculations!$A6,0),IF($P8=2008,OFFSET('2008'!O$1,Calculations!$A6,0),IF($P8=2009,OFFSET('2009'!O$1,Calculations!$A6,0),IF($P8=2010,OFFSET('2010'!O$1,Calculations!$A6,0),IF($P8=2011,OFFSET('2011'!O$1,Calculations!$A6,0),IF($P8=2012,OFFSET('2012'!O$1,Calculations!$A6,0),IF($P8=2013,OFFSET('2013'!O$1,Calculations!$A6,0),IF($P8=2014,OFFSET('2014'!O$1,Calculations!$A6,0),IF($P8=2015,OFFSET('2015'!O$1,Calculations!$A6,0),IF($P8=2016,OFFSET('2016'!O$1,Calculations!$A6,0),IF($P8=2017,OFFSET('2017'!O$1,Calculations!$A6,0),0))))))))))))))))</f>
        <v>0.46567770291616067</v>
      </c>
      <c r="V8" s="19">
        <f ca="1">IF($P8=2002,OFFSET('2002'!P$1,Calculations!$A6,0),IF($P8=2003,OFFSET('2003'!P$1,Calculations!$A6,0),IF($P8=2004,OFFSET('2004'!P$1,Calculations!$A6,0),IF($P8=2005,OFFSET('2005'!P$1,Calculations!$A6,0),IF($P8=2006,OFFSET('2006'!P$1,Calculations!$A6,0),IF($P8=2007,OFFSET('2007'!P$1,Calculations!$A6,0),IF($P8=2008,OFFSET('2008'!P$1,Calculations!$A6,0),IF($P8=2009,OFFSET('2009'!P$1,Calculations!$A6,0),IF($P8=2010,OFFSET('2010'!P$1,Calculations!$A6,0),IF($P8=2011,OFFSET('2011'!P$1,Calculations!$A6,0),IF($P8=2012,OFFSET('2012'!P$1,Calculations!$A6,0),IF($P8=2013,OFFSET('2013'!P$1,Calculations!$A6,0),IF($P8=2014,OFFSET('2014'!P$1,Calculations!$A6,0),IF($P8=2015,OFFSET('2015'!P$1,Calculations!$A6,0),IF($P8=2016,OFFSET('2016'!P$1,Calculations!$A6,0),IF($P8=2017,OFFSET('2017'!P$1,Calculations!$A6,0),0))))))))))))))))</f>
        <v>3.1405706285991902E-2</v>
      </c>
      <c r="W8" s="13">
        <f ca="1">IF($P8=2002,OFFSET('2002'!Q$1,Calculations!$A6,0),IF($P8=2003,OFFSET('2003'!Q$1,Calculations!$A6,0),IF($P8=2004,OFFSET('2004'!Q$1,Calculations!$A6,0),IF($P8=2005,OFFSET('2005'!Q$1,Calculations!$A6,0),IF($P8=2006,OFFSET('2006'!Q$1,Calculations!$A6,0),IF($P8=2007,OFFSET('2007'!Q$1,Calculations!$A6,0),IF($P8=2008,OFFSET('2008'!Q$1,Calculations!$A6,0),IF($P8=2009,OFFSET('2009'!Q$1,Calculations!$A6,0),IF($P8=2010,OFFSET('2010'!Q$1,Calculations!$A6,0),IF($P8=2011,OFFSET('2011'!Q$1,Calculations!$A6,0),IF($P8=2012,OFFSET('2012'!Q$1,Calculations!$A6,0),IF($P8=2013,OFFSET('2013'!Q$1,Calculations!$A6,0),IF($P8=2014,OFFSET('2014'!Q$1,Calculations!$A6,0),IF($P8=2015,OFFSET('2015'!Q$1,Calculations!$A6,0),IF($P8=2016,OFFSET('2016'!Q$1,Calculations!$A6,0),IF($P8=2017,OFFSET('2017'!Q$1,Calculations!$A6,0),0))))))))))))))))</f>
        <v>0.47114756096989679</v>
      </c>
      <c r="X8" s="31">
        <f ca="1">IF($P8=2002,OFFSET('2002'!K$1,Calculations!$B6,0),IF($P8=2003,OFFSET('2003'!K$1,Calculations!$B6,0),IF($P8=2004,OFFSET('2004'!K$1,Calculations!$B6,0),IF($P8=2005,OFFSET('2005'!K$1,Calculations!$B6,0),IF($P8=2006,OFFSET('2006'!K$1,Calculations!$B6,0),IF($P8=2007,OFFSET('2007'!K$1,Calculations!$B6,0),IF($P8=2008,OFFSET('2008'!K$1,Calculations!$B6,0),IF($P8=2009,OFFSET('2009'!K$1,Calculations!$B6,0),IF($P8=2010,OFFSET('2010'!K$1,Calculations!$B6,0),IF($P8=2011,OFFSET('2011'!K$1,Calculations!$B6,0),IF($P8=2012,OFFSET('2012'!K$1,Calculations!$B6,0),IF($P8=2013,OFFSET('2013'!K$1,Calculations!$B6,0),IF($P8=2014,OFFSET('2014'!K$1,Calculations!$B6,0),IF($P8=2015,OFFSET('2015'!K$1,Calculations!$B6,0),IF($P8=2016,OFFSET('2016'!K$1,Calculations!$B6,0),IF($P8=2017,OFFSET('2017'!K$1,Calculations!$B6,0),0))))))))))))))))</f>
        <v>7.6785711177213981E-3</v>
      </c>
      <c r="Y8" s="31">
        <f ca="1">IF($P8=2002,OFFSET('2002'!L$1,Calculations!$B6,0),IF($P8=2003,OFFSET('2003'!L$1,Calculations!$B6,0),IF($P8=2004,OFFSET('2004'!L$1,Calculations!$B6,0),IF($P8=2005,OFFSET('2005'!L$1,Calculations!$B6,0),IF($P8=2006,OFFSET('2006'!L$1,Calculations!$B6,0),IF($P8=2007,OFFSET('2007'!L$1,Calculations!$B6,0),IF($P8=2008,OFFSET('2008'!L$1,Calculations!$B6,0),IF($P8=2009,OFFSET('2009'!L$1,Calculations!$B6,0),IF($P8=2010,OFFSET('2010'!L$1,Calculations!$B6,0),IF($P8=2011,OFFSET('2011'!L$1,Calculations!$B6,0),IF($P8=2012,OFFSET('2012'!L$1,Calculations!$B6,0),IF($P8=2013,OFFSET('2013'!L$1,Calculations!$B6,0),IF($P8=2014,OFFSET('2014'!L$1,Calculations!$B6,0),IF($P8=2015,OFFSET('2015'!L$1,Calculations!$B6,0),IF($P8=2016,OFFSET('2016'!L$1,Calculations!$B6,0),IF($P8=2017,OFFSET('2017'!L$1,Calculations!$B6,0),0))))))))))))))))</f>
        <v>6.9945740902936968E-2</v>
      </c>
      <c r="Z8" s="31">
        <f ca="1">IF($P8=2002,OFFSET('2002'!M$1,Calculations!$B6,0),IF($P8=2003,OFFSET('2003'!M$1,Calculations!$B6,0),IF($P8=2004,OFFSET('2004'!M$1,Calculations!$B6,0),IF($P8=2005,OFFSET('2005'!M$1,Calculations!$B6,0),IF($P8=2006,OFFSET('2006'!M$1,Calculations!$B6,0),IF($P8=2007,OFFSET('2007'!M$1,Calculations!$B6,0),IF($P8=2008,OFFSET('2008'!M$1,Calculations!$B6,0),IF($P8=2009,OFFSET('2009'!M$1,Calculations!$B6,0),IF($P8=2010,OFFSET('2010'!M$1,Calculations!$B6,0),IF($P8=2011,OFFSET('2011'!M$1,Calculations!$B6,0),IF($P8=2012,OFFSET('2012'!M$1,Calculations!$B6,0),IF($P8=2013,OFFSET('2013'!M$1,Calculations!$B6,0),IF($P8=2014,OFFSET('2014'!M$1,Calculations!$B6,0),IF($P8=2015,OFFSET('2015'!M$1,Calculations!$B6,0),IF($P8=2016,OFFSET('2016'!M$1,Calculations!$B6,0),IF($P8=2017,OFFSET('2017'!M$1,Calculations!$B6,0),0))))))))))))))))</f>
        <v>4.8912266093650431E-2</v>
      </c>
      <c r="AA8" s="31">
        <f ca="1">IF($P8=2002,OFFSET('2002'!N$1,Calculations!$B6,0),IF($P8=2003,OFFSET('2003'!N$1,Calculations!$B6,0),IF($P8=2004,OFFSET('2004'!N$1,Calculations!$B6,0),IF($P8=2005,OFFSET('2005'!N$1,Calculations!$B6,0),IF($P8=2006,OFFSET('2006'!N$1,Calculations!$B6,0),IF($P8=2007,OFFSET('2007'!N$1,Calculations!$B6,0),IF($P8=2008,OFFSET('2008'!N$1,Calculations!$B6,0),IF($P8=2009,OFFSET('2009'!N$1,Calculations!$B6,0),IF($P8=2010,OFFSET('2010'!N$1,Calculations!$B6,0),IF($P8=2011,OFFSET('2011'!N$1,Calculations!$B6,0),IF($P8=2012,OFFSET('2012'!N$1,Calculations!$B6,0),IF($P8=2013,OFFSET('2013'!N$1,Calculations!$B6,0),IF($P8=2014,OFFSET('2014'!N$1,Calculations!$B6,0),IF($P8=2015,OFFSET('2015'!N$1,Calculations!$B6,0),IF($P8=2016,OFFSET('2016'!N$1,Calculations!$B6,0),IF($P8=2017,OFFSET('2017'!N$1,Calculations!$B6,0),0))))))))))))))))</f>
        <v>3.1847024106113342E-2</v>
      </c>
      <c r="AB8" s="31">
        <f ca="1">IF($P8=2002,OFFSET('2002'!O$1,Calculations!$B6,0),IF($P8=2003,OFFSET('2003'!O$1,Calculations!$B6,0),IF($P8=2004,OFFSET('2004'!O$1,Calculations!$B6,0),IF($P8=2005,OFFSET('2005'!O$1,Calculations!$B6,0),IF($P8=2006,OFFSET('2006'!O$1,Calculations!$B6,0),IF($P8=2007,OFFSET('2007'!O$1,Calculations!$B6,0),IF($P8=2008,OFFSET('2008'!O$1,Calculations!$B6,0),IF($P8=2009,OFFSET('2009'!O$1,Calculations!$B6,0),IF($P8=2010,OFFSET('2010'!O$1,Calculations!$B6,0),IF($P8=2011,OFFSET('2011'!O$1,Calculations!$B6,0),IF($P8=2012,OFFSET('2012'!O$1,Calculations!$B6,0),IF($P8=2013,OFFSET('2013'!O$1,Calculations!$B6,0),IF($P8=2014,OFFSET('2014'!O$1,Calculations!$B6,0),IF($P8=2015,OFFSET('2015'!O$1,Calculations!$B6,0),IF($P8=2016,OFFSET('2016'!O$1,Calculations!$B6,0),IF($P8=2017,OFFSET('2017'!O$1,Calculations!$B6,0),0))))))))))))))))</f>
        <v>7.0018208735038584E-2</v>
      </c>
      <c r="AC8" s="31">
        <f ca="1">IF($P8=2002,OFFSET('2002'!P$1,Calculations!$B6,0),IF($P8=2003,OFFSET('2003'!P$1,Calculations!$B6,0),IF($P8=2004,OFFSET('2004'!P$1,Calculations!$B6,0),IF($P8=2005,OFFSET('2005'!P$1,Calculations!$B6,0),IF($P8=2006,OFFSET('2006'!P$1,Calculations!$B6,0),IF($P8=2007,OFFSET('2007'!P$1,Calculations!$B6,0),IF($P8=2008,OFFSET('2008'!P$1,Calculations!$B6,0),IF($P8=2009,OFFSET('2009'!P$1,Calculations!$B6,0),IF($P8=2010,OFFSET('2010'!P$1,Calculations!$B6,0),IF($P8=2011,OFFSET('2011'!P$1,Calculations!$B6,0),IF($P8=2012,OFFSET('2012'!P$1,Calculations!$B6,0),IF($P8=2013,OFFSET('2013'!P$1,Calculations!$B6,0),IF($P8=2014,OFFSET('2014'!P$1,Calculations!$B6,0),IF($P8=2015,OFFSET('2015'!P$1,Calculations!$B6,0),IF($P8=2016,OFFSET('2016'!P$1,Calculations!$B6,0),IF($P8=2017,OFFSET('2017'!P$1,Calculations!$B6,0),0))))))))))))))))</f>
        <v>1.9248342247703807E-3</v>
      </c>
      <c r="AD8" s="34">
        <f ca="1">IF($P8=2002,OFFSET('2002'!Q$1,Calculations!$B6,0),IF($P8=2003,OFFSET('2003'!Q$1,Calculations!$B6,0),IF($P8=2004,OFFSET('2004'!Q$1,Calculations!$B6,0),IF($P8=2005,OFFSET('2005'!Q$1,Calculations!$B6,0),IF($P8=2006,OFFSET('2006'!Q$1,Calculations!$B6,0),IF($P8=2007,OFFSET('2007'!Q$1,Calculations!$B6,0),IF($P8=2008,OFFSET('2008'!Q$1,Calculations!$B6,0),IF($P8=2009,OFFSET('2009'!Q$1,Calculations!$B6,0),IF($P8=2010,OFFSET('2010'!Q$1,Calculations!$B6,0),IF($P8=2011,OFFSET('2011'!Q$1,Calculations!$B6,0),IF($P8=2012,OFFSET('2012'!Q$1,Calculations!$B6,0),IF($P8=2013,OFFSET('2013'!Q$1,Calculations!$B6,0),IF($P8=2014,OFFSET('2014'!Q$1,Calculations!$B6,0),IF($P8=2015,OFFSET('2015'!Q$1,Calculations!$B6,0),IF($P8=2016,OFFSET('2016'!Q$1,Calculations!$B6,0),IF($P8=2017,OFFSET('2017'!Q$1,Calculations!$B6,0),0))))))))))))))))</f>
        <v>3.9800869668433131E-2</v>
      </c>
      <c r="AE8" s="31">
        <f ca="1">IF($P8=2002,OFFSET('2002'!K$1,Calculations!$C6,0),IF($P8=2003,OFFSET('2003'!K$1,Calculations!$C6,0),IF($P8=2004,OFFSET('2004'!K$1,Calculations!$C6,0),IF($P8=2005,OFFSET('2005'!K$1,Calculations!$C6,0),IF($P8=2006,OFFSET('2006'!K$1,Calculations!$C6,0),IF($P8=2007,OFFSET('2007'!K$1,Calculations!$C6,0),IF($P8=2008,OFFSET('2008'!K$1,Calculations!$C6,0),IF($P8=2009,OFFSET('2009'!K$1,Calculations!$C6,0),IF($P8=2010,OFFSET('2010'!K$1,Calculations!$C6,0),IF($P8=2011,OFFSET('2011'!K$1,Calculations!$C6,0),IF($P8=2012,OFFSET('2012'!K$1,Calculations!$C6,0),IF($P8=2013,OFFSET('2013'!K$1,Calculations!$C6,0),IF($P8=2014,OFFSET('2014'!K$1,Calculations!$C6,0),IF($P8=2015,OFFSET('2015'!K$1,Calculations!$C6,0),IF($P8=2016,OFFSET('2016'!K$1,Calculations!$C6,0),IF($P8=2017,OFFSET('2017'!K$1,Calculations!$C6,0),0))))))))))))))))</f>
        <v>1.6278963004177967E-2</v>
      </c>
      <c r="AF8" s="31">
        <f ca="1">IF($P8=2002,OFFSET('2002'!L$1,Calculations!$C6,0),IF($P8=2003,OFFSET('2003'!L$1,Calculations!$C6,0),IF($P8=2004,OFFSET('2004'!L$1,Calculations!$C6,0),IF($P8=2005,OFFSET('2005'!L$1,Calculations!$C6,0),IF($P8=2006,OFFSET('2006'!L$1,Calculations!$C6,0),IF($P8=2007,OFFSET('2007'!L$1,Calculations!$C6,0),IF($P8=2008,OFFSET('2008'!L$1,Calculations!$C6,0),IF($P8=2009,OFFSET('2009'!L$1,Calculations!$C6,0),IF($P8=2010,OFFSET('2010'!L$1,Calculations!$C6,0),IF($P8=2011,OFFSET('2011'!L$1,Calculations!$C6,0),IF($P8=2012,OFFSET('2012'!L$1,Calculations!$C6,0),IF($P8=2013,OFFSET('2013'!L$1,Calculations!$C6,0),IF($P8=2014,OFFSET('2014'!L$1,Calculations!$C6,0),IF($P8=2015,OFFSET('2015'!L$1,Calculations!$C6,0),IF($P8=2016,OFFSET('2016'!L$1,Calculations!$C6,0),IF($P8=2017,OFFSET('2017'!L$1,Calculations!$C6,0),0))))))))))))))))</f>
        <v>7.0607278159262848E-2</v>
      </c>
      <c r="AG8" s="31">
        <f ca="1">IF($P8=2002,OFFSET('2002'!M$1,Calculations!$C6,0),IF($P8=2003,OFFSET('2003'!M$1,Calculations!$C6,0),IF($P8=2004,OFFSET('2004'!M$1,Calculations!$C6,0),IF($P8=2005,OFFSET('2005'!M$1,Calculations!$C6,0),IF($P8=2006,OFFSET('2006'!M$1,Calculations!$C6,0),IF($P8=2007,OFFSET('2007'!M$1,Calculations!$C6,0),IF($P8=2008,OFFSET('2008'!M$1,Calculations!$C6,0),IF($P8=2009,OFFSET('2009'!M$1,Calculations!$C6,0),IF($P8=2010,OFFSET('2010'!M$1,Calculations!$C6,0),IF($P8=2011,OFFSET('2011'!M$1,Calculations!$C6,0),IF($P8=2012,OFFSET('2012'!M$1,Calculations!$C6,0),IF($P8=2013,OFFSET('2013'!M$1,Calculations!$C6,0),IF($P8=2014,OFFSET('2014'!M$1,Calculations!$C6,0),IF($P8=2015,OFFSET('2015'!M$1,Calculations!$C6,0),IF($P8=2016,OFFSET('2016'!M$1,Calculations!$C6,0),IF($P8=2017,OFFSET('2017'!M$1,Calculations!$C6,0),0))))))))))))))))</f>
        <v>0.13406348046379862</v>
      </c>
      <c r="AH8" s="31">
        <f ca="1">IF($P8=2002,OFFSET('2002'!N$1,Calculations!$C6,0),IF($P8=2003,OFFSET('2003'!N$1,Calculations!$C6,0),IF($P8=2004,OFFSET('2004'!N$1,Calculations!$C6,0),IF($P8=2005,OFFSET('2005'!N$1,Calculations!$C6,0),IF($P8=2006,OFFSET('2006'!N$1,Calculations!$C6,0),IF($P8=2007,OFFSET('2007'!N$1,Calculations!$C6,0),IF($P8=2008,OFFSET('2008'!N$1,Calculations!$C6,0),IF($P8=2009,OFFSET('2009'!N$1,Calculations!$C6,0),IF($P8=2010,OFFSET('2010'!N$1,Calculations!$C6,0),IF($P8=2011,OFFSET('2011'!N$1,Calculations!$C6,0),IF($P8=2012,OFFSET('2012'!N$1,Calculations!$C6,0),IF($P8=2013,OFFSET('2013'!N$1,Calculations!$C6,0),IF($P8=2014,OFFSET('2014'!N$1,Calculations!$C6,0),IF($P8=2015,OFFSET('2015'!N$1,Calculations!$C6,0),IF($P8=2016,OFFSET('2016'!N$1,Calculations!$C6,0),IF($P8=2017,OFFSET('2017'!N$1,Calculations!$C6,0),0))))))))))))))))</f>
        <v>7.3858245076199966E-2</v>
      </c>
      <c r="AI8" s="31">
        <f ca="1">IF($P8=2002,OFFSET('2002'!O$1,Calculations!$C6,0),IF($P8=2003,OFFSET('2003'!O$1,Calculations!$C6,0),IF($P8=2004,OFFSET('2004'!O$1,Calculations!$C6,0),IF($P8=2005,OFFSET('2005'!O$1,Calculations!$C6,0),IF($P8=2006,OFFSET('2006'!O$1,Calculations!$C6,0),IF($P8=2007,OFFSET('2007'!O$1,Calculations!$C6,0),IF($P8=2008,OFFSET('2008'!O$1,Calculations!$C6,0),IF($P8=2009,OFFSET('2009'!O$1,Calculations!$C6,0),IF($P8=2010,OFFSET('2010'!O$1,Calculations!$C6,0),IF($P8=2011,OFFSET('2011'!O$1,Calculations!$C6,0),IF($P8=2012,OFFSET('2012'!O$1,Calculations!$C6,0),IF($P8=2013,OFFSET('2013'!O$1,Calculations!$C6,0),IF($P8=2014,OFFSET('2014'!O$1,Calculations!$C6,0),IF($P8=2015,OFFSET('2015'!O$1,Calculations!$C6,0),IF($P8=2016,OFFSET('2016'!O$1,Calculations!$C6,0),IF($P8=2017,OFFSET('2017'!O$1,Calculations!$C6,0),0))))))))))))))))</f>
        <v>8.6481003119704525E-2</v>
      </c>
      <c r="AJ8" s="31">
        <f ca="1">IF($P8=2002,OFFSET('2002'!P$1,Calculations!$C6,0),IF($P8=2003,OFFSET('2003'!P$1,Calculations!$C6,0),IF($P8=2004,OFFSET('2004'!P$1,Calculations!$C6,0),IF($P8=2005,OFFSET('2005'!P$1,Calculations!$C6,0),IF($P8=2006,OFFSET('2006'!P$1,Calculations!$C6,0),IF($P8=2007,OFFSET('2007'!P$1,Calculations!$C6,0),IF($P8=2008,OFFSET('2008'!P$1,Calculations!$C6,0),IF($P8=2009,OFFSET('2009'!P$1,Calculations!$C6,0),IF($P8=2010,OFFSET('2010'!P$1,Calculations!$C6,0),IF($P8=2011,OFFSET('2011'!P$1,Calculations!$C6,0),IF($P8=2012,OFFSET('2012'!P$1,Calculations!$C6,0),IF($P8=2013,OFFSET('2013'!P$1,Calculations!$C6,0),IF($P8=2014,OFFSET('2014'!P$1,Calculations!$C6,0),IF($P8=2015,OFFSET('2015'!P$1,Calculations!$C6,0),IF($P8=2016,OFFSET('2016'!P$1,Calculations!$C6,0),IF($P8=2017,OFFSET('2017'!P$1,Calculations!$C6,0),0))))))))))))))))</f>
        <v>0.51840676753502468</v>
      </c>
      <c r="AK8" s="34">
        <f ca="1">IF($P8=2002,OFFSET('2002'!Q$1,Calculations!$C6,0),IF($P8=2003,OFFSET('2003'!Q$1,Calculations!$C6,0),IF($P8=2004,OFFSET('2004'!Q$1,Calculations!$C6,0),IF($P8=2005,OFFSET('2005'!Q$1,Calculations!$C6,0),IF($P8=2006,OFFSET('2006'!Q$1,Calculations!$C6,0),IF($P8=2007,OFFSET('2007'!Q$1,Calculations!$C6,0),IF($P8=2008,OFFSET('2008'!Q$1,Calculations!$C6,0),IF($P8=2009,OFFSET('2009'!Q$1,Calculations!$C6,0),IF($P8=2010,OFFSET('2010'!Q$1,Calculations!$C6,0),IF($P8=2011,OFFSET('2011'!Q$1,Calculations!$C6,0),IF($P8=2012,OFFSET('2012'!Q$1,Calculations!$C6,0),IF($P8=2013,OFFSET('2013'!Q$1,Calculations!$C6,0),IF($P8=2014,OFFSET('2014'!Q$1,Calculations!$C6,0),IF($P8=2015,OFFSET('2015'!Q$1,Calculations!$C6,0),IF($P8=2016,OFFSET('2016'!Q$1,Calculations!$C6,0),IF($P8=2017,OFFSET('2017'!Q$1,Calculations!$C6,0),0))))))))))))))))</f>
        <v>5.9989713205817537E-2</v>
      </c>
      <c r="AL8" s="31">
        <f ca="1">IF($P8=2002,OFFSET('2002'!K$1,Calculations!$D6,0),IF($P8=2003,OFFSET('2003'!K$1,Calculations!$D6,0),IF($P8=2004,OFFSET('2004'!K$1,Calculations!$D6,0),IF($P8=2005,OFFSET('2005'!K$1,Calculations!$D6,0),IF($P8=2006,OFFSET('2006'!K$1,Calculations!$D6,0),IF($P8=2007,OFFSET('2007'!K$1,Calculations!$D6,0),IF($P8=2008,OFFSET('2008'!K$1,Calculations!$D6,0),IF($P8=2009,OFFSET('2009'!K$1,Calculations!$D6,0),IF($P8=2010,OFFSET('2010'!K$1,Calculations!$D6,0),IF($P8=2011,OFFSET('2011'!K$1,Calculations!$D6,0),IF($P8=2012,OFFSET('2012'!K$1,Calculations!$D6,0),IF($P8=2013,OFFSET('2013'!K$1,Calculations!$D6,0),IF($P8=2014,OFFSET('2014'!K$1,Calculations!$D6,0),IF($P8=2015,OFFSET('2015'!K$1,Calculations!$D6,0),IF($P8=2016,OFFSET('2016'!K$1,Calculations!$D6,0),IF($P8=2017,OFFSET('2017'!K$1,Calculations!$D6,0),0))))))))))))))))</f>
        <v>9.8659034542749151E-3</v>
      </c>
      <c r="AM8" s="31">
        <f ca="1">IF($P8=2002,OFFSET('2002'!L$1,Calculations!$D6,0),IF($P8=2003,OFFSET('2003'!L$1,Calculations!$D6,0),IF($P8=2004,OFFSET('2004'!L$1,Calculations!$D6,0),IF($P8=2005,OFFSET('2005'!L$1,Calculations!$D6,0),IF($P8=2006,OFFSET('2006'!L$1,Calculations!$D6,0),IF($P8=2007,OFFSET('2007'!L$1,Calculations!$D6,0),IF($P8=2008,OFFSET('2008'!L$1,Calculations!$D6,0),IF($P8=2009,OFFSET('2009'!L$1,Calculations!$D6,0),IF($P8=2010,OFFSET('2010'!L$1,Calculations!$D6,0),IF($P8=2011,OFFSET('2011'!L$1,Calculations!$D6,0),IF($P8=2012,OFFSET('2012'!L$1,Calculations!$D6,0),IF($P8=2013,OFFSET('2013'!L$1,Calculations!$D6,0),IF($P8=2014,OFFSET('2014'!L$1,Calculations!$D6,0),IF($P8=2015,OFFSET('2015'!L$1,Calculations!$D6,0),IF($P8=2016,OFFSET('2016'!L$1,Calculations!$D6,0),IF($P8=2017,OFFSET('2017'!L$1,Calculations!$D6,0),0))))))))))))))))</f>
        <v>0.12082042372448207</v>
      </c>
      <c r="AN8" s="31">
        <f ca="1">IF($P8=2002,OFFSET('2002'!M$1,Calculations!$D6,0),IF($P8=2003,OFFSET('2003'!M$1,Calculations!$D6,0),IF($P8=2004,OFFSET('2004'!M$1,Calculations!$D6,0),IF($P8=2005,OFFSET('2005'!M$1,Calculations!$D6,0),IF($P8=2006,OFFSET('2006'!M$1,Calculations!$D6,0),IF($P8=2007,OFFSET('2007'!M$1,Calculations!$D6,0),IF($P8=2008,OFFSET('2008'!M$1,Calculations!$D6,0),IF($P8=2009,OFFSET('2009'!M$1,Calculations!$D6,0),IF($P8=2010,OFFSET('2010'!M$1,Calculations!$D6,0),IF($P8=2011,OFFSET('2011'!M$1,Calculations!$D6,0),IF($P8=2012,OFFSET('2012'!M$1,Calculations!$D6,0),IF($P8=2013,OFFSET('2013'!M$1,Calculations!$D6,0),IF($P8=2014,OFFSET('2014'!M$1,Calculations!$D6,0),IF($P8=2015,OFFSET('2015'!M$1,Calculations!$D6,0),IF($P8=2016,OFFSET('2016'!M$1,Calculations!$D6,0),IF($P8=2017,OFFSET('2017'!M$1,Calculations!$D6,0),0))))))))))))))))</f>
        <v>7.8199470265256463E-2</v>
      </c>
      <c r="AO8" s="31">
        <f ca="1">IF($P8=2002,OFFSET('2002'!N$1,Calculations!$D6,0),IF($P8=2003,OFFSET('2003'!N$1,Calculations!$D6,0),IF($P8=2004,OFFSET('2004'!N$1,Calculations!$D6,0),IF($P8=2005,OFFSET('2005'!N$1,Calculations!$D6,0),IF($P8=2006,OFFSET('2006'!N$1,Calculations!$D6,0),IF($P8=2007,OFFSET('2007'!N$1,Calculations!$D6,0),IF($P8=2008,OFFSET('2008'!N$1,Calculations!$D6,0),IF($P8=2009,OFFSET('2009'!N$1,Calculations!$D6,0),IF($P8=2010,OFFSET('2010'!N$1,Calculations!$D6,0),IF($P8=2011,OFFSET('2011'!N$1,Calculations!$D6,0),IF($P8=2012,OFFSET('2012'!N$1,Calculations!$D6,0),IF($P8=2013,OFFSET('2013'!N$1,Calculations!$D6,0),IF($P8=2014,OFFSET('2014'!N$1,Calculations!$D6,0),IF($P8=2015,OFFSET('2015'!N$1,Calculations!$D6,0),IF($P8=2016,OFFSET('2016'!N$1,Calculations!$D6,0),IF($P8=2017,OFFSET('2017'!N$1,Calculations!$D6,0),0))))))))))))))))</f>
        <v>6.9384183895421975E-2</v>
      </c>
      <c r="AP8" s="31">
        <f ca="1">IF($P8=2002,OFFSET('2002'!O$1,Calculations!$D6,0),IF($P8=2003,OFFSET('2003'!O$1,Calculations!$D6,0),IF($P8=2004,OFFSET('2004'!O$1,Calculations!$D6,0),IF($P8=2005,OFFSET('2005'!O$1,Calculations!$D6,0),IF($P8=2006,OFFSET('2006'!O$1,Calculations!$D6,0),IF($P8=2007,OFFSET('2007'!O$1,Calculations!$D6,0),IF($P8=2008,OFFSET('2008'!O$1,Calculations!$D6,0),IF($P8=2009,OFFSET('2009'!O$1,Calculations!$D6,0),IF($P8=2010,OFFSET('2010'!O$1,Calculations!$D6,0),IF($P8=2011,OFFSET('2011'!O$1,Calculations!$D6,0),IF($P8=2012,OFFSET('2012'!O$1,Calculations!$D6,0),IF($P8=2013,OFFSET('2013'!O$1,Calculations!$D6,0),IF($P8=2014,OFFSET('2014'!O$1,Calculations!$D6,0),IF($P8=2015,OFFSET('2015'!O$1,Calculations!$D6,0),IF($P8=2016,OFFSET('2016'!O$1,Calculations!$D6,0),IF($P8=2017,OFFSET('2017'!O$1,Calculations!$D6,0),0))))))))))))))))</f>
        <v>3.5364293674823501E-2</v>
      </c>
      <c r="AQ8" s="31">
        <f ca="1">IF($P8=2002,OFFSET('2002'!P$1,Calculations!$D6,0),IF($P8=2003,OFFSET('2003'!P$1,Calculations!$D6,0),IF($P8=2004,OFFSET('2004'!P$1,Calculations!$D6,0),IF($P8=2005,OFFSET('2005'!P$1,Calculations!$D6,0),IF($P8=2006,OFFSET('2006'!P$1,Calculations!$D6,0),IF($P8=2007,OFFSET('2007'!P$1,Calculations!$D6,0),IF($P8=2008,OFFSET('2008'!P$1,Calculations!$D6,0),IF($P8=2009,OFFSET('2009'!P$1,Calculations!$D6,0),IF($P8=2010,OFFSET('2010'!P$1,Calculations!$D6,0),IF($P8=2011,OFFSET('2011'!P$1,Calculations!$D6,0),IF($P8=2012,OFFSET('2012'!P$1,Calculations!$D6,0),IF($P8=2013,OFFSET('2013'!P$1,Calculations!$D6,0),IF($P8=2014,OFFSET('2014'!P$1,Calculations!$D6,0),IF($P8=2015,OFFSET('2015'!P$1,Calculations!$D6,0),IF($P8=2016,OFFSET('2016'!P$1,Calculations!$D6,0),IF($P8=2017,OFFSET('2017'!P$1,Calculations!$D6,0),0))))))))))))))))</f>
        <v>1.122566285975897E-2</v>
      </c>
      <c r="AR8" s="34">
        <f ca="1">IF($P8=2002,OFFSET('2002'!Q$1,Calculations!$D6,0),IF($P8=2003,OFFSET('2003'!Q$1,Calculations!$D6,0),IF($P8=2004,OFFSET('2004'!Q$1,Calculations!$D6,0),IF($P8=2005,OFFSET('2005'!Q$1,Calculations!$D6,0),IF($P8=2006,OFFSET('2006'!Q$1,Calculations!$D6,0),IF($P8=2007,OFFSET('2007'!Q$1,Calculations!$D6,0),IF($P8=2008,OFFSET('2008'!Q$1,Calculations!$D6,0),IF($P8=2009,OFFSET('2009'!Q$1,Calculations!$D6,0),IF($P8=2010,OFFSET('2010'!Q$1,Calculations!$D6,0),IF($P8=2011,OFFSET('2011'!Q$1,Calculations!$D6,0),IF($P8=2012,OFFSET('2012'!Q$1,Calculations!$D6,0),IF($P8=2013,OFFSET('2013'!Q$1,Calculations!$D6,0),IF($P8=2014,OFFSET('2014'!Q$1,Calculations!$D6,0),IF($P8=2015,OFFSET('2015'!Q$1,Calculations!$D6,0),IF($P8=2016,OFFSET('2016'!Q$1,Calculations!$D6,0),IF($P8=2017,OFFSET('2017'!Q$1,Calculations!$D6,0),0))))))))))))))))</f>
        <v>4.7188509522562684E-2</v>
      </c>
      <c r="AS8" s="31">
        <f ca="1">IF($P8=2002,OFFSET('2002'!K$1,Calculations!$E6,0),IF($P8=2003,OFFSET('2003'!K$1,Calculations!$E6,0),IF($P8=2004,OFFSET('2004'!K$1,Calculations!$E6,0),IF($P8=2005,OFFSET('2005'!K$1,Calculations!$E6,0),IF($P8=2006,OFFSET('2006'!K$1,Calculations!$E6,0),IF($P8=2007,OFFSET('2007'!K$1,Calculations!$E6,0),IF($P8=2008,OFFSET('2008'!K$1,Calculations!$E6,0),IF($P8=2009,OFFSET('2009'!K$1,Calculations!$E6,0),IF($P8=2010,OFFSET('2010'!K$1,Calculations!$E6,0),IF($P8=2011,OFFSET('2011'!K$1,Calculations!$E6,0),IF($P8=2012,OFFSET('2012'!K$1,Calculations!$E6,0),IF($P8=2013,OFFSET('2013'!K$1,Calculations!$E6,0),IF($P8=2014,OFFSET('2014'!K$1,Calculations!$E6,0),IF($P8=2015,OFFSET('2015'!K$1,Calculations!$E6,0),IF($P8=2016,OFFSET('2016'!K$1,Calculations!$E6,0),IF($P8=2017,OFFSET('2017'!K$1,Calculations!$E6,0),0))))))))))))))))</f>
        <v>1.5936101564574066E-2</v>
      </c>
      <c r="AT8" s="31">
        <f ca="1">IF($P8=2002,OFFSET('2002'!L$1,Calculations!$E6,0),IF($P8=2003,OFFSET('2003'!L$1,Calculations!$E6,0),IF($P8=2004,OFFSET('2004'!L$1,Calculations!$E6,0),IF($P8=2005,OFFSET('2005'!L$1,Calculations!$E6,0),IF($P8=2006,OFFSET('2006'!L$1,Calculations!$E6,0),IF($P8=2007,OFFSET('2007'!L$1,Calculations!$E6,0),IF($P8=2008,OFFSET('2008'!L$1,Calculations!$E6,0),IF($P8=2009,OFFSET('2009'!L$1,Calculations!$E6,0),IF($P8=2010,OFFSET('2010'!L$1,Calculations!$E6,0),IF($P8=2011,OFFSET('2011'!L$1,Calculations!$E6,0),IF($P8=2012,OFFSET('2012'!L$1,Calculations!$E6,0),IF($P8=2013,OFFSET('2013'!L$1,Calculations!$E6,0),IF($P8=2014,OFFSET('2014'!L$1,Calculations!$E6,0),IF($P8=2015,OFFSET('2015'!L$1,Calculations!$E6,0),IF($P8=2016,OFFSET('2016'!L$1,Calculations!$E6,0),IF($P8=2017,OFFSET('2017'!L$1,Calculations!$E6,0),0))))))))))))))))</f>
        <v>0.11033284437916752</v>
      </c>
      <c r="AU8" s="31">
        <f ca="1">IF($P8=2002,OFFSET('2002'!M$1,Calculations!$E6,0),IF($P8=2003,OFFSET('2003'!M$1,Calculations!$E6,0),IF($P8=2004,OFFSET('2004'!M$1,Calculations!$E6,0),IF($P8=2005,OFFSET('2005'!M$1,Calculations!$E6,0),IF($P8=2006,OFFSET('2006'!M$1,Calculations!$E6,0),IF($P8=2007,OFFSET('2007'!M$1,Calculations!$E6,0),IF($P8=2008,OFFSET('2008'!M$1,Calculations!$E6,0),IF($P8=2009,OFFSET('2009'!M$1,Calculations!$E6,0),IF($P8=2010,OFFSET('2010'!M$1,Calculations!$E6,0),IF($P8=2011,OFFSET('2011'!M$1,Calculations!$E6,0),IF($P8=2012,OFFSET('2012'!M$1,Calculations!$E6,0),IF($P8=2013,OFFSET('2013'!M$1,Calculations!$E6,0),IF($P8=2014,OFFSET('2014'!M$1,Calculations!$E6,0),IF($P8=2015,OFFSET('2015'!M$1,Calculations!$E6,0),IF($P8=2016,OFFSET('2016'!M$1,Calculations!$E6,0),IF($P8=2017,OFFSET('2017'!M$1,Calculations!$E6,0),0))))))))))))))))</f>
        <v>8.0818839113135102E-2</v>
      </c>
      <c r="AV8" s="31">
        <f ca="1">IF($P8=2002,OFFSET('2002'!N$1,Calculations!$E6,0),IF($P8=2003,OFFSET('2003'!N$1,Calculations!$E6,0),IF($P8=2004,OFFSET('2004'!N$1,Calculations!$E6,0),IF($P8=2005,OFFSET('2005'!N$1,Calculations!$E6,0),IF($P8=2006,OFFSET('2006'!N$1,Calculations!$E6,0),IF($P8=2007,OFFSET('2007'!N$1,Calculations!$E6,0),IF($P8=2008,OFFSET('2008'!N$1,Calculations!$E6,0),IF($P8=2009,OFFSET('2009'!N$1,Calculations!$E6,0),IF($P8=2010,OFFSET('2010'!N$1,Calculations!$E6,0),IF($P8=2011,OFFSET('2011'!N$1,Calculations!$E6,0),IF($P8=2012,OFFSET('2012'!N$1,Calculations!$E6,0),IF($P8=2013,OFFSET('2013'!N$1,Calculations!$E6,0),IF($P8=2014,OFFSET('2014'!N$1,Calculations!$E6,0),IF($P8=2015,OFFSET('2015'!N$1,Calculations!$E6,0),IF($P8=2016,OFFSET('2016'!N$1,Calculations!$E6,0),IF($P8=2017,OFFSET('2017'!N$1,Calculations!$E6,0),0))))))))))))))))</f>
        <v>0.10515779142111113</v>
      </c>
      <c r="AW8" s="31">
        <f ca="1">IF($P8=2002,OFFSET('2002'!O$1,Calculations!$E6,0),IF($P8=2003,OFFSET('2003'!O$1,Calculations!$E6,0),IF($P8=2004,OFFSET('2004'!O$1,Calculations!$E6,0),IF($P8=2005,OFFSET('2005'!O$1,Calculations!$E6,0),IF($P8=2006,OFFSET('2006'!O$1,Calculations!$E6,0),IF($P8=2007,OFFSET('2007'!O$1,Calculations!$E6,0),IF($P8=2008,OFFSET('2008'!O$1,Calculations!$E6,0),IF($P8=2009,OFFSET('2009'!O$1,Calculations!$E6,0),IF($P8=2010,OFFSET('2010'!O$1,Calculations!$E6,0),IF($P8=2011,OFFSET('2011'!O$1,Calculations!$E6,0),IF($P8=2012,OFFSET('2012'!O$1,Calculations!$E6,0),IF($P8=2013,OFFSET('2013'!O$1,Calculations!$E6,0),IF($P8=2014,OFFSET('2014'!O$1,Calculations!$E6,0),IF($P8=2015,OFFSET('2015'!O$1,Calculations!$E6,0),IF($P8=2016,OFFSET('2016'!O$1,Calculations!$E6,0),IF($P8=2017,OFFSET('2017'!O$1,Calculations!$E6,0),0))))))))))))))))</f>
        <v>8.5847964592176917E-2</v>
      </c>
      <c r="AX8" s="31">
        <f ca="1">IF($P8=2002,OFFSET('2002'!P$1,Calculations!$E6,0),IF($P8=2003,OFFSET('2003'!P$1,Calculations!$E6,0),IF($P8=2004,OFFSET('2004'!P$1,Calculations!$E6,0),IF($P8=2005,OFFSET('2005'!P$1,Calculations!$E6,0),IF($P8=2006,OFFSET('2006'!P$1,Calculations!$E6,0),IF($P8=2007,OFFSET('2007'!P$1,Calculations!$E6,0),IF($P8=2008,OFFSET('2008'!P$1,Calculations!$E6,0),IF($P8=2009,OFFSET('2009'!P$1,Calculations!$E6,0),IF($P8=2010,OFFSET('2010'!P$1,Calculations!$E6,0),IF($P8=2011,OFFSET('2011'!P$1,Calculations!$E6,0),IF($P8=2012,OFFSET('2012'!P$1,Calculations!$E6,0),IF($P8=2013,OFFSET('2013'!P$1,Calculations!$E6,0),IF($P8=2014,OFFSET('2014'!P$1,Calculations!$E6,0),IF($P8=2015,OFFSET('2015'!P$1,Calculations!$E6,0),IF($P8=2016,OFFSET('2016'!P$1,Calculations!$E6,0),IF($P8=2017,OFFSET('2017'!P$1,Calculations!$E6,0),0))))))))))))))))</f>
        <v>1.0532707219307089E-2</v>
      </c>
      <c r="AY8" s="34">
        <f ca="1">IF($P8=2002,OFFSET('2002'!Q$1,Calculations!$E6,0),IF($P8=2003,OFFSET('2003'!Q$1,Calculations!$E6,0),IF($P8=2004,OFFSET('2004'!Q$1,Calculations!$E6,0),IF($P8=2005,OFFSET('2005'!Q$1,Calculations!$E6,0),IF($P8=2006,OFFSET('2006'!Q$1,Calculations!$E6,0),IF($P8=2007,OFFSET('2007'!Q$1,Calculations!$E6,0),IF($P8=2008,OFFSET('2008'!Q$1,Calculations!$E6,0),IF($P8=2009,OFFSET('2009'!Q$1,Calculations!$E6,0),IF($P8=2010,OFFSET('2010'!Q$1,Calculations!$E6,0),IF($P8=2011,OFFSET('2011'!Q$1,Calculations!$E6,0),IF($P8=2012,OFFSET('2012'!Q$1,Calculations!$E6,0),IF($P8=2013,OFFSET('2013'!Q$1,Calculations!$E6,0),IF($P8=2014,OFFSET('2014'!Q$1,Calculations!$E6,0),IF($P8=2015,OFFSET('2015'!Q$1,Calculations!$E6,0),IF($P8=2016,OFFSET('2016'!Q$1,Calculations!$E6,0),IF($P8=2017,OFFSET('2017'!Q$1,Calculations!$E6,0),0))))))))))))))))</f>
        <v>6.1792572908591831E-2</v>
      </c>
      <c r="AZ8" s="31">
        <f ca="1">IF($P8=2002,OFFSET('2002'!K$1,Calculations!$F6,0),IF($P8=2003,OFFSET('2003'!K$1,Calculations!$F6,0),IF($P8=2004,OFFSET('2004'!K$1,Calculations!$F6,0),IF($P8=2005,OFFSET('2005'!K$1,Calculations!$F6,0),IF($P8=2006,OFFSET('2006'!K$1,Calculations!$F6,0),IF($P8=2007,OFFSET('2007'!K$1,Calculations!$F6,0),IF($P8=2008,OFFSET('2008'!K$1,Calculations!$F6,0),IF($P8=2009,OFFSET('2009'!K$1,Calculations!$F6,0),IF($P8=2010,OFFSET('2010'!K$1,Calculations!$F6,0),IF($P8=2011,OFFSET('2011'!K$1,Calculations!$F6,0),IF($P8=2012,OFFSET('2012'!K$1,Calculations!$F6,0),IF($P8=2013,OFFSET('2013'!K$1,Calculations!$F6,0),IF($P8=2014,OFFSET('2014'!K$1,Calculations!$F6,0),IF($P8=2015,OFFSET('2015'!K$1,Calculations!$F6,0),IF($P8=2016,OFFSET('2016'!K$1,Calculations!$F6,0),IF($P8=2017,OFFSET('2017'!K$1,Calculations!$F6,0),0))))))))))))))))</f>
        <v>6.3322237212828066E-3</v>
      </c>
      <c r="BA8" s="31">
        <f ca="1">IF($P8=2002,OFFSET('2002'!L$1,Calculations!$F6,0),IF($P8=2003,OFFSET('2003'!L$1,Calculations!$F6,0),IF($P8=2004,OFFSET('2004'!L$1,Calculations!$F6,0),IF($P8=2005,OFFSET('2005'!L$1,Calculations!$F6,0),IF($P8=2006,OFFSET('2006'!L$1,Calculations!$F6,0),IF($P8=2007,OFFSET('2007'!L$1,Calculations!$F6,0),IF($P8=2008,OFFSET('2008'!L$1,Calculations!$F6,0),IF($P8=2009,OFFSET('2009'!L$1,Calculations!$F6,0),IF($P8=2010,OFFSET('2010'!L$1,Calculations!$F6,0),IF($P8=2011,OFFSET('2011'!L$1,Calculations!$F6,0),IF($P8=2012,OFFSET('2012'!L$1,Calculations!$F6,0),IF($P8=2013,OFFSET('2013'!L$1,Calculations!$F6,0),IF($P8=2014,OFFSET('2014'!L$1,Calculations!$F6,0),IF($P8=2015,OFFSET('2015'!L$1,Calculations!$F6,0),IF($P8=2016,OFFSET('2016'!L$1,Calculations!$F6,0),IF($P8=2017,OFFSET('2017'!L$1,Calculations!$F6,0),0))))))))))))))))</f>
        <v>1.9236149939647704E-2</v>
      </c>
      <c r="BB8" s="31">
        <f ca="1">IF($P8=2002,OFFSET('2002'!M$1,Calculations!$F6,0),IF($P8=2003,OFFSET('2003'!M$1,Calculations!$F6,0),IF($P8=2004,OFFSET('2004'!M$1,Calculations!$F6,0),IF($P8=2005,OFFSET('2005'!M$1,Calculations!$F6,0),IF($P8=2006,OFFSET('2006'!M$1,Calculations!$F6,0),IF($P8=2007,OFFSET('2007'!M$1,Calculations!$F6,0),IF($P8=2008,OFFSET('2008'!M$1,Calculations!$F6,0),IF($P8=2009,OFFSET('2009'!M$1,Calculations!$F6,0),IF($P8=2010,OFFSET('2010'!M$1,Calculations!$F6,0),IF($P8=2011,OFFSET('2011'!M$1,Calculations!$F6,0),IF($P8=2012,OFFSET('2012'!M$1,Calculations!$F6,0),IF($P8=2013,OFFSET('2013'!M$1,Calculations!$F6,0),IF($P8=2014,OFFSET('2014'!M$1,Calculations!$F6,0),IF($P8=2015,OFFSET('2015'!M$1,Calculations!$F6,0),IF($P8=2016,OFFSET('2016'!M$1,Calculations!$F6,0),IF($P8=2017,OFFSET('2017'!M$1,Calculations!$F6,0),0))))))))))))))))</f>
        <v>3.9530500296399124E-2</v>
      </c>
      <c r="BC8" s="31">
        <f ca="1">IF($P8=2002,OFFSET('2002'!N$1,Calculations!$F6,0),IF($P8=2003,OFFSET('2003'!N$1,Calculations!$F6,0),IF($P8=2004,OFFSET('2004'!N$1,Calculations!$F6,0),IF($P8=2005,OFFSET('2005'!N$1,Calculations!$F6,0),IF($P8=2006,OFFSET('2006'!N$1,Calculations!$F6,0),IF($P8=2007,OFFSET('2007'!N$1,Calculations!$F6,0),IF($P8=2008,OFFSET('2008'!N$1,Calculations!$F6,0),IF($P8=2009,OFFSET('2009'!N$1,Calculations!$F6,0),IF($P8=2010,OFFSET('2010'!N$1,Calculations!$F6,0),IF($P8=2011,OFFSET('2011'!N$1,Calculations!$F6,0),IF($P8=2012,OFFSET('2012'!N$1,Calculations!$F6,0),IF($P8=2013,OFFSET('2013'!N$1,Calculations!$F6,0),IF($P8=2014,OFFSET('2014'!N$1,Calculations!$F6,0),IF($P8=2015,OFFSET('2015'!N$1,Calculations!$F6,0),IF($P8=2016,OFFSET('2016'!N$1,Calculations!$F6,0),IF($P8=2017,OFFSET('2017'!N$1,Calculations!$F6,0),0))))))))))))))))</f>
        <v>3.8692282748363949E-2</v>
      </c>
      <c r="BD8" s="31">
        <f ca="1">IF($P8=2002,OFFSET('2002'!O$1,Calculations!$F6,0),IF($P8=2003,OFFSET('2003'!O$1,Calculations!$F6,0),IF($P8=2004,OFFSET('2004'!O$1,Calculations!$F6,0),IF($P8=2005,OFFSET('2005'!O$1,Calculations!$F6,0),IF($P8=2006,OFFSET('2006'!O$1,Calculations!$F6,0),IF($P8=2007,OFFSET('2007'!O$1,Calculations!$F6,0),IF($P8=2008,OFFSET('2008'!O$1,Calculations!$F6,0),IF($P8=2009,OFFSET('2009'!O$1,Calculations!$F6,0),IF($P8=2010,OFFSET('2010'!O$1,Calculations!$F6,0),IF($P8=2011,OFFSET('2011'!O$1,Calculations!$F6,0),IF($P8=2012,OFFSET('2012'!O$1,Calculations!$F6,0),IF($P8=2013,OFFSET('2013'!O$1,Calculations!$F6,0),IF($P8=2014,OFFSET('2014'!O$1,Calculations!$F6,0),IF($P8=2015,OFFSET('2015'!O$1,Calculations!$F6,0),IF($P8=2016,OFFSET('2016'!O$1,Calculations!$F6,0),IF($P8=2017,OFFSET('2017'!O$1,Calculations!$F6,0),0))))))))))))))))</f>
        <v>1.4635893300608828E-2</v>
      </c>
      <c r="BE8" s="31">
        <f ca="1">IF($P8=2002,OFFSET('2002'!P$1,Calculations!$F6,0),IF($P8=2003,OFFSET('2003'!P$1,Calculations!$F6,0),IF($P8=2004,OFFSET('2004'!P$1,Calculations!$F6,0),IF($P8=2005,OFFSET('2005'!P$1,Calculations!$F6,0),IF($P8=2006,OFFSET('2006'!P$1,Calculations!$F6,0),IF($P8=2007,OFFSET('2007'!P$1,Calculations!$F6,0),IF($P8=2008,OFFSET('2008'!P$1,Calculations!$F6,0),IF($P8=2009,OFFSET('2009'!P$1,Calculations!$F6,0),IF($P8=2010,OFFSET('2010'!P$1,Calculations!$F6,0),IF($P8=2011,OFFSET('2011'!P$1,Calculations!$F6,0),IF($P8=2012,OFFSET('2012'!P$1,Calculations!$F6,0),IF($P8=2013,OFFSET('2013'!P$1,Calculations!$F6,0),IF($P8=2014,OFFSET('2014'!P$1,Calculations!$F6,0),IF($P8=2015,OFFSET('2015'!P$1,Calculations!$F6,0),IF($P8=2016,OFFSET('2016'!P$1,Calculations!$F6,0),IF($P8=2017,OFFSET('2017'!P$1,Calculations!$F6,0),0))))))))))))))))</f>
        <v>5.8473603862677533E-3</v>
      </c>
      <c r="BF8" s="34">
        <f ca="1">IF($P8=2002,OFFSET('2002'!Q$1,Calculations!$F6,0),IF($P8=2003,OFFSET('2003'!Q$1,Calculations!$F6,0),IF($P8=2004,OFFSET('2004'!Q$1,Calculations!$F6,0),IF($P8=2005,OFFSET('2005'!Q$1,Calculations!$F6,0),IF($P8=2006,OFFSET('2006'!Q$1,Calculations!$F6,0),IF($P8=2007,OFFSET('2007'!Q$1,Calculations!$F6,0),IF($P8=2008,OFFSET('2008'!Q$1,Calculations!$F6,0),IF($P8=2009,OFFSET('2009'!Q$1,Calculations!$F6,0),IF($P8=2010,OFFSET('2010'!Q$1,Calculations!$F6,0),IF($P8=2011,OFFSET('2011'!Q$1,Calculations!$F6,0),IF($P8=2012,OFFSET('2012'!Q$1,Calculations!$F6,0),IF($P8=2013,OFFSET('2013'!Q$1,Calculations!$F6,0),IF($P8=2014,OFFSET('2014'!Q$1,Calculations!$F6,0),IF($P8=2015,OFFSET('2015'!Q$1,Calculations!$F6,0),IF($P8=2016,OFFSET('2016'!Q$1,Calculations!$F6,0),IF($P8=2017,OFFSET('2017'!Q$1,Calculations!$F6,0),0))))))))))))))))</f>
        <v>1.442350762308699E-2</v>
      </c>
      <c r="BG8" s="31">
        <f ca="1">IF($P8=2002,OFFSET('2002'!K$1,Calculations!$G6,0),IF($P8=2003,OFFSET('2003'!K$1,Calculations!$G6,0),IF($P8=2004,OFFSET('2004'!K$1,Calculations!$G6,0),IF($P8=2005,OFFSET('2005'!K$1,Calculations!$G6,0),IF($P8=2006,OFFSET('2006'!K$1,Calculations!$G6,0),IF($P8=2007,OFFSET('2007'!K$1,Calculations!$G6,0),IF($P8=2008,OFFSET('2008'!K$1,Calculations!$G6,0),IF($P8=2009,OFFSET('2009'!K$1,Calculations!$G6,0),IF($P8=2010,OFFSET('2010'!K$1,Calculations!$G6,0),IF($P8=2011,OFFSET('2011'!K$1,Calculations!$G6,0),IF($P8=2012,OFFSET('2012'!K$1,Calculations!$G6,0),IF($P8=2013,OFFSET('2013'!K$1,Calculations!$G6,0),IF($P8=2014,OFFSET('2014'!K$1,Calculations!$G6,0),IF($P8=2015,OFFSET('2015'!K$1,Calculations!$G6,0),IF($P8=2016,OFFSET('2016'!K$1,Calculations!$G6,0),IF($P8=2017,OFFSET('2017'!K$1,Calculations!$G6,0),0))))))))))))))))</f>
        <v>7.2607451912588092E-2</v>
      </c>
      <c r="BH8" s="31">
        <f ca="1">IF($P8=2002,OFFSET('2002'!L$1,Calculations!$G6,0),IF($P8=2003,OFFSET('2003'!L$1,Calculations!$G6,0),IF($P8=2004,OFFSET('2004'!L$1,Calculations!$G6,0),IF($P8=2005,OFFSET('2005'!L$1,Calculations!$G6,0),IF($P8=2006,OFFSET('2006'!L$1,Calculations!$G6,0),IF($P8=2007,OFFSET('2007'!L$1,Calculations!$G6,0),IF($P8=2008,OFFSET('2008'!L$1,Calculations!$G6,0),IF($P8=2009,OFFSET('2009'!L$1,Calculations!$G6,0),IF($P8=2010,OFFSET('2010'!L$1,Calculations!$G6,0),IF($P8=2011,OFFSET('2011'!L$1,Calculations!$G6,0),IF($P8=2012,OFFSET('2012'!L$1,Calculations!$G6,0),IF($P8=2013,OFFSET('2013'!L$1,Calculations!$G6,0),IF($P8=2014,OFFSET('2014'!L$1,Calculations!$G6,0),IF($P8=2015,OFFSET('2015'!L$1,Calculations!$G6,0),IF($P8=2016,OFFSET('2016'!L$1,Calculations!$G6,0),IF($P8=2017,OFFSET('2017'!L$1,Calculations!$G6,0),0))))))))))))))))</f>
        <v>0.20786895653076476</v>
      </c>
      <c r="BI8" s="31">
        <f ca="1">IF($P8=2002,OFFSET('2002'!M$1,Calculations!$G6,0),IF($P8=2003,OFFSET('2003'!M$1,Calculations!$G6,0),IF($P8=2004,OFFSET('2004'!M$1,Calculations!$G6,0),IF($P8=2005,OFFSET('2005'!M$1,Calculations!$G6,0),IF($P8=2006,OFFSET('2006'!M$1,Calculations!$G6,0),IF($P8=2007,OFFSET('2007'!M$1,Calculations!$G6,0),IF($P8=2008,OFFSET('2008'!M$1,Calculations!$G6,0),IF($P8=2009,OFFSET('2009'!M$1,Calculations!$G6,0),IF($P8=2010,OFFSET('2010'!M$1,Calculations!$G6,0),IF($P8=2011,OFFSET('2011'!M$1,Calculations!$G6,0),IF($P8=2012,OFFSET('2012'!M$1,Calculations!$G6,0),IF($P8=2013,OFFSET('2013'!M$1,Calculations!$G6,0),IF($P8=2014,OFFSET('2014'!M$1,Calculations!$G6,0),IF($P8=2015,OFFSET('2015'!M$1,Calculations!$G6,0),IF($P8=2016,OFFSET('2016'!M$1,Calculations!$G6,0),IF($P8=2017,OFFSET('2017'!M$1,Calculations!$G6,0),0))))))))))))))))</f>
        <v>0.1517270242580844</v>
      </c>
      <c r="BJ8" s="31">
        <f ca="1">IF($P8=2002,OFFSET('2002'!N$1,Calculations!$G6,0),IF($P8=2003,OFFSET('2003'!N$1,Calculations!$G6,0),IF($P8=2004,OFFSET('2004'!N$1,Calculations!$G6,0),IF($P8=2005,OFFSET('2005'!N$1,Calculations!$G6,0),IF($P8=2006,OFFSET('2006'!N$1,Calculations!$G6,0),IF($P8=2007,OFFSET('2007'!N$1,Calculations!$G6,0),IF($P8=2008,OFFSET('2008'!N$1,Calculations!$G6,0),IF($P8=2009,OFFSET('2009'!N$1,Calculations!$G6,0),IF($P8=2010,OFFSET('2010'!N$1,Calculations!$G6,0),IF($P8=2011,OFFSET('2011'!N$1,Calculations!$G6,0),IF($P8=2012,OFFSET('2012'!N$1,Calculations!$G6,0),IF($P8=2013,OFFSET('2013'!N$1,Calculations!$G6,0),IF($P8=2014,OFFSET('2014'!N$1,Calculations!$G6,0),IF($P8=2015,OFFSET('2015'!N$1,Calculations!$G6,0),IF($P8=2016,OFFSET('2016'!N$1,Calculations!$G6,0),IF($P8=2017,OFFSET('2017'!N$1,Calculations!$G6,0),0))))))))))))))))</f>
        <v>0.19897049980771267</v>
      </c>
      <c r="BK8" s="31">
        <f ca="1">IF($P8=2002,OFFSET('2002'!O$1,Calculations!$G6,0),IF($P8=2003,OFFSET('2003'!O$1,Calculations!$G6,0),IF($P8=2004,OFFSET('2004'!O$1,Calculations!$G6,0),IF($P8=2005,OFFSET('2005'!O$1,Calculations!$G6,0),IF($P8=2006,OFFSET('2006'!O$1,Calculations!$G6,0),IF($P8=2007,OFFSET('2007'!O$1,Calculations!$G6,0),IF($P8=2008,OFFSET('2008'!O$1,Calculations!$G6,0),IF($P8=2009,OFFSET('2009'!O$1,Calculations!$G6,0),IF($P8=2010,OFFSET('2010'!O$1,Calculations!$G6,0),IF($P8=2011,OFFSET('2011'!O$1,Calculations!$G6,0),IF($P8=2012,OFFSET('2012'!O$1,Calculations!$G6,0),IF($P8=2013,OFFSET('2013'!O$1,Calculations!$G6,0),IF($P8=2014,OFFSET('2014'!O$1,Calculations!$G6,0),IF($P8=2015,OFFSET('2015'!O$1,Calculations!$G6,0),IF($P8=2016,OFFSET('2016'!O$1,Calculations!$G6,0),IF($P8=2017,OFFSET('2017'!O$1,Calculations!$G6,0),0))))))))))))))))</f>
        <v>0.15365525975284527</v>
      </c>
      <c r="BL8" s="31">
        <f ca="1">IF($P8=2002,OFFSET('2002'!P$1,Calculations!$G6,0),IF($P8=2003,OFFSET('2003'!P$1,Calculations!$G6,0),IF($P8=2004,OFFSET('2004'!P$1,Calculations!$G6,0),IF($P8=2005,OFFSET('2005'!P$1,Calculations!$G6,0),IF($P8=2006,OFFSET('2006'!P$1,Calculations!$G6,0),IF($P8=2007,OFFSET('2007'!P$1,Calculations!$G6,0),IF($P8=2008,OFFSET('2008'!P$1,Calculations!$G6,0),IF($P8=2009,OFFSET('2009'!P$1,Calculations!$G6,0),IF($P8=2010,OFFSET('2010'!P$1,Calculations!$G6,0),IF($P8=2011,OFFSET('2011'!P$1,Calculations!$G6,0),IF($P8=2012,OFFSET('2012'!P$1,Calculations!$G6,0),IF($P8=2013,OFFSET('2013'!P$1,Calculations!$G6,0),IF($P8=2014,OFFSET('2014'!P$1,Calculations!$G6,0),IF($P8=2015,OFFSET('2015'!P$1,Calculations!$G6,0),IF($P8=2016,OFFSET('2016'!P$1,Calculations!$G6,0),IF($P8=2017,OFFSET('2017'!P$1,Calculations!$G6,0),0))))))))))))))))</f>
        <v>1.5421985339785935E-2</v>
      </c>
      <c r="BM8" s="34">
        <f ca="1">IF($P8=2002,OFFSET('2002'!Q$1,Calculations!$G6,0),IF($P8=2003,OFFSET('2003'!Q$1,Calculations!$G6,0),IF($P8=2004,OFFSET('2004'!Q$1,Calculations!$G6,0),IF($P8=2005,OFFSET('2005'!Q$1,Calculations!$G6,0),IF($P8=2006,OFFSET('2006'!Q$1,Calculations!$G6,0),IF($P8=2007,OFFSET('2007'!Q$1,Calculations!$G6,0),IF($P8=2008,OFFSET('2008'!Q$1,Calculations!$G6,0),IF($P8=2009,OFFSET('2009'!Q$1,Calculations!$G6,0),IF($P8=2010,OFFSET('2010'!Q$1,Calculations!$G6,0),IF($P8=2011,OFFSET('2011'!Q$1,Calculations!$G6,0),IF($P8=2012,OFFSET('2012'!Q$1,Calculations!$G6,0),IF($P8=2013,OFFSET('2013'!Q$1,Calculations!$G6,0),IF($P8=2014,OFFSET('2014'!Q$1,Calculations!$G6,0),IF($P8=2015,OFFSET('2015'!Q$1,Calculations!$G6,0),IF($P8=2016,OFFSET('2016'!Q$1,Calculations!$G6,0),IF($P8=2017,OFFSET('2017'!Q$1,Calculations!$G6,0),0))))))))))))))))</f>
        <v>0.13239549737685821</v>
      </c>
      <c r="BN8" s="31">
        <f ca="1">IF($P8=2002,OFFSET('2002'!K$1,Calculations!$H6,0),IF($P8=2003,OFFSET('2003'!K$1,Calculations!$H6,0),IF($P8=2004,OFFSET('2004'!K$1,Calculations!$H6,0),IF($P8=2005,OFFSET('2005'!K$1,Calculations!$H6,0),IF($P8=2006,OFFSET('2006'!K$1,Calculations!$H6,0),IF($P8=2007,OFFSET('2007'!K$1,Calculations!$H6,0),IF($P8=2008,OFFSET('2008'!K$1,Calculations!$H6,0),IF($P8=2009,OFFSET('2009'!K$1,Calculations!$H6,0),IF($P8=2010,OFFSET('2010'!K$1,Calculations!$H6,0),IF($P8=2011,OFFSET('2011'!K$1,Calculations!$H6,0),IF($P8=2012,OFFSET('2012'!K$1,Calculations!$H6,0),IF($P8=2013,OFFSET('2013'!K$1,Calculations!$H6,0),IF($P8=2014,OFFSET('2014'!K$1,Calculations!$H6,0),IF($P8=2015,OFFSET('2015'!K$1,Calculations!$H6,0),IF($P8=2016,OFFSET('2016'!K$1,Calculations!$H6,0),IF($P8=2017,OFFSET('2017'!K$1,Calculations!$H6,0),0))))))))))))))))</f>
        <v>1.2525621846870925E-3</v>
      </c>
      <c r="BO8" s="31">
        <f ca="1">IF($P8=2002,OFFSET('2002'!L$1,Calculations!$H6,0),IF($P8=2003,OFFSET('2003'!L$1,Calculations!$H6,0),IF($P8=2004,OFFSET('2004'!L$1,Calculations!$H6,0),IF($P8=2005,OFFSET('2005'!L$1,Calculations!$H6,0),IF($P8=2006,OFFSET('2006'!L$1,Calculations!$H6,0),IF($P8=2007,OFFSET('2007'!L$1,Calculations!$H6,0),IF($P8=2008,OFFSET('2008'!L$1,Calculations!$H6,0),IF($P8=2009,OFFSET('2009'!L$1,Calculations!$H6,0),IF($P8=2010,OFFSET('2010'!L$1,Calculations!$H6,0),IF($P8=2011,OFFSET('2011'!L$1,Calculations!$H6,0),IF($P8=2012,OFFSET('2012'!L$1,Calculations!$H6,0),IF($P8=2013,OFFSET('2013'!L$1,Calculations!$H6,0),IF($P8=2014,OFFSET('2014'!L$1,Calculations!$H6,0),IF($P8=2015,OFFSET('2015'!L$1,Calculations!$H6,0),IF($P8=2016,OFFSET('2016'!L$1,Calculations!$H6,0),IF($P8=2017,OFFSET('2017'!L$1,Calculations!$H6,0),0))))))))))))))))</f>
        <v>2.1908730608127144E-2</v>
      </c>
      <c r="BP8" s="31">
        <f ca="1">IF($P8=2002,OFFSET('2002'!M$1,Calculations!$H6,0),IF($P8=2003,OFFSET('2003'!M$1,Calculations!$H6,0),IF($P8=2004,OFFSET('2004'!M$1,Calculations!$H6,0),IF($P8=2005,OFFSET('2005'!M$1,Calculations!$H6,0),IF($P8=2006,OFFSET('2006'!M$1,Calculations!$H6,0),IF($P8=2007,OFFSET('2007'!M$1,Calculations!$H6,0),IF($P8=2008,OFFSET('2008'!M$1,Calculations!$H6,0),IF($P8=2009,OFFSET('2009'!M$1,Calculations!$H6,0),IF($P8=2010,OFFSET('2010'!M$1,Calculations!$H6,0),IF($P8=2011,OFFSET('2011'!M$1,Calculations!$H6,0),IF($P8=2012,OFFSET('2012'!M$1,Calculations!$H6,0),IF($P8=2013,OFFSET('2013'!M$1,Calculations!$H6,0),IF($P8=2014,OFFSET('2014'!M$1,Calculations!$H6,0),IF($P8=2015,OFFSET('2015'!M$1,Calculations!$H6,0),IF($P8=2016,OFFSET('2016'!M$1,Calculations!$H6,0),IF($P8=2017,OFFSET('2017'!M$1,Calculations!$H6,0),0))))))))))))))))</f>
        <v>2.2501975072665884E-4</v>
      </c>
      <c r="BQ8" s="31">
        <f ca="1">IF($P8=2002,OFFSET('2002'!N$1,Calculations!$H6,0),IF($P8=2003,OFFSET('2003'!N$1,Calculations!$H6,0),IF($P8=2004,OFFSET('2004'!N$1,Calculations!$H6,0),IF($P8=2005,OFFSET('2005'!N$1,Calculations!$H6,0),IF($P8=2006,OFFSET('2006'!N$1,Calculations!$H6,0),IF($P8=2007,OFFSET('2007'!N$1,Calculations!$H6,0),IF($P8=2008,OFFSET('2008'!N$1,Calculations!$H6,0),IF($P8=2009,OFFSET('2009'!N$1,Calculations!$H6,0),IF($P8=2010,OFFSET('2010'!N$1,Calculations!$H6,0),IF($P8=2011,OFFSET('2011'!N$1,Calculations!$H6,0),IF($P8=2012,OFFSET('2012'!N$1,Calculations!$H6,0),IF($P8=2013,OFFSET('2013'!N$1,Calculations!$H6,0),IF($P8=2014,OFFSET('2014'!N$1,Calculations!$H6,0),IF($P8=2015,OFFSET('2015'!N$1,Calculations!$H6,0),IF($P8=2016,OFFSET('2016'!N$1,Calculations!$H6,0),IF($P8=2017,OFFSET('2017'!N$1,Calculations!$H6,0),0))))))))))))))))</f>
        <v>0.1068339223253847</v>
      </c>
      <c r="BR8" s="31">
        <f ca="1">IF($P8=2002,OFFSET('2002'!O$1,Calculations!$H6,0),IF($P8=2003,OFFSET('2003'!O$1,Calculations!$H6,0),IF($P8=2004,OFFSET('2004'!O$1,Calculations!$H6,0),IF($P8=2005,OFFSET('2005'!O$1,Calculations!$H6,0),IF($P8=2006,OFFSET('2006'!O$1,Calculations!$H6,0),IF($P8=2007,OFFSET('2007'!O$1,Calculations!$H6,0),IF($P8=2008,OFFSET('2008'!O$1,Calculations!$H6,0),IF($P8=2009,OFFSET('2009'!O$1,Calculations!$H6,0),IF($P8=2010,OFFSET('2010'!O$1,Calculations!$H6,0),IF($P8=2011,OFFSET('2011'!O$1,Calculations!$H6,0),IF($P8=2012,OFFSET('2012'!O$1,Calculations!$H6,0),IF($P8=2013,OFFSET('2013'!O$1,Calculations!$H6,0),IF($P8=2014,OFFSET('2014'!O$1,Calculations!$H6,0),IF($P8=2015,OFFSET('2015'!O$1,Calculations!$H6,0),IF($P8=2016,OFFSET('2016'!O$1,Calculations!$H6,0),IF($P8=2017,OFFSET('2017'!O$1,Calculations!$H6,0),0))))))))))))))))</f>
        <v>4.6555457598136622E-3</v>
      </c>
      <c r="BS8" s="31">
        <f ca="1">IF($P8=2002,OFFSET('2002'!P$1,Calculations!$H6,0),IF($P8=2003,OFFSET('2003'!P$1,Calculations!$H6,0),IF($P8=2004,OFFSET('2004'!P$1,Calculations!$H6,0),IF($P8=2005,OFFSET('2005'!P$1,Calculations!$H6,0),IF($P8=2006,OFFSET('2006'!P$1,Calculations!$H6,0),IF($P8=2007,OFFSET('2007'!P$1,Calculations!$H6,0),IF($P8=2008,OFFSET('2008'!P$1,Calculations!$H6,0),IF($P8=2009,OFFSET('2009'!P$1,Calculations!$H6,0),IF($P8=2010,OFFSET('2010'!P$1,Calculations!$H6,0),IF($P8=2011,OFFSET('2011'!P$1,Calculations!$H6,0),IF($P8=2012,OFFSET('2012'!P$1,Calculations!$H6,0),IF($P8=2013,OFFSET('2013'!P$1,Calculations!$H6,0),IF($P8=2014,OFFSET('2014'!P$1,Calculations!$H6,0),IF($P8=2015,OFFSET('2015'!P$1,Calculations!$H6,0),IF($P8=2016,OFFSET('2016'!P$1,Calculations!$H6,0),IF($P8=2017,OFFSET('2017'!P$1,Calculations!$H6,0),0))))))))))))))))</f>
        <v>7.7531636061544708E-3</v>
      </c>
      <c r="BT8" s="34">
        <f ca="1">IF($P8=2002,OFFSET('2002'!Q$1,Calculations!$H6,0),IF($P8=2003,OFFSET('2003'!Q$1,Calculations!$H6,0),IF($P8=2004,OFFSET('2004'!Q$1,Calculations!$H6,0),IF($P8=2005,OFFSET('2005'!Q$1,Calculations!$H6,0),IF($P8=2006,OFFSET('2006'!Q$1,Calculations!$H6,0),IF($P8=2007,OFFSET('2007'!Q$1,Calculations!$H6,0),IF($P8=2008,OFFSET('2008'!Q$1,Calculations!$H6,0),IF($P8=2009,OFFSET('2009'!Q$1,Calculations!$H6,0),IF($P8=2010,OFFSET('2010'!Q$1,Calculations!$H6,0),IF($P8=2011,OFFSET('2011'!Q$1,Calculations!$H6,0),IF($P8=2012,OFFSET('2012'!Q$1,Calculations!$H6,0),IF($P8=2013,OFFSET('2013'!Q$1,Calculations!$H6,0),IF($P8=2014,OFFSET('2014'!Q$1,Calculations!$H6,0),IF($P8=2015,OFFSET('2015'!Q$1,Calculations!$H6,0),IF($P8=2016,OFFSET('2016'!Q$1,Calculations!$H6,0),IF($P8=2017,OFFSET('2017'!Q$1,Calculations!$H6,0),0))))))))))))))))</f>
        <v>1.2791974841784379E-2</v>
      </c>
      <c r="BU8" s="31">
        <f ca="1">IF($P8=2002,OFFSET('2002'!K$1,Calculations!$I6,0),IF($P8=2003,OFFSET('2003'!K$1,Calculations!$I6,0),IF($P8=2004,OFFSET('2004'!K$1,Calculations!$I6,0),IF($P8=2005,OFFSET('2005'!K$1,Calculations!$I6,0),IF($P8=2006,OFFSET('2006'!K$1,Calculations!$I6,0),IF($P8=2007,OFFSET('2007'!K$1,Calculations!$I6,0),IF($P8=2008,OFFSET('2008'!K$1,Calculations!$I6,0),IF($P8=2009,OFFSET('2009'!K$1,Calculations!$I6,0),IF($P8=2010,OFFSET('2010'!K$1,Calculations!$I6,0),IF($P8=2011,OFFSET('2011'!K$1,Calculations!$I6,0),IF($P8=2012,OFFSET('2012'!K$1,Calculations!$I6,0),IF($P8=2013,OFFSET('2013'!K$1,Calculations!$I6,0),IF($P8=2014,OFFSET('2014'!K$1,Calculations!$I6,0),IF($P8=2015,OFFSET('2015'!K$1,Calculations!$I6,0),IF($P8=2016,OFFSET('2016'!K$1,Calculations!$I6,0),IF($P8=2017,OFFSET('2017'!K$1,Calculations!$I6,0),0))))))))))))))))</f>
        <v>8.4623132223579575E-3</v>
      </c>
      <c r="BV8" s="31">
        <f ca="1">IF($P8=2002,OFFSET('2002'!L$1,Calculations!$I6,0),IF($P8=2003,OFFSET('2003'!L$1,Calculations!$I6,0),IF($P8=2004,OFFSET('2004'!L$1,Calculations!$I6,0),IF($P8=2005,OFFSET('2005'!L$1,Calculations!$I6,0),IF($P8=2006,OFFSET('2006'!L$1,Calculations!$I6,0),IF($P8=2007,OFFSET('2007'!L$1,Calculations!$I6,0),IF($P8=2008,OFFSET('2008'!L$1,Calculations!$I6,0),IF($P8=2009,OFFSET('2009'!L$1,Calculations!$I6,0),IF($P8=2010,OFFSET('2010'!L$1,Calculations!$I6,0),IF($P8=2011,OFFSET('2011'!L$1,Calculations!$I6,0),IF($P8=2012,OFFSET('2012'!L$1,Calculations!$I6,0),IF($P8=2013,OFFSET('2013'!L$1,Calculations!$I6,0),IF($P8=2014,OFFSET('2014'!L$1,Calculations!$I6,0),IF($P8=2015,OFFSET('2015'!L$1,Calculations!$I6,0),IF($P8=2016,OFFSET('2016'!L$1,Calculations!$I6,0),IF($P8=2017,OFFSET('2017'!L$1,Calculations!$I6,0),0))))))))))))))))</f>
        <v>4.5755548203484847E-2</v>
      </c>
      <c r="BW8" s="31">
        <f ca="1">IF($P8=2002,OFFSET('2002'!M$1,Calculations!$I6,0),IF($P8=2003,OFFSET('2003'!M$1,Calculations!$I6,0),IF($P8=2004,OFFSET('2004'!M$1,Calculations!$I6,0),IF($P8=2005,OFFSET('2005'!M$1,Calculations!$I6,0),IF($P8=2006,OFFSET('2006'!M$1,Calculations!$I6,0),IF($P8=2007,OFFSET('2007'!M$1,Calculations!$I6,0),IF($P8=2008,OFFSET('2008'!M$1,Calculations!$I6,0),IF($P8=2009,OFFSET('2009'!M$1,Calculations!$I6,0),IF($P8=2010,OFFSET('2010'!M$1,Calculations!$I6,0),IF($P8=2011,OFFSET('2011'!M$1,Calculations!$I6,0),IF($P8=2012,OFFSET('2012'!M$1,Calculations!$I6,0),IF($P8=2013,OFFSET('2013'!M$1,Calculations!$I6,0),IF($P8=2014,OFFSET('2014'!M$1,Calculations!$I6,0),IF($P8=2015,OFFSET('2015'!M$1,Calculations!$I6,0),IF($P8=2016,OFFSET('2016'!M$1,Calculations!$I6,0),IF($P8=2017,OFFSET('2017'!M$1,Calculations!$I6,0),0))))))))))))))))</f>
        <v>8.9678647106172571E-2</v>
      </c>
      <c r="BX8" s="31">
        <f ca="1">IF($P8=2002,OFFSET('2002'!N$1,Calculations!$I6,0),IF($P8=2003,OFFSET('2003'!N$1,Calculations!$I6,0),IF($P8=2004,OFFSET('2004'!N$1,Calculations!$I6,0),IF($P8=2005,OFFSET('2005'!N$1,Calculations!$I6,0),IF($P8=2006,OFFSET('2006'!N$1,Calculations!$I6,0),IF($P8=2007,OFFSET('2007'!N$1,Calculations!$I6,0),IF($P8=2008,OFFSET('2008'!N$1,Calculations!$I6,0),IF($P8=2009,OFFSET('2009'!N$1,Calculations!$I6,0),IF($P8=2010,OFFSET('2010'!N$1,Calculations!$I6,0),IF($P8=2011,OFFSET('2011'!N$1,Calculations!$I6,0),IF($P8=2012,OFFSET('2012'!N$1,Calculations!$I6,0),IF($P8=2013,OFFSET('2013'!N$1,Calculations!$I6,0),IF($P8=2014,OFFSET('2014'!N$1,Calculations!$I6,0),IF($P8=2015,OFFSET('2015'!N$1,Calculations!$I6,0),IF($P8=2016,OFFSET('2016'!N$1,Calculations!$I6,0),IF($P8=2017,OFFSET('2017'!N$1,Calculations!$I6,0),0))))))))))))))))</f>
        <v>0.11399049998344936</v>
      </c>
      <c r="BY8" s="31">
        <f ca="1">IF($P8=2002,OFFSET('2002'!O$1,Calculations!$I6,0),IF($P8=2003,OFFSET('2003'!O$1,Calculations!$I6,0),IF($P8=2004,OFFSET('2004'!O$1,Calculations!$I6,0),IF($P8=2005,OFFSET('2005'!O$1,Calculations!$I6,0),IF($P8=2006,OFFSET('2006'!O$1,Calculations!$I6,0),IF($P8=2007,OFFSET('2007'!O$1,Calculations!$I6,0),IF($P8=2008,OFFSET('2008'!O$1,Calculations!$I6,0),IF($P8=2009,OFFSET('2009'!O$1,Calculations!$I6,0),IF($P8=2010,OFFSET('2010'!O$1,Calculations!$I6,0),IF($P8=2011,OFFSET('2011'!O$1,Calculations!$I6,0),IF($P8=2012,OFFSET('2012'!O$1,Calculations!$I6,0),IF($P8=2013,OFFSET('2013'!O$1,Calculations!$I6,0),IF($P8=2014,OFFSET('2014'!O$1,Calculations!$I6,0),IF($P8=2015,OFFSET('2015'!O$1,Calculations!$I6,0),IF($P8=2016,OFFSET('2016'!O$1,Calculations!$I6,0),IF($P8=2017,OFFSET('2017'!O$1,Calculations!$I6,0),0))))))))))))))))</f>
        <v>4.4254993035657747E-2</v>
      </c>
      <c r="BZ8" s="31">
        <f ca="1">IF($P8=2002,OFFSET('2002'!P$1,Calculations!$I6,0),IF($P8=2003,OFFSET('2003'!P$1,Calculations!$I6,0),IF($P8=2004,OFFSET('2004'!P$1,Calculations!$I6,0),IF($P8=2005,OFFSET('2005'!P$1,Calculations!$I6,0),IF($P8=2006,OFFSET('2006'!P$1,Calculations!$I6,0),IF($P8=2007,OFFSET('2007'!P$1,Calculations!$I6,0),IF($P8=2008,OFFSET('2008'!P$1,Calculations!$I6,0),IF($P8=2009,OFFSET('2009'!P$1,Calculations!$I6,0),IF($P8=2010,OFFSET('2010'!P$1,Calculations!$I6,0),IF($P8=2011,OFFSET('2011'!P$1,Calculations!$I6,0),IF($P8=2012,OFFSET('2012'!P$1,Calculations!$I6,0),IF($P8=2013,OFFSET('2013'!P$1,Calculations!$I6,0),IF($P8=2014,OFFSET('2014'!P$1,Calculations!$I6,0),IF($P8=2015,OFFSET('2015'!P$1,Calculations!$I6,0),IF($P8=2016,OFFSET('2016'!P$1,Calculations!$I6,0),IF($P8=2017,OFFSET('2017'!P$1,Calculations!$I6,0),0))))))))))))))))</f>
        <v>1.9187195729322606E-2</v>
      </c>
      <c r="CA8" s="34">
        <f ca="1">IF($P8=2002,OFFSET('2002'!Q$1,Calculations!$I6,0),IF($P8=2003,OFFSET('2003'!Q$1,Calculations!$I6,0),IF($P8=2004,OFFSET('2004'!Q$1,Calculations!$I6,0),IF($P8=2005,OFFSET('2005'!Q$1,Calculations!$I6,0),IF($P8=2006,OFFSET('2006'!Q$1,Calculations!$I6,0),IF($P8=2007,OFFSET('2007'!Q$1,Calculations!$I6,0),IF($P8=2008,OFFSET('2008'!Q$1,Calculations!$I6,0),IF($P8=2009,OFFSET('2009'!Q$1,Calculations!$I6,0),IF($P8=2010,OFFSET('2010'!Q$1,Calculations!$I6,0),IF($P8=2011,OFFSET('2011'!Q$1,Calculations!$I6,0),IF($P8=2012,OFFSET('2012'!Q$1,Calculations!$I6,0),IF($P8=2013,OFFSET('2013'!Q$1,Calculations!$I6,0),IF($P8=2014,OFFSET('2014'!Q$1,Calculations!$I6,0),IF($P8=2015,OFFSET('2015'!Q$1,Calculations!$I6,0),IF($P8=2016,OFFSET('2016'!Q$1,Calculations!$I6,0),IF($P8=2017,OFFSET('2017'!Q$1,Calculations!$I6,0),0))))))))))))))))</f>
        <v>3.4962488201085835E-2</v>
      </c>
      <c r="CB8" s="31">
        <f ca="1">IF($P8=2002,OFFSET('2002'!K$1,Calculations!$J6,0),IF($P8=2003,OFFSET('2003'!K$1,Calculations!$J6,0),IF($P8=2004,OFFSET('2004'!K$1,Calculations!$J6,0),IF($P8=2005,OFFSET('2005'!K$1,Calculations!$J6,0),IF($P8=2006,OFFSET('2006'!K$1,Calculations!$J6,0),IF($P8=2007,OFFSET('2007'!K$1,Calculations!$J6,0),IF($P8=2008,OFFSET('2008'!K$1,Calculations!$J6,0),IF($P8=2009,OFFSET('2009'!K$1,Calculations!$J6,0),IF($P8=2010,OFFSET('2010'!K$1,Calculations!$J6,0),IF($P8=2011,OFFSET('2011'!K$1,Calculations!$J6,0),IF($P8=2012,OFFSET('2012'!K$1,Calculations!$J6,0),IF($P8=2013,OFFSET('2013'!K$1,Calculations!$J6,0),IF($P8=2014,OFFSET('2014'!K$1,Calculations!$J6,0),IF($P8=2015,OFFSET('2015'!K$1,Calculations!$J6,0),IF($P8=2016,OFFSET('2016'!K$1,Calculations!$J6,0),IF($P8=2017,OFFSET('2017'!K$1,Calculations!$J6,0),0))))))))))))))))</f>
        <v>0.20045017652857144</v>
      </c>
      <c r="CC8" s="31">
        <f ca="1">IF($P8=2002,OFFSET('2002'!L$1,Calculations!$J6,0),IF($P8=2003,OFFSET('2003'!L$1,Calculations!$J6,0),IF($P8=2004,OFFSET('2004'!L$1,Calculations!$J6,0),IF($P8=2005,OFFSET('2005'!L$1,Calculations!$J6,0),IF($P8=2006,OFFSET('2006'!L$1,Calculations!$J6,0),IF($P8=2007,OFFSET('2007'!L$1,Calculations!$J6,0),IF($P8=2008,OFFSET('2008'!L$1,Calculations!$J6,0),IF($P8=2009,OFFSET('2009'!L$1,Calculations!$J6,0),IF($P8=2010,OFFSET('2010'!L$1,Calculations!$J6,0),IF($P8=2011,OFFSET('2011'!L$1,Calculations!$J6,0),IF($P8=2012,OFFSET('2012'!L$1,Calculations!$J6,0),IF($P8=2013,OFFSET('2013'!L$1,Calculations!$J6,0),IF($P8=2014,OFFSET('2014'!L$1,Calculations!$J6,0),IF($P8=2015,OFFSET('2015'!L$1,Calculations!$J6,0),IF($P8=2016,OFFSET('2016'!L$1,Calculations!$J6,0),IF($P8=2017,OFFSET('2017'!L$1,Calculations!$J6,0),0))))))))))))))))</f>
        <v>2.5885197855146015E-2</v>
      </c>
      <c r="CD8" s="31">
        <f ca="1">IF($P8=2002,OFFSET('2002'!M$1,Calculations!$J6,0),IF($P8=2003,OFFSET('2003'!M$1,Calculations!$J6,0),IF($P8=2004,OFFSET('2004'!M$1,Calculations!$J6,0),IF($P8=2005,OFFSET('2005'!M$1,Calculations!$J6,0),IF($P8=2006,OFFSET('2006'!M$1,Calculations!$J6,0),IF($P8=2007,OFFSET('2007'!M$1,Calculations!$J6,0),IF($P8=2008,OFFSET('2008'!M$1,Calculations!$J6,0),IF($P8=2009,OFFSET('2009'!M$1,Calculations!$J6,0),IF($P8=2010,OFFSET('2010'!M$1,Calculations!$J6,0),IF($P8=2011,OFFSET('2011'!M$1,Calculations!$J6,0),IF($P8=2012,OFFSET('2012'!M$1,Calculations!$J6,0),IF($P8=2013,OFFSET('2013'!M$1,Calculations!$J6,0),IF($P8=2014,OFFSET('2014'!M$1,Calculations!$J6,0),IF($P8=2015,OFFSET('2015'!M$1,Calculations!$J6,0),IF($P8=2016,OFFSET('2016'!M$1,Calculations!$J6,0),IF($P8=2017,OFFSET('2017'!M$1,Calculations!$J6,0),0))))))))))))))))</f>
        <v>5.2939739707827296E-2</v>
      </c>
      <c r="CE8" s="31">
        <f ca="1">IF($P8=2002,OFFSET('2002'!N$1,Calculations!$J6,0),IF($P8=2003,OFFSET('2003'!N$1,Calculations!$J6,0),IF($P8=2004,OFFSET('2004'!N$1,Calculations!$J6,0),IF($P8=2005,OFFSET('2005'!N$1,Calculations!$J6,0),IF($P8=2006,OFFSET('2006'!N$1,Calculations!$J6,0),IF($P8=2007,OFFSET('2007'!N$1,Calculations!$J6,0),IF($P8=2008,OFFSET('2008'!N$1,Calculations!$J6,0),IF($P8=2009,OFFSET('2009'!N$1,Calculations!$J6,0),IF($P8=2010,OFFSET('2010'!N$1,Calculations!$J6,0),IF($P8=2011,OFFSET('2011'!N$1,Calculations!$J6,0),IF($P8=2012,OFFSET('2012'!N$1,Calculations!$J6,0),IF($P8=2013,OFFSET('2013'!N$1,Calculations!$J6,0),IF($P8=2014,OFFSET('2014'!N$1,Calculations!$J6,0),IF($P8=2015,OFFSET('2015'!N$1,Calculations!$J6,0),IF($P8=2016,OFFSET('2016'!N$1,Calculations!$J6,0),IF($P8=2017,OFFSET('2017'!N$1,Calculations!$J6,0),0))))))))))))))))</f>
        <v>3.5542808046345895E-2</v>
      </c>
      <c r="CF8" s="31">
        <f ca="1">IF($P8=2002,OFFSET('2002'!O$1,Calculations!$J6,0),IF($P8=2003,OFFSET('2003'!O$1,Calculations!$J6,0),IF($P8=2004,OFFSET('2004'!O$1,Calculations!$J6,0),IF($P8=2005,OFFSET('2005'!O$1,Calculations!$J6,0),IF($P8=2006,OFFSET('2006'!O$1,Calculations!$J6,0),IF($P8=2007,OFFSET('2007'!O$1,Calculations!$J6,0),IF($P8=2008,OFFSET('2008'!O$1,Calculations!$J6,0),IF($P8=2009,OFFSET('2009'!O$1,Calculations!$J6,0),IF($P8=2010,OFFSET('2010'!O$1,Calculations!$J6,0),IF($P8=2011,OFFSET('2011'!O$1,Calculations!$J6,0),IF($P8=2012,OFFSET('2012'!O$1,Calculations!$J6,0),IF($P8=2013,OFFSET('2013'!O$1,Calculations!$J6,0),IF($P8=2014,OFFSET('2014'!O$1,Calculations!$J6,0),IF($P8=2015,OFFSET('2015'!O$1,Calculations!$J6,0),IF($P8=2016,OFFSET('2016'!O$1,Calculations!$J6,0),IF($P8=2017,OFFSET('2017'!O$1,Calculations!$J6,0),0))))))))))))))))</f>
        <v>3.824889009923256E-2</v>
      </c>
      <c r="CG8" s="31">
        <f ca="1">IF($P8=2002,OFFSET('2002'!P$1,Calculations!$J6,0),IF($P8=2003,OFFSET('2003'!P$1,Calculations!$J6,0),IF($P8=2004,OFFSET('2004'!P$1,Calculations!$J6,0),IF($P8=2005,OFFSET('2005'!P$1,Calculations!$J6,0),IF($P8=2006,OFFSET('2006'!P$1,Calculations!$J6,0),IF($P8=2007,OFFSET('2007'!P$1,Calculations!$J6,0),IF($P8=2008,OFFSET('2008'!P$1,Calculations!$J6,0),IF($P8=2009,OFFSET('2009'!P$1,Calculations!$J6,0),IF($P8=2010,OFFSET('2010'!P$1,Calculations!$J6,0),IF($P8=2011,OFFSET('2011'!P$1,Calculations!$J6,0),IF($P8=2012,OFFSET('2012'!P$1,Calculations!$J6,0),IF($P8=2013,OFFSET('2013'!P$1,Calculations!$J6,0),IF($P8=2014,OFFSET('2014'!P$1,Calculations!$J6,0),IF($P8=2015,OFFSET('2015'!P$1,Calculations!$J6,0),IF($P8=2016,OFFSET('2016'!P$1,Calculations!$J6,0),IF($P8=2017,OFFSET('2017'!P$1,Calculations!$J6,0),0))))))))))))))))</f>
        <v>3.8476668493717526E-3</v>
      </c>
      <c r="CH8" s="34">
        <f ca="1">IF($P8=2002,OFFSET('2002'!Q$1,Calculations!$J6,0),IF($P8=2003,OFFSET('2003'!Q$1,Calculations!$J6,0),IF($P8=2004,OFFSET('2004'!Q$1,Calculations!$J6,0),IF($P8=2005,OFFSET('2005'!Q$1,Calculations!$J6,0),IF($P8=2006,OFFSET('2006'!Q$1,Calculations!$J6,0),IF($P8=2007,OFFSET('2007'!Q$1,Calculations!$J6,0),IF($P8=2008,OFFSET('2008'!Q$1,Calculations!$J6,0),IF($P8=2009,OFFSET('2009'!Q$1,Calculations!$J6,0),IF($P8=2010,OFFSET('2010'!Q$1,Calculations!$J6,0),IF($P8=2011,OFFSET('2011'!Q$1,Calculations!$J6,0),IF($P8=2012,OFFSET('2012'!Q$1,Calculations!$J6,0),IF($P8=2013,OFFSET('2013'!Q$1,Calculations!$J6,0),IF($P8=2014,OFFSET('2014'!Q$1,Calculations!$J6,0),IF($P8=2015,OFFSET('2015'!Q$1,Calculations!$J6,0),IF($P8=2016,OFFSET('2016'!Q$1,Calculations!$J6,0),IF($P8=2017,OFFSET('2017'!Q$1,Calculations!$J6,0),0))))))))))))))))</f>
        <v>0.10391171558408026</v>
      </c>
      <c r="CI8" s="31">
        <f ca="1">IF($P8=2002,OFFSET('2002'!K$1,Calculations!$K6,0),IF($P8=2003,OFFSET('2003'!K$1,Calculations!$K6,0),IF($P8=2004,OFFSET('2004'!K$1,Calculations!$K6,0),IF($P8=2005,OFFSET('2005'!K$1,Calculations!$K6,0),IF($P8=2006,OFFSET('2006'!K$1,Calculations!$K6,0),IF($P8=2007,OFFSET('2007'!K$1,Calculations!$K6,0),IF($P8=2008,OFFSET('2008'!K$1,Calculations!$K6,0),IF($P8=2009,OFFSET('2009'!K$1,Calculations!$K6,0),IF($P8=2010,OFFSET('2010'!K$1,Calculations!$K6,0),IF($P8=2011,OFFSET('2011'!K$1,Calculations!$K6,0),IF($P8=2012,OFFSET('2012'!K$1,Calculations!$K6,0),IF($P8=2013,OFFSET('2013'!K$1,Calculations!$K6,0),IF($P8=2014,OFFSET('2014'!K$1,Calculations!$K6,0),IF($P8=2015,OFFSET('2015'!K$1,Calculations!$K6,0),IF($P8=2016,OFFSET('2016'!K$1,Calculations!$K6,0),IF($P8=2017,OFFSET('2017'!K$1,Calculations!$K6,0),0))))))))))))))))</f>
        <v>1.2611950893894875E-2</v>
      </c>
      <c r="CJ8" s="31">
        <f ca="1">IF($P8=2002,OFFSET('2002'!L$1,Calculations!$K6,0),IF($P8=2003,OFFSET('2003'!L$1,Calculations!$K6,0),IF($P8=2004,OFFSET('2004'!L$1,Calculations!$K6,0),IF($P8=2005,OFFSET('2005'!L$1,Calculations!$K6,0),IF($P8=2006,OFFSET('2006'!L$1,Calculations!$K6,0),IF($P8=2007,OFFSET('2007'!L$1,Calculations!$K6,0),IF($P8=2008,OFFSET('2008'!L$1,Calculations!$K6,0),IF($P8=2009,OFFSET('2009'!L$1,Calculations!$K6,0),IF($P8=2010,OFFSET('2010'!L$1,Calculations!$K6,0),IF($P8=2011,OFFSET('2011'!L$1,Calculations!$K6,0),IF($P8=2012,OFFSET('2012'!L$1,Calculations!$K6,0),IF($P8=2013,OFFSET('2013'!L$1,Calculations!$K6,0),IF($P8=2014,OFFSET('2014'!L$1,Calculations!$K6,0),IF($P8=2015,OFFSET('2015'!L$1,Calculations!$K6,0),IF($P8=2016,OFFSET('2016'!L$1,Calculations!$K6,0),IF($P8=2017,OFFSET('2017'!L$1,Calculations!$K6,0),0))))))))))))))))</f>
        <v>2.0655510699713386E-2</v>
      </c>
      <c r="CK8" s="31">
        <f ca="1">IF($P8=2002,OFFSET('2002'!M$1,Calculations!$K6,0),IF($P8=2003,OFFSET('2003'!M$1,Calculations!$K6,0),IF($P8=2004,OFFSET('2004'!M$1,Calculations!$K6,0),IF($P8=2005,OFFSET('2005'!M$1,Calculations!$K6,0),IF($P8=2006,OFFSET('2006'!M$1,Calculations!$K6,0),IF($P8=2007,OFFSET('2007'!M$1,Calculations!$K6,0),IF($P8=2008,OFFSET('2008'!M$1,Calculations!$K6,0),IF($P8=2009,OFFSET('2009'!M$1,Calculations!$K6,0),IF($P8=2010,OFFSET('2010'!M$1,Calculations!$K6,0),IF($P8=2011,OFFSET('2011'!M$1,Calculations!$K6,0),IF($P8=2012,OFFSET('2012'!M$1,Calculations!$K6,0),IF($P8=2013,OFFSET('2013'!M$1,Calculations!$K6,0),IF($P8=2014,OFFSET('2014'!M$1,Calculations!$K6,0),IF($P8=2015,OFFSET('2015'!M$1,Calculations!$K6,0),IF($P8=2016,OFFSET('2016'!M$1,Calculations!$K6,0),IF($P8=2017,OFFSET('2017'!M$1,Calculations!$K6,0),0))))))))))))))))</f>
        <v>3.2140493779182632E-3</v>
      </c>
      <c r="CL8" s="31">
        <f ca="1">IF($P8=2002,OFFSET('2002'!N$1,Calculations!$K6,0),IF($P8=2003,OFFSET('2003'!N$1,Calculations!$K6,0),IF($P8=2004,OFFSET('2004'!N$1,Calculations!$K6,0),IF($P8=2005,OFFSET('2005'!N$1,Calculations!$K6,0),IF($P8=2006,OFFSET('2006'!N$1,Calculations!$K6,0),IF($P8=2007,OFFSET('2007'!N$1,Calculations!$K6,0),IF($P8=2008,OFFSET('2008'!N$1,Calculations!$K6,0),IF($P8=2009,OFFSET('2009'!N$1,Calculations!$K6,0),IF($P8=2010,OFFSET('2010'!N$1,Calculations!$K6,0),IF($P8=2011,OFFSET('2011'!N$1,Calculations!$K6,0),IF($P8=2012,OFFSET('2012'!N$1,Calculations!$K6,0),IF($P8=2013,OFFSET('2013'!N$1,Calculations!$K6,0),IF($P8=2014,OFFSET('2014'!N$1,Calculations!$K6,0),IF($P8=2015,OFFSET('2015'!N$1,Calculations!$K6,0),IF($P8=2016,OFFSET('2016'!N$1,Calculations!$K6,0),IF($P8=2017,OFFSET('2017'!N$1,Calculations!$K6,0),0))))))))))))))))</f>
        <v>1.1957183561103377E-2</v>
      </c>
      <c r="CM8" s="31">
        <f ca="1">IF($P8=2002,OFFSET('2002'!O$1,Calculations!$K6,0),IF($P8=2003,OFFSET('2003'!O$1,Calculations!$K6,0),IF($P8=2004,OFFSET('2004'!O$1,Calculations!$K6,0),IF($P8=2005,OFFSET('2005'!O$1,Calculations!$K6,0),IF($P8=2006,OFFSET('2006'!O$1,Calculations!$K6,0),IF($P8=2007,OFFSET('2007'!O$1,Calculations!$K6,0),IF($P8=2008,OFFSET('2008'!O$1,Calculations!$K6,0),IF($P8=2009,OFFSET('2009'!O$1,Calculations!$K6,0),IF($P8=2010,OFFSET('2010'!O$1,Calculations!$K6,0),IF($P8=2011,OFFSET('2011'!O$1,Calculations!$K6,0),IF($P8=2012,OFFSET('2012'!O$1,Calculations!$K6,0),IF($P8=2013,OFFSET('2013'!O$1,Calculations!$K6,0),IF($P8=2014,OFFSET('2014'!O$1,Calculations!$K6,0),IF($P8=2015,OFFSET('2015'!O$1,Calculations!$K6,0),IF($P8=2016,OFFSET('2016'!O$1,Calculations!$K6,0),IF($P8=2017,OFFSET('2017'!O$1,Calculations!$K6,0),0))))))))))))))))</f>
        <v>1.15841540313846E-3</v>
      </c>
      <c r="CN8" s="31">
        <f ca="1">IF($P8=2002,OFFSET('2002'!P$1,Calculations!$K6,0),IF($P8=2003,OFFSET('2003'!P$1,Calculations!$K6,0),IF($P8=2004,OFFSET('2004'!P$1,Calculations!$K6,0),IF($P8=2005,OFFSET('2005'!P$1,Calculations!$K6,0),IF($P8=2006,OFFSET('2006'!P$1,Calculations!$K6,0),IF($P8=2007,OFFSET('2007'!P$1,Calculations!$K6,0),IF($P8=2008,OFFSET('2008'!P$1,Calculations!$K6,0),IF($P8=2009,OFFSET('2009'!P$1,Calculations!$K6,0),IF($P8=2010,OFFSET('2010'!P$1,Calculations!$K6,0),IF($P8=2011,OFFSET('2011'!P$1,Calculations!$K6,0),IF($P8=2012,OFFSET('2012'!P$1,Calculations!$K6,0),IF($P8=2013,OFFSET('2013'!P$1,Calculations!$K6,0),IF($P8=2014,OFFSET('2014'!P$1,Calculations!$K6,0),IF($P8=2015,OFFSET('2015'!P$1,Calculations!$K6,0),IF($P8=2016,OFFSET('2016'!P$1,Calculations!$K6,0),IF($P8=2017,OFFSET('2017'!P$1,Calculations!$K6,0),0))))))))))))))))</f>
        <v>0.37431389615640509</v>
      </c>
      <c r="CO8" s="34">
        <f ca="1">IF($P8=2002,OFFSET('2002'!Q$1,Calculations!$K6,0),IF($P8=2003,OFFSET('2003'!Q$1,Calculations!$K6,0),IF($P8=2004,OFFSET('2004'!Q$1,Calculations!$K6,0),IF($P8=2005,OFFSET('2005'!Q$1,Calculations!$K6,0),IF($P8=2006,OFFSET('2006'!Q$1,Calculations!$K6,0),IF($P8=2007,OFFSET('2007'!Q$1,Calculations!$K6,0),IF($P8=2008,OFFSET('2008'!Q$1,Calculations!$K6,0),IF($P8=2009,OFFSET('2009'!Q$1,Calculations!$K6,0),IF($P8=2010,OFFSET('2010'!Q$1,Calculations!$K6,0),IF($P8=2011,OFFSET('2011'!Q$1,Calculations!$K6,0),IF($P8=2012,OFFSET('2012'!Q$1,Calculations!$K6,0),IF($P8=2013,OFFSET('2013'!Q$1,Calculations!$K6,0),IF($P8=2014,OFFSET('2014'!Q$1,Calculations!$K6,0),IF($P8=2015,OFFSET('2015'!Q$1,Calculations!$K6,0),IF($P8=2016,OFFSET('2016'!Q$1,Calculations!$K6,0),IF($P8=2017,OFFSET('2017'!Q$1,Calculations!$K6,0),0))))))))))))))))</f>
        <v>1.5851025105523327E-2</v>
      </c>
      <c r="CP8" s="31">
        <f ca="1">IF($P8=2002,OFFSET('2002'!K$1,Calculations!$L6,0),IF($P8=2003,OFFSET('2003'!K$1,Calculations!$L6,0),IF($P8=2004,OFFSET('2004'!K$1,Calculations!$L6,0),IF($P8=2005,OFFSET('2005'!K$1,Calculations!$L6,0),IF($P8=2006,OFFSET('2006'!K$1,Calculations!$L6,0),IF($P8=2007,OFFSET('2007'!K$1,Calculations!$L6,0),IF($P8=2008,OFFSET('2008'!K$1,Calculations!$L6,0),IF($P8=2009,OFFSET('2009'!K$1,Calculations!$L6,0),IF($P8=2010,OFFSET('2010'!K$1,Calculations!$L6,0),IF($P8=2011,OFFSET('2011'!K$1,Calculations!$L6,0),IF($P8=2012,OFFSET('2012'!K$1,Calculations!$L6,0),IF($P8=2013,OFFSET('2013'!K$1,Calculations!$L6,0),IF($P8=2014,OFFSET('2014'!K$1,Calculations!$L6,0),IF($P8=2015,OFFSET('2015'!K$1,Calculations!$L6,0),IF($P8=2016,OFFSET('2016'!K$1,Calculations!$L6,0),IF($P8=2017,OFFSET('2017'!K$1,Calculations!$L6,0),0))))))))))))))))</f>
        <v>0</v>
      </c>
      <c r="CQ8" s="31">
        <f ca="1">IF($P8=2002,OFFSET('2002'!L$1,Calculations!$L6,0),IF($P8=2003,OFFSET('2003'!L$1,Calculations!$L6,0),IF($P8=2004,OFFSET('2004'!L$1,Calculations!$L6,0),IF($P8=2005,OFFSET('2005'!L$1,Calculations!$L6,0),IF($P8=2006,OFFSET('2006'!L$1,Calculations!$L6,0),IF($P8=2007,OFFSET('2007'!L$1,Calculations!$L6,0),IF($P8=2008,OFFSET('2008'!L$1,Calculations!$L6,0),IF($P8=2009,OFFSET('2009'!L$1,Calculations!$L6,0),IF($P8=2010,OFFSET('2010'!L$1,Calculations!$L6,0),IF($P8=2011,OFFSET('2011'!L$1,Calculations!$L6,0),IF($P8=2012,OFFSET('2012'!L$1,Calculations!$L6,0),IF($P8=2013,OFFSET('2013'!L$1,Calculations!$L6,0),IF($P8=2014,OFFSET('2014'!L$1,Calculations!$L6,0),IF($P8=2015,OFFSET('2015'!L$1,Calculations!$L6,0),IF($P8=2016,OFFSET('2016'!L$1,Calculations!$L6,0),IF($P8=2017,OFFSET('2017'!L$1,Calculations!$L6,0),0))))))))))))))))</f>
        <v>2.5449728667573741E-2</v>
      </c>
      <c r="CR8" s="31">
        <f ca="1">IF($P8=2002,OFFSET('2002'!M$1,Calculations!$L6,0),IF($P8=2003,OFFSET('2003'!M$1,Calculations!$L6,0),IF($P8=2004,OFFSET('2004'!M$1,Calculations!$L6,0),IF($P8=2005,OFFSET('2005'!M$1,Calculations!$L6,0),IF($P8=2006,OFFSET('2006'!M$1,Calculations!$L6,0),IF($P8=2007,OFFSET('2007'!M$1,Calculations!$L6,0),IF($P8=2008,OFFSET('2008'!M$1,Calculations!$L6,0),IF($P8=2009,OFFSET('2009'!M$1,Calculations!$L6,0),IF($P8=2010,OFFSET('2010'!M$1,Calculations!$L6,0),IF($P8=2011,OFFSET('2011'!M$1,Calculations!$L6,0),IF($P8=2012,OFFSET('2012'!M$1,Calculations!$L6,0),IF($P8=2013,OFFSET('2013'!M$1,Calculations!$L6,0),IF($P8=2014,OFFSET('2014'!M$1,Calculations!$L6,0),IF($P8=2015,OFFSET('2015'!M$1,Calculations!$L6,0),IF($P8=2016,OFFSET('2016'!M$1,Calculations!$L6,0),IF($P8=2017,OFFSET('2017'!M$1,Calculations!$L6,0),0))))))))))))))))</f>
        <v>0</v>
      </c>
      <c r="CS8" s="31">
        <f ca="1">IF($P8=2002,OFFSET('2002'!N$1,Calculations!$L6,0),IF($P8=2003,OFFSET('2003'!N$1,Calculations!$L6,0),IF($P8=2004,OFFSET('2004'!N$1,Calculations!$L6,0),IF($P8=2005,OFFSET('2005'!N$1,Calculations!$L6,0),IF($P8=2006,OFFSET('2006'!N$1,Calculations!$L6,0),IF($P8=2007,OFFSET('2007'!N$1,Calculations!$L6,0),IF($P8=2008,OFFSET('2008'!N$1,Calculations!$L6,0),IF($P8=2009,OFFSET('2009'!N$1,Calculations!$L6,0),IF($P8=2010,OFFSET('2010'!N$1,Calculations!$L6,0),IF($P8=2011,OFFSET('2011'!N$1,Calculations!$L6,0),IF($P8=2012,OFFSET('2012'!N$1,Calculations!$L6,0),IF($P8=2013,OFFSET('2013'!N$1,Calculations!$L6,0),IF($P8=2014,OFFSET('2014'!N$1,Calculations!$L6,0),IF($P8=2015,OFFSET('2015'!N$1,Calculations!$L6,0),IF($P8=2016,OFFSET('2016'!N$1,Calculations!$L6,0),IF($P8=2017,OFFSET('2017'!N$1,Calculations!$L6,0),0))))))))))))))))</f>
        <v>2.2819312234584072E-4</v>
      </c>
      <c r="CT8" s="31">
        <f ca="1">IF($P8=2002,OFFSET('2002'!O$1,Calculations!$L6,0),IF($P8=2003,OFFSET('2003'!O$1,Calculations!$L6,0),IF($P8=2004,OFFSET('2004'!O$1,Calculations!$L6,0),IF($P8=2005,OFFSET('2005'!O$1,Calculations!$L6,0),IF($P8=2006,OFFSET('2006'!O$1,Calculations!$L6,0),IF($P8=2007,OFFSET('2007'!O$1,Calculations!$L6,0),IF($P8=2008,OFFSET('2008'!O$1,Calculations!$L6,0),IF($P8=2009,OFFSET('2009'!O$1,Calculations!$L6,0),IF($P8=2010,OFFSET('2010'!O$1,Calculations!$L6,0),IF($P8=2011,OFFSET('2011'!O$1,Calculations!$L6,0),IF($P8=2012,OFFSET('2012'!O$1,Calculations!$L6,0),IF($P8=2013,OFFSET('2013'!O$1,Calculations!$L6,0),IF($P8=2014,OFFSET('2014'!O$1,Calculations!$L6,0),IF($P8=2015,OFFSET('2015'!O$1,Calculations!$L6,0),IF($P8=2016,OFFSET('2016'!O$1,Calculations!$L6,0),IF($P8=2017,OFFSET('2017'!O$1,Calculations!$L6,0),0))))))))))))))))</f>
        <v>1.8296107992599096E-6</v>
      </c>
      <c r="CU8" s="31">
        <f ca="1">IF($P8=2002,OFFSET('2002'!P$1,Calculations!$L6,0),IF($P8=2003,OFFSET('2003'!P$1,Calculations!$L6,0),IF($P8=2004,OFFSET('2004'!P$1,Calculations!$L6,0),IF($P8=2005,OFFSET('2005'!P$1,Calculations!$L6,0),IF($P8=2006,OFFSET('2006'!P$1,Calculations!$L6,0),IF($P8=2007,OFFSET('2007'!P$1,Calculations!$L6,0),IF($P8=2008,OFFSET('2008'!P$1,Calculations!$L6,0),IF($P8=2009,OFFSET('2009'!P$1,Calculations!$L6,0),IF($P8=2010,OFFSET('2010'!P$1,Calculations!$L6,0),IF($P8=2011,OFFSET('2011'!P$1,Calculations!$L6,0),IF($P8=2012,OFFSET('2012'!P$1,Calculations!$L6,0),IF($P8=2013,OFFSET('2013'!P$1,Calculations!$L6,0),IF($P8=2014,OFFSET('2014'!P$1,Calculations!$L6,0),IF($P8=2015,OFFSET('2015'!P$1,Calculations!$L6,0),IF($P8=2016,OFFSET('2016'!P$1,Calculations!$L6,0),IF($P8=2017,OFFSET('2017'!P$1,Calculations!$L6,0),0))))))))))))))))</f>
        <v>1.330538078392944E-4</v>
      </c>
      <c r="CV8" s="34">
        <f ca="1">IF($P8=2002,OFFSET('2002'!Q$1,Calculations!$L6,0),IF($P8=2003,OFFSET('2003'!Q$1,Calculations!$L6,0),IF($P8=2004,OFFSET('2004'!Q$1,Calculations!$L6,0),IF($P8=2005,OFFSET('2005'!Q$1,Calculations!$L6,0),IF($P8=2006,OFFSET('2006'!Q$1,Calculations!$L6,0),IF($P8=2007,OFFSET('2007'!Q$1,Calculations!$L6,0),IF($P8=2008,OFFSET('2008'!Q$1,Calculations!$L6,0),IF($P8=2009,OFFSET('2009'!Q$1,Calculations!$L6,0),IF($P8=2010,OFFSET('2010'!Q$1,Calculations!$L6,0),IF($P8=2011,OFFSET('2011'!Q$1,Calculations!$L6,0),IF($P8=2012,OFFSET('2012'!Q$1,Calculations!$L6,0),IF($P8=2013,OFFSET('2013'!Q$1,Calculations!$L6,0),IF($P8=2014,OFFSET('2014'!Q$1,Calculations!$L6,0),IF($P8=2015,OFFSET('2015'!Q$1,Calculations!$L6,0),IF($P8=2016,OFFSET('2016'!Q$1,Calculations!$L6,0),IF($P8=2017,OFFSET('2017'!Q$1,Calculations!$L6,0),0))))))))))))))))</f>
        <v>5.7445649922789974E-3</v>
      </c>
      <c r="CW8" s="31">
        <f ca="1">IF($P8=2002,OFFSET('2002'!K$1,Calculations!$M6,0),IF($P8=2003,OFFSET('2003'!K$1,Calculations!$M6,0),IF($P8=2004,OFFSET('2004'!K$1,Calculations!$M6,0),IF($P8=2005,OFFSET('2005'!K$1,Calculations!$M6,0),IF($P8=2006,OFFSET('2006'!K$1,Calculations!$M6,0),IF($P8=2007,OFFSET('2007'!K$1,Calculations!$M6,0),IF($P8=2008,OFFSET('2008'!K$1,Calculations!$M6,0),IF($P8=2009,OFFSET('2009'!K$1,Calculations!$M6,0),IF($P8=2010,OFFSET('2010'!K$1,Calculations!$M6,0),IF($P8=2011,OFFSET('2011'!K$1,Calculations!$M6,0),IF($P8=2012,OFFSET('2012'!K$1,Calculations!$M6,0),IF($P8=2013,OFFSET('2013'!K$1,Calculations!$M6,0),IF($P8=2014,OFFSET('2014'!K$1,Calculations!$M6,0),IF($P8=2015,OFFSET('2015'!K$1,Calculations!$M6,0),IF($P8=2016,OFFSET('2016'!K$1,Calculations!$M6,0),IF($P8=2017,OFFSET('2017'!K$1,Calculations!$M6,0),0))))))))))))))))</f>
        <v>0.4220193720350684</v>
      </c>
      <c r="CX8" s="31">
        <f ca="1">IF($P8=2002,OFFSET('2002'!L$1,Calculations!$M6,0),IF($P8=2003,OFFSET('2003'!L$1,Calculations!$M6,0),IF($P8=2004,OFFSET('2004'!L$1,Calculations!$M6,0),IF($P8=2005,OFFSET('2005'!L$1,Calculations!$M6,0),IF($P8=2006,OFFSET('2006'!L$1,Calculations!$M6,0),IF($P8=2007,OFFSET('2007'!L$1,Calculations!$M6,0),IF($P8=2008,OFFSET('2008'!L$1,Calculations!$M6,0),IF($P8=2009,OFFSET('2009'!L$1,Calculations!$M6,0),IF($P8=2010,OFFSET('2010'!L$1,Calculations!$M6,0),IF($P8=2011,OFFSET('2011'!L$1,Calculations!$M6,0),IF($P8=2012,OFFSET('2012'!L$1,Calculations!$M6,0),IF($P8=2013,OFFSET('2013'!L$1,Calculations!$M6,0),IF($P8=2014,OFFSET('2014'!L$1,Calculations!$M6,0),IF($P8=2015,OFFSET('2015'!L$1,Calculations!$M6,0),IF($P8=2016,OFFSET('2016'!L$1,Calculations!$M6,0),IF($P8=2017,OFFSET('2017'!L$1,Calculations!$M6,0),0))))))))))))))))</f>
        <v>0.22512646322281571</v>
      </c>
      <c r="CY8" s="31">
        <f ca="1">IF($P8=2002,OFFSET('2002'!M$1,Calculations!$M6,0),IF($P8=2003,OFFSET('2003'!M$1,Calculations!$M6,0),IF($P8=2004,OFFSET('2004'!M$1,Calculations!$M6,0),IF($P8=2005,OFFSET('2005'!M$1,Calculations!$M6,0),IF($P8=2006,OFFSET('2006'!M$1,Calculations!$M6,0),IF($P8=2007,OFFSET('2007'!M$1,Calculations!$M6,0),IF($P8=2008,OFFSET('2008'!M$1,Calculations!$M6,0),IF($P8=2009,OFFSET('2009'!M$1,Calculations!$M6,0),IF($P8=2010,OFFSET('2010'!M$1,Calculations!$M6,0),IF($P8=2011,OFFSET('2011'!M$1,Calculations!$M6,0),IF($P8=2012,OFFSET('2012'!M$1,Calculations!$M6,0),IF($P8=2013,OFFSET('2013'!M$1,Calculations!$M6,0),IF($P8=2014,OFFSET('2014'!M$1,Calculations!$M6,0),IF($P8=2015,OFFSET('2015'!M$1,Calculations!$M6,0),IF($P8=2016,OFFSET('2016'!M$1,Calculations!$M6,0),IF($P8=2017,OFFSET('2017'!M$1,Calculations!$M6,0),0))))))))))))))))</f>
        <v>4.0047463113783689E-2</v>
      </c>
      <c r="CZ8" s="31">
        <f ca="1">IF($P8=2002,OFFSET('2002'!N$1,Calculations!$M6,0),IF($P8=2003,OFFSET('2003'!N$1,Calculations!$M6,0),IF($P8=2004,OFFSET('2004'!N$1,Calculations!$M6,0),IF($P8=2005,OFFSET('2005'!N$1,Calculations!$M6,0),IF($P8=2006,OFFSET('2006'!N$1,Calculations!$M6,0),IF($P8=2007,OFFSET('2007'!N$1,Calculations!$M6,0),IF($P8=2008,OFFSET('2008'!N$1,Calculations!$M6,0),IF($P8=2009,OFFSET('2009'!N$1,Calculations!$M6,0),IF($P8=2010,OFFSET('2010'!N$1,Calculations!$M6,0),IF($P8=2011,OFFSET('2011'!N$1,Calculations!$M6,0),IF($P8=2012,OFFSET('2012'!N$1,Calculations!$M6,0),IF($P8=2013,OFFSET('2013'!N$1,Calculations!$M6,0),IF($P8=2014,OFFSET('2014'!N$1,Calculations!$M6,0),IF($P8=2015,OFFSET('2015'!N$1,Calculations!$M6,0),IF($P8=2016,OFFSET('2016'!N$1,Calculations!$M6,0),IF($P8=2017,OFFSET('2017'!N$1,Calculations!$M6,0),0))))))))))))))))</f>
        <v>5.7020156870212703E-2</v>
      </c>
      <c r="DA8" s="31">
        <f ca="1">IF($P8=2002,OFFSET('2002'!O$1,Calculations!$M6,0),IF($P8=2003,OFFSET('2003'!O$1,Calculations!$M6,0),IF($P8=2004,OFFSET('2004'!O$1,Calculations!$M6,0),IF($P8=2005,OFFSET('2005'!O$1,Calculations!$M6,0),IF($P8=2006,OFFSET('2006'!O$1,Calculations!$M6,0),IF($P8=2007,OFFSET('2007'!O$1,Calculations!$M6,0),IF($P8=2008,OFFSET('2008'!O$1,Calculations!$M6,0),IF($P8=2009,OFFSET('2009'!O$1,Calculations!$M6,0),IF($P8=2010,OFFSET('2010'!O$1,Calculations!$M6,0),IF($P8=2011,OFFSET('2011'!O$1,Calculations!$M6,0),IF($P8=2012,OFFSET('2012'!O$1,Calculations!$M6,0),IF($P8=2013,OFFSET('2013'!O$1,Calculations!$M6,0),IF($P8=2014,OFFSET('2014'!O$1,Calculations!$M6,0),IF($P8=2015,OFFSET('2015'!O$1,Calculations!$M6,0),IF($P8=2016,OFFSET('2016'!O$1,Calculations!$M6,0),IF($P8=2017,OFFSET('2017'!O$1,Calculations!$M6,0),0))))))))))))))))</f>
        <v>0.24299934584046309</v>
      </c>
      <c r="DB8" s="31">
        <f ca="1">IF($P8=2002,OFFSET('2002'!P$1,Calculations!$M6,0),IF($P8=2003,OFFSET('2003'!P$1,Calculations!$M6,0),IF($P8=2004,OFFSET('2004'!P$1,Calculations!$M6,0),IF($P8=2005,OFFSET('2005'!P$1,Calculations!$M6,0),IF($P8=2006,OFFSET('2006'!P$1,Calculations!$M6,0),IF($P8=2007,OFFSET('2007'!P$1,Calculations!$M6,0),IF($P8=2008,OFFSET('2008'!P$1,Calculations!$M6,0),IF($P8=2009,OFFSET('2009'!P$1,Calculations!$M6,0),IF($P8=2010,OFFSET('2010'!P$1,Calculations!$M6,0),IF($P8=2011,OFFSET('2011'!P$1,Calculations!$M6,0),IF($P8=2012,OFFSET('2012'!P$1,Calculations!$M6,0),IF($P8=2013,OFFSET('2013'!P$1,Calculations!$M6,0),IF($P8=2014,OFFSET('2014'!P$1,Calculations!$M6,0),IF($P8=2015,OFFSET('2015'!P$1,Calculations!$M6,0),IF($P8=2016,OFFSET('2016'!P$1,Calculations!$M6,0),IF($P8=2017,OFFSET('2017'!P$1,Calculations!$M6,0),0))))))))))))))))</f>
        <v>1.2787198917656379E-2</v>
      </c>
      <c r="DC8" s="34">
        <f ca="1">IF($P8=2002,OFFSET('2002'!Q$1,Calculations!$M6,0),IF($P8=2003,OFFSET('2003'!Q$1,Calculations!$M6,0),IF($P8=2004,OFFSET('2004'!Q$1,Calculations!$M6,0),IF($P8=2005,OFFSET('2005'!Q$1,Calculations!$M6,0),IF($P8=2006,OFFSET('2006'!Q$1,Calculations!$M6,0),IF($P8=2007,OFFSET('2007'!Q$1,Calculations!$M6,0),IF($P8=2008,OFFSET('2008'!Q$1,Calculations!$M6,0),IF($P8=2009,OFFSET('2009'!Q$1,Calculations!$M6,0),IF($P8=2010,OFFSET('2010'!Q$1,Calculations!$M6,0),IF($P8=2011,OFFSET('2011'!Q$1,Calculations!$M6,0),IF($P8=2012,OFFSET('2012'!Q$1,Calculations!$M6,0),IF($P8=2013,OFFSET('2013'!Q$1,Calculations!$M6,0),IF($P8=2014,OFFSET('2014'!Q$1,Calculations!$M6,0),IF($P8=2015,OFFSET('2015'!Q$1,Calculations!$M6,0),IF($P8=2016,OFFSET('2016'!Q$1,Calculations!$M6,0),IF($P8=2017,OFFSET('2017'!Q$1,Calculations!$M6,0),0))))))))))))))))</f>
        <v>1</v>
      </c>
      <c r="DD8" s="14">
        <v>8.4806517311608931E-2</v>
      </c>
      <c r="DE8" s="14">
        <v>3.0209690794929477E-2</v>
      </c>
      <c r="DF8" s="14">
        <v>4.1937321937322018E-2</v>
      </c>
      <c r="DG8" s="14">
        <v>6.7348484848484741E-2</v>
      </c>
      <c r="DH8" s="14">
        <v>1.0346226670273203E-2</v>
      </c>
      <c r="DI8" s="14">
        <v>6.5027253137279695E-2</v>
      </c>
      <c r="DJ8" s="14">
        <v>7.2441582999414583E-2</v>
      </c>
      <c r="DK8" s="14">
        <v>0.1052862068965517</v>
      </c>
      <c r="DL8" s="14">
        <v>6.6424604869713785E-2</v>
      </c>
      <c r="DM8" s="14">
        <v>9.6783295711060952E-2</v>
      </c>
      <c r="DN8" s="14">
        <v>4.9369857306530512E-2</v>
      </c>
      <c r="DO8" s="51">
        <v>7.2627528043887696E-2</v>
      </c>
      <c r="DP8" s="75"/>
      <c r="DQ8" s="154">
        <f t="shared" ca="1" si="33"/>
        <v>8.2930979069670632E-2</v>
      </c>
      <c r="DR8" s="154">
        <f t="shared" ca="1" si="34"/>
        <v>5.9570173144684831E-2</v>
      </c>
      <c r="DS8" s="154">
        <f t="shared" ca="1" si="35"/>
        <v>6.4322505327768079E-2</v>
      </c>
      <c r="DT8" s="154">
        <f t="shared" ca="1" si="36"/>
        <v>6.7058532862249734E-2</v>
      </c>
      <c r="DU8" s="154">
        <f t="shared" ca="1" si="37"/>
        <v>6.7770845791216242E-2</v>
      </c>
      <c r="DV8" s="154">
        <f t="shared" ca="1" si="38"/>
        <v>5.5982684197783503E-2</v>
      </c>
      <c r="DW8" s="154">
        <f t="shared" ca="1" si="39"/>
        <v>7.2093553798193377E-2</v>
      </c>
      <c r="DX8" s="48">
        <f t="shared" ca="1" si="40"/>
        <v>-5.3397424569431862E-4</v>
      </c>
      <c r="DY8" s="36">
        <f t="shared" ca="1" si="41"/>
        <v>1.0837425271477255E-2</v>
      </c>
      <c r="DZ8" s="36">
        <f t="shared" ca="1" si="42"/>
        <v>-1.2523380653508547E-2</v>
      </c>
      <c r="EA8" s="36">
        <f t="shared" ca="1" si="43"/>
        <v>-7.7710484704252986E-3</v>
      </c>
      <c r="EB8" s="36">
        <f t="shared" ca="1" si="44"/>
        <v>-5.0350209359436432E-3</v>
      </c>
      <c r="EC8" s="36">
        <f t="shared" ca="1" si="45"/>
        <v>-4.3227080069771356E-3</v>
      </c>
      <c r="ED8" s="33">
        <f t="shared" ca="1" si="46"/>
        <v>-1.6110869600409874E-2</v>
      </c>
      <c r="EE8" s="37">
        <f t="shared" ca="1" si="1"/>
        <v>0</v>
      </c>
      <c r="EF8" s="27">
        <f t="shared" ca="1" si="2"/>
        <v>1.0829309790696706</v>
      </c>
      <c r="EG8" s="27">
        <f t="shared" ca="1" si="3"/>
        <v>1.0595701731446849</v>
      </c>
      <c r="EH8" s="27">
        <f t="shared" ca="1" si="4"/>
        <v>1.0643225053277681</v>
      </c>
      <c r="EI8" s="27">
        <f t="shared" ca="1" si="5"/>
        <v>1.0670585328622497</v>
      </c>
      <c r="EJ8" s="27">
        <f t="shared" ca="1" si="6"/>
        <v>1.0677708457912163</v>
      </c>
      <c r="EK8" s="27">
        <f t="shared" ca="1" si="7"/>
        <v>1.0559826841977835</v>
      </c>
      <c r="EL8" s="27">
        <f t="shared" ca="1" si="8"/>
        <v>1.0720935537981933</v>
      </c>
      <c r="EM8" s="44">
        <f t="shared" si="9"/>
        <v>1.0726275280438877</v>
      </c>
      <c r="EN8" s="38">
        <f t="shared" ca="1" si="10"/>
        <v>108.75384609530764</v>
      </c>
      <c r="EO8" s="38">
        <f t="shared" ca="1" si="11"/>
        <v>109.72875708420673</v>
      </c>
      <c r="EP8" s="38">
        <f t="shared" ca="1" si="12"/>
        <v>108.60667232737894</v>
      </c>
      <c r="EQ8" s="38">
        <f t="shared" ca="1" si="13"/>
        <v>109.96637033734896</v>
      </c>
      <c r="ER8" s="38">
        <f t="shared" ca="1" si="14"/>
        <v>108.25983963413394</v>
      </c>
      <c r="ES8" s="38">
        <f t="shared" ca="1" si="15"/>
        <v>107.87932369968694</v>
      </c>
      <c r="ET8" s="57">
        <f t="shared" ca="1" si="16"/>
        <v>108.86651204198746</v>
      </c>
      <c r="EU8" s="39">
        <f t="shared" si="17"/>
        <v>108.86728164215076</v>
      </c>
      <c r="EV8" s="45">
        <f t="shared" ca="1" si="47"/>
        <v>-7.6960016329508107E-4</v>
      </c>
      <c r="EW8" s="60">
        <f t="shared" si="48"/>
        <v>1.084806517311609</v>
      </c>
      <c r="EX8" s="60">
        <f t="shared" si="49"/>
        <v>1.0302096907949294</v>
      </c>
      <c r="EY8" s="60">
        <f t="shared" si="50"/>
        <v>1.041937321937322</v>
      </c>
      <c r="EZ8" s="60">
        <f t="shared" si="51"/>
        <v>1.0673484848484847</v>
      </c>
      <c r="FA8" s="60">
        <f t="shared" si="52"/>
        <v>1.0103462266702732</v>
      </c>
      <c r="FB8" s="60">
        <f t="shared" si="53"/>
        <v>1.0650272531372798</v>
      </c>
      <c r="FC8" s="60">
        <f t="shared" si="54"/>
        <v>1.0724415829994145</v>
      </c>
      <c r="FD8" s="60">
        <f t="shared" si="55"/>
        <v>1.1052862068965517</v>
      </c>
      <c r="FE8" s="60">
        <f t="shared" si="56"/>
        <v>1.0664246048697137</v>
      </c>
      <c r="FF8" s="60">
        <f t="shared" si="57"/>
        <v>1.096783295711061</v>
      </c>
      <c r="FG8" s="44">
        <f t="shared" si="58"/>
        <v>1.0493698573065304</v>
      </c>
      <c r="FH8" s="38">
        <f t="shared" si="19"/>
        <v>106.01066794045062</v>
      </c>
      <c r="FI8" s="38">
        <f t="shared" si="20"/>
        <v>104.82791875113013</v>
      </c>
      <c r="FJ8" s="38">
        <f t="shared" si="21"/>
        <v>105.22499712279895</v>
      </c>
      <c r="FK8" s="38">
        <f t="shared" si="22"/>
        <v>114.86222077286807</v>
      </c>
      <c r="FL8" s="38">
        <f t="shared" si="23"/>
        <v>102.48302352699091</v>
      </c>
      <c r="FM8" s="38">
        <f t="shared" si="24"/>
        <v>94.245653393157582</v>
      </c>
      <c r="FN8" s="38">
        <f t="shared" si="25"/>
        <v>117.30522998128629</v>
      </c>
      <c r="FO8" s="38">
        <f t="shared" si="26"/>
        <v>114.04393630407429</v>
      </c>
      <c r="FP8" s="38">
        <f t="shared" si="27"/>
        <v>110.4157452454666</v>
      </c>
      <c r="FQ8" s="38">
        <f t="shared" si="28"/>
        <v>115.88283520906316</v>
      </c>
      <c r="FR8" s="59">
        <f t="shared" si="29"/>
        <v>141.80154820548907</v>
      </c>
      <c r="FS8" s="2">
        <f t="shared" ca="1" si="59"/>
        <v>1.0057905575412324E-2</v>
      </c>
      <c r="FT8" s="2">
        <f t="shared" ca="1" si="60"/>
        <v>-1.1750000320405836E-2</v>
      </c>
      <c r="FU8" s="2">
        <f t="shared" ca="1" si="61"/>
        <v>-7.2748776718969798E-3</v>
      </c>
      <c r="FV8" s="2">
        <f t="shared" ca="1" si="62"/>
        <v>-4.707500944491615E-3</v>
      </c>
      <c r="FW8" s="2">
        <f t="shared" ca="1" si="63"/>
        <v>-4.0401755249304524E-3</v>
      </c>
      <c r="FX8" s="19">
        <f t="shared" ca="1" si="64"/>
        <v>-1.514154156526086E-2</v>
      </c>
      <c r="FY8" s="13">
        <f t="shared" ca="1" si="65"/>
        <v>0</v>
      </c>
      <c r="FZ8" s="2">
        <f t="shared" ca="1" si="66"/>
        <v>7.9671234750324019E-2</v>
      </c>
      <c r="GA8" s="2">
        <f t="shared" ca="1" si="67"/>
        <v>5.7863328854505902E-2</v>
      </c>
      <c r="GB8" s="2">
        <f t="shared" ca="1" si="68"/>
        <v>6.2338451503014709E-2</v>
      </c>
      <c r="GC8" s="2">
        <f t="shared" ca="1" si="69"/>
        <v>6.4905828230420126E-2</v>
      </c>
      <c r="GD8" s="2">
        <f t="shared" ca="1" si="70"/>
        <v>6.5573153649981258E-2</v>
      </c>
      <c r="GE8" s="2">
        <f t="shared" ca="1" si="71"/>
        <v>5.4471787609650872E-2</v>
      </c>
      <c r="GF8" s="2">
        <f t="shared" ca="1" si="72"/>
        <v>6.9613329174911684E-2</v>
      </c>
      <c r="GG8" s="13">
        <f t="shared" si="73"/>
        <v>7.0111272018154452E-2</v>
      </c>
      <c r="GH8" s="2">
        <f t="shared" si="74"/>
        <v>8.1401646032194311E-2</v>
      </c>
      <c r="GI8" s="2">
        <f t="shared" si="75"/>
        <v>2.9762364817325311E-2</v>
      </c>
      <c r="GJ8" s="2">
        <f t="shared" si="76"/>
        <v>4.1081789830360087E-2</v>
      </c>
      <c r="GK8" s="2">
        <f t="shared" si="77"/>
        <v>6.5177521478814282E-2</v>
      </c>
      <c r="GL8" s="2">
        <f t="shared" si="78"/>
        <v>1.0293070794562275E-2</v>
      </c>
      <c r="GM8" s="2">
        <f t="shared" si="79"/>
        <v>6.3000388634237764E-2</v>
      </c>
      <c r="GN8" s="2">
        <f t="shared" si="80"/>
        <v>6.9937902270782032E-2</v>
      </c>
      <c r="GO8" s="2">
        <f t="shared" si="81"/>
        <v>0.10010431219832869</v>
      </c>
      <c r="GP8" s="2">
        <f t="shared" si="82"/>
        <v>6.4311562449753099E-2</v>
      </c>
      <c r="GQ8" s="2">
        <f t="shared" si="83"/>
        <v>9.238161912725168E-2</v>
      </c>
      <c r="GR8" s="2">
        <f t="shared" si="84"/>
        <v>4.8189848117259813E-2</v>
      </c>
    </row>
    <row r="9" spans="1:200" s="2" customFormat="1">
      <c r="A9" s="70">
        <v>106</v>
      </c>
      <c r="B9" s="70">
        <v>107</v>
      </c>
      <c r="C9" s="70">
        <v>108</v>
      </c>
      <c r="D9" s="70">
        <v>109</v>
      </c>
      <c r="E9" s="70">
        <v>110</v>
      </c>
      <c r="F9" s="70">
        <v>111</v>
      </c>
      <c r="G9" s="70">
        <v>112</v>
      </c>
      <c r="H9" s="70">
        <v>113</v>
      </c>
      <c r="I9" s="70">
        <v>114</v>
      </c>
      <c r="J9" s="70">
        <v>115</v>
      </c>
      <c r="K9" s="70">
        <v>116</v>
      </c>
      <c r="L9" s="70">
        <v>117</v>
      </c>
      <c r="M9" s="70">
        <v>118</v>
      </c>
      <c r="N9"/>
      <c r="O9" s="15">
        <v>37773</v>
      </c>
      <c r="P9" s="21">
        <v>2003</v>
      </c>
      <c r="Q9" s="19">
        <f ca="1">IF($P9=2002,OFFSET('2002'!K$1,Calculations!$A7,0),IF($P9=2003,OFFSET('2003'!K$1,Calculations!$A7,0),IF($P9=2004,OFFSET('2004'!K$1,Calculations!$A7,0),IF($P9=2005,OFFSET('2005'!K$1,Calculations!$A7,0),IF($P9=2006,OFFSET('2006'!K$1,Calculations!$A7,0),IF($P9=2007,OFFSET('2007'!K$1,Calculations!$A7,0),IF($P9=2008,OFFSET('2008'!K$1,Calculations!$A7,0),IF($P9=2009,OFFSET('2009'!K$1,Calculations!$A7,0),IF($P9=2010,OFFSET('2010'!K$1,Calculations!$A7,0),IF($P9=2011,OFFSET('2011'!K$1,Calculations!$A7,0),IF($P9=2012,OFFSET('2012'!K$1,Calculations!$A7,0),IF($P9=2013,OFFSET('2013'!K$1,Calculations!$A7,0),IF($P9=2014,OFFSET('2014'!K$1,Calculations!$A7,0),IF($P9=2015,OFFSET('2015'!K$1,Calculations!$A7,0),IF($P9=2016,OFFSET('2016'!K$1,Calculations!$A7,0),IF($P9=2017,OFFSET('2017'!K$1,Calculations!$A7,0),0))))))))))))))))</f>
        <v>0.66782521391459782</v>
      </c>
      <c r="R9" s="19">
        <f ca="1">IF($P9=2002,OFFSET('2002'!L$1,Calculations!$A7,0),IF($P9=2003,OFFSET('2003'!L$1,Calculations!$A7,0),IF($P9=2004,OFFSET('2004'!L$1,Calculations!$A7,0),IF($P9=2005,OFFSET('2005'!L$1,Calculations!$A7,0),IF($P9=2006,OFFSET('2006'!L$1,Calculations!$A7,0),IF($P9=2007,OFFSET('2007'!L$1,Calculations!$A7,0),IF($P9=2008,OFFSET('2008'!L$1,Calculations!$A7,0),IF($P9=2009,OFFSET('2009'!L$1,Calculations!$A7,0),IF($P9=2010,OFFSET('2010'!L$1,Calculations!$A7,0),IF($P9=2011,OFFSET('2011'!L$1,Calculations!$A7,0),IF($P9=2012,OFFSET('2012'!L$1,Calculations!$A7,0),IF($P9=2013,OFFSET('2013'!L$1,Calculations!$A7,0),IF($P9=2014,OFFSET('2014'!L$1,Calculations!$A7,0),IF($P9=2015,OFFSET('2015'!L$1,Calculations!$A7,0),IF($P9=2016,OFFSET('2016'!L$1,Calculations!$A7,0),IF($P9=2017,OFFSET('2017'!L$1,Calculations!$A7,0),0))))))))))))))))</f>
        <v>0.23553451247244037</v>
      </c>
      <c r="S9" s="19">
        <f ca="1">IF($P9=2002,OFFSET('2002'!M$1,Calculations!$A7,0),IF($P9=2003,OFFSET('2003'!M$1,Calculations!$A7,0),IF($P9=2004,OFFSET('2004'!M$1,Calculations!$A7,0),IF($P9=2005,OFFSET('2005'!M$1,Calculations!$A7,0),IF($P9=2006,OFFSET('2006'!M$1,Calculations!$A7,0),IF($P9=2007,OFFSET('2007'!M$1,Calculations!$A7,0),IF($P9=2008,OFFSET('2008'!M$1,Calculations!$A7,0),IF($P9=2009,OFFSET('2009'!M$1,Calculations!$A7,0),IF($P9=2010,OFFSET('2010'!M$1,Calculations!$A7,0),IF($P9=2011,OFFSET('2011'!M$1,Calculations!$A7,0),IF($P9=2012,OFFSET('2012'!M$1,Calculations!$A7,0),IF($P9=2013,OFFSET('2013'!M$1,Calculations!$A7,0),IF($P9=2014,OFFSET('2014'!M$1,Calculations!$A7,0),IF($P9=2015,OFFSET('2015'!M$1,Calculations!$A7,0),IF($P9=2016,OFFSET('2016'!M$1,Calculations!$A7,0),IF($P9=2017,OFFSET('2017'!M$1,Calculations!$A7,0),0))))))))))))))))</f>
        <v>0.33965048007255261</v>
      </c>
      <c r="T9" s="19">
        <f ca="1">IF($P9=2002,OFFSET('2002'!N$1,Calculations!$A7,0),IF($P9=2003,OFFSET('2003'!N$1,Calculations!$A7,0),IF($P9=2004,OFFSET('2004'!N$1,Calculations!$A7,0),IF($P9=2005,OFFSET('2005'!N$1,Calculations!$A7,0),IF($P9=2006,OFFSET('2006'!N$1,Calculations!$A7,0),IF($P9=2007,OFFSET('2007'!N$1,Calculations!$A7,0),IF($P9=2008,OFFSET('2008'!N$1,Calculations!$A7,0),IF($P9=2009,OFFSET('2009'!N$1,Calculations!$A7,0),IF($P9=2010,OFFSET('2010'!N$1,Calculations!$A7,0),IF($P9=2011,OFFSET('2011'!N$1,Calculations!$A7,0),IF($P9=2012,OFFSET('2012'!N$1,Calculations!$A7,0),IF($P9=2013,OFFSET('2013'!N$1,Calculations!$A7,0),IF($P9=2014,OFFSET('2014'!N$1,Calculations!$A7,0),IF($P9=2015,OFFSET('2015'!N$1,Calculations!$A7,0),IF($P9=2016,OFFSET('2016'!N$1,Calculations!$A7,0),IF($P9=2017,OFFSET('2017'!N$1,Calculations!$A7,0),0))))))))))))))))</f>
        <v>0.22992530331832164</v>
      </c>
      <c r="U9" s="19">
        <f ca="1">IF($P9=2002,OFFSET('2002'!O$1,Calculations!$A7,0),IF($P9=2003,OFFSET('2003'!O$1,Calculations!$A7,0),IF($P9=2004,OFFSET('2004'!O$1,Calculations!$A7,0),IF($P9=2005,OFFSET('2005'!O$1,Calculations!$A7,0),IF($P9=2006,OFFSET('2006'!O$1,Calculations!$A7,0),IF($P9=2007,OFFSET('2007'!O$1,Calculations!$A7,0),IF($P9=2008,OFFSET('2008'!O$1,Calculations!$A7,0),IF($P9=2009,OFFSET('2009'!O$1,Calculations!$A7,0),IF($P9=2010,OFFSET('2010'!O$1,Calculations!$A7,0),IF($P9=2011,OFFSET('2011'!O$1,Calculations!$A7,0),IF($P9=2012,OFFSET('2012'!O$1,Calculations!$A7,0),IF($P9=2013,OFFSET('2013'!O$1,Calculations!$A7,0),IF($P9=2014,OFFSET('2014'!O$1,Calculations!$A7,0),IF($P9=2015,OFFSET('2015'!O$1,Calculations!$A7,0),IF($P9=2016,OFFSET('2016'!O$1,Calculations!$A7,0),IF($P9=2017,OFFSET('2017'!O$1,Calculations!$A7,0),0))))))))))))))))</f>
        <v>0.49476012415941567</v>
      </c>
      <c r="V9" s="19">
        <f ca="1">IF($P9=2002,OFFSET('2002'!P$1,Calculations!$A7,0),IF($P9=2003,OFFSET('2003'!P$1,Calculations!$A7,0),IF($P9=2004,OFFSET('2004'!P$1,Calculations!$A7,0),IF($P9=2005,OFFSET('2005'!P$1,Calculations!$A7,0),IF($P9=2006,OFFSET('2006'!P$1,Calculations!$A7,0),IF($P9=2007,OFFSET('2007'!P$1,Calculations!$A7,0),IF($P9=2008,OFFSET('2008'!P$1,Calculations!$A7,0),IF($P9=2009,OFFSET('2009'!P$1,Calculations!$A7,0),IF($P9=2010,OFFSET('2010'!P$1,Calculations!$A7,0),IF($P9=2011,OFFSET('2011'!P$1,Calculations!$A7,0),IF($P9=2012,OFFSET('2012'!P$1,Calculations!$A7,0),IF($P9=2013,OFFSET('2013'!P$1,Calculations!$A7,0),IF($P9=2014,OFFSET('2014'!P$1,Calculations!$A7,0),IF($P9=2015,OFFSET('2015'!P$1,Calculations!$A7,0),IF($P9=2016,OFFSET('2016'!P$1,Calculations!$A7,0),IF($P9=2017,OFFSET('2017'!P$1,Calculations!$A7,0),0))))))))))))))))</f>
        <v>0.27755297935256251</v>
      </c>
      <c r="W9" s="13">
        <f ca="1">IF($P9=2002,OFFSET('2002'!Q$1,Calculations!$A7,0),IF($P9=2003,OFFSET('2003'!Q$1,Calculations!$A7,0),IF($P9=2004,OFFSET('2004'!Q$1,Calculations!$A7,0),IF($P9=2005,OFFSET('2005'!Q$1,Calculations!$A7,0),IF($P9=2006,OFFSET('2006'!Q$1,Calculations!$A7,0),IF($P9=2007,OFFSET('2007'!Q$1,Calculations!$A7,0),IF($P9=2008,OFFSET('2008'!Q$1,Calculations!$A7,0),IF($P9=2009,OFFSET('2009'!Q$1,Calculations!$A7,0),IF($P9=2010,OFFSET('2010'!Q$1,Calculations!$A7,0),IF($P9=2011,OFFSET('2011'!Q$1,Calculations!$A7,0),IF($P9=2012,OFFSET('2012'!Q$1,Calculations!$A7,0),IF($P9=2013,OFFSET('2013'!Q$1,Calculations!$A7,0),IF($P9=2014,OFFSET('2014'!Q$1,Calculations!$A7,0),IF($P9=2015,OFFSET('2015'!Q$1,Calculations!$A7,0),IF($P9=2016,OFFSET('2016'!Q$1,Calculations!$A7,0),IF($P9=2017,OFFSET('2017'!Q$1,Calculations!$A7,0),0))))))))))))))))</f>
        <v>0.49066595417252173</v>
      </c>
      <c r="X9" s="31">
        <f ca="1">IF($P9=2002,OFFSET('2002'!K$1,Calculations!$B7,0),IF($P9=2003,OFFSET('2003'!K$1,Calculations!$B7,0),IF($P9=2004,OFFSET('2004'!K$1,Calculations!$B7,0),IF($P9=2005,OFFSET('2005'!K$1,Calculations!$B7,0),IF($P9=2006,OFFSET('2006'!K$1,Calculations!$B7,0),IF($P9=2007,OFFSET('2007'!K$1,Calculations!$B7,0),IF($P9=2008,OFFSET('2008'!K$1,Calculations!$B7,0),IF($P9=2009,OFFSET('2009'!K$1,Calculations!$B7,0),IF($P9=2010,OFFSET('2010'!K$1,Calculations!$B7,0),IF($P9=2011,OFFSET('2011'!K$1,Calculations!$B7,0),IF($P9=2012,OFFSET('2012'!K$1,Calculations!$B7,0),IF($P9=2013,OFFSET('2013'!K$1,Calculations!$B7,0),IF($P9=2014,OFFSET('2014'!K$1,Calculations!$B7,0),IF($P9=2015,OFFSET('2015'!K$1,Calculations!$B7,0),IF($P9=2016,OFFSET('2016'!K$1,Calculations!$B7,0),IF($P9=2017,OFFSET('2017'!K$1,Calculations!$B7,0),0))))))))))))))))</f>
        <v>8.0206485142269059E-3</v>
      </c>
      <c r="Y9" s="31">
        <f ca="1">IF($P9=2002,OFFSET('2002'!L$1,Calculations!$B7,0),IF($P9=2003,OFFSET('2003'!L$1,Calculations!$B7,0),IF($P9=2004,OFFSET('2004'!L$1,Calculations!$B7,0),IF($P9=2005,OFFSET('2005'!L$1,Calculations!$B7,0),IF($P9=2006,OFFSET('2006'!L$1,Calculations!$B7,0),IF($P9=2007,OFFSET('2007'!L$1,Calculations!$B7,0),IF($P9=2008,OFFSET('2008'!L$1,Calculations!$B7,0),IF($P9=2009,OFFSET('2009'!L$1,Calculations!$B7,0),IF($P9=2010,OFFSET('2010'!L$1,Calculations!$B7,0),IF($P9=2011,OFFSET('2011'!L$1,Calculations!$B7,0),IF($P9=2012,OFFSET('2012'!L$1,Calculations!$B7,0),IF($P9=2013,OFFSET('2013'!L$1,Calculations!$B7,0),IF($P9=2014,OFFSET('2014'!L$1,Calculations!$B7,0),IF($P9=2015,OFFSET('2015'!L$1,Calculations!$B7,0),IF($P9=2016,OFFSET('2016'!L$1,Calculations!$B7,0),IF($P9=2017,OFFSET('2017'!L$1,Calculations!$B7,0),0))))))))))))))))</f>
        <v>7.4494199792094234E-2</v>
      </c>
      <c r="Z9" s="31">
        <f ca="1">IF($P9=2002,OFFSET('2002'!M$1,Calculations!$B7,0),IF($P9=2003,OFFSET('2003'!M$1,Calculations!$B7,0),IF($P9=2004,OFFSET('2004'!M$1,Calculations!$B7,0),IF($P9=2005,OFFSET('2005'!M$1,Calculations!$B7,0),IF($P9=2006,OFFSET('2006'!M$1,Calculations!$B7,0),IF($P9=2007,OFFSET('2007'!M$1,Calculations!$B7,0),IF($P9=2008,OFFSET('2008'!M$1,Calculations!$B7,0),IF($P9=2009,OFFSET('2009'!M$1,Calculations!$B7,0),IF($P9=2010,OFFSET('2010'!M$1,Calculations!$B7,0),IF($P9=2011,OFFSET('2011'!M$1,Calculations!$B7,0),IF($P9=2012,OFFSET('2012'!M$1,Calculations!$B7,0),IF($P9=2013,OFFSET('2013'!M$1,Calculations!$B7,0),IF($P9=2014,OFFSET('2014'!M$1,Calculations!$B7,0),IF($P9=2015,OFFSET('2015'!M$1,Calculations!$B7,0),IF($P9=2016,OFFSET('2016'!M$1,Calculations!$B7,0),IF($P9=2017,OFFSET('2017'!M$1,Calculations!$B7,0),0))))))))))))))))</f>
        <v>5.4753801294731584E-2</v>
      </c>
      <c r="AA9" s="31">
        <f ca="1">IF($P9=2002,OFFSET('2002'!N$1,Calculations!$B7,0),IF($P9=2003,OFFSET('2003'!N$1,Calculations!$B7,0),IF($P9=2004,OFFSET('2004'!N$1,Calculations!$B7,0),IF($P9=2005,OFFSET('2005'!N$1,Calculations!$B7,0),IF($P9=2006,OFFSET('2006'!N$1,Calculations!$B7,0),IF($P9=2007,OFFSET('2007'!N$1,Calculations!$B7,0),IF($P9=2008,OFFSET('2008'!N$1,Calculations!$B7,0),IF($P9=2009,OFFSET('2009'!N$1,Calculations!$B7,0),IF($P9=2010,OFFSET('2010'!N$1,Calculations!$B7,0),IF($P9=2011,OFFSET('2011'!N$1,Calculations!$B7,0),IF($P9=2012,OFFSET('2012'!N$1,Calculations!$B7,0),IF($P9=2013,OFFSET('2013'!N$1,Calculations!$B7,0),IF($P9=2014,OFFSET('2014'!N$1,Calculations!$B7,0),IF($P9=2015,OFFSET('2015'!N$1,Calculations!$B7,0),IF($P9=2016,OFFSET('2016'!N$1,Calculations!$B7,0),IF($P9=2017,OFFSET('2017'!N$1,Calculations!$B7,0),0))))))))))))))))</f>
        <v>3.2876326590335951E-2</v>
      </c>
      <c r="AB9" s="31">
        <f ca="1">IF($P9=2002,OFFSET('2002'!O$1,Calculations!$B7,0),IF($P9=2003,OFFSET('2003'!O$1,Calculations!$B7,0),IF($P9=2004,OFFSET('2004'!O$1,Calculations!$B7,0),IF($P9=2005,OFFSET('2005'!O$1,Calculations!$B7,0),IF($P9=2006,OFFSET('2006'!O$1,Calculations!$B7,0),IF($P9=2007,OFFSET('2007'!O$1,Calculations!$B7,0),IF($P9=2008,OFFSET('2008'!O$1,Calculations!$B7,0),IF($P9=2009,OFFSET('2009'!O$1,Calculations!$B7,0),IF($P9=2010,OFFSET('2010'!O$1,Calculations!$B7,0),IF($P9=2011,OFFSET('2011'!O$1,Calculations!$B7,0),IF($P9=2012,OFFSET('2012'!O$1,Calculations!$B7,0),IF($P9=2013,OFFSET('2013'!O$1,Calculations!$B7,0),IF($P9=2014,OFFSET('2014'!O$1,Calculations!$B7,0),IF($P9=2015,OFFSET('2015'!O$1,Calculations!$B7,0),IF($P9=2016,OFFSET('2016'!O$1,Calculations!$B7,0),IF($P9=2017,OFFSET('2017'!O$1,Calculations!$B7,0),0))))))))))))))))</f>
        <v>6.8955283199571185E-2</v>
      </c>
      <c r="AC9" s="31">
        <f ca="1">IF($P9=2002,OFFSET('2002'!P$1,Calculations!$B7,0),IF($P9=2003,OFFSET('2003'!P$1,Calculations!$B7,0),IF($P9=2004,OFFSET('2004'!P$1,Calculations!$B7,0),IF($P9=2005,OFFSET('2005'!P$1,Calculations!$B7,0),IF($P9=2006,OFFSET('2006'!P$1,Calculations!$B7,0),IF($P9=2007,OFFSET('2007'!P$1,Calculations!$B7,0),IF($P9=2008,OFFSET('2008'!P$1,Calculations!$B7,0),IF($P9=2009,OFFSET('2009'!P$1,Calculations!$B7,0),IF($P9=2010,OFFSET('2010'!P$1,Calculations!$B7,0),IF($P9=2011,OFFSET('2011'!P$1,Calculations!$B7,0),IF($P9=2012,OFFSET('2012'!P$1,Calculations!$B7,0),IF($P9=2013,OFFSET('2013'!P$1,Calculations!$B7,0),IF($P9=2014,OFFSET('2014'!P$1,Calculations!$B7,0),IF($P9=2015,OFFSET('2015'!P$1,Calculations!$B7,0),IF($P9=2016,OFFSET('2016'!P$1,Calculations!$B7,0),IF($P9=2017,OFFSET('2017'!P$1,Calculations!$B7,0),0))))))))))))))))</f>
        <v>2.5280200945451119E-2</v>
      </c>
      <c r="AD9" s="34">
        <f ca="1">IF($P9=2002,OFFSET('2002'!Q$1,Calculations!$B7,0),IF($P9=2003,OFFSET('2003'!Q$1,Calculations!$B7,0),IF($P9=2004,OFFSET('2004'!Q$1,Calculations!$B7,0),IF($P9=2005,OFFSET('2005'!Q$1,Calculations!$B7,0),IF($P9=2006,OFFSET('2006'!Q$1,Calculations!$B7,0),IF($P9=2007,OFFSET('2007'!Q$1,Calculations!$B7,0),IF($P9=2008,OFFSET('2008'!Q$1,Calculations!$B7,0),IF($P9=2009,OFFSET('2009'!Q$1,Calculations!$B7,0),IF($P9=2010,OFFSET('2010'!Q$1,Calculations!$B7,0),IF($P9=2011,OFFSET('2011'!Q$1,Calculations!$B7,0),IF($P9=2012,OFFSET('2012'!Q$1,Calculations!$B7,0),IF($P9=2013,OFFSET('2013'!Q$1,Calculations!$B7,0),IF($P9=2014,OFFSET('2014'!Q$1,Calculations!$B7,0),IF($P9=2015,OFFSET('2015'!Q$1,Calculations!$B7,0),IF($P9=2016,OFFSET('2016'!Q$1,Calculations!$B7,0),IF($P9=2017,OFFSET('2017'!Q$1,Calculations!$B7,0),0))))))))))))))))</f>
        <v>4.1831072477126766E-2</v>
      </c>
      <c r="AE9" s="31">
        <f ca="1">IF($P9=2002,OFFSET('2002'!K$1,Calculations!$C7,0),IF($P9=2003,OFFSET('2003'!K$1,Calculations!$C7,0),IF($P9=2004,OFFSET('2004'!K$1,Calculations!$C7,0),IF($P9=2005,OFFSET('2005'!K$1,Calculations!$C7,0),IF($P9=2006,OFFSET('2006'!K$1,Calculations!$C7,0),IF($P9=2007,OFFSET('2007'!K$1,Calculations!$C7,0),IF($P9=2008,OFFSET('2008'!K$1,Calculations!$C7,0),IF($P9=2009,OFFSET('2009'!K$1,Calculations!$C7,0),IF($P9=2010,OFFSET('2010'!K$1,Calculations!$C7,0),IF($P9=2011,OFFSET('2011'!K$1,Calculations!$C7,0),IF($P9=2012,OFFSET('2012'!K$1,Calculations!$C7,0),IF($P9=2013,OFFSET('2013'!K$1,Calculations!$C7,0),IF($P9=2014,OFFSET('2014'!K$1,Calculations!$C7,0),IF($P9=2015,OFFSET('2015'!K$1,Calculations!$C7,0),IF($P9=2016,OFFSET('2016'!K$1,Calculations!$C7,0),IF($P9=2017,OFFSET('2017'!K$1,Calculations!$C7,0),0))))))))))))))))</f>
        <v>1.6344751795507612E-2</v>
      </c>
      <c r="AF9" s="31">
        <f ca="1">IF($P9=2002,OFFSET('2002'!L$1,Calculations!$C7,0),IF($P9=2003,OFFSET('2003'!L$1,Calculations!$C7,0),IF($P9=2004,OFFSET('2004'!L$1,Calculations!$C7,0),IF($P9=2005,OFFSET('2005'!L$1,Calculations!$C7,0),IF($P9=2006,OFFSET('2006'!L$1,Calculations!$C7,0),IF($P9=2007,OFFSET('2007'!L$1,Calculations!$C7,0),IF($P9=2008,OFFSET('2008'!L$1,Calculations!$C7,0),IF($P9=2009,OFFSET('2009'!L$1,Calculations!$C7,0),IF($P9=2010,OFFSET('2010'!L$1,Calculations!$C7,0),IF($P9=2011,OFFSET('2011'!L$1,Calculations!$C7,0),IF($P9=2012,OFFSET('2012'!L$1,Calculations!$C7,0),IF($P9=2013,OFFSET('2013'!L$1,Calculations!$C7,0),IF($P9=2014,OFFSET('2014'!L$1,Calculations!$C7,0),IF($P9=2015,OFFSET('2015'!L$1,Calculations!$C7,0),IF($P9=2016,OFFSET('2016'!L$1,Calculations!$C7,0),IF($P9=2017,OFFSET('2017'!L$1,Calculations!$C7,0),0))))))))))))))))</f>
        <v>7.1273702036715458E-2</v>
      </c>
      <c r="AG9" s="31">
        <f ca="1">IF($P9=2002,OFFSET('2002'!M$1,Calculations!$C7,0),IF($P9=2003,OFFSET('2003'!M$1,Calculations!$C7,0),IF($P9=2004,OFFSET('2004'!M$1,Calculations!$C7,0),IF($P9=2005,OFFSET('2005'!M$1,Calculations!$C7,0),IF($P9=2006,OFFSET('2006'!M$1,Calculations!$C7,0),IF($P9=2007,OFFSET('2007'!M$1,Calculations!$C7,0),IF($P9=2008,OFFSET('2008'!M$1,Calculations!$C7,0),IF($P9=2009,OFFSET('2009'!M$1,Calculations!$C7,0),IF($P9=2010,OFFSET('2010'!M$1,Calculations!$C7,0),IF($P9=2011,OFFSET('2011'!M$1,Calculations!$C7,0),IF($P9=2012,OFFSET('2012'!M$1,Calculations!$C7,0),IF($P9=2013,OFFSET('2013'!M$1,Calculations!$C7,0),IF($P9=2014,OFFSET('2014'!M$1,Calculations!$C7,0),IF($P9=2015,OFFSET('2015'!M$1,Calculations!$C7,0),IF($P9=2016,OFFSET('2016'!M$1,Calculations!$C7,0),IF($P9=2017,OFFSET('2017'!M$1,Calculations!$C7,0),0))))))))))))))))</f>
        <v>0.13074093747243368</v>
      </c>
      <c r="AH9" s="31">
        <f ca="1">IF($P9=2002,OFFSET('2002'!N$1,Calculations!$C7,0),IF($P9=2003,OFFSET('2003'!N$1,Calculations!$C7,0),IF($P9=2004,OFFSET('2004'!N$1,Calculations!$C7,0),IF($P9=2005,OFFSET('2005'!N$1,Calculations!$C7,0),IF($P9=2006,OFFSET('2006'!N$1,Calculations!$C7,0),IF($P9=2007,OFFSET('2007'!N$1,Calculations!$C7,0),IF($P9=2008,OFFSET('2008'!N$1,Calculations!$C7,0),IF($P9=2009,OFFSET('2009'!N$1,Calculations!$C7,0),IF($P9=2010,OFFSET('2010'!N$1,Calculations!$C7,0),IF($P9=2011,OFFSET('2011'!N$1,Calculations!$C7,0),IF($P9=2012,OFFSET('2012'!N$1,Calculations!$C7,0),IF($P9=2013,OFFSET('2013'!N$1,Calculations!$C7,0),IF($P9=2014,OFFSET('2014'!N$1,Calculations!$C7,0),IF($P9=2015,OFFSET('2015'!N$1,Calculations!$C7,0),IF($P9=2016,OFFSET('2016'!N$1,Calculations!$C7,0),IF($P9=2017,OFFSET('2017'!N$1,Calculations!$C7,0),0))))))))))))))))</f>
        <v>7.5228901077624505E-2</v>
      </c>
      <c r="AI9" s="31">
        <f ca="1">IF($P9=2002,OFFSET('2002'!O$1,Calculations!$C7,0),IF($P9=2003,OFFSET('2003'!O$1,Calculations!$C7,0),IF($P9=2004,OFFSET('2004'!O$1,Calculations!$C7,0),IF($P9=2005,OFFSET('2005'!O$1,Calculations!$C7,0),IF($P9=2006,OFFSET('2006'!O$1,Calculations!$C7,0),IF($P9=2007,OFFSET('2007'!O$1,Calculations!$C7,0),IF($P9=2008,OFFSET('2008'!O$1,Calculations!$C7,0),IF($P9=2009,OFFSET('2009'!O$1,Calculations!$C7,0),IF($P9=2010,OFFSET('2010'!O$1,Calculations!$C7,0),IF($P9=2011,OFFSET('2011'!O$1,Calculations!$C7,0),IF($P9=2012,OFFSET('2012'!O$1,Calculations!$C7,0),IF($P9=2013,OFFSET('2013'!O$1,Calculations!$C7,0),IF($P9=2014,OFFSET('2014'!O$1,Calculations!$C7,0),IF($P9=2015,OFFSET('2015'!O$1,Calculations!$C7,0),IF($P9=2016,OFFSET('2016'!O$1,Calculations!$C7,0),IF($P9=2017,OFFSET('2017'!O$1,Calculations!$C7,0),0))))))))))))))))</f>
        <v>8.2372537971249812E-2</v>
      </c>
      <c r="AJ9" s="31">
        <f ca="1">IF($P9=2002,OFFSET('2002'!P$1,Calculations!$C7,0),IF($P9=2003,OFFSET('2003'!P$1,Calculations!$C7,0),IF($P9=2004,OFFSET('2004'!P$1,Calculations!$C7,0),IF($P9=2005,OFFSET('2005'!P$1,Calculations!$C7,0),IF($P9=2006,OFFSET('2006'!P$1,Calculations!$C7,0),IF($P9=2007,OFFSET('2007'!P$1,Calculations!$C7,0),IF($P9=2008,OFFSET('2008'!P$1,Calculations!$C7,0),IF($P9=2009,OFFSET('2009'!P$1,Calculations!$C7,0),IF($P9=2010,OFFSET('2010'!P$1,Calculations!$C7,0),IF($P9=2011,OFFSET('2011'!P$1,Calculations!$C7,0),IF($P9=2012,OFFSET('2012'!P$1,Calculations!$C7,0),IF($P9=2013,OFFSET('2013'!P$1,Calculations!$C7,0),IF($P9=2014,OFFSET('2014'!P$1,Calculations!$C7,0),IF($P9=2015,OFFSET('2015'!P$1,Calculations!$C7,0),IF($P9=2016,OFFSET('2016'!P$1,Calculations!$C7,0),IF($P9=2017,OFFSET('2017'!P$1,Calculations!$C7,0),0))))))))))))))))</f>
        <v>7.9121640730184073E-2</v>
      </c>
      <c r="AK9" s="34">
        <f ca="1">IF($P9=2002,OFFSET('2002'!Q$1,Calculations!$C7,0),IF($P9=2003,OFFSET('2003'!Q$1,Calculations!$C7,0),IF($P9=2004,OFFSET('2004'!Q$1,Calculations!$C7,0),IF($P9=2005,OFFSET('2005'!Q$1,Calculations!$C7,0),IF($P9=2006,OFFSET('2006'!Q$1,Calculations!$C7,0),IF($P9=2007,OFFSET('2007'!Q$1,Calculations!$C7,0),IF($P9=2008,OFFSET('2008'!Q$1,Calculations!$C7,0),IF($P9=2009,OFFSET('2009'!Q$1,Calculations!$C7,0),IF($P9=2010,OFFSET('2010'!Q$1,Calculations!$C7,0),IF($P9=2011,OFFSET('2011'!Q$1,Calculations!$C7,0),IF($P9=2012,OFFSET('2012'!Q$1,Calculations!$C7,0),IF($P9=2013,OFFSET('2013'!Q$1,Calculations!$C7,0),IF($P9=2014,OFFSET('2014'!Q$1,Calculations!$C7,0),IF($P9=2015,OFFSET('2015'!Q$1,Calculations!$C7,0),IF($P9=2016,OFFSET('2016'!Q$1,Calculations!$C7,0),IF($P9=2017,OFFSET('2017'!Q$1,Calculations!$C7,0),0))))))))))))))))</f>
        <v>5.3780817914907172E-2</v>
      </c>
      <c r="AL9" s="31">
        <f ca="1">IF($P9=2002,OFFSET('2002'!K$1,Calculations!$D7,0),IF($P9=2003,OFFSET('2003'!K$1,Calculations!$D7,0),IF($P9=2004,OFFSET('2004'!K$1,Calculations!$D7,0),IF($P9=2005,OFFSET('2005'!K$1,Calculations!$D7,0),IF($P9=2006,OFFSET('2006'!K$1,Calculations!$D7,0),IF($P9=2007,OFFSET('2007'!K$1,Calculations!$D7,0),IF($P9=2008,OFFSET('2008'!K$1,Calculations!$D7,0),IF($P9=2009,OFFSET('2009'!K$1,Calculations!$D7,0),IF($P9=2010,OFFSET('2010'!K$1,Calculations!$D7,0),IF($P9=2011,OFFSET('2011'!K$1,Calculations!$D7,0),IF($P9=2012,OFFSET('2012'!K$1,Calculations!$D7,0),IF($P9=2013,OFFSET('2013'!K$1,Calculations!$D7,0),IF($P9=2014,OFFSET('2014'!K$1,Calculations!$D7,0),IF($P9=2015,OFFSET('2015'!K$1,Calculations!$D7,0),IF($P9=2016,OFFSET('2016'!K$1,Calculations!$D7,0),IF($P9=2017,OFFSET('2017'!K$1,Calculations!$D7,0),0))))))))))))))))</f>
        <v>8.9555788486055127E-3</v>
      </c>
      <c r="AM9" s="31">
        <f ca="1">IF($P9=2002,OFFSET('2002'!L$1,Calculations!$D7,0),IF($P9=2003,OFFSET('2003'!L$1,Calculations!$D7,0),IF($P9=2004,OFFSET('2004'!L$1,Calculations!$D7,0),IF($P9=2005,OFFSET('2005'!L$1,Calculations!$D7,0),IF($P9=2006,OFFSET('2006'!L$1,Calculations!$D7,0),IF($P9=2007,OFFSET('2007'!L$1,Calculations!$D7,0),IF($P9=2008,OFFSET('2008'!L$1,Calculations!$D7,0),IF($P9=2009,OFFSET('2009'!L$1,Calculations!$D7,0),IF($P9=2010,OFFSET('2010'!L$1,Calculations!$D7,0),IF($P9=2011,OFFSET('2011'!L$1,Calculations!$D7,0),IF($P9=2012,OFFSET('2012'!L$1,Calculations!$D7,0),IF($P9=2013,OFFSET('2013'!L$1,Calculations!$D7,0),IF($P9=2014,OFFSET('2014'!L$1,Calculations!$D7,0),IF($P9=2015,OFFSET('2015'!L$1,Calculations!$D7,0),IF($P9=2016,OFFSET('2016'!L$1,Calculations!$D7,0),IF($P9=2017,OFFSET('2017'!L$1,Calculations!$D7,0),0))))))))))))))))</f>
        <v>0.13544480899799807</v>
      </c>
      <c r="AN9" s="31">
        <f ca="1">IF($P9=2002,OFFSET('2002'!M$1,Calculations!$D7,0),IF($P9=2003,OFFSET('2003'!M$1,Calculations!$D7,0),IF($P9=2004,OFFSET('2004'!M$1,Calculations!$D7,0),IF($P9=2005,OFFSET('2005'!M$1,Calculations!$D7,0),IF($P9=2006,OFFSET('2006'!M$1,Calculations!$D7,0),IF($P9=2007,OFFSET('2007'!M$1,Calculations!$D7,0),IF($P9=2008,OFFSET('2008'!M$1,Calculations!$D7,0),IF($P9=2009,OFFSET('2009'!M$1,Calculations!$D7,0),IF($P9=2010,OFFSET('2010'!M$1,Calculations!$D7,0),IF($P9=2011,OFFSET('2011'!M$1,Calculations!$D7,0),IF($P9=2012,OFFSET('2012'!M$1,Calculations!$D7,0),IF($P9=2013,OFFSET('2013'!M$1,Calculations!$D7,0),IF($P9=2014,OFFSET('2014'!M$1,Calculations!$D7,0),IF($P9=2015,OFFSET('2015'!M$1,Calculations!$D7,0),IF($P9=2016,OFFSET('2016'!M$1,Calculations!$D7,0),IF($P9=2017,OFFSET('2017'!M$1,Calculations!$D7,0),0))))))))))))))))</f>
        <v>7.6699747078589675E-2</v>
      </c>
      <c r="AO9" s="31">
        <f ca="1">IF($P9=2002,OFFSET('2002'!N$1,Calculations!$D7,0),IF($P9=2003,OFFSET('2003'!N$1,Calculations!$D7,0),IF($P9=2004,OFFSET('2004'!N$1,Calculations!$D7,0),IF($P9=2005,OFFSET('2005'!N$1,Calculations!$D7,0),IF($P9=2006,OFFSET('2006'!N$1,Calculations!$D7,0),IF($P9=2007,OFFSET('2007'!N$1,Calculations!$D7,0),IF($P9=2008,OFFSET('2008'!N$1,Calculations!$D7,0),IF($P9=2009,OFFSET('2009'!N$1,Calculations!$D7,0),IF($P9=2010,OFFSET('2010'!N$1,Calculations!$D7,0),IF($P9=2011,OFFSET('2011'!N$1,Calculations!$D7,0),IF($P9=2012,OFFSET('2012'!N$1,Calculations!$D7,0),IF($P9=2013,OFFSET('2013'!N$1,Calculations!$D7,0),IF($P9=2014,OFFSET('2014'!N$1,Calculations!$D7,0),IF($P9=2015,OFFSET('2015'!N$1,Calculations!$D7,0),IF($P9=2016,OFFSET('2016'!N$1,Calculations!$D7,0),IF($P9=2017,OFFSET('2017'!N$1,Calculations!$D7,0),0))))))))))))))))</f>
        <v>6.2500310226676431E-2</v>
      </c>
      <c r="AP9" s="31">
        <f ca="1">IF($P9=2002,OFFSET('2002'!O$1,Calculations!$D7,0),IF($P9=2003,OFFSET('2003'!O$1,Calculations!$D7,0),IF($P9=2004,OFFSET('2004'!O$1,Calculations!$D7,0),IF($P9=2005,OFFSET('2005'!O$1,Calculations!$D7,0),IF($P9=2006,OFFSET('2006'!O$1,Calculations!$D7,0),IF($P9=2007,OFFSET('2007'!O$1,Calculations!$D7,0),IF($P9=2008,OFFSET('2008'!O$1,Calculations!$D7,0),IF($P9=2009,OFFSET('2009'!O$1,Calculations!$D7,0),IF($P9=2010,OFFSET('2010'!O$1,Calculations!$D7,0),IF($P9=2011,OFFSET('2011'!O$1,Calculations!$D7,0),IF($P9=2012,OFFSET('2012'!O$1,Calculations!$D7,0),IF($P9=2013,OFFSET('2013'!O$1,Calculations!$D7,0),IF($P9=2014,OFFSET('2014'!O$1,Calculations!$D7,0),IF($P9=2015,OFFSET('2015'!O$1,Calculations!$D7,0),IF($P9=2016,OFFSET('2016'!O$1,Calculations!$D7,0),IF($P9=2017,OFFSET('2017'!O$1,Calculations!$D7,0),0))))))))))))))))</f>
        <v>3.7805544966611808E-2</v>
      </c>
      <c r="AQ9" s="31">
        <f ca="1">IF($P9=2002,OFFSET('2002'!P$1,Calculations!$D7,0),IF($P9=2003,OFFSET('2003'!P$1,Calculations!$D7,0),IF($P9=2004,OFFSET('2004'!P$1,Calculations!$D7,0),IF($P9=2005,OFFSET('2005'!P$1,Calculations!$D7,0),IF($P9=2006,OFFSET('2006'!P$1,Calculations!$D7,0),IF($P9=2007,OFFSET('2007'!P$1,Calculations!$D7,0),IF($P9=2008,OFFSET('2008'!P$1,Calculations!$D7,0),IF($P9=2009,OFFSET('2009'!P$1,Calculations!$D7,0),IF($P9=2010,OFFSET('2010'!P$1,Calculations!$D7,0),IF($P9=2011,OFFSET('2011'!P$1,Calculations!$D7,0),IF($P9=2012,OFFSET('2012'!P$1,Calculations!$D7,0),IF($P9=2013,OFFSET('2013'!P$1,Calculations!$D7,0),IF($P9=2014,OFFSET('2014'!P$1,Calculations!$D7,0),IF($P9=2015,OFFSET('2015'!P$1,Calculations!$D7,0),IF($P9=2016,OFFSET('2016'!P$1,Calculations!$D7,0),IF($P9=2017,OFFSET('2017'!P$1,Calculations!$D7,0),0))))))))))))))))</f>
        <v>7.1476444499039241E-2</v>
      </c>
      <c r="AR9" s="34">
        <f ca="1">IF($P9=2002,OFFSET('2002'!Q$1,Calculations!$D7,0),IF($P9=2003,OFFSET('2003'!Q$1,Calculations!$D7,0),IF($P9=2004,OFFSET('2004'!Q$1,Calculations!$D7,0),IF($P9=2005,OFFSET('2005'!Q$1,Calculations!$D7,0),IF($P9=2006,OFFSET('2006'!Q$1,Calculations!$D7,0),IF($P9=2007,OFFSET('2007'!Q$1,Calculations!$D7,0),IF($P9=2008,OFFSET('2008'!Q$1,Calculations!$D7,0),IF($P9=2009,OFFSET('2009'!Q$1,Calculations!$D7,0),IF($P9=2010,OFFSET('2010'!Q$1,Calculations!$D7,0),IF($P9=2011,OFFSET('2011'!Q$1,Calculations!$D7,0),IF($P9=2012,OFFSET('2012'!Q$1,Calculations!$D7,0),IF($P9=2013,OFFSET('2013'!Q$1,Calculations!$D7,0),IF($P9=2014,OFFSET('2014'!Q$1,Calculations!$D7,0),IF($P9=2015,OFFSET('2015'!Q$1,Calculations!$D7,0),IF($P9=2016,OFFSET('2016'!Q$1,Calculations!$D7,0),IF($P9=2017,OFFSET('2017'!Q$1,Calculations!$D7,0),0))))))))))))))))</f>
        <v>4.9573046110593419E-2</v>
      </c>
      <c r="AS9" s="31">
        <f ca="1">IF($P9=2002,OFFSET('2002'!K$1,Calculations!$E7,0),IF($P9=2003,OFFSET('2003'!K$1,Calculations!$E7,0),IF($P9=2004,OFFSET('2004'!K$1,Calculations!$E7,0),IF($P9=2005,OFFSET('2005'!K$1,Calculations!$E7,0),IF($P9=2006,OFFSET('2006'!K$1,Calculations!$E7,0),IF($P9=2007,OFFSET('2007'!K$1,Calculations!$E7,0),IF($P9=2008,OFFSET('2008'!K$1,Calculations!$E7,0),IF($P9=2009,OFFSET('2009'!K$1,Calculations!$E7,0),IF($P9=2010,OFFSET('2010'!K$1,Calculations!$E7,0),IF($P9=2011,OFFSET('2011'!K$1,Calculations!$E7,0),IF($P9=2012,OFFSET('2012'!K$1,Calculations!$E7,0),IF($P9=2013,OFFSET('2013'!K$1,Calculations!$E7,0),IF($P9=2014,OFFSET('2014'!K$1,Calculations!$E7,0),IF($P9=2015,OFFSET('2015'!K$1,Calculations!$E7,0),IF($P9=2016,OFFSET('2016'!K$1,Calculations!$E7,0),IF($P9=2017,OFFSET('2017'!K$1,Calculations!$E7,0),0))))))))))))))))</f>
        <v>1.5528228514244097E-2</v>
      </c>
      <c r="AT9" s="31">
        <f ca="1">IF($P9=2002,OFFSET('2002'!L$1,Calculations!$E7,0),IF($P9=2003,OFFSET('2003'!L$1,Calculations!$E7,0),IF($P9=2004,OFFSET('2004'!L$1,Calculations!$E7,0),IF($P9=2005,OFFSET('2005'!L$1,Calculations!$E7,0),IF($P9=2006,OFFSET('2006'!L$1,Calculations!$E7,0),IF($P9=2007,OFFSET('2007'!L$1,Calculations!$E7,0),IF($P9=2008,OFFSET('2008'!L$1,Calculations!$E7,0),IF($P9=2009,OFFSET('2009'!L$1,Calculations!$E7,0),IF($P9=2010,OFFSET('2010'!L$1,Calculations!$E7,0),IF($P9=2011,OFFSET('2011'!L$1,Calculations!$E7,0),IF($P9=2012,OFFSET('2012'!L$1,Calculations!$E7,0),IF($P9=2013,OFFSET('2013'!L$1,Calculations!$E7,0),IF($P9=2014,OFFSET('2014'!L$1,Calculations!$E7,0),IF($P9=2015,OFFSET('2015'!L$1,Calculations!$E7,0),IF($P9=2016,OFFSET('2016'!L$1,Calculations!$E7,0),IF($P9=2017,OFFSET('2017'!L$1,Calculations!$E7,0),0))))))))))))))))</f>
        <v>0.10590123676848925</v>
      </c>
      <c r="AU9" s="31">
        <f ca="1">IF($P9=2002,OFFSET('2002'!M$1,Calculations!$E7,0),IF($P9=2003,OFFSET('2003'!M$1,Calculations!$E7,0),IF($P9=2004,OFFSET('2004'!M$1,Calculations!$E7,0),IF($P9=2005,OFFSET('2005'!M$1,Calculations!$E7,0),IF($P9=2006,OFFSET('2006'!M$1,Calculations!$E7,0),IF($P9=2007,OFFSET('2007'!M$1,Calculations!$E7,0),IF($P9=2008,OFFSET('2008'!M$1,Calculations!$E7,0),IF($P9=2009,OFFSET('2009'!M$1,Calculations!$E7,0),IF($P9=2010,OFFSET('2010'!M$1,Calculations!$E7,0),IF($P9=2011,OFFSET('2011'!M$1,Calculations!$E7,0),IF($P9=2012,OFFSET('2012'!M$1,Calculations!$E7,0),IF($P9=2013,OFFSET('2013'!M$1,Calculations!$E7,0),IF($P9=2014,OFFSET('2014'!M$1,Calculations!$E7,0),IF($P9=2015,OFFSET('2015'!M$1,Calculations!$E7,0),IF($P9=2016,OFFSET('2016'!M$1,Calculations!$E7,0),IF($P9=2017,OFFSET('2017'!M$1,Calculations!$E7,0),0))))))))))))))))</f>
        <v>7.313733706011924E-2</v>
      </c>
      <c r="AV9" s="31">
        <f ca="1">IF($P9=2002,OFFSET('2002'!N$1,Calculations!$E7,0),IF($P9=2003,OFFSET('2003'!N$1,Calculations!$E7,0),IF($P9=2004,OFFSET('2004'!N$1,Calculations!$E7,0),IF($P9=2005,OFFSET('2005'!N$1,Calculations!$E7,0),IF($P9=2006,OFFSET('2006'!N$1,Calculations!$E7,0),IF($P9=2007,OFFSET('2007'!N$1,Calculations!$E7,0),IF($P9=2008,OFFSET('2008'!N$1,Calculations!$E7,0),IF($P9=2009,OFFSET('2009'!N$1,Calculations!$E7,0),IF($P9=2010,OFFSET('2010'!N$1,Calculations!$E7,0),IF($P9=2011,OFFSET('2011'!N$1,Calculations!$E7,0),IF($P9=2012,OFFSET('2012'!N$1,Calculations!$E7,0),IF($P9=2013,OFFSET('2013'!N$1,Calculations!$E7,0),IF($P9=2014,OFFSET('2014'!N$1,Calculations!$E7,0),IF($P9=2015,OFFSET('2015'!N$1,Calculations!$E7,0),IF($P9=2016,OFFSET('2016'!N$1,Calculations!$E7,0),IF($P9=2017,OFFSET('2017'!N$1,Calculations!$E7,0),0))))))))))))))))</f>
        <v>9.8943427794639272E-2</v>
      </c>
      <c r="AW9" s="31">
        <f ca="1">IF($P9=2002,OFFSET('2002'!O$1,Calculations!$E7,0),IF($P9=2003,OFFSET('2003'!O$1,Calculations!$E7,0),IF($P9=2004,OFFSET('2004'!O$1,Calculations!$E7,0),IF($P9=2005,OFFSET('2005'!O$1,Calculations!$E7,0),IF($P9=2006,OFFSET('2006'!O$1,Calculations!$E7,0),IF($P9=2007,OFFSET('2007'!O$1,Calculations!$E7,0),IF($P9=2008,OFFSET('2008'!O$1,Calculations!$E7,0),IF($P9=2009,OFFSET('2009'!O$1,Calculations!$E7,0),IF($P9=2010,OFFSET('2010'!O$1,Calculations!$E7,0),IF($P9=2011,OFFSET('2011'!O$1,Calculations!$E7,0),IF($P9=2012,OFFSET('2012'!O$1,Calculations!$E7,0),IF($P9=2013,OFFSET('2013'!O$1,Calculations!$E7,0),IF($P9=2014,OFFSET('2014'!O$1,Calculations!$E7,0),IF($P9=2015,OFFSET('2015'!O$1,Calculations!$E7,0),IF($P9=2016,OFFSET('2016'!O$1,Calculations!$E7,0),IF($P9=2017,OFFSET('2017'!O$1,Calculations!$E7,0),0))))))))))))))))</f>
        <v>7.9280221078557714E-2</v>
      </c>
      <c r="AX9" s="31">
        <f ca="1">IF($P9=2002,OFFSET('2002'!P$1,Calculations!$E7,0),IF($P9=2003,OFFSET('2003'!P$1,Calculations!$E7,0),IF($P9=2004,OFFSET('2004'!P$1,Calculations!$E7,0),IF($P9=2005,OFFSET('2005'!P$1,Calculations!$E7,0),IF($P9=2006,OFFSET('2006'!P$1,Calculations!$E7,0),IF($P9=2007,OFFSET('2007'!P$1,Calculations!$E7,0),IF($P9=2008,OFFSET('2008'!P$1,Calculations!$E7,0),IF($P9=2009,OFFSET('2009'!P$1,Calculations!$E7,0),IF($P9=2010,OFFSET('2010'!P$1,Calculations!$E7,0),IF($P9=2011,OFFSET('2011'!P$1,Calculations!$E7,0),IF($P9=2012,OFFSET('2012'!P$1,Calculations!$E7,0),IF($P9=2013,OFFSET('2013'!P$1,Calculations!$E7,0),IF($P9=2014,OFFSET('2014'!P$1,Calculations!$E7,0),IF($P9=2015,OFFSET('2015'!P$1,Calculations!$E7,0),IF($P9=2016,OFFSET('2016'!P$1,Calculations!$E7,0),IF($P9=2017,OFFSET('2017'!P$1,Calculations!$E7,0),0))))))))))))))))</f>
        <v>4.6854063790160029E-2</v>
      </c>
      <c r="AY9" s="34">
        <f ca="1">IF($P9=2002,OFFSET('2002'!Q$1,Calculations!$E7,0),IF($P9=2003,OFFSET('2003'!Q$1,Calculations!$E7,0),IF($P9=2004,OFFSET('2004'!Q$1,Calculations!$E7,0),IF($P9=2005,OFFSET('2005'!Q$1,Calculations!$E7,0),IF($P9=2006,OFFSET('2006'!Q$1,Calculations!$E7,0),IF($P9=2007,OFFSET('2007'!Q$1,Calculations!$E7,0),IF($P9=2008,OFFSET('2008'!Q$1,Calculations!$E7,0),IF($P9=2009,OFFSET('2009'!Q$1,Calculations!$E7,0),IF($P9=2010,OFFSET('2010'!Q$1,Calculations!$E7,0),IF($P9=2011,OFFSET('2011'!Q$1,Calculations!$E7,0),IF($P9=2012,OFFSET('2012'!Q$1,Calculations!$E7,0),IF($P9=2013,OFFSET('2013'!Q$1,Calculations!$E7,0),IF($P9=2014,OFFSET('2014'!Q$1,Calculations!$E7,0),IF($P9=2015,OFFSET('2015'!Q$1,Calculations!$E7,0),IF($P9=2016,OFFSET('2016'!Q$1,Calculations!$E7,0),IF($P9=2017,OFFSET('2017'!Q$1,Calculations!$E7,0),0))))))))))))))))</f>
        <v>5.8971024465705936E-2</v>
      </c>
      <c r="AZ9" s="31">
        <f ca="1">IF($P9=2002,OFFSET('2002'!K$1,Calculations!$F7,0),IF($P9=2003,OFFSET('2003'!K$1,Calculations!$F7,0),IF($P9=2004,OFFSET('2004'!K$1,Calculations!$F7,0),IF($P9=2005,OFFSET('2005'!K$1,Calculations!$F7,0),IF($P9=2006,OFFSET('2006'!K$1,Calculations!$F7,0),IF($P9=2007,OFFSET('2007'!K$1,Calculations!$F7,0),IF($P9=2008,OFFSET('2008'!K$1,Calculations!$F7,0),IF($P9=2009,OFFSET('2009'!K$1,Calculations!$F7,0),IF($P9=2010,OFFSET('2010'!K$1,Calculations!$F7,0),IF($P9=2011,OFFSET('2011'!K$1,Calculations!$F7,0),IF($P9=2012,OFFSET('2012'!K$1,Calculations!$F7,0),IF($P9=2013,OFFSET('2013'!K$1,Calculations!$F7,0),IF($P9=2014,OFFSET('2014'!K$1,Calculations!$F7,0),IF($P9=2015,OFFSET('2015'!K$1,Calculations!$F7,0),IF($P9=2016,OFFSET('2016'!K$1,Calculations!$F7,0),IF($P9=2017,OFFSET('2017'!K$1,Calculations!$F7,0),0))))))))))))))))</f>
        <v>6.5224723990601769E-3</v>
      </c>
      <c r="BA9" s="31">
        <f ca="1">IF($P9=2002,OFFSET('2002'!L$1,Calculations!$F7,0),IF($P9=2003,OFFSET('2003'!L$1,Calculations!$F7,0),IF($P9=2004,OFFSET('2004'!L$1,Calculations!$F7,0),IF($P9=2005,OFFSET('2005'!L$1,Calculations!$F7,0),IF($P9=2006,OFFSET('2006'!L$1,Calculations!$F7,0),IF($P9=2007,OFFSET('2007'!L$1,Calculations!$F7,0),IF($P9=2008,OFFSET('2008'!L$1,Calculations!$F7,0),IF($P9=2009,OFFSET('2009'!L$1,Calculations!$F7,0),IF($P9=2010,OFFSET('2010'!L$1,Calculations!$F7,0),IF($P9=2011,OFFSET('2011'!L$1,Calculations!$F7,0),IF($P9=2012,OFFSET('2012'!L$1,Calculations!$F7,0),IF($P9=2013,OFFSET('2013'!L$1,Calculations!$F7,0),IF($P9=2014,OFFSET('2014'!L$1,Calculations!$F7,0),IF($P9=2015,OFFSET('2015'!L$1,Calculations!$F7,0),IF($P9=2016,OFFSET('2016'!L$1,Calculations!$F7,0),IF($P9=2017,OFFSET('2017'!L$1,Calculations!$F7,0),0))))))))))))))))</f>
        <v>2.1992860997659385E-2</v>
      </c>
      <c r="BB9" s="31">
        <f ca="1">IF($P9=2002,OFFSET('2002'!M$1,Calculations!$F7,0),IF($P9=2003,OFFSET('2003'!M$1,Calculations!$F7,0),IF($P9=2004,OFFSET('2004'!M$1,Calculations!$F7,0),IF($P9=2005,OFFSET('2005'!M$1,Calculations!$F7,0),IF($P9=2006,OFFSET('2006'!M$1,Calculations!$F7,0),IF($P9=2007,OFFSET('2007'!M$1,Calculations!$F7,0),IF($P9=2008,OFFSET('2008'!M$1,Calculations!$F7,0),IF($P9=2009,OFFSET('2009'!M$1,Calculations!$F7,0),IF($P9=2010,OFFSET('2010'!M$1,Calculations!$F7,0),IF($P9=2011,OFFSET('2011'!M$1,Calculations!$F7,0),IF($P9=2012,OFFSET('2012'!M$1,Calculations!$F7,0),IF($P9=2013,OFFSET('2013'!M$1,Calculations!$F7,0),IF($P9=2014,OFFSET('2014'!M$1,Calculations!$F7,0),IF($P9=2015,OFFSET('2015'!M$1,Calculations!$F7,0),IF($P9=2016,OFFSET('2016'!M$1,Calculations!$F7,0),IF($P9=2017,OFFSET('2017'!M$1,Calculations!$F7,0),0))))))))))))))))</f>
        <v>3.9879051874444772E-2</v>
      </c>
      <c r="BC9" s="31">
        <f ca="1">IF($P9=2002,OFFSET('2002'!N$1,Calculations!$F7,0),IF($P9=2003,OFFSET('2003'!N$1,Calculations!$F7,0),IF($P9=2004,OFFSET('2004'!N$1,Calculations!$F7,0),IF($P9=2005,OFFSET('2005'!N$1,Calculations!$F7,0),IF($P9=2006,OFFSET('2006'!N$1,Calculations!$F7,0),IF($P9=2007,OFFSET('2007'!N$1,Calculations!$F7,0),IF($P9=2008,OFFSET('2008'!N$1,Calculations!$F7,0),IF($P9=2009,OFFSET('2009'!N$1,Calculations!$F7,0),IF($P9=2010,OFFSET('2010'!N$1,Calculations!$F7,0),IF($P9=2011,OFFSET('2011'!N$1,Calculations!$F7,0),IF($P9=2012,OFFSET('2012'!N$1,Calculations!$F7,0),IF($P9=2013,OFFSET('2013'!N$1,Calculations!$F7,0),IF($P9=2014,OFFSET('2014'!N$1,Calculations!$F7,0),IF($P9=2015,OFFSET('2015'!N$1,Calculations!$F7,0),IF($P9=2016,OFFSET('2016'!N$1,Calculations!$F7,0),IF($P9=2017,OFFSET('2017'!N$1,Calculations!$F7,0),0))))))))))))))))</f>
        <v>3.9726018322656362E-2</v>
      </c>
      <c r="BD9" s="31">
        <f ca="1">IF($P9=2002,OFFSET('2002'!O$1,Calculations!$F7,0),IF($P9=2003,OFFSET('2003'!O$1,Calculations!$F7,0),IF($P9=2004,OFFSET('2004'!O$1,Calculations!$F7,0),IF($P9=2005,OFFSET('2005'!O$1,Calculations!$F7,0),IF($P9=2006,OFFSET('2006'!O$1,Calculations!$F7,0),IF($P9=2007,OFFSET('2007'!O$1,Calculations!$F7,0),IF($P9=2008,OFFSET('2008'!O$1,Calculations!$F7,0),IF($P9=2009,OFFSET('2009'!O$1,Calculations!$F7,0),IF($P9=2010,OFFSET('2010'!O$1,Calculations!$F7,0),IF($P9=2011,OFFSET('2011'!O$1,Calculations!$F7,0),IF($P9=2012,OFFSET('2012'!O$1,Calculations!$F7,0),IF($P9=2013,OFFSET('2013'!O$1,Calculations!$F7,0),IF($P9=2014,OFFSET('2014'!O$1,Calculations!$F7,0),IF($P9=2015,OFFSET('2015'!O$1,Calculations!$F7,0),IF($P9=2016,OFFSET('2016'!O$1,Calculations!$F7,0),IF($P9=2017,OFFSET('2017'!O$1,Calculations!$F7,0),0))))))))))))))))</f>
        <v>1.4293921520181526E-2</v>
      </c>
      <c r="BE9" s="31">
        <f ca="1">IF($P9=2002,OFFSET('2002'!P$1,Calculations!$F7,0),IF($P9=2003,OFFSET('2003'!P$1,Calculations!$F7,0),IF($P9=2004,OFFSET('2004'!P$1,Calculations!$F7,0),IF($P9=2005,OFFSET('2005'!P$1,Calculations!$F7,0),IF($P9=2006,OFFSET('2006'!P$1,Calculations!$F7,0),IF($P9=2007,OFFSET('2007'!P$1,Calculations!$F7,0),IF($P9=2008,OFFSET('2008'!P$1,Calculations!$F7,0),IF($P9=2009,OFFSET('2009'!P$1,Calculations!$F7,0),IF($P9=2010,OFFSET('2010'!P$1,Calculations!$F7,0),IF($P9=2011,OFFSET('2011'!P$1,Calculations!$F7,0),IF($P9=2012,OFFSET('2012'!P$1,Calculations!$F7,0),IF($P9=2013,OFFSET('2013'!P$1,Calculations!$F7,0),IF($P9=2014,OFFSET('2014'!P$1,Calculations!$F7,0),IF($P9=2015,OFFSET('2015'!P$1,Calculations!$F7,0),IF($P9=2016,OFFSET('2016'!P$1,Calculations!$F7,0),IF($P9=2017,OFFSET('2017'!P$1,Calculations!$F7,0),0))))))))))))))))</f>
        <v>3.1140689504247608E-2</v>
      </c>
      <c r="BF9" s="34">
        <f ca="1">IF($P9=2002,OFFSET('2002'!Q$1,Calculations!$F7,0),IF($P9=2003,OFFSET('2003'!Q$1,Calculations!$F7,0),IF($P9=2004,OFFSET('2004'!Q$1,Calculations!$F7,0),IF($P9=2005,OFFSET('2005'!Q$1,Calculations!$F7,0),IF($P9=2006,OFFSET('2006'!Q$1,Calculations!$F7,0),IF($P9=2007,OFFSET('2007'!Q$1,Calculations!$F7,0),IF($P9=2008,OFFSET('2008'!Q$1,Calculations!$F7,0),IF($P9=2009,OFFSET('2009'!Q$1,Calculations!$F7,0),IF($P9=2010,OFFSET('2010'!Q$1,Calculations!$F7,0),IF($P9=2011,OFFSET('2011'!Q$1,Calculations!$F7,0),IF($P9=2012,OFFSET('2012'!Q$1,Calculations!$F7,0),IF($P9=2013,OFFSET('2013'!Q$1,Calculations!$F7,0),IF($P9=2014,OFFSET('2014'!Q$1,Calculations!$F7,0),IF($P9=2015,OFFSET('2015'!Q$1,Calculations!$F7,0),IF($P9=2016,OFFSET('2016'!Q$1,Calculations!$F7,0),IF($P9=2017,OFFSET('2017'!Q$1,Calculations!$F7,0),0))))))))))))))))</f>
        <v>1.5171017801496539E-2</v>
      </c>
      <c r="BG9" s="31">
        <f ca="1">IF($P9=2002,OFFSET('2002'!K$1,Calculations!$G7,0),IF($P9=2003,OFFSET('2003'!K$1,Calculations!$G7,0),IF($P9=2004,OFFSET('2004'!K$1,Calculations!$G7,0),IF($P9=2005,OFFSET('2005'!K$1,Calculations!$G7,0),IF($P9=2006,OFFSET('2006'!K$1,Calculations!$G7,0),IF($P9=2007,OFFSET('2007'!K$1,Calculations!$G7,0),IF($P9=2008,OFFSET('2008'!K$1,Calculations!$G7,0),IF($P9=2009,OFFSET('2009'!K$1,Calculations!$G7,0),IF($P9=2010,OFFSET('2010'!K$1,Calculations!$G7,0),IF($P9=2011,OFFSET('2011'!K$1,Calculations!$G7,0),IF($P9=2012,OFFSET('2012'!K$1,Calculations!$G7,0),IF($P9=2013,OFFSET('2013'!K$1,Calculations!$G7,0),IF($P9=2014,OFFSET('2014'!K$1,Calculations!$G7,0),IF($P9=2015,OFFSET('2015'!K$1,Calculations!$G7,0),IF($P9=2016,OFFSET('2016'!K$1,Calculations!$G7,0),IF($P9=2017,OFFSET('2017'!K$1,Calculations!$G7,0),0))))))))))))))))</f>
        <v>6.8185445544746121E-2</v>
      </c>
      <c r="BH9" s="31">
        <f ca="1">IF($P9=2002,OFFSET('2002'!L$1,Calculations!$G7,0),IF($P9=2003,OFFSET('2003'!L$1,Calculations!$G7,0),IF($P9=2004,OFFSET('2004'!L$1,Calculations!$G7,0),IF($P9=2005,OFFSET('2005'!L$1,Calculations!$G7,0),IF($P9=2006,OFFSET('2006'!L$1,Calculations!$G7,0),IF($P9=2007,OFFSET('2007'!L$1,Calculations!$G7,0),IF($P9=2008,OFFSET('2008'!L$1,Calculations!$G7,0),IF($P9=2009,OFFSET('2009'!L$1,Calculations!$G7,0),IF($P9=2010,OFFSET('2010'!L$1,Calculations!$G7,0),IF($P9=2011,OFFSET('2011'!L$1,Calculations!$G7,0),IF($P9=2012,OFFSET('2012'!L$1,Calculations!$G7,0),IF($P9=2013,OFFSET('2013'!L$1,Calculations!$G7,0),IF($P9=2014,OFFSET('2014'!L$1,Calculations!$G7,0),IF($P9=2015,OFFSET('2015'!L$1,Calculations!$G7,0),IF($P9=2016,OFFSET('2016'!L$1,Calculations!$G7,0),IF($P9=2017,OFFSET('2017'!L$1,Calculations!$G7,0),0))))))))))))))))</f>
        <v>0.19530723147423709</v>
      </c>
      <c r="BI9" s="31">
        <f ca="1">IF($P9=2002,OFFSET('2002'!M$1,Calculations!$G7,0),IF($P9=2003,OFFSET('2003'!M$1,Calculations!$G7,0),IF($P9=2004,OFFSET('2004'!M$1,Calculations!$G7,0),IF($P9=2005,OFFSET('2005'!M$1,Calculations!$G7,0),IF($P9=2006,OFFSET('2006'!M$1,Calculations!$G7,0),IF($P9=2007,OFFSET('2007'!M$1,Calculations!$G7,0),IF($P9=2008,OFFSET('2008'!M$1,Calculations!$G7,0),IF($P9=2009,OFFSET('2009'!M$1,Calculations!$G7,0),IF($P9=2010,OFFSET('2010'!M$1,Calculations!$G7,0),IF($P9=2011,OFFSET('2011'!M$1,Calculations!$G7,0),IF($P9=2012,OFFSET('2012'!M$1,Calculations!$G7,0),IF($P9=2013,OFFSET('2013'!M$1,Calculations!$G7,0),IF($P9=2014,OFFSET('2014'!M$1,Calculations!$G7,0),IF($P9=2015,OFFSET('2015'!M$1,Calculations!$G7,0),IF($P9=2016,OFFSET('2016'!M$1,Calculations!$G7,0),IF($P9=2017,OFFSET('2017'!M$1,Calculations!$G7,0),0))))))))))))))))</f>
        <v>0.13541296048825263</v>
      </c>
      <c r="BJ9" s="31">
        <f ca="1">IF($P9=2002,OFFSET('2002'!N$1,Calculations!$G7,0),IF($P9=2003,OFFSET('2003'!N$1,Calculations!$G7,0),IF($P9=2004,OFFSET('2004'!N$1,Calculations!$G7,0),IF($P9=2005,OFFSET('2005'!N$1,Calculations!$G7,0),IF($P9=2006,OFFSET('2006'!N$1,Calculations!$G7,0),IF($P9=2007,OFFSET('2007'!N$1,Calculations!$G7,0),IF($P9=2008,OFFSET('2008'!N$1,Calculations!$G7,0),IF($P9=2009,OFFSET('2009'!N$1,Calculations!$G7,0),IF($P9=2010,OFFSET('2010'!N$1,Calculations!$G7,0),IF($P9=2011,OFFSET('2011'!N$1,Calculations!$G7,0),IF($P9=2012,OFFSET('2012'!N$1,Calculations!$G7,0),IF($P9=2013,OFFSET('2013'!N$1,Calculations!$G7,0),IF($P9=2014,OFFSET('2014'!N$1,Calculations!$G7,0),IF($P9=2015,OFFSET('2015'!N$1,Calculations!$G7,0),IF($P9=2016,OFFSET('2016'!N$1,Calculations!$G7,0),IF($P9=2017,OFFSET('2017'!N$1,Calculations!$G7,0),0))))))))))))))))</f>
        <v>0.19168509935440858</v>
      </c>
      <c r="BK9" s="31">
        <f ca="1">IF($P9=2002,OFFSET('2002'!O$1,Calculations!$G7,0),IF($P9=2003,OFFSET('2003'!O$1,Calculations!$G7,0),IF($P9=2004,OFFSET('2004'!O$1,Calculations!$G7,0),IF($P9=2005,OFFSET('2005'!O$1,Calculations!$G7,0),IF($P9=2006,OFFSET('2006'!O$1,Calculations!$G7,0),IF($P9=2007,OFFSET('2007'!O$1,Calculations!$G7,0),IF($P9=2008,OFFSET('2008'!O$1,Calculations!$G7,0),IF($P9=2009,OFFSET('2009'!O$1,Calculations!$G7,0),IF($P9=2010,OFFSET('2010'!O$1,Calculations!$G7,0),IF($P9=2011,OFFSET('2011'!O$1,Calculations!$G7,0),IF($P9=2012,OFFSET('2012'!O$1,Calculations!$G7,0),IF($P9=2013,OFFSET('2013'!O$1,Calculations!$G7,0),IF($P9=2014,OFFSET('2014'!O$1,Calculations!$G7,0),IF($P9=2015,OFFSET('2015'!O$1,Calculations!$G7,0),IF($P9=2016,OFFSET('2016'!O$1,Calculations!$G7,0),IF($P9=2017,OFFSET('2017'!O$1,Calculations!$G7,0),0))))))))))))))))</f>
        <v>0.13870061998786878</v>
      </c>
      <c r="BL9" s="31">
        <f ca="1">IF($P9=2002,OFFSET('2002'!P$1,Calculations!$G7,0),IF($P9=2003,OFFSET('2003'!P$1,Calculations!$G7,0),IF($P9=2004,OFFSET('2004'!P$1,Calculations!$G7,0),IF($P9=2005,OFFSET('2005'!P$1,Calculations!$G7,0),IF($P9=2006,OFFSET('2006'!P$1,Calculations!$G7,0),IF($P9=2007,OFFSET('2007'!P$1,Calculations!$G7,0),IF($P9=2008,OFFSET('2008'!P$1,Calculations!$G7,0),IF($P9=2009,OFFSET('2009'!P$1,Calculations!$G7,0),IF($P9=2010,OFFSET('2010'!P$1,Calculations!$G7,0),IF($P9=2011,OFFSET('2011'!P$1,Calculations!$G7,0),IF($P9=2012,OFFSET('2012'!P$1,Calculations!$G7,0),IF($P9=2013,OFFSET('2013'!P$1,Calculations!$G7,0),IF($P9=2014,OFFSET('2014'!P$1,Calculations!$G7,0),IF($P9=2015,OFFSET('2015'!P$1,Calculations!$G7,0),IF($P9=2016,OFFSET('2016'!P$1,Calculations!$G7,0),IF($P9=2017,OFFSET('2017'!P$1,Calculations!$G7,0),0))))))))))))))))</f>
        <v>0.19991006775000675</v>
      </c>
      <c r="BM9" s="34">
        <f ca="1">IF($P9=2002,OFFSET('2002'!Q$1,Calculations!$G7,0),IF($P9=2003,OFFSET('2003'!Q$1,Calculations!$G7,0),IF($P9=2004,OFFSET('2004'!Q$1,Calculations!$G7,0),IF($P9=2005,OFFSET('2005'!Q$1,Calculations!$G7,0),IF($P9=2006,OFFSET('2006'!Q$1,Calculations!$G7,0),IF($P9=2007,OFFSET('2007'!Q$1,Calculations!$G7,0),IF($P9=2008,OFFSET('2008'!Q$1,Calculations!$G7,0),IF($P9=2009,OFFSET('2009'!Q$1,Calculations!$G7,0),IF($P9=2010,OFFSET('2010'!Q$1,Calculations!$G7,0),IF($P9=2011,OFFSET('2011'!Q$1,Calculations!$G7,0),IF($P9=2012,OFFSET('2012'!Q$1,Calculations!$G7,0),IF($P9=2013,OFFSET('2013'!Q$1,Calculations!$G7,0),IF($P9=2014,OFFSET('2014'!Q$1,Calculations!$G7,0),IF($P9=2015,OFFSET('2015'!Q$1,Calculations!$G7,0),IF($P9=2016,OFFSET('2016'!Q$1,Calculations!$G7,0),IF($P9=2017,OFFSET('2017'!Q$1,Calculations!$G7,0),0))))))))))))))))</f>
        <v>0.12401792965331632</v>
      </c>
      <c r="BN9" s="31">
        <f ca="1">IF($P9=2002,OFFSET('2002'!K$1,Calculations!$H7,0),IF($P9=2003,OFFSET('2003'!K$1,Calculations!$H7,0),IF($P9=2004,OFFSET('2004'!K$1,Calculations!$H7,0),IF($P9=2005,OFFSET('2005'!K$1,Calculations!$H7,0),IF($P9=2006,OFFSET('2006'!K$1,Calculations!$H7,0),IF($P9=2007,OFFSET('2007'!K$1,Calculations!$H7,0),IF($P9=2008,OFFSET('2008'!K$1,Calculations!$H7,0),IF($P9=2009,OFFSET('2009'!K$1,Calculations!$H7,0),IF($P9=2010,OFFSET('2010'!K$1,Calculations!$H7,0),IF($P9=2011,OFFSET('2011'!K$1,Calculations!$H7,0),IF($P9=2012,OFFSET('2012'!K$1,Calculations!$H7,0),IF($P9=2013,OFFSET('2013'!K$1,Calculations!$H7,0),IF($P9=2014,OFFSET('2014'!K$1,Calculations!$H7,0),IF($P9=2015,OFFSET('2015'!K$1,Calculations!$H7,0),IF($P9=2016,OFFSET('2016'!K$1,Calculations!$H7,0),IF($P9=2017,OFFSET('2017'!K$1,Calculations!$H7,0),0))))))))))))))))</f>
        <v>1.2284274375110764E-3</v>
      </c>
      <c r="BO9" s="31">
        <f ca="1">IF($P9=2002,OFFSET('2002'!L$1,Calculations!$H7,0),IF($P9=2003,OFFSET('2003'!L$1,Calculations!$H7,0),IF($P9=2004,OFFSET('2004'!L$1,Calculations!$H7,0),IF($P9=2005,OFFSET('2005'!L$1,Calculations!$H7,0),IF($P9=2006,OFFSET('2006'!L$1,Calculations!$H7,0),IF($P9=2007,OFFSET('2007'!L$1,Calculations!$H7,0),IF($P9=2008,OFFSET('2008'!L$1,Calculations!$H7,0),IF($P9=2009,OFFSET('2009'!L$1,Calculations!$H7,0),IF($P9=2010,OFFSET('2010'!L$1,Calculations!$H7,0),IF($P9=2011,OFFSET('2011'!L$1,Calculations!$H7,0),IF($P9=2012,OFFSET('2012'!L$1,Calculations!$H7,0),IF($P9=2013,OFFSET('2013'!L$1,Calculations!$H7,0),IF($P9=2014,OFFSET('2014'!L$1,Calculations!$H7,0),IF($P9=2015,OFFSET('2015'!L$1,Calculations!$H7,0),IF($P9=2016,OFFSET('2016'!L$1,Calculations!$H7,0),IF($P9=2017,OFFSET('2017'!L$1,Calculations!$H7,0),0))))))))))))))))</f>
        <v>2.2540130941684056E-2</v>
      </c>
      <c r="BP9" s="31">
        <f ca="1">IF($P9=2002,OFFSET('2002'!M$1,Calculations!$H7,0),IF($P9=2003,OFFSET('2003'!M$1,Calculations!$H7,0),IF($P9=2004,OFFSET('2004'!M$1,Calculations!$H7,0),IF($P9=2005,OFFSET('2005'!M$1,Calculations!$H7,0),IF($P9=2006,OFFSET('2006'!M$1,Calculations!$H7,0),IF($P9=2007,OFFSET('2007'!M$1,Calculations!$H7,0),IF($P9=2008,OFFSET('2008'!M$1,Calculations!$H7,0),IF($P9=2009,OFFSET('2009'!M$1,Calculations!$H7,0),IF($P9=2010,OFFSET('2010'!M$1,Calculations!$H7,0),IF($P9=2011,OFFSET('2011'!M$1,Calculations!$H7,0),IF($P9=2012,OFFSET('2012'!M$1,Calculations!$H7,0),IF($P9=2013,OFFSET('2013'!M$1,Calculations!$H7,0),IF($P9=2014,OFFSET('2014'!M$1,Calculations!$H7,0),IF($P9=2015,OFFSET('2015'!M$1,Calculations!$H7,0),IF($P9=2016,OFFSET('2016'!M$1,Calculations!$H7,0),IF($P9=2017,OFFSET('2017'!M$1,Calculations!$H7,0),0))))))))))))))))</f>
        <v>6.3533973050417393E-4</v>
      </c>
      <c r="BQ9" s="31">
        <f ca="1">IF($P9=2002,OFFSET('2002'!N$1,Calculations!$H7,0),IF($P9=2003,OFFSET('2003'!N$1,Calculations!$H7,0),IF($P9=2004,OFFSET('2004'!N$1,Calculations!$H7,0),IF($P9=2005,OFFSET('2005'!N$1,Calculations!$H7,0),IF($P9=2006,OFFSET('2006'!N$1,Calculations!$H7,0),IF($P9=2007,OFFSET('2007'!N$1,Calculations!$H7,0),IF($P9=2008,OFFSET('2008'!N$1,Calculations!$H7,0),IF($P9=2009,OFFSET('2009'!N$1,Calculations!$H7,0),IF($P9=2010,OFFSET('2010'!N$1,Calculations!$H7,0),IF($P9=2011,OFFSET('2011'!N$1,Calculations!$H7,0),IF($P9=2012,OFFSET('2012'!N$1,Calculations!$H7,0),IF($P9=2013,OFFSET('2013'!N$1,Calculations!$H7,0),IF($P9=2014,OFFSET('2014'!N$1,Calculations!$H7,0),IF($P9=2015,OFFSET('2015'!N$1,Calculations!$H7,0),IF($P9=2016,OFFSET('2016'!N$1,Calculations!$H7,0),IF($P9=2017,OFFSET('2017'!N$1,Calculations!$H7,0),0))))))))))))))))</f>
        <v>0.10631523945155352</v>
      </c>
      <c r="BR9" s="31">
        <f ca="1">IF($P9=2002,OFFSET('2002'!O$1,Calculations!$H7,0),IF($P9=2003,OFFSET('2003'!O$1,Calculations!$H7,0),IF($P9=2004,OFFSET('2004'!O$1,Calculations!$H7,0),IF($P9=2005,OFFSET('2005'!O$1,Calculations!$H7,0),IF($P9=2006,OFFSET('2006'!O$1,Calculations!$H7,0),IF($P9=2007,OFFSET('2007'!O$1,Calculations!$H7,0),IF($P9=2008,OFFSET('2008'!O$1,Calculations!$H7,0),IF($P9=2009,OFFSET('2009'!O$1,Calculations!$H7,0),IF($P9=2010,OFFSET('2010'!O$1,Calculations!$H7,0),IF($P9=2011,OFFSET('2011'!O$1,Calculations!$H7,0),IF($P9=2012,OFFSET('2012'!O$1,Calculations!$H7,0),IF($P9=2013,OFFSET('2013'!O$1,Calculations!$H7,0),IF($P9=2014,OFFSET('2014'!O$1,Calculations!$H7,0),IF($P9=2015,OFFSET('2015'!O$1,Calculations!$H7,0),IF($P9=2016,OFFSET('2016'!O$1,Calculations!$H7,0),IF($P9=2017,OFFSET('2017'!O$1,Calculations!$H7,0),0))))))))))))))))</f>
        <v>4.107677381640272E-3</v>
      </c>
      <c r="BS9" s="31">
        <f ca="1">IF($P9=2002,OFFSET('2002'!P$1,Calculations!$H7,0),IF($P9=2003,OFFSET('2003'!P$1,Calculations!$H7,0),IF($P9=2004,OFFSET('2004'!P$1,Calculations!$H7,0),IF($P9=2005,OFFSET('2005'!P$1,Calculations!$H7,0),IF($P9=2006,OFFSET('2006'!P$1,Calculations!$H7,0),IF($P9=2007,OFFSET('2007'!P$1,Calculations!$H7,0),IF($P9=2008,OFFSET('2008'!P$1,Calculations!$H7,0),IF($P9=2009,OFFSET('2009'!P$1,Calculations!$H7,0),IF($P9=2010,OFFSET('2010'!P$1,Calculations!$H7,0),IF($P9=2011,OFFSET('2011'!P$1,Calculations!$H7,0),IF($P9=2012,OFFSET('2012'!P$1,Calculations!$H7,0),IF($P9=2013,OFFSET('2013'!P$1,Calculations!$H7,0),IF($P9=2014,OFFSET('2014'!P$1,Calculations!$H7,0),IF($P9=2015,OFFSET('2015'!P$1,Calculations!$H7,0),IF($P9=2016,OFFSET('2016'!P$1,Calculations!$H7,0),IF($P9=2017,OFFSET('2017'!P$1,Calculations!$H7,0),0))))))))))))))))</f>
        <v>6.0944086276916325E-2</v>
      </c>
      <c r="BT9" s="34">
        <f ca="1">IF($P9=2002,OFFSET('2002'!Q$1,Calculations!$H7,0),IF($P9=2003,OFFSET('2003'!Q$1,Calculations!$H7,0),IF($P9=2004,OFFSET('2004'!Q$1,Calculations!$H7,0),IF($P9=2005,OFFSET('2005'!Q$1,Calculations!$H7,0),IF($P9=2006,OFFSET('2006'!Q$1,Calculations!$H7,0),IF($P9=2007,OFFSET('2007'!Q$1,Calculations!$H7,0),IF($P9=2008,OFFSET('2008'!Q$1,Calculations!$H7,0),IF($P9=2009,OFFSET('2009'!Q$1,Calculations!$H7,0),IF($P9=2010,OFFSET('2010'!Q$1,Calculations!$H7,0),IF($P9=2011,OFFSET('2011'!Q$1,Calculations!$H7,0),IF($P9=2012,OFFSET('2012'!Q$1,Calculations!$H7,0),IF($P9=2013,OFFSET('2013'!Q$1,Calculations!$H7,0),IF($P9=2014,OFFSET('2014'!Q$1,Calculations!$H7,0),IF($P9=2015,OFFSET('2015'!Q$1,Calculations!$H7,0),IF($P9=2016,OFFSET('2016'!Q$1,Calculations!$H7,0),IF($P9=2017,OFFSET('2017'!Q$1,Calculations!$H7,0),0))))))))))))))))</f>
        <v>1.250762956214759E-2</v>
      </c>
      <c r="BU9" s="31">
        <f ca="1">IF($P9=2002,OFFSET('2002'!K$1,Calculations!$I7,0),IF($P9=2003,OFFSET('2003'!K$1,Calculations!$I7,0),IF($P9=2004,OFFSET('2004'!K$1,Calculations!$I7,0),IF($P9=2005,OFFSET('2005'!K$1,Calculations!$I7,0),IF($P9=2006,OFFSET('2006'!K$1,Calculations!$I7,0),IF($P9=2007,OFFSET('2007'!K$1,Calculations!$I7,0),IF($P9=2008,OFFSET('2008'!K$1,Calculations!$I7,0),IF($P9=2009,OFFSET('2009'!K$1,Calculations!$I7,0),IF($P9=2010,OFFSET('2010'!K$1,Calculations!$I7,0),IF($P9=2011,OFFSET('2011'!K$1,Calculations!$I7,0),IF($P9=2012,OFFSET('2012'!K$1,Calculations!$I7,0),IF($P9=2013,OFFSET('2013'!K$1,Calculations!$I7,0),IF($P9=2014,OFFSET('2014'!K$1,Calculations!$I7,0),IF($P9=2015,OFFSET('2015'!K$1,Calculations!$I7,0),IF($P9=2016,OFFSET('2016'!K$1,Calculations!$I7,0),IF($P9=2017,OFFSET('2017'!K$1,Calculations!$I7,0),0))))))))))))))))</f>
        <v>9.7479330305896839E-3</v>
      </c>
      <c r="BV9" s="31">
        <f ca="1">IF($P9=2002,OFFSET('2002'!L$1,Calculations!$I7,0),IF($P9=2003,OFFSET('2003'!L$1,Calculations!$I7,0),IF($P9=2004,OFFSET('2004'!L$1,Calculations!$I7,0),IF($P9=2005,OFFSET('2005'!L$1,Calculations!$I7,0),IF($P9=2006,OFFSET('2006'!L$1,Calculations!$I7,0),IF($P9=2007,OFFSET('2007'!L$1,Calculations!$I7,0),IF($P9=2008,OFFSET('2008'!L$1,Calculations!$I7,0),IF($P9=2009,OFFSET('2009'!L$1,Calculations!$I7,0),IF($P9=2010,OFFSET('2010'!L$1,Calculations!$I7,0),IF($P9=2011,OFFSET('2011'!L$1,Calculations!$I7,0),IF($P9=2012,OFFSET('2012'!L$1,Calculations!$I7,0),IF($P9=2013,OFFSET('2013'!L$1,Calculations!$I7,0),IF($P9=2014,OFFSET('2014'!L$1,Calculations!$I7,0),IF($P9=2015,OFFSET('2015'!L$1,Calculations!$I7,0),IF($P9=2016,OFFSET('2016'!L$1,Calculations!$I7,0),IF($P9=2017,OFFSET('2017'!L$1,Calculations!$I7,0),0))))))))))))))))</f>
        <v>5.1039607092260977E-2</v>
      </c>
      <c r="BW9" s="31">
        <f ca="1">IF($P9=2002,OFFSET('2002'!M$1,Calculations!$I7,0),IF($P9=2003,OFFSET('2003'!M$1,Calculations!$I7,0),IF($P9=2004,OFFSET('2004'!M$1,Calculations!$I7,0),IF($P9=2005,OFFSET('2005'!M$1,Calculations!$I7,0),IF($P9=2006,OFFSET('2006'!M$1,Calculations!$I7,0),IF($P9=2007,OFFSET('2007'!M$1,Calculations!$I7,0),IF($P9=2008,OFFSET('2008'!M$1,Calculations!$I7,0),IF($P9=2009,OFFSET('2009'!M$1,Calculations!$I7,0),IF($P9=2010,OFFSET('2010'!M$1,Calculations!$I7,0),IF($P9=2011,OFFSET('2011'!M$1,Calculations!$I7,0),IF($P9=2012,OFFSET('2012'!M$1,Calculations!$I7,0),IF($P9=2013,OFFSET('2013'!M$1,Calculations!$I7,0),IF($P9=2014,OFFSET('2014'!M$1,Calculations!$I7,0),IF($P9=2015,OFFSET('2015'!M$1,Calculations!$I7,0),IF($P9=2016,OFFSET('2016'!M$1,Calculations!$I7,0),IF($P9=2017,OFFSET('2017'!M$1,Calculations!$I7,0),0))))))))))))))))</f>
        <v>0.10120767607376709</v>
      </c>
      <c r="BX9" s="31">
        <f ca="1">IF($P9=2002,OFFSET('2002'!N$1,Calculations!$I7,0),IF($P9=2003,OFFSET('2003'!N$1,Calculations!$I7,0),IF($P9=2004,OFFSET('2004'!N$1,Calculations!$I7,0),IF($P9=2005,OFFSET('2005'!N$1,Calculations!$I7,0),IF($P9=2006,OFFSET('2006'!N$1,Calculations!$I7,0),IF($P9=2007,OFFSET('2007'!N$1,Calculations!$I7,0),IF($P9=2008,OFFSET('2008'!N$1,Calculations!$I7,0),IF($P9=2009,OFFSET('2009'!N$1,Calculations!$I7,0),IF($P9=2010,OFFSET('2010'!N$1,Calculations!$I7,0),IF($P9=2011,OFFSET('2011'!N$1,Calculations!$I7,0),IF($P9=2012,OFFSET('2012'!N$1,Calculations!$I7,0),IF($P9=2013,OFFSET('2013'!N$1,Calculations!$I7,0),IF($P9=2014,OFFSET('2014'!N$1,Calculations!$I7,0),IF($P9=2015,OFFSET('2015'!N$1,Calculations!$I7,0),IF($P9=2016,OFFSET('2016'!N$1,Calculations!$I7,0),IF($P9=2017,OFFSET('2017'!N$1,Calculations!$I7,0),0))))))))))))))))</f>
        <v>0.12122986697767868</v>
      </c>
      <c r="BY9" s="31">
        <f ca="1">IF($P9=2002,OFFSET('2002'!O$1,Calculations!$I7,0),IF($P9=2003,OFFSET('2003'!O$1,Calculations!$I7,0),IF($P9=2004,OFFSET('2004'!O$1,Calculations!$I7,0),IF($P9=2005,OFFSET('2005'!O$1,Calculations!$I7,0),IF($P9=2006,OFFSET('2006'!O$1,Calculations!$I7,0),IF($P9=2007,OFFSET('2007'!O$1,Calculations!$I7,0),IF($P9=2008,OFFSET('2008'!O$1,Calculations!$I7,0),IF($P9=2009,OFFSET('2009'!O$1,Calculations!$I7,0),IF($P9=2010,OFFSET('2010'!O$1,Calculations!$I7,0),IF($P9=2011,OFFSET('2011'!O$1,Calculations!$I7,0),IF($P9=2012,OFFSET('2012'!O$1,Calculations!$I7,0),IF($P9=2013,OFFSET('2013'!O$1,Calculations!$I7,0),IF($P9=2014,OFFSET('2014'!O$1,Calculations!$I7,0),IF($P9=2015,OFFSET('2015'!O$1,Calculations!$I7,0),IF($P9=2016,OFFSET('2016'!O$1,Calculations!$I7,0),IF($P9=2017,OFFSET('2017'!O$1,Calculations!$I7,0),0))))))))))))))))</f>
        <v>4.3126295975125024E-2</v>
      </c>
      <c r="BZ9" s="31">
        <f ca="1">IF($P9=2002,OFFSET('2002'!P$1,Calculations!$I7,0),IF($P9=2003,OFFSET('2003'!P$1,Calculations!$I7,0),IF($P9=2004,OFFSET('2004'!P$1,Calculations!$I7,0),IF($P9=2005,OFFSET('2005'!P$1,Calculations!$I7,0),IF($P9=2006,OFFSET('2006'!P$1,Calculations!$I7,0),IF($P9=2007,OFFSET('2007'!P$1,Calculations!$I7,0),IF($P9=2008,OFFSET('2008'!P$1,Calculations!$I7,0),IF($P9=2009,OFFSET('2009'!P$1,Calculations!$I7,0),IF($P9=2010,OFFSET('2010'!P$1,Calculations!$I7,0),IF($P9=2011,OFFSET('2011'!P$1,Calculations!$I7,0),IF($P9=2012,OFFSET('2012'!P$1,Calculations!$I7,0),IF($P9=2013,OFFSET('2013'!P$1,Calculations!$I7,0),IF($P9=2014,OFFSET('2014'!P$1,Calculations!$I7,0),IF($P9=2015,OFFSET('2015'!P$1,Calculations!$I7,0),IF($P9=2016,OFFSET('2016'!P$1,Calculations!$I7,0),IF($P9=2017,OFFSET('2017'!P$1,Calculations!$I7,0),0))))))))))))))))</f>
        <v>0.17250547994335985</v>
      </c>
      <c r="CA9" s="34">
        <f ca="1">IF($P9=2002,OFFSET('2002'!Q$1,Calculations!$I7,0),IF($P9=2003,OFFSET('2003'!Q$1,Calculations!$I7,0),IF($P9=2004,OFFSET('2004'!Q$1,Calculations!$I7,0),IF($P9=2005,OFFSET('2005'!Q$1,Calculations!$I7,0),IF($P9=2006,OFFSET('2006'!Q$1,Calculations!$I7,0),IF($P9=2007,OFFSET('2007'!Q$1,Calculations!$I7,0),IF($P9=2008,OFFSET('2008'!Q$1,Calculations!$I7,0),IF($P9=2009,OFFSET('2009'!Q$1,Calculations!$I7,0),IF($P9=2010,OFFSET('2010'!Q$1,Calculations!$I7,0),IF($P9=2011,OFFSET('2011'!Q$1,Calculations!$I7,0),IF($P9=2012,OFFSET('2012'!Q$1,Calculations!$I7,0),IF($P9=2013,OFFSET('2013'!Q$1,Calculations!$I7,0),IF($P9=2014,OFFSET('2014'!Q$1,Calculations!$I7,0),IF($P9=2015,OFFSET('2015'!Q$1,Calculations!$I7,0),IF($P9=2016,OFFSET('2016'!Q$1,Calculations!$I7,0),IF($P9=2017,OFFSET('2017'!Q$1,Calculations!$I7,0),0))))))))))))))))</f>
        <v>3.7649543791266254E-2</v>
      </c>
      <c r="CB9" s="31">
        <f ca="1">IF($P9=2002,OFFSET('2002'!K$1,Calculations!$J7,0),IF($P9=2003,OFFSET('2003'!K$1,Calculations!$J7,0),IF($P9=2004,OFFSET('2004'!K$1,Calculations!$J7,0),IF($P9=2005,OFFSET('2005'!K$1,Calculations!$J7,0),IF($P9=2006,OFFSET('2006'!K$1,Calculations!$J7,0),IF($P9=2007,OFFSET('2007'!K$1,Calculations!$J7,0),IF($P9=2008,OFFSET('2008'!K$1,Calculations!$J7,0),IF($P9=2009,OFFSET('2009'!K$1,Calculations!$J7,0),IF($P9=2010,OFFSET('2010'!K$1,Calculations!$J7,0),IF($P9=2011,OFFSET('2011'!K$1,Calculations!$J7,0),IF($P9=2012,OFFSET('2012'!K$1,Calculations!$J7,0),IF($P9=2013,OFFSET('2013'!K$1,Calculations!$J7,0),IF($P9=2014,OFFSET('2014'!K$1,Calculations!$J7,0),IF($P9=2015,OFFSET('2015'!K$1,Calculations!$J7,0),IF($P9=2016,OFFSET('2016'!K$1,Calculations!$J7,0),IF($P9=2017,OFFSET('2017'!K$1,Calculations!$J7,0),0))))))))))))))))</f>
        <v>0.18823235791317544</v>
      </c>
      <c r="CC9" s="31">
        <f ca="1">IF($P9=2002,OFFSET('2002'!L$1,Calculations!$J7,0),IF($P9=2003,OFFSET('2003'!L$1,Calculations!$J7,0),IF($P9=2004,OFFSET('2004'!L$1,Calculations!$J7,0),IF($P9=2005,OFFSET('2005'!L$1,Calculations!$J7,0),IF($P9=2006,OFFSET('2006'!L$1,Calculations!$J7,0),IF($P9=2007,OFFSET('2007'!L$1,Calculations!$J7,0),IF($P9=2008,OFFSET('2008'!L$1,Calculations!$J7,0),IF($P9=2009,OFFSET('2009'!L$1,Calculations!$J7,0),IF($P9=2010,OFFSET('2010'!L$1,Calculations!$J7,0),IF($P9=2011,OFFSET('2011'!L$1,Calculations!$J7,0),IF($P9=2012,OFFSET('2012'!L$1,Calculations!$J7,0),IF($P9=2013,OFFSET('2013'!L$1,Calculations!$J7,0),IF($P9=2014,OFFSET('2014'!L$1,Calculations!$J7,0),IF($P9=2015,OFFSET('2015'!L$1,Calculations!$J7,0),IF($P9=2016,OFFSET('2016'!L$1,Calculations!$J7,0),IF($P9=2017,OFFSET('2017'!L$1,Calculations!$J7,0),0))))))))))))))))</f>
        <v>2.3051193114039283E-2</v>
      </c>
      <c r="CD9" s="31">
        <f ca="1">IF($P9=2002,OFFSET('2002'!M$1,Calculations!$J7,0),IF($P9=2003,OFFSET('2003'!M$1,Calculations!$J7,0),IF($P9=2004,OFFSET('2004'!M$1,Calculations!$J7,0),IF($P9=2005,OFFSET('2005'!M$1,Calculations!$J7,0),IF($P9=2006,OFFSET('2006'!M$1,Calculations!$J7,0),IF($P9=2007,OFFSET('2007'!M$1,Calculations!$J7,0),IF($P9=2008,OFFSET('2008'!M$1,Calculations!$J7,0),IF($P9=2009,OFFSET('2009'!M$1,Calculations!$J7,0),IF($P9=2010,OFFSET('2010'!M$1,Calculations!$J7,0),IF($P9=2011,OFFSET('2011'!M$1,Calculations!$J7,0),IF($P9=2012,OFFSET('2012'!M$1,Calculations!$J7,0),IF($P9=2013,OFFSET('2013'!M$1,Calculations!$J7,0),IF($P9=2014,OFFSET('2014'!M$1,Calculations!$J7,0),IF($P9=2015,OFFSET('2015'!M$1,Calculations!$J7,0),IF($P9=2016,OFFSET('2016'!M$1,Calculations!$J7,0),IF($P9=2017,OFFSET('2017'!M$1,Calculations!$J7,0),0))))))))))))))))</f>
        <v>4.5329032559599032E-2</v>
      </c>
      <c r="CE9" s="31">
        <f ca="1">IF($P9=2002,OFFSET('2002'!N$1,Calculations!$J7,0),IF($P9=2003,OFFSET('2003'!N$1,Calculations!$J7,0),IF($P9=2004,OFFSET('2004'!N$1,Calculations!$J7,0),IF($P9=2005,OFFSET('2005'!N$1,Calculations!$J7,0),IF($P9=2006,OFFSET('2006'!N$1,Calculations!$J7,0),IF($P9=2007,OFFSET('2007'!N$1,Calculations!$J7,0),IF($P9=2008,OFFSET('2008'!N$1,Calculations!$J7,0),IF($P9=2009,OFFSET('2009'!N$1,Calculations!$J7,0),IF($P9=2010,OFFSET('2010'!N$1,Calculations!$J7,0),IF($P9=2011,OFFSET('2011'!N$1,Calculations!$J7,0),IF($P9=2012,OFFSET('2012'!N$1,Calculations!$J7,0),IF($P9=2013,OFFSET('2013'!N$1,Calculations!$J7,0),IF($P9=2014,OFFSET('2014'!N$1,Calculations!$J7,0),IF($P9=2015,OFFSET('2015'!N$1,Calculations!$J7,0),IF($P9=2016,OFFSET('2016'!N$1,Calculations!$J7,0),IF($P9=2017,OFFSET('2017'!N$1,Calculations!$J7,0),0))))))))))))))))</f>
        <v>3.0864844705713469E-2</v>
      </c>
      <c r="CF9" s="31">
        <f ca="1">IF($P9=2002,OFFSET('2002'!O$1,Calculations!$J7,0),IF($P9=2003,OFFSET('2003'!O$1,Calculations!$J7,0),IF($P9=2004,OFFSET('2004'!O$1,Calculations!$J7,0),IF($P9=2005,OFFSET('2005'!O$1,Calculations!$J7,0),IF($P9=2006,OFFSET('2006'!O$1,Calculations!$J7,0),IF($P9=2007,OFFSET('2007'!O$1,Calculations!$J7,0),IF($P9=2008,OFFSET('2008'!O$1,Calculations!$J7,0),IF($P9=2009,OFFSET('2009'!O$1,Calculations!$J7,0),IF($P9=2010,OFFSET('2010'!O$1,Calculations!$J7,0),IF($P9=2011,OFFSET('2011'!O$1,Calculations!$J7,0),IF($P9=2012,OFFSET('2012'!O$1,Calculations!$J7,0),IF($P9=2013,OFFSET('2013'!O$1,Calculations!$J7,0),IF($P9=2014,OFFSET('2014'!O$1,Calculations!$J7,0),IF($P9=2015,OFFSET('2015'!O$1,Calculations!$J7,0),IF($P9=2016,OFFSET('2016'!O$1,Calculations!$J7,0),IF($P9=2017,OFFSET('2017'!O$1,Calculations!$J7,0),0))))))))))))))))</f>
        <v>3.5851452092288606E-2</v>
      </c>
      <c r="CG9" s="31">
        <f ca="1">IF($P9=2002,OFFSET('2002'!P$1,Calculations!$J7,0),IF($P9=2003,OFFSET('2003'!P$1,Calculations!$J7,0),IF($P9=2004,OFFSET('2004'!P$1,Calculations!$J7,0),IF($P9=2005,OFFSET('2005'!P$1,Calculations!$J7,0),IF($P9=2006,OFFSET('2006'!P$1,Calculations!$J7,0),IF($P9=2007,OFFSET('2007'!P$1,Calculations!$J7,0),IF($P9=2008,OFFSET('2008'!P$1,Calculations!$J7,0),IF($P9=2009,OFFSET('2009'!P$1,Calculations!$J7,0),IF($P9=2010,OFFSET('2010'!P$1,Calculations!$J7,0),IF($P9=2011,OFFSET('2011'!P$1,Calculations!$J7,0),IF($P9=2012,OFFSET('2012'!P$1,Calculations!$J7,0),IF($P9=2013,OFFSET('2013'!P$1,Calculations!$J7,0),IF($P9=2014,OFFSET('2014'!P$1,Calculations!$J7,0),IF($P9=2015,OFFSET('2015'!P$1,Calculations!$J7,0),IF($P9=2016,OFFSET('2016'!P$1,Calculations!$J7,0),IF($P9=2017,OFFSET('2017'!P$1,Calculations!$J7,0),0))))))))))))))))</f>
        <v>3.0168863470972706E-2</v>
      </c>
      <c r="CH9" s="34">
        <f ca="1">IF($P9=2002,OFFSET('2002'!Q$1,Calculations!$J7,0),IF($P9=2003,OFFSET('2003'!Q$1,Calculations!$J7,0),IF($P9=2004,OFFSET('2004'!Q$1,Calculations!$J7,0),IF($P9=2005,OFFSET('2005'!Q$1,Calculations!$J7,0),IF($P9=2006,OFFSET('2006'!Q$1,Calculations!$J7,0),IF($P9=2007,OFFSET('2007'!Q$1,Calculations!$J7,0),IF($P9=2008,OFFSET('2008'!Q$1,Calculations!$J7,0),IF($P9=2009,OFFSET('2009'!Q$1,Calculations!$J7,0),IF($P9=2010,OFFSET('2010'!Q$1,Calculations!$J7,0),IF($P9=2011,OFFSET('2011'!Q$1,Calculations!$J7,0),IF($P9=2012,OFFSET('2012'!Q$1,Calculations!$J7,0),IF($P9=2013,OFFSET('2013'!Q$1,Calculations!$J7,0),IF($P9=2014,OFFSET('2014'!Q$1,Calculations!$J7,0),IF($P9=2015,OFFSET('2015'!Q$1,Calculations!$J7,0),IF($P9=2016,OFFSET('2016'!Q$1,Calculations!$J7,0),IF($P9=2017,OFFSET('2017'!Q$1,Calculations!$J7,0),0))))))))))))))))</f>
        <v>9.7384048613010712E-2</v>
      </c>
      <c r="CI9" s="31">
        <f ca="1">IF($P9=2002,OFFSET('2002'!K$1,Calculations!$K7,0),IF($P9=2003,OFFSET('2003'!K$1,Calculations!$K7,0),IF($P9=2004,OFFSET('2004'!K$1,Calculations!$K7,0),IF($P9=2005,OFFSET('2005'!K$1,Calculations!$K7,0),IF($P9=2006,OFFSET('2006'!K$1,Calculations!$K7,0),IF($P9=2007,OFFSET('2007'!K$1,Calculations!$K7,0),IF($P9=2008,OFFSET('2008'!K$1,Calculations!$K7,0),IF($P9=2009,OFFSET('2009'!K$1,Calculations!$K7,0),IF($P9=2010,OFFSET('2010'!K$1,Calculations!$K7,0),IF($P9=2011,OFFSET('2011'!K$1,Calculations!$K7,0),IF($P9=2012,OFFSET('2012'!K$1,Calculations!$K7,0),IF($P9=2013,OFFSET('2013'!K$1,Calculations!$K7,0),IF($P9=2014,OFFSET('2014'!K$1,Calculations!$K7,0),IF($P9=2015,OFFSET('2015'!K$1,Calculations!$K7,0),IF($P9=2016,OFFSET('2016'!K$1,Calculations!$K7,0),IF($P9=2017,OFFSET('2017'!K$1,Calculations!$K7,0),0))))))))))))))))</f>
        <v>9.4089420877355757E-3</v>
      </c>
      <c r="CJ9" s="31">
        <f ca="1">IF($P9=2002,OFFSET('2002'!L$1,Calculations!$K7,0),IF($P9=2003,OFFSET('2003'!L$1,Calculations!$K7,0),IF($P9=2004,OFFSET('2004'!L$1,Calculations!$K7,0),IF($P9=2005,OFFSET('2005'!L$1,Calculations!$K7,0),IF($P9=2006,OFFSET('2006'!L$1,Calculations!$K7,0),IF($P9=2007,OFFSET('2007'!L$1,Calculations!$K7,0),IF($P9=2008,OFFSET('2008'!L$1,Calculations!$K7,0),IF($P9=2009,OFFSET('2009'!L$1,Calculations!$K7,0),IF($P9=2010,OFFSET('2010'!L$1,Calculations!$K7,0),IF($P9=2011,OFFSET('2011'!L$1,Calculations!$K7,0),IF($P9=2012,OFFSET('2012'!L$1,Calculations!$K7,0),IF($P9=2013,OFFSET('2013'!L$1,Calculations!$K7,0),IF($P9=2014,OFFSET('2014'!L$1,Calculations!$K7,0),IF($P9=2015,OFFSET('2015'!L$1,Calculations!$K7,0),IF($P9=2016,OFFSET('2016'!L$1,Calculations!$K7,0),IF($P9=2017,OFFSET('2017'!L$1,Calculations!$K7,0),0))))))))))))))))</f>
        <v>3.5597157726023294E-2</v>
      </c>
      <c r="CK9" s="31">
        <f ca="1">IF($P9=2002,OFFSET('2002'!M$1,Calculations!$K7,0),IF($P9=2003,OFFSET('2003'!M$1,Calculations!$K7,0),IF($P9=2004,OFFSET('2004'!M$1,Calculations!$K7,0),IF($P9=2005,OFFSET('2005'!M$1,Calculations!$K7,0),IF($P9=2006,OFFSET('2006'!M$1,Calculations!$K7,0),IF($P9=2007,OFFSET('2007'!M$1,Calculations!$K7,0),IF($P9=2008,OFFSET('2008'!M$1,Calculations!$K7,0),IF($P9=2009,OFFSET('2009'!M$1,Calculations!$K7,0),IF($P9=2010,OFFSET('2010'!M$1,Calculations!$K7,0),IF($P9=2011,OFFSET('2011'!M$1,Calculations!$K7,0),IF($P9=2012,OFFSET('2012'!M$1,Calculations!$K7,0),IF($P9=2013,OFFSET('2013'!M$1,Calculations!$K7,0),IF($P9=2014,OFFSET('2014'!M$1,Calculations!$K7,0),IF($P9=2015,OFFSET('2015'!M$1,Calculations!$K7,0),IF($P9=2016,OFFSET('2016'!M$1,Calculations!$K7,0),IF($P9=2017,OFFSET('2017'!M$1,Calculations!$K7,0),0))))))))))))))))</f>
        <v>2.5536234391630832E-3</v>
      </c>
      <c r="CL9" s="31">
        <f ca="1">IF($P9=2002,OFFSET('2002'!N$1,Calculations!$K7,0),IF($P9=2003,OFFSET('2003'!N$1,Calculations!$K7,0),IF($P9=2004,OFFSET('2004'!N$1,Calculations!$K7,0),IF($P9=2005,OFFSET('2005'!N$1,Calculations!$K7,0),IF($P9=2006,OFFSET('2006'!N$1,Calculations!$K7,0),IF($P9=2007,OFFSET('2007'!N$1,Calculations!$K7,0),IF($P9=2008,OFFSET('2008'!N$1,Calculations!$K7,0),IF($P9=2009,OFFSET('2009'!N$1,Calculations!$K7,0),IF($P9=2010,OFFSET('2010'!N$1,Calculations!$K7,0),IF($P9=2011,OFFSET('2011'!N$1,Calculations!$K7,0),IF($P9=2012,OFFSET('2012'!N$1,Calculations!$K7,0),IF($P9=2013,OFFSET('2013'!N$1,Calculations!$K7,0),IF($P9=2014,OFFSET('2014'!N$1,Calculations!$K7,0),IF($P9=2015,OFFSET('2015'!N$1,Calculations!$K7,0),IF($P9=2016,OFFSET('2016'!N$1,Calculations!$K7,0),IF($P9=2017,OFFSET('2017'!N$1,Calculations!$K7,0),0))))))))))))))))</f>
        <v>1.0453425261863249E-2</v>
      </c>
      <c r="CM9" s="31">
        <f ca="1">IF($P9=2002,OFFSET('2002'!O$1,Calculations!$K7,0),IF($P9=2003,OFFSET('2003'!O$1,Calculations!$K7,0),IF($P9=2004,OFFSET('2004'!O$1,Calculations!$K7,0),IF($P9=2005,OFFSET('2005'!O$1,Calculations!$K7,0),IF($P9=2006,OFFSET('2006'!O$1,Calculations!$K7,0),IF($P9=2007,OFFSET('2007'!O$1,Calculations!$K7,0),IF($P9=2008,OFFSET('2008'!O$1,Calculations!$K7,0),IF($P9=2009,OFFSET('2009'!O$1,Calculations!$K7,0),IF($P9=2010,OFFSET('2010'!O$1,Calculations!$K7,0),IF($P9=2011,OFFSET('2011'!O$1,Calculations!$K7,0),IF($P9=2012,OFFSET('2012'!O$1,Calculations!$K7,0),IF($P9=2013,OFFSET('2013'!O$1,Calculations!$K7,0),IF($P9=2014,OFFSET('2014'!O$1,Calculations!$K7,0),IF($P9=2015,OFFSET('2015'!O$1,Calculations!$K7,0),IF($P9=2016,OFFSET('2016'!O$1,Calculations!$K7,0),IF($P9=2017,OFFSET('2017'!O$1,Calculations!$K7,0),0))))))))))))))))</f>
        <v>7.4378903947644752E-4</v>
      </c>
      <c r="CN9" s="31">
        <f ca="1">IF($P9=2002,OFFSET('2002'!P$1,Calculations!$K7,0),IF($P9=2003,OFFSET('2003'!P$1,Calculations!$K7,0),IF($P9=2004,OFFSET('2004'!P$1,Calculations!$K7,0),IF($P9=2005,OFFSET('2005'!P$1,Calculations!$K7,0),IF($P9=2006,OFFSET('2006'!P$1,Calculations!$K7,0),IF($P9=2007,OFFSET('2007'!P$1,Calculations!$K7,0),IF($P9=2008,OFFSET('2008'!P$1,Calculations!$K7,0),IF($P9=2009,OFFSET('2009'!P$1,Calculations!$K7,0),IF($P9=2010,OFFSET('2010'!P$1,Calculations!$K7,0),IF($P9=2011,OFFSET('2011'!P$1,Calculations!$K7,0),IF($P9=2012,OFFSET('2012'!P$1,Calculations!$K7,0),IF($P9=2013,OFFSET('2013'!P$1,Calculations!$K7,0),IF($P9=2014,OFFSET('2014'!P$1,Calculations!$K7,0),IF($P9=2015,OFFSET('2015'!P$1,Calculations!$K7,0),IF($P9=2016,OFFSET('2016'!P$1,Calculations!$K7,0),IF($P9=2017,OFFSET('2017'!P$1,Calculations!$K7,0),0))))))))))))))))</f>
        <v>4.0280137820558988E-3</v>
      </c>
      <c r="CO9" s="34">
        <f ca="1">IF($P9=2002,OFFSET('2002'!Q$1,Calculations!$K7,0),IF($P9=2003,OFFSET('2003'!Q$1,Calculations!$K7,0),IF($P9=2004,OFFSET('2004'!Q$1,Calculations!$K7,0),IF($P9=2005,OFFSET('2005'!Q$1,Calculations!$K7,0),IF($P9=2006,OFFSET('2006'!Q$1,Calculations!$K7,0),IF($P9=2007,OFFSET('2007'!Q$1,Calculations!$K7,0),IF($P9=2008,OFFSET('2008'!Q$1,Calculations!$K7,0),IF($P9=2009,OFFSET('2009'!Q$1,Calculations!$K7,0),IF($P9=2010,OFFSET('2010'!Q$1,Calculations!$K7,0),IF($P9=2011,OFFSET('2011'!Q$1,Calculations!$K7,0),IF($P9=2012,OFFSET('2012'!Q$1,Calculations!$K7,0),IF($P9=2013,OFFSET('2013'!Q$1,Calculations!$K7,0),IF($P9=2014,OFFSET('2014'!Q$1,Calculations!$K7,0),IF($P9=2015,OFFSET('2015'!Q$1,Calculations!$K7,0),IF($P9=2016,OFFSET('2016'!Q$1,Calculations!$K7,0),IF($P9=2017,OFFSET('2017'!Q$1,Calculations!$K7,0),0))))))))))))))))</f>
        <v>1.2477499152705065E-2</v>
      </c>
      <c r="CP9" s="31">
        <f ca="1">IF($P9=2002,OFFSET('2002'!K$1,Calculations!$L7,0),IF($P9=2003,OFFSET('2003'!K$1,Calculations!$L7,0),IF($P9=2004,OFFSET('2004'!K$1,Calculations!$L7,0),IF($P9=2005,OFFSET('2005'!K$1,Calculations!$L7,0),IF($P9=2006,OFFSET('2006'!K$1,Calculations!$L7,0),IF($P9=2007,OFFSET('2007'!K$1,Calculations!$L7,0),IF($P9=2008,OFFSET('2008'!K$1,Calculations!$L7,0),IF($P9=2009,OFFSET('2009'!K$1,Calculations!$L7,0),IF($P9=2010,OFFSET('2010'!K$1,Calculations!$L7,0),IF($P9=2011,OFFSET('2011'!K$1,Calculations!$L7,0),IF($P9=2012,OFFSET('2012'!K$1,Calculations!$L7,0),IF($P9=2013,OFFSET('2013'!K$1,Calculations!$L7,0),IF($P9=2014,OFFSET('2014'!K$1,Calculations!$L7,0),IF($P9=2015,OFFSET('2015'!K$1,Calculations!$L7,0),IF($P9=2016,OFFSET('2016'!K$1,Calculations!$L7,0),IF($P9=2017,OFFSET('2017'!K$1,Calculations!$L7,0),0))))))))))))))))</f>
        <v>0</v>
      </c>
      <c r="CQ9" s="31">
        <f ca="1">IF($P9=2002,OFFSET('2002'!L$1,Calculations!$L7,0),IF($P9=2003,OFFSET('2003'!L$1,Calculations!$L7,0),IF($P9=2004,OFFSET('2004'!L$1,Calculations!$L7,0),IF($P9=2005,OFFSET('2005'!L$1,Calculations!$L7,0),IF($P9=2006,OFFSET('2006'!L$1,Calculations!$L7,0),IF($P9=2007,OFFSET('2007'!L$1,Calculations!$L7,0),IF($P9=2008,OFFSET('2008'!L$1,Calculations!$L7,0),IF($P9=2009,OFFSET('2009'!L$1,Calculations!$L7,0),IF($P9=2010,OFFSET('2010'!L$1,Calculations!$L7,0),IF($P9=2011,OFFSET('2011'!L$1,Calculations!$L7,0),IF($P9=2012,OFFSET('2012'!L$1,Calculations!$L7,0),IF($P9=2013,OFFSET('2013'!L$1,Calculations!$L7,0),IF($P9=2014,OFFSET('2014'!L$1,Calculations!$L7,0),IF($P9=2015,OFFSET('2015'!L$1,Calculations!$L7,0),IF($P9=2016,OFFSET('2016'!L$1,Calculations!$L7,0),IF($P9=2017,OFFSET('2017'!L$1,Calculations!$L7,0),0))))))))))))))))</f>
        <v>2.7823358586358541E-2</v>
      </c>
      <c r="CR9" s="31">
        <f ca="1">IF($P9=2002,OFFSET('2002'!M$1,Calculations!$L7,0),IF($P9=2003,OFFSET('2003'!M$1,Calculations!$L7,0),IF($P9=2004,OFFSET('2004'!M$1,Calculations!$L7,0),IF($P9=2005,OFFSET('2005'!M$1,Calculations!$L7,0),IF($P9=2006,OFFSET('2006'!M$1,Calculations!$L7,0),IF($P9=2007,OFFSET('2007'!M$1,Calculations!$L7,0),IF($P9=2008,OFFSET('2008'!M$1,Calculations!$L7,0),IF($P9=2009,OFFSET('2009'!M$1,Calculations!$L7,0),IF($P9=2010,OFFSET('2010'!M$1,Calculations!$L7,0),IF($P9=2011,OFFSET('2011'!M$1,Calculations!$L7,0),IF($P9=2012,OFFSET('2012'!M$1,Calculations!$L7,0),IF($P9=2013,OFFSET('2013'!M$1,Calculations!$L7,0),IF($P9=2014,OFFSET('2014'!M$1,Calculations!$L7,0),IF($P9=2015,OFFSET('2015'!M$1,Calculations!$L7,0),IF($P9=2016,OFFSET('2016'!M$1,Calculations!$L7,0),IF($P9=2017,OFFSET('2017'!M$1,Calculations!$L7,0),0))))))))))))))))</f>
        <v>1.2855842468016041E-8</v>
      </c>
      <c r="CS9" s="31">
        <f ca="1">IF($P9=2002,OFFSET('2002'!N$1,Calculations!$L7,0),IF($P9=2003,OFFSET('2003'!N$1,Calculations!$L7,0),IF($P9=2004,OFFSET('2004'!N$1,Calculations!$L7,0),IF($P9=2005,OFFSET('2005'!N$1,Calculations!$L7,0),IF($P9=2006,OFFSET('2006'!N$1,Calculations!$L7,0),IF($P9=2007,OFFSET('2007'!N$1,Calculations!$L7,0),IF($P9=2008,OFFSET('2008'!N$1,Calculations!$L7,0),IF($P9=2009,OFFSET('2009'!N$1,Calculations!$L7,0),IF($P9=2010,OFFSET('2010'!N$1,Calculations!$L7,0),IF($P9=2011,OFFSET('2011'!N$1,Calculations!$L7,0),IF($P9=2012,OFFSET('2012'!N$1,Calculations!$L7,0),IF($P9=2013,OFFSET('2013'!N$1,Calculations!$L7,0),IF($P9=2014,OFFSET('2014'!N$1,Calculations!$L7,0),IF($P9=2015,OFFSET('2015'!N$1,Calculations!$L7,0),IF($P9=2016,OFFSET('2016'!N$1,Calculations!$L7,0),IF($P9=2017,OFFSET('2017'!N$1,Calculations!$L7,0),0))))))))))))))))</f>
        <v>2.5123691852832952E-4</v>
      </c>
      <c r="CT9" s="31">
        <f ca="1">IF($P9=2002,OFFSET('2002'!O$1,Calculations!$L7,0),IF($P9=2003,OFFSET('2003'!O$1,Calculations!$L7,0),IF($P9=2004,OFFSET('2004'!O$1,Calculations!$L7,0),IF($P9=2005,OFFSET('2005'!O$1,Calculations!$L7,0),IF($P9=2006,OFFSET('2006'!O$1,Calculations!$L7,0),IF($P9=2007,OFFSET('2007'!O$1,Calculations!$L7,0),IF($P9=2008,OFFSET('2008'!O$1,Calculations!$L7,0),IF($P9=2009,OFFSET('2009'!O$1,Calculations!$L7,0),IF($P9=2010,OFFSET('2010'!O$1,Calculations!$L7,0),IF($P9=2011,OFFSET('2011'!O$1,Calculations!$L7,0),IF($P9=2012,OFFSET('2012'!O$1,Calculations!$L7,0),IF($P9=2013,OFFSET('2013'!O$1,Calculations!$L7,0),IF($P9=2014,OFFSET('2014'!O$1,Calculations!$L7,0),IF($P9=2015,OFFSET('2015'!O$1,Calculations!$L7,0),IF($P9=2016,OFFSET('2016'!O$1,Calculations!$L7,0),IF($P9=2017,OFFSET('2017'!O$1,Calculations!$L7,0),0))))))))))))))))</f>
        <v>2.5326280131643612E-6</v>
      </c>
      <c r="CU9" s="31">
        <f ca="1">IF($P9=2002,OFFSET('2002'!P$1,Calculations!$L7,0),IF($P9=2003,OFFSET('2003'!P$1,Calculations!$L7,0),IF($P9=2004,OFFSET('2004'!P$1,Calculations!$L7,0),IF($P9=2005,OFFSET('2005'!P$1,Calculations!$L7,0),IF($P9=2006,OFFSET('2006'!P$1,Calculations!$L7,0),IF($P9=2007,OFFSET('2007'!P$1,Calculations!$L7,0),IF($P9=2008,OFFSET('2008'!P$1,Calculations!$L7,0),IF($P9=2009,OFFSET('2009'!P$1,Calculations!$L7,0),IF($P9=2010,OFFSET('2010'!P$1,Calculations!$L7,0),IF($P9=2011,OFFSET('2011'!P$1,Calculations!$L7,0),IF($P9=2012,OFFSET('2012'!P$1,Calculations!$L7,0),IF($P9=2013,OFFSET('2013'!P$1,Calculations!$L7,0),IF($P9=2014,OFFSET('2014'!P$1,Calculations!$L7,0),IF($P9=2015,OFFSET('2015'!P$1,Calculations!$L7,0),IF($P9=2016,OFFSET('2016'!P$1,Calculations!$L7,0),IF($P9=2017,OFFSET('2017'!P$1,Calculations!$L7,0),0))))))))))))))))</f>
        <v>1.0174699550439053E-3</v>
      </c>
      <c r="CV9" s="34">
        <f ca="1">IF($P9=2002,OFFSET('2002'!Q$1,Calculations!$L7,0),IF($P9=2003,OFFSET('2003'!Q$1,Calculations!$L7,0),IF($P9=2004,OFFSET('2004'!Q$1,Calculations!$L7,0),IF($P9=2005,OFFSET('2005'!Q$1,Calculations!$L7,0),IF($P9=2006,OFFSET('2006'!Q$1,Calculations!$L7,0),IF($P9=2007,OFFSET('2007'!Q$1,Calculations!$L7,0),IF($P9=2008,OFFSET('2008'!Q$1,Calculations!$L7,0),IF($P9=2009,OFFSET('2009'!Q$1,Calculations!$L7,0),IF($P9=2010,OFFSET('2010'!Q$1,Calculations!$L7,0),IF($P9=2011,OFFSET('2011'!Q$1,Calculations!$L7,0),IF($P9=2012,OFFSET('2012'!Q$1,Calculations!$L7,0),IF($P9=2013,OFFSET('2013'!Q$1,Calculations!$L7,0),IF($P9=2014,OFFSET('2014'!Q$1,Calculations!$L7,0),IF($P9=2015,OFFSET('2015'!Q$1,Calculations!$L7,0),IF($P9=2016,OFFSET('2016'!Q$1,Calculations!$L7,0),IF($P9=2017,OFFSET('2017'!Q$1,Calculations!$L7,0),0))))))))))))))))</f>
        <v>5.9704162852025049E-3</v>
      </c>
      <c r="CW9" s="31">
        <f ca="1">IF($P9=2002,OFFSET('2002'!K$1,Calculations!$M7,0),IF($P9=2003,OFFSET('2003'!K$1,Calculations!$M7,0),IF($P9=2004,OFFSET('2004'!K$1,Calculations!$M7,0),IF($P9=2005,OFFSET('2005'!K$1,Calculations!$M7,0),IF($P9=2006,OFFSET('2006'!K$1,Calculations!$M7,0),IF($P9=2007,OFFSET('2007'!K$1,Calculations!$M7,0),IF($P9=2008,OFFSET('2008'!K$1,Calculations!$M7,0),IF($P9=2009,OFFSET('2009'!K$1,Calculations!$M7,0),IF($P9=2010,OFFSET('2010'!K$1,Calculations!$M7,0),IF($P9=2011,OFFSET('2011'!K$1,Calculations!$M7,0),IF($P9=2012,OFFSET('2012'!K$1,Calculations!$M7,0),IF($P9=2013,OFFSET('2013'!K$1,Calculations!$M7,0),IF($P9=2014,OFFSET('2014'!K$1,Calculations!$M7,0),IF($P9=2015,OFFSET('2015'!K$1,Calculations!$M7,0),IF($P9=2016,OFFSET('2016'!K$1,Calculations!$M7,0),IF($P9=2017,OFFSET('2017'!K$1,Calculations!$M7,0),0))))))))))))))))</f>
        <v>0.42109487928470196</v>
      </c>
      <c r="CX9" s="31">
        <f ca="1">IF($P9=2002,OFFSET('2002'!L$1,Calculations!$M7,0),IF($P9=2003,OFFSET('2003'!L$1,Calculations!$M7,0),IF($P9=2004,OFFSET('2004'!L$1,Calculations!$M7,0),IF($P9=2005,OFFSET('2005'!L$1,Calculations!$M7,0),IF($P9=2006,OFFSET('2006'!L$1,Calculations!$M7,0),IF($P9=2007,OFFSET('2007'!L$1,Calculations!$M7,0),IF($P9=2008,OFFSET('2008'!L$1,Calculations!$M7,0),IF($P9=2009,OFFSET('2009'!L$1,Calculations!$M7,0),IF($P9=2010,OFFSET('2010'!L$1,Calculations!$M7,0),IF($P9=2011,OFFSET('2011'!L$1,Calculations!$M7,0),IF($P9=2012,OFFSET('2012'!L$1,Calculations!$M7,0),IF($P9=2013,OFFSET('2013'!L$1,Calculations!$M7,0),IF($P9=2014,OFFSET('2014'!L$1,Calculations!$M7,0),IF($P9=2015,OFFSET('2015'!L$1,Calculations!$M7,0),IF($P9=2016,OFFSET('2016'!L$1,Calculations!$M7,0),IF($P9=2017,OFFSET('2017'!L$1,Calculations!$M7,0),0))))))))))))))))</f>
        <v>0.21402645439501258</v>
      </c>
      <c r="CY9" s="31">
        <f ca="1">IF($P9=2002,OFFSET('2002'!M$1,Calculations!$M7,0),IF($P9=2003,OFFSET('2003'!M$1,Calculations!$M7,0),IF($P9=2004,OFFSET('2004'!M$1,Calculations!$M7,0),IF($P9=2005,OFFSET('2005'!M$1,Calculations!$M7,0),IF($P9=2006,OFFSET('2006'!M$1,Calculations!$M7,0),IF($P9=2007,OFFSET('2007'!M$1,Calculations!$M7,0),IF($P9=2008,OFFSET('2008'!M$1,Calculations!$M7,0),IF($P9=2009,OFFSET('2009'!M$1,Calculations!$M7,0),IF($P9=2010,OFFSET('2010'!M$1,Calculations!$M7,0),IF($P9=2011,OFFSET('2011'!M$1,Calculations!$M7,0),IF($P9=2012,OFFSET('2012'!M$1,Calculations!$M7,0),IF($P9=2013,OFFSET('2013'!M$1,Calculations!$M7,0),IF($P9=2014,OFFSET('2014'!M$1,Calculations!$M7,0),IF($P9=2015,OFFSET('2015'!M$1,Calculations!$M7,0),IF($P9=2016,OFFSET('2016'!M$1,Calculations!$M7,0),IF($P9=2017,OFFSET('2017'!M$1,Calculations!$M7,0),0))))))))))))))))</f>
        <v>4.1212237197091869E-2</v>
      </c>
      <c r="CZ9" s="31">
        <f ca="1">IF($P9=2002,OFFSET('2002'!N$1,Calculations!$M7,0),IF($P9=2003,OFFSET('2003'!N$1,Calculations!$M7,0),IF($P9=2004,OFFSET('2004'!N$1,Calculations!$M7,0),IF($P9=2005,OFFSET('2005'!N$1,Calculations!$M7,0),IF($P9=2006,OFFSET('2006'!N$1,Calculations!$M7,0),IF($P9=2007,OFFSET('2007'!N$1,Calculations!$M7,0),IF($P9=2008,OFFSET('2008'!N$1,Calculations!$M7,0),IF($P9=2009,OFFSET('2009'!N$1,Calculations!$M7,0),IF($P9=2010,OFFSET('2010'!N$1,Calculations!$M7,0),IF($P9=2011,OFFSET('2011'!N$1,Calculations!$M7,0),IF($P9=2012,OFFSET('2012'!N$1,Calculations!$M7,0),IF($P9=2013,OFFSET('2013'!N$1,Calculations!$M7,0),IF($P9=2014,OFFSET('2014'!N$1,Calculations!$M7,0),IF($P9=2015,OFFSET('2015'!N$1,Calculations!$M7,0),IF($P9=2016,OFFSET('2016'!N$1,Calculations!$M7,0),IF($P9=2017,OFFSET('2017'!N$1,Calculations!$M7,0),0))))))))))))))))</f>
        <v>5.6518162343192631E-2</v>
      </c>
      <c r="DA9" s="31">
        <f ca="1">IF($P9=2002,OFFSET('2002'!O$1,Calculations!$M7,0),IF($P9=2003,OFFSET('2003'!O$1,Calculations!$M7,0),IF($P9=2004,OFFSET('2004'!O$1,Calculations!$M7,0),IF($P9=2005,OFFSET('2005'!O$1,Calculations!$M7,0),IF($P9=2006,OFFSET('2006'!O$1,Calculations!$M7,0),IF($P9=2007,OFFSET('2007'!O$1,Calculations!$M7,0),IF($P9=2008,OFFSET('2008'!O$1,Calculations!$M7,0),IF($P9=2009,OFFSET('2009'!O$1,Calculations!$M7,0),IF($P9=2010,OFFSET('2010'!O$1,Calculations!$M7,0),IF($P9=2011,OFFSET('2011'!O$1,Calculations!$M7,0),IF($P9=2012,OFFSET('2012'!O$1,Calculations!$M7,0),IF($P9=2013,OFFSET('2013'!O$1,Calculations!$M7,0),IF($P9=2014,OFFSET('2014'!O$1,Calculations!$M7,0),IF($P9=2015,OFFSET('2015'!O$1,Calculations!$M7,0),IF($P9=2016,OFFSET('2016'!O$1,Calculations!$M7,0),IF($P9=2017,OFFSET('2017'!O$1,Calculations!$M7,0),0))))))))))))))))</f>
        <v>0.26655223820078294</v>
      </c>
      <c r="DB9" s="31">
        <f ca="1">IF($P9=2002,OFFSET('2002'!P$1,Calculations!$M7,0),IF($P9=2003,OFFSET('2003'!P$1,Calculations!$M7,0),IF($P9=2004,OFFSET('2004'!P$1,Calculations!$M7,0),IF($P9=2005,OFFSET('2005'!P$1,Calculations!$M7,0),IF($P9=2006,OFFSET('2006'!P$1,Calculations!$M7,0),IF($P9=2007,OFFSET('2007'!P$1,Calculations!$M7,0),IF($P9=2008,OFFSET('2008'!P$1,Calculations!$M7,0),IF($P9=2009,OFFSET('2009'!P$1,Calculations!$M7,0),IF($P9=2010,OFFSET('2010'!P$1,Calculations!$M7,0),IF($P9=2011,OFFSET('2011'!P$1,Calculations!$M7,0),IF($P9=2012,OFFSET('2012'!P$1,Calculations!$M7,0),IF($P9=2013,OFFSET('2013'!P$1,Calculations!$M7,0),IF($P9=2014,OFFSET('2014'!P$1,Calculations!$M7,0),IF($P9=2015,OFFSET('2015'!P$1,Calculations!$M7,0),IF($P9=2016,OFFSET('2016'!P$1,Calculations!$M7,0),IF($P9=2017,OFFSET('2017'!P$1,Calculations!$M7,0),0))))))))))))))))</f>
        <v>5.9602857921803982E-4</v>
      </c>
      <c r="DC9" s="34">
        <f ca="1">IF($P9=2002,OFFSET('2002'!Q$1,Calculations!$M7,0),IF($P9=2003,OFFSET('2003'!Q$1,Calculations!$M7,0),IF($P9=2004,OFFSET('2004'!Q$1,Calculations!$M7,0),IF($P9=2005,OFFSET('2005'!Q$1,Calculations!$M7,0),IF($P9=2006,OFFSET('2006'!Q$1,Calculations!$M7,0),IF($P9=2007,OFFSET('2007'!Q$1,Calculations!$M7,0),IF($P9=2008,OFFSET('2008'!Q$1,Calculations!$M7,0),IF($P9=2009,OFFSET('2009'!Q$1,Calculations!$M7,0),IF($P9=2010,OFFSET('2010'!Q$1,Calculations!$M7,0),IF($P9=2011,OFFSET('2011'!Q$1,Calculations!$M7,0),IF($P9=2012,OFFSET('2012'!Q$1,Calculations!$M7,0),IF($P9=2013,OFFSET('2013'!Q$1,Calculations!$M7,0),IF($P9=2014,OFFSET('2014'!Q$1,Calculations!$M7,0),IF($P9=2015,OFFSET('2015'!Q$1,Calculations!$M7,0),IF($P9=2016,OFFSET('2016'!Q$1,Calculations!$M7,0),IF($P9=2017,OFFSET('2017'!Q$1,Calculations!$M7,0),0))))))))))))))))</f>
        <v>1</v>
      </c>
      <c r="DD9" s="14">
        <v>0.11272153799939916</v>
      </c>
      <c r="DE9" s="14">
        <v>9.6998620055197826E-2</v>
      </c>
      <c r="DF9" s="14">
        <v>6.9780159685004867E-2</v>
      </c>
      <c r="DG9" s="14">
        <v>0.1385478032507631</v>
      </c>
      <c r="DH9" s="14">
        <v>1.2649755705776151E-2</v>
      </c>
      <c r="DI9" s="14">
        <v>0.10235658176624624</v>
      </c>
      <c r="DJ9" s="14">
        <v>-8.9840470193114468E-3</v>
      </c>
      <c r="DK9" s="14">
        <v>3.4282037700467276E-2</v>
      </c>
      <c r="DL9" s="14">
        <v>0.13999599439214905</v>
      </c>
      <c r="DM9" s="14">
        <v>-6.5603293028041023E-3</v>
      </c>
      <c r="DN9" s="14">
        <v>-0.1776674937965261</v>
      </c>
      <c r="DO9" s="51">
        <v>7.061068702290077E-2</v>
      </c>
      <c r="DP9" s="75"/>
      <c r="DQ9" s="154">
        <f t="shared" ca="1" si="33"/>
        <v>7.4219558141148972E-2</v>
      </c>
      <c r="DR9" s="154">
        <f t="shared" ca="1" si="34"/>
        <v>6.2745700902818932E-2</v>
      </c>
      <c r="DS9" s="154">
        <f t="shared" ca="1" si="35"/>
        <v>7.6431990872325453E-2</v>
      </c>
      <c r="DT9" s="154">
        <f t="shared" ca="1" si="36"/>
        <v>6.2692436528157508E-2</v>
      </c>
      <c r="DU9" s="154">
        <f t="shared" ca="1" si="37"/>
        <v>7.7319854907367522E-2</v>
      </c>
      <c r="DV9" s="154">
        <f t="shared" ca="1" si="38"/>
        <v>-2.1526925111032283E-2</v>
      </c>
      <c r="DW9" s="154">
        <f t="shared" ca="1" si="39"/>
        <v>7.0596854036209675E-2</v>
      </c>
      <c r="DX9" s="48">
        <f t="shared" ca="1" si="40"/>
        <v>-1.3832986691095228E-5</v>
      </c>
      <c r="DY9" s="36">
        <f t="shared" ca="1" si="41"/>
        <v>3.6227041049392977E-3</v>
      </c>
      <c r="DZ9" s="36">
        <f t="shared" ca="1" si="42"/>
        <v>-7.8511531333907425E-3</v>
      </c>
      <c r="EA9" s="36">
        <f t="shared" ca="1" si="43"/>
        <v>5.8351368361157785E-3</v>
      </c>
      <c r="EB9" s="36">
        <f t="shared" ca="1" si="44"/>
        <v>-7.9044175080521667E-3</v>
      </c>
      <c r="EC9" s="36">
        <f t="shared" ca="1" si="45"/>
        <v>6.7230008711578471E-3</v>
      </c>
      <c r="ED9" s="33">
        <f t="shared" ca="1" si="46"/>
        <v>-9.2123779147241958E-2</v>
      </c>
      <c r="EE9" s="37">
        <f t="shared" ca="1" si="1"/>
        <v>0</v>
      </c>
      <c r="EF9" s="27">
        <f t="shared" ca="1" si="2"/>
        <v>1.0742195581411489</v>
      </c>
      <c r="EG9" s="27">
        <f t="shared" ca="1" si="3"/>
        <v>1.0627457009028189</v>
      </c>
      <c r="EH9" s="27">
        <f t="shared" ca="1" si="4"/>
        <v>1.0764319908723254</v>
      </c>
      <c r="EI9" s="27">
        <f t="shared" ca="1" si="5"/>
        <v>1.0626924365281576</v>
      </c>
      <c r="EJ9" s="27">
        <f t="shared" ca="1" si="6"/>
        <v>1.0773198549073675</v>
      </c>
      <c r="EK9" s="27">
        <f t="shared" ca="1" si="7"/>
        <v>0.97847307488896773</v>
      </c>
      <c r="EL9" s="27">
        <f t="shared" ca="1" si="8"/>
        <v>1.0705968540362096</v>
      </c>
      <c r="EM9" s="44">
        <f t="shared" si="9"/>
        <v>1.0706106870229009</v>
      </c>
      <c r="EN9" s="38">
        <f t="shared" ca="1" si="10"/>
        <v>116.82550849865189</v>
      </c>
      <c r="EO9" s="38">
        <f t="shared" ca="1" si="11"/>
        <v>116.61376485665045</v>
      </c>
      <c r="EP9" s="38">
        <f t="shared" ca="1" si="12"/>
        <v>116.90769651537882</v>
      </c>
      <c r="EQ9" s="38">
        <f t="shared" ca="1" si="13"/>
        <v>116.86043002995508</v>
      </c>
      <c r="ER9" s="38">
        <f t="shared" ca="1" si="14"/>
        <v>116.63047472694005</v>
      </c>
      <c r="ES9" s="38">
        <f t="shared" ca="1" si="15"/>
        <v>105.55701357737496</v>
      </c>
      <c r="ET9" s="57">
        <f t="shared" ca="1" si="16"/>
        <v>116.55214530204691</v>
      </c>
      <c r="EU9" s="39">
        <f t="shared" si="17"/>
        <v>116.55447519321866</v>
      </c>
      <c r="EV9" s="45">
        <f t="shared" ca="1" si="47"/>
        <v>-2.3298911717546389E-3</v>
      </c>
      <c r="EW9" s="60">
        <f t="shared" si="48"/>
        <v>1.1127215379993991</v>
      </c>
      <c r="EX9" s="60">
        <f t="shared" si="49"/>
        <v>1.0969986200551978</v>
      </c>
      <c r="EY9" s="60">
        <f t="shared" si="50"/>
        <v>1.0697801596850049</v>
      </c>
      <c r="EZ9" s="60">
        <f t="shared" si="51"/>
        <v>1.1385478032507632</v>
      </c>
      <c r="FA9" s="60">
        <f t="shared" si="52"/>
        <v>1.0126497557057761</v>
      </c>
      <c r="FB9" s="60">
        <f t="shared" si="53"/>
        <v>1.1023565817662462</v>
      </c>
      <c r="FC9" s="60">
        <f t="shared" si="54"/>
        <v>0.99101595298068856</v>
      </c>
      <c r="FD9" s="60">
        <f t="shared" si="55"/>
        <v>1.0342820377004673</v>
      </c>
      <c r="FE9" s="60">
        <f t="shared" si="56"/>
        <v>1.1399959943921489</v>
      </c>
      <c r="FF9" s="60">
        <f t="shared" si="57"/>
        <v>0.99343967069719585</v>
      </c>
      <c r="FG9" s="44">
        <f t="shared" si="58"/>
        <v>0.82233250620347387</v>
      </c>
      <c r="FH9" s="38">
        <f t="shared" si="19"/>
        <v>117.9603534750418</v>
      </c>
      <c r="FI9" s="38">
        <f t="shared" si="20"/>
        <v>114.99608221324814</v>
      </c>
      <c r="FJ9" s="38">
        <f t="shared" si="21"/>
        <v>112.56761422488205</v>
      </c>
      <c r="FK9" s="38">
        <f t="shared" si="22"/>
        <v>130.77612913745313</v>
      </c>
      <c r="FL9" s="38">
        <f t="shared" si="23"/>
        <v>103.77940873859664</v>
      </c>
      <c r="FM9" s="38">
        <f t="shared" si="24"/>
        <v>103.89231632080761</v>
      </c>
      <c r="FN9" s="38">
        <f t="shared" si="25"/>
        <v>116.25135427952327</v>
      </c>
      <c r="FO9" s="38">
        <f t="shared" si="26"/>
        <v>117.95359482796026</v>
      </c>
      <c r="FP9" s="38">
        <f t="shared" si="27"/>
        <v>125.87350729765588</v>
      </c>
      <c r="FQ9" s="38">
        <f t="shared" si="28"/>
        <v>115.12260564954912</v>
      </c>
      <c r="FR9" s="59">
        <f t="shared" si="29"/>
        <v>116.60802251935255</v>
      </c>
      <c r="FS9" s="2">
        <f t="shared" ca="1" si="59"/>
        <v>3.3781050251566452E-3</v>
      </c>
      <c r="FT9" s="2">
        <f t="shared" ca="1" si="60"/>
        <v>-7.3604574762172427E-3</v>
      </c>
      <c r="FU9" s="2">
        <f t="shared" ca="1" si="61"/>
        <v>5.4355592070289803E-3</v>
      </c>
      <c r="FV9" s="2">
        <f t="shared" ca="1" si="62"/>
        <v>-7.4105783183480538E-3</v>
      </c>
      <c r="FW9" s="2">
        <f t="shared" ca="1" si="63"/>
        <v>6.2600405297747819E-3</v>
      </c>
      <c r="FX9" s="19">
        <f t="shared" ca="1" si="64"/>
        <v>-8.9978309712632848E-2</v>
      </c>
      <c r="FY9" s="13">
        <f t="shared" ca="1" si="65"/>
        <v>0</v>
      </c>
      <c r="FZ9" s="2">
        <f t="shared" ca="1" si="66"/>
        <v>7.1594405492668073E-2</v>
      </c>
      <c r="GA9" s="2">
        <f t="shared" ca="1" si="67"/>
        <v>6.0855842991294047E-2</v>
      </c>
      <c r="GB9" s="2">
        <f t="shared" ca="1" si="68"/>
        <v>7.3651859674540271E-2</v>
      </c>
      <c r="GC9" s="2">
        <f t="shared" ca="1" si="69"/>
        <v>6.0805722149163223E-2</v>
      </c>
      <c r="GD9" s="2">
        <f t="shared" ca="1" si="70"/>
        <v>7.447634099728602E-2</v>
      </c>
      <c r="GE9" s="2">
        <f t="shared" ca="1" si="71"/>
        <v>-2.1762009245121554E-2</v>
      </c>
      <c r="GF9" s="2">
        <f t="shared" ca="1" si="72"/>
        <v>6.8216300467511329E-2</v>
      </c>
      <c r="GG9" s="13">
        <f t="shared" si="73"/>
        <v>6.8229221201654242E-2</v>
      </c>
      <c r="GH9" s="2">
        <f t="shared" si="74"/>
        <v>0.10680885051381886</v>
      </c>
      <c r="GI9" s="2">
        <f t="shared" si="75"/>
        <v>9.2577923366320022E-2</v>
      </c>
      <c r="GJ9" s="2">
        <f t="shared" si="76"/>
        <v>6.7453169126066373E-2</v>
      </c>
      <c r="GK9" s="2">
        <f t="shared" si="77"/>
        <v>0.12975359356356475</v>
      </c>
      <c r="GL9" s="2">
        <f t="shared" si="78"/>
        <v>1.257041593131682E-2</v>
      </c>
      <c r="GM9" s="2">
        <f t="shared" si="79"/>
        <v>9.745023531136994E-2</v>
      </c>
      <c r="GN9" s="2">
        <f t="shared" si="80"/>
        <v>-9.0246469202767063E-3</v>
      </c>
      <c r="GO9" s="2">
        <f t="shared" si="81"/>
        <v>3.3707502626500796E-2</v>
      </c>
      <c r="GP9" s="2">
        <f t="shared" si="82"/>
        <v>0.13102474870913364</v>
      </c>
      <c r="GQ9" s="2">
        <f t="shared" si="83"/>
        <v>-6.5819428429045286E-3</v>
      </c>
      <c r="GR9" s="2">
        <f t="shared" si="84"/>
        <v>-0.19561045695422055</v>
      </c>
    </row>
    <row r="10" spans="1:200" s="2" customFormat="1">
      <c r="A10" s="69">
        <v>121</v>
      </c>
      <c r="B10" s="69">
        <v>122</v>
      </c>
      <c r="C10" s="69">
        <v>123</v>
      </c>
      <c r="D10" s="69">
        <v>124</v>
      </c>
      <c r="E10" s="69">
        <v>125</v>
      </c>
      <c r="F10" s="69">
        <v>126</v>
      </c>
      <c r="G10" s="69">
        <v>127</v>
      </c>
      <c r="H10" s="69">
        <v>128</v>
      </c>
      <c r="I10" s="69">
        <v>129</v>
      </c>
      <c r="J10" s="69">
        <v>130</v>
      </c>
      <c r="K10" s="69">
        <v>131</v>
      </c>
      <c r="L10" s="69">
        <v>132</v>
      </c>
      <c r="M10" s="69">
        <v>133</v>
      </c>
      <c r="N10"/>
      <c r="O10" s="15">
        <v>37803</v>
      </c>
      <c r="P10" s="21">
        <v>2003</v>
      </c>
      <c r="Q10" s="19">
        <f ca="1">IF($P10=2002,OFFSET('2002'!K$1,Calculations!$A8,0),IF($P10=2003,OFFSET('2003'!K$1,Calculations!$A8,0),IF($P10=2004,OFFSET('2004'!K$1,Calculations!$A8,0),IF($P10=2005,OFFSET('2005'!K$1,Calculations!$A8,0),IF($P10=2006,OFFSET('2006'!K$1,Calculations!$A8,0),IF($P10=2007,OFFSET('2007'!K$1,Calculations!$A8,0),IF($P10=2008,OFFSET('2008'!K$1,Calculations!$A8,0),IF($P10=2009,OFFSET('2009'!K$1,Calculations!$A8,0),IF($P10=2010,OFFSET('2010'!K$1,Calculations!$A8,0),IF($P10=2011,OFFSET('2011'!K$1,Calculations!$A8,0),IF($P10=2012,OFFSET('2012'!K$1,Calculations!$A8,0),IF($P10=2013,OFFSET('2013'!K$1,Calculations!$A8,0),IF($P10=2014,OFFSET('2014'!K$1,Calculations!$A8,0),IF($P10=2015,OFFSET('2015'!K$1,Calculations!$A8,0),IF($P10=2016,OFFSET('2016'!K$1,Calculations!$A8,0),IF($P10=2017,OFFSET('2017'!K$1,Calculations!$A8,0),0))))))))))))))))</f>
        <v>0.690276600972626</v>
      </c>
      <c r="R10" s="19">
        <f ca="1">IF($P10=2002,OFFSET('2002'!L$1,Calculations!$A8,0),IF($P10=2003,OFFSET('2003'!L$1,Calculations!$A8,0),IF($P10=2004,OFFSET('2004'!L$1,Calculations!$A8,0),IF($P10=2005,OFFSET('2005'!L$1,Calculations!$A8,0),IF($P10=2006,OFFSET('2006'!L$1,Calculations!$A8,0),IF($P10=2007,OFFSET('2007'!L$1,Calculations!$A8,0),IF($P10=2008,OFFSET('2008'!L$1,Calculations!$A8,0),IF($P10=2009,OFFSET('2009'!L$1,Calculations!$A8,0),IF($P10=2010,OFFSET('2010'!L$1,Calculations!$A8,0),IF($P10=2011,OFFSET('2011'!L$1,Calculations!$A8,0),IF($P10=2012,OFFSET('2012'!L$1,Calculations!$A8,0),IF($P10=2013,OFFSET('2013'!L$1,Calculations!$A8,0),IF($P10=2014,OFFSET('2014'!L$1,Calculations!$A8,0),IF($P10=2015,OFFSET('2015'!L$1,Calculations!$A8,0),IF($P10=2016,OFFSET('2016'!L$1,Calculations!$A8,0),IF($P10=2017,OFFSET('2017'!L$1,Calculations!$A8,0),0))))))))))))))))</f>
        <v>0.21070142532886227</v>
      </c>
      <c r="S10" s="19">
        <f ca="1">IF($P10=2002,OFFSET('2002'!M$1,Calculations!$A8,0),IF($P10=2003,OFFSET('2003'!M$1,Calculations!$A8,0),IF($P10=2004,OFFSET('2004'!M$1,Calculations!$A8,0),IF($P10=2005,OFFSET('2005'!M$1,Calculations!$A8,0),IF($P10=2006,OFFSET('2006'!M$1,Calculations!$A8,0),IF($P10=2007,OFFSET('2007'!M$1,Calculations!$A8,0),IF($P10=2008,OFFSET('2008'!M$1,Calculations!$A8,0),IF($P10=2009,OFFSET('2009'!M$1,Calculations!$A8,0),IF($P10=2010,OFFSET('2010'!M$1,Calculations!$A8,0),IF($P10=2011,OFFSET('2011'!M$1,Calculations!$A8,0),IF($P10=2012,OFFSET('2012'!M$1,Calculations!$A8,0),IF($P10=2013,OFFSET('2013'!M$1,Calculations!$A8,0),IF($P10=2014,OFFSET('2014'!M$1,Calculations!$A8,0),IF($P10=2015,OFFSET('2015'!M$1,Calculations!$A8,0),IF($P10=2016,OFFSET('2016'!M$1,Calculations!$A8,0),IF($P10=2017,OFFSET('2017'!M$1,Calculations!$A8,0),0))))))))))))))))</f>
        <v>0.32953351319201146</v>
      </c>
      <c r="T10" s="19">
        <f ca="1">IF($P10=2002,OFFSET('2002'!N$1,Calculations!$A8,0),IF($P10=2003,OFFSET('2003'!N$1,Calculations!$A8,0),IF($P10=2004,OFFSET('2004'!N$1,Calculations!$A8,0),IF($P10=2005,OFFSET('2005'!N$1,Calculations!$A8,0),IF($P10=2006,OFFSET('2006'!N$1,Calculations!$A8,0),IF($P10=2007,OFFSET('2007'!N$1,Calculations!$A8,0),IF($P10=2008,OFFSET('2008'!N$1,Calculations!$A8,0),IF($P10=2009,OFFSET('2009'!N$1,Calculations!$A8,0),IF($P10=2010,OFFSET('2010'!N$1,Calculations!$A8,0),IF($P10=2011,OFFSET('2011'!N$1,Calculations!$A8,0),IF($P10=2012,OFFSET('2012'!N$1,Calculations!$A8,0),IF($P10=2013,OFFSET('2013'!N$1,Calculations!$A8,0),IF($P10=2014,OFFSET('2014'!N$1,Calculations!$A8,0),IF($P10=2015,OFFSET('2015'!N$1,Calculations!$A8,0),IF($P10=2016,OFFSET('2016'!N$1,Calculations!$A8,0),IF($P10=2017,OFFSET('2017'!N$1,Calculations!$A8,0),0))))))))))))))))</f>
        <v>0.21728436266628406</v>
      </c>
      <c r="U10" s="19">
        <f ca="1">IF($P10=2002,OFFSET('2002'!O$1,Calculations!$A8,0),IF($P10=2003,OFFSET('2003'!O$1,Calculations!$A8,0),IF($P10=2004,OFFSET('2004'!O$1,Calculations!$A8,0),IF($P10=2005,OFFSET('2005'!O$1,Calculations!$A8,0),IF($P10=2006,OFFSET('2006'!O$1,Calculations!$A8,0),IF($P10=2007,OFFSET('2007'!O$1,Calculations!$A8,0),IF($P10=2008,OFFSET('2008'!O$1,Calculations!$A8,0),IF($P10=2009,OFFSET('2009'!O$1,Calculations!$A8,0),IF($P10=2010,OFFSET('2010'!O$1,Calculations!$A8,0),IF($P10=2011,OFFSET('2011'!O$1,Calculations!$A8,0),IF($P10=2012,OFFSET('2012'!O$1,Calculations!$A8,0),IF($P10=2013,OFFSET('2013'!O$1,Calculations!$A8,0),IF($P10=2014,OFFSET('2014'!O$1,Calculations!$A8,0),IF($P10=2015,OFFSET('2015'!O$1,Calculations!$A8,0),IF($P10=2016,OFFSET('2016'!O$1,Calculations!$A8,0),IF($P10=2017,OFFSET('2017'!O$1,Calculations!$A8,0),0))))))))))))))))</f>
        <v>0.4744759850693468</v>
      </c>
      <c r="V10" s="19">
        <f ca="1">IF($P10=2002,OFFSET('2002'!P$1,Calculations!$A8,0),IF($P10=2003,OFFSET('2003'!P$1,Calculations!$A8,0),IF($P10=2004,OFFSET('2004'!P$1,Calculations!$A8,0),IF($P10=2005,OFFSET('2005'!P$1,Calculations!$A8,0),IF($P10=2006,OFFSET('2006'!P$1,Calculations!$A8,0),IF($P10=2007,OFFSET('2007'!P$1,Calculations!$A8,0),IF($P10=2008,OFFSET('2008'!P$1,Calculations!$A8,0),IF($P10=2009,OFFSET('2009'!P$1,Calculations!$A8,0),IF($P10=2010,OFFSET('2010'!P$1,Calculations!$A8,0),IF($P10=2011,OFFSET('2011'!P$1,Calculations!$A8,0),IF($P10=2012,OFFSET('2012'!P$1,Calculations!$A8,0),IF($P10=2013,OFFSET('2013'!P$1,Calculations!$A8,0),IF($P10=2014,OFFSET('2014'!P$1,Calculations!$A8,0),IF($P10=2015,OFFSET('2015'!P$1,Calculations!$A8,0),IF($P10=2016,OFFSET('2016'!P$1,Calculations!$A8,0),IF($P10=2017,OFFSET('2017'!P$1,Calculations!$A8,0),0))))))))))))))))</f>
        <v>0.23640726477991272</v>
      </c>
      <c r="W10" s="13">
        <f ca="1">IF($P10=2002,OFFSET('2002'!Q$1,Calculations!$A8,0),IF($P10=2003,OFFSET('2003'!Q$1,Calculations!$A8,0),IF($P10=2004,OFFSET('2004'!Q$1,Calculations!$A8,0),IF($P10=2005,OFFSET('2005'!Q$1,Calculations!$A8,0),IF($P10=2006,OFFSET('2006'!Q$1,Calculations!$A8,0),IF($P10=2007,OFFSET('2007'!Q$1,Calculations!$A8,0),IF($P10=2008,OFFSET('2008'!Q$1,Calculations!$A8,0),IF($P10=2009,OFFSET('2009'!Q$1,Calculations!$A8,0),IF($P10=2010,OFFSET('2010'!Q$1,Calculations!$A8,0),IF($P10=2011,OFFSET('2011'!Q$1,Calculations!$A8,0),IF($P10=2012,OFFSET('2012'!Q$1,Calculations!$A8,0),IF($P10=2013,OFFSET('2013'!Q$1,Calculations!$A8,0),IF($P10=2014,OFFSET('2014'!Q$1,Calculations!$A8,0),IF($P10=2015,OFFSET('2015'!Q$1,Calculations!$A8,0),IF($P10=2016,OFFSET('2016'!Q$1,Calculations!$A8,0),IF($P10=2017,OFFSET('2017'!Q$1,Calculations!$A8,0),0))))))))))))))))</f>
        <v>0.48514033753478902</v>
      </c>
      <c r="X10" s="31">
        <f ca="1">IF($P10=2002,OFFSET('2002'!K$1,Calculations!$B8,0),IF($P10=2003,OFFSET('2003'!K$1,Calculations!$B8,0),IF($P10=2004,OFFSET('2004'!K$1,Calculations!$B8,0),IF($P10=2005,OFFSET('2005'!K$1,Calculations!$B8,0),IF($P10=2006,OFFSET('2006'!K$1,Calculations!$B8,0),IF($P10=2007,OFFSET('2007'!K$1,Calculations!$B8,0),IF($P10=2008,OFFSET('2008'!K$1,Calculations!$B8,0),IF($P10=2009,OFFSET('2009'!K$1,Calculations!$B8,0),IF($P10=2010,OFFSET('2010'!K$1,Calculations!$B8,0),IF($P10=2011,OFFSET('2011'!K$1,Calculations!$B8,0),IF($P10=2012,OFFSET('2012'!K$1,Calculations!$B8,0),IF($P10=2013,OFFSET('2013'!K$1,Calculations!$B8,0),IF($P10=2014,OFFSET('2014'!K$1,Calculations!$B8,0),IF($P10=2015,OFFSET('2015'!K$1,Calculations!$B8,0),IF($P10=2016,OFFSET('2016'!K$1,Calculations!$B8,0),IF($P10=2017,OFFSET('2017'!K$1,Calculations!$B8,0),0))))))))))))))))</f>
        <v>8.587157140243851E-3</v>
      </c>
      <c r="Y10" s="31">
        <f ca="1">IF($P10=2002,OFFSET('2002'!L$1,Calculations!$B8,0),IF($P10=2003,OFFSET('2003'!L$1,Calculations!$B8,0),IF($P10=2004,OFFSET('2004'!L$1,Calculations!$B8,0),IF($P10=2005,OFFSET('2005'!L$1,Calculations!$B8,0),IF($P10=2006,OFFSET('2006'!L$1,Calculations!$B8,0),IF($P10=2007,OFFSET('2007'!L$1,Calculations!$B8,0),IF($P10=2008,OFFSET('2008'!L$1,Calculations!$B8,0),IF($P10=2009,OFFSET('2009'!L$1,Calculations!$B8,0),IF($P10=2010,OFFSET('2010'!L$1,Calculations!$B8,0),IF($P10=2011,OFFSET('2011'!L$1,Calculations!$B8,0),IF($P10=2012,OFFSET('2012'!L$1,Calculations!$B8,0),IF($P10=2013,OFFSET('2013'!L$1,Calculations!$B8,0),IF($P10=2014,OFFSET('2014'!L$1,Calculations!$B8,0),IF($P10=2015,OFFSET('2015'!L$1,Calculations!$B8,0),IF($P10=2016,OFFSET('2016'!L$1,Calculations!$B8,0),IF($P10=2017,OFFSET('2017'!L$1,Calculations!$B8,0),0))))))))))))))))</f>
        <v>7.5557178092890101E-2</v>
      </c>
      <c r="Z10" s="31">
        <f ca="1">IF($P10=2002,OFFSET('2002'!M$1,Calculations!$B8,0),IF($P10=2003,OFFSET('2003'!M$1,Calculations!$B8,0),IF($P10=2004,OFFSET('2004'!M$1,Calculations!$B8,0),IF($P10=2005,OFFSET('2005'!M$1,Calculations!$B8,0),IF($P10=2006,OFFSET('2006'!M$1,Calculations!$B8,0),IF($P10=2007,OFFSET('2007'!M$1,Calculations!$B8,0),IF($P10=2008,OFFSET('2008'!M$1,Calculations!$B8,0),IF($P10=2009,OFFSET('2009'!M$1,Calculations!$B8,0),IF($P10=2010,OFFSET('2010'!M$1,Calculations!$B8,0),IF($P10=2011,OFFSET('2011'!M$1,Calculations!$B8,0),IF($P10=2012,OFFSET('2012'!M$1,Calculations!$B8,0),IF($P10=2013,OFFSET('2013'!M$1,Calculations!$B8,0),IF($P10=2014,OFFSET('2014'!M$1,Calculations!$B8,0),IF($P10=2015,OFFSET('2015'!M$1,Calculations!$B8,0),IF($P10=2016,OFFSET('2016'!M$1,Calculations!$B8,0),IF($P10=2017,OFFSET('2017'!M$1,Calculations!$B8,0),0))))))))))))))))</f>
        <v>5.3253977868000686E-2</v>
      </c>
      <c r="AA10" s="31">
        <f ca="1">IF($P10=2002,OFFSET('2002'!N$1,Calculations!$B8,0),IF($P10=2003,OFFSET('2003'!N$1,Calculations!$B8,0),IF($P10=2004,OFFSET('2004'!N$1,Calculations!$B8,0),IF($P10=2005,OFFSET('2005'!N$1,Calculations!$B8,0),IF($P10=2006,OFFSET('2006'!N$1,Calculations!$B8,0),IF($P10=2007,OFFSET('2007'!N$1,Calculations!$B8,0),IF($P10=2008,OFFSET('2008'!N$1,Calculations!$B8,0),IF($P10=2009,OFFSET('2009'!N$1,Calculations!$B8,0),IF($P10=2010,OFFSET('2010'!N$1,Calculations!$B8,0),IF($P10=2011,OFFSET('2011'!N$1,Calculations!$B8,0),IF($P10=2012,OFFSET('2012'!N$1,Calculations!$B8,0),IF($P10=2013,OFFSET('2013'!N$1,Calculations!$B8,0),IF($P10=2014,OFFSET('2014'!N$1,Calculations!$B8,0),IF($P10=2015,OFFSET('2015'!N$1,Calculations!$B8,0),IF($P10=2016,OFFSET('2016'!N$1,Calculations!$B8,0),IF($P10=2017,OFFSET('2017'!N$1,Calculations!$B8,0),0))))))))))))))))</f>
        <v>3.2744458588329022E-2</v>
      </c>
      <c r="AB10" s="31">
        <f ca="1">IF($P10=2002,OFFSET('2002'!O$1,Calculations!$B8,0),IF($P10=2003,OFFSET('2003'!O$1,Calculations!$B8,0),IF($P10=2004,OFFSET('2004'!O$1,Calculations!$B8,0),IF($P10=2005,OFFSET('2005'!O$1,Calculations!$B8,0),IF($P10=2006,OFFSET('2006'!O$1,Calculations!$B8,0),IF($P10=2007,OFFSET('2007'!O$1,Calculations!$B8,0),IF($P10=2008,OFFSET('2008'!O$1,Calculations!$B8,0),IF($P10=2009,OFFSET('2009'!O$1,Calculations!$B8,0),IF($P10=2010,OFFSET('2010'!O$1,Calculations!$B8,0),IF($P10=2011,OFFSET('2011'!O$1,Calculations!$B8,0),IF($P10=2012,OFFSET('2012'!O$1,Calculations!$B8,0),IF($P10=2013,OFFSET('2013'!O$1,Calculations!$B8,0),IF($P10=2014,OFFSET('2014'!O$1,Calculations!$B8,0),IF($P10=2015,OFFSET('2015'!O$1,Calculations!$B8,0),IF($P10=2016,OFFSET('2016'!O$1,Calculations!$B8,0),IF($P10=2017,OFFSET('2017'!O$1,Calculations!$B8,0),0))))))))))))))))</f>
        <v>6.5558945080145523E-2</v>
      </c>
      <c r="AC10" s="31">
        <f ca="1">IF($P10=2002,OFFSET('2002'!P$1,Calculations!$B8,0),IF($P10=2003,OFFSET('2003'!P$1,Calculations!$B8,0),IF($P10=2004,OFFSET('2004'!P$1,Calculations!$B8,0),IF($P10=2005,OFFSET('2005'!P$1,Calculations!$B8,0),IF($P10=2006,OFFSET('2006'!P$1,Calculations!$B8,0),IF($P10=2007,OFFSET('2007'!P$1,Calculations!$B8,0),IF($P10=2008,OFFSET('2008'!P$1,Calculations!$B8,0),IF($P10=2009,OFFSET('2009'!P$1,Calculations!$B8,0),IF($P10=2010,OFFSET('2010'!P$1,Calculations!$B8,0),IF($P10=2011,OFFSET('2011'!P$1,Calculations!$B8,0),IF($P10=2012,OFFSET('2012'!P$1,Calculations!$B8,0),IF($P10=2013,OFFSET('2013'!P$1,Calculations!$B8,0),IF($P10=2014,OFFSET('2014'!P$1,Calculations!$B8,0),IF($P10=2015,OFFSET('2015'!P$1,Calculations!$B8,0),IF($P10=2016,OFFSET('2016'!P$1,Calculations!$B8,0),IF($P10=2017,OFFSET('2017'!P$1,Calculations!$B8,0),0))))))))))))))))</f>
        <v>2.5486008318893544E-2</v>
      </c>
      <c r="AD10" s="34">
        <f ca="1">IF($P10=2002,OFFSET('2002'!Q$1,Calculations!$B8,0),IF($P10=2003,OFFSET('2003'!Q$1,Calculations!$B8,0),IF($P10=2004,OFFSET('2004'!Q$1,Calculations!$B8,0),IF($P10=2005,OFFSET('2005'!Q$1,Calculations!$B8,0),IF($P10=2006,OFFSET('2006'!Q$1,Calculations!$B8,0),IF($P10=2007,OFFSET('2007'!Q$1,Calculations!$B8,0),IF($P10=2008,OFFSET('2008'!Q$1,Calculations!$B8,0),IF($P10=2009,OFFSET('2009'!Q$1,Calculations!$B8,0),IF($P10=2010,OFFSET('2010'!Q$1,Calculations!$B8,0),IF($P10=2011,OFFSET('2011'!Q$1,Calculations!$B8,0),IF($P10=2012,OFFSET('2012'!Q$1,Calculations!$B8,0),IF($P10=2013,OFFSET('2013'!Q$1,Calculations!$B8,0),IF($P10=2014,OFFSET('2014'!Q$1,Calculations!$B8,0),IF($P10=2015,OFFSET('2015'!Q$1,Calculations!$B8,0),IF($P10=2016,OFFSET('2016'!Q$1,Calculations!$B8,0),IF($P10=2017,OFFSET('2017'!Q$1,Calculations!$B8,0),0))))))))))))))))</f>
        <v>4.2197270842647537E-2</v>
      </c>
      <c r="AE10" s="31">
        <f ca="1">IF($P10=2002,OFFSET('2002'!K$1,Calculations!$C8,0),IF($P10=2003,OFFSET('2003'!K$1,Calculations!$C8,0),IF($P10=2004,OFFSET('2004'!K$1,Calculations!$C8,0),IF($P10=2005,OFFSET('2005'!K$1,Calculations!$C8,0),IF($P10=2006,OFFSET('2006'!K$1,Calculations!$C8,0),IF($P10=2007,OFFSET('2007'!K$1,Calculations!$C8,0),IF($P10=2008,OFFSET('2008'!K$1,Calculations!$C8,0),IF($P10=2009,OFFSET('2009'!K$1,Calculations!$C8,0),IF($P10=2010,OFFSET('2010'!K$1,Calculations!$C8,0),IF($P10=2011,OFFSET('2011'!K$1,Calculations!$C8,0),IF($P10=2012,OFFSET('2012'!K$1,Calculations!$C8,0),IF($P10=2013,OFFSET('2013'!K$1,Calculations!$C8,0),IF($P10=2014,OFFSET('2014'!K$1,Calculations!$C8,0),IF($P10=2015,OFFSET('2015'!K$1,Calculations!$C8,0),IF($P10=2016,OFFSET('2016'!K$1,Calculations!$C8,0),IF($P10=2017,OFFSET('2017'!K$1,Calculations!$C8,0),0))))))))))))))))</f>
        <v>1.7834623389948467E-2</v>
      </c>
      <c r="AF10" s="31">
        <f ca="1">IF($P10=2002,OFFSET('2002'!L$1,Calculations!$C8,0),IF($P10=2003,OFFSET('2003'!L$1,Calculations!$C8,0),IF($P10=2004,OFFSET('2004'!L$1,Calculations!$C8,0),IF($P10=2005,OFFSET('2005'!L$1,Calculations!$C8,0),IF($P10=2006,OFFSET('2006'!L$1,Calculations!$C8,0),IF($P10=2007,OFFSET('2007'!L$1,Calculations!$C8,0),IF($P10=2008,OFFSET('2008'!L$1,Calculations!$C8,0),IF($P10=2009,OFFSET('2009'!L$1,Calculations!$C8,0),IF($P10=2010,OFFSET('2010'!L$1,Calculations!$C8,0),IF($P10=2011,OFFSET('2011'!L$1,Calculations!$C8,0),IF($P10=2012,OFFSET('2012'!L$1,Calculations!$C8,0),IF($P10=2013,OFFSET('2013'!L$1,Calculations!$C8,0),IF($P10=2014,OFFSET('2014'!L$1,Calculations!$C8,0),IF($P10=2015,OFFSET('2015'!L$1,Calculations!$C8,0),IF($P10=2016,OFFSET('2016'!L$1,Calculations!$C8,0),IF($P10=2017,OFFSET('2017'!L$1,Calculations!$C8,0),0))))))))))))))))</f>
        <v>7.7021270976349684E-2</v>
      </c>
      <c r="AG10" s="31">
        <f ca="1">IF($P10=2002,OFFSET('2002'!M$1,Calculations!$C8,0),IF($P10=2003,OFFSET('2003'!M$1,Calculations!$C8,0),IF($P10=2004,OFFSET('2004'!M$1,Calculations!$C8,0),IF($P10=2005,OFFSET('2005'!M$1,Calculations!$C8,0),IF($P10=2006,OFFSET('2006'!M$1,Calculations!$C8,0),IF($P10=2007,OFFSET('2007'!M$1,Calculations!$C8,0),IF($P10=2008,OFFSET('2008'!M$1,Calculations!$C8,0),IF($P10=2009,OFFSET('2009'!M$1,Calculations!$C8,0),IF($P10=2010,OFFSET('2010'!M$1,Calculations!$C8,0),IF($P10=2011,OFFSET('2011'!M$1,Calculations!$C8,0),IF($P10=2012,OFFSET('2012'!M$1,Calculations!$C8,0),IF($P10=2013,OFFSET('2013'!M$1,Calculations!$C8,0),IF($P10=2014,OFFSET('2014'!M$1,Calculations!$C8,0),IF($P10=2015,OFFSET('2015'!M$1,Calculations!$C8,0),IF($P10=2016,OFFSET('2016'!M$1,Calculations!$C8,0),IF($P10=2017,OFFSET('2017'!M$1,Calculations!$C8,0),0))))))))))))))))</f>
        <v>0.13279300107720116</v>
      </c>
      <c r="AH10" s="31">
        <f ca="1">IF($P10=2002,OFFSET('2002'!N$1,Calculations!$C8,0),IF($P10=2003,OFFSET('2003'!N$1,Calculations!$C8,0),IF($P10=2004,OFFSET('2004'!N$1,Calculations!$C8,0),IF($P10=2005,OFFSET('2005'!N$1,Calculations!$C8,0),IF($P10=2006,OFFSET('2006'!N$1,Calculations!$C8,0),IF($P10=2007,OFFSET('2007'!N$1,Calculations!$C8,0),IF($P10=2008,OFFSET('2008'!N$1,Calculations!$C8,0),IF($P10=2009,OFFSET('2009'!N$1,Calculations!$C8,0),IF($P10=2010,OFFSET('2010'!N$1,Calculations!$C8,0),IF($P10=2011,OFFSET('2011'!N$1,Calculations!$C8,0),IF($P10=2012,OFFSET('2012'!N$1,Calculations!$C8,0),IF($P10=2013,OFFSET('2013'!N$1,Calculations!$C8,0),IF($P10=2014,OFFSET('2014'!N$1,Calculations!$C8,0),IF($P10=2015,OFFSET('2015'!N$1,Calculations!$C8,0),IF($P10=2016,OFFSET('2016'!N$1,Calculations!$C8,0),IF($P10=2017,OFFSET('2017'!N$1,Calculations!$C8,0),0))))))))))))))))</f>
        <v>7.7171927291157544E-2</v>
      </c>
      <c r="AI10" s="31">
        <f ca="1">IF($P10=2002,OFFSET('2002'!O$1,Calculations!$C8,0),IF($P10=2003,OFFSET('2003'!O$1,Calculations!$C8,0),IF($P10=2004,OFFSET('2004'!O$1,Calculations!$C8,0),IF($P10=2005,OFFSET('2005'!O$1,Calculations!$C8,0),IF($P10=2006,OFFSET('2006'!O$1,Calculations!$C8,0),IF($P10=2007,OFFSET('2007'!O$1,Calculations!$C8,0),IF($P10=2008,OFFSET('2008'!O$1,Calculations!$C8,0),IF($P10=2009,OFFSET('2009'!O$1,Calculations!$C8,0),IF($P10=2010,OFFSET('2010'!O$1,Calculations!$C8,0),IF($P10=2011,OFFSET('2011'!O$1,Calculations!$C8,0),IF($P10=2012,OFFSET('2012'!O$1,Calculations!$C8,0),IF($P10=2013,OFFSET('2013'!O$1,Calculations!$C8,0),IF($P10=2014,OFFSET('2014'!O$1,Calculations!$C8,0),IF($P10=2015,OFFSET('2015'!O$1,Calculations!$C8,0),IF($P10=2016,OFFSET('2016'!O$1,Calculations!$C8,0),IF($P10=2017,OFFSET('2017'!O$1,Calculations!$C8,0),0))))))))))))))))</f>
        <v>8.1039658189535221E-2</v>
      </c>
      <c r="AJ10" s="31">
        <f ca="1">IF($P10=2002,OFFSET('2002'!P$1,Calculations!$C8,0),IF($P10=2003,OFFSET('2003'!P$1,Calculations!$C8,0),IF($P10=2004,OFFSET('2004'!P$1,Calculations!$C8,0),IF($P10=2005,OFFSET('2005'!P$1,Calculations!$C8,0),IF($P10=2006,OFFSET('2006'!P$1,Calculations!$C8,0),IF($P10=2007,OFFSET('2007'!P$1,Calculations!$C8,0),IF($P10=2008,OFFSET('2008'!P$1,Calculations!$C8,0),IF($P10=2009,OFFSET('2009'!P$1,Calculations!$C8,0),IF($P10=2010,OFFSET('2010'!P$1,Calculations!$C8,0),IF($P10=2011,OFFSET('2011'!P$1,Calculations!$C8,0),IF($P10=2012,OFFSET('2012'!P$1,Calculations!$C8,0),IF($P10=2013,OFFSET('2013'!P$1,Calculations!$C8,0),IF($P10=2014,OFFSET('2014'!P$1,Calculations!$C8,0),IF($P10=2015,OFFSET('2015'!P$1,Calculations!$C8,0),IF($P10=2016,OFFSET('2016'!P$1,Calculations!$C8,0),IF($P10=2017,OFFSET('2017'!P$1,Calculations!$C8,0),0))))))))))))))))</f>
        <v>8.5330625295958515E-2</v>
      </c>
      <c r="AK10" s="34">
        <f ca="1">IF($P10=2002,OFFSET('2002'!Q$1,Calculations!$C8,0),IF($P10=2003,OFFSET('2003'!Q$1,Calculations!$C8,0),IF($P10=2004,OFFSET('2004'!Q$1,Calculations!$C8,0),IF($P10=2005,OFFSET('2005'!Q$1,Calculations!$C8,0),IF($P10=2006,OFFSET('2006'!Q$1,Calculations!$C8,0),IF($P10=2007,OFFSET('2007'!Q$1,Calculations!$C8,0),IF($P10=2008,OFFSET('2008'!Q$1,Calculations!$C8,0),IF($P10=2009,OFFSET('2009'!Q$1,Calculations!$C8,0),IF($P10=2010,OFFSET('2010'!Q$1,Calculations!$C8,0),IF($P10=2011,OFFSET('2011'!Q$1,Calculations!$C8,0),IF($P10=2012,OFFSET('2012'!Q$1,Calculations!$C8,0),IF($P10=2013,OFFSET('2013'!Q$1,Calculations!$C8,0),IF($P10=2014,OFFSET('2014'!Q$1,Calculations!$C8,0),IF($P10=2015,OFFSET('2015'!Q$1,Calculations!$C8,0),IF($P10=2016,OFFSET('2016'!Q$1,Calculations!$C8,0),IF($P10=2017,OFFSET('2017'!Q$1,Calculations!$C8,0),0))))))))))))))))</f>
        <v>5.6666429739187701E-2</v>
      </c>
      <c r="AL10" s="31">
        <f ca="1">IF($P10=2002,OFFSET('2002'!K$1,Calculations!$D8,0),IF($P10=2003,OFFSET('2003'!K$1,Calculations!$D8,0),IF($P10=2004,OFFSET('2004'!K$1,Calculations!$D8,0),IF($P10=2005,OFFSET('2005'!K$1,Calculations!$D8,0),IF($P10=2006,OFFSET('2006'!K$1,Calculations!$D8,0),IF($P10=2007,OFFSET('2007'!K$1,Calculations!$D8,0),IF($P10=2008,OFFSET('2008'!K$1,Calculations!$D8,0),IF($P10=2009,OFFSET('2009'!K$1,Calculations!$D8,0),IF($P10=2010,OFFSET('2010'!K$1,Calculations!$D8,0),IF($P10=2011,OFFSET('2011'!K$1,Calculations!$D8,0),IF($P10=2012,OFFSET('2012'!K$1,Calculations!$D8,0),IF($P10=2013,OFFSET('2013'!K$1,Calculations!$D8,0),IF($P10=2014,OFFSET('2014'!K$1,Calculations!$D8,0),IF($P10=2015,OFFSET('2015'!K$1,Calculations!$D8,0),IF($P10=2016,OFFSET('2016'!K$1,Calculations!$D8,0),IF($P10=2017,OFFSET('2017'!K$1,Calculations!$D8,0),0))))))))))))))))</f>
        <v>9.7269978746124548E-3</v>
      </c>
      <c r="AM10" s="31">
        <f ca="1">IF($P10=2002,OFFSET('2002'!L$1,Calculations!$D8,0),IF($P10=2003,OFFSET('2003'!L$1,Calculations!$D8,0),IF($P10=2004,OFFSET('2004'!L$1,Calculations!$D8,0),IF($P10=2005,OFFSET('2005'!L$1,Calculations!$D8,0),IF($P10=2006,OFFSET('2006'!L$1,Calculations!$D8,0),IF($P10=2007,OFFSET('2007'!L$1,Calculations!$D8,0),IF($P10=2008,OFFSET('2008'!L$1,Calculations!$D8,0),IF($P10=2009,OFFSET('2009'!L$1,Calculations!$D8,0),IF($P10=2010,OFFSET('2010'!L$1,Calculations!$D8,0),IF($P10=2011,OFFSET('2011'!L$1,Calculations!$D8,0),IF($P10=2012,OFFSET('2012'!L$1,Calculations!$D8,0),IF($P10=2013,OFFSET('2013'!L$1,Calculations!$D8,0),IF($P10=2014,OFFSET('2014'!L$1,Calculations!$D8,0),IF($P10=2015,OFFSET('2015'!L$1,Calculations!$D8,0),IF($P10=2016,OFFSET('2016'!L$1,Calculations!$D8,0),IF($P10=2017,OFFSET('2017'!L$1,Calculations!$D8,0),0))))))))))))))))</f>
        <v>0.15039511706839323</v>
      </c>
      <c r="AN10" s="31">
        <f ca="1">IF($P10=2002,OFFSET('2002'!M$1,Calculations!$D8,0),IF($P10=2003,OFFSET('2003'!M$1,Calculations!$D8,0),IF($P10=2004,OFFSET('2004'!M$1,Calculations!$D8,0),IF($P10=2005,OFFSET('2005'!M$1,Calculations!$D8,0),IF($P10=2006,OFFSET('2006'!M$1,Calculations!$D8,0),IF($P10=2007,OFFSET('2007'!M$1,Calculations!$D8,0),IF($P10=2008,OFFSET('2008'!M$1,Calculations!$D8,0),IF($P10=2009,OFFSET('2009'!M$1,Calculations!$D8,0),IF($P10=2010,OFFSET('2010'!M$1,Calculations!$D8,0),IF($P10=2011,OFFSET('2011'!M$1,Calculations!$D8,0),IF($P10=2012,OFFSET('2012'!M$1,Calculations!$D8,0),IF($P10=2013,OFFSET('2013'!M$1,Calculations!$D8,0),IF($P10=2014,OFFSET('2014'!M$1,Calculations!$D8,0),IF($P10=2015,OFFSET('2015'!M$1,Calculations!$D8,0),IF($P10=2016,OFFSET('2016'!M$1,Calculations!$D8,0),IF($P10=2017,OFFSET('2017'!M$1,Calculations!$D8,0),0))))))))))))))))</f>
        <v>7.613949144039546E-2</v>
      </c>
      <c r="AO10" s="31">
        <f ca="1">IF($P10=2002,OFFSET('2002'!N$1,Calculations!$D8,0),IF($P10=2003,OFFSET('2003'!N$1,Calculations!$D8,0),IF($P10=2004,OFFSET('2004'!N$1,Calculations!$D8,0),IF($P10=2005,OFFSET('2005'!N$1,Calculations!$D8,0),IF($P10=2006,OFFSET('2006'!N$1,Calculations!$D8,0),IF($P10=2007,OFFSET('2007'!N$1,Calculations!$D8,0),IF($P10=2008,OFFSET('2008'!N$1,Calculations!$D8,0),IF($P10=2009,OFFSET('2009'!N$1,Calculations!$D8,0),IF($P10=2010,OFFSET('2010'!N$1,Calculations!$D8,0),IF($P10=2011,OFFSET('2011'!N$1,Calculations!$D8,0),IF($P10=2012,OFFSET('2012'!N$1,Calculations!$D8,0),IF($P10=2013,OFFSET('2013'!N$1,Calculations!$D8,0),IF($P10=2014,OFFSET('2014'!N$1,Calculations!$D8,0),IF($P10=2015,OFFSET('2015'!N$1,Calculations!$D8,0),IF($P10=2016,OFFSET('2016'!N$1,Calculations!$D8,0),IF($P10=2017,OFFSET('2017'!N$1,Calculations!$D8,0),0))))))))))))))))</f>
        <v>6.388459584762797E-2</v>
      </c>
      <c r="AP10" s="31">
        <f ca="1">IF($P10=2002,OFFSET('2002'!O$1,Calculations!$D8,0),IF($P10=2003,OFFSET('2003'!O$1,Calculations!$D8,0),IF($P10=2004,OFFSET('2004'!O$1,Calculations!$D8,0),IF($P10=2005,OFFSET('2005'!O$1,Calculations!$D8,0),IF($P10=2006,OFFSET('2006'!O$1,Calculations!$D8,0),IF($P10=2007,OFFSET('2007'!O$1,Calculations!$D8,0),IF($P10=2008,OFFSET('2008'!O$1,Calculations!$D8,0),IF($P10=2009,OFFSET('2009'!O$1,Calculations!$D8,0),IF($P10=2010,OFFSET('2010'!O$1,Calculations!$D8,0),IF($P10=2011,OFFSET('2011'!O$1,Calculations!$D8,0),IF($P10=2012,OFFSET('2012'!O$1,Calculations!$D8,0),IF($P10=2013,OFFSET('2013'!O$1,Calculations!$D8,0),IF($P10=2014,OFFSET('2014'!O$1,Calculations!$D8,0),IF($P10=2015,OFFSET('2015'!O$1,Calculations!$D8,0),IF($P10=2016,OFFSET('2016'!O$1,Calculations!$D8,0),IF($P10=2017,OFFSET('2017'!O$1,Calculations!$D8,0),0))))))))))))))))</f>
        <v>3.5358896048736349E-2</v>
      </c>
      <c r="AQ10" s="31">
        <f ca="1">IF($P10=2002,OFFSET('2002'!P$1,Calculations!$D8,0),IF($P10=2003,OFFSET('2003'!P$1,Calculations!$D8,0),IF($P10=2004,OFFSET('2004'!P$1,Calculations!$D8,0),IF($P10=2005,OFFSET('2005'!P$1,Calculations!$D8,0),IF($P10=2006,OFFSET('2006'!P$1,Calculations!$D8,0),IF($P10=2007,OFFSET('2007'!P$1,Calculations!$D8,0),IF($P10=2008,OFFSET('2008'!P$1,Calculations!$D8,0),IF($P10=2009,OFFSET('2009'!P$1,Calculations!$D8,0),IF($P10=2010,OFFSET('2010'!P$1,Calculations!$D8,0),IF($P10=2011,OFFSET('2011'!P$1,Calculations!$D8,0),IF($P10=2012,OFFSET('2012'!P$1,Calculations!$D8,0),IF($P10=2013,OFFSET('2013'!P$1,Calculations!$D8,0),IF($P10=2014,OFFSET('2014'!P$1,Calculations!$D8,0),IF($P10=2015,OFFSET('2015'!P$1,Calculations!$D8,0),IF($P10=2016,OFFSET('2016'!P$1,Calculations!$D8,0),IF($P10=2017,OFFSET('2017'!P$1,Calculations!$D8,0),0))))))))))))))))</f>
        <v>7.889103760288553E-2</v>
      </c>
      <c r="AR10" s="34">
        <f ca="1">IF($P10=2002,OFFSET('2002'!Q$1,Calculations!$D8,0),IF($P10=2003,OFFSET('2003'!Q$1,Calculations!$D8,0),IF($P10=2004,OFFSET('2004'!Q$1,Calculations!$D8,0),IF($P10=2005,OFFSET('2005'!Q$1,Calculations!$D8,0),IF($P10=2006,OFFSET('2006'!Q$1,Calculations!$D8,0),IF($P10=2007,OFFSET('2007'!Q$1,Calculations!$D8,0),IF($P10=2008,OFFSET('2008'!Q$1,Calculations!$D8,0),IF($P10=2009,OFFSET('2009'!Q$1,Calculations!$D8,0),IF($P10=2010,OFFSET('2010'!Q$1,Calculations!$D8,0),IF($P10=2011,OFFSET('2011'!Q$1,Calculations!$D8,0),IF($P10=2012,OFFSET('2012'!Q$1,Calculations!$D8,0),IF($P10=2013,OFFSET('2013'!Q$1,Calculations!$D8,0),IF($P10=2014,OFFSET('2014'!Q$1,Calculations!$D8,0),IF($P10=2015,OFFSET('2015'!Q$1,Calculations!$D8,0),IF($P10=2016,OFFSET('2016'!Q$1,Calculations!$D8,0),IF($P10=2017,OFFSET('2017'!Q$1,Calculations!$D8,0),0))))))))))))))))</f>
        <v>5.252281894795232E-2</v>
      </c>
      <c r="AS10" s="31">
        <f ca="1">IF($P10=2002,OFFSET('2002'!K$1,Calculations!$E8,0),IF($P10=2003,OFFSET('2003'!K$1,Calculations!$E8,0),IF($P10=2004,OFFSET('2004'!K$1,Calculations!$E8,0),IF($P10=2005,OFFSET('2005'!K$1,Calculations!$E8,0),IF($P10=2006,OFFSET('2006'!K$1,Calculations!$E8,0),IF($P10=2007,OFFSET('2007'!K$1,Calculations!$E8,0),IF($P10=2008,OFFSET('2008'!K$1,Calculations!$E8,0),IF($P10=2009,OFFSET('2009'!K$1,Calculations!$E8,0),IF($P10=2010,OFFSET('2010'!K$1,Calculations!$E8,0),IF($P10=2011,OFFSET('2011'!K$1,Calculations!$E8,0),IF($P10=2012,OFFSET('2012'!K$1,Calculations!$E8,0),IF($P10=2013,OFFSET('2013'!K$1,Calculations!$E8,0),IF($P10=2014,OFFSET('2014'!K$1,Calculations!$E8,0),IF($P10=2015,OFFSET('2015'!K$1,Calculations!$E8,0),IF($P10=2016,OFFSET('2016'!K$1,Calculations!$E8,0),IF($P10=2017,OFFSET('2017'!K$1,Calculations!$E8,0),0))))))))))))))))</f>
        <v>1.5724668904691021E-2</v>
      </c>
      <c r="AT10" s="31">
        <f ca="1">IF($P10=2002,OFFSET('2002'!L$1,Calculations!$E8,0),IF($P10=2003,OFFSET('2003'!L$1,Calculations!$E8,0),IF($P10=2004,OFFSET('2004'!L$1,Calculations!$E8,0),IF($P10=2005,OFFSET('2005'!L$1,Calculations!$E8,0),IF($P10=2006,OFFSET('2006'!L$1,Calculations!$E8,0),IF($P10=2007,OFFSET('2007'!L$1,Calculations!$E8,0),IF($P10=2008,OFFSET('2008'!L$1,Calculations!$E8,0),IF($P10=2009,OFFSET('2009'!L$1,Calculations!$E8,0),IF($P10=2010,OFFSET('2010'!L$1,Calculations!$E8,0),IF($P10=2011,OFFSET('2011'!L$1,Calculations!$E8,0),IF($P10=2012,OFFSET('2012'!L$1,Calculations!$E8,0),IF($P10=2013,OFFSET('2013'!L$1,Calculations!$E8,0),IF($P10=2014,OFFSET('2014'!L$1,Calculations!$E8,0),IF($P10=2015,OFFSET('2015'!L$1,Calculations!$E8,0),IF($P10=2016,OFFSET('2016'!L$1,Calculations!$E8,0),IF($P10=2017,OFFSET('2017'!L$1,Calculations!$E8,0),0))))))))))))))))</f>
        <v>0.10317254594220977</v>
      </c>
      <c r="AU10" s="31">
        <f ca="1">IF($P10=2002,OFFSET('2002'!M$1,Calculations!$E8,0),IF($P10=2003,OFFSET('2003'!M$1,Calculations!$E8,0),IF($P10=2004,OFFSET('2004'!M$1,Calculations!$E8,0),IF($P10=2005,OFFSET('2005'!M$1,Calculations!$E8,0),IF($P10=2006,OFFSET('2006'!M$1,Calculations!$E8,0),IF($P10=2007,OFFSET('2007'!M$1,Calculations!$E8,0),IF($P10=2008,OFFSET('2008'!M$1,Calculations!$E8,0),IF($P10=2009,OFFSET('2009'!M$1,Calculations!$E8,0),IF($P10=2010,OFFSET('2010'!M$1,Calculations!$E8,0),IF($P10=2011,OFFSET('2011'!M$1,Calculations!$E8,0),IF($P10=2012,OFFSET('2012'!M$1,Calculations!$E8,0),IF($P10=2013,OFFSET('2013'!M$1,Calculations!$E8,0),IF($P10=2014,OFFSET('2014'!M$1,Calculations!$E8,0),IF($P10=2015,OFFSET('2015'!M$1,Calculations!$E8,0),IF($P10=2016,OFFSET('2016'!M$1,Calculations!$E8,0),IF($P10=2017,OFFSET('2017'!M$1,Calculations!$E8,0),0))))))))))))))))</f>
        <v>7.0408119182930315E-2</v>
      </c>
      <c r="AV10" s="31">
        <f ca="1">IF($P10=2002,OFFSET('2002'!N$1,Calculations!$E8,0),IF($P10=2003,OFFSET('2003'!N$1,Calculations!$E8,0),IF($P10=2004,OFFSET('2004'!N$1,Calculations!$E8,0),IF($P10=2005,OFFSET('2005'!N$1,Calculations!$E8,0),IF($P10=2006,OFFSET('2006'!N$1,Calculations!$E8,0),IF($P10=2007,OFFSET('2007'!N$1,Calculations!$E8,0),IF($P10=2008,OFFSET('2008'!N$1,Calculations!$E8,0),IF($P10=2009,OFFSET('2009'!N$1,Calculations!$E8,0),IF($P10=2010,OFFSET('2010'!N$1,Calculations!$E8,0),IF($P10=2011,OFFSET('2011'!N$1,Calculations!$E8,0),IF($P10=2012,OFFSET('2012'!N$1,Calculations!$E8,0),IF($P10=2013,OFFSET('2013'!N$1,Calculations!$E8,0),IF($P10=2014,OFFSET('2014'!N$1,Calculations!$E8,0),IF($P10=2015,OFFSET('2015'!N$1,Calculations!$E8,0),IF($P10=2016,OFFSET('2016'!N$1,Calculations!$E8,0),IF($P10=2017,OFFSET('2017'!N$1,Calculations!$E8,0),0))))))))))))))))</f>
        <v>9.5638366654734935E-2</v>
      </c>
      <c r="AW10" s="31">
        <f ca="1">IF($P10=2002,OFFSET('2002'!O$1,Calculations!$E8,0),IF($P10=2003,OFFSET('2003'!O$1,Calculations!$E8,0),IF($P10=2004,OFFSET('2004'!O$1,Calculations!$E8,0),IF($P10=2005,OFFSET('2005'!O$1,Calculations!$E8,0),IF($P10=2006,OFFSET('2006'!O$1,Calculations!$E8,0),IF($P10=2007,OFFSET('2007'!O$1,Calculations!$E8,0),IF($P10=2008,OFFSET('2008'!O$1,Calculations!$E8,0),IF($P10=2009,OFFSET('2009'!O$1,Calculations!$E8,0),IF($P10=2010,OFFSET('2010'!O$1,Calculations!$E8,0),IF($P10=2011,OFFSET('2011'!O$1,Calculations!$E8,0),IF($P10=2012,OFFSET('2012'!O$1,Calculations!$E8,0),IF($P10=2013,OFFSET('2013'!O$1,Calculations!$E8,0),IF($P10=2014,OFFSET('2014'!O$1,Calculations!$E8,0),IF($P10=2015,OFFSET('2015'!O$1,Calculations!$E8,0),IF($P10=2016,OFFSET('2016'!O$1,Calculations!$E8,0),IF($P10=2017,OFFSET('2017'!O$1,Calculations!$E8,0),0))))))))))))))))</f>
        <v>7.4728483224807601E-2</v>
      </c>
      <c r="AX10" s="31">
        <f ca="1">IF($P10=2002,OFFSET('2002'!P$1,Calculations!$E8,0),IF($P10=2003,OFFSET('2003'!P$1,Calculations!$E8,0),IF($P10=2004,OFFSET('2004'!P$1,Calculations!$E8,0),IF($P10=2005,OFFSET('2005'!P$1,Calculations!$E8,0),IF($P10=2006,OFFSET('2006'!P$1,Calculations!$E8,0),IF($P10=2007,OFFSET('2007'!P$1,Calculations!$E8,0),IF($P10=2008,OFFSET('2008'!P$1,Calculations!$E8,0),IF($P10=2009,OFFSET('2009'!P$1,Calculations!$E8,0),IF($P10=2010,OFFSET('2010'!P$1,Calculations!$E8,0),IF($P10=2011,OFFSET('2011'!P$1,Calculations!$E8,0),IF($P10=2012,OFFSET('2012'!P$1,Calculations!$E8,0),IF($P10=2013,OFFSET('2013'!P$1,Calculations!$E8,0),IF($P10=2014,OFFSET('2014'!P$1,Calculations!$E8,0),IF($P10=2015,OFFSET('2015'!P$1,Calculations!$E8,0),IF($P10=2016,OFFSET('2016'!P$1,Calculations!$E8,0),IF($P10=2017,OFFSET('2017'!P$1,Calculations!$E8,0),0))))))))))))))))</f>
        <v>4.4209873375526225E-2</v>
      </c>
      <c r="AY10" s="34">
        <f ca="1">IF($P10=2002,OFFSET('2002'!Q$1,Calculations!$E8,0),IF($P10=2003,OFFSET('2003'!Q$1,Calculations!$E8,0),IF($P10=2004,OFFSET('2004'!Q$1,Calculations!$E8,0),IF($P10=2005,OFFSET('2005'!Q$1,Calculations!$E8,0),IF($P10=2006,OFFSET('2006'!Q$1,Calculations!$E8,0),IF($P10=2007,OFFSET('2007'!Q$1,Calculations!$E8,0),IF($P10=2008,OFFSET('2008'!Q$1,Calculations!$E8,0),IF($P10=2009,OFFSET('2009'!Q$1,Calculations!$E8,0),IF($P10=2010,OFFSET('2010'!Q$1,Calculations!$E8,0),IF($P10=2011,OFFSET('2011'!Q$1,Calculations!$E8,0),IF($P10=2012,OFFSET('2012'!Q$1,Calculations!$E8,0),IF($P10=2013,OFFSET('2013'!Q$1,Calculations!$E8,0),IF($P10=2014,OFFSET('2014'!Q$1,Calculations!$E8,0),IF($P10=2015,OFFSET('2015'!Q$1,Calculations!$E8,0),IF($P10=2016,OFFSET('2016'!Q$1,Calculations!$E8,0),IF($P10=2017,OFFSET('2017'!Q$1,Calculations!$E8,0),0))))))))))))))))</f>
        <v>5.7865806038778028E-2</v>
      </c>
      <c r="AZ10" s="31">
        <f ca="1">IF($P10=2002,OFFSET('2002'!K$1,Calculations!$F8,0),IF($P10=2003,OFFSET('2003'!K$1,Calculations!$F8,0),IF($P10=2004,OFFSET('2004'!K$1,Calculations!$F8,0),IF($P10=2005,OFFSET('2005'!K$1,Calculations!$F8,0),IF($P10=2006,OFFSET('2006'!K$1,Calculations!$F8,0),IF($P10=2007,OFFSET('2007'!K$1,Calculations!$F8,0),IF($P10=2008,OFFSET('2008'!K$1,Calculations!$F8,0),IF($P10=2009,OFFSET('2009'!K$1,Calculations!$F8,0),IF($P10=2010,OFFSET('2010'!K$1,Calculations!$F8,0),IF($P10=2011,OFFSET('2011'!K$1,Calculations!$F8,0),IF($P10=2012,OFFSET('2012'!K$1,Calculations!$F8,0),IF($P10=2013,OFFSET('2013'!K$1,Calculations!$F8,0),IF($P10=2014,OFFSET('2014'!K$1,Calculations!$F8,0),IF($P10=2015,OFFSET('2015'!K$1,Calculations!$F8,0),IF($P10=2016,OFFSET('2016'!K$1,Calculations!$F8,0),IF($P10=2017,OFFSET('2017'!K$1,Calculations!$F8,0),0))))))))))))))))</f>
        <v>6.6624256913504548E-3</v>
      </c>
      <c r="BA10" s="31">
        <f ca="1">IF($P10=2002,OFFSET('2002'!L$1,Calculations!$F8,0),IF($P10=2003,OFFSET('2003'!L$1,Calculations!$F8,0),IF($P10=2004,OFFSET('2004'!L$1,Calculations!$F8,0),IF($P10=2005,OFFSET('2005'!L$1,Calculations!$F8,0),IF($P10=2006,OFFSET('2006'!L$1,Calculations!$F8,0),IF($P10=2007,OFFSET('2007'!L$1,Calculations!$F8,0),IF($P10=2008,OFFSET('2008'!L$1,Calculations!$F8,0),IF($P10=2009,OFFSET('2009'!L$1,Calculations!$F8,0),IF($P10=2010,OFFSET('2010'!L$1,Calculations!$F8,0),IF($P10=2011,OFFSET('2011'!L$1,Calculations!$F8,0),IF($P10=2012,OFFSET('2012'!L$1,Calculations!$F8,0),IF($P10=2013,OFFSET('2013'!L$1,Calculations!$F8,0),IF($P10=2014,OFFSET('2014'!L$1,Calculations!$F8,0),IF($P10=2015,OFFSET('2015'!L$1,Calculations!$F8,0),IF($P10=2016,OFFSET('2016'!L$1,Calculations!$F8,0),IF($P10=2017,OFFSET('2017'!L$1,Calculations!$F8,0),0))))))))))))))))</f>
        <v>2.2084088353542763E-2</v>
      </c>
      <c r="BB10" s="31">
        <f ca="1">IF($P10=2002,OFFSET('2002'!M$1,Calculations!$F8,0),IF($P10=2003,OFFSET('2003'!M$1,Calculations!$F8,0),IF($P10=2004,OFFSET('2004'!M$1,Calculations!$F8,0),IF($P10=2005,OFFSET('2005'!M$1,Calculations!$F8,0),IF($P10=2006,OFFSET('2006'!M$1,Calculations!$F8,0),IF($P10=2007,OFFSET('2007'!M$1,Calculations!$F8,0),IF($P10=2008,OFFSET('2008'!M$1,Calculations!$F8,0),IF($P10=2009,OFFSET('2009'!M$1,Calculations!$F8,0),IF($P10=2010,OFFSET('2010'!M$1,Calculations!$F8,0),IF($P10=2011,OFFSET('2011'!M$1,Calculations!$F8,0),IF($P10=2012,OFFSET('2012'!M$1,Calculations!$F8,0),IF($P10=2013,OFFSET('2013'!M$1,Calculations!$F8,0),IF($P10=2014,OFFSET('2014'!M$1,Calculations!$F8,0),IF($P10=2015,OFFSET('2015'!M$1,Calculations!$F8,0),IF($P10=2016,OFFSET('2016'!M$1,Calculations!$F8,0),IF($P10=2017,OFFSET('2017'!M$1,Calculations!$F8,0),0))))))))))))))))</f>
        <v>4.0310190831299268E-2</v>
      </c>
      <c r="BC10" s="31">
        <f ca="1">IF($P10=2002,OFFSET('2002'!N$1,Calculations!$F8,0),IF($P10=2003,OFFSET('2003'!N$1,Calculations!$F8,0),IF($P10=2004,OFFSET('2004'!N$1,Calculations!$F8,0),IF($P10=2005,OFFSET('2005'!N$1,Calculations!$F8,0),IF($P10=2006,OFFSET('2006'!N$1,Calculations!$F8,0),IF($P10=2007,OFFSET('2007'!N$1,Calculations!$F8,0),IF($P10=2008,OFFSET('2008'!N$1,Calculations!$F8,0),IF($P10=2009,OFFSET('2009'!N$1,Calculations!$F8,0),IF($P10=2010,OFFSET('2010'!N$1,Calculations!$F8,0),IF($P10=2011,OFFSET('2011'!N$1,Calculations!$F8,0),IF($P10=2012,OFFSET('2012'!N$1,Calculations!$F8,0),IF($P10=2013,OFFSET('2013'!N$1,Calculations!$F8,0),IF($P10=2014,OFFSET('2014'!N$1,Calculations!$F8,0),IF($P10=2015,OFFSET('2015'!N$1,Calculations!$F8,0),IF($P10=2016,OFFSET('2016'!N$1,Calculations!$F8,0),IF($P10=2017,OFFSET('2017'!N$1,Calculations!$F8,0),0))))))))))))))))</f>
        <v>3.9239421059620541E-2</v>
      </c>
      <c r="BD10" s="31">
        <f ca="1">IF($P10=2002,OFFSET('2002'!O$1,Calculations!$F8,0),IF($P10=2003,OFFSET('2003'!O$1,Calculations!$F8,0),IF($P10=2004,OFFSET('2004'!O$1,Calculations!$F8,0),IF($P10=2005,OFFSET('2005'!O$1,Calculations!$F8,0),IF($P10=2006,OFFSET('2006'!O$1,Calculations!$F8,0),IF($P10=2007,OFFSET('2007'!O$1,Calculations!$F8,0),IF($P10=2008,OFFSET('2008'!O$1,Calculations!$F8,0),IF($P10=2009,OFFSET('2009'!O$1,Calculations!$F8,0),IF($P10=2010,OFFSET('2010'!O$1,Calculations!$F8,0),IF($P10=2011,OFFSET('2011'!O$1,Calculations!$F8,0),IF($P10=2012,OFFSET('2012'!O$1,Calculations!$F8,0),IF($P10=2013,OFFSET('2013'!O$1,Calculations!$F8,0),IF($P10=2014,OFFSET('2014'!O$1,Calculations!$F8,0),IF($P10=2015,OFFSET('2015'!O$1,Calculations!$F8,0),IF($P10=2016,OFFSET('2016'!O$1,Calculations!$F8,0),IF($P10=2017,OFFSET('2017'!O$1,Calculations!$F8,0),0))))))))))))))))</f>
        <v>1.2388981031597419E-2</v>
      </c>
      <c r="BE10" s="31">
        <f ca="1">IF($P10=2002,OFFSET('2002'!P$1,Calculations!$F8,0),IF($P10=2003,OFFSET('2003'!P$1,Calculations!$F8,0),IF($P10=2004,OFFSET('2004'!P$1,Calculations!$F8,0),IF($P10=2005,OFFSET('2005'!P$1,Calculations!$F8,0),IF($P10=2006,OFFSET('2006'!P$1,Calculations!$F8,0),IF($P10=2007,OFFSET('2007'!P$1,Calculations!$F8,0),IF($P10=2008,OFFSET('2008'!P$1,Calculations!$F8,0),IF($P10=2009,OFFSET('2009'!P$1,Calculations!$F8,0),IF($P10=2010,OFFSET('2010'!P$1,Calculations!$F8,0),IF($P10=2011,OFFSET('2011'!P$1,Calculations!$F8,0),IF($P10=2012,OFFSET('2012'!P$1,Calculations!$F8,0),IF($P10=2013,OFFSET('2013'!P$1,Calculations!$F8,0),IF($P10=2014,OFFSET('2014'!P$1,Calculations!$F8,0),IF($P10=2015,OFFSET('2015'!P$1,Calculations!$F8,0),IF($P10=2016,OFFSET('2016'!P$1,Calculations!$F8,0),IF($P10=2017,OFFSET('2017'!P$1,Calculations!$F8,0),0))))))))))))))))</f>
        <v>3.3881885557537565E-2</v>
      </c>
      <c r="BF10" s="34">
        <f ca="1">IF($P10=2002,OFFSET('2002'!Q$1,Calculations!$F8,0),IF($P10=2003,OFFSET('2003'!Q$1,Calculations!$F8,0),IF($P10=2004,OFFSET('2004'!Q$1,Calculations!$F8,0),IF($P10=2005,OFFSET('2005'!Q$1,Calculations!$F8,0),IF($P10=2006,OFFSET('2006'!Q$1,Calculations!$F8,0),IF($P10=2007,OFFSET('2007'!Q$1,Calculations!$F8,0),IF($P10=2008,OFFSET('2008'!Q$1,Calculations!$F8,0),IF($P10=2009,OFFSET('2009'!Q$1,Calculations!$F8,0),IF($P10=2010,OFFSET('2010'!Q$1,Calculations!$F8,0),IF($P10=2011,OFFSET('2011'!Q$1,Calculations!$F8,0),IF($P10=2012,OFFSET('2012'!Q$1,Calculations!$F8,0),IF($P10=2013,OFFSET('2013'!Q$1,Calculations!$F8,0),IF($P10=2014,OFFSET('2014'!Q$1,Calculations!$F8,0),IF($P10=2015,OFFSET('2015'!Q$1,Calculations!$F8,0),IF($P10=2016,OFFSET('2016'!Q$1,Calculations!$F8,0),IF($P10=2017,OFFSET('2017'!Q$1,Calculations!$F8,0),0))))))))))))))))</f>
        <v>1.486786967180685E-2</v>
      </c>
      <c r="BG10" s="31">
        <f ca="1">IF($P10=2002,OFFSET('2002'!K$1,Calculations!$G8,0),IF($P10=2003,OFFSET('2003'!K$1,Calculations!$G8,0),IF($P10=2004,OFFSET('2004'!K$1,Calculations!$G8,0),IF($P10=2005,OFFSET('2005'!K$1,Calculations!$G8,0),IF($P10=2006,OFFSET('2006'!K$1,Calculations!$G8,0),IF($P10=2007,OFFSET('2007'!K$1,Calculations!$G8,0),IF($P10=2008,OFFSET('2008'!K$1,Calculations!$G8,0),IF($P10=2009,OFFSET('2009'!K$1,Calculations!$G8,0),IF($P10=2010,OFFSET('2010'!K$1,Calculations!$G8,0),IF($P10=2011,OFFSET('2011'!K$1,Calculations!$G8,0),IF($P10=2012,OFFSET('2012'!K$1,Calculations!$G8,0),IF($P10=2013,OFFSET('2013'!K$1,Calculations!$G8,0),IF($P10=2014,OFFSET('2014'!K$1,Calculations!$G8,0),IF($P10=2015,OFFSET('2015'!K$1,Calculations!$G8,0),IF($P10=2016,OFFSET('2016'!K$1,Calculations!$G8,0),IF($P10=2017,OFFSET('2017'!K$1,Calculations!$G8,0),0))))))))))))))))</f>
        <v>6.9573978579510004E-2</v>
      </c>
      <c r="BH10" s="31">
        <f ca="1">IF($P10=2002,OFFSET('2002'!L$1,Calculations!$G8,0),IF($P10=2003,OFFSET('2003'!L$1,Calculations!$G8,0),IF($P10=2004,OFFSET('2004'!L$1,Calculations!$G8,0),IF($P10=2005,OFFSET('2005'!L$1,Calculations!$G8,0),IF($P10=2006,OFFSET('2006'!L$1,Calculations!$G8,0),IF($P10=2007,OFFSET('2007'!L$1,Calculations!$G8,0),IF($P10=2008,OFFSET('2008'!L$1,Calculations!$G8,0),IF($P10=2009,OFFSET('2009'!L$1,Calculations!$G8,0),IF($P10=2010,OFFSET('2010'!L$1,Calculations!$G8,0),IF($P10=2011,OFFSET('2011'!L$1,Calculations!$G8,0),IF($P10=2012,OFFSET('2012'!L$1,Calculations!$G8,0),IF($P10=2013,OFFSET('2013'!L$1,Calculations!$G8,0),IF($P10=2014,OFFSET('2014'!L$1,Calculations!$G8,0),IF($P10=2015,OFFSET('2015'!L$1,Calculations!$G8,0),IF($P10=2016,OFFSET('2016'!L$1,Calculations!$G8,0),IF($P10=2017,OFFSET('2017'!L$1,Calculations!$G8,0),0))))))))))))))))</f>
        <v>0.19623425593103513</v>
      </c>
      <c r="BI10" s="31">
        <f ca="1">IF($P10=2002,OFFSET('2002'!M$1,Calculations!$G8,0),IF($P10=2003,OFFSET('2003'!M$1,Calculations!$G8,0),IF($P10=2004,OFFSET('2004'!M$1,Calculations!$G8,0),IF($P10=2005,OFFSET('2005'!M$1,Calculations!$G8,0),IF($P10=2006,OFFSET('2006'!M$1,Calculations!$G8,0),IF($P10=2007,OFFSET('2007'!M$1,Calculations!$G8,0),IF($P10=2008,OFFSET('2008'!M$1,Calculations!$G8,0),IF($P10=2009,OFFSET('2009'!M$1,Calculations!$G8,0),IF($P10=2010,OFFSET('2010'!M$1,Calculations!$G8,0),IF($P10=2011,OFFSET('2011'!M$1,Calculations!$G8,0),IF($P10=2012,OFFSET('2012'!M$1,Calculations!$G8,0),IF($P10=2013,OFFSET('2013'!M$1,Calculations!$G8,0),IF($P10=2014,OFFSET('2014'!M$1,Calculations!$G8,0),IF($P10=2015,OFFSET('2015'!M$1,Calculations!$G8,0),IF($P10=2016,OFFSET('2016'!M$1,Calculations!$G8,0),IF($P10=2017,OFFSET('2017'!M$1,Calculations!$G8,0),0))))))))))))))))</f>
        <v>0.12895075027984187</v>
      </c>
      <c r="BJ10" s="31">
        <f ca="1">IF($P10=2002,OFFSET('2002'!N$1,Calculations!$G8,0),IF($P10=2003,OFFSET('2003'!N$1,Calculations!$G8,0),IF($P10=2004,OFFSET('2004'!N$1,Calculations!$G8,0),IF($P10=2005,OFFSET('2005'!N$1,Calculations!$G8,0),IF($P10=2006,OFFSET('2006'!N$1,Calculations!$G8,0),IF($P10=2007,OFFSET('2007'!N$1,Calculations!$G8,0),IF($P10=2008,OFFSET('2008'!N$1,Calculations!$G8,0),IF($P10=2009,OFFSET('2009'!N$1,Calculations!$G8,0),IF($P10=2010,OFFSET('2010'!N$1,Calculations!$G8,0),IF($P10=2011,OFFSET('2011'!N$1,Calculations!$G8,0),IF($P10=2012,OFFSET('2012'!N$1,Calculations!$G8,0),IF($P10=2013,OFFSET('2013'!N$1,Calculations!$G8,0),IF($P10=2014,OFFSET('2014'!N$1,Calculations!$G8,0),IF($P10=2015,OFFSET('2015'!N$1,Calculations!$G8,0),IF($P10=2016,OFFSET('2016'!N$1,Calculations!$G8,0),IF($P10=2017,OFFSET('2017'!N$1,Calculations!$G8,0),0))))))))))))))))</f>
        <v>0.18339289720169463</v>
      </c>
      <c r="BK10" s="31">
        <f ca="1">IF($P10=2002,OFFSET('2002'!O$1,Calculations!$G8,0),IF($P10=2003,OFFSET('2003'!O$1,Calculations!$G8,0),IF($P10=2004,OFFSET('2004'!O$1,Calculations!$G8,0),IF($P10=2005,OFFSET('2005'!O$1,Calculations!$G8,0),IF($P10=2006,OFFSET('2006'!O$1,Calculations!$G8,0),IF($P10=2007,OFFSET('2007'!O$1,Calculations!$G8,0),IF($P10=2008,OFFSET('2008'!O$1,Calculations!$G8,0),IF($P10=2009,OFFSET('2009'!O$1,Calculations!$G8,0),IF($P10=2010,OFFSET('2010'!O$1,Calculations!$G8,0),IF($P10=2011,OFFSET('2011'!O$1,Calculations!$G8,0),IF($P10=2012,OFFSET('2012'!O$1,Calculations!$G8,0),IF($P10=2013,OFFSET('2013'!O$1,Calculations!$G8,0),IF($P10=2014,OFFSET('2014'!O$1,Calculations!$G8,0),IF($P10=2015,OFFSET('2015'!O$1,Calculations!$G8,0),IF($P10=2016,OFFSET('2016'!O$1,Calculations!$G8,0),IF($P10=2017,OFFSET('2017'!O$1,Calculations!$G8,0),0))))))))))))))))</f>
        <v>0.12907101624472164</v>
      </c>
      <c r="BL10" s="31">
        <f ca="1">IF($P10=2002,OFFSET('2002'!P$1,Calculations!$G8,0),IF($P10=2003,OFFSET('2003'!P$1,Calculations!$G8,0),IF($P10=2004,OFFSET('2004'!P$1,Calculations!$G8,0),IF($P10=2005,OFFSET('2005'!P$1,Calculations!$G8,0),IF($P10=2006,OFFSET('2006'!P$1,Calculations!$G8,0),IF($P10=2007,OFFSET('2007'!P$1,Calculations!$G8,0),IF($P10=2008,OFFSET('2008'!P$1,Calculations!$G8,0),IF($P10=2009,OFFSET('2009'!P$1,Calculations!$G8,0),IF($P10=2010,OFFSET('2010'!P$1,Calculations!$G8,0),IF($P10=2011,OFFSET('2011'!P$1,Calculations!$G8,0),IF($P10=2012,OFFSET('2012'!P$1,Calculations!$G8,0),IF($P10=2013,OFFSET('2013'!P$1,Calculations!$G8,0),IF($P10=2014,OFFSET('2014'!P$1,Calculations!$G8,0),IF($P10=2015,OFFSET('2015'!P$1,Calculations!$G8,0),IF($P10=2016,OFFSET('2016'!P$1,Calculations!$G8,0),IF($P10=2017,OFFSET('2017'!P$1,Calculations!$G8,0),0))))))))))))))))</f>
        <v>0.19375143204180542</v>
      </c>
      <c r="BM10" s="34">
        <f ca="1">IF($P10=2002,OFFSET('2002'!Q$1,Calculations!$G8,0),IF($P10=2003,OFFSET('2003'!Q$1,Calculations!$G8,0),IF($P10=2004,OFFSET('2004'!Q$1,Calculations!$G8,0),IF($P10=2005,OFFSET('2005'!Q$1,Calculations!$G8,0),IF($P10=2006,OFFSET('2006'!Q$1,Calculations!$G8,0),IF($P10=2007,OFFSET('2007'!Q$1,Calculations!$G8,0),IF($P10=2008,OFFSET('2008'!Q$1,Calculations!$G8,0),IF($P10=2009,OFFSET('2009'!Q$1,Calculations!$G8,0),IF($P10=2010,OFFSET('2010'!Q$1,Calculations!$G8,0),IF($P10=2011,OFFSET('2011'!Q$1,Calculations!$G8,0),IF($P10=2012,OFFSET('2012'!Q$1,Calculations!$G8,0),IF($P10=2013,OFFSET('2013'!Q$1,Calculations!$G8,0),IF($P10=2014,OFFSET('2014'!Q$1,Calculations!$G8,0),IF($P10=2015,OFFSET('2015'!Q$1,Calculations!$G8,0),IF($P10=2016,OFFSET('2016'!Q$1,Calculations!$G8,0),IF($P10=2017,OFFSET('2017'!Q$1,Calculations!$G8,0),0))))))))))))))))</f>
        <v>0.12229332123395567</v>
      </c>
      <c r="BN10" s="31">
        <f ca="1">IF($P10=2002,OFFSET('2002'!K$1,Calculations!$H8,0),IF($P10=2003,OFFSET('2003'!K$1,Calculations!$H8,0),IF($P10=2004,OFFSET('2004'!K$1,Calculations!$H8,0),IF($P10=2005,OFFSET('2005'!K$1,Calculations!$H8,0),IF($P10=2006,OFFSET('2006'!K$1,Calculations!$H8,0),IF($P10=2007,OFFSET('2007'!K$1,Calculations!$H8,0),IF($P10=2008,OFFSET('2008'!K$1,Calculations!$H8,0),IF($P10=2009,OFFSET('2009'!K$1,Calculations!$H8,0),IF($P10=2010,OFFSET('2010'!K$1,Calculations!$H8,0),IF($P10=2011,OFFSET('2011'!K$1,Calculations!$H8,0),IF($P10=2012,OFFSET('2012'!K$1,Calculations!$H8,0),IF($P10=2013,OFFSET('2013'!K$1,Calculations!$H8,0),IF($P10=2014,OFFSET('2014'!K$1,Calculations!$H8,0),IF($P10=2015,OFFSET('2015'!K$1,Calculations!$H8,0),IF($P10=2016,OFFSET('2016'!K$1,Calculations!$H8,0),IF($P10=2017,OFFSET('2017'!K$1,Calculations!$H8,0),0))))))))))))))))</f>
        <v>1.3047972416266004E-3</v>
      </c>
      <c r="BO10" s="31">
        <f ca="1">IF($P10=2002,OFFSET('2002'!L$1,Calculations!$H8,0),IF($P10=2003,OFFSET('2003'!L$1,Calculations!$H8,0),IF($P10=2004,OFFSET('2004'!L$1,Calculations!$H8,0),IF($P10=2005,OFFSET('2005'!L$1,Calculations!$H8,0),IF($P10=2006,OFFSET('2006'!L$1,Calculations!$H8,0),IF($P10=2007,OFFSET('2007'!L$1,Calculations!$H8,0),IF($P10=2008,OFFSET('2008'!L$1,Calculations!$H8,0),IF($P10=2009,OFFSET('2009'!L$1,Calculations!$H8,0),IF($P10=2010,OFFSET('2010'!L$1,Calculations!$H8,0),IF($P10=2011,OFFSET('2011'!L$1,Calculations!$H8,0),IF($P10=2012,OFFSET('2012'!L$1,Calculations!$H8,0),IF($P10=2013,OFFSET('2013'!L$1,Calculations!$H8,0),IF($P10=2014,OFFSET('2014'!L$1,Calculations!$H8,0),IF($P10=2015,OFFSET('2015'!L$1,Calculations!$H8,0),IF($P10=2016,OFFSET('2016'!L$1,Calculations!$H8,0),IF($P10=2017,OFFSET('2017'!L$1,Calculations!$H8,0),0))))))))))))))))</f>
        <v>2.3171171245697914E-2</v>
      </c>
      <c r="BP10" s="31">
        <f ca="1">IF($P10=2002,OFFSET('2002'!M$1,Calculations!$H8,0),IF($P10=2003,OFFSET('2003'!M$1,Calculations!$H8,0),IF($P10=2004,OFFSET('2004'!M$1,Calculations!$H8,0),IF($P10=2005,OFFSET('2005'!M$1,Calculations!$H8,0),IF($P10=2006,OFFSET('2006'!M$1,Calculations!$H8,0),IF($P10=2007,OFFSET('2007'!M$1,Calculations!$H8,0),IF($P10=2008,OFFSET('2008'!M$1,Calculations!$H8,0),IF($P10=2009,OFFSET('2009'!M$1,Calculations!$H8,0),IF($P10=2010,OFFSET('2010'!M$1,Calculations!$H8,0),IF($P10=2011,OFFSET('2011'!M$1,Calculations!$H8,0),IF($P10=2012,OFFSET('2012'!M$1,Calculations!$H8,0),IF($P10=2013,OFFSET('2013'!M$1,Calculations!$H8,0),IF($P10=2014,OFFSET('2014'!M$1,Calculations!$H8,0),IF($P10=2015,OFFSET('2015'!M$1,Calculations!$H8,0),IF($P10=2016,OFFSET('2016'!M$1,Calculations!$H8,0),IF($P10=2017,OFFSET('2017'!M$1,Calculations!$H8,0),0))))))))))))))))</f>
        <v>6.0952350203284514E-4</v>
      </c>
      <c r="BQ10" s="31">
        <f ca="1">IF($P10=2002,OFFSET('2002'!N$1,Calculations!$H8,0),IF($P10=2003,OFFSET('2003'!N$1,Calculations!$H8,0),IF($P10=2004,OFFSET('2004'!N$1,Calculations!$H8,0),IF($P10=2005,OFFSET('2005'!N$1,Calculations!$H8,0),IF($P10=2006,OFFSET('2006'!N$1,Calculations!$H8,0),IF($P10=2007,OFFSET('2007'!N$1,Calculations!$H8,0),IF($P10=2008,OFFSET('2008'!N$1,Calculations!$H8,0),IF($P10=2009,OFFSET('2009'!N$1,Calculations!$H8,0),IF($P10=2010,OFFSET('2010'!N$1,Calculations!$H8,0),IF($P10=2011,OFFSET('2011'!N$1,Calculations!$H8,0),IF($P10=2012,OFFSET('2012'!N$1,Calculations!$H8,0),IF($P10=2013,OFFSET('2013'!N$1,Calculations!$H8,0),IF($P10=2014,OFFSET('2014'!N$1,Calculations!$H8,0),IF($P10=2015,OFFSET('2015'!N$1,Calculations!$H8,0),IF($P10=2016,OFFSET('2016'!N$1,Calculations!$H8,0),IF($P10=2017,OFFSET('2017'!N$1,Calculations!$H8,0),0))))))))))))))))</f>
        <v>0.10737918874695129</v>
      </c>
      <c r="BR10" s="31">
        <f ca="1">IF($P10=2002,OFFSET('2002'!O$1,Calculations!$H8,0),IF($P10=2003,OFFSET('2003'!O$1,Calculations!$H8,0),IF($P10=2004,OFFSET('2004'!O$1,Calculations!$H8,0),IF($P10=2005,OFFSET('2005'!O$1,Calculations!$H8,0),IF($P10=2006,OFFSET('2006'!O$1,Calculations!$H8,0),IF($P10=2007,OFFSET('2007'!O$1,Calculations!$H8,0),IF($P10=2008,OFFSET('2008'!O$1,Calculations!$H8,0),IF($P10=2009,OFFSET('2009'!O$1,Calculations!$H8,0),IF($P10=2010,OFFSET('2010'!O$1,Calculations!$H8,0),IF($P10=2011,OFFSET('2011'!O$1,Calculations!$H8,0),IF($P10=2012,OFFSET('2012'!O$1,Calculations!$H8,0),IF($P10=2013,OFFSET('2013'!O$1,Calculations!$H8,0),IF($P10=2014,OFFSET('2014'!O$1,Calculations!$H8,0),IF($P10=2015,OFFSET('2015'!O$1,Calculations!$H8,0),IF($P10=2016,OFFSET('2016'!O$1,Calculations!$H8,0),IF($P10=2017,OFFSET('2017'!O$1,Calculations!$H8,0),0))))))))))))))))</f>
        <v>3.8679033952091252E-3</v>
      </c>
      <c r="BS10" s="31">
        <f ca="1">IF($P10=2002,OFFSET('2002'!P$1,Calculations!$H8,0),IF($P10=2003,OFFSET('2003'!P$1,Calculations!$H8,0),IF($P10=2004,OFFSET('2004'!P$1,Calculations!$H8,0),IF($P10=2005,OFFSET('2005'!P$1,Calculations!$H8,0),IF($P10=2006,OFFSET('2006'!P$1,Calculations!$H8,0),IF($P10=2007,OFFSET('2007'!P$1,Calculations!$H8,0),IF($P10=2008,OFFSET('2008'!P$1,Calculations!$H8,0),IF($P10=2009,OFFSET('2009'!P$1,Calculations!$H8,0),IF($P10=2010,OFFSET('2010'!P$1,Calculations!$H8,0),IF($P10=2011,OFFSET('2011'!P$1,Calculations!$H8,0),IF($P10=2012,OFFSET('2012'!P$1,Calculations!$H8,0),IF($P10=2013,OFFSET('2013'!P$1,Calculations!$H8,0),IF($P10=2014,OFFSET('2014'!P$1,Calculations!$H8,0),IF($P10=2015,OFFSET('2015'!P$1,Calculations!$H8,0),IF($P10=2016,OFFSET('2016'!P$1,Calculations!$H8,0),IF($P10=2017,OFFSET('2017'!P$1,Calculations!$H8,0),0))))))))))))))))</f>
        <v>6.2731305342534141E-2</v>
      </c>
      <c r="BT10" s="34">
        <f ca="1">IF($P10=2002,OFFSET('2002'!Q$1,Calculations!$H8,0),IF($P10=2003,OFFSET('2003'!Q$1,Calculations!$H8,0),IF($P10=2004,OFFSET('2004'!Q$1,Calculations!$H8,0),IF($P10=2005,OFFSET('2005'!Q$1,Calculations!$H8,0),IF($P10=2006,OFFSET('2006'!Q$1,Calculations!$H8,0),IF($P10=2007,OFFSET('2007'!Q$1,Calculations!$H8,0),IF($P10=2008,OFFSET('2008'!Q$1,Calculations!$H8,0),IF($P10=2009,OFFSET('2009'!Q$1,Calculations!$H8,0),IF($P10=2010,OFFSET('2010'!Q$1,Calculations!$H8,0),IF($P10=2011,OFFSET('2011'!Q$1,Calculations!$H8,0),IF($P10=2012,OFFSET('2012'!Q$1,Calculations!$H8,0),IF($P10=2013,OFFSET('2013'!Q$1,Calculations!$H8,0),IF($P10=2014,OFFSET('2014'!Q$1,Calculations!$H8,0),IF($P10=2015,OFFSET('2015'!Q$1,Calculations!$H8,0),IF($P10=2016,OFFSET('2016'!Q$1,Calculations!$H8,0),IF($P10=2017,OFFSET('2017'!Q$1,Calculations!$H8,0),0))))))))))))))))</f>
        <v>1.2764948774440944E-2</v>
      </c>
      <c r="BU10" s="31">
        <f ca="1">IF($P10=2002,OFFSET('2002'!K$1,Calculations!$I8,0),IF($P10=2003,OFFSET('2003'!K$1,Calculations!$I8,0),IF($P10=2004,OFFSET('2004'!K$1,Calculations!$I8,0),IF($P10=2005,OFFSET('2005'!K$1,Calculations!$I8,0),IF($P10=2006,OFFSET('2006'!K$1,Calculations!$I8,0),IF($P10=2007,OFFSET('2007'!K$1,Calculations!$I8,0),IF($P10=2008,OFFSET('2008'!K$1,Calculations!$I8,0),IF($P10=2009,OFFSET('2009'!K$1,Calculations!$I8,0),IF($P10=2010,OFFSET('2010'!K$1,Calculations!$I8,0),IF($P10=2011,OFFSET('2011'!K$1,Calculations!$I8,0),IF($P10=2012,OFFSET('2012'!K$1,Calculations!$I8,0),IF($P10=2013,OFFSET('2013'!K$1,Calculations!$I8,0),IF($P10=2014,OFFSET('2014'!K$1,Calculations!$I8,0),IF($P10=2015,OFFSET('2015'!K$1,Calculations!$I8,0),IF($P10=2016,OFFSET('2016'!K$1,Calculations!$I8,0),IF($P10=2017,OFFSET('2017'!K$1,Calculations!$I8,0),0))))))))))))))))</f>
        <v>1.1755314685169018E-2</v>
      </c>
      <c r="BV10" s="31">
        <f ca="1">IF($P10=2002,OFFSET('2002'!L$1,Calculations!$I8,0),IF($P10=2003,OFFSET('2003'!L$1,Calculations!$I8,0),IF($P10=2004,OFFSET('2004'!L$1,Calculations!$I8,0),IF($P10=2005,OFFSET('2005'!L$1,Calculations!$I8,0),IF($P10=2006,OFFSET('2006'!L$1,Calculations!$I8,0),IF($P10=2007,OFFSET('2007'!L$1,Calculations!$I8,0),IF($P10=2008,OFFSET('2008'!L$1,Calculations!$I8,0),IF($P10=2009,OFFSET('2009'!L$1,Calculations!$I8,0),IF($P10=2010,OFFSET('2010'!L$1,Calculations!$I8,0),IF($P10=2011,OFFSET('2011'!L$1,Calculations!$I8,0),IF($P10=2012,OFFSET('2012'!L$1,Calculations!$I8,0),IF($P10=2013,OFFSET('2013'!L$1,Calculations!$I8,0),IF($P10=2014,OFFSET('2014'!L$1,Calculations!$I8,0),IF($P10=2015,OFFSET('2015'!L$1,Calculations!$I8,0),IF($P10=2016,OFFSET('2016'!L$1,Calculations!$I8,0),IF($P10=2017,OFFSET('2017'!L$1,Calculations!$I8,0),0))))))))))))))))</f>
        <v>5.5589993972901167E-2</v>
      </c>
      <c r="BW10" s="31">
        <f ca="1">IF($P10=2002,OFFSET('2002'!M$1,Calculations!$I8,0),IF($P10=2003,OFFSET('2003'!M$1,Calculations!$I8,0),IF($P10=2004,OFFSET('2004'!M$1,Calculations!$I8,0),IF($P10=2005,OFFSET('2005'!M$1,Calculations!$I8,0),IF($P10=2006,OFFSET('2006'!M$1,Calculations!$I8,0),IF($P10=2007,OFFSET('2007'!M$1,Calculations!$I8,0),IF($P10=2008,OFFSET('2008'!M$1,Calculations!$I8,0),IF($P10=2009,OFFSET('2009'!M$1,Calculations!$I8,0),IF($P10=2010,OFFSET('2010'!M$1,Calculations!$I8,0),IF($P10=2011,OFFSET('2011'!M$1,Calculations!$I8,0),IF($P10=2012,OFFSET('2012'!M$1,Calculations!$I8,0),IF($P10=2013,OFFSET('2013'!M$1,Calculations!$I8,0),IF($P10=2014,OFFSET('2014'!M$1,Calculations!$I8,0),IF($P10=2015,OFFSET('2015'!M$1,Calculations!$I8,0),IF($P10=2016,OFFSET('2016'!M$1,Calculations!$I8,0),IF($P10=2017,OFFSET('2017'!M$1,Calculations!$I8,0),0))))))))))))))))</f>
        <v>0.11043408041797464</v>
      </c>
      <c r="BX10" s="31">
        <f ca="1">IF($P10=2002,OFFSET('2002'!N$1,Calculations!$I8,0),IF($P10=2003,OFFSET('2003'!N$1,Calculations!$I8,0),IF($P10=2004,OFFSET('2004'!N$1,Calculations!$I8,0),IF($P10=2005,OFFSET('2005'!N$1,Calculations!$I8,0),IF($P10=2006,OFFSET('2006'!N$1,Calculations!$I8,0),IF($P10=2007,OFFSET('2007'!N$1,Calculations!$I8,0),IF($P10=2008,OFFSET('2008'!N$1,Calculations!$I8,0),IF($P10=2009,OFFSET('2009'!N$1,Calculations!$I8,0),IF($P10=2010,OFFSET('2010'!N$1,Calculations!$I8,0),IF($P10=2011,OFFSET('2011'!N$1,Calculations!$I8,0),IF($P10=2012,OFFSET('2012'!N$1,Calculations!$I8,0),IF($P10=2013,OFFSET('2013'!N$1,Calculations!$I8,0),IF($P10=2014,OFFSET('2014'!N$1,Calculations!$I8,0),IF($P10=2015,OFFSET('2015'!N$1,Calculations!$I8,0),IF($P10=2016,OFFSET('2016'!N$1,Calculations!$I8,0),IF($P10=2017,OFFSET('2017'!N$1,Calculations!$I8,0),0))))))))))))))))</f>
        <v>0.13110417857892426</v>
      </c>
      <c r="BY10" s="31">
        <f ca="1">IF($P10=2002,OFFSET('2002'!O$1,Calculations!$I8,0),IF($P10=2003,OFFSET('2003'!O$1,Calculations!$I8,0),IF($P10=2004,OFFSET('2004'!O$1,Calculations!$I8,0),IF($P10=2005,OFFSET('2005'!O$1,Calculations!$I8,0),IF($P10=2006,OFFSET('2006'!O$1,Calculations!$I8,0),IF($P10=2007,OFFSET('2007'!O$1,Calculations!$I8,0),IF($P10=2008,OFFSET('2008'!O$1,Calculations!$I8,0),IF($P10=2009,OFFSET('2009'!O$1,Calculations!$I8,0),IF($P10=2010,OFFSET('2010'!O$1,Calculations!$I8,0),IF($P10=2011,OFFSET('2011'!O$1,Calculations!$I8,0),IF($P10=2012,OFFSET('2012'!O$1,Calculations!$I8,0),IF($P10=2013,OFFSET('2013'!O$1,Calculations!$I8,0),IF($P10=2014,OFFSET('2014'!O$1,Calculations!$I8,0),IF($P10=2015,OFFSET('2015'!O$1,Calculations!$I8,0),IF($P10=2016,OFFSET('2016'!O$1,Calculations!$I8,0),IF($P10=2017,OFFSET('2017'!O$1,Calculations!$I8,0),0))))))))))))))))</f>
        <v>4.4941611652938446E-2</v>
      </c>
      <c r="BZ10" s="31">
        <f ca="1">IF($P10=2002,OFFSET('2002'!P$1,Calculations!$I8,0),IF($P10=2003,OFFSET('2003'!P$1,Calculations!$I8,0),IF($P10=2004,OFFSET('2004'!P$1,Calculations!$I8,0),IF($P10=2005,OFFSET('2005'!P$1,Calculations!$I8,0),IF($P10=2006,OFFSET('2006'!P$1,Calculations!$I8,0),IF($P10=2007,OFFSET('2007'!P$1,Calculations!$I8,0),IF($P10=2008,OFFSET('2008'!P$1,Calculations!$I8,0),IF($P10=2009,OFFSET('2009'!P$1,Calculations!$I8,0),IF($P10=2010,OFFSET('2010'!P$1,Calculations!$I8,0),IF($P10=2011,OFFSET('2011'!P$1,Calculations!$I8,0),IF($P10=2012,OFFSET('2012'!P$1,Calculations!$I8,0),IF($P10=2013,OFFSET('2013'!P$1,Calculations!$I8,0),IF($P10=2014,OFFSET('2014'!P$1,Calculations!$I8,0),IF($P10=2015,OFFSET('2015'!P$1,Calculations!$I8,0),IF($P10=2016,OFFSET('2016'!P$1,Calculations!$I8,0),IF($P10=2017,OFFSET('2017'!P$1,Calculations!$I8,0),0))))))))))))))))</f>
        <v>0.19202916502162412</v>
      </c>
      <c r="CA10" s="34">
        <f ca="1">IF($P10=2002,OFFSET('2002'!Q$1,Calculations!$I8,0),IF($P10=2003,OFFSET('2003'!Q$1,Calculations!$I8,0),IF($P10=2004,OFFSET('2004'!Q$1,Calculations!$I8,0),IF($P10=2005,OFFSET('2005'!Q$1,Calculations!$I8,0),IF($P10=2006,OFFSET('2006'!Q$1,Calculations!$I8,0),IF($P10=2007,OFFSET('2007'!Q$1,Calculations!$I8,0),IF($P10=2008,OFFSET('2008'!Q$1,Calculations!$I8,0),IF($P10=2009,OFFSET('2009'!Q$1,Calculations!$I8,0),IF($P10=2010,OFFSET('2010'!Q$1,Calculations!$I8,0),IF($P10=2011,OFFSET('2011'!Q$1,Calculations!$I8,0),IF($P10=2012,OFFSET('2012'!Q$1,Calculations!$I8,0),IF($P10=2013,OFFSET('2013'!Q$1,Calculations!$I8,0),IF($P10=2014,OFFSET('2014'!Q$1,Calculations!$I8,0),IF($P10=2015,OFFSET('2015'!Q$1,Calculations!$I8,0),IF($P10=2016,OFFSET('2016'!Q$1,Calculations!$I8,0),IF($P10=2017,OFFSET('2017'!Q$1,Calculations!$I8,0),0))))))))))))))))</f>
        <v>4.1651555476007962E-2</v>
      </c>
      <c r="CB10" s="31">
        <f ca="1">IF($P10=2002,OFFSET('2002'!K$1,Calculations!$J8,0),IF($P10=2003,OFFSET('2003'!K$1,Calculations!$J8,0),IF($P10=2004,OFFSET('2004'!K$1,Calculations!$J8,0),IF($P10=2005,OFFSET('2005'!K$1,Calculations!$J8,0),IF($P10=2006,OFFSET('2006'!K$1,Calculations!$J8,0),IF($P10=2007,OFFSET('2007'!K$1,Calculations!$J8,0),IF($P10=2008,OFFSET('2008'!K$1,Calculations!$J8,0),IF($P10=2009,OFFSET('2009'!K$1,Calculations!$J8,0),IF($P10=2010,OFFSET('2010'!K$1,Calculations!$J8,0),IF($P10=2011,OFFSET('2011'!K$1,Calculations!$J8,0),IF($P10=2012,OFFSET('2012'!K$1,Calculations!$J8,0),IF($P10=2013,OFFSET('2013'!K$1,Calculations!$J8,0),IF($P10=2014,OFFSET('2014'!K$1,Calculations!$J8,0),IF($P10=2015,OFFSET('2015'!K$1,Calculations!$J8,0),IF($P10=2016,OFFSET('2016'!K$1,Calculations!$J8,0),IF($P10=2017,OFFSET('2017'!K$1,Calculations!$J8,0),0))))))))))))))))</f>
        <v>0.15912644738974241</v>
      </c>
      <c r="CC10" s="31">
        <f ca="1">IF($P10=2002,OFFSET('2002'!L$1,Calculations!$J8,0),IF($P10=2003,OFFSET('2003'!L$1,Calculations!$J8,0),IF($P10=2004,OFFSET('2004'!L$1,Calculations!$J8,0),IF($P10=2005,OFFSET('2005'!L$1,Calculations!$J8,0),IF($P10=2006,OFFSET('2006'!L$1,Calculations!$J8,0),IF($P10=2007,OFFSET('2007'!L$1,Calculations!$J8,0),IF($P10=2008,OFFSET('2008'!L$1,Calculations!$J8,0),IF($P10=2009,OFFSET('2009'!L$1,Calculations!$J8,0),IF($P10=2010,OFFSET('2010'!L$1,Calculations!$J8,0),IF($P10=2011,OFFSET('2011'!L$1,Calculations!$J8,0),IF($P10=2012,OFFSET('2012'!L$1,Calculations!$J8,0),IF($P10=2013,OFFSET('2013'!L$1,Calculations!$J8,0),IF($P10=2014,OFFSET('2014'!L$1,Calculations!$J8,0),IF($P10=2015,OFFSET('2015'!L$1,Calculations!$J8,0),IF($P10=2016,OFFSET('2016'!L$1,Calculations!$J8,0),IF($P10=2017,OFFSET('2017'!L$1,Calculations!$J8,0),0))))))))))))))))</f>
        <v>2.2311489560729324E-2</v>
      </c>
      <c r="CD10" s="31">
        <f ca="1">IF($P10=2002,OFFSET('2002'!M$1,Calculations!$J8,0),IF($P10=2003,OFFSET('2003'!M$1,Calculations!$J8,0),IF($P10=2004,OFFSET('2004'!M$1,Calculations!$J8,0),IF($P10=2005,OFFSET('2005'!M$1,Calculations!$J8,0),IF($P10=2006,OFFSET('2006'!M$1,Calculations!$J8,0),IF($P10=2007,OFFSET('2007'!M$1,Calculations!$J8,0),IF($P10=2008,OFFSET('2008'!M$1,Calculations!$J8,0),IF($P10=2009,OFFSET('2009'!M$1,Calculations!$J8,0),IF($P10=2010,OFFSET('2010'!M$1,Calculations!$J8,0),IF($P10=2011,OFFSET('2011'!M$1,Calculations!$J8,0),IF($P10=2012,OFFSET('2012'!M$1,Calculations!$J8,0),IF($P10=2013,OFFSET('2013'!M$1,Calculations!$J8,0),IF($P10=2014,OFFSET('2014'!M$1,Calculations!$J8,0),IF($P10=2015,OFFSET('2015'!M$1,Calculations!$J8,0),IF($P10=2016,OFFSET('2016'!M$1,Calculations!$J8,0),IF($P10=2017,OFFSET('2017'!M$1,Calculations!$J8,0),0))))))))))))))))</f>
        <v>5.4680970232727166E-2</v>
      </c>
      <c r="CE10" s="31">
        <f ca="1">IF($P10=2002,OFFSET('2002'!N$1,Calculations!$J8,0),IF($P10=2003,OFFSET('2003'!N$1,Calculations!$J8,0),IF($P10=2004,OFFSET('2004'!N$1,Calculations!$J8,0),IF($P10=2005,OFFSET('2005'!N$1,Calculations!$J8,0),IF($P10=2006,OFFSET('2006'!N$1,Calculations!$J8,0),IF($P10=2007,OFFSET('2007'!N$1,Calculations!$J8,0),IF($P10=2008,OFFSET('2008'!N$1,Calculations!$J8,0),IF($P10=2009,OFFSET('2009'!N$1,Calculations!$J8,0),IF($P10=2010,OFFSET('2010'!N$1,Calculations!$J8,0),IF($P10=2011,OFFSET('2011'!N$1,Calculations!$J8,0),IF($P10=2012,OFFSET('2012'!N$1,Calculations!$J8,0),IF($P10=2013,OFFSET('2013'!N$1,Calculations!$J8,0),IF($P10=2014,OFFSET('2014'!N$1,Calculations!$J8,0),IF($P10=2015,OFFSET('2015'!N$1,Calculations!$J8,0),IF($P10=2016,OFFSET('2016'!N$1,Calculations!$J8,0),IF($P10=2017,OFFSET('2017'!N$1,Calculations!$J8,0),0))))))))))))))))</f>
        <v>4.209347386300745E-2</v>
      </c>
      <c r="CF10" s="31">
        <f ca="1">IF($P10=2002,OFFSET('2002'!O$1,Calculations!$J8,0),IF($P10=2003,OFFSET('2003'!O$1,Calculations!$J8,0),IF($P10=2004,OFFSET('2004'!O$1,Calculations!$J8,0),IF($P10=2005,OFFSET('2005'!O$1,Calculations!$J8,0),IF($P10=2006,OFFSET('2006'!O$1,Calculations!$J8,0),IF($P10=2007,OFFSET('2007'!O$1,Calculations!$J8,0),IF($P10=2008,OFFSET('2008'!O$1,Calculations!$J8,0),IF($P10=2009,OFFSET('2009'!O$1,Calculations!$J8,0),IF($P10=2010,OFFSET('2010'!O$1,Calculations!$J8,0),IF($P10=2011,OFFSET('2011'!O$1,Calculations!$J8,0),IF($P10=2012,OFFSET('2012'!O$1,Calculations!$J8,0),IF($P10=2013,OFFSET('2013'!O$1,Calculations!$J8,0),IF($P10=2014,OFFSET('2014'!O$1,Calculations!$J8,0),IF($P10=2015,OFFSET('2015'!O$1,Calculations!$J8,0),IF($P10=2016,OFFSET('2016'!O$1,Calculations!$J8,0),IF($P10=2017,OFFSET('2017'!O$1,Calculations!$J8,0),0))))))))))))))))</f>
        <v>7.7904448245194949E-2</v>
      </c>
      <c r="CG10" s="31">
        <f ca="1">IF($P10=2002,OFFSET('2002'!P$1,Calculations!$J8,0),IF($P10=2003,OFFSET('2003'!P$1,Calculations!$J8,0),IF($P10=2004,OFFSET('2004'!P$1,Calculations!$J8,0),IF($P10=2005,OFFSET('2005'!P$1,Calculations!$J8,0),IF($P10=2006,OFFSET('2006'!P$1,Calculations!$J8,0),IF($P10=2007,OFFSET('2007'!P$1,Calculations!$J8,0),IF($P10=2008,OFFSET('2008'!P$1,Calculations!$J8,0),IF($P10=2009,OFFSET('2009'!P$1,Calculations!$J8,0),IF($P10=2010,OFFSET('2010'!P$1,Calculations!$J8,0),IF($P10=2011,OFFSET('2011'!P$1,Calculations!$J8,0),IF($P10=2012,OFFSET('2012'!P$1,Calculations!$J8,0),IF($P10=2013,OFFSET('2013'!P$1,Calculations!$J8,0),IF($P10=2014,OFFSET('2014'!P$1,Calculations!$J8,0),IF($P10=2015,OFFSET('2015'!P$1,Calculations!$J8,0),IF($P10=2016,OFFSET('2016'!P$1,Calculations!$J8,0),IF($P10=2017,OFFSET('2017'!P$1,Calculations!$J8,0),0))))))))))))))))</f>
        <v>4.2873574297699883E-2</v>
      </c>
      <c r="CH10" s="34">
        <f ca="1">IF($P10=2002,OFFSET('2002'!Q$1,Calculations!$J8,0),IF($P10=2003,OFFSET('2003'!Q$1,Calculations!$J8,0),IF($P10=2004,OFFSET('2004'!Q$1,Calculations!$J8,0),IF($P10=2005,OFFSET('2005'!Q$1,Calculations!$J8,0),IF($P10=2006,OFFSET('2006'!Q$1,Calculations!$J8,0),IF($P10=2007,OFFSET('2007'!Q$1,Calculations!$J8,0),IF($P10=2008,OFFSET('2008'!Q$1,Calculations!$J8,0),IF($P10=2009,OFFSET('2009'!Q$1,Calculations!$J8,0),IF($P10=2010,OFFSET('2010'!Q$1,Calculations!$J8,0),IF($P10=2011,OFFSET('2011'!Q$1,Calculations!$J8,0),IF($P10=2012,OFFSET('2012'!Q$1,Calculations!$J8,0),IF($P10=2013,OFFSET('2013'!Q$1,Calculations!$J8,0),IF($P10=2014,OFFSET('2014'!Q$1,Calculations!$J8,0),IF($P10=2015,OFFSET('2015'!Q$1,Calculations!$J8,0),IF($P10=2016,OFFSET('2016'!Q$1,Calculations!$J8,0),IF($P10=2017,OFFSET('2017'!Q$1,Calculations!$J8,0),0))))))))))))))))</f>
        <v>9.5970927397187669E-2</v>
      </c>
      <c r="CI10" s="31">
        <f ca="1">IF($P10=2002,OFFSET('2002'!K$1,Calculations!$K8,0),IF($P10=2003,OFFSET('2003'!K$1,Calculations!$K8,0),IF($P10=2004,OFFSET('2004'!K$1,Calculations!$K8,0),IF($P10=2005,OFFSET('2005'!K$1,Calculations!$K8,0),IF($P10=2006,OFFSET('2006'!K$1,Calculations!$K8,0),IF($P10=2007,OFFSET('2007'!K$1,Calculations!$K8,0),IF($P10=2008,OFFSET('2008'!K$1,Calculations!$K8,0),IF($P10=2009,OFFSET('2009'!K$1,Calculations!$K8,0),IF($P10=2010,OFFSET('2010'!K$1,Calculations!$K8,0),IF($P10=2011,OFFSET('2011'!K$1,Calculations!$K8,0),IF($P10=2012,OFFSET('2012'!K$1,Calculations!$K8,0),IF($P10=2013,OFFSET('2013'!K$1,Calculations!$K8,0),IF($P10=2014,OFFSET('2014'!K$1,Calculations!$K8,0),IF($P10=2015,OFFSET('2015'!K$1,Calculations!$K8,0),IF($P10=2016,OFFSET('2016'!K$1,Calculations!$K8,0),IF($P10=2017,OFFSET('2017'!K$1,Calculations!$K8,0),0))))))))))))))))</f>
        <v>9.4269881304796764E-3</v>
      </c>
      <c r="CJ10" s="31">
        <f ca="1">IF($P10=2002,OFFSET('2002'!L$1,Calculations!$K8,0),IF($P10=2003,OFFSET('2003'!L$1,Calculations!$K8,0),IF($P10=2004,OFFSET('2004'!L$1,Calculations!$K8,0),IF($P10=2005,OFFSET('2005'!L$1,Calculations!$K8,0),IF($P10=2006,OFFSET('2006'!L$1,Calculations!$K8,0),IF($P10=2007,OFFSET('2007'!L$1,Calculations!$K8,0),IF($P10=2008,OFFSET('2008'!L$1,Calculations!$K8,0),IF($P10=2009,OFFSET('2009'!L$1,Calculations!$K8,0),IF($P10=2010,OFFSET('2010'!L$1,Calculations!$K8,0),IF($P10=2011,OFFSET('2011'!L$1,Calculations!$K8,0),IF($P10=2012,OFFSET('2012'!L$1,Calculations!$K8,0),IF($P10=2013,OFFSET('2013'!L$1,Calculations!$K8,0),IF($P10=2014,OFFSET('2014'!L$1,Calculations!$K8,0),IF($P10=2015,OFFSET('2015'!L$1,Calculations!$K8,0),IF($P10=2016,OFFSET('2016'!L$1,Calculations!$K8,0),IF($P10=2017,OFFSET('2017'!L$1,Calculations!$K8,0),0))))))))))))))))</f>
        <v>3.5015945620030249E-2</v>
      </c>
      <c r="CK10" s="31">
        <f ca="1">IF($P10=2002,OFFSET('2002'!M$1,Calculations!$K8,0),IF($P10=2003,OFFSET('2003'!M$1,Calculations!$K8,0),IF($P10=2004,OFFSET('2004'!M$1,Calculations!$K8,0),IF($P10=2005,OFFSET('2005'!M$1,Calculations!$K8,0),IF($P10=2006,OFFSET('2006'!M$1,Calculations!$K8,0),IF($P10=2007,OFFSET('2007'!M$1,Calculations!$K8,0),IF($P10=2008,OFFSET('2008'!M$1,Calculations!$K8,0),IF($P10=2009,OFFSET('2009'!M$1,Calculations!$K8,0),IF($P10=2010,OFFSET('2010'!M$1,Calculations!$K8,0),IF($P10=2011,OFFSET('2011'!M$1,Calculations!$K8,0),IF($P10=2012,OFFSET('2012'!M$1,Calculations!$K8,0),IF($P10=2013,OFFSET('2013'!M$1,Calculations!$K8,0),IF($P10=2014,OFFSET('2014'!M$1,Calculations!$K8,0),IF($P10=2015,OFFSET('2015'!M$1,Calculations!$K8,0),IF($P10=2016,OFFSET('2016'!M$1,Calculations!$K8,0),IF($P10=2017,OFFSET('2017'!M$1,Calculations!$K8,0),0))))))))))))))))</f>
        <v>2.886381975585104E-3</v>
      </c>
      <c r="CL10" s="31">
        <f ca="1">IF($P10=2002,OFFSET('2002'!N$1,Calculations!$K8,0),IF($P10=2003,OFFSET('2003'!N$1,Calculations!$K8,0),IF($P10=2004,OFFSET('2004'!N$1,Calculations!$K8,0),IF($P10=2005,OFFSET('2005'!N$1,Calculations!$K8,0),IF($P10=2006,OFFSET('2006'!N$1,Calculations!$K8,0),IF($P10=2007,OFFSET('2007'!N$1,Calculations!$K8,0),IF($P10=2008,OFFSET('2008'!N$1,Calculations!$K8,0),IF($P10=2009,OFFSET('2009'!N$1,Calculations!$K8,0),IF($P10=2010,OFFSET('2010'!N$1,Calculations!$K8,0),IF($P10=2011,OFFSET('2011'!N$1,Calculations!$K8,0),IF($P10=2012,OFFSET('2012'!N$1,Calculations!$K8,0),IF($P10=2013,OFFSET('2013'!N$1,Calculations!$K8,0),IF($P10=2014,OFFSET('2014'!N$1,Calculations!$K8,0),IF($P10=2015,OFFSET('2015'!N$1,Calculations!$K8,0),IF($P10=2016,OFFSET('2016'!N$1,Calculations!$K8,0),IF($P10=2017,OFFSET('2017'!N$1,Calculations!$K8,0),0))))))))))))))))</f>
        <v>9.8558717584970191E-3</v>
      </c>
      <c r="CM10" s="31">
        <f ca="1">IF($P10=2002,OFFSET('2002'!O$1,Calculations!$K8,0),IF($P10=2003,OFFSET('2003'!O$1,Calculations!$K8,0),IF($P10=2004,OFFSET('2004'!O$1,Calculations!$K8,0),IF($P10=2005,OFFSET('2005'!O$1,Calculations!$K8,0),IF($P10=2006,OFFSET('2006'!O$1,Calculations!$K8,0),IF($P10=2007,OFFSET('2007'!O$1,Calculations!$K8,0),IF($P10=2008,OFFSET('2008'!O$1,Calculations!$K8,0),IF($P10=2009,OFFSET('2009'!O$1,Calculations!$K8,0),IF($P10=2010,OFFSET('2010'!O$1,Calculations!$K8,0),IF($P10=2011,OFFSET('2011'!O$1,Calculations!$K8,0),IF($P10=2012,OFFSET('2012'!O$1,Calculations!$K8,0),IF($P10=2013,OFFSET('2013'!O$1,Calculations!$K8,0),IF($P10=2014,OFFSET('2014'!O$1,Calculations!$K8,0),IF($P10=2015,OFFSET('2015'!O$1,Calculations!$K8,0),IF($P10=2016,OFFSET('2016'!O$1,Calculations!$K8,0),IF($P10=2017,OFFSET('2017'!O$1,Calculations!$K8,0),0))))))))))))))))</f>
        <v>6.6380624514357847E-4</v>
      </c>
      <c r="CN10" s="31">
        <f ca="1">IF($P10=2002,OFFSET('2002'!P$1,Calculations!$K8,0),IF($P10=2003,OFFSET('2003'!P$1,Calculations!$K8,0),IF($P10=2004,OFFSET('2004'!P$1,Calculations!$K8,0),IF($P10=2005,OFFSET('2005'!P$1,Calculations!$K8,0),IF($P10=2006,OFFSET('2006'!P$1,Calculations!$K8,0),IF($P10=2007,OFFSET('2007'!P$1,Calculations!$K8,0),IF($P10=2008,OFFSET('2008'!P$1,Calculations!$K8,0),IF($P10=2009,OFFSET('2009'!P$1,Calculations!$K8,0),IF($P10=2010,OFFSET('2010'!P$1,Calculations!$K8,0),IF($P10=2011,OFFSET('2011'!P$1,Calculations!$K8,0),IF($P10=2012,OFFSET('2012'!P$1,Calculations!$K8,0),IF($P10=2013,OFFSET('2013'!P$1,Calculations!$K8,0),IF($P10=2014,OFFSET('2014'!P$1,Calculations!$K8,0),IF($P10=2015,OFFSET('2015'!P$1,Calculations!$K8,0),IF($P10=2016,OFFSET('2016'!P$1,Calculations!$K8,0),IF($P10=2017,OFFSET('2017'!P$1,Calculations!$K8,0),0))))))))))))))))</f>
        <v>3.5691264084077834E-3</v>
      </c>
      <c r="CO10" s="34">
        <f ca="1">IF($P10=2002,OFFSET('2002'!Q$1,Calculations!$K8,0),IF($P10=2003,OFFSET('2003'!Q$1,Calculations!$K8,0),IF($P10=2004,OFFSET('2004'!Q$1,Calculations!$K8,0),IF($P10=2005,OFFSET('2005'!Q$1,Calculations!$K8,0),IF($P10=2006,OFFSET('2006'!Q$1,Calculations!$K8,0),IF($P10=2007,OFFSET('2007'!Q$1,Calculations!$K8,0),IF($P10=2008,OFFSET('2008'!Q$1,Calculations!$K8,0),IF($P10=2009,OFFSET('2009'!Q$1,Calculations!$K8,0),IF($P10=2010,OFFSET('2010'!Q$1,Calculations!$K8,0),IF($P10=2011,OFFSET('2011'!Q$1,Calculations!$K8,0),IF($P10=2012,OFFSET('2012'!Q$1,Calculations!$K8,0),IF($P10=2013,OFFSET('2013'!Q$1,Calculations!$K8,0),IF($P10=2014,OFFSET('2014'!Q$1,Calculations!$K8,0),IF($P10=2015,OFFSET('2015'!Q$1,Calculations!$K8,0),IF($P10=2016,OFFSET('2016'!Q$1,Calculations!$K8,0),IF($P10=2017,OFFSET('2017'!Q$1,Calculations!$K8,0),0))))))))))))))))</f>
        <v>1.2025595321725801E-2</v>
      </c>
      <c r="CP10" s="31">
        <f ca="1">IF($P10=2002,OFFSET('2002'!K$1,Calculations!$L8,0),IF($P10=2003,OFFSET('2003'!K$1,Calculations!$L8,0),IF($P10=2004,OFFSET('2004'!K$1,Calculations!$L8,0),IF($P10=2005,OFFSET('2005'!K$1,Calculations!$L8,0),IF($P10=2006,OFFSET('2006'!K$1,Calculations!$L8,0),IF($P10=2007,OFFSET('2007'!K$1,Calculations!$L8,0),IF($P10=2008,OFFSET('2008'!K$1,Calculations!$L8,0),IF($P10=2009,OFFSET('2009'!K$1,Calculations!$L8,0),IF($P10=2010,OFFSET('2010'!K$1,Calculations!$L8,0),IF($P10=2011,OFFSET('2011'!K$1,Calculations!$L8,0),IF($P10=2012,OFFSET('2012'!K$1,Calculations!$L8,0),IF($P10=2013,OFFSET('2013'!K$1,Calculations!$L8,0),IF($P10=2014,OFFSET('2014'!K$1,Calculations!$L8,0),IF($P10=2015,OFFSET('2015'!K$1,Calculations!$L8,0),IF($P10=2016,OFFSET('2016'!K$1,Calculations!$L8,0),IF($P10=2017,OFFSET('2017'!K$1,Calculations!$L8,0),0))))))))))))))))</f>
        <v>0</v>
      </c>
      <c r="CQ10" s="31">
        <f ca="1">IF($P10=2002,OFFSET('2002'!L$1,Calculations!$L8,0),IF($P10=2003,OFFSET('2003'!L$1,Calculations!$L8,0),IF($P10=2004,OFFSET('2004'!L$1,Calculations!$L8,0),IF($P10=2005,OFFSET('2005'!L$1,Calculations!$L8,0),IF($P10=2006,OFFSET('2006'!L$1,Calculations!$L8,0),IF($P10=2007,OFFSET('2007'!L$1,Calculations!$L8,0),IF($P10=2008,OFFSET('2008'!L$1,Calculations!$L8,0),IF($P10=2009,OFFSET('2009'!L$1,Calculations!$L8,0),IF($P10=2010,OFFSET('2010'!L$1,Calculations!$L8,0),IF($P10=2011,OFFSET('2011'!L$1,Calculations!$L8,0),IF($P10=2012,OFFSET('2012'!L$1,Calculations!$L8,0),IF($P10=2013,OFFSET('2013'!L$1,Calculations!$L8,0),IF($P10=2014,OFFSET('2014'!L$1,Calculations!$L8,0),IF($P10=2015,OFFSET('2015'!L$1,Calculations!$L8,0),IF($P10=2016,OFFSET('2016'!L$1,Calculations!$L8,0),IF($P10=2017,OFFSET('2017'!L$1,Calculations!$L8,0),0))))))))))))))))</f>
        <v>2.8745517907358391E-2</v>
      </c>
      <c r="CR10" s="31">
        <f ca="1">IF($P10=2002,OFFSET('2002'!M$1,Calculations!$L8,0),IF($P10=2003,OFFSET('2003'!M$1,Calculations!$L8,0),IF($P10=2004,OFFSET('2004'!M$1,Calculations!$L8,0),IF($P10=2005,OFFSET('2005'!M$1,Calculations!$L8,0),IF($P10=2006,OFFSET('2006'!M$1,Calculations!$L8,0),IF($P10=2007,OFFSET('2007'!M$1,Calculations!$L8,0),IF($P10=2008,OFFSET('2008'!M$1,Calculations!$L8,0),IF($P10=2009,OFFSET('2009'!M$1,Calculations!$L8,0),IF($P10=2010,OFFSET('2010'!M$1,Calculations!$L8,0),IF($P10=2011,OFFSET('2011'!M$1,Calculations!$L8,0),IF($P10=2012,OFFSET('2012'!M$1,Calculations!$L8,0),IF($P10=2013,OFFSET('2013'!M$1,Calculations!$L8,0),IF($P10=2014,OFFSET('2014'!M$1,Calculations!$L8,0),IF($P10=2015,OFFSET('2015'!M$1,Calculations!$L8,0),IF($P10=2016,OFFSET('2016'!M$1,Calculations!$L8,0),IF($P10=2017,OFFSET('2017'!M$1,Calculations!$L8,0),0))))))))))))))))</f>
        <v>0</v>
      </c>
      <c r="CS10" s="31">
        <f ca="1">IF($P10=2002,OFFSET('2002'!N$1,Calculations!$L8,0),IF($P10=2003,OFFSET('2003'!N$1,Calculations!$L8,0),IF($P10=2004,OFFSET('2004'!N$1,Calculations!$L8,0),IF($P10=2005,OFFSET('2005'!N$1,Calculations!$L8,0),IF($P10=2006,OFFSET('2006'!N$1,Calculations!$L8,0),IF($P10=2007,OFFSET('2007'!N$1,Calculations!$L8,0),IF($P10=2008,OFFSET('2008'!N$1,Calculations!$L8,0),IF($P10=2009,OFFSET('2009'!N$1,Calculations!$L8,0),IF($P10=2010,OFFSET('2010'!N$1,Calculations!$L8,0),IF($P10=2011,OFFSET('2011'!N$1,Calculations!$L8,0),IF($P10=2012,OFFSET('2012'!N$1,Calculations!$L8,0),IF($P10=2013,OFFSET('2013'!N$1,Calculations!$L8,0),IF($P10=2014,OFFSET('2014'!N$1,Calculations!$L8,0),IF($P10=2015,OFFSET('2015'!N$1,Calculations!$L8,0),IF($P10=2016,OFFSET('2016'!N$1,Calculations!$L8,0),IF($P10=2017,OFFSET('2017'!N$1,Calculations!$L8,0),0))))))))))))))))</f>
        <v>2.112577431712886E-4</v>
      </c>
      <c r="CT10" s="31">
        <f ca="1">IF($P10=2002,OFFSET('2002'!O$1,Calculations!$L8,0),IF($P10=2003,OFFSET('2003'!O$1,Calculations!$L8,0),IF($P10=2004,OFFSET('2004'!O$1,Calculations!$L8,0),IF($P10=2005,OFFSET('2005'!O$1,Calculations!$L8,0),IF($P10=2006,OFFSET('2006'!O$1,Calculations!$L8,0),IF($P10=2007,OFFSET('2007'!O$1,Calculations!$L8,0),IF($P10=2008,OFFSET('2008'!O$1,Calculations!$L8,0),IF($P10=2009,OFFSET('2009'!O$1,Calculations!$L8,0),IF($P10=2010,OFFSET('2010'!O$1,Calculations!$L8,0),IF($P10=2011,OFFSET('2011'!O$1,Calculations!$L8,0),IF($P10=2012,OFFSET('2012'!O$1,Calculations!$L8,0),IF($P10=2013,OFFSET('2013'!O$1,Calculations!$L8,0),IF($P10=2014,OFFSET('2014'!O$1,Calculations!$L8,0),IF($P10=2015,OFFSET('2015'!O$1,Calculations!$L8,0),IF($P10=2016,OFFSET('2016'!O$1,Calculations!$L8,0),IF($P10=2017,OFFSET('2017'!O$1,Calculations!$L8,0),0))))))))))))))))</f>
        <v>2.6557262335151444E-7</v>
      </c>
      <c r="CU10" s="31">
        <f ca="1">IF($P10=2002,OFFSET('2002'!P$1,Calculations!$L8,0),IF($P10=2003,OFFSET('2003'!P$1,Calculations!$L8,0),IF($P10=2004,OFFSET('2004'!P$1,Calculations!$L8,0),IF($P10=2005,OFFSET('2005'!P$1,Calculations!$L8,0),IF($P10=2006,OFFSET('2006'!P$1,Calculations!$L8,0),IF($P10=2007,OFFSET('2007'!P$1,Calculations!$L8,0),IF($P10=2008,OFFSET('2008'!P$1,Calculations!$L8,0),IF($P10=2009,OFFSET('2009'!P$1,Calculations!$L8,0),IF($P10=2010,OFFSET('2010'!P$1,Calculations!$L8,0),IF($P10=2011,OFFSET('2011'!P$1,Calculations!$L8,0),IF($P10=2012,OFFSET('2012'!P$1,Calculations!$L8,0),IF($P10=2013,OFFSET('2013'!P$1,Calculations!$L8,0),IF($P10=2014,OFFSET('2014'!P$1,Calculations!$L8,0),IF($P10=2015,OFFSET('2015'!P$1,Calculations!$L8,0),IF($P10=2016,OFFSET('2016'!P$1,Calculations!$L8,0),IF($P10=2017,OFFSET('2017'!P$1,Calculations!$L8,0),0))))))))))))))))</f>
        <v>8.3870195721457124E-4</v>
      </c>
      <c r="CV10" s="34">
        <f ca="1">IF($P10=2002,OFFSET('2002'!Q$1,Calculations!$L8,0),IF($P10=2003,OFFSET('2003'!Q$1,Calculations!$L8,0),IF($P10=2004,OFFSET('2004'!Q$1,Calculations!$L8,0),IF($P10=2005,OFFSET('2005'!Q$1,Calculations!$L8,0),IF($P10=2006,OFFSET('2006'!Q$1,Calculations!$L8,0),IF($P10=2007,OFFSET('2007'!Q$1,Calculations!$L8,0),IF($P10=2008,OFFSET('2008'!Q$1,Calculations!$L8,0),IF($P10=2009,OFFSET('2009'!Q$1,Calculations!$L8,0),IF($P10=2010,OFFSET('2010'!Q$1,Calculations!$L8,0),IF($P10=2011,OFFSET('2011'!Q$1,Calculations!$L8,0),IF($P10=2012,OFFSET('2012'!Q$1,Calculations!$L8,0),IF($P10=2013,OFFSET('2013'!Q$1,Calculations!$L8,0),IF($P10=2014,OFFSET('2014'!Q$1,Calculations!$L8,0),IF($P10=2015,OFFSET('2015'!Q$1,Calculations!$L8,0),IF($P10=2016,OFFSET('2016'!Q$1,Calculations!$L8,0),IF($P10=2017,OFFSET('2017'!Q$1,Calculations!$L8,0),0))))))))))))))))</f>
        <v>6.033119021520485E-3</v>
      </c>
      <c r="CW10" s="31">
        <f ca="1">IF($P10=2002,OFFSET('2002'!K$1,Calculations!$M8,0),IF($P10=2003,OFFSET('2003'!K$1,Calculations!$M8,0),IF($P10=2004,OFFSET('2004'!K$1,Calculations!$M8,0),IF($P10=2005,OFFSET('2005'!K$1,Calculations!$M8,0),IF($P10=2006,OFFSET('2006'!K$1,Calculations!$M8,0),IF($P10=2007,OFFSET('2007'!K$1,Calculations!$M8,0),IF($P10=2008,OFFSET('2008'!K$1,Calculations!$M8,0),IF($P10=2009,OFFSET('2009'!K$1,Calculations!$M8,0),IF($P10=2010,OFFSET('2010'!K$1,Calculations!$M8,0),IF($P10=2011,OFFSET('2011'!K$1,Calculations!$M8,0),IF($P10=2012,OFFSET('2012'!K$1,Calculations!$M8,0),IF($P10=2013,OFFSET('2013'!K$1,Calculations!$M8,0),IF($P10=2014,OFFSET('2014'!K$1,Calculations!$M8,0),IF($P10=2015,OFFSET('2015'!K$1,Calculations!$M8,0),IF($P10=2016,OFFSET('2016'!K$1,Calculations!$M8,0),IF($P10=2017,OFFSET('2017'!K$1,Calculations!$M8,0),0))))))))))))))))</f>
        <v>0.40379344808927925</v>
      </c>
      <c r="CX10" s="31">
        <f ca="1">IF($P10=2002,OFFSET('2002'!L$1,Calculations!$M8,0),IF($P10=2003,OFFSET('2003'!L$1,Calculations!$M8,0),IF($P10=2004,OFFSET('2004'!L$1,Calculations!$M8,0),IF($P10=2005,OFFSET('2005'!L$1,Calculations!$M8,0),IF($P10=2006,OFFSET('2006'!L$1,Calculations!$M8,0),IF($P10=2007,OFFSET('2007'!L$1,Calculations!$M8,0),IF($P10=2008,OFFSET('2008'!L$1,Calculations!$M8,0),IF($P10=2009,OFFSET('2009'!L$1,Calculations!$M8,0),IF($P10=2010,OFFSET('2010'!L$1,Calculations!$M8,0),IF($P10=2011,OFFSET('2011'!L$1,Calculations!$M8,0),IF($P10=2012,OFFSET('2012'!L$1,Calculations!$M8,0),IF($P10=2013,OFFSET('2013'!L$1,Calculations!$M8,0),IF($P10=2014,OFFSET('2014'!L$1,Calculations!$M8,0),IF($P10=2015,OFFSET('2015'!L$1,Calculations!$M8,0),IF($P10=2016,OFFSET('2016'!L$1,Calculations!$M8,0),IF($P10=2017,OFFSET('2017'!L$1,Calculations!$M8,0),0))))))))))))))))</f>
        <v>0.20943337836084305</v>
      </c>
      <c r="CY10" s="31">
        <f ca="1">IF($P10=2002,OFFSET('2002'!M$1,Calculations!$M8,0),IF($P10=2003,OFFSET('2003'!M$1,Calculations!$M8,0),IF($P10=2004,OFFSET('2004'!M$1,Calculations!$M8,0),IF($P10=2005,OFFSET('2005'!M$1,Calculations!$M8,0),IF($P10=2006,OFFSET('2006'!M$1,Calculations!$M8,0),IF($P10=2007,OFFSET('2007'!M$1,Calculations!$M8,0),IF($P10=2008,OFFSET('2008'!M$1,Calculations!$M8,0),IF($P10=2009,OFFSET('2009'!M$1,Calculations!$M8,0),IF($P10=2010,OFFSET('2010'!M$1,Calculations!$M8,0),IF($P10=2011,OFFSET('2011'!M$1,Calculations!$M8,0),IF($P10=2012,OFFSET('2012'!M$1,Calculations!$M8,0),IF($P10=2013,OFFSET('2013'!M$1,Calculations!$M8,0),IF($P10=2014,OFFSET('2014'!M$1,Calculations!$M8,0),IF($P10=2015,OFFSET('2015'!M$1,Calculations!$M8,0),IF($P10=2016,OFFSET('2016'!M$1,Calculations!$M8,0),IF($P10=2017,OFFSET('2017'!M$1,Calculations!$M8,0),0))))))))))))))))</f>
        <v>4.2724923986446679E-2</v>
      </c>
      <c r="CZ10" s="31">
        <f ca="1">IF($P10=2002,OFFSET('2002'!N$1,Calculations!$M8,0),IF($P10=2003,OFFSET('2003'!N$1,Calculations!$M8,0),IF($P10=2004,OFFSET('2004'!N$1,Calculations!$M8,0),IF($P10=2005,OFFSET('2005'!N$1,Calculations!$M8,0),IF($P10=2006,OFFSET('2006'!N$1,Calculations!$M8,0),IF($P10=2007,OFFSET('2007'!N$1,Calculations!$M8,0),IF($P10=2008,OFFSET('2008'!N$1,Calculations!$M8,0),IF($P10=2009,OFFSET('2009'!N$1,Calculations!$M8,0),IF($P10=2010,OFFSET('2010'!N$1,Calculations!$M8,0),IF($P10=2011,OFFSET('2011'!N$1,Calculations!$M8,0),IF($P10=2012,OFFSET('2012'!N$1,Calculations!$M8,0),IF($P10=2013,OFFSET('2013'!N$1,Calculations!$M8,0),IF($P10=2014,OFFSET('2014'!N$1,Calculations!$M8,0),IF($P10=2015,OFFSET('2015'!N$1,Calculations!$M8,0),IF($P10=2016,OFFSET('2016'!N$1,Calculations!$M8,0),IF($P10=2017,OFFSET('2017'!N$1,Calculations!$M8,0),0))))))))))))))))</f>
        <v>5.7868906844394628E-2</v>
      </c>
      <c r="DA10" s="31">
        <f ca="1">IF($P10=2002,OFFSET('2002'!O$1,Calculations!$M8,0),IF($P10=2003,OFFSET('2003'!O$1,Calculations!$M8,0),IF($P10=2004,OFFSET('2004'!O$1,Calculations!$M8,0),IF($P10=2005,OFFSET('2005'!O$1,Calculations!$M8,0),IF($P10=2006,OFFSET('2006'!O$1,Calculations!$M8,0),IF($P10=2007,OFFSET('2007'!O$1,Calculations!$M8,0),IF($P10=2008,OFFSET('2008'!O$1,Calculations!$M8,0),IF($P10=2009,OFFSET('2009'!O$1,Calculations!$M8,0),IF($P10=2010,OFFSET('2010'!O$1,Calculations!$M8,0),IF($P10=2011,OFFSET('2011'!O$1,Calculations!$M8,0),IF($P10=2012,OFFSET('2012'!O$1,Calculations!$M8,0),IF($P10=2013,OFFSET('2013'!O$1,Calculations!$M8,0),IF($P10=2014,OFFSET('2014'!O$1,Calculations!$M8,0),IF($P10=2015,OFFSET('2015'!O$1,Calculations!$M8,0),IF($P10=2016,OFFSET('2016'!O$1,Calculations!$M8,0),IF($P10=2017,OFFSET('2017'!O$1,Calculations!$M8,0),0))))))))))))))))</f>
        <v>0.28552713176800437</v>
      </c>
      <c r="DB10" s="31">
        <f ca="1">IF($P10=2002,OFFSET('2002'!P$1,Calculations!$M8,0),IF($P10=2003,OFFSET('2003'!P$1,Calculations!$M8,0),IF($P10=2004,OFFSET('2004'!P$1,Calculations!$M8,0),IF($P10=2005,OFFSET('2005'!P$1,Calculations!$M8,0),IF($P10=2006,OFFSET('2006'!P$1,Calculations!$M8,0),IF($P10=2007,OFFSET('2007'!P$1,Calculations!$M8,0),IF($P10=2008,OFFSET('2008'!P$1,Calculations!$M8,0),IF($P10=2009,OFFSET('2009'!P$1,Calculations!$M8,0),IF($P10=2010,OFFSET('2010'!P$1,Calculations!$M8,0),IF($P10=2011,OFFSET('2011'!P$1,Calculations!$M8,0),IF($P10=2012,OFFSET('2012'!P$1,Calculations!$M8,0),IF($P10=2013,OFFSET('2013'!P$1,Calculations!$M8,0),IF($P10=2014,OFFSET('2014'!P$1,Calculations!$M8,0),IF($P10=2015,OFFSET('2015'!P$1,Calculations!$M8,0),IF($P10=2016,OFFSET('2016'!P$1,Calculations!$M8,0),IF($P10=2017,OFFSET('2017'!P$1,Calculations!$M8,0),0))))))))))))))))</f>
        <v>6.5221095103202339E-4</v>
      </c>
      <c r="DC10" s="34">
        <f ca="1">IF($P10=2002,OFFSET('2002'!Q$1,Calculations!$M8,0),IF($P10=2003,OFFSET('2003'!Q$1,Calculations!$M8,0),IF($P10=2004,OFFSET('2004'!Q$1,Calculations!$M8,0),IF($P10=2005,OFFSET('2005'!Q$1,Calculations!$M8,0),IF($P10=2006,OFFSET('2006'!Q$1,Calculations!$M8,0),IF($P10=2007,OFFSET('2007'!Q$1,Calculations!$M8,0),IF($P10=2008,OFFSET('2008'!Q$1,Calculations!$M8,0),IF($P10=2009,OFFSET('2009'!Q$1,Calculations!$M8,0),IF($P10=2010,OFFSET('2010'!Q$1,Calculations!$M8,0),IF($P10=2011,OFFSET('2011'!Q$1,Calculations!$M8,0),IF($P10=2012,OFFSET('2012'!Q$1,Calculations!$M8,0),IF($P10=2013,OFFSET('2013'!Q$1,Calculations!$M8,0),IF($P10=2014,OFFSET('2014'!Q$1,Calculations!$M8,0),IF($P10=2015,OFFSET('2015'!Q$1,Calculations!$M8,0),IF($P10=2016,OFFSET('2016'!Q$1,Calculations!$M8,0),IF($P10=2017,OFFSET('2017'!Q$1,Calculations!$M8,0),0))))))))))))))))</f>
        <v>1</v>
      </c>
      <c r="DD10" s="14">
        <v>6.0336100425187465E-2</v>
      </c>
      <c r="DE10" s="14">
        <v>9.6179045023324042E-2</v>
      </c>
      <c r="DF10" s="14">
        <v>0.11031591861772816</v>
      </c>
      <c r="DG10" s="14">
        <v>0.14294620036157352</v>
      </c>
      <c r="DH10" s="14">
        <v>4.9306014540647577E-2</v>
      </c>
      <c r="DI10" s="14">
        <v>4.5562513496005166E-2</v>
      </c>
      <c r="DJ10" s="14">
        <v>5.5155468948572442E-2</v>
      </c>
      <c r="DK10" s="14">
        <v>6.5032307617888155E-2</v>
      </c>
      <c r="DL10" s="14">
        <v>0.18622628250175674</v>
      </c>
      <c r="DM10" s="14">
        <v>5.9950796322672473E-2</v>
      </c>
      <c r="DN10" s="14">
        <v>3.0778515389257834E-2</v>
      </c>
      <c r="DO10" s="51">
        <v>7.187165775401079E-2</v>
      </c>
      <c r="DP10" s="75"/>
      <c r="DQ10" s="154">
        <f t="shared" ca="1" si="33"/>
        <v>6.2441737108045965E-2</v>
      </c>
      <c r="DR10" s="154">
        <f t="shared" ca="1" si="34"/>
        <v>7.9044157667902445E-2</v>
      </c>
      <c r="DS10" s="154">
        <f t="shared" ca="1" si="35"/>
        <v>8.5722918829529815E-2</v>
      </c>
      <c r="DT10" s="154">
        <f t="shared" ca="1" si="36"/>
        <v>8.31911677054957E-2</v>
      </c>
      <c r="DU10" s="154">
        <f t="shared" ca="1" si="37"/>
        <v>7.3656064831454732E-2</v>
      </c>
      <c r="DV10" s="154">
        <f t="shared" ca="1" si="38"/>
        <v>9.0899733907971583E-2</v>
      </c>
      <c r="DW10" s="154">
        <f t="shared" ca="1" si="39"/>
        <v>7.1133449519208511E-2</v>
      </c>
      <c r="DX10" s="48">
        <f t="shared" ca="1" si="40"/>
        <v>-7.3820823480227893E-4</v>
      </c>
      <c r="DY10" s="36">
        <f t="shared" ca="1" si="41"/>
        <v>-8.6917124111625457E-3</v>
      </c>
      <c r="DZ10" s="36">
        <f t="shared" ca="1" si="42"/>
        <v>7.9107081486939346E-3</v>
      </c>
      <c r="EA10" s="36">
        <f t="shared" ca="1" si="43"/>
        <v>1.4589469310321304E-2</v>
      </c>
      <c r="EB10" s="36">
        <f t="shared" ca="1" si="44"/>
        <v>1.2057718186287189E-2</v>
      </c>
      <c r="EC10" s="36">
        <f t="shared" ca="1" si="45"/>
        <v>2.5226153122462208E-3</v>
      </c>
      <c r="ED10" s="33">
        <f t="shared" ca="1" si="46"/>
        <v>1.9766284388763072E-2</v>
      </c>
      <c r="EE10" s="37">
        <f t="shared" ca="1" si="1"/>
        <v>0</v>
      </c>
      <c r="EF10" s="27">
        <f t="shared" ca="1" si="2"/>
        <v>1.0624417371080459</v>
      </c>
      <c r="EG10" s="27">
        <f t="shared" ca="1" si="3"/>
        <v>1.0790441576679024</v>
      </c>
      <c r="EH10" s="27">
        <f t="shared" ca="1" si="4"/>
        <v>1.0857229188295299</v>
      </c>
      <c r="EI10" s="27">
        <f t="shared" ca="1" si="5"/>
        <v>1.0831911677054957</v>
      </c>
      <c r="EJ10" s="27">
        <f t="shared" ca="1" si="6"/>
        <v>1.0736560648314548</v>
      </c>
      <c r="EK10" s="27">
        <f t="shared" ca="1" si="7"/>
        <v>1.0908997339079716</v>
      </c>
      <c r="EL10" s="27">
        <f t="shared" ca="1" si="8"/>
        <v>1.0711334495192084</v>
      </c>
      <c r="EM10" s="44">
        <f t="shared" si="9"/>
        <v>1.0718716577540108</v>
      </c>
      <c r="EN10" s="38">
        <f t="shared" ca="1" si="10"/>
        <v>124.12029618783849</v>
      </c>
      <c r="EO10" s="38">
        <f t="shared" ca="1" si="11"/>
        <v>125.83140167222722</v>
      </c>
      <c r="EP10" s="38">
        <f t="shared" ca="1" si="12"/>
        <v>126.92936549431394</v>
      </c>
      <c r="EQ10" s="38">
        <f t="shared" ca="1" si="13"/>
        <v>126.58218566271343</v>
      </c>
      <c r="ER10" s="38">
        <f t="shared" ca="1" si="14"/>
        <v>125.2210165347509</v>
      </c>
      <c r="ES10" s="38">
        <f t="shared" ca="1" si="15"/>
        <v>115.15211802367848</v>
      </c>
      <c r="ET10" s="57">
        <f t="shared" ca="1" si="16"/>
        <v>124.84290144624551</v>
      </c>
      <c r="EU10" s="39">
        <f t="shared" si="17"/>
        <v>124.93143854400402</v>
      </c>
      <c r="EV10" s="45">
        <f t="shared" ca="1" si="47"/>
        <v>-8.8537097758518257E-2</v>
      </c>
      <c r="EW10" s="60">
        <f t="shared" si="48"/>
        <v>1.0603361004251874</v>
      </c>
      <c r="EX10" s="60">
        <f t="shared" si="49"/>
        <v>1.096179045023324</v>
      </c>
      <c r="EY10" s="60">
        <f t="shared" si="50"/>
        <v>1.110315918617728</v>
      </c>
      <c r="EZ10" s="60">
        <f t="shared" si="51"/>
        <v>1.1429462003615736</v>
      </c>
      <c r="FA10" s="60">
        <f t="shared" si="52"/>
        <v>1.0493060145406476</v>
      </c>
      <c r="FB10" s="60">
        <f t="shared" si="53"/>
        <v>1.0455625134960052</v>
      </c>
      <c r="FC10" s="60">
        <f t="shared" si="54"/>
        <v>1.0551554689485725</v>
      </c>
      <c r="FD10" s="60">
        <f t="shared" si="55"/>
        <v>1.0650323076178883</v>
      </c>
      <c r="FE10" s="60">
        <f t="shared" si="56"/>
        <v>1.1862262825017567</v>
      </c>
      <c r="FF10" s="60">
        <f t="shared" si="57"/>
        <v>1.0599507963226724</v>
      </c>
      <c r="FG10" s="44">
        <f t="shared" si="58"/>
        <v>1.0307785153892579</v>
      </c>
      <c r="FH10" s="38">
        <f t="shared" si="19"/>
        <v>125.07762120850253</v>
      </c>
      <c r="FI10" s="38">
        <f t="shared" si="20"/>
        <v>126.056295581942</v>
      </c>
      <c r="FJ10" s="38">
        <f t="shared" si="21"/>
        <v>124.98561399470594</v>
      </c>
      <c r="FK10" s="38">
        <f t="shared" si="22"/>
        <v>149.47007989564651</v>
      </c>
      <c r="FL10" s="38">
        <f t="shared" si="23"/>
        <v>108.89635777488171</v>
      </c>
      <c r="FM10" s="38">
        <f t="shared" si="24"/>
        <v>108.62591138530564</v>
      </c>
      <c r="FN10" s="38">
        <f t="shared" si="25"/>
        <v>122.66325224071701</v>
      </c>
      <c r="FO10" s="38">
        <f t="shared" si="26"/>
        <v>125.62438929144793</v>
      </c>
      <c r="FP10" s="38">
        <f t="shared" si="27"/>
        <v>149.31446262715608</v>
      </c>
      <c r="FQ10" s="38">
        <f t="shared" si="28"/>
        <v>122.02429753298057</v>
      </c>
      <c r="FR10" s="59">
        <f t="shared" si="29"/>
        <v>120.19704433497537</v>
      </c>
      <c r="FS10" s="2">
        <f t="shared" ca="1" si="59"/>
        <v>-8.1476017791323827E-3</v>
      </c>
      <c r="FT10" s="2">
        <f t="shared" ca="1" si="60"/>
        <v>7.3582236322947553E-3</v>
      </c>
      <c r="FU10" s="2">
        <f t="shared" ca="1" si="61"/>
        <v>1.3528663329851432E-2</v>
      </c>
      <c r="FV10" s="2">
        <f t="shared" ca="1" si="62"/>
        <v>1.1194082822818238E-2</v>
      </c>
      <c r="FW10" s="2">
        <f t="shared" ca="1" si="63"/>
        <v>2.3523207835457753E-3</v>
      </c>
      <c r="FX10" s="19">
        <f t="shared" ca="1" si="64"/>
        <v>1.8285413272797243E-2</v>
      </c>
      <c r="FY10" s="13">
        <f t="shared" ca="1" si="65"/>
        <v>0</v>
      </c>
      <c r="FZ10" s="2">
        <f t="shared" ca="1" si="66"/>
        <v>6.056978464988929E-2</v>
      </c>
      <c r="GA10" s="2">
        <f t="shared" ca="1" si="67"/>
        <v>7.6075610061316523E-2</v>
      </c>
      <c r="GB10" s="2">
        <f t="shared" ca="1" si="68"/>
        <v>8.2246049758873008E-2</v>
      </c>
      <c r="GC10" s="2">
        <f t="shared" ca="1" si="69"/>
        <v>7.991146925183984E-2</v>
      </c>
      <c r="GD10" s="2">
        <f t="shared" ca="1" si="70"/>
        <v>7.1069707212567404E-2</v>
      </c>
      <c r="GE10" s="2">
        <f t="shared" ca="1" si="71"/>
        <v>8.7002799701818873E-2</v>
      </c>
      <c r="GF10" s="2">
        <f t="shared" ca="1" si="72"/>
        <v>6.8717386429021685E-2</v>
      </c>
      <c r="GG10" s="13">
        <f t="shared" si="73"/>
        <v>6.9406333236937401E-2</v>
      </c>
      <c r="GH10" s="2">
        <f t="shared" si="74"/>
        <v>5.8585933738862998E-2</v>
      </c>
      <c r="GI10" s="2">
        <f t="shared" si="75"/>
        <v>9.1830537431223241E-2</v>
      </c>
      <c r="GJ10" s="2">
        <f t="shared" si="76"/>
        <v>0.10464458619743335</v>
      </c>
      <c r="GK10" s="2">
        <f t="shared" si="77"/>
        <v>0.13360931490487976</v>
      </c>
      <c r="GL10" s="2">
        <f t="shared" si="78"/>
        <v>4.8129007120554325E-2</v>
      </c>
      <c r="GM10" s="2">
        <f t="shared" si="79"/>
        <v>4.4555031017251806E-2</v>
      </c>
      <c r="GN10" s="2">
        <f t="shared" si="80"/>
        <v>5.368812000332835E-2</v>
      </c>
      <c r="GO10" s="2">
        <f t="shared" si="81"/>
        <v>6.3005134492711987E-2</v>
      </c>
      <c r="GP10" s="2">
        <f t="shared" si="82"/>
        <v>0.17077707706604989</v>
      </c>
      <c r="GQ10" s="2">
        <f t="shared" si="83"/>
        <v>5.8222488483084325E-2</v>
      </c>
      <c r="GR10" s="2">
        <f t="shared" si="84"/>
        <v>3.031435692195247E-2</v>
      </c>
    </row>
    <row r="11" spans="1:200" s="2" customFormat="1">
      <c r="A11" s="70">
        <v>136</v>
      </c>
      <c r="B11" s="70">
        <v>137</v>
      </c>
      <c r="C11" s="70">
        <v>138</v>
      </c>
      <c r="D11" s="70">
        <v>139</v>
      </c>
      <c r="E11" s="70">
        <v>140</v>
      </c>
      <c r="F11" s="70">
        <v>141</v>
      </c>
      <c r="G11" s="70">
        <v>142</v>
      </c>
      <c r="H11" s="70">
        <v>143</v>
      </c>
      <c r="I11" s="70">
        <v>144</v>
      </c>
      <c r="J11" s="70">
        <v>145</v>
      </c>
      <c r="K11" s="70">
        <v>146</v>
      </c>
      <c r="L11" s="70">
        <v>147</v>
      </c>
      <c r="M11" s="70">
        <v>148</v>
      </c>
      <c r="N11"/>
      <c r="O11" s="15">
        <v>37834</v>
      </c>
      <c r="P11" s="21">
        <v>2003</v>
      </c>
      <c r="Q11" s="19">
        <f ca="1">IF($P11=2002,OFFSET('2002'!K$1,Calculations!$A9,0),IF($P11=2003,OFFSET('2003'!K$1,Calculations!$A9,0),IF($P11=2004,OFFSET('2004'!K$1,Calculations!$A9,0),IF($P11=2005,OFFSET('2005'!K$1,Calculations!$A9,0),IF($P11=2006,OFFSET('2006'!K$1,Calculations!$A9,0),IF($P11=2007,OFFSET('2007'!K$1,Calculations!$A9,0),IF($P11=2008,OFFSET('2008'!K$1,Calculations!$A9,0),IF($P11=2009,OFFSET('2009'!K$1,Calculations!$A9,0),IF($P11=2010,OFFSET('2010'!K$1,Calculations!$A9,0),IF($P11=2011,OFFSET('2011'!K$1,Calculations!$A9,0),IF($P11=2012,OFFSET('2012'!K$1,Calculations!$A9,0),IF($P11=2013,OFFSET('2013'!K$1,Calculations!$A9,0),IF($P11=2014,OFFSET('2014'!K$1,Calculations!$A9,0),IF($P11=2015,OFFSET('2015'!K$1,Calculations!$A9,0),IF($P11=2016,OFFSET('2016'!K$1,Calculations!$A9,0),IF($P11=2017,OFFSET('2017'!K$1,Calculations!$A9,0),0))))))))))))))))</f>
        <v>0.69514719511882883</v>
      </c>
      <c r="R11" s="19">
        <f ca="1">IF($P11=2002,OFFSET('2002'!L$1,Calculations!$A9,0),IF($P11=2003,OFFSET('2003'!L$1,Calculations!$A9,0),IF($P11=2004,OFFSET('2004'!L$1,Calculations!$A9,0),IF($P11=2005,OFFSET('2005'!L$1,Calculations!$A9,0),IF($P11=2006,OFFSET('2006'!L$1,Calculations!$A9,0),IF($P11=2007,OFFSET('2007'!L$1,Calculations!$A9,0),IF($P11=2008,OFFSET('2008'!L$1,Calculations!$A9,0),IF($P11=2009,OFFSET('2009'!L$1,Calculations!$A9,0),IF($P11=2010,OFFSET('2010'!L$1,Calculations!$A9,0),IF($P11=2011,OFFSET('2011'!L$1,Calculations!$A9,0),IF($P11=2012,OFFSET('2012'!L$1,Calculations!$A9,0),IF($P11=2013,OFFSET('2013'!L$1,Calculations!$A9,0),IF($P11=2014,OFFSET('2014'!L$1,Calculations!$A9,0),IF($P11=2015,OFFSET('2015'!L$1,Calculations!$A9,0),IF($P11=2016,OFFSET('2016'!L$1,Calculations!$A9,0),IF($P11=2017,OFFSET('2017'!L$1,Calculations!$A9,0),0))))))))))))))))</f>
        <v>0.21359135835818305</v>
      </c>
      <c r="S11" s="19">
        <f ca="1">IF($P11=2002,OFFSET('2002'!M$1,Calculations!$A9,0),IF($P11=2003,OFFSET('2003'!M$1,Calculations!$A9,0),IF($P11=2004,OFFSET('2004'!M$1,Calculations!$A9,0),IF($P11=2005,OFFSET('2005'!M$1,Calculations!$A9,0),IF($P11=2006,OFFSET('2006'!M$1,Calculations!$A9,0),IF($P11=2007,OFFSET('2007'!M$1,Calculations!$A9,0),IF($P11=2008,OFFSET('2008'!M$1,Calculations!$A9,0),IF($P11=2009,OFFSET('2009'!M$1,Calculations!$A9,0),IF($P11=2010,OFFSET('2010'!M$1,Calculations!$A9,0),IF($P11=2011,OFFSET('2011'!M$1,Calculations!$A9,0),IF($P11=2012,OFFSET('2012'!M$1,Calculations!$A9,0),IF($P11=2013,OFFSET('2013'!M$1,Calculations!$A9,0),IF($P11=2014,OFFSET('2014'!M$1,Calculations!$A9,0),IF($P11=2015,OFFSET('2015'!M$1,Calculations!$A9,0),IF($P11=2016,OFFSET('2016'!M$1,Calculations!$A9,0),IF($P11=2017,OFFSET('2017'!M$1,Calculations!$A9,0),0))))))))))))))))</f>
        <v>0.3228082297787645</v>
      </c>
      <c r="T11" s="19">
        <f ca="1">IF($P11=2002,OFFSET('2002'!N$1,Calculations!$A9,0),IF($P11=2003,OFFSET('2003'!N$1,Calculations!$A9,0),IF($P11=2004,OFFSET('2004'!N$1,Calculations!$A9,0),IF($P11=2005,OFFSET('2005'!N$1,Calculations!$A9,0),IF($P11=2006,OFFSET('2006'!N$1,Calculations!$A9,0),IF($P11=2007,OFFSET('2007'!N$1,Calculations!$A9,0),IF($P11=2008,OFFSET('2008'!N$1,Calculations!$A9,0),IF($P11=2009,OFFSET('2009'!N$1,Calculations!$A9,0),IF($P11=2010,OFFSET('2010'!N$1,Calculations!$A9,0),IF($P11=2011,OFFSET('2011'!N$1,Calculations!$A9,0),IF($P11=2012,OFFSET('2012'!N$1,Calculations!$A9,0),IF($P11=2013,OFFSET('2013'!N$1,Calculations!$A9,0),IF($P11=2014,OFFSET('2014'!N$1,Calculations!$A9,0),IF($P11=2015,OFFSET('2015'!N$1,Calculations!$A9,0),IF($P11=2016,OFFSET('2016'!N$1,Calculations!$A9,0),IF($P11=2017,OFFSET('2017'!N$1,Calculations!$A9,0),0))))))))))))))))</f>
        <v>0.21637462943274291</v>
      </c>
      <c r="U11" s="19">
        <f ca="1">IF($P11=2002,OFFSET('2002'!O$1,Calculations!$A9,0),IF($P11=2003,OFFSET('2003'!O$1,Calculations!$A9,0),IF($P11=2004,OFFSET('2004'!O$1,Calculations!$A9,0),IF($P11=2005,OFFSET('2005'!O$1,Calculations!$A9,0),IF($P11=2006,OFFSET('2006'!O$1,Calculations!$A9,0),IF($P11=2007,OFFSET('2007'!O$1,Calculations!$A9,0),IF($P11=2008,OFFSET('2008'!O$1,Calculations!$A9,0),IF($P11=2009,OFFSET('2009'!O$1,Calculations!$A9,0),IF($P11=2010,OFFSET('2010'!O$1,Calculations!$A9,0),IF($P11=2011,OFFSET('2011'!O$1,Calculations!$A9,0),IF($P11=2012,OFFSET('2012'!O$1,Calculations!$A9,0),IF($P11=2013,OFFSET('2013'!O$1,Calculations!$A9,0),IF($P11=2014,OFFSET('2014'!O$1,Calculations!$A9,0),IF($P11=2015,OFFSET('2015'!O$1,Calculations!$A9,0),IF($P11=2016,OFFSET('2016'!O$1,Calculations!$A9,0),IF($P11=2017,OFFSET('2017'!O$1,Calculations!$A9,0),0))))))))))))))))</f>
        <v>0.44292257830814669</v>
      </c>
      <c r="V11" s="19">
        <f ca="1">IF($P11=2002,OFFSET('2002'!P$1,Calculations!$A9,0),IF($P11=2003,OFFSET('2003'!P$1,Calculations!$A9,0),IF($P11=2004,OFFSET('2004'!P$1,Calculations!$A9,0),IF($P11=2005,OFFSET('2005'!P$1,Calculations!$A9,0),IF($P11=2006,OFFSET('2006'!P$1,Calculations!$A9,0),IF($P11=2007,OFFSET('2007'!P$1,Calculations!$A9,0),IF($P11=2008,OFFSET('2008'!P$1,Calculations!$A9,0),IF($P11=2009,OFFSET('2009'!P$1,Calculations!$A9,0),IF($P11=2010,OFFSET('2010'!P$1,Calculations!$A9,0),IF($P11=2011,OFFSET('2011'!P$1,Calculations!$A9,0),IF($P11=2012,OFFSET('2012'!P$1,Calculations!$A9,0),IF($P11=2013,OFFSET('2013'!P$1,Calculations!$A9,0),IF($P11=2014,OFFSET('2014'!P$1,Calculations!$A9,0),IF($P11=2015,OFFSET('2015'!P$1,Calculations!$A9,0),IF($P11=2016,OFFSET('2016'!P$1,Calculations!$A9,0),IF($P11=2017,OFFSET('2017'!P$1,Calculations!$A9,0),0))))))))))))))))</f>
        <v>0.17867075696019341</v>
      </c>
      <c r="W11" s="13">
        <f ca="1">IF($P11=2002,OFFSET('2002'!Q$1,Calculations!$A9,0),IF($P11=2003,OFFSET('2003'!Q$1,Calculations!$A9,0),IF($P11=2004,OFFSET('2004'!Q$1,Calculations!$A9,0),IF($P11=2005,OFFSET('2005'!Q$1,Calculations!$A9,0),IF($P11=2006,OFFSET('2006'!Q$1,Calculations!$A9,0),IF($P11=2007,OFFSET('2007'!Q$1,Calculations!$A9,0),IF($P11=2008,OFFSET('2008'!Q$1,Calculations!$A9,0),IF($P11=2009,OFFSET('2009'!Q$1,Calculations!$A9,0),IF($P11=2010,OFFSET('2010'!Q$1,Calculations!$A9,0),IF($P11=2011,OFFSET('2011'!Q$1,Calculations!$A9,0),IF($P11=2012,OFFSET('2012'!Q$1,Calculations!$A9,0),IF($P11=2013,OFFSET('2013'!Q$1,Calculations!$A9,0),IF($P11=2014,OFFSET('2014'!Q$1,Calculations!$A9,0),IF($P11=2015,OFFSET('2015'!Q$1,Calculations!$A9,0),IF($P11=2016,OFFSET('2016'!Q$1,Calculations!$A9,0),IF($P11=2017,OFFSET('2017'!Q$1,Calculations!$A9,0),0))))))))))))))))</f>
        <v>0.4788851442110314</v>
      </c>
      <c r="X11" s="31">
        <f ca="1">IF($P11=2002,OFFSET('2002'!K$1,Calculations!$B9,0),IF($P11=2003,OFFSET('2003'!K$1,Calculations!$B9,0),IF($P11=2004,OFFSET('2004'!K$1,Calculations!$B9,0),IF($P11=2005,OFFSET('2005'!K$1,Calculations!$B9,0),IF($P11=2006,OFFSET('2006'!K$1,Calculations!$B9,0),IF($P11=2007,OFFSET('2007'!K$1,Calculations!$B9,0),IF($P11=2008,OFFSET('2008'!K$1,Calculations!$B9,0),IF($P11=2009,OFFSET('2009'!K$1,Calculations!$B9,0),IF($P11=2010,OFFSET('2010'!K$1,Calculations!$B9,0),IF($P11=2011,OFFSET('2011'!K$1,Calculations!$B9,0),IF($P11=2012,OFFSET('2012'!K$1,Calculations!$B9,0),IF($P11=2013,OFFSET('2013'!K$1,Calculations!$B9,0),IF($P11=2014,OFFSET('2014'!K$1,Calculations!$B9,0),IF($P11=2015,OFFSET('2015'!K$1,Calculations!$B9,0),IF($P11=2016,OFFSET('2016'!K$1,Calculations!$B9,0),IF($P11=2017,OFFSET('2017'!K$1,Calculations!$B9,0),0))))))))))))))))</f>
        <v>8.8355441405910343E-3</v>
      </c>
      <c r="Y11" s="31">
        <f ca="1">IF($P11=2002,OFFSET('2002'!L$1,Calculations!$B9,0),IF($P11=2003,OFFSET('2003'!L$1,Calculations!$B9,0),IF($P11=2004,OFFSET('2004'!L$1,Calculations!$B9,0),IF($P11=2005,OFFSET('2005'!L$1,Calculations!$B9,0),IF($P11=2006,OFFSET('2006'!L$1,Calculations!$B9,0),IF($P11=2007,OFFSET('2007'!L$1,Calculations!$B9,0),IF($P11=2008,OFFSET('2008'!L$1,Calculations!$B9,0),IF($P11=2009,OFFSET('2009'!L$1,Calculations!$B9,0),IF($P11=2010,OFFSET('2010'!L$1,Calculations!$B9,0),IF($P11=2011,OFFSET('2011'!L$1,Calculations!$B9,0),IF($P11=2012,OFFSET('2012'!L$1,Calculations!$B9,0),IF($P11=2013,OFFSET('2013'!L$1,Calculations!$B9,0),IF($P11=2014,OFFSET('2014'!L$1,Calculations!$B9,0),IF($P11=2015,OFFSET('2015'!L$1,Calculations!$B9,0),IF($P11=2016,OFFSET('2016'!L$1,Calculations!$B9,0),IF($P11=2017,OFFSET('2017'!L$1,Calculations!$B9,0),0))))))))))))))))</f>
        <v>8.0433061717402082E-2</v>
      </c>
      <c r="Z11" s="31">
        <f ca="1">IF($P11=2002,OFFSET('2002'!M$1,Calculations!$B9,0),IF($P11=2003,OFFSET('2003'!M$1,Calculations!$B9,0),IF($P11=2004,OFFSET('2004'!M$1,Calculations!$B9,0),IF($P11=2005,OFFSET('2005'!M$1,Calculations!$B9,0),IF($P11=2006,OFFSET('2006'!M$1,Calculations!$B9,0),IF($P11=2007,OFFSET('2007'!M$1,Calculations!$B9,0),IF($P11=2008,OFFSET('2008'!M$1,Calculations!$B9,0),IF($P11=2009,OFFSET('2009'!M$1,Calculations!$B9,0),IF($P11=2010,OFFSET('2010'!M$1,Calculations!$B9,0),IF($P11=2011,OFFSET('2011'!M$1,Calculations!$B9,0),IF($P11=2012,OFFSET('2012'!M$1,Calculations!$B9,0),IF($P11=2013,OFFSET('2013'!M$1,Calculations!$B9,0),IF($P11=2014,OFFSET('2014'!M$1,Calculations!$B9,0),IF($P11=2015,OFFSET('2015'!M$1,Calculations!$B9,0),IF($P11=2016,OFFSET('2016'!M$1,Calculations!$B9,0),IF($P11=2017,OFFSET('2017'!M$1,Calculations!$B9,0),0))))))))))))))))</f>
        <v>6.0527789134260733E-2</v>
      </c>
      <c r="AA11" s="31">
        <f ca="1">IF($P11=2002,OFFSET('2002'!N$1,Calculations!$B9,0),IF($P11=2003,OFFSET('2003'!N$1,Calculations!$B9,0),IF($P11=2004,OFFSET('2004'!N$1,Calculations!$B9,0),IF($P11=2005,OFFSET('2005'!N$1,Calculations!$B9,0),IF($P11=2006,OFFSET('2006'!N$1,Calculations!$B9,0),IF($P11=2007,OFFSET('2007'!N$1,Calculations!$B9,0),IF($P11=2008,OFFSET('2008'!N$1,Calculations!$B9,0),IF($P11=2009,OFFSET('2009'!N$1,Calculations!$B9,0),IF($P11=2010,OFFSET('2010'!N$1,Calculations!$B9,0),IF($P11=2011,OFFSET('2011'!N$1,Calculations!$B9,0),IF($P11=2012,OFFSET('2012'!N$1,Calculations!$B9,0),IF($P11=2013,OFFSET('2013'!N$1,Calculations!$B9,0),IF($P11=2014,OFFSET('2014'!N$1,Calculations!$B9,0),IF($P11=2015,OFFSET('2015'!N$1,Calculations!$B9,0),IF($P11=2016,OFFSET('2016'!N$1,Calculations!$B9,0),IF($P11=2017,OFFSET('2017'!N$1,Calculations!$B9,0),0))))))))))))))))</f>
        <v>3.5151316336693002E-2</v>
      </c>
      <c r="AB11" s="31">
        <f ca="1">IF($P11=2002,OFFSET('2002'!O$1,Calculations!$B9,0),IF($P11=2003,OFFSET('2003'!O$1,Calculations!$B9,0),IF($P11=2004,OFFSET('2004'!O$1,Calculations!$B9,0),IF($P11=2005,OFFSET('2005'!O$1,Calculations!$B9,0),IF($P11=2006,OFFSET('2006'!O$1,Calculations!$B9,0),IF($P11=2007,OFFSET('2007'!O$1,Calculations!$B9,0),IF($P11=2008,OFFSET('2008'!O$1,Calculations!$B9,0),IF($P11=2009,OFFSET('2009'!O$1,Calculations!$B9,0),IF($P11=2010,OFFSET('2010'!O$1,Calculations!$B9,0),IF($P11=2011,OFFSET('2011'!O$1,Calculations!$B9,0),IF($P11=2012,OFFSET('2012'!O$1,Calculations!$B9,0),IF($P11=2013,OFFSET('2013'!O$1,Calculations!$B9,0),IF($P11=2014,OFFSET('2014'!O$1,Calculations!$B9,0),IF($P11=2015,OFFSET('2015'!O$1,Calculations!$B9,0),IF($P11=2016,OFFSET('2016'!O$1,Calculations!$B9,0),IF($P11=2017,OFFSET('2017'!O$1,Calculations!$B9,0),0))))))))))))))))</f>
        <v>6.9317737851891215E-2</v>
      </c>
      <c r="AC11" s="31">
        <f ca="1">IF($P11=2002,OFFSET('2002'!P$1,Calculations!$B9,0),IF($P11=2003,OFFSET('2003'!P$1,Calculations!$B9,0),IF($P11=2004,OFFSET('2004'!P$1,Calculations!$B9,0),IF($P11=2005,OFFSET('2005'!P$1,Calculations!$B9,0),IF($P11=2006,OFFSET('2006'!P$1,Calculations!$B9,0),IF($P11=2007,OFFSET('2007'!P$1,Calculations!$B9,0),IF($P11=2008,OFFSET('2008'!P$1,Calculations!$B9,0),IF($P11=2009,OFFSET('2009'!P$1,Calculations!$B9,0),IF($P11=2010,OFFSET('2010'!P$1,Calculations!$B9,0),IF($P11=2011,OFFSET('2011'!P$1,Calculations!$B9,0),IF($P11=2012,OFFSET('2012'!P$1,Calculations!$B9,0),IF($P11=2013,OFFSET('2013'!P$1,Calculations!$B9,0),IF($P11=2014,OFFSET('2014'!P$1,Calculations!$B9,0),IF($P11=2015,OFFSET('2015'!P$1,Calculations!$B9,0),IF($P11=2016,OFFSET('2016'!P$1,Calculations!$B9,0),IF($P11=2017,OFFSET('2017'!P$1,Calculations!$B9,0),0))))))))))))))))</f>
        <v>2.8122518988567123E-2</v>
      </c>
      <c r="AD11" s="34">
        <f ca="1">IF($P11=2002,OFFSET('2002'!Q$1,Calculations!$B9,0),IF($P11=2003,OFFSET('2003'!Q$1,Calculations!$B9,0),IF($P11=2004,OFFSET('2004'!Q$1,Calculations!$B9,0),IF($P11=2005,OFFSET('2005'!Q$1,Calculations!$B9,0),IF($P11=2006,OFFSET('2006'!Q$1,Calculations!$B9,0),IF($P11=2007,OFFSET('2007'!Q$1,Calculations!$B9,0),IF($P11=2008,OFFSET('2008'!Q$1,Calculations!$B9,0),IF($P11=2009,OFFSET('2009'!Q$1,Calculations!$B9,0),IF($P11=2010,OFFSET('2010'!Q$1,Calculations!$B9,0),IF($P11=2011,OFFSET('2011'!Q$1,Calculations!$B9,0),IF($P11=2012,OFFSET('2012'!Q$1,Calculations!$B9,0),IF($P11=2013,OFFSET('2013'!Q$1,Calculations!$B9,0),IF($P11=2014,OFFSET('2014'!Q$1,Calculations!$B9,0),IF($P11=2015,OFFSET('2015'!Q$1,Calculations!$B9,0),IF($P11=2016,OFFSET('2016'!Q$1,Calculations!$B9,0),IF($P11=2017,OFFSET('2017'!Q$1,Calculations!$B9,0),0))))))))))))))))</f>
        <v>4.4311342273345988E-2</v>
      </c>
      <c r="AE11" s="31">
        <f ca="1">IF($P11=2002,OFFSET('2002'!K$1,Calculations!$C9,0),IF($P11=2003,OFFSET('2003'!K$1,Calculations!$C9,0),IF($P11=2004,OFFSET('2004'!K$1,Calculations!$C9,0),IF($P11=2005,OFFSET('2005'!K$1,Calculations!$C9,0),IF($P11=2006,OFFSET('2006'!K$1,Calculations!$C9,0),IF($P11=2007,OFFSET('2007'!K$1,Calculations!$C9,0),IF($P11=2008,OFFSET('2008'!K$1,Calculations!$C9,0),IF($P11=2009,OFFSET('2009'!K$1,Calculations!$C9,0),IF($P11=2010,OFFSET('2010'!K$1,Calculations!$C9,0),IF($P11=2011,OFFSET('2011'!K$1,Calculations!$C9,0),IF($P11=2012,OFFSET('2012'!K$1,Calculations!$C9,0),IF($P11=2013,OFFSET('2013'!K$1,Calculations!$C9,0),IF($P11=2014,OFFSET('2014'!K$1,Calculations!$C9,0),IF($P11=2015,OFFSET('2015'!K$1,Calculations!$C9,0),IF($P11=2016,OFFSET('2016'!K$1,Calculations!$C9,0),IF($P11=2017,OFFSET('2017'!K$1,Calculations!$C9,0),0))))))))))))))))</f>
        <v>2.0201370634582154E-2</v>
      </c>
      <c r="AF11" s="31">
        <f ca="1">IF($P11=2002,OFFSET('2002'!L$1,Calculations!$C9,0),IF($P11=2003,OFFSET('2003'!L$1,Calculations!$C9,0),IF($P11=2004,OFFSET('2004'!L$1,Calculations!$C9,0),IF($P11=2005,OFFSET('2005'!L$1,Calculations!$C9,0),IF($P11=2006,OFFSET('2006'!L$1,Calculations!$C9,0),IF($P11=2007,OFFSET('2007'!L$1,Calculations!$C9,0),IF($P11=2008,OFFSET('2008'!L$1,Calculations!$C9,0),IF($P11=2009,OFFSET('2009'!L$1,Calculations!$C9,0),IF($P11=2010,OFFSET('2010'!L$1,Calculations!$C9,0),IF($P11=2011,OFFSET('2011'!L$1,Calculations!$C9,0),IF($P11=2012,OFFSET('2012'!L$1,Calculations!$C9,0),IF($P11=2013,OFFSET('2013'!L$1,Calculations!$C9,0),IF($P11=2014,OFFSET('2014'!L$1,Calculations!$C9,0),IF($P11=2015,OFFSET('2015'!L$1,Calculations!$C9,0),IF($P11=2016,OFFSET('2016'!L$1,Calculations!$C9,0),IF($P11=2017,OFFSET('2017'!L$1,Calculations!$C9,0),0))))))))))))))))</f>
        <v>7.3852353648222943E-2</v>
      </c>
      <c r="AG11" s="31">
        <f ca="1">IF($P11=2002,OFFSET('2002'!M$1,Calculations!$C9,0),IF($P11=2003,OFFSET('2003'!M$1,Calculations!$C9,0),IF($P11=2004,OFFSET('2004'!M$1,Calculations!$C9,0),IF($P11=2005,OFFSET('2005'!M$1,Calculations!$C9,0),IF($P11=2006,OFFSET('2006'!M$1,Calculations!$C9,0),IF($P11=2007,OFFSET('2007'!M$1,Calculations!$C9,0),IF($P11=2008,OFFSET('2008'!M$1,Calculations!$C9,0),IF($P11=2009,OFFSET('2009'!M$1,Calculations!$C9,0),IF($P11=2010,OFFSET('2010'!M$1,Calculations!$C9,0),IF($P11=2011,OFFSET('2011'!M$1,Calculations!$C9,0),IF($P11=2012,OFFSET('2012'!M$1,Calculations!$C9,0),IF($P11=2013,OFFSET('2013'!M$1,Calculations!$C9,0),IF($P11=2014,OFFSET('2014'!M$1,Calculations!$C9,0),IF($P11=2015,OFFSET('2015'!M$1,Calculations!$C9,0),IF($P11=2016,OFFSET('2016'!M$1,Calculations!$C9,0),IF($P11=2017,OFFSET('2017'!M$1,Calculations!$C9,0),0))))))))))))))))</f>
        <v>0.13381851058618974</v>
      </c>
      <c r="AH11" s="31">
        <f ca="1">IF($P11=2002,OFFSET('2002'!N$1,Calculations!$C9,0),IF($P11=2003,OFFSET('2003'!N$1,Calculations!$C9,0),IF($P11=2004,OFFSET('2004'!N$1,Calculations!$C9,0),IF($P11=2005,OFFSET('2005'!N$1,Calculations!$C9,0),IF($P11=2006,OFFSET('2006'!N$1,Calculations!$C9,0),IF($P11=2007,OFFSET('2007'!N$1,Calculations!$C9,0),IF($P11=2008,OFFSET('2008'!N$1,Calculations!$C9,0),IF($P11=2009,OFFSET('2009'!N$1,Calculations!$C9,0),IF($P11=2010,OFFSET('2010'!N$1,Calculations!$C9,0),IF($P11=2011,OFFSET('2011'!N$1,Calculations!$C9,0),IF($P11=2012,OFFSET('2012'!N$1,Calculations!$C9,0),IF($P11=2013,OFFSET('2013'!N$1,Calculations!$C9,0),IF($P11=2014,OFFSET('2014'!N$1,Calculations!$C9,0),IF($P11=2015,OFFSET('2015'!N$1,Calculations!$C9,0),IF($P11=2016,OFFSET('2016'!N$1,Calculations!$C9,0),IF($P11=2017,OFFSET('2017'!N$1,Calculations!$C9,0),0))))))))))))))))</f>
        <v>8.0223795280944962E-2</v>
      </c>
      <c r="AI11" s="31">
        <f ca="1">IF($P11=2002,OFFSET('2002'!O$1,Calculations!$C9,0),IF($P11=2003,OFFSET('2003'!O$1,Calculations!$C9,0),IF($P11=2004,OFFSET('2004'!O$1,Calculations!$C9,0),IF($P11=2005,OFFSET('2005'!O$1,Calculations!$C9,0),IF($P11=2006,OFFSET('2006'!O$1,Calculations!$C9,0),IF($P11=2007,OFFSET('2007'!O$1,Calculations!$C9,0),IF($P11=2008,OFFSET('2008'!O$1,Calculations!$C9,0),IF($P11=2009,OFFSET('2009'!O$1,Calculations!$C9,0),IF($P11=2010,OFFSET('2010'!O$1,Calculations!$C9,0),IF($P11=2011,OFFSET('2011'!O$1,Calculations!$C9,0),IF($P11=2012,OFFSET('2012'!O$1,Calculations!$C9,0),IF($P11=2013,OFFSET('2013'!O$1,Calculations!$C9,0),IF($P11=2014,OFFSET('2014'!O$1,Calculations!$C9,0),IF($P11=2015,OFFSET('2015'!O$1,Calculations!$C9,0),IF($P11=2016,OFFSET('2016'!O$1,Calculations!$C9,0),IF($P11=2017,OFFSET('2017'!O$1,Calculations!$C9,0),0))))))))))))))))</f>
        <v>9.0109993843358119E-2</v>
      </c>
      <c r="AJ11" s="31">
        <f ca="1">IF($P11=2002,OFFSET('2002'!P$1,Calculations!$C9,0),IF($P11=2003,OFFSET('2003'!P$1,Calculations!$C9,0),IF($P11=2004,OFFSET('2004'!P$1,Calculations!$C9,0),IF($P11=2005,OFFSET('2005'!P$1,Calculations!$C9,0),IF($P11=2006,OFFSET('2006'!P$1,Calculations!$C9,0),IF($P11=2007,OFFSET('2007'!P$1,Calculations!$C9,0),IF($P11=2008,OFFSET('2008'!P$1,Calculations!$C9,0),IF($P11=2009,OFFSET('2009'!P$1,Calculations!$C9,0),IF($P11=2010,OFFSET('2010'!P$1,Calculations!$C9,0),IF($P11=2011,OFFSET('2011'!P$1,Calculations!$C9,0),IF($P11=2012,OFFSET('2012'!P$1,Calculations!$C9,0),IF($P11=2013,OFFSET('2013'!P$1,Calculations!$C9,0),IF($P11=2014,OFFSET('2014'!P$1,Calculations!$C9,0),IF($P11=2015,OFFSET('2015'!P$1,Calculations!$C9,0),IF($P11=2016,OFFSET('2016'!P$1,Calculations!$C9,0),IF($P11=2017,OFFSET('2017'!P$1,Calculations!$C9,0),0))))))))))))))))</f>
        <v>8.9004318408672803E-2</v>
      </c>
      <c r="AK11" s="34">
        <f ca="1">IF($P11=2002,OFFSET('2002'!Q$1,Calculations!$C9,0),IF($P11=2003,OFFSET('2003'!Q$1,Calculations!$C9,0),IF($P11=2004,OFFSET('2004'!Q$1,Calculations!$C9,0),IF($P11=2005,OFFSET('2005'!Q$1,Calculations!$C9,0),IF($P11=2006,OFFSET('2006'!Q$1,Calculations!$C9,0),IF($P11=2007,OFFSET('2007'!Q$1,Calculations!$C9,0),IF($P11=2008,OFFSET('2008'!Q$1,Calculations!$C9,0),IF($P11=2009,OFFSET('2009'!Q$1,Calculations!$C9,0),IF($P11=2010,OFFSET('2010'!Q$1,Calculations!$C9,0),IF($P11=2011,OFFSET('2011'!Q$1,Calculations!$C9,0),IF($P11=2012,OFFSET('2012'!Q$1,Calculations!$C9,0),IF($P11=2013,OFFSET('2013'!Q$1,Calculations!$C9,0),IF($P11=2014,OFFSET('2014'!Q$1,Calculations!$C9,0),IF($P11=2015,OFFSET('2015'!Q$1,Calculations!$C9,0),IF($P11=2016,OFFSET('2016'!Q$1,Calculations!$C9,0),IF($P11=2017,OFFSET('2017'!Q$1,Calculations!$C9,0),0))))))))))))))))</f>
        <v>5.9381948505803903E-2</v>
      </c>
      <c r="AL11" s="31">
        <f ca="1">IF($P11=2002,OFFSET('2002'!K$1,Calculations!$D9,0),IF($P11=2003,OFFSET('2003'!K$1,Calculations!$D9,0),IF($P11=2004,OFFSET('2004'!K$1,Calculations!$D9,0),IF($P11=2005,OFFSET('2005'!K$1,Calculations!$D9,0),IF($P11=2006,OFFSET('2006'!K$1,Calculations!$D9,0),IF($P11=2007,OFFSET('2007'!K$1,Calculations!$D9,0),IF($P11=2008,OFFSET('2008'!K$1,Calculations!$D9,0),IF($P11=2009,OFFSET('2009'!K$1,Calculations!$D9,0),IF($P11=2010,OFFSET('2010'!K$1,Calculations!$D9,0),IF($P11=2011,OFFSET('2011'!K$1,Calculations!$D9,0),IF($P11=2012,OFFSET('2012'!K$1,Calculations!$D9,0),IF($P11=2013,OFFSET('2013'!K$1,Calculations!$D9,0),IF($P11=2014,OFFSET('2014'!K$1,Calculations!$D9,0),IF($P11=2015,OFFSET('2015'!K$1,Calculations!$D9,0),IF($P11=2016,OFFSET('2016'!K$1,Calculations!$D9,0),IF($P11=2017,OFFSET('2017'!K$1,Calculations!$D9,0),0))))))))))))))))</f>
        <v>1.0111221696812068E-2</v>
      </c>
      <c r="AM11" s="31">
        <f ca="1">IF($P11=2002,OFFSET('2002'!L$1,Calculations!$D9,0),IF($P11=2003,OFFSET('2003'!L$1,Calculations!$D9,0),IF($P11=2004,OFFSET('2004'!L$1,Calculations!$D9,0),IF($P11=2005,OFFSET('2005'!L$1,Calculations!$D9,0),IF($P11=2006,OFFSET('2006'!L$1,Calculations!$D9,0),IF($P11=2007,OFFSET('2007'!L$1,Calculations!$D9,0),IF($P11=2008,OFFSET('2008'!L$1,Calculations!$D9,0),IF($P11=2009,OFFSET('2009'!L$1,Calculations!$D9,0),IF($P11=2010,OFFSET('2010'!L$1,Calculations!$D9,0),IF($P11=2011,OFFSET('2011'!L$1,Calculations!$D9,0),IF($P11=2012,OFFSET('2012'!L$1,Calculations!$D9,0),IF($P11=2013,OFFSET('2013'!L$1,Calculations!$D9,0),IF($P11=2014,OFFSET('2014'!L$1,Calculations!$D9,0),IF($P11=2015,OFFSET('2015'!L$1,Calculations!$D9,0),IF($P11=2016,OFFSET('2016'!L$1,Calculations!$D9,0),IF($P11=2017,OFFSET('2017'!L$1,Calculations!$D9,0),0))))))))))))))))</f>
        <v>0.16408087345466044</v>
      </c>
      <c r="AN11" s="31">
        <f ca="1">IF($P11=2002,OFFSET('2002'!M$1,Calculations!$D9,0),IF($P11=2003,OFFSET('2003'!M$1,Calculations!$D9,0),IF($P11=2004,OFFSET('2004'!M$1,Calculations!$D9,0),IF($P11=2005,OFFSET('2005'!M$1,Calculations!$D9,0),IF($P11=2006,OFFSET('2006'!M$1,Calculations!$D9,0),IF($P11=2007,OFFSET('2007'!M$1,Calculations!$D9,0),IF($P11=2008,OFFSET('2008'!M$1,Calculations!$D9,0),IF($P11=2009,OFFSET('2009'!M$1,Calculations!$D9,0),IF($P11=2010,OFFSET('2010'!M$1,Calculations!$D9,0),IF($P11=2011,OFFSET('2011'!M$1,Calculations!$D9,0),IF($P11=2012,OFFSET('2012'!M$1,Calculations!$D9,0),IF($P11=2013,OFFSET('2013'!M$1,Calculations!$D9,0),IF($P11=2014,OFFSET('2014'!M$1,Calculations!$D9,0),IF($P11=2015,OFFSET('2015'!M$1,Calculations!$D9,0),IF($P11=2016,OFFSET('2016'!M$1,Calculations!$D9,0),IF($P11=2017,OFFSET('2017'!M$1,Calculations!$D9,0),0))))))))))))))))</f>
        <v>7.4772449557085327E-2</v>
      </c>
      <c r="AO11" s="31">
        <f ca="1">IF($P11=2002,OFFSET('2002'!N$1,Calculations!$D9,0),IF($P11=2003,OFFSET('2003'!N$1,Calculations!$D9,0),IF($P11=2004,OFFSET('2004'!N$1,Calculations!$D9,0),IF($P11=2005,OFFSET('2005'!N$1,Calculations!$D9,0),IF($P11=2006,OFFSET('2006'!N$1,Calculations!$D9,0),IF($P11=2007,OFFSET('2007'!N$1,Calculations!$D9,0),IF($P11=2008,OFFSET('2008'!N$1,Calculations!$D9,0),IF($P11=2009,OFFSET('2009'!N$1,Calculations!$D9,0),IF($P11=2010,OFFSET('2010'!N$1,Calculations!$D9,0),IF($P11=2011,OFFSET('2011'!N$1,Calculations!$D9,0),IF($P11=2012,OFFSET('2012'!N$1,Calculations!$D9,0),IF($P11=2013,OFFSET('2013'!N$1,Calculations!$D9,0),IF($P11=2014,OFFSET('2014'!N$1,Calculations!$D9,0),IF($P11=2015,OFFSET('2015'!N$1,Calculations!$D9,0),IF($P11=2016,OFFSET('2016'!N$1,Calculations!$D9,0),IF($P11=2017,OFFSET('2017'!N$1,Calculations!$D9,0),0))))))))))))))))</f>
        <v>6.65311111622955E-2</v>
      </c>
      <c r="AP11" s="31">
        <f ca="1">IF($P11=2002,OFFSET('2002'!O$1,Calculations!$D9,0),IF($P11=2003,OFFSET('2003'!O$1,Calculations!$D9,0),IF($P11=2004,OFFSET('2004'!O$1,Calculations!$D9,0),IF($P11=2005,OFFSET('2005'!O$1,Calculations!$D9,0),IF($P11=2006,OFFSET('2006'!O$1,Calculations!$D9,0),IF($P11=2007,OFFSET('2007'!O$1,Calculations!$D9,0),IF($P11=2008,OFFSET('2008'!O$1,Calculations!$D9,0),IF($P11=2009,OFFSET('2009'!O$1,Calculations!$D9,0),IF($P11=2010,OFFSET('2010'!O$1,Calculations!$D9,0),IF($P11=2011,OFFSET('2011'!O$1,Calculations!$D9,0),IF($P11=2012,OFFSET('2012'!O$1,Calculations!$D9,0),IF($P11=2013,OFFSET('2013'!O$1,Calculations!$D9,0),IF($P11=2014,OFFSET('2014'!O$1,Calculations!$D9,0),IF($P11=2015,OFFSET('2015'!O$1,Calculations!$D9,0),IF($P11=2016,OFFSET('2016'!O$1,Calculations!$D9,0),IF($P11=2017,OFFSET('2017'!O$1,Calculations!$D9,0),0))))))))))))))))</f>
        <v>3.9908170301239394E-2</v>
      </c>
      <c r="AQ11" s="31">
        <f ca="1">IF($P11=2002,OFFSET('2002'!P$1,Calculations!$D9,0),IF($P11=2003,OFFSET('2003'!P$1,Calculations!$D9,0),IF($P11=2004,OFFSET('2004'!P$1,Calculations!$D9,0),IF($P11=2005,OFFSET('2005'!P$1,Calculations!$D9,0),IF($P11=2006,OFFSET('2006'!P$1,Calculations!$D9,0),IF($P11=2007,OFFSET('2007'!P$1,Calculations!$D9,0),IF($P11=2008,OFFSET('2008'!P$1,Calculations!$D9,0),IF($P11=2009,OFFSET('2009'!P$1,Calculations!$D9,0),IF($P11=2010,OFFSET('2010'!P$1,Calculations!$D9,0),IF($P11=2011,OFFSET('2011'!P$1,Calculations!$D9,0),IF($P11=2012,OFFSET('2012'!P$1,Calculations!$D9,0),IF($P11=2013,OFFSET('2013'!P$1,Calculations!$D9,0),IF($P11=2014,OFFSET('2014'!P$1,Calculations!$D9,0),IF($P11=2015,OFFSET('2015'!P$1,Calculations!$D9,0),IF($P11=2016,OFFSET('2016'!P$1,Calculations!$D9,0),IF($P11=2017,OFFSET('2017'!P$1,Calculations!$D9,0),0))))))))))))))))</f>
        <v>2.9045498638162807E-2</v>
      </c>
      <c r="AR11" s="34">
        <f ca="1">IF($P11=2002,OFFSET('2002'!Q$1,Calculations!$D9,0),IF($P11=2003,OFFSET('2003'!Q$1,Calculations!$D9,0),IF($P11=2004,OFFSET('2004'!Q$1,Calculations!$D9,0),IF($P11=2005,OFFSET('2005'!Q$1,Calculations!$D9,0),IF($P11=2006,OFFSET('2006'!Q$1,Calculations!$D9,0),IF($P11=2007,OFFSET('2007'!Q$1,Calculations!$D9,0),IF($P11=2008,OFFSET('2008'!Q$1,Calculations!$D9,0),IF($P11=2009,OFFSET('2009'!Q$1,Calculations!$D9,0),IF($P11=2010,OFFSET('2010'!Q$1,Calculations!$D9,0),IF($P11=2011,OFFSET('2011'!Q$1,Calculations!$D9,0),IF($P11=2012,OFFSET('2012'!Q$1,Calculations!$D9,0),IF($P11=2013,OFFSET('2013'!Q$1,Calculations!$D9,0),IF($P11=2014,OFFSET('2014'!Q$1,Calculations!$D9,0),IF($P11=2015,OFFSET('2015'!Q$1,Calculations!$D9,0),IF($P11=2016,OFFSET('2016'!Q$1,Calculations!$D9,0),IF($P11=2017,OFFSET('2017'!Q$1,Calculations!$D9,0),0))))))))))))))))</f>
        <v>5.6864534440735963E-2</v>
      </c>
      <c r="AS11" s="31">
        <f ca="1">IF($P11=2002,OFFSET('2002'!K$1,Calculations!$E9,0),IF($P11=2003,OFFSET('2003'!K$1,Calculations!$E9,0),IF($P11=2004,OFFSET('2004'!K$1,Calculations!$E9,0),IF($P11=2005,OFFSET('2005'!K$1,Calculations!$E9,0),IF($P11=2006,OFFSET('2006'!K$1,Calculations!$E9,0),IF($P11=2007,OFFSET('2007'!K$1,Calculations!$E9,0),IF($P11=2008,OFFSET('2008'!K$1,Calculations!$E9,0),IF($P11=2009,OFFSET('2009'!K$1,Calculations!$E9,0),IF($P11=2010,OFFSET('2010'!K$1,Calculations!$E9,0),IF($P11=2011,OFFSET('2011'!K$1,Calculations!$E9,0),IF($P11=2012,OFFSET('2012'!K$1,Calculations!$E9,0),IF($P11=2013,OFFSET('2013'!K$1,Calculations!$E9,0),IF($P11=2014,OFFSET('2014'!K$1,Calculations!$E9,0),IF($P11=2015,OFFSET('2015'!K$1,Calculations!$E9,0),IF($P11=2016,OFFSET('2016'!K$1,Calculations!$E9,0),IF($P11=2017,OFFSET('2017'!K$1,Calculations!$E9,0),0))))))))))))))))</f>
        <v>1.643525005358655E-2</v>
      </c>
      <c r="AT11" s="31">
        <f ca="1">IF($P11=2002,OFFSET('2002'!L$1,Calculations!$E9,0),IF($P11=2003,OFFSET('2003'!L$1,Calculations!$E9,0),IF($P11=2004,OFFSET('2004'!L$1,Calculations!$E9,0),IF($P11=2005,OFFSET('2005'!L$1,Calculations!$E9,0),IF($P11=2006,OFFSET('2006'!L$1,Calculations!$E9,0),IF($P11=2007,OFFSET('2007'!L$1,Calculations!$E9,0),IF($P11=2008,OFFSET('2008'!L$1,Calculations!$E9,0),IF($P11=2009,OFFSET('2009'!L$1,Calculations!$E9,0),IF($P11=2010,OFFSET('2010'!L$1,Calculations!$E9,0),IF($P11=2011,OFFSET('2011'!L$1,Calculations!$E9,0),IF($P11=2012,OFFSET('2012'!L$1,Calculations!$E9,0),IF($P11=2013,OFFSET('2013'!L$1,Calculations!$E9,0),IF($P11=2014,OFFSET('2014'!L$1,Calculations!$E9,0),IF($P11=2015,OFFSET('2015'!L$1,Calculations!$E9,0),IF($P11=2016,OFFSET('2016'!L$1,Calculations!$E9,0),IF($P11=2017,OFFSET('2017'!L$1,Calculations!$E9,0),0))))))))))))))))</f>
        <v>0.10449407043313223</v>
      </c>
      <c r="AU11" s="31">
        <f ca="1">IF($P11=2002,OFFSET('2002'!M$1,Calculations!$E9,0),IF($P11=2003,OFFSET('2003'!M$1,Calculations!$E9,0),IF($P11=2004,OFFSET('2004'!M$1,Calculations!$E9,0),IF($P11=2005,OFFSET('2005'!M$1,Calculations!$E9,0),IF($P11=2006,OFFSET('2006'!M$1,Calculations!$E9,0),IF($P11=2007,OFFSET('2007'!M$1,Calculations!$E9,0),IF($P11=2008,OFFSET('2008'!M$1,Calculations!$E9,0),IF($P11=2009,OFFSET('2009'!M$1,Calculations!$E9,0),IF($P11=2010,OFFSET('2010'!M$1,Calculations!$E9,0),IF($P11=2011,OFFSET('2011'!M$1,Calculations!$E9,0),IF($P11=2012,OFFSET('2012'!M$1,Calculations!$E9,0),IF($P11=2013,OFFSET('2013'!M$1,Calculations!$E9,0),IF($P11=2014,OFFSET('2014'!M$1,Calculations!$E9,0),IF($P11=2015,OFFSET('2015'!M$1,Calculations!$E9,0),IF($P11=2016,OFFSET('2016'!M$1,Calculations!$E9,0),IF($P11=2017,OFFSET('2017'!M$1,Calculations!$E9,0),0))))))))))))))))</f>
        <v>7.2755147392147293E-2</v>
      </c>
      <c r="AV11" s="31">
        <f ca="1">IF($P11=2002,OFFSET('2002'!N$1,Calculations!$E9,0),IF($P11=2003,OFFSET('2003'!N$1,Calculations!$E9,0),IF($P11=2004,OFFSET('2004'!N$1,Calculations!$E9,0),IF($P11=2005,OFFSET('2005'!N$1,Calculations!$E9,0),IF($P11=2006,OFFSET('2006'!N$1,Calculations!$E9,0),IF($P11=2007,OFFSET('2007'!N$1,Calculations!$E9,0),IF($P11=2008,OFFSET('2008'!N$1,Calculations!$E9,0),IF($P11=2009,OFFSET('2009'!N$1,Calculations!$E9,0),IF($P11=2010,OFFSET('2010'!N$1,Calculations!$E9,0),IF($P11=2011,OFFSET('2011'!N$1,Calculations!$E9,0),IF($P11=2012,OFFSET('2012'!N$1,Calculations!$E9,0),IF($P11=2013,OFFSET('2013'!N$1,Calculations!$E9,0),IF($P11=2014,OFFSET('2014'!N$1,Calculations!$E9,0),IF($P11=2015,OFFSET('2015'!N$1,Calculations!$E9,0),IF($P11=2016,OFFSET('2016'!N$1,Calculations!$E9,0),IF($P11=2017,OFFSET('2017'!N$1,Calculations!$E9,0),0))))))))))))))))</f>
        <v>9.7556679481575398E-2</v>
      </c>
      <c r="AW11" s="31">
        <f ca="1">IF($P11=2002,OFFSET('2002'!O$1,Calculations!$E9,0),IF($P11=2003,OFFSET('2003'!O$1,Calculations!$E9,0),IF($P11=2004,OFFSET('2004'!O$1,Calculations!$E9,0),IF($P11=2005,OFFSET('2005'!O$1,Calculations!$E9,0),IF($P11=2006,OFFSET('2006'!O$1,Calculations!$E9,0),IF($P11=2007,OFFSET('2007'!O$1,Calculations!$E9,0),IF($P11=2008,OFFSET('2008'!O$1,Calculations!$E9,0),IF($P11=2009,OFFSET('2009'!O$1,Calculations!$E9,0),IF($P11=2010,OFFSET('2010'!O$1,Calculations!$E9,0),IF($P11=2011,OFFSET('2011'!O$1,Calculations!$E9,0),IF($P11=2012,OFFSET('2012'!O$1,Calculations!$E9,0),IF($P11=2013,OFFSET('2013'!O$1,Calculations!$E9,0),IF($P11=2014,OFFSET('2014'!O$1,Calculations!$E9,0),IF($P11=2015,OFFSET('2015'!O$1,Calculations!$E9,0),IF($P11=2016,OFFSET('2016'!O$1,Calculations!$E9,0),IF($P11=2017,OFFSET('2017'!O$1,Calculations!$E9,0),0))))))))))))))))</f>
        <v>8.4380271906329712E-2</v>
      </c>
      <c r="AX11" s="31">
        <f ca="1">IF($P11=2002,OFFSET('2002'!P$1,Calculations!$E9,0),IF($P11=2003,OFFSET('2003'!P$1,Calculations!$E9,0),IF($P11=2004,OFFSET('2004'!P$1,Calculations!$E9,0),IF($P11=2005,OFFSET('2005'!P$1,Calculations!$E9,0),IF($P11=2006,OFFSET('2006'!P$1,Calculations!$E9,0),IF($P11=2007,OFFSET('2007'!P$1,Calculations!$E9,0),IF($P11=2008,OFFSET('2008'!P$1,Calculations!$E9,0),IF($P11=2009,OFFSET('2009'!P$1,Calculations!$E9,0),IF($P11=2010,OFFSET('2010'!P$1,Calculations!$E9,0),IF($P11=2011,OFFSET('2011'!P$1,Calculations!$E9,0),IF($P11=2012,OFFSET('2012'!P$1,Calculations!$E9,0),IF($P11=2013,OFFSET('2013'!P$1,Calculations!$E9,0),IF($P11=2014,OFFSET('2014'!P$1,Calculations!$E9,0),IF($P11=2015,OFFSET('2015'!P$1,Calculations!$E9,0),IF($P11=2016,OFFSET('2016'!P$1,Calculations!$E9,0),IF($P11=2017,OFFSET('2017'!P$1,Calculations!$E9,0),0))))))))))))))))</f>
        <v>3.4985998830502636E-2</v>
      </c>
      <c r="AY11" s="34">
        <f ca="1">IF($P11=2002,OFFSET('2002'!Q$1,Calculations!$E9,0),IF($P11=2003,OFFSET('2003'!Q$1,Calculations!$E9,0),IF($P11=2004,OFFSET('2004'!Q$1,Calculations!$E9,0),IF($P11=2005,OFFSET('2005'!Q$1,Calculations!$E9,0),IF($P11=2006,OFFSET('2006'!Q$1,Calculations!$E9,0),IF($P11=2007,OFFSET('2007'!Q$1,Calculations!$E9,0),IF($P11=2008,OFFSET('2008'!Q$1,Calculations!$E9,0),IF($P11=2009,OFFSET('2009'!Q$1,Calculations!$E9,0),IF($P11=2010,OFFSET('2010'!Q$1,Calculations!$E9,0),IF($P11=2011,OFFSET('2011'!Q$1,Calculations!$E9,0),IF($P11=2012,OFFSET('2012'!Q$1,Calculations!$E9,0),IF($P11=2013,OFFSET('2013'!Q$1,Calculations!$E9,0),IF($P11=2014,OFFSET('2014'!Q$1,Calculations!$E9,0),IF($P11=2015,OFFSET('2015'!Q$1,Calculations!$E9,0),IF($P11=2016,OFFSET('2016'!Q$1,Calculations!$E9,0),IF($P11=2017,OFFSET('2017'!Q$1,Calculations!$E9,0),0))))))))))))))))</f>
        <v>6.0905307156411966E-2</v>
      </c>
      <c r="AZ11" s="31">
        <f ca="1">IF($P11=2002,OFFSET('2002'!K$1,Calculations!$F9,0),IF($P11=2003,OFFSET('2003'!K$1,Calculations!$F9,0),IF($P11=2004,OFFSET('2004'!K$1,Calculations!$F9,0),IF($P11=2005,OFFSET('2005'!K$1,Calculations!$F9,0),IF($P11=2006,OFFSET('2006'!K$1,Calculations!$F9,0),IF($P11=2007,OFFSET('2007'!K$1,Calculations!$F9,0),IF($P11=2008,OFFSET('2008'!K$1,Calculations!$F9,0),IF($P11=2009,OFFSET('2009'!K$1,Calculations!$F9,0),IF($P11=2010,OFFSET('2010'!K$1,Calculations!$F9,0),IF($P11=2011,OFFSET('2011'!K$1,Calculations!$F9,0),IF($P11=2012,OFFSET('2012'!K$1,Calculations!$F9,0),IF($P11=2013,OFFSET('2013'!K$1,Calculations!$F9,0),IF($P11=2014,OFFSET('2014'!K$1,Calculations!$F9,0),IF($P11=2015,OFFSET('2015'!K$1,Calculations!$F9,0),IF($P11=2016,OFFSET('2016'!K$1,Calculations!$F9,0),IF($P11=2017,OFFSET('2017'!K$1,Calculations!$F9,0),0))))))))))))))))</f>
        <v>6.7484837008456701E-3</v>
      </c>
      <c r="BA11" s="31">
        <f ca="1">IF($P11=2002,OFFSET('2002'!L$1,Calculations!$F9,0),IF($P11=2003,OFFSET('2003'!L$1,Calculations!$F9,0),IF($P11=2004,OFFSET('2004'!L$1,Calculations!$F9,0),IF($P11=2005,OFFSET('2005'!L$1,Calculations!$F9,0),IF($P11=2006,OFFSET('2006'!L$1,Calculations!$F9,0),IF($P11=2007,OFFSET('2007'!L$1,Calculations!$F9,0),IF($P11=2008,OFFSET('2008'!L$1,Calculations!$F9,0),IF($P11=2009,OFFSET('2009'!L$1,Calculations!$F9,0),IF($P11=2010,OFFSET('2010'!L$1,Calculations!$F9,0),IF($P11=2011,OFFSET('2011'!L$1,Calculations!$F9,0),IF($P11=2012,OFFSET('2012'!L$1,Calculations!$F9,0),IF($P11=2013,OFFSET('2013'!L$1,Calculations!$F9,0),IF($P11=2014,OFFSET('2014'!L$1,Calculations!$F9,0),IF($P11=2015,OFFSET('2015'!L$1,Calculations!$F9,0),IF($P11=2016,OFFSET('2016'!L$1,Calculations!$F9,0),IF($P11=2017,OFFSET('2017'!L$1,Calculations!$F9,0),0))))))))))))))))</f>
        <v>2.1858083448472281E-2</v>
      </c>
      <c r="BB11" s="31">
        <f ca="1">IF($P11=2002,OFFSET('2002'!M$1,Calculations!$F9,0),IF($P11=2003,OFFSET('2003'!M$1,Calculations!$F9,0),IF($P11=2004,OFFSET('2004'!M$1,Calculations!$F9,0),IF($P11=2005,OFFSET('2005'!M$1,Calculations!$F9,0),IF($P11=2006,OFFSET('2006'!M$1,Calculations!$F9,0),IF($P11=2007,OFFSET('2007'!M$1,Calculations!$F9,0),IF($P11=2008,OFFSET('2008'!M$1,Calculations!$F9,0),IF($P11=2009,OFFSET('2009'!M$1,Calculations!$F9,0),IF($P11=2010,OFFSET('2010'!M$1,Calculations!$F9,0),IF($P11=2011,OFFSET('2011'!M$1,Calculations!$F9,0),IF($P11=2012,OFFSET('2012'!M$1,Calculations!$F9,0),IF($P11=2013,OFFSET('2013'!M$1,Calculations!$F9,0),IF($P11=2014,OFFSET('2014'!M$1,Calculations!$F9,0),IF($P11=2015,OFFSET('2015'!M$1,Calculations!$F9,0),IF($P11=2016,OFFSET('2016'!M$1,Calculations!$F9,0),IF($P11=2017,OFFSET('2017'!M$1,Calculations!$F9,0),0))))))))))))))))</f>
        <v>3.9312086313039514E-2</v>
      </c>
      <c r="BC11" s="31">
        <f ca="1">IF($P11=2002,OFFSET('2002'!N$1,Calculations!$F9,0),IF($P11=2003,OFFSET('2003'!N$1,Calculations!$F9,0),IF($P11=2004,OFFSET('2004'!N$1,Calculations!$F9,0),IF($P11=2005,OFFSET('2005'!N$1,Calculations!$F9,0),IF($P11=2006,OFFSET('2006'!N$1,Calculations!$F9,0),IF($P11=2007,OFFSET('2007'!N$1,Calculations!$F9,0),IF($P11=2008,OFFSET('2008'!N$1,Calculations!$F9,0),IF($P11=2009,OFFSET('2009'!N$1,Calculations!$F9,0),IF($P11=2010,OFFSET('2010'!N$1,Calculations!$F9,0),IF($P11=2011,OFFSET('2011'!N$1,Calculations!$F9,0),IF($P11=2012,OFFSET('2012'!N$1,Calculations!$F9,0),IF($P11=2013,OFFSET('2013'!N$1,Calculations!$F9,0),IF($P11=2014,OFFSET('2014'!N$1,Calculations!$F9,0),IF($P11=2015,OFFSET('2015'!N$1,Calculations!$F9,0),IF($P11=2016,OFFSET('2016'!N$1,Calculations!$F9,0),IF($P11=2017,OFFSET('2017'!N$1,Calculations!$F9,0),0))))))))))))))))</f>
        <v>3.7502312613663255E-2</v>
      </c>
      <c r="BD11" s="31">
        <f ca="1">IF($P11=2002,OFFSET('2002'!O$1,Calculations!$F9,0),IF($P11=2003,OFFSET('2003'!O$1,Calculations!$F9,0),IF($P11=2004,OFFSET('2004'!O$1,Calculations!$F9,0),IF($P11=2005,OFFSET('2005'!O$1,Calculations!$F9,0),IF($P11=2006,OFFSET('2006'!O$1,Calculations!$F9,0),IF($P11=2007,OFFSET('2007'!O$1,Calculations!$F9,0),IF($P11=2008,OFFSET('2008'!O$1,Calculations!$F9,0),IF($P11=2009,OFFSET('2009'!O$1,Calculations!$F9,0),IF($P11=2010,OFFSET('2010'!O$1,Calculations!$F9,0),IF($P11=2011,OFFSET('2011'!O$1,Calculations!$F9,0),IF($P11=2012,OFFSET('2012'!O$1,Calculations!$F9,0),IF($P11=2013,OFFSET('2013'!O$1,Calculations!$F9,0),IF($P11=2014,OFFSET('2014'!O$1,Calculations!$F9,0),IF($P11=2015,OFFSET('2015'!O$1,Calculations!$F9,0),IF($P11=2016,OFFSET('2016'!O$1,Calculations!$F9,0),IF($P11=2017,OFFSET('2017'!O$1,Calculations!$F9,0),0))))))))))))))))</f>
        <v>1.38859397711876E-2</v>
      </c>
      <c r="BE11" s="31">
        <f ca="1">IF($P11=2002,OFFSET('2002'!P$1,Calculations!$F9,0),IF($P11=2003,OFFSET('2003'!P$1,Calculations!$F9,0),IF($P11=2004,OFFSET('2004'!P$1,Calculations!$F9,0),IF($P11=2005,OFFSET('2005'!P$1,Calculations!$F9,0),IF($P11=2006,OFFSET('2006'!P$1,Calculations!$F9,0),IF($P11=2007,OFFSET('2007'!P$1,Calculations!$F9,0),IF($P11=2008,OFFSET('2008'!P$1,Calculations!$F9,0),IF($P11=2009,OFFSET('2009'!P$1,Calculations!$F9,0),IF($P11=2010,OFFSET('2010'!P$1,Calculations!$F9,0),IF($P11=2011,OFFSET('2011'!P$1,Calculations!$F9,0),IF($P11=2012,OFFSET('2012'!P$1,Calculations!$F9,0),IF($P11=2013,OFFSET('2013'!P$1,Calculations!$F9,0),IF($P11=2014,OFFSET('2014'!P$1,Calculations!$F9,0),IF($P11=2015,OFFSET('2015'!P$1,Calculations!$F9,0),IF($P11=2016,OFFSET('2016'!P$1,Calculations!$F9,0),IF($P11=2017,OFFSET('2017'!P$1,Calculations!$F9,0),0))))))))))))))))</f>
        <v>1.9362070096546058E-2</v>
      </c>
      <c r="BF11" s="34">
        <f ca="1">IF($P11=2002,OFFSET('2002'!Q$1,Calculations!$F9,0),IF($P11=2003,OFFSET('2003'!Q$1,Calculations!$F9,0),IF($P11=2004,OFFSET('2004'!Q$1,Calculations!$F9,0),IF($P11=2005,OFFSET('2005'!Q$1,Calculations!$F9,0),IF($P11=2006,OFFSET('2006'!Q$1,Calculations!$F9,0),IF($P11=2007,OFFSET('2007'!Q$1,Calculations!$F9,0),IF($P11=2008,OFFSET('2008'!Q$1,Calculations!$F9,0),IF($P11=2009,OFFSET('2009'!Q$1,Calculations!$F9,0),IF($P11=2010,OFFSET('2010'!Q$1,Calculations!$F9,0),IF($P11=2011,OFFSET('2011'!Q$1,Calculations!$F9,0),IF($P11=2012,OFFSET('2012'!Q$1,Calculations!$F9,0),IF($P11=2013,OFFSET('2013'!Q$1,Calculations!$F9,0),IF($P11=2014,OFFSET('2014'!Q$1,Calculations!$F9,0),IF($P11=2015,OFFSET('2015'!Q$1,Calculations!$F9,0),IF($P11=2016,OFFSET('2016'!Q$1,Calculations!$F9,0),IF($P11=2017,OFFSET('2017'!Q$1,Calculations!$F9,0),0))))))))))))))))</f>
        <v>1.5200686889721904E-2</v>
      </c>
      <c r="BG11" s="31">
        <f ca="1">IF($P11=2002,OFFSET('2002'!K$1,Calculations!$G9,0),IF($P11=2003,OFFSET('2003'!K$1,Calculations!$G9,0),IF($P11=2004,OFFSET('2004'!K$1,Calculations!$G9,0),IF($P11=2005,OFFSET('2005'!K$1,Calculations!$G9,0),IF($P11=2006,OFFSET('2006'!K$1,Calculations!$G9,0),IF($P11=2007,OFFSET('2007'!K$1,Calculations!$G9,0),IF($P11=2008,OFFSET('2008'!K$1,Calculations!$G9,0),IF($P11=2009,OFFSET('2009'!K$1,Calculations!$G9,0),IF($P11=2010,OFFSET('2010'!K$1,Calculations!$G9,0),IF($P11=2011,OFFSET('2011'!K$1,Calculations!$G9,0),IF($P11=2012,OFFSET('2012'!K$1,Calculations!$G9,0),IF($P11=2013,OFFSET('2013'!K$1,Calculations!$G9,0),IF($P11=2014,OFFSET('2014'!K$1,Calculations!$G9,0),IF($P11=2015,OFFSET('2015'!K$1,Calculations!$G9,0),IF($P11=2016,OFFSET('2016'!K$1,Calculations!$G9,0),IF($P11=2017,OFFSET('2017'!K$1,Calculations!$G9,0),0))))))))))))))))</f>
        <v>6.4208019377512499E-2</v>
      </c>
      <c r="BH11" s="31">
        <f ca="1">IF($P11=2002,OFFSET('2002'!L$1,Calculations!$G9,0),IF($P11=2003,OFFSET('2003'!L$1,Calculations!$G9,0),IF($P11=2004,OFFSET('2004'!L$1,Calculations!$G9,0),IF($P11=2005,OFFSET('2005'!L$1,Calculations!$G9,0),IF($P11=2006,OFFSET('2006'!L$1,Calculations!$G9,0),IF($P11=2007,OFFSET('2007'!L$1,Calculations!$G9,0),IF($P11=2008,OFFSET('2008'!L$1,Calculations!$G9,0),IF($P11=2009,OFFSET('2009'!L$1,Calculations!$G9,0),IF($P11=2010,OFFSET('2010'!L$1,Calculations!$G9,0),IF($P11=2011,OFFSET('2011'!L$1,Calculations!$G9,0),IF($P11=2012,OFFSET('2012'!L$1,Calculations!$G9,0),IF($P11=2013,OFFSET('2013'!L$1,Calculations!$G9,0),IF($P11=2014,OFFSET('2014'!L$1,Calculations!$G9,0),IF($P11=2015,OFFSET('2015'!L$1,Calculations!$G9,0),IF($P11=2016,OFFSET('2016'!L$1,Calculations!$G9,0),IF($P11=2017,OFFSET('2017'!L$1,Calculations!$G9,0),0))))))))))))))))</f>
        <v>0.19771616461142572</v>
      </c>
      <c r="BI11" s="31">
        <f ca="1">IF($P11=2002,OFFSET('2002'!M$1,Calculations!$G9,0),IF($P11=2003,OFFSET('2003'!M$1,Calculations!$G9,0),IF($P11=2004,OFFSET('2004'!M$1,Calculations!$G9,0),IF($P11=2005,OFFSET('2005'!M$1,Calculations!$G9,0),IF($P11=2006,OFFSET('2006'!M$1,Calculations!$G9,0),IF($P11=2007,OFFSET('2007'!M$1,Calculations!$G9,0),IF($P11=2008,OFFSET('2008'!M$1,Calculations!$G9,0),IF($P11=2009,OFFSET('2009'!M$1,Calculations!$G9,0),IF($P11=2010,OFFSET('2010'!M$1,Calculations!$G9,0),IF($P11=2011,OFFSET('2011'!M$1,Calculations!$G9,0),IF($P11=2012,OFFSET('2012'!M$1,Calculations!$G9,0),IF($P11=2013,OFFSET('2013'!M$1,Calculations!$G9,0),IF($P11=2014,OFFSET('2014'!M$1,Calculations!$G9,0),IF($P11=2015,OFFSET('2015'!M$1,Calculations!$G9,0),IF($P11=2016,OFFSET('2016'!M$1,Calculations!$G9,0),IF($P11=2017,OFFSET('2017'!M$1,Calculations!$G9,0),0))))))))))))))))</f>
        <v>0.12279889282548877</v>
      </c>
      <c r="BJ11" s="31">
        <f ca="1">IF($P11=2002,OFFSET('2002'!N$1,Calculations!$G9,0),IF($P11=2003,OFFSET('2003'!N$1,Calculations!$G9,0),IF($P11=2004,OFFSET('2004'!N$1,Calculations!$G9,0),IF($P11=2005,OFFSET('2005'!N$1,Calculations!$G9,0),IF($P11=2006,OFFSET('2006'!N$1,Calculations!$G9,0),IF($P11=2007,OFFSET('2007'!N$1,Calculations!$G9,0),IF($P11=2008,OFFSET('2008'!N$1,Calculations!$G9,0),IF($P11=2009,OFFSET('2009'!N$1,Calculations!$G9,0),IF($P11=2010,OFFSET('2010'!N$1,Calculations!$G9,0),IF($P11=2011,OFFSET('2011'!N$1,Calculations!$G9,0),IF($P11=2012,OFFSET('2012'!N$1,Calculations!$G9,0),IF($P11=2013,OFFSET('2013'!N$1,Calculations!$G9,0),IF($P11=2014,OFFSET('2014'!N$1,Calculations!$G9,0),IF($P11=2015,OFFSET('2015'!N$1,Calculations!$G9,0),IF($P11=2016,OFFSET('2016'!N$1,Calculations!$G9,0),IF($P11=2017,OFFSET('2017'!N$1,Calculations!$G9,0),0))))))))))))))))</f>
        <v>0.17755315235628139</v>
      </c>
      <c r="BK11" s="31">
        <f ca="1">IF($P11=2002,OFFSET('2002'!O$1,Calculations!$G9,0),IF($P11=2003,OFFSET('2003'!O$1,Calculations!$G9,0),IF($P11=2004,OFFSET('2004'!O$1,Calculations!$G9,0),IF($P11=2005,OFFSET('2005'!O$1,Calculations!$G9,0),IF($P11=2006,OFFSET('2006'!O$1,Calculations!$G9,0),IF($P11=2007,OFFSET('2007'!O$1,Calculations!$G9,0),IF($P11=2008,OFFSET('2008'!O$1,Calculations!$G9,0),IF($P11=2009,OFFSET('2009'!O$1,Calculations!$G9,0),IF($P11=2010,OFFSET('2010'!O$1,Calculations!$G9,0),IF($P11=2011,OFFSET('2011'!O$1,Calculations!$G9,0),IF($P11=2012,OFFSET('2012'!O$1,Calculations!$G9,0),IF($P11=2013,OFFSET('2013'!O$1,Calculations!$G9,0),IF($P11=2014,OFFSET('2014'!O$1,Calculations!$G9,0),IF($P11=2015,OFFSET('2015'!O$1,Calculations!$G9,0),IF($P11=2016,OFFSET('2016'!O$1,Calculations!$G9,0),IF($P11=2017,OFFSET('2017'!O$1,Calculations!$G9,0),0))))))))))))))))</f>
        <v>0.12910108488918287</v>
      </c>
      <c r="BL11" s="31">
        <f ca="1">IF($P11=2002,OFFSET('2002'!P$1,Calculations!$G9,0),IF($P11=2003,OFFSET('2003'!P$1,Calculations!$G9,0),IF($P11=2004,OFFSET('2004'!P$1,Calculations!$G9,0),IF($P11=2005,OFFSET('2005'!P$1,Calculations!$G9,0),IF($P11=2006,OFFSET('2006'!P$1,Calculations!$G9,0),IF($P11=2007,OFFSET('2007'!P$1,Calculations!$G9,0),IF($P11=2008,OFFSET('2008'!P$1,Calculations!$G9,0),IF($P11=2009,OFFSET('2009'!P$1,Calculations!$G9,0),IF($P11=2010,OFFSET('2010'!P$1,Calculations!$G9,0),IF($P11=2011,OFFSET('2011'!P$1,Calculations!$G9,0),IF($P11=2012,OFFSET('2012'!P$1,Calculations!$G9,0),IF($P11=2013,OFFSET('2013'!P$1,Calculations!$G9,0),IF($P11=2014,OFFSET('2014'!P$1,Calculations!$G9,0),IF($P11=2015,OFFSET('2015'!P$1,Calculations!$G9,0),IF($P11=2016,OFFSET('2016'!P$1,Calculations!$G9,0),IF($P11=2017,OFFSET('2017'!P$1,Calculations!$G9,0),0))))))))))))))))</f>
        <v>0.11970423131718627</v>
      </c>
      <c r="BM11" s="34">
        <f ca="1">IF($P11=2002,OFFSET('2002'!Q$1,Calculations!$G9,0),IF($P11=2003,OFFSET('2003'!Q$1,Calculations!$G9,0),IF($P11=2004,OFFSET('2004'!Q$1,Calculations!$G9,0),IF($P11=2005,OFFSET('2005'!Q$1,Calculations!$G9,0),IF($P11=2006,OFFSET('2006'!Q$1,Calculations!$G9,0),IF($P11=2007,OFFSET('2007'!Q$1,Calculations!$G9,0),IF($P11=2008,OFFSET('2008'!Q$1,Calculations!$G9,0),IF($P11=2009,OFFSET('2009'!Q$1,Calculations!$G9,0),IF($P11=2010,OFFSET('2010'!Q$1,Calculations!$G9,0),IF($P11=2011,OFFSET('2011'!Q$1,Calculations!$G9,0),IF($P11=2012,OFFSET('2012'!Q$1,Calculations!$G9,0),IF($P11=2013,OFFSET('2013'!Q$1,Calculations!$G9,0),IF($P11=2014,OFFSET('2014'!Q$1,Calculations!$G9,0),IF($P11=2015,OFFSET('2015'!Q$1,Calculations!$G9,0),IF($P11=2016,OFFSET('2016'!Q$1,Calculations!$G9,0),IF($P11=2017,OFFSET('2017'!Q$1,Calculations!$G9,0),0))))))))))))))))</f>
        <v>0.11947364521552323</v>
      </c>
      <c r="BN11" s="31">
        <f ca="1">IF($P11=2002,OFFSET('2002'!K$1,Calculations!$H9,0),IF($P11=2003,OFFSET('2003'!K$1,Calculations!$H9,0),IF($P11=2004,OFFSET('2004'!K$1,Calculations!$H9,0),IF($P11=2005,OFFSET('2005'!K$1,Calculations!$H9,0),IF($P11=2006,OFFSET('2006'!K$1,Calculations!$H9,0),IF($P11=2007,OFFSET('2007'!K$1,Calculations!$H9,0),IF($P11=2008,OFFSET('2008'!K$1,Calculations!$H9,0),IF($P11=2009,OFFSET('2009'!K$1,Calculations!$H9,0),IF($P11=2010,OFFSET('2010'!K$1,Calculations!$H9,0),IF($P11=2011,OFFSET('2011'!K$1,Calculations!$H9,0),IF($P11=2012,OFFSET('2012'!K$1,Calculations!$H9,0),IF($P11=2013,OFFSET('2013'!K$1,Calculations!$H9,0),IF($P11=2014,OFFSET('2014'!K$1,Calculations!$H9,0),IF($P11=2015,OFFSET('2015'!K$1,Calculations!$H9,0),IF($P11=2016,OFFSET('2016'!K$1,Calculations!$H9,0),IF($P11=2017,OFFSET('2017'!K$1,Calculations!$H9,0),0))))))))))))))))</f>
        <v>1.5099954630785806E-3</v>
      </c>
      <c r="BO11" s="31">
        <f ca="1">IF($P11=2002,OFFSET('2002'!L$1,Calculations!$H9,0),IF($P11=2003,OFFSET('2003'!L$1,Calculations!$H9,0),IF($P11=2004,OFFSET('2004'!L$1,Calculations!$H9,0),IF($P11=2005,OFFSET('2005'!L$1,Calculations!$H9,0),IF($P11=2006,OFFSET('2006'!L$1,Calculations!$H9,0),IF($P11=2007,OFFSET('2007'!L$1,Calculations!$H9,0),IF($P11=2008,OFFSET('2008'!L$1,Calculations!$H9,0),IF($P11=2009,OFFSET('2009'!L$1,Calculations!$H9,0),IF($P11=2010,OFFSET('2010'!L$1,Calculations!$H9,0),IF($P11=2011,OFFSET('2011'!L$1,Calculations!$H9,0),IF($P11=2012,OFFSET('2012'!L$1,Calculations!$H9,0),IF($P11=2013,OFFSET('2013'!L$1,Calculations!$H9,0),IF($P11=2014,OFFSET('2014'!L$1,Calculations!$H9,0),IF($P11=2015,OFFSET('2015'!L$1,Calculations!$H9,0),IF($P11=2016,OFFSET('2016'!L$1,Calculations!$H9,0),IF($P11=2017,OFFSET('2017'!L$1,Calculations!$H9,0),0))))))))))))))))</f>
        <v>2.4058709340717518E-2</v>
      </c>
      <c r="BP11" s="31">
        <f ca="1">IF($P11=2002,OFFSET('2002'!M$1,Calculations!$H9,0),IF($P11=2003,OFFSET('2003'!M$1,Calculations!$H9,0),IF($P11=2004,OFFSET('2004'!M$1,Calculations!$H9,0),IF($P11=2005,OFFSET('2005'!M$1,Calculations!$H9,0),IF($P11=2006,OFFSET('2006'!M$1,Calculations!$H9,0),IF($P11=2007,OFFSET('2007'!M$1,Calculations!$H9,0),IF($P11=2008,OFFSET('2008'!M$1,Calculations!$H9,0),IF($P11=2009,OFFSET('2009'!M$1,Calculations!$H9,0),IF($P11=2010,OFFSET('2010'!M$1,Calculations!$H9,0),IF($P11=2011,OFFSET('2011'!M$1,Calculations!$H9,0),IF($P11=2012,OFFSET('2012'!M$1,Calculations!$H9,0),IF($P11=2013,OFFSET('2013'!M$1,Calculations!$H9,0),IF($P11=2014,OFFSET('2014'!M$1,Calculations!$H9,0),IF($P11=2015,OFFSET('2015'!M$1,Calculations!$H9,0),IF($P11=2016,OFFSET('2016'!M$1,Calculations!$H9,0),IF($P11=2017,OFFSET('2017'!M$1,Calculations!$H9,0),0))))))))))))))))</f>
        <v>8.8699183897854154E-4</v>
      </c>
      <c r="BQ11" s="31">
        <f ca="1">IF($P11=2002,OFFSET('2002'!N$1,Calculations!$H9,0),IF($P11=2003,OFFSET('2003'!N$1,Calculations!$H9,0),IF($P11=2004,OFFSET('2004'!N$1,Calculations!$H9,0),IF($P11=2005,OFFSET('2005'!N$1,Calculations!$H9,0),IF($P11=2006,OFFSET('2006'!N$1,Calculations!$H9,0),IF($P11=2007,OFFSET('2007'!N$1,Calculations!$H9,0),IF($P11=2008,OFFSET('2008'!N$1,Calculations!$H9,0),IF($P11=2009,OFFSET('2009'!N$1,Calculations!$H9,0),IF($P11=2010,OFFSET('2010'!N$1,Calculations!$H9,0),IF($P11=2011,OFFSET('2011'!N$1,Calculations!$H9,0),IF($P11=2012,OFFSET('2012'!N$1,Calculations!$H9,0),IF($P11=2013,OFFSET('2013'!N$1,Calculations!$H9,0),IF($P11=2014,OFFSET('2014'!N$1,Calculations!$H9,0),IF($P11=2015,OFFSET('2015'!N$1,Calculations!$H9,0),IF($P11=2016,OFFSET('2016'!N$1,Calculations!$H9,0),IF($P11=2017,OFFSET('2017'!N$1,Calculations!$H9,0),0))))))))))))))))</f>
        <v>0.10867235139804161</v>
      </c>
      <c r="BR11" s="31">
        <f ca="1">IF($P11=2002,OFFSET('2002'!O$1,Calculations!$H9,0),IF($P11=2003,OFFSET('2003'!O$1,Calculations!$H9,0),IF($P11=2004,OFFSET('2004'!O$1,Calculations!$H9,0),IF($P11=2005,OFFSET('2005'!O$1,Calculations!$H9,0),IF($P11=2006,OFFSET('2006'!O$1,Calculations!$H9,0),IF($P11=2007,OFFSET('2007'!O$1,Calculations!$H9,0),IF($P11=2008,OFFSET('2008'!O$1,Calculations!$H9,0),IF($P11=2009,OFFSET('2009'!O$1,Calculations!$H9,0),IF($P11=2010,OFFSET('2010'!O$1,Calculations!$H9,0),IF($P11=2011,OFFSET('2011'!O$1,Calculations!$H9,0),IF($P11=2012,OFFSET('2012'!O$1,Calculations!$H9,0),IF($P11=2013,OFFSET('2013'!O$1,Calculations!$H9,0),IF($P11=2014,OFFSET('2014'!O$1,Calculations!$H9,0),IF($P11=2015,OFFSET('2015'!O$1,Calculations!$H9,0),IF($P11=2016,OFFSET('2016'!O$1,Calculations!$H9,0),IF($P11=2017,OFFSET('2017'!O$1,Calculations!$H9,0),0))))))))))))))))</f>
        <v>4.4436851789005525E-3</v>
      </c>
      <c r="BS11" s="31">
        <f ca="1">IF($P11=2002,OFFSET('2002'!P$1,Calculations!$H9,0),IF($P11=2003,OFFSET('2003'!P$1,Calculations!$H9,0),IF($P11=2004,OFFSET('2004'!P$1,Calculations!$H9,0),IF($P11=2005,OFFSET('2005'!P$1,Calculations!$H9,0),IF($P11=2006,OFFSET('2006'!P$1,Calculations!$H9,0),IF($P11=2007,OFFSET('2007'!P$1,Calculations!$H9,0),IF($P11=2008,OFFSET('2008'!P$1,Calculations!$H9,0),IF($P11=2009,OFFSET('2009'!P$1,Calculations!$H9,0),IF($P11=2010,OFFSET('2010'!P$1,Calculations!$H9,0),IF($P11=2011,OFFSET('2011'!P$1,Calculations!$H9,0),IF($P11=2012,OFFSET('2012'!P$1,Calculations!$H9,0),IF($P11=2013,OFFSET('2013'!P$1,Calculations!$H9,0),IF($P11=2014,OFFSET('2014'!P$1,Calculations!$H9,0),IF($P11=2015,OFFSET('2015'!P$1,Calculations!$H9,0),IF($P11=2016,OFFSET('2016'!P$1,Calculations!$H9,0),IF($P11=2017,OFFSET('2017'!P$1,Calculations!$H9,0),0))))))))))))))))</f>
        <v>6.2193446884732446E-2</v>
      </c>
      <c r="BT11" s="34">
        <f ca="1">IF($P11=2002,OFFSET('2002'!Q$1,Calculations!$H9,0),IF($P11=2003,OFFSET('2003'!Q$1,Calculations!$H9,0),IF($P11=2004,OFFSET('2004'!Q$1,Calculations!$H9,0),IF($P11=2005,OFFSET('2005'!Q$1,Calculations!$H9,0),IF($P11=2006,OFFSET('2006'!Q$1,Calculations!$H9,0),IF($P11=2007,OFFSET('2007'!Q$1,Calculations!$H9,0),IF($P11=2008,OFFSET('2008'!Q$1,Calculations!$H9,0),IF($P11=2009,OFFSET('2009'!Q$1,Calculations!$H9,0),IF($P11=2010,OFFSET('2010'!Q$1,Calculations!$H9,0),IF($P11=2011,OFFSET('2011'!Q$1,Calculations!$H9,0),IF($P11=2012,OFFSET('2012'!Q$1,Calculations!$H9,0),IF($P11=2013,OFFSET('2013'!Q$1,Calculations!$H9,0),IF($P11=2014,OFFSET('2014'!Q$1,Calculations!$H9,0),IF($P11=2015,OFFSET('2015'!Q$1,Calculations!$H9,0),IF($P11=2016,OFFSET('2016'!Q$1,Calculations!$H9,0),IF($P11=2017,OFFSET('2017'!Q$1,Calculations!$H9,0),0))))))))))))))))</f>
        <v>1.3557048499216467E-2</v>
      </c>
      <c r="BU11" s="31">
        <f ca="1">IF($P11=2002,OFFSET('2002'!K$1,Calculations!$I9,0),IF($P11=2003,OFFSET('2003'!K$1,Calculations!$I9,0),IF($P11=2004,OFFSET('2004'!K$1,Calculations!$I9,0),IF($P11=2005,OFFSET('2005'!K$1,Calculations!$I9,0),IF($P11=2006,OFFSET('2006'!K$1,Calculations!$I9,0),IF($P11=2007,OFFSET('2007'!K$1,Calculations!$I9,0),IF($P11=2008,OFFSET('2008'!K$1,Calculations!$I9,0),IF($P11=2009,OFFSET('2009'!K$1,Calculations!$I9,0),IF($P11=2010,OFFSET('2010'!K$1,Calculations!$I9,0),IF($P11=2011,OFFSET('2011'!K$1,Calculations!$I9,0),IF($P11=2012,OFFSET('2012'!K$1,Calculations!$I9,0),IF($P11=2013,OFFSET('2013'!K$1,Calculations!$I9,0),IF($P11=2014,OFFSET('2014'!K$1,Calculations!$I9,0),IF($P11=2015,OFFSET('2015'!K$1,Calculations!$I9,0),IF($P11=2016,OFFSET('2016'!K$1,Calculations!$I9,0),IF($P11=2017,OFFSET('2017'!K$1,Calculations!$I9,0),0))))))))))))))))</f>
        <v>1.2126409834022481E-2</v>
      </c>
      <c r="BV11" s="31">
        <f ca="1">IF($P11=2002,OFFSET('2002'!L$1,Calculations!$I9,0),IF($P11=2003,OFFSET('2003'!L$1,Calculations!$I9,0),IF($P11=2004,OFFSET('2004'!L$1,Calculations!$I9,0),IF($P11=2005,OFFSET('2005'!L$1,Calculations!$I9,0),IF($P11=2006,OFFSET('2006'!L$1,Calculations!$I9,0),IF($P11=2007,OFFSET('2007'!L$1,Calculations!$I9,0),IF($P11=2008,OFFSET('2008'!L$1,Calculations!$I9,0),IF($P11=2009,OFFSET('2009'!L$1,Calculations!$I9,0),IF($P11=2010,OFFSET('2010'!L$1,Calculations!$I9,0),IF($P11=2011,OFFSET('2011'!L$1,Calculations!$I9,0),IF($P11=2012,OFFSET('2012'!L$1,Calculations!$I9,0),IF($P11=2013,OFFSET('2013'!L$1,Calculations!$I9,0),IF($P11=2014,OFFSET('2014'!L$1,Calculations!$I9,0),IF($P11=2015,OFFSET('2015'!L$1,Calculations!$I9,0),IF($P11=2016,OFFSET('2016'!L$1,Calculations!$I9,0),IF($P11=2017,OFFSET('2017'!L$1,Calculations!$I9,0),0))))))))))))))))</f>
        <v>6.0196070109769829E-2</v>
      </c>
      <c r="BW11" s="31">
        <f ca="1">IF($P11=2002,OFFSET('2002'!M$1,Calculations!$I9,0),IF($P11=2003,OFFSET('2003'!M$1,Calculations!$I9,0),IF($P11=2004,OFFSET('2004'!M$1,Calculations!$I9,0),IF($P11=2005,OFFSET('2005'!M$1,Calculations!$I9,0),IF($P11=2006,OFFSET('2006'!M$1,Calculations!$I9,0),IF($P11=2007,OFFSET('2007'!M$1,Calculations!$I9,0),IF($P11=2008,OFFSET('2008'!M$1,Calculations!$I9,0),IF($P11=2009,OFFSET('2009'!M$1,Calculations!$I9,0),IF($P11=2010,OFFSET('2010'!M$1,Calculations!$I9,0),IF($P11=2011,OFFSET('2011'!M$1,Calculations!$I9,0),IF($P11=2012,OFFSET('2012'!M$1,Calculations!$I9,0),IF($P11=2013,OFFSET('2013'!M$1,Calculations!$I9,0),IF($P11=2014,OFFSET('2014'!M$1,Calculations!$I9,0),IF($P11=2015,OFFSET('2015'!M$1,Calculations!$I9,0),IF($P11=2016,OFFSET('2016'!M$1,Calculations!$I9,0),IF($P11=2017,OFFSET('2017'!M$1,Calculations!$I9,0),0))))))))))))))))</f>
        <v>0.11443325346507667</v>
      </c>
      <c r="BX11" s="31">
        <f ca="1">IF($P11=2002,OFFSET('2002'!N$1,Calculations!$I9,0),IF($P11=2003,OFFSET('2003'!N$1,Calculations!$I9,0),IF($P11=2004,OFFSET('2004'!N$1,Calculations!$I9,0),IF($P11=2005,OFFSET('2005'!N$1,Calculations!$I9,0),IF($P11=2006,OFFSET('2006'!N$1,Calculations!$I9,0),IF($P11=2007,OFFSET('2007'!N$1,Calculations!$I9,0),IF($P11=2008,OFFSET('2008'!N$1,Calculations!$I9,0),IF($P11=2009,OFFSET('2009'!N$1,Calculations!$I9,0),IF($P11=2010,OFFSET('2010'!N$1,Calculations!$I9,0),IF($P11=2011,OFFSET('2011'!N$1,Calculations!$I9,0),IF($P11=2012,OFFSET('2012'!N$1,Calculations!$I9,0),IF($P11=2013,OFFSET('2013'!N$1,Calculations!$I9,0),IF($P11=2014,OFFSET('2014'!N$1,Calculations!$I9,0),IF($P11=2015,OFFSET('2015'!N$1,Calculations!$I9,0),IF($P11=2016,OFFSET('2016'!N$1,Calculations!$I9,0),IF($P11=2017,OFFSET('2017'!N$1,Calculations!$I9,0),0))))))))))))))))</f>
        <v>0.12976602721102248</v>
      </c>
      <c r="BY11" s="31">
        <f ca="1">IF($P11=2002,OFFSET('2002'!O$1,Calculations!$I9,0),IF($P11=2003,OFFSET('2003'!O$1,Calculations!$I9,0),IF($P11=2004,OFFSET('2004'!O$1,Calculations!$I9,0),IF($P11=2005,OFFSET('2005'!O$1,Calculations!$I9,0),IF($P11=2006,OFFSET('2006'!O$1,Calculations!$I9,0),IF($P11=2007,OFFSET('2007'!O$1,Calculations!$I9,0),IF($P11=2008,OFFSET('2008'!O$1,Calculations!$I9,0),IF($P11=2009,OFFSET('2009'!O$1,Calculations!$I9,0),IF($P11=2010,OFFSET('2010'!O$1,Calculations!$I9,0),IF($P11=2011,OFFSET('2011'!O$1,Calculations!$I9,0),IF($P11=2012,OFFSET('2012'!O$1,Calculations!$I9,0),IF($P11=2013,OFFSET('2013'!O$1,Calculations!$I9,0),IF($P11=2014,OFFSET('2014'!O$1,Calculations!$I9,0),IF($P11=2015,OFFSET('2015'!O$1,Calculations!$I9,0),IF($P11=2016,OFFSET('2016'!O$1,Calculations!$I9,0),IF($P11=2017,OFFSET('2017'!O$1,Calculations!$I9,0),0))))))))))))))))</f>
        <v>4.8023674974419242E-2</v>
      </c>
      <c r="BZ11" s="31">
        <f ca="1">IF($P11=2002,OFFSET('2002'!P$1,Calculations!$I9,0),IF($P11=2003,OFFSET('2003'!P$1,Calculations!$I9,0),IF($P11=2004,OFFSET('2004'!P$1,Calculations!$I9,0),IF($P11=2005,OFFSET('2005'!P$1,Calculations!$I9,0),IF($P11=2006,OFFSET('2006'!P$1,Calculations!$I9,0),IF($P11=2007,OFFSET('2007'!P$1,Calculations!$I9,0),IF($P11=2008,OFFSET('2008'!P$1,Calculations!$I9,0),IF($P11=2009,OFFSET('2009'!P$1,Calculations!$I9,0),IF($P11=2010,OFFSET('2010'!P$1,Calculations!$I9,0),IF($P11=2011,OFFSET('2011'!P$1,Calculations!$I9,0),IF($P11=2012,OFFSET('2012'!P$1,Calculations!$I9,0),IF($P11=2013,OFFSET('2013'!P$1,Calculations!$I9,0),IF($P11=2014,OFFSET('2014'!P$1,Calculations!$I9,0),IF($P11=2015,OFFSET('2015'!P$1,Calculations!$I9,0),IF($P11=2016,OFFSET('2016'!P$1,Calculations!$I9,0),IF($P11=2017,OFFSET('2017'!P$1,Calculations!$I9,0),0))))))))))))))))</f>
        <v>9.6053335843142587E-2</v>
      </c>
      <c r="CA11" s="34">
        <f ca="1">IF($P11=2002,OFFSET('2002'!Q$1,Calculations!$I9,0),IF($P11=2003,OFFSET('2003'!Q$1,Calculations!$I9,0),IF($P11=2004,OFFSET('2004'!Q$1,Calculations!$I9,0),IF($P11=2005,OFFSET('2005'!Q$1,Calculations!$I9,0),IF($P11=2006,OFFSET('2006'!Q$1,Calculations!$I9,0),IF($P11=2007,OFFSET('2007'!Q$1,Calculations!$I9,0),IF($P11=2008,OFFSET('2008'!Q$1,Calculations!$I9,0),IF($P11=2009,OFFSET('2009'!Q$1,Calculations!$I9,0),IF($P11=2010,OFFSET('2010'!Q$1,Calculations!$I9,0),IF($P11=2011,OFFSET('2011'!Q$1,Calculations!$I9,0),IF($P11=2012,OFFSET('2012'!Q$1,Calculations!$I9,0),IF($P11=2013,OFFSET('2013'!Q$1,Calculations!$I9,0),IF($P11=2014,OFFSET('2014'!Q$1,Calculations!$I9,0),IF($P11=2015,OFFSET('2015'!Q$1,Calculations!$I9,0),IF($P11=2016,OFFSET('2016'!Q$1,Calculations!$I9,0),IF($P11=2017,OFFSET('2017'!Q$1,Calculations!$I9,0),0))))))))))))))))</f>
        <v>4.3825382139853972E-2</v>
      </c>
      <c r="CB11" s="31">
        <f ca="1">IF($P11=2002,OFFSET('2002'!K$1,Calculations!$J9,0),IF($P11=2003,OFFSET('2003'!K$1,Calculations!$J9,0),IF($P11=2004,OFFSET('2004'!K$1,Calculations!$J9,0),IF($P11=2005,OFFSET('2005'!K$1,Calculations!$J9,0),IF($P11=2006,OFFSET('2006'!K$1,Calculations!$J9,0),IF($P11=2007,OFFSET('2007'!K$1,Calculations!$J9,0),IF($P11=2008,OFFSET('2008'!K$1,Calculations!$J9,0),IF($P11=2009,OFFSET('2009'!K$1,Calculations!$J9,0),IF($P11=2010,OFFSET('2010'!K$1,Calculations!$J9,0),IF($P11=2011,OFFSET('2011'!K$1,Calculations!$J9,0),IF($P11=2012,OFFSET('2012'!K$1,Calculations!$J9,0),IF($P11=2013,OFFSET('2013'!K$1,Calculations!$J9,0),IF($P11=2014,OFFSET('2014'!K$1,Calculations!$J9,0),IF($P11=2015,OFFSET('2015'!K$1,Calculations!$J9,0),IF($P11=2016,OFFSET('2016'!K$1,Calculations!$J9,0),IF($P11=2017,OFFSET('2017'!K$1,Calculations!$J9,0),0))))))))))))))))</f>
        <v>0.15548179536965728</v>
      </c>
      <c r="CC11" s="31">
        <f ca="1">IF($P11=2002,OFFSET('2002'!L$1,Calculations!$J9,0),IF($P11=2003,OFFSET('2003'!L$1,Calculations!$J9,0),IF($P11=2004,OFFSET('2004'!L$1,Calculations!$J9,0),IF($P11=2005,OFFSET('2005'!L$1,Calculations!$J9,0),IF($P11=2006,OFFSET('2006'!L$1,Calculations!$J9,0),IF($P11=2007,OFFSET('2007'!L$1,Calculations!$J9,0),IF($P11=2008,OFFSET('2008'!L$1,Calculations!$J9,0),IF($P11=2009,OFFSET('2009'!L$1,Calculations!$J9,0),IF($P11=2010,OFFSET('2010'!L$1,Calculations!$J9,0),IF($P11=2011,OFFSET('2011'!L$1,Calculations!$J9,0),IF($P11=2012,OFFSET('2012'!L$1,Calculations!$J9,0),IF($P11=2013,OFFSET('2013'!L$1,Calculations!$J9,0),IF($P11=2014,OFFSET('2014'!L$1,Calculations!$J9,0),IF($P11=2015,OFFSET('2015'!L$1,Calculations!$J9,0),IF($P11=2016,OFFSET('2016'!L$1,Calculations!$J9,0),IF($P11=2017,OFFSET('2017'!L$1,Calculations!$J9,0),0))))))))))))))))</f>
        <v>2.5440304464447828E-2</v>
      </c>
      <c r="CD11" s="31">
        <f ca="1">IF($P11=2002,OFFSET('2002'!M$1,Calculations!$J9,0),IF($P11=2003,OFFSET('2003'!M$1,Calculations!$J9,0),IF($P11=2004,OFFSET('2004'!M$1,Calculations!$J9,0),IF($P11=2005,OFFSET('2005'!M$1,Calculations!$J9,0),IF($P11=2006,OFFSET('2006'!M$1,Calculations!$J9,0),IF($P11=2007,OFFSET('2007'!M$1,Calculations!$J9,0),IF($P11=2008,OFFSET('2008'!M$1,Calculations!$J9,0),IF($P11=2009,OFFSET('2009'!M$1,Calculations!$J9,0),IF($P11=2010,OFFSET('2010'!M$1,Calculations!$J9,0),IF($P11=2011,OFFSET('2011'!M$1,Calculations!$J9,0),IF($P11=2012,OFFSET('2012'!M$1,Calculations!$J9,0),IF($P11=2013,OFFSET('2013'!M$1,Calculations!$J9,0),IF($P11=2014,OFFSET('2014'!M$1,Calculations!$J9,0),IF($P11=2015,OFFSET('2015'!M$1,Calculations!$J9,0),IF($P11=2016,OFFSET('2016'!M$1,Calculations!$J9,0),IF($P11=2017,OFFSET('2017'!M$1,Calculations!$J9,0),0))))))))))))))))</f>
        <v>5.5095078270976823E-2</v>
      </c>
      <c r="CE11" s="31">
        <f ca="1">IF($P11=2002,OFFSET('2002'!N$1,Calculations!$J9,0),IF($P11=2003,OFFSET('2003'!N$1,Calculations!$J9,0),IF($P11=2004,OFFSET('2004'!N$1,Calculations!$J9,0),IF($P11=2005,OFFSET('2005'!N$1,Calculations!$J9,0),IF($P11=2006,OFFSET('2006'!N$1,Calculations!$J9,0),IF($P11=2007,OFFSET('2007'!N$1,Calculations!$J9,0),IF($P11=2008,OFFSET('2008'!N$1,Calculations!$J9,0),IF($P11=2009,OFFSET('2009'!N$1,Calculations!$J9,0),IF($P11=2010,OFFSET('2010'!N$1,Calculations!$J9,0),IF($P11=2011,OFFSET('2011'!N$1,Calculations!$J9,0),IF($P11=2012,OFFSET('2012'!N$1,Calculations!$J9,0),IF($P11=2013,OFFSET('2013'!N$1,Calculations!$J9,0),IF($P11=2014,OFFSET('2014'!N$1,Calculations!$J9,0),IF($P11=2015,OFFSET('2015'!N$1,Calculations!$J9,0),IF($P11=2016,OFFSET('2016'!N$1,Calculations!$J9,0),IF($P11=2017,OFFSET('2017'!N$1,Calculations!$J9,0),0))))))))))))))))</f>
        <v>4.0181745551992887E-2</v>
      </c>
      <c r="CF11" s="31">
        <f ca="1">IF($P11=2002,OFFSET('2002'!O$1,Calculations!$J9,0),IF($P11=2003,OFFSET('2003'!O$1,Calculations!$J9,0),IF($P11=2004,OFFSET('2004'!O$1,Calculations!$J9,0),IF($P11=2005,OFFSET('2005'!O$1,Calculations!$J9,0),IF($P11=2006,OFFSET('2006'!O$1,Calculations!$J9,0),IF($P11=2007,OFFSET('2007'!O$1,Calculations!$J9,0),IF($P11=2008,OFFSET('2008'!O$1,Calculations!$J9,0),IF($P11=2009,OFFSET('2009'!O$1,Calculations!$J9,0),IF($P11=2010,OFFSET('2010'!O$1,Calculations!$J9,0),IF($P11=2011,OFFSET('2011'!O$1,Calculations!$J9,0),IF($P11=2012,OFFSET('2012'!O$1,Calculations!$J9,0),IF($P11=2013,OFFSET('2013'!O$1,Calculations!$J9,0),IF($P11=2014,OFFSET('2014'!O$1,Calculations!$J9,0),IF($P11=2015,OFFSET('2015'!O$1,Calculations!$J9,0),IF($P11=2016,OFFSET('2016'!O$1,Calculations!$J9,0),IF($P11=2017,OFFSET('2017'!O$1,Calculations!$J9,0),0))))))))))))))))</f>
        <v>7.7203556321807712E-2</v>
      </c>
      <c r="CG11" s="31">
        <f ca="1">IF($P11=2002,OFFSET('2002'!P$1,Calculations!$J9,0),IF($P11=2003,OFFSET('2003'!P$1,Calculations!$J9,0),IF($P11=2004,OFFSET('2004'!P$1,Calculations!$J9,0),IF($P11=2005,OFFSET('2005'!P$1,Calculations!$J9,0),IF($P11=2006,OFFSET('2006'!P$1,Calculations!$J9,0),IF($P11=2007,OFFSET('2007'!P$1,Calculations!$J9,0),IF($P11=2008,OFFSET('2008'!P$1,Calculations!$J9,0),IF($P11=2009,OFFSET('2009'!P$1,Calculations!$J9,0),IF($P11=2010,OFFSET('2010'!P$1,Calculations!$J9,0),IF($P11=2011,OFFSET('2011'!P$1,Calculations!$J9,0),IF($P11=2012,OFFSET('2012'!P$1,Calculations!$J9,0),IF($P11=2013,OFFSET('2013'!P$1,Calculations!$J9,0),IF($P11=2014,OFFSET('2014'!P$1,Calculations!$J9,0),IF($P11=2015,OFFSET('2015'!P$1,Calculations!$J9,0),IF($P11=2016,OFFSET('2016'!P$1,Calculations!$J9,0),IF($P11=2017,OFFSET('2017'!P$1,Calculations!$J9,0),0))))))))))))))))</f>
        <v>4.4544272785280489E-2</v>
      </c>
      <c r="CH11" s="34">
        <f ca="1">IF($P11=2002,OFFSET('2002'!Q$1,Calculations!$J9,0),IF($P11=2003,OFFSET('2003'!Q$1,Calculations!$J9,0),IF($P11=2004,OFFSET('2004'!Q$1,Calculations!$J9,0),IF($P11=2005,OFFSET('2005'!Q$1,Calculations!$J9,0),IF($P11=2006,OFFSET('2006'!Q$1,Calculations!$J9,0),IF($P11=2007,OFFSET('2007'!Q$1,Calculations!$J9,0),IF($P11=2008,OFFSET('2008'!Q$1,Calculations!$J9,0),IF($P11=2009,OFFSET('2009'!Q$1,Calculations!$J9,0),IF($P11=2010,OFFSET('2010'!Q$1,Calculations!$J9,0),IF($P11=2011,OFFSET('2011'!Q$1,Calculations!$J9,0),IF($P11=2012,OFFSET('2012'!Q$1,Calculations!$J9,0),IF($P11=2013,OFFSET('2013'!Q$1,Calculations!$J9,0),IF($P11=2014,OFFSET('2014'!Q$1,Calculations!$J9,0),IF($P11=2015,OFFSET('2015'!Q$1,Calculations!$J9,0),IF($P11=2016,OFFSET('2016'!Q$1,Calculations!$J9,0),IF($P11=2017,OFFSET('2017'!Q$1,Calculations!$J9,0),0))))))))))))))))</f>
        <v>9.5198831579893325E-2</v>
      </c>
      <c r="CI11" s="31">
        <f ca="1">IF($P11=2002,OFFSET('2002'!K$1,Calculations!$K9,0),IF($P11=2003,OFFSET('2003'!K$1,Calculations!$K9,0),IF($P11=2004,OFFSET('2004'!K$1,Calculations!$K9,0),IF($P11=2005,OFFSET('2005'!K$1,Calculations!$K9,0),IF($P11=2006,OFFSET('2006'!K$1,Calculations!$K9,0),IF($P11=2007,OFFSET('2007'!K$1,Calculations!$K9,0),IF($P11=2008,OFFSET('2008'!K$1,Calculations!$K9,0),IF($P11=2009,OFFSET('2009'!K$1,Calculations!$K9,0),IF($P11=2010,OFFSET('2010'!K$1,Calculations!$K9,0),IF($P11=2011,OFFSET('2011'!K$1,Calculations!$K9,0),IF($P11=2012,OFFSET('2012'!K$1,Calculations!$K9,0),IF($P11=2013,OFFSET('2013'!K$1,Calculations!$K9,0),IF($P11=2014,OFFSET('2014'!K$1,Calculations!$K9,0),IF($P11=2015,OFFSET('2015'!K$1,Calculations!$K9,0),IF($P11=2016,OFFSET('2016'!K$1,Calculations!$K9,0),IF($P11=2017,OFFSET('2017'!K$1,Calculations!$K9,0),0))))))))))))))))</f>
        <v>9.1947146104828462E-3</v>
      </c>
      <c r="CJ11" s="31">
        <f ca="1">IF($P11=2002,OFFSET('2002'!L$1,Calculations!$K9,0),IF($P11=2003,OFFSET('2003'!L$1,Calculations!$K9,0),IF($P11=2004,OFFSET('2004'!L$1,Calculations!$K9,0),IF($P11=2005,OFFSET('2005'!L$1,Calculations!$K9,0),IF($P11=2006,OFFSET('2006'!L$1,Calculations!$K9,0),IF($P11=2007,OFFSET('2007'!L$1,Calculations!$K9,0),IF($P11=2008,OFFSET('2008'!L$1,Calculations!$K9,0),IF($P11=2009,OFFSET('2009'!L$1,Calculations!$K9,0),IF($P11=2010,OFFSET('2010'!L$1,Calculations!$K9,0),IF($P11=2011,OFFSET('2011'!L$1,Calculations!$K9,0),IF($P11=2012,OFFSET('2012'!L$1,Calculations!$K9,0),IF($P11=2013,OFFSET('2013'!L$1,Calculations!$K9,0),IF($P11=2014,OFFSET('2014'!L$1,Calculations!$K9,0),IF($P11=2015,OFFSET('2015'!L$1,Calculations!$K9,0),IF($P11=2016,OFFSET('2016'!L$1,Calculations!$K9,0),IF($P11=2017,OFFSET('2017'!L$1,Calculations!$K9,0),0))))))))))))))))</f>
        <v>3.4278950413566101E-2</v>
      </c>
      <c r="CK11" s="31">
        <f ca="1">IF($P11=2002,OFFSET('2002'!M$1,Calculations!$K9,0),IF($P11=2003,OFFSET('2003'!M$1,Calculations!$K9,0),IF($P11=2004,OFFSET('2004'!M$1,Calculations!$K9,0),IF($P11=2005,OFFSET('2005'!M$1,Calculations!$K9,0),IF($P11=2006,OFFSET('2006'!M$1,Calculations!$K9,0),IF($P11=2007,OFFSET('2007'!M$1,Calculations!$K9,0),IF($P11=2008,OFFSET('2008'!M$1,Calculations!$K9,0),IF($P11=2009,OFFSET('2009'!M$1,Calculations!$K9,0),IF($P11=2010,OFFSET('2010'!M$1,Calculations!$K9,0),IF($P11=2011,OFFSET('2011'!M$1,Calculations!$K9,0),IF($P11=2012,OFFSET('2012'!M$1,Calculations!$K9,0),IF($P11=2013,OFFSET('2013'!M$1,Calculations!$K9,0),IF($P11=2014,OFFSET('2014'!M$1,Calculations!$K9,0),IF($P11=2015,OFFSET('2015'!M$1,Calculations!$K9,0),IF($P11=2016,OFFSET('2016'!M$1,Calculations!$K9,0),IF($P11=2017,OFFSET('2017'!M$1,Calculations!$K9,0),0))))))))))))))))</f>
        <v>2.7915708379920925E-3</v>
      </c>
      <c r="CL11" s="31">
        <f ca="1">IF($P11=2002,OFFSET('2002'!N$1,Calculations!$K9,0),IF($P11=2003,OFFSET('2003'!N$1,Calculations!$K9,0),IF($P11=2004,OFFSET('2004'!N$1,Calculations!$K9,0),IF($P11=2005,OFFSET('2005'!N$1,Calculations!$K9,0),IF($P11=2006,OFFSET('2006'!N$1,Calculations!$K9,0),IF($P11=2007,OFFSET('2007'!N$1,Calculations!$K9,0),IF($P11=2008,OFFSET('2008'!N$1,Calculations!$K9,0),IF($P11=2009,OFFSET('2009'!N$1,Calculations!$K9,0),IF($P11=2010,OFFSET('2010'!N$1,Calculations!$K9,0),IF($P11=2011,OFFSET('2011'!N$1,Calculations!$K9,0),IF($P11=2012,OFFSET('2012'!N$1,Calculations!$K9,0),IF($P11=2013,OFFSET('2013'!N$1,Calculations!$K9,0),IF($P11=2014,OFFSET('2014'!N$1,Calculations!$K9,0),IF($P11=2015,OFFSET('2015'!N$1,Calculations!$K9,0),IF($P11=2016,OFFSET('2016'!N$1,Calculations!$K9,0),IF($P11=2017,OFFSET('2017'!N$1,Calculations!$K9,0),0))))))))))))))))</f>
        <v>1.0486879174746578E-2</v>
      </c>
      <c r="CM11" s="31">
        <f ca="1">IF($P11=2002,OFFSET('2002'!O$1,Calculations!$K9,0),IF($P11=2003,OFFSET('2003'!O$1,Calculations!$K9,0),IF($P11=2004,OFFSET('2004'!O$1,Calculations!$K9,0),IF($P11=2005,OFFSET('2005'!O$1,Calculations!$K9,0),IF($P11=2006,OFFSET('2006'!O$1,Calculations!$K9,0),IF($P11=2007,OFFSET('2007'!O$1,Calculations!$K9,0),IF($P11=2008,OFFSET('2008'!O$1,Calculations!$K9,0),IF($P11=2009,OFFSET('2009'!O$1,Calculations!$K9,0),IF($P11=2010,OFFSET('2010'!O$1,Calculations!$K9,0),IF($P11=2011,OFFSET('2011'!O$1,Calculations!$K9,0),IF($P11=2012,OFFSET('2012'!O$1,Calculations!$K9,0),IF($P11=2013,OFFSET('2013'!O$1,Calculations!$K9,0),IF($P11=2014,OFFSET('2014'!O$1,Calculations!$K9,0),IF($P11=2015,OFFSET('2015'!O$1,Calculations!$K9,0),IF($P11=2016,OFFSET('2016'!O$1,Calculations!$K9,0),IF($P11=2017,OFFSET('2017'!O$1,Calculations!$K9,0),0))))))))))))))))</f>
        <v>7.0330665353688943E-4</v>
      </c>
      <c r="CN11" s="31">
        <f ca="1">IF($P11=2002,OFFSET('2002'!P$1,Calculations!$K9,0),IF($P11=2003,OFFSET('2003'!P$1,Calculations!$K9,0),IF($P11=2004,OFFSET('2004'!P$1,Calculations!$K9,0),IF($P11=2005,OFFSET('2005'!P$1,Calculations!$K9,0),IF($P11=2006,OFFSET('2006'!P$1,Calculations!$K9,0),IF($P11=2007,OFFSET('2007'!P$1,Calculations!$K9,0),IF($P11=2008,OFFSET('2008'!P$1,Calculations!$K9,0),IF($P11=2009,OFFSET('2009'!P$1,Calculations!$K9,0),IF($P11=2010,OFFSET('2010'!P$1,Calculations!$K9,0),IF($P11=2011,OFFSET('2011'!P$1,Calculations!$K9,0),IF($P11=2012,OFFSET('2012'!P$1,Calculations!$K9,0),IF($P11=2013,OFFSET('2013'!P$1,Calculations!$K9,0),IF($P11=2014,OFFSET('2014'!P$1,Calculations!$K9,0),IF($P11=2015,OFFSET('2015'!P$1,Calculations!$K9,0),IF($P11=2016,OFFSET('2016'!P$1,Calculations!$K9,0),IF($P11=2017,OFFSET('2017'!P$1,Calculations!$K9,0),0))))))))))))))))</f>
        <v>0.29831355124701336</v>
      </c>
      <c r="CO11" s="34">
        <f ca="1">IF($P11=2002,OFFSET('2002'!Q$1,Calculations!$K9,0),IF($P11=2003,OFFSET('2003'!Q$1,Calculations!$K9,0),IF($P11=2004,OFFSET('2004'!Q$1,Calculations!$K9,0),IF($P11=2005,OFFSET('2005'!Q$1,Calculations!$K9,0),IF($P11=2006,OFFSET('2006'!Q$1,Calculations!$K9,0),IF($P11=2007,OFFSET('2007'!Q$1,Calculations!$K9,0),IF($P11=2008,OFFSET('2008'!Q$1,Calculations!$K9,0),IF($P11=2009,OFFSET('2009'!Q$1,Calculations!$K9,0),IF($P11=2010,OFFSET('2010'!Q$1,Calculations!$K9,0),IF($P11=2011,OFFSET('2011'!Q$1,Calculations!$K9,0),IF($P11=2012,OFFSET('2012'!Q$1,Calculations!$K9,0),IF($P11=2013,OFFSET('2013'!Q$1,Calculations!$K9,0),IF($P11=2014,OFFSET('2014'!Q$1,Calculations!$K9,0),IF($P11=2015,OFFSET('2015'!Q$1,Calculations!$K9,0),IF($P11=2016,OFFSET('2016'!Q$1,Calculations!$K9,0),IF($P11=2017,OFFSET('2017'!Q$1,Calculations!$K9,0),0))))))))))))))))</f>
        <v>1.2396129088461862E-2</v>
      </c>
      <c r="CP11" s="31">
        <f ca="1">IF($P11=2002,OFFSET('2002'!K$1,Calculations!$L9,0),IF($P11=2003,OFFSET('2003'!K$1,Calculations!$L9,0),IF($P11=2004,OFFSET('2004'!K$1,Calculations!$L9,0),IF($P11=2005,OFFSET('2005'!K$1,Calculations!$L9,0),IF($P11=2006,OFFSET('2006'!K$1,Calculations!$L9,0),IF($P11=2007,OFFSET('2007'!K$1,Calculations!$L9,0),IF($P11=2008,OFFSET('2008'!K$1,Calculations!$L9,0),IF($P11=2009,OFFSET('2009'!K$1,Calculations!$L9,0),IF($P11=2010,OFFSET('2010'!K$1,Calculations!$L9,0),IF($P11=2011,OFFSET('2011'!K$1,Calculations!$L9,0),IF($P11=2012,OFFSET('2012'!K$1,Calculations!$L9,0),IF($P11=2013,OFFSET('2013'!K$1,Calculations!$L9,0),IF($P11=2014,OFFSET('2014'!K$1,Calculations!$L9,0),IF($P11=2015,OFFSET('2015'!K$1,Calculations!$L9,0),IF($P11=2016,OFFSET('2016'!K$1,Calculations!$L9,0),IF($P11=2017,OFFSET('2017'!K$1,Calculations!$L9,0),0))))))))))))))))</f>
        <v>0</v>
      </c>
      <c r="CQ11" s="31">
        <f ca="1">IF($P11=2002,OFFSET('2002'!L$1,Calculations!$L9,0),IF($P11=2003,OFFSET('2003'!L$1,Calculations!$L9,0),IF($P11=2004,OFFSET('2004'!L$1,Calculations!$L9,0),IF($P11=2005,OFFSET('2005'!L$1,Calculations!$L9,0),IF($P11=2006,OFFSET('2006'!L$1,Calculations!$L9,0),IF($P11=2007,OFFSET('2007'!L$1,Calculations!$L9,0),IF($P11=2008,OFFSET('2008'!L$1,Calculations!$L9,0),IF($P11=2009,OFFSET('2009'!L$1,Calculations!$L9,0),IF($P11=2010,OFFSET('2010'!L$1,Calculations!$L9,0),IF($P11=2011,OFFSET('2011'!L$1,Calculations!$L9,0),IF($P11=2012,OFFSET('2012'!L$1,Calculations!$L9,0),IF($P11=2013,OFFSET('2013'!L$1,Calculations!$L9,0),IF($P11=2014,OFFSET('2014'!L$1,Calculations!$L9,0),IF($P11=2015,OFFSET('2015'!L$1,Calculations!$L9,0),IF($P11=2016,OFFSET('2016'!L$1,Calculations!$L9,0),IF($P11=2017,OFFSET('2017'!L$1,Calculations!$L9,0),0))))))))))))))))</f>
        <v>0</v>
      </c>
      <c r="CR11" s="31">
        <f ca="1">IF($P11=2002,OFFSET('2002'!M$1,Calculations!$L9,0),IF($P11=2003,OFFSET('2003'!M$1,Calculations!$L9,0),IF($P11=2004,OFFSET('2004'!M$1,Calculations!$L9,0),IF($P11=2005,OFFSET('2005'!M$1,Calculations!$L9,0),IF($P11=2006,OFFSET('2006'!M$1,Calculations!$L9,0),IF($P11=2007,OFFSET('2007'!M$1,Calculations!$L9,0),IF($P11=2008,OFFSET('2008'!M$1,Calculations!$L9,0),IF($P11=2009,OFFSET('2009'!M$1,Calculations!$L9,0),IF($P11=2010,OFFSET('2010'!M$1,Calculations!$L9,0),IF($P11=2011,OFFSET('2011'!M$1,Calculations!$L9,0),IF($P11=2012,OFFSET('2012'!M$1,Calculations!$L9,0),IF($P11=2013,OFFSET('2013'!M$1,Calculations!$L9,0),IF($P11=2014,OFFSET('2014'!M$1,Calculations!$L9,0),IF($P11=2015,OFFSET('2015'!M$1,Calculations!$L9,0),IF($P11=2016,OFFSET('2016'!M$1,Calculations!$L9,0),IF($P11=2017,OFFSET('2017'!M$1,Calculations!$L9,0),0))))))))))))))))</f>
        <v>0</v>
      </c>
      <c r="CS11" s="31">
        <f ca="1">IF($P11=2002,OFFSET('2002'!N$1,Calculations!$L9,0),IF($P11=2003,OFFSET('2003'!N$1,Calculations!$L9,0),IF($P11=2004,OFFSET('2004'!N$1,Calculations!$L9,0),IF($P11=2005,OFFSET('2005'!N$1,Calculations!$L9,0),IF($P11=2006,OFFSET('2006'!N$1,Calculations!$L9,0),IF($P11=2007,OFFSET('2007'!N$1,Calculations!$L9,0),IF($P11=2008,OFFSET('2008'!N$1,Calculations!$L9,0),IF($P11=2009,OFFSET('2009'!N$1,Calculations!$L9,0),IF($P11=2010,OFFSET('2010'!N$1,Calculations!$L9,0),IF($P11=2011,OFFSET('2011'!N$1,Calculations!$L9,0),IF($P11=2012,OFFSET('2012'!N$1,Calculations!$L9,0),IF($P11=2013,OFFSET('2013'!N$1,Calculations!$L9,0),IF($P11=2014,OFFSET('2014'!N$1,Calculations!$L9,0),IF($P11=2015,OFFSET('2015'!N$1,Calculations!$L9,0),IF($P11=2016,OFFSET('2016'!N$1,Calculations!$L9,0),IF($P11=2017,OFFSET('2017'!N$1,Calculations!$L9,0),0))))))))))))))))</f>
        <v>0</v>
      </c>
      <c r="CT11" s="31">
        <f ca="1">IF($P11=2002,OFFSET('2002'!O$1,Calculations!$L9,0),IF($P11=2003,OFFSET('2003'!O$1,Calculations!$L9,0),IF($P11=2004,OFFSET('2004'!O$1,Calculations!$L9,0),IF($P11=2005,OFFSET('2005'!O$1,Calculations!$L9,0),IF($P11=2006,OFFSET('2006'!O$1,Calculations!$L9,0),IF($P11=2007,OFFSET('2007'!O$1,Calculations!$L9,0),IF($P11=2008,OFFSET('2008'!O$1,Calculations!$L9,0),IF($P11=2009,OFFSET('2009'!O$1,Calculations!$L9,0),IF($P11=2010,OFFSET('2010'!O$1,Calculations!$L9,0),IF($P11=2011,OFFSET('2011'!O$1,Calculations!$L9,0),IF($P11=2012,OFFSET('2012'!O$1,Calculations!$L9,0),IF($P11=2013,OFFSET('2013'!O$1,Calculations!$L9,0),IF($P11=2014,OFFSET('2014'!O$1,Calculations!$L9,0),IF($P11=2015,OFFSET('2015'!O$1,Calculations!$L9,0),IF($P11=2016,OFFSET('2016'!O$1,Calculations!$L9,0),IF($P11=2017,OFFSET('2017'!O$1,Calculations!$L9,0),0))))))))))))))))</f>
        <v>0</v>
      </c>
      <c r="CU11" s="31">
        <f ca="1">IF($P11=2002,OFFSET('2002'!P$1,Calculations!$L9,0),IF($P11=2003,OFFSET('2003'!P$1,Calculations!$L9,0),IF($P11=2004,OFFSET('2004'!P$1,Calculations!$L9,0),IF($P11=2005,OFFSET('2005'!P$1,Calculations!$L9,0),IF($P11=2006,OFFSET('2006'!P$1,Calculations!$L9,0),IF($P11=2007,OFFSET('2007'!P$1,Calculations!$L9,0),IF($P11=2008,OFFSET('2008'!P$1,Calculations!$L9,0),IF($P11=2009,OFFSET('2009'!P$1,Calculations!$L9,0),IF($P11=2010,OFFSET('2010'!P$1,Calculations!$L9,0),IF($P11=2011,OFFSET('2011'!P$1,Calculations!$L9,0),IF($P11=2012,OFFSET('2012'!P$1,Calculations!$L9,0),IF($P11=2013,OFFSET('2013'!P$1,Calculations!$L9,0),IF($P11=2014,OFFSET('2014'!P$1,Calculations!$L9,0),IF($P11=2015,OFFSET('2015'!P$1,Calculations!$L9,0),IF($P11=2016,OFFSET('2016'!P$1,Calculations!$L9,0),IF($P11=2017,OFFSET('2017'!P$1,Calculations!$L9,0),0))))))))))))))))</f>
        <v>0</v>
      </c>
      <c r="CV11" s="34">
        <f ca="1">IF($P11=2002,OFFSET('2002'!Q$1,Calculations!$L9,0),IF($P11=2003,OFFSET('2003'!Q$1,Calculations!$L9,0),IF($P11=2004,OFFSET('2004'!Q$1,Calculations!$L9,0),IF($P11=2005,OFFSET('2005'!Q$1,Calculations!$L9,0),IF($P11=2006,OFFSET('2006'!Q$1,Calculations!$L9,0),IF($P11=2007,OFFSET('2007'!Q$1,Calculations!$L9,0),IF($P11=2008,OFFSET('2008'!Q$1,Calculations!$L9,0),IF($P11=2009,OFFSET('2009'!Q$1,Calculations!$L9,0),IF($P11=2010,OFFSET('2010'!Q$1,Calculations!$L9,0),IF($P11=2011,OFFSET('2011'!Q$1,Calculations!$L9,0),IF($P11=2012,OFFSET('2012'!Q$1,Calculations!$L9,0),IF($P11=2013,OFFSET('2013'!Q$1,Calculations!$L9,0),IF($P11=2014,OFFSET('2014'!Q$1,Calculations!$L9,0),IF($P11=2015,OFFSET('2015'!Q$1,Calculations!$L9,0),IF($P11=2016,OFFSET('2016'!Q$1,Calculations!$L9,0),IF($P11=2017,OFFSET('2017'!Q$1,Calculations!$L9,0),0))))))))))))))))</f>
        <v>0</v>
      </c>
      <c r="CW11" s="31">
        <f ca="1">IF($P11=2002,OFFSET('2002'!K$1,Calculations!$M9,0),IF($P11=2003,OFFSET('2003'!K$1,Calculations!$M9,0),IF($P11=2004,OFFSET('2004'!K$1,Calculations!$M9,0),IF($P11=2005,OFFSET('2005'!K$1,Calculations!$M9,0),IF($P11=2006,OFFSET('2006'!K$1,Calculations!$M9,0),IF($P11=2007,OFFSET('2007'!K$1,Calculations!$M9,0),IF($P11=2008,OFFSET('2008'!K$1,Calculations!$M9,0),IF($P11=2009,OFFSET('2009'!K$1,Calculations!$M9,0),IF($P11=2010,OFFSET('2010'!K$1,Calculations!$M9,0),IF($P11=2011,OFFSET('2011'!K$1,Calculations!$M9,0),IF($P11=2012,OFFSET('2012'!K$1,Calculations!$M9,0),IF($P11=2013,OFFSET('2013'!K$1,Calculations!$M9,0),IF($P11=2014,OFFSET('2014'!K$1,Calculations!$M9,0),IF($P11=2015,OFFSET('2015'!K$1,Calculations!$M9,0),IF($P11=2016,OFFSET('2016'!K$1,Calculations!$M9,0),IF($P11=2017,OFFSET('2017'!K$1,Calculations!$M9,0),0))))))))))))))))</f>
        <v>0.41035193393577096</v>
      </c>
      <c r="CX11" s="31">
        <f ca="1">IF($P11=2002,OFFSET('2002'!L$1,Calculations!$M9,0),IF($P11=2003,OFFSET('2003'!L$1,Calculations!$M9,0),IF($P11=2004,OFFSET('2004'!L$1,Calculations!$M9,0),IF($P11=2005,OFFSET('2005'!L$1,Calculations!$M9,0),IF($P11=2006,OFFSET('2006'!L$1,Calculations!$M9,0),IF($P11=2007,OFFSET('2007'!L$1,Calculations!$M9,0),IF($P11=2008,OFFSET('2008'!L$1,Calculations!$M9,0),IF($P11=2009,OFFSET('2009'!L$1,Calculations!$M9,0),IF($P11=2010,OFFSET('2010'!L$1,Calculations!$M9,0),IF($P11=2011,OFFSET('2011'!L$1,Calculations!$M9,0),IF($P11=2012,OFFSET('2012'!L$1,Calculations!$M9,0),IF($P11=2013,OFFSET('2013'!L$1,Calculations!$M9,0),IF($P11=2014,OFFSET('2014'!L$1,Calculations!$M9,0),IF($P11=2015,OFFSET('2015'!L$1,Calculations!$M9,0),IF($P11=2016,OFFSET('2016'!L$1,Calculations!$M9,0),IF($P11=2017,OFFSET('2017'!L$1,Calculations!$M9,0),0))))))))))))))))</f>
        <v>0.20965235657464096</v>
      </c>
      <c r="CY11" s="31">
        <f ca="1">IF($P11=2002,OFFSET('2002'!M$1,Calculations!$M9,0),IF($P11=2003,OFFSET('2003'!M$1,Calculations!$M9,0),IF($P11=2004,OFFSET('2004'!M$1,Calculations!$M9,0),IF($P11=2005,OFFSET('2005'!M$1,Calculations!$M9,0),IF($P11=2006,OFFSET('2006'!M$1,Calculations!$M9,0),IF($P11=2007,OFFSET('2007'!M$1,Calculations!$M9,0),IF($P11=2008,OFFSET('2008'!M$1,Calculations!$M9,0),IF($P11=2009,OFFSET('2009'!M$1,Calculations!$M9,0),IF($P11=2010,OFFSET('2010'!M$1,Calculations!$M9,0),IF($P11=2011,OFFSET('2011'!M$1,Calculations!$M9,0),IF($P11=2012,OFFSET('2012'!M$1,Calculations!$M9,0),IF($P11=2013,OFFSET('2013'!M$1,Calculations!$M9,0),IF($P11=2014,OFFSET('2014'!M$1,Calculations!$M9,0),IF($P11=2015,OFFSET('2015'!M$1,Calculations!$M9,0),IF($P11=2016,OFFSET('2016'!M$1,Calculations!$M9,0),IF($P11=2017,OFFSET('2017'!M$1,Calculations!$M9,0),0))))))))))))))))</f>
        <v>4.4936181837149487E-2</v>
      </c>
      <c r="CZ11" s="31">
        <f ca="1">IF($P11=2002,OFFSET('2002'!N$1,Calculations!$M9,0),IF($P11=2003,OFFSET('2003'!N$1,Calculations!$M9,0),IF($P11=2004,OFFSET('2004'!N$1,Calculations!$M9,0),IF($P11=2005,OFFSET('2005'!N$1,Calculations!$M9,0),IF($P11=2006,OFFSET('2006'!N$1,Calculations!$M9,0),IF($P11=2007,OFFSET('2007'!N$1,Calculations!$M9,0),IF($P11=2008,OFFSET('2008'!N$1,Calculations!$M9,0),IF($P11=2009,OFFSET('2009'!N$1,Calculations!$M9,0),IF($P11=2010,OFFSET('2010'!N$1,Calculations!$M9,0),IF($P11=2011,OFFSET('2011'!N$1,Calculations!$M9,0),IF($P11=2012,OFFSET('2012'!N$1,Calculations!$M9,0),IF($P11=2013,OFFSET('2013'!N$1,Calculations!$M9,0),IF($P11=2014,OFFSET('2014'!N$1,Calculations!$M9,0),IF($P11=2015,OFFSET('2015'!N$1,Calculations!$M9,0),IF($P11=2016,OFFSET('2016'!N$1,Calculations!$M9,0),IF($P11=2017,OFFSET('2017'!N$1,Calculations!$M9,0),0))))))))))))))))</f>
        <v>6.0158568876794348E-2</v>
      </c>
      <c r="DA11" s="31">
        <f ca="1">IF($P11=2002,OFFSET('2002'!O$1,Calculations!$M9,0),IF($P11=2003,OFFSET('2003'!O$1,Calculations!$M9,0),IF($P11=2004,OFFSET('2004'!O$1,Calculations!$M9,0),IF($P11=2005,OFFSET('2005'!O$1,Calculations!$M9,0),IF($P11=2006,OFFSET('2006'!O$1,Calculations!$M9,0),IF($P11=2007,OFFSET('2007'!O$1,Calculations!$M9,0),IF($P11=2008,OFFSET('2008'!O$1,Calculations!$M9,0),IF($P11=2009,OFFSET('2009'!O$1,Calculations!$M9,0),IF($P11=2010,OFFSET('2010'!O$1,Calculations!$M9,0),IF($P11=2011,OFFSET('2011'!O$1,Calculations!$M9,0),IF($P11=2012,OFFSET('2012'!O$1,Calculations!$M9,0),IF($P11=2013,OFFSET('2013'!O$1,Calculations!$M9,0),IF($P11=2014,OFFSET('2014'!O$1,Calculations!$M9,0),IF($P11=2015,OFFSET('2015'!O$1,Calculations!$M9,0),IF($P11=2016,OFFSET('2016'!O$1,Calculations!$M9,0),IF($P11=2017,OFFSET('2017'!O$1,Calculations!$M9,0),0))))))))))))))))</f>
        <v>0.27326546541309649</v>
      </c>
      <c r="DB11" s="31">
        <f ca="1">IF($P11=2002,OFFSET('2002'!P$1,Calculations!$M9,0),IF($P11=2003,OFFSET('2003'!P$1,Calculations!$M9,0),IF($P11=2004,OFFSET('2004'!P$1,Calculations!$M9,0),IF($P11=2005,OFFSET('2005'!P$1,Calculations!$M9,0),IF($P11=2006,OFFSET('2006'!P$1,Calculations!$M9,0),IF($P11=2007,OFFSET('2007'!P$1,Calculations!$M9,0),IF($P11=2008,OFFSET('2008'!P$1,Calculations!$M9,0),IF($P11=2009,OFFSET('2009'!P$1,Calculations!$M9,0),IF($P11=2010,OFFSET('2010'!P$1,Calculations!$M9,0),IF($P11=2011,OFFSET('2011'!P$1,Calculations!$M9,0),IF($P11=2012,OFFSET('2012'!P$1,Calculations!$M9,0),IF($P11=2013,OFFSET('2013'!P$1,Calculations!$M9,0),IF($P11=2014,OFFSET('2014'!P$1,Calculations!$M9,0),IF($P11=2015,OFFSET('2015'!P$1,Calculations!$M9,0),IF($P11=2016,OFFSET('2016'!P$1,Calculations!$M9,0),IF($P11=2017,OFFSET('2017'!P$1,Calculations!$M9,0),0))))))))))))))))</f>
        <v>1.6354933625477748E-3</v>
      </c>
      <c r="DC11" s="34">
        <f ca="1">IF($P11=2002,OFFSET('2002'!Q$1,Calculations!$M9,0),IF($P11=2003,OFFSET('2003'!Q$1,Calculations!$M9,0),IF($P11=2004,OFFSET('2004'!Q$1,Calculations!$M9,0),IF($P11=2005,OFFSET('2005'!Q$1,Calculations!$M9,0),IF($P11=2006,OFFSET('2006'!Q$1,Calculations!$M9,0),IF($P11=2007,OFFSET('2007'!Q$1,Calculations!$M9,0),IF($P11=2008,OFFSET('2008'!Q$1,Calculations!$M9,0),IF($P11=2009,OFFSET('2009'!Q$1,Calculations!$M9,0),IF($P11=2010,OFFSET('2010'!Q$1,Calculations!$M9,0),IF($P11=2011,OFFSET('2011'!Q$1,Calculations!$M9,0),IF($P11=2012,OFFSET('2012'!Q$1,Calculations!$M9,0),IF($P11=2013,OFFSET('2013'!Q$1,Calculations!$M9,0),IF($P11=2014,OFFSET('2014'!Q$1,Calculations!$M9,0),IF($P11=2015,OFFSET('2015'!Q$1,Calculations!$M9,0),IF($P11=2016,OFFSET('2016'!Q$1,Calculations!$M9,0),IF($P11=2017,OFFSET('2017'!Q$1,Calculations!$M9,0),0))))))))))))))))</f>
        <v>1</v>
      </c>
      <c r="DD11" s="14">
        <v>4.3600025459868845E-2</v>
      </c>
      <c r="DE11" s="14">
        <v>6.4884766185330511E-2</v>
      </c>
      <c r="DF11" s="14">
        <v>6.657458563535916E-2</v>
      </c>
      <c r="DG11" s="14">
        <v>0.11017781171593753</v>
      </c>
      <c r="DH11" s="14">
        <v>7.753842277651804E-2</v>
      </c>
      <c r="DI11" s="14">
        <v>2.7261462205700127E-2</v>
      </c>
      <c r="DJ11" s="14">
        <v>-9.4347197687490864E-3</v>
      </c>
      <c r="DK11" s="14">
        <v>8.8591501442026918E-2</v>
      </c>
      <c r="DL11" s="14">
        <v>6.7387440758293796E-2</v>
      </c>
      <c r="DM11" s="14">
        <v>6.2912289274370944E-3</v>
      </c>
      <c r="DN11" s="14">
        <v>3.8641686182669756E-2</v>
      </c>
      <c r="DO11" s="51">
        <v>4.1774762189849005E-2</v>
      </c>
      <c r="DP11" s="75"/>
      <c r="DQ11" s="154">
        <f t="shared" ca="1" si="33"/>
        <v>3.5929897707759062E-2</v>
      </c>
      <c r="DR11" s="154">
        <f t="shared" ca="1" si="34"/>
        <v>4.9829705394129335E-2</v>
      </c>
      <c r="DS11" s="154">
        <f t="shared" ca="1" si="35"/>
        <v>4.8345611926895155E-2</v>
      </c>
      <c r="DT11" s="154">
        <f t="shared" ca="1" si="36"/>
        <v>4.9523011653276806E-2</v>
      </c>
      <c r="DU11" s="154">
        <f t="shared" ca="1" si="37"/>
        <v>4.3033139775745105E-2</v>
      </c>
      <c r="DV11" s="154">
        <f t="shared" ca="1" si="38"/>
        <v>4.776301153434237E-2</v>
      </c>
      <c r="DW11" s="154">
        <f t="shared" ca="1" si="39"/>
        <v>4.2193946501318434E-2</v>
      </c>
      <c r="DX11" s="48">
        <f t="shared" ca="1" si="40"/>
        <v>4.1918431146942964E-4</v>
      </c>
      <c r="DY11" s="36">
        <f t="shared" ca="1" si="41"/>
        <v>-6.2640487935593722E-3</v>
      </c>
      <c r="DZ11" s="36">
        <f t="shared" ca="1" si="42"/>
        <v>7.635758892810901E-3</v>
      </c>
      <c r="EA11" s="36">
        <f t="shared" ca="1" si="43"/>
        <v>6.1516654255767203E-3</v>
      </c>
      <c r="EB11" s="36">
        <f t="shared" ca="1" si="44"/>
        <v>7.3290651519583722E-3</v>
      </c>
      <c r="EC11" s="36">
        <f t="shared" ca="1" si="45"/>
        <v>8.3919327442667085E-4</v>
      </c>
      <c r="ED11" s="33">
        <f t="shared" ca="1" si="46"/>
        <v>5.5690650330239358E-3</v>
      </c>
      <c r="EE11" s="37">
        <f t="shared" ca="1" si="1"/>
        <v>0</v>
      </c>
      <c r="EF11" s="27">
        <f t="shared" ca="1" si="2"/>
        <v>1.0359298977077591</v>
      </c>
      <c r="EG11" s="27">
        <f t="shared" ca="1" si="3"/>
        <v>1.0498297053941292</v>
      </c>
      <c r="EH11" s="27">
        <f t="shared" ca="1" si="4"/>
        <v>1.0483456119268952</v>
      </c>
      <c r="EI11" s="27">
        <f t="shared" ca="1" si="5"/>
        <v>1.0495230116532768</v>
      </c>
      <c r="EJ11" s="27">
        <f t="shared" ca="1" si="6"/>
        <v>1.0430331397757451</v>
      </c>
      <c r="EK11" s="27">
        <f t="shared" ca="1" si="7"/>
        <v>1.0477630115343424</v>
      </c>
      <c r="EL11" s="27">
        <f t="shared" ca="1" si="8"/>
        <v>1.0421939465013184</v>
      </c>
      <c r="EM11" s="44">
        <f t="shared" si="9"/>
        <v>1.041774762189849</v>
      </c>
      <c r="EN11" s="38">
        <f t="shared" ca="1" si="10"/>
        <v>128.5799257333243</v>
      </c>
      <c r="EO11" s="38">
        <f t="shared" ca="1" si="11"/>
        <v>132.10154334688463</v>
      </c>
      <c r="EP11" s="38">
        <f t="shared" ca="1" si="12"/>
        <v>133.0658433406291</v>
      </c>
      <c r="EQ11" s="38">
        <f t="shared" ca="1" si="13"/>
        <v>132.85091671838524</v>
      </c>
      <c r="ER11" s="38">
        <f t="shared" ca="1" si="14"/>
        <v>130.60967004215172</v>
      </c>
      <c r="ES11" s="38">
        <f t="shared" ca="1" si="15"/>
        <v>120.65212996504739</v>
      </c>
      <c r="ET11" s="57">
        <f t="shared" ca="1" si="16"/>
        <v>130.11051615093774</v>
      </c>
      <c r="EU11" s="39">
        <f t="shared" si="17"/>
        <v>130.15041967921553</v>
      </c>
      <c r="EV11" s="45">
        <f t="shared" ca="1" si="47"/>
        <v>-3.9903528277790201E-2</v>
      </c>
      <c r="EW11" s="60">
        <f t="shared" si="48"/>
        <v>1.0436000254598687</v>
      </c>
      <c r="EX11" s="60">
        <f t="shared" si="49"/>
        <v>1.0648847661853305</v>
      </c>
      <c r="EY11" s="60">
        <f t="shared" si="50"/>
        <v>1.0665745856353592</v>
      </c>
      <c r="EZ11" s="60">
        <f t="shared" si="51"/>
        <v>1.1101778117159375</v>
      </c>
      <c r="FA11" s="60">
        <f t="shared" si="52"/>
        <v>1.0775384227765181</v>
      </c>
      <c r="FB11" s="60">
        <f t="shared" si="53"/>
        <v>1.0272614622057001</v>
      </c>
      <c r="FC11" s="60">
        <f t="shared" si="54"/>
        <v>0.9905652802312509</v>
      </c>
      <c r="FD11" s="60">
        <f t="shared" si="55"/>
        <v>1.0885915014420269</v>
      </c>
      <c r="FE11" s="60">
        <f t="shared" si="56"/>
        <v>1.0673874407582937</v>
      </c>
      <c r="FF11" s="60">
        <f t="shared" si="57"/>
        <v>1.0062912289274371</v>
      </c>
      <c r="FG11" s="44">
        <f t="shared" si="58"/>
        <v>1.0386416861826697</v>
      </c>
      <c r="FH11" s="38">
        <f t="shared" si="19"/>
        <v>130.53100867765306</v>
      </c>
      <c r="FI11" s="38">
        <f t="shared" si="20"/>
        <v>134.23542884696522</v>
      </c>
      <c r="FJ11" s="38">
        <f t="shared" si="21"/>
        <v>133.30647945678444</v>
      </c>
      <c r="FK11" s="38">
        <f t="shared" si="22"/>
        <v>165.93836621555519</v>
      </c>
      <c r="FL11" s="38">
        <f t="shared" si="23"/>
        <v>117.34000960285346</v>
      </c>
      <c r="FM11" s="38">
        <f t="shared" si="24"/>
        <v>111.58721256309589</v>
      </c>
      <c r="FN11" s="38">
        <f t="shared" si="25"/>
        <v>121.50595882990247</v>
      </c>
      <c r="FO11" s="38">
        <f t="shared" si="26"/>
        <v>136.75364255651499</v>
      </c>
      <c r="FP11" s="38">
        <f t="shared" si="27"/>
        <v>159.37638213180003</v>
      </c>
      <c r="FQ11" s="38">
        <f t="shared" si="28"/>
        <v>122.79198032347024</v>
      </c>
      <c r="FR11" s="59">
        <f t="shared" si="29"/>
        <v>124.84166080225194</v>
      </c>
      <c r="FS11" s="2">
        <f t="shared" ca="1" si="59"/>
        <v>-6.0285798486953458E-3</v>
      </c>
      <c r="FT11" s="2">
        <f t="shared" ca="1" si="60"/>
        <v>7.299910585776094E-3</v>
      </c>
      <c r="FU11" s="2">
        <f t="shared" ca="1" si="61"/>
        <v>5.8852588143206092E-3</v>
      </c>
      <c r="FV11" s="2">
        <f t="shared" ca="1" si="62"/>
        <v>7.0077312482650879E-3</v>
      </c>
      <c r="FW11" s="2">
        <f t="shared" ca="1" si="63"/>
        <v>8.048939372174086E-4</v>
      </c>
      <c r="FX11" s="19">
        <f t="shared" ca="1" si="64"/>
        <v>5.3293712033116846E-3</v>
      </c>
      <c r="FY11" s="13">
        <f t="shared" ca="1" si="65"/>
        <v>0</v>
      </c>
      <c r="FZ11" s="2">
        <f t="shared" ca="1" si="66"/>
        <v>3.5299475242571786E-2</v>
      </c>
      <c r="GA11" s="2">
        <f t="shared" ca="1" si="67"/>
        <v>4.862796567704316E-2</v>
      </c>
      <c r="GB11" s="2">
        <f t="shared" ca="1" si="68"/>
        <v>4.7213313905587653E-2</v>
      </c>
      <c r="GC11" s="2">
        <f t="shared" ca="1" si="69"/>
        <v>4.8335786339532269E-2</v>
      </c>
      <c r="GD11" s="2">
        <f t="shared" ca="1" si="70"/>
        <v>4.2132949028484537E-2</v>
      </c>
      <c r="GE11" s="2">
        <f t="shared" ca="1" si="71"/>
        <v>4.6657426294578891E-2</v>
      </c>
      <c r="GF11" s="2">
        <f t="shared" ca="1" si="72"/>
        <v>4.1328055091267128E-2</v>
      </c>
      <c r="GG11" s="13">
        <f t="shared" si="73"/>
        <v>4.0925760838599529E-2</v>
      </c>
      <c r="GH11" s="2">
        <f t="shared" si="74"/>
        <v>4.267629867663067E-2</v>
      </c>
      <c r="GI11" s="2">
        <f t="shared" si="75"/>
        <v>6.2866592542315455E-2</v>
      </c>
      <c r="GJ11" s="2">
        <f t="shared" si="76"/>
        <v>6.4452191444419715E-2</v>
      </c>
      <c r="GK11" s="2">
        <f t="shared" si="77"/>
        <v>0.10452019323015589</v>
      </c>
      <c r="GL11" s="2">
        <f t="shared" si="78"/>
        <v>7.4679201549335994E-2</v>
      </c>
      <c r="GM11" s="2">
        <f t="shared" si="79"/>
        <v>2.6896486865346191E-2</v>
      </c>
      <c r="GN11" s="2">
        <f t="shared" si="80"/>
        <v>-9.479508673763834E-3</v>
      </c>
      <c r="GO11" s="2">
        <f t="shared" si="81"/>
        <v>8.4884660118140012E-2</v>
      </c>
      <c r="GP11" s="2">
        <f t="shared" si="82"/>
        <v>6.5214018648647898E-2</v>
      </c>
      <c r="GQ11" s="2">
        <f t="shared" si="83"/>
        <v>6.2715217584143135E-3</v>
      </c>
      <c r="GR11" s="2">
        <f t="shared" si="84"/>
        <v>3.7913788521009559E-2</v>
      </c>
    </row>
    <row r="12" spans="1:200" s="2" customFormat="1">
      <c r="A12" s="69">
        <v>151</v>
      </c>
      <c r="B12" s="69">
        <v>152</v>
      </c>
      <c r="C12" s="69">
        <v>153</v>
      </c>
      <c r="D12" s="69">
        <v>154</v>
      </c>
      <c r="E12" s="69">
        <v>155</v>
      </c>
      <c r="F12" s="69">
        <v>156</v>
      </c>
      <c r="G12" s="69">
        <v>157</v>
      </c>
      <c r="H12" s="69">
        <v>158</v>
      </c>
      <c r="I12" s="69">
        <v>159</v>
      </c>
      <c r="J12" s="69">
        <v>160</v>
      </c>
      <c r="K12" s="69">
        <v>161</v>
      </c>
      <c r="L12" s="69">
        <v>162</v>
      </c>
      <c r="M12" s="69">
        <v>163</v>
      </c>
      <c r="N12"/>
      <c r="O12" s="15">
        <v>37865</v>
      </c>
      <c r="P12" s="21">
        <v>2003</v>
      </c>
      <c r="Q12" s="19">
        <f ca="1">IF($P12=2002,OFFSET('2002'!K$1,Calculations!$A10,0),IF($P12=2003,OFFSET('2003'!K$1,Calculations!$A10,0),IF($P12=2004,OFFSET('2004'!K$1,Calculations!$A10,0),IF($P12=2005,OFFSET('2005'!K$1,Calculations!$A10,0),IF($P12=2006,OFFSET('2006'!K$1,Calculations!$A10,0),IF($P12=2007,OFFSET('2007'!K$1,Calculations!$A10,0),IF($P12=2008,OFFSET('2008'!K$1,Calculations!$A10,0),IF($P12=2009,OFFSET('2009'!K$1,Calculations!$A10,0),IF($P12=2010,OFFSET('2010'!K$1,Calculations!$A10,0),IF($P12=2011,OFFSET('2011'!K$1,Calculations!$A10,0),IF($P12=2012,OFFSET('2012'!K$1,Calculations!$A10,0),IF($P12=2013,OFFSET('2013'!K$1,Calculations!$A10,0),IF($P12=2014,OFFSET('2014'!K$1,Calculations!$A10,0),IF($P12=2015,OFFSET('2015'!K$1,Calculations!$A10,0),IF($P12=2016,OFFSET('2016'!K$1,Calculations!$A10,0),IF($P12=2017,OFFSET('2017'!K$1,Calculations!$A10,0),0))))))))))))))))</f>
        <v>0.6861084608099155</v>
      </c>
      <c r="R12" s="19">
        <f ca="1">IF($P12=2002,OFFSET('2002'!L$1,Calculations!$A10,0),IF($P12=2003,OFFSET('2003'!L$1,Calculations!$A10,0),IF($P12=2004,OFFSET('2004'!L$1,Calculations!$A10,0),IF($P12=2005,OFFSET('2005'!L$1,Calculations!$A10,0),IF($P12=2006,OFFSET('2006'!L$1,Calculations!$A10,0),IF($P12=2007,OFFSET('2007'!L$1,Calculations!$A10,0),IF($P12=2008,OFFSET('2008'!L$1,Calculations!$A10,0),IF($P12=2009,OFFSET('2009'!L$1,Calculations!$A10,0),IF($P12=2010,OFFSET('2010'!L$1,Calculations!$A10,0),IF($P12=2011,OFFSET('2011'!L$1,Calculations!$A10,0),IF($P12=2012,OFFSET('2012'!L$1,Calculations!$A10,0),IF($P12=2013,OFFSET('2013'!L$1,Calculations!$A10,0),IF($P12=2014,OFFSET('2014'!L$1,Calculations!$A10,0),IF($P12=2015,OFFSET('2015'!L$1,Calculations!$A10,0),IF($P12=2016,OFFSET('2016'!L$1,Calculations!$A10,0),IF($P12=2017,OFFSET('2017'!L$1,Calculations!$A10,0),0))))))))))))))))</f>
        <v>0.20974769447504091</v>
      </c>
      <c r="S12" s="19">
        <f ca="1">IF($P12=2002,OFFSET('2002'!M$1,Calculations!$A10,0),IF($P12=2003,OFFSET('2003'!M$1,Calculations!$A10,0),IF($P12=2004,OFFSET('2004'!M$1,Calculations!$A10,0),IF($P12=2005,OFFSET('2005'!M$1,Calculations!$A10,0),IF($P12=2006,OFFSET('2006'!M$1,Calculations!$A10,0),IF($P12=2007,OFFSET('2007'!M$1,Calculations!$A10,0),IF($P12=2008,OFFSET('2008'!M$1,Calculations!$A10,0),IF($P12=2009,OFFSET('2009'!M$1,Calculations!$A10,0),IF($P12=2010,OFFSET('2010'!M$1,Calculations!$A10,0),IF($P12=2011,OFFSET('2011'!M$1,Calculations!$A10,0),IF($P12=2012,OFFSET('2012'!M$1,Calculations!$A10,0),IF($P12=2013,OFFSET('2013'!M$1,Calculations!$A10,0),IF($P12=2014,OFFSET('2014'!M$1,Calculations!$A10,0),IF($P12=2015,OFFSET('2015'!M$1,Calculations!$A10,0),IF($P12=2016,OFFSET('2016'!M$1,Calculations!$A10,0),IF($P12=2017,OFFSET('2017'!M$1,Calculations!$A10,0),0))))))))))))))))</f>
        <v>0.31280252777748879</v>
      </c>
      <c r="T12" s="19">
        <f ca="1">IF($P12=2002,OFFSET('2002'!N$1,Calculations!$A10,0),IF($P12=2003,OFFSET('2003'!N$1,Calculations!$A10,0),IF($P12=2004,OFFSET('2004'!N$1,Calculations!$A10,0),IF($P12=2005,OFFSET('2005'!N$1,Calculations!$A10,0),IF($P12=2006,OFFSET('2006'!N$1,Calculations!$A10,0),IF($P12=2007,OFFSET('2007'!N$1,Calculations!$A10,0),IF($P12=2008,OFFSET('2008'!N$1,Calculations!$A10,0),IF($P12=2009,OFFSET('2009'!N$1,Calculations!$A10,0),IF($P12=2010,OFFSET('2010'!N$1,Calculations!$A10,0),IF($P12=2011,OFFSET('2011'!N$1,Calculations!$A10,0),IF($P12=2012,OFFSET('2012'!N$1,Calculations!$A10,0),IF($P12=2013,OFFSET('2013'!N$1,Calculations!$A10,0),IF($P12=2014,OFFSET('2014'!N$1,Calculations!$A10,0),IF($P12=2015,OFFSET('2015'!N$1,Calculations!$A10,0),IF($P12=2016,OFFSET('2016'!N$1,Calculations!$A10,0),IF($P12=2017,OFFSET('2017'!N$1,Calculations!$A10,0),0))))))))))))))))</f>
        <v>0.21030497253733096</v>
      </c>
      <c r="U12" s="19">
        <f ca="1">IF($P12=2002,OFFSET('2002'!O$1,Calculations!$A10,0),IF($P12=2003,OFFSET('2003'!O$1,Calculations!$A10,0),IF($P12=2004,OFFSET('2004'!O$1,Calculations!$A10,0),IF($P12=2005,OFFSET('2005'!O$1,Calculations!$A10,0),IF($P12=2006,OFFSET('2006'!O$1,Calculations!$A10,0),IF($P12=2007,OFFSET('2007'!O$1,Calculations!$A10,0),IF($P12=2008,OFFSET('2008'!O$1,Calculations!$A10,0),IF($P12=2009,OFFSET('2009'!O$1,Calculations!$A10,0),IF($P12=2010,OFFSET('2010'!O$1,Calculations!$A10,0),IF($P12=2011,OFFSET('2011'!O$1,Calculations!$A10,0),IF($P12=2012,OFFSET('2012'!O$1,Calculations!$A10,0),IF($P12=2013,OFFSET('2013'!O$1,Calculations!$A10,0),IF($P12=2014,OFFSET('2014'!O$1,Calculations!$A10,0),IF($P12=2015,OFFSET('2015'!O$1,Calculations!$A10,0),IF($P12=2016,OFFSET('2016'!O$1,Calculations!$A10,0),IF($P12=2017,OFFSET('2017'!O$1,Calculations!$A10,0),0))))))))))))))))</f>
        <v>0.43290135188229079</v>
      </c>
      <c r="V12" s="19">
        <f ca="1">IF($P12=2002,OFFSET('2002'!P$1,Calculations!$A10,0),IF($P12=2003,OFFSET('2003'!P$1,Calculations!$A10,0),IF($P12=2004,OFFSET('2004'!P$1,Calculations!$A10,0),IF($P12=2005,OFFSET('2005'!P$1,Calculations!$A10,0),IF($P12=2006,OFFSET('2006'!P$1,Calculations!$A10,0),IF($P12=2007,OFFSET('2007'!P$1,Calculations!$A10,0),IF($P12=2008,OFFSET('2008'!P$1,Calculations!$A10,0),IF($P12=2009,OFFSET('2009'!P$1,Calculations!$A10,0),IF($P12=2010,OFFSET('2010'!P$1,Calculations!$A10,0),IF($P12=2011,OFFSET('2011'!P$1,Calculations!$A10,0),IF($P12=2012,OFFSET('2012'!P$1,Calculations!$A10,0),IF($P12=2013,OFFSET('2013'!P$1,Calculations!$A10,0),IF($P12=2014,OFFSET('2014'!P$1,Calculations!$A10,0),IF($P12=2015,OFFSET('2015'!P$1,Calculations!$A10,0),IF($P12=2016,OFFSET('2016'!P$1,Calculations!$A10,0),IF($P12=2017,OFFSET('2017'!P$1,Calculations!$A10,0),0))))))))))))))))</f>
        <v>0.20135044556943268</v>
      </c>
      <c r="W12" s="13">
        <f ca="1">IF($P12=2002,OFFSET('2002'!Q$1,Calculations!$A10,0),IF($P12=2003,OFFSET('2003'!Q$1,Calculations!$A10,0),IF($P12=2004,OFFSET('2004'!Q$1,Calculations!$A10,0),IF($P12=2005,OFFSET('2005'!Q$1,Calculations!$A10,0),IF($P12=2006,OFFSET('2006'!Q$1,Calculations!$A10,0),IF($P12=2007,OFFSET('2007'!Q$1,Calculations!$A10,0),IF($P12=2008,OFFSET('2008'!Q$1,Calculations!$A10,0),IF($P12=2009,OFFSET('2009'!Q$1,Calculations!$A10,0),IF($P12=2010,OFFSET('2010'!Q$1,Calculations!$A10,0),IF($P12=2011,OFFSET('2011'!Q$1,Calculations!$A10,0),IF($P12=2012,OFFSET('2012'!Q$1,Calculations!$A10,0),IF($P12=2013,OFFSET('2013'!Q$1,Calculations!$A10,0),IF($P12=2014,OFFSET('2014'!Q$1,Calculations!$A10,0),IF($P12=2015,OFFSET('2015'!Q$1,Calculations!$A10,0),IF($P12=2016,OFFSET('2016'!Q$1,Calculations!$A10,0),IF($P12=2017,OFFSET('2017'!Q$1,Calculations!$A10,0),0))))))))))))))))</f>
        <v>0.46983030251566477</v>
      </c>
      <c r="X12" s="31">
        <f ca="1">IF($P12=2002,OFFSET('2002'!K$1,Calculations!$B10,0),IF($P12=2003,OFFSET('2003'!K$1,Calculations!$B10,0),IF($P12=2004,OFFSET('2004'!K$1,Calculations!$B10,0),IF($P12=2005,OFFSET('2005'!K$1,Calculations!$B10,0),IF($P12=2006,OFFSET('2006'!K$1,Calculations!$B10,0),IF($P12=2007,OFFSET('2007'!K$1,Calculations!$B10,0),IF($P12=2008,OFFSET('2008'!K$1,Calculations!$B10,0),IF($P12=2009,OFFSET('2009'!K$1,Calculations!$B10,0),IF($P12=2010,OFFSET('2010'!K$1,Calculations!$B10,0),IF($P12=2011,OFFSET('2011'!K$1,Calculations!$B10,0),IF($P12=2012,OFFSET('2012'!K$1,Calculations!$B10,0),IF($P12=2013,OFFSET('2013'!K$1,Calculations!$B10,0),IF($P12=2014,OFFSET('2014'!K$1,Calculations!$B10,0),IF($P12=2015,OFFSET('2015'!K$1,Calculations!$B10,0),IF($P12=2016,OFFSET('2016'!K$1,Calculations!$B10,0),IF($P12=2017,OFFSET('2017'!K$1,Calculations!$B10,0),0))))))))))))))))</f>
        <v>8.4998345182367395E-3</v>
      </c>
      <c r="Y12" s="31">
        <f ca="1">IF($P12=2002,OFFSET('2002'!L$1,Calculations!$B10,0),IF($P12=2003,OFFSET('2003'!L$1,Calculations!$B10,0),IF($P12=2004,OFFSET('2004'!L$1,Calculations!$B10,0),IF($P12=2005,OFFSET('2005'!L$1,Calculations!$B10,0),IF($P12=2006,OFFSET('2006'!L$1,Calculations!$B10,0),IF($P12=2007,OFFSET('2007'!L$1,Calculations!$B10,0),IF($P12=2008,OFFSET('2008'!L$1,Calculations!$B10,0),IF($P12=2009,OFFSET('2009'!L$1,Calculations!$B10,0),IF($P12=2010,OFFSET('2010'!L$1,Calculations!$B10,0),IF($P12=2011,OFFSET('2011'!L$1,Calculations!$B10,0),IF($P12=2012,OFFSET('2012'!L$1,Calculations!$B10,0),IF($P12=2013,OFFSET('2013'!L$1,Calculations!$B10,0),IF($P12=2014,OFFSET('2014'!L$1,Calculations!$B10,0),IF($P12=2015,OFFSET('2015'!L$1,Calculations!$B10,0),IF($P12=2016,OFFSET('2016'!L$1,Calculations!$B10,0),IF($P12=2017,OFFSET('2017'!L$1,Calculations!$B10,0),0))))))))))))))))</f>
        <v>7.9168341167680192E-2</v>
      </c>
      <c r="Z12" s="31">
        <f ca="1">IF($P12=2002,OFFSET('2002'!M$1,Calculations!$B10,0),IF($P12=2003,OFFSET('2003'!M$1,Calculations!$B10,0),IF($P12=2004,OFFSET('2004'!M$1,Calculations!$B10,0),IF($P12=2005,OFFSET('2005'!M$1,Calculations!$B10,0),IF($P12=2006,OFFSET('2006'!M$1,Calculations!$B10,0),IF($P12=2007,OFFSET('2007'!M$1,Calculations!$B10,0),IF($P12=2008,OFFSET('2008'!M$1,Calculations!$B10,0),IF($P12=2009,OFFSET('2009'!M$1,Calculations!$B10,0),IF($P12=2010,OFFSET('2010'!M$1,Calculations!$B10,0),IF($P12=2011,OFFSET('2011'!M$1,Calculations!$B10,0),IF($P12=2012,OFFSET('2012'!M$1,Calculations!$B10,0),IF($P12=2013,OFFSET('2013'!M$1,Calculations!$B10,0),IF($P12=2014,OFFSET('2014'!M$1,Calculations!$B10,0),IF($P12=2015,OFFSET('2015'!M$1,Calculations!$B10,0),IF($P12=2016,OFFSET('2016'!M$1,Calculations!$B10,0),IF($P12=2017,OFFSET('2017'!M$1,Calculations!$B10,0),0))))))))))))))))</f>
        <v>5.8270806076778453E-2</v>
      </c>
      <c r="AA12" s="31">
        <f ca="1">IF($P12=2002,OFFSET('2002'!N$1,Calculations!$B10,0),IF($P12=2003,OFFSET('2003'!N$1,Calculations!$B10,0),IF($P12=2004,OFFSET('2004'!N$1,Calculations!$B10,0),IF($P12=2005,OFFSET('2005'!N$1,Calculations!$B10,0),IF($P12=2006,OFFSET('2006'!N$1,Calculations!$B10,0),IF($P12=2007,OFFSET('2007'!N$1,Calculations!$B10,0),IF($P12=2008,OFFSET('2008'!N$1,Calculations!$B10,0),IF($P12=2009,OFFSET('2009'!N$1,Calculations!$B10,0),IF($P12=2010,OFFSET('2010'!N$1,Calculations!$B10,0),IF($P12=2011,OFFSET('2011'!N$1,Calculations!$B10,0),IF($P12=2012,OFFSET('2012'!N$1,Calculations!$B10,0),IF($P12=2013,OFFSET('2013'!N$1,Calculations!$B10,0),IF($P12=2014,OFFSET('2014'!N$1,Calculations!$B10,0),IF($P12=2015,OFFSET('2015'!N$1,Calculations!$B10,0),IF($P12=2016,OFFSET('2016'!N$1,Calculations!$B10,0),IF($P12=2017,OFFSET('2017'!N$1,Calculations!$B10,0),0))))))))))))))))</f>
        <v>3.5729488163480969E-2</v>
      </c>
      <c r="AB12" s="31">
        <f ca="1">IF($P12=2002,OFFSET('2002'!O$1,Calculations!$B10,0),IF($P12=2003,OFFSET('2003'!O$1,Calculations!$B10,0),IF($P12=2004,OFFSET('2004'!O$1,Calculations!$B10,0),IF($P12=2005,OFFSET('2005'!O$1,Calculations!$B10,0),IF($P12=2006,OFFSET('2006'!O$1,Calculations!$B10,0),IF($P12=2007,OFFSET('2007'!O$1,Calculations!$B10,0),IF($P12=2008,OFFSET('2008'!O$1,Calculations!$B10,0),IF($P12=2009,OFFSET('2009'!O$1,Calculations!$B10,0),IF($P12=2010,OFFSET('2010'!O$1,Calculations!$B10,0),IF($P12=2011,OFFSET('2011'!O$1,Calculations!$B10,0),IF($P12=2012,OFFSET('2012'!O$1,Calculations!$B10,0),IF($P12=2013,OFFSET('2013'!O$1,Calculations!$B10,0),IF($P12=2014,OFFSET('2014'!O$1,Calculations!$B10,0),IF($P12=2015,OFFSET('2015'!O$1,Calculations!$B10,0),IF($P12=2016,OFFSET('2016'!O$1,Calculations!$B10,0),IF($P12=2017,OFFSET('2017'!O$1,Calculations!$B10,0),0))))))))))))))))</f>
        <v>6.7674242860104497E-2</v>
      </c>
      <c r="AC12" s="31">
        <f ca="1">IF($P12=2002,OFFSET('2002'!P$1,Calculations!$B10,0),IF($P12=2003,OFFSET('2003'!P$1,Calculations!$B10,0),IF($P12=2004,OFFSET('2004'!P$1,Calculations!$B10,0),IF($P12=2005,OFFSET('2005'!P$1,Calculations!$B10,0),IF($P12=2006,OFFSET('2006'!P$1,Calculations!$B10,0),IF($P12=2007,OFFSET('2007'!P$1,Calculations!$B10,0),IF($P12=2008,OFFSET('2008'!P$1,Calculations!$B10,0),IF($P12=2009,OFFSET('2009'!P$1,Calculations!$B10,0),IF($P12=2010,OFFSET('2010'!P$1,Calculations!$B10,0),IF($P12=2011,OFFSET('2011'!P$1,Calculations!$B10,0),IF($P12=2012,OFFSET('2012'!P$1,Calculations!$B10,0),IF($P12=2013,OFFSET('2013'!P$1,Calculations!$B10,0),IF($P12=2014,OFFSET('2014'!P$1,Calculations!$B10,0),IF($P12=2015,OFFSET('2015'!P$1,Calculations!$B10,0),IF($P12=2016,OFFSET('2016'!P$1,Calculations!$B10,0),IF($P12=2017,OFFSET('2017'!P$1,Calculations!$B10,0),0))))))))))))))))</f>
        <v>3.0608424923220221E-2</v>
      </c>
      <c r="AD12" s="34">
        <f ca="1">IF($P12=2002,OFFSET('2002'!Q$1,Calculations!$B10,0),IF($P12=2003,OFFSET('2003'!Q$1,Calculations!$B10,0),IF($P12=2004,OFFSET('2004'!Q$1,Calculations!$B10,0),IF($P12=2005,OFFSET('2005'!Q$1,Calculations!$B10,0),IF($P12=2006,OFFSET('2006'!Q$1,Calculations!$B10,0),IF($P12=2007,OFFSET('2007'!Q$1,Calculations!$B10,0),IF($P12=2008,OFFSET('2008'!Q$1,Calculations!$B10,0),IF($P12=2009,OFFSET('2009'!Q$1,Calculations!$B10,0),IF($P12=2010,OFFSET('2010'!Q$1,Calculations!$B10,0),IF($P12=2011,OFFSET('2011'!Q$1,Calculations!$B10,0),IF($P12=2012,OFFSET('2012'!Q$1,Calculations!$B10,0),IF($P12=2013,OFFSET('2013'!Q$1,Calculations!$B10,0),IF($P12=2014,OFFSET('2014'!Q$1,Calculations!$B10,0),IF($P12=2015,OFFSET('2015'!Q$1,Calculations!$B10,0),IF($P12=2016,OFFSET('2016'!Q$1,Calculations!$B10,0),IF($P12=2017,OFFSET('2017'!Q$1,Calculations!$B10,0),0))))))))))))))))</f>
        <v>4.3461049926170399E-2</v>
      </c>
      <c r="AE12" s="31">
        <f ca="1">IF($P12=2002,OFFSET('2002'!K$1,Calculations!$C10,0),IF($P12=2003,OFFSET('2003'!K$1,Calculations!$C10,0),IF($P12=2004,OFFSET('2004'!K$1,Calculations!$C10,0),IF($P12=2005,OFFSET('2005'!K$1,Calculations!$C10,0),IF($P12=2006,OFFSET('2006'!K$1,Calculations!$C10,0),IF($P12=2007,OFFSET('2007'!K$1,Calculations!$C10,0),IF($P12=2008,OFFSET('2008'!K$1,Calculations!$C10,0),IF($P12=2009,OFFSET('2009'!K$1,Calculations!$C10,0),IF($P12=2010,OFFSET('2010'!K$1,Calculations!$C10,0),IF($P12=2011,OFFSET('2011'!K$1,Calculations!$C10,0),IF($P12=2012,OFFSET('2012'!K$1,Calculations!$C10,0),IF($P12=2013,OFFSET('2013'!K$1,Calculations!$C10,0),IF($P12=2014,OFFSET('2014'!K$1,Calculations!$C10,0),IF($P12=2015,OFFSET('2015'!K$1,Calculations!$C10,0),IF($P12=2016,OFFSET('2016'!K$1,Calculations!$C10,0),IF($P12=2017,OFFSET('2017'!K$1,Calculations!$C10,0),0))))))))))))))))</f>
        <v>2.0338306235497781E-2</v>
      </c>
      <c r="AF12" s="31">
        <f ca="1">IF($P12=2002,OFFSET('2002'!L$1,Calculations!$C10,0),IF($P12=2003,OFFSET('2003'!L$1,Calculations!$C10,0),IF($P12=2004,OFFSET('2004'!L$1,Calculations!$C10,0),IF($P12=2005,OFFSET('2005'!L$1,Calculations!$C10,0),IF($P12=2006,OFFSET('2006'!L$1,Calculations!$C10,0),IF($P12=2007,OFFSET('2007'!L$1,Calculations!$C10,0),IF($P12=2008,OFFSET('2008'!L$1,Calculations!$C10,0),IF($P12=2009,OFFSET('2009'!L$1,Calculations!$C10,0),IF($P12=2010,OFFSET('2010'!L$1,Calculations!$C10,0),IF($P12=2011,OFFSET('2011'!L$1,Calculations!$C10,0),IF($P12=2012,OFFSET('2012'!L$1,Calculations!$C10,0),IF($P12=2013,OFFSET('2013'!L$1,Calculations!$C10,0),IF($P12=2014,OFFSET('2014'!L$1,Calculations!$C10,0),IF($P12=2015,OFFSET('2015'!L$1,Calculations!$C10,0),IF($P12=2016,OFFSET('2016'!L$1,Calculations!$C10,0),IF($P12=2017,OFFSET('2017'!L$1,Calculations!$C10,0),0))))))))))))))))</f>
        <v>7.6687416201177402E-2</v>
      </c>
      <c r="AG12" s="31">
        <f ca="1">IF($P12=2002,OFFSET('2002'!M$1,Calculations!$C10,0),IF($P12=2003,OFFSET('2003'!M$1,Calculations!$C10,0),IF($P12=2004,OFFSET('2004'!M$1,Calculations!$C10,0),IF($P12=2005,OFFSET('2005'!M$1,Calculations!$C10,0),IF($P12=2006,OFFSET('2006'!M$1,Calculations!$C10,0),IF($P12=2007,OFFSET('2007'!M$1,Calculations!$C10,0),IF($P12=2008,OFFSET('2008'!M$1,Calculations!$C10,0),IF($P12=2009,OFFSET('2009'!M$1,Calculations!$C10,0),IF($P12=2010,OFFSET('2010'!M$1,Calculations!$C10,0),IF($P12=2011,OFFSET('2011'!M$1,Calculations!$C10,0),IF($P12=2012,OFFSET('2012'!M$1,Calculations!$C10,0),IF($P12=2013,OFFSET('2013'!M$1,Calculations!$C10,0),IF($P12=2014,OFFSET('2014'!M$1,Calculations!$C10,0),IF($P12=2015,OFFSET('2015'!M$1,Calculations!$C10,0),IF($P12=2016,OFFSET('2016'!M$1,Calculations!$C10,0),IF($P12=2017,OFFSET('2017'!M$1,Calculations!$C10,0),0))))))))))))))))</f>
        <v>0.13383435092328172</v>
      </c>
      <c r="AH12" s="31">
        <f ca="1">IF($P12=2002,OFFSET('2002'!N$1,Calculations!$C10,0),IF($P12=2003,OFFSET('2003'!N$1,Calculations!$C10,0),IF($P12=2004,OFFSET('2004'!N$1,Calculations!$C10,0),IF($P12=2005,OFFSET('2005'!N$1,Calculations!$C10,0),IF($P12=2006,OFFSET('2006'!N$1,Calculations!$C10,0),IF($P12=2007,OFFSET('2007'!N$1,Calculations!$C10,0),IF($P12=2008,OFFSET('2008'!N$1,Calculations!$C10,0),IF($P12=2009,OFFSET('2009'!N$1,Calculations!$C10,0),IF($P12=2010,OFFSET('2010'!N$1,Calculations!$C10,0),IF($P12=2011,OFFSET('2011'!N$1,Calculations!$C10,0),IF($P12=2012,OFFSET('2012'!N$1,Calculations!$C10,0),IF($P12=2013,OFFSET('2013'!N$1,Calculations!$C10,0),IF($P12=2014,OFFSET('2014'!N$1,Calculations!$C10,0),IF($P12=2015,OFFSET('2015'!N$1,Calculations!$C10,0),IF($P12=2016,OFFSET('2016'!N$1,Calculations!$C10,0),IF($P12=2017,OFFSET('2017'!N$1,Calculations!$C10,0),0))))))))))))))))</f>
        <v>7.8728738734623965E-2</v>
      </c>
      <c r="AI12" s="31">
        <f ca="1">IF($P12=2002,OFFSET('2002'!O$1,Calculations!$C10,0),IF($P12=2003,OFFSET('2003'!O$1,Calculations!$C10,0),IF($P12=2004,OFFSET('2004'!O$1,Calculations!$C10,0),IF($P12=2005,OFFSET('2005'!O$1,Calculations!$C10,0),IF($P12=2006,OFFSET('2006'!O$1,Calculations!$C10,0),IF($P12=2007,OFFSET('2007'!O$1,Calculations!$C10,0),IF($P12=2008,OFFSET('2008'!O$1,Calculations!$C10,0),IF($P12=2009,OFFSET('2009'!O$1,Calculations!$C10,0),IF($P12=2010,OFFSET('2010'!O$1,Calculations!$C10,0),IF($P12=2011,OFFSET('2011'!O$1,Calculations!$C10,0),IF($P12=2012,OFFSET('2012'!O$1,Calculations!$C10,0),IF($P12=2013,OFFSET('2013'!O$1,Calculations!$C10,0),IF($P12=2014,OFFSET('2014'!O$1,Calculations!$C10,0),IF($P12=2015,OFFSET('2015'!O$1,Calculations!$C10,0),IF($P12=2016,OFFSET('2016'!O$1,Calculations!$C10,0),IF($P12=2017,OFFSET('2017'!O$1,Calculations!$C10,0),0))))))))))))))))</f>
        <v>8.9293190895969377E-2</v>
      </c>
      <c r="AJ12" s="31">
        <f ca="1">IF($P12=2002,OFFSET('2002'!P$1,Calculations!$C10,0),IF($P12=2003,OFFSET('2003'!P$1,Calculations!$C10,0),IF($P12=2004,OFFSET('2004'!P$1,Calculations!$C10,0),IF($P12=2005,OFFSET('2005'!P$1,Calculations!$C10,0),IF($P12=2006,OFFSET('2006'!P$1,Calculations!$C10,0),IF($P12=2007,OFFSET('2007'!P$1,Calculations!$C10,0),IF($P12=2008,OFFSET('2008'!P$1,Calculations!$C10,0),IF($P12=2009,OFFSET('2009'!P$1,Calculations!$C10,0),IF($P12=2010,OFFSET('2010'!P$1,Calculations!$C10,0),IF($P12=2011,OFFSET('2011'!P$1,Calculations!$C10,0),IF($P12=2012,OFFSET('2012'!P$1,Calculations!$C10,0),IF($P12=2013,OFFSET('2013'!P$1,Calculations!$C10,0),IF($P12=2014,OFFSET('2014'!P$1,Calculations!$C10,0),IF($P12=2015,OFFSET('2015'!P$1,Calculations!$C10,0),IF($P12=2016,OFFSET('2016'!P$1,Calculations!$C10,0),IF($P12=2017,OFFSET('2017'!P$1,Calculations!$C10,0),0))))))))))))))))</f>
        <v>8.4093747873516672E-2</v>
      </c>
      <c r="AK12" s="34">
        <f ca="1">IF($P12=2002,OFFSET('2002'!Q$1,Calculations!$C10,0),IF($P12=2003,OFFSET('2003'!Q$1,Calculations!$C10,0),IF($P12=2004,OFFSET('2004'!Q$1,Calculations!$C10,0),IF($P12=2005,OFFSET('2005'!Q$1,Calculations!$C10,0),IF($P12=2006,OFFSET('2006'!Q$1,Calculations!$C10,0),IF($P12=2007,OFFSET('2007'!Q$1,Calculations!$C10,0),IF($P12=2008,OFFSET('2008'!Q$1,Calculations!$C10,0),IF($P12=2009,OFFSET('2009'!Q$1,Calculations!$C10,0),IF($P12=2010,OFFSET('2010'!Q$1,Calculations!$C10,0),IF($P12=2011,OFFSET('2011'!Q$1,Calculations!$C10,0),IF($P12=2012,OFFSET('2012'!Q$1,Calculations!$C10,0),IF($P12=2013,OFFSET('2013'!Q$1,Calculations!$C10,0),IF($P12=2014,OFFSET('2014'!Q$1,Calculations!$C10,0),IF($P12=2015,OFFSET('2015'!Q$1,Calculations!$C10,0),IF($P12=2016,OFFSET('2016'!Q$1,Calculations!$C10,0),IF($P12=2017,OFFSET('2017'!Q$1,Calculations!$C10,0),0))))))))))))))))</f>
        <v>5.9807408759758283E-2</v>
      </c>
      <c r="AL12" s="31">
        <f ca="1">IF($P12=2002,OFFSET('2002'!K$1,Calculations!$D10,0),IF($P12=2003,OFFSET('2003'!K$1,Calculations!$D10,0),IF($P12=2004,OFFSET('2004'!K$1,Calculations!$D10,0),IF($P12=2005,OFFSET('2005'!K$1,Calculations!$D10,0),IF($P12=2006,OFFSET('2006'!K$1,Calculations!$D10,0),IF($P12=2007,OFFSET('2007'!K$1,Calculations!$D10,0),IF($P12=2008,OFFSET('2008'!K$1,Calculations!$D10,0),IF($P12=2009,OFFSET('2009'!K$1,Calculations!$D10,0),IF($P12=2010,OFFSET('2010'!K$1,Calculations!$D10,0),IF($P12=2011,OFFSET('2011'!K$1,Calculations!$D10,0),IF($P12=2012,OFFSET('2012'!K$1,Calculations!$D10,0),IF($P12=2013,OFFSET('2013'!K$1,Calculations!$D10,0),IF($P12=2014,OFFSET('2014'!K$1,Calculations!$D10,0),IF($P12=2015,OFFSET('2015'!K$1,Calculations!$D10,0),IF($P12=2016,OFFSET('2016'!K$1,Calculations!$D10,0),IF($P12=2017,OFFSET('2017'!K$1,Calculations!$D10,0),0))))))))))))))))</f>
        <v>9.8930403812237337E-3</v>
      </c>
      <c r="AM12" s="31">
        <f ca="1">IF($P12=2002,OFFSET('2002'!L$1,Calculations!$D10,0),IF($P12=2003,OFFSET('2003'!L$1,Calculations!$D10,0),IF($P12=2004,OFFSET('2004'!L$1,Calculations!$D10,0),IF($P12=2005,OFFSET('2005'!L$1,Calculations!$D10,0),IF($P12=2006,OFFSET('2006'!L$1,Calculations!$D10,0),IF($P12=2007,OFFSET('2007'!L$1,Calculations!$D10,0),IF($P12=2008,OFFSET('2008'!L$1,Calculations!$D10,0),IF($P12=2009,OFFSET('2009'!L$1,Calculations!$D10,0),IF($P12=2010,OFFSET('2010'!L$1,Calculations!$D10,0),IF($P12=2011,OFFSET('2011'!L$1,Calculations!$D10,0),IF($P12=2012,OFFSET('2012'!L$1,Calculations!$D10,0),IF($P12=2013,OFFSET('2013'!L$1,Calculations!$D10,0),IF($P12=2014,OFFSET('2014'!L$1,Calculations!$D10,0),IF($P12=2015,OFFSET('2015'!L$1,Calculations!$D10,0),IF($P12=2016,OFFSET('2016'!L$1,Calculations!$D10,0),IF($P12=2017,OFFSET('2017'!L$1,Calculations!$D10,0),0))))))))))))))))</f>
        <v>0.16005828700603544</v>
      </c>
      <c r="AN12" s="31">
        <f ca="1">IF($P12=2002,OFFSET('2002'!M$1,Calculations!$D10,0),IF($P12=2003,OFFSET('2003'!M$1,Calculations!$D10,0),IF($P12=2004,OFFSET('2004'!M$1,Calculations!$D10,0),IF($P12=2005,OFFSET('2005'!M$1,Calculations!$D10,0),IF($P12=2006,OFFSET('2006'!M$1,Calculations!$D10,0),IF($P12=2007,OFFSET('2007'!M$1,Calculations!$D10,0),IF($P12=2008,OFFSET('2008'!M$1,Calculations!$D10,0),IF($P12=2009,OFFSET('2009'!M$1,Calculations!$D10,0),IF($P12=2010,OFFSET('2010'!M$1,Calculations!$D10,0),IF($P12=2011,OFFSET('2011'!M$1,Calculations!$D10,0),IF($P12=2012,OFFSET('2012'!M$1,Calculations!$D10,0),IF($P12=2013,OFFSET('2013'!M$1,Calculations!$D10,0),IF($P12=2014,OFFSET('2014'!M$1,Calculations!$D10,0),IF($P12=2015,OFFSET('2015'!M$1,Calculations!$D10,0),IF($P12=2016,OFFSET('2016'!M$1,Calculations!$D10,0),IF($P12=2017,OFFSET('2017'!M$1,Calculations!$D10,0),0))))))))))))))))</f>
        <v>6.9615445286085084E-2</v>
      </c>
      <c r="AO12" s="31">
        <f ca="1">IF($P12=2002,OFFSET('2002'!N$1,Calculations!$D10,0),IF($P12=2003,OFFSET('2003'!N$1,Calculations!$D10,0),IF($P12=2004,OFFSET('2004'!N$1,Calculations!$D10,0),IF($P12=2005,OFFSET('2005'!N$1,Calculations!$D10,0),IF($P12=2006,OFFSET('2006'!N$1,Calculations!$D10,0),IF($P12=2007,OFFSET('2007'!N$1,Calculations!$D10,0),IF($P12=2008,OFFSET('2008'!N$1,Calculations!$D10,0),IF($P12=2009,OFFSET('2009'!N$1,Calculations!$D10,0),IF($P12=2010,OFFSET('2010'!N$1,Calculations!$D10,0),IF($P12=2011,OFFSET('2011'!N$1,Calculations!$D10,0),IF($P12=2012,OFFSET('2012'!N$1,Calculations!$D10,0),IF($P12=2013,OFFSET('2013'!N$1,Calculations!$D10,0),IF($P12=2014,OFFSET('2014'!N$1,Calculations!$D10,0),IF($P12=2015,OFFSET('2015'!N$1,Calculations!$D10,0),IF($P12=2016,OFFSET('2016'!N$1,Calculations!$D10,0),IF($P12=2017,OFFSET('2017'!N$1,Calculations!$D10,0),0))))))))))))))))</f>
        <v>6.6964910865137187E-2</v>
      </c>
      <c r="AP12" s="31">
        <f ca="1">IF($P12=2002,OFFSET('2002'!O$1,Calculations!$D10,0),IF($P12=2003,OFFSET('2003'!O$1,Calculations!$D10,0),IF($P12=2004,OFFSET('2004'!O$1,Calculations!$D10,0),IF($P12=2005,OFFSET('2005'!O$1,Calculations!$D10,0),IF($P12=2006,OFFSET('2006'!O$1,Calculations!$D10,0),IF($P12=2007,OFFSET('2007'!O$1,Calculations!$D10,0),IF($P12=2008,OFFSET('2008'!O$1,Calculations!$D10,0),IF($P12=2009,OFFSET('2009'!O$1,Calculations!$D10,0),IF($P12=2010,OFFSET('2010'!O$1,Calculations!$D10,0),IF($P12=2011,OFFSET('2011'!O$1,Calculations!$D10,0),IF($P12=2012,OFFSET('2012'!O$1,Calculations!$D10,0),IF($P12=2013,OFFSET('2013'!O$1,Calculations!$D10,0),IF($P12=2014,OFFSET('2014'!O$1,Calculations!$D10,0),IF($P12=2015,OFFSET('2015'!O$1,Calculations!$D10,0),IF($P12=2016,OFFSET('2016'!O$1,Calculations!$D10,0),IF($P12=2017,OFFSET('2017'!O$1,Calculations!$D10,0),0))))))))))))))))</f>
        <v>4.0374343643773243E-2</v>
      </c>
      <c r="AQ12" s="31">
        <f ca="1">IF($P12=2002,OFFSET('2002'!P$1,Calculations!$D10,0),IF($P12=2003,OFFSET('2003'!P$1,Calculations!$D10,0),IF($P12=2004,OFFSET('2004'!P$1,Calculations!$D10,0),IF($P12=2005,OFFSET('2005'!P$1,Calculations!$D10,0),IF($P12=2006,OFFSET('2006'!P$1,Calculations!$D10,0),IF($P12=2007,OFFSET('2007'!P$1,Calculations!$D10,0),IF($P12=2008,OFFSET('2008'!P$1,Calculations!$D10,0),IF($P12=2009,OFFSET('2009'!P$1,Calculations!$D10,0),IF($P12=2010,OFFSET('2010'!P$1,Calculations!$D10,0),IF($P12=2011,OFFSET('2011'!P$1,Calculations!$D10,0),IF($P12=2012,OFFSET('2012'!P$1,Calculations!$D10,0),IF($P12=2013,OFFSET('2013'!P$1,Calculations!$D10,0),IF($P12=2014,OFFSET('2014'!P$1,Calculations!$D10,0),IF($P12=2015,OFFSET('2015'!P$1,Calculations!$D10,0),IF($P12=2016,OFFSET('2016'!P$1,Calculations!$D10,0),IF($P12=2017,OFFSET('2017'!P$1,Calculations!$D10,0),0))))))))))))))))</f>
        <v>7.1390556991794293E-2</v>
      </c>
      <c r="AR12" s="34">
        <f ca="1">IF($P12=2002,OFFSET('2002'!Q$1,Calculations!$D10,0),IF($P12=2003,OFFSET('2003'!Q$1,Calculations!$D10,0),IF($P12=2004,OFFSET('2004'!Q$1,Calculations!$D10,0),IF($P12=2005,OFFSET('2005'!Q$1,Calculations!$D10,0),IF($P12=2006,OFFSET('2006'!Q$1,Calculations!$D10,0),IF($P12=2007,OFFSET('2007'!Q$1,Calculations!$D10,0),IF($P12=2008,OFFSET('2008'!Q$1,Calculations!$D10,0),IF($P12=2009,OFFSET('2009'!Q$1,Calculations!$D10,0),IF($P12=2010,OFFSET('2010'!Q$1,Calculations!$D10,0),IF($P12=2011,OFFSET('2011'!Q$1,Calculations!$D10,0),IF($P12=2012,OFFSET('2012'!Q$1,Calculations!$D10,0),IF($P12=2013,OFFSET('2013'!Q$1,Calculations!$D10,0),IF($P12=2014,OFFSET('2014'!Q$1,Calculations!$D10,0),IF($P12=2015,OFFSET('2015'!Q$1,Calculations!$D10,0),IF($P12=2016,OFFSET('2016'!Q$1,Calculations!$D10,0),IF($P12=2017,OFFSET('2017'!Q$1,Calculations!$D10,0),0))))))))))))))))</f>
        <v>5.6174459939126502E-2</v>
      </c>
      <c r="AS12" s="31">
        <f ca="1">IF($P12=2002,OFFSET('2002'!K$1,Calculations!$E10,0),IF($P12=2003,OFFSET('2003'!K$1,Calculations!$E10,0),IF($P12=2004,OFFSET('2004'!K$1,Calculations!$E10,0),IF($P12=2005,OFFSET('2005'!K$1,Calculations!$E10,0),IF($P12=2006,OFFSET('2006'!K$1,Calculations!$E10,0),IF($P12=2007,OFFSET('2007'!K$1,Calculations!$E10,0),IF($P12=2008,OFFSET('2008'!K$1,Calculations!$E10,0),IF($P12=2009,OFFSET('2009'!K$1,Calculations!$E10,0),IF($P12=2010,OFFSET('2010'!K$1,Calculations!$E10,0),IF($P12=2011,OFFSET('2011'!K$1,Calculations!$E10,0),IF($P12=2012,OFFSET('2012'!K$1,Calculations!$E10,0),IF($P12=2013,OFFSET('2013'!K$1,Calculations!$E10,0),IF($P12=2014,OFFSET('2014'!K$1,Calculations!$E10,0),IF($P12=2015,OFFSET('2015'!K$1,Calculations!$E10,0),IF($P12=2016,OFFSET('2016'!K$1,Calculations!$E10,0),IF($P12=2017,OFFSET('2017'!K$1,Calculations!$E10,0),0))))))))))))))))</f>
        <v>1.6913952850747621E-2</v>
      </c>
      <c r="AT12" s="31">
        <f ca="1">IF($P12=2002,OFFSET('2002'!L$1,Calculations!$E10,0),IF($P12=2003,OFFSET('2003'!L$1,Calculations!$E10,0),IF($P12=2004,OFFSET('2004'!L$1,Calculations!$E10,0),IF($P12=2005,OFFSET('2005'!L$1,Calculations!$E10,0),IF($P12=2006,OFFSET('2006'!L$1,Calculations!$E10,0),IF($P12=2007,OFFSET('2007'!L$1,Calculations!$E10,0),IF($P12=2008,OFFSET('2008'!L$1,Calculations!$E10,0),IF($P12=2009,OFFSET('2009'!L$1,Calculations!$E10,0),IF($P12=2010,OFFSET('2010'!L$1,Calculations!$E10,0),IF($P12=2011,OFFSET('2011'!L$1,Calculations!$E10,0),IF($P12=2012,OFFSET('2012'!L$1,Calculations!$E10,0),IF($P12=2013,OFFSET('2013'!L$1,Calculations!$E10,0),IF($P12=2014,OFFSET('2014'!L$1,Calculations!$E10,0),IF($P12=2015,OFFSET('2015'!L$1,Calculations!$E10,0),IF($P12=2016,OFFSET('2016'!L$1,Calculations!$E10,0),IF($P12=2017,OFFSET('2017'!L$1,Calculations!$E10,0),0))))))))))))))))</f>
        <v>0.10756351190870488</v>
      </c>
      <c r="AU12" s="31">
        <f ca="1">IF($P12=2002,OFFSET('2002'!M$1,Calculations!$E10,0),IF($P12=2003,OFFSET('2003'!M$1,Calculations!$E10,0),IF($P12=2004,OFFSET('2004'!M$1,Calculations!$E10,0),IF($P12=2005,OFFSET('2005'!M$1,Calculations!$E10,0),IF($P12=2006,OFFSET('2006'!M$1,Calculations!$E10,0),IF($P12=2007,OFFSET('2007'!M$1,Calculations!$E10,0),IF($P12=2008,OFFSET('2008'!M$1,Calculations!$E10,0),IF($P12=2009,OFFSET('2009'!M$1,Calculations!$E10,0),IF($P12=2010,OFFSET('2010'!M$1,Calculations!$E10,0),IF($P12=2011,OFFSET('2011'!M$1,Calculations!$E10,0),IF($P12=2012,OFFSET('2012'!M$1,Calculations!$E10,0),IF($P12=2013,OFFSET('2013'!M$1,Calculations!$E10,0),IF($P12=2014,OFFSET('2014'!M$1,Calculations!$E10,0),IF($P12=2015,OFFSET('2015'!M$1,Calculations!$E10,0),IF($P12=2016,OFFSET('2016'!M$1,Calculations!$E10,0),IF($P12=2017,OFFSET('2017'!M$1,Calculations!$E10,0),0))))))))))))))))</f>
        <v>7.2779446074325876E-2</v>
      </c>
      <c r="AV12" s="31">
        <f ca="1">IF($P12=2002,OFFSET('2002'!N$1,Calculations!$E10,0),IF($P12=2003,OFFSET('2003'!N$1,Calculations!$E10,0),IF($P12=2004,OFFSET('2004'!N$1,Calculations!$E10,0),IF($P12=2005,OFFSET('2005'!N$1,Calculations!$E10,0),IF($P12=2006,OFFSET('2006'!N$1,Calculations!$E10,0),IF($P12=2007,OFFSET('2007'!N$1,Calculations!$E10,0),IF($P12=2008,OFFSET('2008'!N$1,Calculations!$E10,0),IF($P12=2009,OFFSET('2009'!N$1,Calculations!$E10,0),IF($P12=2010,OFFSET('2010'!N$1,Calculations!$E10,0),IF($P12=2011,OFFSET('2011'!N$1,Calculations!$E10,0),IF($P12=2012,OFFSET('2012'!N$1,Calculations!$E10,0),IF($P12=2013,OFFSET('2013'!N$1,Calculations!$E10,0),IF($P12=2014,OFFSET('2014'!N$1,Calculations!$E10,0),IF($P12=2015,OFFSET('2015'!N$1,Calculations!$E10,0),IF($P12=2016,OFFSET('2016'!N$1,Calculations!$E10,0),IF($P12=2017,OFFSET('2017'!N$1,Calculations!$E10,0),0))))))))))))))))</f>
        <v>0.10086162018490985</v>
      </c>
      <c r="AW12" s="31">
        <f ca="1">IF($P12=2002,OFFSET('2002'!O$1,Calculations!$E10,0),IF($P12=2003,OFFSET('2003'!O$1,Calculations!$E10,0),IF($P12=2004,OFFSET('2004'!O$1,Calculations!$E10,0),IF($P12=2005,OFFSET('2005'!O$1,Calculations!$E10,0),IF($P12=2006,OFFSET('2006'!O$1,Calculations!$E10,0),IF($P12=2007,OFFSET('2007'!O$1,Calculations!$E10,0),IF($P12=2008,OFFSET('2008'!O$1,Calculations!$E10,0),IF($P12=2009,OFFSET('2009'!O$1,Calculations!$E10,0),IF($P12=2010,OFFSET('2010'!O$1,Calculations!$E10,0),IF($P12=2011,OFFSET('2011'!O$1,Calculations!$E10,0),IF($P12=2012,OFFSET('2012'!O$1,Calculations!$E10,0),IF($P12=2013,OFFSET('2013'!O$1,Calculations!$E10,0),IF($P12=2014,OFFSET('2014'!O$1,Calculations!$E10,0),IF($P12=2015,OFFSET('2015'!O$1,Calculations!$E10,0),IF($P12=2016,OFFSET('2016'!O$1,Calculations!$E10,0),IF($P12=2017,OFFSET('2017'!O$1,Calculations!$E10,0),0))))))))))))))))</f>
        <v>8.991592777441286E-2</v>
      </c>
      <c r="AX12" s="31">
        <f ca="1">IF($P12=2002,OFFSET('2002'!P$1,Calculations!$E10,0),IF($P12=2003,OFFSET('2003'!P$1,Calculations!$E10,0),IF($P12=2004,OFFSET('2004'!P$1,Calculations!$E10,0),IF($P12=2005,OFFSET('2005'!P$1,Calculations!$E10,0),IF($P12=2006,OFFSET('2006'!P$1,Calculations!$E10,0),IF($P12=2007,OFFSET('2007'!P$1,Calculations!$E10,0),IF($P12=2008,OFFSET('2008'!P$1,Calculations!$E10,0),IF($P12=2009,OFFSET('2009'!P$1,Calculations!$E10,0),IF($P12=2010,OFFSET('2010'!P$1,Calculations!$E10,0),IF($P12=2011,OFFSET('2011'!P$1,Calculations!$E10,0),IF($P12=2012,OFFSET('2012'!P$1,Calculations!$E10,0),IF($P12=2013,OFFSET('2013'!P$1,Calculations!$E10,0),IF($P12=2014,OFFSET('2014'!P$1,Calculations!$E10,0),IF($P12=2015,OFFSET('2015'!P$1,Calculations!$E10,0),IF($P12=2016,OFFSET('2016'!P$1,Calculations!$E10,0),IF($P12=2017,OFFSET('2017'!P$1,Calculations!$E10,0),0))))))))))))))))</f>
        <v>0.1056877947988695</v>
      </c>
      <c r="AY12" s="34">
        <f ca="1">IF($P12=2002,OFFSET('2002'!Q$1,Calculations!$E10,0),IF($P12=2003,OFFSET('2003'!Q$1,Calculations!$E10,0),IF($P12=2004,OFFSET('2004'!Q$1,Calculations!$E10,0),IF($P12=2005,OFFSET('2005'!Q$1,Calculations!$E10,0),IF($P12=2006,OFFSET('2006'!Q$1,Calculations!$E10,0),IF($P12=2007,OFFSET('2007'!Q$1,Calculations!$E10,0),IF($P12=2008,OFFSET('2008'!Q$1,Calculations!$E10,0),IF($P12=2009,OFFSET('2009'!Q$1,Calculations!$E10,0),IF($P12=2010,OFFSET('2010'!Q$1,Calculations!$E10,0),IF($P12=2011,OFFSET('2011'!Q$1,Calculations!$E10,0),IF($P12=2012,OFFSET('2012'!Q$1,Calculations!$E10,0),IF($P12=2013,OFFSET('2013'!Q$1,Calculations!$E10,0),IF($P12=2014,OFFSET('2014'!Q$1,Calculations!$E10,0),IF($P12=2015,OFFSET('2015'!Q$1,Calculations!$E10,0),IF($P12=2016,OFFSET('2016'!Q$1,Calculations!$E10,0),IF($P12=2017,OFFSET('2017'!Q$1,Calculations!$E10,0),0))))))))))))))))</f>
        <v>6.3707890387308314E-2</v>
      </c>
      <c r="AZ12" s="31">
        <f ca="1">IF($P12=2002,OFFSET('2002'!K$1,Calculations!$F10,0),IF($P12=2003,OFFSET('2003'!K$1,Calculations!$F10,0),IF($P12=2004,OFFSET('2004'!K$1,Calculations!$F10,0),IF($P12=2005,OFFSET('2005'!K$1,Calculations!$F10,0),IF($P12=2006,OFFSET('2006'!K$1,Calculations!$F10,0),IF($P12=2007,OFFSET('2007'!K$1,Calculations!$F10,0),IF($P12=2008,OFFSET('2008'!K$1,Calculations!$F10,0),IF($P12=2009,OFFSET('2009'!K$1,Calculations!$F10,0),IF($P12=2010,OFFSET('2010'!K$1,Calculations!$F10,0),IF($P12=2011,OFFSET('2011'!K$1,Calculations!$F10,0),IF($P12=2012,OFFSET('2012'!K$1,Calculations!$F10,0),IF($P12=2013,OFFSET('2013'!K$1,Calculations!$F10,0),IF($P12=2014,OFFSET('2014'!K$1,Calculations!$F10,0),IF($P12=2015,OFFSET('2015'!K$1,Calculations!$F10,0),IF($P12=2016,OFFSET('2016'!K$1,Calculations!$F10,0),IF($P12=2017,OFFSET('2017'!K$1,Calculations!$F10,0),0))))))))))))))))</f>
        <v>7.211999727663951E-3</v>
      </c>
      <c r="BA12" s="31">
        <f ca="1">IF($P12=2002,OFFSET('2002'!L$1,Calculations!$F10,0),IF($P12=2003,OFFSET('2003'!L$1,Calculations!$F10,0),IF($P12=2004,OFFSET('2004'!L$1,Calculations!$F10,0),IF($P12=2005,OFFSET('2005'!L$1,Calculations!$F10,0),IF($P12=2006,OFFSET('2006'!L$1,Calculations!$F10,0),IF($P12=2007,OFFSET('2007'!L$1,Calculations!$F10,0),IF($P12=2008,OFFSET('2008'!L$1,Calculations!$F10,0),IF($P12=2009,OFFSET('2009'!L$1,Calculations!$F10,0),IF($P12=2010,OFFSET('2010'!L$1,Calculations!$F10,0),IF($P12=2011,OFFSET('2011'!L$1,Calculations!$F10,0),IF($P12=2012,OFFSET('2012'!L$1,Calculations!$F10,0),IF($P12=2013,OFFSET('2013'!L$1,Calculations!$F10,0),IF($P12=2014,OFFSET('2014'!L$1,Calculations!$F10,0),IF($P12=2015,OFFSET('2015'!L$1,Calculations!$F10,0),IF($P12=2016,OFFSET('2016'!L$1,Calculations!$F10,0),IF($P12=2017,OFFSET('2017'!L$1,Calculations!$F10,0),0))))))))))))))))</f>
        <v>2.0346488029853619E-2</v>
      </c>
      <c r="BB12" s="31">
        <f ca="1">IF($P12=2002,OFFSET('2002'!M$1,Calculations!$F10,0),IF($P12=2003,OFFSET('2003'!M$1,Calculations!$F10,0),IF($P12=2004,OFFSET('2004'!M$1,Calculations!$F10,0),IF($P12=2005,OFFSET('2005'!M$1,Calculations!$F10,0),IF($P12=2006,OFFSET('2006'!M$1,Calculations!$F10,0),IF($P12=2007,OFFSET('2007'!M$1,Calculations!$F10,0),IF($P12=2008,OFFSET('2008'!M$1,Calculations!$F10,0),IF($P12=2009,OFFSET('2009'!M$1,Calculations!$F10,0),IF($P12=2010,OFFSET('2010'!M$1,Calculations!$F10,0),IF($P12=2011,OFFSET('2011'!M$1,Calculations!$F10,0),IF($P12=2012,OFFSET('2012'!M$1,Calculations!$F10,0),IF($P12=2013,OFFSET('2013'!M$1,Calculations!$F10,0),IF($P12=2014,OFFSET('2014'!M$1,Calculations!$F10,0),IF($P12=2015,OFFSET('2015'!M$1,Calculations!$F10,0),IF($P12=2016,OFFSET('2016'!M$1,Calculations!$F10,0),IF($P12=2017,OFFSET('2017'!M$1,Calculations!$F10,0),0))))))))))))))))</f>
        <v>3.5394266638219547E-2</v>
      </c>
      <c r="BC12" s="31">
        <f ca="1">IF($P12=2002,OFFSET('2002'!N$1,Calculations!$F10,0),IF($P12=2003,OFFSET('2003'!N$1,Calculations!$F10,0),IF($P12=2004,OFFSET('2004'!N$1,Calculations!$F10,0),IF($P12=2005,OFFSET('2005'!N$1,Calculations!$F10,0),IF($P12=2006,OFFSET('2006'!N$1,Calculations!$F10,0),IF($P12=2007,OFFSET('2007'!N$1,Calculations!$F10,0),IF($P12=2008,OFFSET('2008'!N$1,Calculations!$F10,0),IF($P12=2009,OFFSET('2009'!N$1,Calculations!$F10,0),IF($P12=2010,OFFSET('2010'!N$1,Calculations!$F10,0),IF($P12=2011,OFFSET('2011'!N$1,Calculations!$F10,0),IF($P12=2012,OFFSET('2012'!N$1,Calculations!$F10,0),IF($P12=2013,OFFSET('2013'!N$1,Calculations!$F10,0),IF($P12=2014,OFFSET('2014'!N$1,Calculations!$F10,0),IF($P12=2015,OFFSET('2015'!N$1,Calculations!$F10,0),IF($P12=2016,OFFSET('2016'!N$1,Calculations!$F10,0),IF($P12=2017,OFFSET('2017'!N$1,Calculations!$F10,0),0))))))))))))))))</f>
        <v>3.6203892764352097E-2</v>
      </c>
      <c r="BD12" s="31">
        <f ca="1">IF($P12=2002,OFFSET('2002'!O$1,Calculations!$F10,0),IF($P12=2003,OFFSET('2003'!O$1,Calculations!$F10,0),IF($P12=2004,OFFSET('2004'!O$1,Calculations!$F10,0),IF($P12=2005,OFFSET('2005'!O$1,Calculations!$F10,0),IF($P12=2006,OFFSET('2006'!O$1,Calculations!$F10,0),IF($P12=2007,OFFSET('2007'!O$1,Calculations!$F10,0),IF($P12=2008,OFFSET('2008'!O$1,Calculations!$F10,0),IF($P12=2009,OFFSET('2009'!O$1,Calculations!$F10,0),IF($P12=2010,OFFSET('2010'!O$1,Calculations!$F10,0),IF($P12=2011,OFFSET('2011'!O$1,Calculations!$F10,0),IF($P12=2012,OFFSET('2012'!O$1,Calculations!$F10,0),IF($P12=2013,OFFSET('2013'!O$1,Calculations!$F10,0),IF($P12=2014,OFFSET('2014'!O$1,Calculations!$F10,0),IF($P12=2015,OFFSET('2015'!O$1,Calculations!$F10,0),IF($P12=2016,OFFSET('2016'!O$1,Calculations!$F10,0),IF($P12=2017,OFFSET('2017'!O$1,Calculations!$F10,0),0))))))))))))))))</f>
        <v>1.5094114888825968E-2</v>
      </c>
      <c r="BE12" s="31">
        <f ca="1">IF($P12=2002,OFFSET('2002'!P$1,Calculations!$F10,0),IF($P12=2003,OFFSET('2003'!P$1,Calculations!$F10,0),IF($P12=2004,OFFSET('2004'!P$1,Calculations!$F10,0),IF($P12=2005,OFFSET('2005'!P$1,Calculations!$F10,0),IF($P12=2006,OFFSET('2006'!P$1,Calculations!$F10,0),IF($P12=2007,OFFSET('2007'!P$1,Calculations!$F10,0),IF($P12=2008,OFFSET('2008'!P$1,Calculations!$F10,0),IF($P12=2009,OFFSET('2009'!P$1,Calculations!$F10,0),IF($P12=2010,OFFSET('2010'!P$1,Calculations!$F10,0),IF($P12=2011,OFFSET('2011'!P$1,Calculations!$F10,0),IF($P12=2012,OFFSET('2012'!P$1,Calculations!$F10,0),IF($P12=2013,OFFSET('2013'!P$1,Calculations!$F10,0),IF($P12=2014,OFFSET('2014'!P$1,Calculations!$F10,0),IF($P12=2015,OFFSET('2015'!P$1,Calculations!$F10,0),IF($P12=2016,OFFSET('2016'!P$1,Calculations!$F10,0),IF($P12=2017,OFFSET('2017'!P$1,Calculations!$F10,0),0))))))))))))))))</f>
        <v>2.6960465288907796E-2</v>
      </c>
      <c r="BF12" s="34">
        <f ca="1">IF($P12=2002,OFFSET('2002'!Q$1,Calculations!$F10,0),IF($P12=2003,OFFSET('2003'!Q$1,Calculations!$F10,0),IF($P12=2004,OFFSET('2004'!Q$1,Calculations!$F10,0),IF($P12=2005,OFFSET('2005'!Q$1,Calculations!$F10,0),IF($P12=2006,OFFSET('2006'!Q$1,Calculations!$F10,0),IF($P12=2007,OFFSET('2007'!Q$1,Calculations!$F10,0),IF($P12=2008,OFFSET('2008'!Q$1,Calculations!$F10,0),IF($P12=2009,OFFSET('2009'!Q$1,Calculations!$F10,0),IF($P12=2010,OFFSET('2010'!Q$1,Calculations!$F10,0),IF($P12=2011,OFFSET('2011'!Q$1,Calculations!$F10,0),IF($P12=2012,OFFSET('2012'!Q$1,Calculations!$F10,0),IF($P12=2013,OFFSET('2013'!Q$1,Calculations!$F10,0),IF($P12=2014,OFFSET('2014'!Q$1,Calculations!$F10,0),IF($P12=2015,OFFSET('2015'!Q$1,Calculations!$F10,0),IF($P12=2016,OFFSET('2016'!Q$1,Calculations!$F10,0),IF($P12=2017,OFFSET('2017'!Q$1,Calculations!$F10,0),0))))))))))))))))</f>
        <v>1.5227938978449904E-2</v>
      </c>
      <c r="BG12" s="31">
        <f ca="1">IF($P12=2002,OFFSET('2002'!K$1,Calculations!$G10,0),IF($P12=2003,OFFSET('2003'!K$1,Calculations!$G10,0),IF($P12=2004,OFFSET('2004'!K$1,Calculations!$G10,0),IF($P12=2005,OFFSET('2005'!K$1,Calculations!$G10,0),IF($P12=2006,OFFSET('2006'!K$1,Calculations!$G10,0),IF($P12=2007,OFFSET('2007'!K$1,Calculations!$G10,0),IF($P12=2008,OFFSET('2008'!K$1,Calculations!$G10,0),IF($P12=2009,OFFSET('2009'!K$1,Calculations!$G10,0),IF($P12=2010,OFFSET('2010'!K$1,Calculations!$G10,0),IF($P12=2011,OFFSET('2011'!K$1,Calculations!$G10,0),IF($P12=2012,OFFSET('2012'!K$1,Calculations!$G10,0),IF($P12=2013,OFFSET('2013'!K$1,Calculations!$G10,0),IF($P12=2014,OFFSET('2014'!K$1,Calculations!$G10,0),IF($P12=2015,OFFSET('2015'!K$1,Calculations!$G10,0),IF($P12=2016,OFFSET('2016'!K$1,Calculations!$G10,0),IF($P12=2017,OFFSET('2017'!K$1,Calculations!$G10,0),0))))))))))))))))</f>
        <v>6.5386585409706169E-2</v>
      </c>
      <c r="BH12" s="31">
        <f ca="1">IF($P12=2002,OFFSET('2002'!L$1,Calculations!$G10,0),IF($P12=2003,OFFSET('2003'!L$1,Calculations!$G10,0),IF($P12=2004,OFFSET('2004'!L$1,Calculations!$G10,0),IF($P12=2005,OFFSET('2005'!L$1,Calculations!$G10,0),IF($P12=2006,OFFSET('2006'!L$1,Calculations!$G10,0),IF($P12=2007,OFFSET('2007'!L$1,Calculations!$G10,0),IF($P12=2008,OFFSET('2008'!L$1,Calculations!$G10,0),IF($P12=2009,OFFSET('2009'!L$1,Calculations!$G10,0),IF($P12=2010,OFFSET('2010'!L$1,Calculations!$G10,0),IF($P12=2011,OFFSET('2011'!L$1,Calculations!$G10,0),IF($P12=2012,OFFSET('2012'!L$1,Calculations!$G10,0),IF($P12=2013,OFFSET('2013'!L$1,Calculations!$G10,0),IF($P12=2014,OFFSET('2014'!L$1,Calculations!$G10,0),IF($P12=2015,OFFSET('2015'!L$1,Calculations!$G10,0),IF($P12=2016,OFFSET('2016'!L$1,Calculations!$G10,0),IF($P12=2017,OFFSET('2017'!L$1,Calculations!$G10,0),0))))))))))))))))</f>
        <v>0.19826884839461537</v>
      </c>
      <c r="BI12" s="31">
        <f ca="1">IF($P12=2002,OFFSET('2002'!M$1,Calculations!$G10,0),IF($P12=2003,OFFSET('2003'!M$1,Calculations!$G10,0),IF($P12=2004,OFFSET('2004'!M$1,Calculations!$G10,0),IF($P12=2005,OFFSET('2005'!M$1,Calculations!$G10,0),IF($P12=2006,OFFSET('2006'!M$1,Calculations!$G10,0),IF($P12=2007,OFFSET('2007'!M$1,Calculations!$G10,0),IF($P12=2008,OFFSET('2008'!M$1,Calculations!$G10,0),IF($P12=2009,OFFSET('2009'!M$1,Calculations!$G10,0),IF($P12=2010,OFFSET('2010'!M$1,Calculations!$G10,0),IF($P12=2011,OFFSET('2011'!M$1,Calculations!$G10,0),IF($P12=2012,OFFSET('2012'!M$1,Calculations!$G10,0),IF($P12=2013,OFFSET('2013'!M$1,Calculations!$G10,0),IF($P12=2014,OFFSET('2014'!M$1,Calculations!$G10,0),IF($P12=2015,OFFSET('2015'!M$1,Calculations!$G10,0),IF($P12=2016,OFFSET('2016'!M$1,Calculations!$G10,0),IF($P12=2017,OFFSET('2017'!M$1,Calculations!$G10,0),0))))))))))))))))</f>
        <v>0.13913020318267258</v>
      </c>
      <c r="BJ12" s="31">
        <f ca="1">IF($P12=2002,OFFSET('2002'!N$1,Calculations!$G10,0),IF($P12=2003,OFFSET('2003'!N$1,Calculations!$G10,0),IF($P12=2004,OFFSET('2004'!N$1,Calculations!$G10,0),IF($P12=2005,OFFSET('2005'!N$1,Calculations!$G10,0),IF($P12=2006,OFFSET('2006'!N$1,Calculations!$G10,0),IF($P12=2007,OFFSET('2007'!N$1,Calculations!$G10,0),IF($P12=2008,OFFSET('2008'!N$1,Calculations!$G10,0),IF($P12=2009,OFFSET('2009'!N$1,Calculations!$G10,0),IF($P12=2010,OFFSET('2010'!N$1,Calculations!$G10,0),IF($P12=2011,OFFSET('2011'!N$1,Calculations!$G10,0),IF($P12=2012,OFFSET('2012'!N$1,Calculations!$G10,0),IF($P12=2013,OFFSET('2013'!N$1,Calculations!$G10,0),IF($P12=2014,OFFSET('2014'!N$1,Calculations!$G10,0),IF($P12=2015,OFFSET('2015'!N$1,Calculations!$G10,0),IF($P12=2016,OFFSET('2016'!N$1,Calculations!$G10,0),IF($P12=2017,OFFSET('2017'!N$1,Calculations!$G10,0),0))))))))))))))))</f>
        <v>0.18098332473515494</v>
      </c>
      <c r="BK12" s="31">
        <f ca="1">IF($P12=2002,OFFSET('2002'!O$1,Calculations!$G10,0),IF($P12=2003,OFFSET('2003'!O$1,Calculations!$G10,0),IF($P12=2004,OFFSET('2004'!O$1,Calculations!$G10,0),IF($P12=2005,OFFSET('2005'!O$1,Calculations!$G10,0),IF($P12=2006,OFFSET('2006'!O$1,Calculations!$G10,0),IF($P12=2007,OFFSET('2007'!O$1,Calculations!$G10,0),IF($P12=2008,OFFSET('2008'!O$1,Calculations!$G10,0),IF($P12=2009,OFFSET('2009'!O$1,Calculations!$G10,0),IF($P12=2010,OFFSET('2010'!O$1,Calculations!$G10,0),IF($P12=2011,OFFSET('2011'!O$1,Calculations!$G10,0),IF($P12=2012,OFFSET('2012'!O$1,Calculations!$G10,0),IF($P12=2013,OFFSET('2013'!O$1,Calculations!$G10,0),IF($P12=2014,OFFSET('2014'!O$1,Calculations!$G10,0),IF($P12=2015,OFFSET('2015'!O$1,Calculations!$G10,0),IF($P12=2016,OFFSET('2016'!O$1,Calculations!$G10,0),IF($P12=2017,OFFSET('2017'!O$1,Calculations!$G10,0),0))))))))))))))))</f>
        <v>0.13008008415236272</v>
      </c>
      <c r="BL12" s="31">
        <f ca="1">IF($P12=2002,OFFSET('2002'!P$1,Calculations!$G10,0),IF($P12=2003,OFFSET('2003'!P$1,Calculations!$G10,0),IF($P12=2004,OFFSET('2004'!P$1,Calculations!$G10,0),IF($P12=2005,OFFSET('2005'!P$1,Calculations!$G10,0),IF($P12=2006,OFFSET('2006'!P$1,Calculations!$G10,0),IF($P12=2007,OFFSET('2007'!P$1,Calculations!$G10,0),IF($P12=2008,OFFSET('2008'!P$1,Calculations!$G10,0),IF($P12=2009,OFFSET('2009'!P$1,Calculations!$G10,0),IF($P12=2010,OFFSET('2010'!P$1,Calculations!$G10,0),IF($P12=2011,OFFSET('2011'!P$1,Calculations!$G10,0),IF($P12=2012,OFFSET('2012'!P$1,Calculations!$G10,0),IF($P12=2013,OFFSET('2013'!P$1,Calculations!$G10,0),IF($P12=2014,OFFSET('2014'!P$1,Calculations!$G10,0),IF($P12=2015,OFFSET('2015'!P$1,Calculations!$G10,0),IF($P12=2016,OFFSET('2016'!P$1,Calculations!$G10,0),IF($P12=2017,OFFSET('2017'!P$1,Calculations!$G10,0),0))))))))))))))))</f>
        <v>0.19098992048897306</v>
      </c>
      <c r="BM12" s="34">
        <f ca="1">IF($P12=2002,OFFSET('2002'!Q$1,Calculations!$G10,0),IF($P12=2003,OFFSET('2003'!Q$1,Calculations!$G10,0),IF($P12=2004,OFFSET('2004'!Q$1,Calculations!$G10,0),IF($P12=2005,OFFSET('2005'!Q$1,Calculations!$G10,0),IF($P12=2006,OFFSET('2006'!Q$1,Calculations!$G10,0),IF($P12=2007,OFFSET('2007'!Q$1,Calculations!$G10,0),IF($P12=2008,OFFSET('2008'!Q$1,Calculations!$G10,0),IF($P12=2009,OFFSET('2009'!Q$1,Calculations!$G10,0),IF($P12=2010,OFFSET('2010'!Q$1,Calculations!$G10,0),IF($P12=2011,OFFSET('2011'!Q$1,Calculations!$G10,0),IF($P12=2012,OFFSET('2012'!Q$1,Calculations!$G10,0),IF($P12=2013,OFFSET('2013'!Q$1,Calculations!$G10,0),IF($P12=2014,OFFSET('2014'!Q$1,Calculations!$G10,0),IF($P12=2015,OFFSET('2015'!Q$1,Calculations!$G10,0),IF($P12=2016,OFFSET('2016'!Q$1,Calculations!$G10,0),IF($P12=2017,OFFSET('2017'!Q$1,Calculations!$G10,0),0))))))))))))))))</f>
        <v>0.12164712130943976</v>
      </c>
      <c r="BN12" s="31">
        <f ca="1">IF($P12=2002,OFFSET('2002'!K$1,Calculations!$H10,0),IF($P12=2003,OFFSET('2003'!K$1,Calculations!$H10,0),IF($P12=2004,OFFSET('2004'!K$1,Calculations!$H10,0),IF($P12=2005,OFFSET('2005'!K$1,Calculations!$H10,0),IF($P12=2006,OFFSET('2006'!K$1,Calculations!$H10,0),IF($P12=2007,OFFSET('2007'!K$1,Calculations!$H10,0),IF($P12=2008,OFFSET('2008'!K$1,Calculations!$H10,0),IF($P12=2009,OFFSET('2009'!K$1,Calculations!$H10,0),IF($P12=2010,OFFSET('2010'!K$1,Calculations!$H10,0),IF($P12=2011,OFFSET('2011'!K$1,Calculations!$H10,0),IF($P12=2012,OFFSET('2012'!K$1,Calculations!$H10,0),IF($P12=2013,OFFSET('2013'!K$1,Calculations!$H10,0),IF($P12=2014,OFFSET('2014'!K$1,Calculations!$H10,0),IF($P12=2015,OFFSET('2015'!K$1,Calculations!$H10,0),IF($P12=2016,OFFSET('2016'!K$1,Calculations!$H10,0),IF($P12=2017,OFFSET('2017'!K$1,Calculations!$H10,0),0))))))))))))))))</f>
        <v>1.6931592960951368E-3</v>
      </c>
      <c r="BO12" s="31">
        <f ca="1">IF($P12=2002,OFFSET('2002'!L$1,Calculations!$H10,0),IF($P12=2003,OFFSET('2003'!L$1,Calculations!$H10,0),IF($P12=2004,OFFSET('2004'!L$1,Calculations!$H10,0),IF($P12=2005,OFFSET('2005'!L$1,Calculations!$H10,0),IF($P12=2006,OFFSET('2006'!L$1,Calculations!$H10,0),IF($P12=2007,OFFSET('2007'!L$1,Calculations!$H10,0),IF($P12=2008,OFFSET('2008'!L$1,Calculations!$H10,0),IF($P12=2009,OFFSET('2009'!L$1,Calculations!$H10,0),IF($P12=2010,OFFSET('2010'!L$1,Calculations!$H10,0),IF($P12=2011,OFFSET('2011'!L$1,Calculations!$H10,0),IF($P12=2012,OFFSET('2012'!L$1,Calculations!$H10,0),IF($P12=2013,OFFSET('2013'!L$1,Calculations!$H10,0),IF($P12=2014,OFFSET('2014'!L$1,Calculations!$H10,0),IF($P12=2015,OFFSET('2015'!L$1,Calculations!$H10,0),IF($P12=2016,OFFSET('2016'!L$1,Calculations!$H10,0),IF($P12=2017,OFFSET('2017'!L$1,Calculations!$H10,0),0))))))))))))))))</f>
        <v>2.4874960487923425E-2</v>
      </c>
      <c r="BP12" s="31">
        <f ca="1">IF($P12=2002,OFFSET('2002'!M$1,Calculations!$H10,0),IF($P12=2003,OFFSET('2003'!M$1,Calculations!$H10,0),IF($P12=2004,OFFSET('2004'!M$1,Calculations!$H10,0),IF($P12=2005,OFFSET('2005'!M$1,Calculations!$H10,0),IF($P12=2006,OFFSET('2006'!M$1,Calculations!$H10,0),IF($P12=2007,OFFSET('2007'!M$1,Calculations!$H10,0),IF($P12=2008,OFFSET('2008'!M$1,Calculations!$H10,0),IF($P12=2009,OFFSET('2009'!M$1,Calculations!$H10,0),IF($P12=2010,OFFSET('2010'!M$1,Calculations!$H10,0),IF($P12=2011,OFFSET('2011'!M$1,Calculations!$H10,0),IF($P12=2012,OFFSET('2012'!M$1,Calculations!$H10,0),IF($P12=2013,OFFSET('2013'!M$1,Calculations!$H10,0),IF($P12=2014,OFFSET('2014'!M$1,Calculations!$H10,0),IF($P12=2015,OFFSET('2015'!M$1,Calculations!$H10,0),IF($P12=2016,OFFSET('2016'!M$1,Calculations!$H10,0),IF($P12=2017,OFFSET('2017'!M$1,Calculations!$H10,0),0))))))))))))))))</f>
        <v>3.26762403949738E-3</v>
      </c>
      <c r="BQ12" s="31">
        <f ca="1">IF($P12=2002,OFFSET('2002'!N$1,Calculations!$H10,0),IF($P12=2003,OFFSET('2003'!N$1,Calculations!$H10,0),IF($P12=2004,OFFSET('2004'!N$1,Calculations!$H10,0),IF($P12=2005,OFFSET('2005'!N$1,Calculations!$H10,0),IF($P12=2006,OFFSET('2006'!N$1,Calculations!$H10,0),IF($P12=2007,OFFSET('2007'!N$1,Calculations!$H10,0),IF($P12=2008,OFFSET('2008'!N$1,Calculations!$H10,0),IF($P12=2009,OFFSET('2009'!N$1,Calculations!$H10,0),IF($P12=2010,OFFSET('2010'!N$1,Calculations!$H10,0),IF($P12=2011,OFFSET('2011'!N$1,Calculations!$H10,0),IF($P12=2012,OFFSET('2012'!N$1,Calculations!$H10,0),IF($P12=2013,OFFSET('2013'!N$1,Calculations!$H10,0),IF($P12=2014,OFFSET('2014'!N$1,Calculations!$H10,0),IF($P12=2015,OFFSET('2015'!N$1,Calculations!$H10,0),IF($P12=2016,OFFSET('2016'!N$1,Calculations!$H10,0),IF($P12=2017,OFFSET('2017'!N$1,Calculations!$H10,0),0))))))))))))))))</f>
        <v>0.11664460862904517</v>
      </c>
      <c r="BR12" s="31">
        <f ca="1">IF($P12=2002,OFFSET('2002'!O$1,Calculations!$H10,0),IF($P12=2003,OFFSET('2003'!O$1,Calculations!$H10,0),IF($P12=2004,OFFSET('2004'!O$1,Calculations!$H10,0),IF($P12=2005,OFFSET('2005'!O$1,Calculations!$H10,0),IF($P12=2006,OFFSET('2006'!O$1,Calculations!$H10,0),IF($P12=2007,OFFSET('2007'!O$1,Calculations!$H10,0),IF($P12=2008,OFFSET('2008'!O$1,Calculations!$H10,0),IF($P12=2009,OFFSET('2009'!O$1,Calculations!$H10,0),IF($P12=2010,OFFSET('2010'!O$1,Calculations!$H10,0),IF($P12=2011,OFFSET('2011'!O$1,Calculations!$H10,0),IF($P12=2012,OFFSET('2012'!O$1,Calculations!$H10,0),IF($P12=2013,OFFSET('2013'!O$1,Calculations!$H10,0),IF($P12=2014,OFFSET('2014'!O$1,Calculations!$H10,0),IF($P12=2015,OFFSET('2015'!O$1,Calculations!$H10,0),IF($P12=2016,OFFSET('2016'!O$1,Calculations!$H10,0),IF($P12=2017,OFFSET('2017'!O$1,Calculations!$H10,0),0))))))))))))))))</f>
        <v>4.8954686316303002E-3</v>
      </c>
      <c r="BS12" s="31">
        <f ca="1">IF($P12=2002,OFFSET('2002'!P$1,Calculations!$H10,0),IF($P12=2003,OFFSET('2003'!P$1,Calculations!$H10,0),IF($P12=2004,OFFSET('2004'!P$1,Calculations!$H10,0),IF($P12=2005,OFFSET('2005'!P$1,Calculations!$H10,0),IF($P12=2006,OFFSET('2006'!P$1,Calculations!$H10,0),IF($P12=2007,OFFSET('2007'!P$1,Calculations!$H10,0),IF($P12=2008,OFFSET('2008'!P$1,Calculations!$H10,0),IF($P12=2009,OFFSET('2009'!P$1,Calculations!$H10,0),IF($P12=2010,OFFSET('2010'!P$1,Calculations!$H10,0),IF($P12=2011,OFFSET('2011'!P$1,Calculations!$H10,0),IF($P12=2012,OFFSET('2012'!P$1,Calculations!$H10,0),IF($P12=2013,OFFSET('2013'!P$1,Calculations!$H10,0),IF($P12=2014,OFFSET('2014'!P$1,Calculations!$H10,0),IF($P12=2015,OFFSET('2015'!P$1,Calculations!$H10,0),IF($P12=2016,OFFSET('2016'!P$1,Calculations!$H10,0),IF($P12=2017,OFFSET('2017'!P$1,Calculations!$H10,0),0))))))))))))))))</f>
        <v>6.6932084415222193E-2</v>
      </c>
      <c r="BT12" s="34">
        <f ca="1">IF($P12=2002,OFFSET('2002'!Q$1,Calculations!$H10,0),IF($P12=2003,OFFSET('2003'!Q$1,Calculations!$H10,0),IF($P12=2004,OFFSET('2004'!Q$1,Calculations!$H10,0),IF($P12=2005,OFFSET('2005'!Q$1,Calculations!$H10,0),IF($P12=2006,OFFSET('2006'!Q$1,Calculations!$H10,0),IF($P12=2007,OFFSET('2007'!Q$1,Calculations!$H10,0),IF($P12=2008,OFFSET('2008'!Q$1,Calculations!$H10,0),IF($P12=2009,OFFSET('2009'!Q$1,Calculations!$H10,0),IF($P12=2010,OFFSET('2010'!Q$1,Calculations!$H10,0),IF($P12=2011,OFFSET('2011'!Q$1,Calculations!$H10,0),IF($P12=2012,OFFSET('2012'!Q$1,Calculations!$H10,0),IF($P12=2013,OFFSET('2013'!Q$1,Calculations!$H10,0),IF($P12=2014,OFFSET('2014'!Q$1,Calculations!$H10,0),IF($P12=2015,OFFSET('2015'!Q$1,Calculations!$H10,0),IF($P12=2016,OFFSET('2016'!Q$1,Calculations!$H10,0),IF($P12=2017,OFFSET('2017'!Q$1,Calculations!$H10,0),0))))))))))))))))</f>
        <v>1.4737734025262359E-2</v>
      </c>
      <c r="BU12" s="31">
        <f ca="1">IF($P12=2002,OFFSET('2002'!K$1,Calculations!$I10,0),IF($P12=2003,OFFSET('2003'!K$1,Calculations!$I10,0),IF($P12=2004,OFFSET('2004'!K$1,Calculations!$I10,0),IF($P12=2005,OFFSET('2005'!K$1,Calculations!$I10,0),IF($P12=2006,OFFSET('2006'!K$1,Calculations!$I10,0),IF($P12=2007,OFFSET('2007'!K$1,Calculations!$I10,0),IF($P12=2008,OFFSET('2008'!K$1,Calculations!$I10,0),IF($P12=2009,OFFSET('2009'!K$1,Calculations!$I10,0),IF($P12=2010,OFFSET('2010'!K$1,Calculations!$I10,0),IF($P12=2011,OFFSET('2011'!K$1,Calculations!$I10,0),IF($P12=2012,OFFSET('2012'!K$1,Calculations!$I10,0),IF($P12=2013,OFFSET('2013'!K$1,Calculations!$I10,0),IF($P12=2014,OFFSET('2014'!K$1,Calculations!$I10,0),IF($P12=2015,OFFSET('2015'!K$1,Calculations!$I10,0),IF($P12=2016,OFFSET('2016'!K$1,Calculations!$I10,0),IF($P12=2017,OFFSET('2017'!K$1,Calculations!$I10,0),0))))))))))))))))</f>
        <v>1.2023574885566811E-2</v>
      </c>
      <c r="BV12" s="31">
        <f ca="1">IF($P12=2002,OFFSET('2002'!L$1,Calculations!$I10,0),IF($P12=2003,OFFSET('2003'!L$1,Calculations!$I10,0),IF($P12=2004,OFFSET('2004'!L$1,Calculations!$I10,0),IF($P12=2005,OFFSET('2005'!L$1,Calculations!$I10,0),IF($P12=2006,OFFSET('2006'!L$1,Calculations!$I10,0),IF($P12=2007,OFFSET('2007'!L$1,Calculations!$I10,0),IF($P12=2008,OFFSET('2008'!L$1,Calculations!$I10,0),IF($P12=2009,OFFSET('2009'!L$1,Calculations!$I10,0),IF($P12=2010,OFFSET('2010'!L$1,Calculations!$I10,0),IF($P12=2011,OFFSET('2011'!L$1,Calculations!$I10,0),IF($P12=2012,OFFSET('2012'!L$1,Calculations!$I10,0),IF($P12=2013,OFFSET('2013'!L$1,Calculations!$I10,0),IF($P12=2014,OFFSET('2014'!L$1,Calculations!$I10,0),IF($P12=2015,OFFSET('2015'!L$1,Calculations!$I10,0),IF($P12=2016,OFFSET('2016'!L$1,Calculations!$I10,0),IF($P12=2017,OFFSET('2017'!L$1,Calculations!$I10,0),0))))))))))))))))</f>
        <v>5.9480791854862422E-2</v>
      </c>
      <c r="BW12" s="31">
        <f ca="1">IF($P12=2002,OFFSET('2002'!M$1,Calculations!$I10,0),IF($P12=2003,OFFSET('2003'!M$1,Calculations!$I10,0),IF($P12=2004,OFFSET('2004'!M$1,Calculations!$I10,0),IF($P12=2005,OFFSET('2005'!M$1,Calculations!$I10,0),IF($P12=2006,OFFSET('2006'!M$1,Calculations!$I10,0),IF($P12=2007,OFFSET('2007'!M$1,Calculations!$I10,0),IF($P12=2008,OFFSET('2008'!M$1,Calculations!$I10,0),IF($P12=2009,OFFSET('2009'!M$1,Calculations!$I10,0),IF($P12=2010,OFFSET('2010'!M$1,Calculations!$I10,0),IF($P12=2011,OFFSET('2011'!M$1,Calculations!$I10,0),IF($P12=2012,OFFSET('2012'!M$1,Calculations!$I10,0),IF($P12=2013,OFFSET('2013'!M$1,Calculations!$I10,0),IF($P12=2014,OFFSET('2014'!M$1,Calculations!$I10,0),IF($P12=2015,OFFSET('2015'!M$1,Calculations!$I10,0),IF($P12=2016,OFFSET('2016'!M$1,Calculations!$I10,0),IF($P12=2017,OFFSET('2017'!M$1,Calculations!$I10,0),0))))))))))))))))</f>
        <v>0.11510565928195982</v>
      </c>
      <c r="BX12" s="31">
        <f ca="1">IF($P12=2002,OFFSET('2002'!N$1,Calculations!$I10,0),IF($P12=2003,OFFSET('2003'!N$1,Calculations!$I10,0),IF($P12=2004,OFFSET('2004'!N$1,Calculations!$I10,0),IF($P12=2005,OFFSET('2005'!N$1,Calculations!$I10,0),IF($P12=2006,OFFSET('2006'!N$1,Calculations!$I10,0),IF($P12=2007,OFFSET('2007'!N$1,Calculations!$I10,0),IF($P12=2008,OFFSET('2008'!N$1,Calculations!$I10,0),IF($P12=2009,OFFSET('2009'!N$1,Calculations!$I10,0),IF($P12=2010,OFFSET('2010'!N$1,Calculations!$I10,0),IF($P12=2011,OFFSET('2011'!N$1,Calculations!$I10,0),IF($P12=2012,OFFSET('2012'!N$1,Calculations!$I10,0),IF($P12=2013,OFFSET('2013'!N$1,Calculations!$I10,0),IF($P12=2014,OFFSET('2014'!N$1,Calculations!$I10,0),IF($P12=2015,OFFSET('2015'!N$1,Calculations!$I10,0),IF($P12=2016,OFFSET('2016'!N$1,Calculations!$I10,0),IF($P12=2017,OFFSET('2017'!N$1,Calculations!$I10,0),0))))))))))))))))</f>
        <v>0.12572369568841676</v>
      </c>
      <c r="BY12" s="31">
        <f ca="1">IF($P12=2002,OFFSET('2002'!O$1,Calculations!$I10,0),IF($P12=2003,OFFSET('2003'!O$1,Calculations!$I10,0),IF($P12=2004,OFFSET('2004'!O$1,Calculations!$I10,0),IF($P12=2005,OFFSET('2005'!O$1,Calculations!$I10,0),IF($P12=2006,OFFSET('2006'!O$1,Calculations!$I10,0),IF($P12=2007,OFFSET('2007'!O$1,Calculations!$I10,0),IF($P12=2008,OFFSET('2008'!O$1,Calculations!$I10,0),IF($P12=2009,OFFSET('2009'!O$1,Calculations!$I10,0),IF($P12=2010,OFFSET('2010'!O$1,Calculations!$I10,0),IF($P12=2011,OFFSET('2011'!O$1,Calculations!$I10,0),IF($P12=2012,OFFSET('2012'!O$1,Calculations!$I10,0),IF($P12=2013,OFFSET('2013'!O$1,Calculations!$I10,0),IF($P12=2014,OFFSET('2014'!O$1,Calculations!$I10,0),IF($P12=2015,OFFSET('2015'!O$1,Calculations!$I10,0),IF($P12=2016,OFFSET('2016'!O$1,Calculations!$I10,0),IF($P12=2017,OFFSET('2017'!O$1,Calculations!$I10,0),0))))))))))))))))</f>
        <v>4.7215178368465865E-2</v>
      </c>
      <c r="BZ12" s="31">
        <f ca="1">IF($P12=2002,OFFSET('2002'!P$1,Calculations!$I10,0),IF($P12=2003,OFFSET('2003'!P$1,Calculations!$I10,0),IF($P12=2004,OFFSET('2004'!P$1,Calculations!$I10,0),IF($P12=2005,OFFSET('2005'!P$1,Calculations!$I10,0),IF($P12=2006,OFFSET('2006'!P$1,Calculations!$I10,0),IF($P12=2007,OFFSET('2007'!P$1,Calculations!$I10,0),IF($P12=2008,OFFSET('2008'!P$1,Calculations!$I10,0),IF($P12=2009,OFFSET('2009'!P$1,Calculations!$I10,0),IF($P12=2010,OFFSET('2010'!P$1,Calculations!$I10,0),IF($P12=2011,OFFSET('2011'!P$1,Calculations!$I10,0),IF($P12=2012,OFFSET('2012'!P$1,Calculations!$I10,0),IF($P12=2013,OFFSET('2013'!P$1,Calculations!$I10,0),IF($P12=2014,OFFSET('2014'!P$1,Calculations!$I10,0),IF($P12=2015,OFFSET('2015'!P$1,Calculations!$I10,0),IF($P12=2016,OFFSET('2016'!P$1,Calculations!$I10,0),IF($P12=2017,OFFSET('2017'!P$1,Calculations!$I10,0),0))))))))))))))))</f>
        <v>0.17200507984542909</v>
      </c>
      <c r="CA12" s="34">
        <f ca="1">IF($P12=2002,OFFSET('2002'!Q$1,Calculations!$I10,0),IF($P12=2003,OFFSET('2003'!Q$1,Calculations!$I10,0),IF($P12=2004,OFFSET('2004'!Q$1,Calculations!$I10,0),IF($P12=2005,OFFSET('2005'!Q$1,Calculations!$I10,0),IF($P12=2006,OFFSET('2006'!Q$1,Calculations!$I10,0),IF($P12=2007,OFFSET('2007'!Q$1,Calculations!$I10,0),IF($P12=2008,OFFSET('2008'!Q$1,Calculations!$I10,0),IF($P12=2009,OFFSET('2009'!Q$1,Calculations!$I10,0),IF($P12=2010,OFFSET('2010'!Q$1,Calculations!$I10,0),IF($P12=2011,OFFSET('2011'!Q$1,Calculations!$I10,0),IF($P12=2012,OFFSET('2012'!Q$1,Calculations!$I10,0),IF($P12=2013,OFFSET('2013'!Q$1,Calculations!$I10,0),IF($P12=2014,OFFSET('2014'!Q$1,Calculations!$I10,0),IF($P12=2015,OFFSET('2015'!Q$1,Calculations!$I10,0),IF($P12=2016,OFFSET('2016'!Q$1,Calculations!$I10,0),IF($P12=2017,OFFSET('2017'!Q$1,Calculations!$I10,0),0))))))))))))))))</f>
        <v>4.348948194550744E-2</v>
      </c>
      <c r="CB12" s="31">
        <f ca="1">IF($P12=2002,OFFSET('2002'!K$1,Calculations!$J10,0),IF($P12=2003,OFFSET('2003'!K$1,Calculations!$J10,0),IF($P12=2004,OFFSET('2004'!K$1,Calculations!$J10,0),IF($P12=2005,OFFSET('2005'!K$1,Calculations!$J10,0),IF($P12=2006,OFFSET('2006'!K$1,Calculations!$J10,0),IF($P12=2007,OFFSET('2007'!K$1,Calculations!$J10,0),IF($P12=2008,OFFSET('2008'!K$1,Calculations!$J10,0),IF($P12=2009,OFFSET('2009'!K$1,Calculations!$J10,0),IF($P12=2010,OFFSET('2010'!K$1,Calculations!$J10,0),IF($P12=2011,OFFSET('2011'!K$1,Calculations!$J10,0),IF($P12=2012,OFFSET('2012'!K$1,Calculations!$J10,0),IF($P12=2013,OFFSET('2013'!K$1,Calculations!$J10,0),IF($P12=2014,OFFSET('2014'!K$1,Calculations!$J10,0),IF($P12=2015,OFFSET('2015'!K$1,Calculations!$J10,0),IF($P12=2016,OFFSET('2016'!K$1,Calculations!$J10,0),IF($P12=2017,OFFSET('2017'!K$1,Calculations!$J10,0),0))))))))))))))))</f>
        <v>0.16207944418092479</v>
      </c>
      <c r="CC12" s="31">
        <f ca="1">IF($P12=2002,OFFSET('2002'!L$1,Calculations!$J10,0),IF($P12=2003,OFFSET('2003'!L$1,Calculations!$J10,0),IF($P12=2004,OFFSET('2004'!L$1,Calculations!$J10,0),IF($P12=2005,OFFSET('2005'!L$1,Calculations!$J10,0),IF($P12=2006,OFFSET('2006'!L$1,Calculations!$J10,0),IF($P12=2007,OFFSET('2007'!L$1,Calculations!$J10,0),IF($P12=2008,OFFSET('2008'!L$1,Calculations!$J10,0),IF($P12=2009,OFFSET('2009'!L$1,Calculations!$J10,0),IF($P12=2010,OFFSET('2010'!L$1,Calculations!$J10,0),IF($P12=2011,OFFSET('2011'!L$1,Calculations!$J10,0),IF($P12=2012,OFFSET('2012'!L$1,Calculations!$J10,0),IF($P12=2013,OFFSET('2013'!L$1,Calculations!$J10,0),IF($P12=2014,OFFSET('2014'!L$1,Calculations!$J10,0),IF($P12=2015,OFFSET('2015'!L$1,Calculations!$J10,0),IF($P12=2016,OFFSET('2016'!L$1,Calculations!$J10,0),IF($P12=2017,OFFSET('2017'!L$1,Calculations!$J10,0),0))))))))))))))))</f>
        <v>2.6003974820060411E-2</v>
      </c>
      <c r="CD12" s="31">
        <f ca="1">IF($P12=2002,OFFSET('2002'!M$1,Calculations!$J10,0),IF($P12=2003,OFFSET('2003'!M$1,Calculations!$J10,0),IF($P12=2004,OFFSET('2004'!M$1,Calculations!$J10,0),IF($P12=2005,OFFSET('2005'!M$1,Calculations!$J10,0),IF($P12=2006,OFFSET('2006'!M$1,Calculations!$J10,0),IF($P12=2007,OFFSET('2007'!M$1,Calculations!$J10,0),IF($P12=2008,OFFSET('2008'!M$1,Calculations!$J10,0),IF($P12=2009,OFFSET('2009'!M$1,Calculations!$J10,0),IF($P12=2010,OFFSET('2010'!M$1,Calculations!$J10,0),IF($P12=2011,OFFSET('2011'!M$1,Calculations!$J10,0),IF($P12=2012,OFFSET('2012'!M$1,Calculations!$J10,0),IF($P12=2013,OFFSET('2013'!M$1,Calculations!$J10,0),IF($P12=2014,OFFSET('2014'!M$1,Calculations!$J10,0),IF($P12=2015,OFFSET('2015'!M$1,Calculations!$J10,0),IF($P12=2016,OFFSET('2016'!M$1,Calculations!$J10,0),IF($P12=2017,OFFSET('2017'!M$1,Calculations!$J10,0),0))))))))))))))))</f>
        <v>5.6515578459567679E-2</v>
      </c>
      <c r="CE12" s="31">
        <f ca="1">IF($P12=2002,OFFSET('2002'!N$1,Calculations!$J10,0),IF($P12=2003,OFFSET('2003'!N$1,Calculations!$J10,0),IF($P12=2004,OFFSET('2004'!N$1,Calculations!$J10,0),IF($P12=2005,OFFSET('2005'!N$1,Calculations!$J10,0),IF($P12=2006,OFFSET('2006'!N$1,Calculations!$J10,0),IF($P12=2007,OFFSET('2007'!N$1,Calculations!$J10,0),IF($P12=2008,OFFSET('2008'!N$1,Calculations!$J10,0),IF($P12=2009,OFFSET('2009'!N$1,Calculations!$J10,0),IF($P12=2010,OFFSET('2010'!N$1,Calculations!$J10,0),IF($P12=2011,OFFSET('2011'!N$1,Calculations!$J10,0),IF($P12=2012,OFFSET('2012'!N$1,Calculations!$J10,0),IF($P12=2013,OFFSET('2013'!N$1,Calculations!$J10,0),IF($P12=2014,OFFSET('2014'!N$1,Calculations!$J10,0),IF($P12=2015,OFFSET('2015'!N$1,Calculations!$J10,0),IF($P12=2016,OFFSET('2016'!N$1,Calculations!$J10,0),IF($P12=2017,OFFSET('2017'!N$1,Calculations!$J10,0),0))))))))))))))))</f>
        <v>3.7125382282004925E-2</v>
      </c>
      <c r="CF12" s="31">
        <f ca="1">IF($P12=2002,OFFSET('2002'!O$1,Calculations!$J10,0),IF($P12=2003,OFFSET('2003'!O$1,Calculations!$J10,0),IF($P12=2004,OFFSET('2004'!O$1,Calculations!$J10,0),IF($P12=2005,OFFSET('2005'!O$1,Calculations!$J10,0),IF($P12=2006,OFFSET('2006'!O$1,Calculations!$J10,0),IF($P12=2007,OFFSET('2007'!O$1,Calculations!$J10,0),IF($P12=2008,OFFSET('2008'!O$1,Calculations!$J10,0),IF($P12=2009,OFFSET('2009'!O$1,Calculations!$J10,0),IF($P12=2010,OFFSET('2010'!O$1,Calculations!$J10,0),IF($P12=2011,OFFSET('2011'!O$1,Calculations!$J10,0),IF($P12=2012,OFFSET('2012'!O$1,Calculations!$J10,0),IF($P12=2013,OFFSET('2013'!O$1,Calculations!$J10,0),IF($P12=2014,OFFSET('2014'!O$1,Calculations!$J10,0),IF($P12=2015,OFFSET('2015'!O$1,Calculations!$J10,0),IF($P12=2016,OFFSET('2016'!O$1,Calculations!$J10,0),IF($P12=2017,OFFSET('2017'!O$1,Calculations!$J10,0),0))))))))))))))))</f>
        <v>8.1823486144277577E-2</v>
      </c>
      <c r="CG12" s="31">
        <f ca="1">IF($P12=2002,OFFSET('2002'!P$1,Calculations!$J10,0),IF($P12=2003,OFFSET('2003'!P$1,Calculations!$J10,0),IF($P12=2004,OFFSET('2004'!P$1,Calculations!$J10,0),IF($P12=2005,OFFSET('2005'!P$1,Calculations!$J10,0),IF($P12=2006,OFFSET('2006'!P$1,Calculations!$J10,0),IF($P12=2007,OFFSET('2007'!P$1,Calculations!$J10,0),IF($P12=2008,OFFSET('2008'!P$1,Calculations!$J10,0),IF($P12=2009,OFFSET('2009'!P$1,Calculations!$J10,0),IF($P12=2010,OFFSET('2010'!P$1,Calculations!$J10,0),IF($P12=2011,OFFSET('2011'!P$1,Calculations!$J10,0),IF($P12=2012,OFFSET('2012'!P$1,Calculations!$J10,0),IF($P12=2013,OFFSET('2013'!P$1,Calculations!$J10,0),IF($P12=2014,OFFSET('2014'!P$1,Calculations!$J10,0),IF($P12=2015,OFFSET('2015'!P$1,Calculations!$J10,0),IF($P12=2016,OFFSET('2016'!P$1,Calculations!$J10,0),IF($P12=2017,OFFSET('2017'!P$1,Calculations!$J10,0),0))))))))))))))))</f>
        <v>4.6623615634717945E-2</v>
      </c>
      <c r="CH12" s="34">
        <f ca="1">IF($P12=2002,OFFSET('2002'!Q$1,Calculations!$J10,0),IF($P12=2003,OFFSET('2003'!Q$1,Calculations!$J10,0),IF($P12=2004,OFFSET('2004'!Q$1,Calculations!$J10,0),IF($P12=2005,OFFSET('2005'!Q$1,Calculations!$J10,0),IF($P12=2006,OFFSET('2006'!Q$1,Calculations!$J10,0),IF($P12=2007,OFFSET('2007'!Q$1,Calculations!$J10,0),IF($P12=2008,OFFSET('2008'!Q$1,Calculations!$J10,0),IF($P12=2009,OFFSET('2009'!Q$1,Calculations!$J10,0),IF($P12=2010,OFFSET('2010'!Q$1,Calculations!$J10,0),IF($P12=2011,OFFSET('2011'!Q$1,Calculations!$J10,0),IF($P12=2012,OFFSET('2012'!Q$1,Calculations!$J10,0),IF($P12=2013,OFFSET('2013'!Q$1,Calculations!$J10,0),IF($P12=2014,OFFSET('2014'!Q$1,Calculations!$J10,0),IF($P12=2015,OFFSET('2015'!Q$1,Calculations!$J10,0),IF($P12=2016,OFFSET('2016'!Q$1,Calculations!$J10,0),IF($P12=2017,OFFSET('2017'!Q$1,Calculations!$J10,0),0))))))))))))))))</f>
        <v>9.889431298577582E-2</v>
      </c>
      <c r="CI12" s="31">
        <f ca="1">IF($P12=2002,OFFSET('2002'!K$1,Calculations!$K10,0),IF($P12=2003,OFFSET('2003'!K$1,Calculations!$K10,0),IF($P12=2004,OFFSET('2004'!K$1,Calculations!$K10,0),IF($P12=2005,OFFSET('2005'!K$1,Calculations!$K10,0),IF($P12=2006,OFFSET('2006'!K$1,Calculations!$K10,0),IF($P12=2007,OFFSET('2007'!K$1,Calculations!$K10,0),IF($P12=2008,OFFSET('2008'!K$1,Calculations!$K10,0),IF($P12=2009,OFFSET('2009'!K$1,Calculations!$K10,0),IF($P12=2010,OFFSET('2010'!K$1,Calculations!$K10,0),IF($P12=2011,OFFSET('2011'!K$1,Calculations!$K10,0),IF($P12=2012,OFFSET('2012'!K$1,Calculations!$K10,0),IF($P12=2013,OFFSET('2013'!K$1,Calculations!$K10,0),IF($P12=2014,OFFSET('2014'!K$1,Calculations!$K10,0),IF($P12=2015,OFFSET('2015'!K$1,Calculations!$K10,0),IF($P12=2016,OFFSET('2016'!K$1,Calculations!$K10,0),IF($P12=2017,OFFSET('2017'!K$1,Calculations!$K10,0),0))))))))))))))))</f>
        <v>9.8516417044217392E-3</v>
      </c>
      <c r="CJ12" s="31">
        <f ca="1">IF($P12=2002,OFFSET('2002'!L$1,Calculations!$K10,0),IF($P12=2003,OFFSET('2003'!L$1,Calculations!$K10,0),IF($P12=2004,OFFSET('2004'!L$1,Calculations!$K10,0),IF($P12=2005,OFFSET('2005'!L$1,Calculations!$K10,0),IF($P12=2006,OFFSET('2006'!L$1,Calculations!$K10,0),IF($P12=2007,OFFSET('2007'!L$1,Calculations!$K10,0),IF($P12=2008,OFFSET('2008'!L$1,Calculations!$K10,0),IF($P12=2009,OFFSET('2009'!L$1,Calculations!$K10,0),IF($P12=2010,OFFSET('2010'!L$1,Calculations!$K10,0),IF($P12=2011,OFFSET('2011'!L$1,Calculations!$K10,0),IF($P12=2012,OFFSET('2012'!L$1,Calculations!$K10,0),IF($P12=2013,OFFSET('2013'!L$1,Calculations!$K10,0),IF($P12=2014,OFFSET('2014'!L$1,Calculations!$K10,0),IF($P12=2015,OFFSET('2015'!L$1,Calculations!$K10,0),IF($P12=2016,OFFSET('2016'!L$1,Calculations!$K10,0),IF($P12=2017,OFFSET('2017'!L$1,Calculations!$K10,0),0))))))))))))))))</f>
        <v>3.7792420601054623E-2</v>
      </c>
      <c r="CK12" s="31">
        <f ca="1">IF($P12=2002,OFFSET('2002'!M$1,Calculations!$K10,0),IF($P12=2003,OFFSET('2003'!M$1,Calculations!$K10,0),IF($P12=2004,OFFSET('2004'!M$1,Calculations!$K10,0),IF($P12=2005,OFFSET('2005'!M$1,Calculations!$K10,0),IF($P12=2006,OFFSET('2006'!M$1,Calculations!$K10,0),IF($P12=2007,OFFSET('2007'!M$1,Calculations!$K10,0),IF($P12=2008,OFFSET('2008'!M$1,Calculations!$K10,0),IF($P12=2009,OFFSET('2009'!M$1,Calculations!$K10,0),IF($P12=2010,OFFSET('2010'!M$1,Calculations!$K10,0),IF($P12=2011,OFFSET('2011'!M$1,Calculations!$K10,0),IF($P12=2012,OFFSET('2012'!M$1,Calculations!$K10,0),IF($P12=2013,OFFSET('2013'!M$1,Calculations!$K10,0),IF($P12=2014,OFFSET('2014'!M$1,Calculations!$K10,0),IF($P12=2015,OFFSET('2015'!M$1,Calculations!$K10,0),IF($P12=2016,OFFSET('2016'!M$1,Calculations!$K10,0),IF($P12=2017,OFFSET('2017'!M$1,Calculations!$K10,0),0))))))))))))))))</f>
        <v>3.2840727253225493E-3</v>
      </c>
      <c r="CL12" s="31">
        <f ca="1">IF($P12=2002,OFFSET('2002'!N$1,Calculations!$K10,0),IF($P12=2003,OFFSET('2003'!N$1,Calculations!$K10,0),IF($P12=2004,OFFSET('2004'!N$1,Calculations!$K10,0),IF($P12=2005,OFFSET('2005'!N$1,Calculations!$K10,0),IF($P12=2006,OFFSET('2006'!N$1,Calculations!$K10,0),IF($P12=2007,OFFSET('2007'!N$1,Calculations!$K10,0),IF($P12=2008,OFFSET('2008'!N$1,Calculations!$K10,0),IF($P12=2009,OFFSET('2009'!N$1,Calculations!$K10,0),IF($P12=2010,OFFSET('2010'!N$1,Calculations!$K10,0),IF($P12=2011,OFFSET('2011'!N$1,Calculations!$K10,0),IF($P12=2012,OFFSET('2012'!N$1,Calculations!$K10,0),IF($P12=2013,OFFSET('2013'!N$1,Calculations!$K10,0),IF($P12=2014,OFFSET('2014'!N$1,Calculations!$K10,0),IF($P12=2015,OFFSET('2015'!N$1,Calculations!$K10,0),IF($P12=2016,OFFSET('2016'!N$1,Calculations!$K10,0),IF($P12=2017,OFFSET('2017'!N$1,Calculations!$K10,0),0))))))))))))))))</f>
        <v>1.0703199466657407E-2</v>
      </c>
      <c r="CM12" s="31">
        <f ca="1">IF($P12=2002,OFFSET('2002'!O$1,Calculations!$K10,0),IF($P12=2003,OFFSET('2003'!O$1,Calculations!$K10,0),IF($P12=2004,OFFSET('2004'!O$1,Calculations!$K10,0),IF($P12=2005,OFFSET('2005'!O$1,Calculations!$K10,0),IF($P12=2006,OFFSET('2006'!O$1,Calculations!$K10,0),IF($P12=2007,OFFSET('2007'!O$1,Calculations!$K10,0),IF($P12=2008,OFFSET('2008'!O$1,Calculations!$K10,0),IF($P12=2009,OFFSET('2009'!O$1,Calculations!$K10,0),IF($P12=2010,OFFSET('2010'!O$1,Calculations!$K10,0),IF($P12=2011,OFFSET('2011'!O$1,Calculations!$K10,0),IF($P12=2012,OFFSET('2012'!O$1,Calculations!$K10,0),IF($P12=2013,OFFSET('2013'!O$1,Calculations!$K10,0),IF($P12=2014,OFFSET('2014'!O$1,Calculations!$K10,0),IF($P12=2015,OFFSET('2015'!O$1,Calculations!$K10,0),IF($P12=2016,OFFSET('2016'!O$1,Calculations!$K10,0),IF($P12=2017,OFFSET('2017'!O$1,Calculations!$K10,0),0))))))))))))))))</f>
        <v>7.145506114371289E-4</v>
      </c>
      <c r="CN12" s="31">
        <f ca="1">IF($P12=2002,OFFSET('2002'!P$1,Calculations!$K10,0),IF($P12=2003,OFFSET('2003'!P$1,Calculations!$K10,0),IF($P12=2004,OFFSET('2004'!P$1,Calculations!$K10,0),IF($P12=2005,OFFSET('2005'!P$1,Calculations!$K10,0),IF($P12=2006,OFFSET('2006'!P$1,Calculations!$K10,0),IF($P12=2007,OFFSET('2007'!P$1,Calculations!$K10,0),IF($P12=2008,OFFSET('2008'!P$1,Calculations!$K10,0),IF($P12=2009,OFFSET('2009'!P$1,Calculations!$K10,0),IF($P12=2010,OFFSET('2010'!P$1,Calculations!$K10,0),IF($P12=2011,OFFSET('2011'!P$1,Calculations!$K10,0),IF($P12=2012,OFFSET('2012'!P$1,Calculations!$K10,0),IF($P12=2013,OFFSET('2013'!P$1,Calculations!$K10,0),IF($P12=2014,OFFSET('2014'!P$1,Calculations!$K10,0),IF($P12=2015,OFFSET('2015'!P$1,Calculations!$K10,0),IF($P12=2016,OFFSET('2016'!P$1,Calculations!$K10,0),IF($P12=2017,OFFSET('2017'!P$1,Calculations!$K10,0),0))))))))))))))))</f>
        <v>3.3507881479733423E-3</v>
      </c>
      <c r="CO12" s="34">
        <f ca="1">IF($P12=2002,OFFSET('2002'!Q$1,Calculations!$K10,0),IF($P12=2003,OFFSET('2003'!Q$1,Calculations!$K10,0),IF($P12=2004,OFFSET('2004'!Q$1,Calculations!$K10,0),IF($P12=2005,OFFSET('2005'!Q$1,Calculations!$K10,0),IF($P12=2006,OFFSET('2006'!Q$1,Calculations!$K10,0),IF($P12=2007,OFFSET('2007'!Q$1,Calculations!$K10,0),IF($P12=2008,OFFSET('2008'!Q$1,Calculations!$K10,0),IF($P12=2009,OFFSET('2009'!Q$1,Calculations!$K10,0),IF($P12=2010,OFFSET('2010'!Q$1,Calculations!$K10,0),IF($P12=2011,OFFSET('2011'!Q$1,Calculations!$K10,0),IF($P12=2012,OFFSET('2012'!Q$1,Calculations!$K10,0),IF($P12=2013,OFFSET('2013'!Q$1,Calculations!$K10,0),IF($P12=2014,OFFSET('2014'!Q$1,Calculations!$K10,0),IF($P12=2015,OFFSET('2015'!Q$1,Calculations!$K10,0),IF($P12=2016,OFFSET('2016'!Q$1,Calculations!$K10,0),IF($P12=2017,OFFSET('2017'!Q$1,Calculations!$K10,0),0))))))))))))))))</f>
        <v>1.3014223953367293E-2</v>
      </c>
      <c r="CP12" s="31">
        <f ca="1">IF($P12=2002,OFFSET('2002'!K$1,Calculations!$L10,0),IF($P12=2003,OFFSET('2003'!K$1,Calculations!$L10,0),IF($P12=2004,OFFSET('2004'!K$1,Calculations!$L10,0),IF($P12=2005,OFFSET('2005'!K$1,Calculations!$L10,0),IF($P12=2006,OFFSET('2006'!K$1,Calculations!$L10,0),IF($P12=2007,OFFSET('2007'!K$1,Calculations!$L10,0),IF($P12=2008,OFFSET('2008'!K$1,Calculations!$L10,0),IF($P12=2009,OFFSET('2009'!K$1,Calculations!$L10,0),IF($P12=2010,OFFSET('2010'!K$1,Calculations!$L10,0),IF($P12=2011,OFFSET('2011'!K$1,Calculations!$L10,0),IF($P12=2012,OFFSET('2012'!K$1,Calculations!$L10,0),IF($P12=2013,OFFSET('2013'!K$1,Calculations!$L10,0),IF($P12=2014,OFFSET('2014'!K$1,Calculations!$L10,0),IF($P12=2015,OFFSET('2015'!K$1,Calculations!$L10,0),IF($P12=2016,OFFSET('2016'!K$1,Calculations!$L10,0),IF($P12=2017,OFFSET('2017'!K$1,Calculations!$L10,0),0))))))))))))))))</f>
        <v>0</v>
      </c>
      <c r="CQ12" s="31">
        <f ca="1">IF($P12=2002,OFFSET('2002'!L$1,Calculations!$L10,0),IF($P12=2003,OFFSET('2003'!L$1,Calculations!$L10,0),IF($P12=2004,OFFSET('2004'!L$1,Calculations!$L10,0),IF($P12=2005,OFFSET('2005'!L$1,Calculations!$L10,0),IF($P12=2006,OFFSET('2006'!L$1,Calculations!$L10,0),IF($P12=2007,OFFSET('2007'!L$1,Calculations!$L10,0),IF($P12=2008,OFFSET('2008'!L$1,Calculations!$L10,0),IF($P12=2009,OFFSET('2009'!L$1,Calculations!$L10,0),IF($P12=2010,OFFSET('2010'!L$1,Calculations!$L10,0),IF($P12=2011,OFFSET('2011'!L$1,Calculations!$L10,0),IF($P12=2012,OFFSET('2012'!L$1,Calculations!$L10,0),IF($P12=2013,OFFSET('2013'!L$1,Calculations!$L10,0),IF($P12=2014,OFFSET('2014'!L$1,Calculations!$L10,0),IF($P12=2015,OFFSET('2015'!L$1,Calculations!$L10,0),IF($P12=2016,OFFSET('2016'!L$1,Calculations!$L10,0),IF($P12=2017,OFFSET('2017'!L$1,Calculations!$L10,0),0))))))))))))))))</f>
        <v>7.2650529912918007E-6</v>
      </c>
      <c r="CR12" s="31">
        <f ca="1">IF($P12=2002,OFFSET('2002'!M$1,Calculations!$L10,0),IF($P12=2003,OFFSET('2003'!M$1,Calculations!$L10,0),IF($P12=2004,OFFSET('2004'!M$1,Calculations!$L10,0),IF($P12=2005,OFFSET('2005'!M$1,Calculations!$L10,0),IF($P12=2006,OFFSET('2006'!M$1,Calculations!$L10,0),IF($P12=2007,OFFSET('2007'!M$1,Calculations!$L10,0),IF($P12=2008,OFFSET('2008'!M$1,Calculations!$L10,0),IF($P12=2009,OFFSET('2009'!M$1,Calculations!$L10,0),IF($P12=2010,OFFSET('2010'!M$1,Calculations!$L10,0),IF($P12=2011,OFFSET('2011'!M$1,Calculations!$L10,0),IF($P12=2012,OFFSET('2012'!M$1,Calculations!$L10,0),IF($P12=2013,OFFSET('2013'!M$1,Calculations!$L10,0),IF($P12=2014,OFFSET('2014'!M$1,Calculations!$L10,0),IF($P12=2015,OFFSET('2015'!M$1,Calculations!$L10,0),IF($P12=2016,OFFSET('2016'!M$1,Calculations!$L10,0),IF($P12=2017,OFFSET('2017'!M$1,Calculations!$L10,0),0))))))))))))))))</f>
        <v>1.9534800519406028E-8</v>
      </c>
      <c r="CS12" s="31">
        <f ca="1">IF($P12=2002,OFFSET('2002'!N$1,Calculations!$L10,0),IF($P12=2003,OFFSET('2003'!N$1,Calculations!$L10,0),IF($P12=2004,OFFSET('2004'!N$1,Calculations!$L10,0),IF($P12=2005,OFFSET('2005'!N$1,Calculations!$L10,0),IF($P12=2006,OFFSET('2006'!N$1,Calculations!$L10,0),IF($P12=2007,OFFSET('2007'!N$1,Calculations!$L10,0),IF($P12=2008,OFFSET('2008'!N$1,Calculations!$L10,0),IF($P12=2009,OFFSET('2009'!N$1,Calculations!$L10,0),IF($P12=2010,OFFSET('2010'!N$1,Calculations!$L10,0),IF($P12=2011,OFFSET('2011'!N$1,Calculations!$L10,0),IF($P12=2012,OFFSET('2012'!N$1,Calculations!$L10,0),IF($P12=2013,OFFSET('2013'!N$1,Calculations!$L10,0),IF($P12=2014,OFFSET('2014'!N$1,Calculations!$L10,0),IF($P12=2015,OFFSET('2015'!N$1,Calculations!$L10,0),IF($P12=2016,OFFSET('2016'!N$1,Calculations!$L10,0),IF($P12=2017,OFFSET('2017'!N$1,Calculations!$L10,0),0))))))))))))))))</f>
        <v>2.6165948885794108E-5</v>
      </c>
      <c r="CT12" s="31">
        <f ca="1">IF($P12=2002,OFFSET('2002'!O$1,Calculations!$L10,0),IF($P12=2003,OFFSET('2003'!O$1,Calculations!$L10,0),IF($P12=2004,OFFSET('2004'!O$1,Calculations!$L10,0),IF($P12=2005,OFFSET('2005'!O$1,Calculations!$L10,0),IF($P12=2006,OFFSET('2006'!O$1,Calculations!$L10,0),IF($P12=2007,OFFSET('2007'!O$1,Calculations!$L10,0),IF($P12=2008,OFFSET('2008'!O$1,Calculations!$L10,0),IF($P12=2009,OFFSET('2009'!O$1,Calculations!$L10,0),IF($P12=2010,OFFSET('2010'!O$1,Calculations!$L10,0),IF($P12=2011,OFFSET('2011'!O$1,Calculations!$L10,0),IF($P12=2012,OFFSET('2012'!O$1,Calculations!$L10,0),IF($P12=2013,OFFSET('2013'!O$1,Calculations!$L10,0),IF($P12=2014,OFFSET('2014'!O$1,Calculations!$L10,0),IF($P12=2015,OFFSET('2015'!O$1,Calculations!$L10,0),IF($P12=2016,OFFSET('2016'!O$1,Calculations!$L10,0),IF($P12=2017,OFFSET('2017'!O$1,Calculations!$L10,0),0))))))))))))))))</f>
        <v>1.8060146449687633E-5</v>
      </c>
      <c r="CU12" s="31">
        <f ca="1">IF($P12=2002,OFFSET('2002'!P$1,Calculations!$L10,0),IF($P12=2003,OFFSET('2003'!P$1,Calculations!$L10,0),IF($P12=2004,OFFSET('2004'!P$1,Calculations!$L10,0),IF($P12=2005,OFFSET('2005'!P$1,Calculations!$L10,0),IF($P12=2006,OFFSET('2006'!P$1,Calculations!$L10,0),IF($P12=2007,OFFSET('2007'!P$1,Calculations!$L10,0),IF($P12=2008,OFFSET('2008'!P$1,Calculations!$L10,0),IF($P12=2009,OFFSET('2009'!P$1,Calculations!$L10,0),IF($P12=2010,OFFSET('2010'!P$1,Calculations!$L10,0),IF($P12=2011,OFFSET('2011'!P$1,Calculations!$L10,0),IF($P12=2012,OFFSET('2012'!P$1,Calculations!$L10,0),IF($P12=2013,OFFSET('2013'!P$1,Calculations!$L10,0),IF($P12=2014,OFFSET('2014'!P$1,Calculations!$L10,0),IF($P12=2015,OFFSET('2015'!P$1,Calculations!$L10,0),IF($P12=2016,OFFSET('2016'!P$1,Calculations!$L10,0),IF($P12=2017,OFFSET('2017'!P$1,Calculations!$L10,0),0))))))))))))))))</f>
        <v>7.0760219431560796E-6</v>
      </c>
      <c r="CV12" s="34">
        <f ca="1">IF($P12=2002,OFFSET('2002'!Q$1,Calculations!$L10,0),IF($P12=2003,OFFSET('2003'!Q$1,Calculations!$L10,0),IF($P12=2004,OFFSET('2004'!Q$1,Calculations!$L10,0),IF($P12=2005,OFFSET('2005'!Q$1,Calculations!$L10,0),IF($P12=2006,OFFSET('2006'!Q$1,Calculations!$L10,0),IF($P12=2007,OFFSET('2007'!Q$1,Calculations!$L10,0),IF($P12=2008,OFFSET('2008'!Q$1,Calculations!$L10,0),IF($P12=2009,OFFSET('2009'!Q$1,Calculations!$L10,0),IF($P12=2010,OFFSET('2010'!Q$1,Calculations!$L10,0),IF($P12=2011,OFFSET('2011'!Q$1,Calculations!$L10,0),IF($P12=2012,OFFSET('2012'!Q$1,Calculations!$L10,0),IF($P12=2013,OFFSET('2013'!Q$1,Calculations!$L10,0),IF($P12=2014,OFFSET('2014'!Q$1,Calculations!$L10,0),IF($P12=2015,OFFSET('2015'!Q$1,Calculations!$L10,0),IF($P12=2016,OFFSET('2016'!Q$1,Calculations!$L10,0),IF($P12=2017,OFFSET('2017'!Q$1,Calculations!$L10,0),0))))))))))))))))</f>
        <v>8.075274169156199E-6</v>
      </c>
      <c r="CW12" s="31">
        <f ca="1">IF($P12=2002,OFFSET('2002'!K$1,Calculations!$M10,0),IF($P12=2003,OFFSET('2003'!K$1,Calculations!$M10,0),IF($P12=2004,OFFSET('2004'!K$1,Calculations!$M10,0),IF($P12=2005,OFFSET('2005'!K$1,Calculations!$M10,0),IF($P12=2006,OFFSET('2006'!K$1,Calculations!$M10,0),IF($P12=2007,OFFSET('2007'!K$1,Calculations!$M10,0),IF($P12=2008,OFFSET('2008'!K$1,Calculations!$M10,0),IF($P12=2009,OFFSET('2009'!K$1,Calculations!$M10,0),IF($P12=2010,OFFSET('2010'!K$1,Calculations!$M10,0),IF($P12=2011,OFFSET('2011'!K$1,Calculations!$M10,0),IF($P12=2012,OFFSET('2012'!K$1,Calculations!$M10,0),IF($P12=2013,OFFSET('2013'!K$1,Calculations!$M10,0),IF($P12=2014,OFFSET('2014'!K$1,Calculations!$M10,0),IF($P12=2015,OFFSET('2015'!K$1,Calculations!$M10,0),IF($P12=2016,OFFSET('2016'!K$1,Calculations!$M10,0),IF($P12=2017,OFFSET('2017'!K$1,Calculations!$M10,0),0))))))))))))))))</f>
        <v>0.4088290915504243</v>
      </c>
      <c r="CX12" s="31">
        <f ca="1">IF($P12=2002,OFFSET('2002'!L$1,Calculations!$M10,0),IF($P12=2003,OFFSET('2003'!L$1,Calculations!$M10,0),IF($P12=2004,OFFSET('2004'!L$1,Calculations!$M10,0),IF($P12=2005,OFFSET('2005'!L$1,Calculations!$M10,0),IF($P12=2006,OFFSET('2006'!L$1,Calculations!$M10,0),IF($P12=2007,OFFSET('2007'!L$1,Calculations!$M10,0),IF($P12=2008,OFFSET('2008'!L$1,Calculations!$M10,0),IF($P12=2009,OFFSET('2009'!L$1,Calculations!$M10,0),IF($P12=2010,OFFSET('2010'!L$1,Calculations!$M10,0),IF($P12=2011,OFFSET('2011'!L$1,Calculations!$M10,0),IF($P12=2012,OFFSET('2012'!L$1,Calculations!$M10,0),IF($P12=2013,OFFSET('2013'!L$1,Calculations!$M10,0),IF($P12=2014,OFFSET('2014'!L$1,Calculations!$M10,0),IF($P12=2015,OFFSET('2015'!L$1,Calculations!$M10,0),IF($P12=2016,OFFSET('2016'!L$1,Calculations!$M10,0),IF($P12=2017,OFFSET('2017'!L$1,Calculations!$M10,0),0))))))))))))))))</f>
        <v>0.21098212661252283</v>
      </c>
      <c r="CY12" s="31">
        <f ca="1">IF($P12=2002,OFFSET('2002'!M$1,Calculations!$M10,0),IF($P12=2003,OFFSET('2003'!M$1,Calculations!$M10,0),IF($P12=2004,OFFSET('2004'!M$1,Calculations!$M10,0),IF($P12=2005,OFFSET('2005'!M$1,Calculations!$M10,0),IF($P12=2006,OFFSET('2006'!M$1,Calculations!$M10,0),IF($P12=2007,OFFSET('2007'!M$1,Calculations!$M10,0),IF($P12=2008,OFFSET('2008'!M$1,Calculations!$M10,0),IF($P12=2009,OFFSET('2009'!M$1,Calculations!$M10,0),IF($P12=2010,OFFSET('2010'!M$1,Calculations!$M10,0),IF($P12=2011,OFFSET('2011'!M$1,Calculations!$M10,0),IF($P12=2012,OFFSET('2012'!M$1,Calculations!$M10,0),IF($P12=2013,OFFSET('2013'!M$1,Calculations!$M10,0),IF($P12=2014,OFFSET('2014'!M$1,Calculations!$M10,0),IF($P12=2015,OFFSET('2015'!M$1,Calculations!$M10,0),IF($P12=2016,OFFSET('2016'!M$1,Calculations!$M10,0),IF($P12=2017,OFFSET('2017'!M$1,Calculations!$M10,0),0))))))))))))))))</f>
        <v>4.5504264933291891E-2</v>
      </c>
      <c r="CZ12" s="31">
        <f ca="1">IF($P12=2002,OFFSET('2002'!N$1,Calculations!$M10,0),IF($P12=2003,OFFSET('2003'!N$1,Calculations!$M10,0),IF($P12=2004,OFFSET('2004'!N$1,Calculations!$M10,0),IF($P12=2005,OFFSET('2005'!N$1,Calculations!$M10,0),IF($P12=2006,OFFSET('2006'!N$1,Calculations!$M10,0),IF($P12=2007,OFFSET('2007'!N$1,Calculations!$M10,0),IF($P12=2008,OFFSET('2008'!N$1,Calculations!$M10,0),IF($P12=2009,OFFSET('2009'!N$1,Calculations!$M10,0),IF($P12=2010,OFFSET('2010'!N$1,Calculations!$M10,0),IF($P12=2011,OFFSET('2011'!N$1,Calculations!$M10,0),IF($P12=2012,OFFSET('2012'!N$1,Calculations!$M10,0),IF($P12=2013,OFFSET('2013'!N$1,Calculations!$M10,0),IF($P12=2014,OFFSET('2014'!N$1,Calculations!$M10,0),IF($P12=2015,OFFSET('2015'!N$1,Calculations!$M10,0),IF($P12=2016,OFFSET('2016'!N$1,Calculations!$M10,0),IF($P12=2017,OFFSET('2017'!N$1,Calculations!$M10,0),0))))))))))))))))</f>
        <v>6.2324702986302549E-2</v>
      </c>
      <c r="DA12" s="31">
        <f ca="1">IF($P12=2002,OFFSET('2002'!O$1,Calculations!$M10,0),IF($P12=2003,OFFSET('2003'!O$1,Calculations!$M10,0),IF($P12=2004,OFFSET('2004'!O$1,Calculations!$M10,0),IF($P12=2005,OFFSET('2005'!O$1,Calculations!$M10,0),IF($P12=2006,OFFSET('2006'!O$1,Calculations!$M10,0),IF($P12=2007,OFFSET('2007'!O$1,Calculations!$M10,0),IF($P12=2008,OFFSET('2008'!O$1,Calculations!$M10,0),IF($P12=2009,OFFSET('2009'!O$1,Calculations!$M10,0),IF($P12=2010,OFFSET('2010'!O$1,Calculations!$M10,0),IF($P12=2011,OFFSET('2011'!O$1,Calculations!$M10,0),IF($P12=2012,OFFSET('2012'!O$1,Calculations!$M10,0),IF($P12=2013,OFFSET('2013'!O$1,Calculations!$M10,0),IF($P12=2014,OFFSET('2014'!O$1,Calculations!$M10,0),IF($P12=2015,OFFSET('2015'!O$1,Calculations!$M10,0),IF($P12=2016,OFFSET('2016'!O$1,Calculations!$M10,0),IF($P12=2017,OFFSET('2017'!O$1,Calculations!$M10,0),0))))))))))))))))</f>
        <v>0.27162655596380508</v>
      </c>
      <c r="DB12" s="31">
        <f ca="1">IF($P12=2002,OFFSET('2002'!P$1,Calculations!$M10,0),IF($P12=2003,OFFSET('2003'!P$1,Calculations!$M10,0),IF($P12=2004,OFFSET('2004'!P$1,Calculations!$M10,0),IF($P12=2005,OFFSET('2005'!P$1,Calculations!$M10,0),IF($P12=2006,OFFSET('2006'!P$1,Calculations!$M10,0),IF($P12=2007,OFFSET('2007'!P$1,Calculations!$M10,0),IF($P12=2008,OFFSET('2008'!P$1,Calculations!$M10,0),IF($P12=2009,OFFSET('2009'!P$1,Calculations!$M10,0),IF($P12=2010,OFFSET('2010'!P$1,Calculations!$M10,0),IF($P12=2011,OFFSET('2011'!P$1,Calculations!$M10,0),IF($P12=2012,OFFSET('2012'!P$1,Calculations!$M10,0),IF($P12=2013,OFFSET('2013'!P$1,Calculations!$M10,0),IF($P12=2014,OFFSET('2014'!P$1,Calculations!$M10,0),IF($P12=2015,OFFSET('2015'!P$1,Calculations!$M10,0),IF($P12=2016,OFFSET('2016'!P$1,Calculations!$M10,0),IF($P12=2017,OFFSET('2017'!P$1,Calculations!$M10,0),0))))))))))))))))</f>
        <v>7.3325795365334853E-4</v>
      </c>
      <c r="DC12" s="34">
        <f ca="1">IF($P12=2002,OFFSET('2002'!Q$1,Calculations!$M10,0),IF($P12=2003,OFFSET('2003'!Q$1,Calculations!$M10,0),IF($P12=2004,OFFSET('2004'!Q$1,Calculations!$M10,0),IF($P12=2005,OFFSET('2005'!Q$1,Calculations!$M10,0),IF($P12=2006,OFFSET('2006'!Q$1,Calculations!$M10,0),IF($P12=2007,OFFSET('2007'!Q$1,Calculations!$M10,0),IF($P12=2008,OFFSET('2008'!Q$1,Calculations!$M10,0),IF($P12=2009,OFFSET('2009'!Q$1,Calculations!$M10,0),IF($P12=2010,OFFSET('2010'!Q$1,Calculations!$M10,0),IF($P12=2011,OFFSET('2011'!Q$1,Calculations!$M10,0),IF($P12=2012,OFFSET('2012'!Q$1,Calculations!$M10,0),IF($P12=2013,OFFSET('2013'!Q$1,Calculations!$M10,0),IF($P12=2014,OFFSET('2014'!Q$1,Calculations!$M10,0),IF($P12=2015,OFFSET('2015'!Q$1,Calculations!$M10,0),IF($P12=2016,OFFSET('2016'!Q$1,Calculations!$M10,0),IF($P12=2017,OFFSET('2017'!Q$1,Calculations!$M10,0),0))))))))))))))))</f>
        <v>1</v>
      </c>
      <c r="DD12" s="14">
        <v>-7.2517687240790524E-2</v>
      </c>
      <c r="DE12" s="14">
        <v>-7.7589690629069202E-2</v>
      </c>
      <c r="DF12" s="14">
        <v>-4.3080376413709702E-2</v>
      </c>
      <c r="DG12" s="14">
        <v>-6.5294291048442532E-2</v>
      </c>
      <c r="DH12" s="14">
        <v>-1.1924943005787059E-2</v>
      </c>
      <c r="DI12" s="14">
        <v>-5.2573381584238077E-2</v>
      </c>
      <c r="DJ12" s="14">
        <v>-4.0043772544887106E-2</v>
      </c>
      <c r="DK12" s="14">
        <v>2.6424781166796359E-2</v>
      </c>
      <c r="DL12" s="14">
        <v>-6.6324406826696089E-2</v>
      </c>
      <c r="DM12" s="14">
        <v>-1.8755690440060719E-2</v>
      </c>
      <c r="DN12" s="14">
        <v>-4.8478015783540787E-3</v>
      </c>
      <c r="DO12" s="51">
        <v>-5.6254389885703346E-2</v>
      </c>
      <c r="DP12" s="75"/>
      <c r="DQ12" s="154">
        <f t="shared" ca="1" si="33"/>
        <v>-5.9473531288614483E-2</v>
      </c>
      <c r="DR12" s="154">
        <f t="shared" ca="1" si="34"/>
        <v>-4.993765005813329E-2</v>
      </c>
      <c r="DS12" s="154">
        <f t="shared" ca="1" si="35"/>
        <v>-5.5217664110317935E-2</v>
      </c>
      <c r="DT12" s="154">
        <f t="shared" ca="1" si="36"/>
        <v>-4.3002906146207942E-2</v>
      </c>
      <c r="DU12" s="154">
        <f t="shared" ca="1" si="37"/>
        <v>-5.5410900045320073E-2</v>
      </c>
      <c r="DV12" s="154">
        <f t="shared" ca="1" si="38"/>
        <v>-3.4107052749995058E-2</v>
      </c>
      <c r="DW12" s="154">
        <f t="shared" ca="1" si="39"/>
        <v>-5.5140556133374437E-2</v>
      </c>
      <c r="DX12" s="48">
        <f t="shared" ca="1" si="40"/>
        <v>1.1138337523289091E-3</v>
      </c>
      <c r="DY12" s="36">
        <f t="shared" ca="1" si="41"/>
        <v>-4.3329751552400458E-3</v>
      </c>
      <c r="DZ12" s="36">
        <f t="shared" ca="1" si="42"/>
        <v>5.2029060752411468E-3</v>
      </c>
      <c r="EA12" s="36">
        <f t="shared" ca="1" si="43"/>
        <v>-7.7107976943498191E-5</v>
      </c>
      <c r="EB12" s="36">
        <f t="shared" ca="1" si="44"/>
        <v>1.2137649987166495E-2</v>
      </c>
      <c r="EC12" s="36">
        <f t="shared" ca="1" si="45"/>
        <v>-2.7034391194563634E-4</v>
      </c>
      <c r="ED12" s="33">
        <f t="shared" ca="1" si="46"/>
        <v>2.1033503383379379E-2</v>
      </c>
      <c r="EE12" s="37">
        <f t="shared" ca="1" si="1"/>
        <v>0</v>
      </c>
      <c r="EF12" s="27">
        <f t="shared" ca="1" si="2"/>
        <v>0.94052646871138557</v>
      </c>
      <c r="EG12" s="27">
        <f t="shared" ca="1" si="3"/>
        <v>0.95006234994186667</v>
      </c>
      <c r="EH12" s="27">
        <f t="shared" ca="1" si="4"/>
        <v>0.94478233588968208</v>
      </c>
      <c r="EI12" s="27">
        <f t="shared" ca="1" si="5"/>
        <v>0.95699709385379206</v>
      </c>
      <c r="EJ12" s="27">
        <f t="shared" ca="1" si="6"/>
        <v>0.94458909995467988</v>
      </c>
      <c r="EK12" s="27">
        <f t="shared" ca="1" si="7"/>
        <v>0.96589294725000496</v>
      </c>
      <c r="EL12" s="27">
        <f t="shared" ca="1" si="8"/>
        <v>0.94485944386662557</v>
      </c>
      <c r="EM12" s="44">
        <f t="shared" si="9"/>
        <v>0.9437456101142967</v>
      </c>
      <c r="EN12" s="38">
        <f t="shared" ca="1" si="10"/>
        <v>120.93282349713571</v>
      </c>
      <c r="EO12" s="38">
        <f t="shared" ca="1" si="11"/>
        <v>125.50470270308857</v>
      </c>
      <c r="EP12" s="38">
        <f t="shared" ca="1" si="12"/>
        <v>125.71825829849006</v>
      </c>
      <c r="EQ12" s="38">
        <f t="shared" ca="1" si="13"/>
        <v>127.13794121530682</v>
      </c>
      <c r="ER12" s="38">
        <f t="shared" ca="1" si="14"/>
        <v>123.37247067049381</v>
      </c>
      <c r="ES12" s="38">
        <f t="shared" ca="1" si="15"/>
        <v>116.53704140393026</v>
      </c>
      <c r="ET12" s="57">
        <f t="shared" ca="1" si="16"/>
        <v>122.93614993157463</v>
      </c>
      <c r="EU12" s="39">
        <f t="shared" si="17"/>
        <v>122.82888722679303</v>
      </c>
      <c r="EV12" s="45">
        <f t="shared" ca="1" si="47"/>
        <v>0.10726270478160416</v>
      </c>
      <c r="EW12" s="60">
        <f t="shared" si="48"/>
        <v>0.92748231275920945</v>
      </c>
      <c r="EX12" s="60">
        <f t="shared" si="49"/>
        <v>0.92241030937093083</v>
      </c>
      <c r="EY12" s="60">
        <f t="shared" si="50"/>
        <v>0.95691962358629035</v>
      </c>
      <c r="EZ12" s="60">
        <f t="shared" si="51"/>
        <v>0.93470570895155747</v>
      </c>
      <c r="FA12" s="60">
        <f t="shared" si="52"/>
        <v>0.98807505699421294</v>
      </c>
      <c r="FB12" s="60">
        <f t="shared" si="53"/>
        <v>0.94742661841576192</v>
      </c>
      <c r="FC12" s="60">
        <f t="shared" si="54"/>
        <v>0.95995622745511289</v>
      </c>
      <c r="FD12" s="60">
        <f t="shared" si="55"/>
        <v>1.0264247811667964</v>
      </c>
      <c r="FE12" s="60">
        <f t="shared" si="56"/>
        <v>0.93367559317330395</v>
      </c>
      <c r="FF12" s="60">
        <f t="shared" si="57"/>
        <v>0.98124430955993924</v>
      </c>
      <c r="FG12" s="44">
        <f t="shared" si="58"/>
        <v>0.99515219842164593</v>
      </c>
      <c r="FH12" s="38">
        <f t="shared" si="19"/>
        <v>121.0652018151421</v>
      </c>
      <c r="FI12" s="38">
        <f t="shared" si="20"/>
        <v>123.82014345126876</v>
      </c>
      <c r="FJ12" s="38">
        <f t="shared" si="21"/>
        <v>127.56358614339972</v>
      </c>
      <c r="FK12" s="38">
        <f t="shared" si="22"/>
        <v>155.1035382357737</v>
      </c>
      <c r="FL12" s="38">
        <f t="shared" si="23"/>
        <v>115.94073667604093</v>
      </c>
      <c r="FM12" s="38">
        <f t="shared" si="24"/>
        <v>105.72069545709476</v>
      </c>
      <c r="FN12" s="38">
        <f t="shared" si="25"/>
        <v>116.64040185166944</v>
      </c>
      <c r="FO12" s="38">
        <f t="shared" si="26"/>
        <v>140.3673276348332</v>
      </c>
      <c r="FP12" s="38">
        <f t="shared" si="27"/>
        <v>148.80583812472355</v>
      </c>
      <c r="FQ12" s="38">
        <f t="shared" si="28"/>
        <v>120.4889319520012</v>
      </c>
      <c r="FR12" s="59">
        <f t="shared" si="29"/>
        <v>124.23645320197043</v>
      </c>
      <c r="FS12" s="2">
        <f t="shared" ca="1" si="59"/>
        <v>-4.596388203408768E-3</v>
      </c>
      <c r="FT12" s="2">
        <f t="shared" ca="1" si="60"/>
        <v>5.4914341764101893E-3</v>
      </c>
      <c r="FU12" s="2">
        <f t="shared" ca="1" si="61"/>
        <v>-8.1611210984361914E-5</v>
      </c>
      <c r="FV12" s="2">
        <f t="shared" ca="1" si="62"/>
        <v>1.2764174940666371E-2</v>
      </c>
      <c r="FW12" s="2">
        <f t="shared" ca="1" si="63"/>
        <v>-2.8616171070078902E-4</v>
      </c>
      <c r="FX12" s="19">
        <f t="shared" ca="1" si="64"/>
        <v>2.2016827637010163E-2</v>
      </c>
      <c r="FY12" s="13">
        <f t="shared" ca="1" si="65"/>
        <v>0</v>
      </c>
      <c r="FZ12" s="2">
        <f t="shared" ca="1" si="66"/>
        <v>-6.1315487403268892E-2</v>
      </c>
      <c r="GA12" s="2">
        <f t="shared" ca="1" si="67"/>
        <v>-5.1227665023449977E-2</v>
      </c>
      <c r="GB12" s="2">
        <f t="shared" ca="1" si="68"/>
        <v>-5.6800710410844467E-2</v>
      </c>
      <c r="GC12" s="2">
        <f t="shared" ca="1" si="69"/>
        <v>-4.3954924259193798E-2</v>
      </c>
      <c r="GD12" s="2">
        <f t="shared" ca="1" si="70"/>
        <v>-5.7005260910560906E-2</v>
      </c>
      <c r="GE12" s="2">
        <f t="shared" ca="1" si="71"/>
        <v>-3.4702271562850009E-2</v>
      </c>
      <c r="GF12" s="2">
        <f t="shared" ca="1" si="72"/>
        <v>-5.6719099199860096E-2</v>
      </c>
      <c r="GG12" s="13">
        <f t="shared" si="73"/>
        <v>-5.7898629964241069E-2</v>
      </c>
      <c r="GH12" s="2">
        <f t="shared" si="74"/>
        <v>-7.5281554483769247E-2</v>
      </c>
      <c r="GI12" s="2">
        <f t="shared" si="75"/>
        <v>-8.0765133408338324E-2</v>
      </c>
      <c r="GJ12" s="2">
        <f t="shared" si="76"/>
        <v>-4.4035878949476914E-2</v>
      </c>
      <c r="GK12" s="2">
        <f t="shared" si="77"/>
        <v>-6.7523549021990245E-2</v>
      </c>
      <c r="GL12" s="2">
        <f t="shared" si="78"/>
        <v>-1.1996615502114099E-2</v>
      </c>
      <c r="GM12" s="2">
        <f t="shared" si="79"/>
        <v>-5.4005792607083811E-2</v>
      </c>
      <c r="GN12" s="2">
        <f t="shared" si="80"/>
        <v>-4.0867591960726694E-2</v>
      </c>
      <c r="GO12" s="2">
        <f t="shared" si="81"/>
        <v>2.6081677799069204E-2</v>
      </c>
      <c r="GP12" s="2">
        <f t="shared" si="82"/>
        <v>-6.8626231736122797E-2</v>
      </c>
      <c r="GQ12" s="2">
        <f t="shared" si="83"/>
        <v>-1.8933809076918353E-2</v>
      </c>
      <c r="GR12" s="2">
        <f t="shared" si="84"/>
        <v>-4.8595902833923812E-3</v>
      </c>
    </row>
    <row r="13" spans="1:200" s="2" customFormat="1">
      <c r="A13" s="70">
        <v>166</v>
      </c>
      <c r="B13" s="70">
        <v>167</v>
      </c>
      <c r="C13" s="70">
        <v>168</v>
      </c>
      <c r="D13" s="70">
        <v>169</v>
      </c>
      <c r="E13" s="70">
        <v>170</v>
      </c>
      <c r="F13" s="70">
        <v>171</v>
      </c>
      <c r="G13" s="70">
        <v>172</v>
      </c>
      <c r="H13" s="70">
        <v>173</v>
      </c>
      <c r="I13" s="70">
        <v>174</v>
      </c>
      <c r="J13" s="70">
        <v>175</v>
      </c>
      <c r="K13" s="70">
        <v>176</v>
      </c>
      <c r="L13" s="70">
        <v>177</v>
      </c>
      <c r="M13" s="70">
        <v>178</v>
      </c>
      <c r="N13"/>
      <c r="O13" s="15">
        <v>37895</v>
      </c>
      <c r="P13" s="21">
        <v>2003</v>
      </c>
      <c r="Q13" s="19">
        <f ca="1">IF($P13=2002,OFFSET('2002'!K$1,Calculations!$A11,0),IF($P13=2003,OFFSET('2003'!K$1,Calculations!$A11,0),IF($P13=2004,OFFSET('2004'!K$1,Calculations!$A11,0),IF($P13=2005,OFFSET('2005'!K$1,Calculations!$A11,0),IF($P13=2006,OFFSET('2006'!K$1,Calculations!$A11,0),IF($P13=2007,OFFSET('2007'!K$1,Calculations!$A11,0),IF($P13=2008,OFFSET('2008'!K$1,Calculations!$A11,0),IF($P13=2009,OFFSET('2009'!K$1,Calculations!$A11,0),IF($P13=2010,OFFSET('2010'!K$1,Calculations!$A11,0),IF($P13=2011,OFFSET('2011'!K$1,Calculations!$A11,0),IF($P13=2012,OFFSET('2012'!K$1,Calculations!$A11,0),IF($P13=2013,OFFSET('2013'!K$1,Calculations!$A11,0),IF($P13=2014,OFFSET('2014'!K$1,Calculations!$A11,0),IF($P13=2015,OFFSET('2015'!K$1,Calculations!$A11,0),IF($P13=2016,OFFSET('2016'!K$1,Calculations!$A11,0),IF($P13=2017,OFFSET('2017'!K$1,Calculations!$A11,0),0))))))))))))))))</f>
        <v>0.66017952894218834</v>
      </c>
      <c r="R13" s="19">
        <f ca="1">IF($P13=2002,OFFSET('2002'!L$1,Calculations!$A11,0),IF($P13=2003,OFFSET('2003'!L$1,Calculations!$A11,0),IF($P13=2004,OFFSET('2004'!L$1,Calculations!$A11,0),IF($P13=2005,OFFSET('2005'!L$1,Calculations!$A11,0),IF($P13=2006,OFFSET('2006'!L$1,Calculations!$A11,0),IF($P13=2007,OFFSET('2007'!L$1,Calculations!$A11,0),IF($P13=2008,OFFSET('2008'!L$1,Calculations!$A11,0),IF($P13=2009,OFFSET('2009'!L$1,Calculations!$A11,0),IF($P13=2010,OFFSET('2010'!L$1,Calculations!$A11,0),IF($P13=2011,OFFSET('2011'!L$1,Calculations!$A11,0),IF($P13=2012,OFFSET('2012'!L$1,Calculations!$A11,0),IF($P13=2013,OFFSET('2013'!L$1,Calculations!$A11,0),IF($P13=2014,OFFSET('2014'!L$1,Calculations!$A11,0),IF($P13=2015,OFFSET('2015'!L$1,Calculations!$A11,0),IF($P13=2016,OFFSET('2016'!L$1,Calculations!$A11,0),IF($P13=2017,OFFSET('2017'!L$1,Calculations!$A11,0),0))))))))))))))))</f>
        <v>0.20476030271683901</v>
      </c>
      <c r="S13" s="19">
        <f ca="1">IF($P13=2002,OFFSET('2002'!M$1,Calculations!$A11,0),IF($P13=2003,OFFSET('2003'!M$1,Calculations!$A11,0),IF($P13=2004,OFFSET('2004'!M$1,Calculations!$A11,0),IF($P13=2005,OFFSET('2005'!M$1,Calculations!$A11,0),IF($P13=2006,OFFSET('2006'!M$1,Calculations!$A11,0),IF($P13=2007,OFFSET('2007'!M$1,Calculations!$A11,0),IF($P13=2008,OFFSET('2008'!M$1,Calculations!$A11,0),IF($P13=2009,OFFSET('2009'!M$1,Calculations!$A11,0),IF($P13=2010,OFFSET('2010'!M$1,Calculations!$A11,0),IF($P13=2011,OFFSET('2011'!M$1,Calculations!$A11,0),IF($P13=2012,OFFSET('2012'!M$1,Calculations!$A11,0),IF($P13=2013,OFFSET('2013'!M$1,Calculations!$A11,0),IF($P13=2014,OFFSET('2014'!M$1,Calculations!$A11,0),IF($P13=2015,OFFSET('2015'!M$1,Calculations!$A11,0),IF($P13=2016,OFFSET('2016'!M$1,Calculations!$A11,0),IF($P13=2017,OFFSET('2017'!M$1,Calculations!$A11,0),0))))))))))))))))</f>
        <v>0.30292020996366298</v>
      </c>
      <c r="T13" s="19">
        <f ca="1">IF($P13=2002,OFFSET('2002'!N$1,Calculations!$A11,0),IF($P13=2003,OFFSET('2003'!N$1,Calculations!$A11,0),IF($P13=2004,OFFSET('2004'!N$1,Calculations!$A11,0),IF($P13=2005,OFFSET('2005'!N$1,Calculations!$A11,0),IF($P13=2006,OFFSET('2006'!N$1,Calculations!$A11,0),IF($P13=2007,OFFSET('2007'!N$1,Calculations!$A11,0),IF($P13=2008,OFFSET('2008'!N$1,Calculations!$A11,0),IF($P13=2009,OFFSET('2009'!N$1,Calculations!$A11,0),IF($P13=2010,OFFSET('2010'!N$1,Calculations!$A11,0),IF($P13=2011,OFFSET('2011'!N$1,Calculations!$A11,0),IF($P13=2012,OFFSET('2012'!N$1,Calculations!$A11,0),IF($P13=2013,OFFSET('2013'!N$1,Calculations!$A11,0),IF($P13=2014,OFFSET('2014'!N$1,Calculations!$A11,0),IF($P13=2015,OFFSET('2015'!N$1,Calculations!$A11,0),IF($P13=2016,OFFSET('2016'!N$1,Calculations!$A11,0),IF($P13=2017,OFFSET('2017'!N$1,Calculations!$A11,0),0))))))))))))))))</f>
        <v>0.20342856549915395</v>
      </c>
      <c r="U13" s="19">
        <f ca="1">IF($P13=2002,OFFSET('2002'!O$1,Calculations!$A11,0),IF($P13=2003,OFFSET('2003'!O$1,Calculations!$A11,0),IF($P13=2004,OFFSET('2004'!O$1,Calculations!$A11,0),IF($P13=2005,OFFSET('2005'!O$1,Calculations!$A11,0),IF($P13=2006,OFFSET('2006'!O$1,Calculations!$A11,0),IF($P13=2007,OFFSET('2007'!O$1,Calculations!$A11,0),IF($P13=2008,OFFSET('2008'!O$1,Calculations!$A11,0),IF($P13=2009,OFFSET('2009'!O$1,Calculations!$A11,0),IF($P13=2010,OFFSET('2010'!O$1,Calculations!$A11,0),IF($P13=2011,OFFSET('2011'!O$1,Calculations!$A11,0),IF($P13=2012,OFFSET('2012'!O$1,Calculations!$A11,0),IF($P13=2013,OFFSET('2013'!O$1,Calculations!$A11,0),IF($P13=2014,OFFSET('2014'!O$1,Calculations!$A11,0),IF($P13=2015,OFFSET('2015'!O$1,Calculations!$A11,0),IF($P13=2016,OFFSET('2016'!O$1,Calculations!$A11,0),IF($P13=2017,OFFSET('2017'!O$1,Calculations!$A11,0),0))))))))))))))))</f>
        <v>0.42441660895044947</v>
      </c>
      <c r="V13" s="19">
        <f ca="1">IF($P13=2002,OFFSET('2002'!P$1,Calculations!$A11,0),IF($P13=2003,OFFSET('2003'!P$1,Calculations!$A11,0),IF($P13=2004,OFFSET('2004'!P$1,Calculations!$A11,0),IF($P13=2005,OFFSET('2005'!P$1,Calculations!$A11,0),IF($P13=2006,OFFSET('2006'!P$1,Calculations!$A11,0),IF($P13=2007,OFFSET('2007'!P$1,Calculations!$A11,0),IF($P13=2008,OFFSET('2008'!P$1,Calculations!$A11,0),IF($P13=2009,OFFSET('2009'!P$1,Calculations!$A11,0),IF($P13=2010,OFFSET('2010'!P$1,Calculations!$A11,0),IF($P13=2011,OFFSET('2011'!P$1,Calculations!$A11,0),IF($P13=2012,OFFSET('2012'!P$1,Calculations!$A11,0),IF($P13=2013,OFFSET('2013'!P$1,Calculations!$A11,0),IF($P13=2014,OFFSET('2014'!P$1,Calculations!$A11,0),IF($P13=2015,OFFSET('2015'!P$1,Calculations!$A11,0),IF($P13=2016,OFFSET('2016'!P$1,Calculations!$A11,0),IF($P13=2017,OFFSET('2017'!P$1,Calculations!$A11,0),0))))))))))))))))</f>
        <v>0.1914013486469926</v>
      </c>
      <c r="W13" s="13">
        <f ca="1">IF($P13=2002,OFFSET('2002'!Q$1,Calculations!$A11,0),IF($P13=2003,OFFSET('2003'!Q$1,Calculations!$A11,0),IF($P13=2004,OFFSET('2004'!Q$1,Calculations!$A11,0),IF($P13=2005,OFFSET('2005'!Q$1,Calculations!$A11,0),IF($P13=2006,OFFSET('2006'!Q$1,Calculations!$A11,0),IF($P13=2007,OFFSET('2007'!Q$1,Calculations!$A11,0),IF($P13=2008,OFFSET('2008'!Q$1,Calculations!$A11,0),IF($P13=2009,OFFSET('2009'!Q$1,Calculations!$A11,0),IF($P13=2010,OFFSET('2010'!Q$1,Calculations!$A11,0),IF($P13=2011,OFFSET('2011'!Q$1,Calculations!$A11,0),IF($P13=2012,OFFSET('2012'!Q$1,Calculations!$A11,0),IF($P13=2013,OFFSET('2013'!Q$1,Calculations!$A11,0),IF($P13=2014,OFFSET('2014'!Q$1,Calculations!$A11,0),IF($P13=2015,OFFSET('2015'!Q$1,Calculations!$A11,0),IF($P13=2016,OFFSET('2016'!Q$1,Calculations!$A11,0),IF($P13=2017,OFFSET('2017'!Q$1,Calculations!$A11,0),0))))))))))))))))</f>
        <v>0.45507275025767474</v>
      </c>
      <c r="X13" s="31">
        <f ca="1">IF($P13=2002,OFFSET('2002'!K$1,Calculations!$B11,0),IF($P13=2003,OFFSET('2003'!K$1,Calculations!$B11,0),IF($P13=2004,OFFSET('2004'!K$1,Calculations!$B11,0),IF($P13=2005,OFFSET('2005'!K$1,Calculations!$B11,0),IF($P13=2006,OFFSET('2006'!K$1,Calculations!$B11,0),IF($P13=2007,OFFSET('2007'!K$1,Calculations!$B11,0),IF($P13=2008,OFFSET('2008'!K$1,Calculations!$B11,0),IF($P13=2009,OFFSET('2009'!K$1,Calculations!$B11,0),IF($P13=2010,OFFSET('2010'!K$1,Calculations!$B11,0),IF($P13=2011,OFFSET('2011'!K$1,Calculations!$B11,0),IF($P13=2012,OFFSET('2012'!K$1,Calculations!$B11,0),IF($P13=2013,OFFSET('2013'!K$1,Calculations!$B11,0),IF($P13=2014,OFFSET('2014'!K$1,Calculations!$B11,0),IF($P13=2015,OFFSET('2015'!K$1,Calculations!$B11,0),IF($P13=2016,OFFSET('2016'!K$1,Calculations!$B11,0),IF($P13=2017,OFFSET('2017'!K$1,Calculations!$B11,0),0))))))))))))))))</f>
        <v>8.7031221201788363E-3</v>
      </c>
      <c r="Y13" s="31">
        <f ca="1">IF($P13=2002,OFFSET('2002'!L$1,Calculations!$B11,0),IF($P13=2003,OFFSET('2003'!L$1,Calculations!$B11,0),IF($P13=2004,OFFSET('2004'!L$1,Calculations!$B11,0),IF($P13=2005,OFFSET('2005'!L$1,Calculations!$B11,0),IF($P13=2006,OFFSET('2006'!L$1,Calculations!$B11,0),IF($P13=2007,OFFSET('2007'!L$1,Calculations!$B11,0),IF($P13=2008,OFFSET('2008'!L$1,Calculations!$B11,0),IF($P13=2009,OFFSET('2009'!L$1,Calculations!$B11,0),IF($P13=2010,OFFSET('2010'!L$1,Calculations!$B11,0),IF($P13=2011,OFFSET('2011'!L$1,Calculations!$B11,0),IF($P13=2012,OFFSET('2012'!L$1,Calculations!$B11,0),IF($P13=2013,OFFSET('2013'!L$1,Calculations!$B11,0),IF($P13=2014,OFFSET('2014'!L$1,Calculations!$B11,0),IF($P13=2015,OFFSET('2015'!L$1,Calculations!$B11,0),IF($P13=2016,OFFSET('2016'!L$1,Calculations!$B11,0),IF($P13=2017,OFFSET('2017'!L$1,Calculations!$B11,0),0))))))))))))))))</f>
        <v>8.1069116460322346E-2</v>
      </c>
      <c r="Z13" s="31">
        <f ca="1">IF($P13=2002,OFFSET('2002'!M$1,Calculations!$B11,0),IF($P13=2003,OFFSET('2003'!M$1,Calculations!$B11,0),IF($P13=2004,OFFSET('2004'!M$1,Calculations!$B11,0),IF($P13=2005,OFFSET('2005'!M$1,Calculations!$B11,0),IF($P13=2006,OFFSET('2006'!M$1,Calculations!$B11,0),IF($P13=2007,OFFSET('2007'!M$1,Calculations!$B11,0),IF($P13=2008,OFFSET('2008'!M$1,Calculations!$B11,0),IF($P13=2009,OFFSET('2009'!M$1,Calculations!$B11,0),IF($P13=2010,OFFSET('2010'!M$1,Calculations!$B11,0),IF($P13=2011,OFFSET('2011'!M$1,Calculations!$B11,0),IF($P13=2012,OFFSET('2012'!M$1,Calculations!$B11,0),IF($P13=2013,OFFSET('2013'!M$1,Calculations!$B11,0),IF($P13=2014,OFFSET('2014'!M$1,Calculations!$B11,0),IF($P13=2015,OFFSET('2015'!M$1,Calculations!$B11,0),IF($P13=2016,OFFSET('2016'!M$1,Calculations!$B11,0),IF($P13=2017,OFFSET('2017'!M$1,Calculations!$B11,0),0))))))))))))))))</f>
        <v>6.6390627838410377E-2</v>
      </c>
      <c r="AA13" s="31">
        <f ca="1">IF($P13=2002,OFFSET('2002'!N$1,Calculations!$B11,0),IF($P13=2003,OFFSET('2003'!N$1,Calculations!$B11,0),IF($P13=2004,OFFSET('2004'!N$1,Calculations!$B11,0),IF($P13=2005,OFFSET('2005'!N$1,Calculations!$B11,0),IF($P13=2006,OFFSET('2006'!N$1,Calculations!$B11,0),IF($P13=2007,OFFSET('2007'!N$1,Calculations!$B11,0),IF($P13=2008,OFFSET('2008'!N$1,Calculations!$B11,0),IF($P13=2009,OFFSET('2009'!N$1,Calculations!$B11,0),IF($P13=2010,OFFSET('2010'!N$1,Calculations!$B11,0),IF($P13=2011,OFFSET('2011'!N$1,Calculations!$B11,0),IF($P13=2012,OFFSET('2012'!N$1,Calculations!$B11,0),IF($P13=2013,OFFSET('2013'!N$1,Calculations!$B11,0),IF($P13=2014,OFFSET('2014'!N$1,Calculations!$B11,0),IF($P13=2015,OFFSET('2015'!N$1,Calculations!$B11,0),IF($P13=2016,OFFSET('2016'!N$1,Calculations!$B11,0),IF($P13=2017,OFFSET('2017'!N$1,Calculations!$B11,0),0))))))))))))))))</f>
        <v>3.6798497308844443E-2</v>
      </c>
      <c r="AB13" s="31">
        <f ca="1">IF($P13=2002,OFFSET('2002'!O$1,Calculations!$B11,0),IF($P13=2003,OFFSET('2003'!O$1,Calculations!$B11,0),IF($P13=2004,OFFSET('2004'!O$1,Calculations!$B11,0),IF($P13=2005,OFFSET('2005'!O$1,Calculations!$B11,0),IF($P13=2006,OFFSET('2006'!O$1,Calculations!$B11,0),IF($P13=2007,OFFSET('2007'!O$1,Calculations!$B11,0),IF($P13=2008,OFFSET('2008'!O$1,Calculations!$B11,0),IF($P13=2009,OFFSET('2009'!O$1,Calculations!$B11,0),IF($P13=2010,OFFSET('2010'!O$1,Calculations!$B11,0),IF($P13=2011,OFFSET('2011'!O$1,Calculations!$B11,0),IF($P13=2012,OFFSET('2012'!O$1,Calculations!$B11,0),IF($P13=2013,OFFSET('2013'!O$1,Calculations!$B11,0),IF($P13=2014,OFFSET('2014'!O$1,Calculations!$B11,0),IF($P13=2015,OFFSET('2015'!O$1,Calculations!$B11,0),IF($P13=2016,OFFSET('2016'!O$1,Calculations!$B11,0),IF($P13=2017,OFFSET('2017'!O$1,Calculations!$B11,0),0))))))))))))))))</f>
        <v>6.6445605313398381E-2</v>
      </c>
      <c r="AC13" s="31">
        <f ca="1">IF($P13=2002,OFFSET('2002'!P$1,Calculations!$B11,0),IF($P13=2003,OFFSET('2003'!P$1,Calculations!$B11,0),IF($P13=2004,OFFSET('2004'!P$1,Calculations!$B11,0),IF($P13=2005,OFFSET('2005'!P$1,Calculations!$B11,0),IF($P13=2006,OFFSET('2006'!P$1,Calculations!$B11,0),IF($P13=2007,OFFSET('2007'!P$1,Calculations!$B11,0),IF($P13=2008,OFFSET('2008'!P$1,Calculations!$B11,0),IF($P13=2009,OFFSET('2009'!P$1,Calculations!$B11,0),IF($P13=2010,OFFSET('2010'!P$1,Calculations!$B11,0),IF($P13=2011,OFFSET('2011'!P$1,Calculations!$B11,0),IF($P13=2012,OFFSET('2012'!P$1,Calculations!$B11,0),IF($P13=2013,OFFSET('2013'!P$1,Calculations!$B11,0),IF($P13=2014,OFFSET('2014'!P$1,Calculations!$B11,0),IF($P13=2015,OFFSET('2015'!P$1,Calculations!$B11,0),IF($P13=2016,OFFSET('2016'!P$1,Calculations!$B11,0),IF($P13=2017,OFFSET('2017'!P$1,Calculations!$B11,0),0))))))))))))))))</f>
        <v>3.0537553532954641E-2</v>
      </c>
      <c r="AD13" s="34">
        <f ca="1">IF($P13=2002,OFFSET('2002'!Q$1,Calculations!$B11,0),IF($P13=2003,OFFSET('2003'!Q$1,Calculations!$B11,0),IF($P13=2004,OFFSET('2004'!Q$1,Calculations!$B11,0),IF($P13=2005,OFFSET('2005'!Q$1,Calculations!$B11,0),IF($P13=2006,OFFSET('2006'!Q$1,Calculations!$B11,0),IF($P13=2007,OFFSET('2007'!Q$1,Calculations!$B11,0),IF($P13=2008,OFFSET('2008'!Q$1,Calculations!$B11,0),IF($P13=2009,OFFSET('2009'!Q$1,Calculations!$B11,0),IF($P13=2010,OFFSET('2010'!Q$1,Calculations!$B11,0),IF($P13=2011,OFFSET('2011'!Q$1,Calculations!$B11,0),IF($P13=2012,OFFSET('2012'!Q$1,Calculations!$B11,0),IF($P13=2013,OFFSET('2013'!Q$1,Calculations!$B11,0),IF($P13=2014,OFFSET('2014'!Q$1,Calculations!$B11,0),IF($P13=2015,OFFSET('2015'!Q$1,Calculations!$B11,0),IF($P13=2016,OFFSET('2016'!Q$1,Calculations!$B11,0),IF($P13=2017,OFFSET('2017'!Q$1,Calculations!$B11,0),0))))))))))))))))</f>
        <v>4.4126677556974879E-2</v>
      </c>
      <c r="AE13" s="31">
        <f ca="1">IF($P13=2002,OFFSET('2002'!K$1,Calculations!$C11,0),IF($P13=2003,OFFSET('2003'!K$1,Calculations!$C11,0),IF($P13=2004,OFFSET('2004'!K$1,Calculations!$C11,0),IF($P13=2005,OFFSET('2005'!K$1,Calculations!$C11,0),IF($P13=2006,OFFSET('2006'!K$1,Calculations!$C11,0),IF($P13=2007,OFFSET('2007'!K$1,Calculations!$C11,0),IF($P13=2008,OFFSET('2008'!K$1,Calculations!$C11,0),IF($P13=2009,OFFSET('2009'!K$1,Calculations!$C11,0),IF($P13=2010,OFFSET('2010'!K$1,Calculations!$C11,0),IF($P13=2011,OFFSET('2011'!K$1,Calculations!$C11,0),IF($P13=2012,OFFSET('2012'!K$1,Calculations!$C11,0),IF($P13=2013,OFFSET('2013'!K$1,Calculations!$C11,0),IF($P13=2014,OFFSET('2014'!K$1,Calculations!$C11,0),IF($P13=2015,OFFSET('2015'!K$1,Calculations!$C11,0),IF($P13=2016,OFFSET('2016'!K$1,Calculations!$C11,0),IF($P13=2017,OFFSET('2017'!K$1,Calculations!$C11,0),0))))))))))))))))</f>
        <v>2.0844713405188047E-2</v>
      </c>
      <c r="AF13" s="31">
        <f ca="1">IF($P13=2002,OFFSET('2002'!L$1,Calculations!$C11,0),IF($P13=2003,OFFSET('2003'!L$1,Calculations!$C11,0),IF($P13=2004,OFFSET('2004'!L$1,Calculations!$C11,0),IF($P13=2005,OFFSET('2005'!L$1,Calculations!$C11,0),IF($P13=2006,OFFSET('2006'!L$1,Calculations!$C11,0),IF($P13=2007,OFFSET('2007'!L$1,Calculations!$C11,0),IF($P13=2008,OFFSET('2008'!L$1,Calculations!$C11,0),IF($P13=2009,OFFSET('2009'!L$1,Calculations!$C11,0),IF($P13=2010,OFFSET('2010'!L$1,Calculations!$C11,0),IF($P13=2011,OFFSET('2011'!L$1,Calculations!$C11,0),IF($P13=2012,OFFSET('2012'!L$1,Calculations!$C11,0),IF($P13=2013,OFFSET('2013'!L$1,Calculations!$C11,0),IF($P13=2014,OFFSET('2014'!L$1,Calculations!$C11,0),IF($P13=2015,OFFSET('2015'!L$1,Calculations!$C11,0),IF($P13=2016,OFFSET('2016'!L$1,Calculations!$C11,0),IF($P13=2017,OFFSET('2017'!L$1,Calculations!$C11,0),0))))))))))))))))</f>
        <v>7.5715328859494987E-2</v>
      </c>
      <c r="AG13" s="31">
        <f ca="1">IF($P13=2002,OFFSET('2002'!M$1,Calculations!$C11,0),IF($P13=2003,OFFSET('2003'!M$1,Calculations!$C11,0),IF($P13=2004,OFFSET('2004'!M$1,Calculations!$C11,0),IF($P13=2005,OFFSET('2005'!M$1,Calculations!$C11,0),IF($P13=2006,OFFSET('2006'!M$1,Calculations!$C11,0),IF($P13=2007,OFFSET('2007'!M$1,Calculations!$C11,0),IF($P13=2008,OFFSET('2008'!M$1,Calculations!$C11,0),IF($P13=2009,OFFSET('2009'!M$1,Calculations!$C11,0),IF($P13=2010,OFFSET('2010'!M$1,Calculations!$C11,0),IF($P13=2011,OFFSET('2011'!M$1,Calculations!$C11,0),IF($P13=2012,OFFSET('2012'!M$1,Calculations!$C11,0),IF($P13=2013,OFFSET('2013'!M$1,Calculations!$C11,0),IF($P13=2014,OFFSET('2014'!M$1,Calculations!$C11,0),IF($P13=2015,OFFSET('2015'!M$1,Calculations!$C11,0),IF($P13=2016,OFFSET('2016'!M$1,Calculations!$C11,0),IF($P13=2017,OFFSET('2017'!M$1,Calculations!$C11,0),0))))))))))))))))</f>
        <v>0.12923307841700774</v>
      </c>
      <c r="AH13" s="31">
        <f ca="1">IF($P13=2002,OFFSET('2002'!N$1,Calculations!$C11,0),IF($P13=2003,OFFSET('2003'!N$1,Calculations!$C11,0),IF($P13=2004,OFFSET('2004'!N$1,Calculations!$C11,0),IF($P13=2005,OFFSET('2005'!N$1,Calculations!$C11,0),IF($P13=2006,OFFSET('2006'!N$1,Calculations!$C11,0),IF($P13=2007,OFFSET('2007'!N$1,Calculations!$C11,0),IF($P13=2008,OFFSET('2008'!N$1,Calculations!$C11,0),IF($P13=2009,OFFSET('2009'!N$1,Calculations!$C11,0),IF($P13=2010,OFFSET('2010'!N$1,Calculations!$C11,0),IF($P13=2011,OFFSET('2011'!N$1,Calculations!$C11,0),IF($P13=2012,OFFSET('2012'!N$1,Calculations!$C11,0),IF($P13=2013,OFFSET('2013'!N$1,Calculations!$C11,0),IF($P13=2014,OFFSET('2014'!N$1,Calculations!$C11,0),IF($P13=2015,OFFSET('2015'!N$1,Calculations!$C11,0),IF($P13=2016,OFFSET('2016'!N$1,Calculations!$C11,0),IF($P13=2017,OFFSET('2017'!N$1,Calculations!$C11,0),0))))))))))))))))</f>
        <v>8.0504629897862071E-2</v>
      </c>
      <c r="AI13" s="31">
        <f ca="1">IF($P13=2002,OFFSET('2002'!O$1,Calculations!$C11,0),IF($P13=2003,OFFSET('2003'!O$1,Calculations!$C11,0),IF($P13=2004,OFFSET('2004'!O$1,Calculations!$C11,0),IF($P13=2005,OFFSET('2005'!O$1,Calculations!$C11,0),IF($P13=2006,OFFSET('2006'!O$1,Calculations!$C11,0),IF($P13=2007,OFFSET('2007'!O$1,Calculations!$C11,0),IF($P13=2008,OFFSET('2008'!O$1,Calculations!$C11,0),IF($P13=2009,OFFSET('2009'!O$1,Calculations!$C11,0),IF($P13=2010,OFFSET('2010'!O$1,Calculations!$C11,0),IF($P13=2011,OFFSET('2011'!O$1,Calculations!$C11,0),IF($P13=2012,OFFSET('2012'!O$1,Calculations!$C11,0),IF($P13=2013,OFFSET('2013'!O$1,Calculations!$C11,0),IF($P13=2014,OFFSET('2014'!O$1,Calculations!$C11,0),IF($P13=2015,OFFSET('2015'!O$1,Calculations!$C11,0),IF($P13=2016,OFFSET('2016'!O$1,Calculations!$C11,0),IF($P13=2017,OFFSET('2017'!O$1,Calculations!$C11,0),0))))))))))))))))</f>
        <v>8.3880876337491653E-2</v>
      </c>
      <c r="AJ13" s="31">
        <f ca="1">IF($P13=2002,OFFSET('2002'!P$1,Calculations!$C11,0),IF($P13=2003,OFFSET('2003'!P$1,Calculations!$C11,0),IF($P13=2004,OFFSET('2004'!P$1,Calculations!$C11,0),IF($P13=2005,OFFSET('2005'!P$1,Calculations!$C11,0),IF($P13=2006,OFFSET('2006'!P$1,Calculations!$C11,0),IF($P13=2007,OFFSET('2007'!P$1,Calculations!$C11,0),IF($P13=2008,OFFSET('2008'!P$1,Calculations!$C11,0),IF($P13=2009,OFFSET('2009'!P$1,Calculations!$C11,0),IF($P13=2010,OFFSET('2010'!P$1,Calculations!$C11,0),IF($P13=2011,OFFSET('2011'!P$1,Calculations!$C11,0),IF($P13=2012,OFFSET('2012'!P$1,Calculations!$C11,0),IF($P13=2013,OFFSET('2013'!P$1,Calculations!$C11,0),IF($P13=2014,OFFSET('2014'!P$1,Calculations!$C11,0),IF($P13=2015,OFFSET('2015'!P$1,Calculations!$C11,0),IF($P13=2016,OFFSET('2016'!P$1,Calculations!$C11,0),IF($P13=2017,OFFSET('2017'!P$1,Calculations!$C11,0),0))))))))))))))))</f>
        <v>0.11105811370291462</v>
      </c>
      <c r="AK13" s="34">
        <f ca="1">IF($P13=2002,OFFSET('2002'!Q$1,Calculations!$C11,0),IF($P13=2003,OFFSET('2003'!Q$1,Calculations!$C11,0),IF($P13=2004,OFFSET('2004'!Q$1,Calculations!$C11,0),IF($P13=2005,OFFSET('2005'!Q$1,Calculations!$C11,0),IF($P13=2006,OFFSET('2006'!Q$1,Calculations!$C11,0),IF($P13=2007,OFFSET('2007'!Q$1,Calculations!$C11,0),IF($P13=2008,OFFSET('2008'!Q$1,Calculations!$C11,0),IF($P13=2009,OFFSET('2009'!Q$1,Calculations!$C11,0),IF($P13=2010,OFFSET('2010'!Q$1,Calculations!$C11,0),IF($P13=2011,OFFSET('2011'!Q$1,Calculations!$C11,0),IF($P13=2012,OFFSET('2012'!Q$1,Calculations!$C11,0),IF($P13=2013,OFFSET('2013'!Q$1,Calculations!$C11,0),IF($P13=2014,OFFSET('2014'!Q$1,Calculations!$C11,0),IF($P13=2015,OFFSET('2015'!Q$1,Calculations!$C11,0),IF($P13=2016,OFFSET('2016'!Q$1,Calculations!$C11,0),IF($P13=2017,OFFSET('2017'!Q$1,Calculations!$C11,0),0))))))))))))))))</f>
        <v>5.8387630635857737E-2</v>
      </c>
      <c r="AL13" s="31">
        <f ca="1">IF($P13=2002,OFFSET('2002'!K$1,Calculations!$D11,0),IF($P13=2003,OFFSET('2003'!K$1,Calculations!$D11,0),IF($P13=2004,OFFSET('2004'!K$1,Calculations!$D11,0),IF($P13=2005,OFFSET('2005'!K$1,Calculations!$D11,0),IF($P13=2006,OFFSET('2006'!K$1,Calculations!$D11,0),IF($P13=2007,OFFSET('2007'!K$1,Calculations!$D11,0),IF($P13=2008,OFFSET('2008'!K$1,Calculations!$D11,0),IF($P13=2009,OFFSET('2009'!K$1,Calculations!$D11,0),IF($P13=2010,OFFSET('2010'!K$1,Calculations!$D11,0),IF($P13=2011,OFFSET('2011'!K$1,Calculations!$D11,0),IF($P13=2012,OFFSET('2012'!K$1,Calculations!$D11,0),IF($P13=2013,OFFSET('2013'!K$1,Calculations!$D11,0),IF($P13=2014,OFFSET('2014'!K$1,Calculations!$D11,0),IF($P13=2015,OFFSET('2015'!K$1,Calculations!$D11,0),IF($P13=2016,OFFSET('2016'!K$1,Calculations!$D11,0),IF($P13=2017,OFFSET('2017'!K$1,Calculations!$D11,0),0))))))))))))))))</f>
        <v>9.4903135810209902E-3</v>
      </c>
      <c r="AM13" s="31">
        <f ca="1">IF($P13=2002,OFFSET('2002'!L$1,Calculations!$D11,0),IF($P13=2003,OFFSET('2003'!L$1,Calculations!$D11,0),IF($P13=2004,OFFSET('2004'!L$1,Calculations!$D11,0),IF($P13=2005,OFFSET('2005'!L$1,Calculations!$D11,0),IF($P13=2006,OFFSET('2006'!L$1,Calculations!$D11,0),IF($P13=2007,OFFSET('2007'!L$1,Calculations!$D11,0),IF($P13=2008,OFFSET('2008'!L$1,Calculations!$D11,0),IF($P13=2009,OFFSET('2009'!L$1,Calculations!$D11,0),IF($P13=2010,OFFSET('2010'!L$1,Calculations!$D11,0),IF($P13=2011,OFFSET('2011'!L$1,Calculations!$D11,0),IF($P13=2012,OFFSET('2012'!L$1,Calculations!$D11,0),IF($P13=2013,OFFSET('2013'!L$1,Calculations!$D11,0),IF($P13=2014,OFFSET('2014'!L$1,Calculations!$D11,0),IF($P13=2015,OFFSET('2015'!L$1,Calculations!$D11,0),IF($P13=2016,OFFSET('2016'!L$1,Calculations!$D11,0),IF($P13=2017,OFFSET('2017'!L$1,Calculations!$D11,0),0))))))))))))))))</f>
        <v>0.15137328930586169</v>
      </c>
      <c r="AN13" s="31">
        <f ca="1">IF($P13=2002,OFFSET('2002'!M$1,Calculations!$D11,0),IF($P13=2003,OFFSET('2003'!M$1,Calculations!$D11,0),IF($P13=2004,OFFSET('2004'!M$1,Calculations!$D11,0),IF($P13=2005,OFFSET('2005'!M$1,Calculations!$D11,0),IF($P13=2006,OFFSET('2006'!M$1,Calculations!$D11,0),IF($P13=2007,OFFSET('2007'!M$1,Calculations!$D11,0),IF($P13=2008,OFFSET('2008'!M$1,Calculations!$D11,0),IF($P13=2009,OFFSET('2009'!M$1,Calculations!$D11,0),IF($P13=2010,OFFSET('2010'!M$1,Calculations!$D11,0),IF($P13=2011,OFFSET('2011'!M$1,Calculations!$D11,0),IF($P13=2012,OFFSET('2012'!M$1,Calculations!$D11,0),IF($P13=2013,OFFSET('2013'!M$1,Calculations!$D11,0),IF($P13=2014,OFFSET('2014'!M$1,Calculations!$D11,0),IF($P13=2015,OFFSET('2015'!M$1,Calculations!$D11,0),IF($P13=2016,OFFSET('2016'!M$1,Calculations!$D11,0),IF($P13=2017,OFFSET('2017'!M$1,Calculations!$D11,0),0))))))))))))))))</f>
        <v>6.5460664322718951E-2</v>
      </c>
      <c r="AO13" s="31">
        <f ca="1">IF($P13=2002,OFFSET('2002'!N$1,Calculations!$D11,0),IF($P13=2003,OFFSET('2003'!N$1,Calculations!$D11,0),IF($P13=2004,OFFSET('2004'!N$1,Calculations!$D11,0),IF($P13=2005,OFFSET('2005'!N$1,Calculations!$D11,0),IF($P13=2006,OFFSET('2006'!N$1,Calculations!$D11,0),IF($P13=2007,OFFSET('2007'!N$1,Calculations!$D11,0),IF($P13=2008,OFFSET('2008'!N$1,Calculations!$D11,0),IF($P13=2009,OFFSET('2009'!N$1,Calculations!$D11,0),IF($P13=2010,OFFSET('2010'!N$1,Calculations!$D11,0),IF($P13=2011,OFFSET('2011'!N$1,Calculations!$D11,0),IF($P13=2012,OFFSET('2012'!N$1,Calculations!$D11,0),IF($P13=2013,OFFSET('2013'!N$1,Calculations!$D11,0),IF($P13=2014,OFFSET('2014'!N$1,Calculations!$D11,0),IF($P13=2015,OFFSET('2015'!N$1,Calculations!$D11,0),IF($P13=2016,OFFSET('2016'!N$1,Calculations!$D11,0),IF($P13=2017,OFFSET('2017'!N$1,Calculations!$D11,0),0))))))))))))))))</f>
        <v>6.1095126893402171E-2</v>
      </c>
      <c r="AP13" s="31">
        <f ca="1">IF($P13=2002,OFFSET('2002'!O$1,Calculations!$D11,0),IF($P13=2003,OFFSET('2003'!O$1,Calculations!$D11,0),IF($P13=2004,OFFSET('2004'!O$1,Calculations!$D11,0),IF($P13=2005,OFFSET('2005'!O$1,Calculations!$D11,0),IF($P13=2006,OFFSET('2006'!O$1,Calculations!$D11,0),IF($P13=2007,OFFSET('2007'!O$1,Calculations!$D11,0),IF($P13=2008,OFFSET('2008'!O$1,Calculations!$D11,0),IF($P13=2009,OFFSET('2009'!O$1,Calculations!$D11,0),IF($P13=2010,OFFSET('2010'!O$1,Calculations!$D11,0),IF($P13=2011,OFFSET('2011'!O$1,Calculations!$D11,0),IF($P13=2012,OFFSET('2012'!O$1,Calculations!$D11,0),IF($P13=2013,OFFSET('2013'!O$1,Calculations!$D11,0),IF($P13=2014,OFFSET('2014'!O$1,Calculations!$D11,0),IF($P13=2015,OFFSET('2015'!O$1,Calculations!$D11,0),IF($P13=2016,OFFSET('2016'!O$1,Calculations!$D11,0),IF($P13=2017,OFFSET('2017'!O$1,Calculations!$D11,0),0))))))))))))))))</f>
        <v>3.9021409500755555E-2</v>
      </c>
      <c r="AQ13" s="31">
        <f ca="1">IF($P13=2002,OFFSET('2002'!P$1,Calculations!$D11,0),IF($P13=2003,OFFSET('2003'!P$1,Calculations!$D11,0),IF($P13=2004,OFFSET('2004'!P$1,Calculations!$D11,0),IF($P13=2005,OFFSET('2005'!P$1,Calculations!$D11,0),IF($P13=2006,OFFSET('2006'!P$1,Calculations!$D11,0),IF($P13=2007,OFFSET('2007'!P$1,Calculations!$D11,0),IF($P13=2008,OFFSET('2008'!P$1,Calculations!$D11,0),IF($P13=2009,OFFSET('2009'!P$1,Calculations!$D11,0),IF($P13=2010,OFFSET('2010'!P$1,Calculations!$D11,0),IF($P13=2011,OFFSET('2011'!P$1,Calculations!$D11,0),IF($P13=2012,OFFSET('2012'!P$1,Calculations!$D11,0),IF($P13=2013,OFFSET('2013'!P$1,Calculations!$D11,0),IF($P13=2014,OFFSET('2014'!P$1,Calculations!$D11,0),IF($P13=2015,OFFSET('2015'!P$1,Calculations!$D11,0),IF($P13=2016,OFFSET('2016'!P$1,Calculations!$D11,0),IF($P13=2017,OFFSET('2017'!P$1,Calculations!$D11,0),0))))))))))))))))</f>
        <v>6.3693395012667728E-2</v>
      </c>
      <c r="AR13" s="34">
        <f ca="1">IF($P13=2002,OFFSET('2002'!Q$1,Calculations!$D11,0),IF($P13=2003,OFFSET('2003'!Q$1,Calculations!$D11,0),IF($P13=2004,OFFSET('2004'!Q$1,Calculations!$D11,0),IF($P13=2005,OFFSET('2005'!Q$1,Calculations!$D11,0),IF($P13=2006,OFFSET('2006'!Q$1,Calculations!$D11,0),IF($P13=2007,OFFSET('2007'!Q$1,Calculations!$D11,0),IF($P13=2008,OFFSET('2008'!Q$1,Calculations!$D11,0),IF($P13=2009,OFFSET('2009'!Q$1,Calculations!$D11,0),IF($P13=2010,OFFSET('2010'!Q$1,Calculations!$D11,0),IF($P13=2011,OFFSET('2011'!Q$1,Calculations!$D11,0),IF($P13=2012,OFFSET('2012'!Q$1,Calculations!$D11,0),IF($P13=2013,OFFSET('2013'!Q$1,Calculations!$D11,0),IF($P13=2014,OFFSET('2014'!Q$1,Calculations!$D11,0),IF($P13=2015,OFFSET('2015'!Q$1,Calculations!$D11,0),IF($P13=2016,OFFSET('2016'!Q$1,Calculations!$D11,0),IF($P13=2017,OFFSET('2017'!Q$1,Calculations!$D11,0),0))))))))))))))))</f>
        <v>5.3101690120038805E-2</v>
      </c>
      <c r="AS13" s="31">
        <f ca="1">IF($P13=2002,OFFSET('2002'!K$1,Calculations!$E11,0),IF($P13=2003,OFFSET('2003'!K$1,Calculations!$E11,0),IF($P13=2004,OFFSET('2004'!K$1,Calculations!$E11,0),IF($P13=2005,OFFSET('2005'!K$1,Calculations!$E11,0),IF($P13=2006,OFFSET('2006'!K$1,Calculations!$E11,0),IF($P13=2007,OFFSET('2007'!K$1,Calculations!$E11,0),IF($P13=2008,OFFSET('2008'!K$1,Calculations!$E11,0),IF($P13=2009,OFFSET('2009'!K$1,Calculations!$E11,0),IF($P13=2010,OFFSET('2010'!K$1,Calculations!$E11,0),IF($P13=2011,OFFSET('2011'!K$1,Calculations!$E11,0),IF($P13=2012,OFFSET('2012'!K$1,Calculations!$E11,0),IF($P13=2013,OFFSET('2013'!K$1,Calculations!$E11,0),IF($P13=2014,OFFSET('2014'!K$1,Calculations!$E11,0),IF($P13=2015,OFFSET('2015'!K$1,Calculations!$E11,0),IF($P13=2016,OFFSET('2016'!K$1,Calculations!$E11,0),IF($P13=2017,OFFSET('2017'!K$1,Calculations!$E11,0),0))))))))))))))))</f>
        <v>1.6218726011288525E-2</v>
      </c>
      <c r="AT13" s="31">
        <f ca="1">IF($P13=2002,OFFSET('2002'!L$1,Calculations!$E11,0),IF($P13=2003,OFFSET('2003'!L$1,Calculations!$E11,0),IF($P13=2004,OFFSET('2004'!L$1,Calculations!$E11,0),IF($P13=2005,OFFSET('2005'!L$1,Calculations!$E11,0),IF($P13=2006,OFFSET('2006'!L$1,Calculations!$E11,0),IF($P13=2007,OFFSET('2007'!L$1,Calculations!$E11,0),IF($P13=2008,OFFSET('2008'!L$1,Calculations!$E11,0),IF($P13=2009,OFFSET('2009'!L$1,Calculations!$E11,0),IF($P13=2010,OFFSET('2010'!L$1,Calculations!$E11,0),IF($P13=2011,OFFSET('2011'!L$1,Calculations!$E11,0),IF($P13=2012,OFFSET('2012'!L$1,Calculations!$E11,0),IF($P13=2013,OFFSET('2013'!L$1,Calculations!$E11,0),IF($P13=2014,OFFSET('2014'!L$1,Calculations!$E11,0),IF($P13=2015,OFFSET('2015'!L$1,Calculations!$E11,0),IF($P13=2016,OFFSET('2016'!L$1,Calculations!$E11,0),IF($P13=2017,OFFSET('2017'!L$1,Calculations!$E11,0),0))))))))))))))))</f>
        <v>0.10855891571886607</v>
      </c>
      <c r="AU13" s="31">
        <f ca="1">IF($P13=2002,OFFSET('2002'!M$1,Calculations!$E11,0),IF($P13=2003,OFFSET('2003'!M$1,Calculations!$E11,0),IF($P13=2004,OFFSET('2004'!M$1,Calculations!$E11,0),IF($P13=2005,OFFSET('2005'!M$1,Calculations!$E11,0),IF($P13=2006,OFFSET('2006'!M$1,Calculations!$E11,0),IF($P13=2007,OFFSET('2007'!M$1,Calculations!$E11,0),IF($P13=2008,OFFSET('2008'!M$1,Calculations!$E11,0),IF($P13=2009,OFFSET('2009'!M$1,Calculations!$E11,0),IF($P13=2010,OFFSET('2010'!M$1,Calculations!$E11,0),IF($P13=2011,OFFSET('2011'!M$1,Calculations!$E11,0),IF($P13=2012,OFFSET('2012'!M$1,Calculations!$E11,0),IF($P13=2013,OFFSET('2013'!M$1,Calculations!$E11,0),IF($P13=2014,OFFSET('2014'!M$1,Calculations!$E11,0),IF($P13=2015,OFFSET('2015'!M$1,Calculations!$E11,0),IF($P13=2016,OFFSET('2016'!M$1,Calculations!$E11,0),IF($P13=2017,OFFSET('2017'!M$1,Calculations!$E11,0),0))))))))))))))))</f>
        <v>6.8382343161650677E-2</v>
      </c>
      <c r="AV13" s="31">
        <f ca="1">IF($P13=2002,OFFSET('2002'!N$1,Calculations!$E11,0),IF($P13=2003,OFFSET('2003'!N$1,Calculations!$E11,0),IF($P13=2004,OFFSET('2004'!N$1,Calculations!$E11,0),IF($P13=2005,OFFSET('2005'!N$1,Calculations!$E11,0),IF($P13=2006,OFFSET('2006'!N$1,Calculations!$E11,0),IF($P13=2007,OFFSET('2007'!N$1,Calculations!$E11,0),IF($P13=2008,OFFSET('2008'!N$1,Calculations!$E11,0),IF($P13=2009,OFFSET('2009'!N$1,Calculations!$E11,0),IF($P13=2010,OFFSET('2010'!N$1,Calculations!$E11,0),IF($P13=2011,OFFSET('2011'!N$1,Calculations!$E11,0),IF($P13=2012,OFFSET('2012'!N$1,Calculations!$E11,0),IF($P13=2013,OFFSET('2013'!N$1,Calculations!$E11,0),IF($P13=2014,OFFSET('2014'!N$1,Calculations!$E11,0),IF($P13=2015,OFFSET('2015'!N$1,Calculations!$E11,0),IF($P13=2016,OFFSET('2016'!N$1,Calculations!$E11,0),IF($P13=2017,OFFSET('2017'!N$1,Calculations!$E11,0),0))))))))))))))))</f>
        <v>9.6890522454235392E-2</v>
      </c>
      <c r="AW13" s="31">
        <f ca="1">IF($P13=2002,OFFSET('2002'!O$1,Calculations!$E11,0),IF($P13=2003,OFFSET('2003'!O$1,Calculations!$E11,0),IF($P13=2004,OFFSET('2004'!O$1,Calculations!$E11,0),IF($P13=2005,OFFSET('2005'!O$1,Calculations!$E11,0),IF($P13=2006,OFFSET('2006'!O$1,Calculations!$E11,0),IF($P13=2007,OFFSET('2007'!O$1,Calculations!$E11,0),IF($P13=2008,OFFSET('2008'!O$1,Calculations!$E11,0),IF($P13=2009,OFFSET('2009'!O$1,Calculations!$E11,0),IF($P13=2010,OFFSET('2010'!O$1,Calculations!$E11,0),IF($P13=2011,OFFSET('2011'!O$1,Calculations!$E11,0),IF($P13=2012,OFFSET('2012'!O$1,Calculations!$E11,0),IF($P13=2013,OFFSET('2013'!O$1,Calculations!$E11,0),IF($P13=2014,OFFSET('2014'!O$1,Calculations!$E11,0),IF($P13=2015,OFFSET('2015'!O$1,Calculations!$E11,0),IF($P13=2016,OFFSET('2016'!O$1,Calculations!$E11,0),IF($P13=2017,OFFSET('2017'!O$1,Calculations!$E11,0),0))))))))))))))))</f>
        <v>8.5622905781672073E-2</v>
      </c>
      <c r="AX13" s="31">
        <f ca="1">IF($P13=2002,OFFSET('2002'!P$1,Calculations!$E11,0),IF($P13=2003,OFFSET('2003'!P$1,Calculations!$E11,0),IF($P13=2004,OFFSET('2004'!P$1,Calculations!$E11,0),IF($P13=2005,OFFSET('2005'!P$1,Calculations!$E11,0),IF($P13=2006,OFFSET('2006'!P$1,Calculations!$E11,0),IF($P13=2007,OFFSET('2007'!P$1,Calculations!$E11,0),IF($P13=2008,OFFSET('2008'!P$1,Calculations!$E11,0),IF($P13=2009,OFFSET('2009'!P$1,Calculations!$E11,0),IF($P13=2010,OFFSET('2010'!P$1,Calculations!$E11,0),IF($P13=2011,OFFSET('2011'!P$1,Calculations!$E11,0),IF($P13=2012,OFFSET('2012'!P$1,Calculations!$E11,0),IF($P13=2013,OFFSET('2013'!P$1,Calculations!$E11,0),IF($P13=2014,OFFSET('2014'!P$1,Calculations!$E11,0),IF($P13=2015,OFFSET('2015'!P$1,Calculations!$E11,0),IF($P13=2016,OFFSET('2016'!P$1,Calculations!$E11,0),IF($P13=2017,OFFSET('2017'!P$1,Calculations!$E11,0),0))))))))))))))))</f>
        <v>0.10052839867847468</v>
      </c>
      <c r="AY13" s="34">
        <f ca="1">IF($P13=2002,OFFSET('2002'!Q$1,Calculations!$E11,0),IF($P13=2003,OFFSET('2003'!Q$1,Calculations!$E11,0),IF($P13=2004,OFFSET('2004'!Q$1,Calculations!$E11,0),IF($P13=2005,OFFSET('2005'!Q$1,Calculations!$E11,0),IF($P13=2006,OFFSET('2006'!Q$1,Calculations!$E11,0),IF($P13=2007,OFFSET('2007'!Q$1,Calculations!$E11,0),IF($P13=2008,OFFSET('2008'!Q$1,Calculations!$E11,0),IF($P13=2009,OFFSET('2009'!Q$1,Calculations!$E11,0),IF($P13=2010,OFFSET('2010'!Q$1,Calculations!$E11,0),IF($P13=2011,OFFSET('2011'!Q$1,Calculations!$E11,0),IF($P13=2012,OFFSET('2012'!Q$1,Calculations!$E11,0),IF($P13=2013,OFFSET('2013'!Q$1,Calculations!$E11,0),IF($P13=2014,OFFSET('2014'!Q$1,Calculations!$E11,0),IF($P13=2015,OFFSET('2015'!Q$1,Calculations!$E11,0),IF($P13=2016,OFFSET('2016'!Q$1,Calculations!$E11,0),IF($P13=2017,OFFSET('2017'!Q$1,Calculations!$E11,0),0))))))))))))))))</f>
        <v>6.207409293628826E-2</v>
      </c>
      <c r="AZ13" s="31">
        <f ca="1">IF($P13=2002,OFFSET('2002'!K$1,Calculations!$F11,0),IF($P13=2003,OFFSET('2003'!K$1,Calculations!$F11,0),IF($P13=2004,OFFSET('2004'!K$1,Calculations!$F11,0),IF($P13=2005,OFFSET('2005'!K$1,Calculations!$F11,0),IF($P13=2006,OFFSET('2006'!K$1,Calculations!$F11,0),IF($P13=2007,OFFSET('2007'!K$1,Calculations!$F11,0),IF($P13=2008,OFFSET('2008'!K$1,Calculations!$F11,0),IF($P13=2009,OFFSET('2009'!K$1,Calculations!$F11,0),IF($P13=2010,OFFSET('2010'!K$1,Calculations!$F11,0),IF($P13=2011,OFFSET('2011'!K$1,Calculations!$F11,0),IF($P13=2012,OFFSET('2012'!K$1,Calculations!$F11,0),IF($P13=2013,OFFSET('2013'!K$1,Calculations!$F11,0),IF($P13=2014,OFFSET('2014'!K$1,Calculations!$F11,0),IF($P13=2015,OFFSET('2015'!K$1,Calculations!$F11,0),IF($P13=2016,OFFSET('2016'!K$1,Calculations!$F11,0),IF($P13=2017,OFFSET('2017'!K$1,Calculations!$F11,0),0))))))))))))))))</f>
        <v>9.1939994505211807E-3</v>
      </c>
      <c r="BA13" s="31">
        <f ca="1">IF($P13=2002,OFFSET('2002'!L$1,Calculations!$F11,0),IF($P13=2003,OFFSET('2003'!L$1,Calculations!$F11,0),IF($P13=2004,OFFSET('2004'!L$1,Calculations!$F11,0),IF($P13=2005,OFFSET('2005'!L$1,Calculations!$F11,0),IF($P13=2006,OFFSET('2006'!L$1,Calculations!$F11,0),IF($P13=2007,OFFSET('2007'!L$1,Calculations!$F11,0),IF($P13=2008,OFFSET('2008'!L$1,Calculations!$F11,0),IF($P13=2009,OFFSET('2009'!L$1,Calculations!$F11,0),IF($P13=2010,OFFSET('2010'!L$1,Calculations!$F11,0),IF($P13=2011,OFFSET('2011'!L$1,Calculations!$F11,0),IF($P13=2012,OFFSET('2012'!L$1,Calculations!$F11,0),IF($P13=2013,OFFSET('2013'!L$1,Calculations!$F11,0),IF($P13=2014,OFFSET('2014'!L$1,Calculations!$F11,0),IF($P13=2015,OFFSET('2015'!L$1,Calculations!$F11,0),IF($P13=2016,OFFSET('2016'!L$1,Calculations!$F11,0),IF($P13=2017,OFFSET('2017'!L$1,Calculations!$F11,0),0))))))))))))))))</f>
        <v>2.1663006572252227E-2</v>
      </c>
      <c r="BB13" s="31">
        <f ca="1">IF($P13=2002,OFFSET('2002'!M$1,Calculations!$F11,0),IF($P13=2003,OFFSET('2003'!M$1,Calculations!$F11,0),IF($P13=2004,OFFSET('2004'!M$1,Calculations!$F11,0),IF($P13=2005,OFFSET('2005'!M$1,Calculations!$F11,0),IF($P13=2006,OFFSET('2006'!M$1,Calculations!$F11,0),IF($P13=2007,OFFSET('2007'!M$1,Calculations!$F11,0),IF($P13=2008,OFFSET('2008'!M$1,Calculations!$F11,0),IF($P13=2009,OFFSET('2009'!M$1,Calculations!$F11,0),IF($P13=2010,OFFSET('2010'!M$1,Calculations!$F11,0),IF($P13=2011,OFFSET('2011'!M$1,Calculations!$F11,0),IF($P13=2012,OFFSET('2012'!M$1,Calculations!$F11,0),IF($P13=2013,OFFSET('2013'!M$1,Calculations!$F11,0),IF($P13=2014,OFFSET('2014'!M$1,Calculations!$F11,0),IF($P13=2015,OFFSET('2015'!M$1,Calculations!$F11,0),IF($P13=2016,OFFSET('2016'!M$1,Calculations!$F11,0),IF($P13=2017,OFFSET('2017'!M$1,Calculations!$F11,0),0))))))))))))))))</f>
        <v>2.8155873816386647E-2</v>
      </c>
      <c r="BC13" s="31">
        <f ca="1">IF($P13=2002,OFFSET('2002'!N$1,Calculations!$F11,0),IF($P13=2003,OFFSET('2003'!N$1,Calculations!$F11,0),IF($P13=2004,OFFSET('2004'!N$1,Calculations!$F11,0),IF($P13=2005,OFFSET('2005'!N$1,Calculations!$F11,0),IF($P13=2006,OFFSET('2006'!N$1,Calculations!$F11,0),IF($P13=2007,OFFSET('2007'!N$1,Calculations!$F11,0),IF($P13=2008,OFFSET('2008'!N$1,Calculations!$F11,0),IF($P13=2009,OFFSET('2009'!N$1,Calculations!$F11,0),IF($P13=2010,OFFSET('2010'!N$1,Calculations!$F11,0),IF($P13=2011,OFFSET('2011'!N$1,Calculations!$F11,0),IF($P13=2012,OFFSET('2012'!N$1,Calculations!$F11,0),IF($P13=2013,OFFSET('2013'!N$1,Calculations!$F11,0),IF($P13=2014,OFFSET('2014'!N$1,Calculations!$F11,0),IF($P13=2015,OFFSET('2015'!N$1,Calculations!$F11,0),IF($P13=2016,OFFSET('2016'!N$1,Calculations!$F11,0),IF($P13=2017,OFFSET('2017'!N$1,Calculations!$F11,0),0))))))))))))))))</f>
        <v>3.9415038247461294E-2</v>
      </c>
      <c r="BD13" s="31">
        <f ca="1">IF($P13=2002,OFFSET('2002'!O$1,Calculations!$F11,0),IF($P13=2003,OFFSET('2003'!O$1,Calculations!$F11,0),IF($P13=2004,OFFSET('2004'!O$1,Calculations!$F11,0),IF($P13=2005,OFFSET('2005'!O$1,Calculations!$F11,0),IF($P13=2006,OFFSET('2006'!O$1,Calculations!$F11,0),IF($P13=2007,OFFSET('2007'!O$1,Calculations!$F11,0),IF($P13=2008,OFFSET('2008'!O$1,Calculations!$F11,0),IF($P13=2009,OFFSET('2009'!O$1,Calculations!$F11,0),IF($P13=2010,OFFSET('2010'!O$1,Calculations!$F11,0),IF($P13=2011,OFFSET('2011'!O$1,Calculations!$F11,0),IF($P13=2012,OFFSET('2012'!O$1,Calculations!$F11,0),IF($P13=2013,OFFSET('2013'!O$1,Calculations!$F11,0),IF($P13=2014,OFFSET('2014'!O$1,Calculations!$F11,0),IF($P13=2015,OFFSET('2015'!O$1,Calculations!$F11,0),IF($P13=2016,OFFSET('2016'!O$1,Calculations!$F11,0),IF($P13=2017,OFFSET('2017'!O$1,Calculations!$F11,0),0))))))))))))))))</f>
        <v>1.850091226982559E-2</v>
      </c>
      <c r="BE13" s="31">
        <f ca="1">IF($P13=2002,OFFSET('2002'!P$1,Calculations!$F11,0),IF($P13=2003,OFFSET('2003'!P$1,Calculations!$F11,0),IF($P13=2004,OFFSET('2004'!P$1,Calculations!$F11,0),IF($P13=2005,OFFSET('2005'!P$1,Calculations!$F11,0),IF($P13=2006,OFFSET('2006'!P$1,Calculations!$F11,0),IF($P13=2007,OFFSET('2007'!P$1,Calculations!$F11,0),IF($P13=2008,OFFSET('2008'!P$1,Calculations!$F11,0),IF($P13=2009,OFFSET('2009'!P$1,Calculations!$F11,0),IF($P13=2010,OFFSET('2010'!P$1,Calculations!$F11,0),IF($P13=2011,OFFSET('2011'!P$1,Calculations!$F11,0),IF($P13=2012,OFFSET('2012'!P$1,Calculations!$F11,0),IF($P13=2013,OFFSET('2013'!P$1,Calculations!$F11,0),IF($P13=2014,OFFSET('2014'!P$1,Calculations!$F11,0),IF($P13=2015,OFFSET('2015'!P$1,Calculations!$F11,0),IF($P13=2016,OFFSET('2016'!P$1,Calculations!$F11,0),IF($P13=2017,OFFSET('2017'!P$1,Calculations!$F11,0),0))))))))))))))))</f>
        <v>2.7256066120830667E-2</v>
      </c>
      <c r="BF13" s="34">
        <f ca="1">IF($P13=2002,OFFSET('2002'!Q$1,Calculations!$F11,0),IF($P13=2003,OFFSET('2003'!Q$1,Calculations!$F11,0),IF($P13=2004,OFFSET('2004'!Q$1,Calculations!$F11,0),IF($P13=2005,OFFSET('2005'!Q$1,Calculations!$F11,0),IF($P13=2006,OFFSET('2006'!Q$1,Calculations!$F11,0),IF($P13=2007,OFFSET('2007'!Q$1,Calculations!$F11,0),IF($P13=2008,OFFSET('2008'!Q$1,Calculations!$F11,0),IF($P13=2009,OFFSET('2009'!Q$1,Calculations!$F11,0),IF($P13=2010,OFFSET('2010'!Q$1,Calculations!$F11,0),IF($P13=2011,OFFSET('2011'!Q$1,Calculations!$F11,0),IF($P13=2012,OFFSET('2012'!Q$1,Calculations!$F11,0),IF($P13=2013,OFFSET('2013'!Q$1,Calculations!$F11,0),IF($P13=2014,OFFSET('2014'!Q$1,Calculations!$F11,0),IF($P13=2015,OFFSET('2015'!Q$1,Calculations!$F11,0),IF($P13=2016,OFFSET('2016'!Q$1,Calculations!$F11,0),IF($P13=2017,OFFSET('2017'!Q$1,Calculations!$F11,0),0))))))))))))))))</f>
        <v>1.7112620149712938E-2</v>
      </c>
      <c r="BG13" s="31">
        <f ca="1">IF($P13=2002,OFFSET('2002'!K$1,Calculations!$G11,0),IF($P13=2003,OFFSET('2003'!K$1,Calculations!$G11,0),IF($P13=2004,OFFSET('2004'!K$1,Calculations!$G11,0),IF($P13=2005,OFFSET('2005'!K$1,Calculations!$G11,0),IF($P13=2006,OFFSET('2006'!K$1,Calculations!$G11,0),IF($P13=2007,OFFSET('2007'!K$1,Calculations!$G11,0),IF($P13=2008,OFFSET('2008'!K$1,Calculations!$G11,0),IF($P13=2009,OFFSET('2009'!K$1,Calculations!$G11,0),IF($P13=2010,OFFSET('2010'!K$1,Calculations!$G11,0),IF($P13=2011,OFFSET('2011'!K$1,Calculations!$G11,0),IF($P13=2012,OFFSET('2012'!K$1,Calculations!$G11,0),IF($P13=2013,OFFSET('2013'!K$1,Calculations!$G11,0),IF($P13=2014,OFFSET('2014'!K$1,Calculations!$G11,0),IF($P13=2015,OFFSET('2015'!K$1,Calculations!$G11,0),IF($P13=2016,OFFSET('2016'!K$1,Calculations!$G11,0),IF($P13=2017,OFFSET('2017'!K$1,Calculations!$G11,0),0))))))))))))))))</f>
        <v>7.1199367025951782E-2</v>
      </c>
      <c r="BH13" s="31">
        <f ca="1">IF($P13=2002,OFFSET('2002'!L$1,Calculations!$G11,0),IF($P13=2003,OFFSET('2003'!L$1,Calculations!$G11,0),IF($P13=2004,OFFSET('2004'!L$1,Calculations!$G11,0),IF($P13=2005,OFFSET('2005'!L$1,Calculations!$G11,0),IF($P13=2006,OFFSET('2006'!L$1,Calculations!$G11,0),IF($P13=2007,OFFSET('2007'!L$1,Calculations!$G11,0),IF($P13=2008,OFFSET('2008'!L$1,Calculations!$G11,0),IF($P13=2009,OFFSET('2009'!L$1,Calculations!$G11,0),IF($P13=2010,OFFSET('2010'!L$1,Calculations!$G11,0),IF($P13=2011,OFFSET('2011'!L$1,Calculations!$G11,0),IF($P13=2012,OFFSET('2012'!L$1,Calculations!$G11,0),IF($P13=2013,OFFSET('2013'!L$1,Calculations!$G11,0),IF($P13=2014,OFFSET('2014'!L$1,Calculations!$G11,0),IF($P13=2015,OFFSET('2015'!L$1,Calculations!$G11,0),IF($P13=2016,OFFSET('2016'!L$1,Calculations!$G11,0),IF($P13=2017,OFFSET('2017'!L$1,Calculations!$G11,0),0))))))))))))))))</f>
        <v>0.20807486530759889</v>
      </c>
      <c r="BI13" s="31">
        <f ca="1">IF($P13=2002,OFFSET('2002'!M$1,Calculations!$G11,0),IF($P13=2003,OFFSET('2003'!M$1,Calculations!$G11,0),IF($P13=2004,OFFSET('2004'!M$1,Calculations!$G11,0),IF($P13=2005,OFFSET('2005'!M$1,Calculations!$G11,0),IF($P13=2006,OFFSET('2006'!M$1,Calculations!$G11,0),IF($P13=2007,OFFSET('2007'!M$1,Calculations!$G11,0),IF($P13=2008,OFFSET('2008'!M$1,Calculations!$G11,0),IF($P13=2009,OFFSET('2009'!M$1,Calculations!$G11,0),IF($P13=2010,OFFSET('2010'!M$1,Calculations!$G11,0),IF($P13=2011,OFFSET('2011'!M$1,Calculations!$G11,0),IF($P13=2012,OFFSET('2012'!M$1,Calculations!$G11,0),IF($P13=2013,OFFSET('2013'!M$1,Calculations!$G11,0),IF($P13=2014,OFFSET('2014'!M$1,Calculations!$G11,0),IF($P13=2015,OFFSET('2015'!M$1,Calculations!$G11,0),IF($P13=2016,OFFSET('2016'!M$1,Calculations!$G11,0),IF($P13=2017,OFFSET('2017'!M$1,Calculations!$G11,0),0))))))))))))))))</f>
        <v>0.14657361414482845</v>
      </c>
      <c r="BJ13" s="31">
        <f ca="1">IF($P13=2002,OFFSET('2002'!N$1,Calculations!$G11,0),IF($P13=2003,OFFSET('2003'!N$1,Calculations!$G11,0),IF($P13=2004,OFFSET('2004'!N$1,Calculations!$G11,0),IF($P13=2005,OFFSET('2005'!N$1,Calculations!$G11,0),IF($P13=2006,OFFSET('2006'!N$1,Calculations!$G11,0),IF($P13=2007,OFFSET('2007'!N$1,Calculations!$G11,0),IF($P13=2008,OFFSET('2008'!N$1,Calculations!$G11,0),IF($P13=2009,OFFSET('2009'!N$1,Calculations!$G11,0),IF($P13=2010,OFFSET('2010'!N$1,Calculations!$G11,0),IF($P13=2011,OFFSET('2011'!N$1,Calculations!$G11,0),IF($P13=2012,OFFSET('2012'!N$1,Calculations!$G11,0),IF($P13=2013,OFFSET('2013'!N$1,Calculations!$G11,0),IF($P13=2014,OFFSET('2014'!N$1,Calculations!$G11,0),IF($P13=2015,OFFSET('2015'!N$1,Calculations!$G11,0),IF($P13=2016,OFFSET('2016'!N$1,Calculations!$G11,0),IF($P13=2017,OFFSET('2017'!N$1,Calculations!$G11,0),0))))))))))))))))</f>
        <v>0.18824925336879766</v>
      </c>
      <c r="BK13" s="31">
        <f ca="1">IF($P13=2002,OFFSET('2002'!O$1,Calculations!$G11,0),IF($P13=2003,OFFSET('2003'!O$1,Calculations!$G11,0),IF($P13=2004,OFFSET('2004'!O$1,Calculations!$G11,0),IF($P13=2005,OFFSET('2005'!O$1,Calculations!$G11,0),IF($P13=2006,OFFSET('2006'!O$1,Calculations!$G11,0),IF($P13=2007,OFFSET('2007'!O$1,Calculations!$G11,0),IF($P13=2008,OFFSET('2008'!O$1,Calculations!$G11,0),IF($P13=2009,OFFSET('2009'!O$1,Calculations!$G11,0),IF($P13=2010,OFFSET('2010'!O$1,Calculations!$G11,0),IF($P13=2011,OFFSET('2011'!O$1,Calculations!$G11,0),IF($P13=2012,OFFSET('2012'!O$1,Calculations!$G11,0),IF($P13=2013,OFFSET('2013'!O$1,Calculations!$G11,0),IF($P13=2014,OFFSET('2014'!O$1,Calculations!$G11,0),IF($P13=2015,OFFSET('2015'!O$1,Calculations!$G11,0),IF($P13=2016,OFFSET('2016'!O$1,Calculations!$G11,0),IF($P13=2017,OFFSET('2017'!O$1,Calculations!$G11,0),0))))))))))))))))</f>
        <v>0.13659404488836815</v>
      </c>
      <c r="BL13" s="31">
        <f ca="1">IF($P13=2002,OFFSET('2002'!P$1,Calculations!$G11,0),IF($P13=2003,OFFSET('2003'!P$1,Calculations!$G11,0),IF($P13=2004,OFFSET('2004'!P$1,Calculations!$G11,0),IF($P13=2005,OFFSET('2005'!P$1,Calculations!$G11,0),IF($P13=2006,OFFSET('2006'!P$1,Calculations!$G11,0),IF($P13=2007,OFFSET('2007'!P$1,Calculations!$G11,0),IF($P13=2008,OFFSET('2008'!P$1,Calculations!$G11,0),IF($P13=2009,OFFSET('2009'!P$1,Calculations!$G11,0),IF($P13=2010,OFFSET('2010'!P$1,Calculations!$G11,0),IF($P13=2011,OFFSET('2011'!P$1,Calculations!$G11,0),IF($P13=2012,OFFSET('2012'!P$1,Calculations!$G11,0),IF($P13=2013,OFFSET('2013'!P$1,Calculations!$G11,0),IF($P13=2014,OFFSET('2014'!P$1,Calculations!$G11,0),IF($P13=2015,OFFSET('2015'!P$1,Calculations!$G11,0),IF($P13=2016,OFFSET('2016'!P$1,Calculations!$G11,0),IF($P13=2017,OFFSET('2017'!P$1,Calculations!$G11,0),0))))))))))))))))</f>
        <v>0.17534546912184154</v>
      </c>
      <c r="BM13" s="34">
        <f ca="1">IF($P13=2002,OFFSET('2002'!Q$1,Calculations!$G11,0),IF($P13=2003,OFFSET('2003'!Q$1,Calculations!$G11,0),IF($P13=2004,OFFSET('2004'!Q$1,Calculations!$G11,0),IF($P13=2005,OFFSET('2005'!Q$1,Calculations!$G11,0),IF($P13=2006,OFFSET('2006'!Q$1,Calculations!$G11,0),IF($P13=2007,OFFSET('2007'!Q$1,Calculations!$G11,0),IF($P13=2008,OFFSET('2008'!Q$1,Calculations!$G11,0),IF($P13=2009,OFFSET('2009'!Q$1,Calculations!$G11,0),IF($P13=2010,OFFSET('2010'!Q$1,Calculations!$G11,0),IF($P13=2011,OFFSET('2011'!Q$1,Calculations!$G11,0),IF($P13=2012,OFFSET('2012'!Q$1,Calculations!$G11,0),IF($P13=2013,OFFSET('2013'!Q$1,Calculations!$G11,0),IF($P13=2014,OFFSET('2014'!Q$1,Calculations!$G11,0),IF($P13=2015,OFFSET('2015'!Q$1,Calculations!$G11,0),IF($P13=2016,OFFSET('2016'!Q$1,Calculations!$G11,0),IF($P13=2017,OFFSET('2017'!Q$1,Calculations!$G11,0),0))))))))))))))))</f>
        <v>0.12859766421619848</v>
      </c>
      <c r="BN13" s="31">
        <f ca="1">IF($P13=2002,OFFSET('2002'!K$1,Calculations!$H11,0),IF($P13=2003,OFFSET('2003'!K$1,Calculations!$H11,0),IF($P13=2004,OFFSET('2004'!K$1,Calculations!$H11,0),IF($P13=2005,OFFSET('2005'!K$1,Calculations!$H11,0),IF($P13=2006,OFFSET('2006'!K$1,Calculations!$H11,0),IF($P13=2007,OFFSET('2007'!K$1,Calculations!$H11,0),IF($P13=2008,OFFSET('2008'!K$1,Calculations!$H11,0),IF($P13=2009,OFFSET('2009'!K$1,Calculations!$H11,0),IF($P13=2010,OFFSET('2010'!K$1,Calculations!$H11,0),IF($P13=2011,OFFSET('2011'!K$1,Calculations!$H11,0),IF($P13=2012,OFFSET('2012'!K$1,Calculations!$H11,0),IF($P13=2013,OFFSET('2013'!K$1,Calculations!$H11,0),IF($P13=2014,OFFSET('2014'!K$1,Calculations!$H11,0),IF($P13=2015,OFFSET('2015'!K$1,Calculations!$H11,0),IF($P13=2016,OFFSET('2016'!K$1,Calculations!$H11,0),IF($P13=2017,OFFSET('2017'!K$1,Calculations!$H11,0),0))))))))))))))))</f>
        <v>1.7590476245153482E-3</v>
      </c>
      <c r="BO13" s="31">
        <f ca="1">IF($P13=2002,OFFSET('2002'!L$1,Calculations!$H11,0),IF($P13=2003,OFFSET('2003'!L$1,Calculations!$H11,0),IF($P13=2004,OFFSET('2004'!L$1,Calculations!$H11,0),IF($P13=2005,OFFSET('2005'!L$1,Calculations!$H11,0),IF($P13=2006,OFFSET('2006'!L$1,Calculations!$H11,0),IF($P13=2007,OFFSET('2007'!L$1,Calculations!$H11,0),IF($P13=2008,OFFSET('2008'!L$1,Calculations!$H11,0),IF($P13=2009,OFFSET('2009'!L$1,Calculations!$H11,0),IF($P13=2010,OFFSET('2010'!L$1,Calculations!$H11,0),IF($P13=2011,OFFSET('2011'!L$1,Calculations!$H11,0),IF($P13=2012,OFFSET('2012'!L$1,Calculations!$H11,0),IF($P13=2013,OFFSET('2013'!L$1,Calculations!$H11,0),IF($P13=2014,OFFSET('2014'!L$1,Calculations!$H11,0),IF($P13=2015,OFFSET('2015'!L$1,Calculations!$H11,0),IF($P13=2016,OFFSET('2016'!L$1,Calculations!$H11,0),IF($P13=2017,OFFSET('2017'!L$1,Calculations!$H11,0),0))))))))))))))))</f>
        <v>2.3459152275443179E-2</v>
      </c>
      <c r="BP13" s="31">
        <f ca="1">IF($P13=2002,OFFSET('2002'!M$1,Calculations!$H11,0),IF($P13=2003,OFFSET('2003'!M$1,Calculations!$H11,0),IF($P13=2004,OFFSET('2004'!M$1,Calculations!$H11,0),IF($P13=2005,OFFSET('2005'!M$1,Calculations!$H11,0),IF($P13=2006,OFFSET('2006'!M$1,Calculations!$H11,0),IF($P13=2007,OFFSET('2007'!M$1,Calculations!$H11,0),IF($P13=2008,OFFSET('2008'!M$1,Calculations!$H11,0),IF($P13=2009,OFFSET('2009'!M$1,Calculations!$H11,0),IF($P13=2010,OFFSET('2010'!M$1,Calculations!$H11,0),IF($P13=2011,OFFSET('2011'!M$1,Calculations!$H11,0),IF($P13=2012,OFFSET('2012'!M$1,Calculations!$H11,0),IF($P13=2013,OFFSET('2013'!M$1,Calculations!$H11,0),IF($P13=2014,OFFSET('2014'!M$1,Calculations!$H11,0),IF($P13=2015,OFFSET('2015'!M$1,Calculations!$H11,0),IF($P13=2016,OFFSET('2016'!M$1,Calculations!$H11,0),IF($P13=2017,OFFSET('2017'!M$1,Calculations!$H11,0),0))))))))))))))))</f>
        <v>3.2239092327525994E-3</v>
      </c>
      <c r="BQ13" s="31">
        <f ca="1">IF($P13=2002,OFFSET('2002'!N$1,Calculations!$H11,0),IF($P13=2003,OFFSET('2003'!N$1,Calculations!$H11,0),IF($P13=2004,OFFSET('2004'!N$1,Calculations!$H11,0),IF($P13=2005,OFFSET('2005'!N$1,Calculations!$H11,0),IF($P13=2006,OFFSET('2006'!N$1,Calculations!$H11,0),IF($P13=2007,OFFSET('2007'!N$1,Calculations!$H11,0),IF($P13=2008,OFFSET('2008'!N$1,Calculations!$H11,0),IF($P13=2009,OFFSET('2009'!N$1,Calculations!$H11,0),IF($P13=2010,OFFSET('2010'!N$1,Calculations!$H11,0),IF($P13=2011,OFFSET('2011'!N$1,Calculations!$H11,0),IF($P13=2012,OFFSET('2012'!N$1,Calculations!$H11,0),IF($P13=2013,OFFSET('2013'!N$1,Calculations!$H11,0),IF($P13=2014,OFFSET('2014'!N$1,Calculations!$H11,0),IF($P13=2015,OFFSET('2015'!N$1,Calculations!$H11,0),IF($P13=2016,OFFSET('2016'!N$1,Calculations!$H11,0),IF($P13=2017,OFFSET('2017'!N$1,Calculations!$H11,0),0))))))))))))))))</f>
        <v>0.11566654663829699</v>
      </c>
      <c r="BR13" s="31">
        <f ca="1">IF($P13=2002,OFFSET('2002'!O$1,Calculations!$H11,0),IF($P13=2003,OFFSET('2003'!O$1,Calculations!$H11,0),IF($P13=2004,OFFSET('2004'!O$1,Calculations!$H11,0),IF($P13=2005,OFFSET('2005'!O$1,Calculations!$H11,0),IF($P13=2006,OFFSET('2006'!O$1,Calculations!$H11,0),IF($P13=2007,OFFSET('2007'!O$1,Calculations!$H11,0),IF($P13=2008,OFFSET('2008'!O$1,Calculations!$H11,0),IF($P13=2009,OFFSET('2009'!O$1,Calculations!$H11,0),IF($P13=2010,OFFSET('2010'!O$1,Calculations!$H11,0),IF($P13=2011,OFFSET('2011'!O$1,Calculations!$H11,0),IF($P13=2012,OFFSET('2012'!O$1,Calculations!$H11,0),IF($P13=2013,OFFSET('2013'!O$1,Calculations!$H11,0),IF($P13=2014,OFFSET('2014'!O$1,Calculations!$H11,0),IF($P13=2015,OFFSET('2015'!O$1,Calculations!$H11,0),IF($P13=2016,OFFSET('2016'!O$1,Calculations!$H11,0),IF($P13=2017,OFFSET('2017'!O$1,Calculations!$H11,0),0))))))))))))))))</f>
        <v>4.9846191123021216E-3</v>
      </c>
      <c r="BS13" s="31">
        <f ca="1">IF($P13=2002,OFFSET('2002'!P$1,Calculations!$H11,0),IF($P13=2003,OFFSET('2003'!P$1,Calculations!$H11,0),IF($P13=2004,OFFSET('2004'!P$1,Calculations!$H11,0),IF($P13=2005,OFFSET('2005'!P$1,Calculations!$H11,0),IF($P13=2006,OFFSET('2006'!P$1,Calculations!$H11,0),IF($P13=2007,OFFSET('2007'!P$1,Calculations!$H11,0),IF($P13=2008,OFFSET('2008'!P$1,Calculations!$H11,0),IF($P13=2009,OFFSET('2009'!P$1,Calculations!$H11,0),IF($P13=2010,OFFSET('2010'!P$1,Calculations!$H11,0),IF($P13=2011,OFFSET('2011'!P$1,Calculations!$H11,0),IF($P13=2012,OFFSET('2012'!P$1,Calculations!$H11,0),IF($P13=2013,OFFSET('2013'!P$1,Calculations!$H11,0),IF($P13=2014,OFFSET('2014'!P$1,Calculations!$H11,0),IF($P13=2015,OFFSET('2015'!P$1,Calculations!$H11,0),IF($P13=2016,OFFSET('2016'!P$1,Calculations!$H11,0),IF($P13=2017,OFFSET('2017'!P$1,Calculations!$H11,0),0))))))))))))))))</f>
        <v>7.0310529447801209E-2</v>
      </c>
      <c r="BT13" s="34">
        <f ca="1">IF($P13=2002,OFFSET('2002'!Q$1,Calculations!$H11,0),IF($P13=2003,OFFSET('2003'!Q$1,Calculations!$H11,0),IF($P13=2004,OFFSET('2004'!Q$1,Calculations!$H11,0),IF($P13=2005,OFFSET('2005'!Q$1,Calculations!$H11,0),IF($P13=2006,OFFSET('2006'!Q$1,Calculations!$H11,0),IF($P13=2007,OFFSET('2007'!Q$1,Calculations!$H11,0),IF($P13=2008,OFFSET('2008'!Q$1,Calculations!$H11,0),IF($P13=2009,OFFSET('2009'!Q$1,Calculations!$H11,0),IF($P13=2010,OFFSET('2010'!Q$1,Calculations!$H11,0),IF($P13=2011,OFFSET('2011'!Q$1,Calculations!$H11,0),IF($P13=2012,OFFSET('2012'!Q$1,Calculations!$H11,0),IF($P13=2013,OFFSET('2013'!Q$1,Calculations!$H11,0),IF($P13=2014,OFFSET('2014'!Q$1,Calculations!$H11,0),IF($P13=2015,OFFSET('2015'!Q$1,Calculations!$H11,0),IF($P13=2016,OFFSET('2016'!Q$1,Calculations!$H11,0),IF($P13=2017,OFFSET('2017'!Q$1,Calculations!$H11,0),0))))))))))))))))</f>
        <v>1.4343494210023669E-2</v>
      </c>
      <c r="BU13" s="31">
        <f ca="1">IF($P13=2002,OFFSET('2002'!K$1,Calculations!$I11,0),IF($P13=2003,OFFSET('2003'!K$1,Calculations!$I11,0),IF($P13=2004,OFFSET('2004'!K$1,Calculations!$I11,0),IF($P13=2005,OFFSET('2005'!K$1,Calculations!$I11,0),IF($P13=2006,OFFSET('2006'!K$1,Calculations!$I11,0),IF($P13=2007,OFFSET('2007'!K$1,Calculations!$I11,0),IF($P13=2008,OFFSET('2008'!K$1,Calculations!$I11,0),IF($P13=2009,OFFSET('2009'!K$1,Calculations!$I11,0),IF($P13=2010,OFFSET('2010'!K$1,Calculations!$I11,0),IF($P13=2011,OFFSET('2011'!K$1,Calculations!$I11,0),IF($P13=2012,OFFSET('2012'!K$1,Calculations!$I11,0),IF($P13=2013,OFFSET('2013'!K$1,Calculations!$I11,0),IF($P13=2014,OFFSET('2014'!K$1,Calculations!$I11,0),IF($P13=2015,OFFSET('2015'!K$1,Calculations!$I11,0),IF($P13=2016,OFFSET('2016'!K$1,Calculations!$I11,0),IF($P13=2017,OFFSET('2017'!K$1,Calculations!$I11,0),0))))))))))))))))</f>
        <v>1.3581301606286985E-2</v>
      </c>
      <c r="BV13" s="31">
        <f ca="1">IF($P13=2002,OFFSET('2002'!L$1,Calculations!$I11,0),IF($P13=2003,OFFSET('2003'!L$1,Calculations!$I11,0),IF($P13=2004,OFFSET('2004'!L$1,Calculations!$I11,0),IF($P13=2005,OFFSET('2005'!L$1,Calculations!$I11,0),IF($P13=2006,OFFSET('2006'!L$1,Calculations!$I11,0),IF($P13=2007,OFFSET('2007'!L$1,Calculations!$I11,0),IF($P13=2008,OFFSET('2008'!L$1,Calculations!$I11,0),IF($P13=2009,OFFSET('2009'!L$1,Calculations!$I11,0),IF($P13=2010,OFFSET('2010'!L$1,Calculations!$I11,0),IF($P13=2011,OFFSET('2011'!L$1,Calculations!$I11,0),IF($P13=2012,OFFSET('2012'!L$1,Calculations!$I11,0),IF($P13=2013,OFFSET('2013'!L$1,Calculations!$I11,0),IF($P13=2014,OFFSET('2014'!L$1,Calculations!$I11,0),IF($P13=2015,OFFSET('2015'!L$1,Calculations!$I11,0),IF($P13=2016,OFFSET('2016'!L$1,Calculations!$I11,0),IF($P13=2017,OFFSET('2017'!L$1,Calculations!$I11,0),0))))))))))))))))</f>
        <v>6.2441098464598194E-2</v>
      </c>
      <c r="BW13" s="31">
        <f ca="1">IF($P13=2002,OFFSET('2002'!M$1,Calculations!$I11,0),IF($P13=2003,OFFSET('2003'!M$1,Calculations!$I11,0),IF($P13=2004,OFFSET('2004'!M$1,Calculations!$I11,0),IF($P13=2005,OFFSET('2005'!M$1,Calculations!$I11,0),IF($P13=2006,OFFSET('2006'!M$1,Calculations!$I11,0),IF($P13=2007,OFFSET('2007'!M$1,Calculations!$I11,0),IF($P13=2008,OFFSET('2008'!M$1,Calculations!$I11,0),IF($P13=2009,OFFSET('2009'!M$1,Calculations!$I11,0),IF($P13=2010,OFFSET('2010'!M$1,Calculations!$I11,0),IF($P13=2011,OFFSET('2011'!M$1,Calculations!$I11,0),IF($P13=2012,OFFSET('2012'!M$1,Calculations!$I11,0),IF($P13=2013,OFFSET('2013'!M$1,Calculations!$I11,0),IF($P13=2014,OFFSET('2014'!M$1,Calculations!$I11,0),IF($P13=2015,OFFSET('2015'!M$1,Calculations!$I11,0),IF($P13=2016,OFFSET('2016'!M$1,Calculations!$I11,0),IF($P13=2017,OFFSET('2017'!M$1,Calculations!$I11,0),0))))))))))))))))</f>
        <v>0.12825328894313492</v>
      </c>
      <c r="BX13" s="31">
        <f ca="1">IF($P13=2002,OFFSET('2002'!N$1,Calculations!$I11,0),IF($P13=2003,OFFSET('2003'!N$1,Calculations!$I11,0),IF($P13=2004,OFFSET('2004'!N$1,Calculations!$I11,0),IF($P13=2005,OFFSET('2005'!N$1,Calculations!$I11,0),IF($P13=2006,OFFSET('2006'!N$1,Calculations!$I11,0),IF($P13=2007,OFFSET('2007'!N$1,Calculations!$I11,0),IF($P13=2008,OFFSET('2008'!N$1,Calculations!$I11,0),IF($P13=2009,OFFSET('2009'!N$1,Calculations!$I11,0),IF($P13=2010,OFFSET('2010'!N$1,Calculations!$I11,0),IF($P13=2011,OFFSET('2011'!N$1,Calculations!$I11,0),IF($P13=2012,OFFSET('2012'!N$1,Calculations!$I11,0),IF($P13=2013,OFFSET('2013'!N$1,Calculations!$I11,0),IF($P13=2014,OFFSET('2014'!N$1,Calculations!$I11,0),IF($P13=2015,OFFSET('2015'!N$1,Calculations!$I11,0),IF($P13=2016,OFFSET('2016'!N$1,Calculations!$I11,0),IF($P13=2017,OFFSET('2017'!N$1,Calculations!$I11,0),0))))))))))))))))</f>
        <v>0.13033189126746267</v>
      </c>
      <c r="BY13" s="31">
        <f ca="1">IF($P13=2002,OFFSET('2002'!O$1,Calculations!$I11,0),IF($P13=2003,OFFSET('2003'!O$1,Calculations!$I11,0),IF($P13=2004,OFFSET('2004'!O$1,Calculations!$I11,0),IF($P13=2005,OFFSET('2005'!O$1,Calculations!$I11,0),IF($P13=2006,OFFSET('2006'!O$1,Calculations!$I11,0),IF($P13=2007,OFFSET('2007'!O$1,Calculations!$I11,0),IF($P13=2008,OFFSET('2008'!O$1,Calculations!$I11,0),IF($P13=2009,OFFSET('2009'!O$1,Calculations!$I11,0),IF($P13=2010,OFFSET('2010'!O$1,Calculations!$I11,0),IF($P13=2011,OFFSET('2011'!O$1,Calculations!$I11,0),IF($P13=2012,OFFSET('2012'!O$1,Calculations!$I11,0),IF($P13=2013,OFFSET('2013'!O$1,Calculations!$I11,0),IF($P13=2014,OFFSET('2014'!O$1,Calculations!$I11,0),IF($P13=2015,OFFSET('2015'!O$1,Calculations!$I11,0),IF($P13=2016,OFFSET('2016'!O$1,Calculations!$I11,0),IF($P13=2017,OFFSET('2017'!O$1,Calculations!$I11,0),0))))))))))))))))</f>
        <v>4.7502209111421889E-2</v>
      </c>
      <c r="BZ13" s="31">
        <f ca="1">IF($P13=2002,OFFSET('2002'!P$1,Calculations!$I11,0),IF($P13=2003,OFFSET('2003'!P$1,Calculations!$I11,0),IF($P13=2004,OFFSET('2004'!P$1,Calculations!$I11,0),IF($P13=2005,OFFSET('2005'!P$1,Calculations!$I11,0),IF($P13=2006,OFFSET('2006'!P$1,Calculations!$I11,0),IF($P13=2007,OFFSET('2007'!P$1,Calculations!$I11,0),IF($P13=2008,OFFSET('2008'!P$1,Calculations!$I11,0),IF($P13=2009,OFFSET('2009'!P$1,Calculations!$I11,0),IF($P13=2010,OFFSET('2010'!P$1,Calculations!$I11,0),IF($P13=2011,OFFSET('2011'!P$1,Calculations!$I11,0),IF($P13=2012,OFFSET('2012'!P$1,Calculations!$I11,0),IF($P13=2013,OFFSET('2013'!P$1,Calculations!$I11,0),IF($P13=2014,OFFSET('2014'!P$1,Calculations!$I11,0),IF($P13=2015,OFFSET('2015'!P$1,Calculations!$I11,0),IF($P13=2016,OFFSET('2016'!P$1,Calculations!$I11,0),IF($P13=2017,OFFSET('2017'!P$1,Calculations!$I11,0),0))))))))))))))))</f>
        <v>0.18379221167375592</v>
      </c>
      <c r="CA13" s="34">
        <f ca="1">IF($P13=2002,OFFSET('2002'!Q$1,Calculations!$I11,0),IF($P13=2003,OFFSET('2003'!Q$1,Calculations!$I11,0),IF($P13=2004,OFFSET('2004'!Q$1,Calculations!$I11,0),IF($P13=2005,OFFSET('2005'!Q$1,Calculations!$I11,0),IF($P13=2006,OFFSET('2006'!Q$1,Calculations!$I11,0),IF($P13=2007,OFFSET('2007'!Q$1,Calculations!$I11,0),IF($P13=2008,OFFSET('2008'!Q$1,Calculations!$I11,0),IF($P13=2009,OFFSET('2009'!Q$1,Calculations!$I11,0),IF($P13=2010,OFFSET('2010'!Q$1,Calculations!$I11,0),IF($P13=2011,OFFSET('2011'!Q$1,Calculations!$I11,0),IF($P13=2012,OFFSET('2012'!Q$1,Calculations!$I11,0),IF($P13=2013,OFFSET('2013'!Q$1,Calculations!$I11,0),IF($P13=2014,OFFSET('2014'!Q$1,Calculations!$I11,0),IF($P13=2015,OFFSET('2015'!Q$1,Calculations!$I11,0),IF($P13=2016,OFFSET('2016'!Q$1,Calculations!$I11,0),IF($P13=2017,OFFSET('2017'!Q$1,Calculations!$I11,0),0))))))))))))))))</f>
        <v>4.5733617029575992E-2</v>
      </c>
      <c r="CB13" s="31">
        <f ca="1">IF($P13=2002,OFFSET('2002'!K$1,Calculations!$J11,0),IF($P13=2003,OFFSET('2003'!K$1,Calculations!$J11,0),IF($P13=2004,OFFSET('2004'!K$1,Calculations!$J11,0),IF($P13=2005,OFFSET('2005'!K$1,Calculations!$J11,0),IF($P13=2006,OFFSET('2006'!K$1,Calculations!$J11,0),IF($P13=2007,OFFSET('2007'!K$1,Calculations!$J11,0),IF($P13=2008,OFFSET('2008'!K$1,Calculations!$J11,0),IF($P13=2009,OFFSET('2009'!K$1,Calculations!$J11,0),IF($P13=2010,OFFSET('2010'!K$1,Calculations!$J11,0),IF($P13=2011,OFFSET('2011'!K$1,Calculations!$J11,0),IF($P13=2012,OFFSET('2012'!K$1,Calculations!$J11,0),IF($P13=2013,OFFSET('2013'!K$1,Calculations!$J11,0),IF($P13=2014,OFFSET('2014'!K$1,Calculations!$J11,0),IF($P13=2015,OFFSET('2015'!K$1,Calculations!$J11,0),IF($P13=2016,OFFSET('2016'!K$1,Calculations!$J11,0),IF($P13=2017,OFFSET('2017'!K$1,Calculations!$J11,0),0))))))))))))))))</f>
        <v>0.17917634584630807</v>
      </c>
      <c r="CC13" s="31">
        <f ca="1">IF($P13=2002,OFFSET('2002'!L$1,Calculations!$J11,0),IF($P13=2003,OFFSET('2003'!L$1,Calculations!$J11,0),IF($P13=2004,OFFSET('2004'!L$1,Calculations!$J11,0),IF($P13=2005,OFFSET('2005'!L$1,Calculations!$J11,0),IF($P13=2006,OFFSET('2006'!L$1,Calculations!$J11,0),IF($P13=2007,OFFSET('2007'!L$1,Calculations!$J11,0),IF($P13=2008,OFFSET('2008'!L$1,Calculations!$J11,0),IF($P13=2009,OFFSET('2009'!L$1,Calculations!$J11,0),IF($P13=2010,OFFSET('2010'!L$1,Calculations!$J11,0),IF($P13=2011,OFFSET('2011'!L$1,Calculations!$J11,0),IF($P13=2012,OFFSET('2012'!L$1,Calculations!$J11,0),IF($P13=2013,OFFSET('2013'!L$1,Calculations!$J11,0),IF($P13=2014,OFFSET('2014'!L$1,Calculations!$J11,0),IF($P13=2015,OFFSET('2015'!L$1,Calculations!$J11,0),IF($P13=2016,OFFSET('2016'!L$1,Calculations!$J11,0),IF($P13=2017,OFFSET('2017'!L$1,Calculations!$J11,0),0))))))))))))))))</f>
        <v>2.6356851283546472E-2</v>
      </c>
      <c r="CD13" s="31">
        <f ca="1">IF($P13=2002,OFFSET('2002'!M$1,Calculations!$J11,0),IF($P13=2003,OFFSET('2003'!M$1,Calculations!$J11,0),IF($P13=2004,OFFSET('2004'!M$1,Calculations!$J11,0),IF($P13=2005,OFFSET('2005'!M$1,Calculations!$J11,0),IF($P13=2006,OFFSET('2006'!M$1,Calculations!$J11,0),IF($P13=2007,OFFSET('2007'!M$1,Calculations!$J11,0),IF($P13=2008,OFFSET('2008'!M$1,Calculations!$J11,0),IF($P13=2009,OFFSET('2009'!M$1,Calculations!$J11,0),IF($P13=2010,OFFSET('2010'!M$1,Calculations!$J11,0),IF($P13=2011,OFFSET('2011'!M$1,Calculations!$J11,0),IF($P13=2012,OFFSET('2012'!M$1,Calculations!$J11,0),IF($P13=2013,OFFSET('2013'!M$1,Calculations!$J11,0),IF($P13=2014,OFFSET('2014'!M$1,Calculations!$J11,0),IF($P13=2015,OFFSET('2015'!M$1,Calculations!$J11,0),IF($P13=2016,OFFSET('2016'!M$1,Calculations!$J11,0),IF($P13=2017,OFFSET('2017'!M$1,Calculations!$J11,0),0))))))))))))))))</f>
        <v>5.7825538896410525E-2</v>
      </c>
      <c r="CE13" s="31">
        <f ca="1">IF($P13=2002,OFFSET('2002'!N$1,Calculations!$J11,0),IF($P13=2003,OFFSET('2003'!N$1,Calculations!$J11,0),IF($P13=2004,OFFSET('2004'!N$1,Calculations!$J11,0),IF($P13=2005,OFFSET('2005'!N$1,Calculations!$J11,0),IF($P13=2006,OFFSET('2006'!N$1,Calculations!$J11,0),IF($P13=2007,OFFSET('2007'!N$1,Calculations!$J11,0),IF($P13=2008,OFFSET('2008'!N$1,Calculations!$J11,0),IF($P13=2009,OFFSET('2009'!N$1,Calculations!$J11,0),IF($P13=2010,OFFSET('2010'!N$1,Calculations!$J11,0),IF($P13=2011,OFFSET('2011'!N$1,Calculations!$J11,0),IF($P13=2012,OFFSET('2012'!N$1,Calculations!$J11,0),IF($P13=2013,OFFSET('2013'!N$1,Calculations!$J11,0),IF($P13=2014,OFFSET('2014'!N$1,Calculations!$J11,0),IF($P13=2015,OFFSET('2015'!N$1,Calculations!$J11,0),IF($P13=2016,OFFSET('2016'!N$1,Calculations!$J11,0),IF($P13=2017,OFFSET('2017'!N$1,Calculations!$J11,0),0))))))))))))))))</f>
        <v>3.7504703761047635E-2</v>
      </c>
      <c r="CF13" s="31">
        <f ca="1">IF($P13=2002,OFFSET('2002'!O$1,Calculations!$J11,0),IF($P13=2003,OFFSET('2003'!O$1,Calculations!$J11,0),IF($P13=2004,OFFSET('2004'!O$1,Calculations!$J11,0),IF($P13=2005,OFFSET('2005'!O$1,Calculations!$J11,0),IF($P13=2006,OFFSET('2006'!O$1,Calculations!$J11,0),IF($P13=2007,OFFSET('2007'!O$1,Calculations!$J11,0),IF($P13=2008,OFFSET('2008'!O$1,Calculations!$J11,0),IF($P13=2009,OFFSET('2009'!O$1,Calculations!$J11,0),IF($P13=2010,OFFSET('2010'!O$1,Calculations!$J11,0),IF($P13=2011,OFFSET('2011'!O$1,Calculations!$J11,0),IF($P13=2012,OFFSET('2012'!O$1,Calculations!$J11,0),IF($P13=2013,OFFSET('2013'!O$1,Calculations!$J11,0),IF($P13=2014,OFFSET('2014'!O$1,Calculations!$J11,0),IF($P13=2015,OFFSET('2015'!O$1,Calculations!$J11,0),IF($P13=2016,OFFSET('2016'!O$1,Calculations!$J11,0),IF($P13=2017,OFFSET('2017'!O$1,Calculations!$J11,0),0))))))))))))))))</f>
        <v>9.233342689032617E-2</v>
      </c>
      <c r="CG13" s="31">
        <f ca="1">IF($P13=2002,OFFSET('2002'!P$1,Calculations!$J11,0),IF($P13=2003,OFFSET('2003'!P$1,Calculations!$J11,0),IF($P13=2004,OFFSET('2004'!P$1,Calculations!$J11,0),IF($P13=2005,OFFSET('2005'!P$1,Calculations!$J11,0),IF($P13=2006,OFFSET('2006'!P$1,Calculations!$J11,0),IF($P13=2007,OFFSET('2007'!P$1,Calculations!$J11,0),IF($P13=2008,OFFSET('2008'!P$1,Calculations!$J11,0),IF($P13=2009,OFFSET('2009'!P$1,Calculations!$J11,0),IF($P13=2010,OFFSET('2010'!P$1,Calculations!$J11,0),IF($P13=2011,OFFSET('2011'!P$1,Calculations!$J11,0),IF($P13=2012,OFFSET('2012'!P$1,Calculations!$J11,0),IF($P13=2013,OFFSET('2013'!P$1,Calculations!$J11,0),IF($P13=2014,OFFSET('2014'!P$1,Calculations!$J11,0),IF($P13=2015,OFFSET('2015'!P$1,Calculations!$J11,0),IF($P13=2016,OFFSET('2016'!P$1,Calculations!$J11,0),IF($P13=2017,OFFSET('2017'!P$1,Calculations!$J11,0),0))))))))))))))))</f>
        <v>4.2676734505532679E-2</v>
      </c>
      <c r="CH13" s="34">
        <f ca="1">IF($P13=2002,OFFSET('2002'!Q$1,Calculations!$J11,0),IF($P13=2003,OFFSET('2003'!Q$1,Calculations!$J11,0),IF($P13=2004,OFFSET('2004'!Q$1,Calculations!$J11,0),IF($P13=2005,OFFSET('2005'!Q$1,Calculations!$J11,0),IF($P13=2006,OFFSET('2006'!Q$1,Calculations!$J11,0),IF($P13=2007,OFFSET('2007'!Q$1,Calculations!$J11,0),IF($P13=2008,OFFSET('2008'!Q$1,Calculations!$J11,0),IF($P13=2009,OFFSET('2009'!Q$1,Calculations!$J11,0),IF($P13=2010,OFFSET('2010'!Q$1,Calculations!$J11,0),IF($P13=2011,OFFSET('2011'!Q$1,Calculations!$J11,0),IF($P13=2012,OFFSET('2012'!Q$1,Calculations!$J11,0),IF($P13=2013,OFFSET('2013'!Q$1,Calculations!$J11,0),IF($P13=2014,OFFSET('2014'!Q$1,Calculations!$J11,0),IF($P13=2015,OFFSET('2015'!Q$1,Calculations!$J11,0),IF($P13=2016,OFFSET('2016'!Q$1,Calculations!$J11,0),IF($P13=2017,OFFSET('2017'!Q$1,Calculations!$J11,0),0))))))))))))))))</f>
        <v>0.10888973138831579</v>
      </c>
      <c r="CI13" s="31">
        <f ca="1">IF($P13=2002,OFFSET('2002'!K$1,Calculations!$K11,0),IF($P13=2003,OFFSET('2003'!K$1,Calculations!$K11,0),IF($P13=2004,OFFSET('2004'!K$1,Calculations!$K11,0),IF($P13=2005,OFFSET('2005'!K$1,Calculations!$K11,0),IF($P13=2006,OFFSET('2006'!K$1,Calculations!$K11,0),IF($P13=2007,OFFSET('2007'!K$1,Calculations!$K11,0),IF($P13=2008,OFFSET('2008'!K$1,Calculations!$K11,0),IF($P13=2009,OFFSET('2009'!K$1,Calculations!$K11,0),IF($P13=2010,OFFSET('2010'!K$1,Calculations!$K11,0),IF($P13=2011,OFFSET('2011'!K$1,Calculations!$K11,0),IF($P13=2012,OFFSET('2012'!K$1,Calculations!$K11,0),IF($P13=2013,OFFSET('2013'!K$1,Calculations!$K11,0),IF($P13=2014,OFFSET('2014'!K$1,Calculations!$K11,0),IF($P13=2015,OFFSET('2015'!K$1,Calculations!$K11,0),IF($P13=2016,OFFSET('2016'!K$1,Calculations!$K11,0),IF($P13=2017,OFFSET('2017'!K$1,Calculations!$K11,0),0))))))))))))))))</f>
        <v>9.6535343865518514E-3</v>
      </c>
      <c r="CJ13" s="31">
        <f ca="1">IF($P13=2002,OFFSET('2002'!L$1,Calculations!$K11,0),IF($P13=2003,OFFSET('2003'!L$1,Calculations!$K11,0),IF($P13=2004,OFFSET('2004'!L$1,Calculations!$K11,0),IF($P13=2005,OFFSET('2005'!L$1,Calculations!$K11,0),IF($P13=2006,OFFSET('2006'!L$1,Calculations!$K11,0),IF($P13=2007,OFFSET('2007'!L$1,Calculations!$K11,0),IF($P13=2008,OFFSET('2008'!L$1,Calculations!$K11,0),IF($P13=2009,OFFSET('2009'!L$1,Calculations!$K11,0),IF($P13=2010,OFFSET('2010'!L$1,Calculations!$K11,0),IF($P13=2011,OFFSET('2011'!L$1,Calculations!$K11,0),IF($P13=2012,OFFSET('2012'!L$1,Calculations!$K11,0),IF($P13=2013,OFFSET('2013'!L$1,Calculations!$K11,0),IF($P13=2014,OFFSET('2014'!L$1,Calculations!$K11,0),IF($P13=2015,OFFSET('2015'!L$1,Calculations!$K11,0),IF($P13=2016,OFFSET('2016'!L$1,Calculations!$K11,0),IF($P13=2017,OFFSET('2017'!L$1,Calculations!$K11,0),0))))))))))))))))</f>
        <v>3.6519457177790746E-2</v>
      </c>
      <c r="CK13" s="31">
        <f ca="1">IF($P13=2002,OFFSET('2002'!M$1,Calculations!$K11,0),IF($P13=2003,OFFSET('2003'!M$1,Calculations!$K11,0),IF($P13=2004,OFFSET('2004'!M$1,Calculations!$K11,0),IF($P13=2005,OFFSET('2005'!M$1,Calculations!$K11,0),IF($P13=2006,OFFSET('2006'!M$1,Calculations!$K11,0),IF($P13=2007,OFFSET('2007'!M$1,Calculations!$K11,0),IF($P13=2008,OFFSET('2008'!M$1,Calculations!$K11,0),IF($P13=2009,OFFSET('2009'!M$1,Calculations!$K11,0),IF($P13=2010,OFFSET('2010'!M$1,Calculations!$K11,0),IF($P13=2011,OFFSET('2011'!M$1,Calculations!$K11,0),IF($P13=2012,OFFSET('2012'!M$1,Calculations!$K11,0),IF($P13=2013,OFFSET('2013'!M$1,Calculations!$K11,0),IF($P13=2014,OFFSET('2014'!M$1,Calculations!$K11,0),IF($P13=2015,OFFSET('2015'!M$1,Calculations!$K11,0),IF($P13=2016,OFFSET('2016'!M$1,Calculations!$K11,0),IF($P13=2017,OFFSET('2017'!M$1,Calculations!$K11,0),0))))))))))))))))</f>
        <v>3.5808512630361678E-3</v>
      </c>
      <c r="CL13" s="31">
        <f ca="1">IF($P13=2002,OFFSET('2002'!N$1,Calculations!$K11,0),IF($P13=2003,OFFSET('2003'!N$1,Calculations!$K11,0),IF($P13=2004,OFFSET('2004'!N$1,Calculations!$K11,0),IF($P13=2005,OFFSET('2005'!N$1,Calculations!$K11,0),IF($P13=2006,OFFSET('2006'!N$1,Calculations!$K11,0),IF($P13=2007,OFFSET('2007'!N$1,Calculations!$K11,0),IF($P13=2008,OFFSET('2008'!N$1,Calculations!$K11,0),IF($P13=2009,OFFSET('2009'!N$1,Calculations!$K11,0),IF($P13=2010,OFFSET('2010'!N$1,Calculations!$K11,0),IF($P13=2011,OFFSET('2011'!N$1,Calculations!$K11,0),IF($P13=2012,OFFSET('2012'!N$1,Calculations!$K11,0),IF($P13=2013,OFFSET('2013'!N$1,Calculations!$K11,0),IF($P13=2014,OFFSET('2014'!N$1,Calculations!$K11,0),IF($P13=2015,OFFSET('2015'!N$1,Calculations!$K11,0),IF($P13=2016,OFFSET('2016'!N$1,Calculations!$K11,0),IF($P13=2017,OFFSET('2017'!N$1,Calculations!$K11,0),0))))))))))))))))</f>
        <v>1.0094167953271933E-2</v>
      </c>
      <c r="CM13" s="31">
        <f ca="1">IF($P13=2002,OFFSET('2002'!O$1,Calculations!$K11,0),IF($P13=2003,OFFSET('2003'!O$1,Calculations!$K11,0),IF($P13=2004,OFFSET('2004'!O$1,Calculations!$K11,0),IF($P13=2005,OFFSET('2005'!O$1,Calculations!$K11,0),IF($P13=2006,OFFSET('2006'!O$1,Calculations!$K11,0),IF($P13=2007,OFFSET('2007'!O$1,Calculations!$K11,0),IF($P13=2008,OFFSET('2008'!O$1,Calculations!$K11,0),IF($P13=2009,OFFSET('2009'!O$1,Calculations!$K11,0),IF($P13=2010,OFFSET('2010'!O$1,Calculations!$K11,0),IF($P13=2011,OFFSET('2011'!O$1,Calculations!$K11,0),IF($P13=2012,OFFSET('2012'!O$1,Calculations!$K11,0),IF($P13=2013,OFFSET('2013'!O$1,Calculations!$K11,0),IF($P13=2014,OFFSET('2014'!O$1,Calculations!$K11,0),IF($P13=2015,OFFSET('2015'!O$1,Calculations!$K11,0),IF($P13=2016,OFFSET('2016'!O$1,Calculations!$K11,0),IF($P13=2017,OFFSET('2017'!O$1,Calculations!$K11,0),0))))))))))))))))</f>
        <v>6.9623348693717514E-4</v>
      </c>
      <c r="CN13" s="31">
        <f ca="1">IF($P13=2002,OFFSET('2002'!P$1,Calculations!$K11,0),IF($P13=2003,OFFSET('2003'!P$1,Calculations!$K11,0),IF($P13=2004,OFFSET('2004'!P$1,Calculations!$K11,0),IF($P13=2005,OFFSET('2005'!P$1,Calculations!$K11,0),IF($P13=2006,OFFSET('2006'!P$1,Calculations!$K11,0),IF($P13=2007,OFFSET('2007'!P$1,Calculations!$K11,0),IF($P13=2008,OFFSET('2008'!P$1,Calculations!$K11,0),IF($P13=2009,OFFSET('2009'!P$1,Calculations!$K11,0),IF($P13=2010,OFFSET('2010'!P$1,Calculations!$K11,0),IF($P13=2011,OFFSET('2011'!P$1,Calculations!$K11,0),IF($P13=2012,OFFSET('2012'!P$1,Calculations!$K11,0),IF($P13=2013,OFFSET('2013'!P$1,Calculations!$K11,0),IF($P13=2014,OFFSET('2014'!P$1,Calculations!$K11,0),IF($P13=2015,OFFSET('2015'!P$1,Calculations!$K11,0),IF($P13=2016,OFFSET('2016'!P$1,Calculations!$K11,0),IF($P13=2017,OFFSET('2017'!P$1,Calculations!$K11,0),0))))))))))))))))</f>
        <v>3.2627067345690698E-3</v>
      </c>
      <c r="CO13" s="34">
        <f ca="1">IF($P13=2002,OFFSET('2002'!Q$1,Calculations!$K11,0),IF($P13=2003,OFFSET('2003'!Q$1,Calculations!$K11,0),IF($P13=2004,OFFSET('2004'!Q$1,Calculations!$K11,0),IF($P13=2005,OFFSET('2005'!Q$1,Calculations!$K11,0),IF($P13=2006,OFFSET('2006'!Q$1,Calculations!$K11,0),IF($P13=2007,OFFSET('2007'!Q$1,Calculations!$K11,0),IF($P13=2008,OFFSET('2008'!Q$1,Calculations!$K11,0),IF($P13=2009,OFFSET('2009'!Q$1,Calculations!$K11,0),IF($P13=2010,OFFSET('2010'!Q$1,Calculations!$K11,0),IF($P13=2011,OFFSET('2011'!Q$1,Calculations!$K11,0),IF($P13=2012,OFFSET('2012'!Q$1,Calculations!$K11,0),IF($P13=2013,OFFSET('2013'!Q$1,Calculations!$K11,0),IF($P13=2014,OFFSET('2014'!Q$1,Calculations!$K11,0),IF($P13=2015,OFFSET('2015'!Q$1,Calculations!$K11,0),IF($P13=2016,OFFSET('2016'!Q$1,Calculations!$K11,0),IF($P13=2017,OFFSET('2017'!Q$1,Calculations!$K11,0),0))))))))))))))))</f>
        <v>1.255650291028952E-2</v>
      </c>
      <c r="CP13" s="31">
        <f ca="1">IF($P13=2002,OFFSET('2002'!K$1,Calculations!$L11,0),IF($P13=2003,OFFSET('2003'!K$1,Calculations!$L11,0),IF($P13=2004,OFFSET('2004'!K$1,Calculations!$L11,0),IF($P13=2005,OFFSET('2005'!K$1,Calculations!$L11,0),IF($P13=2006,OFFSET('2006'!K$1,Calculations!$L11,0),IF($P13=2007,OFFSET('2007'!K$1,Calculations!$L11,0),IF($P13=2008,OFFSET('2008'!K$1,Calculations!$L11,0),IF($P13=2009,OFFSET('2009'!K$1,Calculations!$L11,0),IF($P13=2010,OFFSET('2010'!K$1,Calculations!$L11,0),IF($P13=2011,OFFSET('2011'!K$1,Calculations!$L11,0),IF($P13=2012,OFFSET('2012'!K$1,Calculations!$L11,0),IF($P13=2013,OFFSET('2013'!K$1,Calculations!$L11,0),IF($P13=2014,OFFSET('2014'!K$1,Calculations!$L11,0),IF($P13=2015,OFFSET('2015'!K$1,Calculations!$L11,0),IF($P13=2016,OFFSET('2016'!K$1,Calculations!$L11,0),IF($P13=2017,OFFSET('2017'!K$1,Calculations!$L11,0),0))))))))))))))))</f>
        <v>0</v>
      </c>
      <c r="CQ13" s="31">
        <f ca="1">IF($P13=2002,OFFSET('2002'!L$1,Calculations!$L11,0),IF($P13=2003,OFFSET('2003'!L$1,Calculations!$L11,0),IF($P13=2004,OFFSET('2004'!L$1,Calculations!$L11,0),IF($P13=2005,OFFSET('2005'!L$1,Calculations!$L11,0),IF($P13=2006,OFFSET('2006'!L$1,Calculations!$L11,0),IF($P13=2007,OFFSET('2007'!L$1,Calculations!$L11,0),IF($P13=2008,OFFSET('2008'!L$1,Calculations!$L11,0),IF($P13=2009,OFFSET('2009'!L$1,Calculations!$L11,0),IF($P13=2010,OFFSET('2010'!L$1,Calculations!$L11,0),IF($P13=2011,OFFSET('2011'!L$1,Calculations!$L11,0),IF($P13=2012,OFFSET('2012'!L$1,Calculations!$L11,0),IF($P13=2013,OFFSET('2013'!L$1,Calculations!$L11,0),IF($P13=2014,OFFSET('2014'!L$1,Calculations!$L11,0),IF($P13=2015,OFFSET('2015'!L$1,Calculations!$L11,0),IF($P13=2016,OFFSET('2016'!L$1,Calculations!$L11,0),IF($P13=2017,OFFSET('2017'!L$1,Calculations!$L11,0),0))))))))))))))))</f>
        <v>8.6158573862146442E-6</v>
      </c>
      <c r="CR13" s="31">
        <f ca="1">IF($P13=2002,OFFSET('2002'!M$1,Calculations!$L11,0),IF($P13=2003,OFFSET('2003'!M$1,Calculations!$L11,0),IF($P13=2004,OFFSET('2004'!M$1,Calculations!$L11,0),IF($P13=2005,OFFSET('2005'!M$1,Calculations!$L11,0),IF($P13=2006,OFFSET('2006'!M$1,Calculations!$L11,0),IF($P13=2007,OFFSET('2007'!M$1,Calculations!$L11,0),IF($P13=2008,OFFSET('2008'!M$1,Calculations!$L11,0),IF($P13=2009,OFFSET('2009'!M$1,Calculations!$L11,0),IF($P13=2010,OFFSET('2010'!M$1,Calculations!$L11,0),IF($P13=2011,OFFSET('2011'!M$1,Calculations!$L11,0),IF($P13=2012,OFFSET('2012'!M$1,Calculations!$L11,0),IF($P13=2013,OFFSET('2013'!M$1,Calculations!$L11,0),IF($P13=2014,OFFSET('2014'!M$1,Calculations!$L11,0),IF($P13=2015,OFFSET('2015'!M$1,Calculations!$L11,0),IF($P13=2016,OFFSET('2016'!M$1,Calculations!$L11,0),IF($P13=2017,OFFSET('2017'!M$1,Calculations!$L11,0),0))))))))))))))))</f>
        <v>0</v>
      </c>
      <c r="CS13" s="31">
        <f ca="1">IF($P13=2002,OFFSET('2002'!N$1,Calculations!$L11,0),IF($P13=2003,OFFSET('2003'!N$1,Calculations!$L11,0),IF($P13=2004,OFFSET('2004'!N$1,Calculations!$L11,0),IF($P13=2005,OFFSET('2005'!N$1,Calculations!$L11,0),IF($P13=2006,OFFSET('2006'!N$1,Calculations!$L11,0),IF($P13=2007,OFFSET('2007'!N$1,Calculations!$L11,0),IF($P13=2008,OFFSET('2008'!N$1,Calculations!$L11,0),IF($P13=2009,OFFSET('2009'!N$1,Calculations!$L11,0),IF($P13=2010,OFFSET('2010'!N$1,Calculations!$L11,0),IF($P13=2011,OFFSET('2011'!N$1,Calculations!$L11,0),IF($P13=2012,OFFSET('2012'!N$1,Calculations!$L11,0),IF($P13=2013,OFFSET('2013'!N$1,Calculations!$L11,0),IF($P13=2014,OFFSET('2014'!N$1,Calculations!$L11,0),IF($P13=2015,OFFSET('2015'!N$1,Calculations!$L11,0),IF($P13=2016,OFFSET('2016'!N$1,Calculations!$L11,0),IF($P13=2017,OFFSET('2017'!N$1,Calculations!$L11,0),0))))))))))))))))</f>
        <v>2.1056710163815415E-5</v>
      </c>
      <c r="CT13" s="31">
        <f ca="1">IF($P13=2002,OFFSET('2002'!O$1,Calculations!$L11,0),IF($P13=2003,OFFSET('2003'!O$1,Calculations!$L11,0),IF($P13=2004,OFFSET('2004'!O$1,Calculations!$L11,0),IF($P13=2005,OFFSET('2005'!O$1,Calculations!$L11,0),IF($P13=2006,OFFSET('2006'!O$1,Calculations!$L11,0),IF($P13=2007,OFFSET('2007'!O$1,Calculations!$L11,0),IF($P13=2008,OFFSET('2008'!O$1,Calculations!$L11,0),IF($P13=2009,OFFSET('2009'!O$1,Calculations!$L11,0),IF($P13=2010,OFFSET('2010'!O$1,Calculations!$L11,0),IF($P13=2011,OFFSET('2011'!O$1,Calculations!$L11,0),IF($P13=2012,OFFSET('2012'!O$1,Calculations!$L11,0),IF($P13=2013,OFFSET('2013'!O$1,Calculations!$L11,0),IF($P13=2014,OFFSET('2014'!O$1,Calculations!$L11,0),IF($P13=2015,OFFSET('2015'!O$1,Calculations!$L11,0),IF($P13=2016,OFFSET('2016'!O$1,Calculations!$L11,0),IF($P13=2017,OFFSET('2017'!O$1,Calculations!$L11,0),0))))))))))))))))</f>
        <v>1.1483570517870571E-6</v>
      </c>
      <c r="CU13" s="31">
        <f ca="1">IF($P13=2002,OFFSET('2002'!P$1,Calculations!$L11,0),IF($P13=2003,OFFSET('2003'!P$1,Calculations!$L11,0),IF($P13=2004,OFFSET('2004'!P$1,Calculations!$L11,0),IF($P13=2005,OFFSET('2005'!P$1,Calculations!$L11,0),IF($P13=2006,OFFSET('2006'!P$1,Calculations!$L11,0),IF($P13=2007,OFFSET('2007'!P$1,Calculations!$L11,0),IF($P13=2008,OFFSET('2008'!P$1,Calculations!$L11,0),IF($P13=2009,OFFSET('2009'!P$1,Calculations!$L11,0),IF($P13=2010,OFFSET('2010'!P$1,Calculations!$L11,0),IF($P13=2011,OFFSET('2011'!P$1,Calculations!$L11,0),IF($P13=2012,OFFSET('2012'!P$1,Calculations!$L11,0),IF($P13=2013,OFFSET('2013'!P$1,Calculations!$L11,0),IF($P13=2014,OFFSET('2014'!P$1,Calculations!$L11,0),IF($P13=2015,OFFSET('2015'!P$1,Calculations!$L11,0),IF($P13=2016,OFFSET('2016'!P$1,Calculations!$L11,0),IF($P13=2017,OFFSET('2017'!P$1,Calculations!$L11,0),0))))))))))))))))</f>
        <v>1.3747282166463279E-4</v>
      </c>
      <c r="CV13" s="34">
        <f ca="1">IF($P13=2002,OFFSET('2002'!Q$1,Calculations!$L11,0),IF($P13=2003,OFFSET('2003'!Q$1,Calculations!$L11,0),IF($P13=2004,OFFSET('2004'!Q$1,Calculations!$L11,0),IF($P13=2005,OFFSET('2005'!Q$1,Calculations!$L11,0),IF($P13=2006,OFFSET('2006'!Q$1,Calculations!$L11,0),IF($P13=2007,OFFSET('2007'!Q$1,Calculations!$L11,0),IF($P13=2008,OFFSET('2008'!Q$1,Calculations!$L11,0),IF($P13=2009,OFFSET('2009'!Q$1,Calculations!$L11,0),IF($P13=2010,OFFSET('2010'!Q$1,Calculations!$L11,0),IF($P13=2011,OFFSET('2011'!Q$1,Calculations!$L11,0),IF($P13=2012,OFFSET('2012'!Q$1,Calculations!$L11,0),IF($P13=2013,OFFSET('2013'!Q$1,Calculations!$L11,0),IF($P13=2014,OFFSET('2014'!Q$1,Calculations!$L11,0),IF($P13=2015,OFFSET('2015'!Q$1,Calculations!$L11,0),IF($P13=2016,OFFSET('2016'!Q$1,Calculations!$L11,0),IF($P13=2017,OFFSET('2017'!Q$1,Calculations!$L11,0),0))))))))))))))))</f>
        <v>3.5285890491842398E-6</v>
      </c>
      <c r="CW13" s="31">
        <f ca="1">IF($P13=2002,OFFSET('2002'!K$1,Calculations!$M11,0),IF($P13=2003,OFFSET('2003'!K$1,Calculations!$M11,0),IF($P13=2004,OFFSET('2004'!K$1,Calculations!$M11,0),IF($P13=2005,OFFSET('2005'!K$1,Calculations!$M11,0),IF($P13=2006,OFFSET('2006'!K$1,Calculations!$M11,0),IF($P13=2007,OFFSET('2007'!K$1,Calculations!$M11,0),IF($P13=2008,OFFSET('2008'!K$1,Calculations!$M11,0),IF($P13=2009,OFFSET('2009'!K$1,Calculations!$M11,0),IF($P13=2010,OFFSET('2010'!K$1,Calculations!$M11,0),IF($P13=2011,OFFSET('2011'!K$1,Calculations!$M11,0),IF($P13=2012,OFFSET('2012'!K$1,Calculations!$M11,0),IF($P13=2013,OFFSET('2013'!K$1,Calculations!$M11,0),IF($P13=2014,OFFSET('2014'!K$1,Calculations!$M11,0),IF($P13=2015,OFFSET('2015'!K$1,Calculations!$M11,0),IF($P13=2016,OFFSET('2016'!K$1,Calculations!$M11,0),IF($P13=2017,OFFSET('2017'!K$1,Calculations!$M11,0),0))))))))))))))))</f>
        <v>0.40728743887273527</v>
      </c>
      <c r="CX13" s="31">
        <f ca="1">IF($P13=2002,OFFSET('2002'!L$1,Calculations!$M11,0),IF($P13=2003,OFFSET('2003'!L$1,Calculations!$M11,0),IF($P13=2004,OFFSET('2004'!L$1,Calculations!$M11,0),IF($P13=2005,OFFSET('2005'!L$1,Calculations!$M11,0),IF($P13=2006,OFFSET('2006'!L$1,Calculations!$M11,0),IF($P13=2007,OFFSET('2007'!L$1,Calculations!$M11,0),IF($P13=2008,OFFSET('2008'!L$1,Calculations!$M11,0),IF($P13=2009,OFFSET('2009'!L$1,Calculations!$M11,0),IF($P13=2010,OFFSET('2010'!L$1,Calculations!$M11,0),IF($P13=2011,OFFSET('2011'!L$1,Calculations!$M11,0),IF($P13=2012,OFFSET('2012'!L$1,Calculations!$M11,0),IF($P13=2013,OFFSET('2013'!L$1,Calculations!$M11,0),IF($P13=2014,OFFSET('2014'!L$1,Calculations!$M11,0),IF($P13=2015,OFFSET('2015'!L$1,Calculations!$M11,0),IF($P13=2016,OFFSET('2016'!L$1,Calculations!$M11,0),IF($P13=2017,OFFSET('2017'!L$1,Calculations!$M11,0),0))))))))))))))))</f>
        <v>0.20929516020452832</v>
      </c>
      <c r="CY13" s="31">
        <f ca="1">IF($P13=2002,OFFSET('2002'!M$1,Calculations!$M11,0),IF($P13=2003,OFFSET('2003'!M$1,Calculations!$M11,0),IF($P13=2004,OFFSET('2004'!M$1,Calculations!$M11,0),IF($P13=2005,OFFSET('2005'!M$1,Calculations!$M11,0),IF($P13=2006,OFFSET('2006'!M$1,Calculations!$M11,0),IF($P13=2007,OFFSET('2007'!M$1,Calculations!$M11,0),IF($P13=2008,OFFSET('2008'!M$1,Calculations!$M11,0),IF($P13=2009,OFFSET('2009'!M$1,Calculations!$M11,0),IF($P13=2010,OFFSET('2010'!M$1,Calculations!$M11,0),IF($P13=2011,OFFSET('2011'!M$1,Calculations!$M11,0),IF($P13=2012,OFFSET('2012'!M$1,Calculations!$M11,0),IF($P13=2013,OFFSET('2013'!M$1,Calculations!$M11,0),IF($P13=2014,OFFSET('2014'!M$1,Calculations!$M11,0),IF($P13=2015,OFFSET('2015'!M$1,Calculations!$M11,0),IF($P13=2016,OFFSET('2016'!M$1,Calculations!$M11,0),IF($P13=2017,OFFSET('2017'!M$1,Calculations!$M11,0),0))))))))))))))))</f>
        <v>4.578625886414521E-2</v>
      </c>
      <c r="CZ13" s="31">
        <f ca="1">IF($P13=2002,OFFSET('2002'!N$1,Calculations!$M11,0),IF($P13=2003,OFFSET('2003'!N$1,Calculations!$M11,0),IF($P13=2004,OFFSET('2004'!N$1,Calculations!$M11,0),IF($P13=2005,OFFSET('2005'!N$1,Calculations!$M11,0),IF($P13=2006,OFFSET('2006'!N$1,Calculations!$M11,0),IF($P13=2007,OFFSET('2007'!N$1,Calculations!$M11,0),IF($P13=2008,OFFSET('2008'!N$1,Calculations!$M11,0),IF($P13=2009,OFFSET('2009'!N$1,Calculations!$M11,0),IF($P13=2010,OFFSET('2010'!N$1,Calculations!$M11,0),IF($P13=2011,OFFSET('2011'!N$1,Calculations!$M11,0),IF($P13=2012,OFFSET('2012'!N$1,Calculations!$M11,0),IF($P13=2013,OFFSET('2013'!N$1,Calculations!$M11,0),IF($P13=2014,OFFSET('2014'!N$1,Calculations!$M11,0),IF($P13=2015,OFFSET('2015'!N$1,Calculations!$M11,0),IF($P13=2016,OFFSET('2016'!N$1,Calculations!$M11,0),IF($P13=2017,OFFSET('2017'!N$1,Calculations!$M11,0),0))))))))))))))))</f>
        <v>6.1751032670046981E-2</v>
      </c>
      <c r="DA13" s="31">
        <f ca="1">IF($P13=2002,OFFSET('2002'!O$1,Calculations!$M11,0),IF($P13=2003,OFFSET('2003'!O$1,Calculations!$M11,0),IF($P13=2004,OFFSET('2004'!O$1,Calculations!$M11,0),IF($P13=2005,OFFSET('2005'!O$1,Calculations!$M11,0),IF($P13=2006,OFFSET('2006'!O$1,Calculations!$M11,0),IF($P13=2007,OFFSET('2007'!O$1,Calculations!$M11,0),IF($P13=2008,OFFSET('2008'!O$1,Calculations!$M11,0),IF($P13=2009,OFFSET('2009'!O$1,Calculations!$M11,0),IF($P13=2010,OFFSET('2010'!O$1,Calculations!$M11,0),IF($P13=2011,OFFSET('2011'!O$1,Calculations!$M11,0),IF($P13=2012,OFFSET('2012'!O$1,Calculations!$M11,0),IF($P13=2013,OFFSET('2013'!O$1,Calculations!$M11,0),IF($P13=2014,OFFSET('2014'!O$1,Calculations!$M11,0),IF($P13=2015,OFFSET('2015'!O$1,Calculations!$M11,0),IF($P13=2016,OFFSET('2016'!O$1,Calculations!$M11,0),IF($P13=2017,OFFSET('2017'!O$1,Calculations!$M11,0),0))))))))))))))))</f>
        <v>0.27508605286148646</v>
      </c>
      <c r="DB13" s="31">
        <f ca="1">IF($P13=2002,OFFSET('2002'!P$1,Calculations!$M11,0),IF($P13=2003,OFFSET('2003'!P$1,Calculations!$M11,0),IF($P13=2004,OFFSET('2004'!P$1,Calculations!$M11,0),IF($P13=2005,OFFSET('2005'!P$1,Calculations!$M11,0),IF($P13=2006,OFFSET('2006'!P$1,Calculations!$M11,0),IF($P13=2007,OFFSET('2007'!P$1,Calculations!$M11,0),IF($P13=2008,OFFSET('2008'!P$1,Calculations!$M11,0),IF($P13=2009,OFFSET('2009'!P$1,Calculations!$M11,0),IF($P13=2010,OFFSET('2010'!P$1,Calculations!$M11,0),IF($P13=2011,OFFSET('2011'!P$1,Calculations!$M11,0),IF($P13=2012,OFFSET('2012'!P$1,Calculations!$M11,0),IF($P13=2013,OFFSET('2013'!P$1,Calculations!$M11,0),IF($P13=2014,OFFSET('2014'!P$1,Calculations!$M11,0),IF($P13=2015,OFFSET('2015'!P$1,Calculations!$M11,0),IF($P13=2016,OFFSET('2016'!P$1,Calculations!$M11,0),IF($P13=2017,OFFSET('2017'!P$1,Calculations!$M11,0),0))))))))))))))))</f>
        <v>7.9405652705773623E-4</v>
      </c>
      <c r="DC13" s="34">
        <f ca="1">IF($P13=2002,OFFSET('2002'!Q$1,Calculations!$M11,0),IF($P13=2003,OFFSET('2003'!Q$1,Calculations!$M11,0),IF($P13=2004,OFFSET('2004'!Q$1,Calculations!$M11,0),IF($P13=2005,OFFSET('2005'!Q$1,Calculations!$M11,0),IF($P13=2006,OFFSET('2006'!Q$1,Calculations!$M11,0),IF($P13=2007,OFFSET('2007'!Q$1,Calculations!$M11,0),IF($P13=2008,OFFSET('2008'!Q$1,Calculations!$M11,0),IF($P13=2009,OFFSET('2009'!Q$1,Calculations!$M11,0),IF($P13=2010,OFFSET('2010'!Q$1,Calculations!$M11,0),IF($P13=2011,OFFSET('2011'!Q$1,Calculations!$M11,0),IF($P13=2012,OFFSET('2012'!Q$1,Calculations!$M11,0),IF($P13=2013,OFFSET('2013'!Q$1,Calculations!$M11,0),IF($P13=2014,OFFSET('2014'!Q$1,Calculations!$M11,0),IF($P13=2015,OFFSET('2015'!Q$1,Calculations!$M11,0),IF($P13=2016,OFFSET('2016'!Q$1,Calculations!$M11,0),IF($P13=2017,OFFSET('2017'!Q$1,Calculations!$M11,0),0))))))))))))))))</f>
        <v>1</v>
      </c>
      <c r="DD13" s="14">
        <v>7.858223186690351E-2</v>
      </c>
      <c r="DE13" s="14">
        <v>0.12062503042398871</v>
      </c>
      <c r="DF13" s="14">
        <v>7.3258751353301968E-2</v>
      </c>
      <c r="DG13" s="14">
        <v>5.8134034165571627E-2</v>
      </c>
      <c r="DH13" s="14">
        <v>6.4426433177542361E-2</v>
      </c>
      <c r="DI13" s="14">
        <v>0.34196286472148546</v>
      </c>
      <c r="DJ13" s="14">
        <v>0.17420308211948499</v>
      </c>
      <c r="DK13" s="14">
        <v>9.0109079753986882E-2</v>
      </c>
      <c r="DL13" s="14">
        <v>0.17283400208054681</v>
      </c>
      <c r="DM13" s="14">
        <v>0.22615365582085861</v>
      </c>
      <c r="DN13" s="14">
        <v>7.9528718703976556E-2</v>
      </c>
      <c r="DO13" s="51">
        <v>0.11285520974289565</v>
      </c>
      <c r="DP13" s="75"/>
      <c r="DQ13" s="154">
        <f t="shared" ca="1" si="33"/>
        <v>0.11162179353518438</v>
      </c>
      <c r="DR13" s="154">
        <f t="shared" ca="1" si="34"/>
        <v>0.11078994488834948</v>
      </c>
      <c r="DS13" s="154">
        <f t="shared" ca="1" si="35"/>
        <v>0.11972155490403685</v>
      </c>
      <c r="DT13" s="154">
        <f t="shared" ca="1" si="36"/>
        <v>0.12239032901122841</v>
      </c>
      <c r="DU13" s="154">
        <f t="shared" ca="1" si="37"/>
        <v>0.11184815624493971</v>
      </c>
      <c r="DV13" s="154">
        <f t="shared" ca="1" si="38"/>
        <v>0.12569523190154958</v>
      </c>
      <c r="DW13" s="154">
        <f t="shared" ca="1" si="39"/>
        <v>0.11255781338488888</v>
      </c>
      <c r="DX13" s="48">
        <f t="shared" ca="1" si="40"/>
        <v>-2.9739635800676845E-4</v>
      </c>
      <c r="DY13" s="36">
        <f t="shared" ca="1" si="41"/>
        <v>-9.3601984970449748E-4</v>
      </c>
      <c r="DZ13" s="36">
        <f t="shared" ca="1" si="42"/>
        <v>-1.7678684965393987E-3</v>
      </c>
      <c r="EA13" s="36">
        <f t="shared" ca="1" si="43"/>
        <v>7.1637415191479759E-3</v>
      </c>
      <c r="EB13" s="36">
        <f t="shared" ca="1" si="44"/>
        <v>9.8325156263395358E-3</v>
      </c>
      <c r="EC13" s="36">
        <f t="shared" ca="1" si="45"/>
        <v>-7.0965713994916579E-4</v>
      </c>
      <c r="ED13" s="33">
        <f t="shared" ca="1" si="46"/>
        <v>1.3137418516660698E-2</v>
      </c>
      <c r="EE13" s="37">
        <f t="shared" ca="1" si="1"/>
        <v>0</v>
      </c>
      <c r="EF13" s="27">
        <f t="shared" ca="1" si="2"/>
        <v>1.1116217935351844</v>
      </c>
      <c r="EG13" s="27">
        <f t="shared" ca="1" si="3"/>
        <v>1.1107899448883494</v>
      </c>
      <c r="EH13" s="27">
        <f t="shared" ca="1" si="4"/>
        <v>1.1197215549040369</v>
      </c>
      <c r="EI13" s="27">
        <f t="shared" ca="1" si="5"/>
        <v>1.1223903290112285</v>
      </c>
      <c r="EJ13" s="27">
        <f t="shared" ca="1" si="6"/>
        <v>1.1118481562449398</v>
      </c>
      <c r="EK13" s="27">
        <f t="shared" ca="1" si="7"/>
        <v>1.1256952319015496</v>
      </c>
      <c r="EL13" s="27">
        <f t="shared" ca="1" si="8"/>
        <v>1.1125578133848888</v>
      </c>
      <c r="EM13" s="44">
        <f t="shared" si="9"/>
        <v>1.1128552097428956</v>
      </c>
      <c r="EN13" s="38">
        <f t="shared" ca="1" si="10"/>
        <v>134.43156215315989</v>
      </c>
      <c r="EO13" s="38">
        <f t="shared" ca="1" si="11"/>
        <v>139.40936179879242</v>
      </c>
      <c r="EP13" s="38">
        <f t="shared" ca="1" si="12"/>
        <v>140.76944366181263</v>
      </c>
      <c r="EQ13" s="38">
        <f t="shared" ca="1" si="13"/>
        <v>142.69839567045844</v>
      </c>
      <c r="ER13" s="38">
        <f t="shared" ca="1" si="14"/>
        <v>137.17145404637145</v>
      </c>
      <c r="ES13" s="38">
        <f t="shared" ca="1" si="15"/>
        <v>131.18519184831777</v>
      </c>
      <c r="ET13" s="57">
        <f t="shared" ca="1" si="16"/>
        <v>136.77357415382951</v>
      </c>
      <c r="EU13" s="39">
        <f t="shared" si="17"/>
        <v>136.69076705725922</v>
      </c>
      <c r="EV13" s="45">
        <f t="shared" ca="1" si="47"/>
        <v>8.280709657029206E-2</v>
      </c>
      <c r="EW13" s="60">
        <f t="shared" si="48"/>
        <v>1.0785822318669036</v>
      </c>
      <c r="EX13" s="60">
        <f t="shared" si="49"/>
        <v>1.1206250304239886</v>
      </c>
      <c r="EY13" s="60">
        <f t="shared" si="50"/>
        <v>1.0732587513533021</v>
      </c>
      <c r="EZ13" s="60">
        <f t="shared" si="51"/>
        <v>1.0581340341655716</v>
      </c>
      <c r="FA13" s="60">
        <f t="shared" si="52"/>
        <v>1.0644264331775424</v>
      </c>
      <c r="FB13" s="60">
        <f t="shared" si="53"/>
        <v>1.3419628647214854</v>
      </c>
      <c r="FC13" s="60">
        <f t="shared" si="54"/>
        <v>1.1742030821194849</v>
      </c>
      <c r="FD13" s="60">
        <f t="shared" si="55"/>
        <v>1.090109079753987</v>
      </c>
      <c r="FE13" s="60">
        <f t="shared" si="56"/>
        <v>1.1728340020805468</v>
      </c>
      <c r="FF13" s="60">
        <f t="shared" si="57"/>
        <v>1.2261536558208586</v>
      </c>
      <c r="FG13" s="44">
        <f t="shared" si="58"/>
        <v>1.0795287187039766</v>
      </c>
      <c r="FH13" s="38">
        <f t="shared" si="19"/>
        <v>130.57877557519308</v>
      </c>
      <c r="FI13" s="38">
        <f t="shared" si="20"/>
        <v>138.75595202218071</v>
      </c>
      <c r="FJ13" s="38">
        <f t="shared" si="21"/>
        <v>136.90873518241457</v>
      </c>
      <c r="FK13" s="38">
        <f t="shared" si="22"/>
        <v>164.12033262677321</v>
      </c>
      <c r="FL13" s="38">
        <f t="shared" si="23"/>
        <v>123.41038480005491</v>
      </c>
      <c r="FM13" s="38">
        <f t="shared" si="24"/>
        <v>141.87324733595062</v>
      </c>
      <c r="FN13" s="38">
        <f t="shared" si="25"/>
        <v>136.95951935388553</v>
      </c>
      <c r="FO13" s="38">
        <f t="shared" si="26"/>
        <v>153.0156983555344</v>
      </c>
      <c r="FP13" s="38">
        <f t="shared" si="27"/>
        <v>174.52454666076952</v>
      </c>
      <c r="FQ13" s="38">
        <f t="shared" si="28"/>
        <v>147.73794439889693</v>
      </c>
      <c r="FR13" s="59">
        <f t="shared" si="29"/>
        <v>134.1168191414497</v>
      </c>
      <c r="FS13" s="2">
        <f t="shared" ca="1" si="59"/>
        <v>-8.4167654630945576E-4</v>
      </c>
      <c r="FT13" s="2">
        <f t="shared" ca="1" si="60"/>
        <v>-1.5902765211031776E-3</v>
      </c>
      <c r="FU13" s="2">
        <f t="shared" ca="1" si="61"/>
        <v>6.4183419096127837E-3</v>
      </c>
      <c r="FV13" s="2">
        <f t="shared" ca="1" si="62"/>
        <v>8.7989326256360176E-3</v>
      </c>
      <c r="FW13" s="2">
        <f t="shared" ca="1" si="63"/>
        <v>-6.3806443042749154E-4</v>
      </c>
      <c r="FX13" s="19">
        <f t="shared" ca="1" si="64"/>
        <v>1.1739127899891252E-2</v>
      </c>
      <c r="FY13" s="13">
        <f t="shared" ca="1" si="65"/>
        <v>0</v>
      </c>
      <c r="FZ13" s="2">
        <f t="shared" ca="1" si="66"/>
        <v>0.1058200242492469</v>
      </c>
      <c r="GA13" s="2">
        <f t="shared" ca="1" si="67"/>
        <v>0.10507142427445322</v>
      </c>
      <c r="GB13" s="2">
        <f t="shared" ca="1" si="68"/>
        <v>0.11308004270516908</v>
      </c>
      <c r="GC13" s="2">
        <f t="shared" ca="1" si="69"/>
        <v>0.11546063342119248</v>
      </c>
      <c r="GD13" s="2">
        <f t="shared" ca="1" si="70"/>
        <v>0.10602363636512895</v>
      </c>
      <c r="GE13" s="2">
        <f t="shared" ca="1" si="71"/>
        <v>0.11840082869544773</v>
      </c>
      <c r="GF13" s="2">
        <f t="shared" ca="1" si="72"/>
        <v>0.1066617007955564</v>
      </c>
      <c r="GG13" s="13">
        <f t="shared" si="73"/>
        <v>0.10692897375269875</v>
      </c>
      <c r="GH13" s="2">
        <f t="shared" si="74"/>
        <v>7.5647430455897655E-2</v>
      </c>
      <c r="GI13" s="2">
        <f t="shared" si="75"/>
        <v>0.11388659252638529</v>
      </c>
      <c r="GJ13" s="2">
        <f t="shared" si="76"/>
        <v>7.0699582157121979E-2</v>
      </c>
      <c r="GK13" s="2">
        <f t="shared" si="77"/>
        <v>5.6507011768941795E-2</v>
      </c>
      <c r="GL13" s="2">
        <f t="shared" si="78"/>
        <v>6.2436093688973807E-2</v>
      </c>
      <c r="GM13" s="2">
        <f t="shared" si="79"/>
        <v>0.29413336657309641</v>
      </c>
      <c r="GN13" s="2">
        <f t="shared" si="80"/>
        <v>0.16058968951206007</v>
      </c>
      <c r="GO13" s="2">
        <f t="shared" si="81"/>
        <v>8.6277764402862195E-2</v>
      </c>
      <c r="GP13" s="2">
        <f t="shared" si="82"/>
        <v>0.15942304395418785</v>
      </c>
      <c r="GQ13" s="2">
        <f t="shared" si="83"/>
        <v>0.20388216067286408</v>
      </c>
      <c r="GR13" s="2">
        <f t="shared" si="84"/>
        <v>7.6524574327955508E-2</v>
      </c>
    </row>
    <row r="14" spans="1:200" s="2" customFormat="1">
      <c r="A14" s="69">
        <v>1</v>
      </c>
      <c r="B14" s="69">
        <v>2</v>
      </c>
      <c r="C14" s="69">
        <v>3</v>
      </c>
      <c r="D14" s="69">
        <v>4</v>
      </c>
      <c r="E14" s="69">
        <v>5</v>
      </c>
      <c r="F14" s="69">
        <v>6</v>
      </c>
      <c r="G14" s="69">
        <v>7</v>
      </c>
      <c r="H14" s="69">
        <v>8</v>
      </c>
      <c r="I14" s="69">
        <v>9</v>
      </c>
      <c r="J14" s="69">
        <v>10</v>
      </c>
      <c r="K14" s="69">
        <v>11</v>
      </c>
      <c r="L14" s="69">
        <v>12</v>
      </c>
      <c r="M14" s="69">
        <v>13</v>
      </c>
      <c r="N14"/>
      <c r="O14" s="15">
        <v>37926</v>
      </c>
      <c r="P14" s="21">
        <v>2003</v>
      </c>
      <c r="Q14" s="19">
        <f ca="1">IF($P14=2002,OFFSET('2002'!K$1,Calculations!$A12,0),IF($P14=2003,OFFSET('2003'!K$1,Calculations!$A12,0),IF($P14=2004,OFFSET('2004'!K$1,Calculations!$A12,0),IF($P14=2005,OFFSET('2005'!K$1,Calculations!$A12,0),IF($P14=2006,OFFSET('2006'!K$1,Calculations!$A12,0),IF($P14=2007,OFFSET('2007'!K$1,Calculations!$A12,0),IF($P14=2008,OFFSET('2008'!K$1,Calculations!$A12,0),IF($P14=2009,OFFSET('2009'!K$1,Calculations!$A12,0),IF($P14=2010,OFFSET('2010'!K$1,Calculations!$A12,0),IF($P14=2011,OFFSET('2011'!K$1,Calculations!$A12,0),IF($P14=2012,OFFSET('2012'!K$1,Calculations!$A12,0),IF($P14=2013,OFFSET('2013'!K$1,Calculations!$A12,0),IF($P14=2014,OFFSET('2014'!K$1,Calculations!$A12,0),IF($P14=2015,OFFSET('2015'!K$1,Calculations!$A12,0),IF($P14=2016,OFFSET('2016'!K$1,Calculations!$A12,0),IF($P14=2017,OFFSET('2017'!K$1,Calculations!$A12,0),0))))))))))))))))</f>
        <v>0.6537817275496941</v>
      </c>
      <c r="R14" s="19">
        <f ca="1">IF($P14=2002,OFFSET('2002'!L$1,Calculations!$A12,0),IF($P14=2003,OFFSET('2003'!L$1,Calculations!$A12,0),IF($P14=2004,OFFSET('2004'!L$1,Calculations!$A12,0),IF($P14=2005,OFFSET('2005'!L$1,Calculations!$A12,0),IF($P14=2006,OFFSET('2006'!L$1,Calculations!$A12,0),IF($P14=2007,OFFSET('2007'!L$1,Calculations!$A12,0),IF($P14=2008,OFFSET('2008'!L$1,Calculations!$A12,0),IF($P14=2009,OFFSET('2009'!L$1,Calculations!$A12,0),IF($P14=2010,OFFSET('2010'!L$1,Calculations!$A12,0),IF($P14=2011,OFFSET('2011'!L$1,Calculations!$A12,0),IF($P14=2012,OFFSET('2012'!L$1,Calculations!$A12,0),IF($P14=2013,OFFSET('2013'!L$1,Calculations!$A12,0),IF($P14=2014,OFFSET('2014'!L$1,Calculations!$A12,0),IF($P14=2015,OFFSET('2015'!L$1,Calculations!$A12,0),IF($P14=2016,OFFSET('2016'!L$1,Calculations!$A12,0),IF($P14=2017,OFFSET('2017'!L$1,Calculations!$A12,0),0))))))))))))))))</f>
        <v>0.20595052751254894</v>
      </c>
      <c r="S14" s="19">
        <f ca="1">IF($P14=2002,OFFSET('2002'!M$1,Calculations!$A12,0),IF($P14=2003,OFFSET('2003'!M$1,Calculations!$A12,0),IF($P14=2004,OFFSET('2004'!M$1,Calculations!$A12,0),IF($P14=2005,OFFSET('2005'!M$1,Calculations!$A12,0),IF($P14=2006,OFFSET('2006'!M$1,Calculations!$A12,0),IF($P14=2007,OFFSET('2007'!M$1,Calculations!$A12,0),IF($P14=2008,OFFSET('2008'!M$1,Calculations!$A12,0),IF($P14=2009,OFFSET('2009'!M$1,Calculations!$A12,0),IF($P14=2010,OFFSET('2010'!M$1,Calculations!$A12,0),IF($P14=2011,OFFSET('2011'!M$1,Calculations!$A12,0),IF($P14=2012,OFFSET('2012'!M$1,Calculations!$A12,0),IF($P14=2013,OFFSET('2013'!M$1,Calculations!$A12,0),IF($P14=2014,OFFSET('2014'!M$1,Calculations!$A12,0),IF($P14=2015,OFFSET('2015'!M$1,Calculations!$A12,0),IF($P14=2016,OFFSET('2016'!M$1,Calculations!$A12,0),IF($P14=2017,OFFSET('2017'!M$1,Calculations!$A12,0),0))))))))))))))))</f>
        <v>0.30174218860789914</v>
      </c>
      <c r="T14" s="19">
        <f ca="1">IF($P14=2002,OFFSET('2002'!N$1,Calculations!$A12,0),IF($P14=2003,OFFSET('2003'!N$1,Calculations!$A12,0),IF($P14=2004,OFFSET('2004'!N$1,Calculations!$A12,0),IF($P14=2005,OFFSET('2005'!N$1,Calculations!$A12,0),IF($P14=2006,OFFSET('2006'!N$1,Calculations!$A12,0),IF($P14=2007,OFFSET('2007'!N$1,Calculations!$A12,0),IF($P14=2008,OFFSET('2008'!N$1,Calculations!$A12,0),IF($P14=2009,OFFSET('2009'!N$1,Calculations!$A12,0),IF($P14=2010,OFFSET('2010'!N$1,Calculations!$A12,0),IF($P14=2011,OFFSET('2011'!N$1,Calculations!$A12,0),IF($P14=2012,OFFSET('2012'!N$1,Calculations!$A12,0),IF($P14=2013,OFFSET('2013'!N$1,Calculations!$A12,0),IF($P14=2014,OFFSET('2014'!N$1,Calculations!$A12,0),IF($P14=2015,OFFSET('2015'!N$1,Calculations!$A12,0),IF($P14=2016,OFFSET('2016'!N$1,Calculations!$A12,0),IF($P14=2017,OFFSET('2017'!N$1,Calculations!$A12,0),0))))))))))))))))</f>
        <v>0.1956410440061703</v>
      </c>
      <c r="U14" s="19">
        <f ca="1">IF($P14=2002,OFFSET('2002'!O$1,Calculations!$A12,0),IF($P14=2003,OFFSET('2003'!O$1,Calculations!$A12,0),IF($P14=2004,OFFSET('2004'!O$1,Calculations!$A12,0),IF($P14=2005,OFFSET('2005'!O$1,Calculations!$A12,0),IF($P14=2006,OFFSET('2006'!O$1,Calculations!$A12,0),IF($P14=2007,OFFSET('2007'!O$1,Calculations!$A12,0),IF($P14=2008,OFFSET('2008'!O$1,Calculations!$A12,0),IF($P14=2009,OFFSET('2009'!O$1,Calculations!$A12,0),IF($P14=2010,OFFSET('2010'!O$1,Calculations!$A12,0),IF($P14=2011,OFFSET('2011'!O$1,Calculations!$A12,0),IF($P14=2012,OFFSET('2012'!O$1,Calculations!$A12,0),IF($P14=2013,OFFSET('2013'!O$1,Calculations!$A12,0),IF($P14=2014,OFFSET('2014'!O$1,Calculations!$A12,0),IF($P14=2015,OFFSET('2015'!O$1,Calculations!$A12,0),IF($P14=2016,OFFSET('2016'!O$1,Calculations!$A12,0),IF($P14=2017,OFFSET('2017'!O$1,Calculations!$A12,0),0))))))))))))))))</f>
        <v>0.43744375290233845</v>
      </c>
      <c r="V14" s="19">
        <f ca="1">IF($P14=2002,OFFSET('2002'!P$1,Calculations!$A12,0),IF($P14=2003,OFFSET('2003'!P$1,Calculations!$A12,0),IF($P14=2004,OFFSET('2004'!P$1,Calculations!$A12,0),IF($P14=2005,OFFSET('2005'!P$1,Calculations!$A12,0),IF($P14=2006,OFFSET('2006'!P$1,Calculations!$A12,0),IF($P14=2007,OFFSET('2007'!P$1,Calculations!$A12,0),IF($P14=2008,OFFSET('2008'!P$1,Calculations!$A12,0),IF($P14=2009,OFFSET('2009'!P$1,Calculations!$A12,0),IF($P14=2010,OFFSET('2010'!P$1,Calculations!$A12,0),IF($P14=2011,OFFSET('2011'!P$1,Calculations!$A12,0),IF($P14=2012,OFFSET('2012'!P$1,Calculations!$A12,0),IF($P14=2013,OFFSET('2013'!P$1,Calculations!$A12,0),IF($P14=2014,OFFSET('2014'!P$1,Calculations!$A12,0),IF($P14=2015,OFFSET('2015'!P$1,Calculations!$A12,0),IF($P14=2016,OFFSET('2016'!P$1,Calculations!$A12,0),IF($P14=2017,OFFSET('2017'!P$1,Calculations!$A12,0),0))))))))))))))))</f>
        <v>0.17155398759064913</v>
      </c>
      <c r="W14" s="13">
        <f ca="1">IF($P14=2002,OFFSET('2002'!Q$1,Calculations!$A12,0),IF($P14=2003,OFFSET('2003'!Q$1,Calculations!$A12,0),IF($P14=2004,OFFSET('2004'!Q$1,Calculations!$A12,0),IF($P14=2005,OFFSET('2005'!Q$1,Calculations!$A12,0),IF($P14=2006,OFFSET('2006'!Q$1,Calculations!$A12,0),IF($P14=2007,OFFSET('2007'!Q$1,Calculations!$A12,0),IF($P14=2008,OFFSET('2008'!Q$1,Calculations!$A12,0),IF($P14=2009,OFFSET('2009'!Q$1,Calculations!$A12,0),IF($P14=2010,OFFSET('2010'!Q$1,Calculations!$A12,0),IF($P14=2011,OFFSET('2011'!Q$1,Calculations!$A12,0),IF($P14=2012,OFFSET('2012'!Q$1,Calculations!$A12,0),IF($P14=2013,OFFSET('2013'!Q$1,Calculations!$A12,0),IF($P14=2014,OFFSET('2014'!Q$1,Calculations!$A12,0),IF($P14=2015,OFFSET('2015'!Q$1,Calculations!$A12,0),IF($P14=2016,OFFSET('2016'!Q$1,Calculations!$A12,0),IF($P14=2017,OFFSET('2017'!Q$1,Calculations!$A12,0),0))))))))))))))))</f>
        <v>0.45645933886392043</v>
      </c>
      <c r="X14" s="31">
        <f ca="1">IF($P14=2002,OFFSET('2002'!K$1,Calculations!$B12,0),IF($P14=2003,OFFSET('2003'!K$1,Calculations!$B12,0),IF($P14=2004,OFFSET('2004'!K$1,Calculations!$B12,0),IF($P14=2005,OFFSET('2005'!K$1,Calculations!$B12,0),IF($P14=2006,OFFSET('2006'!K$1,Calculations!$B12,0),IF($P14=2007,OFFSET('2007'!K$1,Calculations!$B12,0),IF($P14=2008,OFFSET('2008'!K$1,Calculations!$B12,0),IF($P14=2009,OFFSET('2009'!K$1,Calculations!$B12,0),IF($P14=2010,OFFSET('2010'!K$1,Calculations!$B12,0),IF($P14=2011,OFFSET('2011'!K$1,Calculations!$B12,0),IF($P14=2012,OFFSET('2012'!K$1,Calculations!$B12,0),IF($P14=2013,OFFSET('2013'!K$1,Calculations!$B12,0),IF($P14=2014,OFFSET('2014'!K$1,Calculations!$B12,0),IF($P14=2015,OFFSET('2015'!K$1,Calculations!$B12,0),IF($P14=2016,OFFSET('2016'!K$1,Calculations!$B12,0),IF($P14=2017,OFFSET('2017'!K$1,Calculations!$B12,0),0))))))))))))))))</f>
        <v>8.5286568059145113E-3</v>
      </c>
      <c r="Y14" s="31">
        <f ca="1">IF($P14=2002,OFFSET('2002'!L$1,Calculations!$B12,0),IF($P14=2003,OFFSET('2003'!L$1,Calculations!$B12,0),IF($P14=2004,OFFSET('2004'!L$1,Calculations!$B12,0),IF($P14=2005,OFFSET('2005'!L$1,Calculations!$B12,0),IF($P14=2006,OFFSET('2006'!L$1,Calculations!$B12,0),IF($P14=2007,OFFSET('2007'!L$1,Calculations!$B12,0),IF($P14=2008,OFFSET('2008'!L$1,Calculations!$B12,0),IF($P14=2009,OFFSET('2009'!L$1,Calculations!$B12,0),IF($P14=2010,OFFSET('2010'!L$1,Calculations!$B12,0),IF($P14=2011,OFFSET('2011'!L$1,Calculations!$B12,0),IF($P14=2012,OFFSET('2012'!L$1,Calculations!$B12,0),IF($P14=2013,OFFSET('2013'!L$1,Calculations!$B12,0),IF($P14=2014,OFFSET('2014'!L$1,Calculations!$B12,0),IF($P14=2015,OFFSET('2015'!L$1,Calculations!$B12,0),IF($P14=2016,OFFSET('2016'!L$1,Calculations!$B12,0),IF($P14=2017,OFFSET('2017'!L$1,Calculations!$B12,0),0))))))))))))))))</f>
        <v>8.0454289798383802E-2</v>
      </c>
      <c r="Z14" s="31">
        <f ca="1">IF($P14=2002,OFFSET('2002'!M$1,Calculations!$B12,0),IF($P14=2003,OFFSET('2003'!M$1,Calculations!$B12,0),IF($P14=2004,OFFSET('2004'!M$1,Calculations!$B12,0),IF($P14=2005,OFFSET('2005'!M$1,Calculations!$B12,0),IF($P14=2006,OFFSET('2006'!M$1,Calculations!$B12,0),IF($P14=2007,OFFSET('2007'!M$1,Calculations!$B12,0),IF($P14=2008,OFFSET('2008'!M$1,Calculations!$B12,0),IF($P14=2009,OFFSET('2009'!M$1,Calculations!$B12,0),IF($P14=2010,OFFSET('2010'!M$1,Calculations!$B12,0),IF($P14=2011,OFFSET('2011'!M$1,Calculations!$B12,0),IF($P14=2012,OFFSET('2012'!M$1,Calculations!$B12,0),IF($P14=2013,OFFSET('2013'!M$1,Calculations!$B12,0),IF($P14=2014,OFFSET('2014'!M$1,Calculations!$B12,0),IF($P14=2015,OFFSET('2015'!M$1,Calculations!$B12,0),IF($P14=2016,OFFSET('2016'!M$1,Calculations!$B12,0),IF($P14=2017,OFFSET('2017'!M$1,Calculations!$B12,0),0))))))))))))))))</f>
        <v>6.2564824994551307E-2</v>
      </c>
      <c r="AA14" s="31">
        <f ca="1">IF($P14=2002,OFFSET('2002'!N$1,Calculations!$B12,0),IF($P14=2003,OFFSET('2003'!N$1,Calculations!$B12,0),IF($P14=2004,OFFSET('2004'!N$1,Calculations!$B12,0),IF($P14=2005,OFFSET('2005'!N$1,Calculations!$B12,0),IF($P14=2006,OFFSET('2006'!N$1,Calculations!$B12,0),IF($P14=2007,OFFSET('2007'!N$1,Calculations!$B12,0),IF($P14=2008,OFFSET('2008'!N$1,Calculations!$B12,0),IF($P14=2009,OFFSET('2009'!N$1,Calculations!$B12,0),IF($P14=2010,OFFSET('2010'!N$1,Calculations!$B12,0),IF($P14=2011,OFFSET('2011'!N$1,Calculations!$B12,0),IF($P14=2012,OFFSET('2012'!N$1,Calculations!$B12,0),IF($P14=2013,OFFSET('2013'!N$1,Calculations!$B12,0),IF($P14=2014,OFFSET('2014'!N$1,Calculations!$B12,0),IF($P14=2015,OFFSET('2015'!N$1,Calculations!$B12,0),IF($P14=2016,OFFSET('2016'!N$1,Calculations!$B12,0),IF($P14=2017,OFFSET('2017'!N$1,Calculations!$B12,0),0))))))))))))))))</f>
        <v>3.7161125886634547E-2</v>
      </c>
      <c r="AB14" s="31">
        <f ca="1">IF($P14=2002,OFFSET('2002'!O$1,Calculations!$B12,0),IF($P14=2003,OFFSET('2003'!O$1,Calculations!$B12,0),IF($P14=2004,OFFSET('2004'!O$1,Calculations!$B12,0),IF($P14=2005,OFFSET('2005'!O$1,Calculations!$B12,0),IF($P14=2006,OFFSET('2006'!O$1,Calculations!$B12,0),IF($P14=2007,OFFSET('2007'!O$1,Calculations!$B12,0),IF($P14=2008,OFFSET('2008'!O$1,Calculations!$B12,0),IF($P14=2009,OFFSET('2009'!O$1,Calculations!$B12,0),IF($P14=2010,OFFSET('2010'!O$1,Calculations!$B12,0),IF($P14=2011,OFFSET('2011'!O$1,Calculations!$B12,0),IF($P14=2012,OFFSET('2012'!O$1,Calculations!$B12,0),IF($P14=2013,OFFSET('2013'!O$1,Calculations!$B12,0),IF($P14=2014,OFFSET('2014'!O$1,Calculations!$B12,0),IF($P14=2015,OFFSET('2015'!O$1,Calculations!$B12,0),IF($P14=2016,OFFSET('2016'!O$1,Calculations!$B12,0),IF($P14=2017,OFFSET('2017'!O$1,Calculations!$B12,0),0))))))))))))))))</f>
        <v>6.3887858827145386E-2</v>
      </c>
      <c r="AC14" s="31">
        <f ca="1">IF($P14=2002,OFFSET('2002'!P$1,Calculations!$B12,0),IF($P14=2003,OFFSET('2003'!P$1,Calculations!$B12,0),IF($P14=2004,OFFSET('2004'!P$1,Calculations!$B12,0),IF($P14=2005,OFFSET('2005'!P$1,Calculations!$B12,0),IF($P14=2006,OFFSET('2006'!P$1,Calculations!$B12,0),IF($P14=2007,OFFSET('2007'!P$1,Calculations!$B12,0),IF($P14=2008,OFFSET('2008'!P$1,Calculations!$B12,0),IF($P14=2009,OFFSET('2009'!P$1,Calculations!$B12,0),IF($P14=2010,OFFSET('2010'!P$1,Calculations!$B12,0),IF($P14=2011,OFFSET('2011'!P$1,Calculations!$B12,0),IF($P14=2012,OFFSET('2012'!P$1,Calculations!$B12,0),IF($P14=2013,OFFSET('2013'!P$1,Calculations!$B12,0),IF($P14=2014,OFFSET('2014'!P$1,Calculations!$B12,0),IF($P14=2015,OFFSET('2015'!P$1,Calculations!$B12,0),IF($P14=2016,OFFSET('2016'!P$1,Calculations!$B12,0),IF($P14=2017,OFFSET('2017'!P$1,Calculations!$B12,0),0))))))))))))))))</f>
        <v>4.5641582606140499E-2</v>
      </c>
      <c r="AD14" s="34">
        <f ca="1">IF($P14=2002,OFFSET('2002'!Q$1,Calculations!$B12,0),IF($P14=2003,OFFSET('2003'!Q$1,Calculations!$B12,0),IF($P14=2004,OFFSET('2004'!Q$1,Calculations!$B12,0),IF($P14=2005,OFFSET('2005'!Q$1,Calculations!$B12,0),IF($P14=2006,OFFSET('2006'!Q$1,Calculations!$B12,0),IF($P14=2007,OFFSET('2007'!Q$1,Calculations!$B12,0),IF($P14=2008,OFFSET('2008'!Q$1,Calculations!$B12,0),IF($P14=2009,OFFSET('2009'!Q$1,Calculations!$B12,0),IF($P14=2010,OFFSET('2010'!Q$1,Calculations!$B12,0),IF($P14=2011,OFFSET('2011'!Q$1,Calculations!$B12,0),IF($P14=2012,OFFSET('2012'!Q$1,Calculations!$B12,0),IF($P14=2013,OFFSET('2013'!Q$1,Calculations!$B12,0),IF($P14=2014,OFFSET('2014'!Q$1,Calculations!$B12,0),IF($P14=2015,OFFSET('2015'!Q$1,Calculations!$B12,0),IF($P14=2016,OFFSET('2016'!Q$1,Calculations!$B12,0),IF($P14=2017,OFFSET('2017'!Q$1,Calculations!$B12,0),0))))))))))))))))</f>
        <v>4.3008740363766444E-2</v>
      </c>
      <c r="AE14" s="31">
        <f ca="1">IF($P14=2002,OFFSET('2002'!K$1,Calculations!$C12,0),IF($P14=2003,OFFSET('2003'!K$1,Calculations!$C12,0),IF($P14=2004,OFFSET('2004'!K$1,Calculations!$C12,0),IF($P14=2005,OFFSET('2005'!K$1,Calculations!$C12,0),IF($P14=2006,OFFSET('2006'!K$1,Calculations!$C12,0),IF($P14=2007,OFFSET('2007'!K$1,Calculations!$C12,0),IF($P14=2008,OFFSET('2008'!K$1,Calculations!$C12,0),IF($P14=2009,OFFSET('2009'!K$1,Calculations!$C12,0),IF($P14=2010,OFFSET('2010'!K$1,Calculations!$C12,0),IF($P14=2011,OFFSET('2011'!K$1,Calculations!$C12,0),IF($P14=2012,OFFSET('2012'!K$1,Calculations!$C12,0),IF($P14=2013,OFFSET('2013'!K$1,Calculations!$C12,0),IF($P14=2014,OFFSET('2014'!K$1,Calculations!$C12,0),IF($P14=2015,OFFSET('2015'!K$1,Calculations!$C12,0),IF($P14=2016,OFFSET('2016'!K$1,Calculations!$C12,0),IF($P14=2017,OFFSET('2017'!K$1,Calculations!$C12,0),0))))))))))))))))</f>
        <v>2.0454359655375166E-2</v>
      </c>
      <c r="AF14" s="31">
        <f ca="1">IF($P14=2002,OFFSET('2002'!L$1,Calculations!$C12,0),IF($P14=2003,OFFSET('2003'!L$1,Calculations!$C12,0),IF($P14=2004,OFFSET('2004'!L$1,Calculations!$C12,0),IF($P14=2005,OFFSET('2005'!L$1,Calculations!$C12,0),IF($P14=2006,OFFSET('2006'!L$1,Calculations!$C12,0),IF($P14=2007,OFFSET('2007'!L$1,Calculations!$C12,0),IF($P14=2008,OFFSET('2008'!L$1,Calculations!$C12,0),IF($P14=2009,OFFSET('2009'!L$1,Calculations!$C12,0),IF($P14=2010,OFFSET('2010'!L$1,Calculations!$C12,0),IF($P14=2011,OFFSET('2011'!L$1,Calculations!$C12,0),IF($P14=2012,OFFSET('2012'!L$1,Calculations!$C12,0),IF($P14=2013,OFFSET('2013'!L$1,Calculations!$C12,0),IF($P14=2014,OFFSET('2014'!L$1,Calculations!$C12,0),IF($P14=2015,OFFSET('2015'!L$1,Calculations!$C12,0),IF($P14=2016,OFFSET('2016'!L$1,Calculations!$C12,0),IF($P14=2017,OFFSET('2017'!L$1,Calculations!$C12,0),0))))))))))))))))</f>
        <v>7.6100705995178833E-2</v>
      </c>
      <c r="AG14" s="31">
        <f ca="1">IF($P14=2002,OFFSET('2002'!M$1,Calculations!$C12,0),IF($P14=2003,OFFSET('2003'!M$1,Calculations!$C12,0),IF($P14=2004,OFFSET('2004'!M$1,Calculations!$C12,0),IF($P14=2005,OFFSET('2005'!M$1,Calculations!$C12,0),IF($P14=2006,OFFSET('2006'!M$1,Calculations!$C12,0),IF($P14=2007,OFFSET('2007'!M$1,Calculations!$C12,0),IF($P14=2008,OFFSET('2008'!M$1,Calculations!$C12,0),IF($P14=2009,OFFSET('2009'!M$1,Calculations!$C12,0),IF($P14=2010,OFFSET('2010'!M$1,Calculations!$C12,0),IF($P14=2011,OFFSET('2011'!M$1,Calculations!$C12,0),IF($P14=2012,OFFSET('2012'!M$1,Calculations!$C12,0),IF($P14=2013,OFFSET('2013'!M$1,Calculations!$C12,0),IF($P14=2014,OFFSET('2014'!M$1,Calculations!$C12,0),IF($P14=2015,OFFSET('2015'!M$1,Calculations!$C12,0),IF($P14=2016,OFFSET('2016'!M$1,Calculations!$C12,0),IF($P14=2017,OFFSET('2017'!M$1,Calculations!$C12,0),0))))))))))))))))</f>
        <v>0.12892451638366376</v>
      </c>
      <c r="AH14" s="31">
        <f ca="1">IF($P14=2002,OFFSET('2002'!N$1,Calculations!$C12,0),IF($P14=2003,OFFSET('2003'!N$1,Calculations!$C12,0),IF($P14=2004,OFFSET('2004'!N$1,Calculations!$C12,0),IF($P14=2005,OFFSET('2005'!N$1,Calculations!$C12,0),IF($P14=2006,OFFSET('2006'!N$1,Calculations!$C12,0),IF($P14=2007,OFFSET('2007'!N$1,Calculations!$C12,0),IF($P14=2008,OFFSET('2008'!N$1,Calculations!$C12,0),IF($P14=2009,OFFSET('2009'!N$1,Calculations!$C12,0),IF($P14=2010,OFFSET('2010'!N$1,Calculations!$C12,0),IF($P14=2011,OFFSET('2011'!N$1,Calculations!$C12,0),IF($P14=2012,OFFSET('2012'!N$1,Calculations!$C12,0),IF($P14=2013,OFFSET('2013'!N$1,Calculations!$C12,0),IF($P14=2014,OFFSET('2014'!N$1,Calculations!$C12,0),IF($P14=2015,OFFSET('2015'!N$1,Calculations!$C12,0),IF($P14=2016,OFFSET('2016'!N$1,Calculations!$C12,0),IF($P14=2017,OFFSET('2017'!N$1,Calculations!$C12,0),0))))))))))))))))</f>
        <v>8.0343635015973094E-2</v>
      </c>
      <c r="AI14" s="31">
        <f ca="1">IF($P14=2002,OFFSET('2002'!O$1,Calculations!$C12,0),IF($P14=2003,OFFSET('2003'!O$1,Calculations!$C12,0),IF($P14=2004,OFFSET('2004'!O$1,Calculations!$C12,0),IF($P14=2005,OFFSET('2005'!O$1,Calculations!$C12,0),IF($P14=2006,OFFSET('2006'!O$1,Calculations!$C12,0),IF($P14=2007,OFFSET('2007'!O$1,Calculations!$C12,0),IF($P14=2008,OFFSET('2008'!O$1,Calculations!$C12,0),IF($P14=2009,OFFSET('2009'!O$1,Calculations!$C12,0),IF($P14=2010,OFFSET('2010'!O$1,Calculations!$C12,0),IF($P14=2011,OFFSET('2011'!O$1,Calculations!$C12,0),IF($P14=2012,OFFSET('2012'!O$1,Calculations!$C12,0),IF($P14=2013,OFFSET('2013'!O$1,Calculations!$C12,0),IF($P14=2014,OFFSET('2014'!O$1,Calculations!$C12,0),IF($P14=2015,OFFSET('2015'!O$1,Calculations!$C12,0),IF($P14=2016,OFFSET('2016'!O$1,Calculations!$C12,0),IF($P14=2017,OFFSET('2017'!O$1,Calculations!$C12,0),0))))))))))))))))</f>
        <v>7.8247842017203514E-2</v>
      </c>
      <c r="AJ14" s="31">
        <f ca="1">IF($P14=2002,OFFSET('2002'!P$1,Calculations!$C12,0),IF($P14=2003,OFFSET('2003'!P$1,Calculations!$C12,0),IF($P14=2004,OFFSET('2004'!P$1,Calculations!$C12,0),IF($P14=2005,OFFSET('2005'!P$1,Calculations!$C12,0),IF($P14=2006,OFFSET('2006'!P$1,Calculations!$C12,0),IF($P14=2007,OFFSET('2007'!P$1,Calculations!$C12,0),IF($P14=2008,OFFSET('2008'!P$1,Calculations!$C12,0),IF($P14=2009,OFFSET('2009'!P$1,Calculations!$C12,0),IF($P14=2010,OFFSET('2010'!P$1,Calculations!$C12,0),IF($P14=2011,OFFSET('2011'!P$1,Calculations!$C12,0),IF($P14=2012,OFFSET('2012'!P$1,Calculations!$C12,0),IF($P14=2013,OFFSET('2013'!P$1,Calculations!$C12,0),IF($P14=2014,OFFSET('2014'!P$1,Calculations!$C12,0),IF($P14=2015,OFFSET('2015'!P$1,Calculations!$C12,0),IF($P14=2016,OFFSET('2016'!P$1,Calculations!$C12,0),IF($P14=2017,OFFSET('2017'!P$1,Calculations!$C12,0),0))))))))))))))))</f>
        <v>8.1216336744714193E-2</v>
      </c>
      <c r="AK14" s="34">
        <f ca="1">IF($P14=2002,OFFSET('2002'!Q$1,Calculations!$C12,0),IF($P14=2003,OFFSET('2003'!Q$1,Calculations!$C12,0),IF($P14=2004,OFFSET('2004'!Q$1,Calculations!$C12,0),IF($P14=2005,OFFSET('2005'!Q$1,Calculations!$C12,0),IF($P14=2006,OFFSET('2006'!Q$1,Calculations!$C12,0),IF($P14=2007,OFFSET('2007'!Q$1,Calculations!$C12,0),IF($P14=2008,OFFSET('2008'!Q$1,Calculations!$C12,0),IF($P14=2009,OFFSET('2009'!Q$1,Calculations!$C12,0),IF($P14=2010,OFFSET('2010'!Q$1,Calculations!$C12,0),IF($P14=2011,OFFSET('2011'!Q$1,Calculations!$C12,0),IF($P14=2012,OFFSET('2012'!Q$1,Calculations!$C12,0),IF($P14=2013,OFFSET('2013'!Q$1,Calculations!$C12,0),IF($P14=2014,OFFSET('2014'!Q$1,Calculations!$C12,0),IF($P14=2015,OFFSET('2015'!Q$1,Calculations!$C12,0),IF($P14=2016,OFFSET('2016'!Q$1,Calculations!$C12,0),IF($P14=2017,OFFSET('2017'!Q$1,Calculations!$C12,0),0))))))))))))))))</f>
        <v>5.6681166352657582E-2</v>
      </c>
      <c r="AL14" s="31">
        <f ca="1">IF($P14=2002,OFFSET('2002'!K$1,Calculations!$D12,0),IF($P14=2003,OFFSET('2003'!K$1,Calculations!$D12,0),IF($P14=2004,OFFSET('2004'!K$1,Calculations!$D12,0),IF($P14=2005,OFFSET('2005'!K$1,Calculations!$D12,0),IF($P14=2006,OFFSET('2006'!K$1,Calculations!$D12,0),IF($P14=2007,OFFSET('2007'!K$1,Calculations!$D12,0),IF($P14=2008,OFFSET('2008'!K$1,Calculations!$D12,0),IF($P14=2009,OFFSET('2009'!K$1,Calculations!$D12,0),IF($P14=2010,OFFSET('2010'!K$1,Calculations!$D12,0),IF($P14=2011,OFFSET('2011'!K$1,Calculations!$D12,0),IF($P14=2012,OFFSET('2012'!K$1,Calculations!$D12,0),IF($P14=2013,OFFSET('2013'!K$1,Calculations!$D12,0),IF($P14=2014,OFFSET('2014'!K$1,Calculations!$D12,0),IF($P14=2015,OFFSET('2015'!K$1,Calculations!$D12,0),IF($P14=2016,OFFSET('2016'!K$1,Calculations!$D12,0),IF($P14=2017,OFFSET('2017'!K$1,Calculations!$D12,0),0))))))))))))))))</f>
        <v>9.0371495905601316E-3</v>
      </c>
      <c r="AM14" s="31">
        <f ca="1">IF($P14=2002,OFFSET('2002'!L$1,Calculations!$D12,0),IF($P14=2003,OFFSET('2003'!L$1,Calculations!$D12,0),IF($P14=2004,OFFSET('2004'!L$1,Calculations!$D12,0),IF($P14=2005,OFFSET('2005'!L$1,Calculations!$D12,0),IF($P14=2006,OFFSET('2006'!L$1,Calculations!$D12,0),IF($P14=2007,OFFSET('2007'!L$1,Calculations!$D12,0),IF($P14=2008,OFFSET('2008'!L$1,Calculations!$D12,0),IF($P14=2009,OFFSET('2009'!L$1,Calculations!$D12,0),IF($P14=2010,OFFSET('2010'!L$1,Calculations!$D12,0),IF($P14=2011,OFFSET('2011'!L$1,Calculations!$D12,0),IF($P14=2012,OFFSET('2012'!L$1,Calculations!$D12,0),IF($P14=2013,OFFSET('2013'!L$1,Calculations!$D12,0),IF($P14=2014,OFFSET('2014'!L$1,Calculations!$D12,0),IF($P14=2015,OFFSET('2015'!L$1,Calculations!$D12,0),IF($P14=2016,OFFSET('2016'!L$1,Calculations!$D12,0),IF($P14=2017,OFFSET('2017'!L$1,Calculations!$D12,0),0))))))))))))))))</f>
        <v>0.13798012382667255</v>
      </c>
      <c r="AN14" s="31">
        <f ca="1">IF($P14=2002,OFFSET('2002'!M$1,Calculations!$D12,0),IF($P14=2003,OFFSET('2003'!M$1,Calculations!$D12,0),IF($P14=2004,OFFSET('2004'!M$1,Calculations!$D12,0),IF($P14=2005,OFFSET('2005'!M$1,Calculations!$D12,0),IF($P14=2006,OFFSET('2006'!M$1,Calculations!$D12,0),IF($P14=2007,OFFSET('2007'!M$1,Calculations!$D12,0),IF($P14=2008,OFFSET('2008'!M$1,Calculations!$D12,0),IF($P14=2009,OFFSET('2009'!M$1,Calculations!$D12,0),IF($P14=2010,OFFSET('2010'!M$1,Calculations!$D12,0),IF($P14=2011,OFFSET('2011'!M$1,Calculations!$D12,0),IF($P14=2012,OFFSET('2012'!M$1,Calculations!$D12,0),IF($P14=2013,OFFSET('2013'!M$1,Calculations!$D12,0),IF($P14=2014,OFFSET('2014'!M$1,Calculations!$D12,0),IF($P14=2015,OFFSET('2015'!M$1,Calculations!$D12,0),IF($P14=2016,OFFSET('2016'!M$1,Calculations!$D12,0),IF($P14=2017,OFFSET('2017'!M$1,Calculations!$D12,0),0))))))))))))))))</f>
        <v>6.3884753957563101E-2</v>
      </c>
      <c r="AO14" s="31">
        <f ca="1">IF($P14=2002,OFFSET('2002'!N$1,Calculations!$D12,0),IF($P14=2003,OFFSET('2003'!N$1,Calculations!$D12,0),IF($P14=2004,OFFSET('2004'!N$1,Calculations!$D12,0),IF($P14=2005,OFFSET('2005'!N$1,Calculations!$D12,0),IF($P14=2006,OFFSET('2006'!N$1,Calculations!$D12,0),IF($P14=2007,OFFSET('2007'!N$1,Calculations!$D12,0),IF($P14=2008,OFFSET('2008'!N$1,Calculations!$D12,0),IF($P14=2009,OFFSET('2009'!N$1,Calculations!$D12,0),IF($P14=2010,OFFSET('2010'!N$1,Calculations!$D12,0),IF($P14=2011,OFFSET('2011'!N$1,Calculations!$D12,0),IF($P14=2012,OFFSET('2012'!N$1,Calculations!$D12,0),IF($P14=2013,OFFSET('2013'!N$1,Calculations!$D12,0),IF($P14=2014,OFFSET('2014'!N$1,Calculations!$D12,0),IF($P14=2015,OFFSET('2015'!N$1,Calculations!$D12,0),IF($P14=2016,OFFSET('2016'!N$1,Calculations!$D12,0),IF($P14=2017,OFFSET('2017'!N$1,Calculations!$D12,0),0))))))))))))))))</f>
        <v>5.8322967395938535E-2</v>
      </c>
      <c r="AP14" s="31">
        <f ca="1">IF($P14=2002,OFFSET('2002'!O$1,Calculations!$D12,0),IF($P14=2003,OFFSET('2003'!O$1,Calculations!$D12,0),IF($P14=2004,OFFSET('2004'!O$1,Calculations!$D12,0),IF($P14=2005,OFFSET('2005'!O$1,Calculations!$D12,0),IF($P14=2006,OFFSET('2006'!O$1,Calculations!$D12,0),IF($P14=2007,OFFSET('2007'!O$1,Calculations!$D12,0),IF($P14=2008,OFFSET('2008'!O$1,Calculations!$D12,0),IF($P14=2009,OFFSET('2009'!O$1,Calculations!$D12,0),IF($P14=2010,OFFSET('2010'!O$1,Calculations!$D12,0),IF($P14=2011,OFFSET('2011'!O$1,Calculations!$D12,0),IF($P14=2012,OFFSET('2012'!O$1,Calculations!$D12,0),IF($P14=2013,OFFSET('2013'!O$1,Calculations!$D12,0),IF($P14=2014,OFFSET('2014'!O$1,Calculations!$D12,0),IF($P14=2015,OFFSET('2015'!O$1,Calculations!$D12,0),IF($P14=2016,OFFSET('2016'!O$1,Calculations!$D12,0),IF($P14=2017,OFFSET('2017'!O$1,Calculations!$D12,0),0))))))))))))))))</f>
        <v>3.5919460408613879E-2</v>
      </c>
      <c r="AQ14" s="31">
        <f ca="1">IF($P14=2002,OFFSET('2002'!P$1,Calculations!$D12,0),IF($P14=2003,OFFSET('2003'!P$1,Calculations!$D12,0),IF($P14=2004,OFFSET('2004'!P$1,Calculations!$D12,0),IF($P14=2005,OFFSET('2005'!P$1,Calculations!$D12,0),IF($P14=2006,OFFSET('2006'!P$1,Calculations!$D12,0),IF($P14=2007,OFFSET('2007'!P$1,Calculations!$D12,0),IF($P14=2008,OFFSET('2008'!P$1,Calculations!$D12,0),IF($P14=2009,OFFSET('2009'!P$1,Calculations!$D12,0),IF($P14=2010,OFFSET('2010'!P$1,Calculations!$D12,0),IF($P14=2011,OFFSET('2011'!P$1,Calculations!$D12,0),IF($P14=2012,OFFSET('2012'!P$1,Calculations!$D12,0),IF($P14=2013,OFFSET('2013'!P$1,Calculations!$D12,0),IF($P14=2014,OFFSET('2014'!P$1,Calculations!$D12,0),IF($P14=2015,OFFSET('2015'!P$1,Calculations!$D12,0),IF($P14=2016,OFFSET('2016'!P$1,Calculations!$D12,0),IF($P14=2017,OFFSET('2017'!P$1,Calculations!$D12,0),0))))))))))))))))</f>
        <v>6.3153506550125652E-2</v>
      </c>
      <c r="AR14" s="34">
        <f ca="1">IF($P14=2002,OFFSET('2002'!Q$1,Calculations!$D12,0),IF($P14=2003,OFFSET('2003'!Q$1,Calculations!$D12,0),IF($P14=2004,OFFSET('2004'!Q$1,Calculations!$D12,0),IF($P14=2005,OFFSET('2005'!Q$1,Calculations!$D12,0),IF($P14=2006,OFFSET('2006'!Q$1,Calculations!$D12,0),IF($P14=2007,OFFSET('2007'!Q$1,Calculations!$D12,0),IF($P14=2008,OFFSET('2008'!Q$1,Calculations!$D12,0),IF($P14=2009,OFFSET('2009'!Q$1,Calculations!$D12,0),IF($P14=2010,OFFSET('2010'!Q$1,Calculations!$D12,0),IF($P14=2011,OFFSET('2011'!Q$1,Calculations!$D12,0),IF($P14=2012,OFFSET('2012'!Q$1,Calculations!$D12,0),IF($P14=2013,OFFSET('2013'!Q$1,Calculations!$D12,0),IF($P14=2014,OFFSET('2014'!Q$1,Calculations!$D12,0),IF($P14=2015,OFFSET('2015'!Q$1,Calculations!$D12,0),IF($P14=2016,OFFSET('2016'!Q$1,Calculations!$D12,0),IF($P14=2017,OFFSET('2017'!Q$1,Calculations!$D12,0),0))))))))))))))))</f>
        <v>4.8721915314295525E-2</v>
      </c>
      <c r="AS14" s="31">
        <f ca="1">IF($P14=2002,OFFSET('2002'!K$1,Calculations!$E12,0),IF($P14=2003,OFFSET('2003'!K$1,Calculations!$E12,0),IF($P14=2004,OFFSET('2004'!K$1,Calculations!$E12,0),IF($P14=2005,OFFSET('2005'!K$1,Calculations!$E12,0),IF($P14=2006,OFFSET('2006'!K$1,Calculations!$E12,0),IF($P14=2007,OFFSET('2007'!K$1,Calculations!$E12,0),IF($P14=2008,OFFSET('2008'!K$1,Calculations!$E12,0),IF($P14=2009,OFFSET('2009'!K$1,Calculations!$E12,0),IF($P14=2010,OFFSET('2010'!K$1,Calculations!$E12,0),IF($P14=2011,OFFSET('2011'!K$1,Calculations!$E12,0),IF($P14=2012,OFFSET('2012'!K$1,Calculations!$E12,0),IF($P14=2013,OFFSET('2013'!K$1,Calculations!$E12,0),IF($P14=2014,OFFSET('2014'!K$1,Calculations!$E12,0),IF($P14=2015,OFFSET('2015'!K$1,Calculations!$E12,0),IF($P14=2016,OFFSET('2016'!K$1,Calculations!$E12,0),IF($P14=2017,OFFSET('2017'!K$1,Calculations!$E12,0),0))))))))))))))))</f>
        <v>1.6470555981571953E-2</v>
      </c>
      <c r="AT14" s="31">
        <f ca="1">IF($P14=2002,OFFSET('2002'!L$1,Calculations!$E12,0),IF($P14=2003,OFFSET('2003'!L$1,Calculations!$E12,0),IF($P14=2004,OFFSET('2004'!L$1,Calculations!$E12,0),IF($P14=2005,OFFSET('2005'!L$1,Calculations!$E12,0),IF($P14=2006,OFFSET('2006'!L$1,Calculations!$E12,0),IF($P14=2007,OFFSET('2007'!L$1,Calculations!$E12,0),IF($P14=2008,OFFSET('2008'!L$1,Calculations!$E12,0),IF($P14=2009,OFFSET('2009'!L$1,Calculations!$E12,0),IF($P14=2010,OFFSET('2010'!L$1,Calculations!$E12,0),IF($P14=2011,OFFSET('2011'!L$1,Calculations!$E12,0),IF($P14=2012,OFFSET('2012'!L$1,Calculations!$E12,0),IF($P14=2013,OFFSET('2013'!L$1,Calculations!$E12,0),IF($P14=2014,OFFSET('2014'!L$1,Calculations!$E12,0),IF($P14=2015,OFFSET('2015'!L$1,Calculations!$E12,0),IF($P14=2016,OFFSET('2016'!L$1,Calculations!$E12,0),IF($P14=2017,OFFSET('2017'!L$1,Calculations!$E12,0),0))))))))))))))))</f>
        <v>0.11018688175370814</v>
      </c>
      <c r="AU14" s="31">
        <f ca="1">IF($P14=2002,OFFSET('2002'!M$1,Calculations!$E12,0),IF($P14=2003,OFFSET('2003'!M$1,Calculations!$E12,0),IF($P14=2004,OFFSET('2004'!M$1,Calculations!$E12,0),IF($P14=2005,OFFSET('2005'!M$1,Calculations!$E12,0),IF($P14=2006,OFFSET('2006'!M$1,Calculations!$E12,0),IF($P14=2007,OFFSET('2007'!M$1,Calculations!$E12,0),IF($P14=2008,OFFSET('2008'!M$1,Calculations!$E12,0),IF($P14=2009,OFFSET('2009'!M$1,Calculations!$E12,0),IF($P14=2010,OFFSET('2010'!M$1,Calculations!$E12,0),IF($P14=2011,OFFSET('2011'!M$1,Calculations!$E12,0),IF($P14=2012,OFFSET('2012'!M$1,Calculations!$E12,0),IF($P14=2013,OFFSET('2013'!M$1,Calculations!$E12,0),IF($P14=2014,OFFSET('2014'!M$1,Calculations!$E12,0),IF($P14=2015,OFFSET('2015'!M$1,Calculations!$E12,0),IF($P14=2016,OFFSET('2016'!M$1,Calculations!$E12,0),IF($P14=2017,OFFSET('2017'!M$1,Calculations!$E12,0),0))))))))))))))))</f>
        <v>7.2453888136536915E-2</v>
      </c>
      <c r="AV14" s="31">
        <f ca="1">IF($P14=2002,OFFSET('2002'!N$1,Calculations!$E12,0),IF($P14=2003,OFFSET('2003'!N$1,Calculations!$E12,0),IF($P14=2004,OFFSET('2004'!N$1,Calculations!$E12,0),IF($P14=2005,OFFSET('2005'!N$1,Calculations!$E12,0),IF($P14=2006,OFFSET('2006'!N$1,Calculations!$E12,0),IF($P14=2007,OFFSET('2007'!N$1,Calculations!$E12,0),IF($P14=2008,OFFSET('2008'!N$1,Calculations!$E12,0),IF($P14=2009,OFFSET('2009'!N$1,Calculations!$E12,0),IF($P14=2010,OFFSET('2010'!N$1,Calculations!$E12,0),IF($P14=2011,OFFSET('2011'!N$1,Calculations!$E12,0),IF($P14=2012,OFFSET('2012'!N$1,Calculations!$E12,0),IF($P14=2013,OFFSET('2013'!N$1,Calculations!$E12,0),IF($P14=2014,OFFSET('2014'!N$1,Calculations!$E12,0),IF($P14=2015,OFFSET('2015'!N$1,Calculations!$E12,0),IF($P14=2016,OFFSET('2016'!N$1,Calculations!$E12,0),IF($P14=2017,OFFSET('2017'!N$1,Calculations!$E12,0),0))))))))))))))))</f>
        <v>0.10035718420651817</v>
      </c>
      <c r="AW14" s="31">
        <f ca="1">IF($P14=2002,OFFSET('2002'!O$1,Calculations!$E12,0),IF($P14=2003,OFFSET('2003'!O$1,Calculations!$E12,0),IF($P14=2004,OFFSET('2004'!O$1,Calculations!$E12,0),IF($P14=2005,OFFSET('2005'!O$1,Calculations!$E12,0),IF($P14=2006,OFFSET('2006'!O$1,Calculations!$E12,0),IF($P14=2007,OFFSET('2007'!O$1,Calculations!$E12,0),IF($P14=2008,OFFSET('2008'!O$1,Calculations!$E12,0),IF($P14=2009,OFFSET('2009'!O$1,Calculations!$E12,0),IF($P14=2010,OFFSET('2010'!O$1,Calculations!$E12,0),IF($P14=2011,OFFSET('2011'!O$1,Calculations!$E12,0),IF($P14=2012,OFFSET('2012'!O$1,Calculations!$E12,0),IF($P14=2013,OFFSET('2013'!O$1,Calculations!$E12,0),IF($P14=2014,OFFSET('2014'!O$1,Calculations!$E12,0),IF($P14=2015,OFFSET('2015'!O$1,Calculations!$E12,0),IF($P14=2016,OFFSET('2016'!O$1,Calculations!$E12,0),IF($P14=2017,OFFSET('2017'!O$1,Calculations!$E12,0),0))))))))))))))))</f>
        <v>8.4113629845313648E-2</v>
      </c>
      <c r="AX14" s="31">
        <f ca="1">IF($P14=2002,OFFSET('2002'!P$1,Calculations!$E12,0),IF($P14=2003,OFFSET('2003'!P$1,Calculations!$E12,0),IF($P14=2004,OFFSET('2004'!P$1,Calculations!$E12,0),IF($P14=2005,OFFSET('2005'!P$1,Calculations!$E12,0),IF($P14=2006,OFFSET('2006'!P$1,Calculations!$E12,0),IF($P14=2007,OFFSET('2007'!P$1,Calculations!$E12,0),IF($P14=2008,OFFSET('2008'!P$1,Calculations!$E12,0),IF($P14=2009,OFFSET('2009'!P$1,Calculations!$E12,0),IF($P14=2010,OFFSET('2010'!P$1,Calculations!$E12,0),IF($P14=2011,OFFSET('2011'!P$1,Calculations!$E12,0),IF($P14=2012,OFFSET('2012'!P$1,Calculations!$E12,0),IF($P14=2013,OFFSET('2013'!P$1,Calculations!$E12,0),IF($P14=2014,OFFSET('2014'!P$1,Calculations!$E12,0),IF($P14=2015,OFFSET('2015'!P$1,Calculations!$E12,0),IF($P14=2016,OFFSET('2016'!P$1,Calculations!$E12,0),IF($P14=2017,OFFSET('2017'!P$1,Calculations!$E12,0),0))))))))))))))))</f>
        <v>6.9019673292963601E-2</v>
      </c>
      <c r="AY14" s="34">
        <f ca="1">IF($P14=2002,OFFSET('2002'!Q$1,Calculations!$E12,0),IF($P14=2003,OFFSET('2003'!Q$1,Calculations!$E12,0),IF($P14=2004,OFFSET('2004'!Q$1,Calculations!$E12,0),IF($P14=2005,OFFSET('2005'!Q$1,Calculations!$E12,0),IF($P14=2006,OFFSET('2006'!Q$1,Calculations!$E12,0),IF($P14=2007,OFFSET('2007'!Q$1,Calculations!$E12,0),IF($P14=2008,OFFSET('2008'!Q$1,Calculations!$E12,0),IF($P14=2009,OFFSET('2009'!Q$1,Calculations!$E12,0),IF($P14=2010,OFFSET('2010'!Q$1,Calculations!$E12,0),IF($P14=2011,OFFSET('2011'!Q$1,Calculations!$E12,0),IF($P14=2012,OFFSET('2012'!Q$1,Calculations!$E12,0),IF($P14=2013,OFFSET('2013'!Q$1,Calculations!$E12,0),IF($P14=2014,OFFSET('2014'!Q$1,Calculations!$E12,0),IF($P14=2015,OFFSET('2015'!Q$1,Calculations!$E12,0),IF($P14=2016,OFFSET('2016'!Q$1,Calculations!$E12,0),IF($P14=2017,OFFSET('2017'!Q$1,Calculations!$E12,0),0))))))))))))))))</f>
        <v>6.2387215295286076E-2</v>
      </c>
      <c r="AZ14" s="31">
        <f ca="1">IF($P14=2002,OFFSET('2002'!K$1,Calculations!$F12,0),IF($P14=2003,OFFSET('2003'!K$1,Calculations!$F12,0),IF($P14=2004,OFFSET('2004'!K$1,Calculations!$F12,0),IF($P14=2005,OFFSET('2005'!K$1,Calculations!$F12,0),IF($P14=2006,OFFSET('2006'!K$1,Calculations!$F12,0),IF($P14=2007,OFFSET('2007'!K$1,Calculations!$F12,0),IF($P14=2008,OFFSET('2008'!K$1,Calculations!$F12,0),IF($P14=2009,OFFSET('2009'!K$1,Calculations!$F12,0),IF($P14=2010,OFFSET('2010'!K$1,Calculations!$F12,0),IF($P14=2011,OFFSET('2011'!K$1,Calculations!$F12,0),IF($P14=2012,OFFSET('2012'!K$1,Calculations!$F12,0),IF($P14=2013,OFFSET('2013'!K$1,Calculations!$F12,0),IF($P14=2014,OFFSET('2014'!K$1,Calculations!$F12,0),IF($P14=2015,OFFSET('2015'!K$1,Calculations!$F12,0),IF($P14=2016,OFFSET('2016'!K$1,Calculations!$F12,0),IF($P14=2017,OFFSET('2017'!K$1,Calculations!$F12,0),0))))))))))))))))</f>
        <v>9.0590215921073896E-3</v>
      </c>
      <c r="BA14" s="31">
        <f ca="1">IF($P14=2002,OFFSET('2002'!L$1,Calculations!$F12,0),IF($P14=2003,OFFSET('2003'!L$1,Calculations!$F12,0),IF($P14=2004,OFFSET('2004'!L$1,Calculations!$F12,0),IF($P14=2005,OFFSET('2005'!L$1,Calculations!$F12,0),IF($P14=2006,OFFSET('2006'!L$1,Calculations!$F12,0),IF($P14=2007,OFFSET('2007'!L$1,Calculations!$F12,0),IF($P14=2008,OFFSET('2008'!L$1,Calculations!$F12,0),IF($P14=2009,OFFSET('2009'!L$1,Calculations!$F12,0),IF($P14=2010,OFFSET('2010'!L$1,Calculations!$F12,0),IF($P14=2011,OFFSET('2011'!L$1,Calculations!$F12,0),IF($P14=2012,OFFSET('2012'!L$1,Calculations!$F12,0),IF($P14=2013,OFFSET('2013'!L$1,Calculations!$F12,0),IF($P14=2014,OFFSET('2014'!L$1,Calculations!$F12,0),IF($P14=2015,OFFSET('2015'!L$1,Calculations!$F12,0),IF($P14=2016,OFFSET('2016'!L$1,Calculations!$F12,0),IF($P14=2017,OFFSET('2017'!L$1,Calculations!$F12,0),0))))))))))))))))</f>
        <v>2.0490694252842785E-2</v>
      </c>
      <c r="BB14" s="31">
        <f ca="1">IF($P14=2002,OFFSET('2002'!M$1,Calculations!$F12,0),IF($P14=2003,OFFSET('2003'!M$1,Calculations!$F12,0),IF($P14=2004,OFFSET('2004'!M$1,Calculations!$F12,0),IF($P14=2005,OFFSET('2005'!M$1,Calculations!$F12,0),IF($P14=2006,OFFSET('2006'!M$1,Calculations!$F12,0),IF($P14=2007,OFFSET('2007'!M$1,Calculations!$F12,0),IF($P14=2008,OFFSET('2008'!M$1,Calculations!$F12,0),IF($P14=2009,OFFSET('2009'!M$1,Calculations!$F12,0),IF($P14=2010,OFFSET('2010'!M$1,Calculations!$F12,0),IF($P14=2011,OFFSET('2011'!M$1,Calculations!$F12,0),IF($P14=2012,OFFSET('2012'!M$1,Calculations!$F12,0),IF($P14=2013,OFFSET('2013'!M$1,Calculations!$F12,0),IF($P14=2014,OFFSET('2014'!M$1,Calculations!$F12,0),IF($P14=2015,OFFSET('2015'!M$1,Calculations!$F12,0),IF($P14=2016,OFFSET('2016'!M$1,Calculations!$F12,0),IF($P14=2017,OFFSET('2017'!M$1,Calculations!$F12,0),0))))))))))))))))</f>
        <v>2.1355182151736041E-2</v>
      </c>
      <c r="BC14" s="31">
        <f ca="1">IF($P14=2002,OFFSET('2002'!N$1,Calculations!$F12,0),IF($P14=2003,OFFSET('2003'!N$1,Calculations!$F12,0),IF($P14=2004,OFFSET('2004'!N$1,Calculations!$F12,0),IF($P14=2005,OFFSET('2005'!N$1,Calculations!$F12,0),IF($P14=2006,OFFSET('2006'!N$1,Calculations!$F12,0),IF($P14=2007,OFFSET('2007'!N$1,Calculations!$F12,0),IF($P14=2008,OFFSET('2008'!N$1,Calculations!$F12,0),IF($P14=2009,OFFSET('2009'!N$1,Calculations!$F12,0),IF($P14=2010,OFFSET('2010'!N$1,Calculations!$F12,0),IF($P14=2011,OFFSET('2011'!N$1,Calculations!$F12,0),IF($P14=2012,OFFSET('2012'!N$1,Calculations!$F12,0),IF($P14=2013,OFFSET('2013'!N$1,Calculations!$F12,0),IF($P14=2014,OFFSET('2014'!N$1,Calculations!$F12,0),IF($P14=2015,OFFSET('2015'!N$1,Calculations!$F12,0),IF($P14=2016,OFFSET('2016'!N$1,Calculations!$F12,0),IF($P14=2017,OFFSET('2017'!N$1,Calculations!$F12,0),0))))))))))))))))</f>
        <v>3.8811901522164328E-2</v>
      </c>
      <c r="BD14" s="31">
        <f ca="1">IF($P14=2002,OFFSET('2002'!O$1,Calculations!$F12,0),IF($P14=2003,OFFSET('2003'!O$1,Calculations!$F12,0),IF($P14=2004,OFFSET('2004'!O$1,Calculations!$F12,0),IF($P14=2005,OFFSET('2005'!O$1,Calculations!$F12,0),IF($P14=2006,OFFSET('2006'!O$1,Calculations!$F12,0),IF($P14=2007,OFFSET('2007'!O$1,Calculations!$F12,0),IF($P14=2008,OFFSET('2008'!O$1,Calculations!$F12,0),IF($P14=2009,OFFSET('2009'!O$1,Calculations!$F12,0),IF($P14=2010,OFFSET('2010'!O$1,Calculations!$F12,0),IF($P14=2011,OFFSET('2011'!O$1,Calculations!$F12,0),IF($P14=2012,OFFSET('2012'!O$1,Calculations!$F12,0),IF($P14=2013,OFFSET('2013'!O$1,Calculations!$F12,0),IF($P14=2014,OFFSET('2014'!O$1,Calculations!$F12,0),IF($P14=2015,OFFSET('2015'!O$1,Calculations!$F12,0),IF($P14=2016,OFFSET('2016'!O$1,Calculations!$F12,0),IF($P14=2017,OFFSET('2017'!O$1,Calculations!$F12,0),0))))))))))))))))</f>
        <v>1.6768447550915316E-2</v>
      </c>
      <c r="BE14" s="31">
        <f ca="1">IF($P14=2002,OFFSET('2002'!P$1,Calculations!$F12,0),IF($P14=2003,OFFSET('2003'!P$1,Calculations!$F12,0),IF($P14=2004,OFFSET('2004'!P$1,Calculations!$F12,0),IF($P14=2005,OFFSET('2005'!P$1,Calculations!$F12,0),IF($P14=2006,OFFSET('2006'!P$1,Calculations!$F12,0),IF($P14=2007,OFFSET('2007'!P$1,Calculations!$F12,0),IF($P14=2008,OFFSET('2008'!P$1,Calculations!$F12,0),IF($P14=2009,OFFSET('2009'!P$1,Calculations!$F12,0),IF($P14=2010,OFFSET('2010'!P$1,Calculations!$F12,0),IF($P14=2011,OFFSET('2011'!P$1,Calculations!$F12,0),IF($P14=2012,OFFSET('2012'!P$1,Calculations!$F12,0),IF($P14=2013,OFFSET('2013'!P$1,Calculations!$F12,0),IF($P14=2014,OFFSET('2014'!P$1,Calculations!$F12,0),IF($P14=2015,OFFSET('2015'!P$1,Calculations!$F12,0),IF($P14=2016,OFFSET('2016'!P$1,Calculations!$F12,0),IF($P14=2017,OFFSET('2017'!P$1,Calculations!$F12,0),0))))))))))))))))</f>
        <v>2.7760583460768536E-2</v>
      </c>
      <c r="BF14" s="34">
        <f ca="1">IF($P14=2002,OFFSET('2002'!Q$1,Calculations!$F12,0),IF($P14=2003,OFFSET('2003'!Q$1,Calculations!$F12,0),IF($P14=2004,OFFSET('2004'!Q$1,Calculations!$F12,0),IF($P14=2005,OFFSET('2005'!Q$1,Calculations!$F12,0),IF($P14=2006,OFFSET('2006'!Q$1,Calculations!$F12,0),IF($P14=2007,OFFSET('2007'!Q$1,Calculations!$F12,0),IF($P14=2008,OFFSET('2008'!Q$1,Calculations!$F12,0),IF($P14=2009,OFFSET('2009'!Q$1,Calculations!$F12,0),IF($P14=2010,OFFSET('2010'!Q$1,Calculations!$F12,0),IF($P14=2011,OFFSET('2011'!Q$1,Calculations!$F12,0),IF($P14=2012,OFFSET('2012'!Q$1,Calculations!$F12,0),IF($P14=2013,OFFSET('2013'!Q$1,Calculations!$F12,0),IF($P14=2014,OFFSET('2014'!Q$1,Calculations!$F12,0),IF($P14=2015,OFFSET('2015'!Q$1,Calculations!$F12,0),IF($P14=2016,OFFSET('2016'!Q$1,Calculations!$F12,0),IF($P14=2017,OFFSET('2017'!Q$1,Calculations!$F12,0),0))))))))))))))))</f>
        <v>1.5978323589500285E-2</v>
      </c>
      <c r="BG14" s="31">
        <f ca="1">IF($P14=2002,OFFSET('2002'!K$1,Calculations!$G12,0),IF($P14=2003,OFFSET('2003'!K$1,Calculations!$G12,0),IF($P14=2004,OFFSET('2004'!K$1,Calculations!$G12,0),IF($P14=2005,OFFSET('2005'!K$1,Calculations!$G12,0),IF($P14=2006,OFFSET('2006'!K$1,Calculations!$G12,0),IF($P14=2007,OFFSET('2007'!K$1,Calculations!$G12,0),IF($P14=2008,OFFSET('2008'!K$1,Calculations!$G12,0),IF($P14=2009,OFFSET('2009'!K$1,Calculations!$G12,0),IF($P14=2010,OFFSET('2010'!K$1,Calculations!$G12,0),IF($P14=2011,OFFSET('2011'!K$1,Calculations!$G12,0),IF($P14=2012,OFFSET('2012'!K$1,Calculations!$G12,0),IF($P14=2013,OFFSET('2013'!K$1,Calculations!$G12,0),IF($P14=2014,OFFSET('2014'!K$1,Calculations!$G12,0),IF($P14=2015,OFFSET('2015'!K$1,Calculations!$G12,0),IF($P14=2016,OFFSET('2016'!K$1,Calculations!$G12,0),IF($P14=2017,OFFSET('2017'!K$1,Calculations!$G12,0),0))))))))))))))))</f>
        <v>7.0227724953434656E-2</v>
      </c>
      <c r="BH14" s="31">
        <f ca="1">IF($P14=2002,OFFSET('2002'!L$1,Calculations!$G12,0),IF($P14=2003,OFFSET('2003'!L$1,Calculations!$G12,0),IF($P14=2004,OFFSET('2004'!L$1,Calculations!$G12,0),IF($P14=2005,OFFSET('2005'!L$1,Calculations!$G12,0),IF($P14=2006,OFFSET('2006'!L$1,Calculations!$G12,0),IF($P14=2007,OFFSET('2007'!L$1,Calculations!$G12,0),IF($P14=2008,OFFSET('2008'!L$1,Calculations!$G12,0),IF($P14=2009,OFFSET('2009'!L$1,Calculations!$G12,0),IF($P14=2010,OFFSET('2010'!L$1,Calculations!$G12,0),IF($P14=2011,OFFSET('2011'!L$1,Calculations!$G12,0),IF($P14=2012,OFFSET('2012'!L$1,Calculations!$G12,0),IF($P14=2013,OFFSET('2013'!L$1,Calculations!$G12,0),IF($P14=2014,OFFSET('2014'!L$1,Calculations!$G12,0),IF($P14=2015,OFFSET('2015'!L$1,Calculations!$G12,0),IF($P14=2016,OFFSET('2016'!L$1,Calculations!$G12,0),IF($P14=2017,OFFSET('2017'!L$1,Calculations!$G12,0),0))))))))))))))))</f>
        <v>0.21656917831621944</v>
      </c>
      <c r="BI14" s="31">
        <f ca="1">IF($P14=2002,OFFSET('2002'!M$1,Calculations!$G12,0),IF($P14=2003,OFFSET('2003'!M$1,Calculations!$G12,0),IF($P14=2004,OFFSET('2004'!M$1,Calculations!$G12,0),IF($P14=2005,OFFSET('2005'!M$1,Calculations!$G12,0),IF($P14=2006,OFFSET('2006'!M$1,Calculations!$G12,0),IF($P14=2007,OFFSET('2007'!M$1,Calculations!$G12,0),IF($P14=2008,OFFSET('2008'!M$1,Calculations!$G12,0),IF($P14=2009,OFFSET('2009'!M$1,Calculations!$G12,0),IF($P14=2010,OFFSET('2010'!M$1,Calculations!$G12,0),IF($P14=2011,OFFSET('2011'!M$1,Calculations!$G12,0),IF($P14=2012,OFFSET('2012'!M$1,Calculations!$G12,0),IF($P14=2013,OFFSET('2013'!M$1,Calculations!$G12,0),IF($P14=2014,OFFSET('2014'!M$1,Calculations!$G12,0),IF($P14=2015,OFFSET('2015'!M$1,Calculations!$G12,0),IF($P14=2016,OFFSET('2016'!M$1,Calculations!$G12,0),IF($P14=2017,OFFSET('2017'!M$1,Calculations!$G12,0),0))))))))))))))))</f>
        <v>0.1500145768749423</v>
      </c>
      <c r="BJ14" s="31">
        <f ca="1">IF($P14=2002,OFFSET('2002'!N$1,Calculations!$G12,0),IF($P14=2003,OFFSET('2003'!N$1,Calculations!$G12,0),IF($P14=2004,OFFSET('2004'!N$1,Calculations!$G12,0),IF($P14=2005,OFFSET('2005'!N$1,Calculations!$G12,0),IF($P14=2006,OFFSET('2006'!N$1,Calculations!$G12,0),IF($P14=2007,OFFSET('2007'!N$1,Calculations!$G12,0),IF($P14=2008,OFFSET('2008'!N$1,Calculations!$G12,0),IF($P14=2009,OFFSET('2009'!N$1,Calculations!$G12,0),IF($P14=2010,OFFSET('2010'!N$1,Calculations!$G12,0),IF($P14=2011,OFFSET('2011'!N$1,Calculations!$G12,0),IF($P14=2012,OFFSET('2012'!N$1,Calculations!$G12,0),IF($P14=2013,OFFSET('2013'!N$1,Calculations!$G12,0),IF($P14=2014,OFFSET('2014'!N$1,Calculations!$G12,0),IF($P14=2015,OFFSET('2015'!N$1,Calculations!$G12,0),IF($P14=2016,OFFSET('2016'!N$1,Calculations!$G12,0),IF($P14=2017,OFFSET('2017'!N$1,Calculations!$G12,0),0))))))))))))))))</f>
        <v>0.19146623737293236</v>
      </c>
      <c r="BK14" s="31">
        <f ca="1">IF($P14=2002,OFFSET('2002'!O$1,Calculations!$G12,0),IF($P14=2003,OFFSET('2003'!O$1,Calculations!$G12,0),IF($P14=2004,OFFSET('2004'!O$1,Calculations!$G12,0),IF($P14=2005,OFFSET('2005'!O$1,Calculations!$G12,0),IF($P14=2006,OFFSET('2006'!O$1,Calculations!$G12,0),IF($P14=2007,OFFSET('2007'!O$1,Calculations!$G12,0),IF($P14=2008,OFFSET('2008'!O$1,Calculations!$G12,0),IF($P14=2009,OFFSET('2009'!O$1,Calculations!$G12,0),IF($P14=2010,OFFSET('2010'!O$1,Calculations!$G12,0),IF($P14=2011,OFFSET('2011'!O$1,Calculations!$G12,0),IF($P14=2012,OFFSET('2012'!O$1,Calculations!$G12,0),IF($P14=2013,OFFSET('2013'!O$1,Calculations!$G12,0),IF($P14=2014,OFFSET('2014'!O$1,Calculations!$G12,0),IF($P14=2015,OFFSET('2015'!O$1,Calculations!$G12,0),IF($P14=2016,OFFSET('2016'!O$1,Calculations!$G12,0),IF($P14=2017,OFFSET('2017'!O$1,Calculations!$G12,0),0))))))))))))))))</f>
        <v>0.135926985133874</v>
      </c>
      <c r="BL14" s="31">
        <f ca="1">IF($P14=2002,OFFSET('2002'!P$1,Calculations!$G12,0),IF($P14=2003,OFFSET('2003'!P$1,Calculations!$G12,0),IF($P14=2004,OFFSET('2004'!P$1,Calculations!$G12,0),IF($P14=2005,OFFSET('2005'!P$1,Calculations!$G12,0),IF($P14=2006,OFFSET('2006'!P$1,Calculations!$G12,0),IF($P14=2007,OFFSET('2007'!P$1,Calculations!$G12,0),IF($P14=2008,OFFSET('2008'!P$1,Calculations!$G12,0),IF($P14=2009,OFFSET('2009'!P$1,Calculations!$G12,0),IF($P14=2010,OFFSET('2010'!P$1,Calculations!$G12,0),IF($P14=2011,OFFSET('2011'!P$1,Calculations!$G12,0),IF($P14=2012,OFFSET('2012'!P$1,Calculations!$G12,0),IF($P14=2013,OFFSET('2013'!P$1,Calculations!$G12,0),IF($P14=2014,OFFSET('2014'!P$1,Calculations!$G12,0),IF($P14=2015,OFFSET('2015'!P$1,Calculations!$G12,0),IF($P14=2016,OFFSET('2016'!P$1,Calculations!$G12,0),IF($P14=2017,OFFSET('2017'!P$1,Calculations!$G12,0),0))))))))))))))))</f>
        <v>0.18655551622923749</v>
      </c>
      <c r="BM14" s="34">
        <f ca="1">IF($P14=2002,OFFSET('2002'!Q$1,Calculations!$G12,0),IF($P14=2003,OFFSET('2003'!Q$1,Calculations!$G12,0),IF($P14=2004,OFFSET('2004'!Q$1,Calculations!$G12,0),IF($P14=2005,OFFSET('2005'!Q$1,Calculations!$G12,0),IF($P14=2006,OFFSET('2006'!Q$1,Calculations!$G12,0),IF($P14=2007,OFFSET('2007'!Q$1,Calculations!$G12,0),IF($P14=2008,OFFSET('2008'!Q$1,Calculations!$G12,0),IF($P14=2009,OFFSET('2009'!Q$1,Calculations!$G12,0),IF($P14=2010,OFFSET('2010'!Q$1,Calculations!$G12,0),IF($P14=2011,OFFSET('2011'!Q$1,Calculations!$G12,0),IF($P14=2012,OFFSET('2012'!Q$1,Calculations!$G12,0),IF($P14=2013,OFFSET('2013'!Q$1,Calculations!$G12,0),IF($P14=2014,OFFSET('2014'!Q$1,Calculations!$G12,0),IF($P14=2015,OFFSET('2015'!Q$1,Calculations!$G12,0),IF($P14=2016,OFFSET('2016'!Q$1,Calculations!$G12,0),IF($P14=2017,OFFSET('2017'!Q$1,Calculations!$G12,0),0))))))))))))))))</f>
        <v>0.12992139308654421</v>
      </c>
      <c r="BN14" s="31">
        <f ca="1">IF($P14=2002,OFFSET('2002'!K$1,Calculations!$H12,0),IF($P14=2003,OFFSET('2003'!K$1,Calculations!$H12,0),IF($P14=2004,OFFSET('2004'!K$1,Calculations!$H12,0),IF($P14=2005,OFFSET('2005'!K$1,Calculations!$H12,0),IF($P14=2006,OFFSET('2006'!K$1,Calculations!$H12,0),IF($P14=2007,OFFSET('2007'!K$1,Calculations!$H12,0),IF($P14=2008,OFFSET('2008'!K$1,Calculations!$H12,0),IF($P14=2009,OFFSET('2009'!K$1,Calculations!$H12,0),IF($P14=2010,OFFSET('2010'!K$1,Calculations!$H12,0),IF($P14=2011,OFFSET('2011'!K$1,Calculations!$H12,0),IF($P14=2012,OFFSET('2012'!K$1,Calculations!$H12,0),IF($P14=2013,OFFSET('2013'!K$1,Calculations!$H12,0),IF($P14=2014,OFFSET('2014'!K$1,Calculations!$H12,0),IF($P14=2015,OFFSET('2015'!K$1,Calculations!$H12,0),IF($P14=2016,OFFSET('2016'!K$1,Calculations!$H12,0),IF($P14=2017,OFFSET('2017'!K$1,Calculations!$H12,0),0))))))))))))))))</f>
        <v>1.7098018712208716E-3</v>
      </c>
      <c r="BO14" s="31">
        <f ca="1">IF($P14=2002,OFFSET('2002'!L$1,Calculations!$H12,0),IF($P14=2003,OFFSET('2003'!L$1,Calculations!$H12,0),IF($P14=2004,OFFSET('2004'!L$1,Calculations!$H12,0),IF($P14=2005,OFFSET('2005'!L$1,Calculations!$H12,0),IF($P14=2006,OFFSET('2006'!L$1,Calculations!$H12,0),IF($P14=2007,OFFSET('2007'!L$1,Calculations!$H12,0),IF($P14=2008,OFFSET('2008'!L$1,Calculations!$H12,0),IF($P14=2009,OFFSET('2009'!L$1,Calculations!$H12,0),IF($P14=2010,OFFSET('2010'!L$1,Calculations!$H12,0),IF($P14=2011,OFFSET('2011'!L$1,Calculations!$H12,0),IF($P14=2012,OFFSET('2012'!L$1,Calculations!$H12,0),IF($P14=2013,OFFSET('2013'!L$1,Calculations!$H12,0),IF($P14=2014,OFFSET('2014'!L$1,Calculations!$H12,0),IF($P14=2015,OFFSET('2015'!L$1,Calculations!$H12,0),IF($P14=2016,OFFSET('2016'!L$1,Calculations!$H12,0),IF($P14=2017,OFFSET('2017'!L$1,Calculations!$H12,0),0))))))))))))))))</f>
        <v>2.2862150181422784E-2</v>
      </c>
      <c r="BP14" s="31">
        <f ca="1">IF($P14=2002,OFFSET('2002'!M$1,Calculations!$H12,0),IF($P14=2003,OFFSET('2003'!M$1,Calculations!$H12,0),IF($P14=2004,OFFSET('2004'!M$1,Calculations!$H12,0),IF($P14=2005,OFFSET('2005'!M$1,Calculations!$H12,0),IF($P14=2006,OFFSET('2006'!M$1,Calculations!$H12,0),IF($P14=2007,OFFSET('2007'!M$1,Calculations!$H12,0),IF($P14=2008,OFFSET('2008'!M$1,Calculations!$H12,0),IF($P14=2009,OFFSET('2009'!M$1,Calculations!$H12,0),IF($P14=2010,OFFSET('2010'!M$1,Calculations!$H12,0),IF($P14=2011,OFFSET('2011'!M$1,Calculations!$H12,0),IF($P14=2012,OFFSET('2012'!M$1,Calculations!$H12,0),IF($P14=2013,OFFSET('2013'!M$1,Calculations!$H12,0),IF($P14=2014,OFFSET('2014'!M$1,Calculations!$H12,0),IF($P14=2015,OFFSET('2015'!M$1,Calculations!$H12,0),IF($P14=2016,OFFSET('2016'!M$1,Calculations!$H12,0),IF($P14=2017,OFFSET('2017'!M$1,Calculations!$H12,0),0))))))))))))))))</f>
        <v>3.4122124394766256E-3</v>
      </c>
      <c r="BQ14" s="31">
        <f ca="1">IF($P14=2002,OFFSET('2002'!N$1,Calculations!$H12,0),IF($P14=2003,OFFSET('2003'!N$1,Calculations!$H12,0),IF($P14=2004,OFFSET('2004'!N$1,Calculations!$H12,0),IF($P14=2005,OFFSET('2005'!N$1,Calculations!$H12,0),IF($P14=2006,OFFSET('2006'!N$1,Calculations!$H12,0),IF($P14=2007,OFFSET('2007'!N$1,Calculations!$H12,0),IF($P14=2008,OFFSET('2008'!N$1,Calculations!$H12,0),IF($P14=2009,OFFSET('2009'!N$1,Calculations!$H12,0),IF($P14=2010,OFFSET('2010'!N$1,Calculations!$H12,0),IF($P14=2011,OFFSET('2011'!N$1,Calculations!$H12,0),IF($P14=2012,OFFSET('2012'!N$1,Calculations!$H12,0),IF($P14=2013,OFFSET('2013'!N$1,Calculations!$H12,0),IF($P14=2014,OFFSET('2014'!N$1,Calculations!$H12,0),IF($P14=2015,OFFSET('2015'!N$1,Calculations!$H12,0),IF($P14=2016,OFFSET('2016'!N$1,Calculations!$H12,0),IF($P14=2017,OFFSET('2017'!N$1,Calculations!$H12,0),0))))))))))))))))</f>
        <v>0.1145850841757684</v>
      </c>
      <c r="BR14" s="31">
        <f ca="1">IF($P14=2002,OFFSET('2002'!O$1,Calculations!$H12,0),IF($P14=2003,OFFSET('2003'!O$1,Calculations!$H12,0),IF($P14=2004,OFFSET('2004'!O$1,Calculations!$H12,0),IF($P14=2005,OFFSET('2005'!O$1,Calculations!$H12,0),IF($P14=2006,OFFSET('2006'!O$1,Calculations!$H12,0),IF($P14=2007,OFFSET('2007'!O$1,Calculations!$H12,0),IF($P14=2008,OFFSET('2008'!O$1,Calculations!$H12,0),IF($P14=2009,OFFSET('2009'!O$1,Calculations!$H12,0),IF($P14=2010,OFFSET('2010'!O$1,Calculations!$H12,0),IF($P14=2011,OFFSET('2011'!O$1,Calculations!$H12,0),IF($P14=2012,OFFSET('2012'!O$1,Calculations!$H12,0),IF($P14=2013,OFFSET('2013'!O$1,Calculations!$H12,0),IF($P14=2014,OFFSET('2014'!O$1,Calculations!$H12,0),IF($P14=2015,OFFSET('2015'!O$1,Calculations!$H12,0),IF($P14=2016,OFFSET('2016'!O$1,Calculations!$H12,0),IF($P14=2017,OFFSET('2017'!O$1,Calculations!$H12,0),0))))))))))))))))</f>
        <v>4.9985917891266513E-3</v>
      </c>
      <c r="BS14" s="31">
        <f ca="1">IF($P14=2002,OFFSET('2002'!P$1,Calculations!$H12,0),IF($P14=2003,OFFSET('2003'!P$1,Calculations!$H12,0),IF($P14=2004,OFFSET('2004'!P$1,Calculations!$H12,0),IF($P14=2005,OFFSET('2005'!P$1,Calculations!$H12,0),IF($P14=2006,OFFSET('2006'!P$1,Calculations!$H12,0),IF($P14=2007,OFFSET('2007'!P$1,Calculations!$H12,0),IF($P14=2008,OFFSET('2008'!P$1,Calculations!$H12,0),IF($P14=2009,OFFSET('2009'!P$1,Calculations!$H12,0),IF($P14=2010,OFFSET('2010'!P$1,Calculations!$H12,0),IF($P14=2011,OFFSET('2011'!P$1,Calculations!$H12,0),IF($P14=2012,OFFSET('2012'!P$1,Calculations!$H12,0),IF($P14=2013,OFFSET('2013'!P$1,Calculations!$H12,0),IF($P14=2014,OFFSET('2014'!P$1,Calculations!$H12,0),IF($P14=2015,OFFSET('2015'!P$1,Calculations!$H12,0),IF($P14=2016,OFFSET('2016'!P$1,Calculations!$H12,0),IF($P14=2017,OFFSET('2017'!P$1,Calculations!$H12,0),0))))))))))))))))</f>
        <v>6.5953188002778954E-2</v>
      </c>
      <c r="BT14" s="34">
        <f ca="1">IF($P14=2002,OFFSET('2002'!Q$1,Calculations!$H12,0),IF($P14=2003,OFFSET('2003'!Q$1,Calculations!$H12,0),IF($P14=2004,OFFSET('2004'!Q$1,Calculations!$H12,0),IF($P14=2005,OFFSET('2005'!Q$1,Calculations!$H12,0),IF($P14=2006,OFFSET('2006'!Q$1,Calculations!$H12,0),IF($P14=2007,OFFSET('2007'!Q$1,Calculations!$H12,0),IF($P14=2008,OFFSET('2008'!Q$1,Calculations!$H12,0),IF($P14=2009,OFFSET('2009'!Q$1,Calculations!$H12,0),IF($P14=2010,OFFSET('2010'!Q$1,Calculations!$H12,0),IF($P14=2011,OFFSET('2011'!Q$1,Calculations!$H12,0),IF($P14=2012,OFFSET('2012'!Q$1,Calculations!$H12,0),IF($P14=2013,OFFSET('2013'!Q$1,Calculations!$H12,0),IF($P14=2014,OFFSET('2014'!Q$1,Calculations!$H12,0),IF($P14=2015,OFFSET('2015'!Q$1,Calculations!$H12,0),IF($P14=2016,OFFSET('2016'!Q$1,Calculations!$H12,0),IF($P14=2017,OFFSET('2017'!Q$1,Calculations!$H12,0),0))))))))))))))))</f>
        <v>1.4117337192202456E-2</v>
      </c>
      <c r="BU14" s="31">
        <f ca="1">IF($P14=2002,OFFSET('2002'!K$1,Calculations!$I12,0),IF($P14=2003,OFFSET('2003'!K$1,Calculations!$I12,0),IF($P14=2004,OFFSET('2004'!K$1,Calculations!$I12,0),IF($P14=2005,OFFSET('2005'!K$1,Calculations!$I12,0),IF($P14=2006,OFFSET('2006'!K$1,Calculations!$I12,0),IF($P14=2007,OFFSET('2007'!K$1,Calculations!$I12,0),IF($P14=2008,OFFSET('2008'!K$1,Calculations!$I12,0),IF($P14=2009,OFFSET('2009'!K$1,Calculations!$I12,0),IF($P14=2010,OFFSET('2010'!K$1,Calculations!$I12,0),IF($P14=2011,OFFSET('2011'!K$1,Calculations!$I12,0),IF($P14=2012,OFFSET('2012'!K$1,Calculations!$I12,0),IF($P14=2013,OFFSET('2013'!K$1,Calculations!$I12,0),IF($P14=2014,OFFSET('2014'!K$1,Calculations!$I12,0),IF($P14=2015,OFFSET('2015'!K$1,Calculations!$I12,0),IF($P14=2016,OFFSET('2016'!K$1,Calculations!$I12,0),IF($P14=2017,OFFSET('2017'!K$1,Calculations!$I12,0),0))))))))))))))))</f>
        <v>1.3432598084973593E-2</v>
      </c>
      <c r="BV14" s="31">
        <f ca="1">IF($P14=2002,OFFSET('2002'!L$1,Calculations!$I12,0),IF($P14=2003,OFFSET('2003'!L$1,Calculations!$I12,0),IF($P14=2004,OFFSET('2004'!L$1,Calculations!$I12,0),IF($P14=2005,OFFSET('2005'!L$1,Calculations!$I12,0),IF($P14=2006,OFFSET('2006'!L$1,Calculations!$I12,0),IF($P14=2007,OFFSET('2007'!L$1,Calculations!$I12,0),IF($P14=2008,OFFSET('2008'!L$1,Calculations!$I12,0),IF($P14=2009,OFFSET('2009'!L$1,Calculations!$I12,0),IF($P14=2010,OFFSET('2010'!L$1,Calculations!$I12,0),IF($P14=2011,OFFSET('2011'!L$1,Calculations!$I12,0),IF($P14=2012,OFFSET('2012'!L$1,Calculations!$I12,0),IF($P14=2013,OFFSET('2013'!L$1,Calculations!$I12,0),IF($P14=2014,OFFSET('2014'!L$1,Calculations!$I12,0),IF($P14=2015,OFFSET('2015'!L$1,Calculations!$I12,0),IF($P14=2016,OFFSET('2016'!L$1,Calculations!$I12,0),IF($P14=2017,OFFSET('2017'!L$1,Calculations!$I12,0),0))))))))))))))))</f>
        <v>6.3154203198345332E-2</v>
      </c>
      <c r="BW14" s="31">
        <f ca="1">IF($P14=2002,OFFSET('2002'!M$1,Calculations!$I12,0),IF($P14=2003,OFFSET('2003'!M$1,Calculations!$I12,0),IF($P14=2004,OFFSET('2004'!M$1,Calculations!$I12,0),IF($P14=2005,OFFSET('2005'!M$1,Calculations!$I12,0),IF($P14=2006,OFFSET('2006'!M$1,Calculations!$I12,0),IF($P14=2007,OFFSET('2007'!M$1,Calculations!$I12,0),IF($P14=2008,OFFSET('2008'!M$1,Calculations!$I12,0),IF($P14=2009,OFFSET('2009'!M$1,Calculations!$I12,0),IF($P14=2010,OFFSET('2010'!M$1,Calculations!$I12,0),IF($P14=2011,OFFSET('2011'!M$1,Calculations!$I12,0),IF($P14=2012,OFFSET('2012'!M$1,Calculations!$I12,0),IF($P14=2013,OFFSET('2013'!M$1,Calculations!$I12,0),IF($P14=2014,OFFSET('2014'!M$1,Calculations!$I12,0),IF($P14=2015,OFFSET('2015'!M$1,Calculations!$I12,0),IF($P14=2016,OFFSET('2016'!M$1,Calculations!$I12,0),IF($P14=2017,OFFSET('2017'!M$1,Calculations!$I12,0),0))))))))))))))))</f>
        <v>0.13103810146796366</v>
      </c>
      <c r="BX14" s="31">
        <f ca="1">IF($P14=2002,OFFSET('2002'!N$1,Calculations!$I12,0),IF($P14=2003,OFFSET('2003'!N$1,Calculations!$I12,0),IF($P14=2004,OFFSET('2004'!N$1,Calculations!$I12,0),IF($P14=2005,OFFSET('2005'!N$1,Calculations!$I12,0),IF($P14=2006,OFFSET('2006'!N$1,Calculations!$I12,0),IF($P14=2007,OFFSET('2007'!N$1,Calculations!$I12,0),IF($P14=2008,OFFSET('2008'!N$1,Calculations!$I12,0),IF($P14=2009,OFFSET('2009'!N$1,Calculations!$I12,0),IF($P14=2010,OFFSET('2010'!N$1,Calculations!$I12,0),IF($P14=2011,OFFSET('2011'!N$1,Calculations!$I12,0),IF($P14=2012,OFFSET('2012'!N$1,Calculations!$I12,0),IF($P14=2013,OFFSET('2013'!N$1,Calculations!$I12,0),IF($P14=2014,OFFSET('2014'!N$1,Calculations!$I12,0),IF($P14=2015,OFFSET('2015'!N$1,Calculations!$I12,0),IF($P14=2016,OFFSET('2016'!N$1,Calculations!$I12,0),IF($P14=2017,OFFSET('2017'!N$1,Calculations!$I12,0),0))))))))))))))))</f>
        <v>0.12955992670516431</v>
      </c>
      <c r="BY14" s="31">
        <f ca="1">IF($P14=2002,OFFSET('2002'!O$1,Calculations!$I12,0),IF($P14=2003,OFFSET('2003'!O$1,Calculations!$I12,0),IF($P14=2004,OFFSET('2004'!O$1,Calculations!$I12,0),IF($P14=2005,OFFSET('2005'!O$1,Calculations!$I12,0),IF($P14=2006,OFFSET('2006'!O$1,Calculations!$I12,0),IF($P14=2007,OFFSET('2007'!O$1,Calculations!$I12,0),IF($P14=2008,OFFSET('2008'!O$1,Calculations!$I12,0),IF($P14=2009,OFFSET('2009'!O$1,Calculations!$I12,0),IF($P14=2010,OFFSET('2010'!O$1,Calculations!$I12,0),IF($P14=2011,OFFSET('2011'!O$1,Calculations!$I12,0),IF($P14=2012,OFFSET('2012'!O$1,Calculations!$I12,0),IF($P14=2013,OFFSET('2013'!O$1,Calculations!$I12,0),IF($P14=2014,OFFSET('2014'!O$1,Calculations!$I12,0),IF($P14=2015,OFFSET('2015'!O$1,Calculations!$I12,0),IF($P14=2016,OFFSET('2016'!O$1,Calculations!$I12,0),IF($P14=2017,OFFSET('2017'!O$1,Calculations!$I12,0),0))))))))))))))))</f>
        <v>4.830302205407562E-2</v>
      </c>
      <c r="BZ14" s="31">
        <f ca="1">IF($P14=2002,OFFSET('2002'!P$1,Calculations!$I12,0),IF($P14=2003,OFFSET('2003'!P$1,Calculations!$I12,0),IF($P14=2004,OFFSET('2004'!P$1,Calculations!$I12,0),IF($P14=2005,OFFSET('2005'!P$1,Calculations!$I12,0),IF($P14=2006,OFFSET('2006'!P$1,Calculations!$I12,0),IF($P14=2007,OFFSET('2007'!P$1,Calculations!$I12,0),IF($P14=2008,OFFSET('2008'!P$1,Calculations!$I12,0),IF($P14=2009,OFFSET('2009'!P$1,Calculations!$I12,0),IF($P14=2010,OFFSET('2010'!P$1,Calculations!$I12,0),IF($P14=2011,OFFSET('2011'!P$1,Calculations!$I12,0),IF($P14=2012,OFFSET('2012'!P$1,Calculations!$I12,0),IF($P14=2013,OFFSET('2013'!P$1,Calculations!$I12,0),IF($P14=2014,OFFSET('2014'!P$1,Calculations!$I12,0),IF($P14=2015,OFFSET('2015'!P$1,Calculations!$I12,0),IF($P14=2016,OFFSET('2016'!P$1,Calculations!$I12,0),IF($P14=2017,OFFSET('2017'!P$1,Calculations!$I12,0),0))))))))))))))))</f>
        <v>0.21673782311439166</v>
      </c>
      <c r="CA14" s="34">
        <f ca="1">IF($P14=2002,OFFSET('2002'!Q$1,Calculations!$I12,0),IF($P14=2003,OFFSET('2003'!Q$1,Calculations!$I12,0),IF($P14=2004,OFFSET('2004'!Q$1,Calculations!$I12,0),IF($P14=2005,OFFSET('2005'!Q$1,Calculations!$I12,0),IF($P14=2006,OFFSET('2006'!Q$1,Calculations!$I12,0),IF($P14=2007,OFFSET('2007'!Q$1,Calculations!$I12,0),IF($P14=2008,OFFSET('2008'!Q$1,Calculations!$I12,0),IF($P14=2009,OFFSET('2009'!Q$1,Calculations!$I12,0),IF($P14=2010,OFFSET('2010'!Q$1,Calculations!$I12,0),IF($P14=2011,OFFSET('2011'!Q$1,Calculations!$I12,0),IF($P14=2012,OFFSET('2012'!Q$1,Calculations!$I12,0),IF($P14=2013,OFFSET('2013'!Q$1,Calculations!$I12,0),IF($P14=2014,OFFSET('2014'!Q$1,Calculations!$I12,0),IF($P14=2015,OFFSET('2015'!Q$1,Calculations!$I12,0),IF($P14=2016,OFFSET('2016'!Q$1,Calculations!$I12,0),IF($P14=2017,OFFSET('2017'!Q$1,Calculations!$I12,0),0))))))))))))))))</f>
        <v>4.6083892718859654E-2</v>
      </c>
      <c r="CB14" s="31">
        <f ca="1">IF($P14=2002,OFFSET('2002'!K$1,Calculations!$J12,0),IF($P14=2003,OFFSET('2003'!K$1,Calculations!$J12,0),IF($P14=2004,OFFSET('2004'!K$1,Calculations!$J12,0),IF($P14=2005,OFFSET('2005'!K$1,Calculations!$J12,0),IF($P14=2006,OFFSET('2006'!K$1,Calculations!$J12,0),IF($P14=2007,OFFSET('2007'!K$1,Calculations!$J12,0),IF($P14=2008,OFFSET('2008'!K$1,Calculations!$J12,0),IF($P14=2009,OFFSET('2009'!K$1,Calculations!$J12,0),IF($P14=2010,OFFSET('2010'!K$1,Calculations!$J12,0),IF($P14=2011,OFFSET('2011'!K$1,Calculations!$J12,0),IF($P14=2012,OFFSET('2012'!K$1,Calculations!$J12,0),IF($P14=2013,OFFSET('2013'!K$1,Calculations!$J12,0),IF($P14=2014,OFFSET('2014'!K$1,Calculations!$J12,0),IF($P14=2015,OFFSET('2015'!K$1,Calculations!$J12,0),IF($P14=2016,OFFSET('2016'!K$1,Calculations!$J12,0),IF($P14=2017,OFFSET('2017'!K$1,Calculations!$J12,0),0))))))))))))))))</f>
        <v>0.18765652232715185</v>
      </c>
      <c r="CC14" s="31">
        <f ca="1">IF($P14=2002,OFFSET('2002'!L$1,Calculations!$J12,0),IF($P14=2003,OFFSET('2003'!L$1,Calculations!$J12,0),IF($P14=2004,OFFSET('2004'!L$1,Calculations!$J12,0),IF($P14=2005,OFFSET('2005'!L$1,Calculations!$J12,0),IF($P14=2006,OFFSET('2006'!L$1,Calculations!$J12,0),IF($P14=2007,OFFSET('2007'!L$1,Calculations!$J12,0),IF($P14=2008,OFFSET('2008'!L$1,Calculations!$J12,0),IF($P14=2009,OFFSET('2009'!L$1,Calculations!$J12,0),IF($P14=2010,OFFSET('2010'!L$1,Calculations!$J12,0),IF($P14=2011,OFFSET('2011'!L$1,Calculations!$J12,0),IF($P14=2012,OFFSET('2012'!L$1,Calculations!$J12,0),IF($P14=2013,OFFSET('2013'!L$1,Calculations!$J12,0),IF($P14=2014,OFFSET('2014'!L$1,Calculations!$J12,0),IF($P14=2015,OFFSET('2015'!L$1,Calculations!$J12,0),IF($P14=2016,OFFSET('2016'!L$1,Calculations!$J12,0),IF($P14=2017,OFFSET('2017'!L$1,Calculations!$J12,0),0))))))))))))))))</f>
        <v>3.0421206250773204E-2</v>
      </c>
      <c r="CD14" s="31">
        <f ca="1">IF($P14=2002,OFFSET('2002'!M$1,Calculations!$J12,0),IF($P14=2003,OFFSET('2003'!M$1,Calculations!$J12,0),IF($P14=2004,OFFSET('2004'!M$1,Calculations!$J12,0),IF($P14=2005,OFFSET('2005'!M$1,Calculations!$J12,0),IF($P14=2006,OFFSET('2006'!M$1,Calculations!$J12,0),IF($P14=2007,OFFSET('2007'!M$1,Calculations!$J12,0),IF($P14=2008,OFFSET('2008'!M$1,Calculations!$J12,0),IF($P14=2009,OFFSET('2009'!M$1,Calculations!$J12,0),IF($P14=2010,OFFSET('2010'!M$1,Calculations!$J12,0),IF($P14=2011,OFFSET('2011'!M$1,Calculations!$J12,0),IF($P14=2012,OFFSET('2012'!M$1,Calculations!$J12,0),IF($P14=2013,OFFSET('2013'!M$1,Calculations!$J12,0),IF($P14=2014,OFFSET('2014'!M$1,Calculations!$J12,0),IF($P14=2015,OFFSET('2015'!M$1,Calculations!$J12,0),IF($P14=2016,OFFSET('2016'!M$1,Calculations!$J12,0),IF($P14=2017,OFFSET('2017'!M$1,Calculations!$J12,0),0))))))))))))))))</f>
        <v>6.0958681929940847E-2</v>
      </c>
      <c r="CE14" s="31">
        <f ca="1">IF($P14=2002,OFFSET('2002'!N$1,Calculations!$J12,0),IF($P14=2003,OFFSET('2003'!N$1,Calculations!$J12,0),IF($P14=2004,OFFSET('2004'!N$1,Calculations!$J12,0),IF($P14=2005,OFFSET('2005'!N$1,Calculations!$J12,0),IF($P14=2006,OFFSET('2006'!N$1,Calculations!$J12,0),IF($P14=2007,OFFSET('2007'!N$1,Calculations!$J12,0),IF($P14=2008,OFFSET('2008'!N$1,Calculations!$J12,0),IF($P14=2009,OFFSET('2009'!N$1,Calculations!$J12,0),IF($P14=2010,OFFSET('2010'!N$1,Calculations!$J12,0),IF($P14=2011,OFFSET('2011'!N$1,Calculations!$J12,0),IF($P14=2012,OFFSET('2012'!N$1,Calculations!$J12,0),IF($P14=2013,OFFSET('2013'!N$1,Calculations!$J12,0),IF($P14=2014,OFFSET('2014'!N$1,Calculations!$J12,0),IF($P14=2015,OFFSET('2015'!N$1,Calculations!$J12,0),IF($P14=2016,OFFSET('2016'!N$1,Calculations!$J12,0),IF($P14=2017,OFFSET('2017'!N$1,Calculations!$J12,0),0))))))))))))))))</f>
        <v>4.0673443478781247E-2</v>
      </c>
      <c r="CF14" s="31">
        <f ca="1">IF($P14=2002,OFFSET('2002'!O$1,Calculations!$J12,0),IF($P14=2003,OFFSET('2003'!O$1,Calculations!$J12,0),IF($P14=2004,OFFSET('2004'!O$1,Calculations!$J12,0),IF($P14=2005,OFFSET('2005'!O$1,Calculations!$J12,0),IF($P14=2006,OFFSET('2006'!O$1,Calculations!$J12,0),IF($P14=2007,OFFSET('2007'!O$1,Calculations!$J12,0),IF($P14=2008,OFFSET('2008'!O$1,Calculations!$J12,0),IF($P14=2009,OFFSET('2009'!O$1,Calculations!$J12,0),IF($P14=2010,OFFSET('2010'!O$1,Calculations!$J12,0),IF($P14=2011,OFFSET('2011'!O$1,Calculations!$J12,0),IF($P14=2012,OFFSET('2012'!O$1,Calculations!$J12,0),IF($P14=2013,OFFSET('2013'!O$1,Calculations!$J12,0),IF($P14=2014,OFFSET('2014'!O$1,Calculations!$J12,0),IF($P14=2015,OFFSET('2015'!O$1,Calculations!$J12,0),IF($P14=2016,OFFSET('2016'!O$1,Calculations!$J12,0),IF($P14=2017,OFFSET('2017'!O$1,Calculations!$J12,0),0))))))))))))))))</f>
        <v>9.3693821513919293E-2</v>
      </c>
      <c r="CG14" s="31">
        <f ca="1">IF($P14=2002,OFFSET('2002'!P$1,Calculations!$J12,0),IF($P14=2003,OFFSET('2003'!P$1,Calculations!$J12,0),IF($P14=2004,OFFSET('2004'!P$1,Calculations!$J12,0),IF($P14=2005,OFFSET('2005'!P$1,Calculations!$J12,0),IF($P14=2006,OFFSET('2006'!P$1,Calculations!$J12,0),IF($P14=2007,OFFSET('2007'!P$1,Calculations!$J12,0),IF($P14=2008,OFFSET('2008'!P$1,Calculations!$J12,0),IF($P14=2009,OFFSET('2009'!P$1,Calculations!$J12,0),IF($P14=2010,OFFSET('2010'!P$1,Calculations!$J12,0),IF($P14=2011,OFFSET('2011'!P$1,Calculations!$J12,0),IF($P14=2012,OFFSET('2012'!P$1,Calculations!$J12,0),IF($P14=2013,OFFSET('2013'!P$1,Calculations!$J12,0),IF($P14=2014,OFFSET('2014'!P$1,Calculations!$J12,0),IF($P14=2015,OFFSET('2015'!P$1,Calculations!$J12,0),IF($P14=2016,OFFSET('2016'!P$1,Calculations!$J12,0),IF($P14=2017,OFFSET('2017'!P$1,Calculations!$J12,0),0))))))))))))))))</f>
        <v>6.8239548405422054E-2</v>
      </c>
      <c r="CH14" s="34">
        <f ca="1">IF($P14=2002,OFFSET('2002'!Q$1,Calculations!$J12,0),IF($P14=2003,OFFSET('2003'!Q$1,Calculations!$J12,0),IF($P14=2004,OFFSET('2004'!Q$1,Calculations!$J12,0),IF($P14=2005,OFFSET('2005'!Q$1,Calculations!$J12,0),IF($P14=2006,OFFSET('2006'!Q$1,Calculations!$J12,0),IF($P14=2007,OFFSET('2007'!Q$1,Calculations!$J12,0),IF($P14=2008,OFFSET('2008'!Q$1,Calculations!$J12,0),IF($P14=2009,OFFSET('2009'!Q$1,Calculations!$J12,0),IF($P14=2010,OFFSET('2010'!Q$1,Calculations!$J12,0),IF($P14=2011,OFFSET('2011'!Q$1,Calculations!$J12,0),IF($P14=2012,OFFSET('2012'!Q$1,Calculations!$J12,0),IF($P14=2013,OFFSET('2013'!Q$1,Calculations!$J12,0),IF($P14=2014,OFFSET('2014'!Q$1,Calculations!$J12,0),IF($P14=2015,OFFSET('2015'!Q$1,Calculations!$J12,0),IF($P14=2016,OFFSET('2016'!Q$1,Calculations!$J12,0),IF($P14=2017,OFFSET('2017'!Q$1,Calculations!$J12,0),0))))))))))))))))</f>
        <v>0.11413576695872336</v>
      </c>
      <c r="CI14" s="31">
        <f ca="1">IF($P14=2002,OFFSET('2002'!K$1,Calculations!$K12,0),IF($P14=2003,OFFSET('2003'!K$1,Calculations!$K12,0),IF($P14=2004,OFFSET('2004'!K$1,Calculations!$K12,0),IF($P14=2005,OFFSET('2005'!K$1,Calculations!$K12,0),IF($P14=2006,OFFSET('2006'!K$1,Calculations!$K12,0),IF($P14=2007,OFFSET('2007'!K$1,Calculations!$K12,0),IF($P14=2008,OFFSET('2008'!K$1,Calculations!$K12,0),IF($P14=2009,OFFSET('2009'!K$1,Calculations!$K12,0),IF($P14=2010,OFFSET('2010'!K$1,Calculations!$K12,0),IF($P14=2011,OFFSET('2011'!K$1,Calculations!$K12,0),IF($P14=2012,OFFSET('2012'!K$1,Calculations!$K12,0),IF($P14=2013,OFFSET('2013'!K$1,Calculations!$K12,0),IF($P14=2014,OFFSET('2014'!K$1,Calculations!$K12,0),IF($P14=2015,OFFSET('2015'!K$1,Calculations!$K12,0),IF($P14=2016,OFFSET('2016'!K$1,Calculations!$K12,0),IF($P14=2017,OFFSET('2017'!K$1,Calculations!$K12,0),0))))))))))))))))</f>
        <v>9.6418815879957993E-3</v>
      </c>
      <c r="CJ14" s="31">
        <f ca="1">IF($P14=2002,OFFSET('2002'!L$1,Calculations!$K12,0),IF($P14=2003,OFFSET('2003'!L$1,Calculations!$K12,0),IF($P14=2004,OFFSET('2004'!L$1,Calculations!$K12,0),IF($P14=2005,OFFSET('2005'!L$1,Calculations!$K12,0),IF($P14=2006,OFFSET('2006'!L$1,Calculations!$K12,0),IF($P14=2007,OFFSET('2007'!L$1,Calculations!$K12,0),IF($P14=2008,OFFSET('2008'!L$1,Calculations!$K12,0),IF($P14=2009,OFFSET('2009'!L$1,Calculations!$K12,0),IF($P14=2010,OFFSET('2010'!L$1,Calculations!$K12,0),IF($P14=2011,OFFSET('2011'!L$1,Calculations!$K12,0),IF($P14=2012,OFFSET('2012'!L$1,Calculations!$K12,0),IF($P14=2013,OFFSET('2013'!L$1,Calculations!$K12,0),IF($P14=2014,OFFSET('2014'!L$1,Calculations!$K12,0),IF($P14=2015,OFFSET('2015'!L$1,Calculations!$K12,0),IF($P14=2016,OFFSET('2016'!L$1,Calculations!$K12,0),IF($P14=2017,OFFSET('2017'!L$1,Calculations!$K12,0),0))))))))))))))))</f>
        <v>3.5830038913904204E-2</v>
      </c>
      <c r="CK14" s="31">
        <f ca="1">IF($P14=2002,OFFSET('2002'!M$1,Calculations!$K12,0),IF($P14=2003,OFFSET('2003'!M$1,Calculations!$K12,0),IF($P14=2004,OFFSET('2004'!M$1,Calculations!$K12,0),IF($P14=2005,OFFSET('2005'!M$1,Calculations!$K12,0),IF($P14=2006,OFFSET('2006'!M$1,Calculations!$K12,0),IF($P14=2007,OFFSET('2007'!M$1,Calculations!$K12,0),IF($P14=2008,OFFSET('2008'!M$1,Calculations!$K12,0),IF($P14=2009,OFFSET('2009'!M$1,Calculations!$K12,0),IF($P14=2010,OFFSET('2010'!M$1,Calculations!$K12,0),IF($P14=2011,OFFSET('2011'!M$1,Calculations!$K12,0),IF($P14=2012,OFFSET('2012'!M$1,Calculations!$K12,0),IF($P14=2013,OFFSET('2013'!M$1,Calculations!$K12,0),IF($P14=2014,OFFSET('2014'!M$1,Calculations!$K12,0),IF($P14=2015,OFFSET('2015'!M$1,Calculations!$K12,0),IF($P14=2016,OFFSET('2016'!M$1,Calculations!$K12,0),IF($P14=2017,OFFSET('2017'!M$1,Calculations!$K12,0),0))))))))))))))))</f>
        <v>3.6510730557262868E-3</v>
      </c>
      <c r="CL14" s="31">
        <f ca="1">IF($P14=2002,OFFSET('2002'!N$1,Calculations!$K12,0),IF($P14=2003,OFFSET('2003'!N$1,Calculations!$K12,0),IF($P14=2004,OFFSET('2004'!N$1,Calculations!$K12,0),IF($P14=2005,OFFSET('2005'!N$1,Calculations!$K12,0),IF($P14=2006,OFFSET('2006'!N$1,Calculations!$K12,0),IF($P14=2007,OFFSET('2007'!N$1,Calculations!$K12,0),IF($P14=2008,OFFSET('2008'!N$1,Calculations!$K12,0),IF($P14=2009,OFFSET('2009'!N$1,Calculations!$K12,0),IF($P14=2010,OFFSET('2010'!N$1,Calculations!$K12,0),IF($P14=2011,OFFSET('2011'!N$1,Calculations!$K12,0),IF($P14=2012,OFFSET('2012'!N$1,Calculations!$K12,0),IF($P14=2013,OFFSET('2013'!N$1,Calculations!$K12,0),IF($P14=2014,OFFSET('2014'!N$1,Calculations!$K12,0),IF($P14=2015,OFFSET('2015'!N$1,Calculations!$K12,0),IF($P14=2016,OFFSET('2016'!N$1,Calculations!$K12,0),IF($P14=2017,OFFSET('2017'!N$1,Calculations!$K12,0),0))))))))))))))))</f>
        <v>1.307745023395473E-2</v>
      </c>
      <c r="CM14" s="31">
        <f ca="1">IF($P14=2002,OFFSET('2002'!O$1,Calculations!$K12,0),IF($P14=2003,OFFSET('2003'!O$1,Calculations!$K12,0),IF($P14=2004,OFFSET('2004'!O$1,Calculations!$K12,0),IF($P14=2005,OFFSET('2005'!O$1,Calculations!$K12,0),IF($P14=2006,OFFSET('2006'!O$1,Calculations!$K12,0),IF($P14=2007,OFFSET('2007'!O$1,Calculations!$K12,0),IF($P14=2008,OFFSET('2008'!O$1,Calculations!$K12,0),IF($P14=2009,OFFSET('2009'!O$1,Calculations!$K12,0),IF($P14=2010,OFFSET('2010'!O$1,Calculations!$K12,0),IF($P14=2011,OFFSET('2011'!O$1,Calculations!$K12,0),IF($P14=2012,OFFSET('2012'!O$1,Calculations!$K12,0),IF($P14=2013,OFFSET('2013'!O$1,Calculations!$K12,0),IF($P14=2014,OFFSET('2014'!O$1,Calculations!$K12,0),IF($P14=2015,OFFSET('2015'!O$1,Calculations!$K12,0),IF($P14=2016,OFFSET('2016'!O$1,Calculations!$K12,0),IF($P14=2017,OFFSET('2017'!O$1,Calculations!$K12,0),0))))))))))))))))</f>
        <v>6.9658795747421952E-4</v>
      </c>
      <c r="CN14" s="31">
        <f ca="1">IF($P14=2002,OFFSET('2002'!P$1,Calculations!$K12,0),IF($P14=2003,OFFSET('2003'!P$1,Calculations!$K12,0),IF($P14=2004,OFFSET('2004'!P$1,Calculations!$K12,0),IF($P14=2005,OFFSET('2005'!P$1,Calculations!$K12,0),IF($P14=2006,OFFSET('2006'!P$1,Calculations!$K12,0),IF($P14=2007,OFFSET('2007'!P$1,Calculations!$K12,0),IF($P14=2008,OFFSET('2008'!P$1,Calculations!$K12,0),IF($P14=2009,OFFSET('2009'!P$1,Calculations!$K12,0),IF($P14=2010,OFFSET('2010'!P$1,Calculations!$K12,0),IF($P14=2011,OFFSET('2011'!P$1,Calculations!$K12,0),IF($P14=2012,OFFSET('2012'!P$1,Calculations!$K12,0),IF($P14=2013,OFFSET('2013'!P$1,Calculations!$K12,0),IF($P14=2014,OFFSET('2014'!P$1,Calculations!$K12,0),IF($P14=2015,OFFSET('2015'!P$1,Calculations!$K12,0),IF($P14=2016,OFFSET('2016'!P$1,Calculations!$K12,0),IF($P14=2017,OFFSET('2017'!P$1,Calculations!$K12,0),0))))))))))))))))</f>
        <v>4.1682540028082247E-3</v>
      </c>
      <c r="CO14" s="34">
        <f ca="1">IF($P14=2002,OFFSET('2002'!Q$1,Calculations!$K12,0),IF($P14=2003,OFFSET('2003'!Q$1,Calculations!$K12,0),IF($P14=2004,OFFSET('2004'!Q$1,Calculations!$K12,0),IF($P14=2005,OFFSET('2005'!Q$1,Calculations!$K12,0),IF($P14=2006,OFFSET('2006'!Q$1,Calculations!$K12,0),IF($P14=2007,OFFSET('2007'!Q$1,Calculations!$K12,0),IF($P14=2008,OFFSET('2008'!Q$1,Calculations!$K12,0),IF($P14=2009,OFFSET('2009'!Q$1,Calculations!$K12,0),IF($P14=2010,OFFSET('2010'!Q$1,Calculations!$K12,0),IF($P14=2011,OFFSET('2011'!Q$1,Calculations!$K12,0),IF($P14=2012,OFFSET('2012'!Q$1,Calculations!$K12,0),IF($P14=2013,OFFSET('2013'!Q$1,Calculations!$K12,0),IF($P14=2014,OFFSET('2014'!Q$1,Calculations!$K12,0),IF($P14=2015,OFFSET('2015'!Q$1,Calculations!$K12,0),IF($P14=2016,OFFSET('2016'!Q$1,Calculations!$K12,0),IF($P14=2017,OFFSET('2017'!Q$1,Calculations!$K12,0),0))))))))))))))))</f>
        <v>1.2504910264243951E-2</v>
      </c>
      <c r="CP14" s="31">
        <f ca="1">IF($P14=2002,OFFSET('2002'!K$1,Calculations!$L12,0),IF($P14=2003,OFFSET('2003'!K$1,Calculations!$L12,0),IF($P14=2004,OFFSET('2004'!K$1,Calculations!$L12,0),IF($P14=2005,OFFSET('2005'!K$1,Calculations!$L12,0),IF($P14=2006,OFFSET('2006'!K$1,Calculations!$L12,0),IF($P14=2007,OFFSET('2007'!K$1,Calculations!$L12,0),IF($P14=2008,OFFSET('2008'!K$1,Calculations!$L12,0),IF($P14=2009,OFFSET('2009'!K$1,Calculations!$L12,0),IF($P14=2010,OFFSET('2010'!K$1,Calculations!$L12,0),IF($P14=2011,OFFSET('2011'!K$1,Calculations!$L12,0),IF($P14=2012,OFFSET('2012'!K$1,Calculations!$L12,0),IF($P14=2013,OFFSET('2013'!K$1,Calculations!$L12,0),IF($P14=2014,OFFSET('2014'!K$1,Calculations!$L12,0),IF($P14=2015,OFFSET('2015'!K$1,Calculations!$L12,0),IF($P14=2016,OFFSET('2016'!K$1,Calculations!$L12,0),IF($P14=2017,OFFSET('2017'!K$1,Calculations!$L12,0),0))))))))))))))))</f>
        <v>0</v>
      </c>
      <c r="CQ14" s="31">
        <f ca="1">IF($P14=2002,OFFSET('2002'!L$1,Calculations!$L12,0),IF($P14=2003,OFFSET('2003'!L$1,Calculations!$L12,0),IF($P14=2004,OFFSET('2004'!L$1,Calculations!$L12,0),IF($P14=2005,OFFSET('2005'!L$1,Calculations!$L12,0),IF($P14=2006,OFFSET('2006'!L$1,Calculations!$L12,0),IF($P14=2007,OFFSET('2007'!L$1,Calculations!$L12,0),IF($P14=2008,OFFSET('2008'!L$1,Calculations!$L12,0),IF($P14=2009,OFFSET('2009'!L$1,Calculations!$L12,0),IF($P14=2010,OFFSET('2010'!L$1,Calculations!$L12,0),IF($P14=2011,OFFSET('2011'!L$1,Calculations!$L12,0),IF($P14=2012,OFFSET('2012'!L$1,Calculations!$L12,0),IF($P14=2013,OFFSET('2013'!L$1,Calculations!$L12,0),IF($P14=2014,OFFSET('2014'!L$1,Calculations!$L12,0),IF($P14=2015,OFFSET('2015'!L$1,Calculations!$L12,0),IF($P14=2016,OFFSET('2016'!L$1,Calculations!$L12,0),IF($P14=2017,OFFSET('2017'!L$1,Calculations!$L12,0),0))))))))))))))))</f>
        <v>0</v>
      </c>
      <c r="CR14" s="31">
        <f ca="1">IF($P14=2002,OFFSET('2002'!M$1,Calculations!$L12,0),IF($P14=2003,OFFSET('2003'!M$1,Calculations!$L12,0),IF($P14=2004,OFFSET('2004'!M$1,Calculations!$L12,0),IF($P14=2005,OFFSET('2005'!M$1,Calculations!$L12,0),IF($P14=2006,OFFSET('2006'!M$1,Calculations!$L12,0),IF($P14=2007,OFFSET('2007'!M$1,Calculations!$L12,0),IF($P14=2008,OFFSET('2008'!M$1,Calculations!$L12,0),IF($P14=2009,OFFSET('2009'!M$1,Calculations!$L12,0),IF($P14=2010,OFFSET('2010'!M$1,Calculations!$L12,0),IF($P14=2011,OFFSET('2011'!M$1,Calculations!$L12,0),IF($P14=2012,OFFSET('2012'!M$1,Calculations!$L12,0),IF($P14=2013,OFFSET('2013'!M$1,Calculations!$L12,0),IF($P14=2014,OFFSET('2014'!M$1,Calculations!$L12,0),IF($P14=2015,OFFSET('2015'!M$1,Calculations!$L12,0),IF($P14=2016,OFFSET('2016'!M$1,Calculations!$L12,0),IF($P14=2017,OFFSET('2017'!M$1,Calculations!$L12,0),0))))))))))))))))</f>
        <v>0</v>
      </c>
      <c r="CS14" s="31">
        <f ca="1">IF($P14=2002,OFFSET('2002'!N$1,Calculations!$L12,0),IF($P14=2003,OFFSET('2003'!N$1,Calculations!$L12,0),IF($P14=2004,OFFSET('2004'!N$1,Calculations!$L12,0),IF($P14=2005,OFFSET('2005'!N$1,Calculations!$L12,0),IF($P14=2006,OFFSET('2006'!N$1,Calculations!$L12,0),IF($P14=2007,OFFSET('2007'!N$1,Calculations!$L12,0),IF($P14=2008,OFFSET('2008'!N$1,Calculations!$L12,0),IF($P14=2009,OFFSET('2009'!N$1,Calculations!$L12,0),IF($P14=2010,OFFSET('2010'!N$1,Calculations!$L12,0),IF($P14=2011,OFFSET('2011'!N$1,Calculations!$L12,0),IF($P14=2012,OFFSET('2012'!N$1,Calculations!$L12,0),IF($P14=2013,OFFSET('2013'!N$1,Calculations!$L12,0),IF($P14=2014,OFFSET('2014'!N$1,Calculations!$L12,0),IF($P14=2015,OFFSET('2015'!N$1,Calculations!$L12,0),IF($P14=2016,OFFSET('2016'!N$1,Calculations!$L12,0),IF($P14=2017,OFFSET('2017'!N$1,Calculations!$L12,0),0))))))))))))))))</f>
        <v>0</v>
      </c>
      <c r="CT14" s="31">
        <f ca="1">IF($P14=2002,OFFSET('2002'!O$1,Calculations!$L12,0),IF($P14=2003,OFFSET('2003'!O$1,Calculations!$L12,0),IF($P14=2004,OFFSET('2004'!O$1,Calculations!$L12,0),IF($P14=2005,OFFSET('2005'!O$1,Calculations!$L12,0),IF($P14=2006,OFFSET('2006'!O$1,Calculations!$L12,0),IF($P14=2007,OFFSET('2007'!O$1,Calculations!$L12,0),IF($P14=2008,OFFSET('2008'!O$1,Calculations!$L12,0),IF($P14=2009,OFFSET('2009'!O$1,Calculations!$L12,0),IF($P14=2010,OFFSET('2010'!O$1,Calculations!$L12,0),IF($P14=2011,OFFSET('2011'!O$1,Calculations!$L12,0),IF($P14=2012,OFFSET('2012'!O$1,Calculations!$L12,0),IF($P14=2013,OFFSET('2013'!O$1,Calculations!$L12,0),IF($P14=2014,OFFSET('2014'!O$1,Calculations!$L12,0),IF($P14=2015,OFFSET('2015'!O$1,Calculations!$L12,0),IF($P14=2016,OFFSET('2016'!O$1,Calculations!$L12,0),IF($P14=2017,OFFSET('2017'!O$1,Calculations!$L12,0),0))))))))))))))))</f>
        <v>0</v>
      </c>
      <c r="CU14" s="31">
        <f ca="1">IF($P14=2002,OFFSET('2002'!P$1,Calculations!$L12,0),IF($P14=2003,OFFSET('2003'!P$1,Calculations!$L12,0),IF($P14=2004,OFFSET('2004'!P$1,Calculations!$L12,0),IF($P14=2005,OFFSET('2005'!P$1,Calculations!$L12,0),IF($P14=2006,OFFSET('2006'!P$1,Calculations!$L12,0),IF($P14=2007,OFFSET('2007'!P$1,Calculations!$L12,0),IF($P14=2008,OFFSET('2008'!P$1,Calculations!$L12,0),IF($P14=2009,OFFSET('2009'!P$1,Calculations!$L12,0),IF($P14=2010,OFFSET('2010'!P$1,Calculations!$L12,0),IF($P14=2011,OFFSET('2011'!P$1,Calculations!$L12,0),IF($P14=2012,OFFSET('2012'!P$1,Calculations!$L12,0),IF($P14=2013,OFFSET('2013'!P$1,Calculations!$L12,0),IF($P14=2014,OFFSET('2014'!P$1,Calculations!$L12,0),IF($P14=2015,OFFSET('2015'!P$1,Calculations!$L12,0),IF($P14=2016,OFFSET('2016'!P$1,Calculations!$L12,0),IF($P14=2017,OFFSET('2017'!P$1,Calculations!$L12,0),0))))))))))))))))</f>
        <v>0</v>
      </c>
      <c r="CV14" s="34">
        <f ca="1">IF($P14=2002,OFFSET('2002'!Q$1,Calculations!$L12,0),IF($P14=2003,OFFSET('2003'!Q$1,Calculations!$L12,0),IF($P14=2004,OFFSET('2004'!Q$1,Calculations!$L12,0),IF($P14=2005,OFFSET('2005'!Q$1,Calculations!$L12,0),IF($P14=2006,OFFSET('2006'!Q$1,Calculations!$L12,0),IF($P14=2007,OFFSET('2007'!Q$1,Calculations!$L12,0),IF($P14=2008,OFFSET('2008'!Q$1,Calculations!$L12,0),IF($P14=2009,OFFSET('2009'!Q$1,Calculations!$L12,0),IF($P14=2010,OFFSET('2010'!Q$1,Calculations!$L12,0),IF($P14=2011,OFFSET('2011'!Q$1,Calculations!$L12,0),IF($P14=2012,OFFSET('2012'!Q$1,Calculations!$L12,0),IF($P14=2013,OFFSET('2013'!Q$1,Calculations!$L12,0),IF($P14=2014,OFFSET('2014'!Q$1,Calculations!$L12,0),IF($P14=2015,OFFSET('2015'!Q$1,Calculations!$L12,0),IF($P14=2016,OFFSET('2016'!Q$1,Calculations!$L12,0),IF($P14=2017,OFFSET('2017'!Q$1,Calculations!$L12,0),0))))))))))))))))</f>
        <v>0</v>
      </c>
      <c r="CW14" s="31">
        <f ca="1">IF($P14=2002,OFFSET('2002'!K$1,Calculations!$M12,0),IF($P14=2003,OFFSET('2003'!K$1,Calculations!$M12,0),IF($P14=2004,OFFSET('2004'!K$1,Calculations!$M12,0),IF($P14=2005,OFFSET('2005'!K$1,Calculations!$M12,0),IF($P14=2006,OFFSET('2006'!K$1,Calculations!$M12,0),IF($P14=2007,OFFSET('2007'!K$1,Calculations!$M12,0),IF($P14=2008,OFFSET('2008'!K$1,Calculations!$M12,0),IF($P14=2009,OFFSET('2009'!K$1,Calculations!$M12,0),IF($P14=2010,OFFSET('2010'!K$1,Calculations!$M12,0),IF($P14=2011,OFFSET('2011'!K$1,Calculations!$M12,0),IF($P14=2012,OFFSET('2012'!K$1,Calculations!$M12,0),IF($P14=2013,OFFSET('2013'!K$1,Calculations!$M12,0),IF($P14=2014,OFFSET('2014'!K$1,Calculations!$M12,0),IF($P14=2015,OFFSET('2015'!K$1,Calculations!$M12,0),IF($P14=2016,OFFSET('2016'!K$1,Calculations!$M12,0),IF($P14=2017,OFFSET('2017'!K$1,Calculations!$M12,0),0))))))))))))))))</f>
        <v>0.40768863923826082</v>
      </c>
      <c r="CX14" s="31">
        <f ca="1">IF($P14=2002,OFFSET('2002'!L$1,Calculations!$M12,0),IF($P14=2003,OFFSET('2003'!L$1,Calculations!$M12,0),IF($P14=2004,OFFSET('2004'!L$1,Calculations!$M12,0),IF($P14=2005,OFFSET('2005'!L$1,Calculations!$M12,0),IF($P14=2006,OFFSET('2006'!L$1,Calculations!$M12,0),IF($P14=2007,OFFSET('2007'!L$1,Calculations!$M12,0),IF($P14=2008,OFFSET('2008'!L$1,Calculations!$M12,0),IF($P14=2009,OFFSET('2009'!L$1,Calculations!$M12,0),IF($P14=2010,OFFSET('2010'!L$1,Calculations!$M12,0),IF($P14=2011,OFFSET('2011'!L$1,Calculations!$M12,0),IF($P14=2012,OFFSET('2012'!L$1,Calculations!$M12,0),IF($P14=2013,OFFSET('2013'!L$1,Calculations!$M12,0),IF($P14=2014,OFFSET('2014'!L$1,Calculations!$M12,0),IF($P14=2015,OFFSET('2015'!L$1,Calculations!$M12,0),IF($P14=2016,OFFSET('2016'!L$1,Calculations!$M12,0),IF($P14=2017,OFFSET('2017'!L$1,Calculations!$M12,0),0))))))))))))))))</f>
        <v>0.20654017301559227</v>
      </c>
      <c r="CY14" s="31">
        <f ca="1">IF($P14=2002,OFFSET('2002'!M$1,Calculations!$M12,0),IF($P14=2003,OFFSET('2003'!M$1,Calculations!$M12,0),IF($P14=2004,OFFSET('2004'!M$1,Calculations!$M12,0),IF($P14=2005,OFFSET('2005'!M$1,Calculations!$M12,0),IF($P14=2006,OFFSET('2006'!M$1,Calculations!$M12,0),IF($P14=2007,OFFSET('2007'!M$1,Calculations!$M12,0),IF($P14=2008,OFFSET('2008'!M$1,Calculations!$M12,0),IF($P14=2009,OFFSET('2009'!M$1,Calculations!$M12,0),IF($P14=2010,OFFSET('2010'!M$1,Calculations!$M12,0),IF($P14=2011,OFFSET('2011'!M$1,Calculations!$M12,0),IF($P14=2012,OFFSET('2012'!M$1,Calculations!$M12,0),IF($P14=2013,OFFSET('2013'!M$1,Calculations!$M12,0),IF($P14=2014,OFFSET('2014'!M$1,Calculations!$M12,0),IF($P14=2015,OFFSET('2015'!M$1,Calculations!$M12,0),IF($P14=2016,OFFSET('2016'!M$1,Calculations!$M12,0),IF($P14=2017,OFFSET('2017'!M$1,Calculations!$M12,0),0))))))))))))))))</f>
        <v>4.5511174178336992E-2</v>
      </c>
      <c r="CZ14" s="31">
        <f ca="1">IF($P14=2002,OFFSET('2002'!N$1,Calculations!$M12,0),IF($P14=2003,OFFSET('2003'!N$1,Calculations!$M12,0),IF($P14=2004,OFFSET('2004'!N$1,Calculations!$M12,0),IF($P14=2005,OFFSET('2005'!N$1,Calculations!$M12,0),IF($P14=2006,OFFSET('2006'!N$1,Calculations!$M12,0),IF($P14=2007,OFFSET('2007'!N$1,Calculations!$M12,0),IF($P14=2008,OFFSET('2008'!N$1,Calculations!$M12,0),IF($P14=2009,OFFSET('2009'!N$1,Calculations!$M12,0),IF($P14=2010,OFFSET('2010'!N$1,Calculations!$M12,0),IF($P14=2011,OFFSET('2011'!N$1,Calculations!$M12,0),IF($P14=2012,OFFSET('2012'!N$1,Calculations!$M12,0),IF($P14=2013,OFFSET('2013'!N$1,Calculations!$M12,0),IF($P14=2014,OFFSET('2014'!N$1,Calculations!$M12,0),IF($P14=2015,OFFSET('2015'!N$1,Calculations!$M12,0),IF($P14=2016,OFFSET('2016'!N$1,Calculations!$M12,0),IF($P14=2017,OFFSET('2017'!N$1,Calculations!$M12,0),0))))))))))))))))</f>
        <v>6.2025795416171287E-2</v>
      </c>
      <c r="DA14" s="31">
        <f ca="1">IF($P14=2002,OFFSET('2002'!O$1,Calculations!$M12,0),IF($P14=2003,OFFSET('2003'!O$1,Calculations!$M12,0),IF($P14=2004,OFFSET('2004'!O$1,Calculations!$M12,0),IF($P14=2005,OFFSET('2005'!O$1,Calculations!$M12,0),IF($P14=2006,OFFSET('2006'!O$1,Calculations!$M12,0),IF($P14=2007,OFFSET('2007'!O$1,Calculations!$M12,0),IF($P14=2008,OFFSET('2008'!O$1,Calculations!$M12,0),IF($P14=2009,OFFSET('2009'!O$1,Calculations!$M12,0),IF($P14=2010,OFFSET('2010'!O$1,Calculations!$M12,0),IF($P14=2011,OFFSET('2011'!O$1,Calculations!$M12,0),IF($P14=2012,OFFSET('2012'!O$1,Calculations!$M12,0),IF($P14=2013,OFFSET('2013'!O$1,Calculations!$M12,0),IF($P14=2014,OFFSET('2014'!O$1,Calculations!$M12,0),IF($P14=2015,OFFSET('2015'!O$1,Calculations!$M12,0),IF($P14=2016,OFFSET('2016'!O$1,Calculations!$M12,0),IF($P14=2017,OFFSET('2017'!O$1,Calculations!$M12,0),0))))))))))))))))</f>
        <v>0.27749573605234373</v>
      </c>
      <c r="DB14" s="31">
        <f ca="1">IF($P14=2002,OFFSET('2002'!P$1,Calculations!$M12,0),IF($P14=2003,OFFSET('2003'!P$1,Calculations!$M12,0),IF($P14=2004,OFFSET('2004'!P$1,Calculations!$M12,0),IF($P14=2005,OFFSET('2005'!P$1,Calculations!$M12,0),IF($P14=2006,OFFSET('2006'!P$1,Calculations!$M12,0),IF($P14=2007,OFFSET('2007'!P$1,Calculations!$M12,0),IF($P14=2008,OFFSET('2008'!P$1,Calculations!$M12,0),IF($P14=2009,OFFSET('2009'!P$1,Calculations!$M12,0),IF($P14=2010,OFFSET('2010'!P$1,Calculations!$M12,0),IF($P14=2011,OFFSET('2011'!P$1,Calculations!$M12,0),IF($P14=2012,OFFSET('2012'!P$1,Calculations!$M12,0),IF($P14=2013,OFFSET('2013'!P$1,Calculations!$M12,0),IF($P14=2014,OFFSET('2014'!P$1,Calculations!$M12,0),IF($P14=2015,OFFSET('2015'!P$1,Calculations!$M12,0),IF($P14=2016,OFFSET('2016'!P$1,Calculations!$M12,0),IF($P14=2017,OFFSET('2017'!P$1,Calculations!$M12,0),0))))))))))))))))</f>
        <v>7.3848209929491088E-4</v>
      </c>
      <c r="DC14" s="34">
        <f ca="1">IF($P14=2002,OFFSET('2002'!Q$1,Calculations!$M12,0),IF($P14=2003,OFFSET('2003'!Q$1,Calculations!$M12,0),IF($P14=2004,OFFSET('2004'!Q$1,Calculations!$M12,0),IF($P14=2005,OFFSET('2005'!Q$1,Calculations!$M12,0),IF($P14=2006,OFFSET('2006'!Q$1,Calculations!$M12,0),IF($P14=2007,OFFSET('2007'!Q$1,Calculations!$M12,0),IF($P14=2008,OFFSET('2008'!Q$1,Calculations!$M12,0),IF($P14=2009,OFFSET('2009'!Q$1,Calculations!$M12,0),IF($P14=2010,OFFSET('2010'!Q$1,Calculations!$M12,0),IF($P14=2011,OFFSET('2011'!Q$1,Calculations!$M12,0),IF($P14=2012,OFFSET('2012'!Q$1,Calculations!$M12,0),IF($P14=2013,OFFSET('2013'!Q$1,Calculations!$M12,0),IF($P14=2014,OFFSET('2014'!Q$1,Calculations!$M12,0),IF($P14=2015,OFFSET('2015'!Q$1,Calculations!$M12,0),IF($P14=2016,OFFSET('2016'!Q$1,Calculations!$M12,0),IF($P14=2017,OFFSET('2017'!Q$1,Calculations!$M12,0),0))))))))))))))))</f>
        <v>1</v>
      </c>
      <c r="DD14" s="14">
        <v>6.8894037312522581E-3</v>
      </c>
      <c r="DE14" s="14">
        <v>-1.2162807871074285E-2</v>
      </c>
      <c r="DF14" s="14">
        <v>-7.2293207800941447E-3</v>
      </c>
      <c r="DG14" s="14">
        <v>-3.4126471610948311E-2</v>
      </c>
      <c r="DH14" s="14">
        <v>2.3677189862161069E-2</v>
      </c>
      <c r="DI14" s="14">
        <v>1.2729285262492089E-2</v>
      </c>
      <c r="DJ14" s="14">
        <v>2.901729531480347E-2</v>
      </c>
      <c r="DK14" s="14">
        <v>5.6419685535404138E-3</v>
      </c>
      <c r="DL14" s="14">
        <v>2.7116066903193115E-2</v>
      </c>
      <c r="DM14" s="14">
        <v>6.750075673494095E-2</v>
      </c>
      <c r="DN14" s="14">
        <v>1.8994647916885172E-2</v>
      </c>
      <c r="DO14" s="51">
        <v>1.471303501945535E-2</v>
      </c>
      <c r="DP14" s="75"/>
      <c r="DQ14" s="154">
        <f t="shared" ca="1" si="33"/>
        <v>1.9190985221830749E-2</v>
      </c>
      <c r="DR14" s="154">
        <f t="shared" ca="1" si="34"/>
        <v>7.8936305494463153E-3</v>
      </c>
      <c r="DS14" s="154">
        <f t="shared" ca="1" si="35"/>
        <v>1.1809108612062854E-2</v>
      </c>
      <c r="DT14" s="154">
        <f t="shared" ca="1" si="36"/>
        <v>1.3455284650777517E-2</v>
      </c>
      <c r="DU14" s="154">
        <f t="shared" ca="1" si="37"/>
        <v>1.3966147419086979E-2</v>
      </c>
      <c r="DV14" s="154">
        <f t="shared" ca="1" si="38"/>
        <v>1.4109042229559445E-2</v>
      </c>
      <c r="DW14" s="154">
        <f t="shared" ca="1" si="39"/>
        <v>1.4693014261078531E-2</v>
      </c>
      <c r="DX14" s="48">
        <f t="shared" ca="1" si="40"/>
        <v>-2.0020758376818742E-5</v>
      </c>
      <c r="DY14" s="36">
        <f t="shared" ca="1" si="41"/>
        <v>4.4979709607522178E-3</v>
      </c>
      <c r="DZ14" s="36">
        <f t="shared" ca="1" si="42"/>
        <v>-6.7993837116322158E-3</v>
      </c>
      <c r="EA14" s="36">
        <f t="shared" ca="1" si="43"/>
        <v>-2.8839056490156771E-3</v>
      </c>
      <c r="EB14" s="36">
        <f t="shared" ca="1" si="44"/>
        <v>-1.2377296103010145E-3</v>
      </c>
      <c r="EC14" s="36">
        <f t="shared" ca="1" si="45"/>
        <v>-7.2686684199155249E-4</v>
      </c>
      <c r="ED14" s="33">
        <f t="shared" ca="1" si="46"/>
        <v>-5.8397203151908626E-4</v>
      </c>
      <c r="EE14" s="37">
        <f t="shared" ca="1" si="1"/>
        <v>0</v>
      </c>
      <c r="EF14" s="27">
        <f t="shared" ca="1" si="2"/>
        <v>1.0191909852218308</v>
      </c>
      <c r="EG14" s="27">
        <f t="shared" ca="1" si="3"/>
        <v>1.0078936305494464</v>
      </c>
      <c r="EH14" s="27">
        <f t="shared" ca="1" si="4"/>
        <v>1.0118091086120629</v>
      </c>
      <c r="EI14" s="27">
        <f t="shared" ca="1" si="5"/>
        <v>1.0134552846507776</v>
      </c>
      <c r="EJ14" s="27">
        <f t="shared" ca="1" si="6"/>
        <v>1.0139661474190871</v>
      </c>
      <c r="EK14" s="27">
        <f t="shared" ca="1" si="7"/>
        <v>1.0141090422295596</v>
      </c>
      <c r="EL14" s="27">
        <f t="shared" ca="1" si="8"/>
        <v>1.0146930142610786</v>
      </c>
      <c r="EM14" s="44">
        <f t="shared" si="9"/>
        <v>1.0147130350194553</v>
      </c>
      <c r="EN14" s="38">
        <f t="shared" ca="1" si="10"/>
        <v>137.01143627578881</v>
      </c>
      <c r="EO14" s="38">
        <f t="shared" ca="1" si="11"/>
        <v>140.5098077959662</v>
      </c>
      <c r="EP14" s="38">
        <f t="shared" ca="1" si="12"/>
        <v>142.43180531127464</v>
      </c>
      <c r="EQ14" s="38">
        <f t="shared" ca="1" si="13"/>
        <v>144.61844320341376</v>
      </c>
      <c r="ER14" s="38">
        <f t="shared" ca="1" si="14"/>
        <v>139.08721079527359</v>
      </c>
      <c r="ES14" s="38">
        <f t="shared" ca="1" si="15"/>
        <v>133.03608925999856</v>
      </c>
      <c r="ET14" s="57">
        <f t="shared" ca="1" si="16"/>
        <v>138.78319022941042</v>
      </c>
      <c r="EU14" s="39">
        <f t="shared" si="17"/>
        <v>138.70190309980887</v>
      </c>
      <c r="EV14" s="45">
        <f t="shared" ca="1" si="47"/>
        <v>8.1287129601548713E-2</v>
      </c>
      <c r="EW14" s="60">
        <f t="shared" si="48"/>
        <v>1.0068894037312524</v>
      </c>
      <c r="EX14" s="60">
        <f t="shared" si="49"/>
        <v>0.98783719212892573</v>
      </c>
      <c r="EY14" s="60">
        <f t="shared" si="50"/>
        <v>0.99277067921990581</v>
      </c>
      <c r="EZ14" s="60">
        <f t="shared" si="51"/>
        <v>0.96587352838905172</v>
      </c>
      <c r="FA14" s="60">
        <f t="shared" si="52"/>
        <v>1.0236771898621611</v>
      </c>
      <c r="FB14" s="60">
        <f t="shared" si="53"/>
        <v>1.0127292852624921</v>
      </c>
      <c r="FC14" s="60">
        <f t="shared" si="54"/>
        <v>1.0290172953148036</v>
      </c>
      <c r="FD14" s="60">
        <f t="shared" si="55"/>
        <v>1.0056419685535405</v>
      </c>
      <c r="FE14" s="60">
        <f t="shared" si="56"/>
        <v>1.0271160669031931</v>
      </c>
      <c r="FF14" s="60">
        <f t="shared" si="57"/>
        <v>1.067500756734941</v>
      </c>
      <c r="FG14" s="44">
        <f t="shared" si="58"/>
        <v>1.0189946479168852</v>
      </c>
      <c r="FH14" s="38">
        <f t="shared" si="19"/>
        <v>131.47838547886317</v>
      </c>
      <c r="FI14" s="38">
        <f t="shared" si="20"/>
        <v>137.06829003676694</v>
      </c>
      <c r="FJ14" s="38">
        <f t="shared" si="21"/>
        <v>135.91897801818394</v>
      </c>
      <c r="FK14" s="38">
        <f t="shared" si="22"/>
        <v>158.51948475460625</v>
      </c>
      <c r="FL14" s="38">
        <f t="shared" si="23"/>
        <v>126.33239591192817</v>
      </c>
      <c r="FM14" s="38">
        <f t="shared" si="24"/>
        <v>143.67919237240602</v>
      </c>
      <c r="FN14" s="38">
        <f t="shared" si="25"/>
        <v>140.93371417315078</v>
      </c>
      <c r="FO14" s="38">
        <f t="shared" si="26"/>
        <v>153.87900811385435</v>
      </c>
      <c r="FP14" s="38">
        <f t="shared" si="27"/>
        <v>179.25696594427239</v>
      </c>
      <c r="FQ14" s="38">
        <f t="shared" si="28"/>
        <v>157.71036744428713</v>
      </c>
      <c r="FR14" s="59">
        <f t="shared" si="29"/>
        <v>136.6643209007741</v>
      </c>
      <c r="FS14" s="2">
        <f t="shared" ca="1" si="59"/>
        <v>4.4230430986494313E-3</v>
      </c>
      <c r="FT14" s="2">
        <f t="shared" ca="1" si="60"/>
        <v>-6.7234789105319872E-3</v>
      </c>
      <c r="FU14" s="2">
        <f t="shared" ca="1" si="61"/>
        <v>-2.846192523852994E-3</v>
      </c>
      <c r="FV14" s="2">
        <f t="shared" ca="1" si="62"/>
        <v>-1.2205515391785439E-3</v>
      </c>
      <c r="FW14" s="2">
        <f t="shared" ca="1" si="63"/>
        <v>-7.165983195463483E-4</v>
      </c>
      <c r="FX14" s="19">
        <f t="shared" ca="1" si="64"/>
        <v>-5.7568164008762752E-4</v>
      </c>
      <c r="FY14" s="13">
        <f t="shared" ca="1" si="65"/>
        <v>0</v>
      </c>
      <c r="FZ14" s="2">
        <f t="shared" ca="1" si="66"/>
        <v>1.9009160841612454E-2</v>
      </c>
      <c r="GA14" s="2">
        <f t="shared" ca="1" si="67"/>
        <v>7.8626388324309886E-3</v>
      </c>
      <c r="GB14" s="2">
        <f t="shared" ca="1" si="68"/>
        <v>1.1739925219109906E-2</v>
      </c>
      <c r="GC14" s="2">
        <f t="shared" ca="1" si="69"/>
        <v>1.3365566203784438E-2</v>
      </c>
      <c r="GD14" s="2">
        <f t="shared" ca="1" si="70"/>
        <v>1.386951942341658E-2</v>
      </c>
      <c r="GE14" s="2">
        <f t="shared" ca="1" si="71"/>
        <v>1.4010436102875282E-2</v>
      </c>
      <c r="GF14" s="2">
        <f t="shared" ca="1" si="72"/>
        <v>1.4586117742962939E-2</v>
      </c>
      <c r="GG14" s="13">
        <f t="shared" si="73"/>
        <v>1.4605848400989163E-2</v>
      </c>
      <c r="GH14" s="2">
        <f t="shared" si="74"/>
        <v>6.8657802285335776E-3</v>
      </c>
      <c r="GI14" s="2">
        <f t="shared" si="75"/>
        <v>-1.2237380107467199E-2</v>
      </c>
      <c r="GJ14" s="2">
        <f t="shared" si="76"/>
        <v>-7.2555789485830588E-3</v>
      </c>
      <c r="GK14" s="2">
        <f t="shared" si="77"/>
        <v>-3.4722376333482269E-2</v>
      </c>
      <c r="GL14" s="2">
        <f t="shared" si="78"/>
        <v>2.3401232642160808E-2</v>
      </c>
      <c r="GM14" s="2">
        <f t="shared" si="79"/>
        <v>1.2648948941828105E-2</v>
      </c>
      <c r="GN14" s="2">
        <f t="shared" si="80"/>
        <v>2.8604264596768101E-2</v>
      </c>
      <c r="GO14" s="2">
        <f t="shared" si="81"/>
        <v>5.6261122614716707E-3</v>
      </c>
      <c r="GP14" s="2">
        <f t="shared" si="82"/>
        <v>2.675494004574791E-2</v>
      </c>
      <c r="GQ14" s="2">
        <f t="shared" si="83"/>
        <v>6.5320175005581987E-2</v>
      </c>
      <c r="GR14" s="2">
        <f t="shared" si="84"/>
        <v>1.8816501937182283E-2</v>
      </c>
    </row>
    <row r="15" spans="1:200">
      <c r="A15" s="70">
        <v>16</v>
      </c>
      <c r="B15" s="70">
        <v>17</v>
      </c>
      <c r="C15" s="70">
        <v>18</v>
      </c>
      <c r="D15" s="70">
        <v>19</v>
      </c>
      <c r="E15" s="70">
        <v>20</v>
      </c>
      <c r="F15" s="70">
        <v>21</v>
      </c>
      <c r="G15" s="70">
        <v>22</v>
      </c>
      <c r="H15" s="70">
        <v>23</v>
      </c>
      <c r="I15" s="70">
        <v>24</v>
      </c>
      <c r="J15" s="70">
        <v>25</v>
      </c>
      <c r="K15" s="70">
        <v>26</v>
      </c>
      <c r="L15" s="70">
        <v>27</v>
      </c>
      <c r="M15" s="70">
        <v>28</v>
      </c>
      <c r="O15" s="15">
        <v>37956</v>
      </c>
      <c r="P15" s="21">
        <v>2003</v>
      </c>
      <c r="Q15" s="19">
        <f ca="1">IF($P15=2002,OFFSET('2002'!K$1,Calculations!$A13,0),IF($P15=2003,OFFSET('2003'!K$1,Calculations!$A13,0),IF($P15=2004,OFFSET('2004'!K$1,Calculations!$A13,0),IF($P15=2005,OFFSET('2005'!K$1,Calculations!$A13,0),IF($P15=2006,OFFSET('2006'!K$1,Calculations!$A13,0),IF($P15=2007,OFFSET('2007'!K$1,Calculations!$A13,0),IF($P15=2008,OFFSET('2008'!K$1,Calculations!$A13,0),IF($P15=2009,OFFSET('2009'!K$1,Calculations!$A13,0),IF($P15=2010,OFFSET('2010'!K$1,Calculations!$A13,0),IF($P15=2011,OFFSET('2011'!K$1,Calculations!$A13,0),IF($P15=2012,OFFSET('2012'!K$1,Calculations!$A13,0),IF($P15=2013,OFFSET('2013'!K$1,Calculations!$A13,0),IF($P15=2014,OFFSET('2014'!K$1,Calculations!$A13,0),IF($P15=2015,OFFSET('2015'!K$1,Calculations!$A13,0),IF($P15=2016,OFFSET('2016'!K$1,Calculations!$A13,0),IF($P15=2017,OFFSET('2017'!K$1,Calculations!$A13,0),0))))))))))))))))</f>
        <v>0.65657782969996459</v>
      </c>
      <c r="R15" s="19">
        <f ca="1">IF($P15=2002,OFFSET('2002'!L$1,Calculations!$A13,0),IF($P15=2003,OFFSET('2003'!L$1,Calculations!$A13,0),IF($P15=2004,OFFSET('2004'!L$1,Calculations!$A13,0),IF($P15=2005,OFFSET('2005'!L$1,Calculations!$A13,0),IF($P15=2006,OFFSET('2006'!L$1,Calculations!$A13,0),IF($P15=2007,OFFSET('2007'!L$1,Calculations!$A13,0),IF($P15=2008,OFFSET('2008'!L$1,Calculations!$A13,0),IF($P15=2009,OFFSET('2009'!L$1,Calculations!$A13,0),IF($P15=2010,OFFSET('2010'!L$1,Calculations!$A13,0),IF($P15=2011,OFFSET('2011'!L$1,Calculations!$A13,0),IF($P15=2012,OFFSET('2012'!L$1,Calculations!$A13,0),IF($P15=2013,OFFSET('2013'!L$1,Calculations!$A13,0),IF($P15=2014,OFFSET('2014'!L$1,Calculations!$A13,0),IF($P15=2015,OFFSET('2015'!L$1,Calculations!$A13,0),IF($P15=2016,OFFSET('2016'!L$1,Calculations!$A13,0),IF($P15=2017,OFFSET('2017'!L$1,Calculations!$A13,0),0))))))))))))))))</f>
        <v>0.22184301089623473</v>
      </c>
      <c r="S15" s="19">
        <f ca="1">IF($P15=2002,OFFSET('2002'!M$1,Calculations!$A13,0),IF($P15=2003,OFFSET('2003'!M$1,Calculations!$A13,0),IF($P15=2004,OFFSET('2004'!M$1,Calculations!$A13,0),IF($P15=2005,OFFSET('2005'!M$1,Calculations!$A13,0),IF($P15=2006,OFFSET('2006'!M$1,Calculations!$A13,0),IF($P15=2007,OFFSET('2007'!M$1,Calculations!$A13,0),IF($P15=2008,OFFSET('2008'!M$1,Calculations!$A13,0),IF($P15=2009,OFFSET('2009'!M$1,Calculations!$A13,0),IF($P15=2010,OFFSET('2010'!M$1,Calculations!$A13,0),IF($P15=2011,OFFSET('2011'!M$1,Calculations!$A13,0),IF($P15=2012,OFFSET('2012'!M$1,Calculations!$A13,0),IF($P15=2013,OFFSET('2013'!M$1,Calculations!$A13,0),IF($P15=2014,OFFSET('2014'!M$1,Calculations!$A13,0),IF($P15=2015,OFFSET('2015'!M$1,Calculations!$A13,0),IF($P15=2016,OFFSET('2016'!M$1,Calculations!$A13,0),IF($P15=2017,OFFSET('2017'!M$1,Calculations!$A13,0),0))))))))))))))))</f>
        <v>0.31303756775337405</v>
      </c>
      <c r="T15" s="19">
        <f ca="1">IF($P15=2002,OFFSET('2002'!N$1,Calculations!$A13,0),IF($P15=2003,OFFSET('2003'!N$1,Calculations!$A13,0),IF($P15=2004,OFFSET('2004'!N$1,Calculations!$A13,0),IF($P15=2005,OFFSET('2005'!N$1,Calculations!$A13,0),IF($P15=2006,OFFSET('2006'!N$1,Calculations!$A13,0),IF($P15=2007,OFFSET('2007'!N$1,Calculations!$A13,0),IF($P15=2008,OFFSET('2008'!N$1,Calculations!$A13,0),IF($P15=2009,OFFSET('2009'!N$1,Calculations!$A13,0),IF($P15=2010,OFFSET('2010'!N$1,Calculations!$A13,0),IF($P15=2011,OFFSET('2011'!N$1,Calculations!$A13,0),IF($P15=2012,OFFSET('2012'!N$1,Calculations!$A13,0),IF($P15=2013,OFFSET('2013'!N$1,Calculations!$A13,0),IF($P15=2014,OFFSET('2014'!N$1,Calculations!$A13,0),IF($P15=2015,OFFSET('2015'!N$1,Calculations!$A13,0),IF($P15=2016,OFFSET('2016'!N$1,Calculations!$A13,0),IF($P15=2017,OFFSET('2017'!N$1,Calculations!$A13,0),0))))))))))))))))</f>
        <v>0.20577986471468368</v>
      </c>
      <c r="U15" s="19">
        <f ca="1">IF($P15=2002,OFFSET('2002'!O$1,Calculations!$A13,0),IF($P15=2003,OFFSET('2003'!O$1,Calculations!$A13,0),IF($P15=2004,OFFSET('2004'!O$1,Calculations!$A13,0),IF($P15=2005,OFFSET('2005'!O$1,Calculations!$A13,0),IF($P15=2006,OFFSET('2006'!O$1,Calculations!$A13,0),IF($P15=2007,OFFSET('2007'!O$1,Calculations!$A13,0),IF($P15=2008,OFFSET('2008'!O$1,Calculations!$A13,0),IF($P15=2009,OFFSET('2009'!O$1,Calculations!$A13,0),IF($P15=2010,OFFSET('2010'!O$1,Calculations!$A13,0),IF($P15=2011,OFFSET('2011'!O$1,Calculations!$A13,0),IF($P15=2012,OFFSET('2012'!O$1,Calculations!$A13,0),IF($P15=2013,OFFSET('2013'!O$1,Calculations!$A13,0),IF($P15=2014,OFFSET('2014'!O$1,Calculations!$A13,0),IF($P15=2015,OFFSET('2015'!O$1,Calculations!$A13,0),IF($P15=2016,OFFSET('2016'!O$1,Calculations!$A13,0),IF($P15=2017,OFFSET('2017'!O$1,Calculations!$A13,0),0))))))))))))))))</f>
        <v>0.4427074940877368</v>
      </c>
      <c r="V15" s="19">
        <f ca="1">IF($P15=2002,OFFSET('2002'!P$1,Calculations!$A13,0),IF($P15=2003,OFFSET('2003'!P$1,Calculations!$A13,0),IF($P15=2004,OFFSET('2004'!P$1,Calculations!$A13,0),IF($P15=2005,OFFSET('2005'!P$1,Calculations!$A13,0),IF($P15=2006,OFFSET('2006'!P$1,Calculations!$A13,0),IF($P15=2007,OFFSET('2007'!P$1,Calculations!$A13,0),IF($P15=2008,OFFSET('2008'!P$1,Calculations!$A13,0),IF($P15=2009,OFFSET('2009'!P$1,Calculations!$A13,0),IF($P15=2010,OFFSET('2010'!P$1,Calculations!$A13,0),IF($P15=2011,OFFSET('2011'!P$1,Calculations!$A13,0),IF($P15=2012,OFFSET('2012'!P$1,Calculations!$A13,0),IF($P15=2013,OFFSET('2013'!P$1,Calculations!$A13,0),IF($P15=2014,OFFSET('2014'!P$1,Calculations!$A13,0),IF($P15=2015,OFFSET('2015'!P$1,Calculations!$A13,0),IF($P15=2016,OFFSET('2016'!P$1,Calculations!$A13,0),IF($P15=2017,OFFSET('2017'!P$1,Calculations!$A13,0),0))))))))))))))))</f>
        <v>0.1979451584101001</v>
      </c>
      <c r="W15" s="13">
        <f ca="1">IF($P15=2002,OFFSET('2002'!Q$1,Calculations!$A13,0),IF($P15=2003,OFFSET('2003'!Q$1,Calculations!$A13,0),IF($P15=2004,OFFSET('2004'!Q$1,Calculations!$A13,0),IF($P15=2005,OFFSET('2005'!Q$1,Calculations!$A13,0),IF($P15=2006,OFFSET('2006'!Q$1,Calculations!$A13,0),IF($P15=2007,OFFSET('2007'!Q$1,Calculations!$A13,0),IF($P15=2008,OFFSET('2008'!Q$1,Calculations!$A13,0),IF($P15=2009,OFFSET('2009'!Q$1,Calculations!$A13,0),IF($P15=2010,OFFSET('2010'!Q$1,Calculations!$A13,0),IF($P15=2011,OFFSET('2011'!Q$1,Calculations!$A13,0),IF($P15=2012,OFFSET('2012'!Q$1,Calculations!$A13,0),IF($P15=2013,OFFSET('2013'!Q$1,Calculations!$A13,0),IF($P15=2014,OFFSET('2014'!Q$1,Calculations!$A13,0),IF($P15=2015,OFFSET('2015'!Q$1,Calculations!$A13,0),IF($P15=2016,OFFSET('2016'!Q$1,Calculations!$A13,0),IF($P15=2017,OFFSET('2017'!Q$1,Calculations!$A13,0),0))))))))))))))))</f>
        <v>0.46657444881498755</v>
      </c>
      <c r="X15" s="31">
        <f ca="1">IF($P15=2002,OFFSET('2002'!K$1,Calculations!$B13,0),IF($P15=2003,OFFSET('2003'!K$1,Calculations!$B13,0),IF($P15=2004,OFFSET('2004'!K$1,Calculations!$B13,0),IF($P15=2005,OFFSET('2005'!K$1,Calculations!$B13,0),IF($P15=2006,OFFSET('2006'!K$1,Calculations!$B13,0),IF($P15=2007,OFFSET('2007'!K$1,Calculations!$B13,0),IF($P15=2008,OFFSET('2008'!K$1,Calculations!$B13,0),IF($P15=2009,OFFSET('2009'!K$1,Calculations!$B13,0),IF($P15=2010,OFFSET('2010'!K$1,Calculations!$B13,0),IF($P15=2011,OFFSET('2011'!K$1,Calculations!$B13,0),IF($P15=2012,OFFSET('2012'!K$1,Calculations!$B13,0),IF($P15=2013,OFFSET('2013'!K$1,Calculations!$B13,0),IF($P15=2014,OFFSET('2014'!K$1,Calculations!$B13,0),IF($P15=2015,OFFSET('2015'!K$1,Calculations!$B13,0),IF($P15=2016,OFFSET('2016'!K$1,Calculations!$B13,0),IF($P15=2017,OFFSET('2017'!K$1,Calculations!$B13,0),0))))))))))))))))</f>
        <v>8.0962222890746203E-3</v>
      </c>
      <c r="Y15" s="31">
        <f ca="1">IF($P15=2002,OFFSET('2002'!L$1,Calculations!$B13,0),IF($P15=2003,OFFSET('2003'!L$1,Calculations!$B13,0),IF($P15=2004,OFFSET('2004'!L$1,Calculations!$B13,0),IF($P15=2005,OFFSET('2005'!L$1,Calculations!$B13,0),IF($P15=2006,OFFSET('2006'!L$1,Calculations!$B13,0),IF($P15=2007,OFFSET('2007'!L$1,Calculations!$B13,0),IF($P15=2008,OFFSET('2008'!L$1,Calculations!$B13,0),IF($P15=2009,OFFSET('2009'!L$1,Calculations!$B13,0),IF($P15=2010,OFFSET('2010'!L$1,Calculations!$B13,0),IF($P15=2011,OFFSET('2011'!L$1,Calculations!$B13,0),IF($P15=2012,OFFSET('2012'!L$1,Calculations!$B13,0),IF($P15=2013,OFFSET('2013'!L$1,Calculations!$B13,0),IF($P15=2014,OFFSET('2014'!L$1,Calculations!$B13,0),IF($P15=2015,OFFSET('2015'!L$1,Calculations!$B13,0),IF($P15=2016,OFFSET('2016'!L$1,Calculations!$B13,0),IF($P15=2017,OFFSET('2017'!L$1,Calculations!$B13,0),0))))))))))))))))</f>
        <v>7.9492940549813457E-2</v>
      </c>
      <c r="Z15" s="31">
        <f ca="1">IF($P15=2002,OFFSET('2002'!M$1,Calculations!$B13,0),IF($P15=2003,OFFSET('2003'!M$1,Calculations!$B13,0),IF($P15=2004,OFFSET('2004'!M$1,Calculations!$B13,0),IF($P15=2005,OFFSET('2005'!M$1,Calculations!$B13,0),IF($P15=2006,OFFSET('2006'!M$1,Calculations!$B13,0),IF($P15=2007,OFFSET('2007'!M$1,Calculations!$B13,0),IF($P15=2008,OFFSET('2008'!M$1,Calculations!$B13,0),IF($P15=2009,OFFSET('2009'!M$1,Calculations!$B13,0),IF($P15=2010,OFFSET('2010'!M$1,Calculations!$B13,0),IF($P15=2011,OFFSET('2011'!M$1,Calculations!$B13,0),IF($P15=2012,OFFSET('2012'!M$1,Calculations!$B13,0),IF($P15=2013,OFFSET('2013'!M$1,Calculations!$B13,0),IF($P15=2014,OFFSET('2014'!M$1,Calculations!$B13,0),IF($P15=2015,OFFSET('2015'!M$1,Calculations!$B13,0),IF($P15=2016,OFFSET('2016'!M$1,Calculations!$B13,0),IF($P15=2017,OFFSET('2017'!M$1,Calculations!$B13,0),0))))))))))))))))</f>
        <v>5.5774109460096435E-2</v>
      </c>
      <c r="AA15" s="31">
        <f ca="1">IF($P15=2002,OFFSET('2002'!N$1,Calculations!$B13,0),IF($P15=2003,OFFSET('2003'!N$1,Calculations!$B13,0),IF($P15=2004,OFFSET('2004'!N$1,Calculations!$B13,0),IF($P15=2005,OFFSET('2005'!N$1,Calculations!$B13,0),IF($P15=2006,OFFSET('2006'!N$1,Calculations!$B13,0),IF($P15=2007,OFFSET('2007'!N$1,Calculations!$B13,0),IF($P15=2008,OFFSET('2008'!N$1,Calculations!$B13,0),IF($P15=2009,OFFSET('2009'!N$1,Calculations!$B13,0),IF($P15=2010,OFFSET('2010'!N$1,Calculations!$B13,0),IF($P15=2011,OFFSET('2011'!N$1,Calculations!$B13,0),IF($P15=2012,OFFSET('2012'!N$1,Calculations!$B13,0),IF($P15=2013,OFFSET('2013'!N$1,Calculations!$B13,0),IF($P15=2014,OFFSET('2014'!N$1,Calculations!$B13,0),IF($P15=2015,OFFSET('2015'!N$1,Calculations!$B13,0),IF($P15=2016,OFFSET('2016'!N$1,Calculations!$B13,0),IF($P15=2017,OFFSET('2017'!N$1,Calculations!$B13,0),0))))))))))))))))</f>
        <v>3.6183026494687423E-2</v>
      </c>
      <c r="AB15" s="31">
        <f ca="1">IF($P15=2002,OFFSET('2002'!O$1,Calculations!$B13,0),IF($P15=2003,OFFSET('2003'!O$1,Calculations!$B13,0),IF($P15=2004,OFFSET('2004'!O$1,Calculations!$B13,0),IF($P15=2005,OFFSET('2005'!O$1,Calculations!$B13,0),IF($P15=2006,OFFSET('2006'!O$1,Calculations!$B13,0),IF($P15=2007,OFFSET('2007'!O$1,Calculations!$B13,0),IF($P15=2008,OFFSET('2008'!O$1,Calculations!$B13,0),IF($P15=2009,OFFSET('2009'!O$1,Calculations!$B13,0),IF($P15=2010,OFFSET('2010'!O$1,Calculations!$B13,0),IF($P15=2011,OFFSET('2011'!O$1,Calculations!$B13,0),IF($P15=2012,OFFSET('2012'!O$1,Calculations!$B13,0),IF($P15=2013,OFFSET('2013'!O$1,Calculations!$B13,0),IF($P15=2014,OFFSET('2014'!O$1,Calculations!$B13,0),IF($P15=2015,OFFSET('2015'!O$1,Calculations!$B13,0),IF($P15=2016,OFFSET('2016'!O$1,Calculations!$B13,0),IF($P15=2017,OFFSET('2017'!O$1,Calculations!$B13,0),0))))))))))))))))</f>
        <v>6.1162287086942956E-2</v>
      </c>
      <c r="AC15" s="31">
        <f ca="1">IF($P15=2002,OFFSET('2002'!P$1,Calculations!$B13,0),IF($P15=2003,OFFSET('2003'!P$1,Calculations!$B13,0),IF($P15=2004,OFFSET('2004'!P$1,Calculations!$B13,0),IF($P15=2005,OFFSET('2005'!P$1,Calculations!$B13,0),IF($P15=2006,OFFSET('2006'!P$1,Calculations!$B13,0),IF($P15=2007,OFFSET('2007'!P$1,Calculations!$B13,0),IF($P15=2008,OFFSET('2008'!P$1,Calculations!$B13,0),IF($P15=2009,OFFSET('2009'!P$1,Calculations!$B13,0),IF($P15=2010,OFFSET('2010'!P$1,Calculations!$B13,0),IF($P15=2011,OFFSET('2011'!P$1,Calculations!$B13,0),IF($P15=2012,OFFSET('2012'!P$1,Calculations!$B13,0),IF($P15=2013,OFFSET('2013'!P$1,Calculations!$B13,0),IF($P15=2014,OFFSET('2014'!P$1,Calculations!$B13,0),IF($P15=2015,OFFSET('2015'!P$1,Calculations!$B13,0),IF($P15=2016,OFFSET('2016'!P$1,Calculations!$B13,0),IF($P15=2017,OFFSET('2017'!P$1,Calculations!$B13,0),0))))))))))))))))</f>
        <v>5.1620922181876319E-2</v>
      </c>
      <c r="AD15" s="34">
        <f ca="1">IF($P15=2002,OFFSET('2002'!Q$1,Calculations!$B13,0),IF($P15=2003,OFFSET('2003'!Q$1,Calculations!$B13,0),IF($P15=2004,OFFSET('2004'!Q$1,Calculations!$B13,0),IF($P15=2005,OFFSET('2005'!Q$1,Calculations!$B13,0),IF($P15=2006,OFFSET('2006'!Q$1,Calculations!$B13,0),IF($P15=2007,OFFSET('2007'!Q$1,Calculations!$B13,0),IF($P15=2008,OFFSET('2008'!Q$1,Calculations!$B13,0),IF($P15=2009,OFFSET('2009'!Q$1,Calculations!$B13,0),IF($P15=2010,OFFSET('2010'!Q$1,Calculations!$B13,0),IF($P15=2011,OFFSET('2011'!Q$1,Calculations!$B13,0),IF($P15=2012,OFFSET('2012'!Q$1,Calculations!$B13,0),IF($P15=2013,OFFSET('2013'!Q$1,Calculations!$B13,0),IF($P15=2014,OFFSET('2014'!Q$1,Calculations!$B13,0),IF($P15=2015,OFFSET('2015'!Q$1,Calculations!$B13,0),IF($P15=2016,OFFSET('2016'!Q$1,Calculations!$B13,0),IF($P15=2017,OFFSET('2017'!Q$1,Calculations!$B13,0),0))))))))))))))))</f>
        <v>4.0999114251496736E-2</v>
      </c>
      <c r="AE15" s="31">
        <f ca="1">IF($P15=2002,OFFSET('2002'!K$1,Calculations!$C13,0),IF($P15=2003,OFFSET('2003'!K$1,Calculations!$C13,0),IF($P15=2004,OFFSET('2004'!K$1,Calculations!$C13,0),IF($P15=2005,OFFSET('2005'!K$1,Calculations!$C13,0),IF($P15=2006,OFFSET('2006'!K$1,Calculations!$C13,0),IF($P15=2007,OFFSET('2007'!K$1,Calculations!$C13,0),IF($P15=2008,OFFSET('2008'!K$1,Calculations!$C13,0),IF($P15=2009,OFFSET('2009'!K$1,Calculations!$C13,0),IF($P15=2010,OFFSET('2010'!K$1,Calculations!$C13,0),IF($P15=2011,OFFSET('2011'!K$1,Calculations!$C13,0),IF($P15=2012,OFFSET('2012'!K$1,Calculations!$C13,0),IF($P15=2013,OFFSET('2013'!K$1,Calculations!$C13,0),IF($P15=2014,OFFSET('2014'!K$1,Calculations!$C13,0),IF($P15=2015,OFFSET('2015'!K$1,Calculations!$C13,0),IF($P15=2016,OFFSET('2016'!K$1,Calculations!$C13,0),IF($P15=2017,OFFSET('2017'!K$1,Calculations!$C13,0),0))))))))))))))))</f>
        <v>1.9462995009175407E-2</v>
      </c>
      <c r="AF15" s="31">
        <f ca="1">IF($P15=2002,OFFSET('2002'!L$1,Calculations!$C13,0),IF($P15=2003,OFFSET('2003'!L$1,Calculations!$C13,0),IF($P15=2004,OFFSET('2004'!L$1,Calculations!$C13,0),IF($P15=2005,OFFSET('2005'!L$1,Calculations!$C13,0),IF($P15=2006,OFFSET('2006'!L$1,Calculations!$C13,0),IF($P15=2007,OFFSET('2007'!L$1,Calculations!$C13,0),IF($P15=2008,OFFSET('2008'!L$1,Calculations!$C13,0),IF($P15=2009,OFFSET('2009'!L$1,Calculations!$C13,0),IF($P15=2010,OFFSET('2010'!L$1,Calculations!$C13,0),IF($P15=2011,OFFSET('2011'!L$1,Calculations!$C13,0),IF($P15=2012,OFFSET('2012'!L$1,Calculations!$C13,0),IF($P15=2013,OFFSET('2013'!L$1,Calculations!$C13,0),IF($P15=2014,OFFSET('2014'!L$1,Calculations!$C13,0),IF($P15=2015,OFFSET('2015'!L$1,Calculations!$C13,0),IF($P15=2016,OFFSET('2016'!L$1,Calculations!$C13,0),IF($P15=2017,OFFSET('2017'!L$1,Calculations!$C13,0),0))))))))))))))))</f>
        <v>8.4354000641554003E-2</v>
      </c>
      <c r="AG15" s="31">
        <f ca="1">IF($P15=2002,OFFSET('2002'!M$1,Calculations!$C13,0),IF($P15=2003,OFFSET('2003'!M$1,Calculations!$C13,0),IF($P15=2004,OFFSET('2004'!M$1,Calculations!$C13,0),IF($P15=2005,OFFSET('2005'!M$1,Calculations!$C13,0),IF($P15=2006,OFFSET('2006'!M$1,Calculations!$C13,0),IF($P15=2007,OFFSET('2007'!M$1,Calculations!$C13,0),IF($P15=2008,OFFSET('2008'!M$1,Calculations!$C13,0),IF($P15=2009,OFFSET('2009'!M$1,Calculations!$C13,0),IF($P15=2010,OFFSET('2010'!M$1,Calculations!$C13,0),IF($P15=2011,OFFSET('2011'!M$1,Calculations!$C13,0),IF($P15=2012,OFFSET('2012'!M$1,Calculations!$C13,0),IF($P15=2013,OFFSET('2013'!M$1,Calculations!$C13,0),IF($P15=2014,OFFSET('2014'!M$1,Calculations!$C13,0),IF($P15=2015,OFFSET('2015'!M$1,Calculations!$C13,0),IF($P15=2016,OFFSET('2016'!M$1,Calculations!$C13,0),IF($P15=2017,OFFSET('2017'!M$1,Calculations!$C13,0),0))))))))))))))))</f>
        <v>0.13619155853809634</v>
      </c>
      <c r="AH15" s="31">
        <f ca="1">IF($P15=2002,OFFSET('2002'!N$1,Calculations!$C13,0),IF($P15=2003,OFFSET('2003'!N$1,Calculations!$C13,0),IF($P15=2004,OFFSET('2004'!N$1,Calculations!$C13,0),IF($P15=2005,OFFSET('2005'!N$1,Calculations!$C13,0),IF($P15=2006,OFFSET('2006'!N$1,Calculations!$C13,0),IF($P15=2007,OFFSET('2007'!N$1,Calculations!$C13,0),IF($P15=2008,OFFSET('2008'!N$1,Calculations!$C13,0),IF($P15=2009,OFFSET('2009'!N$1,Calculations!$C13,0),IF($P15=2010,OFFSET('2010'!N$1,Calculations!$C13,0),IF($P15=2011,OFFSET('2011'!N$1,Calculations!$C13,0),IF($P15=2012,OFFSET('2012'!N$1,Calculations!$C13,0),IF($P15=2013,OFFSET('2013'!N$1,Calculations!$C13,0),IF($P15=2014,OFFSET('2014'!N$1,Calculations!$C13,0),IF($P15=2015,OFFSET('2015'!N$1,Calculations!$C13,0),IF($P15=2016,OFFSET('2016'!N$1,Calculations!$C13,0),IF($P15=2017,OFFSET('2017'!N$1,Calculations!$C13,0),0))))))))))))))))</f>
        <v>8.6593925340310574E-2</v>
      </c>
      <c r="AI15" s="31">
        <f ca="1">IF($P15=2002,OFFSET('2002'!O$1,Calculations!$C13,0),IF($P15=2003,OFFSET('2003'!O$1,Calculations!$C13,0),IF($P15=2004,OFFSET('2004'!O$1,Calculations!$C13,0),IF($P15=2005,OFFSET('2005'!O$1,Calculations!$C13,0),IF($P15=2006,OFFSET('2006'!O$1,Calculations!$C13,0),IF($P15=2007,OFFSET('2007'!O$1,Calculations!$C13,0),IF($P15=2008,OFFSET('2008'!O$1,Calculations!$C13,0),IF($P15=2009,OFFSET('2009'!O$1,Calculations!$C13,0),IF($P15=2010,OFFSET('2010'!O$1,Calculations!$C13,0),IF($P15=2011,OFFSET('2011'!O$1,Calculations!$C13,0),IF($P15=2012,OFFSET('2012'!O$1,Calculations!$C13,0),IF($P15=2013,OFFSET('2013'!O$1,Calculations!$C13,0),IF($P15=2014,OFFSET('2014'!O$1,Calculations!$C13,0),IF($P15=2015,OFFSET('2015'!O$1,Calculations!$C13,0),IF($P15=2016,OFFSET('2016'!O$1,Calculations!$C13,0),IF($P15=2017,OFFSET('2017'!O$1,Calculations!$C13,0),0))))))))))))))))</f>
        <v>8.3202424435768654E-2</v>
      </c>
      <c r="AJ15" s="31">
        <f ca="1">IF($P15=2002,OFFSET('2002'!P$1,Calculations!$C13,0),IF($P15=2003,OFFSET('2003'!P$1,Calculations!$C13,0),IF($P15=2004,OFFSET('2004'!P$1,Calculations!$C13,0),IF($P15=2005,OFFSET('2005'!P$1,Calculations!$C13,0),IF($P15=2006,OFFSET('2006'!P$1,Calculations!$C13,0),IF($P15=2007,OFFSET('2007'!P$1,Calculations!$C13,0),IF($P15=2008,OFFSET('2008'!P$1,Calculations!$C13,0),IF($P15=2009,OFFSET('2009'!P$1,Calculations!$C13,0),IF($P15=2010,OFFSET('2010'!P$1,Calculations!$C13,0),IF($P15=2011,OFFSET('2011'!P$1,Calculations!$C13,0),IF($P15=2012,OFFSET('2012'!P$1,Calculations!$C13,0),IF($P15=2013,OFFSET('2013'!P$1,Calculations!$C13,0),IF($P15=2014,OFFSET('2014'!P$1,Calculations!$C13,0),IF($P15=2015,OFFSET('2015'!P$1,Calculations!$C13,0),IF($P15=2016,OFFSET('2016'!P$1,Calculations!$C13,0),IF($P15=2017,OFFSET('2017'!P$1,Calculations!$C13,0),0))))))))))))))))</f>
        <v>8.3312774491420535E-2</v>
      </c>
      <c r="AK15" s="34">
        <f ca="1">IF($P15=2002,OFFSET('2002'!Q$1,Calculations!$C13,0),IF($P15=2003,OFFSET('2003'!Q$1,Calculations!$C13,0),IF($P15=2004,OFFSET('2004'!Q$1,Calculations!$C13,0),IF($P15=2005,OFFSET('2005'!Q$1,Calculations!$C13,0),IF($P15=2006,OFFSET('2006'!Q$1,Calculations!$C13,0),IF($P15=2007,OFFSET('2007'!Q$1,Calculations!$C13,0),IF($P15=2008,OFFSET('2008'!Q$1,Calculations!$C13,0),IF($P15=2009,OFFSET('2009'!Q$1,Calculations!$C13,0),IF($P15=2010,OFFSET('2010'!Q$1,Calculations!$C13,0),IF($P15=2011,OFFSET('2011'!Q$1,Calculations!$C13,0),IF($P15=2012,OFFSET('2012'!Q$1,Calculations!$C13,0),IF($P15=2013,OFFSET('2013'!Q$1,Calculations!$C13,0),IF($P15=2014,OFFSET('2014'!Q$1,Calculations!$C13,0),IF($P15=2015,OFFSET('2015'!Q$1,Calculations!$C13,0),IF($P15=2016,OFFSET('2016'!Q$1,Calculations!$C13,0),IF($P15=2017,OFFSET('2017'!Q$1,Calculations!$C13,0),0))))))))))))))))</f>
        <v>5.9558397657323826E-2</v>
      </c>
      <c r="AL15" s="31">
        <f ca="1">IF($P15=2002,OFFSET('2002'!K$1,Calculations!$D13,0),IF($P15=2003,OFFSET('2003'!K$1,Calculations!$D13,0),IF($P15=2004,OFFSET('2004'!K$1,Calculations!$D13,0),IF($P15=2005,OFFSET('2005'!K$1,Calculations!$D13,0),IF($P15=2006,OFFSET('2006'!K$1,Calculations!$D13,0),IF($P15=2007,OFFSET('2007'!K$1,Calculations!$D13,0),IF($P15=2008,OFFSET('2008'!K$1,Calculations!$D13,0),IF($P15=2009,OFFSET('2009'!K$1,Calculations!$D13,0),IF($P15=2010,OFFSET('2010'!K$1,Calculations!$D13,0),IF($P15=2011,OFFSET('2011'!K$1,Calculations!$D13,0),IF($P15=2012,OFFSET('2012'!K$1,Calculations!$D13,0),IF($P15=2013,OFFSET('2013'!K$1,Calculations!$D13,0),IF($P15=2014,OFFSET('2014'!K$1,Calculations!$D13,0),IF($P15=2015,OFFSET('2015'!K$1,Calculations!$D13,0),IF($P15=2016,OFFSET('2016'!K$1,Calculations!$D13,0),IF($P15=2017,OFFSET('2017'!K$1,Calculations!$D13,0),0))))))))))))))))</f>
        <v>8.9461300915974953E-3</v>
      </c>
      <c r="AM15" s="31">
        <f ca="1">IF($P15=2002,OFFSET('2002'!L$1,Calculations!$D13,0),IF($P15=2003,OFFSET('2003'!L$1,Calculations!$D13,0),IF($P15=2004,OFFSET('2004'!L$1,Calculations!$D13,0),IF($P15=2005,OFFSET('2005'!L$1,Calculations!$D13,0),IF($P15=2006,OFFSET('2006'!L$1,Calculations!$D13,0),IF($P15=2007,OFFSET('2007'!L$1,Calculations!$D13,0),IF($P15=2008,OFFSET('2008'!L$1,Calculations!$D13,0),IF($P15=2009,OFFSET('2009'!L$1,Calculations!$D13,0),IF($P15=2010,OFFSET('2010'!L$1,Calculations!$D13,0),IF($P15=2011,OFFSET('2011'!L$1,Calculations!$D13,0),IF($P15=2012,OFFSET('2012'!L$1,Calculations!$D13,0),IF($P15=2013,OFFSET('2013'!L$1,Calculations!$D13,0),IF($P15=2014,OFFSET('2014'!L$1,Calculations!$D13,0),IF($P15=2015,OFFSET('2015'!L$1,Calculations!$D13,0),IF($P15=2016,OFFSET('2016'!L$1,Calculations!$D13,0),IF($P15=2017,OFFSET('2017'!L$1,Calculations!$D13,0),0))))))))))))))))</f>
        <v>0.142518388158691</v>
      </c>
      <c r="AN15" s="31">
        <f ca="1">IF($P15=2002,OFFSET('2002'!M$1,Calculations!$D13,0),IF($P15=2003,OFFSET('2003'!M$1,Calculations!$D13,0),IF($P15=2004,OFFSET('2004'!M$1,Calculations!$D13,0),IF($P15=2005,OFFSET('2005'!M$1,Calculations!$D13,0),IF($P15=2006,OFFSET('2006'!M$1,Calculations!$D13,0),IF($P15=2007,OFFSET('2007'!M$1,Calculations!$D13,0),IF($P15=2008,OFFSET('2008'!M$1,Calculations!$D13,0),IF($P15=2009,OFFSET('2009'!M$1,Calculations!$D13,0),IF($P15=2010,OFFSET('2010'!M$1,Calculations!$D13,0),IF($P15=2011,OFFSET('2011'!M$1,Calculations!$D13,0),IF($P15=2012,OFFSET('2012'!M$1,Calculations!$D13,0),IF($P15=2013,OFFSET('2013'!M$1,Calculations!$D13,0),IF($P15=2014,OFFSET('2014'!M$1,Calculations!$D13,0),IF($P15=2015,OFFSET('2015'!M$1,Calculations!$D13,0),IF($P15=2016,OFFSET('2016'!M$1,Calculations!$D13,0),IF($P15=2017,OFFSET('2017'!M$1,Calculations!$D13,0),0))))))))))))))))</f>
        <v>6.802015913503974E-2</v>
      </c>
      <c r="AO15" s="31">
        <f ca="1">IF($P15=2002,OFFSET('2002'!N$1,Calculations!$D13,0),IF($P15=2003,OFFSET('2003'!N$1,Calculations!$D13,0),IF($P15=2004,OFFSET('2004'!N$1,Calculations!$D13,0),IF($P15=2005,OFFSET('2005'!N$1,Calculations!$D13,0),IF($P15=2006,OFFSET('2006'!N$1,Calculations!$D13,0),IF($P15=2007,OFFSET('2007'!N$1,Calculations!$D13,0),IF($P15=2008,OFFSET('2008'!N$1,Calculations!$D13,0),IF($P15=2009,OFFSET('2009'!N$1,Calculations!$D13,0),IF($P15=2010,OFFSET('2010'!N$1,Calculations!$D13,0),IF($P15=2011,OFFSET('2011'!N$1,Calculations!$D13,0),IF($P15=2012,OFFSET('2012'!N$1,Calculations!$D13,0),IF($P15=2013,OFFSET('2013'!N$1,Calculations!$D13,0),IF($P15=2014,OFFSET('2014'!N$1,Calculations!$D13,0),IF($P15=2015,OFFSET('2015'!N$1,Calculations!$D13,0),IF($P15=2016,OFFSET('2016'!N$1,Calculations!$D13,0),IF($P15=2017,OFFSET('2017'!N$1,Calculations!$D13,0),0))))))))))))))))</f>
        <v>5.9028934073205974E-2</v>
      </c>
      <c r="AP15" s="31">
        <f ca="1">IF($P15=2002,OFFSET('2002'!O$1,Calculations!$D13,0),IF($P15=2003,OFFSET('2003'!O$1,Calculations!$D13,0),IF($P15=2004,OFFSET('2004'!O$1,Calculations!$D13,0),IF($P15=2005,OFFSET('2005'!O$1,Calculations!$D13,0),IF($P15=2006,OFFSET('2006'!O$1,Calculations!$D13,0),IF($P15=2007,OFFSET('2007'!O$1,Calculations!$D13,0),IF($P15=2008,OFFSET('2008'!O$1,Calculations!$D13,0),IF($P15=2009,OFFSET('2009'!O$1,Calculations!$D13,0),IF($P15=2010,OFFSET('2010'!O$1,Calculations!$D13,0),IF($P15=2011,OFFSET('2011'!O$1,Calculations!$D13,0),IF($P15=2012,OFFSET('2012'!O$1,Calculations!$D13,0),IF($P15=2013,OFFSET('2013'!O$1,Calculations!$D13,0),IF($P15=2014,OFFSET('2014'!O$1,Calculations!$D13,0),IF($P15=2015,OFFSET('2015'!O$1,Calculations!$D13,0),IF($P15=2016,OFFSET('2016'!O$1,Calculations!$D13,0),IF($P15=2017,OFFSET('2017'!O$1,Calculations!$D13,0),0))))))))))))))))</f>
        <v>3.4660480791143505E-2</v>
      </c>
      <c r="AQ15" s="31">
        <f ca="1">IF($P15=2002,OFFSET('2002'!P$1,Calculations!$D13,0),IF($P15=2003,OFFSET('2003'!P$1,Calculations!$D13,0),IF($P15=2004,OFFSET('2004'!P$1,Calculations!$D13,0),IF($P15=2005,OFFSET('2005'!P$1,Calculations!$D13,0),IF($P15=2006,OFFSET('2006'!P$1,Calculations!$D13,0),IF($P15=2007,OFFSET('2007'!P$1,Calculations!$D13,0),IF($P15=2008,OFFSET('2008'!P$1,Calculations!$D13,0),IF($P15=2009,OFFSET('2009'!P$1,Calculations!$D13,0),IF($P15=2010,OFFSET('2010'!P$1,Calculations!$D13,0),IF($P15=2011,OFFSET('2011'!P$1,Calculations!$D13,0),IF($P15=2012,OFFSET('2012'!P$1,Calculations!$D13,0),IF($P15=2013,OFFSET('2013'!P$1,Calculations!$D13,0),IF($P15=2014,OFFSET('2014'!P$1,Calculations!$D13,0),IF($P15=2015,OFFSET('2015'!P$1,Calculations!$D13,0),IF($P15=2016,OFFSET('2016'!P$1,Calculations!$D13,0),IF($P15=2017,OFFSET('2017'!P$1,Calculations!$D13,0),0))))))))))))))))</f>
        <v>6.6041428251101222E-2</v>
      </c>
      <c r="AR15" s="34">
        <f ca="1">IF($P15=2002,OFFSET('2002'!Q$1,Calculations!$D13,0),IF($P15=2003,OFFSET('2003'!Q$1,Calculations!$D13,0),IF($P15=2004,OFFSET('2004'!Q$1,Calculations!$D13,0),IF($P15=2005,OFFSET('2005'!Q$1,Calculations!$D13,0),IF($P15=2006,OFFSET('2006'!Q$1,Calculations!$D13,0),IF($P15=2007,OFFSET('2007'!Q$1,Calculations!$D13,0),IF($P15=2008,OFFSET('2008'!Q$1,Calculations!$D13,0),IF($P15=2009,OFFSET('2009'!Q$1,Calculations!$D13,0),IF($P15=2010,OFFSET('2010'!Q$1,Calculations!$D13,0),IF($P15=2011,OFFSET('2011'!Q$1,Calculations!$D13,0),IF($P15=2012,OFFSET('2012'!Q$1,Calculations!$D13,0),IF($P15=2013,OFFSET('2013'!Q$1,Calculations!$D13,0),IF($P15=2014,OFFSET('2014'!Q$1,Calculations!$D13,0),IF($P15=2015,OFFSET('2015'!Q$1,Calculations!$D13,0),IF($P15=2016,OFFSET('2016'!Q$1,Calculations!$D13,0),IF($P15=2017,OFFSET('2017'!Q$1,Calculations!$D13,0),0))))))))))))))))</f>
        <v>4.8690214809688388E-2</v>
      </c>
      <c r="AS15" s="31">
        <f ca="1">IF($P15=2002,OFFSET('2002'!K$1,Calculations!$E13,0),IF($P15=2003,OFFSET('2003'!K$1,Calculations!$E13,0),IF($P15=2004,OFFSET('2004'!K$1,Calculations!$E13,0),IF($P15=2005,OFFSET('2005'!K$1,Calculations!$E13,0),IF($P15=2006,OFFSET('2006'!K$1,Calculations!$E13,0),IF($P15=2007,OFFSET('2007'!K$1,Calculations!$E13,0),IF($P15=2008,OFFSET('2008'!K$1,Calculations!$E13,0),IF($P15=2009,OFFSET('2009'!K$1,Calculations!$E13,0),IF($P15=2010,OFFSET('2010'!K$1,Calculations!$E13,0),IF($P15=2011,OFFSET('2011'!K$1,Calculations!$E13,0),IF($P15=2012,OFFSET('2012'!K$1,Calculations!$E13,0),IF($P15=2013,OFFSET('2013'!K$1,Calculations!$E13,0),IF($P15=2014,OFFSET('2014'!K$1,Calculations!$E13,0),IF($P15=2015,OFFSET('2015'!K$1,Calculations!$E13,0),IF($P15=2016,OFFSET('2016'!K$1,Calculations!$E13,0),IF($P15=2017,OFFSET('2017'!K$1,Calculations!$E13,0),0))))))))))))))))</f>
        <v>1.5100529868834735E-2</v>
      </c>
      <c r="AT15" s="31">
        <f ca="1">IF($P15=2002,OFFSET('2002'!L$1,Calculations!$E13,0),IF($P15=2003,OFFSET('2003'!L$1,Calculations!$E13,0),IF($P15=2004,OFFSET('2004'!L$1,Calculations!$E13,0),IF($P15=2005,OFFSET('2005'!L$1,Calculations!$E13,0),IF($P15=2006,OFFSET('2006'!L$1,Calculations!$E13,0),IF($P15=2007,OFFSET('2007'!L$1,Calculations!$E13,0),IF($P15=2008,OFFSET('2008'!L$1,Calculations!$E13,0),IF($P15=2009,OFFSET('2009'!L$1,Calculations!$E13,0),IF($P15=2010,OFFSET('2010'!L$1,Calculations!$E13,0),IF($P15=2011,OFFSET('2011'!L$1,Calculations!$E13,0),IF($P15=2012,OFFSET('2012'!L$1,Calculations!$E13,0),IF($P15=2013,OFFSET('2013'!L$1,Calculations!$E13,0),IF($P15=2014,OFFSET('2014'!L$1,Calculations!$E13,0),IF($P15=2015,OFFSET('2015'!L$1,Calculations!$E13,0),IF($P15=2016,OFFSET('2016'!L$1,Calculations!$E13,0),IF($P15=2017,OFFSET('2017'!L$1,Calculations!$E13,0),0))))))))))))))))</f>
        <v>0.10968685215818753</v>
      </c>
      <c r="AU15" s="31">
        <f ca="1">IF($P15=2002,OFFSET('2002'!M$1,Calculations!$E13,0),IF($P15=2003,OFFSET('2003'!M$1,Calculations!$E13,0),IF($P15=2004,OFFSET('2004'!M$1,Calculations!$E13,0),IF($P15=2005,OFFSET('2005'!M$1,Calculations!$E13,0),IF($P15=2006,OFFSET('2006'!M$1,Calculations!$E13,0),IF($P15=2007,OFFSET('2007'!M$1,Calculations!$E13,0),IF($P15=2008,OFFSET('2008'!M$1,Calculations!$E13,0),IF($P15=2009,OFFSET('2009'!M$1,Calculations!$E13,0),IF($P15=2010,OFFSET('2010'!M$1,Calculations!$E13,0),IF($P15=2011,OFFSET('2011'!M$1,Calculations!$E13,0),IF($P15=2012,OFFSET('2012'!M$1,Calculations!$E13,0),IF($P15=2013,OFFSET('2013'!M$1,Calculations!$E13,0),IF($P15=2014,OFFSET('2014'!M$1,Calculations!$E13,0),IF($P15=2015,OFFSET('2015'!M$1,Calculations!$E13,0),IF($P15=2016,OFFSET('2016'!M$1,Calculations!$E13,0),IF($P15=2017,OFFSET('2017'!M$1,Calculations!$E13,0),0))))))))))))))))</f>
        <v>7.3387150747319177E-2</v>
      </c>
      <c r="AV15" s="31">
        <f ca="1">IF($P15=2002,OFFSET('2002'!N$1,Calculations!$E13,0),IF($P15=2003,OFFSET('2003'!N$1,Calculations!$E13,0),IF($P15=2004,OFFSET('2004'!N$1,Calculations!$E13,0),IF($P15=2005,OFFSET('2005'!N$1,Calculations!$E13,0),IF($P15=2006,OFFSET('2006'!N$1,Calculations!$E13,0),IF($P15=2007,OFFSET('2007'!N$1,Calculations!$E13,0),IF($P15=2008,OFFSET('2008'!N$1,Calculations!$E13,0),IF($P15=2009,OFFSET('2009'!N$1,Calculations!$E13,0),IF($P15=2010,OFFSET('2010'!N$1,Calculations!$E13,0),IF($P15=2011,OFFSET('2011'!N$1,Calculations!$E13,0),IF($P15=2012,OFFSET('2012'!N$1,Calculations!$E13,0),IF($P15=2013,OFFSET('2013'!N$1,Calculations!$E13,0),IF($P15=2014,OFFSET('2014'!N$1,Calculations!$E13,0),IF($P15=2015,OFFSET('2015'!N$1,Calculations!$E13,0),IF($P15=2016,OFFSET('2016'!N$1,Calculations!$E13,0),IF($P15=2017,OFFSET('2017'!N$1,Calculations!$E13,0),0))))))))))))))))</f>
        <v>9.6222225764017164E-2</v>
      </c>
      <c r="AW15" s="31">
        <f ca="1">IF($P15=2002,OFFSET('2002'!O$1,Calculations!$E13,0),IF($P15=2003,OFFSET('2003'!O$1,Calculations!$E13,0),IF($P15=2004,OFFSET('2004'!O$1,Calculations!$E13,0),IF($P15=2005,OFFSET('2005'!O$1,Calculations!$E13,0),IF($P15=2006,OFFSET('2006'!O$1,Calculations!$E13,0),IF($P15=2007,OFFSET('2007'!O$1,Calculations!$E13,0),IF($P15=2008,OFFSET('2008'!O$1,Calculations!$E13,0),IF($P15=2009,OFFSET('2009'!O$1,Calculations!$E13,0),IF($P15=2010,OFFSET('2010'!O$1,Calculations!$E13,0),IF($P15=2011,OFFSET('2011'!O$1,Calculations!$E13,0),IF($P15=2012,OFFSET('2012'!O$1,Calculations!$E13,0),IF($P15=2013,OFFSET('2013'!O$1,Calculations!$E13,0),IF($P15=2014,OFFSET('2014'!O$1,Calculations!$E13,0),IF($P15=2015,OFFSET('2015'!O$1,Calculations!$E13,0),IF($P15=2016,OFFSET('2016'!O$1,Calculations!$E13,0),IF($P15=2017,OFFSET('2017'!O$1,Calculations!$E13,0),0))))))))))))))))</f>
        <v>7.5039929105830169E-2</v>
      </c>
      <c r="AX15" s="31">
        <f ca="1">IF($P15=2002,OFFSET('2002'!P$1,Calculations!$E13,0),IF($P15=2003,OFFSET('2003'!P$1,Calculations!$E13,0),IF($P15=2004,OFFSET('2004'!P$1,Calculations!$E13,0),IF($P15=2005,OFFSET('2005'!P$1,Calculations!$E13,0),IF($P15=2006,OFFSET('2006'!P$1,Calculations!$E13,0),IF($P15=2007,OFFSET('2007'!P$1,Calculations!$E13,0),IF($P15=2008,OFFSET('2008'!P$1,Calculations!$E13,0),IF($P15=2009,OFFSET('2009'!P$1,Calculations!$E13,0),IF($P15=2010,OFFSET('2010'!P$1,Calculations!$E13,0),IF($P15=2011,OFFSET('2011'!P$1,Calculations!$E13,0),IF($P15=2012,OFFSET('2012'!P$1,Calculations!$E13,0),IF($P15=2013,OFFSET('2013'!P$1,Calculations!$E13,0),IF($P15=2014,OFFSET('2014'!P$1,Calculations!$E13,0),IF($P15=2015,OFFSET('2015'!P$1,Calculations!$E13,0),IF($P15=2016,OFFSET('2016'!P$1,Calculations!$E13,0),IF($P15=2017,OFFSET('2017'!P$1,Calculations!$E13,0),0))))))))))))))))</f>
        <v>6.6442475937552398E-2</v>
      </c>
      <c r="AY15" s="34">
        <f ca="1">IF($P15=2002,OFFSET('2002'!Q$1,Calculations!$E13,0),IF($P15=2003,OFFSET('2003'!Q$1,Calculations!$E13,0),IF($P15=2004,OFFSET('2004'!Q$1,Calculations!$E13,0),IF($P15=2005,OFFSET('2005'!Q$1,Calculations!$E13,0),IF($P15=2006,OFFSET('2006'!Q$1,Calculations!$E13,0),IF($P15=2007,OFFSET('2007'!Q$1,Calculations!$E13,0),IF($P15=2008,OFFSET('2008'!Q$1,Calculations!$E13,0),IF($P15=2009,OFFSET('2009'!Q$1,Calculations!$E13,0),IF($P15=2010,OFFSET('2010'!Q$1,Calculations!$E13,0),IF($P15=2011,OFFSET('2011'!Q$1,Calculations!$E13,0),IF($P15=2012,OFFSET('2012'!Q$1,Calculations!$E13,0),IF($P15=2013,OFFSET('2013'!Q$1,Calculations!$E13,0),IF($P15=2014,OFFSET('2014'!Q$1,Calculations!$E13,0),IF($P15=2015,OFFSET('2015'!Q$1,Calculations!$E13,0),IF($P15=2016,OFFSET('2016'!Q$1,Calculations!$E13,0),IF($P15=2017,OFFSET('2017'!Q$1,Calculations!$E13,0),0))))))))))))))))</f>
        <v>5.8315992265515239E-2</v>
      </c>
      <c r="AZ15" s="31">
        <f ca="1">IF($P15=2002,OFFSET('2002'!K$1,Calculations!$F13,0),IF($P15=2003,OFFSET('2003'!K$1,Calculations!$F13,0),IF($P15=2004,OFFSET('2004'!K$1,Calculations!$F13,0),IF($P15=2005,OFFSET('2005'!K$1,Calculations!$F13,0),IF($P15=2006,OFFSET('2006'!K$1,Calculations!$F13,0),IF($P15=2007,OFFSET('2007'!K$1,Calculations!$F13,0),IF($P15=2008,OFFSET('2008'!K$1,Calculations!$F13,0),IF($P15=2009,OFFSET('2009'!K$1,Calculations!$F13,0),IF($P15=2010,OFFSET('2010'!K$1,Calculations!$F13,0),IF($P15=2011,OFFSET('2011'!K$1,Calculations!$F13,0),IF($P15=2012,OFFSET('2012'!K$1,Calculations!$F13,0),IF($P15=2013,OFFSET('2013'!K$1,Calculations!$F13,0),IF($P15=2014,OFFSET('2014'!K$1,Calculations!$F13,0),IF($P15=2015,OFFSET('2015'!K$1,Calculations!$F13,0),IF($P15=2016,OFFSET('2016'!K$1,Calculations!$F13,0),IF($P15=2017,OFFSET('2017'!K$1,Calculations!$F13,0),0))))))))))))))))</f>
        <v>8.7446738495046313E-3</v>
      </c>
      <c r="BA15" s="31">
        <f ca="1">IF($P15=2002,OFFSET('2002'!L$1,Calculations!$F13,0),IF($P15=2003,OFFSET('2003'!L$1,Calculations!$F13,0),IF($P15=2004,OFFSET('2004'!L$1,Calculations!$F13,0),IF($P15=2005,OFFSET('2005'!L$1,Calculations!$F13,0),IF($P15=2006,OFFSET('2006'!L$1,Calculations!$F13,0),IF($P15=2007,OFFSET('2007'!L$1,Calculations!$F13,0),IF($P15=2008,OFFSET('2008'!L$1,Calculations!$F13,0),IF($P15=2009,OFFSET('2009'!L$1,Calculations!$F13,0),IF($P15=2010,OFFSET('2010'!L$1,Calculations!$F13,0),IF($P15=2011,OFFSET('2011'!L$1,Calculations!$F13,0),IF($P15=2012,OFFSET('2012'!L$1,Calculations!$F13,0),IF($P15=2013,OFFSET('2013'!L$1,Calculations!$F13,0),IF($P15=2014,OFFSET('2014'!L$1,Calculations!$F13,0),IF($P15=2015,OFFSET('2015'!L$1,Calculations!$F13,0),IF($P15=2016,OFFSET('2016'!L$1,Calculations!$F13,0),IF($P15=2017,OFFSET('2017'!L$1,Calculations!$F13,0),0))))))))))))))))</f>
        <v>2.069167229270422E-2</v>
      </c>
      <c r="BB15" s="31">
        <f ca="1">IF($P15=2002,OFFSET('2002'!M$1,Calculations!$F13,0),IF($P15=2003,OFFSET('2003'!M$1,Calculations!$F13,0),IF($P15=2004,OFFSET('2004'!M$1,Calculations!$F13,0),IF($P15=2005,OFFSET('2005'!M$1,Calculations!$F13,0),IF($P15=2006,OFFSET('2006'!M$1,Calculations!$F13,0),IF($P15=2007,OFFSET('2007'!M$1,Calculations!$F13,0),IF($P15=2008,OFFSET('2008'!M$1,Calculations!$F13,0),IF($P15=2009,OFFSET('2009'!M$1,Calculations!$F13,0),IF($P15=2010,OFFSET('2010'!M$1,Calculations!$F13,0),IF($P15=2011,OFFSET('2011'!M$1,Calculations!$F13,0),IF($P15=2012,OFFSET('2012'!M$1,Calculations!$F13,0),IF($P15=2013,OFFSET('2013'!M$1,Calculations!$F13,0),IF($P15=2014,OFFSET('2014'!M$1,Calculations!$F13,0),IF($P15=2015,OFFSET('2015'!M$1,Calculations!$F13,0),IF($P15=2016,OFFSET('2016'!M$1,Calculations!$F13,0),IF($P15=2017,OFFSET('2017'!M$1,Calculations!$F13,0),0))))))))))))))))</f>
        <v>2.0260780712389848E-2</v>
      </c>
      <c r="BC15" s="31">
        <f ca="1">IF($P15=2002,OFFSET('2002'!N$1,Calculations!$F13,0),IF($P15=2003,OFFSET('2003'!N$1,Calculations!$F13,0),IF($P15=2004,OFFSET('2004'!N$1,Calculations!$F13,0),IF($P15=2005,OFFSET('2005'!N$1,Calculations!$F13,0),IF($P15=2006,OFFSET('2006'!N$1,Calculations!$F13,0),IF($P15=2007,OFFSET('2007'!N$1,Calculations!$F13,0),IF($P15=2008,OFFSET('2008'!N$1,Calculations!$F13,0),IF($P15=2009,OFFSET('2009'!N$1,Calculations!$F13,0),IF($P15=2010,OFFSET('2010'!N$1,Calculations!$F13,0),IF($P15=2011,OFFSET('2011'!N$1,Calculations!$F13,0),IF($P15=2012,OFFSET('2012'!N$1,Calculations!$F13,0),IF($P15=2013,OFFSET('2013'!N$1,Calculations!$F13,0),IF($P15=2014,OFFSET('2014'!N$1,Calculations!$F13,0),IF($P15=2015,OFFSET('2015'!N$1,Calculations!$F13,0),IF($P15=2016,OFFSET('2016'!N$1,Calculations!$F13,0),IF($P15=2017,OFFSET('2017'!N$1,Calculations!$F13,0),0))))))))))))))))</f>
        <v>2.9758917816295846E-2</v>
      </c>
      <c r="BD15" s="31">
        <f ca="1">IF($P15=2002,OFFSET('2002'!O$1,Calculations!$F13,0),IF($P15=2003,OFFSET('2003'!O$1,Calculations!$F13,0),IF($P15=2004,OFFSET('2004'!O$1,Calculations!$F13,0),IF($P15=2005,OFFSET('2005'!O$1,Calculations!$F13,0),IF($P15=2006,OFFSET('2006'!O$1,Calculations!$F13,0),IF($P15=2007,OFFSET('2007'!O$1,Calculations!$F13,0),IF($P15=2008,OFFSET('2008'!O$1,Calculations!$F13,0),IF($P15=2009,OFFSET('2009'!O$1,Calculations!$F13,0),IF($P15=2010,OFFSET('2010'!O$1,Calculations!$F13,0),IF($P15=2011,OFFSET('2011'!O$1,Calculations!$F13,0),IF($P15=2012,OFFSET('2012'!O$1,Calculations!$F13,0),IF($P15=2013,OFFSET('2013'!O$1,Calculations!$F13,0),IF($P15=2014,OFFSET('2014'!O$1,Calculations!$F13,0),IF($P15=2015,OFFSET('2015'!O$1,Calculations!$F13,0),IF($P15=2016,OFFSET('2016'!O$1,Calculations!$F13,0),IF($P15=2017,OFFSET('2017'!O$1,Calculations!$F13,0),0))))))))))))))))</f>
        <v>1.5014568606081753E-2</v>
      </c>
      <c r="BE15" s="31">
        <f ca="1">IF($P15=2002,OFFSET('2002'!P$1,Calculations!$F13,0),IF($P15=2003,OFFSET('2003'!P$1,Calculations!$F13,0),IF($P15=2004,OFFSET('2004'!P$1,Calculations!$F13,0),IF($P15=2005,OFFSET('2005'!P$1,Calculations!$F13,0),IF($P15=2006,OFFSET('2006'!P$1,Calculations!$F13,0),IF($P15=2007,OFFSET('2007'!P$1,Calculations!$F13,0),IF($P15=2008,OFFSET('2008'!P$1,Calculations!$F13,0),IF($P15=2009,OFFSET('2009'!P$1,Calculations!$F13,0),IF($P15=2010,OFFSET('2010'!P$1,Calculations!$F13,0),IF($P15=2011,OFFSET('2011'!P$1,Calculations!$F13,0),IF($P15=2012,OFFSET('2012'!P$1,Calculations!$F13,0),IF($P15=2013,OFFSET('2013'!P$1,Calculations!$F13,0),IF($P15=2014,OFFSET('2014'!P$1,Calculations!$F13,0),IF($P15=2015,OFFSET('2015'!P$1,Calculations!$F13,0),IF($P15=2016,OFFSET('2016'!P$1,Calculations!$F13,0),IF($P15=2017,OFFSET('2017'!P$1,Calculations!$F13,0),0))))))))))))))))</f>
        <v>2.6724227122740363E-2</v>
      </c>
      <c r="BF15" s="34">
        <f ca="1">IF($P15=2002,OFFSET('2002'!Q$1,Calculations!$F13,0),IF($P15=2003,OFFSET('2003'!Q$1,Calculations!$F13,0),IF($P15=2004,OFFSET('2004'!Q$1,Calculations!$F13,0),IF($P15=2005,OFFSET('2005'!Q$1,Calculations!$F13,0),IF($P15=2006,OFFSET('2006'!Q$1,Calculations!$F13,0),IF($P15=2007,OFFSET('2007'!Q$1,Calculations!$F13,0),IF($P15=2008,OFFSET('2008'!Q$1,Calculations!$F13,0),IF($P15=2009,OFFSET('2009'!Q$1,Calculations!$F13,0),IF($P15=2010,OFFSET('2010'!Q$1,Calculations!$F13,0),IF($P15=2011,OFFSET('2011'!Q$1,Calculations!$F13,0),IF($P15=2012,OFFSET('2012'!Q$1,Calculations!$F13,0),IF($P15=2013,OFFSET('2013'!Q$1,Calculations!$F13,0),IF($P15=2014,OFFSET('2014'!Q$1,Calculations!$F13,0),IF($P15=2015,OFFSET('2015'!Q$1,Calculations!$F13,0),IF($P15=2016,OFFSET('2016'!Q$1,Calculations!$F13,0),IF($P15=2017,OFFSET('2017'!Q$1,Calculations!$F13,0),0))))))))))))))))</f>
        <v>1.4703369212311104E-2</v>
      </c>
      <c r="BG15" s="31">
        <f ca="1">IF($P15=2002,OFFSET('2002'!K$1,Calculations!$G13,0),IF($P15=2003,OFFSET('2003'!K$1,Calculations!$G13,0),IF($P15=2004,OFFSET('2004'!K$1,Calculations!$G13,0),IF($P15=2005,OFFSET('2005'!K$1,Calculations!$G13,0),IF($P15=2006,OFFSET('2006'!K$1,Calculations!$G13,0),IF($P15=2007,OFFSET('2007'!K$1,Calculations!$G13,0),IF($P15=2008,OFFSET('2008'!K$1,Calculations!$G13,0),IF($P15=2009,OFFSET('2009'!K$1,Calculations!$G13,0),IF($P15=2010,OFFSET('2010'!K$1,Calculations!$G13,0),IF($P15=2011,OFFSET('2011'!K$1,Calculations!$G13,0),IF($P15=2012,OFFSET('2012'!K$1,Calculations!$G13,0),IF($P15=2013,OFFSET('2013'!K$1,Calculations!$G13,0),IF($P15=2014,OFFSET('2014'!K$1,Calculations!$G13,0),IF($P15=2015,OFFSET('2015'!K$1,Calculations!$G13,0),IF($P15=2016,OFFSET('2016'!K$1,Calculations!$G13,0),IF($P15=2017,OFFSET('2017'!K$1,Calculations!$G13,0),0))))))))))))))))</f>
        <v>7.5555504762549644E-2</v>
      </c>
      <c r="BH15" s="31">
        <f ca="1">IF($P15=2002,OFFSET('2002'!L$1,Calculations!$G13,0),IF($P15=2003,OFFSET('2003'!L$1,Calculations!$G13,0),IF($P15=2004,OFFSET('2004'!L$1,Calculations!$G13,0),IF($P15=2005,OFFSET('2005'!L$1,Calculations!$G13,0),IF($P15=2006,OFFSET('2006'!L$1,Calculations!$G13,0),IF($P15=2007,OFFSET('2007'!L$1,Calculations!$G13,0),IF($P15=2008,OFFSET('2008'!L$1,Calculations!$G13,0),IF($P15=2009,OFFSET('2009'!L$1,Calculations!$G13,0),IF($P15=2010,OFFSET('2010'!L$1,Calculations!$G13,0),IF($P15=2011,OFFSET('2011'!L$1,Calculations!$G13,0),IF($P15=2012,OFFSET('2012'!L$1,Calculations!$G13,0),IF($P15=2013,OFFSET('2013'!L$1,Calculations!$G13,0),IF($P15=2014,OFFSET('2014'!L$1,Calculations!$G13,0),IF($P15=2015,OFFSET('2015'!L$1,Calculations!$G13,0),IF($P15=2016,OFFSET('2016'!L$1,Calculations!$G13,0),IF($P15=2017,OFFSET('2017'!L$1,Calculations!$G13,0),0))))))))))))))))</f>
        <v>0.18595060823057533</v>
      </c>
      <c r="BI15" s="31">
        <f ca="1">IF($P15=2002,OFFSET('2002'!M$1,Calculations!$G13,0),IF($P15=2003,OFFSET('2003'!M$1,Calculations!$G13,0),IF($P15=2004,OFFSET('2004'!M$1,Calculations!$G13,0),IF($P15=2005,OFFSET('2005'!M$1,Calculations!$G13,0),IF($P15=2006,OFFSET('2006'!M$1,Calculations!$G13,0),IF($P15=2007,OFFSET('2007'!M$1,Calculations!$G13,0),IF($P15=2008,OFFSET('2008'!M$1,Calculations!$G13,0),IF($P15=2009,OFFSET('2009'!M$1,Calculations!$G13,0),IF($P15=2010,OFFSET('2010'!M$1,Calculations!$G13,0),IF($P15=2011,OFFSET('2011'!M$1,Calculations!$G13,0),IF($P15=2012,OFFSET('2012'!M$1,Calculations!$G13,0),IF($P15=2013,OFFSET('2013'!M$1,Calculations!$G13,0),IF($P15=2014,OFFSET('2014'!M$1,Calculations!$G13,0),IF($P15=2015,OFFSET('2015'!M$1,Calculations!$G13,0),IF($P15=2016,OFFSET('2016'!M$1,Calculations!$G13,0),IF($P15=2017,OFFSET('2017'!M$1,Calculations!$G13,0),0))))))))))))))))</f>
        <v>0.12591350376264412</v>
      </c>
      <c r="BJ15" s="31">
        <f ca="1">IF($P15=2002,OFFSET('2002'!N$1,Calculations!$G13,0),IF($P15=2003,OFFSET('2003'!N$1,Calculations!$G13,0),IF($P15=2004,OFFSET('2004'!N$1,Calculations!$G13,0),IF($P15=2005,OFFSET('2005'!N$1,Calculations!$G13,0),IF($P15=2006,OFFSET('2006'!N$1,Calculations!$G13,0),IF($P15=2007,OFFSET('2007'!N$1,Calculations!$G13,0),IF($P15=2008,OFFSET('2008'!N$1,Calculations!$G13,0),IF($P15=2009,OFFSET('2009'!N$1,Calculations!$G13,0),IF($P15=2010,OFFSET('2010'!N$1,Calculations!$G13,0),IF($P15=2011,OFFSET('2011'!N$1,Calculations!$G13,0),IF($P15=2012,OFFSET('2012'!N$1,Calculations!$G13,0),IF($P15=2013,OFFSET('2013'!N$1,Calculations!$G13,0),IF($P15=2014,OFFSET('2014'!N$1,Calculations!$G13,0),IF($P15=2015,OFFSET('2015'!N$1,Calculations!$G13,0),IF($P15=2016,OFFSET('2016'!N$1,Calculations!$G13,0),IF($P15=2017,OFFSET('2017'!N$1,Calculations!$G13,0),0))))))))))))))))</f>
        <v>0.18110518797931935</v>
      </c>
      <c r="BK15" s="31">
        <f ca="1">IF($P15=2002,OFFSET('2002'!O$1,Calculations!$G13,0),IF($P15=2003,OFFSET('2003'!O$1,Calculations!$G13,0),IF($P15=2004,OFFSET('2004'!O$1,Calculations!$G13,0),IF($P15=2005,OFFSET('2005'!O$1,Calculations!$G13,0),IF($P15=2006,OFFSET('2006'!O$1,Calculations!$G13,0),IF($P15=2007,OFFSET('2007'!O$1,Calculations!$G13,0),IF($P15=2008,OFFSET('2008'!O$1,Calculations!$G13,0),IF($P15=2009,OFFSET('2009'!O$1,Calculations!$G13,0),IF($P15=2010,OFFSET('2010'!O$1,Calculations!$G13,0),IF($P15=2011,OFFSET('2011'!O$1,Calculations!$G13,0),IF($P15=2012,OFFSET('2012'!O$1,Calculations!$G13,0),IF($P15=2013,OFFSET('2013'!O$1,Calculations!$G13,0),IF($P15=2014,OFFSET('2014'!O$1,Calculations!$G13,0),IF($P15=2015,OFFSET('2015'!O$1,Calculations!$G13,0),IF($P15=2016,OFFSET('2016'!O$1,Calculations!$G13,0),IF($P15=2017,OFFSET('2017'!O$1,Calculations!$G13,0),0))))))))))))))))</f>
        <v>0.14033441822366735</v>
      </c>
      <c r="BL15" s="31">
        <f ca="1">IF($P15=2002,OFFSET('2002'!P$1,Calculations!$G13,0),IF($P15=2003,OFFSET('2003'!P$1,Calculations!$G13,0),IF($P15=2004,OFFSET('2004'!P$1,Calculations!$G13,0),IF($P15=2005,OFFSET('2005'!P$1,Calculations!$G13,0),IF($P15=2006,OFFSET('2006'!P$1,Calculations!$G13,0),IF($P15=2007,OFFSET('2007'!P$1,Calculations!$G13,0),IF($P15=2008,OFFSET('2008'!P$1,Calculations!$G13,0),IF($P15=2009,OFFSET('2009'!P$1,Calculations!$G13,0),IF($P15=2010,OFFSET('2010'!P$1,Calculations!$G13,0),IF($P15=2011,OFFSET('2011'!P$1,Calculations!$G13,0),IF($P15=2012,OFFSET('2012'!P$1,Calculations!$G13,0),IF($P15=2013,OFFSET('2013'!P$1,Calculations!$G13,0),IF($P15=2014,OFFSET('2014'!P$1,Calculations!$G13,0),IF($P15=2015,OFFSET('2015'!P$1,Calculations!$G13,0),IF($P15=2016,OFFSET('2016'!P$1,Calculations!$G13,0),IF($P15=2017,OFFSET('2017'!P$1,Calculations!$G13,0),0))))))))))))))))</f>
        <v>0.22333571786121414</v>
      </c>
      <c r="BM15" s="34">
        <f ca="1">IF($P15=2002,OFFSET('2002'!Q$1,Calculations!$G13,0),IF($P15=2003,OFFSET('2003'!Q$1,Calculations!$G13,0),IF($P15=2004,OFFSET('2004'!Q$1,Calculations!$G13,0),IF($P15=2005,OFFSET('2005'!Q$1,Calculations!$G13,0),IF($P15=2006,OFFSET('2006'!Q$1,Calculations!$G13,0),IF($P15=2007,OFFSET('2007'!Q$1,Calculations!$G13,0),IF($P15=2008,OFFSET('2008'!Q$1,Calculations!$G13,0),IF($P15=2009,OFFSET('2009'!Q$1,Calculations!$G13,0),IF($P15=2010,OFFSET('2010'!Q$1,Calculations!$G13,0),IF($P15=2011,OFFSET('2011'!Q$1,Calculations!$G13,0),IF($P15=2012,OFFSET('2012'!Q$1,Calculations!$G13,0),IF($P15=2013,OFFSET('2013'!Q$1,Calculations!$G13,0),IF($P15=2014,OFFSET('2014'!Q$1,Calculations!$G13,0),IF($P15=2015,OFFSET('2015'!Q$1,Calculations!$G13,0),IF($P15=2016,OFFSET('2016'!Q$1,Calculations!$G13,0),IF($P15=2017,OFFSET('2017'!Q$1,Calculations!$G13,0),0))))))))))))))))</f>
        <v>0.12447911042655342</v>
      </c>
      <c r="BN15" s="31">
        <f ca="1">IF($P15=2002,OFFSET('2002'!K$1,Calculations!$H13,0),IF($P15=2003,OFFSET('2003'!K$1,Calculations!$H13,0),IF($P15=2004,OFFSET('2004'!K$1,Calculations!$H13,0),IF($P15=2005,OFFSET('2005'!K$1,Calculations!$H13,0),IF($P15=2006,OFFSET('2006'!K$1,Calculations!$H13,0),IF($P15=2007,OFFSET('2007'!K$1,Calculations!$H13,0),IF($P15=2008,OFFSET('2008'!K$1,Calculations!$H13,0),IF($P15=2009,OFFSET('2009'!K$1,Calculations!$H13,0),IF($P15=2010,OFFSET('2010'!K$1,Calculations!$H13,0),IF($P15=2011,OFFSET('2011'!K$1,Calculations!$H13,0),IF($P15=2012,OFFSET('2012'!K$1,Calculations!$H13,0),IF($P15=2013,OFFSET('2013'!K$1,Calculations!$H13,0),IF($P15=2014,OFFSET('2014'!K$1,Calculations!$H13,0),IF($P15=2015,OFFSET('2015'!K$1,Calculations!$H13,0),IF($P15=2016,OFFSET('2016'!K$1,Calculations!$H13,0),IF($P15=2017,OFFSET('2017'!K$1,Calculations!$H13,0),0))))))))))))))))</f>
        <v>1.6160017099589989E-3</v>
      </c>
      <c r="BO15" s="31">
        <f ca="1">IF($P15=2002,OFFSET('2002'!L$1,Calculations!$H13,0),IF($P15=2003,OFFSET('2003'!L$1,Calculations!$H13,0),IF($P15=2004,OFFSET('2004'!L$1,Calculations!$H13,0),IF($P15=2005,OFFSET('2005'!L$1,Calculations!$H13,0),IF($P15=2006,OFFSET('2006'!L$1,Calculations!$H13,0),IF($P15=2007,OFFSET('2007'!L$1,Calculations!$H13,0),IF($P15=2008,OFFSET('2008'!L$1,Calculations!$H13,0),IF($P15=2009,OFFSET('2009'!L$1,Calculations!$H13,0),IF($P15=2010,OFFSET('2010'!L$1,Calculations!$H13,0),IF($P15=2011,OFFSET('2011'!L$1,Calculations!$H13,0),IF($P15=2012,OFFSET('2012'!L$1,Calculations!$H13,0),IF($P15=2013,OFFSET('2013'!L$1,Calculations!$H13,0),IF($P15=2014,OFFSET('2014'!L$1,Calculations!$H13,0),IF($P15=2015,OFFSET('2015'!L$1,Calculations!$H13,0),IF($P15=2016,OFFSET('2016'!L$1,Calculations!$H13,0),IF($P15=2017,OFFSET('2017'!L$1,Calculations!$H13,0),0))))))))))))))))</f>
        <v>2.3577271360631286E-2</v>
      </c>
      <c r="BP15" s="31">
        <f ca="1">IF($P15=2002,OFFSET('2002'!M$1,Calculations!$H13,0),IF($P15=2003,OFFSET('2003'!M$1,Calculations!$H13,0),IF($P15=2004,OFFSET('2004'!M$1,Calculations!$H13,0),IF($P15=2005,OFFSET('2005'!M$1,Calculations!$H13,0),IF($P15=2006,OFFSET('2006'!M$1,Calculations!$H13,0),IF($P15=2007,OFFSET('2007'!M$1,Calculations!$H13,0),IF($P15=2008,OFFSET('2008'!M$1,Calculations!$H13,0),IF($P15=2009,OFFSET('2009'!M$1,Calculations!$H13,0),IF($P15=2010,OFFSET('2010'!M$1,Calculations!$H13,0),IF($P15=2011,OFFSET('2011'!M$1,Calculations!$H13,0),IF($P15=2012,OFFSET('2012'!M$1,Calculations!$H13,0),IF($P15=2013,OFFSET('2013'!M$1,Calculations!$H13,0),IF($P15=2014,OFFSET('2014'!M$1,Calculations!$H13,0),IF($P15=2015,OFFSET('2015'!M$1,Calculations!$H13,0),IF($P15=2016,OFFSET('2016'!M$1,Calculations!$H13,0),IF($P15=2017,OFFSET('2017'!M$1,Calculations!$H13,0),0))))))))))))))))</f>
        <v>3.8080140849298155E-3</v>
      </c>
      <c r="BQ15" s="31">
        <f ca="1">IF($P15=2002,OFFSET('2002'!N$1,Calculations!$H13,0),IF($P15=2003,OFFSET('2003'!N$1,Calculations!$H13,0),IF($P15=2004,OFFSET('2004'!N$1,Calculations!$H13,0),IF($P15=2005,OFFSET('2005'!N$1,Calculations!$H13,0),IF($P15=2006,OFFSET('2006'!N$1,Calculations!$H13,0),IF($P15=2007,OFFSET('2007'!N$1,Calculations!$H13,0),IF($P15=2008,OFFSET('2008'!N$1,Calculations!$H13,0),IF($P15=2009,OFFSET('2009'!N$1,Calculations!$H13,0),IF($P15=2010,OFFSET('2010'!N$1,Calculations!$H13,0),IF($P15=2011,OFFSET('2011'!N$1,Calculations!$H13,0),IF($P15=2012,OFFSET('2012'!N$1,Calculations!$H13,0),IF($P15=2013,OFFSET('2013'!N$1,Calculations!$H13,0),IF($P15=2014,OFFSET('2014'!N$1,Calculations!$H13,0),IF($P15=2015,OFFSET('2015'!N$1,Calculations!$H13,0),IF($P15=2016,OFFSET('2016'!N$1,Calculations!$H13,0),IF($P15=2017,OFFSET('2017'!N$1,Calculations!$H13,0),0))))))))))))))))</f>
        <v>0.11696701457130471</v>
      </c>
      <c r="BR15" s="31">
        <f ca="1">IF($P15=2002,OFFSET('2002'!O$1,Calculations!$H13,0),IF($P15=2003,OFFSET('2003'!O$1,Calculations!$H13,0),IF($P15=2004,OFFSET('2004'!O$1,Calculations!$H13,0),IF($P15=2005,OFFSET('2005'!O$1,Calculations!$H13,0),IF($P15=2006,OFFSET('2006'!O$1,Calculations!$H13,0),IF($P15=2007,OFFSET('2007'!O$1,Calculations!$H13,0),IF($P15=2008,OFFSET('2008'!O$1,Calculations!$H13,0),IF($P15=2009,OFFSET('2009'!O$1,Calculations!$H13,0),IF($P15=2010,OFFSET('2010'!O$1,Calculations!$H13,0),IF($P15=2011,OFFSET('2011'!O$1,Calculations!$H13,0),IF($P15=2012,OFFSET('2012'!O$1,Calculations!$H13,0),IF($P15=2013,OFFSET('2013'!O$1,Calculations!$H13,0),IF($P15=2014,OFFSET('2014'!O$1,Calculations!$H13,0),IF($P15=2015,OFFSET('2015'!O$1,Calculations!$H13,0),IF($P15=2016,OFFSET('2016'!O$1,Calculations!$H13,0),IF($P15=2017,OFFSET('2017'!O$1,Calculations!$H13,0),0))))))))))))))))</f>
        <v>5.0915159353027185E-3</v>
      </c>
      <c r="BS15" s="31">
        <f ca="1">IF($P15=2002,OFFSET('2002'!P$1,Calculations!$H13,0),IF($P15=2003,OFFSET('2003'!P$1,Calculations!$H13,0),IF($P15=2004,OFFSET('2004'!P$1,Calculations!$H13,0),IF($P15=2005,OFFSET('2005'!P$1,Calculations!$H13,0),IF($P15=2006,OFFSET('2006'!P$1,Calculations!$H13,0),IF($P15=2007,OFFSET('2007'!P$1,Calculations!$H13,0),IF($P15=2008,OFFSET('2008'!P$1,Calculations!$H13,0),IF($P15=2009,OFFSET('2009'!P$1,Calculations!$H13,0),IF($P15=2010,OFFSET('2010'!P$1,Calculations!$H13,0),IF($P15=2011,OFFSET('2011'!P$1,Calculations!$H13,0),IF($P15=2012,OFFSET('2012'!P$1,Calculations!$H13,0),IF($P15=2013,OFFSET('2013'!P$1,Calculations!$H13,0),IF($P15=2014,OFFSET('2014'!P$1,Calculations!$H13,0),IF($P15=2015,OFFSET('2015'!P$1,Calculations!$H13,0),IF($P15=2016,OFFSET('2016'!P$1,Calculations!$H13,0),IF($P15=2017,OFFSET('2017'!P$1,Calculations!$H13,0),0))))))))))))))))</f>
        <v>5.1650716832380546E-2</v>
      </c>
      <c r="BT15" s="34">
        <f ca="1">IF($P15=2002,OFFSET('2002'!Q$1,Calculations!$H13,0),IF($P15=2003,OFFSET('2003'!Q$1,Calculations!$H13,0),IF($P15=2004,OFFSET('2004'!Q$1,Calculations!$H13,0),IF($P15=2005,OFFSET('2005'!Q$1,Calculations!$H13,0),IF($P15=2006,OFFSET('2006'!Q$1,Calculations!$H13,0),IF($P15=2007,OFFSET('2007'!Q$1,Calculations!$H13,0),IF($P15=2008,OFFSET('2008'!Q$1,Calculations!$H13,0),IF($P15=2009,OFFSET('2009'!Q$1,Calculations!$H13,0),IF($P15=2010,OFFSET('2010'!Q$1,Calculations!$H13,0),IF($P15=2011,OFFSET('2011'!Q$1,Calculations!$H13,0),IF($P15=2012,OFFSET('2012'!Q$1,Calculations!$H13,0),IF($P15=2013,OFFSET('2013'!Q$1,Calculations!$H13,0),IF($P15=2014,OFFSET('2014'!Q$1,Calculations!$H13,0),IF($P15=2015,OFFSET('2015'!Q$1,Calculations!$H13,0),IF($P15=2016,OFFSET('2016'!Q$1,Calculations!$H13,0),IF($P15=2017,OFFSET('2017'!Q$1,Calculations!$H13,0),0))))))))))))))))</f>
        <v>1.4226307038718152E-2</v>
      </c>
      <c r="BU15" s="31">
        <f ca="1">IF($P15=2002,OFFSET('2002'!K$1,Calculations!$I13,0),IF($P15=2003,OFFSET('2003'!K$1,Calculations!$I13,0),IF($P15=2004,OFFSET('2004'!K$1,Calculations!$I13,0),IF($P15=2005,OFFSET('2005'!K$1,Calculations!$I13,0),IF($P15=2006,OFFSET('2006'!K$1,Calculations!$I13,0),IF($P15=2007,OFFSET('2007'!K$1,Calculations!$I13,0),IF($P15=2008,OFFSET('2008'!K$1,Calculations!$I13,0),IF($P15=2009,OFFSET('2009'!K$1,Calculations!$I13,0),IF($P15=2010,OFFSET('2010'!K$1,Calculations!$I13,0),IF($P15=2011,OFFSET('2011'!K$1,Calculations!$I13,0),IF($P15=2012,OFFSET('2012'!K$1,Calculations!$I13,0),IF($P15=2013,OFFSET('2013'!K$1,Calculations!$I13,0),IF($P15=2014,OFFSET('2014'!K$1,Calculations!$I13,0),IF($P15=2015,OFFSET('2015'!K$1,Calculations!$I13,0),IF($P15=2016,OFFSET('2016'!K$1,Calculations!$I13,0),IF($P15=2017,OFFSET('2017'!K$1,Calculations!$I13,0),0))))))))))))))))</f>
        <v>1.3103145037607353E-2</v>
      </c>
      <c r="BV15" s="31">
        <f ca="1">IF($P15=2002,OFFSET('2002'!L$1,Calculations!$I13,0),IF($P15=2003,OFFSET('2003'!L$1,Calculations!$I13,0),IF($P15=2004,OFFSET('2004'!L$1,Calculations!$I13,0),IF($P15=2005,OFFSET('2005'!L$1,Calculations!$I13,0),IF($P15=2006,OFFSET('2006'!L$1,Calculations!$I13,0),IF($P15=2007,OFFSET('2007'!L$1,Calculations!$I13,0),IF($P15=2008,OFFSET('2008'!L$1,Calculations!$I13,0),IF($P15=2009,OFFSET('2009'!L$1,Calculations!$I13,0),IF($P15=2010,OFFSET('2010'!L$1,Calculations!$I13,0),IF($P15=2011,OFFSET('2011'!L$1,Calculations!$I13,0),IF($P15=2012,OFFSET('2012'!L$1,Calculations!$I13,0),IF($P15=2013,OFFSET('2013'!L$1,Calculations!$I13,0),IF($P15=2014,OFFSET('2014'!L$1,Calculations!$I13,0),IF($P15=2015,OFFSET('2015'!L$1,Calculations!$I13,0),IF($P15=2016,OFFSET('2016'!L$1,Calculations!$I13,0),IF($P15=2017,OFFSET('2017'!L$1,Calculations!$I13,0),0))))))))))))))))</f>
        <v>6.5416489548268092E-2</v>
      </c>
      <c r="BW15" s="31">
        <f ca="1">IF($P15=2002,OFFSET('2002'!M$1,Calculations!$I13,0),IF($P15=2003,OFFSET('2003'!M$1,Calculations!$I13,0),IF($P15=2004,OFFSET('2004'!M$1,Calculations!$I13,0),IF($P15=2005,OFFSET('2005'!M$1,Calculations!$I13,0),IF($P15=2006,OFFSET('2006'!M$1,Calculations!$I13,0),IF($P15=2007,OFFSET('2007'!M$1,Calculations!$I13,0),IF($P15=2008,OFFSET('2008'!M$1,Calculations!$I13,0),IF($P15=2009,OFFSET('2009'!M$1,Calculations!$I13,0),IF($P15=2010,OFFSET('2010'!M$1,Calculations!$I13,0),IF($P15=2011,OFFSET('2011'!M$1,Calculations!$I13,0),IF($P15=2012,OFFSET('2012'!M$1,Calculations!$I13,0),IF($P15=2013,OFFSET('2013'!M$1,Calculations!$I13,0),IF($P15=2014,OFFSET('2014'!M$1,Calculations!$I13,0),IF($P15=2015,OFFSET('2015'!M$1,Calculations!$I13,0),IF($P15=2016,OFFSET('2016'!M$1,Calculations!$I13,0),IF($P15=2017,OFFSET('2017'!M$1,Calculations!$I13,0),0))))))))))))))))</f>
        <v>0.13735136137816384</v>
      </c>
      <c r="BX15" s="31">
        <f ca="1">IF($P15=2002,OFFSET('2002'!N$1,Calculations!$I13,0),IF($P15=2003,OFFSET('2003'!N$1,Calculations!$I13,0),IF($P15=2004,OFFSET('2004'!N$1,Calculations!$I13,0),IF($P15=2005,OFFSET('2005'!N$1,Calculations!$I13,0),IF($P15=2006,OFFSET('2006'!N$1,Calculations!$I13,0),IF($P15=2007,OFFSET('2007'!N$1,Calculations!$I13,0),IF($P15=2008,OFFSET('2008'!N$1,Calculations!$I13,0),IF($P15=2009,OFFSET('2009'!N$1,Calculations!$I13,0),IF($P15=2010,OFFSET('2010'!N$1,Calculations!$I13,0),IF($P15=2011,OFFSET('2011'!N$1,Calculations!$I13,0),IF($P15=2012,OFFSET('2012'!N$1,Calculations!$I13,0),IF($P15=2013,OFFSET('2013'!N$1,Calculations!$I13,0),IF($P15=2014,OFFSET('2014'!N$1,Calculations!$I13,0),IF($P15=2015,OFFSET('2015'!N$1,Calculations!$I13,0),IF($P15=2016,OFFSET('2016'!N$1,Calculations!$I13,0),IF($P15=2017,OFFSET('2017'!N$1,Calculations!$I13,0),0))))))))))))))))</f>
        <v>0.13415686585283992</v>
      </c>
      <c r="BY15" s="31">
        <f ca="1">IF($P15=2002,OFFSET('2002'!O$1,Calculations!$I13,0),IF($P15=2003,OFFSET('2003'!O$1,Calculations!$I13,0),IF($P15=2004,OFFSET('2004'!O$1,Calculations!$I13,0),IF($P15=2005,OFFSET('2005'!O$1,Calculations!$I13,0),IF($P15=2006,OFFSET('2006'!O$1,Calculations!$I13,0),IF($P15=2007,OFFSET('2007'!O$1,Calculations!$I13,0),IF($P15=2008,OFFSET('2008'!O$1,Calculations!$I13,0),IF($P15=2009,OFFSET('2009'!O$1,Calculations!$I13,0),IF($P15=2010,OFFSET('2010'!O$1,Calculations!$I13,0),IF($P15=2011,OFFSET('2011'!O$1,Calculations!$I13,0),IF($P15=2012,OFFSET('2012'!O$1,Calculations!$I13,0),IF($P15=2013,OFFSET('2013'!O$1,Calculations!$I13,0),IF($P15=2014,OFFSET('2014'!O$1,Calculations!$I13,0),IF($P15=2015,OFFSET('2015'!O$1,Calculations!$I13,0),IF($P15=2016,OFFSET('2016'!O$1,Calculations!$I13,0),IF($P15=2017,OFFSET('2017'!O$1,Calculations!$I13,0),0))))))))))))))))</f>
        <v>4.8954742008485083E-2</v>
      </c>
      <c r="BZ15" s="31">
        <f ca="1">IF($P15=2002,OFFSET('2002'!P$1,Calculations!$I13,0),IF($P15=2003,OFFSET('2003'!P$1,Calculations!$I13,0),IF($P15=2004,OFFSET('2004'!P$1,Calculations!$I13,0),IF($P15=2005,OFFSET('2005'!P$1,Calculations!$I13,0),IF($P15=2006,OFFSET('2006'!P$1,Calculations!$I13,0),IF($P15=2007,OFFSET('2007'!P$1,Calculations!$I13,0),IF($P15=2008,OFFSET('2008'!P$1,Calculations!$I13,0),IF($P15=2009,OFFSET('2009'!P$1,Calculations!$I13,0),IF($P15=2010,OFFSET('2010'!P$1,Calculations!$I13,0),IF($P15=2011,OFFSET('2011'!P$1,Calculations!$I13,0),IF($P15=2012,OFFSET('2012'!P$1,Calculations!$I13,0),IF($P15=2013,OFFSET('2013'!P$1,Calculations!$I13,0),IF($P15=2014,OFFSET('2014'!P$1,Calculations!$I13,0),IF($P15=2015,OFFSET('2015'!P$1,Calculations!$I13,0),IF($P15=2016,OFFSET('2016'!P$1,Calculations!$I13,0),IF($P15=2017,OFFSET('2017'!P$1,Calculations!$I13,0),0))))))))))))))))</f>
        <v>0.18850484774900506</v>
      </c>
      <c r="CA15" s="34">
        <f ca="1">IF($P15=2002,OFFSET('2002'!Q$1,Calculations!$I13,0),IF($P15=2003,OFFSET('2003'!Q$1,Calculations!$I13,0),IF($P15=2004,OFFSET('2004'!Q$1,Calculations!$I13,0),IF($P15=2005,OFFSET('2005'!Q$1,Calculations!$I13,0),IF($P15=2006,OFFSET('2006'!Q$1,Calculations!$I13,0),IF($P15=2007,OFFSET('2007'!Q$1,Calculations!$I13,0),IF($P15=2008,OFFSET('2008'!Q$1,Calculations!$I13,0),IF($P15=2009,OFFSET('2009'!Q$1,Calculations!$I13,0),IF($P15=2010,OFFSET('2010'!Q$1,Calculations!$I13,0),IF($P15=2011,OFFSET('2011'!Q$1,Calculations!$I13,0),IF($P15=2012,OFFSET('2012'!Q$1,Calculations!$I13,0),IF($P15=2013,OFFSET('2013'!Q$1,Calculations!$I13,0),IF($P15=2014,OFFSET('2014'!Q$1,Calculations!$I13,0),IF($P15=2015,OFFSET('2015'!Q$1,Calculations!$I13,0),IF($P15=2016,OFFSET('2016'!Q$1,Calculations!$I13,0),IF($P15=2017,OFFSET('2017'!Q$1,Calculations!$I13,0),0))))))))))))))))</f>
        <v>4.6708120006216797E-2</v>
      </c>
      <c r="CB15" s="31">
        <f ca="1">IF($P15=2002,OFFSET('2002'!K$1,Calculations!$J13,0),IF($P15=2003,OFFSET('2003'!K$1,Calculations!$J13,0),IF($P15=2004,OFFSET('2004'!K$1,Calculations!$J13,0),IF($P15=2005,OFFSET('2005'!K$1,Calculations!$J13,0),IF($P15=2006,OFFSET('2006'!K$1,Calculations!$J13,0),IF($P15=2007,OFFSET('2007'!K$1,Calculations!$J13,0),IF($P15=2008,OFFSET('2008'!K$1,Calculations!$J13,0),IF($P15=2009,OFFSET('2009'!K$1,Calculations!$J13,0),IF($P15=2010,OFFSET('2010'!K$1,Calculations!$J13,0),IF($P15=2011,OFFSET('2011'!K$1,Calculations!$J13,0),IF($P15=2012,OFFSET('2012'!K$1,Calculations!$J13,0),IF($P15=2013,OFFSET('2013'!K$1,Calculations!$J13,0),IF($P15=2014,OFFSET('2014'!K$1,Calculations!$J13,0),IF($P15=2015,OFFSET('2015'!K$1,Calculations!$J13,0),IF($P15=2016,OFFSET('2016'!K$1,Calculations!$J13,0),IF($P15=2017,OFFSET('2017'!K$1,Calculations!$J13,0),0))))))))))))))))</f>
        <v>0.18375452054153552</v>
      </c>
      <c r="CC15" s="31">
        <f ca="1">IF($P15=2002,OFFSET('2002'!L$1,Calculations!$J13,0),IF($P15=2003,OFFSET('2003'!L$1,Calculations!$J13,0),IF($P15=2004,OFFSET('2004'!L$1,Calculations!$J13,0),IF($P15=2005,OFFSET('2005'!L$1,Calculations!$J13,0),IF($P15=2006,OFFSET('2006'!L$1,Calculations!$J13,0),IF($P15=2007,OFFSET('2007'!L$1,Calculations!$J13,0),IF($P15=2008,OFFSET('2008'!L$1,Calculations!$J13,0),IF($P15=2009,OFFSET('2009'!L$1,Calculations!$J13,0),IF($P15=2010,OFFSET('2010'!L$1,Calculations!$J13,0),IF($P15=2011,OFFSET('2011'!L$1,Calculations!$J13,0),IF($P15=2012,OFFSET('2012'!L$1,Calculations!$J13,0),IF($P15=2013,OFFSET('2013'!L$1,Calculations!$J13,0),IF($P15=2014,OFFSET('2014'!L$1,Calculations!$J13,0),IF($P15=2015,OFFSET('2015'!L$1,Calculations!$J13,0),IF($P15=2016,OFFSET('2016'!L$1,Calculations!$J13,0),IF($P15=2017,OFFSET('2017'!L$1,Calculations!$J13,0),0))))))))))))))))</f>
        <v>3.1765991678481376E-2</v>
      </c>
      <c r="CD15" s="31">
        <f ca="1">IF($P15=2002,OFFSET('2002'!M$1,Calculations!$J13,0),IF($P15=2003,OFFSET('2003'!M$1,Calculations!$J13,0),IF($P15=2004,OFFSET('2004'!M$1,Calculations!$J13,0),IF($P15=2005,OFFSET('2005'!M$1,Calculations!$J13,0),IF($P15=2006,OFFSET('2006'!M$1,Calculations!$J13,0),IF($P15=2007,OFFSET('2007'!M$1,Calculations!$J13,0),IF($P15=2008,OFFSET('2008'!M$1,Calculations!$J13,0),IF($P15=2009,OFFSET('2009'!M$1,Calculations!$J13,0),IF($P15=2010,OFFSET('2010'!M$1,Calculations!$J13,0),IF($P15=2011,OFFSET('2011'!M$1,Calculations!$J13,0),IF($P15=2012,OFFSET('2012'!M$1,Calculations!$J13,0),IF($P15=2013,OFFSET('2013'!M$1,Calculations!$J13,0),IF($P15=2014,OFFSET('2014'!M$1,Calculations!$J13,0),IF($P15=2015,OFFSET('2015'!M$1,Calculations!$J13,0),IF($P15=2016,OFFSET('2016'!M$1,Calculations!$J13,0),IF($P15=2017,OFFSET('2017'!M$1,Calculations!$J13,0),0))))))))))))))))</f>
        <v>6.2704429829350011E-2</v>
      </c>
      <c r="CE15" s="31">
        <f ca="1">IF($P15=2002,OFFSET('2002'!N$1,Calculations!$J13,0),IF($P15=2003,OFFSET('2003'!N$1,Calculations!$J13,0),IF($P15=2004,OFFSET('2004'!N$1,Calculations!$J13,0),IF($P15=2005,OFFSET('2005'!N$1,Calculations!$J13,0),IF($P15=2006,OFFSET('2006'!N$1,Calculations!$J13,0),IF($P15=2007,OFFSET('2007'!N$1,Calculations!$J13,0),IF($P15=2008,OFFSET('2008'!N$1,Calculations!$J13,0),IF($P15=2009,OFFSET('2009'!N$1,Calculations!$J13,0),IF($P15=2010,OFFSET('2010'!N$1,Calculations!$J13,0),IF($P15=2011,OFFSET('2011'!N$1,Calculations!$J13,0),IF($P15=2012,OFFSET('2012'!N$1,Calculations!$J13,0),IF($P15=2013,OFFSET('2013'!N$1,Calculations!$J13,0),IF($P15=2014,OFFSET('2014'!N$1,Calculations!$J13,0),IF($P15=2015,OFFSET('2015'!N$1,Calculations!$J13,0),IF($P15=2016,OFFSET('2016'!N$1,Calculations!$J13,0),IF($P15=2017,OFFSET('2017'!N$1,Calculations!$J13,0),0))))))))))))))))</f>
        <v>4.210746768398476E-2</v>
      </c>
      <c r="CF15" s="31">
        <f ca="1">IF($P15=2002,OFFSET('2002'!O$1,Calculations!$J13,0),IF($P15=2003,OFFSET('2003'!O$1,Calculations!$J13,0),IF($P15=2004,OFFSET('2004'!O$1,Calculations!$J13,0),IF($P15=2005,OFFSET('2005'!O$1,Calculations!$J13,0),IF($P15=2006,OFFSET('2006'!O$1,Calculations!$J13,0),IF($P15=2007,OFFSET('2007'!O$1,Calculations!$J13,0),IF($P15=2008,OFFSET('2008'!O$1,Calculations!$J13,0),IF($P15=2009,OFFSET('2009'!O$1,Calculations!$J13,0),IF($P15=2010,OFFSET('2010'!O$1,Calculations!$J13,0),IF($P15=2011,OFFSET('2011'!O$1,Calculations!$J13,0),IF($P15=2012,OFFSET('2012'!O$1,Calculations!$J13,0),IF($P15=2013,OFFSET('2013'!O$1,Calculations!$J13,0),IF($P15=2014,OFFSET('2014'!O$1,Calculations!$J13,0),IF($P15=2015,OFFSET('2015'!O$1,Calculations!$J13,0),IF($P15=2016,OFFSET('2016'!O$1,Calculations!$J13,0),IF($P15=2017,OFFSET('2017'!O$1,Calculations!$J13,0),0))))))))))))))))</f>
        <v>9.3185155617016097E-2</v>
      </c>
      <c r="CG15" s="31">
        <f ca="1">IF($P15=2002,OFFSET('2002'!P$1,Calculations!$J13,0),IF($P15=2003,OFFSET('2003'!P$1,Calculations!$J13,0),IF($P15=2004,OFFSET('2004'!P$1,Calculations!$J13,0),IF($P15=2005,OFFSET('2005'!P$1,Calculations!$J13,0),IF($P15=2006,OFFSET('2006'!P$1,Calculations!$J13,0),IF($P15=2007,OFFSET('2007'!P$1,Calculations!$J13,0),IF($P15=2008,OFFSET('2008'!P$1,Calculations!$J13,0),IF($P15=2009,OFFSET('2009'!P$1,Calculations!$J13,0),IF($P15=2010,OFFSET('2010'!P$1,Calculations!$J13,0),IF($P15=2011,OFFSET('2011'!P$1,Calculations!$J13,0),IF($P15=2012,OFFSET('2012'!P$1,Calculations!$J13,0),IF($P15=2013,OFFSET('2013'!P$1,Calculations!$J13,0),IF($P15=2014,OFFSET('2014'!P$1,Calculations!$J13,0),IF($P15=2015,OFFSET('2015'!P$1,Calculations!$J13,0),IF($P15=2016,OFFSET('2016'!P$1,Calculations!$J13,0),IF($P15=2017,OFFSET('2017'!P$1,Calculations!$J13,0),0))))))))))))))))</f>
        <v>3.8823849581560793E-2</v>
      </c>
      <c r="CH15" s="34">
        <f ca="1">IF($P15=2002,OFFSET('2002'!Q$1,Calculations!$J13,0),IF($P15=2003,OFFSET('2003'!Q$1,Calculations!$J13,0),IF($P15=2004,OFFSET('2004'!Q$1,Calculations!$J13,0),IF($P15=2005,OFFSET('2005'!Q$1,Calculations!$J13,0),IF($P15=2006,OFFSET('2006'!Q$1,Calculations!$J13,0),IF($P15=2007,OFFSET('2007'!Q$1,Calculations!$J13,0),IF($P15=2008,OFFSET('2008'!Q$1,Calculations!$J13,0),IF($P15=2009,OFFSET('2009'!Q$1,Calculations!$J13,0),IF($P15=2010,OFFSET('2010'!Q$1,Calculations!$J13,0),IF($P15=2011,OFFSET('2011'!Q$1,Calculations!$J13,0),IF($P15=2012,OFFSET('2012'!Q$1,Calculations!$J13,0),IF($P15=2013,OFFSET('2013'!Q$1,Calculations!$J13,0),IF($P15=2014,OFFSET('2014'!Q$1,Calculations!$J13,0),IF($P15=2015,OFFSET('2015'!Q$1,Calculations!$J13,0),IF($P15=2016,OFFSET('2016'!Q$1,Calculations!$J13,0),IF($P15=2017,OFFSET('2017'!Q$1,Calculations!$J13,0),0))))))))))))))))</f>
        <v>0.11392146947606574</v>
      </c>
      <c r="CI15" s="31">
        <f ca="1">IF($P15=2002,OFFSET('2002'!K$1,Calculations!$K13,0),IF($P15=2003,OFFSET('2003'!K$1,Calculations!$K13,0),IF($P15=2004,OFFSET('2004'!K$1,Calculations!$K13,0),IF($P15=2005,OFFSET('2005'!K$1,Calculations!$K13,0),IF($P15=2006,OFFSET('2006'!K$1,Calculations!$K13,0),IF($P15=2007,OFFSET('2007'!K$1,Calculations!$K13,0),IF($P15=2008,OFFSET('2008'!K$1,Calculations!$K13,0),IF($P15=2009,OFFSET('2009'!K$1,Calculations!$K13,0),IF($P15=2010,OFFSET('2010'!K$1,Calculations!$K13,0),IF($P15=2011,OFFSET('2011'!K$1,Calculations!$K13,0),IF($P15=2012,OFFSET('2012'!K$1,Calculations!$K13,0),IF($P15=2013,OFFSET('2013'!K$1,Calculations!$K13,0),IF($P15=2014,OFFSET('2014'!K$1,Calculations!$K13,0),IF($P15=2015,OFFSET('2015'!K$1,Calculations!$K13,0),IF($P15=2016,OFFSET('2016'!K$1,Calculations!$K13,0),IF($P15=2017,OFFSET('2017'!K$1,Calculations!$K13,0),0))))))))))))))))</f>
        <v>9.0424471401969672E-3</v>
      </c>
      <c r="CJ15" s="31">
        <f ca="1">IF($P15=2002,OFFSET('2002'!L$1,Calculations!$K13,0),IF($P15=2003,OFFSET('2003'!L$1,Calculations!$K13,0),IF($P15=2004,OFFSET('2004'!L$1,Calculations!$K13,0),IF($P15=2005,OFFSET('2005'!L$1,Calculations!$K13,0),IF($P15=2006,OFFSET('2006'!L$1,Calculations!$K13,0),IF($P15=2007,OFFSET('2007'!L$1,Calculations!$K13,0),IF($P15=2008,OFFSET('2008'!L$1,Calculations!$K13,0),IF($P15=2009,OFFSET('2009'!L$1,Calculations!$K13,0),IF($P15=2010,OFFSET('2010'!L$1,Calculations!$K13,0),IF($P15=2011,OFFSET('2011'!L$1,Calculations!$K13,0),IF($P15=2012,OFFSET('2012'!L$1,Calculations!$K13,0),IF($P15=2013,OFFSET('2013'!L$1,Calculations!$K13,0),IF($P15=2014,OFFSET('2014'!L$1,Calculations!$K13,0),IF($P15=2015,OFFSET('2015'!L$1,Calculations!$K13,0),IF($P15=2016,OFFSET('2016'!L$1,Calculations!$K13,0),IF($P15=2017,OFFSET('2017'!L$1,Calculations!$K13,0),0))))))))))))))))</f>
        <v>3.4702774484858957E-2</v>
      </c>
      <c r="CK15" s="31">
        <f ca="1">IF($P15=2002,OFFSET('2002'!M$1,Calculations!$K13,0),IF($P15=2003,OFFSET('2003'!M$1,Calculations!$K13,0),IF($P15=2004,OFFSET('2004'!M$1,Calculations!$K13,0),IF($P15=2005,OFFSET('2005'!M$1,Calculations!$K13,0),IF($P15=2006,OFFSET('2006'!M$1,Calculations!$K13,0),IF($P15=2007,OFFSET('2007'!M$1,Calculations!$K13,0),IF($P15=2008,OFFSET('2008'!M$1,Calculations!$K13,0),IF($P15=2009,OFFSET('2009'!M$1,Calculations!$K13,0),IF($P15=2010,OFFSET('2010'!M$1,Calculations!$K13,0),IF($P15=2011,OFFSET('2011'!M$1,Calculations!$K13,0),IF($P15=2012,OFFSET('2012'!M$1,Calculations!$K13,0),IF($P15=2013,OFFSET('2013'!M$1,Calculations!$K13,0),IF($P15=2014,OFFSET('2014'!M$1,Calculations!$K13,0),IF($P15=2015,OFFSET('2015'!M$1,Calculations!$K13,0),IF($P15=2016,OFFSET('2016'!M$1,Calculations!$K13,0),IF($P15=2017,OFFSET('2017'!M$1,Calculations!$K13,0),0))))))))))))))))</f>
        <v>3.5513645985965998E-3</v>
      </c>
      <c r="CL15" s="31">
        <f ca="1">IF($P15=2002,OFFSET('2002'!N$1,Calculations!$K13,0),IF($P15=2003,OFFSET('2003'!N$1,Calculations!$K13,0),IF($P15=2004,OFFSET('2004'!N$1,Calculations!$K13,0),IF($P15=2005,OFFSET('2005'!N$1,Calculations!$K13,0),IF($P15=2006,OFFSET('2006'!N$1,Calculations!$K13,0),IF($P15=2007,OFFSET('2007'!N$1,Calculations!$K13,0),IF($P15=2008,OFFSET('2008'!N$1,Calculations!$K13,0),IF($P15=2009,OFFSET('2009'!N$1,Calculations!$K13,0),IF($P15=2010,OFFSET('2010'!N$1,Calculations!$K13,0),IF($P15=2011,OFFSET('2011'!N$1,Calculations!$K13,0),IF($P15=2012,OFFSET('2012'!N$1,Calculations!$K13,0),IF($P15=2013,OFFSET('2013'!N$1,Calculations!$K13,0),IF($P15=2014,OFFSET('2014'!N$1,Calculations!$K13,0),IF($P15=2015,OFFSET('2015'!N$1,Calculations!$K13,0),IF($P15=2016,OFFSET('2016'!N$1,Calculations!$K13,0),IF($P15=2017,OFFSET('2017'!N$1,Calculations!$K13,0),0))))))))))))))))</f>
        <v>1.2096569709350583E-2</v>
      </c>
      <c r="CM15" s="31">
        <f ca="1">IF($P15=2002,OFFSET('2002'!O$1,Calculations!$K13,0),IF($P15=2003,OFFSET('2003'!O$1,Calculations!$K13,0),IF($P15=2004,OFFSET('2004'!O$1,Calculations!$K13,0),IF($P15=2005,OFFSET('2005'!O$1,Calculations!$K13,0),IF($P15=2006,OFFSET('2006'!O$1,Calculations!$K13,0),IF($P15=2007,OFFSET('2007'!O$1,Calculations!$K13,0),IF($P15=2008,OFFSET('2008'!O$1,Calculations!$K13,0),IF($P15=2009,OFFSET('2009'!O$1,Calculations!$K13,0),IF($P15=2010,OFFSET('2010'!O$1,Calculations!$K13,0),IF($P15=2011,OFFSET('2011'!O$1,Calculations!$K13,0),IF($P15=2012,OFFSET('2012'!O$1,Calculations!$K13,0),IF($P15=2013,OFFSET('2013'!O$1,Calculations!$K13,0),IF($P15=2014,OFFSET('2014'!O$1,Calculations!$K13,0),IF($P15=2015,OFFSET('2015'!O$1,Calculations!$K13,0),IF($P15=2016,OFFSET('2016'!O$1,Calculations!$K13,0),IF($P15=2017,OFFSET('2017'!O$1,Calculations!$K13,0),0))))))))))))))))</f>
        <v>6.469841020249039E-4</v>
      </c>
      <c r="CN15" s="31">
        <f ca="1">IF($P15=2002,OFFSET('2002'!P$1,Calculations!$K13,0),IF($P15=2003,OFFSET('2003'!P$1,Calculations!$K13,0),IF($P15=2004,OFFSET('2004'!P$1,Calculations!$K13,0),IF($P15=2005,OFFSET('2005'!P$1,Calculations!$K13,0),IF($P15=2006,OFFSET('2006'!P$1,Calculations!$K13,0),IF($P15=2007,OFFSET('2007'!P$1,Calculations!$K13,0),IF($P15=2008,OFFSET('2008'!P$1,Calculations!$K13,0),IF($P15=2009,OFFSET('2009'!P$1,Calculations!$K13,0),IF($P15=2010,OFFSET('2010'!P$1,Calculations!$K13,0),IF($P15=2011,OFFSET('2011'!P$1,Calculations!$K13,0),IF($P15=2012,OFFSET('2012'!P$1,Calculations!$K13,0),IF($P15=2013,OFFSET('2013'!P$1,Calculations!$K13,0),IF($P15=2014,OFFSET('2014'!P$1,Calculations!$K13,0),IF($P15=2015,OFFSET('2015'!P$1,Calculations!$K13,0),IF($P15=2016,OFFSET('2016'!P$1,Calculations!$K13,0),IF($P15=2017,OFFSET('2017'!P$1,Calculations!$K13,0),0))))))))))))))))</f>
        <v>5.5978815810485243E-3</v>
      </c>
      <c r="CO15" s="34">
        <f ca="1">IF($P15=2002,OFFSET('2002'!Q$1,Calculations!$K13,0),IF($P15=2003,OFFSET('2003'!Q$1,Calculations!$K13,0),IF($P15=2004,OFFSET('2004'!Q$1,Calculations!$K13,0),IF($P15=2005,OFFSET('2005'!Q$1,Calculations!$K13,0),IF($P15=2006,OFFSET('2006'!Q$1,Calculations!$K13,0),IF($P15=2007,OFFSET('2007'!Q$1,Calculations!$K13,0),IF($P15=2008,OFFSET('2008'!Q$1,Calculations!$K13,0),IF($P15=2009,OFFSET('2009'!Q$1,Calculations!$K13,0),IF($P15=2010,OFFSET('2010'!Q$1,Calculations!$K13,0),IF($P15=2011,OFFSET('2011'!Q$1,Calculations!$K13,0),IF($P15=2012,OFFSET('2012'!Q$1,Calculations!$K13,0),IF($P15=2013,OFFSET('2013'!Q$1,Calculations!$K13,0),IF($P15=2014,OFFSET('2014'!Q$1,Calculations!$K13,0),IF($P15=2015,OFFSET('2015'!Q$1,Calculations!$K13,0),IF($P15=2016,OFFSET('2016'!Q$1,Calculations!$K13,0),IF($P15=2017,OFFSET('2017'!Q$1,Calculations!$K13,0),0))))))))))))))))</f>
        <v>1.1823456041123019E-2</v>
      </c>
      <c r="CP15" s="31">
        <f ca="1">IF($P15=2002,OFFSET('2002'!K$1,Calculations!$L13,0),IF($P15=2003,OFFSET('2003'!K$1,Calculations!$L13,0),IF($P15=2004,OFFSET('2004'!K$1,Calculations!$L13,0),IF($P15=2005,OFFSET('2005'!K$1,Calculations!$L13,0),IF($P15=2006,OFFSET('2006'!K$1,Calculations!$L13,0),IF($P15=2007,OFFSET('2007'!K$1,Calculations!$L13,0),IF($P15=2008,OFFSET('2008'!K$1,Calculations!$L13,0),IF($P15=2009,OFFSET('2009'!K$1,Calculations!$L13,0),IF($P15=2010,OFFSET('2010'!K$1,Calculations!$L13,0),IF($P15=2011,OFFSET('2011'!K$1,Calculations!$L13,0),IF($P15=2012,OFFSET('2012'!K$1,Calculations!$L13,0),IF($P15=2013,OFFSET('2013'!K$1,Calculations!$L13,0),IF($P15=2014,OFFSET('2014'!K$1,Calculations!$L13,0),IF($P15=2015,OFFSET('2015'!K$1,Calculations!$L13,0),IF($P15=2016,OFFSET('2016'!K$1,Calculations!$L13,0),IF($P15=2017,OFFSET('2017'!K$1,Calculations!$L13,0),0))))))))))))))))</f>
        <v>0</v>
      </c>
      <c r="CQ15" s="31">
        <f ca="1">IF($P15=2002,OFFSET('2002'!L$1,Calculations!$L13,0),IF($P15=2003,OFFSET('2003'!L$1,Calculations!$L13,0),IF($P15=2004,OFFSET('2004'!L$1,Calculations!$L13,0),IF($P15=2005,OFFSET('2005'!L$1,Calculations!$L13,0),IF($P15=2006,OFFSET('2006'!L$1,Calculations!$L13,0),IF($P15=2007,OFFSET('2007'!L$1,Calculations!$L13,0),IF($P15=2008,OFFSET('2008'!L$1,Calculations!$L13,0),IF($P15=2009,OFFSET('2009'!L$1,Calculations!$L13,0),IF($P15=2010,OFFSET('2010'!L$1,Calculations!$L13,0),IF($P15=2011,OFFSET('2011'!L$1,Calculations!$L13,0),IF($P15=2012,OFFSET('2012'!L$1,Calculations!$L13,0),IF($P15=2013,OFFSET('2013'!L$1,Calculations!$L13,0),IF($P15=2014,OFFSET('2014'!L$1,Calculations!$L13,0),IF($P15=2015,OFFSET('2015'!L$1,Calculations!$L13,0),IF($P15=2016,OFFSET('2016'!L$1,Calculations!$L13,0),IF($P15=2017,OFFSET('2017'!L$1,Calculations!$L13,0),0))))))))))))))))</f>
        <v>0</v>
      </c>
      <c r="CR15" s="31">
        <f ca="1">IF($P15=2002,OFFSET('2002'!M$1,Calculations!$L13,0),IF($P15=2003,OFFSET('2003'!M$1,Calculations!$L13,0),IF($P15=2004,OFFSET('2004'!M$1,Calculations!$L13,0),IF($P15=2005,OFFSET('2005'!M$1,Calculations!$L13,0),IF($P15=2006,OFFSET('2006'!M$1,Calculations!$L13,0),IF($P15=2007,OFFSET('2007'!M$1,Calculations!$L13,0),IF($P15=2008,OFFSET('2008'!M$1,Calculations!$L13,0),IF($P15=2009,OFFSET('2009'!M$1,Calculations!$L13,0),IF($P15=2010,OFFSET('2010'!M$1,Calculations!$L13,0),IF($P15=2011,OFFSET('2011'!M$1,Calculations!$L13,0),IF($P15=2012,OFFSET('2012'!M$1,Calculations!$L13,0),IF($P15=2013,OFFSET('2013'!M$1,Calculations!$L13,0),IF($P15=2014,OFFSET('2014'!M$1,Calculations!$L13,0),IF($P15=2015,OFFSET('2015'!M$1,Calculations!$L13,0),IF($P15=2016,OFFSET('2016'!M$1,Calculations!$L13,0),IF($P15=2017,OFFSET('2017'!M$1,Calculations!$L13,0),0))))))))))))))))</f>
        <v>0</v>
      </c>
      <c r="CS15" s="31">
        <f ca="1">IF($P15=2002,OFFSET('2002'!N$1,Calculations!$L13,0),IF($P15=2003,OFFSET('2003'!N$1,Calculations!$L13,0),IF($P15=2004,OFFSET('2004'!N$1,Calculations!$L13,0),IF($P15=2005,OFFSET('2005'!N$1,Calculations!$L13,0),IF($P15=2006,OFFSET('2006'!N$1,Calculations!$L13,0),IF($P15=2007,OFFSET('2007'!N$1,Calculations!$L13,0),IF($P15=2008,OFFSET('2008'!N$1,Calculations!$L13,0),IF($P15=2009,OFFSET('2009'!N$1,Calculations!$L13,0),IF($P15=2010,OFFSET('2010'!N$1,Calculations!$L13,0),IF($P15=2011,OFFSET('2011'!N$1,Calculations!$L13,0),IF($P15=2012,OFFSET('2012'!N$1,Calculations!$L13,0),IF($P15=2013,OFFSET('2013'!N$1,Calculations!$L13,0),IF($P15=2014,OFFSET('2014'!N$1,Calculations!$L13,0),IF($P15=2015,OFFSET('2015'!N$1,Calculations!$L13,0),IF($P15=2016,OFFSET('2016'!N$1,Calculations!$L13,0),IF($P15=2017,OFFSET('2017'!N$1,Calculations!$L13,0),0))))))))))))))))</f>
        <v>0</v>
      </c>
      <c r="CT15" s="31">
        <f ca="1">IF($P15=2002,OFFSET('2002'!O$1,Calculations!$L13,0),IF($P15=2003,OFFSET('2003'!O$1,Calculations!$L13,0),IF($P15=2004,OFFSET('2004'!O$1,Calculations!$L13,0),IF($P15=2005,OFFSET('2005'!O$1,Calculations!$L13,0),IF($P15=2006,OFFSET('2006'!O$1,Calculations!$L13,0),IF($P15=2007,OFFSET('2007'!O$1,Calculations!$L13,0),IF($P15=2008,OFFSET('2008'!O$1,Calculations!$L13,0),IF($P15=2009,OFFSET('2009'!O$1,Calculations!$L13,0),IF($P15=2010,OFFSET('2010'!O$1,Calculations!$L13,0),IF($P15=2011,OFFSET('2011'!O$1,Calculations!$L13,0),IF($P15=2012,OFFSET('2012'!O$1,Calculations!$L13,0),IF($P15=2013,OFFSET('2013'!O$1,Calculations!$L13,0),IF($P15=2014,OFFSET('2014'!O$1,Calculations!$L13,0),IF($P15=2015,OFFSET('2015'!O$1,Calculations!$L13,0),IF($P15=2016,OFFSET('2016'!O$1,Calculations!$L13,0),IF($P15=2017,OFFSET('2017'!O$1,Calculations!$L13,0),0))))))))))))))))</f>
        <v>0</v>
      </c>
      <c r="CU15" s="31">
        <f ca="1">IF($P15=2002,OFFSET('2002'!P$1,Calculations!$L13,0),IF($P15=2003,OFFSET('2003'!P$1,Calculations!$L13,0),IF($P15=2004,OFFSET('2004'!P$1,Calculations!$L13,0),IF($P15=2005,OFFSET('2005'!P$1,Calculations!$L13,0),IF($P15=2006,OFFSET('2006'!P$1,Calculations!$L13,0),IF($P15=2007,OFFSET('2007'!P$1,Calculations!$L13,0),IF($P15=2008,OFFSET('2008'!P$1,Calculations!$L13,0),IF($P15=2009,OFFSET('2009'!P$1,Calculations!$L13,0),IF($P15=2010,OFFSET('2010'!P$1,Calculations!$L13,0),IF($P15=2011,OFFSET('2011'!P$1,Calculations!$L13,0),IF($P15=2012,OFFSET('2012'!P$1,Calculations!$L13,0),IF($P15=2013,OFFSET('2013'!P$1,Calculations!$L13,0),IF($P15=2014,OFFSET('2014'!P$1,Calculations!$L13,0),IF($P15=2015,OFFSET('2015'!P$1,Calculations!$L13,0),IF($P15=2016,OFFSET('2016'!P$1,Calculations!$L13,0),IF($P15=2017,OFFSET('2017'!P$1,Calculations!$L13,0),0))))))))))))))))</f>
        <v>0</v>
      </c>
      <c r="CV15" s="34">
        <f ca="1">IF($P15=2002,OFFSET('2002'!Q$1,Calculations!$L13,0),IF($P15=2003,OFFSET('2003'!Q$1,Calculations!$L13,0),IF($P15=2004,OFFSET('2004'!Q$1,Calculations!$L13,0),IF($P15=2005,OFFSET('2005'!Q$1,Calculations!$L13,0),IF($P15=2006,OFFSET('2006'!Q$1,Calculations!$L13,0),IF($P15=2007,OFFSET('2007'!Q$1,Calculations!$L13,0),IF($P15=2008,OFFSET('2008'!Q$1,Calculations!$L13,0),IF($P15=2009,OFFSET('2009'!Q$1,Calculations!$L13,0),IF($P15=2010,OFFSET('2010'!Q$1,Calculations!$L13,0),IF($P15=2011,OFFSET('2011'!Q$1,Calculations!$L13,0),IF($P15=2012,OFFSET('2012'!Q$1,Calculations!$L13,0),IF($P15=2013,OFFSET('2013'!Q$1,Calculations!$L13,0),IF($P15=2014,OFFSET('2014'!Q$1,Calculations!$L13,0),IF($P15=2015,OFFSET('2015'!Q$1,Calculations!$L13,0),IF($P15=2016,OFFSET('2016'!Q$1,Calculations!$L13,0),IF($P15=2017,OFFSET('2017'!Q$1,Calculations!$L13,0),0))))))))))))))))</f>
        <v>0</v>
      </c>
      <c r="CW15" s="31">
        <f ca="1">IF($P15=2002,OFFSET('2002'!K$1,Calculations!$M13,0),IF($P15=2003,OFFSET('2003'!K$1,Calculations!$M13,0),IF($P15=2004,OFFSET('2004'!K$1,Calculations!$M13,0),IF($P15=2005,OFFSET('2005'!K$1,Calculations!$M13,0),IF($P15=2006,OFFSET('2006'!K$1,Calculations!$M13,0),IF($P15=2007,OFFSET('2007'!K$1,Calculations!$M13,0),IF($P15=2008,OFFSET('2008'!K$1,Calculations!$M13,0),IF($P15=2009,OFFSET('2009'!K$1,Calculations!$M13,0),IF($P15=2010,OFFSET('2010'!K$1,Calculations!$M13,0),IF($P15=2011,OFFSET('2011'!K$1,Calculations!$M13,0),IF($P15=2012,OFFSET('2012'!K$1,Calculations!$M13,0),IF($P15=2013,OFFSET('2013'!K$1,Calculations!$M13,0),IF($P15=2014,OFFSET('2014'!K$1,Calculations!$M13,0),IF($P15=2015,OFFSET('2015'!K$1,Calculations!$M13,0),IF($P15=2016,OFFSET('2016'!K$1,Calculations!$M13,0),IF($P15=2017,OFFSET('2017'!K$1,Calculations!$M13,0),0))))))))))))))))</f>
        <v>0.41567174221654252</v>
      </c>
      <c r="CX15" s="31">
        <f ca="1">IF($P15=2002,OFFSET('2002'!L$1,Calculations!$M13,0),IF($P15=2003,OFFSET('2003'!L$1,Calculations!$M13,0),IF($P15=2004,OFFSET('2004'!L$1,Calculations!$M13,0),IF($P15=2005,OFFSET('2005'!L$1,Calculations!$M13,0),IF($P15=2006,OFFSET('2006'!L$1,Calculations!$M13,0),IF($P15=2007,OFFSET('2007'!L$1,Calculations!$M13,0),IF($P15=2008,OFFSET('2008'!L$1,Calculations!$M13,0),IF($P15=2009,OFFSET('2009'!L$1,Calculations!$M13,0),IF($P15=2010,OFFSET('2010'!L$1,Calculations!$M13,0),IF($P15=2011,OFFSET('2011'!L$1,Calculations!$M13,0),IF($P15=2012,OFFSET('2012'!L$1,Calculations!$M13,0),IF($P15=2013,OFFSET('2013'!L$1,Calculations!$M13,0),IF($P15=2014,OFFSET('2014'!L$1,Calculations!$M13,0),IF($P15=2015,OFFSET('2015'!L$1,Calculations!$M13,0),IF($P15=2016,OFFSET('2016'!L$1,Calculations!$M13,0),IF($P15=2017,OFFSET('2017'!L$1,Calculations!$M13,0),0))))))))))))))))</f>
        <v>0.201027212704392</v>
      </c>
      <c r="CY15" s="31">
        <f ca="1">IF($P15=2002,OFFSET('2002'!M$1,Calculations!$M13,0),IF($P15=2003,OFFSET('2003'!M$1,Calculations!$M13,0),IF($P15=2004,OFFSET('2004'!M$1,Calculations!$M13,0),IF($P15=2005,OFFSET('2005'!M$1,Calculations!$M13,0),IF($P15=2006,OFFSET('2006'!M$1,Calculations!$M13,0),IF($P15=2007,OFFSET('2007'!M$1,Calculations!$M13,0),IF($P15=2008,OFFSET('2008'!M$1,Calculations!$M13,0),IF($P15=2009,OFFSET('2009'!M$1,Calculations!$M13,0),IF($P15=2010,OFFSET('2010'!M$1,Calculations!$M13,0),IF($P15=2011,OFFSET('2011'!M$1,Calculations!$M13,0),IF($P15=2012,OFFSET('2012'!M$1,Calculations!$M13,0),IF($P15=2013,OFFSET('2013'!M$1,Calculations!$M13,0),IF($P15=2014,OFFSET('2014'!M$1,Calculations!$M13,0),IF($P15=2015,OFFSET('2015'!M$1,Calculations!$M13,0),IF($P15=2016,OFFSET('2016'!M$1,Calculations!$M13,0),IF($P15=2017,OFFSET('2017'!M$1,Calculations!$M13,0),0))))))))))))))))</f>
        <v>4.5481187680387926E-2</v>
      </c>
      <c r="CZ15" s="31">
        <f ca="1">IF($P15=2002,OFFSET('2002'!N$1,Calculations!$M13,0),IF($P15=2003,OFFSET('2003'!N$1,Calculations!$M13,0),IF($P15=2004,OFFSET('2004'!N$1,Calculations!$M13,0),IF($P15=2005,OFFSET('2005'!N$1,Calculations!$M13,0),IF($P15=2006,OFFSET('2006'!N$1,Calculations!$M13,0),IF($P15=2007,OFFSET('2007'!N$1,Calculations!$M13,0),IF($P15=2008,OFFSET('2008'!N$1,Calculations!$M13,0),IF($P15=2009,OFFSET('2009'!N$1,Calculations!$M13,0),IF($P15=2010,OFFSET('2010'!N$1,Calculations!$M13,0),IF($P15=2011,OFFSET('2011'!N$1,Calculations!$M13,0),IF($P15=2012,OFFSET('2012'!N$1,Calculations!$M13,0),IF($P15=2013,OFFSET('2013'!N$1,Calculations!$M13,0),IF($P15=2014,OFFSET('2014'!N$1,Calculations!$M13,0),IF($P15=2015,OFFSET('2015'!N$1,Calculations!$M13,0),IF($P15=2016,OFFSET('2016'!N$1,Calculations!$M13,0),IF($P15=2017,OFFSET('2017'!N$1,Calculations!$M13,0),0))))))))))))))))</f>
        <v>6.1650548646670966E-2</v>
      </c>
      <c r="DA15" s="31">
        <f ca="1">IF($P15=2002,OFFSET('2002'!O$1,Calculations!$M13,0),IF($P15=2003,OFFSET('2003'!O$1,Calculations!$M13,0),IF($P15=2004,OFFSET('2004'!O$1,Calculations!$M13,0),IF($P15=2005,OFFSET('2005'!O$1,Calculations!$M13,0),IF($P15=2006,OFFSET('2006'!O$1,Calculations!$M13,0),IF($P15=2007,OFFSET('2007'!O$1,Calculations!$M13,0),IF($P15=2008,OFFSET('2008'!O$1,Calculations!$M13,0),IF($P15=2009,OFFSET('2009'!O$1,Calculations!$M13,0),IF($P15=2010,OFFSET('2010'!O$1,Calculations!$M13,0),IF($P15=2011,OFFSET('2011'!O$1,Calculations!$M13,0),IF($P15=2012,OFFSET('2012'!O$1,Calculations!$M13,0),IF($P15=2013,OFFSET('2013'!O$1,Calculations!$M13,0),IF($P15=2014,OFFSET('2014'!O$1,Calculations!$M13,0),IF($P15=2015,OFFSET('2015'!O$1,Calculations!$M13,0),IF($P15=2016,OFFSET('2016'!O$1,Calculations!$M13,0),IF($P15=2017,OFFSET('2017'!O$1,Calculations!$M13,0),0))))))))))))))))</f>
        <v>0.27564280516696327</v>
      </c>
      <c r="DB15" s="31">
        <f ca="1">IF($P15=2002,OFFSET('2002'!P$1,Calculations!$M13,0),IF($P15=2003,OFFSET('2003'!P$1,Calculations!$M13,0),IF($P15=2004,OFFSET('2004'!P$1,Calculations!$M13,0),IF($P15=2005,OFFSET('2005'!P$1,Calculations!$M13,0),IF($P15=2006,OFFSET('2006'!P$1,Calculations!$M13,0),IF($P15=2007,OFFSET('2007'!P$1,Calculations!$M13,0),IF($P15=2008,OFFSET('2008'!P$1,Calculations!$M13,0),IF($P15=2009,OFFSET('2009'!P$1,Calculations!$M13,0),IF($P15=2010,OFFSET('2010'!P$1,Calculations!$M13,0),IF($P15=2011,OFFSET('2011'!P$1,Calculations!$M13,0),IF($P15=2012,OFFSET('2012'!P$1,Calculations!$M13,0),IF($P15=2013,OFFSET('2013'!P$1,Calculations!$M13,0),IF($P15=2014,OFFSET('2014'!P$1,Calculations!$M13,0),IF($P15=2015,OFFSET('2015'!P$1,Calculations!$M13,0),IF($P15=2016,OFFSET('2016'!P$1,Calculations!$M13,0),IF($P15=2017,OFFSET('2017'!P$1,Calculations!$M13,0),0))))))))))))))))</f>
        <v>5.265035850433484E-4</v>
      </c>
      <c r="DC15" s="34">
        <f ca="1">IF($P15=2002,OFFSET('2002'!Q$1,Calculations!$M13,0),IF($P15=2003,OFFSET('2003'!Q$1,Calculations!$M13,0),IF($P15=2004,OFFSET('2004'!Q$1,Calculations!$M13,0),IF($P15=2005,OFFSET('2005'!Q$1,Calculations!$M13,0),IF($P15=2006,OFFSET('2006'!Q$1,Calculations!$M13,0),IF($P15=2007,OFFSET('2007'!Q$1,Calculations!$M13,0),IF($P15=2008,OFFSET('2008'!Q$1,Calculations!$M13,0),IF($P15=2009,OFFSET('2009'!Q$1,Calculations!$M13,0),IF($P15=2010,OFFSET('2010'!Q$1,Calculations!$M13,0),IF($P15=2011,OFFSET('2011'!Q$1,Calculations!$M13,0),IF($P15=2012,OFFSET('2012'!Q$1,Calculations!$M13,0),IF($P15=2013,OFFSET('2013'!Q$1,Calculations!$M13,0),IF($P15=2014,OFFSET('2014'!Q$1,Calculations!$M13,0),IF($P15=2015,OFFSET('2015'!Q$1,Calculations!$M13,0),IF($P15=2016,OFFSET('2016'!Q$1,Calculations!$M13,0),IF($P15=2017,OFFSET('2017'!Q$1,Calculations!$M13,0),0))))))))))))))))</f>
        <v>1</v>
      </c>
      <c r="DD15" s="14">
        <v>8.4710868907054079E-2</v>
      </c>
      <c r="DE15" s="14">
        <v>8.2230332878941315E-3</v>
      </c>
      <c r="DF15" s="14">
        <v>9.6104995766299703E-2</v>
      </c>
      <c r="DG15" s="14">
        <v>7.3287389426044028E-2</v>
      </c>
      <c r="DH15" s="14">
        <v>-9.0672168530785968E-3</v>
      </c>
      <c r="DI15" s="14">
        <v>5.8006089468342625E-2</v>
      </c>
      <c r="DJ15" s="14">
        <v>6.0765951499056489E-2</v>
      </c>
      <c r="DK15" s="14">
        <v>5.7858091592732482E-2</v>
      </c>
      <c r="DL15" s="14">
        <v>5.4404145077720165E-2</v>
      </c>
      <c r="DM15" s="14">
        <v>5.8412098298676815E-2</v>
      </c>
      <c r="DN15" s="14">
        <v>-3.1925849639545634E-3</v>
      </c>
      <c r="DO15" s="51">
        <v>6.6746554823247373E-2</v>
      </c>
      <c r="DP15" s="74"/>
      <c r="DQ15" s="154">
        <f t="shared" ca="1" si="33"/>
        <v>7.4484559327769276E-2</v>
      </c>
      <c r="DR15" s="154">
        <f t="shared" ca="1" si="34"/>
        <v>5.5304403273329944E-2</v>
      </c>
      <c r="DS15" s="154">
        <f t="shared" ca="1" si="35"/>
        <v>6.3720614700768535E-2</v>
      </c>
      <c r="DT15" s="154">
        <f t="shared" ca="1" si="36"/>
        <v>5.7862598759765488E-2</v>
      </c>
      <c r="DU15" s="154">
        <f t="shared" ca="1" si="37"/>
        <v>6.4591494934809909E-2</v>
      </c>
      <c r="DV15" s="154">
        <f t="shared" ca="1" si="38"/>
        <v>5.9242210196732439E-2</v>
      </c>
      <c r="DW15" s="154">
        <f t="shared" ca="1" si="39"/>
        <v>6.6245677105925271E-2</v>
      </c>
      <c r="DX15" s="48">
        <f t="shared" ca="1" si="40"/>
        <v>-5.0087771732210129E-4</v>
      </c>
      <c r="DY15" s="36">
        <f t="shared" ca="1" si="41"/>
        <v>8.2388822218440044E-3</v>
      </c>
      <c r="DZ15" s="36">
        <f t="shared" ca="1" si="42"/>
        <v>-1.0941273832595327E-2</v>
      </c>
      <c r="EA15" s="36">
        <f t="shared" ca="1" si="43"/>
        <v>-2.5250624051567361E-3</v>
      </c>
      <c r="EB15" s="36">
        <f t="shared" ca="1" si="44"/>
        <v>-8.3830783461597835E-3</v>
      </c>
      <c r="EC15" s="36">
        <f t="shared" ca="1" si="45"/>
        <v>-1.654182171115362E-3</v>
      </c>
      <c r="ED15" s="33">
        <f t="shared" ca="1" si="46"/>
        <v>-7.003466909192832E-3</v>
      </c>
      <c r="EE15" s="37">
        <f t="shared" ca="1" si="1"/>
        <v>0</v>
      </c>
      <c r="EF15" s="27">
        <f t="shared" ca="1" si="2"/>
        <v>1.0744845593277692</v>
      </c>
      <c r="EG15" s="27">
        <f t="shared" ca="1" si="3"/>
        <v>1.0553044032733299</v>
      </c>
      <c r="EH15" s="27">
        <f t="shared" ca="1" si="4"/>
        <v>1.0637206147007685</v>
      </c>
      <c r="EI15" s="27">
        <f t="shared" ca="1" si="5"/>
        <v>1.0578625987597654</v>
      </c>
      <c r="EJ15" s="27">
        <f t="shared" ca="1" si="6"/>
        <v>1.0645914949348099</v>
      </c>
      <c r="EK15" s="27">
        <f t="shared" ca="1" si="7"/>
        <v>1.0592422101967325</v>
      </c>
      <c r="EL15" s="27">
        <f t="shared" ca="1" si="8"/>
        <v>1.0662456771059252</v>
      </c>
      <c r="EM15" s="44">
        <f t="shared" si="9"/>
        <v>1.0667465548232473</v>
      </c>
      <c r="EN15" s="38">
        <f t="shared" ca="1" si="10"/>
        <v>147.21667272965567</v>
      </c>
      <c r="EO15" s="38">
        <f t="shared" ca="1" si="11"/>
        <v>148.28061887017239</v>
      </c>
      <c r="EP15" s="38">
        <f t="shared" ca="1" si="12"/>
        <v>151.50764749864925</v>
      </c>
      <c r="EQ15" s="38">
        <f t="shared" ca="1" si="13"/>
        <v>152.98644215575482</v>
      </c>
      <c r="ER15" s="38">
        <f t="shared" ca="1" si="14"/>
        <v>148.07106166685332</v>
      </c>
      <c r="ES15" s="38">
        <f t="shared" ca="1" si="15"/>
        <v>140.91744122369067</v>
      </c>
      <c r="ET15" s="57">
        <f t="shared" ca="1" si="16"/>
        <v>147.97697663707814</v>
      </c>
      <c r="EU15" s="39">
        <f t="shared" si="17"/>
        <v>147.95977727914899</v>
      </c>
      <c r="EV15" s="45">
        <f t="shared" ca="1" si="47"/>
        <v>1.7199357929143844E-2</v>
      </c>
      <c r="EW15" s="60">
        <f t="shared" si="48"/>
        <v>1.0847108689070541</v>
      </c>
      <c r="EX15" s="60">
        <f t="shared" si="49"/>
        <v>1.0082230332878941</v>
      </c>
      <c r="EY15" s="60">
        <f t="shared" si="50"/>
        <v>1.0961049957662996</v>
      </c>
      <c r="EZ15" s="60">
        <f t="shared" si="51"/>
        <v>1.073287389426044</v>
      </c>
      <c r="FA15" s="60">
        <f t="shared" si="52"/>
        <v>0.99093278314692146</v>
      </c>
      <c r="FB15" s="60">
        <f t="shared" si="53"/>
        <v>1.0580060894683427</v>
      </c>
      <c r="FC15" s="60">
        <f t="shared" si="54"/>
        <v>1.0607659514990564</v>
      </c>
      <c r="FD15" s="60">
        <f t="shared" si="55"/>
        <v>1.0578580915927325</v>
      </c>
      <c r="FE15" s="60">
        <f t="shared" si="56"/>
        <v>1.0544041450777202</v>
      </c>
      <c r="FF15" s="60">
        <f t="shared" si="57"/>
        <v>1.0584120982986769</v>
      </c>
      <c r="FG15" s="44">
        <f t="shared" si="58"/>
        <v>0.99680741503604542</v>
      </c>
      <c r="FH15" s="38">
        <f t="shared" si="19"/>
        <v>142.61603375527429</v>
      </c>
      <c r="FI15" s="38">
        <f t="shared" si="20"/>
        <v>138.195407148454</v>
      </c>
      <c r="FJ15" s="38">
        <f t="shared" si="21"/>
        <v>148.98147082518128</v>
      </c>
      <c r="FK15" s="38">
        <f t="shared" si="22"/>
        <v>170.13696396543293</v>
      </c>
      <c r="FL15" s="38">
        <f t="shared" si="23"/>
        <v>125.18691268262575</v>
      </c>
      <c r="FM15" s="38">
        <f t="shared" si="24"/>
        <v>152.01346045989902</v>
      </c>
      <c r="FN15" s="38">
        <f t="shared" si="25"/>
        <v>149.49768541317835</v>
      </c>
      <c r="FO15" s="38">
        <f t="shared" si="26"/>
        <v>162.78215385950458</v>
      </c>
      <c r="FP15" s="38">
        <f t="shared" si="27"/>
        <v>189.00928792569653</v>
      </c>
      <c r="FQ15" s="38">
        <f t="shared" si="28"/>
        <v>166.92256093016329</v>
      </c>
      <c r="FR15" s="59">
        <f t="shared" si="29"/>
        <v>136.22800844475722</v>
      </c>
      <c r="FS15" s="2">
        <f t="shared" ca="1" si="59"/>
        <v>7.6973013787529519E-3</v>
      </c>
      <c r="FT15" s="2">
        <f t="shared" ca="1" si="60"/>
        <v>-1.0314506300131849E-2</v>
      </c>
      <c r="FU15" s="2">
        <f t="shared" ca="1" si="61"/>
        <v>-2.3709892478347449E-3</v>
      </c>
      <c r="FV15" s="2">
        <f t="shared" ca="1" si="62"/>
        <v>-7.8933093633121766E-3</v>
      </c>
      <c r="FW15" s="2">
        <f t="shared" ca="1" si="63"/>
        <v>-1.5526127712795696E-3</v>
      </c>
      <c r="FX15" s="19">
        <f t="shared" ca="1" si="64"/>
        <v>-6.5900090954996498E-3</v>
      </c>
      <c r="FY15" s="13">
        <f t="shared" ca="1" si="65"/>
        <v>0</v>
      </c>
      <c r="FZ15" s="2">
        <f t="shared" ca="1" si="66"/>
        <v>7.1841066897381234E-2</v>
      </c>
      <c r="GA15" s="2">
        <f t="shared" ca="1" si="67"/>
        <v>5.3829259218496475E-2</v>
      </c>
      <c r="GB15" s="2">
        <f t="shared" ca="1" si="68"/>
        <v>6.1772776270793549E-2</v>
      </c>
      <c r="GC15" s="2">
        <f t="shared" ca="1" si="69"/>
        <v>5.6250456155316084E-2</v>
      </c>
      <c r="GD15" s="2">
        <f t="shared" ca="1" si="70"/>
        <v>6.2591152747348722E-2</v>
      </c>
      <c r="GE15" s="2">
        <f t="shared" ca="1" si="71"/>
        <v>5.7553756423128613E-2</v>
      </c>
      <c r="GF15" s="2">
        <f t="shared" ca="1" si="72"/>
        <v>6.4143765518628298E-2</v>
      </c>
      <c r="GG15" s="13">
        <f t="shared" si="73"/>
        <v>6.461341347986406E-2</v>
      </c>
      <c r="GH15" s="2">
        <f t="shared" si="74"/>
        <v>8.1313471210250551E-2</v>
      </c>
      <c r="GI15" s="2">
        <f t="shared" si="75"/>
        <v>8.1894083565237589E-3</v>
      </c>
      <c r="GJ15" s="2">
        <f t="shared" si="76"/>
        <v>9.17629829942299E-2</v>
      </c>
      <c r="GK15" s="2">
        <f t="shared" si="77"/>
        <v>7.0726265089484375E-2</v>
      </c>
      <c r="GL15" s="2">
        <f t="shared" si="78"/>
        <v>-9.1085742512917595E-3</v>
      </c>
      <c r="GM15" s="2">
        <f t="shared" si="79"/>
        <v>5.6386089060699703E-2</v>
      </c>
      <c r="GN15" s="2">
        <f t="shared" si="80"/>
        <v>5.8991242931189215E-2</v>
      </c>
      <c r="GO15" s="2">
        <f t="shared" si="81"/>
        <v>5.6246195510653969E-2</v>
      </c>
      <c r="GP15" s="2">
        <f t="shared" si="82"/>
        <v>5.2975815977764101E-2</v>
      </c>
      <c r="GQ15" s="2">
        <f t="shared" si="83"/>
        <v>5.6769764496548351E-2</v>
      </c>
      <c r="GR15" s="2">
        <f t="shared" si="84"/>
        <v>-3.1976921362819014E-3</v>
      </c>
    </row>
    <row r="16" spans="1:200">
      <c r="A16" s="69">
        <v>31</v>
      </c>
      <c r="B16" s="69">
        <v>32</v>
      </c>
      <c r="C16" s="69">
        <v>33</v>
      </c>
      <c r="D16" s="69">
        <v>34</v>
      </c>
      <c r="E16" s="69">
        <v>35</v>
      </c>
      <c r="F16" s="69">
        <v>36</v>
      </c>
      <c r="G16" s="69">
        <v>37</v>
      </c>
      <c r="H16" s="69">
        <v>38</v>
      </c>
      <c r="I16" s="69">
        <v>39</v>
      </c>
      <c r="J16" s="69">
        <v>40</v>
      </c>
      <c r="K16" s="69">
        <v>41</v>
      </c>
      <c r="L16" s="69">
        <v>42</v>
      </c>
      <c r="M16" s="69">
        <v>43</v>
      </c>
      <c r="O16" s="15">
        <v>37987</v>
      </c>
      <c r="P16" s="21">
        <v>2004</v>
      </c>
      <c r="Q16" s="19">
        <f ca="1">IF($P16=2002,OFFSET('2002'!K$1,Calculations!$A14,0),IF($P16=2003,OFFSET('2003'!K$1,Calculations!$A14,0),IF($P16=2004,OFFSET('2004'!K$1,Calculations!$A14,0),IF($P16=2005,OFFSET('2005'!K$1,Calculations!$A14,0),IF($P16=2006,OFFSET('2006'!K$1,Calculations!$A14,0),IF($P16=2007,OFFSET('2007'!K$1,Calculations!$A14,0),IF($P16=2008,OFFSET('2008'!K$1,Calculations!$A14,0),IF($P16=2009,OFFSET('2009'!K$1,Calculations!$A14,0),IF($P16=2010,OFFSET('2010'!K$1,Calculations!$A14,0),IF($P16=2011,OFFSET('2011'!K$1,Calculations!$A14,0),IF($P16=2012,OFFSET('2012'!K$1,Calculations!$A14,0),IF($P16=2013,OFFSET('2013'!K$1,Calculations!$A14,0),IF($P16=2014,OFFSET('2014'!K$1,Calculations!$A14,0),IF($P16=2015,OFFSET('2015'!K$1,Calculations!$A14,0),IF($P16=2016,OFFSET('2016'!K$1,Calculations!$A14,0),IF($P16=2017,OFFSET('2017'!K$1,Calculations!$A14,0),0))))))))))))))))</f>
        <v>0.64593693193847257</v>
      </c>
      <c r="R16" s="19">
        <f ca="1">IF($P16=2002,OFFSET('2002'!L$1,Calculations!$A14,0),IF($P16=2003,OFFSET('2003'!L$1,Calculations!$A14,0),IF($P16=2004,OFFSET('2004'!L$1,Calculations!$A14,0),IF($P16=2005,OFFSET('2005'!L$1,Calculations!$A14,0),IF($P16=2006,OFFSET('2006'!L$1,Calculations!$A14,0),IF($P16=2007,OFFSET('2007'!L$1,Calculations!$A14,0),IF($P16=2008,OFFSET('2008'!L$1,Calculations!$A14,0),IF($P16=2009,OFFSET('2009'!L$1,Calculations!$A14,0),IF($P16=2010,OFFSET('2010'!L$1,Calculations!$A14,0),IF($P16=2011,OFFSET('2011'!L$1,Calculations!$A14,0),IF($P16=2012,OFFSET('2012'!L$1,Calculations!$A14,0),IF($P16=2013,OFFSET('2013'!L$1,Calculations!$A14,0),IF($P16=2014,OFFSET('2014'!L$1,Calculations!$A14,0),IF($P16=2015,OFFSET('2015'!L$1,Calculations!$A14,0),IF($P16=2016,OFFSET('2016'!L$1,Calculations!$A14,0),IF($P16=2017,OFFSET('2017'!L$1,Calculations!$A14,0),0))))))))))))))))</f>
        <v>0.23069832333226062</v>
      </c>
      <c r="S16" s="19">
        <f ca="1">IF($P16=2002,OFFSET('2002'!M$1,Calculations!$A14,0),IF($P16=2003,OFFSET('2003'!M$1,Calculations!$A14,0),IF($P16=2004,OFFSET('2004'!M$1,Calculations!$A14,0),IF($P16=2005,OFFSET('2005'!M$1,Calculations!$A14,0),IF($P16=2006,OFFSET('2006'!M$1,Calculations!$A14,0),IF($P16=2007,OFFSET('2007'!M$1,Calculations!$A14,0),IF($P16=2008,OFFSET('2008'!M$1,Calculations!$A14,0),IF($P16=2009,OFFSET('2009'!M$1,Calculations!$A14,0),IF($P16=2010,OFFSET('2010'!M$1,Calculations!$A14,0),IF($P16=2011,OFFSET('2011'!M$1,Calculations!$A14,0),IF($P16=2012,OFFSET('2012'!M$1,Calculations!$A14,0),IF($P16=2013,OFFSET('2013'!M$1,Calculations!$A14,0),IF($P16=2014,OFFSET('2014'!M$1,Calculations!$A14,0),IF($P16=2015,OFFSET('2015'!M$1,Calculations!$A14,0),IF($P16=2016,OFFSET('2016'!M$1,Calculations!$A14,0),IF($P16=2017,OFFSET('2017'!M$1,Calculations!$A14,0),0))))))))))))))))</f>
        <v>0.31548531299501265</v>
      </c>
      <c r="T16" s="19">
        <f ca="1">IF($P16=2002,OFFSET('2002'!N$1,Calculations!$A14,0),IF($P16=2003,OFFSET('2003'!N$1,Calculations!$A14,0),IF($P16=2004,OFFSET('2004'!N$1,Calculations!$A14,0),IF($P16=2005,OFFSET('2005'!N$1,Calculations!$A14,0),IF($P16=2006,OFFSET('2006'!N$1,Calculations!$A14,0),IF($P16=2007,OFFSET('2007'!N$1,Calculations!$A14,0),IF($P16=2008,OFFSET('2008'!N$1,Calculations!$A14,0),IF($P16=2009,OFFSET('2009'!N$1,Calculations!$A14,0),IF($P16=2010,OFFSET('2010'!N$1,Calculations!$A14,0),IF($P16=2011,OFFSET('2011'!N$1,Calculations!$A14,0),IF($P16=2012,OFFSET('2012'!N$1,Calculations!$A14,0),IF($P16=2013,OFFSET('2013'!N$1,Calculations!$A14,0),IF($P16=2014,OFFSET('2014'!N$1,Calculations!$A14,0),IF($P16=2015,OFFSET('2015'!N$1,Calculations!$A14,0),IF($P16=2016,OFFSET('2016'!N$1,Calculations!$A14,0),IF($P16=2017,OFFSET('2017'!N$1,Calculations!$A14,0),0))))))))))))))))</f>
        <v>0.20535336694301332</v>
      </c>
      <c r="U16" s="19">
        <f ca="1">IF($P16=2002,OFFSET('2002'!O$1,Calculations!$A14,0),IF($P16=2003,OFFSET('2003'!O$1,Calculations!$A14,0),IF($P16=2004,OFFSET('2004'!O$1,Calculations!$A14,0),IF($P16=2005,OFFSET('2005'!O$1,Calculations!$A14,0),IF($P16=2006,OFFSET('2006'!O$1,Calculations!$A14,0),IF($P16=2007,OFFSET('2007'!O$1,Calculations!$A14,0),IF($P16=2008,OFFSET('2008'!O$1,Calculations!$A14,0),IF($P16=2009,OFFSET('2009'!O$1,Calculations!$A14,0),IF($P16=2010,OFFSET('2010'!O$1,Calculations!$A14,0),IF($P16=2011,OFFSET('2011'!O$1,Calculations!$A14,0),IF($P16=2012,OFFSET('2012'!O$1,Calculations!$A14,0),IF($P16=2013,OFFSET('2013'!O$1,Calculations!$A14,0),IF($P16=2014,OFFSET('2014'!O$1,Calculations!$A14,0),IF($P16=2015,OFFSET('2015'!O$1,Calculations!$A14,0),IF($P16=2016,OFFSET('2016'!O$1,Calculations!$A14,0),IF($P16=2017,OFFSET('2017'!O$1,Calculations!$A14,0),0))))))))))))))))</f>
        <v>0.44643931840489964</v>
      </c>
      <c r="V16" s="19">
        <f ca="1">IF($P16=2002,OFFSET('2002'!P$1,Calculations!$A14,0),IF($P16=2003,OFFSET('2003'!P$1,Calculations!$A14,0),IF($P16=2004,OFFSET('2004'!P$1,Calculations!$A14,0),IF($P16=2005,OFFSET('2005'!P$1,Calculations!$A14,0),IF($P16=2006,OFFSET('2006'!P$1,Calculations!$A14,0),IF($P16=2007,OFFSET('2007'!P$1,Calculations!$A14,0),IF($P16=2008,OFFSET('2008'!P$1,Calculations!$A14,0),IF($P16=2009,OFFSET('2009'!P$1,Calculations!$A14,0),IF($P16=2010,OFFSET('2010'!P$1,Calculations!$A14,0),IF($P16=2011,OFFSET('2011'!P$1,Calculations!$A14,0),IF($P16=2012,OFFSET('2012'!P$1,Calculations!$A14,0),IF($P16=2013,OFFSET('2013'!P$1,Calculations!$A14,0),IF($P16=2014,OFFSET('2014'!P$1,Calculations!$A14,0),IF($P16=2015,OFFSET('2015'!P$1,Calculations!$A14,0),IF($P16=2016,OFFSET('2016'!P$1,Calculations!$A14,0),IF($P16=2017,OFFSET('2017'!P$1,Calculations!$A14,0),0))))))))))))))))</f>
        <v>0.22101933791758788</v>
      </c>
      <c r="W16" s="13">
        <f ca="1">IF($P16=2002,OFFSET('2002'!Q$1,Calculations!$A14,0),IF($P16=2003,OFFSET('2003'!Q$1,Calculations!$A14,0),IF($P16=2004,OFFSET('2004'!Q$1,Calculations!$A14,0),IF($P16=2005,OFFSET('2005'!Q$1,Calculations!$A14,0),IF($P16=2006,OFFSET('2006'!Q$1,Calculations!$A14,0),IF($P16=2007,OFFSET('2007'!Q$1,Calculations!$A14,0),IF($P16=2008,OFFSET('2008'!Q$1,Calculations!$A14,0),IF($P16=2009,OFFSET('2009'!Q$1,Calculations!$A14,0),IF($P16=2010,OFFSET('2010'!Q$1,Calculations!$A14,0),IF($P16=2011,OFFSET('2011'!Q$1,Calculations!$A14,0),IF($P16=2012,OFFSET('2012'!Q$1,Calculations!$A14,0),IF($P16=2013,OFFSET('2013'!Q$1,Calculations!$A14,0),IF($P16=2014,OFFSET('2014'!Q$1,Calculations!$A14,0),IF($P16=2015,OFFSET('2015'!Q$1,Calculations!$A14,0),IF($P16=2016,OFFSET('2016'!Q$1,Calculations!$A14,0),IF($P16=2017,OFFSET('2017'!Q$1,Calculations!$A14,0),0))))))))))))))))</f>
        <v>0.46365596995353237</v>
      </c>
      <c r="X16" s="31">
        <f ca="1">IF($P16=2002,OFFSET('2002'!K$1,Calculations!$B14,0),IF($P16=2003,OFFSET('2003'!K$1,Calculations!$B14,0),IF($P16=2004,OFFSET('2004'!K$1,Calculations!$B14,0),IF($P16=2005,OFFSET('2005'!K$1,Calculations!$B14,0),IF($P16=2006,OFFSET('2006'!K$1,Calculations!$B14,0),IF($P16=2007,OFFSET('2007'!K$1,Calculations!$B14,0),IF($P16=2008,OFFSET('2008'!K$1,Calculations!$B14,0),IF($P16=2009,OFFSET('2009'!K$1,Calculations!$B14,0),IF($P16=2010,OFFSET('2010'!K$1,Calculations!$B14,0),IF($P16=2011,OFFSET('2011'!K$1,Calculations!$B14,0),IF($P16=2012,OFFSET('2012'!K$1,Calculations!$B14,0),IF($P16=2013,OFFSET('2013'!K$1,Calculations!$B14,0),IF($P16=2014,OFFSET('2014'!K$1,Calculations!$B14,0),IF($P16=2015,OFFSET('2015'!K$1,Calculations!$B14,0),IF($P16=2016,OFFSET('2016'!K$1,Calculations!$B14,0),IF($P16=2017,OFFSET('2017'!K$1,Calculations!$B14,0),0))))))))))))))))</f>
        <v>7.9905277377986597E-3</v>
      </c>
      <c r="Y16" s="31">
        <f ca="1">IF($P16=2002,OFFSET('2002'!L$1,Calculations!$B14,0),IF($P16=2003,OFFSET('2003'!L$1,Calculations!$B14,0),IF($P16=2004,OFFSET('2004'!L$1,Calculations!$B14,0),IF($P16=2005,OFFSET('2005'!L$1,Calculations!$B14,0),IF($P16=2006,OFFSET('2006'!L$1,Calculations!$B14,0),IF($P16=2007,OFFSET('2007'!L$1,Calculations!$B14,0),IF($P16=2008,OFFSET('2008'!L$1,Calculations!$B14,0),IF($P16=2009,OFFSET('2009'!L$1,Calculations!$B14,0),IF($P16=2010,OFFSET('2010'!L$1,Calculations!$B14,0),IF($P16=2011,OFFSET('2011'!L$1,Calculations!$B14,0),IF($P16=2012,OFFSET('2012'!L$1,Calculations!$B14,0),IF($P16=2013,OFFSET('2013'!L$1,Calculations!$B14,0),IF($P16=2014,OFFSET('2014'!L$1,Calculations!$B14,0),IF($P16=2015,OFFSET('2015'!L$1,Calculations!$B14,0),IF($P16=2016,OFFSET('2016'!L$1,Calculations!$B14,0),IF($P16=2017,OFFSET('2017'!L$1,Calculations!$B14,0),0))))))))))))))))</f>
        <v>7.7443536067156926E-2</v>
      </c>
      <c r="Z16" s="31">
        <f ca="1">IF($P16=2002,OFFSET('2002'!M$1,Calculations!$B14,0),IF($P16=2003,OFFSET('2003'!M$1,Calculations!$B14,0),IF($P16=2004,OFFSET('2004'!M$1,Calculations!$B14,0),IF($P16=2005,OFFSET('2005'!M$1,Calculations!$B14,0),IF($P16=2006,OFFSET('2006'!M$1,Calculations!$B14,0),IF($P16=2007,OFFSET('2007'!M$1,Calculations!$B14,0),IF($P16=2008,OFFSET('2008'!M$1,Calculations!$B14,0),IF($P16=2009,OFFSET('2009'!M$1,Calculations!$B14,0),IF($P16=2010,OFFSET('2010'!M$1,Calculations!$B14,0),IF($P16=2011,OFFSET('2011'!M$1,Calculations!$B14,0),IF($P16=2012,OFFSET('2012'!M$1,Calculations!$B14,0),IF($P16=2013,OFFSET('2013'!M$1,Calculations!$B14,0),IF($P16=2014,OFFSET('2014'!M$1,Calculations!$B14,0),IF($P16=2015,OFFSET('2015'!M$1,Calculations!$B14,0),IF($P16=2016,OFFSET('2016'!M$1,Calculations!$B14,0),IF($P16=2017,OFFSET('2017'!M$1,Calculations!$B14,0),0))))))))))))))))</f>
        <v>5.6692248414212124E-2</v>
      </c>
      <c r="AA16" s="31">
        <f ca="1">IF($P16=2002,OFFSET('2002'!N$1,Calculations!$B14,0),IF($P16=2003,OFFSET('2003'!N$1,Calculations!$B14,0),IF($P16=2004,OFFSET('2004'!N$1,Calculations!$B14,0),IF($P16=2005,OFFSET('2005'!N$1,Calculations!$B14,0),IF($P16=2006,OFFSET('2006'!N$1,Calculations!$B14,0),IF($P16=2007,OFFSET('2007'!N$1,Calculations!$B14,0),IF($P16=2008,OFFSET('2008'!N$1,Calculations!$B14,0),IF($P16=2009,OFFSET('2009'!N$1,Calculations!$B14,0),IF($P16=2010,OFFSET('2010'!N$1,Calculations!$B14,0),IF($P16=2011,OFFSET('2011'!N$1,Calculations!$B14,0),IF($P16=2012,OFFSET('2012'!N$1,Calculations!$B14,0),IF($P16=2013,OFFSET('2013'!N$1,Calculations!$B14,0),IF($P16=2014,OFFSET('2014'!N$1,Calculations!$B14,0),IF($P16=2015,OFFSET('2015'!N$1,Calculations!$B14,0),IF($P16=2016,OFFSET('2016'!N$1,Calculations!$B14,0),IF($P16=2017,OFFSET('2017'!N$1,Calculations!$B14,0),0))))))))))))))))</f>
        <v>3.6912682011483997E-2</v>
      </c>
      <c r="AB16" s="31">
        <f ca="1">IF($P16=2002,OFFSET('2002'!O$1,Calculations!$B14,0),IF($P16=2003,OFFSET('2003'!O$1,Calculations!$B14,0),IF($P16=2004,OFFSET('2004'!O$1,Calculations!$B14,0),IF($P16=2005,OFFSET('2005'!O$1,Calculations!$B14,0),IF($P16=2006,OFFSET('2006'!O$1,Calculations!$B14,0),IF($P16=2007,OFFSET('2007'!O$1,Calculations!$B14,0),IF($P16=2008,OFFSET('2008'!O$1,Calculations!$B14,0),IF($P16=2009,OFFSET('2009'!O$1,Calculations!$B14,0),IF($P16=2010,OFFSET('2010'!O$1,Calculations!$B14,0),IF($P16=2011,OFFSET('2011'!O$1,Calculations!$B14,0),IF($P16=2012,OFFSET('2012'!O$1,Calculations!$B14,0),IF($P16=2013,OFFSET('2013'!O$1,Calculations!$B14,0),IF($P16=2014,OFFSET('2014'!O$1,Calculations!$B14,0),IF($P16=2015,OFFSET('2015'!O$1,Calculations!$B14,0),IF($P16=2016,OFFSET('2016'!O$1,Calculations!$B14,0),IF($P16=2017,OFFSET('2017'!O$1,Calculations!$B14,0),0))))))))))))))))</f>
        <v>5.7943576448567652E-2</v>
      </c>
      <c r="AC16" s="31">
        <f ca="1">IF($P16=2002,OFFSET('2002'!P$1,Calculations!$B14,0),IF($P16=2003,OFFSET('2003'!P$1,Calculations!$B14,0),IF($P16=2004,OFFSET('2004'!P$1,Calculations!$B14,0),IF($P16=2005,OFFSET('2005'!P$1,Calculations!$B14,0),IF($P16=2006,OFFSET('2006'!P$1,Calculations!$B14,0),IF($P16=2007,OFFSET('2007'!P$1,Calculations!$B14,0),IF($P16=2008,OFFSET('2008'!P$1,Calculations!$B14,0),IF($P16=2009,OFFSET('2009'!P$1,Calculations!$B14,0),IF($P16=2010,OFFSET('2010'!P$1,Calculations!$B14,0),IF($P16=2011,OFFSET('2011'!P$1,Calculations!$B14,0),IF($P16=2012,OFFSET('2012'!P$1,Calculations!$B14,0),IF($P16=2013,OFFSET('2013'!P$1,Calculations!$B14,0),IF($P16=2014,OFFSET('2014'!P$1,Calculations!$B14,0),IF($P16=2015,OFFSET('2015'!P$1,Calculations!$B14,0),IF($P16=2016,OFFSET('2016'!P$1,Calculations!$B14,0),IF($P16=2017,OFFSET('2017'!P$1,Calculations!$B14,0),0))))))))))))))))</f>
        <v>5.0976564782190044E-2</v>
      </c>
      <c r="AD16" s="34">
        <f ca="1">IF($P16=2002,OFFSET('2002'!Q$1,Calculations!$B14,0),IF($P16=2003,OFFSET('2003'!Q$1,Calculations!$B14,0),IF($P16=2004,OFFSET('2004'!Q$1,Calculations!$B14,0),IF($P16=2005,OFFSET('2005'!Q$1,Calculations!$B14,0),IF($P16=2006,OFFSET('2006'!Q$1,Calculations!$B14,0),IF($P16=2007,OFFSET('2007'!Q$1,Calculations!$B14,0),IF($P16=2008,OFFSET('2008'!Q$1,Calculations!$B14,0),IF($P16=2009,OFFSET('2009'!Q$1,Calculations!$B14,0),IF($P16=2010,OFFSET('2010'!Q$1,Calculations!$B14,0),IF($P16=2011,OFFSET('2011'!Q$1,Calculations!$B14,0),IF($P16=2012,OFFSET('2012'!Q$1,Calculations!$B14,0),IF($P16=2013,OFFSET('2013'!Q$1,Calculations!$B14,0),IF($P16=2014,OFFSET('2014'!Q$1,Calculations!$B14,0),IF($P16=2015,OFFSET('2015'!Q$1,Calculations!$B14,0),IF($P16=2016,OFFSET('2016'!Q$1,Calculations!$B14,0),IF($P16=2017,OFFSET('2017'!Q$1,Calculations!$B14,0),0))))))))))))))))</f>
        <v>4.0033181300819301E-2</v>
      </c>
      <c r="AE16" s="31">
        <f ca="1">IF($P16=2002,OFFSET('2002'!K$1,Calculations!$C14,0),IF($P16=2003,OFFSET('2003'!K$1,Calculations!$C14,0),IF($P16=2004,OFFSET('2004'!K$1,Calculations!$C14,0),IF($P16=2005,OFFSET('2005'!K$1,Calculations!$C14,0),IF($P16=2006,OFFSET('2006'!K$1,Calculations!$C14,0),IF($P16=2007,OFFSET('2007'!K$1,Calculations!$C14,0),IF($P16=2008,OFFSET('2008'!K$1,Calculations!$C14,0),IF($P16=2009,OFFSET('2009'!K$1,Calculations!$C14,0),IF($P16=2010,OFFSET('2010'!K$1,Calculations!$C14,0),IF($P16=2011,OFFSET('2011'!K$1,Calculations!$C14,0),IF($P16=2012,OFFSET('2012'!K$1,Calculations!$C14,0),IF($P16=2013,OFFSET('2013'!K$1,Calculations!$C14,0),IF($P16=2014,OFFSET('2014'!K$1,Calculations!$C14,0),IF($P16=2015,OFFSET('2015'!K$1,Calculations!$C14,0),IF($P16=2016,OFFSET('2016'!K$1,Calculations!$C14,0),IF($P16=2017,OFFSET('2017'!K$1,Calculations!$C14,0),0))))))))))))))))</f>
        <v>1.985261699104798E-2</v>
      </c>
      <c r="AF16" s="31">
        <f ca="1">IF($P16=2002,OFFSET('2002'!L$1,Calculations!$C14,0),IF($P16=2003,OFFSET('2003'!L$1,Calculations!$C14,0),IF($P16=2004,OFFSET('2004'!L$1,Calculations!$C14,0),IF($P16=2005,OFFSET('2005'!L$1,Calculations!$C14,0),IF($P16=2006,OFFSET('2006'!L$1,Calculations!$C14,0),IF($P16=2007,OFFSET('2007'!L$1,Calculations!$C14,0),IF($P16=2008,OFFSET('2008'!L$1,Calculations!$C14,0),IF($P16=2009,OFFSET('2009'!L$1,Calculations!$C14,0),IF($P16=2010,OFFSET('2010'!L$1,Calculations!$C14,0),IF($P16=2011,OFFSET('2011'!L$1,Calculations!$C14,0),IF($P16=2012,OFFSET('2012'!L$1,Calculations!$C14,0),IF($P16=2013,OFFSET('2013'!L$1,Calculations!$C14,0),IF($P16=2014,OFFSET('2014'!L$1,Calculations!$C14,0),IF($P16=2015,OFFSET('2015'!L$1,Calculations!$C14,0),IF($P16=2016,OFFSET('2016'!L$1,Calculations!$C14,0),IF($P16=2017,OFFSET('2017'!L$1,Calculations!$C14,0),0))))))))))))))))</f>
        <v>8.4223038295387617E-2</v>
      </c>
      <c r="AG16" s="31">
        <f ca="1">IF($P16=2002,OFFSET('2002'!M$1,Calculations!$C14,0),IF($P16=2003,OFFSET('2003'!M$1,Calculations!$C14,0),IF($P16=2004,OFFSET('2004'!M$1,Calculations!$C14,0),IF($P16=2005,OFFSET('2005'!M$1,Calculations!$C14,0),IF($P16=2006,OFFSET('2006'!M$1,Calculations!$C14,0),IF($P16=2007,OFFSET('2007'!M$1,Calculations!$C14,0),IF($P16=2008,OFFSET('2008'!M$1,Calculations!$C14,0),IF($P16=2009,OFFSET('2009'!M$1,Calculations!$C14,0),IF($P16=2010,OFFSET('2010'!M$1,Calculations!$C14,0),IF($P16=2011,OFFSET('2011'!M$1,Calculations!$C14,0),IF($P16=2012,OFFSET('2012'!M$1,Calculations!$C14,0),IF($P16=2013,OFFSET('2013'!M$1,Calculations!$C14,0),IF($P16=2014,OFFSET('2014'!M$1,Calculations!$C14,0),IF($P16=2015,OFFSET('2015'!M$1,Calculations!$C14,0),IF($P16=2016,OFFSET('2016'!M$1,Calculations!$C14,0),IF($P16=2017,OFFSET('2017'!M$1,Calculations!$C14,0),0))))))))))))))))</f>
        <v>0.13936217811165574</v>
      </c>
      <c r="AH16" s="31">
        <f ca="1">IF($P16=2002,OFFSET('2002'!N$1,Calculations!$C14,0),IF($P16=2003,OFFSET('2003'!N$1,Calculations!$C14,0),IF($P16=2004,OFFSET('2004'!N$1,Calculations!$C14,0),IF($P16=2005,OFFSET('2005'!N$1,Calculations!$C14,0),IF($P16=2006,OFFSET('2006'!N$1,Calculations!$C14,0),IF($P16=2007,OFFSET('2007'!N$1,Calculations!$C14,0),IF($P16=2008,OFFSET('2008'!N$1,Calculations!$C14,0),IF($P16=2009,OFFSET('2009'!N$1,Calculations!$C14,0),IF($P16=2010,OFFSET('2010'!N$1,Calculations!$C14,0),IF($P16=2011,OFFSET('2011'!N$1,Calculations!$C14,0),IF($P16=2012,OFFSET('2012'!N$1,Calculations!$C14,0),IF($P16=2013,OFFSET('2013'!N$1,Calculations!$C14,0),IF($P16=2014,OFFSET('2014'!N$1,Calculations!$C14,0),IF($P16=2015,OFFSET('2015'!N$1,Calculations!$C14,0),IF($P16=2016,OFFSET('2016'!N$1,Calculations!$C14,0),IF($P16=2017,OFFSET('2017'!N$1,Calculations!$C14,0),0))))))))))))))))</f>
        <v>9.1441024075873581E-2</v>
      </c>
      <c r="AI16" s="31">
        <f ca="1">IF($P16=2002,OFFSET('2002'!O$1,Calculations!$C14,0),IF($P16=2003,OFFSET('2003'!O$1,Calculations!$C14,0),IF($P16=2004,OFFSET('2004'!O$1,Calculations!$C14,0),IF($P16=2005,OFFSET('2005'!O$1,Calculations!$C14,0),IF($P16=2006,OFFSET('2006'!O$1,Calculations!$C14,0),IF($P16=2007,OFFSET('2007'!O$1,Calculations!$C14,0),IF($P16=2008,OFFSET('2008'!O$1,Calculations!$C14,0),IF($P16=2009,OFFSET('2009'!O$1,Calculations!$C14,0),IF($P16=2010,OFFSET('2010'!O$1,Calculations!$C14,0),IF($P16=2011,OFFSET('2011'!O$1,Calculations!$C14,0),IF($P16=2012,OFFSET('2012'!O$1,Calculations!$C14,0),IF($P16=2013,OFFSET('2013'!O$1,Calculations!$C14,0),IF($P16=2014,OFFSET('2014'!O$1,Calculations!$C14,0),IF($P16=2015,OFFSET('2015'!O$1,Calculations!$C14,0),IF($P16=2016,OFFSET('2016'!O$1,Calculations!$C14,0),IF($P16=2017,OFFSET('2017'!O$1,Calculations!$C14,0),0))))))))))))))))</f>
        <v>9.1968813851630027E-2</v>
      </c>
      <c r="AJ16" s="31">
        <f ca="1">IF($P16=2002,OFFSET('2002'!P$1,Calculations!$C14,0),IF($P16=2003,OFFSET('2003'!P$1,Calculations!$C14,0),IF($P16=2004,OFFSET('2004'!P$1,Calculations!$C14,0),IF($P16=2005,OFFSET('2005'!P$1,Calculations!$C14,0),IF($P16=2006,OFFSET('2006'!P$1,Calculations!$C14,0),IF($P16=2007,OFFSET('2007'!P$1,Calculations!$C14,0),IF($P16=2008,OFFSET('2008'!P$1,Calculations!$C14,0),IF($P16=2009,OFFSET('2009'!P$1,Calculations!$C14,0),IF($P16=2010,OFFSET('2010'!P$1,Calculations!$C14,0),IF($P16=2011,OFFSET('2011'!P$1,Calculations!$C14,0),IF($P16=2012,OFFSET('2012'!P$1,Calculations!$C14,0),IF($P16=2013,OFFSET('2013'!P$1,Calculations!$C14,0),IF($P16=2014,OFFSET('2014'!P$1,Calculations!$C14,0),IF($P16=2015,OFFSET('2015'!P$1,Calculations!$C14,0),IF($P16=2016,OFFSET('2016'!P$1,Calculations!$C14,0),IF($P16=2017,OFFSET('2017'!P$1,Calculations!$C14,0),0))))))))))))))))</f>
        <v>0.10769380167706559</v>
      </c>
      <c r="AK16" s="34">
        <f ca="1">IF($P16=2002,OFFSET('2002'!Q$1,Calculations!$C14,0),IF($P16=2003,OFFSET('2003'!Q$1,Calculations!$C14,0),IF($P16=2004,OFFSET('2004'!Q$1,Calculations!$C14,0),IF($P16=2005,OFFSET('2005'!Q$1,Calculations!$C14,0),IF($P16=2006,OFFSET('2006'!Q$1,Calculations!$C14,0),IF($P16=2007,OFFSET('2007'!Q$1,Calculations!$C14,0),IF($P16=2008,OFFSET('2008'!Q$1,Calculations!$C14,0),IF($P16=2009,OFFSET('2009'!Q$1,Calculations!$C14,0),IF($P16=2010,OFFSET('2010'!Q$1,Calculations!$C14,0),IF($P16=2011,OFFSET('2011'!Q$1,Calculations!$C14,0),IF($P16=2012,OFFSET('2012'!Q$1,Calculations!$C14,0),IF($P16=2013,OFFSET('2013'!Q$1,Calculations!$C14,0),IF($P16=2014,OFFSET('2014'!Q$1,Calculations!$C14,0),IF($P16=2015,OFFSET('2015'!Q$1,Calculations!$C14,0),IF($P16=2016,OFFSET('2016'!Q$1,Calculations!$C14,0),IF($P16=2017,OFFSET('2017'!Q$1,Calculations!$C14,0),0))))))))))))))))</f>
        <v>6.3024577234552098E-2</v>
      </c>
      <c r="AL16" s="31">
        <f ca="1">IF($P16=2002,OFFSET('2002'!K$1,Calculations!$D14,0),IF($P16=2003,OFFSET('2003'!K$1,Calculations!$D14,0),IF($P16=2004,OFFSET('2004'!K$1,Calculations!$D14,0),IF($P16=2005,OFFSET('2005'!K$1,Calculations!$D14,0),IF($P16=2006,OFFSET('2006'!K$1,Calculations!$D14,0),IF($P16=2007,OFFSET('2007'!K$1,Calculations!$D14,0),IF($P16=2008,OFFSET('2008'!K$1,Calculations!$D14,0),IF($P16=2009,OFFSET('2009'!K$1,Calculations!$D14,0),IF($P16=2010,OFFSET('2010'!K$1,Calculations!$D14,0),IF($P16=2011,OFFSET('2011'!K$1,Calculations!$D14,0),IF($P16=2012,OFFSET('2012'!K$1,Calculations!$D14,0),IF($P16=2013,OFFSET('2013'!K$1,Calculations!$D14,0),IF($P16=2014,OFFSET('2014'!K$1,Calculations!$D14,0),IF($P16=2015,OFFSET('2015'!K$1,Calculations!$D14,0),IF($P16=2016,OFFSET('2016'!K$1,Calculations!$D14,0),IF($P16=2017,OFFSET('2017'!K$1,Calculations!$D14,0),0))))))))))))))))</f>
        <v>9.8282375768313293E-3</v>
      </c>
      <c r="AM16" s="31">
        <f ca="1">IF($P16=2002,OFFSET('2002'!L$1,Calculations!$D14,0),IF($P16=2003,OFFSET('2003'!L$1,Calculations!$D14,0),IF($P16=2004,OFFSET('2004'!L$1,Calculations!$D14,0),IF($P16=2005,OFFSET('2005'!L$1,Calculations!$D14,0),IF($P16=2006,OFFSET('2006'!L$1,Calculations!$D14,0),IF($P16=2007,OFFSET('2007'!L$1,Calculations!$D14,0),IF($P16=2008,OFFSET('2008'!L$1,Calculations!$D14,0),IF($P16=2009,OFFSET('2009'!L$1,Calculations!$D14,0),IF($P16=2010,OFFSET('2010'!L$1,Calculations!$D14,0),IF($P16=2011,OFFSET('2011'!L$1,Calculations!$D14,0),IF($P16=2012,OFFSET('2012'!L$1,Calculations!$D14,0),IF($P16=2013,OFFSET('2013'!L$1,Calculations!$D14,0),IF($P16=2014,OFFSET('2014'!L$1,Calculations!$D14,0),IF($P16=2015,OFFSET('2015'!L$1,Calculations!$D14,0),IF($P16=2016,OFFSET('2016'!L$1,Calculations!$D14,0),IF($P16=2017,OFFSET('2017'!L$1,Calculations!$D14,0),0))))))))))))))))</f>
        <v>0.15582729566804424</v>
      </c>
      <c r="AN16" s="31">
        <f ca="1">IF($P16=2002,OFFSET('2002'!M$1,Calculations!$D14,0),IF($P16=2003,OFFSET('2003'!M$1,Calculations!$D14,0),IF($P16=2004,OFFSET('2004'!M$1,Calculations!$D14,0),IF($P16=2005,OFFSET('2005'!M$1,Calculations!$D14,0),IF($P16=2006,OFFSET('2006'!M$1,Calculations!$D14,0),IF($P16=2007,OFFSET('2007'!M$1,Calculations!$D14,0),IF($P16=2008,OFFSET('2008'!M$1,Calculations!$D14,0),IF($P16=2009,OFFSET('2009'!M$1,Calculations!$D14,0),IF($P16=2010,OFFSET('2010'!M$1,Calculations!$D14,0),IF($P16=2011,OFFSET('2011'!M$1,Calculations!$D14,0),IF($P16=2012,OFFSET('2012'!M$1,Calculations!$D14,0),IF($P16=2013,OFFSET('2013'!M$1,Calculations!$D14,0),IF($P16=2014,OFFSET('2014'!M$1,Calculations!$D14,0),IF($P16=2015,OFFSET('2015'!M$1,Calculations!$D14,0),IF($P16=2016,OFFSET('2016'!M$1,Calculations!$D14,0),IF($P16=2017,OFFSET('2017'!M$1,Calculations!$D14,0),0))))))))))))))))</f>
        <v>7.18432626252202E-2</v>
      </c>
      <c r="AO16" s="31">
        <f ca="1">IF($P16=2002,OFFSET('2002'!N$1,Calculations!$D14,0),IF($P16=2003,OFFSET('2003'!N$1,Calculations!$D14,0),IF($P16=2004,OFFSET('2004'!N$1,Calculations!$D14,0),IF($P16=2005,OFFSET('2005'!N$1,Calculations!$D14,0),IF($P16=2006,OFFSET('2006'!N$1,Calculations!$D14,0),IF($P16=2007,OFFSET('2007'!N$1,Calculations!$D14,0),IF($P16=2008,OFFSET('2008'!N$1,Calculations!$D14,0),IF($P16=2009,OFFSET('2009'!N$1,Calculations!$D14,0),IF($P16=2010,OFFSET('2010'!N$1,Calculations!$D14,0),IF($P16=2011,OFFSET('2011'!N$1,Calculations!$D14,0),IF($P16=2012,OFFSET('2012'!N$1,Calculations!$D14,0),IF($P16=2013,OFFSET('2013'!N$1,Calculations!$D14,0),IF($P16=2014,OFFSET('2014'!N$1,Calculations!$D14,0),IF($P16=2015,OFFSET('2015'!N$1,Calculations!$D14,0),IF($P16=2016,OFFSET('2016'!N$1,Calculations!$D14,0),IF($P16=2017,OFFSET('2017'!N$1,Calculations!$D14,0),0))))))))))))))))</f>
        <v>5.8991208524313027E-2</v>
      </c>
      <c r="AP16" s="31">
        <f ca="1">IF($P16=2002,OFFSET('2002'!O$1,Calculations!$D14,0),IF($P16=2003,OFFSET('2003'!O$1,Calculations!$D14,0),IF($P16=2004,OFFSET('2004'!O$1,Calculations!$D14,0),IF($P16=2005,OFFSET('2005'!O$1,Calculations!$D14,0),IF($P16=2006,OFFSET('2006'!O$1,Calculations!$D14,0),IF($P16=2007,OFFSET('2007'!O$1,Calculations!$D14,0),IF($P16=2008,OFFSET('2008'!O$1,Calculations!$D14,0),IF($P16=2009,OFFSET('2009'!O$1,Calculations!$D14,0),IF($P16=2010,OFFSET('2010'!O$1,Calculations!$D14,0),IF($P16=2011,OFFSET('2011'!O$1,Calculations!$D14,0),IF($P16=2012,OFFSET('2012'!O$1,Calculations!$D14,0),IF($P16=2013,OFFSET('2013'!O$1,Calculations!$D14,0),IF($P16=2014,OFFSET('2014'!O$1,Calculations!$D14,0),IF($P16=2015,OFFSET('2015'!O$1,Calculations!$D14,0),IF($P16=2016,OFFSET('2016'!O$1,Calculations!$D14,0),IF($P16=2017,OFFSET('2017'!O$1,Calculations!$D14,0),0))))))))))))))))</f>
        <v>3.6345790034478395E-2</v>
      </c>
      <c r="AQ16" s="31">
        <f ca="1">IF($P16=2002,OFFSET('2002'!P$1,Calculations!$D14,0),IF($P16=2003,OFFSET('2003'!P$1,Calculations!$D14,0),IF($P16=2004,OFFSET('2004'!P$1,Calculations!$D14,0),IF($P16=2005,OFFSET('2005'!P$1,Calculations!$D14,0),IF($P16=2006,OFFSET('2006'!P$1,Calculations!$D14,0),IF($P16=2007,OFFSET('2007'!P$1,Calculations!$D14,0),IF($P16=2008,OFFSET('2008'!P$1,Calculations!$D14,0),IF($P16=2009,OFFSET('2009'!P$1,Calculations!$D14,0),IF($P16=2010,OFFSET('2010'!P$1,Calculations!$D14,0),IF($P16=2011,OFFSET('2011'!P$1,Calculations!$D14,0),IF($P16=2012,OFFSET('2012'!P$1,Calculations!$D14,0),IF($P16=2013,OFFSET('2013'!P$1,Calculations!$D14,0),IF($P16=2014,OFFSET('2014'!P$1,Calculations!$D14,0),IF($P16=2015,OFFSET('2015'!P$1,Calculations!$D14,0),IF($P16=2016,OFFSET('2016'!P$1,Calculations!$D14,0),IF($P16=2017,OFFSET('2017'!P$1,Calculations!$D14,0),0))))))))))))))))</f>
        <v>5.435921175968543E-2</v>
      </c>
      <c r="AR16" s="34">
        <f ca="1">IF($P16=2002,OFFSET('2002'!Q$1,Calculations!$D14,0),IF($P16=2003,OFFSET('2003'!Q$1,Calculations!$D14,0),IF($P16=2004,OFFSET('2004'!Q$1,Calculations!$D14,0),IF($P16=2005,OFFSET('2005'!Q$1,Calculations!$D14,0),IF($P16=2006,OFFSET('2006'!Q$1,Calculations!$D14,0),IF($P16=2007,OFFSET('2007'!Q$1,Calculations!$D14,0),IF($P16=2008,OFFSET('2008'!Q$1,Calculations!$D14,0),IF($P16=2009,OFFSET('2009'!Q$1,Calculations!$D14,0),IF($P16=2010,OFFSET('2010'!Q$1,Calculations!$D14,0),IF($P16=2011,OFFSET('2011'!Q$1,Calculations!$D14,0),IF($P16=2012,OFFSET('2012'!Q$1,Calculations!$D14,0),IF($P16=2013,OFFSET('2013'!Q$1,Calculations!$D14,0),IF($P16=2014,OFFSET('2014'!Q$1,Calculations!$D14,0),IF($P16=2015,OFFSET('2015'!Q$1,Calculations!$D14,0),IF($P16=2016,OFFSET('2016'!Q$1,Calculations!$D14,0),IF($P16=2017,OFFSET('2017'!Q$1,Calculations!$D14,0),0))))))))))))))))</f>
        <v>5.265515683020805E-2</v>
      </c>
      <c r="AS16" s="31">
        <f ca="1">IF($P16=2002,OFFSET('2002'!K$1,Calculations!$E14,0),IF($P16=2003,OFFSET('2003'!K$1,Calculations!$E14,0),IF($P16=2004,OFFSET('2004'!K$1,Calculations!$E14,0),IF($P16=2005,OFFSET('2005'!K$1,Calculations!$E14,0),IF($P16=2006,OFFSET('2006'!K$1,Calculations!$E14,0),IF($P16=2007,OFFSET('2007'!K$1,Calculations!$E14,0),IF($P16=2008,OFFSET('2008'!K$1,Calculations!$E14,0),IF($P16=2009,OFFSET('2009'!K$1,Calculations!$E14,0),IF($P16=2010,OFFSET('2010'!K$1,Calculations!$E14,0),IF($P16=2011,OFFSET('2011'!K$1,Calculations!$E14,0),IF($P16=2012,OFFSET('2012'!K$1,Calculations!$E14,0),IF($P16=2013,OFFSET('2013'!K$1,Calculations!$E14,0),IF($P16=2014,OFFSET('2014'!K$1,Calculations!$E14,0),IF($P16=2015,OFFSET('2015'!K$1,Calculations!$E14,0),IF($P16=2016,OFFSET('2016'!K$1,Calculations!$E14,0),IF($P16=2017,OFFSET('2017'!K$1,Calculations!$E14,0),0))))))))))))))))</f>
        <v>1.4674249572518375E-2</v>
      </c>
      <c r="AT16" s="31">
        <f ca="1">IF($P16=2002,OFFSET('2002'!L$1,Calculations!$E14,0),IF($P16=2003,OFFSET('2003'!L$1,Calculations!$E14,0),IF($P16=2004,OFFSET('2004'!L$1,Calculations!$E14,0),IF($P16=2005,OFFSET('2005'!L$1,Calculations!$E14,0),IF($P16=2006,OFFSET('2006'!L$1,Calculations!$E14,0),IF($P16=2007,OFFSET('2007'!L$1,Calculations!$E14,0),IF($P16=2008,OFFSET('2008'!L$1,Calculations!$E14,0),IF($P16=2009,OFFSET('2009'!L$1,Calculations!$E14,0),IF($P16=2010,OFFSET('2010'!L$1,Calculations!$E14,0),IF($P16=2011,OFFSET('2011'!L$1,Calculations!$E14,0),IF($P16=2012,OFFSET('2012'!L$1,Calculations!$E14,0),IF($P16=2013,OFFSET('2013'!L$1,Calculations!$E14,0),IF($P16=2014,OFFSET('2014'!L$1,Calculations!$E14,0),IF($P16=2015,OFFSET('2015'!L$1,Calculations!$E14,0),IF($P16=2016,OFFSET('2016'!L$1,Calculations!$E14,0),IF($P16=2017,OFFSET('2017'!L$1,Calculations!$E14,0),0))))))))))))))))</f>
        <v>0.10473571333502933</v>
      </c>
      <c r="AU16" s="31">
        <f ca="1">IF($P16=2002,OFFSET('2002'!M$1,Calculations!$E14,0),IF($P16=2003,OFFSET('2003'!M$1,Calculations!$E14,0),IF($P16=2004,OFFSET('2004'!M$1,Calculations!$E14,0),IF($P16=2005,OFFSET('2005'!M$1,Calculations!$E14,0),IF($P16=2006,OFFSET('2006'!M$1,Calculations!$E14,0),IF($P16=2007,OFFSET('2007'!M$1,Calculations!$E14,0),IF($P16=2008,OFFSET('2008'!M$1,Calculations!$E14,0),IF($P16=2009,OFFSET('2009'!M$1,Calculations!$E14,0),IF($P16=2010,OFFSET('2010'!M$1,Calculations!$E14,0),IF($P16=2011,OFFSET('2011'!M$1,Calculations!$E14,0),IF($P16=2012,OFFSET('2012'!M$1,Calculations!$E14,0),IF($P16=2013,OFFSET('2013'!M$1,Calculations!$E14,0),IF($P16=2014,OFFSET('2014'!M$1,Calculations!$E14,0),IF($P16=2015,OFFSET('2015'!M$1,Calculations!$E14,0),IF($P16=2016,OFFSET('2016'!M$1,Calculations!$E14,0),IF($P16=2017,OFFSET('2017'!M$1,Calculations!$E14,0),0))))))))))))))))</f>
        <v>7.500612048379611E-2</v>
      </c>
      <c r="AV16" s="31">
        <f ca="1">IF($P16=2002,OFFSET('2002'!N$1,Calculations!$E14,0),IF($P16=2003,OFFSET('2003'!N$1,Calculations!$E14,0),IF($P16=2004,OFFSET('2004'!N$1,Calculations!$E14,0),IF($P16=2005,OFFSET('2005'!N$1,Calculations!$E14,0),IF($P16=2006,OFFSET('2006'!N$1,Calculations!$E14,0),IF($P16=2007,OFFSET('2007'!N$1,Calculations!$E14,0),IF($P16=2008,OFFSET('2008'!N$1,Calculations!$E14,0),IF($P16=2009,OFFSET('2009'!N$1,Calculations!$E14,0),IF($P16=2010,OFFSET('2010'!N$1,Calculations!$E14,0),IF($P16=2011,OFFSET('2011'!N$1,Calculations!$E14,0),IF($P16=2012,OFFSET('2012'!N$1,Calculations!$E14,0),IF($P16=2013,OFFSET('2013'!N$1,Calculations!$E14,0),IF($P16=2014,OFFSET('2014'!N$1,Calculations!$E14,0),IF($P16=2015,OFFSET('2015'!N$1,Calculations!$E14,0),IF($P16=2016,OFFSET('2016'!N$1,Calculations!$E14,0),IF($P16=2017,OFFSET('2017'!N$1,Calculations!$E14,0),0))))))))))))))))</f>
        <v>9.8327567064009413E-2</v>
      </c>
      <c r="AW16" s="31">
        <f ca="1">IF($P16=2002,OFFSET('2002'!O$1,Calculations!$E14,0),IF($P16=2003,OFFSET('2003'!O$1,Calculations!$E14,0),IF($P16=2004,OFFSET('2004'!O$1,Calculations!$E14,0),IF($P16=2005,OFFSET('2005'!O$1,Calculations!$E14,0),IF($P16=2006,OFFSET('2006'!O$1,Calculations!$E14,0),IF($P16=2007,OFFSET('2007'!O$1,Calculations!$E14,0),IF($P16=2008,OFFSET('2008'!O$1,Calculations!$E14,0),IF($P16=2009,OFFSET('2009'!O$1,Calculations!$E14,0),IF($P16=2010,OFFSET('2010'!O$1,Calculations!$E14,0),IF($P16=2011,OFFSET('2011'!O$1,Calculations!$E14,0),IF($P16=2012,OFFSET('2012'!O$1,Calculations!$E14,0),IF($P16=2013,OFFSET('2013'!O$1,Calculations!$E14,0),IF($P16=2014,OFFSET('2014'!O$1,Calculations!$E14,0),IF($P16=2015,OFFSET('2015'!O$1,Calculations!$E14,0),IF($P16=2016,OFFSET('2016'!O$1,Calculations!$E14,0),IF($P16=2017,OFFSET('2017'!O$1,Calculations!$E14,0),0))))))))))))))))</f>
        <v>7.0355847401056174E-2</v>
      </c>
      <c r="AX16" s="31">
        <f ca="1">IF($P16=2002,OFFSET('2002'!P$1,Calculations!$E14,0),IF($P16=2003,OFFSET('2003'!P$1,Calculations!$E14,0),IF($P16=2004,OFFSET('2004'!P$1,Calculations!$E14,0),IF($P16=2005,OFFSET('2005'!P$1,Calculations!$E14,0),IF($P16=2006,OFFSET('2006'!P$1,Calculations!$E14,0),IF($P16=2007,OFFSET('2007'!P$1,Calculations!$E14,0),IF($P16=2008,OFFSET('2008'!P$1,Calculations!$E14,0),IF($P16=2009,OFFSET('2009'!P$1,Calculations!$E14,0),IF($P16=2010,OFFSET('2010'!P$1,Calculations!$E14,0),IF($P16=2011,OFFSET('2011'!P$1,Calculations!$E14,0),IF($P16=2012,OFFSET('2012'!P$1,Calculations!$E14,0),IF($P16=2013,OFFSET('2013'!P$1,Calculations!$E14,0),IF($P16=2014,OFFSET('2014'!P$1,Calculations!$E14,0),IF($P16=2015,OFFSET('2015'!P$1,Calculations!$E14,0),IF($P16=2016,OFFSET('2016'!P$1,Calculations!$E14,0),IF($P16=2017,OFFSET('2017'!P$1,Calculations!$E14,0),0))))))))))))))))</f>
        <v>7.539280477585561E-2</v>
      </c>
      <c r="AY16" s="34">
        <f ca="1">IF($P16=2002,OFFSET('2002'!Q$1,Calculations!$E14,0),IF($P16=2003,OFFSET('2003'!Q$1,Calculations!$E14,0),IF($P16=2004,OFFSET('2004'!Q$1,Calculations!$E14,0),IF($P16=2005,OFFSET('2005'!Q$1,Calculations!$E14,0),IF($P16=2006,OFFSET('2006'!Q$1,Calculations!$E14,0),IF($P16=2007,OFFSET('2007'!Q$1,Calculations!$E14,0),IF($P16=2008,OFFSET('2008'!Q$1,Calculations!$E14,0),IF($P16=2009,OFFSET('2009'!Q$1,Calculations!$E14,0),IF($P16=2010,OFFSET('2010'!Q$1,Calculations!$E14,0),IF($P16=2011,OFFSET('2011'!Q$1,Calculations!$E14,0),IF($P16=2012,OFFSET('2012'!Q$1,Calculations!$E14,0),IF($P16=2013,OFFSET('2013'!Q$1,Calculations!$E14,0),IF($P16=2014,OFFSET('2014'!Q$1,Calculations!$E14,0),IF($P16=2015,OFFSET('2015'!Q$1,Calculations!$E14,0),IF($P16=2016,OFFSET('2016'!Q$1,Calculations!$E14,0),IF($P16=2017,OFFSET('2017'!Q$1,Calculations!$E14,0),0))))))))))))))))</f>
        <v>5.6385407888085826E-2</v>
      </c>
      <c r="AZ16" s="31">
        <f ca="1">IF($P16=2002,OFFSET('2002'!K$1,Calculations!$F14,0),IF($P16=2003,OFFSET('2003'!K$1,Calculations!$F14,0),IF($P16=2004,OFFSET('2004'!K$1,Calculations!$F14,0),IF($P16=2005,OFFSET('2005'!K$1,Calculations!$F14,0),IF($P16=2006,OFFSET('2006'!K$1,Calculations!$F14,0),IF($P16=2007,OFFSET('2007'!K$1,Calculations!$F14,0),IF($P16=2008,OFFSET('2008'!K$1,Calculations!$F14,0),IF($P16=2009,OFFSET('2009'!K$1,Calculations!$F14,0),IF($P16=2010,OFFSET('2010'!K$1,Calculations!$F14,0),IF($P16=2011,OFFSET('2011'!K$1,Calculations!$F14,0),IF($P16=2012,OFFSET('2012'!K$1,Calculations!$F14,0),IF($P16=2013,OFFSET('2013'!K$1,Calculations!$F14,0),IF($P16=2014,OFFSET('2014'!K$1,Calculations!$F14,0),IF($P16=2015,OFFSET('2015'!K$1,Calculations!$F14,0),IF($P16=2016,OFFSET('2016'!K$1,Calculations!$F14,0),IF($P16=2017,OFFSET('2017'!K$1,Calculations!$F14,0),0))))))))))))))))</f>
        <v>8.6898687607545946E-3</v>
      </c>
      <c r="BA16" s="31">
        <f ca="1">IF($P16=2002,OFFSET('2002'!L$1,Calculations!$F14,0),IF($P16=2003,OFFSET('2003'!L$1,Calculations!$F14,0),IF($P16=2004,OFFSET('2004'!L$1,Calculations!$F14,0),IF($P16=2005,OFFSET('2005'!L$1,Calculations!$F14,0),IF($P16=2006,OFFSET('2006'!L$1,Calculations!$F14,0),IF($P16=2007,OFFSET('2007'!L$1,Calculations!$F14,0),IF($P16=2008,OFFSET('2008'!L$1,Calculations!$F14,0),IF($P16=2009,OFFSET('2009'!L$1,Calculations!$F14,0),IF($P16=2010,OFFSET('2010'!L$1,Calculations!$F14,0),IF($P16=2011,OFFSET('2011'!L$1,Calculations!$F14,0),IF($P16=2012,OFFSET('2012'!L$1,Calculations!$F14,0),IF($P16=2013,OFFSET('2013'!L$1,Calculations!$F14,0),IF($P16=2014,OFFSET('2014'!L$1,Calculations!$F14,0),IF($P16=2015,OFFSET('2015'!L$1,Calculations!$F14,0),IF($P16=2016,OFFSET('2016'!L$1,Calculations!$F14,0),IF($P16=2017,OFFSET('2017'!L$1,Calculations!$F14,0),0))))))))))))))))</f>
        <v>2.1322774744982783E-2</v>
      </c>
      <c r="BB16" s="31">
        <f ca="1">IF($P16=2002,OFFSET('2002'!M$1,Calculations!$F14,0),IF($P16=2003,OFFSET('2003'!M$1,Calculations!$F14,0),IF($P16=2004,OFFSET('2004'!M$1,Calculations!$F14,0),IF($P16=2005,OFFSET('2005'!M$1,Calculations!$F14,0),IF($P16=2006,OFFSET('2006'!M$1,Calculations!$F14,0),IF($P16=2007,OFFSET('2007'!M$1,Calculations!$F14,0),IF($P16=2008,OFFSET('2008'!M$1,Calculations!$F14,0),IF($P16=2009,OFFSET('2009'!M$1,Calculations!$F14,0),IF($P16=2010,OFFSET('2010'!M$1,Calculations!$F14,0),IF($P16=2011,OFFSET('2011'!M$1,Calculations!$F14,0),IF($P16=2012,OFFSET('2012'!M$1,Calculations!$F14,0),IF($P16=2013,OFFSET('2013'!M$1,Calculations!$F14,0),IF($P16=2014,OFFSET('2014'!M$1,Calculations!$F14,0),IF($P16=2015,OFFSET('2015'!M$1,Calculations!$F14,0),IF($P16=2016,OFFSET('2016'!M$1,Calculations!$F14,0),IF($P16=2017,OFFSET('2017'!M$1,Calculations!$F14,0),0))))))))))))))))</f>
        <v>1.8663315271679321E-2</v>
      </c>
      <c r="BC16" s="31">
        <f ca="1">IF($P16=2002,OFFSET('2002'!N$1,Calculations!$F14,0),IF($P16=2003,OFFSET('2003'!N$1,Calculations!$F14,0),IF($P16=2004,OFFSET('2004'!N$1,Calculations!$F14,0),IF($P16=2005,OFFSET('2005'!N$1,Calculations!$F14,0),IF($P16=2006,OFFSET('2006'!N$1,Calculations!$F14,0),IF($P16=2007,OFFSET('2007'!N$1,Calculations!$F14,0),IF($P16=2008,OFFSET('2008'!N$1,Calculations!$F14,0),IF($P16=2009,OFFSET('2009'!N$1,Calculations!$F14,0),IF($P16=2010,OFFSET('2010'!N$1,Calculations!$F14,0),IF($P16=2011,OFFSET('2011'!N$1,Calculations!$F14,0),IF($P16=2012,OFFSET('2012'!N$1,Calculations!$F14,0),IF($P16=2013,OFFSET('2013'!N$1,Calculations!$F14,0),IF($P16=2014,OFFSET('2014'!N$1,Calculations!$F14,0),IF($P16=2015,OFFSET('2015'!N$1,Calculations!$F14,0),IF($P16=2016,OFFSET('2016'!N$1,Calculations!$F14,0),IF($P16=2017,OFFSET('2017'!N$1,Calculations!$F14,0),0))))))))))))))))</f>
        <v>2.8768991040047549E-2</v>
      </c>
      <c r="BD16" s="31">
        <f ca="1">IF($P16=2002,OFFSET('2002'!O$1,Calculations!$F14,0),IF($P16=2003,OFFSET('2003'!O$1,Calculations!$F14,0),IF($P16=2004,OFFSET('2004'!O$1,Calculations!$F14,0),IF($P16=2005,OFFSET('2005'!O$1,Calculations!$F14,0),IF($P16=2006,OFFSET('2006'!O$1,Calculations!$F14,0),IF($P16=2007,OFFSET('2007'!O$1,Calculations!$F14,0),IF($P16=2008,OFFSET('2008'!O$1,Calculations!$F14,0),IF($P16=2009,OFFSET('2009'!O$1,Calculations!$F14,0),IF($P16=2010,OFFSET('2010'!O$1,Calculations!$F14,0),IF($P16=2011,OFFSET('2011'!O$1,Calculations!$F14,0),IF($P16=2012,OFFSET('2012'!O$1,Calculations!$F14,0),IF($P16=2013,OFFSET('2013'!O$1,Calculations!$F14,0),IF($P16=2014,OFFSET('2014'!O$1,Calculations!$F14,0),IF($P16=2015,OFFSET('2015'!O$1,Calculations!$F14,0),IF($P16=2016,OFFSET('2016'!O$1,Calculations!$F14,0),IF($P16=2017,OFFSET('2017'!O$1,Calculations!$F14,0),0))))))))))))))))</f>
        <v>1.4761813715089717E-2</v>
      </c>
      <c r="BE16" s="31">
        <f ca="1">IF($P16=2002,OFFSET('2002'!P$1,Calculations!$F14,0),IF($P16=2003,OFFSET('2003'!P$1,Calculations!$F14,0),IF($P16=2004,OFFSET('2004'!P$1,Calculations!$F14,0),IF($P16=2005,OFFSET('2005'!P$1,Calculations!$F14,0),IF($P16=2006,OFFSET('2006'!P$1,Calculations!$F14,0),IF($P16=2007,OFFSET('2007'!P$1,Calculations!$F14,0),IF($P16=2008,OFFSET('2008'!P$1,Calculations!$F14,0),IF($P16=2009,OFFSET('2009'!P$1,Calculations!$F14,0),IF($P16=2010,OFFSET('2010'!P$1,Calculations!$F14,0),IF($P16=2011,OFFSET('2011'!P$1,Calculations!$F14,0),IF($P16=2012,OFFSET('2012'!P$1,Calculations!$F14,0),IF($P16=2013,OFFSET('2013'!P$1,Calculations!$F14,0),IF($P16=2014,OFFSET('2014'!P$1,Calculations!$F14,0),IF($P16=2015,OFFSET('2015'!P$1,Calculations!$F14,0),IF($P16=2016,OFFSET('2016'!P$1,Calculations!$F14,0),IF($P16=2017,OFFSET('2017'!P$1,Calculations!$F14,0),0))))))))))))))))</f>
        <v>2.1558364315820411E-2</v>
      </c>
      <c r="BF16" s="34">
        <f ca="1">IF($P16=2002,OFFSET('2002'!Q$1,Calculations!$F14,0),IF($P16=2003,OFFSET('2003'!Q$1,Calculations!$F14,0),IF($P16=2004,OFFSET('2004'!Q$1,Calculations!$F14,0),IF($P16=2005,OFFSET('2005'!Q$1,Calculations!$F14,0),IF($P16=2006,OFFSET('2006'!Q$1,Calculations!$F14,0),IF($P16=2007,OFFSET('2007'!Q$1,Calculations!$F14,0),IF($P16=2008,OFFSET('2008'!Q$1,Calculations!$F14,0),IF($P16=2009,OFFSET('2009'!Q$1,Calculations!$F14,0),IF($P16=2010,OFFSET('2010'!Q$1,Calculations!$F14,0),IF($P16=2011,OFFSET('2011'!Q$1,Calculations!$F14,0),IF($P16=2012,OFFSET('2012'!Q$1,Calculations!$F14,0),IF($P16=2013,OFFSET('2013'!Q$1,Calculations!$F14,0),IF($P16=2014,OFFSET('2014'!Q$1,Calculations!$F14,0),IF($P16=2015,OFFSET('2015'!Q$1,Calculations!$F14,0),IF($P16=2016,OFFSET('2016'!Q$1,Calculations!$F14,0),IF($P16=2017,OFFSET('2017'!Q$1,Calculations!$F14,0),0))))))))))))))))</f>
        <v>1.4641048809912753E-2</v>
      </c>
      <c r="BG16" s="31">
        <f ca="1">IF($P16=2002,OFFSET('2002'!K$1,Calculations!$G14,0),IF($P16=2003,OFFSET('2003'!K$1,Calculations!$G14,0),IF($P16=2004,OFFSET('2004'!K$1,Calculations!$G14,0),IF($P16=2005,OFFSET('2005'!K$1,Calculations!$G14,0),IF($P16=2006,OFFSET('2006'!K$1,Calculations!$G14,0),IF($P16=2007,OFFSET('2007'!K$1,Calculations!$G14,0),IF($P16=2008,OFFSET('2008'!K$1,Calculations!$G14,0),IF($P16=2009,OFFSET('2009'!K$1,Calculations!$G14,0),IF($P16=2010,OFFSET('2010'!K$1,Calculations!$G14,0),IF($P16=2011,OFFSET('2011'!K$1,Calculations!$G14,0),IF($P16=2012,OFFSET('2012'!K$1,Calculations!$G14,0),IF($P16=2013,OFFSET('2013'!K$1,Calculations!$G14,0),IF($P16=2014,OFFSET('2014'!K$1,Calculations!$G14,0),IF($P16=2015,OFFSET('2015'!K$1,Calculations!$G14,0),IF($P16=2016,OFFSET('2016'!K$1,Calculations!$G14,0),IF($P16=2017,OFFSET('2017'!K$1,Calculations!$G14,0),0))))))))))))))))</f>
        <v>7.0609012154072046E-2</v>
      </c>
      <c r="BH16" s="31">
        <f ca="1">IF($P16=2002,OFFSET('2002'!L$1,Calculations!$G14,0),IF($P16=2003,OFFSET('2003'!L$1,Calculations!$G14,0),IF($P16=2004,OFFSET('2004'!L$1,Calculations!$G14,0),IF($P16=2005,OFFSET('2005'!L$1,Calculations!$G14,0),IF($P16=2006,OFFSET('2006'!L$1,Calculations!$G14,0),IF($P16=2007,OFFSET('2007'!L$1,Calculations!$G14,0),IF($P16=2008,OFFSET('2008'!L$1,Calculations!$G14,0),IF($P16=2009,OFFSET('2009'!L$1,Calculations!$G14,0),IF($P16=2010,OFFSET('2010'!L$1,Calculations!$G14,0),IF($P16=2011,OFFSET('2011'!L$1,Calculations!$G14,0),IF($P16=2012,OFFSET('2012'!L$1,Calculations!$G14,0),IF($P16=2013,OFFSET('2013'!L$1,Calculations!$G14,0),IF($P16=2014,OFFSET('2014'!L$1,Calculations!$G14,0),IF($P16=2015,OFFSET('2015'!L$1,Calculations!$G14,0),IF($P16=2016,OFFSET('2016'!L$1,Calculations!$G14,0),IF($P16=2017,OFFSET('2017'!L$1,Calculations!$G14,0),0))))))))))))))))</f>
        <v>0.16904230183249083</v>
      </c>
      <c r="BI16" s="31">
        <f ca="1">IF($P16=2002,OFFSET('2002'!M$1,Calculations!$G14,0),IF($P16=2003,OFFSET('2003'!M$1,Calculations!$G14,0),IF($P16=2004,OFFSET('2004'!M$1,Calculations!$G14,0),IF($P16=2005,OFFSET('2005'!M$1,Calculations!$G14,0),IF($P16=2006,OFFSET('2006'!M$1,Calculations!$G14,0),IF($P16=2007,OFFSET('2007'!M$1,Calculations!$G14,0),IF($P16=2008,OFFSET('2008'!M$1,Calculations!$G14,0),IF($P16=2009,OFFSET('2009'!M$1,Calculations!$G14,0),IF($P16=2010,OFFSET('2010'!M$1,Calculations!$G14,0),IF($P16=2011,OFFSET('2011'!M$1,Calculations!$G14,0),IF($P16=2012,OFFSET('2012'!M$1,Calculations!$G14,0),IF($P16=2013,OFFSET('2013'!M$1,Calculations!$G14,0),IF($P16=2014,OFFSET('2014'!M$1,Calculations!$G14,0),IF($P16=2015,OFFSET('2015'!M$1,Calculations!$G14,0),IF($P16=2016,OFFSET('2016'!M$1,Calculations!$G14,0),IF($P16=2017,OFFSET('2017'!M$1,Calculations!$G14,0),0))))))))))))))))</f>
        <v>0.11418732654425899</v>
      </c>
      <c r="BJ16" s="31">
        <f ca="1">IF($P16=2002,OFFSET('2002'!N$1,Calculations!$G14,0),IF($P16=2003,OFFSET('2003'!N$1,Calculations!$G14,0),IF($P16=2004,OFFSET('2004'!N$1,Calculations!$G14,0),IF($P16=2005,OFFSET('2005'!N$1,Calculations!$G14,0),IF($P16=2006,OFFSET('2006'!N$1,Calculations!$G14,0),IF($P16=2007,OFFSET('2007'!N$1,Calculations!$G14,0),IF($P16=2008,OFFSET('2008'!N$1,Calculations!$G14,0),IF($P16=2009,OFFSET('2009'!N$1,Calculations!$G14,0),IF($P16=2010,OFFSET('2010'!N$1,Calculations!$G14,0),IF($P16=2011,OFFSET('2011'!N$1,Calculations!$G14,0),IF($P16=2012,OFFSET('2012'!N$1,Calculations!$G14,0),IF($P16=2013,OFFSET('2013'!N$1,Calculations!$G14,0),IF($P16=2014,OFFSET('2014'!N$1,Calculations!$G14,0),IF($P16=2015,OFFSET('2015'!N$1,Calculations!$G14,0),IF($P16=2016,OFFSET('2016'!N$1,Calculations!$G14,0),IF($P16=2017,OFFSET('2017'!N$1,Calculations!$G14,0),0))))))))))))))))</f>
        <v>0.16940026855542953</v>
      </c>
      <c r="BK16" s="31">
        <f ca="1">IF($P16=2002,OFFSET('2002'!O$1,Calculations!$G14,0),IF($P16=2003,OFFSET('2003'!O$1,Calculations!$G14,0),IF($P16=2004,OFFSET('2004'!O$1,Calculations!$G14,0),IF($P16=2005,OFFSET('2005'!O$1,Calculations!$G14,0),IF($P16=2006,OFFSET('2006'!O$1,Calculations!$G14,0),IF($P16=2007,OFFSET('2007'!O$1,Calculations!$G14,0),IF($P16=2008,OFFSET('2008'!O$1,Calculations!$G14,0),IF($P16=2009,OFFSET('2009'!O$1,Calculations!$G14,0),IF($P16=2010,OFFSET('2010'!O$1,Calculations!$G14,0),IF($P16=2011,OFFSET('2011'!O$1,Calculations!$G14,0),IF($P16=2012,OFFSET('2012'!O$1,Calculations!$G14,0),IF($P16=2013,OFFSET('2013'!O$1,Calculations!$G14,0),IF($P16=2014,OFFSET('2014'!O$1,Calculations!$G14,0),IF($P16=2015,OFFSET('2015'!O$1,Calculations!$G14,0),IF($P16=2016,OFFSET('2016'!O$1,Calculations!$G14,0),IF($P16=2017,OFFSET('2017'!O$1,Calculations!$G14,0),0))))))))))))))))</f>
        <v>0.12485460332669429</v>
      </c>
      <c r="BL16" s="31">
        <f ca="1">IF($P16=2002,OFFSET('2002'!P$1,Calculations!$G14,0),IF($P16=2003,OFFSET('2003'!P$1,Calculations!$G14,0),IF($P16=2004,OFFSET('2004'!P$1,Calculations!$G14,0),IF($P16=2005,OFFSET('2005'!P$1,Calculations!$G14,0),IF($P16=2006,OFFSET('2006'!P$1,Calculations!$G14,0),IF($P16=2007,OFFSET('2007'!P$1,Calculations!$G14,0),IF($P16=2008,OFFSET('2008'!P$1,Calculations!$G14,0),IF($P16=2009,OFFSET('2009'!P$1,Calculations!$G14,0),IF($P16=2010,OFFSET('2010'!P$1,Calculations!$G14,0),IF($P16=2011,OFFSET('2011'!P$1,Calculations!$G14,0),IF($P16=2012,OFFSET('2012'!P$1,Calculations!$G14,0),IF($P16=2013,OFFSET('2013'!P$1,Calculations!$G14,0),IF($P16=2014,OFFSET('2014'!P$1,Calculations!$G14,0),IF($P16=2015,OFFSET('2015'!P$1,Calculations!$G14,0),IF($P16=2016,OFFSET('2016'!P$1,Calculations!$G14,0),IF($P16=2017,OFFSET('2017'!P$1,Calculations!$G14,0),0))))))))))))))))</f>
        <v>0.15472957740137747</v>
      </c>
      <c r="BM16" s="34">
        <f ca="1">IF($P16=2002,OFFSET('2002'!Q$1,Calculations!$G14,0),IF($P16=2003,OFFSET('2003'!Q$1,Calculations!$G14,0),IF($P16=2004,OFFSET('2004'!Q$1,Calculations!$G14,0),IF($P16=2005,OFFSET('2005'!Q$1,Calculations!$G14,0),IF($P16=2006,OFFSET('2006'!Q$1,Calculations!$G14,0),IF($P16=2007,OFFSET('2007'!Q$1,Calculations!$G14,0),IF($P16=2008,OFFSET('2008'!Q$1,Calculations!$G14,0),IF($P16=2009,OFFSET('2009'!Q$1,Calculations!$G14,0),IF($P16=2010,OFFSET('2010'!Q$1,Calculations!$G14,0),IF($P16=2011,OFFSET('2011'!Q$1,Calculations!$G14,0),IF($P16=2012,OFFSET('2012'!Q$1,Calculations!$G14,0),IF($P16=2013,OFFSET('2013'!Q$1,Calculations!$G14,0),IF($P16=2014,OFFSET('2014'!Q$1,Calculations!$G14,0),IF($P16=2015,OFFSET('2015'!Q$1,Calculations!$G14,0),IF($P16=2016,OFFSET('2016'!Q$1,Calculations!$G14,0),IF($P16=2017,OFFSET('2017'!Q$1,Calculations!$G14,0),0))))))))))))))))</f>
        <v>0.11376559664607112</v>
      </c>
      <c r="BN16" s="31">
        <f ca="1">IF($P16=2002,OFFSET('2002'!K$1,Calculations!$H14,0),IF($P16=2003,OFFSET('2003'!K$1,Calculations!$H14,0),IF($P16=2004,OFFSET('2004'!K$1,Calculations!$H14,0),IF($P16=2005,OFFSET('2005'!K$1,Calculations!$H14,0),IF($P16=2006,OFFSET('2006'!K$1,Calculations!$H14,0),IF($P16=2007,OFFSET('2007'!K$1,Calculations!$H14,0),IF($P16=2008,OFFSET('2008'!K$1,Calculations!$H14,0),IF($P16=2009,OFFSET('2009'!K$1,Calculations!$H14,0),IF($P16=2010,OFFSET('2010'!K$1,Calculations!$H14,0),IF($P16=2011,OFFSET('2011'!K$1,Calculations!$H14,0),IF($P16=2012,OFFSET('2012'!K$1,Calculations!$H14,0),IF($P16=2013,OFFSET('2013'!K$1,Calculations!$H14,0),IF($P16=2014,OFFSET('2014'!K$1,Calculations!$H14,0),IF($P16=2015,OFFSET('2015'!K$1,Calculations!$H14,0),IF($P16=2016,OFFSET('2016'!K$1,Calculations!$H14,0),IF($P16=2017,OFFSET('2017'!K$1,Calculations!$H14,0),0))))))))))))))))</f>
        <v>1.5662356884718529E-3</v>
      </c>
      <c r="BO16" s="31">
        <f ca="1">IF($P16=2002,OFFSET('2002'!L$1,Calculations!$H14,0),IF($P16=2003,OFFSET('2003'!L$1,Calculations!$H14,0),IF($P16=2004,OFFSET('2004'!L$1,Calculations!$H14,0),IF($P16=2005,OFFSET('2005'!L$1,Calculations!$H14,0),IF($P16=2006,OFFSET('2006'!L$1,Calculations!$H14,0),IF($P16=2007,OFFSET('2007'!L$1,Calculations!$H14,0),IF($P16=2008,OFFSET('2008'!L$1,Calculations!$H14,0),IF($P16=2009,OFFSET('2009'!L$1,Calculations!$H14,0),IF($P16=2010,OFFSET('2010'!L$1,Calculations!$H14,0),IF($P16=2011,OFFSET('2011'!L$1,Calculations!$H14,0),IF($P16=2012,OFFSET('2012'!L$1,Calculations!$H14,0),IF($P16=2013,OFFSET('2013'!L$1,Calculations!$H14,0),IF($P16=2014,OFFSET('2014'!L$1,Calculations!$H14,0),IF($P16=2015,OFFSET('2015'!L$1,Calculations!$H14,0),IF($P16=2016,OFFSET('2016'!L$1,Calculations!$H14,0),IF($P16=2017,OFFSET('2017'!L$1,Calculations!$H14,0),0))))))))))))))))</f>
        <v>2.2828680917664167E-2</v>
      </c>
      <c r="BP16" s="31">
        <f ca="1">IF($P16=2002,OFFSET('2002'!M$1,Calculations!$H14,0),IF($P16=2003,OFFSET('2003'!M$1,Calculations!$H14,0),IF($P16=2004,OFFSET('2004'!M$1,Calculations!$H14,0),IF($P16=2005,OFFSET('2005'!M$1,Calculations!$H14,0),IF($P16=2006,OFFSET('2006'!M$1,Calculations!$H14,0),IF($P16=2007,OFFSET('2007'!M$1,Calculations!$H14,0),IF($P16=2008,OFFSET('2008'!M$1,Calculations!$H14,0),IF($P16=2009,OFFSET('2009'!M$1,Calculations!$H14,0),IF($P16=2010,OFFSET('2010'!M$1,Calculations!$H14,0),IF($P16=2011,OFFSET('2011'!M$1,Calculations!$H14,0),IF($P16=2012,OFFSET('2012'!M$1,Calculations!$H14,0),IF($P16=2013,OFFSET('2013'!M$1,Calculations!$H14,0),IF($P16=2014,OFFSET('2014'!M$1,Calculations!$H14,0),IF($P16=2015,OFFSET('2015'!M$1,Calculations!$H14,0),IF($P16=2016,OFFSET('2016'!M$1,Calculations!$H14,0),IF($P16=2017,OFFSET('2017'!M$1,Calculations!$H14,0),0))))))))))))))))</f>
        <v>3.5765845664464612E-3</v>
      </c>
      <c r="BQ16" s="31">
        <f ca="1">IF($P16=2002,OFFSET('2002'!N$1,Calculations!$H14,0),IF($P16=2003,OFFSET('2003'!N$1,Calculations!$H14,0),IF($P16=2004,OFFSET('2004'!N$1,Calculations!$H14,0),IF($P16=2005,OFFSET('2005'!N$1,Calculations!$H14,0),IF($P16=2006,OFFSET('2006'!N$1,Calculations!$H14,0),IF($P16=2007,OFFSET('2007'!N$1,Calculations!$H14,0),IF($P16=2008,OFFSET('2008'!N$1,Calculations!$H14,0),IF($P16=2009,OFFSET('2009'!N$1,Calculations!$H14,0),IF($P16=2010,OFFSET('2010'!N$1,Calculations!$H14,0),IF($P16=2011,OFFSET('2011'!N$1,Calculations!$H14,0),IF($P16=2012,OFFSET('2012'!N$1,Calculations!$H14,0),IF($P16=2013,OFFSET('2013'!N$1,Calculations!$H14,0),IF($P16=2014,OFFSET('2014'!N$1,Calculations!$H14,0),IF($P16=2015,OFFSET('2015'!N$1,Calculations!$H14,0),IF($P16=2016,OFFSET('2016'!N$1,Calculations!$H14,0),IF($P16=2017,OFFSET('2017'!N$1,Calculations!$H14,0),0))))))))))))))))</f>
        <v>0.11531697691638353</v>
      </c>
      <c r="BR16" s="31">
        <f ca="1">IF($P16=2002,OFFSET('2002'!O$1,Calculations!$H14,0),IF($P16=2003,OFFSET('2003'!O$1,Calculations!$H14,0),IF($P16=2004,OFFSET('2004'!O$1,Calculations!$H14,0),IF($P16=2005,OFFSET('2005'!O$1,Calculations!$H14,0),IF($P16=2006,OFFSET('2006'!O$1,Calculations!$H14,0),IF($P16=2007,OFFSET('2007'!O$1,Calculations!$H14,0),IF($P16=2008,OFFSET('2008'!O$1,Calculations!$H14,0),IF($P16=2009,OFFSET('2009'!O$1,Calculations!$H14,0),IF($P16=2010,OFFSET('2010'!O$1,Calculations!$H14,0),IF($P16=2011,OFFSET('2011'!O$1,Calculations!$H14,0),IF($P16=2012,OFFSET('2012'!O$1,Calculations!$H14,0),IF($P16=2013,OFFSET('2013'!O$1,Calculations!$H14,0),IF($P16=2014,OFFSET('2014'!O$1,Calculations!$H14,0),IF($P16=2015,OFFSET('2015'!O$1,Calculations!$H14,0),IF($P16=2016,OFFSET('2016'!O$1,Calculations!$H14,0),IF($P16=2017,OFFSET('2017'!O$1,Calculations!$H14,0),0))))))))))))))))</f>
        <v>4.7913620321907626E-3</v>
      </c>
      <c r="BS16" s="31">
        <f ca="1">IF($P16=2002,OFFSET('2002'!P$1,Calculations!$H14,0),IF($P16=2003,OFFSET('2003'!P$1,Calculations!$H14,0),IF($P16=2004,OFFSET('2004'!P$1,Calculations!$H14,0),IF($P16=2005,OFFSET('2005'!P$1,Calculations!$H14,0),IF($P16=2006,OFFSET('2006'!P$1,Calculations!$H14,0),IF($P16=2007,OFFSET('2007'!P$1,Calculations!$H14,0),IF($P16=2008,OFFSET('2008'!P$1,Calculations!$H14,0),IF($P16=2009,OFFSET('2009'!P$1,Calculations!$H14,0),IF($P16=2010,OFFSET('2010'!P$1,Calculations!$H14,0),IF($P16=2011,OFFSET('2011'!P$1,Calculations!$H14,0),IF($P16=2012,OFFSET('2012'!P$1,Calculations!$H14,0),IF($P16=2013,OFFSET('2013'!P$1,Calculations!$H14,0),IF($P16=2014,OFFSET('2014'!P$1,Calculations!$H14,0),IF($P16=2015,OFFSET('2015'!P$1,Calculations!$H14,0),IF($P16=2016,OFFSET('2016'!P$1,Calculations!$H14,0),IF($P16=2017,OFFSET('2017'!P$1,Calculations!$H14,0),0))))))))))))))))</f>
        <v>4.2007595352460812E-2</v>
      </c>
      <c r="BT16" s="34">
        <f ca="1">IF($P16=2002,OFFSET('2002'!Q$1,Calculations!$H14,0),IF($P16=2003,OFFSET('2003'!Q$1,Calculations!$H14,0),IF($P16=2004,OFFSET('2004'!Q$1,Calculations!$H14,0),IF($P16=2005,OFFSET('2005'!Q$1,Calculations!$H14,0),IF($P16=2006,OFFSET('2006'!Q$1,Calculations!$H14,0),IF($P16=2007,OFFSET('2007'!Q$1,Calculations!$H14,0),IF($P16=2008,OFFSET('2008'!Q$1,Calculations!$H14,0),IF($P16=2009,OFFSET('2009'!Q$1,Calculations!$H14,0),IF($P16=2010,OFFSET('2010'!Q$1,Calculations!$H14,0),IF($P16=2011,OFFSET('2011'!Q$1,Calculations!$H14,0),IF($P16=2012,OFFSET('2012'!Q$1,Calculations!$H14,0),IF($P16=2013,OFFSET('2013'!Q$1,Calculations!$H14,0),IF($P16=2014,OFFSET('2014'!Q$1,Calculations!$H14,0),IF($P16=2015,OFFSET('2015'!Q$1,Calculations!$H14,0),IF($P16=2016,OFFSET('2016'!Q$1,Calculations!$H14,0),IF($P16=2017,OFFSET('2017'!Q$1,Calculations!$H14,0),0))))))))))))))))</f>
        <v>1.384617803572674E-2</v>
      </c>
      <c r="BU16" s="31">
        <f ca="1">IF($P16=2002,OFFSET('2002'!K$1,Calculations!$I14,0),IF($P16=2003,OFFSET('2003'!K$1,Calculations!$I14,0),IF($P16=2004,OFFSET('2004'!K$1,Calculations!$I14,0),IF($P16=2005,OFFSET('2005'!K$1,Calculations!$I14,0),IF($P16=2006,OFFSET('2006'!K$1,Calculations!$I14,0),IF($P16=2007,OFFSET('2007'!K$1,Calculations!$I14,0),IF($P16=2008,OFFSET('2008'!K$1,Calculations!$I14,0),IF($P16=2009,OFFSET('2009'!K$1,Calculations!$I14,0),IF($P16=2010,OFFSET('2010'!K$1,Calculations!$I14,0),IF($P16=2011,OFFSET('2011'!K$1,Calculations!$I14,0),IF($P16=2012,OFFSET('2012'!K$1,Calculations!$I14,0),IF($P16=2013,OFFSET('2013'!K$1,Calculations!$I14,0),IF($P16=2014,OFFSET('2014'!K$1,Calculations!$I14,0),IF($P16=2015,OFFSET('2015'!K$1,Calculations!$I14,0),IF($P16=2016,OFFSET('2016'!K$1,Calculations!$I14,0),IF($P16=2017,OFFSET('2017'!K$1,Calculations!$I14,0),0))))))))))))))))</f>
        <v>1.4568116044275383E-2</v>
      </c>
      <c r="BV16" s="31">
        <f ca="1">IF($P16=2002,OFFSET('2002'!L$1,Calculations!$I14,0),IF($P16=2003,OFFSET('2003'!L$1,Calculations!$I14,0),IF($P16=2004,OFFSET('2004'!L$1,Calculations!$I14,0),IF($P16=2005,OFFSET('2005'!L$1,Calculations!$I14,0),IF($P16=2006,OFFSET('2006'!L$1,Calculations!$I14,0),IF($P16=2007,OFFSET('2007'!L$1,Calculations!$I14,0),IF($P16=2008,OFFSET('2008'!L$1,Calculations!$I14,0),IF($P16=2009,OFFSET('2009'!L$1,Calculations!$I14,0),IF($P16=2010,OFFSET('2010'!L$1,Calculations!$I14,0),IF($P16=2011,OFFSET('2011'!L$1,Calculations!$I14,0),IF($P16=2012,OFFSET('2012'!L$1,Calculations!$I14,0),IF($P16=2013,OFFSET('2013'!L$1,Calculations!$I14,0),IF($P16=2014,OFFSET('2014'!L$1,Calculations!$I14,0),IF($P16=2015,OFFSET('2015'!L$1,Calculations!$I14,0),IF($P16=2016,OFFSET('2016'!L$1,Calculations!$I14,0),IF($P16=2017,OFFSET('2017'!L$1,Calculations!$I14,0),0))))))))))))))))</f>
        <v>6.8142720477437968E-2</v>
      </c>
      <c r="BW16" s="31">
        <f ca="1">IF($P16=2002,OFFSET('2002'!M$1,Calculations!$I14,0),IF($P16=2003,OFFSET('2003'!M$1,Calculations!$I14,0),IF($P16=2004,OFFSET('2004'!M$1,Calculations!$I14,0),IF($P16=2005,OFFSET('2005'!M$1,Calculations!$I14,0),IF($P16=2006,OFFSET('2006'!M$1,Calculations!$I14,0),IF($P16=2007,OFFSET('2007'!M$1,Calculations!$I14,0),IF($P16=2008,OFFSET('2008'!M$1,Calculations!$I14,0),IF($P16=2009,OFFSET('2009'!M$1,Calculations!$I14,0),IF($P16=2010,OFFSET('2010'!M$1,Calculations!$I14,0),IF($P16=2011,OFFSET('2011'!M$1,Calculations!$I14,0),IF($P16=2012,OFFSET('2012'!M$1,Calculations!$I14,0),IF($P16=2013,OFFSET('2013'!M$1,Calculations!$I14,0),IF($P16=2014,OFFSET('2014'!M$1,Calculations!$I14,0),IF($P16=2015,OFFSET('2015'!M$1,Calculations!$I14,0),IF($P16=2016,OFFSET('2016'!M$1,Calculations!$I14,0),IF($P16=2017,OFFSET('2017'!M$1,Calculations!$I14,0),0))))))))))))))))</f>
        <v>0.14064775020127254</v>
      </c>
      <c r="BX16" s="31">
        <f ca="1">IF($P16=2002,OFFSET('2002'!N$1,Calculations!$I14,0),IF($P16=2003,OFFSET('2003'!N$1,Calculations!$I14,0),IF($P16=2004,OFFSET('2004'!N$1,Calculations!$I14,0),IF($P16=2005,OFFSET('2005'!N$1,Calculations!$I14,0),IF($P16=2006,OFFSET('2006'!N$1,Calculations!$I14,0),IF($P16=2007,OFFSET('2007'!N$1,Calculations!$I14,0),IF($P16=2008,OFFSET('2008'!N$1,Calculations!$I14,0),IF($P16=2009,OFFSET('2009'!N$1,Calculations!$I14,0),IF($P16=2010,OFFSET('2010'!N$1,Calculations!$I14,0),IF($P16=2011,OFFSET('2011'!N$1,Calculations!$I14,0),IF($P16=2012,OFFSET('2012'!N$1,Calculations!$I14,0),IF($P16=2013,OFFSET('2013'!N$1,Calculations!$I14,0),IF($P16=2014,OFFSET('2014'!N$1,Calculations!$I14,0),IF($P16=2015,OFFSET('2015'!N$1,Calculations!$I14,0),IF($P16=2016,OFFSET('2016'!N$1,Calculations!$I14,0),IF($P16=2017,OFFSET('2017'!N$1,Calculations!$I14,0),0))))))))))))))))</f>
        <v>0.14523080354527923</v>
      </c>
      <c r="BY16" s="31">
        <f ca="1">IF($P16=2002,OFFSET('2002'!O$1,Calculations!$I14,0),IF($P16=2003,OFFSET('2003'!O$1,Calculations!$I14,0),IF($P16=2004,OFFSET('2004'!O$1,Calculations!$I14,0),IF($P16=2005,OFFSET('2005'!O$1,Calculations!$I14,0),IF($P16=2006,OFFSET('2006'!O$1,Calculations!$I14,0),IF($P16=2007,OFFSET('2007'!O$1,Calculations!$I14,0),IF($P16=2008,OFFSET('2008'!O$1,Calculations!$I14,0),IF($P16=2009,OFFSET('2009'!O$1,Calculations!$I14,0),IF($P16=2010,OFFSET('2010'!O$1,Calculations!$I14,0),IF($P16=2011,OFFSET('2011'!O$1,Calculations!$I14,0),IF($P16=2012,OFFSET('2012'!O$1,Calculations!$I14,0),IF($P16=2013,OFFSET('2013'!O$1,Calculations!$I14,0),IF($P16=2014,OFFSET('2014'!O$1,Calculations!$I14,0),IF($P16=2015,OFFSET('2015'!O$1,Calculations!$I14,0),IF($P16=2016,OFFSET('2016'!O$1,Calculations!$I14,0),IF($P16=2017,OFFSET('2017'!O$1,Calculations!$I14,0),0))))))))))))))))</f>
        <v>5.3171173539315685E-2</v>
      </c>
      <c r="BZ16" s="31">
        <f ca="1">IF($P16=2002,OFFSET('2002'!P$1,Calculations!$I14,0),IF($P16=2003,OFFSET('2003'!P$1,Calculations!$I14,0),IF($P16=2004,OFFSET('2004'!P$1,Calculations!$I14,0),IF($P16=2005,OFFSET('2005'!P$1,Calculations!$I14,0),IF($P16=2006,OFFSET('2006'!P$1,Calculations!$I14,0),IF($P16=2007,OFFSET('2007'!P$1,Calculations!$I14,0),IF($P16=2008,OFFSET('2008'!P$1,Calculations!$I14,0),IF($P16=2009,OFFSET('2009'!P$1,Calculations!$I14,0),IF($P16=2010,OFFSET('2010'!P$1,Calculations!$I14,0),IF($P16=2011,OFFSET('2011'!P$1,Calculations!$I14,0),IF($P16=2012,OFFSET('2012'!P$1,Calculations!$I14,0),IF($P16=2013,OFFSET('2013'!P$1,Calculations!$I14,0),IF($P16=2014,OFFSET('2014'!P$1,Calculations!$I14,0),IF($P16=2015,OFFSET('2015'!P$1,Calculations!$I14,0),IF($P16=2016,OFFSET('2016'!P$1,Calculations!$I14,0),IF($P16=2017,OFFSET('2017'!P$1,Calculations!$I14,0),0))))))))))))))))</f>
        <v>0.22919624128310148</v>
      </c>
      <c r="CA16" s="34">
        <f ca="1">IF($P16=2002,OFFSET('2002'!Q$1,Calculations!$I14,0),IF($P16=2003,OFFSET('2003'!Q$1,Calculations!$I14,0),IF($P16=2004,OFFSET('2004'!Q$1,Calculations!$I14,0),IF($P16=2005,OFFSET('2005'!Q$1,Calculations!$I14,0),IF($P16=2006,OFFSET('2006'!Q$1,Calculations!$I14,0),IF($P16=2007,OFFSET('2007'!Q$1,Calculations!$I14,0),IF($P16=2008,OFFSET('2008'!Q$1,Calculations!$I14,0),IF($P16=2009,OFFSET('2009'!Q$1,Calculations!$I14,0),IF($P16=2010,OFFSET('2010'!Q$1,Calculations!$I14,0),IF($P16=2011,OFFSET('2011'!Q$1,Calculations!$I14,0),IF($P16=2012,OFFSET('2012'!Q$1,Calculations!$I14,0),IF($P16=2013,OFFSET('2013'!Q$1,Calculations!$I14,0),IF($P16=2014,OFFSET('2014'!Q$1,Calculations!$I14,0),IF($P16=2015,OFFSET('2015'!Q$1,Calculations!$I14,0),IF($P16=2016,OFFSET('2016'!Q$1,Calculations!$I14,0),IF($P16=2017,OFFSET('2017'!Q$1,Calculations!$I14,0),0))))))))))))))))</f>
        <v>5.023344359986421E-2</v>
      </c>
      <c r="CB16" s="31">
        <f ca="1">IF($P16=2002,OFFSET('2002'!K$1,Calculations!$J14,0),IF($P16=2003,OFFSET('2003'!K$1,Calculations!$J14,0),IF($P16=2004,OFFSET('2004'!K$1,Calculations!$J14,0),IF($P16=2005,OFFSET('2005'!K$1,Calculations!$J14,0),IF($P16=2006,OFFSET('2006'!K$1,Calculations!$J14,0),IF($P16=2007,OFFSET('2007'!K$1,Calculations!$J14,0),IF($P16=2008,OFFSET('2008'!K$1,Calculations!$J14,0),IF($P16=2009,OFFSET('2009'!K$1,Calculations!$J14,0),IF($P16=2010,OFFSET('2010'!K$1,Calculations!$J14,0),IF($P16=2011,OFFSET('2011'!K$1,Calculations!$J14,0),IF($P16=2012,OFFSET('2012'!K$1,Calculations!$J14,0),IF($P16=2013,OFFSET('2013'!K$1,Calculations!$J14,0),IF($P16=2014,OFFSET('2014'!K$1,Calculations!$J14,0),IF($P16=2015,OFFSET('2015'!K$1,Calculations!$J14,0),IF($P16=2016,OFFSET('2016'!K$1,Calculations!$J14,0),IF($P16=2017,OFFSET('2017'!K$1,Calculations!$J14,0),0))))))))))))))))</f>
        <v>0.19783042130746953</v>
      </c>
      <c r="CC16" s="31">
        <f ca="1">IF($P16=2002,OFFSET('2002'!L$1,Calculations!$J14,0),IF($P16=2003,OFFSET('2003'!L$1,Calculations!$J14,0),IF($P16=2004,OFFSET('2004'!L$1,Calculations!$J14,0),IF($P16=2005,OFFSET('2005'!L$1,Calculations!$J14,0),IF($P16=2006,OFFSET('2006'!L$1,Calculations!$J14,0),IF($P16=2007,OFFSET('2007'!L$1,Calculations!$J14,0),IF($P16=2008,OFFSET('2008'!L$1,Calculations!$J14,0),IF($P16=2009,OFFSET('2009'!L$1,Calculations!$J14,0),IF($P16=2010,OFFSET('2010'!L$1,Calculations!$J14,0),IF($P16=2011,OFFSET('2011'!L$1,Calculations!$J14,0),IF($P16=2012,OFFSET('2012'!L$1,Calculations!$J14,0),IF($P16=2013,OFFSET('2013'!L$1,Calculations!$J14,0),IF($P16=2014,OFFSET('2014'!L$1,Calculations!$J14,0),IF($P16=2015,OFFSET('2015'!L$1,Calculations!$J14,0),IF($P16=2016,OFFSET('2016'!L$1,Calculations!$J14,0),IF($P16=2017,OFFSET('2017'!L$1,Calculations!$J14,0),0))))))))))))))))</f>
        <v>3.3224797975624165E-2</v>
      </c>
      <c r="CD16" s="31">
        <f ca="1">IF($P16=2002,OFFSET('2002'!M$1,Calculations!$J14,0),IF($P16=2003,OFFSET('2003'!M$1,Calculations!$J14,0),IF($P16=2004,OFFSET('2004'!M$1,Calculations!$J14,0),IF($P16=2005,OFFSET('2005'!M$1,Calculations!$J14,0),IF($P16=2006,OFFSET('2006'!M$1,Calculations!$J14,0),IF($P16=2007,OFFSET('2007'!M$1,Calculations!$J14,0),IF($P16=2008,OFFSET('2008'!M$1,Calculations!$J14,0),IF($P16=2009,OFFSET('2009'!M$1,Calculations!$J14,0),IF($P16=2010,OFFSET('2010'!M$1,Calculations!$J14,0),IF($P16=2011,OFFSET('2011'!M$1,Calculations!$J14,0),IF($P16=2012,OFFSET('2012'!M$1,Calculations!$J14,0),IF($P16=2013,OFFSET('2013'!M$1,Calculations!$J14,0),IF($P16=2014,OFFSET('2014'!M$1,Calculations!$J14,0),IF($P16=2015,OFFSET('2015'!M$1,Calculations!$J14,0),IF($P16=2016,OFFSET('2016'!M$1,Calculations!$J14,0),IF($P16=2017,OFFSET('2017'!M$1,Calculations!$J14,0),0))))))))))))))))</f>
        <v>6.1412057864463999E-2</v>
      </c>
      <c r="CE16" s="31">
        <f ca="1">IF($P16=2002,OFFSET('2002'!N$1,Calculations!$J14,0),IF($P16=2003,OFFSET('2003'!N$1,Calculations!$J14,0),IF($P16=2004,OFFSET('2004'!N$1,Calculations!$J14,0),IF($P16=2005,OFFSET('2005'!N$1,Calculations!$J14,0),IF($P16=2006,OFFSET('2006'!N$1,Calculations!$J14,0),IF($P16=2007,OFFSET('2007'!N$1,Calculations!$J14,0),IF($P16=2008,OFFSET('2008'!N$1,Calculations!$J14,0),IF($P16=2009,OFFSET('2009'!N$1,Calculations!$J14,0),IF($P16=2010,OFFSET('2010'!N$1,Calculations!$J14,0),IF($P16=2011,OFFSET('2011'!N$1,Calculations!$J14,0),IF($P16=2012,OFFSET('2012'!N$1,Calculations!$J14,0),IF($P16=2013,OFFSET('2013'!N$1,Calculations!$J14,0),IF($P16=2014,OFFSET('2014'!N$1,Calculations!$J14,0),IF($P16=2015,OFFSET('2015'!N$1,Calculations!$J14,0),IF($P16=2016,OFFSET('2016'!N$1,Calculations!$J14,0),IF($P16=2017,OFFSET('2017'!N$1,Calculations!$J14,0),0))))))))))))))))</f>
        <v>3.8189466379729038E-2</v>
      </c>
      <c r="CF16" s="31">
        <f ca="1">IF($P16=2002,OFFSET('2002'!O$1,Calculations!$J14,0),IF($P16=2003,OFFSET('2003'!O$1,Calculations!$J14,0),IF($P16=2004,OFFSET('2004'!O$1,Calculations!$J14,0),IF($P16=2005,OFFSET('2005'!O$1,Calculations!$J14,0),IF($P16=2006,OFFSET('2006'!O$1,Calculations!$J14,0),IF($P16=2007,OFFSET('2007'!O$1,Calculations!$J14,0),IF($P16=2008,OFFSET('2008'!O$1,Calculations!$J14,0),IF($P16=2009,OFFSET('2009'!O$1,Calculations!$J14,0),IF($P16=2010,OFFSET('2010'!O$1,Calculations!$J14,0),IF($P16=2011,OFFSET('2011'!O$1,Calculations!$J14,0),IF($P16=2012,OFFSET('2012'!O$1,Calculations!$J14,0),IF($P16=2013,OFFSET('2013'!O$1,Calculations!$J14,0),IF($P16=2014,OFFSET('2014'!O$1,Calculations!$J14,0),IF($P16=2015,OFFSET('2015'!O$1,Calculations!$J14,0),IF($P16=2016,OFFSET('2016'!O$1,Calculations!$J14,0),IF($P16=2017,OFFSET('2017'!O$1,Calculations!$J14,0),0))))))))))))))))</f>
        <v>9.8774738108386703E-2</v>
      </c>
      <c r="CG16" s="31">
        <f ca="1">IF($P16=2002,OFFSET('2002'!P$1,Calculations!$J14,0),IF($P16=2003,OFFSET('2003'!P$1,Calculations!$J14,0),IF($P16=2004,OFFSET('2004'!P$1,Calculations!$J14,0),IF($P16=2005,OFFSET('2005'!P$1,Calculations!$J14,0),IF($P16=2006,OFFSET('2006'!P$1,Calculations!$J14,0),IF($P16=2007,OFFSET('2007'!P$1,Calculations!$J14,0),IF($P16=2008,OFFSET('2008'!P$1,Calculations!$J14,0),IF($P16=2009,OFFSET('2009'!P$1,Calculations!$J14,0),IF($P16=2010,OFFSET('2010'!P$1,Calculations!$J14,0),IF($P16=2011,OFFSET('2011'!P$1,Calculations!$J14,0),IF($P16=2012,OFFSET('2012'!P$1,Calculations!$J14,0),IF($P16=2013,OFFSET('2013'!P$1,Calculations!$J14,0),IF($P16=2014,OFFSET('2014'!P$1,Calculations!$J14,0),IF($P16=2015,OFFSET('2015'!P$1,Calculations!$J14,0),IF($P16=2016,OFFSET('2016'!P$1,Calculations!$J14,0),IF($P16=2017,OFFSET('2017'!P$1,Calculations!$J14,0),0))))))))))))))))</f>
        <v>3.7948892345054989E-2</v>
      </c>
      <c r="CH16" s="34">
        <f ca="1">IF($P16=2002,OFFSET('2002'!Q$1,Calculations!$J14,0),IF($P16=2003,OFFSET('2003'!Q$1,Calculations!$J14,0),IF($P16=2004,OFFSET('2004'!Q$1,Calculations!$J14,0),IF($P16=2005,OFFSET('2005'!Q$1,Calculations!$J14,0),IF($P16=2006,OFFSET('2006'!Q$1,Calculations!$J14,0),IF($P16=2007,OFFSET('2007'!Q$1,Calculations!$J14,0),IF($P16=2008,OFFSET('2008'!Q$1,Calculations!$J14,0),IF($P16=2009,OFFSET('2009'!Q$1,Calculations!$J14,0),IF($P16=2010,OFFSET('2010'!Q$1,Calculations!$J14,0),IF($P16=2011,OFFSET('2011'!Q$1,Calculations!$J14,0),IF($P16=2012,OFFSET('2012'!Q$1,Calculations!$J14,0),IF($P16=2013,OFFSET('2013'!Q$1,Calculations!$J14,0),IF($P16=2014,OFFSET('2014'!Q$1,Calculations!$J14,0),IF($P16=2015,OFFSET('2015'!Q$1,Calculations!$J14,0),IF($P16=2016,OFFSET('2016'!Q$1,Calculations!$J14,0),IF($P16=2017,OFFSET('2017'!Q$1,Calculations!$J14,0),0))))))))))))))))</f>
        <v>0.1206729949697275</v>
      </c>
      <c r="CI16" s="31">
        <f ca="1">IF($P16=2002,OFFSET('2002'!K$1,Calculations!$K14,0),IF($P16=2003,OFFSET('2003'!K$1,Calculations!$K14,0),IF($P16=2004,OFFSET('2004'!K$1,Calculations!$K14,0),IF($P16=2005,OFFSET('2005'!K$1,Calculations!$K14,0),IF($P16=2006,OFFSET('2006'!K$1,Calculations!$K14,0),IF($P16=2007,OFFSET('2007'!K$1,Calculations!$K14,0),IF($P16=2008,OFFSET('2008'!K$1,Calculations!$K14,0),IF($P16=2009,OFFSET('2009'!K$1,Calculations!$K14,0),IF($P16=2010,OFFSET('2010'!K$1,Calculations!$K14,0),IF($P16=2011,OFFSET('2011'!K$1,Calculations!$K14,0),IF($P16=2012,OFFSET('2012'!K$1,Calculations!$K14,0),IF($P16=2013,OFFSET('2013'!K$1,Calculations!$K14,0),IF($P16=2014,OFFSET('2014'!K$1,Calculations!$K14,0),IF($P16=2015,OFFSET('2015'!K$1,Calculations!$K14,0),IF($P16=2016,OFFSET('2016'!K$1,Calculations!$K14,0),IF($P16=2017,OFFSET('2017'!K$1,Calculations!$K14,0),0))))))))))))))))</f>
        <v>8.4537822282876943E-3</v>
      </c>
      <c r="CJ16" s="31">
        <f ca="1">IF($P16=2002,OFFSET('2002'!L$1,Calculations!$K14,0),IF($P16=2003,OFFSET('2003'!L$1,Calculations!$K14,0),IF($P16=2004,OFFSET('2004'!L$1,Calculations!$K14,0),IF($P16=2005,OFFSET('2005'!L$1,Calculations!$K14,0),IF($P16=2006,OFFSET('2006'!L$1,Calculations!$K14,0),IF($P16=2007,OFFSET('2007'!L$1,Calculations!$K14,0),IF($P16=2008,OFFSET('2008'!L$1,Calculations!$K14,0),IF($P16=2009,OFFSET('2009'!L$1,Calculations!$K14,0),IF($P16=2010,OFFSET('2010'!L$1,Calculations!$K14,0),IF($P16=2011,OFFSET('2011'!L$1,Calculations!$K14,0),IF($P16=2012,OFFSET('2012'!L$1,Calculations!$K14,0),IF($P16=2013,OFFSET('2013'!L$1,Calculations!$K14,0),IF($P16=2014,OFFSET('2014'!L$1,Calculations!$K14,0),IF($P16=2015,OFFSET('2015'!L$1,Calculations!$K14,0),IF($P16=2016,OFFSET('2016'!L$1,Calculations!$K14,0),IF($P16=2017,OFFSET('2017'!L$1,Calculations!$K14,0),0))))))))))))))))</f>
        <v>3.2306737988824413E-2</v>
      </c>
      <c r="CK16" s="31">
        <f ca="1">IF($P16=2002,OFFSET('2002'!M$1,Calculations!$K14,0),IF($P16=2003,OFFSET('2003'!M$1,Calculations!$K14,0),IF($P16=2004,OFFSET('2004'!M$1,Calculations!$K14,0),IF($P16=2005,OFFSET('2005'!M$1,Calculations!$K14,0),IF($P16=2006,OFFSET('2006'!M$1,Calculations!$K14,0),IF($P16=2007,OFFSET('2007'!M$1,Calculations!$K14,0),IF($P16=2008,OFFSET('2008'!M$1,Calculations!$K14,0),IF($P16=2009,OFFSET('2009'!M$1,Calculations!$K14,0),IF($P16=2010,OFFSET('2010'!M$1,Calculations!$K14,0),IF($P16=2011,OFFSET('2011'!M$1,Calculations!$K14,0),IF($P16=2012,OFFSET('2012'!M$1,Calculations!$K14,0),IF($P16=2013,OFFSET('2013'!M$1,Calculations!$K14,0),IF($P16=2014,OFFSET('2014'!M$1,Calculations!$K14,0),IF($P16=2015,OFFSET('2015'!M$1,Calculations!$K14,0),IF($P16=2016,OFFSET('2016'!M$1,Calculations!$K14,0),IF($P16=2017,OFFSET('2017'!M$1,Calculations!$K14,0),0))))))))))))))))</f>
        <v>3.1238429219818927E-3</v>
      </c>
      <c r="CL16" s="31">
        <f ca="1">IF($P16=2002,OFFSET('2002'!N$1,Calculations!$K14,0),IF($P16=2003,OFFSET('2003'!N$1,Calculations!$K14,0),IF($P16=2004,OFFSET('2004'!N$1,Calculations!$K14,0),IF($P16=2005,OFFSET('2005'!N$1,Calculations!$K14,0),IF($P16=2006,OFFSET('2006'!N$1,Calculations!$K14,0),IF($P16=2007,OFFSET('2007'!N$1,Calculations!$K14,0),IF($P16=2008,OFFSET('2008'!N$1,Calculations!$K14,0),IF($P16=2009,OFFSET('2009'!N$1,Calculations!$K14,0),IF($P16=2010,OFFSET('2010'!N$1,Calculations!$K14,0),IF($P16=2011,OFFSET('2011'!N$1,Calculations!$K14,0),IF($P16=2012,OFFSET('2012'!N$1,Calculations!$K14,0),IF($P16=2013,OFFSET('2013'!N$1,Calculations!$K14,0),IF($P16=2014,OFFSET('2014'!N$1,Calculations!$K14,0),IF($P16=2015,OFFSET('2015'!N$1,Calculations!$K14,0),IF($P16=2016,OFFSET('2016'!N$1,Calculations!$K14,0),IF($P16=2017,OFFSET('2017'!N$1,Calculations!$K14,0),0))))))))))))))))</f>
        <v>1.1699485849304784E-2</v>
      </c>
      <c r="CM16" s="31">
        <f ca="1">IF($P16=2002,OFFSET('2002'!O$1,Calculations!$K14,0),IF($P16=2003,OFFSET('2003'!O$1,Calculations!$K14,0),IF($P16=2004,OFFSET('2004'!O$1,Calculations!$K14,0),IF($P16=2005,OFFSET('2005'!O$1,Calculations!$K14,0),IF($P16=2006,OFFSET('2006'!O$1,Calculations!$K14,0),IF($P16=2007,OFFSET('2007'!O$1,Calculations!$K14,0),IF($P16=2008,OFFSET('2008'!O$1,Calculations!$K14,0),IF($P16=2009,OFFSET('2009'!O$1,Calculations!$K14,0),IF($P16=2010,OFFSET('2010'!O$1,Calculations!$K14,0),IF($P16=2011,OFFSET('2011'!O$1,Calculations!$K14,0),IF($P16=2012,OFFSET('2012'!O$1,Calculations!$K14,0),IF($P16=2013,OFFSET('2013'!O$1,Calculations!$K14,0),IF($P16=2014,OFFSET('2014'!O$1,Calculations!$K14,0),IF($P16=2015,OFFSET('2015'!O$1,Calculations!$K14,0),IF($P16=2016,OFFSET('2016'!O$1,Calculations!$K14,0),IF($P16=2017,OFFSET('2017'!O$1,Calculations!$K14,0),0))))))))))))))))</f>
        <v>5.9253141926906053E-4</v>
      </c>
      <c r="CN16" s="31">
        <f ca="1">IF($P16=2002,OFFSET('2002'!P$1,Calculations!$K14,0),IF($P16=2003,OFFSET('2003'!P$1,Calculations!$K14,0),IF($P16=2004,OFFSET('2004'!P$1,Calculations!$K14,0),IF($P16=2005,OFFSET('2005'!P$1,Calculations!$K14,0),IF($P16=2006,OFFSET('2006'!P$1,Calculations!$K14,0),IF($P16=2007,OFFSET('2007'!P$1,Calculations!$K14,0),IF($P16=2008,OFFSET('2008'!P$1,Calculations!$K14,0),IF($P16=2009,OFFSET('2009'!P$1,Calculations!$K14,0),IF($P16=2010,OFFSET('2010'!P$1,Calculations!$K14,0),IF($P16=2011,OFFSET('2011'!P$1,Calculations!$K14,0),IF($P16=2012,OFFSET('2012'!P$1,Calculations!$K14,0),IF($P16=2013,OFFSET('2013'!P$1,Calculations!$K14,0),IF($P16=2014,OFFSET('2014'!P$1,Calculations!$K14,0),IF($P16=2015,OFFSET('2015'!P$1,Calculations!$K14,0),IF($P16=2016,OFFSET('2016'!P$1,Calculations!$K14,0),IF($P16=2017,OFFSET('2017'!P$1,Calculations!$K14,0),0))))))))))))))))</f>
        <v>3.5530436567387195E-3</v>
      </c>
      <c r="CO16" s="34">
        <f ca="1">IF($P16=2002,OFFSET('2002'!Q$1,Calculations!$K14,0),IF($P16=2003,OFFSET('2003'!Q$1,Calculations!$K14,0),IF($P16=2004,OFFSET('2004'!Q$1,Calculations!$K14,0),IF($P16=2005,OFFSET('2005'!Q$1,Calculations!$K14,0),IF($P16=2006,OFFSET('2006'!Q$1,Calculations!$K14,0),IF($P16=2007,OFFSET('2007'!Q$1,Calculations!$K14,0),IF($P16=2008,OFFSET('2008'!Q$1,Calculations!$K14,0),IF($P16=2009,OFFSET('2009'!Q$1,Calculations!$K14,0),IF($P16=2010,OFFSET('2010'!Q$1,Calculations!$K14,0),IF($P16=2011,OFFSET('2011'!Q$1,Calculations!$K14,0),IF($P16=2012,OFFSET('2012'!Q$1,Calculations!$K14,0),IF($P16=2013,OFFSET('2013'!Q$1,Calculations!$K14,0),IF($P16=2014,OFFSET('2014'!Q$1,Calculations!$K14,0),IF($P16=2015,OFFSET('2015'!Q$1,Calculations!$K14,0),IF($P16=2016,OFFSET('2016'!Q$1,Calculations!$K14,0),IF($P16=2017,OFFSET('2017'!Q$1,Calculations!$K14,0),0))))))))))))))))</f>
        <v>1.1021450509051877E-2</v>
      </c>
      <c r="CP16" s="31">
        <f ca="1">IF($P16=2002,OFFSET('2002'!K$1,Calculations!$L14,0),IF($P16=2003,OFFSET('2003'!K$1,Calculations!$L14,0),IF($P16=2004,OFFSET('2004'!K$1,Calculations!$L14,0),IF($P16=2005,OFFSET('2005'!K$1,Calculations!$L14,0),IF($P16=2006,OFFSET('2006'!K$1,Calculations!$L14,0),IF($P16=2007,OFFSET('2007'!K$1,Calculations!$L14,0),IF($P16=2008,OFFSET('2008'!K$1,Calculations!$L14,0),IF($P16=2009,OFFSET('2009'!K$1,Calculations!$L14,0),IF($P16=2010,OFFSET('2010'!K$1,Calculations!$L14,0),IF($P16=2011,OFFSET('2011'!K$1,Calculations!$L14,0),IF($P16=2012,OFFSET('2012'!K$1,Calculations!$L14,0),IF($P16=2013,OFFSET('2013'!K$1,Calculations!$L14,0),IF($P16=2014,OFFSET('2014'!K$1,Calculations!$L14,0),IF($P16=2015,OFFSET('2015'!K$1,Calculations!$L14,0),IF($P16=2016,OFFSET('2016'!K$1,Calculations!$L14,0),IF($P16=2017,OFFSET('2017'!K$1,Calculations!$L14,0),0))))))))))))))))</f>
        <v>0</v>
      </c>
      <c r="CQ16" s="31">
        <f ca="1">IF($P16=2002,OFFSET('2002'!L$1,Calculations!$L14,0),IF($P16=2003,OFFSET('2003'!L$1,Calculations!$L14,0),IF($P16=2004,OFFSET('2004'!L$1,Calculations!$L14,0),IF($P16=2005,OFFSET('2005'!L$1,Calculations!$L14,0),IF($P16=2006,OFFSET('2006'!L$1,Calculations!$L14,0),IF($P16=2007,OFFSET('2007'!L$1,Calculations!$L14,0),IF($P16=2008,OFFSET('2008'!L$1,Calculations!$L14,0),IF($P16=2009,OFFSET('2009'!L$1,Calculations!$L14,0),IF($P16=2010,OFFSET('2010'!L$1,Calculations!$L14,0),IF($P16=2011,OFFSET('2011'!L$1,Calculations!$L14,0),IF($P16=2012,OFFSET('2012'!L$1,Calculations!$L14,0),IF($P16=2013,OFFSET('2013'!L$1,Calculations!$L14,0),IF($P16=2014,OFFSET('2014'!L$1,Calculations!$L14,0),IF($P16=2015,OFFSET('2015'!L$1,Calculations!$L14,0),IF($P16=2016,OFFSET('2016'!L$1,Calculations!$L14,0),IF($P16=2017,OFFSET('2017'!L$1,Calculations!$L14,0),0))))))))))))))))</f>
        <v>2.0407936509695527E-4</v>
      </c>
      <c r="CR16" s="31">
        <f ca="1">IF($P16=2002,OFFSET('2002'!M$1,Calculations!$L14,0),IF($P16=2003,OFFSET('2003'!M$1,Calculations!$L14,0),IF($P16=2004,OFFSET('2004'!M$1,Calculations!$L14,0),IF($P16=2005,OFFSET('2005'!M$1,Calculations!$L14,0),IF($P16=2006,OFFSET('2006'!M$1,Calculations!$L14,0),IF($P16=2007,OFFSET('2007'!M$1,Calculations!$L14,0),IF($P16=2008,OFFSET('2008'!M$1,Calculations!$L14,0),IF($P16=2009,OFFSET('2009'!M$1,Calculations!$L14,0),IF($P16=2010,OFFSET('2010'!M$1,Calculations!$L14,0),IF($P16=2011,OFFSET('2011'!M$1,Calculations!$L14,0),IF($P16=2012,OFFSET('2012'!M$1,Calculations!$L14,0),IF($P16=2013,OFFSET('2013'!M$1,Calculations!$L14,0),IF($P16=2014,OFFSET('2014'!M$1,Calculations!$L14,0),IF($P16=2015,OFFSET('2015'!M$1,Calculations!$L14,0),IF($P16=2016,OFFSET('2016'!M$1,Calculations!$L14,0),IF($P16=2017,OFFSET('2017'!M$1,Calculations!$L14,0),0))))))))))))))))</f>
        <v>0</v>
      </c>
      <c r="CS16" s="31">
        <f ca="1">IF($P16=2002,OFFSET('2002'!N$1,Calculations!$L14,0),IF($P16=2003,OFFSET('2003'!N$1,Calculations!$L14,0),IF($P16=2004,OFFSET('2004'!N$1,Calculations!$L14,0),IF($P16=2005,OFFSET('2005'!N$1,Calculations!$L14,0),IF($P16=2006,OFFSET('2006'!N$1,Calculations!$L14,0),IF($P16=2007,OFFSET('2007'!N$1,Calculations!$L14,0),IF($P16=2008,OFFSET('2008'!N$1,Calculations!$L14,0),IF($P16=2009,OFFSET('2009'!N$1,Calculations!$L14,0),IF($P16=2010,OFFSET('2010'!N$1,Calculations!$L14,0),IF($P16=2011,OFFSET('2011'!N$1,Calculations!$L14,0),IF($P16=2012,OFFSET('2012'!N$1,Calculations!$L14,0),IF($P16=2013,OFFSET('2013'!N$1,Calculations!$L14,0),IF($P16=2014,OFFSET('2014'!N$1,Calculations!$L14,0),IF($P16=2015,OFFSET('2015'!N$1,Calculations!$L14,0),IF($P16=2016,OFFSET('2016'!N$1,Calculations!$L14,0),IF($P16=2017,OFFSET('2017'!N$1,Calculations!$L14,0),0))))))))))))))))</f>
        <v>3.6815909513299302E-4</v>
      </c>
      <c r="CT16" s="31">
        <f ca="1">IF($P16=2002,OFFSET('2002'!O$1,Calculations!$L14,0),IF($P16=2003,OFFSET('2003'!O$1,Calculations!$L14,0),IF($P16=2004,OFFSET('2004'!O$1,Calculations!$L14,0),IF($P16=2005,OFFSET('2005'!O$1,Calculations!$L14,0),IF($P16=2006,OFFSET('2006'!O$1,Calculations!$L14,0),IF($P16=2007,OFFSET('2007'!O$1,Calculations!$L14,0),IF($P16=2008,OFFSET('2008'!O$1,Calculations!$L14,0),IF($P16=2009,OFFSET('2009'!O$1,Calculations!$L14,0),IF($P16=2010,OFFSET('2010'!O$1,Calculations!$L14,0),IF($P16=2011,OFFSET('2011'!O$1,Calculations!$L14,0),IF($P16=2012,OFFSET('2012'!O$1,Calculations!$L14,0),IF($P16=2013,OFFSET('2013'!O$1,Calculations!$L14,0),IF($P16=2014,OFFSET('2014'!O$1,Calculations!$L14,0),IF($P16=2015,OFFSET('2015'!O$1,Calculations!$L14,0),IF($P16=2016,OFFSET('2016'!O$1,Calculations!$L14,0),IF($P16=2017,OFFSET('2017'!O$1,Calculations!$L14,0),0))))))))))))))))</f>
        <v>4.3171842188430038E-7</v>
      </c>
      <c r="CU16" s="31">
        <f ca="1">IF($P16=2002,OFFSET('2002'!P$1,Calculations!$L14,0),IF($P16=2003,OFFSET('2003'!P$1,Calculations!$L14,0),IF($P16=2004,OFFSET('2004'!P$1,Calculations!$L14,0),IF($P16=2005,OFFSET('2005'!P$1,Calculations!$L14,0),IF($P16=2006,OFFSET('2006'!P$1,Calculations!$L14,0),IF($P16=2007,OFFSET('2007'!P$1,Calculations!$L14,0),IF($P16=2008,OFFSET('2008'!P$1,Calculations!$L14,0),IF($P16=2009,OFFSET('2009'!P$1,Calculations!$L14,0),IF($P16=2010,OFFSET('2010'!P$1,Calculations!$L14,0),IF($P16=2011,OFFSET('2011'!P$1,Calculations!$L14,0),IF($P16=2012,OFFSET('2012'!P$1,Calculations!$L14,0),IF($P16=2013,OFFSET('2013'!P$1,Calculations!$L14,0),IF($P16=2014,OFFSET('2014'!P$1,Calculations!$L14,0),IF($P16=2015,OFFSET('2015'!P$1,Calculations!$L14,0),IF($P16=2016,OFFSET('2016'!P$1,Calculations!$L14,0),IF($P16=2017,OFFSET('2017'!P$1,Calculations!$L14,0),0))))))))))))))))</f>
        <v>1.5645647330615662E-3</v>
      </c>
      <c r="CV16" s="34">
        <f ca="1">IF($P16=2002,OFFSET('2002'!Q$1,Calculations!$L14,0),IF($P16=2003,OFFSET('2003'!Q$1,Calculations!$L14,0),IF($P16=2004,OFFSET('2004'!Q$1,Calculations!$L14,0),IF($P16=2005,OFFSET('2005'!Q$1,Calculations!$L14,0),IF($P16=2006,OFFSET('2006'!Q$1,Calculations!$L14,0),IF($P16=2007,OFFSET('2007'!Q$1,Calculations!$L14,0),IF($P16=2008,OFFSET('2008'!Q$1,Calculations!$L14,0),IF($P16=2009,OFFSET('2009'!Q$1,Calculations!$L14,0),IF($P16=2010,OFFSET('2010'!Q$1,Calculations!$L14,0),IF($P16=2011,OFFSET('2011'!Q$1,Calculations!$L14,0),IF($P16=2012,OFFSET('2012'!Q$1,Calculations!$L14,0),IF($P16=2013,OFFSET('2013'!Q$1,Calculations!$L14,0),IF($P16=2014,OFFSET('2014'!Q$1,Calculations!$L14,0),IF($P16=2015,OFFSET('2015'!Q$1,Calculations!$L14,0),IF($P16=2016,OFFSET('2016'!Q$1,Calculations!$L14,0),IF($P16=2017,OFFSET('2017'!Q$1,Calculations!$L14,0),0))))))))))))))))</f>
        <v>6.4994222448171653E-5</v>
      </c>
      <c r="CW16" s="31">
        <f ca="1">IF($P16=2002,OFFSET('2002'!K$1,Calculations!$M14,0),IF($P16=2003,OFFSET('2003'!K$1,Calculations!$M14,0),IF($P16=2004,OFFSET('2004'!K$1,Calculations!$M14,0),IF($P16=2005,OFFSET('2005'!K$1,Calculations!$M14,0),IF($P16=2006,OFFSET('2006'!K$1,Calculations!$M14,0),IF($P16=2007,OFFSET('2007'!K$1,Calculations!$M14,0),IF($P16=2008,OFFSET('2008'!K$1,Calculations!$M14,0),IF($P16=2009,OFFSET('2009'!K$1,Calculations!$M14,0),IF($P16=2010,OFFSET('2010'!K$1,Calculations!$M14,0),IF($P16=2011,OFFSET('2011'!K$1,Calculations!$M14,0),IF($P16=2012,OFFSET('2012'!K$1,Calculations!$M14,0),IF($P16=2013,OFFSET('2013'!K$1,Calculations!$M14,0),IF($P16=2014,OFFSET('2014'!K$1,Calculations!$M14,0),IF($P16=2015,OFFSET('2015'!K$1,Calculations!$M14,0),IF($P16=2016,OFFSET('2016'!K$1,Calculations!$M14,0),IF($P16=2017,OFFSET('2017'!K$1,Calculations!$M14,0),0))))))))))))))))</f>
        <v>0.410293267860247</v>
      </c>
      <c r="CX16" s="31">
        <f ca="1">IF($P16=2002,OFFSET('2002'!L$1,Calculations!$M14,0),IF($P16=2003,OFFSET('2003'!L$1,Calculations!$M14,0),IF($P16=2004,OFFSET('2004'!L$1,Calculations!$M14,0),IF($P16=2005,OFFSET('2005'!L$1,Calculations!$M14,0),IF($P16=2006,OFFSET('2006'!L$1,Calculations!$M14,0),IF($P16=2007,OFFSET('2007'!L$1,Calculations!$M14,0),IF($P16=2008,OFFSET('2008'!L$1,Calculations!$M14,0),IF($P16=2009,OFFSET('2009'!L$1,Calculations!$M14,0),IF($P16=2010,OFFSET('2010'!L$1,Calculations!$M14,0),IF($P16=2011,OFFSET('2011'!L$1,Calculations!$M14,0),IF($P16=2012,OFFSET('2012'!L$1,Calculations!$M14,0),IF($P16=2013,OFFSET('2013'!L$1,Calculations!$M14,0),IF($P16=2014,OFFSET('2014'!L$1,Calculations!$M14,0),IF($P16=2015,OFFSET('2015'!L$1,Calculations!$M14,0),IF($P16=2016,OFFSET('2016'!L$1,Calculations!$M14,0),IF($P16=2017,OFFSET('2017'!L$1,Calculations!$M14,0),0))))))))))))))))</f>
        <v>0.20187387329398701</v>
      </c>
      <c r="CY16" s="31">
        <f ca="1">IF($P16=2002,OFFSET('2002'!M$1,Calculations!$M14,0),IF($P16=2003,OFFSET('2003'!M$1,Calculations!$M14,0),IF($P16=2004,OFFSET('2004'!M$1,Calculations!$M14,0),IF($P16=2005,OFFSET('2005'!M$1,Calculations!$M14,0),IF($P16=2006,OFFSET('2006'!M$1,Calculations!$M14,0),IF($P16=2007,OFFSET('2007'!M$1,Calculations!$M14,0),IF($P16=2008,OFFSET('2008'!M$1,Calculations!$M14,0),IF($P16=2009,OFFSET('2009'!M$1,Calculations!$M14,0),IF($P16=2010,OFFSET('2010'!M$1,Calculations!$M14,0),IF($P16=2011,OFFSET('2011'!M$1,Calculations!$M14,0),IF($P16=2012,OFFSET('2012'!M$1,Calculations!$M14,0),IF($P16=2013,OFFSET('2013'!M$1,Calculations!$M14,0),IF($P16=2014,OFFSET('2014'!M$1,Calculations!$M14,0),IF($P16=2015,OFFSET('2015'!M$1,Calculations!$M14,0),IF($P16=2016,OFFSET('2016'!M$1,Calculations!$M14,0),IF($P16=2017,OFFSET('2017'!M$1,Calculations!$M14,0),0))))))))))))))))</f>
        <v>4.7034639467644669E-2</v>
      </c>
      <c r="CZ16" s="31">
        <f ca="1">IF($P16=2002,OFFSET('2002'!N$1,Calculations!$M14,0),IF($P16=2003,OFFSET('2003'!N$1,Calculations!$M14,0),IF($P16=2004,OFFSET('2004'!N$1,Calculations!$M14,0),IF($P16=2005,OFFSET('2005'!N$1,Calculations!$M14,0),IF($P16=2006,OFFSET('2006'!N$1,Calculations!$M14,0),IF($P16=2007,OFFSET('2007'!N$1,Calculations!$M14,0),IF($P16=2008,OFFSET('2008'!N$1,Calculations!$M14,0),IF($P16=2009,OFFSET('2009'!N$1,Calculations!$M14,0),IF($P16=2010,OFFSET('2010'!N$1,Calculations!$M14,0),IF($P16=2011,OFFSET('2011'!N$1,Calculations!$M14,0),IF($P16=2012,OFFSET('2012'!N$1,Calculations!$M14,0),IF($P16=2013,OFFSET('2013'!N$1,Calculations!$M14,0),IF($P16=2014,OFFSET('2014'!N$1,Calculations!$M14,0),IF($P16=2015,OFFSET('2015'!N$1,Calculations!$M14,0),IF($P16=2016,OFFSET('2016'!N$1,Calculations!$M14,0),IF($P16=2017,OFFSET('2017'!N$1,Calculations!$M14,0),0))))))))))))))))</f>
        <v>6.1225075734313496E-2</v>
      </c>
      <c r="DA16" s="31">
        <f ca="1">IF($P16=2002,OFFSET('2002'!O$1,Calculations!$M14,0),IF($P16=2003,OFFSET('2003'!O$1,Calculations!$M14,0),IF($P16=2004,OFFSET('2004'!O$1,Calculations!$M14,0),IF($P16=2005,OFFSET('2005'!O$1,Calculations!$M14,0),IF($P16=2006,OFFSET('2006'!O$1,Calculations!$M14,0),IF($P16=2007,OFFSET('2007'!O$1,Calculations!$M14,0),IF($P16=2008,OFFSET('2008'!O$1,Calculations!$M14,0),IF($P16=2009,OFFSET('2009'!O$1,Calculations!$M14,0),IF($P16=2010,OFFSET('2010'!O$1,Calculations!$M14,0),IF($P16=2011,OFFSET('2011'!O$1,Calculations!$M14,0),IF($P16=2012,OFFSET('2012'!O$1,Calculations!$M14,0),IF($P16=2013,OFFSET('2013'!O$1,Calculations!$M14,0),IF($P16=2014,OFFSET('2014'!O$1,Calculations!$M14,0),IF($P16=2015,OFFSET('2015'!O$1,Calculations!$M14,0),IF($P16=2016,OFFSET('2016'!O$1,Calculations!$M14,0),IF($P16=2017,OFFSET('2017'!O$1,Calculations!$M14,0),0))))))))))))))))</f>
        <v>0.27884771608241593</v>
      </c>
      <c r="DB16" s="31">
        <f ca="1">IF($P16=2002,OFFSET('2002'!P$1,Calculations!$M14,0),IF($P16=2003,OFFSET('2003'!P$1,Calculations!$M14,0),IF($P16=2004,OFFSET('2004'!P$1,Calculations!$M14,0),IF($P16=2005,OFFSET('2005'!P$1,Calculations!$M14,0),IF($P16=2006,OFFSET('2006'!P$1,Calculations!$M14,0),IF($P16=2007,OFFSET('2007'!P$1,Calculations!$M14,0),IF($P16=2008,OFFSET('2008'!P$1,Calculations!$M14,0),IF($P16=2009,OFFSET('2009'!P$1,Calculations!$M14,0),IF($P16=2010,OFFSET('2010'!P$1,Calculations!$M14,0),IF($P16=2011,OFFSET('2011'!P$1,Calculations!$M14,0),IF($P16=2012,OFFSET('2012'!P$1,Calculations!$M14,0),IF($P16=2013,OFFSET('2013'!P$1,Calculations!$M14,0),IF($P16=2014,OFFSET('2014'!P$1,Calculations!$M14,0),IF($P16=2015,OFFSET('2015'!P$1,Calculations!$M14,0),IF($P16=2016,OFFSET('2016'!P$1,Calculations!$M14,0),IF($P16=2017,OFFSET('2017'!P$1,Calculations!$M14,0),0))))))))))))))))</f>
        <v>7.2542756139190243E-4</v>
      </c>
      <c r="DC16" s="34">
        <f ca="1">IF($P16=2002,OFFSET('2002'!Q$1,Calculations!$M14,0),IF($P16=2003,OFFSET('2003'!Q$1,Calculations!$M14,0),IF($P16=2004,OFFSET('2004'!Q$1,Calculations!$M14,0),IF($P16=2005,OFFSET('2005'!Q$1,Calculations!$M14,0),IF($P16=2006,OFFSET('2006'!Q$1,Calculations!$M14,0),IF($P16=2007,OFFSET('2007'!Q$1,Calculations!$M14,0),IF($P16=2008,OFFSET('2008'!Q$1,Calculations!$M14,0),IF($P16=2009,OFFSET('2009'!Q$1,Calculations!$M14,0),IF($P16=2010,OFFSET('2010'!Q$1,Calculations!$M14,0),IF($P16=2011,OFFSET('2011'!Q$1,Calculations!$M14,0),IF($P16=2012,OFFSET('2012'!Q$1,Calculations!$M14,0),IF($P16=2013,OFFSET('2013'!Q$1,Calculations!$M14,0),IF($P16=2014,OFFSET('2014'!Q$1,Calculations!$M14,0),IF($P16=2015,OFFSET('2015'!Q$1,Calculations!$M14,0),IF($P16=2016,OFFSET('2016'!Q$1,Calculations!$M14,0),IF($P16=2017,OFFSET('2017'!Q$1,Calculations!$M14,0),0))))))))))))))))</f>
        <v>1</v>
      </c>
      <c r="DD16" s="14">
        <v>6.6149380372892835E-2</v>
      </c>
      <c r="DE16" s="14">
        <v>4.5708304256803861E-2</v>
      </c>
      <c r="DF16" s="14">
        <v>0.14013132483584409</v>
      </c>
      <c r="DG16" s="14">
        <v>0.16656284441036939</v>
      </c>
      <c r="DH16" s="14">
        <v>3.2053038189688361E-2</v>
      </c>
      <c r="DI16" s="14">
        <v>0.11164403778040137</v>
      </c>
      <c r="DJ16" s="14">
        <v>-2.0522449517409554E-2</v>
      </c>
      <c r="DK16" s="14">
        <v>2.3087181359044424E-2</v>
      </c>
      <c r="DL16" s="14">
        <v>0.15022815022815028</v>
      </c>
      <c r="DM16" s="14">
        <v>0.13564922307554919</v>
      </c>
      <c r="DN16" s="14">
        <v>1.3431139580534709E-3</v>
      </c>
      <c r="DO16" s="51">
        <v>7.3972141091889557E-2</v>
      </c>
      <c r="DP16" s="74"/>
      <c r="DQ16" s="154">
        <f t="shared" ca="1" si="33"/>
        <v>7.487354702010543E-2</v>
      </c>
      <c r="DR16" s="154">
        <f t="shared" ca="1" si="34"/>
        <v>7.0604280766848757E-2</v>
      </c>
      <c r="DS16" s="154">
        <f t="shared" ca="1" si="35"/>
        <v>8.4933673145744737E-2</v>
      </c>
      <c r="DT16" s="154">
        <f t="shared" ca="1" si="36"/>
        <v>6.8505191139459617E-2</v>
      </c>
      <c r="DU16" s="154">
        <f t="shared" ca="1" si="37"/>
        <v>7.082769587066072E-2</v>
      </c>
      <c r="DV16" s="154">
        <f t="shared" ca="1" si="38"/>
        <v>7.3443267521987238E-2</v>
      </c>
      <c r="DW16" s="154">
        <f t="shared" ca="1" si="39"/>
        <v>7.2964279367905532E-2</v>
      </c>
      <c r="DX16" s="48">
        <f t="shared" ca="1" si="40"/>
        <v>-1.0078617239840243E-3</v>
      </c>
      <c r="DY16" s="36">
        <f t="shared" ca="1" si="41"/>
        <v>1.9092676521998975E-3</v>
      </c>
      <c r="DZ16" s="36">
        <f t="shared" ca="1" si="42"/>
        <v>-2.3599986010567758E-3</v>
      </c>
      <c r="EA16" s="36">
        <f t="shared" ca="1" si="43"/>
        <v>1.1969393777839205E-2</v>
      </c>
      <c r="EB16" s="36">
        <f t="shared" ca="1" si="44"/>
        <v>-4.4590882284459149E-3</v>
      </c>
      <c r="EC16" s="36">
        <f t="shared" ca="1" si="45"/>
        <v>-2.1365834972448122E-3</v>
      </c>
      <c r="ED16" s="33">
        <f t="shared" ca="1" si="46"/>
        <v>4.7898815408170536E-4</v>
      </c>
      <c r="EE16" s="37">
        <f t="shared" ca="1" si="1"/>
        <v>0</v>
      </c>
      <c r="EF16" s="27">
        <f t="shared" ca="1" si="2"/>
        <v>1.0748735470201054</v>
      </c>
      <c r="EG16" s="27">
        <f t="shared" ca="1" si="3"/>
        <v>1.0706042807668488</v>
      </c>
      <c r="EH16" s="27">
        <f t="shared" ca="1" si="4"/>
        <v>1.0849336731457448</v>
      </c>
      <c r="EI16" s="27">
        <f t="shared" ca="1" si="5"/>
        <v>1.0685051911394596</v>
      </c>
      <c r="EJ16" s="27">
        <f t="shared" ca="1" si="6"/>
        <v>1.0708276958706606</v>
      </c>
      <c r="EK16" s="27">
        <f t="shared" ca="1" si="7"/>
        <v>1.0734432675219872</v>
      </c>
      <c r="EL16" s="27">
        <f t="shared" ca="1" si="8"/>
        <v>1.0729642793679055</v>
      </c>
      <c r="EM16" s="44">
        <f t="shared" si="9"/>
        <v>1.0739721410918897</v>
      </c>
      <c r="EN16" s="38">
        <f t="shared" ca="1" si="10"/>
        <v>158.23930719742302</v>
      </c>
      <c r="EO16" s="38">
        <f t="shared" ca="1" si="11"/>
        <v>158.74986531716414</v>
      </c>
      <c r="EP16" s="38">
        <f t="shared" ca="1" si="12"/>
        <v>164.37574851038025</v>
      </c>
      <c r="EQ16" s="38">
        <f t="shared" ca="1" si="13"/>
        <v>163.46680761738068</v>
      </c>
      <c r="ER16" s="38">
        <f t="shared" ca="1" si="14"/>
        <v>158.55859378983905</v>
      </c>
      <c r="ES16" s="38">
        <f t="shared" ca="1" si="15"/>
        <v>151.26687855799608</v>
      </c>
      <c r="ET16" s="57">
        <f t="shared" ca="1" si="16"/>
        <v>158.77401010044395</v>
      </c>
      <c r="EU16" s="39">
        <f t="shared" si="17"/>
        <v>158.90467879996677</v>
      </c>
      <c r="EV16" s="45">
        <f t="shared" ca="1" si="47"/>
        <v>-0.130668699522829</v>
      </c>
      <c r="EW16" s="60">
        <f t="shared" si="48"/>
        <v>1.0661493803728928</v>
      </c>
      <c r="EX16" s="60">
        <f t="shared" si="49"/>
        <v>1.0457083042568038</v>
      </c>
      <c r="EY16" s="60">
        <f t="shared" si="50"/>
        <v>1.140131324835844</v>
      </c>
      <c r="EZ16" s="60">
        <f t="shared" si="51"/>
        <v>1.1665628444103695</v>
      </c>
      <c r="FA16" s="60">
        <f t="shared" si="52"/>
        <v>1.0320530381896884</v>
      </c>
      <c r="FB16" s="60">
        <f t="shared" si="53"/>
        <v>1.1116440377804013</v>
      </c>
      <c r="FC16" s="60">
        <f t="shared" si="54"/>
        <v>0.97947755048259044</v>
      </c>
      <c r="FD16" s="60">
        <f t="shared" si="55"/>
        <v>1.0230871813590445</v>
      </c>
      <c r="FE16" s="60">
        <f t="shared" si="56"/>
        <v>1.1502281502281502</v>
      </c>
      <c r="FF16" s="60">
        <f t="shared" si="57"/>
        <v>1.1356492230755493</v>
      </c>
      <c r="FG16" s="44">
        <f t="shared" si="58"/>
        <v>1.0013431139580535</v>
      </c>
      <c r="FH16" s="38">
        <f t="shared" si="19"/>
        <v>152.04999601942524</v>
      </c>
      <c r="FI16" s="38">
        <f t="shared" si="20"/>
        <v>144.51208486528841</v>
      </c>
      <c r="FJ16" s="38">
        <f t="shared" si="21"/>
        <v>169.85844170790656</v>
      </c>
      <c r="FK16" s="38">
        <f t="shared" si="22"/>
        <v>198.47546062285997</v>
      </c>
      <c r="FL16" s="38">
        <f t="shared" si="23"/>
        <v>129.19953357569113</v>
      </c>
      <c r="FM16" s="38">
        <f t="shared" si="24"/>
        <v>168.98485698261354</v>
      </c>
      <c r="FN16" s="38">
        <f t="shared" si="25"/>
        <v>146.42962671131681</v>
      </c>
      <c r="FO16" s="38">
        <f t="shared" si="26"/>
        <v>166.54033496767485</v>
      </c>
      <c r="FP16" s="38">
        <f t="shared" si="27"/>
        <v>217.40380362671377</v>
      </c>
      <c r="FQ16" s="38">
        <f t="shared" si="28"/>
        <v>189.56547663412098</v>
      </c>
      <c r="FR16" s="59">
        <f t="shared" si="29"/>
        <v>136.4109781843772</v>
      </c>
      <c r="FS16" s="2">
        <f t="shared" ca="1" si="59"/>
        <v>1.7778513178572505E-3</v>
      </c>
      <c r="FT16" s="2">
        <f t="shared" ca="1" si="60"/>
        <v>-2.2019352200703299E-3</v>
      </c>
      <c r="FU16" s="2">
        <f t="shared" ca="1" si="61"/>
        <v>1.1093681718847784E-2</v>
      </c>
      <c r="FV16" s="2">
        <f t="shared" ca="1" si="62"/>
        <v>-4.1645185555361534E-3</v>
      </c>
      <c r="FW16" s="2">
        <f t="shared" ca="1" si="63"/>
        <v>-1.9932756809770231E-3</v>
      </c>
      <c r="FX16" s="19">
        <f t="shared" ca="1" si="64"/>
        <v>4.4631613667846703E-4</v>
      </c>
      <c r="FY16" s="13">
        <f t="shared" ca="1" si="65"/>
        <v>0</v>
      </c>
      <c r="FZ16" s="2">
        <f t="shared" ca="1" si="66"/>
        <v>7.2203023981623482E-2</v>
      </c>
      <c r="GA16" s="2">
        <f t="shared" ca="1" si="67"/>
        <v>6.8223237443695808E-2</v>
      </c>
      <c r="GB16" s="2">
        <f t="shared" ca="1" si="68"/>
        <v>8.151885438261397E-2</v>
      </c>
      <c r="GC16" s="2">
        <f t="shared" ca="1" si="69"/>
        <v>6.6260654108229983E-2</v>
      </c>
      <c r="GD16" s="2">
        <f t="shared" ca="1" si="70"/>
        <v>6.8431896982789148E-2</v>
      </c>
      <c r="GE16" s="2">
        <f t="shared" ca="1" si="71"/>
        <v>7.0871488800444707E-2</v>
      </c>
      <c r="GF16" s="2">
        <f t="shared" ca="1" si="72"/>
        <v>7.0425172663766175E-2</v>
      </c>
      <c r="GG16" s="13">
        <f t="shared" si="73"/>
        <v>7.1364056357214684E-2</v>
      </c>
      <c r="GH16" s="2">
        <f t="shared" si="74"/>
        <v>6.4053447608013958E-2</v>
      </c>
      <c r="GI16" s="2">
        <f t="shared" si="75"/>
        <v>4.4694458928545983E-2</v>
      </c>
      <c r="GJ16" s="2">
        <f t="shared" si="76"/>
        <v>0.13114345299613792</v>
      </c>
      <c r="GK16" s="2">
        <f t="shared" si="77"/>
        <v>0.15406168536197079</v>
      </c>
      <c r="GL16" s="2">
        <f t="shared" si="78"/>
        <v>3.1550059333424765E-2</v>
      </c>
      <c r="GM16" s="2">
        <f t="shared" si="79"/>
        <v>0.10584003467256591</v>
      </c>
      <c r="GN16" s="2">
        <f t="shared" si="80"/>
        <v>-2.0735961224573586E-2</v>
      </c>
      <c r="GO16" s="2">
        <f t="shared" si="81"/>
        <v>2.282470460820156E-2</v>
      </c>
      <c r="GP16" s="2">
        <f t="shared" si="82"/>
        <v>0.13996031420090624</v>
      </c>
      <c r="GQ16" s="2">
        <f t="shared" si="83"/>
        <v>0.12720449011190829</v>
      </c>
      <c r="GR16" s="2">
        <f t="shared" si="84"/>
        <v>1.3422127873277763E-3</v>
      </c>
    </row>
    <row r="17" spans="1:200">
      <c r="A17" s="70">
        <v>46</v>
      </c>
      <c r="B17" s="70">
        <v>47</v>
      </c>
      <c r="C17" s="70">
        <v>48</v>
      </c>
      <c r="D17" s="70">
        <v>49</v>
      </c>
      <c r="E17" s="70">
        <v>50</v>
      </c>
      <c r="F17" s="70">
        <v>51</v>
      </c>
      <c r="G17" s="70">
        <v>52</v>
      </c>
      <c r="H17" s="70">
        <v>53</v>
      </c>
      <c r="I17" s="70">
        <v>54</v>
      </c>
      <c r="J17" s="70">
        <v>55</v>
      </c>
      <c r="K17" s="70">
        <v>56</v>
      </c>
      <c r="L17" s="70">
        <v>57</v>
      </c>
      <c r="M17" s="70">
        <v>58</v>
      </c>
      <c r="O17" s="15">
        <v>38018</v>
      </c>
      <c r="P17" s="21">
        <v>2004</v>
      </c>
      <c r="Q17" s="19">
        <f ca="1">IF($P17=2002,OFFSET('2002'!K$1,Calculations!$A15,0),IF($P17=2003,OFFSET('2003'!K$1,Calculations!$A15,0),IF($P17=2004,OFFSET('2004'!K$1,Calculations!$A15,0),IF($P17=2005,OFFSET('2005'!K$1,Calculations!$A15,0),IF($P17=2006,OFFSET('2006'!K$1,Calculations!$A15,0),IF($P17=2007,OFFSET('2007'!K$1,Calculations!$A15,0),IF($P17=2008,OFFSET('2008'!K$1,Calculations!$A15,0),IF($P17=2009,OFFSET('2009'!K$1,Calculations!$A15,0),IF($P17=2010,OFFSET('2010'!K$1,Calculations!$A15,0),IF($P17=2011,OFFSET('2011'!K$1,Calculations!$A15,0),IF($P17=2012,OFFSET('2012'!K$1,Calculations!$A15,0),IF($P17=2013,OFFSET('2013'!K$1,Calculations!$A15,0),IF($P17=2014,OFFSET('2014'!K$1,Calculations!$A15,0),IF($P17=2015,OFFSET('2015'!K$1,Calculations!$A15,0),IF($P17=2016,OFFSET('2016'!K$1,Calculations!$A15,0),IF($P17=2017,OFFSET('2017'!K$1,Calculations!$A15,0),0))))))))))))))))</f>
        <v>0.66308320940781362</v>
      </c>
      <c r="R17" s="19">
        <f ca="1">IF($P17=2002,OFFSET('2002'!L$1,Calculations!$A15,0),IF($P17=2003,OFFSET('2003'!L$1,Calculations!$A15,0),IF($P17=2004,OFFSET('2004'!L$1,Calculations!$A15,0),IF($P17=2005,OFFSET('2005'!L$1,Calculations!$A15,0),IF($P17=2006,OFFSET('2006'!L$1,Calculations!$A15,0),IF($P17=2007,OFFSET('2007'!L$1,Calculations!$A15,0),IF($P17=2008,OFFSET('2008'!L$1,Calculations!$A15,0),IF($P17=2009,OFFSET('2009'!L$1,Calculations!$A15,0),IF($P17=2010,OFFSET('2010'!L$1,Calculations!$A15,0),IF($P17=2011,OFFSET('2011'!L$1,Calculations!$A15,0),IF($P17=2012,OFFSET('2012'!L$1,Calculations!$A15,0),IF($P17=2013,OFFSET('2013'!L$1,Calculations!$A15,0),IF($P17=2014,OFFSET('2014'!L$1,Calculations!$A15,0),IF($P17=2015,OFFSET('2015'!L$1,Calculations!$A15,0),IF($P17=2016,OFFSET('2016'!L$1,Calculations!$A15,0),IF($P17=2017,OFFSET('2017'!L$1,Calculations!$A15,0),0))))))))))))))))</f>
        <v>0.23851930242067862</v>
      </c>
      <c r="S17" s="19">
        <f ca="1">IF($P17=2002,OFFSET('2002'!M$1,Calculations!$A15,0),IF($P17=2003,OFFSET('2003'!M$1,Calculations!$A15,0),IF($P17=2004,OFFSET('2004'!M$1,Calculations!$A15,0),IF($P17=2005,OFFSET('2005'!M$1,Calculations!$A15,0),IF($P17=2006,OFFSET('2006'!M$1,Calculations!$A15,0),IF($P17=2007,OFFSET('2007'!M$1,Calculations!$A15,0),IF($P17=2008,OFFSET('2008'!M$1,Calculations!$A15,0),IF($P17=2009,OFFSET('2009'!M$1,Calculations!$A15,0),IF($P17=2010,OFFSET('2010'!M$1,Calculations!$A15,0),IF($P17=2011,OFFSET('2011'!M$1,Calculations!$A15,0),IF($P17=2012,OFFSET('2012'!M$1,Calculations!$A15,0),IF($P17=2013,OFFSET('2013'!M$1,Calculations!$A15,0),IF($P17=2014,OFFSET('2014'!M$1,Calculations!$A15,0),IF($P17=2015,OFFSET('2015'!M$1,Calculations!$A15,0),IF($P17=2016,OFFSET('2016'!M$1,Calculations!$A15,0),IF($P17=2017,OFFSET('2017'!M$1,Calculations!$A15,0),0))))))))))))))))</f>
        <v>0.31352856715974764</v>
      </c>
      <c r="T17" s="19">
        <f ca="1">IF($P17=2002,OFFSET('2002'!N$1,Calculations!$A15,0),IF($P17=2003,OFFSET('2003'!N$1,Calculations!$A15,0),IF($P17=2004,OFFSET('2004'!N$1,Calculations!$A15,0),IF($P17=2005,OFFSET('2005'!N$1,Calculations!$A15,0),IF($P17=2006,OFFSET('2006'!N$1,Calculations!$A15,0),IF($P17=2007,OFFSET('2007'!N$1,Calculations!$A15,0),IF($P17=2008,OFFSET('2008'!N$1,Calculations!$A15,0),IF($P17=2009,OFFSET('2009'!N$1,Calculations!$A15,0),IF($P17=2010,OFFSET('2010'!N$1,Calculations!$A15,0),IF($P17=2011,OFFSET('2011'!N$1,Calculations!$A15,0),IF($P17=2012,OFFSET('2012'!N$1,Calculations!$A15,0),IF($P17=2013,OFFSET('2013'!N$1,Calculations!$A15,0),IF($P17=2014,OFFSET('2014'!N$1,Calculations!$A15,0),IF($P17=2015,OFFSET('2015'!N$1,Calculations!$A15,0),IF($P17=2016,OFFSET('2016'!N$1,Calculations!$A15,0),IF($P17=2017,OFFSET('2017'!N$1,Calculations!$A15,0),0))))))))))))))))</f>
        <v>0.21069570925903383</v>
      </c>
      <c r="U17" s="19">
        <f ca="1">IF($P17=2002,OFFSET('2002'!O$1,Calculations!$A15,0),IF($P17=2003,OFFSET('2003'!O$1,Calculations!$A15,0),IF($P17=2004,OFFSET('2004'!O$1,Calculations!$A15,0),IF($P17=2005,OFFSET('2005'!O$1,Calculations!$A15,0),IF($P17=2006,OFFSET('2006'!O$1,Calculations!$A15,0),IF($P17=2007,OFFSET('2007'!O$1,Calculations!$A15,0),IF($P17=2008,OFFSET('2008'!O$1,Calculations!$A15,0),IF($P17=2009,OFFSET('2009'!O$1,Calculations!$A15,0),IF($P17=2010,OFFSET('2010'!O$1,Calculations!$A15,0),IF($P17=2011,OFFSET('2011'!O$1,Calculations!$A15,0),IF($P17=2012,OFFSET('2012'!O$1,Calculations!$A15,0),IF($P17=2013,OFFSET('2013'!O$1,Calculations!$A15,0),IF($P17=2014,OFFSET('2014'!O$1,Calculations!$A15,0),IF($P17=2015,OFFSET('2015'!O$1,Calculations!$A15,0),IF($P17=2016,OFFSET('2016'!O$1,Calculations!$A15,0),IF($P17=2017,OFFSET('2017'!O$1,Calculations!$A15,0),0))))))))))))))))</f>
        <v>0.4588724619398914</v>
      </c>
      <c r="V17" s="19">
        <f ca="1">IF($P17=2002,OFFSET('2002'!P$1,Calculations!$A15,0),IF($P17=2003,OFFSET('2003'!P$1,Calculations!$A15,0),IF($P17=2004,OFFSET('2004'!P$1,Calculations!$A15,0),IF($P17=2005,OFFSET('2005'!P$1,Calculations!$A15,0),IF($P17=2006,OFFSET('2006'!P$1,Calculations!$A15,0),IF($P17=2007,OFFSET('2007'!P$1,Calculations!$A15,0),IF($P17=2008,OFFSET('2008'!P$1,Calculations!$A15,0),IF($P17=2009,OFFSET('2009'!P$1,Calculations!$A15,0),IF($P17=2010,OFFSET('2010'!P$1,Calculations!$A15,0),IF($P17=2011,OFFSET('2011'!P$1,Calculations!$A15,0),IF($P17=2012,OFFSET('2012'!P$1,Calculations!$A15,0),IF($P17=2013,OFFSET('2013'!P$1,Calculations!$A15,0),IF($P17=2014,OFFSET('2014'!P$1,Calculations!$A15,0),IF($P17=2015,OFFSET('2015'!P$1,Calculations!$A15,0),IF($P17=2016,OFFSET('2016'!P$1,Calculations!$A15,0),IF($P17=2017,OFFSET('2017'!P$1,Calculations!$A15,0),0))))))))))))))))</f>
        <v>0.4515497433500793</v>
      </c>
      <c r="W17" s="13">
        <f ca="1">IF($P17=2002,OFFSET('2002'!Q$1,Calculations!$A15,0),IF($P17=2003,OFFSET('2003'!Q$1,Calculations!$A15,0),IF($P17=2004,OFFSET('2004'!Q$1,Calculations!$A15,0),IF($P17=2005,OFFSET('2005'!Q$1,Calculations!$A15,0),IF($P17=2006,OFFSET('2006'!Q$1,Calculations!$A15,0),IF($P17=2007,OFFSET('2007'!Q$1,Calculations!$A15,0),IF($P17=2008,OFFSET('2008'!Q$1,Calculations!$A15,0),IF($P17=2009,OFFSET('2009'!Q$1,Calculations!$A15,0),IF($P17=2010,OFFSET('2010'!Q$1,Calculations!$A15,0),IF($P17=2011,OFFSET('2011'!Q$1,Calculations!$A15,0),IF($P17=2012,OFFSET('2012'!Q$1,Calculations!$A15,0),IF($P17=2013,OFFSET('2013'!Q$1,Calculations!$A15,0),IF($P17=2014,OFFSET('2014'!Q$1,Calculations!$A15,0),IF($P17=2015,OFFSET('2015'!Q$1,Calculations!$A15,0),IF($P17=2016,OFFSET('2016'!Q$1,Calculations!$A15,0),IF($P17=2017,OFFSET('2017'!Q$1,Calculations!$A15,0),0))))))))))))))))</f>
        <v>0.4750140051354218</v>
      </c>
      <c r="X17" s="31">
        <f ca="1">IF($P17=2002,OFFSET('2002'!K$1,Calculations!$B15,0),IF($P17=2003,OFFSET('2003'!K$1,Calculations!$B15,0),IF($P17=2004,OFFSET('2004'!K$1,Calculations!$B15,0),IF($P17=2005,OFFSET('2005'!K$1,Calculations!$B15,0),IF($P17=2006,OFFSET('2006'!K$1,Calculations!$B15,0),IF($P17=2007,OFFSET('2007'!K$1,Calculations!$B15,0),IF($P17=2008,OFFSET('2008'!K$1,Calculations!$B15,0),IF($P17=2009,OFFSET('2009'!K$1,Calculations!$B15,0),IF($P17=2010,OFFSET('2010'!K$1,Calculations!$B15,0),IF($P17=2011,OFFSET('2011'!K$1,Calculations!$B15,0),IF($P17=2012,OFFSET('2012'!K$1,Calculations!$B15,0),IF($P17=2013,OFFSET('2013'!K$1,Calculations!$B15,0),IF($P17=2014,OFFSET('2014'!K$1,Calculations!$B15,0),IF($P17=2015,OFFSET('2015'!K$1,Calculations!$B15,0),IF($P17=2016,OFFSET('2016'!K$1,Calculations!$B15,0),IF($P17=2017,OFFSET('2017'!K$1,Calculations!$B15,0),0))))))))))))))))</f>
        <v>8.2593608622842461E-3</v>
      </c>
      <c r="Y17" s="31">
        <f ca="1">IF($P17=2002,OFFSET('2002'!L$1,Calculations!$B15,0),IF($P17=2003,OFFSET('2003'!L$1,Calculations!$B15,0),IF($P17=2004,OFFSET('2004'!L$1,Calculations!$B15,0),IF($P17=2005,OFFSET('2005'!L$1,Calculations!$B15,0),IF($P17=2006,OFFSET('2006'!L$1,Calculations!$B15,0),IF($P17=2007,OFFSET('2007'!L$1,Calculations!$B15,0),IF($P17=2008,OFFSET('2008'!L$1,Calculations!$B15,0),IF($P17=2009,OFFSET('2009'!L$1,Calculations!$B15,0),IF($P17=2010,OFFSET('2010'!L$1,Calculations!$B15,0),IF($P17=2011,OFFSET('2011'!L$1,Calculations!$B15,0),IF($P17=2012,OFFSET('2012'!L$1,Calculations!$B15,0),IF($P17=2013,OFFSET('2013'!L$1,Calculations!$B15,0),IF($P17=2014,OFFSET('2014'!L$1,Calculations!$B15,0),IF($P17=2015,OFFSET('2015'!L$1,Calculations!$B15,0),IF($P17=2016,OFFSET('2016'!L$1,Calculations!$B15,0),IF($P17=2017,OFFSET('2017'!L$1,Calculations!$B15,0),0))))))))))))))))</f>
        <v>7.8770491811944648E-2</v>
      </c>
      <c r="Z17" s="31">
        <f ca="1">IF($P17=2002,OFFSET('2002'!M$1,Calculations!$B15,0),IF($P17=2003,OFFSET('2003'!M$1,Calculations!$B15,0),IF($P17=2004,OFFSET('2004'!M$1,Calculations!$B15,0),IF($P17=2005,OFFSET('2005'!M$1,Calculations!$B15,0),IF($P17=2006,OFFSET('2006'!M$1,Calculations!$B15,0),IF($P17=2007,OFFSET('2007'!M$1,Calculations!$B15,0),IF($P17=2008,OFFSET('2008'!M$1,Calculations!$B15,0),IF($P17=2009,OFFSET('2009'!M$1,Calculations!$B15,0),IF($P17=2010,OFFSET('2010'!M$1,Calculations!$B15,0),IF($P17=2011,OFFSET('2011'!M$1,Calculations!$B15,0),IF($P17=2012,OFFSET('2012'!M$1,Calculations!$B15,0),IF($P17=2013,OFFSET('2013'!M$1,Calculations!$B15,0),IF($P17=2014,OFFSET('2014'!M$1,Calculations!$B15,0),IF($P17=2015,OFFSET('2015'!M$1,Calculations!$B15,0),IF($P17=2016,OFFSET('2016'!M$1,Calculations!$B15,0),IF($P17=2017,OFFSET('2017'!M$1,Calculations!$B15,0),0))))))))))))))))</f>
        <v>6.160660090822765E-2</v>
      </c>
      <c r="AA17" s="31">
        <f ca="1">IF($P17=2002,OFFSET('2002'!N$1,Calculations!$B15,0),IF($P17=2003,OFFSET('2003'!N$1,Calculations!$B15,0),IF($P17=2004,OFFSET('2004'!N$1,Calculations!$B15,0),IF($P17=2005,OFFSET('2005'!N$1,Calculations!$B15,0),IF($P17=2006,OFFSET('2006'!N$1,Calculations!$B15,0),IF($P17=2007,OFFSET('2007'!N$1,Calculations!$B15,0),IF($P17=2008,OFFSET('2008'!N$1,Calculations!$B15,0),IF($P17=2009,OFFSET('2009'!N$1,Calculations!$B15,0),IF($P17=2010,OFFSET('2010'!N$1,Calculations!$B15,0),IF($P17=2011,OFFSET('2011'!N$1,Calculations!$B15,0),IF($P17=2012,OFFSET('2012'!N$1,Calculations!$B15,0),IF($P17=2013,OFFSET('2013'!N$1,Calculations!$B15,0),IF($P17=2014,OFFSET('2014'!N$1,Calculations!$B15,0),IF($P17=2015,OFFSET('2015'!N$1,Calculations!$B15,0),IF($P17=2016,OFFSET('2016'!N$1,Calculations!$B15,0),IF($P17=2017,OFFSET('2017'!N$1,Calculations!$B15,0),0))))))))))))))))</f>
        <v>3.6375700537280148E-2</v>
      </c>
      <c r="AB17" s="31">
        <f ca="1">IF($P17=2002,OFFSET('2002'!O$1,Calculations!$B15,0),IF($P17=2003,OFFSET('2003'!O$1,Calculations!$B15,0),IF($P17=2004,OFFSET('2004'!O$1,Calculations!$B15,0),IF($P17=2005,OFFSET('2005'!O$1,Calculations!$B15,0),IF($P17=2006,OFFSET('2006'!O$1,Calculations!$B15,0),IF($P17=2007,OFFSET('2007'!O$1,Calculations!$B15,0),IF($P17=2008,OFFSET('2008'!O$1,Calculations!$B15,0),IF($P17=2009,OFFSET('2009'!O$1,Calculations!$B15,0),IF($P17=2010,OFFSET('2010'!O$1,Calculations!$B15,0),IF($P17=2011,OFFSET('2011'!O$1,Calculations!$B15,0),IF($P17=2012,OFFSET('2012'!O$1,Calculations!$B15,0),IF($P17=2013,OFFSET('2013'!O$1,Calculations!$B15,0),IF($P17=2014,OFFSET('2014'!O$1,Calculations!$B15,0),IF($P17=2015,OFFSET('2015'!O$1,Calculations!$B15,0),IF($P17=2016,OFFSET('2016'!O$1,Calculations!$B15,0),IF($P17=2017,OFFSET('2017'!O$1,Calculations!$B15,0),0))))))))))))))))</f>
        <v>5.4293653738249896E-2</v>
      </c>
      <c r="AC17" s="31">
        <f ca="1">IF($P17=2002,OFFSET('2002'!P$1,Calculations!$B15,0),IF($P17=2003,OFFSET('2003'!P$1,Calculations!$B15,0),IF($P17=2004,OFFSET('2004'!P$1,Calculations!$B15,0),IF($P17=2005,OFFSET('2005'!P$1,Calculations!$B15,0),IF($P17=2006,OFFSET('2006'!P$1,Calculations!$B15,0),IF($P17=2007,OFFSET('2007'!P$1,Calculations!$B15,0),IF($P17=2008,OFFSET('2008'!P$1,Calculations!$B15,0),IF($P17=2009,OFFSET('2009'!P$1,Calculations!$B15,0),IF($P17=2010,OFFSET('2010'!P$1,Calculations!$B15,0),IF($P17=2011,OFFSET('2011'!P$1,Calculations!$B15,0),IF($P17=2012,OFFSET('2012'!P$1,Calculations!$B15,0),IF($P17=2013,OFFSET('2013'!P$1,Calculations!$B15,0),IF($P17=2014,OFFSET('2014'!P$1,Calculations!$B15,0),IF($P17=2015,OFFSET('2015'!P$1,Calculations!$B15,0),IF($P17=2016,OFFSET('2016'!P$1,Calculations!$B15,0),IF($P17=2017,OFFSET('2017'!P$1,Calculations!$B15,0),0))))))))))))))))</f>
        <v>2.4766537006393596E-2</v>
      </c>
      <c r="AD17" s="34">
        <f ca="1">IF($P17=2002,OFFSET('2002'!Q$1,Calculations!$B15,0),IF($P17=2003,OFFSET('2003'!Q$1,Calculations!$B15,0),IF($P17=2004,OFFSET('2004'!Q$1,Calculations!$B15,0),IF($P17=2005,OFFSET('2005'!Q$1,Calculations!$B15,0),IF($P17=2006,OFFSET('2006'!Q$1,Calculations!$B15,0),IF($P17=2007,OFFSET('2007'!Q$1,Calculations!$B15,0),IF($P17=2008,OFFSET('2008'!Q$1,Calculations!$B15,0),IF($P17=2009,OFFSET('2009'!Q$1,Calculations!$B15,0),IF($P17=2010,OFFSET('2010'!Q$1,Calculations!$B15,0),IF($P17=2011,OFFSET('2011'!Q$1,Calculations!$B15,0),IF($P17=2012,OFFSET('2012'!Q$1,Calculations!$B15,0),IF($P17=2013,OFFSET('2013'!Q$1,Calculations!$B15,0),IF($P17=2014,OFFSET('2014'!Q$1,Calculations!$B15,0),IF($P17=2015,OFFSET('2015'!Q$1,Calculations!$B15,0),IF($P17=2016,OFFSET('2016'!Q$1,Calculations!$B15,0),IF($P17=2017,OFFSET('2017'!Q$1,Calculations!$B15,0),0))))))))))))))))</f>
        <v>3.9834898740663004E-2</v>
      </c>
      <c r="AE17" s="31">
        <f ca="1">IF($P17=2002,OFFSET('2002'!K$1,Calculations!$C15,0),IF($P17=2003,OFFSET('2003'!K$1,Calculations!$C15,0),IF($P17=2004,OFFSET('2004'!K$1,Calculations!$C15,0),IF($P17=2005,OFFSET('2005'!K$1,Calculations!$C15,0),IF($P17=2006,OFFSET('2006'!K$1,Calculations!$C15,0),IF($P17=2007,OFFSET('2007'!K$1,Calculations!$C15,0),IF($P17=2008,OFFSET('2008'!K$1,Calculations!$C15,0),IF($P17=2009,OFFSET('2009'!K$1,Calculations!$C15,0),IF($P17=2010,OFFSET('2010'!K$1,Calculations!$C15,0),IF($P17=2011,OFFSET('2011'!K$1,Calculations!$C15,0),IF($P17=2012,OFFSET('2012'!K$1,Calculations!$C15,0),IF($P17=2013,OFFSET('2013'!K$1,Calculations!$C15,0),IF($P17=2014,OFFSET('2014'!K$1,Calculations!$C15,0),IF($P17=2015,OFFSET('2015'!K$1,Calculations!$C15,0),IF($P17=2016,OFFSET('2016'!K$1,Calculations!$C15,0),IF($P17=2017,OFFSET('2017'!K$1,Calculations!$C15,0),0))))))))))))))))</f>
        <v>1.8710056137784363E-2</v>
      </c>
      <c r="AF17" s="31">
        <f ca="1">IF($P17=2002,OFFSET('2002'!L$1,Calculations!$C15,0),IF($P17=2003,OFFSET('2003'!L$1,Calculations!$C15,0),IF($P17=2004,OFFSET('2004'!L$1,Calculations!$C15,0),IF($P17=2005,OFFSET('2005'!L$1,Calculations!$C15,0),IF($P17=2006,OFFSET('2006'!L$1,Calculations!$C15,0),IF($P17=2007,OFFSET('2007'!L$1,Calculations!$C15,0),IF($P17=2008,OFFSET('2008'!L$1,Calculations!$C15,0),IF($P17=2009,OFFSET('2009'!L$1,Calculations!$C15,0),IF($P17=2010,OFFSET('2010'!L$1,Calculations!$C15,0),IF($P17=2011,OFFSET('2011'!L$1,Calculations!$C15,0),IF($P17=2012,OFFSET('2012'!L$1,Calculations!$C15,0),IF($P17=2013,OFFSET('2013'!L$1,Calculations!$C15,0),IF($P17=2014,OFFSET('2014'!L$1,Calculations!$C15,0),IF($P17=2015,OFFSET('2015'!L$1,Calculations!$C15,0),IF($P17=2016,OFFSET('2016'!L$1,Calculations!$C15,0),IF($P17=2017,OFFSET('2017'!L$1,Calculations!$C15,0),0))))))))))))))))</f>
        <v>8.2791505711806074E-2</v>
      </c>
      <c r="AG17" s="31">
        <f ca="1">IF($P17=2002,OFFSET('2002'!M$1,Calculations!$C15,0),IF($P17=2003,OFFSET('2003'!M$1,Calculations!$C15,0),IF($P17=2004,OFFSET('2004'!M$1,Calculations!$C15,0),IF($P17=2005,OFFSET('2005'!M$1,Calculations!$C15,0),IF($P17=2006,OFFSET('2006'!M$1,Calculations!$C15,0),IF($P17=2007,OFFSET('2007'!M$1,Calculations!$C15,0),IF($P17=2008,OFFSET('2008'!M$1,Calculations!$C15,0),IF($P17=2009,OFFSET('2009'!M$1,Calculations!$C15,0),IF($P17=2010,OFFSET('2010'!M$1,Calculations!$C15,0),IF($P17=2011,OFFSET('2011'!M$1,Calculations!$C15,0),IF($P17=2012,OFFSET('2012'!M$1,Calculations!$C15,0),IF($P17=2013,OFFSET('2013'!M$1,Calculations!$C15,0),IF($P17=2014,OFFSET('2014'!M$1,Calculations!$C15,0),IF($P17=2015,OFFSET('2015'!M$1,Calculations!$C15,0),IF($P17=2016,OFFSET('2016'!M$1,Calculations!$C15,0),IF($P17=2017,OFFSET('2017'!M$1,Calculations!$C15,0),0))))))))))))))))</f>
        <v>0.1412988397684202</v>
      </c>
      <c r="AH17" s="31">
        <f ca="1">IF($P17=2002,OFFSET('2002'!N$1,Calculations!$C15,0),IF($P17=2003,OFFSET('2003'!N$1,Calculations!$C15,0),IF($P17=2004,OFFSET('2004'!N$1,Calculations!$C15,0),IF($P17=2005,OFFSET('2005'!N$1,Calculations!$C15,0),IF($P17=2006,OFFSET('2006'!N$1,Calculations!$C15,0),IF($P17=2007,OFFSET('2007'!N$1,Calculations!$C15,0),IF($P17=2008,OFFSET('2008'!N$1,Calculations!$C15,0),IF($P17=2009,OFFSET('2009'!N$1,Calculations!$C15,0),IF($P17=2010,OFFSET('2010'!N$1,Calculations!$C15,0),IF($P17=2011,OFFSET('2011'!N$1,Calculations!$C15,0),IF($P17=2012,OFFSET('2012'!N$1,Calculations!$C15,0),IF($P17=2013,OFFSET('2013'!N$1,Calculations!$C15,0),IF($P17=2014,OFFSET('2014'!N$1,Calculations!$C15,0),IF($P17=2015,OFFSET('2015'!N$1,Calculations!$C15,0),IF($P17=2016,OFFSET('2016'!N$1,Calculations!$C15,0),IF($P17=2017,OFFSET('2017'!N$1,Calculations!$C15,0),0))))))))))))))))</f>
        <v>9.3726656017937893E-2</v>
      </c>
      <c r="AI17" s="31">
        <f ca="1">IF($P17=2002,OFFSET('2002'!O$1,Calculations!$C15,0),IF($P17=2003,OFFSET('2003'!O$1,Calculations!$C15,0),IF($P17=2004,OFFSET('2004'!O$1,Calculations!$C15,0),IF($P17=2005,OFFSET('2005'!O$1,Calculations!$C15,0),IF($P17=2006,OFFSET('2006'!O$1,Calculations!$C15,0),IF($P17=2007,OFFSET('2007'!O$1,Calculations!$C15,0),IF($P17=2008,OFFSET('2008'!O$1,Calculations!$C15,0),IF($P17=2009,OFFSET('2009'!O$1,Calculations!$C15,0),IF($P17=2010,OFFSET('2010'!O$1,Calculations!$C15,0),IF($P17=2011,OFFSET('2011'!O$1,Calculations!$C15,0),IF($P17=2012,OFFSET('2012'!O$1,Calculations!$C15,0),IF($P17=2013,OFFSET('2013'!O$1,Calculations!$C15,0),IF($P17=2014,OFFSET('2014'!O$1,Calculations!$C15,0),IF($P17=2015,OFFSET('2015'!O$1,Calculations!$C15,0),IF($P17=2016,OFFSET('2016'!O$1,Calculations!$C15,0),IF($P17=2017,OFFSET('2017'!O$1,Calculations!$C15,0),0))))))))))))))))</f>
        <v>9.4677181668842966E-2</v>
      </c>
      <c r="AJ17" s="31">
        <f ca="1">IF($P17=2002,OFFSET('2002'!P$1,Calculations!$C15,0),IF($P17=2003,OFFSET('2003'!P$1,Calculations!$C15,0),IF($P17=2004,OFFSET('2004'!P$1,Calculations!$C15,0),IF($P17=2005,OFFSET('2005'!P$1,Calculations!$C15,0),IF($P17=2006,OFFSET('2006'!P$1,Calculations!$C15,0),IF($P17=2007,OFFSET('2007'!P$1,Calculations!$C15,0),IF($P17=2008,OFFSET('2008'!P$1,Calculations!$C15,0),IF($P17=2009,OFFSET('2009'!P$1,Calculations!$C15,0),IF($P17=2010,OFFSET('2010'!P$1,Calculations!$C15,0),IF($P17=2011,OFFSET('2011'!P$1,Calculations!$C15,0),IF($P17=2012,OFFSET('2012'!P$1,Calculations!$C15,0),IF($P17=2013,OFFSET('2013'!P$1,Calculations!$C15,0),IF($P17=2014,OFFSET('2014'!P$1,Calculations!$C15,0),IF($P17=2015,OFFSET('2015'!P$1,Calculations!$C15,0),IF($P17=2016,OFFSET('2016'!P$1,Calculations!$C15,0),IF($P17=2017,OFFSET('2017'!P$1,Calculations!$C15,0),0))))))))))))))))</f>
        <v>6.0341213366724912E-2</v>
      </c>
      <c r="AK17" s="34">
        <f ca="1">IF($P17=2002,OFFSET('2002'!Q$1,Calculations!$C15,0),IF($P17=2003,OFFSET('2003'!Q$1,Calculations!$C15,0),IF($P17=2004,OFFSET('2004'!Q$1,Calculations!$C15,0),IF($P17=2005,OFFSET('2005'!Q$1,Calculations!$C15,0),IF($P17=2006,OFFSET('2006'!Q$1,Calculations!$C15,0),IF($P17=2007,OFFSET('2007'!Q$1,Calculations!$C15,0),IF($P17=2008,OFFSET('2008'!Q$1,Calculations!$C15,0),IF($P17=2009,OFFSET('2009'!Q$1,Calculations!$C15,0),IF($P17=2010,OFFSET('2010'!Q$1,Calculations!$C15,0),IF($P17=2011,OFFSET('2011'!Q$1,Calculations!$C15,0),IF($P17=2012,OFFSET('2012'!Q$1,Calculations!$C15,0),IF($P17=2013,OFFSET('2013'!Q$1,Calculations!$C15,0),IF($P17=2014,OFFSET('2014'!Q$1,Calculations!$C15,0),IF($P17=2015,OFFSET('2015'!Q$1,Calculations!$C15,0),IF($P17=2016,OFFSET('2016'!Q$1,Calculations!$C15,0),IF($P17=2017,OFFSET('2017'!Q$1,Calculations!$C15,0),0))))))))))))))))</f>
        <v>6.3503071160065677E-2</v>
      </c>
      <c r="AL17" s="31">
        <f ca="1">IF($P17=2002,OFFSET('2002'!K$1,Calculations!$D15,0),IF($P17=2003,OFFSET('2003'!K$1,Calculations!$D15,0),IF($P17=2004,OFFSET('2004'!K$1,Calculations!$D15,0),IF($P17=2005,OFFSET('2005'!K$1,Calculations!$D15,0),IF($P17=2006,OFFSET('2006'!K$1,Calculations!$D15,0),IF($P17=2007,OFFSET('2007'!K$1,Calculations!$D15,0),IF($P17=2008,OFFSET('2008'!K$1,Calculations!$D15,0),IF($P17=2009,OFFSET('2009'!K$1,Calculations!$D15,0),IF($P17=2010,OFFSET('2010'!K$1,Calculations!$D15,0),IF($P17=2011,OFFSET('2011'!K$1,Calculations!$D15,0),IF($P17=2012,OFFSET('2012'!K$1,Calculations!$D15,0),IF($P17=2013,OFFSET('2013'!K$1,Calculations!$D15,0),IF($P17=2014,OFFSET('2014'!K$1,Calculations!$D15,0),IF($P17=2015,OFFSET('2015'!K$1,Calculations!$D15,0),IF($P17=2016,OFFSET('2016'!K$1,Calculations!$D15,0),IF($P17=2017,OFFSET('2017'!K$1,Calculations!$D15,0),0))))))))))))))))</f>
        <v>9.38627433905047E-3</v>
      </c>
      <c r="AM17" s="31">
        <f ca="1">IF($P17=2002,OFFSET('2002'!L$1,Calculations!$D15,0),IF($P17=2003,OFFSET('2003'!L$1,Calculations!$D15,0),IF($P17=2004,OFFSET('2004'!L$1,Calculations!$D15,0),IF($P17=2005,OFFSET('2005'!L$1,Calculations!$D15,0),IF($P17=2006,OFFSET('2006'!L$1,Calculations!$D15,0),IF($P17=2007,OFFSET('2007'!L$1,Calculations!$D15,0),IF($P17=2008,OFFSET('2008'!L$1,Calculations!$D15,0),IF($P17=2009,OFFSET('2009'!L$1,Calculations!$D15,0),IF($P17=2010,OFFSET('2010'!L$1,Calculations!$D15,0),IF($P17=2011,OFFSET('2011'!L$1,Calculations!$D15,0),IF($P17=2012,OFFSET('2012'!L$1,Calculations!$D15,0),IF($P17=2013,OFFSET('2013'!L$1,Calculations!$D15,0),IF($P17=2014,OFFSET('2014'!L$1,Calculations!$D15,0),IF($P17=2015,OFFSET('2015'!L$1,Calculations!$D15,0),IF($P17=2016,OFFSET('2016'!L$1,Calculations!$D15,0),IF($P17=2017,OFFSET('2017'!L$1,Calculations!$D15,0),0))))))))))))))))</f>
        <v>0.15350359127583429</v>
      </c>
      <c r="AN17" s="31">
        <f ca="1">IF($P17=2002,OFFSET('2002'!M$1,Calculations!$D15,0),IF($P17=2003,OFFSET('2003'!M$1,Calculations!$D15,0),IF($P17=2004,OFFSET('2004'!M$1,Calculations!$D15,0),IF($P17=2005,OFFSET('2005'!M$1,Calculations!$D15,0),IF($P17=2006,OFFSET('2006'!M$1,Calculations!$D15,0),IF($P17=2007,OFFSET('2007'!M$1,Calculations!$D15,0),IF($P17=2008,OFFSET('2008'!M$1,Calculations!$D15,0),IF($P17=2009,OFFSET('2009'!M$1,Calculations!$D15,0),IF($P17=2010,OFFSET('2010'!M$1,Calculations!$D15,0),IF($P17=2011,OFFSET('2011'!M$1,Calculations!$D15,0),IF($P17=2012,OFFSET('2012'!M$1,Calculations!$D15,0),IF($P17=2013,OFFSET('2013'!M$1,Calculations!$D15,0),IF($P17=2014,OFFSET('2014'!M$1,Calculations!$D15,0),IF($P17=2015,OFFSET('2015'!M$1,Calculations!$D15,0),IF($P17=2016,OFFSET('2016'!M$1,Calculations!$D15,0),IF($P17=2017,OFFSET('2017'!M$1,Calculations!$D15,0),0))))))))))))))))</f>
        <v>6.9540130325410066E-2</v>
      </c>
      <c r="AO17" s="31">
        <f ca="1">IF($P17=2002,OFFSET('2002'!N$1,Calculations!$D15,0),IF($P17=2003,OFFSET('2003'!N$1,Calculations!$D15,0),IF($P17=2004,OFFSET('2004'!N$1,Calculations!$D15,0),IF($P17=2005,OFFSET('2005'!N$1,Calculations!$D15,0),IF($P17=2006,OFFSET('2006'!N$1,Calculations!$D15,0),IF($P17=2007,OFFSET('2007'!N$1,Calculations!$D15,0),IF($P17=2008,OFFSET('2008'!N$1,Calculations!$D15,0),IF($P17=2009,OFFSET('2009'!N$1,Calculations!$D15,0),IF($P17=2010,OFFSET('2010'!N$1,Calculations!$D15,0),IF($P17=2011,OFFSET('2011'!N$1,Calculations!$D15,0),IF($P17=2012,OFFSET('2012'!N$1,Calculations!$D15,0),IF($P17=2013,OFFSET('2013'!N$1,Calculations!$D15,0),IF($P17=2014,OFFSET('2014'!N$1,Calculations!$D15,0),IF($P17=2015,OFFSET('2015'!N$1,Calculations!$D15,0),IF($P17=2016,OFFSET('2016'!N$1,Calculations!$D15,0),IF($P17=2017,OFFSET('2017'!N$1,Calculations!$D15,0),0))))))))))))))))</f>
        <v>5.8937268200295462E-2</v>
      </c>
      <c r="AP17" s="31">
        <f ca="1">IF($P17=2002,OFFSET('2002'!O$1,Calculations!$D15,0),IF($P17=2003,OFFSET('2003'!O$1,Calculations!$D15,0),IF($P17=2004,OFFSET('2004'!O$1,Calculations!$D15,0),IF($P17=2005,OFFSET('2005'!O$1,Calculations!$D15,0),IF($P17=2006,OFFSET('2006'!O$1,Calculations!$D15,0),IF($P17=2007,OFFSET('2007'!O$1,Calculations!$D15,0),IF($P17=2008,OFFSET('2008'!O$1,Calculations!$D15,0),IF($P17=2009,OFFSET('2009'!O$1,Calculations!$D15,0),IF($P17=2010,OFFSET('2010'!O$1,Calculations!$D15,0),IF($P17=2011,OFFSET('2011'!O$1,Calculations!$D15,0),IF($P17=2012,OFFSET('2012'!O$1,Calculations!$D15,0),IF($P17=2013,OFFSET('2013'!O$1,Calculations!$D15,0),IF($P17=2014,OFFSET('2014'!O$1,Calculations!$D15,0),IF($P17=2015,OFFSET('2015'!O$1,Calculations!$D15,0),IF($P17=2016,OFFSET('2016'!O$1,Calculations!$D15,0),IF($P17=2017,OFFSET('2017'!O$1,Calculations!$D15,0),0))))))))))))))))</f>
        <v>3.5576143824122899E-2</v>
      </c>
      <c r="AQ17" s="31">
        <f ca="1">IF($P17=2002,OFFSET('2002'!P$1,Calculations!$D15,0),IF($P17=2003,OFFSET('2003'!P$1,Calculations!$D15,0),IF($P17=2004,OFFSET('2004'!P$1,Calculations!$D15,0),IF($P17=2005,OFFSET('2005'!P$1,Calculations!$D15,0),IF($P17=2006,OFFSET('2006'!P$1,Calculations!$D15,0),IF($P17=2007,OFFSET('2007'!P$1,Calculations!$D15,0),IF($P17=2008,OFFSET('2008'!P$1,Calculations!$D15,0),IF($P17=2009,OFFSET('2009'!P$1,Calculations!$D15,0),IF($P17=2010,OFFSET('2010'!P$1,Calculations!$D15,0),IF($P17=2011,OFFSET('2011'!P$1,Calculations!$D15,0),IF($P17=2012,OFFSET('2012'!P$1,Calculations!$D15,0),IF($P17=2013,OFFSET('2013'!P$1,Calculations!$D15,0),IF($P17=2014,OFFSET('2014'!P$1,Calculations!$D15,0),IF($P17=2015,OFFSET('2015'!P$1,Calculations!$D15,0),IF($P17=2016,OFFSET('2016'!P$1,Calculations!$D15,0),IF($P17=2017,OFFSET('2017'!P$1,Calculations!$D15,0),0))))))))))))))))</f>
        <v>4.3076477615901124E-2</v>
      </c>
      <c r="AR17" s="34">
        <f ca="1">IF($P17=2002,OFFSET('2002'!Q$1,Calculations!$D15,0),IF($P17=2003,OFFSET('2003'!Q$1,Calculations!$D15,0),IF($P17=2004,OFFSET('2004'!Q$1,Calculations!$D15,0),IF($P17=2005,OFFSET('2005'!Q$1,Calculations!$D15,0),IF($P17=2006,OFFSET('2006'!Q$1,Calculations!$D15,0),IF($P17=2007,OFFSET('2007'!Q$1,Calculations!$D15,0),IF($P17=2008,OFFSET('2008'!Q$1,Calculations!$D15,0),IF($P17=2009,OFFSET('2009'!Q$1,Calculations!$D15,0),IF($P17=2010,OFFSET('2010'!Q$1,Calculations!$D15,0),IF($P17=2011,OFFSET('2011'!Q$1,Calculations!$D15,0),IF($P17=2012,OFFSET('2012'!Q$1,Calculations!$D15,0),IF($P17=2013,OFFSET('2013'!Q$1,Calculations!$D15,0),IF($P17=2014,OFFSET('2014'!Q$1,Calculations!$D15,0),IF($P17=2015,OFFSET('2015'!Q$1,Calculations!$D15,0),IF($P17=2016,OFFSET('2016'!Q$1,Calculations!$D15,0),IF($P17=2017,OFFSET('2017'!Q$1,Calculations!$D15,0),0))))))))))))))))</f>
        <v>5.2009652315412262E-2</v>
      </c>
      <c r="AS17" s="31">
        <f ca="1">IF($P17=2002,OFFSET('2002'!K$1,Calculations!$E15,0),IF($P17=2003,OFFSET('2003'!K$1,Calculations!$E15,0),IF($P17=2004,OFFSET('2004'!K$1,Calculations!$E15,0),IF($P17=2005,OFFSET('2005'!K$1,Calculations!$E15,0),IF($P17=2006,OFFSET('2006'!K$1,Calculations!$E15,0),IF($P17=2007,OFFSET('2007'!K$1,Calculations!$E15,0),IF($P17=2008,OFFSET('2008'!K$1,Calculations!$E15,0),IF($P17=2009,OFFSET('2009'!K$1,Calculations!$E15,0),IF($P17=2010,OFFSET('2010'!K$1,Calculations!$E15,0),IF($P17=2011,OFFSET('2011'!K$1,Calculations!$E15,0),IF($P17=2012,OFFSET('2012'!K$1,Calculations!$E15,0),IF($P17=2013,OFFSET('2013'!K$1,Calculations!$E15,0),IF($P17=2014,OFFSET('2014'!K$1,Calculations!$E15,0),IF($P17=2015,OFFSET('2015'!K$1,Calculations!$E15,0),IF($P17=2016,OFFSET('2016'!K$1,Calculations!$E15,0),IF($P17=2017,OFFSET('2017'!K$1,Calculations!$E15,0),0))))))))))))))))</f>
        <v>1.750593405435916E-2</v>
      </c>
      <c r="AT17" s="31">
        <f ca="1">IF($P17=2002,OFFSET('2002'!L$1,Calculations!$E15,0),IF($P17=2003,OFFSET('2003'!L$1,Calculations!$E15,0),IF($P17=2004,OFFSET('2004'!L$1,Calculations!$E15,0),IF($P17=2005,OFFSET('2005'!L$1,Calculations!$E15,0),IF($P17=2006,OFFSET('2006'!L$1,Calculations!$E15,0),IF($P17=2007,OFFSET('2007'!L$1,Calculations!$E15,0),IF($P17=2008,OFFSET('2008'!L$1,Calculations!$E15,0),IF($P17=2009,OFFSET('2009'!L$1,Calculations!$E15,0),IF($P17=2010,OFFSET('2010'!L$1,Calculations!$E15,0),IF($P17=2011,OFFSET('2011'!L$1,Calculations!$E15,0),IF($P17=2012,OFFSET('2012'!L$1,Calculations!$E15,0),IF($P17=2013,OFFSET('2013'!L$1,Calculations!$E15,0),IF($P17=2014,OFFSET('2014'!L$1,Calculations!$E15,0),IF($P17=2015,OFFSET('2015'!L$1,Calculations!$E15,0),IF($P17=2016,OFFSET('2016'!L$1,Calculations!$E15,0),IF($P17=2017,OFFSET('2017'!L$1,Calculations!$E15,0),0))))))))))))))))</f>
        <v>0.11709884208437811</v>
      </c>
      <c r="AU17" s="31">
        <f ca="1">IF($P17=2002,OFFSET('2002'!M$1,Calculations!$E15,0),IF($P17=2003,OFFSET('2003'!M$1,Calculations!$E15,0),IF($P17=2004,OFFSET('2004'!M$1,Calculations!$E15,0),IF($P17=2005,OFFSET('2005'!M$1,Calculations!$E15,0),IF($P17=2006,OFFSET('2006'!M$1,Calculations!$E15,0),IF($P17=2007,OFFSET('2007'!M$1,Calculations!$E15,0),IF($P17=2008,OFFSET('2008'!M$1,Calculations!$E15,0),IF($P17=2009,OFFSET('2009'!M$1,Calculations!$E15,0),IF($P17=2010,OFFSET('2010'!M$1,Calculations!$E15,0),IF($P17=2011,OFFSET('2011'!M$1,Calculations!$E15,0),IF($P17=2012,OFFSET('2012'!M$1,Calculations!$E15,0),IF($P17=2013,OFFSET('2013'!M$1,Calculations!$E15,0),IF($P17=2014,OFFSET('2014'!M$1,Calculations!$E15,0),IF($P17=2015,OFFSET('2015'!M$1,Calculations!$E15,0),IF($P17=2016,OFFSET('2016'!M$1,Calculations!$E15,0),IF($P17=2017,OFFSET('2017'!M$1,Calculations!$E15,0),0))))))))))))))))</f>
        <v>8.9513618897419961E-2</v>
      </c>
      <c r="AV17" s="31">
        <f ca="1">IF($P17=2002,OFFSET('2002'!N$1,Calculations!$E15,0),IF($P17=2003,OFFSET('2003'!N$1,Calculations!$E15,0),IF($P17=2004,OFFSET('2004'!N$1,Calculations!$E15,0),IF($P17=2005,OFFSET('2005'!N$1,Calculations!$E15,0),IF($P17=2006,OFFSET('2006'!N$1,Calculations!$E15,0),IF($P17=2007,OFFSET('2007'!N$1,Calculations!$E15,0),IF($P17=2008,OFFSET('2008'!N$1,Calculations!$E15,0),IF($P17=2009,OFFSET('2009'!N$1,Calculations!$E15,0),IF($P17=2010,OFFSET('2010'!N$1,Calculations!$E15,0),IF($P17=2011,OFFSET('2011'!N$1,Calculations!$E15,0),IF($P17=2012,OFFSET('2012'!N$1,Calculations!$E15,0),IF($P17=2013,OFFSET('2013'!N$1,Calculations!$E15,0),IF($P17=2014,OFFSET('2014'!N$1,Calculations!$E15,0),IF($P17=2015,OFFSET('2015'!N$1,Calculations!$E15,0),IF($P17=2016,OFFSET('2016'!N$1,Calculations!$E15,0),IF($P17=2017,OFFSET('2017'!N$1,Calculations!$E15,0),0))))))))))))))))</f>
        <v>0.10825595706212633</v>
      </c>
      <c r="AW17" s="31">
        <f ca="1">IF($P17=2002,OFFSET('2002'!O$1,Calculations!$E15,0),IF($P17=2003,OFFSET('2003'!O$1,Calculations!$E15,0),IF($P17=2004,OFFSET('2004'!O$1,Calculations!$E15,0),IF($P17=2005,OFFSET('2005'!O$1,Calculations!$E15,0),IF($P17=2006,OFFSET('2006'!O$1,Calculations!$E15,0),IF($P17=2007,OFFSET('2007'!O$1,Calculations!$E15,0),IF($P17=2008,OFFSET('2008'!O$1,Calculations!$E15,0),IF($P17=2009,OFFSET('2009'!O$1,Calculations!$E15,0),IF($P17=2010,OFFSET('2010'!O$1,Calculations!$E15,0),IF($P17=2011,OFFSET('2011'!O$1,Calculations!$E15,0),IF($P17=2012,OFFSET('2012'!O$1,Calculations!$E15,0),IF($P17=2013,OFFSET('2013'!O$1,Calculations!$E15,0),IF($P17=2014,OFFSET('2014'!O$1,Calculations!$E15,0),IF($P17=2015,OFFSET('2015'!O$1,Calculations!$E15,0),IF($P17=2016,OFFSET('2016'!O$1,Calculations!$E15,0),IF($P17=2017,OFFSET('2017'!O$1,Calculations!$E15,0),0))))))))))))))))</f>
        <v>8.1947612506832621E-2</v>
      </c>
      <c r="AX17" s="31">
        <f ca="1">IF($P17=2002,OFFSET('2002'!P$1,Calculations!$E15,0),IF($P17=2003,OFFSET('2003'!P$1,Calculations!$E15,0),IF($P17=2004,OFFSET('2004'!P$1,Calculations!$E15,0),IF($P17=2005,OFFSET('2005'!P$1,Calculations!$E15,0),IF($P17=2006,OFFSET('2006'!P$1,Calculations!$E15,0),IF($P17=2007,OFFSET('2007'!P$1,Calculations!$E15,0),IF($P17=2008,OFFSET('2008'!P$1,Calculations!$E15,0),IF($P17=2009,OFFSET('2009'!P$1,Calculations!$E15,0),IF($P17=2010,OFFSET('2010'!P$1,Calculations!$E15,0),IF($P17=2011,OFFSET('2011'!P$1,Calculations!$E15,0),IF($P17=2012,OFFSET('2012'!P$1,Calculations!$E15,0),IF($P17=2013,OFFSET('2013'!P$1,Calculations!$E15,0),IF($P17=2014,OFFSET('2014'!P$1,Calculations!$E15,0),IF($P17=2015,OFFSET('2015'!P$1,Calculations!$E15,0),IF($P17=2016,OFFSET('2016'!P$1,Calculations!$E15,0),IF($P17=2017,OFFSET('2017'!P$1,Calculations!$E15,0),0))))))))))))))))</f>
        <v>5.2834922603587429E-2</v>
      </c>
      <c r="AY17" s="34">
        <f ca="1">IF($P17=2002,OFFSET('2002'!Q$1,Calculations!$E15,0),IF($P17=2003,OFFSET('2003'!Q$1,Calculations!$E15,0),IF($P17=2004,OFFSET('2004'!Q$1,Calculations!$E15,0),IF($P17=2005,OFFSET('2005'!Q$1,Calculations!$E15,0),IF($P17=2006,OFFSET('2006'!Q$1,Calculations!$E15,0),IF($P17=2007,OFFSET('2007'!Q$1,Calculations!$E15,0),IF($P17=2008,OFFSET('2008'!Q$1,Calculations!$E15,0),IF($P17=2009,OFFSET('2009'!Q$1,Calculations!$E15,0),IF($P17=2010,OFFSET('2010'!Q$1,Calculations!$E15,0),IF($P17=2011,OFFSET('2011'!Q$1,Calculations!$E15,0),IF($P17=2012,OFFSET('2012'!Q$1,Calculations!$E15,0),IF($P17=2013,OFFSET('2013'!Q$1,Calculations!$E15,0),IF($P17=2014,OFFSET('2014'!Q$1,Calculations!$E15,0),IF($P17=2015,OFFSET('2015'!Q$1,Calculations!$E15,0),IF($P17=2016,OFFSET('2016'!Q$1,Calculations!$E15,0),IF($P17=2017,OFFSET('2017'!Q$1,Calculations!$E15,0),0))))))))))))))))</f>
        <v>6.4882142316441155E-2</v>
      </c>
      <c r="AZ17" s="31">
        <f ca="1">IF($P17=2002,OFFSET('2002'!K$1,Calculations!$F15,0),IF($P17=2003,OFFSET('2003'!K$1,Calculations!$F15,0),IF($P17=2004,OFFSET('2004'!K$1,Calculations!$F15,0),IF($P17=2005,OFFSET('2005'!K$1,Calculations!$F15,0),IF($P17=2006,OFFSET('2006'!K$1,Calculations!$F15,0),IF($P17=2007,OFFSET('2007'!K$1,Calculations!$F15,0),IF($P17=2008,OFFSET('2008'!K$1,Calculations!$F15,0),IF($P17=2009,OFFSET('2009'!K$1,Calculations!$F15,0),IF($P17=2010,OFFSET('2010'!K$1,Calculations!$F15,0),IF($P17=2011,OFFSET('2011'!K$1,Calculations!$F15,0),IF($P17=2012,OFFSET('2012'!K$1,Calculations!$F15,0),IF($P17=2013,OFFSET('2013'!K$1,Calculations!$F15,0),IF($P17=2014,OFFSET('2014'!K$1,Calculations!$F15,0),IF($P17=2015,OFFSET('2015'!K$1,Calculations!$F15,0),IF($P17=2016,OFFSET('2016'!K$1,Calculations!$F15,0),IF($P17=2017,OFFSET('2017'!K$1,Calculations!$F15,0),0))))))))))))))))</f>
        <v>8.3138262219687644E-3</v>
      </c>
      <c r="BA17" s="31">
        <f ca="1">IF($P17=2002,OFFSET('2002'!L$1,Calculations!$F15,0),IF($P17=2003,OFFSET('2003'!L$1,Calculations!$F15,0),IF($P17=2004,OFFSET('2004'!L$1,Calculations!$F15,0),IF($P17=2005,OFFSET('2005'!L$1,Calculations!$F15,0),IF($P17=2006,OFFSET('2006'!L$1,Calculations!$F15,0),IF($P17=2007,OFFSET('2007'!L$1,Calculations!$F15,0),IF($P17=2008,OFFSET('2008'!L$1,Calculations!$F15,0),IF($P17=2009,OFFSET('2009'!L$1,Calculations!$F15,0),IF($P17=2010,OFFSET('2010'!L$1,Calculations!$F15,0),IF($P17=2011,OFFSET('2011'!L$1,Calculations!$F15,0),IF($P17=2012,OFFSET('2012'!L$1,Calculations!$F15,0),IF($P17=2013,OFFSET('2013'!L$1,Calculations!$F15,0),IF($P17=2014,OFFSET('2014'!L$1,Calculations!$F15,0),IF($P17=2015,OFFSET('2015'!L$1,Calculations!$F15,0),IF($P17=2016,OFFSET('2016'!L$1,Calculations!$F15,0),IF($P17=2017,OFFSET('2017'!L$1,Calculations!$F15,0),0))))))))))))))))</f>
        <v>1.9170582174705072E-2</v>
      </c>
      <c r="BB17" s="31">
        <f ca="1">IF($P17=2002,OFFSET('2002'!M$1,Calculations!$F15,0),IF($P17=2003,OFFSET('2003'!M$1,Calculations!$F15,0),IF($P17=2004,OFFSET('2004'!M$1,Calculations!$F15,0),IF($P17=2005,OFFSET('2005'!M$1,Calculations!$F15,0),IF($P17=2006,OFFSET('2006'!M$1,Calculations!$F15,0),IF($P17=2007,OFFSET('2007'!M$1,Calculations!$F15,0),IF($P17=2008,OFFSET('2008'!M$1,Calculations!$F15,0),IF($P17=2009,OFFSET('2009'!M$1,Calculations!$F15,0),IF($P17=2010,OFFSET('2010'!M$1,Calculations!$F15,0),IF($P17=2011,OFFSET('2011'!M$1,Calculations!$F15,0),IF($P17=2012,OFFSET('2012'!M$1,Calculations!$F15,0),IF($P17=2013,OFFSET('2013'!M$1,Calculations!$F15,0),IF($P17=2014,OFFSET('2014'!M$1,Calculations!$F15,0),IF($P17=2015,OFFSET('2015'!M$1,Calculations!$F15,0),IF($P17=2016,OFFSET('2016'!M$1,Calculations!$F15,0),IF($P17=2017,OFFSET('2017'!M$1,Calculations!$F15,0),0))))))))))))))))</f>
        <v>1.4199841965102211E-2</v>
      </c>
      <c r="BC17" s="31">
        <f ca="1">IF($P17=2002,OFFSET('2002'!N$1,Calculations!$F15,0),IF($P17=2003,OFFSET('2003'!N$1,Calculations!$F15,0),IF($P17=2004,OFFSET('2004'!N$1,Calculations!$F15,0),IF($P17=2005,OFFSET('2005'!N$1,Calculations!$F15,0),IF($P17=2006,OFFSET('2006'!N$1,Calculations!$F15,0),IF($P17=2007,OFFSET('2007'!N$1,Calculations!$F15,0),IF($P17=2008,OFFSET('2008'!N$1,Calculations!$F15,0),IF($P17=2009,OFFSET('2009'!N$1,Calculations!$F15,0),IF($P17=2010,OFFSET('2010'!N$1,Calculations!$F15,0),IF($P17=2011,OFFSET('2011'!N$1,Calculations!$F15,0),IF($P17=2012,OFFSET('2012'!N$1,Calculations!$F15,0),IF($P17=2013,OFFSET('2013'!N$1,Calculations!$F15,0),IF($P17=2014,OFFSET('2014'!N$1,Calculations!$F15,0),IF($P17=2015,OFFSET('2015'!N$1,Calculations!$F15,0),IF($P17=2016,OFFSET('2016'!N$1,Calculations!$F15,0),IF($P17=2017,OFFSET('2017'!N$1,Calculations!$F15,0),0))))))))))))))))</f>
        <v>2.5107456477350559E-2</v>
      </c>
      <c r="BD17" s="31">
        <f ca="1">IF($P17=2002,OFFSET('2002'!O$1,Calculations!$F15,0),IF($P17=2003,OFFSET('2003'!O$1,Calculations!$F15,0),IF($P17=2004,OFFSET('2004'!O$1,Calculations!$F15,0),IF($P17=2005,OFFSET('2005'!O$1,Calculations!$F15,0),IF($P17=2006,OFFSET('2006'!O$1,Calculations!$F15,0),IF($P17=2007,OFFSET('2007'!O$1,Calculations!$F15,0),IF($P17=2008,OFFSET('2008'!O$1,Calculations!$F15,0),IF($P17=2009,OFFSET('2009'!O$1,Calculations!$F15,0),IF($P17=2010,OFFSET('2010'!O$1,Calculations!$F15,0),IF($P17=2011,OFFSET('2011'!O$1,Calculations!$F15,0),IF($P17=2012,OFFSET('2012'!O$1,Calculations!$F15,0),IF($P17=2013,OFFSET('2013'!O$1,Calculations!$F15,0),IF($P17=2014,OFFSET('2014'!O$1,Calculations!$F15,0),IF($P17=2015,OFFSET('2015'!O$1,Calculations!$F15,0),IF($P17=2016,OFFSET('2016'!O$1,Calculations!$F15,0),IF($P17=2017,OFFSET('2017'!O$1,Calculations!$F15,0),0))))))))))))))))</f>
        <v>1.3500929808851255E-2</v>
      </c>
      <c r="BE17" s="31">
        <f ca="1">IF($P17=2002,OFFSET('2002'!P$1,Calculations!$F15,0),IF($P17=2003,OFFSET('2003'!P$1,Calculations!$F15,0),IF($P17=2004,OFFSET('2004'!P$1,Calculations!$F15,0),IF($P17=2005,OFFSET('2005'!P$1,Calculations!$F15,0),IF($P17=2006,OFFSET('2006'!P$1,Calculations!$F15,0),IF($P17=2007,OFFSET('2007'!P$1,Calculations!$F15,0),IF($P17=2008,OFFSET('2008'!P$1,Calculations!$F15,0),IF($P17=2009,OFFSET('2009'!P$1,Calculations!$F15,0),IF($P17=2010,OFFSET('2010'!P$1,Calculations!$F15,0),IF($P17=2011,OFFSET('2011'!P$1,Calculations!$F15,0),IF($P17=2012,OFFSET('2012'!P$1,Calculations!$F15,0),IF($P17=2013,OFFSET('2013'!P$1,Calculations!$F15,0),IF($P17=2014,OFFSET('2014'!P$1,Calculations!$F15,0),IF($P17=2015,OFFSET('2015'!P$1,Calculations!$F15,0),IF($P17=2016,OFFSET('2016'!P$1,Calculations!$F15,0),IF($P17=2017,OFFSET('2017'!P$1,Calculations!$F15,0),0))))))))))))))))</f>
        <v>1.7467301424247645E-2</v>
      </c>
      <c r="BF17" s="34">
        <f ca="1">IF($P17=2002,OFFSET('2002'!Q$1,Calculations!$F15,0),IF($P17=2003,OFFSET('2003'!Q$1,Calculations!$F15,0),IF($P17=2004,OFFSET('2004'!Q$1,Calculations!$F15,0),IF($P17=2005,OFFSET('2005'!Q$1,Calculations!$F15,0),IF($P17=2006,OFFSET('2006'!Q$1,Calculations!$F15,0),IF($P17=2007,OFFSET('2007'!Q$1,Calculations!$F15,0),IF($P17=2008,OFFSET('2008'!Q$1,Calculations!$F15,0),IF($P17=2009,OFFSET('2009'!Q$1,Calculations!$F15,0),IF($P17=2010,OFFSET('2010'!Q$1,Calculations!$F15,0),IF($P17=2011,OFFSET('2011'!Q$1,Calculations!$F15,0),IF($P17=2012,OFFSET('2012'!Q$1,Calculations!$F15,0),IF($P17=2013,OFFSET('2013'!Q$1,Calculations!$F15,0),IF($P17=2014,OFFSET('2014'!Q$1,Calculations!$F15,0),IF($P17=2015,OFFSET('2015'!Q$1,Calculations!$F15,0),IF($P17=2016,OFFSET('2016'!Q$1,Calculations!$F15,0),IF($P17=2017,OFFSET('2017'!Q$1,Calculations!$F15,0),0))))))))))))))))</f>
        <v>1.3289688694267825E-2</v>
      </c>
      <c r="BG17" s="31">
        <f ca="1">IF($P17=2002,OFFSET('2002'!K$1,Calculations!$G15,0),IF($P17=2003,OFFSET('2003'!K$1,Calculations!$G15,0),IF($P17=2004,OFFSET('2004'!K$1,Calculations!$G15,0),IF($P17=2005,OFFSET('2005'!K$1,Calculations!$G15,0),IF($P17=2006,OFFSET('2006'!K$1,Calculations!$G15,0),IF($P17=2007,OFFSET('2007'!K$1,Calculations!$G15,0),IF($P17=2008,OFFSET('2008'!K$1,Calculations!$G15,0),IF($P17=2009,OFFSET('2009'!K$1,Calculations!$G15,0),IF($P17=2010,OFFSET('2010'!K$1,Calculations!$G15,0),IF($P17=2011,OFFSET('2011'!K$1,Calculations!$G15,0),IF($P17=2012,OFFSET('2012'!K$1,Calculations!$G15,0),IF($P17=2013,OFFSET('2013'!K$1,Calculations!$G15,0),IF($P17=2014,OFFSET('2014'!K$1,Calculations!$G15,0),IF($P17=2015,OFFSET('2015'!K$1,Calculations!$G15,0),IF($P17=2016,OFFSET('2016'!K$1,Calculations!$G15,0),IF($P17=2017,OFFSET('2017'!K$1,Calculations!$G15,0),0))))))))))))))))</f>
        <v>7.1030509826920676E-2</v>
      </c>
      <c r="BH17" s="31">
        <f ca="1">IF($P17=2002,OFFSET('2002'!L$1,Calculations!$G15,0),IF($P17=2003,OFFSET('2003'!L$1,Calculations!$G15,0),IF($P17=2004,OFFSET('2004'!L$1,Calculations!$G15,0),IF($P17=2005,OFFSET('2005'!L$1,Calculations!$G15,0),IF($P17=2006,OFFSET('2006'!L$1,Calculations!$G15,0),IF($P17=2007,OFFSET('2007'!L$1,Calculations!$G15,0),IF($P17=2008,OFFSET('2008'!L$1,Calculations!$G15,0),IF($P17=2009,OFFSET('2009'!L$1,Calculations!$G15,0),IF($P17=2010,OFFSET('2010'!L$1,Calculations!$G15,0),IF($P17=2011,OFFSET('2011'!L$1,Calculations!$G15,0),IF($P17=2012,OFFSET('2012'!L$1,Calculations!$G15,0),IF($P17=2013,OFFSET('2013'!L$1,Calculations!$G15,0),IF($P17=2014,OFFSET('2014'!L$1,Calculations!$G15,0),IF($P17=2015,OFFSET('2015'!L$1,Calculations!$G15,0),IF($P17=2016,OFFSET('2016'!L$1,Calculations!$G15,0),IF($P17=2017,OFFSET('2017'!L$1,Calculations!$G15,0),0))))))))))))))))</f>
        <v>0.16397406390587932</v>
      </c>
      <c r="BI17" s="31">
        <f ca="1">IF($P17=2002,OFFSET('2002'!M$1,Calculations!$G15,0),IF($P17=2003,OFFSET('2003'!M$1,Calculations!$G15,0),IF($P17=2004,OFFSET('2004'!M$1,Calculations!$G15,0),IF($P17=2005,OFFSET('2005'!M$1,Calculations!$G15,0),IF($P17=2006,OFFSET('2006'!M$1,Calculations!$G15,0),IF($P17=2007,OFFSET('2007'!M$1,Calculations!$G15,0),IF($P17=2008,OFFSET('2008'!M$1,Calculations!$G15,0),IF($P17=2009,OFFSET('2009'!M$1,Calculations!$G15,0),IF($P17=2010,OFFSET('2010'!M$1,Calculations!$G15,0),IF($P17=2011,OFFSET('2011'!M$1,Calculations!$G15,0),IF($P17=2012,OFFSET('2012'!M$1,Calculations!$G15,0),IF($P17=2013,OFFSET('2013'!M$1,Calculations!$G15,0),IF($P17=2014,OFFSET('2014'!M$1,Calculations!$G15,0),IF($P17=2015,OFFSET('2015'!M$1,Calculations!$G15,0),IF($P17=2016,OFFSET('2016'!M$1,Calculations!$G15,0),IF($P17=2017,OFFSET('2017'!M$1,Calculations!$G15,0),0))))))))))))))))</f>
        <v>0.11233488055374839</v>
      </c>
      <c r="BJ17" s="31">
        <f ca="1">IF($P17=2002,OFFSET('2002'!N$1,Calculations!$G15,0),IF($P17=2003,OFFSET('2003'!N$1,Calculations!$G15,0),IF($P17=2004,OFFSET('2004'!N$1,Calculations!$G15,0),IF($P17=2005,OFFSET('2005'!N$1,Calculations!$G15,0),IF($P17=2006,OFFSET('2006'!N$1,Calculations!$G15,0),IF($P17=2007,OFFSET('2007'!N$1,Calculations!$G15,0),IF($P17=2008,OFFSET('2008'!N$1,Calculations!$G15,0),IF($P17=2009,OFFSET('2009'!N$1,Calculations!$G15,0),IF($P17=2010,OFFSET('2010'!N$1,Calculations!$G15,0),IF($P17=2011,OFFSET('2011'!N$1,Calculations!$G15,0),IF($P17=2012,OFFSET('2012'!N$1,Calculations!$G15,0),IF($P17=2013,OFFSET('2013'!N$1,Calculations!$G15,0),IF($P17=2014,OFFSET('2014'!N$1,Calculations!$G15,0),IF($P17=2015,OFFSET('2015'!N$1,Calculations!$G15,0),IF($P17=2016,OFFSET('2016'!N$1,Calculations!$G15,0),IF($P17=2017,OFFSET('2017'!N$1,Calculations!$G15,0),0))))))))))))))))</f>
        <v>0.16540800271016803</v>
      </c>
      <c r="BK17" s="31">
        <f ca="1">IF($P17=2002,OFFSET('2002'!O$1,Calculations!$G15,0),IF($P17=2003,OFFSET('2003'!O$1,Calculations!$G15,0),IF($P17=2004,OFFSET('2004'!O$1,Calculations!$G15,0),IF($P17=2005,OFFSET('2005'!O$1,Calculations!$G15,0),IF($P17=2006,OFFSET('2006'!O$1,Calculations!$G15,0),IF($P17=2007,OFFSET('2007'!O$1,Calculations!$G15,0),IF($P17=2008,OFFSET('2008'!O$1,Calculations!$G15,0),IF($P17=2009,OFFSET('2009'!O$1,Calculations!$G15,0),IF($P17=2010,OFFSET('2010'!O$1,Calculations!$G15,0),IF($P17=2011,OFFSET('2011'!O$1,Calculations!$G15,0),IF($P17=2012,OFFSET('2012'!O$1,Calculations!$G15,0),IF($P17=2013,OFFSET('2013'!O$1,Calculations!$G15,0),IF($P17=2014,OFFSET('2014'!O$1,Calculations!$G15,0),IF($P17=2015,OFFSET('2015'!O$1,Calculations!$G15,0),IF($P17=2016,OFFSET('2016'!O$1,Calculations!$G15,0),IF($P17=2017,OFFSET('2017'!O$1,Calculations!$G15,0),0))))))))))))))))</f>
        <v>0.117705436296257</v>
      </c>
      <c r="BL17" s="31">
        <f ca="1">IF($P17=2002,OFFSET('2002'!P$1,Calculations!$G15,0),IF($P17=2003,OFFSET('2003'!P$1,Calculations!$G15,0),IF($P17=2004,OFFSET('2004'!P$1,Calculations!$G15,0),IF($P17=2005,OFFSET('2005'!P$1,Calculations!$G15,0),IF($P17=2006,OFFSET('2006'!P$1,Calculations!$G15,0),IF($P17=2007,OFFSET('2007'!P$1,Calculations!$G15,0),IF($P17=2008,OFFSET('2008'!P$1,Calculations!$G15,0),IF($P17=2009,OFFSET('2009'!P$1,Calculations!$G15,0),IF($P17=2010,OFFSET('2010'!P$1,Calculations!$G15,0),IF($P17=2011,OFFSET('2011'!P$1,Calculations!$G15,0),IF($P17=2012,OFFSET('2012'!P$1,Calculations!$G15,0),IF($P17=2013,OFFSET('2013'!P$1,Calculations!$G15,0),IF($P17=2014,OFFSET('2014'!P$1,Calculations!$G15,0),IF($P17=2015,OFFSET('2015'!P$1,Calculations!$G15,0),IF($P17=2016,OFFSET('2016'!P$1,Calculations!$G15,0),IF($P17=2017,OFFSET('2017'!P$1,Calculations!$G15,0),0))))))))))))))))</f>
        <v>0.12677477057468195</v>
      </c>
      <c r="BM17" s="34">
        <f ca="1">IF($P17=2002,OFFSET('2002'!Q$1,Calculations!$G15,0),IF($P17=2003,OFFSET('2003'!Q$1,Calculations!$G15,0),IF($P17=2004,OFFSET('2004'!Q$1,Calculations!$G15,0),IF($P17=2005,OFFSET('2005'!Q$1,Calculations!$G15,0),IF($P17=2006,OFFSET('2006'!Q$1,Calculations!$G15,0),IF($P17=2007,OFFSET('2007'!Q$1,Calculations!$G15,0),IF($P17=2008,OFFSET('2008'!Q$1,Calculations!$G15,0),IF($P17=2009,OFFSET('2009'!Q$1,Calculations!$G15,0),IF($P17=2010,OFFSET('2010'!Q$1,Calculations!$G15,0),IF($P17=2011,OFFSET('2011'!Q$1,Calculations!$G15,0),IF($P17=2012,OFFSET('2012'!Q$1,Calculations!$G15,0),IF($P17=2013,OFFSET('2013'!Q$1,Calculations!$G15,0),IF($P17=2014,OFFSET('2014'!Q$1,Calculations!$G15,0),IF($P17=2015,OFFSET('2015'!Q$1,Calculations!$G15,0),IF($P17=2016,OFFSET('2016'!Q$1,Calculations!$G15,0),IF($P17=2017,OFFSET('2017'!Q$1,Calculations!$G15,0),0))))))))))))))))</f>
        <v>0.11083986169687325</v>
      </c>
      <c r="BN17" s="31">
        <f ca="1">IF($P17=2002,OFFSET('2002'!K$1,Calculations!$H15,0),IF($P17=2003,OFFSET('2003'!K$1,Calculations!$H15,0),IF($P17=2004,OFFSET('2004'!K$1,Calculations!$H15,0),IF($P17=2005,OFFSET('2005'!K$1,Calculations!$H15,0),IF($P17=2006,OFFSET('2006'!K$1,Calculations!$H15,0),IF($P17=2007,OFFSET('2007'!K$1,Calculations!$H15,0),IF($P17=2008,OFFSET('2008'!K$1,Calculations!$H15,0),IF($P17=2009,OFFSET('2009'!K$1,Calculations!$H15,0),IF($P17=2010,OFFSET('2010'!K$1,Calculations!$H15,0),IF($P17=2011,OFFSET('2011'!K$1,Calculations!$H15,0),IF($P17=2012,OFFSET('2012'!K$1,Calculations!$H15,0),IF($P17=2013,OFFSET('2013'!K$1,Calculations!$H15,0),IF($P17=2014,OFFSET('2014'!K$1,Calculations!$H15,0),IF($P17=2015,OFFSET('2015'!K$1,Calculations!$H15,0),IF($P17=2016,OFFSET('2016'!K$1,Calculations!$H15,0),IF($P17=2017,OFFSET('2017'!K$1,Calculations!$H15,0),0))))))))))))))))</f>
        <v>1.4722523820446581E-3</v>
      </c>
      <c r="BO17" s="31">
        <f ca="1">IF($P17=2002,OFFSET('2002'!L$1,Calculations!$H15,0),IF($P17=2003,OFFSET('2003'!L$1,Calculations!$H15,0),IF($P17=2004,OFFSET('2004'!L$1,Calculations!$H15,0),IF($P17=2005,OFFSET('2005'!L$1,Calculations!$H15,0),IF($P17=2006,OFFSET('2006'!L$1,Calculations!$H15,0),IF($P17=2007,OFFSET('2007'!L$1,Calculations!$H15,0),IF($P17=2008,OFFSET('2008'!L$1,Calculations!$H15,0),IF($P17=2009,OFFSET('2009'!L$1,Calculations!$H15,0),IF($P17=2010,OFFSET('2010'!L$1,Calculations!$H15,0),IF($P17=2011,OFFSET('2011'!L$1,Calculations!$H15,0),IF($P17=2012,OFFSET('2012'!L$1,Calculations!$H15,0),IF($P17=2013,OFFSET('2013'!L$1,Calculations!$H15,0),IF($P17=2014,OFFSET('2014'!L$1,Calculations!$H15,0),IF($P17=2015,OFFSET('2015'!L$1,Calculations!$H15,0),IF($P17=2016,OFFSET('2016'!L$1,Calculations!$H15,0),IF($P17=2017,OFFSET('2017'!L$1,Calculations!$H15,0),0))))))))))))))))</f>
        <v>2.1372290313150407E-2</v>
      </c>
      <c r="BP17" s="31">
        <f ca="1">IF($P17=2002,OFFSET('2002'!M$1,Calculations!$H15,0),IF($P17=2003,OFFSET('2003'!M$1,Calculations!$H15,0),IF($P17=2004,OFFSET('2004'!M$1,Calculations!$H15,0),IF($P17=2005,OFFSET('2005'!M$1,Calculations!$H15,0),IF($P17=2006,OFFSET('2006'!M$1,Calculations!$H15,0),IF($P17=2007,OFFSET('2007'!M$1,Calculations!$H15,0),IF($P17=2008,OFFSET('2008'!M$1,Calculations!$H15,0),IF($P17=2009,OFFSET('2009'!M$1,Calculations!$H15,0),IF($P17=2010,OFFSET('2010'!M$1,Calculations!$H15,0),IF($P17=2011,OFFSET('2011'!M$1,Calculations!$H15,0),IF($P17=2012,OFFSET('2012'!M$1,Calculations!$H15,0),IF($P17=2013,OFFSET('2013'!M$1,Calculations!$H15,0),IF($P17=2014,OFFSET('2014'!M$1,Calculations!$H15,0),IF($P17=2015,OFFSET('2015'!M$1,Calculations!$H15,0),IF($P17=2016,OFFSET('2016'!M$1,Calculations!$H15,0),IF($P17=2017,OFFSET('2017'!M$1,Calculations!$H15,0),0))))))))))))))))</f>
        <v>3.576317055961301E-3</v>
      </c>
      <c r="BQ17" s="31">
        <f ca="1">IF($P17=2002,OFFSET('2002'!N$1,Calculations!$H15,0),IF($P17=2003,OFFSET('2003'!N$1,Calculations!$H15,0),IF($P17=2004,OFFSET('2004'!N$1,Calculations!$H15,0),IF($P17=2005,OFFSET('2005'!N$1,Calculations!$H15,0),IF($P17=2006,OFFSET('2006'!N$1,Calculations!$H15,0),IF($P17=2007,OFFSET('2007'!N$1,Calculations!$H15,0),IF($P17=2008,OFFSET('2008'!N$1,Calculations!$H15,0),IF($P17=2009,OFFSET('2009'!N$1,Calculations!$H15,0),IF($P17=2010,OFFSET('2010'!N$1,Calculations!$H15,0),IF($P17=2011,OFFSET('2011'!N$1,Calculations!$H15,0),IF($P17=2012,OFFSET('2012'!N$1,Calculations!$H15,0),IF($P17=2013,OFFSET('2013'!N$1,Calculations!$H15,0),IF($P17=2014,OFFSET('2014'!N$1,Calculations!$H15,0),IF($P17=2015,OFFSET('2015'!N$1,Calculations!$H15,0),IF($P17=2016,OFFSET('2016'!N$1,Calculations!$H15,0),IF($P17=2017,OFFSET('2017'!N$1,Calculations!$H15,0),0))))))))))))))))</f>
        <v>0.1105484546838985</v>
      </c>
      <c r="BR17" s="31">
        <f ca="1">IF($P17=2002,OFFSET('2002'!O$1,Calculations!$H15,0),IF($P17=2003,OFFSET('2003'!O$1,Calculations!$H15,0),IF($P17=2004,OFFSET('2004'!O$1,Calculations!$H15,0),IF($P17=2005,OFFSET('2005'!O$1,Calculations!$H15,0),IF($P17=2006,OFFSET('2006'!O$1,Calculations!$H15,0),IF($P17=2007,OFFSET('2007'!O$1,Calculations!$H15,0),IF($P17=2008,OFFSET('2008'!O$1,Calculations!$H15,0),IF($P17=2009,OFFSET('2009'!O$1,Calculations!$H15,0),IF($P17=2010,OFFSET('2010'!O$1,Calculations!$H15,0),IF($P17=2011,OFFSET('2011'!O$1,Calculations!$H15,0),IF($P17=2012,OFFSET('2012'!O$1,Calculations!$H15,0),IF($P17=2013,OFFSET('2013'!O$1,Calculations!$H15,0),IF($P17=2014,OFFSET('2014'!O$1,Calculations!$H15,0),IF($P17=2015,OFFSET('2015'!O$1,Calculations!$H15,0),IF($P17=2016,OFFSET('2016'!O$1,Calculations!$H15,0),IF($P17=2017,OFFSET('2017'!O$1,Calculations!$H15,0),0))))))))))))))))</f>
        <v>4.2093705074378917E-3</v>
      </c>
      <c r="BS17" s="31">
        <f ca="1">IF($P17=2002,OFFSET('2002'!P$1,Calculations!$H15,0),IF($P17=2003,OFFSET('2003'!P$1,Calculations!$H15,0),IF($P17=2004,OFFSET('2004'!P$1,Calculations!$H15,0),IF($P17=2005,OFFSET('2005'!P$1,Calculations!$H15,0),IF($P17=2006,OFFSET('2006'!P$1,Calculations!$H15,0),IF($P17=2007,OFFSET('2007'!P$1,Calculations!$H15,0),IF($P17=2008,OFFSET('2008'!P$1,Calculations!$H15,0),IF($P17=2009,OFFSET('2009'!P$1,Calculations!$H15,0),IF($P17=2010,OFFSET('2010'!P$1,Calculations!$H15,0),IF($P17=2011,OFFSET('2011'!P$1,Calculations!$H15,0),IF($P17=2012,OFFSET('2012'!P$1,Calculations!$H15,0),IF($P17=2013,OFFSET('2013'!P$1,Calculations!$H15,0),IF($P17=2014,OFFSET('2014'!P$1,Calculations!$H15,0),IF($P17=2015,OFFSET('2015'!P$1,Calculations!$H15,0),IF($P17=2016,OFFSET('2016'!P$1,Calculations!$H15,0),IF($P17=2017,OFFSET('2017'!P$1,Calculations!$H15,0),0))))))))))))))))</f>
        <v>3.507961167285728E-2</v>
      </c>
      <c r="BT17" s="34">
        <f ca="1">IF($P17=2002,OFFSET('2002'!Q$1,Calculations!$H15,0),IF($P17=2003,OFFSET('2003'!Q$1,Calculations!$H15,0),IF($P17=2004,OFFSET('2004'!Q$1,Calculations!$H15,0),IF($P17=2005,OFFSET('2005'!Q$1,Calculations!$H15,0),IF($P17=2006,OFFSET('2006'!Q$1,Calculations!$H15,0),IF($P17=2007,OFFSET('2007'!Q$1,Calculations!$H15,0),IF($P17=2008,OFFSET('2008'!Q$1,Calculations!$H15,0),IF($P17=2009,OFFSET('2009'!Q$1,Calculations!$H15,0),IF($P17=2010,OFFSET('2010'!Q$1,Calculations!$H15,0),IF($P17=2011,OFFSET('2011'!Q$1,Calculations!$H15,0),IF($P17=2012,OFFSET('2012'!Q$1,Calculations!$H15,0),IF($P17=2013,OFFSET('2013'!Q$1,Calculations!$H15,0),IF($P17=2014,OFFSET('2014'!Q$1,Calculations!$H15,0),IF($P17=2015,OFFSET('2015'!Q$1,Calculations!$H15,0),IF($P17=2016,OFFSET('2016'!Q$1,Calculations!$H15,0),IF($P17=2017,OFFSET('2017'!Q$1,Calculations!$H15,0),0))))))))))))))))</f>
        <v>1.3027300588294393E-2</v>
      </c>
      <c r="BU17" s="31">
        <f ca="1">IF($P17=2002,OFFSET('2002'!K$1,Calculations!$I15,0),IF($P17=2003,OFFSET('2003'!K$1,Calculations!$I15,0),IF($P17=2004,OFFSET('2004'!K$1,Calculations!$I15,0),IF($P17=2005,OFFSET('2005'!K$1,Calculations!$I15,0),IF($P17=2006,OFFSET('2006'!K$1,Calculations!$I15,0),IF($P17=2007,OFFSET('2007'!K$1,Calculations!$I15,0),IF($P17=2008,OFFSET('2008'!K$1,Calculations!$I15,0),IF($P17=2009,OFFSET('2009'!K$1,Calculations!$I15,0),IF($P17=2010,OFFSET('2010'!K$1,Calculations!$I15,0),IF($P17=2011,OFFSET('2011'!K$1,Calculations!$I15,0),IF($P17=2012,OFFSET('2012'!K$1,Calculations!$I15,0),IF($P17=2013,OFFSET('2013'!K$1,Calculations!$I15,0),IF($P17=2014,OFFSET('2014'!K$1,Calculations!$I15,0),IF($P17=2015,OFFSET('2015'!K$1,Calculations!$I15,0),IF($P17=2016,OFFSET('2016'!K$1,Calculations!$I15,0),IF($P17=2017,OFFSET('2017'!K$1,Calculations!$I15,0),0))))))))))))))))</f>
        <v>1.378832248392989E-2</v>
      </c>
      <c r="BV17" s="31">
        <f ca="1">IF($P17=2002,OFFSET('2002'!L$1,Calculations!$I15,0),IF($P17=2003,OFFSET('2003'!L$1,Calculations!$I15,0),IF($P17=2004,OFFSET('2004'!L$1,Calculations!$I15,0),IF($P17=2005,OFFSET('2005'!L$1,Calculations!$I15,0),IF($P17=2006,OFFSET('2006'!L$1,Calculations!$I15,0),IF($P17=2007,OFFSET('2007'!L$1,Calculations!$I15,0),IF($P17=2008,OFFSET('2008'!L$1,Calculations!$I15,0),IF($P17=2009,OFFSET('2009'!L$1,Calculations!$I15,0),IF($P17=2010,OFFSET('2010'!L$1,Calculations!$I15,0),IF($P17=2011,OFFSET('2011'!L$1,Calculations!$I15,0),IF($P17=2012,OFFSET('2012'!L$1,Calculations!$I15,0),IF($P17=2013,OFFSET('2013'!L$1,Calculations!$I15,0),IF($P17=2014,OFFSET('2014'!L$1,Calculations!$I15,0),IF($P17=2015,OFFSET('2015'!L$1,Calculations!$I15,0),IF($P17=2016,OFFSET('2016'!L$1,Calculations!$I15,0),IF($P17=2017,OFFSET('2017'!L$1,Calculations!$I15,0),0))))))))))))))))</f>
        <v>6.3283210412855756E-2</v>
      </c>
      <c r="BW17" s="31">
        <f ca="1">IF($P17=2002,OFFSET('2002'!M$1,Calculations!$I15,0),IF($P17=2003,OFFSET('2003'!M$1,Calculations!$I15,0),IF($P17=2004,OFFSET('2004'!M$1,Calculations!$I15,0),IF($P17=2005,OFFSET('2005'!M$1,Calculations!$I15,0),IF($P17=2006,OFFSET('2006'!M$1,Calculations!$I15,0),IF($P17=2007,OFFSET('2007'!M$1,Calculations!$I15,0),IF($P17=2008,OFFSET('2008'!M$1,Calculations!$I15,0),IF($P17=2009,OFFSET('2009'!M$1,Calculations!$I15,0),IF($P17=2010,OFFSET('2010'!M$1,Calculations!$I15,0),IF($P17=2011,OFFSET('2011'!M$1,Calculations!$I15,0),IF($P17=2012,OFFSET('2012'!M$1,Calculations!$I15,0),IF($P17=2013,OFFSET('2013'!M$1,Calculations!$I15,0),IF($P17=2014,OFFSET('2014'!M$1,Calculations!$I15,0),IF($P17=2015,OFFSET('2015'!M$1,Calculations!$I15,0),IF($P17=2016,OFFSET('2016'!M$1,Calculations!$I15,0),IF($P17=2017,OFFSET('2017'!M$1,Calculations!$I15,0),0))))))))))))))))</f>
        <v>0.13140869901591967</v>
      </c>
      <c r="BX17" s="31">
        <f ca="1">IF($P17=2002,OFFSET('2002'!N$1,Calculations!$I15,0),IF($P17=2003,OFFSET('2003'!N$1,Calculations!$I15,0),IF($P17=2004,OFFSET('2004'!N$1,Calculations!$I15,0),IF($P17=2005,OFFSET('2005'!N$1,Calculations!$I15,0),IF($P17=2006,OFFSET('2006'!N$1,Calculations!$I15,0),IF($P17=2007,OFFSET('2007'!N$1,Calculations!$I15,0),IF($P17=2008,OFFSET('2008'!N$1,Calculations!$I15,0),IF($P17=2009,OFFSET('2009'!N$1,Calculations!$I15,0),IF($P17=2010,OFFSET('2010'!N$1,Calculations!$I15,0),IF($P17=2011,OFFSET('2011'!N$1,Calculations!$I15,0),IF($P17=2012,OFFSET('2012'!N$1,Calculations!$I15,0),IF($P17=2013,OFFSET('2013'!N$1,Calculations!$I15,0),IF($P17=2014,OFFSET('2014'!N$1,Calculations!$I15,0),IF($P17=2015,OFFSET('2015'!N$1,Calculations!$I15,0),IF($P17=2016,OFFSET('2016'!N$1,Calculations!$I15,0),IF($P17=2017,OFFSET('2017'!N$1,Calculations!$I15,0),0))))))))))))))))</f>
        <v>0.14315257781863774</v>
      </c>
      <c r="BY17" s="31">
        <f ca="1">IF($P17=2002,OFFSET('2002'!O$1,Calculations!$I15,0),IF($P17=2003,OFFSET('2003'!O$1,Calculations!$I15,0),IF($P17=2004,OFFSET('2004'!O$1,Calculations!$I15,0),IF($P17=2005,OFFSET('2005'!O$1,Calculations!$I15,0),IF($P17=2006,OFFSET('2006'!O$1,Calculations!$I15,0),IF($P17=2007,OFFSET('2007'!O$1,Calculations!$I15,0),IF($P17=2008,OFFSET('2008'!O$1,Calculations!$I15,0),IF($P17=2009,OFFSET('2009'!O$1,Calculations!$I15,0),IF($P17=2010,OFFSET('2010'!O$1,Calculations!$I15,0),IF($P17=2011,OFFSET('2011'!O$1,Calculations!$I15,0),IF($P17=2012,OFFSET('2012'!O$1,Calculations!$I15,0),IF($P17=2013,OFFSET('2013'!O$1,Calculations!$I15,0),IF($P17=2014,OFFSET('2014'!O$1,Calculations!$I15,0),IF($P17=2015,OFFSET('2015'!O$1,Calculations!$I15,0),IF($P17=2016,OFFSET('2016'!O$1,Calculations!$I15,0),IF($P17=2017,OFFSET('2017'!O$1,Calculations!$I15,0),0))))))))))))))))</f>
        <v>5.4117387233283305E-2</v>
      </c>
      <c r="BZ17" s="31">
        <f ca="1">IF($P17=2002,OFFSET('2002'!P$1,Calculations!$I15,0),IF($P17=2003,OFFSET('2003'!P$1,Calculations!$I15,0),IF($P17=2004,OFFSET('2004'!P$1,Calculations!$I15,0),IF($P17=2005,OFFSET('2005'!P$1,Calculations!$I15,0),IF($P17=2006,OFFSET('2006'!P$1,Calculations!$I15,0),IF($P17=2007,OFFSET('2007'!P$1,Calculations!$I15,0),IF($P17=2008,OFFSET('2008'!P$1,Calculations!$I15,0),IF($P17=2009,OFFSET('2009'!P$1,Calculations!$I15,0),IF($P17=2010,OFFSET('2010'!P$1,Calculations!$I15,0),IF($P17=2011,OFFSET('2011'!P$1,Calculations!$I15,0),IF($P17=2012,OFFSET('2012'!P$1,Calculations!$I15,0),IF($P17=2013,OFFSET('2013'!P$1,Calculations!$I15,0),IF($P17=2014,OFFSET('2014'!P$1,Calculations!$I15,0),IF($P17=2015,OFFSET('2015'!P$1,Calculations!$I15,0),IF($P17=2016,OFFSET('2016'!P$1,Calculations!$I15,0),IF($P17=2017,OFFSET('2017'!P$1,Calculations!$I15,0),0))))))))))))))))</f>
        <v>0.16038836681662849</v>
      </c>
      <c r="CA17" s="34">
        <f ca="1">IF($P17=2002,OFFSET('2002'!Q$1,Calculations!$I15,0),IF($P17=2003,OFFSET('2003'!Q$1,Calculations!$I15,0),IF($P17=2004,OFFSET('2004'!Q$1,Calculations!$I15,0),IF($P17=2005,OFFSET('2005'!Q$1,Calculations!$I15,0),IF($P17=2006,OFFSET('2006'!Q$1,Calculations!$I15,0),IF($P17=2007,OFFSET('2007'!Q$1,Calculations!$I15,0),IF($P17=2008,OFFSET('2008'!Q$1,Calculations!$I15,0),IF($P17=2009,OFFSET('2009'!Q$1,Calculations!$I15,0),IF($P17=2010,OFFSET('2010'!Q$1,Calculations!$I15,0),IF($P17=2011,OFFSET('2011'!Q$1,Calculations!$I15,0),IF($P17=2012,OFFSET('2012'!Q$1,Calculations!$I15,0),IF($P17=2013,OFFSET('2013'!Q$1,Calculations!$I15,0),IF($P17=2014,OFFSET('2014'!Q$1,Calculations!$I15,0),IF($P17=2015,OFFSET('2015'!Q$1,Calculations!$I15,0),IF($P17=2016,OFFSET('2016'!Q$1,Calculations!$I15,0),IF($P17=2017,OFFSET('2017'!Q$1,Calculations!$I15,0),0))))))))))))))))</f>
        <v>4.868285817429762E-2</v>
      </c>
      <c r="CB17" s="31">
        <f ca="1">IF($P17=2002,OFFSET('2002'!K$1,Calculations!$J15,0),IF($P17=2003,OFFSET('2003'!K$1,Calculations!$J15,0),IF($P17=2004,OFFSET('2004'!K$1,Calculations!$J15,0),IF($P17=2005,OFFSET('2005'!K$1,Calculations!$J15,0),IF($P17=2006,OFFSET('2006'!K$1,Calculations!$J15,0),IF($P17=2007,OFFSET('2007'!K$1,Calculations!$J15,0),IF($P17=2008,OFFSET('2008'!K$1,Calculations!$J15,0),IF($P17=2009,OFFSET('2009'!K$1,Calculations!$J15,0),IF($P17=2010,OFFSET('2010'!K$1,Calculations!$J15,0),IF($P17=2011,OFFSET('2011'!K$1,Calculations!$J15,0),IF($P17=2012,OFFSET('2012'!K$1,Calculations!$J15,0),IF($P17=2013,OFFSET('2013'!K$1,Calculations!$J15,0),IF($P17=2014,OFFSET('2014'!K$1,Calculations!$J15,0),IF($P17=2015,OFFSET('2015'!K$1,Calculations!$J15,0),IF($P17=2016,OFFSET('2016'!K$1,Calculations!$J15,0),IF($P17=2017,OFFSET('2017'!K$1,Calculations!$J15,0),0))))))))))))))))</f>
        <v>0.18053216621865434</v>
      </c>
      <c r="CC17" s="31">
        <f ca="1">IF($P17=2002,OFFSET('2002'!L$1,Calculations!$J15,0),IF($P17=2003,OFFSET('2003'!L$1,Calculations!$J15,0),IF($P17=2004,OFFSET('2004'!L$1,Calculations!$J15,0),IF($P17=2005,OFFSET('2005'!L$1,Calculations!$J15,0),IF($P17=2006,OFFSET('2006'!L$1,Calculations!$J15,0),IF($P17=2007,OFFSET('2007'!L$1,Calculations!$J15,0),IF($P17=2008,OFFSET('2008'!L$1,Calculations!$J15,0),IF($P17=2009,OFFSET('2009'!L$1,Calculations!$J15,0),IF($P17=2010,OFFSET('2010'!L$1,Calculations!$J15,0),IF($P17=2011,OFFSET('2011'!L$1,Calculations!$J15,0),IF($P17=2012,OFFSET('2012'!L$1,Calculations!$J15,0),IF($P17=2013,OFFSET('2013'!L$1,Calculations!$J15,0),IF($P17=2014,OFFSET('2014'!L$1,Calculations!$J15,0),IF($P17=2015,OFFSET('2015'!L$1,Calculations!$J15,0),IF($P17=2016,OFFSET('2016'!L$1,Calculations!$J15,0),IF($P17=2017,OFFSET('2017'!L$1,Calculations!$J15,0),0))))))))))))))))</f>
        <v>3.1661867291041965E-2</v>
      </c>
      <c r="CD17" s="31">
        <f ca="1">IF($P17=2002,OFFSET('2002'!M$1,Calculations!$J15,0),IF($P17=2003,OFFSET('2003'!M$1,Calculations!$J15,0),IF($P17=2004,OFFSET('2004'!M$1,Calculations!$J15,0),IF($P17=2005,OFFSET('2005'!M$1,Calculations!$J15,0),IF($P17=2006,OFFSET('2006'!M$1,Calculations!$J15,0),IF($P17=2007,OFFSET('2007'!M$1,Calculations!$J15,0),IF($P17=2008,OFFSET('2008'!M$1,Calculations!$J15,0),IF($P17=2009,OFFSET('2009'!M$1,Calculations!$J15,0),IF($P17=2010,OFFSET('2010'!M$1,Calculations!$J15,0),IF($P17=2011,OFFSET('2011'!M$1,Calculations!$J15,0),IF($P17=2012,OFFSET('2012'!M$1,Calculations!$J15,0),IF($P17=2013,OFFSET('2013'!M$1,Calculations!$J15,0),IF($P17=2014,OFFSET('2014'!M$1,Calculations!$J15,0),IF($P17=2015,OFFSET('2015'!M$1,Calculations!$J15,0),IF($P17=2016,OFFSET('2016'!M$1,Calculations!$J15,0),IF($P17=2017,OFFSET('2017'!M$1,Calculations!$J15,0),0))))))))))))))))</f>
        <v>6.0097472808743828E-2</v>
      </c>
      <c r="CE17" s="31">
        <f ca="1">IF($P17=2002,OFFSET('2002'!N$1,Calculations!$J15,0),IF($P17=2003,OFFSET('2003'!N$1,Calculations!$J15,0),IF($P17=2004,OFFSET('2004'!N$1,Calculations!$J15,0),IF($P17=2005,OFFSET('2005'!N$1,Calculations!$J15,0),IF($P17=2006,OFFSET('2006'!N$1,Calculations!$J15,0),IF($P17=2007,OFFSET('2007'!N$1,Calculations!$J15,0),IF($P17=2008,OFFSET('2008'!N$1,Calculations!$J15,0),IF($P17=2009,OFFSET('2009'!N$1,Calculations!$J15,0),IF($P17=2010,OFFSET('2010'!N$1,Calculations!$J15,0),IF($P17=2011,OFFSET('2011'!N$1,Calculations!$J15,0),IF($P17=2012,OFFSET('2012'!N$1,Calculations!$J15,0),IF($P17=2013,OFFSET('2013'!N$1,Calculations!$J15,0),IF($P17=2014,OFFSET('2014'!N$1,Calculations!$J15,0),IF($P17=2015,OFFSET('2015'!N$1,Calculations!$J15,0),IF($P17=2016,OFFSET('2016'!N$1,Calculations!$J15,0),IF($P17=2017,OFFSET('2017'!N$1,Calculations!$J15,0),0))))))))))))))))</f>
        <v>3.6609195054646194E-2</v>
      </c>
      <c r="CF17" s="31">
        <f ca="1">IF($P17=2002,OFFSET('2002'!O$1,Calculations!$J15,0),IF($P17=2003,OFFSET('2003'!O$1,Calculations!$J15,0),IF($P17=2004,OFFSET('2004'!O$1,Calculations!$J15,0),IF($P17=2005,OFFSET('2005'!O$1,Calculations!$J15,0),IF($P17=2006,OFFSET('2006'!O$1,Calculations!$J15,0),IF($P17=2007,OFFSET('2007'!O$1,Calculations!$J15,0),IF($P17=2008,OFFSET('2008'!O$1,Calculations!$J15,0),IF($P17=2009,OFFSET('2009'!O$1,Calculations!$J15,0),IF($P17=2010,OFFSET('2010'!O$1,Calculations!$J15,0),IF($P17=2011,OFFSET('2011'!O$1,Calculations!$J15,0),IF($P17=2012,OFFSET('2012'!O$1,Calculations!$J15,0),IF($P17=2013,OFFSET('2013'!O$1,Calculations!$J15,0),IF($P17=2014,OFFSET('2014'!O$1,Calculations!$J15,0),IF($P17=2015,OFFSET('2015'!O$1,Calculations!$J15,0),IF($P17=2016,OFFSET('2016'!O$1,Calculations!$J15,0),IF($P17=2017,OFFSET('2017'!O$1,Calculations!$J15,0),0))))))))))))))))</f>
        <v>8.4555567276477978E-2</v>
      </c>
      <c r="CG17" s="31">
        <f ca="1">IF($P17=2002,OFFSET('2002'!P$1,Calculations!$J15,0),IF($P17=2003,OFFSET('2003'!P$1,Calculations!$J15,0),IF($P17=2004,OFFSET('2004'!P$1,Calculations!$J15,0),IF($P17=2005,OFFSET('2005'!P$1,Calculations!$J15,0),IF($P17=2006,OFFSET('2006'!P$1,Calculations!$J15,0),IF($P17=2007,OFFSET('2007'!P$1,Calculations!$J15,0),IF($P17=2008,OFFSET('2008'!P$1,Calculations!$J15,0),IF($P17=2009,OFFSET('2009'!P$1,Calculations!$J15,0),IF($P17=2010,OFFSET('2010'!P$1,Calculations!$J15,0),IF($P17=2011,OFFSET('2011'!P$1,Calculations!$J15,0),IF($P17=2012,OFFSET('2012'!P$1,Calculations!$J15,0),IF($P17=2013,OFFSET('2013'!P$1,Calculations!$J15,0),IF($P17=2014,OFFSET('2014'!P$1,Calculations!$J15,0),IF($P17=2015,OFFSET('2015'!P$1,Calculations!$J15,0),IF($P17=2016,OFFSET('2016'!P$1,Calculations!$J15,0),IF($P17=2017,OFFSET('2017'!P$1,Calculations!$J15,0),0))))))))))))))))</f>
        <v>2.5188987270416015E-2</v>
      </c>
      <c r="CH17" s="34">
        <f ca="1">IF($P17=2002,OFFSET('2002'!Q$1,Calculations!$J15,0),IF($P17=2003,OFFSET('2003'!Q$1,Calculations!$J15,0),IF($P17=2004,OFFSET('2004'!Q$1,Calculations!$J15,0),IF($P17=2005,OFFSET('2005'!Q$1,Calculations!$J15,0),IF($P17=2006,OFFSET('2006'!Q$1,Calculations!$J15,0),IF($P17=2007,OFFSET('2007'!Q$1,Calculations!$J15,0),IF($P17=2008,OFFSET('2008'!Q$1,Calculations!$J15,0),IF($P17=2009,OFFSET('2009'!Q$1,Calculations!$J15,0),IF($P17=2010,OFFSET('2010'!Q$1,Calculations!$J15,0),IF($P17=2011,OFFSET('2011'!Q$1,Calculations!$J15,0),IF($P17=2012,OFFSET('2012'!Q$1,Calculations!$J15,0),IF($P17=2013,OFFSET('2013'!Q$1,Calculations!$J15,0),IF($P17=2014,OFFSET('2014'!Q$1,Calculations!$J15,0),IF($P17=2015,OFFSET('2015'!Q$1,Calculations!$J15,0),IF($P17=2016,OFFSET('2016'!Q$1,Calculations!$J15,0),IF($P17=2017,OFFSET('2017'!Q$1,Calculations!$J15,0),0))))))))))))))))</f>
        <v>0.10864310303290126</v>
      </c>
      <c r="CI17" s="31">
        <f ca="1">IF($P17=2002,OFFSET('2002'!K$1,Calculations!$K15,0),IF($P17=2003,OFFSET('2003'!K$1,Calculations!$K15,0),IF($P17=2004,OFFSET('2004'!K$1,Calculations!$K15,0),IF($P17=2005,OFFSET('2005'!K$1,Calculations!$K15,0),IF($P17=2006,OFFSET('2006'!K$1,Calculations!$K15,0),IF($P17=2007,OFFSET('2007'!K$1,Calculations!$K15,0),IF($P17=2008,OFFSET('2008'!K$1,Calculations!$K15,0),IF($P17=2009,OFFSET('2009'!K$1,Calculations!$K15,0),IF($P17=2010,OFFSET('2010'!K$1,Calculations!$K15,0),IF($P17=2011,OFFSET('2011'!K$1,Calculations!$K15,0),IF($P17=2012,OFFSET('2012'!K$1,Calculations!$K15,0),IF($P17=2013,OFFSET('2013'!K$1,Calculations!$K15,0),IF($P17=2014,OFFSET('2014'!K$1,Calculations!$K15,0),IF($P17=2015,OFFSET('2015'!K$1,Calculations!$K15,0),IF($P17=2016,OFFSET('2016'!K$1,Calculations!$K15,0),IF($P17=2017,OFFSET('2017'!K$1,Calculations!$K15,0),0))))))))))))))))</f>
        <v>7.9180880651897514E-3</v>
      </c>
      <c r="CJ17" s="31">
        <f ca="1">IF($P17=2002,OFFSET('2002'!L$1,Calculations!$K15,0),IF($P17=2003,OFFSET('2003'!L$1,Calculations!$K15,0),IF($P17=2004,OFFSET('2004'!L$1,Calculations!$K15,0),IF($P17=2005,OFFSET('2005'!L$1,Calculations!$K15,0),IF($P17=2006,OFFSET('2006'!L$1,Calculations!$K15,0),IF($P17=2007,OFFSET('2007'!L$1,Calculations!$K15,0),IF($P17=2008,OFFSET('2008'!L$1,Calculations!$K15,0),IF($P17=2009,OFFSET('2009'!L$1,Calculations!$K15,0),IF($P17=2010,OFFSET('2010'!L$1,Calculations!$K15,0),IF($P17=2011,OFFSET('2011'!L$1,Calculations!$K15,0),IF($P17=2012,OFFSET('2012'!L$1,Calculations!$K15,0),IF($P17=2013,OFFSET('2013'!L$1,Calculations!$K15,0),IF($P17=2014,OFFSET('2014'!L$1,Calculations!$K15,0),IF($P17=2015,OFFSET('2015'!L$1,Calculations!$K15,0),IF($P17=2016,OFFSET('2016'!L$1,Calculations!$K15,0),IF($P17=2017,OFFSET('2017'!L$1,Calculations!$K15,0),0))))))))))))))))</f>
        <v>2.9854252597725738E-2</v>
      </c>
      <c r="CK17" s="31">
        <f ca="1">IF($P17=2002,OFFSET('2002'!M$1,Calculations!$K15,0),IF($P17=2003,OFFSET('2003'!M$1,Calculations!$K15,0),IF($P17=2004,OFFSET('2004'!M$1,Calculations!$K15,0),IF($P17=2005,OFFSET('2005'!M$1,Calculations!$K15,0),IF($P17=2006,OFFSET('2006'!M$1,Calculations!$K15,0),IF($P17=2007,OFFSET('2007'!M$1,Calculations!$K15,0),IF($P17=2008,OFFSET('2008'!M$1,Calculations!$K15,0),IF($P17=2009,OFFSET('2009'!M$1,Calculations!$K15,0),IF($P17=2010,OFFSET('2010'!M$1,Calculations!$K15,0),IF($P17=2011,OFFSET('2011'!M$1,Calculations!$K15,0),IF($P17=2012,OFFSET('2012'!M$1,Calculations!$K15,0),IF($P17=2013,OFFSET('2013'!M$1,Calculations!$K15,0),IF($P17=2014,OFFSET('2014'!M$1,Calculations!$K15,0),IF($P17=2015,OFFSET('2015'!M$1,Calculations!$K15,0),IF($P17=2016,OFFSET('2016'!M$1,Calculations!$K15,0),IF($P17=2017,OFFSET('2017'!M$1,Calculations!$K15,0),0))))))))))))))))</f>
        <v>2.8950315412990669E-3</v>
      </c>
      <c r="CL17" s="31">
        <f ca="1">IF($P17=2002,OFFSET('2002'!N$1,Calculations!$K15,0),IF($P17=2003,OFFSET('2003'!N$1,Calculations!$K15,0),IF($P17=2004,OFFSET('2004'!N$1,Calculations!$K15,0),IF($P17=2005,OFFSET('2005'!N$1,Calculations!$K15,0),IF($P17=2006,OFFSET('2006'!N$1,Calculations!$K15,0),IF($P17=2007,OFFSET('2007'!N$1,Calculations!$K15,0),IF($P17=2008,OFFSET('2008'!N$1,Calculations!$K15,0),IF($P17=2009,OFFSET('2009'!N$1,Calculations!$K15,0),IF($P17=2010,OFFSET('2010'!N$1,Calculations!$K15,0),IF($P17=2011,OFFSET('2011'!N$1,Calculations!$K15,0),IF($P17=2012,OFFSET('2012'!N$1,Calculations!$K15,0),IF($P17=2013,OFFSET('2013'!N$1,Calculations!$K15,0),IF($P17=2014,OFFSET('2014'!N$1,Calculations!$K15,0),IF($P17=2015,OFFSET('2015'!N$1,Calculations!$K15,0),IF($P17=2016,OFFSET('2016'!N$1,Calculations!$K15,0),IF($P17=2017,OFFSET('2017'!N$1,Calculations!$K15,0),0))))))))))))))))</f>
        <v>1.1183022178625306E-2</v>
      </c>
      <c r="CM17" s="31">
        <f ca="1">IF($P17=2002,OFFSET('2002'!O$1,Calculations!$K15,0),IF($P17=2003,OFFSET('2003'!O$1,Calculations!$K15,0),IF($P17=2004,OFFSET('2004'!O$1,Calculations!$K15,0),IF($P17=2005,OFFSET('2005'!O$1,Calculations!$K15,0),IF($P17=2006,OFFSET('2006'!O$1,Calculations!$K15,0),IF($P17=2007,OFFSET('2007'!O$1,Calculations!$K15,0),IF($P17=2008,OFFSET('2008'!O$1,Calculations!$K15,0),IF($P17=2009,OFFSET('2009'!O$1,Calculations!$K15,0),IF($P17=2010,OFFSET('2010'!O$1,Calculations!$K15,0),IF($P17=2011,OFFSET('2011'!O$1,Calculations!$K15,0),IF($P17=2012,OFFSET('2012'!O$1,Calculations!$K15,0),IF($P17=2013,OFFSET('2013'!O$1,Calculations!$K15,0),IF($P17=2014,OFFSET('2014'!O$1,Calculations!$K15,0),IF($P17=2015,OFFSET('2015'!O$1,Calculations!$K15,0),IF($P17=2016,OFFSET('2016'!O$1,Calculations!$K15,0),IF($P17=2017,OFFSET('2017'!O$1,Calculations!$K15,0),0))))))))))))))))</f>
        <v>5.4425519975278614E-4</v>
      </c>
      <c r="CN17" s="31">
        <f ca="1">IF($P17=2002,OFFSET('2002'!P$1,Calculations!$K15,0),IF($P17=2003,OFFSET('2003'!P$1,Calculations!$K15,0),IF($P17=2004,OFFSET('2004'!P$1,Calculations!$K15,0),IF($P17=2005,OFFSET('2005'!P$1,Calculations!$K15,0),IF($P17=2006,OFFSET('2006'!P$1,Calculations!$K15,0),IF($P17=2007,OFFSET('2007'!P$1,Calculations!$K15,0),IF($P17=2008,OFFSET('2008'!P$1,Calculations!$K15,0),IF($P17=2009,OFFSET('2009'!P$1,Calculations!$K15,0),IF($P17=2010,OFFSET('2010'!P$1,Calculations!$K15,0),IF($P17=2011,OFFSET('2011'!P$1,Calculations!$K15,0),IF($P17=2012,OFFSET('2012'!P$1,Calculations!$K15,0),IF($P17=2013,OFFSET('2013'!P$1,Calculations!$K15,0),IF($P17=2014,OFFSET('2014'!P$1,Calculations!$K15,0),IF($P17=2015,OFFSET('2015'!P$1,Calculations!$K15,0),IF($P17=2016,OFFSET('2016'!P$1,Calculations!$K15,0),IF($P17=2017,OFFSET('2017'!P$1,Calculations!$K15,0),0))))))))))))))))</f>
        <v>2.5320682984822374E-3</v>
      </c>
      <c r="CO17" s="34">
        <f ca="1">IF($P17=2002,OFFSET('2002'!Q$1,Calculations!$K15,0),IF($P17=2003,OFFSET('2003'!Q$1,Calculations!$K15,0),IF($P17=2004,OFFSET('2004'!Q$1,Calculations!$K15,0),IF($P17=2005,OFFSET('2005'!Q$1,Calculations!$K15,0),IF($P17=2006,OFFSET('2006'!Q$1,Calculations!$K15,0),IF($P17=2007,OFFSET('2007'!Q$1,Calculations!$K15,0),IF($P17=2008,OFFSET('2008'!Q$1,Calculations!$K15,0),IF($P17=2009,OFFSET('2009'!Q$1,Calculations!$K15,0),IF($P17=2010,OFFSET('2010'!Q$1,Calculations!$K15,0),IF($P17=2011,OFFSET('2011'!Q$1,Calculations!$K15,0),IF($P17=2012,OFFSET('2012'!Q$1,Calculations!$K15,0),IF($P17=2013,OFFSET('2013'!Q$1,Calculations!$K15,0),IF($P17=2014,OFFSET('2014'!Q$1,Calculations!$K15,0),IF($P17=2015,OFFSET('2015'!Q$1,Calculations!$K15,0),IF($P17=2016,OFFSET('2016'!Q$1,Calculations!$K15,0),IF($P17=2017,OFFSET('2017'!Q$1,Calculations!$K15,0),0))))))))))))))))</f>
        <v>1.0273418145361757E-2</v>
      </c>
      <c r="CP17" s="31">
        <f ca="1">IF($P17=2002,OFFSET('2002'!K$1,Calculations!$L15,0),IF($P17=2003,OFFSET('2003'!K$1,Calculations!$L15,0),IF($P17=2004,OFFSET('2004'!K$1,Calculations!$L15,0),IF($P17=2005,OFFSET('2005'!K$1,Calculations!$L15,0),IF($P17=2006,OFFSET('2006'!K$1,Calculations!$L15,0),IF($P17=2007,OFFSET('2007'!K$1,Calculations!$L15,0),IF($P17=2008,OFFSET('2008'!K$1,Calculations!$L15,0),IF($P17=2009,OFFSET('2009'!K$1,Calculations!$L15,0),IF($P17=2010,OFFSET('2010'!K$1,Calculations!$L15,0),IF($P17=2011,OFFSET('2011'!K$1,Calculations!$L15,0),IF($P17=2012,OFFSET('2012'!K$1,Calculations!$L15,0),IF($P17=2013,OFFSET('2013'!K$1,Calculations!$L15,0),IF($P17=2014,OFFSET('2014'!K$1,Calculations!$L15,0),IF($P17=2015,OFFSET('2015'!K$1,Calculations!$L15,0),IF($P17=2016,OFFSET('2016'!K$1,Calculations!$L15,0),IF($P17=2017,OFFSET('2017'!K$1,Calculations!$L15,0),0))))))))))))))))</f>
        <v>0</v>
      </c>
      <c r="CQ17" s="31">
        <f ca="1">IF($P17=2002,OFFSET('2002'!L$1,Calculations!$L15,0),IF($P17=2003,OFFSET('2003'!L$1,Calculations!$L15,0),IF($P17=2004,OFFSET('2004'!L$1,Calculations!$L15,0),IF($P17=2005,OFFSET('2005'!L$1,Calculations!$L15,0),IF($P17=2006,OFFSET('2006'!L$1,Calculations!$L15,0),IF($P17=2007,OFFSET('2007'!L$1,Calculations!$L15,0),IF($P17=2008,OFFSET('2008'!L$1,Calculations!$L15,0),IF($P17=2009,OFFSET('2009'!L$1,Calculations!$L15,0),IF($P17=2010,OFFSET('2010'!L$1,Calculations!$L15,0),IF($P17=2011,OFFSET('2011'!L$1,Calculations!$L15,0),IF($P17=2012,OFFSET('2012'!L$1,Calculations!$L15,0),IF($P17=2013,OFFSET('2013'!L$1,Calculations!$L15,0),IF($P17=2014,OFFSET('2014'!L$1,Calculations!$L15,0),IF($P17=2015,OFFSET('2015'!L$1,Calculations!$L15,0),IF($P17=2016,OFFSET('2016'!L$1,Calculations!$L15,0),IF($P17=2017,OFFSET('2017'!L$1,Calculations!$L15,0),0))))))))))))))))</f>
        <v>0</v>
      </c>
      <c r="CR17" s="31">
        <f ca="1">IF($P17=2002,OFFSET('2002'!M$1,Calculations!$L15,0),IF($P17=2003,OFFSET('2003'!M$1,Calculations!$L15,0),IF($P17=2004,OFFSET('2004'!M$1,Calculations!$L15,0),IF($P17=2005,OFFSET('2005'!M$1,Calculations!$L15,0),IF($P17=2006,OFFSET('2006'!M$1,Calculations!$L15,0),IF($P17=2007,OFFSET('2007'!M$1,Calculations!$L15,0),IF($P17=2008,OFFSET('2008'!M$1,Calculations!$L15,0),IF($P17=2009,OFFSET('2009'!M$1,Calculations!$L15,0),IF($P17=2010,OFFSET('2010'!M$1,Calculations!$L15,0),IF($P17=2011,OFFSET('2011'!M$1,Calculations!$L15,0),IF($P17=2012,OFFSET('2012'!M$1,Calculations!$L15,0),IF($P17=2013,OFFSET('2013'!M$1,Calculations!$L15,0),IF($P17=2014,OFFSET('2014'!M$1,Calculations!$L15,0),IF($P17=2015,OFFSET('2015'!M$1,Calculations!$L15,0),IF($P17=2016,OFFSET('2016'!M$1,Calculations!$L15,0),IF($P17=2017,OFFSET('2017'!M$1,Calculations!$L15,0),0))))))))))))))))</f>
        <v>0</v>
      </c>
      <c r="CS17" s="31">
        <f ca="1">IF($P17=2002,OFFSET('2002'!N$1,Calculations!$L15,0),IF($P17=2003,OFFSET('2003'!N$1,Calculations!$L15,0),IF($P17=2004,OFFSET('2004'!N$1,Calculations!$L15,0),IF($P17=2005,OFFSET('2005'!N$1,Calculations!$L15,0),IF($P17=2006,OFFSET('2006'!N$1,Calculations!$L15,0),IF($P17=2007,OFFSET('2007'!N$1,Calculations!$L15,0),IF($P17=2008,OFFSET('2008'!N$1,Calculations!$L15,0),IF($P17=2009,OFFSET('2009'!N$1,Calculations!$L15,0),IF($P17=2010,OFFSET('2010'!N$1,Calculations!$L15,0),IF($P17=2011,OFFSET('2011'!N$1,Calculations!$L15,0),IF($P17=2012,OFFSET('2012'!N$1,Calculations!$L15,0),IF($P17=2013,OFFSET('2013'!N$1,Calculations!$L15,0),IF($P17=2014,OFFSET('2014'!N$1,Calculations!$L15,0),IF($P17=2015,OFFSET('2015'!N$1,Calculations!$L15,0),IF($P17=2016,OFFSET('2016'!N$1,Calculations!$L15,0),IF($P17=2017,OFFSET('2017'!N$1,Calculations!$L15,0),0))))))))))))))))</f>
        <v>0</v>
      </c>
      <c r="CT17" s="31">
        <f ca="1">IF($P17=2002,OFFSET('2002'!O$1,Calculations!$L15,0),IF($P17=2003,OFFSET('2003'!O$1,Calculations!$L15,0),IF($P17=2004,OFFSET('2004'!O$1,Calculations!$L15,0),IF($P17=2005,OFFSET('2005'!O$1,Calculations!$L15,0),IF($P17=2006,OFFSET('2006'!O$1,Calculations!$L15,0),IF($P17=2007,OFFSET('2007'!O$1,Calculations!$L15,0),IF($P17=2008,OFFSET('2008'!O$1,Calculations!$L15,0),IF($P17=2009,OFFSET('2009'!O$1,Calculations!$L15,0),IF($P17=2010,OFFSET('2010'!O$1,Calculations!$L15,0),IF($P17=2011,OFFSET('2011'!O$1,Calculations!$L15,0),IF($P17=2012,OFFSET('2012'!O$1,Calculations!$L15,0),IF($P17=2013,OFFSET('2013'!O$1,Calculations!$L15,0),IF($P17=2014,OFFSET('2014'!O$1,Calculations!$L15,0),IF($P17=2015,OFFSET('2015'!O$1,Calculations!$L15,0),IF($P17=2016,OFFSET('2016'!O$1,Calculations!$L15,0),IF($P17=2017,OFFSET('2017'!O$1,Calculations!$L15,0),0))))))))))))))))</f>
        <v>0</v>
      </c>
      <c r="CU17" s="31">
        <f ca="1">IF($P17=2002,OFFSET('2002'!P$1,Calculations!$L15,0),IF($P17=2003,OFFSET('2003'!P$1,Calculations!$L15,0),IF($P17=2004,OFFSET('2004'!P$1,Calculations!$L15,0),IF($P17=2005,OFFSET('2005'!P$1,Calculations!$L15,0),IF($P17=2006,OFFSET('2006'!P$1,Calculations!$L15,0),IF($P17=2007,OFFSET('2007'!P$1,Calculations!$L15,0),IF($P17=2008,OFFSET('2008'!P$1,Calculations!$L15,0),IF($P17=2009,OFFSET('2009'!P$1,Calculations!$L15,0),IF($P17=2010,OFFSET('2010'!P$1,Calculations!$L15,0),IF($P17=2011,OFFSET('2011'!P$1,Calculations!$L15,0),IF($P17=2012,OFFSET('2012'!P$1,Calculations!$L15,0),IF($P17=2013,OFFSET('2013'!P$1,Calculations!$L15,0),IF($P17=2014,OFFSET('2014'!P$1,Calculations!$L15,0),IF($P17=2015,OFFSET('2015'!P$1,Calculations!$L15,0),IF($P17=2016,OFFSET('2016'!P$1,Calculations!$L15,0),IF($P17=2017,OFFSET('2017'!P$1,Calculations!$L15,0),0))))))))))))))))</f>
        <v>0</v>
      </c>
      <c r="CV17" s="34">
        <f ca="1">IF($P17=2002,OFFSET('2002'!Q$1,Calculations!$L15,0),IF($P17=2003,OFFSET('2003'!Q$1,Calculations!$L15,0),IF($P17=2004,OFFSET('2004'!Q$1,Calculations!$L15,0),IF($P17=2005,OFFSET('2005'!Q$1,Calculations!$L15,0),IF($P17=2006,OFFSET('2006'!Q$1,Calculations!$L15,0),IF($P17=2007,OFFSET('2007'!Q$1,Calculations!$L15,0),IF($P17=2008,OFFSET('2008'!Q$1,Calculations!$L15,0),IF($P17=2009,OFFSET('2009'!Q$1,Calculations!$L15,0),IF($P17=2010,OFFSET('2010'!Q$1,Calculations!$L15,0),IF($P17=2011,OFFSET('2011'!Q$1,Calculations!$L15,0),IF($P17=2012,OFFSET('2012'!Q$1,Calculations!$L15,0),IF($P17=2013,OFFSET('2013'!Q$1,Calculations!$L15,0),IF($P17=2014,OFFSET('2014'!Q$1,Calculations!$L15,0),IF($P17=2015,OFFSET('2015'!Q$1,Calculations!$L15,0),IF($P17=2016,OFFSET('2016'!Q$1,Calculations!$L15,0),IF($P17=2017,OFFSET('2017'!Q$1,Calculations!$L15,0),0))))))))))))))))</f>
        <v>0</v>
      </c>
      <c r="CW17" s="31">
        <f ca="1">IF($P17=2002,OFFSET('2002'!K$1,Calculations!$M15,0),IF($P17=2003,OFFSET('2003'!K$1,Calculations!$M15,0),IF($P17=2004,OFFSET('2004'!K$1,Calculations!$M15,0),IF($P17=2005,OFFSET('2005'!K$1,Calculations!$M15,0),IF($P17=2006,OFFSET('2006'!K$1,Calculations!$M15,0),IF($P17=2007,OFFSET('2007'!K$1,Calculations!$M15,0),IF($P17=2008,OFFSET('2008'!K$1,Calculations!$M15,0),IF($P17=2009,OFFSET('2009'!K$1,Calculations!$M15,0),IF($P17=2010,OFFSET('2010'!K$1,Calculations!$M15,0),IF($P17=2011,OFFSET('2011'!K$1,Calculations!$M15,0),IF($P17=2012,OFFSET('2012'!K$1,Calculations!$M15,0),IF($P17=2013,OFFSET('2013'!K$1,Calculations!$M15,0),IF($P17=2014,OFFSET('2014'!K$1,Calculations!$M15,0),IF($P17=2015,OFFSET('2015'!K$1,Calculations!$M15,0),IF($P17=2016,OFFSET('2016'!K$1,Calculations!$M15,0),IF($P17=2017,OFFSET('2017'!K$1,Calculations!$M15,0),0))))))))))))))))</f>
        <v>0.40598176410722142</v>
      </c>
      <c r="CX17" s="31">
        <f ca="1">IF($P17=2002,OFFSET('2002'!L$1,Calculations!$M15,0),IF($P17=2003,OFFSET('2003'!L$1,Calculations!$M15,0),IF($P17=2004,OFFSET('2004'!L$1,Calculations!$M15,0),IF($P17=2005,OFFSET('2005'!L$1,Calculations!$M15,0),IF($P17=2006,OFFSET('2006'!L$1,Calculations!$M15,0),IF($P17=2007,OFFSET('2007'!L$1,Calculations!$M15,0),IF($P17=2008,OFFSET('2008'!L$1,Calculations!$M15,0),IF($P17=2009,OFFSET('2009'!L$1,Calculations!$M15,0),IF($P17=2010,OFFSET('2010'!L$1,Calculations!$M15,0),IF($P17=2011,OFFSET('2011'!L$1,Calculations!$M15,0),IF($P17=2012,OFFSET('2012'!L$1,Calculations!$M15,0),IF($P17=2013,OFFSET('2013'!L$1,Calculations!$M15,0),IF($P17=2014,OFFSET('2014'!L$1,Calculations!$M15,0),IF($P17=2015,OFFSET('2015'!L$1,Calculations!$M15,0),IF($P17=2016,OFFSET('2016'!L$1,Calculations!$M15,0),IF($P17=2017,OFFSET('2017'!L$1,Calculations!$M15,0),0))))))))))))))))</f>
        <v>0.20405030023446147</v>
      </c>
      <c r="CY17" s="31">
        <f ca="1">IF($P17=2002,OFFSET('2002'!M$1,Calculations!$M15,0),IF($P17=2003,OFFSET('2003'!M$1,Calculations!$M15,0),IF($P17=2004,OFFSET('2004'!M$1,Calculations!$M15,0),IF($P17=2005,OFFSET('2005'!M$1,Calculations!$M15,0),IF($P17=2006,OFFSET('2006'!M$1,Calculations!$M15,0),IF($P17=2007,OFFSET('2007'!M$1,Calculations!$M15,0),IF($P17=2008,OFFSET('2008'!M$1,Calculations!$M15,0),IF($P17=2009,OFFSET('2009'!M$1,Calculations!$M15,0),IF($P17=2010,OFFSET('2010'!M$1,Calculations!$M15,0),IF($P17=2011,OFFSET('2011'!M$1,Calculations!$M15,0),IF($P17=2012,OFFSET('2012'!M$1,Calculations!$M15,0),IF($P17=2013,OFFSET('2013'!M$1,Calculations!$M15,0),IF($P17=2014,OFFSET('2014'!M$1,Calculations!$M15,0),IF($P17=2015,OFFSET('2015'!M$1,Calculations!$M15,0),IF($P17=2016,OFFSET('2016'!M$1,Calculations!$M15,0),IF($P17=2017,OFFSET('2017'!M$1,Calculations!$M15,0),0))))))))))))))))</f>
        <v>4.6639419507413495E-2</v>
      </c>
      <c r="CZ17" s="31">
        <f ca="1">IF($P17=2002,OFFSET('2002'!N$1,Calculations!$M15,0),IF($P17=2003,OFFSET('2003'!N$1,Calculations!$M15,0),IF($P17=2004,OFFSET('2004'!N$1,Calculations!$M15,0),IF($P17=2005,OFFSET('2005'!N$1,Calculations!$M15,0),IF($P17=2006,OFFSET('2006'!N$1,Calculations!$M15,0),IF($P17=2007,OFFSET('2007'!N$1,Calculations!$M15,0),IF($P17=2008,OFFSET('2008'!N$1,Calculations!$M15,0),IF($P17=2009,OFFSET('2009'!N$1,Calculations!$M15,0),IF($P17=2010,OFFSET('2010'!N$1,Calculations!$M15,0),IF($P17=2011,OFFSET('2011'!N$1,Calculations!$M15,0),IF($P17=2012,OFFSET('2012'!N$1,Calculations!$M15,0),IF($P17=2013,OFFSET('2013'!N$1,Calculations!$M15,0),IF($P17=2014,OFFSET('2014'!N$1,Calculations!$M15,0),IF($P17=2015,OFFSET('2015'!N$1,Calculations!$M15,0),IF($P17=2016,OFFSET('2016'!N$1,Calculations!$M15,0),IF($P17=2017,OFFSET('2017'!N$1,Calculations!$M15,0),0))))))))))))))))</f>
        <v>6.0510087568057577E-2</v>
      </c>
      <c r="DA17" s="31">
        <f ca="1">IF($P17=2002,OFFSET('2002'!O$1,Calculations!$M15,0),IF($P17=2003,OFFSET('2003'!O$1,Calculations!$M15,0),IF($P17=2004,OFFSET('2004'!O$1,Calculations!$M15,0),IF($P17=2005,OFFSET('2005'!O$1,Calculations!$M15,0),IF($P17=2006,OFFSET('2006'!O$1,Calculations!$M15,0),IF($P17=2007,OFFSET('2007'!O$1,Calculations!$M15,0),IF($P17=2008,OFFSET('2008'!O$1,Calculations!$M15,0),IF($P17=2009,OFFSET('2009'!O$1,Calculations!$M15,0),IF($P17=2010,OFFSET('2010'!O$1,Calculations!$M15,0),IF($P17=2011,OFFSET('2011'!O$1,Calculations!$M15,0),IF($P17=2012,OFFSET('2012'!O$1,Calculations!$M15,0),IF($P17=2013,OFFSET('2013'!O$1,Calculations!$M15,0),IF($P17=2014,OFFSET('2014'!O$1,Calculations!$M15,0),IF($P17=2015,OFFSET('2015'!O$1,Calculations!$M15,0),IF($P17=2016,OFFSET('2016'!O$1,Calculations!$M15,0),IF($P17=2017,OFFSET('2017'!O$1,Calculations!$M15,0),0))))))))))))))))</f>
        <v>0.28210612003075541</v>
      </c>
      <c r="DB17" s="31">
        <f ca="1">IF($P17=2002,OFFSET('2002'!P$1,Calculations!$M15,0),IF($P17=2003,OFFSET('2003'!P$1,Calculations!$M15,0),IF($P17=2004,OFFSET('2004'!P$1,Calculations!$M15,0),IF($P17=2005,OFFSET('2005'!P$1,Calculations!$M15,0),IF($P17=2006,OFFSET('2006'!P$1,Calculations!$M15,0),IF($P17=2007,OFFSET('2007'!P$1,Calculations!$M15,0),IF($P17=2008,OFFSET('2008'!P$1,Calculations!$M15,0),IF($P17=2009,OFFSET('2009'!P$1,Calculations!$M15,0),IF($P17=2010,OFFSET('2010'!P$1,Calculations!$M15,0),IF($P17=2011,OFFSET('2011'!P$1,Calculations!$M15,0),IF($P17=2012,OFFSET('2012'!P$1,Calculations!$M15,0),IF($P17=2013,OFFSET('2013'!P$1,Calculations!$M15,0),IF($P17=2014,OFFSET('2014'!P$1,Calculations!$M15,0),IF($P17=2015,OFFSET('2015'!P$1,Calculations!$M15,0),IF($P17=2016,OFFSET('2016'!P$1,Calculations!$M15,0),IF($P17=2017,OFFSET('2017'!P$1,Calculations!$M15,0),0))))))))))))))))</f>
        <v>7.1230855209063757E-4</v>
      </c>
      <c r="DC17" s="34">
        <f ca="1">IF($P17=2002,OFFSET('2002'!Q$1,Calculations!$M15,0),IF($P17=2003,OFFSET('2003'!Q$1,Calculations!$M15,0),IF($P17=2004,OFFSET('2004'!Q$1,Calculations!$M15,0),IF($P17=2005,OFFSET('2005'!Q$1,Calculations!$M15,0),IF($P17=2006,OFFSET('2006'!Q$1,Calculations!$M15,0),IF($P17=2007,OFFSET('2007'!Q$1,Calculations!$M15,0),IF($P17=2008,OFFSET('2008'!Q$1,Calculations!$M15,0),IF($P17=2009,OFFSET('2009'!Q$1,Calculations!$M15,0),IF($P17=2010,OFFSET('2010'!Q$1,Calculations!$M15,0),IF($P17=2011,OFFSET('2011'!Q$1,Calculations!$M15,0),IF($P17=2012,OFFSET('2012'!Q$1,Calculations!$M15,0),IF($P17=2013,OFFSET('2013'!Q$1,Calculations!$M15,0),IF($P17=2014,OFFSET('2014'!Q$1,Calculations!$M15,0),IF($P17=2015,OFFSET('2015'!Q$1,Calculations!$M15,0),IF($P17=2016,OFFSET('2016'!Q$1,Calculations!$M15,0),IF($P17=2017,OFFSET('2017'!Q$1,Calculations!$M15,0),0))))))))))))))))</f>
        <v>1</v>
      </c>
      <c r="DD17" s="14">
        <v>0.11236190376459489</v>
      </c>
      <c r="DE17" s="14">
        <v>8.3333333333333412E-2</v>
      </c>
      <c r="DF17" s="14">
        <v>0.10285249678162482</v>
      </c>
      <c r="DG17" s="14">
        <v>7.8044773054015207E-2</v>
      </c>
      <c r="DH17" s="14">
        <v>0.25812274368231031</v>
      </c>
      <c r="DI17" s="14">
        <v>3.4649850647195481E-2</v>
      </c>
      <c r="DJ17" s="14">
        <v>6.1209389923992892E-2</v>
      </c>
      <c r="DK17" s="14">
        <v>3.1076699409583221E-2</v>
      </c>
      <c r="DL17" s="14">
        <v>5.0452649781303975E-2</v>
      </c>
      <c r="DM17" s="14">
        <v>-2.0248486278210291E-2</v>
      </c>
      <c r="DN17" s="14">
        <v>1.2794056954188969E-2</v>
      </c>
      <c r="DO17" s="51">
        <v>8.9325872077820112E-2</v>
      </c>
      <c r="DQ17" s="154">
        <f t="shared" ca="1" si="33"/>
        <v>8.1350374357763308E-2</v>
      </c>
      <c r="DR17" s="154">
        <f t="shared" ca="1" si="34"/>
        <v>9.5207866572247474E-2</v>
      </c>
      <c r="DS17" s="154">
        <f t="shared" ca="1" si="35"/>
        <v>9.311409234916751E-2</v>
      </c>
      <c r="DT17" s="154">
        <f t="shared" ca="1" si="36"/>
        <v>8.7192509828134368E-2</v>
      </c>
      <c r="DU17" s="154">
        <f t="shared" ca="1" si="37"/>
        <v>9.4440505538224959E-2</v>
      </c>
      <c r="DV17" s="154">
        <f t="shared" ca="1" si="38"/>
        <v>8.6225789463607622E-2</v>
      </c>
      <c r="DW17" s="154">
        <f t="shared" ca="1" si="39"/>
        <v>8.8712517349772785E-2</v>
      </c>
      <c r="DX17" s="48">
        <f t="shared" ca="1" si="40"/>
        <v>-6.1335472804732727E-4</v>
      </c>
      <c r="DY17" s="36">
        <f t="shared" ca="1" si="41"/>
        <v>-7.3621429920094766E-3</v>
      </c>
      <c r="DZ17" s="36">
        <f t="shared" ca="1" si="42"/>
        <v>6.4953492224746889E-3</v>
      </c>
      <c r="EA17" s="36">
        <f t="shared" ca="1" si="43"/>
        <v>4.4015749993947251E-3</v>
      </c>
      <c r="EB17" s="36">
        <f t="shared" ca="1" si="44"/>
        <v>-1.5200075216384168E-3</v>
      </c>
      <c r="EC17" s="36">
        <f t="shared" ca="1" si="45"/>
        <v>5.7279881884521738E-3</v>
      </c>
      <c r="ED17" s="33">
        <f t="shared" ca="1" si="46"/>
        <v>-2.4867278861651632E-3</v>
      </c>
      <c r="EE17" s="37">
        <f t="shared" ca="1" si="1"/>
        <v>0</v>
      </c>
      <c r="EF17" s="27">
        <f t="shared" ca="1" si="2"/>
        <v>1.0813503743577633</v>
      </c>
      <c r="EG17" s="27">
        <f t="shared" ca="1" si="3"/>
        <v>1.0952078665722476</v>
      </c>
      <c r="EH17" s="27">
        <f t="shared" ca="1" si="4"/>
        <v>1.0931140923491676</v>
      </c>
      <c r="EI17" s="27">
        <f t="shared" ca="1" si="5"/>
        <v>1.0871925098281343</v>
      </c>
      <c r="EJ17" s="27">
        <f t="shared" ca="1" si="6"/>
        <v>1.0944405055382249</v>
      </c>
      <c r="EK17" s="27">
        <f t="shared" ca="1" si="7"/>
        <v>1.0862257894636076</v>
      </c>
      <c r="EL17" s="27">
        <f t="shared" ca="1" si="8"/>
        <v>1.0887125173497727</v>
      </c>
      <c r="EM17" s="44">
        <f t="shared" si="9"/>
        <v>1.0893258720778201</v>
      </c>
      <c r="EN17" s="38">
        <f t="shared" ca="1" si="10"/>
        <v>171.11213407604649</v>
      </c>
      <c r="EO17" s="38">
        <f t="shared" ca="1" si="11"/>
        <v>173.86410131264296</v>
      </c>
      <c r="EP17" s="38">
        <f t="shared" ca="1" si="12"/>
        <v>179.68144713713934</v>
      </c>
      <c r="EQ17" s="38">
        <f t="shared" ca="1" si="13"/>
        <v>177.71988884713289</v>
      </c>
      <c r="ER17" s="38">
        <f t="shared" ca="1" si="14"/>
        <v>173.53294754478151</v>
      </c>
      <c r="ES17" s="38">
        <f t="shared" ca="1" si="15"/>
        <v>164.30998458135494</v>
      </c>
      <c r="ET17" s="57">
        <f t="shared" ca="1" si="16"/>
        <v>172.85925222617257</v>
      </c>
      <c r="EU17" s="39">
        <f t="shared" si="17"/>
        <v>173.09897781101969</v>
      </c>
      <c r="EV17" s="45">
        <f t="shared" ca="1" si="47"/>
        <v>-0.23972558484712181</v>
      </c>
      <c r="EW17" s="60">
        <f t="shared" si="48"/>
        <v>1.1123619037645949</v>
      </c>
      <c r="EX17" s="60">
        <f t="shared" si="49"/>
        <v>1.0833333333333335</v>
      </c>
      <c r="EY17" s="60">
        <f t="shared" si="50"/>
        <v>1.1028524967816249</v>
      </c>
      <c r="EZ17" s="60">
        <f t="shared" si="51"/>
        <v>1.0780447730540152</v>
      </c>
      <c r="FA17" s="60">
        <f t="shared" si="52"/>
        <v>1.2581227436823104</v>
      </c>
      <c r="FB17" s="60">
        <f t="shared" si="53"/>
        <v>1.0346498506471955</v>
      </c>
      <c r="FC17" s="60">
        <f t="shared" si="54"/>
        <v>1.0612093899239929</v>
      </c>
      <c r="FD17" s="60">
        <f t="shared" si="55"/>
        <v>1.0310766994095832</v>
      </c>
      <c r="FE17" s="60">
        <f t="shared" si="56"/>
        <v>1.050452649781304</v>
      </c>
      <c r="FF17" s="60">
        <f t="shared" si="57"/>
        <v>0.9797515137217897</v>
      </c>
      <c r="FG17" s="44">
        <f t="shared" si="58"/>
        <v>1.0127940569541889</v>
      </c>
      <c r="FH17" s="38">
        <f t="shared" si="19"/>
        <v>169.13462303956692</v>
      </c>
      <c r="FI17" s="38">
        <f t="shared" si="20"/>
        <v>156.55475860406247</v>
      </c>
      <c r="FJ17" s="38">
        <f t="shared" si="21"/>
        <v>187.32880653700084</v>
      </c>
      <c r="FK17" s="38">
        <f t="shared" si="22"/>
        <v>213.96543290396221</v>
      </c>
      <c r="FL17" s="38">
        <f t="shared" si="23"/>
        <v>162.54887166472332</v>
      </c>
      <c r="FM17" s="38">
        <f t="shared" si="24"/>
        <v>174.84015703869878</v>
      </c>
      <c r="FN17" s="38">
        <f t="shared" si="25"/>
        <v>155.39249482911453</v>
      </c>
      <c r="FO17" s="38">
        <f t="shared" si="26"/>
        <v>171.71585889703658</v>
      </c>
      <c r="FP17" s="38">
        <f t="shared" si="27"/>
        <v>228.37240159221577</v>
      </c>
      <c r="FQ17" s="38">
        <f t="shared" si="28"/>
        <v>185.72706268167258</v>
      </c>
      <c r="FR17" s="59">
        <f t="shared" si="29"/>
        <v>138.15622800844474</v>
      </c>
      <c r="FS17" s="2">
        <f t="shared" ca="1" si="59"/>
        <v>-6.7852146273551265E-3</v>
      </c>
      <c r="FT17" s="2">
        <f t="shared" ca="1" si="60"/>
        <v>5.9483563799581579E-3</v>
      </c>
      <c r="FU17" s="2">
        <f t="shared" ca="1" si="61"/>
        <v>4.0347669709924301E-3</v>
      </c>
      <c r="FV17" s="2">
        <f t="shared" ca="1" si="62"/>
        <v>-1.3971269424931812E-3</v>
      </c>
      <c r="FW17" s="2">
        <f t="shared" ca="1" si="63"/>
        <v>5.2474574820244643E-3</v>
      </c>
      <c r="FX17" s="19">
        <f t="shared" ca="1" si="64"/>
        <v>-2.286712190389421E-3</v>
      </c>
      <c r="FY17" s="13">
        <f t="shared" ca="1" si="65"/>
        <v>0</v>
      </c>
      <c r="FZ17" s="2">
        <f t="shared" ca="1" si="66"/>
        <v>7.8210606731315385E-2</v>
      </c>
      <c r="GA17" s="2">
        <f t="shared" ca="1" si="67"/>
        <v>9.0944177738628548E-2</v>
      </c>
      <c r="GB17" s="2">
        <f t="shared" ca="1" si="68"/>
        <v>8.9030588329662971E-2</v>
      </c>
      <c r="GC17" s="2">
        <f t="shared" ca="1" si="69"/>
        <v>8.3598694416177274E-2</v>
      </c>
      <c r="GD17" s="2">
        <f t="shared" ca="1" si="70"/>
        <v>9.0243278840695038E-2</v>
      </c>
      <c r="GE17" s="2">
        <f t="shared" ca="1" si="71"/>
        <v>8.2709109168281017E-2</v>
      </c>
      <c r="GF17" s="2">
        <f t="shared" ca="1" si="72"/>
        <v>8.4995821358670495E-2</v>
      </c>
      <c r="GG17" s="13">
        <f t="shared" si="73"/>
        <v>8.5559038928423495E-2</v>
      </c>
      <c r="GH17" s="2">
        <f t="shared" si="74"/>
        <v>0.10648559590575729</v>
      </c>
      <c r="GI17" s="2">
        <f t="shared" si="75"/>
        <v>8.0042707673536564E-2</v>
      </c>
      <c r="GJ17" s="2">
        <f t="shared" si="76"/>
        <v>9.7900002209722434E-2</v>
      </c>
      <c r="GK17" s="2">
        <f t="shared" si="77"/>
        <v>7.5149005069598915E-2</v>
      </c>
      <c r="GL17" s="2">
        <f t="shared" si="78"/>
        <v>0.22962072401323999</v>
      </c>
      <c r="GM17" s="2">
        <f t="shared" si="79"/>
        <v>3.4063060924649384E-2</v>
      </c>
      <c r="GN17" s="2">
        <f t="shared" si="80"/>
        <v>5.9409191644103278E-2</v>
      </c>
      <c r="GO17" s="2">
        <f t="shared" si="81"/>
        <v>3.0603595487554893E-2</v>
      </c>
      <c r="GP17" s="2">
        <f t="shared" si="82"/>
        <v>4.9221166304479695E-2</v>
      </c>
      <c r="GQ17" s="2">
        <f t="shared" si="83"/>
        <v>-2.0456296895383863E-2</v>
      </c>
      <c r="GR17" s="2">
        <f t="shared" si="84"/>
        <v>1.2712904454330888E-2</v>
      </c>
    </row>
    <row r="18" spans="1:200">
      <c r="A18" s="69">
        <v>61</v>
      </c>
      <c r="B18" s="69">
        <v>62</v>
      </c>
      <c r="C18" s="69">
        <v>63</v>
      </c>
      <c r="D18" s="69">
        <v>64</v>
      </c>
      <c r="E18" s="69">
        <v>65</v>
      </c>
      <c r="F18" s="69">
        <v>66</v>
      </c>
      <c r="G18" s="69">
        <v>67</v>
      </c>
      <c r="H18" s="69">
        <v>68</v>
      </c>
      <c r="I18" s="69">
        <v>69</v>
      </c>
      <c r="J18" s="69">
        <v>70</v>
      </c>
      <c r="K18" s="69">
        <v>71</v>
      </c>
      <c r="L18" s="69">
        <v>72</v>
      </c>
      <c r="M18" s="69">
        <v>73</v>
      </c>
      <c r="O18" s="15">
        <v>38047</v>
      </c>
      <c r="P18" s="21">
        <v>2004</v>
      </c>
      <c r="Q18" s="19">
        <f ca="1">IF($P18=2002,OFFSET('2002'!K$1,Calculations!$A16,0),IF($P18=2003,OFFSET('2003'!K$1,Calculations!$A16,0),IF($P18=2004,OFFSET('2004'!K$1,Calculations!$A16,0),IF($P18=2005,OFFSET('2005'!K$1,Calculations!$A16,0),IF($P18=2006,OFFSET('2006'!K$1,Calculations!$A16,0),IF($P18=2007,OFFSET('2007'!K$1,Calculations!$A16,0),IF($P18=2008,OFFSET('2008'!K$1,Calculations!$A16,0),IF($P18=2009,OFFSET('2009'!K$1,Calculations!$A16,0),IF($P18=2010,OFFSET('2010'!K$1,Calculations!$A16,0),IF($P18=2011,OFFSET('2011'!K$1,Calculations!$A16,0),IF($P18=2012,OFFSET('2012'!K$1,Calculations!$A16,0),IF($P18=2013,OFFSET('2013'!K$1,Calculations!$A16,0),IF($P18=2014,OFFSET('2014'!K$1,Calculations!$A16,0),IF($P18=2015,OFFSET('2015'!K$1,Calculations!$A16,0),IF($P18=2016,OFFSET('2016'!K$1,Calculations!$A16,0),IF($P18=2017,OFFSET('2017'!K$1,Calculations!$A16,0),0))))))))))))))))</f>
        <v>0.64909144642298733</v>
      </c>
      <c r="R18" s="19">
        <f ca="1">IF($P18=2002,OFFSET('2002'!L$1,Calculations!$A16,0),IF($P18=2003,OFFSET('2003'!L$1,Calculations!$A16,0),IF($P18=2004,OFFSET('2004'!L$1,Calculations!$A16,0),IF($P18=2005,OFFSET('2005'!L$1,Calculations!$A16,0),IF($P18=2006,OFFSET('2006'!L$1,Calculations!$A16,0),IF($P18=2007,OFFSET('2007'!L$1,Calculations!$A16,0),IF($P18=2008,OFFSET('2008'!L$1,Calculations!$A16,0),IF($P18=2009,OFFSET('2009'!L$1,Calculations!$A16,0),IF($P18=2010,OFFSET('2010'!L$1,Calculations!$A16,0),IF($P18=2011,OFFSET('2011'!L$1,Calculations!$A16,0),IF($P18=2012,OFFSET('2012'!L$1,Calculations!$A16,0),IF($P18=2013,OFFSET('2013'!L$1,Calculations!$A16,0),IF($P18=2014,OFFSET('2014'!L$1,Calculations!$A16,0),IF($P18=2015,OFFSET('2015'!L$1,Calculations!$A16,0),IF($P18=2016,OFFSET('2016'!L$1,Calculations!$A16,0),IF($P18=2017,OFFSET('2017'!L$1,Calculations!$A16,0),0))))))))))))))))</f>
        <v>0.23692435831297279</v>
      </c>
      <c r="S18" s="19">
        <f ca="1">IF($P18=2002,OFFSET('2002'!M$1,Calculations!$A16,0),IF($P18=2003,OFFSET('2003'!M$1,Calculations!$A16,0),IF($P18=2004,OFFSET('2004'!M$1,Calculations!$A16,0),IF($P18=2005,OFFSET('2005'!M$1,Calculations!$A16,0),IF($P18=2006,OFFSET('2006'!M$1,Calculations!$A16,0),IF($P18=2007,OFFSET('2007'!M$1,Calculations!$A16,0),IF($P18=2008,OFFSET('2008'!M$1,Calculations!$A16,0),IF($P18=2009,OFFSET('2009'!M$1,Calculations!$A16,0),IF($P18=2010,OFFSET('2010'!M$1,Calculations!$A16,0),IF($P18=2011,OFFSET('2011'!M$1,Calculations!$A16,0),IF($P18=2012,OFFSET('2012'!M$1,Calculations!$A16,0),IF($P18=2013,OFFSET('2013'!M$1,Calculations!$A16,0),IF($P18=2014,OFFSET('2014'!M$1,Calculations!$A16,0),IF($P18=2015,OFFSET('2015'!M$1,Calculations!$A16,0),IF($P18=2016,OFFSET('2016'!M$1,Calculations!$A16,0),IF($P18=2017,OFFSET('2017'!M$1,Calculations!$A16,0),0))))))))))))))))</f>
        <v>0.30606397146768982</v>
      </c>
      <c r="T18" s="19">
        <f ca="1">IF($P18=2002,OFFSET('2002'!N$1,Calculations!$A16,0),IF($P18=2003,OFFSET('2003'!N$1,Calculations!$A16,0),IF($P18=2004,OFFSET('2004'!N$1,Calculations!$A16,0),IF($P18=2005,OFFSET('2005'!N$1,Calculations!$A16,0),IF($P18=2006,OFFSET('2006'!N$1,Calculations!$A16,0),IF($P18=2007,OFFSET('2007'!N$1,Calculations!$A16,0),IF($P18=2008,OFFSET('2008'!N$1,Calculations!$A16,0),IF($P18=2009,OFFSET('2009'!N$1,Calculations!$A16,0),IF($P18=2010,OFFSET('2010'!N$1,Calculations!$A16,0),IF($P18=2011,OFFSET('2011'!N$1,Calculations!$A16,0),IF($P18=2012,OFFSET('2012'!N$1,Calculations!$A16,0),IF($P18=2013,OFFSET('2013'!N$1,Calculations!$A16,0),IF($P18=2014,OFFSET('2014'!N$1,Calculations!$A16,0),IF($P18=2015,OFFSET('2015'!N$1,Calculations!$A16,0),IF($P18=2016,OFFSET('2016'!N$1,Calculations!$A16,0),IF($P18=2017,OFFSET('2017'!N$1,Calculations!$A16,0),0))))))))))))))))</f>
        <v>0.20191277579049821</v>
      </c>
      <c r="U18" s="19">
        <f ca="1">IF($P18=2002,OFFSET('2002'!O$1,Calculations!$A16,0),IF($P18=2003,OFFSET('2003'!O$1,Calculations!$A16,0),IF($P18=2004,OFFSET('2004'!O$1,Calculations!$A16,0),IF($P18=2005,OFFSET('2005'!O$1,Calculations!$A16,0),IF($P18=2006,OFFSET('2006'!O$1,Calculations!$A16,0),IF($P18=2007,OFFSET('2007'!O$1,Calculations!$A16,0),IF($P18=2008,OFFSET('2008'!O$1,Calculations!$A16,0),IF($P18=2009,OFFSET('2009'!O$1,Calculations!$A16,0),IF($P18=2010,OFFSET('2010'!O$1,Calculations!$A16,0),IF($P18=2011,OFFSET('2011'!O$1,Calculations!$A16,0),IF($P18=2012,OFFSET('2012'!O$1,Calculations!$A16,0),IF($P18=2013,OFFSET('2013'!O$1,Calculations!$A16,0),IF($P18=2014,OFFSET('2014'!O$1,Calculations!$A16,0),IF($P18=2015,OFFSET('2015'!O$1,Calculations!$A16,0),IF($P18=2016,OFFSET('2016'!O$1,Calculations!$A16,0),IF($P18=2017,OFFSET('2017'!O$1,Calculations!$A16,0),0))))))))))))))))</f>
        <v>0.43435035913688574</v>
      </c>
      <c r="V18" s="19">
        <f ca="1">IF($P18=2002,OFFSET('2002'!P$1,Calculations!$A16,0),IF($P18=2003,OFFSET('2003'!P$1,Calculations!$A16,0),IF($P18=2004,OFFSET('2004'!P$1,Calculations!$A16,0),IF($P18=2005,OFFSET('2005'!P$1,Calculations!$A16,0),IF($P18=2006,OFFSET('2006'!P$1,Calculations!$A16,0),IF($P18=2007,OFFSET('2007'!P$1,Calculations!$A16,0),IF($P18=2008,OFFSET('2008'!P$1,Calculations!$A16,0),IF($P18=2009,OFFSET('2009'!P$1,Calculations!$A16,0),IF($P18=2010,OFFSET('2010'!P$1,Calculations!$A16,0),IF($P18=2011,OFFSET('2011'!P$1,Calculations!$A16,0),IF($P18=2012,OFFSET('2012'!P$1,Calculations!$A16,0),IF($P18=2013,OFFSET('2013'!P$1,Calculations!$A16,0),IF($P18=2014,OFFSET('2014'!P$1,Calculations!$A16,0),IF($P18=2015,OFFSET('2015'!P$1,Calculations!$A16,0),IF($P18=2016,OFFSET('2016'!P$1,Calculations!$A16,0),IF($P18=2017,OFFSET('2017'!P$1,Calculations!$A16,0),0))))))))))))))))</f>
        <v>0.19073141263849111</v>
      </c>
      <c r="W18" s="13">
        <f ca="1">IF($P18=2002,OFFSET('2002'!Q$1,Calculations!$A16,0),IF($P18=2003,OFFSET('2003'!Q$1,Calculations!$A16,0),IF($P18=2004,OFFSET('2004'!Q$1,Calculations!$A16,0),IF($P18=2005,OFFSET('2005'!Q$1,Calculations!$A16,0),IF($P18=2006,OFFSET('2006'!Q$1,Calculations!$A16,0),IF($P18=2007,OFFSET('2007'!Q$1,Calculations!$A16,0),IF($P18=2008,OFFSET('2008'!Q$1,Calculations!$A16,0),IF($P18=2009,OFFSET('2009'!Q$1,Calculations!$A16,0),IF($P18=2010,OFFSET('2010'!Q$1,Calculations!$A16,0),IF($P18=2011,OFFSET('2011'!Q$1,Calculations!$A16,0),IF($P18=2012,OFFSET('2012'!Q$1,Calculations!$A16,0),IF($P18=2013,OFFSET('2013'!Q$1,Calculations!$A16,0),IF($P18=2014,OFFSET('2014'!Q$1,Calculations!$A16,0),IF($P18=2015,OFFSET('2015'!Q$1,Calculations!$A16,0),IF($P18=2016,OFFSET('2016'!Q$1,Calculations!$A16,0),IF($P18=2017,OFFSET('2017'!Q$1,Calculations!$A16,0),0))))))))))))))))</f>
        <v>0.46262941135101016</v>
      </c>
      <c r="X18" s="31">
        <f ca="1">IF($P18=2002,OFFSET('2002'!K$1,Calculations!$B16,0),IF($P18=2003,OFFSET('2003'!K$1,Calculations!$B16,0),IF($P18=2004,OFFSET('2004'!K$1,Calculations!$B16,0),IF($P18=2005,OFFSET('2005'!K$1,Calculations!$B16,0),IF($P18=2006,OFFSET('2006'!K$1,Calculations!$B16,0),IF($P18=2007,OFFSET('2007'!K$1,Calculations!$B16,0),IF($P18=2008,OFFSET('2008'!K$1,Calculations!$B16,0),IF($P18=2009,OFFSET('2009'!K$1,Calculations!$B16,0),IF($P18=2010,OFFSET('2010'!K$1,Calculations!$B16,0),IF($P18=2011,OFFSET('2011'!K$1,Calculations!$B16,0),IF($P18=2012,OFFSET('2012'!K$1,Calculations!$B16,0),IF($P18=2013,OFFSET('2013'!K$1,Calculations!$B16,0),IF($P18=2014,OFFSET('2014'!K$1,Calculations!$B16,0),IF($P18=2015,OFFSET('2015'!K$1,Calculations!$B16,0),IF($P18=2016,OFFSET('2016'!K$1,Calculations!$B16,0),IF($P18=2017,OFFSET('2017'!K$1,Calculations!$B16,0),0))))))))))))))))</f>
        <v>2.7574721694893126E-2</v>
      </c>
      <c r="Y18" s="31">
        <f ca="1">IF($P18=2002,OFFSET('2002'!L$1,Calculations!$B16,0),IF($P18=2003,OFFSET('2003'!L$1,Calculations!$B16,0),IF($P18=2004,OFFSET('2004'!L$1,Calculations!$B16,0),IF($P18=2005,OFFSET('2005'!L$1,Calculations!$B16,0),IF($P18=2006,OFFSET('2006'!L$1,Calculations!$B16,0),IF($P18=2007,OFFSET('2007'!L$1,Calculations!$B16,0),IF($P18=2008,OFFSET('2008'!L$1,Calculations!$B16,0),IF($P18=2009,OFFSET('2009'!L$1,Calculations!$B16,0),IF($P18=2010,OFFSET('2010'!L$1,Calculations!$B16,0),IF($P18=2011,OFFSET('2011'!L$1,Calculations!$B16,0),IF($P18=2012,OFFSET('2012'!L$1,Calculations!$B16,0),IF($P18=2013,OFFSET('2013'!L$1,Calculations!$B16,0),IF($P18=2014,OFFSET('2014'!L$1,Calculations!$B16,0),IF($P18=2015,OFFSET('2015'!L$1,Calculations!$B16,0),IF($P18=2016,OFFSET('2016'!L$1,Calculations!$B16,0),IF($P18=2017,OFFSET('2017'!L$1,Calculations!$B16,0),0))))))))))))))))</f>
        <v>8.4152904660229497E-2</v>
      </c>
      <c r="Z18" s="31">
        <f ca="1">IF($P18=2002,OFFSET('2002'!M$1,Calculations!$B16,0),IF($P18=2003,OFFSET('2003'!M$1,Calculations!$B16,0),IF($P18=2004,OFFSET('2004'!M$1,Calculations!$B16,0),IF($P18=2005,OFFSET('2005'!M$1,Calculations!$B16,0),IF($P18=2006,OFFSET('2006'!M$1,Calculations!$B16,0),IF($P18=2007,OFFSET('2007'!M$1,Calculations!$B16,0),IF($P18=2008,OFFSET('2008'!M$1,Calculations!$B16,0),IF($P18=2009,OFFSET('2009'!M$1,Calculations!$B16,0),IF($P18=2010,OFFSET('2010'!M$1,Calculations!$B16,0),IF($P18=2011,OFFSET('2011'!M$1,Calculations!$B16,0),IF($P18=2012,OFFSET('2012'!M$1,Calculations!$B16,0),IF($P18=2013,OFFSET('2013'!M$1,Calculations!$B16,0),IF($P18=2014,OFFSET('2014'!M$1,Calculations!$B16,0),IF($P18=2015,OFFSET('2015'!M$1,Calculations!$B16,0),IF($P18=2016,OFFSET('2016'!M$1,Calculations!$B16,0),IF($P18=2017,OFFSET('2017'!M$1,Calculations!$B16,0),0))))))))))))))))</f>
        <v>7.9502734923582535E-2</v>
      </c>
      <c r="AA18" s="31">
        <f ca="1">IF($P18=2002,OFFSET('2002'!N$1,Calculations!$B16,0),IF($P18=2003,OFFSET('2003'!N$1,Calculations!$B16,0),IF($P18=2004,OFFSET('2004'!N$1,Calculations!$B16,0),IF($P18=2005,OFFSET('2005'!N$1,Calculations!$B16,0),IF($P18=2006,OFFSET('2006'!N$1,Calculations!$B16,0),IF($P18=2007,OFFSET('2007'!N$1,Calculations!$B16,0),IF($P18=2008,OFFSET('2008'!N$1,Calculations!$B16,0),IF($P18=2009,OFFSET('2009'!N$1,Calculations!$B16,0),IF($P18=2010,OFFSET('2010'!N$1,Calculations!$B16,0),IF($P18=2011,OFFSET('2011'!N$1,Calculations!$B16,0),IF($P18=2012,OFFSET('2012'!N$1,Calculations!$B16,0),IF($P18=2013,OFFSET('2013'!N$1,Calculations!$B16,0),IF($P18=2014,OFFSET('2014'!N$1,Calculations!$B16,0),IF($P18=2015,OFFSET('2015'!N$1,Calculations!$B16,0),IF($P18=2016,OFFSET('2016'!N$1,Calculations!$B16,0),IF($P18=2017,OFFSET('2017'!N$1,Calculations!$B16,0),0))))))))))))))))</f>
        <v>5.3945582324067744E-2</v>
      </c>
      <c r="AB18" s="31">
        <f ca="1">IF($P18=2002,OFFSET('2002'!O$1,Calculations!$B16,0),IF($P18=2003,OFFSET('2003'!O$1,Calculations!$B16,0),IF($P18=2004,OFFSET('2004'!O$1,Calculations!$B16,0),IF($P18=2005,OFFSET('2005'!O$1,Calculations!$B16,0),IF($P18=2006,OFFSET('2006'!O$1,Calculations!$B16,0),IF($P18=2007,OFFSET('2007'!O$1,Calculations!$B16,0),IF($P18=2008,OFFSET('2008'!O$1,Calculations!$B16,0),IF($P18=2009,OFFSET('2009'!O$1,Calculations!$B16,0),IF($P18=2010,OFFSET('2010'!O$1,Calculations!$B16,0),IF($P18=2011,OFFSET('2011'!O$1,Calculations!$B16,0),IF($P18=2012,OFFSET('2012'!O$1,Calculations!$B16,0),IF($P18=2013,OFFSET('2013'!O$1,Calculations!$B16,0),IF($P18=2014,OFFSET('2014'!O$1,Calculations!$B16,0),IF($P18=2015,OFFSET('2015'!O$1,Calculations!$B16,0),IF($P18=2016,OFFSET('2016'!O$1,Calculations!$B16,0),IF($P18=2017,OFFSET('2017'!O$1,Calculations!$B16,0),0))))))))))))))))</f>
        <v>8.7902424692855835E-2</v>
      </c>
      <c r="AC18" s="31">
        <f ca="1">IF($P18=2002,OFFSET('2002'!P$1,Calculations!$B16,0),IF($P18=2003,OFFSET('2003'!P$1,Calculations!$B16,0),IF($P18=2004,OFFSET('2004'!P$1,Calculations!$B16,0),IF($P18=2005,OFFSET('2005'!P$1,Calculations!$B16,0),IF($P18=2006,OFFSET('2006'!P$1,Calculations!$B16,0),IF($P18=2007,OFFSET('2007'!P$1,Calculations!$B16,0),IF($P18=2008,OFFSET('2008'!P$1,Calculations!$B16,0),IF($P18=2009,OFFSET('2009'!P$1,Calculations!$B16,0),IF($P18=2010,OFFSET('2010'!P$1,Calculations!$B16,0),IF($P18=2011,OFFSET('2011'!P$1,Calculations!$B16,0),IF($P18=2012,OFFSET('2012'!P$1,Calculations!$B16,0),IF($P18=2013,OFFSET('2013'!P$1,Calculations!$B16,0),IF($P18=2014,OFFSET('2014'!P$1,Calculations!$B16,0),IF($P18=2015,OFFSET('2015'!P$1,Calculations!$B16,0),IF($P18=2016,OFFSET('2016'!P$1,Calculations!$B16,0),IF($P18=2017,OFFSET('2017'!P$1,Calculations!$B16,0),0))))))))))))))))</f>
        <v>6.4899468399544386E-2</v>
      </c>
      <c r="AD18" s="34">
        <f ca="1">IF($P18=2002,OFFSET('2002'!Q$1,Calculations!$B16,0),IF($P18=2003,OFFSET('2003'!Q$1,Calculations!$B16,0),IF($P18=2004,OFFSET('2004'!Q$1,Calculations!$B16,0),IF($P18=2005,OFFSET('2005'!Q$1,Calculations!$B16,0),IF($P18=2006,OFFSET('2006'!Q$1,Calculations!$B16,0),IF($P18=2007,OFFSET('2007'!Q$1,Calculations!$B16,0),IF($P18=2008,OFFSET('2008'!Q$1,Calculations!$B16,0),IF($P18=2009,OFFSET('2009'!Q$1,Calculations!$B16,0),IF($P18=2010,OFFSET('2010'!Q$1,Calculations!$B16,0),IF($P18=2011,OFFSET('2011'!Q$1,Calculations!$B16,0),IF($P18=2012,OFFSET('2012'!Q$1,Calculations!$B16,0),IF($P18=2013,OFFSET('2013'!Q$1,Calculations!$B16,0),IF($P18=2014,OFFSET('2014'!Q$1,Calculations!$B16,0),IF($P18=2015,OFFSET('2015'!Q$1,Calculations!$B16,0),IF($P18=2016,OFFSET('2016'!Q$1,Calculations!$B16,0),IF($P18=2017,OFFSET('2017'!Q$1,Calculations!$B16,0),0))))))))))))))))</f>
        <v>5.9729934760080643E-2</v>
      </c>
      <c r="AE18" s="31">
        <f ca="1">IF($P18=2002,OFFSET('2002'!K$1,Calculations!$C16,0),IF($P18=2003,OFFSET('2003'!K$1,Calculations!$C16,0),IF($P18=2004,OFFSET('2004'!K$1,Calculations!$C16,0),IF($P18=2005,OFFSET('2005'!K$1,Calculations!$C16,0),IF($P18=2006,OFFSET('2006'!K$1,Calculations!$C16,0),IF($P18=2007,OFFSET('2007'!K$1,Calculations!$C16,0),IF($P18=2008,OFFSET('2008'!K$1,Calculations!$C16,0),IF($P18=2009,OFFSET('2009'!K$1,Calculations!$C16,0),IF($P18=2010,OFFSET('2010'!K$1,Calculations!$C16,0),IF($P18=2011,OFFSET('2011'!K$1,Calculations!$C16,0),IF($P18=2012,OFFSET('2012'!K$1,Calculations!$C16,0),IF($P18=2013,OFFSET('2013'!K$1,Calculations!$C16,0),IF($P18=2014,OFFSET('2014'!K$1,Calculations!$C16,0),IF($P18=2015,OFFSET('2015'!K$1,Calculations!$C16,0),IF($P18=2016,OFFSET('2016'!K$1,Calculations!$C16,0),IF($P18=2017,OFFSET('2017'!K$1,Calculations!$C16,0),0))))))))))))))))</f>
        <v>1.68537078403929E-2</v>
      </c>
      <c r="AF18" s="31">
        <f ca="1">IF($P18=2002,OFFSET('2002'!L$1,Calculations!$C16,0),IF($P18=2003,OFFSET('2003'!L$1,Calculations!$C16,0),IF($P18=2004,OFFSET('2004'!L$1,Calculations!$C16,0),IF($P18=2005,OFFSET('2005'!L$1,Calculations!$C16,0),IF($P18=2006,OFFSET('2006'!L$1,Calculations!$C16,0),IF($P18=2007,OFFSET('2007'!L$1,Calculations!$C16,0),IF($P18=2008,OFFSET('2008'!L$1,Calculations!$C16,0),IF($P18=2009,OFFSET('2009'!L$1,Calculations!$C16,0),IF($P18=2010,OFFSET('2010'!L$1,Calculations!$C16,0),IF($P18=2011,OFFSET('2011'!L$1,Calculations!$C16,0),IF($P18=2012,OFFSET('2012'!L$1,Calculations!$C16,0),IF($P18=2013,OFFSET('2013'!L$1,Calculations!$C16,0),IF($P18=2014,OFFSET('2014'!L$1,Calculations!$C16,0),IF($P18=2015,OFFSET('2015'!L$1,Calculations!$C16,0),IF($P18=2016,OFFSET('2016'!L$1,Calculations!$C16,0),IF($P18=2017,OFFSET('2017'!L$1,Calculations!$C16,0),0))))))))))))))))</f>
        <v>7.478777141806485E-2</v>
      </c>
      <c r="AG18" s="31">
        <f ca="1">IF($P18=2002,OFFSET('2002'!M$1,Calculations!$C16,0),IF($P18=2003,OFFSET('2003'!M$1,Calculations!$C16,0),IF($P18=2004,OFFSET('2004'!M$1,Calculations!$C16,0),IF($P18=2005,OFFSET('2005'!M$1,Calculations!$C16,0),IF($P18=2006,OFFSET('2006'!M$1,Calculations!$C16,0),IF($P18=2007,OFFSET('2007'!M$1,Calculations!$C16,0),IF($P18=2008,OFFSET('2008'!M$1,Calculations!$C16,0),IF($P18=2009,OFFSET('2009'!M$1,Calculations!$C16,0),IF($P18=2010,OFFSET('2010'!M$1,Calculations!$C16,0),IF($P18=2011,OFFSET('2011'!M$1,Calculations!$C16,0),IF($P18=2012,OFFSET('2012'!M$1,Calculations!$C16,0),IF($P18=2013,OFFSET('2013'!M$1,Calculations!$C16,0),IF($P18=2014,OFFSET('2014'!M$1,Calculations!$C16,0),IF($P18=2015,OFFSET('2015'!M$1,Calculations!$C16,0),IF($P18=2016,OFFSET('2016'!M$1,Calculations!$C16,0),IF($P18=2017,OFFSET('2017'!M$1,Calculations!$C16,0),0))))))))))))))))</f>
        <v>0.13226528063130222</v>
      </c>
      <c r="AH18" s="31">
        <f ca="1">IF($P18=2002,OFFSET('2002'!N$1,Calculations!$C16,0),IF($P18=2003,OFFSET('2003'!N$1,Calculations!$C16,0),IF($P18=2004,OFFSET('2004'!N$1,Calculations!$C16,0),IF($P18=2005,OFFSET('2005'!N$1,Calculations!$C16,0),IF($P18=2006,OFFSET('2006'!N$1,Calculations!$C16,0),IF($P18=2007,OFFSET('2007'!N$1,Calculations!$C16,0),IF($P18=2008,OFFSET('2008'!N$1,Calculations!$C16,0),IF($P18=2009,OFFSET('2009'!N$1,Calculations!$C16,0),IF($P18=2010,OFFSET('2010'!N$1,Calculations!$C16,0),IF($P18=2011,OFFSET('2011'!N$1,Calculations!$C16,0),IF($P18=2012,OFFSET('2012'!N$1,Calculations!$C16,0),IF($P18=2013,OFFSET('2013'!N$1,Calculations!$C16,0),IF($P18=2014,OFFSET('2014'!N$1,Calculations!$C16,0),IF($P18=2015,OFFSET('2015'!N$1,Calculations!$C16,0),IF($P18=2016,OFFSET('2016'!N$1,Calculations!$C16,0),IF($P18=2017,OFFSET('2017'!N$1,Calculations!$C16,0),0))))))))))))))))</f>
        <v>8.5703320079265871E-2</v>
      </c>
      <c r="AI18" s="31">
        <f ca="1">IF($P18=2002,OFFSET('2002'!O$1,Calculations!$C16,0),IF($P18=2003,OFFSET('2003'!O$1,Calculations!$C16,0),IF($P18=2004,OFFSET('2004'!O$1,Calculations!$C16,0),IF($P18=2005,OFFSET('2005'!O$1,Calculations!$C16,0),IF($P18=2006,OFFSET('2006'!O$1,Calculations!$C16,0),IF($P18=2007,OFFSET('2007'!O$1,Calculations!$C16,0),IF($P18=2008,OFFSET('2008'!O$1,Calculations!$C16,0),IF($P18=2009,OFFSET('2009'!O$1,Calculations!$C16,0),IF($P18=2010,OFFSET('2010'!O$1,Calculations!$C16,0),IF($P18=2011,OFFSET('2011'!O$1,Calculations!$C16,0),IF($P18=2012,OFFSET('2012'!O$1,Calculations!$C16,0),IF($P18=2013,OFFSET('2013'!O$1,Calculations!$C16,0),IF($P18=2014,OFFSET('2014'!O$1,Calculations!$C16,0),IF($P18=2015,OFFSET('2015'!O$1,Calculations!$C16,0),IF($P18=2016,OFFSET('2016'!O$1,Calculations!$C16,0),IF($P18=2017,OFFSET('2017'!O$1,Calculations!$C16,0),0))))))))))))))))</f>
        <v>8.9094334601525355E-2</v>
      </c>
      <c r="AJ18" s="31">
        <f ca="1">IF($P18=2002,OFFSET('2002'!P$1,Calculations!$C16,0),IF($P18=2003,OFFSET('2003'!P$1,Calculations!$C16,0),IF($P18=2004,OFFSET('2004'!P$1,Calculations!$C16,0),IF($P18=2005,OFFSET('2005'!P$1,Calculations!$C16,0),IF($P18=2006,OFFSET('2006'!P$1,Calculations!$C16,0),IF($P18=2007,OFFSET('2007'!P$1,Calculations!$C16,0),IF($P18=2008,OFFSET('2008'!P$1,Calculations!$C16,0),IF($P18=2009,OFFSET('2009'!P$1,Calculations!$C16,0),IF($P18=2010,OFFSET('2010'!P$1,Calculations!$C16,0),IF($P18=2011,OFFSET('2011'!P$1,Calculations!$C16,0),IF($P18=2012,OFFSET('2012'!P$1,Calculations!$C16,0),IF($P18=2013,OFFSET('2013'!P$1,Calculations!$C16,0),IF($P18=2014,OFFSET('2014'!P$1,Calculations!$C16,0),IF($P18=2015,OFFSET('2015'!P$1,Calculations!$C16,0),IF($P18=2016,OFFSET('2016'!P$1,Calculations!$C16,0),IF($P18=2017,OFFSET('2017'!P$1,Calculations!$C16,0),0))))))))))))))))</f>
        <v>7.6890580446382667E-2</v>
      </c>
      <c r="AK18" s="34">
        <f ca="1">IF($P18=2002,OFFSET('2002'!Q$1,Calculations!$C16,0),IF($P18=2003,OFFSET('2003'!Q$1,Calculations!$C16,0),IF($P18=2004,OFFSET('2004'!Q$1,Calculations!$C16,0),IF($P18=2005,OFFSET('2005'!Q$1,Calculations!$C16,0),IF($P18=2006,OFFSET('2006'!Q$1,Calculations!$C16,0),IF($P18=2007,OFFSET('2007'!Q$1,Calculations!$C16,0),IF($P18=2008,OFFSET('2008'!Q$1,Calculations!$C16,0),IF($P18=2009,OFFSET('2009'!Q$1,Calculations!$C16,0),IF($P18=2010,OFFSET('2010'!Q$1,Calculations!$C16,0),IF($P18=2011,OFFSET('2011'!Q$1,Calculations!$C16,0),IF($P18=2012,OFFSET('2012'!Q$1,Calculations!$C16,0),IF($P18=2013,OFFSET('2013'!Q$1,Calculations!$C16,0),IF($P18=2014,OFFSET('2014'!Q$1,Calculations!$C16,0),IF($P18=2015,OFFSET('2015'!Q$1,Calculations!$C16,0),IF($P18=2016,OFFSET('2016'!Q$1,Calculations!$C16,0),IF($P18=2017,OFFSET('2017'!Q$1,Calculations!$C16,0),0))))))))))))))))</f>
        <v>5.800778829292607E-2</v>
      </c>
      <c r="AL18" s="31">
        <f ca="1">IF($P18=2002,OFFSET('2002'!K$1,Calculations!$D16,0),IF($P18=2003,OFFSET('2003'!K$1,Calculations!$D16,0),IF($P18=2004,OFFSET('2004'!K$1,Calculations!$D16,0),IF($P18=2005,OFFSET('2005'!K$1,Calculations!$D16,0),IF($P18=2006,OFFSET('2006'!K$1,Calculations!$D16,0),IF($P18=2007,OFFSET('2007'!K$1,Calculations!$D16,0),IF($P18=2008,OFFSET('2008'!K$1,Calculations!$D16,0),IF($P18=2009,OFFSET('2009'!K$1,Calculations!$D16,0),IF($P18=2010,OFFSET('2010'!K$1,Calculations!$D16,0),IF($P18=2011,OFFSET('2011'!K$1,Calculations!$D16,0),IF($P18=2012,OFFSET('2012'!K$1,Calculations!$D16,0),IF($P18=2013,OFFSET('2013'!K$1,Calculations!$D16,0),IF($P18=2014,OFFSET('2014'!K$1,Calculations!$D16,0),IF($P18=2015,OFFSET('2015'!K$1,Calculations!$D16,0),IF($P18=2016,OFFSET('2016'!K$1,Calculations!$D16,0),IF($P18=2017,OFFSET('2017'!K$1,Calculations!$D16,0),0))))))))))))))))</f>
        <v>9.2367480191994211E-3</v>
      </c>
      <c r="AM18" s="31">
        <f ca="1">IF($P18=2002,OFFSET('2002'!L$1,Calculations!$D16,0),IF($P18=2003,OFFSET('2003'!L$1,Calculations!$D16,0),IF($P18=2004,OFFSET('2004'!L$1,Calculations!$D16,0),IF($P18=2005,OFFSET('2005'!L$1,Calculations!$D16,0),IF($P18=2006,OFFSET('2006'!L$1,Calculations!$D16,0),IF($P18=2007,OFFSET('2007'!L$1,Calculations!$D16,0),IF($P18=2008,OFFSET('2008'!L$1,Calculations!$D16,0),IF($P18=2009,OFFSET('2009'!L$1,Calculations!$D16,0),IF($P18=2010,OFFSET('2010'!L$1,Calculations!$D16,0),IF($P18=2011,OFFSET('2011'!L$1,Calculations!$D16,0),IF($P18=2012,OFFSET('2012'!L$1,Calculations!$D16,0),IF($P18=2013,OFFSET('2013'!L$1,Calculations!$D16,0),IF($P18=2014,OFFSET('2014'!L$1,Calculations!$D16,0),IF($P18=2015,OFFSET('2015'!L$1,Calculations!$D16,0),IF($P18=2016,OFFSET('2016'!L$1,Calculations!$D16,0),IF($P18=2017,OFFSET('2017'!L$1,Calculations!$D16,0),0))))))))))))))))</f>
        <v>0.15008203702368719</v>
      </c>
      <c r="AN18" s="31">
        <f ca="1">IF($P18=2002,OFFSET('2002'!M$1,Calculations!$D16,0),IF($P18=2003,OFFSET('2003'!M$1,Calculations!$D16,0),IF($P18=2004,OFFSET('2004'!M$1,Calculations!$D16,0),IF($P18=2005,OFFSET('2005'!M$1,Calculations!$D16,0),IF($P18=2006,OFFSET('2006'!M$1,Calculations!$D16,0),IF($P18=2007,OFFSET('2007'!M$1,Calculations!$D16,0),IF($P18=2008,OFFSET('2008'!M$1,Calculations!$D16,0),IF($P18=2009,OFFSET('2009'!M$1,Calculations!$D16,0),IF($P18=2010,OFFSET('2010'!M$1,Calculations!$D16,0),IF($P18=2011,OFFSET('2011'!M$1,Calculations!$D16,0),IF($P18=2012,OFFSET('2012'!M$1,Calculations!$D16,0),IF($P18=2013,OFFSET('2013'!M$1,Calculations!$D16,0),IF($P18=2014,OFFSET('2014'!M$1,Calculations!$D16,0),IF($P18=2015,OFFSET('2015'!M$1,Calculations!$D16,0),IF($P18=2016,OFFSET('2016'!M$1,Calculations!$D16,0),IF($P18=2017,OFFSET('2017'!M$1,Calculations!$D16,0),0))))))))))))))))</f>
        <v>7.2822235293988541E-2</v>
      </c>
      <c r="AO18" s="31">
        <f ca="1">IF($P18=2002,OFFSET('2002'!N$1,Calculations!$D16,0),IF($P18=2003,OFFSET('2003'!N$1,Calculations!$D16,0),IF($P18=2004,OFFSET('2004'!N$1,Calculations!$D16,0),IF($P18=2005,OFFSET('2005'!N$1,Calculations!$D16,0),IF($P18=2006,OFFSET('2006'!N$1,Calculations!$D16,0),IF($P18=2007,OFFSET('2007'!N$1,Calculations!$D16,0),IF($P18=2008,OFFSET('2008'!N$1,Calculations!$D16,0),IF($P18=2009,OFFSET('2009'!N$1,Calculations!$D16,0),IF($P18=2010,OFFSET('2010'!N$1,Calculations!$D16,0),IF($P18=2011,OFFSET('2011'!N$1,Calculations!$D16,0),IF($P18=2012,OFFSET('2012'!N$1,Calculations!$D16,0),IF($P18=2013,OFFSET('2013'!N$1,Calculations!$D16,0),IF($P18=2014,OFFSET('2014'!N$1,Calculations!$D16,0),IF($P18=2015,OFFSET('2015'!N$1,Calculations!$D16,0),IF($P18=2016,OFFSET('2016'!N$1,Calculations!$D16,0),IF($P18=2017,OFFSET('2017'!N$1,Calculations!$D16,0),0))))))))))))))))</f>
        <v>5.8986577418627929E-2</v>
      </c>
      <c r="AP18" s="31">
        <f ca="1">IF($P18=2002,OFFSET('2002'!O$1,Calculations!$D16,0),IF($P18=2003,OFFSET('2003'!O$1,Calculations!$D16,0),IF($P18=2004,OFFSET('2004'!O$1,Calculations!$D16,0),IF($P18=2005,OFFSET('2005'!O$1,Calculations!$D16,0),IF($P18=2006,OFFSET('2006'!O$1,Calculations!$D16,0),IF($P18=2007,OFFSET('2007'!O$1,Calculations!$D16,0),IF($P18=2008,OFFSET('2008'!O$1,Calculations!$D16,0),IF($P18=2009,OFFSET('2009'!O$1,Calculations!$D16,0),IF($P18=2010,OFFSET('2010'!O$1,Calculations!$D16,0),IF($P18=2011,OFFSET('2011'!O$1,Calculations!$D16,0),IF($P18=2012,OFFSET('2012'!O$1,Calculations!$D16,0),IF($P18=2013,OFFSET('2013'!O$1,Calculations!$D16,0),IF($P18=2014,OFFSET('2014'!O$1,Calculations!$D16,0),IF($P18=2015,OFFSET('2015'!O$1,Calculations!$D16,0),IF($P18=2016,OFFSET('2016'!O$1,Calculations!$D16,0),IF($P18=2017,OFFSET('2017'!O$1,Calculations!$D16,0),0))))))))))))))))</f>
        <v>3.6134431561487788E-2</v>
      </c>
      <c r="AQ18" s="31">
        <f ca="1">IF($P18=2002,OFFSET('2002'!P$1,Calculations!$D16,0),IF($P18=2003,OFFSET('2003'!P$1,Calculations!$D16,0),IF($P18=2004,OFFSET('2004'!P$1,Calculations!$D16,0),IF($P18=2005,OFFSET('2005'!P$1,Calculations!$D16,0),IF($P18=2006,OFFSET('2006'!P$1,Calculations!$D16,0),IF($P18=2007,OFFSET('2007'!P$1,Calculations!$D16,0),IF($P18=2008,OFFSET('2008'!P$1,Calculations!$D16,0),IF($P18=2009,OFFSET('2009'!P$1,Calculations!$D16,0),IF($P18=2010,OFFSET('2010'!P$1,Calculations!$D16,0),IF($P18=2011,OFFSET('2011'!P$1,Calculations!$D16,0),IF($P18=2012,OFFSET('2012'!P$1,Calculations!$D16,0),IF($P18=2013,OFFSET('2013'!P$1,Calculations!$D16,0),IF($P18=2014,OFFSET('2014'!P$1,Calculations!$D16,0),IF($P18=2015,OFFSET('2015'!P$1,Calculations!$D16,0),IF($P18=2016,OFFSET('2016'!P$1,Calculations!$D16,0),IF($P18=2017,OFFSET('2017'!P$1,Calculations!$D16,0),0))))))))))))))))</f>
        <v>6.6793065191031051E-2</v>
      </c>
      <c r="AR18" s="34">
        <f ca="1">IF($P18=2002,OFFSET('2002'!Q$1,Calculations!$D16,0),IF($P18=2003,OFFSET('2003'!Q$1,Calculations!$D16,0),IF($P18=2004,OFFSET('2004'!Q$1,Calculations!$D16,0),IF($P18=2005,OFFSET('2005'!Q$1,Calculations!$D16,0),IF($P18=2006,OFFSET('2006'!Q$1,Calculations!$D16,0),IF($P18=2007,OFFSET('2007'!Q$1,Calculations!$D16,0),IF($P18=2008,OFFSET('2008'!Q$1,Calculations!$D16,0),IF($P18=2009,OFFSET('2009'!Q$1,Calculations!$D16,0),IF($P18=2010,OFFSET('2010'!Q$1,Calculations!$D16,0),IF($P18=2011,OFFSET('2011'!Q$1,Calculations!$D16,0),IF($P18=2012,OFFSET('2012'!Q$1,Calculations!$D16,0),IF($P18=2013,OFFSET('2013'!Q$1,Calculations!$D16,0),IF($P18=2014,OFFSET('2014'!Q$1,Calculations!$D16,0),IF($P18=2015,OFFSET('2015'!Q$1,Calculations!$D16,0),IF($P18=2016,OFFSET('2016'!Q$1,Calculations!$D16,0),IF($P18=2017,OFFSET('2017'!Q$1,Calculations!$D16,0),0))))))))))))))))</f>
        <v>5.1447089892613845E-2</v>
      </c>
      <c r="AS18" s="31">
        <f ca="1">IF($P18=2002,OFFSET('2002'!K$1,Calculations!$E16,0),IF($P18=2003,OFFSET('2003'!K$1,Calculations!$E16,0),IF($P18=2004,OFFSET('2004'!K$1,Calculations!$E16,0),IF($P18=2005,OFFSET('2005'!K$1,Calculations!$E16,0),IF($P18=2006,OFFSET('2006'!K$1,Calculations!$E16,0),IF($P18=2007,OFFSET('2007'!K$1,Calculations!$E16,0),IF($P18=2008,OFFSET('2008'!K$1,Calculations!$E16,0),IF($P18=2009,OFFSET('2009'!K$1,Calculations!$E16,0),IF($P18=2010,OFFSET('2010'!K$1,Calculations!$E16,0),IF($P18=2011,OFFSET('2011'!K$1,Calculations!$E16,0),IF($P18=2012,OFFSET('2012'!K$1,Calculations!$E16,0),IF($P18=2013,OFFSET('2013'!K$1,Calculations!$E16,0),IF($P18=2014,OFFSET('2014'!K$1,Calculations!$E16,0),IF($P18=2015,OFFSET('2015'!K$1,Calculations!$E16,0),IF($P18=2016,OFFSET('2016'!K$1,Calculations!$E16,0),IF($P18=2017,OFFSET('2017'!K$1,Calculations!$E16,0),0))))))))))))))))</f>
        <v>1.7610622740481904E-2</v>
      </c>
      <c r="AT18" s="31">
        <f ca="1">IF($P18=2002,OFFSET('2002'!L$1,Calculations!$E16,0),IF($P18=2003,OFFSET('2003'!L$1,Calculations!$E16,0),IF($P18=2004,OFFSET('2004'!L$1,Calculations!$E16,0),IF($P18=2005,OFFSET('2005'!L$1,Calculations!$E16,0),IF($P18=2006,OFFSET('2006'!L$1,Calculations!$E16,0),IF($P18=2007,OFFSET('2007'!L$1,Calculations!$E16,0),IF($P18=2008,OFFSET('2008'!L$1,Calculations!$E16,0),IF($P18=2009,OFFSET('2009'!L$1,Calculations!$E16,0),IF($P18=2010,OFFSET('2010'!L$1,Calculations!$E16,0),IF($P18=2011,OFFSET('2011'!L$1,Calculations!$E16,0),IF($P18=2012,OFFSET('2012'!L$1,Calculations!$E16,0),IF($P18=2013,OFFSET('2013'!L$1,Calculations!$E16,0),IF($P18=2014,OFFSET('2014'!L$1,Calculations!$E16,0),IF($P18=2015,OFFSET('2015'!L$1,Calculations!$E16,0),IF($P18=2016,OFFSET('2016'!L$1,Calculations!$E16,0),IF($P18=2017,OFFSET('2017'!L$1,Calculations!$E16,0),0))))))))))))))))</f>
        <v>0.1202904142351726</v>
      </c>
      <c r="AU18" s="31">
        <f ca="1">IF($P18=2002,OFFSET('2002'!M$1,Calculations!$E16,0),IF($P18=2003,OFFSET('2003'!M$1,Calculations!$E16,0),IF($P18=2004,OFFSET('2004'!M$1,Calculations!$E16,0),IF($P18=2005,OFFSET('2005'!M$1,Calculations!$E16,0),IF($P18=2006,OFFSET('2006'!M$1,Calculations!$E16,0),IF($P18=2007,OFFSET('2007'!M$1,Calculations!$E16,0),IF($P18=2008,OFFSET('2008'!M$1,Calculations!$E16,0),IF($P18=2009,OFFSET('2009'!M$1,Calculations!$E16,0),IF($P18=2010,OFFSET('2010'!M$1,Calculations!$E16,0),IF($P18=2011,OFFSET('2011'!M$1,Calculations!$E16,0),IF($P18=2012,OFFSET('2012'!M$1,Calculations!$E16,0),IF($P18=2013,OFFSET('2013'!M$1,Calculations!$E16,0),IF($P18=2014,OFFSET('2014'!M$1,Calculations!$E16,0),IF($P18=2015,OFFSET('2015'!M$1,Calculations!$E16,0),IF($P18=2016,OFFSET('2016'!M$1,Calculations!$E16,0),IF($P18=2017,OFFSET('2017'!M$1,Calculations!$E16,0),0))))))))))))))))</f>
        <v>9.6218187932576707E-2</v>
      </c>
      <c r="AV18" s="31">
        <f ca="1">IF($P18=2002,OFFSET('2002'!N$1,Calculations!$E16,0),IF($P18=2003,OFFSET('2003'!N$1,Calculations!$E16,0),IF($P18=2004,OFFSET('2004'!N$1,Calculations!$E16,0),IF($P18=2005,OFFSET('2005'!N$1,Calculations!$E16,0),IF($P18=2006,OFFSET('2006'!N$1,Calculations!$E16,0),IF($P18=2007,OFFSET('2007'!N$1,Calculations!$E16,0),IF($P18=2008,OFFSET('2008'!N$1,Calculations!$E16,0),IF($P18=2009,OFFSET('2009'!N$1,Calculations!$E16,0),IF($P18=2010,OFFSET('2010'!N$1,Calculations!$E16,0),IF($P18=2011,OFFSET('2011'!N$1,Calculations!$E16,0),IF($P18=2012,OFFSET('2012'!N$1,Calculations!$E16,0),IF($P18=2013,OFFSET('2013'!N$1,Calculations!$E16,0),IF($P18=2014,OFFSET('2014'!N$1,Calculations!$E16,0),IF($P18=2015,OFFSET('2015'!N$1,Calculations!$E16,0),IF($P18=2016,OFFSET('2016'!N$1,Calculations!$E16,0),IF($P18=2017,OFFSET('2017'!N$1,Calculations!$E16,0),0))))))))))))))))</f>
        <v>0.1154230312395939</v>
      </c>
      <c r="AW18" s="31">
        <f ca="1">IF($P18=2002,OFFSET('2002'!O$1,Calculations!$E16,0),IF($P18=2003,OFFSET('2003'!O$1,Calculations!$E16,0),IF($P18=2004,OFFSET('2004'!O$1,Calculations!$E16,0),IF($P18=2005,OFFSET('2005'!O$1,Calculations!$E16,0),IF($P18=2006,OFFSET('2006'!O$1,Calculations!$E16,0),IF($P18=2007,OFFSET('2007'!O$1,Calculations!$E16,0),IF($P18=2008,OFFSET('2008'!O$1,Calculations!$E16,0),IF($P18=2009,OFFSET('2009'!O$1,Calculations!$E16,0),IF($P18=2010,OFFSET('2010'!O$1,Calculations!$E16,0),IF($P18=2011,OFFSET('2011'!O$1,Calculations!$E16,0),IF($P18=2012,OFFSET('2012'!O$1,Calculations!$E16,0),IF($P18=2013,OFFSET('2013'!O$1,Calculations!$E16,0),IF($P18=2014,OFFSET('2014'!O$1,Calculations!$E16,0),IF($P18=2015,OFFSET('2015'!O$1,Calculations!$E16,0),IF($P18=2016,OFFSET('2016'!O$1,Calculations!$E16,0),IF($P18=2017,OFFSET('2017'!O$1,Calculations!$E16,0),0))))))))))))))))</f>
        <v>8.5111100105290646E-2</v>
      </c>
      <c r="AX18" s="31">
        <f ca="1">IF($P18=2002,OFFSET('2002'!P$1,Calculations!$E16,0),IF($P18=2003,OFFSET('2003'!P$1,Calculations!$E16,0),IF($P18=2004,OFFSET('2004'!P$1,Calculations!$E16,0),IF($P18=2005,OFFSET('2005'!P$1,Calculations!$E16,0),IF($P18=2006,OFFSET('2006'!P$1,Calculations!$E16,0),IF($P18=2007,OFFSET('2007'!P$1,Calculations!$E16,0),IF($P18=2008,OFFSET('2008'!P$1,Calculations!$E16,0),IF($P18=2009,OFFSET('2009'!P$1,Calculations!$E16,0),IF($P18=2010,OFFSET('2010'!P$1,Calculations!$E16,0),IF($P18=2011,OFFSET('2011'!P$1,Calculations!$E16,0),IF($P18=2012,OFFSET('2012'!P$1,Calculations!$E16,0),IF($P18=2013,OFFSET('2013'!P$1,Calculations!$E16,0),IF($P18=2014,OFFSET('2014'!P$1,Calculations!$E16,0),IF($P18=2015,OFFSET('2015'!P$1,Calculations!$E16,0),IF($P18=2016,OFFSET('2016'!P$1,Calculations!$E16,0),IF($P18=2017,OFFSET('2017'!P$1,Calculations!$E16,0),0))))))))))))))))</f>
        <v>8.8321811279159182E-2</v>
      </c>
      <c r="AY18" s="34">
        <f ca="1">IF($P18=2002,OFFSET('2002'!Q$1,Calculations!$E16,0),IF($P18=2003,OFFSET('2003'!Q$1,Calculations!$E16,0),IF($P18=2004,OFFSET('2004'!Q$1,Calculations!$E16,0),IF($P18=2005,OFFSET('2005'!Q$1,Calculations!$E16,0),IF($P18=2006,OFFSET('2006'!Q$1,Calculations!$E16,0),IF($P18=2007,OFFSET('2007'!Q$1,Calculations!$E16,0),IF($P18=2008,OFFSET('2008'!Q$1,Calculations!$E16,0),IF($P18=2009,OFFSET('2009'!Q$1,Calculations!$E16,0),IF($P18=2010,OFFSET('2010'!Q$1,Calculations!$E16,0),IF($P18=2011,OFFSET('2011'!Q$1,Calculations!$E16,0),IF($P18=2012,OFFSET('2012'!Q$1,Calculations!$E16,0),IF($P18=2013,OFFSET('2013'!Q$1,Calculations!$E16,0),IF($P18=2014,OFFSET('2014'!Q$1,Calculations!$E16,0),IF($P18=2015,OFFSET('2015'!Q$1,Calculations!$E16,0),IF($P18=2016,OFFSET('2016'!Q$1,Calculations!$E16,0),IF($P18=2017,OFFSET('2017'!Q$1,Calculations!$E16,0),0))))))))))))))))</f>
        <v>6.6760202638710825E-2</v>
      </c>
      <c r="AZ18" s="31">
        <f ca="1">IF($P18=2002,OFFSET('2002'!K$1,Calculations!$F16,0),IF($P18=2003,OFFSET('2003'!K$1,Calculations!$F16,0),IF($P18=2004,OFFSET('2004'!K$1,Calculations!$F16,0),IF($P18=2005,OFFSET('2005'!K$1,Calculations!$F16,0),IF($P18=2006,OFFSET('2006'!K$1,Calculations!$F16,0),IF($P18=2007,OFFSET('2007'!K$1,Calculations!$F16,0),IF($P18=2008,OFFSET('2008'!K$1,Calculations!$F16,0),IF($P18=2009,OFFSET('2009'!K$1,Calculations!$F16,0),IF($P18=2010,OFFSET('2010'!K$1,Calculations!$F16,0),IF($P18=2011,OFFSET('2011'!K$1,Calculations!$F16,0),IF($P18=2012,OFFSET('2012'!K$1,Calculations!$F16,0),IF($P18=2013,OFFSET('2013'!K$1,Calculations!$F16,0),IF($P18=2014,OFFSET('2014'!K$1,Calculations!$F16,0),IF($P18=2015,OFFSET('2015'!K$1,Calculations!$F16,0),IF($P18=2016,OFFSET('2016'!K$1,Calculations!$F16,0),IF($P18=2017,OFFSET('2017'!K$1,Calculations!$F16,0),0))))))))))))))))</f>
        <v>1.7375298260427166E-4</v>
      </c>
      <c r="BA18" s="31">
        <f ca="1">IF($P18=2002,OFFSET('2002'!L$1,Calculations!$F16,0),IF($P18=2003,OFFSET('2003'!L$1,Calculations!$F16,0),IF($P18=2004,OFFSET('2004'!L$1,Calculations!$F16,0),IF($P18=2005,OFFSET('2005'!L$1,Calculations!$F16,0),IF($P18=2006,OFFSET('2006'!L$1,Calculations!$F16,0),IF($P18=2007,OFFSET('2007'!L$1,Calculations!$F16,0),IF($P18=2008,OFFSET('2008'!L$1,Calculations!$F16,0),IF($P18=2009,OFFSET('2009'!L$1,Calculations!$F16,0),IF($P18=2010,OFFSET('2010'!L$1,Calculations!$F16,0),IF($P18=2011,OFFSET('2011'!L$1,Calculations!$F16,0),IF($P18=2012,OFFSET('2012'!L$1,Calculations!$F16,0),IF($P18=2013,OFFSET('2013'!L$1,Calculations!$F16,0),IF($P18=2014,OFFSET('2014'!L$1,Calculations!$F16,0),IF($P18=2015,OFFSET('2015'!L$1,Calculations!$F16,0),IF($P18=2016,OFFSET('2016'!L$1,Calculations!$F16,0),IF($P18=2017,OFFSET('2017'!L$1,Calculations!$F16,0),0))))))))))))))))</f>
        <v>8.5530694318800542E-3</v>
      </c>
      <c r="BB18" s="31">
        <f ca="1">IF($P18=2002,OFFSET('2002'!M$1,Calculations!$F16,0),IF($P18=2003,OFFSET('2003'!M$1,Calculations!$F16,0),IF($P18=2004,OFFSET('2004'!M$1,Calculations!$F16,0),IF($P18=2005,OFFSET('2005'!M$1,Calculations!$F16,0),IF($P18=2006,OFFSET('2006'!M$1,Calculations!$F16,0),IF($P18=2007,OFFSET('2007'!M$1,Calculations!$F16,0),IF($P18=2008,OFFSET('2008'!M$1,Calculations!$F16,0),IF($P18=2009,OFFSET('2009'!M$1,Calculations!$F16,0),IF($P18=2010,OFFSET('2010'!M$1,Calculations!$F16,0),IF($P18=2011,OFFSET('2011'!M$1,Calculations!$F16,0),IF($P18=2012,OFFSET('2012'!M$1,Calculations!$F16,0),IF($P18=2013,OFFSET('2013'!M$1,Calculations!$F16,0),IF($P18=2014,OFFSET('2014'!M$1,Calculations!$F16,0),IF($P18=2015,OFFSET('2015'!M$1,Calculations!$F16,0),IF($P18=2016,OFFSET('2016'!M$1,Calculations!$F16,0),IF($P18=2017,OFFSET('2017'!M$1,Calculations!$F16,0),0))))))))))))))))</f>
        <v>4.8953596642665404E-3</v>
      </c>
      <c r="BC18" s="31">
        <f ca="1">IF($P18=2002,OFFSET('2002'!N$1,Calculations!$F16,0),IF($P18=2003,OFFSET('2003'!N$1,Calculations!$F16,0),IF($P18=2004,OFFSET('2004'!N$1,Calculations!$F16,0),IF($P18=2005,OFFSET('2005'!N$1,Calculations!$F16,0),IF($P18=2006,OFFSET('2006'!N$1,Calculations!$F16,0),IF($P18=2007,OFFSET('2007'!N$1,Calculations!$F16,0),IF($P18=2008,OFFSET('2008'!N$1,Calculations!$F16,0),IF($P18=2009,OFFSET('2009'!N$1,Calculations!$F16,0),IF($P18=2010,OFFSET('2010'!N$1,Calculations!$F16,0),IF($P18=2011,OFFSET('2011'!N$1,Calculations!$F16,0),IF($P18=2012,OFFSET('2012'!N$1,Calculations!$F16,0),IF($P18=2013,OFFSET('2013'!N$1,Calculations!$F16,0),IF($P18=2014,OFFSET('2014'!N$1,Calculations!$F16,0),IF($P18=2015,OFFSET('2015'!N$1,Calculations!$F16,0),IF($P18=2016,OFFSET('2016'!N$1,Calculations!$F16,0),IF($P18=2017,OFFSET('2017'!N$1,Calculations!$F16,0),0))))))))))))))))</f>
        <v>1.1006616000689003E-2</v>
      </c>
      <c r="BD18" s="31">
        <f ca="1">IF($P18=2002,OFFSET('2002'!O$1,Calculations!$F16,0),IF($P18=2003,OFFSET('2003'!O$1,Calculations!$F16,0),IF($P18=2004,OFFSET('2004'!O$1,Calculations!$F16,0),IF($P18=2005,OFFSET('2005'!O$1,Calculations!$F16,0),IF($P18=2006,OFFSET('2006'!O$1,Calculations!$F16,0),IF($P18=2007,OFFSET('2007'!O$1,Calculations!$F16,0),IF($P18=2008,OFFSET('2008'!O$1,Calculations!$F16,0),IF($P18=2009,OFFSET('2009'!O$1,Calculations!$F16,0),IF($P18=2010,OFFSET('2010'!O$1,Calculations!$F16,0),IF($P18=2011,OFFSET('2011'!O$1,Calculations!$F16,0),IF($P18=2012,OFFSET('2012'!O$1,Calculations!$F16,0),IF($P18=2013,OFFSET('2013'!O$1,Calculations!$F16,0),IF($P18=2014,OFFSET('2014'!O$1,Calculations!$F16,0),IF($P18=2015,OFFSET('2015'!O$1,Calculations!$F16,0),IF($P18=2016,OFFSET('2016'!O$1,Calculations!$F16,0),IF($P18=2017,OFFSET('2017'!O$1,Calculations!$F16,0),0))))))))))))))))</f>
        <v>1.9330083608209412E-3</v>
      </c>
      <c r="BE18" s="31">
        <f ca="1">IF($P18=2002,OFFSET('2002'!P$1,Calculations!$F16,0),IF($P18=2003,OFFSET('2003'!P$1,Calculations!$F16,0),IF($P18=2004,OFFSET('2004'!P$1,Calculations!$F16,0),IF($P18=2005,OFFSET('2005'!P$1,Calculations!$F16,0),IF($P18=2006,OFFSET('2006'!P$1,Calculations!$F16,0),IF($P18=2007,OFFSET('2007'!P$1,Calculations!$F16,0),IF($P18=2008,OFFSET('2008'!P$1,Calculations!$F16,0),IF($P18=2009,OFFSET('2009'!P$1,Calculations!$F16,0),IF($P18=2010,OFFSET('2010'!P$1,Calculations!$F16,0),IF($P18=2011,OFFSET('2011'!P$1,Calculations!$F16,0),IF($P18=2012,OFFSET('2012'!P$1,Calculations!$F16,0),IF($P18=2013,OFFSET('2013'!P$1,Calculations!$F16,0),IF($P18=2014,OFFSET('2014'!P$1,Calculations!$F16,0),IF($P18=2015,OFFSET('2015'!P$1,Calculations!$F16,0),IF($P18=2016,OFFSET('2016'!P$1,Calculations!$F16,0),IF($P18=2017,OFFSET('2017'!P$1,Calculations!$F16,0),0))))))))))))))))</f>
        <v>1.940387097156817E-2</v>
      </c>
      <c r="BF18" s="34">
        <f ca="1">IF($P18=2002,OFFSET('2002'!Q$1,Calculations!$F16,0),IF($P18=2003,OFFSET('2003'!Q$1,Calculations!$F16,0),IF($P18=2004,OFFSET('2004'!Q$1,Calculations!$F16,0),IF($P18=2005,OFFSET('2005'!Q$1,Calculations!$F16,0),IF($P18=2006,OFFSET('2006'!Q$1,Calculations!$F16,0),IF($P18=2007,OFFSET('2007'!Q$1,Calculations!$F16,0),IF($P18=2008,OFFSET('2008'!Q$1,Calculations!$F16,0),IF($P18=2009,OFFSET('2009'!Q$1,Calculations!$F16,0),IF($P18=2010,OFFSET('2010'!Q$1,Calculations!$F16,0),IF($P18=2011,OFFSET('2011'!Q$1,Calculations!$F16,0),IF($P18=2012,OFFSET('2012'!Q$1,Calculations!$F16,0),IF($P18=2013,OFFSET('2013'!Q$1,Calculations!$F16,0),IF($P18=2014,OFFSET('2014'!Q$1,Calculations!$F16,0),IF($P18=2015,OFFSET('2015'!Q$1,Calculations!$F16,0),IF($P18=2016,OFFSET('2016'!Q$1,Calculations!$F16,0),IF($P18=2017,OFFSET('2017'!Q$1,Calculations!$F16,0),0))))))))))))))))</f>
        <v>3.2569967744715098E-3</v>
      </c>
      <c r="BG18" s="31">
        <f ca="1">IF($P18=2002,OFFSET('2002'!K$1,Calculations!$G16,0),IF($P18=2003,OFFSET('2003'!K$1,Calculations!$G16,0),IF($P18=2004,OFFSET('2004'!K$1,Calculations!$G16,0),IF($P18=2005,OFFSET('2005'!K$1,Calculations!$G16,0),IF($P18=2006,OFFSET('2006'!K$1,Calculations!$G16,0),IF($P18=2007,OFFSET('2007'!K$1,Calculations!$G16,0),IF($P18=2008,OFFSET('2008'!K$1,Calculations!$G16,0),IF($P18=2009,OFFSET('2009'!K$1,Calculations!$G16,0),IF($P18=2010,OFFSET('2010'!K$1,Calculations!$G16,0),IF($P18=2011,OFFSET('2011'!K$1,Calculations!$G16,0),IF($P18=2012,OFFSET('2012'!K$1,Calculations!$G16,0),IF($P18=2013,OFFSET('2013'!K$1,Calculations!$G16,0),IF($P18=2014,OFFSET('2014'!K$1,Calculations!$G16,0),IF($P18=2015,OFFSET('2015'!K$1,Calculations!$G16,0),IF($P18=2016,OFFSET('2016'!K$1,Calculations!$G16,0),IF($P18=2017,OFFSET('2017'!K$1,Calculations!$G16,0),0))))))))))))))))</f>
        <v>7.3877594634523661E-2</v>
      </c>
      <c r="BH18" s="31">
        <f ca="1">IF($P18=2002,OFFSET('2002'!L$1,Calculations!$G16,0),IF($P18=2003,OFFSET('2003'!L$1,Calculations!$G16,0),IF($P18=2004,OFFSET('2004'!L$1,Calculations!$G16,0),IF($P18=2005,OFFSET('2005'!L$1,Calculations!$G16,0),IF($P18=2006,OFFSET('2006'!L$1,Calculations!$G16,0),IF($P18=2007,OFFSET('2007'!L$1,Calculations!$G16,0),IF($P18=2008,OFFSET('2008'!L$1,Calculations!$G16,0),IF($P18=2009,OFFSET('2009'!L$1,Calculations!$G16,0),IF($P18=2010,OFFSET('2010'!L$1,Calculations!$G16,0),IF($P18=2011,OFFSET('2011'!L$1,Calculations!$G16,0),IF($P18=2012,OFFSET('2012'!L$1,Calculations!$G16,0),IF($P18=2013,OFFSET('2013'!L$1,Calculations!$G16,0),IF($P18=2014,OFFSET('2014'!L$1,Calculations!$G16,0),IF($P18=2015,OFFSET('2015'!L$1,Calculations!$G16,0),IF($P18=2016,OFFSET('2016'!L$1,Calculations!$G16,0),IF($P18=2017,OFFSET('2017'!L$1,Calculations!$G16,0),0))))))))))))))))</f>
        <v>0.17804070768385127</v>
      </c>
      <c r="BI18" s="31">
        <f ca="1">IF($P18=2002,OFFSET('2002'!M$1,Calculations!$G16,0),IF($P18=2003,OFFSET('2003'!M$1,Calculations!$G16,0),IF($P18=2004,OFFSET('2004'!M$1,Calculations!$G16,0),IF($P18=2005,OFFSET('2005'!M$1,Calculations!$G16,0),IF($P18=2006,OFFSET('2006'!M$1,Calculations!$G16,0),IF($P18=2007,OFFSET('2007'!M$1,Calculations!$G16,0),IF($P18=2008,OFFSET('2008'!M$1,Calculations!$G16,0),IF($P18=2009,OFFSET('2009'!M$1,Calculations!$G16,0),IF($P18=2010,OFFSET('2010'!M$1,Calculations!$G16,0),IF($P18=2011,OFFSET('2011'!M$1,Calculations!$G16,0),IF($P18=2012,OFFSET('2012'!M$1,Calculations!$G16,0),IF($P18=2013,OFFSET('2013'!M$1,Calculations!$G16,0),IF($P18=2014,OFFSET('2014'!M$1,Calculations!$G16,0),IF($P18=2015,OFFSET('2015'!M$1,Calculations!$G16,0),IF($P18=2016,OFFSET('2016'!M$1,Calculations!$G16,0),IF($P18=2017,OFFSET('2017'!M$1,Calculations!$G16,0),0))))))))))))))))</f>
        <v>0.11419916591353589</v>
      </c>
      <c r="BJ18" s="31">
        <f ca="1">IF($P18=2002,OFFSET('2002'!N$1,Calculations!$G16,0),IF($P18=2003,OFFSET('2003'!N$1,Calculations!$G16,0),IF($P18=2004,OFFSET('2004'!N$1,Calculations!$G16,0),IF($P18=2005,OFFSET('2005'!N$1,Calculations!$G16,0),IF($P18=2006,OFFSET('2006'!N$1,Calculations!$G16,0),IF($P18=2007,OFFSET('2007'!N$1,Calculations!$G16,0),IF($P18=2008,OFFSET('2008'!N$1,Calculations!$G16,0),IF($P18=2009,OFFSET('2009'!N$1,Calculations!$G16,0),IF($P18=2010,OFFSET('2010'!N$1,Calculations!$G16,0),IF($P18=2011,OFFSET('2011'!N$1,Calculations!$G16,0),IF($P18=2012,OFFSET('2012'!N$1,Calculations!$G16,0),IF($P18=2013,OFFSET('2013'!N$1,Calculations!$G16,0),IF($P18=2014,OFFSET('2014'!N$1,Calculations!$G16,0),IF($P18=2015,OFFSET('2015'!N$1,Calculations!$G16,0),IF($P18=2016,OFFSET('2016'!N$1,Calculations!$G16,0),IF($P18=2017,OFFSET('2017'!N$1,Calculations!$G16,0),0))))))))))))))))</f>
        <v>0.18020375254928847</v>
      </c>
      <c r="BK18" s="31">
        <f ca="1">IF($P18=2002,OFFSET('2002'!O$1,Calculations!$G16,0),IF($P18=2003,OFFSET('2003'!O$1,Calculations!$G16,0),IF($P18=2004,OFFSET('2004'!O$1,Calculations!$G16,0),IF($P18=2005,OFFSET('2005'!O$1,Calculations!$G16,0),IF($P18=2006,OFFSET('2006'!O$1,Calculations!$G16,0),IF($P18=2007,OFFSET('2007'!O$1,Calculations!$G16,0),IF($P18=2008,OFFSET('2008'!O$1,Calculations!$G16,0),IF($P18=2009,OFFSET('2009'!O$1,Calculations!$G16,0),IF($P18=2010,OFFSET('2010'!O$1,Calculations!$G16,0),IF($P18=2011,OFFSET('2011'!O$1,Calculations!$G16,0),IF($P18=2012,OFFSET('2012'!O$1,Calculations!$G16,0),IF($P18=2013,OFFSET('2013'!O$1,Calculations!$G16,0),IF($P18=2014,OFFSET('2014'!O$1,Calculations!$G16,0),IF($P18=2015,OFFSET('2015'!O$1,Calculations!$G16,0),IF($P18=2016,OFFSET('2016'!O$1,Calculations!$G16,0),IF($P18=2017,OFFSET('2017'!O$1,Calculations!$G16,0),0))))))))))))))))</f>
        <v>0.11604423323004447</v>
      </c>
      <c r="BL18" s="31">
        <f ca="1">IF($P18=2002,OFFSET('2002'!P$1,Calculations!$G16,0),IF($P18=2003,OFFSET('2003'!P$1,Calculations!$G16,0),IF($P18=2004,OFFSET('2004'!P$1,Calculations!$G16,0),IF($P18=2005,OFFSET('2005'!P$1,Calculations!$G16,0),IF($P18=2006,OFFSET('2006'!P$1,Calculations!$G16,0),IF($P18=2007,OFFSET('2007'!P$1,Calculations!$G16,0),IF($P18=2008,OFFSET('2008'!P$1,Calculations!$G16,0),IF($P18=2009,OFFSET('2009'!P$1,Calculations!$G16,0),IF($P18=2010,OFFSET('2010'!P$1,Calculations!$G16,0),IF($P18=2011,OFFSET('2011'!P$1,Calculations!$G16,0),IF($P18=2012,OFFSET('2012'!P$1,Calculations!$G16,0),IF($P18=2013,OFFSET('2013'!P$1,Calculations!$G16,0),IF($P18=2014,OFFSET('2014'!P$1,Calculations!$G16,0),IF($P18=2015,OFFSET('2015'!P$1,Calculations!$G16,0),IF($P18=2016,OFFSET('2016'!P$1,Calculations!$G16,0),IF($P18=2017,OFFSET('2017'!P$1,Calculations!$G16,0),0))))))))))))))))</f>
        <v>0.19375272540854466</v>
      </c>
      <c r="BM18" s="34">
        <f ca="1">IF($P18=2002,OFFSET('2002'!Q$1,Calculations!$G16,0),IF($P18=2003,OFFSET('2003'!Q$1,Calculations!$G16,0),IF($P18=2004,OFFSET('2004'!Q$1,Calculations!$G16,0),IF($P18=2005,OFFSET('2005'!Q$1,Calculations!$G16,0),IF($P18=2006,OFFSET('2006'!Q$1,Calculations!$G16,0),IF($P18=2007,OFFSET('2007'!Q$1,Calculations!$G16,0),IF($P18=2008,OFFSET('2008'!Q$1,Calculations!$G16,0),IF($P18=2009,OFFSET('2009'!Q$1,Calculations!$G16,0),IF($P18=2010,OFFSET('2010'!Q$1,Calculations!$G16,0),IF($P18=2011,OFFSET('2011'!Q$1,Calculations!$G16,0),IF($P18=2012,OFFSET('2012'!Q$1,Calculations!$G16,0),IF($P18=2013,OFFSET('2013'!Q$1,Calculations!$G16,0),IF($P18=2014,OFFSET('2014'!Q$1,Calculations!$G16,0),IF($P18=2015,OFFSET('2015'!Q$1,Calculations!$G16,0),IF($P18=2016,OFFSET('2016'!Q$1,Calculations!$G16,0),IF($P18=2017,OFFSET('2017'!Q$1,Calculations!$G16,0),0))))))))))))))))</f>
        <v>0.11518590425080359</v>
      </c>
      <c r="BN18" s="31">
        <f ca="1">IF($P18=2002,OFFSET('2002'!K$1,Calculations!$H16,0),IF($P18=2003,OFFSET('2003'!K$1,Calculations!$H16,0),IF($P18=2004,OFFSET('2004'!K$1,Calculations!$H16,0),IF($P18=2005,OFFSET('2005'!K$1,Calculations!$H16,0),IF($P18=2006,OFFSET('2006'!K$1,Calculations!$H16,0),IF($P18=2007,OFFSET('2007'!K$1,Calculations!$H16,0),IF($P18=2008,OFFSET('2008'!K$1,Calculations!$H16,0),IF($P18=2009,OFFSET('2009'!K$1,Calculations!$H16,0),IF($P18=2010,OFFSET('2010'!K$1,Calculations!$H16,0),IF($P18=2011,OFFSET('2011'!K$1,Calculations!$H16,0),IF($P18=2012,OFFSET('2012'!K$1,Calculations!$H16,0),IF($P18=2013,OFFSET('2013'!K$1,Calculations!$H16,0),IF($P18=2014,OFFSET('2014'!K$1,Calculations!$H16,0),IF($P18=2015,OFFSET('2015'!K$1,Calculations!$H16,0),IF($P18=2016,OFFSET('2016'!K$1,Calculations!$H16,0),IF($P18=2017,OFFSET('2017'!K$1,Calculations!$H16,0),0))))))))))))))))</f>
        <v>1.2715754204897644E-3</v>
      </c>
      <c r="BO18" s="31">
        <f ca="1">IF($P18=2002,OFFSET('2002'!L$1,Calculations!$H16,0),IF($P18=2003,OFFSET('2003'!L$1,Calculations!$H16,0),IF($P18=2004,OFFSET('2004'!L$1,Calculations!$H16,0),IF($P18=2005,OFFSET('2005'!L$1,Calculations!$H16,0),IF($P18=2006,OFFSET('2006'!L$1,Calculations!$H16,0),IF($P18=2007,OFFSET('2007'!L$1,Calculations!$H16,0),IF($P18=2008,OFFSET('2008'!L$1,Calculations!$H16,0),IF($P18=2009,OFFSET('2009'!L$1,Calculations!$H16,0),IF($P18=2010,OFFSET('2010'!L$1,Calculations!$H16,0),IF($P18=2011,OFFSET('2011'!L$1,Calculations!$H16,0),IF($P18=2012,OFFSET('2012'!L$1,Calculations!$H16,0),IF($P18=2013,OFFSET('2013'!L$1,Calculations!$H16,0),IF($P18=2014,OFFSET('2014'!L$1,Calculations!$H16,0),IF($P18=2015,OFFSET('2015'!L$1,Calculations!$H16,0),IF($P18=2016,OFFSET('2016'!L$1,Calculations!$H16,0),IF($P18=2017,OFFSET('2017'!L$1,Calculations!$H16,0),0))))))))))))))))</f>
        <v>1.9027829555080717E-2</v>
      </c>
      <c r="BP18" s="31">
        <f ca="1">IF($P18=2002,OFFSET('2002'!M$1,Calculations!$H16,0),IF($P18=2003,OFFSET('2003'!M$1,Calculations!$H16,0),IF($P18=2004,OFFSET('2004'!M$1,Calculations!$H16,0),IF($P18=2005,OFFSET('2005'!M$1,Calculations!$H16,0),IF($P18=2006,OFFSET('2006'!M$1,Calculations!$H16,0),IF($P18=2007,OFFSET('2007'!M$1,Calculations!$H16,0),IF($P18=2008,OFFSET('2008'!M$1,Calculations!$H16,0),IF($P18=2009,OFFSET('2009'!M$1,Calculations!$H16,0),IF($P18=2010,OFFSET('2010'!M$1,Calculations!$H16,0),IF($P18=2011,OFFSET('2011'!M$1,Calculations!$H16,0),IF($P18=2012,OFFSET('2012'!M$1,Calculations!$H16,0),IF($P18=2013,OFFSET('2013'!M$1,Calculations!$H16,0),IF($P18=2014,OFFSET('2014'!M$1,Calculations!$H16,0),IF($P18=2015,OFFSET('2015'!M$1,Calculations!$H16,0),IF($P18=2016,OFFSET('2016'!M$1,Calculations!$H16,0),IF($P18=2017,OFFSET('2017'!M$1,Calculations!$H16,0),0))))))))))))))))</f>
        <v>3.3406253262902733E-3</v>
      </c>
      <c r="BQ18" s="31">
        <f ca="1">IF($P18=2002,OFFSET('2002'!N$1,Calculations!$H16,0),IF($P18=2003,OFFSET('2003'!N$1,Calculations!$H16,0),IF($P18=2004,OFFSET('2004'!N$1,Calculations!$H16,0),IF($P18=2005,OFFSET('2005'!N$1,Calculations!$H16,0),IF($P18=2006,OFFSET('2006'!N$1,Calculations!$H16,0),IF($P18=2007,OFFSET('2007'!N$1,Calculations!$H16,0),IF($P18=2008,OFFSET('2008'!N$1,Calculations!$H16,0),IF($P18=2009,OFFSET('2009'!N$1,Calculations!$H16,0),IF($P18=2010,OFFSET('2010'!N$1,Calculations!$H16,0),IF($P18=2011,OFFSET('2011'!N$1,Calculations!$H16,0),IF($P18=2012,OFFSET('2012'!N$1,Calculations!$H16,0),IF($P18=2013,OFFSET('2013'!N$1,Calculations!$H16,0),IF($P18=2014,OFFSET('2014'!N$1,Calculations!$H16,0),IF($P18=2015,OFFSET('2015'!N$1,Calculations!$H16,0),IF($P18=2016,OFFSET('2016'!N$1,Calculations!$H16,0),IF($P18=2017,OFFSET('2017'!N$1,Calculations!$H16,0),0))))))))))))))))</f>
        <v>9.8393611434098055E-2</v>
      </c>
      <c r="BR18" s="31">
        <f ca="1">IF($P18=2002,OFFSET('2002'!O$1,Calculations!$H16,0),IF($P18=2003,OFFSET('2003'!O$1,Calculations!$H16,0),IF($P18=2004,OFFSET('2004'!O$1,Calculations!$H16,0),IF($P18=2005,OFFSET('2005'!O$1,Calculations!$H16,0),IF($P18=2006,OFFSET('2006'!O$1,Calculations!$H16,0),IF($P18=2007,OFFSET('2007'!O$1,Calculations!$H16,0),IF($P18=2008,OFFSET('2008'!O$1,Calculations!$H16,0),IF($P18=2009,OFFSET('2009'!O$1,Calculations!$H16,0),IF($P18=2010,OFFSET('2010'!O$1,Calculations!$H16,0),IF($P18=2011,OFFSET('2011'!O$1,Calculations!$H16,0),IF($P18=2012,OFFSET('2012'!O$1,Calculations!$H16,0),IF($P18=2013,OFFSET('2013'!O$1,Calculations!$H16,0),IF($P18=2014,OFFSET('2014'!O$1,Calculations!$H16,0),IF($P18=2015,OFFSET('2015'!O$1,Calculations!$H16,0),IF($P18=2016,OFFSET('2016'!O$1,Calculations!$H16,0),IF($P18=2017,OFFSET('2017'!O$1,Calculations!$H16,0),0))))))))))))))))</f>
        <v>3.6638441706465046E-3</v>
      </c>
      <c r="BS18" s="31">
        <f ca="1">IF($P18=2002,OFFSET('2002'!P$1,Calculations!$H16,0),IF($P18=2003,OFFSET('2003'!P$1,Calculations!$H16,0),IF($P18=2004,OFFSET('2004'!P$1,Calculations!$H16,0),IF($P18=2005,OFFSET('2005'!P$1,Calculations!$H16,0),IF($P18=2006,OFFSET('2006'!P$1,Calculations!$H16,0),IF($P18=2007,OFFSET('2007'!P$1,Calculations!$H16,0),IF($P18=2008,OFFSET('2008'!P$1,Calculations!$H16,0),IF($P18=2009,OFFSET('2009'!P$1,Calculations!$H16,0),IF($P18=2010,OFFSET('2010'!P$1,Calculations!$H16,0),IF($P18=2011,OFFSET('2011'!P$1,Calculations!$H16,0),IF($P18=2012,OFFSET('2012'!P$1,Calculations!$H16,0),IF($P18=2013,OFFSET('2013'!P$1,Calculations!$H16,0),IF($P18=2014,OFFSET('2014'!P$1,Calculations!$H16,0),IF($P18=2015,OFFSET('2015'!P$1,Calculations!$H16,0),IF($P18=2016,OFFSET('2016'!P$1,Calculations!$H16,0),IF($P18=2017,OFFSET('2017'!P$1,Calculations!$H16,0),0))))))))))))))))</f>
        <v>4.875467408712273E-2</v>
      </c>
      <c r="BT18" s="34">
        <f ca="1">IF($P18=2002,OFFSET('2002'!Q$1,Calculations!$H16,0),IF($P18=2003,OFFSET('2003'!Q$1,Calculations!$H16,0),IF($P18=2004,OFFSET('2004'!Q$1,Calculations!$H16,0),IF($P18=2005,OFFSET('2005'!Q$1,Calculations!$H16,0),IF($P18=2006,OFFSET('2006'!Q$1,Calculations!$H16,0),IF($P18=2007,OFFSET('2007'!Q$1,Calculations!$H16,0),IF($P18=2008,OFFSET('2008'!Q$1,Calculations!$H16,0),IF($P18=2009,OFFSET('2009'!Q$1,Calculations!$H16,0),IF($P18=2010,OFFSET('2010'!Q$1,Calculations!$H16,0),IF($P18=2011,OFFSET('2011'!Q$1,Calculations!$H16,0),IF($P18=2012,OFFSET('2012'!Q$1,Calculations!$H16,0),IF($P18=2013,OFFSET('2013'!Q$1,Calculations!$H16,0),IF($P18=2014,OFFSET('2014'!Q$1,Calculations!$H16,0),IF($P18=2015,OFFSET('2015'!Q$1,Calculations!$H16,0),IF($P18=2016,OFFSET('2016'!Q$1,Calculations!$H16,0),IF($P18=2017,OFFSET('2017'!Q$1,Calculations!$H16,0),0))))))))))))))))</f>
        <v>1.1598605792532076E-2</v>
      </c>
      <c r="BU18" s="31">
        <f ca="1">IF($P18=2002,OFFSET('2002'!K$1,Calculations!$I16,0),IF($P18=2003,OFFSET('2003'!K$1,Calculations!$I16,0),IF($P18=2004,OFFSET('2004'!K$1,Calculations!$I16,0),IF($P18=2005,OFFSET('2005'!K$1,Calculations!$I16,0),IF($P18=2006,OFFSET('2006'!K$1,Calculations!$I16,0),IF($P18=2007,OFFSET('2007'!K$1,Calculations!$I16,0),IF($P18=2008,OFFSET('2008'!K$1,Calculations!$I16,0),IF($P18=2009,OFFSET('2009'!K$1,Calculations!$I16,0),IF($P18=2010,OFFSET('2010'!K$1,Calculations!$I16,0),IF($P18=2011,OFFSET('2011'!K$1,Calculations!$I16,0),IF($P18=2012,OFFSET('2012'!K$1,Calculations!$I16,0),IF($P18=2013,OFFSET('2013'!K$1,Calculations!$I16,0),IF($P18=2014,OFFSET('2014'!K$1,Calculations!$I16,0),IF($P18=2015,OFFSET('2015'!K$1,Calculations!$I16,0),IF($P18=2016,OFFSET('2016'!K$1,Calculations!$I16,0),IF($P18=2017,OFFSET('2017'!K$1,Calculations!$I16,0),0))))))))))))))))</f>
        <v>1.3221959457001315E-2</v>
      </c>
      <c r="BV18" s="31">
        <f ca="1">IF($P18=2002,OFFSET('2002'!L$1,Calculations!$I16,0),IF($P18=2003,OFFSET('2003'!L$1,Calculations!$I16,0),IF($P18=2004,OFFSET('2004'!L$1,Calculations!$I16,0),IF($P18=2005,OFFSET('2005'!L$1,Calculations!$I16,0),IF($P18=2006,OFFSET('2006'!L$1,Calculations!$I16,0),IF($P18=2007,OFFSET('2007'!L$1,Calculations!$I16,0),IF($P18=2008,OFFSET('2008'!L$1,Calculations!$I16,0),IF($P18=2009,OFFSET('2009'!L$1,Calculations!$I16,0),IF($P18=2010,OFFSET('2010'!L$1,Calculations!$I16,0),IF($P18=2011,OFFSET('2011'!L$1,Calculations!$I16,0),IF($P18=2012,OFFSET('2012'!L$1,Calculations!$I16,0),IF($P18=2013,OFFSET('2013'!L$1,Calculations!$I16,0),IF($P18=2014,OFFSET('2014'!L$1,Calculations!$I16,0),IF($P18=2015,OFFSET('2015'!L$1,Calculations!$I16,0),IF($P18=2016,OFFSET('2016'!L$1,Calculations!$I16,0),IF($P18=2017,OFFSET('2017'!L$1,Calculations!$I16,0),0))))))))))))))))</f>
        <v>6.4279153087552901E-2</v>
      </c>
      <c r="BW18" s="31">
        <f ca="1">IF($P18=2002,OFFSET('2002'!M$1,Calculations!$I16,0),IF($P18=2003,OFFSET('2003'!M$1,Calculations!$I16,0),IF($P18=2004,OFFSET('2004'!M$1,Calculations!$I16,0),IF($P18=2005,OFFSET('2005'!M$1,Calculations!$I16,0),IF($P18=2006,OFFSET('2006'!M$1,Calculations!$I16,0),IF($P18=2007,OFFSET('2007'!M$1,Calculations!$I16,0),IF($P18=2008,OFFSET('2008'!M$1,Calculations!$I16,0),IF($P18=2009,OFFSET('2009'!M$1,Calculations!$I16,0),IF($P18=2010,OFFSET('2010'!M$1,Calculations!$I16,0),IF($P18=2011,OFFSET('2011'!M$1,Calculations!$I16,0),IF($P18=2012,OFFSET('2012'!M$1,Calculations!$I16,0),IF($P18=2013,OFFSET('2013'!M$1,Calculations!$I16,0),IF($P18=2014,OFFSET('2014'!M$1,Calculations!$I16,0),IF($P18=2015,OFFSET('2015'!M$1,Calculations!$I16,0),IF($P18=2016,OFFSET('2016'!M$1,Calculations!$I16,0),IF($P18=2017,OFFSET('2017'!M$1,Calculations!$I16,0),0))))))))))))))))</f>
        <v>0.12919707400268787</v>
      </c>
      <c r="BX18" s="31">
        <f ca="1">IF($P18=2002,OFFSET('2002'!N$1,Calculations!$I16,0),IF($P18=2003,OFFSET('2003'!N$1,Calculations!$I16,0),IF($P18=2004,OFFSET('2004'!N$1,Calculations!$I16,0),IF($P18=2005,OFFSET('2005'!N$1,Calculations!$I16,0),IF($P18=2006,OFFSET('2006'!N$1,Calculations!$I16,0),IF($P18=2007,OFFSET('2007'!N$1,Calculations!$I16,0),IF($P18=2008,OFFSET('2008'!N$1,Calculations!$I16,0),IF($P18=2009,OFFSET('2009'!N$1,Calculations!$I16,0),IF($P18=2010,OFFSET('2010'!N$1,Calculations!$I16,0),IF($P18=2011,OFFSET('2011'!N$1,Calculations!$I16,0),IF($P18=2012,OFFSET('2012'!N$1,Calculations!$I16,0),IF($P18=2013,OFFSET('2013'!N$1,Calculations!$I16,0),IF($P18=2014,OFFSET('2014'!N$1,Calculations!$I16,0),IF($P18=2015,OFFSET('2015'!N$1,Calculations!$I16,0),IF($P18=2016,OFFSET('2016'!N$1,Calculations!$I16,0),IF($P18=2017,OFFSET('2017'!N$1,Calculations!$I16,0),0))))))))))))))))</f>
        <v>0.15074487710960283</v>
      </c>
      <c r="BY18" s="31">
        <f ca="1">IF($P18=2002,OFFSET('2002'!O$1,Calculations!$I16,0),IF($P18=2003,OFFSET('2003'!O$1,Calculations!$I16,0),IF($P18=2004,OFFSET('2004'!O$1,Calculations!$I16,0),IF($P18=2005,OFFSET('2005'!O$1,Calculations!$I16,0),IF($P18=2006,OFFSET('2006'!O$1,Calculations!$I16,0),IF($P18=2007,OFFSET('2007'!O$1,Calculations!$I16,0),IF($P18=2008,OFFSET('2008'!O$1,Calculations!$I16,0),IF($P18=2009,OFFSET('2009'!O$1,Calculations!$I16,0),IF($P18=2010,OFFSET('2010'!O$1,Calculations!$I16,0),IF($P18=2011,OFFSET('2011'!O$1,Calculations!$I16,0),IF($P18=2012,OFFSET('2012'!O$1,Calculations!$I16,0),IF($P18=2013,OFFSET('2013'!O$1,Calculations!$I16,0),IF($P18=2014,OFFSET('2014'!O$1,Calculations!$I16,0),IF($P18=2015,OFFSET('2015'!O$1,Calculations!$I16,0),IF($P18=2016,OFFSET('2016'!O$1,Calculations!$I16,0),IF($P18=2017,OFFSET('2017'!O$1,Calculations!$I16,0),0))))))))))))))))</f>
        <v>5.8677681071545799E-2</v>
      </c>
      <c r="BZ18" s="31">
        <f ca="1">IF($P18=2002,OFFSET('2002'!P$1,Calculations!$I16,0),IF($P18=2003,OFFSET('2003'!P$1,Calculations!$I16,0),IF($P18=2004,OFFSET('2004'!P$1,Calculations!$I16,0),IF($P18=2005,OFFSET('2005'!P$1,Calculations!$I16,0),IF($P18=2006,OFFSET('2006'!P$1,Calculations!$I16,0),IF($P18=2007,OFFSET('2007'!P$1,Calculations!$I16,0),IF($P18=2008,OFFSET('2008'!P$1,Calculations!$I16,0),IF($P18=2009,OFFSET('2009'!P$1,Calculations!$I16,0),IF($P18=2010,OFFSET('2010'!P$1,Calculations!$I16,0),IF($P18=2011,OFFSET('2011'!P$1,Calculations!$I16,0),IF($P18=2012,OFFSET('2012'!P$1,Calculations!$I16,0),IF($P18=2013,OFFSET('2013'!P$1,Calculations!$I16,0),IF($P18=2014,OFFSET('2014'!P$1,Calculations!$I16,0),IF($P18=2015,OFFSET('2015'!P$1,Calculations!$I16,0),IF($P18=2016,OFFSET('2016'!P$1,Calculations!$I16,0),IF($P18=2017,OFFSET('2017'!P$1,Calculations!$I16,0),0))))))))))))))))</f>
        <v>0.21415679131403004</v>
      </c>
      <c r="CA18" s="34">
        <f ca="1">IF($P18=2002,OFFSET('2002'!Q$1,Calculations!$I16,0),IF($P18=2003,OFFSET('2003'!Q$1,Calculations!$I16,0),IF($P18=2004,OFFSET('2004'!Q$1,Calculations!$I16,0),IF($P18=2005,OFFSET('2005'!Q$1,Calculations!$I16,0),IF($P18=2006,OFFSET('2006'!Q$1,Calculations!$I16,0),IF($P18=2007,OFFSET('2007'!Q$1,Calculations!$I16,0),IF($P18=2008,OFFSET('2008'!Q$1,Calculations!$I16,0),IF($P18=2009,OFFSET('2009'!Q$1,Calculations!$I16,0),IF($P18=2010,OFFSET('2010'!Q$1,Calculations!$I16,0),IF($P18=2011,OFFSET('2011'!Q$1,Calculations!$I16,0),IF($P18=2012,OFFSET('2012'!Q$1,Calculations!$I16,0),IF($P18=2013,OFFSET('2013'!Q$1,Calculations!$I16,0),IF($P18=2014,OFFSET('2014'!Q$1,Calculations!$I16,0),IF($P18=2015,OFFSET('2015'!Q$1,Calculations!$I16,0),IF($P18=2016,OFFSET('2016'!Q$1,Calculations!$I16,0),IF($P18=2017,OFFSET('2017'!Q$1,Calculations!$I16,0),0))))))))))))))))</f>
        <v>4.9865260494831323E-2</v>
      </c>
      <c r="CB18" s="31">
        <f ca="1">IF($P18=2002,OFFSET('2002'!K$1,Calculations!$J16,0),IF($P18=2003,OFFSET('2003'!K$1,Calculations!$J16,0),IF($P18=2004,OFFSET('2004'!K$1,Calculations!$J16,0),IF($P18=2005,OFFSET('2005'!K$1,Calculations!$J16,0),IF($P18=2006,OFFSET('2006'!K$1,Calculations!$J16,0),IF($P18=2007,OFFSET('2007'!K$1,Calculations!$J16,0),IF($P18=2008,OFFSET('2008'!K$1,Calculations!$J16,0),IF($P18=2009,OFFSET('2009'!K$1,Calculations!$J16,0),IF($P18=2010,OFFSET('2010'!K$1,Calculations!$J16,0),IF($P18=2011,OFFSET('2011'!K$1,Calculations!$J16,0),IF($P18=2012,OFFSET('2012'!K$1,Calculations!$J16,0),IF($P18=2013,OFFSET('2013'!K$1,Calculations!$J16,0),IF($P18=2014,OFFSET('2014'!K$1,Calculations!$J16,0),IF($P18=2015,OFFSET('2015'!K$1,Calculations!$J16,0),IF($P18=2016,OFFSET('2016'!K$1,Calculations!$J16,0),IF($P18=2017,OFFSET('2017'!K$1,Calculations!$J16,0),0))))))))))))))))</f>
        <v>0.18348111882926244</v>
      </c>
      <c r="CC18" s="31">
        <f ca="1">IF($P18=2002,OFFSET('2002'!L$1,Calculations!$J16,0),IF($P18=2003,OFFSET('2003'!L$1,Calculations!$J16,0),IF($P18=2004,OFFSET('2004'!L$1,Calculations!$J16,0),IF($P18=2005,OFFSET('2005'!L$1,Calculations!$J16,0),IF($P18=2006,OFFSET('2006'!L$1,Calculations!$J16,0),IF($P18=2007,OFFSET('2007'!L$1,Calculations!$J16,0),IF($P18=2008,OFFSET('2008'!L$1,Calculations!$J16,0),IF($P18=2009,OFFSET('2009'!L$1,Calculations!$J16,0),IF($P18=2010,OFFSET('2010'!L$1,Calculations!$J16,0),IF($P18=2011,OFFSET('2011'!L$1,Calculations!$J16,0),IF($P18=2012,OFFSET('2012'!L$1,Calculations!$J16,0),IF($P18=2013,OFFSET('2013'!L$1,Calculations!$J16,0),IF($P18=2014,OFFSET('2014'!L$1,Calculations!$J16,0),IF($P18=2015,OFFSET('2015'!L$1,Calculations!$J16,0),IF($P18=2016,OFFSET('2016'!L$1,Calculations!$J16,0),IF($P18=2017,OFFSET('2017'!L$1,Calculations!$J16,0),0))))))))))))))))</f>
        <v>3.4565586910711571E-2</v>
      </c>
      <c r="CD18" s="31">
        <f ca="1">IF($P18=2002,OFFSET('2002'!M$1,Calculations!$J16,0),IF($P18=2003,OFFSET('2003'!M$1,Calculations!$J16,0),IF($P18=2004,OFFSET('2004'!M$1,Calculations!$J16,0),IF($P18=2005,OFFSET('2005'!M$1,Calculations!$J16,0),IF($P18=2006,OFFSET('2006'!M$1,Calculations!$J16,0),IF($P18=2007,OFFSET('2007'!M$1,Calculations!$J16,0),IF($P18=2008,OFFSET('2008'!M$1,Calculations!$J16,0),IF($P18=2009,OFFSET('2009'!M$1,Calculations!$J16,0),IF($P18=2010,OFFSET('2010'!M$1,Calculations!$J16,0),IF($P18=2011,OFFSET('2011'!M$1,Calculations!$J16,0),IF($P18=2012,OFFSET('2012'!M$1,Calculations!$J16,0),IF($P18=2013,OFFSET('2013'!M$1,Calculations!$J16,0),IF($P18=2014,OFFSET('2014'!M$1,Calculations!$J16,0),IF($P18=2015,OFFSET('2015'!M$1,Calculations!$J16,0),IF($P18=2016,OFFSET('2016'!M$1,Calculations!$J16,0),IF($P18=2017,OFFSET('2017'!M$1,Calculations!$J16,0),0))))))))))))))))</f>
        <v>5.8550747057524791E-2</v>
      </c>
      <c r="CE18" s="31">
        <f ca="1">IF($P18=2002,OFFSET('2002'!N$1,Calculations!$J16,0),IF($P18=2003,OFFSET('2003'!N$1,Calculations!$J16,0),IF($P18=2004,OFFSET('2004'!N$1,Calculations!$J16,0),IF($P18=2005,OFFSET('2005'!N$1,Calculations!$J16,0),IF($P18=2006,OFFSET('2006'!N$1,Calculations!$J16,0),IF($P18=2007,OFFSET('2007'!N$1,Calculations!$J16,0),IF($P18=2008,OFFSET('2008'!N$1,Calculations!$J16,0),IF($P18=2009,OFFSET('2009'!N$1,Calculations!$J16,0),IF($P18=2010,OFFSET('2010'!N$1,Calculations!$J16,0),IF($P18=2011,OFFSET('2011'!N$1,Calculations!$J16,0),IF($P18=2012,OFFSET('2012'!N$1,Calculations!$J16,0),IF($P18=2013,OFFSET('2013'!N$1,Calculations!$J16,0),IF($P18=2014,OFFSET('2014'!N$1,Calculations!$J16,0),IF($P18=2015,OFFSET('2015'!N$1,Calculations!$J16,0),IF($P18=2016,OFFSET('2016'!N$1,Calculations!$J16,0),IF($P18=2017,OFFSET('2017'!N$1,Calculations!$J16,0),0))))))))))))))))</f>
        <v>3.258769684686471E-2</v>
      </c>
      <c r="CF18" s="31">
        <f ca="1">IF($P18=2002,OFFSET('2002'!O$1,Calculations!$J16,0),IF($P18=2003,OFFSET('2003'!O$1,Calculations!$J16,0),IF($P18=2004,OFFSET('2004'!O$1,Calculations!$J16,0),IF($P18=2005,OFFSET('2005'!O$1,Calculations!$J16,0),IF($P18=2006,OFFSET('2006'!O$1,Calculations!$J16,0),IF($P18=2007,OFFSET('2007'!O$1,Calculations!$J16,0),IF($P18=2008,OFFSET('2008'!O$1,Calculations!$J16,0),IF($P18=2009,OFFSET('2009'!O$1,Calculations!$J16,0),IF($P18=2010,OFFSET('2010'!O$1,Calculations!$J16,0),IF($P18=2011,OFFSET('2011'!O$1,Calculations!$J16,0),IF($P18=2012,OFFSET('2012'!O$1,Calculations!$J16,0),IF($P18=2013,OFFSET('2013'!O$1,Calculations!$J16,0),IF($P18=2014,OFFSET('2014'!O$1,Calculations!$J16,0),IF($P18=2015,OFFSET('2015'!O$1,Calculations!$J16,0),IF($P18=2016,OFFSET('2016'!O$1,Calculations!$J16,0),IF($P18=2017,OFFSET('2017'!O$1,Calculations!$J16,0),0))))))))))))))))</f>
        <v>8.6549755913856996E-2</v>
      </c>
      <c r="CG18" s="31">
        <f ca="1">IF($P18=2002,OFFSET('2002'!P$1,Calculations!$J16,0),IF($P18=2003,OFFSET('2003'!P$1,Calculations!$J16,0),IF($P18=2004,OFFSET('2004'!P$1,Calculations!$J16,0),IF($P18=2005,OFFSET('2005'!P$1,Calculations!$J16,0),IF($P18=2006,OFFSET('2006'!P$1,Calculations!$J16,0),IF($P18=2007,OFFSET('2007'!P$1,Calculations!$J16,0),IF($P18=2008,OFFSET('2008'!P$1,Calculations!$J16,0),IF($P18=2009,OFFSET('2009'!P$1,Calculations!$J16,0),IF($P18=2010,OFFSET('2010'!P$1,Calculations!$J16,0),IF($P18=2011,OFFSET('2011'!P$1,Calculations!$J16,0),IF($P18=2012,OFFSET('2012'!P$1,Calculations!$J16,0),IF($P18=2013,OFFSET('2013'!P$1,Calculations!$J16,0),IF($P18=2014,OFFSET('2014'!P$1,Calculations!$J16,0),IF($P18=2015,OFFSET('2015'!P$1,Calculations!$J16,0),IF($P18=2016,OFFSET('2016'!P$1,Calculations!$J16,0),IF($P18=2017,OFFSET('2017'!P$1,Calculations!$J16,0),0))))))))))))))))</f>
        <v>3.2446152312898491E-2</v>
      </c>
      <c r="CH18" s="34">
        <f ca="1">IF($P18=2002,OFFSET('2002'!Q$1,Calculations!$J16,0),IF($P18=2003,OFFSET('2003'!Q$1,Calculations!$J16,0),IF($P18=2004,OFFSET('2004'!Q$1,Calculations!$J16,0),IF($P18=2005,OFFSET('2005'!Q$1,Calculations!$J16,0),IF($P18=2006,OFFSET('2006'!Q$1,Calculations!$J16,0),IF($P18=2007,OFFSET('2007'!Q$1,Calculations!$J16,0),IF($P18=2008,OFFSET('2008'!Q$1,Calculations!$J16,0),IF($P18=2009,OFFSET('2009'!Q$1,Calculations!$J16,0),IF($P18=2010,OFFSET('2010'!Q$1,Calculations!$J16,0),IF($P18=2011,OFFSET('2011'!Q$1,Calculations!$J16,0),IF($P18=2012,OFFSET('2012'!Q$1,Calculations!$J16,0),IF($P18=2013,OFFSET('2013'!Q$1,Calculations!$J16,0),IF($P18=2014,OFFSET('2014'!Q$1,Calculations!$J16,0),IF($P18=2015,OFFSET('2015'!Q$1,Calculations!$J16,0),IF($P18=2016,OFFSET('2016'!Q$1,Calculations!$J16,0),IF($P18=2017,OFFSET('2017'!Q$1,Calculations!$J16,0),0))))))))))))))))</f>
        <v>0.11140329854118841</v>
      </c>
      <c r="CI18" s="31">
        <f ca="1">IF($P18=2002,OFFSET('2002'!K$1,Calculations!$K16,0),IF($P18=2003,OFFSET('2003'!K$1,Calculations!$K16,0),IF($P18=2004,OFFSET('2004'!K$1,Calculations!$K16,0),IF($P18=2005,OFFSET('2005'!K$1,Calculations!$K16,0),IF($P18=2006,OFFSET('2006'!K$1,Calculations!$K16,0),IF($P18=2007,OFFSET('2007'!K$1,Calculations!$K16,0),IF($P18=2008,OFFSET('2008'!K$1,Calculations!$K16,0),IF($P18=2009,OFFSET('2009'!K$1,Calculations!$K16,0),IF($P18=2010,OFFSET('2010'!K$1,Calculations!$K16,0),IF($P18=2011,OFFSET('2011'!K$1,Calculations!$K16,0),IF($P18=2012,OFFSET('2012'!K$1,Calculations!$K16,0),IF($P18=2013,OFFSET('2013'!K$1,Calculations!$K16,0),IF($P18=2014,OFFSET('2014'!K$1,Calculations!$K16,0),IF($P18=2015,OFFSET('2015'!K$1,Calculations!$K16,0),IF($P18=2016,OFFSET('2016'!K$1,Calculations!$K16,0),IF($P18=2017,OFFSET('2017'!K$1,Calculations!$K16,0),0))))))))))))))))</f>
        <v>7.6067363790980223E-3</v>
      </c>
      <c r="CJ18" s="31">
        <f ca="1">IF($P18=2002,OFFSET('2002'!L$1,Calculations!$K16,0),IF($P18=2003,OFFSET('2003'!L$1,Calculations!$K16,0),IF($P18=2004,OFFSET('2004'!L$1,Calculations!$K16,0),IF($P18=2005,OFFSET('2005'!L$1,Calculations!$K16,0),IF($P18=2006,OFFSET('2006'!L$1,Calculations!$K16,0),IF($P18=2007,OFFSET('2007'!L$1,Calculations!$K16,0),IF($P18=2008,OFFSET('2008'!L$1,Calculations!$K16,0),IF($P18=2009,OFFSET('2009'!L$1,Calculations!$K16,0),IF($P18=2010,OFFSET('2010'!L$1,Calculations!$K16,0),IF($P18=2011,OFFSET('2011'!L$1,Calculations!$K16,0),IF($P18=2012,OFFSET('2012'!L$1,Calculations!$K16,0),IF($P18=2013,OFFSET('2013'!L$1,Calculations!$K16,0),IF($P18=2014,OFFSET('2014'!L$1,Calculations!$K16,0),IF($P18=2015,OFFSET('2015'!L$1,Calculations!$K16,0),IF($P18=2016,OFFSET('2016'!L$1,Calculations!$K16,0),IF($P18=2017,OFFSET('2017'!L$1,Calculations!$K16,0),0))))))))))))))))</f>
        <v>2.9295884548559983E-2</v>
      </c>
      <c r="CK18" s="31">
        <f ca="1">IF($P18=2002,OFFSET('2002'!M$1,Calculations!$K16,0),IF($P18=2003,OFFSET('2003'!M$1,Calculations!$K16,0),IF($P18=2004,OFFSET('2004'!M$1,Calculations!$K16,0),IF($P18=2005,OFFSET('2005'!M$1,Calculations!$K16,0),IF($P18=2006,OFFSET('2006'!M$1,Calculations!$K16,0),IF($P18=2007,OFFSET('2007'!M$1,Calculations!$K16,0),IF($P18=2008,OFFSET('2008'!M$1,Calculations!$K16,0),IF($P18=2009,OFFSET('2009'!M$1,Calculations!$K16,0),IF($P18=2010,OFFSET('2010'!M$1,Calculations!$K16,0),IF($P18=2011,OFFSET('2011'!M$1,Calculations!$K16,0),IF($P18=2012,OFFSET('2012'!M$1,Calculations!$K16,0),IF($P18=2013,OFFSET('2013'!M$1,Calculations!$K16,0),IF($P18=2014,OFFSET('2014'!M$1,Calculations!$K16,0),IF($P18=2015,OFFSET('2015'!M$1,Calculations!$K16,0),IF($P18=2016,OFFSET('2016'!M$1,Calculations!$K16,0),IF($P18=2017,OFFSET('2017'!M$1,Calculations!$K16,0),0))))))))))))))))</f>
        <v>2.944585707610933E-3</v>
      </c>
      <c r="CL18" s="31">
        <f ca="1">IF($P18=2002,OFFSET('2002'!N$1,Calculations!$K16,0),IF($P18=2003,OFFSET('2003'!N$1,Calculations!$K16,0),IF($P18=2004,OFFSET('2004'!N$1,Calculations!$K16,0),IF($P18=2005,OFFSET('2005'!N$1,Calculations!$K16,0),IF($P18=2006,OFFSET('2006'!N$1,Calculations!$K16,0),IF($P18=2007,OFFSET('2007'!N$1,Calculations!$K16,0),IF($P18=2008,OFFSET('2008'!N$1,Calculations!$K16,0),IF($P18=2009,OFFSET('2009'!N$1,Calculations!$K16,0),IF($P18=2010,OFFSET('2010'!N$1,Calculations!$K16,0),IF($P18=2011,OFFSET('2011'!N$1,Calculations!$K16,0),IF($P18=2012,OFFSET('2012'!N$1,Calculations!$K16,0),IF($P18=2013,OFFSET('2013'!N$1,Calculations!$K16,0),IF($P18=2014,OFFSET('2014'!N$1,Calculations!$K16,0),IF($P18=2015,OFFSET('2015'!N$1,Calculations!$K16,0),IF($P18=2016,OFFSET('2016'!N$1,Calculations!$K16,0),IF($P18=2017,OFFSET('2017'!N$1,Calculations!$K16,0),0))))))))))))))))</f>
        <v>1.1090397376904759E-2</v>
      </c>
      <c r="CM18" s="31">
        <f ca="1">IF($P18=2002,OFFSET('2002'!O$1,Calculations!$K16,0),IF($P18=2003,OFFSET('2003'!O$1,Calculations!$K16,0),IF($P18=2004,OFFSET('2004'!O$1,Calculations!$K16,0),IF($P18=2005,OFFSET('2005'!O$1,Calculations!$K16,0),IF($P18=2006,OFFSET('2006'!O$1,Calculations!$K16,0),IF($P18=2007,OFFSET('2007'!O$1,Calculations!$K16,0),IF($P18=2008,OFFSET('2008'!O$1,Calculations!$K16,0),IF($P18=2009,OFFSET('2009'!O$1,Calculations!$K16,0),IF($P18=2010,OFFSET('2010'!O$1,Calculations!$K16,0),IF($P18=2011,OFFSET('2011'!O$1,Calculations!$K16,0),IF($P18=2012,OFFSET('2012'!O$1,Calculations!$K16,0),IF($P18=2013,OFFSET('2013'!O$1,Calculations!$K16,0),IF($P18=2014,OFFSET('2014'!O$1,Calculations!$K16,0),IF($P18=2015,OFFSET('2015'!O$1,Calculations!$K16,0),IF($P18=2016,OFFSET('2016'!O$1,Calculations!$K16,0),IF($P18=2017,OFFSET('2017'!O$1,Calculations!$K16,0),0))))))))))))))))</f>
        <v>5.3882588187002063E-4</v>
      </c>
      <c r="CN18" s="31">
        <f ca="1">IF($P18=2002,OFFSET('2002'!P$1,Calculations!$K16,0),IF($P18=2003,OFFSET('2003'!P$1,Calculations!$K16,0),IF($P18=2004,OFFSET('2004'!P$1,Calculations!$K16,0),IF($P18=2005,OFFSET('2005'!P$1,Calculations!$K16,0),IF($P18=2006,OFFSET('2006'!P$1,Calculations!$K16,0),IF($P18=2007,OFFSET('2007'!P$1,Calculations!$K16,0),IF($P18=2008,OFFSET('2008'!P$1,Calculations!$K16,0),IF($P18=2009,OFFSET('2009'!P$1,Calculations!$K16,0),IF($P18=2010,OFFSET('2010'!P$1,Calculations!$K16,0),IF($P18=2011,OFFSET('2011'!P$1,Calculations!$K16,0),IF($P18=2012,OFFSET('2012'!P$1,Calculations!$K16,0),IF($P18=2013,OFFSET('2013'!P$1,Calculations!$K16,0),IF($P18=2014,OFFSET('2014'!P$1,Calculations!$K16,0),IF($P18=2015,OFFSET('2015'!P$1,Calculations!$K16,0),IF($P18=2016,OFFSET('2016'!P$1,Calculations!$K16,0),IF($P18=2017,OFFSET('2017'!P$1,Calculations!$K16,0),0))))))))))))))))</f>
        <v>3.8460334148060905E-3</v>
      </c>
      <c r="CO18" s="34">
        <f ca="1">IF($P18=2002,OFFSET('2002'!Q$1,Calculations!$K16,0),IF($P18=2003,OFFSET('2003'!Q$1,Calculations!$K16,0),IF($P18=2004,OFFSET('2004'!Q$1,Calculations!$K16,0),IF($P18=2005,OFFSET('2005'!Q$1,Calculations!$K16,0),IF($P18=2006,OFFSET('2006'!Q$1,Calculations!$K16,0),IF($P18=2007,OFFSET('2007'!Q$1,Calculations!$K16,0),IF($P18=2008,OFFSET('2008'!Q$1,Calculations!$K16,0),IF($P18=2009,OFFSET('2009'!Q$1,Calculations!$K16,0),IF($P18=2010,OFFSET('2010'!Q$1,Calculations!$K16,0),IF($P18=2011,OFFSET('2011'!Q$1,Calculations!$K16,0),IF($P18=2012,OFFSET('2012'!Q$1,Calculations!$K16,0),IF($P18=2013,OFFSET('2013'!Q$1,Calculations!$K16,0),IF($P18=2014,OFFSET('2014'!Q$1,Calculations!$K16,0),IF($P18=2015,OFFSET('2015'!Q$1,Calculations!$K16,0),IF($P18=2016,OFFSET('2016'!Q$1,Calculations!$K16,0),IF($P18=2017,OFFSET('2017'!Q$1,Calculations!$K16,0),0))))))))))))))))</f>
        <v>1.0115332132315835E-2</v>
      </c>
      <c r="CP18" s="31">
        <f ca="1">IF($P18=2002,OFFSET('2002'!K$1,Calculations!$L16,0),IF($P18=2003,OFFSET('2003'!K$1,Calculations!$L16,0),IF($P18=2004,OFFSET('2004'!K$1,Calculations!$L16,0),IF($P18=2005,OFFSET('2005'!K$1,Calculations!$L16,0),IF($P18=2006,OFFSET('2006'!K$1,Calculations!$L16,0),IF($P18=2007,OFFSET('2007'!K$1,Calculations!$L16,0),IF($P18=2008,OFFSET('2008'!K$1,Calculations!$L16,0),IF($P18=2009,OFFSET('2009'!K$1,Calculations!$L16,0),IF($P18=2010,OFFSET('2010'!K$1,Calculations!$L16,0),IF($P18=2011,OFFSET('2011'!K$1,Calculations!$L16,0),IF($P18=2012,OFFSET('2012'!K$1,Calculations!$L16,0),IF($P18=2013,OFFSET('2013'!K$1,Calculations!$L16,0),IF($P18=2014,OFFSET('2014'!K$1,Calculations!$L16,0),IF($P18=2015,OFFSET('2015'!K$1,Calculations!$L16,0),IF($P18=2016,OFFSET('2016'!K$1,Calculations!$L16,0),IF($P18=2017,OFFSET('2017'!K$1,Calculations!$L16,0),0))))))))))))))))</f>
        <v>1.5579065836960095E-8</v>
      </c>
      <c r="CQ18" s="31">
        <f ca="1">IF($P18=2002,OFFSET('2002'!L$1,Calculations!$L16,0),IF($P18=2003,OFFSET('2003'!L$1,Calculations!$L16,0),IF($P18=2004,OFFSET('2004'!L$1,Calculations!$L16,0),IF($P18=2005,OFFSET('2005'!L$1,Calculations!$L16,0),IF($P18=2006,OFFSET('2006'!L$1,Calculations!$L16,0),IF($P18=2007,OFFSET('2007'!L$1,Calculations!$L16,0),IF($P18=2008,OFFSET('2008'!L$1,Calculations!$L16,0),IF($P18=2009,OFFSET('2009'!L$1,Calculations!$L16,0),IF($P18=2010,OFFSET('2010'!L$1,Calculations!$L16,0),IF($P18=2011,OFFSET('2011'!L$1,Calculations!$L16,0),IF($P18=2012,OFFSET('2012'!L$1,Calculations!$L16,0),IF($P18=2013,OFFSET('2013'!L$1,Calculations!$L16,0),IF($P18=2014,OFFSET('2014'!L$1,Calculations!$L16,0),IF($P18=2015,OFFSET('2015'!L$1,Calculations!$L16,0),IF($P18=2016,OFFSET('2016'!L$1,Calculations!$L16,0),IF($P18=2017,OFFSET('2017'!L$1,Calculations!$L16,0),0))))))))))))))))</f>
        <v>2.8313223657438043E-7</v>
      </c>
      <c r="CR18" s="31">
        <f ca="1">IF($P18=2002,OFFSET('2002'!M$1,Calculations!$L16,0),IF($P18=2003,OFFSET('2003'!M$1,Calculations!$L16,0),IF($P18=2004,OFFSET('2004'!M$1,Calculations!$L16,0),IF($P18=2005,OFFSET('2005'!M$1,Calculations!$L16,0),IF($P18=2006,OFFSET('2006'!M$1,Calculations!$L16,0),IF($P18=2007,OFFSET('2007'!M$1,Calculations!$L16,0),IF($P18=2008,OFFSET('2008'!M$1,Calculations!$L16,0),IF($P18=2009,OFFSET('2009'!M$1,Calculations!$L16,0),IF($P18=2010,OFFSET('2010'!M$1,Calculations!$L16,0),IF($P18=2011,OFFSET('2011'!M$1,Calculations!$L16,0),IF($P18=2012,OFFSET('2012'!M$1,Calculations!$L16,0),IF($P18=2013,OFFSET('2013'!M$1,Calculations!$L16,0),IF($P18=2014,OFFSET('2014'!M$1,Calculations!$L16,0),IF($P18=2015,OFFSET('2015'!M$1,Calculations!$L16,0),IF($P18=2016,OFFSET('2016'!M$1,Calculations!$L16,0),IF($P18=2017,OFFSET('2017'!M$1,Calculations!$L16,0),0))))))))))))))))</f>
        <v>3.2078943898190413E-8</v>
      </c>
      <c r="CS18" s="31">
        <f ca="1">IF($P18=2002,OFFSET('2002'!N$1,Calculations!$L16,0),IF($P18=2003,OFFSET('2003'!N$1,Calculations!$L16,0),IF($P18=2004,OFFSET('2004'!N$1,Calculations!$L16,0),IF($P18=2005,OFFSET('2005'!N$1,Calculations!$L16,0),IF($P18=2006,OFFSET('2006'!N$1,Calculations!$L16,0),IF($P18=2007,OFFSET('2007'!N$1,Calculations!$L16,0),IF($P18=2008,OFFSET('2008'!N$1,Calculations!$L16,0),IF($P18=2009,OFFSET('2009'!N$1,Calculations!$L16,0),IF($P18=2010,OFFSET('2010'!N$1,Calculations!$L16,0),IF($P18=2011,OFFSET('2011'!N$1,Calculations!$L16,0),IF($P18=2012,OFFSET('2012'!N$1,Calculations!$L16,0),IF($P18=2013,OFFSET('2013'!N$1,Calculations!$L16,0),IF($P18=2014,OFFSET('2014'!N$1,Calculations!$L16,0),IF($P18=2015,OFFSET('2015'!N$1,Calculations!$L16,0),IF($P18=2016,OFFSET('2016'!N$1,Calculations!$L16,0),IF($P18=2017,OFFSET('2017'!N$1,Calculations!$L16,0),0))))))))))))))))</f>
        <v>1.7618304985478517E-6</v>
      </c>
      <c r="CT18" s="31">
        <f ca="1">IF($P18=2002,OFFSET('2002'!O$1,Calculations!$L16,0),IF($P18=2003,OFFSET('2003'!O$1,Calculations!$L16,0),IF($P18=2004,OFFSET('2004'!O$1,Calculations!$L16,0),IF($P18=2005,OFFSET('2005'!O$1,Calculations!$L16,0),IF($P18=2006,OFFSET('2006'!O$1,Calculations!$L16,0),IF($P18=2007,OFFSET('2007'!O$1,Calculations!$L16,0),IF($P18=2008,OFFSET('2008'!O$1,Calculations!$L16,0),IF($P18=2009,OFFSET('2009'!O$1,Calculations!$L16,0),IF($P18=2010,OFFSET('2010'!O$1,Calculations!$L16,0),IF($P18=2011,OFFSET('2011'!O$1,Calculations!$L16,0),IF($P18=2012,OFFSET('2012'!O$1,Calculations!$L16,0),IF($P18=2013,OFFSET('2013'!O$1,Calculations!$L16,0),IF($P18=2014,OFFSET('2014'!O$1,Calculations!$L16,0),IF($P18=2015,OFFSET('2015'!O$1,Calculations!$L16,0),IF($P18=2016,OFFSET('2016'!O$1,Calculations!$L16,0),IF($P18=2017,OFFSET('2017'!O$1,Calculations!$L16,0),0))))))))))))))))</f>
        <v>1.27316992238011E-9</v>
      </c>
      <c r="CU18" s="31">
        <f ca="1">IF($P18=2002,OFFSET('2002'!P$1,Calculations!$L16,0),IF($P18=2003,OFFSET('2003'!P$1,Calculations!$L16,0),IF($P18=2004,OFFSET('2004'!P$1,Calculations!$L16,0),IF($P18=2005,OFFSET('2005'!P$1,Calculations!$L16,0),IF($P18=2006,OFFSET('2006'!P$1,Calculations!$L16,0),IF($P18=2007,OFFSET('2007'!P$1,Calculations!$L16,0),IF($P18=2008,OFFSET('2008'!P$1,Calculations!$L16,0),IF($P18=2009,OFFSET('2009'!P$1,Calculations!$L16,0),IF($P18=2010,OFFSET('2010'!P$1,Calculations!$L16,0),IF($P18=2011,OFFSET('2011'!P$1,Calculations!$L16,0),IF($P18=2012,OFFSET('2012'!P$1,Calculations!$L16,0),IF($P18=2013,OFFSET('2013'!P$1,Calculations!$L16,0),IF($P18=2014,OFFSET('2014'!P$1,Calculations!$L16,0),IF($P18=2015,OFFSET('2015'!P$1,Calculations!$L16,0),IF($P18=2016,OFFSET('2016'!P$1,Calculations!$L16,0),IF($P18=2017,OFFSET('2017'!P$1,Calculations!$L16,0),0))))))))))))))))</f>
        <v>3.4145364214111044E-6</v>
      </c>
      <c r="CV18" s="34">
        <f ca="1">IF($P18=2002,OFFSET('2002'!Q$1,Calculations!$L16,0),IF($P18=2003,OFFSET('2003'!Q$1,Calculations!$L16,0),IF($P18=2004,OFFSET('2004'!Q$1,Calculations!$L16,0),IF($P18=2005,OFFSET('2005'!Q$1,Calculations!$L16,0),IF($P18=2006,OFFSET('2006'!Q$1,Calculations!$L16,0),IF($P18=2007,OFFSET('2007'!Q$1,Calculations!$L16,0),IF($P18=2008,OFFSET('2008'!Q$1,Calculations!$L16,0),IF($P18=2009,OFFSET('2009'!Q$1,Calculations!$L16,0),IF($P18=2010,OFFSET('2010'!Q$1,Calculations!$L16,0),IF($P18=2011,OFFSET('2011'!Q$1,Calculations!$L16,0),IF($P18=2012,OFFSET('2012'!Q$1,Calculations!$L16,0),IF($P18=2013,OFFSET('2013'!Q$1,Calculations!$L16,0),IF($P18=2014,OFFSET('2014'!Q$1,Calculations!$L16,0),IF($P18=2015,OFFSET('2015'!Q$1,Calculations!$L16,0),IF($P18=2016,OFFSET('2016'!Q$1,Calculations!$L16,0),IF($P18=2017,OFFSET('2017'!Q$1,Calculations!$L16,0),0))))))))))))))))</f>
        <v>1.7507851571284251E-7</v>
      </c>
      <c r="CW18" s="31">
        <f ca="1">IF($P18=2002,OFFSET('2002'!K$1,Calculations!$M16,0),IF($P18=2003,OFFSET('2003'!K$1,Calculations!$M16,0),IF($P18=2004,OFFSET('2004'!K$1,Calculations!$M16,0),IF($P18=2005,OFFSET('2005'!K$1,Calculations!$M16,0),IF($P18=2006,OFFSET('2006'!K$1,Calculations!$M16,0),IF($P18=2007,OFFSET('2007'!K$1,Calculations!$M16,0),IF($P18=2008,OFFSET('2008'!K$1,Calculations!$M16,0),IF($P18=2009,OFFSET('2009'!K$1,Calculations!$M16,0),IF($P18=2010,OFFSET('2010'!K$1,Calculations!$M16,0),IF($P18=2011,OFFSET('2011'!K$1,Calculations!$M16,0),IF($P18=2012,OFFSET('2012'!K$1,Calculations!$M16,0),IF($P18=2013,OFFSET('2013'!K$1,Calculations!$M16,0),IF($P18=2014,OFFSET('2014'!K$1,Calculations!$M16,0),IF($P18=2015,OFFSET('2015'!K$1,Calculations!$M16,0),IF($P18=2016,OFFSET('2016'!K$1,Calculations!$M16,0),IF($P18=2017,OFFSET('2017'!K$1,Calculations!$M16,0),0))))))))))))))))</f>
        <v>0.41356070034362152</v>
      </c>
      <c r="CX18" s="31">
        <f ca="1">IF($P18=2002,OFFSET('2002'!L$1,Calculations!$M16,0),IF($P18=2003,OFFSET('2003'!L$1,Calculations!$M16,0),IF($P18=2004,OFFSET('2004'!L$1,Calculations!$M16,0),IF($P18=2005,OFFSET('2005'!L$1,Calculations!$M16,0),IF($P18=2006,OFFSET('2006'!L$1,Calculations!$M16,0),IF($P18=2007,OFFSET('2007'!L$1,Calculations!$M16,0),IF($P18=2008,OFFSET('2008'!L$1,Calculations!$M16,0),IF($P18=2009,OFFSET('2009'!L$1,Calculations!$M16,0),IF($P18=2010,OFFSET('2010'!L$1,Calculations!$M16,0),IF($P18=2011,OFFSET('2011'!L$1,Calculations!$M16,0),IF($P18=2012,OFFSET('2012'!L$1,Calculations!$M16,0),IF($P18=2013,OFFSET('2013'!L$1,Calculations!$M16,0),IF($P18=2014,OFFSET('2014'!L$1,Calculations!$M16,0),IF($P18=2015,OFFSET('2015'!L$1,Calculations!$M16,0),IF($P18=2016,OFFSET('2016'!L$1,Calculations!$M16,0),IF($P18=2017,OFFSET('2017'!L$1,Calculations!$M16,0),0))))))))))))))))</f>
        <v>0.20523240881784957</v>
      </c>
      <c r="CY18" s="31">
        <f ca="1">IF($P18=2002,OFFSET('2002'!M$1,Calculations!$M16,0),IF($P18=2003,OFFSET('2003'!M$1,Calculations!$M16,0),IF($P18=2004,OFFSET('2004'!M$1,Calculations!$M16,0),IF($P18=2005,OFFSET('2005'!M$1,Calculations!$M16,0),IF($P18=2006,OFFSET('2006'!M$1,Calculations!$M16,0),IF($P18=2007,OFFSET('2007'!M$1,Calculations!$M16,0),IF($P18=2008,OFFSET('2008'!M$1,Calculations!$M16,0),IF($P18=2009,OFFSET('2009'!M$1,Calculations!$M16,0),IF($P18=2010,OFFSET('2010'!M$1,Calculations!$M16,0),IF($P18=2011,OFFSET('2011'!M$1,Calculations!$M16,0),IF($P18=2012,OFFSET('2012'!M$1,Calculations!$M16,0),IF($P18=2013,OFFSET('2013'!M$1,Calculations!$M16,0),IF($P18=2014,OFFSET('2014'!M$1,Calculations!$M16,0),IF($P18=2015,OFFSET('2015'!M$1,Calculations!$M16,0),IF($P18=2016,OFFSET('2016'!M$1,Calculations!$M16,0),IF($P18=2017,OFFSET('2017'!M$1,Calculations!$M16,0),0))))))))))))))))</f>
        <v>4.4874746098141377E-2</v>
      </c>
      <c r="CZ18" s="31">
        <f ca="1">IF($P18=2002,OFFSET('2002'!N$1,Calculations!$M16,0),IF($P18=2003,OFFSET('2003'!N$1,Calculations!$M16,0),IF($P18=2004,OFFSET('2004'!N$1,Calculations!$M16,0),IF($P18=2005,OFFSET('2005'!N$1,Calculations!$M16,0),IF($P18=2006,OFFSET('2006'!N$1,Calculations!$M16,0),IF($P18=2007,OFFSET('2007'!N$1,Calculations!$M16,0),IF($P18=2008,OFFSET('2008'!N$1,Calculations!$M16,0),IF($P18=2009,OFFSET('2009'!N$1,Calculations!$M16,0),IF($P18=2010,OFFSET('2010'!N$1,Calculations!$M16,0),IF($P18=2011,OFFSET('2011'!N$1,Calculations!$M16,0),IF($P18=2012,OFFSET('2012'!N$1,Calculations!$M16,0),IF($P18=2013,OFFSET('2013'!N$1,Calculations!$M16,0),IF($P18=2014,OFFSET('2014'!N$1,Calculations!$M16,0),IF($P18=2015,OFFSET('2015'!N$1,Calculations!$M16,0),IF($P18=2016,OFFSET('2016'!N$1,Calculations!$M16,0),IF($P18=2017,OFFSET('2017'!N$1,Calculations!$M16,0),0))))))))))))))))</f>
        <v>6.0862696503422971E-2</v>
      </c>
      <c r="DA18" s="31">
        <f ca="1">IF($P18=2002,OFFSET('2002'!O$1,Calculations!$M16,0),IF($P18=2003,OFFSET('2003'!O$1,Calculations!$M16,0),IF($P18=2004,OFFSET('2004'!O$1,Calculations!$M16,0),IF($P18=2005,OFFSET('2005'!O$1,Calculations!$M16,0),IF($P18=2006,OFFSET('2006'!O$1,Calculations!$M16,0),IF($P18=2007,OFFSET('2007'!O$1,Calculations!$M16,0),IF($P18=2008,OFFSET('2008'!O$1,Calculations!$M16,0),IF($P18=2009,OFFSET('2009'!O$1,Calculations!$M16,0),IF($P18=2010,OFFSET('2010'!O$1,Calculations!$M16,0),IF($P18=2011,OFFSET('2011'!O$1,Calculations!$M16,0),IF($P18=2012,OFFSET('2012'!O$1,Calculations!$M16,0),IF($P18=2013,OFFSET('2013'!O$1,Calculations!$M16,0),IF($P18=2014,OFFSET('2014'!O$1,Calculations!$M16,0),IF($P18=2015,OFFSET('2015'!O$1,Calculations!$M16,0),IF($P18=2016,OFFSET('2016'!O$1,Calculations!$M16,0),IF($P18=2017,OFFSET('2017'!O$1,Calculations!$M16,0),0))))))))))))))))</f>
        <v>0.27502772824784361</v>
      </c>
      <c r="DB18" s="31">
        <f ca="1">IF($P18=2002,OFFSET('2002'!P$1,Calculations!$M16,0),IF($P18=2003,OFFSET('2003'!P$1,Calculations!$M16,0),IF($P18=2004,OFFSET('2004'!P$1,Calculations!$M16,0),IF($P18=2005,OFFSET('2005'!P$1,Calculations!$M16,0),IF($P18=2006,OFFSET('2006'!P$1,Calculations!$M16,0),IF($P18=2007,OFFSET('2007'!P$1,Calculations!$M16,0),IF($P18=2008,OFFSET('2008'!P$1,Calculations!$M16,0),IF($P18=2009,OFFSET('2009'!P$1,Calculations!$M16,0),IF($P18=2010,OFFSET('2010'!P$1,Calculations!$M16,0),IF($P18=2011,OFFSET('2011'!P$1,Calculations!$M16,0),IF($P18=2012,OFFSET('2012'!P$1,Calculations!$M16,0),IF($P18=2013,OFFSET('2013'!P$1,Calculations!$M16,0),IF($P18=2014,OFFSET('2014'!P$1,Calculations!$M16,0),IF($P18=2015,OFFSET('2015'!P$1,Calculations!$M16,0),IF($P18=2016,OFFSET('2016'!P$1,Calculations!$M16,0),IF($P18=2017,OFFSET('2017'!P$1,Calculations!$M16,0),0))))))))))))))))</f>
        <v>4.4171998912094517E-4</v>
      </c>
      <c r="DC18" s="34">
        <f ca="1">IF($P18=2002,OFFSET('2002'!Q$1,Calculations!$M16,0),IF($P18=2003,OFFSET('2003'!Q$1,Calculations!$M16,0),IF($P18=2004,OFFSET('2004'!Q$1,Calculations!$M16,0),IF($P18=2005,OFFSET('2005'!Q$1,Calculations!$M16,0),IF($P18=2006,OFFSET('2006'!Q$1,Calculations!$M16,0),IF($P18=2007,OFFSET('2007'!Q$1,Calculations!$M16,0),IF($P18=2008,OFFSET('2008'!Q$1,Calculations!$M16,0),IF($P18=2009,OFFSET('2009'!Q$1,Calculations!$M16,0),IF($P18=2010,OFFSET('2010'!Q$1,Calculations!$M16,0),IF($P18=2011,OFFSET('2011'!Q$1,Calculations!$M16,0),IF($P18=2012,OFFSET('2012'!Q$1,Calculations!$M16,0),IF($P18=2013,OFFSET('2013'!Q$1,Calculations!$M16,0),IF($P18=2014,OFFSET('2014'!Q$1,Calculations!$M16,0),IF($P18=2015,OFFSET('2015'!Q$1,Calculations!$M16,0),IF($P18=2016,OFFSET('2016'!Q$1,Calculations!$M16,0),IF($P18=2017,OFFSET('2017'!Q$1,Calculations!$M16,0),0))))))))))))))))</f>
        <v>1</v>
      </c>
      <c r="DD18" s="14">
        <v>-2.0899035067074596E-2</v>
      </c>
      <c r="DE18" s="14">
        <v>-7.2842072842072905E-2</v>
      </c>
      <c r="DF18" s="14">
        <v>-0.10352030472445796</v>
      </c>
      <c r="DG18" s="14">
        <v>-5.1590779196037315E-2</v>
      </c>
      <c r="DH18" s="14">
        <v>-1.3376656257912008E-2</v>
      </c>
      <c r="DI18" s="14">
        <v>-5.9216013344453824E-2</v>
      </c>
      <c r="DJ18" s="14">
        <v>-1.1028712683019642E-2</v>
      </c>
      <c r="DK18" s="14">
        <v>-5.1907735304149112E-2</v>
      </c>
      <c r="DL18" s="14">
        <v>-6.5459475162196093E-2</v>
      </c>
      <c r="DM18" s="14">
        <v>-1.6533568762791464E-2</v>
      </c>
      <c r="DN18" s="14">
        <v>-4.390790546047272E-2</v>
      </c>
      <c r="DO18" s="51">
        <v>-3.0342311200729721E-2</v>
      </c>
      <c r="DQ18" s="154">
        <f t="shared" ca="1" si="33"/>
        <v>-2.27019070088673E-2</v>
      </c>
      <c r="DR18" s="154">
        <f t="shared" ca="1" si="34"/>
        <v>-3.8808814487245928E-2</v>
      </c>
      <c r="DS18" s="154">
        <f t="shared" ca="1" si="35"/>
        <v>-4.2440409011835184E-2</v>
      </c>
      <c r="DT18" s="154">
        <f t="shared" ca="1" si="36"/>
        <v>-4.0760669827593042E-2</v>
      </c>
      <c r="DU18" s="154">
        <f t="shared" ca="1" si="37"/>
        <v>-3.3557958400110478E-2</v>
      </c>
      <c r="DV18" s="154">
        <f t="shared" ca="1" si="38"/>
        <v>-3.5696633906089695E-2</v>
      </c>
      <c r="DW18" s="154">
        <f t="shared" ca="1" si="39"/>
        <v>-3.1073670702514437E-2</v>
      </c>
      <c r="DX18" s="48">
        <f t="shared" ca="1" si="40"/>
        <v>-7.3135950178471534E-4</v>
      </c>
      <c r="DY18" s="36">
        <f t="shared" ca="1" si="41"/>
        <v>8.3717636936471371E-3</v>
      </c>
      <c r="DZ18" s="36">
        <f t="shared" ca="1" si="42"/>
        <v>-7.7351437847314915E-3</v>
      </c>
      <c r="EA18" s="36">
        <f t="shared" ca="1" si="43"/>
        <v>-1.1366738309320747E-2</v>
      </c>
      <c r="EB18" s="36">
        <f t="shared" ca="1" si="44"/>
        <v>-9.6869991250786054E-3</v>
      </c>
      <c r="EC18" s="36">
        <f t="shared" ca="1" si="45"/>
        <v>-2.4842876975960416E-3</v>
      </c>
      <c r="ED18" s="33">
        <f t="shared" ca="1" si="46"/>
        <v>-4.6229632035752581E-3</v>
      </c>
      <c r="EE18" s="37">
        <f t="shared" ca="1" si="1"/>
        <v>0</v>
      </c>
      <c r="EF18" s="27">
        <f t="shared" ca="1" si="2"/>
        <v>0.97729809299113268</v>
      </c>
      <c r="EG18" s="27">
        <f t="shared" ca="1" si="3"/>
        <v>0.96119118551275406</v>
      </c>
      <c r="EH18" s="27">
        <f t="shared" ca="1" si="4"/>
        <v>0.95755959098816479</v>
      </c>
      <c r="EI18" s="27">
        <f t="shared" ca="1" si="5"/>
        <v>0.95923933017240692</v>
      </c>
      <c r="EJ18" s="27">
        <f t="shared" ca="1" si="6"/>
        <v>0.96644204159988956</v>
      </c>
      <c r="EK18" s="27">
        <f t="shared" ca="1" si="7"/>
        <v>0.96430336609391032</v>
      </c>
      <c r="EL18" s="27">
        <f t="shared" ca="1" si="8"/>
        <v>0.96892632929748557</v>
      </c>
      <c r="EM18" s="44">
        <f t="shared" si="9"/>
        <v>0.96965768879927028</v>
      </c>
      <c r="EN18" s="38">
        <f t="shared" ca="1" si="10"/>
        <v>167.22756232016323</v>
      </c>
      <c r="EO18" s="38">
        <f t="shared" ca="1" si="11"/>
        <v>167.11664165880887</v>
      </c>
      <c r="EP18" s="38">
        <f t="shared" ca="1" si="12"/>
        <v>172.0556930288007</v>
      </c>
      <c r="EQ18" s="38">
        <f t="shared" ca="1" si="13"/>
        <v>170.47590713603836</v>
      </c>
      <c r="ER18" s="38">
        <f t="shared" ca="1" si="14"/>
        <v>167.70953611002517</v>
      </c>
      <c r="ES18" s="38">
        <f t="shared" ca="1" si="15"/>
        <v>158.44467121463907</v>
      </c>
      <c r="ET18" s="57">
        <f t="shared" ca="1" si="16"/>
        <v>167.48788074461359</v>
      </c>
      <c r="EU18" s="39">
        <f t="shared" si="17"/>
        <v>167.84675475774952</v>
      </c>
      <c r="EV18" s="45">
        <f t="shared" ca="1" si="47"/>
        <v>-0.35887401313593159</v>
      </c>
      <c r="EW18" s="60">
        <f t="shared" si="48"/>
        <v>0.97910096493292542</v>
      </c>
      <c r="EX18" s="60">
        <f t="shared" si="49"/>
        <v>0.92715792715792711</v>
      </c>
      <c r="EY18" s="60">
        <f t="shared" si="50"/>
        <v>0.89647969527554205</v>
      </c>
      <c r="EZ18" s="60">
        <f t="shared" si="51"/>
        <v>0.94840922080396273</v>
      </c>
      <c r="FA18" s="60">
        <f t="shared" si="52"/>
        <v>0.98662334374208804</v>
      </c>
      <c r="FB18" s="60">
        <f t="shared" si="53"/>
        <v>0.94078398665554619</v>
      </c>
      <c r="FC18" s="60">
        <f t="shared" si="54"/>
        <v>0.98897128731698036</v>
      </c>
      <c r="FD18" s="60">
        <f t="shared" si="55"/>
        <v>0.94809226469585084</v>
      </c>
      <c r="FE18" s="60">
        <f t="shared" si="56"/>
        <v>0.93454052483780392</v>
      </c>
      <c r="FF18" s="60">
        <f t="shared" si="57"/>
        <v>0.98346643123720856</v>
      </c>
      <c r="FG18" s="44">
        <f t="shared" si="58"/>
        <v>0.95609209453952726</v>
      </c>
      <c r="FH18" s="38">
        <f t="shared" si="19"/>
        <v>165.59987262160658</v>
      </c>
      <c r="FI18" s="38">
        <f t="shared" si="20"/>
        <v>145.15098547405222</v>
      </c>
      <c r="FJ18" s="38">
        <f t="shared" si="21"/>
        <v>167.93647140062149</v>
      </c>
      <c r="FK18" s="38">
        <f t="shared" si="22"/>
        <v>202.92678949942936</v>
      </c>
      <c r="FL18" s="38">
        <f t="shared" si="23"/>
        <v>160.37451128335286</v>
      </c>
      <c r="FM18" s="38">
        <f t="shared" si="24"/>
        <v>164.4868199663488</v>
      </c>
      <c r="FN18" s="38">
        <f t="shared" si="25"/>
        <v>153.67871565054659</v>
      </c>
      <c r="FO18" s="38">
        <f t="shared" si="26"/>
        <v>162.80247754588459</v>
      </c>
      <c r="FP18" s="38">
        <f t="shared" si="27"/>
        <v>213.42326404245904</v>
      </c>
      <c r="FQ18" s="38">
        <f t="shared" si="28"/>
        <v>182.65633151971386</v>
      </c>
      <c r="FR18" s="59">
        <f t="shared" si="29"/>
        <v>132.09007741027443</v>
      </c>
      <c r="FS18" s="2">
        <f t="shared" ca="1" si="59"/>
        <v>8.6031345956799465E-3</v>
      </c>
      <c r="FT18" s="2">
        <f t="shared" ca="1" si="60"/>
        <v>-8.0152479181636316E-3</v>
      </c>
      <c r="FU18" s="2">
        <f t="shared" ca="1" si="61"/>
        <v>-1.1800626306559203E-2</v>
      </c>
      <c r="FV18" s="2">
        <f t="shared" ca="1" si="62"/>
        <v>-1.0047975472210631E-2</v>
      </c>
      <c r="FW18" s="2">
        <f t="shared" ca="1" si="63"/>
        <v>-2.5672518982977222E-3</v>
      </c>
      <c r="FX18" s="19">
        <f t="shared" ca="1" si="64"/>
        <v>-4.7826412211635265E-3</v>
      </c>
      <c r="FY18" s="13">
        <f t="shared" ca="1" si="65"/>
        <v>0</v>
      </c>
      <c r="FZ18" s="2">
        <f t="shared" ca="1" si="66"/>
        <v>-2.2963562942706541E-2</v>
      </c>
      <c r="GA18" s="2">
        <f t="shared" ca="1" si="67"/>
        <v>-3.9581945456550111E-2</v>
      </c>
      <c r="GB18" s="2">
        <f t="shared" ca="1" si="68"/>
        <v>-4.336732384494562E-2</v>
      </c>
      <c r="GC18" s="2">
        <f t="shared" ca="1" si="69"/>
        <v>-4.1614673010597063E-2</v>
      </c>
      <c r="GD18" s="2">
        <f t="shared" ca="1" si="70"/>
        <v>-3.4133949436684151E-2</v>
      </c>
      <c r="GE18" s="2">
        <f t="shared" ca="1" si="71"/>
        <v>-3.6349338759549953E-2</v>
      </c>
      <c r="GF18" s="2">
        <f t="shared" ca="1" si="72"/>
        <v>-3.1566697538386451E-2</v>
      </c>
      <c r="GG18" s="13">
        <f t="shared" si="73"/>
        <v>-3.081216791299465E-2</v>
      </c>
      <c r="GH18" s="2">
        <f t="shared" si="74"/>
        <v>-2.1120511092083877E-2</v>
      </c>
      <c r="GI18" s="2">
        <f t="shared" si="75"/>
        <v>-7.5631364217871297E-2</v>
      </c>
      <c r="GJ18" s="2">
        <f t="shared" si="76"/>
        <v>-0.10927963507738572</v>
      </c>
      <c r="GK18" s="2">
        <f t="shared" si="77"/>
        <v>-5.2969202354005089E-2</v>
      </c>
      <c r="GL18" s="2">
        <f t="shared" si="78"/>
        <v>-1.3466929665646723E-2</v>
      </c>
      <c r="GM18" s="2">
        <f t="shared" si="79"/>
        <v>-6.1041722969510145E-2</v>
      </c>
      <c r="GN18" s="2">
        <f t="shared" si="80"/>
        <v>-1.1089979816271772E-2</v>
      </c>
      <c r="GO18" s="2">
        <f t="shared" si="81"/>
        <v>-5.3303455834412317E-2</v>
      </c>
      <c r="GP18" s="2">
        <f t="shared" si="82"/>
        <v>-6.7700287764267827E-2</v>
      </c>
      <c r="GQ18" s="2">
        <f t="shared" si="83"/>
        <v>-1.6671773675329311E-2</v>
      </c>
      <c r="GR18" s="2">
        <f t="shared" si="84"/>
        <v>-4.4901037370138216E-2</v>
      </c>
    </row>
    <row r="19" spans="1:200">
      <c r="A19" s="70">
        <v>76</v>
      </c>
      <c r="B19" s="70">
        <v>77</v>
      </c>
      <c r="C19" s="70">
        <v>78</v>
      </c>
      <c r="D19" s="70">
        <v>79</v>
      </c>
      <c r="E19" s="70">
        <v>80</v>
      </c>
      <c r="F19" s="70">
        <v>81</v>
      </c>
      <c r="G19" s="70">
        <v>82</v>
      </c>
      <c r="H19" s="70">
        <v>83</v>
      </c>
      <c r="I19" s="70">
        <v>84</v>
      </c>
      <c r="J19" s="70">
        <v>85</v>
      </c>
      <c r="K19" s="70">
        <v>86</v>
      </c>
      <c r="L19" s="70">
        <v>87</v>
      </c>
      <c r="M19" s="70">
        <v>88</v>
      </c>
      <c r="O19" s="15">
        <v>38078</v>
      </c>
      <c r="P19" s="21">
        <v>2004</v>
      </c>
      <c r="Q19" s="19">
        <f ca="1">IF($P19=2002,OFFSET('2002'!K$1,Calculations!$A17,0),IF($P19=2003,OFFSET('2003'!K$1,Calculations!$A17,0),IF($P19=2004,OFFSET('2004'!K$1,Calculations!$A17,0),IF($P19=2005,OFFSET('2005'!K$1,Calculations!$A17,0),IF($P19=2006,OFFSET('2006'!K$1,Calculations!$A17,0),IF($P19=2007,OFFSET('2007'!K$1,Calculations!$A17,0),IF($P19=2008,OFFSET('2008'!K$1,Calculations!$A17,0),IF($P19=2009,OFFSET('2009'!K$1,Calculations!$A17,0),IF($P19=2010,OFFSET('2010'!K$1,Calculations!$A17,0),IF($P19=2011,OFFSET('2011'!K$1,Calculations!$A17,0),IF($P19=2012,OFFSET('2012'!K$1,Calculations!$A17,0),IF($P19=2013,OFFSET('2013'!K$1,Calculations!$A17,0),IF($P19=2014,OFFSET('2014'!K$1,Calculations!$A17,0),IF($P19=2015,OFFSET('2015'!K$1,Calculations!$A17,0),IF($P19=2016,OFFSET('2016'!K$1,Calculations!$A17,0),IF($P19=2017,OFFSET('2017'!K$1,Calculations!$A17,0),0))))))))))))))))</f>
        <v>0.67740403083764666</v>
      </c>
      <c r="R19" s="19">
        <f ca="1">IF($P19=2002,OFFSET('2002'!L$1,Calculations!$A17,0),IF($P19=2003,OFFSET('2003'!L$1,Calculations!$A17,0),IF($P19=2004,OFFSET('2004'!L$1,Calculations!$A17,0),IF($P19=2005,OFFSET('2005'!L$1,Calculations!$A17,0),IF($P19=2006,OFFSET('2006'!L$1,Calculations!$A17,0),IF($P19=2007,OFFSET('2007'!L$1,Calculations!$A17,0),IF($P19=2008,OFFSET('2008'!L$1,Calculations!$A17,0),IF($P19=2009,OFFSET('2009'!L$1,Calculations!$A17,0),IF($P19=2010,OFFSET('2010'!L$1,Calculations!$A17,0),IF($P19=2011,OFFSET('2011'!L$1,Calculations!$A17,0),IF($P19=2012,OFFSET('2012'!L$1,Calculations!$A17,0),IF($P19=2013,OFFSET('2013'!L$1,Calculations!$A17,0),IF($P19=2014,OFFSET('2014'!L$1,Calculations!$A17,0),IF($P19=2015,OFFSET('2015'!L$1,Calculations!$A17,0),IF($P19=2016,OFFSET('2016'!L$1,Calculations!$A17,0),IF($P19=2017,OFFSET('2017'!L$1,Calculations!$A17,0),0))))))))))))))))</f>
        <v>0.25137387762105867</v>
      </c>
      <c r="S19" s="19">
        <f ca="1">IF($P19=2002,OFFSET('2002'!M$1,Calculations!$A17,0),IF($P19=2003,OFFSET('2003'!M$1,Calculations!$A17,0),IF($P19=2004,OFFSET('2004'!M$1,Calculations!$A17,0),IF($P19=2005,OFFSET('2005'!M$1,Calculations!$A17,0),IF($P19=2006,OFFSET('2006'!M$1,Calculations!$A17,0),IF($P19=2007,OFFSET('2007'!M$1,Calculations!$A17,0),IF($P19=2008,OFFSET('2008'!M$1,Calculations!$A17,0),IF($P19=2009,OFFSET('2009'!M$1,Calculations!$A17,0),IF($P19=2010,OFFSET('2010'!M$1,Calculations!$A17,0),IF($P19=2011,OFFSET('2011'!M$1,Calculations!$A17,0),IF($P19=2012,OFFSET('2012'!M$1,Calculations!$A17,0),IF($P19=2013,OFFSET('2013'!M$1,Calculations!$A17,0),IF($P19=2014,OFFSET('2014'!M$1,Calculations!$A17,0),IF($P19=2015,OFFSET('2015'!M$1,Calculations!$A17,0),IF($P19=2016,OFFSET('2016'!M$1,Calculations!$A17,0),IF($P19=2017,OFFSET('2017'!M$1,Calculations!$A17,0),0))))))))))))))))</f>
        <v>0.3062209357152072</v>
      </c>
      <c r="T19" s="19">
        <f ca="1">IF($P19=2002,OFFSET('2002'!N$1,Calculations!$A17,0),IF($P19=2003,OFFSET('2003'!N$1,Calculations!$A17,0),IF($P19=2004,OFFSET('2004'!N$1,Calculations!$A17,0),IF($P19=2005,OFFSET('2005'!N$1,Calculations!$A17,0),IF($P19=2006,OFFSET('2006'!N$1,Calculations!$A17,0),IF($P19=2007,OFFSET('2007'!N$1,Calculations!$A17,0),IF($P19=2008,OFFSET('2008'!N$1,Calculations!$A17,0),IF($P19=2009,OFFSET('2009'!N$1,Calculations!$A17,0),IF($P19=2010,OFFSET('2010'!N$1,Calculations!$A17,0),IF($P19=2011,OFFSET('2011'!N$1,Calculations!$A17,0),IF($P19=2012,OFFSET('2012'!N$1,Calculations!$A17,0),IF($P19=2013,OFFSET('2013'!N$1,Calculations!$A17,0),IF($P19=2014,OFFSET('2014'!N$1,Calculations!$A17,0),IF($P19=2015,OFFSET('2015'!N$1,Calculations!$A17,0),IF($P19=2016,OFFSET('2016'!N$1,Calculations!$A17,0),IF($P19=2017,OFFSET('2017'!N$1,Calculations!$A17,0),0))))))))))))))))</f>
        <v>0.20056428291742545</v>
      </c>
      <c r="U19" s="19">
        <f ca="1">IF($P19=2002,OFFSET('2002'!O$1,Calculations!$A17,0),IF($P19=2003,OFFSET('2003'!O$1,Calculations!$A17,0),IF($P19=2004,OFFSET('2004'!O$1,Calculations!$A17,0),IF($P19=2005,OFFSET('2005'!O$1,Calculations!$A17,0),IF($P19=2006,OFFSET('2006'!O$1,Calculations!$A17,0),IF($P19=2007,OFFSET('2007'!O$1,Calculations!$A17,0),IF($P19=2008,OFFSET('2008'!O$1,Calculations!$A17,0),IF($P19=2009,OFFSET('2009'!O$1,Calculations!$A17,0),IF($P19=2010,OFFSET('2010'!O$1,Calculations!$A17,0),IF($P19=2011,OFFSET('2011'!O$1,Calculations!$A17,0),IF($P19=2012,OFFSET('2012'!O$1,Calculations!$A17,0),IF($P19=2013,OFFSET('2013'!O$1,Calculations!$A17,0),IF($P19=2014,OFFSET('2014'!O$1,Calculations!$A17,0),IF($P19=2015,OFFSET('2015'!O$1,Calculations!$A17,0),IF($P19=2016,OFFSET('2016'!O$1,Calculations!$A17,0),IF($P19=2017,OFFSET('2017'!O$1,Calculations!$A17,0),0))))))))))))))))</f>
        <v>0.44050495850496962</v>
      </c>
      <c r="V19" s="19">
        <f ca="1">IF($P19=2002,OFFSET('2002'!P$1,Calculations!$A17,0),IF($P19=2003,OFFSET('2003'!P$1,Calculations!$A17,0),IF($P19=2004,OFFSET('2004'!P$1,Calculations!$A17,0),IF($P19=2005,OFFSET('2005'!P$1,Calculations!$A17,0),IF($P19=2006,OFFSET('2006'!P$1,Calculations!$A17,0),IF($P19=2007,OFFSET('2007'!P$1,Calculations!$A17,0),IF($P19=2008,OFFSET('2008'!P$1,Calculations!$A17,0),IF($P19=2009,OFFSET('2009'!P$1,Calculations!$A17,0),IF($P19=2010,OFFSET('2010'!P$1,Calculations!$A17,0),IF($P19=2011,OFFSET('2011'!P$1,Calculations!$A17,0),IF($P19=2012,OFFSET('2012'!P$1,Calculations!$A17,0),IF($P19=2013,OFFSET('2013'!P$1,Calculations!$A17,0),IF($P19=2014,OFFSET('2014'!P$1,Calculations!$A17,0),IF($P19=2015,OFFSET('2015'!P$1,Calculations!$A17,0),IF($P19=2016,OFFSET('2016'!P$1,Calculations!$A17,0),IF($P19=2017,OFFSET('2017'!P$1,Calculations!$A17,0),0))))))))))))))))</f>
        <v>0.11767436830718205</v>
      </c>
      <c r="W19" s="13">
        <f ca="1">IF($P19=2002,OFFSET('2002'!Q$1,Calculations!$A17,0),IF($P19=2003,OFFSET('2003'!Q$1,Calculations!$A17,0),IF($P19=2004,OFFSET('2004'!Q$1,Calculations!$A17,0),IF($P19=2005,OFFSET('2005'!Q$1,Calculations!$A17,0),IF($P19=2006,OFFSET('2006'!Q$1,Calculations!$A17,0),IF($P19=2007,OFFSET('2007'!Q$1,Calculations!$A17,0),IF($P19=2008,OFFSET('2008'!Q$1,Calculations!$A17,0),IF($P19=2009,OFFSET('2009'!Q$1,Calculations!$A17,0),IF($P19=2010,OFFSET('2010'!Q$1,Calculations!$A17,0),IF($P19=2011,OFFSET('2011'!Q$1,Calculations!$A17,0),IF($P19=2012,OFFSET('2012'!Q$1,Calculations!$A17,0),IF($P19=2013,OFFSET('2013'!Q$1,Calculations!$A17,0),IF($P19=2014,OFFSET('2014'!Q$1,Calculations!$A17,0),IF($P19=2015,OFFSET('2015'!Q$1,Calculations!$A17,0),IF($P19=2016,OFFSET('2016'!Q$1,Calculations!$A17,0),IF($P19=2017,OFFSET('2017'!Q$1,Calculations!$A17,0),0))))))))))))))))</f>
        <v>0.47521318139584406</v>
      </c>
      <c r="X19" s="31">
        <f ca="1">IF($P19=2002,OFFSET('2002'!K$1,Calculations!$B17,0),IF($P19=2003,OFFSET('2003'!K$1,Calculations!$B17,0),IF($P19=2004,OFFSET('2004'!K$1,Calculations!$B17,0),IF($P19=2005,OFFSET('2005'!K$1,Calculations!$B17,0),IF($P19=2006,OFFSET('2006'!K$1,Calculations!$B17,0),IF($P19=2007,OFFSET('2007'!K$1,Calculations!$B17,0),IF($P19=2008,OFFSET('2008'!K$1,Calculations!$B17,0),IF($P19=2009,OFFSET('2009'!K$1,Calculations!$B17,0),IF($P19=2010,OFFSET('2010'!K$1,Calculations!$B17,0),IF($P19=2011,OFFSET('2011'!K$1,Calculations!$B17,0),IF($P19=2012,OFFSET('2012'!K$1,Calculations!$B17,0),IF($P19=2013,OFFSET('2013'!K$1,Calculations!$B17,0),IF($P19=2014,OFFSET('2014'!K$1,Calculations!$B17,0),IF($P19=2015,OFFSET('2015'!K$1,Calculations!$B17,0),IF($P19=2016,OFFSET('2016'!K$1,Calculations!$B17,0),IF($P19=2017,OFFSET('2017'!K$1,Calculations!$B17,0),0))))))))))))))))</f>
        <v>2.794338062943437E-2</v>
      </c>
      <c r="Y19" s="31">
        <f ca="1">IF($P19=2002,OFFSET('2002'!L$1,Calculations!$B17,0),IF($P19=2003,OFFSET('2003'!L$1,Calculations!$B17,0),IF($P19=2004,OFFSET('2004'!L$1,Calculations!$B17,0),IF($P19=2005,OFFSET('2005'!L$1,Calculations!$B17,0),IF($P19=2006,OFFSET('2006'!L$1,Calculations!$B17,0),IF($P19=2007,OFFSET('2007'!L$1,Calculations!$B17,0),IF($P19=2008,OFFSET('2008'!L$1,Calculations!$B17,0),IF($P19=2009,OFFSET('2009'!L$1,Calculations!$B17,0),IF($P19=2010,OFFSET('2010'!L$1,Calculations!$B17,0),IF($P19=2011,OFFSET('2011'!L$1,Calculations!$B17,0),IF($P19=2012,OFFSET('2012'!L$1,Calculations!$B17,0),IF($P19=2013,OFFSET('2013'!L$1,Calculations!$B17,0),IF($P19=2014,OFFSET('2014'!L$1,Calculations!$B17,0),IF($P19=2015,OFFSET('2015'!L$1,Calculations!$B17,0),IF($P19=2016,OFFSET('2016'!L$1,Calculations!$B17,0),IF($P19=2017,OFFSET('2017'!L$1,Calculations!$B17,0),0))))))))))))))))</f>
        <v>7.8723807112104138E-2</v>
      </c>
      <c r="Z19" s="31">
        <f ca="1">IF($P19=2002,OFFSET('2002'!M$1,Calculations!$B17,0),IF($P19=2003,OFFSET('2003'!M$1,Calculations!$B17,0),IF($P19=2004,OFFSET('2004'!M$1,Calculations!$B17,0),IF($P19=2005,OFFSET('2005'!M$1,Calculations!$B17,0),IF($P19=2006,OFFSET('2006'!M$1,Calculations!$B17,0),IF($P19=2007,OFFSET('2007'!M$1,Calculations!$B17,0),IF($P19=2008,OFFSET('2008'!M$1,Calculations!$B17,0),IF($P19=2009,OFFSET('2009'!M$1,Calculations!$B17,0),IF($P19=2010,OFFSET('2010'!M$1,Calculations!$B17,0),IF($P19=2011,OFFSET('2011'!M$1,Calculations!$B17,0),IF($P19=2012,OFFSET('2012'!M$1,Calculations!$B17,0),IF($P19=2013,OFFSET('2013'!M$1,Calculations!$B17,0),IF($P19=2014,OFFSET('2014'!M$1,Calculations!$B17,0),IF($P19=2015,OFFSET('2015'!M$1,Calculations!$B17,0),IF($P19=2016,OFFSET('2016'!M$1,Calculations!$B17,0),IF($P19=2017,OFFSET('2017'!M$1,Calculations!$B17,0),0))))))))))))))))</f>
        <v>8.3984721812348131E-2</v>
      </c>
      <c r="AA19" s="31">
        <f ca="1">IF($P19=2002,OFFSET('2002'!N$1,Calculations!$B17,0),IF($P19=2003,OFFSET('2003'!N$1,Calculations!$B17,0),IF($P19=2004,OFFSET('2004'!N$1,Calculations!$B17,0),IF($P19=2005,OFFSET('2005'!N$1,Calculations!$B17,0),IF($P19=2006,OFFSET('2006'!N$1,Calculations!$B17,0),IF($P19=2007,OFFSET('2007'!N$1,Calculations!$B17,0),IF($P19=2008,OFFSET('2008'!N$1,Calculations!$B17,0),IF($P19=2009,OFFSET('2009'!N$1,Calculations!$B17,0),IF($P19=2010,OFFSET('2010'!N$1,Calculations!$B17,0),IF($P19=2011,OFFSET('2011'!N$1,Calculations!$B17,0),IF($P19=2012,OFFSET('2012'!N$1,Calculations!$B17,0),IF($P19=2013,OFFSET('2013'!N$1,Calculations!$B17,0),IF($P19=2014,OFFSET('2014'!N$1,Calculations!$B17,0),IF($P19=2015,OFFSET('2015'!N$1,Calculations!$B17,0),IF($P19=2016,OFFSET('2016'!N$1,Calculations!$B17,0),IF($P19=2017,OFFSET('2017'!N$1,Calculations!$B17,0),0))))))))))))))))</f>
        <v>4.9683700042784038E-2</v>
      </c>
      <c r="AB19" s="31">
        <f ca="1">IF($P19=2002,OFFSET('2002'!O$1,Calculations!$B17,0),IF($P19=2003,OFFSET('2003'!O$1,Calculations!$B17,0),IF($P19=2004,OFFSET('2004'!O$1,Calculations!$B17,0),IF($P19=2005,OFFSET('2005'!O$1,Calculations!$B17,0),IF($P19=2006,OFFSET('2006'!O$1,Calculations!$B17,0),IF($P19=2007,OFFSET('2007'!O$1,Calculations!$B17,0),IF($P19=2008,OFFSET('2008'!O$1,Calculations!$B17,0),IF($P19=2009,OFFSET('2009'!O$1,Calculations!$B17,0),IF($P19=2010,OFFSET('2010'!O$1,Calculations!$B17,0),IF($P19=2011,OFFSET('2011'!O$1,Calculations!$B17,0),IF($P19=2012,OFFSET('2012'!O$1,Calculations!$B17,0),IF($P19=2013,OFFSET('2013'!O$1,Calculations!$B17,0),IF($P19=2014,OFFSET('2014'!O$1,Calculations!$B17,0),IF($P19=2015,OFFSET('2015'!O$1,Calculations!$B17,0),IF($P19=2016,OFFSET('2016'!O$1,Calculations!$B17,0),IF($P19=2017,OFFSET('2017'!O$1,Calculations!$B17,0),0))))))))))))))))</f>
        <v>8.8661720998586449E-2</v>
      </c>
      <c r="AC19" s="31">
        <f ca="1">IF($P19=2002,OFFSET('2002'!P$1,Calculations!$B17,0),IF($P19=2003,OFFSET('2003'!P$1,Calculations!$B17,0),IF($P19=2004,OFFSET('2004'!P$1,Calculations!$B17,0),IF($P19=2005,OFFSET('2005'!P$1,Calculations!$B17,0),IF($P19=2006,OFFSET('2006'!P$1,Calculations!$B17,0),IF($P19=2007,OFFSET('2007'!P$1,Calculations!$B17,0),IF($P19=2008,OFFSET('2008'!P$1,Calculations!$B17,0),IF($P19=2009,OFFSET('2009'!P$1,Calculations!$B17,0),IF($P19=2010,OFFSET('2010'!P$1,Calculations!$B17,0),IF($P19=2011,OFFSET('2011'!P$1,Calculations!$B17,0),IF($P19=2012,OFFSET('2012'!P$1,Calculations!$B17,0),IF($P19=2013,OFFSET('2013'!P$1,Calculations!$B17,0),IF($P19=2014,OFFSET('2014'!P$1,Calculations!$B17,0),IF($P19=2015,OFFSET('2015'!P$1,Calculations!$B17,0),IF($P19=2016,OFFSET('2016'!P$1,Calculations!$B17,0),IF($P19=2017,OFFSET('2017'!P$1,Calculations!$B17,0),0))))))))))))))))</f>
        <v>7.3449542696096937E-2</v>
      </c>
      <c r="AD19" s="34">
        <f ca="1">IF($P19=2002,OFFSET('2002'!Q$1,Calculations!$B17,0),IF($P19=2003,OFFSET('2003'!Q$1,Calculations!$B17,0),IF($P19=2004,OFFSET('2004'!Q$1,Calculations!$B17,0),IF($P19=2005,OFFSET('2005'!Q$1,Calculations!$B17,0),IF($P19=2006,OFFSET('2006'!Q$1,Calculations!$B17,0),IF($P19=2007,OFFSET('2007'!Q$1,Calculations!$B17,0),IF($P19=2008,OFFSET('2008'!Q$1,Calculations!$B17,0),IF($P19=2009,OFFSET('2009'!Q$1,Calculations!$B17,0),IF($P19=2010,OFFSET('2010'!Q$1,Calculations!$B17,0),IF($P19=2011,OFFSET('2011'!Q$1,Calculations!$B17,0),IF($P19=2012,OFFSET('2012'!Q$1,Calculations!$B17,0),IF($P19=2013,OFFSET('2013'!Q$1,Calculations!$B17,0),IF($P19=2014,OFFSET('2014'!Q$1,Calculations!$B17,0),IF($P19=2015,OFFSET('2015'!Q$1,Calculations!$B17,0),IF($P19=2016,OFFSET('2016'!Q$1,Calculations!$B17,0),IF($P19=2017,OFFSET('2017'!Q$1,Calculations!$B17,0),0))))))))))))))))</f>
        <v>5.9177486761644887E-2</v>
      </c>
      <c r="AE19" s="31">
        <f ca="1">IF($P19=2002,OFFSET('2002'!K$1,Calculations!$C17,0),IF($P19=2003,OFFSET('2003'!K$1,Calculations!$C17,0),IF($P19=2004,OFFSET('2004'!K$1,Calculations!$C17,0),IF($P19=2005,OFFSET('2005'!K$1,Calculations!$C17,0),IF($P19=2006,OFFSET('2006'!K$1,Calculations!$C17,0),IF($P19=2007,OFFSET('2007'!K$1,Calculations!$C17,0),IF($P19=2008,OFFSET('2008'!K$1,Calculations!$C17,0),IF($P19=2009,OFFSET('2009'!K$1,Calculations!$C17,0),IF($P19=2010,OFFSET('2010'!K$1,Calculations!$C17,0),IF($P19=2011,OFFSET('2011'!K$1,Calculations!$C17,0),IF($P19=2012,OFFSET('2012'!K$1,Calculations!$C17,0),IF($P19=2013,OFFSET('2013'!K$1,Calculations!$C17,0),IF($P19=2014,OFFSET('2014'!K$1,Calculations!$C17,0),IF($P19=2015,OFFSET('2015'!K$1,Calculations!$C17,0),IF($P19=2016,OFFSET('2016'!K$1,Calculations!$C17,0),IF($P19=2017,OFFSET('2017'!K$1,Calculations!$C17,0),0))))))))))))))))</f>
        <v>1.5755091069711728E-2</v>
      </c>
      <c r="AF19" s="31">
        <f ca="1">IF($P19=2002,OFFSET('2002'!L$1,Calculations!$C17,0),IF($P19=2003,OFFSET('2003'!L$1,Calculations!$C17,0),IF($P19=2004,OFFSET('2004'!L$1,Calculations!$C17,0),IF($P19=2005,OFFSET('2005'!L$1,Calculations!$C17,0),IF($P19=2006,OFFSET('2006'!L$1,Calculations!$C17,0),IF($P19=2007,OFFSET('2007'!L$1,Calculations!$C17,0),IF($P19=2008,OFFSET('2008'!L$1,Calculations!$C17,0),IF($P19=2009,OFFSET('2009'!L$1,Calculations!$C17,0),IF($P19=2010,OFFSET('2010'!L$1,Calculations!$C17,0),IF($P19=2011,OFFSET('2011'!L$1,Calculations!$C17,0),IF($P19=2012,OFFSET('2012'!L$1,Calculations!$C17,0),IF($P19=2013,OFFSET('2013'!L$1,Calculations!$C17,0),IF($P19=2014,OFFSET('2014'!L$1,Calculations!$C17,0),IF($P19=2015,OFFSET('2015'!L$1,Calculations!$C17,0),IF($P19=2016,OFFSET('2016'!L$1,Calculations!$C17,0),IF($P19=2017,OFFSET('2017'!L$1,Calculations!$C17,0),0))))))))))))))))</f>
        <v>6.7188175671892419E-2</v>
      </c>
      <c r="AG19" s="31">
        <f ca="1">IF($P19=2002,OFFSET('2002'!M$1,Calculations!$C17,0),IF($P19=2003,OFFSET('2003'!M$1,Calculations!$C17,0),IF($P19=2004,OFFSET('2004'!M$1,Calculations!$C17,0),IF($P19=2005,OFFSET('2005'!M$1,Calculations!$C17,0),IF($P19=2006,OFFSET('2006'!M$1,Calculations!$C17,0),IF($P19=2007,OFFSET('2007'!M$1,Calculations!$C17,0),IF($P19=2008,OFFSET('2008'!M$1,Calculations!$C17,0),IF($P19=2009,OFFSET('2009'!M$1,Calculations!$C17,0),IF($P19=2010,OFFSET('2010'!M$1,Calculations!$C17,0),IF($P19=2011,OFFSET('2011'!M$1,Calculations!$C17,0),IF($P19=2012,OFFSET('2012'!M$1,Calculations!$C17,0),IF($P19=2013,OFFSET('2013'!M$1,Calculations!$C17,0),IF($P19=2014,OFFSET('2014'!M$1,Calculations!$C17,0),IF($P19=2015,OFFSET('2015'!M$1,Calculations!$C17,0),IF($P19=2016,OFFSET('2016'!M$1,Calculations!$C17,0),IF($P19=2017,OFFSET('2017'!M$1,Calculations!$C17,0),0))))))))))))))))</f>
        <v>0.12863166954527427</v>
      </c>
      <c r="AH19" s="31">
        <f ca="1">IF($P19=2002,OFFSET('2002'!N$1,Calculations!$C17,0),IF($P19=2003,OFFSET('2003'!N$1,Calculations!$C17,0),IF($P19=2004,OFFSET('2004'!N$1,Calculations!$C17,0),IF($P19=2005,OFFSET('2005'!N$1,Calculations!$C17,0),IF($P19=2006,OFFSET('2006'!N$1,Calculations!$C17,0),IF($P19=2007,OFFSET('2007'!N$1,Calculations!$C17,0),IF($P19=2008,OFFSET('2008'!N$1,Calculations!$C17,0),IF($P19=2009,OFFSET('2009'!N$1,Calculations!$C17,0),IF($P19=2010,OFFSET('2010'!N$1,Calculations!$C17,0),IF($P19=2011,OFFSET('2011'!N$1,Calculations!$C17,0),IF($P19=2012,OFFSET('2012'!N$1,Calculations!$C17,0),IF($P19=2013,OFFSET('2013'!N$1,Calculations!$C17,0),IF($P19=2014,OFFSET('2014'!N$1,Calculations!$C17,0),IF($P19=2015,OFFSET('2015'!N$1,Calculations!$C17,0),IF($P19=2016,OFFSET('2016'!N$1,Calculations!$C17,0),IF($P19=2017,OFFSET('2017'!N$1,Calculations!$C17,0),0))))))))))))))))</f>
        <v>8.2806278907436609E-2</v>
      </c>
      <c r="AI19" s="31">
        <f ca="1">IF($P19=2002,OFFSET('2002'!O$1,Calculations!$C17,0),IF($P19=2003,OFFSET('2003'!O$1,Calculations!$C17,0),IF($P19=2004,OFFSET('2004'!O$1,Calculations!$C17,0),IF($P19=2005,OFFSET('2005'!O$1,Calculations!$C17,0),IF($P19=2006,OFFSET('2006'!O$1,Calculations!$C17,0),IF($P19=2007,OFFSET('2007'!O$1,Calculations!$C17,0),IF($P19=2008,OFFSET('2008'!O$1,Calculations!$C17,0),IF($P19=2009,OFFSET('2009'!O$1,Calculations!$C17,0),IF($P19=2010,OFFSET('2010'!O$1,Calculations!$C17,0),IF($P19=2011,OFFSET('2011'!O$1,Calculations!$C17,0),IF($P19=2012,OFFSET('2012'!O$1,Calculations!$C17,0),IF($P19=2013,OFFSET('2013'!O$1,Calculations!$C17,0),IF($P19=2014,OFFSET('2014'!O$1,Calculations!$C17,0),IF($P19=2015,OFFSET('2015'!O$1,Calculations!$C17,0),IF($P19=2016,OFFSET('2016'!O$1,Calculations!$C17,0),IF($P19=2017,OFFSET('2017'!O$1,Calculations!$C17,0),0))))))))))))))))</f>
        <v>8.5095361982494983E-2</v>
      </c>
      <c r="AJ19" s="31">
        <f ca="1">IF($P19=2002,OFFSET('2002'!P$1,Calculations!$C17,0),IF($P19=2003,OFFSET('2003'!P$1,Calculations!$C17,0),IF($P19=2004,OFFSET('2004'!P$1,Calculations!$C17,0),IF($P19=2005,OFFSET('2005'!P$1,Calculations!$C17,0),IF($P19=2006,OFFSET('2006'!P$1,Calculations!$C17,0),IF($P19=2007,OFFSET('2007'!P$1,Calculations!$C17,0),IF($P19=2008,OFFSET('2008'!P$1,Calculations!$C17,0),IF($P19=2009,OFFSET('2009'!P$1,Calculations!$C17,0),IF($P19=2010,OFFSET('2010'!P$1,Calculations!$C17,0),IF($P19=2011,OFFSET('2011'!P$1,Calculations!$C17,0),IF($P19=2012,OFFSET('2012'!P$1,Calculations!$C17,0),IF($P19=2013,OFFSET('2013'!P$1,Calculations!$C17,0),IF($P19=2014,OFFSET('2014'!P$1,Calculations!$C17,0),IF($P19=2015,OFFSET('2015'!P$1,Calculations!$C17,0),IF($P19=2016,OFFSET('2016'!P$1,Calculations!$C17,0),IF($P19=2017,OFFSET('2017'!P$1,Calculations!$C17,0),0))))))))))))))))</f>
        <v>7.5352505966954794E-2</v>
      </c>
      <c r="AK19" s="34">
        <f ca="1">IF($P19=2002,OFFSET('2002'!Q$1,Calculations!$C17,0),IF($P19=2003,OFFSET('2003'!Q$1,Calculations!$C17,0),IF($P19=2004,OFFSET('2004'!Q$1,Calculations!$C17,0),IF($P19=2005,OFFSET('2005'!Q$1,Calculations!$C17,0),IF($P19=2006,OFFSET('2006'!Q$1,Calculations!$C17,0),IF($P19=2007,OFFSET('2007'!Q$1,Calculations!$C17,0),IF($P19=2008,OFFSET('2008'!Q$1,Calculations!$C17,0),IF($P19=2009,OFFSET('2009'!Q$1,Calculations!$C17,0),IF($P19=2010,OFFSET('2010'!Q$1,Calculations!$C17,0),IF($P19=2011,OFFSET('2011'!Q$1,Calculations!$C17,0),IF($P19=2012,OFFSET('2012'!Q$1,Calculations!$C17,0),IF($P19=2013,OFFSET('2013'!Q$1,Calculations!$C17,0),IF($P19=2014,OFFSET('2014'!Q$1,Calculations!$C17,0),IF($P19=2015,OFFSET('2015'!Q$1,Calculations!$C17,0),IF($P19=2016,OFFSET('2016'!Q$1,Calculations!$C17,0),IF($P19=2017,OFFSET('2017'!Q$1,Calculations!$C17,0),0))))))))))))))))</f>
        <v>5.4622638848065605E-2</v>
      </c>
      <c r="AL19" s="31">
        <f ca="1">IF($P19=2002,OFFSET('2002'!K$1,Calculations!$D17,0),IF($P19=2003,OFFSET('2003'!K$1,Calculations!$D17,0),IF($P19=2004,OFFSET('2004'!K$1,Calculations!$D17,0),IF($P19=2005,OFFSET('2005'!K$1,Calculations!$D17,0),IF($P19=2006,OFFSET('2006'!K$1,Calculations!$D17,0),IF($P19=2007,OFFSET('2007'!K$1,Calculations!$D17,0),IF($P19=2008,OFFSET('2008'!K$1,Calculations!$D17,0),IF($P19=2009,OFFSET('2009'!K$1,Calculations!$D17,0),IF($P19=2010,OFFSET('2010'!K$1,Calculations!$D17,0),IF($P19=2011,OFFSET('2011'!K$1,Calculations!$D17,0),IF($P19=2012,OFFSET('2012'!K$1,Calculations!$D17,0),IF($P19=2013,OFFSET('2013'!K$1,Calculations!$D17,0),IF($P19=2014,OFFSET('2014'!K$1,Calculations!$D17,0),IF($P19=2015,OFFSET('2015'!K$1,Calculations!$D17,0),IF($P19=2016,OFFSET('2016'!K$1,Calculations!$D17,0),IF($P19=2017,OFFSET('2017'!K$1,Calculations!$D17,0),0))))))))))))))))</f>
        <v>9.0536786805411763E-3</v>
      </c>
      <c r="AM19" s="31">
        <f ca="1">IF($P19=2002,OFFSET('2002'!L$1,Calculations!$D17,0),IF($P19=2003,OFFSET('2003'!L$1,Calculations!$D17,0),IF($P19=2004,OFFSET('2004'!L$1,Calculations!$D17,0),IF($P19=2005,OFFSET('2005'!L$1,Calculations!$D17,0),IF($P19=2006,OFFSET('2006'!L$1,Calculations!$D17,0),IF($P19=2007,OFFSET('2007'!L$1,Calculations!$D17,0),IF($P19=2008,OFFSET('2008'!L$1,Calculations!$D17,0),IF($P19=2009,OFFSET('2009'!L$1,Calculations!$D17,0),IF($P19=2010,OFFSET('2010'!L$1,Calculations!$D17,0),IF($P19=2011,OFFSET('2011'!L$1,Calculations!$D17,0),IF($P19=2012,OFFSET('2012'!L$1,Calculations!$D17,0),IF($P19=2013,OFFSET('2013'!L$1,Calculations!$D17,0),IF($P19=2014,OFFSET('2014'!L$1,Calculations!$D17,0),IF($P19=2015,OFFSET('2015'!L$1,Calculations!$D17,0),IF($P19=2016,OFFSET('2016'!L$1,Calculations!$D17,0),IF($P19=2017,OFFSET('2017'!L$1,Calculations!$D17,0),0))))))))))))))))</f>
        <v>0.14013936741399455</v>
      </c>
      <c r="AN19" s="31">
        <f ca="1">IF($P19=2002,OFFSET('2002'!M$1,Calculations!$D17,0),IF($P19=2003,OFFSET('2003'!M$1,Calculations!$D17,0),IF($P19=2004,OFFSET('2004'!M$1,Calculations!$D17,0),IF($P19=2005,OFFSET('2005'!M$1,Calculations!$D17,0),IF($P19=2006,OFFSET('2006'!M$1,Calculations!$D17,0),IF($P19=2007,OFFSET('2007'!M$1,Calculations!$D17,0),IF($P19=2008,OFFSET('2008'!M$1,Calculations!$D17,0),IF($P19=2009,OFFSET('2009'!M$1,Calculations!$D17,0),IF($P19=2010,OFFSET('2010'!M$1,Calculations!$D17,0),IF($P19=2011,OFFSET('2011'!M$1,Calculations!$D17,0),IF($P19=2012,OFFSET('2012'!M$1,Calculations!$D17,0),IF($P19=2013,OFFSET('2013'!M$1,Calculations!$D17,0),IF($P19=2014,OFFSET('2014'!M$1,Calculations!$D17,0),IF($P19=2015,OFFSET('2015'!M$1,Calculations!$D17,0),IF($P19=2016,OFFSET('2016'!M$1,Calculations!$D17,0),IF($P19=2017,OFFSET('2017'!M$1,Calculations!$D17,0),0))))))))))))))))</f>
        <v>7.1854399645462599E-2</v>
      </c>
      <c r="AO19" s="31">
        <f ca="1">IF($P19=2002,OFFSET('2002'!N$1,Calculations!$D17,0),IF($P19=2003,OFFSET('2003'!N$1,Calculations!$D17,0),IF($P19=2004,OFFSET('2004'!N$1,Calculations!$D17,0),IF($P19=2005,OFFSET('2005'!N$1,Calculations!$D17,0),IF($P19=2006,OFFSET('2006'!N$1,Calculations!$D17,0),IF($P19=2007,OFFSET('2007'!N$1,Calculations!$D17,0),IF($P19=2008,OFFSET('2008'!N$1,Calculations!$D17,0),IF($P19=2009,OFFSET('2009'!N$1,Calculations!$D17,0),IF($P19=2010,OFFSET('2010'!N$1,Calculations!$D17,0),IF($P19=2011,OFFSET('2011'!N$1,Calculations!$D17,0),IF($P19=2012,OFFSET('2012'!N$1,Calculations!$D17,0),IF($P19=2013,OFFSET('2013'!N$1,Calculations!$D17,0),IF($P19=2014,OFFSET('2014'!N$1,Calculations!$D17,0),IF($P19=2015,OFFSET('2015'!N$1,Calculations!$D17,0),IF($P19=2016,OFFSET('2016'!N$1,Calculations!$D17,0),IF($P19=2017,OFFSET('2017'!N$1,Calculations!$D17,0),0))))))))))))))))</f>
        <v>6.017813338368589E-2</v>
      </c>
      <c r="AP19" s="31">
        <f ca="1">IF($P19=2002,OFFSET('2002'!O$1,Calculations!$D17,0),IF($P19=2003,OFFSET('2003'!O$1,Calculations!$D17,0),IF($P19=2004,OFFSET('2004'!O$1,Calculations!$D17,0),IF($P19=2005,OFFSET('2005'!O$1,Calculations!$D17,0),IF($P19=2006,OFFSET('2006'!O$1,Calculations!$D17,0),IF($P19=2007,OFFSET('2007'!O$1,Calculations!$D17,0),IF($P19=2008,OFFSET('2008'!O$1,Calculations!$D17,0),IF($P19=2009,OFFSET('2009'!O$1,Calculations!$D17,0),IF($P19=2010,OFFSET('2010'!O$1,Calculations!$D17,0),IF($P19=2011,OFFSET('2011'!O$1,Calculations!$D17,0),IF($P19=2012,OFFSET('2012'!O$1,Calculations!$D17,0),IF($P19=2013,OFFSET('2013'!O$1,Calculations!$D17,0),IF($P19=2014,OFFSET('2014'!O$1,Calculations!$D17,0),IF($P19=2015,OFFSET('2015'!O$1,Calculations!$D17,0),IF($P19=2016,OFFSET('2016'!O$1,Calculations!$D17,0),IF($P19=2017,OFFSET('2017'!O$1,Calculations!$D17,0),0))))))))))))))))</f>
        <v>3.6500889477199143E-2</v>
      </c>
      <c r="AQ19" s="31">
        <f ca="1">IF($P19=2002,OFFSET('2002'!P$1,Calculations!$D17,0),IF($P19=2003,OFFSET('2003'!P$1,Calculations!$D17,0),IF($P19=2004,OFFSET('2004'!P$1,Calculations!$D17,0),IF($P19=2005,OFFSET('2005'!P$1,Calculations!$D17,0),IF($P19=2006,OFFSET('2006'!P$1,Calculations!$D17,0),IF($P19=2007,OFFSET('2007'!P$1,Calculations!$D17,0),IF($P19=2008,OFFSET('2008'!P$1,Calculations!$D17,0),IF($P19=2009,OFFSET('2009'!P$1,Calculations!$D17,0),IF($P19=2010,OFFSET('2010'!P$1,Calculations!$D17,0),IF($P19=2011,OFFSET('2011'!P$1,Calculations!$D17,0),IF($P19=2012,OFFSET('2012'!P$1,Calculations!$D17,0),IF($P19=2013,OFFSET('2013'!P$1,Calculations!$D17,0),IF($P19=2014,OFFSET('2014'!P$1,Calculations!$D17,0),IF($P19=2015,OFFSET('2015'!P$1,Calculations!$D17,0),IF($P19=2016,OFFSET('2016'!P$1,Calculations!$D17,0),IF($P19=2017,OFFSET('2017'!P$1,Calculations!$D17,0),0))))))))))))))))</f>
        <v>5.4406592800118191E-2</v>
      </c>
      <c r="AR19" s="34">
        <f ca="1">IF($P19=2002,OFFSET('2002'!Q$1,Calculations!$D17,0),IF($P19=2003,OFFSET('2003'!Q$1,Calculations!$D17,0),IF($P19=2004,OFFSET('2004'!Q$1,Calculations!$D17,0),IF($P19=2005,OFFSET('2005'!Q$1,Calculations!$D17,0),IF($P19=2006,OFFSET('2006'!Q$1,Calculations!$D17,0),IF($P19=2007,OFFSET('2007'!Q$1,Calculations!$D17,0),IF($P19=2008,OFFSET('2008'!Q$1,Calculations!$D17,0),IF($P19=2009,OFFSET('2009'!Q$1,Calculations!$D17,0),IF($P19=2010,OFFSET('2010'!Q$1,Calculations!$D17,0),IF($P19=2011,OFFSET('2011'!Q$1,Calculations!$D17,0),IF($P19=2012,OFFSET('2012'!Q$1,Calculations!$D17,0),IF($P19=2013,OFFSET('2013'!Q$1,Calculations!$D17,0),IF($P19=2014,OFFSET('2014'!Q$1,Calculations!$D17,0),IF($P19=2015,OFFSET('2015'!Q$1,Calculations!$D17,0),IF($P19=2016,OFFSET('2016'!Q$1,Calculations!$D17,0),IF($P19=2017,OFFSET('2017'!Q$1,Calculations!$D17,0),0))))))))))))))))</f>
        <v>5.1015998954584078E-2</v>
      </c>
      <c r="AS19" s="31">
        <f ca="1">IF($P19=2002,OFFSET('2002'!K$1,Calculations!$E17,0),IF($P19=2003,OFFSET('2003'!K$1,Calculations!$E17,0),IF($P19=2004,OFFSET('2004'!K$1,Calculations!$E17,0),IF($P19=2005,OFFSET('2005'!K$1,Calculations!$E17,0),IF($P19=2006,OFFSET('2006'!K$1,Calculations!$E17,0),IF($P19=2007,OFFSET('2007'!K$1,Calculations!$E17,0),IF($P19=2008,OFFSET('2008'!K$1,Calculations!$E17,0),IF($P19=2009,OFFSET('2009'!K$1,Calculations!$E17,0),IF($P19=2010,OFFSET('2010'!K$1,Calculations!$E17,0),IF($P19=2011,OFFSET('2011'!K$1,Calculations!$E17,0),IF($P19=2012,OFFSET('2012'!K$1,Calculations!$E17,0),IF($P19=2013,OFFSET('2013'!K$1,Calculations!$E17,0),IF($P19=2014,OFFSET('2014'!K$1,Calculations!$E17,0),IF($P19=2015,OFFSET('2015'!K$1,Calculations!$E17,0),IF($P19=2016,OFFSET('2016'!K$1,Calculations!$E17,0),IF($P19=2017,OFFSET('2017'!K$1,Calculations!$E17,0),0))))))))))))))))</f>
        <v>1.5684867853922629E-2</v>
      </c>
      <c r="AT19" s="31">
        <f ca="1">IF($P19=2002,OFFSET('2002'!L$1,Calculations!$E17,0),IF($P19=2003,OFFSET('2003'!L$1,Calculations!$E17,0),IF($P19=2004,OFFSET('2004'!L$1,Calculations!$E17,0),IF($P19=2005,OFFSET('2005'!L$1,Calculations!$E17,0),IF($P19=2006,OFFSET('2006'!L$1,Calculations!$E17,0),IF($P19=2007,OFFSET('2007'!L$1,Calculations!$E17,0),IF($P19=2008,OFFSET('2008'!L$1,Calculations!$E17,0),IF($P19=2009,OFFSET('2009'!L$1,Calculations!$E17,0),IF($P19=2010,OFFSET('2010'!L$1,Calculations!$E17,0),IF($P19=2011,OFFSET('2011'!L$1,Calculations!$E17,0),IF($P19=2012,OFFSET('2012'!L$1,Calculations!$E17,0),IF($P19=2013,OFFSET('2013'!L$1,Calculations!$E17,0),IF($P19=2014,OFFSET('2014'!L$1,Calculations!$E17,0),IF($P19=2015,OFFSET('2015'!L$1,Calculations!$E17,0),IF($P19=2016,OFFSET('2016'!L$1,Calculations!$E17,0),IF($P19=2017,OFFSET('2017'!L$1,Calculations!$E17,0),0))))))))))))))))</f>
        <v>0.10962123114913636</v>
      </c>
      <c r="AU19" s="31">
        <f ca="1">IF($P19=2002,OFFSET('2002'!M$1,Calculations!$E17,0),IF($P19=2003,OFFSET('2003'!M$1,Calculations!$E17,0),IF($P19=2004,OFFSET('2004'!M$1,Calculations!$E17,0),IF($P19=2005,OFFSET('2005'!M$1,Calculations!$E17,0),IF($P19=2006,OFFSET('2006'!M$1,Calculations!$E17,0),IF($P19=2007,OFFSET('2007'!M$1,Calculations!$E17,0),IF($P19=2008,OFFSET('2008'!M$1,Calculations!$E17,0),IF($P19=2009,OFFSET('2009'!M$1,Calculations!$E17,0),IF($P19=2010,OFFSET('2010'!M$1,Calculations!$E17,0),IF($P19=2011,OFFSET('2011'!M$1,Calculations!$E17,0),IF($P19=2012,OFFSET('2012'!M$1,Calculations!$E17,0),IF($P19=2013,OFFSET('2013'!M$1,Calculations!$E17,0),IF($P19=2014,OFFSET('2014'!M$1,Calculations!$E17,0),IF($P19=2015,OFFSET('2015'!M$1,Calculations!$E17,0),IF($P19=2016,OFFSET('2016'!M$1,Calculations!$E17,0),IF($P19=2017,OFFSET('2017'!M$1,Calculations!$E17,0),0))))))))))))))))</f>
        <v>8.4923919244390092E-2</v>
      </c>
      <c r="AV19" s="31">
        <f ca="1">IF($P19=2002,OFFSET('2002'!N$1,Calculations!$E17,0),IF($P19=2003,OFFSET('2003'!N$1,Calculations!$E17,0),IF($P19=2004,OFFSET('2004'!N$1,Calculations!$E17,0),IF($P19=2005,OFFSET('2005'!N$1,Calculations!$E17,0),IF($P19=2006,OFFSET('2006'!N$1,Calculations!$E17,0),IF($P19=2007,OFFSET('2007'!N$1,Calculations!$E17,0),IF($P19=2008,OFFSET('2008'!N$1,Calculations!$E17,0),IF($P19=2009,OFFSET('2009'!N$1,Calculations!$E17,0),IF($P19=2010,OFFSET('2010'!N$1,Calculations!$E17,0),IF($P19=2011,OFFSET('2011'!N$1,Calculations!$E17,0),IF($P19=2012,OFFSET('2012'!N$1,Calculations!$E17,0),IF($P19=2013,OFFSET('2013'!N$1,Calculations!$E17,0),IF($P19=2014,OFFSET('2014'!N$1,Calculations!$E17,0),IF($P19=2015,OFFSET('2015'!N$1,Calculations!$E17,0),IF($P19=2016,OFFSET('2016'!N$1,Calculations!$E17,0),IF($P19=2017,OFFSET('2017'!N$1,Calculations!$E17,0),0))))))))))))))))</f>
        <v>0.10560105709880724</v>
      </c>
      <c r="AW19" s="31">
        <f ca="1">IF($P19=2002,OFFSET('2002'!O$1,Calculations!$E17,0),IF($P19=2003,OFFSET('2003'!O$1,Calculations!$E17,0),IF($P19=2004,OFFSET('2004'!O$1,Calculations!$E17,0),IF($P19=2005,OFFSET('2005'!O$1,Calculations!$E17,0),IF($P19=2006,OFFSET('2006'!O$1,Calculations!$E17,0),IF($P19=2007,OFFSET('2007'!O$1,Calculations!$E17,0),IF($P19=2008,OFFSET('2008'!O$1,Calculations!$E17,0),IF($P19=2009,OFFSET('2009'!O$1,Calculations!$E17,0),IF($P19=2010,OFFSET('2010'!O$1,Calculations!$E17,0),IF($P19=2011,OFFSET('2011'!O$1,Calculations!$E17,0),IF($P19=2012,OFFSET('2012'!O$1,Calculations!$E17,0),IF($P19=2013,OFFSET('2013'!O$1,Calculations!$E17,0),IF($P19=2014,OFFSET('2014'!O$1,Calculations!$E17,0),IF($P19=2015,OFFSET('2015'!O$1,Calculations!$E17,0),IF($P19=2016,OFFSET('2016'!O$1,Calculations!$E17,0),IF($P19=2017,OFFSET('2017'!O$1,Calculations!$E17,0),0))))))))))))))))</f>
        <v>6.7164535801669895E-2</v>
      </c>
      <c r="AX19" s="31">
        <f ca="1">IF($P19=2002,OFFSET('2002'!P$1,Calculations!$E17,0),IF($P19=2003,OFFSET('2003'!P$1,Calculations!$E17,0),IF($P19=2004,OFFSET('2004'!P$1,Calculations!$E17,0),IF($P19=2005,OFFSET('2005'!P$1,Calculations!$E17,0),IF($P19=2006,OFFSET('2006'!P$1,Calculations!$E17,0),IF($P19=2007,OFFSET('2007'!P$1,Calculations!$E17,0),IF($P19=2008,OFFSET('2008'!P$1,Calculations!$E17,0),IF($P19=2009,OFFSET('2009'!P$1,Calculations!$E17,0),IF($P19=2010,OFFSET('2010'!P$1,Calculations!$E17,0),IF($P19=2011,OFFSET('2011'!P$1,Calculations!$E17,0),IF($P19=2012,OFFSET('2012'!P$1,Calculations!$E17,0),IF($P19=2013,OFFSET('2013'!P$1,Calculations!$E17,0),IF($P19=2014,OFFSET('2014'!P$1,Calculations!$E17,0),IF($P19=2015,OFFSET('2015'!P$1,Calculations!$E17,0),IF($P19=2016,OFFSET('2016'!P$1,Calculations!$E17,0),IF($P19=2017,OFFSET('2017'!P$1,Calculations!$E17,0),0))))))))))))))))</f>
        <v>0.43027120292922871</v>
      </c>
      <c r="AY19" s="34">
        <f ca="1">IF($P19=2002,OFFSET('2002'!Q$1,Calculations!$E17,0),IF($P19=2003,OFFSET('2003'!Q$1,Calculations!$E17,0),IF($P19=2004,OFFSET('2004'!Q$1,Calculations!$E17,0),IF($P19=2005,OFFSET('2005'!Q$1,Calculations!$E17,0),IF($P19=2006,OFFSET('2006'!Q$1,Calculations!$E17,0),IF($P19=2007,OFFSET('2007'!Q$1,Calculations!$E17,0),IF($P19=2008,OFFSET('2008'!Q$1,Calculations!$E17,0),IF($P19=2009,OFFSET('2009'!Q$1,Calculations!$E17,0),IF($P19=2010,OFFSET('2010'!Q$1,Calculations!$E17,0),IF($P19=2011,OFFSET('2011'!Q$1,Calculations!$E17,0),IF($P19=2012,OFFSET('2012'!Q$1,Calculations!$E17,0),IF($P19=2013,OFFSET('2013'!Q$1,Calculations!$E17,0),IF($P19=2014,OFFSET('2014'!Q$1,Calculations!$E17,0),IF($P19=2015,OFFSET('2015'!Q$1,Calculations!$E17,0),IF($P19=2016,OFFSET('2016'!Q$1,Calculations!$E17,0),IF($P19=2017,OFFSET('2017'!Q$1,Calculations!$E17,0),0))))))))))))))))</f>
        <v>5.8968441774734495E-2</v>
      </c>
      <c r="AZ19" s="31">
        <f ca="1">IF($P19=2002,OFFSET('2002'!K$1,Calculations!$F17,0),IF($P19=2003,OFFSET('2003'!K$1,Calculations!$F17,0),IF($P19=2004,OFFSET('2004'!K$1,Calculations!$F17,0),IF($P19=2005,OFFSET('2005'!K$1,Calculations!$F17,0),IF($P19=2006,OFFSET('2006'!K$1,Calculations!$F17,0),IF($P19=2007,OFFSET('2007'!K$1,Calculations!$F17,0),IF($P19=2008,OFFSET('2008'!K$1,Calculations!$F17,0),IF($P19=2009,OFFSET('2009'!K$1,Calculations!$F17,0),IF($P19=2010,OFFSET('2010'!K$1,Calculations!$F17,0),IF($P19=2011,OFFSET('2011'!K$1,Calculations!$F17,0),IF($P19=2012,OFFSET('2012'!K$1,Calculations!$F17,0),IF($P19=2013,OFFSET('2013'!K$1,Calculations!$F17,0),IF($P19=2014,OFFSET('2014'!K$1,Calculations!$F17,0),IF($P19=2015,OFFSET('2015'!K$1,Calculations!$F17,0),IF($P19=2016,OFFSET('2016'!K$1,Calculations!$F17,0),IF($P19=2017,OFFSET('2017'!K$1,Calculations!$F17,0),0))))))))))))))))</f>
        <v>1.5552665329402772E-4</v>
      </c>
      <c r="BA19" s="31">
        <f ca="1">IF($P19=2002,OFFSET('2002'!L$1,Calculations!$F17,0),IF($P19=2003,OFFSET('2003'!L$1,Calculations!$F17,0),IF($P19=2004,OFFSET('2004'!L$1,Calculations!$F17,0),IF($P19=2005,OFFSET('2005'!L$1,Calculations!$F17,0),IF($P19=2006,OFFSET('2006'!L$1,Calculations!$F17,0),IF($P19=2007,OFFSET('2007'!L$1,Calculations!$F17,0),IF($P19=2008,OFFSET('2008'!L$1,Calculations!$F17,0),IF($P19=2009,OFFSET('2009'!L$1,Calculations!$F17,0),IF($P19=2010,OFFSET('2010'!L$1,Calculations!$F17,0),IF($P19=2011,OFFSET('2011'!L$1,Calculations!$F17,0),IF($P19=2012,OFFSET('2012'!L$1,Calculations!$F17,0),IF($P19=2013,OFFSET('2013'!L$1,Calculations!$F17,0),IF($P19=2014,OFFSET('2014'!L$1,Calculations!$F17,0),IF($P19=2015,OFFSET('2015'!L$1,Calculations!$F17,0),IF($P19=2016,OFFSET('2016'!L$1,Calculations!$F17,0),IF($P19=2017,OFFSET('2017'!L$1,Calculations!$F17,0),0))))))))))))))))</f>
        <v>7.7353402009877606E-3</v>
      </c>
      <c r="BB19" s="31">
        <f ca="1">IF($P19=2002,OFFSET('2002'!M$1,Calculations!$F17,0),IF($P19=2003,OFFSET('2003'!M$1,Calculations!$F17,0),IF($P19=2004,OFFSET('2004'!M$1,Calculations!$F17,0),IF($P19=2005,OFFSET('2005'!M$1,Calculations!$F17,0),IF($P19=2006,OFFSET('2006'!M$1,Calculations!$F17,0),IF($P19=2007,OFFSET('2007'!M$1,Calculations!$F17,0),IF($P19=2008,OFFSET('2008'!M$1,Calculations!$F17,0),IF($P19=2009,OFFSET('2009'!M$1,Calculations!$F17,0),IF($P19=2010,OFFSET('2010'!M$1,Calculations!$F17,0),IF($P19=2011,OFFSET('2011'!M$1,Calculations!$F17,0),IF($P19=2012,OFFSET('2012'!M$1,Calculations!$F17,0),IF($P19=2013,OFFSET('2013'!M$1,Calculations!$F17,0),IF($P19=2014,OFFSET('2014'!M$1,Calculations!$F17,0),IF($P19=2015,OFFSET('2015'!M$1,Calculations!$F17,0),IF($P19=2016,OFFSET('2016'!M$1,Calculations!$F17,0),IF($P19=2017,OFFSET('2017'!M$1,Calculations!$F17,0),0))))))))))))))))</f>
        <v>5.6310926653739945E-3</v>
      </c>
      <c r="BC19" s="31">
        <f ca="1">IF($P19=2002,OFFSET('2002'!N$1,Calculations!$F17,0),IF($P19=2003,OFFSET('2003'!N$1,Calculations!$F17,0),IF($P19=2004,OFFSET('2004'!N$1,Calculations!$F17,0),IF($P19=2005,OFFSET('2005'!N$1,Calculations!$F17,0),IF($P19=2006,OFFSET('2006'!N$1,Calculations!$F17,0),IF($P19=2007,OFFSET('2007'!N$1,Calculations!$F17,0),IF($P19=2008,OFFSET('2008'!N$1,Calculations!$F17,0),IF($P19=2009,OFFSET('2009'!N$1,Calculations!$F17,0),IF($P19=2010,OFFSET('2010'!N$1,Calculations!$F17,0),IF($P19=2011,OFFSET('2011'!N$1,Calculations!$F17,0),IF($P19=2012,OFFSET('2012'!N$1,Calculations!$F17,0),IF($P19=2013,OFFSET('2013'!N$1,Calculations!$F17,0),IF($P19=2014,OFFSET('2014'!N$1,Calculations!$F17,0),IF($P19=2015,OFFSET('2015'!N$1,Calculations!$F17,0),IF($P19=2016,OFFSET('2016'!N$1,Calculations!$F17,0),IF($P19=2017,OFFSET('2017'!N$1,Calculations!$F17,0),0))))))))))))))))</f>
        <v>1.1029684037719907E-2</v>
      </c>
      <c r="BD19" s="31">
        <f ca="1">IF($P19=2002,OFFSET('2002'!O$1,Calculations!$F17,0),IF($P19=2003,OFFSET('2003'!O$1,Calculations!$F17,0),IF($P19=2004,OFFSET('2004'!O$1,Calculations!$F17,0),IF($P19=2005,OFFSET('2005'!O$1,Calculations!$F17,0),IF($P19=2006,OFFSET('2006'!O$1,Calculations!$F17,0),IF($P19=2007,OFFSET('2007'!O$1,Calculations!$F17,0),IF($P19=2008,OFFSET('2008'!O$1,Calculations!$F17,0),IF($P19=2009,OFFSET('2009'!O$1,Calculations!$F17,0),IF($P19=2010,OFFSET('2010'!O$1,Calculations!$F17,0),IF($P19=2011,OFFSET('2011'!O$1,Calculations!$F17,0),IF($P19=2012,OFFSET('2012'!O$1,Calculations!$F17,0),IF($P19=2013,OFFSET('2013'!O$1,Calculations!$F17,0),IF($P19=2014,OFFSET('2014'!O$1,Calculations!$F17,0),IF($P19=2015,OFFSET('2015'!O$1,Calculations!$F17,0),IF($P19=2016,OFFSET('2016'!O$1,Calculations!$F17,0),IF($P19=2017,OFFSET('2017'!O$1,Calculations!$F17,0),0))))))))))))))))</f>
        <v>2.0580302951289245E-3</v>
      </c>
      <c r="BE19" s="31">
        <f ca="1">IF($P19=2002,OFFSET('2002'!P$1,Calculations!$F17,0),IF($P19=2003,OFFSET('2003'!P$1,Calculations!$F17,0),IF($P19=2004,OFFSET('2004'!P$1,Calculations!$F17,0),IF($P19=2005,OFFSET('2005'!P$1,Calculations!$F17,0),IF($P19=2006,OFFSET('2006'!P$1,Calculations!$F17,0),IF($P19=2007,OFFSET('2007'!P$1,Calculations!$F17,0),IF($P19=2008,OFFSET('2008'!P$1,Calculations!$F17,0),IF($P19=2009,OFFSET('2009'!P$1,Calculations!$F17,0),IF($P19=2010,OFFSET('2010'!P$1,Calculations!$F17,0),IF($P19=2011,OFFSET('2011'!P$1,Calculations!$F17,0),IF($P19=2012,OFFSET('2012'!P$1,Calculations!$F17,0),IF($P19=2013,OFFSET('2013'!P$1,Calculations!$F17,0),IF($P19=2014,OFFSET('2014'!P$1,Calculations!$F17,0),IF($P19=2015,OFFSET('2015'!P$1,Calculations!$F17,0),IF($P19=2016,OFFSET('2016'!P$1,Calculations!$F17,0),IF($P19=2017,OFFSET('2017'!P$1,Calculations!$F17,0),0))))))))))))))))</f>
        <v>7.4933413157105104E-3</v>
      </c>
      <c r="BF19" s="34">
        <f ca="1">IF($P19=2002,OFFSET('2002'!Q$1,Calculations!$F17,0),IF($P19=2003,OFFSET('2003'!Q$1,Calculations!$F17,0),IF($P19=2004,OFFSET('2004'!Q$1,Calculations!$F17,0),IF($P19=2005,OFFSET('2005'!Q$1,Calculations!$F17,0),IF($P19=2006,OFFSET('2006'!Q$1,Calculations!$F17,0),IF($P19=2007,OFFSET('2007'!Q$1,Calculations!$F17,0),IF($P19=2008,OFFSET('2008'!Q$1,Calculations!$F17,0),IF($P19=2009,OFFSET('2009'!Q$1,Calculations!$F17,0),IF($P19=2010,OFFSET('2010'!Q$1,Calculations!$F17,0),IF($P19=2011,OFFSET('2011'!Q$1,Calculations!$F17,0),IF($P19=2012,OFFSET('2012'!Q$1,Calculations!$F17,0),IF($P19=2013,OFFSET('2013'!Q$1,Calculations!$F17,0),IF($P19=2014,OFFSET('2014'!Q$1,Calculations!$F17,0),IF($P19=2015,OFFSET('2015'!Q$1,Calculations!$F17,0),IF($P19=2016,OFFSET('2016'!Q$1,Calculations!$F17,0),IF($P19=2017,OFFSET('2017'!Q$1,Calculations!$F17,0),0))))))))))))))))</f>
        <v>3.2209679841678426E-3</v>
      </c>
      <c r="BG19" s="31">
        <f ca="1">IF($P19=2002,OFFSET('2002'!K$1,Calculations!$G17,0),IF($P19=2003,OFFSET('2003'!K$1,Calculations!$G17,0),IF($P19=2004,OFFSET('2004'!K$1,Calculations!$G17,0),IF($P19=2005,OFFSET('2005'!K$1,Calculations!$G17,0),IF($P19=2006,OFFSET('2006'!K$1,Calculations!$G17,0),IF($P19=2007,OFFSET('2007'!K$1,Calculations!$G17,0),IF($P19=2008,OFFSET('2008'!K$1,Calculations!$G17,0),IF($P19=2009,OFFSET('2009'!K$1,Calculations!$G17,0),IF($P19=2010,OFFSET('2010'!K$1,Calculations!$G17,0),IF($P19=2011,OFFSET('2011'!K$1,Calculations!$G17,0),IF($P19=2012,OFFSET('2012'!K$1,Calculations!$G17,0),IF($P19=2013,OFFSET('2013'!K$1,Calculations!$G17,0),IF($P19=2014,OFFSET('2014'!K$1,Calculations!$G17,0),IF($P19=2015,OFFSET('2015'!K$1,Calculations!$G17,0),IF($P19=2016,OFFSET('2016'!K$1,Calculations!$G17,0),IF($P19=2017,OFFSET('2017'!K$1,Calculations!$G17,0),0))))))))))))))))</f>
        <v>7.4279306778375728E-2</v>
      </c>
      <c r="BH19" s="31">
        <f ca="1">IF($P19=2002,OFFSET('2002'!L$1,Calculations!$G17,0),IF($P19=2003,OFFSET('2003'!L$1,Calculations!$G17,0),IF($P19=2004,OFFSET('2004'!L$1,Calculations!$G17,0),IF($P19=2005,OFFSET('2005'!L$1,Calculations!$G17,0),IF($P19=2006,OFFSET('2006'!L$1,Calculations!$G17,0),IF($P19=2007,OFFSET('2007'!L$1,Calculations!$G17,0),IF($P19=2008,OFFSET('2008'!L$1,Calculations!$G17,0),IF($P19=2009,OFFSET('2009'!L$1,Calculations!$G17,0),IF($P19=2010,OFFSET('2010'!L$1,Calculations!$G17,0),IF($P19=2011,OFFSET('2011'!L$1,Calculations!$G17,0),IF($P19=2012,OFFSET('2012'!L$1,Calculations!$G17,0),IF($P19=2013,OFFSET('2013'!L$1,Calculations!$G17,0),IF($P19=2014,OFFSET('2014'!L$1,Calculations!$G17,0),IF($P19=2015,OFFSET('2015'!L$1,Calculations!$G17,0),IF($P19=2016,OFFSET('2016'!L$1,Calculations!$G17,0),IF($P19=2017,OFFSET('2017'!L$1,Calculations!$G17,0),0))))))))))))))))</f>
        <v>0.18430172281190324</v>
      </c>
      <c r="BI19" s="31">
        <f ca="1">IF($P19=2002,OFFSET('2002'!M$1,Calculations!$G17,0),IF($P19=2003,OFFSET('2003'!M$1,Calculations!$G17,0),IF($P19=2004,OFFSET('2004'!M$1,Calculations!$G17,0),IF($P19=2005,OFFSET('2005'!M$1,Calculations!$G17,0),IF($P19=2006,OFFSET('2006'!M$1,Calculations!$G17,0),IF($P19=2007,OFFSET('2007'!M$1,Calculations!$G17,0),IF($P19=2008,OFFSET('2008'!M$1,Calculations!$G17,0),IF($P19=2009,OFFSET('2009'!M$1,Calculations!$G17,0),IF($P19=2010,OFFSET('2010'!M$1,Calculations!$G17,0),IF($P19=2011,OFFSET('2011'!M$1,Calculations!$G17,0),IF($P19=2012,OFFSET('2012'!M$1,Calculations!$G17,0),IF($P19=2013,OFFSET('2013'!M$1,Calculations!$G17,0),IF($P19=2014,OFFSET('2014'!M$1,Calculations!$G17,0),IF($P19=2015,OFFSET('2015'!M$1,Calculations!$G17,0),IF($P19=2016,OFFSET('2016'!M$1,Calculations!$G17,0),IF($P19=2017,OFFSET('2017'!M$1,Calculations!$G17,0),0))))))))))))))))</f>
        <v>0.12196979934692354</v>
      </c>
      <c r="BJ19" s="31">
        <f ca="1">IF($P19=2002,OFFSET('2002'!N$1,Calculations!$G17,0),IF($P19=2003,OFFSET('2003'!N$1,Calculations!$G17,0),IF($P19=2004,OFFSET('2004'!N$1,Calculations!$G17,0),IF($P19=2005,OFFSET('2005'!N$1,Calculations!$G17,0),IF($P19=2006,OFFSET('2006'!N$1,Calculations!$G17,0),IF($P19=2007,OFFSET('2007'!N$1,Calculations!$G17,0),IF($P19=2008,OFFSET('2008'!N$1,Calculations!$G17,0),IF($P19=2009,OFFSET('2009'!N$1,Calculations!$G17,0),IF($P19=2010,OFFSET('2010'!N$1,Calculations!$G17,0),IF($P19=2011,OFFSET('2011'!N$1,Calculations!$G17,0),IF($P19=2012,OFFSET('2012'!N$1,Calculations!$G17,0),IF($P19=2013,OFFSET('2013'!N$1,Calculations!$G17,0),IF($P19=2014,OFFSET('2014'!N$1,Calculations!$G17,0),IF($P19=2015,OFFSET('2015'!N$1,Calculations!$G17,0),IF($P19=2016,OFFSET('2016'!N$1,Calculations!$G17,0),IF($P19=2017,OFFSET('2017'!N$1,Calculations!$G17,0),0))))))))))))))))</f>
        <v>0.18138005292567044</v>
      </c>
      <c r="BK19" s="31">
        <f ca="1">IF($P19=2002,OFFSET('2002'!O$1,Calculations!$G17,0),IF($P19=2003,OFFSET('2003'!O$1,Calculations!$G17,0),IF($P19=2004,OFFSET('2004'!O$1,Calculations!$G17,0),IF($P19=2005,OFFSET('2005'!O$1,Calculations!$G17,0),IF($P19=2006,OFFSET('2006'!O$1,Calculations!$G17,0),IF($P19=2007,OFFSET('2007'!O$1,Calculations!$G17,0),IF($P19=2008,OFFSET('2008'!O$1,Calculations!$G17,0),IF($P19=2009,OFFSET('2009'!O$1,Calculations!$G17,0),IF($P19=2010,OFFSET('2010'!O$1,Calculations!$G17,0),IF($P19=2011,OFFSET('2011'!O$1,Calculations!$G17,0),IF($P19=2012,OFFSET('2012'!O$1,Calculations!$G17,0),IF($P19=2013,OFFSET('2013'!O$1,Calculations!$G17,0),IF($P19=2014,OFFSET('2014'!O$1,Calculations!$G17,0),IF($P19=2015,OFFSET('2015'!O$1,Calculations!$G17,0),IF($P19=2016,OFFSET('2016'!O$1,Calculations!$G17,0),IF($P19=2017,OFFSET('2017'!O$1,Calculations!$G17,0),0))))))))))))))))</f>
        <v>0.11052586723824612</v>
      </c>
      <c r="BL19" s="31">
        <f ca="1">IF($P19=2002,OFFSET('2002'!P$1,Calculations!$G17,0),IF($P19=2003,OFFSET('2003'!P$1,Calculations!$G17,0),IF($P19=2004,OFFSET('2004'!P$1,Calculations!$G17,0),IF($P19=2005,OFFSET('2005'!P$1,Calculations!$G17,0),IF($P19=2006,OFFSET('2006'!P$1,Calculations!$G17,0),IF($P19=2007,OFFSET('2007'!P$1,Calculations!$G17,0),IF($P19=2008,OFFSET('2008'!P$1,Calculations!$G17,0),IF($P19=2009,OFFSET('2009'!P$1,Calculations!$G17,0),IF($P19=2010,OFFSET('2010'!P$1,Calculations!$G17,0),IF($P19=2011,OFFSET('2011'!P$1,Calculations!$G17,0),IF($P19=2012,OFFSET('2012'!P$1,Calculations!$G17,0),IF($P19=2013,OFFSET('2013'!P$1,Calculations!$G17,0),IF($P19=2014,OFFSET('2014'!P$1,Calculations!$G17,0),IF($P19=2015,OFFSET('2015'!P$1,Calculations!$G17,0),IF($P19=2016,OFFSET('2016'!P$1,Calculations!$G17,0),IF($P19=2017,OFFSET('2017'!P$1,Calculations!$G17,0),0))))))))))))))))</f>
        <v>7.5099749527400991E-2</v>
      </c>
      <c r="BM19" s="34">
        <f ca="1">IF($P19=2002,OFFSET('2002'!Q$1,Calculations!$G17,0),IF($P19=2003,OFFSET('2003'!Q$1,Calculations!$G17,0),IF($P19=2004,OFFSET('2004'!Q$1,Calculations!$G17,0),IF($P19=2005,OFFSET('2005'!Q$1,Calculations!$G17,0),IF($P19=2006,OFFSET('2006'!Q$1,Calculations!$G17,0),IF($P19=2007,OFFSET('2007'!Q$1,Calculations!$G17,0),IF($P19=2008,OFFSET('2008'!Q$1,Calculations!$G17,0),IF($P19=2009,OFFSET('2009'!Q$1,Calculations!$G17,0),IF($P19=2010,OFFSET('2010'!Q$1,Calculations!$G17,0),IF($P19=2011,OFFSET('2011'!Q$1,Calculations!$G17,0),IF($P19=2012,OFFSET('2012'!Q$1,Calculations!$G17,0),IF($P19=2013,OFFSET('2013'!Q$1,Calculations!$G17,0),IF($P19=2014,OFFSET('2014'!Q$1,Calculations!$G17,0),IF($P19=2015,OFFSET('2015'!Q$1,Calculations!$G17,0),IF($P19=2016,OFFSET('2016'!Q$1,Calculations!$G17,0),IF($P19=2017,OFFSET('2017'!Q$1,Calculations!$G17,0),0))))))))))))))))</f>
        <v>0.11657666729099696</v>
      </c>
      <c r="BN19" s="31">
        <f ca="1">IF($P19=2002,OFFSET('2002'!K$1,Calculations!$H17,0),IF($P19=2003,OFFSET('2003'!K$1,Calculations!$H17,0),IF($P19=2004,OFFSET('2004'!K$1,Calculations!$H17,0),IF($P19=2005,OFFSET('2005'!K$1,Calculations!$H17,0),IF($P19=2006,OFFSET('2006'!K$1,Calculations!$H17,0),IF($P19=2007,OFFSET('2007'!K$1,Calculations!$H17,0),IF($P19=2008,OFFSET('2008'!K$1,Calculations!$H17,0),IF($P19=2009,OFFSET('2009'!K$1,Calculations!$H17,0),IF($P19=2010,OFFSET('2010'!K$1,Calculations!$H17,0),IF($P19=2011,OFFSET('2011'!K$1,Calculations!$H17,0),IF($P19=2012,OFFSET('2012'!K$1,Calculations!$H17,0),IF($P19=2013,OFFSET('2013'!K$1,Calculations!$H17,0),IF($P19=2014,OFFSET('2014'!K$1,Calculations!$H17,0),IF($P19=2015,OFFSET('2015'!K$1,Calculations!$H17,0),IF($P19=2016,OFFSET('2016'!K$1,Calculations!$H17,0),IF($P19=2017,OFFSET('2017'!K$1,Calculations!$H17,0),0))))))))))))))))</f>
        <v>1.4387607500302663E-3</v>
      </c>
      <c r="BO19" s="31">
        <f ca="1">IF($P19=2002,OFFSET('2002'!L$1,Calculations!$H17,0),IF($P19=2003,OFFSET('2003'!L$1,Calculations!$H17,0),IF($P19=2004,OFFSET('2004'!L$1,Calculations!$H17,0),IF($P19=2005,OFFSET('2005'!L$1,Calculations!$H17,0),IF($P19=2006,OFFSET('2006'!L$1,Calculations!$H17,0),IF($P19=2007,OFFSET('2007'!L$1,Calculations!$H17,0),IF($P19=2008,OFFSET('2008'!L$1,Calculations!$H17,0),IF($P19=2009,OFFSET('2009'!L$1,Calculations!$H17,0),IF($P19=2010,OFFSET('2010'!L$1,Calculations!$H17,0),IF($P19=2011,OFFSET('2011'!L$1,Calculations!$H17,0),IF($P19=2012,OFFSET('2012'!L$1,Calculations!$H17,0),IF($P19=2013,OFFSET('2013'!L$1,Calculations!$H17,0),IF($P19=2014,OFFSET('2014'!L$1,Calculations!$H17,0),IF($P19=2015,OFFSET('2015'!L$1,Calculations!$H17,0),IF($P19=2016,OFFSET('2016'!L$1,Calculations!$H17,0),IF($P19=2017,OFFSET('2017'!L$1,Calculations!$H17,0),0))))))))))))))))</f>
        <v>2.0356435371598942E-2</v>
      </c>
      <c r="BP19" s="31">
        <f ca="1">IF($P19=2002,OFFSET('2002'!M$1,Calculations!$H17,0),IF($P19=2003,OFFSET('2003'!M$1,Calculations!$H17,0),IF($P19=2004,OFFSET('2004'!M$1,Calculations!$H17,0),IF($P19=2005,OFFSET('2005'!M$1,Calculations!$H17,0),IF($P19=2006,OFFSET('2006'!M$1,Calculations!$H17,0),IF($P19=2007,OFFSET('2007'!M$1,Calculations!$H17,0),IF($P19=2008,OFFSET('2008'!M$1,Calculations!$H17,0),IF($P19=2009,OFFSET('2009'!M$1,Calculations!$H17,0),IF($P19=2010,OFFSET('2010'!M$1,Calculations!$H17,0),IF($P19=2011,OFFSET('2011'!M$1,Calculations!$H17,0),IF($P19=2012,OFFSET('2012'!M$1,Calculations!$H17,0),IF($P19=2013,OFFSET('2013'!M$1,Calculations!$H17,0),IF($P19=2014,OFFSET('2014'!M$1,Calculations!$H17,0),IF($P19=2015,OFFSET('2015'!M$1,Calculations!$H17,0),IF($P19=2016,OFFSET('2016'!M$1,Calculations!$H17,0),IF($P19=2017,OFFSET('2017'!M$1,Calculations!$H17,0),0))))))))))))))))</f>
        <v>4.0811859682901843E-3</v>
      </c>
      <c r="BQ19" s="31">
        <f ca="1">IF($P19=2002,OFFSET('2002'!N$1,Calculations!$H17,0),IF($P19=2003,OFFSET('2003'!N$1,Calculations!$H17,0),IF($P19=2004,OFFSET('2004'!N$1,Calculations!$H17,0),IF($P19=2005,OFFSET('2005'!N$1,Calculations!$H17,0),IF($P19=2006,OFFSET('2006'!N$1,Calculations!$H17,0),IF($P19=2007,OFFSET('2007'!N$1,Calculations!$H17,0),IF($P19=2008,OFFSET('2008'!N$1,Calculations!$H17,0),IF($P19=2009,OFFSET('2009'!N$1,Calculations!$H17,0),IF($P19=2010,OFFSET('2010'!N$1,Calculations!$H17,0),IF($P19=2011,OFFSET('2011'!N$1,Calculations!$H17,0),IF($P19=2012,OFFSET('2012'!N$1,Calculations!$H17,0),IF($P19=2013,OFFSET('2013'!N$1,Calculations!$H17,0),IF($P19=2014,OFFSET('2014'!N$1,Calculations!$H17,0),IF($P19=2015,OFFSET('2015'!N$1,Calculations!$H17,0),IF($P19=2016,OFFSET('2016'!N$1,Calculations!$H17,0),IF($P19=2017,OFFSET('2017'!N$1,Calculations!$H17,0),0))))))))))))))))</f>
        <v>0.11179476459588894</v>
      </c>
      <c r="BR19" s="31">
        <f ca="1">IF($P19=2002,OFFSET('2002'!O$1,Calculations!$H17,0),IF($P19=2003,OFFSET('2003'!O$1,Calculations!$H17,0),IF($P19=2004,OFFSET('2004'!O$1,Calculations!$H17,0),IF($P19=2005,OFFSET('2005'!O$1,Calculations!$H17,0),IF($P19=2006,OFFSET('2006'!O$1,Calculations!$H17,0),IF($P19=2007,OFFSET('2007'!O$1,Calculations!$H17,0),IF($P19=2008,OFFSET('2008'!O$1,Calculations!$H17,0),IF($P19=2009,OFFSET('2009'!O$1,Calculations!$H17,0),IF($P19=2010,OFFSET('2010'!O$1,Calculations!$H17,0),IF($P19=2011,OFFSET('2011'!O$1,Calculations!$H17,0),IF($P19=2012,OFFSET('2012'!O$1,Calculations!$H17,0),IF($P19=2013,OFFSET('2013'!O$1,Calculations!$H17,0),IF($P19=2014,OFFSET('2014'!O$1,Calculations!$H17,0),IF($P19=2015,OFFSET('2015'!O$1,Calculations!$H17,0),IF($P19=2016,OFFSET('2016'!O$1,Calculations!$H17,0),IF($P19=2017,OFFSET('2017'!O$1,Calculations!$H17,0),0))))))))))))))))</f>
        <v>4.1422056516375455E-3</v>
      </c>
      <c r="BS19" s="31">
        <f ca="1">IF($P19=2002,OFFSET('2002'!P$1,Calculations!$H17,0),IF($P19=2003,OFFSET('2003'!P$1,Calculations!$H17,0),IF($P19=2004,OFFSET('2004'!P$1,Calculations!$H17,0),IF($P19=2005,OFFSET('2005'!P$1,Calculations!$H17,0),IF($P19=2006,OFFSET('2006'!P$1,Calculations!$H17,0),IF($P19=2007,OFFSET('2007'!P$1,Calculations!$H17,0),IF($P19=2008,OFFSET('2008'!P$1,Calculations!$H17,0),IF($P19=2009,OFFSET('2009'!P$1,Calculations!$H17,0),IF($P19=2010,OFFSET('2010'!P$1,Calculations!$H17,0),IF($P19=2011,OFFSET('2011'!P$1,Calculations!$H17,0),IF($P19=2012,OFFSET('2012'!P$1,Calculations!$H17,0),IF($P19=2013,OFFSET('2013'!P$1,Calculations!$H17,0),IF($P19=2014,OFFSET('2014'!P$1,Calculations!$H17,0),IF($P19=2015,OFFSET('2015'!P$1,Calculations!$H17,0),IF($P19=2016,OFFSET('2016'!P$1,Calculations!$H17,0),IF($P19=2017,OFFSET('2017'!P$1,Calculations!$H17,0),0))))))))))))))))</f>
        <v>2.3421938246328745E-2</v>
      </c>
      <c r="BT19" s="34">
        <f ca="1">IF($P19=2002,OFFSET('2002'!Q$1,Calculations!$H17,0),IF($P19=2003,OFFSET('2003'!Q$1,Calculations!$H17,0),IF($P19=2004,OFFSET('2004'!Q$1,Calculations!$H17,0),IF($P19=2005,OFFSET('2005'!Q$1,Calculations!$H17,0),IF($P19=2006,OFFSET('2006'!Q$1,Calculations!$H17,0),IF($P19=2007,OFFSET('2007'!Q$1,Calculations!$H17,0),IF($P19=2008,OFFSET('2008'!Q$1,Calculations!$H17,0),IF($P19=2009,OFFSET('2009'!Q$1,Calculations!$H17,0),IF($P19=2010,OFFSET('2010'!Q$1,Calculations!$H17,0),IF($P19=2011,OFFSET('2011'!Q$1,Calculations!$H17,0),IF($P19=2012,OFFSET('2012'!Q$1,Calculations!$H17,0),IF($P19=2013,OFFSET('2013'!Q$1,Calculations!$H17,0),IF($P19=2014,OFFSET('2014'!Q$1,Calculations!$H17,0),IF($P19=2015,OFFSET('2015'!Q$1,Calculations!$H17,0),IF($P19=2016,OFFSET('2016'!Q$1,Calculations!$H17,0),IF($P19=2017,OFFSET('2017'!Q$1,Calculations!$H17,0),0))))))))))))))))</f>
        <v>1.298454302684993E-2</v>
      </c>
      <c r="BU19" s="31">
        <f ca="1">IF($P19=2002,OFFSET('2002'!K$1,Calculations!$I17,0),IF($P19=2003,OFFSET('2003'!K$1,Calculations!$I17,0),IF($P19=2004,OFFSET('2004'!K$1,Calculations!$I17,0),IF($P19=2005,OFFSET('2005'!K$1,Calculations!$I17,0),IF($P19=2006,OFFSET('2006'!K$1,Calculations!$I17,0),IF($P19=2007,OFFSET('2007'!K$1,Calculations!$I17,0),IF($P19=2008,OFFSET('2008'!K$1,Calculations!$I17,0),IF($P19=2009,OFFSET('2009'!K$1,Calculations!$I17,0),IF($P19=2010,OFFSET('2010'!K$1,Calculations!$I17,0),IF($P19=2011,OFFSET('2011'!K$1,Calculations!$I17,0),IF($P19=2012,OFFSET('2012'!K$1,Calculations!$I17,0),IF($P19=2013,OFFSET('2013'!K$1,Calculations!$I17,0),IF($P19=2014,OFFSET('2014'!K$1,Calculations!$I17,0),IF($P19=2015,OFFSET('2015'!K$1,Calculations!$I17,0),IF($P19=2016,OFFSET('2016'!K$1,Calculations!$I17,0),IF($P19=2017,OFFSET('2017'!K$1,Calculations!$I17,0),0))))))))))))))))</f>
        <v>1.3736459569592482E-2</v>
      </c>
      <c r="BV19" s="31">
        <f ca="1">IF($P19=2002,OFFSET('2002'!L$1,Calculations!$I17,0),IF($P19=2003,OFFSET('2003'!L$1,Calculations!$I17,0),IF($P19=2004,OFFSET('2004'!L$1,Calculations!$I17,0),IF($P19=2005,OFFSET('2005'!L$1,Calculations!$I17,0),IF($P19=2006,OFFSET('2006'!L$1,Calculations!$I17,0),IF($P19=2007,OFFSET('2007'!L$1,Calculations!$I17,0),IF($P19=2008,OFFSET('2008'!L$1,Calculations!$I17,0),IF($P19=2009,OFFSET('2009'!L$1,Calculations!$I17,0),IF($P19=2010,OFFSET('2010'!L$1,Calculations!$I17,0),IF($P19=2011,OFFSET('2011'!L$1,Calculations!$I17,0),IF($P19=2012,OFFSET('2012'!L$1,Calculations!$I17,0),IF($P19=2013,OFFSET('2013'!L$1,Calculations!$I17,0),IF($P19=2014,OFFSET('2014'!L$1,Calculations!$I17,0),IF($P19=2015,OFFSET('2015'!L$1,Calculations!$I17,0),IF($P19=2016,OFFSET('2016'!L$1,Calculations!$I17,0),IF($P19=2017,OFFSET('2017'!L$1,Calculations!$I17,0),0))))))))))))))))</f>
        <v>6.01218168317494E-2</v>
      </c>
      <c r="BW19" s="31">
        <f ca="1">IF($P19=2002,OFFSET('2002'!M$1,Calculations!$I17,0),IF($P19=2003,OFFSET('2003'!M$1,Calculations!$I17,0),IF($P19=2004,OFFSET('2004'!M$1,Calculations!$I17,0),IF($P19=2005,OFFSET('2005'!M$1,Calculations!$I17,0),IF($P19=2006,OFFSET('2006'!M$1,Calculations!$I17,0),IF($P19=2007,OFFSET('2007'!M$1,Calculations!$I17,0),IF($P19=2008,OFFSET('2008'!M$1,Calculations!$I17,0),IF($P19=2009,OFFSET('2009'!M$1,Calculations!$I17,0),IF($P19=2010,OFFSET('2010'!M$1,Calculations!$I17,0),IF($P19=2011,OFFSET('2011'!M$1,Calculations!$I17,0),IF($P19=2012,OFFSET('2012'!M$1,Calculations!$I17,0),IF($P19=2013,OFFSET('2013'!M$1,Calculations!$I17,0),IF($P19=2014,OFFSET('2014'!M$1,Calculations!$I17,0),IF($P19=2015,OFFSET('2015'!M$1,Calculations!$I17,0),IF($P19=2016,OFFSET('2016'!M$1,Calculations!$I17,0),IF($P19=2017,OFFSET('2017'!M$1,Calculations!$I17,0),0))))))))))))))))</f>
        <v>0.13081130561000653</v>
      </c>
      <c r="BX19" s="31">
        <f ca="1">IF($P19=2002,OFFSET('2002'!N$1,Calculations!$I17,0),IF($P19=2003,OFFSET('2003'!N$1,Calculations!$I17,0),IF($P19=2004,OFFSET('2004'!N$1,Calculations!$I17,0),IF($P19=2005,OFFSET('2005'!N$1,Calculations!$I17,0),IF($P19=2006,OFFSET('2006'!N$1,Calculations!$I17,0),IF($P19=2007,OFFSET('2007'!N$1,Calculations!$I17,0),IF($P19=2008,OFFSET('2008'!N$1,Calculations!$I17,0),IF($P19=2009,OFFSET('2009'!N$1,Calculations!$I17,0),IF($P19=2010,OFFSET('2010'!N$1,Calculations!$I17,0),IF($P19=2011,OFFSET('2011'!N$1,Calculations!$I17,0),IF($P19=2012,OFFSET('2012'!N$1,Calculations!$I17,0),IF($P19=2013,OFFSET('2013'!N$1,Calculations!$I17,0),IF($P19=2014,OFFSET('2014'!N$1,Calculations!$I17,0),IF($P19=2015,OFFSET('2015'!N$1,Calculations!$I17,0),IF($P19=2016,OFFSET('2016'!N$1,Calculations!$I17,0),IF($P19=2017,OFFSET('2017'!N$1,Calculations!$I17,0),0))))))))))))))))</f>
        <v>0.14933265556720254</v>
      </c>
      <c r="BY19" s="31">
        <f ca="1">IF($P19=2002,OFFSET('2002'!O$1,Calculations!$I17,0),IF($P19=2003,OFFSET('2003'!O$1,Calculations!$I17,0),IF($P19=2004,OFFSET('2004'!O$1,Calculations!$I17,0),IF($P19=2005,OFFSET('2005'!O$1,Calculations!$I17,0),IF($P19=2006,OFFSET('2006'!O$1,Calculations!$I17,0),IF($P19=2007,OFFSET('2007'!O$1,Calculations!$I17,0),IF($P19=2008,OFFSET('2008'!O$1,Calculations!$I17,0),IF($P19=2009,OFFSET('2009'!O$1,Calculations!$I17,0),IF($P19=2010,OFFSET('2010'!O$1,Calculations!$I17,0),IF($P19=2011,OFFSET('2011'!O$1,Calculations!$I17,0),IF($P19=2012,OFFSET('2012'!O$1,Calculations!$I17,0),IF($P19=2013,OFFSET('2013'!O$1,Calculations!$I17,0),IF($P19=2014,OFFSET('2014'!O$1,Calculations!$I17,0),IF($P19=2015,OFFSET('2015'!O$1,Calculations!$I17,0),IF($P19=2016,OFFSET('2016'!O$1,Calculations!$I17,0),IF($P19=2017,OFFSET('2017'!O$1,Calculations!$I17,0),0))))))))))))))))</f>
        <v>5.7663764094676634E-2</v>
      </c>
      <c r="BZ19" s="31">
        <f ca="1">IF($P19=2002,OFFSET('2002'!P$1,Calculations!$I17,0),IF($P19=2003,OFFSET('2003'!P$1,Calculations!$I17,0),IF($P19=2004,OFFSET('2004'!P$1,Calculations!$I17,0),IF($P19=2005,OFFSET('2005'!P$1,Calculations!$I17,0),IF($P19=2006,OFFSET('2006'!P$1,Calculations!$I17,0),IF($P19=2007,OFFSET('2007'!P$1,Calculations!$I17,0),IF($P19=2008,OFFSET('2008'!P$1,Calculations!$I17,0),IF($P19=2009,OFFSET('2009'!P$1,Calculations!$I17,0),IF($P19=2010,OFFSET('2010'!P$1,Calculations!$I17,0),IF($P19=2011,OFFSET('2011'!P$1,Calculations!$I17,0),IF($P19=2012,OFFSET('2012'!P$1,Calculations!$I17,0),IF($P19=2013,OFFSET('2013'!P$1,Calculations!$I17,0),IF($P19=2014,OFFSET('2014'!P$1,Calculations!$I17,0),IF($P19=2015,OFFSET('2015'!P$1,Calculations!$I17,0),IF($P19=2016,OFFSET('2016'!P$1,Calculations!$I17,0),IF($P19=2017,OFFSET('2017'!P$1,Calculations!$I17,0),0))))))))))))))))</f>
        <v>0.12793296956233949</v>
      </c>
      <c r="CA19" s="34">
        <f ca="1">IF($P19=2002,OFFSET('2002'!Q$1,Calculations!$I17,0),IF($P19=2003,OFFSET('2003'!Q$1,Calculations!$I17,0),IF($P19=2004,OFFSET('2004'!Q$1,Calculations!$I17,0),IF($P19=2005,OFFSET('2005'!Q$1,Calculations!$I17,0),IF($P19=2006,OFFSET('2006'!Q$1,Calculations!$I17,0),IF($P19=2007,OFFSET('2007'!Q$1,Calculations!$I17,0),IF($P19=2008,OFFSET('2008'!Q$1,Calculations!$I17,0),IF($P19=2009,OFFSET('2009'!Q$1,Calculations!$I17,0),IF($P19=2010,OFFSET('2010'!Q$1,Calculations!$I17,0),IF($P19=2011,OFFSET('2011'!Q$1,Calculations!$I17,0),IF($P19=2012,OFFSET('2012'!Q$1,Calculations!$I17,0),IF($P19=2013,OFFSET('2013'!Q$1,Calculations!$I17,0),IF($P19=2014,OFFSET('2014'!Q$1,Calculations!$I17,0),IF($P19=2015,OFFSET('2015'!Q$1,Calculations!$I17,0),IF($P19=2016,OFFSET('2016'!Q$1,Calculations!$I17,0),IF($P19=2017,OFFSET('2017'!Q$1,Calculations!$I17,0),0))))))))))))))))</f>
        <v>4.8975690331414357E-2</v>
      </c>
      <c r="CB19" s="31">
        <f ca="1">IF($P19=2002,OFFSET('2002'!K$1,Calculations!$J17,0),IF($P19=2003,OFFSET('2003'!K$1,Calculations!$J17,0),IF($P19=2004,OFFSET('2004'!K$1,Calculations!$J17,0),IF($P19=2005,OFFSET('2005'!K$1,Calculations!$J17,0),IF($P19=2006,OFFSET('2006'!K$1,Calculations!$J17,0),IF($P19=2007,OFFSET('2007'!K$1,Calculations!$J17,0),IF($P19=2008,OFFSET('2008'!K$1,Calculations!$J17,0),IF($P19=2009,OFFSET('2009'!K$1,Calculations!$J17,0),IF($P19=2010,OFFSET('2010'!K$1,Calculations!$J17,0),IF($P19=2011,OFFSET('2011'!K$1,Calculations!$J17,0),IF($P19=2012,OFFSET('2012'!K$1,Calculations!$J17,0),IF($P19=2013,OFFSET('2013'!K$1,Calculations!$J17,0),IF($P19=2014,OFFSET('2014'!K$1,Calculations!$J17,0),IF($P19=2015,OFFSET('2015'!K$1,Calculations!$J17,0),IF($P19=2016,OFFSET('2016'!K$1,Calculations!$J17,0),IF($P19=2017,OFFSET('2017'!K$1,Calculations!$J17,0),0))))))))))))))))</f>
        <v>0.15659515546021857</v>
      </c>
      <c r="CC19" s="31">
        <f ca="1">IF($P19=2002,OFFSET('2002'!L$1,Calculations!$J17,0),IF($P19=2003,OFFSET('2003'!L$1,Calculations!$J17,0),IF($P19=2004,OFFSET('2004'!L$1,Calculations!$J17,0),IF($P19=2005,OFFSET('2005'!L$1,Calculations!$J17,0),IF($P19=2006,OFFSET('2006'!L$1,Calculations!$J17,0),IF($P19=2007,OFFSET('2007'!L$1,Calculations!$J17,0),IF($P19=2008,OFFSET('2008'!L$1,Calculations!$J17,0),IF($P19=2009,OFFSET('2009'!L$1,Calculations!$J17,0),IF($P19=2010,OFFSET('2010'!L$1,Calculations!$J17,0),IF($P19=2011,OFFSET('2011'!L$1,Calculations!$J17,0),IF($P19=2012,OFFSET('2012'!L$1,Calculations!$J17,0),IF($P19=2013,OFFSET('2013'!L$1,Calculations!$J17,0),IF($P19=2014,OFFSET('2014'!L$1,Calculations!$J17,0),IF($P19=2015,OFFSET('2015'!L$1,Calculations!$J17,0),IF($P19=2016,OFFSET('2016'!L$1,Calculations!$J17,0),IF($P19=2017,OFFSET('2017'!L$1,Calculations!$J17,0),0))))))))))))))))</f>
        <v>5.227852459502725E-2</v>
      </c>
      <c r="CD19" s="31">
        <f ca="1">IF($P19=2002,OFFSET('2002'!M$1,Calculations!$J17,0),IF($P19=2003,OFFSET('2003'!M$1,Calculations!$J17,0),IF($P19=2004,OFFSET('2004'!M$1,Calculations!$J17,0),IF($P19=2005,OFFSET('2005'!M$1,Calculations!$J17,0),IF($P19=2006,OFFSET('2006'!M$1,Calculations!$J17,0),IF($P19=2007,OFFSET('2007'!M$1,Calculations!$J17,0),IF($P19=2008,OFFSET('2008'!M$1,Calculations!$J17,0),IF($P19=2009,OFFSET('2009'!M$1,Calculations!$J17,0),IF($P19=2010,OFFSET('2010'!M$1,Calculations!$J17,0),IF($P19=2011,OFFSET('2011'!M$1,Calculations!$J17,0),IF($P19=2012,OFFSET('2012'!M$1,Calculations!$J17,0),IF($P19=2013,OFFSET('2013'!M$1,Calculations!$J17,0),IF($P19=2014,OFFSET('2014'!M$1,Calculations!$J17,0),IF($P19=2015,OFFSET('2015'!M$1,Calculations!$J17,0),IF($P19=2016,OFFSET('2016'!M$1,Calculations!$J17,0),IF($P19=2017,OFFSET('2017'!M$1,Calculations!$J17,0),0))))))))))))))))</f>
        <v>5.8566294634556745E-2</v>
      </c>
      <c r="CE19" s="31">
        <f ca="1">IF($P19=2002,OFFSET('2002'!N$1,Calculations!$J17,0),IF($P19=2003,OFFSET('2003'!N$1,Calculations!$J17,0),IF($P19=2004,OFFSET('2004'!N$1,Calculations!$J17,0),IF($P19=2005,OFFSET('2005'!N$1,Calculations!$J17,0),IF($P19=2006,OFFSET('2006'!N$1,Calculations!$J17,0),IF($P19=2007,OFFSET('2007'!N$1,Calculations!$J17,0),IF($P19=2008,OFFSET('2008'!N$1,Calculations!$J17,0),IF($P19=2009,OFFSET('2009'!N$1,Calculations!$J17,0),IF($P19=2010,OFFSET('2010'!N$1,Calculations!$J17,0),IF($P19=2011,OFFSET('2011'!N$1,Calculations!$J17,0),IF($P19=2012,OFFSET('2012'!N$1,Calculations!$J17,0),IF($P19=2013,OFFSET('2013'!N$1,Calculations!$J17,0),IF($P19=2014,OFFSET('2014'!N$1,Calculations!$J17,0),IF($P19=2015,OFFSET('2015'!N$1,Calculations!$J17,0),IF($P19=2016,OFFSET('2016'!N$1,Calculations!$J17,0),IF($P19=2017,OFFSET('2017'!N$1,Calculations!$J17,0),0))))))))))))))))</f>
        <v>3.595778640600647E-2</v>
      </c>
      <c r="CF19" s="31">
        <f ca="1">IF($P19=2002,OFFSET('2002'!O$1,Calculations!$J17,0),IF($P19=2003,OFFSET('2003'!O$1,Calculations!$J17,0),IF($P19=2004,OFFSET('2004'!O$1,Calculations!$J17,0),IF($P19=2005,OFFSET('2005'!O$1,Calculations!$J17,0),IF($P19=2006,OFFSET('2006'!O$1,Calculations!$J17,0),IF($P19=2007,OFFSET('2007'!O$1,Calculations!$J17,0),IF($P19=2008,OFFSET('2008'!O$1,Calculations!$J17,0),IF($P19=2009,OFFSET('2009'!O$1,Calculations!$J17,0),IF($P19=2010,OFFSET('2010'!O$1,Calculations!$J17,0),IF($P19=2011,OFFSET('2011'!O$1,Calculations!$J17,0),IF($P19=2012,OFFSET('2012'!O$1,Calculations!$J17,0),IF($P19=2013,OFFSET('2013'!O$1,Calculations!$J17,0),IF($P19=2014,OFFSET('2014'!O$1,Calculations!$J17,0),IF($P19=2015,OFFSET('2015'!O$1,Calculations!$J17,0),IF($P19=2016,OFFSET('2016'!O$1,Calculations!$J17,0),IF($P19=2017,OFFSET('2017'!O$1,Calculations!$J17,0),0))))))))))))))))</f>
        <v>0.10711970022513809</v>
      </c>
      <c r="CG19" s="31">
        <f ca="1">IF($P19=2002,OFFSET('2002'!P$1,Calculations!$J17,0),IF($P19=2003,OFFSET('2003'!P$1,Calculations!$J17,0),IF($P19=2004,OFFSET('2004'!P$1,Calculations!$J17,0),IF($P19=2005,OFFSET('2005'!P$1,Calculations!$J17,0),IF($P19=2006,OFFSET('2006'!P$1,Calculations!$J17,0),IF($P19=2007,OFFSET('2007'!P$1,Calculations!$J17,0),IF($P19=2008,OFFSET('2008'!P$1,Calculations!$J17,0),IF($P19=2009,OFFSET('2009'!P$1,Calculations!$J17,0),IF($P19=2010,OFFSET('2010'!P$1,Calculations!$J17,0),IF($P19=2011,OFFSET('2011'!P$1,Calculations!$J17,0),IF($P19=2012,OFFSET('2012'!P$1,Calculations!$J17,0),IF($P19=2013,OFFSET('2013'!P$1,Calculations!$J17,0),IF($P19=2014,OFFSET('2014'!P$1,Calculations!$J17,0),IF($P19=2015,OFFSET('2015'!P$1,Calculations!$J17,0),IF($P19=2016,OFFSET('2016'!P$1,Calculations!$J17,0),IF($P19=2017,OFFSET('2017'!P$1,Calculations!$J17,0),0))))))))))))))))</f>
        <v>1.3458843930152314E-2</v>
      </c>
      <c r="CH19" s="34">
        <f ca="1">IF($P19=2002,OFFSET('2002'!Q$1,Calculations!$J17,0),IF($P19=2003,OFFSET('2003'!Q$1,Calculations!$J17,0),IF($P19=2004,OFFSET('2004'!Q$1,Calculations!$J17,0),IF($P19=2005,OFFSET('2005'!Q$1,Calculations!$J17,0),IF($P19=2006,OFFSET('2006'!Q$1,Calculations!$J17,0),IF($P19=2007,OFFSET('2007'!Q$1,Calculations!$J17,0),IF($P19=2008,OFFSET('2008'!Q$1,Calculations!$J17,0),IF($P19=2009,OFFSET('2009'!Q$1,Calculations!$J17,0),IF($P19=2010,OFFSET('2010'!Q$1,Calculations!$J17,0),IF($P19=2011,OFFSET('2011'!Q$1,Calculations!$J17,0),IF($P19=2012,OFFSET('2012'!Q$1,Calculations!$J17,0),IF($P19=2013,OFFSET('2013'!Q$1,Calculations!$J17,0),IF($P19=2014,OFFSET('2014'!Q$1,Calculations!$J17,0),IF($P19=2015,OFFSET('2015'!Q$1,Calculations!$J17,0),IF($P19=2016,OFFSET('2016'!Q$1,Calculations!$J17,0),IF($P19=2017,OFFSET('2017'!Q$1,Calculations!$J17,0),0))))))))))))))))</f>
        <v>0.10882928654738218</v>
      </c>
      <c r="CI19" s="31">
        <f ca="1">IF($P19=2002,OFFSET('2002'!K$1,Calculations!$K17,0),IF($P19=2003,OFFSET('2003'!K$1,Calculations!$K17,0),IF($P19=2004,OFFSET('2004'!K$1,Calculations!$K17,0),IF($P19=2005,OFFSET('2005'!K$1,Calculations!$K17,0),IF($P19=2006,OFFSET('2006'!K$1,Calculations!$K17,0),IF($P19=2007,OFFSET('2007'!K$1,Calculations!$K17,0),IF($P19=2008,OFFSET('2008'!K$1,Calculations!$K17,0),IF($P19=2009,OFFSET('2009'!K$1,Calculations!$K17,0),IF($P19=2010,OFFSET('2010'!K$1,Calculations!$K17,0),IF($P19=2011,OFFSET('2011'!K$1,Calculations!$K17,0),IF($P19=2012,OFFSET('2012'!K$1,Calculations!$K17,0),IF($P19=2013,OFFSET('2013'!K$1,Calculations!$K17,0),IF($P19=2014,OFFSET('2014'!K$1,Calculations!$K17,0),IF($P19=2015,OFFSET('2015'!K$1,Calculations!$K17,0),IF($P19=2016,OFFSET('2016'!K$1,Calculations!$K17,0),IF($P19=2017,OFFSET('2017'!K$1,Calculations!$K17,0),0))))))))))))))))</f>
        <v>7.9537417172323866E-3</v>
      </c>
      <c r="CJ19" s="31">
        <f ca="1">IF($P19=2002,OFFSET('2002'!L$1,Calculations!$K17,0),IF($P19=2003,OFFSET('2003'!L$1,Calculations!$K17,0),IF($P19=2004,OFFSET('2004'!L$1,Calculations!$K17,0),IF($P19=2005,OFFSET('2005'!L$1,Calculations!$K17,0),IF($P19=2006,OFFSET('2006'!L$1,Calculations!$K17,0),IF($P19=2007,OFFSET('2007'!L$1,Calculations!$K17,0),IF($P19=2008,OFFSET('2008'!L$1,Calculations!$K17,0),IF($P19=2009,OFFSET('2009'!L$1,Calculations!$K17,0),IF($P19=2010,OFFSET('2010'!L$1,Calculations!$K17,0),IF($P19=2011,OFFSET('2011'!L$1,Calculations!$K17,0),IF($P19=2012,OFFSET('2012'!L$1,Calculations!$K17,0),IF($P19=2013,OFFSET('2013'!L$1,Calculations!$K17,0),IF($P19=2014,OFFSET('2014'!L$1,Calculations!$K17,0),IF($P19=2015,OFFSET('2015'!L$1,Calculations!$K17,0),IF($P19=2016,OFFSET('2016'!L$1,Calculations!$K17,0),IF($P19=2017,OFFSET('2017'!L$1,Calculations!$K17,0),0))))))))))))))))</f>
        <v>2.8159701220547315E-2</v>
      </c>
      <c r="CK19" s="31">
        <f ca="1">IF($P19=2002,OFFSET('2002'!M$1,Calculations!$K17,0),IF($P19=2003,OFFSET('2003'!M$1,Calculations!$K17,0),IF($P19=2004,OFFSET('2004'!M$1,Calculations!$K17,0),IF($P19=2005,OFFSET('2005'!M$1,Calculations!$K17,0),IF($P19=2006,OFFSET('2006'!M$1,Calculations!$K17,0),IF($P19=2007,OFFSET('2007'!M$1,Calculations!$K17,0),IF($P19=2008,OFFSET('2008'!M$1,Calculations!$K17,0),IF($P19=2009,OFFSET('2009'!M$1,Calculations!$K17,0),IF($P19=2010,OFFSET('2010'!M$1,Calculations!$K17,0),IF($P19=2011,OFFSET('2011'!M$1,Calculations!$K17,0),IF($P19=2012,OFFSET('2012'!M$1,Calculations!$K17,0),IF($P19=2013,OFFSET('2013'!M$1,Calculations!$K17,0),IF($P19=2014,OFFSET('2014'!M$1,Calculations!$K17,0),IF($P19=2015,OFFSET('2015'!M$1,Calculations!$K17,0),IF($P19=2016,OFFSET('2016'!M$1,Calculations!$K17,0),IF($P19=2017,OFFSET('2017'!M$1,Calculations!$K17,0),0))))))))))))))))</f>
        <v>3.3246758121667289E-3</v>
      </c>
      <c r="CL19" s="31">
        <f ca="1">IF($P19=2002,OFFSET('2002'!N$1,Calculations!$K17,0),IF($P19=2003,OFFSET('2003'!N$1,Calculations!$K17,0),IF($P19=2004,OFFSET('2004'!N$1,Calculations!$K17,0),IF($P19=2005,OFFSET('2005'!N$1,Calculations!$K17,0),IF($P19=2006,OFFSET('2006'!N$1,Calculations!$K17,0),IF($P19=2007,OFFSET('2007'!N$1,Calculations!$K17,0),IF($P19=2008,OFFSET('2008'!N$1,Calculations!$K17,0),IF($P19=2009,OFFSET('2009'!N$1,Calculations!$K17,0),IF($P19=2010,OFFSET('2010'!N$1,Calculations!$K17,0),IF($P19=2011,OFFSET('2011'!N$1,Calculations!$K17,0),IF($P19=2012,OFFSET('2012'!N$1,Calculations!$K17,0),IF($P19=2013,OFFSET('2013'!N$1,Calculations!$K17,0),IF($P19=2014,OFFSET('2014'!N$1,Calculations!$K17,0),IF($P19=2015,OFFSET('2015'!N$1,Calculations!$K17,0),IF($P19=2016,OFFSET('2016'!N$1,Calculations!$K17,0),IF($P19=2017,OFFSET('2017'!N$1,Calculations!$K17,0),0))))))))))))))))</f>
        <v>1.1671604117372499E-2</v>
      </c>
      <c r="CM19" s="31">
        <f ca="1">IF($P19=2002,OFFSET('2002'!O$1,Calculations!$K17,0),IF($P19=2003,OFFSET('2003'!O$1,Calculations!$K17,0),IF($P19=2004,OFFSET('2004'!O$1,Calculations!$K17,0),IF($P19=2005,OFFSET('2005'!O$1,Calculations!$K17,0),IF($P19=2006,OFFSET('2006'!O$1,Calculations!$K17,0),IF($P19=2007,OFFSET('2007'!O$1,Calculations!$K17,0),IF($P19=2008,OFFSET('2008'!O$1,Calculations!$K17,0),IF($P19=2009,OFFSET('2009'!O$1,Calculations!$K17,0),IF($P19=2010,OFFSET('2010'!O$1,Calculations!$K17,0),IF($P19=2011,OFFSET('2011'!O$1,Calculations!$K17,0),IF($P19=2012,OFFSET('2012'!O$1,Calculations!$K17,0),IF($P19=2013,OFFSET('2013'!O$1,Calculations!$K17,0),IF($P19=2014,OFFSET('2014'!O$1,Calculations!$K17,0),IF($P19=2015,OFFSET('2015'!O$1,Calculations!$K17,0),IF($P19=2016,OFFSET('2016'!O$1,Calculations!$K17,0),IF($P19=2017,OFFSET('2017'!O$1,Calculations!$K17,0),0))))))))))))))))</f>
        <v>5.6296573025259962E-4</v>
      </c>
      <c r="CN19" s="31">
        <f ca="1">IF($P19=2002,OFFSET('2002'!P$1,Calculations!$K17,0),IF($P19=2003,OFFSET('2003'!P$1,Calculations!$K17,0),IF($P19=2004,OFFSET('2004'!P$1,Calculations!$K17,0),IF($P19=2005,OFFSET('2005'!P$1,Calculations!$K17,0),IF($P19=2006,OFFSET('2006'!P$1,Calculations!$K17,0),IF($P19=2007,OFFSET('2007'!P$1,Calculations!$K17,0),IF($P19=2008,OFFSET('2008'!P$1,Calculations!$K17,0),IF($P19=2009,OFFSET('2009'!P$1,Calculations!$K17,0),IF($P19=2010,OFFSET('2010'!P$1,Calculations!$K17,0),IF($P19=2011,OFFSET('2011'!P$1,Calculations!$K17,0),IF($P19=2012,OFFSET('2012'!P$1,Calculations!$K17,0),IF($P19=2013,OFFSET('2013'!P$1,Calculations!$K17,0),IF($P19=2014,OFFSET('2014'!P$1,Calculations!$K17,0),IF($P19=2015,OFFSET('2015'!P$1,Calculations!$K17,0),IF($P19=2016,OFFSET('2016'!P$1,Calculations!$K17,0),IF($P19=2017,OFFSET('2017'!P$1,Calculations!$K17,0),0))))))))))))))))</f>
        <v>1.4389447184873134E-3</v>
      </c>
      <c r="CO19" s="34">
        <f ca="1">IF($P19=2002,OFFSET('2002'!Q$1,Calculations!$K17,0),IF($P19=2003,OFFSET('2003'!Q$1,Calculations!$K17,0),IF($P19=2004,OFFSET('2004'!Q$1,Calculations!$K17,0),IF($P19=2005,OFFSET('2005'!Q$1,Calculations!$K17,0),IF($P19=2006,OFFSET('2006'!Q$1,Calculations!$K17,0),IF($P19=2007,OFFSET('2007'!Q$1,Calculations!$K17,0),IF($P19=2008,OFFSET('2008'!Q$1,Calculations!$K17,0),IF($P19=2009,OFFSET('2009'!Q$1,Calculations!$K17,0),IF($P19=2010,OFFSET('2010'!Q$1,Calculations!$K17,0),IF($P19=2011,OFFSET('2011'!Q$1,Calculations!$K17,0),IF($P19=2012,OFFSET('2012'!Q$1,Calculations!$K17,0),IF($P19=2013,OFFSET('2013'!Q$1,Calculations!$K17,0),IF($P19=2014,OFFSET('2014'!Q$1,Calculations!$K17,0),IF($P19=2015,OFFSET('2015'!Q$1,Calculations!$K17,0),IF($P19=2016,OFFSET('2016'!Q$1,Calculations!$K17,0),IF($P19=2017,OFFSET('2017'!Q$1,Calculations!$K17,0),0))))))))))))))))</f>
        <v>1.041509708431562E-2</v>
      </c>
      <c r="CP19" s="31">
        <f ca="1">IF($P19=2002,OFFSET('2002'!K$1,Calculations!$L17,0),IF($P19=2003,OFFSET('2003'!K$1,Calculations!$L17,0),IF($P19=2004,OFFSET('2004'!K$1,Calculations!$L17,0),IF($P19=2005,OFFSET('2005'!K$1,Calculations!$L17,0),IF($P19=2006,OFFSET('2006'!K$1,Calculations!$L17,0),IF($P19=2007,OFFSET('2007'!K$1,Calculations!$L17,0),IF($P19=2008,OFFSET('2008'!K$1,Calculations!$L17,0),IF($P19=2009,OFFSET('2009'!K$1,Calculations!$L17,0),IF($P19=2010,OFFSET('2010'!K$1,Calculations!$L17,0),IF($P19=2011,OFFSET('2011'!K$1,Calculations!$L17,0),IF($P19=2012,OFFSET('2012'!K$1,Calculations!$L17,0),IF($P19=2013,OFFSET('2013'!K$1,Calculations!$L17,0),IF($P19=2014,OFFSET('2014'!K$1,Calculations!$L17,0),IF($P19=2015,OFFSET('2015'!K$1,Calculations!$L17,0),IF($P19=2016,OFFSET('2016'!K$1,Calculations!$L17,0),IF($P19=2017,OFFSET('2017'!K$1,Calculations!$L17,0),0))))))))))))))))</f>
        <v>0</v>
      </c>
      <c r="CQ19" s="31">
        <f ca="1">IF($P19=2002,OFFSET('2002'!L$1,Calculations!$L17,0),IF($P19=2003,OFFSET('2003'!L$1,Calculations!$L17,0),IF($P19=2004,OFFSET('2004'!L$1,Calculations!$L17,0),IF($P19=2005,OFFSET('2005'!L$1,Calculations!$L17,0),IF($P19=2006,OFFSET('2006'!L$1,Calculations!$L17,0),IF($P19=2007,OFFSET('2007'!L$1,Calculations!$L17,0),IF($P19=2008,OFFSET('2008'!L$1,Calculations!$L17,0),IF($P19=2009,OFFSET('2009'!L$1,Calculations!$L17,0),IF($P19=2010,OFFSET('2010'!L$1,Calculations!$L17,0),IF($P19=2011,OFFSET('2011'!L$1,Calculations!$L17,0),IF($P19=2012,OFFSET('2012'!L$1,Calculations!$L17,0),IF($P19=2013,OFFSET('2013'!L$1,Calculations!$L17,0),IF($P19=2014,OFFSET('2014'!L$1,Calculations!$L17,0),IF($P19=2015,OFFSET('2015'!L$1,Calculations!$L17,0),IF($P19=2016,OFFSET('2016'!L$1,Calculations!$L17,0),IF($P19=2017,OFFSET('2017'!L$1,Calculations!$L17,0),0))))))))))))))))</f>
        <v>0</v>
      </c>
      <c r="CR19" s="31">
        <f ca="1">IF($P19=2002,OFFSET('2002'!M$1,Calculations!$L17,0),IF($P19=2003,OFFSET('2003'!M$1,Calculations!$L17,0),IF($P19=2004,OFFSET('2004'!M$1,Calculations!$L17,0),IF($P19=2005,OFFSET('2005'!M$1,Calculations!$L17,0),IF($P19=2006,OFFSET('2006'!M$1,Calculations!$L17,0),IF($P19=2007,OFFSET('2007'!M$1,Calculations!$L17,0),IF($P19=2008,OFFSET('2008'!M$1,Calculations!$L17,0),IF($P19=2009,OFFSET('2009'!M$1,Calculations!$L17,0),IF($P19=2010,OFFSET('2010'!M$1,Calculations!$L17,0),IF($P19=2011,OFFSET('2011'!M$1,Calculations!$L17,0),IF($P19=2012,OFFSET('2012'!M$1,Calculations!$L17,0),IF($P19=2013,OFFSET('2013'!M$1,Calculations!$L17,0),IF($P19=2014,OFFSET('2014'!M$1,Calculations!$L17,0),IF($P19=2015,OFFSET('2015'!M$1,Calculations!$L17,0),IF($P19=2016,OFFSET('2016'!M$1,Calculations!$L17,0),IF($P19=2017,OFFSET('2017'!M$1,Calculations!$L17,0),0))))))))))))))))</f>
        <v>0</v>
      </c>
      <c r="CS19" s="31">
        <f ca="1">IF($P19=2002,OFFSET('2002'!N$1,Calculations!$L17,0),IF($P19=2003,OFFSET('2003'!N$1,Calculations!$L17,0),IF($P19=2004,OFFSET('2004'!N$1,Calculations!$L17,0),IF($P19=2005,OFFSET('2005'!N$1,Calculations!$L17,0),IF($P19=2006,OFFSET('2006'!N$1,Calculations!$L17,0),IF($P19=2007,OFFSET('2007'!N$1,Calculations!$L17,0),IF($P19=2008,OFFSET('2008'!N$1,Calculations!$L17,0),IF($P19=2009,OFFSET('2009'!N$1,Calculations!$L17,0),IF($P19=2010,OFFSET('2010'!N$1,Calculations!$L17,0),IF($P19=2011,OFFSET('2011'!N$1,Calculations!$L17,0),IF($P19=2012,OFFSET('2012'!N$1,Calculations!$L17,0),IF($P19=2013,OFFSET('2013'!N$1,Calculations!$L17,0),IF($P19=2014,OFFSET('2014'!N$1,Calculations!$L17,0),IF($P19=2015,OFFSET('2015'!N$1,Calculations!$L17,0),IF($P19=2016,OFFSET('2016'!N$1,Calculations!$L17,0),IF($P19=2017,OFFSET('2017'!N$1,Calculations!$L17,0),0))))))))))))))))</f>
        <v>0</v>
      </c>
      <c r="CT19" s="31">
        <f ca="1">IF($P19=2002,OFFSET('2002'!O$1,Calculations!$L17,0),IF($P19=2003,OFFSET('2003'!O$1,Calculations!$L17,0),IF($P19=2004,OFFSET('2004'!O$1,Calculations!$L17,0),IF($P19=2005,OFFSET('2005'!O$1,Calculations!$L17,0),IF($P19=2006,OFFSET('2006'!O$1,Calculations!$L17,0),IF($P19=2007,OFFSET('2007'!O$1,Calculations!$L17,0),IF($P19=2008,OFFSET('2008'!O$1,Calculations!$L17,0),IF($P19=2009,OFFSET('2009'!O$1,Calculations!$L17,0),IF($P19=2010,OFFSET('2010'!O$1,Calculations!$L17,0),IF($P19=2011,OFFSET('2011'!O$1,Calculations!$L17,0),IF($P19=2012,OFFSET('2012'!O$1,Calculations!$L17,0),IF($P19=2013,OFFSET('2013'!O$1,Calculations!$L17,0),IF($P19=2014,OFFSET('2014'!O$1,Calculations!$L17,0),IF($P19=2015,OFFSET('2015'!O$1,Calculations!$L17,0),IF($P19=2016,OFFSET('2016'!O$1,Calculations!$L17,0),IF($P19=2017,OFFSET('2017'!O$1,Calculations!$L17,0),0))))))))))))))))</f>
        <v>0</v>
      </c>
      <c r="CU19" s="31">
        <f ca="1">IF($P19=2002,OFFSET('2002'!P$1,Calculations!$L17,0),IF($P19=2003,OFFSET('2003'!P$1,Calculations!$L17,0),IF($P19=2004,OFFSET('2004'!P$1,Calculations!$L17,0),IF($P19=2005,OFFSET('2005'!P$1,Calculations!$L17,0),IF($P19=2006,OFFSET('2006'!P$1,Calculations!$L17,0),IF($P19=2007,OFFSET('2007'!P$1,Calculations!$L17,0),IF($P19=2008,OFFSET('2008'!P$1,Calculations!$L17,0),IF($P19=2009,OFFSET('2009'!P$1,Calculations!$L17,0),IF($P19=2010,OFFSET('2010'!P$1,Calculations!$L17,0),IF($P19=2011,OFFSET('2011'!P$1,Calculations!$L17,0),IF($P19=2012,OFFSET('2012'!P$1,Calculations!$L17,0),IF($P19=2013,OFFSET('2013'!P$1,Calculations!$L17,0),IF($P19=2014,OFFSET('2014'!P$1,Calculations!$L17,0),IF($P19=2015,OFFSET('2015'!P$1,Calculations!$L17,0),IF($P19=2016,OFFSET('2016'!P$1,Calculations!$L17,0),IF($P19=2017,OFFSET('2017'!P$1,Calculations!$L17,0),0))))))))))))))))</f>
        <v>0</v>
      </c>
      <c r="CV19" s="34">
        <f ca="1">IF($P19=2002,OFFSET('2002'!Q$1,Calculations!$L17,0),IF($P19=2003,OFFSET('2003'!Q$1,Calculations!$L17,0),IF($P19=2004,OFFSET('2004'!Q$1,Calculations!$L17,0),IF($P19=2005,OFFSET('2005'!Q$1,Calculations!$L17,0),IF($P19=2006,OFFSET('2006'!Q$1,Calculations!$L17,0),IF($P19=2007,OFFSET('2007'!Q$1,Calculations!$L17,0),IF($P19=2008,OFFSET('2008'!Q$1,Calculations!$L17,0),IF($P19=2009,OFFSET('2009'!Q$1,Calculations!$L17,0),IF($P19=2010,OFFSET('2010'!Q$1,Calculations!$L17,0),IF($P19=2011,OFFSET('2011'!Q$1,Calculations!$L17,0),IF($P19=2012,OFFSET('2012'!Q$1,Calculations!$L17,0),IF($P19=2013,OFFSET('2013'!Q$1,Calculations!$L17,0),IF($P19=2014,OFFSET('2014'!Q$1,Calculations!$L17,0),IF($P19=2015,OFFSET('2015'!Q$1,Calculations!$L17,0),IF($P19=2016,OFFSET('2016'!Q$1,Calculations!$L17,0),IF($P19=2017,OFFSET('2017'!Q$1,Calculations!$L17,0),0))))))))))))))))</f>
        <v>0</v>
      </c>
      <c r="CW19" s="31">
        <f ca="1">IF($P19=2002,OFFSET('2002'!K$1,Calculations!$M17,0),IF($P19=2003,OFFSET('2003'!K$1,Calculations!$M17,0),IF($P19=2004,OFFSET('2004'!K$1,Calculations!$M17,0),IF($P19=2005,OFFSET('2005'!K$1,Calculations!$M17,0),IF($P19=2006,OFFSET('2006'!K$1,Calculations!$M17,0),IF($P19=2007,OFFSET('2007'!K$1,Calculations!$M17,0),IF($P19=2008,OFFSET('2008'!K$1,Calculations!$M17,0),IF($P19=2009,OFFSET('2009'!K$1,Calculations!$M17,0),IF($P19=2010,OFFSET('2010'!K$1,Calculations!$M17,0),IF($P19=2011,OFFSET('2011'!K$1,Calculations!$M17,0),IF($P19=2012,OFFSET('2012'!K$1,Calculations!$M17,0),IF($P19=2013,OFFSET('2013'!K$1,Calculations!$M17,0),IF($P19=2014,OFFSET('2014'!K$1,Calculations!$M17,0),IF($P19=2015,OFFSET('2015'!K$1,Calculations!$M17,0),IF($P19=2016,OFFSET('2016'!K$1,Calculations!$M17,0),IF($P19=2017,OFFSET('2017'!K$1,Calculations!$M17,0),0))))))))))))))))</f>
        <v>0.4080387865239834</v>
      </c>
      <c r="CX19" s="31">
        <f ca="1">IF($P19=2002,OFFSET('2002'!L$1,Calculations!$M17,0),IF($P19=2003,OFFSET('2003'!L$1,Calculations!$M17,0),IF($P19=2004,OFFSET('2004'!L$1,Calculations!$M17,0),IF($P19=2005,OFFSET('2005'!L$1,Calculations!$M17,0),IF($P19=2006,OFFSET('2006'!L$1,Calculations!$M17,0),IF($P19=2007,OFFSET('2007'!L$1,Calculations!$M17,0),IF($P19=2008,OFFSET('2008'!L$1,Calculations!$M17,0),IF($P19=2009,OFFSET('2009'!L$1,Calculations!$M17,0),IF($P19=2010,OFFSET('2010'!L$1,Calculations!$M17,0),IF($P19=2011,OFFSET('2011'!L$1,Calculations!$M17,0),IF($P19=2012,OFFSET('2012'!L$1,Calculations!$M17,0),IF($P19=2013,OFFSET('2013'!L$1,Calculations!$M17,0),IF($P19=2014,OFFSET('2014'!L$1,Calculations!$M17,0),IF($P19=2015,OFFSET('2015'!L$1,Calculations!$M17,0),IF($P19=2016,OFFSET('2016'!L$1,Calculations!$M17,0),IF($P19=2017,OFFSET('2017'!L$1,Calculations!$M17,0),0))))))))))))))))</f>
        <v>0.2195204429360027</v>
      </c>
      <c r="CY19" s="31">
        <f ca="1">IF($P19=2002,OFFSET('2002'!M$1,Calculations!$M17,0),IF($P19=2003,OFFSET('2003'!M$1,Calculations!$M17,0),IF($P19=2004,OFFSET('2004'!M$1,Calculations!$M17,0),IF($P19=2005,OFFSET('2005'!M$1,Calculations!$M17,0),IF($P19=2006,OFFSET('2006'!M$1,Calculations!$M17,0),IF($P19=2007,OFFSET('2007'!M$1,Calculations!$M17,0),IF($P19=2008,OFFSET('2008'!M$1,Calculations!$M17,0),IF($P19=2009,OFFSET('2009'!M$1,Calculations!$M17,0),IF($P19=2010,OFFSET('2010'!M$1,Calculations!$M17,0),IF($P19=2011,OFFSET('2011'!M$1,Calculations!$M17,0),IF($P19=2012,OFFSET('2012'!M$1,Calculations!$M17,0),IF($P19=2013,OFFSET('2013'!M$1,Calculations!$M17,0),IF($P19=2014,OFFSET('2014'!M$1,Calculations!$M17,0),IF($P19=2015,OFFSET('2015'!M$1,Calculations!$M17,0),IF($P19=2016,OFFSET('2016'!M$1,Calculations!$M17,0),IF($P19=2017,OFFSET('2017'!M$1,Calculations!$M17,0),0))))))))))))))))</f>
        <v>4.3618849227781739E-2</v>
      </c>
      <c r="CZ19" s="31">
        <f ca="1">IF($P19=2002,OFFSET('2002'!N$1,Calculations!$M17,0),IF($P19=2003,OFFSET('2003'!N$1,Calculations!$M17,0),IF($P19=2004,OFFSET('2004'!N$1,Calculations!$M17,0),IF($P19=2005,OFFSET('2005'!N$1,Calculations!$M17,0),IF($P19=2006,OFFSET('2006'!N$1,Calculations!$M17,0),IF($P19=2007,OFFSET('2007'!N$1,Calculations!$M17,0),IF($P19=2008,OFFSET('2008'!N$1,Calculations!$M17,0),IF($P19=2009,OFFSET('2009'!N$1,Calculations!$M17,0),IF($P19=2010,OFFSET('2010'!N$1,Calculations!$M17,0),IF($P19=2011,OFFSET('2011'!N$1,Calculations!$M17,0),IF($P19=2012,OFFSET('2012'!N$1,Calculations!$M17,0),IF($P19=2013,OFFSET('2013'!N$1,Calculations!$M17,0),IF($P19=2014,OFFSET('2014'!N$1,Calculations!$M17,0),IF($P19=2015,OFFSET('2015'!N$1,Calculations!$M17,0),IF($P19=2016,OFFSET('2016'!N$1,Calculations!$M17,0),IF($P19=2017,OFFSET('2017'!N$1,Calculations!$M17,0),0))))))))))))))))</f>
        <v>5.9127961289448971E-2</v>
      </c>
      <c r="DA19" s="31">
        <f ca="1">IF($P19=2002,OFFSET('2002'!O$1,Calculations!$M17,0),IF($P19=2003,OFFSET('2003'!O$1,Calculations!$M17,0),IF($P19=2004,OFFSET('2004'!O$1,Calculations!$M17,0),IF($P19=2005,OFFSET('2005'!O$1,Calculations!$M17,0),IF($P19=2006,OFFSET('2006'!O$1,Calculations!$M17,0),IF($P19=2007,OFFSET('2007'!O$1,Calculations!$M17,0),IF($P19=2008,OFFSET('2008'!O$1,Calculations!$M17,0),IF($P19=2009,OFFSET('2009'!O$1,Calculations!$M17,0),IF($P19=2010,OFFSET('2010'!O$1,Calculations!$M17,0),IF($P19=2011,OFFSET('2011'!O$1,Calculations!$M17,0),IF($P19=2012,OFFSET('2012'!O$1,Calculations!$M17,0),IF($P19=2013,OFFSET('2013'!O$1,Calculations!$M17,0),IF($P19=2014,OFFSET('2014'!O$1,Calculations!$M17,0),IF($P19=2015,OFFSET('2015'!O$1,Calculations!$M17,0),IF($P19=2016,OFFSET('2016'!O$1,Calculations!$M17,0),IF($P19=2017,OFFSET('2017'!O$1,Calculations!$M17,0),0))))))))))))))))</f>
        <v>0.26847619766050101</v>
      </c>
      <c r="DB19" s="31">
        <f ca="1">IF($P19=2002,OFFSET('2002'!P$1,Calculations!$M17,0),IF($P19=2003,OFFSET('2003'!P$1,Calculations!$M17,0),IF($P19=2004,OFFSET('2004'!P$1,Calculations!$M17,0),IF($P19=2005,OFFSET('2005'!P$1,Calculations!$M17,0),IF($P19=2006,OFFSET('2006'!P$1,Calculations!$M17,0),IF($P19=2007,OFFSET('2007'!P$1,Calculations!$M17,0),IF($P19=2008,OFFSET('2008'!P$1,Calculations!$M17,0),IF($P19=2009,OFFSET('2009'!P$1,Calculations!$M17,0),IF($P19=2010,OFFSET('2010'!P$1,Calculations!$M17,0),IF($P19=2011,OFFSET('2011'!P$1,Calculations!$M17,0),IF($P19=2012,OFFSET('2012'!P$1,Calculations!$M17,0),IF($P19=2013,OFFSET('2013'!P$1,Calculations!$M17,0),IF($P19=2014,OFFSET('2014'!P$1,Calculations!$M17,0),IF($P19=2015,OFFSET('2015'!P$1,Calculations!$M17,0),IF($P19=2016,OFFSET('2016'!P$1,Calculations!$M17,0),IF($P19=2017,OFFSET('2017'!P$1,Calculations!$M17,0),0))))))))))))))))</f>
        <v>1.2177623622821225E-3</v>
      </c>
      <c r="DC19" s="34">
        <f ca="1">IF($P19=2002,OFFSET('2002'!Q$1,Calculations!$M17,0),IF($P19=2003,OFFSET('2003'!Q$1,Calculations!$M17,0),IF($P19=2004,OFFSET('2004'!Q$1,Calculations!$M17,0),IF($P19=2005,OFFSET('2005'!Q$1,Calculations!$M17,0),IF($P19=2006,OFFSET('2006'!Q$1,Calculations!$M17,0),IF($P19=2007,OFFSET('2007'!Q$1,Calculations!$M17,0),IF($P19=2008,OFFSET('2008'!Q$1,Calculations!$M17,0),IF($P19=2009,OFFSET('2009'!Q$1,Calculations!$M17,0),IF($P19=2010,OFFSET('2010'!Q$1,Calculations!$M17,0),IF($P19=2011,OFFSET('2011'!Q$1,Calculations!$M17,0),IF($P19=2012,OFFSET('2012'!Q$1,Calculations!$M17,0),IF($P19=2013,OFFSET('2013'!Q$1,Calculations!$M17,0),IF($P19=2014,OFFSET('2014'!Q$1,Calculations!$M17,0),IF($P19=2015,OFFSET('2015'!Q$1,Calculations!$M17,0),IF($P19=2016,OFFSET('2016'!Q$1,Calculations!$M17,0),IF($P19=2017,OFFSET('2017'!Q$1,Calculations!$M17,0),0))))))))))))))))</f>
        <v>1</v>
      </c>
      <c r="DD19" s="14">
        <v>-2.2691216768424591E-2</v>
      </c>
      <c r="DE19" s="14">
        <v>-2.4831824599285731E-2</v>
      </c>
      <c r="DF19" s="14">
        <v>-8.251096491228066E-2</v>
      </c>
      <c r="DG19" s="14">
        <v>-2.6194206741392511E-2</v>
      </c>
      <c r="DH19" s="14">
        <v>-1.9331936187502716E-2</v>
      </c>
      <c r="DI19" s="14">
        <v>-4.8417894162574977E-2</v>
      </c>
      <c r="DJ19" s="14">
        <v>2.2752034865090118E-2</v>
      </c>
      <c r="DK19" s="14">
        <v>1.8769578823769166E-2</v>
      </c>
      <c r="DL19" s="14">
        <v>-4.7663454564293939E-2</v>
      </c>
      <c r="DM19" s="14">
        <v>-5.2515607785530688E-2</v>
      </c>
      <c r="DN19" s="14">
        <v>-1.3851891315929191E-3</v>
      </c>
      <c r="DO19" s="51">
        <v>-2.5894934891320442E-2</v>
      </c>
      <c r="DQ19" s="154">
        <f t="shared" ca="1" si="33"/>
        <v>-2.5966461498790765E-2</v>
      </c>
      <c r="DR19" s="154">
        <f t="shared" ca="1" si="34"/>
        <v>-2.0819078355303652E-2</v>
      </c>
      <c r="DS19" s="154">
        <f t="shared" ca="1" si="35"/>
        <v>-3.0413045589506874E-2</v>
      </c>
      <c r="DT19" s="154">
        <f t="shared" ca="1" si="36"/>
        <v>-2.0266989783532252E-2</v>
      </c>
      <c r="DU19" s="154">
        <f t="shared" ca="1" si="37"/>
        <v>-2.6709171726401155E-2</v>
      </c>
      <c r="DV19" s="154">
        <f t="shared" ca="1" si="38"/>
        <v>-2.3273669502196854E-2</v>
      </c>
      <c r="DW19" s="154">
        <f t="shared" ca="1" si="39"/>
        <v>-2.4965782218578491E-2</v>
      </c>
      <c r="DX19" s="48">
        <f t="shared" ca="1" si="40"/>
        <v>9.2915267274195149E-4</v>
      </c>
      <c r="DY19" s="36">
        <f t="shared" ca="1" si="41"/>
        <v>-1.0006792802122744E-3</v>
      </c>
      <c r="DZ19" s="36">
        <f t="shared" ca="1" si="42"/>
        <v>4.1467038632748386E-3</v>
      </c>
      <c r="EA19" s="36">
        <f t="shared" ca="1" si="43"/>
        <v>-5.4472633709283826E-3</v>
      </c>
      <c r="EB19" s="36">
        <f t="shared" ca="1" si="44"/>
        <v>4.6987924350462389E-3</v>
      </c>
      <c r="EC19" s="36">
        <f t="shared" ca="1" si="45"/>
        <v>-1.7433895078226638E-3</v>
      </c>
      <c r="ED19" s="33">
        <f t="shared" ca="1" si="46"/>
        <v>1.6921127163816371E-3</v>
      </c>
      <c r="EE19" s="37">
        <f t="shared" ca="1" si="1"/>
        <v>0</v>
      </c>
      <c r="EF19" s="27">
        <f t="shared" ca="1" si="2"/>
        <v>0.97403353850120922</v>
      </c>
      <c r="EG19" s="27">
        <f t="shared" ca="1" si="3"/>
        <v>0.97918092164469639</v>
      </c>
      <c r="EH19" s="27">
        <f t="shared" ca="1" si="4"/>
        <v>0.96958695441049314</v>
      </c>
      <c r="EI19" s="27">
        <f t="shared" ca="1" si="5"/>
        <v>0.97973301021646775</v>
      </c>
      <c r="EJ19" s="27">
        <f t="shared" ca="1" si="6"/>
        <v>0.97329082827359881</v>
      </c>
      <c r="EK19" s="27">
        <f t="shared" ca="1" si="7"/>
        <v>0.97672633049780311</v>
      </c>
      <c r="EL19" s="27">
        <f t="shared" ca="1" si="8"/>
        <v>0.97503421778142152</v>
      </c>
      <c r="EM19" s="44">
        <f t="shared" si="9"/>
        <v>0.97410506510867956</v>
      </c>
      <c r="EN19" s="38">
        <f t="shared" ca="1" si="10"/>
        <v>162.88525426164009</v>
      </c>
      <c r="EO19" s="38">
        <f t="shared" ca="1" si="11"/>
        <v>163.63742720163893</v>
      </c>
      <c r="EP19" s="38">
        <f t="shared" ca="1" si="12"/>
        <v>166.82295539278158</v>
      </c>
      <c r="EQ19" s="38">
        <f t="shared" ca="1" si="13"/>
        <v>167.02087366777388</v>
      </c>
      <c r="ER19" s="38">
        <f t="shared" ca="1" si="14"/>
        <v>163.23015330990742</v>
      </c>
      <c r="ES19" s="38">
        <f t="shared" ca="1" si="15"/>
        <v>154.75708230240531</v>
      </c>
      <c r="ET19" s="57">
        <f t="shared" ca="1" si="16"/>
        <v>163.30641478969233</v>
      </c>
      <c r="EU19" s="39">
        <f t="shared" si="17"/>
        <v>163.50037397157817</v>
      </c>
      <c r="EV19" s="45">
        <f t="shared" ca="1" si="47"/>
        <v>-0.1939591818858446</v>
      </c>
      <c r="EW19" s="60">
        <f t="shared" si="48"/>
        <v>0.97730878323157544</v>
      </c>
      <c r="EX19" s="60">
        <f t="shared" si="49"/>
        <v>0.97516817540071432</v>
      </c>
      <c r="EY19" s="60">
        <f t="shared" si="50"/>
        <v>0.9174890350877194</v>
      </c>
      <c r="EZ19" s="60">
        <f t="shared" si="51"/>
        <v>0.9738057932586075</v>
      </c>
      <c r="FA19" s="60">
        <f t="shared" si="52"/>
        <v>0.98066806381249727</v>
      </c>
      <c r="FB19" s="60">
        <f t="shared" si="53"/>
        <v>0.95158210583742497</v>
      </c>
      <c r="FC19" s="60">
        <f t="shared" si="54"/>
        <v>1.02275203486509</v>
      </c>
      <c r="FD19" s="60">
        <f t="shared" si="55"/>
        <v>1.0187695788237692</v>
      </c>
      <c r="FE19" s="60">
        <f t="shared" si="56"/>
        <v>0.95233654543570601</v>
      </c>
      <c r="FF19" s="60">
        <f t="shared" si="57"/>
        <v>0.94748439221446934</v>
      </c>
      <c r="FG19" s="44">
        <f t="shared" si="58"/>
        <v>0.99861481086840709</v>
      </c>
      <c r="FH19" s="38">
        <f t="shared" si="19"/>
        <v>161.8422100151262</v>
      </c>
      <c r="FI19" s="38">
        <f t="shared" si="20"/>
        <v>141.54662166234709</v>
      </c>
      <c r="FJ19" s="38">
        <f t="shared" si="21"/>
        <v>154.0798711013926</v>
      </c>
      <c r="FK19" s="38">
        <f t="shared" si="22"/>
        <v>197.61128322191428</v>
      </c>
      <c r="FL19" s="38">
        <f t="shared" si="23"/>
        <v>157.27416146512115</v>
      </c>
      <c r="FM19" s="38">
        <f t="shared" si="24"/>
        <v>156.5227145260796</v>
      </c>
      <c r="FN19" s="38">
        <f t="shared" si="25"/>
        <v>157.17521914705009</v>
      </c>
      <c r="FO19" s="38">
        <f t="shared" si="26"/>
        <v>165.85821148088698</v>
      </c>
      <c r="FP19" s="38">
        <f t="shared" si="27"/>
        <v>203.25077399380797</v>
      </c>
      <c r="FQ19" s="38">
        <f t="shared" si="28"/>
        <v>173.06402325408069</v>
      </c>
      <c r="FR19" s="59">
        <f t="shared" si="29"/>
        <v>131.90710767065445</v>
      </c>
      <c r="FS19" s="2">
        <f t="shared" ca="1" si="59"/>
        <v>-1.0268287132770601E-3</v>
      </c>
      <c r="FT19" s="2">
        <f t="shared" ca="1" si="60"/>
        <v>4.2438624113099238E-3</v>
      </c>
      <c r="FU19" s="2">
        <f t="shared" ca="1" si="61"/>
        <v>-5.6024049275627576E-3</v>
      </c>
      <c r="FV19" s="2">
        <f t="shared" ca="1" si="62"/>
        <v>4.8075304494092103E-3</v>
      </c>
      <c r="FW19" s="2">
        <f t="shared" ca="1" si="63"/>
        <v>-1.7896294837040558E-3</v>
      </c>
      <c r="FX19" s="19">
        <f t="shared" ca="1" si="64"/>
        <v>1.7339351815698777E-3</v>
      </c>
      <c r="FY19" s="13">
        <f t="shared" ca="1" si="65"/>
        <v>0</v>
      </c>
      <c r="FZ19" s="2">
        <f t="shared" ca="1" si="66"/>
        <v>-2.6309542152955345E-2</v>
      </c>
      <c r="GA19" s="2">
        <f t="shared" ca="1" si="67"/>
        <v>-2.1038851028368395E-2</v>
      </c>
      <c r="GB19" s="2">
        <f t="shared" ca="1" si="68"/>
        <v>-3.0885118367241032E-2</v>
      </c>
      <c r="GC19" s="2">
        <f t="shared" ca="1" si="69"/>
        <v>-2.0475182990268976E-2</v>
      </c>
      <c r="GD19" s="2">
        <f t="shared" ca="1" si="70"/>
        <v>-2.7072342923382297E-2</v>
      </c>
      <c r="GE19" s="2">
        <f t="shared" ca="1" si="71"/>
        <v>-2.3548778258108426E-2</v>
      </c>
      <c r="GF19" s="2">
        <f t="shared" ca="1" si="72"/>
        <v>-2.5282713439678282E-2</v>
      </c>
      <c r="GG19" s="13">
        <f t="shared" si="73"/>
        <v>-2.6236111435685085E-2</v>
      </c>
      <c r="GH19" s="2">
        <f t="shared" si="74"/>
        <v>-2.2952624435763885E-2</v>
      </c>
      <c r="GI19" s="2">
        <f t="shared" si="75"/>
        <v>-2.5145335268087689E-2</v>
      </c>
      <c r="GJ19" s="2">
        <f t="shared" si="76"/>
        <v>-8.6114649982895294E-2</v>
      </c>
      <c r="GK19" s="2">
        <f t="shared" si="77"/>
        <v>-2.6543386125531639E-2</v>
      </c>
      <c r="GL19" s="2">
        <f t="shared" si="78"/>
        <v>-1.9521241800044723E-2</v>
      </c>
      <c r="GM19" s="2">
        <f t="shared" si="79"/>
        <v>-4.9629305020359081E-2</v>
      </c>
      <c r="GN19" s="2">
        <f t="shared" si="80"/>
        <v>2.249706742704408E-2</v>
      </c>
      <c r="GO19" s="2">
        <f t="shared" si="81"/>
        <v>1.8595603865582278E-2</v>
      </c>
      <c r="GP19" s="2">
        <f t="shared" si="82"/>
        <v>-4.8836792549026696E-2</v>
      </c>
      <c r="GQ19" s="2">
        <f t="shared" si="83"/>
        <v>-5.3944814758096482E-2</v>
      </c>
      <c r="GR19" s="2">
        <f t="shared" si="84"/>
        <v>-1.3861493929228624E-3</v>
      </c>
    </row>
    <row r="20" spans="1:200">
      <c r="A20" s="69">
        <v>91</v>
      </c>
      <c r="B20" s="69">
        <v>92</v>
      </c>
      <c r="C20" s="69">
        <v>93</v>
      </c>
      <c r="D20" s="69">
        <v>94</v>
      </c>
      <c r="E20" s="69">
        <v>95</v>
      </c>
      <c r="F20" s="69">
        <v>96</v>
      </c>
      <c r="G20" s="69">
        <v>97</v>
      </c>
      <c r="H20" s="69">
        <v>98</v>
      </c>
      <c r="I20" s="69">
        <v>99</v>
      </c>
      <c r="J20" s="69">
        <v>100</v>
      </c>
      <c r="K20" s="69">
        <v>101</v>
      </c>
      <c r="L20" s="69">
        <v>102</v>
      </c>
      <c r="M20" s="69">
        <v>103</v>
      </c>
      <c r="O20" s="15">
        <v>38108</v>
      </c>
      <c r="P20" s="21">
        <v>2004</v>
      </c>
      <c r="Q20" s="19">
        <f ca="1">IF($P20=2002,OFFSET('2002'!K$1,Calculations!$A18,0),IF($P20=2003,OFFSET('2003'!K$1,Calculations!$A18,0),IF($P20=2004,OFFSET('2004'!K$1,Calculations!$A18,0),IF($P20=2005,OFFSET('2005'!K$1,Calculations!$A18,0),IF($P20=2006,OFFSET('2006'!K$1,Calculations!$A18,0),IF($P20=2007,OFFSET('2007'!K$1,Calculations!$A18,0),IF($P20=2008,OFFSET('2008'!K$1,Calculations!$A18,0),IF($P20=2009,OFFSET('2009'!K$1,Calculations!$A18,0),IF($P20=2010,OFFSET('2010'!K$1,Calculations!$A18,0),IF($P20=2011,OFFSET('2011'!K$1,Calculations!$A18,0),IF($P20=2012,OFFSET('2012'!K$1,Calculations!$A18,0),IF($P20=2013,OFFSET('2013'!K$1,Calculations!$A18,0),IF($P20=2014,OFFSET('2014'!K$1,Calculations!$A18,0),IF($P20=2015,OFFSET('2015'!K$1,Calculations!$A18,0),IF($P20=2016,OFFSET('2016'!K$1,Calculations!$A18,0),IF($P20=2017,OFFSET('2017'!K$1,Calculations!$A18,0),0))))))))))))))))</f>
        <v>0.66976248237543057</v>
      </c>
      <c r="R20" s="19">
        <f ca="1">IF($P20=2002,OFFSET('2002'!L$1,Calculations!$A18,0),IF($P20=2003,OFFSET('2003'!L$1,Calculations!$A18,0),IF($P20=2004,OFFSET('2004'!L$1,Calculations!$A18,0),IF($P20=2005,OFFSET('2005'!L$1,Calculations!$A18,0),IF($P20=2006,OFFSET('2006'!L$1,Calculations!$A18,0),IF($P20=2007,OFFSET('2007'!L$1,Calculations!$A18,0),IF($P20=2008,OFFSET('2008'!L$1,Calculations!$A18,0),IF($P20=2009,OFFSET('2009'!L$1,Calculations!$A18,0),IF($P20=2010,OFFSET('2010'!L$1,Calculations!$A18,0),IF($P20=2011,OFFSET('2011'!L$1,Calculations!$A18,0),IF($P20=2012,OFFSET('2012'!L$1,Calculations!$A18,0),IF($P20=2013,OFFSET('2013'!L$1,Calculations!$A18,0),IF($P20=2014,OFFSET('2014'!L$1,Calculations!$A18,0),IF($P20=2015,OFFSET('2015'!L$1,Calculations!$A18,0),IF($P20=2016,OFFSET('2016'!L$1,Calculations!$A18,0),IF($P20=2017,OFFSET('2017'!L$1,Calculations!$A18,0),0))))))))))))))))</f>
        <v>0.27442483428794562</v>
      </c>
      <c r="S20" s="19">
        <f ca="1">IF($P20=2002,OFFSET('2002'!M$1,Calculations!$A18,0),IF($P20=2003,OFFSET('2003'!M$1,Calculations!$A18,0),IF($P20=2004,OFFSET('2004'!M$1,Calculations!$A18,0),IF($P20=2005,OFFSET('2005'!M$1,Calculations!$A18,0),IF($P20=2006,OFFSET('2006'!M$1,Calculations!$A18,0),IF($P20=2007,OFFSET('2007'!M$1,Calculations!$A18,0),IF($P20=2008,OFFSET('2008'!M$1,Calculations!$A18,0),IF($P20=2009,OFFSET('2009'!M$1,Calculations!$A18,0),IF($P20=2010,OFFSET('2010'!M$1,Calculations!$A18,0),IF($P20=2011,OFFSET('2011'!M$1,Calculations!$A18,0),IF($P20=2012,OFFSET('2012'!M$1,Calculations!$A18,0),IF($P20=2013,OFFSET('2013'!M$1,Calculations!$A18,0),IF($P20=2014,OFFSET('2014'!M$1,Calculations!$A18,0),IF($P20=2015,OFFSET('2015'!M$1,Calculations!$A18,0),IF($P20=2016,OFFSET('2016'!M$1,Calculations!$A18,0),IF($P20=2017,OFFSET('2017'!M$1,Calculations!$A18,0),0))))))))))))))))</f>
        <v>0.30753695002901132</v>
      </c>
      <c r="T20" s="19">
        <f ca="1">IF($P20=2002,OFFSET('2002'!N$1,Calculations!$A18,0),IF($P20=2003,OFFSET('2003'!N$1,Calculations!$A18,0),IF($P20=2004,OFFSET('2004'!N$1,Calculations!$A18,0),IF($P20=2005,OFFSET('2005'!N$1,Calculations!$A18,0),IF($P20=2006,OFFSET('2006'!N$1,Calculations!$A18,0),IF($P20=2007,OFFSET('2007'!N$1,Calculations!$A18,0),IF($P20=2008,OFFSET('2008'!N$1,Calculations!$A18,0),IF($P20=2009,OFFSET('2009'!N$1,Calculations!$A18,0),IF($P20=2010,OFFSET('2010'!N$1,Calculations!$A18,0),IF($P20=2011,OFFSET('2011'!N$1,Calculations!$A18,0),IF($P20=2012,OFFSET('2012'!N$1,Calculations!$A18,0),IF($P20=2013,OFFSET('2013'!N$1,Calculations!$A18,0),IF($P20=2014,OFFSET('2014'!N$1,Calculations!$A18,0),IF($P20=2015,OFFSET('2015'!N$1,Calculations!$A18,0),IF($P20=2016,OFFSET('2016'!N$1,Calculations!$A18,0),IF($P20=2017,OFFSET('2017'!N$1,Calculations!$A18,0),0))))))))))))))))</f>
        <v>0.20319595971830776</v>
      </c>
      <c r="U20" s="19">
        <f ca="1">IF($P20=2002,OFFSET('2002'!O$1,Calculations!$A18,0),IF($P20=2003,OFFSET('2003'!O$1,Calculations!$A18,0),IF($P20=2004,OFFSET('2004'!O$1,Calculations!$A18,0),IF($P20=2005,OFFSET('2005'!O$1,Calculations!$A18,0),IF($P20=2006,OFFSET('2006'!O$1,Calculations!$A18,0),IF($P20=2007,OFFSET('2007'!O$1,Calculations!$A18,0),IF($P20=2008,OFFSET('2008'!O$1,Calculations!$A18,0),IF($P20=2009,OFFSET('2009'!O$1,Calculations!$A18,0),IF($P20=2010,OFFSET('2010'!O$1,Calculations!$A18,0),IF($P20=2011,OFFSET('2011'!O$1,Calculations!$A18,0),IF($P20=2012,OFFSET('2012'!O$1,Calculations!$A18,0),IF($P20=2013,OFFSET('2013'!O$1,Calculations!$A18,0),IF($P20=2014,OFFSET('2014'!O$1,Calculations!$A18,0),IF($P20=2015,OFFSET('2015'!O$1,Calculations!$A18,0),IF($P20=2016,OFFSET('2016'!O$1,Calculations!$A18,0),IF($P20=2017,OFFSET('2017'!O$1,Calculations!$A18,0),0))))))))))))))))</f>
        <v>0.42056811950228457</v>
      </c>
      <c r="V20" s="19">
        <f ca="1">IF($P20=2002,OFFSET('2002'!P$1,Calculations!$A18,0),IF($P20=2003,OFFSET('2003'!P$1,Calculations!$A18,0),IF($P20=2004,OFFSET('2004'!P$1,Calculations!$A18,0),IF($P20=2005,OFFSET('2005'!P$1,Calculations!$A18,0),IF($P20=2006,OFFSET('2006'!P$1,Calculations!$A18,0),IF($P20=2007,OFFSET('2007'!P$1,Calculations!$A18,0),IF($P20=2008,OFFSET('2008'!P$1,Calculations!$A18,0),IF($P20=2009,OFFSET('2009'!P$1,Calculations!$A18,0),IF($P20=2010,OFFSET('2010'!P$1,Calculations!$A18,0),IF($P20=2011,OFFSET('2011'!P$1,Calculations!$A18,0),IF($P20=2012,OFFSET('2012'!P$1,Calculations!$A18,0),IF($P20=2013,OFFSET('2013'!P$1,Calculations!$A18,0),IF($P20=2014,OFFSET('2014'!P$1,Calculations!$A18,0),IF($P20=2015,OFFSET('2015'!P$1,Calculations!$A18,0),IF($P20=2016,OFFSET('2016'!P$1,Calculations!$A18,0),IF($P20=2017,OFFSET('2017'!P$1,Calculations!$A18,0),0))))))))))))))))</f>
        <v>0.17967554784534728</v>
      </c>
      <c r="W20" s="13">
        <f ca="1">IF($P20=2002,OFFSET('2002'!Q$1,Calculations!$A18,0),IF($P20=2003,OFFSET('2003'!Q$1,Calculations!$A18,0),IF($P20=2004,OFFSET('2004'!Q$1,Calculations!$A18,0),IF($P20=2005,OFFSET('2005'!Q$1,Calculations!$A18,0),IF($P20=2006,OFFSET('2006'!Q$1,Calculations!$A18,0),IF($P20=2007,OFFSET('2007'!Q$1,Calculations!$A18,0),IF($P20=2008,OFFSET('2008'!Q$1,Calculations!$A18,0),IF($P20=2009,OFFSET('2009'!Q$1,Calculations!$A18,0),IF($P20=2010,OFFSET('2010'!Q$1,Calculations!$A18,0),IF($P20=2011,OFFSET('2011'!Q$1,Calculations!$A18,0),IF($P20=2012,OFFSET('2012'!Q$1,Calculations!$A18,0),IF($P20=2013,OFFSET('2013'!Q$1,Calculations!$A18,0),IF($P20=2014,OFFSET('2014'!Q$1,Calculations!$A18,0),IF($P20=2015,OFFSET('2015'!Q$1,Calculations!$A18,0),IF($P20=2016,OFFSET('2016'!Q$1,Calculations!$A18,0),IF($P20=2017,OFFSET('2017'!Q$1,Calculations!$A18,0),0))))))))))))))))</f>
        <v>0.47263405219970844</v>
      </c>
      <c r="X20" s="31">
        <f ca="1">IF($P20=2002,OFFSET('2002'!K$1,Calculations!$B18,0),IF($P20=2003,OFFSET('2003'!K$1,Calculations!$B18,0),IF($P20=2004,OFFSET('2004'!K$1,Calculations!$B18,0),IF($P20=2005,OFFSET('2005'!K$1,Calculations!$B18,0),IF($P20=2006,OFFSET('2006'!K$1,Calculations!$B18,0),IF($P20=2007,OFFSET('2007'!K$1,Calculations!$B18,0),IF($P20=2008,OFFSET('2008'!K$1,Calculations!$B18,0),IF($P20=2009,OFFSET('2009'!K$1,Calculations!$B18,0),IF($P20=2010,OFFSET('2010'!K$1,Calculations!$B18,0),IF($P20=2011,OFFSET('2011'!K$1,Calculations!$B18,0),IF($P20=2012,OFFSET('2012'!K$1,Calculations!$B18,0),IF($P20=2013,OFFSET('2013'!K$1,Calculations!$B18,0),IF($P20=2014,OFFSET('2014'!K$1,Calculations!$B18,0),IF($P20=2015,OFFSET('2015'!K$1,Calculations!$B18,0),IF($P20=2016,OFFSET('2016'!K$1,Calculations!$B18,0),IF($P20=2017,OFFSET('2017'!K$1,Calculations!$B18,0),0))))))))))))))))</f>
        <v>2.7854405808315972E-2</v>
      </c>
      <c r="Y20" s="31">
        <f ca="1">IF($P20=2002,OFFSET('2002'!L$1,Calculations!$B18,0),IF($P20=2003,OFFSET('2003'!L$1,Calculations!$B18,0),IF($P20=2004,OFFSET('2004'!L$1,Calculations!$B18,0),IF($P20=2005,OFFSET('2005'!L$1,Calculations!$B18,0),IF($P20=2006,OFFSET('2006'!L$1,Calculations!$B18,0),IF($P20=2007,OFFSET('2007'!L$1,Calculations!$B18,0),IF($P20=2008,OFFSET('2008'!L$1,Calculations!$B18,0),IF($P20=2009,OFFSET('2009'!L$1,Calculations!$B18,0),IF($P20=2010,OFFSET('2010'!L$1,Calculations!$B18,0),IF($P20=2011,OFFSET('2011'!L$1,Calculations!$B18,0),IF($P20=2012,OFFSET('2012'!L$1,Calculations!$B18,0),IF($P20=2013,OFFSET('2013'!L$1,Calculations!$B18,0),IF($P20=2014,OFFSET('2014'!L$1,Calculations!$B18,0),IF($P20=2015,OFFSET('2015'!L$1,Calculations!$B18,0),IF($P20=2016,OFFSET('2016'!L$1,Calculations!$B18,0),IF($P20=2017,OFFSET('2017'!L$1,Calculations!$B18,0),0))))))))))))))))</f>
        <v>7.3134056442853118E-2</v>
      </c>
      <c r="Z20" s="31">
        <f ca="1">IF($P20=2002,OFFSET('2002'!M$1,Calculations!$B18,0),IF($P20=2003,OFFSET('2003'!M$1,Calculations!$B18,0),IF($P20=2004,OFFSET('2004'!M$1,Calculations!$B18,0),IF($P20=2005,OFFSET('2005'!M$1,Calculations!$B18,0),IF($P20=2006,OFFSET('2006'!M$1,Calculations!$B18,0),IF($P20=2007,OFFSET('2007'!M$1,Calculations!$B18,0),IF($P20=2008,OFFSET('2008'!M$1,Calculations!$B18,0),IF($P20=2009,OFFSET('2009'!M$1,Calculations!$B18,0),IF($P20=2010,OFFSET('2010'!M$1,Calculations!$B18,0),IF($P20=2011,OFFSET('2011'!M$1,Calculations!$B18,0),IF($P20=2012,OFFSET('2012'!M$1,Calculations!$B18,0),IF($P20=2013,OFFSET('2013'!M$1,Calculations!$B18,0),IF($P20=2014,OFFSET('2014'!M$1,Calculations!$B18,0),IF($P20=2015,OFFSET('2015'!M$1,Calculations!$B18,0),IF($P20=2016,OFFSET('2016'!M$1,Calculations!$B18,0),IF($P20=2017,OFFSET('2017'!M$1,Calculations!$B18,0),0))))))))))))))))</f>
        <v>8.0438966184555524E-2</v>
      </c>
      <c r="AA20" s="31">
        <f ca="1">IF($P20=2002,OFFSET('2002'!N$1,Calculations!$B18,0),IF($P20=2003,OFFSET('2003'!N$1,Calculations!$B18,0),IF($P20=2004,OFFSET('2004'!N$1,Calculations!$B18,0),IF($P20=2005,OFFSET('2005'!N$1,Calculations!$B18,0),IF($P20=2006,OFFSET('2006'!N$1,Calculations!$B18,0),IF($P20=2007,OFFSET('2007'!N$1,Calculations!$B18,0),IF($P20=2008,OFFSET('2008'!N$1,Calculations!$B18,0),IF($P20=2009,OFFSET('2009'!N$1,Calculations!$B18,0),IF($P20=2010,OFFSET('2010'!N$1,Calculations!$B18,0),IF($P20=2011,OFFSET('2011'!N$1,Calculations!$B18,0),IF($P20=2012,OFFSET('2012'!N$1,Calculations!$B18,0),IF($P20=2013,OFFSET('2013'!N$1,Calculations!$B18,0),IF($P20=2014,OFFSET('2014'!N$1,Calculations!$B18,0),IF($P20=2015,OFFSET('2015'!N$1,Calculations!$B18,0),IF($P20=2016,OFFSET('2016'!N$1,Calculations!$B18,0),IF($P20=2017,OFFSET('2017'!N$1,Calculations!$B18,0),0))))))))))))))))</f>
        <v>4.9309698929576706E-2</v>
      </c>
      <c r="AB20" s="31">
        <f ca="1">IF($P20=2002,OFFSET('2002'!O$1,Calculations!$B18,0),IF($P20=2003,OFFSET('2003'!O$1,Calculations!$B18,0),IF($P20=2004,OFFSET('2004'!O$1,Calculations!$B18,0),IF($P20=2005,OFFSET('2005'!O$1,Calculations!$B18,0),IF($P20=2006,OFFSET('2006'!O$1,Calculations!$B18,0),IF($P20=2007,OFFSET('2007'!O$1,Calculations!$B18,0),IF($P20=2008,OFFSET('2008'!O$1,Calculations!$B18,0),IF($P20=2009,OFFSET('2009'!O$1,Calculations!$B18,0),IF($P20=2010,OFFSET('2010'!O$1,Calculations!$B18,0),IF($P20=2011,OFFSET('2011'!O$1,Calculations!$B18,0),IF($P20=2012,OFFSET('2012'!O$1,Calculations!$B18,0),IF($P20=2013,OFFSET('2013'!O$1,Calculations!$B18,0),IF($P20=2014,OFFSET('2014'!O$1,Calculations!$B18,0),IF($P20=2015,OFFSET('2015'!O$1,Calculations!$B18,0),IF($P20=2016,OFFSET('2016'!O$1,Calculations!$B18,0),IF($P20=2017,OFFSET('2017'!O$1,Calculations!$B18,0),0))))))))))))))))</f>
        <v>8.3936435188094655E-2</v>
      </c>
      <c r="AC20" s="31">
        <f ca="1">IF($P20=2002,OFFSET('2002'!P$1,Calculations!$B18,0),IF($P20=2003,OFFSET('2003'!P$1,Calculations!$B18,0),IF($P20=2004,OFFSET('2004'!P$1,Calculations!$B18,0),IF($P20=2005,OFFSET('2005'!P$1,Calculations!$B18,0),IF($P20=2006,OFFSET('2006'!P$1,Calculations!$B18,0),IF($P20=2007,OFFSET('2007'!P$1,Calculations!$B18,0),IF($P20=2008,OFFSET('2008'!P$1,Calculations!$B18,0),IF($P20=2009,OFFSET('2009'!P$1,Calculations!$B18,0),IF($P20=2010,OFFSET('2010'!P$1,Calculations!$B18,0),IF($P20=2011,OFFSET('2011'!P$1,Calculations!$B18,0),IF($P20=2012,OFFSET('2012'!P$1,Calculations!$B18,0),IF($P20=2013,OFFSET('2013'!P$1,Calculations!$B18,0),IF($P20=2014,OFFSET('2014'!P$1,Calculations!$B18,0),IF($P20=2015,OFFSET('2015'!P$1,Calculations!$B18,0),IF($P20=2016,OFFSET('2016'!P$1,Calculations!$B18,0),IF($P20=2017,OFFSET('2017'!P$1,Calculations!$B18,0),0))))))))))))))))</f>
        <v>6.0421781418343076E-2</v>
      </c>
      <c r="AD20" s="34">
        <f ca="1">IF($P20=2002,OFFSET('2002'!Q$1,Calculations!$B18,0),IF($P20=2003,OFFSET('2003'!Q$1,Calculations!$B18,0),IF($P20=2004,OFFSET('2004'!Q$1,Calculations!$B18,0),IF($P20=2005,OFFSET('2005'!Q$1,Calculations!$B18,0),IF($P20=2006,OFFSET('2006'!Q$1,Calculations!$B18,0),IF($P20=2007,OFFSET('2007'!Q$1,Calculations!$B18,0),IF($P20=2008,OFFSET('2008'!Q$1,Calculations!$B18,0),IF($P20=2009,OFFSET('2009'!Q$1,Calculations!$B18,0),IF($P20=2010,OFFSET('2010'!Q$1,Calculations!$B18,0),IF($P20=2011,OFFSET('2011'!Q$1,Calculations!$B18,0),IF($P20=2012,OFFSET('2012'!Q$1,Calculations!$B18,0),IF($P20=2013,OFFSET('2013'!Q$1,Calculations!$B18,0),IF($P20=2014,OFFSET('2014'!Q$1,Calculations!$B18,0),IF($P20=2015,OFFSET('2015'!Q$1,Calculations!$B18,0),IF($P20=2016,OFFSET('2016'!Q$1,Calculations!$B18,0),IF($P20=2017,OFFSET('2017'!Q$1,Calculations!$B18,0),0))))))))))))))))</f>
        <v>5.6567171027713796E-2</v>
      </c>
      <c r="AE20" s="31">
        <f ca="1">IF($P20=2002,OFFSET('2002'!K$1,Calculations!$C18,0),IF($P20=2003,OFFSET('2003'!K$1,Calculations!$C18,0),IF($P20=2004,OFFSET('2004'!K$1,Calculations!$C18,0),IF($P20=2005,OFFSET('2005'!K$1,Calculations!$C18,0),IF($P20=2006,OFFSET('2006'!K$1,Calculations!$C18,0),IF($P20=2007,OFFSET('2007'!K$1,Calculations!$C18,0),IF($P20=2008,OFFSET('2008'!K$1,Calculations!$C18,0),IF($P20=2009,OFFSET('2009'!K$1,Calculations!$C18,0),IF($P20=2010,OFFSET('2010'!K$1,Calculations!$C18,0),IF($P20=2011,OFFSET('2011'!K$1,Calculations!$C18,0),IF($P20=2012,OFFSET('2012'!K$1,Calculations!$C18,0),IF($P20=2013,OFFSET('2013'!K$1,Calculations!$C18,0),IF($P20=2014,OFFSET('2014'!K$1,Calculations!$C18,0),IF($P20=2015,OFFSET('2015'!K$1,Calculations!$C18,0),IF($P20=2016,OFFSET('2016'!K$1,Calculations!$C18,0),IF($P20=2017,OFFSET('2017'!K$1,Calculations!$C18,0),0))))))))))))))))</f>
        <v>1.5894691279993673E-2</v>
      </c>
      <c r="AF20" s="31">
        <f ca="1">IF($P20=2002,OFFSET('2002'!L$1,Calculations!$C18,0),IF($P20=2003,OFFSET('2003'!L$1,Calculations!$C18,0),IF($P20=2004,OFFSET('2004'!L$1,Calculations!$C18,0),IF($P20=2005,OFFSET('2005'!L$1,Calculations!$C18,0),IF($P20=2006,OFFSET('2006'!L$1,Calculations!$C18,0),IF($P20=2007,OFFSET('2007'!L$1,Calculations!$C18,0),IF($P20=2008,OFFSET('2008'!L$1,Calculations!$C18,0),IF($P20=2009,OFFSET('2009'!L$1,Calculations!$C18,0),IF($P20=2010,OFFSET('2010'!L$1,Calculations!$C18,0),IF($P20=2011,OFFSET('2011'!L$1,Calculations!$C18,0),IF($P20=2012,OFFSET('2012'!L$1,Calculations!$C18,0),IF($P20=2013,OFFSET('2013'!L$1,Calculations!$C18,0),IF($P20=2014,OFFSET('2014'!L$1,Calculations!$C18,0),IF($P20=2015,OFFSET('2015'!L$1,Calculations!$C18,0),IF($P20=2016,OFFSET('2016'!L$1,Calculations!$C18,0),IF($P20=2017,OFFSET('2017'!L$1,Calculations!$C18,0),0))))))))))))))))</f>
        <v>6.7622888055992522E-2</v>
      </c>
      <c r="AG20" s="31">
        <f ca="1">IF($P20=2002,OFFSET('2002'!M$1,Calculations!$C18,0),IF($P20=2003,OFFSET('2003'!M$1,Calculations!$C18,0),IF($P20=2004,OFFSET('2004'!M$1,Calculations!$C18,0),IF($P20=2005,OFFSET('2005'!M$1,Calculations!$C18,0),IF($P20=2006,OFFSET('2006'!M$1,Calculations!$C18,0),IF($P20=2007,OFFSET('2007'!M$1,Calculations!$C18,0),IF($P20=2008,OFFSET('2008'!M$1,Calculations!$C18,0),IF($P20=2009,OFFSET('2009'!M$1,Calculations!$C18,0),IF($P20=2010,OFFSET('2010'!M$1,Calculations!$C18,0),IF($P20=2011,OFFSET('2011'!M$1,Calculations!$C18,0),IF($P20=2012,OFFSET('2012'!M$1,Calculations!$C18,0),IF($P20=2013,OFFSET('2013'!M$1,Calculations!$C18,0),IF($P20=2014,OFFSET('2014'!M$1,Calculations!$C18,0),IF($P20=2015,OFFSET('2015'!M$1,Calculations!$C18,0),IF($P20=2016,OFFSET('2016'!M$1,Calculations!$C18,0),IF($P20=2017,OFFSET('2017'!M$1,Calculations!$C18,0),0))))))))))))))))</f>
        <v>0.12711291805584612</v>
      </c>
      <c r="AH20" s="31">
        <f ca="1">IF($P20=2002,OFFSET('2002'!N$1,Calculations!$C18,0),IF($P20=2003,OFFSET('2003'!N$1,Calculations!$C18,0),IF($P20=2004,OFFSET('2004'!N$1,Calculations!$C18,0),IF($P20=2005,OFFSET('2005'!N$1,Calculations!$C18,0),IF($P20=2006,OFFSET('2006'!N$1,Calculations!$C18,0),IF($P20=2007,OFFSET('2007'!N$1,Calculations!$C18,0),IF($P20=2008,OFFSET('2008'!N$1,Calculations!$C18,0),IF($P20=2009,OFFSET('2009'!N$1,Calculations!$C18,0),IF($P20=2010,OFFSET('2010'!N$1,Calculations!$C18,0),IF($P20=2011,OFFSET('2011'!N$1,Calculations!$C18,0),IF($P20=2012,OFFSET('2012'!N$1,Calculations!$C18,0),IF($P20=2013,OFFSET('2013'!N$1,Calculations!$C18,0),IF($P20=2014,OFFSET('2014'!N$1,Calculations!$C18,0),IF($P20=2015,OFFSET('2015'!N$1,Calculations!$C18,0),IF($P20=2016,OFFSET('2016'!N$1,Calculations!$C18,0),IF($P20=2017,OFFSET('2017'!N$1,Calculations!$C18,0),0))))))))))))))))</f>
        <v>8.1767127121235489E-2</v>
      </c>
      <c r="AI20" s="31">
        <f ca="1">IF($P20=2002,OFFSET('2002'!O$1,Calculations!$C18,0),IF($P20=2003,OFFSET('2003'!O$1,Calculations!$C18,0),IF($P20=2004,OFFSET('2004'!O$1,Calculations!$C18,0),IF($P20=2005,OFFSET('2005'!O$1,Calculations!$C18,0),IF($P20=2006,OFFSET('2006'!O$1,Calculations!$C18,0),IF($P20=2007,OFFSET('2007'!O$1,Calculations!$C18,0),IF($P20=2008,OFFSET('2008'!O$1,Calculations!$C18,0),IF($P20=2009,OFFSET('2009'!O$1,Calculations!$C18,0),IF($P20=2010,OFFSET('2010'!O$1,Calculations!$C18,0),IF($P20=2011,OFFSET('2011'!O$1,Calculations!$C18,0),IF($P20=2012,OFFSET('2012'!O$1,Calculations!$C18,0),IF($P20=2013,OFFSET('2013'!O$1,Calculations!$C18,0),IF($P20=2014,OFFSET('2014'!O$1,Calculations!$C18,0),IF($P20=2015,OFFSET('2015'!O$1,Calculations!$C18,0),IF($P20=2016,OFFSET('2016'!O$1,Calculations!$C18,0),IF($P20=2017,OFFSET('2017'!O$1,Calculations!$C18,0),0))))))))))))))))</f>
        <v>8.0395671669210009E-2</v>
      </c>
      <c r="AJ20" s="31">
        <f ca="1">IF($P20=2002,OFFSET('2002'!P$1,Calculations!$C18,0),IF($P20=2003,OFFSET('2003'!P$1,Calculations!$C18,0),IF($P20=2004,OFFSET('2004'!P$1,Calculations!$C18,0),IF($P20=2005,OFFSET('2005'!P$1,Calculations!$C18,0),IF($P20=2006,OFFSET('2006'!P$1,Calculations!$C18,0),IF($P20=2007,OFFSET('2007'!P$1,Calculations!$C18,0),IF($P20=2008,OFFSET('2008'!P$1,Calculations!$C18,0),IF($P20=2009,OFFSET('2009'!P$1,Calculations!$C18,0),IF($P20=2010,OFFSET('2010'!P$1,Calculations!$C18,0),IF($P20=2011,OFFSET('2011'!P$1,Calculations!$C18,0),IF($P20=2012,OFFSET('2012'!P$1,Calculations!$C18,0),IF($P20=2013,OFFSET('2013'!P$1,Calculations!$C18,0),IF($P20=2014,OFFSET('2014'!P$1,Calculations!$C18,0),IF($P20=2015,OFFSET('2015'!P$1,Calculations!$C18,0),IF($P20=2016,OFFSET('2016'!P$1,Calculations!$C18,0),IF($P20=2017,OFFSET('2017'!P$1,Calculations!$C18,0),0))))))))))))))))</f>
        <v>7.7504152693100764E-2</v>
      </c>
      <c r="AK20" s="34">
        <f ca="1">IF($P20=2002,OFFSET('2002'!Q$1,Calculations!$C18,0),IF($P20=2003,OFFSET('2003'!Q$1,Calculations!$C18,0),IF($P20=2004,OFFSET('2004'!Q$1,Calculations!$C18,0),IF($P20=2005,OFFSET('2005'!Q$1,Calculations!$C18,0),IF($P20=2006,OFFSET('2006'!Q$1,Calculations!$C18,0),IF($P20=2007,OFFSET('2007'!Q$1,Calculations!$C18,0),IF($P20=2008,OFFSET('2008'!Q$1,Calculations!$C18,0),IF($P20=2009,OFFSET('2009'!Q$1,Calculations!$C18,0),IF($P20=2010,OFFSET('2010'!Q$1,Calculations!$C18,0),IF($P20=2011,OFFSET('2011'!Q$1,Calculations!$C18,0),IF($P20=2012,OFFSET('2012'!Q$1,Calculations!$C18,0),IF($P20=2013,OFFSET('2013'!Q$1,Calculations!$C18,0),IF($P20=2014,OFFSET('2014'!Q$1,Calculations!$C18,0),IF($P20=2015,OFFSET('2015'!Q$1,Calculations!$C18,0),IF($P20=2016,OFFSET('2016'!Q$1,Calculations!$C18,0),IF($P20=2017,OFFSET('2017'!Q$1,Calculations!$C18,0),0))))))))))))))))</f>
        <v>5.3447100890021484E-2</v>
      </c>
      <c r="AL20" s="31">
        <f ca="1">IF($P20=2002,OFFSET('2002'!K$1,Calculations!$D18,0),IF($P20=2003,OFFSET('2003'!K$1,Calculations!$D18,0),IF($P20=2004,OFFSET('2004'!K$1,Calculations!$D18,0),IF($P20=2005,OFFSET('2005'!K$1,Calculations!$D18,0),IF($P20=2006,OFFSET('2006'!K$1,Calculations!$D18,0),IF($P20=2007,OFFSET('2007'!K$1,Calculations!$D18,0),IF($P20=2008,OFFSET('2008'!K$1,Calculations!$D18,0),IF($P20=2009,OFFSET('2009'!K$1,Calculations!$D18,0),IF($P20=2010,OFFSET('2010'!K$1,Calculations!$D18,0),IF($P20=2011,OFFSET('2011'!K$1,Calculations!$D18,0),IF($P20=2012,OFFSET('2012'!K$1,Calculations!$D18,0),IF($P20=2013,OFFSET('2013'!K$1,Calculations!$D18,0),IF($P20=2014,OFFSET('2014'!K$1,Calculations!$D18,0),IF($P20=2015,OFFSET('2015'!K$1,Calculations!$D18,0),IF($P20=2016,OFFSET('2016'!K$1,Calculations!$D18,0),IF($P20=2017,OFFSET('2017'!K$1,Calculations!$D18,0),0))))))))))))))))</f>
        <v>8.4940453717394105E-3</v>
      </c>
      <c r="AM20" s="31">
        <f ca="1">IF($P20=2002,OFFSET('2002'!L$1,Calculations!$D18,0),IF($P20=2003,OFFSET('2003'!L$1,Calculations!$D18,0),IF($P20=2004,OFFSET('2004'!L$1,Calculations!$D18,0),IF($P20=2005,OFFSET('2005'!L$1,Calculations!$D18,0),IF($P20=2006,OFFSET('2006'!L$1,Calculations!$D18,0),IF($P20=2007,OFFSET('2007'!L$1,Calculations!$D18,0),IF($P20=2008,OFFSET('2008'!L$1,Calculations!$D18,0),IF($P20=2009,OFFSET('2009'!L$1,Calculations!$D18,0),IF($P20=2010,OFFSET('2010'!L$1,Calculations!$D18,0),IF($P20=2011,OFFSET('2011'!L$1,Calculations!$D18,0),IF($P20=2012,OFFSET('2012'!L$1,Calculations!$D18,0),IF($P20=2013,OFFSET('2013'!L$1,Calculations!$D18,0),IF($P20=2014,OFFSET('2014'!L$1,Calculations!$D18,0),IF($P20=2015,OFFSET('2015'!L$1,Calculations!$D18,0),IF($P20=2016,OFFSET('2016'!L$1,Calculations!$D18,0),IF($P20=2017,OFFSET('2017'!L$1,Calculations!$D18,0),0))))))))))))))))</f>
        <v>0.13106235641226999</v>
      </c>
      <c r="AN20" s="31">
        <f ca="1">IF($P20=2002,OFFSET('2002'!M$1,Calculations!$D18,0),IF($P20=2003,OFFSET('2003'!M$1,Calculations!$D18,0),IF($P20=2004,OFFSET('2004'!M$1,Calculations!$D18,0),IF($P20=2005,OFFSET('2005'!M$1,Calculations!$D18,0),IF($P20=2006,OFFSET('2006'!M$1,Calculations!$D18,0),IF($P20=2007,OFFSET('2007'!M$1,Calculations!$D18,0),IF($P20=2008,OFFSET('2008'!M$1,Calculations!$D18,0),IF($P20=2009,OFFSET('2009'!M$1,Calculations!$D18,0),IF($P20=2010,OFFSET('2010'!M$1,Calculations!$D18,0),IF($P20=2011,OFFSET('2011'!M$1,Calculations!$D18,0),IF($P20=2012,OFFSET('2012'!M$1,Calculations!$D18,0),IF($P20=2013,OFFSET('2013'!M$1,Calculations!$D18,0),IF($P20=2014,OFFSET('2014'!M$1,Calculations!$D18,0),IF($P20=2015,OFFSET('2015'!M$1,Calculations!$D18,0),IF($P20=2016,OFFSET('2016'!M$1,Calculations!$D18,0),IF($P20=2017,OFFSET('2017'!M$1,Calculations!$D18,0),0))))))))))))))))</f>
        <v>7.0350194344857772E-2</v>
      </c>
      <c r="AO20" s="31">
        <f ca="1">IF($P20=2002,OFFSET('2002'!N$1,Calculations!$D18,0),IF($P20=2003,OFFSET('2003'!N$1,Calculations!$D18,0),IF($P20=2004,OFFSET('2004'!N$1,Calculations!$D18,0),IF($P20=2005,OFFSET('2005'!N$1,Calculations!$D18,0),IF($P20=2006,OFFSET('2006'!N$1,Calculations!$D18,0),IF($P20=2007,OFFSET('2007'!N$1,Calculations!$D18,0),IF($P20=2008,OFFSET('2008'!N$1,Calculations!$D18,0),IF($P20=2009,OFFSET('2009'!N$1,Calculations!$D18,0),IF($P20=2010,OFFSET('2010'!N$1,Calculations!$D18,0),IF($P20=2011,OFFSET('2011'!N$1,Calculations!$D18,0),IF($P20=2012,OFFSET('2012'!N$1,Calculations!$D18,0),IF($P20=2013,OFFSET('2013'!N$1,Calculations!$D18,0),IF($P20=2014,OFFSET('2014'!N$1,Calculations!$D18,0),IF($P20=2015,OFFSET('2015'!N$1,Calculations!$D18,0),IF($P20=2016,OFFSET('2016'!N$1,Calculations!$D18,0),IF($P20=2017,OFFSET('2017'!N$1,Calculations!$D18,0),0))))))))))))))))</f>
        <v>5.9118448770708612E-2</v>
      </c>
      <c r="AP20" s="31">
        <f ca="1">IF($P20=2002,OFFSET('2002'!O$1,Calculations!$D18,0),IF($P20=2003,OFFSET('2003'!O$1,Calculations!$D18,0),IF($P20=2004,OFFSET('2004'!O$1,Calculations!$D18,0),IF($P20=2005,OFFSET('2005'!O$1,Calculations!$D18,0),IF($P20=2006,OFFSET('2006'!O$1,Calculations!$D18,0),IF($P20=2007,OFFSET('2007'!O$1,Calculations!$D18,0),IF($P20=2008,OFFSET('2008'!O$1,Calculations!$D18,0),IF($P20=2009,OFFSET('2009'!O$1,Calculations!$D18,0),IF($P20=2010,OFFSET('2010'!O$1,Calculations!$D18,0),IF($P20=2011,OFFSET('2011'!O$1,Calculations!$D18,0),IF($P20=2012,OFFSET('2012'!O$1,Calculations!$D18,0),IF($P20=2013,OFFSET('2013'!O$1,Calculations!$D18,0),IF($P20=2014,OFFSET('2014'!O$1,Calculations!$D18,0),IF($P20=2015,OFFSET('2015'!O$1,Calculations!$D18,0),IF($P20=2016,OFFSET('2016'!O$1,Calculations!$D18,0),IF($P20=2017,OFFSET('2017'!O$1,Calculations!$D18,0),0))))))))))))))))</f>
        <v>5.7659566170133555E-2</v>
      </c>
      <c r="AQ20" s="31">
        <f ca="1">IF($P20=2002,OFFSET('2002'!P$1,Calculations!$D18,0),IF($P20=2003,OFFSET('2003'!P$1,Calculations!$D18,0),IF($P20=2004,OFFSET('2004'!P$1,Calculations!$D18,0),IF($P20=2005,OFFSET('2005'!P$1,Calculations!$D18,0),IF($P20=2006,OFFSET('2006'!P$1,Calculations!$D18,0),IF($P20=2007,OFFSET('2007'!P$1,Calculations!$D18,0),IF($P20=2008,OFFSET('2008'!P$1,Calculations!$D18,0),IF($P20=2009,OFFSET('2009'!P$1,Calculations!$D18,0),IF($P20=2010,OFFSET('2010'!P$1,Calculations!$D18,0),IF($P20=2011,OFFSET('2011'!P$1,Calculations!$D18,0),IF($P20=2012,OFFSET('2012'!P$1,Calculations!$D18,0),IF($P20=2013,OFFSET('2013'!P$1,Calculations!$D18,0),IF($P20=2014,OFFSET('2014'!P$1,Calculations!$D18,0),IF($P20=2015,OFFSET('2015'!P$1,Calculations!$D18,0),IF($P20=2016,OFFSET('2016'!P$1,Calculations!$D18,0),IF($P20=2017,OFFSET('2017'!P$1,Calculations!$D18,0),0))))))))))))))))</f>
        <v>6.0643580433467889E-2</v>
      </c>
      <c r="AR20" s="34">
        <f ca="1">IF($P20=2002,OFFSET('2002'!Q$1,Calculations!$D18,0),IF($P20=2003,OFFSET('2003'!Q$1,Calculations!$D18,0),IF($P20=2004,OFFSET('2004'!Q$1,Calculations!$D18,0),IF($P20=2005,OFFSET('2005'!Q$1,Calculations!$D18,0),IF($P20=2006,OFFSET('2006'!Q$1,Calculations!$D18,0),IF($P20=2007,OFFSET('2007'!Q$1,Calculations!$D18,0),IF($P20=2008,OFFSET('2008'!Q$1,Calculations!$D18,0),IF($P20=2009,OFFSET('2009'!Q$1,Calculations!$D18,0),IF($P20=2010,OFFSET('2010'!Q$1,Calculations!$D18,0),IF($P20=2011,OFFSET('2011'!Q$1,Calculations!$D18,0),IF($P20=2012,OFFSET('2012'!Q$1,Calculations!$D18,0),IF($P20=2013,OFFSET('2013'!Q$1,Calculations!$D18,0),IF($P20=2014,OFFSET('2014'!Q$1,Calculations!$D18,0),IF($P20=2015,OFFSET('2015'!Q$1,Calculations!$D18,0),IF($P20=2016,OFFSET('2016'!Q$1,Calculations!$D18,0),IF($P20=2017,OFFSET('2017'!Q$1,Calculations!$D18,0),0))))))))))))))))</f>
        <v>5.423440778078565E-2</v>
      </c>
      <c r="AS20" s="31">
        <f ca="1">IF($P20=2002,OFFSET('2002'!K$1,Calculations!$E18,0),IF($P20=2003,OFFSET('2003'!K$1,Calculations!$E18,0),IF($P20=2004,OFFSET('2004'!K$1,Calculations!$E18,0),IF($P20=2005,OFFSET('2005'!K$1,Calculations!$E18,0),IF($P20=2006,OFFSET('2006'!K$1,Calculations!$E18,0),IF($P20=2007,OFFSET('2007'!K$1,Calculations!$E18,0),IF($P20=2008,OFFSET('2008'!K$1,Calculations!$E18,0),IF($P20=2009,OFFSET('2009'!K$1,Calculations!$E18,0),IF($P20=2010,OFFSET('2010'!K$1,Calculations!$E18,0),IF($P20=2011,OFFSET('2011'!K$1,Calculations!$E18,0),IF($P20=2012,OFFSET('2012'!K$1,Calculations!$E18,0),IF($P20=2013,OFFSET('2013'!K$1,Calculations!$E18,0),IF($P20=2014,OFFSET('2014'!K$1,Calculations!$E18,0),IF($P20=2015,OFFSET('2015'!K$1,Calculations!$E18,0),IF($P20=2016,OFFSET('2016'!K$1,Calculations!$E18,0),IF($P20=2017,OFFSET('2017'!K$1,Calculations!$E18,0),0))))))))))))))))</f>
        <v>1.5777110708225361E-2</v>
      </c>
      <c r="AT20" s="31">
        <f ca="1">IF($P20=2002,OFFSET('2002'!L$1,Calculations!$E18,0),IF($P20=2003,OFFSET('2003'!L$1,Calculations!$E18,0),IF($P20=2004,OFFSET('2004'!L$1,Calculations!$E18,0),IF($P20=2005,OFFSET('2005'!L$1,Calculations!$E18,0),IF($P20=2006,OFFSET('2006'!L$1,Calculations!$E18,0),IF($P20=2007,OFFSET('2007'!L$1,Calculations!$E18,0),IF($P20=2008,OFFSET('2008'!L$1,Calculations!$E18,0),IF($P20=2009,OFFSET('2009'!L$1,Calculations!$E18,0),IF($P20=2010,OFFSET('2010'!L$1,Calculations!$E18,0),IF($P20=2011,OFFSET('2011'!L$1,Calculations!$E18,0),IF($P20=2012,OFFSET('2012'!L$1,Calculations!$E18,0),IF($P20=2013,OFFSET('2013'!L$1,Calculations!$E18,0),IF($P20=2014,OFFSET('2014'!L$1,Calculations!$E18,0),IF($P20=2015,OFFSET('2015'!L$1,Calculations!$E18,0),IF($P20=2016,OFFSET('2016'!L$1,Calculations!$E18,0),IF($P20=2017,OFFSET('2017'!L$1,Calculations!$E18,0),0))))))))))))))))</f>
        <v>0.11110673442550233</v>
      </c>
      <c r="AU20" s="31">
        <f ca="1">IF($P20=2002,OFFSET('2002'!M$1,Calculations!$E18,0),IF($P20=2003,OFFSET('2003'!M$1,Calculations!$E18,0),IF($P20=2004,OFFSET('2004'!M$1,Calculations!$E18,0),IF($P20=2005,OFFSET('2005'!M$1,Calculations!$E18,0),IF($P20=2006,OFFSET('2006'!M$1,Calculations!$E18,0),IF($P20=2007,OFFSET('2007'!M$1,Calculations!$E18,0),IF($P20=2008,OFFSET('2008'!M$1,Calculations!$E18,0),IF($P20=2009,OFFSET('2009'!M$1,Calculations!$E18,0),IF($P20=2010,OFFSET('2010'!M$1,Calculations!$E18,0),IF($P20=2011,OFFSET('2011'!M$1,Calculations!$E18,0),IF($P20=2012,OFFSET('2012'!M$1,Calculations!$E18,0),IF($P20=2013,OFFSET('2013'!M$1,Calculations!$E18,0),IF($P20=2014,OFFSET('2014'!M$1,Calculations!$E18,0),IF($P20=2015,OFFSET('2015'!M$1,Calculations!$E18,0),IF($P20=2016,OFFSET('2016'!M$1,Calculations!$E18,0),IF($P20=2017,OFFSET('2017'!M$1,Calculations!$E18,0),0))))))))))))))))</f>
        <v>8.5433662515247671E-2</v>
      </c>
      <c r="AV20" s="31">
        <f ca="1">IF($P20=2002,OFFSET('2002'!N$1,Calculations!$E18,0),IF($P20=2003,OFFSET('2003'!N$1,Calculations!$E18,0),IF($P20=2004,OFFSET('2004'!N$1,Calculations!$E18,0),IF($P20=2005,OFFSET('2005'!N$1,Calculations!$E18,0),IF($P20=2006,OFFSET('2006'!N$1,Calculations!$E18,0),IF($P20=2007,OFFSET('2007'!N$1,Calculations!$E18,0),IF($P20=2008,OFFSET('2008'!N$1,Calculations!$E18,0),IF($P20=2009,OFFSET('2009'!N$1,Calculations!$E18,0),IF($P20=2010,OFFSET('2010'!N$1,Calculations!$E18,0),IF($P20=2011,OFFSET('2011'!N$1,Calculations!$E18,0),IF($P20=2012,OFFSET('2012'!N$1,Calculations!$E18,0),IF($P20=2013,OFFSET('2013'!N$1,Calculations!$E18,0),IF($P20=2014,OFFSET('2014'!N$1,Calculations!$E18,0),IF($P20=2015,OFFSET('2015'!N$1,Calculations!$E18,0),IF($P20=2016,OFFSET('2016'!N$1,Calculations!$E18,0),IF($P20=2017,OFFSET('2017'!N$1,Calculations!$E18,0),0))))))))))))))))</f>
        <v>0.10597493094763556</v>
      </c>
      <c r="AW20" s="31">
        <f ca="1">IF($P20=2002,OFFSET('2002'!O$1,Calculations!$E18,0),IF($P20=2003,OFFSET('2003'!O$1,Calculations!$E18,0),IF($P20=2004,OFFSET('2004'!O$1,Calculations!$E18,0),IF($P20=2005,OFFSET('2005'!O$1,Calculations!$E18,0),IF($P20=2006,OFFSET('2006'!O$1,Calculations!$E18,0),IF($P20=2007,OFFSET('2007'!O$1,Calculations!$E18,0),IF($P20=2008,OFFSET('2008'!O$1,Calculations!$E18,0),IF($P20=2009,OFFSET('2009'!O$1,Calculations!$E18,0),IF($P20=2010,OFFSET('2010'!O$1,Calculations!$E18,0),IF($P20=2011,OFFSET('2011'!O$1,Calculations!$E18,0),IF($P20=2012,OFFSET('2012'!O$1,Calculations!$E18,0),IF($P20=2013,OFFSET('2013'!O$1,Calculations!$E18,0),IF($P20=2014,OFFSET('2014'!O$1,Calculations!$E18,0),IF($P20=2015,OFFSET('2015'!O$1,Calculations!$E18,0),IF($P20=2016,OFFSET('2016'!O$1,Calculations!$E18,0),IF($P20=2017,OFFSET('2017'!O$1,Calculations!$E18,0),0))))))))))))))))</f>
        <v>6.8265387691027413E-2</v>
      </c>
      <c r="AX20" s="31">
        <f ca="1">IF($P20=2002,OFFSET('2002'!P$1,Calculations!$E18,0),IF($P20=2003,OFFSET('2003'!P$1,Calculations!$E18,0),IF($P20=2004,OFFSET('2004'!P$1,Calculations!$E18,0),IF($P20=2005,OFFSET('2005'!P$1,Calculations!$E18,0),IF($P20=2006,OFFSET('2006'!P$1,Calculations!$E18,0),IF($P20=2007,OFFSET('2007'!P$1,Calculations!$E18,0),IF($P20=2008,OFFSET('2008'!P$1,Calculations!$E18,0),IF($P20=2009,OFFSET('2009'!P$1,Calculations!$E18,0),IF($P20=2010,OFFSET('2010'!P$1,Calculations!$E18,0),IF($P20=2011,OFFSET('2011'!P$1,Calculations!$E18,0),IF($P20=2012,OFFSET('2012'!P$1,Calculations!$E18,0),IF($P20=2013,OFFSET('2013'!P$1,Calculations!$E18,0),IF($P20=2014,OFFSET('2014'!P$1,Calculations!$E18,0),IF($P20=2015,OFFSET('2015'!P$1,Calculations!$E18,0),IF($P20=2016,OFFSET('2016'!P$1,Calculations!$E18,0),IF($P20=2017,OFFSET('2017'!P$1,Calculations!$E18,0),0))))))))))))))))</f>
        <v>7.3873077141278401E-2</v>
      </c>
      <c r="AY20" s="34">
        <f ca="1">IF($P20=2002,OFFSET('2002'!Q$1,Calculations!$E18,0),IF($P20=2003,OFFSET('2003'!Q$1,Calculations!$E18,0),IF($P20=2004,OFFSET('2004'!Q$1,Calculations!$E18,0),IF($P20=2005,OFFSET('2005'!Q$1,Calculations!$E18,0),IF($P20=2006,OFFSET('2006'!Q$1,Calculations!$E18,0),IF($P20=2007,OFFSET('2007'!Q$1,Calculations!$E18,0),IF($P20=2008,OFFSET('2008'!Q$1,Calculations!$E18,0),IF($P20=2009,OFFSET('2009'!Q$1,Calculations!$E18,0),IF($P20=2010,OFFSET('2010'!Q$1,Calculations!$E18,0),IF($P20=2011,OFFSET('2011'!Q$1,Calculations!$E18,0),IF($P20=2012,OFFSET('2012'!Q$1,Calculations!$E18,0),IF($P20=2013,OFFSET('2013'!Q$1,Calculations!$E18,0),IF($P20=2014,OFFSET('2014'!Q$1,Calculations!$E18,0),IF($P20=2015,OFFSET('2015'!Q$1,Calculations!$E18,0),IF($P20=2016,OFFSET('2016'!Q$1,Calculations!$E18,0),IF($P20=2017,OFFSET('2017'!Q$1,Calculations!$E18,0),0))))))))))))))))</f>
        <v>5.9144725599974086E-2</v>
      </c>
      <c r="AZ20" s="31">
        <f ca="1">IF($P20=2002,OFFSET('2002'!K$1,Calculations!$F18,0),IF($P20=2003,OFFSET('2003'!K$1,Calculations!$F18,0),IF($P20=2004,OFFSET('2004'!K$1,Calculations!$F18,0),IF($P20=2005,OFFSET('2005'!K$1,Calculations!$F18,0),IF($P20=2006,OFFSET('2006'!K$1,Calculations!$F18,0),IF($P20=2007,OFFSET('2007'!K$1,Calculations!$F18,0),IF($P20=2008,OFFSET('2008'!K$1,Calculations!$F18,0),IF($P20=2009,OFFSET('2009'!K$1,Calculations!$F18,0),IF($P20=2010,OFFSET('2010'!K$1,Calculations!$F18,0),IF($P20=2011,OFFSET('2011'!K$1,Calculations!$F18,0),IF($P20=2012,OFFSET('2012'!K$1,Calculations!$F18,0),IF($P20=2013,OFFSET('2013'!K$1,Calculations!$F18,0),IF($P20=2014,OFFSET('2014'!K$1,Calculations!$F18,0),IF($P20=2015,OFFSET('2015'!K$1,Calculations!$F18,0),IF($P20=2016,OFFSET('2016'!K$1,Calculations!$F18,0),IF($P20=2017,OFFSET('2017'!K$1,Calculations!$F18,0),0))))))))))))))))</f>
        <v>1.707991287191289E-4</v>
      </c>
      <c r="BA20" s="31">
        <f ca="1">IF($P20=2002,OFFSET('2002'!L$1,Calculations!$F18,0),IF($P20=2003,OFFSET('2003'!L$1,Calculations!$F18,0),IF($P20=2004,OFFSET('2004'!L$1,Calculations!$F18,0),IF($P20=2005,OFFSET('2005'!L$1,Calculations!$F18,0),IF($P20=2006,OFFSET('2006'!L$1,Calculations!$F18,0),IF($P20=2007,OFFSET('2007'!L$1,Calculations!$F18,0),IF($P20=2008,OFFSET('2008'!L$1,Calculations!$F18,0),IF($P20=2009,OFFSET('2009'!L$1,Calculations!$F18,0),IF($P20=2010,OFFSET('2010'!L$1,Calculations!$F18,0),IF($P20=2011,OFFSET('2011'!L$1,Calculations!$F18,0),IF($P20=2012,OFFSET('2012'!L$1,Calculations!$F18,0),IF($P20=2013,OFFSET('2013'!L$1,Calculations!$F18,0),IF($P20=2014,OFFSET('2014'!L$1,Calculations!$F18,0),IF($P20=2015,OFFSET('2015'!L$1,Calculations!$F18,0),IF($P20=2016,OFFSET('2016'!L$1,Calculations!$F18,0),IF($P20=2017,OFFSET('2017'!L$1,Calculations!$F18,0),0))))))))))))))))</f>
        <v>8.3884857944776115E-3</v>
      </c>
      <c r="BB20" s="31">
        <f ca="1">IF($P20=2002,OFFSET('2002'!M$1,Calculations!$F18,0),IF($P20=2003,OFFSET('2003'!M$1,Calculations!$F18,0),IF($P20=2004,OFFSET('2004'!M$1,Calculations!$F18,0),IF($P20=2005,OFFSET('2005'!M$1,Calculations!$F18,0),IF($P20=2006,OFFSET('2006'!M$1,Calculations!$F18,0),IF($P20=2007,OFFSET('2007'!M$1,Calculations!$F18,0),IF($P20=2008,OFFSET('2008'!M$1,Calculations!$F18,0),IF($P20=2009,OFFSET('2009'!M$1,Calculations!$F18,0),IF($P20=2010,OFFSET('2010'!M$1,Calculations!$F18,0),IF($P20=2011,OFFSET('2011'!M$1,Calculations!$F18,0),IF($P20=2012,OFFSET('2012'!M$1,Calculations!$F18,0),IF($P20=2013,OFFSET('2013'!M$1,Calculations!$F18,0),IF($P20=2014,OFFSET('2014'!M$1,Calculations!$F18,0),IF($P20=2015,OFFSET('2015'!M$1,Calculations!$F18,0),IF($P20=2016,OFFSET('2016'!M$1,Calculations!$F18,0),IF($P20=2017,OFFSET('2017'!M$1,Calculations!$F18,0),0))))))))))))))))</f>
        <v>5.785571382703518E-3</v>
      </c>
      <c r="BC20" s="31">
        <f ca="1">IF($P20=2002,OFFSET('2002'!N$1,Calculations!$F18,0),IF($P20=2003,OFFSET('2003'!N$1,Calculations!$F18,0),IF($P20=2004,OFFSET('2004'!N$1,Calculations!$F18,0),IF($P20=2005,OFFSET('2005'!N$1,Calculations!$F18,0),IF($P20=2006,OFFSET('2006'!N$1,Calculations!$F18,0),IF($P20=2007,OFFSET('2007'!N$1,Calculations!$F18,0),IF($P20=2008,OFFSET('2008'!N$1,Calculations!$F18,0),IF($P20=2009,OFFSET('2009'!N$1,Calculations!$F18,0),IF($P20=2010,OFFSET('2010'!N$1,Calculations!$F18,0),IF($P20=2011,OFFSET('2011'!N$1,Calculations!$F18,0),IF($P20=2012,OFFSET('2012'!N$1,Calculations!$F18,0),IF($P20=2013,OFFSET('2013'!N$1,Calculations!$F18,0),IF($P20=2014,OFFSET('2014'!N$1,Calculations!$F18,0),IF($P20=2015,OFFSET('2015'!N$1,Calculations!$F18,0),IF($P20=2016,OFFSET('2016'!N$1,Calculations!$F18,0),IF($P20=2017,OFFSET('2017'!N$1,Calculations!$F18,0),0))))))))))))))))</f>
        <v>1.2011743142004792E-2</v>
      </c>
      <c r="BD20" s="31">
        <f ca="1">IF($P20=2002,OFFSET('2002'!O$1,Calculations!$F18,0),IF($P20=2003,OFFSET('2003'!O$1,Calculations!$F18,0),IF($P20=2004,OFFSET('2004'!O$1,Calculations!$F18,0),IF($P20=2005,OFFSET('2005'!O$1,Calculations!$F18,0),IF($P20=2006,OFFSET('2006'!O$1,Calculations!$F18,0),IF($P20=2007,OFFSET('2007'!O$1,Calculations!$F18,0),IF($P20=2008,OFFSET('2008'!O$1,Calculations!$F18,0),IF($P20=2009,OFFSET('2009'!O$1,Calculations!$F18,0),IF($P20=2010,OFFSET('2010'!O$1,Calculations!$F18,0),IF($P20=2011,OFFSET('2011'!O$1,Calculations!$F18,0),IF($P20=2012,OFFSET('2012'!O$1,Calculations!$F18,0),IF($P20=2013,OFFSET('2013'!O$1,Calculations!$F18,0),IF($P20=2014,OFFSET('2014'!O$1,Calculations!$F18,0),IF($P20=2015,OFFSET('2015'!O$1,Calculations!$F18,0),IF($P20=2016,OFFSET('2016'!O$1,Calculations!$F18,0),IF($P20=2017,OFFSET('2017'!O$1,Calculations!$F18,0),0))))))))))))))))</f>
        <v>1.9463336950878479E-3</v>
      </c>
      <c r="BE20" s="31">
        <f ca="1">IF($P20=2002,OFFSET('2002'!P$1,Calculations!$F18,0),IF($P20=2003,OFFSET('2003'!P$1,Calculations!$F18,0),IF($P20=2004,OFFSET('2004'!P$1,Calculations!$F18,0),IF($P20=2005,OFFSET('2005'!P$1,Calculations!$F18,0),IF($P20=2006,OFFSET('2006'!P$1,Calculations!$F18,0),IF($P20=2007,OFFSET('2007'!P$1,Calculations!$F18,0),IF($P20=2008,OFFSET('2008'!P$1,Calculations!$F18,0),IF($P20=2009,OFFSET('2009'!P$1,Calculations!$F18,0),IF($P20=2010,OFFSET('2010'!P$1,Calculations!$F18,0),IF($P20=2011,OFFSET('2011'!P$1,Calculations!$F18,0),IF($P20=2012,OFFSET('2012'!P$1,Calculations!$F18,0),IF($P20=2013,OFFSET('2013'!P$1,Calculations!$F18,0),IF($P20=2014,OFFSET('2014'!P$1,Calculations!$F18,0),IF($P20=2015,OFFSET('2015'!P$1,Calculations!$F18,0),IF($P20=2016,OFFSET('2016'!P$1,Calculations!$F18,0),IF($P20=2017,OFFSET('2017'!P$1,Calculations!$F18,0),0))))))))))))))))</f>
        <v>2.9685707088977439E-2</v>
      </c>
      <c r="BF20" s="34">
        <f ca="1">IF($P20=2002,OFFSET('2002'!Q$1,Calculations!$F18,0),IF($P20=2003,OFFSET('2003'!Q$1,Calculations!$F18,0),IF($P20=2004,OFFSET('2004'!Q$1,Calculations!$F18,0),IF($P20=2005,OFFSET('2005'!Q$1,Calculations!$F18,0),IF($P20=2006,OFFSET('2006'!Q$1,Calculations!$F18,0),IF($P20=2007,OFFSET('2007'!Q$1,Calculations!$F18,0),IF($P20=2008,OFFSET('2008'!Q$1,Calculations!$F18,0),IF($P20=2009,OFFSET('2009'!Q$1,Calculations!$F18,0),IF($P20=2010,OFFSET('2010'!Q$1,Calculations!$F18,0),IF($P20=2011,OFFSET('2011'!Q$1,Calculations!$F18,0),IF($P20=2012,OFFSET('2012'!Q$1,Calculations!$F18,0),IF($P20=2013,OFFSET('2013'!Q$1,Calculations!$F18,0),IF($P20=2014,OFFSET('2014'!Q$1,Calculations!$F18,0),IF($P20=2015,OFFSET('2015'!Q$1,Calculations!$F18,0),IF($P20=2016,OFFSET('2016'!Q$1,Calculations!$F18,0),IF($P20=2017,OFFSET('2017'!Q$1,Calculations!$F18,0),0))))))))))))))))</f>
        <v>3.388134426293112E-3</v>
      </c>
      <c r="BG20" s="31">
        <f ca="1">IF($P20=2002,OFFSET('2002'!K$1,Calculations!$G18,0),IF($P20=2003,OFFSET('2003'!K$1,Calculations!$G18,0),IF($P20=2004,OFFSET('2004'!K$1,Calculations!$G18,0),IF($P20=2005,OFFSET('2005'!K$1,Calculations!$G18,0),IF($P20=2006,OFFSET('2006'!K$1,Calculations!$G18,0),IF($P20=2007,OFFSET('2007'!K$1,Calculations!$G18,0),IF($P20=2008,OFFSET('2008'!K$1,Calculations!$G18,0),IF($P20=2009,OFFSET('2009'!K$1,Calculations!$G18,0),IF($P20=2010,OFFSET('2010'!K$1,Calculations!$G18,0),IF($P20=2011,OFFSET('2011'!K$1,Calculations!$G18,0),IF($P20=2012,OFFSET('2012'!K$1,Calculations!$G18,0),IF($P20=2013,OFFSET('2013'!K$1,Calculations!$G18,0),IF($P20=2014,OFFSET('2014'!K$1,Calculations!$G18,0),IF($P20=2015,OFFSET('2015'!K$1,Calculations!$G18,0),IF($P20=2016,OFFSET('2016'!K$1,Calculations!$G18,0),IF($P20=2017,OFFSET('2017'!K$1,Calculations!$G18,0),0))))))))))))))))</f>
        <v>7.2597917164836961E-2</v>
      </c>
      <c r="BH20" s="31">
        <f ca="1">IF($P20=2002,OFFSET('2002'!L$1,Calculations!$G18,0),IF($P20=2003,OFFSET('2003'!L$1,Calculations!$G18,0),IF($P20=2004,OFFSET('2004'!L$1,Calculations!$G18,0),IF($P20=2005,OFFSET('2005'!L$1,Calculations!$G18,0),IF($P20=2006,OFFSET('2006'!L$1,Calculations!$G18,0),IF($P20=2007,OFFSET('2007'!L$1,Calculations!$G18,0),IF($P20=2008,OFFSET('2008'!L$1,Calculations!$G18,0),IF($P20=2009,OFFSET('2009'!L$1,Calculations!$G18,0),IF($P20=2010,OFFSET('2010'!L$1,Calculations!$G18,0),IF($P20=2011,OFFSET('2011'!L$1,Calculations!$G18,0),IF($P20=2012,OFFSET('2012'!L$1,Calculations!$G18,0),IF($P20=2013,OFFSET('2013'!L$1,Calculations!$G18,0),IF($P20=2014,OFFSET('2014'!L$1,Calculations!$G18,0),IF($P20=2015,OFFSET('2015'!L$1,Calculations!$G18,0),IF($P20=2016,OFFSET('2016'!L$1,Calculations!$G18,0),IF($P20=2017,OFFSET('2017'!L$1,Calculations!$G18,0),0))))))))))))))))</f>
        <v>0.17273179102699038</v>
      </c>
      <c r="BI20" s="31">
        <f ca="1">IF($P20=2002,OFFSET('2002'!M$1,Calculations!$G18,0),IF($P20=2003,OFFSET('2003'!M$1,Calculations!$G18,0),IF($P20=2004,OFFSET('2004'!M$1,Calculations!$G18,0),IF($P20=2005,OFFSET('2005'!M$1,Calculations!$G18,0),IF($P20=2006,OFFSET('2006'!M$1,Calculations!$G18,0),IF($P20=2007,OFFSET('2007'!M$1,Calculations!$G18,0),IF($P20=2008,OFFSET('2008'!M$1,Calculations!$G18,0),IF($P20=2009,OFFSET('2009'!M$1,Calculations!$G18,0),IF($P20=2010,OFFSET('2010'!M$1,Calculations!$G18,0),IF($P20=2011,OFFSET('2011'!M$1,Calculations!$G18,0),IF($P20=2012,OFFSET('2012'!M$1,Calculations!$G18,0),IF($P20=2013,OFFSET('2013'!M$1,Calculations!$G18,0),IF($P20=2014,OFFSET('2014'!M$1,Calculations!$G18,0),IF($P20=2015,OFFSET('2015'!M$1,Calculations!$G18,0),IF($P20=2016,OFFSET('2016'!M$1,Calculations!$G18,0),IF($P20=2017,OFFSET('2017'!M$1,Calculations!$G18,0),0))))))))))))))))</f>
        <v>0.11756315775271442</v>
      </c>
      <c r="BJ20" s="31">
        <f ca="1">IF($P20=2002,OFFSET('2002'!N$1,Calculations!$G18,0),IF($P20=2003,OFFSET('2003'!N$1,Calculations!$G18,0),IF($P20=2004,OFFSET('2004'!N$1,Calculations!$G18,0),IF($P20=2005,OFFSET('2005'!N$1,Calculations!$G18,0),IF($P20=2006,OFFSET('2006'!N$1,Calculations!$G18,0),IF($P20=2007,OFFSET('2007'!N$1,Calculations!$G18,0),IF($P20=2008,OFFSET('2008'!N$1,Calculations!$G18,0),IF($P20=2009,OFFSET('2009'!N$1,Calculations!$G18,0),IF($P20=2010,OFFSET('2010'!N$1,Calculations!$G18,0),IF($P20=2011,OFFSET('2011'!N$1,Calculations!$G18,0),IF($P20=2012,OFFSET('2012'!N$1,Calculations!$G18,0),IF($P20=2013,OFFSET('2013'!N$1,Calculations!$G18,0),IF($P20=2014,OFFSET('2014'!N$1,Calculations!$G18,0),IF($P20=2015,OFFSET('2015'!N$1,Calculations!$G18,0),IF($P20=2016,OFFSET('2016'!N$1,Calculations!$G18,0),IF($P20=2017,OFFSET('2017'!N$1,Calculations!$G18,0),0))))))))))))))))</f>
        <v>0.17659078840596282</v>
      </c>
      <c r="BK20" s="31">
        <f ca="1">IF($P20=2002,OFFSET('2002'!O$1,Calculations!$G18,0),IF($P20=2003,OFFSET('2003'!O$1,Calculations!$G18,0),IF($P20=2004,OFFSET('2004'!O$1,Calculations!$G18,0),IF($P20=2005,OFFSET('2005'!O$1,Calculations!$G18,0),IF($P20=2006,OFFSET('2006'!O$1,Calculations!$G18,0),IF($P20=2007,OFFSET('2007'!O$1,Calculations!$G18,0),IF($P20=2008,OFFSET('2008'!O$1,Calculations!$G18,0),IF($P20=2009,OFFSET('2009'!O$1,Calculations!$G18,0),IF($P20=2010,OFFSET('2010'!O$1,Calculations!$G18,0),IF($P20=2011,OFFSET('2011'!O$1,Calculations!$G18,0),IF($P20=2012,OFFSET('2012'!O$1,Calculations!$G18,0),IF($P20=2013,OFFSET('2013'!O$1,Calculations!$G18,0),IF($P20=2014,OFFSET('2014'!O$1,Calculations!$G18,0),IF($P20=2015,OFFSET('2015'!O$1,Calculations!$G18,0),IF($P20=2016,OFFSET('2016'!O$1,Calculations!$G18,0),IF($P20=2017,OFFSET('2017'!O$1,Calculations!$G18,0),0))))))))))))))))</f>
        <v>0.11128076669339823</v>
      </c>
      <c r="BL20" s="31">
        <f ca="1">IF($P20=2002,OFFSET('2002'!P$1,Calculations!$G18,0),IF($P20=2003,OFFSET('2003'!P$1,Calculations!$G18,0),IF($P20=2004,OFFSET('2004'!P$1,Calculations!$G18,0),IF($P20=2005,OFFSET('2005'!P$1,Calculations!$G18,0),IF($P20=2006,OFFSET('2006'!P$1,Calculations!$G18,0),IF($P20=2007,OFFSET('2007'!P$1,Calculations!$G18,0),IF($P20=2008,OFFSET('2008'!P$1,Calculations!$G18,0),IF($P20=2009,OFFSET('2009'!P$1,Calculations!$G18,0),IF($P20=2010,OFFSET('2010'!P$1,Calculations!$G18,0),IF($P20=2011,OFFSET('2011'!P$1,Calculations!$G18,0),IF($P20=2012,OFFSET('2012'!P$1,Calculations!$G18,0),IF($P20=2013,OFFSET('2013'!P$1,Calculations!$G18,0),IF($P20=2014,OFFSET('2014'!P$1,Calculations!$G18,0),IF($P20=2015,OFFSET('2015'!P$1,Calculations!$G18,0),IF($P20=2016,OFFSET('2016'!P$1,Calculations!$G18,0),IF($P20=2017,OFFSET('2017'!P$1,Calculations!$G18,0),0))))))))))))))))</f>
        <v>0.19642358588787068</v>
      </c>
      <c r="BM20" s="34">
        <f ca="1">IF($P20=2002,OFFSET('2002'!Q$1,Calculations!$G18,0),IF($P20=2003,OFFSET('2003'!Q$1,Calculations!$G18,0),IF($P20=2004,OFFSET('2004'!Q$1,Calculations!$G18,0),IF($P20=2005,OFFSET('2005'!Q$1,Calculations!$G18,0),IF($P20=2006,OFFSET('2006'!Q$1,Calculations!$G18,0),IF($P20=2007,OFFSET('2007'!Q$1,Calculations!$G18,0),IF($P20=2008,OFFSET('2008'!Q$1,Calculations!$G18,0),IF($P20=2009,OFFSET('2009'!Q$1,Calculations!$G18,0),IF($P20=2010,OFFSET('2010'!Q$1,Calculations!$G18,0),IF($P20=2011,OFFSET('2011'!Q$1,Calculations!$G18,0),IF($P20=2012,OFFSET('2012'!Q$1,Calculations!$G18,0),IF($P20=2013,OFFSET('2013'!Q$1,Calculations!$G18,0),IF($P20=2014,OFFSET('2014'!Q$1,Calculations!$G18,0),IF($P20=2015,OFFSET('2015'!Q$1,Calculations!$G18,0),IF($P20=2016,OFFSET('2016'!Q$1,Calculations!$G18,0),IF($P20=2017,OFFSET('2017'!Q$1,Calculations!$G18,0),0))))))))))))))))</f>
        <v>0.1129995605589337</v>
      </c>
      <c r="BN20" s="31">
        <f ca="1">IF($P20=2002,OFFSET('2002'!K$1,Calculations!$H18,0),IF($P20=2003,OFFSET('2003'!K$1,Calculations!$H18,0),IF($P20=2004,OFFSET('2004'!K$1,Calculations!$H18,0),IF($P20=2005,OFFSET('2005'!K$1,Calculations!$H18,0),IF($P20=2006,OFFSET('2006'!K$1,Calculations!$H18,0),IF($P20=2007,OFFSET('2007'!K$1,Calculations!$H18,0),IF($P20=2008,OFFSET('2008'!K$1,Calculations!$H18,0),IF($P20=2009,OFFSET('2009'!K$1,Calculations!$H18,0),IF($P20=2010,OFFSET('2010'!K$1,Calculations!$H18,0),IF($P20=2011,OFFSET('2011'!K$1,Calculations!$H18,0),IF($P20=2012,OFFSET('2012'!K$1,Calculations!$H18,0),IF($P20=2013,OFFSET('2013'!K$1,Calculations!$H18,0),IF($P20=2014,OFFSET('2014'!K$1,Calculations!$H18,0),IF($P20=2015,OFFSET('2015'!K$1,Calculations!$H18,0),IF($P20=2016,OFFSET('2016'!K$1,Calculations!$H18,0),IF($P20=2017,OFFSET('2017'!K$1,Calculations!$H18,0),0))))))))))))))))</f>
        <v>1.3663425677719649E-3</v>
      </c>
      <c r="BO20" s="31">
        <f ca="1">IF($P20=2002,OFFSET('2002'!L$1,Calculations!$H18,0),IF($P20=2003,OFFSET('2003'!L$1,Calculations!$H18,0),IF($P20=2004,OFFSET('2004'!L$1,Calculations!$H18,0),IF($P20=2005,OFFSET('2005'!L$1,Calculations!$H18,0),IF($P20=2006,OFFSET('2006'!L$1,Calculations!$H18,0),IF($P20=2007,OFFSET('2007'!L$1,Calculations!$H18,0),IF($P20=2008,OFFSET('2008'!L$1,Calculations!$H18,0),IF($P20=2009,OFFSET('2009'!L$1,Calculations!$H18,0),IF($P20=2010,OFFSET('2010'!L$1,Calculations!$H18,0),IF($P20=2011,OFFSET('2011'!L$1,Calculations!$H18,0),IF($P20=2012,OFFSET('2012'!L$1,Calculations!$H18,0),IF($P20=2013,OFFSET('2013'!L$1,Calculations!$H18,0),IF($P20=2014,OFFSET('2014'!L$1,Calculations!$H18,0),IF($P20=2015,OFFSET('2015'!L$1,Calculations!$H18,0),IF($P20=2016,OFFSET('2016'!L$1,Calculations!$H18,0),IF($P20=2017,OFFSET('2017'!L$1,Calculations!$H18,0),0))))))))))))))))</f>
        <v>2.0692019886793301E-2</v>
      </c>
      <c r="BP20" s="31">
        <f ca="1">IF($P20=2002,OFFSET('2002'!M$1,Calculations!$H18,0),IF($P20=2003,OFFSET('2003'!M$1,Calculations!$H18,0),IF($P20=2004,OFFSET('2004'!M$1,Calculations!$H18,0),IF($P20=2005,OFFSET('2005'!M$1,Calculations!$H18,0),IF($P20=2006,OFFSET('2006'!M$1,Calculations!$H18,0),IF($P20=2007,OFFSET('2007'!M$1,Calculations!$H18,0),IF($P20=2008,OFFSET('2008'!M$1,Calculations!$H18,0),IF($P20=2009,OFFSET('2009'!M$1,Calculations!$H18,0),IF($P20=2010,OFFSET('2010'!M$1,Calculations!$H18,0),IF($P20=2011,OFFSET('2011'!M$1,Calculations!$H18,0),IF($P20=2012,OFFSET('2012'!M$1,Calculations!$H18,0),IF($P20=2013,OFFSET('2013'!M$1,Calculations!$H18,0),IF($P20=2014,OFFSET('2014'!M$1,Calculations!$H18,0),IF($P20=2015,OFFSET('2015'!M$1,Calculations!$H18,0),IF($P20=2016,OFFSET('2016'!M$1,Calculations!$H18,0),IF($P20=2017,OFFSET('2017'!M$1,Calculations!$H18,0),0))))))))))))))))</f>
        <v>3.9911841912978327E-3</v>
      </c>
      <c r="BQ20" s="31">
        <f ca="1">IF($P20=2002,OFFSET('2002'!N$1,Calculations!$H18,0),IF($P20=2003,OFFSET('2003'!N$1,Calculations!$H18,0),IF($P20=2004,OFFSET('2004'!N$1,Calculations!$H18,0),IF($P20=2005,OFFSET('2005'!N$1,Calculations!$H18,0),IF($P20=2006,OFFSET('2006'!N$1,Calculations!$H18,0),IF($P20=2007,OFFSET('2007'!N$1,Calculations!$H18,0),IF($P20=2008,OFFSET('2008'!N$1,Calculations!$H18,0),IF($P20=2009,OFFSET('2009'!N$1,Calculations!$H18,0),IF($P20=2010,OFFSET('2010'!N$1,Calculations!$H18,0),IF($P20=2011,OFFSET('2011'!N$1,Calculations!$H18,0),IF($P20=2012,OFFSET('2012'!N$1,Calculations!$H18,0),IF($P20=2013,OFFSET('2013'!N$1,Calculations!$H18,0),IF($P20=2014,OFFSET('2014'!N$1,Calculations!$H18,0),IF($P20=2015,OFFSET('2015'!N$1,Calculations!$H18,0),IF($P20=2016,OFFSET('2016'!N$1,Calculations!$H18,0),IF($P20=2017,OFFSET('2017'!N$1,Calculations!$H18,0),0))))))))))))))))</f>
        <v>0.11381821161547134</v>
      </c>
      <c r="BR20" s="31">
        <f ca="1">IF($P20=2002,OFFSET('2002'!O$1,Calculations!$H18,0),IF($P20=2003,OFFSET('2003'!O$1,Calculations!$H18,0),IF($P20=2004,OFFSET('2004'!O$1,Calculations!$H18,0),IF($P20=2005,OFFSET('2005'!O$1,Calculations!$H18,0),IF($P20=2006,OFFSET('2006'!O$1,Calculations!$H18,0),IF($P20=2007,OFFSET('2007'!O$1,Calculations!$H18,0),IF($P20=2008,OFFSET('2008'!O$1,Calculations!$H18,0),IF($P20=2009,OFFSET('2009'!O$1,Calculations!$H18,0),IF($P20=2010,OFFSET('2010'!O$1,Calculations!$H18,0),IF($P20=2011,OFFSET('2011'!O$1,Calculations!$H18,0),IF($P20=2012,OFFSET('2012'!O$1,Calculations!$H18,0),IF($P20=2013,OFFSET('2013'!O$1,Calculations!$H18,0),IF($P20=2014,OFFSET('2014'!O$1,Calculations!$H18,0),IF($P20=2015,OFFSET('2015'!O$1,Calculations!$H18,0),IF($P20=2016,OFFSET('2016'!O$1,Calculations!$H18,0),IF($P20=2017,OFFSET('2017'!O$1,Calculations!$H18,0),0))))))))))))))))</f>
        <v>3.8884448777956821E-3</v>
      </c>
      <c r="BS20" s="31">
        <f ca="1">IF($P20=2002,OFFSET('2002'!P$1,Calculations!$H18,0),IF($P20=2003,OFFSET('2003'!P$1,Calculations!$H18,0),IF($P20=2004,OFFSET('2004'!P$1,Calculations!$H18,0),IF($P20=2005,OFFSET('2005'!P$1,Calculations!$H18,0),IF($P20=2006,OFFSET('2006'!P$1,Calculations!$H18,0),IF($P20=2007,OFFSET('2007'!P$1,Calculations!$H18,0),IF($P20=2008,OFFSET('2008'!P$1,Calculations!$H18,0),IF($P20=2009,OFFSET('2009'!P$1,Calculations!$H18,0),IF($P20=2010,OFFSET('2010'!P$1,Calculations!$H18,0),IF($P20=2011,OFFSET('2011'!P$1,Calculations!$H18,0),IF($P20=2012,OFFSET('2012'!P$1,Calculations!$H18,0),IF($P20=2013,OFFSET('2013'!P$1,Calculations!$H18,0),IF($P20=2014,OFFSET('2014'!P$1,Calculations!$H18,0),IF($P20=2015,OFFSET('2015'!P$1,Calculations!$H18,0),IF($P20=2016,OFFSET('2016'!P$1,Calculations!$H18,0),IF($P20=2017,OFFSET('2017'!P$1,Calculations!$H18,0),0))))))))))))))))</f>
        <v>5.7583750776010828E-2</v>
      </c>
      <c r="BT20" s="34">
        <f ca="1">IF($P20=2002,OFFSET('2002'!Q$1,Calculations!$H18,0),IF($P20=2003,OFFSET('2003'!Q$1,Calculations!$H18,0),IF($P20=2004,OFFSET('2004'!Q$1,Calculations!$H18,0),IF($P20=2005,OFFSET('2005'!Q$1,Calculations!$H18,0),IF($P20=2006,OFFSET('2006'!Q$1,Calculations!$H18,0),IF($P20=2007,OFFSET('2007'!Q$1,Calculations!$H18,0),IF($P20=2008,OFFSET('2008'!Q$1,Calculations!$H18,0),IF($P20=2009,OFFSET('2009'!Q$1,Calculations!$H18,0),IF($P20=2010,OFFSET('2010'!Q$1,Calculations!$H18,0),IF($P20=2011,OFFSET('2011'!Q$1,Calculations!$H18,0),IF($P20=2012,OFFSET('2012'!Q$1,Calculations!$H18,0),IF($P20=2013,OFFSET('2013'!Q$1,Calculations!$H18,0),IF($P20=2014,OFFSET('2014'!Q$1,Calculations!$H18,0),IF($P20=2015,OFFSET('2015'!Q$1,Calculations!$H18,0),IF($P20=2016,OFFSET('2016'!Q$1,Calculations!$H18,0),IF($P20=2017,OFFSET('2017'!Q$1,Calculations!$H18,0),0))))))))))))))))</f>
        <v>1.2941406927989039E-2</v>
      </c>
      <c r="BU20" s="31">
        <f ca="1">IF($P20=2002,OFFSET('2002'!K$1,Calculations!$I18,0),IF($P20=2003,OFFSET('2003'!K$1,Calculations!$I18,0),IF($P20=2004,OFFSET('2004'!K$1,Calculations!$I18,0),IF($P20=2005,OFFSET('2005'!K$1,Calculations!$I18,0),IF($P20=2006,OFFSET('2006'!K$1,Calculations!$I18,0),IF($P20=2007,OFFSET('2007'!K$1,Calculations!$I18,0),IF($P20=2008,OFFSET('2008'!K$1,Calculations!$I18,0),IF($P20=2009,OFFSET('2009'!K$1,Calculations!$I18,0),IF($P20=2010,OFFSET('2010'!K$1,Calculations!$I18,0),IF($P20=2011,OFFSET('2011'!K$1,Calculations!$I18,0),IF($P20=2012,OFFSET('2012'!K$1,Calculations!$I18,0),IF($P20=2013,OFFSET('2013'!K$1,Calculations!$I18,0),IF($P20=2014,OFFSET('2014'!K$1,Calculations!$I18,0),IF($P20=2015,OFFSET('2015'!K$1,Calculations!$I18,0),IF($P20=2016,OFFSET('2016'!K$1,Calculations!$I18,0),IF($P20=2017,OFFSET('2017'!K$1,Calculations!$I18,0),0))))))))))))))))</f>
        <v>1.3288588123100948E-2</v>
      </c>
      <c r="BV20" s="31">
        <f ca="1">IF($P20=2002,OFFSET('2002'!L$1,Calculations!$I18,0),IF($P20=2003,OFFSET('2003'!L$1,Calculations!$I18,0),IF($P20=2004,OFFSET('2004'!L$1,Calculations!$I18,0),IF($P20=2005,OFFSET('2005'!L$1,Calculations!$I18,0),IF($P20=2006,OFFSET('2006'!L$1,Calculations!$I18,0),IF($P20=2007,OFFSET('2007'!L$1,Calculations!$I18,0),IF($P20=2008,OFFSET('2008'!L$1,Calculations!$I18,0),IF($P20=2009,OFFSET('2009'!L$1,Calculations!$I18,0),IF($P20=2010,OFFSET('2010'!L$1,Calculations!$I18,0),IF($P20=2011,OFFSET('2011'!L$1,Calculations!$I18,0),IF($P20=2012,OFFSET('2012'!L$1,Calculations!$I18,0),IF($P20=2013,OFFSET('2013'!L$1,Calculations!$I18,0),IF($P20=2014,OFFSET('2014'!L$1,Calculations!$I18,0),IF($P20=2015,OFFSET('2015'!L$1,Calculations!$I18,0),IF($P20=2016,OFFSET('2016'!L$1,Calculations!$I18,0),IF($P20=2017,OFFSET('2017'!L$1,Calculations!$I18,0),0))))))))))))))))</f>
        <v>6.023775337552173E-2</v>
      </c>
      <c r="BW20" s="31">
        <f ca="1">IF($P20=2002,OFFSET('2002'!M$1,Calculations!$I18,0),IF($P20=2003,OFFSET('2003'!M$1,Calculations!$I18,0),IF($P20=2004,OFFSET('2004'!M$1,Calculations!$I18,0),IF($P20=2005,OFFSET('2005'!M$1,Calculations!$I18,0),IF($P20=2006,OFFSET('2006'!M$1,Calculations!$I18,0),IF($P20=2007,OFFSET('2007'!M$1,Calculations!$I18,0),IF($P20=2008,OFFSET('2008'!M$1,Calculations!$I18,0),IF($P20=2009,OFFSET('2009'!M$1,Calculations!$I18,0),IF($P20=2010,OFFSET('2010'!M$1,Calculations!$I18,0),IF($P20=2011,OFFSET('2011'!M$1,Calculations!$I18,0),IF($P20=2012,OFFSET('2012'!M$1,Calculations!$I18,0),IF($P20=2013,OFFSET('2013'!M$1,Calculations!$I18,0),IF($P20=2014,OFFSET('2014'!M$1,Calculations!$I18,0),IF($P20=2015,OFFSET('2015'!M$1,Calculations!$I18,0),IF($P20=2016,OFFSET('2016'!M$1,Calculations!$I18,0),IF($P20=2017,OFFSET('2017'!M$1,Calculations!$I18,0),0))))))))))))))))</f>
        <v>0.13363483598032633</v>
      </c>
      <c r="BX20" s="31">
        <f ca="1">IF($P20=2002,OFFSET('2002'!N$1,Calculations!$I18,0),IF($P20=2003,OFFSET('2003'!N$1,Calculations!$I18,0),IF($P20=2004,OFFSET('2004'!N$1,Calculations!$I18,0),IF($P20=2005,OFFSET('2005'!N$1,Calculations!$I18,0),IF($P20=2006,OFFSET('2006'!N$1,Calculations!$I18,0),IF($P20=2007,OFFSET('2007'!N$1,Calculations!$I18,0),IF($P20=2008,OFFSET('2008'!N$1,Calculations!$I18,0),IF($P20=2009,OFFSET('2009'!N$1,Calculations!$I18,0),IF($P20=2010,OFFSET('2010'!N$1,Calculations!$I18,0),IF($P20=2011,OFFSET('2011'!N$1,Calculations!$I18,0),IF($P20=2012,OFFSET('2012'!N$1,Calculations!$I18,0),IF($P20=2013,OFFSET('2013'!N$1,Calculations!$I18,0),IF($P20=2014,OFFSET('2014'!N$1,Calculations!$I18,0),IF($P20=2015,OFFSET('2015'!N$1,Calculations!$I18,0),IF($P20=2016,OFFSET('2016'!N$1,Calculations!$I18,0),IF($P20=2017,OFFSET('2017'!N$1,Calculations!$I18,0),0))))))))))))))))</f>
        <v>0.14795717275015141</v>
      </c>
      <c r="BY20" s="31">
        <f ca="1">IF($P20=2002,OFFSET('2002'!O$1,Calculations!$I18,0),IF($P20=2003,OFFSET('2003'!O$1,Calculations!$I18,0),IF($P20=2004,OFFSET('2004'!O$1,Calculations!$I18,0),IF($P20=2005,OFFSET('2005'!O$1,Calculations!$I18,0),IF($P20=2006,OFFSET('2006'!O$1,Calculations!$I18,0),IF($P20=2007,OFFSET('2007'!O$1,Calculations!$I18,0),IF($P20=2008,OFFSET('2008'!O$1,Calculations!$I18,0),IF($P20=2009,OFFSET('2009'!O$1,Calculations!$I18,0),IF($P20=2010,OFFSET('2010'!O$1,Calculations!$I18,0),IF($P20=2011,OFFSET('2011'!O$1,Calculations!$I18,0),IF($P20=2012,OFFSET('2012'!O$1,Calculations!$I18,0),IF($P20=2013,OFFSET('2013'!O$1,Calculations!$I18,0),IF($P20=2014,OFFSET('2014'!O$1,Calculations!$I18,0),IF($P20=2015,OFFSET('2015'!O$1,Calculations!$I18,0),IF($P20=2016,OFFSET('2016'!O$1,Calculations!$I18,0),IF($P20=2017,OFFSET('2017'!O$1,Calculations!$I18,0),0))))))))))))))))</f>
        <v>5.8596449781487328E-2</v>
      </c>
      <c r="BZ20" s="31">
        <f ca="1">IF($P20=2002,OFFSET('2002'!P$1,Calculations!$I18,0),IF($P20=2003,OFFSET('2003'!P$1,Calculations!$I18,0),IF($P20=2004,OFFSET('2004'!P$1,Calculations!$I18,0),IF($P20=2005,OFFSET('2005'!P$1,Calculations!$I18,0),IF($P20=2006,OFFSET('2006'!P$1,Calculations!$I18,0),IF($P20=2007,OFFSET('2007'!P$1,Calculations!$I18,0),IF($P20=2008,OFFSET('2008'!P$1,Calculations!$I18,0),IF($P20=2009,OFFSET('2009'!P$1,Calculations!$I18,0),IF($P20=2010,OFFSET('2010'!P$1,Calculations!$I18,0),IF($P20=2011,OFFSET('2011'!P$1,Calculations!$I18,0),IF($P20=2012,OFFSET('2012'!P$1,Calculations!$I18,0),IF($P20=2013,OFFSET('2013'!P$1,Calculations!$I18,0),IF($P20=2014,OFFSET('2014'!P$1,Calculations!$I18,0),IF($P20=2015,OFFSET('2015'!P$1,Calculations!$I18,0),IF($P20=2016,OFFSET('2016'!P$1,Calculations!$I18,0),IF($P20=2017,OFFSET('2017'!P$1,Calculations!$I18,0),0))))))))))))))))</f>
        <v>0.22178276483162759</v>
      </c>
      <c r="CA20" s="34">
        <f ca="1">IF($P20=2002,OFFSET('2002'!Q$1,Calculations!$I18,0),IF($P20=2003,OFFSET('2003'!Q$1,Calculations!$I18,0),IF($P20=2004,OFFSET('2004'!Q$1,Calculations!$I18,0),IF($P20=2005,OFFSET('2005'!Q$1,Calculations!$I18,0),IF($P20=2006,OFFSET('2006'!Q$1,Calculations!$I18,0),IF($P20=2007,OFFSET('2007'!Q$1,Calculations!$I18,0),IF($P20=2008,OFFSET('2008'!Q$1,Calculations!$I18,0),IF($P20=2009,OFFSET('2009'!Q$1,Calculations!$I18,0),IF($P20=2010,OFFSET('2010'!Q$1,Calculations!$I18,0),IF($P20=2011,OFFSET('2011'!Q$1,Calculations!$I18,0),IF($P20=2012,OFFSET('2012'!Q$1,Calculations!$I18,0),IF($P20=2013,OFFSET('2013'!Q$1,Calculations!$I18,0),IF($P20=2014,OFFSET('2014'!Q$1,Calculations!$I18,0),IF($P20=2015,OFFSET('2015'!Q$1,Calculations!$I18,0),IF($P20=2016,OFFSET('2016'!Q$1,Calculations!$I18,0),IF($P20=2017,OFFSET('2017'!Q$1,Calculations!$I18,0),0))))))))))))))))</f>
        <v>4.9018583433349555E-2</v>
      </c>
      <c r="CB20" s="31">
        <f ca="1">IF($P20=2002,OFFSET('2002'!K$1,Calculations!$J18,0),IF($P20=2003,OFFSET('2003'!K$1,Calculations!$J18,0),IF($P20=2004,OFFSET('2004'!K$1,Calculations!$J18,0),IF($P20=2005,OFFSET('2005'!K$1,Calculations!$J18,0),IF($P20=2006,OFFSET('2006'!K$1,Calculations!$J18,0),IF($P20=2007,OFFSET('2007'!K$1,Calculations!$J18,0),IF($P20=2008,OFFSET('2008'!K$1,Calculations!$J18,0),IF($P20=2009,OFFSET('2009'!K$1,Calculations!$J18,0),IF($P20=2010,OFFSET('2010'!K$1,Calculations!$J18,0),IF($P20=2011,OFFSET('2011'!K$1,Calculations!$J18,0),IF($P20=2012,OFFSET('2012'!K$1,Calculations!$J18,0),IF($P20=2013,OFFSET('2013'!K$1,Calculations!$J18,0),IF($P20=2014,OFFSET('2014'!K$1,Calculations!$J18,0),IF($P20=2015,OFFSET('2015'!K$1,Calculations!$J18,0),IF($P20=2016,OFFSET('2016'!K$1,Calculations!$J18,0),IF($P20=2017,OFFSET('2017'!K$1,Calculations!$J18,0),0))))))))))))))))</f>
        <v>0.16658865456412111</v>
      </c>
      <c r="CC20" s="31">
        <f ca="1">IF($P20=2002,OFFSET('2002'!L$1,Calculations!$J18,0),IF($P20=2003,OFFSET('2003'!L$1,Calculations!$J18,0),IF($P20=2004,OFFSET('2004'!L$1,Calculations!$J18,0),IF($P20=2005,OFFSET('2005'!L$1,Calculations!$J18,0),IF($P20=2006,OFFSET('2006'!L$1,Calculations!$J18,0),IF($P20=2007,OFFSET('2007'!L$1,Calculations!$J18,0),IF($P20=2008,OFFSET('2008'!L$1,Calculations!$J18,0),IF($P20=2009,OFFSET('2009'!L$1,Calculations!$J18,0),IF($P20=2010,OFFSET('2010'!L$1,Calculations!$J18,0),IF($P20=2011,OFFSET('2011'!L$1,Calculations!$J18,0),IF($P20=2012,OFFSET('2012'!L$1,Calculations!$J18,0),IF($P20=2013,OFFSET('2013'!L$1,Calculations!$J18,0),IF($P20=2014,OFFSET('2014'!L$1,Calculations!$J18,0),IF($P20=2015,OFFSET('2015'!L$1,Calculations!$J18,0),IF($P20=2016,OFFSET('2016'!L$1,Calculations!$J18,0),IF($P20=2017,OFFSET('2017'!L$1,Calculations!$J18,0),0))))))))))))))))</f>
        <v>5.2244142421505858E-2</v>
      </c>
      <c r="CD20" s="31">
        <f ca="1">IF($P20=2002,OFFSET('2002'!M$1,Calculations!$J18,0),IF($P20=2003,OFFSET('2003'!M$1,Calculations!$J18,0),IF($P20=2004,OFFSET('2004'!M$1,Calculations!$J18,0),IF($P20=2005,OFFSET('2005'!M$1,Calculations!$J18,0),IF($P20=2006,OFFSET('2006'!M$1,Calculations!$J18,0),IF($P20=2007,OFFSET('2007'!M$1,Calculations!$J18,0),IF($P20=2008,OFFSET('2008'!M$1,Calculations!$J18,0),IF($P20=2009,OFFSET('2009'!M$1,Calculations!$J18,0),IF($P20=2010,OFFSET('2010'!M$1,Calculations!$J18,0),IF($P20=2011,OFFSET('2011'!M$1,Calculations!$J18,0),IF($P20=2012,OFFSET('2012'!M$1,Calculations!$J18,0),IF($P20=2013,OFFSET('2013'!M$1,Calculations!$J18,0),IF($P20=2014,OFFSET('2014'!M$1,Calculations!$J18,0),IF($P20=2015,OFFSET('2015'!M$1,Calculations!$J18,0),IF($P20=2016,OFFSET('2016'!M$1,Calculations!$J18,0),IF($P20=2017,OFFSET('2017'!M$1,Calculations!$J18,0),0))))))))))))))))</f>
        <v>6.4998464722182181E-2</v>
      </c>
      <c r="CE20" s="31">
        <f ca="1">IF($P20=2002,OFFSET('2002'!N$1,Calculations!$J18,0),IF($P20=2003,OFFSET('2003'!N$1,Calculations!$J18,0),IF($P20=2004,OFFSET('2004'!N$1,Calculations!$J18,0),IF($P20=2005,OFFSET('2005'!N$1,Calculations!$J18,0),IF($P20=2006,OFFSET('2006'!N$1,Calculations!$J18,0),IF($P20=2007,OFFSET('2007'!N$1,Calculations!$J18,0),IF($P20=2008,OFFSET('2008'!N$1,Calculations!$J18,0),IF($P20=2009,OFFSET('2009'!N$1,Calculations!$J18,0),IF($P20=2010,OFFSET('2010'!N$1,Calculations!$J18,0),IF($P20=2011,OFFSET('2011'!N$1,Calculations!$J18,0),IF($P20=2012,OFFSET('2012'!N$1,Calculations!$J18,0),IF($P20=2013,OFFSET('2013'!N$1,Calculations!$J18,0),IF($P20=2014,OFFSET('2014'!N$1,Calculations!$J18,0),IF($P20=2015,OFFSET('2015'!N$1,Calculations!$J18,0),IF($P20=2016,OFFSET('2016'!N$1,Calculations!$J18,0),IF($P20=2017,OFFSET('2017'!N$1,Calculations!$J18,0),0))))))))))))))))</f>
        <v>3.8476592199661291E-2</v>
      </c>
      <c r="CF20" s="31">
        <f ca="1">IF($P20=2002,OFFSET('2002'!O$1,Calculations!$J18,0),IF($P20=2003,OFFSET('2003'!O$1,Calculations!$J18,0),IF($P20=2004,OFFSET('2004'!O$1,Calculations!$J18,0),IF($P20=2005,OFFSET('2005'!O$1,Calculations!$J18,0),IF($P20=2006,OFFSET('2006'!O$1,Calculations!$J18,0),IF($P20=2007,OFFSET('2007'!O$1,Calculations!$J18,0),IF($P20=2008,OFFSET('2008'!O$1,Calculations!$J18,0),IF($P20=2009,OFFSET('2009'!O$1,Calculations!$J18,0),IF($P20=2010,OFFSET('2010'!O$1,Calculations!$J18,0),IF($P20=2011,OFFSET('2011'!O$1,Calculations!$J18,0),IF($P20=2012,OFFSET('2012'!O$1,Calculations!$J18,0),IF($P20=2013,OFFSET('2013'!O$1,Calculations!$J18,0),IF($P20=2014,OFFSET('2014'!O$1,Calculations!$J18,0),IF($P20=2015,OFFSET('2015'!O$1,Calculations!$J18,0),IF($P20=2016,OFFSET('2016'!O$1,Calculations!$J18,0),IF($P20=2017,OFFSET('2017'!O$1,Calculations!$J18,0),0))))))))))))))))</f>
        <v>0.11286092947067689</v>
      </c>
      <c r="CG20" s="31">
        <f ca="1">IF($P20=2002,OFFSET('2002'!P$1,Calculations!$J18,0),IF($P20=2003,OFFSET('2003'!P$1,Calculations!$J18,0),IF($P20=2004,OFFSET('2004'!P$1,Calculations!$J18,0),IF($P20=2005,OFFSET('2005'!P$1,Calculations!$J18,0),IF($P20=2006,OFFSET('2006'!P$1,Calculations!$J18,0),IF($P20=2007,OFFSET('2007'!P$1,Calculations!$J18,0),IF($P20=2008,OFFSET('2008'!P$1,Calculations!$J18,0),IF($P20=2009,OFFSET('2009'!P$1,Calculations!$J18,0),IF($P20=2010,OFFSET('2010'!P$1,Calculations!$J18,0),IF($P20=2011,OFFSET('2011'!P$1,Calculations!$J18,0),IF($P20=2012,OFFSET('2012'!P$1,Calculations!$J18,0),IF($P20=2013,OFFSET('2013'!P$1,Calculations!$J18,0),IF($P20=2014,OFFSET('2014'!P$1,Calculations!$J18,0),IF($P20=2015,OFFSET('2015'!P$1,Calculations!$J18,0),IF($P20=2016,OFFSET('2016'!P$1,Calculations!$J18,0),IF($P20=2017,OFFSET('2017'!P$1,Calculations!$J18,0),0))))))))))))))))</f>
        <v>3.7837346281407065E-2</v>
      </c>
      <c r="CH20" s="34">
        <f ca="1">IF($P20=2002,OFFSET('2002'!Q$1,Calculations!$J18,0),IF($P20=2003,OFFSET('2003'!Q$1,Calculations!$J18,0),IF($P20=2004,OFFSET('2004'!Q$1,Calculations!$J18,0),IF($P20=2005,OFFSET('2005'!Q$1,Calculations!$J18,0),IF($P20=2006,OFFSET('2006'!Q$1,Calculations!$J18,0),IF($P20=2007,OFFSET('2007'!Q$1,Calculations!$J18,0),IF($P20=2008,OFFSET('2008'!Q$1,Calculations!$J18,0),IF($P20=2009,OFFSET('2009'!Q$1,Calculations!$J18,0),IF($P20=2010,OFFSET('2010'!Q$1,Calculations!$J18,0),IF($P20=2011,OFFSET('2011'!Q$1,Calculations!$J18,0),IF($P20=2012,OFFSET('2012'!Q$1,Calculations!$J18,0),IF($P20=2013,OFFSET('2013'!Q$1,Calculations!$J18,0),IF($P20=2014,OFFSET('2014'!Q$1,Calculations!$J18,0),IF($P20=2015,OFFSET('2015'!Q$1,Calculations!$J18,0),IF($P20=2016,OFFSET('2016'!Q$1,Calculations!$J18,0),IF($P20=2017,OFFSET('2017'!Q$1,Calculations!$J18,0),0))))))))))))))))</f>
        <v>0.11512715735519889</v>
      </c>
      <c r="CI20" s="31">
        <f ca="1">IF($P20=2002,OFFSET('2002'!K$1,Calculations!$K18,0),IF($P20=2003,OFFSET('2003'!K$1,Calculations!$K18,0),IF($P20=2004,OFFSET('2004'!K$1,Calculations!$K18,0),IF($P20=2005,OFFSET('2005'!K$1,Calculations!$K18,0),IF($P20=2006,OFFSET('2006'!K$1,Calculations!$K18,0),IF($P20=2007,OFFSET('2007'!K$1,Calculations!$K18,0),IF($P20=2008,OFFSET('2008'!K$1,Calculations!$K18,0),IF($P20=2009,OFFSET('2009'!K$1,Calculations!$K18,0),IF($P20=2010,OFFSET('2010'!K$1,Calculations!$K18,0),IF($P20=2011,OFFSET('2011'!K$1,Calculations!$K18,0),IF($P20=2012,OFFSET('2012'!K$1,Calculations!$K18,0),IF($P20=2013,OFFSET('2013'!K$1,Calculations!$K18,0),IF($P20=2014,OFFSET('2014'!K$1,Calculations!$K18,0),IF($P20=2015,OFFSET('2015'!K$1,Calculations!$K18,0),IF($P20=2016,OFFSET('2016'!K$1,Calculations!$K18,0),IF($P20=2017,OFFSET('2017'!K$1,Calculations!$K18,0),0))))))))))))))))</f>
        <v>8.2049629077448824E-3</v>
      </c>
      <c r="CJ20" s="31">
        <f ca="1">IF($P20=2002,OFFSET('2002'!L$1,Calculations!$K18,0),IF($P20=2003,OFFSET('2003'!L$1,Calculations!$K18,0),IF($P20=2004,OFFSET('2004'!L$1,Calculations!$K18,0),IF($P20=2005,OFFSET('2005'!L$1,Calculations!$K18,0),IF($P20=2006,OFFSET('2006'!L$1,Calculations!$K18,0),IF($P20=2007,OFFSET('2007'!L$1,Calculations!$K18,0),IF($P20=2008,OFFSET('2008'!L$1,Calculations!$K18,0),IF($P20=2009,OFFSET('2009'!L$1,Calculations!$K18,0),IF($P20=2010,OFFSET('2010'!L$1,Calculations!$K18,0),IF($P20=2011,OFFSET('2011'!L$1,Calculations!$K18,0),IF($P20=2012,OFFSET('2012'!L$1,Calculations!$K18,0),IF($P20=2013,OFFSET('2013'!L$1,Calculations!$K18,0),IF($P20=2014,OFFSET('2014'!L$1,Calculations!$K18,0),IF($P20=2015,OFFSET('2015'!L$1,Calculations!$K18,0),IF($P20=2016,OFFSET('2016'!L$1,Calculations!$K18,0),IF($P20=2017,OFFSET('2017'!L$1,Calculations!$K18,0),0))))))))))))))))</f>
        <v>2.8354937870147572E-2</v>
      </c>
      <c r="CK20" s="31">
        <f ca="1">IF($P20=2002,OFFSET('2002'!M$1,Calculations!$K18,0),IF($P20=2003,OFFSET('2003'!M$1,Calculations!$K18,0),IF($P20=2004,OFFSET('2004'!M$1,Calculations!$K18,0),IF($P20=2005,OFFSET('2005'!M$1,Calculations!$K18,0),IF($P20=2006,OFFSET('2006'!M$1,Calculations!$K18,0),IF($P20=2007,OFFSET('2007'!M$1,Calculations!$K18,0),IF($P20=2008,OFFSET('2008'!M$1,Calculations!$K18,0),IF($P20=2009,OFFSET('2009'!M$1,Calculations!$K18,0),IF($P20=2010,OFFSET('2010'!M$1,Calculations!$K18,0),IF($P20=2011,OFFSET('2011'!M$1,Calculations!$K18,0),IF($P20=2012,OFFSET('2012'!M$1,Calculations!$K18,0),IF($P20=2013,OFFSET('2013'!M$1,Calculations!$K18,0),IF($P20=2014,OFFSET('2014'!M$1,Calculations!$K18,0),IF($P20=2015,OFFSET('2015'!M$1,Calculations!$K18,0),IF($P20=2016,OFFSET('2016'!M$1,Calculations!$K18,0),IF($P20=2017,OFFSET('2017'!M$1,Calculations!$K18,0),0))))))))))))))))</f>
        <v>3.154094841257336E-3</v>
      </c>
      <c r="CL20" s="31">
        <f ca="1">IF($P20=2002,OFFSET('2002'!N$1,Calculations!$K18,0),IF($P20=2003,OFFSET('2003'!N$1,Calculations!$K18,0),IF($P20=2004,OFFSET('2004'!N$1,Calculations!$K18,0),IF($P20=2005,OFFSET('2005'!N$1,Calculations!$K18,0),IF($P20=2006,OFFSET('2006'!N$1,Calculations!$K18,0),IF($P20=2007,OFFSET('2007'!N$1,Calculations!$K18,0),IF($P20=2008,OFFSET('2008'!N$1,Calculations!$K18,0),IF($P20=2009,OFFSET('2009'!N$1,Calculations!$K18,0),IF($P20=2010,OFFSET('2010'!N$1,Calculations!$K18,0),IF($P20=2011,OFFSET('2011'!N$1,Calculations!$K18,0),IF($P20=2012,OFFSET('2012'!N$1,Calculations!$K18,0),IF($P20=2013,OFFSET('2013'!N$1,Calculations!$K18,0),IF($P20=2014,OFFSET('2014'!N$1,Calculations!$K18,0),IF($P20=2015,OFFSET('2015'!N$1,Calculations!$K18,0),IF($P20=2016,OFFSET('2016'!N$1,Calculations!$K18,0),IF($P20=2017,OFFSET('2017'!N$1,Calculations!$K18,0),0))))))))))))))))</f>
        <v>1.1779326399284237E-2</v>
      </c>
      <c r="CM20" s="31">
        <f ca="1">IF($P20=2002,OFFSET('2002'!O$1,Calculations!$K18,0),IF($P20=2003,OFFSET('2003'!O$1,Calculations!$K18,0),IF($P20=2004,OFFSET('2004'!O$1,Calculations!$K18,0),IF($P20=2005,OFFSET('2005'!O$1,Calculations!$K18,0),IF($P20=2006,OFFSET('2006'!O$1,Calculations!$K18,0),IF($P20=2007,OFFSET('2007'!O$1,Calculations!$K18,0),IF($P20=2008,OFFSET('2008'!O$1,Calculations!$K18,0),IF($P20=2009,OFFSET('2009'!O$1,Calculations!$K18,0),IF($P20=2010,OFFSET('2010'!O$1,Calculations!$K18,0),IF($P20=2011,OFFSET('2011'!O$1,Calculations!$K18,0),IF($P20=2012,OFFSET('2012'!O$1,Calculations!$K18,0),IF($P20=2013,OFFSET('2013'!O$1,Calculations!$K18,0),IF($P20=2014,OFFSET('2014'!O$1,Calculations!$K18,0),IF($P20=2015,OFFSET('2015'!O$1,Calculations!$K18,0),IF($P20=2016,OFFSET('2016'!O$1,Calculations!$K18,0),IF($P20=2017,OFFSET('2017'!O$1,Calculations!$K18,0),0))))))))))))))))</f>
        <v>6.0189526080385244E-4</v>
      </c>
      <c r="CN20" s="31">
        <f ca="1">IF($P20=2002,OFFSET('2002'!P$1,Calculations!$K18,0),IF($P20=2003,OFFSET('2003'!P$1,Calculations!$K18,0),IF($P20=2004,OFFSET('2004'!P$1,Calculations!$K18,0),IF($P20=2005,OFFSET('2005'!P$1,Calculations!$K18,0),IF($P20=2006,OFFSET('2006'!P$1,Calculations!$K18,0),IF($P20=2007,OFFSET('2007'!P$1,Calculations!$K18,0),IF($P20=2008,OFFSET('2008'!P$1,Calculations!$K18,0),IF($P20=2009,OFFSET('2009'!P$1,Calculations!$K18,0),IF($P20=2010,OFFSET('2010'!P$1,Calculations!$K18,0),IF($P20=2011,OFFSET('2011'!P$1,Calculations!$K18,0),IF($P20=2012,OFFSET('2012'!P$1,Calculations!$K18,0),IF($P20=2013,OFFSET('2013'!P$1,Calculations!$K18,0),IF($P20=2014,OFFSET('2014'!P$1,Calculations!$K18,0),IF($P20=2015,OFFSET('2015'!P$1,Calculations!$K18,0),IF($P20=2016,OFFSET('2016'!P$1,Calculations!$K18,0),IF($P20=2017,OFFSET('2017'!P$1,Calculations!$K18,0),0))))))))))))))))</f>
        <v>4.5687056025689905E-3</v>
      </c>
      <c r="CO20" s="34">
        <f ca="1">IF($P20=2002,OFFSET('2002'!Q$1,Calculations!$K18,0),IF($P20=2003,OFFSET('2003'!Q$1,Calculations!$K18,0),IF($P20=2004,OFFSET('2004'!Q$1,Calculations!$K18,0),IF($P20=2005,OFFSET('2005'!Q$1,Calculations!$K18,0),IF($P20=2006,OFFSET('2006'!Q$1,Calculations!$K18,0),IF($P20=2007,OFFSET('2007'!Q$1,Calculations!$K18,0),IF($P20=2008,OFFSET('2008'!Q$1,Calculations!$K18,0),IF($P20=2009,OFFSET('2009'!Q$1,Calculations!$K18,0),IF($P20=2010,OFFSET('2010'!Q$1,Calculations!$K18,0),IF($P20=2011,OFFSET('2011'!Q$1,Calculations!$K18,0),IF($P20=2012,OFFSET('2012'!Q$1,Calculations!$K18,0),IF($P20=2013,OFFSET('2013'!Q$1,Calculations!$K18,0),IF($P20=2014,OFFSET('2014'!Q$1,Calculations!$K18,0),IF($P20=2015,OFFSET('2015'!Q$1,Calculations!$K18,0),IF($P20=2016,OFFSET('2016'!Q$1,Calculations!$K18,0),IF($P20=2017,OFFSET('2017'!Q$1,Calculations!$K18,0),0))))))))))))))))</f>
        <v>1.0497699800032219E-2</v>
      </c>
      <c r="CP20" s="31">
        <f ca="1">IF($P20=2002,OFFSET('2002'!K$1,Calculations!$L18,0),IF($P20=2003,OFFSET('2003'!K$1,Calculations!$L18,0),IF($P20=2004,OFFSET('2004'!K$1,Calculations!$L18,0),IF($P20=2005,OFFSET('2005'!K$1,Calculations!$L18,0),IF($P20=2006,OFFSET('2006'!K$1,Calculations!$L18,0),IF($P20=2007,OFFSET('2007'!K$1,Calculations!$L18,0),IF($P20=2008,OFFSET('2008'!K$1,Calculations!$L18,0),IF($P20=2009,OFFSET('2009'!K$1,Calculations!$L18,0),IF($P20=2010,OFFSET('2010'!K$1,Calculations!$L18,0),IF($P20=2011,OFFSET('2011'!K$1,Calculations!$L18,0),IF($P20=2012,OFFSET('2012'!K$1,Calculations!$L18,0),IF($P20=2013,OFFSET('2013'!K$1,Calculations!$L18,0),IF($P20=2014,OFFSET('2014'!K$1,Calculations!$L18,0),IF($P20=2015,OFFSET('2015'!K$1,Calculations!$L18,0),IF($P20=2016,OFFSET('2016'!K$1,Calculations!$L18,0),IF($P20=2017,OFFSET('2017'!K$1,Calculations!$L18,0),0))))))))))))))))</f>
        <v>0</v>
      </c>
      <c r="CQ20" s="31">
        <f ca="1">IF($P20=2002,OFFSET('2002'!L$1,Calculations!$L18,0),IF($P20=2003,OFFSET('2003'!L$1,Calculations!$L18,0),IF($P20=2004,OFFSET('2004'!L$1,Calculations!$L18,0),IF($P20=2005,OFFSET('2005'!L$1,Calculations!$L18,0),IF($P20=2006,OFFSET('2006'!L$1,Calculations!$L18,0),IF($P20=2007,OFFSET('2007'!L$1,Calculations!$L18,0),IF($P20=2008,OFFSET('2008'!L$1,Calculations!$L18,0),IF($P20=2009,OFFSET('2009'!L$1,Calculations!$L18,0),IF($P20=2010,OFFSET('2010'!L$1,Calculations!$L18,0),IF($P20=2011,OFFSET('2011'!L$1,Calculations!$L18,0),IF($P20=2012,OFFSET('2012'!L$1,Calculations!$L18,0),IF($P20=2013,OFFSET('2013'!L$1,Calculations!$L18,0),IF($P20=2014,OFFSET('2014'!L$1,Calculations!$L18,0),IF($P20=2015,OFFSET('2015'!L$1,Calculations!$L18,0),IF($P20=2016,OFFSET('2016'!L$1,Calculations!$L18,0),IF($P20=2017,OFFSET('2017'!L$1,Calculations!$L18,0),0))))))))))))))))</f>
        <v>0</v>
      </c>
      <c r="CR20" s="31">
        <f ca="1">IF($P20=2002,OFFSET('2002'!M$1,Calculations!$L18,0),IF($P20=2003,OFFSET('2003'!M$1,Calculations!$L18,0),IF($P20=2004,OFFSET('2004'!M$1,Calculations!$L18,0),IF($P20=2005,OFFSET('2005'!M$1,Calculations!$L18,0),IF($P20=2006,OFFSET('2006'!M$1,Calculations!$L18,0),IF($P20=2007,OFFSET('2007'!M$1,Calculations!$L18,0),IF($P20=2008,OFFSET('2008'!M$1,Calculations!$L18,0),IF($P20=2009,OFFSET('2009'!M$1,Calculations!$L18,0),IF($P20=2010,OFFSET('2010'!M$1,Calculations!$L18,0),IF($P20=2011,OFFSET('2011'!M$1,Calculations!$L18,0),IF($P20=2012,OFFSET('2012'!M$1,Calculations!$L18,0),IF($P20=2013,OFFSET('2013'!M$1,Calculations!$L18,0),IF($P20=2014,OFFSET('2014'!M$1,Calculations!$L18,0),IF($P20=2015,OFFSET('2015'!M$1,Calculations!$L18,0),IF($P20=2016,OFFSET('2016'!M$1,Calculations!$L18,0),IF($P20=2017,OFFSET('2017'!M$1,Calculations!$L18,0),0))))))))))))))))</f>
        <v>0</v>
      </c>
      <c r="CS20" s="31">
        <f ca="1">IF($P20=2002,OFFSET('2002'!N$1,Calculations!$L18,0),IF($P20=2003,OFFSET('2003'!N$1,Calculations!$L18,0),IF($P20=2004,OFFSET('2004'!N$1,Calculations!$L18,0),IF($P20=2005,OFFSET('2005'!N$1,Calculations!$L18,0),IF($P20=2006,OFFSET('2006'!N$1,Calculations!$L18,0),IF($P20=2007,OFFSET('2007'!N$1,Calculations!$L18,0),IF($P20=2008,OFFSET('2008'!N$1,Calculations!$L18,0),IF($P20=2009,OFFSET('2009'!N$1,Calculations!$L18,0),IF($P20=2010,OFFSET('2010'!N$1,Calculations!$L18,0),IF($P20=2011,OFFSET('2011'!N$1,Calculations!$L18,0),IF($P20=2012,OFFSET('2012'!N$1,Calculations!$L18,0),IF($P20=2013,OFFSET('2013'!N$1,Calculations!$L18,0),IF($P20=2014,OFFSET('2014'!N$1,Calculations!$L18,0),IF($P20=2015,OFFSET('2015'!N$1,Calculations!$L18,0),IF($P20=2016,OFFSET('2016'!N$1,Calculations!$L18,0),IF($P20=2017,OFFSET('2017'!N$1,Calculations!$L18,0),0))))))))))))))))</f>
        <v>0</v>
      </c>
      <c r="CT20" s="31">
        <f ca="1">IF($P20=2002,OFFSET('2002'!O$1,Calculations!$L18,0),IF($P20=2003,OFFSET('2003'!O$1,Calculations!$L18,0),IF($P20=2004,OFFSET('2004'!O$1,Calculations!$L18,0),IF($P20=2005,OFFSET('2005'!O$1,Calculations!$L18,0),IF($P20=2006,OFFSET('2006'!O$1,Calculations!$L18,0),IF($P20=2007,OFFSET('2007'!O$1,Calculations!$L18,0),IF($P20=2008,OFFSET('2008'!O$1,Calculations!$L18,0),IF($P20=2009,OFFSET('2009'!O$1,Calculations!$L18,0),IF($P20=2010,OFFSET('2010'!O$1,Calculations!$L18,0),IF($P20=2011,OFFSET('2011'!O$1,Calculations!$L18,0),IF($P20=2012,OFFSET('2012'!O$1,Calculations!$L18,0),IF($P20=2013,OFFSET('2013'!O$1,Calculations!$L18,0),IF($P20=2014,OFFSET('2014'!O$1,Calculations!$L18,0),IF($P20=2015,OFFSET('2015'!O$1,Calculations!$L18,0),IF($P20=2016,OFFSET('2016'!O$1,Calculations!$L18,0),IF($P20=2017,OFFSET('2017'!O$1,Calculations!$L18,0),0))))))))))))))))</f>
        <v>0</v>
      </c>
      <c r="CU20" s="31">
        <f ca="1">IF($P20=2002,OFFSET('2002'!P$1,Calculations!$L18,0),IF($P20=2003,OFFSET('2003'!P$1,Calculations!$L18,0),IF($P20=2004,OFFSET('2004'!P$1,Calculations!$L18,0),IF($P20=2005,OFFSET('2005'!P$1,Calculations!$L18,0),IF($P20=2006,OFFSET('2006'!P$1,Calculations!$L18,0),IF($P20=2007,OFFSET('2007'!P$1,Calculations!$L18,0),IF($P20=2008,OFFSET('2008'!P$1,Calculations!$L18,0),IF($P20=2009,OFFSET('2009'!P$1,Calculations!$L18,0),IF($P20=2010,OFFSET('2010'!P$1,Calculations!$L18,0),IF($P20=2011,OFFSET('2011'!P$1,Calculations!$L18,0),IF($P20=2012,OFFSET('2012'!P$1,Calculations!$L18,0),IF($P20=2013,OFFSET('2013'!P$1,Calculations!$L18,0),IF($P20=2014,OFFSET('2014'!P$1,Calculations!$L18,0),IF($P20=2015,OFFSET('2015'!P$1,Calculations!$L18,0),IF($P20=2016,OFFSET('2016'!P$1,Calculations!$L18,0),IF($P20=2017,OFFSET('2017'!P$1,Calculations!$L18,0),0))))))))))))))))</f>
        <v>0</v>
      </c>
      <c r="CV20" s="34">
        <f ca="1">IF($P20=2002,OFFSET('2002'!Q$1,Calculations!$L18,0),IF($P20=2003,OFFSET('2003'!Q$1,Calculations!$L18,0),IF($P20=2004,OFFSET('2004'!Q$1,Calculations!$L18,0),IF($P20=2005,OFFSET('2005'!Q$1,Calculations!$L18,0),IF($P20=2006,OFFSET('2006'!Q$1,Calculations!$L18,0),IF($P20=2007,OFFSET('2007'!Q$1,Calculations!$L18,0),IF($P20=2008,OFFSET('2008'!Q$1,Calculations!$L18,0),IF($P20=2009,OFFSET('2009'!Q$1,Calculations!$L18,0),IF($P20=2010,OFFSET('2010'!Q$1,Calculations!$L18,0),IF($P20=2011,OFFSET('2011'!Q$1,Calculations!$L18,0),IF($P20=2012,OFFSET('2012'!Q$1,Calculations!$L18,0),IF($P20=2013,OFFSET('2013'!Q$1,Calculations!$L18,0),IF($P20=2014,OFFSET('2014'!Q$1,Calculations!$L18,0),IF($P20=2015,OFFSET('2015'!Q$1,Calculations!$L18,0),IF($P20=2016,OFFSET('2016'!Q$1,Calculations!$L18,0),IF($P20=2017,OFFSET('2017'!Q$1,Calculations!$L18,0),0))))))))))))))))</f>
        <v>0</v>
      </c>
      <c r="CW20" s="31">
        <f ca="1">IF($P20=2002,OFFSET('2002'!K$1,Calculations!$M18,0),IF($P20=2003,OFFSET('2003'!K$1,Calculations!$M18,0),IF($P20=2004,OFFSET('2004'!K$1,Calculations!$M18,0),IF($P20=2005,OFFSET('2005'!K$1,Calculations!$M18,0),IF($P20=2006,OFFSET('2006'!K$1,Calculations!$M18,0),IF($P20=2007,OFFSET('2007'!K$1,Calculations!$M18,0),IF($P20=2008,OFFSET('2008'!K$1,Calculations!$M18,0),IF($P20=2009,OFFSET('2009'!K$1,Calculations!$M18,0),IF($P20=2010,OFFSET('2010'!K$1,Calculations!$M18,0),IF($P20=2011,OFFSET('2011'!K$1,Calculations!$M18,0),IF($P20=2012,OFFSET('2012'!K$1,Calculations!$M18,0),IF($P20=2013,OFFSET('2013'!K$1,Calculations!$M18,0),IF($P20=2014,OFFSET('2014'!K$1,Calculations!$M18,0),IF($P20=2015,OFFSET('2015'!K$1,Calculations!$M18,0),IF($P20=2016,OFFSET('2016'!K$1,Calculations!$M18,0),IF($P20=2017,OFFSET('2017'!K$1,Calculations!$M18,0),0))))))))))))))))</f>
        <v>0.4073133518047351</v>
      </c>
      <c r="CX20" s="31">
        <f ca="1">IF($P20=2002,OFFSET('2002'!L$1,Calculations!$M18,0),IF($P20=2003,OFFSET('2003'!L$1,Calculations!$M18,0),IF($P20=2004,OFFSET('2004'!L$1,Calculations!$M18,0),IF($P20=2005,OFFSET('2005'!L$1,Calculations!$M18,0),IF($P20=2006,OFFSET('2006'!L$1,Calculations!$M18,0),IF($P20=2007,OFFSET('2007'!L$1,Calculations!$M18,0),IF($P20=2008,OFFSET('2008'!L$1,Calculations!$M18,0),IF($P20=2009,OFFSET('2009'!L$1,Calculations!$M18,0),IF($P20=2010,OFFSET('2010'!L$1,Calculations!$M18,0),IF($P20=2011,OFFSET('2011'!L$1,Calculations!$M18,0),IF($P20=2012,OFFSET('2012'!L$1,Calculations!$M18,0),IF($P20=2013,OFFSET('2013'!L$1,Calculations!$M18,0),IF($P20=2014,OFFSET('2014'!L$1,Calculations!$M18,0),IF($P20=2015,OFFSET('2015'!L$1,Calculations!$M18,0),IF($P20=2016,OFFSET('2016'!L$1,Calculations!$M18,0),IF($P20=2017,OFFSET('2017'!L$1,Calculations!$M18,0),0))))))))))))))))</f>
        <v>0.21749716049710721</v>
      </c>
      <c r="CY20" s="31">
        <f ca="1">IF($P20=2002,OFFSET('2002'!M$1,Calculations!$M18,0),IF($P20=2003,OFFSET('2003'!M$1,Calculations!$M18,0),IF($P20=2004,OFFSET('2004'!M$1,Calculations!$M18,0),IF($P20=2005,OFFSET('2005'!M$1,Calculations!$M18,0),IF($P20=2006,OFFSET('2006'!M$1,Calculations!$M18,0),IF($P20=2007,OFFSET('2007'!M$1,Calculations!$M18,0),IF($P20=2008,OFFSET('2008'!M$1,Calculations!$M18,0),IF($P20=2009,OFFSET('2009'!M$1,Calculations!$M18,0),IF($P20=2010,OFFSET('2010'!M$1,Calculations!$M18,0),IF($P20=2011,OFFSET('2011'!M$1,Calculations!$M18,0),IF($P20=2012,OFFSET('2012'!M$1,Calculations!$M18,0),IF($P20=2013,OFFSET('2013'!M$1,Calculations!$M18,0),IF($P20=2014,OFFSET('2014'!M$1,Calculations!$M18,0),IF($P20=2015,OFFSET('2015'!M$1,Calculations!$M18,0),IF($P20=2016,OFFSET('2016'!M$1,Calculations!$M18,0),IF($P20=2017,OFFSET('2017'!M$1,Calculations!$M18,0),0))))))))))))))))</f>
        <v>4.330276092508431E-2</v>
      </c>
      <c r="CZ20" s="31">
        <f ca="1">IF($P20=2002,OFFSET('2002'!N$1,Calculations!$M18,0),IF($P20=2003,OFFSET('2003'!N$1,Calculations!$M18,0),IF($P20=2004,OFFSET('2004'!N$1,Calculations!$M18,0),IF($P20=2005,OFFSET('2005'!N$1,Calculations!$M18,0),IF($P20=2006,OFFSET('2006'!N$1,Calculations!$M18,0),IF($P20=2007,OFFSET('2007'!N$1,Calculations!$M18,0),IF($P20=2008,OFFSET('2008'!N$1,Calculations!$M18,0),IF($P20=2009,OFFSET('2009'!N$1,Calculations!$M18,0),IF($P20=2010,OFFSET('2010'!N$1,Calculations!$M18,0),IF($P20=2011,OFFSET('2011'!N$1,Calculations!$M18,0),IF($P20=2012,OFFSET('2012'!N$1,Calculations!$M18,0),IF($P20=2013,OFFSET('2013'!N$1,Calculations!$M18,0),IF($P20=2014,OFFSET('2014'!N$1,Calculations!$M18,0),IF($P20=2015,OFFSET('2015'!N$1,Calculations!$M18,0),IF($P20=2016,OFFSET('2016'!N$1,Calculations!$M18,0),IF($P20=2017,OFFSET('2017'!N$1,Calculations!$M18,0),0))))))))))))))))</f>
        <v>5.8203628092320193E-2</v>
      </c>
      <c r="DA20" s="31">
        <f ca="1">IF($P20=2002,OFFSET('2002'!O$1,Calculations!$M18,0),IF($P20=2003,OFFSET('2003'!O$1,Calculations!$M18,0),IF($P20=2004,OFFSET('2004'!O$1,Calculations!$M18,0),IF($P20=2005,OFFSET('2005'!O$1,Calculations!$M18,0),IF($P20=2006,OFFSET('2006'!O$1,Calculations!$M18,0),IF($P20=2007,OFFSET('2007'!O$1,Calculations!$M18,0),IF($P20=2008,OFFSET('2008'!O$1,Calculations!$M18,0),IF($P20=2009,OFFSET('2009'!O$1,Calculations!$M18,0),IF($P20=2010,OFFSET('2010'!O$1,Calculations!$M18,0),IF($P20=2011,OFFSET('2011'!O$1,Calculations!$M18,0),IF($P20=2012,OFFSET('2012'!O$1,Calculations!$M18,0),IF($P20=2013,OFFSET('2013'!O$1,Calculations!$M18,0),IF($P20=2014,OFFSET('2014'!O$1,Calculations!$M18,0),IF($P20=2015,OFFSET('2015'!O$1,Calculations!$M18,0),IF($P20=2016,OFFSET('2016'!O$1,Calculations!$M18,0),IF($P20=2017,OFFSET('2017'!O$1,Calculations!$M18,0),0))))))))))))))))</f>
        <v>0.27325926294240743</v>
      </c>
      <c r="DB20" s="31">
        <f ca="1">IF($P20=2002,OFFSET('2002'!P$1,Calculations!$M18,0),IF($P20=2003,OFFSET('2003'!P$1,Calculations!$M18,0),IF($P20=2004,OFFSET('2004'!P$1,Calculations!$M18,0),IF($P20=2005,OFFSET('2005'!P$1,Calculations!$M18,0),IF($P20=2006,OFFSET('2006'!P$1,Calculations!$M18,0),IF($P20=2007,OFFSET('2007'!P$1,Calculations!$M18,0),IF($P20=2008,OFFSET('2008'!P$1,Calculations!$M18,0),IF($P20=2009,OFFSET('2009'!P$1,Calculations!$M18,0),IF($P20=2010,OFFSET('2010'!P$1,Calculations!$M18,0),IF($P20=2011,OFFSET('2011'!P$1,Calculations!$M18,0),IF($P20=2012,OFFSET('2012'!P$1,Calculations!$M18,0),IF($P20=2013,OFFSET('2013'!P$1,Calculations!$M18,0),IF($P20=2014,OFFSET('2014'!P$1,Calculations!$M18,0),IF($P20=2015,OFFSET('2015'!P$1,Calculations!$M18,0),IF($P20=2016,OFFSET('2016'!P$1,Calculations!$M18,0),IF($P20=2017,OFFSET('2017'!P$1,Calculations!$M18,0),0))))))))))))))))</f>
        <v>4.2383573834574312E-4</v>
      </c>
      <c r="DC20" s="34">
        <f ca="1">IF($P20=2002,OFFSET('2002'!Q$1,Calculations!$M18,0),IF($P20=2003,OFFSET('2003'!Q$1,Calculations!$M18,0),IF($P20=2004,OFFSET('2004'!Q$1,Calculations!$M18,0),IF($P20=2005,OFFSET('2005'!Q$1,Calculations!$M18,0),IF($P20=2006,OFFSET('2006'!Q$1,Calculations!$M18,0),IF($P20=2007,OFFSET('2007'!Q$1,Calculations!$M18,0),IF($P20=2008,OFFSET('2008'!Q$1,Calculations!$M18,0),IF($P20=2009,OFFSET('2009'!Q$1,Calculations!$M18,0),IF($P20=2010,OFFSET('2010'!Q$1,Calculations!$M18,0),IF($P20=2011,OFFSET('2011'!Q$1,Calculations!$M18,0),IF($P20=2012,OFFSET('2012'!Q$1,Calculations!$M18,0),IF($P20=2013,OFFSET('2013'!Q$1,Calculations!$M18,0),IF($P20=2014,OFFSET('2014'!Q$1,Calculations!$M18,0),IF($P20=2015,OFFSET('2015'!Q$1,Calculations!$M18,0),IF($P20=2016,OFFSET('2016'!Q$1,Calculations!$M18,0),IF($P20=2017,OFFSET('2017'!Q$1,Calculations!$M18,0),0))))))))))))))))</f>
        <v>1</v>
      </c>
      <c r="DD20" s="14">
        <v>3.153130995130108E-2</v>
      </c>
      <c r="DE20" s="14">
        <v>-3.8707204905467564E-2</v>
      </c>
      <c r="DF20" s="14">
        <v>7.8428443382134103E-3</v>
      </c>
      <c r="DG20" s="14">
        <v>-3.8285407813853596E-2</v>
      </c>
      <c r="DH20" s="14">
        <v>1.2298835535784473E-2</v>
      </c>
      <c r="DI20" s="14">
        <v>-1.3042855095313124E-2</v>
      </c>
      <c r="DJ20" s="14">
        <v>-7.6764005514476921E-3</v>
      </c>
      <c r="DK20" s="14">
        <v>5.9287370143084519E-3</v>
      </c>
      <c r="DL20" s="14">
        <v>6.7457295180067952E-3</v>
      </c>
      <c r="DM20" s="14">
        <v>9.2204995693367903E-2</v>
      </c>
      <c r="DN20" s="14">
        <v>4.5134443021767008E-2</v>
      </c>
      <c r="DO20" s="51">
        <v>2.1957913998170139E-2</v>
      </c>
      <c r="DQ20" s="154">
        <f t="shared" ca="1" si="33"/>
        <v>3.4574482444203393E-2</v>
      </c>
      <c r="DR20" s="154">
        <f t="shared" ca="1" si="34"/>
        <v>6.4907384439332029E-3</v>
      </c>
      <c r="DS20" s="154">
        <f t="shared" ca="1" si="35"/>
        <v>1.1154103623688698E-2</v>
      </c>
      <c r="DT20" s="154">
        <f t="shared" ca="1" si="36"/>
        <v>8.0214336673952967E-3</v>
      </c>
      <c r="DU20" s="154">
        <f t="shared" ca="1" si="37"/>
        <v>1.9994474225144804E-2</v>
      </c>
      <c r="DV20" s="154">
        <f t="shared" ca="1" si="38"/>
        <v>6.3007866360656403E-3</v>
      </c>
      <c r="DW20" s="154">
        <f t="shared" ca="1" si="39"/>
        <v>2.186911309803178E-2</v>
      </c>
      <c r="DX20" s="48">
        <f t="shared" ca="1" si="40"/>
        <v>-8.8800900138359673E-5</v>
      </c>
      <c r="DY20" s="36">
        <f t="shared" ca="1" si="41"/>
        <v>1.2705369346171613E-2</v>
      </c>
      <c r="DZ20" s="36">
        <f t="shared" ca="1" si="42"/>
        <v>-1.5378374654098578E-2</v>
      </c>
      <c r="EA20" s="36">
        <f t="shared" ca="1" si="43"/>
        <v>-1.0715009474343081E-2</v>
      </c>
      <c r="EB20" s="36">
        <f t="shared" ca="1" si="44"/>
        <v>-1.3847679430636483E-2</v>
      </c>
      <c r="EC20" s="36">
        <f t="shared" ca="1" si="45"/>
        <v>-1.8746388728869759E-3</v>
      </c>
      <c r="ED20" s="33">
        <f t="shared" ca="1" si="46"/>
        <v>-1.5568326461966139E-2</v>
      </c>
      <c r="EE20" s="37">
        <f t="shared" ca="1" si="46"/>
        <v>0</v>
      </c>
      <c r="EF20" s="27">
        <f t="shared" ca="1" si="2"/>
        <v>1.0345744824442034</v>
      </c>
      <c r="EG20" s="27">
        <f t="shared" ca="1" si="3"/>
        <v>1.0064907384439332</v>
      </c>
      <c r="EH20" s="27">
        <f t="shared" ca="1" si="4"/>
        <v>1.0111541036236886</v>
      </c>
      <c r="EI20" s="27">
        <f t="shared" ca="1" si="5"/>
        <v>1.0080214336673954</v>
      </c>
      <c r="EJ20" s="27">
        <f t="shared" ca="1" si="6"/>
        <v>1.0199944742251448</v>
      </c>
      <c r="EK20" s="27">
        <f t="shared" ca="1" si="7"/>
        <v>1.0063007866360656</v>
      </c>
      <c r="EL20" s="27">
        <f t="shared" ca="1" si="8"/>
        <v>1.0218691130980317</v>
      </c>
      <c r="EM20" s="44">
        <f t="shared" si="9"/>
        <v>1.02195791399817</v>
      </c>
      <c r="EN20" s="38">
        <f t="shared" ca="1" si="10"/>
        <v>168.51692762552875</v>
      </c>
      <c r="EO20" s="38">
        <f t="shared" ca="1" si="11"/>
        <v>164.69955494124292</v>
      </c>
      <c r="EP20" s="38">
        <f t="shared" ca="1" si="12"/>
        <v>168.68371592404264</v>
      </c>
      <c r="EQ20" s="38">
        <f t="shared" ca="1" si="13"/>
        <v>168.36062052697037</v>
      </c>
      <c r="ER20" s="38">
        <f t="shared" ca="1" si="14"/>
        <v>166.49385440302879</v>
      </c>
      <c r="ES20" s="38">
        <f t="shared" ca="1" si="15"/>
        <v>155.73217365841282</v>
      </c>
      <c r="ET20" s="57">
        <f t="shared" ca="1" si="16"/>
        <v>166.87778124436218</v>
      </c>
      <c r="EU20" s="39">
        <f t="shared" si="17"/>
        <v>167.09050112191471</v>
      </c>
      <c r="EV20" s="45">
        <f t="shared" ca="1" si="47"/>
        <v>-0.21271987755253008</v>
      </c>
      <c r="EW20" s="60">
        <f t="shared" si="48"/>
        <v>1.031531309951301</v>
      </c>
      <c r="EX20" s="60">
        <f t="shared" si="49"/>
        <v>0.96129279509453247</v>
      </c>
      <c r="EY20" s="60">
        <f t="shared" si="50"/>
        <v>1.0078428443382135</v>
      </c>
      <c r="EZ20" s="60">
        <f t="shared" si="51"/>
        <v>0.96171459218614641</v>
      </c>
      <c r="FA20" s="60">
        <f t="shared" si="52"/>
        <v>1.0122988355357845</v>
      </c>
      <c r="FB20" s="60">
        <f t="shared" si="53"/>
        <v>0.98695714490468689</v>
      </c>
      <c r="FC20" s="60">
        <f t="shared" si="54"/>
        <v>0.99232359944855231</v>
      </c>
      <c r="FD20" s="60">
        <f t="shared" si="55"/>
        <v>1.0059287370143084</v>
      </c>
      <c r="FE20" s="60">
        <f t="shared" si="56"/>
        <v>1.0067457295180069</v>
      </c>
      <c r="FF20" s="60">
        <f t="shared" si="57"/>
        <v>1.0922049956933679</v>
      </c>
      <c r="FG20" s="44">
        <f t="shared" si="58"/>
        <v>1.0451344430217671</v>
      </c>
      <c r="FH20" s="38">
        <f t="shared" si="19"/>
        <v>166.9453069023167</v>
      </c>
      <c r="FI20" s="38">
        <f t="shared" si="20"/>
        <v>136.06774757398594</v>
      </c>
      <c r="FJ20" s="38">
        <f t="shared" si="21"/>
        <v>155.28829554609283</v>
      </c>
      <c r="FK20" s="38">
        <f t="shared" si="22"/>
        <v>190.04565465514438</v>
      </c>
      <c r="FL20" s="38">
        <f t="shared" si="23"/>
        <v>159.20845051100909</v>
      </c>
      <c r="FM20" s="38">
        <f t="shared" si="24"/>
        <v>154.48121144139088</v>
      </c>
      <c r="FN20" s="38">
        <f t="shared" si="25"/>
        <v>155.96867920811576</v>
      </c>
      <c r="FO20" s="38">
        <f t="shared" si="26"/>
        <v>166.84154119842071</v>
      </c>
      <c r="FP20" s="38">
        <f t="shared" si="27"/>
        <v>204.62184873949573</v>
      </c>
      <c r="FQ20" s="38">
        <f t="shared" si="28"/>
        <v>189.02139077290013</v>
      </c>
      <c r="FR20" s="59">
        <f t="shared" si="29"/>
        <v>137.86066150598171</v>
      </c>
      <c r="FS20" s="2">
        <f t="shared" ca="1" si="59"/>
        <v>1.2356799903554594E-2</v>
      </c>
      <c r="FT20" s="2">
        <f t="shared" ca="1" si="60"/>
        <v>-1.516364989358045E-2</v>
      </c>
      <c r="FU20" s="2">
        <f t="shared" ca="1" si="61"/>
        <v>-1.0541058854210278E-2</v>
      </c>
      <c r="FV20" s="2">
        <f t="shared" ca="1" si="62"/>
        <v>-1.3643981222192507E-2</v>
      </c>
      <c r="FW20" s="2">
        <f t="shared" ca="1" si="63"/>
        <v>-1.8362043490504072E-3</v>
      </c>
      <c r="FX20" s="19">
        <f t="shared" ca="1" si="64"/>
        <v>-1.5352394536097722E-2</v>
      </c>
      <c r="FY20" s="13">
        <f t="shared" ca="1" si="65"/>
        <v>0</v>
      </c>
      <c r="FZ20" s="2">
        <f t="shared" ca="1" si="66"/>
        <v>3.3990214107781663E-2</v>
      </c>
      <c r="GA20" s="2">
        <f t="shared" ca="1" si="67"/>
        <v>6.469764310646749E-3</v>
      </c>
      <c r="GB20" s="2">
        <f t="shared" ca="1" si="68"/>
        <v>1.109235535001689E-2</v>
      </c>
      <c r="GC20" s="2">
        <f t="shared" ca="1" si="69"/>
        <v>7.9894329820346006E-3</v>
      </c>
      <c r="GD20" s="2">
        <f t="shared" ca="1" si="70"/>
        <v>1.9797209855176755E-2</v>
      </c>
      <c r="GE20" s="2">
        <f t="shared" ca="1" si="71"/>
        <v>6.2810196681294464E-3</v>
      </c>
      <c r="GF20" s="2">
        <f t="shared" ca="1" si="72"/>
        <v>2.1633414204227146E-2</v>
      </c>
      <c r="GG20" s="13">
        <f t="shared" si="73"/>
        <v>2.172031089266202E-2</v>
      </c>
      <c r="GH20" s="2">
        <f t="shared" si="74"/>
        <v>3.1044406874901464E-2</v>
      </c>
      <c r="GI20" s="2">
        <f t="shared" si="75"/>
        <v>-3.9476238898890348E-2</v>
      </c>
      <c r="GJ20" s="2">
        <f t="shared" si="76"/>
        <v>7.8122490995702325E-3</v>
      </c>
      <c r="GK20" s="2">
        <f t="shared" si="77"/>
        <v>-3.9037554054340916E-2</v>
      </c>
      <c r="GL20" s="2">
        <f t="shared" si="78"/>
        <v>1.2223819306570481E-2</v>
      </c>
      <c r="GM20" s="2">
        <f t="shared" si="79"/>
        <v>-1.3128660040767431E-2</v>
      </c>
      <c r="GN20" s="2">
        <f t="shared" si="80"/>
        <v>-7.7060157703671712E-3</v>
      </c>
      <c r="GO20" s="2">
        <f t="shared" si="81"/>
        <v>5.9112312104768949E-3</v>
      </c>
      <c r="GP20" s="2">
        <f t="shared" si="82"/>
        <v>6.7230788909209051E-3</v>
      </c>
      <c r="GQ20" s="2">
        <f t="shared" si="83"/>
        <v>8.8198584698508178E-2</v>
      </c>
      <c r="GR20" s="2">
        <f t="shared" si="84"/>
        <v>4.4145530750954939E-2</v>
      </c>
    </row>
    <row r="21" spans="1:200">
      <c r="A21" s="70">
        <v>106</v>
      </c>
      <c r="B21" s="70">
        <v>107</v>
      </c>
      <c r="C21" s="70">
        <v>108</v>
      </c>
      <c r="D21" s="70">
        <v>109</v>
      </c>
      <c r="E21" s="70">
        <v>110</v>
      </c>
      <c r="F21" s="70">
        <v>111</v>
      </c>
      <c r="G21" s="70">
        <v>112</v>
      </c>
      <c r="H21" s="70">
        <v>113</v>
      </c>
      <c r="I21" s="70">
        <v>114</v>
      </c>
      <c r="J21" s="70">
        <v>115</v>
      </c>
      <c r="K21" s="70">
        <v>116</v>
      </c>
      <c r="L21" s="70">
        <v>117</v>
      </c>
      <c r="M21" s="70">
        <v>118</v>
      </c>
      <c r="O21" s="15">
        <v>38139</v>
      </c>
      <c r="P21" s="21">
        <v>2004</v>
      </c>
      <c r="Q21" s="19">
        <f ca="1">IF($P21=2002,OFFSET('2002'!K$1,Calculations!$A19,0),IF($P21=2003,OFFSET('2003'!K$1,Calculations!$A19,0),IF($P21=2004,OFFSET('2004'!K$1,Calculations!$A19,0),IF($P21=2005,OFFSET('2005'!K$1,Calculations!$A19,0),IF($P21=2006,OFFSET('2006'!K$1,Calculations!$A19,0),IF($P21=2007,OFFSET('2007'!K$1,Calculations!$A19,0),IF($P21=2008,OFFSET('2008'!K$1,Calculations!$A19,0),IF($P21=2009,OFFSET('2009'!K$1,Calculations!$A19,0),IF($P21=2010,OFFSET('2010'!K$1,Calculations!$A19,0),IF($P21=2011,OFFSET('2011'!K$1,Calculations!$A19,0),IF($P21=2012,OFFSET('2012'!K$1,Calculations!$A19,0),IF($P21=2013,OFFSET('2013'!K$1,Calculations!$A19,0),IF($P21=2014,OFFSET('2014'!K$1,Calculations!$A19,0),IF($P21=2015,OFFSET('2015'!K$1,Calculations!$A19,0),IF($P21=2016,OFFSET('2016'!K$1,Calculations!$A19,0),IF($P21=2017,OFFSET('2017'!K$1,Calculations!$A19,0),0))))))))))))))))</f>
        <v>0.67263257159643131</v>
      </c>
      <c r="R21" s="19">
        <f ca="1">IF($P21=2002,OFFSET('2002'!L$1,Calculations!$A19,0),IF($P21=2003,OFFSET('2003'!L$1,Calculations!$A19,0),IF($P21=2004,OFFSET('2004'!L$1,Calculations!$A19,0),IF($P21=2005,OFFSET('2005'!L$1,Calculations!$A19,0),IF($P21=2006,OFFSET('2006'!L$1,Calculations!$A19,0),IF($P21=2007,OFFSET('2007'!L$1,Calculations!$A19,0),IF($P21=2008,OFFSET('2008'!L$1,Calculations!$A19,0),IF($P21=2009,OFFSET('2009'!L$1,Calculations!$A19,0),IF($P21=2010,OFFSET('2010'!L$1,Calculations!$A19,0),IF($P21=2011,OFFSET('2011'!L$1,Calculations!$A19,0),IF($P21=2012,OFFSET('2012'!L$1,Calculations!$A19,0),IF($P21=2013,OFFSET('2013'!L$1,Calculations!$A19,0),IF($P21=2014,OFFSET('2014'!L$1,Calculations!$A19,0),IF($P21=2015,OFFSET('2015'!L$1,Calculations!$A19,0),IF($P21=2016,OFFSET('2016'!L$1,Calculations!$A19,0),IF($P21=2017,OFFSET('2017'!L$1,Calculations!$A19,0),0))))))))))))))))</f>
        <v>0.26460242598106487</v>
      </c>
      <c r="S21" s="19">
        <f ca="1">IF($P21=2002,OFFSET('2002'!M$1,Calculations!$A19,0),IF($P21=2003,OFFSET('2003'!M$1,Calculations!$A19,0),IF($P21=2004,OFFSET('2004'!M$1,Calculations!$A19,0),IF($P21=2005,OFFSET('2005'!M$1,Calculations!$A19,0),IF($P21=2006,OFFSET('2006'!M$1,Calculations!$A19,0),IF($P21=2007,OFFSET('2007'!M$1,Calculations!$A19,0),IF($P21=2008,OFFSET('2008'!M$1,Calculations!$A19,0),IF($P21=2009,OFFSET('2009'!M$1,Calculations!$A19,0),IF($P21=2010,OFFSET('2010'!M$1,Calculations!$A19,0),IF($P21=2011,OFFSET('2011'!M$1,Calculations!$A19,0),IF($P21=2012,OFFSET('2012'!M$1,Calculations!$A19,0),IF($P21=2013,OFFSET('2013'!M$1,Calculations!$A19,0),IF($P21=2014,OFFSET('2014'!M$1,Calculations!$A19,0),IF($P21=2015,OFFSET('2015'!M$1,Calculations!$A19,0),IF($P21=2016,OFFSET('2016'!M$1,Calculations!$A19,0),IF($P21=2017,OFFSET('2017'!M$1,Calculations!$A19,0),0))))))))))))))))</f>
        <v>0.31903782621693311</v>
      </c>
      <c r="T21" s="19">
        <f ca="1">IF($P21=2002,OFFSET('2002'!N$1,Calculations!$A19,0),IF($P21=2003,OFFSET('2003'!N$1,Calculations!$A19,0),IF($P21=2004,OFFSET('2004'!N$1,Calculations!$A19,0),IF($P21=2005,OFFSET('2005'!N$1,Calculations!$A19,0),IF($P21=2006,OFFSET('2006'!N$1,Calculations!$A19,0),IF($P21=2007,OFFSET('2007'!N$1,Calculations!$A19,0),IF($P21=2008,OFFSET('2008'!N$1,Calculations!$A19,0),IF($P21=2009,OFFSET('2009'!N$1,Calculations!$A19,0),IF($P21=2010,OFFSET('2010'!N$1,Calculations!$A19,0),IF($P21=2011,OFFSET('2011'!N$1,Calculations!$A19,0),IF($P21=2012,OFFSET('2012'!N$1,Calculations!$A19,0),IF($P21=2013,OFFSET('2013'!N$1,Calculations!$A19,0),IF($P21=2014,OFFSET('2014'!N$1,Calculations!$A19,0),IF($P21=2015,OFFSET('2015'!N$1,Calculations!$A19,0),IF($P21=2016,OFFSET('2016'!N$1,Calculations!$A19,0),IF($P21=2017,OFFSET('2017'!N$1,Calculations!$A19,0),0))))))))))))))))</f>
        <v>0.20861888808579673</v>
      </c>
      <c r="U21" s="19">
        <f ca="1">IF($P21=2002,OFFSET('2002'!O$1,Calculations!$A19,0),IF($P21=2003,OFFSET('2003'!O$1,Calculations!$A19,0),IF($P21=2004,OFFSET('2004'!O$1,Calculations!$A19,0),IF($P21=2005,OFFSET('2005'!O$1,Calculations!$A19,0),IF($P21=2006,OFFSET('2006'!O$1,Calculations!$A19,0),IF($P21=2007,OFFSET('2007'!O$1,Calculations!$A19,0),IF($P21=2008,OFFSET('2008'!O$1,Calculations!$A19,0),IF($P21=2009,OFFSET('2009'!O$1,Calculations!$A19,0),IF($P21=2010,OFFSET('2010'!O$1,Calculations!$A19,0),IF($P21=2011,OFFSET('2011'!O$1,Calculations!$A19,0),IF($P21=2012,OFFSET('2012'!O$1,Calculations!$A19,0),IF($P21=2013,OFFSET('2013'!O$1,Calculations!$A19,0),IF($P21=2014,OFFSET('2014'!O$1,Calculations!$A19,0),IF($P21=2015,OFFSET('2015'!O$1,Calculations!$A19,0),IF($P21=2016,OFFSET('2016'!O$1,Calculations!$A19,0),IF($P21=2017,OFFSET('2017'!O$1,Calculations!$A19,0),0))))))))))))))))</f>
        <v>0.42469960708194554</v>
      </c>
      <c r="V21" s="19">
        <f ca="1">IF($P21=2002,OFFSET('2002'!P$1,Calculations!$A19,0),IF($P21=2003,OFFSET('2003'!P$1,Calculations!$A19,0),IF($P21=2004,OFFSET('2004'!P$1,Calculations!$A19,0),IF($P21=2005,OFFSET('2005'!P$1,Calculations!$A19,0),IF($P21=2006,OFFSET('2006'!P$1,Calculations!$A19,0),IF($P21=2007,OFFSET('2007'!P$1,Calculations!$A19,0),IF($P21=2008,OFFSET('2008'!P$1,Calculations!$A19,0),IF($P21=2009,OFFSET('2009'!P$1,Calculations!$A19,0),IF($P21=2010,OFFSET('2010'!P$1,Calculations!$A19,0),IF($P21=2011,OFFSET('2011'!P$1,Calculations!$A19,0),IF($P21=2012,OFFSET('2012'!P$1,Calculations!$A19,0),IF($P21=2013,OFFSET('2013'!P$1,Calculations!$A19,0),IF($P21=2014,OFFSET('2014'!P$1,Calculations!$A19,0),IF($P21=2015,OFFSET('2015'!P$1,Calculations!$A19,0),IF($P21=2016,OFFSET('2016'!P$1,Calculations!$A19,0),IF($P21=2017,OFFSET('2017'!P$1,Calculations!$A19,0),0))))))))))))))))</f>
        <v>0.17817094503746558</v>
      </c>
      <c r="W21" s="13">
        <f ca="1">IF($P21=2002,OFFSET('2002'!Q$1,Calculations!$A19,0),IF($P21=2003,OFFSET('2003'!Q$1,Calculations!$A19,0),IF($P21=2004,OFFSET('2004'!Q$1,Calculations!$A19,0),IF($P21=2005,OFFSET('2005'!Q$1,Calculations!$A19,0),IF($P21=2006,OFFSET('2006'!Q$1,Calculations!$A19,0),IF($P21=2007,OFFSET('2007'!Q$1,Calculations!$A19,0),IF($P21=2008,OFFSET('2008'!Q$1,Calculations!$A19,0),IF($P21=2009,OFFSET('2009'!Q$1,Calculations!$A19,0),IF($P21=2010,OFFSET('2010'!Q$1,Calculations!$A19,0),IF($P21=2011,OFFSET('2011'!Q$1,Calculations!$A19,0),IF($P21=2012,OFFSET('2012'!Q$1,Calculations!$A19,0),IF($P21=2013,OFFSET('2013'!Q$1,Calculations!$A19,0),IF($P21=2014,OFFSET('2014'!Q$1,Calculations!$A19,0),IF($P21=2015,OFFSET('2015'!Q$1,Calculations!$A19,0),IF($P21=2016,OFFSET('2016'!Q$1,Calculations!$A19,0),IF($P21=2017,OFFSET('2017'!Q$1,Calculations!$A19,0),0))))))))))))))))</f>
        <v>0.47387331246587505</v>
      </c>
      <c r="X21" s="31">
        <f ca="1">IF($P21=2002,OFFSET('2002'!K$1,Calculations!$B19,0),IF($P21=2003,OFFSET('2003'!K$1,Calculations!$B19,0),IF($P21=2004,OFFSET('2004'!K$1,Calculations!$B19,0),IF($P21=2005,OFFSET('2005'!K$1,Calculations!$B19,0),IF($P21=2006,OFFSET('2006'!K$1,Calculations!$B19,0),IF($P21=2007,OFFSET('2007'!K$1,Calculations!$B19,0),IF($P21=2008,OFFSET('2008'!K$1,Calculations!$B19,0),IF($P21=2009,OFFSET('2009'!K$1,Calculations!$B19,0),IF($P21=2010,OFFSET('2010'!K$1,Calculations!$B19,0),IF($P21=2011,OFFSET('2011'!K$1,Calculations!$B19,0),IF($P21=2012,OFFSET('2012'!K$1,Calculations!$B19,0),IF($P21=2013,OFFSET('2013'!K$1,Calculations!$B19,0),IF($P21=2014,OFFSET('2014'!K$1,Calculations!$B19,0),IF($P21=2015,OFFSET('2015'!K$1,Calculations!$B19,0),IF($P21=2016,OFFSET('2016'!K$1,Calculations!$B19,0),IF($P21=2017,OFFSET('2017'!K$1,Calculations!$B19,0),0))))))))))))))))</f>
        <v>2.9875390985124751E-2</v>
      </c>
      <c r="Y21" s="31">
        <f ca="1">IF($P21=2002,OFFSET('2002'!L$1,Calculations!$B19,0),IF($P21=2003,OFFSET('2003'!L$1,Calculations!$B19,0),IF($P21=2004,OFFSET('2004'!L$1,Calculations!$B19,0),IF($P21=2005,OFFSET('2005'!L$1,Calculations!$B19,0),IF($P21=2006,OFFSET('2006'!L$1,Calculations!$B19,0),IF($P21=2007,OFFSET('2007'!L$1,Calculations!$B19,0),IF($P21=2008,OFFSET('2008'!L$1,Calculations!$B19,0),IF($P21=2009,OFFSET('2009'!L$1,Calculations!$B19,0),IF($P21=2010,OFFSET('2010'!L$1,Calculations!$B19,0),IF($P21=2011,OFFSET('2011'!L$1,Calculations!$B19,0),IF($P21=2012,OFFSET('2012'!L$1,Calculations!$B19,0),IF($P21=2013,OFFSET('2013'!L$1,Calculations!$B19,0),IF($P21=2014,OFFSET('2014'!L$1,Calculations!$B19,0),IF($P21=2015,OFFSET('2015'!L$1,Calculations!$B19,0),IF($P21=2016,OFFSET('2016'!L$1,Calculations!$B19,0),IF($P21=2017,OFFSET('2017'!L$1,Calculations!$B19,0),0))))))))))))))))</f>
        <v>7.7585912351102945E-2</v>
      </c>
      <c r="Z21" s="31">
        <f ca="1">IF($P21=2002,OFFSET('2002'!M$1,Calculations!$B19,0),IF($P21=2003,OFFSET('2003'!M$1,Calculations!$B19,0),IF($P21=2004,OFFSET('2004'!M$1,Calculations!$B19,0),IF($P21=2005,OFFSET('2005'!M$1,Calculations!$B19,0),IF($P21=2006,OFFSET('2006'!M$1,Calculations!$B19,0),IF($P21=2007,OFFSET('2007'!M$1,Calculations!$B19,0),IF($P21=2008,OFFSET('2008'!M$1,Calculations!$B19,0),IF($P21=2009,OFFSET('2009'!M$1,Calculations!$B19,0),IF($P21=2010,OFFSET('2010'!M$1,Calculations!$B19,0),IF($P21=2011,OFFSET('2011'!M$1,Calculations!$B19,0),IF($P21=2012,OFFSET('2012'!M$1,Calculations!$B19,0),IF($P21=2013,OFFSET('2013'!M$1,Calculations!$B19,0),IF($P21=2014,OFFSET('2014'!M$1,Calculations!$B19,0),IF($P21=2015,OFFSET('2015'!M$1,Calculations!$B19,0),IF($P21=2016,OFFSET('2016'!M$1,Calculations!$B19,0),IF($P21=2017,OFFSET('2017'!M$1,Calculations!$B19,0),0))))))))))))))))</f>
        <v>8.5979323296639001E-2</v>
      </c>
      <c r="AA21" s="31">
        <f ca="1">IF($P21=2002,OFFSET('2002'!N$1,Calculations!$B19,0),IF($P21=2003,OFFSET('2003'!N$1,Calculations!$B19,0),IF($P21=2004,OFFSET('2004'!N$1,Calculations!$B19,0),IF($P21=2005,OFFSET('2005'!N$1,Calculations!$B19,0),IF($P21=2006,OFFSET('2006'!N$1,Calculations!$B19,0),IF($P21=2007,OFFSET('2007'!N$1,Calculations!$B19,0),IF($P21=2008,OFFSET('2008'!N$1,Calculations!$B19,0),IF($P21=2009,OFFSET('2009'!N$1,Calculations!$B19,0),IF($P21=2010,OFFSET('2010'!N$1,Calculations!$B19,0),IF($P21=2011,OFFSET('2011'!N$1,Calculations!$B19,0),IF($P21=2012,OFFSET('2012'!N$1,Calculations!$B19,0),IF($P21=2013,OFFSET('2013'!N$1,Calculations!$B19,0),IF($P21=2014,OFFSET('2014'!N$1,Calculations!$B19,0),IF($P21=2015,OFFSET('2015'!N$1,Calculations!$B19,0),IF($P21=2016,OFFSET('2016'!N$1,Calculations!$B19,0),IF($P21=2017,OFFSET('2017'!N$1,Calculations!$B19,0),0))))))))))))))))</f>
        <v>5.1053843221707057E-2</v>
      </c>
      <c r="AB21" s="31">
        <f ca="1">IF($P21=2002,OFFSET('2002'!O$1,Calculations!$B19,0),IF($P21=2003,OFFSET('2003'!O$1,Calculations!$B19,0),IF($P21=2004,OFFSET('2004'!O$1,Calculations!$B19,0),IF($P21=2005,OFFSET('2005'!O$1,Calculations!$B19,0),IF($P21=2006,OFFSET('2006'!O$1,Calculations!$B19,0),IF($P21=2007,OFFSET('2007'!O$1,Calculations!$B19,0),IF($P21=2008,OFFSET('2008'!O$1,Calculations!$B19,0),IF($P21=2009,OFFSET('2009'!O$1,Calculations!$B19,0),IF($P21=2010,OFFSET('2010'!O$1,Calculations!$B19,0),IF($P21=2011,OFFSET('2011'!O$1,Calculations!$B19,0),IF($P21=2012,OFFSET('2012'!O$1,Calculations!$B19,0),IF($P21=2013,OFFSET('2013'!O$1,Calculations!$B19,0),IF($P21=2014,OFFSET('2014'!O$1,Calculations!$B19,0),IF($P21=2015,OFFSET('2015'!O$1,Calculations!$B19,0),IF($P21=2016,OFFSET('2016'!O$1,Calculations!$B19,0),IF($P21=2017,OFFSET('2017'!O$1,Calculations!$B19,0),0))))))))))))))))</f>
        <v>7.9260461200791762E-2</v>
      </c>
      <c r="AC21" s="31">
        <f ca="1">IF($P21=2002,OFFSET('2002'!P$1,Calculations!$B19,0),IF($P21=2003,OFFSET('2003'!P$1,Calculations!$B19,0),IF($P21=2004,OFFSET('2004'!P$1,Calculations!$B19,0),IF($P21=2005,OFFSET('2005'!P$1,Calculations!$B19,0),IF($P21=2006,OFFSET('2006'!P$1,Calculations!$B19,0),IF($P21=2007,OFFSET('2007'!P$1,Calculations!$B19,0),IF($P21=2008,OFFSET('2008'!P$1,Calculations!$B19,0),IF($P21=2009,OFFSET('2009'!P$1,Calculations!$B19,0),IF($P21=2010,OFFSET('2010'!P$1,Calculations!$B19,0),IF($P21=2011,OFFSET('2011'!P$1,Calculations!$B19,0),IF($P21=2012,OFFSET('2012'!P$1,Calculations!$B19,0),IF($P21=2013,OFFSET('2013'!P$1,Calculations!$B19,0),IF($P21=2014,OFFSET('2014'!P$1,Calculations!$B19,0),IF($P21=2015,OFFSET('2015'!P$1,Calculations!$B19,0),IF($P21=2016,OFFSET('2016'!P$1,Calculations!$B19,0),IF($P21=2017,OFFSET('2017'!P$1,Calculations!$B19,0),0))))))))))))))))</f>
        <v>5.217427599731999E-2</v>
      </c>
      <c r="AD21" s="34">
        <f ca="1">IF($P21=2002,OFFSET('2002'!Q$1,Calculations!$B19,0),IF($P21=2003,OFFSET('2003'!Q$1,Calculations!$B19,0),IF($P21=2004,OFFSET('2004'!Q$1,Calculations!$B19,0),IF($P21=2005,OFFSET('2005'!Q$1,Calculations!$B19,0),IF($P21=2006,OFFSET('2006'!Q$1,Calculations!$B19,0),IF($P21=2007,OFFSET('2007'!Q$1,Calculations!$B19,0),IF($P21=2008,OFFSET('2008'!Q$1,Calculations!$B19,0),IF($P21=2009,OFFSET('2009'!Q$1,Calculations!$B19,0),IF($P21=2010,OFFSET('2010'!Q$1,Calculations!$B19,0),IF($P21=2011,OFFSET('2011'!Q$1,Calculations!$B19,0),IF($P21=2012,OFFSET('2012'!Q$1,Calculations!$B19,0),IF($P21=2013,OFFSET('2013'!Q$1,Calculations!$B19,0),IF($P21=2014,OFFSET('2014'!Q$1,Calculations!$B19,0),IF($P21=2015,OFFSET('2015'!Q$1,Calculations!$B19,0),IF($P21=2016,OFFSET('2016'!Q$1,Calculations!$B19,0),IF($P21=2017,OFFSET('2017'!Q$1,Calculations!$B19,0),0))))))))))))))))</f>
        <v>5.7761414854178524E-2</v>
      </c>
      <c r="AE21" s="31">
        <f ca="1">IF($P21=2002,OFFSET('2002'!K$1,Calculations!$C19,0),IF($P21=2003,OFFSET('2003'!K$1,Calculations!$C19,0),IF($P21=2004,OFFSET('2004'!K$1,Calculations!$C19,0),IF($P21=2005,OFFSET('2005'!K$1,Calculations!$C19,0),IF($P21=2006,OFFSET('2006'!K$1,Calculations!$C19,0),IF($P21=2007,OFFSET('2007'!K$1,Calculations!$C19,0),IF($P21=2008,OFFSET('2008'!K$1,Calculations!$C19,0),IF($P21=2009,OFFSET('2009'!K$1,Calculations!$C19,0),IF($P21=2010,OFFSET('2010'!K$1,Calculations!$C19,0),IF($P21=2011,OFFSET('2011'!K$1,Calculations!$C19,0),IF($P21=2012,OFFSET('2012'!K$1,Calculations!$C19,0),IF($P21=2013,OFFSET('2013'!K$1,Calculations!$C19,0),IF($P21=2014,OFFSET('2014'!K$1,Calculations!$C19,0),IF($P21=2015,OFFSET('2015'!K$1,Calculations!$C19,0),IF($P21=2016,OFFSET('2016'!K$1,Calculations!$C19,0),IF($P21=2017,OFFSET('2017'!K$1,Calculations!$C19,0),0))))))))))))))))</f>
        <v>1.4653787583489709E-2</v>
      </c>
      <c r="AF21" s="31">
        <f ca="1">IF($P21=2002,OFFSET('2002'!L$1,Calculations!$C19,0),IF($P21=2003,OFFSET('2003'!L$1,Calculations!$C19,0),IF($P21=2004,OFFSET('2004'!L$1,Calculations!$C19,0),IF($P21=2005,OFFSET('2005'!L$1,Calculations!$C19,0),IF($P21=2006,OFFSET('2006'!L$1,Calculations!$C19,0),IF($P21=2007,OFFSET('2007'!L$1,Calculations!$C19,0),IF($P21=2008,OFFSET('2008'!L$1,Calculations!$C19,0),IF($P21=2009,OFFSET('2009'!L$1,Calculations!$C19,0),IF($P21=2010,OFFSET('2010'!L$1,Calculations!$C19,0),IF($P21=2011,OFFSET('2011'!L$1,Calculations!$C19,0),IF($P21=2012,OFFSET('2012'!L$1,Calculations!$C19,0),IF($P21=2013,OFFSET('2013'!L$1,Calculations!$C19,0),IF($P21=2014,OFFSET('2014'!L$1,Calculations!$C19,0),IF($P21=2015,OFFSET('2015'!L$1,Calculations!$C19,0),IF($P21=2016,OFFSET('2016'!L$1,Calculations!$C19,0),IF($P21=2017,OFFSET('2017'!L$1,Calculations!$C19,0),0))))))))))))))))</f>
        <v>8.7199144029445064E-2</v>
      </c>
      <c r="AG21" s="31">
        <f ca="1">IF($P21=2002,OFFSET('2002'!M$1,Calculations!$C19,0),IF($P21=2003,OFFSET('2003'!M$1,Calculations!$C19,0),IF($P21=2004,OFFSET('2004'!M$1,Calculations!$C19,0),IF($P21=2005,OFFSET('2005'!M$1,Calculations!$C19,0),IF($P21=2006,OFFSET('2006'!M$1,Calculations!$C19,0),IF($P21=2007,OFFSET('2007'!M$1,Calculations!$C19,0),IF($P21=2008,OFFSET('2008'!M$1,Calculations!$C19,0),IF($P21=2009,OFFSET('2009'!M$1,Calculations!$C19,0),IF($P21=2010,OFFSET('2010'!M$1,Calculations!$C19,0),IF($P21=2011,OFFSET('2011'!M$1,Calculations!$C19,0),IF($P21=2012,OFFSET('2012'!M$1,Calculations!$C19,0),IF($P21=2013,OFFSET('2013'!M$1,Calculations!$C19,0),IF($P21=2014,OFFSET('2014'!M$1,Calculations!$C19,0),IF($P21=2015,OFFSET('2015'!M$1,Calculations!$C19,0),IF($P21=2016,OFFSET('2016'!M$1,Calculations!$C19,0),IF($P21=2017,OFFSET('2017'!M$1,Calculations!$C19,0),0))))))))))))))))</f>
        <v>0.1318688603334667</v>
      </c>
      <c r="AH21" s="31">
        <f ca="1">IF($P21=2002,OFFSET('2002'!N$1,Calculations!$C19,0),IF($P21=2003,OFFSET('2003'!N$1,Calculations!$C19,0),IF($P21=2004,OFFSET('2004'!N$1,Calculations!$C19,0),IF($P21=2005,OFFSET('2005'!N$1,Calculations!$C19,0),IF($P21=2006,OFFSET('2006'!N$1,Calculations!$C19,0),IF($P21=2007,OFFSET('2007'!N$1,Calculations!$C19,0),IF($P21=2008,OFFSET('2008'!N$1,Calculations!$C19,0),IF($P21=2009,OFFSET('2009'!N$1,Calculations!$C19,0),IF($P21=2010,OFFSET('2010'!N$1,Calculations!$C19,0),IF($P21=2011,OFFSET('2011'!N$1,Calculations!$C19,0),IF($P21=2012,OFFSET('2012'!N$1,Calculations!$C19,0),IF($P21=2013,OFFSET('2013'!N$1,Calculations!$C19,0),IF($P21=2014,OFFSET('2014'!N$1,Calculations!$C19,0),IF($P21=2015,OFFSET('2015'!N$1,Calculations!$C19,0),IF($P21=2016,OFFSET('2016'!N$1,Calculations!$C19,0),IF($P21=2017,OFFSET('2017'!N$1,Calculations!$C19,0),0))))))))))))))))</f>
        <v>8.9247009593260776E-2</v>
      </c>
      <c r="AI21" s="31">
        <f ca="1">IF($P21=2002,OFFSET('2002'!O$1,Calculations!$C19,0),IF($P21=2003,OFFSET('2003'!O$1,Calculations!$C19,0),IF($P21=2004,OFFSET('2004'!O$1,Calculations!$C19,0),IF($P21=2005,OFFSET('2005'!O$1,Calculations!$C19,0),IF($P21=2006,OFFSET('2006'!O$1,Calculations!$C19,0),IF($P21=2007,OFFSET('2007'!O$1,Calculations!$C19,0),IF($P21=2008,OFFSET('2008'!O$1,Calculations!$C19,0),IF($P21=2009,OFFSET('2009'!O$1,Calculations!$C19,0),IF($P21=2010,OFFSET('2010'!O$1,Calculations!$C19,0),IF($P21=2011,OFFSET('2011'!O$1,Calculations!$C19,0),IF($P21=2012,OFFSET('2012'!O$1,Calculations!$C19,0),IF($P21=2013,OFFSET('2013'!O$1,Calculations!$C19,0),IF($P21=2014,OFFSET('2014'!O$1,Calculations!$C19,0),IF($P21=2015,OFFSET('2015'!O$1,Calculations!$C19,0),IF($P21=2016,OFFSET('2016'!O$1,Calculations!$C19,0),IF($P21=2017,OFFSET('2017'!O$1,Calculations!$C19,0),0))))))))))))))))</f>
        <v>8.2801172497472486E-2</v>
      </c>
      <c r="AJ21" s="31">
        <f ca="1">IF($P21=2002,OFFSET('2002'!P$1,Calculations!$C19,0),IF($P21=2003,OFFSET('2003'!P$1,Calculations!$C19,0),IF($P21=2004,OFFSET('2004'!P$1,Calculations!$C19,0),IF($P21=2005,OFFSET('2005'!P$1,Calculations!$C19,0),IF($P21=2006,OFFSET('2006'!P$1,Calculations!$C19,0),IF($P21=2007,OFFSET('2007'!P$1,Calculations!$C19,0),IF($P21=2008,OFFSET('2008'!P$1,Calculations!$C19,0),IF($P21=2009,OFFSET('2009'!P$1,Calculations!$C19,0),IF($P21=2010,OFFSET('2010'!P$1,Calculations!$C19,0),IF($P21=2011,OFFSET('2011'!P$1,Calculations!$C19,0),IF($P21=2012,OFFSET('2012'!P$1,Calculations!$C19,0),IF($P21=2013,OFFSET('2013'!P$1,Calculations!$C19,0),IF($P21=2014,OFFSET('2014'!P$1,Calculations!$C19,0),IF($P21=2015,OFFSET('2015'!P$1,Calculations!$C19,0),IF($P21=2016,OFFSET('2016'!P$1,Calculations!$C19,0),IF($P21=2017,OFFSET('2017'!P$1,Calculations!$C19,0),0))))))))))))))))</f>
        <v>9.5241352252730865E-2</v>
      </c>
      <c r="AK21" s="34">
        <f ca="1">IF($P21=2002,OFFSET('2002'!Q$1,Calculations!$C19,0),IF($P21=2003,OFFSET('2003'!Q$1,Calculations!$C19,0),IF($P21=2004,OFFSET('2004'!Q$1,Calculations!$C19,0),IF($P21=2005,OFFSET('2005'!Q$1,Calculations!$C19,0),IF($P21=2006,OFFSET('2006'!Q$1,Calculations!$C19,0),IF($P21=2007,OFFSET('2007'!Q$1,Calculations!$C19,0),IF($P21=2008,OFFSET('2008'!Q$1,Calculations!$C19,0),IF($P21=2009,OFFSET('2009'!Q$1,Calculations!$C19,0),IF($P21=2010,OFFSET('2010'!Q$1,Calculations!$C19,0),IF($P21=2011,OFFSET('2011'!Q$1,Calculations!$C19,0),IF($P21=2012,OFFSET('2012'!Q$1,Calculations!$C19,0),IF($P21=2013,OFFSET('2013'!Q$1,Calculations!$C19,0),IF($P21=2014,OFFSET('2014'!Q$1,Calculations!$C19,0),IF($P21=2015,OFFSET('2015'!Q$1,Calculations!$C19,0),IF($P21=2016,OFFSET('2016'!Q$1,Calculations!$C19,0),IF($P21=2017,OFFSET('2017'!Q$1,Calculations!$C19,0),0))))))))))))))))</f>
        <v>5.8883355762966619E-2</v>
      </c>
      <c r="AL21" s="31">
        <f ca="1">IF($P21=2002,OFFSET('2002'!K$1,Calculations!$D19,0),IF($P21=2003,OFFSET('2003'!K$1,Calculations!$D19,0),IF($P21=2004,OFFSET('2004'!K$1,Calculations!$D19,0),IF($P21=2005,OFFSET('2005'!K$1,Calculations!$D19,0),IF($P21=2006,OFFSET('2006'!K$1,Calculations!$D19,0),IF($P21=2007,OFFSET('2007'!K$1,Calculations!$D19,0),IF($P21=2008,OFFSET('2008'!K$1,Calculations!$D19,0),IF($P21=2009,OFFSET('2009'!K$1,Calculations!$D19,0),IF($P21=2010,OFFSET('2010'!K$1,Calculations!$D19,0),IF($P21=2011,OFFSET('2011'!K$1,Calculations!$D19,0),IF($P21=2012,OFFSET('2012'!K$1,Calculations!$D19,0),IF($P21=2013,OFFSET('2013'!K$1,Calculations!$D19,0),IF($P21=2014,OFFSET('2014'!K$1,Calculations!$D19,0),IF($P21=2015,OFFSET('2015'!K$1,Calculations!$D19,0),IF($P21=2016,OFFSET('2016'!K$1,Calculations!$D19,0),IF($P21=2017,OFFSET('2017'!K$1,Calculations!$D19,0),0))))))))))))))))</f>
        <v>8.4451045258556838E-3</v>
      </c>
      <c r="AM21" s="31">
        <f ca="1">IF($P21=2002,OFFSET('2002'!L$1,Calculations!$D19,0),IF($P21=2003,OFFSET('2003'!L$1,Calculations!$D19,0),IF($P21=2004,OFFSET('2004'!L$1,Calculations!$D19,0),IF($P21=2005,OFFSET('2005'!L$1,Calculations!$D19,0),IF($P21=2006,OFFSET('2006'!L$1,Calculations!$D19,0),IF($P21=2007,OFFSET('2007'!L$1,Calculations!$D19,0),IF($P21=2008,OFFSET('2008'!L$1,Calculations!$D19,0),IF($P21=2009,OFFSET('2009'!L$1,Calculations!$D19,0),IF($P21=2010,OFFSET('2010'!L$1,Calculations!$D19,0),IF($P21=2011,OFFSET('2011'!L$1,Calculations!$D19,0),IF($P21=2012,OFFSET('2012'!L$1,Calculations!$D19,0),IF($P21=2013,OFFSET('2013'!L$1,Calculations!$D19,0),IF($P21=2014,OFFSET('2014'!L$1,Calculations!$D19,0),IF($P21=2015,OFFSET('2015'!L$1,Calculations!$D19,0),IF($P21=2016,OFFSET('2016'!L$1,Calculations!$D19,0),IF($P21=2017,OFFSET('2017'!L$1,Calculations!$D19,0),0))))))))))))))))</f>
        <v>0.14201105780210851</v>
      </c>
      <c r="AN21" s="31">
        <f ca="1">IF($P21=2002,OFFSET('2002'!M$1,Calculations!$D19,0),IF($P21=2003,OFFSET('2003'!M$1,Calculations!$D19,0),IF($P21=2004,OFFSET('2004'!M$1,Calculations!$D19,0),IF($P21=2005,OFFSET('2005'!M$1,Calculations!$D19,0),IF($P21=2006,OFFSET('2006'!M$1,Calculations!$D19,0),IF($P21=2007,OFFSET('2007'!M$1,Calculations!$D19,0),IF($P21=2008,OFFSET('2008'!M$1,Calculations!$D19,0),IF($P21=2009,OFFSET('2009'!M$1,Calculations!$D19,0),IF($P21=2010,OFFSET('2010'!M$1,Calculations!$D19,0),IF($P21=2011,OFFSET('2011'!M$1,Calculations!$D19,0),IF($P21=2012,OFFSET('2012'!M$1,Calculations!$D19,0),IF($P21=2013,OFFSET('2013'!M$1,Calculations!$D19,0),IF($P21=2014,OFFSET('2014'!M$1,Calculations!$D19,0),IF($P21=2015,OFFSET('2015'!M$1,Calculations!$D19,0),IF($P21=2016,OFFSET('2016'!M$1,Calculations!$D19,0),IF($P21=2017,OFFSET('2017'!M$1,Calculations!$D19,0),0))))))))))))))))</f>
        <v>7.4411748867534572E-2</v>
      </c>
      <c r="AO21" s="31">
        <f ca="1">IF($P21=2002,OFFSET('2002'!N$1,Calculations!$D19,0),IF($P21=2003,OFFSET('2003'!N$1,Calculations!$D19,0),IF($P21=2004,OFFSET('2004'!N$1,Calculations!$D19,0),IF($P21=2005,OFFSET('2005'!N$1,Calculations!$D19,0),IF($P21=2006,OFFSET('2006'!N$1,Calculations!$D19,0),IF($P21=2007,OFFSET('2007'!N$1,Calculations!$D19,0),IF($P21=2008,OFFSET('2008'!N$1,Calculations!$D19,0),IF($P21=2009,OFFSET('2009'!N$1,Calculations!$D19,0),IF($P21=2010,OFFSET('2010'!N$1,Calculations!$D19,0),IF($P21=2011,OFFSET('2011'!N$1,Calculations!$D19,0),IF($P21=2012,OFFSET('2012'!N$1,Calculations!$D19,0),IF($P21=2013,OFFSET('2013'!N$1,Calculations!$D19,0),IF($P21=2014,OFFSET('2014'!N$1,Calculations!$D19,0),IF($P21=2015,OFFSET('2015'!N$1,Calculations!$D19,0),IF($P21=2016,OFFSET('2016'!N$1,Calculations!$D19,0),IF($P21=2017,OFFSET('2017'!N$1,Calculations!$D19,0),0))))))))))))))))</f>
        <v>5.990067444728981E-2</v>
      </c>
      <c r="AP21" s="31">
        <f ca="1">IF($P21=2002,OFFSET('2002'!O$1,Calculations!$D19,0),IF($P21=2003,OFFSET('2003'!O$1,Calculations!$D19,0),IF($P21=2004,OFFSET('2004'!O$1,Calculations!$D19,0),IF($P21=2005,OFFSET('2005'!O$1,Calculations!$D19,0),IF($P21=2006,OFFSET('2006'!O$1,Calculations!$D19,0),IF($P21=2007,OFFSET('2007'!O$1,Calculations!$D19,0),IF($P21=2008,OFFSET('2008'!O$1,Calculations!$D19,0),IF($P21=2009,OFFSET('2009'!O$1,Calculations!$D19,0),IF($P21=2010,OFFSET('2010'!O$1,Calculations!$D19,0),IF($P21=2011,OFFSET('2011'!O$1,Calculations!$D19,0),IF($P21=2012,OFFSET('2012'!O$1,Calculations!$D19,0),IF($P21=2013,OFFSET('2013'!O$1,Calculations!$D19,0),IF($P21=2014,OFFSET('2014'!O$1,Calculations!$D19,0),IF($P21=2015,OFFSET('2015'!O$1,Calculations!$D19,0),IF($P21=2016,OFFSET('2016'!O$1,Calculations!$D19,0),IF($P21=2017,OFFSET('2017'!O$1,Calculations!$D19,0),0))))))))))))))))</f>
        <v>5.4439124160295657E-2</v>
      </c>
      <c r="AQ21" s="31">
        <f ca="1">IF($P21=2002,OFFSET('2002'!P$1,Calculations!$D19,0),IF($P21=2003,OFFSET('2003'!P$1,Calculations!$D19,0),IF($P21=2004,OFFSET('2004'!P$1,Calculations!$D19,0),IF($P21=2005,OFFSET('2005'!P$1,Calculations!$D19,0),IF($P21=2006,OFFSET('2006'!P$1,Calculations!$D19,0),IF($P21=2007,OFFSET('2007'!P$1,Calculations!$D19,0),IF($P21=2008,OFFSET('2008'!P$1,Calculations!$D19,0),IF($P21=2009,OFFSET('2009'!P$1,Calculations!$D19,0),IF($P21=2010,OFFSET('2010'!P$1,Calculations!$D19,0),IF($P21=2011,OFFSET('2011'!P$1,Calculations!$D19,0),IF($P21=2012,OFFSET('2012'!P$1,Calculations!$D19,0),IF($P21=2013,OFFSET('2013'!P$1,Calculations!$D19,0),IF($P21=2014,OFFSET('2014'!P$1,Calculations!$D19,0),IF($P21=2015,OFFSET('2015'!P$1,Calculations!$D19,0),IF($P21=2016,OFFSET('2016'!P$1,Calculations!$D19,0),IF($P21=2017,OFFSET('2017'!P$1,Calculations!$D19,0),0))))))))))))))))</f>
        <v>6.2373626193602746E-2</v>
      </c>
      <c r="AR21" s="34">
        <f ca="1">IF($P21=2002,OFFSET('2002'!Q$1,Calculations!$D19,0),IF($P21=2003,OFFSET('2003'!Q$1,Calculations!$D19,0),IF($P21=2004,OFFSET('2004'!Q$1,Calculations!$D19,0),IF($P21=2005,OFFSET('2005'!Q$1,Calculations!$D19,0),IF($P21=2006,OFFSET('2006'!Q$1,Calculations!$D19,0),IF($P21=2007,OFFSET('2007'!Q$1,Calculations!$D19,0),IF($P21=2008,OFFSET('2008'!Q$1,Calculations!$D19,0),IF($P21=2009,OFFSET('2009'!Q$1,Calculations!$D19,0),IF($P21=2010,OFFSET('2010'!Q$1,Calculations!$D19,0),IF($P21=2011,OFFSET('2011'!Q$1,Calculations!$D19,0),IF($P21=2012,OFFSET('2012'!Q$1,Calculations!$D19,0),IF($P21=2013,OFFSET('2013'!Q$1,Calculations!$D19,0),IF($P21=2014,OFFSET('2014'!Q$1,Calculations!$D19,0),IF($P21=2015,OFFSET('2015'!Q$1,Calculations!$D19,0),IF($P21=2016,OFFSET('2016'!Q$1,Calculations!$D19,0),IF($P21=2017,OFFSET('2017'!Q$1,Calculations!$D19,0),0))))))))))))))))</f>
        <v>5.5314435478466165E-2</v>
      </c>
      <c r="AS21" s="31">
        <f ca="1">IF($P21=2002,OFFSET('2002'!K$1,Calculations!$E19,0),IF($P21=2003,OFFSET('2003'!K$1,Calculations!$E19,0),IF($P21=2004,OFFSET('2004'!K$1,Calculations!$E19,0),IF($P21=2005,OFFSET('2005'!K$1,Calculations!$E19,0),IF($P21=2006,OFFSET('2006'!K$1,Calculations!$E19,0),IF($P21=2007,OFFSET('2007'!K$1,Calculations!$E19,0),IF($P21=2008,OFFSET('2008'!K$1,Calculations!$E19,0),IF($P21=2009,OFFSET('2009'!K$1,Calculations!$E19,0),IF($P21=2010,OFFSET('2010'!K$1,Calculations!$E19,0),IF($P21=2011,OFFSET('2011'!K$1,Calculations!$E19,0),IF($P21=2012,OFFSET('2012'!K$1,Calculations!$E19,0),IF($P21=2013,OFFSET('2013'!K$1,Calculations!$E19,0),IF($P21=2014,OFFSET('2014'!K$1,Calculations!$E19,0),IF($P21=2015,OFFSET('2015'!K$1,Calculations!$E19,0),IF($P21=2016,OFFSET('2016'!K$1,Calculations!$E19,0),IF($P21=2017,OFFSET('2017'!K$1,Calculations!$E19,0),0))))))))))))))))</f>
        <v>1.5146093046015354E-2</v>
      </c>
      <c r="AT21" s="31">
        <f ca="1">IF($P21=2002,OFFSET('2002'!L$1,Calculations!$E19,0),IF($P21=2003,OFFSET('2003'!L$1,Calculations!$E19,0),IF($P21=2004,OFFSET('2004'!L$1,Calculations!$E19,0),IF($P21=2005,OFFSET('2005'!L$1,Calculations!$E19,0),IF($P21=2006,OFFSET('2006'!L$1,Calculations!$E19,0),IF($P21=2007,OFFSET('2007'!L$1,Calculations!$E19,0),IF($P21=2008,OFFSET('2008'!L$1,Calculations!$E19,0),IF($P21=2009,OFFSET('2009'!L$1,Calculations!$E19,0),IF($P21=2010,OFFSET('2010'!L$1,Calculations!$E19,0),IF($P21=2011,OFFSET('2011'!L$1,Calculations!$E19,0),IF($P21=2012,OFFSET('2012'!L$1,Calculations!$E19,0),IF($P21=2013,OFFSET('2013'!L$1,Calculations!$E19,0),IF($P21=2014,OFFSET('2014'!L$1,Calculations!$E19,0),IF($P21=2015,OFFSET('2015'!L$1,Calculations!$E19,0),IF($P21=2016,OFFSET('2016'!L$1,Calculations!$E19,0),IF($P21=2017,OFFSET('2017'!L$1,Calculations!$E19,0),0))))))))))))))))</f>
        <v>0.10447374931914709</v>
      </c>
      <c r="AU21" s="31">
        <f ca="1">IF($P21=2002,OFFSET('2002'!M$1,Calculations!$E19,0),IF($P21=2003,OFFSET('2003'!M$1,Calculations!$E19,0),IF($P21=2004,OFFSET('2004'!M$1,Calculations!$E19,0),IF($P21=2005,OFFSET('2005'!M$1,Calculations!$E19,0),IF($P21=2006,OFFSET('2006'!M$1,Calculations!$E19,0),IF($P21=2007,OFFSET('2007'!M$1,Calculations!$E19,0),IF($P21=2008,OFFSET('2008'!M$1,Calculations!$E19,0),IF($P21=2009,OFFSET('2009'!M$1,Calculations!$E19,0),IF($P21=2010,OFFSET('2010'!M$1,Calculations!$E19,0),IF($P21=2011,OFFSET('2011'!M$1,Calculations!$E19,0),IF($P21=2012,OFFSET('2012'!M$1,Calculations!$E19,0),IF($P21=2013,OFFSET('2013'!M$1,Calculations!$E19,0),IF($P21=2014,OFFSET('2014'!M$1,Calculations!$E19,0),IF($P21=2015,OFFSET('2015'!M$1,Calculations!$E19,0),IF($P21=2016,OFFSET('2016'!M$1,Calculations!$E19,0),IF($P21=2017,OFFSET('2017'!M$1,Calculations!$E19,0),0))))))))))))))))</f>
        <v>7.9902849931297842E-2</v>
      </c>
      <c r="AV21" s="31">
        <f ca="1">IF($P21=2002,OFFSET('2002'!N$1,Calculations!$E19,0),IF($P21=2003,OFFSET('2003'!N$1,Calculations!$E19,0),IF($P21=2004,OFFSET('2004'!N$1,Calculations!$E19,0),IF($P21=2005,OFFSET('2005'!N$1,Calculations!$E19,0),IF($P21=2006,OFFSET('2006'!N$1,Calculations!$E19,0),IF($P21=2007,OFFSET('2007'!N$1,Calculations!$E19,0),IF($P21=2008,OFFSET('2008'!N$1,Calculations!$E19,0),IF($P21=2009,OFFSET('2009'!N$1,Calculations!$E19,0),IF($P21=2010,OFFSET('2010'!N$1,Calculations!$E19,0),IF($P21=2011,OFFSET('2011'!N$1,Calculations!$E19,0),IF($P21=2012,OFFSET('2012'!N$1,Calculations!$E19,0),IF($P21=2013,OFFSET('2013'!N$1,Calculations!$E19,0),IF($P21=2014,OFFSET('2014'!N$1,Calculations!$E19,0),IF($P21=2015,OFFSET('2015'!N$1,Calculations!$E19,0),IF($P21=2016,OFFSET('2016'!N$1,Calculations!$E19,0),IF($P21=2017,OFFSET('2017'!N$1,Calculations!$E19,0),0))))))))))))))))</f>
        <v>0.1029123460661072</v>
      </c>
      <c r="AW21" s="31">
        <f ca="1">IF($P21=2002,OFFSET('2002'!O$1,Calculations!$E19,0),IF($P21=2003,OFFSET('2003'!O$1,Calculations!$E19,0),IF($P21=2004,OFFSET('2004'!O$1,Calculations!$E19,0),IF($P21=2005,OFFSET('2005'!O$1,Calculations!$E19,0),IF($P21=2006,OFFSET('2006'!O$1,Calculations!$E19,0),IF($P21=2007,OFFSET('2007'!O$1,Calculations!$E19,0),IF($P21=2008,OFFSET('2008'!O$1,Calculations!$E19,0),IF($P21=2009,OFFSET('2009'!O$1,Calculations!$E19,0),IF($P21=2010,OFFSET('2010'!O$1,Calculations!$E19,0),IF($P21=2011,OFFSET('2011'!O$1,Calculations!$E19,0),IF($P21=2012,OFFSET('2012'!O$1,Calculations!$E19,0),IF($P21=2013,OFFSET('2013'!O$1,Calculations!$E19,0),IF($P21=2014,OFFSET('2014'!O$1,Calculations!$E19,0),IF($P21=2015,OFFSET('2015'!O$1,Calculations!$E19,0),IF($P21=2016,OFFSET('2016'!O$1,Calculations!$E19,0),IF($P21=2017,OFFSET('2017'!O$1,Calculations!$E19,0),0))))))))))))))))</f>
        <v>6.7753258616462669E-2</v>
      </c>
      <c r="AX21" s="31">
        <f ca="1">IF($P21=2002,OFFSET('2002'!P$1,Calculations!$E19,0),IF($P21=2003,OFFSET('2003'!P$1,Calculations!$E19,0),IF($P21=2004,OFFSET('2004'!P$1,Calculations!$E19,0),IF($P21=2005,OFFSET('2005'!P$1,Calculations!$E19,0),IF($P21=2006,OFFSET('2006'!P$1,Calculations!$E19,0),IF($P21=2007,OFFSET('2007'!P$1,Calculations!$E19,0),IF($P21=2008,OFFSET('2008'!P$1,Calculations!$E19,0),IF($P21=2009,OFFSET('2009'!P$1,Calculations!$E19,0),IF($P21=2010,OFFSET('2010'!P$1,Calculations!$E19,0),IF($P21=2011,OFFSET('2011'!P$1,Calculations!$E19,0),IF($P21=2012,OFFSET('2012'!P$1,Calculations!$E19,0),IF($P21=2013,OFFSET('2013'!P$1,Calculations!$E19,0),IF($P21=2014,OFFSET('2014'!P$1,Calculations!$E19,0),IF($P21=2015,OFFSET('2015'!P$1,Calculations!$E19,0),IF($P21=2016,OFFSET('2016'!P$1,Calculations!$E19,0),IF($P21=2017,OFFSET('2017'!P$1,Calculations!$E19,0),0))))))))))))))))</f>
        <v>7.5420937482694295E-2</v>
      </c>
      <c r="AY21" s="34">
        <f ca="1">IF($P21=2002,OFFSET('2002'!Q$1,Calculations!$E19,0),IF($P21=2003,OFFSET('2003'!Q$1,Calculations!$E19,0),IF($P21=2004,OFFSET('2004'!Q$1,Calculations!$E19,0),IF($P21=2005,OFFSET('2005'!Q$1,Calculations!$E19,0),IF($P21=2006,OFFSET('2006'!Q$1,Calculations!$E19,0),IF($P21=2007,OFFSET('2007'!Q$1,Calculations!$E19,0),IF($P21=2008,OFFSET('2008'!Q$1,Calculations!$E19,0),IF($P21=2009,OFFSET('2009'!Q$1,Calculations!$E19,0),IF($P21=2010,OFFSET('2010'!Q$1,Calculations!$E19,0),IF($P21=2011,OFFSET('2011'!Q$1,Calculations!$E19,0),IF($P21=2012,OFFSET('2012'!Q$1,Calculations!$E19,0),IF($P21=2013,OFFSET('2013'!Q$1,Calculations!$E19,0),IF($P21=2014,OFFSET('2014'!Q$1,Calculations!$E19,0),IF($P21=2015,OFFSET('2015'!Q$1,Calculations!$E19,0),IF($P21=2016,OFFSET('2016'!Q$1,Calculations!$E19,0),IF($P21=2017,OFFSET('2017'!Q$1,Calculations!$E19,0),0))))))))))))))))</f>
        <v>5.6809817206921388E-2</v>
      </c>
      <c r="AZ21" s="31">
        <f ca="1">IF($P21=2002,OFFSET('2002'!K$1,Calculations!$F19,0),IF($P21=2003,OFFSET('2003'!K$1,Calculations!$F19,0),IF($P21=2004,OFFSET('2004'!K$1,Calculations!$F19,0),IF($P21=2005,OFFSET('2005'!K$1,Calculations!$F19,0),IF($P21=2006,OFFSET('2006'!K$1,Calculations!$F19,0),IF($P21=2007,OFFSET('2007'!K$1,Calculations!$F19,0),IF($P21=2008,OFFSET('2008'!K$1,Calculations!$F19,0),IF($P21=2009,OFFSET('2009'!K$1,Calculations!$F19,0),IF($P21=2010,OFFSET('2010'!K$1,Calculations!$F19,0),IF($P21=2011,OFFSET('2011'!K$1,Calculations!$F19,0),IF($P21=2012,OFFSET('2012'!K$1,Calculations!$F19,0),IF($P21=2013,OFFSET('2013'!K$1,Calculations!$F19,0),IF($P21=2014,OFFSET('2014'!K$1,Calculations!$F19,0),IF($P21=2015,OFFSET('2015'!K$1,Calculations!$F19,0),IF($P21=2016,OFFSET('2016'!K$1,Calculations!$F19,0),IF($P21=2017,OFFSET('2017'!K$1,Calculations!$F19,0),0))))))))))))))))</f>
        <v>1.8516723883835729E-4</v>
      </c>
      <c r="BA21" s="31">
        <f ca="1">IF($P21=2002,OFFSET('2002'!L$1,Calculations!$F19,0),IF($P21=2003,OFFSET('2003'!L$1,Calculations!$F19,0),IF($P21=2004,OFFSET('2004'!L$1,Calculations!$F19,0),IF($P21=2005,OFFSET('2005'!L$1,Calculations!$F19,0),IF($P21=2006,OFFSET('2006'!L$1,Calculations!$F19,0),IF($P21=2007,OFFSET('2007'!L$1,Calculations!$F19,0),IF($P21=2008,OFFSET('2008'!L$1,Calculations!$F19,0),IF($P21=2009,OFFSET('2009'!L$1,Calculations!$F19,0),IF($P21=2010,OFFSET('2010'!L$1,Calculations!$F19,0),IF($P21=2011,OFFSET('2011'!L$1,Calculations!$F19,0),IF($P21=2012,OFFSET('2012'!L$1,Calculations!$F19,0),IF($P21=2013,OFFSET('2013'!L$1,Calculations!$F19,0),IF($P21=2014,OFFSET('2014'!L$1,Calculations!$F19,0),IF($P21=2015,OFFSET('2015'!L$1,Calculations!$F19,0),IF($P21=2016,OFFSET('2016'!L$1,Calculations!$F19,0),IF($P21=2017,OFFSET('2017'!L$1,Calculations!$F19,0),0))))))))))))))))</f>
        <v>8.5634198903496717E-3</v>
      </c>
      <c r="BB21" s="31">
        <f ca="1">IF($P21=2002,OFFSET('2002'!M$1,Calculations!$F19,0),IF($P21=2003,OFFSET('2003'!M$1,Calculations!$F19,0),IF($P21=2004,OFFSET('2004'!M$1,Calculations!$F19,0),IF($P21=2005,OFFSET('2005'!M$1,Calculations!$F19,0),IF($P21=2006,OFFSET('2006'!M$1,Calculations!$F19,0),IF($P21=2007,OFFSET('2007'!M$1,Calculations!$F19,0),IF($P21=2008,OFFSET('2008'!M$1,Calculations!$F19,0),IF($P21=2009,OFFSET('2009'!M$1,Calculations!$F19,0),IF($P21=2010,OFFSET('2010'!M$1,Calculations!$F19,0),IF($P21=2011,OFFSET('2011'!M$1,Calculations!$F19,0),IF($P21=2012,OFFSET('2012'!M$1,Calculations!$F19,0),IF($P21=2013,OFFSET('2013'!M$1,Calculations!$F19,0),IF($P21=2014,OFFSET('2014'!M$1,Calculations!$F19,0),IF($P21=2015,OFFSET('2015'!M$1,Calculations!$F19,0),IF($P21=2016,OFFSET('2016'!M$1,Calculations!$F19,0),IF($P21=2017,OFFSET('2017'!M$1,Calculations!$F19,0),0))))))))))))))))</f>
        <v>5.5406089306039427E-3</v>
      </c>
      <c r="BC21" s="31">
        <f ca="1">IF($P21=2002,OFFSET('2002'!N$1,Calculations!$F19,0),IF($P21=2003,OFFSET('2003'!N$1,Calculations!$F19,0),IF($P21=2004,OFFSET('2004'!N$1,Calculations!$F19,0),IF($P21=2005,OFFSET('2005'!N$1,Calculations!$F19,0),IF($P21=2006,OFFSET('2006'!N$1,Calculations!$F19,0),IF($P21=2007,OFFSET('2007'!N$1,Calculations!$F19,0),IF($P21=2008,OFFSET('2008'!N$1,Calculations!$F19,0),IF($P21=2009,OFFSET('2009'!N$1,Calculations!$F19,0),IF($P21=2010,OFFSET('2010'!N$1,Calculations!$F19,0),IF($P21=2011,OFFSET('2011'!N$1,Calculations!$F19,0),IF($P21=2012,OFFSET('2012'!N$1,Calculations!$F19,0),IF($P21=2013,OFFSET('2013'!N$1,Calculations!$F19,0),IF($P21=2014,OFFSET('2014'!N$1,Calculations!$F19,0),IF($P21=2015,OFFSET('2015'!N$1,Calculations!$F19,0),IF($P21=2016,OFFSET('2016'!N$1,Calculations!$F19,0),IF($P21=2017,OFFSET('2017'!N$1,Calculations!$F19,0),0))))))))))))))))</f>
        <v>1.2367464211394306E-2</v>
      </c>
      <c r="BD21" s="31">
        <f ca="1">IF($P21=2002,OFFSET('2002'!O$1,Calculations!$F19,0),IF($P21=2003,OFFSET('2003'!O$1,Calculations!$F19,0),IF($P21=2004,OFFSET('2004'!O$1,Calculations!$F19,0),IF($P21=2005,OFFSET('2005'!O$1,Calculations!$F19,0),IF($P21=2006,OFFSET('2006'!O$1,Calculations!$F19,0),IF($P21=2007,OFFSET('2007'!O$1,Calculations!$F19,0),IF($P21=2008,OFFSET('2008'!O$1,Calculations!$F19,0),IF($P21=2009,OFFSET('2009'!O$1,Calculations!$F19,0),IF($P21=2010,OFFSET('2010'!O$1,Calculations!$F19,0),IF($P21=2011,OFFSET('2011'!O$1,Calculations!$F19,0),IF($P21=2012,OFFSET('2012'!O$1,Calculations!$F19,0),IF($P21=2013,OFFSET('2013'!O$1,Calculations!$F19,0),IF($P21=2014,OFFSET('2014'!O$1,Calculations!$F19,0),IF($P21=2015,OFFSET('2015'!O$1,Calculations!$F19,0),IF($P21=2016,OFFSET('2016'!O$1,Calculations!$F19,0),IF($P21=2017,OFFSET('2017'!O$1,Calculations!$F19,0),0))))))))))))))))</f>
        <v>1.6847242394799429E-3</v>
      </c>
      <c r="BE21" s="31">
        <f ca="1">IF($P21=2002,OFFSET('2002'!P$1,Calculations!$F19,0),IF($P21=2003,OFFSET('2003'!P$1,Calculations!$F19,0),IF($P21=2004,OFFSET('2004'!P$1,Calculations!$F19,0),IF($P21=2005,OFFSET('2005'!P$1,Calculations!$F19,0),IF($P21=2006,OFFSET('2006'!P$1,Calculations!$F19,0),IF($P21=2007,OFFSET('2007'!P$1,Calculations!$F19,0),IF($P21=2008,OFFSET('2008'!P$1,Calculations!$F19,0),IF($P21=2009,OFFSET('2009'!P$1,Calculations!$F19,0),IF($P21=2010,OFFSET('2010'!P$1,Calculations!$F19,0),IF($P21=2011,OFFSET('2011'!P$1,Calculations!$F19,0),IF($P21=2012,OFFSET('2012'!P$1,Calculations!$F19,0),IF($P21=2013,OFFSET('2013'!P$1,Calculations!$F19,0),IF($P21=2014,OFFSET('2014'!P$1,Calculations!$F19,0),IF($P21=2015,OFFSET('2015'!P$1,Calculations!$F19,0),IF($P21=2016,OFFSET('2016'!P$1,Calculations!$F19,0),IF($P21=2017,OFFSET('2017'!P$1,Calculations!$F19,0),0))))))))))))))))</f>
        <v>2.3767438681182237E-2</v>
      </c>
      <c r="BF21" s="34">
        <f ca="1">IF($P21=2002,OFFSET('2002'!Q$1,Calculations!$F19,0),IF($P21=2003,OFFSET('2003'!Q$1,Calculations!$F19,0),IF($P21=2004,OFFSET('2004'!Q$1,Calculations!$F19,0),IF($P21=2005,OFFSET('2005'!Q$1,Calculations!$F19,0),IF($P21=2006,OFFSET('2006'!Q$1,Calculations!$F19,0),IF($P21=2007,OFFSET('2007'!Q$1,Calculations!$F19,0),IF($P21=2008,OFFSET('2008'!Q$1,Calculations!$F19,0),IF($P21=2009,OFFSET('2009'!Q$1,Calculations!$F19,0),IF($P21=2010,OFFSET('2010'!Q$1,Calculations!$F19,0),IF($P21=2011,OFFSET('2011'!Q$1,Calculations!$F19,0),IF($P21=2012,OFFSET('2012'!Q$1,Calculations!$F19,0),IF($P21=2013,OFFSET('2013'!Q$1,Calculations!$F19,0),IF($P21=2014,OFFSET('2014'!Q$1,Calculations!$F19,0),IF($P21=2015,OFFSET('2015'!Q$1,Calculations!$F19,0),IF($P21=2016,OFFSET('2016'!Q$1,Calculations!$F19,0),IF($P21=2017,OFFSET('2017'!Q$1,Calculations!$F19,0),0))))))))))))))))</f>
        <v>3.2991008252134368E-3</v>
      </c>
      <c r="BG21" s="31">
        <f ca="1">IF($P21=2002,OFFSET('2002'!K$1,Calculations!$G19,0),IF($P21=2003,OFFSET('2003'!K$1,Calculations!$G19,0),IF($P21=2004,OFFSET('2004'!K$1,Calculations!$G19,0),IF($P21=2005,OFFSET('2005'!K$1,Calculations!$G19,0),IF($P21=2006,OFFSET('2006'!K$1,Calculations!$G19,0),IF($P21=2007,OFFSET('2007'!K$1,Calculations!$G19,0),IF($P21=2008,OFFSET('2008'!K$1,Calculations!$G19,0),IF($P21=2009,OFFSET('2009'!K$1,Calculations!$G19,0),IF($P21=2010,OFFSET('2010'!K$1,Calculations!$G19,0),IF($P21=2011,OFFSET('2011'!K$1,Calculations!$G19,0),IF($P21=2012,OFFSET('2012'!K$1,Calculations!$G19,0),IF($P21=2013,OFFSET('2013'!K$1,Calculations!$G19,0),IF($P21=2014,OFFSET('2014'!K$1,Calculations!$G19,0),IF($P21=2015,OFFSET('2015'!K$1,Calculations!$G19,0),IF($P21=2016,OFFSET('2016'!K$1,Calculations!$G19,0),IF($P21=2017,OFFSET('2017'!K$1,Calculations!$G19,0),0))))))))))))))))</f>
        <v>7.6359436896975622E-2</v>
      </c>
      <c r="BH21" s="31">
        <f ca="1">IF($P21=2002,OFFSET('2002'!L$1,Calculations!$G19,0),IF($P21=2003,OFFSET('2003'!L$1,Calculations!$G19,0),IF($P21=2004,OFFSET('2004'!L$1,Calculations!$G19,0),IF($P21=2005,OFFSET('2005'!L$1,Calculations!$G19,0),IF($P21=2006,OFFSET('2006'!L$1,Calculations!$G19,0),IF($P21=2007,OFFSET('2007'!L$1,Calculations!$G19,0),IF($P21=2008,OFFSET('2008'!L$1,Calculations!$G19,0),IF($P21=2009,OFFSET('2009'!L$1,Calculations!$G19,0),IF($P21=2010,OFFSET('2010'!L$1,Calculations!$G19,0),IF($P21=2011,OFFSET('2011'!L$1,Calculations!$G19,0),IF($P21=2012,OFFSET('2012'!L$1,Calculations!$G19,0),IF($P21=2013,OFFSET('2013'!L$1,Calculations!$G19,0),IF($P21=2014,OFFSET('2014'!L$1,Calculations!$G19,0),IF($P21=2015,OFFSET('2015'!L$1,Calculations!$G19,0),IF($P21=2016,OFFSET('2016'!L$1,Calculations!$G19,0),IF($P21=2017,OFFSET('2017'!L$1,Calculations!$G19,0),0))))))))))))))))</f>
        <v>0.16610266074432831</v>
      </c>
      <c r="BI21" s="31">
        <f ca="1">IF($P21=2002,OFFSET('2002'!M$1,Calculations!$G19,0),IF($P21=2003,OFFSET('2003'!M$1,Calculations!$G19,0),IF($P21=2004,OFFSET('2004'!M$1,Calculations!$G19,0),IF($P21=2005,OFFSET('2005'!M$1,Calculations!$G19,0),IF($P21=2006,OFFSET('2006'!M$1,Calculations!$G19,0),IF($P21=2007,OFFSET('2007'!M$1,Calculations!$G19,0),IF($P21=2008,OFFSET('2008'!M$1,Calculations!$G19,0),IF($P21=2009,OFFSET('2009'!M$1,Calculations!$G19,0),IF($P21=2010,OFFSET('2010'!M$1,Calculations!$G19,0),IF($P21=2011,OFFSET('2011'!M$1,Calculations!$G19,0),IF($P21=2012,OFFSET('2012'!M$1,Calculations!$G19,0),IF($P21=2013,OFFSET('2013'!M$1,Calculations!$G19,0),IF($P21=2014,OFFSET('2014'!M$1,Calculations!$G19,0),IF($P21=2015,OFFSET('2015'!M$1,Calculations!$G19,0),IF($P21=2016,OFFSET('2016'!M$1,Calculations!$G19,0),IF($P21=2017,OFFSET('2017'!M$1,Calculations!$G19,0),0))))))))))))))))</f>
        <v>0.10796773350151077</v>
      </c>
      <c r="BJ21" s="31">
        <f ca="1">IF($P21=2002,OFFSET('2002'!N$1,Calculations!$G19,0),IF($P21=2003,OFFSET('2003'!N$1,Calculations!$G19,0),IF($P21=2004,OFFSET('2004'!N$1,Calculations!$G19,0),IF($P21=2005,OFFSET('2005'!N$1,Calculations!$G19,0),IF($P21=2006,OFFSET('2006'!N$1,Calculations!$G19,0),IF($P21=2007,OFFSET('2007'!N$1,Calculations!$G19,0),IF($P21=2008,OFFSET('2008'!N$1,Calculations!$G19,0),IF($P21=2009,OFFSET('2009'!N$1,Calculations!$G19,0),IF($P21=2010,OFFSET('2010'!N$1,Calculations!$G19,0),IF($P21=2011,OFFSET('2011'!N$1,Calculations!$G19,0),IF($P21=2012,OFFSET('2012'!N$1,Calculations!$G19,0),IF($P21=2013,OFFSET('2013'!N$1,Calculations!$G19,0),IF($P21=2014,OFFSET('2014'!N$1,Calculations!$G19,0),IF($P21=2015,OFFSET('2015'!N$1,Calculations!$G19,0),IF($P21=2016,OFFSET('2016'!N$1,Calculations!$G19,0),IF($P21=2017,OFFSET('2017'!N$1,Calculations!$G19,0),0))))))))))))))))</f>
        <v>0.17124653253318112</v>
      </c>
      <c r="BK21" s="31">
        <f ca="1">IF($P21=2002,OFFSET('2002'!O$1,Calculations!$G19,0),IF($P21=2003,OFFSET('2003'!O$1,Calculations!$G19,0),IF($P21=2004,OFFSET('2004'!O$1,Calculations!$G19,0),IF($P21=2005,OFFSET('2005'!O$1,Calculations!$G19,0),IF($P21=2006,OFFSET('2006'!O$1,Calculations!$G19,0),IF($P21=2007,OFFSET('2007'!O$1,Calculations!$G19,0),IF($P21=2008,OFFSET('2008'!O$1,Calculations!$G19,0),IF($P21=2009,OFFSET('2009'!O$1,Calculations!$G19,0),IF($P21=2010,OFFSET('2010'!O$1,Calculations!$G19,0),IF($P21=2011,OFFSET('2011'!O$1,Calculations!$G19,0),IF($P21=2012,OFFSET('2012'!O$1,Calculations!$G19,0),IF($P21=2013,OFFSET('2013'!O$1,Calculations!$G19,0),IF($P21=2014,OFFSET('2014'!O$1,Calculations!$G19,0),IF($P21=2015,OFFSET('2015'!O$1,Calculations!$G19,0),IF($P21=2016,OFFSET('2016'!O$1,Calculations!$G19,0),IF($P21=2017,OFFSET('2017'!O$1,Calculations!$G19,0),0))))))))))))))))</f>
        <v>0.11997268449982479</v>
      </c>
      <c r="BL21" s="31">
        <f ca="1">IF($P21=2002,OFFSET('2002'!P$1,Calculations!$G19,0),IF($P21=2003,OFFSET('2003'!P$1,Calculations!$G19,0),IF($P21=2004,OFFSET('2004'!P$1,Calculations!$G19,0),IF($P21=2005,OFFSET('2005'!P$1,Calculations!$G19,0),IF($P21=2006,OFFSET('2006'!P$1,Calculations!$G19,0),IF($P21=2007,OFFSET('2007'!P$1,Calculations!$G19,0),IF($P21=2008,OFFSET('2008'!P$1,Calculations!$G19,0),IF($P21=2009,OFFSET('2009'!P$1,Calculations!$G19,0),IF($P21=2010,OFFSET('2010'!P$1,Calculations!$G19,0),IF($P21=2011,OFFSET('2011'!P$1,Calculations!$G19,0),IF($P21=2012,OFFSET('2012'!P$1,Calculations!$G19,0),IF($P21=2013,OFFSET('2013'!P$1,Calculations!$G19,0),IF($P21=2014,OFFSET('2014'!P$1,Calculations!$G19,0),IF($P21=2015,OFFSET('2015'!P$1,Calculations!$G19,0),IF($P21=2016,OFFSET('2016'!P$1,Calculations!$G19,0),IF($P21=2017,OFFSET('2017'!P$1,Calculations!$G19,0),0))))))))))))))))</f>
        <v>0.20813250271112679</v>
      </c>
      <c r="BM21" s="34">
        <f ca="1">IF($P21=2002,OFFSET('2002'!Q$1,Calculations!$G19,0),IF($P21=2003,OFFSET('2003'!Q$1,Calculations!$G19,0),IF($P21=2004,OFFSET('2004'!Q$1,Calculations!$G19,0),IF($P21=2005,OFFSET('2005'!Q$1,Calculations!$G19,0),IF($P21=2006,OFFSET('2006'!Q$1,Calculations!$G19,0),IF($P21=2007,OFFSET('2007'!Q$1,Calculations!$G19,0),IF($P21=2008,OFFSET('2008'!Q$1,Calculations!$G19,0),IF($P21=2009,OFFSET('2009'!Q$1,Calculations!$G19,0),IF($P21=2010,OFFSET('2010'!Q$1,Calculations!$G19,0),IF($P21=2011,OFFSET('2011'!Q$1,Calculations!$G19,0),IF($P21=2012,OFFSET('2012'!Q$1,Calculations!$G19,0),IF($P21=2013,OFFSET('2013'!Q$1,Calculations!$G19,0),IF($P21=2014,OFFSET('2014'!Q$1,Calculations!$G19,0),IF($P21=2015,OFFSET('2015'!Q$1,Calculations!$G19,0),IF($P21=2016,OFFSET('2016'!Q$1,Calculations!$G19,0),IF($P21=2017,OFFSET('2017'!Q$1,Calculations!$G19,0),0))))))))))))))))</f>
        <v>0.1144960958220719</v>
      </c>
      <c r="BN21" s="31">
        <f ca="1">IF($P21=2002,OFFSET('2002'!K$1,Calculations!$H19,0),IF($P21=2003,OFFSET('2003'!K$1,Calculations!$H19,0),IF($P21=2004,OFFSET('2004'!K$1,Calculations!$H19,0),IF($P21=2005,OFFSET('2005'!K$1,Calculations!$H19,0),IF($P21=2006,OFFSET('2006'!K$1,Calculations!$H19,0),IF($P21=2007,OFFSET('2007'!K$1,Calculations!$H19,0),IF($P21=2008,OFFSET('2008'!K$1,Calculations!$H19,0),IF($P21=2009,OFFSET('2009'!K$1,Calculations!$H19,0),IF($P21=2010,OFFSET('2010'!K$1,Calculations!$H19,0),IF($P21=2011,OFFSET('2011'!K$1,Calculations!$H19,0),IF($P21=2012,OFFSET('2012'!K$1,Calculations!$H19,0),IF($P21=2013,OFFSET('2013'!K$1,Calculations!$H19,0),IF($P21=2014,OFFSET('2014'!K$1,Calculations!$H19,0),IF($P21=2015,OFFSET('2015'!K$1,Calculations!$H19,0),IF($P21=2016,OFFSET('2016'!K$1,Calculations!$H19,0),IF($P21=2017,OFFSET('2017'!K$1,Calculations!$H19,0),0))))))))))))))))</f>
        <v>1.1307506924448187E-3</v>
      </c>
      <c r="BO21" s="31">
        <f ca="1">IF($P21=2002,OFFSET('2002'!L$1,Calculations!$H19,0),IF($P21=2003,OFFSET('2003'!L$1,Calculations!$H19,0),IF($P21=2004,OFFSET('2004'!L$1,Calculations!$H19,0),IF($P21=2005,OFFSET('2005'!L$1,Calculations!$H19,0),IF($P21=2006,OFFSET('2006'!L$1,Calculations!$H19,0),IF($P21=2007,OFFSET('2007'!L$1,Calculations!$H19,0),IF($P21=2008,OFFSET('2008'!L$1,Calculations!$H19,0),IF($P21=2009,OFFSET('2009'!L$1,Calculations!$H19,0),IF($P21=2010,OFFSET('2010'!L$1,Calculations!$H19,0),IF($P21=2011,OFFSET('2011'!L$1,Calculations!$H19,0),IF($P21=2012,OFFSET('2012'!L$1,Calculations!$H19,0),IF($P21=2013,OFFSET('2013'!L$1,Calculations!$H19,0),IF($P21=2014,OFFSET('2014'!L$1,Calculations!$H19,0),IF($P21=2015,OFFSET('2015'!L$1,Calculations!$H19,0),IF($P21=2016,OFFSET('2016'!L$1,Calculations!$H19,0),IF($P21=2017,OFFSET('2017'!L$1,Calculations!$H19,0),0))))))))))))))))</f>
        <v>2.1288298061862252E-2</v>
      </c>
      <c r="BP21" s="31">
        <f ca="1">IF($P21=2002,OFFSET('2002'!M$1,Calculations!$H19,0),IF($P21=2003,OFFSET('2003'!M$1,Calculations!$H19,0),IF($P21=2004,OFFSET('2004'!M$1,Calculations!$H19,0),IF($P21=2005,OFFSET('2005'!M$1,Calculations!$H19,0),IF($P21=2006,OFFSET('2006'!M$1,Calculations!$H19,0),IF($P21=2007,OFFSET('2007'!M$1,Calculations!$H19,0),IF($P21=2008,OFFSET('2008'!M$1,Calculations!$H19,0),IF($P21=2009,OFFSET('2009'!M$1,Calculations!$H19,0),IF($P21=2010,OFFSET('2010'!M$1,Calculations!$H19,0),IF($P21=2011,OFFSET('2011'!M$1,Calculations!$H19,0),IF($P21=2012,OFFSET('2012'!M$1,Calculations!$H19,0),IF($P21=2013,OFFSET('2013'!M$1,Calculations!$H19,0),IF($P21=2014,OFFSET('2014'!M$1,Calculations!$H19,0),IF($P21=2015,OFFSET('2015'!M$1,Calculations!$H19,0),IF($P21=2016,OFFSET('2016'!M$1,Calculations!$H19,0),IF($P21=2017,OFFSET('2017'!M$1,Calculations!$H19,0),0))))))))))))))))</f>
        <v>3.9390653039081428E-3</v>
      </c>
      <c r="BQ21" s="31">
        <f ca="1">IF($P21=2002,OFFSET('2002'!N$1,Calculations!$H19,0),IF($P21=2003,OFFSET('2003'!N$1,Calculations!$H19,0),IF($P21=2004,OFFSET('2004'!N$1,Calculations!$H19,0),IF($P21=2005,OFFSET('2005'!N$1,Calculations!$H19,0),IF($P21=2006,OFFSET('2006'!N$1,Calculations!$H19,0),IF($P21=2007,OFFSET('2007'!N$1,Calculations!$H19,0),IF($P21=2008,OFFSET('2008'!N$1,Calculations!$H19,0),IF($P21=2009,OFFSET('2009'!N$1,Calculations!$H19,0),IF($P21=2010,OFFSET('2010'!N$1,Calculations!$H19,0),IF($P21=2011,OFFSET('2011'!N$1,Calculations!$H19,0),IF($P21=2012,OFFSET('2012'!N$1,Calculations!$H19,0),IF($P21=2013,OFFSET('2013'!N$1,Calculations!$H19,0),IF($P21=2014,OFFSET('2014'!N$1,Calculations!$H19,0),IF($P21=2015,OFFSET('2015'!N$1,Calculations!$H19,0),IF($P21=2016,OFFSET('2016'!N$1,Calculations!$H19,0),IF($P21=2017,OFFSET('2017'!N$1,Calculations!$H19,0),0))))))))))))))))</f>
        <v>0.11328999774426377</v>
      </c>
      <c r="BR21" s="31">
        <f ca="1">IF($P21=2002,OFFSET('2002'!O$1,Calculations!$H19,0),IF($P21=2003,OFFSET('2003'!O$1,Calculations!$H19,0),IF($P21=2004,OFFSET('2004'!O$1,Calculations!$H19,0),IF($P21=2005,OFFSET('2005'!O$1,Calculations!$H19,0),IF($P21=2006,OFFSET('2006'!O$1,Calculations!$H19,0),IF($P21=2007,OFFSET('2007'!O$1,Calculations!$H19,0),IF($P21=2008,OFFSET('2008'!O$1,Calculations!$H19,0),IF($P21=2009,OFFSET('2009'!O$1,Calculations!$H19,0),IF($P21=2010,OFFSET('2010'!O$1,Calculations!$H19,0),IF($P21=2011,OFFSET('2011'!O$1,Calculations!$H19,0),IF($P21=2012,OFFSET('2012'!O$1,Calculations!$H19,0),IF($P21=2013,OFFSET('2013'!O$1,Calculations!$H19,0),IF($P21=2014,OFFSET('2014'!O$1,Calculations!$H19,0),IF($P21=2015,OFFSET('2015'!O$1,Calculations!$H19,0),IF($P21=2016,OFFSET('2016'!O$1,Calculations!$H19,0),IF($P21=2017,OFFSET('2017'!O$1,Calculations!$H19,0),0))))))))))))))))</f>
        <v>3.408283567614032E-3</v>
      </c>
      <c r="BS21" s="31">
        <f ca="1">IF($P21=2002,OFFSET('2002'!P$1,Calculations!$H19,0),IF($P21=2003,OFFSET('2003'!P$1,Calculations!$H19,0),IF($P21=2004,OFFSET('2004'!P$1,Calculations!$H19,0),IF($P21=2005,OFFSET('2005'!P$1,Calculations!$H19,0),IF($P21=2006,OFFSET('2006'!P$1,Calculations!$H19,0),IF($P21=2007,OFFSET('2007'!P$1,Calculations!$H19,0),IF($P21=2008,OFFSET('2008'!P$1,Calculations!$H19,0),IF($P21=2009,OFFSET('2009'!P$1,Calculations!$H19,0),IF($P21=2010,OFFSET('2010'!P$1,Calculations!$H19,0),IF($P21=2011,OFFSET('2011'!P$1,Calculations!$H19,0),IF($P21=2012,OFFSET('2012'!P$1,Calculations!$H19,0),IF($P21=2013,OFFSET('2013'!P$1,Calculations!$H19,0),IF($P21=2014,OFFSET('2014'!P$1,Calculations!$H19,0),IF($P21=2015,OFFSET('2015'!P$1,Calculations!$H19,0),IF($P21=2016,OFFSET('2016'!P$1,Calculations!$H19,0),IF($P21=2017,OFFSET('2017'!P$1,Calculations!$H19,0),0))))))))))))))))</f>
        <v>5.8482008007734086E-2</v>
      </c>
      <c r="BT21" s="34">
        <f ca="1">IF($P21=2002,OFFSET('2002'!Q$1,Calculations!$H19,0),IF($P21=2003,OFFSET('2003'!Q$1,Calculations!$H19,0),IF($P21=2004,OFFSET('2004'!Q$1,Calculations!$H19,0),IF($P21=2005,OFFSET('2005'!Q$1,Calculations!$H19,0),IF($P21=2006,OFFSET('2006'!Q$1,Calculations!$H19,0),IF($P21=2007,OFFSET('2007'!Q$1,Calculations!$H19,0),IF($P21=2008,OFFSET('2008'!Q$1,Calculations!$H19,0),IF($P21=2009,OFFSET('2009'!Q$1,Calculations!$H19,0),IF($P21=2010,OFFSET('2010'!Q$1,Calculations!$H19,0),IF($P21=2011,OFFSET('2011'!Q$1,Calculations!$H19,0),IF($P21=2012,OFFSET('2012'!Q$1,Calculations!$H19,0),IF($P21=2013,OFFSET('2013'!Q$1,Calculations!$H19,0),IF($P21=2014,OFFSET('2014'!Q$1,Calculations!$H19,0),IF($P21=2015,OFFSET('2015'!Q$1,Calculations!$H19,0),IF($P21=2016,OFFSET('2016'!Q$1,Calculations!$H19,0),IF($P21=2017,OFFSET('2017'!Q$1,Calculations!$H19,0),0))))))))))))))))</f>
        <v>1.2563812467612559E-2</v>
      </c>
      <c r="BU21" s="31">
        <f ca="1">IF($P21=2002,OFFSET('2002'!K$1,Calculations!$I19,0),IF($P21=2003,OFFSET('2003'!K$1,Calculations!$I19,0),IF($P21=2004,OFFSET('2004'!K$1,Calculations!$I19,0),IF($P21=2005,OFFSET('2005'!K$1,Calculations!$I19,0),IF($P21=2006,OFFSET('2006'!K$1,Calculations!$I19,0),IF($P21=2007,OFFSET('2007'!K$1,Calculations!$I19,0),IF($P21=2008,OFFSET('2008'!K$1,Calculations!$I19,0),IF($P21=2009,OFFSET('2009'!K$1,Calculations!$I19,0),IF($P21=2010,OFFSET('2010'!K$1,Calculations!$I19,0),IF($P21=2011,OFFSET('2011'!K$1,Calculations!$I19,0),IF($P21=2012,OFFSET('2012'!K$1,Calculations!$I19,0),IF($P21=2013,OFFSET('2013'!K$1,Calculations!$I19,0),IF($P21=2014,OFFSET('2014'!K$1,Calculations!$I19,0),IF($P21=2015,OFFSET('2015'!K$1,Calculations!$I19,0),IF($P21=2016,OFFSET('2016'!K$1,Calculations!$I19,0),IF($P21=2017,OFFSET('2017'!K$1,Calculations!$I19,0),0))))))))))))))))</f>
        <v>1.3895079044644276E-2</v>
      </c>
      <c r="BV21" s="31">
        <f ca="1">IF($P21=2002,OFFSET('2002'!L$1,Calculations!$I19,0),IF($P21=2003,OFFSET('2003'!L$1,Calculations!$I19,0),IF($P21=2004,OFFSET('2004'!L$1,Calculations!$I19,0),IF($P21=2005,OFFSET('2005'!L$1,Calculations!$I19,0),IF($P21=2006,OFFSET('2006'!L$1,Calculations!$I19,0),IF($P21=2007,OFFSET('2007'!L$1,Calculations!$I19,0),IF($P21=2008,OFFSET('2008'!L$1,Calculations!$I19,0),IF($P21=2009,OFFSET('2009'!L$1,Calculations!$I19,0),IF($P21=2010,OFFSET('2010'!L$1,Calculations!$I19,0),IF($P21=2011,OFFSET('2011'!L$1,Calculations!$I19,0),IF($P21=2012,OFFSET('2012'!L$1,Calculations!$I19,0),IF($P21=2013,OFFSET('2013'!L$1,Calculations!$I19,0),IF($P21=2014,OFFSET('2014'!L$1,Calculations!$I19,0),IF($P21=2015,OFFSET('2015'!L$1,Calculations!$I19,0),IF($P21=2016,OFFSET('2016'!L$1,Calculations!$I19,0),IF($P21=2017,OFFSET('2017'!L$1,Calculations!$I19,0),0))))))))))))))))</f>
        <v>5.9845387790430637E-2</v>
      </c>
      <c r="BW21" s="31">
        <f ca="1">IF($P21=2002,OFFSET('2002'!M$1,Calculations!$I19,0),IF($P21=2003,OFFSET('2003'!M$1,Calculations!$I19,0),IF($P21=2004,OFFSET('2004'!M$1,Calculations!$I19,0),IF($P21=2005,OFFSET('2005'!M$1,Calculations!$I19,0),IF($P21=2006,OFFSET('2006'!M$1,Calculations!$I19,0),IF($P21=2007,OFFSET('2007'!M$1,Calculations!$I19,0),IF($P21=2008,OFFSET('2008'!M$1,Calculations!$I19,0),IF($P21=2009,OFFSET('2009'!M$1,Calculations!$I19,0),IF($P21=2010,OFFSET('2010'!M$1,Calculations!$I19,0),IF($P21=2011,OFFSET('2011'!M$1,Calculations!$I19,0),IF($P21=2012,OFFSET('2012'!M$1,Calculations!$I19,0),IF($P21=2013,OFFSET('2013'!M$1,Calculations!$I19,0),IF($P21=2014,OFFSET('2014'!M$1,Calculations!$I19,0),IF($P21=2015,OFFSET('2015'!M$1,Calculations!$I19,0),IF($P21=2016,OFFSET('2016'!M$1,Calculations!$I19,0),IF($P21=2017,OFFSET('2017'!M$1,Calculations!$I19,0),0))))))))))))))))</f>
        <v>0.13000856058122229</v>
      </c>
      <c r="BX21" s="31">
        <f ca="1">IF($P21=2002,OFFSET('2002'!N$1,Calculations!$I19,0),IF($P21=2003,OFFSET('2003'!N$1,Calculations!$I19,0),IF($P21=2004,OFFSET('2004'!N$1,Calculations!$I19,0),IF($P21=2005,OFFSET('2005'!N$1,Calculations!$I19,0),IF($P21=2006,OFFSET('2006'!N$1,Calculations!$I19,0),IF($P21=2007,OFFSET('2007'!N$1,Calculations!$I19,0),IF($P21=2008,OFFSET('2008'!N$1,Calculations!$I19,0),IF($P21=2009,OFFSET('2009'!N$1,Calculations!$I19,0),IF($P21=2010,OFFSET('2010'!N$1,Calculations!$I19,0),IF($P21=2011,OFFSET('2011'!N$1,Calculations!$I19,0),IF($P21=2012,OFFSET('2012'!N$1,Calculations!$I19,0),IF($P21=2013,OFFSET('2013'!N$1,Calculations!$I19,0),IF($P21=2014,OFFSET('2014'!N$1,Calculations!$I19,0),IF($P21=2015,OFFSET('2015'!N$1,Calculations!$I19,0),IF($P21=2016,OFFSET('2016'!N$1,Calculations!$I19,0),IF($P21=2017,OFFSET('2017'!N$1,Calculations!$I19,0),0))))))))))))))))</f>
        <v>0.14524418540763345</v>
      </c>
      <c r="BY21" s="31">
        <f ca="1">IF($P21=2002,OFFSET('2002'!O$1,Calculations!$I19,0),IF($P21=2003,OFFSET('2003'!O$1,Calculations!$I19,0),IF($P21=2004,OFFSET('2004'!O$1,Calculations!$I19,0),IF($P21=2005,OFFSET('2005'!O$1,Calculations!$I19,0),IF($P21=2006,OFFSET('2006'!O$1,Calculations!$I19,0),IF($P21=2007,OFFSET('2007'!O$1,Calculations!$I19,0),IF($P21=2008,OFFSET('2008'!O$1,Calculations!$I19,0),IF($P21=2009,OFFSET('2009'!O$1,Calculations!$I19,0),IF($P21=2010,OFFSET('2010'!O$1,Calculations!$I19,0),IF($P21=2011,OFFSET('2011'!O$1,Calculations!$I19,0),IF($P21=2012,OFFSET('2012'!O$1,Calculations!$I19,0),IF($P21=2013,OFFSET('2013'!O$1,Calculations!$I19,0),IF($P21=2014,OFFSET('2014'!O$1,Calculations!$I19,0),IF($P21=2015,OFFSET('2015'!O$1,Calculations!$I19,0),IF($P21=2016,OFFSET('2016'!O$1,Calculations!$I19,0),IF($P21=2017,OFFSET('2017'!O$1,Calculations!$I19,0),0))))))))))))))))</f>
        <v>5.7512224488497334E-2</v>
      </c>
      <c r="BZ21" s="31">
        <f ca="1">IF($P21=2002,OFFSET('2002'!P$1,Calculations!$I19,0),IF($P21=2003,OFFSET('2003'!P$1,Calculations!$I19,0),IF($P21=2004,OFFSET('2004'!P$1,Calculations!$I19,0),IF($P21=2005,OFFSET('2005'!P$1,Calculations!$I19,0),IF($P21=2006,OFFSET('2006'!P$1,Calculations!$I19,0),IF($P21=2007,OFFSET('2007'!P$1,Calculations!$I19,0),IF($P21=2008,OFFSET('2008'!P$1,Calculations!$I19,0),IF($P21=2009,OFFSET('2009'!P$1,Calculations!$I19,0),IF($P21=2010,OFFSET('2010'!P$1,Calculations!$I19,0),IF($P21=2011,OFFSET('2011'!P$1,Calculations!$I19,0),IF($P21=2012,OFFSET('2012'!P$1,Calculations!$I19,0),IF($P21=2013,OFFSET('2013'!P$1,Calculations!$I19,0),IF($P21=2014,OFFSET('2014'!P$1,Calculations!$I19,0),IF($P21=2015,OFFSET('2015'!P$1,Calculations!$I19,0),IF($P21=2016,OFFSET('2016'!P$1,Calculations!$I19,0),IF($P21=2017,OFFSET('2017'!P$1,Calculations!$I19,0),0))))))))))))))))</f>
        <v>0.20612940034452198</v>
      </c>
      <c r="CA21" s="34">
        <f ca="1">IF($P21=2002,OFFSET('2002'!Q$1,Calculations!$I19,0),IF($P21=2003,OFFSET('2003'!Q$1,Calculations!$I19,0),IF($P21=2004,OFFSET('2004'!Q$1,Calculations!$I19,0),IF($P21=2005,OFFSET('2005'!Q$1,Calculations!$I19,0),IF($P21=2006,OFFSET('2006'!Q$1,Calculations!$I19,0),IF($P21=2007,OFFSET('2007'!Q$1,Calculations!$I19,0),IF($P21=2008,OFFSET('2008'!Q$1,Calculations!$I19,0),IF($P21=2009,OFFSET('2009'!Q$1,Calculations!$I19,0),IF($P21=2010,OFFSET('2010'!Q$1,Calculations!$I19,0),IF($P21=2011,OFFSET('2011'!Q$1,Calculations!$I19,0),IF($P21=2012,OFFSET('2012'!Q$1,Calculations!$I19,0),IF($P21=2013,OFFSET('2013'!Q$1,Calculations!$I19,0),IF($P21=2014,OFFSET('2014'!Q$1,Calculations!$I19,0),IF($P21=2015,OFFSET('2015'!Q$1,Calculations!$I19,0),IF($P21=2016,OFFSET('2016'!Q$1,Calculations!$I19,0),IF($P21=2017,OFFSET('2017'!Q$1,Calculations!$I19,0),0))))))))))))))))</f>
        <v>4.8756009539444027E-2</v>
      </c>
      <c r="CB21" s="31">
        <f ca="1">IF($P21=2002,OFFSET('2002'!K$1,Calculations!$J19,0),IF($P21=2003,OFFSET('2003'!K$1,Calculations!$J19,0),IF($P21=2004,OFFSET('2004'!K$1,Calculations!$J19,0),IF($P21=2005,OFFSET('2005'!K$1,Calculations!$J19,0),IF($P21=2006,OFFSET('2006'!K$1,Calculations!$J19,0),IF($P21=2007,OFFSET('2007'!K$1,Calculations!$J19,0),IF($P21=2008,OFFSET('2008'!K$1,Calculations!$J19,0),IF($P21=2009,OFFSET('2009'!K$1,Calculations!$J19,0),IF($P21=2010,OFFSET('2010'!K$1,Calculations!$J19,0),IF($P21=2011,OFFSET('2011'!K$1,Calculations!$J19,0),IF($P21=2012,OFFSET('2012'!K$1,Calculations!$J19,0),IF($P21=2013,OFFSET('2013'!K$1,Calculations!$J19,0),IF($P21=2014,OFFSET('2014'!K$1,Calculations!$J19,0),IF($P21=2015,OFFSET('2015'!K$1,Calculations!$J19,0),IF($P21=2016,OFFSET('2016'!K$1,Calculations!$J19,0),IF($P21=2017,OFFSET('2017'!K$1,Calculations!$J19,0),0))))))))))))))))</f>
        <v>0.15990519465677303</v>
      </c>
      <c r="CC21" s="31">
        <f ca="1">IF($P21=2002,OFFSET('2002'!L$1,Calculations!$J19,0),IF($P21=2003,OFFSET('2003'!L$1,Calculations!$J19,0),IF($P21=2004,OFFSET('2004'!L$1,Calculations!$J19,0),IF($P21=2005,OFFSET('2005'!L$1,Calculations!$J19,0),IF($P21=2006,OFFSET('2006'!L$1,Calculations!$J19,0),IF($P21=2007,OFFSET('2007'!L$1,Calculations!$J19,0),IF($P21=2008,OFFSET('2008'!L$1,Calculations!$J19,0),IF($P21=2009,OFFSET('2009'!L$1,Calculations!$J19,0),IF($P21=2010,OFFSET('2010'!L$1,Calculations!$J19,0),IF($P21=2011,OFFSET('2011'!L$1,Calculations!$J19,0),IF($P21=2012,OFFSET('2012'!L$1,Calculations!$J19,0),IF($P21=2013,OFFSET('2013'!L$1,Calculations!$J19,0),IF($P21=2014,OFFSET('2014'!L$1,Calculations!$J19,0),IF($P21=2015,OFFSET('2015'!L$1,Calculations!$J19,0),IF($P21=2016,OFFSET('2016'!L$1,Calculations!$J19,0),IF($P21=2017,OFFSET('2017'!L$1,Calculations!$J19,0),0))))))))))))))))</f>
        <v>3.9785231492388065E-2</v>
      </c>
      <c r="CD21" s="31">
        <f ca="1">IF($P21=2002,OFFSET('2002'!M$1,Calculations!$J19,0),IF($P21=2003,OFFSET('2003'!M$1,Calculations!$J19,0),IF($P21=2004,OFFSET('2004'!M$1,Calculations!$J19,0),IF($P21=2005,OFFSET('2005'!M$1,Calculations!$J19,0),IF($P21=2006,OFFSET('2006'!M$1,Calculations!$J19,0),IF($P21=2007,OFFSET('2007'!M$1,Calculations!$J19,0),IF($P21=2008,OFFSET('2008'!M$1,Calculations!$J19,0),IF($P21=2009,OFFSET('2009'!M$1,Calculations!$J19,0),IF($P21=2010,OFFSET('2010'!M$1,Calculations!$J19,0),IF($P21=2011,OFFSET('2011'!M$1,Calculations!$J19,0),IF($P21=2012,OFFSET('2012'!M$1,Calculations!$J19,0),IF($P21=2013,OFFSET('2013'!M$1,Calculations!$J19,0),IF($P21=2014,OFFSET('2014'!M$1,Calculations!$J19,0),IF($P21=2015,OFFSET('2015'!M$1,Calculations!$J19,0),IF($P21=2016,OFFSET('2016'!M$1,Calculations!$J19,0),IF($P21=2017,OFFSET('2017'!M$1,Calculations!$J19,0),0))))))))))))))))</f>
        <v>5.8282201713092029E-2</v>
      </c>
      <c r="CE21" s="31">
        <f ca="1">IF($P21=2002,OFFSET('2002'!N$1,Calculations!$J19,0),IF($P21=2003,OFFSET('2003'!N$1,Calculations!$J19,0),IF($P21=2004,OFFSET('2004'!N$1,Calculations!$J19,0),IF($P21=2005,OFFSET('2005'!N$1,Calculations!$J19,0),IF($P21=2006,OFFSET('2006'!N$1,Calculations!$J19,0),IF($P21=2007,OFFSET('2007'!N$1,Calculations!$J19,0),IF($P21=2008,OFFSET('2008'!N$1,Calculations!$J19,0),IF($P21=2009,OFFSET('2009'!N$1,Calculations!$J19,0),IF($P21=2010,OFFSET('2010'!N$1,Calculations!$J19,0),IF($P21=2011,OFFSET('2011'!N$1,Calculations!$J19,0),IF($P21=2012,OFFSET('2012'!N$1,Calculations!$J19,0),IF($P21=2013,OFFSET('2013'!N$1,Calculations!$J19,0),IF($P21=2014,OFFSET('2014'!N$1,Calculations!$J19,0),IF($P21=2015,OFFSET('2015'!N$1,Calculations!$J19,0),IF($P21=2016,OFFSET('2016'!N$1,Calculations!$J19,0),IF($P21=2017,OFFSET('2017'!N$1,Calculations!$J19,0),0))))))))))))))))</f>
        <v>3.4150679917628962E-2</v>
      </c>
      <c r="CF21" s="31">
        <f ca="1">IF($P21=2002,OFFSET('2002'!O$1,Calculations!$J19,0),IF($P21=2003,OFFSET('2003'!O$1,Calculations!$J19,0),IF($P21=2004,OFFSET('2004'!O$1,Calculations!$J19,0),IF($P21=2005,OFFSET('2005'!O$1,Calculations!$J19,0),IF($P21=2006,OFFSET('2006'!O$1,Calculations!$J19,0),IF($P21=2007,OFFSET('2007'!O$1,Calculations!$J19,0),IF($P21=2008,OFFSET('2008'!O$1,Calculations!$J19,0),IF($P21=2009,OFFSET('2009'!O$1,Calculations!$J19,0),IF($P21=2010,OFFSET('2010'!O$1,Calculations!$J19,0),IF($P21=2011,OFFSET('2011'!O$1,Calculations!$J19,0),IF($P21=2012,OFFSET('2012'!O$1,Calculations!$J19,0),IF($P21=2013,OFFSET('2013'!O$1,Calculations!$J19,0),IF($P21=2014,OFFSET('2014'!O$1,Calculations!$J19,0),IF($P21=2015,OFFSET('2015'!O$1,Calculations!$J19,0),IF($P21=2016,OFFSET('2016'!O$1,Calculations!$J19,0),IF($P21=2017,OFFSET('2017'!O$1,Calculations!$J19,0),0))))))))))))))))</f>
        <v>0.10791493424571259</v>
      </c>
      <c r="CG21" s="31">
        <f ca="1">IF($P21=2002,OFFSET('2002'!P$1,Calculations!$J19,0),IF($P21=2003,OFFSET('2003'!P$1,Calculations!$J19,0),IF($P21=2004,OFFSET('2004'!P$1,Calculations!$J19,0),IF($P21=2005,OFFSET('2005'!P$1,Calculations!$J19,0),IF($P21=2006,OFFSET('2006'!P$1,Calculations!$J19,0),IF($P21=2007,OFFSET('2007'!P$1,Calculations!$J19,0),IF($P21=2008,OFFSET('2008'!P$1,Calculations!$J19,0),IF($P21=2009,OFFSET('2009'!P$1,Calculations!$J19,0),IF($P21=2010,OFFSET('2010'!P$1,Calculations!$J19,0),IF($P21=2011,OFFSET('2011'!P$1,Calculations!$J19,0),IF($P21=2012,OFFSET('2012'!P$1,Calculations!$J19,0),IF($P21=2013,OFFSET('2013'!P$1,Calculations!$J19,0),IF($P21=2014,OFFSET('2014'!P$1,Calculations!$J19,0),IF($P21=2015,OFFSET('2015'!P$1,Calculations!$J19,0),IF($P21=2016,OFFSET('2016'!P$1,Calculations!$J19,0),IF($P21=2017,OFFSET('2017'!P$1,Calculations!$J19,0),0))))))))))))))))</f>
        <v>3.4531002574945603E-2</v>
      </c>
      <c r="CH21" s="34">
        <f ca="1">IF($P21=2002,OFFSET('2002'!Q$1,Calculations!$J19,0),IF($P21=2003,OFFSET('2003'!Q$1,Calculations!$J19,0),IF($P21=2004,OFFSET('2004'!Q$1,Calculations!$J19,0),IF($P21=2005,OFFSET('2005'!Q$1,Calculations!$J19,0),IF($P21=2006,OFFSET('2006'!Q$1,Calculations!$J19,0),IF($P21=2007,OFFSET('2007'!Q$1,Calculations!$J19,0),IF($P21=2008,OFFSET('2008'!Q$1,Calculations!$J19,0),IF($P21=2009,OFFSET('2009'!Q$1,Calculations!$J19,0),IF($P21=2010,OFFSET('2010'!Q$1,Calculations!$J19,0),IF($P21=2011,OFFSET('2011'!Q$1,Calculations!$J19,0),IF($P21=2012,OFFSET('2012'!Q$1,Calculations!$J19,0),IF($P21=2013,OFFSET('2013'!Q$1,Calculations!$J19,0),IF($P21=2014,OFFSET('2014'!Q$1,Calculations!$J19,0),IF($P21=2015,OFFSET('2015'!Q$1,Calculations!$J19,0),IF($P21=2016,OFFSET('2016'!Q$1,Calculations!$J19,0),IF($P21=2017,OFFSET('2017'!Q$1,Calculations!$J19,0),0))))))))))))))))</f>
        <v>0.10822817163520349</v>
      </c>
      <c r="CI21" s="31">
        <f ca="1">IF($P21=2002,OFFSET('2002'!K$1,Calculations!$K19,0),IF($P21=2003,OFFSET('2003'!K$1,Calculations!$K19,0),IF($P21=2004,OFFSET('2004'!K$1,Calculations!$K19,0),IF($P21=2005,OFFSET('2005'!K$1,Calculations!$K19,0),IF($P21=2006,OFFSET('2006'!K$1,Calculations!$K19,0),IF($P21=2007,OFFSET('2007'!K$1,Calculations!$K19,0),IF($P21=2008,OFFSET('2008'!K$1,Calculations!$K19,0),IF($P21=2009,OFFSET('2009'!K$1,Calculations!$K19,0),IF($P21=2010,OFFSET('2010'!K$1,Calculations!$K19,0),IF($P21=2011,OFFSET('2011'!K$1,Calculations!$K19,0),IF($P21=2012,OFFSET('2012'!K$1,Calculations!$K19,0),IF($P21=2013,OFFSET('2013'!K$1,Calculations!$K19,0),IF($P21=2014,OFFSET('2014'!K$1,Calculations!$K19,0),IF($P21=2015,OFFSET('2015'!K$1,Calculations!$K19,0),IF($P21=2016,OFFSET('2016'!K$1,Calculations!$K19,0),IF($P21=2017,OFFSET('2017'!K$1,Calculations!$K19,0),0))))))))))))))))</f>
        <v>7.7714237334071011E-3</v>
      </c>
      <c r="CJ21" s="31">
        <f ca="1">IF($P21=2002,OFFSET('2002'!L$1,Calculations!$K19,0),IF($P21=2003,OFFSET('2003'!L$1,Calculations!$K19,0),IF($P21=2004,OFFSET('2004'!L$1,Calculations!$K19,0),IF($P21=2005,OFFSET('2005'!L$1,Calculations!$K19,0),IF($P21=2006,OFFSET('2006'!L$1,Calculations!$K19,0),IF($P21=2007,OFFSET('2007'!L$1,Calculations!$K19,0),IF($P21=2008,OFFSET('2008'!L$1,Calculations!$K19,0),IF($P21=2009,OFFSET('2009'!L$1,Calculations!$K19,0),IF($P21=2010,OFFSET('2010'!L$1,Calculations!$K19,0),IF($P21=2011,OFFSET('2011'!L$1,Calculations!$K19,0),IF($P21=2012,OFFSET('2012'!L$1,Calculations!$K19,0),IF($P21=2013,OFFSET('2013'!L$1,Calculations!$K19,0),IF($P21=2014,OFFSET('2014'!L$1,Calculations!$K19,0),IF($P21=2015,OFFSET('2015'!L$1,Calculations!$K19,0),IF($P21=2016,OFFSET('2016'!L$1,Calculations!$K19,0),IF($P21=2017,OFFSET('2017'!L$1,Calculations!$K19,0),0))))))))))))))))</f>
        <v>2.8542712537772567E-2</v>
      </c>
      <c r="CK21" s="31">
        <f ca="1">IF($P21=2002,OFFSET('2002'!M$1,Calculations!$K19,0),IF($P21=2003,OFFSET('2003'!M$1,Calculations!$K19,0),IF($P21=2004,OFFSET('2004'!M$1,Calculations!$K19,0),IF($P21=2005,OFFSET('2005'!M$1,Calculations!$K19,0),IF($P21=2006,OFFSET('2006'!M$1,Calculations!$K19,0),IF($P21=2007,OFFSET('2007'!M$1,Calculations!$K19,0),IF($P21=2008,OFFSET('2008'!M$1,Calculations!$K19,0),IF($P21=2009,OFFSET('2009'!M$1,Calculations!$K19,0),IF($P21=2010,OFFSET('2010'!M$1,Calculations!$K19,0),IF($P21=2011,OFFSET('2011'!M$1,Calculations!$K19,0),IF($P21=2012,OFFSET('2012'!M$1,Calculations!$K19,0),IF($P21=2013,OFFSET('2013'!M$1,Calculations!$K19,0),IF($P21=2014,OFFSET('2014'!M$1,Calculations!$K19,0),IF($P21=2015,OFFSET('2015'!M$1,Calculations!$K19,0),IF($P21=2016,OFFSET('2016'!M$1,Calculations!$K19,0),IF($P21=2017,OFFSET('2017'!M$1,Calculations!$K19,0),0))))))))))))))))</f>
        <v>3.0612213237915906E-3</v>
      </c>
      <c r="CL21" s="31">
        <f ca="1">IF($P21=2002,OFFSET('2002'!N$1,Calculations!$K19,0),IF($P21=2003,OFFSET('2003'!N$1,Calculations!$K19,0),IF($P21=2004,OFFSET('2004'!N$1,Calculations!$K19,0),IF($P21=2005,OFFSET('2005'!N$1,Calculations!$K19,0),IF($P21=2006,OFFSET('2006'!N$1,Calculations!$K19,0),IF($P21=2007,OFFSET('2007'!N$1,Calculations!$K19,0),IF($P21=2008,OFFSET('2008'!N$1,Calculations!$K19,0),IF($P21=2009,OFFSET('2009'!N$1,Calculations!$K19,0),IF($P21=2010,OFFSET('2010'!N$1,Calculations!$K19,0),IF($P21=2011,OFFSET('2011'!N$1,Calculations!$K19,0),IF($P21=2012,OFFSET('2012'!N$1,Calculations!$K19,0),IF($P21=2013,OFFSET('2013'!N$1,Calculations!$K19,0),IF($P21=2014,OFFSET('2014'!N$1,Calculations!$K19,0),IF($P21=2015,OFFSET('2015'!N$1,Calculations!$K19,0),IF($P21=2016,OFFSET('2016'!N$1,Calculations!$K19,0),IF($P21=2017,OFFSET('2017'!N$1,Calculations!$K19,0),0))))))))))))))))</f>
        <v>1.1968378771736784E-2</v>
      </c>
      <c r="CM21" s="31">
        <f ca="1">IF($P21=2002,OFFSET('2002'!O$1,Calculations!$K19,0),IF($P21=2003,OFFSET('2003'!O$1,Calculations!$K19,0),IF($P21=2004,OFFSET('2004'!O$1,Calculations!$K19,0),IF($P21=2005,OFFSET('2005'!O$1,Calculations!$K19,0),IF($P21=2006,OFFSET('2006'!O$1,Calculations!$K19,0),IF($P21=2007,OFFSET('2007'!O$1,Calculations!$K19,0),IF($P21=2008,OFFSET('2008'!O$1,Calculations!$K19,0),IF($P21=2009,OFFSET('2009'!O$1,Calculations!$K19,0),IF($P21=2010,OFFSET('2010'!O$1,Calculations!$K19,0),IF($P21=2011,OFFSET('2011'!O$1,Calculations!$K19,0),IF($P21=2012,OFFSET('2012'!O$1,Calculations!$K19,0),IF($P21=2013,OFFSET('2013'!O$1,Calculations!$K19,0),IF($P21=2014,OFFSET('2014'!O$1,Calculations!$K19,0),IF($P21=2015,OFFSET('2015'!O$1,Calculations!$K19,0),IF($P21=2016,OFFSET('2016'!O$1,Calculations!$K19,0),IF($P21=2017,OFFSET('2017'!O$1,Calculations!$K19,0),0))))))))))))))))</f>
        <v>5.535254019031809E-4</v>
      </c>
      <c r="CN21" s="31">
        <f ca="1">IF($P21=2002,OFFSET('2002'!P$1,Calculations!$K19,0),IF($P21=2003,OFFSET('2003'!P$1,Calculations!$K19,0),IF($P21=2004,OFFSET('2004'!P$1,Calculations!$K19,0),IF($P21=2005,OFFSET('2005'!P$1,Calculations!$K19,0),IF($P21=2006,OFFSET('2006'!P$1,Calculations!$K19,0),IF($P21=2007,OFFSET('2007'!P$1,Calculations!$K19,0),IF($P21=2008,OFFSET('2008'!P$1,Calculations!$K19,0),IF($P21=2009,OFFSET('2009'!P$1,Calculations!$K19,0),IF($P21=2010,OFFSET('2010'!P$1,Calculations!$K19,0),IF($P21=2011,OFFSET('2011'!P$1,Calculations!$K19,0),IF($P21=2012,OFFSET('2012'!P$1,Calculations!$K19,0),IF($P21=2013,OFFSET('2013'!P$1,Calculations!$K19,0),IF($P21=2014,OFFSET('2014'!P$1,Calculations!$K19,0),IF($P21=2015,OFFSET('2015'!P$1,Calculations!$K19,0),IF($P21=2016,OFFSET('2016'!P$1,Calculations!$K19,0),IF($P21=2017,OFFSET('2017'!P$1,Calculations!$K19,0),0))))))))))))))))</f>
        <v>5.576510716675788E-3</v>
      </c>
      <c r="CO21" s="34">
        <f ca="1">IF($P21=2002,OFFSET('2002'!Q$1,Calculations!$K19,0),IF($P21=2003,OFFSET('2003'!Q$1,Calculations!$K19,0),IF($P21=2004,OFFSET('2004'!Q$1,Calculations!$K19,0),IF($P21=2005,OFFSET('2005'!Q$1,Calculations!$K19,0),IF($P21=2006,OFFSET('2006'!Q$1,Calculations!$K19,0),IF($P21=2007,OFFSET('2007'!Q$1,Calculations!$K19,0),IF($P21=2008,OFFSET('2008'!Q$1,Calculations!$K19,0),IF($P21=2009,OFFSET('2009'!Q$1,Calculations!$K19,0),IF($P21=2010,OFFSET('2010'!Q$1,Calculations!$K19,0),IF($P21=2011,OFFSET('2011'!Q$1,Calculations!$K19,0),IF($P21=2012,OFFSET('2012'!Q$1,Calculations!$K19,0),IF($P21=2013,OFFSET('2013'!Q$1,Calculations!$K19,0),IF($P21=2014,OFFSET('2014'!Q$1,Calculations!$K19,0),IF($P21=2015,OFFSET('2015'!Q$1,Calculations!$K19,0),IF($P21=2016,OFFSET('2016'!Q$1,Calculations!$K19,0),IF($P21=2017,OFFSET('2017'!Q$1,Calculations!$K19,0),0))))))))))))))))</f>
        <v>1.0014473942046838E-2</v>
      </c>
      <c r="CP21" s="31">
        <f ca="1">IF($P21=2002,OFFSET('2002'!K$1,Calculations!$L19,0),IF($P21=2003,OFFSET('2003'!K$1,Calculations!$L19,0),IF($P21=2004,OFFSET('2004'!K$1,Calculations!$L19,0),IF($P21=2005,OFFSET('2005'!K$1,Calculations!$L19,0),IF($P21=2006,OFFSET('2006'!K$1,Calculations!$L19,0),IF($P21=2007,OFFSET('2007'!K$1,Calculations!$L19,0),IF($P21=2008,OFFSET('2008'!K$1,Calculations!$L19,0),IF($P21=2009,OFFSET('2009'!K$1,Calculations!$L19,0),IF($P21=2010,OFFSET('2010'!K$1,Calculations!$L19,0),IF($P21=2011,OFFSET('2011'!K$1,Calculations!$L19,0),IF($P21=2012,OFFSET('2012'!K$1,Calculations!$L19,0),IF($P21=2013,OFFSET('2013'!K$1,Calculations!$L19,0),IF($P21=2014,OFFSET('2014'!K$1,Calculations!$L19,0),IF($P21=2015,OFFSET('2015'!K$1,Calculations!$L19,0),IF($P21=2016,OFFSET('2016'!K$1,Calculations!$L19,0),IF($P21=2017,OFFSET('2017'!K$1,Calculations!$L19,0),0))))))))))))))))</f>
        <v>0</v>
      </c>
      <c r="CQ21" s="31">
        <f ca="1">IF($P21=2002,OFFSET('2002'!L$1,Calculations!$L19,0),IF($P21=2003,OFFSET('2003'!L$1,Calculations!$L19,0),IF($P21=2004,OFFSET('2004'!L$1,Calculations!$L19,0),IF($P21=2005,OFFSET('2005'!L$1,Calculations!$L19,0),IF($P21=2006,OFFSET('2006'!L$1,Calculations!$L19,0),IF($P21=2007,OFFSET('2007'!L$1,Calculations!$L19,0),IF($P21=2008,OFFSET('2008'!L$1,Calculations!$L19,0),IF($P21=2009,OFFSET('2009'!L$1,Calculations!$L19,0),IF($P21=2010,OFFSET('2010'!L$1,Calculations!$L19,0),IF($P21=2011,OFFSET('2011'!L$1,Calculations!$L19,0),IF($P21=2012,OFFSET('2012'!L$1,Calculations!$L19,0),IF($P21=2013,OFFSET('2013'!L$1,Calculations!$L19,0),IF($P21=2014,OFFSET('2014'!L$1,Calculations!$L19,0),IF($P21=2015,OFFSET('2015'!L$1,Calculations!$L19,0),IF($P21=2016,OFFSET('2016'!L$1,Calculations!$L19,0),IF($P21=2017,OFFSET('2017'!L$1,Calculations!$L19,0),0))))))))))))))))</f>
        <v>0</v>
      </c>
      <c r="CR21" s="31">
        <f ca="1">IF($P21=2002,OFFSET('2002'!M$1,Calculations!$L19,0),IF($P21=2003,OFFSET('2003'!M$1,Calculations!$L19,0),IF($P21=2004,OFFSET('2004'!M$1,Calculations!$L19,0),IF($P21=2005,OFFSET('2005'!M$1,Calculations!$L19,0),IF($P21=2006,OFFSET('2006'!M$1,Calculations!$L19,0),IF($P21=2007,OFFSET('2007'!M$1,Calculations!$L19,0),IF($P21=2008,OFFSET('2008'!M$1,Calculations!$L19,0),IF($P21=2009,OFFSET('2009'!M$1,Calculations!$L19,0),IF($P21=2010,OFFSET('2010'!M$1,Calculations!$L19,0),IF($P21=2011,OFFSET('2011'!M$1,Calculations!$L19,0),IF($P21=2012,OFFSET('2012'!M$1,Calculations!$L19,0),IF($P21=2013,OFFSET('2013'!M$1,Calculations!$L19,0),IF($P21=2014,OFFSET('2014'!M$1,Calculations!$L19,0),IF($P21=2015,OFFSET('2015'!M$1,Calculations!$L19,0),IF($P21=2016,OFFSET('2016'!M$1,Calculations!$L19,0),IF($P21=2017,OFFSET('2017'!M$1,Calculations!$L19,0),0))))))))))))))))</f>
        <v>0</v>
      </c>
      <c r="CS21" s="31">
        <f ca="1">IF($P21=2002,OFFSET('2002'!N$1,Calculations!$L19,0),IF($P21=2003,OFFSET('2003'!N$1,Calculations!$L19,0),IF($P21=2004,OFFSET('2004'!N$1,Calculations!$L19,0),IF($P21=2005,OFFSET('2005'!N$1,Calculations!$L19,0),IF($P21=2006,OFFSET('2006'!N$1,Calculations!$L19,0),IF($P21=2007,OFFSET('2007'!N$1,Calculations!$L19,0),IF($P21=2008,OFFSET('2008'!N$1,Calculations!$L19,0),IF($P21=2009,OFFSET('2009'!N$1,Calculations!$L19,0),IF($P21=2010,OFFSET('2010'!N$1,Calculations!$L19,0),IF($P21=2011,OFFSET('2011'!N$1,Calculations!$L19,0),IF($P21=2012,OFFSET('2012'!N$1,Calculations!$L19,0),IF($P21=2013,OFFSET('2013'!N$1,Calculations!$L19,0),IF($P21=2014,OFFSET('2014'!N$1,Calculations!$L19,0),IF($P21=2015,OFFSET('2015'!N$1,Calculations!$L19,0),IF($P21=2016,OFFSET('2016'!N$1,Calculations!$L19,0),IF($P21=2017,OFFSET('2017'!N$1,Calculations!$L19,0),0))))))))))))))))</f>
        <v>0</v>
      </c>
      <c r="CT21" s="31">
        <f ca="1">IF($P21=2002,OFFSET('2002'!O$1,Calculations!$L19,0),IF($P21=2003,OFFSET('2003'!O$1,Calculations!$L19,0),IF($P21=2004,OFFSET('2004'!O$1,Calculations!$L19,0),IF($P21=2005,OFFSET('2005'!O$1,Calculations!$L19,0),IF($P21=2006,OFFSET('2006'!O$1,Calculations!$L19,0),IF($P21=2007,OFFSET('2007'!O$1,Calculations!$L19,0),IF($P21=2008,OFFSET('2008'!O$1,Calculations!$L19,0),IF($P21=2009,OFFSET('2009'!O$1,Calculations!$L19,0),IF($P21=2010,OFFSET('2010'!O$1,Calculations!$L19,0),IF($P21=2011,OFFSET('2011'!O$1,Calculations!$L19,0),IF($P21=2012,OFFSET('2012'!O$1,Calculations!$L19,0),IF($P21=2013,OFFSET('2013'!O$1,Calculations!$L19,0),IF($P21=2014,OFFSET('2014'!O$1,Calculations!$L19,0),IF($P21=2015,OFFSET('2015'!O$1,Calculations!$L19,0),IF($P21=2016,OFFSET('2016'!O$1,Calculations!$L19,0),IF($P21=2017,OFFSET('2017'!O$1,Calculations!$L19,0),0))))))))))))))))</f>
        <v>0</v>
      </c>
      <c r="CU21" s="31">
        <f ca="1">IF($P21=2002,OFFSET('2002'!P$1,Calculations!$L19,0),IF($P21=2003,OFFSET('2003'!P$1,Calculations!$L19,0),IF($P21=2004,OFFSET('2004'!P$1,Calculations!$L19,0),IF($P21=2005,OFFSET('2005'!P$1,Calculations!$L19,0),IF($P21=2006,OFFSET('2006'!P$1,Calculations!$L19,0),IF($P21=2007,OFFSET('2007'!P$1,Calculations!$L19,0),IF($P21=2008,OFFSET('2008'!P$1,Calculations!$L19,0),IF($P21=2009,OFFSET('2009'!P$1,Calculations!$L19,0),IF($P21=2010,OFFSET('2010'!P$1,Calculations!$L19,0),IF($P21=2011,OFFSET('2011'!P$1,Calculations!$L19,0),IF($P21=2012,OFFSET('2012'!P$1,Calculations!$L19,0),IF($P21=2013,OFFSET('2013'!P$1,Calculations!$L19,0),IF($P21=2014,OFFSET('2014'!P$1,Calculations!$L19,0),IF($P21=2015,OFFSET('2015'!P$1,Calculations!$L19,0),IF($P21=2016,OFFSET('2016'!P$1,Calculations!$L19,0),IF($P21=2017,OFFSET('2017'!P$1,Calculations!$L19,0),0))))))))))))))))</f>
        <v>0</v>
      </c>
      <c r="CV21" s="34">
        <f ca="1">IF($P21=2002,OFFSET('2002'!Q$1,Calculations!$L19,0),IF($P21=2003,OFFSET('2003'!Q$1,Calculations!$L19,0),IF($P21=2004,OFFSET('2004'!Q$1,Calculations!$L19,0),IF($P21=2005,OFFSET('2005'!Q$1,Calculations!$L19,0),IF($P21=2006,OFFSET('2006'!Q$1,Calculations!$L19,0),IF($P21=2007,OFFSET('2007'!Q$1,Calculations!$L19,0),IF($P21=2008,OFFSET('2008'!Q$1,Calculations!$L19,0),IF($P21=2009,OFFSET('2009'!Q$1,Calculations!$L19,0),IF($P21=2010,OFFSET('2010'!Q$1,Calculations!$L19,0),IF($P21=2011,OFFSET('2011'!Q$1,Calculations!$L19,0),IF($P21=2012,OFFSET('2012'!Q$1,Calculations!$L19,0),IF($P21=2013,OFFSET('2013'!Q$1,Calculations!$L19,0),IF($P21=2014,OFFSET('2014'!Q$1,Calculations!$L19,0),IF($P21=2015,OFFSET('2015'!Q$1,Calculations!$L19,0),IF($P21=2016,OFFSET('2016'!Q$1,Calculations!$L19,0),IF($P21=2017,OFFSET('2017'!Q$1,Calculations!$L19,0),0))))))))))))))))</f>
        <v>0</v>
      </c>
      <c r="CW21" s="31">
        <f ca="1">IF($P21=2002,OFFSET('2002'!K$1,Calculations!$M19,0),IF($P21=2003,OFFSET('2003'!K$1,Calculations!$M19,0),IF($P21=2004,OFFSET('2004'!K$1,Calculations!$M19,0),IF($P21=2005,OFFSET('2005'!K$1,Calculations!$M19,0),IF($P21=2006,OFFSET('2006'!K$1,Calculations!$M19,0),IF($P21=2007,OFFSET('2007'!K$1,Calculations!$M19,0),IF($P21=2008,OFFSET('2008'!K$1,Calculations!$M19,0),IF($P21=2009,OFFSET('2009'!K$1,Calculations!$M19,0),IF($P21=2010,OFFSET('2010'!K$1,Calculations!$M19,0),IF($P21=2011,OFFSET('2011'!K$1,Calculations!$M19,0),IF($P21=2012,OFFSET('2012'!K$1,Calculations!$M19,0),IF($P21=2013,OFFSET('2013'!K$1,Calculations!$M19,0),IF($P21=2014,OFFSET('2014'!K$1,Calculations!$M19,0),IF($P21=2015,OFFSET('2015'!K$1,Calculations!$M19,0),IF($P21=2016,OFFSET('2016'!K$1,Calculations!$M19,0),IF($P21=2017,OFFSET('2017'!K$1,Calculations!$M19,0),0))))))))))))))))</f>
        <v>0.40115081634033778</v>
      </c>
      <c r="CX21" s="31">
        <f ca="1">IF($P21=2002,OFFSET('2002'!L$1,Calculations!$M19,0),IF($P21=2003,OFFSET('2003'!L$1,Calculations!$M19,0),IF($P21=2004,OFFSET('2004'!L$1,Calculations!$M19,0),IF($P21=2005,OFFSET('2005'!L$1,Calculations!$M19,0),IF($P21=2006,OFFSET('2006'!L$1,Calculations!$M19,0),IF($P21=2007,OFFSET('2007'!L$1,Calculations!$M19,0),IF($P21=2008,OFFSET('2008'!L$1,Calculations!$M19,0),IF($P21=2009,OFFSET('2009'!L$1,Calculations!$M19,0),IF($P21=2010,OFFSET('2010'!L$1,Calculations!$M19,0),IF($P21=2011,OFFSET('2011'!L$1,Calculations!$M19,0),IF($P21=2012,OFFSET('2012'!L$1,Calculations!$M19,0),IF($P21=2013,OFFSET('2013'!L$1,Calculations!$M19,0),IF($P21=2014,OFFSET('2014'!L$1,Calculations!$M19,0),IF($P21=2015,OFFSET('2015'!L$1,Calculations!$M19,0),IF($P21=2016,OFFSET('2016'!L$1,Calculations!$M19,0),IF($P21=2017,OFFSET('2017'!L$1,Calculations!$M19,0),0))))))))))))))))</f>
        <v>0.20714838969307611</v>
      </c>
      <c r="CY21" s="31">
        <f ca="1">IF($P21=2002,OFFSET('2002'!M$1,Calculations!$M19,0),IF($P21=2003,OFFSET('2003'!M$1,Calculations!$M19,0),IF($P21=2004,OFFSET('2004'!M$1,Calculations!$M19,0),IF($P21=2005,OFFSET('2005'!M$1,Calculations!$M19,0),IF($P21=2006,OFFSET('2006'!M$1,Calculations!$M19,0),IF($P21=2007,OFFSET('2007'!M$1,Calculations!$M19,0),IF($P21=2008,OFFSET('2008'!M$1,Calculations!$M19,0),IF($P21=2009,OFFSET('2009'!M$1,Calculations!$M19,0),IF($P21=2010,OFFSET('2010'!M$1,Calculations!$M19,0),IF($P21=2011,OFFSET('2011'!M$1,Calculations!$M19,0),IF($P21=2012,OFFSET('2012'!M$1,Calculations!$M19,0),IF($P21=2013,OFFSET('2013'!M$1,Calculations!$M19,0),IF($P21=2014,OFFSET('2014'!M$1,Calculations!$M19,0),IF($P21=2015,OFFSET('2015'!M$1,Calculations!$M19,0),IF($P21=2016,OFFSET('2016'!M$1,Calculations!$M19,0),IF($P21=2017,OFFSET('2017'!M$1,Calculations!$M19,0),0))))))))))))))))</f>
        <v>4.3464998653805043E-2</v>
      </c>
      <c r="CZ21" s="31">
        <f ca="1">IF($P21=2002,OFFSET('2002'!N$1,Calculations!$M19,0),IF($P21=2003,OFFSET('2003'!N$1,Calculations!$M19,0),IF($P21=2004,OFFSET('2004'!N$1,Calculations!$M19,0),IF($P21=2005,OFFSET('2005'!N$1,Calculations!$M19,0),IF($P21=2006,OFFSET('2006'!N$1,Calculations!$M19,0),IF($P21=2007,OFFSET('2007'!N$1,Calculations!$M19,0),IF($P21=2008,OFFSET('2008'!N$1,Calculations!$M19,0),IF($P21=2009,OFFSET('2009'!N$1,Calculations!$M19,0),IF($P21=2010,OFFSET('2010'!N$1,Calculations!$M19,0),IF($P21=2011,OFFSET('2011'!N$1,Calculations!$M19,0),IF($P21=2012,OFFSET('2012'!N$1,Calculations!$M19,0),IF($P21=2013,OFFSET('2013'!N$1,Calculations!$M19,0),IF($P21=2014,OFFSET('2014'!N$1,Calculations!$M19,0),IF($P21=2015,OFFSET('2015'!N$1,Calculations!$M19,0),IF($P21=2016,OFFSET('2016'!N$1,Calculations!$M19,0),IF($P21=2017,OFFSET('2017'!N$1,Calculations!$M19,0),0))))))))))))))))</f>
        <v>5.7514789460454178E-2</v>
      </c>
      <c r="DA21" s="31">
        <f ca="1">IF($P21=2002,OFFSET('2002'!O$1,Calculations!$M19,0),IF($P21=2003,OFFSET('2003'!O$1,Calculations!$M19,0),IF($P21=2004,OFFSET('2004'!O$1,Calculations!$M19,0),IF($P21=2005,OFFSET('2005'!O$1,Calculations!$M19,0),IF($P21=2006,OFFSET('2006'!O$1,Calculations!$M19,0),IF($P21=2007,OFFSET('2007'!O$1,Calculations!$M19,0),IF($P21=2008,OFFSET('2008'!O$1,Calculations!$M19,0),IF($P21=2009,OFFSET('2009'!O$1,Calculations!$M19,0),IF($P21=2010,OFFSET('2010'!O$1,Calculations!$M19,0),IF($P21=2011,OFFSET('2011'!O$1,Calculations!$M19,0),IF($P21=2012,OFFSET('2012'!O$1,Calculations!$M19,0),IF($P21=2013,OFFSET('2013'!O$1,Calculations!$M19,0),IF($P21=2014,OFFSET('2014'!O$1,Calculations!$M19,0),IF($P21=2015,OFFSET('2015'!O$1,Calculations!$M19,0),IF($P21=2016,OFFSET('2016'!O$1,Calculations!$M19,0),IF($P21=2017,OFFSET('2017'!O$1,Calculations!$M19,0),0))))))))))))))))</f>
        <v>0.29031332000407184</v>
      </c>
      <c r="DB21" s="31">
        <f ca="1">IF($P21=2002,OFFSET('2002'!P$1,Calculations!$M19,0),IF($P21=2003,OFFSET('2003'!P$1,Calculations!$M19,0),IF($P21=2004,OFFSET('2004'!P$1,Calculations!$M19,0),IF($P21=2005,OFFSET('2005'!P$1,Calculations!$M19,0),IF($P21=2006,OFFSET('2006'!P$1,Calculations!$M19,0),IF($P21=2007,OFFSET('2007'!P$1,Calculations!$M19,0),IF($P21=2008,OFFSET('2008'!P$1,Calculations!$M19,0),IF($P21=2009,OFFSET('2009'!P$1,Calculations!$M19,0),IF($P21=2010,OFFSET('2010'!P$1,Calculations!$M19,0),IF($P21=2011,OFFSET('2011'!P$1,Calculations!$M19,0),IF($P21=2012,OFFSET('2012'!P$1,Calculations!$M19,0),IF($P21=2013,OFFSET('2013'!P$1,Calculations!$M19,0),IF($P21=2014,OFFSET('2014'!P$1,Calculations!$M19,0),IF($P21=2015,OFFSET('2015'!P$1,Calculations!$M19,0),IF($P21=2016,OFFSET('2016'!P$1,Calculations!$M19,0),IF($P21=2017,OFFSET('2017'!P$1,Calculations!$M19,0),0))))))))))))))))</f>
        <v>4.0768584825503492E-4</v>
      </c>
      <c r="DC21" s="34">
        <f ca="1">IF($P21=2002,OFFSET('2002'!Q$1,Calculations!$M19,0),IF($P21=2003,OFFSET('2003'!Q$1,Calculations!$M19,0),IF($P21=2004,OFFSET('2004'!Q$1,Calculations!$M19,0),IF($P21=2005,OFFSET('2005'!Q$1,Calculations!$M19,0),IF($P21=2006,OFFSET('2006'!Q$1,Calculations!$M19,0),IF($P21=2007,OFFSET('2007'!Q$1,Calculations!$M19,0),IF($P21=2008,OFFSET('2008'!Q$1,Calculations!$M19,0),IF($P21=2009,OFFSET('2009'!Q$1,Calculations!$M19,0),IF($P21=2010,OFFSET('2010'!Q$1,Calculations!$M19,0),IF($P21=2011,OFFSET('2011'!Q$1,Calculations!$M19,0),IF($P21=2012,OFFSET('2012'!Q$1,Calculations!$M19,0),IF($P21=2013,OFFSET('2013'!Q$1,Calculations!$M19,0),IF($P21=2014,OFFSET('2014'!Q$1,Calculations!$M19,0),IF($P21=2015,OFFSET('2015'!Q$1,Calculations!$M19,0),IF($P21=2016,OFFSET('2016'!Q$1,Calculations!$M19,0),IF($P21=2017,OFFSET('2017'!Q$1,Calculations!$M19,0),0))))))))))))))))</f>
        <v>1</v>
      </c>
      <c r="DD21" s="14">
        <v>7.2055317119694873E-2</v>
      </c>
      <c r="DE21" s="14">
        <v>0.10697674418604654</v>
      </c>
      <c r="DF21" s="14">
        <v>8.4562365671088685E-2</v>
      </c>
      <c r="DG21" s="14">
        <v>7.6315902363690929E-2</v>
      </c>
      <c r="DH21" s="14">
        <v>2.6108310714747205E-2</v>
      </c>
      <c r="DI21" s="14">
        <v>4.5381934359570143E-2</v>
      </c>
      <c r="DJ21" s="14">
        <v>7.7799880016418951E-2</v>
      </c>
      <c r="DK21" s="14">
        <v>3.2491001111256433E-2</v>
      </c>
      <c r="DL21" s="14">
        <v>4.3445369069490931E-2</v>
      </c>
      <c r="DM21" s="14">
        <v>0</v>
      </c>
      <c r="DN21" s="14">
        <v>1.4803471158754496E-2</v>
      </c>
      <c r="DO21" s="51">
        <v>6.2618123943101581E-2</v>
      </c>
      <c r="DQ21" s="154">
        <f t="shared" ca="1" si="33"/>
        <v>6.0043002673894175E-2</v>
      </c>
      <c r="DR21" s="154">
        <f t="shared" ca="1" si="34"/>
        <v>6.3747019937478167E-2</v>
      </c>
      <c r="DS21" s="154">
        <f t="shared" ca="1" si="35"/>
        <v>6.4504251275923144E-2</v>
      </c>
      <c r="DT21" s="154">
        <f t="shared" ca="1" si="36"/>
        <v>5.8693621080269869E-2</v>
      </c>
      <c r="DU21" s="154">
        <f t="shared" ca="1" si="37"/>
        <v>6.3691452415085364E-2</v>
      </c>
      <c r="DV21" s="154">
        <f t="shared" ca="1" si="38"/>
        <v>6.0723956057009587E-2</v>
      </c>
      <c r="DW21" s="154">
        <f t="shared" ca="1" si="39"/>
        <v>6.1960522687907291E-2</v>
      </c>
      <c r="DX21" s="48">
        <f t="shared" ca="1" si="40"/>
        <v>-6.5760125519429002E-4</v>
      </c>
      <c r="DY21" s="36">
        <f t="shared" ca="1" si="41"/>
        <v>-1.917520014013116E-3</v>
      </c>
      <c r="DZ21" s="36">
        <f t="shared" ca="1" si="42"/>
        <v>1.7864972495708759E-3</v>
      </c>
      <c r="EA21" s="36">
        <f t="shared" ca="1" si="43"/>
        <v>2.5437285880158533E-3</v>
      </c>
      <c r="EB21" s="36">
        <f t="shared" ca="1" si="44"/>
        <v>-3.2669016076374222E-3</v>
      </c>
      <c r="EC21" s="36">
        <f t="shared" ca="1" si="45"/>
        <v>1.7309297271780738E-3</v>
      </c>
      <c r="ED21" s="33">
        <f t="shared" ca="1" si="46"/>
        <v>-1.2365666308977036E-3</v>
      </c>
      <c r="EE21" s="37">
        <f t="shared" ca="1" si="46"/>
        <v>0</v>
      </c>
      <c r="EF21" s="27">
        <f t="shared" ca="1" si="2"/>
        <v>1.0600430026738943</v>
      </c>
      <c r="EG21" s="27">
        <f t="shared" ca="1" si="3"/>
        <v>1.0637470199374781</v>
      </c>
      <c r="EH21" s="27">
        <f t="shared" ca="1" si="4"/>
        <v>1.0645042512759231</v>
      </c>
      <c r="EI21" s="27">
        <f t="shared" ca="1" si="5"/>
        <v>1.0586936210802698</v>
      </c>
      <c r="EJ21" s="27">
        <f t="shared" ca="1" si="6"/>
        <v>1.0636914524150853</v>
      </c>
      <c r="EK21" s="27">
        <f t="shared" ca="1" si="7"/>
        <v>1.0607239560570096</v>
      </c>
      <c r="EL21" s="27">
        <f t="shared" ca="1" si="8"/>
        <v>1.0619605226879072</v>
      </c>
      <c r="EM21" s="44">
        <f t="shared" si="9"/>
        <v>1.0626181239431016</v>
      </c>
      <c r="EN21" s="38">
        <f t="shared" ca="1" si="10"/>
        <v>178.63518996154482</v>
      </c>
      <c r="EO21" s="38">
        <f t="shared" ca="1" si="11"/>
        <v>175.1986607537761</v>
      </c>
      <c r="EP21" s="38">
        <f t="shared" ca="1" si="12"/>
        <v>179.56453272216351</v>
      </c>
      <c r="EQ21" s="38">
        <f t="shared" ca="1" si="13"/>
        <v>178.24231499301945</v>
      </c>
      <c r="ER21" s="38">
        <f t="shared" ca="1" si="14"/>
        <v>177.09808980814344</v>
      </c>
      <c r="ES21" s="38">
        <f t="shared" ca="1" si="15"/>
        <v>165.18884732830887</v>
      </c>
      <c r="ET21" s="57">
        <f t="shared" ca="1" si="16"/>
        <v>177.21761579526111</v>
      </c>
      <c r="EU21" s="39">
        <f t="shared" si="17"/>
        <v>177.55339483088173</v>
      </c>
      <c r="EV21" s="45">
        <f t="shared" ca="1" si="47"/>
        <v>-0.33577903562061806</v>
      </c>
      <c r="EW21" s="60">
        <f t="shared" si="48"/>
        <v>1.0720553171196949</v>
      </c>
      <c r="EX21" s="60">
        <f t="shared" si="49"/>
        <v>1.1069767441860465</v>
      </c>
      <c r="EY21" s="60">
        <f t="shared" si="50"/>
        <v>1.0845623656710888</v>
      </c>
      <c r="EZ21" s="60">
        <f t="shared" si="51"/>
        <v>1.076315902363691</v>
      </c>
      <c r="FA21" s="60">
        <f t="shared" si="52"/>
        <v>1.0261083107147473</v>
      </c>
      <c r="FB21" s="60">
        <f t="shared" si="53"/>
        <v>1.0453819343595701</v>
      </c>
      <c r="FC21" s="60">
        <f t="shared" si="54"/>
        <v>1.077799880016419</v>
      </c>
      <c r="FD21" s="60">
        <f t="shared" si="55"/>
        <v>1.0324910011112565</v>
      </c>
      <c r="FE21" s="60">
        <f t="shared" si="56"/>
        <v>1.0434453690694909</v>
      </c>
      <c r="FF21" s="60">
        <f t="shared" si="57"/>
        <v>1</v>
      </c>
      <c r="FG21" s="44">
        <f t="shared" si="58"/>
        <v>1.0148034711587546</v>
      </c>
      <c r="FH21" s="38">
        <f t="shared" si="19"/>
        <v>178.97460393280792</v>
      </c>
      <c r="FI21" s="38">
        <f t="shared" si="20"/>
        <v>150.6238321981798</v>
      </c>
      <c r="FJ21" s="38">
        <f t="shared" si="21"/>
        <v>168.41984117850163</v>
      </c>
      <c r="FK21" s="38">
        <f t="shared" si="22"/>
        <v>204.54916028045011</v>
      </c>
      <c r="FL21" s="38">
        <f t="shared" si="23"/>
        <v>163.36511420536399</v>
      </c>
      <c r="FM21" s="38">
        <f t="shared" si="24"/>
        <v>161.49186763881096</v>
      </c>
      <c r="FN21" s="38">
        <f t="shared" si="25"/>
        <v>168.10302373682651</v>
      </c>
      <c r="FO21" s="38">
        <f t="shared" si="26"/>
        <v>172.26238989890234</v>
      </c>
      <c r="FP21" s="38">
        <f t="shared" si="27"/>
        <v>213.51172047766468</v>
      </c>
      <c r="FQ21" s="38">
        <f t="shared" si="28"/>
        <v>189.02139077290013</v>
      </c>
      <c r="FR21" s="59">
        <f t="shared" si="29"/>
        <v>139.90147783251234</v>
      </c>
      <c r="FS21" s="2">
        <f t="shared" ca="1" si="59"/>
        <v>-1.8072736571999575E-3</v>
      </c>
      <c r="FT21" s="2">
        <f t="shared" ca="1" si="60"/>
        <v>1.680849914070308E-3</v>
      </c>
      <c r="FU21" s="2">
        <f t="shared" ca="1" si="61"/>
        <v>2.3924495081978979E-3</v>
      </c>
      <c r="FV21" s="2">
        <f t="shared" ca="1" si="62"/>
        <v>-3.0810344077716991E-3</v>
      </c>
      <c r="FW21" s="2">
        <f t="shared" ca="1" si="63"/>
        <v>1.6286110144475288E-3</v>
      </c>
      <c r="FX21" s="19">
        <f t="shared" ca="1" si="64"/>
        <v>-1.1650971052563274E-3</v>
      </c>
      <c r="FY21" s="13">
        <f t="shared" ca="1" si="65"/>
        <v>0</v>
      </c>
      <c r="FZ21" s="2">
        <f t="shared" ca="1" si="66"/>
        <v>5.8309475861371619E-2</v>
      </c>
      <c r="GA21" s="2">
        <f t="shared" ca="1" si="67"/>
        <v>6.1797599432641973E-2</v>
      </c>
      <c r="GB21" s="2">
        <f t="shared" ca="1" si="68"/>
        <v>6.250919902676956E-2</v>
      </c>
      <c r="GC21" s="2">
        <f t="shared" ca="1" si="69"/>
        <v>5.703571511079996E-2</v>
      </c>
      <c r="GD21" s="2">
        <f t="shared" ca="1" si="70"/>
        <v>6.1745360533019218E-2</v>
      </c>
      <c r="GE21" s="2">
        <f t="shared" ca="1" si="71"/>
        <v>5.8951652413315278E-2</v>
      </c>
      <c r="GF21" s="2">
        <f t="shared" ca="1" si="72"/>
        <v>6.0116749518571613E-2</v>
      </c>
      <c r="GG21" s="13">
        <f t="shared" si="73"/>
        <v>6.0735791112759979E-2</v>
      </c>
      <c r="GH21" s="2">
        <f t="shared" si="74"/>
        <v>6.9577663108043836E-2</v>
      </c>
      <c r="GI21" s="2">
        <f t="shared" si="75"/>
        <v>0.10163264554381191</v>
      </c>
      <c r="GJ21" s="2">
        <f t="shared" si="76"/>
        <v>8.1176556013188017E-2</v>
      </c>
      <c r="GK21" s="2">
        <f t="shared" si="77"/>
        <v>7.3544008207945682E-2</v>
      </c>
      <c r="GL21" s="2">
        <f t="shared" si="78"/>
        <v>2.5773307175658889E-2</v>
      </c>
      <c r="GM21" s="2">
        <f t="shared" si="79"/>
        <v>4.4382306067940747E-2</v>
      </c>
      <c r="GN21" s="2">
        <f t="shared" si="80"/>
        <v>7.4921815194576344E-2</v>
      </c>
      <c r="GO21" s="2">
        <f t="shared" si="81"/>
        <v>3.1974330184325099E-2</v>
      </c>
      <c r="GP21" s="2">
        <f t="shared" si="82"/>
        <v>4.2528092613584513E-2</v>
      </c>
      <c r="GQ21" s="2">
        <f t="shared" si="83"/>
        <v>0</v>
      </c>
      <c r="GR21" s="2">
        <f t="shared" si="84"/>
        <v>1.4694969271978702E-2</v>
      </c>
    </row>
    <row r="22" spans="1:200">
      <c r="A22" s="69">
        <v>121</v>
      </c>
      <c r="B22" s="69">
        <v>122</v>
      </c>
      <c r="C22" s="69">
        <v>123</v>
      </c>
      <c r="D22" s="69">
        <v>124</v>
      </c>
      <c r="E22" s="69">
        <v>125</v>
      </c>
      <c r="F22" s="69">
        <v>126</v>
      </c>
      <c r="G22" s="69">
        <v>127</v>
      </c>
      <c r="H22" s="69">
        <v>128</v>
      </c>
      <c r="I22" s="69">
        <v>129</v>
      </c>
      <c r="J22" s="69">
        <v>130</v>
      </c>
      <c r="K22" s="69">
        <v>131</v>
      </c>
      <c r="L22" s="69">
        <v>132</v>
      </c>
      <c r="M22" s="69">
        <v>133</v>
      </c>
      <c r="O22" s="15">
        <v>38169</v>
      </c>
      <c r="P22" s="21">
        <v>2004</v>
      </c>
      <c r="Q22" s="19">
        <f ca="1">IF($P22=2002,OFFSET('2002'!K$1,Calculations!$A20,0),IF($P22=2003,OFFSET('2003'!K$1,Calculations!$A20,0),IF($P22=2004,OFFSET('2004'!K$1,Calculations!$A20,0),IF($P22=2005,OFFSET('2005'!K$1,Calculations!$A20,0),IF($P22=2006,OFFSET('2006'!K$1,Calculations!$A20,0),IF($P22=2007,OFFSET('2007'!K$1,Calculations!$A20,0),IF($P22=2008,OFFSET('2008'!K$1,Calculations!$A20,0),IF($P22=2009,OFFSET('2009'!K$1,Calculations!$A20,0),IF($P22=2010,OFFSET('2010'!K$1,Calculations!$A20,0),IF($P22=2011,OFFSET('2011'!K$1,Calculations!$A20,0),IF($P22=2012,OFFSET('2012'!K$1,Calculations!$A20,0),IF($P22=2013,OFFSET('2013'!K$1,Calculations!$A20,0),IF($P22=2014,OFFSET('2014'!K$1,Calculations!$A20,0),IF($P22=2015,OFFSET('2015'!K$1,Calculations!$A20,0),IF($P22=2016,OFFSET('2016'!K$1,Calculations!$A20,0),IF($P22=2017,OFFSET('2017'!K$1,Calculations!$A20,0),0))))))))))))))))</f>
        <v>0.66676399685168264</v>
      </c>
      <c r="R22" s="19">
        <f ca="1">IF($P22=2002,OFFSET('2002'!L$1,Calculations!$A20,0),IF($P22=2003,OFFSET('2003'!L$1,Calculations!$A20,0),IF($P22=2004,OFFSET('2004'!L$1,Calculations!$A20,0),IF($P22=2005,OFFSET('2005'!L$1,Calculations!$A20,0),IF($P22=2006,OFFSET('2006'!L$1,Calculations!$A20,0),IF($P22=2007,OFFSET('2007'!L$1,Calculations!$A20,0),IF($P22=2008,OFFSET('2008'!L$1,Calculations!$A20,0),IF($P22=2009,OFFSET('2009'!L$1,Calculations!$A20,0),IF($P22=2010,OFFSET('2010'!L$1,Calculations!$A20,0),IF($P22=2011,OFFSET('2011'!L$1,Calculations!$A20,0),IF($P22=2012,OFFSET('2012'!L$1,Calculations!$A20,0),IF($P22=2013,OFFSET('2013'!L$1,Calculations!$A20,0),IF($P22=2014,OFFSET('2014'!L$1,Calculations!$A20,0),IF($P22=2015,OFFSET('2015'!L$1,Calculations!$A20,0),IF($P22=2016,OFFSET('2016'!L$1,Calculations!$A20,0),IF($P22=2017,OFFSET('2017'!L$1,Calculations!$A20,0),0))))))))))))))))</f>
        <v>0.2582125962405763</v>
      </c>
      <c r="S22" s="19">
        <f ca="1">IF($P22=2002,OFFSET('2002'!M$1,Calculations!$A20,0),IF($P22=2003,OFFSET('2003'!M$1,Calculations!$A20,0),IF($P22=2004,OFFSET('2004'!M$1,Calculations!$A20,0),IF($P22=2005,OFFSET('2005'!M$1,Calculations!$A20,0),IF($P22=2006,OFFSET('2006'!M$1,Calculations!$A20,0),IF($P22=2007,OFFSET('2007'!M$1,Calculations!$A20,0),IF($P22=2008,OFFSET('2008'!M$1,Calculations!$A20,0),IF($P22=2009,OFFSET('2009'!M$1,Calculations!$A20,0),IF($P22=2010,OFFSET('2010'!M$1,Calculations!$A20,0),IF($P22=2011,OFFSET('2011'!M$1,Calculations!$A20,0),IF($P22=2012,OFFSET('2012'!M$1,Calculations!$A20,0),IF($P22=2013,OFFSET('2013'!M$1,Calculations!$A20,0),IF($P22=2014,OFFSET('2014'!M$1,Calculations!$A20,0),IF($P22=2015,OFFSET('2015'!M$1,Calculations!$A20,0),IF($P22=2016,OFFSET('2016'!M$1,Calculations!$A20,0),IF($P22=2017,OFFSET('2017'!M$1,Calculations!$A20,0),0))))))))))))))))</f>
        <v>0.32545254774190852</v>
      </c>
      <c r="T22" s="19">
        <f ca="1">IF($P22=2002,OFFSET('2002'!N$1,Calculations!$A20,0),IF($P22=2003,OFFSET('2003'!N$1,Calculations!$A20,0),IF($P22=2004,OFFSET('2004'!N$1,Calculations!$A20,0),IF($P22=2005,OFFSET('2005'!N$1,Calculations!$A20,0),IF($P22=2006,OFFSET('2006'!N$1,Calculations!$A20,0),IF($P22=2007,OFFSET('2007'!N$1,Calculations!$A20,0),IF($P22=2008,OFFSET('2008'!N$1,Calculations!$A20,0),IF($P22=2009,OFFSET('2009'!N$1,Calculations!$A20,0),IF($P22=2010,OFFSET('2010'!N$1,Calculations!$A20,0),IF($P22=2011,OFFSET('2011'!N$1,Calculations!$A20,0),IF($P22=2012,OFFSET('2012'!N$1,Calculations!$A20,0),IF($P22=2013,OFFSET('2013'!N$1,Calculations!$A20,0),IF($P22=2014,OFFSET('2014'!N$1,Calculations!$A20,0),IF($P22=2015,OFFSET('2015'!N$1,Calculations!$A20,0),IF($P22=2016,OFFSET('2016'!N$1,Calculations!$A20,0),IF($P22=2017,OFFSET('2017'!N$1,Calculations!$A20,0),0))))))))))))))))</f>
        <v>0.22209343648003729</v>
      </c>
      <c r="U22" s="19">
        <f ca="1">IF($P22=2002,OFFSET('2002'!O$1,Calculations!$A20,0),IF($P22=2003,OFFSET('2003'!O$1,Calculations!$A20,0),IF($P22=2004,OFFSET('2004'!O$1,Calculations!$A20,0),IF($P22=2005,OFFSET('2005'!O$1,Calculations!$A20,0),IF($P22=2006,OFFSET('2006'!O$1,Calculations!$A20,0),IF($P22=2007,OFFSET('2007'!O$1,Calculations!$A20,0),IF($P22=2008,OFFSET('2008'!O$1,Calculations!$A20,0),IF($P22=2009,OFFSET('2009'!O$1,Calculations!$A20,0),IF($P22=2010,OFFSET('2010'!O$1,Calculations!$A20,0),IF($P22=2011,OFFSET('2011'!O$1,Calculations!$A20,0),IF($P22=2012,OFFSET('2012'!O$1,Calculations!$A20,0),IF($P22=2013,OFFSET('2013'!O$1,Calculations!$A20,0),IF($P22=2014,OFFSET('2014'!O$1,Calculations!$A20,0),IF($P22=2015,OFFSET('2015'!O$1,Calculations!$A20,0),IF($P22=2016,OFFSET('2016'!O$1,Calculations!$A20,0),IF($P22=2017,OFFSET('2017'!O$1,Calculations!$A20,0),0))))))))))))))))</f>
        <v>0.44775532177117466</v>
      </c>
      <c r="V22" s="19">
        <f ca="1">IF($P22=2002,OFFSET('2002'!P$1,Calculations!$A20,0),IF($P22=2003,OFFSET('2003'!P$1,Calculations!$A20,0),IF($P22=2004,OFFSET('2004'!P$1,Calculations!$A20,0),IF($P22=2005,OFFSET('2005'!P$1,Calculations!$A20,0),IF($P22=2006,OFFSET('2006'!P$1,Calculations!$A20,0),IF($P22=2007,OFFSET('2007'!P$1,Calculations!$A20,0),IF($P22=2008,OFFSET('2008'!P$1,Calculations!$A20,0),IF($P22=2009,OFFSET('2009'!P$1,Calculations!$A20,0),IF($P22=2010,OFFSET('2010'!P$1,Calculations!$A20,0),IF($P22=2011,OFFSET('2011'!P$1,Calculations!$A20,0),IF($P22=2012,OFFSET('2012'!P$1,Calculations!$A20,0),IF($P22=2013,OFFSET('2013'!P$1,Calculations!$A20,0),IF($P22=2014,OFFSET('2014'!P$1,Calculations!$A20,0),IF($P22=2015,OFFSET('2015'!P$1,Calculations!$A20,0),IF($P22=2016,OFFSET('2016'!P$1,Calculations!$A20,0),IF($P22=2017,OFFSET('2017'!P$1,Calculations!$A20,0),0))))))))))))))))</f>
        <v>0.17408980023742873</v>
      </c>
      <c r="W22" s="13">
        <f ca="1">IF($P22=2002,OFFSET('2002'!Q$1,Calculations!$A20,0),IF($P22=2003,OFFSET('2003'!Q$1,Calculations!$A20,0),IF($P22=2004,OFFSET('2004'!Q$1,Calculations!$A20,0),IF($P22=2005,OFFSET('2005'!Q$1,Calculations!$A20,0),IF($P22=2006,OFFSET('2006'!Q$1,Calculations!$A20,0),IF($P22=2007,OFFSET('2007'!Q$1,Calculations!$A20,0),IF($P22=2008,OFFSET('2008'!Q$1,Calculations!$A20,0),IF($P22=2009,OFFSET('2009'!Q$1,Calculations!$A20,0),IF($P22=2010,OFFSET('2010'!Q$1,Calculations!$A20,0),IF($P22=2011,OFFSET('2011'!Q$1,Calculations!$A20,0),IF($P22=2012,OFFSET('2012'!Q$1,Calculations!$A20,0),IF($P22=2013,OFFSET('2013'!Q$1,Calculations!$A20,0),IF($P22=2014,OFFSET('2014'!Q$1,Calculations!$A20,0),IF($P22=2015,OFFSET('2015'!Q$1,Calculations!$A20,0),IF($P22=2016,OFFSET('2016'!Q$1,Calculations!$A20,0),IF($P22=2017,OFFSET('2017'!Q$1,Calculations!$A20,0),0))))))))))))))))</f>
        <v>0.47605681129812344</v>
      </c>
      <c r="X22" s="31">
        <f ca="1">IF($P22=2002,OFFSET('2002'!K$1,Calculations!$B20,0),IF($P22=2003,OFFSET('2003'!K$1,Calculations!$B20,0),IF($P22=2004,OFFSET('2004'!K$1,Calculations!$B20,0),IF($P22=2005,OFFSET('2005'!K$1,Calculations!$B20,0),IF($P22=2006,OFFSET('2006'!K$1,Calculations!$B20,0),IF($P22=2007,OFFSET('2007'!K$1,Calculations!$B20,0),IF($P22=2008,OFFSET('2008'!K$1,Calculations!$B20,0),IF($P22=2009,OFFSET('2009'!K$1,Calculations!$B20,0),IF($P22=2010,OFFSET('2010'!K$1,Calculations!$B20,0),IF($P22=2011,OFFSET('2011'!K$1,Calculations!$B20,0),IF($P22=2012,OFFSET('2012'!K$1,Calculations!$B20,0),IF($P22=2013,OFFSET('2013'!K$1,Calculations!$B20,0),IF($P22=2014,OFFSET('2014'!K$1,Calculations!$B20,0),IF($P22=2015,OFFSET('2015'!K$1,Calculations!$B20,0),IF($P22=2016,OFFSET('2016'!K$1,Calculations!$B20,0),IF($P22=2017,OFFSET('2017'!K$1,Calculations!$B20,0),0))))))))))))))))</f>
        <v>3.3935661582100103E-2</v>
      </c>
      <c r="Y22" s="31">
        <f ca="1">IF($P22=2002,OFFSET('2002'!L$1,Calculations!$B20,0),IF($P22=2003,OFFSET('2003'!L$1,Calculations!$B20,0),IF($P22=2004,OFFSET('2004'!L$1,Calculations!$B20,0),IF($P22=2005,OFFSET('2005'!L$1,Calculations!$B20,0),IF($P22=2006,OFFSET('2006'!L$1,Calculations!$B20,0),IF($P22=2007,OFFSET('2007'!L$1,Calculations!$B20,0),IF($P22=2008,OFFSET('2008'!L$1,Calculations!$B20,0),IF($P22=2009,OFFSET('2009'!L$1,Calculations!$B20,0),IF($P22=2010,OFFSET('2010'!L$1,Calculations!$B20,0),IF($P22=2011,OFFSET('2011'!L$1,Calculations!$B20,0),IF($P22=2012,OFFSET('2012'!L$1,Calculations!$B20,0),IF($P22=2013,OFFSET('2013'!L$1,Calculations!$B20,0),IF($P22=2014,OFFSET('2014'!L$1,Calculations!$B20,0),IF($P22=2015,OFFSET('2015'!L$1,Calculations!$B20,0),IF($P22=2016,OFFSET('2016'!L$1,Calculations!$B20,0),IF($P22=2017,OFFSET('2017'!L$1,Calculations!$B20,0),0))))))))))))))))</f>
        <v>8.1276264553623509E-2</v>
      </c>
      <c r="Z22" s="31">
        <f ca="1">IF($P22=2002,OFFSET('2002'!M$1,Calculations!$B20,0),IF($P22=2003,OFFSET('2003'!M$1,Calculations!$B20,0),IF($P22=2004,OFFSET('2004'!M$1,Calculations!$B20,0),IF($P22=2005,OFFSET('2005'!M$1,Calculations!$B20,0),IF($P22=2006,OFFSET('2006'!M$1,Calculations!$B20,0),IF($P22=2007,OFFSET('2007'!M$1,Calculations!$B20,0),IF($P22=2008,OFFSET('2008'!M$1,Calculations!$B20,0),IF($P22=2009,OFFSET('2009'!M$1,Calculations!$B20,0),IF($P22=2010,OFFSET('2010'!M$1,Calculations!$B20,0),IF($P22=2011,OFFSET('2011'!M$1,Calculations!$B20,0),IF($P22=2012,OFFSET('2012'!M$1,Calculations!$B20,0),IF($P22=2013,OFFSET('2013'!M$1,Calculations!$B20,0),IF($P22=2014,OFFSET('2014'!M$1,Calculations!$B20,0),IF($P22=2015,OFFSET('2015'!M$1,Calculations!$B20,0),IF($P22=2016,OFFSET('2016'!M$1,Calculations!$B20,0),IF($P22=2017,OFFSET('2017'!M$1,Calculations!$B20,0),0))))))))))))))))</f>
        <v>8.9843014854170775E-2</v>
      </c>
      <c r="AA22" s="31">
        <f ca="1">IF($P22=2002,OFFSET('2002'!N$1,Calculations!$B20,0),IF($P22=2003,OFFSET('2003'!N$1,Calculations!$B20,0),IF($P22=2004,OFFSET('2004'!N$1,Calculations!$B20,0),IF($P22=2005,OFFSET('2005'!N$1,Calculations!$B20,0),IF($P22=2006,OFFSET('2006'!N$1,Calculations!$B20,0),IF($P22=2007,OFFSET('2007'!N$1,Calculations!$B20,0),IF($P22=2008,OFFSET('2008'!N$1,Calculations!$B20,0),IF($P22=2009,OFFSET('2009'!N$1,Calculations!$B20,0),IF($P22=2010,OFFSET('2010'!N$1,Calculations!$B20,0),IF($P22=2011,OFFSET('2011'!N$1,Calculations!$B20,0),IF($P22=2012,OFFSET('2012'!N$1,Calculations!$B20,0),IF($P22=2013,OFFSET('2013'!N$1,Calculations!$B20,0),IF($P22=2014,OFFSET('2014'!N$1,Calculations!$B20,0),IF($P22=2015,OFFSET('2015'!N$1,Calculations!$B20,0),IF($P22=2016,OFFSET('2016'!N$1,Calculations!$B20,0),IF($P22=2017,OFFSET('2017'!N$1,Calculations!$B20,0),0))))))))))))))))</f>
        <v>5.1408960351268941E-2</v>
      </c>
      <c r="AB22" s="31">
        <f ca="1">IF($P22=2002,OFFSET('2002'!O$1,Calculations!$B20,0),IF($P22=2003,OFFSET('2003'!O$1,Calculations!$B20,0),IF($P22=2004,OFFSET('2004'!O$1,Calculations!$B20,0),IF($P22=2005,OFFSET('2005'!O$1,Calculations!$B20,0),IF($P22=2006,OFFSET('2006'!O$1,Calculations!$B20,0),IF($P22=2007,OFFSET('2007'!O$1,Calculations!$B20,0),IF($P22=2008,OFFSET('2008'!O$1,Calculations!$B20,0),IF($P22=2009,OFFSET('2009'!O$1,Calculations!$B20,0),IF($P22=2010,OFFSET('2010'!O$1,Calculations!$B20,0),IF($P22=2011,OFFSET('2011'!O$1,Calculations!$B20,0),IF($P22=2012,OFFSET('2012'!O$1,Calculations!$B20,0),IF($P22=2013,OFFSET('2013'!O$1,Calculations!$B20,0),IF($P22=2014,OFFSET('2014'!O$1,Calculations!$B20,0),IF($P22=2015,OFFSET('2015'!O$1,Calculations!$B20,0),IF($P22=2016,OFFSET('2016'!O$1,Calculations!$B20,0),IF($P22=2017,OFFSET('2017'!O$1,Calculations!$B20,0),0))))))))))))))))</f>
        <v>7.9925235468138844E-2</v>
      </c>
      <c r="AC22" s="31">
        <f ca="1">IF($P22=2002,OFFSET('2002'!P$1,Calculations!$B20,0),IF($P22=2003,OFFSET('2003'!P$1,Calculations!$B20,0),IF($P22=2004,OFFSET('2004'!P$1,Calculations!$B20,0),IF($P22=2005,OFFSET('2005'!P$1,Calculations!$B20,0),IF($P22=2006,OFFSET('2006'!P$1,Calculations!$B20,0),IF($P22=2007,OFFSET('2007'!P$1,Calculations!$B20,0),IF($P22=2008,OFFSET('2008'!P$1,Calculations!$B20,0),IF($P22=2009,OFFSET('2009'!P$1,Calculations!$B20,0),IF($P22=2010,OFFSET('2010'!P$1,Calculations!$B20,0),IF($P22=2011,OFFSET('2011'!P$1,Calculations!$B20,0),IF($P22=2012,OFFSET('2012'!P$1,Calculations!$B20,0),IF($P22=2013,OFFSET('2013'!P$1,Calculations!$B20,0),IF($P22=2014,OFFSET('2014'!P$1,Calculations!$B20,0),IF($P22=2015,OFFSET('2015'!P$1,Calculations!$B20,0),IF($P22=2016,OFFSET('2016'!P$1,Calculations!$B20,0),IF($P22=2017,OFFSET('2017'!P$1,Calculations!$B20,0),0))))))))))))))))</f>
        <v>5.5896093969237413E-2</v>
      </c>
      <c r="AD22" s="34">
        <f ca="1">IF($P22=2002,OFFSET('2002'!Q$1,Calculations!$B20,0),IF($P22=2003,OFFSET('2003'!Q$1,Calculations!$B20,0),IF($P22=2004,OFFSET('2004'!Q$1,Calculations!$B20,0),IF($P22=2005,OFFSET('2005'!Q$1,Calculations!$B20,0),IF($P22=2006,OFFSET('2006'!Q$1,Calculations!$B20,0),IF($P22=2007,OFFSET('2007'!Q$1,Calculations!$B20,0),IF($P22=2008,OFFSET('2008'!Q$1,Calculations!$B20,0),IF($P22=2009,OFFSET('2009'!Q$1,Calculations!$B20,0),IF($P22=2010,OFFSET('2010'!Q$1,Calculations!$B20,0),IF($P22=2011,OFFSET('2011'!Q$1,Calculations!$B20,0),IF($P22=2012,OFFSET('2012'!Q$1,Calculations!$B20,0),IF($P22=2013,OFFSET('2013'!Q$1,Calculations!$B20,0),IF($P22=2014,OFFSET('2014'!Q$1,Calculations!$B20,0),IF($P22=2015,OFFSET('2015'!Q$1,Calculations!$B20,0),IF($P22=2016,OFFSET('2016'!Q$1,Calculations!$B20,0),IF($P22=2017,OFFSET('2017'!Q$1,Calculations!$B20,0),0))))))))))))))))</f>
        <v>6.1142120082494103E-2</v>
      </c>
      <c r="AE22" s="31">
        <f ca="1">IF($P22=2002,OFFSET('2002'!K$1,Calculations!$C20,0),IF($P22=2003,OFFSET('2003'!K$1,Calculations!$C20,0),IF($P22=2004,OFFSET('2004'!K$1,Calculations!$C20,0),IF($P22=2005,OFFSET('2005'!K$1,Calculations!$C20,0),IF($P22=2006,OFFSET('2006'!K$1,Calculations!$C20,0),IF($P22=2007,OFFSET('2007'!K$1,Calculations!$C20,0),IF($P22=2008,OFFSET('2008'!K$1,Calculations!$C20,0),IF($P22=2009,OFFSET('2009'!K$1,Calculations!$C20,0),IF($P22=2010,OFFSET('2010'!K$1,Calculations!$C20,0),IF($P22=2011,OFFSET('2011'!K$1,Calculations!$C20,0),IF($P22=2012,OFFSET('2012'!K$1,Calculations!$C20,0),IF($P22=2013,OFFSET('2013'!K$1,Calculations!$C20,0),IF($P22=2014,OFFSET('2014'!K$1,Calculations!$C20,0),IF($P22=2015,OFFSET('2015'!K$1,Calculations!$C20,0),IF($P22=2016,OFFSET('2016'!K$1,Calculations!$C20,0),IF($P22=2017,OFFSET('2017'!K$1,Calculations!$C20,0),0))))))))))))))))</f>
        <v>1.4560265502935274E-2</v>
      </c>
      <c r="AF22" s="31">
        <f ca="1">IF($P22=2002,OFFSET('2002'!L$1,Calculations!$C20,0),IF($P22=2003,OFFSET('2003'!L$1,Calculations!$C20,0),IF($P22=2004,OFFSET('2004'!L$1,Calculations!$C20,0),IF($P22=2005,OFFSET('2005'!L$1,Calculations!$C20,0),IF($P22=2006,OFFSET('2006'!L$1,Calculations!$C20,0),IF($P22=2007,OFFSET('2007'!L$1,Calculations!$C20,0),IF($P22=2008,OFFSET('2008'!L$1,Calculations!$C20,0),IF($P22=2009,OFFSET('2009'!L$1,Calculations!$C20,0),IF($P22=2010,OFFSET('2010'!L$1,Calculations!$C20,0),IF($P22=2011,OFFSET('2011'!L$1,Calculations!$C20,0),IF($P22=2012,OFFSET('2012'!L$1,Calculations!$C20,0),IF($P22=2013,OFFSET('2013'!L$1,Calculations!$C20,0),IF($P22=2014,OFFSET('2014'!L$1,Calculations!$C20,0),IF($P22=2015,OFFSET('2015'!L$1,Calculations!$C20,0),IF($P22=2016,OFFSET('2016'!L$1,Calculations!$C20,0),IF($P22=2017,OFFSET('2017'!L$1,Calculations!$C20,0),0))))))))))))))))</f>
        <v>9.0793412012817779E-2</v>
      </c>
      <c r="AG22" s="31">
        <f ca="1">IF($P22=2002,OFFSET('2002'!M$1,Calculations!$C20,0),IF($P22=2003,OFFSET('2003'!M$1,Calculations!$C20,0),IF($P22=2004,OFFSET('2004'!M$1,Calculations!$C20,0),IF($P22=2005,OFFSET('2005'!M$1,Calculations!$C20,0),IF($P22=2006,OFFSET('2006'!M$1,Calculations!$C20,0),IF($P22=2007,OFFSET('2007'!M$1,Calculations!$C20,0),IF($P22=2008,OFFSET('2008'!M$1,Calculations!$C20,0),IF($P22=2009,OFFSET('2009'!M$1,Calculations!$C20,0),IF($P22=2010,OFFSET('2010'!M$1,Calculations!$C20,0),IF($P22=2011,OFFSET('2011'!M$1,Calculations!$C20,0),IF($P22=2012,OFFSET('2012'!M$1,Calculations!$C20,0),IF($P22=2013,OFFSET('2013'!M$1,Calculations!$C20,0),IF($P22=2014,OFFSET('2014'!M$1,Calculations!$C20,0),IF($P22=2015,OFFSET('2015'!M$1,Calculations!$C20,0),IF($P22=2016,OFFSET('2016'!M$1,Calculations!$C20,0),IF($P22=2017,OFFSET('2017'!M$1,Calculations!$C20,0),0))))))))))))))))</f>
        <v>0.13150488808707325</v>
      </c>
      <c r="AH22" s="31">
        <f ca="1">IF($P22=2002,OFFSET('2002'!N$1,Calculations!$C20,0),IF($P22=2003,OFFSET('2003'!N$1,Calculations!$C20,0),IF($P22=2004,OFFSET('2004'!N$1,Calculations!$C20,0),IF($P22=2005,OFFSET('2005'!N$1,Calculations!$C20,0),IF($P22=2006,OFFSET('2006'!N$1,Calculations!$C20,0),IF($P22=2007,OFFSET('2007'!N$1,Calculations!$C20,0),IF($P22=2008,OFFSET('2008'!N$1,Calculations!$C20,0),IF($P22=2009,OFFSET('2009'!N$1,Calculations!$C20,0),IF($P22=2010,OFFSET('2010'!N$1,Calculations!$C20,0),IF($P22=2011,OFFSET('2011'!N$1,Calculations!$C20,0),IF($P22=2012,OFFSET('2012'!N$1,Calculations!$C20,0),IF($P22=2013,OFFSET('2013'!N$1,Calculations!$C20,0),IF($P22=2014,OFFSET('2014'!N$1,Calculations!$C20,0),IF($P22=2015,OFFSET('2015'!N$1,Calculations!$C20,0),IF($P22=2016,OFFSET('2016'!N$1,Calculations!$C20,0),IF($P22=2017,OFFSET('2017'!N$1,Calculations!$C20,0),0))))))))))))))))</f>
        <v>8.6302742431211638E-2</v>
      </c>
      <c r="AI22" s="31">
        <f ca="1">IF($P22=2002,OFFSET('2002'!O$1,Calculations!$C20,0),IF($P22=2003,OFFSET('2003'!O$1,Calculations!$C20,0),IF($P22=2004,OFFSET('2004'!O$1,Calculations!$C20,0),IF($P22=2005,OFFSET('2005'!O$1,Calculations!$C20,0),IF($P22=2006,OFFSET('2006'!O$1,Calculations!$C20,0),IF($P22=2007,OFFSET('2007'!O$1,Calculations!$C20,0),IF($P22=2008,OFFSET('2008'!O$1,Calculations!$C20,0),IF($P22=2009,OFFSET('2009'!O$1,Calculations!$C20,0),IF($P22=2010,OFFSET('2010'!O$1,Calculations!$C20,0),IF($P22=2011,OFFSET('2011'!O$1,Calculations!$C20,0),IF($P22=2012,OFFSET('2012'!O$1,Calculations!$C20,0),IF($P22=2013,OFFSET('2013'!O$1,Calculations!$C20,0),IF($P22=2014,OFFSET('2014'!O$1,Calculations!$C20,0),IF($P22=2015,OFFSET('2015'!O$1,Calculations!$C20,0),IF($P22=2016,OFFSET('2016'!O$1,Calculations!$C20,0),IF($P22=2017,OFFSET('2017'!O$1,Calculations!$C20,0),0))))))))))))))))</f>
        <v>7.0290483332091369E-2</v>
      </c>
      <c r="AJ22" s="31">
        <f ca="1">IF($P22=2002,OFFSET('2002'!P$1,Calculations!$C20,0),IF($P22=2003,OFFSET('2003'!P$1,Calculations!$C20,0),IF($P22=2004,OFFSET('2004'!P$1,Calculations!$C20,0),IF($P22=2005,OFFSET('2005'!P$1,Calculations!$C20,0),IF($P22=2006,OFFSET('2006'!P$1,Calculations!$C20,0),IF($P22=2007,OFFSET('2007'!P$1,Calculations!$C20,0),IF($P22=2008,OFFSET('2008'!P$1,Calculations!$C20,0),IF($P22=2009,OFFSET('2009'!P$1,Calculations!$C20,0),IF($P22=2010,OFFSET('2010'!P$1,Calculations!$C20,0),IF($P22=2011,OFFSET('2011'!P$1,Calculations!$C20,0),IF($P22=2012,OFFSET('2012'!P$1,Calculations!$C20,0),IF($P22=2013,OFFSET('2013'!P$1,Calculations!$C20,0),IF($P22=2014,OFFSET('2014'!P$1,Calculations!$C20,0),IF($P22=2015,OFFSET('2015'!P$1,Calculations!$C20,0),IF($P22=2016,OFFSET('2016'!P$1,Calculations!$C20,0),IF($P22=2017,OFFSET('2017'!P$1,Calculations!$C20,0),0))))))))))))))))</f>
        <v>9.783373924611205E-2</v>
      </c>
      <c r="AK22" s="34">
        <f ca="1">IF($P22=2002,OFFSET('2002'!Q$1,Calculations!$C20,0),IF($P22=2003,OFFSET('2003'!Q$1,Calculations!$C20,0),IF($P22=2004,OFFSET('2004'!Q$1,Calculations!$C20,0),IF($P22=2005,OFFSET('2005'!Q$1,Calculations!$C20,0),IF($P22=2006,OFFSET('2006'!Q$1,Calculations!$C20,0),IF($P22=2007,OFFSET('2007'!Q$1,Calculations!$C20,0),IF($P22=2008,OFFSET('2008'!Q$1,Calculations!$C20,0),IF($P22=2009,OFFSET('2009'!Q$1,Calculations!$C20,0),IF($P22=2010,OFFSET('2010'!Q$1,Calculations!$C20,0),IF($P22=2011,OFFSET('2011'!Q$1,Calculations!$C20,0),IF($P22=2012,OFFSET('2012'!Q$1,Calculations!$C20,0),IF($P22=2013,OFFSET('2013'!Q$1,Calculations!$C20,0),IF($P22=2014,OFFSET('2014'!Q$1,Calculations!$C20,0),IF($P22=2015,OFFSET('2015'!Q$1,Calculations!$C20,0),IF($P22=2016,OFFSET('2016'!Q$1,Calculations!$C20,0),IF($P22=2017,OFFSET('2017'!Q$1,Calculations!$C20,0),0))))))))))))))))</f>
        <v>5.6406092470684656E-2</v>
      </c>
      <c r="AL22" s="31">
        <f ca="1">IF($P22=2002,OFFSET('2002'!K$1,Calculations!$D20,0),IF($P22=2003,OFFSET('2003'!K$1,Calculations!$D20,0),IF($P22=2004,OFFSET('2004'!K$1,Calculations!$D20,0),IF($P22=2005,OFFSET('2005'!K$1,Calculations!$D20,0),IF($P22=2006,OFFSET('2006'!K$1,Calculations!$D20,0),IF($P22=2007,OFFSET('2007'!K$1,Calculations!$D20,0),IF($P22=2008,OFFSET('2008'!K$1,Calculations!$D20,0),IF($P22=2009,OFFSET('2009'!K$1,Calculations!$D20,0),IF($P22=2010,OFFSET('2010'!K$1,Calculations!$D20,0),IF($P22=2011,OFFSET('2011'!K$1,Calculations!$D20,0),IF($P22=2012,OFFSET('2012'!K$1,Calculations!$D20,0),IF($P22=2013,OFFSET('2013'!K$1,Calculations!$D20,0),IF($P22=2014,OFFSET('2014'!K$1,Calculations!$D20,0),IF($P22=2015,OFFSET('2015'!K$1,Calculations!$D20,0),IF($P22=2016,OFFSET('2016'!K$1,Calculations!$D20,0),IF($P22=2017,OFFSET('2017'!K$1,Calculations!$D20,0),0))))))))))))))))</f>
        <v>8.4404944163011374E-3</v>
      </c>
      <c r="AM22" s="31">
        <f ca="1">IF($P22=2002,OFFSET('2002'!L$1,Calculations!$D20,0),IF($P22=2003,OFFSET('2003'!L$1,Calculations!$D20,0),IF($P22=2004,OFFSET('2004'!L$1,Calculations!$D20,0),IF($P22=2005,OFFSET('2005'!L$1,Calculations!$D20,0),IF($P22=2006,OFFSET('2006'!L$1,Calculations!$D20,0),IF($P22=2007,OFFSET('2007'!L$1,Calculations!$D20,0),IF($P22=2008,OFFSET('2008'!L$1,Calculations!$D20,0),IF($P22=2009,OFFSET('2009'!L$1,Calculations!$D20,0),IF($P22=2010,OFFSET('2010'!L$1,Calculations!$D20,0),IF($P22=2011,OFFSET('2011'!L$1,Calculations!$D20,0),IF($P22=2012,OFFSET('2012'!L$1,Calculations!$D20,0),IF($P22=2013,OFFSET('2013'!L$1,Calculations!$D20,0),IF($P22=2014,OFFSET('2014'!L$1,Calculations!$D20,0),IF($P22=2015,OFFSET('2015'!L$1,Calculations!$D20,0),IF($P22=2016,OFFSET('2016'!L$1,Calculations!$D20,0),IF($P22=2017,OFFSET('2017'!L$1,Calculations!$D20,0),0))))))))))))))))</f>
        <v>0.1474097873099319</v>
      </c>
      <c r="AN22" s="31">
        <f ca="1">IF($P22=2002,OFFSET('2002'!M$1,Calculations!$D20,0),IF($P22=2003,OFFSET('2003'!M$1,Calculations!$D20,0),IF($P22=2004,OFFSET('2004'!M$1,Calculations!$D20,0),IF($P22=2005,OFFSET('2005'!M$1,Calculations!$D20,0),IF($P22=2006,OFFSET('2006'!M$1,Calculations!$D20,0),IF($P22=2007,OFFSET('2007'!M$1,Calculations!$D20,0),IF($P22=2008,OFFSET('2008'!M$1,Calculations!$D20,0),IF($P22=2009,OFFSET('2009'!M$1,Calculations!$D20,0),IF($P22=2010,OFFSET('2010'!M$1,Calculations!$D20,0),IF($P22=2011,OFFSET('2011'!M$1,Calculations!$D20,0),IF($P22=2012,OFFSET('2012'!M$1,Calculations!$D20,0),IF($P22=2013,OFFSET('2013'!M$1,Calculations!$D20,0),IF($P22=2014,OFFSET('2014'!M$1,Calculations!$D20,0),IF($P22=2015,OFFSET('2015'!M$1,Calculations!$D20,0),IF($P22=2016,OFFSET('2016'!M$1,Calculations!$D20,0),IF($P22=2017,OFFSET('2017'!M$1,Calculations!$D20,0),0))))))))))))))))</f>
        <v>7.6234406751314668E-2</v>
      </c>
      <c r="AO22" s="31">
        <f ca="1">IF($P22=2002,OFFSET('2002'!N$1,Calculations!$D20,0),IF($P22=2003,OFFSET('2003'!N$1,Calculations!$D20,0),IF($P22=2004,OFFSET('2004'!N$1,Calculations!$D20,0),IF($P22=2005,OFFSET('2005'!N$1,Calculations!$D20,0),IF($P22=2006,OFFSET('2006'!N$1,Calculations!$D20,0),IF($P22=2007,OFFSET('2007'!N$1,Calculations!$D20,0),IF($P22=2008,OFFSET('2008'!N$1,Calculations!$D20,0),IF($P22=2009,OFFSET('2009'!N$1,Calculations!$D20,0),IF($P22=2010,OFFSET('2010'!N$1,Calculations!$D20,0),IF($P22=2011,OFFSET('2011'!N$1,Calculations!$D20,0),IF($P22=2012,OFFSET('2012'!N$1,Calculations!$D20,0),IF($P22=2013,OFFSET('2013'!N$1,Calculations!$D20,0),IF($P22=2014,OFFSET('2014'!N$1,Calculations!$D20,0),IF($P22=2015,OFFSET('2015'!N$1,Calculations!$D20,0),IF($P22=2016,OFFSET('2016'!N$1,Calculations!$D20,0),IF($P22=2017,OFFSET('2017'!N$1,Calculations!$D20,0),0))))))))))))))))</f>
        <v>5.9077217445127145E-2</v>
      </c>
      <c r="AP22" s="31">
        <f ca="1">IF($P22=2002,OFFSET('2002'!O$1,Calculations!$D20,0),IF($P22=2003,OFFSET('2003'!O$1,Calculations!$D20,0),IF($P22=2004,OFFSET('2004'!O$1,Calculations!$D20,0),IF($P22=2005,OFFSET('2005'!O$1,Calculations!$D20,0),IF($P22=2006,OFFSET('2006'!O$1,Calculations!$D20,0),IF($P22=2007,OFFSET('2007'!O$1,Calculations!$D20,0),IF($P22=2008,OFFSET('2008'!O$1,Calculations!$D20,0),IF($P22=2009,OFFSET('2009'!O$1,Calculations!$D20,0),IF($P22=2010,OFFSET('2010'!O$1,Calculations!$D20,0),IF($P22=2011,OFFSET('2011'!O$1,Calculations!$D20,0),IF($P22=2012,OFFSET('2012'!O$1,Calculations!$D20,0),IF($P22=2013,OFFSET('2013'!O$1,Calculations!$D20,0),IF($P22=2014,OFFSET('2014'!O$1,Calculations!$D20,0),IF($P22=2015,OFFSET('2015'!O$1,Calculations!$D20,0),IF($P22=2016,OFFSET('2016'!O$1,Calculations!$D20,0),IF($P22=2017,OFFSET('2017'!O$1,Calculations!$D20,0),0))))))))))))))))</f>
        <v>5.1833673354618803E-2</v>
      </c>
      <c r="AQ22" s="31">
        <f ca="1">IF($P22=2002,OFFSET('2002'!P$1,Calculations!$D20,0),IF($P22=2003,OFFSET('2003'!P$1,Calculations!$D20,0),IF($P22=2004,OFFSET('2004'!P$1,Calculations!$D20,0),IF($P22=2005,OFFSET('2005'!P$1,Calculations!$D20,0),IF($P22=2006,OFFSET('2006'!P$1,Calculations!$D20,0),IF($P22=2007,OFFSET('2007'!P$1,Calculations!$D20,0),IF($P22=2008,OFFSET('2008'!P$1,Calculations!$D20,0),IF($P22=2009,OFFSET('2009'!P$1,Calculations!$D20,0),IF($P22=2010,OFFSET('2010'!P$1,Calculations!$D20,0),IF($P22=2011,OFFSET('2011'!P$1,Calculations!$D20,0),IF($P22=2012,OFFSET('2012'!P$1,Calculations!$D20,0),IF($P22=2013,OFFSET('2013'!P$1,Calculations!$D20,0),IF($P22=2014,OFFSET('2014'!P$1,Calculations!$D20,0),IF($P22=2015,OFFSET('2015'!P$1,Calculations!$D20,0),IF($P22=2016,OFFSET('2016'!P$1,Calculations!$D20,0),IF($P22=2017,OFFSET('2017'!P$1,Calculations!$D20,0),0))))))))))))))))</f>
        <v>5.8800875792264291E-2</v>
      </c>
      <c r="AR22" s="34">
        <f ca="1">IF($P22=2002,OFFSET('2002'!Q$1,Calculations!$D20,0),IF($P22=2003,OFFSET('2003'!Q$1,Calculations!$D20,0),IF($P22=2004,OFFSET('2004'!Q$1,Calculations!$D20,0),IF($P22=2005,OFFSET('2005'!Q$1,Calculations!$D20,0),IF($P22=2006,OFFSET('2006'!Q$1,Calculations!$D20,0),IF($P22=2007,OFFSET('2007'!Q$1,Calculations!$D20,0),IF($P22=2008,OFFSET('2008'!Q$1,Calculations!$D20,0),IF($P22=2009,OFFSET('2009'!Q$1,Calculations!$D20,0),IF($P22=2010,OFFSET('2010'!Q$1,Calculations!$D20,0),IF($P22=2011,OFFSET('2011'!Q$1,Calculations!$D20,0),IF($P22=2012,OFFSET('2012'!Q$1,Calculations!$D20,0),IF($P22=2013,OFFSET('2013'!Q$1,Calculations!$D20,0),IF($P22=2014,OFFSET('2014'!Q$1,Calculations!$D20,0),IF($P22=2015,OFFSET('2015'!Q$1,Calculations!$D20,0),IF($P22=2016,OFFSET('2016'!Q$1,Calculations!$D20,0),IF($P22=2017,OFFSET('2017'!Q$1,Calculations!$D20,0),0))))))))))))))))</f>
        <v>5.5609636544795539E-2</v>
      </c>
      <c r="AS22" s="31">
        <f ca="1">IF($P22=2002,OFFSET('2002'!K$1,Calculations!$E20,0),IF($P22=2003,OFFSET('2003'!K$1,Calculations!$E20,0),IF($P22=2004,OFFSET('2004'!K$1,Calculations!$E20,0),IF($P22=2005,OFFSET('2005'!K$1,Calculations!$E20,0),IF($P22=2006,OFFSET('2006'!K$1,Calculations!$E20,0),IF($P22=2007,OFFSET('2007'!K$1,Calculations!$E20,0),IF($P22=2008,OFFSET('2008'!K$1,Calculations!$E20,0),IF($P22=2009,OFFSET('2009'!K$1,Calculations!$E20,0),IF($P22=2010,OFFSET('2010'!K$1,Calculations!$E20,0),IF($P22=2011,OFFSET('2011'!K$1,Calculations!$E20,0),IF($P22=2012,OFFSET('2012'!K$1,Calculations!$E20,0),IF($P22=2013,OFFSET('2013'!K$1,Calculations!$E20,0),IF($P22=2014,OFFSET('2014'!K$1,Calculations!$E20,0),IF($P22=2015,OFFSET('2015'!K$1,Calculations!$E20,0),IF($P22=2016,OFFSET('2016'!K$1,Calculations!$E20,0),IF($P22=2017,OFFSET('2017'!K$1,Calculations!$E20,0),0))))))))))))))))</f>
        <v>1.5587377187227785E-2</v>
      </c>
      <c r="AT22" s="31">
        <f ca="1">IF($P22=2002,OFFSET('2002'!L$1,Calculations!$E20,0),IF($P22=2003,OFFSET('2003'!L$1,Calculations!$E20,0),IF($P22=2004,OFFSET('2004'!L$1,Calculations!$E20,0),IF($P22=2005,OFFSET('2005'!L$1,Calculations!$E20,0),IF($P22=2006,OFFSET('2006'!L$1,Calculations!$E20,0),IF($P22=2007,OFFSET('2007'!L$1,Calculations!$E20,0),IF($P22=2008,OFFSET('2008'!L$1,Calculations!$E20,0),IF($P22=2009,OFFSET('2009'!L$1,Calculations!$E20,0),IF($P22=2010,OFFSET('2010'!L$1,Calculations!$E20,0),IF($P22=2011,OFFSET('2011'!L$1,Calculations!$E20,0),IF($P22=2012,OFFSET('2012'!L$1,Calculations!$E20,0),IF($P22=2013,OFFSET('2013'!L$1,Calculations!$E20,0),IF($P22=2014,OFFSET('2014'!L$1,Calculations!$E20,0),IF($P22=2015,OFFSET('2015'!L$1,Calculations!$E20,0),IF($P22=2016,OFFSET('2016'!L$1,Calculations!$E20,0),IF($P22=2017,OFFSET('2017'!L$1,Calculations!$E20,0),0))))))))))))))))</f>
        <v>0.1054473566701029</v>
      </c>
      <c r="AU22" s="31">
        <f ca="1">IF($P22=2002,OFFSET('2002'!M$1,Calculations!$E20,0),IF($P22=2003,OFFSET('2003'!M$1,Calculations!$E20,0),IF($P22=2004,OFFSET('2004'!M$1,Calculations!$E20,0),IF($P22=2005,OFFSET('2005'!M$1,Calculations!$E20,0),IF($P22=2006,OFFSET('2006'!M$1,Calculations!$E20,0),IF($P22=2007,OFFSET('2007'!M$1,Calculations!$E20,0),IF($P22=2008,OFFSET('2008'!M$1,Calculations!$E20,0),IF($P22=2009,OFFSET('2009'!M$1,Calculations!$E20,0),IF($P22=2010,OFFSET('2010'!M$1,Calculations!$E20,0),IF($P22=2011,OFFSET('2011'!M$1,Calculations!$E20,0),IF($P22=2012,OFFSET('2012'!M$1,Calculations!$E20,0),IF($P22=2013,OFFSET('2013'!M$1,Calculations!$E20,0),IF($P22=2014,OFFSET('2014'!M$1,Calculations!$E20,0),IF($P22=2015,OFFSET('2015'!M$1,Calculations!$E20,0),IF($P22=2016,OFFSET('2016'!M$1,Calculations!$E20,0),IF($P22=2017,OFFSET('2017'!M$1,Calculations!$E20,0),0))))))))))))))))</f>
        <v>7.9321310966193825E-2</v>
      </c>
      <c r="AV22" s="31">
        <f ca="1">IF($P22=2002,OFFSET('2002'!N$1,Calculations!$E20,0),IF($P22=2003,OFFSET('2003'!N$1,Calculations!$E20,0),IF($P22=2004,OFFSET('2004'!N$1,Calculations!$E20,0),IF($P22=2005,OFFSET('2005'!N$1,Calculations!$E20,0),IF($P22=2006,OFFSET('2006'!N$1,Calculations!$E20,0),IF($P22=2007,OFFSET('2007'!N$1,Calculations!$E20,0),IF($P22=2008,OFFSET('2008'!N$1,Calculations!$E20,0),IF($P22=2009,OFFSET('2009'!N$1,Calculations!$E20,0),IF($P22=2010,OFFSET('2010'!N$1,Calculations!$E20,0),IF($P22=2011,OFFSET('2011'!N$1,Calculations!$E20,0),IF($P22=2012,OFFSET('2012'!N$1,Calculations!$E20,0),IF($P22=2013,OFFSET('2013'!N$1,Calculations!$E20,0),IF($P22=2014,OFFSET('2014'!N$1,Calculations!$E20,0),IF($P22=2015,OFFSET('2015'!N$1,Calculations!$E20,0),IF($P22=2016,OFFSET('2016'!N$1,Calculations!$E20,0),IF($P22=2017,OFFSET('2017'!N$1,Calculations!$E20,0),0))))))))))))))))</f>
        <v>0.10130901006841658</v>
      </c>
      <c r="AW22" s="31">
        <f ca="1">IF($P22=2002,OFFSET('2002'!O$1,Calculations!$E20,0),IF($P22=2003,OFFSET('2003'!O$1,Calculations!$E20,0),IF($P22=2004,OFFSET('2004'!O$1,Calculations!$E20,0),IF($P22=2005,OFFSET('2005'!O$1,Calculations!$E20,0),IF($P22=2006,OFFSET('2006'!O$1,Calculations!$E20,0),IF($P22=2007,OFFSET('2007'!O$1,Calculations!$E20,0),IF($P22=2008,OFFSET('2008'!O$1,Calculations!$E20,0),IF($P22=2009,OFFSET('2009'!O$1,Calculations!$E20,0),IF($P22=2010,OFFSET('2010'!O$1,Calculations!$E20,0),IF($P22=2011,OFFSET('2011'!O$1,Calculations!$E20,0),IF($P22=2012,OFFSET('2012'!O$1,Calculations!$E20,0),IF($P22=2013,OFFSET('2013'!O$1,Calculations!$E20,0),IF($P22=2014,OFFSET('2014'!O$1,Calculations!$E20,0),IF($P22=2015,OFFSET('2015'!O$1,Calculations!$E20,0),IF($P22=2016,OFFSET('2016'!O$1,Calculations!$E20,0),IF($P22=2017,OFFSET('2017'!O$1,Calculations!$E20,0),0))))))))))))))))</f>
        <v>6.414658256897332E-2</v>
      </c>
      <c r="AX22" s="31">
        <f ca="1">IF($P22=2002,OFFSET('2002'!P$1,Calculations!$E20,0),IF($P22=2003,OFFSET('2003'!P$1,Calculations!$E20,0),IF($P22=2004,OFFSET('2004'!P$1,Calculations!$E20,0),IF($P22=2005,OFFSET('2005'!P$1,Calculations!$E20,0),IF($P22=2006,OFFSET('2006'!P$1,Calculations!$E20,0),IF($P22=2007,OFFSET('2007'!P$1,Calculations!$E20,0),IF($P22=2008,OFFSET('2008'!P$1,Calculations!$E20,0),IF($P22=2009,OFFSET('2009'!P$1,Calculations!$E20,0),IF($P22=2010,OFFSET('2010'!P$1,Calculations!$E20,0),IF($P22=2011,OFFSET('2011'!P$1,Calculations!$E20,0),IF($P22=2012,OFFSET('2012'!P$1,Calculations!$E20,0),IF($P22=2013,OFFSET('2013'!P$1,Calculations!$E20,0),IF($P22=2014,OFFSET('2014'!P$1,Calculations!$E20,0),IF($P22=2015,OFFSET('2015'!P$1,Calculations!$E20,0),IF($P22=2016,OFFSET('2016'!P$1,Calculations!$E20,0),IF($P22=2017,OFFSET('2017'!P$1,Calculations!$E20,0),0))))))))))))))))</f>
        <v>7.3314705007868325E-2</v>
      </c>
      <c r="AY22" s="34">
        <f ca="1">IF($P22=2002,OFFSET('2002'!Q$1,Calculations!$E20,0),IF($P22=2003,OFFSET('2003'!Q$1,Calculations!$E20,0),IF($P22=2004,OFFSET('2004'!Q$1,Calculations!$E20,0),IF($P22=2005,OFFSET('2005'!Q$1,Calculations!$E20,0),IF($P22=2006,OFFSET('2006'!Q$1,Calculations!$E20,0),IF($P22=2007,OFFSET('2007'!Q$1,Calculations!$E20,0),IF($P22=2008,OFFSET('2008'!Q$1,Calculations!$E20,0),IF($P22=2009,OFFSET('2009'!Q$1,Calculations!$E20,0),IF($P22=2010,OFFSET('2010'!Q$1,Calculations!$E20,0),IF($P22=2011,OFFSET('2011'!Q$1,Calculations!$E20,0),IF($P22=2012,OFFSET('2012'!Q$1,Calculations!$E20,0),IF($P22=2013,OFFSET('2013'!Q$1,Calculations!$E20,0),IF($P22=2014,OFFSET('2014'!Q$1,Calculations!$E20,0),IF($P22=2015,OFFSET('2015'!Q$1,Calculations!$E20,0),IF($P22=2016,OFFSET('2016'!Q$1,Calculations!$E20,0),IF($P22=2017,OFFSET('2017'!Q$1,Calculations!$E20,0),0))))))))))))))))</f>
        <v>5.6433325782718743E-2</v>
      </c>
      <c r="AZ22" s="31">
        <f ca="1">IF($P22=2002,OFFSET('2002'!K$1,Calculations!$F20,0),IF($P22=2003,OFFSET('2003'!K$1,Calculations!$F20,0),IF($P22=2004,OFFSET('2004'!K$1,Calculations!$F20,0),IF($P22=2005,OFFSET('2005'!K$1,Calculations!$F20,0),IF($P22=2006,OFFSET('2006'!K$1,Calculations!$F20,0),IF($P22=2007,OFFSET('2007'!K$1,Calculations!$F20,0),IF($P22=2008,OFFSET('2008'!K$1,Calculations!$F20,0),IF($P22=2009,OFFSET('2009'!K$1,Calculations!$F20,0),IF($P22=2010,OFFSET('2010'!K$1,Calculations!$F20,0),IF($P22=2011,OFFSET('2011'!K$1,Calculations!$F20,0),IF($P22=2012,OFFSET('2012'!K$1,Calculations!$F20,0),IF($P22=2013,OFFSET('2013'!K$1,Calculations!$F20,0),IF($P22=2014,OFFSET('2014'!K$1,Calculations!$F20,0),IF($P22=2015,OFFSET('2015'!K$1,Calculations!$F20,0),IF($P22=2016,OFFSET('2016'!K$1,Calculations!$F20,0),IF($P22=2017,OFFSET('2017'!K$1,Calculations!$F20,0),0))))))))))))))))</f>
        <v>1.9414867398439846E-4</v>
      </c>
      <c r="BA22" s="31">
        <f ca="1">IF($P22=2002,OFFSET('2002'!L$1,Calculations!$F20,0),IF($P22=2003,OFFSET('2003'!L$1,Calculations!$F20,0),IF($P22=2004,OFFSET('2004'!L$1,Calculations!$F20,0),IF($P22=2005,OFFSET('2005'!L$1,Calculations!$F20,0),IF($P22=2006,OFFSET('2006'!L$1,Calculations!$F20,0),IF($P22=2007,OFFSET('2007'!L$1,Calculations!$F20,0),IF($P22=2008,OFFSET('2008'!L$1,Calculations!$F20,0),IF($P22=2009,OFFSET('2009'!L$1,Calculations!$F20,0),IF($P22=2010,OFFSET('2010'!L$1,Calculations!$F20,0),IF($P22=2011,OFFSET('2011'!L$1,Calculations!$F20,0),IF($P22=2012,OFFSET('2012'!L$1,Calculations!$F20,0),IF($P22=2013,OFFSET('2013'!L$1,Calculations!$F20,0),IF($P22=2014,OFFSET('2014'!L$1,Calculations!$F20,0),IF($P22=2015,OFFSET('2015'!L$1,Calculations!$F20,0),IF($P22=2016,OFFSET('2016'!L$1,Calculations!$F20,0),IF($P22=2017,OFFSET('2017'!L$1,Calculations!$F20,0),0))))))))))))))))</f>
        <v>8.7988132437529579E-3</v>
      </c>
      <c r="BB22" s="31">
        <f ca="1">IF($P22=2002,OFFSET('2002'!M$1,Calculations!$F20,0),IF($P22=2003,OFFSET('2003'!M$1,Calculations!$F20,0),IF($P22=2004,OFFSET('2004'!M$1,Calculations!$F20,0),IF($P22=2005,OFFSET('2005'!M$1,Calculations!$F20,0),IF($P22=2006,OFFSET('2006'!M$1,Calculations!$F20,0),IF($P22=2007,OFFSET('2007'!M$1,Calculations!$F20,0),IF($P22=2008,OFFSET('2008'!M$1,Calculations!$F20,0),IF($P22=2009,OFFSET('2009'!M$1,Calculations!$F20,0),IF($P22=2010,OFFSET('2010'!M$1,Calculations!$F20,0),IF($P22=2011,OFFSET('2011'!M$1,Calculations!$F20,0),IF($P22=2012,OFFSET('2012'!M$1,Calculations!$F20,0),IF($P22=2013,OFFSET('2013'!M$1,Calculations!$F20,0),IF($P22=2014,OFFSET('2014'!M$1,Calculations!$F20,0),IF($P22=2015,OFFSET('2015'!M$1,Calculations!$F20,0),IF($P22=2016,OFFSET('2016'!M$1,Calculations!$F20,0),IF($P22=2017,OFFSET('2017'!M$1,Calculations!$F20,0),0))))))))))))))))</f>
        <v>5.7631753169045839E-3</v>
      </c>
      <c r="BC22" s="31">
        <f ca="1">IF($P22=2002,OFFSET('2002'!N$1,Calculations!$F20,0),IF($P22=2003,OFFSET('2003'!N$1,Calculations!$F20,0),IF($P22=2004,OFFSET('2004'!N$1,Calculations!$F20,0),IF($P22=2005,OFFSET('2005'!N$1,Calculations!$F20,0),IF($P22=2006,OFFSET('2006'!N$1,Calculations!$F20,0),IF($P22=2007,OFFSET('2007'!N$1,Calculations!$F20,0),IF($P22=2008,OFFSET('2008'!N$1,Calculations!$F20,0),IF($P22=2009,OFFSET('2009'!N$1,Calculations!$F20,0),IF($P22=2010,OFFSET('2010'!N$1,Calculations!$F20,0),IF($P22=2011,OFFSET('2011'!N$1,Calculations!$F20,0),IF($P22=2012,OFFSET('2012'!N$1,Calculations!$F20,0),IF($P22=2013,OFFSET('2013'!N$1,Calculations!$F20,0),IF($P22=2014,OFFSET('2014'!N$1,Calculations!$F20,0),IF($P22=2015,OFFSET('2015'!N$1,Calculations!$F20,0),IF($P22=2016,OFFSET('2016'!N$1,Calculations!$F20,0),IF($P22=2017,OFFSET('2017'!N$1,Calculations!$F20,0),0))))))))))))))))</f>
        <v>1.226221515463022E-2</v>
      </c>
      <c r="BD22" s="31">
        <f ca="1">IF($P22=2002,OFFSET('2002'!O$1,Calculations!$F20,0),IF($P22=2003,OFFSET('2003'!O$1,Calculations!$F20,0),IF($P22=2004,OFFSET('2004'!O$1,Calculations!$F20,0),IF($P22=2005,OFFSET('2005'!O$1,Calculations!$F20,0),IF($P22=2006,OFFSET('2006'!O$1,Calculations!$F20,0),IF($P22=2007,OFFSET('2007'!O$1,Calculations!$F20,0),IF($P22=2008,OFFSET('2008'!O$1,Calculations!$F20,0),IF($P22=2009,OFFSET('2009'!O$1,Calculations!$F20,0),IF($P22=2010,OFFSET('2010'!O$1,Calculations!$F20,0),IF($P22=2011,OFFSET('2011'!O$1,Calculations!$F20,0),IF($P22=2012,OFFSET('2012'!O$1,Calculations!$F20,0),IF($P22=2013,OFFSET('2013'!O$1,Calculations!$F20,0),IF($P22=2014,OFFSET('2014'!O$1,Calculations!$F20,0),IF($P22=2015,OFFSET('2015'!O$1,Calculations!$F20,0),IF($P22=2016,OFFSET('2016'!O$1,Calculations!$F20,0),IF($P22=2017,OFFSET('2017'!O$1,Calculations!$F20,0),0))))))))))))))))</f>
        <v>1.6343482056955351E-3</v>
      </c>
      <c r="BE22" s="31">
        <f ca="1">IF($P22=2002,OFFSET('2002'!P$1,Calculations!$F20,0),IF($P22=2003,OFFSET('2003'!P$1,Calculations!$F20,0),IF($P22=2004,OFFSET('2004'!P$1,Calculations!$F20,0),IF($P22=2005,OFFSET('2005'!P$1,Calculations!$F20,0),IF($P22=2006,OFFSET('2006'!P$1,Calculations!$F20,0),IF($P22=2007,OFFSET('2007'!P$1,Calculations!$F20,0),IF($P22=2008,OFFSET('2008'!P$1,Calculations!$F20,0),IF($P22=2009,OFFSET('2009'!P$1,Calculations!$F20,0),IF($P22=2010,OFFSET('2010'!P$1,Calculations!$F20,0),IF($P22=2011,OFFSET('2011'!P$1,Calculations!$F20,0),IF($P22=2012,OFFSET('2012'!P$1,Calculations!$F20,0),IF($P22=2013,OFFSET('2013'!P$1,Calculations!$F20,0),IF($P22=2014,OFFSET('2014'!P$1,Calculations!$F20,0),IF($P22=2015,OFFSET('2015'!P$1,Calculations!$F20,0),IF($P22=2016,OFFSET('2016'!P$1,Calculations!$F20,0),IF($P22=2017,OFFSET('2017'!P$1,Calculations!$F20,0),0))))))))))))))))</f>
        <v>2.8257685752382092E-2</v>
      </c>
      <c r="BF22" s="34">
        <f ca="1">IF($P22=2002,OFFSET('2002'!Q$1,Calculations!$F20,0),IF($P22=2003,OFFSET('2003'!Q$1,Calculations!$F20,0),IF($P22=2004,OFFSET('2004'!Q$1,Calculations!$F20,0),IF($P22=2005,OFFSET('2005'!Q$1,Calculations!$F20,0),IF($P22=2006,OFFSET('2006'!Q$1,Calculations!$F20,0),IF($P22=2007,OFFSET('2007'!Q$1,Calculations!$F20,0),IF($P22=2008,OFFSET('2008'!Q$1,Calculations!$F20,0),IF($P22=2009,OFFSET('2009'!Q$1,Calculations!$F20,0),IF($P22=2010,OFFSET('2010'!Q$1,Calculations!$F20,0),IF($P22=2011,OFFSET('2011'!Q$1,Calculations!$F20,0),IF($P22=2012,OFFSET('2012'!Q$1,Calculations!$F20,0),IF($P22=2013,OFFSET('2013'!Q$1,Calculations!$F20,0),IF($P22=2014,OFFSET('2014'!Q$1,Calculations!$F20,0),IF($P22=2015,OFFSET('2015'!Q$1,Calculations!$F20,0),IF($P22=2016,OFFSET('2016'!Q$1,Calculations!$F20,0),IF($P22=2017,OFFSET('2017'!Q$1,Calculations!$F20,0),0))))))))))))))))</f>
        <v>3.3207630046024937E-3</v>
      </c>
      <c r="BG22" s="31">
        <f ca="1">IF($P22=2002,OFFSET('2002'!K$1,Calculations!$G20,0),IF($P22=2003,OFFSET('2003'!K$1,Calculations!$G20,0),IF($P22=2004,OFFSET('2004'!K$1,Calculations!$G20,0),IF($P22=2005,OFFSET('2005'!K$1,Calculations!$G20,0),IF($P22=2006,OFFSET('2006'!K$1,Calculations!$G20,0),IF($P22=2007,OFFSET('2007'!K$1,Calculations!$G20,0),IF($P22=2008,OFFSET('2008'!K$1,Calculations!$G20,0),IF($P22=2009,OFFSET('2009'!K$1,Calculations!$G20,0),IF($P22=2010,OFFSET('2010'!K$1,Calculations!$G20,0),IF($P22=2011,OFFSET('2011'!K$1,Calculations!$G20,0),IF($P22=2012,OFFSET('2012'!K$1,Calculations!$G20,0),IF($P22=2013,OFFSET('2013'!K$1,Calculations!$G20,0),IF($P22=2014,OFFSET('2014'!K$1,Calculations!$G20,0),IF($P22=2015,OFFSET('2015'!K$1,Calculations!$G20,0),IF($P22=2016,OFFSET('2016'!K$1,Calculations!$G20,0),IF($P22=2017,OFFSET('2017'!K$1,Calculations!$G20,0),0))))))))))))))))</f>
        <v>8.0227134050128796E-2</v>
      </c>
      <c r="BH22" s="31">
        <f ca="1">IF($P22=2002,OFFSET('2002'!L$1,Calculations!$G20,0),IF($P22=2003,OFFSET('2003'!L$1,Calculations!$G20,0),IF($P22=2004,OFFSET('2004'!L$1,Calculations!$G20,0),IF($P22=2005,OFFSET('2005'!L$1,Calculations!$G20,0),IF($P22=2006,OFFSET('2006'!L$1,Calculations!$G20,0),IF($P22=2007,OFFSET('2007'!L$1,Calculations!$G20,0),IF($P22=2008,OFFSET('2008'!L$1,Calculations!$G20,0),IF($P22=2009,OFFSET('2009'!L$1,Calculations!$G20,0),IF($P22=2010,OFFSET('2010'!L$1,Calculations!$G20,0),IF($P22=2011,OFFSET('2011'!L$1,Calculations!$G20,0),IF($P22=2012,OFFSET('2012'!L$1,Calculations!$G20,0),IF($P22=2013,OFFSET('2013'!L$1,Calculations!$G20,0),IF($P22=2014,OFFSET('2014'!L$1,Calculations!$G20,0),IF($P22=2015,OFFSET('2015'!L$1,Calculations!$G20,0),IF($P22=2016,OFFSET('2016'!L$1,Calculations!$G20,0),IF($P22=2017,OFFSET('2017'!L$1,Calculations!$G20,0),0))))))))))))))))</f>
        <v>0.16789676294967906</v>
      </c>
      <c r="BI22" s="31">
        <f ca="1">IF($P22=2002,OFFSET('2002'!M$1,Calculations!$G20,0),IF($P22=2003,OFFSET('2003'!M$1,Calculations!$G20,0),IF($P22=2004,OFFSET('2004'!M$1,Calculations!$G20,0),IF($P22=2005,OFFSET('2005'!M$1,Calculations!$G20,0),IF($P22=2006,OFFSET('2006'!M$1,Calculations!$G20,0),IF($P22=2007,OFFSET('2007'!M$1,Calculations!$G20,0),IF($P22=2008,OFFSET('2008'!M$1,Calculations!$G20,0),IF($P22=2009,OFFSET('2009'!M$1,Calculations!$G20,0),IF($P22=2010,OFFSET('2010'!M$1,Calculations!$G20,0),IF($P22=2011,OFFSET('2011'!M$1,Calculations!$G20,0),IF($P22=2012,OFFSET('2012'!M$1,Calculations!$G20,0),IF($P22=2013,OFFSET('2013'!M$1,Calculations!$G20,0),IF($P22=2014,OFFSET('2014'!M$1,Calculations!$G20,0),IF($P22=2015,OFFSET('2015'!M$1,Calculations!$G20,0),IF($P22=2016,OFFSET('2016'!M$1,Calculations!$G20,0),IF($P22=2017,OFFSET('2017'!M$1,Calculations!$G20,0),0))))))))))))))))</f>
        <v>0.10026622017692505</v>
      </c>
      <c r="BJ22" s="31">
        <f ca="1">IF($P22=2002,OFFSET('2002'!N$1,Calculations!$G20,0),IF($P22=2003,OFFSET('2003'!N$1,Calculations!$G20,0),IF($P22=2004,OFFSET('2004'!N$1,Calculations!$G20,0),IF($P22=2005,OFFSET('2005'!N$1,Calculations!$G20,0),IF($P22=2006,OFFSET('2006'!N$1,Calculations!$G20,0),IF($P22=2007,OFFSET('2007'!N$1,Calculations!$G20,0),IF($P22=2008,OFFSET('2008'!N$1,Calculations!$G20,0),IF($P22=2009,OFFSET('2009'!N$1,Calculations!$G20,0),IF($P22=2010,OFFSET('2010'!N$1,Calculations!$G20,0),IF($P22=2011,OFFSET('2011'!N$1,Calculations!$G20,0),IF($P22=2012,OFFSET('2012'!N$1,Calculations!$G20,0),IF($P22=2013,OFFSET('2013'!N$1,Calculations!$G20,0),IF($P22=2014,OFFSET('2014'!N$1,Calculations!$G20,0),IF($P22=2015,OFFSET('2015'!N$1,Calculations!$G20,0),IF($P22=2016,OFFSET('2016'!N$1,Calculations!$G20,0),IF($P22=2017,OFFSET('2017'!N$1,Calculations!$G20,0),0))))))))))))))))</f>
        <v>0.16711668895963372</v>
      </c>
      <c r="BK22" s="31">
        <f ca="1">IF($P22=2002,OFFSET('2002'!O$1,Calculations!$G20,0),IF($P22=2003,OFFSET('2003'!O$1,Calculations!$G20,0),IF($P22=2004,OFFSET('2004'!O$1,Calculations!$G20,0),IF($P22=2005,OFFSET('2005'!O$1,Calculations!$G20,0),IF($P22=2006,OFFSET('2006'!O$1,Calculations!$G20,0),IF($P22=2007,OFFSET('2007'!O$1,Calculations!$G20,0),IF($P22=2008,OFFSET('2008'!O$1,Calculations!$G20,0),IF($P22=2009,OFFSET('2009'!O$1,Calculations!$G20,0),IF($P22=2010,OFFSET('2010'!O$1,Calculations!$G20,0),IF($P22=2011,OFFSET('2011'!O$1,Calculations!$G20,0),IF($P22=2012,OFFSET('2012'!O$1,Calculations!$G20,0),IF($P22=2013,OFFSET('2013'!O$1,Calculations!$G20,0),IF($P22=2014,OFFSET('2014'!O$1,Calculations!$G20,0),IF($P22=2015,OFFSET('2015'!O$1,Calculations!$G20,0),IF($P22=2016,OFFSET('2016'!O$1,Calculations!$G20,0),IF($P22=2017,OFFSET('2017'!O$1,Calculations!$G20,0),0))))))))))))))))</f>
        <v>0.1224145162056947</v>
      </c>
      <c r="BL22" s="31">
        <f ca="1">IF($P22=2002,OFFSET('2002'!P$1,Calculations!$G20,0),IF($P22=2003,OFFSET('2003'!P$1,Calculations!$G20,0),IF($P22=2004,OFFSET('2004'!P$1,Calculations!$G20,0),IF($P22=2005,OFFSET('2005'!P$1,Calculations!$G20,0),IF($P22=2006,OFFSET('2006'!P$1,Calculations!$G20,0),IF($P22=2007,OFFSET('2007'!P$1,Calculations!$G20,0),IF($P22=2008,OFFSET('2008'!P$1,Calculations!$G20,0),IF($P22=2009,OFFSET('2009'!P$1,Calculations!$G20,0),IF($P22=2010,OFFSET('2010'!P$1,Calculations!$G20,0),IF($P22=2011,OFFSET('2011'!P$1,Calculations!$G20,0),IF($P22=2012,OFFSET('2012'!P$1,Calculations!$G20,0),IF($P22=2013,OFFSET('2013'!P$1,Calculations!$G20,0),IF($P22=2014,OFFSET('2014'!P$1,Calculations!$G20,0),IF($P22=2015,OFFSET('2015'!P$1,Calculations!$G20,0),IF($P22=2016,OFFSET('2016'!P$1,Calculations!$G20,0),IF($P22=2017,OFFSET('2017'!P$1,Calculations!$G20,0),0))))))))))))))))</f>
        <v>0.18792627052971267</v>
      </c>
      <c r="BM22" s="34">
        <f ca="1">IF($P22=2002,OFFSET('2002'!Q$1,Calculations!$G20,0),IF($P22=2003,OFFSET('2003'!Q$1,Calculations!$G20,0),IF($P22=2004,OFFSET('2004'!Q$1,Calculations!$G20,0),IF($P22=2005,OFFSET('2005'!Q$1,Calculations!$G20,0),IF($P22=2006,OFFSET('2006'!Q$1,Calculations!$G20,0),IF($P22=2007,OFFSET('2007'!Q$1,Calculations!$G20,0),IF($P22=2008,OFFSET('2008'!Q$1,Calculations!$G20,0),IF($P22=2009,OFFSET('2009'!Q$1,Calculations!$G20,0),IF($P22=2010,OFFSET('2010'!Q$1,Calculations!$G20,0),IF($P22=2011,OFFSET('2011'!Q$1,Calculations!$G20,0),IF($P22=2012,OFFSET('2012'!Q$1,Calculations!$G20,0),IF($P22=2013,OFFSET('2013'!Q$1,Calculations!$G20,0),IF($P22=2014,OFFSET('2014'!Q$1,Calculations!$G20,0),IF($P22=2015,OFFSET('2015'!Q$1,Calculations!$G20,0),IF($P22=2016,OFFSET('2016'!Q$1,Calculations!$G20,0),IF($P22=2017,OFFSET('2017'!Q$1,Calculations!$G20,0),0))))))))))))))))</f>
        <v>0.11686034428248294</v>
      </c>
      <c r="BN22" s="31">
        <f ca="1">IF($P22=2002,OFFSET('2002'!K$1,Calculations!$H20,0),IF($P22=2003,OFFSET('2003'!K$1,Calculations!$H20,0),IF($P22=2004,OFFSET('2004'!K$1,Calculations!$H20,0),IF($P22=2005,OFFSET('2005'!K$1,Calculations!$H20,0),IF($P22=2006,OFFSET('2006'!K$1,Calculations!$H20,0),IF($P22=2007,OFFSET('2007'!K$1,Calculations!$H20,0),IF($P22=2008,OFFSET('2008'!K$1,Calculations!$H20,0),IF($P22=2009,OFFSET('2009'!K$1,Calculations!$H20,0),IF($P22=2010,OFFSET('2010'!K$1,Calculations!$H20,0),IF($P22=2011,OFFSET('2011'!K$1,Calculations!$H20,0),IF($P22=2012,OFFSET('2012'!K$1,Calculations!$H20,0),IF($P22=2013,OFFSET('2013'!K$1,Calculations!$H20,0),IF($P22=2014,OFFSET('2014'!K$1,Calculations!$H20,0),IF($P22=2015,OFFSET('2015'!K$1,Calculations!$H20,0),IF($P22=2016,OFFSET('2016'!K$1,Calculations!$H20,0),IF($P22=2017,OFFSET('2017'!K$1,Calculations!$H20,0),0))))))))))))))))</f>
        <v>1.1604548838981717E-3</v>
      </c>
      <c r="BO22" s="31">
        <f ca="1">IF($P22=2002,OFFSET('2002'!L$1,Calculations!$H20,0),IF($P22=2003,OFFSET('2003'!L$1,Calculations!$H20,0),IF($P22=2004,OFFSET('2004'!L$1,Calculations!$H20,0),IF($P22=2005,OFFSET('2005'!L$1,Calculations!$H20,0),IF($P22=2006,OFFSET('2006'!L$1,Calculations!$H20,0),IF($P22=2007,OFFSET('2007'!L$1,Calculations!$H20,0),IF($P22=2008,OFFSET('2008'!L$1,Calculations!$H20,0),IF($P22=2009,OFFSET('2009'!L$1,Calculations!$H20,0),IF($P22=2010,OFFSET('2010'!L$1,Calculations!$H20,0),IF($P22=2011,OFFSET('2011'!L$1,Calculations!$H20,0),IF($P22=2012,OFFSET('2012'!L$1,Calculations!$H20,0),IF($P22=2013,OFFSET('2013'!L$1,Calculations!$H20,0),IF($P22=2014,OFFSET('2014'!L$1,Calculations!$H20,0),IF($P22=2015,OFFSET('2015'!L$1,Calculations!$H20,0),IF($P22=2016,OFFSET('2016'!L$1,Calculations!$H20,0),IF($P22=2017,OFFSET('2017'!L$1,Calculations!$H20,0),0))))))))))))))))</f>
        <v>2.3604898617665036E-2</v>
      </c>
      <c r="BP22" s="31">
        <f ca="1">IF($P22=2002,OFFSET('2002'!M$1,Calculations!$H20,0),IF($P22=2003,OFFSET('2003'!M$1,Calculations!$H20,0),IF($P22=2004,OFFSET('2004'!M$1,Calculations!$H20,0),IF($P22=2005,OFFSET('2005'!M$1,Calculations!$H20,0),IF($P22=2006,OFFSET('2006'!M$1,Calculations!$H20,0),IF($P22=2007,OFFSET('2007'!M$1,Calculations!$H20,0),IF($P22=2008,OFFSET('2008'!M$1,Calculations!$H20,0),IF($P22=2009,OFFSET('2009'!M$1,Calculations!$H20,0),IF($P22=2010,OFFSET('2010'!M$1,Calculations!$H20,0),IF($P22=2011,OFFSET('2011'!M$1,Calculations!$H20,0),IF($P22=2012,OFFSET('2012'!M$1,Calculations!$H20,0),IF($P22=2013,OFFSET('2013'!M$1,Calculations!$H20,0),IF($P22=2014,OFFSET('2014'!M$1,Calculations!$H20,0),IF($P22=2015,OFFSET('2015'!M$1,Calculations!$H20,0),IF($P22=2016,OFFSET('2016'!M$1,Calculations!$H20,0),IF($P22=2017,OFFSET('2017'!M$1,Calculations!$H20,0),0))))))))))))))))</f>
        <v>4.218946937213008E-3</v>
      </c>
      <c r="BQ22" s="31">
        <f ca="1">IF($P22=2002,OFFSET('2002'!N$1,Calculations!$H20,0),IF($P22=2003,OFFSET('2003'!N$1,Calculations!$H20,0),IF($P22=2004,OFFSET('2004'!N$1,Calculations!$H20,0),IF($P22=2005,OFFSET('2005'!N$1,Calculations!$H20,0),IF($P22=2006,OFFSET('2006'!N$1,Calculations!$H20,0),IF($P22=2007,OFFSET('2007'!N$1,Calculations!$H20,0),IF($P22=2008,OFFSET('2008'!N$1,Calculations!$H20,0),IF($P22=2009,OFFSET('2009'!N$1,Calculations!$H20,0),IF($P22=2010,OFFSET('2010'!N$1,Calculations!$H20,0),IF($P22=2011,OFFSET('2011'!N$1,Calculations!$H20,0),IF($P22=2012,OFFSET('2012'!N$1,Calculations!$H20,0),IF($P22=2013,OFFSET('2013'!N$1,Calculations!$H20,0),IF($P22=2014,OFFSET('2014'!N$1,Calculations!$H20,0),IF($P22=2015,OFFSET('2015'!N$1,Calculations!$H20,0),IF($P22=2016,OFFSET('2016'!N$1,Calculations!$H20,0),IF($P22=2017,OFFSET('2017'!N$1,Calculations!$H20,0),0))))))))))))))))</f>
        <v>0.11984387233777587</v>
      </c>
      <c r="BR22" s="31">
        <f ca="1">IF($P22=2002,OFFSET('2002'!O$1,Calculations!$H20,0),IF($P22=2003,OFFSET('2003'!O$1,Calculations!$H20,0),IF($P22=2004,OFFSET('2004'!O$1,Calculations!$H20,0),IF($P22=2005,OFFSET('2005'!O$1,Calculations!$H20,0),IF($P22=2006,OFFSET('2006'!O$1,Calculations!$H20,0),IF($P22=2007,OFFSET('2007'!O$1,Calculations!$H20,0),IF($P22=2008,OFFSET('2008'!O$1,Calculations!$H20,0),IF($P22=2009,OFFSET('2009'!O$1,Calculations!$H20,0),IF($P22=2010,OFFSET('2010'!O$1,Calculations!$H20,0),IF($P22=2011,OFFSET('2011'!O$1,Calculations!$H20,0),IF($P22=2012,OFFSET('2012'!O$1,Calculations!$H20,0),IF($P22=2013,OFFSET('2013'!O$1,Calculations!$H20,0),IF($P22=2014,OFFSET('2014'!O$1,Calculations!$H20,0),IF($P22=2015,OFFSET('2015'!O$1,Calculations!$H20,0),IF($P22=2016,OFFSET('2016'!O$1,Calculations!$H20,0),IF($P22=2017,OFFSET('2017'!O$1,Calculations!$H20,0),0))))))))))))))))</f>
        <v>3.5182275548711118E-3</v>
      </c>
      <c r="BS22" s="31">
        <f ca="1">IF($P22=2002,OFFSET('2002'!P$1,Calculations!$H20,0),IF($P22=2003,OFFSET('2003'!P$1,Calculations!$H20,0),IF($P22=2004,OFFSET('2004'!P$1,Calculations!$H20,0),IF($P22=2005,OFFSET('2005'!P$1,Calculations!$H20,0),IF($P22=2006,OFFSET('2006'!P$1,Calculations!$H20,0),IF($P22=2007,OFFSET('2007'!P$1,Calculations!$H20,0),IF($P22=2008,OFFSET('2008'!P$1,Calculations!$H20,0),IF($P22=2009,OFFSET('2009'!P$1,Calculations!$H20,0),IF($P22=2010,OFFSET('2010'!P$1,Calculations!$H20,0),IF($P22=2011,OFFSET('2011'!P$1,Calculations!$H20,0),IF($P22=2012,OFFSET('2012'!P$1,Calculations!$H20,0),IF($P22=2013,OFFSET('2013'!P$1,Calculations!$H20,0),IF($P22=2014,OFFSET('2014'!P$1,Calculations!$H20,0),IF($P22=2015,OFFSET('2015'!P$1,Calculations!$H20,0),IF($P22=2016,OFFSET('2016'!P$1,Calculations!$H20,0),IF($P22=2017,OFFSET('2017'!P$1,Calculations!$H20,0),0))))))))))))))))</f>
        <v>6.6425027856208907E-2</v>
      </c>
      <c r="BT22" s="34">
        <f ca="1">IF($P22=2002,OFFSET('2002'!Q$1,Calculations!$H20,0),IF($P22=2003,OFFSET('2003'!Q$1,Calculations!$H20,0),IF($P22=2004,OFFSET('2004'!Q$1,Calculations!$H20,0),IF($P22=2005,OFFSET('2005'!Q$1,Calculations!$H20,0),IF($P22=2006,OFFSET('2006'!Q$1,Calculations!$H20,0),IF($P22=2007,OFFSET('2007'!Q$1,Calculations!$H20,0),IF($P22=2008,OFFSET('2008'!Q$1,Calculations!$H20,0),IF($P22=2009,OFFSET('2009'!Q$1,Calculations!$H20,0),IF($P22=2010,OFFSET('2010'!Q$1,Calculations!$H20,0),IF($P22=2011,OFFSET('2011'!Q$1,Calculations!$H20,0),IF($P22=2012,OFFSET('2012'!Q$1,Calculations!$H20,0),IF($P22=2013,OFFSET('2013'!Q$1,Calculations!$H20,0),IF($P22=2014,OFFSET('2014'!Q$1,Calculations!$H20,0),IF($P22=2015,OFFSET('2015'!Q$1,Calculations!$H20,0),IF($P22=2016,OFFSET('2016'!Q$1,Calculations!$H20,0),IF($P22=2017,OFFSET('2017'!Q$1,Calculations!$H20,0),0))))))))))))))))</f>
        <v>1.3481955580711628E-2</v>
      </c>
      <c r="BU22" s="31">
        <f ca="1">IF($P22=2002,OFFSET('2002'!K$1,Calculations!$I20,0),IF($P22=2003,OFFSET('2003'!K$1,Calculations!$I20,0),IF($P22=2004,OFFSET('2004'!K$1,Calculations!$I20,0),IF($P22=2005,OFFSET('2005'!K$1,Calculations!$I20,0),IF($P22=2006,OFFSET('2006'!K$1,Calculations!$I20,0),IF($P22=2007,OFFSET('2007'!K$1,Calculations!$I20,0),IF($P22=2008,OFFSET('2008'!K$1,Calculations!$I20,0),IF($P22=2009,OFFSET('2009'!K$1,Calculations!$I20,0),IF($P22=2010,OFFSET('2010'!K$1,Calculations!$I20,0),IF($P22=2011,OFFSET('2011'!K$1,Calculations!$I20,0),IF($P22=2012,OFFSET('2012'!K$1,Calculations!$I20,0),IF($P22=2013,OFFSET('2013'!K$1,Calculations!$I20,0),IF($P22=2014,OFFSET('2014'!K$1,Calculations!$I20,0),IF($P22=2015,OFFSET('2015'!K$1,Calculations!$I20,0),IF($P22=2016,OFFSET('2016'!K$1,Calculations!$I20,0),IF($P22=2017,OFFSET('2017'!K$1,Calculations!$I20,0),0))))))))))))))))</f>
        <v>1.3980902700410764E-2</v>
      </c>
      <c r="BV22" s="31">
        <f ca="1">IF($P22=2002,OFFSET('2002'!L$1,Calculations!$I20,0),IF($P22=2003,OFFSET('2003'!L$1,Calculations!$I20,0),IF($P22=2004,OFFSET('2004'!L$1,Calculations!$I20,0),IF($P22=2005,OFFSET('2005'!L$1,Calculations!$I20,0),IF($P22=2006,OFFSET('2006'!L$1,Calculations!$I20,0),IF($P22=2007,OFFSET('2007'!L$1,Calculations!$I20,0),IF($P22=2008,OFFSET('2008'!L$1,Calculations!$I20,0),IF($P22=2009,OFFSET('2009'!L$1,Calculations!$I20,0),IF($P22=2010,OFFSET('2010'!L$1,Calculations!$I20,0),IF($P22=2011,OFFSET('2011'!L$1,Calculations!$I20,0),IF($P22=2012,OFFSET('2012'!L$1,Calculations!$I20,0),IF($P22=2013,OFFSET('2013'!L$1,Calculations!$I20,0),IF($P22=2014,OFFSET('2014'!L$1,Calculations!$I20,0),IF($P22=2015,OFFSET('2015'!L$1,Calculations!$I20,0),IF($P22=2016,OFFSET('2016'!L$1,Calculations!$I20,0),IF($P22=2017,OFFSET('2017'!L$1,Calculations!$I20,0),0))))))))))))))))</f>
        <v>5.8700265360797539E-2</v>
      </c>
      <c r="BW22" s="31">
        <f ca="1">IF($P22=2002,OFFSET('2002'!M$1,Calculations!$I20,0),IF($P22=2003,OFFSET('2003'!M$1,Calculations!$I20,0),IF($P22=2004,OFFSET('2004'!M$1,Calculations!$I20,0),IF($P22=2005,OFFSET('2005'!M$1,Calculations!$I20,0),IF($P22=2006,OFFSET('2006'!M$1,Calculations!$I20,0),IF($P22=2007,OFFSET('2007'!M$1,Calculations!$I20,0),IF($P22=2008,OFFSET('2008'!M$1,Calculations!$I20,0),IF($P22=2009,OFFSET('2009'!M$1,Calculations!$I20,0),IF($P22=2010,OFFSET('2010'!M$1,Calculations!$I20,0),IF($P22=2011,OFFSET('2011'!M$1,Calculations!$I20,0),IF($P22=2012,OFFSET('2012'!M$1,Calculations!$I20,0),IF($P22=2013,OFFSET('2013'!M$1,Calculations!$I20,0),IF($P22=2014,OFFSET('2014'!M$1,Calculations!$I20,0),IF($P22=2015,OFFSET('2015'!M$1,Calculations!$I20,0),IF($P22=2016,OFFSET('2016'!M$1,Calculations!$I20,0),IF($P22=2017,OFFSET('2017'!M$1,Calculations!$I20,0),0))))))))))))))))</f>
        <v>0.12522724622209236</v>
      </c>
      <c r="BX22" s="31">
        <f ca="1">IF($P22=2002,OFFSET('2002'!N$1,Calculations!$I20,0),IF($P22=2003,OFFSET('2003'!N$1,Calculations!$I20,0),IF($P22=2004,OFFSET('2004'!N$1,Calculations!$I20,0),IF($P22=2005,OFFSET('2005'!N$1,Calculations!$I20,0),IF($P22=2006,OFFSET('2006'!N$1,Calculations!$I20,0),IF($P22=2007,OFFSET('2007'!N$1,Calculations!$I20,0),IF($P22=2008,OFFSET('2008'!N$1,Calculations!$I20,0),IF($P22=2009,OFFSET('2009'!N$1,Calculations!$I20,0),IF($P22=2010,OFFSET('2010'!N$1,Calculations!$I20,0),IF($P22=2011,OFFSET('2011'!N$1,Calculations!$I20,0),IF($P22=2012,OFFSET('2012'!N$1,Calculations!$I20,0),IF($P22=2013,OFFSET('2013'!N$1,Calculations!$I20,0),IF($P22=2014,OFFSET('2014'!N$1,Calculations!$I20,0),IF($P22=2015,OFFSET('2015'!N$1,Calculations!$I20,0),IF($P22=2016,OFFSET('2016'!N$1,Calculations!$I20,0),IF($P22=2017,OFFSET('2017'!N$1,Calculations!$I20,0),0))))))))))))))))</f>
        <v>0.13649590723088895</v>
      </c>
      <c r="BY22" s="31">
        <f ca="1">IF($P22=2002,OFFSET('2002'!O$1,Calculations!$I20,0),IF($P22=2003,OFFSET('2003'!O$1,Calculations!$I20,0),IF($P22=2004,OFFSET('2004'!O$1,Calculations!$I20,0),IF($P22=2005,OFFSET('2005'!O$1,Calculations!$I20,0),IF($P22=2006,OFFSET('2006'!O$1,Calculations!$I20,0),IF($P22=2007,OFFSET('2007'!O$1,Calculations!$I20,0),IF($P22=2008,OFFSET('2008'!O$1,Calculations!$I20,0),IF($P22=2009,OFFSET('2009'!O$1,Calculations!$I20,0),IF($P22=2010,OFFSET('2010'!O$1,Calculations!$I20,0),IF($P22=2011,OFFSET('2011'!O$1,Calculations!$I20,0),IF($P22=2012,OFFSET('2012'!O$1,Calculations!$I20,0),IF($P22=2013,OFFSET('2013'!O$1,Calculations!$I20,0),IF($P22=2014,OFFSET('2014'!O$1,Calculations!$I20,0),IF($P22=2015,OFFSET('2015'!O$1,Calculations!$I20,0),IF($P22=2016,OFFSET('2016'!O$1,Calculations!$I20,0),IF($P22=2017,OFFSET('2017'!O$1,Calculations!$I20,0),0))))))))))))))))</f>
        <v>4.86359497129265E-2</v>
      </c>
      <c r="BZ22" s="31">
        <f ca="1">IF($P22=2002,OFFSET('2002'!P$1,Calculations!$I20,0),IF($P22=2003,OFFSET('2003'!P$1,Calculations!$I20,0),IF($P22=2004,OFFSET('2004'!P$1,Calculations!$I20,0),IF($P22=2005,OFFSET('2005'!P$1,Calculations!$I20,0),IF($P22=2006,OFFSET('2006'!P$1,Calculations!$I20,0),IF($P22=2007,OFFSET('2007'!P$1,Calculations!$I20,0),IF($P22=2008,OFFSET('2008'!P$1,Calculations!$I20,0),IF($P22=2009,OFFSET('2009'!P$1,Calculations!$I20,0),IF($P22=2010,OFFSET('2010'!P$1,Calculations!$I20,0),IF($P22=2011,OFFSET('2011'!P$1,Calculations!$I20,0),IF($P22=2012,OFFSET('2012'!P$1,Calculations!$I20,0),IF($P22=2013,OFFSET('2013'!P$1,Calculations!$I20,0),IF($P22=2014,OFFSET('2014'!P$1,Calculations!$I20,0),IF($P22=2015,OFFSET('2015'!P$1,Calculations!$I20,0),IF($P22=2016,OFFSET('2016'!P$1,Calculations!$I20,0),IF($P22=2017,OFFSET('2017'!P$1,Calculations!$I20,0),0))))))))))))))))</f>
        <v>0.22402461064903828</v>
      </c>
      <c r="CA22" s="34">
        <f ca="1">IF($P22=2002,OFFSET('2002'!Q$1,Calculations!$I20,0),IF($P22=2003,OFFSET('2003'!Q$1,Calculations!$I20,0),IF($P22=2004,OFFSET('2004'!Q$1,Calculations!$I20,0),IF($P22=2005,OFFSET('2005'!Q$1,Calculations!$I20,0),IF($P22=2006,OFFSET('2006'!Q$1,Calculations!$I20,0),IF($P22=2007,OFFSET('2007'!Q$1,Calculations!$I20,0),IF($P22=2008,OFFSET('2008'!Q$1,Calculations!$I20,0),IF($P22=2009,OFFSET('2009'!Q$1,Calculations!$I20,0),IF($P22=2010,OFFSET('2010'!Q$1,Calculations!$I20,0),IF($P22=2011,OFFSET('2011'!Q$1,Calculations!$I20,0),IF($P22=2012,OFFSET('2012'!Q$1,Calculations!$I20,0),IF($P22=2013,OFFSET('2013'!Q$1,Calculations!$I20,0),IF($P22=2014,OFFSET('2014'!Q$1,Calculations!$I20,0),IF($P22=2015,OFFSET('2015'!Q$1,Calculations!$I20,0),IF($P22=2016,OFFSET('2016'!Q$1,Calculations!$I20,0),IF($P22=2017,OFFSET('2017'!Q$1,Calculations!$I20,0),0))))))))))))))))</f>
        <v>4.5761571942661887E-2</v>
      </c>
      <c r="CB22" s="31">
        <f ca="1">IF($P22=2002,OFFSET('2002'!K$1,Calculations!$J20,0),IF($P22=2003,OFFSET('2003'!K$1,Calculations!$J20,0),IF($P22=2004,OFFSET('2004'!K$1,Calculations!$J20,0),IF($P22=2005,OFFSET('2005'!K$1,Calculations!$J20,0),IF($P22=2006,OFFSET('2006'!K$1,Calculations!$J20,0),IF($P22=2007,OFFSET('2007'!K$1,Calculations!$J20,0),IF($P22=2008,OFFSET('2008'!K$1,Calculations!$J20,0),IF($P22=2009,OFFSET('2009'!K$1,Calculations!$J20,0),IF($P22=2010,OFFSET('2010'!K$1,Calculations!$J20,0),IF($P22=2011,OFFSET('2011'!K$1,Calculations!$J20,0),IF($P22=2012,OFFSET('2012'!K$1,Calculations!$J20,0),IF($P22=2013,OFFSET('2013'!K$1,Calculations!$J20,0),IF($P22=2014,OFFSET('2014'!K$1,Calculations!$J20,0),IF($P22=2015,OFFSET('2015'!K$1,Calculations!$J20,0),IF($P22=2016,OFFSET('2016'!K$1,Calculations!$J20,0),IF($P22=2017,OFFSET('2017'!K$1,Calculations!$J20,0),0))))))))))))))))</f>
        <v>0.15699410359436836</v>
      </c>
      <c r="CC22" s="31">
        <f ca="1">IF($P22=2002,OFFSET('2002'!L$1,Calculations!$J20,0),IF($P22=2003,OFFSET('2003'!L$1,Calculations!$J20,0),IF($P22=2004,OFFSET('2004'!L$1,Calculations!$J20,0),IF($P22=2005,OFFSET('2005'!L$1,Calculations!$J20,0),IF($P22=2006,OFFSET('2006'!L$1,Calculations!$J20,0),IF($P22=2007,OFFSET('2007'!L$1,Calculations!$J20,0),IF($P22=2008,OFFSET('2008'!L$1,Calculations!$J20,0),IF($P22=2009,OFFSET('2009'!L$1,Calculations!$J20,0),IF($P22=2010,OFFSET('2010'!L$1,Calculations!$J20,0),IF($P22=2011,OFFSET('2011'!L$1,Calculations!$J20,0),IF($P22=2012,OFFSET('2012'!L$1,Calculations!$J20,0),IF($P22=2013,OFFSET('2013'!L$1,Calculations!$J20,0),IF($P22=2014,OFFSET('2014'!L$1,Calculations!$J20,0),IF($P22=2015,OFFSET('2015'!L$1,Calculations!$J20,0),IF($P22=2016,OFFSET('2016'!L$1,Calculations!$J20,0),IF($P22=2017,OFFSET('2017'!L$1,Calculations!$J20,0),0))))))))))))))))</f>
        <v>2.7774713813588883E-2</v>
      </c>
      <c r="CD22" s="31">
        <f ca="1">IF($P22=2002,OFFSET('2002'!M$1,Calculations!$J20,0),IF($P22=2003,OFFSET('2003'!M$1,Calculations!$J20,0),IF($P22=2004,OFFSET('2004'!M$1,Calculations!$J20,0),IF($P22=2005,OFFSET('2005'!M$1,Calculations!$J20,0),IF($P22=2006,OFFSET('2006'!M$1,Calculations!$J20,0),IF($P22=2007,OFFSET('2007'!M$1,Calculations!$J20,0),IF($P22=2008,OFFSET('2008'!M$1,Calculations!$J20,0),IF($P22=2009,OFFSET('2009'!M$1,Calculations!$J20,0),IF($P22=2010,OFFSET('2010'!M$1,Calculations!$J20,0),IF($P22=2011,OFFSET('2011'!M$1,Calculations!$J20,0),IF($P22=2012,OFFSET('2012'!M$1,Calculations!$J20,0),IF($P22=2013,OFFSET('2013'!M$1,Calculations!$J20,0),IF($P22=2014,OFFSET('2014'!M$1,Calculations!$J20,0),IF($P22=2015,OFFSET('2015'!M$1,Calculations!$J20,0),IF($P22=2016,OFFSET('2016'!M$1,Calculations!$J20,0),IF($P22=2017,OFFSET('2017'!M$1,Calculations!$J20,0),0))))))))))))))))</f>
        <v>5.8865822131171988E-2</v>
      </c>
      <c r="CE22" s="31">
        <f ca="1">IF($P22=2002,OFFSET('2002'!N$1,Calculations!$J20,0),IF($P22=2003,OFFSET('2003'!N$1,Calculations!$J20,0),IF($P22=2004,OFFSET('2004'!N$1,Calculations!$J20,0),IF($P22=2005,OFFSET('2005'!N$1,Calculations!$J20,0),IF($P22=2006,OFFSET('2006'!N$1,Calculations!$J20,0),IF($P22=2007,OFFSET('2007'!N$1,Calculations!$J20,0),IF($P22=2008,OFFSET('2008'!N$1,Calculations!$J20,0),IF($P22=2009,OFFSET('2009'!N$1,Calculations!$J20,0),IF($P22=2010,OFFSET('2010'!N$1,Calculations!$J20,0),IF($P22=2011,OFFSET('2011'!N$1,Calculations!$J20,0),IF($P22=2012,OFFSET('2012'!N$1,Calculations!$J20,0),IF($P22=2013,OFFSET('2013'!N$1,Calculations!$J20,0),IF($P22=2014,OFFSET('2014'!N$1,Calculations!$J20,0),IF($P22=2015,OFFSET('2015'!N$1,Calculations!$J20,0),IF($P22=2016,OFFSET('2016'!N$1,Calculations!$J20,0),IF($P22=2017,OFFSET('2017'!N$1,Calculations!$J20,0),0))))))))))))))))</f>
        <v>3.2103521044024745E-2</v>
      </c>
      <c r="CF22" s="31">
        <f ca="1">IF($P22=2002,OFFSET('2002'!O$1,Calculations!$J20,0),IF($P22=2003,OFFSET('2003'!O$1,Calculations!$J20,0),IF($P22=2004,OFFSET('2004'!O$1,Calculations!$J20,0),IF($P22=2005,OFFSET('2005'!O$1,Calculations!$J20,0),IF($P22=2006,OFFSET('2006'!O$1,Calculations!$J20,0),IF($P22=2007,OFFSET('2007'!O$1,Calculations!$J20,0),IF($P22=2008,OFFSET('2008'!O$1,Calculations!$J20,0),IF($P22=2009,OFFSET('2009'!O$1,Calculations!$J20,0),IF($P22=2010,OFFSET('2010'!O$1,Calculations!$J20,0),IF($P22=2011,OFFSET('2011'!O$1,Calculations!$J20,0),IF($P22=2012,OFFSET('2012'!O$1,Calculations!$J20,0),IF($P22=2013,OFFSET('2013'!O$1,Calculations!$J20,0),IF($P22=2014,OFFSET('2014'!O$1,Calculations!$J20,0),IF($P22=2015,OFFSET('2015'!O$1,Calculations!$J20,0),IF($P22=2016,OFFSET('2016'!O$1,Calculations!$J20,0),IF($P22=2017,OFFSET('2017'!O$1,Calculations!$J20,0),0))))))))))))))))</f>
        <v>0.10937044352704714</v>
      </c>
      <c r="CG22" s="31">
        <f ca="1">IF($P22=2002,OFFSET('2002'!P$1,Calculations!$J20,0),IF($P22=2003,OFFSET('2003'!P$1,Calculations!$J20,0),IF($P22=2004,OFFSET('2004'!P$1,Calculations!$J20,0),IF($P22=2005,OFFSET('2005'!P$1,Calculations!$J20,0),IF($P22=2006,OFFSET('2006'!P$1,Calculations!$J20,0),IF($P22=2007,OFFSET('2007'!P$1,Calculations!$J20,0),IF($P22=2008,OFFSET('2008'!P$1,Calculations!$J20,0),IF($P22=2009,OFFSET('2009'!P$1,Calculations!$J20,0),IF($P22=2010,OFFSET('2010'!P$1,Calculations!$J20,0),IF($P22=2011,OFFSET('2011'!P$1,Calculations!$J20,0),IF($P22=2012,OFFSET('2012'!P$1,Calculations!$J20,0),IF($P22=2013,OFFSET('2013'!P$1,Calculations!$J20,0),IF($P22=2014,OFFSET('2014'!P$1,Calculations!$J20,0),IF($P22=2015,OFFSET('2015'!P$1,Calculations!$J20,0),IF($P22=2016,OFFSET('2016'!P$1,Calculations!$J20,0),IF($P22=2017,OFFSET('2017'!P$1,Calculations!$J20,0),0))))))))))))))))</f>
        <v>2.933477916004907E-2</v>
      </c>
      <c r="CH22" s="34">
        <f ca="1">IF($P22=2002,OFFSET('2002'!Q$1,Calculations!$J20,0),IF($P22=2003,OFFSET('2003'!Q$1,Calculations!$J20,0),IF($P22=2004,OFFSET('2004'!Q$1,Calculations!$J20,0),IF($P22=2005,OFFSET('2005'!Q$1,Calculations!$J20,0),IF($P22=2006,OFFSET('2006'!Q$1,Calculations!$J20,0),IF($P22=2007,OFFSET('2007'!Q$1,Calculations!$J20,0),IF($P22=2008,OFFSET('2008'!Q$1,Calculations!$J20,0),IF($P22=2009,OFFSET('2009'!Q$1,Calculations!$J20,0),IF($P22=2010,OFFSET('2010'!Q$1,Calculations!$J20,0),IF($P22=2011,OFFSET('2011'!Q$1,Calculations!$J20,0),IF($P22=2012,OFFSET('2012'!Q$1,Calculations!$J20,0),IF($P22=2013,OFFSET('2013'!Q$1,Calculations!$J20,0),IF($P22=2014,OFFSET('2014'!Q$1,Calculations!$J20,0),IF($P22=2015,OFFSET('2015'!Q$1,Calculations!$J20,0),IF($P22=2016,OFFSET('2016'!Q$1,Calculations!$J20,0),IF($P22=2017,OFFSET('2017'!Q$1,Calculations!$J20,0),0))))))))))))))))</f>
        <v>0.10476737070713171</v>
      </c>
      <c r="CI22" s="31">
        <f ca="1">IF($P22=2002,OFFSET('2002'!K$1,Calculations!$K20,0),IF($P22=2003,OFFSET('2003'!K$1,Calculations!$K20,0),IF($P22=2004,OFFSET('2004'!K$1,Calculations!$K20,0),IF($P22=2005,OFFSET('2005'!K$1,Calculations!$K20,0),IF($P22=2006,OFFSET('2006'!K$1,Calculations!$K20,0),IF($P22=2007,OFFSET('2007'!K$1,Calculations!$K20,0),IF($P22=2008,OFFSET('2008'!K$1,Calculations!$K20,0),IF($P22=2009,OFFSET('2009'!K$1,Calculations!$K20,0),IF($P22=2010,OFFSET('2010'!K$1,Calculations!$K20,0),IF($P22=2011,OFFSET('2011'!K$1,Calculations!$K20,0),IF($P22=2012,OFFSET('2012'!K$1,Calculations!$K20,0),IF($P22=2013,OFFSET('2013'!K$1,Calculations!$K20,0),IF($P22=2014,OFFSET('2014'!K$1,Calculations!$K20,0),IF($P22=2015,OFFSET('2015'!K$1,Calculations!$K20,0),IF($P22=2016,OFFSET('2016'!K$1,Calculations!$K20,0),IF($P22=2017,OFFSET('2017'!K$1,Calculations!$K20,0),0))))))))))))))))</f>
        <v>8.1554605569625765E-3</v>
      </c>
      <c r="CJ22" s="31">
        <f ca="1">IF($P22=2002,OFFSET('2002'!L$1,Calculations!$K20,0),IF($P22=2003,OFFSET('2003'!L$1,Calculations!$K20,0),IF($P22=2004,OFFSET('2004'!L$1,Calculations!$K20,0),IF($P22=2005,OFFSET('2005'!L$1,Calculations!$K20,0),IF($P22=2006,OFFSET('2006'!L$1,Calculations!$K20,0),IF($P22=2007,OFFSET('2007'!L$1,Calculations!$K20,0),IF($P22=2008,OFFSET('2008'!L$1,Calculations!$K20,0),IF($P22=2009,OFFSET('2009'!L$1,Calculations!$K20,0),IF($P22=2010,OFFSET('2010'!L$1,Calculations!$K20,0),IF($P22=2011,OFFSET('2011'!L$1,Calculations!$K20,0),IF($P22=2012,OFFSET('2012'!L$1,Calculations!$K20,0),IF($P22=2013,OFFSET('2013'!L$1,Calculations!$K20,0),IF($P22=2014,OFFSET('2014'!L$1,Calculations!$K20,0),IF($P22=2015,OFFSET('2015'!L$1,Calculations!$K20,0),IF($P22=2016,OFFSET('2016'!L$1,Calculations!$K20,0),IF($P22=2017,OFFSET('2017'!L$1,Calculations!$K20,0),0))))))))))))))))</f>
        <v>3.008512922746413E-2</v>
      </c>
      <c r="CK22" s="31">
        <f ca="1">IF($P22=2002,OFFSET('2002'!M$1,Calculations!$K20,0),IF($P22=2003,OFFSET('2003'!M$1,Calculations!$K20,0),IF($P22=2004,OFFSET('2004'!M$1,Calculations!$K20,0),IF($P22=2005,OFFSET('2005'!M$1,Calculations!$K20,0),IF($P22=2006,OFFSET('2006'!M$1,Calculations!$K20,0),IF($P22=2007,OFFSET('2007'!M$1,Calculations!$K20,0),IF($P22=2008,OFFSET('2008'!M$1,Calculations!$K20,0),IF($P22=2009,OFFSET('2009'!M$1,Calculations!$K20,0),IF($P22=2010,OFFSET('2010'!M$1,Calculations!$K20,0),IF($P22=2011,OFFSET('2011'!M$1,Calculations!$K20,0),IF($P22=2012,OFFSET('2012'!M$1,Calculations!$K20,0),IF($P22=2013,OFFSET('2013'!M$1,Calculations!$K20,0),IF($P22=2014,OFFSET('2014'!M$1,Calculations!$K20,0),IF($P22=2015,OFFSET('2015'!M$1,Calculations!$K20,0),IF($P22=2016,OFFSET('2016'!M$1,Calculations!$K20,0),IF($P22=2017,OFFSET('2017'!M$1,Calculations!$K20,0),0))))))))))))))))</f>
        <v>3.3024208150319733E-3</v>
      </c>
      <c r="CL22" s="31">
        <f ca="1">IF($P22=2002,OFFSET('2002'!N$1,Calculations!$K20,0),IF($P22=2003,OFFSET('2003'!N$1,Calculations!$K20,0),IF($P22=2004,OFFSET('2004'!N$1,Calculations!$K20,0),IF($P22=2005,OFFSET('2005'!N$1,Calculations!$K20,0),IF($P22=2006,OFFSET('2006'!N$1,Calculations!$K20,0),IF($P22=2007,OFFSET('2007'!N$1,Calculations!$K20,0),IF($P22=2008,OFFSET('2008'!N$1,Calculations!$K20,0),IF($P22=2009,OFFSET('2009'!N$1,Calculations!$K20,0),IF($P22=2010,OFFSET('2010'!N$1,Calculations!$K20,0),IF($P22=2011,OFFSET('2011'!N$1,Calculations!$K20,0),IF($P22=2012,OFFSET('2012'!N$1,Calculations!$K20,0),IF($P22=2013,OFFSET('2013'!N$1,Calculations!$K20,0),IF($P22=2014,OFFSET('2014'!N$1,Calculations!$K20,0),IF($P22=2015,OFFSET('2015'!N$1,Calculations!$K20,0),IF($P22=2016,OFFSET('2016'!N$1,Calculations!$K20,0),IF($P22=2017,OFFSET('2017'!N$1,Calculations!$K20,0),0))))))))))))))))</f>
        <v>1.1986428496984898E-2</v>
      </c>
      <c r="CM22" s="31">
        <f ca="1">IF($P22=2002,OFFSET('2002'!O$1,Calculations!$K20,0),IF($P22=2003,OFFSET('2003'!O$1,Calculations!$K20,0),IF($P22=2004,OFFSET('2004'!O$1,Calculations!$K20,0),IF($P22=2005,OFFSET('2005'!O$1,Calculations!$K20,0),IF($P22=2006,OFFSET('2006'!O$1,Calculations!$K20,0),IF($P22=2007,OFFSET('2007'!O$1,Calculations!$K20,0),IF($P22=2008,OFFSET('2008'!O$1,Calculations!$K20,0),IF($P22=2009,OFFSET('2009'!O$1,Calculations!$K20,0),IF($P22=2010,OFFSET('2010'!O$1,Calculations!$K20,0),IF($P22=2011,OFFSET('2011'!O$1,Calculations!$K20,0),IF($P22=2012,OFFSET('2012'!O$1,Calculations!$K20,0),IF($P22=2013,OFFSET('2013'!O$1,Calculations!$K20,0),IF($P22=2014,OFFSET('2014'!O$1,Calculations!$K20,0),IF($P22=2015,OFFSET('2015'!O$1,Calculations!$K20,0),IF($P22=2016,OFFSET('2016'!O$1,Calculations!$K20,0),IF($P22=2017,OFFSET('2017'!O$1,Calculations!$K20,0),0))))))))))))))))</f>
        <v>4.7521829876799018E-4</v>
      </c>
      <c r="CN22" s="31">
        <f ca="1">IF($P22=2002,OFFSET('2002'!P$1,Calculations!$K20,0),IF($P22=2003,OFFSET('2003'!P$1,Calculations!$K20,0),IF($P22=2004,OFFSET('2004'!P$1,Calculations!$K20,0),IF($P22=2005,OFFSET('2005'!P$1,Calculations!$K20,0),IF($P22=2006,OFFSET('2006'!P$1,Calculations!$K20,0),IF($P22=2007,OFFSET('2007'!P$1,Calculations!$K20,0),IF($P22=2008,OFFSET('2008'!P$1,Calculations!$K20,0),IF($P22=2009,OFFSET('2009'!P$1,Calculations!$K20,0),IF($P22=2010,OFFSET('2010'!P$1,Calculations!$K20,0),IF($P22=2011,OFFSET('2011'!P$1,Calculations!$K20,0),IF($P22=2012,OFFSET('2012'!P$1,Calculations!$K20,0),IF($P22=2013,OFFSET('2013'!P$1,Calculations!$K20,0),IF($P22=2014,OFFSET('2014'!P$1,Calculations!$K20,0),IF($P22=2015,OFFSET('2015'!P$1,Calculations!$K20,0),IF($P22=2016,OFFSET('2016'!P$1,Calculations!$K20,0),IF($P22=2017,OFFSET('2017'!P$1,Calculations!$K20,0),0))))))))))))))))</f>
        <v>4.0964117996981735E-3</v>
      </c>
      <c r="CO22" s="34">
        <f ca="1">IF($P22=2002,OFFSET('2002'!Q$1,Calculations!$K20,0),IF($P22=2003,OFFSET('2003'!Q$1,Calculations!$K20,0),IF($P22=2004,OFFSET('2004'!Q$1,Calculations!$K20,0),IF($P22=2005,OFFSET('2005'!Q$1,Calculations!$K20,0),IF($P22=2006,OFFSET('2006'!Q$1,Calculations!$K20,0),IF($P22=2007,OFFSET('2007'!Q$1,Calculations!$K20,0),IF($P22=2008,OFFSET('2008'!Q$1,Calculations!$K20,0),IF($P22=2009,OFFSET('2009'!Q$1,Calculations!$K20,0),IF($P22=2010,OFFSET('2010'!Q$1,Calculations!$K20,0),IF($P22=2011,OFFSET('2011'!Q$1,Calculations!$K20,0),IF($P22=2012,OFFSET('2012'!Q$1,Calculations!$K20,0),IF($P22=2013,OFFSET('2013'!Q$1,Calculations!$K20,0),IF($P22=2014,OFFSET('2014'!Q$1,Calculations!$K20,0),IF($P22=2015,OFFSET('2015'!Q$1,Calculations!$K20,0),IF($P22=2016,OFFSET('2016'!Q$1,Calculations!$K20,0),IF($P22=2017,OFFSET('2017'!Q$1,Calculations!$K20,0),0))))))))))))))))</f>
        <v>1.0160008303592864E-2</v>
      </c>
      <c r="CP22" s="31">
        <f ca="1">IF($P22=2002,OFFSET('2002'!K$1,Calculations!$L20,0),IF($P22=2003,OFFSET('2003'!K$1,Calculations!$L20,0),IF($P22=2004,OFFSET('2004'!K$1,Calculations!$L20,0),IF($P22=2005,OFFSET('2005'!K$1,Calculations!$L20,0),IF($P22=2006,OFFSET('2006'!K$1,Calculations!$L20,0),IF($P22=2007,OFFSET('2007'!K$1,Calculations!$L20,0),IF($P22=2008,OFFSET('2008'!K$1,Calculations!$L20,0),IF($P22=2009,OFFSET('2009'!K$1,Calculations!$L20,0),IF($P22=2010,OFFSET('2010'!K$1,Calculations!$L20,0),IF($P22=2011,OFFSET('2011'!K$1,Calculations!$L20,0),IF($P22=2012,OFFSET('2012'!K$1,Calculations!$L20,0),IF($P22=2013,OFFSET('2013'!K$1,Calculations!$L20,0),IF($P22=2014,OFFSET('2014'!K$1,Calculations!$L20,0),IF($P22=2015,OFFSET('2015'!K$1,Calculations!$L20,0),IF($P22=2016,OFFSET('2016'!K$1,Calculations!$L20,0),IF($P22=2017,OFFSET('2017'!K$1,Calculations!$L20,0),0))))))))))))))))</f>
        <v>0</v>
      </c>
      <c r="CQ22" s="31">
        <f ca="1">IF($P22=2002,OFFSET('2002'!L$1,Calculations!$L20,0),IF($P22=2003,OFFSET('2003'!L$1,Calculations!$L20,0),IF($P22=2004,OFFSET('2004'!L$1,Calculations!$L20,0),IF($P22=2005,OFFSET('2005'!L$1,Calculations!$L20,0),IF($P22=2006,OFFSET('2006'!L$1,Calculations!$L20,0),IF($P22=2007,OFFSET('2007'!L$1,Calculations!$L20,0),IF($P22=2008,OFFSET('2008'!L$1,Calculations!$L20,0),IF($P22=2009,OFFSET('2009'!L$1,Calculations!$L20,0),IF($P22=2010,OFFSET('2010'!L$1,Calculations!$L20,0),IF($P22=2011,OFFSET('2011'!L$1,Calculations!$L20,0),IF($P22=2012,OFFSET('2012'!L$1,Calculations!$L20,0),IF($P22=2013,OFFSET('2013'!L$1,Calculations!$L20,0),IF($P22=2014,OFFSET('2014'!L$1,Calculations!$L20,0),IF($P22=2015,OFFSET('2015'!L$1,Calculations!$L20,0),IF($P22=2016,OFFSET('2016'!L$1,Calculations!$L20,0),IF($P22=2017,OFFSET('2017'!L$1,Calculations!$L20,0),0))))))))))))))))</f>
        <v>0</v>
      </c>
      <c r="CR22" s="31">
        <f ca="1">IF($P22=2002,OFFSET('2002'!M$1,Calculations!$L20,0),IF($P22=2003,OFFSET('2003'!M$1,Calculations!$L20,0),IF($P22=2004,OFFSET('2004'!M$1,Calculations!$L20,0),IF($P22=2005,OFFSET('2005'!M$1,Calculations!$L20,0),IF($P22=2006,OFFSET('2006'!M$1,Calculations!$L20,0),IF($P22=2007,OFFSET('2007'!M$1,Calculations!$L20,0),IF($P22=2008,OFFSET('2008'!M$1,Calculations!$L20,0),IF($P22=2009,OFFSET('2009'!M$1,Calculations!$L20,0),IF($P22=2010,OFFSET('2010'!M$1,Calculations!$L20,0),IF($P22=2011,OFFSET('2011'!M$1,Calculations!$L20,0),IF($P22=2012,OFFSET('2012'!M$1,Calculations!$L20,0),IF($P22=2013,OFFSET('2013'!M$1,Calculations!$L20,0),IF($P22=2014,OFFSET('2014'!M$1,Calculations!$L20,0),IF($P22=2015,OFFSET('2015'!M$1,Calculations!$L20,0),IF($P22=2016,OFFSET('2016'!M$1,Calculations!$L20,0),IF($P22=2017,OFFSET('2017'!M$1,Calculations!$L20,0),0))))))))))))))))</f>
        <v>0</v>
      </c>
      <c r="CS22" s="31">
        <f ca="1">IF($P22=2002,OFFSET('2002'!N$1,Calculations!$L20,0),IF($P22=2003,OFFSET('2003'!N$1,Calculations!$L20,0),IF($P22=2004,OFFSET('2004'!N$1,Calculations!$L20,0),IF($P22=2005,OFFSET('2005'!N$1,Calculations!$L20,0),IF($P22=2006,OFFSET('2006'!N$1,Calculations!$L20,0),IF($P22=2007,OFFSET('2007'!N$1,Calculations!$L20,0),IF($P22=2008,OFFSET('2008'!N$1,Calculations!$L20,0),IF($P22=2009,OFFSET('2009'!N$1,Calculations!$L20,0),IF($P22=2010,OFFSET('2010'!N$1,Calculations!$L20,0),IF($P22=2011,OFFSET('2011'!N$1,Calculations!$L20,0),IF($P22=2012,OFFSET('2012'!N$1,Calculations!$L20,0),IF($P22=2013,OFFSET('2013'!N$1,Calculations!$L20,0),IF($P22=2014,OFFSET('2014'!N$1,Calculations!$L20,0),IF($P22=2015,OFFSET('2015'!N$1,Calculations!$L20,0),IF($P22=2016,OFFSET('2016'!N$1,Calculations!$L20,0),IF($P22=2017,OFFSET('2017'!N$1,Calculations!$L20,0),0))))))))))))))))</f>
        <v>0</v>
      </c>
      <c r="CT22" s="31">
        <f ca="1">IF($P22=2002,OFFSET('2002'!O$1,Calculations!$L20,0),IF($P22=2003,OFFSET('2003'!O$1,Calculations!$L20,0),IF($P22=2004,OFFSET('2004'!O$1,Calculations!$L20,0),IF($P22=2005,OFFSET('2005'!O$1,Calculations!$L20,0),IF($P22=2006,OFFSET('2006'!O$1,Calculations!$L20,0),IF($P22=2007,OFFSET('2007'!O$1,Calculations!$L20,0),IF($P22=2008,OFFSET('2008'!O$1,Calculations!$L20,0),IF($P22=2009,OFFSET('2009'!O$1,Calculations!$L20,0),IF($P22=2010,OFFSET('2010'!O$1,Calculations!$L20,0),IF($P22=2011,OFFSET('2011'!O$1,Calculations!$L20,0),IF($P22=2012,OFFSET('2012'!O$1,Calculations!$L20,0),IF($P22=2013,OFFSET('2013'!O$1,Calculations!$L20,0),IF($P22=2014,OFFSET('2014'!O$1,Calculations!$L20,0),IF($P22=2015,OFFSET('2015'!O$1,Calculations!$L20,0),IF($P22=2016,OFFSET('2016'!O$1,Calculations!$L20,0),IF($P22=2017,OFFSET('2017'!O$1,Calculations!$L20,0),0))))))))))))))))</f>
        <v>0</v>
      </c>
      <c r="CU22" s="31">
        <f ca="1">IF($P22=2002,OFFSET('2002'!P$1,Calculations!$L20,0),IF($P22=2003,OFFSET('2003'!P$1,Calculations!$L20,0),IF($P22=2004,OFFSET('2004'!P$1,Calculations!$L20,0),IF($P22=2005,OFFSET('2005'!P$1,Calculations!$L20,0),IF($P22=2006,OFFSET('2006'!P$1,Calculations!$L20,0),IF($P22=2007,OFFSET('2007'!P$1,Calculations!$L20,0),IF($P22=2008,OFFSET('2008'!P$1,Calculations!$L20,0),IF($P22=2009,OFFSET('2009'!P$1,Calculations!$L20,0),IF($P22=2010,OFFSET('2010'!P$1,Calculations!$L20,0),IF($P22=2011,OFFSET('2011'!P$1,Calculations!$L20,0),IF($P22=2012,OFFSET('2012'!P$1,Calculations!$L20,0),IF($P22=2013,OFFSET('2013'!P$1,Calculations!$L20,0),IF($P22=2014,OFFSET('2014'!P$1,Calculations!$L20,0),IF($P22=2015,OFFSET('2015'!P$1,Calculations!$L20,0),IF($P22=2016,OFFSET('2016'!P$1,Calculations!$L20,0),IF($P22=2017,OFFSET('2017'!P$1,Calculations!$L20,0),0))))))))))))))))</f>
        <v>0</v>
      </c>
      <c r="CV22" s="34">
        <f ca="1">IF($P22=2002,OFFSET('2002'!Q$1,Calculations!$L20,0),IF($P22=2003,OFFSET('2003'!Q$1,Calculations!$L20,0),IF($P22=2004,OFFSET('2004'!Q$1,Calculations!$L20,0),IF($P22=2005,OFFSET('2005'!Q$1,Calculations!$L20,0),IF($P22=2006,OFFSET('2006'!Q$1,Calculations!$L20,0),IF($P22=2007,OFFSET('2007'!Q$1,Calculations!$L20,0),IF($P22=2008,OFFSET('2008'!Q$1,Calculations!$L20,0),IF($P22=2009,OFFSET('2009'!Q$1,Calculations!$L20,0),IF($P22=2010,OFFSET('2010'!Q$1,Calculations!$L20,0),IF($P22=2011,OFFSET('2011'!Q$1,Calculations!$L20,0),IF($P22=2012,OFFSET('2012'!Q$1,Calculations!$L20,0),IF($P22=2013,OFFSET('2013'!Q$1,Calculations!$L20,0),IF($P22=2014,OFFSET('2014'!Q$1,Calculations!$L20,0),IF($P22=2015,OFFSET('2015'!Q$1,Calculations!$L20,0),IF($P22=2016,OFFSET('2016'!Q$1,Calculations!$L20,0),IF($P22=2017,OFFSET('2017'!Q$1,Calculations!$L20,0),0))))))))))))))))</f>
        <v>0</v>
      </c>
      <c r="CW22" s="31">
        <f ca="1">IF($P22=2002,OFFSET('2002'!K$1,Calculations!$M20,0),IF($P22=2003,OFFSET('2003'!K$1,Calculations!$M20,0),IF($P22=2004,OFFSET('2004'!K$1,Calculations!$M20,0),IF($P22=2005,OFFSET('2005'!K$1,Calculations!$M20,0),IF($P22=2006,OFFSET('2006'!K$1,Calculations!$M20,0),IF($P22=2007,OFFSET('2007'!K$1,Calculations!$M20,0),IF($P22=2008,OFFSET('2008'!K$1,Calculations!$M20,0),IF($P22=2009,OFFSET('2009'!K$1,Calculations!$M20,0),IF($P22=2010,OFFSET('2010'!K$1,Calculations!$M20,0),IF($P22=2011,OFFSET('2011'!K$1,Calculations!$M20,0),IF($P22=2012,OFFSET('2012'!K$1,Calculations!$M20,0),IF($P22=2013,OFFSET('2013'!K$1,Calculations!$M20,0),IF($P22=2014,OFFSET('2014'!K$1,Calculations!$M20,0),IF($P22=2015,OFFSET('2015'!K$1,Calculations!$M20,0),IF($P22=2016,OFFSET('2016'!K$1,Calculations!$M20,0),IF($P22=2017,OFFSET('2017'!K$1,Calculations!$M20,0),0))))))))))))))))</f>
        <v>0.38708109430306498</v>
      </c>
      <c r="CX22" s="31">
        <f ca="1">IF($P22=2002,OFFSET('2002'!L$1,Calculations!$M20,0),IF($P22=2003,OFFSET('2003'!L$1,Calculations!$M20,0),IF($P22=2004,OFFSET('2004'!L$1,Calculations!$M20,0),IF($P22=2005,OFFSET('2005'!L$1,Calculations!$M20,0),IF($P22=2006,OFFSET('2006'!L$1,Calculations!$M20,0),IF($P22=2007,OFFSET('2007'!L$1,Calculations!$M20,0),IF($P22=2008,OFFSET('2008'!L$1,Calculations!$M20,0),IF($P22=2009,OFFSET('2009'!L$1,Calculations!$M20,0),IF($P22=2010,OFFSET('2010'!L$1,Calculations!$M20,0),IF($P22=2011,OFFSET('2011'!L$1,Calculations!$M20,0),IF($P22=2012,OFFSET('2012'!L$1,Calculations!$M20,0),IF($P22=2013,OFFSET('2013'!L$1,Calculations!$M20,0),IF($P22=2014,OFFSET('2014'!L$1,Calculations!$M20,0),IF($P22=2015,OFFSET('2015'!L$1,Calculations!$M20,0),IF($P22=2016,OFFSET('2016'!L$1,Calculations!$M20,0),IF($P22=2017,OFFSET('2017'!L$1,Calculations!$M20,0),0))))))))))))))))</f>
        <v>0.19976147949698281</v>
      </c>
      <c r="CY22" s="31">
        <f ca="1">IF($P22=2002,OFFSET('2002'!M$1,Calculations!$M20,0),IF($P22=2003,OFFSET('2003'!M$1,Calculations!$M20,0),IF($P22=2004,OFFSET('2004'!M$1,Calculations!$M20,0),IF($P22=2005,OFFSET('2005'!M$1,Calculations!$M20,0),IF($P22=2006,OFFSET('2006'!M$1,Calculations!$M20,0),IF($P22=2007,OFFSET('2007'!M$1,Calculations!$M20,0),IF($P22=2008,OFFSET('2008'!M$1,Calculations!$M20,0),IF($P22=2009,OFFSET('2009'!M$1,Calculations!$M20,0),IF($P22=2010,OFFSET('2010'!M$1,Calculations!$M20,0),IF($P22=2011,OFFSET('2011'!M$1,Calculations!$M20,0),IF($P22=2012,OFFSET('2012'!M$1,Calculations!$M20,0),IF($P22=2013,OFFSET('2013'!M$1,Calculations!$M20,0),IF($P22=2014,OFFSET('2014'!M$1,Calculations!$M20,0),IF($P22=2015,OFFSET('2015'!M$1,Calculations!$M20,0),IF($P22=2016,OFFSET('2016'!M$1,Calculations!$M20,0),IF($P22=2017,OFFSET('2017'!M$1,Calculations!$M20,0),0))))))))))))))))</f>
        <v>4.3162982160606649E-2</v>
      </c>
      <c r="CZ22" s="31">
        <f ca="1">IF($P22=2002,OFFSET('2002'!N$1,Calculations!$M20,0),IF($P22=2003,OFFSET('2003'!N$1,Calculations!$M20,0),IF($P22=2004,OFFSET('2004'!N$1,Calculations!$M20,0),IF($P22=2005,OFFSET('2005'!N$1,Calculations!$M20,0),IF($P22=2006,OFFSET('2006'!N$1,Calculations!$M20,0),IF($P22=2007,OFFSET('2007'!N$1,Calculations!$M20,0),IF($P22=2008,OFFSET('2008'!N$1,Calculations!$M20,0),IF($P22=2009,OFFSET('2009'!N$1,Calculations!$M20,0),IF($P22=2010,OFFSET('2010'!N$1,Calculations!$M20,0),IF($P22=2011,OFFSET('2011'!N$1,Calculations!$M20,0),IF($P22=2012,OFFSET('2012'!N$1,Calculations!$M20,0),IF($P22=2013,OFFSET('2013'!N$1,Calculations!$M20,0),IF($P22=2014,OFFSET('2014'!N$1,Calculations!$M20,0),IF($P22=2015,OFFSET('2015'!N$1,Calculations!$M20,0),IF($P22=2016,OFFSET('2016'!N$1,Calculations!$M20,0),IF($P22=2017,OFFSET('2017'!N$1,Calculations!$M20,0),0))))))))))))))))</f>
        <v>5.848228581729914E-2</v>
      </c>
      <c r="DA22" s="31">
        <f ca="1">IF($P22=2002,OFFSET('2002'!O$1,Calculations!$M20,0),IF($P22=2003,OFFSET('2003'!O$1,Calculations!$M20,0),IF($P22=2004,OFFSET('2004'!O$1,Calculations!$M20,0),IF($P22=2005,OFFSET('2005'!O$1,Calculations!$M20,0),IF($P22=2006,OFFSET('2006'!O$1,Calculations!$M20,0),IF($P22=2007,OFFSET('2007'!O$1,Calculations!$M20,0),IF($P22=2008,OFFSET('2008'!O$1,Calculations!$M20,0),IF($P22=2009,OFFSET('2009'!O$1,Calculations!$M20,0),IF($P22=2010,OFFSET('2010'!O$1,Calculations!$M20,0),IF($P22=2011,OFFSET('2011'!O$1,Calculations!$M20,0),IF($P22=2012,OFFSET('2012'!O$1,Calculations!$M20,0),IF($P22=2013,OFFSET('2013'!O$1,Calculations!$M20,0),IF($P22=2014,OFFSET('2014'!O$1,Calculations!$M20,0),IF($P22=2015,OFFSET('2015'!O$1,Calculations!$M20,0),IF($P22=2016,OFFSET('2016'!O$1,Calculations!$M20,0),IF($P22=2017,OFFSET('2017'!O$1,Calculations!$M20,0),0))))))))))))))))</f>
        <v>0.31102573422108004</v>
      </c>
      <c r="DB22" s="31">
        <f ca="1">IF($P22=2002,OFFSET('2002'!P$1,Calculations!$M20,0),IF($P22=2003,OFFSET('2003'!P$1,Calculations!$M20,0),IF($P22=2004,OFFSET('2004'!P$1,Calculations!$M20,0),IF($P22=2005,OFFSET('2005'!P$1,Calculations!$M20,0),IF($P22=2006,OFFSET('2006'!P$1,Calculations!$M20,0),IF($P22=2007,OFFSET('2007'!P$1,Calculations!$M20,0),IF($P22=2008,OFFSET('2008'!P$1,Calculations!$M20,0),IF($P22=2009,OFFSET('2009'!P$1,Calculations!$M20,0),IF($P22=2010,OFFSET('2010'!P$1,Calculations!$M20,0),IF($P22=2011,OFFSET('2011'!P$1,Calculations!$M20,0),IF($P22=2012,OFFSET('2012'!P$1,Calculations!$M20,0),IF($P22=2013,OFFSET('2013'!P$1,Calculations!$M20,0),IF($P22=2014,OFFSET('2014'!P$1,Calculations!$M20,0),IF($P22=2015,OFFSET('2015'!P$1,Calculations!$M20,0),IF($P22=2016,OFFSET('2016'!P$1,Calculations!$M20,0),IF($P22=2017,OFFSET('2017'!P$1,Calculations!$M20,0),0))))))))))))))))</f>
        <v>4.8642400096642416E-4</v>
      </c>
      <c r="DC22" s="34">
        <f ca="1">IF($P22=2002,OFFSET('2002'!Q$1,Calculations!$M20,0),IF($P22=2003,OFFSET('2003'!Q$1,Calculations!$M20,0),IF($P22=2004,OFFSET('2004'!Q$1,Calculations!$M20,0),IF($P22=2005,OFFSET('2005'!Q$1,Calculations!$M20,0),IF($P22=2006,OFFSET('2006'!Q$1,Calculations!$M20,0),IF($P22=2007,OFFSET('2007'!Q$1,Calculations!$M20,0),IF($P22=2008,OFFSET('2008'!Q$1,Calculations!$M20,0),IF($P22=2009,OFFSET('2009'!Q$1,Calculations!$M20,0),IF($P22=2010,OFFSET('2010'!Q$1,Calculations!$M20,0),IF($P22=2011,OFFSET('2011'!Q$1,Calculations!$M20,0),IF($P22=2012,OFFSET('2012'!Q$1,Calculations!$M20,0),IF($P22=2013,OFFSET('2013'!Q$1,Calculations!$M20,0),IF($P22=2014,OFFSET('2014'!Q$1,Calculations!$M20,0),IF($P22=2015,OFFSET('2015'!Q$1,Calculations!$M20,0),IF($P22=2016,OFFSET('2016'!Q$1,Calculations!$M20,0),IF($P22=2017,OFFSET('2017'!Q$1,Calculations!$M20,0),0))))))))))))))))</f>
        <v>1</v>
      </c>
      <c r="DD22" s="14">
        <v>-4.8040567590410237E-3</v>
      </c>
      <c r="DE22" s="14">
        <v>5.0380152060824343E-2</v>
      </c>
      <c r="DF22" s="14">
        <v>-4.858548585485864E-2</v>
      </c>
      <c r="DG22" s="14">
        <v>-1.7536867277799829E-3</v>
      </c>
      <c r="DH22" s="14">
        <v>-1.9733803585674052E-2</v>
      </c>
      <c r="DI22" s="14">
        <v>3.2645690074320959E-3</v>
      </c>
      <c r="DJ22" s="14">
        <v>5.888384356232579E-3</v>
      </c>
      <c r="DK22" s="14">
        <v>6.4144226161991127E-2</v>
      </c>
      <c r="DL22" s="14">
        <v>-7.2294148109787723E-2</v>
      </c>
      <c r="DM22" s="14">
        <v>-1.0370253538898403E-2</v>
      </c>
      <c r="DN22" s="14">
        <v>5.3319919517102726E-3</v>
      </c>
      <c r="DO22" s="51">
        <v>-7.6761057804821658E-3</v>
      </c>
      <c r="DQ22" s="154">
        <f t="shared" ca="1" si="33"/>
        <v>-4.8504836049371863E-3</v>
      </c>
      <c r="DR22" s="154">
        <f t="shared" ca="1" si="34"/>
        <v>-6.1250063089999434E-3</v>
      </c>
      <c r="DS22" s="154">
        <f t="shared" ca="1" si="35"/>
        <v>-1.4395644561405699E-2</v>
      </c>
      <c r="DT22" s="154">
        <f t="shared" ca="1" si="36"/>
        <v>-7.3771264394662276E-3</v>
      </c>
      <c r="DU22" s="154">
        <f t="shared" ca="1" si="37"/>
        <v>-7.8459450146981784E-3</v>
      </c>
      <c r="DV22" s="154">
        <f t="shared" ca="1" si="38"/>
        <v>-1.4628341488921717E-2</v>
      </c>
      <c r="DW22" s="154">
        <f t="shared" ca="1" si="39"/>
        <v>-6.5483073106013499E-3</v>
      </c>
      <c r="DX22" s="48">
        <f t="shared" ca="1" si="40"/>
        <v>1.1277984698808158E-3</v>
      </c>
      <c r="DY22" s="36">
        <f t="shared" ca="1" si="41"/>
        <v>1.6978237056641636E-3</v>
      </c>
      <c r="DZ22" s="36">
        <f t="shared" ca="1" si="42"/>
        <v>4.2330100160140657E-4</v>
      </c>
      <c r="EA22" s="36">
        <f t="shared" ca="1" si="43"/>
        <v>-7.8473372508043489E-3</v>
      </c>
      <c r="EB22" s="36">
        <f t="shared" ca="1" si="44"/>
        <v>-8.2881912886487771E-4</v>
      </c>
      <c r="EC22" s="36">
        <f t="shared" ca="1" si="45"/>
        <v>-1.2976377040968285E-3</v>
      </c>
      <c r="ED22" s="33">
        <f t="shared" ca="1" si="46"/>
        <v>-8.080034178320367E-3</v>
      </c>
      <c r="EE22" s="37">
        <f t="shared" ca="1" si="46"/>
        <v>0</v>
      </c>
      <c r="EF22" s="27">
        <f t="shared" ca="1" si="2"/>
        <v>0.99514951639506277</v>
      </c>
      <c r="EG22" s="27">
        <f t="shared" ca="1" si="3"/>
        <v>0.99387499369100007</v>
      </c>
      <c r="EH22" s="27">
        <f t="shared" ca="1" si="4"/>
        <v>0.98560435543859426</v>
      </c>
      <c r="EI22" s="27">
        <f t="shared" ca="1" si="5"/>
        <v>0.9926228735605338</v>
      </c>
      <c r="EJ22" s="27">
        <f t="shared" ca="1" si="6"/>
        <v>0.99215405498530185</v>
      </c>
      <c r="EK22" s="27">
        <f t="shared" ca="1" si="7"/>
        <v>0.98537165851107833</v>
      </c>
      <c r="EL22" s="27">
        <f t="shared" ca="1" si="8"/>
        <v>0.9934516926893987</v>
      </c>
      <c r="EM22" s="44">
        <f t="shared" si="9"/>
        <v>0.99232389421951783</v>
      </c>
      <c r="EN22" s="38">
        <f t="shared" ca="1" si="10"/>
        <v>177.76872290137152</v>
      </c>
      <c r="EO22" s="38">
        <f t="shared" ca="1" si="11"/>
        <v>174.12556785133089</v>
      </c>
      <c r="EP22" s="38">
        <f t="shared" ca="1" si="12"/>
        <v>176.97958553326032</v>
      </c>
      <c r="EQ22" s="38">
        <f t="shared" ca="1" si="13"/>
        <v>176.92739889845279</v>
      </c>
      <c r="ER22" s="38">
        <f t="shared" ca="1" si="14"/>
        <v>175.70858793330066</v>
      </c>
      <c r="ES22" s="38">
        <f t="shared" ca="1" si="15"/>
        <v>162.77240845942902</v>
      </c>
      <c r="ET22" s="57">
        <f t="shared" ca="1" si="16"/>
        <v>176.05714038618166</v>
      </c>
      <c r="EU22" s="39">
        <f t="shared" si="17"/>
        <v>176.19047619047618</v>
      </c>
      <c r="EV22" s="45">
        <f t="shared" ca="1" si="47"/>
        <v>-0.13333580429451786</v>
      </c>
      <c r="EW22" s="60">
        <f t="shared" si="48"/>
        <v>0.99519594324095895</v>
      </c>
      <c r="EX22" s="60">
        <f t="shared" si="49"/>
        <v>1.0503801520608242</v>
      </c>
      <c r="EY22" s="60">
        <f t="shared" si="50"/>
        <v>0.95141451414514133</v>
      </c>
      <c r="EZ22" s="60">
        <f t="shared" si="51"/>
        <v>0.99824631327222002</v>
      </c>
      <c r="FA22" s="60">
        <f t="shared" si="52"/>
        <v>0.980266196414326</v>
      </c>
      <c r="FB22" s="60">
        <f t="shared" si="53"/>
        <v>1.003264569007432</v>
      </c>
      <c r="FC22" s="60">
        <f t="shared" si="54"/>
        <v>1.0058883843562325</v>
      </c>
      <c r="FD22" s="60">
        <f t="shared" si="55"/>
        <v>1.0641442261619911</v>
      </c>
      <c r="FE22" s="60">
        <f t="shared" si="56"/>
        <v>0.92770585189021226</v>
      </c>
      <c r="FF22" s="60">
        <f t="shared" si="57"/>
        <v>0.98962974646110158</v>
      </c>
      <c r="FG22" s="44">
        <f t="shared" si="58"/>
        <v>1.0053319919517103</v>
      </c>
      <c r="FH22" s="38">
        <f t="shared" si="19"/>
        <v>178.11479977708782</v>
      </c>
      <c r="FI22" s="38">
        <f t="shared" si="20"/>
        <v>158.21228376830817</v>
      </c>
      <c r="FJ22" s="38">
        <f t="shared" si="21"/>
        <v>160.23708136724599</v>
      </c>
      <c r="FK22" s="38">
        <f t="shared" si="22"/>
        <v>204.19044513288773</v>
      </c>
      <c r="FL22" s="38">
        <f t="shared" si="23"/>
        <v>160.14129912888413</v>
      </c>
      <c r="FM22" s="38">
        <f t="shared" si="24"/>
        <v>162.01906898485694</v>
      </c>
      <c r="FN22" s="38">
        <f t="shared" si="25"/>
        <v>169.09287895203383</v>
      </c>
      <c r="FO22" s="38">
        <f t="shared" si="26"/>
        <v>183.31202759578264</v>
      </c>
      <c r="FP22" s="38">
        <f t="shared" si="27"/>
        <v>198.07607253427679</v>
      </c>
      <c r="FQ22" s="38">
        <f t="shared" si="28"/>
        <v>187.06119102630996</v>
      </c>
      <c r="FR22" s="59">
        <f t="shared" si="29"/>
        <v>140.64743138634768</v>
      </c>
      <c r="FS22" s="2">
        <f t="shared" ca="1" si="59"/>
        <v>1.7075561559989547E-3</v>
      </c>
      <c r="FT22" s="2">
        <f t="shared" ca="1" si="60"/>
        <v>4.2600042650651804E-4</v>
      </c>
      <c r="FU22" s="2">
        <f t="shared" ca="1" si="61"/>
        <v>-7.9304256045199407E-3</v>
      </c>
      <c r="FV22" s="2">
        <f t="shared" ca="1" si="62"/>
        <v>-8.3463047265473311E-4</v>
      </c>
      <c r="FW22" s="2">
        <f t="shared" ca="1" si="63"/>
        <v>-1.3070448555592979E-3</v>
      </c>
      <c r="FX22" s="19">
        <f t="shared" ca="1" si="64"/>
        <v>-8.1665491564558608E-3</v>
      </c>
      <c r="FY22" s="13">
        <f t="shared" ca="1" si="65"/>
        <v>0</v>
      </c>
      <c r="FZ22" s="2">
        <f t="shared" ca="1" si="66"/>
        <v>-4.8622853788778458E-3</v>
      </c>
      <c r="GA22" s="2">
        <f t="shared" ca="1" si="67"/>
        <v>-6.1438411083702248E-3</v>
      </c>
      <c r="GB22" s="2">
        <f t="shared" ca="1" si="68"/>
        <v>-1.450026713939675E-2</v>
      </c>
      <c r="GC22" s="2">
        <f t="shared" ca="1" si="69"/>
        <v>-7.4044720075315661E-3</v>
      </c>
      <c r="GD22" s="2">
        <f t="shared" ca="1" si="70"/>
        <v>-7.8768863904360494E-3</v>
      </c>
      <c r="GE22" s="2">
        <f t="shared" ca="1" si="71"/>
        <v>-1.4736390691332606E-2</v>
      </c>
      <c r="GF22" s="2">
        <f t="shared" ca="1" si="72"/>
        <v>-6.569841534876792E-3</v>
      </c>
      <c r="GG22" s="13">
        <f t="shared" si="73"/>
        <v>-7.705718719161387E-3</v>
      </c>
      <c r="GH22" s="2">
        <f t="shared" si="74"/>
        <v>-4.8156333309332796E-3</v>
      </c>
      <c r="GI22" s="2">
        <f t="shared" si="75"/>
        <v>4.9152148227034412E-2</v>
      </c>
      <c r="GJ22" s="2">
        <f t="shared" si="76"/>
        <v>-4.9805439534689903E-2</v>
      </c>
      <c r="GK22" s="2">
        <f t="shared" si="77"/>
        <v>-1.755226236490185E-3</v>
      </c>
      <c r="GL22" s="2">
        <f t="shared" si="78"/>
        <v>-1.9931115207785385E-2</v>
      </c>
      <c r="GM22" s="2">
        <f t="shared" si="79"/>
        <v>3.2592518709930445E-3</v>
      </c>
      <c r="GN22" s="2">
        <f t="shared" si="80"/>
        <v>5.8711155780442467E-3</v>
      </c>
      <c r="GO22" s="2">
        <f t="shared" si="81"/>
        <v>6.2170932637385948E-2</v>
      </c>
      <c r="GP22" s="2">
        <f t="shared" si="82"/>
        <v>-7.5040566387419572E-2</v>
      </c>
      <c r="GQ22" s="2">
        <f t="shared" si="83"/>
        <v>-1.0424399280137225E-2</v>
      </c>
      <c r="GR22" s="2">
        <f t="shared" si="84"/>
        <v>5.3178272111696649E-3</v>
      </c>
    </row>
    <row r="23" spans="1:200">
      <c r="A23" s="70">
        <v>136</v>
      </c>
      <c r="B23" s="70">
        <v>137</v>
      </c>
      <c r="C23" s="70">
        <v>138</v>
      </c>
      <c r="D23" s="70">
        <v>139</v>
      </c>
      <c r="E23" s="70">
        <v>140</v>
      </c>
      <c r="F23" s="70">
        <v>141</v>
      </c>
      <c r="G23" s="70">
        <v>142</v>
      </c>
      <c r="H23" s="70">
        <v>143</v>
      </c>
      <c r="I23" s="70">
        <v>144</v>
      </c>
      <c r="J23" s="70">
        <v>145</v>
      </c>
      <c r="K23" s="70">
        <v>146</v>
      </c>
      <c r="L23" s="70">
        <v>147</v>
      </c>
      <c r="M23" s="70">
        <v>148</v>
      </c>
      <c r="O23" s="15">
        <v>38200</v>
      </c>
      <c r="P23" s="21">
        <v>2004</v>
      </c>
      <c r="Q23" s="19">
        <f ca="1">IF($P23=2002,OFFSET('2002'!K$1,Calculations!$A21,0),IF($P23=2003,OFFSET('2003'!K$1,Calculations!$A21,0),IF($P23=2004,OFFSET('2004'!K$1,Calculations!$A21,0),IF($P23=2005,OFFSET('2005'!K$1,Calculations!$A21,0),IF($P23=2006,OFFSET('2006'!K$1,Calculations!$A21,0),IF($P23=2007,OFFSET('2007'!K$1,Calculations!$A21,0),IF($P23=2008,OFFSET('2008'!K$1,Calculations!$A21,0),IF($P23=2009,OFFSET('2009'!K$1,Calculations!$A21,0),IF($P23=2010,OFFSET('2010'!K$1,Calculations!$A21,0),IF($P23=2011,OFFSET('2011'!K$1,Calculations!$A21,0),IF($P23=2012,OFFSET('2012'!K$1,Calculations!$A21,0),IF($P23=2013,OFFSET('2013'!K$1,Calculations!$A21,0),IF($P23=2014,OFFSET('2014'!K$1,Calculations!$A21,0),IF($P23=2015,OFFSET('2015'!K$1,Calculations!$A21,0),IF($P23=2016,OFFSET('2016'!K$1,Calculations!$A21,0),IF($P23=2017,OFFSET('2017'!K$1,Calculations!$A21,0),0))))))))))))))))</f>
        <v>0.65597165769199783</v>
      </c>
      <c r="R23" s="19">
        <f ca="1">IF($P23=2002,OFFSET('2002'!L$1,Calculations!$A21,0),IF($P23=2003,OFFSET('2003'!L$1,Calculations!$A21,0),IF($P23=2004,OFFSET('2004'!L$1,Calculations!$A21,0),IF($P23=2005,OFFSET('2005'!L$1,Calculations!$A21,0),IF($P23=2006,OFFSET('2006'!L$1,Calculations!$A21,0),IF($P23=2007,OFFSET('2007'!L$1,Calculations!$A21,0),IF($P23=2008,OFFSET('2008'!L$1,Calculations!$A21,0),IF($P23=2009,OFFSET('2009'!L$1,Calculations!$A21,0),IF($P23=2010,OFFSET('2010'!L$1,Calculations!$A21,0),IF($P23=2011,OFFSET('2011'!L$1,Calculations!$A21,0),IF($P23=2012,OFFSET('2012'!L$1,Calculations!$A21,0),IF($P23=2013,OFFSET('2013'!L$1,Calculations!$A21,0),IF($P23=2014,OFFSET('2014'!L$1,Calculations!$A21,0),IF($P23=2015,OFFSET('2015'!L$1,Calculations!$A21,0),IF($P23=2016,OFFSET('2016'!L$1,Calculations!$A21,0),IF($P23=2017,OFFSET('2017'!L$1,Calculations!$A21,0),0))))))))))))))))</f>
        <v>0.25486858585088951</v>
      </c>
      <c r="S23" s="19">
        <f ca="1">IF($P23=2002,OFFSET('2002'!M$1,Calculations!$A21,0),IF($P23=2003,OFFSET('2003'!M$1,Calculations!$A21,0),IF($P23=2004,OFFSET('2004'!M$1,Calculations!$A21,0),IF($P23=2005,OFFSET('2005'!M$1,Calculations!$A21,0),IF($P23=2006,OFFSET('2006'!M$1,Calculations!$A21,0),IF($P23=2007,OFFSET('2007'!M$1,Calculations!$A21,0),IF($P23=2008,OFFSET('2008'!M$1,Calculations!$A21,0),IF($P23=2009,OFFSET('2009'!M$1,Calculations!$A21,0),IF($P23=2010,OFFSET('2010'!M$1,Calculations!$A21,0),IF($P23=2011,OFFSET('2011'!M$1,Calculations!$A21,0),IF($P23=2012,OFFSET('2012'!M$1,Calculations!$A21,0),IF($P23=2013,OFFSET('2013'!M$1,Calculations!$A21,0),IF($P23=2014,OFFSET('2014'!M$1,Calculations!$A21,0),IF($P23=2015,OFFSET('2015'!M$1,Calculations!$A21,0),IF($P23=2016,OFFSET('2016'!M$1,Calculations!$A21,0),IF($P23=2017,OFFSET('2017'!M$1,Calculations!$A21,0),0))))))))))))))))</f>
        <v>0.33198196584832468</v>
      </c>
      <c r="T23" s="19">
        <f ca="1">IF($P23=2002,OFFSET('2002'!N$1,Calculations!$A21,0),IF($P23=2003,OFFSET('2003'!N$1,Calculations!$A21,0),IF($P23=2004,OFFSET('2004'!N$1,Calculations!$A21,0),IF($P23=2005,OFFSET('2005'!N$1,Calculations!$A21,0),IF($P23=2006,OFFSET('2006'!N$1,Calculations!$A21,0),IF($P23=2007,OFFSET('2007'!N$1,Calculations!$A21,0),IF($P23=2008,OFFSET('2008'!N$1,Calculations!$A21,0),IF($P23=2009,OFFSET('2009'!N$1,Calculations!$A21,0),IF($P23=2010,OFFSET('2010'!N$1,Calculations!$A21,0),IF($P23=2011,OFFSET('2011'!N$1,Calculations!$A21,0),IF($P23=2012,OFFSET('2012'!N$1,Calculations!$A21,0),IF($P23=2013,OFFSET('2013'!N$1,Calculations!$A21,0),IF($P23=2014,OFFSET('2014'!N$1,Calculations!$A21,0),IF($P23=2015,OFFSET('2015'!N$1,Calculations!$A21,0),IF($P23=2016,OFFSET('2016'!N$1,Calculations!$A21,0),IF($P23=2017,OFFSET('2017'!N$1,Calculations!$A21,0),0))))))))))))))))</f>
        <v>0.21575316172242917</v>
      </c>
      <c r="U23" s="19">
        <f ca="1">IF($P23=2002,OFFSET('2002'!O$1,Calculations!$A21,0),IF($P23=2003,OFFSET('2003'!O$1,Calculations!$A21,0),IF($P23=2004,OFFSET('2004'!O$1,Calculations!$A21,0),IF($P23=2005,OFFSET('2005'!O$1,Calculations!$A21,0),IF($P23=2006,OFFSET('2006'!O$1,Calculations!$A21,0),IF($P23=2007,OFFSET('2007'!O$1,Calculations!$A21,0),IF($P23=2008,OFFSET('2008'!O$1,Calculations!$A21,0),IF($P23=2009,OFFSET('2009'!O$1,Calculations!$A21,0),IF($P23=2010,OFFSET('2010'!O$1,Calculations!$A21,0),IF($P23=2011,OFFSET('2011'!O$1,Calculations!$A21,0),IF($P23=2012,OFFSET('2012'!O$1,Calculations!$A21,0),IF($P23=2013,OFFSET('2013'!O$1,Calculations!$A21,0),IF($P23=2014,OFFSET('2014'!O$1,Calculations!$A21,0),IF($P23=2015,OFFSET('2015'!O$1,Calculations!$A21,0),IF($P23=2016,OFFSET('2016'!O$1,Calculations!$A21,0),IF($P23=2017,OFFSET('2017'!O$1,Calculations!$A21,0),0))))))))))))))))</f>
        <v>0.43664598609076599</v>
      </c>
      <c r="V23" s="19">
        <f ca="1">IF($P23=2002,OFFSET('2002'!P$1,Calculations!$A21,0),IF($P23=2003,OFFSET('2003'!P$1,Calculations!$A21,0),IF($P23=2004,OFFSET('2004'!P$1,Calculations!$A21,0),IF($P23=2005,OFFSET('2005'!P$1,Calculations!$A21,0),IF($P23=2006,OFFSET('2006'!P$1,Calculations!$A21,0),IF($P23=2007,OFFSET('2007'!P$1,Calculations!$A21,0),IF($P23=2008,OFFSET('2008'!P$1,Calculations!$A21,0),IF($P23=2009,OFFSET('2009'!P$1,Calculations!$A21,0),IF($P23=2010,OFFSET('2010'!P$1,Calculations!$A21,0),IF($P23=2011,OFFSET('2011'!P$1,Calculations!$A21,0),IF($P23=2012,OFFSET('2012'!P$1,Calculations!$A21,0),IF($P23=2013,OFFSET('2013'!P$1,Calculations!$A21,0),IF($P23=2014,OFFSET('2014'!P$1,Calculations!$A21,0),IF($P23=2015,OFFSET('2015'!P$1,Calculations!$A21,0),IF($P23=2016,OFFSET('2016'!P$1,Calculations!$A21,0),IF($P23=2017,OFFSET('2017'!P$1,Calculations!$A21,0),0))))))))))))))))</f>
        <v>0.17785639944245049</v>
      </c>
      <c r="W23" s="13">
        <f ca="1">IF($P23=2002,OFFSET('2002'!Q$1,Calculations!$A21,0),IF($P23=2003,OFFSET('2003'!Q$1,Calculations!$A21,0),IF($P23=2004,OFFSET('2004'!Q$1,Calculations!$A21,0),IF($P23=2005,OFFSET('2005'!Q$1,Calculations!$A21,0),IF($P23=2006,OFFSET('2006'!Q$1,Calculations!$A21,0),IF($P23=2007,OFFSET('2007'!Q$1,Calculations!$A21,0),IF($P23=2008,OFFSET('2008'!Q$1,Calculations!$A21,0),IF($P23=2009,OFFSET('2009'!Q$1,Calculations!$A21,0),IF($P23=2010,OFFSET('2010'!Q$1,Calculations!$A21,0),IF($P23=2011,OFFSET('2011'!Q$1,Calculations!$A21,0),IF($P23=2012,OFFSET('2012'!Q$1,Calculations!$A21,0),IF($P23=2013,OFFSET('2013'!Q$1,Calculations!$A21,0),IF($P23=2014,OFFSET('2014'!Q$1,Calculations!$A21,0),IF($P23=2015,OFFSET('2015'!Q$1,Calculations!$A21,0),IF($P23=2016,OFFSET('2016'!Q$1,Calculations!$A21,0),IF($P23=2017,OFFSET('2017'!Q$1,Calculations!$A21,0),0))))))))))))))))</f>
        <v>0.46813410212882933</v>
      </c>
      <c r="X23" s="31">
        <f ca="1">IF($P23=2002,OFFSET('2002'!K$1,Calculations!$B21,0),IF($P23=2003,OFFSET('2003'!K$1,Calculations!$B21,0),IF($P23=2004,OFFSET('2004'!K$1,Calculations!$B21,0),IF($P23=2005,OFFSET('2005'!K$1,Calculations!$B21,0),IF($P23=2006,OFFSET('2006'!K$1,Calculations!$B21,0),IF($P23=2007,OFFSET('2007'!K$1,Calculations!$B21,0),IF($P23=2008,OFFSET('2008'!K$1,Calculations!$B21,0),IF($P23=2009,OFFSET('2009'!K$1,Calculations!$B21,0),IF($P23=2010,OFFSET('2010'!K$1,Calculations!$B21,0),IF($P23=2011,OFFSET('2011'!K$1,Calculations!$B21,0),IF($P23=2012,OFFSET('2012'!K$1,Calculations!$B21,0),IF($P23=2013,OFFSET('2013'!K$1,Calculations!$B21,0),IF($P23=2014,OFFSET('2014'!K$1,Calculations!$B21,0),IF($P23=2015,OFFSET('2015'!K$1,Calculations!$B21,0),IF($P23=2016,OFFSET('2016'!K$1,Calculations!$B21,0),IF($P23=2017,OFFSET('2017'!K$1,Calculations!$B21,0),0))))))))))))))))</f>
        <v>3.2874892040784802E-2</v>
      </c>
      <c r="Y23" s="31">
        <f ca="1">IF($P23=2002,OFFSET('2002'!L$1,Calculations!$B21,0),IF($P23=2003,OFFSET('2003'!L$1,Calculations!$B21,0),IF($P23=2004,OFFSET('2004'!L$1,Calculations!$B21,0),IF($P23=2005,OFFSET('2005'!L$1,Calculations!$B21,0),IF($P23=2006,OFFSET('2006'!L$1,Calculations!$B21,0),IF($P23=2007,OFFSET('2007'!L$1,Calculations!$B21,0),IF($P23=2008,OFFSET('2008'!L$1,Calculations!$B21,0),IF($P23=2009,OFFSET('2009'!L$1,Calculations!$B21,0),IF($P23=2010,OFFSET('2010'!L$1,Calculations!$B21,0),IF($P23=2011,OFFSET('2011'!L$1,Calculations!$B21,0),IF($P23=2012,OFFSET('2012'!L$1,Calculations!$B21,0),IF($P23=2013,OFFSET('2013'!L$1,Calculations!$B21,0),IF($P23=2014,OFFSET('2014'!L$1,Calculations!$B21,0),IF($P23=2015,OFFSET('2015'!L$1,Calculations!$B21,0),IF($P23=2016,OFFSET('2016'!L$1,Calculations!$B21,0),IF($P23=2017,OFFSET('2017'!L$1,Calculations!$B21,0),0))))))))))))))))</f>
        <v>7.882626929191186E-2</v>
      </c>
      <c r="Z23" s="31">
        <f ca="1">IF($P23=2002,OFFSET('2002'!M$1,Calculations!$B21,0),IF($P23=2003,OFFSET('2003'!M$1,Calculations!$B21,0),IF($P23=2004,OFFSET('2004'!M$1,Calculations!$B21,0),IF($P23=2005,OFFSET('2005'!M$1,Calculations!$B21,0),IF($P23=2006,OFFSET('2006'!M$1,Calculations!$B21,0),IF($P23=2007,OFFSET('2007'!M$1,Calculations!$B21,0),IF($P23=2008,OFFSET('2008'!M$1,Calculations!$B21,0),IF($P23=2009,OFFSET('2009'!M$1,Calculations!$B21,0),IF($P23=2010,OFFSET('2010'!M$1,Calculations!$B21,0),IF($P23=2011,OFFSET('2011'!M$1,Calculations!$B21,0),IF($P23=2012,OFFSET('2012'!M$1,Calculations!$B21,0),IF($P23=2013,OFFSET('2013'!M$1,Calculations!$B21,0),IF($P23=2014,OFFSET('2014'!M$1,Calculations!$B21,0),IF($P23=2015,OFFSET('2015'!M$1,Calculations!$B21,0),IF($P23=2016,OFFSET('2016'!M$1,Calculations!$B21,0),IF($P23=2017,OFFSET('2017'!M$1,Calculations!$B21,0),0))))))))))))))))</f>
        <v>8.2462754527473106E-2</v>
      </c>
      <c r="AA23" s="31">
        <f ca="1">IF($P23=2002,OFFSET('2002'!N$1,Calculations!$B21,0),IF($P23=2003,OFFSET('2003'!N$1,Calculations!$B21,0),IF($P23=2004,OFFSET('2004'!N$1,Calculations!$B21,0),IF($P23=2005,OFFSET('2005'!N$1,Calculations!$B21,0),IF($P23=2006,OFFSET('2006'!N$1,Calculations!$B21,0),IF($P23=2007,OFFSET('2007'!N$1,Calculations!$B21,0),IF($P23=2008,OFFSET('2008'!N$1,Calculations!$B21,0),IF($P23=2009,OFFSET('2009'!N$1,Calculations!$B21,0),IF($P23=2010,OFFSET('2010'!N$1,Calculations!$B21,0),IF($P23=2011,OFFSET('2011'!N$1,Calculations!$B21,0),IF($P23=2012,OFFSET('2012'!N$1,Calculations!$B21,0),IF($P23=2013,OFFSET('2013'!N$1,Calculations!$B21,0),IF($P23=2014,OFFSET('2014'!N$1,Calculations!$B21,0),IF($P23=2015,OFFSET('2015'!N$1,Calculations!$B21,0),IF($P23=2016,OFFSET('2016'!N$1,Calculations!$B21,0),IF($P23=2017,OFFSET('2017'!N$1,Calculations!$B21,0),0))))))))))))))))</f>
        <v>4.9190001602019168E-2</v>
      </c>
      <c r="AB23" s="31">
        <f ca="1">IF($P23=2002,OFFSET('2002'!O$1,Calculations!$B21,0),IF($P23=2003,OFFSET('2003'!O$1,Calculations!$B21,0),IF($P23=2004,OFFSET('2004'!O$1,Calculations!$B21,0),IF($P23=2005,OFFSET('2005'!O$1,Calculations!$B21,0),IF($P23=2006,OFFSET('2006'!O$1,Calculations!$B21,0),IF($P23=2007,OFFSET('2007'!O$1,Calculations!$B21,0),IF($P23=2008,OFFSET('2008'!O$1,Calculations!$B21,0),IF($P23=2009,OFFSET('2009'!O$1,Calculations!$B21,0),IF($P23=2010,OFFSET('2010'!O$1,Calculations!$B21,0),IF($P23=2011,OFFSET('2011'!O$1,Calculations!$B21,0),IF($P23=2012,OFFSET('2012'!O$1,Calculations!$B21,0),IF($P23=2013,OFFSET('2013'!O$1,Calculations!$B21,0),IF($P23=2014,OFFSET('2014'!O$1,Calculations!$B21,0),IF($P23=2015,OFFSET('2015'!O$1,Calculations!$B21,0),IF($P23=2016,OFFSET('2016'!O$1,Calculations!$B21,0),IF($P23=2017,OFFSET('2017'!O$1,Calculations!$B21,0),0))))))))))))))))</f>
        <v>7.7739865418571197E-2</v>
      </c>
      <c r="AC23" s="31">
        <f ca="1">IF($P23=2002,OFFSET('2002'!P$1,Calculations!$B21,0),IF($P23=2003,OFFSET('2003'!P$1,Calculations!$B21,0),IF($P23=2004,OFFSET('2004'!P$1,Calculations!$B21,0),IF($P23=2005,OFFSET('2005'!P$1,Calculations!$B21,0),IF($P23=2006,OFFSET('2006'!P$1,Calculations!$B21,0),IF($P23=2007,OFFSET('2007'!P$1,Calculations!$B21,0),IF($P23=2008,OFFSET('2008'!P$1,Calculations!$B21,0),IF($P23=2009,OFFSET('2009'!P$1,Calculations!$B21,0),IF($P23=2010,OFFSET('2010'!P$1,Calculations!$B21,0),IF($P23=2011,OFFSET('2011'!P$1,Calculations!$B21,0),IF($P23=2012,OFFSET('2012'!P$1,Calculations!$B21,0),IF($P23=2013,OFFSET('2013'!P$1,Calculations!$B21,0),IF($P23=2014,OFFSET('2014'!P$1,Calculations!$B21,0),IF($P23=2015,OFFSET('2015'!P$1,Calculations!$B21,0),IF($P23=2016,OFFSET('2016'!P$1,Calculations!$B21,0),IF($P23=2017,OFFSET('2017'!P$1,Calculations!$B21,0),0))))))))))))))))</f>
        <v>5.588256169693824E-2</v>
      </c>
      <c r="AD23" s="34">
        <f ca="1">IF($P23=2002,OFFSET('2002'!Q$1,Calculations!$B21,0),IF($P23=2003,OFFSET('2003'!Q$1,Calculations!$B21,0),IF($P23=2004,OFFSET('2004'!Q$1,Calculations!$B21,0),IF($P23=2005,OFFSET('2005'!Q$1,Calculations!$B21,0),IF($P23=2006,OFFSET('2006'!Q$1,Calculations!$B21,0),IF($P23=2007,OFFSET('2007'!Q$1,Calculations!$B21,0),IF($P23=2008,OFFSET('2008'!Q$1,Calculations!$B21,0),IF($P23=2009,OFFSET('2009'!Q$1,Calculations!$B21,0),IF($P23=2010,OFFSET('2010'!Q$1,Calculations!$B21,0),IF($P23=2011,OFFSET('2011'!Q$1,Calculations!$B21,0),IF($P23=2012,OFFSET('2012'!Q$1,Calculations!$B21,0),IF($P23=2013,OFFSET('2013'!Q$1,Calculations!$B21,0),IF($P23=2014,OFFSET('2014'!Q$1,Calculations!$B21,0),IF($P23=2015,OFFSET('2015'!Q$1,Calculations!$B21,0),IF($P23=2016,OFFSET('2016'!Q$1,Calculations!$B21,0),IF($P23=2017,OFFSET('2017'!Q$1,Calculations!$B21,0),0))))))))))))))))</f>
        <v>5.9151757527271566E-2</v>
      </c>
      <c r="AE23" s="31">
        <f ca="1">IF($P23=2002,OFFSET('2002'!K$1,Calculations!$C21,0),IF($P23=2003,OFFSET('2003'!K$1,Calculations!$C21,0),IF($P23=2004,OFFSET('2004'!K$1,Calculations!$C21,0),IF($P23=2005,OFFSET('2005'!K$1,Calculations!$C21,0),IF($P23=2006,OFFSET('2006'!K$1,Calculations!$C21,0),IF($P23=2007,OFFSET('2007'!K$1,Calculations!$C21,0),IF($P23=2008,OFFSET('2008'!K$1,Calculations!$C21,0),IF($P23=2009,OFFSET('2009'!K$1,Calculations!$C21,0),IF($P23=2010,OFFSET('2010'!K$1,Calculations!$C21,0),IF($P23=2011,OFFSET('2011'!K$1,Calculations!$C21,0),IF($P23=2012,OFFSET('2012'!K$1,Calculations!$C21,0),IF($P23=2013,OFFSET('2013'!K$1,Calculations!$C21,0),IF($P23=2014,OFFSET('2014'!K$1,Calculations!$C21,0),IF($P23=2015,OFFSET('2015'!K$1,Calculations!$C21,0),IF($P23=2016,OFFSET('2016'!K$1,Calculations!$C21,0),IF($P23=2017,OFFSET('2017'!K$1,Calculations!$C21,0),0))))))))))))))))</f>
        <v>1.5259421026586593E-2</v>
      </c>
      <c r="AF23" s="31">
        <f ca="1">IF($P23=2002,OFFSET('2002'!L$1,Calculations!$C21,0),IF($P23=2003,OFFSET('2003'!L$1,Calculations!$C21,0),IF($P23=2004,OFFSET('2004'!L$1,Calculations!$C21,0),IF($P23=2005,OFFSET('2005'!L$1,Calculations!$C21,0),IF($P23=2006,OFFSET('2006'!L$1,Calculations!$C21,0),IF($P23=2007,OFFSET('2007'!L$1,Calculations!$C21,0),IF($P23=2008,OFFSET('2008'!L$1,Calculations!$C21,0),IF($P23=2009,OFFSET('2009'!L$1,Calculations!$C21,0),IF($P23=2010,OFFSET('2010'!L$1,Calculations!$C21,0),IF($P23=2011,OFFSET('2011'!L$1,Calculations!$C21,0),IF($P23=2012,OFFSET('2012'!L$1,Calculations!$C21,0),IF($P23=2013,OFFSET('2013'!L$1,Calculations!$C21,0),IF($P23=2014,OFFSET('2014'!L$1,Calculations!$C21,0),IF($P23=2015,OFFSET('2015'!L$1,Calculations!$C21,0),IF($P23=2016,OFFSET('2016'!L$1,Calculations!$C21,0),IF($P23=2017,OFFSET('2017'!L$1,Calculations!$C21,0),0))))))))))))))))</f>
        <v>9.2582845142169121E-2</v>
      </c>
      <c r="AG23" s="31">
        <f ca="1">IF($P23=2002,OFFSET('2002'!M$1,Calculations!$C21,0),IF($P23=2003,OFFSET('2003'!M$1,Calculations!$C21,0),IF($P23=2004,OFFSET('2004'!M$1,Calculations!$C21,0),IF($P23=2005,OFFSET('2005'!M$1,Calculations!$C21,0),IF($P23=2006,OFFSET('2006'!M$1,Calculations!$C21,0),IF($P23=2007,OFFSET('2007'!M$1,Calculations!$C21,0),IF($P23=2008,OFFSET('2008'!M$1,Calculations!$C21,0),IF($P23=2009,OFFSET('2009'!M$1,Calculations!$C21,0),IF($P23=2010,OFFSET('2010'!M$1,Calculations!$C21,0),IF($P23=2011,OFFSET('2011'!M$1,Calculations!$C21,0),IF($P23=2012,OFFSET('2012'!M$1,Calculations!$C21,0),IF($P23=2013,OFFSET('2013'!M$1,Calculations!$C21,0),IF($P23=2014,OFFSET('2014'!M$1,Calculations!$C21,0),IF($P23=2015,OFFSET('2015'!M$1,Calculations!$C21,0),IF($P23=2016,OFFSET('2016'!M$1,Calculations!$C21,0),IF($P23=2017,OFFSET('2017'!M$1,Calculations!$C21,0),0))))))))))))))))</f>
        <v>0.1377008346219506</v>
      </c>
      <c r="AH23" s="31">
        <f ca="1">IF($P23=2002,OFFSET('2002'!N$1,Calculations!$C21,0),IF($P23=2003,OFFSET('2003'!N$1,Calculations!$C21,0),IF($P23=2004,OFFSET('2004'!N$1,Calculations!$C21,0),IF($P23=2005,OFFSET('2005'!N$1,Calculations!$C21,0),IF($P23=2006,OFFSET('2006'!N$1,Calculations!$C21,0),IF($P23=2007,OFFSET('2007'!N$1,Calculations!$C21,0),IF($P23=2008,OFFSET('2008'!N$1,Calculations!$C21,0),IF($P23=2009,OFFSET('2009'!N$1,Calculations!$C21,0),IF($P23=2010,OFFSET('2010'!N$1,Calculations!$C21,0),IF($P23=2011,OFFSET('2011'!N$1,Calculations!$C21,0),IF($P23=2012,OFFSET('2012'!N$1,Calculations!$C21,0),IF($P23=2013,OFFSET('2013'!N$1,Calculations!$C21,0),IF($P23=2014,OFFSET('2014'!N$1,Calculations!$C21,0),IF($P23=2015,OFFSET('2015'!N$1,Calculations!$C21,0),IF($P23=2016,OFFSET('2016'!N$1,Calculations!$C21,0),IF($P23=2017,OFFSET('2017'!N$1,Calculations!$C21,0),0))))))))))))))))</f>
        <v>8.8237915882515394E-2</v>
      </c>
      <c r="AI23" s="31">
        <f ca="1">IF($P23=2002,OFFSET('2002'!O$1,Calculations!$C21,0),IF($P23=2003,OFFSET('2003'!O$1,Calculations!$C21,0),IF($P23=2004,OFFSET('2004'!O$1,Calculations!$C21,0),IF($P23=2005,OFFSET('2005'!O$1,Calculations!$C21,0),IF($P23=2006,OFFSET('2006'!O$1,Calculations!$C21,0),IF($P23=2007,OFFSET('2007'!O$1,Calculations!$C21,0),IF($P23=2008,OFFSET('2008'!O$1,Calculations!$C21,0),IF($P23=2009,OFFSET('2009'!O$1,Calculations!$C21,0),IF($P23=2010,OFFSET('2010'!O$1,Calculations!$C21,0),IF($P23=2011,OFFSET('2011'!O$1,Calculations!$C21,0),IF($P23=2012,OFFSET('2012'!O$1,Calculations!$C21,0),IF($P23=2013,OFFSET('2013'!O$1,Calculations!$C21,0),IF($P23=2014,OFFSET('2014'!O$1,Calculations!$C21,0),IF($P23=2015,OFFSET('2015'!O$1,Calculations!$C21,0),IF($P23=2016,OFFSET('2016'!O$1,Calculations!$C21,0),IF($P23=2017,OFFSET('2017'!O$1,Calculations!$C21,0),0))))))))))))))))</f>
        <v>7.2237105039325109E-2</v>
      </c>
      <c r="AJ23" s="31">
        <f ca="1">IF($P23=2002,OFFSET('2002'!P$1,Calculations!$C21,0),IF($P23=2003,OFFSET('2003'!P$1,Calculations!$C21,0),IF($P23=2004,OFFSET('2004'!P$1,Calculations!$C21,0),IF($P23=2005,OFFSET('2005'!P$1,Calculations!$C21,0),IF($P23=2006,OFFSET('2006'!P$1,Calculations!$C21,0),IF($P23=2007,OFFSET('2007'!P$1,Calculations!$C21,0),IF($P23=2008,OFFSET('2008'!P$1,Calculations!$C21,0),IF($P23=2009,OFFSET('2009'!P$1,Calculations!$C21,0),IF($P23=2010,OFFSET('2010'!P$1,Calculations!$C21,0),IF($P23=2011,OFFSET('2011'!P$1,Calculations!$C21,0),IF($P23=2012,OFFSET('2012'!P$1,Calculations!$C21,0),IF($P23=2013,OFFSET('2013'!P$1,Calculations!$C21,0),IF($P23=2014,OFFSET('2014'!P$1,Calculations!$C21,0),IF($P23=2015,OFFSET('2015'!P$1,Calculations!$C21,0),IF($P23=2016,OFFSET('2016'!P$1,Calculations!$C21,0),IF($P23=2017,OFFSET('2017'!P$1,Calculations!$C21,0),0))))))))))))))))</f>
        <v>8.7992461474184935E-2</v>
      </c>
      <c r="AK23" s="34">
        <f ca="1">IF($P23=2002,OFFSET('2002'!Q$1,Calculations!$C21,0),IF($P23=2003,OFFSET('2003'!Q$1,Calculations!$C21,0),IF($P23=2004,OFFSET('2004'!Q$1,Calculations!$C21,0),IF($P23=2005,OFFSET('2005'!Q$1,Calculations!$C21,0),IF($P23=2006,OFFSET('2006'!Q$1,Calculations!$C21,0),IF($P23=2007,OFFSET('2007'!Q$1,Calculations!$C21,0),IF($P23=2008,OFFSET('2008'!Q$1,Calculations!$C21,0),IF($P23=2009,OFFSET('2009'!Q$1,Calculations!$C21,0),IF($P23=2010,OFFSET('2010'!Q$1,Calculations!$C21,0),IF($P23=2011,OFFSET('2011'!Q$1,Calculations!$C21,0),IF($P23=2012,OFFSET('2012'!Q$1,Calculations!$C21,0),IF($P23=2013,OFFSET('2013'!Q$1,Calculations!$C21,0),IF($P23=2014,OFFSET('2014'!Q$1,Calculations!$C21,0),IF($P23=2015,OFFSET('2015'!Q$1,Calculations!$C21,0),IF($P23=2016,OFFSET('2016'!Q$1,Calculations!$C21,0),IF($P23=2017,OFFSET('2017'!Q$1,Calculations!$C21,0),0))))))))))))))))</f>
        <v>5.797152427056794E-2</v>
      </c>
      <c r="AL23" s="31">
        <f ca="1">IF($P23=2002,OFFSET('2002'!K$1,Calculations!$D21,0),IF($P23=2003,OFFSET('2003'!K$1,Calculations!$D21,0),IF($P23=2004,OFFSET('2004'!K$1,Calculations!$D21,0),IF($P23=2005,OFFSET('2005'!K$1,Calculations!$D21,0),IF($P23=2006,OFFSET('2006'!K$1,Calculations!$D21,0),IF($P23=2007,OFFSET('2007'!K$1,Calculations!$D21,0),IF($P23=2008,OFFSET('2008'!K$1,Calculations!$D21,0),IF($P23=2009,OFFSET('2009'!K$1,Calculations!$D21,0),IF($P23=2010,OFFSET('2010'!K$1,Calculations!$D21,0),IF($P23=2011,OFFSET('2011'!K$1,Calculations!$D21,0),IF($P23=2012,OFFSET('2012'!K$1,Calculations!$D21,0),IF($P23=2013,OFFSET('2013'!K$1,Calculations!$D21,0),IF($P23=2014,OFFSET('2014'!K$1,Calculations!$D21,0),IF($P23=2015,OFFSET('2015'!K$1,Calculations!$D21,0),IF($P23=2016,OFFSET('2016'!K$1,Calculations!$D21,0),IF($P23=2017,OFFSET('2017'!K$1,Calculations!$D21,0),0))))))))))))))))</f>
        <v>8.5901798242686948E-3</v>
      </c>
      <c r="AM23" s="31">
        <f ca="1">IF($P23=2002,OFFSET('2002'!L$1,Calculations!$D21,0),IF($P23=2003,OFFSET('2003'!L$1,Calculations!$D21,0),IF($P23=2004,OFFSET('2004'!L$1,Calculations!$D21,0),IF($P23=2005,OFFSET('2005'!L$1,Calculations!$D21,0),IF($P23=2006,OFFSET('2006'!L$1,Calculations!$D21,0),IF($P23=2007,OFFSET('2007'!L$1,Calculations!$D21,0),IF($P23=2008,OFFSET('2008'!L$1,Calculations!$D21,0),IF($P23=2009,OFFSET('2009'!L$1,Calculations!$D21,0),IF($P23=2010,OFFSET('2010'!L$1,Calculations!$D21,0),IF($P23=2011,OFFSET('2011'!L$1,Calculations!$D21,0),IF($P23=2012,OFFSET('2012'!L$1,Calculations!$D21,0),IF($P23=2013,OFFSET('2013'!L$1,Calculations!$D21,0),IF($P23=2014,OFFSET('2014'!L$1,Calculations!$D21,0),IF($P23=2015,OFFSET('2015'!L$1,Calculations!$D21,0),IF($P23=2016,OFFSET('2016'!L$1,Calculations!$D21,0),IF($P23=2017,OFFSET('2017'!L$1,Calculations!$D21,0),0))))))))))))))))</f>
        <v>0.1444120306662042</v>
      </c>
      <c r="AN23" s="31">
        <f ca="1">IF($P23=2002,OFFSET('2002'!M$1,Calculations!$D21,0),IF($P23=2003,OFFSET('2003'!M$1,Calculations!$D21,0),IF($P23=2004,OFFSET('2004'!M$1,Calculations!$D21,0),IF($P23=2005,OFFSET('2005'!M$1,Calculations!$D21,0),IF($P23=2006,OFFSET('2006'!M$1,Calculations!$D21,0),IF($P23=2007,OFFSET('2007'!M$1,Calculations!$D21,0),IF($P23=2008,OFFSET('2008'!M$1,Calculations!$D21,0),IF($P23=2009,OFFSET('2009'!M$1,Calculations!$D21,0),IF($P23=2010,OFFSET('2010'!M$1,Calculations!$D21,0),IF($P23=2011,OFFSET('2011'!M$1,Calculations!$D21,0),IF($P23=2012,OFFSET('2012'!M$1,Calculations!$D21,0),IF($P23=2013,OFFSET('2013'!M$1,Calculations!$D21,0),IF($P23=2014,OFFSET('2014'!M$1,Calculations!$D21,0),IF($P23=2015,OFFSET('2015'!M$1,Calculations!$D21,0),IF($P23=2016,OFFSET('2016'!M$1,Calculations!$D21,0),IF($P23=2017,OFFSET('2017'!M$1,Calculations!$D21,0),0))))))))))))))))</f>
        <v>7.6517023801048051E-2</v>
      </c>
      <c r="AO23" s="31">
        <f ca="1">IF($P23=2002,OFFSET('2002'!N$1,Calculations!$D21,0),IF($P23=2003,OFFSET('2003'!N$1,Calculations!$D21,0),IF($P23=2004,OFFSET('2004'!N$1,Calculations!$D21,0),IF($P23=2005,OFFSET('2005'!N$1,Calculations!$D21,0),IF($P23=2006,OFFSET('2006'!N$1,Calculations!$D21,0),IF($P23=2007,OFFSET('2007'!N$1,Calculations!$D21,0),IF($P23=2008,OFFSET('2008'!N$1,Calculations!$D21,0),IF($P23=2009,OFFSET('2009'!N$1,Calculations!$D21,0),IF($P23=2010,OFFSET('2010'!N$1,Calculations!$D21,0),IF($P23=2011,OFFSET('2011'!N$1,Calculations!$D21,0),IF($P23=2012,OFFSET('2012'!N$1,Calculations!$D21,0),IF($P23=2013,OFFSET('2013'!N$1,Calculations!$D21,0),IF($P23=2014,OFFSET('2014'!N$1,Calculations!$D21,0),IF($P23=2015,OFFSET('2015'!N$1,Calculations!$D21,0),IF($P23=2016,OFFSET('2016'!N$1,Calculations!$D21,0),IF($P23=2017,OFFSET('2017'!N$1,Calculations!$D21,0),0))))))))))))))))</f>
        <v>6.0256797470665972E-2</v>
      </c>
      <c r="AP23" s="31">
        <f ca="1">IF($P23=2002,OFFSET('2002'!O$1,Calculations!$D21,0),IF($P23=2003,OFFSET('2003'!O$1,Calculations!$D21,0),IF($P23=2004,OFFSET('2004'!O$1,Calculations!$D21,0),IF($P23=2005,OFFSET('2005'!O$1,Calculations!$D21,0),IF($P23=2006,OFFSET('2006'!O$1,Calculations!$D21,0),IF($P23=2007,OFFSET('2007'!O$1,Calculations!$D21,0),IF($P23=2008,OFFSET('2008'!O$1,Calculations!$D21,0),IF($P23=2009,OFFSET('2009'!O$1,Calculations!$D21,0),IF($P23=2010,OFFSET('2010'!O$1,Calculations!$D21,0),IF($P23=2011,OFFSET('2011'!O$1,Calculations!$D21,0),IF($P23=2012,OFFSET('2012'!O$1,Calculations!$D21,0),IF($P23=2013,OFFSET('2013'!O$1,Calculations!$D21,0),IF($P23=2014,OFFSET('2014'!O$1,Calculations!$D21,0),IF($P23=2015,OFFSET('2015'!O$1,Calculations!$D21,0),IF($P23=2016,OFFSET('2016'!O$1,Calculations!$D21,0),IF($P23=2017,OFFSET('2017'!O$1,Calculations!$D21,0),0))))))))))))))))</f>
        <v>5.1475199922112296E-2</v>
      </c>
      <c r="AQ23" s="31">
        <f ca="1">IF($P23=2002,OFFSET('2002'!P$1,Calculations!$D21,0),IF($P23=2003,OFFSET('2003'!P$1,Calculations!$D21,0),IF($P23=2004,OFFSET('2004'!P$1,Calculations!$D21,0),IF($P23=2005,OFFSET('2005'!P$1,Calculations!$D21,0),IF($P23=2006,OFFSET('2006'!P$1,Calculations!$D21,0),IF($P23=2007,OFFSET('2007'!P$1,Calculations!$D21,0),IF($P23=2008,OFFSET('2008'!P$1,Calculations!$D21,0),IF($P23=2009,OFFSET('2009'!P$1,Calculations!$D21,0),IF($P23=2010,OFFSET('2010'!P$1,Calculations!$D21,0),IF($P23=2011,OFFSET('2011'!P$1,Calculations!$D21,0),IF($P23=2012,OFFSET('2012'!P$1,Calculations!$D21,0),IF($P23=2013,OFFSET('2013'!P$1,Calculations!$D21,0),IF($P23=2014,OFFSET('2014'!P$1,Calculations!$D21,0),IF($P23=2015,OFFSET('2015'!P$1,Calculations!$D21,0),IF($P23=2016,OFFSET('2016'!P$1,Calculations!$D21,0),IF($P23=2017,OFFSET('2017'!P$1,Calculations!$D21,0),0))))))))))))))))</f>
        <v>6.5853348897959282E-2</v>
      </c>
      <c r="AR23" s="34">
        <f ca="1">IF($P23=2002,OFFSET('2002'!Q$1,Calculations!$D21,0),IF($P23=2003,OFFSET('2003'!Q$1,Calculations!$D21,0),IF($P23=2004,OFFSET('2004'!Q$1,Calculations!$D21,0),IF($P23=2005,OFFSET('2005'!Q$1,Calculations!$D21,0),IF($P23=2006,OFFSET('2006'!Q$1,Calculations!$D21,0),IF($P23=2007,OFFSET('2007'!Q$1,Calculations!$D21,0),IF($P23=2008,OFFSET('2008'!Q$1,Calculations!$D21,0),IF($P23=2009,OFFSET('2009'!Q$1,Calculations!$D21,0),IF($P23=2010,OFFSET('2010'!Q$1,Calculations!$D21,0),IF($P23=2011,OFFSET('2011'!Q$1,Calculations!$D21,0),IF($P23=2012,OFFSET('2012'!Q$1,Calculations!$D21,0),IF($P23=2013,OFFSET('2013'!Q$1,Calculations!$D21,0),IF($P23=2014,OFFSET('2014'!Q$1,Calculations!$D21,0),IF($P23=2015,OFFSET('2015'!Q$1,Calculations!$D21,0),IF($P23=2016,OFFSET('2016'!Q$1,Calculations!$D21,0),IF($P23=2017,OFFSET('2017'!Q$1,Calculations!$D21,0),0))))))))))))))))</f>
        <v>5.47710601141502E-2</v>
      </c>
      <c r="AS23" s="31">
        <f ca="1">IF($P23=2002,OFFSET('2002'!K$1,Calculations!$E21,0),IF($P23=2003,OFFSET('2003'!K$1,Calculations!$E21,0),IF($P23=2004,OFFSET('2004'!K$1,Calculations!$E21,0),IF($P23=2005,OFFSET('2005'!K$1,Calculations!$E21,0),IF($P23=2006,OFFSET('2006'!K$1,Calculations!$E21,0),IF($P23=2007,OFFSET('2007'!K$1,Calculations!$E21,0),IF($P23=2008,OFFSET('2008'!K$1,Calculations!$E21,0),IF($P23=2009,OFFSET('2009'!K$1,Calculations!$E21,0),IF($P23=2010,OFFSET('2010'!K$1,Calculations!$E21,0),IF($P23=2011,OFFSET('2011'!K$1,Calculations!$E21,0),IF($P23=2012,OFFSET('2012'!K$1,Calculations!$E21,0),IF($P23=2013,OFFSET('2013'!K$1,Calculations!$E21,0),IF($P23=2014,OFFSET('2014'!K$1,Calculations!$E21,0),IF($P23=2015,OFFSET('2015'!K$1,Calculations!$E21,0),IF($P23=2016,OFFSET('2016'!K$1,Calculations!$E21,0),IF($P23=2017,OFFSET('2017'!K$1,Calculations!$E21,0),0))))))))))))))))</f>
        <v>1.5913726145622982E-2</v>
      </c>
      <c r="AT23" s="31">
        <f ca="1">IF($P23=2002,OFFSET('2002'!L$1,Calculations!$E21,0),IF($P23=2003,OFFSET('2003'!L$1,Calculations!$E21,0),IF($P23=2004,OFFSET('2004'!L$1,Calculations!$E21,0),IF($P23=2005,OFFSET('2005'!L$1,Calculations!$E21,0),IF($P23=2006,OFFSET('2006'!L$1,Calculations!$E21,0),IF($P23=2007,OFFSET('2007'!L$1,Calculations!$E21,0),IF($P23=2008,OFFSET('2008'!L$1,Calculations!$E21,0),IF($P23=2009,OFFSET('2009'!L$1,Calculations!$E21,0),IF($P23=2010,OFFSET('2010'!L$1,Calculations!$E21,0),IF($P23=2011,OFFSET('2011'!L$1,Calculations!$E21,0),IF($P23=2012,OFFSET('2012'!L$1,Calculations!$E21,0),IF($P23=2013,OFFSET('2013'!L$1,Calculations!$E21,0),IF($P23=2014,OFFSET('2014'!L$1,Calculations!$E21,0),IF($P23=2015,OFFSET('2015'!L$1,Calculations!$E21,0),IF($P23=2016,OFFSET('2016'!L$1,Calculations!$E21,0),IF($P23=2017,OFFSET('2017'!L$1,Calculations!$E21,0),0))))))))))))))))</f>
        <v>0.10589578941597806</v>
      </c>
      <c r="AU23" s="31">
        <f ca="1">IF($P23=2002,OFFSET('2002'!M$1,Calculations!$E21,0),IF($P23=2003,OFFSET('2003'!M$1,Calculations!$E21,0),IF($P23=2004,OFFSET('2004'!M$1,Calculations!$E21,0),IF($P23=2005,OFFSET('2005'!M$1,Calculations!$E21,0),IF($P23=2006,OFFSET('2006'!M$1,Calculations!$E21,0),IF($P23=2007,OFFSET('2007'!M$1,Calculations!$E21,0),IF($P23=2008,OFFSET('2008'!M$1,Calculations!$E21,0),IF($P23=2009,OFFSET('2009'!M$1,Calculations!$E21,0),IF($P23=2010,OFFSET('2010'!M$1,Calculations!$E21,0),IF($P23=2011,OFFSET('2011'!M$1,Calculations!$E21,0),IF($P23=2012,OFFSET('2012'!M$1,Calculations!$E21,0),IF($P23=2013,OFFSET('2013'!M$1,Calculations!$E21,0),IF($P23=2014,OFFSET('2014'!M$1,Calculations!$E21,0),IF($P23=2015,OFFSET('2015'!M$1,Calculations!$E21,0),IF($P23=2016,OFFSET('2016'!M$1,Calculations!$E21,0),IF($P23=2017,OFFSET('2017'!M$1,Calculations!$E21,0),0))))))))))))))))</f>
        <v>8.0521496259673669E-2</v>
      </c>
      <c r="AV23" s="31">
        <f ca="1">IF($P23=2002,OFFSET('2002'!N$1,Calculations!$E21,0),IF($P23=2003,OFFSET('2003'!N$1,Calculations!$E21,0),IF($P23=2004,OFFSET('2004'!N$1,Calculations!$E21,0),IF($P23=2005,OFFSET('2005'!N$1,Calculations!$E21,0),IF($P23=2006,OFFSET('2006'!N$1,Calculations!$E21,0),IF($P23=2007,OFFSET('2007'!N$1,Calculations!$E21,0),IF($P23=2008,OFFSET('2008'!N$1,Calculations!$E21,0),IF($P23=2009,OFFSET('2009'!N$1,Calculations!$E21,0),IF($P23=2010,OFFSET('2010'!N$1,Calculations!$E21,0),IF($P23=2011,OFFSET('2011'!N$1,Calculations!$E21,0),IF($P23=2012,OFFSET('2012'!N$1,Calculations!$E21,0),IF($P23=2013,OFFSET('2013'!N$1,Calculations!$E21,0),IF($P23=2014,OFFSET('2014'!N$1,Calculations!$E21,0),IF($P23=2015,OFFSET('2015'!N$1,Calculations!$E21,0),IF($P23=2016,OFFSET('2016'!N$1,Calculations!$E21,0),IF($P23=2017,OFFSET('2017'!N$1,Calculations!$E21,0),0))))))))))))))))</f>
        <v>9.7900038955193114E-2</v>
      </c>
      <c r="AW23" s="31">
        <f ca="1">IF($P23=2002,OFFSET('2002'!O$1,Calculations!$E21,0),IF($P23=2003,OFFSET('2003'!O$1,Calculations!$E21,0),IF($P23=2004,OFFSET('2004'!O$1,Calculations!$E21,0),IF($P23=2005,OFFSET('2005'!O$1,Calculations!$E21,0),IF($P23=2006,OFFSET('2006'!O$1,Calculations!$E21,0),IF($P23=2007,OFFSET('2007'!O$1,Calculations!$E21,0),IF($P23=2008,OFFSET('2008'!O$1,Calculations!$E21,0),IF($P23=2009,OFFSET('2009'!O$1,Calculations!$E21,0),IF($P23=2010,OFFSET('2010'!O$1,Calculations!$E21,0),IF($P23=2011,OFFSET('2011'!O$1,Calculations!$E21,0),IF($P23=2012,OFFSET('2012'!O$1,Calculations!$E21,0),IF($P23=2013,OFFSET('2013'!O$1,Calculations!$E21,0),IF($P23=2014,OFFSET('2014'!O$1,Calculations!$E21,0),IF($P23=2015,OFFSET('2015'!O$1,Calculations!$E21,0),IF($P23=2016,OFFSET('2016'!O$1,Calculations!$E21,0),IF($P23=2017,OFFSET('2017'!O$1,Calculations!$E21,0),0))))))))))))))))</f>
        <v>6.383659618311667E-2</v>
      </c>
      <c r="AX23" s="31">
        <f ca="1">IF($P23=2002,OFFSET('2002'!P$1,Calculations!$E21,0),IF($P23=2003,OFFSET('2003'!P$1,Calculations!$E21,0),IF($P23=2004,OFFSET('2004'!P$1,Calculations!$E21,0),IF($P23=2005,OFFSET('2005'!P$1,Calculations!$E21,0),IF($P23=2006,OFFSET('2006'!P$1,Calculations!$E21,0),IF($P23=2007,OFFSET('2007'!P$1,Calculations!$E21,0),IF($P23=2008,OFFSET('2008'!P$1,Calculations!$E21,0),IF($P23=2009,OFFSET('2009'!P$1,Calculations!$E21,0),IF($P23=2010,OFFSET('2010'!P$1,Calculations!$E21,0),IF($P23=2011,OFFSET('2011'!P$1,Calculations!$E21,0),IF($P23=2012,OFFSET('2012'!P$1,Calculations!$E21,0),IF($P23=2013,OFFSET('2013'!P$1,Calculations!$E21,0),IF($P23=2014,OFFSET('2014'!P$1,Calculations!$E21,0),IF($P23=2015,OFFSET('2015'!P$1,Calculations!$E21,0),IF($P23=2016,OFFSET('2016'!P$1,Calculations!$E21,0),IF($P23=2017,OFFSET('2017'!P$1,Calculations!$E21,0),0))))))))))))))))</f>
        <v>6.4438413645446641E-2</v>
      </c>
      <c r="AY23" s="34">
        <f ca="1">IF($P23=2002,OFFSET('2002'!Q$1,Calculations!$E21,0),IF($P23=2003,OFFSET('2003'!Q$1,Calculations!$E21,0),IF($P23=2004,OFFSET('2004'!Q$1,Calculations!$E21,0),IF($P23=2005,OFFSET('2005'!Q$1,Calculations!$E21,0),IF($P23=2006,OFFSET('2006'!Q$1,Calculations!$E21,0),IF($P23=2007,OFFSET('2007'!Q$1,Calculations!$E21,0),IF($P23=2008,OFFSET('2008'!Q$1,Calculations!$E21,0),IF($P23=2009,OFFSET('2009'!Q$1,Calculations!$E21,0),IF($P23=2010,OFFSET('2010'!Q$1,Calculations!$E21,0),IF($P23=2011,OFFSET('2011'!Q$1,Calculations!$E21,0),IF($P23=2012,OFFSET('2012'!Q$1,Calculations!$E21,0),IF($P23=2013,OFFSET('2013'!Q$1,Calculations!$E21,0),IF($P23=2014,OFFSET('2014'!Q$1,Calculations!$E21,0),IF($P23=2015,OFFSET('2015'!Q$1,Calculations!$E21,0),IF($P23=2016,OFFSET('2016'!Q$1,Calculations!$E21,0),IF($P23=2017,OFFSET('2017'!Q$1,Calculations!$E21,0),0))))))))))))))))</f>
        <v>5.6299955989396598E-2</v>
      </c>
      <c r="AZ23" s="31">
        <f ca="1">IF($P23=2002,OFFSET('2002'!K$1,Calculations!$F21,0),IF($P23=2003,OFFSET('2003'!K$1,Calculations!$F21,0),IF($P23=2004,OFFSET('2004'!K$1,Calculations!$F21,0),IF($P23=2005,OFFSET('2005'!K$1,Calculations!$F21,0),IF($P23=2006,OFFSET('2006'!K$1,Calculations!$F21,0),IF($P23=2007,OFFSET('2007'!K$1,Calculations!$F21,0),IF($P23=2008,OFFSET('2008'!K$1,Calculations!$F21,0),IF($P23=2009,OFFSET('2009'!K$1,Calculations!$F21,0),IF($P23=2010,OFFSET('2010'!K$1,Calculations!$F21,0),IF($P23=2011,OFFSET('2011'!K$1,Calculations!$F21,0),IF($P23=2012,OFFSET('2012'!K$1,Calculations!$F21,0),IF($P23=2013,OFFSET('2013'!K$1,Calculations!$F21,0),IF($P23=2014,OFFSET('2014'!K$1,Calculations!$F21,0),IF($P23=2015,OFFSET('2015'!K$1,Calculations!$F21,0),IF($P23=2016,OFFSET('2016'!K$1,Calculations!$F21,0),IF($P23=2017,OFFSET('2017'!K$1,Calculations!$F21,0),0))))))))))))))))</f>
        <v>2.0101337312901986E-4</v>
      </c>
      <c r="BA23" s="31">
        <f ca="1">IF($P23=2002,OFFSET('2002'!L$1,Calculations!$F21,0),IF($P23=2003,OFFSET('2003'!L$1,Calculations!$F21,0),IF($P23=2004,OFFSET('2004'!L$1,Calculations!$F21,0),IF($P23=2005,OFFSET('2005'!L$1,Calculations!$F21,0),IF($P23=2006,OFFSET('2006'!L$1,Calculations!$F21,0),IF($P23=2007,OFFSET('2007'!L$1,Calculations!$F21,0),IF($P23=2008,OFFSET('2008'!L$1,Calculations!$F21,0),IF($P23=2009,OFFSET('2009'!L$1,Calculations!$F21,0),IF($P23=2010,OFFSET('2010'!L$1,Calculations!$F21,0),IF($P23=2011,OFFSET('2011'!L$1,Calculations!$F21,0),IF($P23=2012,OFFSET('2012'!L$1,Calculations!$F21,0),IF($P23=2013,OFFSET('2013'!L$1,Calculations!$F21,0),IF($P23=2014,OFFSET('2014'!L$1,Calculations!$F21,0),IF($P23=2015,OFFSET('2015'!L$1,Calculations!$F21,0),IF($P23=2016,OFFSET('2016'!L$1,Calculations!$F21,0),IF($P23=2017,OFFSET('2017'!L$1,Calculations!$F21,0),0))))))))))))))))</f>
        <v>8.0389068612194171E-3</v>
      </c>
      <c r="BB23" s="31">
        <f ca="1">IF($P23=2002,OFFSET('2002'!M$1,Calculations!$F21,0),IF($P23=2003,OFFSET('2003'!M$1,Calculations!$F21,0),IF($P23=2004,OFFSET('2004'!M$1,Calculations!$F21,0),IF($P23=2005,OFFSET('2005'!M$1,Calculations!$F21,0),IF($P23=2006,OFFSET('2006'!M$1,Calculations!$F21,0),IF($P23=2007,OFFSET('2007'!M$1,Calculations!$F21,0),IF($P23=2008,OFFSET('2008'!M$1,Calculations!$F21,0),IF($P23=2009,OFFSET('2009'!M$1,Calculations!$F21,0),IF($P23=2010,OFFSET('2010'!M$1,Calculations!$F21,0),IF($P23=2011,OFFSET('2011'!M$1,Calculations!$F21,0),IF($P23=2012,OFFSET('2012'!M$1,Calculations!$F21,0),IF($P23=2013,OFFSET('2013'!M$1,Calculations!$F21,0),IF($P23=2014,OFFSET('2014'!M$1,Calculations!$F21,0),IF($P23=2015,OFFSET('2015'!M$1,Calculations!$F21,0),IF($P23=2016,OFFSET('2016'!M$1,Calculations!$F21,0),IF($P23=2017,OFFSET('2017'!M$1,Calculations!$F21,0),0))))))))))))))))</f>
        <v>6.0955340442836936E-3</v>
      </c>
      <c r="BC23" s="31">
        <f ca="1">IF($P23=2002,OFFSET('2002'!N$1,Calculations!$F21,0),IF($P23=2003,OFFSET('2003'!N$1,Calculations!$F21,0),IF($P23=2004,OFFSET('2004'!N$1,Calculations!$F21,0),IF($P23=2005,OFFSET('2005'!N$1,Calculations!$F21,0),IF($P23=2006,OFFSET('2006'!N$1,Calculations!$F21,0),IF($P23=2007,OFFSET('2007'!N$1,Calculations!$F21,0),IF($P23=2008,OFFSET('2008'!N$1,Calculations!$F21,0),IF($P23=2009,OFFSET('2009'!N$1,Calculations!$F21,0),IF($P23=2010,OFFSET('2010'!N$1,Calculations!$F21,0),IF($P23=2011,OFFSET('2011'!N$1,Calculations!$F21,0),IF($P23=2012,OFFSET('2012'!N$1,Calculations!$F21,0),IF($P23=2013,OFFSET('2013'!N$1,Calculations!$F21,0),IF($P23=2014,OFFSET('2014'!N$1,Calculations!$F21,0),IF($P23=2015,OFFSET('2015'!N$1,Calculations!$F21,0),IF($P23=2016,OFFSET('2016'!N$1,Calculations!$F21,0),IF($P23=2017,OFFSET('2017'!N$1,Calculations!$F21,0),0))))))))))))))))</f>
        <v>1.3041332934092112E-2</v>
      </c>
      <c r="BD23" s="31">
        <f ca="1">IF($P23=2002,OFFSET('2002'!O$1,Calculations!$F21,0),IF($P23=2003,OFFSET('2003'!O$1,Calculations!$F21,0),IF($P23=2004,OFFSET('2004'!O$1,Calculations!$F21,0),IF($P23=2005,OFFSET('2005'!O$1,Calculations!$F21,0),IF($P23=2006,OFFSET('2006'!O$1,Calculations!$F21,0),IF($P23=2007,OFFSET('2007'!O$1,Calculations!$F21,0),IF($P23=2008,OFFSET('2008'!O$1,Calculations!$F21,0),IF($P23=2009,OFFSET('2009'!O$1,Calculations!$F21,0),IF($P23=2010,OFFSET('2010'!O$1,Calculations!$F21,0),IF($P23=2011,OFFSET('2011'!O$1,Calculations!$F21,0),IF($P23=2012,OFFSET('2012'!O$1,Calculations!$F21,0),IF($P23=2013,OFFSET('2013'!O$1,Calculations!$F21,0),IF($P23=2014,OFFSET('2014'!O$1,Calculations!$F21,0),IF($P23=2015,OFFSET('2015'!O$1,Calculations!$F21,0),IF($P23=2016,OFFSET('2016'!O$1,Calculations!$F21,0),IF($P23=2017,OFFSET('2017'!O$1,Calculations!$F21,0),0))))))))))))))))</f>
        <v>1.6521722526581391E-3</v>
      </c>
      <c r="BE23" s="31">
        <f ca="1">IF($P23=2002,OFFSET('2002'!P$1,Calculations!$F21,0),IF($P23=2003,OFFSET('2003'!P$1,Calculations!$F21,0),IF($P23=2004,OFFSET('2004'!P$1,Calculations!$F21,0),IF($P23=2005,OFFSET('2005'!P$1,Calculations!$F21,0),IF($P23=2006,OFFSET('2006'!P$1,Calculations!$F21,0),IF($P23=2007,OFFSET('2007'!P$1,Calculations!$F21,0),IF($P23=2008,OFFSET('2008'!P$1,Calculations!$F21,0),IF($P23=2009,OFFSET('2009'!P$1,Calculations!$F21,0),IF($P23=2010,OFFSET('2010'!P$1,Calculations!$F21,0),IF($P23=2011,OFFSET('2011'!P$1,Calculations!$F21,0),IF($P23=2012,OFFSET('2012'!P$1,Calculations!$F21,0),IF($P23=2013,OFFSET('2013'!P$1,Calculations!$F21,0),IF($P23=2014,OFFSET('2014'!P$1,Calculations!$F21,0),IF($P23=2015,OFFSET('2015'!P$1,Calculations!$F21,0),IF($P23=2016,OFFSET('2016'!P$1,Calculations!$F21,0),IF($P23=2017,OFFSET('2017'!P$1,Calculations!$F21,0),0))))))))))))))))</f>
        <v>2.2723506087732041E-2</v>
      </c>
      <c r="BF23" s="34">
        <f ca="1">IF($P23=2002,OFFSET('2002'!Q$1,Calculations!$F21,0),IF($P23=2003,OFFSET('2003'!Q$1,Calculations!$F21,0),IF($P23=2004,OFFSET('2004'!Q$1,Calculations!$F21,0),IF($P23=2005,OFFSET('2005'!Q$1,Calculations!$F21,0),IF($P23=2006,OFFSET('2006'!Q$1,Calculations!$F21,0),IF($P23=2007,OFFSET('2007'!Q$1,Calculations!$F21,0),IF($P23=2008,OFFSET('2008'!Q$1,Calculations!$F21,0),IF($P23=2009,OFFSET('2009'!Q$1,Calculations!$F21,0),IF($P23=2010,OFFSET('2010'!Q$1,Calculations!$F21,0),IF($P23=2011,OFFSET('2011'!Q$1,Calculations!$F21,0),IF($P23=2012,OFFSET('2012'!Q$1,Calculations!$F21,0),IF($P23=2013,OFFSET('2013'!Q$1,Calculations!$F21,0),IF($P23=2014,OFFSET('2014'!Q$1,Calculations!$F21,0),IF($P23=2015,OFFSET('2015'!Q$1,Calculations!$F21,0),IF($P23=2016,OFFSET('2016'!Q$1,Calculations!$F21,0),IF($P23=2017,OFFSET('2017'!Q$1,Calculations!$F21,0),0))))))))))))))))</f>
        <v>3.2109792946726106E-3</v>
      </c>
      <c r="BG23" s="31">
        <f ca="1">IF($P23=2002,OFFSET('2002'!K$1,Calculations!$G21,0),IF($P23=2003,OFFSET('2003'!K$1,Calculations!$G21,0),IF($P23=2004,OFFSET('2004'!K$1,Calculations!$G21,0),IF($P23=2005,OFFSET('2005'!K$1,Calculations!$G21,0),IF($P23=2006,OFFSET('2006'!K$1,Calculations!$G21,0),IF($P23=2007,OFFSET('2007'!K$1,Calculations!$G21,0),IF($P23=2008,OFFSET('2008'!K$1,Calculations!$G21,0),IF($P23=2009,OFFSET('2009'!K$1,Calculations!$G21,0),IF($P23=2010,OFFSET('2010'!K$1,Calculations!$G21,0),IF($P23=2011,OFFSET('2011'!K$1,Calculations!$G21,0),IF($P23=2012,OFFSET('2012'!K$1,Calculations!$G21,0),IF($P23=2013,OFFSET('2013'!K$1,Calculations!$G21,0),IF($P23=2014,OFFSET('2014'!K$1,Calculations!$G21,0),IF($P23=2015,OFFSET('2015'!K$1,Calculations!$G21,0),IF($P23=2016,OFFSET('2016'!K$1,Calculations!$G21,0),IF($P23=2017,OFFSET('2017'!K$1,Calculations!$G21,0),0))))))))))))))))</f>
        <v>8.6230696622819361E-2</v>
      </c>
      <c r="BH23" s="31">
        <f ca="1">IF($P23=2002,OFFSET('2002'!L$1,Calculations!$G21,0),IF($P23=2003,OFFSET('2003'!L$1,Calculations!$G21,0),IF($P23=2004,OFFSET('2004'!L$1,Calculations!$G21,0),IF($P23=2005,OFFSET('2005'!L$1,Calculations!$G21,0),IF($P23=2006,OFFSET('2006'!L$1,Calculations!$G21,0),IF($P23=2007,OFFSET('2007'!L$1,Calculations!$G21,0),IF($P23=2008,OFFSET('2008'!L$1,Calculations!$G21,0),IF($P23=2009,OFFSET('2009'!L$1,Calculations!$G21,0),IF($P23=2010,OFFSET('2010'!L$1,Calculations!$G21,0),IF($P23=2011,OFFSET('2011'!L$1,Calculations!$G21,0),IF($P23=2012,OFFSET('2012'!L$1,Calculations!$G21,0),IF($P23=2013,OFFSET('2013'!L$1,Calculations!$G21,0),IF($P23=2014,OFFSET('2014'!L$1,Calculations!$G21,0),IF($P23=2015,OFFSET('2015'!L$1,Calculations!$G21,0),IF($P23=2016,OFFSET('2016'!L$1,Calculations!$G21,0),IF($P23=2017,OFFSET('2017'!L$1,Calculations!$G21,0),0))))))))))))))))</f>
        <v>0.17517840630364359</v>
      </c>
      <c r="BI23" s="31">
        <f ca="1">IF($P23=2002,OFFSET('2002'!M$1,Calculations!$G21,0),IF($P23=2003,OFFSET('2003'!M$1,Calculations!$G21,0),IF($P23=2004,OFFSET('2004'!M$1,Calculations!$G21,0),IF($P23=2005,OFFSET('2005'!M$1,Calculations!$G21,0),IF($P23=2006,OFFSET('2006'!M$1,Calculations!$G21,0),IF($P23=2007,OFFSET('2007'!M$1,Calculations!$G21,0),IF($P23=2008,OFFSET('2008'!M$1,Calculations!$G21,0),IF($P23=2009,OFFSET('2009'!M$1,Calculations!$G21,0),IF($P23=2010,OFFSET('2010'!M$1,Calculations!$G21,0),IF($P23=2011,OFFSET('2011'!M$1,Calculations!$G21,0),IF($P23=2012,OFFSET('2012'!M$1,Calculations!$G21,0),IF($P23=2013,OFFSET('2013'!M$1,Calculations!$G21,0),IF($P23=2014,OFFSET('2014'!M$1,Calculations!$G21,0),IF($P23=2015,OFFSET('2015'!M$1,Calculations!$G21,0),IF($P23=2016,OFFSET('2016'!M$1,Calculations!$G21,0),IF($P23=2017,OFFSET('2017'!M$1,Calculations!$G21,0),0))))))))))))))))</f>
        <v>9.6505161686444185E-2</v>
      </c>
      <c r="BJ23" s="31">
        <f ca="1">IF($P23=2002,OFFSET('2002'!N$1,Calculations!$G21,0),IF($P23=2003,OFFSET('2003'!N$1,Calculations!$G21,0),IF($P23=2004,OFFSET('2004'!N$1,Calculations!$G21,0),IF($P23=2005,OFFSET('2005'!N$1,Calculations!$G21,0),IF($P23=2006,OFFSET('2006'!N$1,Calculations!$G21,0),IF($P23=2007,OFFSET('2007'!N$1,Calculations!$G21,0),IF($P23=2008,OFFSET('2008'!N$1,Calculations!$G21,0),IF($P23=2009,OFFSET('2009'!N$1,Calculations!$G21,0),IF($P23=2010,OFFSET('2010'!N$1,Calculations!$G21,0),IF($P23=2011,OFFSET('2011'!N$1,Calculations!$G21,0),IF($P23=2012,OFFSET('2012'!N$1,Calculations!$G21,0),IF($P23=2013,OFFSET('2013'!N$1,Calculations!$G21,0),IF($P23=2014,OFFSET('2014'!N$1,Calculations!$G21,0),IF($P23=2015,OFFSET('2015'!N$1,Calculations!$G21,0),IF($P23=2016,OFFSET('2016'!N$1,Calculations!$G21,0),IF($P23=2017,OFFSET('2017'!N$1,Calculations!$G21,0),0))))))))))))))))</f>
        <v>0.1727694346255827</v>
      </c>
      <c r="BK23" s="31">
        <f ca="1">IF($P23=2002,OFFSET('2002'!O$1,Calculations!$G21,0),IF($P23=2003,OFFSET('2003'!O$1,Calculations!$G21,0),IF($P23=2004,OFFSET('2004'!O$1,Calculations!$G21,0),IF($P23=2005,OFFSET('2005'!O$1,Calculations!$G21,0),IF($P23=2006,OFFSET('2006'!O$1,Calculations!$G21,0),IF($P23=2007,OFFSET('2007'!O$1,Calculations!$G21,0),IF($P23=2008,OFFSET('2008'!O$1,Calculations!$G21,0),IF($P23=2009,OFFSET('2009'!O$1,Calculations!$G21,0),IF($P23=2010,OFFSET('2010'!O$1,Calculations!$G21,0),IF($P23=2011,OFFSET('2011'!O$1,Calculations!$G21,0),IF($P23=2012,OFFSET('2012'!O$1,Calculations!$G21,0),IF($P23=2013,OFFSET('2013'!O$1,Calculations!$G21,0),IF($P23=2014,OFFSET('2014'!O$1,Calculations!$G21,0),IF($P23=2015,OFFSET('2015'!O$1,Calculations!$G21,0),IF($P23=2016,OFFSET('2016'!O$1,Calculations!$G21,0),IF($P23=2017,OFFSET('2017'!O$1,Calculations!$G21,0),0))))))))))))))))</f>
        <v>0.13203450491676208</v>
      </c>
      <c r="BL23" s="31">
        <f ca="1">IF($P23=2002,OFFSET('2002'!P$1,Calculations!$G21,0),IF($P23=2003,OFFSET('2003'!P$1,Calculations!$G21,0),IF($P23=2004,OFFSET('2004'!P$1,Calculations!$G21,0),IF($P23=2005,OFFSET('2005'!P$1,Calculations!$G21,0),IF($P23=2006,OFFSET('2006'!P$1,Calculations!$G21,0),IF($P23=2007,OFFSET('2007'!P$1,Calculations!$G21,0),IF($P23=2008,OFFSET('2008'!P$1,Calculations!$G21,0),IF($P23=2009,OFFSET('2009'!P$1,Calculations!$G21,0),IF($P23=2010,OFFSET('2010'!P$1,Calculations!$G21,0),IF($P23=2011,OFFSET('2011'!P$1,Calculations!$G21,0),IF($P23=2012,OFFSET('2012'!P$1,Calculations!$G21,0),IF($P23=2013,OFFSET('2013'!P$1,Calculations!$G21,0),IF($P23=2014,OFFSET('2014'!P$1,Calculations!$G21,0),IF($P23=2015,OFFSET('2015'!P$1,Calculations!$G21,0),IF($P23=2016,OFFSET('2016'!P$1,Calculations!$G21,0),IF($P23=2017,OFFSET('2017'!P$1,Calculations!$G21,0),0))))))))))))))))</f>
        <v>0.22637694799366159</v>
      </c>
      <c r="BM23" s="34">
        <f ca="1">IF($P23=2002,OFFSET('2002'!Q$1,Calculations!$G21,0),IF($P23=2003,OFFSET('2003'!Q$1,Calculations!$G21,0),IF($P23=2004,OFFSET('2004'!Q$1,Calculations!$G21,0),IF($P23=2005,OFFSET('2005'!Q$1,Calculations!$G21,0),IF($P23=2006,OFFSET('2006'!Q$1,Calculations!$G21,0),IF($P23=2007,OFFSET('2007'!Q$1,Calculations!$G21,0),IF($P23=2008,OFFSET('2008'!Q$1,Calculations!$G21,0),IF($P23=2009,OFFSET('2009'!Q$1,Calculations!$G21,0),IF($P23=2010,OFFSET('2010'!Q$1,Calculations!$G21,0),IF($P23=2011,OFFSET('2011'!Q$1,Calculations!$G21,0),IF($P23=2012,OFFSET('2012'!Q$1,Calculations!$G21,0),IF($P23=2013,OFFSET('2013'!Q$1,Calculations!$G21,0),IF($P23=2014,OFFSET('2014'!Q$1,Calculations!$G21,0),IF($P23=2015,OFFSET('2015'!Q$1,Calculations!$G21,0),IF($P23=2016,OFFSET('2016'!Q$1,Calculations!$G21,0),IF($P23=2017,OFFSET('2017'!Q$1,Calculations!$G21,0),0))))))))))))))))</f>
        <v>0.12372460150286889</v>
      </c>
      <c r="BN23" s="31">
        <f ca="1">IF($P23=2002,OFFSET('2002'!K$1,Calculations!$H21,0),IF($P23=2003,OFFSET('2003'!K$1,Calculations!$H21,0),IF($P23=2004,OFFSET('2004'!K$1,Calculations!$H21,0),IF($P23=2005,OFFSET('2005'!K$1,Calculations!$H21,0),IF($P23=2006,OFFSET('2006'!K$1,Calculations!$H21,0),IF($P23=2007,OFFSET('2007'!K$1,Calculations!$H21,0),IF($P23=2008,OFFSET('2008'!K$1,Calculations!$H21,0),IF($P23=2009,OFFSET('2009'!K$1,Calculations!$H21,0),IF($P23=2010,OFFSET('2010'!K$1,Calculations!$H21,0),IF($P23=2011,OFFSET('2011'!K$1,Calculations!$H21,0),IF($P23=2012,OFFSET('2012'!K$1,Calculations!$H21,0),IF($P23=2013,OFFSET('2013'!K$1,Calculations!$H21,0),IF($P23=2014,OFFSET('2014'!K$1,Calculations!$H21,0),IF($P23=2015,OFFSET('2015'!K$1,Calculations!$H21,0),IF($P23=2016,OFFSET('2016'!K$1,Calculations!$H21,0),IF($P23=2017,OFFSET('2017'!K$1,Calculations!$H21,0),0))))))))))))))))</f>
        <v>1.2624955248938779E-3</v>
      </c>
      <c r="BO23" s="31">
        <f ca="1">IF($P23=2002,OFFSET('2002'!L$1,Calculations!$H21,0),IF($P23=2003,OFFSET('2003'!L$1,Calculations!$H21,0),IF($P23=2004,OFFSET('2004'!L$1,Calculations!$H21,0),IF($P23=2005,OFFSET('2005'!L$1,Calculations!$H21,0),IF($P23=2006,OFFSET('2006'!L$1,Calculations!$H21,0),IF($P23=2007,OFFSET('2007'!L$1,Calculations!$H21,0),IF($P23=2008,OFFSET('2008'!L$1,Calculations!$H21,0),IF($P23=2009,OFFSET('2009'!L$1,Calculations!$H21,0),IF($P23=2010,OFFSET('2010'!L$1,Calculations!$H21,0),IF($P23=2011,OFFSET('2011'!L$1,Calculations!$H21,0),IF($P23=2012,OFFSET('2012'!L$1,Calculations!$H21,0),IF($P23=2013,OFFSET('2013'!L$1,Calculations!$H21,0),IF($P23=2014,OFFSET('2014'!L$1,Calculations!$H21,0),IF($P23=2015,OFFSET('2015'!L$1,Calculations!$H21,0),IF($P23=2016,OFFSET('2016'!L$1,Calculations!$H21,0),IF($P23=2017,OFFSET('2017'!L$1,Calculations!$H21,0),0))))))))))))))))</f>
        <v>2.5079077879953112E-2</v>
      </c>
      <c r="BP23" s="31">
        <f ca="1">IF($P23=2002,OFFSET('2002'!M$1,Calculations!$H21,0),IF($P23=2003,OFFSET('2003'!M$1,Calculations!$H21,0),IF($P23=2004,OFFSET('2004'!M$1,Calculations!$H21,0),IF($P23=2005,OFFSET('2005'!M$1,Calculations!$H21,0),IF($P23=2006,OFFSET('2006'!M$1,Calculations!$H21,0),IF($P23=2007,OFFSET('2007'!M$1,Calculations!$H21,0),IF($P23=2008,OFFSET('2008'!M$1,Calculations!$H21,0),IF($P23=2009,OFFSET('2009'!M$1,Calculations!$H21,0),IF($P23=2010,OFFSET('2010'!M$1,Calculations!$H21,0),IF($P23=2011,OFFSET('2011'!M$1,Calculations!$H21,0),IF($P23=2012,OFFSET('2012'!M$1,Calculations!$H21,0),IF($P23=2013,OFFSET('2013'!M$1,Calculations!$H21,0),IF($P23=2014,OFFSET('2014'!M$1,Calculations!$H21,0),IF($P23=2015,OFFSET('2015'!M$1,Calculations!$H21,0),IF($P23=2016,OFFSET('2016'!M$1,Calculations!$H21,0),IF($P23=2017,OFFSET('2017'!M$1,Calculations!$H21,0),0))))))))))))))))</f>
        <v>4.3352072443116948E-3</v>
      </c>
      <c r="BQ23" s="31">
        <f ca="1">IF($P23=2002,OFFSET('2002'!N$1,Calculations!$H21,0),IF($P23=2003,OFFSET('2003'!N$1,Calculations!$H21,0),IF($P23=2004,OFFSET('2004'!N$1,Calculations!$H21,0),IF($P23=2005,OFFSET('2005'!N$1,Calculations!$H21,0),IF($P23=2006,OFFSET('2006'!N$1,Calculations!$H21,0),IF($P23=2007,OFFSET('2007'!N$1,Calculations!$H21,0),IF($P23=2008,OFFSET('2008'!N$1,Calculations!$H21,0),IF($P23=2009,OFFSET('2009'!N$1,Calculations!$H21,0),IF($P23=2010,OFFSET('2010'!N$1,Calculations!$H21,0),IF($P23=2011,OFFSET('2011'!N$1,Calculations!$H21,0),IF($P23=2012,OFFSET('2012'!N$1,Calculations!$H21,0),IF($P23=2013,OFFSET('2013'!N$1,Calculations!$H21,0),IF($P23=2014,OFFSET('2014'!N$1,Calculations!$H21,0),IF($P23=2015,OFFSET('2015'!N$1,Calculations!$H21,0),IF($P23=2016,OFFSET('2016'!N$1,Calculations!$H21,0),IF($P23=2017,OFFSET('2017'!N$1,Calculations!$H21,0),0))))))))))))))))</f>
        <v>0.12664512440495795</v>
      </c>
      <c r="BR23" s="31">
        <f ca="1">IF($P23=2002,OFFSET('2002'!O$1,Calculations!$H21,0),IF($P23=2003,OFFSET('2003'!O$1,Calculations!$H21,0),IF($P23=2004,OFFSET('2004'!O$1,Calculations!$H21,0),IF($P23=2005,OFFSET('2005'!O$1,Calculations!$H21,0),IF($P23=2006,OFFSET('2006'!O$1,Calculations!$H21,0),IF($P23=2007,OFFSET('2007'!O$1,Calculations!$H21,0),IF($P23=2008,OFFSET('2008'!O$1,Calculations!$H21,0),IF($P23=2009,OFFSET('2009'!O$1,Calculations!$H21,0),IF($P23=2010,OFFSET('2010'!O$1,Calculations!$H21,0),IF($P23=2011,OFFSET('2011'!O$1,Calculations!$H21,0),IF($P23=2012,OFFSET('2012'!O$1,Calculations!$H21,0),IF($P23=2013,OFFSET('2013'!O$1,Calculations!$H21,0),IF($P23=2014,OFFSET('2014'!O$1,Calculations!$H21,0),IF($P23=2015,OFFSET('2015'!O$1,Calculations!$H21,0),IF($P23=2016,OFFSET('2016'!O$1,Calculations!$H21,0),IF($P23=2017,OFFSET('2017'!O$1,Calculations!$H21,0),0))))))))))))))))</f>
        <v>3.7577847714872813E-3</v>
      </c>
      <c r="BS23" s="31">
        <f ca="1">IF($P23=2002,OFFSET('2002'!P$1,Calculations!$H21,0),IF($P23=2003,OFFSET('2003'!P$1,Calculations!$H21,0),IF($P23=2004,OFFSET('2004'!P$1,Calculations!$H21,0),IF($P23=2005,OFFSET('2005'!P$1,Calculations!$H21,0),IF($P23=2006,OFFSET('2006'!P$1,Calculations!$H21,0),IF($P23=2007,OFFSET('2007'!P$1,Calculations!$H21,0),IF($P23=2008,OFFSET('2008'!P$1,Calculations!$H21,0),IF($P23=2009,OFFSET('2009'!P$1,Calculations!$H21,0),IF($P23=2010,OFFSET('2010'!P$1,Calculations!$H21,0),IF($P23=2011,OFFSET('2011'!P$1,Calculations!$H21,0),IF($P23=2012,OFFSET('2012'!P$1,Calculations!$H21,0),IF($P23=2013,OFFSET('2013'!P$1,Calculations!$H21,0),IF($P23=2014,OFFSET('2014'!P$1,Calculations!$H21,0),IF($P23=2015,OFFSET('2015'!P$1,Calculations!$H21,0),IF($P23=2016,OFFSET('2016'!P$1,Calculations!$H21,0),IF($P23=2017,OFFSET('2017'!P$1,Calculations!$H21,0),0))))))))))))))))</f>
        <v>6.4545836565192291E-2</v>
      </c>
      <c r="BT23" s="34">
        <f ca="1">IF($P23=2002,OFFSET('2002'!Q$1,Calculations!$H21,0),IF($P23=2003,OFFSET('2003'!Q$1,Calculations!$H21,0),IF($P23=2004,OFFSET('2004'!Q$1,Calculations!$H21,0),IF($P23=2005,OFFSET('2005'!Q$1,Calculations!$H21,0),IF($P23=2006,OFFSET('2006'!Q$1,Calculations!$H21,0),IF($P23=2007,OFFSET('2007'!Q$1,Calculations!$H21,0),IF($P23=2008,OFFSET('2008'!Q$1,Calculations!$H21,0),IF($P23=2009,OFFSET('2009'!Q$1,Calculations!$H21,0),IF($P23=2010,OFFSET('2010'!Q$1,Calculations!$H21,0),IF($P23=2011,OFFSET('2011'!Q$1,Calculations!$H21,0),IF($P23=2012,OFFSET('2012'!Q$1,Calculations!$H21,0),IF($P23=2013,OFFSET('2013'!Q$1,Calculations!$H21,0),IF($P23=2014,OFFSET('2014'!Q$1,Calculations!$H21,0),IF($P23=2015,OFFSET('2015'!Q$1,Calculations!$H21,0),IF($P23=2016,OFFSET('2016'!Q$1,Calculations!$H21,0),IF($P23=2017,OFFSET('2017'!Q$1,Calculations!$H21,0),0))))))))))))))))</f>
        <v>1.4213581839467901E-2</v>
      </c>
      <c r="BU23" s="31">
        <f ca="1">IF($P23=2002,OFFSET('2002'!K$1,Calculations!$I21,0),IF($P23=2003,OFFSET('2003'!K$1,Calculations!$I21,0),IF($P23=2004,OFFSET('2004'!K$1,Calculations!$I21,0),IF($P23=2005,OFFSET('2005'!K$1,Calculations!$I21,0),IF($P23=2006,OFFSET('2006'!K$1,Calculations!$I21,0),IF($P23=2007,OFFSET('2007'!K$1,Calculations!$I21,0),IF($P23=2008,OFFSET('2008'!K$1,Calculations!$I21,0),IF($P23=2009,OFFSET('2009'!K$1,Calculations!$I21,0),IF($P23=2010,OFFSET('2010'!K$1,Calculations!$I21,0),IF($P23=2011,OFFSET('2011'!K$1,Calculations!$I21,0),IF($P23=2012,OFFSET('2012'!K$1,Calculations!$I21,0),IF($P23=2013,OFFSET('2013'!K$1,Calculations!$I21,0),IF($P23=2014,OFFSET('2014'!K$1,Calculations!$I21,0),IF($P23=2015,OFFSET('2015'!K$1,Calculations!$I21,0),IF($P23=2016,OFFSET('2016'!K$1,Calculations!$I21,0),IF($P23=2017,OFFSET('2017'!K$1,Calculations!$I21,0),0))))))))))))))))</f>
        <v>1.3238204672129739E-2</v>
      </c>
      <c r="BV23" s="31">
        <f ca="1">IF($P23=2002,OFFSET('2002'!L$1,Calculations!$I21,0),IF($P23=2003,OFFSET('2003'!L$1,Calculations!$I21,0),IF($P23=2004,OFFSET('2004'!L$1,Calculations!$I21,0),IF($P23=2005,OFFSET('2005'!L$1,Calculations!$I21,0),IF($P23=2006,OFFSET('2006'!L$1,Calculations!$I21,0),IF($P23=2007,OFFSET('2007'!L$1,Calculations!$I21,0),IF($P23=2008,OFFSET('2008'!L$1,Calculations!$I21,0),IF($P23=2009,OFFSET('2009'!L$1,Calculations!$I21,0),IF($P23=2010,OFFSET('2010'!L$1,Calculations!$I21,0),IF($P23=2011,OFFSET('2011'!L$1,Calculations!$I21,0),IF($P23=2012,OFFSET('2012'!L$1,Calculations!$I21,0),IF($P23=2013,OFFSET('2013'!L$1,Calculations!$I21,0),IF($P23=2014,OFFSET('2014'!L$1,Calculations!$I21,0),IF($P23=2015,OFFSET('2015'!L$1,Calculations!$I21,0),IF($P23=2016,OFFSET('2016'!L$1,Calculations!$I21,0),IF($P23=2017,OFFSET('2017'!L$1,Calculations!$I21,0),0))))))))))))))))</f>
        <v>5.8025099177242863E-2</v>
      </c>
      <c r="BW23" s="31">
        <f ca="1">IF($P23=2002,OFFSET('2002'!M$1,Calculations!$I21,0),IF($P23=2003,OFFSET('2003'!M$1,Calculations!$I21,0),IF($P23=2004,OFFSET('2004'!M$1,Calculations!$I21,0),IF($P23=2005,OFFSET('2005'!M$1,Calculations!$I21,0),IF($P23=2006,OFFSET('2006'!M$1,Calculations!$I21,0),IF($P23=2007,OFFSET('2007'!M$1,Calculations!$I21,0),IF($P23=2008,OFFSET('2008'!M$1,Calculations!$I21,0),IF($P23=2009,OFFSET('2009'!M$1,Calculations!$I21,0),IF($P23=2010,OFFSET('2010'!M$1,Calculations!$I21,0),IF($P23=2011,OFFSET('2011'!M$1,Calculations!$I21,0),IF($P23=2012,OFFSET('2012'!M$1,Calculations!$I21,0),IF($P23=2013,OFFSET('2013'!M$1,Calculations!$I21,0),IF($P23=2014,OFFSET('2014'!M$1,Calculations!$I21,0),IF($P23=2015,OFFSET('2015'!M$1,Calculations!$I21,0),IF($P23=2016,OFFSET('2016'!M$1,Calculations!$I21,0),IF($P23=2017,OFFSET('2017'!M$1,Calculations!$I21,0),0))))))))))))))))</f>
        <v>0.12124209039964409</v>
      </c>
      <c r="BX23" s="31">
        <f ca="1">IF($P23=2002,OFFSET('2002'!N$1,Calculations!$I21,0),IF($P23=2003,OFFSET('2003'!N$1,Calculations!$I21,0),IF($P23=2004,OFFSET('2004'!N$1,Calculations!$I21,0),IF($P23=2005,OFFSET('2005'!N$1,Calculations!$I21,0),IF($P23=2006,OFFSET('2006'!N$1,Calculations!$I21,0),IF($P23=2007,OFFSET('2007'!N$1,Calculations!$I21,0),IF($P23=2008,OFFSET('2008'!N$1,Calculations!$I21,0),IF($P23=2009,OFFSET('2009'!N$1,Calculations!$I21,0),IF($P23=2010,OFFSET('2010'!N$1,Calculations!$I21,0),IF($P23=2011,OFFSET('2011'!N$1,Calculations!$I21,0),IF($P23=2012,OFFSET('2012'!N$1,Calculations!$I21,0),IF($P23=2013,OFFSET('2013'!N$1,Calculations!$I21,0),IF($P23=2014,OFFSET('2014'!N$1,Calculations!$I21,0),IF($P23=2015,OFFSET('2015'!N$1,Calculations!$I21,0),IF($P23=2016,OFFSET('2016'!N$1,Calculations!$I21,0),IF($P23=2017,OFFSET('2017'!N$1,Calculations!$I21,0),0))))))))))))))))</f>
        <v>0.13216765729394583</v>
      </c>
      <c r="BY23" s="31">
        <f ca="1">IF($P23=2002,OFFSET('2002'!O$1,Calculations!$I21,0),IF($P23=2003,OFFSET('2003'!O$1,Calculations!$I21,0),IF($P23=2004,OFFSET('2004'!O$1,Calculations!$I21,0),IF($P23=2005,OFFSET('2005'!O$1,Calculations!$I21,0),IF($P23=2006,OFFSET('2006'!O$1,Calculations!$I21,0),IF($P23=2007,OFFSET('2007'!O$1,Calculations!$I21,0),IF($P23=2008,OFFSET('2008'!O$1,Calculations!$I21,0),IF($P23=2009,OFFSET('2009'!O$1,Calculations!$I21,0),IF($P23=2010,OFFSET('2010'!O$1,Calculations!$I21,0),IF($P23=2011,OFFSET('2011'!O$1,Calculations!$I21,0),IF($P23=2012,OFFSET('2012'!O$1,Calculations!$I21,0),IF($P23=2013,OFFSET('2013'!O$1,Calculations!$I21,0),IF($P23=2014,OFFSET('2014'!O$1,Calculations!$I21,0),IF($P23=2015,OFFSET('2015'!O$1,Calculations!$I21,0),IF($P23=2016,OFFSET('2016'!O$1,Calculations!$I21,0),IF($P23=2017,OFFSET('2017'!O$1,Calculations!$I21,0),0))))))))))))))))</f>
        <v>4.6924490356146348E-2</v>
      </c>
      <c r="BZ23" s="31">
        <f ca="1">IF($P23=2002,OFFSET('2002'!P$1,Calculations!$I21,0),IF($P23=2003,OFFSET('2003'!P$1,Calculations!$I21,0),IF($P23=2004,OFFSET('2004'!P$1,Calculations!$I21,0),IF($P23=2005,OFFSET('2005'!P$1,Calculations!$I21,0),IF($P23=2006,OFFSET('2006'!P$1,Calculations!$I21,0),IF($P23=2007,OFFSET('2007'!P$1,Calculations!$I21,0),IF($P23=2008,OFFSET('2008'!P$1,Calculations!$I21,0),IF($P23=2009,OFFSET('2009'!P$1,Calculations!$I21,0),IF($P23=2010,OFFSET('2010'!P$1,Calculations!$I21,0),IF($P23=2011,OFFSET('2011'!P$1,Calculations!$I21,0),IF($P23=2012,OFFSET('2012'!P$1,Calculations!$I21,0),IF($P23=2013,OFFSET('2013'!P$1,Calculations!$I21,0),IF($P23=2014,OFFSET('2014'!P$1,Calculations!$I21,0),IF($P23=2015,OFFSET('2015'!P$1,Calculations!$I21,0),IF($P23=2016,OFFSET('2016'!P$1,Calculations!$I21,0),IF($P23=2017,OFFSET('2017'!P$1,Calculations!$I21,0),0))))))))))))))))</f>
        <v>0.19678453622585879</v>
      </c>
      <c r="CA23" s="34">
        <f ca="1">IF($P23=2002,OFFSET('2002'!Q$1,Calculations!$I21,0),IF($P23=2003,OFFSET('2003'!Q$1,Calculations!$I21,0),IF($P23=2004,OFFSET('2004'!Q$1,Calculations!$I21,0),IF($P23=2005,OFFSET('2005'!Q$1,Calculations!$I21,0),IF($P23=2006,OFFSET('2006'!Q$1,Calculations!$I21,0),IF($P23=2007,OFFSET('2007'!Q$1,Calculations!$I21,0),IF($P23=2008,OFFSET('2008'!Q$1,Calculations!$I21,0),IF($P23=2009,OFFSET('2009'!Q$1,Calculations!$I21,0),IF($P23=2010,OFFSET('2010'!Q$1,Calculations!$I21,0),IF($P23=2011,OFFSET('2011'!Q$1,Calculations!$I21,0),IF($P23=2012,OFFSET('2012'!Q$1,Calculations!$I21,0),IF($P23=2013,OFFSET('2013'!Q$1,Calculations!$I21,0),IF($P23=2014,OFFSET('2014'!Q$1,Calculations!$I21,0),IF($P23=2015,OFFSET('2015'!Q$1,Calculations!$I21,0),IF($P23=2016,OFFSET('2016'!Q$1,Calculations!$I21,0),IF($P23=2017,OFFSET('2017'!Q$1,Calculations!$I21,0),0))))))))))))))))</f>
        <v>4.4314367641323731E-2</v>
      </c>
      <c r="CB23" s="31">
        <f ca="1">IF($P23=2002,OFFSET('2002'!K$1,Calculations!$J21,0),IF($P23=2003,OFFSET('2003'!K$1,Calculations!$J21,0),IF($P23=2004,OFFSET('2004'!K$1,Calculations!$J21,0),IF($P23=2005,OFFSET('2005'!K$1,Calculations!$J21,0),IF($P23=2006,OFFSET('2006'!K$1,Calculations!$J21,0),IF($P23=2007,OFFSET('2007'!K$1,Calculations!$J21,0),IF($P23=2008,OFFSET('2008'!K$1,Calculations!$J21,0),IF($P23=2009,OFFSET('2009'!K$1,Calculations!$J21,0),IF($P23=2010,OFFSET('2010'!K$1,Calculations!$J21,0),IF($P23=2011,OFFSET('2011'!K$1,Calculations!$J21,0),IF($P23=2012,OFFSET('2012'!K$1,Calculations!$J21,0),IF($P23=2013,OFFSET('2013'!K$1,Calculations!$J21,0),IF($P23=2014,OFFSET('2014'!K$1,Calculations!$J21,0),IF($P23=2015,OFFSET('2015'!K$1,Calculations!$J21,0),IF($P23=2016,OFFSET('2016'!K$1,Calculations!$J21,0),IF($P23=2017,OFFSET('2017'!K$1,Calculations!$J21,0),0))))))))))))))))</f>
        <v>0.16218431861052582</v>
      </c>
      <c r="CC23" s="31">
        <f ca="1">IF($P23=2002,OFFSET('2002'!L$1,Calculations!$J21,0),IF($P23=2003,OFFSET('2003'!L$1,Calculations!$J21,0),IF($P23=2004,OFFSET('2004'!L$1,Calculations!$J21,0),IF($P23=2005,OFFSET('2005'!L$1,Calculations!$J21,0),IF($P23=2006,OFFSET('2006'!L$1,Calculations!$J21,0),IF($P23=2007,OFFSET('2007'!L$1,Calculations!$J21,0),IF($P23=2008,OFFSET('2008'!L$1,Calculations!$J21,0),IF($P23=2009,OFFSET('2009'!L$1,Calculations!$J21,0),IF($P23=2010,OFFSET('2010'!L$1,Calculations!$J21,0),IF($P23=2011,OFFSET('2011'!L$1,Calculations!$J21,0),IF($P23=2012,OFFSET('2012'!L$1,Calculations!$J21,0),IF($P23=2013,OFFSET('2013'!L$1,Calculations!$J21,0),IF($P23=2014,OFFSET('2014'!L$1,Calculations!$J21,0),IF($P23=2015,OFFSET('2015'!L$1,Calculations!$J21,0),IF($P23=2016,OFFSET('2016'!L$1,Calculations!$J21,0),IF($P23=2017,OFFSET('2017'!L$1,Calculations!$J21,0),0))))))))))))))))</f>
        <v>2.6188087094279992E-2</v>
      </c>
      <c r="CD23" s="31">
        <f ca="1">IF($P23=2002,OFFSET('2002'!M$1,Calculations!$J21,0),IF($P23=2003,OFFSET('2003'!M$1,Calculations!$J21,0),IF($P23=2004,OFFSET('2004'!M$1,Calculations!$J21,0),IF($P23=2005,OFFSET('2005'!M$1,Calculations!$J21,0),IF($P23=2006,OFFSET('2006'!M$1,Calculations!$J21,0),IF($P23=2007,OFFSET('2007'!M$1,Calculations!$J21,0),IF($P23=2008,OFFSET('2008'!M$1,Calculations!$J21,0),IF($P23=2009,OFFSET('2009'!M$1,Calculations!$J21,0),IF($P23=2010,OFFSET('2010'!M$1,Calculations!$J21,0),IF($P23=2011,OFFSET('2011'!M$1,Calculations!$J21,0),IF($P23=2012,OFFSET('2012'!M$1,Calculations!$J21,0),IF($P23=2013,OFFSET('2013'!M$1,Calculations!$J21,0),IF($P23=2014,OFFSET('2014'!M$1,Calculations!$J21,0),IF($P23=2015,OFFSET('2015'!M$1,Calculations!$J21,0),IF($P23=2016,OFFSET('2016'!M$1,Calculations!$J21,0),IF($P23=2017,OFFSET('2017'!M$1,Calculations!$J21,0),0))))))))))))))))</f>
        <v>5.9252055935731754E-2</v>
      </c>
      <c r="CE23" s="31">
        <f ca="1">IF($P23=2002,OFFSET('2002'!N$1,Calculations!$J21,0),IF($P23=2003,OFFSET('2003'!N$1,Calculations!$J21,0),IF($P23=2004,OFFSET('2004'!N$1,Calculations!$J21,0),IF($P23=2005,OFFSET('2005'!N$1,Calculations!$J21,0),IF($P23=2006,OFFSET('2006'!N$1,Calculations!$J21,0),IF($P23=2007,OFFSET('2007'!N$1,Calculations!$J21,0),IF($P23=2008,OFFSET('2008'!N$1,Calculations!$J21,0),IF($P23=2009,OFFSET('2009'!N$1,Calculations!$J21,0),IF($P23=2010,OFFSET('2010'!N$1,Calculations!$J21,0),IF($P23=2011,OFFSET('2011'!N$1,Calculations!$J21,0),IF($P23=2012,OFFSET('2012'!N$1,Calculations!$J21,0),IF($P23=2013,OFFSET('2013'!N$1,Calculations!$J21,0),IF($P23=2014,OFFSET('2014'!N$1,Calculations!$J21,0),IF($P23=2015,OFFSET('2015'!N$1,Calculations!$J21,0),IF($P23=2016,OFFSET('2016'!N$1,Calculations!$J21,0),IF($P23=2017,OFFSET('2017'!N$1,Calculations!$J21,0),0))))))))))))))))</f>
        <v>3.1967726939202246E-2</v>
      </c>
      <c r="CF23" s="31">
        <f ca="1">IF($P23=2002,OFFSET('2002'!O$1,Calculations!$J21,0),IF($P23=2003,OFFSET('2003'!O$1,Calculations!$J21,0),IF($P23=2004,OFFSET('2004'!O$1,Calculations!$J21,0),IF($P23=2005,OFFSET('2005'!O$1,Calculations!$J21,0),IF($P23=2006,OFFSET('2006'!O$1,Calculations!$J21,0),IF($P23=2007,OFFSET('2007'!O$1,Calculations!$J21,0),IF($P23=2008,OFFSET('2008'!O$1,Calculations!$J21,0),IF($P23=2009,OFFSET('2009'!O$1,Calculations!$J21,0),IF($P23=2010,OFFSET('2010'!O$1,Calculations!$J21,0),IF($P23=2011,OFFSET('2011'!O$1,Calculations!$J21,0),IF($P23=2012,OFFSET('2012'!O$1,Calculations!$J21,0),IF($P23=2013,OFFSET('2013'!O$1,Calculations!$J21,0),IF($P23=2014,OFFSET('2014'!O$1,Calculations!$J21,0),IF($P23=2015,OFFSET('2015'!O$1,Calculations!$J21,0),IF($P23=2016,OFFSET('2016'!O$1,Calculations!$J21,0),IF($P23=2017,OFFSET('2017'!O$1,Calculations!$J21,0),0))))))))))))))))</f>
        <v>0.11324875002164449</v>
      </c>
      <c r="CG23" s="31">
        <f ca="1">IF($P23=2002,OFFSET('2002'!P$1,Calculations!$J21,0),IF($P23=2003,OFFSET('2003'!P$1,Calculations!$J21,0),IF($P23=2004,OFFSET('2004'!P$1,Calculations!$J21,0),IF($P23=2005,OFFSET('2005'!P$1,Calculations!$J21,0),IF($P23=2006,OFFSET('2006'!P$1,Calculations!$J21,0),IF($P23=2007,OFFSET('2007'!P$1,Calculations!$J21,0),IF($P23=2008,OFFSET('2008'!P$1,Calculations!$J21,0),IF($P23=2009,OFFSET('2009'!P$1,Calculations!$J21,0),IF($P23=2010,OFFSET('2010'!P$1,Calculations!$J21,0),IF($P23=2011,OFFSET('2011'!P$1,Calculations!$J21,0),IF($P23=2012,OFFSET('2012'!P$1,Calculations!$J21,0),IF($P23=2013,OFFSET('2013'!P$1,Calculations!$J21,0),IF($P23=2014,OFFSET('2014'!P$1,Calculations!$J21,0),IF($P23=2015,OFFSET('2015'!P$1,Calculations!$J21,0),IF($P23=2016,OFFSET('2016'!P$1,Calculations!$J21,0),IF($P23=2017,OFFSET('2017'!P$1,Calculations!$J21,0),0))))))))))))))))</f>
        <v>3.1972657715408373E-2</v>
      </c>
      <c r="CH23" s="34">
        <f ca="1">IF($P23=2002,OFFSET('2002'!Q$1,Calculations!$J21,0),IF($P23=2003,OFFSET('2003'!Q$1,Calculations!$J21,0),IF($P23=2004,OFFSET('2004'!Q$1,Calculations!$J21,0),IF($P23=2005,OFFSET('2005'!Q$1,Calculations!$J21,0),IF($P23=2006,OFFSET('2006'!Q$1,Calculations!$J21,0),IF($P23=2007,OFFSET('2007'!Q$1,Calculations!$J21,0),IF($P23=2008,OFFSET('2008'!Q$1,Calculations!$J21,0),IF($P23=2009,OFFSET('2009'!Q$1,Calculations!$J21,0),IF($P23=2010,OFFSET('2010'!Q$1,Calculations!$J21,0),IF($P23=2011,OFFSET('2011'!Q$1,Calculations!$J21,0),IF($P23=2012,OFFSET('2012'!Q$1,Calculations!$J21,0),IF($P23=2013,OFFSET('2013'!Q$1,Calculations!$J21,0),IF($P23=2014,OFFSET('2014'!Q$1,Calculations!$J21,0),IF($P23=2015,OFFSET('2015'!Q$1,Calculations!$J21,0),IF($P23=2016,OFFSET('2016'!Q$1,Calculations!$J21,0),IF($P23=2017,OFFSET('2017'!Q$1,Calculations!$J21,0),0))))))))))))))))</f>
        <v>0.1079444232155678</v>
      </c>
      <c r="CI23" s="31">
        <f ca="1">IF($P23=2002,OFFSET('2002'!K$1,Calculations!$K21,0),IF($P23=2003,OFFSET('2003'!K$1,Calculations!$K21,0),IF($P23=2004,OFFSET('2004'!K$1,Calculations!$K21,0),IF($P23=2005,OFFSET('2005'!K$1,Calculations!$K21,0),IF($P23=2006,OFFSET('2006'!K$1,Calculations!$K21,0),IF($P23=2007,OFFSET('2007'!K$1,Calculations!$K21,0),IF($P23=2008,OFFSET('2008'!K$1,Calculations!$K21,0),IF($P23=2009,OFFSET('2009'!K$1,Calculations!$K21,0),IF($P23=2010,OFFSET('2010'!K$1,Calculations!$K21,0),IF($P23=2011,OFFSET('2011'!K$1,Calculations!$K21,0),IF($P23=2012,OFFSET('2012'!K$1,Calculations!$K21,0),IF($P23=2013,OFFSET('2013'!K$1,Calculations!$K21,0),IF($P23=2014,OFFSET('2014'!K$1,Calculations!$K21,0),IF($P23=2015,OFFSET('2015'!K$1,Calculations!$K21,0),IF($P23=2016,OFFSET('2016'!K$1,Calculations!$K21,0),IF($P23=2017,OFFSET('2017'!K$1,Calculations!$K21,0),0))))))))))))))))</f>
        <v>8.2733944672412768E-3</v>
      </c>
      <c r="CJ23" s="31">
        <f ca="1">IF($P23=2002,OFFSET('2002'!L$1,Calculations!$K21,0),IF($P23=2003,OFFSET('2003'!L$1,Calculations!$K21,0),IF($P23=2004,OFFSET('2004'!L$1,Calculations!$K21,0),IF($P23=2005,OFFSET('2005'!L$1,Calculations!$K21,0),IF($P23=2006,OFFSET('2006'!L$1,Calculations!$K21,0),IF($P23=2007,OFFSET('2007'!L$1,Calculations!$K21,0),IF($P23=2008,OFFSET('2008'!L$1,Calculations!$K21,0),IF($P23=2009,OFFSET('2009'!L$1,Calculations!$K21,0),IF($P23=2010,OFFSET('2010'!L$1,Calculations!$K21,0),IF($P23=2011,OFFSET('2011'!L$1,Calculations!$K21,0),IF($P23=2012,OFFSET('2012'!L$1,Calculations!$K21,0),IF($P23=2013,OFFSET('2013'!L$1,Calculations!$K21,0),IF($P23=2014,OFFSET('2014'!L$1,Calculations!$K21,0),IF($P23=2015,OFFSET('2015'!L$1,Calculations!$K21,0),IF($P23=2016,OFFSET('2016'!L$1,Calculations!$K21,0),IF($P23=2017,OFFSET('2017'!L$1,Calculations!$K21,0),0))))))))))))))))</f>
        <v>3.0904902316508279E-2</v>
      </c>
      <c r="CK23" s="31">
        <f ca="1">IF($P23=2002,OFFSET('2002'!M$1,Calculations!$K21,0),IF($P23=2003,OFFSET('2003'!M$1,Calculations!$K21,0),IF($P23=2004,OFFSET('2004'!M$1,Calculations!$K21,0),IF($P23=2005,OFFSET('2005'!M$1,Calculations!$K21,0),IF($P23=2006,OFFSET('2006'!M$1,Calculations!$K21,0),IF($P23=2007,OFFSET('2007'!M$1,Calculations!$K21,0),IF($P23=2008,OFFSET('2008'!M$1,Calculations!$K21,0),IF($P23=2009,OFFSET('2009'!M$1,Calculations!$K21,0),IF($P23=2010,OFFSET('2010'!M$1,Calculations!$K21,0),IF($P23=2011,OFFSET('2011'!M$1,Calculations!$K21,0),IF($P23=2012,OFFSET('2012'!M$1,Calculations!$K21,0),IF($P23=2013,OFFSET('2013'!M$1,Calculations!$K21,0),IF($P23=2014,OFFSET('2014'!M$1,Calculations!$K21,0),IF($P23=2015,OFFSET('2015'!M$1,Calculations!$K21,0),IF($P23=2016,OFFSET('2016'!M$1,Calculations!$K21,0),IF($P23=2017,OFFSET('2017'!M$1,Calculations!$K21,0),0))))))))))))))))</f>
        <v>3.3858756311144788E-3</v>
      </c>
      <c r="CL23" s="31">
        <f ca="1">IF($P23=2002,OFFSET('2002'!N$1,Calculations!$K21,0),IF($P23=2003,OFFSET('2003'!N$1,Calculations!$K21,0),IF($P23=2004,OFFSET('2004'!N$1,Calculations!$K21,0),IF($P23=2005,OFFSET('2005'!N$1,Calculations!$K21,0),IF($P23=2006,OFFSET('2006'!N$1,Calculations!$K21,0),IF($P23=2007,OFFSET('2007'!N$1,Calculations!$K21,0),IF($P23=2008,OFFSET('2008'!N$1,Calculations!$K21,0),IF($P23=2009,OFFSET('2009'!N$1,Calculations!$K21,0),IF($P23=2010,OFFSET('2010'!N$1,Calculations!$K21,0),IF($P23=2011,OFFSET('2011'!N$1,Calculations!$K21,0),IF($P23=2012,OFFSET('2012'!N$1,Calculations!$K21,0),IF($P23=2013,OFFSET('2013'!N$1,Calculations!$K21,0),IF($P23=2014,OFFSET('2014'!N$1,Calculations!$K21,0),IF($P23=2015,OFFSET('2015'!N$1,Calculations!$K21,0),IF($P23=2016,OFFSET('2016'!N$1,Calculations!$K21,0),IF($P23=2017,OFFSET('2017'!N$1,Calculations!$K21,0),0))))))))))))))))</f>
        <v>1.2070808169396333E-2</v>
      </c>
      <c r="CM23" s="31">
        <f ca="1">IF($P23=2002,OFFSET('2002'!O$1,Calculations!$K21,0),IF($P23=2003,OFFSET('2003'!O$1,Calculations!$K21,0),IF($P23=2004,OFFSET('2004'!O$1,Calculations!$K21,0),IF($P23=2005,OFFSET('2005'!O$1,Calculations!$K21,0),IF($P23=2006,OFFSET('2006'!O$1,Calculations!$K21,0),IF($P23=2007,OFFSET('2007'!O$1,Calculations!$K21,0),IF($P23=2008,OFFSET('2008'!O$1,Calculations!$K21,0),IF($P23=2009,OFFSET('2009'!O$1,Calculations!$K21,0),IF($P23=2010,OFFSET('2010'!O$1,Calculations!$K21,0),IF($P23=2011,OFFSET('2011'!O$1,Calculations!$K21,0),IF($P23=2012,OFFSET('2012'!O$1,Calculations!$K21,0),IF($P23=2013,OFFSET('2013'!O$1,Calculations!$K21,0),IF($P23=2014,OFFSET('2014'!O$1,Calculations!$K21,0),IF($P23=2015,OFFSET('2015'!O$1,Calculations!$K21,0),IF($P23=2016,OFFSET('2016'!O$1,Calculations!$K21,0),IF($P23=2017,OFFSET('2017'!O$1,Calculations!$K21,0),0))))))))))))))))</f>
        <v>4.4754502741039794E-4</v>
      </c>
      <c r="CN23" s="31">
        <f ca="1">IF($P23=2002,OFFSET('2002'!P$1,Calculations!$K21,0),IF($P23=2003,OFFSET('2003'!P$1,Calculations!$K21,0),IF($P23=2004,OFFSET('2004'!P$1,Calculations!$K21,0),IF($P23=2005,OFFSET('2005'!P$1,Calculations!$K21,0),IF($P23=2006,OFFSET('2006'!P$1,Calculations!$K21,0),IF($P23=2007,OFFSET('2007'!P$1,Calculations!$K21,0),IF($P23=2008,OFFSET('2008'!P$1,Calculations!$K21,0),IF($P23=2009,OFFSET('2009'!P$1,Calculations!$K21,0),IF($P23=2010,OFFSET('2010'!P$1,Calculations!$K21,0),IF($P23=2011,OFFSET('2011'!P$1,Calculations!$K21,0),IF($P23=2012,OFFSET('2012'!P$1,Calculations!$K21,0),IF($P23=2013,OFFSET('2013'!P$1,Calculations!$K21,0),IF($P23=2014,OFFSET('2014'!P$1,Calculations!$K21,0),IF($P23=2015,OFFSET('2015'!P$1,Calculations!$K21,0),IF($P23=2016,OFFSET('2016'!P$1,Calculations!$K21,0),IF($P23=2017,OFFSET('2017'!P$1,Calculations!$K21,0),0))))))))))))))))</f>
        <v>5.573330255167333E-3</v>
      </c>
      <c r="CO23" s="34">
        <f ca="1">IF($P23=2002,OFFSET('2002'!Q$1,Calculations!$K21,0),IF($P23=2003,OFFSET('2003'!Q$1,Calculations!$K21,0),IF($P23=2004,OFFSET('2004'!Q$1,Calculations!$K21,0),IF($P23=2005,OFFSET('2005'!Q$1,Calculations!$K21,0),IF($P23=2006,OFFSET('2006'!Q$1,Calculations!$K21,0),IF($P23=2007,OFFSET('2007'!Q$1,Calculations!$K21,0),IF($P23=2008,OFFSET('2008'!Q$1,Calculations!$K21,0),IF($P23=2009,OFFSET('2009'!Q$1,Calculations!$K21,0),IF($P23=2010,OFFSET('2010'!Q$1,Calculations!$K21,0),IF($P23=2011,OFFSET('2011'!Q$1,Calculations!$K21,0),IF($P23=2012,OFFSET('2012'!Q$1,Calculations!$K21,0),IF($P23=2013,OFFSET('2013'!Q$1,Calculations!$K21,0),IF($P23=2014,OFFSET('2014'!Q$1,Calculations!$K21,0),IF($P23=2015,OFFSET('2015'!Q$1,Calculations!$K21,0),IF($P23=2016,OFFSET('2016'!Q$1,Calculations!$K21,0),IF($P23=2017,OFFSET('2017'!Q$1,Calculations!$K21,0),0))))))))))))))))</f>
        <v>1.026364647588345E-2</v>
      </c>
      <c r="CP23" s="31">
        <f ca="1">IF($P23=2002,OFFSET('2002'!K$1,Calculations!$L21,0),IF($P23=2003,OFFSET('2003'!K$1,Calculations!$L21,0),IF($P23=2004,OFFSET('2004'!K$1,Calculations!$L21,0),IF($P23=2005,OFFSET('2005'!K$1,Calculations!$L21,0),IF($P23=2006,OFFSET('2006'!K$1,Calculations!$L21,0),IF($P23=2007,OFFSET('2007'!K$1,Calculations!$L21,0),IF($P23=2008,OFFSET('2008'!K$1,Calculations!$L21,0),IF($P23=2009,OFFSET('2009'!K$1,Calculations!$L21,0),IF($P23=2010,OFFSET('2010'!K$1,Calculations!$L21,0),IF($P23=2011,OFFSET('2011'!K$1,Calculations!$L21,0),IF($P23=2012,OFFSET('2012'!K$1,Calculations!$L21,0),IF($P23=2013,OFFSET('2013'!K$1,Calculations!$L21,0),IF($P23=2014,OFFSET('2014'!K$1,Calculations!$L21,0),IF($P23=2015,OFFSET('2015'!K$1,Calculations!$L21,0),IF($P23=2016,OFFSET('2016'!K$1,Calculations!$L21,0),IF($P23=2017,OFFSET('2017'!K$1,Calculations!$L21,0),0))))))))))))))))</f>
        <v>0</v>
      </c>
      <c r="CQ23" s="31">
        <f ca="1">IF($P23=2002,OFFSET('2002'!L$1,Calculations!$L21,0),IF($P23=2003,OFFSET('2003'!L$1,Calculations!$L21,0),IF($P23=2004,OFFSET('2004'!L$1,Calculations!$L21,0),IF($P23=2005,OFFSET('2005'!L$1,Calculations!$L21,0),IF($P23=2006,OFFSET('2006'!L$1,Calculations!$L21,0),IF($P23=2007,OFFSET('2007'!L$1,Calculations!$L21,0),IF($P23=2008,OFFSET('2008'!L$1,Calculations!$L21,0),IF($P23=2009,OFFSET('2009'!L$1,Calculations!$L21,0),IF($P23=2010,OFFSET('2010'!L$1,Calculations!$L21,0),IF($P23=2011,OFFSET('2011'!L$1,Calculations!$L21,0),IF($P23=2012,OFFSET('2012'!L$1,Calculations!$L21,0),IF($P23=2013,OFFSET('2013'!L$1,Calculations!$L21,0),IF($P23=2014,OFFSET('2014'!L$1,Calculations!$L21,0),IF($P23=2015,OFFSET('2015'!L$1,Calculations!$L21,0),IF($P23=2016,OFFSET('2016'!L$1,Calculations!$L21,0),IF($P23=2017,OFFSET('2017'!L$1,Calculations!$L21,0),0))))))))))))))))</f>
        <v>0</v>
      </c>
      <c r="CR23" s="31">
        <f ca="1">IF($P23=2002,OFFSET('2002'!M$1,Calculations!$L21,0),IF($P23=2003,OFFSET('2003'!M$1,Calculations!$L21,0),IF($P23=2004,OFFSET('2004'!M$1,Calculations!$L21,0),IF($P23=2005,OFFSET('2005'!M$1,Calculations!$L21,0),IF($P23=2006,OFFSET('2006'!M$1,Calculations!$L21,0),IF($P23=2007,OFFSET('2007'!M$1,Calculations!$L21,0),IF($P23=2008,OFFSET('2008'!M$1,Calculations!$L21,0),IF($P23=2009,OFFSET('2009'!M$1,Calculations!$L21,0),IF($P23=2010,OFFSET('2010'!M$1,Calculations!$L21,0),IF($P23=2011,OFFSET('2011'!M$1,Calculations!$L21,0),IF($P23=2012,OFFSET('2012'!M$1,Calculations!$L21,0),IF($P23=2013,OFFSET('2013'!M$1,Calculations!$L21,0),IF($P23=2014,OFFSET('2014'!M$1,Calculations!$L21,0),IF($P23=2015,OFFSET('2015'!M$1,Calculations!$L21,0),IF($P23=2016,OFFSET('2016'!M$1,Calculations!$L21,0),IF($P23=2017,OFFSET('2017'!M$1,Calculations!$L21,0),0))))))))))))))))</f>
        <v>0</v>
      </c>
      <c r="CS23" s="31">
        <f ca="1">IF($P23=2002,OFFSET('2002'!N$1,Calculations!$L21,0),IF($P23=2003,OFFSET('2003'!N$1,Calculations!$L21,0),IF($P23=2004,OFFSET('2004'!N$1,Calculations!$L21,0),IF($P23=2005,OFFSET('2005'!N$1,Calculations!$L21,0),IF($P23=2006,OFFSET('2006'!N$1,Calculations!$L21,0),IF($P23=2007,OFFSET('2007'!N$1,Calculations!$L21,0),IF($P23=2008,OFFSET('2008'!N$1,Calculations!$L21,0),IF($P23=2009,OFFSET('2009'!N$1,Calculations!$L21,0),IF($P23=2010,OFFSET('2010'!N$1,Calculations!$L21,0),IF($P23=2011,OFFSET('2011'!N$1,Calculations!$L21,0),IF($P23=2012,OFFSET('2012'!N$1,Calculations!$L21,0),IF($P23=2013,OFFSET('2013'!N$1,Calculations!$L21,0),IF($P23=2014,OFFSET('2014'!N$1,Calculations!$L21,0),IF($P23=2015,OFFSET('2015'!N$1,Calculations!$L21,0),IF($P23=2016,OFFSET('2016'!N$1,Calculations!$L21,0),IF($P23=2017,OFFSET('2017'!N$1,Calculations!$L21,0),0))))))))))))))))</f>
        <v>0</v>
      </c>
      <c r="CT23" s="31">
        <f ca="1">IF($P23=2002,OFFSET('2002'!O$1,Calculations!$L21,0),IF($P23=2003,OFFSET('2003'!O$1,Calculations!$L21,0),IF($P23=2004,OFFSET('2004'!O$1,Calculations!$L21,0),IF($P23=2005,OFFSET('2005'!O$1,Calculations!$L21,0),IF($P23=2006,OFFSET('2006'!O$1,Calculations!$L21,0),IF($P23=2007,OFFSET('2007'!O$1,Calculations!$L21,0),IF($P23=2008,OFFSET('2008'!O$1,Calculations!$L21,0),IF($P23=2009,OFFSET('2009'!O$1,Calculations!$L21,0),IF($P23=2010,OFFSET('2010'!O$1,Calculations!$L21,0),IF($P23=2011,OFFSET('2011'!O$1,Calculations!$L21,0),IF($P23=2012,OFFSET('2012'!O$1,Calculations!$L21,0),IF($P23=2013,OFFSET('2013'!O$1,Calculations!$L21,0),IF($P23=2014,OFFSET('2014'!O$1,Calculations!$L21,0),IF($P23=2015,OFFSET('2015'!O$1,Calculations!$L21,0),IF($P23=2016,OFFSET('2016'!O$1,Calculations!$L21,0),IF($P23=2017,OFFSET('2017'!O$1,Calculations!$L21,0),0))))))))))))))))</f>
        <v>0</v>
      </c>
      <c r="CU23" s="31">
        <f ca="1">IF($P23=2002,OFFSET('2002'!P$1,Calculations!$L21,0),IF($P23=2003,OFFSET('2003'!P$1,Calculations!$L21,0),IF($P23=2004,OFFSET('2004'!P$1,Calculations!$L21,0),IF($P23=2005,OFFSET('2005'!P$1,Calculations!$L21,0),IF($P23=2006,OFFSET('2006'!P$1,Calculations!$L21,0),IF($P23=2007,OFFSET('2007'!P$1,Calculations!$L21,0),IF($P23=2008,OFFSET('2008'!P$1,Calculations!$L21,0),IF($P23=2009,OFFSET('2009'!P$1,Calculations!$L21,0),IF($P23=2010,OFFSET('2010'!P$1,Calculations!$L21,0),IF($P23=2011,OFFSET('2011'!P$1,Calculations!$L21,0),IF($P23=2012,OFFSET('2012'!P$1,Calculations!$L21,0),IF($P23=2013,OFFSET('2013'!P$1,Calculations!$L21,0),IF($P23=2014,OFFSET('2014'!P$1,Calculations!$L21,0),IF($P23=2015,OFFSET('2015'!P$1,Calculations!$L21,0),IF($P23=2016,OFFSET('2016'!P$1,Calculations!$L21,0),IF($P23=2017,OFFSET('2017'!P$1,Calculations!$L21,0),0))))))))))))))))</f>
        <v>0</v>
      </c>
      <c r="CV23" s="34">
        <f ca="1">IF($P23=2002,OFFSET('2002'!Q$1,Calculations!$L21,0),IF($P23=2003,OFFSET('2003'!Q$1,Calculations!$L21,0),IF($P23=2004,OFFSET('2004'!Q$1,Calculations!$L21,0),IF($P23=2005,OFFSET('2005'!Q$1,Calculations!$L21,0),IF($P23=2006,OFFSET('2006'!Q$1,Calculations!$L21,0),IF($P23=2007,OFFSET('2007'!Q$1,Calculations!$L21,0),IF($P23=2008,OFFSET('2008'!Q$1,Calculations!$L21,0),IF($P23=2009,OFFSET('2009'!Q$1,Calculations!$L21,0),IF($P23=2010,OFFSET('2010'!Q$1,Calculations!$L21,0),IF($P23=2011,OFFSET('2011'!Q$1,Calculations!$L21,0),IF($P23=2012,OFFSET('2012'!Q$1,Calculations!$L21,0),IF($P23=2013,OFFSET('2013'!Q$1,Calculations!$L21,0),IF($P23=2014,OFFSET('2014'!Q$1,Calculations!$L21,0),IF($P23=2015,OFFSET('2015'!Q$1,Calculations!$L21,0),IF($P23=2016,OFFSET('2016'!Q$1,Calculations!$L21,0),IF($P23=2017,OFFSET('2017'!Q$1,Calculations!$L21,0),0))))))))))))))))</f>
        <v>0</v>
      </c>
      <c r="CW23" s="31">
        <f ca="1">IF($P23=2002,OFFSET('2002'!K$1,Calculations!$M21,0),IF($P23=2003,OFFSET('2003'!K$1,Calculations!$M21,0),IF($P23=2004,OFFSET('2004'!K$1,Calculations!$M21,0),IF($P23=2005,OFFSET('2005'!K$1,Calculations!$M21,0),IF($P23=2006,OFFSET('2006'!K$1,Calculations!$M21,0),IF($P23=2007,OFFSET('2007'!K$1,Calculations!$M21,0),IF($P23=2008,OFFSET('2008'!K$1,Calculations!$M21,0),IF($P23=2009,OFFSET('2009'!K$1,Calculations!$M21,0),IF($P23=2010,OFFSET('2010'!K$1,Calculations!$M21,0),IF($P23=2011,OFFSET('2011'!K$1,Calculations!$M21,0),IF($P23=2012,OFFSET('2012'!K$1,Calculations!$M21,0),IF($P23=2013,OFFSET('2013'!K$1,Calculations!$M21,0),IF($P23=2014,OFFSET('2014'!K$1,Calculations!$M21,0),IF($P23=2015,OFFSET('2015'!K$1,Calculations!$M21,0),IF($P23=2016,OFFSET('2016'!K$1,Calculations!$M21,0),IF($P23=2017,OFFSET('2017'!K$1,Calculations!$M21,0),0))))))))))))))))</f>
        <v>0.38620059536410167</v>
      </c>
      <c r="CX23" s="31">
        <f ca="1">IF($P23=2002,OFFSET('2002'!L$1,Calculations!$M21,0),IF($P23=2003,OFFSET('2003'!L$1,Calculations!$M21,0),IF($P23=2004,OFFSET('2004'!L$1,Calculations!$M21,0),IF($P23=2005,OFFSET('2005'!L$1,Calculations!$M21,0),IF($P23=2006,OFFSET('2006'!L$1,Calculations!$M21,0),IF($P23=2007,OFFSET('2007'!L$1,Calculations!$M21,0),IF($P23=2008,OFFSET('2008'!L$1,Calculations!$M21,0),IF($P23=2009,OFFSET('2009'!L$1,Calculations!$M21,0),IF($P23=2010,OFFSET('2010'!L$1,Calculations!$M21,0),IF($P23=2011,OFFSET('2011'!L$1,Calculations!$M21,0),IF($P23=2012,OFFSET('2012'!L$1,Calculations!$M21,0),IF($P23=2013,OFFSET('2013'!L$1,Calculations!$M21,0),IF($P23=2014,OFFSET('2014'!L$1,Calculations!$M21,0),IF($P23=2015,OFFSET('2015'!L$1,Calculations!$M21,0),IF($P23=2016,OFFSET('2016'!L$1,Calculations!$M21,0),IF($P23=2017,OFFSET('2017'!L$1,Calculations!$M21,0),0))))))))))))))))</f>
        <v>0.19657084346198878</v>
      </c>
      <c r="CY23" s="31">
        <f ca="1">IF($P23=2002,OFFSET('2002'!M$1,Calculations!$M21,0),IF($P23=2003,OFFSET('2003'!M$1,Calculations!$M21,0),IF($P23=2004,OFFSET('2004'!M$1,Calculations!$M21,0),IF($P23=2005,OFFSET('2005'!M$1,Calculations!$M21,0),IF($P23=2006,OFFSET('2006'!M$1,Calculations!$M21,0),IF($P23=2007,OFFSET('2007'!M$1,Calculations!$M21,0),IF($P23=2008,OFFSET('2008'!M$1,Calculations!$M21,0),IF($P23=2009,OFFSET('2009'!M$1,Calculations!$M21,0),IF($P23=2010,OFFSET('2010'!M$1,Calculations!$M21,0),IF($P23=2011,OFFSET('2011'!M$1,Calculations!$M21,0),IF($P23=2012,OFFSET('2012'!M$1,Calculations!$M21,0),IF($P23=2013,OFFSET('2013'!M$1,Calculations!$M21,0),IF($P23=2014,OFFSET('2014'!M$1,Calculations!$M21,0),IF($P23=2015,OFFSET('2015'!M$1,Calculations!$M21,0),IF($P23=2016,OFFSET('2016'!M$1,Calculations!$M21,0),IF($P23=2017,OFFSET('2017'!M$1,Calculations!$M21,0),0))))))))))))))))</f>
        <v>4.2752507253380374E-2</v>
      </c>
      <c r="CZ23" s="31">
        <f ca="1">IF($P23=2002,OFFSET('2002'!N$1,Calculations!$M21,0),IF($P23=2003,OFFSET('2003'!N$1,Calculations!$M21,0),IF($P23=2004,OFFSET('2004'!N$1,Calculations!$M21,0),IF($P23=2005,OFFSET('2005'!N$1,Calculations!$M21,0),IF($P23=2006,OFFSET('2006'!N$1,Calculations!$M21,0),IF($P23=2007,OFFSET('2007'!N$1,Calculations!$M21,0),IF($P23=2008,OFFSET('2008'!N$1,Calculations!$M21,0),IF($P23=2009,OFFSET('2009'!N$1,Calculations!$M21,0),IF($P23=2010,OFFSET('2010'!N$1,Calculations!$M21,0),IF($P23=2011,OFFSET('2011'!N$1,Calculations!$M21,0),IF($P23=2012,OFFSET('2012'!N$1,Calculations!$M21,0),IF($P23=2013,OFFSET('2013'!N$1,Calculations!$M21,0),IF($P23=2014,OFFSET('2014'!N$1,Calculations!$M21,0),IF($P23=2015,OFFSET('2015'!N$1,Calculations!$M21,0),IF($P23=2016,OFFSET('2016'!N$1,Calculations!$M21,0),IF($P23=2017,OFFSET('2017'!N$1,Calculations!$M21,0),0))))))))))))))))</f>
        <v>5.8421180298027793E-2</v>
      </c>
      <c r="DA23" s="31">
        <f ca="1">IF($P23=2002,OFFSET('2002'!O$1,Calculations!$M21,0),IF($P23=2003,OFFSET('2003'!O$1,Calculations!$M21,0),IF($P23=2004,OFFSET('2004'!O$1,Calculations!$M21,0),IF($P23=2005,OFFSET('2005'!O$1,Calculations!$M21,0),IF($P23=2006,OFFSET('2006'!O$1,Calculations!$M21,0),IF($P23=2007,OFFSET('2007'!O$1,Calculations!$M21,0),IF($P23=2008,OFFSET('2008'!O$1,Calculations!$M21,0),IF($P23=2009,OFFSET('2009'!O$1,Calculations!$M21,0),IF($P23=2010,OFFSET('2010'!O$1,Calculations!$M21,0),IF($P23=2011,OFFSET('2011'!O$1,Calculations!$M21,0),IF($P23=2012,OFFSET('2012'!O$1,Calculations!$M21,0),IF($P23=2013,OFFSET('2013'!O$1,Calculations!$M21,0),IF($P23=2014,OFFSET('2014'!O$1,Calculations!$M21,0),IF($P23=2015,OFFSET('2015'!O$1,Calculations!$M21,0),IF($P23=2016,OFFSET('2016'!O$1,Calculations!$M21,0),IF($P23=2017,OFFSET('2017'!O$1,Calculations!$M21,0),0))))))))))))))))</f>
        <v>0.31565306757116668</v>
      </c>
      <c r="DB23" s="31">
        <f ca="1">IF($P23=2002,OFFSET('2002'!P$1,Calculations!$M21,0),IF($P23=2003,OFFSET('2003'!P$1,Calculations!$M21,0),IF($P23=2004,OFFSET('2004'!P$1,Calculations!$M21,0),IF($P23=2005,OFFSET('2005'!P$1,Calculations!$M21,0),IF($P23=2006,OFFSET('2006'!P$1,Calculations!$M21,0),IF($P23=2007,OFFSET('2007'!P$1,Calculations!$M21,0),IF($P23=2008,OFFSET('2008'!P$1,Calculations!$M21,0),IF($P23=2009,OFFSET('2009'!P$1,Calculations!$M21,0),IF($P23=2010,OFFSET('2010'!P$1,Calculations!$M21,0),IF($P23=2011,OFFSET('2011'!P$1,Calculations!$M21,0),IF($P23=2012,OFFSET('2012'!P$1,Calculations!$M21,0),IF($P23=2013,OFFSET('2013'!P$1,Calculations!$M21,0),IF($P23=2014,OFFSET('2014'!P$1,Calculations!$M21,0),IF($P23=2015,OFFSET('2015'!P$1,Calculations!$M21,0),IF($P23=2016,OFFSET('2016'!P$1,Calculations!$M21,0),IF($P23=2017,OFFSET('2017'!P$1,Calculations!$M21,0),0))))))))))))))))</f>
        <v>4.0180605133472661E-4</v>
      </c>
      <c r="DC23" s="34">
        <f ca="1">IF($P23=2002,OFFSET('2002'!Q$1,Calculations!$M21,0),IF($P23=2003,OFFSET('2003'!Q$1,Calculations!$M21,0),IF($P23=2004,OFFSET('2004'!Q$1,Calculations!$M21,0),IF($P23=2005,OFFSET('2005'!Q$1,Calculations!$M21,0),IF($P23=2006,OFFSET('2006'!Q$1,Calculations!$M21,0),IF($P23=2007,OFFSET('2007'!Q$1,Calculations!$M21,0),IF($P23=2008,OFFSET('2008'!Q$1,Calculations!$M21,0),IF($P23=2009,OFFSET('2009'!Q$1,Calculations!$M21,0),IF($P23=2010,OFFSET('2010'!Q$1,Calculations!$M21,0),IF($P23=2011,OFFSET('2011'!Q$1,Calculations!$M21,0),IF($P23=2012,OFFSET('2012'!Q$1,Calculations!$M21,0),IF($P23=2013,OFFSET('2013'!Q$1,Calculations!$M21,0),IF($P23=2014,OFFSET('2014'!Q$1,Calculations!$M21,0),IF($P23=2015,OFFSET('2015'!Q$1,Calculations!$M21,0),IF($P23=2016,OFFSET('2016'!Q$1,Calculations!$M21,0),IF($P23=2017,OFFSET('2017'!Q$1,Calculations!$M21,0),0))))))))))))))))</f>
        <v>1</v>
      </c>
      <c r="DD23" s="14">
        <v>-1.2962052473963798E-3</v>
      </c>
      <c r="DE23" s="14">
        <v>-2.061030896415111E-2</v>
      </c>
      <c r="DF23" s="14">
        <v>3.8569273863391547E-2</v>
      </c>
      <c r="DG23" s="14">
        <v>1.8366206180626828E-3</v>
      </c>
      <c r="DH23" s="14">
        <v>1.5333875872703184E-2</v>
      </c>
      <c r="DI23" s="14">
        <v>-3.9947382996399959E-2</v>
      </c>
      <c r="DJ23" s="14">
        <v>7.2110904007455706E-2</v>
      </c>
      <c r="DK23" s="14">
        <v>6.7880733450494141E-2</v>
      </c>
      <c r="DL23" s="14">
        <v>-2.4338506196270992E-2</v>
      </c>
      <c r="DM23" s="14">
        <v>4.4027412542832031E-2</v>
      </c>
      <c r="DN23" s="14">
        <v>2.651856299409578E-2</v>
      </c>
      <c r="DO23" s="51">
        <v>1.3725767652469207E-2</v>
      </c>
      <c r="DQ23" s="154">
        <f t="shared" ca="1" si="33"/>
        <v>1.189671723190696E-2</v>
      </c>
      <c r="DR23" s="154">
        <f t="shared" ca="1" si="34"/>
        <v>1.7329665090366632E-2</v>
      </c>
      <c r="DS23" s="154">
        <f t="shared" ca="1" si="35"/>
        <v>1.1072709669224851E-2</v>
      </c>
      <c r="DT23" s="154">
        <f t="shared" ca="1" si="36"/>
        <v>2.1748536499271987E-2</v>
      </c>
      <c r="DU23" s="154">
        <f t="shared" ca="1" si="37"/>
        <v>1.4207327575405061E-2</v>
      </c>
      <c r="DV23" s="154">
        <f t="shared" ca="1" si="38"/>
        <v>1.6507311163504002E-2</v>
      </c>
      <c r="DW23" s="154">
        <f t="shared" ca="1" si="39"/>
        <v>1.4243503202761349E-2</v>
      </c>
      <c r="DX23" s="48">
        <f t="shared" ca="1" si="40"/>
        <v>5.1773555029214179E-4</v>
      </c>
      <c r="DY23" s="36">
        <f t="shared" ca="1" si="41"/>
        <v>-2.3467859708543887E-3</v>
      </c>
      <c r="DZ23" s="36">
        <f t="shared" ca="1" si="42"/>
        <v>3.0861618876052831E-3</v>
      </c>
      <c r="EA23" s="36">
        <f t="shared" ca="1" si="43"/>
        <v>-3.1707935335364978E-3</v>
      </c>
      <c r="EB23" s="36">
        <f t="shared" ca="1" si="44"/>
        <v>7.5050332965106385E-3</v>
      </c>
      <c r="EC23" s="36">
        <f t="shared" ca="1" si="45"/>
        <v>-3.6175627356287848E-5</v>
      </c>
      <c r="ED23" s="33">
        <f t="shared" ca="1" si="46"/>
        <v>2.2638079607426535E-3</v>
      </c>
      <c r="EE23" s="37">
        <f t="shared" ca="1" si="46"/>
        <v>0</v>
      </c>
      <c r="EF23" s="27">
        <f t="shared" ca="1" si="2"/>
        <v>1.0118967172319069</v>
      </c>
      <c r="EG23" s="27">
        <f t="shared" ca="1" si="3"/>
        <v>1.0173296650903667</v>
      </c>
      <c r="EH23" s="27">
        <f t="shared" ca="1" si="4"/>
        <v>1.0110727096692249</v>
      </c>
      <c r="EI23" s="27">
        <f t="shared" ca="1" si="5"/>
        <v>1.021748536499272</v>
      </c>
      <c r="EJ23" s="27">
        <f t="shared" ca="1" si="6"/>
        <v>1.0142073275754051</v>
      </c>
      <c r="EK23" s="27">
        <f t="shared" ca="1" si="7"/>
        <v>1.0165073111635039</v>
      </c>
      <c r="EL23" s="27">
        <f t="shared" ca="1" si="8"/>
        <v>1.0142435032027612</v>
      </c>
      <c r="EM23" s="44">
        <f t="shared" si="9"/>
        <v>1.0137257676524691</v>
      </c>
      <c r="EN23" s="38">
        <f t="shared" ca="1" si="10"/>
        <v>179.88358713040634</v>
      </c>
      <c r="EO23" s="38">
        <f t="shared" ca="1" si="11"/>
        <v>177.14310562586437</v>
      </c>
      <c r="EP23" s="38">
        <f t="shared" ca="1" si="12"/>
        <v>178.93922910124988</v>
      </c>
      <c r="EQ23" s="38">
        <f t="shared" ca="1" si="13"/>
        <v>180.77531089111704</v>
      </c>
      <c r="ER23" s="38">
        <f t="shared" ca="1" si="14"/>
        <v>178.20493739988095</v>
      </c>
      <c r="ES23" s="38">
        <f t="shared" ca="1" si="15"/>
        <v>165.45934325470176</v>
      </c>
      <c r="ET23" s="57">
        <f t="shared" ca="1" si="16"/>
        <v>178.56481082914121</v>
      </c>
      <c r="EU23" s="39">
        <f t="shared" si="17"/>
        <v>178.60882572924456</v>
      </c>
      <c r="EV23" s="45">
        <f t="shared" ca="1" si="47"/>
        <v>-4.4014900103348964E-2</v>
      </c>
      <c r="EW23" s="60">
        <f t="shared" si="48"/>
        <v>0.99870379475260362</v>
      </c>
      <c r="EX23" s="60">
        <f t="shared" si="49"/>
        <v>0.97938969103584894</v>
      </c>
      <c r="EY23" s="60">
        <f t="shared" si="50"/>
        <v>1.0385692738633916</v>
      </c>
      <c r="EZ23" s="60">
        <f t="shared" si="51"/>
        <v>1.0018366206180627</v>
      </c>
      <c r="FA23" s="60">
        <f t="shared" si="52"/>
        <v>1.0153338758727033</v>
      </c>
      <c r="FB23" s="60">
        <f t="shared" si="53"/>
        <v>0.96005261700360001</v>
      </c>
      <c r="FC23" s="60">
        <f t="shared" si="54"/>
        <v>1.0721109040074557</v>
      </c>
      <c r="FD23" s="60">
        <f t="shared" si="55"/>
        <v>1.0678807334504941</v>
      </c>
      <c r="FE23" s="60">
        <f t="shared" si="56"/>
        <v>0.97566149380372902</v>
      </c>
      <c r="FF23" s="60">
        <f t="shared" si="57"/>
        <v>1.0440274125428319</v>
      </c>
      <c r="FG23" s="44">
        <f t="shared" si="58"/>
        <v>1.0265185629940958</v>
      </c>
      <c r="FH23" s="38">
        <f t="shared" si="19"/>
        <v>177.8839264389778</v>
      </c>
      <c r="FI23" s="38">
        <f t="shared" si="20"/>
        <v>154.9514797179194</v>
      </c>
      <c r="FJ23" s="38">
        <f t="shared" si="21"/>
        <v>166.41730924156985</v>
      </c>
      <c r="FK23" s="38">
        <f t="shared" si="22"/>
        <v>204.56546551443017</v>
      </c>
      <c r="FL23" s="38">
        <f t="shared" si="23"/>
        <v>162.59688593181988</v>
      </c>
      <c r="FM23" s="38">
        <f t="shared" si="24"/>
        <v>155.54683118339872</v>
      </c>
      <c r="FN23" s="38">
        <f t="shared" si="25"/>
        <v>181.28631931448825</v>
      </c>
      <c r="FO23" s="38">
        <f t="shared" si="26"/>
        <v>195.75538247928156</v>
      </c>
      <c r="FP23" s="38">
        <f t="shared" si="27"/>
        <v>193.25519681556827</v>
      </c>
      <c r="FQ23" s="38">
        <f t="shared" si="28"/>
        <v>195.29701125437879</v>
      </c>
      <c r="FR23" s="59">
        <f t="shared" si="29"/>
        <v>144.37719915552429</v>
      </c>
      <c r="FS23" s="2">
        <f t="shared" ca="1" si="59"/>
        <v>-2.31650997954921E-3</v>
      </c>
      <c r="FT23" s="2">
        <f t="shared" ca="1" si="60"/>
        <v>3.0382014388805893E-3</v>
      </c>
      <c r="FU23" s="2">
        <f t="shared" ca="1" si="61"/>
        <v>-3.1311615479772243E-3</v>
      </c>
      <c r="FV23" s="2">
        <f t="shared" ca="1" si="62"/>
        <v>7.3723935487414417E-3</v>
      </c>
      <c r="FW23" s="2">
        <f t="shared" ca="1" si="63"/>
        <v>-3.5668231944327146E-5</v>
      </c>
      <c r="FX23" s="19">
        <f t="shared" ca="1" si="64"/>
        <v>2.2295289825538631E-3</v>
      </c>
      <c r="FY23" s="13">
        <f t="shared" ca="1" si="65"/>
        <v>0</v>
      </c>
      <c r="FZ23" s="2">
        <f t="shared" ca="1" si="66"/>
        <v>1.1826507585756225E-2</v>
      </c>
      <c r="GA23" s="2">
        <f t="shared" ca="1" si="67"/>
        <v>1.7181219004186059E-2</v>
      </c>
      <c r="GB23" s="2">
        <f t="shared" ca="1" si="68"/>
        <v>1.1011856017328158E-2</v>
      </c>
      <c r="GC23" s="2">
        <f t="shared" ca="1" si="69"/>
        <v>2.1515411114046923E-2</v>
      </c>
      <c r="GD23" s="2">
        <f t="shared" ca="1" si="70"/>
        <v>1.4107349333361045E-2</v>
      </c>
      <c r="GE23" s="2">
        <f t="shared" ca="1" si="71"/>
        <v>1.6372546547859256E-2</v>
      </c>
      <c r="GF23" s="2">
        <f t="shared" ca="1" si="72"/>
        <v>1.4143017565305416E-2</v>
      </c>
      <c r="GG23" s="13">
        <f t="shared" si="73"/>
        <v>1.3632422489747992E-2</v>
      </c>
      <c r="GH23" s="2">
        <f t="shared" si="74"/>
        <v>-1.2970460480634253E-3</v>
      </c>
      <c r="GI23" s="2">
        <f t="shared" si="75"/>
        <v>-2.0825665564855791E-2</v>
      </c>
      <c r="GJ23" s="2">
        <f t="shared" si="76"/>
        <v>3.7844067803470258E-2</v>
      </c>
      <c r="GK23" s="2">
        <f t="shared" si="77"/>
        <v>1.8349360926560147E-3</v>
      </c>
      <c r="GL23" s="2">
        <f t="shared" si="78"/>
        <v>1.5217500150781266E-2</v>
      </c>
      <c r="GM23" s="2">
        <f t="shared" si="79"/>
        <v>-4.0767186643484242E-2</v>
      </c>
      <c r="GN23" s="2">
        <f t="shared" si="80"/>
        <v>6.9629512528322432E-2</v>
      </c>
      <c r="GO23" s="2">
        <f t="shared" si="81"/>
        <v>6.5676061502968938E-2</v>
      </c>
      <c r="GP23" s="2">
        <f t="shared" si="82"/>
        <v>-2.4639582847650918E-2</v>
      </c>
      <c r="GQ23" s="2">
        <f t="shared" si="83"/>
        <v>4.3085746340666885E-2</v>
      </c>
      <c r="GR23" s="2">
        <f t="shared" si="84"/>
        <v>2.6173041087424378E-2</v>
      </c>
    </row>
    <row r="24" spans="1:200">
      <c r="A24" s="69">
        <v>151</v>
      </c>
      <c r="B24" s="69">
        <v>152</v>
      </c>
      <c r="C24" s="69">
        <v>153</v>
      </c>
      <c r="D24" s="69">
        <v>154</v>
      </c>
      <c r="E24" s="69">
        <v>155</v>
      </c>
      <c r="F24" s="69">
        <v>156</v>
      </c>
      <c r="G24" s="69">
        <v>157</v>
      </c>
      <c r="H24" s="69">
        <v>158</v>
      </c>
      <c r="I24" s="69">
        <v>159</v>
      </c>
      <c r="J24" s="69">
        <v>160</v>
      </c>
      <c r="K24" s="69">
        <v>161</v>
      </c>
      <c r="L24" s="69">
        <v>162</v>
      </c>
      <c r="M24" s="69">
        <v>163</v>
      </c>
      <c r="O24" s="15">
        <v>38231</v>
      </c>
      <c r="P24" s="21">
        <v>2004</v>
      </c>
      <c r="Q24" s="19">
        <f ca="1">IF($P24=2002,OFFSET('2002'!K$1,Calculations!$A22,0),IF($P24=2003,OFFSET('2003'!K$1,Calculations!$A22,0),IF($P24=2004,OFFSET('2004'!K$1,Calculations!$A22,0),IF($P24=2005,OFFSET('2005'!K$1,Calculations!$A22,0),IF($P24=2006,OFFSET('2006'!K$1,Calculations!$A22,0),IF($P24=2007,OFFSET('2007'!K$1,Calculations!$A22,0),IF($P24=2008,OFFSET('2008'!K$1,Calculations!$A22,0),IF($P24=2009,OFFSET('2009'!K$1,Calculations!$A22,0),IF($P24=2010,OFFSET('2010'!K$1,Calculations!$A22,0),IF($P24=2011,OFFSET('2011'!K$1,Calculations!$A22,0),IF($P24=2012,OFFSET('2012'!K$1,Calculations!$A22,0),IF($P24=2013,OFFSET('2013'!K$1,Calculations!$A22,0),IF($P24=2014,OFFSET('2014'!K$1,Calculations!$A22,0),IF($P24=2015,OFFSET('2015'!K$1,Calculations!$A22,0),IF($P24=2016,OFFSET('2016'!K$1,Calculations!$A22,0),IF($P24=2017,OFFSET('2017'!K$1,Calculations!$A22,0),0))))))))))))))))</f>
        <v>0.66996239528807533</v>
      </c>
      <c r="R24" s="19">
        <f ca="1">IF($P24=2002,OFFSET('2002'!L$1,Calculations!$A22,0),IF($P24=2003,OFFSET('2003'!L$1,Calculations!$A22,0),IF($P24=2004,OFFSET('2004'!L$1,Calculations!$A22,0),IF($P24=2005,OFFSET('2005'!L$1,Calculations!$A22,0),IF($P24=2006,OFFSET('2006'!L$1,Calculations!$A22,0),IF($P24=2007,OFFSET('2007'!L$1,Calculations!$A22,0),IF($P24=2008,OFFSET('2008'!L$1,Calculations!$A22,0),IF($P24=2009,OFFSET('2009'!L$1,Calculations!$A22,0),IF($P24=2010,OFFSET('2010'!L$1,Calculations!$A22,0),IF($P24=2011,OFFSET('2011'!L$1,Calculations!$A22,0),IF($P24=2012,OFFSET('2012'!L$1,Calculations!$A22,0),IF($P24=2013,OFFSET('2013'!L$1,Calculations!$A22,0),IF($P24=2014,OFFSET('2014'!L$1,Calculations!$A22,0),IF($P24=2015,OFFSET('2015'!L$1,Calculations!$A22,0),IF($P24=2016,OFFSET('2016'!L$1,Calculations!$A22,0),IF($P24=2017,OFFSET('2017'!L$1,Calculations!$A22,0),0))))))))))))))))</f>
        <v>0.26105826650714986</v>
      </c>
      <c r="S24" s="19">
        <f ca="1">IF($P24=2002,OFFSET('2002'!M$1,Calculations!$A22,0),IF($P24=2003,OFFSET('2003'!M$1,Calculations!$A22,0),IF($P24=2004,OFFSET('2004'!M$1,Calculations!$A22,0),IF($P24=2005,OFFSET('2005'!M$1,Calculations!$A22,0),IF($P24=2006,OFFSET('2006'!M$1,Calculations!$A22,0),IF($P24=2007,OFFSET('2007'!M$1,Calculations!$A22,0),IF($P24=2008,OFFSET('2008'!M$1,Calculations!$A22,0),IF($P24=2009,OFFSET('2009'!M$1,Calculations!$A22,0),IF($P24=2010,OFFSET('2010'!M$1,Calculations!$A22,0),IF($P24=2011,OFFSET('2011'!M$1,Calculations!$A22,0),IF($P24=2012,OFFSET('2012'!M$1,Calculations!$A22,0),IF($P24=2013,OFFSET('2013'!M$1,Calculations!$A22,0),IF($P24=2014,OFFSET('2014'!M$1,Calculations!$A22,0),IF($P24=2015,OFFSET('2015'!M$1,Calculations!$A22,0),IF($P24=2016,OFFSET('2016'!M$1,Calculations!$A22,0),IF($P24=2017,OFFSET('2017'!M$1,Calculations!$A22,0),0))))))))))))))))</f>
        <v>0.34404283486443915</v>
      </c>
      <c r="T24" s="19">
        <f ca="1">IF($P24=2002,OFFSET('2002'!N$1,Calculations!$A22,0),IF($P24=2003,OFFSET('2003'!N$1,Calculations!$A22,0),IF($P24=2004,OFFSET('2004'!N$1,Calculations!$A22,0),IF($P24=2005,OFFSET('2005'!N$1,Calculations!$A22,0),IF($P24=2006,OFFSET('2006'!N$1,Calculations!$A22,0),IF($P24=2007,OFFSET('2007'!N$1,Calculations!$A22,0),IF($P24=2008,OFFSET('2008'!N$1,Calculations!$A22,0),IF($P24=2009,OFFSET('2009'!N$1,Calculations!$A22,0),IF($P24=2010,OFFSET('2010'!N$1,Calculations!$A22,0),IF($P24=2011,OFFSET('2011'!N$1,Calculations!$A22,0),IF($P24=2012,OFFSET('2012'!N$1,Calculations!$A22,0),IF($P24=2013,OFFSET('2013'!N$1,Calculations!$A22,0),IF($P24=2014,OFFSET('2014'!N$1,Calculations!$A22,0),IF($P24=2015,OFFSET('2015'!N$1,Calculations!$A22,0),IF($P24=2016,OFFSET('2016'!N$1,Calculations!$A22,0),IF($P24=2017,OFFSET('2017'!N$1,Calculations!$A22,0),0))))))))))))))))</f>
        <v>0.22546621581591134</v>
      </c>
      <c r="U24" s="19">
        <f ca="1">IF($P24=2002,OFFSET('2002'!O$1,Calculations!$A22,0),IF($P24=2003,OFFSET('2003'!O$1,Calculations!$A22,0),IF($P24=2004,OFFSET('2004'!O$1,Calculations!$A22,0),IF($P24=2005,OFFSET('2005'!O$1,Calculations!$A22,0),IF($P24=2006,OFFSET('2006'!O$1,Calculations!$A22,0),IF($P24=2007,OFFSET('2007'!O$1,Calculations!$A22,0),IF($P24=2008,OFFSET('2008'!O$1,Calculations!$A22,0),IF($P24=2009,OFFSET('2009'!O$1,Calculations!$A22,0),IF($P24=2010,OFFSET('2010'!O$1,Calculations!$A22,0),IF($P24=2011,OFFSET('2011'!O$1,Calculations!$A22,0),IF($P24=2012,OFFSET('2012'!O$1,Calculations!$A22,0),IF($P24=2013,OFFSET('2013'!O$1,Calculations!$A22,0),IF($P24=2014,OFFSET('2014'!O$1,Calculations!$A22,0),IF($P24=2015,OFFSET('2015'!O$1,Calculations!$A22,0),IF($P24=2016,OFFSET('2016'!O$1,Calculations!$A22,0),IF($P24=2017,OFFSET('2017'!O$1,Calculations!$A22,0),0))))))))))))))))</f>
        <v>0.45552466076432541</v>
      </c>
      <c r="V24" s="19">
        <f ca="1">IF($P24=2002,OFFSET('2002'!P$1,Calculations!$A22,0),IF($P24=2003,OFFSET('2003'!P$1,Calculations!$A22,0),IF($P24=2004,OFFSET('2004'!P$1,Calculations!$A22,0),IF($P24=2005,OFFSET('2005'!P$1,Calculations!$A22,0),IF($P24=2006,OFFSET('2006'!P$1,Calculations!$A22,0),IF($P24=2007,OFFSET('2007'!P$1,Calculations!$A22,0),IF($P24=2008,OFFSET('2008'!P$1,Calculations!$A22,0),IF($P24=2009,OFFSET('2009'!P$1,Calculations!$A22,0),IF($P24=2010,OFFSET('2010'!P$1,Calculations!$A22,0),IF($P24=2011,OFFSET('2011'!P$1,Calculations!$A22,0),IF($P24=2012,OFFSET('2012'!P$1,Calculations!$A22,0),IF($P24=2013,OFFSET('2013'!P$1,Calculations!$A22,0),IF($P24=2014,OFFSET('2014'!P$1,Calculations!$A22,0),IF($P24=2015,OFFSET('2015'!P$1,Calculations!$A22,0),IF($P24=2016,OFFSET('2016'!P$1,Calculations!$A22,0),IF($P24=2017,OFFSET('2017'!P$1,Calculations!$A22,0),0))))))))))))))))</f>
        <v>0.18257550366208974</v>
      </c>
      <c r="W24" s="13">
        <f ca="1">IF($P24=2002,OFFSET('2002'!Q$1,Calculations!$A22,0),IF($P24=2003,OFFSET('2003'!Q$1,Calculations!$A22,0),IF($P24=2004,OFFSET('2004'!Q$1,Calculations!$A22,0),IF($P24=2005,OFFSET('2005'!Q$1,Calculations!$A22,0),IF($P24=2006,OFFSET('2006'!Q$1,Calculations!$A22,0),IF($P24=2007,OFFSET('2007'!Q$1,Calculations!$A22,0),IF($P24=2008,OFFSET('2008'!Q$1,Calculations!$A22,0),IF($P24=2009,OFFSET('2009'!Q$1,Calculations!$A22,0),IF($P24=2010,OFFSET('2010'!Q$1,Calculations!$A22,0),IF($P24=2011,OFFSET('2011'!Q$1,Calculations!$A22,0),IF($P24=2012,OFFSET('2012'!Q$1,Calculations!$A22,0),IF($P24=2013,OFFSET('2013'!Q$1,Calculations!$A22,0),IF($P24=2014,OFFSET('2014'!Q$1,Calculations!$A22,0),IF($P24=2015,OFFSET('2015'!Q$1,Calculations!$A22,0),IF($P24=2016,OFFSET('2016'!Q$1,Calculations!$A22,0),IF($P24=2017,OFFSET('2017'!Q$1,Calculations!$A22,0),0))))))))))))))))</f>
        <v>0.48328741370726724</v>
      </c>
      <c r="X24" s="31">
        <f ca="1">IF($P24=2002,OFFSET('2002'!K$1,Calculations!$B22,0),IF($P24=2003,OFFSET('2003'!K$1,Calculations!$B22,0),IF($P24=2004,OFFSET('2004'!K$1,Calculations!$B22,0),IF($P24=2005,OFFSET('2005'!K$1,Calculations!$B22,0),IF($P24=2006,OFFSET('2006'!K$1,Calculations!$B22,0),IF($P24=2007,OFFSET('2007'!K$1,Calculations!$B22,0),IF($P24=2008,OFFSET('2008'!K$1,Calculations!$B22,0),IF($P24=2009,OFFSET('2009'!K$1,Calculations!$B22,0),IF($P24=2010,OFFSET('2010'!K$1,Calculations!$B22,0),IF($P24=2011,OFFSET('2011'!K$1,Calculations!$B22,0),IF($P24=2012,OFFSET('2012'!K$1,Calculations!$B22,0),IF($P24=2013,OFFSET('2013'!K$1,Calculations!$B22,0),IF($P24=2014,OFFSET('2014'!K$1,Calculations!$B22,0),IF($P24=2015,OFFSET('2015'!K$1,Calculations!$B22,0),IF($P24=2016,OFFSET('2016'!K$1,Calculations!$B22,0),IF($P24=2017,OFFSET('2017'!K$1,Calculations!$B22,0),0))))))))))))))))</f>
        <v>3.4654229402323822E-2</v>
      </c>
      <c r="Y24" s="31">
        <f ca="1">IF($P24=2002,OFFSET('2002'!L$1,Calculations!$B22,0),IF($P24=2003,OFFSET('2003'!L$1,Calculations!$B22,0),IF($P24=2004,OFFSET('2004'!L$1,Calculations!$B22,0),IF($P24=2005,OFFSET('2005'!L$1,Calculations!$B22,0),IF($P24=2006,OFFSET('2006'!L$1,Calculations!$B22,0),IF($P24=2007,OFFSET('2007'!L$1,Calculations!$B22,0),IF($P24=2008,OFFSET('2008'!L$1,Calculations!$B22,0),IF($P24=2009,OFFSET('2009'!L$1,Calculations!$B22,0),IF($P24=2010,OFFSET('2010'!L$1,Calculations!$B22,0),IF($P24=2011,OFFSET('2011'!L$1,Calculations!$B22,0),IF($P24=2012,OFFSET('2012'!L$1,Calculations!$B22,0),IF($P24=2013,OFFSET('2013'!L$1,Calculations!$B22,0),IF($P24=2014,OFFSET('2014'!L$1,Calculations!$B22,0),IF($P24=2015,OFFSET('2015'!L$1,Calculations!$B22,0),IF($P24=2016,OFFSET('2016'!L$1,Calculations!$B22,0),IF($P24=2017,OFFSET('2017'!L$1,Calculations!$B22,0),0))))))))))))))))</f>
        <v>7.9545347842769135E-2</v>
      </c>
      <c r="Z24" s="31">
        <f ca="1">IF($P24=2002,OFFSET('2002'!M$1,Calculations!$B22,0),IF($P24=2003,OFFSET('2003'!M$1,Calculations!$B22,0),IF($P24=2004,OFFSET('2004'!M$1,Calculations!$B22,0),IF($P24=2005,OFFSET('2005'!M$1,Calculations!$B22,0),IF($P24=2006,OFFSET('2006'!M$1,Calculations!$B22,0),IF($P24=2007,OFFSET('2007'!M$1,Calculations!$B22,0),IF($P24=2008,OFFSET('2008'!M$1,Calculations!$B22,0),IF($P24=2009,OFFSET('2009'!M$1,Calculations!$B22,0),IF($P24=2010,OFFSET('2010'!M$1,Calculations!$B22,0),IF($P24=2011,OFFSET('2011'!M$1,Calculations!$B22,0),IF($P24=2012,OFFSET('2012'!M$1,Calculations!$B22,0),IF($P24=2013,OFFSET('2013'!M$1,Calculations!$B22,0),IF($P24=2014,OFFSET('2014'!M$1,Calculations!$B22,0),IF($P24=2015,OFFSET('2015'!M$1,Calculations!$B22,0),IF($P24=2016,OFFSET('2016'!M$1,Calculations!$B22,0),IF($P24=2017,OFFSET('2017'!M$1,Calculations!$B22,0),0))))))))))))))))</f>
        <v>8.383064636311513E-2</v>
      </c>
      <c r="AA24" s="31">
        <f ca="1">IF($P24=2002,OFFSET('2002'!N$1,Calculations!$B22,0),IF($P24=2003,OFFSET('2003'!N$1,Calculations!$B22,0),IF($P24=2004,OFFSET('2004'!N$1,Calculations!$B22,0),IF($P24=2005,OFFSET('2005'!N$1,Calculations!$B22,0),IF($P24=2006,OFFSET('2006'!N$1,Calculations!$B22,0),IF($P24=2007,OFFSET('2007'!N$1,Calculations!$B22,0),IF($P24=2008,OFFSET('2008'!N$1,Calculations!$B22,0),IF($P24=2009,OFFSET('2009'!N$1,Calculations!$B22,0),IF($P24=2010,OFFSET('2010'!N$1,Calculations!$B22,0),IF($P24=2011,OFFSET('2011'!N$1,Calculations!$B22,0),IF($P24=2012,OFFSET('2012'!N$1,Calculations!$B22,0),IF($P24=2013,OFFSET('2013'!N$1,Calculations!$B22,0),IF($P24=2014,OFFSET('2014'!N$1,Calculations!$B22,0),IF($P24=2015,OFFSET('2015'!N$1,Calculations!$B22,0),IF($P24=2016,OFFSET('2016'!N$1,Calculations!$B22,0),IF($P24=2017,OFFSET('2017'!N$1,Calculations!$B22,0),0))))))))))))))))</f>
        <v>5.1203213035585192E-2</v>
      </c>
      <c r="AB24" s="31">
        <f ca="1">IF($P24=2002,OFFSET('2002'!O$1,Calculations!$B22,0),IF($P24=2003,OFFSET('2003'!O$1,Calculations!$B22,0),IF($P24=2004,OFFSET('2004'!O$1,Calculations!$B22,0),IF($P24=2005,OFFSET('2005'!O$1,Calculations!$B22,0),IF($P24=2006,OFFSET('2006'!O$1,Calculations!$B22,0),IF($P24=2007,OFFSET('2007'!O$1,Calculations!$B22,0),IF($P24=2008,OFFSET('2008'!O$1,Calculations!$B22,0),IF($P24=2009,OFFSET('2009'!O$1,Calculations!$B22,0),IF($P24=2010,OFFSET('2010'!O$1,Calculations!$B22,0),IF($P24=2011,OFFSET('2011'!O$1,Calculations!$B22,0),IF($P24=2012,OFFSET('2012'!O$1,Calculations!$B22,0),IF($P24=2013,OFFSET('2013'!O$1,Calculations!$B22,0),IF($P24=2014,OFFSET('2014'!O$1,Calculations!$B22,0),IF($P24=2015,OFFSET('2015'!O$1,Calculations!$B22,0),IF($P24=2016,OFFSET('2016'!O$1,Calculations!$B22,0),IF($P24=2017,OFFSET('2017'!O$1,Calculations!$B22,0),0))))))))))))))))</f>
        <v>7.6330577582179135E-2</v>
      </c>
      <c r="AC24" s="31">
        <f ca="1">IF($P24=2002,OFFSET('2002'!P$1,Calculations!$B22,0),IF($P24=2003,OFFSET('2003'!P$1,Calculations!$B22,0),IF($P24=2004,OFFSET('2004'!P$1,Calculations!$B22,0),IF($P24=2005,OFFSET('2005'!P$1,Calculations!$B22,0),IF($P24=2006,OFFSET('2006'!P$1,Calculations!$B22,0),IF($P24=2007,OFFSET('2007'!P$1,Calculations!$B22,0),IF($P24=2008,OFFSET('2008'!P$1,Calculations!$B22,0),IF($P24=2009,OFFSET('2009'!P$1,Calculations!$B22,0),IF($P24=2010,OFFSET('2010'!P$1,Calculations!$B22,0),IF($P24=2011,OFFSET('2011'!P$1,Calculations!$B22,0),IF($P24=2012,OFFSET('2012'!P$1,Calculations!$B22,0),IF($P24=2013,OFFSET('2013'!P$1,Calculations!$B22,0),IF($P24=2014,OFFSET('2014'!P$1,Calculations!$B22,0),IF($P24=2015,OFFSET('2015'!P$1,Calculations!$B22,0),IF($P24=2016,OFFSET('2016'!P$1,Calculations!$B22,0),IF($P24=2017,OFFSET('2017'!P$1,Calculations!$B22,0),0))))))))))))))))</f>
        <v>5.2920560958095608E-2</v>
      </c>
      <c r="AD24" s="34">
        <f ca="1">IF($P24=2002,OFFSET('2002'!Q$1,Calculations!$B22,0),IF($P24=2003,OFFSET('2003'!Q$1,Calculations!$B22,0),IF($P24=2004,OFFSET('2004'!Q$1,Calculations!$B22,0),IF($P24=2005,OFFSET('2005'!Q$1,Calculations!$B22,0),IF($P24=2006,OFFSET('2006'!Q$1,Calculations!$B22,0),IF($P24=2007,OFFSET('2007'!Q$1,Calculations!$B22,0),IF($P24=2008,OFFSET('2008'!Q$1,Calculations!$B22,0),IF($P24=2009,OFFSET('2009'!Q$1,Calculations!$B22,0),IF($P24=2010,OFFSET('2010'!Q$1,Calculations!$B22,0),IF($P24=2011,OFFSET('2011'!Q$1,Calculations!$B22,0),IF($P24=2012,OFFSET('2012'!Q$1,Calculations!$B22,0),IF($P24=2013,OFFSET('2013'!Q$1,Calculations!$B22,0),IF($P24=2014,OFFSET('2014'!Q$1,Calculations!$B22,0),IF($P24=2015,OFFSET('2015'!Q$1,Calculations!$B22,0),IF($P24=2016,OFFSET('2016'!Q$1,Calculations!$B22,0),IF($P24=2017,OFFSET('2017'!Q$1,Calculations!$B22,0),0))))))))))))))))</f>
        <v>5.967143787650394E-2</v>
      </c>
      <c r="AE24" s="31">
        <f ca="1">IF($P24=2002,OFFSET('2002'!K$1,Calculations!$C22,0),IF($P24=2003,OFFSET('2003'!K$1,Calculations!$C22,0),IF($P24=2004,OFFSET('2004'!K$1,Calculations!$C22,0),IF($P24=2005,OFFSET('2005'!K$1,Calculations!$C22,0),IF($P24=2006,OFFSET('2006'!K$1,Calculations!$C22,0),IF($P24=2007,OFFSET('2007'!K$1,Calculations!$C22,0),IF($P24=2008,OFFSET('2008'!K$1,Calculations!$C22,0),IF($P24=2009,OFFSET('2009'!K$1,Calculations!$C22,0),IF($P24=2010,OFFSET('2010'!K$1,Calculations!$C22,0),IF($P24=2011,OFFSET('2011'!K$1,Calculations!$C22,0),IF($P24=2012,OFFSET('2012'!K$1,Calculations!$C22,0),IF($P24=2013,OFFSET('2013'!K$1,Calculations!$C22,0),IF($P24=2014,OFFSET('2014'!K$1,Calculations!$C22,0),IF($P24=2015,OFFSET('2015'!K$1,Calculations!$C22,0),IF($P24=2016,OFFSET('2016'!K$1,Calculations!$C22,0),IF($P24=2017,OFFSET('2017'!K$1,Calculations!$C22,0),0))))))))))))))))</f>
        <v>1.4299328109312986E-2</v>
      </c>
      <c r="AF24" s="31">
        <f ca="1">IF($P24=2002,OFFSET('2002'!L$1,Calculations!$C22,0),IF($P24=2003,OFFSET('2003'!L$1,Calculations!$C22,0),IF($P24=2004,OFFSET('2004'!L$1,Calculations!$C22,0),IF($P24=2005,OFFSET('2005'!L$1,Calculations!$C22,0),IF($P24=2006,OFFSET('2006'!L$1,Calculations!$C22,0),IF($P24=2007,OFFSET('2007'!L$1,Calculations!$C22,0),IF($P24=2008,OFFSET('2008'!L$1,Calculations!$C22,0),IF($P24=2009,OFFSET('2009'!L$1,Calculations!$C22,0),IF($P24=2010,OFFSET('2010'!L$1,Calculations!$C22,0),IF($P24=2011,OFFSET('2011'!L$1,Calculations!$C22,0),IF($P24=2012,OFFSET('2012'!L$1,Calculations!$C22,0),IF($P24=2013,OFFSET('2013'!L$1,Calculations!$C22,0),IF($P24=2014,OFFSET('2014'!L$1,Calculations!$C22,0),IF($P24=2015,OFFSET('2015'!L$1,Calculations!$C22,0),IF($P24=2016,OFFSET('2016'!L$1,Calculations!$C22,0),IF($P24=2017,OFFSET('2017'!L$1,Calculations!$C22,0),0))))))))))))))))</f>
        <v>9.4182097669713055E-2</v>
      </c>
      <c r="AG24" s="31">
        <f ca="1">IF($P24=2002,OFFSET('2002'!M$1,Calculations!$C22,0),IF($P24=2003,OFFSET('2003'!M$1,Calculations!$C22,0),IF($P24=2004,OFFSET('2004'!M$1,Calculations!$C22,0),IF($P24=2005,OFFSET('2005'!M$1,Calculations!$C22,0),IF($P24=2006,OFFSET('2006'!M$1,Calculations!$C22,0),IF($P24=2007,OFFSET('2007'!M$1,Calculations!$C22,0),IF($P24=2008,OFFSET('2008'!M$1,Calculations!$C22,0),IF($P24=2009,OFFSET('2009'!M$1,Calculations!$C22,0),IF($P24=2010,OFFSET('2010'!M$1,Calculations!$C22,0),IF($P24=2011,OFFSET('2011'!M$1,Calculations!$C22,0),IF($P24=2012,OFFSET('2012'!M$1,Calculations!$C22,0),IF($P24=2013,OFFSET('2013'!M$1,Calculations!$C22,0),IF($P24=2014,OFFSET('2014'!M$1,Calculations!$C22,0),IF($P24=2015,OFFSET('2015'!M$1,Calculations!$C22,0),IF($P24=2016,OFFSET('2016'!M$1,Calculations!$C22,0),IF($P24=2017,OFFSET('2017'!M$1,Calculations!$C22,0),0))))))))))))))))</f>
        <v>0.14239242881403638</v>
      </c>
      <c r="AH24" s="31">
        <f ca="1">IF($P24=2002,OFFSET('2002'!N$1,Calculations!$C22,0),IF($P24=2003,OFFSET('2003'!N$1,Calculations!$C22,0),IF($P24=2004,OFFSET('2004'!N$1,Calculations!$C22,0),IF($P24=2005,OFFSET('2005'!N$1,Calculations!$C22,0),IF($P24=2006,OFFSET('2006'!N$1,Calculations!$C22,0),IF($P24=2007,OFFSET('2007'!N$1,Calculations!$C22,0),IF($P24=2008,OFFSET('2008'!N$1,Calculations!$C22,0),IF($P24=2009,OFFSET('2009'!N$1,Calculations!$C22,0),IF($P24=2010,OFFSET('2010'!N$1,Calculations!$C22,0),IF($P24=2011,OFFSET('2011'!N$1,Calculations!$C22,0),IF($P24=2012,OFFSET('2012'!N$1,Calculations!$C22,0),IF($P24=2013,OFFSET('2013'!N$1,Calculations!$C22,0),IF($P24=2014,OFFSET('2014'!N$1,Calculations!$C22,0),IF($P24=2015,OFFSET('2015'!N$1,Calculations!$C22,0),IF($P24=2016,OFFSET('2016'!N$1,Calculations!$C22,0),IF($P24=2017,OFFSET('2017'!N$1,Calculations!$C22,0),0))))))))))))))))</f>
        <v>9.0614888072342137E-2</v>
      </c>
      <c r="AI24" s="31">
        <f ca="1">IF($P24=2002,OFFSET('2002'!O$1,Calculations!$C22,0),IF($P24=2003,OFFSET('2003'!O$1,Calculations!$C22,0),IF($P24=2004,OFFSET('2004'!O$1,Calculations!$C22,0),IF($P24=2005,OFFSET('2005'!O$1,Calculations!$C22,0),IF($P24=2006,OFFSET('2006'!O$1,Calculations!$C22,0),IF($P24=2007,OFFSET('2007'!O$1,Calculations!$C22,0),IF($P24=2008,OFFSET('2008'!O$1,Calculations!$C22,0),IF($P24=2009,OFFSET('2009'!O$1,Calculations!$C22,0),IF($P24=2010,OFFSET('2010'!O$1,Calculations!$C22,0),IF($P24=2011,OFFSET('2011'!O$1,Calculations!$C22,0),IF($P24=2012,OFFSET('2012'!O$1,Calculations!$C22,0),IF($P24=2013,OFFSET('2013'!O$1,Calculations!$C22,0),IF($P24=2014,OFFSET('2014'!O$1,Calculations!$C22,0),IF($P24=2015,OFFSET('2015'!O$1,Calculations!$C22,0),IF($P24=2016,OFFSET('2016'!O$1,Calculations!$C22,0),IF($P24=2017,OFFSET('2017'!O$1,Calculations!$C22,0),0))))))))))))))))</f>
        <v>7.4641399729223706E-2</v>
      </c>
      <c r="AJ24" s="31">
        <f ca="1">IF($P24=2002,OFFSET('2002'!P$1,Calculations!$C22,0),IF($P24=2003,OFFSET('2003'!P$1,Calculations!$C22,0),IF($P24=2004,OFFSET('2004'!P$1,Calculations!$C22,0),IF($P24=2005,OFFSET('2005'!P$1,Calculations!$C22,0),IF($P24=2006,OFFSET('2006'!P$1,Calculations!$C22,0),IF($P24=2007,OFFSET('2007'!P$1,Calculations!$C22,0),IF($P24=2008,OFFSET('2008'!P$1,Calculations!$C22,0),IF($P24=2009,OFFSET('2009'!P$1,Calculations!$C22,0),IF($P24=2010,OFFSET('2010'!P$1,Calculations!$C22,0),IF($P24=2011,OFFSET('2011'!P$1,Calculations!$C22,0),IF($P24=2012,OFFSET('2012'!P$1,Calculations!$C22,0),IF($P24=2013,OFFSET('2013'!P$1,Calculations!$C22,0),IF($P24=2014,OFFSET('2014'!P$1,Calculations!$C22,0),IF($P24=2015,OFFSET('2015'!P$1,Calculations!$C22,0),IF($P24=2016,OFFSET('2016'!P$1,Calculations!$C22,0),IF($P24=2017,OFFSET('2017'!P$1,Calculations!$C22,0),0))))))))))))))))</f>
        <v>9.4456503001414199E-2</v>
      </c>
      <c r="AK24" s="34">
        <f ca="1">IF($P24=2002,OFFSET('2002'!Q$1,Calculations!$C22,0),IF($P24=2003,OFFSET('2003'!Q$1,Calculations!$C22,0),IF($P24=2004,OFFSET('2004'!Q$1,Calculations!$C22,0),IF($P24=2005,OFFSET('2005'!Q$1,Calculations!$C22,0),IF($P24=2006,OFFSET('2006'!Q$1,Calculations!$C22,0),IF($P24=2007,OFFSET('2007'!Q$1,Calculations!$C22,0),IF($P24=2008,OFFSET('2008'!Q$1,Calculations!$C22,0),IF($P24=2009,OFFSET('2009'!Q$1,Calculations!$C22,0),IF($P24=2010,OFFSET('2010'!Q$1,Calculations!$C22,0),IF($P24=2011,OFFSET('2011'!Q$1,Calculations!$C22,0),IF($P24=2012,OFFSET('2012'!Q$1,Calculations!$C22,0),IF($P24=2013,OFFSET('2013'!Q$1,Calculations!$C22,0),IF($P24=2014,OFFSET('2014'!Q$1,Calculations!$C22,0),IF($P24=2015,OFFSET('2015'!Q$1,Calculations!$C22,0),IF($P24=2016,OFFSET('2016'!Q$1,Calculations!$C22,0),IF($P24=2017,OFFSET('2017'!Q$1,Calculations!$C22,0),0))))))))))))))))</f>
        <v>5.8763942331794758E-2</v>
      </c>
      <c r="AL24" s="31">
        <f ca="1">IF($P24=2002,OFFSET('2002'!K$1,Calculations!$D22,0),IF($P24=2003,OFFSET('2003'!K$1,Calculations!$D22,0),IF($P24=2004,OFFSET('2004'!K$1,Calculations!$D22,0),IF($P24=2005,OFFSET('2005'!K$1,Calculations!$D22,0),IF($P24=2006,OFFSET('2006'!K$1,Calculations!$D22,0),IF($P24=2007,OFFSET('2007'!K$1,Calculations!$D22,0),IF($P24=2008,OFFSET('2008'!K$1,Calculations!$D22,0),IF($P24=2009,OFFSET('2009'!K$1,Calculations!$D22,0),IF($P24=2010,OFFSET('2010'!K$1,Calculations!$D22,0),IF($P24=2011,OFFSET('2011'!K$1,Calculations!$D22,0),IF($P24=2012,OFFSET('2012'!K$1,Calculations!$D22,0),IF($P24=2013,OFFSET('2013'!K$1,Calculations!$D22,0),IF($P24=2014,OFFSET('2014'!K$1,Calculations!$D22,0),IF($P24=2015,OFFSET('2015'!K$1,Calculations!$D22,0),IF($P24=2016,OFFSET('2016'!K$1,Calculations!$D22,0),IF($P24=2017,OFFSET('2017'!K$1,Calculations!$D22,0),0))))))))))))))))</f>
        <v>8.0532006153460553E-3</v>
      </c>
      <c r="AM24" s="31">
        <f ca="1">IF($P24=2002,OFFSET('2002'!L$1,Calculations!$D22,0),IF($P24=2003,OFFSET('2003'!L$1,Calculations!$D22,0),IF($P24=2004,OFFSET('2004'!L$1,Calculations!$D22,0),IF($P24=2005,OFFSET('2005'!L$1,Calculations!$D22,0),IF($P24=2006,OFFSET('2006'!L$1,Calculations!$D22,0),IF($P24=2007,OFFSET('2007'!L$1,Calculations!$D22,0),IF($P24=2008,OFFSET('2008'!L$1,Calculations!$D22,0),IF($P24=2009,OFFSET('2009'!L$1,Calculations!$D22,0),IF($P24=2010,OFFSET('2010'!L$1,Calculations!$D22,0),IF($P24=2011,OFFSET('2011'!L$1,Calculations!$D22,0),IF($P24=2012,OFFSET('2012'!L$1,Calculations!$D22,0),IF($P24=2013,OFFSET('2013'!L$1,Calculations!$D22,0),IF($P24=2014,OFFSET('2014'!L$1,Calculations!$D22,0),IF($P24=2015,OFFSET('2015'!L$1,Calculations!$D22,0),IF($P24=2016,OFFSET('2016'!L$1,Calculations!$D22,0),IF($P24=2017,OFFSET('2017'!L$1,Calculations!$D22,0),0))))))))))))))))</f>
        <v>0.14116409529036306</v>
      </c>
      <c r="AN24" s="31">
        <f ca="1">IF($P24=2002,OFFSET('2002'!M$1,Calculations!$D22,0),IF($P24=2003,OFFSET('2003'!M$1,Calculations!$D22,0),IF($P24=2004,OFFSET('2004'!M$1,Calculations!$D22,0),IF($P24=2005,OFFSET('2005'!M$1,Calculations!$D22,0),IF($P24=2006,OFFSET('2006'!M$1,Calculations!$D22,0),IF($P24=2007,OFFSET('2007'!M$1,Calculations!$D22,0),IF($P24=2008,OFFSET('2008'!M$1,Calculations!$D22,0),IF($P24=2009,OFFSET('2009'!M$1,Calculations!$D22,0),IF($P24=2010,OFFSET('2010'!M$1,Calculations!$D22,0),IF($P24=2011,OFFSET('2011'!M$1,Calculations!$D22,0),IF($P24=2012,OFFSET('2012'!M$1,Calculations!$D22,0),IF($P24=2013,OFFSET('2013'!M$1,Calculations!$D22,0),IF($P24=2014,OFFSET('2014'!M$1,Calculations!$D22,0),IF($P24=2015,OFFSET('2015'!M$1,Calculations!$D22,0),IF($P24=2016,OFFSET('2016'!M$1,Calculations!$D22,0),IF($P24=2017,OFFSET('2017'!M$1,Calculations!$D22,0),0))))))))))))))))</f>
        <v>7.1635297941318829E-2</v>
      </c>
      <c r="AO24" s="31">
        <f ca="1">IF($P24=2002,OFFSET('2002'!N$1,Calculations!$D22,0),IF($P24=2003,OFFSET('2003'!N$1,Calculations!$D22,0),IF($P24=2004,OFFSET('2004'!N$1,Calculations!$D22,0),IF($P24=2005,OFFSET('2005'!N$1,Calculations!$D22,0),IF($P24=2006,OFFSET('2006'!N$1,Calculations!$D22,0),IF($P24=2007,OFFSET('2007'!N$1,Calculations!$D22,0),IF($P24=2008,OFFSET('2008'!N$1,Calculations!$D22,0),IF($P24=2009,OFFSET('2009'!N$1,Calculations!$D22,0),IF($P24=2010,OFFSET('2010'!N$1,Calculations!$D22,0),IF($P24=2011,OFFSET('2011'!N$1,Calculations!$D22,0),IF($P24=2012,OFFSET('2012'!N$1,Calculations!$D22,0),IF($P24=2013,OFFSET('2013'!N$1,Calculations!$D22,0),IF($P24=2014,OFFSET('2014'!N$1,Calculations!$D22,0),IF($P24=2015,OFFSET('2015'!N$1,Calculations!$D22,0),IF($P24=2016,OFFSET('2016'!N$1,Calculations!$D22,0),IF($P24=2017,OFFSET('2017'!N$1,Calculations!$D22,0),0))))))))))))))))</f>
        <v>5.6939624879526987E-2</v>
      </c>
      <c r="AP24" s="31">
        <f ca="1">IF($P24=2002,OFFSET('2002'!O$1,Calculations!$D22,0),IF($P24=2003,OFFSET('2003'!O$1,Calculations!$D22,0),IF($P24=2004,OFFSET('2004'!O$1,Calculations!$D22,0),IF($P24=2005,OFFSET('2005'!O$1,Calculations!$D22,0),IF($P24=2006,OFFSET('2006'!O$1,Calculations!$D22,0),IF($P24=2007,OFFSET('2007'!O$1,Calculations!$D22,0),IF($P24=2008,OFFSET('2008'!O$1,Calculations!$D22,0),IF($P24=2009,OFFSET('2009'!O$1,Calculations!$D22,0),IF($P24=2010,OFFSET('2010'!O$1,Calculations!$D22,0),IF($P24=2011,OFFSET('2011'!O$1,Calculations!$D22,0),IF($P24=2012,OFFSET('2012'!O$1,Calculations!$D22,0),IF($P24=2013,OFFSET('2013'!O$1,Calculations!$D22,0),IF($P24=2014,OFFSET('2014'!O$1,Calculations!$D22,0),IF($P24=2015,OFFSET('2015'!O$1,Calculations!$D22,0),IF($P24=2016,OFFSET('2016'!O$1,Calculations!$D22,0),IF($P24=2017,OFFSET('2017'!O$1,Calculations!$D22,0),0))))))))))))))))</f>
        <v>4.8159845938676372E-2</v>
      </c>
      <c r="AQ24" s="31">
        <f ca="1">IF($P24=2002,OFFSET('2002'!P$1,Calculations!$D22,0),IF($P24=2003,OFFSET('2003'!P$1,Calculations!$D22,0),IF($P24=2004,OFFSET('2004'!P$1,Calculations!$D22,0),IF($P24=2005,OFFSET('2005'!P$1,Calculations!$D22,0),IF($P24=2006,OFFSET('2006'!P$1,Calculations!$D22,0),IF($P24=2007,OFFSET('2007'!P$1,Calculations!$D22,0),IF($P24=2008,OFFSET('2008'!P$1,Calculations!$D22,0),IF($P24=2009,OFFSET('2009'!P$1,Calculations!$D22,0),IF($P24=2010,OFFSET('2010'!P$1,Calculations!$D22,0),IF($P24=2011,OFFSET('2011'!P$1,Calculations!$D22,0),IF($P24=2012,OFFSET('2012'!P$1,Calculations!$D22,0),IF($P24=2013,OFFSET('2013'!P$1,Calculations!$D22,0),IF($P24=2014,OFFSET('2014'!P$1,Calculations!$D22,0),IF($P24=2015,OFFSET('2015'!P$1,Calculations!$D22,0),IF($P24=2016,OFFSET('2016'!P$1,Calculations!$D22,0),IF($P24=2017,OFFSET('2017'!P$1,Calculations!$D22,0),0))))))))))))))))</f>
        <v>5.9261836001356462E-2</v>
      </c>
      <c r="AR24" s="34">
        <f ca="1">IF($P24=2002,OFFSET('2002'!Q$1,Calculations!$D22,0),IF($P24=2003,OFFSET('2003'!Q$1,Calculations!$D22,0),IF($P24=2004,OFFSET('2004'!Q$1,Calculations!$D22,0),IF($P24=2005,OFFSET('2005'!Q$1,Calculations!$D22,0),IF($P24=2006,OFFSET('2006'!Q$1,Calculations!$D22,0),IF($P24=2007,OFFSET('2007'!Q$1,Calculations!$D22,0),IF($P24=2008,OFFSET('2008'!Q$1,Calculations!$D22,0),IF($P24=2009,OFFSET('2009'!Q$1,Calculations!$D22,0),IF($P24=2010,OFFSET('2010'!Q$1,Calculations!$D22,0),IF($P24=2011,OFFSET('2011'!Q$1,Calculations!$D22,0),IF($P24=2012,OFFSET('2012'!Q$1,Calculations!$D22,0),IF($P24=2013,OFFSET('2013'!Q$1,Calculations!$D22,0),IF($P24=2014,OFFSET('2014'!Q$1,Calculations!$D22,0),IF($P24=2015,OFFSET('2015'!Q$1,Calculations!$D22,0),IF($P24=2016,OFFSET('2016'!Q$1,Calculations!$D22,0),IF($P24=2017,OFFSET('2017'!Q$1,Calculations!$D22,0),0))))))))))))))))</f>
        <v>5.2078754326602653E-2</v>
      </c>
      <c r="AS24" s="31">
        <f ca="1">IF($P24=2002,OFFSET('2002'!K$1,Calculations!$E22,0),IF($P24=2003,OFFSET('2003'!K$1,Calculations!$E22,0),IF($P24=2004,OFFSET('2004'!K$1,Calculations!$E22,0),IF($P24=2005,OFFSET('2005'!K$1,Calculations!$E22,0),IF($P24=2006,OFFSET('2006'!K$1,Calculations!$E22,0),IF($P24=2007,OFFSET('2007'!K$1,Calculations!$E22,0),IF($P24=2008,OFFSET('2008'!K$1,Calculations!$E22,0),IF($P24=2009,OFFSET('2009'!K$1,Calculations!$E22,0),IF($P24=2010,OFFSET('2010'!K$1,Calculations!$E22,0),IF($P24=2011,OFFSET('2011'!K$1,Calculations!$E22,0),IF($P24=2012,OFFSET('2012'!K$1,Calculations!$E22,0),IF($P24=2013,OFFSET('2013'!K$1,Calculations!$E22,0),IF($P24=2014,OFFSET('2014'!K$1,Calculations!$E22,0),IF($P24=2015,OFFSET('2015'!K$1,Calculations!$E22,0),IF($P24=2016,OFFSET('2016'!K$1,Calculations!$E22,0),IF($P24=2017,OFFSET('2017'!K$1,Calculations!$E22,0),0))))))))))))))))</f>
        <v>1.554766107351706E-2</v>
      </c>
      <c r="AT24" s="31">
        <f ca="1">IF($P24=2002,OFFSET('2002'!L$1,Calculations!$E22,0),IF($P24=2003,OFFSET('2003'!L$1,Calculations!$E22,0),IF($P24=2004,OFFSET('2004'!L$1,Calculations!$E22,0),IF($P24=2005,OFFSET('2005'!L$1,Calculations!$E22,0),IF($P24=2006,OFFSET('2006'!L$1,Calculations!$E22,0),IF($P24=2007,OFFSET('2007'!L$1,Calculations!$E22,0),IF($P24=2008,OFFSET('2008'!L$1,Calculations!$E22,0),IF($P24=2009,OFFSET('2009'!L$1,Calculations!$E22,0),IF($P24=2010,OFFSET('2010'!L$1,Calculations!$E22,0),IF($P24=2011,OFFSET('2011'!L$1,Calculations!$E22,0),IF($P24=2012,OFFSET('2012'!L$1,Calculations!$E22,0),IF($P24=2013,OFFSET('2013'!L$1,Calculations!$E22,0),IF($P24=2014,OFFSET('2014'!L$1,Calculations!$E22,0),IF($P24=2015,OFFSET('2015'!L$1,Calculations!$E22,0),IF($P24=2016,OFFSET('2016'!L$1,Calculations!$E22,0),IF($P24=2017,OFFSET('2017'!L$1,Calculations!$E22,0),0))))))))))))))))</f>
        <v>0.10541740925658523</v>
      </c>
      <c r="AU24" s="31">
        <f ca="1">IF($P24=2002,OFFSET('2002'!M$1,Calculations!$E22,0),IF($P24=2003,OFFSET('2003'!M$1,Calculations!$E22,0),IF($P24=2004,OFFSET('2004'!M$1,Calculations!$E22,0),IF($P24=2005,OFFSET('2005'!M$1,Calculations!$E22,0),IF($P24=2006,OFFSET('2006'!M$1,Calculations!$E22,0),IF($P24=2007,OFFSET('2007'!M$1,Calculations!$E22,0),IF($P24=2008,OFFSET('2008'!M$1,Calculations!$E22,0),IF($P24=2009,OFFSET('2009'!M$1,Calculations!$E22,0),IF($P24=2010,OFFSET('2010'!M$1,Calculations!$E22,0),IF($P24=2011,OFFSET('2011'!M$1,Calculations!$E22,0),IF($P24=2012,OFFSET('2012'!M$1,Calculations!$E22,0),IF($P24=2013,OFFSET('2013'!M$1,Calculations!$E22,0),IF($P24=2014,OFFSET('2014'!M$1,Calculations!$E22,0),IF($P24=2015,OFFSET('2015'!M$1,Calculations!$E22,0),IF($P24=2016,OFFSET('2016'!M$1,Calculations!$E22,0),IF($P24=2017,OFFSET('2017'!M$1,Calculations!$E22,0),0))))))))))))))))</f>
        <v>7.6951083110303228E-2</v>
      </c>
      <c r="AV24" s="31">
        <f ca="1">IF($P24=2002,OFFSET('2002'!N$1,Calculations!$E22,0),IF($P24=2003,OFFSET('2003'!N$1,Calculations!$E22,0),IF($P24=2004,OFFSET('2004'!N$1,Calculations!$E22,0),IF($P24=2005,OFFSET('2005'!N$1,Calculations!$E22,0),IF($P24=2006,OFFSET('2006'!N$1,Calculations!$E22,0),IF($P24=2007,OFFSET('2007'!N$1,Calculations!$E22,0),IF($P24=2008,OFFSET('2008'!N$1,Calculations!$E22,0),IF($P24=2009,OFFSET('2009'!N$1,Calculations!$E22,0),IF($P24=2010,OFFSET('2010'!N$1,Calculations!$E22,0),IF($P24=2011,OFFSET('2011'!N$1,Calculations!$E22,0),IF($P24=2012,OFFSET('2012'!N$1,Calculations!$E22,0),IF($P24=2013,OFFSET('2013'!N$1,Calculations!$E22,0),IF($P24=2014,OFFSET('2014'!N$1,Calculations!$E22,0),IF($P24=2015,OFFSET('2015'!N$1,Calculations!$E22,0),IF($P24=2016,OFFSET('2016'!N$1,Calculations!$E22,0),IF($P24=2017,OFFSET('2017'!N$1,Calculations!$E22,0),0))))))))))))))))</f>
        <v>9.6049242479001387E-2</v>
      </c>
      <c r="AW24" s="31">
        <f ca="1">IF($P24=2002,OFFSET('2002'!O$1,Calculations!$E22,0),IF($P24=2003,OFFSET('2003'!O$1,Calculations!$E22,0),IF($P24=2004,OFFSET('2004'!O$1,Calculations!$E22,0),IF($P24=2005,OFFSET('2005'!O$1,Calculations!$E22,0),IF($P24=2006,OFFSET('2006'!O$1,Calculations!$E22,0),IF($P24=2007,OFFSET('2007'!O$1,Calculations!$E22,0),IF($P24=2008,OFFSET('2008'!O$1,Calculations!$E22,0),IF($P24=2009,OFFSET('2009'!O$1,Calculations!$E22,0),IF($P24=2010,OFFSET('2010'!O$1,Calculations!$E22,0),IF($P24=2011,OFFSET('2011'!O$1,Calculations!$E22,0),IF($P24=2012,OFFSET('2012'!O$1,Calculations!$E22,0),IF($P24=2013,OFFSET('2013'!O$1,Calculations!$E22,0),IF($P24=2014,OFFSET('2014'!O$1,Calculations!$E22,0),IF($P24=2015,OFFSET('2015'!O$1,Calculations!$E22,0),IF($P24=2016,OFFSET('2016'!O$1,Calculations!$E22,0),IF($P24=2017,OFFSET('2017'!O$1,Calculations!$E22,0),0))))))))))))))))</f>
        <v>6.1473262458795683E-2</v>
      </c>
      <c r="AX24" s="31">
        <f ca="1">IF($P24=2002,OFFSET('2002'!P$1,Calculations!$E22,0),IF($P24=2003,OFFSET('2003'!P$1,Calculations!$E22,0),IF($P24=2004,OFFSET('2004'!P$1,Calculations!$E22,0),IF($P24=2005,OFFSET('2005'!P$1,Calculations!$E22,0),IF($P24=2006,OFFSET('2006'!P$1,Calculations!$E22,0),IF($P24=2007,OFFSET('2007'!P$1,Calculations!$E22,0),IF($P24=2008,OFFSET('2008'!P$1,Calculations!$E22,0),IF($P24=2009,OFFSET('2009'!P$1,Calculations!$E22,0),IF($P24=2010,OFFSET('2010'!P$1,Calculations!$E22,0),IF($P24=2011,OFFSET('2011'!P$1,Calculations!$E22,0),IF($P24=2012,OFFSET('2012'!P$1,Calculations!$E22,0),IF($P24=2013,OFFSET('2013'!P$1,Calculations!$E22,0),IF($P24=2014,OFFSET('2014'!P$1,Calculations!$E22,0),IF($P24=2015,OFFSET('2015'!P$1,Calculations!$E22,0),IF($P24=2016,OFFSET('2016'!P$1,Calculations!$E22,0),IF($P24=2017,OFFSET('2017'!P$1,Calculations!$E22,0),0))))))))))))))))</f>
        <v>6.357667466095851E-2</v>
      </c>
      <c r="AY24" s="34">
        <f ca="1">IF($P24=2002,OFFSET('2002'!Q$1,Calculations!$E22,0),IF($P24=2003,OFFSET('2003'!Q$1,Calculations!$E22,0),IF($P24=2004,OFFSET('2004'!Q$1,Calculations!$E22,0),IF($P24=2005,OFFSET('2005'!Q$1,Calculations!$E22,0),IF($P24=2006,OFFSET('2006'!Q$1,Calculations!$E22,0),IF($P24=2007,OFFSET('2007'!Q$1,Calculations!$E22,0),IF($P24=2008,OFFSET('2008'!Q$1,Calculations!$E22,0),IF($P24=2009,OFFSET('2009'!Q$1,Calculations!$E22,0),IF($P24=2010,OFFSET('2010'!Q$1,Calculations!$E22,0),IF($P24=2011,OFFSET('2011'!Q$1,Calculations!$E22,0),IF($P24=2012,OFFSET('2012'!Q$1,Calculations!$E22,0),IF($P24=2013,OFFSET('2013'!Q$1,Calculations!$E22,0),IF($P24=2014,OFFSET('2014'!Q$1,Calculations!$E22,0),IF($P24=2015,OFFSET('2015'!Q$1,Calculations!$E22,0),IF($P24=2016,OFFSET('2016'!Q$1,Calculations!$E22,0),IF($P24=2017,OFFSET('2017'!Q$1,Calculations!$E22,0),0))))))))))))))))</f>
        <v>5.4767190082693505E-2</v>
      </c>
      <c r="AZ24" s="31">
        <f ca="1">IF($P24=2002,OFFSET('2002'!K$1,Calculations!$F22,0),IF($P24=2003,OFFSET('2003'!K$1,Calculations!$F22,0),IF($P24=2004,OFFSET('2004'!K$1,Calculations!$F22,0),IF($P24=2005,OFFSET('2005'!K$1,Calculations!$F22,0),IF($P24=2006,OFFSET('2006'!K$1,Calculations!$F22,0),IF($P24=2007,OFFSET('2007'!K$1,Calculations!$F22,0),IF($P24=2008,OFFSET('2008'!K$1,Calculations!$F22,0),IF($P24=2009,OFFSET('2009'!K$1,Calculations!$F22,0),IF($P24=2010,OFFSET('2010'!K$1,Calculations!$F22,0),IF($P24=2011,OFFSET('2011'!K$1,Calculations!$F22,0),IF($P24=2012,OFFSET('2012'!K$1,Calculations!$F22,0),IF($P24=2013,OFFSET('2013'!K$1,Calculations!$F22,0),IF($P24=2014,OFFSET('2014'!K$1,Calculations!$F22,0),IF($P24=2015,OFFSET('2015'!K$1,Calculations!$F22,0),IF($P24=2016,OFFSET('2016'!K$1,Calculations!$F22,0),IF($P24=2017,OFFSET('2017'!K$1,Calculations!$F22,0),0))))))))))))))))</f>
        <v>1.8631895459446946E-4</v>
      </c>
      <c r="BA24" s="31">
        <f ca="1">IF($P24=2002,OFFSET('2002'!L$1,Calculations!$F22,0),IF($P24=2003,OFFSET('2003'!L$1,Calculations!$F22,0),IF($P24=2004,OFFSET('2004'!L$1,Calculations!$F22,0),IF($P24=2005,OFFSET('2005'!L$1,Calculations!$F22,0),IF($P24=2006,OFFSET('2006'!L$1,Calculations!$F22,0),IF($P24=2007,OFFSET('2007'!L$1,Calculations!$F22,0),IF($P24=2008,OFFSET('2008'!L$1,Calculations!$F22,0),IF($P24=2009,OFFSET('2009'!L$1,Calculations!$F22,0),IF($P24=2010,OFFSET('2010'!L$1,Calculations!$F22,0),IF($P24=2011,OFFSET('2011'!L$1,Calculations!$F22,0),IF($P24=2012,OFFSET('2012'!L$1,Calculations!$F22,0),IF($P24=2013,OFFSET('2013'!L$1,Calculations!$F22,0),IF($P24=2014,OFFSET('2014'!L$1,Calculations!$F22,0),IF($P24=2015,OFFSET('2015'!L$1,Calculations!$F22,0),IF($P24=2016,OFFSET('2016'!L$1,Calculations!$F22,0),IF($P24=2017,OFFSET('2017'!L$1,Calculations!$F22,0),0))))))))))))))))</f>
        <v>7.8021364997665306E-3</v>
      </c>
      <c r="BB24" s="31">
        <f ca="1">IF($P24=2002,OFFSET('2002'!M$1,Calculations!$F22,0),IF($P24=2003,OFFSET('2003'!M$1,Calculations!$F22,0),IF($P24=2004,OFFSET('2004'!M$1,Calculations!$F22,0),IF($P24=2005,OFFSET('2005'!M$1,Calculations!$F22,0),IF($P24=2006,OFFSET('2006'!M$1,Calculations!$F22,0),IF($P24=2007,OFFSET('2007'!M$1,Calculations!$F22,0),IF($P24=2008,OFFSET('2008'!M$1,Calculations!$F22,0),IF($P24=2009,OFFSET('2009'!M$1,Calculations!$F22,0),IF($P24=2010,OFFSET('2010'!M$1,Calculations!$F22,0),IF($P24=2011,OFFSET('2011'!M$1,Calculations!$F22,0),IF($P24=2012,OFFSET('2012'!M$1,Calculations!$F22,0),IF($P24=2013,OFFSET('2013'!M$1,Calculations!$F22,0),IF($P24=2014,OFFSET('2014'!M$1,Calculations!$F22,0),IF($P24=2015,OFFSET('2015'!M$1,Calculations!$F22,0),IF($P24=2016,OFFSET('2016'!M$1,Calculations!$F22,0),IF($P24=2017,OFFSET('2017'!M$1,Calculations!$F22,0),0))))))))))))))))</f>
        <v>6.221780007040531E-3</v>
      </c>
      <c r="BC24" s="31">
        <f ca="1">IF($P24=2002,OFFSET('2002'!N$1,Calculations!$F22,0),IF($P24=2003,OFFSET('2003'!N$1,Calculations!$F22,0),IF($P24=2004,OFFSET('2004'!N$1,Calculations!$F22,0),IF($P24=2005,OFFSET('2005'!N$1,Calculations!$F22,0),IF($P24=2006,OFFSET('2006'!N$1,Calculations!$F22,0),IF($P24=2007,OFFSET('2007'!N$1,Calculations!$F22,0),IF($P24=2008,OFFSET('2008'!N$1,Calculations!$F22,0),IF($P24=2009,OFFSET('2009'!N$1,Calculations!$F22,0),IF($P24=2010,OFFSET('2010'!N$1,Calculations!$F22,0),IF($P24=2011,OFFSET('2011'!N$1,Calculations!$F22,0),IF($P24=2012,OFFSET('2012'!N$1,Calculations!$F22,0),IF($P24=2013,OFFSET('2013'!N$1,Calculations!$F22,0),IF($P24=2014,OFFSET('2014'!N$1,Calculations!$F22,0),IF($P24=2015,OFFSET('2015'!N$1,Calculations!$F22,0),IF($P24=2016,OFFSET('2016'!N$1,Calculations!$F22,0),IF($P24=2017,OFFSET('2017'!N$1,Calculations!$F22,0),0))))))))))))))))</f>
        <v>1.3025852187392134E-2</v>
      </c>
      <c r="BD24" s="31">
        <f ca="1">IF($P24=2002,OFFSET('2002'!O$1,Calculations!$F22,0),IF($P24=2003,OFFSET('2003'!O$1,Calculations!$F22,0),IF($P24=2004,OFFSET('2004'!O$1,Calculations!$F22,0),IF($P24=2005,OFFSET('2005'!O$1,Calculations!$F22,0),IF($P24=2006,OFFSET('2006'!O$1,Calculations!$F22,0),IF($P24=2007,OFFSET('2007'!O$1,Calculations!$F22,0),IF($P24=2008,OFFSET('2008'!O$1,Calculations!$F22,0),IF($P24=2009,OFFSET('2009'!O$1,Calculations!$F22,0),IF($P24=2010,OFFSET('2010'!O$1,Calculations!$F22,0),IF($P24=2011,OFFSET('2011'!O$1,Calculations!$F22,0),IF($P24=2012,OFFSET('2012'!O$1,Calculations!$F22,0),IF($P24=2013,OFFSET('2013'!O$1,Calculations!$F22,0),IF($P24=2014,OFFSET('2014'!O$1,Calculations!$F22,0),IF($P24=2015,OFFSET('2015'!O$1,Calculations!$F22,0),IF($P24=2016,OFFSET('2016'!O$1,Calculations!$F22,0),IF($P24=2017,OFFSET('2017'!O$1,Calculations!$F22,0),0))))))))))))))))</f>
        <v>1.5518218288645231E-3</v>
      </c>
      <c r="BE24" s="31">
        <f ca="1">IF($P24=2002,OFFSET('2002'!P$1,Calculations!$F22,0),IF($P24=2003,OFFSET('2003'!P$1,Calculations!$F22,0),IF($P24=2004,OFFSET('2004'!P$1,Calculations!$F22,0),IF($P24=2005,OFFSET('2005'!P$1,Calculations!$F22,0),IF($P24=2006,OFFSET('2006'!P$1,Calculations!$F22,0),IF($P24=2007,OFFSET('2007'!P$1,Calculations!$F22,0),IF($P24=2008,OFFSET('2008'!P$1,Calculations!$F22,0),IF($P24=2009,OFFSET('2009'!P$1,Calculations!$F22,0),IF($P24=2010,OFFSET('2010'!P$1,Calculations!$F22,0),IF($P24=2011,OFFSET('2011'!P$1,Calculations!$F22,0),IF($P24=2012,OFFSET('2012'!P$1,Calculations!$F22,0),IF($P24=2013,OFFSET('2013'!P$1,Calculations!$F22,0),IF($P24=2014,OFFSET('2014'!P$1,Calculations!$F22,0),IF($P24=2015,OFFSET('2015'!P$1,Calculations!$F22,0),IF($P24=2016,OFFSET('2016'!P$1,Calculations!$F22,0),IF($P24=2017,OFFSET('2017'!P$1,Calculations!$F22,0),0))))))))))))))))</f>
        <v>2.4297963014933532E-2</v>
      </c>
      <c r="BF24" s="34">
        <f ca="1">IF($P24=2002,OFFSET('2002'!Q$1,Calculations!$F22,0),IF($P24=2003,OFFSET('2003'!Q$1,Calculations!$F22,0),IF($P24=2004,OFFSET('2004'!Q$1,Calculations!$F22,0),IF($P24=2005,OFFSET('2005'!Q$1,Calculations!$F22,0),IF($P24=2006,OFFSET('2006'!Q$1,Calculations!$F22,0),IF($P24=2007,OFFSET('2007'!Q$1,Calculations!$F22,0),IF($P24=2008,OFFSET('2008'!Q$1,Calculations!$F22,0),IF($P24=2009,OFFSET('2009'!Q$1,Calculations!$F22,0),IF($P24=2010,OFFSET('2010'!Q$1,Calculations!$F22,0),IF($P24=2011,OFFSET('2011'!Q$1,Calculations!$F22,0),IF($P24=2012,OFFSET('2012'!Q$1,Calculations!$F22,0),IF($P24=2013,OFFSET('2013'!Q$1,Calculations!$F22,0),IF($P24=2014,OFFSET('2014'!Q$1,Calculations!$F22,0),IF($P24=2015,OFFSET('2015'!Q$1,Calculations!$F22,0),IF($P24=2016,OFFSET('2016'!Q$1,Calculations!$F22,0),IF($P24=2017,OFFSET('2017'!Q$1,Calculations!$F22,0),0))))))))))))))))</f>
        <v>3.0846275305852493E-3</v>
      </c>
      <c r="BG24" s="31">
        <f ca="1">IF($P24=2002,OFFSET('2002'!K$1,Calculations!$G22,0),IF($P24=2003,OFFSET('2003'!K$1,Calculations!$G22,0),IF($P24=2004,OFFSET('2004'!K$1,Calculations!$G22,0),IF($P24=2005,OFFSET('2005'!K$1,Calculations!$G22,0),IF($P24=2006,OFFSET('2006'!K$1,Calculations!$G22,0),IF($P24=2007,OFFSET('2007'!K$1,Calculations!$G22,0),IF($P24=2008,OFFSET('2008'!K$1,Calculations!$G22,0),IF($P24=2009,OFFSET('2009'!K$1,Calculations!$G22,0),IF($P24=2010,OFFSET('2010'!K$1,Calculations!$G22,0),IF($P24=2011,OFFSET('2011'!K$1,Calculations!$G22,0),IF($P24=2012,OFFSET('2012'!K$1,Calculations!$G22,0),IF($P24=2013,OFFSET('2013'!K$1,Calculations!$G22,0),IF($P24=2014,OFFSET('2014'!K$1,Calculations!$G22,0),IF($P24=2015,OFFSET('2015'!K$1,Calculations!$G22,0),IF($P24=2016,OFFSET('2016'!K$1,Calculations!$G22,0),IF($P24=2017,OFFSET('2017'!K$1,Calculations!$G22,0),0))))))))))))))))</f>
        <v>8.0967135239013041E-2</v>
      </c>
      <c r="BH24" s="31">
        <f ca="1">IF($P24=2002,OFFSET('2002'!L$1,Calculations!$G22,0),IF($P24=2003,OFFSET('2003'!L$1,Calculations!$G22,0),IF($P24=2004,OFFSET('2004'!L$1,Calculations!$G22,0),IF($P24=2005,OFFSET('2005'!L$1,Calculations!$G22,0),IF($P24=2006,OFFSET('2006'!L$1,Calculations!$G22,0),IF($P24=2007,OFFSET('2007'!L$1,Calculations!$G22,0),IF($P24=2008,OFFSET('2008'!L$1,Calculations!$G22,0),IF($P24=2009,OFFSET('2009'!L$1,Calculations!$G22,0),IF($P24=2010,OFFSET('2010'!L$1,Calculations!$G22,0),IF($P24=2011,OFFSET('2011'!L$1,Calculations!$G22,0),IF($P24=2012,OFFSET('2012'!L$1,Calculations!$G22,0),IF($P24=2013,OFFSET('2013'!L$1,Calculations!$G22,0),IF($P24=2014,OFFSET('2014'!L$1,Calculations!$G22,0),IF($P24=2015,OFFSET('2015'!L$1,Calculations!$G22,0),IF($P24=2016,OFFSET('2016'!L$1,Calculations!$G22,0),IF($P24=2017,OFFSET('2017'!L$1,Calculations!$G22,0),0))))))))))))))))</f>
        <v>0.17383501214769662</v>
      </c>
      <c r="BI24" s="31">
        <f ca="1">IF($P24=2002,OFFSET('2002'!M$1,Calculations!$G22,0),IF($P24=2003,OFFSET('2003'!M$1,Calculations!$G22,0),IF($P24=2004,OFFSET('2004'!M$1,Calculations!$G22,0),IF($P24=2005,OFFSET('2005'!M$1,Calculations!$G22,0),IF($P24=2006,OFFSET('2006'!M$1,Calculations!$G22,0),IF($P24=2007,OFFSET('2007'!M$1,Calculations!$G22,0),IF($P24=2008,OFFSET('2008'!M$1,Calculations!$G22,0),IF($P24=2009,OFFSET('2009'!M$1,Calculations!$G22,0),IF($P24=2010,OFFSET('2010'!M$1,Calculations!$G22,0),IF($P24=2011,OFFSET('2011'!M$1,Calculations!$G22,0),IF($P24=2012,OFFSET('2012'!M$1,Calculations!$G22,0),IF($P24=2013,OFFSET('2013'!M$1,Calculations!$G22,0),IF($P24=2014,OFFSET('2014'!M$1,Calculations!$G22,0),IF($P24=2015,OFFSET('2015'!M$1,Calculations!$G22,0),IF($P24=2016,OFFSET('2016'!M$1,Calculations!$G22,0),IF($P24=2017,OFFSET('2017'!M$1,Calculations!$G22,0),0))))))))))))))))</f>
        <v>9.0771157519898463E-2</v>
      </c>
      <c r="BJ24" s="31">
        <f ca="1">IF($P24=2002,OFFSET('2002'!N$1,Calculations!$G22,0),IF($P24=2003,OFFSET('2003'!N$1,Calculations!$G22,0),IF($P24=2004,OFFSET('2004'!N$1,Calculations!$G22,0),IF($P24=2005,OFFSET('2005'!N$1,Calculations!$G22,0),IF($P24=2006,OFFSET('2006'!N$1,Calculations!$G22,0),IF($P24=2007,OFFSET('2007'!N$1,Calculations!$G22,0),IF($P24=2008,OFFSET('2008'!N$1,Calculations!$G22,0),IF($P24=2009,OFFSET('2009'!N$1,Calculations!$G22,0),IF($P24=2010,OFFSET('2010'!N$1,Calculations!$G22,0),IF($P24=2011,OFFSET('2011'!N$1,Calculations!$G22,0),IF($P24=2012,OFFSET('2012'!N$1,Calculations!$G22,0),IF($P24=2013,OFFSET('2013'!N$1,Calculations!$G22,0),IF($P24=2014,OFFSET('2014'!N$1,Calculations!$G22,0),IF($P24=2015,OFFSET('2015'!N$1,Calculations!$G22,0),IF($P24=2016,OFFSET('2016'!N$1,Calculations!$G22,0),IF($P24=2017,OFFSET('2017'!N$1,Calculations!$G22,0),0))))))))))))))))</f>
        <v>0.16863746727733536</v>
      </c>
      <c r="BK24" s="31">
        <f ca="1">IF($P24=2002,OFFSET('2002'!O$1,Calculations!$G22,0),IF($P24=2003,OFFSET('2003'!O$1,Calculations!$G22,0),IF($P24=2004,OFFSET('2004'!O$1,Calculations!$G22,0),IF($P24=2005,OFFSET('2005'!O$1,Calculations!$G22,0),IF($P24=2006,OFFSET('2006'!O$1,Calculations!$G22,0),IF($P24=2007,OFFSET('2007'!O$1,Calculations!$G22,0),IF($P24=2008,OFFSET('2008'!O$1,Calculations!$G22,0),IF($P24=2009,OFFSET('2009'!O$1,Calculations!$G22,0),IF($P24=2010,OFFSET('2010'!O$1,Calculations!$G22,0),IF($P24=2011,OFFSET('2011'!O$1,Calculations!$G22,0),IF($P24=2012,OFFSET('2012'!O$1,Calculations!$G22,0),IF($P24=2013,OFFSET('2013'!O$1,Calculations!$G22,0),IF($P24=2014,OFFSET('2014'!O$1,Calculations!$G22,0),IF($P24=2015,OFFSET('2015'!O$1,Calculations!$G22,0),IF($P24=2016,OFFSET('2016'!O$1,Calculations!$G22,0),IF($P24=2017,OFFSET('2017'!O$1,Calculations!$G22,0),0))))))))))))))))</f>
        <v>0.1289329590677315</v>
      </c>
      <c r="BL24" s="31">
        <f ca="1">IF($P24=2002,OFFSET('2002'!P$1,Calculations!$G22,0),IF($P24=2003,OFFSET('2003'!P$1,Calculations!$G22,0),IF($P24=2004,OFFSET('2004'!P$1,Calculations!$G22,0),IF($P24=2005,OFFSET('2005'!P$1,Calculations!$G22,0),IF($P24=2006,OFFSET('2006'!P$1,Calculations!$G22,0),IF($P24=2007,OFFSET('2007'!P$1,Calculations!$G22,0),IF($P24=2008,OFFSET('2008'!P$1,Calculations!$G22,0),IF($P24=2009,OFFSET('2009'!P$1,Calculations!$G22,0),IF($P24=2010,OFFSET('2010'!P$1,Calculations!$G22,0),IF($P24=2011,OFFSET('2011'!P$1,Calculations!$G22,0),IF($P24=2012,OFFSET('2012'!P$1,Calculations!$G22,0),IF($P24=2013,OFFSET('2013'!P$1,Calculations!$G22,0),IF($P24=2014,OFFSET('2014'!P$1,Calculations!$G22,0),IF($P24=2015,OFFSET('2015'!P$1,Calculations!$G22,0),IF($P24=2016,OFFSET('2016'!P$1,Calculations!$G22,0),IF($P24=2017,OFFSET('2017'!P$1,Calculations!$G22,0),0))))))))))))))))</f>
        <v>0.22197849882155749</v>
      </c>
      <c r="BM24" s="34">
        <f ca="1">IF($P24=2002,OFFSET('2002'!Q$1,Calculations!$G22,0),IF($P24=2003,OFFSET('2003'!Q$1,Calculations!$G22,0),IF($P24=2004,OFFSET('2004'!Q$1,Calculations!$G22,0),IF($P24=2005,OFFSET('2005'!Q$1,Calculations!$G22,0),IF($P24=2006,OFFSET('2006'!Q$1,Calculations!$G22,0),IF($P24=2007,OFFSET('2007'!Q$1,Calculations!$G22,0),IF($P24=2008,OFFSET('2008'!Q$1,Calculations!$G22,0),IF($P24=2009,OFFSET('2009'!Q$1,Calculations!$G22,0),IF($P24=2010,OFFSET('2010'!Q$1,Calculations!$G22,0),IF($P24=2011,OFFSET('2011'!Q$1,Calculations!$G22,0),IF($P24=2012,OFFSET('2012'!Q$1,Calculations!$G22,0),IF($P24=2013,OFFSET('2013'!Q$1,Calculations!$G22,0),IF($P24=2014,OFFSET('2014'!Q$1,Calculations!$G22,0),IF($P24=2015,OFFSET('2015'!Q$1,Calculations!$G22,0),IF($P24=2016,OFFSET('2016'!Q$1,Calculations!$G22,0),IF($P24=2017,OFFSET('2017'!Q$1,Calculations!$G22,0),0))))))))))))))))</f>
        <v>0.11970168300373735</v>
      </c>
      <c r="BN24" s="31">
        <f ca="1">IF($P24=2002,OFFSET('2002'!K$1,Calculations!$H22,0),IF($P24=2003,OFFSET('2003'!K$1,Calculations!$H22,0),IF($P24=2004,OFFSET('2004'!K$1,Calculations!$H22,0),IF($P24=2005,OFFSET('2005'!K$1,Calculations!$H22,0),IF($P24=2006,OFFSET('2006'!K$1,Calculations!$H22,0),IF($P24=2007,OFFSET('2007'!K$1,Calculations!$H22,0),IF($P24=2008,OFFSET('2008'!K$1,Calculations!$H22,0),IF($P24=2009,OFFSET('2009'!K$1,Calculations!$H22,0),IF($P24=2010,OFFSET('2010'!K$1,Calculations!$H22,0),IF($P24=2011,OFFSET('2011'!K$1,Calculations!$H22,0),IF($P24=2012,OFFSET('2012'!K$1,Calculations!$H22,0),IF($P24=2013,OFFSET('2013'!K$1,Calculations!$H22,0),IF($P24=2014,OFFSET('2014'!K$1,Calculations!$H22,0),IF($P24=2015,OFFSET('2015'!K$1,Calculations!$H22,0),IF($P24=2016,OFFSET('2016'!K$1,Calculations!$H22,0),IF($P24=2017,OFFSET('2017'!K$1,Calculations!$H22,0),0))))))))))))))))</f>
        <v>1.2122937669203223E-3</v>
      </c>
      <c r="BO24" s="31">
        <f ca="1">IF($P24=2002,OFFSET('2002'!L$1,Calculations!$H22,0),IF($P24=2003,OFFSET('2003'!L$1,Calculations!$H22,0),IF($P24=2004,OFFSET('2004'!L$1,Calculations!$H22,0),IF($P24=2005,OFFSET('2005'!L$1,Calculations!$H22,0),IF($P24=2006,OFFSET('2006'!L$1,Calculations!$H22,0),IF($P24=2007,OFFSET('2007'!L$1,Calculations!$H22,0),IF($P24=2008,OFFSET('2008'!L$1,Calculations!$H22,0),IF($P24=2009,OFFSET('2009'!L$1,Calculations!$H22,0),IF($P24=2010,OFFSET('2010'!L$1,Calculations!$H22,0),IF($P24=2011,OFFSET('2011'!L$1,Calculations!$H22,0),IF($P24=2012,OFFSET('2012'!L$1,Calculations!$H22,0),IF($P24=2013,OFFSET('2013'!L$1,Calculations!$H22,0),IF($P24=2014,OFFSET('2014'!L$1,Calculations!$H22,0),IF($P24=2015,OFFSET('2015'!L$1,Calculations!$H22,0),IF($P24=2016,OFFSET('2016'!L$1,Calculations!$H22,0),IF($P24=2017,OFFSET('2017'!L$1,Calculations!$H22,0),0))))))))))))))))</f>
        <v>2.3684765001477103E-2</v>
      </c>
      <c r="BP24" s="31">
        <f ca="1">IF($P24=2002,OFFSET('2002'!M$1,Calculations!$H22,0),IF($P24=2003,OFFSET('2003'!M$1,Calculations!$H22,0),IF($P24=2004,OFFSET('2004'!M$1,Calculations!$H22,0),IF($P24=2005,OFFSET('2005'!M$1,Calculations!$H22,0),IF($P24=2006,OFFSET('2006'!M$1,Calculations!$H22,0),IF($P24=2007,OFFSET('2007'!M$1,Calculations!$H22,0),IF($P24=2008,OFFSET('2008'!M$1,Calculations!$H22,0),IF($P24=2009,OFFSET('2009'!M$1,Calculations!$H22,0),IF($P24=2010,OFFSET('2010'!M$1,Calculations!$H22,0),IF($P24=2011,OFFSET('2011'!M$1,Calculations!$H22,0),IF($P24=2012,OFFSET('2012'!M$1,Calculations!$H22,0),IF($P24=2013,OFFSET('2013'!M$1,Calculations!$H22,0),IF($P24=2014,OFFSET('2014'!M$1,Calculations!$H22,0),IF($P24=2015,OFFSET('2015'!M$1,Calculations!$H22,0),IF($P24=2016,OFFSET('2016'!M$1,Calculations!$H22,0),IF($P24=2017,OFFSET('2017'!M$1,Calculations!$H22,0),0))))))))))))))))</f>
        <v>4.1645783305964941E-3</v>
      </c>
      <c r="BQ24" s="31">
        <f ca="1">IF($P24=2002,OFFSET('2002'!N$1,Calculations!$H22,0),IF($P24=2003,OFFSET('2003'!N$1,Calculations!$H22,0),IF($P24=2004,OFFSET('2004'!N$1,Calculations!$H22,0),IF($P24=2005,OFFSET('2005'!N$1,Calculations!$H22,0),IF($P24=2006,OFFSET('2006'!N$1,Calculations!$H22,0),IF($P24=2007,OFFSET('2007'!N$1,Calculations!$H22,0),IF($P24=2008,OFFSET('2008'!N$1,Calculations!$H22,0),IF($P24=2009,OFFSET('2009'!N$1,Calculations!$H22,0),IF($P24=2010,OFFSET('2010'!N$1,Calculations!$H22,0),IF($P24=2011,OFFSET('2011'!N$1,Calculations!$H22,0),IF($P24=2012,OFFSET('2012'!N$1,Calculations!$H22,0),IF($P24=2013,OFFSET('2013'!N$1,Calculations!$H22,0),IF($P24=2014,OFFSET('2014'!N$1,Calculations!$H22,0),IF($P24=2015,OFFSET('2015'!N$1,Calculations!$H22,0),IF($P24=2016,OFFSET('2016'!N$1,Calculations!$H22,0),IF($P24=2017,OFFSET('2017'!N$1,Calculations!$H22,0),0))))))))))))))))</f>
        <v>0.12739813426605839</v>
      </c>
      <c r="BR24" s="31">
        <f ca="1">IF($P24=2002,OFFSET('2002'!O$1,Calculations!$H22,0),IF($P24=2003,OFFSET('2003'!O$1,Calculations!$H22,0),IF($P24=2004,OFFSET('2004'!O$1,Calculations!$H22,0),IF($P24=2005,OFFSET('2005'!O$1,Calculations!$H22,0),IF($P24=2006,OFFSET('2006'!O$1,Calculations!$H22,0),IF($P24=2007,OFFSET('2007'!O$1,Calculations!$H22,0),IF($P24=2008,OFFSET('2008'!O$1,Calculations!$H22,0),IF($P24=2009,OFFSET('2009'!O$1,Calculations!$H22,0),IF($P24=2010,OFFSET('2010'!O$1,Calculations!$H22,0),IF($P24=2011,OFFSET('2011'!O$1,Calculations!$H22,0),IF($P24=2012,OFFSET('2012'!O$1,Calculations!$H22,0),IF($P24=2013,OFFSET('2013'!O$1,Calculations!$H22,0),IF($P24=2014,OFFSET('2014'!O$1,Calculations!$H22,0),IF($P24=2015,OFFSET('2015'!O$1,Calculations!$H22,0),IF($P24=2016,OFFSET('2016'!O$1,Calculations!$H22,0),IF($P24=2017,OFFSET('2017'!O$1,Calculations!$H22,0),0))))))))))))))))</f>
        <v>3.7826358232655611E-3</v>
      </c>
      <c r="BS24" s="31">
        <f ca="1">IF($P24=2002,OFFSET('2002'!P$1,Calculations!$H22,0),IF($P24=2003,OFFSET('2003'!P$1,Calculations!$H22,0),IF($P24=2004,OFFSET('2004'!P$1,Calculations!$H22,0),IF($P24=2005,OFFSET('2005'!P$1,Calculations!$H22,0),IF($P24=2006,OFFSET('2006'!P$1,Calculations!$H22,0),IF($P24=2007,OFFSET('2007'!P$1,Calculations!$H22,0),IF($P24=2008,OFFSET('2008'!P$1,Calculations!$H22,0),IF($P24=2009,OFFSET('2009'!P$1,Calculations!$H22,0),IF($P24=2010,OFFSET('2010'!P$1,Calculations!$H22,0),IF($P24=2011,OFFSET('2011'!P$1,Calculations!$H22,0),IF($P24=2012,OFFSET('2012'!P$1,Calculations!$H22,0),IF($P24=2013,OFFSET('2013'!P$1,Calculations!$H22,0),IF($P24=2014,OFFSET('2014'!P$1,Calculations!$H22,0),IF($P24=2015,OFFSET('2015'!P$1,Calculations!$H22,0),IF($P24=2016,OFFSET('2016'!P$1,Calculations!$H22,0),IF($P24=2017,OFFSET('2017'!P$1,Calculations!$H22,0),0))))))))))))))))</f>
        <v>7.2480118958838963E-2</v>
      </c>
      <c r="BT24" s="34">
        <f ca="1">IF($P24=2002,OFFSET('2002'!Q$1,Calculations!$H22,0),IF($P24=2003,OFFSET('2003'!Q$1,Calculations!$H22,0),IF($P24=2004,OFFSET('2004'!Q$1,Calculations!$H22,0),IF($P24=2005,OFFSET('2005'!Q$1,Calculations!$H22,0),IF($P24=2006,OFFSET('2006'!Q$1,Calculations!$H22,0),IF($P24=2007,OFFSET('2007'!Q$1,Calculations!$H22,0),IF($P24=2008,OFFSET('2008'!Q$1,Calculations!$H22,0),IF($P24=2009,OFFSET('2009'!Q$1,Calculations!$H22,0),IF($P24=2010,OFFSET('2010'!Q$1,Calculations!$H22,0),IF($P24=2011,OFFSET('2011'!Q$1,Calculations!$H22,0),IF($P24=2012,OFFSET('2012'!Q$1,Calculations!$H22,0),IF($P24=2013,OFFSET('2013'!Q$1,Calculations!$H22,0),IF($P24=2014,OFFSET('2014'!Q$1,Calculations!$H22,0),IF($P24=2015,OFFSET('2015'!Q$1,Calculations!$H22,0),IF($P24=2016,OFFSET('2016'!Q$1,Calculations!$H22,0),IF($P24=2017,OFFSET('2017'!Q$1,Calculations!$H22,0),0))))))))))))))))</f>
        <v>1.3673839934522636E-2</v>
      </c>
      <c r="BU24" s="31">
        <f ca="1">IF($P24=2002,OFFSET('2002'!K$1,Calculations!$I22,0),IF($P24=2003,OFFSET('2003'!K$1,Calculations!$I22,0),IF($P24=2004,OFFSET('2004'!K$1,Calculations!$I22,0),IF($P24=2005,OFFSET('2005'!K$1,Calculations!$I22,0),IF($P24=2006,OFFSET('2006'!K$1,Calculations!$I22,0),IF($P24=2007,OFFSET('2007'!K$1,Calculations!$I22,0),IF($P24=2008,OFFSET('2008'!K$1,Calculations!$I22,0),IF($P24=2009,OFFSET('2009'!K$1,Calculations!$I22,0),IF($P24=2010,OFFSET('2010'!K$1,Calculations!$I22,0),IF($P24=2011,OFFSET('2011'!K$1,Calculations!$I22,0),IF($P24=2012,OFFSET('2012'!K$1,Calculations!$I22,0),IF($P24=2013,OFFSET('2013'!K$1,Calculations!$I22,0),IF($P24=2014,OFFSET('2014'!K$1,Calculations!$I22,0),IF($P24=2015,OFFSET('2015'!K$1,Calculations!$I22,0),IF($P24=2016,OFFSET('2016'!K$1,Calculations!$I22,0),IF($P24=2017,OFFSET('2017'!K$1,Calculations!$I22,0),0))))))))))))))))</f>
        <v>1.2486063297445187E-2</v>
      </c>
      <c r="BV24" s="31">
        <f ca="1">IF($P24=2002,OFFSET('2002'!L$1,Calculations!$I22,0),IF($P24=2003,OFFSET('2003'!L$1,Calculations!$I22,0),IF($P24=2004,OFFSET('2004'!L$1,Calculations!$I22,0),IF($P24=2005,OFFSET('2005'!L$1,Calculations!$I22,0),IF($P24=2006,OFFSET('2006'!L$1,Calculations!$I22,0),IF($P24=2007,OFFSET('2007'!L$1,Calculations!$I22,0),IF($P24=2008,OFFSET('2008'!L$1,Calculations!$I22,0),IF($P24=2009,OFFSET('2009'!L$1,Calculations!$I22,0),IF($P24=2010,OFFSET('2010'!L$1,Calculations!$I22,0),IF($P24=2011,OFFSET('2011'!L$1,Calculations!$I22,0),IF($P24=2012,OFFSET('2012'!L$1,Calculations!$I22,0),IF($P24=2013,OFFSET('2013'!L$1,Calculations!$I22,0),IF($P24=2014,OFFSET('2014'!L$1,Calculations!$I22,0),IF($P24=2015,OFFSET('2015'!L$1,Calculations!$I22,0),IF($P24=2016,OFFSET('2016'!L$1,Calculations!$I22,0),IF($P24=2017,OFFSET('2017'!L$1,Calculations!$I22,0),0))))))))))))))))</f>
        <v>5.6512471778908183E-2</v>
      </c>
      <c r="BW24" s="31">
        <f ca="1">IF($P24=2002,OFFSET('2002'!M$1,Calculations!$I22,0),IF($P24=2003,OFFSET('2003'!M$1,Calculations!$I22,0),IF($P24=2004,OFFSET('2004'!M$1,Calculations!$I22,0),IF($P24=2005,OFFSET('2005'!M$1,Calculations!$I22,0),IF($P24=2006,OFFSET('2006'!M$1,Calculations!$I22,0),IF($P24=2007,OFFSET('2007'!M$1,Calculations!$I22,0),IF($P24=2008,OFFSET('2008'!M$1,Calculations!$I22,0),IF($P24=2009,OFFSET('2009'!M$1,Calculations!$I22,0),IF($P24=2010,OFFSET('2010'!M$1,Calculations!$I22,0),IF($P24=2011,OFFSET('2011'!M$1,Calculations!$I22,0),IF($P24=2012,OFFSET('2012'!M$1,Calculations!$I22,0),IF($P24=2013,OFFSET('2013'!M$1,Calculations!$I22,0),IF($P24=2014,OFFSET('2014'!M$1,Calculations!$I22,0),IF($P24=2015,OFFSET('2015'!M$1,Calculations!$I22,0),IF($P24=2016,OFFSET('2016'!M$1,Calculations!$I22,0),IF($P24=2017,OFFSET('2017'!M$1,Calculations!$I22,0),0))))))))))))))))</f>
        <v>0.11987595088594585</v>
      </c>
      <c r="BX24" s="31">
        <f ca="1">IF($P24=2002,OFFSET('2002'!N$1,Calculations!$I22,0),IF($P24=2003,OFFSET('2003'!N$1,Calculations!$I22,0),IF($P24=2004,OFFSET('2004'!N$1,Calculations!$I22,0),IF($P24=2005,OFFSET('2005'!N$1,Calculations!$I22,0),IF($P24=2006,OFFSET('2006'!N$1,Calculations!$I22,0),IF($P24=2007,OFFSET('2007'!N$1,Calculations!$I22,0),IF($P24=2008,OFFSET('2008'!N$1,Calculations!$I22,0),IF($P24=2009,OFFSET('2009'!N$1,Calculations!$I22,0),IF($P24=2010,OFFSET('2010'!N$1,Calculations!$I22,0),IF($P24=2011,OFFSET('2011'!N$1,Calculations!$I22,0),IF($P24=2012,OFFSET('2012'!N$1,Calculations!$I22,0),IF($P24=2013,OFFSET('2013'!N$1,Calculations!$I22,0),IF($P24=2014,OFFSET('2014'!N$1,Calculations!$I22,0),IF($P24=2015,OFFSET('2015'!N$1,Calculations!$I22,0),IF($P24=2016,OFFSET('2016'!N$1,Calculations!$I22,0),IF($P24=2017,OFFSET('2017'!N$1,Calculations!$I22,0),0))))))))))))))))</f>
        <v>0.12935825997604772</v>
      </c>
      <c r="BY24" s="31">
        <f ca="1">IF($P24=2002,OFFSET('2002'!O$1,Calculations!$I22,0),IF($P24=2003,OFFSET('2003'!O$1,Calculations!$I22,0),IF($P24=2004,OFFSET('2004'!O$1,Calculations!$I22,0),IF($P24=2005,OFFSET('2005'!O$1,Calculations!$I22,0),IF($P24=2006,OFFSET('2006'!O$1,Calculations!$I22,0),IF($P24=2007,OFFSET('2007'!O$1,Calculations!$I22,0),IF($P24=2008,OFFSET('2008'!O$1,Calculations!$I22,0),IF($P24=2009,OFFSET('2009'!O$1,Calculations!$I22,0),IF($P24=2010,OFFSET('2010'!O$1,Calculations!$I22,0),IF($P24=2011,OFFSET('2011'!O$1,Calculations!$I22,0),IF($P24=2012,OFFSET('2012'!O$1,Calculations!$I22,0),IF($P24=2013,OFFSET('2013'!O$1,Calculations!$I22,0),IF($P24=2014,OFFSET('2014'!O$1,Calculations!$I22,0),IF($P24=2015,OFFSET('2015'!O$1,Calculations!$I22,0),IF($P24=2016,OFFSET('2016'!O$1,Calculations!$I22,0),IF($P24=2017,OFFSET('2017'!O$1,Calculations!$I22,0),0))))))))))))))))</f>
        <v>4.3923804305222615E-2</v>
      </c>
      <c r="BZ24" s="31">
        <f ca="1">IF($P24=2002,OFFSET('2002'!P$1,Calculations!$I22,0),IF($P24=2003,OFFSET('2003'!P$1,Calculations!$I22,0),IF($P24=2004,OFFSET('2004'!P$1,Calculations!$I22,0),IF($P24=2005,OFFSET('2005'!P$1,Calculations!$I22,0),IF($P24=2006,OFFSET('2006'!P$1,Calculations!$I22,0),IF($P24=2007,OFFSET('2007'!P$1,Calculations!$I22,0),IF($P24=2008,OFFSET('2008'!P$1,Calculations!$I22,0),IF($P24=2009,OFFSET('2009'!P$1,Calculations!$I22,0),IF($P24=2010,OFFSET('2010'!P$1,Calculations!$I22,0),IF($P24=2011,OFFSET('2011'!P$1,Calculations!$I22,0),IF($P24=2012,OFFSET('2012'!P$1,Calculations!$I22,0),IF($P24=2013,OFFSET('2013'!P$1,Calculations!$I22,0),IF($P24=2014,OFFSET('2014'!P$1,Calculations!$I22,0),IF($P24=2015,OFFSET('2015'!P$1,Calculations!$I22,0),IF($P24=2016,OFFSET('2016'!P$1,Calculations!$I22,0),IF($P24=2017,OFFSET('2017'!P$1,Calculations!$I22,0),0))))))))))))))))</f>
        <v>0.19392329468203651</v>
      </c>
      <c r="CA24" s="34">
        <f ca="1">IF($P24=2002,OFFSET('2002'!Q$1,Calculations!$I22,0),IF($P24=2003,OFFSET('2003'!Q$1,Calculations!$I22,0),IF($P24=2004,OFFSET('2004'!Q$1,Calculations!$I22,0),IF($P24=2005,OFFSET('2005'!Q$1,Calculations!$I22,0),IF($P24=2006,OFFSET('2006'!Q$1,Calculations!$I22,0),IF($P24=2007,OFFSET('2007'!Q$1,Calculations!$I22,0),IF($P24=2008,OFFSET('2008'!Q$1,Calculations!$I22,0),IF($P24=2009,OFFSET('2009'!Q$1,Calculations!$I22,0),IF($P24=2010,OFFSET('2010'!Q$1,Calculations!$I22,0),IF($P24=2011,OFFSET('2011'!Q$1,Calculations!$I22,0),IF($P24=2012,OFFSET('2012'!Q$1,Calculations!$I22,0),IF($P24=2013,OFFSET('2013'!Q$1,Calculations!$I22,0),IF($P24=2014,OFFSET('2014'!Q$1,Calculations!$I22,0),IF($P24=2015,OFFSET('2015'!Q$1,Calculations!$I22,0),IF($P24=2016,OFFSET('2016'!Q$1,Calculations!$I22,0),IF($P24=2017,OFFSET('2017'!Q$1,Calculations!$I22,0),0))))))))))))))))</f>
        <v>4.223533804074682E-2</v>
      </c>
      <c r="CB24" s="31">
        <f ca="1">IF($P24=2002,OFFSET('2002'!K$1,Calculations!$J22,0),IF($P24=2003,OFFSET('2003'!K$1,Calculations!$J22,0),IF($P24=2004,OFFSET('2004'!K$1,Calculations!$J22,0),IF($P24=2005,OFFSET('2005'!K$1,Calculations!$J22,0),IF($P24=2006,OFFSET('2006'!K$1,Calculations!$J22,0),IF($P24=2007,OFFSET('2007'!K$1,Calculations!$J22,0),IF($P24=2008,OFFSET('2008'!K$1,Calculations!$J22,0),IF($P24=2009,OFFSET('2009'!K$1,Calculations!$J22,0),IF($P24=2010,OFFSET('2010'!K$1,Calculations!$J22,0),IF($P24=2011,OFFSET('2011'!K$1,Calculations!$J22,0),IF($P24=2012,OFFSET('2012'!K$1,Calculations!$J22,0),IF($P24=2013,OFFSET('2013'!K$1,Calculations!$J22,0),IF($P24=2014,OFFSET('2014'!K$1,Calculations!$J22,0),IF($P24=2015,OFFSET('2015'!K$1,Calculations!$J22,0),IF($P24=2016,OFFSET('2016'!K$1,Calculations!$J22,0),IF($P24=2017,OFFSET('2017'!K$1,Calculations!$J22,0),0))))))))))))))))</f>
        <v>0.1546381459162928</v>
      </c>
      <c r="CC24" s="31">
        <f ca="1">IF($P24=2002,OFFSET('2002'!L$1,Calculations!$J22,0),IF($P24=2003,OFFSET('2003'!L$1,Calculations!$J22,0),IF($P24=2004,OFFSET('2004'!L$1,Calculations!$J22,0),IF($P24=2005,OFFSET('2005'!L$1,Calculations!$J22,0),IF($P24=2006,OFFSET('2006'!L$1,Calculations!$J22,0),IF($P24=2007,OFFSET('2007'!L$1,Calculations!$J22,0),IF($P24=2008,OFFSET('2008'!L$1,Calculations!$J22,0),IF($P24=2009,OFFSET('2009'!L$1,Calculations!$J22,0),IF($P24=2010,OFFSET('2010'!L$1,Calculations!$J22,0),IF($P24=2011,OFFSET('2011'!L$1,Calculations!$J22,0),IF($P24=2012,OFFSET('2012'!L$1,Calculations!$J22,0),IF($P24=2013,OFFSET('2013'!L$1,Calculations!$J22,0),IF($P24=2014,OFFSET('2014'!L$1,Calculations!$J22,0),IF($P24=2015,OFFSET('2015'!L$1,Calculations!$J22,0),IF($P24=2016,OFFSET('2016'!L$1,Calculations!$J22,0),IF($P24=2017,OFFSET('2017'!L$1,Calculations!$J22,0),0))))))))))))))))</f>
        <v>2.6652247287819748E-2</v>
      </c>
      <c r="CD24" s="31">
        <f ca="1">IF($P24=2002,OFFSET('2002'!M$1,Calculations!$J22,0),IF($P24=2003,OFFSET('2003'!M$1,Calculations!$J22,0),IF($P24=2004,OFFSET('2004'!M$1,Calculations!$J22,0),IF($P24=2005,OFFSET('2005'!M$1,Calculations!$J22,0),IF($P24=2006,OFFSET('2006'!M$1,Calculations!$J22,0),IF($P24=2007,OFFSET('2007'!M$1,Calculations!$J22,0),IF($P24=2008,OFFSET('2008'!M$1,Calculations!$J22,0),IF($P24=2009,OFFSET('2009'!M$1,Calculations!$J22,0),IF($P24=2010,OFFSET('2010'!M$1,Calculations!$J22,0),IF($P24=2011,OFFSET('2011'!M$1,Calculations!$J22,0),IF($P24=2012,OFFSET('2012'!M$1,Calculations!$J22,0),IF($P24=2013,OFFSET('2013'!M$1,Calculations!$J22,0),IF($P24=2014,OFFSET('2014'!M$1,Calculations!$J22,0),IF($P24=2015,OFFSET('2015'!M$1,Calculations!$J22,0),IF($P24=2016,OFFSET('2016'!M$1,Calculations!$J22,0),IF($P24=2017,OFFSET('2017'!M$1,Calculations!$J22,0),0))))))))))))))))</f>
        <v>5.6665294243987627E-2</v>
      </c>
      <c r="CE24" s="31">
        <f ca="1">IF($P24=2002,OFFSET('2002'!N$1,Calculations!$J22,0),IF($P24=2003,OFFSET('2003'!N$1,Calculations!$J22,0),IF($P24=2004,OFFSET('2004'!N$1,Calculations!$J22,0),IF($P24=2005,OFFSET('2005'!N$1,Calculations!$J22,0),IF($P24=2006,OFFSET('2006'!N$1,Calculations!$J22,0),IF($P24=2007,OFFSET('2007'!N$1,Calculations!$J22,0),IF($P24=2008,OFFSET('2008'!N$1,Calculations!$J22,0),IF($P24=2009,OFFSET('2009'!N$1,Calculations!$J22,0),IF($P24=2010,OFFSET('2010'!N$1,Calculations!$J22,0),IF($P24=2011,OFFSET('2011'!N$1,Calculations!$J22,0),IF($P24=2012,OFFSET('2012'!N$1,Calculations!$J22,0),IF($P24=2013,OFFSET('2013'!N$1,Calculations!$J22,0),IF($P24=2014,OFFSET('2014'!N$1,Calculations!$J22,0),IF($P24=2015,OFFSET('2015'!N$1,Calculations!$J22,0),IF($P24=2016,OFFSET('2016'!N$1,Calculations!$J22,0),IF($P24=2017,OFFSET('2017'!N$1,Calculations!$J22,0),0))))))))))))))))</f>
        <v>2.9584341560736079E-2</v>
      </c>
      <c r="CF24" s="31">
        <f ca="1">IF($P24=2002,OFFSET('2002'!O$1,Calculations!$J22,0),IF($P24=2003,OFFSET('2003'!O$1,Calculations!$J22,0),IF($P24=2004,OFFSET('2004'!O$1,Calculations!$J22,0),IF($P24=2005,OFFSET('2005'!O$1,Calculations!$J22,0),IF($P24=2006,OFFSET('2006'!O$1,Calculations!$J22,0),IF($P24=2007,OFFSET('2007'!O$1,Calculations!$J22,0),IF($P24=2008,OFFSET('2008'!O$1,Calculations!$J22,0),IF($P24=2009,OFFSET('2009'!O$1,Calculations!$J22,0),IF($P24=2010,OFFSET('2010'!O$1,Calculations!$J22,0),IF($P24=2011,OFFSET('2011'!O$1,Calculations!$J22,0),IF($P24=2012,OFFSET('2012'!O$1,Calculations!$J22,0),IF($P24=2013,OFFSET('2013'!O$1,Calculations!$J22,0),IF($P24=2014,OFFSET('2014'!O$1,Calculations!$J22,0),IF($P24=2015,OFFSET('2015'!O$1,Calculations!$J22,0),IF($P24=2016,OFFSET('2016'!O$1,Calculations!$J22,0),IF($P24=2017,OFFSET('2017'!O$1,Calculations!$J22,0),0))))))))))))))))</f>
        <v>0.10525761660129666</v>
      </c>
      <c r="CG24" s="31">
        <f ca="1">IF($P24=2002,OFFSET('2002'!P$1,Calculations!$J22,0),IF($P24=2003,OFFSET('2003'!P$1,Calculations!$J22,0),IF($P24=2004,OFFSET('2004'!P$1,Calculations!$J22,0),IF($P24=2005,OFFSET('2005'!P$1,Calculations!$J22,0),IF($P24=2006,OFFSET('2006'!P$1,Calculations!$J22,0),IF($P24=2007,OFFSET('2007'!P$1,Calculations!$J22,0),IF($P24=2008,OFFSET('2008'!P$1,Calculations!$J22,0),IF($P24=2009,OFFSET('2009'!P$1,Calculations!$J22,0),IF($P24=2010,OFFSET('2010'!P$1,Calculations!$J22,0),IF($P24=2011,OFFSET('2011'!P$1,Calculations!$J22,0),IF($P24=2012,OFFSET('2012'!P$1,Calculations!$J22,0),IF($P24=2013,OFFSET('2013'!P$1,Calculations!$J22,0),IF($P24=2014,OFFSET('2014'!P$1,Calculations!$J22,0),IF($P24=2015,OFFSET('2015'!P$1,Calculations!$J22,0),IF($P24=2016,OFFSET('2016'!P$1,Calculations!$J22,0),IF($P24=2017,OFFSET('2017'!P$1,Calculations!$J22,0),0))))))))))))))))</f>
        <v>2.8393173888333637E-2</v>
      </c>
      <c r="CH24" s="34">
        <f ca="1">IF($P24=2002,OFFSET('2002'!Q$1,Calculations!$J22,0),IF($P24=2003,OFFSET('2003'!Q$1,Calculations!$J22,0),IF($P24=2004,OFFSET('2004'!Q$1,Calculations!$J22,0),IF($P24=2005,OFFSET('2005'!Q$1,Calculations!$J22,0),IF($P24=2006,OFFSET('2006'!Q$1,Calculations!$J22,0),IF($P24=2007,OFFSET('2007'!Q$1,Calculations!$J22,0),IF($P24=2008,OFFSET('2008'!Q$1,Calculations!$J22,0),IF($P24=2009,OFFSET('2009'!Q$1,Calculations!$J22,0),IF($P24=2010,OFFSET('2010'!Q$1,Calculations!$J22,0),IF($P24=2011,OFFSET('2011'!Q$1,Calculations!$J22,0),IF($P24=2012,OFFSET('2012'!Q$1,Calculations!$J22,0),IF($P24=2013,OFFSET('2013'!Q$1,Calculations!$J22,0),IF($P24=2014,OFFSET('2014'!Q$1,Calculations!$J22,0),IF($P24=2015,OFFSET('2015'!Q$1,Calculations!$J22,0),IF($P24=2016,OFFSET('2016'!Q$1,Calculations!$J22,0),IF($P24=2017,OFFSET('2017'!Q$1,Calculations!$J22,0),0))))))))))))))))</f>
        <v>0.10285931591447535</v>
      </c>
      <c r="CI24" s="31">
        <f ca="1">IF($P24=2002,OFFSET('2002'!K$1,Calculations!$K22,0),IF($P24=2003,OFFSET('2003'!K$1,Calculations!$K22,0),IF($P24=2004,OFFSET('2004'!K$1,Calculations!$K22,0),IF($P24=2005,OFFSET('2005'!K$1,Calculations!$K22,0),IF($P24=2006,OFFSET('2006'!K$1,Calculations!$K22,0),IF($P24=2007,OFFSET('2007'!K$1,Calculations!$K22,0),IF($P24=2008,OFFSET('2008'!K$1,Calculations!$K22,0),IF($P24=2009,OFFSET('2009'!K$1,Calculations!$K22,0),IF($P24=2010,OFFSET('2010'!K$1,Calculations!$K22,0),IF($P24=2011,OFFSET('2011'!K$1,Calculations!$K22,0),IF($P24=2012,OFFSET('2012'!K$1,Calculations!$K22,0),IF($P24=2013,OFFSET('2013'!K$1,Calculations!$K22,0),IF($P24=2014,OFFSET('2014'!K$1,Calculations!$K22,0),IF($P24=2015,OFFSET('2015'!K$1,Calculations!$K22,0),IF($P24=2016,OFFSET('2016'!K$1,Calculations!$K22,0),IF($P24=2017,OFFSET('2017'!K$1,Calculations!$K22,0),0))))))))))))))))</f>
        <v>7.9932283371589481E-3</v>
      </c>
      <c r="CJ24" s="31">
        <f ca="1">IF($P24=2002,OFFSET('2002'!L$1,Calculations!$K22,0),IF($P24=2003,OFFSET('2003'!L$1,Calculations!$K22,0),IF($P24=2004,OFFSET('2004'!L$1,Calculations!$K22,0),IF($P24=2005,OFFSET('2005'!L$1,Calculations!$K22,0),IF($P24=2006,OFFSET('2006'!L$1,Calculations!$K22,0),IF($P24=2007,OFFSET('2007'!L$1,Calculations!$K22,0),IF($P24=2008,OFFSET('2008'!L$1,Calculations!$K22,0),IF($P24=2009,OFFSET('2009'!L$1,Calculations!$K22,0),IF($P24=2010,OFFSET('2010'!L$1,Calculations!$K22,0),IF($P24=2011,OFFSET('2011'!L$1,Calculations!$K22,0),IF($P24=2012,OFFSET('2012'!L$1,Calculations!$K22,0),IF($P24=2013,OFFSET('2013'!L$1,Calculations!$K22,0),IF($P24=2014,OFFSET('2014'!L$1,Calculations!$K22,0),IF($P24=2015,OFFSET('2015'!L$1,Calculations!$K22,0),IF($P24=2016,OFFSET('2016'!L$1,Calculations!$K22,0),IF($P24=2017,OFFSET('2017'!L$1,Calculations!$K22,0),0))))))))))))))))</f>
        <v>3.0141601194502324E-2</v>
      </c>
      <c r="CK24" s="31">
        <f ca="1">IF($P24=2002,OFFSET('2002'!M$1,Calculations!$K22,0),IF($P24=2003,OFFSET('2003'!M$1,Calculations!$K22,0),IF($P24=2004,OFFSET('2004'!M$1,Calculations!$K22,0),IF($P24=2005,OFFSET('2005'!M$1,Calculations!$K22,0),IF($P24=2006,OFFSET('2006'!M$1,Calculations!$K22,0),IF($P24=2007,OFFSET('2007'!M$1,Calculations!$K22,0),IF($P24=2008,OFFSET('2008'!M$1,Calculations!$K22,0),IF($P24=2009,OFFSET('2009'!M$1,Calculations!$K22,0),IF($P24=2010,OFFSET('2010'!M$1,Calculations!$K22,0),IF($P24=2011,OFFSET('2011'!M$1,Calculations!$K22,0),IF($P24=2012,OFFSET('2012'!M$1,Calculations!$K22,0),IF($P24=2013,OFFSET('2013'!M$1,Calculations!$K22,0),IF($P24=2014,OFFSET('2014'!M$1,Calculations!$K22,0),IF($P24=2015,OFFSET('2015'!M$1,Calculations!$K22,0),IF($P24=2016,OFFSET('2016'!M$1,Calculations!$K22,0),IF($P24=2017,OFFSET('2017'!M$1,Calculations!$K22,0),0))))))))))))))))</f>
        <v>3.4485120129582785E-3</v>
      </c>
      <c r="CL24" s="31">
        <f ca="1">IF($P24=2002,OFFSET('2002'!N$1,Calculations!$K22,0),IF($P24=2003,OFFSET('2003'!N$1,Calculations!$K22,0),IF($P24=2004,OFFSET('2004'!N$1,Calculations!$K22,0),IF($P24=2005,OFFSET('2005'!N$1,Calculations!$K22,0),IF($P24=2006,OFFSET('2006'!N$1,Calculations!$K22,0),IF($P24=2007,OFFSET('2007'!N$1,Calculations!$K22,0),IF($P24=2008,OFFSET('2008'!N$1,Calculations!$K22,0),IF($P24=2009,OFFSET('2009'!N$1,Calculations!$K22,0),IF($P24=2010,OFFSET('2010'!N$1,Calculations!$K22,0),IF($P24=2011,OFFSET('2011'!N$1,Calculations!$K22,0),IF($P24=2012,OFFSET('2012'!N$1,Calculations!$K22,0),IF($P24=2013,OFFSET('2013'!N$1,Calculations!$K22,0),IF($P24=2014,OFFSET('2014'!N$1,Calculations!$K22,0),IF($P24=2015,OFFSET('2015'!N$1,Calculations!$K22,0),IF($P24=2016,OFFSET('2016'!N$1,Calculations!$K22,0),IF($P24=2017,OFFSET('2017'!N$1,Calculations!$K22,0),0))))))))))))))))</f>
        <v>1.1714563276258718E-2</v>
      </c>
      <c r="CM24" s="31">
        <f ca="1">IF($P24=2002,OFFSET('2002'!O$1,Calculations!$K22,0),IF($P24=2003,OFFSET('2003'!O$1,Calculations!$K22,0),IF($P24=2004,OFFSET('2004'!O$1,Calculations!$K22,0),IF($P24=2005,OFFSET('2005'!O$1,Calculations!$K22,0),IF($P24=2006,OFFSET('2006'!O$1,Calculations!$K22,0),IF($P24=2007,OFFSET('2007'!O$1,Calculations!$K22,0),IF($P24=2008,OFFSET('2008'!O$1,Calculations!$K22,0),IF($P24=2009,OFFSET('2009'!O$1,Calculations!$K22,0),IF($P24=2010,OFFSET('2010'!O$1,Calculations!$K22,0),IF($P24=2011,OFFSET('2011'!O$1,Calculations!$K22,0),IF($P24=2012,OFFSET('2012'!O$1,Calculations!$K22,0),IF($P24=2013,OFFSET('2013'!O$1,Calculations!$K22,0),IF($P24=2014,OFFSET('2014'!O$1,Calculations!$K22,0),IF($P24=2015,OFFSET('2015'!O$1,Calculations!$K22,0),IF($P24=2016,OFFSET('2016'!O$1,Calculations!$K22,0),IF($P24=2017,OFFSET('2017'!O$1,Calculations!$K22,0),0))))))))))))))))</f>
        <v>4.2134013162307504E-4</v>
      </c>
      <c r="CN24" s="31">
        <f ca="1">IF($P24=2002,OFFSET('2002'!P$1,Calculations!$K22,0),IF($P24=2003,OFFSET('2003'!P$1,Calculations!$K22,0),IF($P24=2004,OFFSET('2004'!P$1,Calculations!$K22,0),IF($P24=2005,OFFSET('2005'!P$1,Calculations!$K22,0),IF($P24=2006,OFFSET('2006'!P$1,Calculations!$K22,0),IF($P24=2007,OFFSET('2007'!P$1,Calculations!$K22,0),IF($P24=2008,OFFSET('2008'!P$1,Calculations!$K22,0),IF($P24=2009,OFFSET('2009'!P$1,Calculations!$K22,0),IF($P24=2010,OFFSET('2010'!P$1,Calculations!$K22,0),IF($P24=2011,OFFSET('2011'!P$1,Calculations!$K22,0),IF($P24=2012,OFFSET('2012'!P$1,Calculations!$K22,0),IF($P24=2013,OFFSET('2013'!P$1,Calculations!$K22,0),IF($P24=2014,OFFSET('2014'!P$1,Calculations!$K22,0),IF($P24=2015,OFFSET('2015'!P$1,Calculations!$K22,0),IF($P24=2016,OFFSET('2016'!P$1,Calculations!$K22,0),IF($P24=2017,OFFSET('2017'!P$1,Calculations!$K22,0),0))))))))))))))))</f>
        <v>6.0500023603691586E-3</v>
      </c>
      <c r="CO24" s="34">
        <f ca="1">IF($P24=2002,OFFSET('2002'!Q$1,Calculations!$K22,0),IF($P24=2003,OFFSET('2003'!Q$1,Calculations!$K22,0),IF($P24=2004,OFFSET('2004'!Q$1,Calculations!$K22,0),IF($P24=2005,OFFSET('2005'!Q$1,Calculations!$K22,0),IF($P24=2006,OFFSET('2006'!Q$1,Calculations!$K22,0),IF($P24=2007,OFFSET('2007'!Q$1,Calculations!$K22,0),IF($P24=2008,OFFSET('2008'!Q$1,Calculations!$K22,0),IF($P24=2009,OFFSET('2009'!Q$1,Calculations!$K22,0),IF($P24=2010,OFFSET('2010'!Q$1,Calculations!$K22,0),IF($P24=2011,OFFSET('2011'!Q$1,Calculations!$K22,0),IF($P24=2012,OFFSET('2012'!Q$1,Calculations!$K22,0),IF($P24=2013,OFFSET('2013'!Q$1,Calculations!$K22,0),IF($P24=2014,OFFSET('2014'!Q$1,Calculations!$K22,0),IF($P24=2015,OFFSET('2015'!Q$1,Calculations!$K22,0),IF($P24=2016,OFFSET('2016'!Q$1,Calculations!$K22,0),IF($P24=2017,OFFSET('2017'!Q$1,Calculations!$K22,0),0))))))))))))))))</f>
        <v>9.875038347177699E-3</v>
      </c>
      <c r="CP24" s="31">
        <f ca="1">IF($P24=2002,OFFSET('2002'!K$1,Calculations!$L22,0),IF($P24=2003,OFFSET('2003'!K$1,Calculations!$L22,0),IF($P24=2004,OFFSET('2004'!K$1,Calculations!$L22,0),IF($P24=2005,OFFSET('2005'!K$1,Calculations!$L22,0),IF($P24=2006,OFFSET('2006'!K$1,Calculations!$L22,0),IF($P24=2007,OFFSET('2007'!K$1,Calculations!$L22,0),IF($P24=2008,OFFSET('2008'!K$1,Calculations!$L22,0),IF($P24=2009,OFFSET('2009'!K$1,Calculations!$L22,0),IF($P24=2010,OFFSET('2010'!K$1,Calculations!$L22,0),IF($P24=2011,OFFSET('2011'!K$1,Calculations!$L22,0),IF($P24=2012,OFFSET('2012'!K$1,Calculations!$L22,0),IF($P24=2013,OFFSET('2013'!K$1,Calculations!$L22,0),IF($P24=2014,OFFSET('2014'!K$1,Calculations!$L22,0),IF($P24=2015,OFFSET('2015'!K$1,Calculations!$L22,0),IF($P24=2016,OFFSET('2016'!K$1,Calculations!$L22,0),IF($P24=2017,OFFSET('2017'!K$1,Calculations!$L22,0),0))))))))))))))))</f>
        <v>0</v>
      </c>
      <c r="CQ24" s="31">
        <f ca="1">IF($P24=2002,OFFSET('2002'!L$1,Calculations!$L22,0),IF($P24=2003,OFFSET('2003'!L$1,Calculations!$L22,0),IF($P24=2004,OFFSET('2004'!L$1,Calculations!$L22,0),IF($P24=2005,OFFSET('2005'!L$1,Calculations!$L22,0),IF($P24=2006,OFFSET('2006'!L$1,Calculations!$L22,0),IF($P24=2007,OFFSET('2007'!L$1,Calculations!$L22,0),IF($P24=2008,OFFSET('2008'!L$1,Calculations!$L22,0),IF($P24=2009,OFFSET('2009'!L$1,Calculations!$L22,0),IF($P24=2010,OFFSET('2010'!L$1,Calculations!$L22,0),IF($P24=2011,OFFSET('2011'!L$1,Calculations!$L22,0),IF($P24=2012,OFFSET('2012'!L$1,Calculations!$L22,0),IF($P24=2013,OFFSET('2013'!L$1,Calculations!$L22,0),IF($P24=2014,OFFSET('2014'!L$1,Calculations!$L22,0),IF($P24=2015,OFFSET('2015'!L$1,Calculations!$L22,0),IF($P24=2016,OFFSET('2016'!L$1,Calculations!$L22,0),IF($P24=2017,OFFSET('2017'!L$1,Calculations!$L22,0),0))))))))))))))))</f>
        <v>4.5495232491705901E-6</v>
      </c>
      <c r="CR24" s="31">
        <f ca="1">IF($P24=2002,OFFSET('2002'!M$1,Calculations!$L22,0),IF($P24=2003,OFFSET('2003'!M$1,Calculations!$L22,0),IF($P24=2004,OFFSET('2004'!M$1,Calculations!$L22,0),IF($P24=2005,OFFSET('2005'!M$1,Calculations!$L22,0),IF($P24=2006,OFFSET('2006'!M$1,Calculations!$L22,0),IF($P24=2007,OFFSET('2007'!M$1,Calculations!$L22,0),IF($P24=2008,OFFSET('2008'!M$1,Calculations!$L22,0),IF($P24=2009,OFFSET('2009'!M$1,Calculations!$L22,0),IF($P24=2010,OFFSET('2010'!M$1,Calculations!$L22,0),IF($P24=2011,OFFSET('2011'!M$1,Calculations!$L22,0),IF($P24=2012,OFFSET('2012'!M$1,Calculations!$L22,0),IF($P24=2013,OFFSET('2013'!M$1,Calculations!$L22,0),IF($P24=2014,OFFSET('2014'!M$1,Calculations!$L22,0),IF($P24=2015,OFFSET('2015'!M$1,Calculations!$L22,0),IF($P24=2016,OFFSET('2016'!M$1,Calculations!$L22,0),IF($P24=2017,OFFSET('2017'!M$1,Calculations!$L22,0),0))))))))))))))))</f>
        <v>4.3590636000959982E-7</v>
      </c>
      <c r="CS24" s="31">
        <f ca="1">IF($P24=2002,OFFSET('2002'!N$1,Calculations!$L22,0),IF($P24=2003,OFFSET('2003'!N$1,Calculations!$L22,0),IF($P24=2004,OFFSET('2004'!N$1,Calculations!$L22,0),IF($P24=2005,OFFSET('2005'!N$1,Calculations!$L22,0),IF($P24=2006,OFFSET('2006'!N$1,Calculations!$L22,0),IF($P24=2007,OFFSET('2007'!N$1,Calculations!$L22,0),IF($P24=2008,OFFSET('2008'!N$1,Calculations!$L22,0),IF($P24=2009,OFFSET('2009'!N$1,Calculations!$L22,0),IF($P24=2010,OFFSET('2010'!N$1,Calculations!$L22,0),IF($P24=2011,OFFSET('2011'!N$1,Calculations!$L22,0),IF($P24=2012,OFFSET('2012'!N$1,Calculations!$L22,0),IF($P24=2013,OFFSET('2013'!N$1,Calculations!$L22,0),IF($P24=2014,OFFSET('2014'!N$1,Calculations!$L22,0),IF($P24=2015,OFFSET('2015'!N$1,Calculations!$L22,0),IF($P24=2016,OFFSET('2016'!N$1,Calculations!$L22,0),IF($P24=2017,OFFSET('2017'!N$1,Calculations!$L22,0),0))))))))))))))))</f>
        <v>8.1971738045507022E-6</v>
      </c>
      <c r="CT24" s="31">
        <f ca="1">IF($P24=2002,OFFSET('2002'!O$1,Calculations!$L22,0),IF($P24=2003,OFFSET('2003'!O$1,Calculations!$L22,0),IF($P24=2004,OFFSET('2004'!O$1,Calculations!$L22,0),IF($P24=2005,OFFSET('2005'!O$1,Calculations!$L22,0),IF($P24=2006,OFFSET('2006'!O$1,Calculations!$L22,0),IF($P24=2007,OFFSET('2007'!O$1,Calculations!$L22,0),IF($P24=2008,OFFSET('2008'!O$1,Calculations!$L22,0),IF($P24=2009,OFFSET('2009'!O$1,Calculations!$L22,0),IF($P24=2010,OFFSET('2010'!O$1,Calculations!$L22,0),IF($P24=2011,OFFSET('2011'!O$1,Calculations!$L22,0),IF($P24=2012,OFFSET('2012'!O$1,Calculations!$L22,0),IF($P24=2013,OFFSET('2013'!O$1,Calculations!$L22,0),IF($P24=2014,OFFSET('2014'!O$1,Calculations!$L22,0),IF($P24=2015,OFFSET('2015'!O$1,Calculations!$L22,0),IF($P24=2016,OFFSET('2016'!O$1,Calculations!$L22,0),IF($P24=2017,OFFSET('2017'!O$1,Calculations!$L22,0),0))))))))))))))))</f>
        <v>7.5768795780987703E-8</v>
      </c>
      <c r="CU24" s="31">
        <f ca="1">IF($P24=2002,OFFSET('2002'!P$1,Calculations!$L22,0),IF($P24=2003,OFFSET('2003'!P$1,Calculations!$L22,0),IF($P24=2004,OFFSET('2004'!P$1,Calculations!$L22,0),IF($P24=2005,OFFSET('2005'!P$1,Calculations!$L22,0),IF($P24=2006,OFFSET('2006'!P$1,Calculations!$L22,0),IF($P24=2007,OFFSET('2007'!P$1,Calculations!$L22,0),IF($P24=2008,OFFSET('2008'!P$1,Calculations!$L22,0),IF($P24=2009,OFFSET('2009'!P$1,Calculations!$L22,0),IF($P24=2010,OFFSET('2010'!P$1,Calculations!$L22,0),IF($P24=2011,OFFSET('2011'!P$1,Calculations!$L22,0),IF($P24=2012,OFFSET('2012'!P$1,Calculations!$L22,0),IF($P24=2013,OFFSET('2013'!P$1,Calculations!$L22,0),IF($P24=2014,OFFSET('2014'!P$1,Calculations!$L22,0),IF($P24=2015,OFFSET('2015'!P$1,Calculations!$L22,0),IF($P24=2016,OFFSET('2016'!P$1,Calculations!$L22,0),IF($P24=2017,OFFSET('2017'!P$1,Calculations!$L22,0),0))))))))))))))))</f>
        <v>8.5869990016220155E-5</v>
      </c>
      <c r="CV24" s="34">
        <f ca="1">IF($P24=2002,OFFSET('2002'!Q$1,Calculations!$L22,0),IF($P24=2003,OFFSET('2003'!Q$1,Calculations!$L22,0),IF($P24=2004,OFFSET('2004'!Q$1,Calculations!$L22,0),IF($P24=2005,OFFSET('2005'!Q$1,Calculations!$L22,0),IF($P24=2006,OFFSET('2006'!Q$1,Calculations!$L22,0),IF($P24=2007,OFFSET('2007'!Q$1,Calculations!$L22,0),IF($P24=2008,OFFSET('2008'!Q$1,Calculations!$L22,0),IF($P24=2009,OFFSET('2009'!Q$1,Calculations!$L22,0),IF($P24=2010,OFFSET('2010'!Q$1,Calculations!$L22,0),IF($P24=2011,OFFSET('2011'!Q$1,Calculations!$L22,0),IF($P24=2012,OFFSET('2012'!Q$1,Calculations!$L22,0),IF($P24=2013,OFFSET('2013'!Q$1,Calculations!$L22,0),IF($P24=2014,OFFSET('2014'!Q$1,Calculations!$L22,0),IF($P24=2015,OFFSET('2015'!Q$1,Calculations!$L22,0),IF($P24=2016,OFFSET('2016'!Q$1,Calculations!$L22,0),IF($P24=2017,OFFSET('2017'!Q$1,Calculations!$L22,0),0))))))))))))))))</f>
        <v>1.4189038927884481E-6</v>
      </c>
      <c r="CW24" s="31">
        <f ca="1">IF($P24=2002,OFFSET('2002'!K$1,Calculations!$M22,0),IF($P24=2003,OFFSET('2003'!K$1,Calculations!$M22,0),IF($P24=2004,OFFSET('2004'!K$1,Calculations!$M22,0),IF($P24=2005,OFFSET('2005'!K$1,Calculations!$M22,0),IF($P24=2006,OFFSET('2006'!K$1,Calculations!$M22,0),IF($P24=2007,OFFSET('2007'!K$1,Calculations!$M22,0),IF($P24=2008,OFFSET('2008'!K$1,Calculations!$M22,0),IF($P24=2009,OFFSET('2009'!K$1,Calculations!$M22,0),IF($P24=2010,OFFSET('2010'!K$1,Calculations!$M22,0),IF($P24=2011,OFFSET('2011'!K$1,Calculations!$M22,0),IF($P24=2012,OFFSET('2012'!K$1,Calculations!$M22,0),IF($P24=2013,OFFSET('2013'!K$1,Calculations!$M22,0),IF($P24=2014,OFFSET('2014'!K$1,Calculations!$M22,0),IF($P24=2015,OFFSET('2015'!K$1,Calculations!$M22,0),IF($P24=2016,OFFSET('2016'!K$1,Calculations!$M22,0),IF($P24=2017,OFFSET('2017'!K$1,Calculations!$M22,0),0))))))))))))))))</f>
        <v>0.38784024198558975</v>
      </c>
      <c r="CX24" s="31">
        <f ca="1">IF($P24=2002,OFFSET('2002'!L$1,Calculations!$M22,0),IF($P24=2003,OFFSET('2003'!L$1,Calculations!$M22,0),IF($P24=2004,OFFSET('2004'!L$1,Calculations!$M22,0),IF($P24=2005,OFFSET('2005'!L$1,Calculations!$M22,0),IF($P24=2006,OFFSET('2006'!L$1,Calculations!$M22,0),IF($P24=2007,OFFSET('2007'!L$1,Calculations!$M22,0),IF($P24=2008,OFFSET('2008'!L$1,Calculations!$M22,0),IF($P24=2009,OFFSET('2009'!L$1,Calculations!$M22,0),IF($P24=2010,OFFSET('2010'!L$1,Calculations!$M22,0),IF($P24=2011,OFFSET('2011'!L$1,Calculations!$M22,0),IF($P24=2012,OFFSET('2012'!L$1,Calculations!$M22,0),IF($P24=2013,OFFSET('2013'!L$1,Calculations!$M22,0),IF($P24=2014,OFFSET('2014'!L$1,Calculations!$M22,0),IF($P24=2015,OFFSET('2015'!L$1,Calculations!$M22,0),IF($P24=2016,OFFSET('2016'!L$1,Calculations!$M22,0),IF($P24=2017,OFFSET('2017'!L$1,Calculations!$M22,0),0))))))))))))))))</f>
        <v>0.1934402011723321</v>
      </c>
      <c r="CY24" s="31">
        <f ca="1">IF($P24=2002,OFFSET('2002'!M$1,Calculations!$M22,0),IF($P24=2003,OFFSET('2003'!M$1,Calculations!$M22,0),IF($P24=2004,OFFSET('2004'!M$1,Calculations!$M22,0),IF($P24=2005,OFFSET('2005'!M$1,Calculations!$M22,0),IF($P24=2006,OFFSET('2006'!M$1,Calculations!$M22,0),IF($P24=2007,OFFSET('2007'!M$1,Calculations!$M22,0),IF($P24=2008,OFFSET('2008'!M$1,Calculations!$M22,0),IF($P24=2009,OFFSET('2009'!M$1,Calculations!$M22,0),IF($P24=2010,OFFSET('2010'!M$1,Calculations!$M22,0),IF($P24=2011,OFFSET('2011'!M$1,Calculations!$M22,0),IF($P24=2012,OFFSET('2012'!M$1,Calculations!$M22,0),IF($P24=2013,OFFSET('2013'!M$1,Calculations!$M22,0),IF($P24=2014,OFFSET('2014'!M$1,Calculations!$M22,0),IF($P24=2015,OFFSET('2015'!M$1,Calculations!$M22,0),IF($P24=2016,OFFSET('2016'!M$1,Calculations!$M22,0),IF($P24=2017,OFFSET('2017'!M$1,Calculations!$M22,0),0))))))))))))))))</f>
        <v>4.1831558113890652E-2</v>
      </c>
      <c r="CZ24" s="31">
        <f ca="1">IF($P24=2002,OFFSET('2002'!N$1,Calculations!$M22,0),IF($P24=2003,OFFSET('2003'!N$1,Calculations!$M22,0),IF($P24=2004,OFFSET('2004'!N$1,Calculations!$M22,0),IF($P24=2005,OFFSET('2005'!N$1,Calculations!$M22,0),IF($P24=2006,OFFSET('2006'!N$1,Calculations!$M22,0),IF($P24=2007,OFFSET('2007'!N$1,Calculations!$M22,0),IF($P24=2008,OFFSET('2008'!N$1,Calculations!$M22,0),IF($P24=2009,OFFSET('2009'!N$1,Calculations!$M22,0),IF($P24=2010,OFFSET('2010'!N$1,Calculations!$M22,0),IF($P24=2011,OFFSET('2011'!N$1,Calculations!$M22,0),IF($P24=2012,OFFSET('2012'!N$1,Calculations!$M22,0),IF($P24=2013,OFFSET('2013'!N$1,Calculations!$M22,0),IF($P24=2014,OFFSET('2014'!N$1,Calculations!$M22,0),IF($P24=2015,OFFSET('2015'!N$1,Calculations!$M22,0),IF($P24=2016,OFFSET('2016'!N$1,Calculations!$M22,0),IF($P24=2017,OFFSET('2017'!N$1,Calculations!$M22,0),0))))))))))))))))</f>
        <v>5.6597198200780581E-2</v>
      </c>
      <c r="DA24" s="31">
        <f ca="1">IF($P24=2002,OFFSET('2002'!O$1,Calculations!$M22,0),IF($P24=2003,OFFSET('2003'!O$1,Calculations!$M22,0),IF($P24=2004,OFFSET('2004'!O$1,Calculations!$M22,0),IF($P24=2005,OFFSET('2005'!O$1,Calculations!$M22,0),IF($P24=2006,OFFSET('2006'!O$1,Calculations!$M22,0),IF($P24=2007,OFFSET('2007'!O$1,Calculations!$M22,0),IF($P24=2008,OFFSET('2008'!O$1,Calculations!$M22,0),IF($P24=2009,OFFSET('2009'!O$1,Calculations!$M22,0),IF($P24=2010,OFFSET('2010'!O$1,Calculations!$M22,0),IF($P24=2011,OFFSET('2011'!O$1,Calculations!$M22,0),IF($P24=2012,OFFSET('2012'!O$1,Calculations!$M22,0),IF($P24=2013,OFFSET('2013'!O$1,Calculations!$M22,0),IF($P24=2014,OFFSET('2014'!O$1,Calculations!$M22,0),IF($P24=2015,OFFSET('2015'!O$1,Calculations!$M22,0),IF($P24=2016,OFFSET('2016'!O$1,Calculations!$M22,0),IF($P24=2017,OFFSET('2017'!O$1,Calculations!$M22,0),0))))))))))))))))</f>
        <v>0.31991311262744476</v>
      </c>
      <c r="DB24" s="31">
        <f ca="1">IF($P24=2002,OFFSET('2002'!P$1,Calculations!$M22,0),IF($P24=2003,OFFSET('2003'!P$1,Calculations!$M22,0),IF($P24=2004,OFFSET('2004'!P$1,Calculations!$M22,0),IF($P24=2005,OFFSET('2005'!P$1,Calculations!$M22,0),IF($P24=2006,OFFSET('2006'!P$1,Calculations!$M22,0),IF($P24=2007,OFFSET('2007'!P$1,Calculations!$M22,0),IF($P24=2008,OFFSET('2008'!P$1,Calculations!$M22,0),IF($P24=2009,OFFSET('2009'!P$1,Calculations!$M22,0),IF($P24=2010,OFFSET('2010'!P$1,Calculations!$M22,0),IF($P24=2011,OFFSET('2011'!P$1,Calculations!$M22,0),IF($P24=2012,OFFSET('2012'!P$1,Calculations!$M22,0),IF($P24=2013,OFFSET('2013'!P$1,Calculations!$M22,0),IF($P24=2014,OFFSET('2014'!P$1,Calculations!$M22,0),IF($P24=2015,OFFSET('2015'!P$1,Calculations!$M22,0),IF($P24=2016,OFFSET('2016'!P$1,Calculations!$M22,0),IF($P24=2017,OFFSET('2017'!P$1,Calculations!$M22,0),0))))))))))))))))</f>
        <v>3.7768789996217963E-4</v>
      </c>
      <c r="DC24" s="34">
        <f ca="1">IF($P24=2002,OFFSET('2002'!Q$1,Calculations!$M22,0),IF($P24=2003,OFFSET('2003'!Q$1,Calculations!$M22,0),IF($P24=2004,OFFSET('2004'!Q$1,Calculations!$M22,0),IF($P24=2005,OFFSET('2005'!Q$1,Calculations!$M22,0),IF($P24=2006,OFFSET('2006'!Q$1,Calculations!$M22,0),IF($P24=2007,OFFSET('2007'!Q$1,Calculations!$M22,0),IF($P24=2008,OFFSET('2008'!Q$1,Calculations!$M22,0),IF($P24=2009,OFFSET('2009'!Q$1,Calculations!$M22,0),IF($P24=2010,OFFSET('2010'!Q$1,Calculations!$M22,0),IF($P24=2011,OFFSET('2011'!Q$1,Calculations!$M22,0),IF($P24=2012,OFFSET('2012'!Q$1,Calculations!$M22,0),IF($P24=2013,OFFSET('2013'!Q$1,Calculations!$M22,0),IF($P24=2014,OFFSET('2014'!Q$1,Calculations!$M22,0),IF($P24=2015,OFFSET('2015'!Q$1,Calculations!$M22,0),IF($P24=2016,OFFSET('2016'!Q$1,Calculations!$M22,0),IF($P24=2017,OFFSET('2017'!Q$1,Calculations!$M22,0),0))))))))))))))))</f>
        <v>1</v>
      </c>
      <c r="DD24" s="14">
        <v>0.11578052273540998</v>
      </c>
      <c r="DE24" s="14">
        <v>9.090555469114675E-2</v>
      </c>
      <c r="DF24" s="14">
        <v>7.6071922544951598E-2</v>
      </c>
      <c r="DG24" s="14">
        <v>3.3277538657739497E-2</v>
      </c>
      <c r="DH24" s="14">
        <v>4.4716304577093413E-2</v>
      </c>
      <c r="DI24" s="14">
        <v>3.2306915699141979E-2</v>
      </c>
      <c r="DJ24" s="14">
        <v>3.2679561012713174E-2</v>
      </c>
      <c r="DK24" s="14">
        <v>4.0073417387806357E-2</v>
      </c>
      <c r="DL24" s="14">
        <v>2.7691955601327402E-2</v>
      </c>
      <c r="DM24" s="14">
        <v>2.9118803190474576E-2</v>
      </c>
      <c r="DN24" s="14">
        <v>3.71417430298304E-2</v>
      </c>
      <c r="DO24" s="51">
        <v>7.8308207705192687E-2</v>
      </c>
      <c r="DQ24" s="154">
        <f t="shared" ca="1" si="33"/>
        <v>8.9367089549633766E-2</v>
      </c>
      <c r="DR24" s="154">
        <f t="shared" ca="1" si="34"/>
        <v>6.376519038679293E-2</v>
      </c>
      <c r="DS24" s="154">
        <f t="shared" ca="1" si="35"/>
        <v>7.1288394836981711E-2</v>
      </c>
      <c r="DT24" s="154">
        <f t="shared" ca="1" si="36"/>
        <v>5.872864315291465E-2</v>
      </c>
      <c r="DU24" s="154">
        <f t="shared" ca="1" si="37"/>
        <v>7.6817321296139274E-2</v>
      </c>
      <c r="DV24" s="154">
        <f t="shared" ca="1" si="38"/>
        <v>5.4744938273000525E-2</v>
      </c>
      <c r="DW24" s="154">
        <f t="shared" ca="1" si="39"/>
        <v>7.7796374672720922E-2</v>
      </c>
      <c r="DX24" s="48">
        <f t="shared" ca="1" si="40"/>
        <v>-5.1183303247176459E-4</v>
      </c>
      <c r="DY24" s="36">
        <f t="shared" ca="1" si="41"/>
        <v>1.1570714876912844E-2</v>
      </c>
      <c r="DZ24" s="36">
        <f t="shared" ca="1" si="42"/>
        <v>-1.4031184285927992E-2</v>
      </c>
      <c r="EA24" s="36">
        <f t="shared" ca="1" si="43"/>
        <v>-6.507979835739211E-3</v>
      </c>
      <c r="EB24" s="36">
        <f t="shared" ca="1" si="44"/>
        <v>-1.9067731519806272E-2</v>
      </c>
      <c r="EC24" s="36">
        <f t="shared" ca="1" si="45"/>
        <v>-9.7905337658164837E-4</v>
      </c>
      <c r="ED24" s="33">
        <f t="shared" ca="1" si="46"/>
        <v>-2.3051436399720397E-2</v>
      </c>
      <c r="EE24" s="37">
        <f t="shared" ca="1" si="46"/>
        <v>0</v>
      </c>
      <c r="EF24" s="27">
        <f t="shared" ca="1" si="2"/>
        <v>1.0893670895496337</v>
      </c>
      <c r="EG24" s="27">
        <f t="shared" ca="1" si="3"/>
        <v>1.0637651903867928</v>
      </c>
      <c r="EH24" s="27">
        <f t="shared" ca="1" si="4"/>
        <v>1.0712883948369818</v>
      </c>
      <c r="EI24" s="27">
        <f t="shared" ca="1" si="5"/>
        <v>1.0587286431529146</v>
      </c>
      <c r="EJ24" s="27">
        <f t="shared" ca="1" si="6"/>
        <v>1.0768173212961392</v>
      </c>
      <c r="EK24" s="27">
        <f t="shared" ca="1" si="7"/>
        <v>1.0547449382730005</v>
      </c>
      <c r="EL24" s="27">
        <f t="shared" ca="1" si="8"/>
        <v>1.0777963746727208</v>
      </c>
      <c r="EM24" s="44">
        <f t="shared" si="9"/>
        <v>1.0783082077051926</v>
      </c>
      <c r="EN24" s="38">
        <f t="shared" ca="1" si="10"/>
        <v>195.95925976999871</v>
      </c>
      <c r="EO24" s="38">
        <f t="shared" ca="1" si="11"/>
        <v>188.43866948180536</v>
      </c>
      <c r="EP24" s="38">
        <f t="shared" ca="1" si="12"/>
        <v>191.69551951724492</v>
      </c>
      <c r="EQ24" s="38">
        <f t="shared" ca="1" si="13"/>
        <v>191.39199961529866</v>
      </c>
      <c r="ER24" s="38">
        <f t="shared" ca="1" si="14"/>
        <v>191.89416333268596</v>
      </c>
      <c r="ES24" s="38">
        <f t="shared" ca="1" si="15"/>
        <v>174.51740478787161</v>
      </c>
      <c r="ET24" s="57">
        <f t="shared" ca="1" si="16"/>
        <v>192.4565057557686</v>
      </c>
      <c r="EU24" s="39">
        <f t="shared" si="17"/>
        <v>192.59536275243079</v>
      </c>
      <c r="EV24" s="45">
        <f t="shared" ca="1" si="47"/>
        <v>-0.13885699666218443</v>
      </c>
      <c r="EW24" s="60">
        <f t="shared" si="48"/>
        <v>1.1157805227354101</v>
      </c>
      <c r="EX24" s="60">
        <f t="shared" si="49"/>
        <v>1.0909055546911468</v>
      </c>
      <c r="EY24" s="60">
        <f t="shared" si="50"/>
        <v>1.0760719225449515</v>
      </c>
      <c r="EZ24" s="60">
        <f t="shared" si="51"/>
        <v>1.0332775386577395</v>
      </c>
      <c r="FA24" s="60">
        <f t="shared" si="52"/>
        <v>1.0447163045770935</v>
      </c>
      <c r="FB24" s="60">
        <f t="shared" si="53"/>
        <v>1.032306915699142</v>
      </c>
      <c r="FC24" s="60">
        <f t="shared" si="54"/>
        <v>1.0326795610127131</v>
      </c>
      <c r="FD24" s="60">
        <f t="shared" si="55"/>
        <v>1.0400734173878063</v>
      </c>
      <c r="FE24" s="60">
        <f t="shared" si="56"/>
        <v>1.0276919556013273</v>
      </c>
      <c r="FF24" s="60">
        <f t="shared" si="57"/>
        <v>1.0291188031904746</v>
      </c>
      <c r="FG24" s="44">
        <f t="shared" si="58"/>
        <v>1.0371417430298304</v>
      </c>
      <c r="FH24" s="38">
        <f t="shared" si="19"/>
        <v>198.47942042830988</v>
      </c>
      <c r="FI24" s="38">
        <f t="shared" si="20"/>
        <v>169.03742993189084</v>
      </c>
      <c r="FJ24" s="38">
        <f t="shared" si="21"/>
        <v>179.0769939003338</v>
      </c>
      <c r="FK24" s="38">
        <f t="shared" si="22"/>
        <v>211.3729007011251</v>
      </c>
      <c r="FL24" s="38">
        <f t="shared" si="23"/>
        <v>169.86761780643408</v>
      </c>
      <c r="FM24" s="38">
        <f t="shared" si="24"/>
        <v>160.57206954570947</v>
      </c>
      <c r="FN24" s="38">
        <f t="shared" si="25"/>
        <v>187.21067664729625</v>
      </c>
      <c r="FO24" s="38">
        <f t="shared" si="26"/>
        <v>203.59996962728349</v>
      </c>
      <c r="FP24" s="38">
        <f t="shared" si="27"/>
        <v>198.60681114551076</v>
      </c>
      <c r="FQ24" s="38">
        <f t="shared" si="28"/>
        <v>200.98382648878294</v>
      </c>
      <c r="FR24" s="59">
        <f t="shared" si="29"/>
        <v>149.73961998592543</v>
      </c>
      <c r="FS24" s="2">
        <f t="shared" ca="1" si="59"/>
        <v>1.0678312932957301E-2</v>
      </c>
      <c r="FT24" s="2">
        <f t="shared" ca="1" si="60"/>
        <v>-1.3103882037156574E-2</v>
      </c>
      <c r="FU24" s="2">
        <f t="shared" ca="1" si="61"/>
        <v>-6.0565314329501354E-3</v>
      </c>
      <c r="FV24" s="2">
        <f t="shared" ca="1" si="62"/>
        <v>-1.7849767850955177E-2</v>
      </c>
      <c r="FW24" s="2">
        <f t="shared" ca="1" si="63"/>
        <v>-9.0879719719384657E-4</v>
      </c>
      <c r="FX24" s="19">
        <f t="shared" ca="1" si="64"/>
        <v>-2.1619589847133636E-2</v>
      </c>
      <c r="FY24" s="13">
        <f t="shared" ca="1" si="65"/>
        <v>0</v>
      </c>
      <c r="FZ24" s="2">
        <f t="shared" ca="1" si="66"/>
        <v>8.5596875808189934E-2</v>
      </c>
      <c r="GA24" s="2">
        <f t="shared" ca="1" si="67"/>
        <v>6.1814680838075987E-2</v>
      </c>
      <c r="GB24" s="2">
        <f t="shared" ca="1" si="68"/>
        <v>6.8862031442282451E-2</v>
      </c>
      <c r="GC24" s="2">
        <f t="shared" ca="1" si="69"/>
        <v>5.7068795024277405E-2</v>
      </c>
      <c r="GD24" s="2">
        <f t="shared" ca="1" si="70"/>
        <v>7.4009765678038741E-2</v>
      </c>
      <c r="GE24" s="2">
        <f t="shared" ca="1" si="71"/>
        <v>5.329897302809903E-2</v>
      </c>
      <c r="GF24" s="2">
        <f t="shared" ca="1" si="72"/>
        <v>7.4918562875232617E-2</v>
      </c>
      <c r="GG24" s="13">
        <f t="shared" si="73"/>
        <v>7.5393338585343833E-2</v>
      </c>
      <c r="GH24" s="2">
        <f t="shared" si="74"/>
        <v>0.10955418040259415</v>
      </c>
      <c r="GI24" s="2">
        <f t="shared" si="75"/>
        <v>8.7008135451260557E-2</v>
      </c>
      <c r="GJ24" s="2">
        <f t="shared" si="76"/>
        <v>7.331730201962687E-2</v>
      </c>
      <c r="GK24" s="2">
        <f t="shared" si="77"/>
        <v>3.2735826517867779E-2</v>
      </c>
      <c r="GL24" s="2">
        <f t="shared" si="78"/>
        <v>4.3745369686119452E-2</v>
      </c>
      <c r="GM24" s="2">
        <f t="shared" si="79"/>
        <v>3.1796021778351349E-2</v>
      </c>
      <c r="GN24" s="2">
        <f t="shared" si="80"/>
        <v>3.2156939703789349E-2</v>
      </c>
      <c r="GO24" s="2">
        <f t="shared" si="81"/>
        <v>3.9291304303788889E-2</v>
      </c>
      <c r="GP24" s="2">
        <f t="shared" si="82"/>
        <v>2.7315468043405369E-2</v>
      </c>
      <c r="GQ24" s="2">
        <f t="shared" si="83"/>
        <v>2.8702905183099595E-2</v>
      </c>
      <c r="GR24" s="2">
        <f t="shared" si="84"/>
        <v>3.6468605567152319E-2</v>
      </c>
    </row>
    <row r="25" spans="1:200">
      <c r="A25" s="70">
        <v>166</v>
      </c>
      <c r="B25" s="70">
        <v>167</v>
      </c>
      <c r="C25" s="70">
        <v>168</v>
      </c>
      <c r="D25" s="70">
        <v>169</v>
      </c>
      <c r="E25" s="70">
        <v>170</v>
      </c>
      <c r="F25" s="70">
        <v>171</v>
      </c>
      <c r="G25" s="70">
        <v>172</v>
      </c>
      <c r="H25" s="70">
        <v>173</v>
      </c>
      <c r="I25" s="70">
        <v>174</v>
      </c>
      <c r="J25" s="70">
        <v>175</v>
      </c>
      <c r="K25" s="70">
        <v>176</v>
      </c>
      <c r="L25" s="70">
        <v>177</v>
      </c>
      <c r="M25" s="70">
        <v>178</v>
      </c>
      <c r="O25" s="15">
        <v>38261</v>
      </c>
      <c r="P25" s="21">
        <v>2004</v>
      </c>
      <c r="Q25" s="19">
        <f ca="1">IF($P25=2002,OFFSET('2002'!K$1,Calculations!$A23,0),IF($P25=2003,OFFSET('2003'!K$1,Calculations!$A23,0),IF($P25=2004,OFFSET('2004'!K$1,Calculations!$A23,0),IF($P25=2005,OFFSET('2005'!K$1,Calculations!$A23,0),IF($P25=2006,OFFSET('2006'!K$1,Calculations!$A23,0),IF($P25=2007,OFFSET('2007'!K$1,Calculations!$A23,0),IF($P25=2008,OFFSET('2008'!K$1,Calculations!$A23,0),IF($P25=2009,OFFSET('2009'!K$1,Calculations!$A23,0),IF($P25=2010,OFFSET('2010'!K$1,Calculations!$A23,0),IF($P25=2011,OFFSET('2011'!K$1,Calculations!$A23,0),IF($P25=2012,OFFSET('2012'!K$1,Calculations!$A23,0),IF($P25=2013,OFFSET('2013'!K$1,Calculations!$A23,0),IF($P25=2014,OFFSET('2014'!K$1,Calculations!$A23,0),IF($P25=2015,OFFSET('2015'!K$1,Calculations!$A23,0),IF($P25=2016,OFFSET('2016'!K$1,Calculations!$A23,0),IF($P25=2017,OFFSET('2017'!K$1,Calculations!$A23,0),0))))))))))))))))</f>
        <v>0.66157160708322338</v>
      </c>
      <c r="R25" s="19">
        <f ca="1">IF($P25=2002,OFFSET('2002'!L$1,Calculations!$A23,0),IF($P25=2003,OFFSET('2003'!L$1,Calculations!$A23,0),IF($P25=2004,OFFSET('2004'!L$1,Calculations!$A23,0),IF($P25=2005,OFFSET('2005'!L$1,Calculations!$A23,0),IF($P25=2006,OFFSET('2006'!L$1,Calculations!$A23,0),IF($P25=2007,OFFSET('2007'!L$1,Calculations!$A23,0),IF($P25=2008,OFFSET('2008'!L$1,Calculations!$A23,0),IF($P25=2009,OFFSET('2009'!L$1,Calculations!$A23,0),IF($P25=2010,OFFSET('2010'!L$1,Calculations!$A23,0),IF($P25=2011,OFFSET('2011'!L$1,Calculations!$A23,0),IF($P25=2012,OFFSET('2012'!L$1,Calculations!$A23,0),IF($P25=2013,OFFSET('2013'!L$1,Calculations!$A23,0),IF($P25=2014,OFFSET('2014'!L$1,Calculations!$A23,0),IF($P25=2015,OFFSET('2015'!L$1,Calculations!$A23,0),IF($P25=2016,OFFSET('2016'!L$1,Calculations!$A23,0),IF($P25=2017,OFFSET('2017'!L$1,Calculations!$A23,0),0))))))))))))))))</f>
        <v>0.26051193703703085</v>
      </c>
      <c r="S25" s="19">
        <f ca="1">IF($P25=2002,OFFSET('2002'!M$1,Calculations!$A23,0),IF($P25=2003,OFFSET('2003'!M$1,Calculations!$A23,0),IF($P25=2004,OFFSET('2004'!M$1,Calculations!$A23,0),IF($P25=2005,OFFSET('2005'!M$1,Calculations!$A23,0),IF($P25=2006,OFFSET('2006'!M$1,Calculations!$A23,0),IF($P25=2007,OFFSET('2007'!M$1,Calculations!$A23,0),IF($P25=2008,OFFSET('2008'!M$1,Calculations!$A23,0),IF($P25=2009,OFFSET('2009'!M$1,Calculations!$A23,0),IF($P25=2010,OFFSET('2010'!M$1,Calculations!$A23,0),IF($P25=2011,OFFSET('2011'!M$1,Calculations!$A23,0),IF($P25=2012,OFFSET('2012'!M$1,Calculations!$A23,0),IF($P25=2013,OFFSET('2013'!M$1,Calculations!$A23,0),IF($P25=2014,OFFSET('2014'!M$1,Calculations!$A23,0),IF($P25=2015,OFFSET('2015'!M$1,Calculations!$A23,0),IF($P25=2016,OFFSET('2016'!M$1,Calculations!$A23,0),IF($P25=2017,OFFSET('2017'!M$1,Calculations!$A23,0),0))))))))))))))))</f>
        <v>0.33747427692557924</v>
      </c>
      <c r="T25" s="19">
        <f ca="1">IF($P25=2002,OFFSET('2002'!N$1,Calculations!$A23,0),IF($P25=2003,OFFSET('2003'!N$1,Calculations!$A23,0),IF($P25=2004,OFFSET('2004'!N$1,Calculations!$A23,0),IF($P25=2005,OFFSET('2005'!N$1,Calculations!$A23,0),IF($P25=2006,OFFSET('2006'!N$1,Calculations!$A23,0),IF($P25=2007,OFFSET('2007'!N$1,Calculations!$A23,0),IF($P25=2008,OFFSET('2008'!N$1,Calculations!$A23,0),IF($P25=2009,OFFSET('2009'!N$1,Calculations!$A23,0),IF($P25=2010,OFFSET('2010'!N$1,Calculations!$A23,0),IF($P25=2011,OFFSET('2011'!N$1,Calculations!$A23,0),IF($P25=2012,OFFSET('2012'!N$1,Calculations!$A23,0),IF($P25=2013,OFFSET('2013'!N$1,Calculations!$A23,0),IF($P25=2014,OFFSET('2014'!N$1,Calculations!$A23,0),IF($P25=2015,OFFSET('2015'!N$1,Calculations!$A23,0),IF($P25=2016,OFFSET('2016'!N$1,Calculations!$A23,0),IF($P25=2017,OFFSET('2017'!N$1,Calculations!$A23,0),0))))))))))))))))</f>
        <v>0.21766441495388641</v>
      </c>
      <c r="U25" s="19">
        <f ca="1">IF($P25=2002,OFFSET('2002'!O$1,Calculations!$A23,0),IF($P25=2003,OFFSET('2003'!O$1,Calculations!$A23,0),IF($P25=2004,OFFSET('2004'!O$1,Calculations!$A23,0),IF($P25=2005,OFFSET('2005'!O$1,Calculations!$A23,0),IF($P25=2006,OFFSET('2006'!O$1,Calculations!$A23,0),IF($P25=2007,OFFSET('2007'!O$1,Calculations!$A23,0),IF($P25=2008,OFFSET('2008'!O$1,Calculations!$A23,0),IF($P25=2009,OFFSET('2009'!O$1,Calculations!$A23,0),IF($P25=2010,OFFSET('2010'!O$1,Calculations!$A23,0),IF($P25=2011,OFFSET('2011'!O$1,Calculations!$A23,0),IF($P25=2012,OFFSET('2012'!O$1,Calculations!$A23,0),IF($P25=2013,OFFSET('2013'!O$1,Calculations!$A23,0),IF($P25=2014,OFFSET('2014'!O$1,Calculations!$A23,0),IF($P25=2015,OFFSET('2015'!O$1,Calculations!$A23,0),IF($P25=2016,OFFSET('2016'!O$1,Calculations!$A23,0),IF($P25=2017,OFFSET('2017'!O$1,Calculations!$A23,0),0))))))))))))))))</f>
        <v>0.45051327654861534</v>
      </c>
      <c r="V25" s="19">
        <f ca="1">IF($P25=2002,OFFSET('2002'!P$1,Calculations!$A23,0),IF($P25=2003,OFFSET('2003'!P$1,Calculations!$A23,0),IF($P25=2004,OFFSET('2004'!P$1,Calculations!$A23,0),IF($P25=2005,OFFSET('2005'!P$1,Calculations!$A23,0),IF($P25=2006,OFFSET('2006'!P$1,Calculations!$A23,0),IF($P25=2007,OFFSET('2007'!P$1,Calculations!$A23,0),IF($P25=2008,OFFSET('2008'!P$1,Calculations!$A23,0),IF($P25=2009,OFFSET('2009'!P$1,Calculations!$A23,0),IF($P25=2010,OFFSET('2010'!P$1,Calculations!$A23,0),IF($P25=2011,OFFSET('2011'!P$1,Calculations!$A23,0),IF($P25=2012,OFFSET('2012'!P$1,Calculations!$A23,0),IF($P25=2013,OFFSET('2013'!P$1,Calculations!$A23,0),IF($P25=2014,OFFSET('2014'!P$1,Calculations!$A23,0),IF($P25=2015,OFFSET('2015'!P$1,Calculations!$A23,0),IF($P25=2016,OFFSET('2016'!P$1,Calculations!$A23,0),IF($P25=2017,OFFSET('2017'!P$1,Calculations!$A23,0),0))))))))))))))))</f>
        <v>0.16926268992418517</v>
      </c>
      <c r="W25" s="13">
        <f ca="1">IF($P25=2002,OFFSET('2002'!Q$1,Calculations!$A23,0),IF($P25=2003,OFFSET('2003'!Q$1,Calculations!$A23,0),IF($P25=2004,OFFSET('2004'!Q$1,Calculations!$A23,0),IF($P25=2005,OFFSET('2005'!Q$1,Calculations!$A23,0),IF($P25=2006,OFFSET('2006'!Q$1,Calculations!$A23,0),IF($P25=2007,OFFSET('2007'!Q$1,Calculations!$A23,0),IF($P25=2008,OFFSET('2008'!Q$1,Calculations!$A23,0),IF($P25=2009,OFFSET('2009'!Q$1,Calculations!$A23,0),IF($P25=2010,OFFSET('2010'!Q$1,Calculations!$A23,0),IF($P25=2011,OFFSET('2011'!Q$1,Calculations!$A23,0),IF($P25=2012,OFFSET('2012'!Q$1,Calculations!$A23,0),IF($P25=2013,OFFSET('2013'!Q$1,Calculations!$A23,0),IF($P25=2014,OFFSET('2014'!Q$1,Calculations!$A23,0),IF($P25=2015,OFFSET('2015'!Q$1,Calculations!$A23,0),IF($P25=2016,OFFSET('2016'!Q$1,Calculations!$A23,0),IF($P25=2017,OFFSET('2017'!Q$1,Calculations!$A23,0),0))))))))))))))))</f>
        <v>0.47693940588243017</v>
      </c>
      <c r="X25" s="31">
        <f ca="1">IF($P25=2002,OFFSET('2002'!K$1,Calculations!$B23,0),IF($P25=2003,OFFSET('2003'!K$1,Calculations!$B23,0),IF($P25=2004,OFFSET('2004'!K$1,Calculations!$B23,0),IF($P25=2005,OFFSET('2005'!K$1,Calculations!$B23,0),IF($P25=2006,OFFSET('2006'!K$1,Calculations!$B23,0),IF($P25=2007,OFFSET('2007'!K$1,Calculations!$B23,0),IF($P25=2008,OFFSET('2008'!K$1,Calculations!$B23,0),IF($P25=2009,OFFSET('2009'!K$1,Calculations!$B23,0),IF($P25=2010,OFFSET('2010'!K$1,Calculations!$B23,0),IF($P25=2011,OFFSET('2011'!K$1,Calculations!$B23,0),IF($P25=2012,OFFSET('2012'!K$1,Calculations!$B23,0),IF($P25=2013,OFFSET('2013'!K$1,Calculations!$B23,0),IF($P25=2014,OFFSET('2014'!K$1,Calculations!$B23,0),IF($P25=2015,OFFSET('2015'!K$1,Calculations!$B23,0),IF($P25=2016,OFFSET('2016'!K$1,Calculations!$B23,0),IF($P25=2017,OFFSET('2017'!K$1,Calculations!$B23,0),0))))))))))))))))</f>
        <v>3.4420873370355862E-2</v>
      </c>
      <c r="Y25" s="31">
        <f ca="1">IF($P25=2002,OFFSET('2002'!L$1,Calculations!$B23,0),IF($P25=2003,OFFSET('2003'!L$1,Calculations!$B23,0),IF($P25=2004,OFFSET('2004'!L$1,Calculations!$B23,0),IF($P25=2005,OFFSET('2005'!L$1,Calculations!$B23,0),IF($P25=2006,OFFSET('2006'!L$1,Calculations!$B23,0),IF($P25=2007,OFFSET('2007'!L$1,Calculations!$B23,0),IF($P25=2008,OFFSET('2008'!L$1,Calculations!$B23,0),IF($P25=2009,OFFSET('2009'!L$1,Calculations!$B23,0),IF($P25=2010,OFFSET('2010'!L$1,Calculations!$B23,0),IF($P25=2011,OFFSET('2011'!L$1,Calculations!$B23,0),IF($P25=2012,OFFSET('2012'!L$1,Calculations!$B23,0),IF($P25=2013,OFFSET('2013'!L$1,Calculations!$B23,0),IF($P25=2014,OFFSET('2014'!L$1,Calculations!$B23,0),IF($P25=2015,OFFSET('2015'!L$1,Calculations!$B23,0),IF($P25=2016,OFFSET('2016'!L$1,Calculations!$B23,0),IF($P25=2017,OFFSET('2017'!L$1,Calculations!$B23,0),0))))))))))))))))</f>
        <v>7.9707847435530402E-2</v>
      </c>
      <c r="Z25" s="31">
        <f ca="1">IF($P25=2002,OFFSET('2002'!M$1,Calculations!$B23,0),IF($P25=2003,OFFSET('2003'!M$1,Calculations!$B23,0),IF($P25=2004,OFFSET('2004'!M$1,Calculations!$B23,0),IF($P25=2005,OFFSET('2005'!M$1,Calculations!$B23,0),IF($P25=2006,OFFSET('2006'!M$1,Calculations!$B23,0),IF($P25=2007,OFFSET('2007'!M$1,Calculations!$B23,0),IF($P25=2008,OFFSET('2008'!M$1,Calculations!$B23,0),IF($P25=2009,OFFSET('2009'!M$1,Calculations!$B23,0),IF($P25=2010,OFFSET('2010'!M$1,Calculations!$B23,0),IF($P25=2011,OFFSET('2011'!M$1,Calculations!$B23,0),IF($P25=2012,OFFSET('2012'!M$1,Calculations!$B23,0),IF($P25=2013,OFFSET('2013'!M$1,Calculations!$B23,0),IF($P25=2014,OFFSET('2014'!M$1,Calculations!$B23,0),IF($P25=2015,OFFSET('2015'!M$1,Calculations!$B23,0),IF($P25=2016,OFFSET('2016'!M$1,Calculations!$B23,0),IF($P25=2017,OFFSET('2017'!M$1,Calculations!$B23,0),0))))))))))))))))</f>
        <v>8.7304056544899172E-2</v>
      </c>
      <c r="AA25" s="31">
        <f ca="1">IF($P25=2002,OFFSET('2002'!N$1,Calculations!$B23,0),IF($P25=2003,OFFSET('2003'!N$1,Calculations!$B23,0),IF($P25=2004,OFFSET('2004'!N$1,Calculations!$B23,0),IF($P25=2005,OFFSET('2005'!N$1,Calculations!$B23,0),IF($P25=2006,OFFSET('2006'!N$1,Calculations!$B23,0),IF($P25=2007,OFFSET('2007'!N$1,Calculations!$B23,0),IF($P25=2008,OFFSET('2008'!N$1,Calculations!$B23,0),IF($P25=2009,OFFSET('2009'!N$1,Calculations!$B23,0),IF($P25=2010,OFFSET('2010'!N$1,Calculations!$B23,0),IF($P25=2011,OFFSET('2011'!N$1,Calculations!$B23,0),IF($P25=2012,OFFSET('2012'!N$1,Calculations!$B23,0),IF($P25=2013,OFFSET('2013'!N$1,Calculations!$B23,0),IF($P25=2014,OFFSET('2014'!N$1,Calculations!$B23,0),IF($P25=2015,OFFSET('2015'!N$1,Calculations!$B23,0),IF($P25=2016,OFFSET('2016'!N$1,Calculations!$B23,0),IF($P25=2017,OFFSET('2017'!N$1,Calculations!$B23,0),0))))))))))))))))</f>
        <v>5.0284962195408546E-2</v>
      </c>
      <c r="AB25" s="31">
        <f ca="1">IF($P25=2002,OFFSET('2002'!O$1,Calculations!$B23,0),IF($P25=2003,OFFSET('2003'!O$1,Calculations!$B23,0),IF($P25=2004,OFFSET('2004'!O$1,Calculations!$B23,0),IF($P25=2005,OFFSET('2005'!O$1,Calculations!$B23,0),IF($P25=2006,OFFSET('2006'!O$1,Calculations!$B23,0),IF($P25=2007,OFFSET('2007'!O$1,Calculations!$B23,0),IF($P25=2008,OFFSET('2008'!O$1,Calculations!$B23,0),IF($P25=2009,OFFSET('2009'!O$1,Calculations!$B23,0),IF($P25=2010,OFFSET('2010'!O$1,Calculations!$B23,0),IF($P25=2011,OFFSET('2011'!O$1,Calculations!$B23,0),IF($P25=2012,OFFSET('2012'!O$1,Calculations!$B23,0),IF($P25=2013,OFFSET('2013'!O$1,Calculations!$B23,0),IF($P25=2014,OFFSET('2014'!O$1,Calculations!$B23,0),IF($P25=2015,OFFSET('2015'!O$1,Calculations!$B23,0),IF($P25=2016,OFFSET('2016'!O$1,Calculations!$B23,0),IF($P25=2017,OFFSET('2017'!O$1,Calculations!$B23,0),0))))))))))))))))</f>
        <v>7.4266045052946983E-2</v>
      </c>
      <c r="AC25" s="31">
        <f ca="1">IF($P25=2002,OFFSET('2002'!P$1,Calculations!$B23,0),IF($P25=2003,OFFSET('2003'!P$1,Calculations!$B23,0),IF($P25=2004,OFFSET('2004'!P$1,Calculations!$B23,0),IF($P25=2005,OFFSET('2005'!P$1,Calculations!$B23,0),IF($P25=2006,OFFSET('2006'!P$1,Calculations!$B23,0),IF($P25=2007,OFFSET('2007'!P$1,Calculations!$B23,0),IF($P25=2008,OFFSET('2008'!P$1,Calculations!$B23,0),IF($P25=2009,OFFSET('2009'!P$1,Calculations!$B23,0),IF($P25=2010,OFFSET('2010'!P$1,Calculations!$B23,0),IF($P25=2011,OFFSET('2011'!P$1,Calculations!$B23,0),IF($P25=2012,OFFSET('2012'!P$1,Calculations!$B23,0),IF($P25=2013,OFFSET('2013'!P$1,Calculations!$B23,0),IF($P25=2014,OFFSET('2014'!P$1,Calculations!$B23,0),IF($P25=2015,OFFSET('2015'!P$1,Calculations!$B23,0),IF($P25=2016,OFFSET('2016'!P$1,Calculations!$B23,0),IF($P25=2017,OFFSET('2017'!P$1,Calculations!$B23,0),0))))))))))))))))</f>
        <v>5.5027940896769274E-2</v>
      </c>
      <c r="AD25" s="34">
        <f ca="1">IF($P25=2002,OFFSET('2002'!Q$1,Calculations!$B23,0),IF($P25=2003,OFFSET('2003'!Q$1,Calculations!$B23,0),IF($P25=2004,OFFSET('2004'!Q$1,Calculations!$B23,0),IF($P25=2005,OFFSET('2005'!Q$1,Calculations!$B23,0),IF($P25=2006,OFFSET('2006'!Q$1,Calculations!$B23,0),IF($P25=2007,OFFSET('2007'!Q$1,Calculations!$B23,0),IF($P25=2008,OFFSET('2008'!Q$1,Calculations!$B23,0),IF($P25=2009,OFFSET('2009'!Q$1,Calculations!$B23,0),IF($P25=2010,OFFSET('2010'!Q$1,Calculations!$B23,0),IF($P25=2011,OFFSET('2011'!Q$1,Calculations!$B23,0),IF($P25=2012,OFFSET('2012'!Q$1,Calculations!$B23,0),IF($P25=2013,OFFSET('2013'!Q$1,Calculations!$B23,0),IF($P25=2014,OFFSET('2014'!Q$1,Calculations!$B23,0),IF($P25=2015,OFFSET('2015'!Q$1,Calculations!$B23,0),IF($P25=2016,OFFSET('2016'!Q$1,Calculations!$B23,0),IF($P25=2017,OFFSET('2017'!Q$1,Calculations!$B23,0),0))))))))))))))))</f>
        <v>5.9077075959629924E-2</v>
      </c>
      <c r="AE25" s="31">
        <f ca="1">IF($P25=2002,OFFSET('2002'!K$1,Calculations!$C23,0),IF($P25=2003,OFFSET('2003'!K$1,Calculations!$C23,0),IF($P25=2004,OFFSET('2004'!K$1,Calculations!$C23,0),IF($P25=2005,OFFSET('2005'!K$1,Calculations!$C23,0),IF($P25=2006,OFFSET('2006'!K$1,Calculations!$C23,0),IF($P25=2007,OFFSET('2007'!K$1,Calculations!$C23,0),IF($P25=2008,OFFSET('2008'!K$1,Calculations!$C23,0),IF($P25=2009,OFFSET('2009'!K$1,Calculations!$C23,0),IF($P25=2010,OFFSET('2010'!K$1,Calculations!$C23,0),IF($P25=2011,OFFSET('2011'!K$1,Calculations!$C23,0),IF($P25=2012,OFFSET('2012'!K$1,Calculations!$C23,0),IF($P25=2013,OFFSET('2013'!K$1,Calculations!$C23,0),IF($P25=2014,OFFSET('2014'!K$1,Calculations!$C23,0),IF($P25=2015,OFFSET('2015'!K$1,Calculations!$C23,0),IF($P25=2016,OFFSET('2016'!K$1,Calculations!$C23,0),IF($P25=2017,OFFSET('2017'!K$1,Calculations!$C23,0),0))))))))))))))))</f>
        <v>1.4403370607477688E-2</v>
      </c>
      <c r="AF25" s="31">
        <f ca="1">IF($P25=2002,OFFSET('2002'!L$1,Calculations!$C23,0),IF($P25=2003,OFFSET('2003'!L$1,Calculations!$C23,0),IF($P25=2004,OFFSET('2004'!L$1,Calculations!$C23,0),IF($P25=2005,OFFSET('2005'!L$1,Calculations!$C23,0),IF($P25=2006,OFFSET('2006'!L$1,Calculations!$C23,0),IF($P25=2007,OFFSET('2007'!L$1,Calculations!$C23,0),IF($P25=2008,OFFSET('2008'!L$1,Calculations!$C23,0),IF($P25=2009,OFFSET('2009'!L$1,Calculations!$C23,0),IF($P25=2010,OFFSET('2010'!L$1,Calculations!$C23,0),IF($P25=2011,OFFSET('2011'!L$1,Calculations!$C23,0),IF($P25=2012,OFFSET('2012'!L$1,Calculations!$C23,0),IF($P25=2013,OFFSET('2013'!L$1,Calculations!$C23,0),IF($P25=2014,OFFSET('2014'!L$1,Calculations!$C23,0),IF($P25=2015,OFFSET('2015'!L$1,Calculations!$C23,0),IF($P25=2016,OFFSET('2016'!L$1,Calculations!$C23,0),IF($P25=2017,OFFSET('2017'!L$1,Calculations!$C23,0),0))))))))))))))))</f>
        <v>9.3509572132534635E-2</v>
      </c>
      <c r="AG25" s="31">
        <f ca="1">IF($P25=2002,OFFSET('2002'!M$1,Calculations!$C23,0),IF($P25=2003,OFFSET('2003'!M$1,Calculations!$C23,0),IF($P25=2004,OFFSET('2004'!M$1,Calculations!$C23,0),IF($P25=2005,OFFSET('2005'!M$1,Calculations!$C23,0),IF($P25=2006,OFFSET('2006'!M$1,Calculations!$C23,0),IF($P25=2007,OFFSET('2007'!M$1,Calculations!$C23,0),IF($P25=2008,OFFSET('2008'!M$1,Calculations!$C23,0),IF($P25=2009,OFFSET('2009'!M$1,Calculations!$C23,0),IF($P25=2010,OFFSET('2010'!M$1,Calculations!$C23,0),IF($P25=2011,OFFSET('2011'!M$1,Calculations!$C23,0),IF($P25=2012,OFFSET('2012'!M$1,Calculations!$C23,0),IF($P25=2013,OFFSET('2013'!M$1,Calculations!$C23,0),IF($P25=2014,OFFSET('2014'!M$1,Calculations!$C23,0),IF($P25=2015,OFFSET('2015'!M$1,Calculations!$C23,0),IF($P25=2016,OFFSET('2016'!M$1,Calculations!$C23,0),IF($P25=2017,OFFSET('2017'!M$1,Calculations!$C23,0),0))))))))))))))))</f>
        <v>0.14350251180961157</v>
      </c>
      <c r="AH25" s="31">
        <f ca="1">IF($P25=2002,OFFSET('2002'!N$1,Calculations!$C23,0),IF($P25=2003,OFFSET('2003'!N$1,Calculations!$C23,0),IF($P25=2004,OFFSET('2004'!N$1,Calculations!$C23,0),IF($P25=2005,OFFSET('2005'!N$1,Calculations!$C23,0),IF($P25=2006,OFFSET('2006'!N$1,Calculations!$C23,0),IF($P25=2007,OFFSET('2007'!N$1,Calculations!$C23,0),IF($P25=2008,OFFSET('2008'!N$1,Calculations!$C23,0),IF($P25=2009,OFFSET('2009'!N$1,Calculations!$C23,0),IF($P25=2010,OFFSET('2010'!N$1,Calculations!$C23,0),IF($P25=2011,OFFSET('2011'!N$1,Calculations!$C23,0),IF($P25=2012,OFFSET('2012'!N$1,Calculations!$C23,0),IF($P25=2013,OFFSET('2013'!N$1,Calculations!$C23,0),IF($P25=2014,OFFSET('2014'!N$1,Calculations!$C23,0),IF($P25=2015,OFFSET('2015'!N$1,Calculations!$C23,0),IF($P25=2016,OFFSET('2016'!N$1,Calculations!$C23,0),IF($P25=2017,OFFSET('2017'!N$1,Calculations!$C23,0),0))))))))))))))))</f>
        <v>9.2979999208676459E-2</v>
      </c>
      <c r="AI25" s="31">
        <f ca="1">IF($P25=2002,OFFSET('2002'!O$1,Calculations!$C23,0),IF($P25=2003,OFFSET('2003'!O$1,Calculations!$C23,0),IF($P25=2004,OFFSET('2004'!O$1,Calculations!$C23,0),IF($P25=2005,OFFSET('2005'!O$1,Calculations!$C23,0),IF($P25=2006,OFFSET('2006'!O$1,Calculations!$C23,0),IF($P25=2007,OFFSET('2007'!O$1,Calculations!$C23,0),IF($P25=2008,OFFSET('2008'!O$1,Calculations!$C23,0),IF($P25=2009,OFFSET('2009'!O$1,Calculations!$C23,0),IF($P25=2010,OFFSET('2010'!O$1,Calculations!$C23,0),IF($P25=2011,OFFSET('2011'!O$1,Calculations!$C23,0),IF($P25=2012,OFFSET('2012'!O$1,Calculations!$C23,0),IF($P25=2013,OFFSET('2013'!O$1,Calculations!$C23,0),IF($P25=2014,OFFSET('2014'!O$1,Calculations!$C23,0),IF($P25=2015,OFFSET('2015'!O$1,Calculations!$C23,0),IF($P25=2016,OFFSET('2016'!O$1,Calculations!$C23,0),IF($P25=2017,OFFSET('2017'!O$1,Calculations!$C23,0),0))))))))))))))))</f>
        <v>7.6006032940111601E-2</v>
      </c>
      <c r="AJ25" s="31">
        <f ca="1">IF($P25=2002,OFFSET('2002'!P$1,Calculations!$C23,0),IF($P25=2003,OFFSET('2003'!P$1,Calculations!$C23,0),IF($P25=2004,OFFSET('2004'!P$1,Calculations!$C23,0),IF($P25=2005,OFFSET('2005'!P$1,Calculations!$C23,0),IF($P25=2006,OFFSET('2006'!P$1,Calculations!$C23,0),IF($P25=2007,OFFSET('2007'!P$1,Calculations!$C23,0),IF($P25=2008,OFFSET('2008'!P$1,Calculations!$C23,0),IF($P25=2009,OFFSET('2009'!P$1,Calculations!$C23,0),IF($P25=2010,OFFSET('2010'!P$1,Calculations!$C23,0),IF($P25=2011,OFFSET('2011'!P$1,Calculations!$C23,0),IF($P25=2012,OFFSET('2012'!P$1,Calculations!$C23,0),IF($P25=2013,OFFSET('2013'!P$1,Calculations!$C23,0),IF($P25=2014,OFFSET('2014'!P$1,Calculations!$C23,0),IF($P25=2015,OFFSET('2015'!P$1,Calculations!$C23,0),IF($P25=2016,OFFSET('2016'!P$1,Calculations!$C23,0),IF($P25=2017,OFFSET('2017'!P$1,Calculations!$C23,0),0))))))))))))))))</f>
        <v>0.10701032428230961</v>
      </c>
      <c r="AK25" s="34">
        <f ca="1">IF($P25=2002,OFFSET('2002'!Q$1,Calculations!$C23,0),IF($P25=2003,OFFSET('2003'!Q$1,Calculations!$C23,0),IF($P25=2004,OFFSET('2004'!Q$1,Calculations!$C23,0),IF($P25=2005,OFFSET('2005'!Q$1,Calculations!$C23,0),IF($P25=2006,OFFSET('2006'!Q$1,Calculations!$C23,0),IF($P25=2007,OFFSET('2007'!Q$1,Calculations!$C23,0),IF($P25=2008,OFFSET('2008'!Q$1,Calculations!$C23,0),IF($P25=2009,OFFSET('2009'!Q$1,Calculations!$C23,0),IF($P25=2010,OFFSET('2010'!Q$1,Calculations!$C23,0),IF($P25=2011,OFFSET('2011'!Q$1,Calculations!$C23,0),IF($P25=2012,OFFSET('2012'!Q$1,Calculations!$C23,0),IF($P25=2013,OFFSET('2013'!Q$1,Calculations!$C23,0),IF($P25=2014,OFFSET('2014'!Q$1,Calculations!$C23,0),IF($P25=2015,OFFSET('2015'!Q$1,Calculations!$C23,0),IF($P25=2016,OFFSET('2016'!Q$1,Calculations!$C23,0),IF($P25=2017,OFFSET('2017'!Q$1,Calculations!$C23,0),0))))))))))))))))</f>
        <v>5.937932180468939E-2</v>
      </c>
      <c r="AL25" s="31">
        <f ca="1">IF($P25=2002,OFFSET('2002'!K$1,Calculations!$D23,0),IF($P25=2003,OFFSET('2003'!K$1,Calculations!$D23,0),IF($P25=2004,OFFSET('2004'!K$1,Calculations!$D23,0),IF($P25=2005,OFFSET('2005'!K$1,Calculations!$D23,0),IF($P25=2006,OFFSET('2006'!K$1,Calculations!$D23,0),IF($P25=2007,OFFSET('2007'!K$1,Calculations!$D23,0),IF($P25=2008,OFFSET('2008'!K$1,Calculations!$D23,0),IF($P25=2009,OFFSET('2009'!K$1,Calculations!$D23,0),IF($P25=2010,OFFSET('2010'!K$1,Calculations!$D23,0),IF($P25=2011,OFFSET('2011'!K$1,Calculations!$D23,0),IF($P25=2012,OFFSET('2012'!K$1,Calculations!$D23,0),IF($P25=2013,OFFSET('2013'!K$1,Calculations!$D23,0),IF($P25=2014,OFFSET('2014'!K$1,Calculations!$D23,0),IF($P25=2015,OFFSET('2015'!K$1,Calculations!$D23,0),IF($P25=2016,OFFSET('2016'!K$1,Calculations!$D23,0),IF($P25=2017,OFFSET('2017'!K$1,Calculations!$D23,0),0))))))))))))))))</f>
        <v>8.0369809684240987E-3</v>
      </c>
      <c r="AM25" s="31">
        <f ca="1">IF($P25=2002,OFFSET('2002'!L$1,Calculations!$D23,0),IF($P25=2003,OFFSET('2003'!L$1,Calculations!$D23,0),IF($P25=2004,OFFSET('2004'!L$1,Calculations!$D23,0),IF($P25=2005,OFFSET('2005'!L$1,Calculations!$D23,0),IF($P25=2006,OFFSET('2006'!L$1,Calculations!$D23,0),IF($P25=2007,OFFSET('2007'!L$1,Calculations!$D23,0),IF($P25=2008,OFFSET('2008'!L$1,Calculations!$D23,0),IF($P25=2009,OFFSET('2009'!L$1,Calculations!$D23,0),IF($P25=2010,OFFSET('2010'!L$1,Calculations!$D23,0),IF($P25=2011,OFFSET('2011'!L$1,Calculations!$D23,0),IF($P25=2012,OFFSET('2012'!L$1,Calculations!$D23,0),IF($P25=2013,OFFSET('2013'!L$1,Calculations!$D23,0),IF($P25=2014,OFFSET('2014'!L$1,Calculations!$D23,0),IF($P25=2015,OFFSET('2015'!L$1,Calculations!$D23,0),IF($P25=2016,OFFSET('2016'!L$1,Calculations!$D23,0),IF($P25=2017,OFFSET('2017'!L$1,Calculations!$D23,0),0))))))))))))))))</f>
        <v>0.14284065737181975</v>
      </c>
      <c r="AN25" s="31">
        <f ca="1">IF($P25=2002,OFFSET('2002'!M$1,Calculations!$D23,0),IF($P25=2003,OFFSET('2003'!M$1,Calculations!$D23,0),IF($P25=2004,OFFSET('2004'!M$1,Calculations!$D23,0),IF($P25=2005,OFFSET('2005'!M$1,Calculations!$D23,0),IF($P25=2006,OFFSET('2006'!M$1,Calculations!$D23,0),IF($P25=2007,OFFSET('2007'!M$1,Calculations!$D23,0),IF($P25=2008,OFFSET('2008'!M$1,Calculations!$D23,0),IF($P25=2009,OFFSET('2009'!M$1,Calculations!$D23,0),IF($P25=2010,OFFSET('2010'!M$1,Calculations!$D23,0),IF($P25=2011,OFFSET('2011'!M$1,Calculations!$D23,0),IF($P25=2012,OFFSET('2012'!M$1,Calculations!$D23,0),IF($P25=2013,OFFSET('2013'!M$1,Calculations!$D23,0),IF($P25=2014,OFFSET('2014'!M$1,Calculations!$D23,0),IF($P25=2015,OFFSET('2015'!M$1,Calculations!$D23,0),IF($P25=2016,OFFSET('2016'!M$1,Calculations!$D23,0),IF($P25=2017,OFFSET('2017'!M$1,Calculations!$D23,0),0))))))))))))))))</f>
        <v>6.6678986421265921E-2</v>
      </c>
      <c r="AO25" s="31">
        <f ca="1">IF($P25=2002,OFFSET('2002'!N$1,Calculations!$D23,0),IF($P25=2003,OFFSET('2003'!N$1,Calculations!$D23,0),IF($P25=2004,OFFSET('2004'!N$1,Calculations!$D23,0),IF($P25=2005,OFFSET('2005'!N$1,Calculations!$D23,0),IF($P25=2006,OFFSET('2006'!N$1,Calculations!$D23,0),IF($P25=2007,OFFSET('2007'!N$1,Calculations!$D23,0),IF($P25=2008,OFFSET('2008'!N$1,Calculations!$D23,0),IF($P25=2009,OFFSET('2009'!N$1,Calculations!$D23,0),IF($P25=2010,OFFSET('2010'!N$1,Calculations!$D23,0),IF($P25=2011,OFFSET('2011'!N$1,Calculations!$D23,0),IF($P25=2012,OFFSET('2012'!N$1,Calculations!$D23,0),IF($P25=2013,OFFSET('2013'!N$1,Calculations!$D23,0),IF($P25=2014,OFFSET('2014'!N$1,Calculations!$D23,0),IF($P25=2015,OFFSET('2015'!N$1,Calculations!$D23,0),IF($P25=2016,OFFSET('2016'!N$1,Calculations!$D23,0),IF($P25=2017,OFFSET('2017'!N$1,Calculations!$D23,0),0))))))))))))))))</f>
        <v>5.7798098547080949E-2</v>
      </c>
      <c r="AP25" s="31">
        <f ca="1">IF($P25=2002,OFFSET('2002'!O$1,Calculations!$D23,0),IF($P25=2003,OFFSET('2003'!O$1,Calculations!$D23,0),IF($P25=2004,OFFSET('2004'!O$1,Calculations!$D23,0),IF($P25=2005,OFFSET('2005'!O$1,Calculations!$D23,0),IF($P25=2006,OFFSET('2006'!O$1,Calculations!$D23,0),IF($P25=2007,OFFSET('2007'!O$1,Calculations!$D23,0),IF($P25=2008,OFFSET('2008'!O$1,Calculations!$D23,0),IF($P25=2009,OFFSET('2009'!O$1,Calculations!$D23,0),IF($P25=2010,OFFSET('2010'!O$1,Calculations!$D23,0),IF($P25=2011,OFFSET('2011'!O$1,Calculations!$D23,0),IF($P25=2012,OFFSET('2012'!O$1,Calculations!$D23,0),IF($P25=2013,OFFSET('2013'!O$1,Calculations!$D23,0),IF($P25=2014,OFFSET('2014'!O$1,Calculations!$D23,0),IF($P25=2015,OFFSET('2015'!O$1,Calculations!$D23,0),IF($P25=2016,OFFSET('2016'!O$1,Calculations!$D23,0),IF($P25=2017,OFFSET('2017'!O$1,Calculations!$D23,0),0))))))))))))))))</f>
        <v>4.7420284745585961E-2</v>
      </c>
      <c r="AQ25" s="31">
        <f ca="1">IF($P25=2002,OFFSET('2002'!P$1,Calculations!$D23,0),IF($P25=2003,OFFSET('2003'!P$1,Calculations!$D23,0),IF($P25=2004,OFFSET('2004'!P$1,Calculations!$D23,0),IF($P25=2005,OFFSET('2005'!P$1,Calculations!$D23,0),IF($P25=2006,OFFSET('2006'!P$1,Calculations!$D23,0),IF($P25=2007,OFFSET('2007'!P$1,Calculations!$D23,0),IF($P25=2008,OFFSET('2008'!P$1,Calculations!$D23,0),IF($P25=2009,OFFSET('2009'!P$1,Calculations!$D23,0),IF($P25=2010,OFFSET('2010'!P$1,Calculations!$D23,0),IF($P25=2011,OFFSET('2011'!P$1,Calculations!$D23,0),IF($P25=2012,OFFSET('2012'!P$1,Calculations!$D23,0),IF($P25=2013,OFFSET('2013'!P$1,Calculations!$D23,0),IF($P25=2014,OFFSET('2014'!P$1,Calculations!$D23,0),IF($P25=2015,OFFSET('2015'!P$1,Calculations!$D23,0),IF($P25=2016,OFFSET('2016'!P$1,Calculations!$D23,0),IF($P25=2017,OFFSET('2017'!P$1,Calculations!$D23,0),0))))))))))))))))</f>
        <v>6.4564530120526015E-2</v>
      </c>
      <c r="AR25" s="34">
        <f ca="1">IF($P25=2002,OFFSET('2002'!Q$1,Calculations!$D23,0),IF($P25=2003,OFFSET('2003'!Q$1,Calculations!$D23,0),IF($P25=2004,OFFSET('2004'!Q$1,Calculations!$D23,0),IF($P25=2005,OFFSET('2005'!Q$1,Calculations!$D23,0),IF($P25=2006,OFFSET('2006'!Q$1,Calculations!$D23,0),IF($P25=2007,OFFSET('2007'!Q$1,Calculations!$D23,0),IF($P25=2008,OFFSET('2008'!Q$1,Calculations!$D23,0),IF($P25=2009,OFFSET('2009'!Q$1,Calculations!$D23,0),IF($P25=2010,OFFSET('2010'!Q$1,Calculations!$D23,0),IF($P25=2011,OFFSET('2011'!Q$1,Calculations!$D23,0),IF($P25=2012,OFFSET('2012'!Q$1,Calculations!$D23,0),IF($P25=2013,OFFSET('2013'!Q$1,Calculations!$D23,0),IF($P25=2014,OFFSET('2014'!Q$1,Calculations!$D23,0),IF($P25=2015,OFFSET('2015'!Q$1,Calculations!$D23,0),IF($P25=2016,OFFSET('2016'!Q$1,Calculations!$D23,0),IF($P25=2017,OFFSET('2017'!Q$1,Calculations!$D23,0),0))))))))))))))))</f>
        <v>5.2152241662456154E-2</v>
      </c>
      <c r="AS25" s="31">
        <f ca="1">IF($P25=2002,OFFSET('2002'!K$1,Calculations!$E23,0),IF($P25=2003,OFFSET('2003'!K$1,Calculations!$E23,0),IF($P25=2004,OFFSET('2004'!K$1,Calculations!$E23,0),IF($P25=2005,OFFSET('2005'!K$1,Calculations!$E23,0),IF($P25=2006,OFFSET('2006'!K$1,Calculations!$E23,0),IF($P25=2007,OFFSET('2007'!K$1,Calculations!$E23,0),IF($P25=2008,OFFSET('2008'!K$1,Calculations!$E23,0),IF($P25=2009,OFFSET('2009'!K$1,Calculations!$E23,0),IF($P25=2010,OFFSET('2010'!K$1,Calculations!$E23,0),IF($P25=2011,OFFSET('2011'!K$1,Calculations!$E23,0),IF($P25=2012,OFFSET('2012'!K$1,Calculations!$E23,0),IF($P25=2013,OFFSET('2013'!K$1,Calculations!$E23,0),IF($P25=2014,OFFSET('2014'!K$1,Calculations!$E23,0),IF($P25=2015,OFFSET('2015'!K$1,Calculations!$E23,0),IF($P25=2016,OFFSET('2016'!K$1,Calculations!$E23,0),IF($P25=2017,OFFSET('2017'!K$1,Calculations!$E23,0),0))))))))))))))))</f>
        <v>1.568025450461397E-2</v>
      </c>
      <c r="AT25" s="31">
        <f ca="1">IF($P25=2002,OFFSET('2002'!L$1,Calculations!$E23,0),IF($P25=2003,OFFSET('2003'!L$1,Calculations!$E23,0),IF($P25=2004,OFFSET('2004'!L$1,Calculations!$E23,0),IF($P25=2005,OFFSET('2005'!L$1,Calculations!$E23,0),IF($P25=2006,OFFSET('2006'!L$1,Calculations!$E23,0),IF($P25=2007,OFFSET('2007'!L$1,Calculations!$E23,0),IF($P25=2008,OFFSET('2008'!L$1,Calculations!$E23,0),IF($P25=2009,OFFSET('2009'!L$1,Calculations!$E23,0),IF($P25=2010,OFFSET('2010'!L$1,Calculations!$E23,0),IF($P25=2011,OFFSET('2011'!L$1,Calculations!$E23,0),IF($P25=2012,OFFSET('2012'!L$1,Calculations!$E23,0),IF($P25=2013,OFFSET('2013'!L$1,Calculations!$E23,0),IF($P25=2014,OFFSET('2014'!L$1,Calculations!$E23,0),IF($P25=2015,OFFSET('2015'!L$1,Calculations!$E23,0),IF($P25=2016,OFFSET('2016'!L$1,Calculations!$E23,0),IF($P25=2017,OFFSET('2017'!L$1,Calculations!$E23,0),0))))))))))))))))</f>
        <v>0.10241325887115856</v>
      </c>
      <c r="AU25" s="31">
        <f ca="1">IF($P25=2002,OFFSET('2002'!M$1,Calculations!$E23,0),IF($P25=2003,OFFSET('2003'!M$1,Calculations!$E23,0),IF($P25=2004,OFFSET('2004'!M$1,Calculations!$E23,0),IF($P25=2005,OFFSET('2005'!M$1,Calculations!$E23,0),IF($P25=2006,OFFSET('2006'!M$1,Calculations!$E23,0),IF($P25=2007,OFFSET('2007'!M$1,Calculations!$E23,0),IF($P25=2008,OFFSET('2008'!M$1,Calculations!$E23,0),IF($P25=2009,OFFSET('2009'!M$1,Calculations!$E23,0),IF($P25=2010,OFFSET('2010'!M$1,Calculations!$E23,0),IF($P25=2011,OFFSET('2011'!M$1,Calculations!$E23,0),IF($P25=2012,OFFSET('2012'!M$1,Calculations!$E23,0),IF($P25=2013,OFFSET('2013'!M$1,Calculations!$E23,0),IF($P25=2014,OFFSET('2014'!M$1,Calculations!$E23,0),IF($P25=2015,OFFSET('2015'!M$1,Calculations!$E23,0),IF($P25=2016,OFFSET('2016'!M$1,Calculations!$E23,0),IF($P25=2017,OFFSET('2017'!M$1,Calculations!$E23,0),0))))))))))))))))</f>
        <v>7.1942471954964574E-2</v>
      </c>
      <c r="AV25" s="31">
        <f ca="1">IF($P25=2002,OFFSET('2002'!N$1,Calculations!$E23,0),IF($P25=2003,OFFSET('2003'!N$1,Calculations!$E23,0),IF($P25=2004,OFFSET('2004'!N$1,Calculations!$E23,0),IF($P25=2005,OFFSET('2005'!N$1,Calculations!$E23,0),IF($P25=2006,OFFSET('2006'!N$1,Calculations!$E23,0),IF($P25=2007,OFFSET('2007'!N$1,Calculations!$E23,0),IF($P25=2008,OFFSET('2008'!N$1,Calculations!$E23,0),IF($P25=2009,OFFSET('2009'!N$1,Calculations!$E23,0),IF($P25=2010,OFFSET('2010'!N$1,Calculations!$E23,0),IF($P25=2011,OFFSET('2011'!N$1,Calculations!$E23,0),IF($P25=2012,OFFSET('2012'!N$1,Calculations!$E23,0),IF($P25=2013,OFFSET('2013'!N$1,Calculations!$E23,0),IF($P25=2014,OFFSET('2014'!N$1,Calculations!$E23,0),IF($P25=2015,OFFSET('2015'!N$1,Calculations!$E23,0),IF($P25=2016,OFFSET('2016'!N$1,Calculations!$E23,0),IF($P25=2017,OFFSET('2017'!N$1,Calculations!$E23,0),0))))))))))))))))</f>
        <v>9.198580578693559E-2</v>
      </c>
      <c r="AW25" s="31">
        <f ca="1">IF($P25=2002,OFFSET('2002'!O$1,Calculations!$E23,0),IF($P25=2003,OFFSET('2003'!O$1,Calculations!$E23,0),IF($P25=2004,OFFSET('2004'!O$1,Calculations!$E23,0),IF($P25=2005,OFFSET('2005'!O$1,Calculations!$E23,0),IF($P25=2006,OFFSET('2006'!O$1,Calculations!$E23,0),IF($P25=2007,OFFSET('2007'!O$1,Calculations!$E23,0),IF($P25=2008,OFFSET('2008'!O$1,Calculations!$E23,0),IF($P25=2009,OFFSET('2009'!O$1,Calculations!$E23,0),IF($P25=2010,OFFSET('2010'!O$1,Calculations!$E23,0),IF($P25=2011,OFFSET('2011'!O$1,Calculations!$E23,0),IF($P25=2012,OFFSET('2012'!O$1,Calculations!$E23,0),IF($P25=2013,OFFSET('2013'!O$1,Calculations!$E23,0),IF($P25=2014,OFFSET('2014'!O$1,Calculations!$E23,0),IF($P25=2015,OFFSET('2015'!O$1,Calculations!$E23,0),IF($P25=2016,OFFSET('2016'!O$1,Calculations!$E23,0),IF($P25=2017,OFFSET('2017'!O$1,Calculations!$E23,0),0))))))))))))))))</f>
        <v>6.3112353079180852E-2</v>
      </c>
      <c r="AX25" s="31">
        <f ca="1">IF($P25=2002,OFFSET('2002'!P$1,Calculations!$E23,0),IF($P25=2003,OFFSET('2003'!P$1,Calculations!$E23,0),IF($P25=2004,OFFSET('2004'!P$1,Calculations!$E23,0),IF($P25=2005,OFFSET('2005'!P$1,Calculations!$E23,0),IF($P25=2006,OFFSET('2006'!P$1,Calculations!$E23,0),IF($P25=2007,OFFSET('2007'!P$1,Calculations!$E23,0),IF($P25=2008,OFFSET('2008'!P$1,Calculations!$E23,0),IF($P25=2009,OFFSET('2009'!P$1,Calculations!$E23,0),IF($P25=2010,OFFSET('2010'!P$1,Calculations!$E23,0),IF($P25=2011,OFFSET('2011'!P$1,Calculations!$E23,0),IF($P25=2012,OFFSET('2012'!P$1,Calculations!$E23,0),IF($P25=2013,OFFSET('2013'!P$1,Calculations!$E23,0),IF($P25=2014,OFFSET('2014'!P$1,Calculations!$E23,0),IF($P25=2015,OFFSET('2015'!P$1,Calculations!$E23,0),IF($P25=2016,OFFSET('2016'!P$1,Calculations!$E23,0),IF($P25=2017,OFFSET('2017'!P$1,Calculations!$E23,0),0))))))))))))))))</f>
        <v>5.3705030569768969E-2</v>
      </c>
      <c r="AY25" s="34">
        <f ca="1">IF($P25=2002,OFFSET('2002'!Q$1,Calculations!$E23,0),IF($P25=2003,OFFSET('2003'!Q$1,Calculations!$E23,0),IF($P25=2004,OFFSET('2004'!Q$1,Calculations!$E23,0),IF($P25=2005,OFFSET('2005'!Q$1,Calculations!$E23,0),IF($P25=2006,OFFSET('2006'!Q$1,Calculations!$E23,0),IF($P25=2007,OFFSET('2007'!Q$1,Calculations!$E23,0),IF($P25=2008,OFFSET('2008'!Q$1,Calculations!$E23,0),IF($P25=2009,OFFSET('2009'!Q$1,Calculations!$E23,0),IF($P25=2010,OFFSET('2010'!Q$1,Calculations!$E23,0),IF($P25=2011,OFFSET('2011'!Q$1,Calculations!$E23,0),IF($P25=2012,OFFSET('2012'!Q$1,Calculations!$E23,0),IF($P25=2013,OFFSET('2013'!Q$1,Calculations!$E23,0),IF($P25=2014,OFFSET('2014'!Q$1,Calculations!$E23,0),IF($P25=2015,OFFSET('2015'!Q$1,Calculations!$E23,0),IF($P25=2016,OFFSET('2016'!Q$1,Calculations!$E23,0),IF($P25=2017,OFFSET('2017'!Q$1,Calculations!$E23,0),0))))))))))))))))</f>
        <v>5.4450585235683892E-2</v>
      </c>
      <c r="AZ25" s="31">
        <f ca="1">IF($P25=2002,OFFSET('2002'!K$1,Calculations!$F23,0),IF($P25=2003,OFFSET('2003'!K$1,Calculations!$F23,0),IF($P25=2004,OFFSET('2004'!K$1,Calculations!$F23,0),IF($P25=2005,OFFSET('2005'!K$1,Calculations!$F23,0),IF($P25=2006,OFFSET('2006'!K$1,Calculations!$F23,0),IF($P25=2007,OFFSET('2007'!K$1,Calculations!$F23,0),IF($P25=2008,OFFSET('2008'!K$1,Calculations!$F23,0),IF($P25=2009,OFFSET('2009'!K$1,Calculations!$F23,0),IF($P25=2010,OFFSET('2010'!K$1,Calculations!$F23,0),IF($P25=2011,OFFSET('2011'!K$1,Calculations!$F23,0),IF($P25=2012,OFFSET('2012'!K$1,Calculations!$F23,0),IF($P25=2013,OFFSET('2013'!K$1,Calculations!$F23,0),IF($P25=2014,OFFSET('2014'!K$1,Calculations!$F23,0),IF($P25=2015,OFFSET('2015'!K$1,Calculations!$F23,0),IF($P25=2016,OFFSET('2016'!K$1,Calculations!$F23,0),IF($P25=2017,OFFSET('2017'!K$1,Calculations!$F23,0),0))))))))))))))))</f>
        <v>1.9860718357038747E-4</v>
      </c>
      <c r="BA25" s="31">
        <f ca="1">IF($P25=2002,OFFSET('2002'!L$1,Calculations!$F23,0),IF($P25=2003,OFFSET('2003'!L$1,Calculations!$F23,0),IF($P25=2004,OFFSET('2004'!L$1,Calculations!$F23,0),IF($P25=2005,OFFSET('2005'!L$1,Calculations!$F23,0),IF($P25=2006,OFFSET('2006'!L$1,Calculations!$F23,0),IF($P25=2007,OFFSET('2007'!L$1,Calculations!$F23,0),IF($P25=2008,OFFSET('2008'!L$1,Calculations!$F23,0),IF($P25=2009,OFFSET('2009'!L$1,Calculations!$F23,0),IF($P25=2010,OFFSET('2010'!L$1,Calculations!$F23,0),IF($P25=2011,OFFSET('2011'!L$1,Calculations!$F23,0),IF($P25=2012,OFFSET('2012'!L$1,Calculations!$F23,0),IF($P25=2013,OFFSET('2013'!L$1,Calculations!$F23,0),IF($P25=2014,OFFSET('2014'!L$1,Calculations!$F23,0),IF($P25=2015,OFFSET('2015'!L$1,Calculations!$F23,0),IF($P25=2016,OFFSET('2016'!L$1,Calculations!$F23,0),IF($P25=2017,OFFSET('2017'!L$1,Calculations!$F23,0),0))))))))))))))))</f>
        <v>7.8461863637336905E-3</v>
      </c>
      <c r="BB25" s="31">
        <f ca="1">IF($P25=2002,OFFSET('2002'!M$1,Calculations!$F23,0),IF($P25=2003,OFFSET('2003'!M$1,Calculations!$F23,0),IF($P25=2004,OFFSET('2004'!M$1,Calculations!$F23,0),IF($P25=2005,OFFSET('2005'!M$1,Calculations!$F23,0),IF($P25=2006,OFFSET('2006'!M$1,Calculations!$F23,0),IF($P25=2007,OFFSET('2007'!M$1,Calculations!$F23,0),IF($P25=2008,OFFSET('2008'!M$1,Calculations!$F23,0),IF($P25=2009,OFFSET('2009'!M$1,Calculations!$F23,0),IF($P25=2010,OFFSET('2010'!M$1,Calculations!$F23,0),IF($P25=2011,OFFSET('2011'!M$1,Calculations!$F23,0),IF($P25=2012,OFFSET('2012'!M$1,Calculations!$F23,0),IF($P25=2013,OFFSET('2013'!M$1,Calculations!$F23,0),IF($P25=2014,OFFSET('2014'!M$1,Calculations!$F23,0),IF($P25=2015,OFFSET('2015'!M$1,Calculations!$F23,0),IF($P25=2016,OFFSET('2016'!M$1,Calculations!$F23,0),IF($P25=2017,OFFSET('2017'!M$1,Calculations!$F23,0),0))))))))))))))))</f>
        <v>6.3954547420672133E-3</v>
      </c>
      <c r="BC25" s="31">
        <f ca="1">IF($P25=2002,OFFSET('2002'!N$1,Calculations!$F23,0),IF($P25=2003,OFFSET('2003'!N$1,Calculations!$F23,0),IF($P25=2004,OFFSET('2004'!N$1,Calculations!$F23,0),IF($P25=2005,OFFSET('2005'!N$1,Calculations!$F23,0),IF($P25=2006,OFFSET('2006'!N$1,Calculations!$F23,0),IF($P25=2007,OFFSET('2007'!N$1,Calculations!$F23,0),IF($P25=2008,OFFSET('2008'!N$1,Calculations!$F23,0),IF($P25=2009,OFFSET('2009'!N$1,Calculations!$F23,0),IF($P25=2010,OFFSET('2010'!N$1,Calculations!$F23,0),IF($P25=2011,OFFSET('2011'!N$1,Calculations!$F23,0),IF($P25=2012,OFFSET('2012'!N$1,Calculations!$F23,0),IF($P25=2013,OFFSET('2013'!N$1,Calculations!$F23,0),IF($P25=2014,OFFSET('2014'!N$1,Calculations!$F23,0),IF($P25=2015,OFFSET('2015'!N$1,Calculations!$F23,0),IF($P25=2016,OFFSET('2016'!N$1,Calculations!$F23,0),IF($P25=2017,OFFSET('2017'!N$1,Calculations!$F23,0),0))))))))))))))))</f>
        <v>1.3814277086004008E-2</v>
      </c>
      <c r="BD25" s="31">
        <f ca="1">IF($P25=2002,OFFSET('2002'!O$1,Calculations!$F23,0),IF($P25=2003,OFFSET('2003'!O$1,Calculations!$F23,0),IF($P25=2004,OFFSET('2004'!O$1,Calculations!$F23,0),IF($P25=2005,OFFSET('2005'!O$1,Calculations!$F23,0),IF($P25=2006,OFFSET('2006'!O$1,Calculations!$F23,0),IF($P25=2007,OFFSET('2007'!O$1,Calculations!$F23,0),IF($P25=2008,OFFSET('2008'!O$1,Calculations!$F23,0),IF($P25=2009,OFFSET('2009'!O$1,Calculations!$F23,0),IF($P25=2010,OFFSET('2010'!O$1,Calculations!$F23,0),IF($P25=2011,OFFSET('2011'!O$1,Calculations!$F23,0),IF($P25=2012,OFFSET('2012'!O$1,Calculations!$F23,0),IF($P25=2013,OFFSET('2013'!O$1,Calculations!$F23,0),IF($P25=2014,OFFSET('2014'!O$1,Calculations!$F23,0),IF($P25=2015,OFFSET('2015'!O$1,Calculations!$F23,0),IF($P25=2016,OFFSET('2016'!O$1,Calculations!$F23,0),IF($P25=2017,OFFSET('2017'!O$1,Calculations!$F23,0),0))))))))))))))))</f>
        <v>1.5733119659243015E-3</v>
      </c>
      <c r="BE25" s="31">
        <f ca="1">IF($P25=2002,OFFSET('2002'!P$1,Calculations!$F23,0),IF($P25=2003,OFFSET('2003'!P$1,Calculations!$F23,0),IF($P25=2004,OFFSET('2004'!P$1,Calculations!$F23,0),IF($P25=2005,OFFSET('2005'!P$1,Calculations!$F23,0),IF($P25=2006,OFFSET('2006'!P$1,Calculations!$F23,0),IF($P25=2007,OFFSET('2007'!P$1,Calculations!$F23,0),IF($P25=2008,OFFSET('2008'!P$1,Calculations!$F23,0),IF($P25=2009,OFFSET('2009'!P$1,Calculations!$F23,0),IF($P25=2010,OFFSET('2010'!P$1,Calculations!$F23,0),IF($P25=2011,OFFSET('2011'!P$1,Calculations!$F23,0),IF($P25=2012,OFFSET('2012'!P$1,Calculations!$F23,0),IF($P25=2013,OFFSET('2013'!P$1,Calculations!$F23,0),IF($P25=2014,OFFSET('2014'!P$1,Calculations!$F23,0),IF($P25=2015,OFFSET('2015'!P$1,Calculations!$F23,0),IF($P25=2016,OFFSET('2016'!P$1,Calculations!$F23,0),IF($P25=2017,OFFSET('2017'!P$1,Calculations!$F23,0),0))))))))))))))))</f>
        <v>2.5047503081727575E-2</v>
      </c>
      <c r="BF25" s="34">
        <f ca="1">IF($P25=2002,OFFSET('2002'!Q$1,Calculations!$F23,0),IF($P25=2003,OFFSET('2003'!Q$1,Calculations!$F23,0),IF($P25=2004,OFFSET('2004'!Q$1,Calculations!$F23,0),IF($P25=2005,OFFSET('2005'!Q$1,Calculations!$F23,0),IF($P25=2006,OFFSET('2006'!Q$1,Calculations!$F23,0),IF($P25=2007,OFFSET('2007'!Q$1,Calculations!$F23,0),IF($P25=2008,OFFSET('2008'!Q$1,Calculations!$F23,0),IF($P25=2009,OFFSET('2009'!Q$1,Calculations!$F23,0),IF($P25=2010,OFFSET('2010'!Q$1,Calculations!$F23,0),IF($P25=2011,OFFSET('2011'!Q$1,Calculations!$F23,0),IF($P25=2012,OFFSET('2012'!Q$1,Calculations!$F23,0),IF($P25=2013,OFFSET('2013'!Q$1,Calculations!$F23,0),IF($P25=2014,OFFSET('2014'!Q$1,Calculations!$F23,0),IF($P25=2015,OFFSET('2015'!Q$1,Calculations!$F23,0),IF($P25=2016,OFFSET('2016'!Q$1,Calculations!$F23,0),IF($P25=2017,OFFSET('2017'!Q$1,Calculations!$F23,0),0))))))))))))))))</f>
        <v>3.1746506204790611E-3</v>
      </c>
      <c r="BG25" s="31">
        <f ca="1">IF($P25=2002,OFFSET('2002'!K$1,Calculations!$G23,0),IF($P25=2003,OFFSET('2003'!K$1,Calculations!$G23,0),IF($P25=2004,OFFSET('2004'!K$1,Calculations!$G23,0),IF($P25=2005,OFFSET('2005'!K$1,Calculations!$G23,0),IF($P25=2006,OFFSET('2006'!K$1,Calculations!$G23,0),IF($P25=2007,OFFSET('2007'!K$1,Calculations!$G23,0),IF($P25=2008,OFFSET('2008'!K$1,Calculations!$G23,0),IF($P25=2009,OFFSET('2009'!K$1,Calculations!$G23,0),IF($P25=2010,OFFSET('2010'!K$1,Calculations!$G23,0),IF($P25=2011,OFFSET('2011'!K$1,Calculations!$G23,0),IF($P25=2012,OFFSET('2012'!K$1,Calculations!$G23,0),IF($P25=2013,OFFSET('2013'!K$1,Calculations!$G23,0),IF($P25=2014,OFFSET('2014'!K$1,Calculations!$G23,0),IF($P25=2015,OFFSET('2015'!K$1,Calculations!$G23,0),IF($P25=2016,OFFSET('2016'!K$1,Calculations!$G23,0),IF($P25=2017,OFFSET('2017'!K$1,Calculations!$G23,0),0))))))))))))))))</f>
        <v>8.4810149946657837E-2</v>
      </c>
      <c r="BH25" s="31">
        <f ca="1">IF($P25=2002,OFFSET('2002'!L$1,Calculations!$G23,0),IF($P25=2003,OFFSET('2003'!L$1,Calculations!$G23,0),IF($P25=2004,OFFSET('2004'!L$1,Calculations!$G23,0),IF($P25=2005,OFFSET('2005'!L$1,Calculations!$G23,0),IF($P25=2006,OFFSET('2006'!L$1,Calculations!$G23,0),IF($P25=2007,OFFSET('2007'!L$1,Calculations!$G23,0),IF($P25=2008,OFFSET('2008'!L$1,Calculations!$G23,0),IF($P25=2009,OFFSET('2009'!L$1,Calculations!$G23,0),IF($P25=2010,OFFSET('2010'!L$1,Calculations!$G23,0),IF($P25=2011,OFFSET('2011'!L$1,Calculations!$G23,0),IF($P25=2012,OFFSET('2012'!L$1,Calculations!$G23,0),IF($P25=2013,OFFSET('2013'!L$1,Calculations!$G23,0),IF($P25=2014,OFFSET('2014'!L$1,Calculations!$G23,0),IF($P25=2015,OFFSET('2015'!L$1,Calculations!$G23,0),IF($P25=2016,OFFSET('2016'!L$1,Calculations!$G23,0),IF($P25=2017,OFFSET('2017'!L$1,Calculations!$G23,0),0))))))))))))))))</f>
        <v>0.17385576863094171</v>
      </c>
      <c r="BI25" s="31">
        <f ca="1">IF($P25=2002,OFFSET('2002'!M$1,Calculations!$G23,0),IF($P25=2003,OFFSET('2003'!M$1,Calculations!$G23,0),IF($P25=2004,OFFSET('2004'!M$1,Calculations!$G23,0),IF($P25=2005,OFFSET('2005'!M$1,Calculations!$G23,0),IF($P25=2006,OFFSET('2006'!M$1,Calculations!$G23,0),IF($P25=2007,OFFSET('2007'!M$1,Calculations!$G23,0),IF($P25=2008,OFFSET('2008'!M$1,Calculations!$G23,0),IF($P25=2009,OFFSET('2009'!M$1,Calculations!$G23,0),IF($P25=2010,OFFSET('2010'!M$1,Calculations!$G23,0),IF($P25=2011,OFFSET('2011'!M$1,Calculations!$G23,0),IF($P25=2012,OFFSET('2012'!M$1,Calculations!$G23,0),IF($P25=2013,OFFSET('2013'!M$1,Calculations!$G23,0),IF($P25=2014,OFFSET('2014'!M$1,Calculations!$G23,0),IF($P25=2015,OFFSET('2015'!M$1,Calculations!$G23,0),IF($P25=2016,OFFSET('2016'!M$1,Calculations!$G23,0),IF($P25=2017,OFFSET('2017'!M$1,Calculations!$G23,0),0))))))))))))))))</f>
        <v>9.7916944075569931E-2</v>
      </c>
      <c r="BJ25" s="31">
        <f ca="1">IF($P25=2002,OFFSET('2002'!N$1,Calculations!$G23,0),IF($P25=2003,OFFSET('2003'!N$1,Calculations!$G23,0),IF($P25=2004,OFFSET('2004'!N$1,Calculations!$G23,0),IF($P25=2005,OFFSET('2005'!N$1,Calculations!$G23,0),IF($P25=2006,OFFSET('2006'!N$1,Calculations!$G23,0),IF($P25=2007,OFFSET('2007'!N$1,Calculations!$G23,0),IF($P25=2008,OFFSET('2008'!N$1,Calculations!$G23,0),IF($P25=2009,OFFSET('2009'!N$1,Calculations!$G23,0),IF($P25=2010,OFFSET('2010'!N$1,Calculations!$G23,0),IF($P25=2011,OFFSET('2011'!N$1,Calculations!$G23,0),IF($P25=2012,OFFSET('2012'!N$1,Calculations!$G23,0),IF($P25=2013,OFFSET('2013'!N$1,Calculations!$G23,0),IF($P25=2014,OFFSET('2014'!N$1,Calculations!$G23,0),IF($P25=2015,OFFSET('2015'!N$1,Calculations!$G23,0),IF($P25=2016,OFFSET('2016'!N$1,Calculations!$G23,0),IF($P25=2017,OFFSET('2017'!N$1,Calculations!$G23,0),0))))))))))))))))</f>
        <v>0.17831051200827461</v>
      </c>
      <c r="BK25" s="31">
        <f ca="1">IF($P25=2002,OFFSET('2002'!O$1,Calculations!$G23,0),IF($P25=2003,OFFSET('2003'!O$1,Calculations!$G23,0),IF($P25=2004,OFFSET('2004'!O$1,Calculations!$G23,0),IF($P25=2005,OFFSET('2005'!O$1,Calculations!$G23,0),IF($P25=2006,OFFSET('2006'!O$1,Calculations!$G23,0),IF($P25=2007,OFFSET('2007'!O$1,Calculations!$G23,0),IF($P25=2008,OFFSET('2008'!O$1,Calculations!$G23,0),IF($P25=2009,OFFSET('2009'!O$1,Calculations!$G23,0),IF($P25=2010,OFFSET('2010'!O$1,Calculations!$G23,0),IF($P25=2011,OFFSET('2011'!O$1,Calculations!$G23,0),IF($P25=2012,OFFSET('2012'!O$1,Calculations!$G23,0),IF($P25=2013,OFFSET('2013'!O$1,Calculations!$G23,0),IF($P25=2014,OFFSET('2014'!O$1,Calculations!$G23,0),IF($P25=2015,OFFSET('2015'!O$1,Calculations!$G23,0),IF($P25=2016,OFFSET('2016'!O$1,Calculations!$G23,0),IF($P25=2017,OFFSET('2017'!O$1,Calculations!$G23,0),0))))))))))))))))</f>
        <v>0.13315558396648056</v>
      </c>
      <c r="BL25" s="31">
        <f ca="1">IF($P25=2002,OFFSET('2002'!P$1,Calculations!$G23,0),IF($P25=2003,OFFSET('2003'!P$1,Calculations!$G23,0),IF($P25=2004,OFFSET('2004'!P$1,Calculations!$G23,0),IF($P25=2005,OFFSET('2005'!P$1,Calculations!$G23,0),IF($P25=2006,OFFSET('2006'!P$1,Calculations!$G23,0),IF($P25=2007,OFFSET('2007'!P$1,Calculations!$G23,0),IF($P25=2008,OFFSET('2008'!P$1,Calculations!$G23,0),IF($P25=2009,OFFSET('2009'!P$1,Calculations!$G23,0),IF($P25=2010,OFFSET('2010'!P$1,Calculations!$G23,0),IF($P25=2011,OFFSET('2011'!P$1,Calculations!$G23,0),IF($P25=2012,OFFSET('2012'!P$1,Calculations!$G23,0),IF($P25=2013,OFFSET('2013'!P$1,Calculations!$G23,0),IF($P25=2014,OFFSET('2014'!P$1,Calculations!$G23,0),IF($P25=2015,OFFSET('2015'!P$1,Calculations!$G23,0),IF($P25=2016,OFFSET('2016'!P$1,Calculations!$G23,0),IF($P25=2017,OFFSET('2017'!P$1,Calculations!$G23,0),0))))))))))))))))</f>
        <v>0.22649411631900535</v>
      </c>
      <c r="BM25" s="34">
        <f ca="1">IF($P25=2002,OFFSET('2002'!Q$1,Calculations!$G23,0),IF($P25=2003,OFFSET('2003'!Q$1,Calculations!$G23,0),IF($P25=2004,OFFSET('2004'!Q$1,Calculations!$G23,0),IF($P25=2005,OFFSET('2005'!Q$1,Calculations!$G23,0),IF($P25=2006,OFFSET('2006'!Q$1,Calculations!$G23,0),IF($P25=2007,OFFSET('2007'!Q$1,Calculations!$G23,0),IF($P25=2008,OFFSET('2008'!Q$1,Calculations!$G23,0),IF($P25=2009,OFFSET('2009'!Q$1,Calculations!$G23,0),IF($P25=2010,OFFSET('2010'!Q$1,Calculations!$G23,0),IF($P25=2011,OFFSET('2011'!Q$1,Calculations!$G23,0),IF($P25=2012,OFFSET('2012'!Q$1,Calculations!$G23,0),IF($P25=2013,OFFSET('2013'!Q$1,Calculations!$G23,0),IF($P25=2014,OFFSET('2014'!Q$1,Calculations!$G23,0),IF($P25=2015,OFFSET('2015'!Q$1,Calculations!$G23,0),IF($P25=2016,OFFSET('2016'!Q$1,Calculations!$G23,0),IF($P25=2017,OFFSET('2017'!Q$1,Calculations!$G23,0),0))))))))))))))))</f>
        <v>0.1235731170421695</v>
      </c>
      <c r="BN25" s="31">
        <f ca="1">IF($P25=2002,OFFSET('2002'!K$1,Calculations!$H23,0),IF($P25=2003,OFFSET('2003'!K$1,Calculations!$H23,0),IF($P25=2004,OFFSET('2004'!K$1,Calculations!$H23,0),IF($P25=2005,OFFSET('2005'!K$1,Calculations!$H23,0),IF($P25=2006,OFFSET('2006'!K$1,Calculations!$H23,0),IF($P25=2007,OFFSET('2007'!K$1,Calculations!$H23,0),IF($P25=2008,OFFSET('2008'!K$1,Calculations!$H23,0),IF($P25=2009,OFFSET('2009'!K$1,Calculations!$H23,0),IF($P25=2010,OFFSET('2010'!K$1,Calculations!$H23,0),IF($P25=2011,OFFSET('2011'!K$1,Calculations!$H23,0),IF($P25=2012,OFFSET('2012'!K$1,Calculations!$H23,0),IF($P25=2013,OFFSET('2013'!K$1,Calculations!$H23,0),IF($P25=2014,OFFSET('2014'!K$1,Calculations!$H23,0),IF($P25=2015,OFFSET('2015'!K$1,Calculations!$H23,0),IF($P25=2016,OFFSET('2016'!K$1,Calculations!$H23,0),IF($P25=2017,OFFSET('2017'!K$1,Calculations!$H23,0),0))))))))))))))))</f>
        <v>1.264219293487119E-3</v>
      </c>
      <c r="BO25" s="31">
        <f ca="1">IF($P25=2002,OFFSET('2002'!L$1,Calculations!$H23,0),IF($P25=2003,OFFSET('2003'!L$1,Calculations!$H23,0),IF($P25=2004,OFFSET('2004'!L$1,Calculations!$H23,0),IF($P25=2005,OFFSET('2005'!L$1,Calculations!$H23,0),IF($P25=2006,OFFSET('2006'!L$1,Calculations!$H23,0),IF($P25=2007,OFFSET('2007'!L$1,Calculations!$H23,0),IF($P25=2008,OFFSET('2008'!L$1,Calculations!$H23,0),IF($P25=2009,OFFSET('2009'!L$1,Calculations!$H23,0),IF($P25=2010,OFFSET('2010'!L$1,Calculations!$H23,0),IF($P25=2011,OFFSET('2011'!L$1,Calculations!$H23,0),IF($P25=2012,OFFSET('2012'!L$1,Calculations!$H23,0),IF($P25=2013,OFFSET('2013'!L$1,Calculations!$H23,0),IF($P25=2014,OFFSET('2014'!L$1,Calculations!$H23,0),IF($P25=2015,OFFSET('2015'!L$1,Calculations!$H23,0),IF($P25=2016,OFFSET('2016'!L$1,Calculations!$H23,0),IF($P25=2017,OFFSET('2017'!L$1,Calculations!$H23,0),0))))))))))))))))</f>
        <v>2.4454390561189508E-2</v>
      </c>
      <c r="BP25" s="31">
        <f ca="1">IF($P25=2002,OFFSET('2002'!M$1,Calculations!$H23,0),IF($P25=2003,OFFSET('2003'!M$1,Calculations!$H23,0),IF($P25=2004,OFFSET('2004'!M$1,Calculations!$H23,0),IF($P25=2005,OFFSET('2005'!M$1,Calculations!$H23,0),IF($P25=2006,OFFSET('2006'!M$1,Calculations!$H23,0),IF($P25=2007,OFFSET('2007'!M$1,Calculations!$H23,0),IF($P25=2008,OFFSET('2008'!M$1,Calculations!$H23,0),IF($P25=2009,OFFSET('2009'!M$1,Calculations!$H23,0),IF($P25=2010,OFFSET('2010'!M$1,Calculations!$H23,0),IF($P25=2011,OFFSET('2011'!M$1,Calculations!$H23,0),IF($P25=2012,OFFSET('2012'!M$1,Calculations!$H23,0),IF($P25=2013,OFFSET('2013'!M$1,Calculations!$H23,0),IF($P25=2014,OFFSET('2014'!M$1,Calculations!$H23,0),IF($P25=2015,OFFSET('2015'!M$1,Calculations!$H23,0),IF($P25=2016,OFFSET('2016'!M$1,Calculations!$H23,0),IF($P25=2017,OFFSET('2017'!M$1,Calculations!$H23,0),0))))))))))))))))</f>
        <v>4.4586044637336224E-3</v>
      </c>
      <c r="BQ25" s="31">
        <f ca="1">IF($P25=2002,OFFSET('2002'!N$1,Calculations!$H23,0),IF($P25=2003,OFFSET('2003'!N$1,Calculations!$H23,0),IF($P25=2004,OFFSET('2004'!N$1,Calculations!$H23,0),IF($P25=2005,OFFSET('2005'!N$1,Calculations!$H23,0),IF($P25=2006,OFFSET('2006'!N$1,Calculations!$H23,0),IF($P25=2007,OFFSET('2007'!N$1,Calculations!$H23,0),IF($P25=2008,OFFSET('2008'!N$1,Calculations!$H23,0),IF($P25=2009,OFFSET('2009'!N$1,Calculations!$H23,0),IF($P25=2010,OFFSET('2010'!N$1,Calculations!$H23,0),IF($P25=2011,OFFSET('2011'!N$1,Calculations!$H23,0),IF($P25=2012,OFFSET('2012'!N$1,Calculations!$H23,0),IF($P25=2013,OFFSET('2013'!N$1,Calculations!$H23,0),IF($P25=2014,OFFSET('2014'!N$1,Calculations!$H23,0),IF($P25=2015,OFFSET('2015'!N$1,Calculations!$H23,0),IF($P25=2016,OFFSET('2016'!N$1,Calculations!$H23,0),IF($P25=2017,OFFSET('2017'!N$1,Calculations!$H23,0),0))))))))))))))))</f>
        <v>0.13160944055172077</v>
      </c>
      <c r="BR25" s="31">
        <f ca="1">IF($P25=2002,OFFSET('2002'!O$1,Calculations!$H23,0),IF($P25=2003,OFFSET('2003'!O$1,Calculations!$H23,0),IF($P25=2004,OFFSET('2004'!O$1,Calculations!$H23,0),IF($P25=2005,OFFSET('2005'!O$1,Calculations!$H23,0),IF($P25=2006,OFFSET('2006'!O$1,Calculations!$H23,0),IF($P25=2007,OFFSET('2007'!O$1,Calculations!$H23,0),IF($P25=2008,OFFSET('2008'!O$1,Calculations!$H23,0),IF($P25=2009,OFFSET('2009'!O$1,Calculations!$H23,0),IF($P25=2010,OFFSET('2010'!O$1,Calculations!$H23,0),IF($P25=2011,OFFSET('2011'!O$1,Calculations!$H23,0),IF($P25=2012,OFFSET('2012'!O$1,Calculations!$H23,0),IF($P25=2013,OFFSET('2013'!O$1,Calculations!$H23,0),IF($P25=2014,OFFSET('2014'!O$1,Calculations!$H23,0),IF($P25=2015,OFFSET('2015'!O$1,Calculations!$H23,0),IF($P25=2016,OFFSET('2016'!O$1,Calculations!$H23,0),IF($P25=2017,OFFSET('2017'!O$1,Calculations!$H23,0),0))))))))))))))))</f>
        <v>4.2934267185908122E-3</v>
      </c>
      <c r="BS25" s="31">
        <f ca="1">IF($P25=2002,OFFSET('2002'!P$1,Calculations!$H23,0),IF($P25=2003,OFFSET('2003'!P$1,Calculations!$H23,0),IF($P25=2004,OFFSET('2004'!P$1,Calculations!$H23,0),IF($P25=2005,OFFSET('2005'!P$1,Calculations!$H23,0),IF($P25=2006,OFFSET('2006'!P$1,Calculations!$H23,0),IF($P25=2007,OFFSET('2007'!P$1,Calculations!$H23,0),IF($P25=2008,OFFSET('2008'!P$1,Calculations!$H23,0),IF($P25=2009,OFFSET('2009'!P$1,Calculations!$H23,0),IF($P25=2010,OFFSET('2010'!P$1,Calculations!$H23,0),IF($P25=2011,OFFSET('2011'!P$1,Calculations!$H23,0),IF($P25=2012,OFFSET('2012'!P$1,Calculations!$H23,0),IF($P25=2013,OFFSET('2013'!P$1,Calculations!$H23,0),IF($P25=2014,OFFSET('2014'!P$1,Calculations!$H23,0),IF($P25=2015,OFFSET('2015'!P$1,Calculations!$H23,0),IF($P25=2016,OFFSET('2016'!P$1,Calculations!$H23,0),IF($P25=2017,OFFSET('2017'!P$1,Calculations!$H23,0),0))))))))))))))))</f>
        <v>6.9058167926424649E-2</v>
      </c>
      <c r="BT25" s="34">
        <f ca="1">IF($P25=2002,OFFSET('2002'!Q$1,Calculations!$H23,0),IF($P25=2003,OFFSET('2003'!Q$1,Calculations!$H23,0),IF($P25=2004,OFFSET('2004'!Q$1,Calculations!$H23,0),IF($P25=2005,OFFSET('2005'!Q$1,Calculations!$H23,0),IF($P25=2006,OFFSET('2006'!Q$1,Calculations!$H23,0),IF($P25=2007,OFFSET('2007'!Q$1,Calculations!$H23,0),IF($P25=2008,OFFSET('2008'!Q$1,Calculations!$H23,0),IF($P25=2009,OFFSET('2009'!Q$1,Calculations!$H23,0),IF($P25=2010,OFFSET('2010'!Q$1,Calculations!$H23,0),IF($P25=2011,OFFSET('2011'!Q$1,Calculations!$H23,0),IF($P25=2012,OFFSET('2012'!Q$1,Calculations!$H23,0),IF($P25=2013,OFFSET('2013'!Q$1,Calculations!$H23,0),IF($P25=2014,OFFSET('2014'!Q$1,Calculations!$H23,0),IF($P25=2015,OFFSET('2015'!Q$1,Calculations!$H23,0),IF($P25=2016,OFFSET('2016'!Q$1,Calculations!$H23,0),IF($P25=2017,OFFSET('2017'!Q$1,Calculations!$H23,0),0))))))))))))))))</f>
        <v>1.4410609305968171E-2</v>
      </c>
      <c r="BU25" s="31">
        <f ca="1">IF($P25=2002,OFFSET('2002'!K$1,Calculations!$I23,0),IF($P25=2003,OFFSET('2003'!K$1,Calculations!$I23,0),IF($P25=2004,OFFSET('2004'!K$1,Calculations!$I23,0),IF($P25=2005,OFFSET('2005'!K$1,Calculations!$I23,0),IF($P25=2006,OFFSET('2006'!K$1,Calculations!$I23,0),IF($P25=2007,OFFSET('2007'!K$1,Calculations!$I23,0),IF($P25=2008,OFFSET('2008'!K$1,Calculations!$I23,0),IF($P25=2009,OFFSET('2009'!K$1,Calculations!$I23,0),IF($P25=2010,OFFSET('2010'!K$1,Calculations!$I23,0),IF($P25=2011,OFFSET('2011'!K$1,Calculations!$I23,0),IF($P25=2012,OFFSET('2012'!K$1,Calculations!$I23,0),IF($P25=2013,OFFSET('2013'!K$1,Calculations!$I23,0),IF($P25=2014,OFFSET('2014'!K$1,Calculations!$I23,0),IF($P25=2015,OFFSET('2015'!K$1,Calculations!$I23,0),IF($P25=2016,OFFSET('2016'!K$1,Calculations!$I23,0),IF($P25=2017,OFFSET('2017'!K$1,Calculations!$I23,0),0))))))))))))))))</f>
        <v>1.2667060291203279E-2</v>
      </c>
      <c r="BV25" s="31">
        <f ca="1">IF($P25=2002,OFFSET('2002'!L$1,Calculations!$I23,0),IF($P25=2003,OFFSET('2003'!L$1,Calculations!$I23,0),IF($P25=2004,OFFSET('2004'!L$1,Calculations!$I23,0),IF($P25=2005,OFFSET('2005'!L$1,Calculations!$I23,0),IF($P25=2006,OFFSET('2006'!L$1,Calculations!$I23,0),IF($P25=2007,OFFSET('2007'!L$1,Calculations!$I23,0),IF($P25=2008,OFFSET('2008'!L$1,Calculations!$I23,0),IF($P25=2009,OFFSET('2009'!L$1,Calculations!$I23,0),IF($P25=2010,OFFSET('2010'!L$1,Calculations!$I23,0),IF($P25=2011,OFFSET('2011'!L$1,Calculations!$I23,0),IF($P25=2012,OFFSET('2012'!L$1,Calculations!$I23,0),IF($P25=2013,OFFSET('2013'!L$1,Calculations!$I23,0),IF($P25=2014,OFFSET('2014'!L$1,Calculations!$I23,0),IF($P25=2015,OFFSET('2015'!L$1,Calculations!$I23,0),IF($P25=2016,OFFSET('2016'!L$1,Calculations!$I23,0),IF($P25=2017,OFFSET('2017'!L$1,Calculations!$I23,0),0))))))))))))))))</f>
        <v>5.7806468881872443E-2</v>
      </c>
      <c r="BW25" s="31">
        <f ca="1">IF($P25=2002,OFFSET('2002'!M$1,Calculations!$I23,0),IF($P25=2003,OFFSET('2003'!M$1,Calculations!$I23,0),IF($P25=2004,OFFSET('2004'!M$1,Calculations!$I23,0),IF($P25=2005,OFFSET('2005'!M$1,Calculations!$I23,0),IF($P25=2006,OFFSET('2006'!M$1,Calculations!$I23,0),IF($P25=2007,OFFSET('2007'!M$1,Calculations!$I23,0),IF($P25=2008,OFFSET('2008'!M$1,Calculations!$I23,0),IF($P25=2009,OFFSET('2009'!M$1,Calculations!$I23,0),IF($P25=2010,OFFSET('2010'!M$1,Calculations!$I23,0),IF($P25=2011,OFFSET('2011'!M$1,Calculations!$I23,0),IF($P25=2012,OFFSET('2012'!M$1,Calculations!$I23,0),IF($P25=2013,OFFSET('2013'!M$1,Calculations!$I23,0),IF($P25=2014,OFFSET('2014'!M$1,Calculations!$I23,0),IF($P25=2015,OFFSET('2015'!M$1,Calculations!$I23,0),IF($P25=2016,OFFSET('2016'!M$1,Calculations!$I23,0),IF($P25=2017,OFFSET('2017'!M$1,Calculations!$I23,0),0))))))))))))))))</f>
        <v>0.12187278615193994</v>
      </c>
      <c r="BX25" s="31">
        <f ca="1">IF($P25=2002,OFFSET('2002'!N$1,Calculations!$I23,0),IF($P25=2003,OFFSET('2003'!N$1,Calculations!$I23,0),IF($P25=2004,OFFSET('2004'!N$1,Calculations!$I23,0),IF($P25=2005,OFFSET('2005'!N$1,Calculations!$I23,0),IF($P25=2006,OFFSET('2006'!N$1,Calculations!$I23,0),IF($P25=2007,OFFSET('2007'!N$1,Calculations!$I23,0),IF($P25=2008,OFFSET('2008'!N$1,Calculations!$I23,0),IF($P25=2009,OFFSET('2009'!N$1,Calculations!$I23,0),IF($P25=2010,OFFSET('2010'!N$1,Calculations!$I23,0),IF($P25=2011,OFFSET('2011'!N$1,Calculations!$I23,0),IF($P25=2012,OFFSET('2012'!N$1,Calculations!$I23,0),IF($P25=2013,OFFSET('2013'!N$1,Calculations!$I23,0),IF($P25=2014,OFFSET('2014'!N$1,Calculations!$I23,0),IF($P25=2015,OFFSET('2015'!N$1,Calculations!$I23,0),IF($P25=2016,OFFSET('2016'!N$1,Calculations!$I23,0),IF($P25=2017,OFFSET('2017'!N$1,Calculations!$I23,0),0))))))))))))))))</f>
        <v>0.12607208832862676</v>
      </c>
      <c r="BY25" s="31">
        <f ca="1">IF($P25=2002,OFFSET('2002'!O$1,Calculations!$I23,0),IF($P25=2003,OFFSET('2003'!O$1,Calculations!$I23,0),IF($P25=2004,OFFSET('2004'!O$1,Calculations!$I23,0),IF($P25=2005,OFFSET('2005'!O$1,Calculations!$I23,0),IF($P25=2006,OFFSET('2006'!O$1,Calculations!$I23,0),IF($P25=2007,OFFSET('2007'!O$1,Calculations!$I23,0),IF($P25=2008,OFFSET('2008'!O$1,Calculations!$I23,0),IF($P25=2009,OFFSET('2009'!O$1,Calculations!$I23,0),IF($P25=2010,OFFSET('2010'!O$1,Calculations!$I23,0),IF($P25=2011,OFFSET('2011'!O$1,Calculations!$I23,0),IF($P25=2012,OFFSET('2012'!O$1,Calculations!$I23,0),IF($P25=2013,OFFSET('2013'!O$1,Calculations!$I23,0),IF($P25=2014,OFFSET('2014'!O$1,Calculations!$I23,0),IF($P25=2015,OFFSET('2015'!O$1,Calculations!$I23,0),IF($P25=2016,OFFSET('2016'!O$1,Calculations!$I23,0),IF($P25=2017,OFFSET('2017'!O$1,Calculations!$I23,0),0))))))))))))))))</f>
        <v>4.170726272985846E-2</v>
      </c>
      <c r="BZ25" s="31">
        <f ca="1">IF($P25=2002,OFFSET('2002'!P$1,Calculations!$I23,0),IF($P25=2003,OFFSET('2003'!P$1,Calculations!$I23,0),IF($P25=2004,OFFSET('2004'!P$1,Calculations!$I23,0),IF($P25=2005,OFFSET('2005'!P$1,Calculations!$I23,0),IF($P25=2006,OFFSET('2006'!P$1,Calculations!$I23,0),IF($P25=2007,OFFSET('2007'!P$1,Calculations!$I23,0),IF($P25=2008,OFFSET('2008'!P$1,Calculations!$I23,0),IF($P25=2009,OFFSET('2009'!P$1,Calculations!$I23,0),IF($P25=2010,OFFSET('2010'!P$1,Calculations!$I23,0),IF($P25=2011,OFFSET('2011'!P$1,Calculations!$I23,0),IF($P25=2012,OFFSET('2012'!P$1,Calculations!$I23,0),IF($P25=2013,OFFSET('2013'!P$1,Calculations!$I23,0),IF($P25=2014,OFFSET('2014'!P$1,Calculations!$I23,0),IF($P25=2015,OFFSET('2015'!P$1,Calculations!$I23,0),IF($P25=2016,OFFSET('2016'!P$1,Calculations!$I23,0),IF($P25=2017,OFFSET('2017'!P$1,Calculations!$I23,0),0))))))))))))))))</f>
        <v>0.19783522273236032</v>
      </c>
      <c r="CA25" s="34">
        <f ca="1">IF($P25=2002,OFFSET('2002'!Q$1,Calculations!$I23,0),IF($P25=2003,OFFSET('2003'!Q$1,Calculations!$I23,0),IF($P25=2004,OFFSET('2004'!Q$1,Calculations!$I23,0),IF($P25=2005,OFFSET('2005'!Q$1,Calculations!$I23,0),IF($P25=2006,OFFSET('2006'!Q$1,Calculations!$I23,0),IF($P25=2007,OFFSET('2007'!Q$1,Calculations!$I23,0),IF($P25=2008,OFFSET('2008'!Q$1,Calculations!$I23,0),IF($P25=2009,OFFSET('2009'!Q$1,Calculations!$I23,0),IF($P25=2010,OFFSET('2010'!Q$1,Calculations!$I23,0),IF($P25=2011,OFFSET('2011'!Q$1,Calculations!$I23,0),IF($P25=2012,OFFSET('2012'!Q$1,Calculations!$I23,0),IF($P25=2013,OFFSET('2013'!Q$1,Calculations!$I23,0),IF($P25=2014,OFFSET('2014'!Q$1,Calculations!$I23,0),IF($P25=2015,OFFSET('2015'!Q$1,Calculations!$I23,0),IF($P25=2016,OFFSET('2016'!Q$1,Calculations!$I23,0),IF($P25=2017,OFFSET('2017'!Q$1,Calculations!$I23,0),0))))))))))))))))</f>
        <v>4.1841598998241643E-2</v>
      </c>
      <c r="CB25" s="31">
        <f ca="1">IF($P25=2002,OFFSET('2002'!K$1,Calculations!$J23,0),IF($P25=2003,OFFSET('2003'!K$1,Calculations!$J23,0),IF($P25=2004,OFFSET('2004'!K$1,Calculations!$J23,0),IF($P25=2005,OFFSET('2005'!K$1,Calculations!$J23,0),IF($P25=2006,OFFSET('2006'!K$1,Calculations!$J23,0),IF($P25=2007,OFFSET('2007'!K$1,Calculations!$J23,0),IF($P25=2008,OFFSET('2008'!K$1,Calculations!$J23,0),IF($P25=2009,OFFSET('2009'!K$1,Calculations!$J23,0),IF($P25=2010,OFFSET('2010'!K$1,Calculations!$J23,0),IF($P25=2011,OFFSET('2011'!K$1,Calculations!$J23,0),IF($P25=2012,OFFSET('2012'!K$1,Calculations!$J23,0),IF($P25=2013,OFFSET('2013'!K$1,Calculations!$J23,0),IF($P25=2014,OFFSET('2014'!K$1,Calculations!$J23,0),IF($P25=2015,OFFSET('2015'!K$1,Calculations!$J23,0),IF($P25=2016,OFFSET('2016'!K$1,Calculations!$J23,0),IF($P25=2017,OFFSET('2017'!K$1,Calculations!$J23,0),0))))))))))))))))</f>
        <v>0.15871911081425541</v>
      </c>
      <c r="CC25" s="31">
        <f ca="1">IF($P25=2002,OFFSET('2002'!L$1,Calculations!$J23,0),IF($P25=2003,OFFSET('2003'!L$1,Calculations!$J23,0),IF($P25=2004,OFFSET('2004'!L$1,Calculations!$J23,0),IF($P25=2005,OFFSET('2005'!L$1,Calculations!$J23,0),IF($P25=2006,OFFSET('2006'!L$1,Calculations!$J23,0),IF($P25=2007,OFFSET('2007'!L$1,Calculations!$J23,0),IF($P25=2008,OFFSET('2008'!L$1,Calculations!$J23,0),IF($P25=2009,OFFSET('2009'!L$1,Calculations!$J23,0),IF($P25=2010,OFFSET('2010'!L$1,Calculations!$J23,0),IF($P25=2011,OFFSET('2011'!L$1,Calculations!$J23,0),IF($P25=2012,OFFSET('2012'!L$1,Calculations!$J23,0),IF($P25=2013,OFFSET('2013'!L$1,Calculations!$J23,0),IF($P25=2014,OFFSET('2014'!L$1,Calculations!$J23,0),IF($P25=2015,OFFSET('2015'!L$1,Calculations!$J23,0),IF($P25=2016,OFFSET('2016'!L$1,Calculations!$J23,0),IF($P25=2017,OFFSET('2017'!L$1,Calculations!$J23,0),0))))))))))))))))</f>
        <v>2.6365952449242891E-2</v>
      </c>
      <c r="CD25" s="31">
        <f ca="1">IF($P25=2002,OFFSET('2002'!M$1,Calculations!$J23,0),IF($P25=2003,OFFSET('2003'!M$1,Calculations!$J23,0),IF($P25=2004,OFFSET('2004'!M$1,Calculations!$J23,0),IF($P25=2005,OFFSET('2005'!M$1,Calculations!$J23,0),IF($P25=2006,OFFSET('2006'!M$1,Calculations!$J23,0),IF($P25=2007,OFFSET('2007'!M$1,Calculations!$J23,0),IF($P25=2008,OFFSET('2008'!M$1,Calculations!$J23,0),IF($P25=2009,OFFSET('2009'!M$1,Calculations!$J23,0),IF($P25=2010,OFFSET('2010'!M$1,Calculations!$J23,0),IF($P25=2011,OFFSET('2011'!M$1,Calculations!$J23,0),IF($P25=2012,OFFSET('2012'!M$1,Calculations!$J23,0),IF($P25=2013,OFFSET('2013'!M$1,Calculations!$J23,0),IF($P25=2014,OFFSET('2014'!M$1,Calculations!$J23,0),IF($P25=2015,OFFSET('2015'!M$1,Calculations!$J23,0),IF($P25=2016,OFFSET('2016'!M$1,Calculations!$J23,0),IF($P25=2017,OFFSET('2017'!M$1,Calculations!$J23,0),0))))))))))))))))</f>
        <v>5.8652410054404108E-2</v>
      </c>
      <c r="CE25" s="31">
        <f ca="1">IF($P25=2002,OFFSET('2002'!N$1,Calculations!$J23,0),IF($P25=2003,OFFSET('2003'!N$1,Calculations!$J23,0),IF($P25=2004,OFFSET('2004'!N$1,Calculations!$J23,0),IF($P25=2005,OFFSET('2005'!N$1,Calculations!$J23,0),IF($P25=2006,OFFSET('2006'!N$1,Calculations!$J23,0),IF($P25=2007,OFFSET('2007'!N$1,Calculations!$J23,0),IF($P25=2008,OFFSET('2008'!N$1,Calculations!$J23,0),IF($P25=2009,OFFSET('2009'!N$1,Calculations!$J23,0),IF($P25=2010,OFFSET('2010'!N$1,Calculations!$J23,0),IF($P25=2011,OFFSET('2011'!N$1,Calculations!$J23,0),IF($P25=2012,OFFSET('2012'!N$1,Calculations!$J23,0),IF($P25=2013,OFFSET('2013'!N$1,Calculations!$J23,0),IF($P25=2014,OFFSET('2014'!N$1,Calculations!$J23,0),IF($P25=2015,OFFSET('2015'!N$1,Calculations!$J23,0),IF($P25=2016,OFFSET('2016'!N$1,Calculations!$J23,0),IF($P25=2017,OFFSET('2017'!N$1,Calculations!$J23,0),0))))))))))))))))</f>
        <v>2.790592261731999E-2</v>
      </c>
      <c r="CF25" s="31">
        <f ca="1">IF($P25=2002,OFFSET('2002'!O$1,Calculations!$J23,0),IF($P25=2003,OFFSET('2003'!O$1,Calculations!$J23,0),IF($P25=2004,OFFSET('2004'!O$1,Calculations!$J23,0),IF($P25=2005,OFFSET('2005'!O$1,Calculations!$J23,0),IF($P25=2006,OFFSET('2006'!O$1,Calculations!$J23,0),IF($P25=2007,OFFSET('2007'!O$1,Calculations!$J23,0),IF($P25=2008,OFFSET('2008'!O$1,Calculations!$J23,0),IF($P25=2009,OFFSET('2009'!O$1,Calculations!$J23,0),IF($P25=2010,OFFSET('2010'!O$1,Calculations!$J23,0),IF($P25=2011,OFFSET('2011'!O$1,Calculations!$J23,0),IF($P25=2012,OFFSET('2012'!O$1,Calculations!$J23,0),IF($P25=2013,OFFSET('2013'!O$1,Calculations!$J23,0),IF($P25=2014,OFFSET('2014'!O$1,Calculations!$J23,0),IF($P25=2015,OFFSET('2015'!O$1,Calculations!$J23,0),IF($P25=2016,OFFSET('2016'!O$1,Calculations!$J23,0),IF($P25=2017,OFFSET('2017'!O$1,Calculations!$J23,0),0))))))))))))))))</f>
        <v>0.10751892278503783</v>
      </c>
      <c r="CG25" s="31">
        <f ca="1">IF($P25=2002,OFFSET('2002'!P$1,Calculations!$J23,0),IF($P25=2003,OFFSET('2003'!P$1,Calculations!$J23,0),IF($P25=2004,OFFSET('2004'!P$1,Calculations!$J23,0),IF($P25=2005,OFFSET('2005'!P$1,Calculations!$J23,0),IF($P25=2006,OFFSET('2006'!P$1,Calculations!$J23,0),IF($P25=2007,OFFSET('2007'!P$1,Calculations!$J23,0),IF($P25=2008,OFFSET('2008'!P$1,Calculations!$J23,0),IF($P25=2009,OFFSET('2009'!P$1,Calculations!$J23,0),IF($P25=2010,OFFSET('2010'!P$1,Calculations!$J23,0),IF($P25=2011,OFFSET('2011'!P$1,Calculations!$J23,0),IF($P25=2012,OFFSET('2012'!P$1,Calculations!$J23,0),IF($P25=2013,OFFSET('2013'!P$1,Calculations!$J23,0),IF($P25=2014,OFFSET('2014'!P$1,Calculations!$J23,0),IF($P25=2015,OFFSET('2015'!P$1,Calculations!$J23,0),IF($P25=2016,OFFSET('2016'!P$1,Calculations!$J23,0),IF($P25=2017,OFFSET('2017'!P$1,Calculations!$J23,0),0))))))))))))))))</f>
        <v>2.6328720584138716E-2</v>
      </c>
      <c r="CH25" s="34">
        <f ca="1">IF($P25=2002,OFFSET('2002'!Q$1,Calculations!$J23,0),IF($P25=2003,OFFSET('2003'!Q$1,Calculations!$J23,0),IF($P25=2004,OFFSET('2004'!Q$1,Calculations!$J23,0),IF($P25=2005,OFFSET('2005'!Q$1,Calculations!$J23,0),IF($P25=2006,OFFSET('2006'!Q$1,Calculations!$J23,0),IF($P25=2007,OFFSET('2007'!Q$1,Calculations!$J23,0),IF($P25=2008,OFFSET('2008'!Q$1,Calculations!$J23,0),IF($P25=2009,OFFSET('2009'!Q$1,Calculations!$J23,0),IF($P25=2010,OFFSET('2010'!Q$1,Calculations!$J23,0),IF($P25=2011,OFFSET('2011'!Q$1,Calculations!$J23,0),IF($P25=2012,OFFSET('2012'!Q$1,Calculations!$J23,0),IF($P25=2013,OFFSET('2013'!Q$1,Calculations!$J23,0),IF($P25=2014,OFFSET('2014'!Q$1,Calculations!$J23,0),IF($P25=2015,OFFSET('2015'!Q$1,Calculations!$J23,0),IF($P25=2016,OFFSET('2016'!Q$1,Calculations!$J23,0),IF($P25=2017,OFFSET('2017'!Q$1,Calculations!$J23,0),0))))))))))))))))</f>
        <v>0.10489191589905116</v>
      </c>
      <c r="CI25" s="31">
        <f ca="1">IF($P25=2002,OFFSET('2002'!K$1,Calculations!$K23,0),IF($P25=2003,OFFSET('2003'!K$1,Calculations!$K23,0),IF($P25=2004,OFFSET('2004'!K$1,Calculations!$K23,0),IF($P25=2005,OFFSET('2005'!K$1,Calculations!$K23,0),IF($P25=2006,OFFSET('2006'!K$1,Calculations!$K23,0),IF($P25=2007,OFFSET('2007'!K$1,Calculations!$K23,0),IF($P25=2008,OFFSET('2008'!K$1,Calculations!$K23,0),IF($P25=2009,OFFSET('2009'!K$1,Calculations!$K23,0),IF($P25=2010,OFFSET('2010'!K$1,Calculations!$K23,0),IF($P25=2011,OFFSET('2011'!K$1,Calculations!$K23,0),IF($P25=2012,OFFSET('2012'!K$1,Calculations!$K23,0),IF($P25=2013,OFFSET('2013'!K$1,Calculations!$K23,0),IF($P25=2014,OFFSET('2014'!K$1,Calculations!$K23,0),IF($P25=2015,OFFSET('2015'!K$1,Calculations!$K23,0),IF($P25=2016,OFFSET('2016'!K$1,Calculations!$K23,0),IF($P25=2017,OFFSET('2017'!K$1,Calculations!$K23,0),0))))))))))))))))</f>
        <v>8.2277659367310223E-3</v>
      </c>
      <c r="CJ25" s="31">
        <f ca="1">IF($P25=2002,OFFSET('2002'!L$1,Calculations!$K23,0),IF($P25=2003,OFFSET('2003'!L$1,Calculations!$K23,0),IF($P25=2004,OFFSET('2004'!L$1,Calculations!$K23,0),IF($P25=2005,OFFSET('2005'!L$1,Calculations!$K23,0),IF($P25=2006,OFFSET('2006'!L$1,Calculations!$K23,0),IF($P25=2007,OFFSET('2007'!L$1,Calculations!$K23,0),IF($P25=2008,OFFSET('2008'!L$1,Calculations!$K23,0),IF($P25=2009,OFFSET('2009'!L$1,Calculations!$K23,0),IF($P25=2010,OFFSET('2010'!L$1,Calculations!$K23,0),IF($P25=2011,OFFSET('2011'!L$1,Calculations!$K23,0),IF($P25=2012,OFFSET('2012'!L$1,Calculations!$K23,0),IF($P25=2013,OFFSET('2013'!L$1,Calculations!$K23,0),IF($P25=2014,OFFSET('2014'!L$1,Calculations!$K23,0),IF($P25=2015,OFFSET('2015'!L$1,Calculations!$K23,0),IF($P25=2016,OFFSET('2016'!L$1,Calculations!$K23,0),IF($P25=2017,OFFSET('2017'!L$1,Calculations!$K23,0),0))))))))))))))))</f>
        <v>3.0687960264945597E-2</v>
      </c>
      <c r="CK25" s="31">
        <f ca="1">IF($P25=2002,OFFSET('2002'!M$1,Calculations!$K23,0),IF($P25=2003,OFFSET('2003'!M$1,Calculations!$K23,0),IF($P25=2004,OFFSET('2004'!M$1,Calculations!$K23,0),IF($P25=2005,OFFSET('2005'!M$1,Calculations!$K23,0),IF($P25=2006,OFFSET('2006'!M$1,Calculations!$K23,0),IF($P25=2007,OFFSET('2007'!M$1,Calculations!$K23,0),IF($P25=2008,OFFSET('2008'!M$1,Calculations!$K23,0),IF($P25=2009,OFFSET('2009'!M$1,Calculations!$K23,0),IF($P25=2010,OFFSET('2010'!M$1,Calculations!$K23,0),IF($P25=2011,OFFSET('2011'!M$1,Calculations!$K23,0),IF($P25=2012,OFFSET('2012'!M$1,Calculations!$K23,0),IF($P25=2013,OFFSET('2013'!M$1,Calculations!$K23,0),IF($P25=2014,OFFSET('2014'!M$1,Calculations!$K23,0),IF($P25=2015,OFFSET('2015'!M$1,Calculations!$K23,0),IF($P25=2016,OFFSET('2016'!M$1,Calculations!$K23,0),IF($P25=2017,OFFSET('2017'!M$1,Calculations!$K23,0),0))))))))))))))))</f>
        <v>3.8014968559647293E-3</v>
      </c>
      <c r="CL25" s="31">
        <f ca="1">IF($P25=2002,OFFSET('2002'!N$1,Calculations!$K23,0),IF($P25=2003,OFFSET('2003'!N$1,Calculations!$K23,0),IF($P25=2004,OFFSET('2004'!N$1,Calculations!$K23,0),IF($P25=2005,OFFSET('2005'!N$1,Calculations!$K23,0),IF($P25=2006,OFFSET('2006'!N$1,Calculations!$K23,0),IF($P25=2007,OFFSET('2007'!N$1,Calculations!$K23,0),IF($P25=2008,OFFSET('2008'!N$1,Calculations!$K23,0),IF($P25=2009,OFFSET('2009'!N$1,Calculations!$K23,0),IF($P25=2010,OFFSET('2010'!N$1,Calculations!$K23,0),IF($P25=2011,OFFSET('2011'!N$1,Calculations!$K23,0),IF($P25=2012,OFFSET('2012'!N$1,Calculations!$K23,0),IF($P25=2013,OFFSET('2013'!N$1,Calculations!$K23,0),IF($P25=2014,OFFSET('2014'!N$1,Calculations!$K23,0),IF($P25=2015,OFFSET('2015'!N$1,Calculations!$K23,0),IF($P25=2016,OFFSET('2016'!N$1,Calculations!$K23,0),IF($P25=2017,OFFSET('2017'!N$1,Calculations!$K23,0),0))))))))))))))))</f>
        <v>1.1574478716065892E-2</v>
      </c>
      <c r="CM25" s="31">
        <f ca="1">IF($P25=2002,OFFSET('2002'!O$1,Calculations!$K23,0),IF($P25=2003,OFFSET('2003'!O$1,Calculations!$K23,0),IF($P25=2004,OFFSET('2004'!O$1,Calculations!$K23,0),IF($P25=2005,OFFSET('2005'!O$1,Calculations!$K23,0),IF($P25=2006,OFFSET('2006'!O$1,Calculations!$K23,0),IF($P25=2007,OFFSET('2007'!O$1,Calculations!$K23,0),IF($P25=2008,OFFSET('2008'!O$1,Calculations!$K23,0),IF($P25=2009,OFFSET('2009'!O$1,Calculations!$K23,0),IF($P25=2010,OFFSET('2010'!O$1,Calculations!$K23,0),IF($P25=2011,OFFSET('2011'!O$1,Calculations!$K23,0),IF($P25=2012,OFFSET('2012'!O$1,Calculations!$K23,0),IF($P25=2013,OFFSET('2013'!O$1,Calculations!$K23,0),IF($P25=2014,OFFSET('2014'!O$1,Calculations!$K23,0),IF($P25=2015,OFFSET('2015'!O$1,Calculations!$K23,0),IF($P25=2016,OFFSET('2016'!O$1,Calculations!$K23,0),IF($P25=2017,OFFSET('2017'!O$1,Calculations!$K23,0),0))))))))))))))))</f>
        <v>4.3349946766727606E-4</v>
      </c>
      <c r="CN25" s="31">
        <f ca="1">IF($P25=2002,OFFSET('2002'!P$1,Calculations!$K23,0),IF($P25=2003,OFFSET('2003'!P$1,Calculations!$K23,0),IF($P25=2004,OFFSET('2004'!P$1,Calculations!$K23,0),IF($P25=2005,OFFSET('2005'!P$1,Calculations!$K23,0),IF($P25=2006,OFFSET('2006'!P$1,Calculations!$K23,0),IF($P25=2007,OFFSET('2007'!P$1,Calculations!$K23,0),IF($P25=2008,OFFSET('2008'!P$1,Calculations!$K23,0),IF($P25=2009,OFFSET('2009'!P$1,Calculations!$K23,0),IF($P25=2010,OFFSET('2010'!P$1,Calculations!$K23,0),IF($P25=2011,OFFSET('2011'!P$1,Calculations!$K23,0),IF($P25=2012,OFFSET('2012'!P$1,Calculations!$K23,0),IF($P25=2013,OFFSET('2013'!P$1,Calculations!$K23,0),IF($P25=2014,OFFSET('2014'!P$1,Calculations!$K23,0),IF($P25=2015,OFFSET('2015'!P$1,Calculations!$K23,0),IF($P25=2016,OFFSET('2016'!P$1,Calculations!$K23,0),IF($P25=2017,OFFSET('2017'!P$1,Calculations!$K23,0),0))))))))))))))))</f>
        <v>5.6657535627843694E-3</v>
      </c>
      <c r="CO25" s="34">
        <f ca="1">IF($P25=2002,OFFSET('2002'!Q$1,Calculations!$K23,0),IF($P25=2003,OFFSET('2003'!Q$1,Calculations!$K23,0),IF($P25=2004,OFFSET('2004'!Q$1,Calculations!$K23,0),IF($P25=2005,OFFSET('2005'!Q$1,Calculations!$K23,0),IF($P25=2006,OFFSET('2006'!Q$1,Calculations!$K23,0),IF($P25=2007,OFFSET('2007'!Q$1,Calculations!$K23,0),IF($P25=2008,OFFSET('2008'!Q$1,Calculations!$K23,0),IF($P25=2009,OFFSET('2009'!Q$1,Calculations!$K23,0),IF($P25=2010,OFFSET('2010'!Q$1,Calculations!$K23,0),IF($P25=2011,OFFSET('2011'!Q$1,Calculations!$K23,0),IF($P25=2012,OFFSET('2012'!Q$1,Calculations!$K23,0),IF($P25=2013,OFFSET('2013'!Q$1,Calculations!$K23,0),IF($P25=2014,OFFSET('2014'!Q$1,Calculations!$K23,0),IF($P25=2015,OFFSET('2015'!Q$1,Calculations!$K23,0),IF($P25=2016,OFFSET('2016'!Q$1,Calculations!$K23,0),IF($P25=2017,OFFSET('2017'!Q$1,Calculations!$K23,0),0))))))))))))))))</f>
        <v>1.0109477589200938E-2</v>
      </c>
      <c r="CP25" s="31">
        <f ca="1">IF($P25=2002,OFFSET('2002'!K$1,Calculations!$L23,0),IF($P25=2003,OFFSET('2003'!K$1,Calculations!$L23,0),IF($P25=2004,OFFSET('2004'!K$1,Calculations!$L23,0),IF($P25=2005,OFFSET('2005'!K$1,Calculations!$L23,0),IF($P25=2006,OFFSET('2006'!K$1,Calculations!$L23,0),IF($P25=2007,OFFSET('2007'!K$1,Calculations!$L23,0),IF($P25=2008,OFFSET('2008'!K$1,Calculations!$L23,0),IF($P25=2009,OFFSET('2009'!K$1,Calculations!$L23,0),IF($P25=2010,OFFSET('2010'!K$1,Calculations!$L23,0),IF($P25=2011,OFFSET('2011'!K$1,Calculations!$L23,0),IF($P25=2012,OFFSET('2012'!K$1,Calculations!$L23,0),IF($P25=2013,OFFSET('2013'!K$1,Calculations!$L23,0),IF($P25=2014,OFFSET('2014'!K$1,Calculations!$L23,0),IF($P25=2015,OFFSET('2015'!K$1,Calculations!$L23,0),IF($P25=2016,OFFSET('2016'!K$1,Calculations!$L23,0),IF($P25=2017,OFFSET('2017'!K$1,Calculations!$L23,0),0))))))))))))))))</f>
        <v>0</v>
      </c>
      <c r="CQ25" s="31">
        <f ca="1">IF($P25=2002,OFFSET('2002'!L$1,Calculations!$L23,0),IF($P25=2003,OFFSET('2003'!L$1,Calculations!$L23,0),IF($P25=2004,OFFSET('2004'!L$1,Calculations!$L23,0),IF($P25=2005,OFFSET('2005'!L$1,Calculations!$L23,0),IF($P25=2006,OFFSET('2006'!L$1,Calculations!$L23,0),IF($P25=2007,OFFSET('2007'!L$1,Calculations!$L23,0),IF($P25=2008,OFFSET('2008'!L$1,Calculations!$L23,0),IF($P25=2009,OFFSET('2009'!L$1,Calculations!$L23,0),IF($P25=2010,OFFSET('2010'!L$1,Calculations!$L23,0),IF($P25=2011,OFFSET('2011'!L$1,Calculations!$L23,0),IF($P25=2012,OFFSET('2012'!L$1,Calculations!$L23,0),IF($P25=2013,OFFSET('2013'!L$1,Calculations!$L23,0),IF($P25=2014,OFFSET('2014'!L$1,Calculations!$L23,0),IF($P25=2015,OFFSET('2015'!L$1,Calculations!$L23,0),IF($P25=2016,OFFSET('2016'!L$1,Calculations!$L23,0),IF($P25=2017,OFFSET('2017'!L$1,Calculations!$L23,0),0))))))))))))))))</f>
        <v>0</v>
      </c>
      <c r="CR25" s="31">
        <f ca="1">IF($P25=2002,OFFSET('2002'!M$1,Calculations!$L23,0),IF($P25=2003,OFFSET('2003'!M$1,Calculations!$L23,0),IF($P25=2004,OFFSET('2004'!M$1,Calculations!$L23,0),IF($P25=2005,OFFSET('2005'!M$1,Calculations!$L23,0),IF($P25=2006,OFFSET('2006'!M$1,Calculations!$L23,0),IF($P25=2007,OFFSET('2007'!M$1,Calculations!$L23,0),IF($P25=2008,OFFSET('2008'!M$1,Calculations!$L23,0),IF($P25=2009,OFFSET('2009'!M$1,Calculations!$L23,0),IF($P25=2010,OFFSET('2010'!M$1,Calculations!$L23,0),IF($P25=2011,OFFSET('2011'!M$1,Calculations!$L23,0),IF($P25=2012,OFFSET('2012'!M$1,Calculations!$L23,0),IF($P25=2013,OFFSET('2013'!M$1,Calculations!$L23,0),IF($P25=2014,OFFSET('2014'!M$1,Calculations!$L23,0),IF($P25=2015,OFFSET('2015'!M$1,Calculations!$L23,0),IF($P25=2016,OFFSET('2016'!M$1,Calculations!$L23,0),IF($P25=2017,OFFSET('2017'!M$1,Calculations!$L23,0),0))))))))))))))))</f>
        <v>0</v>
      </c>
      <c r="CS25" s="31">
        <f ca="1">IF($P25=2002,OFFSET('2002'!N$1,Calculations!$L23,0),IF($P25=2003,OFFSET('2003'!N$1,Calculations!$L23,0),IF($P25=2004,OFFSET('2004'!N$1,Calculations!$L23,0),IF($P25=2005,OFFSET('2005'!N$1,Calculations!$L23,0),IF($P25=2006,OFFSET('2006'!N$1,Calculations!$L23,0),IF($P25=2007,OFFSET('2007'!N$1,Calculations!$L23,0),IF($P25=2008,OFFSET('2008'!N$1,Calculations!$L23,0),IF($P25=2009,OFFSET('2009'!N$1,Calculations!$L23,0),IF($P25=2010,OFFSET('2010'!N$1,Calculations!$L23,0),IF($P25=2011,OFFSET('2011'!N$1,Calculations!$L23,0),IF($P25=2012,OFFSET('2012'!N$1,Calculations!$L23,0),IF($P25=2013,OFFSET('2013'!N$1,Calculations!$L23,0),IF($P25=2014,OFFSET('2014'!N$1,Calculations!$L23,0),IF($P25=2015,OFFSET('2015'!N$1,Calculations!$L23,0),IF($P25=2016,OFFSET('2016'!N$1,Calculations!$L23,0),IF($P25=2017,OFFSET('2017'!N$1,Calculations!$L23,0),0))))))))))))))))</f>
        <v>0</v>
      </c>
      <c r="CT25" s="31">
        <f ca="1">IF($P25=2002,OFFSET('2002'!O$1,Calculations!$L23,0),IF($P25=2003,OFFSET('2003'!O$1,Calculations!$L23,0),IF($P25=2004,OFFSET('2004'!O$1,Calculations!$L23,0),IF($P25=2005,OFFSET('2005'!O$1,Calculations!$L23,0),IF($P25=2006,OFFSET('2006'!O$1,Calculations!$L23,0),IF($P25=2007,OFFSET('2007'!O$1,Calculations!$L23,0),IF($P25=2008,OFFSET('2008'!O$1,Calculations!$L23,0),IF($P25=2009,OFFSET('2009'!O$1,Calculations!$L23,0),IF($P25=2010,OFFSET('2010'!O$1,Calculations!$L23,0),IF($P25=2011,OFFSET('2011'!O$1,Calculations!$L23,0),IF($P25=2012,OFFSET('2012'!O$1,Calculations!$L23,0),IF($P25=2013,OFFSET('2013'!O$1,Calculations!$L23,0),IF($P25=2014,OFFSET('2014'!O$1,Calculations!$L23,0),IF($P25=2015,OFFSET('2015'!O$1,Calculations!$L23,0),IF($P25=2016,OFFSET('2016'!O$1,Calculations!$L23,0),IF($P25=2017,OFFSET('2017'!O$1,Calculations!$L23,0),0))))))))))))))))</f>
        <v>0</v>
      </c>
      <c r="CU25" s="31">
        <f ca="1">IF($P25=2002,OFFSET('2002'!P$1,Calculations!$L23,0),IF($P25=2003,OFFSET('2003'!P$1,Calculations!$L23,0),IF($P25=2004,OFFSET('2004'!P$1,Calculations!$L23,0),IF($P25=2005,OFFSET('2005'!P$1,Calculations!$L23,0),IF($P25=2006,OFFSET('2006'!P$1,Calculations!$L23,0),IF($P25=2007,OFFSET('2007'!P$1,Calculations!$L23,0),IF($P25=2008,OFFSET('2008'!P$1,Calculations!$L23,0),IF($P25=2009,OFFSET('2009'!P$1,Calculations!$L23,0),IF($P25=2010,OFFSET('2010'!P$1,Calculations!$L23,0),IF($P25=2011,OFFSET('2011'!P$1,Calculations!$L23,0),IF($P25=2012,OFFSET('2012'!P$1,Calculations!$L23,0),IF($P25=2013,OFFSET('2013'!P$1,Calculations!$L23,0),IF($P25=2014,OFFSET('2014'!P$1,Calculations!$L23,0),IF($P25=2015,OFFSET('2015'!P$1,Calculations!$L23,0),IF($P25=2016,OFFSET('2016'!P$1,Calculations!$L23,0),IF($P25=2017,OFFSET('2017'!P$1,Calculations!$L23,0),0))))))))))))))))</f>
        <v>0</v>
      </c>
      <c r="CV25" s="34">
        <f ca="1">IF($P25=2002,OFFSET('2002'!Q$1,Calculations!$L23,0),IF($P25=2003,OFFSET('2003'!Q$1,Calculations!$L23,0),IF($P25=2004,OFFSET('2004'!Q$1,Calculations!$L23,0),IF($P25=2005,OFFSET('2005'!Q$1,Calculations!$L23,0),IF($P25=2006,OFFSET('2006'!Q$1,Calculations!$L23,0),IF($P25=2007,OFFSET('2007'!Q$1,Calculations!$L23,0),IF($P25=2008,OFFSET('2008'!Q$1,Calculations!$L23,0),IF($P25=2009,OFFSET('2009'!Q$1,Calculations!$L23,0),IF($P25=2010,OFFSET('2010'!Q$1,Calculations!$L23,0),IF($P25=2011,OFFSET('2011'!Q$1,Calculations!$L23,0),IF($P25=2012,OFFSET('2012'!Q$1,Calculations!$L23,0),IF($P25=2013,OFFSET('2013'!Q$1,Calculations!$L23,0),IF($P25=2014,OFFSET('2014'!Q$1,Calculations!$L23,0),IF($P25=2015,OFFSET('2015'!Q$1,Calculations!$L23,0),IF($P25=2016,OFFSET('2016'!Q$1,Calculations!$L23,0),IF($P25=2017,OFFSET('2017'!Q$1,Calculations!$L23,0),0))))))))))))))))</f>
        <v>0</v>
      </c>
      <c r="CW25" s="31">
        <f ca="1">IF($P25=2002,OFFSET('2002'!K$1,Calculations!$M23,0),IF($P25=2003,OFFSET('2003'!K$1,Calculations!$M23,0),IF($P25=2004,OFFSET('2004'!K$1,Calculations!$M23,0),IF($P25=2005,OFFSET('2005'!K$1,Calculations!$M23,0),IF($P25=2006,OFFSET('2006'!K$1,Calculations!$M23,0),IF($P25=2007,OFFSET('2007'!K$1,Calculations!$M23,0),IF($P25=2008,OFFSET('2008'!K$1,Calculations!$M23,0),IF($P25=2009,OFFSET('2009'!K$1,Calculations!$M23,0),IF($P25=2010,OFFSET('2010'!K$1,Calculations!$M23,0),IF($P25=2011,OFFSET('2011'!K$1,Calculations!$M23,0),IF($P25=2012,OFFSET('2012'!K$1,Calculations!$M23,0),IF($P25=2013,OFFSET('2013'!K$1,Calculations!$M23,0),IF($P25=2014,OFFSET('2014'!K$1,Calculations!$M23,0),IF($P25=2015,OFFSET('2015'!K$1,Calculations!$M23,0),IF($P25=2016,OFFSET('2016'!K$1,Calculations!$M23,0),IF($P25=2017,OFFSET('2017'!K$1,Calculations!$M23,0),0))))))))))))))))</f>
        <v>0.38637364291702958</v>
      </c>
      <c r="CX25" s="31">
        <f ca="1">IF($P25=2002,OFFSET('2002'!L$1,Calculations!$M23,0),IF($P25=2003,OFFSET('2003'!L$1,Calculations!$M23,0),IF($P25=2004,OFFSET('2004'!L$1,Calculations!$M23,0),IF($P25=2005,OFFSET('2005'!L$1,Calculations!$M23,0),IF($P25=2006,OFFSET('2006'!L$1,Calculations!$M23,0),IF($P25=2007,OFFSET('2007'!L$1,Calculations!$M23,0),IF($P25=2008,OFFSET('2008'!L$1,Calculations!$M23,0),IF($P25=2009,OFFSET('2009'!L$1,Calculations!$M23,0),IF($P25=2010,OFFSET('2010'!L$1,Calculations!$M23,0),IF($P25=2011,OFFSET('2011'!L$1,Calculations!$M23,0),IF($P25=2012,OFFSET('2012'!L$1,Calculations!$M23,0),IF($P25=2013,OFFSET('2013'!L$1,Calculations!$M23,0),IF($P25=2014,OFFSET('2014'!L$1,Calculations!$M23,0),IF($P25=2015,OFFSET('2015'!L$1,Calculations!$M23,0),IF($P25=2016,OFFSET('2016'!L$1,Calculations!$M23,0),IF($P25=2017,OFFSET('2017'!L$1,Calculations!$M23,0),0))))))))))))))))</f>
        <v>0.19440565243664593</v>
      </c>
      <c r="CY25" s="31">
        <f ca="1">IF($P25=2002,OFFSET('2002'!M$1,Calculations!$M23,0),IF($P25=2003,OFFSET('2003'!M$1,Calculations!$M23,0),IF($P25=2004,OFFSET('2004'!M$1,Calculations!$M23,0),IF($P25=2005,OFFSET('2005'!M$1,Calculations!$M23,0),IF($P25=2006,OFFSET('2006'!M$1,Calculations!$M23,0),IF($P25=2007,OFFSET('2007'!M$1,Calculations!$M23,0),IF($P25=2008,OFFSET('2008'!M$1,Calculations!$M23,0),IF($P25=2009,OFFSET('2009'!M$1,Calculations!$M23,0),IF($P25=2010,OFFSET('2010'!M$1,Calculations!$M23,0),IF($P25=2011,OFFSET('2011'!M$1,Calculations!$M23,0),IF($P25=2012,OFFSET('2012'!M$1,Calculations!$M23,0),IF($P25=2013,OFFSET('2013'!M$1,Calculations!$M23,0),IF($P25=2014,OFFSET('2014'!M$1,Calculations!$M23,0),IF($P25=2015,OFFSET('2015'!M$1,Calculations!$M23,0),IF($P25=2016,OFFSET('2016'!M$1,Calculations!$M23,0),IF($P25=2017,OFFSET('2017'!M$1,Calculations!$M23,0),0))))))))))))))))</f>
        <v>4.1222006449894648E-2</v>
      </c>
      <c r="CZ25" s="31">
        <f ca="1">IF($P25=2002,OFFSET('2002'!N$1,Calculations!$M23,0),IF($P25=2003,OFFSET('2003'!N$1,Calculations!$M23,0),IF($P25=2004,OFFSET('2004'!N$1,Calculations!$M23,0),IF($P25=2005,OFFSET('2005'!N$1,Calculations!$M23,0),IF($P25=2006,OFFSET('2006'!N$1,Calculations!$M23,0),IF($P25=2007,OFFSET('2007'!N$1,Calculations!$M23,0),IF($P25=2008,OFFSET('2008'!N$1,Calculations!$M23,0),IF($P25=2009,OFFSET('2009'!N$1,Calculations!$M23,0),IF($P25=2010,OFFSET('2010'!N$1,Calculations!$M23,0),IF($P25=2011,OFFSET('2011'!N$1,Calculations!$M23,0),IF($P25=2012,OFFSET('2012'!N$1,Calculations!$M23,0),IF($P25=2013,OFFSET('2013'!N$1,Calculations!$M23,0),IF($P25=2014,OFFSET('2014'!N$1,Calculations!$M23,0),IF($P25=2015,OFFSET('2015'!N$1,Calculations!$M23,0),IF($P25=2016,OFFSET('2016'!N$1,Calculations!$M23,0),IF($P25=2017,OFFSET('2017'!N$1,Calculations!$M23,0),0))))))))))))))))</f>
        <v>5.7629209617109857E-2</v>
      </c>
      <c r="DA25" s="31">
        <f ca="1">IF($P25=2002,OFFSET('2002'!O$1,Calculations!$M23,0),IF($P25=2003,OFFSET('2003'!O$1,Calculations!$M23,0),IF($P25=2004,OFFSET('2004'!O$1,Calculations!$M23,0),IF($P25=2005,OFFSET('2005'!O$1,Calculations!$M23,0),IF($P25=2006,OFFSET('2006'!O$1,Calculations!$M23,0),IF($P25=2007,OFFSET('2007'!O$1,Calculations!$M23,0),IF($P25=2008,OFFSET('2008'!O$1,Calculations!$M23,0),IF($P25=2009,OFFSET('2009'!O$1,Calculations!$M23,0),IF($P25=2010,OFFSET('2010'!O$1,Calculations!$M23,0),IF($P25=2011,OFFSET('2011'!O$1,Calculations!$M23,0),IF($P25=2012,OFFSET('2012'!O$1,Calculations!$M23,0),IF($P25=2013,OFFSET('2013'!O$1,Calculations!$M23,0),IF($P25=2014,OFFSET('2014'!O$1,Calculations!$M23,0),IF($P25=2015,OFFSET('2015'!O$1,Calculations!$M23,0),IF($P25=2016,OFFSET('2016'!O$1,Calculations!$M23,0),IF($P25=2017,OFFSET('2017'!O$1,Calculations!$M23,0),0))))))))))))))))</f>
        <v>0.31999501076219772</v>
      </c>
      <c r="DB25" s="31">
        <f ca="1">IF($P25=2002,OFFSET('2002'!P$1,Calculations!$M23,0),IF($P25=2003,OFFSET('2003'!P$1,Calculations!$M23,0),IF($P25=2004,OFFSET('2004'!P$1,Calculations!$M23,0),IF($P25=2005,OFFSET('2005'!P$1,Calculations!$M23,0),IF($P25=2006,OFFSET('2006'!P$1,Calculations!$M23,0),IF($P25=2007,OFFSET('2007'!P$1,Calculations!$M23,0),IF($P25=2008,OFFSET('2008'!P$1,Calculations!$M23,0),IF($P25=2009,OFFSET('2009'!P$1,Calculations!$M23,0),IF($P25=2010,OFFSET('2010'!P$1,Calculations!$M23,0),IF($P25=2011,OFFSET('2011'!P$1,Calculations!$M23,0),IF($P25=2012,OFFSET('2012'!P$1,Calculations!$M23,0),IF($P25=2013,OFFSET('2013'!P$1,Calculations!$M23,0),IF($P25=2014,OFFSET('2014'!P$1,Calculations!$M23,0),IF($P25=2015,OFFSET('2015'!P$1,Calculations!$M23,0),IF($P25=2016,OFFSET('2016'!P$1,Calculations!$M23,0),IF($P25=2017,OFFSET('2017'!P$1,Calculations!$M23,0),0))))))))))))))))</f>
        <v>3.7447781712226895E-4</v>
      </c>
      <c r="DC25" s="34">
        <f ca="1">IF($P25=2002,OFFSET('2002'!Q$1,Calculations!$M23,0),IF($P25=2003,OFFSET('2003'!Q$1,Calculations!$M23,0),IF($P25=2004,OFFSET('2004'!Q$1,Calculations!$M23,0),IF($P25=2005,OFFSET('2005'!Q$1,Calculations!$M23,0),IF($P25=2006,OFFSET('2006'!Q$1,Calculations!$M23,0),IF($P25=2007,OFFSET('2007'!Q$1,Calculations!$M23,0),IF($P25=2008,OFFSET('2008'!Q$1,Calculations!$M23,0),IF($P25=2009,OFFSET('2009'!Q$1,Calculations!$M23,0),IF($P25=2010,OFFSET('2010'!Q$1,Calculations!$M23,0),IF($P25=2011,OFFSET('2011'!Q$1,Calculations!$M23,0),IF($P25=2012,OFFSET('2012'!Q$1,Calculations!$M23,0),IF($P25=2013,OFFSET('2013'!Q$1,Calculations!$M23,0),IF($P25=2014,OFFSET('2014'!Q$1,Calculations!$M23,0),IF($P25=2015,OFFSET('2015'!Q$1,Calculations!$M23,0),IF($P25=2016,OFFSET('2016'!Q$1,Calculations!$M23,0),IF($P25=2017,OFFSET('2017'!Q$1,Calculations!$M23,0),0))))))))))))))))</f>
        <v>1</v>
      </c>
      <c r="DD25" s="14">
        <v>-4.1875576591392231E-2</v>
      </c>
      <c r="DE25" s="14">
        <v>-3.9543590657871192E-2</v>
      </c>
      <c r="DF25" s="14">
        <v>2.4742930591259604E-2</v>
      </c>
      <c r="DG25" s="14">
        <v>-1.7742122112083907E-2</v>
      </c>
      <c r="DH25" s="14">
        <v>-3.6139713305067704E-2</v>
      </c>
      <c r="DI25" s="14">
        <v>2.5847013622075062E-3</v>
      </c>
      <c r="DJ25" s="14">
        <v>7.7074838879389899E-3</v>
      </c>
      <c r="DK25" s="14">
        <v>2.1751339435511056E-2</v>
      </c>
      <c r="DL25" s="14">
        <v>-3.8080391938536927E-2</v>
      </c>
      <c r="DM25" s="14">
        <v>-9.7530223244087083E-3</v>
      </c>
      <c r="DN25" s="14">
        <v>-6.7675533414794514E-3</v>
      </c>
      <c r="DO25" s="51">
        <v>-2.6019417475728161E-2</v>
      </c>
      <c r="DQ25" s="154">
        <f t="shared" ca="1" si="33"/>
        <v>-3.1163230449071686E-2</v>
      </c>
      <c r="DR25" s="154">
        <f t="shared" ca="1" si="34"/>
        <v>-1.8802208386874117E-2</v>
      </c>
      <c r="DS25" s="154">
        <f t="shared" ca="1" si="35"/>
        <v>-2.2585338377628453E-2</v>
      </c>
      <c r="DT25" s="154">
        <f t="shared" ca="1" si="36"/>
        <v>-1.4894941017904303E-2</v>
      </c>
      <c r="DU25" s="154">
        <f t="shared" ca="1" si="37"/>
        <v>-2.4945009825019657E-2</v>
      </c>
      <c r="DV25" s="154">
        <f t="shared" ca="1" si="38"/>
        <v>-1.5102366004575993E-2</v>
      </c>
      <c r="DW25" s="154">
        <f t="shared" ca="1" si="39"/>
        <v>-2.549718935365157E-2</v>
      </c>
      <c r="DX25" s="48">
        <f t="shared" ca="1" si="40"/>
        <v>5.2222812207659147E-4</v>
      </c>
      <c r="DY25" s="36">
        <f t="shared" ca="1" si="41"/>
        <v>-5.6660410954201164E-3</v>
      </c>
      <c r="DZ25" s="36">
        <f t="shared" ca="1" si="42"/>
        <v>6.6949809667774529E-3</v>
      </c>
      <c r="EA25" s="36">
        <f t="shared" ca="1" si="43"/>
        <v>2.911850976023117E-3</v>
      </c>
      <c r="EB25" s="36">
        <f t="shared" ca="1" si="44"/>
        <v>1.0602248335747267E-2</v>
      </c>
      <c r="EC25" s="36">
        <f t="shared" ca="1" si="45"/>
        <v>5.5217952863191241E-4</v>
      </c>
      <c r="ED25" s="33">
        <f t="shared" ca="1" si="46"/>
        <v>1.0394823349075577E-2</v>
      </c>
      <c r="EE25" s="37">
        <f t="shared" ca="1" si="46"/>
        <v>0</v>
      </c>
      <c r="EF25" s="27">
        <f t="shared" ca="1" si="2"/>
        <v>0.96883676955092835</v>
      </c>
      <c r="EG25" s="27">
        <f t="shared" ca="1" si="3"/>
        <v>0.98119779161312592</v>
      </c>
      <c r="EH25" s="27">
        <f t="shared" ca="1" si="4"/>
        <v>0.97741466162237156</v>
      </c>
      <c r="EI25" s="27">
        <f t="shared" ca="1" si="5"/>
        <v>0.98510505898209566</v>
      </c>
      <c r="EJ25" s="27">
        <f t="shared" ca="1" si="6"/>
        <v>0.97505499017498032</v>
      </c>
      <c r="EK25" s="27">
        <f t="shared" ca="1" si="7"/>
        <v>0.98489763399542396</v>
      </c>
      <c r="EL25" s="27">
        <f t="shared" ca="1" si="8"/>
        <v>0.97450281064634847</v>
      </c>
      <c r="EM25" s="44">
        <f t="shared" si="9"/>
        <v>0.97398058252427189</v>
      </c>
      <c r="EN25" s="38">
        <f t="shared" ca="1" si="10"/>
        <v>189.85253619915673</v>
      </c>
      <c r="EO25" s="38">
        <f t="shared" ca="1" si="11"/>
        <v>184.89560635006316</v>
      </c>
      <c r="EP25" s="38">
        <f t="shared" ca="1" si="12"/>
        <v>187.36601134347268</v>
      </c>
      <c r="EQ25" s="38">
        <f t="shared" ca="1" si="13"/>
        <v>188.54122706973001</v>
      </c>
      <c r="ER25" s="38">
        <f t="shared" ca="1" si="14"/>
        <v>187.10736154298817</v>
      </c>
      <c r="ES25" s="38">
        <f t="shared" ca="1" si="15"/>
        <v>171.88177906659644</v>
      </c>
      <c r="ET25" s="57">
        <f t="shared" ca="1" si="16"/>
        <v>187.54940578617163</v>
      </c>
      <c r="EU25" s="39">
        <f t="shared" si="17"/>
        <v>187.58414360508598</v>
      </c>
      <c r="EV25" s="45">
        <f t="shared" ca="1" si="47"/>
        <v>-3.4737818914351237E-2</v>
      </c>
      <c r="EW25" s="60">
        <f t="shared" si="48"/>
        <v>0.95812442340860782</v>
      </c>
      <c r="EX25" s="60">
        <f t="shared" si="49"/>
        <v>0.96045640934212884</v>
      </c>
      <c r="EY25" s="60">
        <f t="shared" si="50"/>
        <v>1.0247429305912596</v>
      </c>
      <c r="EZ25" s="60">
        <f t="shared" si="51"/>
        <v>0.98225787788791608</v>
      </c>
      <c r="FA25" s="60">
        <f t="shared" si="52"/>
        <v>0.96386028669493229</v>
      </c>
      <c r="FB25" s="60">
        <f t="shared" si="53"/>
        <v>1.0025847013622076</v>
      </c>
      <c r="FC25" s="60">
        <f t="shared" si="54"/>
        <v>1.007707483887939</v>
      </c>
      <c r="FD25" s="60">
        <f t="shared" si="55"/>
        <v>1.0217513394355111</v>
      </c>
      <c r="FE25" s="60">
        <f t="shared" si="56"/>
        <v>0.96191960806146304</v>
      </c>
      <c r="FF25" s="60">
        <f t="shared" si="57"/>
        <v>0.99024697767559133</v>
      </c>
      <c r="FG25" s="44">
        <f t="shared" si="58"/>
        <v>0.99323244665852051</v>
      </c>
      <c r="FH25" s="38">
        <f t="shared" si="19"/>
        <v>190.16798025634907</v>
      </c>
      <c r="FI25" s="38">
        <f t="shared" si="20"/>
        <v>162.35308299680557</v>
      </c>
      <c r="FJ25" s="38">
        <f t="shared" si="21"/>
        <v>183.50788353090118</v>
      </c>
      <c r="FK25" s="38">
        <f t="shared" si="22"/>
        <v>207.62269688570035</v>
      </c>
      <c r="FL25" s="38">
        <f t="shared" si="23"/>
        <v>163.72865079909474</v>
      </c>
      <c r="FM25" s="38">
        <f t="shared" si="24"/>
        <v>160.98710039259674</v>
      </c>
      <c r="FN25" s="38">
        <f t="shared" si="25"/>
        <v>188.65359992120543</v>
      </c>
      <c r="FO25" s="38">
        <f t="shared" si="26"/>
        <v>208.02854167570629</v>
      </c>
      <c r="FP25" s="38">
        <f t="shared" si="27"/>
        <v>191.04378593542671</v>
      </c>
      <c r="FQ25" s="38">
        <f t="shared" si="28"/>
        <v>199.02362674219276</v>
      </c>
      <c r="FR25" s="59">
        <f t="shared" si="29"/>
        <v>148.7262491203378</v>
      </c>
      <c r="FS25" s="2">
        <f t="shared" ca="1" si="59"/>
        <v>-5.8312579115010754E-3</v>
      </c>
      <c r="FT25" s="2">
        <f t="shared" ca="1" si="60"/>
        <v>6.8466585450334509E-3</v>
      </c>
      <c r="FU25" s="2">
        <f t="shared" ca="1" si="61"/>
        <v>2.9835822235750827E-3</v>
      </c>
      <c r="FV25" s="2">
        <f t="shared" ca="1" si="62"/>
        <v>1.0820891212775021E-2</v>
      </c>
      <c r="FW25" s="2">
        <f t="shared" ca="1" si="63"/>
        <v>5.6646645015058993E-4</v>
      </c>
      <c r="FX25" s="19">
        <f t="shared" ca="1" si="64"/>
        <v>1.0610307757049263E-2</v>
      </c>
      <c r="FY25" s="13">
        <f t="shared" ca="1" si="65"/>
        <v>0</v>
      </c>
      <c r="FZ25" s="2">
        <f t="shared" ca="1" si="66"/>
        <v>-3.1659133756904816E-2</v>
      </c>
      <c r="GA25" s="2">
        <f t="shared" ca="1" si="67"/>
        <v>-1.8981217300370373E-2</v>
      </c>
      <c r="GB25" s="2">
        <f t="shared" ca="1" si="68"/>
        <v>-2.2844293621828642E-2</v>
      </c>
      <c r="GC25" s="2">
        <f t="shared" ca="1" si="69"/>
        <v>-1.5006984632628761E-2</v>
      </c>
      <c r="GD25" s="2">
        <f t="shared" ca="1" si="70"/>
        <v>-2.5261409395253204E-2</v>
      </c>
      <c r="GE25" s="2">
        <f t="shared" ca="1" si="71"/>
        <v>-1.5217568088354621E-2</v>
      </c>
      <c r="GF25" s="2">
        <f t="shared" ca="1" si="72"/>
        <v>-2.5827875845403792E-2</v>
      </c>
      <c r="GG25" s="13">
        <f t="shared" si="73"/>
        <v>-2.6363911345025162E-2</v>
      </c>
      <c r="GH25" s="2">
        <f t="shared" si="74"/>
        <v>-4.2777631147646926E-2</v>
      </c>
      <c r="GI25" s="2">
        <f t="shared" si="75"/>
        <v>-4.0346681101526755E-2</v>
      </c>
      <c r="GJ25" s="2">
        <f t="shared" si="76"/>
        <v>2.4441781711775409E-2</v>
      </c>
      <c r="GK25" s="2">
        <f t="shared" si="77"/>
        <v>-1.7901400328424164E-2</v>
      </c>
      <c r="GL25" s="2">
        <f t="shared" si="78"/>
        <v>-3.6808925689462375E-2</v>
      </c>
      <c r="GM25" s="2">
        <f t="shared" si="79"/>
        <v>2.5813667663620197E-3</v>
      </c>
      <c r="GN25" s="2">
        <f t="shared" si="80"/>
        <v>7.6779329789728942E-3</v>
      </c>
      <c r="GO25" s="2">
        <f t="shared" si="81"/>
        <v>2.1518154384327602E-2</v>
      </c>
      <c r="GP25" s="2">
        <f t="shared" si="82"/>
        <v>-3.8824399312065619E-2</v>
      </c>
      <c r="GQ25" s="2">
        <f t="shared" si="83"/>
        <v>-9.8008945669788537E-3</v>
      </c>
      <c r="GR25" s="2">
        <f t="shared" si="84"/>
        <v>-6.7905570753352884E-3</v>
      </c>
    </row>
    <row r="26" spans="1:200">
      <c r="A26" s="69">
        <v>1</v>
      </c>
      <c r="B26" s="69">
        <v>2</v>
      </c>
      <c r="C26" s="69">
        <v>3</v>
      </c>
      <c r="D26" s="69">
        <v>4</v>
      </c>
      <c r="E26" s="69">
        <v>5</v>
      </c>
      <c r="F26" s="69">
        <v>6</v>
      </c>
      <c r="G26" s="69">
        <v>7</v>
      </c>
      <c r="H26" s="69">
        <v>8</v>
      </c>
      <c r="I26" s="69">
        <v>9</v>
      </c>
      <c r="J26" s="69">
        <v>10</v>
      </c>
      <c r="K26" s="69">
        <v>11</v>
      </c>
      <c r="L26" s="69">
        <v>12</v>
      </c>
      <c r="M26" s="69">
        <v>13</v>
      </c>
      <c r="O26" s="15">
        <v>38292</v>
      </c>
      <c r="P26" s="21">
        <v>2004</v>
      </c>
      <c r="Q26" s="19">
        <f ca="1">IF($P26=2002,OFFSET('2002'!K$1,Calculations!$A24,0),IF($P26=2003,OFFSET('2003'!K$1,Calculations!$A24,0),IF($P26=2004,OFFSET('2004'!K$1,Calculations!$A24,0),IF($P26=2005,OFFSET('2005'!K$1,Calculations!$A24,0),IF($P26=2006,OFFSET('2006'!K$1,Calculations!$A24,0),IF($P26=2007,OFFSET('2007'!K$1,Calculations!$A24,0),IF($P26=2008,OFFSET('2008'!K$1,Calculations!$A24,0),IF($P26=2009,OFFSET('2009'!K$1,Calculations!$A24,0),IF($P26=2010,OFFSET('2010'!K$1,Calculations!$A24,0),IF($P26=2011,OFFSET('2011'!K$1,Calculations!$A24,0),IF($P26=2012,OFFSET('2012'!K$1,Calculations!$A24,0),IF($P26=2013,OFFSET('2013'!K$1,Calculations!$A24,0),IF($P26=2014,OFFSET('2014'!K$1,Calculations!$A24,0),IF($P26=2015,OFFSET('2015'!K$1,Calculations!$A24,0),IF($P26=2016,OFFSET('2016'!K$1,Calculations!$A24,0),IF($P26=2017,OFFSET('2017'!K$1,Calculations!$A24,0),0))))))))))))))))</f>
        <v>0.65781313182815659</v>
      </c>
      <c r="R26" s="19">
        <f ca="1">IF($P26=2002,OFFSET('2002'!L$1,Calculations!$A24,0),IF($P26=2003,OFFSET('2003'!L$1,Calculations!$A24,0),IF($P26=2004,OFFSET('2004'!L$1,Calculations!$A24,0),IF($P26=2005,OFFSET('2005'!L$1,Calculations!$A24,0),IF($P26=2006,OFFSET('2006'!L$1,Calculations!$A24,0),IF($P26=2007,OFFSET('2007'!L$1,Calculations!$A24,0),IF($P26=2008,OFFSET('2008'!L$1,Calculations!$A24,0),IF($P26=2009,OFFSET('2009'!L$1,Calculations!$A24,0),IF($P26=2010,OFFSET('2010'!L$1,Calculations!$A24,0),IF($P26=2011,OFFSET('2011'!L$1,Calculations!$A24,0),IF($P26=2012,OFFSET('2012'!L$1,Calculations!$A24,0),IF($P26=2013,OFFSET('2013'!L$1,Calculations!$A24,0),IF($P26=2014,OFFSET('2014'!L$1,Calculations!$A24,0),IF($P26=2015,OFFSET('2015'!L$1,Calculations!$A24,0),IF($P26=2016,OFFSET('2016'!L$1,Calculations!$A24,0),IF($P26=2017,OFFSET('2017'!L$1,Calculations!$A24,0),0))))))))))))))))</f>
        <v>0.26529501324669275</v>
      </c>
      <c r="S26" s="19">
        <f ca="1">IF($P26=2002,OFFSET('2002'!M$1,Calculations!$A24,0),IF($P26=2003,OFFSET('2003'!M$1,Calculations!$A24,0),IF($P26=2004,OFFSET('2004'!M$1,Calculations!$A24,0),IF($P26=2005,OFFSET('2005'!M$1,Calculations!$A24,0),IF($P26=2006,OFFSET('2006'!M$1,Calculations!$A24,0),IF($P26=2007,OFFSET('2007'!M$1,Calculations!$A24,0),IF($P26=2008,OFFSET('2008'!M$1,Calculations!$A24,0),IF($P26=2009,OFFSET('2009'!M$1,Calculations!$A24,0),IF($P26=2010,OFFSET('2010'!M$1,Calculations!$A24,0),IF($P26=2011,OFFSET('2011'!M$1,Calculations!$A24,0),IF($P26=2012,OFFSET('2012'!M$1,Calculations!$A24,0),IF($P26=2013,OFFSET('2013'!M$1,Calculations!$A24,0),IF($P26=2014,OFFSET('2014'!M$1,Calculations!$A24,0),IF($P26=2015,OFFSET('2015'!M$1,Calculations!$A24,0),IF($P26=2016,OFFSET('2016'!M$1,Calculations!$A24,0),IF($P26=2017,OFFSET('2017'!M$1,Calculations!$A24,0),0))))))))))))))))</f>
        <v>0.33799479101206636</v>
      </c>
      <c r="T26" s="19">
        <f ca="1">IF($P26=2002,OFFSET('2002'!N$1,Calculations!$A24,0),IF($P26=2003,OFFSET('2003'!N$1,Calculations!$A24,0),IF($P26=2004,OFFSET('2004'!N$1,Calculations!$A24,0),IF($P26=2005,OFFSET('2005'!N$1,Calculations!$A24,0),IF($P26=2006,OFFSET('2006'!N$1,Calculations!$A24,0),IF($P26=2007,OFFSET('2007'!N$1,Calculations!$A24,0),IF($P26=2008,OFFSET('2008'!N$1,Calculations!$A24,0),IF($P26=2009,OFFSET('2009'!N$1,Calculations!$A24,0),IF($P26=2010,OFFSET('2010'!N$1,Calculations!$A24,0),IF($P26=2011,OFFSET('2011'!N$1,Calculations!$A24,0),IF($P26=2012,OFFSET('2012'!N$1,Calculations!$A24,0),IF($P26=2013,OFFSET('2013'!N$1,Calculations!$A24,0),IF($P26=2014,OFFSET('2014'!N$1,Calculations!$A24,0),IF($P26=2015,OFFSET('2015'!N$1,Calculations!$A24,0),IF($P26=2016,OFFSET('2016'!N$1,Calculations!$A24,0),IF($P26=2017,OFFSET('2017'!N$1,Calculations!$A24,0),0))))))))))))))))</f>
        <v>0.22503876343454801</v>
      </c>
      <c r="U26" s="19">
        <f ca="1">IF($P26=2002,OFFSET('2002'!O$1,Calculations!$A24,0),IF($P26=2003,OFFSET('2003'!O$1,Calculations!$A24,0),IF($P26=2004,OFFSET('2004'!O$1,Calculations!$A24,0),IF($P26=2005,OFFSET('2005'!O$1,Calculations!$A24,0),IF($P26=2006,OFFSET('2006'!O$1,Calculations!$A24,0),IF($P26=2007,OFFSET('2007'!O$1,Calculations!$A24,0),IF($P26=2008,OFFSET('2008'!O$1,Calculations!$A24,0),IF($P26=2009,OFFSET('2009'!O$1,Calculations!$A24,0),IF($P26=2010,OFFSET('2010'!O$1,Calculations!$A24,0),IF($P26=2011,OFFSET('2011'!O$1,Calculations!$A24,0),IF($P26=2012,OFFSET('2012'!O$1,Calculations!$A24,0),IF($P26=2013,OFFSET('2013'!O$1,Calculations!$A24,0),IF($P26=2014,OFFSET('2014'!O$1,Calculations!$A24,0),IF($P26=2015,OFFSET('2015'!O$1,Calculations!$A24,0),IF($P26=2016,OFFSET('2016'!O$1,Calculations!$A24,0),IF($P26=2017,OFFSET('2017'!O$1,Calculations!$A24,0),0))))))))))))))))</f>
        <v>0.44849772586697212</v>
      </c>
      <c r="V26" s="19">
        <f ca="1">IF($P26=2002,OFFSET('2002'!P$1,Calculations!$A24,0),IF($P26=2003,OFFSET('2003'!P$1,Calculations!$A24,0),IF($P26=2004,OFFSET('2004'!P$1,Calculations!$A24,0),IF($P26=2005,OFFSET('2005'!P$1,Calculations!$A24,0),IF($P26=2006,OFFSET('2006'!P$1,Calculations!$A24,0),IF($P26=2007,OFFSET('2007'!P$1,Calculations!$A24,0),IF($P26=2008,OFFSET('2008'!P$1,Calculations!$A24,0),IF($P26=2009,OFFSET('2009'!P$1,Calculations!$A24,0),IF($P26=2010,OFFSET('2010'!P$1,Calculations!$A24,0),IF($P26=2011,OFFSET('2011'!P$1,Calculations!$A24,0),IF($P26=2012,OFFSET('2012'!P$1,Calculations!$A24,0),IF($P26=2013,OFFSET('2013'!P$1,Calculations!$A24,0),IF($P26=2014,OFFSET('2014'!P$1,Calculations!$A24,0),IF($P26=2015,OFFSET('2015'!P$1,Calculations!$A24,0),IF($P26=2016,OFFSET('2016'!P$1,Calculations!$A24,0),IF($P26=2017,OFFSET('2017'!P$1,Calculations!$A24,0),0))))))))))))))))</f>
        <v>0.17543452516751207</v>
      </c>
      <c r="W26" s="13">
        <f ca="1">IF($P26=2002,OFFSET('2002'!Q$1,Calculations!$A24,0),IF($P26=2003,OFFSET('2003'!Q$1,Calculations!$A24,0),IF($P26=2004,OFFSET('2004'!Q$1,Calculations!$A24,0),IF($P26=2005,OFFSET('2005'!Q$1,Calculations!$A24,0),IF($P26=2006,OFFSET('2006'!Q$1,Calculations!$A24,0),IF($P26=2007,OFFSET('2007'!Q$1,Calculations!$A24,0),IF($P26=2008,OFFSET('2008'!Q$1,Calculations!$A24,0),IF($P26=2009,OFFSET('2009'!Q$1,Calculations!$A24,0),IF($P26=2010,OFFSET('2010'!Q$1,Calculations!$A24,0),IF($P26=2011,OFFSET('2011'!Q$1,Calculations!$A24,0),IF($P26=2012,OFFSET('2012'!Q$1,Calculations!$A24,0),IF($P26=2013,OFFSET('2013'!Q$1,Calculations!$A24,0),IF($P26=2014,OFFSET('2014'!Q$1,Calculations!$A24,0),IF($P26=2015,OFFSET('2015'!Q$1,Calculations!$A24,0),IF($P26=2016,OFFSET('2016'!Q$1,Calculations!$A24,0),IF($P26=2017,OFFSET('2017'!Q$1,Calculations!$A24,0),0))))))))))))))))</f>
        <v>0.47450458291816333</v>
      </c>
      <c r="X26" s="31">
        <f ca="1">IF($P26=2002,OFFSET('2002'!K$1,Calculations!$B24,0),IF($P26=2003,OFFSET('2003'!K$1,Calculations!$B24,0),IF($P26=2004,OFFSET('2004'!K$1,Calculations!$B24,0),IF($P26=2005,OFFSET('2005'!K$1,Calculations!$B24,0),IF($P26=2006,OFFSET('2006'!K$1,Calculations!$B24,0),IF($P26=2007,OFFSET('2007'!K$1,Calculations!$B24,0),IF($P26=2008,OFFSET('2008'!K$1,Calculations!$B24,0),IF($P26=2009,OFFSET('2009'!K$1,Calculations!$B24,0),IF($P26=2010,OFFSET('2010'!K$1,Calculations!$B24,0),IF($P26=2011,OFFSET('2011'!K$1,Calculations!$B24,0),IF($P26=2012,OFFSET('2012'!K$1,Calculations!$B24,0),IF($P26=2013,OFFSET('2013'!K$1,Calculations!$B24,0),IF($P26=2014,OFFSET('2014'!K$1,Calculations!$B24,0),IF($P26=2015,OFFSET('2015'!K$1,Calculations!$B24,0),IF($P26=2016,OFFSET('2016'!K$1,Calculations!$B24,0),IF($P26=2017,OFFSET('2017'!K$1,Calculations!$B24,0),0))))))))))))))))</f>
        <v>3.6581169880518016E-2</v>
      </c>
      <c r="Y26" s="31">
        <f ca="1">IF($P26=2002,OFFSET('2002'!L$1,Calculations!$B24,0),IF($P26=2003,OFFSET('2003'!L$1,Calculations!$B24,0),IF($P26=2004,OFFSET('2004'!L$1,Calculations!$B24,0),IF($P26=2005,OFFSET('2005'!L$1,Calculations!$B24,0),IF($P26=2006,OFFSET('2006'!L$1,Calculations!$B24,0),IF($P26=2007,OFFSET('2007'!L$1,Calculations!$B24,0),IF($P26=2008,OFFSET('2008'!L$1,Calculations!$B24,0),IF($P26=2009,OFFSET('2009'!L$1,Calculations!$B24,0),IF($P26=2010,OFFSET('2010'!L$1,Calculations!$B24,0),IF($P26=2011,OFFSET('2011'!L$1,Calculations!$B24,0),IF($P26=2012,OFFSET('2012'!L$1,Calculations!$B24,0),IF($P26=2013,OFFSET('2013'!L$1,Calculations!$B24,0),IF($P26=2014,OFFSET('2014'!L$1,Calculations!$B24,0),IF($P26=2015,OFFSET('2015'!L$1,Calculations!$B24,0),IF($P26=2016,OFFSET('2016'!L$1,Calculations!$B24,0),IF($P26=2017,OFFSET('2017'!L$1,Calculations!$B24,0),0))))))))))))))))</f>
        <v>7.7090684532219247E-2</v>
      </c>
      <c r="Z26" s="31">
        <f ca="1">IF($P26=2002,OFFSET('2002'!M$1,Calculations!$B24,0),IF($P26=2003,OFFSET('2003'!M$1,Calculations!$B24,0),IF($P26=2004,OFFSET('2004'!M$1,Calculations!$B24,0),IF($P26=2005,OFFSET('2005'!M$1,Calculations!$B24,0),IF($P26=2006,OFFSET('2006'!M$1,Calculations!$B24,0),IF($P26=2007,OFFSET('2007'!M$1,Calculations!$B24,0),IF($P26=2008,OFFSET('2008'!M$1,Calculations!$B24,0),IF($P26=2009,OFFSET('2009'!M$1,Calculations!$B24,0),IF($P26=2010,OFFSET('2010'!M$1,Calculations!$B24,0),IF($P26=2011,OFFSET('2011'!M$1,Calculations!$B24,0),IF($P26=2012,OFFSET('2012'!M$1,Calculations!$B24,0),IF($P26=2013,OFFSET('2013'!M$1,Calculations!$B24,0),IF($P26=2014,OFFSET('2014'!M$1,Calculations!$B24,0),IF($P26=2015,OFFSET('2015'!M$1,Calculations!$B24,0),IF($P26=2016,OFFSET('2016'!M$1,Calculations!$B24,0),IF($P26=2017,OFFSET('2017'!M$1,Calculations!$B24,0),0))))))))))))))))</f>
        <v>8.7513559852437056E-2</v>
      </c>
      <c r="AA26" s="31">
        <f ca="1">IF($P26=2002,OFFSET('2002'!N$1,Calculations!$B24,0),IF($P26=2003,OFFSET('2003'!N$1,Calculations!$B24,0),IF($P26=2004,OFFSET('2004'!N$1,Calculations!$B24,0),IF($P26=2005,OFFSET('2005'!N$1,Calculations!$B24,0),IF($P26=2006,OFFSET('2006'!N$1,Calculations!$B24,0),IF($P26=2007,OFFSET('2007'!N$1,Calculations!$B24,0),IF($P26=2008,OFFSET('2008'!N$1,Calculations!$B24,0),IF($P26=2009,OFFSET('2009'!N$1,Calculations!$B24,0),IF($P26=2010,OFFSET('2010'!N$1,Calculations!$B24,0),IF($P26=2011,OFFSET('2011'!N$1,Calculations!$B24,0),IF($P26=2012,OFFSET('2012'!N$1,Calculations!$B24,0),IF($P26=2013,OFFSET('2013'!N$1,Calculations!$B24,0),IF($P26=2014,OFFSET('2014'!N$1,Calculations!$B24,0),IF($P26=2015,OFFSET('2015'!N$1,Calculations!$B24,0),IF($P26=2016,OFFSET('2016'!N$1,Calculations!$B24,0),IF($P26=2017,OFFSET('2017'!N$1,Calculations!$B24,0),0))))))))))))))))</f>
        <v>4.8521434295150066E-2</v>
      </c>
      <c r="AB26" s="31">
        <f ca="1">IF($P26=2002,OFFSET('2002'!O$1,Calculations!$B24,0),IF($P26=2003,OFFSET('2003'!O$1,Calculations!$B24,0),IF($P26=2004,OFFSET('2004'!O$1,Calculations!$B24,0),IF($P26=2005,OFFSET('2005'!O$1,Calculations!$B24,0),IF($P26=2006,OFFSET('2006'!O$1,Calculations!$B24,0),IF($P26=2007,OFFSET('2007'!O$1,Calculations!$B24,0),IF($P26=2008,OFFSET('2008'!O$1,Calculations!$B24,0),IF($P26=2009,OFFSET('2009'!O$1,Calculations!$B24,0),IF($P26=2010,OFFSET('2010'!O$1,Calculations!$B24,0),IF($P26=2011,OFFSET('2011'!O$1,Calculations!$B24,0),IF($P26=2012,OFFSET('2012'!O$1,Calculations!$B24,0),IF($P26=2013,OFFSET('2013'!O$1,Calculations!$B24,0),IF($P26=2014,OFFSET('2014'!O$1,Calculations!$B24,0),IF($P26=2015,OFFSET('2015'!O$1,Calculations!$B24,0),IF($P26=2016,OFFSET('2016'!O$1,Calculations!$B24,0),IF($P26=2017,OFFSET('2017'!O$1,Calculations!$B24,0),0))))))))))))))))</f>
        <v>7.6435740861405324E-2</v>
      </c>
      <c r="AC26" s="31">
        <f ca="1">IF($P26=2002,OFFSET('2002'!P$1,Calculations!$B24,0),IF($P26=2003,OFFSET('2003'!P$1,Calculations!$B24,0),IF($P26=2004,OFFSET('2004'!P$1,Calculations!$B24,0),IF($P26=2005,OFFSET('2005'!P$1,Calculations!$B24,0),IF($P26=2006,OFFSET('2006'!P$1,Calculations!$B24,0),IF($P26=2007,OFFSET('2007'!P$1,Calculations!$B24,0),IF($P26=2008,OFFSET('2008'!P$1,Calculations!$B24,0),IF($P26=2009,OFFSET('2009'!P$1,Calculations!$B24,0),IF($P26=2010,OFFSET('2010'!P$1,Calculations!$B24,0),IF($P26=2011,OFFSET('2011'!P$1,Calculations!$B24,0),IF($P26=2012,OFFSET('2012'!P$1,Calculations!$B24,0),IF($P26=2013,OFFSET('2013'!P$1,Calculations!$B24,0),IF($P26=2014,OFFSET('2014'!P$1,Calculations!$B24,0),IF($P26=2015,OFFSET('2015'!P$1,Calculations!$B24,0),IF($P26=2016,OFFSET('2016'!P$1,Calculations!$B24,0),IF($P26=2017,OFFSET('2017'!P$1,Calculations!$B24,0),0))))))))))))))))</f>
        <v>4.73431786429886E-2</v>
      </c>
      <c r="AD26" s="34">
        <f ca="1">IF($P26=2002,OFFSET('2002'!Q$1,Calculations!$B24,0),IF($P26=2003,OFFSET('2003'!Q$1,Calculations!$B24,0),IF($P26=2004,OFFSET('2004'!Q$1,Calculations!$B24,0),IF($P26=2005,OFFSET('2005'!Q$1,Calculations!$B24,0),IF($P26=2006,OFFSET('2006'!Q$1,Calculations!$B24,0),IF($P26=2007,OFFSET('2007'!Q$1,Calculations!$B24,0),IF($P26=2008,OFFSET('2008'!Q$1,Calculations!$B24,0),IF($P26=2009,OFFSET('2009'!Q$1,Calculations!$B24,0),IF($P26=2010,OFFSET('2010'!Q$1,Calculations!$B24,0),IF($P26=2011,OFFSET('2011'!Q$1,Calculations!$B24,0),IF($P26=2012,OFFSET('2012'!Q$1,Calculations!$B24,0),IF($P26=2013,OFFSET('2013'!Q$1,Calculations!$B24,0),IF($P26=2014,OFFSET('2014'!Q$1,Calculations!$B24,0),IF($P26=2015,OFFSET('2015'!Q$1,Calculations!$B24,0),IF($P26=2016,OFFSET('2016'!Q$1,Calculations!$B24,0),IF($P26=2017,OFFSET('2017'!Q$1,Calculations!$B24,0),0))))))))))))))))</f>
        <v>6.0315117632438867E-2</v>
      </c>
      <c r="AE26" s="31">
        <f ca="1">IF($P26=2002,OFFSET('2002'!K$1,Calculations!$C24,0),IF($P26=2003,OFFSET('2003'!K$1,Calculations!$C24,0),IF($P26=2004,OFFSET('2004'!K$1,Calculations!$C24,0),IF($P26=2005,OFFSET('2005'!K$1,Calculations!$C24,0),IF($P26=2006,OFFSET('2006'!K$1,Calculations!$C24,0),IF($P26=2007,OFFSET('2007'!K$1,Calculations!$C24,0),IF($P26=2008,OFFSET('2008'!K$1,Calculations!$C24,0),IF($P26=2009,OFFSET('2009'!K$1,Calculations!$C24,0),IF($P26=2010,OFFSET('2010'!K$1,Calculations!$C24,0),IF($P26=2011,OFFSET('2011'!K$1,Calculations!$C24,0),IF($P26=2012,OFFSET('2012'!K$1,Calculations!$C24,0),IF($P26=2013,OFFSET('2013'!K$1,Calculations!$C24,0),IF($P26=2014,OFFSET('2014'!K$1,Calculations!$C24,0),IF($P26=2015,OFFSET('2015'!K$1,Calculations!$C24,0),IF($P26=2016,OFFSET('2016'!K$1,Calculations!$C24,0),IF($P26=2017,OFFSET('2017'!K$1,Calculations!$C24,0),0))))))))))))))))</f>
        <v>1.492717489883862E-2</v>
      </c>
      <c r="AF26" s="31">
        <f ca="1">IF($P26=2002,OFFSET('2002'!L$1,Calculations!$C24,0),IF($P26=2003,OFFSET('2003'!L$1,Calculations!$C24,0),IF($P26=2004,OFFSET('2004'!L$1,Calculations!$C24,0),IF($P26=2005,OFFSET('2005'!L$1,Calculations!$C24,0),IF($P26=2006,OFFSET('2006'!L$1,Calculations!$C24,0),IF($P26=2007,OFFSET('2007'!L$1,Calculations!$C24,0),IF($P26=2008,OFFSET('2008'!L$1,Calculations!$C24,0),IF($P26=2009,OFFSET('2009'!L$1,Calculations!$C24,0),IF($P26=2010,OFFSET('2010'!L$1,Calculations!$C24,0),IF($P26=2011,OFFSET('2011'!L$1,Calculations!$C24,0),IF($P26=2012,OFFSET('2012'!L$1,Calculations!$C24,0),IF($P26=2013,OFFSET('2013'!L$1,Calculations!$C24,0),IF($P26=2014,OFFSET('2014'!L$1,Calculations!$C24,0),IF($P26=2015,OFFSET('2015'!L$1,Calculations!$C24,0),IF($P26=2016,OFFSET('2016'!L$1,Calculations!$C24,0),IF($P26=2017,OFFSET('2017'!L$1,Calculations!$C24,0),0))))))))))))))))</f>
        <v>0.10089734435597805</v>
      </c>
      <c r="AG26" s="31">
        <f ca="1">IF($P26=2002,OFFSET('2002'!M$1,Calculations!$C24,0),IF($P26=2003,OFFSET('2003'!M$1,Calculations!$C24,0),IF($P26=2004,OFFSET('2004'!M$1,Calculations!$C24,0),IF($P26=2005,OFFSET('2005'!M$1,Calculations!$C24,0),IF($P26=2006,OFFSET('2006'!M$1,Calculations!$C24,0),IF($P26=2007,OFFSET('2007'!M$1,Calculations!$C24,0),IF($P26=2008,OFFSET('2008'!M$1,Calculations!$C24,0),IF($P26=2009,OFFSET('2009'!M$1,Calculations!$C24,0),IF($P26=2010,OFFSET('2010'!M$1,Calculations!$C24,0),IF($P26=2011,OFFSET('2011'!M$1,Calculations!$C24,0),IF($P26=2012,OFFSET('2012'!M$1,Calculations!$C24,0),IF($P26=2013,OFFSET('2013'!M$1,Calculations!$C24,0),IF($P26=2014,OFFSET('2014'!M$1,Calculations!$C24,0),IF($P26=2015,OFFSET('2015'!M$1,Calculations!$C24,0),IF($P26=2016,OFFSET('2016'!M$1,Calculations!$C24,0),IF($P26=2017,OFFSET('2017'!M$1,Calculations!$C24,0),0))))))))))))))))</f>
        <v>0.15642817659845151</v>
      </c>
      <c r="AH26" s="31">
        <f ca="1">IF($P26=2002,OFFSET('2002'!N$1,Calculations!$C24,0),IF($P26=2003,OFFSET('2003'!N$1,Calculations!$C24,0),IF($P26=2004,OFFSET('2004'!N$1,Calculations!$C24,0),IF($P26=2005,OFFSET('2005'!N$1,Calculations!$C24,0),IF($P26=2006,OFFSET('2006'!N$1,Calculations!$C24,0),IF($P26=2007,OFFSET('2007'!N$1,Calculations!$C24,0),IF($P26=2008,OFFSET('2008'!N$1,Calculations!$C24,0),IF($P26=2009,OFFSET('2009'!N$1,Calculations!$C24,0),IF($P26=2010,OFFSET('2010'!N$1,Calculations!$C24,0),IF($P26=2011,OFFSET('2011'!N$1,Calculations!$C24,0),IF($P26=2012,OFFSET('2012'!N$1,Calculations!$C24,0),IF($P26=2013,OFFSET('2013'!N$1,Calculations!$C24,0),IF($P26=2014,OFFSET('2014'!N$1,Calculations!$C24,0),IF($P26=2015,OFFSET('2015'!N$1,Calculations!$C24,0),IF($P26=2016,OFFSET('2016'!N$1,Calculations!$C24,0),IF($P26=2017,OFFSET('2017'!N$1,Calculations!$C24,0),0))))))))))))))))</f>
        <v>0.1041379733919479</v>
      </c>
      <c r="AI26" s="31">
        <f ca="1">IF($P26=2002,OFFSET('2002'!O$1,Calculations!$C24,0),IF($P26=2003,OFFSET('2003'!O$1,Calculations!$C24,0),IF($P26=2004,OFFSET('2004'!O$1,Calculations!$C24,0),IF($P26=2005,OFFSET('2005'!O$1,Calculations!$C24,0),IF($P26=2006,OFFSET('2006'!O$1,Calculations!$C24,0),IF($P26=2007,OFFSET('2007'!O$1,Calculations!$C24,0),IF($P26=2008,OFFSET('2008'!O$1,Calculations!$C24,0),IF($P26=2009,OFFSET('2009'!O$1,Calculations!$C24,0),IF($P26=2010,OFFSET('2010'!O$1,Calculations!$C24,0),IF($P26=2011,OFFSET('2011'!O$1,Calculations!$C24,0),IF($P26=2012,OFFSET('2012'!O$1,Calculations!$C24,0),IF($P26=2013,OFFSET('2013'!O$1,Calculations!$C24,0),IF($P26=2014,OFFSET('2014'!O$1,Calculations!$C24,0),IF($P26=2015,OFFSET('2015'!O$1,Calculations!$C24,0),IF($P26=2016,OFFSET('2016'!O$1,Calculations!$C24,0),IF($P26=2017,OFFSET('2017'!O$1,Calculations!$C24,0),0))))))))))))))))</f>
        <v>8.2260924156953255E-2</v>
      </c>
      <c r="AJ26" s="31">
        <f ca="1">IF($P26=2002,OFFSET('2002'!P$1,Calculations!$C24,0),IF($P26=2003,OFFSET('2003'!P$1,Calculations!$C24,0),IF($P26=2004,OFFSET('2004'!P$1,Calculations!$C24,0),IF($P26=2005,OFFSET('2005'!P$1,Calculations!$C24,0),IF($P26=2006,OFFSET('2006'!P$1,Calculations!$C24,0),IF($P26=2007,OFFSET('2007'!P$1,Calculations!$C24,0),IF($P26=2008,OFFSET('2008'!P$1,Calculations!$C24,0),IF($P26=2009,OFFSET('2009'!P$1,Calculations!$C24,0),IF($P26=2010,OFFSET('2010'!P$1,Calculations!$C24,0),IF($P26=2011,OFFSET('2011'!P$1,Calculations!$C24,0),IF($P26=2012,OFFSET('2012'!P$1,Calculations!$C24,0),IF($P26=2013,OFFSET('2013'!P$1,Calculations!$C24,0),IF($P26=2014,OFFSET('2014'!P$1,Calculations!$C24,0),IF($P26=2015,OFFSET('2015'!P$1,Calculations!$C24,0),IF($P26=2016,OFFSET('2016'!P$1,Calculations!$C24,0),IF($P26=2017,OFFSET('2017'!P$1,Calculations!$C24,0),0))))))))))))))))</f>
        <v>0.12222868595935182</v>
      </c>
      <c r="AK26" s="34">
        <f ca="1">IF($P26=2002,OFFSET('2002'!Q$1,Calculations!$C24,0),IF($P26=2003,OFFSET('2003'!Q$1,Calculations!$C24,0),IF($P26=2004,OFFSET('2004'!Q$1,Calculations!$C24,0),IF($P26=2005,OFFSET('2005'!Q$1,Calculations!$C24,0),IF($P26=2006,OFFSET('2006'!Q$1,Calculations!$C24,0),IF($P26=2007,OFFSET('2007'!Q$1,Calculations!$C24,0),IF($P26=2008,OFFSET('2008'!Q$1,Calculations!$C24,0),IF($P26=2009,OFFSET('2009'!Q$1,Calculations!$C24,0),IF($P26=2010,OFFSET('2010'!Q$1,Calculations!$C24,0),IF($P26=2011,OFFSET('2011'!Q$1,Calculations!$C24,0),IF($P26=2012,OFFSET('2012'!Q$1,Calculations!$C24,0),IF($P26=2013,OFFSET('2013'!Q$1,Calculations!$C24,0),IF($P26=2014,OFFSET('2014'!Q$1,Calculations!$C24,0),IF($P26=2015,OFFSET('2015'!Q$1,Calculations!$C24,0),IF($P26=2016,OFFSET('2016'!Q$1,Calculations!$C24,0),IF($P26=2017,OFFSET('2017'!Q$1,Calculations!$C24,0),0))))))))))))))))</f>
        <v>6.4722410667965122E-2</v>
      </c>
      <c r="AL26" s="31">
        <f ca="1">IF($P26=2002,OFFSET('2002'!K$1,Calculations!$D24,0),IF($P26=2003,OFFSET('2003'!K$1,Calculations!$D24,0),IF($P26=2004,OFFSET('2004'!K$1,Calculations!$D24,0),IF($P26=2005,OFFSET('2005'!K$1,Calculations!$D24,0),IF($P26=2006,OFFSET('2006'!K$1,Calculations!$D24,0),IF($P26=2007,OFFSET('2007'!K$1,Calculations!$D24,0),IF($P26=2008,OFFSET('2008'!K$1,Calculations!$D24,0),IF($P26=2009,OFFSET('2009'!K$1,Calculations!$D24,0),IF($P26=2010,OFFSET('2010'!K$1,Calculations!$D24,0),IF($P26=2011,OFFSET('2011'!K$1,Calculations!$D24,0),IF($P26=2012,OFFSET('2012'!K$1,Calculations!$D24,0),IF($P26=2013,OFFSET('2013'!K$1,Calculations!$D24,0),IF($P26=2014,OFFSET('2014'!K$1,Calculations!$D24,0),IF($P26=2015,OFFSET('2015'!K$1,Calculations!$D24,0),IF($P26=2016,OFFSET('2016'!K$1,Calculations!$D24,0),IF($P26=2017,OFFSET('2017'!K$1,Calculations!$D24,0),0))))))))))))))))</f>
        <v>7.8400291170463172E-3</v>
      </c>
      <c r="AM26" s="31">
        <f ca="1">IF($P26=2002,OFFSET('2002'!L$1,Calculations!$D24,0),IF($P26=2003,OFFSET('2003'!L$1,Calculations!$D24,0),IF($P26=2004,OFFSET('2004'!L$1,Calculations!$D24,0),IF($P26=2005,OFFSET('2005'!L$1,Calculations!$D24,0),IF($P26=2006,OFFSET('2006'!L$1,Calculations!$D24,0),IF($P26=2007,OFFSET('2007'!L$1,Calculations!$D24,0),IF($P26=2008,OFFSET('2008'!L$1,Calculations!$D24,0),IF($P26=2009,OFFSET('2009'!L$1,Calculations!$D24,0),IF($P26=2010,OFFSET('2010'!L$1,Calculations!$D24,0),IF($P26=2011,OFFSET('2011'!L$1,Calculations!$D24,0),IF($P26=2012,OFFSET('2012'!L$1,Calculations!$D24,0),IF($P26=2013,OFFSET('2013'!L$1,Calculations!$D24,0),IF($P26=2014,OFFSET('2014'!L$1,Calculations!$D24,0),IF($P26=2015,OFFSET('2015'!L$1,Calculations!$D24,0),IF($P26=2016,OFFSET('2016'!L$1,Calculations!$D24,0),IF($P26=2017,OFFSET('2017'!L$1,Calculations!$D24,0),0))))))))))))))))</f>
        <v>0.13999493056488052</v>
      </c>
      <c r="AN26" s="31">
        <f ca="1">IF($P26=2002,OFFSET('2002'!M$1,Calculations!$D24,0),IF($P26=2003,OFFSET('2003'!M$1,Calculations!$D24,0),IF($P26=2004,OFFSET('2004'!M$1,Calculations!$D24,0),IF($P26=2005,OFFSET('2005'!M$1,Calculations!$D24,0),IF($P26=2006,OFFSET('2006'!M$1,Calculations!$D24,0),IF($P26=2007,OFFSET('2007'!M$1,Calculations!$D24,0),IF($P26=2008,OFFSET('2008'!M$1,Calculations!$D24,0),IF($P26=2009,OFFSET('2009'!M$1,Calculations!$D24,0),IF($P26=2010,OFFSET('2010'!M$1,Calculations!$D24,0),IF($P26=2011,OFFSET('2011'!M$1,Calculations!$D24,0),IF($P26=2012,OFFSET('2012'!M$1,Calculations!$D24,0),IF($P26=2013,OFFSET('2013'!M$1,Calculations!$D24,0),IF($P26=2014,OFFSET('2014'!M$1,Calculations!$D24,0),IF($P26=2015,OFFSET('2015'!M$1,Calculations!$D24,0),IF($P26=2016,OFFSET('2016'!M$1,Calculations!$D24,0),IF($P26=2017,OFFSET('2017'!M$1,Calculations!$D24,0),0))))))))))))))))</f>
        <v>6.0153031894013165E-2</v>
      </c>
      <c r="AO26" s="31">
        <f ca="1">IF($P26=2002,OFFSET('2002'!N$1,Calculations!$D24,0),IF($P26=2003,OFFSET('2003'!N$1,Calculations!$D24,0),IF($P26=2004,OFFSET('2004'!N$1,Calculations!$D24,0),IF($P26=2005,OFFSET('2005'!N$1,Calculations!$D24,0),IF($P26=2006,OFFSET('2006'!N$1,Calculations!$D24,0),IF($P26=2007,OFFSET('2007'!N$1,Calculations!$D24,0),IF($P26=2008,OFFSET('2008'!N$1,Calculations!$D24,0),IF($P26=2009,OFFSET('2009'!N$1,Calculations!$D24,0),IF($P26=2010,OFFSET('2010'!N$1,Calculations!$D24,0),IF($P26=2011,OFFSET('2011'!N$1,Calculations!$D24,0),IF($P26=2012,OFFSET('2012'!N$1,Calculations!$D24,0),IF($P26=2013,OFFSET('2013'!N$1,Calculations!$D24,0),IF($P26=2014,OFFSET('2014'!N$1,Calculations!$D24,0),IF($P26=2015,OFFSET('2015'!N$1,Calculations!$D24,0),IF($P26=2016,OFFSET('2016'!N$1,Calculations!$D24,0),IF($P26=2017,OFFSET('2017'!N$1,Calculations!$D24,0),0))))))))))))))))</f>
        <v>5.6305293129796069E-2</v>
      </c>
      <c r="AP26" s="31">
        <f ca="1">IF($P26=2002,OFFSET('2002'!O$1,Calculations!$D24,0),IF($P26=2003,OFFSET('2003'!O$1,Calculations!$D24,0),IF($P26=2004,OFFSET('2004'!O$1,Calculations!$D24,0),IF($P26=2005,OFFSET('2005'!O$1,Calculations!$D24,0),IF($P26=2006,OFFSET('2006'!O$1,Calculations!$D24,0),IF($P26=2007,OFFSET('2007'!O$1,Calculations!$D24,0),IF($P26=2008,OFFSET('2008'!O$1,Calculations!$D24,0),IF($P26=2009,OFFSET('2009'!O$1,Calculations!$D24,0),IF($P26=2010,OFFSET('2010'!O$1,Calculations!$D24,0),IF($P26=2011,OFFSET('2011'!O$1,Calculations!$D24,0),IF($P26=2012,OFFSET('2012'!O$1,Calculations!$D24,0),IF($P26=2013,OFFSET('2013'!O$1,Calculations!$D24,0),IF($P26=2014,OFFSET('2014'!O$1,Calculations!$D24,0),IF($P26=2015,OFFSET('2015'!O$1,Calculations!$D24,0),IF($P26=2016,OFFSET('2016'!O$1,Calculations!$D24,0),IF($P26=2017,OFFSET('2017'!O$1,Calculations!$D24,0),0))))))))))))))))</f>
        <v>4.8793341058888537E-2</v>
      </c>
      <c r="AQ26" s="31">
        <f ca="1">IF($P26=2002,OFFSET('2002'!P$1,Calculations!$D24,0),IF($P26=2003,OFFSET('2003'!P$1,Calculations!$D24,0),IF($P26=2004,OFFSET('2004'!P$1,Calculations!$D24,0),IF($P26=2005,OFFSET('2005'!P$1,Calculations!$D24,0),IF($P26=2006,OFFSET('2006'!P$1,Calculations!$D24,0),IF($P26=2007,OFFSET('2007'!P$1,Calculations!$D24,0),IF($P26=2008,OFFSET('2008'!P$1,Calculations!$D24,0),IF($P26=2009,OFFSET('2009'!P$1,Calculations!$D24,0),IF($P26=2010,OFFSET('2010'!P$1,Calculations!$D24,0),IF($P26=2011,OFFSET('2011'!P$1,Calculations!$D24,0),IF($P26=2012,OFFSET('2012'!P$1,Calculations!$D24,0),IF($P26=2013,OFFSET('2013'!P$1,Calculations!$D24,0),IF($P26=2014,OFFSET('2014'!P$1,Calculations!$D24,0),IF($P26=2015,OFFSET('2015'!P$1,Calculations!$D24,0),IF($P26=2016,OFFSET('2016'!P$1,Calculations!$D24,0),IF($P26=2017,OFFSET('2017'!P$1,Calculations!$D24,0),0))))))))))))))))</f>
        <v>6.017114268644335E-2</v>
      </c>
      <c r="AR26" s="34">
        <f ca="1">IF($P26=2002,OFFSET('2002'!Q$1,Calculations!$D24,0),IF($P26=2003,OFFSET('2003'!Q$1,Calculations!$D24,0),IF($P26=2004,OFFSET('2004'!Q$1,Calculations!$D24,0),IF($P26=2005,OFFSET('2005'!Q$1,Calculations!$D24,0),IF($P26=2006,OFFSET('2006'!Q$1,Calculations!$D24,0),IF($P26=2007,OFFSET('2007'!Q$1,Calculations!$D24,0),IF($P26=2008,OFFSET('2008'!Q$1,Calculations!$D24,0),IF($P26=2009,OFFSET('2009'!Q$1,Calculations!$D24,0),IF($P26=2010,OFFSET('2010'!Q$1,Calculations!$D24,0),IF($P26=2011,OFFSET('2011'!Q$1,Calculations!$D24,0),IF($P26=2012,OFFSET('2012'!Q$1,Calculations!$D24,0),IF($P26=2013,OFFSET('2013'!Q$1,Calculations!$D24,0),IF($P26=2014,OFFSET('2014'!Q$1,Calculations!$D24,0),IF($P26=2015,OFFSET('2015'!Q$1,Calculations!$D24,0),IF($P26=2016,OFFSET('2016'!Q$1,Calculations!$D24,0),IF($P26=2017,OFFSET('2017'!Q$1,Calculations!$D24,0),0))))))))))))))))</f>
        <v>5.2054321721806816E-2</v>
      </c>
      <c r="AS26" s="31">
        <f ca="1">IF($P26=2002,OFFSET('2002'!K$1,Calculations!$E24,0),IF($P26=2003,OFFSET('2003'!K$1,Calculations!$E24,0),IF($P26=2004,OFFSET('2004'!K$1,Calculations!$E24,0),IF($P26=2005,OFFSET('2005'!K$1,Calculations!$E24,0),IF($P26=2006,OFFSET('2006'!K$1,Calculations!$E24,0),IF($P26=2007,OFFSET('2007'!K$1,Calculations!$E24,0),IF($P26=2008,OFFSET('2008'!K$1,Calculations!$E24,0),IF($P26=2009,OFFSET('2009'!K$1,Calculations!$E24,0),IF($P26=2010,OFFSET('2010'!K$1,Calculations!$E24,0),IF($P26=2011,OFFSET('2011'!K$1,Calculations!$E24,0),IF($P26=2012,OFFSET('2012'!K$1,Calculations!$E24,0),IF($P26=2013,OFFSET('2013'!K$1,Calculations!$E24,0),IF($P26=2014,OFFSET('2014'!K$1,Calculations!$E24,0),IF($P26=2015,OFFSET('2015'!K$1,Calculations!$E24,0),IF($P26=2016,OFFSET('2016'!K$1,Calculations!$E24,0),IF($P26=2017,OFFSET('2017'!K$1,Calculations!$E24,0),0))))))))))))))))</f>
        <v>1.535147441229928E-2</v>
      </c>
      <c r="AT26" s="31">
        <f ca="1">IF($P26=2002,OFFSET('2002'!L$1,Calculations!$E24,0),IF($P26=2003,OFFSET('2003'!L$1,Calculations!$E24,0),IF($P26=2004,OFFSET('2004'!L$1,Calculations!$E24,0),IF($P26=2005,OFFSET('2005'!L$1,Calculations!$E24,0),IF($P26=2006,OFFSET('2006'!L$1,Calculations!$E24,0),IF($P26=2007,OFFSET('2007'!L$1,Calculations!$E24,0),IF($P26=2008,OFFSET('2008'!L$1,Calculations!$E24,0),IF($P26=2009,OFFSET('2009'!L$1,Calculations!$E24,0),IF($P26=2010,OFFSET('2010'!L$1,Calculations!$E24,0),IF($P26=2011,OFFSET('2011'!L$1,Calculations!$E24,0),IF($P26=2012,OFFSET('2012'!L$1,Calculations!$E24,0),IF($P26=2013,OFFSET('2013'!L$1,Calculations!$E24,0),IF($P26=2014,OFFSET('2014'!L$1,Calculations!$E24,0),IF($P26=2015,OFFSET('2015'!L$1,Calculations!$E24,0),IF($P26=2016,OFFSET('2016'!L$1,Calculations!$E24,0),IF($P26=2017,OFFSET('2017'!L$1,Calculations!$E24,0),0))))))))))))))))</f>
        <v>9.9183676218527903E-2</v>
      </c>
      <c r="AU26" s="31">
        <f ca="1">IF($P26=2002,OFFSET('2002'!M$1,Calculations!$E24,0),IF($P26=2003,OFFSET('2003'!M$1,Calculations!$E24,0),IF($P26=2004,OFFSET('2004'!M$1,Calculations!$E24,0),IF($P26=2005,OFFSET('2005'!M$1,Calculations!$E24,0),IF($P26=2006,OFFSET('2006'!M$1,Calculations!$E24,0),IF($P26=2007,OFFSET('2007'!M$1,Calculations!$E24,0),IF($P26=2008,OFFSET('2008'!M$1,Calculations!$E24,0),IF($P26=2009,OFFSET('2009'!M$1,Calculations!$E24,0),IF($P26=2010,OFFSET('2010'!M$1,Calculations!$E24,0),IF($P26=2011,OFFSET('2011'!M$1,Calculations!$E24,0),IF($P26=2012,OFFSET('2012'!M$1,Calculations!$E24,0),IF($P26=2013,OFFSET('2013'!M$1,Calculations!$E24,0),IF($P26=2014,OFFSET('2014'!M$1,Calculations!$E24,0),IF($P26=2015,OFFSET('2015'!M$1,Calculations!$E24,0),IF($P26=2016,OFFSET('2016'!M$1,Calculations!$E24,0),IF($P26=2017,OFFSET('2017'!M$1,Calculations!$E24,0),0))))))))))))))))</f>
        <v>6.8654289722882428E-2</v>
      </c>
      <c r="AV26" s="31">
        <f ca="1">IF($P26=2002,OFFSET('2002'!N$1,Calculations!$E24,0),IF($P26=2003,OFFSET('2003'!N$1,Calculations!$E24,0),IF($P26=2004,OFFSET('2004'!N$1,Calculations!$E24,0),IF($P26=2005,OFFSET('2005'!N$1,Calculations!$E24,0),IF($P26=2006,OFFSET('2006'!N$1,Calculations!$E24,0),IF($P26=2007,OFFSET('2007'!N$1,Calculations!$E24,0),IF($P26=2008,OFFSET('2008'!N$1,Calculations!$E24,0),IF($P26=2009,OFFSET('2009'!N$1,Calculations!$E24,0),IF($P26=2010,OFFSET('2010'!N$1,Calculations!$E24,0),IF($P26=2011,OFFSET('2011'!N$1,Calculations!$E24,0),IF($P26=2012,OFFSET('2012'!N$1,Calculations!$E24,0),IF($P26=2013,OFFSET('2013'!N$1,Calculations!$E24,0),IF($P26=2014,OFFSET('2014'!N$1,Calculations!$E24,0),IF($P26=2015,OFFSET('2015'!N$1,Calculations!$E24,0),IF($P26=2016,OFFSET('2016'!N$1,Calculations!$E24,0),IF($P26=2017,OFFSET('2017'!N$1,Calculations!$E24,0),0))))))))))))))))</f>
        <v>9.1856430736952197E-2</v>
      </c>
      <c r="AW26" s="31">
        <f ca="1">IF($P26=2002,OFFSET('2002'!O$1,Calculations!$E24,0),IF($P26=2003,OFFSET('2003'!O$1,Calculations!$E24,0),IF($P26=2004,OFFSET('2004'!O$1,Calculations!$E24,0),IF($P26=2005,OFFSET('2005'!O$1,Calculations!$E24,0),IF($P26=2006,OFFSET('2006'!O$1,Calculations!$E24,0),IF($P26=2007,OFFSET('2007'!O$1,Calculations!$E24,0),IF($P26=2008,OFFSET('2008'!O$1,Calculations!$E24,0),IF($P26=2009,OFFSET('2009'!O$1,Calculations!$E24,0),IF($P26=2010,OFFSET('2010'!O$1,Calculations!$E24,0),IF($P26=2011,OFFSET('2011'!O$1,Calculations!$E24,0),IF($P26=2012,OFFSET('2012'!O$1,Calculations!$E24,0),IF($P26=2013,OFFSET('2013'!O$1,Calculations!$E24,0),IF($P26=2014,OFFSET('2014'!O$1,Calculations!$E24,0),IF($P26=2015,OFFSET('2015'!O$1,Calculations!$E24,0),IF($P26=2016,OFFSET('2016'!O$1,Calculations!$E24,0),IF($P26=2017,OFFSET('2017'!O$1,Calculations!$E24,0),0))))))))))))))))</f>
        <v>5.8546513970058313E-2</v>
      </c>
      <c r="AX26" s="31">
        <f ca="1">IF($P26=2002,OFFSET('2002'!P$1,Calculations!$E24,0),IF($P26=2003,OFFSET('2003'!P$1,Calculations!$E24,0),IF($P26=2004,OFFSET('2004'!P$1,Calculations!$E24,0),IF($P26=2005,OFFSET('2005'!P$1,Calculations!$E24,0),IF($P26=2006,OFFSET('2006'!P$1,Calculations!$E24,0),IF($P26=2007,OFFSET('2007'!P$1,Calculations!$E24,0),IF($P26=2008,OFFSET('2008'!P$1,Calculations!$E24,0),IF($P26=2009,OFFSET('2009'!P$1,Calculations!$E24,0),IF($P26=2010,OFFSET('2010'!P$1,Calculations!$E24,0),IF($P26=2011,OFFSET('2011'!P$1,Calculations!$E24,0),IF($P26=2012,OFFSET('2012'!P$1,Calculations!$E24,0),IF($P26=2013,OFFSET('2013'!P$1,Calculations!$E24,0),IF($P26=2014,OFFSET('2014'!P$1,Calculations!$E24,0),IF($P26=2015,OFFSET('2015'!P$1,Calculations!$E24,0),IF($P26=2016,OFFSET('2016'!P$1,Calculations!$E24,0),IF($P26=2017,OFFSET('2017'!P$1,Calculations!$E24,0),0))))))))))))))))</f>
        <v>5.5901896313991263E-2</v>
      </c>
      <c r="AY26" s="34">
        <f ca="1">IF($P26=2002,OFFSET('2002'!Q$1,Calculations!$E24,0),IF($P26=2003,OFFSET('2003'!Q$1,Calculations!$E24,0),IF($P26=2004,OFFSET('2004'!Q$1,Calculations!$E24,0),IF($P26=2005,OFFSET('2005'!Q$1,Calculations!$E24,0),IF($P26=2006,OFFSET('2006'!Q$1,Calculations!$E24,0),IF($P26=2007,OFFSET('2007'!Q$1,Calculations!$E24,0),IF($P26=2008,OFFSET('2008'!Q$1,Calculations!$E24,0),IF($P26=2009,OFFSET('2009'!Q$1,Calculations!$E24,0),IF($P26=2010,OFFSET('2010'!Q$1,Calculations!$E24,0),IF($P26=2011,OFFSET('2011'!Q$1,Calculations!$E24,0),IF($P26=2012,OFFSET('2012'!Q$1,Calculations!$E24,0),IF($P26=2013,OFFSET('2013'!Q$1,Calculations!$E24,0),IF($P26=2014,OFFSET('2014'!Q$1,Calculations!$E24,0),IF($P26=2015,OFFSET('2015'!Q$1,Calculations!$E24,0),IF($P26=2016,OFFSET('2016'!Q$1,Calculations!$E24,0),IF($P26=2017,OFFSET('2017'!Q$1,Calculations!$E24,0),0))))))))))))))))</f>
        <v>5.2458683403039726E-2</v>
      </c>
      <c r="AZ26" s="31">
        <f ca="1">IF($P26=2002,OFFSET('2002'!K$1,Calculations!$F24,0),IF($P26=2003,OFFSET('2003'!K$1,Calculations!$F24,0),IF($P26=2004,OFFSET('2004'!K$1,Calculations!$F24,0),IF($P26=2005,OFFSET('2005'!K$1,Calculations!$F24,0),IF($P26=2006,OFFSET('2006'!K$1,Calculations!$F24,0),IF($P26=2007,OFFSET('2007'!K$1,Calculations!$F24,0),IF($P26=2008,OFFSET('2008'!K$1,Calculations!$F24,0),IF($P26=2009,OFFSET('2009'!K$1,Calculations!$F24,0),IF($P26=2010,OFFSET('2010'!K$1,Calculations!$F24,0),IF($P26=2011,OFFSET('2011'!K$1,Calculations!$F24,0),IF($P26=2012,OFFSET('2012'!K$1,Calculations!$F24,0),IF($P26=2013,OFFSET('2013'!K$1,Calculations!$F24,0),IF($P26=2014,OFFSET('2014'!K$1,Calculations!$F24,0),IF($P26=2015,OFFSET('2015'!K$1,Calculations!$F24,0),IF($P26=2016,OFFSET('2016'!K$1,Calculations!$F24,0),IF($P26=2017,OFFSET('2017'!K$1,Calculations!$F24,0),0))))))))))))))))</f>
        <v>1.9935812255774269E-4</v>
      </c>
      <c r="BA26" s="31">
        <f ca="1">IF($P26=2002,OFFSET('2002'!L$1,Calculations!$F24,0),IF($P26=2003,OFFSET('2003'!L$1,Calculations!$F24,0),IF($P26=2004,OFFSET('2004'!L$1,Calculations!$F24,0),IF($P26=2005,OFFSET('2005'!L$1,Calculations!$F24,0),IF($P26=2006,OFFSET('2006'!L$1,Calculations!$F24,0),IF($P26=2007,OFFSET('2007'!L$1,Calculations!$F24,0),IF($P26=2008,OFFSET('2008'!L$1,Calculations!$F24,0),IF($P26=2009,OFFSET('2009'!L$1,Calculations!$F24,0),IF($P26=2010,OFFSET('2010'!L$1,Calculations!$F24,0),IF($P26=2011,OFFSET('2011'!L$1,Calculations!$F24,0),IF($P26=2012,OFFSET('2012'!L$1,Calculations!$F24,0),IF($P26=2013,OFFSET('2013'!L$1,Calculations!$F24,0),IF($P26=2014,OFFSET('2014'!L$1,Calculations!$F24,0),IF($P26=2015,OFFSET('2015'!L$1,Calculations!$F24,0),IF($P26=2016,OFFSET('2016'!L$1,Calculations!$F24,0),IF($P26=2017,OFFSET('2017'!L$1,Calculations!$F24,0),0))))))))))))))))</f>
        <v>7.0678975635625751E-3</v>
      </c>
      <c r="BB26" s="31">
        <f ca="1">IF($P26=2002,OFFSET('2002'!M$1,Calculations!$F24,0),IF($P26=2003,OFFSET('2003'!M$1,Calculations!$F24,0),IF($P26=2004,OFFSET('2004'!M$1,Calculations!$F24,0),IF($P26=2005,OFFSET('2005'!M$1,Calculations!$F24,0),IF($P26=2006,OFFSET('2006'!M$1,Calculations!$F24,0),IF($P26=2007,OFFSET('2007'!M$1,Calculations!$F24,0),IF($P26=2008,OFFSET('2008'!M$1,Calculations!$F24,0),IF($P26=2009,OFFSET('2009'!M$1,Calculations!$F24,0),IF($P26=2010,OFFSET('2010'!M$1,Calculations!$F24,0),IF($P26=2011,OFFSET('2011'!M$1,Calculations!$F24,0),IF($P26=2012,OFFSET('2012'!M$1,Calculations!$F24,0),IF($P26=2013,OFFSET('2013'!M$1,Calculations!$F24,0),IF($P26=2014,OFFSET('2014'!M$1,Calculations!$F24,0),IF($P26=2015,OFFSET('2015'!M$1,Calculations!$F24,0),IF($P26=2016,OFFSET('2016'!M$1,Calculations!$F24,0),IF($P26=2017,OFFSET('2017'!M$1,Calculations!$F24,0),0))))))))))))))))</f>
        <v>6.640794961386357E-3</v>
      </c>
      <c r="BC26" s="31">
        <f ca="1">IF($P26=2002,OFFSET('2002'!N$1,Calculations!$F24,0),IF($P26=2003,OFFSET('2003'!N$1,Calculations!$F24,0),IF($P26=2004,OFFSET('2004'!N$1,Calculations!$F24,0),IF($P26=2005,OFFSET('2005'!N$1,Calculations!$F24,0),IF($P26=2006,OFFSET('2006'!N$1,Calculations!$F24,0),IF($P26=2007,OFFSET('2007'!N$1,Calculations!$F24,0),IF($P26=2008,OFFSET('2008'!N$1,Calculations!$F24,0),IF($P26=2009,OFFSET('2009'!N$1,Calculations!$F24,0),IF($P26=2010,OFFSET('2010'!N$1,Calculations!$F24,0),IF($P26=2011,OFFSET('2011'!N$1,Calculations!$F24,0),IF($P26=2012,OFFSET('2012'!N$1,Calculations!$F24,0),IF($P26=2013,OFFSET('2013'!N$1,Calculations!$F24,0),IF($P26=2014,OFFSET('2014'!N$1,Calculations!$F24,0),IF($P26=2015,OFFSET('2015'!N$1,Calculations!$F24,0),IF($P26=2016,OFFSET('2016'!N$1,Calculations!$F24,0),IF($P26=2017,OFFSET('2017'!N$1,Calculations!$F24,0),0))))))))))))))))</f>
        <v>1.3134943175736111E-2</v>
      </c>
      <c r="BD26" s="31">
        <f ca="1">IF($P26=2002,OFFSET('2002'!O$1,Calculations!$F24,0),IF($P26=2003,OFFSET('2003'!O$1,Calculations!$F24,0),IF($P26=2004,OFFSET('2004'!O$1,Calculations!$F24,0),IF($P26=2005,OFFSET('2005'!O$1,Calculations!$F24,0),IF($P26=2006,OFFSET('2006'!O$1,Calculations!$F24,0),IF($P26=2007,OFFSET('2007'!O$1,Calculations!$F24,0),IF($P26=2008,OFFSET('2008'!O$1,Calculations!$F24,0),IF($P26=2009,OFFSET('2009'!O$1,Calculations!$F24,0),IF($P26=2010,OFFSET('2010'!O$1,Calculations!$F24,0),IF($P26=2011,OFFSET('2011'!O$1,Calculations!$F24,0),IF($P26=2012,OFFSET('2012'!O$1,Calculations!$F24,0),IF($P26=2013,OFFSET('2013'!O$1,Calculations!$F24,0),IF($P26=2014,OFFSET('2014'!O$1,Calculations!$F24,0),IF($P26=2015,OFFSET('2015'!O$1,Calculations!$F24,0),IF($P26=2016,OFFSET('2016'!O$1,Calculations!$F24,0),IF($P26=2017,OFFSET('2017'!O$1,Calculations!$F24,0),0))))))))))))))))</f>
        <v>1.4452935709096282E-3</v>
      </c>
      <c r="BE26" s="31">
        <f ca="1">IF($P26=2002,OFFSET('2002'!P$1,Calculations!$F24,0),IF($P26=2003,OFFSET('2003'!P$1,Calculations!$F24,0),IF($P26=2004,OFFSET('2004'!P$1,Calculations!$F24,0),IF($P26=2005,OFFSET('2005'!P$1,Calculations!$F24,0),IF($P26=2006,OFFSET('2006'!P$1,Calculations!$F24,0),IF($P26=2007,OFFSET('2007'!P$1,Calculations!$F24,0),IF($P26=2008,OFFSET('2008'!P$1,Calculations!$F24,0),IF($P26=2009,OFFSET('2009'!P$1,Calculations!$F24,0),IF($P26=2010,OFFSET('2010'!P$1,Calculations!$F24,0),IF($P26=2011,OFFSET('2011'!P$1,Calculations!$F24,0),IF($P26=2012,OFFSET('2012'!P$1,Calculations!$F24,0),IF($P26=2013,OFFSET('2013'!P$1,Calculations!$F24,0),IF($P26=2014,OFFSET('2014'!P$1,Calculations!$F24,0),IF($P26=2015,OFFSET('2015'!P$1,Calculations!$F24,0),IF($P26=2016,OFFSET('2016'!P$1,Calculations!$F24,0),IF($P26=2017,OFFSET('2017'!P$1,Calculations!$F24,0),0))))))))))))))))</f>
        <v>2.6975869672582E-2</v>
      </c>
      <c r="BF26" s="34">
        <f ca="1">IF($P26=2002,OFFSET('2002'!Q$1,Calculations!$F24,0),IF($P26=2003,OFFSET('2003'!Q$1,Calculations!$F24,0),IF($P26=2004,OFFSET('2004'!Q$1,Calculations!$F24,0),IF($P26=2005,OFFSET('2005'!Q$1,Calculations!$F24,0),IF($P26=2006,OFFSET('2006'!Q$1,Calculations!$F24,0),IF($P26=2007,OFFSET('2007'!Q$1,Calculations!$F24,0),IF($P26=2008,OFFSET('2008'!Q$1,Calculations!$F24,0),IF($P26=2009,OFFSET('2009'!Q$1,Calculations!$F24,0),IF($P26=2010,OFFSET('2010'!Q$1,Calculations!$F24,0),IF($P26=2011,OFFSET('2011'!Q$1,Calculations!$F24,0),IF($P26=2012,OFFSET('2012'!Q$1,Calculations!$F24,0),IF($P26=2013,OFFSET('2013'!Q$1,Calculations!$F24,0),IF($P26=2014,OFFSET('2014'!Q$1,Calculations!$F24,0),IF($P26=2015,OFFSET('2015'!Q$1,Calculations!$F24,0),IF($P26=2016,OFFSET('2016'!Q$1,Calculations!$F24,0),IF($P26=2017,OFFSET('2017'!Q$1,Calculations!$F24,0),0))))))))))))))))</f>
        <v>2.9658227759136258E-3</v>
      </c>
      <c r="BG26" s="31">
        <f ca="1">IF($P26=2002,OFFSET('2002'!K$1,Calculations!$G24,0),IF($P26=2003,OFFSET('2003'!K$1,Calculations!$G24,0),IF($P26=2004,OFFSET('2004'!K$1,Calculations!$G24,0),IF($P26=2005,OFFSET('2005'!K$1,Calculations!$G24,0),IF($P26=2006,OFFSET('2006'!K$1,Calculations!$G24,0),IF($P26=2007,OFFSET('2007'!K$1,Calculations!$G24,0),IF($P26=2008,OFFSET('2008'!K$1,Calculations!$G24,0),IF($P26=2009,OFFSET('2009'!K$1,Calculations!$G24,0),IF($P26=2010,OFFSET('2010'!K$1,Calculations!$G24,0),IF($P26=2011,OFFSET('2011'!K$1,Calculations!$G24,0),IF($P26=2012,OFFSET('2012'!K$1,Calculations!$G24,0),IF($P26=2013,OFFSET('2013'!K$1,Calculations!$G24,0),IF($P26=2014,OFFSET('2014'!K$1,Calculations!$G24,0),IF($P26=2015,OFFSET('2015'!K$1,Calculations!$G24,0),IF($P26=2016,OFFSET('2016'!K$1,Calculations!$G24,0),IF($P26=2017,OFFSET('2017'!K$1,Calculations!$G24,0),0))))))))))))))))</f>
        <v>8.6207612347242377E-2</v>
      </c>
      <c r="BH26" s="31">
        <f ca="1">IF($P26=2002,OFFSET('2002'!L$1,Calculations!$G24,0),IF($P26=2003,OFFSET('2003'!L$1,Calculations!$G24,0),IF($P26=2004,OFFSET('2004'!L$1,Calculations!$G24,0),IF($P26=2005,OFFSET('2005'!L$1,Calculations!$G24,0),IF($P26=2006,OFFSET('2006'!L$1,Calculations!$G24,0),IF($P26=2007,OFFSET('2007'!L$1,Calculations!$G24,0),IF($P26=2008,OFFSET('2008'!L$1,Calculations!$G24,0),IF($P26=2009,OFFSET('2009'!L$1,Calculations!$G24,0),IF($P26=2010,OFFSET('2010'!L$1,Calculations!$G24,0),IF($P26=2011,OFFSET('2011'!L$1,Calculations!$G24,0),IF($P26=2012,OFFSET('2012'!L$1,Calculations!$G24,0),IF($P26=2013,OFFSET('2013'!L$1,Calculations!$G24,0),IF($P26=2014,OFFSET('2014'!L$1,Calculations!$G24,0),IF($P26=2015,OFFSET('2015'!L$1,Calculations!$G24,0),IF($P26=2016,OFFSET('2016'!L$1,Calculations!$G24,0),IF($P26=2017,OFFSET('2017'!L$1,Calculations!$G24,0),0))))))))))))))))</f>
        <v>0.17481757621180122</v>
      </c>
      <c r="BI26" s="31">
        <f ca="1">IF($P26=2002,OFFSET('2002'!M$1,Calculations!$G24,0),IF($P26=2003,OFFSET('2003'!M$1,Calculations!$G24,0),IF($P26=2004,OFFSET('2004'!M$1,Calculations!$G24,0),IF($P26=2005,OFFSET('2005'!M$1,Calculations!$G24,0),IF($P26=2006,OFFSET('2006'!M$1,Calculations!$G24,0),IF($P26=2007,OFFSET('2007'!M$1,Calculations!$G24,0),IF($P26=2008,OFFSET('2008'!M$1,Calculations!$G24,0),IF($P26=2009,OFFSET('2009'!M$1,Calculations!$G24,0),IF($P26=2010,OFFSET('2010'!M$1,Calculations!$G24,0),IF($P26=2011,OFFSET('2011'!M$1,Calculations!$G24,0),IF($P26=2012,OFFSET('2012'!M$1,Calculations!$G24,0),IF($P26=2013,OFFSET('2013'!M$1,Calculations!$G24,0),IF($P26=2014,OFFSET('2014'!M$1,Calculations!$G24,0),IF($P26=2015,OFFSET('2015'!M$1,Calculations!$G24,0),IF($P26=2016,OFFSET('2016'!M$1,Calculations!$G24,0),IF($P26=2017,OFFSET('2017'!M$1,Calculations!$G24,0),0))))))))))))))))</f>
        <v>9.8621580083460919E-2</v>
      </c>
      <c r="BJ26" s="31">
        <f ca="1">IF($P26=2002,OFFSET('2002'!N$1,Calculations!$G24,0),IF($P26=2003,OFFSET('2003'!N$1,Calculations!$G24,0),IF($P26=2004,OFFSET('2004'!N$1,Calculations!$G24,0),IF($P26=2005,OFFSET('2005'!N$1,Calculations!$G24,0),IF($P26=2006,OFFSET('2006'!N$1,Calculations!$G24,0),IF($P26=2007,OFFSET('2007'!N$1,Calculations!$G24,0),IF($P26=2008,OFFSET('2008'!N$1,Calculations!$G24,0),IF($P26=2009,OFFSET('2009'!N$1,Calculations!$G24,0),IF($P26=2010,OFFSET('2010'!N$1,Calculations!$G24,0),IF($P26=2011,OFFSET('2011'!N$1,Calculations!$G24,0),IF($P26=2012,OFFSET('2012'!N$1,Calculations!$G24,0),IF($P26=2013,OFFSET('2013'!N$1,Calculations!$G24,0),IF($P26=2014,OFFSET('2014'!N$1,Calculations!$G24,0),IF($P26=2015,OFFSET('2015'!N$1,Calculations!$G24,0),IF($P26=2016,OFFSET('2016'!N$1,Calculations!$G24,0),IF($P26=2017,OFFSET('2017'!N$1,Calculations!$G24,0),0))))))))))))))))</f>
        <v>0.17273885835180089</v>
      </c>
      <c r="BK26" s="31">
        <f ca="1">IF($P26=2002,OFFSET('2002'!O$1,Calculations!$G24,0),IF($P26=2003,OFFSET('2003'!O$1,Calculations!$G24,0),IF($P26=2004,OFFSET('2004'!O$1,Calculations!$G24,0),IF($P26=2005,OFFSET('2005'!O$1,Calculations!$G24,0),IF($P26=2006,OFFSET('2006'!O$1,Calculations!$G24,0),IF($P26=2007,OFFSET('2007'!O$1,Calculations!$G24,0),IF($P26=2008,OFFSET('2008'!O$1,Calculations!$G24,0),IF($P26=2009,OFFSET('2009'!O$1,Calculations!$G24,0),IF($P26=2010,OFFSET('2010'!O$1,Calculations!$G24,0),IF($P26=2011,OFFSET('2011'!O$1,Calculations!$G24,0),IF($P26=2012,OFFSET('2012'!O$1,Calculations!$G24,0),IF($P26=2013,OFFSET('2013'!O$1,Calculations!$G24,0),IF($P26=2014,OFFSET('2014'!O$1,Calculations!$G24,0),IF($P26=2015,OFFSET('2015'!O$1,Calculations!$G24,0),IF($P26=2016,OFFSET('2016'!O$1,Calculations!$G24,0),IF($P26=2017,OFFSET('2017'!O$1,Calculations!$G24,0),0))))))))))))))))</f>
        <v>0.13353913630838463</v>
      </c>
      <c r="BL26" s="31">
        <f ca="1">IF($P26=2002,OFFSET('2002'!P$1,Calculations!$G24,0),IF($P26=2003,OFFSET('2003'!P$1,Calculations!$G24,0),IF($P26=2004,OFFSET('2004'!P$1,Calculations!$G24,0),IF($P26=2005,OFFSET('2005'!P$1,Calculations!$G24,0),IF($P26=2006,OFFSET('2006'!P$1,Calculations!$G24,0),IF($P26=2007,OFFSET('2007'!P$1,Calculations!$G24,0),IF($P26=2008,OFFSET('2008'!P$1,Calculations!$G24,0),IF($P26=2009,OFFSET('2009'!P$1,Calculations!$G24,0),IF($P26=2010,OFFSET('2010'!P$1,Calculations!$G24,0),IF($P26=2011,OFFSET('2011'!P$1,Calculations!$G24,0),IF($P26=2012,OFFSET('2012'!P$1,Calculations!$G24,0),IF($P26=2013,OFFSET('2013'!P$1,Calculations!$G24,0),IF($P26=2014,OFFSET('2014'!P$1,Calculations!$G24,0),IF($P26=2015,OFFSET('2015'!P$1,Calculations!$G24,0),IF($P26=2016,OFFSET('2016'!P$1,Calculations!$G24,0),IF($P26=2017,OFFSET('2017'!P$1,Calculations!$G24,0),0))))))))))))))))</f>
        <v>0.22236315816521293</v>
      </c>
      <c r="BM26" s="34">
        <f ca="1">IF($P26=2002,OFFSET('2002'!Q$1,Calculations!$G24,0),IF($P26=2003,OFFSET('2003'!Q$1,Calculations!$G24,0),IF($P26=2004,OFFSET('2004'!Q$1,Calculations!$G24,0),IF($P26=2005,OFFSET('2005'!Q$1,Calculations!$G24,0),IF($P26=2006,OFFSET('2006'!Q$1,Calculations!$G24,0),IF($P26=2007,OFFSET('2007'!Q$1,Calculations!$G24,0),IF($P26=2008,OFFSET('2008'!Q$1,Calculations!$G24,0),IF($P26=2009,OFFSET('2009'!Q$1,Calculations!$G24,0),IF($P26=2010,OFFSET('2010'!Q$1,Calculations!$G24,0),IF($P26=2011,OFFSET('2011'!Q$1,Calculations!$G24,0),IF($P26=2012,OFFSET('2012'!Q$1,Calculations!$G24,0),IF($P26=2013,OFFSET('2013'!Q$1,Calculations!$G24,0),IF($P26=2014,OFFSET('2014'!Q$1,Calculations!$G24,0),IF($P26=2015,OFFSET('2015'!Q$1,Calculations!$G24,0),IF($P26=2016,OFFSET('2016'!Q$1,Calculations!$G24,0),IF($P26=2017,OFFSET('2017'!Q$1,Calculations!$G24,0),0))))))))))))))))</f>
        <v>0.12451687984628343</v>
      </c>
      <c r="BN26" s="31">
        <f ca="1">IF($P26=2002,OFFSET('2002'!K$1,Calculations!$H24,0),IF($P26=2003,OFFSET('2003'!K$1,Calculations!$H24,0),IF($P26=2004,OFFSET('2004'!K$1,Calculations!$H24,0),IF($P26=2005,OFFSET('2005'!K$1,Calculations!$H24,0),IF($P26=2006,OFFSET('2006'!K$1,Calculations!$H24,0),IF($P26=2007,OFFSET('2007'!K$1,Calculations!$H24,0),IF($P26=2008,OFFSET('2008'!K$1,Calculations!$H24,0),IF($P26=2009,OFFSET('2009'!K$1,Calculations!$H24,0),IF($P26=2010,OFFSET('2010'!K$1,Calculations!$H24,0),IF($P26=2011,OFFSET('2011'!K$1,Calculations!$H24,0),IF($P26=2012,OFFSET('2012'!K$1,Calculations!$H24,0),IF($P26=2013,OFFSET('2013'!K$1,Calculations!$H24,0),IF($P26=2014,OFFSET('2014'!K$1,Calculations!$H24,0),IF($P26=2015,OFFSET('2015'!K$1,Calculations!$H24,0),IF($P26=2016,OFFSET('2016'!K$1,Calculations!$H24,0),IF($P26=2017,OFFSET('2017'!K$1,Calculations!$H24,0),0))))))))))))))))</f>
        <v>1.2536840036246229E-3</v>
      </c>
      <c r="BO26" s="31">
        <f ca="1">IF($P26=2002,OFFSET('2002'!L$1,Calculations!$H24,0),IF($P26=2003,OFFSET('2003'!L$1,Calculations!$H24,0),IF($P26=2004,OFFSET('2004'!L$1,Calculations!$H24,0),IF($P26=2005,OFFSET('2005'!L$1,Calculations!$H24,0),IF($P26=2006,OFFSET('2006'!L$1,Calculations!$H24,0),IF($P26=2007,OFFSET('2007'!L$1,Calculations!$H24,0),IF($P26=2008,OFFSET('2008'!L$1,Calculations!$H24,0),IF($P26=2009,OFFSET('2009'!L$1,Calculations!$H24,0),IF($P26=2010,OFFSET('2010'!L$1,Calculations!$H24,0),IF($P26=2011,OFFSET('2011'!L$1,Calculations!$H24,0),IF($P26=2012,OFFSET('2012'!L$1,Calculations!$H24,0),IF($P26=2013,OFFSET('2013'!L$1,Calculations!$H24,0),IF($P26=2014,OFFSET('2014'!L$1,Calculations!$H24,0),IF($P26=2015,OFFSET('2015'!L$1,Calculations!$H24,0),IF($P26=2016,OFFSET('2016'!L$1,Calculations!$H24,0),IF($P26=2017,OFFSET('2017'!L$1,Calculations!$H24,0),0))))))))))))))))</f>
        <v>2.3470466221258184E-2</v>
      </c>
      <c r="BP26" s="31">
        <f ca="1">IF($P26=2002,OFFSET('2002'!M$1,Calculations!$H24,0),IF($P26=2003,OFFSET('2003'!M$1,Calculations!$H24,0),IF($P26=2004,OFFSET('2004'!M$1,Calculations!$H24,0),IF($P26=2005,OFFSET('2005'!M$1,Calculations!$H24,0),IF($P26=2006,OFFSET('2006'!M$1,Calculations!$H24,0),IF($P26=2007,OFFSET('2007'!M$1,Calculations!$H24,0),IF($P26=2008,OFFSET('2008'!M$1,Calculations!$H24,0),IF($P26=2009,OFFSET('2009'!M$1,Calculations!$H24,0),IF($P26=2010,OFFSET('2010'!M$1,Calculations!$H24,0),IF($P26=2011,OFFSET('2011'!M$1,Calculations!$H24,0),IF($P26=2012,OFFSET('2012'!M$1,Calculations!$H24,0),IF($P26=2013,OFFSET('2013'!M$1,Calculations!$H24,0),IF($P26=2014,OFFSET('2014'!M$1,Calculations!$H24,0),IF($P26=2015,OFFSET('2015'!M$1,Calculations!$H24,0),IF($P26=2016,OFFSET('2016'!M$1,Calculations!$H24,0),IF($P26=2017,OFFSET('2017'!M$1,Calculations!$H24,0),0))))))))))))))))</f>
        <v>4.4050589422691281E-3</v>
      </c>
      <c r="BQ26" s="31">
        <f ca="1">IF($P26=2002,OFFSET('2002'!N$1,Calculations!$H24,0),IF($P26=2003,OFFSET('2003'!N$1,Calculations!$H24,0),IF($P26=2004,OFFSET('2004'!N$1,Calculations!$H24,0),IF($P26=2005,OFFSET('2005'!N$1,Calculations!$H24,0),IF($P26=2006,OFFSET('2006'!N$1,Calculations!$H24,0),IF($P26=2007,OFFSET('2007'!N$1,Calculations!$H24,0),IF($P26=2008,OFFSET('2008'!N$1,Calculations!$H24,0),IF($P26=2009,OFFSET('2009'!N$1,Calculations!$H24,0),IF($P26=2010,OFFSET('2010'!N$1,Calculations!$H24,0),IF($P26=2011,OFFSET('2011'!N$1,Calculations!$H24,0),IF($P26=2012,OFFSET('2012'!N$1,Calculations!$H24,0),IF($P26=2013,OFFSET('2013'!N$1,Calculations!$H24,0),IF($P26=2014,OFFSET('2014'!N$1,Calculations!$H24,0),IF($P26=2015,OFFSET('2015'!N$1,Calculations!$H24,0),IF($P26=2016,OFFSET('2016'!N$1,Calculations!$H24,0),IF($P26=2017,OFFSET('2017'!N$1,Calculations!$H24,0),0))))))))))))))))</f>
        <v>0.12833984923176689</v>
      </c>
      <c r="BR26" s="31">
        <f ca="1">IF($P26=2002,OFFSET('2002'!O$1,Calculations!$H24,0),IF($P26=2003,OFFSET('2003'!O$1,Calculations!$H24,0),IF($P26=2004,OFFSET('2004'!O$1,Calculations!$H24,0),IF($P26=2005,OFFSET('2005'!O$1,Calculations!$H24,0),IF($P26=2006,OFFSET('2006'!O$1,Calculations!$H24,0),IF($P26=2007,OFFSET('2007'!O$1,Calculations!$H24,0),IF($P26=2008,OFFSET('2008'!O$1,Calculations!$H24,0),IF($P26=2009,OFFSET('2009'!O$1,Calculations!$H24,0),IF($P26=2010,OFFSET('2010'!O$1,Calculations!$H24,0),IF($P26=2011,OFFSET('2011'!O$1,Calculations!$H24,0),IF($P26=2012,OFFSET('2012'!O$1,Calculations!$H24,0),IF($P26=2013,OFFSET('2013'!O$1,Calculations!$H24,0),IF($P26=2014,OFFSET('2014'!O$1,Calculations!$H24,0),IF($P26=2015,OFFSET('2015'!O$1,Calculations!$H24,0),IF($P26=2016,OFFSET('2016'!O$1,Calculations!$H24,0),IF($P26=2017,OFFSET('2017'!O$1,Calculations!$H24,0),0))))))))))))))))</f>
        <v>4.2800079466460963E-3</v>
      </c>
      <c r="BS26" s="31">
        <f ca="1">IF($P26=2002,OFFSET('2002'!P$1,Calculations!$H24,0),IF($P26=2003,OFFSET('2003'!P$1,Calculations!$H24,0),IF($P26=2004,OFFSET('2004'!P$1,Calculations!$H24,0),IF($P26=2005,OFFSET('2005'!P$1,Calculations!$H24,0),IF($P26=2006,OFFSET('2006'!P$1,Calculations!$H24,0),IF($P26=2007,OFFSET('2007'!P$1,Calculations!$H24,0),IF($P26=2008,OFFSET('2008'!P$1,Calculations!$H24,0),IF($P26=2009,OFFSET('2009'!P$1,Calculations!$H24,0),IF($P26=2010,OFFSET('2010'!P$1,Calculations!$H24,0),IF($P26=2011,OFFSET('2011'!P$1,Calculations!$H24,0),IF($P26=2012,OFFSET('2012'!P$1,Calculations!$H24,0),IF($P26=2013,OFFSET('2013'!P$1,Calculations!$H24,0),IF($P26=2014,OFFSET('2014'!P$1,Calculations!$H24,0),IF($P26=2015,OFFSET('2015'!P$1,Calculations!$H24,0),IF($P26=2016,OFFSET('2016'!P$1,Calculations!$H24,0),IF($P26=2017,OFFSET('2017'!P$1,Calculations!$H24,0),0))))))))))))))))</f>
        <v>6.6018313176735371E-2</v>
      </c>
      <c r="BT26" s="34">
        <f ca="1">IF($P26=2002,OFFSET('2002'!Q$1,Calculations!$H24,0),IF($P26=2003,OFFSET('2003'!Q$1,Calculations!$H24,0),IF($P26=2004,OFFSET('2004'!Q$1,Calculations!$H24,0),IF($P26=2005,OFFSET('2005'!Q$1,Calculations!$H24,0),IF($P26=2006,OFFSET('2006'!Q$1,Calculations!$H24,0),IF($P26=2007,OFFSET('2007'!Q$1,Calculations!$H24,0),IF($P26=2008,OFFSET('2008'!Q$1,Calculations!$H24,0),IF($P26=2009,OFFSET('2009'!Q$1,Calculations!$H24,0),IF($P26=2010,OFFSET('2010'!Q$1,Calculations!$H24,0),IF($P26=2011,OFFSET('2011'!Q$1,Calculations!$H24,0),IF($P26=2012,OFFSET('2012'!Q$1,Calculations!$H24,0),IF($P26=2013,OFFSET('2013'!Q$1,Calculations!$H24,0),IF($P26=2014,OFFSET('2014'!Q$1,Calculations!$H24,0),IF($P26=2015,OFFSET('2015'!Q$1,Calculations!$H24,0),IF($P26=2016,OFFSET('2016'!Q$1,Calculations!$H24,0),IF($P26=2017,OFFSET('2017'!Q$1,Calculations!$H24,0),0))))))))))))))))</f>
        <v>1.3996154622509921E-2</v>
      </c>
      <c r="BU26" s="31">
        <f ca="1">IF($P26=2002,OFFSET('2002'!K$1,Calculations!$I24,0),IF($P26=2003,OFFSET('2003'!K$1,Calculations!$I24,0),IF($P26=2004,OFFSET('2004'!K$1,Calculations!$I24,0),IF($P26=2005,OFFSET('2005'!K$1,Calculations!$I24,0),IF($P26=2006,OFFSET('2006'!K$1,Calculations!$I24,0),IF($P26=2007,OFFSET('2007'!K$1,Calculations!$I24,0),IF($P26=2008,OFFSET('2008'!K$1,Calculations!$I24,0),IF($P26=2009,OFFSET('2009'!K$1,Calculations!$I24,0),IF($P26=2010,OFFSET('2010'!K$1,Calculations!$I24,0),IF($P26=2011,OFFSET('2011'!K$1,Calculations!$I24,0),IF($P26=2012,OFFSET('2012'!K$1,Calculations!$I24,0),IF($P26=2013,OFFSET('2013'!K$1,Calculations!$I24,0),IF($P26=2014,OFFSET('2014'!K$1,Calculations!$I24,0),IF($P26=2015,OFFSET('2015'!K$1,Calculations!$I24,0),IF($P26=2016,OFFSET('2016'!K$1,Calculations!$I24,0),IF($P26=2017,OFFSET('2017'!K$1,Calculations!$I24,0),0))))))))))))))))</f>
        <v>1.291591188591404E-2</v>
      </c>
      <c r="BV26" s="31">
        <f ca="1">IF($P26=2002,OFFSET('2002'!L$1,Calculations!$I24,0),IF($P26=2003,OFFSET('2003'!L$1,Calculations!$I24,0),IF($P26=2004,OFFSET('2004'!L$1,Calculations!$I24,0),IF($P26=2005,OFFSET('2005'!L$1,Calculations!$I24,0),IF($P26=2006,OFFSET('2006'!L$1,Calculations!$I24,0),IF($P26=2007,OFFSET('2007'!L$1,Calculations!$I24,0),IF($P26=2008,OFFSET('2008'!L$1,Calculations!$I24,0),IF($P26=2009,OFFSET('2009'!L$1,Calculations!$I24,0),IF($P26=2010,OFFSET('2010'!L$1,Calculations!$I24,0),IF($P26=2011,OFFSET('2011'!L$1,Calculations!$I24,0),IF($P26=2012,OFFSET('2012'!L$1,Calculations!$I24,0),IF($P26=2013,OFFSET('2013'!L$1,Calculations!$I24,0),IF($P26=2014,OFFSET('2014'!L$1,Calculations!$I24,0),IF($P26=2015,OFFSET('2015'!L$1,Calculations!$I24,0),IF($P26=2016,OFFSET('2016'!L$1,Calculations!$I24,0),IF($P26=2017,OFFSET('2017'!L$1,Calculations!$I24,0),0))))))))))))))))</f>
        <v>5.5932606489788657E-2</v>
      </c>
      <c r="BW26" s="31">
        <f ca="1">IF($P26=2002,OFFSET('2002'!M$1,Calculations!$I24,0),IF($P26=2003,OFFSET('2003'!M$1,Calculations!$I24,0),IF($P26=2004,OFFSET('2004'!M$1,Calculations!$I24,0),IF($P26=2005,OFFSET('2005'!M$1,Calculations!$I24,0),IF($P26=2006,OFFSET('2006'!M$1,Calculations!$I24,0),IF($P26=2007,OFFSET('2007'!M$1,Calculations!$I24,0),IF($P26=2008,OFFSET('2008'!M$1,Calculations!$I24,0),IF($P26=2009,OFFSET('2009'!M$1,Calculations!$I24,0),IF($P26=2010,OFFSET('2010'!M$1,Calculations!$I24,0),IF($P26=2011,OFFSET('2011'!M$1,Calculations!$I24,0),IF($P26=2012,OFFSET('2012'!M$1,Calculations!$I24,0),IF($P26=2013,OFFSET('2013'!M$1,Calculations!$I24,0),IF($P26=2014,OFFSET('2014'!M$1,Calculations!$I24,0),IF($P26=2015,OFFSET('2015'!M$1,Calculations!$I24,0),IF($P26=2016,OFFSET('2016'!M$1,Calculations!$I24,0),IF($P26=2017,OFFSET('2017'!M$1,Calculations!$I24,0),0))))))))))))))))</f>
        <v>0.11695422044350449</v>
      </c>
      <c r="BX26" s="31">
        <f ca="1">IF($P26=2002,OFFSET('2002'!N$1,Calculations!$I24,0),IF($P26=2003,OFFSET('2003'!N$1,Calculations!$I24,0),IF($P26=2004,OFFSET('2004'!N$1,Calculations!$I24,0),IF($P26=2005,OFFSET('2005'!N$1,Calculations!$I24,0),IF($P26=2006,OFFSET('2006'!N$1,Calculations!$I24,0),IF($P26=2007,OFFSET('2007'!N$1,Calculations!$I24,0),IF($P26=2008,OFFSET('2008'!N$1,Calculations!$I24,0),IF($P26=2009,OFFSET('2009'!N$1,Calculations!$I24,0),IF($P26=2010,OFFSET('2010'!N$1,Calculations!$I24,0),IF($P26=2011,OFFSET('2011'!N$1,Calculations!$I24,0),IF($P26=2012,OFFSET('2012'!N$1,Calculations!$I24,0),IF($P26=2013,OFFSET('2013'!N$1,Calculations!$I24,0),IF($P26=2014,OFFSET('2014'!N$1,Calculations!$I24,0),IF($P26=2015,OFFSET('2015'!N$1,Calculations!$I24,0),IF($P26=2016,OFFSET('2016'!N$1,Calculations!$I24,0),IF($P26=2017,OFFSET('2017'!N$1,Calculations!$I24,0),0))))))))))))))))</f>
        <v>0.11970260113832856</v>
      </c>
      <c r="BY26" s="31">
        <f ca="1">IF($P26=2002,OFFSET('2002'!O$1,Calculations!$I24,0),IF($P26=2003,OFFSET('2003'!O$1,Calculations!$I24,0),IF($P26=2004,OFFSET('2004'!O$1,Calculations!$I24,0),IF($P26=2005,OFFSET('2005'!O$1,Calculations!$I24,0),IF($P26=2006,OFFSET('2006'!O$1,Calculations!$I24,0),IF($P26=2007,OFFSET('2007'!O$1,Calculations!$I24,0),IF($P26=2008,OFFSET('2008'!O$1,Calculations!$I24,0),IF($P26=2009,OFFSET('2009'!O$1,Calculations!$I24,0),IF($P26=2010,OFFSET('2010'!O$1,Calculations!$I24,0),IF($P26=2011,OFFSET('2011'!O$1,Calculations!$I24,0),IF($P26=2012,OFFSET('2012'!O$1,Calculations!$I24,0),IF($P26=2013,OFFSET('2013'!O$1,Calculations!$I24,0),IF($P26=2014,OFFSET('2014'!O$1,Calculations!$I24,0),IF($P26=2015,OFFSET('2015'!O$1,Calculations!$I24,0),IF($P26=2016,OFFSET('2016'!O$1,Calculations!$I24,0),IF($P26=2017,OFFSET('2017'!O$1,Calculations!$I24,0),0))))))))))))))))</f>
        <v>4.3817291771433307E-2</v>
      </c>
      <c r="BZ26" s="31">
        <f ca="1">IF($P26=2002,OFFSET('2002'!P$1,Calculations!$I24,0),IF($P26=2003,OFFSET('2003'!P$1,Calculations!$I24,0),IF($P26=2004,OFFSET('2004'!P$1,Calculations!$I24,0),IF($P26=2005,OFFSET('2005'!P$1,Calculations!$I24,0),IF($P26=2006,OFFSET('2006'!P$1,Calculations!$I24,0),IF($P26=2007,OFFSET('2007'!P$1,Calculations!$I24,0),IF($P26=2008,OFFSET('2008'!P$1,Calculations!$I24,0),IF($P26=2009,OFFSET('2009'!P$1,Calculations!$I24,0),IF($P26=2010,OFFSET('2010'!P$1,Calculations!$I24,0),IF($P26=2011,OFFSET('2011'!P$1,Calculations!$I24,0),IF($P26=2012,OFFSET('2012'!P$1,Calculations!$I24,0),IF($P26=2013,OFFSET('2013'!P$1,Calculations!$I24,0),IF($P26=2014,OFFSET('2014'!P$1,Calculations!$I24,0),IF($P26=2015,OFFSET('2015'!P$1,Calculations!$I24,0),IF($P26=2016,OFFSET('2016'!P$1,Calculations!$I24,0),IF($P26=2017,OFFSET('2017'!P$1,Calculations!$I24,0),0))))))))))))))))</f>
        <v>0.18698554724653663</v>
      </c>
      <c r="CA26" s="34">
        <f ca="1">IF($P26=2002,OFFSET('2002'!Q$1,Calculations!$I24,0),IF($P26=2003,OFFSET('2003'!Q$1,Calculations!$I24,0),IF($P26=2004,OFFSET('2004'!Q$1,Calculations!$I24,0),IF($P26=2005,OFFSET('2005'!Q$1,Calculations!$I24,0),IF($P26=2006,OFFSET('2006'!Q$1,Calculations!$I24,0),IF($P26=2007,OFFSET('2007'!Q$1,Calculations!$I24,0),IF($P26=2008,OFFSET('2008'!Q$1,Calculations!$I24,0),IF($P26=2009,OFFSET('2009'!Q$1,Calculations!$I24,0),IF($P26=2010,OFFSET('2010'!Q$1,Calculations!$I24,0),IF($P26=2011,OFFSET('2011'!Q$1,Calculations!$I24,0),IF($P26=2012,OFFSET('2012'!Q$1,Calculations!$I24,0),IF($P26=2013,OFFSET('2013'!Q$1,Calculations!$I24,0),IF($P26=2014,OFFSET('2014'!Q$1,Calculations!$I24,0),IF($P26=2015,OFFSET('2015'!Q$1,Calculations!$I24,0),IF($P26=2016,OFFSET('2016'!Q$1,Calculations!$I24,0),IF($P26=2017,OFFSET('2017'!Q$1,Calculations!$I24,0),0))))))))))))))))</f>
        <v>4.1881970902265496E-2</v>
      </c>
      <c r="CB26" s="31">
        <f ca="1">IF($P26=2002,OFFSET('2002'!K$1,Calculations!$J24,0),IF($P26=2003,OFFSET('2003'!K$1,Calculations!$J24,0),IF($P26=2004,OFFSET('2004'!K$1,Calculations!$J24,0),IF($P26=2005,OFFSET('2005'!K$1,Calculations!$J24,0),IF($P26=2006,OFFSET('2006'!K$1,Calculations!$J24,0),IF($P26=2007,OFFSET('2007'!K$1,Calculations!$J24,0),IF($P26=2008,OFFSET('2008'!K$1,Calculations!$J24,0),IF($P26=2009,OFFSET('2009'!K$1,Calculations!$J24,0),IF($P26=2010,OFFSET('2010'!K$1,Calculations!$J24,0),IF($P26=2011,OFFSET('2011'!K$1,Calculations!$J24,0),IF($P26=2012,OFFSET('2012'!K$1,Calculations!$J24,0),IF($P26=2013,OFFSET('2013'!K$1,Calculations!$J24,0),IF($P26=2014,OFFSET('2014'!K$1,Calculations!$J24,0),IF($P26=2015,OFFSET('2015'!K$1,Calculations!$J24,0),IF($P26=2016,OFFSET('2016'!K$1,Calculations!$J24,0),IF($P26=2017,OFFSET('2017'!K$1,Calculations!$J24,0),0))))))))))))))))</f>
        <v>0.159048558892701</v>
      </c>
      <c r="CC26" s="31">
        <f ca="1">IF($P26=2002,OFFSET('2002'!L$1,Calculations!$J24,0),IF($P26=2003,OFFSET('2003'!L$1,Calculations!$J24,0),IF($P26=2004,OFFSET('2004'!L$1,Calculations!$J24,0),IF($P26=2005,OFFSET('2005'!L$1,Calculations!$J24,0),IF($P26=2006,OFFSET('2006'!L$1,Calculations!$J24,0),IF($P26=2007,OFFSET('2007'!L$1,Calculations!$J24,0),IF($P26=2008,OFFSET('2008'!L$1,Calculations!$J24,0),IF($P26=2009,OFFSET('2009'!L$1,Calculations!$J24,0),IF($P26=2010,OFFSET('2010'!L$1,Calculations!$J24,0),IF($P26=2011,OFFSET('2011'!L$1,Calculations!$J24,0),IF($P26=2012,OFFSET('2012'!L$1,Calculations!$J24,0),IF($P26=2013,OFFSET('2013'!L$1,Calculations!$J24,0),IF($P26=2014,OFFSET('2014'!L$1,Calculations!$J24,0),IF($P26=2015,OFFSET('2015'!L$1,Calculations!$J24,0),IF($P26=2016,OFFSET('2016'!L$1,Calculations!$J24,0),IF($P26=2017,OFFSET('2017'!L$1,Calculations!$J24,0),0))))))))))))))))</f>
        <v>2.7517677144526218E-2</v>
      </c>
      <c r="CD26" s="31">
        <f ca="1">IF($P26=2002,OFFSET('2002'!M$1,Calculations!$J24,0),IF($P26=2003,OFFSET('2003'!M$1,Calculations!$J24,0),IF($P26=2004,OFFSET('2004'!M$1,Calculations!$J24,0),IF($P26=2005,OFFSET('2005'!M$1,Calculations!$J24,0),IF($P26=2006,OFFSET('2006'!M$1,Calculations!$J24,0),IF($P26=2007,OFFSET('2007'!M$1,Calculations!$J24,0),IF($P26=2008,OFFSET('2008'!M$1,Calculations!$J24,0),IF($P26=2009,OFFSET('2009'!M$1,Calculations!$J24,0),IF($P26=2010,OFFSET('2010'!M$1,Calculations!$J24,0),IF($P26=2011,OFFSET('2011'!M$1,Calculations!$J24,0),IF($P26=2012,OFFSET('2012'!M$1,Calculations!$J24,0),IF($P26=2013,OFFSET('2013'!M$1,Calculations!$J24,0),IF($P26=2014,OFFSET('2014'!M$1,Calculations!$J24,0),IF($P26=2015,OFFSET('2015'!M$1,Calculations!$J24,0),IF($P26=2016,OFFSET('2016'!M$1,Calculations!$J24,0),IF($P26=2017,OFFSET('2017'!M$1,Calculations!$J24,0),0))))))))))))))))</f>
        <v>5.9115155124467592E-2</v>
      </c>
      <c r="CE26" s="31">
        <f ca="1">IF($P26=2002,OFFSET('2002'!N$1,Calculations!$J24,0),IF($P26=2003,OFFSET('2003'!N$1,Calculations!$J24,0),IF($P26=2004,OFFSET('2004'!N$1,Calculations!$J24,0),IF($P26=2005,OFFSET('2005'!N$1,Calculations!$J24,0),IF($P26=2006,OFFSET('2006'!N$1,Calculations!$J24,0),IF($P26=2007,OFFSET('2007'!N$1,Calculations!$J24,0),IF($P26=2008,OFFSET('2008'!N$1,Calculations!$J24,0),IF($P26=2009,OFFSET('2009'!N$1,Calculations!$J24,0),IF($P26=2010,OFFSET('2010'!N$1,Calculations!$J24,0),IF($P26=2011,OFFSET('2011'!N$1,Calculations!$J24,0),IF($P26=2012,OFFSET('2012'!N$1,Calculations!$J24,0),IF($P26=2013,OFFSET('2013'!N$1,Calculations!$J24,0),IF($P26=2014,OFFSET('2014'!N$1,Calculations!$J24,0),IF($P26=2015,OFFSET('2015'!N$1,Calculations!$J24,0),IF($P26=2016,OFFSET('2016'!N$1,Calculations!$J24,0),IF($P26=2017,OFFSET('2017'!N$1,Calculations!$J24,0),0))))))))))))))))</f>
        <v>2.843273212174777E-2</v>
      </c>
      <c r="CF26" s="31">
        <f ca="1">IF($P26=2002,OFFSET('2002'!O$1,Calculations!$J24,0),IF($P26=2003,OFFSET('2003'!O$1,Calculations!$J24,0),IF($P26=2004,OFFSET('2004'!O$1,Calculations!$J24,0),IF($P26=2005,OFFSET('2005'!O$1,Calculations!$J24,0),IF($P26=2006,OFFSET('2006'!O$1,Calculations!$J24,0),IF($P26=2007,OFFSET('2007'!O$1,Calculations!$J24,0),IF($P26=2008,OFFSET('2008'!O$1,Calculations!$J24,0),IF($P26=2009,OFFSET('2009'!O$1,Calculations!$J24,0),IF($P26=2010,OFFSET('2010'!O$1,Calculations!$J24,0),IF($P26=2011,OFFSET('2011'!O$1,Calculations!$J24,0),IF($P26=2012,OFFSET('2012'!O$1,Calculations!$J24,0),IF($P26=2013,OFFSET('2013'!O$1,Calculations!$J24,0),IF($P26=2014,OFFSET('2014'!O$1,Calculations!$J24,0),IF($P26=2015,OFFSET('2015'!O$1,Calculations!$J24,0),IF($P26=2016,OFFSET('2016'!O$1,Calculations!$J24,0),IF($P26=2017,OFFSET('2017'!O$1,Calculations!$J24,0),0))))))))))))))))</f>
        <v>0.10191881493856665</v>
      </c>
      <c r="CG26" s="31">
        <f ca="1">IF($P26=2002,OFFSET('2002'!P$1,Calculations!$J24,0),IF($P26=2003,OFFSET('2003'!P$1,Calculations!$J24,0),IF($P26=2004,OFFSET('2004'!P$1,Calculations!$J24,0),IF($P26=2005,OFFSET('2005'!P$1,Calculations!$J24,0),IF($P26=2006,OFFSET('2006'!P$1,Calculations!$J24,0),IF($P26=2007,OFFSET('2007'!P$1,Calculations!$J24,0),IF($P26=2008,OFFSET('2008'!P$1,Calculations!$J24,0),IF($P26=2009,OFFSET('2009'!P$1,Calculations!$J24,0),IF($P26=2010,OFFSET('2010'!P$1,Calculations!$J24,0),IF($P26=2011,OFFSET('2011'!P$1,Calculations!$J24,0),IF($P26=2012,OFFSET('2012'!P$1,Calculations!$J24,0),IF($P26=2013,OFFSET('2013'!P$1,Calculations!$J24,0),IF($P26=2014,OFFSET('2014'!P$1,Calculations!$J24,0),IF($P26=2015,OFFSET('2015'!P$1,Calculations!$J24,0),IF($P26=2016,OFFSET('2016'!P$1,Calculations!$J24,0),IF($P26=2017,OFFSET('2017'!P$1,Calculations!$J24,0),0))))))))))))))))</f>
        <v>2.8096461257900447E-2</v>
      </c>
      <c r="CH26" s="34">
        <f ca="1">IF($P26=2002,OFFSET('2002'!Q$1,Calculations!$J24,0),IF($P26=2003,OFFSET('2003'!Q$1,Calculations!$J24,0),IF($P26=2004,OFFSET('2004'!Q$1,Calculations!$J24,0),IF($P26=2005,OFFSET('2005'!Q$1,Calculations!$J24,0),IF($P26=2006,OFFSET('2006'!Q$1,Calculations!$J24,0),IF($P26=2007,OFFSET('2007'!Q$1,Calculations!$J24,0),IF($P26=2008,OFFSET('2008'!Q$1,Calculations!$J24,0),IF($P26=2009,OFFSET('2009'!Q$1,Calculations!$J24,0),IF($P26=2010,OFFSET('2010'!Q$1,Calculations!$J24,0),IF($P26=2011,OFFSET('2011'!Q$1,Calculations!$J24,0),IF($P26=2012,OFFSET('2012'!Q$1,Calculations!$J24,0),IF($P26=2013,OFFSET('2013'!Q$1,Calculations!$J24,0),IF($P26=2014,OFFSET('2014'!Q$1,Calculations!$J24,0),IF($P26=2015,OFFSET('2015'!Q$1,Calculations!$J24,0),IF($P26=2016,OFFSET('2016'!Q$1,Calculations!$J24,0),IF($P26=2017,OFFSET('2017'!Q$1,Calculations!$J24,0),0))))))))))))))))</f>
        <v>0.10299879693765938</v>
      </c>
      <c r="CI26" s="31">
        <f ca="1">IF($P26=2002,OFFSET('2002'!K$1,Calculations!$K24,0),IF($P26=2003,OFFSET('2003'!K$1,Calculations!$K24,0),IF($P26=2004,OFFSET('2004'!K$1,Calculations!$K24,0),IF($P26=2005,OFFSET('2005'!K$1,Calculations!$K24,0),IF($P26=2006,OFFSET('2006'!K$1,Calculations!$K24,0),IF($P26=2007,OFFSET('2007'!K$1,Calculations!$K24,0),IF($P26=2008,OFFSET('2008'!K$1,Calculations!$K24,0),IF($P26=2009,OFFSET('2009'!K$1,Calculations!$K24,0),IF($P26=2010,OFFSET('2010'!K$1,Calculations!$K24,0),IF($P26=2011,OFFSET('2011'!K$1,Calculations!$K24,0),IF($P26=2012,OFFSET('2012'!K$1,Calculations!$K24,0),IF($P26=2013,OFFSET('2013'!K$1,Calculations!$K24,0),IF($P26=2014,OFFSET('2014'!K$1,Calculations!$K24,0),IF($P26=2015,OFFSET('2015'!K$1,Calculations!$K24,0),IF($P26=2016,OFFSET('2016'!K$1,Calculations!$K24,0),IF($P26=2017,OFFSET('2017'!K$1,Calculations!$K24,0),0))))))))))))))))</f>
        <v>7.861346823164644E-3</v>
      </c>
      <c r="CJ26" s="31">
        <f ca="1">IF($P26=2002,OFFSET('2002'!L$1,Calculations!$K24,0),IF($P26=2003,OFFSET('2003'!L$1,Calculations!$K24,0),IF($P26=2004,OFFSET('2004'!L$1,Calculations!$K24,0),IF($P26=2005,OFFSET('2005'!L$1,Calculations!$K24,0),IF($P26=2006,OFFSET('2006'!L$1,Calculations!$K24,0),IF($P26=2007,OFFSET('2007'!L$1,Calculations!$K24,0),IF($P26=2008,OFFSET('2008'!L$1,Calculations!$K24,0),IF($P26=2009,OFFSET('2009'!L$1,Calculations!$K24,0),IF($P26=2010,OFFSET('2010'!L$1,Calculations!$K24,0),IF($P26=2011,OFFSET('2011'!L$1,Calculations!$K24,0),IF($P26=2012,OFFSET('2012'!L$1,Calculations!$K24,0),IF($P26=2013,OFFSET('2013'!L$1,Calculations!$K24,0),IF($P26=2014,OFFSET('2014'!L$1,Calculations!$K24,0),IF($P26=2015,OFFSET('2015'!L$1,Calculations!$K24,0),IF($P26=2016,OFFSET('2016'!L$1,Calculations!$K24,0),IF($P26=2017,OFFSET('2017'!L$1,Calculations!$K24,0),0))))))))))))))))</f>
        <v>2.8380743803131415E-2</v>
      </c>
      <c r="CK26" s="31">
        <f ca="1">IF($P26=2002,OFFSET('2002'!M$1,Calculations!$K24,0),IF($P26=2003,OFFSET('2003'!M$1,Calculations!$K24,0),IF($P26=2004,OFFSET('2004'!M$1,Calculations!$K24,0),IF($P26=2005,OFFSET('2005'!M$1,Calculations!$K24,0),IF($P26=2006,OFFSET('2006'!M$1,Calculations!$K24,0),IF($P26=2007,OFFSET('2007'!M$1,Calculations!$K24,0),IF($P26=2008,OFFSET('2008'!M$1,Calculations!$K24,0),IF($P26=2009,OFFSET('2009'!M$1,Calculations!$K24,0),IF($P26=2010,OFFSET('2010'!M$1,Calculations!$K24,0),IF($P26=2011,OFFSET('2011'!M$1,Calculations!$K24,0),IF($P26=2012,OFFSET('2012'!M$1,Calculations!$K24,0),IF($P26=2013,OFFSET('2013'!M$1,Calculations!$K24,0),IF($P26=2014,OFFSET('2014'!M$1,Calculations!$K24,0),IF($P26=2015,OFFSET('2015'!M$1,Calculations!$K24,0),IF($P26=2016,OFFSET('2016'!M$1,Calculations!$K24,0),IF($P26=2017,OFFSET('2017'!M$1,Calculations!$K24,0),0))))))))))))))))</f>
        <v>3.1985029600766664E-3</v>
      </c>
      <c r="CL26" s="31">
        <f ca="1">IF($P26=2002,OFFSET('2002'!N$1,Calculations!$K24,0),IF($P26=2003,OFFSET('2003'!N$1,Calculations!$K24,0),IF($P26=2004,OFFSET('2004'!N$1,Calculations!$K24,0),IF($P26=2005,OFFSET('2005'!N$1,Calculations!$K24,0),IF($P26=2006,OFFSET('2006'!N$1,Calculations!$K24,0),IF($P26=2007,OFFSET('2007'!N$1,Calculations!$K24,0),IF($P26=2008,OFFSET('2008'!N$1,Calculations!$K24,0),IF($P26=2009,OFFSET('2009'!N$1,Calculations!$K24,0),IF($P26=2010,OFFSET('2010'!N$1,Calculations!$K24,0),IF($P26=2011,OFFSET('2011'!N$1,Calculations!$K24,0),IF($P26=2012,OFFSET('2012'!N$1,Calculations!$K24,0),IF($P26=2013,OFFSET('2013'!N$1,Calculations!$K24,0),IF($P26=2014,OFFSET('2014'!N$1,Calculations!$K24,0),IF($P26=2015,OFFSET('2015'!N$1,Calculations!$K24,0),IF($P26=2016,OFFSET('2016'!N$1,Calculations!$K24,0),IF($P26=2017,OFFSET('2017'!N$1,Calculations!$K24,0),0))))))))))))))))</f>
        <v>1.0856326892823452E-2</v>
      </c>
      <c r="CM26" s="31">
        <f ca="1">IF($P26=2002,OFFSET('2002'!O$1,Calculations!$K24,0),IF($P26=2003,OFFSET('2003'!O$1,Calculations!$K24,0),IF($P26=2004,OFFSET('2004'!O$1,Calculations!$K24,0),IF($P26=2005,OFFSET('2005'!O$1,Calculations!$K24,0),IF($P26=2006,OFFSET('2006'!O$1,Calculations!$K24,0),IF($P26=2007,OFFSET('2007'!O$1,Calculations!$K24,0),IF($P26=2008,OFFSET('2008'!O$1,Calculations!$K24,0),IF($P26=2009,OFFSET('2009'!O$1,Calculations!$K24,0),IF($P26=2010,OFFSET('2010'!O$1,Calculations!$K24,0),IF($P26=2011,OFFSET('2011'!O$1,Calculations!$K24,0),IF($P26=2012,OFFSET('2012'!O$1,Calculations!$K24,0),IF($P26=2013,OFFSET('2013'!O$1,Calculations!$K24,0),IF($P26=2014,OFFSET('2014'!O$1,Calculations!$K24,0),IF($P26=2015,OFFSET('2015'!O$1,Calculations!$K24,0),IF($P26=2016,OFFSET('2016'!O$1,Calculations!$K24,0),IF($P26=2017,OFFSET('2017'!O$1,Calculations!$K24,0),0))))))))))))))))</f>
        <v>3.9657537137820215E-4</v>
      </c>
      <c r="CN26" s="31">
        <f ca="1">IF($P26=2002,OFFSET('2002'!P$1,Calculations!$K24,0),IF($P26=2003,OFFSET('2003'!P$1,Calculations!$K24,0),IF($P26=2004,OFFSET('2004'!P$1,Calculations!$K24,0),IF($P26=2005,OFFSET('2005'!P$1,Calculations!$K24,0),IF($P26=2006,OFFSET('2006'!P$1,Calculations!$K24,0),IF($P26=2007,OFFSET('2007'!P$1,Calculations!$K24,0),IF($P26=2008,OFFSET('2008'!P$1,Calculations!$K24,0),IF($P26=2009,OFFSET('2009'!P$1,Calculations!$K24,0),IF($P26=2010,OFFSET('2010'!P$1,Calculations!$K24,0),IF($P26=2011,OFFSET('2011'!P$1,Calculations!$K24,0),IF($P26=2012,OFFSET('2012'!P$1,Calculations!$K24,0),IF($P26=2013,OFFSET('2013'!P$1,Calculations!$K24,0),IF($P26=2014,OFFSET('2014'!P$1,Calculations!$K24,0),IF($P26=2015,OFFSET('2015'!P$1,Calculations!$K24,0),IF($P26=2016,OFFSET('2016'!P$1,Calculations!$K24,0),IF($P26=2017,OFFSET('2017'!P$1,Calculations!$K24,0),0))))))))))))))))</f>
        <v>5.0643944324349341E-3</v>
      </c>
      <c r="CO26" s="34">
        <f ca="1">IF($P26=2002,OFFSET('2002'!Q$1,Calculations!$K24,0),IF($P26=2003,OFFSET('2003'!Q$1,Calculations!$K24,0),IF($P26=2004,OFFSET('2004'!Q$1,Calculations!$K24,0),IF($P26=2005,OFFSET('2005'!Q$1,Calculations!$K24,0),IF($P26=2006,OFFSET('2006'!Q$1,Calculations!$K24,0),IF($P26=2007,OFFSET('2007'!Q$1,Calculations!$K24,0),IF($P26=2008,OFFSET('2008'!Q$1,Calculations!$K24,0),IF($P26=2009,OFFSET('2009'!Q$1,Calculations!$K24,0),IF($P26=2010,OFFSET('2010'!Q$1,Calculations!$K24,0),IF($P26=2011,OFFSET('2011'!Q$1,Calculations!$K24,0),IF($P26=2012,OFFSET('2012'!Q$1,Calculations!$K24,0),IF($P26=2013,OFFSET('2013'!Q$1,Calculations!$K24,0),IF($P26=2014,OFFSET('2014'!Q$1,Calculations!$K24,0),IF($P26=2015,OFFSET('2015'!Q$1,Calculations!$K24,0),IF($P26=2016,OFFSET('2016'!Q$1,Calculations!$K24,0),IF($P26=2017,OFFSET('2017'!Q$1,Calculations!$K24,0),0))))))))))))))))</f>
        <v>9.4259842584422538E-3</v>
      </c>
      <c r="CP26" s="31">
        <f ca="1">IF($P26=2002,OFFSET('2002'!K$1,Calculations!$L24,0),IF($P26=2003,OFFSET('2003'!K$1,Calculations!$L24,0),IF($P26=2004,OFFSET('2004'!K$1,Calculations!$L24,0),IF($P26=2005,OFFSET('2005'!K$1,Calculations!$L24,0),IF($P26=2006,OFFSET('2006'!K$1,Calculations!$L24,0),IF($P26=2007,OFFSET('2007'!K$1,Calculations!$L24,0),IF($P26=2008,OFFSET('2008'!K$1,Calculations!$L24,0),IF($P26=2009,OFFSET('2009'!K$1,Calculations!$L24,0),IF($P26=2010,OFFSET('2010'!K$1,Calculations!$L24,0),IF($P26=2011,OFFSET('2011'!K$1,Calculations!$L24,0),IF($P26=2012,OFFSET('2012'!K$1,Calculations!$L24,0),IF($P26=2013,OFFSET('2013'!K$1,Calculations!$L24,0),IF($P26=2014,OFFSET('2014'!K$1,Calculations!$L24,0),IF($P26=2015,OFFSET('2015'!K$1,Calculations!$L24,0),IF($P26=2016,OFFSET('2016'!K$1,Calculations!$L24,0),IF($P26=2017,OFFSET('2017'!K$1,Calculations!$L24,0),0))))))))))))))))</f>
        <v>5.4778793673607337E-7</v>
      </c>
      <c r="CQ26" s="31">
        <f ca="1">IF($P26=2002,OFFSET('2002'!L$1,Calculations!$L24,0),IF($P26=2003,OFFSET('2003'!L$1,Calculations!$L24,0),IF($P26=2004,OFFSET('2004'!L$1,Calculations!$L24,0),IF($P26=2005,OFFSET('2005'!L$1,Calculations!$L24,0),IF($P26=2006,OFFSET('2006'!L$1,Calculations!$L24,0),IF($P26=2007,OFFSET('2007'!L$1,Calculations!$L24,0),IF($P26=2008,OFFSET('2008'!L$1,Calculations!$L24,0),IF($P26=2009,OFFSET('2009'!L$1,Calculations!$L24,0),IF($P26=2010,OFFSET('2010'!L$1,Calculations!$L24,0),IF($P26=2011,OFFSET('2011'!L$1,Calculations!$L24,0),IF($P26=2012,OFFSET('2012'!L$1,Calculations!$L24,0),IF($P26=2013,OFFSET('2013'!L$1,Calculations!$L24,0),IF($P26=2014,OFFSET('2014'!L$1,Calculations!$L24,0),IF($P26=2015,OFFSET('2015'!L$1,Calculations!$L24,0),IF($P26=2016,OFFSET('2016'!L$1,Calculations!$L24,0),IF($P26=2017,OFFSET('2017'!L$1,Calculations!$L24,0),0))))))))))))))))</f>
        <v>3.513836476332962E-4</v>
      </c>
      <c r="CR26" s="31">
        <f ca="1">IF($P26=2002,OFFSET('2002'!M$1,Calculations!$L24,0),IF($P26=2003,OFFSET('2003'!M$1,Calculations!$L24,0),IF($P26=2004,OFFSET('2004'!M$1,Calculations!$L24,0),IF($P26=2005,OFFSET('2005'!M$1,Calculations!$L24,0),IF($P26=2006,OFFSET('2006'!M$1,Calculations!$L24,0),IF($P26=2007,OFFSET('2007'!M$1,Calculations!$L24,0),IF($P26=2008,OFFSET('2008'!M$1,Calculations!$L24,0),IF($P26=2009,OFFSET('2009'!M$1,Calculations!$L24,0),IF($P26=2010,OFFSET('2010'!M$1,Calculations!$L24,0),IF($P26=2011,OFFSET('2011'!M$1,Calculations!$L24,0),IF($P26=2012,OFFSET('2012'!M$1,Calculations!$L24,0),IF($P26=2013,OFFSET('2013'!M$1,Calculations!$L24,0),IF($P26=2014,OFFSET('2014'!M$1,Calculations!$L24,0),IF($P26=2015,OFFSET('2015'!M$1,Calculations!$L24,0),IF($P26=2016,OFFSET('2016'!M$1,Calculations!$L24,0),IF($P26=2017,OFFSET('2017'!M$1,Calculations!$L24,0),0))))))))))))))))</f>
        <v>3.2083840498430271E-4</v>
      </c>
      <c r="CS26" s="31">
        <f ca="1">IF($P26=2002,OFFSET('2002'!N$1,Calculations!$L24,0),IF($P26=2003,OFFSET('2003'!N$1,Calculations!$L24,0),IF($P26=2004,OFFSET('2004'!N$1,Calculations!$L24,0),IF($P26=2005,OFFSET('2005'!N$1,Calculations!$L24,0),IF($P26=2006,OFFSET('2006'!N$1,Calculations!$L24,0),IF($P26=2007,OFFSET('2007'!N$1,Calculations!$L24,0),IF($P26=2008,OFFSET('2008'!N$1,Calculations!$L24,0),IF($P26=2009,OFFSET('2009'!N$1,Calculations!$L24,0),IF($P26=2010,OFFSET('2010'!N$1,Calculations!$L24,0),IF($P26=2011,OFFSET('2011'!N$1,Calculations!$L24,0),IF($P26=2012,OFFSET('2012'!N$1,Calculations!$L24,0),IF($P26=2013,OFFSET('2013'!N$1,Calculations!$L24,0),IF($P26=2014,OFFSET('2014'!N$1,Calculations!$L24,0),IF($P26=2015,OFFSET('2015'!N$1,Calculations!$L24,0),IF($P26=2016,OFFSET('2016'!N$1,Calculations!$L24,0),IF($P26=2017,OFFSET('2017'!N$1,Calculations!$L24,0),0))))))))))))))))</f>
        <v>9.3479409940209948E-4</v>
      </c>
      <c r="CT26" s="31">
        <f ca="1">IF($P26=2002,OFFSET('2002'!O$1,Calculations!$L24,0),IF($P26=2003,OFFSET('2003'!O$1,Calculations!$L24,0),IF($P26=2004,OFFSET('2004'!O$1,Calculations!$L24,0),IF($P26=2005,OFFSET('2005'!O$1,Calculations!$L24,0),IF($P26=2006,OFFSET('2006'!O$1,Calculations!$L24,0),IF($P26=2007,OFFSET('2007'!O$1,Calculations!$L24,0),IF($P26=2008,OFFSET('2008'!O$1,Calculations!$L24,0),IF($P26=2009,OFFSET('2009'!O$1,Calculations!$L24,0),IF($P26=2010,OFFSET('2010'!O$1,Calculations!$L24,0),IF($P26=2011,OFFSET('2011'!O$1,Calculations!$L24,0),IF($P26=2012,OFFSET('2012'!O$1,Calculations!$L24,0),IF($P26=2013,OFFSET('2013'!O$1,Calculations!$L24,0),IF($P26=2014,OFFSET('2014'!O$1,Calculations!$L24,0),IF($P26=2015,OFFSET('2015'!O$1,Calculations!$L24,0),IF($P26=2016,OFFSET('2016'!O$1,Calculations!$L24,0),IF($P26=2017,OFFSET('2017'!O$1,Calculations!$L24,0),0))))))))))))))))</f>
        <v>6.8634178403918368E-5</v>
      </c>
      <c r="CU26" s="31">
        <f ca="1">IF($P26=2002,OFFSET('2002'!P$1,Calculations!$L24,0),IF($P26=2003,OFFSET('2003'!P$1,Calculations!$L24,0),IF($P26=2004,OFFSET('2004'!P$1,Calculations!$L24,0),IF($P26=2005,OFFSET('2005'!P$1,Calculations!$L24,0),IF($P26=2006,OFFSET('2006'!P$1,Calculations!$L24,0),IF($P26=2007,OFFSET('2007'!P$1,Calculations!$L24,0),IF($P26=2008,OFFSET('2008'!P$1,Calculations!$L24,0),IF($P26=2009,OFFSET('2009'!P$1,Calculations!$L24,0),IF($P26=2010,OFFSET('2010'!P$1,Calculations!$L24,0),IF($P26=2011,OFFSET('2011'!P$1,Calculations!$L24,0),IF($P26=2012,OFFSET('2012'!P$1,Calculations!$L24,0),IF($P26=2013,OFFSET('2013'!P$1,Calculations!$L24,0),IF($P26=2014,OFFSET('2014'!P$1,Calculations!$L24,0),IF($P26=2015,OFFSET('2015'!P$1,Calculations!$L24,0),IF($P26=2016,OFFSET('2016'!P$1,Calculations!$L24,0),IF($P26=2017,OFFSET('2017'!P$1,Calculations!$L24,0),0))))))))))))))))</f>
        <v>3.4168272783105737E-3</v>
      </c>
      <c r="CV26" s="34">
        <f ca="1">IF($P26=2002,OFFSET('2002'!Q$1,Calculations!$L24,0),IF($P26=2003,OFFSET('2003'!Q$1,Calculations!$L24,0),IF($P26=2004,OFFSET('2004'!Q$1,Calculations!$L24,0),IF($P26=2005,OFFSET('2005'!Q$1,Calculations!$L24,0),IF($P26=2006,OFFSET('2006'!Q$1,Calculations!$L24,0),IF($P26=2007,OFFSET('2007'!Q$1,Calculations!$L24,0),IF($P26=2008,OFFSET('2008'!Q$1,Calculations!$L24,0),IF($P26=2009,OFFSET('2009'!Q$1,Calculations!$L24,0),IF($P26=2010,OFFSET('2010'!Q$1,Calculations!$L24,0),IF($P26=2011,OFFSET('2011'!Q$1,Calculations!$L24,0),IF($P26=2012,OFFSET('2012'!Q$1,Calculations!$L24,0),IF($P26=2013,OFFSET('2013'!Q$1,Calculations!$L24,0),IF($P26=2014,OFFSET('2014'!Q$1,Calculations!$L24,0),IF($P26=2015,OFFSET('2015'!Q$1,Calculations!$L24,0),IF($P26=2016,OFFSET('2016'!Q$1,Calculations!$L24,0),IF($P26=2017,OFFSET('2017'!Q$1,Calculations!$L24,0),0))))))))))))))))</f>
        <v>1.5927431351200078E-4</v>
      </c>
      <c r="CW26" s="31">
        <f ca="1">IF($P26=2002,OFFSET('2002'!K$1,Calculations!$M24,0),IF($P26=2003,OFFSET('2003'!K$1,Calculations!$M24,0),IF($P26=2004,OFFSET('2004'!K$1,Calculations!$M24,0),IF($P26=2005,OFFSET('2005'!K$1,Calculations!$M24,0),IF($P26=2006,OFFSET('2006'!K$1,Calculations!$M24,0),IF($P26=2007,OFFSET('2007'!K$1,Calculations!$M24,0),IF($P26=2008,OFFSET('2008'!K$1,Calculations!$M24,0),IF($P26=2009,OFFSET('2009'!K$1,Calculations!$M24,0),IF($P26=2010,OFFSET('2010'!K$1,Calculations!$M24,0),IF($P26=2011,OFFSET('2011'!K$1,Calculations!$M24,0),IF($P26=2012,OFFSET('2012'!K$1,Calculations!$M24,0),IF($P26=2013,OFFSET('2013'!K$1,Calculations!$M24,0),IF($P26=2014,OFFSET('2014'!K$1,Calculations!$M24,0),IF($P26=2015,OFFSET('2015'!K$1,Calculations!$M24,0),IF($P26=2016,OFFSET('2016'!K$1,Calculations!$M24,0),IF($P26=2017,OFFSET('2017'!K$1,Calculations!$M24,0),0))))))))))))))))</f>
        <v>0.3790004274714604</v>
      </c>
      <c r="CX26" s="31">
        <f ca="1">IF($P26=2002,OFFSET('2002'!L$1,Calculations!$M24,0),IF($P26=2003,OFFSET('2003'!L$1,Calculations!$M24,0),IF($P26=2004,OFFSET('2004'!L$1,Calculations!$M24,0),IF($P26=2005,OFFSET('2005'!L$1,Calculations!$M24,0),IF($P26=2006,OFFSET('2006'!L$1,Calculations!$M24,0),IF($P26=2007,OFFSET('2007'!L$1,Calculations!$M24,0),IF($P26=2008,OFFSET('2008'!L$1,Calculations!$M24,0),IF($P26=2009,OFFSET('2009'!L$1,Calculations!$M24,0),IF($P26=2010,OFFSET('2010'!L$1,Calculations!$M24,0),IF($P26=2011,OFFSET('2011'!L$1,Calculations!$M24,0),IF($P26=2012,OFFSET('2012'!L$1,Calculations!$M24,0),IF($P26=2013,OFFSET('2013'!L$1,Calculations!$M24,0),IF($P26=2014,OFFSET('2014'!L$1,Calculations!$M24,0),IF($P26=2015,OFFSET('2015'!L$1,Calculations!$M24,0),IF($P26=2016,OFFSET('2016'!L$1,Calculations!$M24,0),IF($P26=2017,OFFSET('2017'!L$1,Calculations!$M24,0),0))))))))))))))))</f>
        <v>0.19605340900906634</v>
      </c>
      <c r="CY26" s="31">
        <f ca="1">IF($P26=2002,OFFSET('2002'!M$1,Calculations!$M24,0),IF($P26=2003,OFFSET('2003'!M$1,Calculations!$M24,0),IF($P26=2004,OFFSET('2004'!M$1,Calculations!$M24,0),IF($P26=2005,OFFSET('2005'!M$1,Calculations!$M24,0),IF($P26=2006,OFFSET('2006'!M$1,Calculations!$M24,0),IF($P26=2007,OFFSET('2007'!M$1,Calculations!$M24,0),IF($P26=2008,OFFSET('2008'!M$1,Calculations!$M24,0),IF($P26=2009,OFFSET('2009'!M$1,Calculations!$M24,0),IF($P26=2010,OFFSET('2010'!M$1,Calculations!$M24,0),IF($P26=2011,OFFSET('2011'!M$1,Calculations!$M24,0),IF($P26=2012,OFFSET('2012'!M$1,Calculations!$M24,0),IF($P26=2013,OFFSET('2013'!M$1,Calculations!$M24,0),IF($P26=2014,OFFSET('2014'!M$1,Calculations!$M24,0),IF($P26=2015,OFFSET('2015'!M$1,Calculations!$M24,0),IF($P26=2016,OFFSET('2016'!M$1,Calculations!$M24,0),IF($P26=2017,OFFSET('2017'!M$1,Calculations!$M24,0),0))))))))))))))))</f>
        <v>4.1333377705945827E-2</v>
      </c>
      <c r="CZ26" s="31">
        <f ca="1">IF($P26=2002,OFFSET('2002'!N$1,Calculations!$M24,0),IF($P26=2003,OFFSET('2003'!N$1,Calculations!$M24,0),IF($P26=2004,OFFSET('2004'!N$1,Calculations!$M24,0),IF($P26=2005,OFFSET('2005'!N$1,Calculations!$M24,0),IF($P26=2006,OFFSET('2006'!N$1,Calculations!$M24,0),IF($P26=2007,OFFSET('2007'!N$1,Calculations!$M24,0),IF($P26=2008,OFFSET('2008'!N$1,Calculations!$M24,0),IF($P26=2009,OFFSET('2009'!N$1,Calculations!$M24,0),IF($P26=2010,OFFSET('2010'!N$1,Calculations!$M24,0),IF($P26=2011,OFFSET('2011'!N$1,Calculations!$M24,0),IF($P26=2012,OFFSET('2012'!N$1,Calculations!$M24,0),IF($P26=2013,OFFSET('2013'!N$1,Calculations!$M24,0),IF($P26=2014,OFFSET('2014'!N$1,Calculations!$M24,0),IF($P26=2015,OFFSET('2015'!N$1,Calculations!$M24,0),IF($P26=2016,OFFSET('2016'!N$1,Calculations!$M24,0),IF($P26=2017,OFFSET('2017'!N$1,Calculations!$M24,0),0))))))))))))))))</f>
        <v>5.7016470057156966E-2</v>
      </c>
      <c r="DA26" s="31">
        <f ca="1">IF($P26=2002,OFFSET('2002'!O$1,Calculations!$M24,0),IF($P26=2003,OFFSET('2003'!O$1,Calculations!$M24,0),IF($P26=2004,OFFSET('2004'!O$1,Calculations!$M24,0),IF($P26=2005,OFFSET('2005'!O$1,Calculations!$M24,0),IF($P26=2006,OFFSET('2006'!O$1,Calculations!$M24,0),IF($P26=2007,OFFSET('2007'!O$1,Calculations!$M24,0),IF($P26=2008,OFFSET('2008'!O$1,Calculations!$M24,0),IF($P26=2009,OFFSET('2009'!O$1,Calculations!$M24,0),IF($P26=2010,OFFSET('2010'!O$1,Calculations!$M24,0),IF($P26=2011,OFFSET('2011'!O$1,Calculations!$M24,0),IF($P26=2012,OFFSET('2012'!O$1,Calculations!$M24,0),IF($P26=2013,OFFSET('2013'!O$1,Calculations!$M24,0),IF($P26=2014,OFFSET('2014'!O$1,Calculations!$M24,0),IF($P26=2015,OFFSET('2015'!O$1,Calculations!$M24,0),IF($P26=2016,OFFSET('2016'!O$1,Calculations!$M24,0),IF($P26=2017,OFFSET('2017'!O$1,Calculations!$M24,0),0))))))))))))))))</f>
        <v>0.32623759238833711</v>
      </c>
      <c r="DB26" s="31">
        <f ca="1">IF($P26=2002,OFFSET('2002'!P$1,Calculations!$M24,0),IF($P26=2003,OFFSET('2003'!P$1,Calculations!$M24,0),IF($P26=2004,OFFSET('2004'!P$1,Calculations!$M24,0),IF($P26=2005,OFFSET('2005'!P$1,Calculations!$M24,0),IF($P26=2006,OFFSET('2006'!P$1,Calculations!$M24,0),IF($P26=2007,OFFSET('2007'!P$1,Calculations!$M24,0),IF($P26=2008,OFFSET('2008'!P$1,Calculations!$M24,0),IF($P26=2009,OFFSET('2009'!P$1,Calculations!$M24,0),IF($P26=2010,OFFSET('2010'!P$1,Calculations!$M24,0),IF($P26=2011,OFFSET('2011'!P$1,Calculations!$M24,0),IF($P26=2012,OFFSET('2012'!P$1,Calculations!$M24,0),IF($P26=2013,OFFSET('2013'!P$1,Calculations!$M24,0),IF($P26=2014,OFFSET('2014'!P$1,Calculations!$M24,0),IF($P26=2015,OFFSET('2015'!P$1,Calculations!$M24,0),IF($P26=2016,OFFSET('2016'!P$1,Calculations!$M24,0),IF($P26=2017,OFFSET('2017'!P$1,Calculations!$M24,0),0))))))))))))))))</f>
        <v>3.5872336803331652E-4</v>
      </c>
      <c r="DC26" s="34">
        <f ca="1">IF($P26=2002,OFFSET('2002'!Q$1,Calculations!$M24,0),IF($P26=2003,OFFSET('2003'!Q$1,Calculations!$M24,0),IF($P26=2004,OFFSET('2004'!Q$1,Calculations!$M24,0),IF($P26=2005,OFFSET('2005'!Q$1,Calculations!$M24,0),IF($P26=2006,OFFSET('2006'!Q$1,Calculations!$M24,0),IF($P26=2007,OFFSET('2007'!Q$1,Calculations!$M24,0),IF($P26=2008,OFFSET('2008'!Q$1,Calculations!$M24,0),IF($P26=2009,OFFSET('2009'!Q$1,Calculations!$M24,0),IF($P26=2010,OFFSET('2010'!Q$1,Calculations!$M24,0),IF($P26=2011,OFFSET('2011'!Q$1,Calculations!$M24,0),IF($P26=2012,OFFSET('2012'!Q$1,Calculations!$M24,0),IF($P26=2013,OFFSET('2013'!Q$1,Calculations!$M24,0),IF($P26=2014,OFFSET('2014'!Q$1,Calculations!$M24,0),IF($P26=2015,OFFSET('2015'!Q$1,Calculations!$M24,0),IF($P26=2016,OFFSET('2016'!Q$1,Calculations!$M24,0),IF($P26=2017,OFFSET('2017'!Q$1,Calculations!$M24,0),0))))))))))))))))</f>
        <v>1</v>
      </c>
      <c r="DD26" s="14">
        <v>8.2304182191149863E-2</v>
      </c>
      <c r="DE26" s="14">
        <v>0.10443272943272941</v>
      </c>
      <c r="DF26" s="14">
        <v>0.16387582314205096</v>
      </c>
      <c r="DG26" s="14">
        <v>8.3402049711391368E-2</v>
      </c>
      <c r="DH26" s="14">
        <v>4.403016338500218E-2</v>
      </c>
      <c r="DI26" s="14">
        <v>1.5189520624303081E-2</v>
      </c>
      <c r="DJ26" s="14">
        <v>9.1756291114127697E-2</v>
      </c>
      <c r="DK26" s="14">
        <v>5.3432023610379228E-2</v>
      </c>
      <c r="DL26" s="14">
        <v>8.1953929852992227E-2</v>
      </c>
      <c r="DM26" s="14">
        <v>6.4037748567576769E-2</v>
      </c>
      <c r="DN26" s="14">
        <v>1.6087820573483513E-2</v>
      </c>
      <c r="DO26" s="51">
        <v>8.5326953748006334E-2</v>
      </c>
      <c r="DQ26" s="154">
        <f t="shared" ca="1" si="33"/>
        <v>8.0952772960568992E-2</v>
      </c>
      <c r="DR26" s="154">
        <f t="shared" ca="1" si="34"/>
        <v>8.5809538056265414E-2</v>
      </c>
      <c r="DS26" s="154">
        <f t="shared" ca="1" si="35"/>
        <v>9.2263292099750538E-2</v>
      </c>
      <c r="DT26" s="154">
        <f t="shared" ca="1" si="36"/>
        <v>8.3182337274990178E-2</v>
      </c>
      <c r="DU26" s="154">
        <f t="shared" ca="1" si="37"/>
        <v>8.6805764704427774E-2</v>
      </c>
      <c r="DV26" s="154">
        <f t="shared" ca="1" si="38"/>
        <v>8.7806798608595138E-2</v>
      </c>
      <c r="DW26" s="154">
        <f t="shared" ca="1" si="39"/>
        <v>8.4367180706497291E-2</v>
      </c>
      <c r="DX26" s="48">
        <f t="shared" ca="1" si="40"/>
        <v>-9.597730415090433E-4</v>
      </c>
      <c r="DY26" s="36">
        <f t="shared" ca="1" si="41"/>
        <v>-3.4144077459282995E-3</v>
      </c>
      <c r="DZ26" s="36">
        <f t="shared" ca="1" si="42"/>
        <v>1.4423573497681225E-3</v>
      </c>
      <c r="EA26" s="36">
        <f t="shared" ca="1" si="43"/>
        <v>7.8961113932532467E-3</v>
      </c>
      <c r="EB26" s="36">
        <f t="shared" ca="1" si="44"/>
        <v>-1.1848434315071127E-3</v>
      </c>
      <c r="EC26" s="36">
        <f t="shared" ca="1" si="45"/>
        <v>2.4385839979304824E-3</v>
      </c>
      <c r="ED26" s="33">
        <f t="shared" ca="1" si="46"/>
        <v>3.4396179020978468E-3</v>
      </c>
      <c r="EE26" s="37">
        <f t="shared" ca="1" si="46"/>
        <v>0</v>
      </c>
      <c r="EF26" s="27">
        <f t="shared" ca="1" si="2"/>
        <v>1.080952772960569</v>
      </c>
      <c r="EG26" s="27">
        <f t="shared" ca="1" si="3"/>
        <v>1.0858095380562653</v>
      </c>
      <c r="EH26" s="27">
        <f t="shared" ca="1" si="4"/>
        <v>1.0922632920997506</v>
      </c>
      <c r="EI26" s="27">
        <f t="shared" ca="1" si="5"/>
        <v>1.0831823372749902</v>
      </c>
      <c r="EJ26" s="27">
        <f t="shared" ca="1" si="6"/>
        <v>1.0868057647044278</v>
      </c>
      <c r="EK26" s="27">
        <f t="shared" ca="1" si="7"/>
        <v>1.0878067986085951</v>
      </c>
      <c r="EL26" s="27">
        <f t="shared" ca="1" si="8"/>
        <v>1.0843671807064972</v>
      </c>
      <c r="EM26" s="44">
        <f t="shared" si="9"/>
        <v>1.0853269537480064</v>
      </c>
      <c r="EN26" s="38">
        <f t="shared" ca="1" si="10"/>
        <v>205.22162545807527</v>
      </c>
      <c r="EO26" s="38">
        <f t="shared" ca="1" si="11"/>
        <v>200.76141291959516</v>
      </c>
      <c r="EP26" s="38">
        <f t="shared" ca="1" si="12"/>
        <v>204.65301637762067</v>
      </c>
      <c r="EQ26" s="38">
        <f t="shared" ca="1" si="13"/>
        <v>204.22452701008481</v>
      </c>
      <c r="ER26" s="38">
        <f t="shared" ca="1" si="14"/>
        <v>203.34935914355512</v>
      </c>
      <c r="ES26" s="38">
        <f t="shared" ca="1" si="15"/>
        <v>186.97416782558412</v>
      </c>
      <c r="ET26" s="57">
        <f t="shared" ca="1" si="16"/>
        <v>203.37242039552973</v>
      </c>
      <c r="EU26" s="39">
        <f t="shared" si="17"/>
        <v>203.59012715033654</v>
      </c>
      <c r="EV26" s="45">
        <f t="shared" ca="1" si="47"/>
        <v>-0.21770675480681234</v>
      </c>
      <c r="EW26" s="60">
        <f t="shared" si="48"/>
        <v>1.0823041821911499</v>
      </c>
      <c r="EX26" s="60">
        <f t="shared" si="49"/>
        <v>1.1044327294327294</v>
      </c>
      <c r="EY26" s="60">
        <f t="shared" si="50"/>
        <v>1.163875823142051</v>
      </c>
      <c r="EZ26" s="60">
        <f t="shared" si="51"/>
        <v>1.0834020497113914</v>
      </c>
      <c r="FA26" s="60">
        <f t="shared" si="52"/>
        <v>1.0440301633850022</v>
      </c>
      <c r="FB26" s="60">
        <f t="shared" si="53"/>
        <v>1.0151895206243031</v>
      </c>
      <c r="FC26" s="60">
        <f t="shared" si="54"/>
        <v>1.0917562911141276</v>
      </c>
      <c r="FD26" s="60">
        <f t="shared" si="55"/>
        <v>1.0534320236103791</v>
      </c>
      <c r="FE26" s="60">
        <f t="shared" si="56"/>
        <v>1.0819539298529923</v>
      </c>
      <c r="FF26" s="60">
        <f t="shared" si="57"/>
        <v>1.0640377485675767</v>
      </c>
      <c r="FG26" s="44">
        <f t="shared" si="58"/>
        <v>1.0160878205734836</v>
      </c>
      <c r="FH26" s="38">
        <f t="shared" si="19"/>
        <v>205.81960035029061</v>
      </c>
      <c r="FI26" s="38">
        <f t="shared" si="20"/>
        <v>179.30805858598043</v>
      </c>
      <c r="FJ26" s="38">
        <f t="shared" si="21"/>
        <v>213.58038899758324</v>
      </c>
      <c r="FK26" s="38">
        <f t="shared" si="22"/>
        <v>224.93885537257469</v>
      </c>
      <c r="FL26" s="38">
        <f t="shared" si="23"/>
        <v>170.93765004458484</v>
      </c>
      <c r="FM26" s="38">
        <f t="shared" si="24"/>
        <v>163.43241727425686</v>
      </c>
      <c r="FN26" s="38">
        <f t="shared" si="25"/>
        <v>205.96375455530372</v>
      </c>
      <c r="FO26" s="38">
        <f t="shared" si="26"/>
        <v>219.14392762615537</v>
      </c>
      <c r="FP26" s="38">
        <f t="shared" si="27"/>
        <v>206.70057496682875</v>
      </c>
      <c r="FQ26" s="38">
        <f t="shared" si="28"/>
        <v>211.76865171051654</v>
      </c>
      <c r="FR26" s="59">
        <f t="shared" si="29"/>
        <v>151.11893033075302</v>
      </c>
      <c r="FS26" s="2">
        <f t="shared" ca="1" si="59"/>
        <v>-3.1537238366207837E-3</v>
      </c>
      <c r="FT26" s="2">
        <f t="shared" ca="1" si="60"/>
        <v>1.329253557716951E-3</v>
      </c>
      <c r="FU26" s="2">
        <f t="shared" ca="1" si="61"/>
        <v>7.2553849905939135E-3</v>
      </c>
      <c r="FV26" s="2">
        <f t="shared" ca="1" si="62"/>
        <v>-1.0932562690624734E-3</v>
      </c>
      <c r="FW26" s="2">
        <f t="shared" ca="1" si="63"/>
        <v>2.2463295966438021E-3</v>
      </c>
      <c r="FX26" s="19">
        <f t="shared" ca="1" si="64"/>
        <v>3.1669846059655679E-3</v>
      </c>
      <c r="FY26" s="13">
        <f t="shared" ca="1" si="65"/>
        <v>0</v>
      </c>
      <c r="FZ26" s="2">
        <f t="shared" ca="1" si="66"/>
        <v>7.7842849414614904E-2</v>
      </c>
      <c r="GA26" s="2">
        <f t="shared" ca="1" si="67"/>
        <v>8.2325826808952784E-2</v>
      </c>
      <c r="GB26" s="2">
        <f t="shared" ca="1" si="68"/>
        <v>8.8251958241829701E-2</v>
      </c>
      <c r="GC26" s="2">
        <f t="shared" ca="1" si="69"/>
        <v>7.9903316982173303E-2</v>
      </c>
      <c r="GD26" s="2">
        <f t="shared" ca="1" si="70"/>
        <v>8.3242902847879524E-2</v>
      </c>
      <c r="GE26" s="2">
        <f t="shared" ca="1" si="71"/>
        <v>8.416355785720131E-2</v>
      </c>
      <c r="GF26" s="2">
        <f t="shared" ca="1" si="72"/>
        <v>8.0996573251235729E-2</v>
      </c>
      <c r="GG26" s="13">
        <f t="shared" si="73"/>
        <v>8.1881281458600047E-2</v>
      </c>
      <c r="GH26" s="2">
        <f t="shared" si="74"/>
        <v>7.9092270481459795E-2</v>
      </c>
      <c r="GI26" s="2">
        <f t="shared" si="75"/>
        <v>9.9331836122542719E-2</v>
      </c>
      <c r="GJ26" s="2">
        <f t="shared" si="76"/>
        <v>0.15175566246896677</v>
      </c>
      <c r="GK26" s="2">
        <f t="shared" si="77"/>
        <v>8.0106136164730002E-2</v>
      </c>
      <c r="GL26" s="2">
        <f t="shared" si="78"/>
        <v>4.3088381174305558E-2</v>
      </c>
      <c r="GM26" s="2">
        <f t="shared" si="79"/>
        <v>1.507531489067305E-2</v>
      </c>
      <c r="GN26" s="2">
        <f t="shared" si="80"/>
        <v>8.7787675779687824E-2</v>
      </c>
      <c r="GO26" s="2">
        <f t="shared" si="81"/>
        <v>5.2053427842760715E-2</v>
      </c>
      <c r="GP26" s="2">
        <f t="shared" si="82"/>
        <v>7.8768600823699325E-2</v>
      </c>
      <c r="GQ26" s="2">
        <f t="shared" si="83"/>
        <v>6.2070868267169885E-2</v>
      </c>
      <c r="GR26" s="2">
        <f t="shared" si="84"/>
        <v>1.5959782993104799E-2</v>
      </c>
    </row>
    <row r="27" spans="1:200">
      <c r="A27" s="70">
        <v>16</v>
      </c>
      <c r="B27" s="70">
        <v>17</v>
      </c>
      <c r="C27" s="70">
        <v>18</v>
      </c>
      <c r="D27" s="70">
        <v>19</v>
      </c>
      <c r="E27" s="70">
        <v>20</v>
      </c>
      <c r="F27" s="70">
        <v>21</v>
      </c>
      <c r="G27" s="70">
        <v>22</v>
      </c>
      <c r="H27" s="70">
        <v>23</v>
      </c>
      <c r="I27" s="70">
        <v>24</v>
      </c>
      <c r="J27" s="70">
        <v>25</v>
      </c>
      <c r="K27" s="70">
        <v>26</v>
      </c>
      <c r="L27" s="70">
        <v>27</v>
      </c>
      <c r="M27" s="70">
        <v>28</v>
      </c>
      <c r="O27" s="15">
        <v>38322</v>
      </c>
      <c r="P27" s="21">
        <v>2004</v>
      </c>
      <c r="Q27" s="19">
        <f ca="1">IF($P27=2002,OFFSET('2002'!K$1,Calculations!$A25,0),IF($P27=2003,OFFSET('2003'!K$1,Calculations!$A25,0),IF($P27=2004,OFFSET('2004'!K$1,Calculations!$A25,0),IF($P27=2005,OFFSET('2005'!K$1,Calculations!$A25,0),IF($P27=2006,OFFSET('2006'!K$1,Calculations!$A25,0),IF($P27=2007,OFFSET('2007'!K$1,Calculations!$A25,0),IF($P27=2008,OFFSET('2008'!K$1,Calculations!$A25,0),IF($P27=2009,OFFSET('2009'!K$1,Calculations!$A25,0),IF($P27=2010,OFFSET('2010'!K$1,Calculations!$A25,0),IF($P27=2011,OFFSET('2011'!K$1,Calculations!$A25,0),IF($P27=2012,OFFSET('2012'!K$1,Calculations!$A25,0),IF($P27=2013,OFFSET('2013'!K$1,Calculations!$A25,0),IF($P27=2014,OFFSET('2014'!K$1,Calculations!$A25,0),IF($P27=2015,OFFSET('2015'!K$1,Calculations!$A25,0),IF($P27=2016,OFFSET('2016'!K$1,Calculations!$A25,0),IF($P27=2017,OFFSET('2017'!K$1,Calculations!$A25,0),0))))))))))))))))</f>
        <v>0.64478493214612831</v>
      </c>
      <c r="R27" s="19">
        <f ca="1">IF($P27=2002,OFFSET('2002'!L$1,Calculations!$A25,0),IF($P27=2003,OFFSET('2003'!L$1,Calculations!$A25,0),IF($P27=2004,OFFSET('2004'!L$1,Calculations!$A25,0),IF($P27=2005,OFFSET('2005'!L$1,Calculations!$A25,0),IF($P27=2006,OFFSET('2006'!L$1,Calculations!$A25,0),IF($P27=2007,OFFSET('2007'!L$1,Calculations!$A25,0),IF($P27=2008,OFFSET('2008'!L$1,Calculations!$A25,0),IF($P27=2009,OFFSET('2009'!L$1,Calculations!$A25,0),IF($P27=2010,OFFSET('2010'!L$1,Calculations!$A25,0),IF($P27=2011,OFFSET('2011'!L$1,Calculations!$A25,0),IF($P27=2012,OFFSET('2012'!L$1,Calculations!$A25,0),IF($P27=2013,OFFSET('2013'!L$1,Calculations!$A25,0),IF($P27=2014,OFFSET('2014'!L$1,Calculations!$A25,0),IF($P27=2015,OFFSET('2015'!L$1,Calculations!$A25,0),IF($P27=2016,OFFSET('2016'!L$1,Calculations!$A25,0),IF($P27=2017,OFFSET('2017'!L$1,Calculations!$A25,0),0))))))))))))))))</f>
        <v>0.26040620688526461</v>
      </c>
      <c r="S27" s="19">
        <f ca="1">IF($P27=2002,OFFSET('2002'!M$1,Calculations!$A25,0),IF($P27=2003,OFFSET('2003'!M$1,Calculations!$A25,0),IF($P27=2004,OFFSET('2004'!M$1,Calculations!$A25,0),IF($P27=2005,OFFSET('2005'!M$1,Calculations!$A25,0),IF($P27=2006,OFFSET('2006'!M$1,Calculations!$A25,0),IF($P27=2007,OFFSET('2007'!M$1,Calculations!$A25,0),IF($P27=2008,OFFSET('2008'!M$1,Calculations!$A25,0),IF($P27=2009,OFFSET('2009'!M$1,Calculations!$A25,0),IF($P27=2010,OFFSET('2010'!M$1,Calculations!$A25,0),IF($P27=2011,OFFSET('2011'!M$1,Calculations!$A25,0),IF($P27=2012,OFFSET('2012'!M$1,Calculations!$A25,0),IF($P27=2013,OFFSET('2013'!M$1,Calculations!$A25,0),IF($P27=2014,OFFSET('2014'!M$1,Calculations!$A25,0),IF($P27=2015,OFFSET('2015'!M$1,Calculations!$A25,0),IF($P27=2016,OFFSET('2016'!M$1,Calculations!$A25,0),IF($P27=2017,OFFSET('2017'!M$1,Calculations!$A25,0),0))))))))))))))))</f>
        <v>0.3370174422310292</v>
      </c>
      <c r="T27" s="19">
        <f ca="1">IF($P27=2002,OFFSET('2002'!N$1,Calculations!$A25,0),IF($P27=2003,OFFSET('2003'!N$1,Calculations!$A25,0),IF($P27=2004,OFFSET('2004'!N$1,Calculations!$A25,0),IF($P27=2005,OFFSET('2005'!N$1,Calculations!$A25,0),IF($P27=2006,OFFSET('2006'!N$1,Calculations!$A25,0),IF($P27=2007,OFFSET('2007'!N$1,Calculations!$A25,0),IF($P27=2008,OFFSET('2008'!N$1,Calculations!$A25,0),IF($P27=2009,OFFSET('2009'!N$1,Calculations!$A25,0),IF($P27=2010,OFFSET('2010'!N$1,Calculations!$A25,0),IF($P27=2011,OFFSET('2011'!N$1,Calculations!$A25,0),IF($P27=2012,OFFSET('2012'!N$1,Calculations!$A25,0),IF($P27=2013,OFFSET('2013'!N$1,Calculations!$A25,0),IF($P27=2014,OFFSET('2014'!N$1,Calculations!$A25,0),IF($P27=2015,OFFSET('2015'!N$1,Calculations!$A25,0),IF($P27=2016,OFFSET('2016'!N$1,Calculations!$A25,0),IF($P27=2017,OFFSET('2017'!N$1,Calculations!$A25,0),0))))))))))))))))</f>
        <v>0.21941703185017067</v>
      </c>
      <c r="U27" s="19">
        <f ca="1">IF($P27=2002,OFFSET('2002'!O$1,Calculations!$A25,0),IF($P27=2003,OFFSET('2003'!O$1,Calculations!$A25,0),IF($P27=2004,OFFSET('2004'!O$1,Calculations!$A25,0),IF($P27=2005,OFFSET('2005'!O$1,Calculations!$A25,0),IF($P27=2006,OFFSET('2006'!O$1,Calculations!$A25,0),IF($P27=2007,OFFSET('2007'!O$1,Calculations!$A25,0),IF($P27=2008,OFFSET('2008'!O$1,Calculations!$A25,0),IF($P27=2009,OFFSET('2009'!O$1,Calculations!$A25,0),IF($P27=2010,OFFSET('2010'!O$1,Calculations!$A25,0),IF($P27=2011,OFFSET('2011'!O$1,Calculations!$A25,0),IF($P27=2012,OFFSET('2012'!O$1,Calculations!$A25,0),IF($P27=2013,OFFSET('2013'!O$1,Calculations!$A25,0),IF($P27=2014,OFFSET('2014'!O$1,Calculations!$A25,0),IF($P27=2015,OFFSET('2015'!O$1,Calculations!$A25,0),IF($P27=2016,OFFSET('2016'!O$1,Calculations!$A25,0),IF($P27=2017,OFFSET('2017'!O$1,Calculations!$A25,0),0))))))))))))))))</f>
        <v>0.42638036050503003</v>
      </c>
      <c r="V27" s="19">
        <f ca="1">IF($P27=2002,OFFSET('2002'!P$1,Calculations!$A25,0),IF($P27=2003,OFFSET('2003'!P$1,Calculations!$A25,0),IF($P27=2004,OFFSET('2004'!P$1,Calculations!$A25,0),IF($P27=2005,OFFSET('2005'!P$1,Calculations!$A25,0),IF($P27=2006,OFFSET('2006'!P$1,Calculations!$A25,0),IF($P27=2007,OFFSET('2007'!P$1,Calculations!$A25,0),IF($P27=2008,OFFSET('2008'!P$1,Calculations!$A25,0),IF($P27=2009,OFFSET('2009'!P$1,Calculations!$A25,0),IF($P27=2010,OFFSET('2010'!P$1,Calculations!$A25,0),IF($P27=2011,OFFSET('2011'!P$1,Calculations!$A25,0),IF($P27=2012,OFFSET('2012'!P$1,Calculations!$A25,0),IF($P27=2013,OFFSET('2013'!P$1,Calculations!$A25,0),IF($P27=2014,OFFSET('2014'!P$1,Calculations!$A25,0),IF($P27=2015,OFFSET('2015'!P$1,Calculations!$A25,0),IF($P27=2016,OFFSET('2016'!P$1,Calculations!$A25,0),IF($P27=2017,OFFSET('2017'!P$1,Calculations!$A25,0),0))))))))))))))))</f>
        <v>0.16786321864792528</v>
      </c>
      <c r="W27" s="13">
        <f ca="1">IF($P27=2002,OFFSET('2002'!Q$1,Calculations!$A25,0),IF($P27=2003,OFFSET('2003'!Q$1,Calculations!$A25,0),IF($P27=2004,OFFSET('2004'!Q$1,Calculations!$A25,0),IF($P27=2005,OFFSET('2005'!Q$1,Calculations!$A25,0),IF($P27=2006,OFFSET('2006'!Q$1,Calculations!$A25,0),IF($P27=2007,OFFSET('2007'!Q$1,Calculations!$A25,0),IF($P27=2008,OFFSET('2008'!Q$1,Calculations!$A25,0),IF($P27=2009,OFFSET('2009'!Q$1,Calculations!$A25,0),IF($P27=2010,OFFSET('2010'!Q$1,Calculations!$A25,0),IF($P27=2011,OFFSET('2011'!Q$1,Calculations!$A25,0),IF($P27=2012,OFFSET('2012'!Q$1,Calculations!$A25,0),IF($P27=2013,OFFSET('2013'!Q$1,Calculations!$A25,0),IF($P27=2014,OFFSET('2014'!Q$1,Calculations!$A25,0),IF($P27=2015,OFFSET('2015'!Q$1,Calculations!$A25,0),IF($P27=2016,OFFSET('2016'!Q$1,Calculations!$A25,0),IF($P27=2017,OFFSET('2017'!Q$1,Calculations!$A25,0),0))))))))))))))))</f>
        <v>0.45766616751091183</v>
      </c>
      <c r="X27" s="31">
        <f ca="1">IF($P27=2002,OFFSET('2002'!K$1,Calculations!$B25,0),IF($P27=2003,OFFSET('2003'!K$1,Calculations!$B25,0),IF($P27=2004,OFFSET('2004'!K$1,Calculations!$B25,0),IF($P27=2005,OFFSET('2005'!K$1,Calculations!$B25,0),IF($P27=2006,OFFSET('2006'!K$1,Calculations!$B25,0),IF($P27=2007,OFFSET('2007'!K$1,Calculations!$B25,0),IF($P27=2008,OFFSET('2008'!K$1,Calculations!$B25,0),IF($P27=2009,OFFSET('2009'!K$1,Calculations!$B25,0),IF($P27=2010,OFFSET('2010'!K$1,Calculations!$B25,0),IF($P27=2011,OFFSET('2011'!K$1,Calculations!$B25,0),IF($P27=2012,OFFSET('2012'!K$1,Calculations!$B25,0),IF($P27=2013,OFFSET('2013'!K$1,Calculations!$B25,0),IF($P27=2014,OFFSET('2014'!K$1,Calculations!$B25,0),IF($P27=2015,OFFSET('2015'!K$1,Calculations!$B25,0),IF($P27=2016,OFFSET('2016'!K$1,Calculations!$B25,0),IF($P27=2017,OFFSET('2017'!K$1,Calculations!$B25,0),0))))))))))))))))</f>
        <v>3.7342723839178985E-2</v>
      </c>
      <c r="Y27" s="31">
        <f ca="1">IF($P27=2002,OFFSET('2002'!L$1,Calculations!$B25,0),IF($P27=2003,OFFSET('2003'!L$1,Calculations!$B25,0),IF($P27=2004,OFFSET('2004'!L$1,Calculations!$B25,0),IF($P27=2005,OFFSET('2005'!L$1,Calculations!$B25,0),IF($P27=2006,OFFSET('2006'!L$1,Calculations!$B25,0),IF($P27=2007,OFFSET('2007'!L$1,Calculations!$B25,0),IF($P27=2008,OFFSET('2008'!L$1,Calculations!$B25,0),IF($P27=2009,OFFSET('2009'!L$1,Calculations!$B25,0),IF($P27=2010,OFFSET('2010'!L$1,Calculations!$B25,0),IF($P27=2011,OFFSET('2011'!L$1,Calculations!$B25,0),IF($P27=2012,OFFSET('2012'!L$1,Calculations!$B25,0),IF($P27=2013,OFFSET('2013'!L$1,Calculations!$B25,0),IF($P27=2014,OFFSET('2014'!L$1,Calculations!$B25,0),IF($P27=2015,OFFSET('2015'!L$1,Calculations!$B25,0),IF($P27=2016,OFFSET('2016'!L$1,Calculations!$B25,0),IF($P27=2017,OFFSET('2017'!L$1,Calculations!$B25,0),0))))))))))))))))</f>
        <v>7.47022241886586E-2</v>
      </c>
      <c r="Z27" s="31">
        <f ca="1">IF($P27=2002,OFFSET('2002'!M$1,Calculations!$B25,0),IF($P27=2003,OFFSET('2003'!M$1,Calculations!$B25,0),IF($P27=2004,OFFSET('2004'!M$1,Calculations!$B25,0),IF($P27=2005,OFFSET('2005'!M$1,Calculations!$B25,0),IF($P27=2006,OFFSET('2006'!M$1,Calculations!$B25,0),IF($P27=2007,OFFSET('2007'!M$1,Calculations!$B25,0),IF($P27=2008,OFFSET('2008'!M$1,Calculations!$B25,0),IF($P27=2009,OFFSET('2009'!M$1,Calculations!$B25,0),IF($P27=2010,OFFSET('2010'!M$1,Calculations!$B25,0),IF($P27=2011,OFFSET('2011'!M$1,Calculations!$B25,0),IF($P27=2012,OFFSET('2012'!M$1,Calculations!$B25,0),IF($P27=2013,OFFSET('2013'!M$1,Calculations!$B25,0),IF($P27=2014,OFFSET('2014'!M$1,Calculations!$B25,0),IF($P27=2015,OFFSET('2015'!M$1,Calculations!$B25,0),IF($P27=2016,OFFSET('2016'!M$1,Calculations!$B25,0),IF($P27=2017,OFFSET('2017'!M$1,Calculations!$B25,0),0))))))))))))))))</f>
        <v>8.3864255559630049E-2</v>
      </c>
      <c r="AA27" s="31">
        <f ca="1">IF($P27=2002,OFFSET('2002'!N$1,Calculations!$B25,0),IF($P27=2003,OFFSET('2003'!N$1,Calculations!$B25,0),IF($P27=2004,OFFSET('2004'!N$1,Calculations!$B25,0),IF($P27=2005,OFFSET('2005'!N$1,Calculations!$B25,0),IF($P27=2006,OFFSET('2006'!N$1,Calculations!$B25,0),IF($P27=2007,OFFSET('2007'!N$1,Calculations!$B25,0),IF($P27=2008,OFFSET('2008'!N$1,Calculations!$B25,0),IF($P27=2009,OFFSET('2009'!N$1,Calculations!$B25,0),IF($P27=2010,OFFSET('2010'!N$1,Calculations!$B25,0),IF($P27=2011,OFFSET('2011'!N$1,Calculations!$B25,0),IF($P27=2012,OFFSET('2012'!N$1,Calculations!$B25,0),IF($P27=2013,OFFSET('2013'!N$1,Calculations!$B25,0),IF($P27=2014,OFFSET('2014'!N$1,Calculations!$B25,0),IF($P27=2015,OFFSET('2015'!N$1,Calculations!$B25,0),IF($P27=2016,OFFSET('2016'!N$1,Calculations!$B25,0),IF($P27=2017,OFFSET('2017'!N$1,Calculations!$B25,0),0))))))))))))))))</f>
        <v>4.658977399791888E-2</v>
      </c>
      <c r="AB27" s="31">
        <f ca="1">IF($P27=2002,OFFSET('2002'!O$1,Calculations!$B25,0),IF($P27=2003,OFFSET('2003'!O$1,Calculations!$B25,0),IF($P27=2004,OFFSET('2004'!O$1,Calculations!$B25,0),IF($P27=2005,OFFSET('2005'!O$1,Calculations!$B25,0),IF($P27=2006,OFFSET('2006'!O$1,Calculations!$B25,0),IF($P27=2007,OFFSET('2007'!O$1,Calculations!$B25,0),IF($P27=2008,OFFSET('2008'!O$1,Calculations!$B25,0),IF($P27=2009,OFFSET('2009'!O$1,Calculations!$B25,0),IF($P27=2010,OFFSET('2010'!O$1,Calculations!$B25,0),IF($P27=2011,OFFSET('2011'!O$1,Calculations!$B25,0),IF($P27=2012,OFFSET('2012'!O$1,Calculations!$B25,0),IF($P27=2013,OFFSET('2013'!O$1,Calculations!$B25,0),IF($P27=2014,OFFSET('2014'!O$1,Calculations!$B25,0),IF($P27=2015,OFFSET('2015'!O$1,Calculations!$B25,0),IF($P27=2016,OFFSET('2016'!O$1,Calculations!$B25,0),IF($P27=2017,OFFSET('2017'!O$1,Calculations!$B25,0),0))))))))))))))))</f>
        <v>7.6849995371379903E-2</v>
      </c>
      <c r="AC27" s="31">
        <f ca="1">IF($P27=2002,OFFSET('2002'!P$1,Calculations!$B25,0),IF($P27=2003,OFFSET('2003'!P$1,Calculations!$B25,0),IF($P27=2004,OFFSET('2004'!P$1,Calculations!$B25,0),IF($P27=2005,OFFSET('2005'!P$1,Calculations!$B25,0),IF($P27=2006,OFFSET('2006'!P$1,Calculations!$B25,0),IF($P27=2007,OFFSET('2007'!P$1,Calculations!$B25,0),IF($P27=2008,OFFSET('2008'!P$1,Calculations!$B25,0),IF($P27=2009,OFFSET('2009'!P$1,Calculations!$B25,0),IF($P27=2010,OFFSET('2010'!P$1,Calculations!$B25,0),IF($P27=2011,OFFSET('2011'!P$1,Calculations!$B25,0),IF($P27=2012,OFFSET('2012'!P$1,Calculations!$B25,0),IF($P27=2013,OFFSET('2013'!P$1,Calculations!$B25,0),IF($P27=2014,OFFSET('2014'!P$1,Calculations!$B25,0),IF($P27=2015,OFFSET('2015'!P$1,Calculations!$B25,0),IF($P27=2016,OFFSET('2016'!P$1,Calculations!$B25,0),IF($P27=2017,OFFSET('2017'!P$1,Calculations!$B25,0),0))))))))))))))))</f>
        <v>4.2980599483078717E-2</v>
      </c>
      <c r="AD27" s="34">
        <f ca="1">IF($P27=2002,OFFSET('2002'!Q$1,Calculations!$B25,0),IF($P27=2003,OFFSET('2003'!Q$1,Calculations!$B25,0),IF($P27=2004,OFFSET('2004'!Q$1,Calculations!$B25,0),IF($P27=2005,OFFSET('2005'!Q$1,Calculations!$B25,0),IF($P27=2006,OFFSET('2006'!Q$1,Calculations!$B25,0),IF($P27=2007,OFFSET('2007'!Q$1,Calculations!$B25,0),IF($P27=2008,OFFSET('2008'!Q$1,Calculations!$B25,0),IF($P27=2009,OFFSET('2009'!Q$1,Calculations!$B25,0),IF($P27=2010,OFFSET('2010'!Q$1,Calculations!$B25,0),IF($P27=2011,OFFSET('2011'!Q$1,Calculations!$B25,0),IF($P27=2012,OFFSET('2012'!Q$1,Calculations!$B25,0),IF($P27=2013,OFFSET('2013'!Q$1,Calculations!$B25,0),IF($P27=2014,OFFSET('2014'!Q$1,Calculations!$B25,0),IF($P27=2015,OFFSET('2015'!Q$1,Calculations!$B25,0),IF($P27=2016,OFFSET('2016'!Q$1,Calculations!$B25,0),IF($P27=2017,OFFSET('2017'!Q$1,Calculations!$B25,0),0))))))))))))))))</f>
        <v>6.0246808903020151E-2</v>
      </c>
      <c r="AE27" s="31">
        <f ca="1">IF($P27=2002,OFFSET('2002'!K$1,Calculations!$C25,0),IF($P27=2003,OFFSET('2003'!K$1,Calculations!$C25,0),IF($P27=2004,OFFSET('2004'!K$1,Calculations!$C25,0),IF($P27=2005,OFFSET('2005'!K$1,Calculations!$C25,0),IF($P27=2006,OFFSET('2006'!K$1,Calculations!$C25,0),IF($P27=2007,OFFSET('2007'!K$1,Calculations!$C25,0),IF($P27=2008,OFFSET('2008'!K$1,Calculations!$C25,0),IF($P27=2009,OFFSET('2009'!K$1,Calculations!$C25,0),IF($P27=2010,OFFSET('2010'!K$1,Calculations!$C25,0),IF($P27=2011,OFFSET('2011'!K$1,Calculations!$C25,0),IF($P27=2012,OFFSET('2012'!K$1,Calculations!$C25,0),IF($P27=2013,OFFSET('2013'!K$1,Calculations!$C25,0),IF($P27=2014,OFFSET('2014'!K$1,Calculations!$C25,0),IF($P27=2015,OFFSET('2015'!K$1,Calculations!$C25,0),IF($P27=2016,OFFSET('2016'!K$1,Calculations!$C25,0),IF($P27=2017,OFFSET('2017'!K$1,Calculations!$C25,0),0))))))))))))))))</f>
        <v>1.6616121271882722E-2</v>
      </c>
      <c r="AF27" s="31">
        <f ca="1">IF($P27=2002,OFFSET('2002'!L$1,Calculations!$C25,0),IF($P27=2003,OFFSET('2003'!L$1,Calculations!$C25,0),IF($P27=2004,OFFSET('2004'!L$1,Calculations!$C25,0),IF($P27=2005,OFFSET('2005'!L$1,Calculations!$C25,0),IF($P27=2006,OFFSET('2006'!L$1,Calculations!$C25,0),IF($P27=2007,OFFSET('2007'!L$1,Calculations!$C25,0),IF($P27=2008,OFFSET('2008'!L$1,Calculations!$C25,0),IF($P27=2009,OFFSET('2009'!L$1,Calculations!$C25,0),IF($P27=2010,OFFSET('2010'!L$1,Calculations!$C25,0),IF($P27=2011,OFFSET('2011'!L$1,Calculations!$C25,0),IF($P27=2012,OFFSET('2012'!L$1,Calculations!$C25,0),IF($P27=2013,OFFSET('2013'!L$1,Calculations!$C25,0),IF($P27=2014,OFFSET('2014'!L$1,Calculations!$C25,0),IF($P27=2015,OFFSET('2015'!L$1,Calculations!$C25,0),IF($P27=2016,OFFSET('2016'!L$1,Calculations!$C25,0),IF($P27=2017,OFFSET('2017'!L$1,Calculations!$C25,0),0))))))))))))))))</f>
        <v>0.1035518830133107</v>
      </c>
      <c r="AG27" s="31">
        <f ca="1">IF($P27=2002,OFFSET('2002'!M$1,Calculations!$C25,0),IF($P27=2003,OFFSET('2003'!M$1,Calculations!$C25,0),IF($P27=2004,OFFSET('2004'!M$1,Calculations!$C25,0),IF($P27=2005,OFFSET('2005'!M$1,Calculations!$C25,0),IF($P27=2006,OFFSET('2006'!M$1,Calculations!$C25,0),IF($P27=2007,OFFSET('2007'!M$1,Calculations!$C25,0),IF($P27=2008,OFFSET('2008'!M$1,Calculations!$C25,0),IF($P27=2009,OFFSET('2009'!M$1,Calculations!$C25,0),IF($P27=2010,OFFSET('2010'!M$1,Calculations!$C25,0),IF($P27=2011,OFFSET('2011'!M$1,Calculations!$C25,0),IF($P27=2012,OFFSET('2012'!M$1,Calculations!$C25,0),IF($P27=2013,OFFSET('2013'!M$1,Calculations!$C25,0),IF($P27=2014,OFFSET('2014'!M$1,Calculations!$C25,0),IF($P27=2015,OFFSET('2015'!M$1,Calculations!$C25,0),IF($P27=2016,OFFSET('2016'!M$1,Calculations!$C25,0),IF($P27=2017,OFFSET('2017'!M$1,Calculations!$C25,0),0))))))))))))))))</f>
        <v>0.16065519975489698</v>
      </c>
      <c r="AH27" s="31">
        <f ca="1">IF($P27=2002,OFFSET('2002'!N$1,Calculations!$C25,0),IF($P27=2003,OFFSET('2003'!N$1,Calculations!$C25,0),IF($P27=2004,OFFSET('2004'!N$1,Calculations!$C25,0),IF($P27=2005,OFFSET('2005'!N$1,Calculations!$C25,0),IF($P27=2006,OFFSET('2006'!N$1,Calculations!$C25,0),IF($P27=2007,OFFSET('2007'!N$1,Calculations!$C25,0),IF($P27=2008,OFFSET('2008'!N$1,Calculations!$C25,0),IF($P27=2009,OFFSET('2009'!N$1,Calculations!$C25,0),IF($P27=2010,OFFSET('2010'!N$1,Calculations!$C25,0),IF($P27=2011,OFFSET('2011'!N$1,Calculations!$C25,0),IF($P27=2012,OFFSET('2012'!N$1,Calculations!$C25,0),IF($P27=2013,OFFSET('2013'!N$1,Calculations!$C25,0),IF($P27=2014,OFFSET('2014'!N$1,Calculations!$C25,0),IF($P27=2015,OFFSET('2015'!N$1,Calculations!$C25,0),IF($P27=2016,OFFSET('2016'!N$1,Calculations!$C25,0),IF($P27=2017,OFFSET('2017'!N$1,Calculations!$C25,0),0))))))))))))))))</f>
        <v>0.10688097865387149</v>
      </c>
      <c r="AI27" s="31">
        <f ca="1">IF($P27=2002,OFFSET('2002'!O$1,Calculations!$C25,0),IF($P27=2003,OFFSET('2003'!O$1,Calculations!$C25,0),IF($P27=2004,OFFSET('2004'!O$1,Calculations!$C25,0),IF($P27=2005,OFFSET('2005'!O$1,Calculations!$C25,0),IF($P27=2006,OFFSET('2006'!O$1,Calculations!$C25,0),IF($P27=2007,OFFSET('2007'!O$1,Calculations!$C25,0),IF($P27=2008,OFFSET('2008'!O$1,Calculations!$C25,0),IF($P27=2009,OFFSET('2009'!O$1,Calculations!$C25,0),IF($P27=2010,OFFSET('2010'!O$1,Calculations!$C25,0),IF($P27=2011,OFFSET('2011'!O$1,Calculations!$C25,0),IF($P27=2012,OFFSET('2012'!O$1,Calculations!$C25,0),IF($P27=2013,OFFSET('2013'!O$1,Calculations!$C25,0),IF($P27=2014,OFFSET('2014'!O$1,Calculations!$C25,0),IF($P27=2015,OFFSET('2015'!O$1,Calculations!$C25,0),IF($P27=2016,OFFSET('2016'!O$1,Calculations!$C25,0),IF($P27=2017,OFFSET('2017'!O$1,Calculations!$C25,0),0))))))))))))))))</f>
        <v>8.6943240751809037E-2</v>
      </c>
      <c r="AJ27" s="31">
        <f ca="1">IF($P27=2002,OFFSET('2002'!P$1,Calculations!$C25,0),IF($P27=2003,OFFSET('2003'!P$1,Calculations!$C25,0),IF($P27=2004,OFFSET('2004'!P$1,Calculations!$C25,0),IF($P27=2005,OFFSET('2005'!P$1,Calculations!$C25,0),IF($P27=2006,OFFSET('2006'!P$1,Calculations!$C25,0),IF($P27=2007,OFFSET('2007'!P$1,Calculations!$C25,0),IF($P27=2008,OFFSET('2008'!P$1,Calculations!$C25,0),IF($P27=2009,OFFSET('2009'!P$1,Calculations!$C25,0),IF($P27=2010,OFFSET('2010'!P$1,Calculations!$C25,0),IF($P27=2011,OFFSET('2011'!P$1,Calculations!$C25,0),IF($P27=2012,OFFSET('2012'!P$1,Calculations!$C25,0),IF($P27=2013,OFFSET('2013'!P$1,Calculations!$C25,0),IF($P27=2014,OFFSET('2014'!P$1,Calculations!$C25,0),IF($P27=2015,OFFSET('2015'!P$1,Calculations!$C25,0),IF($P27=2016,OFFSET('2016'!P$1,Calculations!$C25,0),IF($P27=2017,OFFSET('2017'!P$1,Calculations!$C25,0),0))))))))))))))))</f>
        <v>0.11087608778019892</v>
      </c>
      <c r="AK27" s="34">
        <f ca="1">IF($P27=2002,OFFSET('2002'!Q$1,Calculations!$C25,0),IF($P27=2003,OFFSET('2003'!Q$1,Calculations!$C25,0),IF($P27=2004,OFFSET('2004'!Q$1,Calculations!$C25,0),IF($P27=2005,OFFSET('2005'!Q$1,Calculations!$C25,0),IF($P27=2006,OFFSET('2006'!Q$1,Calculations!$C25,0),IF($P27=2007,OFFSET('2007'!Q$1,Calculations!$C25,0),IF($P27=2008,OFFSET('2008'!Q$1,Calculations!$C25,0),IF($P27=2009,OFFSET('2009'!Q$1,Calculations!$C25,0),IF($P27=2010,OFFSET('2010'!Q$1,Calculations!$C25,0),IF($P27=2011,OFFSET('2011'!Q$1,Calculations!$C25,0),IF($P27=2012,OFFSET('2012'!Q$1,Calculations!$C25,0),IF($P27=2013,OFFSET('2013'!Q$1,Calculations!$C25,0),IF($P27=2014,OFFSET('2014'!Q$1,Calculations!$C25,0),IF($P27=2015,OFFSET('2015'!Q$1,Calculations!$C25,0),IF($P27=2016,OFFSET('2016'!Q$1,Calculations!$C25,0),IF($P27=2017,OFFSET('2017'!Q$1,Calculations!$C25,0),0))))))))))))))))</f>
        <v>6.8466921144785531E-2</v>
      </c>
      <c r="AL27" s="31">
        <f ca="1">IF($P27=2002,OFFSET('2002'!K$1,Calculations!$D25,0),IF($P27=2003,OFFSET('2003'!K$1,Calculations!$D25,0),IF($P27=2004,OFFSET('2004'!K$1,Calculations!$D25,0),IF($P27=2005,OFFSET('2005'!K$1,Calculations!$D25,0),IF($P27=2006,OFFSET('2006'!K$1,Calculations!$D25,0),IF($P27=2007,OFFSET('2007'!K$1,Calculations!$D25,0),IF($P27=2008,OFFSET('2008'!K$1,Calculations!$D25,0),IF($P27=2009,OFFSET('2009'!K$1,Calculations!$D25,0),IF($P27=2010,OFFSET('2010'!K$1,Calculations!$D25,0),IF($P27=2011,OFFSET('2011'!K$1,Calculations!$D25,0),IF($P27=2012,OFFSET('2012'!K$1,Calculations!$D25,0),IF($P27=2013,OFFSET('2013'!K$1,Calculations!$D25,0),IF($P27=2014,OFFSET('2014'!K$1,Calculations!$D25,0),IF($P27=2015,OFFSET('2015'!K$1,Calculations!$D25,0),IF($P27=2016,OFFSET('2016'!K$1,Calculations!$D25,0),IF($P27=2017,OFFSET('2017'!K$1,Calculations!$D25,0),0))))))))))))))))</f>
        <v>8.0510728971021402E-3</v>
      </c>
      <c r="AM27" s="31">
        <f ca="1">IF($P27=2002,OFFSET('2002'!L$1,Calculations!$D25,0),IF($P27=2003,OFFSET('2003'!L$1,Calculations!$D25,0),IF($P27=2004,OFFSET('2004'!L$1,Calculations!$D25,0),IF($P27=2005,OFFSET('2005'!L$1,Calculations!$D25,0),IF($P27=2006,OFFSET('2006'!L$1,Calculations!$D25,0),IF($P27=2007,OFFSET('2007'!L$1,Calculations!$D25,0),IF($P27=2008,OFFSET('2008'!L$1,Calculations!$D25,0),IF($P27=2009,OFFSET('2009'!L$1,Calculations!$D25,0),IF($P27=2010,OFFSET('2010'!L$1,Calculations!$D25,0),IF($P27=2011,OFFSET('2011'!L$1,Calculations!$D25,0),IF($P27=2012,OFFSET('2012'!L$1,Calculations!$D25,0),IF($P27=2013,OFFSET('2013'!L$1,Calculations!$D25,0),IF($P27=2014,OFFSET('2014'!L$1,Calculations!$D25,0),IF($P27=2015,OFFSET('2015'!L$1,Calculations!$D25,0),IF($P27=2016,OFFSET('2016'!L$1,Calculations!$D25,0),IF($P27=2017,OFFSET('2017'!L$1,Calculations!$D25,0),0))))))))))))))))</f>
        <v>0.140392303996384</v>
      </c>
      <c r="AN27" s="31">
        <f ca="1">IF($P27=2002,OFFSET('2002'!M$1,Calculations!$D25,0),IF($P27=2003,OFFSET('2003'!M$1,Calculations!$D25,0),IF($P27=2004,OFFSET('2004'!M$1,Calculations!$D25,0),IF($P27=2005,OFFSET('2005'!M$1,Calculations!$D25,0),IF($P27=2006,OFFSET('2006'!M$1,Calculations!$D25,0),IF($P27=2007,OFFSET('2007'!M$1,Calculations!$D25,0),IF($P27=2008,OFFSET('2008'!M$1,Calculations!$D25,0),IF($P27=2009,OFFSET('2009'!M$1,Calculations!$D25,0),IF($P27=2010,OFFSET('2010'!M$1,Calculations!$D25,0),IF($P27=2011,OFFSET('2011'!M$1,Calculations!$D25,0),IF($P27=2012,OFFSET('2012'!M$1,Calculations!$D25,0),IF($P27=2013,OFFSET('2013'!M$1,Calculations!$D25,0),IF($P27=2014,OFFSET('2014'!M$1,Calculations!$D25,0),IF($P27=2015,OFFSET('2015'!M$1,Calculations!$D25,0),IF($P27=2016,OFFSET('2016'!M$1,Calculations!$D25,0),IF($P27=2017,OFFSET('2017'!M$1,Calculations!$D25,0),0))))))))))))))))</f>
        <v>5.9044837261937544E-2</v>
      </c>
      <c r="AO27" s="31">
        <f ca="1">IF($P27=2002,OFFSET('2002'!N$1,Calculations!$D25,0),IF($P27=2003,OFFSET('2003'!N$1,Calculations!$D25,0),IF($P27=2004,OFFSET('2004'!N$1,Calculations!$D25,0),IF($P27=2005,OFFSET('2005'!N$1,Calculations!$D25,0),IF($P27=2006,OFFSET('2006'!N$1,Calculations!$D25,0),IF($P27=2007,OFFSET('2007'!N$1,Calculations!$D25,0),IF($P27=2008,OFFSET('2008'!N$1,Calculations!$D25,0),IF($P27=2009,OFFSET('2009'!N$1,Calculations!$D25,0),IF($P27=2010,OFFSET('2010'!N$1,Calculations!$D25,0),IF($P27=2011,OFFSET('2011'!N$1,Calculations!$D25,0),IF($P27=2012,OFFSET('2012'!N$1,Calculations!$D25,0),IF($P27=2013,OFFSET('2013'!N$1,Calculations!$D25,0),IF($P27=2014,OFFSET('2014'!N$1,Calculations!$D25,0),IF($P27=2015,OFFSET('2015'!N$1,Calculations!$D25,0),IF($P27=2016,OFFSET('2016'!N$1,Calculations!$D25,0),IF($P27=2017,OFFSET('2017'!N$1,Calculations!$D25,0),0))))))))))))))))</f>
        <v>5.2395818152186295E-2</v>
      </c>
      <c r="AP27" s="31">
        <f ca="1">IF($P27=2002,OFFSET('2002'!O$1,Calculations!$D25,0),IF($P27=2003,OFFSET('2003'!O$1,Calculations!$D25,0),IF($P27=2004,OFFSET('2004'!O$1,Calculations!$D25,0),IF($P27=2005,OFFSET('2005'!O$1,Calculations!$D25,0),IF($P27=2006,OFFSET('2006'!O$1,Calculations!$D25,0),IF($P27=2007,OFFSET('2007'!O$1,Calculations!$D25,0),IF($P27=2008,OFFSET('2008'!O$1,Calculations!$D25,0),IF($P27=2009,OFFSET('2009'!O$1,Calculations!$D25,0),IF($P27=2010,OFFSET('2010'!O$1,Calculations!$D25,0),IF($P27=2011,OFFSET('2011'!O$1,Calculations!$D25,0),IF($P27=2012,OFFSET('2012'!O$1,Calculations!$D25,0),IF($P27=2013,OFFSET('2013'!O$1,Calculations!$D25,0),IF($P27=2014,OFFSET('2014'!O$1,Calculations!$D25,0),IF($P27=2015,OFFSET('2015'!O$1,Calculations!$D25,0),IF($P27=2016,OFFSET('2016'!O$1,Calculations!$D25,0),IF($P27=2017,OFFSET('2017'!O$1,Calculations!$D25,0),0))))))))))))))))</f>
        <v>4.960443200194789E-2</v>
      </c>
      <c r="AQ27" s="31">
        <f ca="1">IF($P27=2002,OFFSET('2002'!P$1,Calculations!$D25,0),IF($P27=2003,OFFSET('2003'!P$1,Calculations!$D25,0),IF($P27=2004,OFFSET('2004'!P$1,Calculations!$D25,0),IF($P27=2005,OFFSET('2005'!P$1,Calculations!$D25,0),IF($P27=2006,OFFSET('2006'!P$1,Calculations!$D25,0),IF($P27=2007,OFFSET('2007'!P$1,Calculations!$D25,0),IF($P27=2008,OFFSET('2008'!P$1,Calculations!$D25,0),IF($P27=2009,OFFSET('2009'!P$1,Calculations!$D25,0),IF($P27=2010,OFFSET('2010'!P$1,Calculations!$D25,0),IF($P27=2011,OFFSET('2011'!P$1,Calculations!$D25,0),IF($P27=2012,OFFSET('2012'!P$1,Calculations!$D25,0),IF($P27=2013,OFFSET('2013'!P$1,Calculations!$D25,0),IF($P27=2014,OFFSET('2014'!P$1,Calculations!$D25,0),IF($P27=2015,OFFSET('2015'!P$1,Calculations!$D25,0),IF($P27=2016,OFFSET('2016'!P$1,Calculations!$D25,0),IF($P27=2017,OFFSET('2017'!P$1,Calculations!$D25,0),0))))))))))))))))</f>
        <v>5.2561267910426798E-2</v>
      </c>
      <c r="AR27" s="34">
        <f ca="1">IF($P27=2002,OFFSET('2002'!Q$1,Calculations!$D25,0),IF($P27=2003,OFFSET('2003'!Q$1,Calculations!$D25,0),IF($P27=2004,OFFSET('2004'!Q$1,Calculations!$D25,0),IF($P27=2005,OFFSET('2005'!Q$1,Calculations!$D25,0),IF($P27=2006,OFFSET('2006'!Q$1,Calculations!$D25,0),IF($P27=2007,OFFSET('2007'!Q$1,Calculations!$D25,0),IF($P27=2008,OFFSET('2008'!Q$1,Calculations!$D25,0),IF($P27=2009,OFFSET('2009'!Q$1,Calculations!$D25,0),IF($P27=2010,OFFSET('2010'!Q$1,Calculations!$D25,0),IF($P27=2011,OFFSET('2011'!Q$1,Calculations!$D25,0),IF($P27=2012,OFFSET('2012'!Q$1,Calculations!$D25,0),IF($P27=2013,OFFSET('2013'!Q$1,Calculations!$D25,0),IF($P27=2014,OFFSET('2014'!Q$1,Calculations!$D25,0),IF($P27=2015,OFFSET('2015'!Q$1,Calculations!$D25,0),IF($P27=2016,OFFSET('2016'!Q$1,Calculations!$D25,0),IF($P27=2017,OFFSET('2017'!Q$1,Calculations!$D25,0),0))))))))))))))))</f>
        <v>5.3181861242022399E-2</v>
      </c>
      <c r="AS27" s="31">
        <f ca="1">IF($P27=2002,OFFSET('2002'!K$1,Calculations!$E25,0),IF($P27=2003,OFFSET('2003'!K$1,Calculations!$E25,0),IF($P27=2004,OFFSET('2004'!K$1,Calculations!$E25,0),IF($P27=2005,OFFSET('2005'!K$1,Calculations!$E25,0),IF($P27=2006,OFFSET('2006'!K$1,Calculations!$E25,0),IF($P27=2007,OFFSET('2007'!K$1,Calculations!$E25,0),IF($P27=2008,OFFSET('2008'!K$1,Calculations!$E25,0),IF($P27=2009,OFFSET('2009'!K$1,Calculations!$E25,0),IF($P27=2010,OFFSET('2010'!K$1,Calculations!$E25,0),IF($P27=2011,OFFSET('2011'!K$1,Calculations!$E25,0),IF($P27=2012,OFFSET('2012'!K$1,Calculations!$E25,0),IF($P27=2013,OFFSET('2013'!K$1,Calculations!$E25,0),IF($P27=2014,OFFSET('2014'!K$1,Calculations!$E25,0),IF($P27=2015,OFFSET('2015'!K$1,Calculations!$E25,0),IF($P27=2016,OFFSET('2016'!K$1,Calculations!$E25,0),IF($P27=2017,OFFSET('2017'!K$1,Calculations!$E25,0),0))))))))))))))))</f>
        <v>1.6345921042152267E-2</v>
      </c>
      <c r="AT27" s="31">
        <f ca="1">IF($P27=2002,OFFSET('2002'!L$1,Calculations!$E25,0),IF($P27=2003,OFFSET('2003'!L$1,Calculations!$E25,0),IF($P27=2004,OFFSET('2004'!L$1,Calculations!$E25,0),IF($P27=2005,OFFSET('2005'!L$1,Calculations!$E25,0),IF($P27=2006,OFFSET('2006'!L$1,Calculations!$E25,0),IF($P27=2007,OFFSET('2007'!L$1,Calculations!$E25,0),IF($P27=2008,OFFSET('2008'!L$1,Calculations!$E25,0),IF($P27=2009,OFFSET('2009'!L$1,Calculations!$E25,0),IF($P27=2010,OFFSET('2010'!L$1,Calculations!$E25,0),IF($P27=2011,OFFSET('2011'!L$1,Calculations!$E25,0),IF($P27=2012,OFFSET('2012'!L$1,Calculations!$E25,0),IF($P27=2013,OFFSET('2013'!L$1,Calculations!$E25,0),IF($P27=2014,OFFSET('2014'!L$1,Calculations!$E25,0),IF($P27=2015,OFFSET('2015'!L$1,Calculations!$E25,0),IF($P27=2016,OFFSET('2016'!L$1,Calculations!$E25,0),IF($P27=2017,OFFSET('2017'!L$1,Calculations!$E25,0),0))))))))))))))))</f>
        <v>0.10203677138146673</v>
      </c>
      <c r="AU27" s="31">
        <f ca="1">IF($P27=2002,OFFSET('2002'!M$1,Calculations!$E25,0),IF($P27=2003,OFFSET('2003'!M$1,Calculations!$E25,0),IF($P27=2004,OFFSET('2004'!M$1,Calculations!$E25,0),IF($P27=2005,OFFSET('2005'!M$1,Calculations!$E25,0),IF($P27=2006,OFFSET('2006'!M$1,Calculations!$E25,0),IF($P27=2007,OFFSET('2007'!M$1,Calculations!$E25,0),IF($P27=2008,OFFSET('2008'!M$1,Calculations!$E25,0),IF($P27=2009,OFFSET('2009'!M$1,Calculations!$E25,0),IF($P27=2010,OFFSET('2010'!M$1,Calculations!$E25,0),IF($P27=2011,OFFSET('2011'!M$1,Calculations!$E25,0),IF($P27=2012,OFFSET('2012'!M$1,Calculations!$E25,0),IF($P27=2013,OFFSET('2013'!M$1,Calculations!$E25,0),IF($P27=2014,OFFSET('2014'!M$1,Calculations!$E25,0),IF($P27=2015,OFFSET('2015'!M$1,Calculations!$E25,0),IF($P27=2016,OFFSET('2016'!M$1,Calculations!$E25,0),IF($P27=2017,OFFSET('2017'!M$1,Calculations!$E25,0),0))))))))))))))))</f>
        <v>6.8089500927997634E-2</v>
      </c>
      <c r="AV27" s="31">
        <f ca="1">IF($P27=2002,OFFSET('2002'!N$1,Calculations!$E25,0),IF($P27=2003,OFFSET('2003'!N$1,Calculations!$E25,0),IF($P27=2004,OFFSET('2004'!N$1,Calculations!$E25,0),IF($P27=2005,OFFSET('2005'!N$1,Calculations!$E25,0),IF($P27=2006,OFFSET('2006'!N$1,Calculations!$E25,0),IF($P27=2007,OFFSET('2007'!N$1,Calculations!$E25,0),IF($P27=2008,OFFSET('2008'!N$1,Calculations!$E25,0),IF($P27=2009,OFFSET('2009'!N$1,Calculations!$E25,0),IF($P27=2010,OFFSET('2010'!N$1,Calculations!$E25,0),IF($P27=2011,OFFSET('2011'!N$1,Calculations!$E25,0),IF($P27=2012,OFFSET('2012'!N$1,Calculations!$E25,0),IF($P27=2013,OFFSET('2013'!N$1,Calculations!$E25,0),IF($P27=2014,OFFSET('2014'!N$1,Calculations!$E25,0),IF($P27=2015,OFFSET('2015'!N$1,Calculations!$E25,0),IF($P27=2016,OFFSET('2016'!N$1,Calculations!$E25,0),IF($P27=2017,OFFSET('2017'!N$1,Calculations!$E25,0),0))))))))))))))))</f>
        <v>9.301752247108154E-2</v>
      </c>
      <c r="AW27" s="31">
        <f ca="1">IF($P27=2002,OFFSET('2002'!O$1,Calculations!$E25,0),IF($P27=2003,OFFSET('2003'!O$1,Calculations!$E25,0),IF($P27=2004,OFFSET('2004'!O$1,Calculations!$E25,0),IF($P27=2005,OFFSET('2005'!O$1,Calculations!$E25,0),IF($P27=2006,OFFSET('2006'!O$1,Calculations!$E25,0),IF($P27=2007,OFFSET('2007'!O$1,Calculations!$E25,0),IF($P27=2008,OFFSET('2008'!O$1,Calculations!$E25,0),IF($P27=2009,OFFSET('2009'!O$1,Calculations!$E25,0),IF($P27=2010,OFFSET('2010'!O$1,Calculations!$E25,0),IF($P27=2011,OFFSET('2011'!O$1,Calculations!$E25,0),IF($P27=2012,OFFSET('2012'!O$1,Calculations!$E25,0),IF($P27=2013,OFFSET('2013'!O$1,Calculations!$E25,0),IF($P27=2014,OFFSET('2014'!O$1,Calculations!$E25,0),IF($P27=2015,OFFSET('2015'!O$1,Calculations!$E25,0),IF($P27=2016,OFFSET('2016'!O$1,Calculations!$E25,0),IF($P27=2017,OFFSET('2017'!O$1,Calculations!$E25,0),0))))))))))))))))</f>
        <v>6.0235777686520768E-2</v>
      </c>
      <c r="AX27" s="31">
        <f ca="1">IF($P27=2002,OFFSET('2002'!P$1,Calculations!$E25,0),IF($P27=2003,OFFSET('2003'!P$1,Calculations!$E25,0),IF($P27=2004,OFFSET('2004'!P$1,Calculations!$E25,0),IF($P27=2005,OFFSET('2005'!P$1,Calculations!$E25,0),IF($P27=2006,OFFSET('2006'!P$1,Calculations!$E25,0),IF($P27=2007,OFFSET('2007'!P$1,Calculations!$E25,0),IF($P27=2008,OFFSET('2008'!P$1,Calculations!$E25,0),IF($P27=2009,OFFSET('2009'!P$1,Calculations!$E25,0),IF($P27=2010,OFFSET('2010'!P$1,Calculations!$E25,0),IF($P27=2011,OFFSET('2011'!P$1,Calculations!$E25,0),IF($P27=2012,OFFSET('2012'!P$1,Calculations!$E25,0),IF($P27=2013,OFFSET('2013'!P$1,Calculations!$E25,0),IF($P27=2014,OFFSET('2014'!P$1,Calculations!$E25,0),IF($P27=2015,OFFSET('2015'!P$1,Calculations!$E25,0),IF($P27=2016,OFFSET('2016'!P$1,Calculations!$E25,0),IF($P27=2017,OFFSET('2017'!P$1,Calculations!$E25,0),0))))))))))))))))</f>
        <v>6.604075128545539E-2</v>
      </c>
      <c r="AY27" s="34">
        <f ca="1">IF($P27=2002,OFFSET('2002'!Q$1,Calculations!$E25,0),IF($P27=2003,OFFSET('2003'!Q$1,Calculations!$E25,0),IF($P27=2004,OFFSET('2004'!Q$1,Calculations!$E25,0),IF($P27=2005,OFFSET('2005'!Q$1,Calculations!$E25,0),IF($P27=2006,OFFSET('2006'!Q$1,Calculations!$E25,0),IF($P27=2007,OFFSET('2007'!Q$1,Calculations!$E25,0),IF($P27=2008,OFFSET('2008'!Q$1,Calculations!$E25,0),IF($P27=2009,OFFSET('2009'!Q$1,Calculations!$E25,0),IF($P27=2010,OFFSET('2010'!Q$1,Calculations!$E25,0),IF($P27=2011,OFFSET('2011'!Q$1,Calculations!$E25,0),IF($P27=2012,OFFSET('2012'!Q$1,Calculations!$E25,0),IF($P27=2013,OFFSET('2013'!Q$1,Calculations!$E25,0),IF($P27=2014,OFFSET('2014'!Q$1,Calculations!$E25,0),IF($P27=2015,OFFSET('2015'!Q$1,Calculations!$E25,0),IF($P27=2016,OFFSET('2016'!Q$1,Calculations!$E25,0),IF($P27=2017,OFFSET('2017'!Q$1,Calculations!$E25,0),0))))))))))))))))</f>
        <v>5.4710459118682407E-2</v>
      </c>
      <c r="AZ27" s="31">
        <f ca="1">IF($P27=2002,OFFSET('2002'!K$1,Calculations!$F25,0),IF($P27=2003,OFFSET('2003'!K$1,Calculations!$F25,0),IF($P27=2004,OFFSET('2004'!K$1,Calculations!$F25,0),IF($P27=2005,OFFSET('2005'!K$1,Calculations!$F25,0),IF($P27=2006,OFFSET('2006'!K$1,Calculations!$F25,0),IF($P27=2007,OFFSET('2007'!K$1,Calculations!$F25,0),IF($P27=2008,OFFSET('2008'!K$1,Calculations!$F25,0),IF($P27=2009,OFFSET('2009'!K$1,Calculations!$F25,0),IF($P27=2010,OFFSET('2010'!K$1,Calculations!$F25,0),IF($P27=2011,OFFSET('2011'!K$1,Calculations!$F25,0),IF($P27=2012,OFFSET('2012'!K$1,Calculations!$F25,0),IF($P27=2013,OFFSET('2013'!K$1,Calculations!$F25,0),IF($P27=2014,OFFSET('2014'!K$1,Calculations!$F25,0),IF($P27=2015,OFFSET('2015'!K$1,Calculations!$F25,0),IF($P27=2016,OFFSET('2016'!K$1,Calculations!$F25,0),IF($P27=2017,OFFSET('2017'!K$1,Calculations!$F25,0),0))))))))))))))))</f>
        <v>2.2775879528006624E-4</v>
      </c>
      <c r="BA27" s="31">
        <f ca="1">IF($P27=2002,OFFSET('2002'!L$1,Calculations!$F25,0),IF($P27=2003,OFFSET('2003'!L$1,Calculations!$F25,0),IF($P27=2004,OFFSET('2004'!L$1,Calculations!$F25,0),IF($P27=2005,OFFSET('2005'!L$1,Calculations!$F25,0),IF($P27=2006,OFFSET('2006'!L$1,Calculations!$F25,0),IF($P27=2007,OFFSET('2007'!L$1,Calculations!$F25,0),IF($P27=2008,OFFSET('2008'!L$1,Calculations!$F25,0),IF($P27=2009,OFFSET('2009'!L$1,Calculations!$F25,0),IF($P27=2010,OFFSET('2010'!L$1,Calculations!$F25,0),IF($P27=2011,OFFSET('2011'!L$1,Calculations!$F25,0),IF($P27=2012,OFFSET('2012'!L$1,Calculations!$F25,0),IF($P27=2013,OFFSET('2013'!L$1,Calculations!$F25,0),IF($P27=2014,OFFSET('2014'!L$1,Calculations!$F25,0),IF($P27=2015,OFFSET('2015'!L$1,Calculations!$F25,0),IF($P27=2016,OFFSET('2016'!L$1,Calculations!$F25,0),IF($P27=2017,OFFSET('2017'!L$1,Calculations!$F25,0),0))))))))))))))))</f>
        <v>6.3477747085969481E-3</v>
      </c>
      <c r="BB27" s="31">
        <f ca="1">IF($P27=2002,OFFSET('2002'!M$1,Calculations!$F25,0),IF($P27=2003,OFFSET('2003'!M$1,Calculations!$F25,0),IF($P27=2004,OFFSET('2004'!M$1,Calculations!$F25,0),IF($P27=2005,OFFSET('2005'!M$1,Calculations!$F25,0),IF($P27=2006,OFFSET('2006'!M$1,Calculations!$F25,0),IF($P27=2007,OFFSET('2007'!M$1,Calculations!$F25,0),IF($P27=2008,OFFSET('2008'!M$1,Calculations!$F25,0),IF($P27=2009,OFFSET('2009'!M$1,Calculations!$F25,0),IF($P27=2010,OFFSET('2010'!M$1,Calculations!$F25,0),IF($P27=2011,OFFSET('2011'!M$1,Calculations!$F25,0),IF($P27=2012,OFFSET('2012'!M$1,Calculations!$F25,0),IF($P27=2013,OFFSET('2013'!M$1,Calculations!$F25,0),IF($P27=2014,OFFSET('2014'!M$1,Calculations!$F25,0),IF($P27=2015,OFFSET('2015'!M$1,Calculations!$F25,0),IF($P27=2016,OFFSET('2016'!M$1,Calculations!$F25,0),IF($P27=2017,OFFSET('2017'!M$1,Calculations!$F25,0),0))))))))))))))))</f>
        <v>6.7768518544564279E-3</v>
      </c>
      <c r="BC27" s="31">
        <f ca="1">IF($P27=2002,OFFSET('2002'!N$1,Calculations!$F25,0),IF($P27=2003,OFFSET('2003'!N$1,Calculations!$F25,0),IF($P27=2004,OFFSET('2004'!N$1,Calculations!$F25,0),IF($P27=2005,OFFSET('2005'!N$1,Calculations!$F25,0),IF($P27=2006,OFFSET('2006'!N$1,Calculations!$F25,0),IF($P27=2007,OFFSET('2007'!N$1,Calculations!$F25,0),IF($P27=2008,OFFSET('2008'!N$1,Calculations!$F25,0),IF($P27=2009,OFFSET('2009'!N$1,Calculations!$F25,0),IF($P27=2010,OFFSET('2010'!N$1,Calculations!$F25,0),IF($P27=2011,OFFSET('2011'!N$1,Calculations!$F25,0),IF($P27=2012,OFFSET('2012'!N$1,Calculations!$F25,0),IF($P27=2013,OFFSET('2013'!N$1,Calculations!$F25,0),IF($P27=2014,OFFSET('2014'!N$1,Calculations!$F25,0),IF($P27=2015,OFFSET('2015'!N$1,Calculations!$F25,0),IF($P27=2016,OFFSET('2016'!N$1,Calculations!$F25,0),IF($P27=2017,OFFSET('2017'!N$1,Calculations!$F25,0),0))))))))))))))))</f>
        <v>1.2181084538382988E-2</v>
      </c>
      <c r="BD27" s="31">
        <f ca="1">IF($P27=2002,OFFSET('2002'!O$1,Calculations!$F25,0),IF($P27=2003,OFFSET('2003'!O$1,Calculations!$F25,0),IF($P27=2004,OFFSET('2004'!O$1,Calculations!$F25,0),IF($P27=2005,OFFSET('2005'!O$1,Calculations!$F25,0),IF($P27=2006,OFFSET('2006'!O$1,Calculations!$F25,0),IF($P27=2007,OFFSET('2007'!O$1,Calculations!$F25,0),IF($P27=2008,OFFSET('2008'!O$1,Calculations!$F25,0),IF($P27=2009,OFFSET('2009'!O$1,Calculations!$F25,0),IF($P27=2010,OFFSET('2010'!O$1,Calculations!$F25,0),IF($P27=2011,OFFSET('2011'!O$1,Calculations!$F25,0),IF($P27=2012,OFFSET('2012'!O$1,Calculations!$F25,0),IF($P27=2013,OFFSET('2013'!O$1,Calculations!$F25,0),IF($P27=2014,OFFSET('2014'!O$1,Calculations!$F25,0),IF($P27=2015,OFFSET('2015'!O$1,Calculations!$F25,0),IF($P27=2016,OFFSET('2016'!O$1,Calculations!$F25,0),IF($P27=2017,OFFSET('2017'!O$1,Calculations!$F25,0),0))))))))))))))))</f>
        <v>1.4951011456954056E-3</v>
      </c>
      <c r="BE27" s="31">
        <f ca="1">IF($P27=2002,OFFSET('2002'!P$1,Calculations!$F25,0),IF($P27=2003,OFFSET('2003'!P$1,Calculations!$F25,0),IF($P27=2004,OFFSET('2004'!P$1,Calculations!$F25,0),IF($P27=2005,OFFSET('2005'!P$1,Calculations!$F25,0),IF($P27=2006,OFFSET('2006'!P$1,Calculations!$F25,0),IF($P27=2007,OFFSET('2007'!P$1,Calculations!$F25,0),IF($P27=2008,OFFSET('2008'!P$1,Calculations!$F25,0),IF($P27=2009,OFFSET('2009'!P$1,Calculations!$F25,0),IF($P27=2010,OFFSET('2010'!P$1,Calculations!$F25,0),IF($P27=2011,OFFSET('2011'!P$1,Calculations!$F25,0),IF($P27=2012,OFFSET('2012'!P$1,Calculations!$F25,0),IF($P27=2013,OFFSET('2013'!P$1,Calculations!$F25,0),IF($P27=2014,OFFSET('2014'!P$1,Calculations!$F25,0),IF($P27=2015,OFFSET('2015'!P$1,Calculations!$F25,0),IF($P27=2016,OFFSET('2016'!P$1,Calculations!$F25,0),IF($P27=2017,OFFSET('2017'!P$1,Calculations!$F25,0),0))))))))))))))))</f>
        <v>2.1153596795446879E-2</v>
      </c>
      <c r="BF27" s="34">
        <f ca="1">IF($P27=2002,OFFSET('2002'!Q$1,Calculations!$F25,0),IF($P27=2003,OFFSET('2003'!Q$1,Calculations!$F25,0),IF($P27=2004,OFFSET('2004'!Q$1,Calculations!$F25,0),IF($P27=2005,OFFSET('2005'!Q$1,Calculations!$F25,0),IF($P27=2006,OFFSET('2006'!Q$1,Calculations!$F25,0),IF($P27=2007,OFFSET('2007'!Q$1,Calculations!$F25,0),IF($P27=2008,OFFSET('2008'!Q$1,Calculations!$F25,0),IF($P27=2009,OFFSET('2009'!Q$1,Calculations!$F25,0),IF($P27=2010,OFFSET('2010'!Q$1,Calculations!$F25,0),IF($P27=2011,OFFSET('2011'!Q$1,Calculations!$F25,0),IF($P27=2012,OFFSET('2012'!Q$1,Calculations!$F25,0),IF($P27=2013,OFFSET('2013'!Q$1,Calculations!$F25,0),IF($P27=2014,OFFSET('2014'!Q$1,Calculations!$F25,0),IF($P27=2015,OFFSET('2015'!Q$1,Calculations!$F25,0),IF($P27=2016,OFFSET('2016'!Q$1,Calculations!$F25,0),IF($P27=2017,OFFSET('2017'!Q$1,Calculations!$F25,0),0))))))))))))))))</f>
        <v>2.8675781439865739E-3</v>
      </c>
      <c r="BG27" s="31">
        <f ca="1">IF($P27=2002,OFFSET('2002'!K$1,Calculations!$G25,0),IF($P27=2003,OFFSET('2003'!K$1,Calculations!$G25,0),IF($P27=2004,OFFSET('2004'!K$1,Calculations!$G25,0),IF($P27=2005,OFFSET('2005'!K$1,Calculations!$G25,0),IF($P27=2006,OFFSET('2006'!K$1,Calculations!$G25,0),IF($P27=2007,OFFSET('2007'!K$1,Calculations!$G25,0),IF($P27=2008,OFFSET('2008'!K$1,Calculations!$G25,0),IF($P27=2009,OFFSET('2009'!K$1,Calculations!$G25,0),IF($P27=2010,OFFSET('2010'!K$1,Calculations!$G25,0),IF($P27=2011,OFFSET('2011'!K$1,Calculations!$G25,0),IF($P27=2012,OFFSET('2012'!K$1,Calculations!$G25,0),IF($P27=2013,OFFSET('2013'!K$1,Calculations!$G25,0),IF($P27=2014,OFFSET('2014'!K$1,Calculations!$G25,0),IF($P27=2015,OFFSET('2015'!K$1,Calculations!$G25,0),IF($P27=2016,OFFSET('2016'!K$1,Calculations!$G25,0),IF($P27=2017,OFFSET('2017'!K$1,Calculations!$G25,0),0))))))))))))))))</f>
        <v>8.9724855526981076E-2</v>
      </c>
      <c r="BH27" s="31">
        <f ca="1">IF($P27=2002,OFFSET('2002'!L$1,Calculations!$G25,0),IF($P27=2003,OFFSET('2003'!L$1,Calculations!$G25,0),IF($P27=2004,OFFSET('2004'!L$1,Calculations!$G25,0),IF($P27=2005,OFFSET('2005'!L$1,Calculations!$G25,0),IF($P27=2006,OFFSET('2006'!L$1,Calculations!$G25,0),IF($P27=2007,OFFSET('2007'!L$1,Calculations!$G25,0),IF($P27=2008,OFFSET('2008'!L$1,Calculations!$G25,0),IF($P27=2009,OFFSET('2009'!L$1,Calculations!$G25,0),IF($P27=2010,OFFSET('2010'!L$1,Calculations!$G25,0),IF($P27=2011,OFFSET('2011'!L$1,Calculations!$G25,0),IF($P27=2012,OFFSET('2012'!L$1,Calculations!$G25,0),IF($P27=2013,OFFSET('2013'!L$1,Calculations!$G25,0),IF($P27=2014,OFFSET('2014'!L$1,Calculations!$G25,0),IF($P27=2015,OFFSET('2015'!L$1,Calculations!$G25,0),IF($P27=2016,OFFSET('2016'!L$1,Calculations!$G25,0),IF($P27=2017,OFFSET('2017'!L$1,Calculations!$G25,0),0))))))))))))))))</f>
        <v>0.17199794962023174</v>
      </c>
      <c r="BI27" s="31">
        <f ca="1">IF($P27=2002,OFFSET('2002'!M$1,Calculations!$G25,0),IF($P27=2003,OFFSET('2003'!M$1,Calculations!$G25,0),IF($P27=2004,OFFSET('2004'!M$1,Calculations!$G25,0),IF($P27=2005,OFFSET('2005'!M$1,Calculations!$G25,0),IF($P27=2006,OFFSET('2006'!M$1,Calculations!$G25,0),IF($P27=2007,OFFSET('2007'!M$1,Calculations!$G25,0),IF($P27=2008,OFFSET('2008'!M$1,Calculations!$G25,0),IF($P27=2009,OFFSET('2009'!M$1,Calculations!$G25,0),IF($P27=2010,OFFSET('2010'!M$1,Calculations!$G25,0),IF($P27=2011,OFFSET('2011'!M$1,Calculations!$G25,0),IF($P27=2012,OFFSET('2012'!M$1,Calculations!$G25,0),IF($P27=2013,OFFSET('2013'!M$1,Calculations!$G25,0),IF($P27=2014,OFFSET('2014'!M$1,Calculations!$G25,0),IF($P27=2015,OFFSET('2015'!M$1,Calculations!$G25,0),IF($P27=2016,OFFSET('2016'!M$1,Calculations!$G25,0),IF($P27=2017,OFFSET('2017'!M$1,Calculations!$G25,0),0))))))))))))))))</f>
        <v>9.5382327187199897E-2</v>
      </c>
      <c r="BJ27" s="31">
        <f ca="1">IF($P27=2002,OFFSET('2002'!N$1,Calculations!$G25,0),IF($P27=2003,OFFSET('2003'!N$1,Calculations!$G25,0),IF($P27=2004,OFFSET('2004'!N$1,Calculations!$G25,0),IF($P27=2005,OFFSET('2005'!N$1,Calculations!$G25,0),IF($P27=2006,OFFSET('2006'!N$1,Calculations!$G25,0),IF($P27=2007,OFFSET('2007'!N$1,Calculations!$G25,0),IF($P27=2008,OFFSET('2008'!N$1,Calculations!$G25,0),IF($P27=2009,OFFSET('2009'!N$1,Calculations!$G25,0),IF($P27=2010,OFFSET('2010'!N$1,Calculations!$G25,0),IF($P27=2011,OFFSET('2011'!N$1,Calculations!$G25,0),IF($P27=2012,OFFSET('2012'!N$1,Calculations!$G25,0),IF($P27=2013,OFFSET('2013'!N$1,Calculations!$G25,0),IF($P27=2014,OFFSET('2014'!N$1,Calculations!$G25,0),IF($P27=2015,OFFSET('2015'!N$1,Calculations!$G25,0),IF($P27=2016,OFFSET('2016'!N$1,Calculations!$G25,0),IF($P27=2017,OFFSET('2017'!N$1,Calculations!$G25,0),0))))))))))))))))</f>
        <v>0.17764698642155571</v>
      </c>
      <c r="BK27" s="31">
        <f ca="1">IF($P27=2002,OFFSET('2002'!O$1,Calculations!$G25,0),IF($P27=2003,OFFSET('2003'!O$1,Calculations!$G25,0),IF($P27=2004,OFFSET('2004'!O$1,Calculations!$G25,0),IF($P27=2005,OFFSET('2005'!O$1,Calculations!$G25,0),IF($P27=2006,OFFSET('2006'!O$1,Calculations!$G25,0),IF($P27=2007,OFFSET('2007'!O$1,Calculations!$G25,0),IF($P27=2008,OFFSET('2008'!O$1,Calculations!$G25,0),IF($P27=2009,OFFSET('2009'!O$1,Calculations!$G25,0),IF($P27=2010,OFFSET('2010'!O$1,Calculations!$G25,0),IF($P27=2011,OFFSET('2011'!O$1,Calculations!$G25,0),IF($P27=2012,OFFSET('2012'!O$1,Calculations!$G25,0),IF($P27=2013,OFFSET('2013'!O$1,Calculations!$G25,0),IF($P27=2014,OFFSET('2014'!O$1,Calculations!$G25,0),IF($P27=2015,OFFSET('2015'!O$1,Calculations!$G25,0),IF($P27=2016,OFFSET('2016'!O$1,Calculations!$G25,0),IF($P27=2017,OFFSET('2017'!O$1,Calculations!$G25,0),0))))))))))))))))</f>
        <v>0.14188234083144355</v>
      </c>
      <c r="BL27" s="31">
        <f ca="1">IF($P27=2002,OFFSET('2002'!P$1,Calculations!$G25,0),IF($P27=2003,OFFSET('2003'!P$1,Calculations!$G25,0),IF($P27=2004,OFFSET('2004'!P$1,Calculations!$G25,0),IF($P27=2005,OFFSET('2005'!P$1,Calculations!$G25,0),IF($P27=2006,OFFSET('2006'!P$1,Calculations!$G25,0),IF($P27=2007,OFFSET('2007'!P$1,Calculations!$G25,0),IF($P27=2008,OFFSET('2008'!P$1,Calculations!$G25,0),IF($P27=2009,OFFSET('2009'!P$1,Calculations!$G25,0),IF($P27=2010,OFFSET('2010'!P$1,Calculations!$G25,0),IF($P27=2011,OFFSET('2011'!P$1,Calculations!$G25,0),IF($P27=2012,OFFSET('2012'!P$1,Calculations!$G25,0),IF($P27=2013,OFFSET('2013'!P$1,Calculations!$G25,0),IF($P27=2014,OFFSET('2014'!P$1,Calculations!$G25,0),IF($P27=2015,OFFSET('2015'!P$1,Calculations!$G25,0),IF($P27=2016,OFFSET('2016'!P$1,Calculations!$G25,0),IF($P27=2017,OFFSET('2017'!P$1,Calculations!$G25,0),0))))))))))))))))</f>
        <v>0.23754040294663281</v>
      </c>
      <c r="BM27" s="34">
        <f ca="1">IF($P27=2002,OFFSET('2002'!Q$1,Calculations!$G25,0),IF($P27=2003,OFFSET('2003'!Q$1,Calculations!$G25,0),IF($P27=2004,OFFSET('2004'!Q$1,Calculations!$G25,0),IF($P27=2005,OFFSET('2005'!Q$1,Calculations!$G25,0),IF($P27=2006,OFFSET('2006'!Q$1,Calculations!$G25,0),IF($P27=2007,OFFSET('2007'!Q$1,Calculations!$G25,0),IF($P27=2008,OFFSET('2008'!Q$1,Calculations!$G25,0),IF($P27=2009,OFFSET('2009'!Q$1,Calculations!$G25,0),IF($P27=2010,OFFSET('2010'!Q$1,Calculations!$G25,0),IF($P27=2011,OFFSET('2011'!Q$1,Calculations!$G25,0),IF($P27=2012,OFFSET('2012'!Q$1,Calculations!$G25,0),IF($P27=2013,OFFSET('2013'!Q$1,Calculations!$G25,0),IF($P27=2014,OFFSET('2014'!Q$1,Calculations!$G25,0),IF($P27=2015,OFFSET('2015'!Q$1,Calculations!$G25,0),IF($P27=2016,OFFSET('2016'!Q$1,Calculations!$G25,0),IF($P27=2017,OFFSET('2017'!Q$1,Calculations!$G25,0),0))))))))))))))))</f>
        <v>0.1288695804630858</v>
      </c>
      <c r="BN27" s="31">
        <f ca="1">IF($P27=2002,OFFSET('2002'!K$1,Calculations!$H25,0),IF($P27=2003,OFFSET('2003'!K$1,Calculations!$H25,0),IF($P27=2004,OFFSET('2004'!K$1,Calculations!$H25,0),IF($P27=2005,OFFSET('2005'!K$1,Calculations!$H25,0),IF($P27=2006,OFFSET('2006'!K$1,Calculations!$H25,0),IF($P27=2007,OFFSET('2007'!K$1,Calculations!$H25,0),IF($P27=2008,OFFSET('2008'!K$1,Calculations!$H25,0),IF($P27=2009,OFFSET('2009'!K$1,Calculations!$H25,0),IF($P27=2010,OFFSET('2010'!K$1,Calculations!$H25,0),IF($P27=2011,OFFSET('2011'!K$1,Calculations!$H25,0),IF($P27=2012,OFFSET('2012'!K$1,Calculations!$H25,0),IF($P27=2013,OFFSET('2013'!K$1,Calculations!$H25,0),IF($P27=2014,OFFSET('2014'!K$1,Calculations!$H25,0),IF($P27=2015,OFFSET('2015'!K$1,Calculations!$H25,0),IF($P27=2016,OFFSET('2016'!K$1,Calculations!$H25,0),IF($P27=2017,OFFSET('2017'!K$1,Calculations!$H25,0),0))))))))))))))))</f>
        <v>1.297859788223679E-3</v>
      </c>
      <c r="BO27" s="31">
        <f ca="1">IF($P27=2002,OFFSET('2002'!L$1,Calculations!$H25,0),IF($P27=2003,OFFSET('2003'!L$1,Calculations!$H25,0),IF($P27=2004,OFFSET('2004'!L$1,Calculations!$H25,0),IF($P27=2005,OFFSET('2005'!L$1,Calculations!$H25,0),IF($P27=2006,OFFSET('2006'!L$1,Calculations!$H25,0),IF($P27=2007,OFFSET('2007'!L$1,Calculations!$H25,0),IF($P27=2008,OFFSET('2008'!L$1,Calculations!$H25,0),IF($P27=2009,OFFSET('2009'!L$1,Calculations!$H25,0),IF($P27=2010,OFFSET('2010'!L$1,Calculations!$H25,0),IF($P27=2011,OFFSET('2011'!L$1,Calculations!$H25,0),IF($P27=2012,OFFSET('2012'!L$1,Calculations!$H25,0),IF($P27=2013,OFFSET('2013'!L$1,Calculations!$H25,0),IF($P27=2014,OFFSET('2014'!L$1,Calculations!$H25,0),IF($P27=2015,OFFSET('2015'!L$1,Calculations!$H25,0),IF($P27=2016,OFFSET('2016'!L$1,Calculations!$H25,0),IF($P27=2017,OFFSET('2017'!L$1,Calculations!$H25,0),0))))))))))))))))</f>
        <v>2.3008526805557039E-2</v>
      </c>
      <c r="BP27" s="31">
        <f ca="1">IF($P27=2002,OFFSET('2002'!M$1,Calculations!$H25,0),IF($P27=2003,OFFSET('2003'!M$1,Calculations!$H25,0),IF($P27=2004,OFFSET('2004'!M$1,Calculations!$H25,0),IF($P27=2005,OFFSET('2005'!M$1,Calculations!$H25,0),IF($P27=2006,OFFSET('2006'!M$1,Calculations!$H25,0),IF($P27=2007,OFFSET('2007'!M$1,Calculations!$H25,0),IF($P27=2008,OFFSET('2008'!M$1,Calculations!$H25,0),IF($P27=2009,OFFSET('2009'!M$1,Calculations!$H25,0),IF($P27=2010,OFFSET('2010'!M$1,Calculations!$H25,0),IF($P27=2011,OFFSET('2011'!M$1,Calculations!$H25,0),IF($P27=2012,OFFSET('2012'!M$1,Calculations!$H25,0),IF($P27=2013,OFFSET('2013'!M$1,Calculations!$H25,0),IF($P27=2014,OFFSET('2014'!M$1,Calculations!$H25,0),IF($P27=2015,OFFSET('2015'!M$1,Calculations!$H25,0),IF($P27=2016,OFFSET('2016'!M$1,Calculations!$H25,0),IF($P27=2017,OFFSET('2017'!M$1,Calculations!$H25,0),0))))))))))))))))</f>
        <v>4.786631390906417E-3</v>
      </c>
      <c r="BQ27" s="31">
        <f ca="1">IF($P27=2002,OFFSET('2002'!N$1,Calculations!$H25,0),IF($P27=2003,OFFSET('2003'!N$1,Calculations!$H25,0),IF($P27=2004,OFFSET('2004'!N$1,Calculations!$H25,0),IF($P27=2005,OFFSET('2005'!N$1,Calculations!$H25,0),IF($P27=2006,OFFSET('2006'!N$1,Calculations!$H25,0),IF($P27=2007,OFFSET('2007'!N$1,Calculations!$H25,0),IF($P27=2008,OFFSET('2008'!N$1,Calculations!$H25,0),IF($P27=2009,OFFSET('2009'!N$1,Calculations!$H25,0),IF($P27=2010,OFFSET('2010'!N$1,Calculations!$H25,0),IF($P27=2011,OFFSET('2011'!N$1,Calculations!$H25,0),IF($P27=2012,OFFSET('2012'!N$1,Calculations!$H25,0),IF($P27=2013,OFFSET('2013'!N$1,Calculations!$H25,0),IF($P27=2014,OFFSET('2014'!N$1,Calculations!$H25,0),IF($P27=2015,OFFSET('2015'!N$1,Calculations!$H25,0),IF($P27=2016,OFFSET('2016'!N$1,Calculations!$H25,0),IF($P27=2017,OFFSET('2017'!N$1,Calculations!$H25,0),0))))))))))))))))</f>
        <v>0.125260881439652</v>
      </c>
      <c r="BR27" s="31">
        <f ca="1">IF($P27=2002,OFFSET('2002'!O$1,Calculations!$H25,0),IF($P27=2003,OFFSET('2003'!O$1,Calculations!$H25,0),IF($P27=2004,OFFSET('2004'!O$1,Calculations!$H25,0),IF($P27=2005,OFFSET('2005'!O$1,Calculations!$H25,0),IF($P27=2006,OFFSET('2006'!O$1,Calculations!$H25,0),IF($P27=2007,OFFSET('2007'!O$1,Calculations!$H25,0),IF($P27=2008,OFFSET('2008'!O$1,Calculations!$H25,0),IF($P27=2009,OFFSET('2009'!O$1,Calculations!$H25,0),IF($P27=2010,OFFSET('2010'!O$1,Calculations!$H25,0),IF($P27=2011,OFFSET('2011'!O$1,Calculations!$H25,0),IF($P27=2012,OFFSET('2012'!O$1,Calculations!$H25,0),IF($P27=2013,OFFSET('2013'!O$1,Calculations!$H25,0),IF($P27=2014,OFFSET('2014'!O$1,Calculations!$H25,0),IF($P27=2015,OFFSET('2015'!O$1,Calculations!$H25,0),IF($P27=2016,OFFSET('2016'!O$1,Calculations!$H25,0),IF($P27=2017,OFFSET('2017'!O$1,Calculations!$H25,0),0))))))))))))))))</f>
        <v>4.3213979128605366E-3</v>
      </c>
      <c r="BS27" s="31">
        <f ca="1">IF($P27=2002,OFFSET('2002'!P$1,Calculations!$H25,0),IF($P27=2003,OFFSET('2003'!P$1,Calculations!$H25,0),IF($P27=2004,OFFSET('2004'!P$1,Calculations!$H25,0),IF($P27=2005,OFFSET('2005'!P$1,Calculations!$H25,0),IF($P27=2006,OFFSET('2006'!P$1,Calculations!$H25,0),IF($P27=2007,OFFSET('2007'!P$1,Calculations!$H25,0),IF($P27=2008,OFFSET('2008'!P$1,Calculations!$H25,0),IF($P27=2009,OFFSET('2009'!P$1,Calculations!$H25,0),IF($P27=2010,OFFSET('2010'!P$1,Calculations!$H25,0),IF($P27=2011,OFFSET('2011'!P$1,Calculations!$H25,0),IF($P27=2012,OFFSET('2012'!P$1,Calculations!$H25,0),IF($P27=2013,OFFSET('2013'!P$1,Calculations!$H25,0),IF($P27=2014,OFFSET('2014'!P$1,Calculations!$H25,0),IF($P27=2015,OFFSET('2015'!P$1,Calculations!$H25,0),IF($P27=2016,OFFSET('2016'!P$1,Calculations!$H25,0),IF($P27=2017,OFFSET('2017'!P$1,Calculations!$H25,0),0))))))))))))))))</f>
        <v>4.7854610122312131E-2</v>
      </c>
      <c r="BT27" s="34">
        <f ca="1">IF($P27=2002,OFFSET('2002'!Q$1,Calculations!$H25,0),IF($P27=2003,OFFSET('2003'!Q$1,Calculations!$H25,0),IF($P27=2004,OFFSET('2004'!Q$1,Calculations!$H25,0),IF($P27=2005,OFFSET('2005'!Q$1,Calculations!$H25,0),IF($P27=2006,OFFSET('2006'!Q$1,Calculations!$H25,0),IF($P27=2007,OFFSET('2007'!Q$1,Calculations!$H25,0),IF($P27=2008,OFFSET('2008'!Q$1,Calculations!$H25,0),IF($P27=2009,OFFSET('2009'!Q$1,Calculations!$H25,0),IF($P27=2010,OFFSET('2010'!Q$1,Calculations!$H25,0),IF($P27=2011,OFFSET('2011'!Q$1,Calculations!$H25,0),IF($P27=2012,OFFSET('2012'!Q$1,Calculations!$H25,0),IF($P27=2013,OFFSET('2013'!Q$1,Calculations!$H25,0),IF($P27=2014,OFFSET('2014'!Q$1,Calculations!$H25,0),IF($P27=2015,OFFSET('2015'!Q$1,Calculations!$H25,0),IF($P27=2016,OFFSET('2016'!Q$1,Calculations!$H25,0),IF($P27=2017,OFFSET('2017'!Q$1,Calculations!$H25,0),0))))))))))))))))</f>
        <v>1.4188079316219192E-2</v>
      </c>
      <c r="BU27" s="31">
        <f ca="1">IF($P27=2002,OFFSET('2002'!K$1,Calculations!$I25,0),IF($P27=2003,OFFSET('2003'!K$1,Calculations!$I25,0),IF($P27=2004,OFFSET('2004'!K$1,Calculations!$I25,0),IF($P27=2005,OFFSET('2005'!K$1,Calculations!$I25,0),IF($P27=2006,OFFSET('2006'!K$1,Calculations!$I25,0),IF($P27=2007,OFFSET('2007'!K$1,Calculations!$I25,0),IF($P27=2008,OFFSET('2008'!K$1,Calculations!$I25,0),IF($P27=2009,OFFSET('2009'!K$1,Calculations!$I25,0),IF($P27=2010,OFFSET('2010'!K$1,Calculations!$I25,0),IF($P27=2011,OFFSET('2011'!K$1,Calculations!$I25,0),IF($P27=2012,OFFSET('2012'!K$1,Calculations!$I25,0),IF($P27=2013,OFFSET('2013'!K$1,Calculations!$I25,0),IF($P27=2014,OFFSET('2014'!K$1,Calculations!$I25,0),IF($P27=2015,OFFSET('2015'!K$1,Calculations!$I25,0),IF($P27=2016,OFFSET('2016'!K$1,Calculations!$I25,0),IF($P27=2017,OFFSET('2017'!K$1,Calculations!$I25,0),0))))))))))))))))</f>
        <v>1.4073620874361269E-2</v>
      </c>
      <c r="BV27" s="31">
        <f ca="1">IF($P27=2002,OFFSET('2002'!L$1,Calculations!$I25,0),IF($P27=2003,OFFSET('2003'!L$1,Calculations!$I25,0),IF($P27=2004,OFFSET('2004'!L$1,Calculations!$I25,0),IF($P27=2005,OFFSET('2005'!L$1,Calculations!$I25,0),IF($P27=2006,OFFSET('2006'!L$1,Calculations!$I25,0),IF($P27=2007,OFFSET('2007'!L$1,Calculations!$I25,0),IF($P27=2008,OFFSET('2008'!L$1,Calculations!$I25,0),IF($P27=2009,OFFSET('2009'!L$1,Calculations!$I25,0),IF($P27=2010,OFFSET('2010'!L$1,Calculations!$I25,0),IF($P27=2011,OFFSET('2011'!L$1,Calculations!$I25,0),IF($P27=2012,OFFSET('2012'!L$1,Calculations!$I25,0),IF($P27=2013,OFFSET('2013'!L$1,Calculations!$I25,0),IF($P27=2014,OFFSET('2014'!L$1,Calculations!$I25,0),IF($P27=2015,OFFSET('2015'!L$1,Calculations!$I25,0),IF($P27=2016,OFFSET('2016'!L$1,Calculations!$I25,0),IF($P27=2017,OFFSET('2017'!L$1,Calculations!$I25,0),0))))))))))))))))</f>
        <v>6.2192853101305887E-2</v>
      </c>
      <c r="BW27" s="31">
        <f ca="1">IF($P27=2002,OFFSET('2002'!M$1,Calculations!$I25,0),IF($P27=2003,OFFSET('2003'!M$1,Calculations!$I25,0),IF($P27=2004,OFFSET('2004'!M$1,Calculations!$I25,0),IF($P27=2005,OFFSET('2005'!M$1,Calculations!$I25,0),IF($P27=2006,OFFSET('2006'!M$1,Calculations!$I25,0),IF($P27=2007,OFFSET('2007'!M$1,Calculations!$I25,0),IF($P27=2008,OFFSET('2008'!M$1,Calculations!$I25,0),IF($P27=2009,OFFSET('2009'!M$1,Calculations!$I25,0),IF($P27=2010,OFFSET('2010'!M$1,Calculations!$I25,0),IF($P27=2011,OFFSET('2011'!M$1,Calculations!$I25,0),IF($P27=2012,OFFSET('2012'!M$1,Calculations!$I25,0),IF($P27=2013,OFFSET('2013'!M$1,Calculations!$I25,0),IF($P27=2014,OFFSET('2014'!M$1,Calculations!$I25,0),IF($P27=2015,OFFSET('2015'!M$1,Calculations!$I25,0),IF($P27=2016,OFFSET('2016'!M$1,Calculations!$I25,0),IF($P27=2017,OFFSET('2017'!M$1,Calculations!$I25,0),0))))))))))))))))</f>
        <v>0.12547655400702873</v>
      </c>
      <c r="BX27" s="31">
        <f ca="1">IF($P27=2002,OFFSET('2002'!N$1,Calculations!$I25,0),IF($P27=2003,OFFSET('2003'!N$1,Calculations!$I25,0),IF($P27=2004,OFFSET('2004'!N$1,Calculations!$I25,0),IF($P27=2005,OFFSET('2005'!N$1,Calculations!$I25,0),IF($P27=2006,OFFSET('2006'!N$1,Calculations!$I25,0),IF($P27=2007,OFFSET('2007'!N$1,Calculations!$I25,0),IF($P27=2008,OFFSET('2008'!N$1,Calculations!$I25,0),IF($P27=2009,OFFSET('2009'!N$1,Calculations!$I25,0),IF($P27=2010,OFFSET('2010'!N$1,Calculations!$I25,0),IF($P27=2011,OFFSET('2011'!N$1,Calculations!$I25,0),IF($P27=2012,OFFSET('2012'!N$1,Calculations!$I25,0),IF($P27=2013,OFFSET('2013'!N$1,Calculations!$I25,0),IF($P27=2014,OFFSET('2014'!N$1,Calculations!$I25,0),IF($P27=2015,OFFSET('2015'!N$1,Calculations!$I25,0),IF($P27=2016,OFFSET('2016'!N$1,Calculations!$I25,0),IF($P27=2017,OFFSET('2017'!N$1,Calculations!$I25,0),0))))))))))))))))</f>
        <v>0.12913638575466735</v>
      </c>
      <c r="BY27" s="31">
        <f ca="1">IF($P27=2002,OFFSET('2002'!O$1,Calculations!$I25,0),IF($P27=2003,OFFSET('2003'!O$1,Calculations!$I25,0),IF($P27=2004,OFFSET('2004'!O$1,Calculations!$I25,0),IF($P27=2005,OFFSET('2005'!O$1,Calculations!$I25,0),IF($P27=2006,OFFSET('2006'!O$1,Calculations!$I25,0),IF($P27=2007,OFFSET('2007'!O$1,Calculations!$I25,0),IF($P27=2008,OFFSET('2008'!O$1,Calculations!$I25,0),IF($P27=2009,OFFSET('2009'!O$1,Calculations!$I25,0),IF($P27=2010,OFFSET('2010'!O$1,Calculations!$I25,0),IF($P27=2011,OFFSET('2011'!O$1,Calculations!$I25,0),IF($P27=2012,OFFSET('2012'!O$1,Calculations!$I25,0),IF($P27=2013,OFFSET('2013'!O$1,Calculations!$I25,0),IF($P27=2014,OFFSET('2014'!O$1,Calculations!$I25,0),IF($P27=2015,OFFSET('2015'!O$1,Calculations!$I25,0),IF($P27=2016,OFFSET('2016'!O$1,Calculations!$I25,0),IF($P27=2017,OFFSET('2017'!O$1,Calculations!$I25,0),0))))))))))))))))</f>
        <v>4.7960373414344296E-2</v>
      </c>
      <c r="BZ27" s="31">
        <f ca="1">IF($P27=2002,OFFSET('2002'!P$1,Calculations!$I25,0),IF($P27=2003,OFFSET('2003'!P$1,Calculations!$I25,0),IF($P27=2004,OFFSET('2004'!P$1,Calculations!$I25,0),IF($P27=2005,OFFSET('2005'!P$1,Calculations!$I25,0),IF($P27=2006,OFFSET('2006'!P$1,Calculations!$I25,0),IF($P27=2007,OFFSET('2007'!P$1,Calculations!$I25,0),IF($P27=2008,OFFSET('2008'!P$1,Calculations!$I25,0),IF($P27=2009,OFFSET('2009'!P$1,Calculations!$I25,0),IF($P27=2010,OFFSET('2010'!P$1,Calculations!$I25,0),IF($P27=2011,OFFSET('2011'!P$1,Calculations!$I25,0),IF($P27=2012,OFFSET('2012'!P$1,Calculations!$I25,0),IF($P27=2013,OFFSET('2013'!P$1,Calculations!$I25,0),IF($P27=2014,OFFSET('2014'!P$1,Calculations!$I25,0),IF($P27=2015,OFFSET('2015'!P$1,Calculations!$I25,0),IF($P27=2016,OFFSET('2016'!P$1,Calculations!$I25,0),IF($P27=2017,OFFSET('2017'!P$1,Calculations!$I25,0),0))))))))))))))))</f>
        <v>0.22030417008737588</v>
      </c>
      <c r="CA27" s="34">
        <f ca="1">IF($P27=2002,OFFSET('2002'!Q$1,Calculations!$I25,0),IF($P27=2003,OFFSET('2003'!Q$1,Calculations!$I25,0),IF($P27=2004,OFFSET('2004'!Q$1,Calculations!$I25,0),IF($P27=2005,OFFSET('2005'!Q$1,Calculations!$I25,0),IF($P27=2006,OFFSET('2006'!Q$1,Calculations!$I25,0),IF($P27=2007,OFFSET('2007'!Q$1,Calculations!$I25,0),IF($P27=2008,OFFSET('2008'!Q$1,Calculations!$I25,0),IF($P27=2009,OFFSET('2009'!Q$1,Calculations!$I25,0),IF($P27=2010,OFFSET('2010'!Q$1,Calculations!$I25,0),IF($P27=2011,OFFSET('2011'!Q$1,Calculations!$I25,0),IF($P27=2012,OFFSET('2012'!Q$1,Calculations!$I25,0),IF($P27=2013,OFFSET('2013'!Q$1,Calculations!$I25,0),IF($P27=2014,OFFSET('2014'!Q$1,Calculations!$I25,0),IF($P27=2015,OFFSET('2015'!Q$1,Calculations!$I25,0),IF($P27=2016,OFFSET('2016'!Q$1,Calculations!$I25,0),IF($P27=2017,OFFSET('2017'!Q$1,Calculations!$I25,0),0))))))))))))))))</f>
        <v>4.6346817691198187E-2</v>
      </c>
      <c r="CB27" s="31">
        <f ca="1">IF($P27=2002,OFFSET('2002'!K$1,Calculations!$J25,0),IF($P27=2003,OFFSET('2003'!K$1,Calculations!$J25,0),IF($P27=2004,OFFSET('2004'!K$1,Calculations!$J25,0),IF($P27=2005,OFFSET('2005'!K$1,Calculations!$J25,0),IF($P27=2006,OFFSET('2006'!K$1,Calculations!$J25,0),IF($P27=2007,OFFSET('2007'!K$1,Calculations!$J25,0),IF($P27=2008,OFFSET('2008'!K$1,Calculations!$J25,0),IF($P27=2009,OFFSET('2009'!K$1,Calculations!$J25,0),IF($P27=2010,OFFSET('2010'!K$1,Calculations!$J25,0),IF($P27=2011,OFFSET('2011'!K$1,Calculations!$J25,0),IF($P27=2012,OFFSET('2012'!K$1,Calculations!$J25,0),IF($P27=2013,OFFSET('2013'!K$1,Calculations!$J25,0),IF($P27=2014,OFFSET('2014'!K$1,Calculations!$J25,0),IF($P27=2015,OFFSET('2015'!K$1,Calculations!$J25,0),IF($P27=2016,OFFSET('2016'!K$1,Calculations!$J25,0),IF($P27=2017,OFFSET('2017'!K$1,Calculations!$J25,0),0))))))))))))))))</f>
        <v>0.16317057733926357</v>
      </c>
      <c r="CC27" s="31">
        <f ca="1">IF($P27=2002,OFFSET('2002'!L$1,Calculations!$J25,0),IF($P27=2003,OFFSET('2003'!L$1,Calculations!$J25,0),IF($P27=2004,OFFSET('2004'!L$1,Calculations!$J25,0),IF($P27=2005,OFFSET('2005'!L$1,Calculations!$J25,0),IF($P27=2006,OFFSET('2006'!L$1,Calculations!$J25,0),IF($P27=2007,OFFSET('2007'!L$1,Calculations!$J25,0),IF($P27=2008,OFFSET('2008'!L$1,Calculations!$J25,0),IF($P27=2009,OFFSET('2009'!L$1,Calculations!$J25,0),IF($P27=2010,OFFSET('2010'!L$1,Calculations!$J25,0),IF($P27=2011,OFFSET('2011'!L$1,Calculations!$J25,0),IF($P27=2012,OFFSET('2012'!L$1,Calculations!$J25,0),IF($P27=2013,OFFSET('2013'!L$1,Calculations!$J25,0),IF($P27=2014,OFFSET('2014'!L$1,Calculations!$J25,0),IF($P27=2015,OFFSET('2015'!L$1,Calculations!$J25,0),IF($P27=2016,OFFSET('2016'!L$1,Calculations!$J25,0),IF($P27=2017,OFFSET('2017'!L$1,Calculations!$J25,0),0))))))))))))))))</f>
        <v>2.6301051583079309E-2</v>
      </c>
      <c r="CD27" s="31">
        <f ca="1">IF($P27=2002,OFFSET('2002'!M$1,Calculations!$J25,0),IF($P27=2003,OFFSET('2003'!M$1,Calculations!$J25,0),IF($P27=2004,OFFSET('2004'!M$1,Calculations!$J25,0),IF($P27=2005,OFFSET('2005'!M$1,Calculations!$J25,0),IF($P27=2006,OFFSET('2006'!M$1,Calculations!$J25,0),IF($P27=2007,OFFSET('2007'!M$1,Calculations!$J25,0),IF($P27=2008,OFFSET('2008'!M$1,Calculations!$J25,0),IF($P27=2009,OFFSET('2009'!M$1,Calculations!$J25,0),IF($P27=2010,OFFSET('2010'!M$1,Calculations!$J25,0),IF($P27=2011,OFFSET('2011'!M$1,Calculations!$J25,0),IF($P27=2012,OFFSET('2012'!M$1,Calculations!$J25,0),IF($P27=2013,OFFSET('2013'!M$1,Calculations!$J25,0),IF($P27=2014,OFFSET('2014'!M$1,Calculations!$J25,0),IF($P27=2015,OFFSET('2015'!M$1,Calculations!$J25,0),IF($P27=2016,OFFSET('2016'!M$1,Calculations!$J25,0),IF($P27=2017,OFFSET('2017'!M$1,Calculations!$J25,0),0))))))))))))))))</f>
        <v>5.5281333644035577E-2</v>
      </c>
      <c r="CE27" s="31">
        <f ca="1">IF($P27=2002,OFFSET('2002'!N$1,Calculations!$J25,0),IF($P27=2003,OFFSET('2003'!N$1,Calculations!$J25,0),IF($P27=2004,OFFSET('2004'!N$1,Calculations!$J25,0),IF($P27=2005,OFFSET('2005'!N$1,Calculations!$J25,0),IF($P27=2006,OFFSET('2006'!N$1,Calculations!$J25,0),IF($P27=2007,OFFSET('2007'!N$1,Calculations!$J25,0),IF($P27=2008,OFFSET('2008'!N$1,Calculations!$J25,0),IF($P27=2009,OFFSET('2009'!N$1,Calculations!$J25,0),IF($P27=2010,OFFSET('2010'!N$1,Calculations!$J25,0),IF($P27=2011,OFFSET('2011'!N$1,Calculations!$J25,0),IF($P27=2012,OFFSET('2012'!N$1,Calculations!$J25,0),IF($P27=2013,OFFSET('2013'!N$1,Calculations!$J25,0),IF($P27=2014,OFFSET('2014'!N$1,Calculations!$J25,0),IF($P27=2015,OFFSET('2015'!N$1,Calculations!$J25,0),IF($P27=2016,OFFSET('2016'!N$1,Calculations!$J25,0),IF($P27=2017,OFFSET('2017'!N$1,Calculations!$J25,0),0))))))))))))))))</f>
        <v>2.6037289242692708E-2</v>
      </c>
      <c r="CF27" s="31">
        <f ca="1">IF($P27=2002,OFFSET('2002'!O$1,Calculations!$J25,0),IF($P27=2003,OFFSET('2003'!O$1,Calculations!$J25,0),IF($P27=2004,OFFSET('2004'!O$1,Calculations!$J25,0),IF($P27=2005,OFFSET('2005'!O$1,Calculations!$J25,0),IF($P27=2006,OFFSET('2006'!O$1,Calculations!$J25,0),IF($P27=2007,OFFSET('2007'!O$1,Calculations!$J25,0),IF($P27=2008,OFFSET('2008'!O$1,Calculations!$J25,0),IF($P27=2009,OFFSET('2009'!O$1,Calculations!$J25,0),IF($P27=2010,OFFSET('2010'!O$1,Calculations!$J25,0),IF($P27=2011,OFFSET('2011'!O$1,Calculations!$J25,0),IF($P27=2012,OFFSET('2012'!O$1,Calculations!$J25,0),IF($P27=2013,OFFSET('2013'!O$1,Calculations!$J25,0),IF($P27=2014,OFFSET('2014'!O$1,Calculations!$J25,0),IF($P27=2015,OFFSET('2015'!O$1,Calculations!$J25,0),IF($P27=2016,OFFSET('2016'!O$1,Calculations!$J25,0),IF($P27=2017,OFFSET('2017'!O$1,Calculations!$J25,0),0))))))))))))))))</f>
        <v>0.10390124477921735</v>
      </c>
      <c r="CG27" s="31">
        <f ca="1">IF($P27=2002,OFFSET('2002'!P$1,Calculations!$J25,0),IF($P27=2003,OFFSET('2003'!P$1,Calculations!$J25,0),IF($P27=2004,OFFSET('2004'!P$1,Calculations!$J25,0),IF($P27=2005,OFFSET('2005'!P$1,Calculations!$J25,0),IF($P27=2006,OFFSET('2006'!P$1,Calculations!$J25,0),IF($P27=2007,OFFSET('2007'!P$1,Calculations!$J25,0),IF($P27=2008,OFFSET('2008'!P$1,Calculations!$J25,0),IF($P27=2009,OFFSET('2009'!P$1,Calculations!$J25,0),IF($P27=2010,OFFSET('2010'!P$1,Calculations!$J25,0),IF($P27=2011,OFFSET('2011'!P$1,Calculations!$J25,0),IF($P27=2012,OFFSET('2012'!P$1,Calculations!$J25,0),IF($P27=2013,OFFSET('2013'!P$1,Calculations!$J25,0),IF($P27=2014,OFFSET('2014'!P$1,Calculations!$J25,0),IF($P27=2015,OFFSET('2015'!P$1,Calculations!$J25,0),IF($P27=2016,OFFSET('2016'!P$1,Calculations!$J25,0),IF($P27=2017,OFFSET('2017'!P$1,Calculations!$J25,0),0))))))))))))))))</f>
        <v>2.6847720635151649E-2</v>
      </c>
      <c r="CH27" s="34">
        <f ca="1">IF($P27=2002,OFFSET('2002'!Q$1,Calculations!$J25,0),IF($P27=2003,OFFSET('2003'!Q$1,Calculations!$J25,0),IF($P27=2004,OFFSET('2004'!Q$1,Calculations!$J25,0),IF($P27=2005,OFFSET('2005'!Q$1,Calculations!$J25,0),IF($P27=2006,OFFSET('2006'!Q$1,Calculations!$J25,0),IF($P27=2007,OFFSET('2007'!Q$1,Calculations!$J25,0),IF($P27=2008,OFFSET('2008'!Q$1,Calculations!$J25,0),IF($P27=2009,OFFSET('2009'!Q$1,Calculations!$J25,0),IF($P27=2010,OFFSET('2010'!Q$1,Calculations!$J25,0),IF($P27=2011,OFFSET('2011'!Q$1,Calculations!$J25,0),IF($P27=2012,OFFSET('2012'!Q$1,Calculations!$J25,0),IF($P27=2013,OFFSET('2013'!Q$1,Calculations!$J25,0),IF($P27=2014,OFFSET('2014'!Q$1,Calculations!$J25,0),IF($P27=2015,OFFSET('2015'!Q$1,Calculations!$J25,0),IF($P27=2016,OFFSET('2016'!Q$1,Calculations!$J25,0),IF($P27=2017,OFFSET('2017'!Q$1,Calculations!$J25,0),0))))))))))))))))</f>
        <v>0.10348401761025869</v>
      </c>
      <c r="CI27" s="31">
        <f ca="1">IF($P27=2002,OFFSET('2002'!K$1,Calculations!$K25,0),IF($P27=2003,OFFSET('2003'!K$1,Calculations!$K25,0),IF($P27=2004,OFFSET('2004'!K$1,Calculations!$K25,0),IF($P27=2005,OFFSET('2005'!K$1,Calculations!$K25,0),IF($P27=2006,OFFSET('2006'!K$1,Calculations!$K25,0),IF($P27=2007,OFFSET('2007'!K$1,Calculations!$K25,0),IF($P27=2008,OFFSET('2008'!K$1,Calculations!$K25,0),IF($P27=2009,OFFSET('2009'!K$1,Calculations!$K25,0),IF($P27=2010,OFFSET('2010'!K$1,Calculations!$K25,0),IF($P27=2011,OFFSET('2011'!K$1,Calculations!$K25,0),IF($P27=2012,OFFSET('2012'!K$1,Calculations!$K25,0),IF($P27=2013,OFFSET('2013'!K$1,Calculations!$K25,0),IF($P27=2014,OFFSET('2014'!K$1,Calculations!$K25,0),IF($P27=2015,OFFSET('2015'!K$1,Calculations!$K25,0),IF($P27=2016,OFFSET('2016'!K$1,Calculations!$K25,0),IF($P27=2017,OFFSET('2017'!K$1,Calculations!$K25,0),0))))))))))))))))</f>
        <v>8.3645564794459313E-3</v>
      </c>
      <c r="CJ27" s="31">
        <f ca="1">IF($P27=2002,OFFSET('2002'!L$1,Calculations!$K25,0),IF($P27=2003,OFFSET('2003'!L$1,Calculations!$K25,0),IF($P27=2004,OFFSET('2004'!L$1,Calculations!$K25,0),IF($P27=2005,OFFSET('2005'!L$1,Calculations!$K25,0),IF($P27=2006,OFFSET('2006'!L$1,Calculations!$K25,0),IF($P27=2007,OFFSET('2007'!L$1,Calculations!$K25,0),IF($P27=2008,OFFSET('2008'!L$1,Calculations!$K25,0),IF($P27=2009,OFFSET('2009'!L$1,Calculations!$K25,0),IF($P27=2010,OFFSET('2010'!L$1,Calculations!$K25,0),IF($P27=2011,OFFSET('2011'!L$1,Calculations!$K25,0),IF($P27=2012,OFFSET('2012'!L$1,Calculations!$K25,0),IF($P27=2013,OFFSET('2013'!L$1,Calculations!$K25,0),IF($P27=2014,OFFSET('2014'!L$1,Calculations!$K25,0),IF($P27=2015,OFFSET('2015'!L$1,Calculations!$K25,0),IF($P27=2016,OFFSET('2016'!L$1,Calculations!$K25,0),IF($P27=2017,OFFSET('2017'!L$1,Calculations!$K25,0),0))))))))))))))))</f>
        <v>2.9062454716144395E-2</v>
      </c>
      <c r="CK27" s="31">
        <f ca="1">IF($P27=2002,OFFSET('2002'!M$1,Calculations!$K25,0),IF($P27=2003,OFFSET('2003'!M$1,Calculations!$K25,0),IF($P27=2004,OFFSET('2004'!M$1,Calculations!$K25,0),IF($P27=2005,OFFSET('2005'!M$1,Calculations!$K25,0),IF($P27=2006,OFFSET('2006'!M$1,Calculations!$K25,0),IF($P27=2007,OFFSET('2007'!M$1,Calculations!$K25,0),IF($P27=2008,OFFSET('2008'!M$1,Calculations!$K25,0),IF($P27=2009,OFFSET('2009'!M$1,Calculations!$K25,0),IF($P27=2010,OFFSET('2010'!M$1,Calculations!$K25,0),IF($P27=2011,OFFSET('2011'!M$1,Calculations!$K25,0),IF($P27=2012,OFFSET('2012'!M$1,Calculations!$K25,0),IF($P27=2013,OFFSET('2013'!M$1,Calculations!$K25,0),IF($P27=2014,OFFSET('2014'!M$1,Calculations!$K25,0),IF($P27=2015,OFFSET('2015'!M$1,Calculations!$K25,0),IF($P27=2016,OFFSET('2016'!M$1,Calculations!$K25,0),IF($P27=2017,OFFSET('2017'!M$1,Calculations!$K25,0),0))))))))))))))))</f>
        <v>3.6250661808815512E-3</v>
      </c>
      <c r="CL27" s="31">
        <f ca="1">IF($P27=2002,OFFSET('2002'!N$1,Calculations!$K25,0),IF($P27=2003,OFFSET('2003'!N$1,Calculations!$K25,0),IF($P27=2004,OFFSET('2004'!N$1,Calculations!$K25,0),IF($P27=2005,OFFSET('2005'!N$1,Calculations!$K25,0),IF($P27=2006,OFFSET('2006'!N$1,Calculations!$K25,0),IF($P27=2007,OFFSET('2007'!N$1,Calculations!$K25,0),IF($P27=2008,OFFSET('2008'!N$1,Calculations!$K25,0),IF($P27=2009,OFFSET('2009'!N$1,Calculations!$K25,0),IF($P27=2010,OFFSET('2010'!N$1,Calculations!$K25,0),IF($P27=2011,OFFSET('2011'!N$1,Calculations!$K25,0),IF($P27=2012,OFFSET('2012'!N$1,Calculations!$K25,0),IF($P27=2013,OFFSET('2013'!N$1,Calculations!$K25,0),IF($P27=2014,OFFSET('2014'!N$1,Calculations!$K25,0),IF($P27=2015,OFFSET('2015'!N$1,Calculations!$K25,0),IF($P27=2016,OFFSET('2016'!N$1,Calculations!$K25,0),IF($P27=2017,OFFSET('2017'!N$1,Calculations!$K25,0),0))))))))))))))))</f>
        <v>1.1436247477820405E-2</v>
      </c>
      <c r="CM27" s="31">
        <f ca="1">IF($P27=2002,OFFSET('2002'!O$1,Calculations!$K25,0),IF($P27=2003,OFFSET('2003'!O$1,Calculations!$K25,0),IF($P27=2004,OFFSET('2004'!O$1,Calculations!$K25,0),IF($P27=2005,OFFSET('2005'!O$1,Calculations!$K25,0),IF($P27=2006,OFFSET('2006'!O$1,Calculations!$K25,0),IF($P27=2007,OFFSET('2007'!O$1,Calculations!$K25,0),IF($P27=2008,OFFSET('2008'!O$1,Calculations!$K25,0),IF($P27=2009,OFFSET('2009'!O$1,Calculations!$K25,0),IF($P27=2010,OFFSET('2010'!O$1,Calculations!$K25,0),IF($P27=2011,OFFSET('2011'!O$1,Calculations!$K25,0),IF($P27=2012,OFFSET('2012'!O$1,Calculations!$K25,0),IF($P27=2013,OFFSET('2013'!O$1,Calculations!$K25,0),IF($P27=2014,OFFSET('2014'!O$1,Calculations!$K25,0),IF($P27=2015,OFFSET('2015'!O$1,Calculations!$K25,0),IF($P27=2016,OFFSET('2016'!O$1,Calculations!$K25,0),IF($P27=2017,OFFSET('2017'!O$1,Calculations!$K25,0),0))))))))))))))))</f>
        <v>4.2573559975122237E-4</v>
      </c>
      <c r="CN27" s="31">
        <f ca="1">IF($P27=2002,OFFSET('2002'!P$1,Calculations!$K25,0),IF($P27=2003,OFFSET('2003'!P$1,Calculations!$K25,0),IF($P27=2004,OFFSET('2004'!P$1,Calculations!$K25,0),IF($P27=2005,OFFSET('2005'!P$1,Calculations!$K25,0),IF($P27=2006,OFFSET('2006'!P$1,Calculations!$K25,0),IF($P27=2007,OFFSET('2007'!P$1,Calculations!$K25,0),IF($P27=2008,OFFSET('2008'!P$1,Calculations!$K25,0),IF($P27=2009,OFFSET('2009'!P$1,Calculations!$K25,0),IF($P27=2010,OFFSET('2010'!P$1,Calculations!$K25,0),IF($P27=2011,OFFSET('2011'!P$1,Calculations!$K25,0),IF($P27=2012,OFFSET('2012'!P$1,Calculations!$K25,0),IF($P27=2013,OFFSET('2013'!P$1,Calculations!$K25,0),IF($P27=2014,OFFSET('2014'!P$1,Calculations!$K25,0),IF($P27=2015,OFFSET('2015'!P$1,Calculations!$K25,0),IF($P27=2016,OFFSET('2016'!P$1,Calculations!$K25,0),IF($P27=2017,OFFSET('2017'!P$1,Calculations!$K25,0),0))))))))))))))))</f>
        <v>5.9775743059955538E-3</v>
      </c>
      <c r="CO27" s="34">
        <f ca="1">IF($P27=2002,OFFSET('2002'!Q$1,Calculations!$K25,0),IF($P27=2003,OFFSET('2003'!Q$1,Calculations!$K25,0),IF($P27=2004,OFFSET('2004'!Q$1,Calculations!$K25,0),IF($P27=2005,OFFSET('2005'!Q$1,Calculations!$K25,0),IF($P27=2006,OFFSET('2006'!Q$1,Calculations!$K25,0),IF($P27=2007,OFFSET('2007'!Q$1,Calculations!$K25,0),IF($P27=2008,OFFSET('2008'!Q$1,Calculations!$K25,0),IF($P27=2009,OFFSET('2009'!Q$1,Calculations!$K25,0),IF($P27=2010,OFFSET('2010'!Q$1,Calculations!$K25,0),IF($P27=2011,OFFSET('2011'!Q$1,Calculations!$K25,0),IF($P27=2012,OFFSET('2012'!Q$1,Calculations!$K25,0),IF($P27=2013,OFFSET('2013'!Q$1,Calculations!$K25,0),IF($P27=2014,OFFSET('2014'!Q$1,Calculations!$K25,0),IF($P27=2015,OFFSET('2015'!Q$1,Calculations!$K25,0),IF($P27=2016,OFFSET('2016'!Q$1,Calculations!$K25,0),IF($P27=2017,OFFSET('2017'!Q$1,Calculations!$K25,0),0))))))))))))))))</f>
        <v>9.9717088558292418E-3</v>
      </c>
      <c r="CP27" s="31">
        <f ca="1">IF($P27=2002,OFFSET('2002'!K$1,Calculations!$L25,0),IF($P27=2003,OFFSET('2003'!K$1,Calculations!$L25,0),IF($P27=2004,OFFSET('2004'!K$1,Calculations!$L25,0),IF($P27=2005,OFFSET('2005'!K$1,Calculations!$L25,0),IF($P27=2006,OFFSET('2006'!K$1,Calculations!$L25,0),IF($P27=2007,OFFSET('2007'!K$1,Calculations!$L25,0),IF($P27=2008,OFFSET('2008'!K$1,Calculations!$L25,0),IF($P27=2009,OFFSET('2009'!K$1,Calculations!$L25,0),IF($P27=2010,OFFSET('2010'!K$1,Calculations!$L25,0),IF($P27=2011,OFFSET('2011'!K$1,Calculations!$L25,0),IF($P27=2012,OFFSET('2012'!K$1,Calculations!$L25,0),IF($P27=2013,OFFSET('2013'!K$1,Calculations!$L25,0),IF($P27=2014,OFFSET('2014'!K$1,Calculations!$L25,0),IF($P27=2015,OFFSET('2015'!K$1,Calculations!$L25,0),IF($P27=2016,OFFSET('2016'!K$1,Calculations!$L25,0),IF($P27=2017,OFFSET('2017'!K$1,Calculations!$L25,0),0))))))))))))))))</f>
        <v>0</v>
      </c>
      <c r="CQ27" s="31">
        <f ca="1">IF($P27=2002,OFFSET('2002'!L$1,Calculations!$L25,0),IF($P27=2003,OFFSET('2003'!L$1,Calculations!$L25,0),IF($P27=2004,OFFSET('2004'!L$1,Calculations!$L25,0),IF($P27=2005,OFFSET('2005'!L$1,Calculations!$L25,0),IF($P27=2006,OFFSET('2006'!L$1,Calculations!$L25,0),IF($P27=2007,OFFSET('2007'!L$1,Calculations!$L25,0),IF($P27=2008,OFFSET('2008'!L$1,Calculations!$L25,0),IF($P27=2009,OFFSET('2009'!L$1,Calculations!$L25,0),IF($P27=2010,OFFSET('2010'!L$1,Calculations!$L25,0),IF($P27=2011,OFFSET('2011'!L$1,Calculations!$L25,0),IF($P27=2012,OFFSET('2012'!L$1,Calculations!$L25,0),IF($P27=2013,OFFSET('2013'!L$1,Calculations!$L25,0),IF($P27=2014,OFFSET('2014'!L$1,Calculations!$L25,0),IF($P27=2015,OFFSET('2015'!L$1,Calculations!$L25,0),IF($P27=2016,OFFSET('2016'!L$1,Calculations!$L25,0),IF($P27=2017,OFFSET('2017'!L$1,Calculations!$L25,0),0))))))))))))))))</f>
        <v>0</v>
      </c>
      <c r="CR27" s="31">
        <f ca="1">IF($P27=2002,OFFSET('2002'!M$1,Calculations!$L25,0),IF($P27=2003,OFFSET('2003'!M$1,Calculations!$L25,0),IF($P27=2004,OFFSET('2004'!M$1,Calculations!$L25,0),IF($P27=2005,OFFSET('2005'!M$1,Calculations!$L25,0),IF($P27=2006,OFFSET('2006'!M$1,Calculations!$L25,0),IF($P27=2007,OFFSET('2007'!M$1,Calculations!$L25,0),IF($P27=2008,OFFSET('2008'!M$1,Calculations!$L25,0),IF($P27=2009,OFFSET('2009'!M$1,Calculations!$L25,0),IF($P27=2010,OFFSET('2010'!M$1,Calculations!$L25,0),IF($P27=2011,OFFSET('2011'!M$1,Calculations!$L25,0),IF($P27=2012,OFFSET('2012'!M$1,Calculations!$L25,0),IF($P27=2013,OFFSET('2013'!M$1,Calculations!$L25,0),IF($P27=2014,OFFSET('2014'!M$1,Calculations!$L25,0),IF($P27=2015,OFFSET('2015'!M$1,Calculations!$L25,0),IF($P27=2016,OFFSET('2016'!M$1,Calculations!$L25,0),IF($P27=2017,OFFSET('2017'!M$1,Calculations!$L25,0),0))))))))))))))))</f>
        <v>0</v>
      </c>
      <c r="CS27" s="31">
        <f ca="1">IF($P27=2002,OFFSET('2002'!N$1,Calculations!$L25,0),IF($P27=2003,OFFSET('2003'!N$1,Calculations!$L25,0),IF($P27=2004,OFFSET('2004'!N$1,Calculations!$L25,0),IF($P27=2005,OFFSET('2005'!N$1,Calculations!$L25,0),IF($P27=2006,OFFSET('2006'!N$1,Calculations!$L25,0),IF($P27=2007,OFFSET('2007'!N$1,Calculations!$L25,0),IF($P27=2008,OFFSET('2008'!N$1,Calculations!$L25,0),IF($P27=2009,OFFSET('2009'!N$1,Calculations!$L25,0),IF($P27=2010,OFFSET('2010'!N$1,Calculations!$L25,0),IF($P27=2011,OFFSET('2011'!N$1,Calculations!$L25,0),IF($P27=2012,OFFSET('2012'!N$1,Calculations!$L25,0),IF($P27=2013,OFFSET('2013'!N$1,Calculations!$L25,0),IF($P27=2014,OFFSET('2014'!N$1,Calculations!$L25,0),IF($P27=2015,OFFSET('2015'!N$1,Calculations!$L25,0),IF($P27=2016,OFFSET('2016'!N$1,Calculations!$L25,0),IF($P27=2017,OFFSET('2017'!N$1,Calculations!$L25,0),0))))))))))))))))</f>
        <v>0</v>
      </c>
      <c r="CT27" s="31">
        <f ca="1">IF($P27=2002,OFFSET('2002'!O$1,Calculations!$L25,0),IF($P27=2003,OFFSET('2003'!O$1,Calculations!$L25,0),IF($P27=2004,OFFSET('2004'!O$1,Calculations!$L25,0),IF($P27=2005,OFFSET('2005'!O$1,Calculations!$L25,0),IF($P27=2006,OFFSET('2006'!O$1,Calculations!$L25,0),IF($P27=2007,OFFSET('2007'!O$1,Calculations!$L25,0),IF($P27=2008,OFFSET('2008'!O$1,Calculations!$L25,0),IF($P27=2009,OFFSET('2009'!O$1,Calculations!$L25,0),IF($P27=2010,OFFSET('2010'!O$1,Calculations!$L25,0),IF($P27=2011,OFFSET('2011'!O$1,Calculations!$L25,0),IF($P27=2012,OFFSET('2012'!O$1,Calculations!$L25,0),IF($P27=2013,OFFSET('2013'!O$1,Calculations!$L25,0),IF($P27=2014,OFFSET('2014'!O$1,Calculations!$L25,0),IF($P27=2015,OFFSET('2015'!O$1,Calculations!$L25,0),IF($P27=2016,OFFSET('2016'!O$1,Calculations!$L25,0),IF($P27=2017,OFFSET('2017'!O$1,Calculations!$L25,0),0))))))))))))))))</f>
        <v>0</v>
      </c>
      <c r="CU27" s="31">
        <f ca="1">IF($P27=2002,OFFSET('2002'!P$1,Calculations!$L25,0),IF($P27=2003,OFFSET('2003'!P$1,Calculations!$L25,0),IF($P27=2004,OFFSET('2004'!P$1,Calculations!$L25,0),IF($P27=2005,OFFSET('2005'!P$1,Calculations!$L25,0),IF($P27=2006,OFFSET('2006'!P$1,Calculations!$L25,0),IF($P27=2007,OFFSET('2007'!P$1,Calculations!$L25,0),IF($P27=2008,OFFSET('2008'!P$1,Calculations!$L25,0),IF($P27=2009,OFFSET('2009'!P$1,Calculations!$L25,0),IF($P27=2010,OFFSET('2010'!P$1,Calculations!$L25,0),IF($P27=2011,OFFSET('2011'!P$1,Calculations!$L25,0),IF($P27=2012,OFFSET('2012'!P$1,Calculations!$L25,0),IF($P27=2013,OFFSET('2013'!P$1,Calculations!$L25,0),IF($P27=2014,OFFSET('2014'!P$1,Calculations!$L25,0),IF($P27=2015,OFFSET('2015'!P$1,Calculations!$L25,0),IF($P27=2016,OFFSET('2016'!P$1,Calculations!$L25,0),IF($P27=2017,OFFSET('2017'!P$1,Calculations!$L25,0),0))))))))))))))))</f>
        <v>0</v>
      </c>
      <c r="CV27" s="34">
        <f ca="1">IF($P27=2002,OFFSET('2002'!Q$1,Calculations!$L25,0),IF($P27=2003,OFFSET('2003'!Q$1,Calculations!$L25,0),IF($P27=2004,OFFSET('2004'!Q$1,Calculations!$L25,0),IF($P27=2005,OFFSET('2005'!Q$1,Calculations!$L25,0),IF($P27=2006,OFFSET('2006'!Q$1,Calculations!$L25,0),IF($P27=2007,OFFSET('2007'!Q$1,Calculations!$L25,0),IF($P27=2008,OFFSET('2008'!Q$1,Calculations!$L25,0),IF($P27=2009,OFFSET('2009'!Q$1,Calculations!$L25,0),IF($P27=2010,OFFSET('2010'!Q$1,Calculations!$L25,0),IF($P27=2011,OFFSET('2011'!Q$1,Calculations!$L25,0),IF($P27=2012,OFFSET('2012'!Q$1,Calculations!$L25,0),IF($P27=2013,OFFSET('2013'!Q$1,Calculations!$L25,0),IF($P27=2014,OFFSET('2014'!Q$1,Calculations!$L25,0),IF($P27=2015,OFFSET('2015'!Q$1,Calculations!$L25,0),IF($P27=2016,OFFSET('2016'!Q$1,Calculations!$L25,0),IF($P27=2017,OFFSET('2017'!Q$1,Calculations!$L25,0),0))))))))))))))))</f>
        <v>0</v>
      </c>
      <c r="CW27" s="31">
        <f ca="1">IF($P27=2002,OFFSET('2002'!K$1,Calculations!$M25,0),IF($P27=2003,OFFSET('2003'!K$1,Calculations!$M25,0),IF($P27=2004,OFFSET('2004'!K$1,Calculations!$M25,0),IF($P27=2005,OFFSET('2005'!K$1,Calculations!$M25,0),IF($P27=2006,OFFSET('2006'!K$1,Calculations!$M25,0),IF($P27=2007,OFFSET('2007'!K$1,Calculations!$M25,0),IF($P27=2008,OFFSET('2008'!K$1,Calculations!$M25,0),IF($P27=2009,OFFSET('2009'!K$1,Calculations!$M25,0),IF($P27=2010,OFFSET('2010'!K$1,Calculations!$M25,0),IF($P27=2011,OFFSET('2011'!K$1,Calculations!$M25,0),IF($P27=2012,OFFSET('2012'!K$1,Calculations!$M25,0),IF($P27=2013,OFFSET('2013'!K$1,Calculations!$M25,0),IF($P27=2014,OFFSET('2014'!K$1,Calculations!$M25,0),IF($P27=2015,OFFSET('2015'!K$1,Calculations!$M25,0),IF($P27=2016,OFFSET('2016'!K$1,Calculations!$M25,0),IF($P27=2017,OFFSET('2017'!K$1,Calculations!$M25,0),0))))))))))))))))</f>
        <v>0.37096104040139444</v>
      </c>
      <c r="CX27" s="31">
        <f ca="1">IF($P27=2002,OFFSET('2002'!L$1,Calculations!$M25,0),IF($P27=2003,OFFSET('2003'!L$1,Calculations!$M25,0),IF($P27=2004,OFFSET('2004'!L$1,Calculations!$M25,0),IF($P27=2005,OFFSET('2005'!L$1,Calculations!$M25,0),IF($P27=2006,OFFSET('2006'!L$1,Calculations!$M25,0),IF($P27=2007,OFFSET('2007'!L$1,Calculations!$M25,0),IF($P27=2008,OFFSET('2008'!L$1,Calculations!$M25,0),IF($P27=2009,OFFSET('2009'!L$1,Calculations!$M25,0),IF($P27=2010,OFFSET('2010'!L$1,Calculations!$M25,0),IF($P27=2011,OFFSET('2011'!L$1,Calculations!$M25,0),IF($P27=2012,OFFSET('2012'!L$1,Calculations!$M25,0),IF($P27=2013,OFFSET('2013'!L$1,Calculations!$M25,0),IF($P27=2014,OFFSET('2014'!L$1,Calculations!$M25,0),IF($P27=2015,OFFSET('2015'!L$1,Calculations!$M25,0),IF($P27=2016,OFFSET('2016'!L$1,Calculations!$M25,0),IF($P27=2017,OFFSET('2017'!L$1,Calculations!$M25,0),0))))))))))))))))</f>
        <v>0.20305629842046644</v>
      </c>
      <c r="CY27" s="31">
        <f ca="1">IF($P27=2002,OFFSET('2002'!M$1,Calculations!$M25,0),IF($P27=2003,OFFSET('2003'!M$1,Calculations!$M25,0),IF($P27=2004,OFFSET('2004'!M$1,Calculations!$M25,0),IF($P27=2005,OFFSET('2005'!M$1,Calculations!$M25,0),IF($P27=2006,OFFSET('2006'!M$1,Calculations!$M25,0),IF($P27=2007,OFFSET('2007'!M$1,Calculations!$M25,0),IF($P27=2008,OFFSET('2008'!M$1,Calculations!$M25,0),IF($P27=2009,OFFSET('2009'!M$1,Calculations!$M25,0),IF($P27=2010,OFFSET('2010'!M$1,Calculations!$M25,0),IF($P27=2011,OFFSET('2011'!M$1,Calculations!$M25,0),IF($P27=2012,OFFSET('2012'!M$1,Calculations!$M25,0),IF($P27=2013,OFFSET('2013'!M$1,Calculations!$M25,0),IF($P27=2014,OFFSET('2014'!M$1,Calculations!$M25,0),IF($P27=2015,OFFSET('2015'!M$1,Calculations!$M25,0),IF($P27=2016,OFFSET('2016'!M$1,Calculations!$M25,0),IF($P27=2017,OFFSET('2017'!M$1,Calculations!$M25,0),0))))))))))))))))</f>
        <v>4.1406403258832533E-2</v>
      </c>
      <c r="CZ27" s="31">
        <f ca="1">IF($P27=2002,OFFSET('2002'!N$1,Calculations!$M25,0),IF($P27=2003,OFFSET('2003'!N$1,Calculations!$M25,0),IF($P27=2004,OFFSET('2004'!N$1,Calculations!$M25,0),IF($P27=2005,OFFSET('2005'!N$1,Calculations!$M25,0),IF($P27=2006,OFFSET('2006'!N$1,Calculations!$M25,0),IF($P27=2007,OFFSET('2007'!N$1,Calculations!$M25,0),IF($P27=2008,OFFSET('2008'!N$1,Calculations!$M25,0),IF($P27=2009,OFFSET('2009'!N$1,Calculations!$M25,0),IF($P27=2010,OFFSET('2010'!N$1,Calculations!$M25,0),IF($P27=2011,OFFSET('2011'!N$1,Calculations!$M25,0),IF($P27=2012,OFFSET('2012'!N$1,Calculations!$M25,0),IF($P27=2013,OFFSET('2013'!N$1,Calculations!$M25,0),IF($P27=2014,OFFSET('2014'!N$1,Calculations!$M25,0),IF($P27=2015,OFFSET('2015'!N$1,Calculations!$M25,0),IF($P27=2016,OFFSET('2016'!N$1,Calculations!$M25,0),IF($P27=2017,OFFSET('2017'!N$1,Calculations!$M25,0),0))))))))))))))))</f>
        <v>5.9217766195452687E-2</v>
      </c>
      <c r="DA27" s="31">
        <f ca="1">IF($P27=2002,OFFSET('2002'!O$1,Calculations!$M25,0),IF($P27=2003,OFFSET('2003'!O$1,Calculations!$M25,0),IF($P27=2004,OFFSET('2004'!O$1,Calculations!$M25,0),IF($P27=2005,OFFSET('2005'!O$1,Calculations!$M25,0),IF($P27=2006,OFFSET('2006'!O$1,Calculations!$M25,0),IF($P27=2007,OFFSET('2007'!O$1,Calculations!$M25,0),IF($P27=2008,OFFSET('2008'!O$1,Calculations!$M25,0),IF($P27=2009,OFFSET('2009'!O$1,Calculations!$M25,0),IF($P27=2010,OFFSET('2010'!O$1,Calculations!$M25,0),IF($P27=2011,OFFSET('2011'!O$1,Calculations!$M25,0),IF($P27=2012,OFFSET('2012'!O$1,Calculations!$M25,0),IF($P27=2013,OFFSET('2013'!O$1,Calculations!$M25,0),IF($P27=2014,OFFSET('2014'!O$1,Calculations!$M25,0),IF($P27=2015,OFFSET('2015'!O$1,Calculations!$M25,0),IF($P27=2016,OFFSET('2016'!O$1,Calculations!$M25,0),IF($P27=2017,OFFSET('2017'!O$1,Calculations!$M25,0),0))))))))))))))))</f>
        <v>0.32506613272311963</v>
      </c>
      <c r="DB27" s="31">
        <f ca="1">IF($P27=2002,OFFSET('2002'!P$1,Calculations!$M25,0),IF($P27=2003,OFFSET('2003'!P$1,Calculations!$M25,0),IF($P27=2004,OFFSET('2004'!P$1,Calculations!$M25,0),IF($P27=2005,OFFSET('2005'!P$1,Calculations!$M25,0),IF($P27=2006,OFFSET('2006'!P$1,Calculations!$M25,0),IF($P27=2007,OFFSET('2007'!P$1,Calculations!$M25,0),IF($P27=2008,OFFSET('2008'!P$1,Calculations!$M25,0),IF($P27=2009,OFFSET('2009'!P$1,Calculations!$M25,0),IF($P27=2010,OFFSET('2010'!P$1,Calculations!$M25,0),IF($P27=2011,OFFSET('2011'!P$1,Calculations!$M25,0),IF($P27=2012,OFFSET('2012'!P$1,Calculations!$M25,0),IF($P27=2013,OFFSET('2013'!P$1,Calculations!$M25,0),IF($P27=2014,OFFSET('2014'!P$1,Calculations!$M25,0),IF($P27=2015,OFFSET('2015'!P$1,Calculations!$M25,0),IF($P27=2016,OFFSET('2016'!P$1,Calculations!$M25,0),IF($P27=2017,OFFSET('2017'!P$1,Calculations!$M25,0),0))))))))))))))))</f>
        <v>2.9235900073427913E-4</v>
      </c>
      <c r="DC27" s="34">
        <f ca="1">IF($P27=2002,OFFSET('2002'!Q$1,Calculations!$M25,0),IF($P27=2003,OFFSET('2003'!Q$1,Calculations!$M25,0),IF($P27=2004,OFFSET('2004'!Q$1,Calculations!$M25,0),IF($P27=2005,OFFSET('2005'!Q$1,Calculations!$M25,0),IF($P27=2006,OFFSET('2006'!Q$1,Calculations!$M25,0),IF($P27=2007,OFFSET('2007'!Q$1,Calculations!$M25,0),IF($P27=2008,OFFSET('2008'!Q$1,Calculations!$M25,0),IF($P27=2009,OFFSET('2009'!Q$1,Calculations!$M25,0),IF($P27=2010,OFFSET('2010'!Q$1,Calculations!$M25,0),IF($P27=2011,OFFSET('2011'!Q$1,Calculations!$M25,0),IF($P27=2012,OFFSET('2012'!Q$1,Calculations!$M25,0),IF($P27=2013,OFFSET('2013'!Q$1,Calculations!$M25,0),IF($P27=2014,OFFSET('2014'!Q$1,Calculations!$M25,0),IF($P27=2015,OFFSET('2015'!Q$1,Calculations!$M25,0),IF($P27=2016,OFFSET('2016'!Q$1,Calculations!$M25,0),IF($P27=2017,OFFSET('2017'!Q$1,Calculations!$M25,0),0))))))))))))))))</f>
        <v>1</v>
      </c>
      <c r="DD27" s="14">
        <v>-2.5180830077747123E-2</v>
      </c>
      <c r="DE27" s="14">
        <v>1.1966788799623524E-2</v>
      </c>
      <c r="DF27" s="14">
        <v>4.7903868951395548E-2</v>
      </c>
      <c r="DG27" s="14">
        <v>3.602624044072341E-2</v>
      </c>
      <c r="DH27" s="14">
        <v>5.7381324986958721E-2</v>
      </c>
      <c r="DI27" s="14">
        <v>-2.5531914893617016E-2</v>
      </c>
      <c r="DJ27" s="14">
        <v>5.066590153743155E-2</v>
      </c>
      <c r="DK27" s="14">
        <v>2.8255913082658953E-2</v>
      </c>
      <c r="DL27" s="14">
        <v>0.10174387504011988</v>
      </c>
      <c r="DM27" s="14">
        <v>1.8512652658994089E-2</v>
      </c>
      <c r="DN27" s="14">
        <v>7.190090341808697E-2</v>
      </c>
      <c r="DO27" s="51">
        <v>1.0572291615642108E-2</v>
      </c>
      <c r="DQ27" s="154">
        <f t="shared" ca="1" si="33"/>
        <v>-5.0262334340938205E-3</v>
      </c>
      <c r="DR27" s="154">
        <f t="shared" ca="1" si="34"/>
        <v>2.7391173281552699E-2</v>
      </c>
      <c r="DS27" s="154">
        <f t="shared" ca="1" si="35"/>
        <v>2.4311740654013106E-2</v>
      </c>
      <c r="DT27" s="154">
        <f t="shared" ca="1" si="36"/>
        <v>3.2730827316470819E-2</v>
      </c>
      <c r="DU27" s="154">
        <f t="shared" ca="1" si="37"/>
        <v>1.1902437012935162E-2</v>
      </c>
      <c r="DV27" s="154">
        <f t="shared" ca="1" si="38"/>
        <v>3.9731451444010454E-2</v>
      </c>
      <c r="DW27" s="154">
        <f t="shared" ca="1" si="39"/>
        <v>1.0233545868023056E-2</v>
      </c>
      <c r="DX27" s="48">
        <f t="shared" ca="1" si="40"/>
        <v>-3.3874574761905141E-4</v>
      </c>
      <c r="DY27" s="36">
        <f t="shared" ca="1" si="41"/>
        <v>-1.5259779302116878E-2</v>
      </c>
      <c r="DZ27" s="36">
        <f t="shared" ca="1" si="42"/>
        <v>1.7157627413529643E-2</v>
      </c>
      <c r="EA27" s="36">
        <f t="shared" ca="1" si="43"/>
        <v>1.407819478599005E-2</v>
      </c>
      <c r="EB27" s="36">
        <f t="shared" ca="1" si="44"/>
        <v>2.2497281448447762E-2</v>
      </c>
      <c r="EC27" s="36">
        <f t="shared" ca="1" si="45"/>
        <v>1.6688911449121054E-3</v>
      </c>
      <c r="ED27" s="33">
        <f t="shared" ca="1" si="46"/>
        <v>2.9497905575987398E-2</v>
      </c>
      <c r="EE27" s="37">
        <f t="shared" ca="1" si="46"/>
        <v>0</v>
      </c>
      <c r="EF27" s="27">
        <f t="shared" ca="1" si="2"/>
        <v>0.99497376656590619</v>
      </c>
      <c r="EG27" s="27">
        <f t="shared" ca="1" si="3"/>
        <v>1.0273911732815526</v>
      </c>
      <c r="EH27" s="27">
        <f t="shared" ca="1" si="4"/>
        <v>1.0243117406540132</v>
      </c>
      <c r="EI27" s="27">
        <f t="shared" ca="1" si="5"/>
        <v>1.0327308273164708</v>
      </c>
      <c r="EJ27" s="27">
        <f t="shared" ca="1" si="6"/>
        <v>1.0119024370129353</v>
      </c>
      <c r="EK27" s="27">
        <f t="shared" ca="1" si="7"/>
        <v>1.0397314514440104</v>
      </c>
      <c r="EL27" s="27">
        <f t="shared" ca="1" si="8"/>
        <v>1.0102335458680232</v>
      </c>
      <c r="EM27" s="44">
        <f t="shared" si="9"/>
        <v>1.0105722916156421</v>
      </c>
      <c r="EN27" s="38">
        <f t="shared" ca="1" si="10"/>
        <v>204.19013366279881</v>
      </c>
      <c r="EO27" s="38">
        <f t="shared" ca="1" si="11"/>
        <v>206.26050356912512</v>
      </c>
      <c r="EP27" s="38">
        <f t="shared" ca="1" si="12"/>
        <v>209.62848743585491</v>
      </c>
      <c r="EQ27" s="38">
        <f t="shared" ca="1" si="13"/>
        <v>210.90896473743982</v>
      </c>
      <c r="ER27" s="38">
        <f t="shared" ca="1" si="14"/>
        <v>205.76971208238203</v>
      </c>
      <c r="ES27" s="38">
        <f t="shared" ca="1" si="15"/>
        <v>194.40292289583056</v>
      </c>
      <c r="ET27" s="57">
        <f t="shared" ca="1" si="16"/>
        <v>205.45364138793826</v>
      </c>
      <c r="EU27" s="39">
        <f t="shared" si="17"/>
        <v>205.74254134463555</v>
      </c>
      <c r="EV27" s="45">
        <f t="shared" ca="1" si="47"/>
        <v>-0.28889995669729274</v>
      </c>
      <c r="EW27" s="60">
        <f t="shared" si="48"/>
        <v>0.97481916992225293</v>
      </c>
      <c r="EX27" s="60">
        <f t="shared" si="49"/>
        <v>1.0119667887996235</v>
      </c>
      <c r="EY27" s="60">
        <f t="shared" si="50"/>
        <v>1.0479038689513955</v>
      </c>
      <c r="EZ27" s="60">
        <f t="shared" si="51"/>
        <v>1.0360262404407234</v>
      </c>
      <c r="FA27" s="60">
        <f t="shared" si="52"/>
        <v>1.0573813249869588</v>
      </c>
      <c r="FB27" s="60">
        <f t="shared" si="53"/>
        <v>0.97446808510638294</v>
      </c>
      <c r="FC27" s="60">
        <f t="shared" si="54"/>
        <v>1.0506659015374316</v>
      </c>
      <c r="FD27" s="60">
        <f t="shared" si="55"/>
        <v>1.028255913082659</v>
      </c>
      <c r="FE27" s="60">
        <f t="shared" si="56"/>
        <v>1.1017438750401198</v>
      </c>
      <c r="FF27" s="60">
        <f t="shared" si="57"/>
        <v>1.018512652658994</v>
      </c>
      <c r="FG27" s="44">
        <f t="shared" si="58"/>
        <v>1.0719009034180869</v>
      </c>
      <c r="FH27" s="38">
        <f t="shared" si="19"/>
        <v>200.63689196720014</v>
      </c>
      <c r="FI27" s="38">
        <f t="shared" si="20"/>
        <v>181.45380025314938</v>
      </c>
      <c r="FJ27" s="38">
        <f t="shared" si="21"/>
        <v>223.81171596271156</v>
      </c>
      <c r="FK27" s="38">
        <f t="shared" si="22"/>
        <v>233.04255666068818</v>
      </c>
      <c r="FL27" s="38">
        <f t="shared" si="23"/>
        <v>180.74627889430019</v>
      </c>
      <c r="FM27" s="38">
        <f t="shared" si="24"/>
        <v>159.25967470555241</v>
      </c>
      <c r="FN27" s="38">
        <f t="shared" si="25"/>
        <v>216.39909386388246</v>
      </c>
      <c r="FO27" s="38">
        <f t="shared" si="26"/>
        <v>225.33603939775253</v>
      </c>
      <c r="FP27" s="38">
        <f t="shared" si="27"/>
        <v>227.73109243697471</v>
      </c>
      <c r="FQ27" s="38">
        <f t="shared" si="28"/>
        <v>215.68905120369681</v>
      </c>
      <c r="FR27" s="59">
        <f t="shared" si="29"/>
        <v>161.98451794510908</v>
      </c>
      <c r="FS27" s="2">
        <f t="shared" ca="1" si="59"/>
        <v>-1.5220445087021198E-2</v>
      </c>
      <c r="FT27" s="2">
        <f t="shared" ca="1" si="60"/>
        <v>1.6841210042234663E-2</v>
      </c>
      <c r="FU27" s="2">
        <f t="shared" ca="1" si="61"/>
        <v>1.3839376863541123E-2</v>
      </c>
      <c r="FV27" s="2">
        <f t="shared" ca="1" si="62"/>
        <v>2.2025044776965506E-2</v>
      </c>
      <c r="FW27" s="2">
        <f t="shared" ca="1" si="63"/>
        <v>1.6506224486937924E-3</v>
      </c>
      <c r="FX27" s="19">
        <f t="shared" ca="1" si="64"/>
        <v>2.878092238793124E-2</v>
      </c>
      <c r="FY27" s="13">
        <f t="shared" ca="1" si="65"/>
        <v>0</v>
      </c>
      <c r="FZ27" s="2">
        <f t="shared" ca="1" si="66"/>
        <v>-5.0389074315096557E-3</v>
      </c>
      <c r="GA27" s="2">
        <f t="shared" ca="1" si="67"/>
        <v>2.7022747697746239E-2</v>
      </c>
      <c r="GB27" s="2">
        <f t="shared" ca="1" si="68"/>
        <v>2.4020914519052732E-2</v>
      </c>
      <c r="GC27" s="2">
        <f t="shared" ca="1" si="69"/>
        <v>3.2206582432477024E-2</v>
      </c>
      <c r="GD27" s="2">
        <f t="shared" ca="1" si="70"/>
        <v>1.1832160104205387E-2</v>
      </c>
      <c r="GE27" s="2">
        <f t="shared" ca="1" si="71"/>
        <v>3.8962460043442768E-2</v>
      </c>
      <c r="GF27" s="2">
        <f t="shared" ca="1" si="72"/>
        <v>1.0181537655511519E-2</v>
      </c>
      <c r="GG27" s="13">
        <f t="shared" si="73"/>
        <v>1.0516795743654824E-2</v>
      </c>
      <c r="GH27" s="2">
        <f t="shared" si="74"/>
        <v>-2.5503291931780993E-2</v>
      </c>
      <c r="GI27" s="2">
        <f t="shared" si="75"/>
        <v>1.1895752935095079E-2</v>
      </c>
      <c r="GJ27" s="2">
        <f t="shared" si="76"/>
        <v>4.6791853591757568E-2</v>
      </c>
      <c r="GK27" s="2">
        <f t="shared" si="77"/>
        <v>3.5392472127264388E-2</v>
      </c>
      <c r="GL27" s="2">
        <f t="shared" si="78"/>
        <v>5.5795403406355554E-2</v>
      </c>
      <c r="GM27" s="2">
        <f t="shared" si="79"/>
        <v>-2.5863510589919352E-2</v>
      </c>
      <c r="GN27" s="2">
        <f t="shared" si="80"/>
        <v>4.9424155095117821E-2</v>
      </c>
      <c r="GO27" s="2">
        <f t="shared" si="81"/>
        <v>2.7864078739295563E-2</v>
      </c>
      <c r="GP27" s="2">
        <f t="shared" si="82"/>
        <v>9.6894265423503254E-2</v>
      </c>
      <c r="GQ27" s="2">
        <f t="shared" si="83"/>
        <v>1.8343379444079117E-2</v>
      </c>
      <c r="GR27" s="2">
        <f t="shared" si="84"/>
        <v>6.9433617534355452E-2</v>
      </c>
    </row>
    <row r="28" spans="1:200">
      <c r="A28" s="69">
        <v>31</v>
      </c>
      <c r="B28" s="69">
        <v>32</v>
      </c>
      <c r="C28" s="69">
        <v>33</v>
      </c>
      <c r="D28" s="69">
        <v>34</v>
      </c>
      <c r="E28" s="69">
        <v>35</v>
      </c>
      <c r="F28" s="69">
        <v>36</v>
      </c>
      <c r="G28" s="69">
        <v>37</v>
      </c>
      <c r="H28" s="69">
        <v>38</v>
      </c>
      <c r="I28" s="69">
        <v>39</v>
      </c>
      <c r="J28" s="69">
        <v>40</v>
      </c>
      <c r="K28" s="69">
        <v>41</v>
      </c>
      <c r="L28" s="69">
        <v>42</v>
      </c>
      <c r="M28" s="69">
        <v>43</v>
      </c>
      <c r="O28" s="15">
        <v>38353</v>
      </c>
      <c r="P28" s="21">
        <v>2005</v>
      </c>
      <c r="Q28" s="19">
        <f ca="1">IF($P28=2002,OFFSET('2002'!K$1,Calculations!$A26,0),IF($P28=2003,OFFSET('2003'!K$1,Calculations!$A26,0),IF($P28=2004,OFFSET('2004'!K$1,Calculations!$A26,0),IF($P28=2005,OFFSET('2005'!K$1,Calculations!$A26,0),IF($P28=2006,OFFSET('2006'!K$1,Calculations!$A26,0),IF($P28=2007,OFFSET('2007'!K$1,Calculations!$A26,0),IF($P28=2008,OFFSET('2008'!K$1,Calculations!$A26,0),IF($P28=2009,OFFSET('2009'!K$1,Calculations!$A26,0),IF($P28=2010,OFFSET('2010'!K$1,Calculations!$A26,0),IF($P28=2011,OFFSET('2011'!K$1,Calculations!$A26,0),IF($P28=2012,OFFSET('2012'!K$1,Calculations!$A26,0),IF($P28=2013,OFFSET('2013'!K$1,Calculations!$A26,0),IF($P28=2014,OFFSET('2014'!K$1,Calculations!$A26,0),IF($P28=2015,OFFSET('2015'!K$1,Calculations!$A26,0),IF($P28=2016,OFFSET('2016'!K$1,Calculations!$A26,0),IF($P28=2017,OFFSET('2017'!K$1,Calculations!$A26,0),0))))))))))))))))</f>
        <v>0.64451060742086375</v>
      </c>
      <c r="R28" s="19">
        <f ca="1">IF($P28=2002,OFFSET('2002'!L$1,Calculations!$A26,0),IF($P28=2003,OFFSET('2003'!L$1,Calculations!$A26,0),IF($P28=2004,OFFSET('2004'!L$1,Calculations!$A26,0),IF($P28=2005,OFFSET('2005'!L$1,Calculations!$A26,0),IF($P28=2006,OFFSET('2006'!L$1,Calculations!$A26,0),IF($P28=2007,OFFSET('2007'!L$1,Calculations!$A26,0),IF($P28=2008,OFFSET('2008'!L$1,Calculations!$A26,0),IF($P28=2009,OFFSET('2009'!L$1,Calculations!$A26,0),IF($P28=2010,OFFSET('2010'!L$1,Calculations!$A26,0),IF($P28=2011,OFFSET('2011'!L$1,Calculations!$A26,0),IF($P28=2012,OFFSET('2012'!L$1,Calculations!$A26,0),IF($P28=2013,OFFSET('2013'!L$1,Calculations!$A26,0),IF($P28=2014,OFFSET('2014'!L$1,Calculations!$A26,0),IF($P28=2015,OFFSET('2015'!L$1,Calculations!$A26,0),IF($P28=2016,OFFSET('2016'!L$1,Calculations!$A26,0),IF($P28=2017,OFFSET('2017'!L$1,Calculations!$A26,0),0))))))))))))))))</f>
        <v>0.26817778425643723</v>
      </c>
      <c r="S28" s="19">
        <f ca="1">IF($P28=2002,OFFSET('2002'!M$1,Calculations!$A26,0),IF($P28=2003,OFFSET('2003'!M$1,Calculations!$A26,0),IF($P28=2004,OFFSET('2004'!M$1,Calculations!$A26,0),IF($P28=2005,OFFSET('2005'!M$1,Calculations!$A26,0),IF($P28=2006,OFFSET('2006'!M$1,Calculations!$A26,0),IF($P28=2007,OFFSET('2007'!M$1,Calculations!$A26,0),IF($P28=2008,OFFSET('2008'!M$1,Calculations!$A26,0),IF($P28=2009,OFFSET('2009'!M$1,Calculations!$A26,0),IF($P28=2010,OFFSET('2010'!M$1,Calculations!$A26,0),IF($P28=2011,OFFSET('2011'!M$1,Calculations!$A26,0),IF($P28=2012,OFFSET('2012'!M$1,Calculations!$A26,0),IF($P28=2013,OFFSET('2013'!M$1,Calculations!$A26,0),IF($P28=2014,OFFSET('2014'!M$1,Calculations!$A26,0),IF($P28=2015,OFFSET('2015'!M$1,Calculations!$A26,0),IF($P28=2016,OFFSET('2016'!M$1,Calculations!$A26,0),IF($P28=2017,OFFSET('2017'!M$1,Calculations!$A26,0),0))))))))))))))))</f>
        <v>0.34574631227938474</v>
      </c>
      <c r="T28" s="19">
        <f ca="1">IF($P28=2002,OFFSET('2002'!N$1,Calculations!$A26,0),IF($P28=2003,OFFSET('2003'!N$1,Calculations!$A26,0),IF($P28=2004,OFFSET('2004'!N$1,Calculations!$A26,0),IF($P28=2005,OFFSET('2005'!N$1,Calculations!$A26,0),IF($P28=2006,OFFSET('2006'!N$1,Calculations!$A26,0),IF($P28=2007,OFFSET('2007'!N$1,Calculations!$A26,0),IF($P28=2008,OFFSET('2008'!N$1,Calculations!$A26,0),IF($P28=2009,OFFSET('2009'!N$1,Calculations!$A26,0),IF($P28=2010,OFFSET('2010'!N$1,Calculations!$A26,0),IF($P28=2011,OFFSET('2011'!N$1,Calculations!$A26,0),IF($P28=2012,OFFSET('2012'!N$1,Calculations!$A26,0),IF($P28=2013,OFFSET('2013'!N$1,Calculations!$A26,0),IF($P28=2014,OFFSET('2014'!N$1,Calculations!$A26,0),IF($P28=2015,OFFSET('2015'!N$1,Calculations!$A26,0),IF($P28=2016,OFFSET('2016'!N$1,Calculations!$A26,0),IF($P28=2017,OFFSET('2017'!N$1,Calculations!$A26,0),0))))))))))))))))</f>
        <v>0.2249961450295494</v>
      </c>
      <c r="U28" s="19">
        <f ca="1">IF($P28=2002,OFFSET('2002'!O$1,Calculations!$A26,0),IF($P28=2003,OFFSET('2003'!O$1,Calculations!$A26,0),IF($P28=2004,OFFSET('2004'!O$1,Calculations!$A26,0),IF($P28=2005,OFFSET('2005'!O$1,Calculations!$A26,0),IF($P28=2006,OFFSET('2006'!O$1,Calculations!$A26,0),IF($P28=2007,OFFSET('2007'!O$1,Calculations!$A26,0),IF($P28=2008,OFFSET('2008'!O$1,Calculations!$A26,0),IF($P28=2009,OFFSET('2009'!O$1,Calculations!$A26,0),IF($P28=2010,OFFSET('2010'!O$1,Calculations!$A26,0),IF($P28=2011,OFFSET('2011'!O$1,Calculations!$A26,0),IF($P28=2012,OFFSET('2012'!O$1,Calculations!$A26,0),IF($P28=2013,OFFSET('2013'!O$1,Calculations!$A26,0),IF($P28=2014,OFFSET('2014'!O$1,Calculations!$A26,0),IF($P28=2015,OFFSET('2015'!O$1,Calculations!$A26,0),IF($P28=2016,OFFSET('2016'!O$1,Calculations!$A26,0),IF($P28=2017,OFFSET('2017'!O$1,Calculations!$A26,0),0))))))))))))))))</f>
        <v>0.43515909742251874</v>
      </c>
      <c r="V28" s="19">
        <f ca="1">IF($P28=2002,OFFSET('2002'!P$1,Calculations!$A26,0),IF($P28=2003,OFFSET('2003'!P$1,Calculations!$A26,0),IF($P28=2004,OFFSET('2004'!P$1,Calculations!$A26,0),IF($P28=2005,OFFSET('2005'!P$1,Calculations!$A26,0),IF($P28=2006,OFFSET('2006'!P$1,Calculations!$A26,0),IF($P28=2007,OFFSET('2007'!P$1,Calculations!$A26,0),IF($P28=2008,OFFSET('2008'!P$1,Calculations!$A26,0),IF($P28=2009,OFFSET('2009'!P$1,Calculations!$A26,0),IF($P28=2010,OFFSET('2010'!P$1,Calculations!$A26,0),IF($P28=2011,OFFSET('2011'!P$1,Calculations!$A26,0),IF($P28=2012,OFFSET('2012'!P$1,Calculations!$A26,0),IF($P28=2013,OFFSET('2013'!P$1,Calculations!$A26,0),IF($P28=2014,OFFSET('2014'!P$1,Calculations!$A26,0),IF($P28=2015,OFFSET('2015'!P$1,Calculations!$A26,0),IF($P28=2016,OFFSET('2016'!P$1,Calculations!$A26,0),IF($P28=2017,OFFSET('2017'!P$1,Calculations!$A26,0),0))))))))))))))))</f>
        <v>0.17879339686663506</v>
      </c>
      <c r="W28" s="13">
        <f ca="1">IF($P28=2002,OFFSET('2002'!Q$1,Calculations!$A26,0),IF($P28=2003,OFFSET('2003'!Q$1,Calculations!$A26,0),IF($P28=2004,OFFSET('2004'!Q$1,Calculations!$A26,0),IF($P28=2005,OFFSET('2005'!Q$1,Calculations!$A26,0),IF($P28=2006,OFFSET('2006'!Q$1,Calculations!$A26,0),IF($P28=2007,OFFSET('2007'!Q$1,Calculations!$A26,0),IF($P28=2008,OFFSET('2008'!Q$1,Calculations!$A26,0),IF($P28=2009,OFFSET('2009'!Q$1,Calculations!$A26,0),IF($P28=2010,OFFSET('2010'!Q$1,Calculations!$A26,0),IF($P28=2011,OFFSET('2011'!Q$1,Calculations!$A26,0),IF($P28=2012,OFFSET('2012'!Q$1,Calculations!$A26,0),IF($P28=2013,OFFSET('2013'!Q$1,Calculations!$A26,0),IF($P28=2014,OFFSET('2014'!Q$1,Calculations!$A26,0),IF($P28=2015,OFFSET('2015'!Q$1,Calculations!$A26,0),IF($P28=2016,OFFSET('2016'!Q$1,Calculations!$A26,0),IF($P28=2017,OFFSET('2017'!Q$1,Calculations!$A26,0),0))))))))))))))))</f>
        <v>0.46149519222400565</v>
      </c>
      <c r="X28" s="31">
        <f ca="1">IF($P28=2002,OFFSET('2002'!K$1,Calculations!$B26,0),IF($P28=2003,OFFSET('2003'!K$1,Calculations!$B26,0),IF($P28=2004,OFFSET('2004'!K$1,Calculations!$B26,0),IF($P28=2005,OFFSET('2005'!K$1,Calculations!$B26,0),IF($P28=2006,OFFSET('2006'!K$1,Calculations!$B26,0),IF($P28=2007,OFFSET('2007'!K$1,Calculations!$B26,0),IF($P28=2008,OFFSET('2008'!K$1,Calculations!$B26,0),IF($P28=2009,OFFSET('2009'!K$1,Calculations!$B26,0),IF($P28=2010,OFFSET('2010'!K$1,Calculations!$B26,0),IF($P28=2011,OFFSET('2011'!K$1,Calculations!$B26,0),IF($P28=2012,OFFSET('2012'!K$1,Calculations!$B26,0),IF($P28=2013,OFFSET('2013'!K$1,Calculations!$B26,0),IF($P28=2014,OFFSET('2014'!K$1,Calculations!$B26,0),IF($P28=2015,OFFSET('2015'!K$1,Calculations!$B26,0),IF($P28=2016,OFFSET('2016'!K$1,Calculations!$B26,0),IF($P28=2017,OFFSET('2017'!K$1,Calculations!$B26,0),0))))))))))))))))</f>
        <v>3.2252078355136778E-2</v>
      </c>
      <c r="Y28" s="31">
        <f ca="1">IF($P28=2002,OFFSET('2002'!L$1,Calculations!$B26,0),IF($P28=2003,OFFSET('2003'!L$1,Calculations!$B26,0),IF($P28=2004,OFFSET('2004'!L$1,Calculations!$B26,0),IF($P28=2005,OFFSET('2005'!L$1,Calculations!$B26,0),IF($P28=2006,OFFSET('2006'!L$1,Calculations!$B26,0),IF($P28=2007,OFFSET('2007'!L$1,Calculations!$B26,0),IF($P28=2008,OFFSET('2008'!L$1,Calculations!$B26,0),IF($P28=2009,OFFSET('2009'!L$1,Calculations!$B26,0),IF($P28=2010,OFFSET('2010'!L$1,Calculations!$B26,0),IF($P28=2011,OFFSET('2011'!L$1,Calculations!$B26,0),IF($P28=2012,OFFSET('2012'!L$1,Calculations!$B26,0),IF($P28=2013,OFFSET('2013'!L$1,Calculations!$B26,0),IF($P28=2014,OFFSET('2014'!L$1,Calculations!$B26,0),IF($P28=2015,OFFSET('2015'!L$1,Calculations!$B26,0),IF($P28=2016,OFFSET('2016'!L$1,Calculations!$B26,0),IF($P28=2017,OFFSET('2017'!L$1,Calculations!$B26,0),0))))))))))))))))</f>
        <v>7.5149767019442815E-2</v>
      </c>
      <c r="Z28" s="31">
        <f ca="1">IF($P28=2002,OFFSET('2002'!M$1,Calculations!$B26,0),IF($P28=2003,OFFSET('2003'!M$1,Calculations!$B26,0),IF($P28=2004,OFFSET('2004'!M$1,Calculations!$B26,0),IF($P28=2005,OFFSET('2005'!M$1,Calculations!$B26,0),IF($P28=2006,OFFSET('2006'!M$1,Calculations!$B26,0),IF($P28=2007,OFFSET('2007'!M$1,Calculations!$B26,0),IF($P28=2008,OFFSET('2008'!M$1,Calculations!$B26,0),IF($P28=2009,OFFSET('2009'!M$1,Calculations!$B26,0),IF($P28=2010,OFFSET('2010'!M$1,Calculations!$B26,0),IF($P28=2011,OFFSET('2011'!M$1,Calculations!$B26,0),IF($P28=2012,OFFSET('2012'!M$1,Calculations!$B26,0),IF($P28=2013,OFFSET('2013'!M$1,Calculations!$B26,0),IF($P28=2014,OFFSET('2014'!M$1,Calculations!$B26,0),IF($P28=2015,OFFSET('2015'!M$1,Calculations!$B26,0),IF($P28=2016,OFFSET('2016'!M$1,Calculations!$B26,0),IF($P28=2017,OFFSET('2017'!M$1,Calculations!$B26,0),0))))))))))))))))</f>
        <v>7.5996434996796675E-2</v>
      </c>
      <c r="AA28" s="31">
        <f ca="1">IF($P28=2002,OFFSET('2002'!N$1,Calculations!$B26,0),IF($P28=2003,OFFSET('2003'!N$1,Calculations!$B26,0),IF($P28=2004,OFFSET('2004'!N$1,Calculations!$B26,0),IF($P28=2005,OFFSET('2005'!N$1,Calculations!$B26,0),IF($P28=2006,OFFSET('2006'!N$1,Calculations!$B26,0),IF($P28=2007,OFFSET('2007'!N$1,Calculations!$B26,0),IF($P28=2008,OFFSET('2008'!N$1,Calculations!$B26,0),IF($P28=2009,OFFSET('2009'!N$1,Calculations!$B26,0),IF($P28=2010,OFFSET('2010'!N$1,Calculations!$B26,0),IF($P28=2011,OFFSET('2011'!N$1,Calculations!$B26,0),IF($P28=2012,OFFSET('2012'!N$1,Calculations!$B26,0),IF($P28=2013,OFFSET('2013'!N$1,Calculations!$B26,0),IF($P28=2014,OFFSET('2014'!N$1,Calculations!$B26,0),IF($P28=2015,OFFSET('2015'!N$1,Calculations!$B26,0),IF($P28=2016,OFFSET('2016'!N$1,Calculations!$B26,0),IF($P28=2017,OFFSET('2017'!N$1,Calculations!$B26,0),0))))))))))))))))</f>
        <v>4.3837430122808323E-2</v>
      </c>
      <c r="AB28" s="31">
        <f ca="1">IF($P28=2002,OFFSET('2002'!O$1,Calculations!$B26,0),IF($P28=2003,OFFSET('2003'!O$1,Calculations!$B26,0),IF($P28=2004,OFFSET('2004'!O$1,Calculations!$B26,0),IF($P28=2005,OFFSET('2005'!O$1,Calculations!$B26,0),IF($P28=2006,OFFSET('2006'!O$1,Calculations!$B26,0),IF($P28=2007,OFFSET('2007'!O$1,Calculations!$B26,0),IF($P28=2008,OFFSET('2008'!O$1,Calculations!$B26,0),IF($P28=2009,OFFSET('2009'!O$1,Calculations!$B26,0),IF($P28=2010,OFFSET('2010'!O$1,Calculations!$B26,0),IF($P28=2011,OFFSET('2011'!O$1,Calculations!$B26,0),IF($P28=2012,OFFSET('2012'!O$1,Calculations!$B26,0),IF($P28=2013,OFFSET('2013'!O$1,Calculations!$B26,0),IF($P28=2014,OFFSET('2014'!O$1,Calculations!$B26,0),IF($P28=2015,OFFSET('2015'!O$1,Calculations!$B26,0),IF($P28=2016,OFFSET('2016'!O$1,Calculations!$B26,0),IF($P28=2017,OFFSET('2017'!O$1,Calculations!$B26,0),0))))))))))))))))</f>
        <v>7.1975234293551085E-2</v>
      </c>
      <c r="AC28" s="31">
        <f ca="1">IF($P28=2002,OFFSET('2002'!P$1,Calculations!$B26,0),IF($P28=2003,OFFSET('2003'!P$1,Calculations!$B26,0),IF($P28=2004,OFFSET('2004'!P$1,Calculations!$B26,0),IF($P28=2005,OFFSET('2005'!P$1,Calculations!$B26,0),IF($P28=2006,OFFSET('2006'!P$1,Calculations!$B26,0),IF($P28=2007,OFFSET('2007'!P$1,Calculations!$B26,0),IF($P28=2008,OFFSET('2008'!P$1,Calculations!$B26,0),IF($P28=2009,OFFSET('2009'!P$1,Calculations!$B26,0),IF($P28=2010,OFFSET('2010'!P$1,Calculations!$B26,0),IF($P28=2011,OFFSET('2011'!P$1,Calculations!$B26,0),IF($P28=2012,OFFSET('2012'!P$1,Calculations!$B26,0),IF($P28=2013,OFFSET('2013'!P$1,Calculations!$B26,0),IF($P28=2014,OFFSET('2014'!P$1,Calculations!$B26,0),IF($P28=2015,OFFSET('2015'!P$1,Calculations!$B26,0),IF($P28=2016,OFFSET('2016'!P$1,Calculations!$B26,0),IF($P28=2017,OFFSET('2017'!P$1,Calculations!$B26,0),0))))))))))))))))</f>
        <v>4.4867929078250782E-2</v>
      </c>
      <c r="AD28" s="34">
        <f ca="1">IF($P28=2002,OFFSET('2002'!Q$1,Calculations!$B26,0),IF($P28=2003,OFFSET('2003'!Q$1,Calculations!$B26,0),IF($P28=2004,OFFSET('2004'!Q$1,Calculations!$B26,0),IF($P28=2005,OFFSET('2005'!Q$1,Calculations!$B26,0),IF($P28=2006,OFFSET('2006'!Q$1,Calculations!$B26,0),IF($P28=2007,OFFSET('2007'!Q$1,Calculations!$B26,0),IF($P28=2008,OFFSET('2008'!Q$1,Calculations!$B26,0),IF($P28=2009,OFFSET('2009'!Q$1,Calculations!$B26,0),IF($P28=2010,OFFSET('2010'!Q$1,Calculations!$B26,0),IF($P28=2011,OFFSET('2011'!Q$1,Calculations!$B26,0),IF($P28=2012,OFFSET('2012'!Q$1,Calculations!$B26,0),IF($P28=2013,OFFSET('2013'!Q$1,Calculations!$B26,0),IF($P28=2014,OFFSET('2014'!Q$1,Calculations!$B26,0),IF($P28=2015,OFFSET('2015'!Q$1,Calculations!$B26,0),IF($P28=2016,OFFSET('2016'!Q$1,Calculations!$B26,0),IF($P28=2017,OFFSET('2017'!Q$1,Calculations!$B26,0),0))))))))))))))))</f>
        <v>5.6619747609047956E-2</v>
      </c>
      <c r="AE28" s="31">
        <f ca="1">IF($P28=2002,OFFSET('2002'!K$1,Calculations!$C26,0),IF($P28=2003,OFFSET('2003'!K$1,Calculations!$C26,0),IF($P28=2004,OFFSET('2004'!K$1,Calculations!$C26,0),IF($P28=2005,OFFSET('2005'!K$1,Calculations!$C26,0),IF($P28=2006,OFFSET('2006'!K$1,Calculations!$C26,0),IF($P28=2007,OFFSET('2007'!K$1,Calculations!$C26,0),IF($P28=2008,OFFSET('2008'!K$1,Calculations!$C26,0),IF($P28=2009,OFFSET('2009'!K$1,Calculations!$C26,0),IF($P28=2010,OFFSET('2010'!K$1,Calculations!$C26,0),IF($P28=2011,OFFSET('2011'!K$1,Calculations!$C26,0),IF($P28=2012,OFFSET('2012'!K$1,Calculations!$C26,0),IF($P28=2013,OFFSET('2013'!K$1,Calculations!$C26,0),IF($P28=2014,OFFSET('2014'!K$1,Calculations!$C26,0),IF($P28=2015,OFFSET('2015'!K$1,Calculations!$C26,0),IF($P28=2016,OFFSET('2016'!K$1,Calculations!$C26,0),IF($P28=2017,OFFSET('2017'!K$1,Calculations!$C26,0),0))))))))))))))))</f>
        <v>1.7154290574623556E-2</v>
      </c>
      <c r="AF28" s="31">
        <f ca="1">IF($P28=2002,OFFSET('2002'!L$1,Calculations!$C26,0),IF($P28=2003,OFFSET('2003'!L$1,Calculations!$C26,0),IF($P28=2004,OFFSET('2004'!L$1,Calculations!$C26,0),IF($P28=2005,OFFSET('2005'!L$1,Calculations!$C26,0),IF($P28=2006,OFFSET('2006'!L$1,Calculations!$C26,0),IF($P28=2007,OFFSET('2007'!L$1,Calculations!$C26,0),IF($P28=2008,OFFSET('2008'!L$1,Calculations!$C26,0),IF($P28=2009,OFFSET('2009'!L$1,Calculations!$C26,0),IF($P28=2010,OFFSET('2010'!L$1,Calculations!$C26,0),IF($P28=2011,OFFSET('2011'!L$1,Calculations!$C26,0),IF($P28=2012,OFFSET('2012'!L$1,Calculations!$C26,0),IF($P28=2013,OFFSET('2013'!L$1,Calculations!$C26,0),IF($P28=2014,OFFSET('2014'!L$1,Calculations!$C26,0),IF($P28=2015,OFFSET('2015'!L$1,Calculations!$C26,0),IF($P28=2016,OFFSET('2016'!L$1,Calculations!$C26,0),IF($P28=2017,OFFSET('2017'!L$1,Calculations!$C26,0),0))))))))))))))))</f>
        <v>0.10439933802023488</v>
      </c>
      <c r="AG28" s="31">
        <f ca="1">IF($P28=2002,OFFSET('2002'!M$1,Calculations!$C26,0),IF($P28=2003,OFFSET('2003'!M$1,Calculations!$C26,0),IF($P28=2004,OFFSET('2004'!M$1,Calculations!$C26,0),IF($P28=2005,OFFSET('2005'!M$1,Calculations!$C26,0),IF($P28=2006,OFFSET('2006'!M$1,Calculations!$C26,0),IF($P28=2007,OFFSET('2007'!M$1,Calculations!$C26,0),IF($P28=2008,OFFSET('2008'!M$1,Calculations!$C26,0),IF($P28=2009,OFFSET('2009'!M$1,Calculations!$C26,0),IF($P28=2010,OFFSET('2010'!M$1,Calculations!$C26,0),IF($P28=2011,OFFSET('2011'!M$1,Calculations!$C26,0),IF($P28=2012,OFFSET('2012'!M$1,Calculations!$C26,0),IF($P28=2013,OFFSET('2013'!M$1,Calculations!$C26,0),IF($P28=2014,OFFSET('2014'!M$1,Calculations!$C26,0),IF($P28=2015,OFFSET('2015'!M$1,Calculations!$C26,0),IF($P28=2016,OFFSET('2016'!M$1,Calculations!$C26,0),IF($P28=2017,OFFSET('2017'!M$1,Calculations!$C26,0),0))))))))))))))))</f>
        <v>0.1699496215153854</v>
      </c>
      <c r="AH28" s="31">
        <f ca="1">IF($P28=2002,OFFSET('2002'!N$1,Calculations!$C26,0),IF($P28=2003,OFFSET('2003'!N$1,Calculations!$C26,0),IF($P28=2004,OFFSET('2004'!N$1,Calculations!$C26,0),IF($P28=2005,OFFSET('2005'!N$1,Calculations!$C26,0),IF($P28=2006,OFFSET('2006'!N$1,Calculations!$C26,0),IF($P28=2007,OFFSET('2007'!N$1,Calculations!$C26,0),IF($P28=2008,OFFSET('2008'!N$1,Calculations!$C26,0),IF($P28=2009,OFFSET('2009'!N$1,Calculations!$C26,0),IF($P28=2010,OFFSET('2010'!N$1,Calculations!$C26,0),IF($P28=2011,OFFSET('2011'!N$1,Calculations!$C26,0),IF($P28=2012,OFFSET('2012'!N$1,Calculations!$C26,0),IF($P28=2013,OFFSET('2013'!N$1,Calculations!$C26,0),IF($P28=2014,OFFSET('2014'!N$1,Calculations!$C26,0),IF($P28=2015,OFFSET('2015'!N$1,Calculations!$C26,0),IF($P28=2016,OFFSET('2016'!N$1,Calculations!$C26,0),IF($P28=2017,OFFSET('2017'!N$1,Calculations!$C26,0),0))))))))))))))))</f>
        <v>0.10891770459739608</v>
      </c>
      <c r="AI28" s="31">
        <f ca="1">IF($P28=2002,OFFSET('2002'!O$1,Calculations!$C26,0),IF($P28=2003,OFFSET('2003'!O$1,Calculations!$C26,0),IF($P28=2004,OFFSET('2004'!O$1,Calculations!$C26,0),IF($P28=2005,OFFSET('2005'!O$1,Calculations!$C26,0),IF($P28=2006,OFFSET('2006'!O$1,Calculations!$C26,0),IF($P28=2007,OFFSET('2007'!O$1,Calculations!$C26,0),IF($P28=2008,OFFSET('2008'!O$1,Calculations!$C26,0),IF($P28=2009,OFFSET('2009'!O$1,Calculations!$C26,0),IF($P28=2010,OFFSET('2010'!O$1,Calculations!$C26,0),IF($P28=2011,OFFSET('2011'!O$1,Calculations!$C26,0),IF($P28=2012,OFFSET('2012'!O$1,Calculations!$C26,0),IF($P28=2013,OFFSET('2013'!O$1,Calculations!$C26,0),IF($P28=2014,OFFSET('2014'!O$1,Calculations!$C26,0),IF($P28=2015,OFFSET('2015'!O$1,Calculations!$C26,0),IF($P28=2016,OFFSET('2016'!O$1,Calculations!$C26,0),IF($P28=2017,OFFSET('2017'!O$1,Calculations!$C26,0),0))))))))))))))))</f>
        <v>9.5604966040659878E-2</v>
      </c>
      <c r="AJ28" s="31">
        <f ca="1">IF($P28=2002,OFFSET('2002'!P$1,Calculations!$C26,0),IF($P28=2003,OFFSET('2003'!P$1,Calculations!$C26,0),IF($P28=2004,OFFSET('2004'!P$1,Calculations!$C26,0),IF($P28=2005,OFFSET('2005'!P$1,Calculations!$C26,0),IF($P28=2006,OFFSET('2006'!P$1,Calculations!$C26,0),IF($P28=2007,OFFSET('2007'!P$1,Calculations!$C26,0),IF($P28=2008,OFFSET('2008'!P$1,Calculations!$C26,0),IF($P28=2009,OFFSET('2009'!P$1,Calculations!$C26,0),IF($P28=2010,OFFSET('2010'!P$1,Calculations!$C26,0),IF($P28=2011,OFFSET('2011'!P$1,Calculations!$C26,0),IF($P28=2012,OFFSET('2012'!P$1,Calculations!$C26,0),IF($P28=2013,OFFSET('2013'!P$1,Calculations!$C26,0),IF($P28=2014,OFFSET('2014'!P$1,Calculations!$C26,0),IF($P28=2015,OFFSET('2015'!P$1,Calculations!$C26,0),IF($P28=2016,OFFSET('2016'!P$1,Calculations!$C26,0),IF($P28=2017,OFFSET('2017'!P$1,Calculations!$C26,0),0))))))))))))))))</f>
        <v>0.10791341695892895</v>
      </c>
      <c r="AK28" s="34">
        <f ca="1">IF($P28=2002,OFFSET('2002'!Q$1,Calculations!$C26,0),IF($P28=2003,OFFSET('2003'!Q$1,Calculations!$C26,0),IF($P28=2004,OFFSET('2004'!Q$1,Calculations!$C26,0),IF($P28=2005,OFFSET('2005'!Q$1,Calculations!$C26,0),IF($P28=2006,OFFSET('2006'!Q$1,Calculations!$C26,0),IF($P28=2007,OFFSET('2007'!Q$1,Calculations!$C26,0),IF($P28=2008,OFFSET('2008'!Q$1,Calculations!$C26,0),IF($P28=2009,OFFSET('2009'!Q$1,Calculations!$C26,0),IF($P28=2010,OFFSET('2010'!Q$1,Calculations!$C26,0),IF($P28=2011,OFFSET('2011'!Q$1,Calculations!$C26,0),IF($P28=2012,OFFSET('2012'!Q$1,Calculations!$C26,0),IF($P28=2013,OFFSET('2013'!Q$1,Calculations!$C26,0),IF($P28=2014,OFFSET('2014'!Q$1,Calculations!$C26,0),IF($P28=2015,OFFSET('2015'!Q$1,Calculations!$C26,0),IF($P28=2016,OFFSET('2016'!Q$1,Calculations!$C26,0),IF($P28=2017,OFFSET('2017'!Q$1,Calculations!$C26,0),0))))))))))))))))</f>
        <v>7.2617020097419493E-2</v>
      </c>
      <c r="AL28" s="31">
        <f ca="1">IF($P28=2002,OFFSET('2002'!K$1,Calculations!$D26,0),IF($P28=2003,OFFSET('2003'!K$1,Calculations!$D26,0),IF($P28=2004,OFFSET('2004'!K$1,Calculations!$D26,0),IF($P28=2005,OFFSET('2005'!K$1,Calculations!$D26,0),IF($P28=2006,OFFSET('2006'!K$1,Calculations!$D26,0),IF($P28=2007,OFFSET('2007'!K$1,Calculations!$D26,0),IF($P28=2008,OFFSET('2008'!K$1,Calculations!$D26,0),IF($P28=2009,OFFSET('2009'!K$1,Calculations!$D26,0),IF($P28=2010,OFFSET('2010'!K$1,Calculations!$D26,0),IF($P28=2011,OFFSET('2011'!K$1,Calculations!$D26,0),IF($P28=2012,OFFSET('2012'!K$1,Calculations!$D26,0),IF($P28=2013,OFFSET('2013'!K$1,Calculations!$D26,0),IF($P28=2014,OFFSET('2014'!K$1,Calculations!$D26,0),IF($P28=2015,OFFSET('2015'!K$1,Calculations!$D26,0),IF($P28=2016,OFFSET('2016'!K$1,Calculations!$D26,0),IF($P28=2017,OFFSET('2017'!K$1,Calculations!$D26,0),0))))))))))))))))</f>
        <v>8.1540281278675714E-3</v>
      </c>
      <c r="AM28" s="31">
        <f ca="1">IF($P28=2002,OFFSET('2002'!L$1,Calculations!$D26,0),IF($P28=2003,OFFSET('2003'!L$1,Calculations!$D26,0),IF($P28=2004,OFFSET('2004'!L$1,Calculations!$D26,0),IF($P28=2005,OFFSET('2005'!L$1,Calculations!$D26,0),IF($P28=2006,OFFSET('2006'!L$1,Calculations!$D26,0),IF($P28=2007,OFFSET('2007'!L$1,Calculations!$D26,0),IF($P28=2008,OFFSET('2008'!L$1,Calculations!$D26,0),IF($P28=2009,OFFSET('2009'!L$1,Calculations!$D26,0),IF($P28=2010,OFFSET('2010'!L$1,Calculations!$D26,0),IF($P28=2011,OFFSET('2011'!L$1,Calculations!$D26,0),IF($P28=2012,OFFSET('2012'!L$1,Calculations!$D26,0),IF($P28=2013,OFFSET('2013'!L$1,Calculations!$D26,0),IF($P28=2014,OFFSET('2014'!L$1,Calculations!$D26,0),IF($P28=2015,OFFSET('2015'!L$1,Calculations!$D26,0),IF($P28=2016,OFFSET('2016'!L$1,Calculations!$D26,0),IF($P28=2017,OFFSET('2017'!L$1,Calculations!$D26,0),0))))))))))))))))</f>
        <v>0.13826158442248629</v>
      </c>
      <c r="AN28" s="31">
        <f ca="1">IF($P28=2002,OFFSET('2002'!M$1,Calculations!$D26,0),IF($P28=2003,OFFSET('2003'!M$1,Calculations!$D26,0),IF($P28=2004,OFFSET('2004'!M$1,Calculations!$D26,0),IF($P28=2005,OFFSET('2005'!M$1,Calculations!$D26,0),IF($P28=2006,OFFSET('2006'!M$1,Calculations!$D26,0),IF($P28=2007,OFFSET('2007'!M$1,Calculations!$D26,0),IF($P28=2008,OFFSET('2008'!M$1,Calculations!$D26,0),IF($P28=2009,OFFSET('2009'!M$1,Calculations!$D26,0),IF($P28=2010,OFFSET('2010'!M$1,Calculations!$D26,0),IF($P28=2011,OFFSET('2011'!M$1,Calculations!$D26,0),IF($P28=2012,OFFSET('2012'!M$1,Calculations!$D26,0),IF($P28=2013,OFFSET('2013'!M$1,Calculations!$D26,0),IF($P28=2014,OFFSET('2014'!M$1,Calculations!$D26,0),IF($P28=2015,OFFSET('2015'!M$1,Calculations!$D26,0),IF($P28=2016,OFFSET('2016'!M$1,Calculations!$D26,0),IF($P28=2017,OFFSET('2017'!M$1,Calculations!$D26,0),0))))))))))))))))</f>
        <v>5.8434591764567952E-2</v>
      </c>
      <c r="AO28" s="31">
        <f ca="1">IF($P28=2002,OFFSET('2002'!N$1,Calculations!$D26,0),IF($P28=2003,OFFSET('2003'!N$1,Calculations!$D26,0),IF($P28=2004,OFFSET('2004'!N$1,Calculations!$D26,0),IF($P28=2005,OFFSET('2005'!N$1,Calculations!$D26,0),IF($P28=2006,OFFSET('2006'!N$1,Calculations!$D26,0),IF($P28=2007,OFFSET('2007'!N$1,Calculations!$D26,0),IF($P28=2008,OFFSET('2008'!N$1,Calculations!$D26,0),IF($P28=2009,OFFSET('2009'!N$1,Calculations!$D26,0),IF($P28=2010,OFFSET('2010'!N$1,Calculations!$D26,0),IF($P28=2011,OFFSET('2011'!N$1,Calculations!$D26,0),IF($P28=2012,OFFSET('2012'!N$1,Calculations!$D26,0),IF($P28=2013,OFFSET('2013'!N$1,Calculations!$D26,0),IF($P28=2014,OFFSET('2014'!N$1,Calculations!$D26,0),IF($P28=2015,OFFSET('2015'!N$1,Calculations!$D26,0),IF($P28=2016,OFFSET('2016'!N$1,Calculations!$D26,0),IF($P28=2017,OFFSET('2017'!N$1,Calculations!$D26,0),0))))))))))))))))</f>
        <v>5.2745068754408458E-2</v>
      </c>
      <c r="AP28" s="31">
        <f ca="1">IF($P28=2002,OFFSET('2002'!O$1,Calculations!$D26,0),IF($P28=2003,OFFSET('2003'!O$1,Calculations!$D26,0),IF($P28=2004,OFFSET('2004'!O$1,Calculations!$D26,0),IF($P28=2005,OFFSET('2005'!O$1,Calculations!$D26,0),IF($P28=2006,OFFSET('2006'!O$1,Calculations!$D26,0),IF($P28=2007,OFFSET('2007'!O$1,Calculations!$D26,0),IF($P28=2008,OFFSET('2008'!O$1,Calculations!$D26,0),IF($P28=2009,OFFSET('2009'!O$1,Calculations!$D26,0),IF($P28=2010,OFFSET('2010'!O$1,Calculations!$D26,0),IF($P28=2011,OFFSET('2011'!O$1,Calculations!$D26,0),IF($P28=2012,OFFSET('2012'!O$1,Calculations!$D26,0),IF($P28=2013,OFFSET('2013'!O$1,Calculations!$D26,0),IF($P28=2014,OFFSET('2014'!O$1,Calculations!$D26,0),IF($P28=2015,OFFSET('2015'!O$1,Calculations!$D26,0),IF($P28=2016,OFFSET('2016'!O$1,Calculations!$D26,0),IF($P28=2017,OFFSET('2017'!O$1,Calculations!$D26,0),0))))))))))))))))</f>
        <v>4.963937471968214E-2</v>
      </c>
      <c r="AQ28" s="31">
        <f ca="1">IF($P28=2002,OFFSET('2002'!P$1,Calculations!$D26,0),IF($P28=2003,OFFSET('2003'!P$1,Calculations!$D26,0),IF($P28=2004,OFFSET('2004'!P$1,Calculations!$D26,0),IF($P28=2005,OFFSET('2005'!P$1,Calculations!$D26,0),IF($P28=2006,OFFSET('2006'!P$1,Calculations!$D26,0),IF($P28=2007,OFFSET('2007'!P$1,Calculations!$D26,0),IF($P28=2008,OFFSET('2008'!P$1,Calculations!$D26,0),IF($P28=2009,OFFSET('2009'!P$1,Calculations!$D26,0),IF($P28=2010,OFFSET('2010'!P$1,Calculations!$D26,0),IF($P28=2011,OFFSET('2011'!P$1,Calculations!$D26,0),IF($P28=2012,OFFSET('2012'!P$1,Calculations!$D26,0),IF($P28=2013,OFFSET('2013'!P$1,Calculations!$D26,0),IF($P28=2014,OFFSET('2014'!P$1,Calculations!$D26,0),IF($P28=2015,OFFSET('2015'!P$1,Calculations!$D26,0),IF($P28=2016,OFFSET('2016'!P$1,Calculations!$D26,0),IF($P28=2017,OFFSET('2017'!P$1,Calculations!$D26,0),0))))))))))))))))</f>
        <v>4.0824967703138544E-2</v>
      </c>
      <c r="AR28" s="34">
        <f ca="1">IF($P28=2002,OFFSET('2002'!Q$1,Calculations!$D26,0),IF($P28=2003,OFFSET('2003'!Q$1,Calculations!$D26,0),IF($P28=2004,OFFSET('2004'!Q$1,Calculations!$D26,0),IF($P28=2005,OFFSET('2005'!Q$1,Calculations!$D26,0),IF($P28=2006,OFFSET('2006'!Q$1,Calculations!$D26,0),IF($P28=2007,OFFSET('2007'!Q$1,Calculations!$D26,0),IF($P28=2008,OFFSET('2008'!Q$1,Calculations!$D26,0),IF($P28=2009,OFFSET('2009'!Q$1,Calculations!$D26,0),IF($P28=2010,OFFSET('2010'!Q$1,Calculations!$D26,0),IF($P28=2011,OFFSET('2011'!Q$1,Calculations!$D26,0),IF($P28=2012,OFFSET('2012'!Q$1,Calculations!$D26,0),IF($P28=2013,OFFSET('2013'!Q$1,Calculations!$D26,0),IF($P28=2014,OFFSET('2014'!Q$1,Calculations!$D26,0),IF($P28=2015,OFFSET('2015'!Q$1,Calculations!$D26,0),IF($P28=2016,OFFSET('2016'!Q$1,Calculations!$D26,0),IF($P28=2017,OFFSET('2017'!Q$1,Calculations!$D26,0),0))))))))))))))))</f>
        <v>5.3077816877709225E-2</v>
      </c>
      <c r="AS28" s="31">
        <f ca="1">IF($P28=2002,OFFSET('2002'!K$1,Calculations!$E26,0),IF($P28=2003,OFFSET('2003'!K$1,Calculations!$E26,0),IF($P28=2004,OFFSET('2004'!K$1,Calculations!$E26,0),IF($P28=2005,OFFSET('2005'!K$1,Calculations!$E26,0),IF($P28=2006,OFFSET('2006'!K$1,Calculations!$E26,0),IF($P28=2007,OFFSET('2007'!K$1,Calculations!$E26,0),IF($P28=2008,OFFSET('2008'!K$1,Calculations!$E26,0),IF($P28=2009,OFFSET('2009'!K$1,Calculations!$E26,0),IF($P28=2010,OFFSET('2010'!K$1,Calculations!$E26,0),IF($P28=2011,OFFSET('2011'!K$1,Calculations!$E26,0),IF($P28=2012,OFFSET('2012'!K$1,Calculations!$E26,0),IF($P28=2013,OFFSET('2013'!K$1,Calculations!$E26,0),IF($P28=2014,OFFSET('2014'!K$1,Calculations!$E26,0),IF($P28=2015,OFFSET('2015'!K$1,Calculations!$E26,0),IF($P28=2016,OFFSET('2016'!K$1,Calculations!$E26,0),IF($P28=2017,OFFSET('2017'!K$1,Calculations!$E26,0),0))))))))))))))))</f>
        <v>1.6718859043717223E-2</v>
      </c>
      <c r="AT28" s="31">
        <f ca="1">IF($P28=2002,OFFSET('2002'!L$1,Calculations!$E26,0),IF($P28=2003,OFFSET('2003'!L$1,Calculations!$E26,0),IF($P28=2004,OFFSET('2004'!L$1,Calculations!$E26,0),IF($P28=2005,OFFSET('2005'!L$1,Calculations!$E26,0),IF($P28=2006,OFFSET('2006'!L$1,Calculations!$E26,0),IF($P28=2007,OFFSET('2007'!L$1,Calculations!$E26,0),IF($P28=2008,OFFSET('2008'!L$1,Calculations!$E26,0),IF($P28=2009,OFFSET('2009'!L$1,Calculations!$E26,0),IF($P28=2010,OFFSET('2010'!L$1,Calculations!$E26,0),IF($P28=2011,OFFSET('2011'!L$1,Calculations!$E26,0),IF($P28=2012,OFFSET('2012'!L$1,Calculations!$E26,0),IF($P28=2013,OFFSET('2013'!L$1,Calculations!$E26,0),IF($P28=2014,OFFSET('2014'!L$1,Calculations!$E26,0),IF($P28=2015,OFFSET('2015'!L$1,Calculations!$E26,0),IF($P28=2016,OFFSET('2016'!L$1,Calculations!$E26,0),IF($P28=2017,OFFSET('2017'!L$1,Calculations!$E26,0),0))))))))))))))))</f>
        <v>0.10128243702011239</v>
      </c>
      <c r="AU28" s="31">
        <f ca="1">IF($P28=2002,OFFSET('2002'!M$1,Calculations!$E26,0),IF($P28=2003,OFFSET('2003'!M$1,Calculations!$E26,0),IF($P28=2004,OFFSET('2004'!M$1,Calculations!$E26,0),IF($P28=2005,OFFSET('2005'!M$1,Calculations!$E26,0),IF($P28=2006,OFFSET('2006'!M$1,Calculations!$E26,0),IF($P28=2007,OFFSET('2007'!M$1,Calculations!$E26,0),IF($P28=2008,OFFSET('2008'!M$1,Calculations!$E26,0),IF($P28=2009,OFFSET('2009'!M$1,Calculations!$E26,0),IF($P28=2010,OFFSET('2010'!M$1,Calculations!$E26,0),IF($P28=2011,OFFSET('2011'!M$1,Calculations!$E26,0),IF($P28=2012,OFFSET('2012'!M$1,Calculations!$E26,0),IF($P28=2013,OFFSET('2013'!M$1,Calculations!$E26,0),IF($P28=2014,OFFSET('2014'!M$1,Calculations!$E26,0),IF($P28=2015,OFFSET('2015'!M$1,Calculations!$E26,0),IF($P28=2016,OFFSET('2016'!M$1,Calculations!$E26,0),IF($P28=2017,OFFSET('2017'!M$1,Calculations!$E26,0),0))))))))))))))))</f>
        <v>6.7367304964799785E-2</v>
      </c>
      <c r="AV28" s="31">
        <f ca="1">IF($P28=2002,OFFSET('2002'!N$1,Calculations!$E26,0),IF($P28=2003,OFFSET('2003'!N$1,Calculations!$E26,0),IF($P28=2004,OFFSET('2004'!N$1,Calculations!$E26,0),IF($P28=2005,OFFSET('2005'!N$1,Calculations!$E26,0),IF($P28=2006,OFFSET('2006'!N$1,Calculations!$E26,0),IF($P28=2007,OFFSET('2007'!N$1,Calculations!$E26,0),IF($P28=2008,OFFSET('2008'!N$1,Calculations!$E26,0),IF($P28=2009,OFFSET('2009'!N$1,Calculations!$E26,0),IF($P28=2010,OFFSET('2010'!N$1,Calculations!$E26,0),IF($P28=2011,OFFSET('2011'!N$1,Calculations!$E26,0),IF($P28=2012,OFFSET('2012'!N$1,Calculations!$E26,0),IF($P28=2013,OFFSET('2013'!N$1,Calculations!$E26,0),IF($P28=2014,OFFSET('2014'!N$1,Calculations!$E26,0),IF($P28=2015,OFFSET('2015'!N$1,Calculations!$E26,0),IF($P28=2016,OFFSET('2016'!N$1,Calculations!$E26,0),IF($P28=2017,OFFSET('2017'!N$1,Calculations!$E26,0),0))))))))))))))))</f>
        <v>9.4492988605526712E-2</v>
      </c>
      <c r="AW28" s="31">
        <f ca="1">IF($P28=2002,OFFSET('2002'!O$1,Calculations!$E26,0),IF($P28=2003,OFFSET('2003'!O$1,Calculations!$E26,0),IF($P28=2004,OFFSET('2004'!O$1,Calculations!$E26,0),IF($P28=2005,OFFSET('2005'!O$1,Calculations!$E26,0),IF($P28=2006,OFFSET('2006'!O$1,Calculations!$E26,0),IF($P28=2007,OFFSET('2007'!O$1,Calculations!$E26,0),IF($P28=2008,OFFSET('2008'!O$1,Calculations!$E26,0),IF($P28=2009,OFFSET('2009'!O$1,Calculations!$E26,0),IF($P28=2010,OFFSET('2010'!O$1,Calculations!$E26,0),IF($P28=2011,OFFSET('2011'!O$1,Calculations!$E26,0),IF($P28=2012,OFFSET('2012'!O$1,Calculations!$E26,0),IF($P28=2013,OFFSET('2013'!O$1,Calculations!$E26,0),IF($P28=2014,OFFSET('2014'!O$1,Calculations!$E26,0),IF($P28=2015,OFFSET('2015'!O$1,Calculations!$E26,0),IF($P28=2016,OFFSET('2016'!O$1,Calculations!$E26,0),IF($P28=2017,OFFSET('2017'!O$1,Calculations!$E26,0),0))))))))))))))))</f>
        <v>6.0529064531383708E-2</v>
      </c>
      <c r="AX28" s="31">
        <f ca="1">IF($P28=2002,OFFSET('2002'!P$1,Calculations!$E26,0),IF($P28=2003,OFFSET('2003'!P$1,Calculations!$E26,0),IF($P28=2004,OFFSET('2004'!P$1,Calculations!$E26,0),IF($P28=2005,OFFSET('2005'!P$1,Calculations!$E26,0),IF($P28=2006,OFFSET('2006'!P$1,Calculations!$E26,0),IF($P28=2007,OFFSET('2007'!P$1,Calculations!$E26,0),IF($P28=2008,OFFSET('2008'!P$1,Calculations!$E26,0),IF($P28=2009,OFFSET('2009'!P$1,Calculations!$E26,0),IF($P28=2010,OFFSET('2010'!P$1,Calculations!$E26,0),IF($P28=2011,OFFSET('2011'!P$1,Calculations!$E26,0),IF($P28=2012,OFFSET('2012'!P$1,Calculations!$E26,0),IF($P28=2013,OFFSET('2013'!P$1,Calculations!$E26,0),IF($P28=2014,OFFSET('2014'!P$1,Calculations!$E26,0),IF($P28=2015,OFFSET('2015'!P$1,Calculations!$E26,0),IF($P28=2016,OFFSET('2016'!P$1,Calculations!$E26,0),IF($P28=2017,OFFSET('2017'!P$1,Calculations!$E26,0),0))))))))))))))))</f>
        <v>7.1741645121097875E-2</v>
      </c>
      <c r="AY28" s="34">
        <f ca="1">IF($P28=2002,OFFSET('2002'!Q$1,Calculations!$E26,0),IF($P28=2003,OFFSET('2003'!Q$1,Calculations!$E26,0),IF($P28=2004,OFFSET('2004'!Q$1,Calculations!$E26,0),IF($P28=2005,OFFSET('2005'!Q$1,Calculations!$E26,0),IF($P28=2006,OFFSET('2006'!Q$1,Calculations!$E26,0),IF($P28=2007,OFFSET('2007'!Q$1,Calculations!$E26,0),IF($P28=2008,OFFSET('2008'!Q$1,Calculations!$E26,0),IF($P28=2009,OFFSET('2009'!Q$1,Calculations!$E26,0),IF($P28=2010,OFFSET('2010'!Q$1,Calculations!$E26,0),IF($P28=2011,OFFSET('2011'!Q$1,Calculations!$E26,0),IF($P28=2012,OFFSET('2012'!Q$1,Calculations!$E26,0),IF($P28=2013,OFFSET('2013'!Q$1,Calculations!$E26,0),IF($P28=2014,OFFSET('2014'!Q$1,Calculations!$E26,0),IF($P28=2015,OFFSET('2015'!Q$1,Calculations!$E26,0),IF($P28=2016,OFFSET('2016'!Q$1,Calculations!$E26,0),IF($P28=2017,OFFSET('2017'!Q$1,Calculations!$E26,0),0))))))))))))))))</f>
        <v>5.510796536448264E-2</v>
      </c>
      <c r="AZ28" s="31">
        <f ca="1">IF($P28=2002,OFFSET('2002'!K$1,Calculations!$F26,0),IF($P28=2003,OFFSET('2003'!K$1,Calculations!$F26,0),IF($P28=2004,OFFSET('2004'!K$1,Calculations!$F26,0),IF($P28=2005,OFFSET('2005'!K$1,Calculations!$F26,0),IF($P28=2006,OFFSET('2006'!K$1,Calculations!$F26,0),IF($P28=2007,OFFSET('2007'!K$1,Calculations!$F26,0),IF($P28=2008,OFFSET('2008'!K$1,Calculations!$F26,0),IF($P28=2009,OFFSET('2009'!K$1,Calculations!$F26,0),IF($P28=2010,OFFSET('2010'!K$1,Calculations!$F26,0),IF($P28=2011,OFFSET('2011'!K$1,Calculations!$F26,0),IF($P28=2012,OFFSET('2012'!K$1,Calculations!$F26,0),IF($P28=2013,OFFSET('2013'!K$1,Calculations!$F26,0),IF($P28=2014,OFFSET('2014'!K$1,Calculations!$F26,0),IF($P28=2015,OFFSET('2015'!K$1,Calculations!$F26,0),IF($P28=2016,OFFSET('2016'!K$1,Calculations!$F26,0),IF($P28=2017,OFFSET('2017'!K$1,Calculations!$F26,0),0))))))))))))))))</f>
        <v>2.2892827938226446E-4</v>
      </c>
      <c r="BA28" s="31">
        <f ca="1">IF($P28=2002,OFFSET('2002'!L$1,Calculations!$F26,0),IF($P28=2003,OFFSET('2003'!L$1,Calculations!$F26,0),IF($P28=2004,OFFSET('2004'!L$1,Calculations!$F26,0),IF($P28=2005,OFFSET('2005'!L$1,Calculations!$F26,0),IF($P28=2006,OFFSET('2006'!L$1,Calculations!$F26,0),IF($P28=2007,OFFSET('2007'!L$1,Calculations!$F26,0),IF($P28=2008,OFFSET('2008'!L$1,Calculations!$F26,0),IF($P28=2009,OFFSET('2009'!L$1,Calculations!$F26,0),IF($P28=2010,OFFSET('2010'!L$1,Calculations!$F26,0),IF($P28=2011,OFFSET('2011'!L$1,Calculations!$F26,0),IF($P28=2012,OFFSET('2012'!L$1,Calculations!$F26,0),IF($P28=2013,OFFSET('2013'!L$1,Calculations!$F26,0),IF($P28=2014,OFFSET('2014'!L$1,Calculations!$F26,0),IF($P28=2015,OFFSET('2015'!L$1,Calculations!$F26,0),IF($P28=2016,OFFSET('2016'!L$1,Calculations!$F26,0),IF($P28=2017,OFFSET('2017'!L$1,Calculations!$F26,0),0))))))))))))))))</f>
        <v>6.0986289637002689E-3</v>
      </c>
      <c r="BB28" s="31">
        <f ca="1">IF($P28=2002,OFFSET('2002'!M$1,Calculations!$F26,0),IF($P28=2003,OFFSET('2003'!M$1,Calculations!$F26,0),IF($P28=2004,OFFSET('2004'!M$1,Calculations!$F26,0),IF($P28=2005,OFFSET('2005'!M$1,Calculations!$F26,0),IF($P28=2006,OFFSET('2006'!M$1,Calculations!$F26,0),IF($P28=2007,OFFSET('2007'!M$1,Calculations!$F26,0),IF($P28=2008,OFFSET('2008'!M$1,Calculations!$F26,0),IF($P28=2009,OFFSET('2009'!M$1,Calculations!$F26,0),IF($P28=2010,OFFSET('2010'!M$1,Calculations!$F26,0),IF($P28=2011,OFFSET('2011'!M$1,Calculations!$F26,0),IF($P28=2012,OFFSET('2012'!M$1,Calculations!$F26,0),IF($P28=2013,OFFSET('2013'!M$1,Calculations!$F26,0),IF($P28=2014,OFFSET('2014'!M$1,Calculations!$F26,0),IF($P28=2015,OFFSET('2015'!M$1,Calculations!$F26,0),IF($P28=2016,OFFSET('2016'!M$1,Calculations!$F26,0),IF($P28=2017,OFFSET('2017'!M$1,Calculations!$F26,0),0))))))))))))))))</f>
        <v>7.3294822737604275E-3</v>
      </c>
      <c r="BC28" s="31">
        <f ca="1">IF($P28=2002,OFFSET('2002'!N$1,Calculations!$F26,0),IF($P28=2003,OFFSET('2003'!N$1,Calculations!$F26,0),IF($P28=2004,OFFSET('2004'!N$1,Calculations!$F26,0),IF($P28=2005,OFFSET('2005'!N$1,Calculations!$F26,0),IF($P28=2006,OFFSET('2006'!N$1,Calculations!$F26,0),IF($P28=2007,OFFSET('2007'!N$1,Calculations!$F26,0),IF($P28=2008,OFFSET('2008'!N$1,Calculations!$F26,0),IF($P28=2009,OFFSET('2009'!N$1,Calculations!$F26,0),IF($P28=2010,OFFSET('2010'!N$1,Calculations!$F26,0),IF($P28=2011,OFFSET('2011'!N$1,Calculations!$F26,0),IF($P28=2012,OFFSET('2012'!N$1,Calculations!$F26,0),IF($P28=2013,OFFSET('2013'!N$1,Calculations!$F26,0),IF($P28=2014,OFFSET('2014'!N$1,Calculations!$F26,0),IF($P28=2015,OFFSET('2015'!N$1,Calculations!$F26,0),IF($P28=2016,OFFSET('2016'!N$1,Calculations!$F26,0),IF($P28=2017,OFFSET('2017'!N$1,Calculations!$F26,0),0))))))))))))))))</f>
        <v>1.3088962329683993E-2</v>
      </c>
      <c r="BD28" s="31">
        <f ca="1">IF($P28=2002,OFFSET('2002'!O$1,Calculations!$F26,0),IF($P28=2003,OFFSET('2003'!O$1,Calculations!$F26,0),IF($P28=2004,OFFSET('2004'!O$1,Calculations!$F26,0),IF($P28=2005,OFFSET('2005'!O$1,Calculations!$F26,0),IF($P28=2006,OFFSET('2006'!O$1,Calculations!$F26,0),IF($P28=2007,OFFSET('2007'!O$1,Calculations!$F26,0),IF($P28=2008,OFFSET('2008'!O$1,Calculations!$F26,0),IF($P28=2009,OFFSET('2009'!O$1,Calculations!$F26,0),IF($P28=2010,OFFSET('2010'!O$1,Calculations!$F26,0),IF($P28=2011,OFFSET('2011'!O$1,Calculations!$F26,0),IF($P28=2012,OFFSET('2012'!O$1,Calculations!$F26,0),IF($P28=2013,OFFSET('2013'!O$1,Calculations!$F26,0),IF($P28=2014,OFFSET('2014'!O$1,Calculations!$F26,0),IF($P28=2015,OFFSET('2015'!O$1,Calculations!$F26,0),IF($P28=2016,OFFSET('2016'!O$1,Calculations!$F26,0),IF($P28=2017,OFFSET('2017'!O$1,Calculations!$F26,0),0))))))))))))))))</f>
        <v>1.4907313575466261E-3</v>
      </c>
      <c r="BE28" s="31">
        <f ca="1">IF($P28=2002,OFFSET('2002'!P$1,Calculations!$F26,0),IF($P28=2003,OFFSET('2003'!P$1,Calculations!$F26,0),IF($P28=2004,OFFSET('2004'!P$1,Calculations!$F26,0),IF($P28=2005,OFFSET('2005'!P$1,Calculations!$F26,0),IF($P28=2006,OFFSET('2006'!P$1,Calculations!$F26,0),IF($P28=2007,OFFSET('2007'!P$1,Calculations!$F26,0),IF($P28=2008,OFFSET('2008'!P$1,Calculations!$F26,0),IF($P28=2009,OFFSET('2009'!P$1,Calculations!$F26,0),IF($P28=2010,OFFSET('2010'!P$1,Calculations!$F26,0),IF($P28=2011,OFFSET('2011'!P$1,Calculations!$F26,0),IF($P28=2012,OFFSET('2012'!P$1,Calculations!$F26,0),IF($P28=2013,OFFSET('2013'!P$1,Calculations!$F26,0),IF($P28=2014,OFFSET('2014'!P$1,Calculations!$F26,0),IF($P28=2015,OFFSET('2015'!P$1,Calculations!$F26,0),IF($P28=2016,OFFSET('2016'!P$1,Calculations!$F26,0),IF($P28=2017,OFFSET('2017'!P$1,Calculations!$F26,0),0))))))))))))))))</f>
        <v>1.9701629403255302E-2</v>
      </c>
      <c r="BF28" s="34">
        <f ca="1">IF($P28=2002,OFFSET('2002'!Q$1,Calculations!$F26,0),IF($P28=2003,OFFSET('2003'!Q$1,Calculations!$F26,0),IF($P28=2004,OFFSET('2004'!Q$1,Calculations!$F26,0),IF($P28=2005,OFFSET('2005'!Q$1,Calculations!$F26,0),IF($P28=2006,OFFSET('2006'!Q$1,Calculations!$F26,0),IF($P28=2007,OFFSET('2007'!Q$1,Calculations!$F26,0),IF($P28=2008,OFFSET('2008'!Q$1,Calculations!$F26,0),IF($P28=2009,OFFSET('2009'!Q$1,Calculations!$F26,0),IF($P28=2010,OFFSET('2010'!Q$1,Calculations!$F26,0),IF($P28=2011,OFFSET('2011'!Q$1,Calculations!$F26,0),IF($P28=2012,OFFSET('2012'!Q$1,Calculations!$F26,0),IF($P28=2013,OFFSET('2013'!Q$1,Calculations!$F26,0),IF($P28=2014,OFFSET('2014'!Q$1,Calculations!$F26,0),IF($P28=2015,OFFSET('2015'!Q$1,Calculations!$F26,0),IF($P28=2016,OFFSET('2016'!Q$1,Calculations!$F26,0),IF($P28=2017,OFFSET('2017'!Q$1,Calculations!$F26,0),0))))))))))))))))</f>
        <v>2.8968804142325091E-3</v>
      </c>
      <c r="BG28" s="31">
        <f ca="1">IF($P28=2002,OFFSET('2002'!K$1,Calculations!$G26,0),IF($P28=2003,OFFSET('2003'!K$1,Calculations!$G26,0),IF($P28=2004,OFFSET('2004'!K$1,Calculations!$G26,0),IF($P28=2005,OFFSET('2005'!K$1,Calculations!$G26,0),IF($P28=2006,OFFSET('2006'!K$1,Calculations!$G26,0),IF($P28=2007,OFFSET('2007'!K$1,Calculations!$G26,0),IF($P28=2008,OFFSET('2008'!K$1,Calculations!$G26,0),IF($P28=2009,OFFSET('2009'!K$1,Calculations!$G26,0),IF($P28=2010,OFFSET('2010'!K$1,Calculations!$G26,0),IF($P28=2011,OFFSET('2011'!K$1,Calculations!$G26,0),IF($P28=2012,OFFSET('2012'!K$1,Calculations!$G26,0),IF($P28=2013,OFFSET('2013'!K$1,Calculations!$G26,0),IF($P28=2014,OFFSET('2014'!K$1,Calculations!$G26,0),IF($P28=2015,OFFSET('2015'!K$1,Calculations!$G26,0),IF($P28=2016,OFFSET('2016'!K$1,Calculations!$G26,0),IF($P28=2017,OFFSET('2017'!K$1,Calculations!$G26,0),0))))))))))))))))</f>
        <v>8.6271185403933873E-2</v>
      </c>
      <c r="BH28" s="31">
        <f ca="1">IF($P28=2002,OFFSET('2002'!L$1,Calculations!$G26,0),IF($P28=2003,OFFSET('2003'!L$1,Calculations!$G26,0),IF($P28=2004,OFFSET('2004'!L$1,Calculations!$G26,0),IF($P28=2005,OFFSET('2005'!L$1,Calculations!$G26,0),IF($P28=2006,OFFSET('2006'!L$1,Calculations!$G26,0),IF($P28=2007,OFFSET('2007'!L$1,Calculations!$G26,0),IF($P28=2008,OFFSET('2008'!L$1,Calculations!$G26,0),IF($P28=2009,OFFSET('2009'!L$1,Calculations!$G26,0),IF($P28=2010,OFFSET('2010'!L$1,Calculations!$G26,0),IF($P28=2011,OFFSET('2011'!L$1,Calculations!$G26,0),IF($P28=2012,OFFSET('2012'!L$1,Calculations!$G26,0),IF($P28=2013,OFFSET('2013'!L$1,Calculations!$G26,0),IF($P28=2014,OFFSET('2014'!L$1,Calculations!$G26,0),IF($P28=2015,OFFSET('2015'!L$1,Calculations!$G26,0),IF($P28=2016,OFFSET('2016'!L$1,Calculations!$G26,0),IF($P28=2017,OFFSET('2017'!L$1,Calculations!$G26,0),0))))))))))))))))</f>
        <v>0.16794463502289966</v>
      </c>
      <c r="BI28" s="31">
        <f ca="1">IF($P28=2002,OFFSET('2002'!M$1,Calculations!$G26,0),IF($P28=2003,OFFSET('2003'!M$1,Calculations!$G26,0),IF($P28=2004,OFFSET('2004'!M$1,Calculations!$G26,0),IF($P28=2005,OFFSET('2005'!M$1,Calculations!$G26,0),IF($P28=2006,OFFSET('2006'!M$1,Calculations!$G26,0),IF($P28=2007,OFFSET('2007'!M$1,Calculations!$G26,0),IF($P28=2008,OFFSET('2008'!M$1,Calculations!$G26,0),IF($P28=2009,OFFSET('2009'!M$1,Calculations!$G26,0),IF($P28=2010,OFFSET('2010'!M$1,Calculations!$G26,0),IF($P28=2011,OFFSET('2011'!M$1,Calculations!$G26,0),IF($P28=2012,OFFSET('2012'!M$1,Calculations!$G26,0),IF($P28=2013,OFFSET('2013'!M$1,Calculations!$G26,0),IF($P28=2014,OFFSET('2014'!M$1,Calculations!$G26,0),IF($P28=2015,OFFSET('2015'!M$1,Calculations!$G26,0),IF($P28=2016,OFFSET('2016'!M$1,Calculations!$G26,0),IF($P28=2017,OFFSET('2017'!M$1,Calculations!$G26,0),0))))))))))))))))</f>
        <v>8.9622925955714638E-2</v>
      </c>
      <c r="BJ28" s="31">
        <f ca="1">IF($P28=2002,OFFSET('2002'!N$1,Calculations!$G26,0),IF($P28=2003,OFFSET('2003'!N$1,Calculations!$G26,0),IF($P28=2004,OFFSET('2004'!N$1,Calculations!$G26,0),IF($P28=2005,OFFSET('2005'!N$1,Calculations!$G26,0),IF($P28=2006,OFFSET('2006'!N$1,Calculations!$G26,0),IF($P28=2007,OFFSET('2007'!N$1,Calculations!$G26,0),IF($P28=2008,OFFSET('2008'!N$1,Calculations!$G26,0),IF($P28=2009,OFFSET('2009'!N$1,Calculations!$G26,0),IF($P28=2010,OFFSET('2010'!N$1,Calculations!$G26,0),IF($P28=2011,OFFSET('2011'!N$1,Calculations!$G26,0),IF($P28=2012,OFFSET('2012'!N$1,Calculations!$G26,0),IF($P28=2013,OFFSET('2013'!N$1,Calculations!$G26,0),IF($P28=2014,OFFSET('2014'!N$1,Calculations!$G26,0),IF($P28=2015,OFFSET('2015'!N$1,Calculations!$G26,0),IF($P28=2016,OFFSET('2016'!N$1,Calculations!$G26,0),IF($P28=2017,OFFSET('2017'!N$1,Calculations!$G26,0),0))))))))))))))))</f>
        <v>0.17574857130757043</v>
      </c>
      <c r="BK28" s="31">
        <f ca="1">IF($P28=2002,OFFSET('2002'!O$1,Calculations!$G26,0),IF($P28=2003,OFFSET('2003'!O$1,Calculations!$G26,0),IF($P28=2004,OFFSET('2004'!O$1,Calculations!$G26,0),IF($P28=2005,OFFSET('2005'!O$1,Calculations!$G26,0),IF($P28=2006,OFFSET('2006'!O$1,Calculations!$G26,0),IF($P28=2007,OFFSET('2007'!O$1,Calculations!$G26,0),IF($P28=2008,OFFSET('2008'!O$1,Calculations!$G26,0),IF($P28=2009,OFFSET('2009'!O$1,Calculations!$G26,0),IF($P28=2010,OFFSET('2010'!O$1,Calculations!$G26,0),IF($P28=2011,OFFSET('2011'!O$1,Calculations!$G26,0),IF($P28=2012,OFFSET('2012'!O$1,Calculations!$G26,0),IF($P28=2013,OFFSET('2013'!O$1,Calculations!$G26,0),IF($P28=2014,OFFSET('2014'!O$1,Calculations!$G26,0),IF($P28=2015,OFFSET('2015'!O$1,Calculations!$G26,0),IF($P28=2016,OFFSET('2016'!O$1,Calculations!$G26,0),IF($P28=2017,OFFSET('2017'!O$1,Calculations!$G26,0),0))))))))))))))))</f>
        <v>0.12864915026949161</v>
      </c>
      <c r="BL28" s="31">
        <f ca="1">IF($P28=2002,OFFSET('2002'!P$1,Calculations!$G26,0),IF($P28=2003,OFFSET('2003'!P$1,Calculations!$G26,0),IF($P28=2004,OFFSET('2004'!P$1,Calculations!$G26,0),IF($P28=2005,OFFSET('2005'!P$1,Calculations!$G26,0),IF($P28=2006,OFFSET('2006'!P$1,Calculations!$G26,0),IF($P28=2007,OFFSET('2007'!P$1,Calculations!$G26,0),IF($P28=2008,OFFSET('2008'!P$1,Calculations!$G26,0),IF($P28=2009,OFFSET('2009'!P$1,Calculations!$G26,0),IF($P28=2010,OFFSET('2010'!P$1,Calculations!$G26,0),IF($P28=2011,OFFSET('2011'!P$1,Calculations!$G26,0),IF($P28=2012,OFFSET('2012'!P$1,Calculations!$G26,0),IF($P28=2013,OFFSET('2013'!P$1,Calculations!$G26,0),IF($P28=2014,OFFSET('2014'!P$1,Calculations!$G26,0),IF($P28=2015,OFFSET('2015'!P$1,Calculations!$G26,0),IF($P28=2016,OFFSET('2016'!P$1,Calculations!$G26,0),IF($P28=2017,OFFSET('2017'!P$1,Calculations!$G26,0),0))))))))))))))))</f>
        <v>0.24583156160749009</v>
      </c>
      <c r="BM28" s="34">
        <f ca="1">IF($P28=2002,OFFSET('2002'!Q$1,Calculations!$G26,0),IF($P28=2003,OFFSET('2003'!Q$1,Calculations!$G26,0),IF($P28=2004,OFFSET('2004'!Q$1,Calculations!$G26,0),IF($P28=2005,OFFSET('2005'!Q$1,Calculations!$G26,0),IF($P28=2006,OFFSET('2006'!Q$1,Calculations!$G26,0),IF($P28=2007,OFFSET('2007'!Q$1,Calculations!$G26,0),IF($P28=2008,OFFSET('2008'!Q$1,Calculations!$G26,0),IF($P28=2009,OFFSET('2009'!Q$1,Calculations!$G26,0),IF($P28=2010,OFFSET('2010'!Q$1,Calculations!$G26,0),IF($P28=2011,OFFSET('2011'!Q$1,Calculations!$G26,0),IF($P28=2012,OFFSET('2012'!Q$1,Calculations!$G26,0),IF($P28=2013,OFFSET('2013'!Q$1,Calculations!$G26,0),IF($P28=2014,OFFSET('2014'!Q$1,Calculations!$G26,0),IF($P28=2015,OFFSET('2015'!Q$1,Calculations!$G26,0),IF($P28=2016,OFFSET('2016'!Q$1,Calculations!$G26,0),IF($P28=2017,OFFSET('2017'!Q$1,Calculations!$G26,0),0))))))))))))))))</f>
        <v>0.12234659157503405</v>
      </c>
      <c r="BN28" s="31">
        <f ca="1">IF($P28=2002,OFFSET('2002'!K$1,Calculations!$H26,0),IF($P28=2003,OFFSET('2003'!K$1,Calculations!$H26,0),IF($P28=2004,OFFSET('2004'!K$1,Calculations!$H26,0),IF($P28=2005,OFFSET('2005'!K$1,Calculations!$H26,0),IF($P28=2006,OFFSET('2006'!K$1,Calculations!$H26,0),IF($P28=2007,OFFSET('2007'!K$1,Calculations!$H26,0),IF($P28=2008,OFFSET('2008'!K$1,Calculations!$H26,0),IF($P28=2009,OFFSET('2009'!K$1,Calculations!$H26,0),IF($P28=2010,OFFSET('2010'!K$1,Calculations!$H26,0),IF($P28=2011,OFFSET('2011'!K$1,Calculations!$H26,0),IF($P28=2012,OFFSET('2012'!K$1,Calculations!$H26,0),IF($P28=2013,OFFSET('2013'!K$1,Calculations!$H26,0),IF($P28=2014,OFFSET('2014'!K$1,Calculations!$H26,0),IF($P28=2015,OFFSET('2015'!K$1,Calculations!$H26,0),IF($P28=2016,OFFSET('2016'!K$1,Calculations!$H26,0),IF($P28=2017,OFFSET('2017'!K$1,Calculations!$H26,0),0))))))))))))))))</f>
        <v>1.2476410369971435E-3</v>
      </c>
      <c r="BO28" s="31">
        <f ca="1">IF($P28=2002,OFFSET('2002'!L$1,Calculations!$H26,0),IF($P28=2003,OFFSET('2003'!L$1,Calculations!$H26,0),IF($P28=2004,OFFSET('2004'!L$1,Calculations!$H26,0),IF($P28=2005,OFFSET('2005'!L$1,Calculations!$H26,0),IF($P28=2006,OFFSET('2006'!L$1,Calculations!$H26,0),IF($P28=2007,OFFSET('2007'!L$1,Calculations!$H26,0),IF($P28=2008,OFFSET('2008'!L$1,Calculations!$H26,0),IF($P28=2009,OFFSET('2009'!L$1,Calculations!$H26,0),IF($P28=2010,OFFSET('2010'!L$1,Calculations!$H26,0),IF($P28=2011,OFFSET('2011'!L$1,Calculations!$H26,0),IF($P28=2012,OFFSET('2012'!L$1,Calculations!$H26,0),IF($P28=2013,OFFSET('2013'!L$1,Calculations!$H26,0),IF($P28=2014,OFFSET('2014'!L$1,Calculations!$H26,0),IF($P28=2015,OFFSET('2015'!L$1,Calculations!$H26,0),IF($P28=2016,OFFSET('2016'!L$1,Calculations!$H26,0),IF($P28=2017,OFFSET('2017'!L$1,Calculations!$H26,0),0))))))))))))))))</f>
        <v>2.1980962644733499E-2</v>
      </c>
      <c r="BP28" s="31">
        <f ca="1">IF($P28=2002,OFFSET('2002'!M$1,Calculations!$H26,0),IF($P28=2003,OFFSET('2003'!M$1,Calculations!$H26,0),IF($P28=2004,OFFSET('2004'!M$1,Calculations!$H26,0),IF($P28=2005,OFFSET('2005'!M$1,Calculations!$H26,0),IF($P28=2006,OFFSET('2006'!M$1,Calculations!$H26,0),IF($P28=2007,OFFSET('2007'!M$1,Calculations!$H26,0),IF($P28=2008,OFFSET('2008'!M$1,Calculations!$H26,0),IF($P28=2009,OFFSET('2009'!M$1,Calculations!$H26,0),IF($P28=2010,OFFSET('2010'!M$1,Calculations!$H26,0),IF($P28=2011,OFFSET('2011'!M$1,Calculations!$H26,0),IF($P28=2012,OFFSET('2012'!M$1,Calculations!$H26,0),IF($P28=2013,OFFSET('2013'!M$1,Calculations!$H26,0),IF($P28=2014,OFFSET('2014'!M$1,Calculations!$H26,0),IF($P28=2015,OFFSET('2015'!M$1,Calculations!$H26,0),IF($P28=2016,OFFSET('2016'!M$1,Calculations!$H26,0),IF($P28=2017,OFFSET('2017'!M$1,Calculations!$H26,0),0))))))))))))))))</f>
        <v>5.1187595139891347E-3</v>
      </c>
      <c r="BQ28" s="31">
        <f ca="1">IF($P28=2002,OFFSET('2002'!N$1,Calculations!$H26,0),IF($P28=2003,OFFSET('2003'!N$1,Calculations!$H26,0),IF($P28=2004,OFFSET('2004'!N$1,Calculations!$H26,0),IF($P28=2005,OFFSET('2005'!N$1,Calculations!$H26,0),IF($P28=2006,OFFSET('2006'!N$1,Calculations!$H26,0),IF($P28=2007,OFFSET('2007'!N$1,Calculations!$H26,0),IF($P28=2008,OFFSET('2008'!N$1,Calculations!$H26,0),IF($P28=2009,OFFSET('2009'!N$1,Calculations!$H26,0),IF($P28=2010,OFFSET('2010'!N$1,Calculations!$H26,0),IF($P28=2011,OFFSET('2011'!N$1,Calculations!$H26,0),IF($P28=2012,OFFSET('2012'!N$1,Calculations!$H26,0),IF($P28=2013,OFFSET('2013'!N$1,Calculations!$H26,0),IF($P28=2014,OFFSET('2014'!N$1,Calculations!$H26,0),IF($P28=2015,OFFSET('2015'!N$1,Calculations!$H26,0),IF($P28=2016,OFFSET('2016'!N$1,Calculations!$H26,0),IF($P28=2017,OFFSET('2017'!N$1,Calculations!$H26,0),0))))))))))))))))</f>
        <v>0.12105946745590403</v>
      </c>
      <c r="BR28" s="31">
        <f ca="1">IF($P28=2002,OFFSET('2002'!O$1,Calculations!$H26,0),IF($P28=2003,OFFSET('2003'!O$1,Calculations!$H26,0),IF($P28=2004,OFFSET('2004'!O$1,Calculations!$H26,0),IF($P28=2005,OFFSET('2005'!O$1,Calculations!$H26,0),IF($P28=2006,OFFSET('2006'!O$1,Calculations!$H26,0),IF($P28=2007,OFFSET('2007'!O$1,Calculations!$H26,0),IF($P28=2008,OFFSET('2008'!O$1,Calculations!$H26,0),IF($P28=2009,OFFSET('2009'!O$1,Calculations!$H26,0),IF($P28=2010,OFFSET('2010'!O$1,Calculations!$H26,0),IF($P28=2011,OFFSET('2011'!O$1,Calculations!$H26,0),IF($P28=2012,OFFSET('2012'!O$1,Calculations!$H26,0),IF($P28=2013,OFFSET('2013'!O$1,Calculations!$H26,0),IF($P28=2014,OFFSET('2014'!O$1,Calculations!$H26,0),IF($P28=2015,OFFSET('2015'!O$1,Calculations!$H26,0),IF($P28=2016,OFFSET('2016'!O$1,Calculations!$H26,0),IF($P28=2017,OFFSET('2017'!O$1,Calculations!$H26,0),0))))))))))))))))</f>
        <v>3.968116670530048E-3</v>
      </c>
      <c r="BS28" s="31">
        <f ca="1">IF($P28=2002,OFFSET('2002'!P$1,Calculations!$H26,0),IF($P28=2003,OFFSET('2003'!P$1,Calculations!$H26,0),IF($P28=2004,OFFSET('2004'!P$1,Calculations!$H26,0),IF($P28=2005,OFFSET('2005'!P$1,Calculations!$H26,0),IF($P28=2006,OFFSET('2006'!P$1,Calculations!$H26,0),IF($P28=2007,OFFSET('2007'!P$1,Calculations!$H26,0),IF($P28=2008,OFFSET('2008'!P$1,Calculations!$H26,0),IF($P28=2009,OFFSET('2009'!P$1,Calculations!$H26,0),IF($P28=2010,OFFSET('2010'!P$1,Calculations!$H26,0),IF($P28=2011,OFFSET('2011'!P$1,Calculations!$H26,0),IF($P28=2012,OFFSET('2012'!P$1,Calculations!$H26,0),IF($P28=2013,OFFSET('2013'!P$1,Calculations!$H26,0),IF($P28=2014,OFFSET('2014'!P$1,Calculations!$H26,0),IF($P28=2015,OFFSET('2015'!P$1,Calculations!$H26,0),IF($P28=2016,OFFSET('2016'!P$1,Calculations!$H26,0),IF($P28=2017,OFFSET('2017'!P$1,Calculations!$H26,0),0))))))))))))))))</f>
        <v>4.4872235570900809E-2</v>
      </c>
      <c r="BT28" s="34">
        <f ca="1">IF($P28=2002,OFFSET('2002'!Q$1,Calculations!$H26,0),IF($P28=2003,OFFSET('2003'!Q$1,Calculations!$H26,0),IF($P28=2004,OFFSET('2004'!Q$1,Calculations!$H26,0),IF($P28=2005,OFFSET('2005'!Q$1,Calculations!$H26,0),IF($P28=2006,OFFSET('2006'!Q$1,Calculations!$H26,0),IF($P28=2007,OFFSET('2007'!Q$1,Calculations!$H26,0),IF($P28=2008,OFFSET('2008'!Q$1,Calculations!$H26,0),IF($P28=2009,OFFSET('2009'!Q$1,Calculations!$H26,0),IF($P28=2010,OFFSET('2010'!Q$1,Calculations!$H26,0),IF($P28=2011,OFFSET('2011'!Q$1,Calculations!$H26,0),IF($P28=2012,OFFSET('2012'!Q$1,Calculations!$H26,0),IF($P28=2013,OFFSET('2013'!Q$1,Calculations!$H26,0),IF($P28=2014,OFFSET('2014'!Q$1,Calculations!$H26,0),IF($P28=2015,OFFSET('2015'!Q$1,Calculations!$H26,0),IF($P28=2016,OFFSET('2016'!Q$1,Calculations!$H26,0),IF($P28=2017,OFFSET('2017'!Q$1,Calculations!$H26,0),0))))))))))))))))</f>
        <v>1.3579644793062248E-2</v>
      </c>
      <c r="BU28" s="31">
        <f ca="1">IF($P28=2002,OFFSET('2002'!K$1,Calculations!$I26,0),IF($P28=2003,OFFSET('2003'!K$1,Calculations!$I26,0),IF($P28=2004,OFFSET('2004'!K$1,Calculations!$I26,0),IF($P28=2005,OFFSET('2005'!K$1,Calculations!$I26,0),IF($P28=2006,OFFSET('2006'!K$1,Calculations!$I26,0),IF($P28=2007,OFFSET('2007'!K$1,Calculations!$I26,0),IF($P28=2008,OFFSET('2008'!K$1,Calculations!$I26,0),IF($P28=2009,OFFSET('2009'!K$1,Calculations!$I26,0),IF($P28=2010,OFFSET('2010'!K$1,Calculations!$I26,0),IF($P28=2011,OFFSET('2011'!K$1,Calculations!$I26,0),IF($P28=2012,OFFSET('2012'!K$1,Calculations!$I26,0),IF($P28=2013,OFFSET('2013'!K$1,Calculations!$I26,0),IF($P28=2014,OFFSET('2014'!K$1,Calculations!$I26,0),IF($P28=2015,OFFSET('2015'!K$1,Calculations!$I26,0),IF($P28=2016,OFFSET('2016'!K$1,Calculations!$I26,0),IF($P28=2017,OFFSET('2017'!K$1,Calculations!$I26,0),0))))))))))))))))</f>
        <v>1.4056758566766058E-2</v>
      </c>
      <c r="BV28" s="31">
        <f ca="1">IF($P28=2002,OFFSET('2002'!L$1,Calculations!$I26,0),IF($P28=2003,OFFSET('2003'!L$1,Calculations!$I26,0),IF($P28=2004,OFFSET('2004'!L$1,Calculations!$I26,0),IF($P28=2005,OFFSET('2005'!L$1,Calculations!$I26,0),IF($P28=2006,OFFSET('2006'!L$1,Calculations!$I26,0),IF($P28=2007,OFFSET('2007'!L$1,Calculations!$I26,0),IF($P28=2008,OFFSET('2008'!L$1,Calculations!$I26,0),IF($P28=2009,OFFSET('2009'!L$1,Calculations!$I26,0),IF($P28=2010,OFFSET('2010'!L$1,Calculations!$I26,0),IF($P28=2011,OFFSET('2011'!L$1,Calculations!$I26,0),IF($P28=2012,OFFSET('2012'!L$1,Calculations!$I26,0),IF($P28=2013,OFFSET('2013'!L$1,Calculations!$I26,0),IF($P28=2014,OFFSET('2014'!L$1,Calculations!$I26,0),IF($P28=2015,OFFSET('2015'!L$1,Calculations!$I26,0),IF($P28=2016,OFFSET('2016'!L$1,Calculations!$I26,0),IF($P28=2017,OFFSET('2017'!L$1,Calculations!$I26,0),0))))))))))))))))</f>
        <v>6.2139083168594476E-2</v>
      </c>
      <c r="BW28" s="31">
        <f ca="1">IF($P28=2002,OFFSET('2002'!M$1,Calculations!$I26,0),IF($P28=2003,OFFSET('2003'!M$1,Calculations!$I26,0),IF($P28=2004,OFFSET('2004'!M$1,Calculations!$I26,0),IF($P28=2005,OFFSET('2005'!M$1,Calculations!$I26,0),IF($P28=2006,OFFSET('2006'!M$1,Calculations!$I26,0),IF($P28=2007,OFFSET('2007'!M$1,Calculations!$I26,0),IF($P28=2008,OFFSET('2008'!M$1,Calculations!$I26,0),IF($P28=2009,OFFSET('2009'!M$1,Calculations!$I26,0),IF($P28=2010,OFFSET('2010'!M$1,Calculations!$I26,0),IF($P28=2011,OFFSET('2011'!M$1,Calculations!$I26,0),IF($P28=2012,OFFSET('2012'!M$1,Calculations!$I26,0),IF($P28=2013,OFFSET('2013'!M$1,Calculations!$I26,0),IF($P28=2014,OFFSET('2014'!M$1,Calculations!$I26,0),IF($P28=2015,OFFSET('2015'!M$1,Calculations!$I26,0),IF($P28=2016,OFFSET('2016'!M$1,Calculations!$I26,0),IF($P28=2017,OFFSET('2017'!M$1,Calculations!$I26,0),0))))))))))))))))</f>
        <v>0.12121649866209322</v>
      </c>
      <c r="BX28" s="31">
        <f ca="1">IF($P28=2002,OFFSET('2002'!N$1,Calculations!$I26,0),IF($P28=2003,OFFSET('2003'!N$1,Calculations!$I26,0),IF($P28=2004,OFFSET('2004'!N$1,Calculations!$I26,0),IF($P28=2005,OFFSET('2005'!N$1,Calculations!$I26,0),IF($P28=2006,OFFSET('2006'!N$1,Calculations!$I26,0),IF($P28=2007,OFFSET('2007'!N$1,Calculations!$I26,0),IF($P28=2008,OFFSET('2008'!N$1,Calculations!$I26,0),IF($P28=2009,OFFSET('2009'!N$1,Calculations!$I26,0),IF($P28=2010,OFFSET('2010'!N$1,Calculations!$I26,0),IF($P28=2011,OFFSET('2011'!N$1,Calculations!$I26,0),IF($P28=2012,OFFSET('2012'!N$1,Calculations!$I26,0),IF($P28=2013,OFFSET('2013'!N$1,Calculations!$I26,0),IF($P28=2014,OFFSET('2014'!N$1,Calculations!$I26,0),IF($P28=2015,OFFSET('2015'!N$1,Calculations!$I26,0),IF($P28=2016,OFFSET('2016'!N$1,Calculations!$I26,0),IF($P28=2017,OFFSET('2017'!N$1,Calculations!$I26,0),0))))))))))))))))</f>
        <v>0.12787933155282244</v>
      </c>
      <c r="BY28" s="31">
        <f ca="1">IF($P28=2002,OFFSET('2002'!O$1,Calculations!$I26,0),IF($P28=2003,OFFSET('2003'!O$1,Calculations!$I26,0),IF($P28=2004,OFFSET('2004'!O$1,Calculations!$I26,0),IF($P28=2005,OFFSET('2005'!O$1,Calculations!$I26,0),IF($P28=2006,OFFSET('2006'!O$1,Calculations!$I26,0),IF($P28=2007,OFFSET('2007'!O$1,Calculations!$I26,0),IF($P28=2008,OFFSET('2008'!O$1,Calculations!$I26,0),IF($P28=2009,OFFSET('2009'!O$1,Calculations!$I26,0),IF($P28=2010,OFFSET('2010'!O$1,Calculations!$I26,0),IF($P28=2011,OFFSET('2011'!O$1,Calculations!$I26,0),IF($P28=2012,OFFSET('2012'!O$1,Calculations!$I26,0),IF($P28=2013,OFFSET('2013'!O$1,Calculations!$I26,0),IF($P28=2014,OFFSET('2014'!O$1,Calculations!$I26,0),IF($P28=2015,OFFSET('2015'!O$1,Calculations!$I26,0),IF($P28=2016,OFFSET('2016'!O$1,Calculations!$I26,0),IF($P28=2017,OFFSET('2017'!O$1,Calculations!$I26,0),0))))))))))))))))</f>
        <v>4.6210653684996342E-2</v>
      </c>
      <c r="BZ28" s="31">
        <f ca="1">IF($P28=2002,OFFSET('2002'!P$1,Calculations!$I26,0),IF($P28=2003,OFFSET('2003'!P$1,Calculations!$I26,0),IF($P28=2004,OFFSET('2004'!P$1,Calculations!$I26,0),IF($P28=2005,OFFSET('2005'!P$1,Calculations!$I26,0),IF($P28=2006,OFFSET('2006'!P$1,Calculations!$I26,0),IF($P28=2007,OFFSET('2007'!P$1,Calculations!$I26,0),IF($P28=2008,OFFSET('2008'!P$1,Calculations!$I26,0),IF($P28=2009,OFFSET('2009'!P$1,Calculations!$I26,0),IF($P28=2010,OFFSET('2010'!P$1,Calculations!$I26,0),IF($P28=2011,OFFSET('2011'!P$1,Calculations!$I26,0),IF($P28=2012,OFFSET('2012'!P$1,Calculations!$I26,0),IF($P28=2013,OFFSET('2013'!P$1,Calculations!$I26,0),IF($P28=2014,OFFSET('2014'!P$1,Calculations!$I26,0),IF($P28=2015,OFFSET('2015'!P$1,Calculations!$I26,0),IF($P28=2016,OFFSET('2016'!P$1,Calculations!$I26,0),IF($P28=2017,OFFSET('2017'!P$1,Calculations!$I26,0),0))))))))))))))))</f>
        <v>0.21483726546533422</v>
      </c>
      <c r="CA28" s="34">
        <f ca="1">IF($P28=2002,OFFSET('2002'!Q$1,Calculations!$I26,0),IF($P28=2003,OFFSET('2003'!Q$1,Calculations!$I26,0),IF($P28=2004,OFFSET('2004'!Q$1,Calculations!$I26,0),IF($P28=2005,OFFSET('2005'!Q$1,Calculations!$I26,0),IF($P28=2006,OFFSET('2006'!Q$1,Calculations!$I26,0),IF($P28=2007,OFFSET('2007'!Q$1,Calculations!$I26,0),IF($P28=2008,OFFSET('2008'!Q$1,Calculations!$I26,0),IF($P28=2009,OFFSET('2009'!Q$1,Calculations!$I26,0),IF($P28=2010,OFFSET('2010'!Q$1,Calculations!$I26,0),IF($P28=2011,OFFSET('2011'!Q$1,Calculations!$I26,0),IF($P28=2012,OFFSET('2012'!Q$1,Calculations!$I26,0),IF($P28=2013,OFFSET('2013'!Q$1,Calculations!$I26,0),IF($P28=2014,OFFSET('2014'!Q$1,Calculations!$I26,0),IF($P28=2015,OFFSET('2015'!Q$1,Calculations!$I26,0),IF($P28=2016,OFFSET('2016'!Q$1,Calculations!$I26,0),IF($P28=2017,OFFSET('2017'!Q$1,Calculations!$I26,0),0))))))))))))))))</f>
        <v>4.5668774037988524E-2</v>
      </c>
      <c r="CB28" s="31">
        <f ca="1">IF($P28=2002,OFFSET('2002'!K$1,Calculations!$J26,0),IF($P28=2003,OFFSET('2003'!K$1,Calculations!$J26,0),IF($P28=2004,OFFSET('2004'!K$1,Calculations!$J26,0),IF($P28=2005,OFFSET('2005'!K$1,Calculations!$J26,0),IF($P28=2006,OFFSET('2006'!K$1,Calculations!$J26,0),IF($P28=2007,OFFSET('2007'!K$1,Calculations!$J26,0),IF($P28=2008,OFFSET('2008'!K$1,Calculations!$J26,0),IF($P28=2009,OFFSET('2009'!K$1,Calculations!$J26,0),IF($P28=2010,OFFSET('2010'!K$1,Calculations!$J26,0),IF($P28=2011,OFFSET('2011'!K$1,Calculations!$J26,0),IF($P28=2012,OFFSET('2012'!K$1,Calculations!$J26,0),IF($P28=2013,OFFSET('2013'!K$1,Calculations!$J26,0),IF($P28=2014,OFFSET('2014'!K$1,Calculations!$J26,0),IF($P28=2015,OFFSET('2015'!K$1,Calculations!$J26,0),IF($P28=2016,OFFSET('2016'!K$1,Calculations!$J26,0),IF($P28=2017,OFFSET('2017'!K$1,Calculations!$J26,0),0))))))))))))))))</f>
        <v>0.17076351420375477</v>
      </c>
      <c r="CC28" s="31">
        <f ca="1">IF($P28=2002,OFFSET('2002'!L$1,Calculations!$J26,0),IF($P28=2003,OFFSET('2003'!L$1,Calculations!$J26,0),IF($P28=2004,OFFSET('2004'!L$1,Calculations!$J26,0),IF($P28=2005,OFFSET('2005'!L$1,Calculations!$J26,0),IF($P28=2006,OFFSET('2006'!L$1,Calculations!$J26,0),IF($P28=2007,OFFSET('2007'!L$1,Calculations!$J26,0),IF($P28=2008,OFFSET('2008'!L$1,Calculations!$J26,0),IF($P28=2009,OFFSET('2009'!L$1,Calculations!$J26,0),IF($P28=2010,OFFSET('2010'!L$1,Calculations!$J26,0),IF($P28=2011,OFFSET('2011'!L$1,Calculations!$J26,0),IF($P28=2012,OFFSET('2012'!L$1,Calculations!$J26,0),IF($P28=2013,OFFSET('2013'!L$1,Calculations!$J26,0),IF($P28=2014,OFFSET('2014'!L$1,Calculations!$J26,0),IF($P28=2015,OFFSET('2015'!L$1,Calculations!$J26,0),IF($P28=2016,OFFSET('2016'!L$1,Calculations!$J26,0),IF($P28=2017,OFFSET('2017'!L$1,Calculations!$J26,0),0))))))))))))))))</f>
        <v>2.5804591204857799E-2</v>
      </c>
      <c r="CD28" s="31">
        <f ca="1">IF($P28=2002,OFFSET('2002'!M$1,Calculations!$J26,0),IF($P28=2003,OFFSET('2003'!M$1,Calculations!$J26,0),IF($P28=2004,OFFSET('2004'!M$1,Calculations!$J26,0),IF($P28=2005,OFFSET('2005'!M$1,Calculations!$J26,0),IF($P28=2006,OFFSET('2006'!M$1,Calculations!$J26,0),IF($P28=2007,OFFSET('2007'!M$1,Calculations!$J26,0),IF($P28=2008,OFFSET('2008'!M$1,Calculations!$J26,0),IF($P28=2009,OFFSET('2009'!M$1,Calculations!$J26,0),IF($P28=2010,OFFSET('2010'!M$1,Calculations!$J26,0),IF($P28=2011,OFFSET('2011'!M$1,Calculations!$J26,0),IF($P28=2012,OFFSET('2012'!M$1,Calculations!$J26,0),IF($P28=2013,OFFSET('2013'!M$1,Calculations!$J26,0),IF($P28=2014,OFFSET('2014'!M$1,Calculations!$J26,0),IF($P28=2015,OFFSET('2015'!M$1,Calculations!$J26,0),IF($P28=2016,OFFSET('2016'!M$1,Calculations!$J26,0),IF($P28=2017,OFFSET('2017'!M$1,Calculations!$J26,0),0))))))))))))))))</f>
        <v>5.5519602397058887E-2</v>
      </c>
      <c r="CE28" s="31">
        <f ca="1">IF($P28=2002,OFFSET('2002'!N$1,Calculations!$J26,0),IF($P28=2003,OFFSET('2003'!N$1,Calculations!$J26,0),IF($P28=2004,OFFSET('2004'!N$1,Calculations!$J26,0),IF($P28=2005,OFFSET('2005'!N$1,Calculations!$J26,0),IF($P28=2006,OFFSET('2006'!N$1,Calculations!$J26,0),IF($P28=2007,OFFSET('2007'!N$1,Calculations!$J26,0),IF($P28=2008,OFFSET('2008'!N$1,Calculations!$J26,0),IF($P28=2009,OFFSET('2009'!N$1,Calculations!$J26,0),IF($P28=2010,OFFSET('2010'!N$1,Calculations!$J26,0),IF($P28=2011,OFFSET('2011'!N$1,Calculations!$J26,0),IF($P28=2012,OFFSET('2012'!N$1,Calculations!$J26,0),IF($P28=2013,OFFSET('2013'!N$1,Calculations!$J26,0),IF($P28=2014,OFFSET('2014'!N$1,Calculations!$J26,0),IF($P28=2015,OFFSET('2015'!N$1,Calculations!$J26,0),IF($P28=2016,OFFSET('2016'!N$1,Calculations!$J26,0),IF($P28=2017,OFFSET('2017'!N$1,Calculations!$J26,0),0))))))))))))))))</f>
        <v>2.6414530939368856E-2</v>
      </c>
      <c r="CF28" s="31">
        <f ca="1">IF($P28=2002,OFFSET('2002'!O$1,Calculations!$J26,0),IF($P28=2003,OFFSET('2003'!O$1,Calculations!$J26,0),IF($P28=2004,OFFSET('2004'!O$1,Calculations!$J26,0),IF($P28=2005,OFFSET('2005'!O$1,Calculations!$J26,0),IF($P28=2006,OFFSET('2006'!O$1,Calculations!$J26,0),IF($P28=2007,OFFSET('2007'!O$1,Calculations!$J26,0),IF($P28=2008,OFFSET('2008'!O$1,Calculations!$J26,0),IF($P28=2009,OFFSET('2009'!O$1,Calculations!$J26,0),IF($P28=2010,OFFSET('2010'!O$1,Calculations!$J26,0),IF($P28=2011,OFFSET('2011'!O$1,Calculations!$J26,0),IF($P28=2012,OFFSET('2012'!O$1,Calculations!$J26,0),IF($P28=2013,OFFSET('2013'!O$1,Calculations!$J26,0),IF($P28=2014,OFFSET('2014'!O$1,Calculations!$J26,0),IF($P28=2015,OFFSET('2015'!O$1,Calculations!$J26,0),IF($P28=2016,OFFSET('2016'!O$1,Calculations!$J26,0),IF($P28=2017,OFFSET('2017'!O$1,Calculations!$J26,0),0))))))))))))))))</f>
        <v>0.10635888712631493</v>
      </c>
      <c r="CG28" s="31">
        <f ca="1">IF($P28=2002,OFFSET('2002'!P$1,Calculations!$J26,0),IF($P28=2003,OFFSET('2003'!P$1,Calculations!$J26,0),IF($P28=2004,OFFSET('2004'!P$1,Calculations!$J26,0),IF($P28=2005,OFFSET('2005'!P$1,Calculations!$J26,0),IF($P28=2006,OFFSET('2006'!P$1,Calculations!$J26,0),IF($P28=2007,OFFSET('2007'!P$1,Calculations!$J26,0),IF($P28=2008,OFFSET('2008'!P$1,Calculations!$J26,0),IF($P28=2009,OFFSET('2009'!P$1,Calculations!$J26,0),IF($P28=2010,OFFSET('2010'!P$1,Calculations!$J26,0),IF($P28=2011,OFFSET('2011'!P$1,Calculations!$J26,0),IF($P28=2012,OFFSET('2012'!P$1,Calculations!$J26,0),IF($P28=2013,OFFSET('2013'!P$1,Calculations!$J26,0),IF($P28=2014,OFFSET('2014'!P$1,Calculations!$J26,0),IF($P28=2015,OFFSET('2015'!P$1,Calculations!$J26,0),IF($P28=2016,OFFSET('2016'!P$1,Calculations!$J26,0),IF($P28=2017,OFFSET('2017'!P$1,Calculations!$J26,0),0))))))))))))))))</f>
        <v>2.6930987913406691E-2</v>
      </c>
      <c r="CH28" s="34">
        <f ca="1">IF($P28=2002,OFFSET('2002'!Q$1,Calculations!$J26,0),IF($P28=2003,OFFSET('2003'!Q$1,Calculations!$J26,0),IF($P28=2004,OFFSET('2004'!Q$1,Calculations!$J26,0),IF($P28=2005,OFFSET('2005'!Q$1,Calculations!$J26,0),IF($P28=2006,OFFSET('2006'!Q$1,Calculations!$J26,0),IF($P28=2007,OFFSET('2007'!Q$1,Calculations!$J26,0),IF($P28=2008,OFFSET('2008'!Q$1,Calculations!$J26,0),IF($P28=2009,OFFSET('2009'!Q$1,Calculations!$J26,0),IF($P28=2010,OFFSET('2010'!Q$1,Calculations!$J26,0),IF($P28=2011,OFFSET('2011'!Q$1,Calculations!$J26,0),IF($P28=2012,OFFSET('2012'!Q$1,Calculations!$J26,0),IF($P28=2013,OFFSET('2013'!Q$1,Calculations!$J26,0),IF($P28=2014,OFFSET('2014'!Q$1,Calculations!$J26,0),IF($P28=2015,OFFSET('2015'!Q$1,Calculations!$J26,0),IF($P28=2016,OFFSET('2016'!Q$1,Calculations!$J26,0),IF($P28=2017,OFFSET('2017'!Q$1,Calculations!$J26,0),0))))))))))))))))</f>
        <v>0.10665000817442472</v>
      </c>
      <c r="CI28" s="31">
        <f ca="1">IF($P28=2002,OFFSET('2002'!K$1,Calculations!$K26,0),IF($P28=2003,OFFSET('2003'!K$1,Calculations!$K26,0),IF($P28=2004,OFFSET('2004'!K$1,Calculations!$K26,0),IF($P28=2005,OFFSET('2005'!K$1,Calculations!$K26,0),IF($P28=2006,OFFSET('2006'!K$1,Calculations!$K26,0),IF($P28=2007,OFFSET('2007'!K$1,Calculations!$K26,0),IF($P28=2008,OFFSET('2008'!K$1,Calculations!$K26,0),IF($P28=2009,OFFSET('2009'!K$1,Calculations!$K26,0),IF($P28=2010,OFFSET('2010'!K$1,Calculations!$K26,0),IF($P28=2011,OFFSET('2011'!K$1,Calculations!$K26,0),IF($P28=2012,OFFSET('2012'!K$1,Calculations!$K26,0),IF($P28=2013,OFFSET('2013'!K$1,Calculations!$K26,0),IF($P28=2014,OFFSET('2014'!K$1,Calculations!$K26,0),IF($P28=2015,OFFSET('2015'!K$1,Calculations!$K26,0),IF($P28=2016,OFFSET('2016'!K$1,Calculations!$K26,0),IF($P28=2017,OFFSET('2017'!K$1,Calculations!$K26,0),0))))))))))))))))</f>
        <v>8.6421089869570273E-3</v>
      </c>
      <c r="CJ28" s="31">
        <f ca="1">IF($P28=2002,OFFSET('2002'!L$1,Calculations!$K26,0),IF($P28=2003,OFFSET('2003'!L$1,Calculations!$K26,0),IF($P28=2004,OFFSET('2004'!L$1,Calculations!$K26,0),IF($P28=2005,OFFSET('2005'!L$1,Calculations!$K26,0),IF($P28=2006,OFFSET('2006'!L$1,Calculations!$K26,0),IF($P28=2007,OFFSET('2007'!L$1,Calculations!$K26,0),IF($P28=2008,OFFSET('2008'!L$1,Calculations!$K26,0),IF($P28=2009,OFFSET('2009'!L$1,Calculations!$K26,0),IF($P28=2010,OFFSET('2010'!L$1,Calculations!$K26,0),IF($P28=2011,OFFSET('2011'!L$1,Calculations!$K26,0),IF($P28=2012,OFFSET('2012'!L$1,Calculations!$K26,0),IF($P28=2013,OFFSET('2013'!L$1,Calculations!$K26,0),IF($P28=2014,OFFSET('2014'!L$1,Calculations!$K26,0),IF($P28=2015,OFFSET('2015'!L$1,Calculations!$K26,0),IF($P28=2016,OFFSET('2016'!L$1,Calculations!$K26,0),IF($P28=2017,OFFSET('2017'!L$1,Calculations!$K26,0),0))))))))))))))))</f>
        <v>2.8761188256500703E-2</v>
      </c>
      <c r="CK28" s="31">
        <f ca="1">IF($P28=2002,OFFSET('2002'!M$1,Calculations!$K26,0),IF($P28=2003,OFFSET('2003'!M$1,Calculations!$K26,0),IF($P28=2004,OFFSET('2004'!M$1,Calculations!$K26,0),IF($P28=2005,OFFSET('2005'!M$1,Calculations!$K26,0),IF($P28=2006,OFFSET('2006'!M$1,Calculations!$K26,0),IF($P28=2007,OFFSET('2007'!M$1,Calculations!$K26,0),IF($P28=2008,OFFSET('2008'!M$1,Calculations!$K26,0),IF($P28=2009,OFFSET('2009'!M$1,Calculations!$K26,0),IF($P28=2010,OFFSET('2010'!M$1,Calculations!$K26,0),IF($P28=2011,OFFSET('2011'!M$1,Calculations!$K26,0),IF($P28=2012,OFFSET('2012'!M$1,Calculations!$K26,0),IF($P28=2013,OFFSET('2013'!M$1,Calculations!$K26,0),IF($P28=2014,OFFSET('2014'!M$1,Calculations!$K26,0),IF($P28=2015,OFFSET('2015'!M$1,Calculations!$K26,0),IF($P28=2016,OFFSET('2016'!M$1,Calculations!$K26,0),IF($P28=2017,OFFSET('2017'!M$1,Calculations!$K26,0),0))))))))))))))))</f>
        <v>3.6984656764491486E-3</v>
      </c>
      <c r="CL28" s="31">
        <f ca="1">IF($P28=2002,OFFSET('2002'!N$1,Calculations!$K26,0),IF($P28=2003,OFFSET('2003'!N$1,Calculations!$K26,0),IF($P28=2004,OFFSET('2004'!N$1,Calculations!$K26,0),IF($P28=2005,OFFSET('2005'!N$1,Calculations!$K26,0),IF($P28=2006,OFFSET('2006'!N$1,Calculations!$K26,0),IF($P28=2007,OFFSET('2007'!N$1,Calculations!$K26,0),IF($P28=2008,OFFSET('2008'!N$1,Calculations!$K26,0),IF($P28=2009,OFFSET('2009'!N$1,Calculations!$K26,0),IF($P28=2010,OFFSET('2010'!N$1,Calculations!$K26,0),IF($P28=2011,OFFSET('2011'!N$1,Calculations!$K26,0),IF($P28=2012,OFFSET('2012'!N$1,Calculations!$K26,0),IF($P28=2013,OFFSET('2013'!N$1,Calculations!$K26,0),IF($P28=2014,OFFSET('2014'!N$1,Calculations!$K26,0),IF($P28=2015,OFFSET('2015'!N$1,Calculations!$K26,0),IF($P28=2016,OFFSET('2016'!N$1,Calculations!$K26,0),IF($P28=2017,OFFSET('2017'!N$1,Calculations!$K26,0),0))))))))))))))))</f>
        <v>1.0819799304961308E-2</v>
      </c>
      <c r="CM28" s="31">
        <f ca="1">IF($P28=2002,OFFSET('2002'!O$1,Calculations!$K26,0),IF($P28=2003,OFFSET('2003'!O$1,Calculations!$K26,0),IF($P28=2004,OFFSET('2004'!O$1,Calculations!$K26,0),IF($P28=2005,OFFSET('2005'!O$1,Calculations!$K26,0),IF($P28=2006,OFFSET('2006'!O$1,Calculations!$K26,0),IF($P28=2007,OFFSET('2007'!O$1,Calculations!$K26,0),IF($P28=2008,OFFSET('2008'!O$1,Calculations!$K26,0),IF($P28=2009,OFFSET('2009'!O$1,Calculations!$K26,0),IF($P28=2010,OFFSET('2010'!O$1,Calculations!$K26,0),IF($P28=2011,OFFSET('2011'!O$1,Calculations!$K26,0),IF($P28=2012,OFFSET('2012'!O$1,Calculations!$K26,0),IF($P28=2013,OFFSET('2013'!O$1,Calculations!$K26,0),IF($P28=2014,OFFSET('2014'!O$1,Calculations!$K26,0),IF($P28=2015,OFFSET('2015'!O$1,Calculations!$K26,0),IF($P28=2016,OFFSET('2016'!O$1,Calculations!$K26,0),IF($P28=2017,OFFSET('2017'!O$1,Calculations!$K26,0),0))))))))))))))))</f>
        <v>4.1472388332485806E-4</v>
      </c>
      <c r="CN28" s="31">
        <f ca="1">IF($P28=2002,OFFSET('2002'!P$1,Calculations!$K26,0),IF($P28=2003,OFFSET('2003'!P$1,Calculations!$K26,0),IF($P28=2004,OFFSET('2004'!P$1,Calculations!$K26,0),IF($P28=2005,OFFSET('2005'!P$1,Calculations!$K26,0),IF($P28=2006,OFFSET('2006'!P$1,Calculations!$K26,0),IF($P28=2007,OFFSET('2007'!P$1,Calculations!$K26,0),IF($P28=2008,OFFSET('2008'!P$1,Calculations!$K26,0),IF($P28=2009,OFFSET('2009'!P$1,Calculations!$K26,0),IF($P28=2010,OFFSET('2010'!P$1,Calculations!$K26,0),IF($P28=2011,OFFSET('2011'!P$1,Calculations!$K26,0),IF($P28=2012,OFFSET('2012'!P$1,Calculations!$K26,0),IF($P28=2013,OFFSET('2013'!P$1,Calculations!$K26,0),IF($P28=2014,OFFSET('2014'!P$1,Calculations!$K26,0),IF($P28=2015,OFFSET('2015'!P$1,Calculations!$K26,0),IF($P28=2016,OFFSET('2016'!P$1,Calculations!$K26,0),IF($P28=2017,OFFSET('2017'!P$1,Calculations!$K26,0),0))))))))))))))))</f>
        <v>3.6849643115616812E-3</v>
      </c>
      <c r="CO28" s="34">
        <f ca="1">IF($P28=2002,OFFSET('2002'!Q$1,Calculations!$K26,0),IF($P28=2003,OFFSET('2003'!Q$1,Calculations!$K26,0),IF($P28=2004,OFFSET('2004'!Q$1,Calculations!$K26,0),IF($P28=2005,OFFSET('2005'!Q$1,Calculations!$K26,0),IF($P28=2006,OFFSET('2006'!Q$1,Calculations!$K26,0),IF($P28=2007,OFFSET('2007'!Q$1,Calculations!$K26,0),IF($P28=2008,OFFSET('2008'!Q$1,Calculations!$K26,0),IF($P28=2009,OFFSET('2009'!Q$1,Calculations!$K26,0),IF($P28=2010,OFFSET('2010'!Q$1,Calculations!$K26,0),IF($P28=2011,OFFSET('2011'!Q$1,Calculations!$K26,0),IF($P28=2012,OFFSET('2012'!Q$1,Calculations!$K26,0),IF($P28=2013,OFFSET('2013'!Q$1,Calculations!$K26,0),IF($P28=2014,OFFSET('2014'!Q$1,Calculations!$K26,0),IF($P28=2015,OFFSET('2015'!Q$1,Calculations!$K26,0),IF($P28=2016,OFFSET('2016'!Q$1,Calculations!$K26,0),IF($P28=2017,OFFSET('2017'!Q$1,Calculations!$K26,0),0))))))))))))))))</f>
        <v>9.9403588325930117E-3</v>
      </c>
      <c r="CP28" s="31">
        <f ca="1">IF($P28=2002,OFFSET('2002'!K$1,Calculations!$L26,0),IF($P28=2003,OFFSET('2003'!K$1,Calculations!$L26,0),IF($P28=2004,OFFSET('2004'!K$1,Calculations!$L26,0),IF($P28=2005,OFFSET('2005'!K$1,Calculations!$L26,0),IF($P28=2006,OFFSET('2006'!K$1,Calculations!$L26,0),IF($P28=2007,OFFSET('2007'!K$1,Calculations!$L26,0),IF($P28=2008,OFFSET('2008'!K$1,Calculations!$L26,0),IF($P28=2009,OFFSET('2009'!K$1,Calculations!$L26,0),IF($P28=2010,OFFSET('2010'!K$1,Calculations!$L26,0),IF($P28=2011,OFFSET('2011'!K$1,Calculations!$L26,0),IF($P28=2012,OFFSET('2012'!K$1,Calculations!$L26,0),IF($P28=2013,OFFSET('2013'!K$1,Calculations!$L26,0),IF($P28=2014,OFFSET('2014'!K$1,Calculations!$L26,0),IF($P28=2015,OFFSET('2015'!K$1,Calculations!$L26,0),IF($P28=2016,OFFSET('2016'!K$1,Calculations!$L26,0),IF($P28=2017,OFFSET('2017'!K$1,Calculations!$L26,0),0))))))))))))))))</f>
        <v>0</v>
      </c>
      <c r="CQ28" s="31">
        <f ca="1">IF($P28=2002,OFFSET('2002'!L$1,Calculations!$L26,0),IF($P28=2003,OFFSET('2003'!L$1,Calculations!$L26,0),IF($P28=2004,OFFSET('2004'!L$1,Calculations!$L26,0),IF($P28=2005,OFFSET('2005'!L$1,Calculations!$L26,0),IF($P28=2006,OFFSET('2006'!L$1,Calculations!$L26,0),IF($P28=2007,OFFSET('2007'!L$1,Calculations!$L26,0),IF($P28=2008,OFFSET('2008'!L$1,Calculations!$L26,0),IF($P28=2009,OFFSET('2009'!L$1,Calculations!$L26,0),IF($P28=2010,OFFSET('2010'!L$1,Calculations!$L26,0),IF($P28=2011,OFFSET('2011'!L$1,Calculations!$L26,0),IF($P28=2012,OFFSET('2012'!L$1,Calculations!$L26,0),IF($P28=2013,OFFSET('2013'!L$1,Calculations!$L26,0),IF($P28=2014,OFFSET('2014'!L$1,Calculations!$L26,0),IF($P28=2015,OFFSET('2015'!L$1,Calculations!$L26,0),IF($P28=2016,OFFSET('2016'!L$1,Calculations!$L26,0),IF($P28=2017,OFFSET('2017'!L$1,Calculations!$L26,0),0))))))))))))))))</f>
        <v>0</v>
      </c>
      <c r="CR28" s="31">
        <f ca="1">IF($P28=2002,OFFSET('2002'!M$1,Calculations!$L26,0),IF($P28=2003,OFFSET('2003'!M$1,Calculations!$L26,0),IF($P28=2004,OFFSET('2004'!M$1,Calculations!$L26,0),IF($P28=2005,OFFSET('2005'!M$1,Calculations!$L26,0),IF($P28=2006,OFFSET('2006'!M$1,Calculations!$L26,0),IF($P28=2007,OFFSET('2007'!M$1,Calculations!$L26,0),IF($P28=2008,OFFSET('2008'!M$1,Calculations!$L26,0),IF($P28=2009,OFFSET('2009'!M$1,Calculations!$L26,0),IF($P28=2010,OFFSET('2010'!M$1,Calculations!$L26,0),IF($P28=2011,OFFSET('2011'!M$1,Calculations!$L26,0),IF($P28=2012,OFFSET('2012'!M$1,Calculations!$L26,0),IF($P28=2013,OFFSET('2013'!M$1,Calculations!$L26,0),IF($P28=2014,OFFSET('2014'!M$1,Calculations!$L26,0),IF($P28=2015,OFFSET('2015'!M$1,Calculations!$L26,0),IF($P28=2016,OFFSET('2016'!M$1,Calculations!$L26,0),IF($P28=2017,OFFSET('2017'!M$1,Calculations!$L26,0),0))))))))))))))))</f>
        <v>0</v>
      </c>
      <c r="CS28" s="31">
        <f ca="1">IF($P28=2002,OFFSET('2002'!N$1,Calculations!$L26,0),IF($P28=2003,OFFSET('2003'!N$1,Calculations!$L26,0),IF($P28=2004,OFFSET('2004'!N$1,Calculations!$L26,0),IF($P28=2005,OFFSET('2005'!N$1,Calculations!$L26,0),IF($P28=2006,OFFSET('2006'!N$1,Calculations!$L26,0),IF($P28=2007,OFFSET('2007'!N$1,Calculations!$L26,0),IF($P28=2008,OFFSET('2008'!N$1,Calculations!$L26,0),IF($P28=2009,OFFSET('2009'!N$1,Calculations!$L26,0),IF($P28=2010,OFFSET('2010'!N$1,Calculations!$L26,0),IF($P28=2011,OFFSET('2011'!N$1,Calculations!$L26,0),IF($P28=2012,OFFSET('2012'!N$1,Calculations!$L26,0),IF($P28=2013,OFFSET('2013'!N$1,Calculations!$L26,0),IF($P28=2014,OFFSET('2014'!N$1,Calculations!$L26,0),IF($P28=2015,OFFSET('2015'!N$1,Calculations!$L26,0),IF($P28=2016,OFFSET('2016'!N$1,Calculations!$L26,0),IF($P28=2017,OFFSET('2017'!N$1,Calculations!$L26,0),0))))))))))))))))</f>
        <v>0</v>
      </c>
      <c r="CT28" s="31">
        <f ca="1">IF($P28=2002,OFFSET('2002'!O$1,Calculations!$L26,0),IF($P28=2003,OFFSET('2003'!O$1,Calculations!$L26,0),IF($P28=2004,OFFSET('2004'!O$1,Calculations!$L26,0),IF($P28=2005,OFFSET('2005'!O$1,Calculations!$L26,0),IF($P28=2006,OFFSET('2006'!O$1,Calculations!$L26,0),IF($P28=2007,OFFSET('2007'!O$1,Calculations!$L26,0),IF($P28=2008,OFFSET('2008'!O$1,Calculations!$L26,0),IF($P28=2009,OFFSET('2009'!O$1,Calculations!$L26,0),IF($P28=2010,OFFSET('2010'!O$1,Calculations!$L26,0),IF($P28=2011,OFFSET('2011'!O$1,Calculations!$L26,0),IF($P28=2012,OFFSET('2012'!O$1,Calculations!$L26,0),IF($P28=2013,OFFSET('2013'!O$1,Calculations!$L26,0),IF($P28=2014,OFFSET('2014'!O$1,Calculations!$L26,0),IF($P28=2015,OFFSET('2015'!O$1,Calculations!$L26,0),IF($P28=2016,OFFSET('2016'!O$1,Calculations!$L26,0),IF($P28=2017,OFFSET('2017'!O$1,Calculations!$L26,0),0))))))))))))))))</f>
        <v>0</v>
      </c>
      <c r="CU28" s="31">
        <f ca="1">IF($P28=2002,OFFSET('2002'!P$1,Calculations!$L26,0),IF($P28=2003,OFFSET('2003'!P$1,Calculations!$L26,0),IF($P28=2004,OFFSET('2004'!P$1,Calculations!$L26,0),IF($P28=2005,OFFSET('2005'!P$1,Calculations!$L26,0),IF($P28=2006,OFFSET('2006'!P$1,Calculations!$L26,0),IF($P28=2007,OFFSET('2007'!P$1,Calculations!$L26,0),IF($P28=2008,OFFSET('2008'!P$1,Calculations!$L26,0),IF($P28=2009,OFFSET('2009'!P$1,Calculations!$L26,0),IF($P28=2010,OFFSET('2010'!P$1,Calculations!$L26,0),IF($P28=2011,OFFSET('2011'!P$1,Calculations!$L26,0),IF($P28=2012,OFFSET('2012'!P$1,Calculations!$L26,0),IF($P28=2013,OFFSET('2013'!P$1,Calculations!$L26,0),IF($P28=2014,OFFSET('2014'!P$1,Calculations!$L26,0),IF($P28=2015,OFFSET('2015'!P$1,Calculations!$L26,0),IF($P28=2016,OFFSET('2016'!P$1,Calculations!$L26,0),IF($P28=2017,OFFSET('2017'!P$1,Calculations!$L26,0),0))))))))))))))))</f>
        <v>0</v>
      </c>
      <c r="CV28" s="34">
        <f ca="1">IF($P28=2002,OFFSET('2002'!Q$1,Calculations!$L26,0),IF($P28=2003,OFFSET('2003'!Q$1,Calculations!$L26,0),IF($P28=2004,OFFSET('2004'!Q$1,Calculations!$L26,0),IF($P28=2005,OFFSET('2005'!Q$1,Calculations!$L26,0),IF($P28=2006,OFFSET('2006'!Q$1,Calculations!$L26,0),IF($P28=2007,OFFSET('2007'!Q$1,Calculations!$L26,0),IF($P28=2008,OFFSET('2008'!Q$1,Calculations!$L26,0),IF($P28=2009,OFFSET('2009'!Q$1,Calculations!$L26,0),IF($P28=2010,OFFSET('2010'!Q$1,Calculations!$L26,0),IF($P28=2011,OFFSET('2011'!Q$1,Calculations!$L26,0),IF($P28=2012,OFFSET('2012'!Q$1,Calculations!$L26,0),IF($P28=2013,OFFSET('2013'!Q$1,Calculations!$L26,0),IF($P28=2014,OFFSET('2014'!Q$1,Calculations!$L26,0),IF($P28=2015,OFFSET('2015'!Q$1,Calculations!$L26,0),IF($P28=2016,OFFSET('2016'!Q$1,Calculations!$L26,0),IF($P28=2017,OFFSET('2017'!Q$1,Calculations!$L26,0),0))))))))))))))))</f>
        <v>0</v>
      </c>
      <c r="CW28" s="31">
        <f ca="1">IF($P28=2002,OFFSET('2002'!K$1,Calculations!$M26,0),IF($P28=2003,OFFSET('2003'!K$1,Calculations!$M26,0),IF($P28=2004,OFFSET('2004'!K$1,Calculations!$M26,0),IF($P28=2005,OFFSET('2005'!K$1,Calculations!$M26,0),IF($P28=2006,OFFSET('2006'!K$1,Calculations!$M26,0),IF($P28=2007,OFFSET('2007'!K$1,Calculations!$M26,0),IF($P28=2008,OFFSET('2008'!K$1,Calculations!$M26,0),IF($P28=2009,OFFSET('2009'!K$1,Calculations!$M26,0),IF($P28=2010,OFFSET('2010'!K$1,Calculations!$M26,0),IF($P28=2011,OFFSET('2011'!K$1,Calculations!$M26,0),IF($P28=2012,OFFSET('2012'!K$1,Calculations!$M26,0),IF($P28=2013,OFFSET('2013'!K$1,Calculations!$M26,0),IF($P28=2014,OFFSET('2014'!K$1,Calculations!$M26,0),IF($P28=2015,OFFSET('2015'!K$1,Calculations!$M26,0),IF($P28=2016,OFFSET('2016'!K$1,Calculations!$M26,0),IF($P28=2017,OFFSET('2017'!K$1,Calculations!$M26,0),0))))))))))))))))</f>
        <v>0.36525335216550847</v>
      </c>
      <c r="CX28" s="31">
        <f ca="1">IF($P28=2002,OFFSET('2002'!L$1,Calculations!$M26,0),IF($P28=2003,OFFSET('2003'!L$1,Calculations!$M26,0),IF($P28=2004,OFFSET('2004'!L$1,Calculations!$M26,0),IF($P28=2005,OFFSET('2005'!L$1,Calculations!$M26,0),IF($P28=2006,OFFSET('2006'!L$1,Calculations!$M26,0),IF($P28=2007,OFFSET('2007'!L$1,Calculations!$M26,0),IF($P28=2008,OFFSET('2008'!L$1,Calculations!$M26,0),IF($P28=2009,OFFSET('2009'!L$1,Calculations!$M26,0),IF($P28=2010,OFFSET('2010'!L$1,Calculations!$M26,0),IF($P28=2011,OFFSET('2011'!L$1,Calculations!$M26,0),IF($P28=2012,OFFSET('2012'!L$1,Calculations!$M26,0),IF($P28=2013,OFFSET('2013'!L$1,Calculations!$M26,0),IF($P28=2014,OFFSET('2014'!L$1,Calculations!$M26,0),IF($P28=2015,OFFSET('2015'!L$1,Calculations!$M26,0),IF($P28=2016,OFFSET('2016'!L$1,Calculations!$M26,0),IF($P28=2017,OFFSET('2017'!L$1,Calculations!$M26,0),0))))))))))))))))</f>
        <v>0.20362039468476054</v>
      </c>
      <c r="CY28" s="31">
        <f ca="1">IF($P28=2002,OFFSET('2002'!M$1,Calculations!$M26,0),IF($P28=2003,OFFSET('2003'!M$1,Calculations!$M26,0),IF($P28=2004,OFFSET('2004'!M$1,Calculations!$M26,0),IF($P28=2005,OFFSET('2005'!M$1,Calculations!$M26,0),IF($P28=2006,OFFSET('2006'!M$1,Calculations!$M26,0),IF($P28=2007,OFFSET('2007'!M$1,Calculations!$M26,0),IF($P28=2008,OFFSET('2008'!M$1,Calculations!$M26,0),IF($P28=2009,OFFSET('2009'!M$1,Calculations!$M26,0),IF($P28=2010,OFFSET('2010'!M$1,Calculations!$M26,0),IF($P28=2011,OFFSET('2011'!M$1,Calculations!$M26,0),IF($P28=2012,OFFSET('2012'!M$1,Calculations!$M26,0),IF($P28=2013,OFFSET('2013'!M$1,Calculations!$M26,0),IF($P28=2014,OFFSET('2014'!M$1,Calculations!$M26,0),IF($P28=2015,OFFSET('2015'!M$1,Calculations!$M26,0),IF($P28=2016,OFFSET('2016'!M$1,Calculations!$M26,0),IF($P28=2017,OFFSET('2017'!M$1,Calculations!$M26,0),0))))))))))))))))</f>
        <v>4.1569117371678135E-2</v>
      </c>
      <c r="CZ28" s="31">
        <f ca="1">IF($P28=2002,OFFSET('2002'!N$1,Calculations!$M26,0),IF($P28=2003,OFFSET('2003'!N$1,Calculations!$M26,0),IF($P28=2004,OFFSET('2004'!N$1,Calculations!$M26,0),IF($P28=2005,OFFSET('2005'!N$1,Calculations!$M26,0),IF($P28=2006,OFFSET('2006'!N$1,Calculations!$M26,0),IF($P28=2007,OFFSET('2007'!N$1,Calculations!$M26,0),IF($P28=2008,OFFSET('2008'!N$1,Calculations!$M26,0),IF($P28=2009,OFFSET('2009'!N$1,Calculations!$M26,0),IF($P28=2010,OFFSET('2010'!N$1,Calculations!$M26,0),IF($P28=2011,OFFSET('2011'!N$1,Calculations!$M26,0),IF($P28=2012,OFFSET('2012'!N$1,Calculations!$M26,0),IF($P28=2013,OFFSET('2013'!N$1,Calculations!$M26,0),IF($P28=2014,OFFSET('2014'!N$1,Calculations!$M26,0),IF($P28=2015,OFFSET('2015'!N$1,Calculations!$M26,0),IF($P28=2016,OFFSET('2016'!N$1,Calculations!$M26,0),IF($P28=2017,OFFSET('2017'!N$1,Calculations!$M26,0),0))))))))))))))))</f>
        <v>5.874999488186948E-2</v>
      </c>
      <c r="DA28" s="31">
        <f ca="1">IF($P28=2002,OFFSET('2002'!O$1,Calculations!$M26,0),IF($P28=2003,OFFSET('2003'!O$1,Calculations!$M26,0),IF($P28=2004,OFFSET('2004'!O$1,Calculations!$M26,0),IF($P28=2005,OFFSET('2005'!O$1,Calculations!$M26,0),IF($P28=2006,OFFSET('2006'!O$1,Calculations!$M26,0),IF($P28=2007,OFFSET('2007'!O$1,Calculations!$M26,0),IF($P28=2008,OFFSET('2008'!O$1,Calculations!$M26,0),IF($P28=2009,OFFSET('2009'!O$1,Calculations!$M26,0),IF($P28=2010,OFFSET('2010'!O$1,Calculations!$M26,0),IF($P28=2011,OFFSET('2011'!O$1,Calculations!$M26,0),IF($P28=2012,OFFSET('2012'!O$1,Calculations!$M26,0),IF($P28=2013,OFFSET('2013'!O$1,Calculations!$M26,0),IF($P28=2014,OFFSET('2014'!O$1,Calculations!$M26,0),IF($P28=2015,OFFSET('2015'!O$1,Calculations!$M26,0),IF($P28=2016,OFFSET('2016'!O$1,Calculations!$M26,0),IF($P28=2017,OFFSET('2017'!O$1,Calculations!$M26,0),0))))))))))))))))</f>
        <v>0.33055140396752558</v>
      </c>
      <c r="DB28" s="31">
        <f ca="1">IF($P28=2002,OFFSET('2002'!P$1,Calculations!$M26,0),IF($P28=2003,OFFSET('2003'!P$1,Calculations!$M26,0),IF($P28=2004,OFFSET('2004'!P$1,Calculations!$M26,0),IF($P28=2005,OFFSET('2005'!P$1,Calculations!$M26,0),IF($P28=2006,OFFSET('2006'!P$1,Calculations!$M26,0),IF($P28=2007,OFFSET('2007'!P$1,Calculations!$M26,0),IF($P28=2008,OFFSET('2008'!P$1,Calculations!$M26,0),IF($P28=2009,OFFSET('2009'!P$1,Calculations!$M26,0),IF($P28=2010,OFFSET('2010'!P$1,Calculations!$M26,0),IF($P28=2011,OFFSET('2011'!P$1,Calculations!$M26,0),IF($P28=2012,OFFSET('2012'!P$1,Calculations!$M26,0),IF($P28=2013,OFFSET('2013'!P$1,Calculations!$M26,0),IF($P28=2014,OFFSET('2014'!P$1,Calculations!$M26,0),IF($P28=2015,OFFSET('2015'!P$1,Calculations!$M26,0),IF($P28=2016,OFFSET('2016'!P$1,Calculations!$M26,0),IF($P28=2017,OFFSET('2017'!P$1,Calculations!$M26,0),0))))))))))))))))</f>
        <v>2.5573692865781076E-4</v>
      </c>
      <c r="DC28" s="34">
        <f ca="1">IF($P28=2002,OFFSET('2002'!Q$1,Calculations!$M26,0),IF($P28=2003,OFFSET('2003'!Q$1,Calculations!$M26,0),IF($P28=2004,OFFSET('2004'!Q$1,Calculations!$M26,0),IF($P28=2005,OFFSET('2005'!Q$1,Calculations!$M26,0),IF($P28=2006,OFFSET('2006'!Q$1,Calculations!$M26,0),IF($P28=2007,OFFSET('2007'!Q$1,Calculations!$M26,0),IF($P28=2008,OFFSET('2008'!Q$1,Calculations!$M26,0),IF($P28=2009,OFFSET('2009'!Q$1,Calculations!$M26,0),IF($P28=2010,OFFSET('2010'!Q$1,Calculations!$M26,0),IF($P28=2011,OFFSET('2011'!Q$1,Calculations!$M26,0),IF($P28=2012,OFFSET('2012'!Q$1,Calculations!$M26,0),IF($P28=2013,OFFSET('2013'!Q$1,Calculations!$M26,0),IF($P28=2014,OFFSET('2014'!Q$1,Calculations!$M26,0),IF($P28=2015,OFFSET('2015'!Q$1,Calculations!$M26,0),IF($P28=2016,OFFSET('2016'!Q$1,Calculations!$M26,0),IF($P28=2017,OFFSET('2017'!Q$1,Calculations!$M26,0),0))))))))))))))))</f>
        <v>1</v>
      </c>
      <c r="DD28" s="14">
        <v>4.1345924926593079E-2</v>
      </c>
      <c r="DE28" s="14">
        <v>-3.0360405248297577E-2</v>
      </c>
      <c r="DF28" s="14">
        <v>7.6104283437034043E-2</v>
      </c>
      <c r="DG28" s="14">
        <v>3.2569529473500093E-2</v>
      </c>
      <c r="DH28" s="14">
        <v>3.9618989791658753E-2</v>
      </c>
      <c r="DI28" s="14">
        <v>4.3668122270742481E-2</v>
      </c>
      <c r="DJ28" s="14">
        <v>-1.9252651222065532E-2</v>
      </c>
      <c r="DK28" s="14">
        <v>-1.1821455936941302E-2</v>
      </c>
      <c r="DL28" s="14">
        <v>1.5051466304136698E-2</v>
      </c>
      <c r="DM28" s="14">
        <v>6.3651128235253526E-2</v>
      </c>
      <c r="DN28" s="14">
        <v>2.5197671387609623E-2</v>
      </c>
      <c r="DO28" s="51">
        <v>3.2273700367572843E-2</v>
      </c>
      <c r="DQ28" s="154">
        <f t="shared" ca="1" si="33"/>
        <v>3.6775624882790917E-2</v>
      </c>
      <c r="DR28" s="154">
        <f t="shared" ca="1" si="34"/>
        <v>2.5030868627734029E-2</v>
      </c>
      <c r="DS28" s="154">
        <f t="shared" ca="1" si="35"/>
        <v>3.213704712123111E-2</v>
      </c>
      <c r="DT28" s="154">
        <f t="shared" ca="1" si="36"/>
        <v>2.0703528647203151E-2</v>
      </c>
      <c r="DU28" s="154">
        <f t="shared" ca="1" si="37"/>
        <v>3.0543344848669558E-2</v>
      </c>
      <c r="DV28" s="154">
        <f t="shared" ca="1" si="38"/>
        <v>1.9362214056300637E-2</v>
      </c>
      <c r="DW28" s="154">
        <f t="shared" ca="1" si="39"/>
        <v>3.1215963557168047E-2</v>
      </c>
      <c r="DX28" s="48">
        <f t="shared" ca="1" si="40"/>
        <v>-1.0577368104047954E-3</v>
      </c>
      <c r="DY28" s="36">
        <f t="shared" ca="1" si="41"/>
        <v>5.5596613256228694E-3</v>
      </c>
      <c r="DZ28" s="36">
        <f t="shared" ca="1" si="42"/>
        <v>-6.185094929434018E-3</v>
      </c>
      <c r="EA28" s="36">
        <f t="shared" ca="1" si="43"/>
        <v>9.2108356406306324E-4</v>
      </c>
      <c r="EB28" s="36">
        <f t="shared" ca="1" si="44"/>
        <v>-1.0512434909964896E-2</v>
      </c>
      <c r="EC28" s="36">
        <f t="shared" ca="1" si="45"/>
        <v>-6.7261870849848887E-4</v>
      </c>
      <c r="ED28" s="33">
        <f t="shared" ca="1" si="46"/>
        <v>-1.185374950086741E-2</v>
      </c>
      <c r="EE28" s="37">
        <f t="shared" ca="1" si="46"/>
        <v>0</v>
      </c>
      <c r="EF28" s="27">
        <f t="shared" ca="1" si="2"/>
        <v>1.0367756248827908</v>
      </c>
      <c r="EG28" s="27">
        <f t="shared" ca="1" si="3"/>
        <v>1.0250308686277341</v>
      </c>
      <c r="EH28" s="27">
        <f t="shared" ca="1" si="4"/>
        <v>1.032137047121231</v>
      </c>
      <c r="EI28" s="27">
        <f t="shared" ca="1" si="5"/>
        <v>1.020703528647203</v>
      </c>
      <c r="EJ28" s="27">
        <f t="shared" ca="1" si="6"/>
        <v>1.0305433448486696</v>
      </c>
      <c r="EK28" s="27">
        <f t="shared" ca="1" si="7"/>
        <v>1.0193622140563006</v>
      </c>
      <c r="EL28" s="27">
        <f t="shared" ca="1" si="8"/>
        <v>1.031215963557168</v>
      </c>
      <c r="EM28" s="44">
        <f t="shared" si="9"/>
        <v>1.0322737003675728</v>
      </c>
      <c r="EN28" s="38">
        <f t="shared" ca="1" si="10"/>
        <v>211.69935342314884</v>
      </c>
      <c r="EO28" s="38">
        <f t="shared" ca="1" si="11"/>
        <v>211.42338313705417</v>
      </c>
      <c r="EP28" s="38">
        <f t="shared" ca="1" si="12"/>
        <v>216.36532801453336</v>
      </c>
      <c r="EQ28" s="38">
        <f t="shared" ca="1" si="13"/>
        <v>215.27552453083334</v>
      </c>
      <c r="ER28" s="38">
        <f t="shared" ca="1" si="14"/>
        <v>212.05460735792568</v>
      </c>
      <c r="ES28" s="38">
        <f t="shared" ca="1" si="15"/>
        <v>198.16699390211014</v>
      </c>
      <c r="ET28" s="57">
        <f t="shared" ca="1" si="16"/>
        <v>211.86707477019161</v>
      </c>
      <c r="EU28" s="39">
        <f t="shared" si="17"/>
        <v>212.38261447685528</v>
      </c>
      <c r="EV28" s="45">
        <f t="shared" ca="1" si="47"/>
        <v>-0.51553970666367377</v>
      </c>
      <c r="EW28" s="60">
        <f t="shared" si="48"/>
        <v>1.0413459249265931</v>
      </c>
      <c r="EX28" s="60">
        <f t="shared" si="49"/>
        <v>0.96963959475170247</v>
      </c>
      <c r="EY28" s="60">
        <f t="shared" si="50"/>
        <v>1.076104283437034</v>
      </c>
      <c r="EZ28" s="60">
        <f t="shared" si="51"/>
        <v>1.0325695294735</v>
      </c>
      <c r="FA28" s="60">
        <f t="shared" si="52"/>
        <v>1.0396189897916588</v>
      </c>
      <c r="FB28" s="60">
        <f t="shared" si="53"/>
        <v>1.0436681222707425</v>
      </c>
      <c r="FC28" s="60">
        <f t="shared" si="54"/>
        <v>0.98074734877793446</v>
      </c>
      <c r="FD28" s="60">
        <f t="shared" si="55"/>
        <v>0.98817854406305872</v>
      </c>
      <c r="FE28" s="60">
        <f t="shared" si="56"/>
        <v>1.0150514663041368</v>
      </c>
      <c r="FF28" s="60">
        <f t="shared" si="57"/>
        <v>1.0636511282352534</v>
      </c>
      <c r="FG28" s="44">
        <f t="shared" si="58"/>
        <v>1.0251976713876096</v>
      </c>
      <c r="FH28" s="38">
        <f t="shared" si="19"/>
        <v>208.93240983998095</v>
      </c>
      <c r="FI28" s="38">
        <f t="shared" si="20"/>
        <v>175.94478934362013</v>
      </c>
      <c r="FJ28" s="38">
        <f t="shared" si="21"/>
        <v>240.84474623086672</v>
      </c>
      <c r="FK28" s="38">
        <f t="shared" si="22"/>
        <v>240.63264307842826</v>
      </c>
      <c r="FL28" s="38">
        <f t="shared" si="23"/>
        <v>187.90726387269379</v>
      </c>
      <c r="FM28" s="38">
        <f t="shared" si="24"/>
        <v>166.21424565339314</v>
      </c>
      <c r="FN28" s="38">
        <f t="shared" si="25"/>
        <v>212.23283758495009</v>
      </c>
      <c r="FO28" s="38">
        <f t="shared" si="26"/>
        <v>222.67223933700714</v>
      </c>
      <c r="FP28" s="38">
        <f t="shared" si="27"/>
        <v>231.1587793011941</v>
      </c>
      <c r="FQ28" s="38">
        <f t="shared" si="28"/>
        <v>229.41790266080346</v>
      </c>
      <c r="FR28" s="59">
        <f t="shared" si="29"/>
        <v>166.06615059817028</v>
      </c>
      <c r="FS28" s="2">
        <f t="shared" ca="1" si="59"/>
        <v>5.3768833018958658E-3</v>
      </c>
      <c r="FT28" s="2">
        <f t="shared" ca="1" si="60"/>
        <v>-6.0159252153255301E-3</v>
      </c>
      <c r="FU28" s="2">
        <f t="shared" ca="1" si="61"/>
        <v>8.9280275404043789E-4</v>
      </c>
      <c r="FV28" s="2">
        <f t="shared" ca="1" si="62"/>
        <v>-1.0246529579729689E-2</v>
      </c>
      <c r="FW28" s="2">
        <f t="shared" ca="1" si="63"/>
        <v>-6.5247066388236113E-4</v>
      </c>
      <c r="FX28" s="19">
        <f t="shared" ca="1" si="64"/>
        <v>-1.1561501696660535E-2</v>
      </c>
      <c r="FY28" s="13">
        <f t="shared" ca="1" si="65"/>
        <v>0</v>
      </c>
      <c r="FZ28" s="2">
        <f t="shared" ca="1" si="66"/>
        <v>3.611553638849805E-2</v>
      </c>
      <c r="GA28" s="2">
        <f t="shared" ca="1" si="67"/>
        <v>2.4722727871276579E-2</v>
      </c>
      <c r="GB28" s="2">
        <f t="shared" ca="1" si="68"/>
        <v>3.1631455840642572E-2</v>
      </c>
      <c r="GC28" s="2">
        <f t="shared" ca="1" si="69"/>
        <v>2.0492123506872472E-2</v>
      </c>
      <c r="GD28" s="2">
        <f t="shared" ca="1" si="70"/>
        <v>3.0086182422719751E-2</v>
      </c>
      <c r="GE28" s="2">
        <f t="shared" ca="1" si="71"/>
        <v>1.9177151389941589E-2</v>
      </c>
      <c r="GF28" s="2">
        <f t="shared" ca="1" si="72"/>
        <v>3.0738653086602112E-2</v>
      </c>
      <c r="GG28" s="13">
        <f t="shared" si="73"/>
        <v>3.1763845430948325E-2</v>
      </c>
      <c r="GH28" s="2">
        <f t="shared" si="74"/>
        <v>4.0514035035129618E-2</v>
      </c>
      <c r="GI28" s="2">
        <f t="shared" si="75"/>
        <v>-3.0830828329550485E-2</v>
      </c>
      <c r="GJ28" s="2">
        <f t="shared" si="76"/>
        <v>7.3347374735787341E-2</v>
      </c>
      <c r="GK28" s="2">
        <f t="shared" si="77"/>
        <v>3.2050384480185518E-2</v>
      </c>
      <c r="GL28" s="2">
        <f t="shared" si="78"/>
        <v>3.8854290058979356E-2</v>
      </c>
      <c r="GM28" s="2">
        <f t="shared" si="79"/>
        <v>4.2741548377271114E-2</v>
      </c>
      <c r="GN28" s="2">
        <f t="shared" si="80"/>
        <v>-1.9440397155945942E-2</v>
      </c>
      <c r="GO28" s="2">
        <f t="shared" si="81"/>
        <v>-1.1891884946394931E-2</v>
      </c>
      <c r="GP28" s="2">
        <f t="shared" si="82"/>
        <v>1.4939316926620537E-2</v>
      </c>
      <c r="GQ28" s="2">
        <f t="shared" si="83"/>
        <v>6.1707450155815739E-2</v>
      </c>
      <c r="GR28" s="2">
        <f t="shared" si="84"/>
        <v>2.4885444131428101E-2</v>
      </c>
    </row>
    <row r="29" spans="1:200">
      <c r="A29" s="70">
        <v>46</v>
      </c>
      <c r="B29" s="70">
        <v>47</v>
      </c>
      <c r="C29" s="70">
        <v>48</v>
      </c>
      <c r="D29" s="70">
        <v>49</v>
      </c>
      <c r="E29" s="70">
        <v>50</v>
      </c>
      <c r="F29" s="70">
        <v>51</v>
      </c>
      <c r="G29" s="70">
        <v>52</v>
      </c>
      <c r="H29" s="70">
        <v>53</v>
      </c>
      <c r="I29" s="70">
        <v>54</v>
      </c>
      <c r="J29" s="70">
        <v>55</v>
      </c>
      <c r="K29" s="70">
        <v>56</v>
      </c>
      <c r="L29" s="70">
        <v>57</v>
      </c>
      <c r="M29" s="70">
        <v>58</v>
      </c>
      <c r="O29" s="15">
        <v>38384</v>
      </c>
      <c r="P29" s="21">
        <v>2005</v>
      </c>
      <c r="Q29" s="19">
        <f ca="1">IF($P29=2002,OFFSET('2002'!K$1,Calculations!$A27,0),IF($P29=2003,OFFSET('2003'!K$1,Calculations!$A27,0),IF($P29=2004,OFFSET('2004'!K$1,Calculations!$A27,0),IF($P29=2005,OFFSET('2005'!K$1,Calculations!$A27,0),IF($P29=2006,OFFSET('2006'!K$1,Calculations!$A27,0),IF($P29=2007,OFFSET('2007'!K$1,Calculations!$A27,0),IF($P29=2008,OFFSET('2008'!K$1,Calculations!$A27,0),IF($P29=2009,OFFSET('2009'!K$1,Calculations!$A27,0),IF($P29=2010,OFFSET('2010'!K$1,Calculations!$A27,0),IF($P29=2011,OFFSET('2011'!K$1,Calculations!$A27,0),IF($P29=2012,OFFSET('2012'!K$1,Calculations!$A27,0),IF($P29=2013,OFFSET('2013'!K$1,Calculations!$A27,0),IF($P29=2014,OFFSET('2014'!K$1,Calculations!$A27,0),IF($P29=2015,OFFSET('2015'!K$1,Calculations!$A27,0),IF($P29=2016,OFFSET('2016'!K$1,Calculations!$A27,0),IF($P29=2017,OFFSET('2017'!K$1,Calculations!$A27,0),0))))))))))))))))</f>
        <v>0.65882975508108377</v>
      </c>
      <c r="R29" s="19">
        <f ca="1">IF($P29=2002,OFFSET('2002'!L$1,Calculations!$A27,0),IF($P29=2003,OFFSET('2003'!L$1,Calculations!$A27,0),IF($P29=2004,OFFSET('2004'!L$1,Calculations!$A27,0),IF($P29=2005,OFFSET('2005'!L$1,Calculations!$A27,0),IF($P29=2006,OFFSET('2006'!L$1,Calculations!$A27,0),IF($P29=2007,OFFSET('2007'!L$1,Calculations!$A27,0),IF($P29=2008,OFFSET('2008'!L$1,Calculations!$A27,0),IF($P29=2009,OFFSET('2009'!L$1,Calculations!$A27,0),IF($P29=2010,OFFSET('2010'!L$1,Calculations!$A27,0),IF($P29=2011,OFFSET('2011'!L$1,Calculations!$A27,0),IF($P29=2012,OFFSET('2012'!L$1,Calculations!$A27,0),IF($P29=2013,OFFSET('2013'!L$1,Calculations!$A27,0),IF($P29=2014,OFFSET('2014'!L$1,Calculations!$A27,0),IF($P29=2015,OFFSET('2015'!L$1,Calculations!$A27,0),IF($P29=2016,OFFSET('2016'!L$1,Calculations!$A27,0),IF($P29=2017,OFFSET('2017'!L$1,Calculations!$A27,0),0))))))))))))))))</f>
        <v>0.28702428415285669</v>
      </c>
      <c r="S29" s="19">
        <f ca="1">IF($P29=2002,OFFSET('2002'!M$1,Calculations!$A27,0),IF($P29=2003,OFFSET('2003'!M$1,Calculations!$A27,0),IF($P29=2004,OFFSET('2004'!M$1,Calculations!$A27,0),IF($P29=2005,OFFSET('2005'!M$1,Calculations!$A27,0),IF($P29=2006,OFFSET('2006'!M$1,Calculations!$A27,0),IF($P29=2007,OFFSET('2007'!M$1,Calculations!$A27,0),IF($P29=2008,OFFSET('2008'!M$1,Calculations!$A27,0),IF($P29=2009,OFFSET('2009'!M$1,Calculations!$A27,0),IF($P29=2010,OFFSET('2010'!M$1,Calculations!$A27,0),IF($P29=2011,OFFSET('2011'!M$1,Calculations!$A27,0),IF($P29=2012,OFFSET('2012'!M$1,Calculations!$A27,0),IF($P29=2013,OFFSET('2013'!M$1,Calculations!$A27,0),IF($P29=2014,OFFSET('2014'!M$1,Calculations!$A27,0),IF($P29=2015,OFFSET('2015'!M$1,Calculations!$A27,0),IF($P29=2016,OFFSET('2016'!M$1,Calculations!$A27,0),IF($P29=2017,OFFSET('2017'!M$1,Calculations!$A27,0),0))))))))))))))))</f>
        <v>0.36299349465986797</v>
      </c>
      <c r="T29" s="19">
        <f ca="1">IF($P29=2002,OFFSET('2002'!N$1,Calculations!$A27,0),IF($P29=2003,OFFSET('2003'!N$1,Calculations!$A27,0),IF($P29=2004,OFFSET('2004'!N$1,Calculations!$A27,0),IF($P29=2005,OFFSET('2005'!N$1,Calculations!$A27,0),IF($P29=2006,OFFSET('2006'!N$1,Calculations!$A27,0),IF($P29=2007,OFFSET('2007'!N$1,Calculations!$A27,0),IF($P29=2008,OFFSET('2008'!N$1,Calculations!$A27,0),IF($P29=2009,OFFSET('2009'!N$1,Calculations!$A27,0),IF($P29=2010,OFFSET('2010'!N$1,Calculations!$A27,0),IF($P29=2011,OFFSET('2011'!N$1,Calculations!$A27,0),IF($P29=2012,OFFSET('2012'!N$1,Calculations!$A27,0),IF($P29=2013,OFFSET('2013'!N$1,Calculations!$A27,0),IF($P29=2014,OFFSET('2014'!N$1,Calculations!$A27,0),IF($P29=2015,OFFSET('2015'!N$1,Calculations!$A27,0),IF($P29=2016,OFFSET('2016'!N$1,Calculations!$A27,0),IF($P29=2017,OFFSET('2017'!N$1,Calculations!$A27,0),0))))))))))))))))</f>
        <v>0.2452533247871472</v>
      </c>
      <c r="U29" s="19">
        <f ca="1">IF($P29=2002,OFFSET('2002'!O$1,Calculations!$A27,0),IF($P29=2003,OFFSET('2003'!O$1,Calculations!$A27,0),IF($P29=2004,OFFSET('2004'!O$1,Calculations!$A27,0),IF($P29=2005,OFFSET('2005'!O$1,Calculations!$A27,0),IF($P29=2006,OFFSET('2006'!O$1,Calculations!$A27,0),IF($P29=2007,OFFSET('2007'!O$1,Calculations!$A27,0),IF($P29=2008,OFFSET('2008'!O$1,Calculations!$A27,0),IF($P29=2009,OFFSET('2009'!O$1,Calculations!$A27,0),IF($P29=2010,OFFSET('2010'!O$1,Calculations!$A27,0),IF($P29=2011,OFFSET('2011'!O$1,Calculations!$A27,0),IF($P29=2012,OFFSET('2012'!O$1,Calculations!$A27,0),IF($P29=2013,OFFSET('2013'!O$1,Calculations!$A27,0),IF($P29=2014,OFFSET('2014'!O$1,Calculations!$A27,0),IF($P29=2015,OFFSET('2015'!O$1,Calculations!$A27,0),IF($P29=2016,OFFSET('2016'!O$1,Calculations!$A27,0),IF($P29=2017,OFFSET('2017'!O$1,Calculations!$A27,0),0))))))))))))))))</f>
        <v>0.46285869224699189</v>
      </c>
      <c r="V29" s="19">
        <f ca="1">IF($P29=2002,OFFSET('2002'!P$1,Calculations!$A27,0),IF($P29=2003,OFFSET('2003'!P$1,Calculations!$A27,0),IF($P29=2004,OFFSET('2004'!P$1,Calculations!$A27,0),IF($P29=2005,OFFSET('2005'!P$1,Calculations!$A27,0),IF($P29=2006,OFFSET('2006'!P$1,Calculations!$A27,0),IF($P29=2007,OFFSET('2007'!P$1,Calculations!$A27,0),IF($P29=2008,OFFSET('2008'!P$1,Calculations!$A27,0),IF($P29=2009,OFFSET('2009'!P$1,Calculations!$A27,0),IF($P29=2010,OFFSET('2010'!P$1,Calculations!$A27,0),IF($P29=2011,OFFSET('2011'!P$1,Calculations!$A27,0),IF($P29=2012,OFFSET('2012'!P$1,Calculations!$A27,0),IF($P29=2013,OFFSET('2013'!P$1,Calculations!$A27,0),IF($P29=2014,OFFSET('2014'!P$1,Calculations!$A27,0),IF($P29=2015,OFFSET('2015'!P$1,Calculations!$A27,0),IF($P29=2016,OFFSET('2016'!P$1,Calculations!$A27,0),IF($P29=2017,OFFSET('2017'!P$1,Calculations!$A27,0),0))))))))))))))))</f>
        <v>0.21922268114687193</v>
      </c>
      <c r="W29" s="13">
        <f ca="1">IF($P29=2002,OFFSET('2002'!Q$1,Calculations!$A27,0),IF($P29=2003,OFFSET('2003'!Q$1,Calculations!$A27,0),IF($P29=2004,OFFSET('2004'!Q$1,Calculations!$A27,0),IF($P29=2005,OFFSET('2005'!Q$1,Calculations!$A27,0),IF($P29=2006,OFFSET('2006'!Q$1,Calculations!$A27,0),IF($P29=2007,OFFSET('2007'!Q$1,Calculations!$A27,0),IF($P29=2008,OFFSET('2008'!Q$1,Calculations!$A27,0),IF($P29=2009,OFFSET('2009'!Q$1,Calculations!$A27,0),IF($P29=2010,OFFSET('2010'!Q$1,Calculations!$A27,0),IF($P29=2011,OFFSET('2011'!Q$1,Calculations!$A27,0),IF($P29=2012,OFFSET('2012'!Q$1,Calculations!$A27,0),IF($P29=2013,OFFSET('2013'!Q$1,Calculations!$A27,0),IF($P29=2014,OFFSET('2014'!Q$1,Calculations!$A27,0),IF($P29=2015,OFFSET('2015'!Q$1,Calculations!$A27,0),IF($P29=2016,OFFSET('2016'!Q$1,Calculations!$A27,0),IF($P29=2017,OFFSET('2017'!Q$1,Calculations!$A27,0),0))))))))))))))))</f>
        <v>0.48292417123172243</v>
      </c>
      <c r="X29" s="31">
        <f ca="1">IF($P29=2002,OFFSET('2002'!K$1,Calculations!$B27,0),IF($P29=2003,OFFSET('2003'!K$1,Calculations!$B27,0),IF($P29=2004,OFFSET('2004'!K$1,Calculations!$B27,0),IF($P29=2005,OFFSET('2005'!K$1,Calculations!$B27,0),IF($P29=2006,OFFSET('2006'!K$1,Calculations!$B27,0),IF($P29=2007,OFFSET('2007'!K$1,Calculations!$B27,0),IF($P29=2008,OFFSET('2008'!K$1,Calculations!$B27,0),IF($P29=2009,OFFSET('2009'!K$1,Calculations!$B27,0),IF($P29=2010,OFFSET('2010'!K$1,Calculations!$B27,0),IF($P29=2011,OFFSET('2011'!K$1,Calculations!$B27,0),IF($P29=2012,OFFSET('2012'!K$1,Calculations!$B27,0),IF($P29=2013,OFFSET('2013'!K$1,Calculations!$B27,0),IF($P29=2014,OFFSET('2014'!K$1,Calculations!$B27,0),IF($P29=2015,OFFSET('2015'!K$1,Calculations!$B27,0),IF($P29=2016,OFFSET('2016'!K$1,Calculations!$B27,0),IF($P29=2017,OFFSET('2017'!K$1,Calculations!$B27,0),0))))))))))))))))</f>
        <v>3.578972993923886E-2</v>
      </c>
      <c r="Y29" s="31">
        <f ca="1">IF($P29=2002,OFFSET('2002'!L$1,Calculations!$B27,0),IF($P29=2003,OFFSET('2003'!L$1,Calculations!$B27,0),IF($P29=2004,OFFSET('2004'!L$1,Calculations!$B27,0),IF($P29=2005,OFFSET('2005'!L$1,Calculations!$B27,0),IF($P29=2006,OFFSET('2006'!L$1,Calculations!$B27,0),IF($P29=2007,OFFSET('2007'!L$1,Calculations!$B27,0),IF($P29=2008,OFFSET('2008'!L$1,Calculations!$B27,0),IF($P29=2009,OFFSET('2009'!L$1,Calculations!$B27,0),IF($P29=2010,OFFSET('2010'!L$1,Calculations!$B27,0),IF($P29=2011,OFFSET('2011'!L$1,Calculations!$B27,0),IF($P29=2012,OFFSET('2012'!L$1,Calculations!$B27,0),IF($P29=2013,OFFSET('2013'!L$1,Calculations!$B27,0),IF($P29=2014,OFFSET('2014'!L$1,Calculations!$B27,0),IF($P29=2015,OFFSET('2015'!L$1,Calculations!$B27,0),IF($P29=2016,OFFSET('2016'!L$1,Calculations!$B27,0),IF($P29=2017,OFFSET('2017'!L$1,Calculations!$B27,0),0))))))))))))))))</f>
        <v>7.5494148320951554E-2</v>
      </c>
      <c r="Z29" s="31">
        <f ca="1">IF($P29=2002,OFFSET('2002'!M$1,Calculations!$B27,0),IF($P29=2003,OFFSET('2003'!M$1,Calculations!$B27,0),IF($P29=2004,OFFSET('2004'!M$1,Calculations!$B27,0),IF($P29=2005,OFFSET('2005'!M$1,Calculations!$B27,0),IF($P29=2006,OFFSET('2006'!M$1,Calculations!$B27,0),IF($P29=2007,OFFSET('2007'!M$1,Calculations!$B27,0),IF($P29=2008,OFFSET('2008'!M$1,Calculations!$B27,0),IF($P29=2009,OFFSET('2009'!M$1,Calculations!$B27,0),IF($P29=2010,OFFSET('2010'!M$1,Calculations!$B27,0),IF($P29=2011,OFFSET('2011'!M$1,Calculations!$B27,0),IF($P29=2012,OFFSET('2012'!M$1,Calculations!$B27,0),IF($P29=2013,OFFSET('2013'!M$1,Calculations!$B27,0),IF($P29=2014,OFFSET('2014'!M$1,Calculations!$B27,0),IF($P29=2015,OFFSET('2015'!M$1,Calculations!$B27,0),IF($P29=2016,OFFSET('2016'!M$1,Calculations!$B27,0),IF($P29=2017,OFFSET('2017'!M$1,Calculations!$B27,0),0))))))))))))))))</f>
        <v>8.0606734530894286E-2</v>
      </c>
      <c r="AA29" s="31">
        <f ca="1">IF($P29=2002,OFFSET('2002'!N$1,Calculations!$B27,0),IF($P29=2003,OFFSET('2003'!N$1,Calculations!$B27,0),IF($P29=2004,OFFSET('2004'!N$1,Calculations!$B27,0),IF($P29=2005,OFFSET('2005'!N$1,Calculations!$B27,0),IF($P29=2006,OFFSET('2006'!N$1,Calculations!$B27,0),IF($P29=2007,OFFSET('2007'!N$1,Calculations!$B27,0),IF($P29=2008,OFFSET('2008'!N$1,Calculations!$B27,0),IF($P29=2009,OFFSET('2009'!N$1,Calculations!$B27,0),IF($P29=2010,OFFSET('2010'!N$1,Calculations!$B27,0),IF($P29=2011,OFFSET('2011'!N$1,Calculations!$B27,0),IF($P29=2012,OFFSET('2012'!N$1,Calculations!$B27,0),IF($P29=2013,OFFSET('2013'!N$1,Calculations!$B27,0),IF($P29=2014,OFFSET('2014'!N$1,Calculations!$B27,0),IF($P29=2015,OFFSET('2015'!N$1,Calculations!$B27,0),IF($P29=2016,OFFSET('2016'!N$1,Calculations!$B27,0),IF($P29=2017,OFFSET('2017'!N$1,Calculations!$B27,0),0))))))))))))))))</f>
        <v>4.4415121454155354E-2</v>
      </c>
      <c r="AB29" s="31">
        <f ca="1">IF($P29=2002,OFFSET('2002'!O$1,Calculations!$B27,0),IF($P29=2003,OFFSET('2003'!O$1,Calculations!$B27,0),IF($P29=2004,OFFSET('2004'!O$1,Calculations!$B27,0),IF($P29=2005,OFFSET('2005'!O$1,Calculations!$B27,0),IF($P29=2006,OFFSET('2006'!O$1,Calculations!$B27,0),IF($P29=2007,OFFSET('2007'!O$1,Calculations!$B27,0),IF($P29=2008,OFFSET('2008'!O$1,Calculations!$B27,0),IF($P29=2009,OFFSET('2009'!O$1,Calculations!$B27,0),IF($P29=2010,OFFSET('2010'!O$1,Calculations!$B27,0),IF($P29=2011,OFFSET('2011'!O$1,Calculations!$B27,0),IF($P29=2012,OFFSET('2012'!O$1,Calculations!$B27,0),IF($P29=2013,OFFSET('2013'!O$1,Calculations!$B27,0),IF($P29=2014,OFFSET('2014'!O$1,Calculations!$B27,0),IF($P29=2015,OFFSET('2015'!O$1,Calculations!$B27,0),IF($P29=2016,OFFSET('2016'!O$1,Calculations!$B27,0),IF($P29=2017,OFFSET('2017'!O$1,Calculations!$B27,0),0))))))))))))))))</f>
        <v>7.0964350196416517E-2</v>
      </c>
      <c r="AC29" s="31">
        <f ca="1">IF($P29=2002,OFFSET('2002'!P$1,Calculations!$B27,0),IF($P29=2003,OFFSET('2003'!P$1,Calculations!$B27,0),IF($P29=2004,OFFSET('2004'!P$1,Calculations!$B27,0),IF($P29=2005,OFFSET('2005'!P$1,Calculations!$B27,0),IF($P29=2006,OFFSET('2006'!P$1,Calculations!$B27,0),IF($P29=2007,OFFSET('2007'!P$1,Calculations!$B27,0),IF($P29=2008,OFFSET('2008'!P$1,Calculations!$B27,0),IF($P29=2009,OFFSET('2009'!P$1,Calculations!$B27,0),IF($P29=2010,OFFSET('2010'!P$1,Calculations!$B27,0),IF($P29=2011,OFFSET('2011'!P$1,Calculations!$B27,0),IF($P29=2012,OFFSET('2012'!P$1,Calculations!$B27,0),IF($P29=2013,OFFSET('2013'!P$1,Calculations!$B27,0),IF($P29=2014,OFFSET('2014'!P$1,Calculations!$B27,0),IF($P29=2015,OFFSET('2015'!P$1,Calculations!$B27,0),IF($P29=2016,OFFSET('2016'!P$1,Calculations!$B27,0),IF($P29=2017,OFFSET('2017'!P$1,Calculations!$B27,0),0))))))))))))))))</f>
        <v>3.9421622872896779E-2</v>
      </c>
      <c r="AD29" s="34">
        <f ca="1">IF($P29=2002,OFFSET('2002'!Q$1,Calculations!$B27,0),IF($P29=2003,OFFSET('2003'!Q$1,Calculations!$B27,0),IF($P29=2004,OFFSET('2004'!Q$1,Calculations!$B27,0),IF($P29=2005,OFFSET('2005'!Q$1,Calculations!$B27,0),IF($P29=2006,OFFSET('2006'!Q$1,Calculations!$B27,0),IF($P29=2007,OFFSET('2007'!Q$1,Calculations!$B27,0),IF($P29=2008,OFFSET('2008'!Q$1,Calculations!$B27,0),IF($P29=2009,OFFSET('2009'!Q$1,Calculations!$B27,0),IF($P29=2010,OFFSET('2010'!Q$1,Calculations!$B27,0),IF($P29=2011,OFFSET('2011'!Q$1,Calculations!$B27,0),IF($P29=2012,OFFSET('2012'!Q$1,Calculations!$B27,0),IF($P29=2013,OFFSET('2013'!Q$1,Calculations!$B27,0),IF($P29=2014,OFFSET('2014'!Q$1,Calculations!$B27,0),IF($P29=2015,OFFSET('2015'!Q$1,Calculations!$B27,0),IF($P29=2016,OFFSET('2016'!Q$1,Calculations!$B27,0),IF($P29=2017,OFFSET('2017'!Q$1,Calculations!$B27,0),0))))))))))))))))</f>
        <v>5.7981151120033908E-2</v>
      </c>
      <c r="AE29" s="31">
        <f ca="1">IF($P29=2002,OFFSET('2002'!K$1,Calculations!$C27,0),IF($P29=2003,OFFSET('2003'!K$1,Calculations!$C27,0),IF($P29=2004,OFFSET('2004'!K$1,Calculations!$C27,0),IF($P29=2005,OFFSET('2005'!K$1,Calculations!$C27,0),IF($P29=2006,OFFSET('2006'!K$1,Calculations!$C27,0),IF($P29=2007,OFFSET('2007'!K$1,Calculations!$C27,0),IF($P29=2008,OFFSET('2008'!K$1,Calculations!$C27,0),IF($P29=2009,OFFSET('2009'!K$1,Calculations!$C27,0),IF($P29=2010,OFFSET('2010'!K$1,Calculations!$C27,0),IF($P29=2011,OFFSET('2011'!K$1,Calculations!$C27,0),IF($P29=2012,OFFSET('2012'!K$1,Calculations!$C27,0),IF($P29=2013,OFFSET('2013'!K$1,Calculations!$C27,0),IF($P29=2014,OFFSET('2014'!K$1,Calculations!$C27,0),IF($P29=2015,OFFSET('2015'!K$1,Calculations!$C27,0),IF($P29=2016,OFFSET('2016'!K$1,Calculations!$C27,0),IF($P29=2017,OFFSET('2017'!K$1,Calculations!$C27,0),0))))))))))))))))</f>
        <v>1.6744939814727043E-2</v>
      </c>
      <c r="AF29" s="31">
        <f ca="1">IF($P29=2002,OFFSET('2002'!L$1,Calculations!$C27,0),IF($P29=2003,OFFSET('2003'!L$1,Calculations!$C27,0),IF($P29=2004,OFFSET('2004'!L$1,Calculations!$C27,0),IF($P29=2005,OFFSET('2005'!L$1,Calculations!$C27,0),IF($P29=2006,OFFSET('2006'!L$1,Calculations!$C27,0),IF($P29=2007,OFFSET('2007'!L$1,Calculations!$C27,0),IF($P29=2008,OFFSET('2008'!L$1,Calculations!$C27,0),IF($P29=2009,OFFSET('2009'!L$1,Calculations!$C27,0),IF($P29=2010,OFFSET('2010'!L$1,Calculations!$C27,0),IF($P29=2011,OFFSET('2011'!L$1,Calculations!$C27,0),IF($P29=2012,OFFSET('2012'!L$1,Calculations!$C27,0),IF($P29=2013,OFFSET('2013'!L$1,Calculations!$C27,0),IF($P29=2014,OFFSET('2014'!L$1,Calculations!$C27,0),IF($P29=2015,OFFSET('2015'!L$1,Calculations!$C27,0),IF($P29=2016,OFFSET('2016'!L$1,Calculations!$C27,0),IF($P29=2017,OFFSET('2017'!L$1,Calculations!$C27,0),0))))))))))))))))</f>
        <v>0.10635565282253147</v>
      </c>
      <c r="AG29" s="31">
        <f ca="1">IF($P29=2002,OFFSET('2002'!M$1,Calculations!$C27,0),IF($P29=2003,OFFSET('2003'!M$1,Calculations!$C27,0),IF($P29=2004,OFFSET('2004'!M$1,Calculations!$C27,0),IF($P29=2005,OFFSET('2005'!M$1,Calculations!$C27,0),IF($P29=2006,OFFSET('2006'!M$1,Calculations!$C27,0),IF($P29=2007,OFFSET('2007'!M$1,Calculations!$C27,0),IF($P29=2008,OFFSET('2008'!M$1,Calculations!$C27,0),IF($P29=2009,OFFSET('2009'!M$1,Calculations!$C27,0),IF($P29=2010,OFFSET('2010'!M$1,Calculations!$C27,0),IF($P29=2011,OFFSET('2011'!M$1,Calculations!$C27,0),IF($P29=2012,OFFSET('2012'!M$1,Calculations!$C27,0),IF($P29=2013,OFFSET('2013'!M$1,Calculations!$C27,0),IF($P29=2014,OFFSET('2014'!M$1,Calculations!$C27,0),IF($P29=2015,OFFSET('2015'!M$1,Calculations!$C27,0),IF($P29=2016,OFFSET('2016'!M$1,Calculations!$C27,0),IF($P29=2017,OFFSET('2017'!M$1,Calculations!$C27,0),0))))))))))))))))</f>
        <v>0.16936832894563719</v>
      </c>
      <c r="AH29" s="31">
        <f ca="1">IF($P29=2002,OFFSET('2002'!N$1,Calculations!$C27,0),IF($P29=2003,OFFSET('2003'!N$1,Calculations!$C27,0),IF($P29=2004,OFFSET('2004'!N$1,Calculations!$C27,0),IF($P29=2005,OFFSET('2005'!N$1,Calculations!$C27,0),IF($P29=2006,OFFSET('2006'!N$1,Calculations!$C27,0),IF($P29=2007,OFFSET('2007'!N$1,Calculations!$C27,0),IF($P29=2008,OFFSET('2008'!N$1,Calculations!$C27,0),IF($P29=2009,OFFSET('2009'!N$1,Calculations!$C27,0),IF($P29=2010,OFFSET('2010'!N$1,Calculations!$C27,0),IF($P29=2011,OFFSET('2011'!N$1,Calculations!$C27,0),IF($P29=2012,OFFSET('2012'!N$1,Calculations!$C27,0),IF($P29=2013,OFFSET('2013'!N$1,Calculations!$C27,0),IF($P29=2014,OFFSET('2014'!N$1,Calculations!$C27,0),IF($P29=2015,OFFSET('2015'!N$1,Calculations!$C27,0),IF($P29=2016,OFFSET('2016'!N$1,Calculations!$C27,0),IF($P29=2017,OFFSET('2017'!N$1,Calculations!$C27,0),0))))))))))))))))</f>
        <v>0.10584166353803916</v>
      </c>
      <c r="AI29" s="31">
        <f ca="1">IF($P29=2002,OFFSET('2002'!O$1,Calculations!$C27,0),IF($P29=2003,OFFSET('2003'!O$1,Calculations!$C27,0),IF($P29=2004,OFFSET('2004'!O$1,Calculations!$C27,0),IF($P29=2005,OFFSET('2005'!O$1,Calculations!$C27,0),IF($P29=2006,OFFSET('2006'!O$1,Calculations!$C27,0),IF($P29=2007,OFFSET('2007'!O$1,Calculations!$C27,0),IF($P29=2008,OFFSET('2008'!O$1,Calculations!$C27,0),IF($P29=2009,OFFSET('2009'!O$1,Calculations!$C27,0),IF($P29=2010,OFFSET('2010'!O$1,Calculations!$C27,0),IF($P29=2011,OFFSET('2011'!O$1,Calculations!$C27,0),IF($P29=2012,OFFSET('2012'!O$1,Calculations!$C27,0),IF($P29=2013,OFFSET('2013'!O$1,Calculations!$C27,0),IF($P29=2014,OFFSET('2014'!O$1,Calculations!$C27,0),IF($P29=2015,OFFSET('2015'!O$1,Calculations!$C27,0),IF($P29=2016,OFFSET('2016'!O$1,Calculations!$C27,0),IF($P29=2017,OFFSET('2017'!O$1,Calculations!$C27,0),0))))))))))))))))</f>
        <v>9.5521065134984151E-2</v>
      </c>
      <c r="AJ29" s="31">
        <f ca="1">IF($P29=2002,OFFSET('2002'!P$1,Calculations!$C27,0),IF($P29=2003,OFFSET('2003'!P$1,Calculations!$C27,0),IF($P29=2004,OFFSET('2004'!P$1,Calculations!$C27,0),IF($P29=2005,OFFSET('2005'!P$1,Calculations!$C27,0),IF($P29=2006,OFFSET('2006'!P$1,Calculations!$C27,0),IF($P29=2007,OFFSET('2007'!P$1,Calculations!$C27,0),IF($P29=2008,OFFSET('2008'!P$1,Calculations!$C27,0),IF($P29=2009,OFFSET('2009'!P$1,Calculations!$C27,0),IF($P29=2010,OFFSET('2010'!P$1,Calculations!$C27,0),IF($P29=2011,OFFSET('2011'!P$1,Calculations!$C27,0),IF($P29=2012,OFFSET('2012'!P$1,Calculations!$C27,0),IF($P29=2013,OFFSET('2013'!P$1,Calculations!$C27,0),IF($P29=2014,OFFSET('2014'!P$1,Calculations!$C27,0),IF($P29=2015,OFFSET('2015'!P$1,Calculations!$C27,0),IF($P29=2016,OFFSET('2016'!P$1,Calculations!$C27,0),IF($P29=2017,OFFSET('2017'!P$1,Calculations!$C27,0),0))))))))))))))))</f>
        <v>0.10281142453688352</v>
      </c>
      <c r="AK29" s="34">
        <f ca="1">IF($P29=2002,OFFSET('2002'!Q$1,Calculations!$C27,0),IF($P29=2003,OFFSET('2003'!Q$1,Calculations!$C27,0),IF($P29=2004,OFFSET('2004'!Q$1,Calculations!$C27,0),IF($P29=2005,OFFSET('2005'!Q$1,Calculations!$C27,0),IF($P29=2006,OFFSET('2006'!Q$1,Calculations!$C27,0),IF($P29=2007,OFFSET('2007'!Q$1,Calculations!$C27,0),IF($P29=2008,OFFSET('2008'!Q$1,Calculations!$C27,0),IF($P29=2009,OFFSET('2009'!Q$1,Calculations!$C27,0),IF($P29=2010,OFFSET('2010'!Q$1,Calculations!$C27,0),IF($P29=2011,OFFSET('2011'!Q$1,Calculations!$C27,0),IF($P29=2012,OFFSET('2012'!Q$1,Calculations!$C27,0),IF($P29=2013,OFFSET('2013'!Q$1,Calculations!$C27,0),IF($P29=2014,OFFSET('2014'!Q$1,Calculations!$C27,0),IF($P29=2015,OFFSET('2015'!Q$1,Calculations!$C27,0),IF($P29=2016,OFFSET('2016'!Q$1,Calculations!$C27,0),IF($P29=2017,OFFSET('2017'!Q$1,Calculations!$C27,0),0))))))))))))))))</f>
        <v>7.2676042654159279E-2</v>
      </c>
      <c r="AL29" s="31">
        <f ca="1">IF($P29=2002,OFFSET('2002'!K$1,Calculations!$D27,0),IF($P29=2003,OFFSET('2003'!K$1,Calculations!$D27,0),IF($P29=2004,OFFSET('2004'!K$1,Calculations!$D27,0),IF($P29=2005,OFFSET('2005'!K$1,Calculations!$D27,0),IF($P29=2006,OFFSET('2006'!K$1,Calculations!$D27,0),IF($P29=2007,OFFSET('2007'!K$1,Calculations!$D27,0),IF($P29=2008,OFFSET('2008'!K$1,Calculations!$D27,0),IF($P29=2009,OFFSET('2009'!K$1,Calculations!$D27,0),IF($P29=2010,OFFSET('2010'!K$1,Calculations!$D27,0),IF($P29=2011,OFFSET('2011'!K$1,Calculations!$D27,0),IF($P29=2012,OFFSET('2012'!K$1,Calculations!$D27,0),IF($P29=2013,OFFSET('2013'!K$1,Calculations!$D27,0),IF($P29=2014,OFFSET('2014'!K$1,Calculations!$D27,0),IF($P29=2015,OFFSET('2015'!K$1,Calculations!$D27,0),IF($P29=2016,OFFSET('2016'!K$1,Calculations!$D27,0),IF($P29=2017,OFFSET('2017'!K$1,Calculations!$D27,0),0))))))))))))))))</f>
        <v>7.0921457178575063E-3</v>
      </c>
      <c r="AM29" s="31">
        <f ca="1">IF($P29=2002,OFFSET('2002'!L$1,Calculations!$D27,0),IF($P29=2003,OFFSET('2003'!L$1,Calculations!$D27,0),IF($P29=2004,OFFSET('2004'!L$1,Calculations!$D27,0),IF($P29=2005,OFFSET('2005'!L$1,Calculations!$D27,0),IF($P29=2006,OFFSET('2006'!L$1,Calculations!$D27,0),IF($P29=2007,OFFSET('2007'!L$1,Calculations!$D27,0),IF($P29=2008,OFFSET('2008'!L$1,Calculations!$D27,0),IF($P29=2009,OFFSET('2009'!L$1,Calculations!$D27,0),IF($P29=2010,OFFSET('2010'!L$1,Calculations!$D27,0),IF($P29=2011,OFFSET('2011'!L$1,Calculations!$D27,0),IF($P29=2012,OFFSET('2012'!L$1,Calculations!$D27,0),IF($P29=2013,OFFSET('2013'!L$1,Calculations!$D27,0),IF($P29=2014,OFFSET('2014'!L$1,Calculations!$D27,0),IF($P29=2015,OFFSET('2015'!L$1,Calculations!$D27,0),IF($P29=2016,OFFSET('2016'!L$1,Calculations!$D27,0),IF($P29=2017,OFFSET('2017'!L$1,Calculations!$D27,0),0))))))))))))))))</f>
        <v>0.12247457335062387</v>
      </c>
      <c r="AN29" s="31">
        <f ca="1">IF($P29=2002,OFFSET('2002'!M$1,Calculations!$D27,0),IF($P29=2003,OFFSET('2003'!M$1,Calculations!$D27,0),IF($P29=2004,OFFSET('2004'!M$1,Calculations!$D27,0),IF($P29=2005,OFFSET('2005'!M$1,Calculations!$D27,0),IF($P29=2006,OFFSET('2006'!M$1,Calculations!$D27,0),IF($P29=2007,OFFSET('2007'!M$1,Calculations!$D27,0),IF($P29=2008,OFFSET('2008'!M$1,Calculations!$D27,0),IF($P29=2009,OFFSET('2009'!M$1,Calculations!$D27,0),IF($P29=2010,OFFSET('2010'!M$1,Calculations!$D27,0),IF($P29=2011,OFFSET('2011'!M$1,Calculations!$D27,0),IF($P29=2012,OFFSET('2012'!M$1,Calculations!$D27,0),IF($P29=2013,OFFSET('2013'!M$1,Calculations!$D27,0),IF($P29=2014,OFFSET('2014'!M$1,Calculations!$D27,0),IF($P29=2015,OFFSET('2015'!M$1,Calculations!$D27,0),IF($P29=2016,OFFSET('2016'!M$1,Calculations!$D27,0),IF($P29=2017,OFFSET('2017'!M$1,Calculations!$D27,0),0))))))))))))))))</f>
        <v>5.2677988002374547E-2</v>
      </c>
      <c r="AO29" s="31">
        <f ca="1">IF($P29=2002,OFFSET('2002'!N$1,Calculations!$D27,0),IF($P29=2003,OFFSET('2003'!N$1,Calculations!$D27,0),IF($P29=2004,OFFSET('2004'!N$1,Calculations!$D27,0),IF($P29=2005,OFFSET('2005'!N$1,Calculations!$D27,0),IF($P29=2006,OFFSET('2006'!N$1,Calculations!$D27,0),IF($P29=2007,OFFSET('2007'!N$1,Calculations!$D27,0),IF($P29=2008,OFFSET('2008'!N$1,Calculations!$D27,0),IF($P29=2009,OFFSET('2009'!N$1,Calculations!$D27,0),IF($P29=2010,OFFSET('2010'!N$1,Calculations!$D27,0),IF($P29=2011,OFFSET('2011'!N$1,Calculations!$D27,0),IF($P29=2012,OFFSET('2012'!N$1,Calculations!$D27,0),IF($P29=2013,OFFSET('2013'!N$1,Calculations!$D27,0),IF($P29=2014,OFFSET('2014'!N$1,Calculations!$D27,0),IF($P29=2015,OFFSET('2015'!N$1,Calculations!$D27,0),IF($P29=2016,OFFSET('2016'!N$1,Calculations!$D27,0),IF($P29=2017,OFFSET('2017'!N$1,Calculations!$D27,0),0))))))))))))))))</f>
        <v>5.0477137836896592E-2</v>
      </c>
      <c r="AP29" s="31">
        <f ca="1">IF($P29=2002,OFFSET('2002'!O$1,Calculations!$D27,0),IF($P29=2003,OFFSET('2003'!O$1,Calculations!$D27,0),IF($P29=2004,OFFSET('2004'!O$1,Calculations!$D27,0),IF($P29=2005,OFFSET('2005'!O$1,Calculations!$D27,0),IF($P29=2006,OFFSET('2006'!O$1,Calculations!$D27,0),IF($P29=2007,OFFSET('2007'!O$1,Calculations!$D27,0),IF($P29=2008,OFFSET('2008'!O$1,Calculations!$D27,0),IF($P29=2009,OFFSET('2009'!O$1,Calculations!$D27,0),IF($P29=2010,OFFSET('2010'!O$1,Calculations!$D27,0),IF($P29=2011,OFFSET('2011'!O$1,Calculations!$D27,0),IF($P29=2012,OFFSET('2012'!O$1,Calculations!$D27,0),IF($P29=2013,OFFSET('2013'!O$1,Calculations!$D27,0),IF($P29=2014,OFFSET('2014'!O$1,Calculations!$D27,0),IF($P29=2015,OFFSET('2015'!O$1,Calculations!$D27,0),IF($P29=2016,OFFSET('2016'!O$1,Calculations!$D27,0),IF($P29=2017,OFFSET('2017'!O$1,Calculations!$D27,0),0))))))))))))))))</f>
        <v>4.4187066751191516E-2</v>
      </c>
      <c r="AQ29" s="31">
        <f ca="1">IF($P29=2002,OFFSET('2002'!P$1,Calculations!$D27,0),IF($P29=2003,OFFSET('2003'!P$1,Calculations!$D27,0),IF($P29=2004,OFFSET('2004'!P$1,Calculations!$D27,0),IF($P29=2005,OFFSET('2005'!P$1,Calculations!$D27,0),IF($P29=2006,OFFSET('2006'!P$1,Calculations!$D27,0),IF($P29=2007,OFFSET('2007'!P$1,Calculations!$D27,0),IF($P29=2008,OFFSET('2008'!P$1,Calculations!$D27,0),IF($P29=2009,OFFSET('2009'!P$1,Calculations!$D27,0),IF($P29=2010,OFFSET('2010'!P$1,Calculations!$D27,0),IF($P29=2011,OFFSET('2011'!P$1,Calculations!$D27,0),IF($P29=2012,OFFSET('2012'!P$1,Calculations!$D27,0),IF($P29=2013,OFFSET('2013'!P$1,Calculations!$D27,0),IF($P29=2014,OFFSET('2014'!P$1,Calculations!$D27,0),IF($P29=2015,OFFSET('2015'!P$1,Calculations!$D27,0),IF($P29=2016,OFFSET('2016'!P$1,Calculations!$D27,0),IF($P29=2017,OFFSET('2017'!P$1,Calculations!$D27,0),0))))))))))))))))</f>
        <v>3.5872687427164339E-2</v>
      </c>
      <c r="AR29" s="34">
        <f ca="1">IF($P29=2002,OFFSET('2002'!Q$1,Calculations!$D27,0),IF($P29=2003,OFFSET('2003'!Q$1,Calculations!$D27,0),IF($P29=2004,OFFSET('2004'!Q$1,Calculations!$D27,0),IF($P29=2005,OFFSET('2005'!Q$1,Calculations!$D27,0),IF($P29=2006,OFFSET('2006'!Q$1,Calculations!$D27,0),IF($P29=2007,OFFSET('2007'!Q$1,Calculations!$D27,0),IF($P29=2008,OFFSET('2008'!Q$1,Calculations!$D27,0),IF($P29=2009,OFFSET('2009'!Q$1,Calculations!$D27,0),IF($P29=2010,OFFSET('2010'!Q$1,Calculations!$D27,0),IF($P29=2011,OFFSET('2011'!Q$1,Calculations!$D27,0),IF($P29=2012,OFFSET('2012'!Q$1,Calculations!$D27,0),IF($P29=2013,OFFSET('2013'!Q$1,Calculations!$D27,0),IF($P29=2014,OFFSET('2014'!Q$1,Calculations!$D27,0),IF($P29=2015,OFFSET('2015'!Q$1,Calculations!$D27,0),IF($P29=2016,OFFSET('2016'!Q$1,Calculations!$D27,0),IF($P29=2017,OFFSET('2017'!Q$1,Calculations!$D27,0),0))))))))))))))))</f>
        <v>4.6813002719801558E-2</v>
      </c>
      <c r="AS29" s="31">
        <f ca="1">IF($P29=2002,OFFSET('2002'!K$1,Calculations!$E27,0),IF($P29=2003,OFFSET('2003'!K$1,Calculations!$E27,0),IF($P29=2004,OFFSET('2004'!K$1,Calculations!$E27,0),IF($P29=2005,OFFSET('2005'!K$1,Calculations!$E27,0),IF($P29=2006,OFFSET('2006'!K$1,Calculations!$E27,0),IF($P29=2007,OFFSET('2007'!K$1,Calculations!$E27,0),IF($P29=2008,OFFSET('2008'!K$1,Calculations!$E27,0),IF($P29=2009,OFFSET('2009'!K$1,Calculations!$E27,0),IF($P29=2010,OFFSET('2010'!K$1,Calculations!$E27,0),IF($P29=2011,OFFSET('2011'!K$1,Calculations!$E27,0),IF($P29=2012,OFFSET('2012'!K$1,Calculations!$E27,0),IF($P29=2013,OFFSET('2013'!K$1,Calculations!$E27,0),IF($P29=2014,OFFSET('2014'!K$1,Calculations!$E27,0),IF($P29=2015,OFFSET('2015'!K$1,Calculations!$E27,0),IF($P29=2016,OFFSET('2016'!K$1,Calculations!$E27,0),IF($P29=2017,OFFSET('2017'!K$1,Calculations!$E27,0),0))))))))))))))))</f>
        <v>1.6753758691730767E-2</v>
      </c>
      <c r="AT29" s="31">
        <f ca="1">IF($P29=2002,OFFSET('2002'!L$1,Calculations!$E27,0),IF($P29=2003,OFFSET('2003'!L$1,Calculations!$E27,0),IF($P29=2004,OFFSET('2004'!L$1,Calculations!$E27,0),IF($P29=2005,OFFSET('2005'!L$1,Calculations!$E27,0),IF($P29=2006,OFFSET('2006'!L$1,Calculations!$E27,0),IF($P29=2007,OFFSET('2007'!L$1,Calculations!$E27,0),IF($P29=2008,OFFSET('2008'!L$1,Calculations!$E27,0),IF($P29=2009,OFFSET('2009'!L$1,Calculations!$E27,0),IF($P29=2010,OFFSET('2010'!L$1,Calculations!$E27,0),IF($P29=2011,OFFSET('2011'!L$1,Calculations!$E27,0),IF($P29=2012,OFFSET('2012'!L$1,Calculations!$E27,0),IF($P29=2013,OFFSET('2013'!L$1,Calculations!$E27,0),IF($P29=2014,OFFSET('2014'!L$1,Calculations!$E27,0),IF($P29=2015,OFFSET('2015'!L$1,Calculations!$E27,0),IF($P29=2016,OFFSET('2016'!L$1,Calculations!$E27,0),IF($P29=2017,OFFSET('2017'!L$1,Calculations!$E27,0),0))))))))))))))))</f>
        <v>0.10159593698600539</v>
      </c>
      <c r="AU29" s="31">
        <f ca="1">IF($P29=2002,OFFSET('2002'!M$1,Calculations!$E27,0),IF($P29=2003,OFFSET('2003'!M$1,Calculations!$E27,0),IF($P29=2004,OFFSET('2004'!M$1,Calculations!$E27,0),IF($P29=2005,OFFSET('2005'!M$1,Calculations!$E27,0),IF($P29=2006,OFFSET('2006'!M$1,Calculations!$E27,0),IF($P29=2007,OFFSET('2007'!M$1,Calculations!$E27,0),IF($P29=2008,OFFSET('2008'!M$1,Calculations!$E27,0),IF($P29=2009,OFFSET('2009'!M$1,Calculations!$E27,0),IF($P29=2010,OFFSET('2010'!M$1,Calculations!$E27,0),IF($P29=2011,OFFSET('2011'!M$1,Calculations!$E27,0),IF($P29=2012,OFFSET('2012'!M$1,Calculations!$E27,0),IF($P29=2013,OFFSET('2013'!M$1,Calculations!$E27,0),IF($P29=2014,OFFSET('2014'!M$1,Calculations!$E27,0),IF($P29=2015,OFFSET('2015'!M$1,Calculations!$E27,0),IF($P29=2016,OFFSET('2016'!M$1,Calculations!$E27,0),IF($P29=2017,OFFSET('2017'!M$1,Calculations!$E27,0),0))))))))))))))))</f>
        <v>6.4357073091378864E-2</v>
      </c>
      <c r="AV29" s="31">
        <f ca="1">IF($P29=2002,OFFSET('2002'!N$1,Calculations!$E27,0),IF($P29=2003,OFFSET('2003'!N$1,Calculations!$E27,0),IF($P29=2004,OFFSET('2004'!N$1,Calculations!$E27,0),IF($P29=2005,OFFSET('2005'!N$1,Calculations!$E27,0),IF($P29=2006,OFFSET('2006'!N$1,Calculations!$E27,0),IF($P29=2007,OFFSET('2007'!N$1,Calculations!$E27,0),IF($P29=2008,OFFSET('2008'!N$1,Calculations!$E27,0),IF($P29=2009,OFFSET('2009'!N$1,Calculations!$E27,0),IF($P29=2010,OFFSET('2010'!N$1,Calculations!$E27,0),IF($P29=2011,OFFSET('2011'!N$1,Calculations!$E27,0),IF($P29=2012,OFFSET('2012'!N$1,Calculations!$E27,0),IF($P29=2013,OFFSET('2013'!N$1,Calculations!$E27,0),IF($P29=2014,OFFSET('2014'!N$1,Calculations!$E27,0),IF($P29=2015,OFFSET('2015'!N$1,Calculations!$E27,0),IF($P29=2016,OFFSET('2016'!N$1,Calculations!$E27,0),IF($P29=2017,OFFSET('2017'!N$1,Calculations!$E27,0),0))))))))))))))))</f>
        <v>9.3990421715836506E-2</v>
      </c>
      <c r="AW29" s="31">
        <f ca="1">IF($P29=2002,OFFSET('2002'!O$1,Calculations!$E27,0),IF($P29=2003,OFFSET('2003'!O$1,Calculations!$E27,0),IF($P29=2004,OFFSET('2004'!O$1,Calculations!$E27,0),IF($P29=2005,OFFSET('2005'!O$1,Calculations!$E27,0),IF($P29=2006,OFFSET('2006'!O$1,Calculations!$E27,0),IF($P29=2007,OFFSET('2007'!O$1,Calculations!$E27,0),IF($P29=2008,OFFSET('2008'!O$1,Calculations!$E27,0),IF($P29=2009,OFFSET('2009'!O$1,Calculations!$E27,0),IF($P29=2010,OFFSET('2010'!O$1,Calculations!$E27,0),IF($P29=2011,OFFSET('2011'!O$1,Calculations!$E27,0),IF($P29=2012,OFFSET('2012'!O$1,Calculations!$E27,0),IF($P29=2013,OFFSET('2013'!O$1,Calculations!$E27,0),IF($P29=2014,OFFSET('2014'!O$1,Calculations!$E27,0),IF($P29=2015,OFFSET('2015'!O$1,Calculations!$E27,0),IF($P29=2016,OFFSET('2016'!O$1,Calculations!$E27,0),IF($P29=2017,OFFSET('2017'!O$1,Calculations!$E27,0),0))))))))))))))))</f>
        <v>5.9487383840916661E-2</v>
      </c>
      <c r="AX29" s="31">
        <f ca="1">IF($P29=2002,OFFSET('2002'!P$1,Calculations!$E27,0),IF($P29=2003,OFFSET('2003'!P$1,Calculations!$E27,0),IF($P29=2004,OFFSET('2004'!P$1,Calculations!$E27,0),IF($P29=2005,OFFSET('2005'!P$1,Calculations!$E27,0),IF($P29=2006,OFFSET('2006'!P$1,Calculations!$E27,0),IF($P29=2007,OFFSET('2007'!P$1,Calculations!$E27,0),IF($P29=2008,OFFSET('2008'!P$1,Calculations!$E27,0),IF($P29=2009,OFFSET('2009'!P$1,Calculations!$E27,0),IF($P29=2010,OFFSET('2010'!P$1,Calculations!$E27,0),IF($P29=2011,OFFSET('2011'!P$1,Calculations!$E27,0),IF($P29=2012,OFFSET('2012'!P$1,Calculations!$E27,0),IF($P29=2013,OFFSET('2013'!P$1,Calculations!$E27,0),IF($P29=2014,OFFSET('2014'!P$1,Calculations!$E27,0),IF($P29=2015,OFFSET('2015'!P$1,Calculations!$E27,0),IF($P29=2016,OFFSET('2016'!P$1,Calculations!$E27,0),IF($P29=2017,OFFSET('2017'!P$1,Calculations!$E27,0),0))))))))))))))))</f>
        <v>8.5246296369850191E-2</v>
      </c>
      <c r="AY29" s="34">
        <f ca="1">IF($P29=2002,OFFSET('2002'!Q$1,Calculations!$E27,0),IF($P29=2003,OFFSET('2003'!Q$1,Calculations!$E27,0),IF($P29=2004,OFFSET('2004'!Q$1,Calculations!$E27,0),IF($P29=2005,OFFSET('2005'!Q$1,Calculations!$E27,0),IF($P29=2006,OFFSET('2006'!Q$1,Calculations!$E27,0),IF($P29=2007,OFFSET('2007'!Q$1,Calculations!$E27,0),IF($P29=2008,OFFSET('2008'!Q$1,Calculations!$E27,0),IF($P29=2009,OFFSET('2009'!Q$1,Calculations!$E27,0),IF($P29=2010,OFFSET('2010'!Q$1,Calculations!$E27,0),IF($P29=2011,OFFSET('2011'!Q$1,Calculations!$E27,0),IF($P29=2012,OFFSET('2012'!Q$1,Calculations!$E27,0),IF($P29=2013,OFFSET('2013'!Q$1,Calculations!$E27,0),IF($P29=2014,OFFSET('2014'!Q$1,Calculations!$E27,0),IF($P29=2015,OFFSET('2015'!Q$1,Calculations!$E27,0),IF($P29=2016,OFFSET('2016'!Q$1,Calculations!$E27,0),IF($P29=2017,OFFSET('2017'!Q$1,Calculations!$E27,0),0))))))))))))))))</f>
        <v>5.442380125851682E-2</v>
      </c>
      <c r="AZ29" s="31">
        <f ca="1">IF($P29=2002,OFFSET('2002'!K$1,Calculations!$F27,0),IF($P29=2003,OFFSET('2003'!K$1,Calculations!$F27,0),IF($P29=2004,OFFSET('2004'!K$1,Calculations!$F27,0),IF($P29=2005,OFFSET('2005'!K$1,Calculations!$F27,0),IF($P29=2006,OFFSET('2006'!K$1,Calculations!$F27,0),IF($P29=2007,OFFSET('2007'!K$1,Calculations!$F27,0),IF($P29=2008,OFFSET('2008'!K$1,Calculations!$F27,0),IF($P29=2009,OFFSET('2009'!K$1,Calculations!$F27,0),IF($P29=2010,OFFSET('2010'!K$1,Calculations!$F27,0),IF($P29=2011,OFFSET('2011'!K$1,Calculations!$F27,0),IF($P29=2012,OFFSET('2012'!K$1,Calculations!$F27,0),IF($P29=2013,OFFSET('2013'!K$1,Calculations!$F27,0),IF($P29=2014,OFFSET('2014'!K$1,Calculations!$F27,0),IF($P29=2015,OFFSET('2015'!K$1,Calculations!$F27,0),IF($P29=2016,OFFSET('2016'!K$1,Calculations!$F27,0),IF($P29=2017,OFFSET('2017'!K$1,Calculations!$F27,0),0))))))))))))))))</f>
        <v>1.9368694292429338E-4</v>
      </c>
      <c r="BA29" s="31">
        <f ca="1">IF($P29=2002,OFFSET('2002'!L$1,Calculations!$F27,0),IF($P29=2003,OFFSET('2003'!L$1,Calculations!$F27,0),IF($P29=2004,OFFSET('2004'!L$1,Calculations!$F27,0),IF($P29=2005,OFFSET('2005'!L$1,Calculations!$F27,0),IF($P29=2006,OFFSET('2006'!L$1,Calculations!$F27,0),IF($P29=2007,OFFSET('2007'!L$1,Calculations!$F27,0),IF($P29=2008,OFFSET('2008'!L$1,Calculations!$F27,0),IF($P29=2009,OFFSET('2009'!L$1,Calculations!$F27,0),IF($P29=2010,OFFSET('2010'!L$1,Calculations!$F27,0),IF($P29=2011,OFFSET('2011'!L$1,Calculations!$F27,0),IF($P29=2012,OFFSET('2012'!L$1,Calculations!$F27,0),IF($P29=2013,OFFSET('2013'!L$1,Calculations!$F27,0),IF($P29=2014,OFFSET('2014'!L$1,Calculations!$F27,0),IF($P29=2015,OFFSET('2015'!L$1,Calculations!$F27,0),IF($P29=2016,OFFSET('2016'!L$1,Calculations!$F27,0),IF($P29=2017,OFFSET('2017'!L$1,Calculations!$F27,0),0))))))))))))))))</f>
        <v>5.6556389266662361E-3</v>
      </c>
      <c r="BB29" s="31">
        <f ca="1">IF($P29=2002,OFFSET('2002'!M$1,Calculations!$F27,0),IF($P29=2003,OFFSET('2003'!M$1,Calculations!$F27,0),IF($P29=2004,OFFSET('2004'!M$1,Calculations!$F27,0),IF($P29=2005,OFFSET('2005'!M$1,Calculations!$F27,0),IF($P29=2006,OFFSET('2006'!M$1,Calculations!$F27,0),IF($P29=2007,OFFSET('2007'!M$1,Calculations!$F27,0),IF($P29=2008,OFFSET('2008'!M$1,Calculations!$F27,0),IF($P29=2009,OFFSET('2009'!M$1,Calculations!$F27,0),IF($P29=2010,OFFSET('2010'!M$1,Calculations!$F27,0),IF($P29=2011,OFFSET('2011'!M$1,Calculations!$F27,0),IF($P29=2012,OFFSET('2012'!M$1,Calculations!$F27,0),IF($P29=2013,OFFSET('2013'!M$1,Calculations!$F27,0),IF($P29=2014,OFFSET('2014'!M$1,Calculations!$F27,0),IF($P29=2015,OFFSET('2015'!M$1,Calculations!$F27,0),IF($P29=2016,OFFSET('2016'!M$1,Calculations!$F27,0),IF($P29=2017,OFFSET('2017'!M$1,Calculations!$F27,0),0))))))))))))))))</f>
        <v>6.8267297929872463E-3</v>
      </c>
      <c r="BC29" s="31">
        <f ca="1">IF($P29=2002,OFFSET('2002'!N$1,Calculations!$F27,0),IF($P29=2003,OFFSET('2003'!N$1,Calculations!$F27,0),IF($P29=2004,OFFSET('2004'!N$1,Calculations!$F27,0),IF($P29=2005,OFFSET('2005'!N$1,Calculations!$F27,0),IF($P29=2006,OFFSET('2006'!N$1,Calculations!$F27,0),IF($P29=2007,OFFSET('2007'!N$1,Calculations!$F27,0),IF($P29=2008,OFFSET('2008'!N$1,Calculations!$F27,0),IF($P29=2009,OFFSET('2009'!N$1,Calculations!$F27,0),IF($P29=2010,OFFSET('2010'!N$1,Calculations!$F27,0),IF($P29=2011,OFFSET('2011'!N$1,Calculations!$F27,0),IF($P29=2012,OFFSET('2012'!N$1,Calculations!$F27,0),IF($P29=2013,OFFSET('2013'!N$1,Calculations!$F27,0),IF($P29=2014,OFFSET('2014'!N$1,Calculations!$F27,0),IF($P29=2015,OFFSET('2015'!N$1,Calculations!$F27,0),IF($P29=2016,OFFSET('2016'!N$1,Calculations!$F27,0),IF($P29=2017,OFFSET('2017'!N$1,Calculations!$F27,0),0))))))))))))))))</f>
        <v>1.243155449020464E-2</v>
      </c>
      <c r="BD29" s="31">
        <f ca="1">IF($P29=2002,OFFSET('2002'!O$1,Calculations!$F27,0),IF($P29=2003,OFFSET('2003'!O$1,Calculations!$F27,0),IF($P29=2004,OFFSET('2004'!O$1,Calculations!$F27,0),IF($P29=2005,OFFSET('2005'!O$1,Calculations!$F27,0),IF($P29=2006,OFFSET('2006'!O$1,Calculations!$F27,0),IF($P29=2007,OFFSET('2007'!O$1,Calculations!$F27,0),IF($P29=2008,OFFSET('2008'!O$1,Calculations!$F27,0),IF($P29=2009,OFFSET('2009'!O$1,Calculations!$F27,0),IF($P29=2010,OFFSET('2010'!O$1,Calculations!$F27,0),IF($P29=2011,OFFSET('2011'!O$1,Calculations!$F27,0),IF($P29=2012,OFFSET('2012'!O$1,Calculations!$F27,0),IF($P29=2013,OFFSET('2013'!O$1,Calculations!$F27,0),IF($P29=2014,OFFSET('2014'!O$1,Calculations!$F27,0),IF($P29=2015,OFFSET('2015'!O$1,Calculations!$F27,0),IF($P29=2016,OFFSET('2016'!O$1,Calculations!$F27,0),IF($P29=2017,OFFSET('2017'!O$1,Calculations!$F27,0),0))))))))))))))))</f>
        <v>1.3112501572783617E-3</v>
      </c>
      <c r="BE29" s="31">
        <f ca="1">IF($P29=2002,OFFSET('2002'!P$1,Calculations!$F27,0),IF($P29=2003,OFFSET('2003'!P$1,Calculations!$F27,0),IF($P29=2004,OFFSET('2004'!P$1,Calculations!$F27,0),IF($P29=2005,OFFSET('2005'!P$1,Calculations!$F27,0),IF($P29=2006,OFFSET('2006'!P$1,Calculations!$F27,0),IF($P29=2007,OFFSET('2007'!P$1,Calculations!$F27,0),IF($P29=2008,OFFSET('2008'!P$1,Calculations!$F27,0),IF($P29=2009,OFFSET('2009'!P$1,Calculations!$F27,0),IF($P29=2010,OFFSET('2010'!P$1,Calculations!$F27,0),IF($P29=2011,OFFSET('2011'!P$1,Calculations!$F27,0),IF($P29=2012,OFFSET('2012'!P$1,Calculations!$F27,0),IF($P29=2013,OFFSET('2013'!P$1,Calculations!$F27,0),IF($P29=2014,OFFSET('2014'!P$1,Calculations!$F27,0),IF($P29=2015,OFFSET('2015'!P$1,Calculations!$F27,0),IF($P29=2016,OFFSET('2016'!P$1,Calculations!$F27,0),IF($P29=2017,OFFSET('2017'!P$1,Calculations!$F27,0),0))))))))))))))))</f>
        <v>1.3664546329374297E-2</v>
      </c>
      <c r="BF29" s="34">
        <f ca="1">IF($P29=2002,OFFSET('2002'!Q$1,Calculations!$F27,0),IF($P29=2003,OFFSET('2003'!Q$1,Calculations!$F27,0),IF($P29=2004,OFFSET('2004'!Q$1,Calculations!$F27,0),IF($P29=2005,OFFSET('2005'!Q$1,Calculations!$F27,0),IF($P29=2006,OFFSET('2006'!Q$1,Calculations!$F27,0),IF($P29=2007,OFFSET('2007'!Q$1,Calculations!$F27,0),IF($P29=2008,OFFSET('2008'!Q$1,Calculations!$F27,0),IF($P29=2009,OFFSET('2009'!Q$1,Calculations!$F27,0),IF($P29=2010,OFFSET('2010'!Q$1,Calculations!$F27,0),IF($P29=2011,OFFSET('2011'!Q$1,Calculations!$F27,0),IF($P29=2012,OFFSET('2012'!Q$1,Calculations!$F27,0),IF($P29=2013,OFFSET('2013'!Q$1,Calculations!$F27,0),IF($P29=2014,OFFSET('2014'!Q$1,Calculations!$F27,0),IF($P29=2015,OFFSET('2015'!Q$1,Calculations!$F27,0),IF($P29=2016,OFFSET('2016'!Q$1,Calculations!$F27,0),IF($P29=2017,OFFSET('2017'!Q$1,Calculations!$F27,0),0))))))))))))))))</f>
        <v>2.6166009827702638E-3</v>
      </c>
      <c r="BG29" s="31">
        <f ca="1">IF($P29=2002,OFFSET('2002'!K$1,Calculations!$G27,0),IF($P29=2003,OFFSET('2003'!K$1,Calculations!$G27,0),IF($P29=2004,OFFSET('2004'!K$1,Calculations!$G27,0),IF($P29=2005,OFFSET('2005'!K$1,Calculations!$G27,0),IF($P29=2006,OFFSET('2006'!K$1,Calculations!$G27,0),IF($P29=2007,OFFSET('2007'!K$1,Calculations!$G27,0),IF($P29=2008,OFFSET('2008'!K$1,Calculations!$G27,0),IF($P29=2009,OFFSET('2009'!K$1,Calculations!$G27,0),IF($P29=2010,OFFSET('2010'!K$1,Calculations!$G27,0),IF($P29=2011,OFFSET('2011'!K$1,Calculations!$G27,0),IF($P29=2012,OFFSET('2012'!K$1,Calculations!$G27,0),IF($P29=2013,OFFSET('2013'!K$1,Calculations!$G27,0),IF($P29=2014,OFFSET('2014'!K$1,Calculations!$G27,0),IF($P29=2015,OFFSET('2015'!K$1,Calculations!$G27,0),IF($P29=2016,OFFSET('2016'!K$1,Calculations!$G27,0),IF($P29=2017,OFFSET('2017'!K$1,Calculations!$G27,0),0))))))))))))))))</f>
        <v>8.6889440187980227E-2</v>
      </c>
      <c r="BH29" s="31">
        <f ca="1">IF($P29=2002,OFFSET('2002'!L$1,Calculations!$G27,0),IF($P29=2003,OFFSET('2003'!L$1,Calculations!$G27,0),IF($P29=2004,OFFSET('2004'!L$1,Calculations!$G27,0),IF($P29=2005,OFFSET('2005'!L$1,Calculations!$G27,0),IF($P29=2006,OFFSET('2006'!L$1,Calculations!$G27,0),IF($P29=2007,OFFSET('2007'!L$1,Calculations!$G27,0),IF($P29=2008,OFFSET('2008'!L$1,Calculations!$G27,0),IF($P29=2009,OFFSET('2009'!L$1,Calculations!$G27,0),IF($P29=2010,OFFSET('2010'!L$1,Calculations!$G27,0),IF($P29=2011,OFFSET('2011'!L$1,Calculations!$G27,0),IF($P29=2012,OFFSET('2012'!L$1,Calculations!$G27,0),IF($P29=2013,OFFSET('2013'!L$1,Calculations!$G27,0),IF($P29=2014,OFFSET('2014'!L$1,Calculations!$G27,0),IF($P29=2015,OFFSET('2015'!L$1,Calculations!$G27,0),IF($P29=2016,OFFSET('2016'!L$1,Calculations!$G27,0),IF($P29=2017,OFFSET('2017'!L$1,Calculations!$G27,0),0))))))))))))))))</f>
        <v>0.17045968242604798</v>
      </c>
      <c r="BI29" s="31">
        <f ca="1">IF($P29=2002,OFFSET('2002'!M$1,Calculations!$G27,0),IF($P29=2003,OFFSET('2003'!M$1,Calculations!$G27,0),IF($P29=2004,OFFSET('2004'!M$1,Calculations!$G27,0),IF($P29=2005,OFFSET('2005'!M$1,Calculations!$G27,0),IF($P29=2006,OFFSET('2006'!M$1,Calculations!$G27,0),IF($P29=2007,OFFSET('2007'!M$1,Calculations!$G27,0),IF($P29=2008,OFFSET('2008'!M$1,Calculations!$G27,0),IF($P29=2009,OFFSET('2009'!M$1,Calculations!$G27,0),IF($P29=2010,OFFSET('2010'!M$1,Calculations!$G27,0),IF($P29=2011,OFFSET('2011'!M$1,Calculations!$G27,0),IF($P29=2012,OFFSET('2012'!M$1,Calculations!$G27,0),IF($P29=2013,OFFSET('2013'!M$1,Calculations!$G27,0),IF($P29=2014,OFFSET('2014'!M$1,Calculations!$G27,0),IF($P29=2015,OFFSET('2015'!M$1,Calculations!$G27,0),IF($P29=2016,OFFSET('2016'!M$1,Calculations!$G27,0),IF($P29=2017,OFFSET('2017'!M$1,Calculations!$G27,0),0))))))))))))))))</f>
        <v>9.1193583724676688E-2</v>
      </c>
      <c r="BJ29" s="31">
        <f ca="1">IF($P29=2002,OFFSET('2002'!N$1,Calculations!$G27,0),IF($P29=2003,OFFSET('2003'!N$1,Calculations!$G27,0),IF($P29=2004,OFFSET('2004'!N$1,Calculations!$G27,0),IF($P29=2005,OFFSET('2005'!N$1,Calculations!$G27,0),IF($P29=2006,OFFSET('2006'!N$1,Calculations!$G27,0),IF($P29=2007,OFFSET('2007'!N$1,Calculations!$G27,0),IF($P29=2008,OFFSET('2008'!N$1,Calculations!$G27,0),IF($P29=2009,OFFSET('2009'!N$1,Calculations!$G27,0),IF($P29=2010,OFFSET('2010'!N$1,Calculations!$G27,0),IF($P29=2011,OFFSET('2011'!N$1,Calculations!$G27,0),IF($P29=2012,OFFSET('2012'!N$1,Calculations!$G27,0),IF($P29=2013,OFFSET('2013'!N$1,Calculations!$G27,0),IF($P29=2014,OFFSET('2014'!N$1,Calculations!$G27,0),IF($P29=2015,OFFSET('2015'!N$1,Calculations!$G27,0),IF($P29=2016,OFFSET('2016'!N$1,Calculations!$G27,0),IF($P29=2017,OFFSET('2017'!N$1,Calculations!$G27,0),0))))))))))))))))</f>
        <v>0.17581034792303279</v>
      </c>
      <c r="BK29" s="31">
        <f ca="1">IF($P29=2002,OFFSET('2002'!O$1,Calculations!$G27,0),IF($P29=2003,OFFSET('2003'!O$1,Calculations!$G27,0),IF($P29=2004,OFFSET('2004'!O$1,Calculations!$G27,0),IF($P29=2005,OFFSET('2005'!O$1,Calculations!$G27,0),IF($P29=2006,OFFSET('2006'!O$1,Calculations!$G27,0),IF($P29=2007,OFFSET('2007'!O$1,Calculations!$G27,0),IF($P29=2008,OFFSET('2008'!O$1,Calculations!$G27,0),IF($P29=2009,OFFSET('2009'!O$1,Calculations!$G27,0),IF($P29=2010,OFFSET('2010'!O$1,Calculations!$G27,0),IF($P29=2011,OFFSET('2011'!O$1,Calculations!$G27,0),IF($P29=2012,OFFSET('2012'!O$1,Calculations!$G27,0),IF($P29=2013,OFFSET('2013'!O$1,Calculations!$G27,0),IF($P29=2014,OFFSET('2014'!O$1,Calculations!$G27,0),IF($P29=2015,OFFSET('2015'!O$1,Calculations!$G27,0),IF($P29=2016,OFFSET('2016'!O$1,Calculations!$G27,0),IF($P29=2017,OFFSET('2017'!O$1,Calculations!$G27,0),0))))))))))))))))</f>
        <v>0.12432958792231778</v>
      </c>
      <c r="BL29" s="31">
        <f ca="1">IF($P29=2002,OFFSET('2002'!P$1,Calculations!$G27,0),IF($P29=2003,OFFSET('2003'!P$1,Calculations!$G27,0),IF($P29=2004,OFFSET('2004'!P$1,Calculations!$G27,0),IF($P29=2005,OFFSET('2005'!P$1,Calculations!$G27,0),IF($P29=2006,OFFSET('2006'!P$1,Calculations!$G27,0),IF($P29=2007,OFFSET('2007'!P$1,Calculations!$G27,0),IF($P29=2008,OFFSET('2008'!P$1,Calculations!$G27,0),IF($P29=2009,OFFSET('2009'!P$1,Calculations!$G27,0),IF($P29=2010,OFFSET('2010'!P$1,Calculations!$G27,0),IF($P29=2011,OFFSET('2011'!P$1,Calculations!$G27,0),IF($P29=2012,OFFSET('2012'!P$1,Calculations!$G27,0),IF($P29=2013,OFFSET('2013'!P$1,Calculations!$G27,0),IF($P29=2014,OFFSET('2014'!P$1,Calculations!$G27,0),IF($P29=2015,OFFSET('2015'!P$1,Calculations!$G27,0),IF($P29=2016,OFFSET('2016'!P$1,Calculations!$G27,0),IF($P29=2017,OFFSET('2017'!P$1,Calculations!$G27,0),0))))))))))))))))</f>
        <v>0.24933928803518901</v>
      </c>
      <c r="BM29" s="34">
        <f ca="1">IF($P29=2002,OFFSET('2002'!Q$1,Calculations!$G27,0),IF($P29=2003,OFFSET('2003'!Q$1,Calculations!$G27,0),IF($P29=2004,OFFSET('2004'!Q$1,Calculations!$G27,0),IF($P29=2005,OFFSET('2005'!Q$1,Calculations!$G27,0),IF($P29=2006,OFFSET('2006'!Q$1,Calculations!$G27,0),IF($P29=2007,OFFSET('2007'!Q$1,Calculations!$G27,0),IF($P29=2008,OFFSET('2008'!Q$1,Calculations!$G27,0),IF($P29=2009,OFFSET('2009'!Q$1,Calculations!$G27,0),IF($P29=2010,OFFSET('2010'!Q$1,Calculations!$G27,0),IF($P29=2011,OFFSET('2011'!Q$1,Calculations!$G27,0),IF($P29=2012,OFFSET('2012'!Q$1,Calculations!$G27,0),IF($P29=2013,OFFSET('2013'!Q$1,Calculations!$G27,0),IF($P29=2014,OFFSET('2014'!Q$1,Calculations!$G27,0),IF($P29=2015,OFFSET('2015'!Q$1,Calculations!$G27,0),IF($P29=2016,OFFSET('2016'!Q$1,Calculations!$G27,0),IF($P29=2017,OFFSET('2017'!Q$1,Calculations!$G27,0),0))))))))))))))))</f>
        <v>0.12141964268010302</v>
      </c>
      <c r="BN29" s="31">
        <f ca="1">IF($P29=2002,OFFSET('2002'!K$1,Calculations!$H27,0),IF($P29=2003,OFFSET('2003'!K$1,Calculations!$H27,0),IF($P29=2004,OFFSET('2004'!K$1,Calculations!$H27,0),IF($P29=2005,OFFSET('2005'!K$1,Calculations!$H27,0),IF($P29=2006,OFFSET('2006'!K$1,Calculations!$H27,0),IF($P29=2007,OFFSET('2007'!K$1,Calculations!$H27,0),IF($P29=2008,OFFSET('2008'!K$1,Calculations!$H27,0),IF($P29=2009,OFFSET('2009'!K$1,Calculations!$H27,0),IF($P29=2010,OFFSET('2010'!K$1,Calculations!$H27,0),IF($P29=2011,OFFSET('2011'!K$1,Calculations!$H27,0),IF($P29=2012,OFFSET('2012'!K$1,Calculations!$H27,0),IF($P29=2013,OFFSET('2013'!K$1,Calculations!$H27,0),IF($P29=2014,OFFSET('2014'!K$1,Calculations!$H27,0),IF($P29=2015,OFFSET('2015'!K$1,Calculations!$H27,0),IF($P29=2016,OFFSET('2016'!K$1,Calculations!$H27,0),IF($P29=2017,OFFSET('2017'!K$1,Calculations!$H27,0),0))))))))))))))))</f>
        <v>1.1977126001143166E-3</v>
      </c>
      <c r="BO29" s="31">
        <f ca="1">IF($P29=2002,OFFSET('2002'!L$1,Calculations!$H27,0),IF($P29=2003,OFFSET('2003'!L$1,Calculations!$H27,0),IF($P29=2004,OFFSET('2004'!L$1,Calculations!$H27,0),IF($P29=2005,OFFSET('2005'!L$1,Calculations!$H27,0),IF($P29=2006,OFFSET('2006'!L$1,Calculations!$H27,0),IF($P29=2007,OFFSET('2007'!L$1,Calculations!$H27,0),IF($P29=2008,OFFSET('2008'!L$1,Calculations!$H27,0),IF($P29=2009,OFFSET('2009'!L$1,Calculations!$H27,0),IF($P29=2010,OFFSET('2010'!L$1,Calculations!$H27,0),IF($P29=2011,OFFSET('2011'!L$1,Calculations!$H27,0),IF($P29=2012,OFFSET('2012'!L$1,Calculations!$H27,0),IF($P29=2013,OFFSET('2013'!L$1,Calculations!$H27,0),IF($P29=2014,OFFSET('2014'!L$1,Calculations!$H27,0),IF($P29=2015,OFFSET('2015'!L$1,Calculations!$H27,0),IF($P29=2016,OFFSET('2016'!L$1,Calculations!$H27,0),IF($P29=2017,OFFSET('2017'!L$1,Calculations!$H27,0),0))))))))))))))))</f>
        <v>2.083214885177135E-2</v>
      </c>
      <c r="BP29" s="31">
        <f ca="1">IF($P29=2002,OFFSET('2002'!M$1,Calculations!$H27,0),IF($P29=2003,OFFSET('2003'!M$1,Calculations!$H27,0),IF($P29=2004,OFFSET('2004'!M$1,Calculations!$H27,0),IF($P29=2005,OFFSET('2005'!M$1,Calculations!$H27,0),IF($P29=2006,OFFSET('2006'!M$1,Calculations!$H27,0),IF($P29=2007,OFFSET('2007'!M$1,Calculations!$H27,0),IF($P29=2008,OFFSET('2008'!M$1,Calculations!$H27,0),IF($P29=2009,OFFSET('2009'!M$1,Calculations!$H27,0),IF($P29=2010,OFFSET('2010'!M$1,Calculations!$H27,0),IF($P29=2011,OFFSET('2011'!M$1,Calculations!$H27,0),IF($P29=2012,OFFSET('2012'!M$1,Calculations!$H27,0),IF($P29=2013,OFFSET('2013'!M$1,Calculations!$H27,0),IF($P29=2014,OFFSET('2014'!M$1,Calculations!$H27,0),IF($P29=2015,OFFSET('2015'!M$1,Calculations!$H27,0),IF($P29=2016,OFFSET('2016'!M$1,Calculations!$H27,0),IF($P29=2017,OFFSET('2017'!M$1,Calculations!$H27,0),0))))))))))))))))</f>
        <v>4.8867544469909183E-3</v>
      </c>
      <c r="BQ29" s="31">
        <f ca="1">IF($P29=2002,OFFSET('2002'!N$1,Calculations!$H27,0),IF($P29=2003,OFFSET('2003'!N$1,Calculations!$H27,0),IF($P29=2004,OFFSET('2004'!N$1,Calculations!$H27,0),IF($P29=2005,OFFSET('2005'!N$1,Calculations!$H27,0),IF($P29=2006,OFFSET('2006'!N$1,Calculations!$H27,0),IF($P29=2007,OFFSET('2007'!N$1,Calculations!$H27,0),IF($P29=2008,OFFSET('2008'!N$1,Calculations!$H27,0),IF($P29=2009,OFFSET('2009'!N$1,Calculations!$H27,0),IF($P29=2010,OFFSET('2010'!N$1,Calculations!$H27,0),IF($P29=2011,OFFSET('2011'!N$1,Calculations!$H27,0),IF($P29=2012,OFFSET('2012'!N$1,Calculations!$H27,0),IF($P29=2013,OFFSET('2013'!N$1,Calculations!$H27,0),IF($P29=2014,OFFSET('2014'!N$1,Calculations!$H27,0),IF($P29=2015,OFFSET('2015'!N$1,Calculations!$H27,0),IF($P29=2016,OFFSET('2016'!N$1,Calculations!$H27,0),IF($P29=2017,OFFSET('2017'!N$1,Calculations!$H27,0),0))))))))))))))))</f>
        <v>0.11842907587146873</v>
      </c>
      <c r="BR29" s="31">
        <f ca="1">IF($P29=2002,OFFSET('2002'!O$1,Calculations!$H27,0),IF($P29=2003,OFFSET('2003'!O$1,Calculations!$H27,0),IF($P29=2004,OFFSET('2004'!O$1,Calculations!$H27,0),IF($P29=2005,OFFSET('2005'!O$1,Calculations!$H27,0),IF($P29=2006,OFFSET('2006'!O$1,Calculations!$H27,0),IF($P29=2007,OFFSET('2007'!O$1,Calculations!$H27,0),IF($P29=2008,OFFSET('2008'!O$1,Calculations!$H27,0),IF($P29=2009,OFFSET('2009'!O$1,Calculations!$H27,0),IF($P29=2010,OFFSET('2010'!O$1,Calculations!$H27,0),IF($P29=2011,OFFSET('2011'!O$1,Calculations!$H27,0),IF($P29=2012,OFFSET('2012'!O$1,Calculations!$H27,0),IF($P29=2013,OFFSET('2013'!O$1,Calculations!$H27,0),IF($P29=2014,OFFSET('2014'!O$1,Calculations!$H27,0),IF($P29=2015,OFFSET('2015'!O$1,Calculations!$H27,0),IF($P29=2016,OFFSET('2016'!O$1,Calculations!$H27,0),IF($P29=2017,OFFSET('2017'!O$1,Calculations!$H27,0),0))))))))))))))))</f>
        <v>3.6593391358657706E-3</v>
      </c>
      <c r="BS29" s="31">
        <f ca="1">IF($P29=2002,OFFSET('2002'!P$1,Calculations!$H27,0),IF($P29=2003,OFFSET('2003'!P$1,Calculations!$H27,0),IF($P29=2004,OFFSET('2004'!P$1,Calculations!$H27,0),IF($P29=2005,OFFSET('2005'!P$1,Calculations!$H27,0),IF($P29=2006,OFFSET('2006'!P$1,Calculations!$H27,0),IF($P29=2007,OFFSET('2007'!P$1,Calculations!$H27,0),IF($P29=2008,OFFSET('2008'!P$1,Calculations!$H27,0),IF($P29=2009,OFFSET('2009'!P$1,Calculations!$H27,0),IF($P29=2010,OFFSET('2010'!P$1,Calculations!$H27,0),IF($P29=2011,OFFSET('2011'!P$1,Calculations!$H27,0),IF($P29=2012,OFFSET('2012'!P$1,Calculations!$H27,0),IF($P29=2013,OFFSET('2013'!P$1,Calculations!$H27,0),IF($P29=2014,OFFSET('2014'!P$1,Calculations!$H27,0),IF($P29=2015,OFFSET('2015'!P$1,Calculations!$H27,0),IF($P29=2016,OFFSET('2016'!P$1,Calculations!$H27,0),IF($P29=2017,OFFSET('2017'!P$1,Calculations!$H27,0),0))))))))))))))))</f>
        <v>5.3290308625297704E-2</v>
      </c>
      <c r="BT29" s="34">
        <f ca="1">IF($P29=2002,OFFSET('2002'!Q$1,Calculations!$H27,0),IF($P29=2003,OFFSET('2003'!Q$1,Calculations!$H27,0),IF($P29=2004,OFFSET('2004'!Q$1,Calculations!$H27,0),IF($P29=2005,OFFSET('2005'!Q$1,Calculations!$H27,0),IF($P29=2006,OFFSET('2006'!Q$1,Calculations!$H27,0),IF($P29=2007,OFFSET('2007'!Q$1,Calculations!$H27,0),IF($P29=2008,OFFSET('2008'!Q$1,Calculations!$H27,0),IF($P29=2009,OFFSET('2009'!Q$1,Calculations!$H27,0),IF($P29=2010,OFFSET('2010'!Q$1,Calculations!$H27,0),IF($P29=2011,OFFSET('2011'!Q$1,Calculations!$H27,0),IF($P29=2012,OFFSET('2012'!Q$1,Calculations!$H27,0),IF($P29=2013,OFFSET('2013'!Q$1,Calculations!$H27,0),IF($P29=2014,OFFSET('2014'!Q$1,Calculations!$H27,0),IF($P29=2015,OFFSET('2015'!Q$1,Calculations!$H27,0),IF($P29=2016,OFFSET('2016'!Q$1,Calculations!$H27,0),IF($P29=2017,OFFSET('2017'!Q$1,Calculations!$H27,0),0))))))))))))))))</f>
        <v>1.2703491291038786E-2</v>
      </c>
      <c r="BU29" s="31">
        <f ca="1">IF($P29=2002,OFFSET('2002'!K$1,Calculations!$I27,0),IF($P29=2003,OFFSET('2003'!K$1,Calculations!$I27,0),IF($P29=2004,OFFSET('2004'!K$1,Calculations!$I27,0),IF($P29=2005,OFFSET('2005'!K$1,Calculations!$I27,0),IF($P29=2006,OFFSET('2006'!K$1,Calculations!$I27,0),IF($P29=2007,OFFSET('2007'!K$1,Calculations!$I27,0),IF($P29=2008,OFFSET('2008'!K$1,Calculations!$I27,0),IF($P29=2009,OFFSET('2009'!K$1,Calculations!$I27,0),IF($P29=2010,OFFSET('2010'!K$1,Calculations!$I27,0),IF($P29=2011,OFFSET('2011'!K$1,Calculations!$I27,0),IF($P29=2012,OFFSET('2012'!K$1,Calculations!$I27,0),IF($P29=2013,OFFSET('2013'!K$1,Calculations!$I27,0),IF($P29=2014,OFFSET('2014'!K$1,Calculations!$I27,0),IF($P29=2015,OFFSET('2015'!K$1,Calculations!$I27,0),IF($P29=2016,OFFSET('2016'!K$1,Calculations!$I27,0),IF($P29=2017,OFFSET('2017'!K$1,Calculations!$I27,0),0))))))))))))))))</f>
        <v>1.2986220023956493E-2</v>
      </c>
      <c r="BV29" s="31">
        <f ca="1">IF($P29=2002,OFFSET('2002'!L$1,Calculations!$I27,0),IF($P29=2003,OFFSET('2003'!L$1,Calculations!$I27,0),IF($P29=2004,OFFSET('2004'!L$1,Calculations!$I27,0),IF($P29=2005,OFFSET('2005'!L$1,Calculations!$I27,0),IF($P29=2006,OFFSET('2006'!L$1,Calculations!$I27,0),IF($P29=2007,OFFSET('2007'!L$1,Calculations!$I27,0),IF($P29=2008,OFFSET('2008'!L$1,Calculations!$I27,0),IF($P29=2009,OFFSET('2009'!L$1,Calculations!$I27,0),IF($P29=2010,OFFSET('2010'!L$1,Calculations!$I27,0),IF($P29=2011,OFFSET('2011'!L$1,Calculations!$I27,0),IF($P29=2012,OFFSET('2012'!L$1,Calculations!$I27,0),IF($P29=2013,OFFSET('2013'!L$1,Calculations!$I27,0),IF($P29=2014,OFFSET('2014'!L$1,Calculations!$I27,0),IF($P29=2015,OFFSET('2015'!L$1,Calculations!$I27,0),IF($P29=2016,OFFSET('2016'!L$1,Calculations!$I27,0),IF($P29=2017,OFFSET('2017'!L$1,Calculations!$I27,0),0))))))))))))))))</f>
        <v>5.8984364945236928E-2</v>
      </c>
      <c r="BW29" s="31">
        <f ca="1">IF($P29=2002,OFFSET('2002'!M$1,Calculations!$I27,0),IF($P29=2003,OFFSET('2003'!M$1,Calculations!$I27,0),IF($P29=2004,OFFSET('2004'!M$1,Calculations!$I27,0),IF($P29=2005,OFFSET('2005'!M$1,Calculations!$I27,0),IF($P29=2006,OFFSET('2006'!M$1,Calculations!$I27,0),IF($P29=2007,OFFSET('2007'!M$1,Calculations!$I27,0),IF($P29=2008,OFFSET('2008'!M$1,Calculations!$I27,0),IF($P29=2009,OFFSET('2009'!M$1,Calculations!$I27,0),IF($P29=2010,OFFSET('2010'!M$1,Calculations!$I27,0),IF($P29=2011,OFFSET('2011'!M$1,Calculations!$I27,0),IF($P29=2012,OFFSET('2012'!M$1,Calculations!$I27,0),IF($P29=2013,OFFSET('2013'!M$1,Calculations!$I27,0),IF($P29=2014,OFFSET('2014'!M$1,Calculations!$I27,0),IF($P29=2015,OFFSET('2015'!M$1,Calculations!$I27,0),IF($P29=2016,OFFSET('2016'!M$1,Calculations!$I27,0),IF($P29=2017,OFFSET('2017'!M$1,Calculations!$I27,0),0))))))))))))))))</f>
        <v>0.11157613618940278</v>
      </c>
      <c r="BX29" s="31">
        <f ca="1">IF($P29=2002,OFFSET('2002'!N$1,Calculations!$I27,0),IF($P29=2003,OFFSET('2003'!N$1,Calculations!$I27,0),IF($P29=2004,OFFSET('2004'!N$1,Calculations!$I27,0),IF($P29=2005,OFFSET('2005'!N$1,Calculations!$I27,0),IF($P29=2006,OFFSET('2006'!N$1,Calculations!$I27,0),IF($P29=2007,OFFSET('2007'!N$1,Calculations!$I27,0),IF($P29=2008,OFFSET('2008'!N$1,Calculations!$I27,0),IF($P29=2009,OFFSET('2009'!N$1,Calculations!$I27,0),IF($P29=2010,OFFSET('2010'!N$1,Calculations!$I27,0),IF($P29=2011,OFFSET('2011'!N$1,Calculations!$I27,0),IF($P29=2012,OFFSET('2012'!N$1,Calculations!$I27,0),IF($P29=2013,OFFSET('2013'!N$1,Calculations!$I27,0),IF($P29=2014,OFFSET('2014'!N$1,Calculations!$I27,0),IF($P29=2015,OFFSET('2015'!N$1,Calculations!$I27,0),IF($P29=2016,OFFSET('2016'!N$1,Calculations!$I27,0),IF($P29=2017,OFFSET('2017'!N$1,Calculations!$I27,0),0))))))))))))))))</f>
        <v>0.11794155855511698</v>
      </c>
      <c r="BY29" s="31">
        <f ca="1">IF($P29=2002,OFFSET('2002'!O$1,Calculations!$I27,0),IF($P29=2003,OFFSET('2003'!O$1,Calculations!$I27,0),IF($P29=2004,OFFSET('2004'!O$1,Calculations!$I27,0),IF($P29=2005,OFFSET('2005'!O$1,Calculations!$I27,0),IF($P29=2006,OFFSET('2006'!O$1,Calculations!$I27,0),IF($P29=2007,OFFSET('2007'!O$1,Calculations!$I27,0),IF($P29=2008,OFFSET('2008'!O$1,Calculations!$I27,0),IF($P29=2009,OFFSET('2009'!O$1,Calculations!$I27,0),IF($P29=2010,OFFSET('2010'!O$1,Calculations!$I27,0),IF($P29=2011,OFFSET('2011'!O$1,Calculations!$I27,0),IF($P29=2012,OFFSET('2012'!O$1,Calculations!$I27,0),IF($P29=2013,OFFSET('2013'!O$1,Calculations!$I27,0),IF($P29=2014,OFFSET('2014'!O$1,Calculations!$I27,0),IF($P29=2015,OFFSET('2015'!O$1,Calculations!$I27,0),IF($P29=2016,OFFSET('2016'!O$1,Calculations!$I27,0),IF($P29=2017,OFFSET('2017'!O$1,Calculations!$I27,0),0))))))))))))))))</f>
        <v>4.4785098589777014E-2</v>
      </c>
      <c r="BZ29" s="31">
        <f ca="1">IF($P29=2002,OFFSET('2002'!P$1,Calculations!$I27,0),IF($P29=2003,OFFSET('2003'!P$1,Calculations!$I27,0),IF($P29=2004,OFFSET('2004'!P$1,Calculations!$I27,0),IF($P29=2005,OFFSET('2005'!P$1,Calculations!$I27,0),IF($P29=2006,OFFSET('2006'!P$1,Calculations!$I27,0),IF($P29=2007,OFFSET('2007'!P$1,Calculations!$I27,0),IF($P29=2008,OFFSET('2008'!P$1,Calculations!$I27,0),IF($P29=2009,OFFSET('2009'!P$1,Calculations!$I27,0),IF($P29=2010,OFFSET('2010'!P$1,Calculations!$I27,0),IF($P29=2011,OFFSET('2011'!P$1,Calculations!$I27,0),IF($P29=2012,OFFSET('2012'!P$1,Calculations!$I27,0),IF($P29=2013,OFFSET('2013'!P$1,Calculations!$I27,0),IF($P29=2014,OFFSET('2014'!P$1,Calculations!$I27,0),IF($P29=2015,OFFSET('2015'!P$1,Calculations!$I27,0),IF($P29=2016,OFFSET('2016'!P$1,Calculations!$I27,0),IF($P29=2017,OFFSET('2017'!P$1,Calculations!$I27,0),0))))))))))))))))</f>
        <v>0.16943898762446591</v>
      </c>
      <c r="CA29" s="34">
        <f ca="1">IF($P29=2002,OFFSET('2002'!Q$1,Calculations!$I27,0),IF($P29=2003,OFFSET('2003'!Q$1,Calculations!$I27,0),IF($P29=2004,OFFSET('2004'!Q$1,Calculations!$I27,0),IF($P29=2005,OFFSET('2005'!Q$1,Calculations!$I27,0),IF($P29=2006,OFFSET('2006'!Q$1,Calculations!$I27,0),IF($P29=2007,OFFSET('2007'!Q$1,Calculations!$I27,0),IF($P29=2008,OFFSET('2008'!Q$1,Calculations!$I27,0),IF($P29=2009,OFFSET('2009'!Q$1,Calculations!$I27,0),IF($P29=2010,OFFSET('2010'!Q$1,Calculations!$I27,0),IF($P29=2011,OFFSET('2011'!Q$1,Calculations!$I27,0),IF($P29=2012,OFFSET('2012'!Q$1,Calculations!$I27,0),IF($P29=2013,OFFSET('2013'!Q$1,Calculations!$I27,0),IF($P29=2014,OFFSET('2014'!Q$1,Calculations!$I27,0),IF($P29=2015,OFFSET('2015'!Q$1,Calculations!$I27,0),IF($P29=2016,OFFSET('2016'!Q$1,Calculations!$I27,0),IF($P29=2017,OFFSET('2017'!Q$1,Calculations!$I27,0),0))))))))))))))))</f>
        <v>4.2936405607233143E-2</v>
      </c>
      <c r="CB29" s="31">
        <f ca="1">IF($P29=2002,OFFSET('2002'!K$1,Calculations!$J27,0),IF($P29=2003,OFFSET('2003'!K$1,Calculations!$J27,0),IF($P29=2004,OFFSET('2004'!K$1,Calculations!$J27,0),IF($P29=2005,OFFSET('2005'!K$1,Calculations!$J27,0),IF($P29=2006,OFFSET('2006'!K$1,Calculations!$J27,0),IF($P29=2007,OFFSET('2007'!K$1,Calculations!$J27,0),IF($P29=2008,OFFSET('2008'!K$1,Calculations!$J27,0),IF($P29=2009,OFFSET('2009'!K$1,Calculations!$J27,0),IF($P29=2010,OFFSET('2010'!K$1,Calculations!$J27,0),IF($P29=2011,OFFSET('2011'!K$1,Calculations!$J27,0),IF($P29=2012,OFFSET('2012'!K$1,Calculations!$J27,0),IF($P29=2013,OFFSET('2013'!K$1,Calculations!$J27,0),IF($P29=2014,OFFSET('2014'!K$1,Calculations!$J27,0),IF($P29=2015,OFFSET('2015'!K$1,Calculations!$J27,0),IF($P29=2016,OFFSET('2016'!K$1,Calculations!$J27,0),IF($P29=2017,OFFSET('2017'!K$1,Calculations!$J27,0),0))))))))))))))))</f>
        <v>0.15549379258462317</v>
      </c>
      <c r="CC29" s="31">
        <f ca="1">IF($P29=2002,OFFSET('2002'!L$1,Calculations!$J27,0),IF($P29=2003,OFFSET('2003'!L$1,Calculations!$J27,0),IF($P29=2004,OFFSET('2004'!L$1,Calculations!$J27,0),IF($P29=2005,OFFSET('2005'!L$1,Calculations!$J27,0),IF($P29=2006,OFFSET('2006'!L$1,Calculations!$J27,0),IF($P29=2007,OFFSET('2007'!L$1,Calculations!$J27,0),IF($P29=2008,OFFSET('2008'!L$1,Calculations!$J27,0),IF($P29=2009,OFFSET('2009'!L$1,Calculations!$J27,0),IF($P29=2010,OFFSET('2010'!L$1,Calculations!$J27,0),IF($P29=2011,OFFSET('2011'!L$1,Calculations!$J27,0),IF($P29=2012,OFFSET('2012'!L$1,Calculations!$J27,0),IF($P29=2013,OFFSET('2013'!L$1,Calculations!$J27,0),IF($P29=2014,OFFSET('2014'!L$1,Calculations!$J27,0),IF($P29=2015,OFFSET('2015'!L$1,Calculations!$J27,0),IF($P29=2016,OFFSET('2016'!L$1,Calculations!$J27,0),IF($P29=2017,OFFSET('2017'!L$1,Calculations!$J27,0),0))))))))))))))))</f>
        <v>2.3513515816470116E-2</v>
      </c>
      <c r="CD29" s="31">
        <f ca="1">IF($P29=2002,OFFSET('2002'!M$1,Calculations!$J27,0),IF($P29=2003,OFFSET('2003'!M$1,Calculations!$J27,0),IF($P29=2004,OFFSET('2004'!M$1,Calculations!$J27,0),IF($P29=2005,OFFSET('2005'!M$1,Calculations!$J27,0),IF($P29=2006,OFFSET('2006'!M$1,Calculations!$J27,0),IF($P29=2007,OFFSET('2007'!M$1,Calculations!$J27,0),IF($P29=2008,OFFSET('2008'!M$1,Calculations!$J27,0),IF($P29=2009,OFFSET('2009'!M$1,Calculations!$J27,0),IF($P29=2010,OFFSET('2010'!M$1,Calculations!$J27,0),IF($P29=2011,OFFSET('2011'!M$1,Calculations!$J27,0),IF($P29=2012,OFFSET('2012'!M$1,Calculations!$J27,0),IF($P29=2013,OFFSET('2013'!M$1,Calculations!$J27,0),IF($P29=2014,OFFSET('2014'!M$1,Calculations!$J27,0),IF($P29=2015,OFFSET('2015'!M$1,Calculations!$J27,0),IF($P29=2016,OFFSET('2016'!M$1,Calculations!$J27,0),IF($P29=2017,OFFSET('2017'!M$1,Calculations!$J27,0),0))))))))))))))))</f>
        <v>5.1830922504658601E-2</v>
      </c>
      <c r="CE29" s="31">
        <f ca="1">IF($P29=2002,OFFSET('2002'!N$1,Calculations!$J27,0),IF($P29=2003,OFFSET('2003'!N$1,Calculations!$J27,0),IF($P29=2004,OFFSET('2004'!N$1,Calculations!$J27,0),IF($P29=2005,OFFSET('2005'!N$1,Calculations!$J27,0),IF($P29=2006,OFFSET('2006'!N$1,Calculations!$J27,0),IF($P29=2007,OFFSET('2007'!N$1,Calculations!$J27,0),IF($P29=2008,OFFSET('2008'!N$1,Calculations!$J27,0),IF($P29=2009,OFFSET('2009'!N$1,Calculations!$J27,0),IF($P29=2010,OFFSET('2010'!N$1,Calculations!$J27,0),IF($P29=2011,OFFSET('2011'!N$1,Calculations!$J27,0),IF($P29=2012,OFFSET('2012'!N$1,Calculations!$J27,0),IF($P29=2013,OFFSET('2013'!N$1,Calculations!$J27,0),IF($P29=2014,OFFSET('2014'!N$1,Calculations!$J27,0),IF($P29=2015,OFFSET('2015'!N$1,Calculations!$J27,0),IF($P29=2016,OFFSET('2016'!N$1,Calculations!$J27,0),IF($P29=2017,OFFSET('2017'!N$1,Calculations!$J27,0),0))))))))))))))))</f>
        <v>2.4975006138796038E-2</v>
      </c>
      <c r="CF29" s="31">
        <f ca="1">IF($P29=2002,OFFSET('2002'!O$1,Calculations!$J27,0),IF($P29=2003,OFFSET('2003'!O$1,Calculations!$J27,0),IF($P29=2004,OFFSET('2004'!O$1,Calculations!$J27,0),IF($P29=2005,OFFSET('2005'!O$1,Calculations!$J27,0),IF($P29=2006,OFFSET('2006'!O$1,Calculations!$J27,0),IF($P29=2007,OFFSET('2007'!O$1,Calculations!$J27,0),IF($P29=2008,OFFSET('2008'!O$1,Calculations!$J27,0),IF($P29=2009,OFFSET('2009'!O$1,Calculations!$J27,0),IF($P29=2010,OFFSET('2010'!O$1,Calculations!$J27,0),IF($P29=2011,OFFSET('2011'!O$1,Calculations!$J27,0),IF($P29=2012,OFFSET('2012'!O$1,Calculations!$J27,0),IF($P29=2013,OFFSET('2013'!O$1,Calculations!$J27,0),IF($P29=2014,OFFSET('2014'!O$1,Calculations!$J27,0),IF($P29=2015,OFFSET('2015'!O$1,Calculations!$J27,0),IF($P29=2016,OFFSET('2016'!O$1,Calculations!$J27,0),IF($P29=2017,OFFSET('2017'!O$1,Calculations!$J27,0),0))))))))))))))))</f>
        <v>9.2513465466381992E-2</v>
      </c>
      <c r="CG29" s="31">
        <f ca="1">IF($P29=2002,OFFSET('2002'!P$1,Calculations!$J27,0),IF($P29=2003,OFFSET('2003'!P$1,Calculations!$J27,0),IF($P29=2004,OFFSET('2004'!P$1,Calculations!$J27,0),IF($P29=2005,OFFSET('2005'!P$1,Calculations!$J27,0),IF($P29=2006,OFFSET('2006'!P$1,Calculations!$J27,0),IF($P29=2007,OFFSET('2007'!P$1,Calculations!$J27,0),IF($P29=2008,OFFSET('2008'!P$1,Calculations!$J27,0),IF($P29=2009,OFFSET('2009'!P$1,Calculations!$J27,0),IF($P29=2010,OFFSET('2010'!P$1,Calculations!$J27,0),IF($P29=2011,OFFSET('2011'!P$1,Calculations!$J27,0),IF($P29=2012,OFFSET('2012'!P$1,Calculations!$J27,0),IF($P29=2013,OFFSET('2013'!P$1,Calculations!$J27,0),IF($P29=2014,OFFSET('2014'!P$1,Calculations!$J27,0),IF($P29=2015,OFFSET('2015'!P$1,Calculations!$J27,0),IF($P29=2016,OFFSET('2016'!P$1,Calculations!$J27,0),IF($P29=2017,OFFSET('2017'!P$1,Calculations!$J27,0),0))))))))))))))))</f>
        <v>2.9216950248045853E-2</v>
      </c>
      <c r="CH29" s="34">
        <f ca="1">IF($P29=2002,OFFSET('2002'!Q$1,Calculations!$J27,0),IF($P29=2003,OFFSET('2003'!Q$1,Calculations!$J27,0),IF($P29=2004,OFFSET('2004'!Q$1,Calculations!$J27,0),IF($P29=2005,OFFSET('2005'!Q$1,Calculations!$J27,0),IF($P29=2006,OFFSET('2006'!Q$1,Calculations!$J27,0),IF($P29=2007,OFFSET('2007'!Q$1,Calculations!$J27,0),IF($P29=2008,OFFSET('2008'!Q$1,Calculations!$J27,0),IF($P29=2009,OFFSET('2009'!Q$1,Calculations!$J27,0),IF($P29=2010,OFFSET('2010'!Q$1,Calculations!$J27,0),IF($P29=2011,OFFSET('2011'!Q$1,Calculations!$J27,0),IF($P29=2012,OFFSET('2012'!Q$1,Calculations!$J27,0),IF($P29=2013,OFFSET('2013'!Q$1,Calculations!$J27,0),IF($P29=2014,OFFSET('2014'!Q$1,Calculations!$J27,0),IF($P29=2015,OFFSET('2015'!Q$1,Calculations!$J27,0),IF($P29=2016,OFFSET('2016'!Q$1,Calculations!$J27,0),IF($P29=2017,OFFSET('2017'!Q$1,Calculations!$J27,0),0))))))))))))))))</f>
        <v>9.6299646631211017E-2</v>
      </c>
      <c r="CI29" s="31">
        <f ca="1">IF($P29=2002,OFFSET('2002'!K$1,Calculations!$K27,0),IF($P29=2003,OFFSET('2003'!K$1,Calculations!$K27,0),IF($P29=2004,OFFSET('2004'!K$1,Calculations!$K27,0),IF($P29=2005,OFFSET('2005'!K$1,Calculations!$K27,0),IF($P29=2006,OFFSET('2006'!K$1,Calculations!$K27,0),IF($P29=2007,OFFSET('2007'!K$1,Calculations!$K27,0),IF($P29=2008,OFFSET('2008'!K$1,Calculations!$K27,0),IF($P29=2009,OFFSET('2009'!K$1,Calculations!$K27,0),IF($P29=2010,OFFSET('2010'!K$1,Calculations!$K27,0),IF($P29=2011,OFFSET('2011'!K$1,Calculations!$K27,0),IF($P29=2012,OFFSET('2012'!K$1,Calculations!$K27,0),IF($P29=2013,OFFSET('2013'!K$1,Calculations!$K27,0),IF($P29=2014,OFFSET('2014'!K$1,Calculations!$K27,0),IF($P29=2015,OFFSET('2015'!K$1,Calculations!$K27,0),IF($P29=2016,OFFSET('2016'!K$1,Calculations!$K27,0),IF($P29=2017,OFFSET('2017'!K$1,Calculations!$K27,0),0))))))))))))))))</f>
        <v>8.0288184157635435E-3</v>
      </c>
      <c r="CJ29" s="31">
        <f ca="1">IF($P29=2002,OFFSET('2002'!L$1,Calculations!$K27,0),IF($P29=2003,OFFSET('2003'!L$1,Calculations!$K27,0),IF($P29=2004,OFFSET('2004'!L$1,Calculations!$K27,0),IF($P29=2005,OFFSET('2005'!L$1,Calculations!$K27,0),IF($P29=2006,OFFSET('2006'!L$1,Calculations!$K27,0),IF($P29=2007,OFFSET('2007'!L$1,Calculations!$K27,0),IF($P29=2008,OFFSET('2008'!L$1,Calculations!$K27,0),IF($P29=2009,OFFSET('2009'!L$1,Calculations!$K27,0),IF($P29=2010,OFFSET('2010'!L$1,Calculations!$K27,0),IF($P29=2011,OFFSET('2011'!L$1,Calculations!$K27,0),IF($P29=2012,OFFSET('2012'!L$1,Calculations!$K27,0),IF($P29=2013,OFFSET('2013'!L$1,Calculations!$K27,0),IF($P29=2014,OFFSET('2014'!L$1,Calculations!$K27,0),IF($P29=2015,OFFSET('2015'!L$1,Calculations!$K27,0),IF($P29=2016,OFFSET('2016'!L$1,Calculations!$K27,0),IF($P29=2017,OFFSET('2017'!L$1,Calculations!$K27,0),0))))))))))))))))</f>
        <v>2.7606891716351216E-2</v>
      </c>
      <c r="CK29" s="31">
        <f ca="1">IF($P29=2002,OFFSET('2002'!M$1,Calculations!$K27,0),IF($P29=2003,OFFSET('2003'!M$1,Calculations!$K27,0),IF($P29=2004,OFFSET('2004'!M$1,Calculations!$K27,0),IF($P29=2005,OFFSET('2005'!M$1,Calculations!$K27,0),IF($P29=2006,OFFSET('2006'!M$1,Calculations!$K27,0),IF($P29=2007,OFFSET('2007'!M$1,Calculations!$K27,0),IF($P29=2008,OFFSET('2008'!M$1,Calculations!$K27,0),IF($P29=2009,OFFSET('2009'!M$1,Calculations!$K27,0),IF($P29=2010,OFFSET('2010'!M$1,Calculations!$K27,0),IF($P29=2011,OFFSET('2011'!M$1,Calculations!$K27,0),IF($P29=2012,OFFSET('2012'!M$1,Calculations!$K27,0),IF($P29=2013,OFFSET('2013'!M$1,Calculations!$K27,0),IF($P29=2014,OFFSET('2014'!M$1,Calculations!$K27,0),IF($P29=2015,OFFSET('2015'!M$1,Calculations!$K27,0),IF($P29=2016,OFFSET('2016'!M$1,Calculations!$K27,0),IF($P29=2017,OFFSET('2017'!M$1,Calculations!$K27,0),0))))))))))))))))</f>
        <v>3.681326479112219E-3</v>
      </c>
      <c r="CL29" s="31">
        <f ca="1">IF($P29=2002,OFFSET('2002'!N$1,Calculations!$K27,0),IF($P29=2003,OFFSET('2003'!N$1,Calculations!$K27,0),IF($P29=2004,OFFSET('2004'!N$1,Calculations!$K27,0),IF($P29=2005,OFFSET('2005'!N$1,Calculations!$K27,0),IF($P29=2006,OFFSET('2006'!N$1,Calculations!$K27,0),IF($P29=2007,OFFSET('2007'!N$1,Calculations!$K27,0),IF($P29=2008,OFFSET('2008'!N$1,Calculations!$K27,0),IF($P29=2009,OFFSET('2009'!N$1,Calculations!$K27,0),IF($P29=2010,OFFSET('2010'!N$1,Calculations!$K27,0),IF($P29=2011,OFFSET('2011'!N$1,Calculations!$K27,0),IF($P29=2012,OFFSET('2012'!N$1,Calculations!$K27,0),IF($P29=2013,OFFSET('2013'!N$1,Calculations!$K27,0),IF($P29=2014,OFFSET('2014'!N$1,Calculations!$K27,0),IF($P29=2015,OFFSET('2015'!N$1,Calculations!$K27,0),IF($P29=2016,OFFSET('2016'!N$1,Calculations!$K27,0),IF($P29=2017,OFFSET('2017'!N$1,Calculations!$K27,0),0))))))))))))))))</f>
        <v>1.0415236971440495E-2</v>
      </c>
      <c r="CM29" s="31">
        <f ca="1">IF($P29=2002,OFFSET('2002'!O$1,Calculations!$K27,0),IF($P29=2003,OFFSET('2003'!O$1,Calculations!$K27,0),IF($P29=2004,OFFSET('2004'!O$1,Calculations!$K27,0),IF($P29=2005,OFFSET('2005'!O$1,Calculations!$K27,0),IF($P29=2006,OFFSET('2006'!O$1,Calculations!$K27,0),IF($P29=2007,OFFSET('2007'!O$1,Calculations!$K27,0),IF($P29=2008,OFFSET('2008'!O$1,Calculations!$K27,0),IF($P29=2009,OFFSET('2009'!O$1,Calculations!$K27,0),IF($P29=2010,OFFSET('2010'!O$1,Calculations!$K27,0),IF($P29=2011,OFFSET('2011'!O$1,Calculations!$K27,0),IF($P29=2012,OFFSET('2012'!O$1,Calculations!$K27,0),IF($P29=2013,OFFSET('2013'!O$1,Calculations!$K27,0),IF($P29=2014,OFFSET('2014'!O$1,Calculations!$K27,0),IF($P29=2015,OFFSET('2015'!O$1,Calculations!$K27,0),IF($P29=2016,OFFSET('2016'!O$1,Calculations!$K27,0),IF($P29=2017,OFFSET('2017'!O$1,Calculations!$K27,0),0))))))))))))))))</f>
        <v>3.8132524244154136E-4</v>
      </c>
      <c r="CN29" s="31">
        <f ca="1">IF($P29=2002,OFFSET('2002'!P$1,Calculations!$K27,0),IF($P29=2003,OFFSET('2003'!P$1,Calculations!$K27,0),IF($P29=2004,OFFSET('2004'!P$1,Calculations!$K27,0),IF($P29=2005,OFFSET('2005'!P$1,Calculations!$K27,0),IF($P29=2006,OFFSET('2006'!P$1,Calculations!$K27,0),IF($P29=2007,OFFSET('2007'!P$1,Calculations!$K27,0),IF($P29=2008,OFFSET('2008'!P$1,Calculations!$K27,0),IF($P29=2009,OFFSET('2009'!P$1,Calculations!$K27,0),IF($P29=2010,OFFSET('2010'!P$1,Calculations!$K27,0),IF($P29=2011,OFFSET('2011'!P$1,Calculations!$K27,0),IF($P29=2012,OFFSET('2012'!P$1,Calculations!$K27,0),IF($P29=2013,OFFSET('2013'!P$1,Calculations!$K27,0),IF($P29=2014,OFFSET('2014'!P$1,Calculations!$K27,0),IF($P29=2015,OFFSET('2015'!P$1,Calculations!$K27,0),IF($P29=2016,OFFSET('2016'!P$1,Calculations!$K27,0),IF($P29=2017,OFFSET('2017'!P$1,Calculations!$K27,0),0))))))))))))))))</f>
        <v>2.426913088229358E-3</v>
      </c>
      <c r="CO29" s="34">
        <f ca="1">IF($P29=2002,OFFSET('2002'!Q$1,Calculations!$K27,0),IF($P29=2003,OFFSET('2003'!Q$1,Calculations!$K27,0),IF($P29=2004,OFFSET('2004'!Q$1,Calculations!$K27,0),IF($P29=2005,OFFSET('2005'!Q$1,Calculations!$K27,0),IF($P29=2006,OFFSET('2006'!Q$1,Calculations!$K27,0),IF($P29=2007,OFFSET('2007'!Q$1,Calculations!$K27,0),IF($P29=2008,OFFSET('2008'!Q$1,Calculations!$K27,0),IF($P29=2009,OFFSET('2009'!Q$1,Calculations!$K27,0),IF($P29=2010,OFFSET('2010'!Q$1,Calculations!$K27,0),IF($P29=2011,OFFSET('2011'!Q$1,Calculations!$K27,0),IF($P29=2012,OFFSET('2012'!Q$1,Calculations!$K27,0),IF($P29=2013,OFFSET('2013'!Q$1,Calculations!$K27,0),IF($P29=2014,OFFSET('2014'!Q$1,Calculations!$K27,0),IF($P29=2015,OFFSET('2015'!Q$1,Calculations!$K27,0),IF($P29=2016,OFFSET('2016'!Q$1,Calculations!$K27,0),IF($P29=2017,OFFSET('2017'!Q$1,Calculations!$K27,0),0))))))))))))))))</f>
        <v>9.2037922071629454E-3</v>
      </c>
      <c r="CP29" s="31">
        <f ca="1">IF($P29=2002,OFFSET('2002'!K$1,Calculations!$L27,0),IF($P29=2003,OFFSET('2003'!K$1,Calculations!$L27,0),IF($P29=2004,OFFSET('2004'!K$1,Calculations!$L27,0),IF($P29=2005,OFFSET('2005'!K$1,Calculations!$L27,0),IF($P29=2006,OFFSET('2006'!K$1,Calculations!$L27,0),IF($P29=2007,OFFSET('2007'!K$1,Calculations!$L27,0),IF($P29=2008,OFFSET('2008'!K$1,Calculations!$L27,0),IF($P29=2009,OFFSET('2009'!K$1,Calculations!$L27,0),IF($P29=2010,OFFSET('2010'!K$1,Calculations!$L27,0),IF($P29=2011,OFFSET('2011'!K$1,Calculations!$L27,0),IF($P29=2012,OFFSET('2012'!K$1,Calculations!$L27,0),IF($P29=2013,OFFSET('2013'!K$1,Calculations!$L27,0),IF($P29=2014,OFFSET('2014'!K$1,Calculations!$L27,0),IF($P29=2015,OFFSET('2015'!K$1,Calculations!$L27,0),IF($P29=2016,OFFSET('2016'!K$1,Calculations!$L27,0),IF($P29=2017,OFFSET('2017'!K$1,Calculations!$L27,0),0))))))))))))))))</f>
        <v>0</v>
      </c>
      <c r="CQ29" s="31">
        <f ca="1">IF($P29=2002,OFFSET('2002'!L$1,Calculations!$L27,0),IF($P29=2003,OFFSET('2003'!L$1,Calculations!$L27,0),IF($P29=2004,OFFSET('2004'!L$1,Calculations!$L27,0),IF($P29=2005,OFFSET('2005'!L$1,Calculations!$L27,0),IF($P29=2006,OFFSET('2006'!L$1,Calculations!$L27,0),IF($P29=2007,OFFSET('2007'!L$1,Calculations!$L27,0),IF($P29=2008,OFFSET('2008'!L$1,Calculations!$L27,0),IF($P29=2009,OFFSET('2009'!L$1,Calculations!$L27,0),IF($P29=2010,OFFSET('2010'!L$1,Calculations!$L27,0),IF($P29=2011,OFFSET('2011'!L$1,Calculations!$L27,0),IF($P29=2012,OFFSET('2012'!L$1,Calculations!$L27,0),IF($P29=2013,OFFSET('2013'!L$1,Calculations!$L27,0),IF($P29=2014,OFFSET('2014'!L$1,Calculations!$L27,0),IF($P29=2015,OFFSET('2015'!L$1,Calculations!$L27,0),IF($P29=2016,OFFSET('2016'!L$1,Calculations!$L27,0),IF($P29=2017,OFFSET('2017'!L$1,Calculations!$L27,0),0))))))))))))))))</f>
        <v>3.1616844871910346E-6</v>
      </c>
      <c r="CR29" s="31">
        <f ca="1">IF($P29=2002,OFFSET('2002'!M$1,Calculations!$L27,0),IF($P29=2003,OFFSET('2003'!M$1,Calculations!$L27,0),IF($P29=2004,OFFSET('2004'!M$1,Calculations!$L27,0),IF($P29=2005,OFFSET('2005'!M$1,Calculations!$L27,0),IF($P29=2006,OFFSET('2006'!M$1,Calculations!$L27,0),IF($P29=2007,OFFSET('2007'!M$1,Calculations!$L27,0),IF($P29=2008,OFFSET('2008'!M$1,Calculations!$L27,0),IF($P29=2009,OFFSET('2009'!M$1,Calculations!$L27,0),IF($P29=2010,OFFSET('2010'!M$1,Calculations!$L27,0),IF($P29=2011,OFFSET('2011'!M$1,Calculations!$L27,0),IF($P29=2012,OFFSET('2012'!M$1,Calculations!$L27,0),IF($P29=2013,OFFSET('2013'!M$1,Calculations!$L27,0),IF($P29=2014,OFFSET('2014'!M$1,Calculations!$L27,0),IF($P29=2015,OFFSET('2015'!M$1,Calculations!$L27,0),IF($P29=2016,OFFSET('2016'!M$1,Calculations!$L27,0),IF($P29=2017,OFFSET('2017'!M$1,Calculations!$L27,0),0))))))))))))))))</f>
        <v>9.2763201868891065E-7</v>
      </c>
      <c r="CS29" s="31">
        <f ca="1">IF($P29=2002,OFFSET('2002'!N$1,Calculations!$L27,0),IF($P29=2003,OFFSET('2003'!N$1,Calculations!$L27,0),IF($P29=2004,OFFSET('2004'!N$1,Calculations!$L27,0),IF($P29=2005,OFFSET('2005'!N$1,Calculations!$L27,0),IF($P29=2006,OFFSET('2006'!N$1,Calculations!$L27,0),IF($P29=2007,OFFSET('2007'!N$1,Calculations!$L27,0),IF($P29=2008,OFFSET('2008'!N$1,Calculations!$L27,0),IF($P29=2009,OFFSET('2009'!N$1,Calculations!$L27,0),IF($P29=2010,OFFSET('2010'!N$1,Calculations!$L27,0),IF($P29=2011,OFFSET('2011'!N$1,Calculations!$L27,0),IF($P29=2012,OFFSET('2012'!N$1,Calculations!$L27,0),IF($P29=2013,OFFSET('2013'!N$1,Calculations!$L27,0),IF($P29=2014,OFFSET('2014'!N$1,Calculations!$L27,0),IF($P29=2015,OFFSET('2015'!N$1,Calculations!$L27,0),IF($P29=2016,OFFSET('2016'!N$1,Calculations!$L27,0),IF($P29=2017,OFFSET('2017'!N$1,Calculations!$L27,0),0))))))))))))))))</f>
        <v>1.9550717865513257E-5</v>
      </c>
      <c r="CT29" s="31">
        <f ca="1">IF($P29=2002,OFFSET('2002'!O$1,Calculations!$L27,0),IF($P29=2003,OFFSET('2003'!O$1,Calculations!$L27,0),IF($P29=2004,OFFSET('2004'!O$1,Calculations!$L27,0),IF($P29=2005,OFFSET('2005'!O$1,Calculations!$L27,0),IF($P29=2006,OFFSET('2006'!O$1,Calculations!$L27,0),IF($P29=2007,OFFSET('2007'!O$1,Calculations!$L27,0),IF($P29=2008,OFFSET('2008'!O$1,Calculations!$L27,0),IF($P29=2009,OFFSET('2009'!O$1,Calculations!$L27,0),IF($P29=2010,OFFSET('2010'!O$1,Calculations!$L27,0),IF($P29=2011,OFFSET('2011'!O$1,Calculations!$L27,0),IF($P29=2012,OFFSET('2012'!O$1,Calculations!$L27,0),IF($P29=2013,OFFSET('2013'!O$1,Calculations!$L27,0),IF($P29=2014,OFFSET('2014'!O$1,Calculations!$L27,0),IF($P29=2015,OFFSET('2015'!O$1,Calculations!$L27,0),IF($P29=2016,OFFSET('2016'!O$1,Calculations!$L27,0),IF($P29=2017,OFFSET('2017'!O$1,Calculations!$L27,0),0))))))))))))))))</f>
        <v>1.3753154368052203E-6</v>
      </c>
      <c r="CU29" s="31">
        <f ca="1">IF($P29=2002,OFFSET('2002'!P$1,Calculations!$L27,0),IF($P29=2003,OFFSET('2003'!P$1,Calculations!$L27,0),IF($P29=2004,OFFSET('2004'!P$1,Calculations!$L27,0),IF($P29=2005,OFFSET('2005'!P$1,Calculations!$L27,0),IF($P29=2006,OFFSET('2006'!P$1,Calculations!$L27,0),IF($P29=2007,OFFSET('2007'!P$1,Calculations!$L27,0),IF($P29=2008,OFFSET('2008'!P$1,Calculations!$L27,0),IF($P29=2009,OFFSET('2009'!P$1,Calculations!$L27,0),IF($P29=2010,OFFSET('2010'!P$1,Calculations!$L27,0),IF($P29=2011,OFFSET('2011'!P$1,Calculations!$L27,0),IF($P29=2012,OFFSET('2012'!P$1,Calculations!$L27,0),IF($P29=2013,OFFSET('2013'!P$1,Calculations!$L27,0),IF($P29=2014,OFFSET('2014'!P$1,Calculations!$L27,0),IF($P29=2015,OFFSET('2015'!P$1,Calculations!$L27,0),IF($P29=2016,OFFSET('2016'!P$1,Calculations!$L27,0),IF($P29=2017,OFFSET('2017'!P$1,Calculations!$L27,0),0))))))))))))))))</f>
        <v>4.8293695731103405E-5</v>
      </c>
      <c r="CV29" s="34">
        <f ca="1">IF($P29=2002,OFFSET('2002'!Q$1,Calculations!$L27,0),IF($P29=2003,OFFSET('2003'!Q$1,Calculations!$L27,0),IF($P29=2004,OFFSET('2004'!Q$1,Calculations!$L27,0),IF($P29=2005,OFFSET('2005'!Q$1,Calculations!$L27,0),IF($P29=2006,OFFSET('2006'!Q$1,Calculations!$L27,0),IF($P29=2007,OFFSET('2007'!Q$1,Calculations!$L27,0),IF($P29=2008,OFFSET('2008'!Q$1,Calculations!$L27,0),IF($P29=2009,OFFSET('2009'!Q$1,Calculations!$L27,0),IF($P29=2010,OFFSET('2010'!Q$1,Calculations!$L27,0),IF($P29=2011,OFFSET('2011'!Q$1,Calculations!$L27,0),IF($P29=2012,OFFSET('2012'!Q$1,Calculations!$L27,0),IF($P29=2013,OFFSET('2013'!Q$1,Calculations!$L27,0),IF($P29=2014,OFFSET('2014'!Q$1,Calculations!$L27,0),IF($P29=2015,OFFSET('2015'!Q$1,Calculations!$L27,0),IF($P29=2016,OFFSET('2016'!Q$1,Calculations!$L27,0),IF($P29=2017,OFFSET('2017'!Q$1,Calculations!$L27,0),0))))))))))))))))</f>
        <v>2.2516162468200876E-6</v>
      </c>
      <c r="CW29" s="31">
        <f ca="1">IF($P29=2002,OFFSET('2002'!K$1,Calculations!$M27,0),IF($P29=2003,OFFSET('2003'!K$1,Calculations!$M27,0),IF($P29=2004,OFFSET('2004'!K$1,Calculations!$M27,0),IF($P29=2005,OFFSET('2005'!K$1,Calculations!$M27,0),IF($P29=2006,OFFSET('2006'!K$1,Calculations!$M27,0),IF($P29=2007,OFFSET('2007'!K$1,Calculations!$M27,0),IF($P29=2008,OFFSET('2008'!K$1,Calculations!$M27,0),IF($P29=2009,OFFSET('2009'!K$1,Calculations!$M27,0),IF($P29=2010,OFFSET('2010'!K$1,Calculations!$M27,0),IF($P29=2011,OFFSET('2011'!K$1,Calculations!$M27,0),IF($P29=2012,OFFSET('2012'!K$1,Calculations!$M27,0),IF($P29=2013,OFFSET('2013'!K$1,Calculations!$M27,0),IF($P29=2014,OFFSET('2014'!K$1,Calculations!$M27,0),IF($P29=2015,OFFSET('2015'!K$1,Calculations!$M27,0),IF($P29=2016,OFFSET('2016'!K$1,Calculations!$M27,0),IF($P29=2017,OFFSET('2017'!K$1,Calculations!$M27,0),0))))))))))))))))</f>
        <v>0.36254016534200351</v>
      </c>
      <c r="CX29" s="31">
        <f ca="1">IF($P29=2002,OFFSET('2002'!L$1,Calculations!$M27,0),IF($P29=2003,OFFSET('2003'!L$1,Calculations!$M27,0),IF($P29=2004,OFFSET('2004'!L$1,Calculations!$M27,0),IF($P29=2005,OFFSET('2005'!L$1,Calculations!$M27,0),IF($P29=2006,OFFSET('2006'!L$1,Calculations!$M27,0),IF($P29=2007,OFFSET('2007'!L$1,Calculations!$M27,0),IF($P29=2008,OFFSET('2008'!L$1,Calculations!$M27,0),IF($P29=2009,OFFSET('2009'!L$1,Calculations!$M27,0),IF($P29=2010,OFFSET('2010'!L$1,Calculations!$M27,0),IF($P29=2011,OFFSET('2011'!L$1,Calculations!$M27,0),IF($P29=2012,OFFSET('2012'!L$1,Calculations!$M27,0),IF($P29=2013,OFFSET('2013'!L$1,Calculations!$M27,0),IF($P29=2014,OFFSET('2014'!L$1,Calculations!$M27,0),IF($P29=2015,OFFSET('2015'!L$1,Calculations!$M27,0),IF($P29=2016,OFFSET('2016'!L$1,Calculations!$M27,0),IF($P29=2017,OFFSET('2017'!L$1,Calculations!$M27,0),0))))))))))))))))</f>
        <v>0.19639651277831185</v>
      </c>
      <c r="CY29" s="31">
        <f ca="1">IF($P29=2002,OFFSET('2002'!M$1,Calculations!$M27,0),IF($P29=2003,OFFSET('2003'!M$1,Calculations!$M27,0),IF($P29=2004,OFFSET('2004'!M$1,Calculations!$M27,0),IF($P29=2005,OFFSET('2005'!M$1,Calculations!$M27,0),IF($P29=2006,OFFSET('2006'!M$1,Calculations!$M27,0),IF($P29=2007,OFFSET('2007'!M$1,Calculations!$M27,0),IF($P29=2008,OFFSET('2008'!M$1,Calculations!$M27,0),IF($P29=2009,OFFSET('2009'!M$1,Calculations!$M27,0),IF($P29=2010,OFFSET('2010'!M$1,Calculations!$M27,0),IF($P29=2011,OFFSET('2011'!M$1,Calculations!$M27,0),IF($P29=2012,OFFSET('2012'!M$1,Calculations!$M27,0),IF($P29=2013,OFFSET('2013'!M$1,Calculations!$M27,0),IF($P29=2014,OFFSET('2014'!M$1,Calculations!$M27,0),IF($P29=2015,OFFSET('2015'!M$1,Calculations!$M27,0),IF($P29=2016,OFFSET('2016'!M$1,Calculations!$M27,0),IF($P29=2017,OFFSET('2017'!M$1,Calculations!$M27,0),0))))))))))))))))</f>
        <v>4.0625309258612671E-2</v>
      </c>
      <c r="CZ29" s="31">
        <f ca="1">IF($P29=2002,OFFSET('2002'!N$1,Calculations!$M27,0),IF($P29=2003,OFFSET('2003'!N$1,Calculations!$M27,0),IF($P29=2004,OFFSET('2004'!N$1,Calculations!$M27,0),IF($P29=2005,OFFSET('2005'!N$1,Calculations!$M27,0),IF($P29=2006,OFFSET('2006'!N$1,Calculations!$M27,0),IF($P29=2007,OFFSET('2007'!N$1,Calculations!$M27,0),IF($P29=2008,OFFSET('2008'!N$1,Calculations!$M27,0),IF($P29=2009,OFFSET('2009'!N$1,Calculations!$M27,0),IF($P29=2010,OFFSET('2010'!N$1,Calculations!$M27,0),IF($P29=2011,OFFSET('2011'!N$1,Calculations!$M27,0),IF($P29=2012,OFFSET('2012'!N$1,Calculations!$M27,0),IF($P29=2013,OFFSET('2013'!N$1,Calculations!$M27,0),IF($P29=2014,OFFSET('2014'!N$1,Calculations!$M27,0),IF($P29=2015,OFFSET('2015'!N$1,Calculations!$M27,0),IF($P29=2016,OFFSET('2016'!N$1,Calculations!$M27,0),IF($P29=2017,OFFSET('2017'!N$1,Calculations!$M27,0),0))))))))))))))))</f>
        <v>5.6639421336050225E-2</v>
      </c>
      <c r="DA29" s="31">
        <f ca="1">IF($P29=2002,OFFSET('2002'!O$1,Calculations!$M27,0),IF($P29=2003,OFFSET('2003'!O$1,Calculations!$M27,0),IF($P29=2004,OFFSET('2004'!O$1,Calculations!$M27,0),IF($P29=2005,OFFSET('2005'!O$1,Calculations!$M27,0),IF($P29=2006,OFFSET('2006'!O$1,Calculations!$M27,0),IF($P29=2007,OFFSET('2007'!O$1,Calculations!$M27,0),IF($P29=2008,OFFSET('2008'!O$1,Calculations!$M27,0),IF($P29=2009,OFFSET('2009'!O$1,Calculations!$M27,0),IF($P29=2010,OFFSET('2010'!O$1,Calculations!$M27,0),IF($P29=2011,OFFSET('2011'!O$1,Calculations!$M27,0),IF($P29=2012,OFFSET('2012'!O$1,Calculations!$M27,0),IF($P29=2013,OFFSET('2013'!O$1,Calculations!$M27,0),IF($P29=2014,OFFSET('2014'!O$1,Calculations!$M27,0),IF($P29=2015,OFFSET('2015'!O$1,Calculations!$M27,0),IF($P29=2016,OFFSET('2016'!O$1,Calculations!$M27,0),IF($P29=2017,OFFSET('2017'!O$1,Calculations!$M27,0),0))))))))))))))))</f>
        <v>0.34352547348002832</v>
      </c>
      <c r="DB29" s="31">
        <f ca="1">IF($P29=2002,OFFSET('2002'!P$1,Calculations!$M27,0),IF($P29=2003,OFFSET('2003'!P$1,Calculations!$M27,0),IF($P29=2004,OFFSET('2004'!P$1,Calculations!$M27,0),IF($P29=2005,OFFSET('2005'!P$1,Calculations!$M27,0),IF($P29=2006,OFFSET('2006'!P$1,Calculations!$M27,0),IF($P29=2007,OFFSET('2007'!P$1,Calculations!$M27,0),IF($P29=2008,OFFSET('2008'!P$1,Calculations!$M27,0),IF($P29=2009,OFFSET('2009'!P$1,Calculations!$M27,0),IF($P29=2010,OFFSET('2010'!P$1,Calculations!$M27,0),IF($P29=2011,OFFSET('2011'!P$1,Calculations!$M27,0),IF($P29=2012,OFFSET('2012'!P$1,Calculations!$M27,0),IF($P29=2013,OFFSET('2013'!P$1,Calculations!$M27,0),IF($P29=2014,OFFSET('2014'!P$1,Calculations!$M27,0),IF($P29=2015,OFFSET('2015'!P$1,Calculations!$M27,0),IF($P29=2016,OFFSET('2016'!P$1,Calculations!$M27,0),IF($P29=2017,OFFSET('2017'!P$1,Calculations!$M27,0),0))))))))))))))))</f>
        <v>2.7311780499343651E-4</v>
      </c>
      <c r="DC29" s="34">
        <f ca="1">IF($P29=2002,OFFSET('2002'!Q$1,Calculations!$M27,0),IF($P29=2003,OFFSET('2003'!Q$1,Calculations!$M27,0),IF($P29=2004,OFFSET('2004'!Q$1,Calculations!$M27,0),IF($P29=2005,OFFSET('2005'!Q$1,Calculations!$M27,0),IF($P29=2006,OFFSET('2006'!Q$1,Calculations!$M27,0),IF($P29=2007,OFFSET('2007'!Q$1,Calculations!$M27,0),IF($P29=2008,OFFSET('2008'!Q$1,Calculations!$M27,0),IF($P29=2009,OFFSET('2009'!Q$1,Calculations!$M27,0),IF($P29=2010,OFFSET('2010'!Q$1,Calculations!$M27,0),IF($P29=2011,OFFSET('2011'!Q$1,Calculations!$M27,0),IF($P29=2012,OFFSET('2012'!Q$1,Calculations!$M27,0),IF($P29=2013,OFFSET('2013'!Q$1,Calculations!$M27,0),IF($P29=2014,OFFSET('2014'!Q$1,Calculations!$M27,0),IF($P29=2015,OFFSET('2015'!Q$1,Calculations!$M27,0),IF($P29=2016,OFFSET('2016'!Q$1,Calculations!$M27,0),IF($P29=2017,OFFSET('2017'!Q$1,Calculations!$M27,0),0))))))))))))))))</f>
        <v>1</v>
      </c>
      <c r="DD29" s="14">
        <v>0.14620484682213078</v>
      </c>
      <c r="DE29" s="14">
        <v>0.10993114316056309</v>
      </c>
      <c r="DF29" s="14">
        <v>7.7316385530654078E-2</v>
      </c>
      <c r="DG29" s="14">
        <v>-4.7465781271175116E-2</v>
      </c>
      <c r="DH29" s="14">
        <v>6.760357729512699E-2</v>
      </c>
      <c r="DI29" s="14">
        <v>-2.4834660547982227E-2</v>
      </c>
      <c r="DJ29" s="14">
        <v>7.7640616298496473E-2</v>
      </c>
      <c r="DK29" s="14">
        <v>1.3643178992156746E-2</v>
      </c>
      <c r="DL29" s="14">
        <v>7.9403042188845151E-3</v>
      </c>
      <c r="DM29" s="14">
        <v>-2.1376823365062813E-2</v>
      </c>
      <c r="DN29" s="14">
        <v>4.491906093736767E-3</v>
      </c>
      <c r="DO29" s="51">
        <v>8.8863671936140157E-2</v>
      </c>
      <c r="DQ29" s="154">
        <f t="shared" ca="1" si="33"/>
        <v>0.10305514502219686</v>
      </c>
      <c r="DR29" s="154">
        <f t="shared" ca="1" si="34"/>
        <v>6.9085065455554096E-2</v>
      </c>
      <c r="DS29" s="154">
        <f t="shared" ca="1" si="35"/>
        <v>8.0463145772482619E-2</v>
      </c>
      <c r="DT29" s="154">
        <f t="shared" ca="1" si="36"/>
        <v>6.5491374121233598E-2</v>
      </c>
      <c r="DU29" s="154">
        <f t="shared" ca="1" si="37"/>
        <v>8.8763018607580346E-2</v>
      </c>
      <c r="DV29" s="154">
        <f t="shared" ca="1" si="38"/>
        <v>6.2684679549214667E-2</v>
      </c>
      <c r="DW29" s="154">
        <f t="shared" ca="1" si="39"/>
        <v>8.8257536525835414E-2</v>
      </c>
      <c r="DX29" s="48">
        <f t="shared" ca="1" si="40"/>
        <v>-6.0613541030474227E-4</v>
      </c>
      <c r="DY29" s="36">
        <f t="shared" ca="1" si="41"/>
        <v>1.4797608496361442E-2</v>
      </c>
      <c r="DZ29" s="36">
        <f t="shared" ca="1" si="42"/>
        <v>-1.9172471070281319E-2</v>
      </c>
      <c r="EA29" s="36">
        <f t="shared" ca="1" si="43"/>
        <v>-7.7943907533527951E-3</v>
      </c>
      <c r="EB29" s="36">
        <f t="shared" ca="1" si="44"/>
        <v>-2.2766162404601817E-2</v>
      </c>
      <c r="EC29" s="36">
        <f t="shared" ca="1" si="45"/>
        <v>5.0548208174493181E-4</v>
      </c>
      <c r="ED29" s="33">
        <f t="shared" ca="1" si="46"/>
        <v>-2.5572856976620748E-2</v>
      </c>
      <c r="EE29" s="37">
        <f t="shared" ca="1" si="46"/>
        <v>0</v>
      </c>
      <c r="EF29" s="27">
        <f t="shared" ca="1" si="2"/>
        <v>1.1030551450221968</v>
      </c>
      <c r="EG29" s="27">
        <f t="shared" ca="1" si="3"/>
        <v>1.0690850654555542</v>
      </c>
      <c r="EH29" s="27">
        <f t="shared" ca="1" si="4"/>
        <v>1.0804631457724827</v>
      </c>
      <c r="EI29" s="27">
        <f t="shared" ca="1" si="5"/>
        <v>1.0654913741212335</v>
      </c>
      <c r="EJ29" s="27">
        <f t="shared" ca="1" si="6"/>
        <v>1.0887630186075803</v>
      </c>
      <c r="EK29" s="27">
        <f t="shared" ca="1" si="7"/>
        <v>1.0626846795492146</v>
      </c>
      <c r="EL29" s="27">
        <f t="shared" ca="1" si="8"/>
        <v>1.0882575365258353</v>
      </c>
      <c r="EM29" s="44">
        <f t="shared" si="9"/>
        <v>1.0888636719361402</v>
      </c>
      <c r="EN29" s="38">
        <f t="shared" ca="1" si="10"/>
        <v>233.51606099127673</v>
      </c>
      <c r="EO29" s="38">
        <f t="shared" ca="1" si="11"/>
        <v>226.02958139991227</v>
      </c>
      <c r="EP29" s="38">
        <f t="shared" ca="1" si="12"/>
        <v>233.7747629426778</v>
      </c>
      <c r="EQ29" s="38">
        <f t="shared" ca="1" si="13"/>
        <v>229.37421444702693</v>
      </c>
      <c r="ER29" s="38">
        <f t="shared" ca="1" si="14"/>
        <v>230.87721441666037</v>
      </c>
      <c r="ES29" s="38">
        <f t="shared" ca="1" si="15"/>
        <v>210.58902841209508</v>
      </c>
      <c r="ET29" s="57">
        <f t="shared" ca="1" si="16"/>
        <v>230.56594086034369</v>
      </c>
      <c r="EU29" s="39">
        <f t="shared" si="17"/>
        <v>231.25571345466628</v>
      </c>
      <c r="EV29" s="45">
        <f t="shared" ca="1" si="47"/>
        <v>-0.68977259432259075</v>
      </c>
      <c r="EW29" s="60">
        <f t="shared" si="48"/>
        <v>1.1462048468221309</v>
      </c>
      <c r="EX29" s="60">
        <f t="shared" si="49"/>
        <v>1.1099311431605632</v>
      </c>
      <c r="EY29" s="60">
        <f t="shared" si="50"/>
        <v>1.077316385530654</v>
      </c>
      <c r="EZ29" s="60">
        <f t="shared" si="51"/>
        <v>0.95253421872882493</v>
      </c>
      <c r="FA29" s="60">
        <f t="shared" si="52"/>
        <v>1.0676035772951269</v>
      </c>
      <c r="FB29" s="60">
        <f t="shared" si="53"/>
        <v>0.97516533945201778</v>
      </c>
      <c r="FC29" s="60">
        <f t="shared" si="54"/>
        <v>1.0776406162984964</v>
      </c>
      <c r="FD29" s="60">
        <f t="shared" si="55"/>
        <v>1.0136431789921567</v>
      </c>
      <c r="FE29" s="60">
        <f t="shared" si="56"/>
        <v>1.0079403042188846</v>
      </c>
      <c r="FF29" s="60">
        <f t="shared" si="57"/>
        <v>0.97862317663493714</v>
      </c>
      <c r="FG29" s="44">
        <f t="shared" si="58"/>
        <v>1.0044919060937367</v>
      </c>
      <c r="FH29" s="38">
        <f t="shared" si="19"/>
        <v>239.47934081681402</v>
      </c>
      <c r="FI29" s="38">
        <f t="shared" si="20"/>
        <v>195.28660116930877</v>
      </c>
      <c r="FJ29" s="38">
        <f t="shared" si="21"/>
        <v>259.46599148348491</v>
      </c>
      <c r="FK29" s="38">
        <f t="shared" si="22"/>
        <v>229.21082667536285</v>
      </c>
      <c r="FL29" s="38">
        <f t="shared" si="23"/>
        <v>200.61046711022726</v>
      </c>
      <c r="FM29" s="38">
        <f t="shared" si="24"/>
        <v>162.0863712843522</v>
      </c>
      <c r="FN29" s="38">
        <f t="shared" si="25"/>
        <v>228.7107258938243</v>
      </c>
      <c r="FO29" s="38">
        <f t="shared" si="26"/>
        <v>225.71019655486629</v>
      </c>
      <c r="FP29" s="38">
        <f t="shared" si="27"/>
        <v>232.99425033171158</v>
      </c>
      <c r="FQ29" s="38">
        <f t="shared" si="28"/>
        <v>224.51367667884028</v>
      </c>
      <c r="FR29" s="59">
        <f t="shared" si="29"/>
        <v>166.81210415200562</v>
      </c>
      <c r="FS29" s="2">
        <f t="shared" ca="1" si="59"/>
        <v>1.3505907719788462E-2</v>
      </c>
      <c r="FT29" s="2">
        <f t="shared" ca="1" si="60"/>
        <v>-1.777462311715601E-2</v>
      </c>
      <c r="FU29" s="2">
        <f t="shared" ca="1" si="61"/>
        <v>-7.1880388995498425E-3</v>
      </c>
      <c r="FV29" s="2">
        <f t="shared" ca="1" si="62"/>
        <v>-2.1141749881035093E-2</v>
      </c>
      <c r="FW29" s="2">
        <f t="shared" ca="1" si="63"/>
        <v>4.6437971349128321E-4</v>
      </c>
      <c r="FX29" s="19">
        <f t="shared" ca="1" si="64"/>
        <v>-2.3779404030381007E-2</v>
      </c>
      <c r="FY29" s="13">
        <f t="shared" ca="1" si="65"/>
        <v>0</v>
      </c>
      <c r="FZ29" s="2">
        <f t="shared" ca="1" si="66"/>
        <v>9.8083734508665185E-2</v>
      </c>
      <c r="GA29" s="2">
        <f t="shared" ca="1" si="67"/>
        <v>6.6803203671720712E-2</v>
      </c>
      <c r="GB29" s="2">
        <f t="shared" ca="1" si="68"/>
        <v>7.7389787889326808E-2</v>
      </c>
      <c r="GC29" s="2">
        <f t="shared" ca="1" si="69"/>
        <v>6.3436076907841601E-2</v>
      </c>
      <c r="GD29" s="2">
        <f t="shared" ca="1" si="70"/>
        <v>8.5042206502368045E-2</v>
      </c>
      <c r="GE29" s="2">
        <f t="shared" ca="1" si="71"/>
        <v>6.0798422758495743E-2</v>
      </c>
      <c r="GF29" s="2">
        <f t="shared" ca="1" si="72"/>
        <v>8.4577826788876695E-2</v>
      </c>
      <c r="GG29" s="13">
        <f t="shared" si="73"/>
        <v>8.5134649646152666E-2</v>
      </c>
      <c r="GH29" s="2">
        <f t="shared" si="74"/>
        <v>0.13645635172726697</v>
      </c>
      <c r="GI29" s="2">
        <f t="shared" si="75"/>
        <v>0.10429798021142313</v>
      </c>
      <c r="GJ29" s="2">
        <f t="shared" si="76"/>
        <v>7.4473120614514804E-2</v>
      </c>
      <c r="GK29" s="2">
        <f t="shared" si="77"/>
        <v>-4.86292474519553E-2</v>
      </c>
      <c r="GL29" s="2">
        <f t="shared" si="78"/>
        <v>6.5416489324865157E-2</v>
      </c>
      <c r="GM29" s="2">
        <f t="shared" si="79"/>
        <v>-2.5148243436024044E-2</v>
      </c>
      <c r="GN29" s="2">
        <f t="shared" si="80"/>
        <v>7.4774036846266795E-2</v>
      </c>
      <c r="GO29" s="2">
        <f t="shared" si="81"/>
        <v>1.355094875454574E-2</v>
      </c>
      <c r="GP29" s="2">
        <f t="shared" si="82"/>
        <v>7.9089458904098766E-3</v>
      </c>
      <c r="GQ29" s="2">
        <f t="shared" si="83"/>
        <v>-2.1608616946560001E-2</v>
      </c>
      <c r="GR29" s="2">
        <f t="shared" si="84"/>
        <v>4.4818475935366085E-3</v>
      </c>
    </row>
    <row r="30" spans="1:200">
      <c r="A30" s="69">
        <v>61</v>
      </c>
      <c r="B30" s="69">
        <v>62</v>
      </c>
      <c r="C30" s="69">
        <v>63</v>
      </c>
      <c r="D30" s="69">
        <v>64</v>
      </c>
      <c r="E30" s="69">
        <v>65</v>
      </c>
      <c r="F30" s="69">
        <v>66</v>
      </c>
      <c r="G30" s="69">
        <v>67</v>
      </c>
      <c r="H30" s="69">
        <v>68</v>
      </c>
      <c r="I30" s="69">
        <v>69</v>
      </c>
      <c r="J30" s="69">
        <v>70</v>
      </c>
      <c r="K30" s="69">
        <v>71</v>
      </c>
      <c r="L30" s="69">
        <v>72</v>
      </c>
      <c r="M30" s="69">
        <v>73</v>
      </c>
      <c r="O30" s="15">
        <v>38412</v>
      </c>
      <c r="P30" s="21">
        <v>2005</v>
      </c>
      <c r="Q30" s="19">
        <f ca="1">IF($P30=2002,OFFSET('2002'!K$1,Calculations!$A28,0),IF($P30=2003,OFFSET('2003'!K$1,Calculations!$A28,0),IF($P30=2004,OFFSET('2004'!K$1,Calculations!$A28,0),IF($P30=2005,OFFSET('2005'!K$1,Calculations!$A28,0),IF($P30=2006,OFFSET('2006'!K$1,Calculations!$A28,0),IF($P30=2007,OFFSET('2007'!K$1,Calculations!$A28,0),IF($P30=2008,OFFSET('2008'!K$1,Calculations!$A28,0),IF($P30=2009,OFFSET('2009'!K$1,Calculations!$A28,0),IF($P30=2010,OFFSET('2010'!K$1,Calculations!$A28,0),IF($P30=2011,OFFSET('2011'!K$1,Calculations!$A28,0),IF($P30=2012,OFFSET('2012'!K$1,Calculations!$A28,0),IF($P30=2013,OFFSET('2013'!K$1,Calculations!$A28,0),IF($P30=2014,OFFSET('2014'!K$1,Calculations!$A28,0),IF($P30=2015,OFFSET('2015'!K$1,Calculations!$A28,0),IF($P30=2016,OFFSET('2016'!K$1,Calculations!$A28,0),IF($P30=2017,OFFSET('2017'!K$1,Calculations!$A28,0),0))))))))))))))))</f>
        <v>0.64551418403342387</v>
      </c>
      <c r="R30" s="19">
        <f ca="1">IF($P30=2002,OFFSET('2002'!L$1,Calculations!$A28,0),IF($P30=2003,OFFSET('2003'!L$1,Calculations!$A28,0),IF($P30=2004,OFFSET('2004'!L$1,Calculations!$A28,0),IF($P30=2005,OFFSET('2005'!L$1,Calculations!$A28,0),IF($P30=2006,OFFSET('2006'!L$1,Calculations!$A28,0),IF($P30=2007,OFFSET('2007'!L$1,Calculations!$A28,0),IF($P30=2008,OFFSET('2008'!L$1,Calculations!$A28,0),IF($P30=2009,OFFSET('2009'!L$1,Calculations!$A28,0),IF($P30=2010,OFFSET('2010'!L$1,Calculations!$A28,0),IF($P30=2011,OFFSET('2011'!L$1,Calculations!$A28,0),IF($P30=2012,OFFSET('2012'!L$1,Calculations!$A28,0),IF($P30=2013,OFFSET('2013'!L$1,Calculations!$A28,0),IF($P30=2014,OFFSET('2014'!L$1,Calculations!$A28,0),IF($P30=2015,OFFSET('2015'!L$1,Calculations!$A28,0),IF($P30=2016,OFFSET('2016'!L$1,Calculations!$A28,0),IF($P30=2017,OFFSET('2017'!L$1,Calculations!$A28,0),0))))))))))))))))</f>
        <v>0.29061417373636167</v>
      </c>
      <c r="S30" s="19">
        <f ca="1">IF($P30=2002,OFFSET('2002'!M$1,Calculations!$A28,0),IF($P30=2003,OFFSET('2003'!M$1,Calculations!$A28,0),IF($P30=2004,OFFSET('2004'!M$1,Calculations!$A28,0),IF($P30=2005,OFFSET('2005'!M$1,Calculations!$A28,0),IF($P30=2006,OFFSET('2006'!M$1,Calculations!$A28,0),IF($P30=2007,OFFSET('2007'!M$1,Calculations!$A28,0),IF($P30=2008,OFFSET('2008'!M$1,Calculations!$A28,0),IF($P30=2009,OFFSET('2009'!M$1,Calculations!$A28,0),IF($P30=2010,OFFSET('2010'!M$1,Calculations!$A28,0),IF($P30=2011,OFFSET('2011'!M$1,Calculations!$A28,0),IF($P30=2012,OFFSET('2012'!M$1,Calculations!$A28,0),IF($P30=2013,OFFSET('2013'!M$1,Calculations!$A28,0),IF($P30=2014,OFFSET('2014'!M$1,Calculations!$A28,0),IF($P30=2015,OFFSET('2015'!M$1,Calculations!$A28,0),IF($P30=2016,OFFSET('2016'!M$1,Calculations!$A28,0),IF($P30=2017,OFFSET('2017'!M$1,Calculations!$A28,0),0))))))))))))))))</f>
        <v>0.36344106856292169</v>
      </c>
      <c r="T30" s="19">
        <f ca="1">IF($P30=2002,OFFSET('2002'!N$1,Calculations!$A28,0),IF($P30=2003,OFFSET('2003'!N$1,Calculations!$A28,0),IF($P30=2004,OFFSET('2004'!N$1,Calculations!$A28,0),IF($P30=2005,OFFSET('2005'!N$1,Calculations!$A28,0),IF($P30=2006,OFFSET('2006'!N$1,Calculations!$A28,0),IF($P30=2007,OFFSET('2007'!N$1,Calculations!$A28,0),IF($P30=2008,OFFSET('2008'!N$1,Calculations!$A28,0),IF($P30=2009,OFFSET('2009'!N$1,Calculations!$A28,0),IF($P30=2010,OFFSET('2010'!N$1,Calculations!$A28,0),IF($P30=2011,OFFSET('2011'!N$1,Calculations!$A28,0),IF($P30=2012,OFFSET('2012'!N$1,Calculations!$A28,0),IF($P30=2013,OFFSET('2013'!N$1,Calculations!$A28,0),IF($P30=2014,OFFSET('2014'!N$1,Calculations!$A28,0),IF($P30=2015,OFFSET('2015'!N$1,Calculations!$A28,0),IF($P30=2016,OFFSET('2016'!N$1,Calculations!$A28,0),IF($P30=2017,OFFSET('2017'!N$1,Calculations!$A28,0),0))))))))))))))))</f>
        <v>0.25443306437554464</v>
      </c>
      <c r="U30" s="19">
        <f ca="1">IF($P30=2002,OFFSET('2002'!O$1,Calculations!$A28,0),IF($P30=2003,OFFSET('2003'!O$1,Calculations!$A28,0),IF($P30=2004,OFFSET('2004'!O$1,Calculations!$A28,0),IF($P30=2005,OFFSET('2005'!O$1,Calculations!$A28,0),IF($P30=2006,OFFSET('2006'!O$1,Calculations!$A28,0),IF($P30=2007,OFFSET('2007'!O$1,Calculations!$A28,0),IF($P30=2008,OFFSET('2008'!O$1,Calculations!$A28,0),IF($P30=2009,OFFSET('2009'!O$1,Calculations!$A28,0),IF($P30=2010,OFFSET('2010'!O$1,Calculations!$A28,0),IF($P30=2011,OFFSET('2011'!O$1,Calculations!$A28,0),IF($P30=2012,OFFSET('2012'!O$1,Calculations!$A28,0),IF($P30=2013,OFFSET('2013'!O$1,Calculations!$A28,0),IF($P30=2014,OFFSET('2014'!O$1,Calculations!$A28,0),IF($P30=2015,OFFSET('2015'!O$1,Calculations!$A28,0),IF($P30=2016,OFFSET('2016'!O$1,Calculations!$A28,0),IF($P30=2017,OFFSET('2017'!O$1,Calculations!$A28,0),0))))))))))))))))</f>
        <v>0.45685584346825037</v>
      </c>
      <c r="V30" s="19">
        <f ca="1">IF($P30=2002,OFFSET('2002'!P$1,Calculations!$A28,0),IF($P30=2003,OFFSET('2003'!P$1,Calculations!$A28,0),IF($P30=2004,OFFSET('2004'!P$1,Calculations!$A28,0),IF($P30=2005,OFFSET('2005'!P$1,Calculations!$A28,0),IF($P30=2006,OFFSET('2006'!P$1,Calculations!$A28,0),IF($P30=2007,OFFSET('2007'!P$1,Calculations!$A28,0),IF($P30=2008,OFFSET('2008'!P$1,Calculations!$A28,0),IF($P30=2009,OFFSET('2009'!P$1,Calculations!$A28,0),IF($P30=2010,OFFSET('2010'!P$1,Calculations!$A28,0),IF($P30=2011,OFFSET('2011'!P$1,Calculations!$A28,0),IF($P30=2012,OFFSET('2012'!P$1,Calculations!$A28,0),IF($P30=2013,OFFSET('2013'!P$1,Calculations!$A28,0),IF($P30=2014,OFFSET('2014'!P$1,Calculations!$A28,0),IF($P30=2015,OFFSET('2015'!P$1,Calculations!$A28,0),IF($P30=2016,OFFSET('2016'!P$1,Calculations!$A28,0),IF($P30=2017,OFFSET('2017'!P$1,Calculations!$A28,0),0))))))))))))))))</f>
        <v>0.18243365119807023</v>
      </c>
      <c r="W30" s="13">
        <f ca="1">IF($P30=2002,OFFSET('2002'!Q$1,Calculations!$A28,0),IF($P30=2003,OFFSET('2003'!Q$1,Calculations!$A28,0),IF($P30=2004,OFFSET('2004'!Q$1,Calculations!$A28,0),IF($P30=2005,OFFSET('2005'!Q$1,Calculations!$A28,0),IF($P30=2006,OFFSET('2006'!Q$1,Calculations!$A28,0),IF($P30=2007,OFFSET('2007'!Q$1,Calculations!$A28,0),IF($P30=2008,OFFSET('2008'!Q$1,Calculations!$A28,0),IF($P30=2009,OFFSET('2009'!Q$1,Calculations!$A28,0),IF($P30=2010,OFFSET('2010'!Q$1,Calculations!$A28,0),IF($P30=2011,OFFSET('2011'!Q$1,Calculations!$A28,0),IF($P30=2012,OFFSET('2012'!Q$1,Calculations!$A28,0),IF($P30=2013,OFFSET('2013'!Q$1,Calculations!$A28,0),IF($P30=2014,OFFSET('2014'!Q$1,Calculations!$A28,0),IF($P30=2015,OFFSET('2015'!Q$1,Calculations!$A28,0),IF($P30=2016,OFFSET('2016'!Q$1,Calculations!$A28,0),IF($P30=2017,OFFSET('2017'!Q$1,Calculations!$A28,0),0))))))))))))))))</f>
        <v>0.47573065441359363</v>
      </c>
      <c r="X30" s="31">
        <f ca="1">IF($P30=2002,OFFSET('2002'!K$1,Calculations!$B28,0),IF($P30=2003,OFFSET('2003'!K$1,Calculations!$B28,0),IF($P30=2004,OFFSET('2004'!K$1,Calculations!$B28,0),IF($P30=2005,OFFSET('2005'!K$1,Calculations!$B28,0),IF($P30=2006,OFFSET('2006'!K$1,Calculations!$B28,0),IF($P30=2007,OFFSET('2007'!K$1,Calculations!$B28,0),IF($P30=2008,OFFSET('2008'!K$1,Calculations!$B28,0),IF($P30=2009,OFFSET('2009'!K$1,Calculations!$B28,0),IF($P30=2010,OFFSET('2010'!K$1,Calculations!$B28,0),IF($P30=2011,OFFSET('2011'!K$1,Calculations!$B28,0),IF($P30=2012,OFFSET('2012'!K$1,Calculations!$B28,0),IF($P30=2013,OFFSET('2013'!K$1,Calculations!$B28,0),IF($P30=2014,OFFSET('2014'!K$1,Calculations!$B28,0),IF($P30=2015,OFFSET('2015'!K$1,Calculations!$B28,0),IF($P30=2016,OFFSET('2016'!K$1,Calculations!$B28,0),IF($P30=2017,OFFSET('2017'!K$1,Calculations!$B28,0),0))))))))))))))))</f>
        <v>3.8935447737984061E-2</v>
      </c>
      <c r="Y30" s="31">
        <f ca="1">IF($P30=2002,OFFSET('2002'!L$1,Calculations!$B28,0),IF($P30=2003,OFFSET('2003'!L$1,Calculations!$B28,0),IF($P30=2004,OFFSET('2004'!L$1,Calculations!$B28,0),IF($P30=2005,OFFSET('2005'!L$1,Calculations!$B28,0),IF($P30=2006,OFFSET('2006'!L$1,Calculations!$B28,0),IF($P30=2007,OFFSET('2007'!L$1,Calculations!$B28,0),IF($P30=2008,OFFSET('2008'!L$1,Calculations!$B28,0),IF($P30=2009,OFFSET('2009'!L$1,Calculations!$B28,0),IF($P30=2010,OFFSET('2010'!L$1,Calculations!$B28,0),IF($P30=2011,OFFSET('2011'!L$1,Calculations!$B28,0),IF($P30=2012,OFFSET('2012'!L$1,Calculations!$B28,0),IF($P30=2013,OFFSET('2013'!L$1,Calculations!$B28,0),IF($P30=2014,OFFSET('2014'!L$1,Calculations!$B28,0),IF($P30=2015,OFFSET('2015'!L$1,Calculations!$B28,0),IF($P30=2016,OFFSET('2016'!L$1,Calculations!$B28,0),IF($P30=2017,OFFSET('2017'!L$1,Calculations!$B28,0),0))))))))))))))))</f>
        <v>7.5864142466053788E-2</v>
      </c>
      <c r="Z30" s="31">
        <f ca="1">IF($P30=2002,OFFSET('2002'!M$1,Calculations!$B28,0),IF($P30=2003,OFFSET('2003'!M$1,Calculations!$B28,0),IF($P30=2004,OFFSET('2004'!M$1,Calculations!$B28,0),IF($P30=2005,OFFSET('2005'!M$1,Calculations!$B28,0),IF($P30=2006,OFFSET('2006'!M$1,Calculations!$B28,0),IF($P30=2007,OFFSET('2007'!M$1,Calculations!$B28,0),IF($P30=2008,OFFSET('2008'!M$1,Calculations!$B28,0),IF($P30=2009,OFFSET('2009'!M$1,Calculations!$B28,0),IF($P30=2010,OFFSET('2010'!M$1,Calculations!$B28,0),IF($P30=2011,OFFSET('2011'!M$1,Calculations!$B28,0),IF($P30=2012,OFFSET('2012'!M$1,Calculations!$B28,0),IF($P30=2013,OFFSET('2013'!M$1,Calculations!$B28,0),IF($P30=2014,OFFSET('2014'!M$1,Calculations!$B28,0),IF($P30=2015,OFFSET('2015'!M$1,Calculations!$B28,0),IF($P30=2016,OFFSET('2016'!M$1,Calculations!$B28,0),IF($P30=2017,OFFSET('2017'!M$1,Calculations!$B28,0),0))))))))))))))))</f>
        <v>8.4984199682921868E-2</v>
      </c>
      <c r="AA30" s="31">
        <f ca="1">IF($P30=2002,OFFSET('2002'!N$1,Calculations!$B28,0),IF($P30=2003,OFFSET('2003'!N$1,Calculations!$B28,0),IF($P30=2004,OFFSET('2004'!N$1,Calculations!$B28,0),IF($P30=2005,OFFSET('2005'!N$1,Calculations!$B28,0),IF($P30=2006,OFFSET('2006'!N$1,Calculations!$B28,0),IF($P30=2007,OFFSET('2007'!N$1,Calculations!$B28,0),IF($P30=2008,OFFSET('2008'!N$1,Calculations!$B28,0),IF($P30=2009,OFFSET('2009'!N$1,Calculations!$B28,0),IF($P30=2010,OFFSET('2010'!N$1,Calculations!$B28,0),IF($P30=2011,OFFSET('2011'!N$1,Calculations!$B28,0),IF($P30=2012,OFFSET('2012'!N$1,Calculations!$B28,0),IF($P30=2013,OFFSET('2013'!N$1,Calculations!$B28,0),IF($P30=2014,OFFSET('2014'!N$1,Calculations!$B28,0),IF($P30=2015,OFFSET('2015'!N$1,Calculations!$B28,0),IF($P30=2016,OFFSET('2016'!N$1,Calculations!$B28,0),IF($P30=2017,OFFSET('2017'!N$1,Calculations!$B28,0),0))))))))))))))))</f>
        <v>4.5392533148016383E-2</v>
      </c>
      <c r="AB30" s="31">
        <f ca="1">IF($P30=2002,OFFSET('2002'!O$1,Calculations!$B28,0),IF($P30=2003,OFFSET('2003'!O$1,Calculations!$B28,0),IF($P30=2004,OFFSET('2004'!O$1,Calculations!$B28,0),IF($P30=2005,OFFSET('2005'!O$1,Calculations!$B28,0),IF($P30=2006,OFFSET('2006'!O$1,Calculations!$B28,0),IF($P30=2007,OFFSET('2007'!O$1,Calculations!$B28,0),IF($P30=2008,OFFSET('2008'!O$1,Calculations!$B28,0),IF($P30=2009,OFFSET('2009'!O$1,Calculations!$B28,0),IF($P30=2010,OFFSET('2010'!O$1,Calculations!$B28,0),IF($P30=2011,OFFSET('2011'!O$1,Calculations!$B28,0),IF($P30=2012,OFFSET('2012'!O$1,Calculations!$B28,0),IF($P30=2013,OFFSET('2013'!O$1,Calculations!$B28,0),IF($P30=2014,OFFSET('2014'!O$1,Calculations!$B28,0),IF($P30=2015,OFFSET('2015'!O$1,Calculations!$B28,0),IF($P30=2016,OFFSET('2016'!O$1,Calculations!$B28,0),IF($P30=2017,OFFSET('2017'!O$1,Calculations!$B28,0),0))))))))))))))))</f>
        <v>7.2153659233343992E-2</v>
      </c>
      <c r="AC30" s="31">
        <f ca="1">IF($P30=2002,OFFSET('2002'!P$1,Calculations!$B28,0),IF($P30=2003,OFFSET('2003'!P$1,Calculations!$B28,0),IF($P30=2004,OFFSET('2004'!P$1,Calculations!$B28,0),IF($P30=2005,OFFSET('2005'!P$1,Calculations!$B28,0),IF($P30=2006,OFFSET('2006'!P$1,Calculations!$B28,0),IF($P30=2007,OFFSET('2007'!P$1,Calculations!$B28,0),IF($P30=2008,OFFSET('2008'!P$1,Calculations!$B28,0),IF($P30=2009,OFFSET('2009'!P$1,Calculations!$B28,0),IF($P30=2010,OFFSET('2010'!P$1,Calculations!$B28,0),IF($P30=2011,OFFSET('2011'!P$1,Calculations!$B28,0),IF($P30=2012,OFFSET('2012'!P$1,Calculations!$B28,0),IF($P30=2013,OFFSET('2013'!P$1,Calculations!$B28,0),IF($P30=2014,OFFSET('2014'!P$1,Calculations!$B28,0),IF($P30=2015,OFFSET('2015'!P$1,Calculations!$B28,0),IF($P30=2016,OFFSET('2016'!P$1,Calculations!$B28,0),IF($P30=2017,OFFSET('2017'!P$1,Calculations!$B28,0),0))))))))))))))))</f>
        <v>3.6819542052759363E-2</v>
      </c>
      <c r="AD30" s="34">
        <f ca="1">IF($P30=2002,OFFSET('2002'!Q$1,Calculations!$B28,0),IF($P30=2003,OFFSET('2003'!Q$1,Calculations!$B28,0),IF($P30=2004,OFFSET('2004'!Q$1,Calculations!$B28,0),IF($P30=2005,OFFSET('2005'!Q$1,Calculations!$B28,0),IF($P30=2006,OFFSET('2006'!Q$1,Calculations!$B28,0),IF($P30=2007,OFFSET('2007'!Q$1,Calculations!$B28,0),IF($P30=2008,OFFSET('2008'!Q$1,Calculations!$B28,0),IF($P30=2009,OFFSET('2009'!Q$1,Calculations!$B28,0),IF($P30=2010,OFFSET('2010'!Q$1,Calculations!$B28,0),IF($P30=2011,OFFSET('2011'!Q$1,Calculations!$B28,0),IF($P30=2012,OFFSET('2012'!Q$1,Calculations!$B28,0),IF($P30=2013,OFFSET('2013'!Q$1,Calculations!$B28,0),IF($P30=2014,OFFSET('2014'!Q$1,Calculations!$B28,0),IF($P30=2015,OFFSET('2015'!Q$1,Calculations!$B28,0),IF($P30=2016,OFFSET('2016'!Q$1,Calculations!$B28,0),IF($P30=2017,OFFSET('2017'!Q$1,Calculations!$B28,0),0))))))))))))))))</f>
        <v>5.9970459385417729E-2</v>
      </c>
      <c r="AE30" s="31">
        <f ca="1">IF($P30=2002,OFFSET('2002'!K$1,Calculations!$C28,0),IF($P30=2003,OFFSET('2003'!K$1,Calculations!$C28,0),IF($P30=2004,OFFSET('2004'!K$1,Calculations!$C28,0),IF($P30=2005,OFFSET('2005'!K$1,Calculations!$C28,0),IF($P30=2006,OFFSET('2006'!K$1,Calculations!$C28,0),IF($P30=2007,OFFSET('2007'!K$1,Calculations!$C28,0),IF($P30=2008,OFFSET('2008'!K$1,Calculations!$C28,0),IF($P30=2009,OFFSET('2009'!K$1,Calculations!$C28,0),IF($P30=2010,OFFSET('2010'!K$1,Calculations!$C28,0),IF($P30=2011,OFFSET('2011'!K$1,Calculations!$C28,0),IF($P30=2012,OFFSET('2012'!K$1,Calculations!$C28,0),IF($P30=2013,OFFSET('2013'!K$1,Calculations!$C28,0),IF($P30=2014,OFFSET('2014'!K$1,Calculations!$C28,0),IF($P30=2015,OFFSET('2015'!K$1,Calculations!$C28,0),IF($P30=2016,OFFSET('2016'!K$1,Calculations!$C28,0),IF($P30=2017,OFFSET('2017'!K$1,Calculations!$C28,0),0))))))))))))))))</f>
        <v>1.6539019052362332E-2</v>
      </c>
      <c r="AF30" s="31">
        <f ca="1">IF($P30=2002,OFFSET('2002'!L$1,Calculations!$C28,0),IF($P30=2003,OFFSET('2003'!L$1,Calculations!$C28,0),IF($P30=2004,OFFSET('2004'!L$1,Calculations!$C28,0),IF($P30=2005,OFFSET('2005'!L$1,Calculations!$C28,0),IF($P30=2006,OFFSET('2006'!L$1,Calculations!$C28,0),IF($P30=2007,OFFSET('2007'!L$1,Calculations!$C28,0),IF($P30=2008,OFFSET('2008'!L$1,Calculations!$C28,0),IF($P30=2009,OFFSET('2009'!L$1,Calculations!$C28,0),IF($P30=2010,OFFSET('2010'!L$1,Calculations!$C28,0),IF($P30=2011,OFFSET('2011'!L$1,Calculations!$C28,0),IF($P30=2012,OFFSET('2012'!L$1,Calculations!$C28,0),IF($P30=2013,OFFSET('2013'!L$1,Calculations!$C28,0),IF($P30=2014,OFFSET('2014'!L$1,Calculations!$C28,0),IF($P30=2015,OFFSET('2015'!L$1,Calculations!$C28,0),IF($P30=2016,OFFSET('2016'!L$1,Calculations!$C28,0),IF($P30=2017,OFFSET('2017'!L$1,Calculations!$C28,0),0))))))))))))))))</f>
        <v>0.10896523460527004</v>
      </c>
      <c r="AG30" s="31">
        <f ca="1">IF($P30=2002,OFFSET('2002'!M$1,Calculations!$C28,0),IF($P30=2003,OFFSET('2003'!M$1,Calculations!$C28,0),IF($P30=2004,OFFSET('2004'!M$1,Calculations!$C28,0),IF($P30=2005,OFFSET('2005'!M$1,Calculations!$C28,0),IF($P30=2006,OFFSET('2006'!M$1,Calculations!$C28,0),IF($P30=2007,OFFSET('2007'!M$1,Calculations!$C28,0),IF($P30=2008,OFFSET('2008'!M$1,Calculations!$C28,0),IF($P30=2009,OFFSET('2009'!M$1,Calculations!$C28,0),IF($P30=2010,OFFSET('2010'!M$1,Calculations!$C28,0),IF($P30=2011,OFFSET('2011'!M$1,Calculations!$C28,0),IF($P30=2012,OFFSET('2012'!M$1,Calculations!$C28,0),IF($P30=2013,OFFSET('2013'!M$1,Calculations!$C28,0),IF($P30=2014,OFFSET('2014'!M$1,Calculations!$C28,0),IF($P30=2015,OFFSET('2015'!M$1,Calculations!$C28,0),IF($P30=2016,OFFSET('2016'!M$1,Calculations!$C28,0),IF($P30=2017,OFFSET('2017'!M$1,Calculations!$C28,0),0))))))))))))))))</f>
        <v>0.16732462487464361</v>
      </c>
      <c r="AH30" s="31">
        <f ca="1">IF($P30=2002,OFFSET('2002'!N$1,Calculations!$C28,0),IF($P30=2003,OFFSET('2003'!N$1,Calculations!$C28,0),IF($P30=2004,OFFSET('2004'!N$1,Calculations!$C28,0),IF($P30=2005,OFFSET('2005'!N$1,Calculations!$C28,0),IF($P30=2006,OFFSET('2006'!N$1,Calculations!$C28,0),IF($P30=2007,OFFSET('2007'!N$1,Calculations!$C28,0),IF($P30=2008,OFFSET('2008'!N$1,Calculations!$C28,0),IF($P30=2009,OFFSET('2009'!N$1,Calculations!$C28,0),IF($P30=2010,OFFSET('2010'!N$1,Calculations!$C28,0),IF($P30=2011,OFFSET('2011'!N$1,Calculations!$C28,0),IF($P30=2012,OFFSET('2012'!N$1,Calculations!$C28,0),IF($P30=2013,OFFSET('2013'!N$1,Calculations!$C28,0),IF($P30=2014,OFFSET('2014'!N$1,Calculations!$C28,0),IF($P30=2015,OFFSET('2015'!N$1,Calculations!$C28,0),IF($P30=2016,OFFSET('2016'!N$1,Calculations!$C28,0),IF($P30=2017,OFFSET('2017'!N$1,Calculations!$C28,0),0))))))))))))))))</f>
        <v>0.1057552987456649</v>
      </c>
      <c r="AI30" s="31">
        <f ca="1">IF($P30=2002,OFFSET('2002'!O$1,Calculations!$C28,0),IF($P30=2003,OFFSET('2003'!O$1,Calculations!$C28,0),IF($P30=2004,OFFSET('2004'!O$1,Calculations!$C28,0),IF($P30=2005,OFFSET('2005'!O$1,Calculations!$C28,0),IF($P30=2006,OFFSET('2006'!O$1,Calculations!$C28,0),IF($P30=2007,OFFSET('2007'!O$1,Calculations!$C28,0),IF($P30=2008,OFFSET('2008'!O$1,Calculations!$C28,0),IF($P30=2009,OFFSET('2009'!O$1,Calculations!$C28,0),IF($P30=2010,OFFSET('2010'!O$1,Calculations!$C28,0),IF($P30=2011,OFFSET('2011'!O$1,Calculations!$C28,0),IF($P30=2012,OFFSET('2012'!O$1,Calculations!$C28,0),IF($P30=2013,OFFSET('2013'!O$1,Calculations!$C28,0),IF($P30=2014,OFFSET('2014'!O$1,Calculations!$C28,0),IF($P30=2015,OFFSET('2015'!O$1,Calculations!$C28,0),IF($P30=2016,OFFSET('2016'!O$1,Calculations!$C28,0),IF($P30=2017,OFFSET('2017'!O$1,Calculations!$C28,0),0))))))))))))))))</f>
        <v>9.3081235099475648E-2</v>
      </c>
      <c r="AJ30" s="31">
        <f ca="1">IF($P30=2002,OFFSET('2002'!P$1,Calculations!$C28,0),IF($P30=2003,OFFSET('2003'!P$1,Calculations!$C28,0),IF($P30=2004,OFFSET('2004'!P$1,Calculations!$C28,0),IF($P30=2005,OFFSET('2005'!P$1,Calculations!$C28,0),IF($P30=2006,OFFSET('2006'!P$1,Calculations!$C28,0),IF($P30=2007,OFFSET('2007'!P$1,Calculations!$C28,0),IF($P30=2008,OFFSET('2008'!P$1,Calculations!$C28,0),IF($P30=2009,OFFSET('2009'!P$1,Calculations!$C28,0),IF($P30=2010,OFFSET('2010'!P$1,Calculations!$C28,0),IF($P30=2011,OFFSET('2011'!P$1,Calculations!$C28,0),IF($P30=2012,OFFSET('2012'!P$1,Calculations!$C28,0),IF($P30=2013,OFFSET('2013'!P$1,Calculations!$C28,0),IF($P30=2014,OFFSET('2014'!P$1,Calculations!$C28,0),IF($P30=2015,OFFSET('2015'!P$1,Calculations!$C28,0),IF($P30=2016,OFFSET('2016'!P$1,Calculations!$C28,0),IF($P30=2017,OFFSET('2017'!P$1,Calculations!$C28,0),0))))))))))))))))</f>
        <v>0.10341773712947452</v>
      </c>
      <c r="AK30" s="34">
        <f ca="1">IF($P30=2002,OFFSET('2002'!Q$1,Calculations!$C28,0),IF($P30=2003,OFFSET('2003'!Q$1,Calculations!$C28,0),IF($P30=2004,OFFSET('2004'!Q$1,Calculations!$C28,0),IF($P30=2005,OFFSET('2005'!Q$1,Calculations!$C28,0),IF($P30=2006,OFFSET('2006'!Q$1,Calculations!$C28,0),IF($P30=2007,OFFSET('2007'!Q$1,Calculations!$C28,0),IF($P30=2008,OFFSET('2008'!Q$1,Calculations!$C28,0),IF($P30=2009,OFFSET('2009'!Q$1,Calculations!$C28,0),IF($P30=2010,OFFSET('2010'!Q$1,Calculations!$C28,0),IF($P30=2011,OFFSET('2011'!Q$1,Calculations!$C28,0),IF($P30=2012,OFFSET('2012'!Q$1,Calculations!$C28,0),IF($P30=2013,OFFSET('2013'!Q$1,Calculations!$C28,0),IF($P30=2014,OFFSET('2014'!Q$1,Calculations!$C28,0),IF($P30=2015,OFFSET('2015'!Q$1,Calculations!$C28,0),IF($P30=2016,OFFSET('2016'!Q$1,Calculations!$C28,0),IF($P30=2017,OFFSET('2017'!Q$1,Calculations!$C28,0),0))))))))))))))))</f>
        <v>7.2576503683981344E-2</v>
      </c>
      <c r="AL30" s="31">
        <f ca="1">IF($P30=2002,OFFSET('2002'!K$1,Calculations!$D28,0),IF($P30=2003,OFFSET('2003'!K$1,Calculations!$D28,0),IF($P30=2004,OFFSET('2004'!K$1,Calculations!$D28,0),IF($P30=2005,OFFSET('2005'!K$1,Calculations!$D28,0),IF($P30=2006,OFFSET('2006'!K$1,Calculations!$D28,0),IF($P30=2007,OFFSET('2007'!K$1,Calculations!$D28,0),IF($P30=2008,OFFSET('2008'!K$1,Calculations!$D28,0),IF($P30=2009,OFFSET('2009'!K$1,Calculations!$D28,0),IF($P30=2010,OFFSET('2010'!K$1,Calculations!$D28,0),IF($P30=2011,OFFSET('2011'!K$1,Calculations!$D28,0),IF($P30=2012,OFFSET('2012'!K$1,Calculations!$D28,0),IF($P30=2013,OFFSET('2013'!K$1,Calculations!$D28,0),IF($P30=2014,OFFSET('2014'!K$1,Calculations!$D28,0),IF($P30=2015,OFFSET('2015'!K$1,Calculations!$D28,0),IF($P30=2016,OFFSET('2016'!K$1,Calculations!$D28,0),IF($P30=2017,OFFSET('2017'!K$1,Calculations!$D28,0),0))))))))))))))))</f>
        <v>7.0411791051479058E-3</v>
      </c>
      <c r="AM30" s="31">
        <f ca="1">IF($P30=2002,OFFSET('2002'!L$1,Calculations!$D28,0),IF($P30=2003,OFFSET('2003'!L$1,Calculations!$D28,0),IF($P30=2004,OFFSET('2004'!L$1,Calculations!$D28,0),IF($P30=2005,OFFSET('2005'!L$1,Calculations!$D28,0),IF($P30=2006,OFFSET('2006'!L$1,Calculations!$D28,0),IF($P30=2007,OFFSET('2007'!L$1,Calculations!$D28,0),IF($P30=2008,OFFSET('2008'!L$1,Calculations!$D28,0),IF($P30=2009,OFFSET('2009'!L$1,Calculations!$D28,0),IF($P30=2010,OFFSET('2010'!L$1,Calculations!$D28,0),IF($P30=2011,OFFSET('2011'!L$1,Calculations!$D28,0),IF($P30=2012,OFFSET('2012'!L$1,Calculations!$D28,0),IF($P30=2013,OFFSET('2013'!L$1,Calculations!$D28,0),IF($P30=2014,OFFSET('2014'!L$1,Calculations!$D28,0),IF($P30=2015,OFFSET('2015'!L$1,Calculations!$D28,0),IF($P30=2016,OFFSET('2016'!L$1,Calculations!$D28,0),IF($P30=2017,OFFSET('2017'!L$1,Calculations!$D28,0),0))))))))))))))))</f>
        <v>0.1190922197168998</v>
      </c>
      <c r="AN30" s="31">
        <f ca="1">IF($P30=2002,OFFSET('2002'!M$1,Calculations!$D28,0),IF($P30=2003,OFFSET('2003'!M$1,Calculations!$D28,0),IF($P30=2004,OFFSET('2004'!M$1,Calculations!$D28,0),IF($P30=2005,OFFSET('2005'!M$1,Calculations!$D28,0),IF($P30=2006,OFFSET('2006'!M$1,Calculations!$D28,0),IF($P30=2007,OFFSET('2007'!M$1,Calculations!$D28,0),IF($P30=2008,OFFSET('2008'!M$1,Calculations!$D28,0),IF($P30=2009,OFFSET('2009'!M$1,Calculations!$D28,0),IF($P30=2010,OFFSET('2010'!M$1,Calculations!$D28,0),IF($P30=2011,OFFSET('2011'!M$1,Calculations!$D28,0),IF($P30=2012,OFFSET('2012'!M$1,Calculations!$D28,0),IF($P30=2013,OFFSET('2013'!M$1,Calculations!$D28,0),IF($P30=2014,OFFSET('2014'!M$1,Calculations!$D28,0),IF($P30=2015,OFFSET('2015'!M$1,Calculations!$D28,0),IF($P30=2016,OFFSET('2016'!M$1,Calculations!$D28,0),IF($P30=2017,OFFSET('2017'!M$1,Calculations!$D28,0),0))))))))))))))))</f>
        <v>5.4729552028629162E-2</v>
      </c>
      <c r="AO30" s="31">
        <f ca="1">IF($P30=2002,OFFSET('2002'!N$1,Calculations!$D28,0),IF($P30=2003,OFFSET('2003'!N$1,Calculations!$D28,0),IF($P30=2004,OFFSET('2004'!N$1,Calculations!$D28,0),IF($P30=2005,OFFSET('2005'!N$1,Calculations!$D28,0),IF($P30=2006,OFFSET('2006'!N$1,Calculations!$D28,0),IF($P30=2007,OFFSET('2007'!N$1,Calculations!$D28,0),IF($P30=2008,OFFSET('2008'!N$1,Calculations!$D28,0),IF($P30=2009,OFFSET('2009'!N$1,Calculations!$D28,0),IF($P30=2010,OFFSET('2010'!N$1,Calculations!$D28,0),IF($P30=2011,OFFSET('2011'!N$1,Calculations!$D28,0),IF($P30=2012,OFFSET('2012'!N$1,Calculations!$D28,0),IF($P30=2013,OFFSET('2013'!N$1,Calculations!$D28,0),IF($P30=2014,OFFSET('2014'!N$1,Calculations!$D28,0),IF($P30=2015,OFFSET('2015'!N$1,Calculations!$D28,0),IF($P30=2016,OFFSET('2016'!N$1,Calculations!$D28,0),IF($P30=2017,OFFSET('2017'!N$1,Calculations!$D28,0),0))))))))))))))))</f>
        <v>5.0310653530642367E-2</v>
      </c>
      <c r="AP30" s="31">
        <f ca="1">IF($P30=2002,OFFSET('2002'!O$1,Calculations!$D28,0),IF($P30=2003,OFFSET('2003'!O$1,Calculations!$D28,0),IF($P30=2004,OFFSET('2004'!O$1,Calculations!$D28,0),IF($P30=2005,OFFSET('2005'!O$1,Calculations!$D28,0),IF($P30=2006,OFFSET('2006'!O$1,Calculations!$D28,0),IF($P30=2007,OFFSET('2007'!O$1,Calculations!$D28,0),IF($P30=2008,OFFSET('2008'!O$1,Calculations!$D28,0),IF($P30=2009,OFFSET('2009'!O$1,Calculations!$D28,0),IF($P30=2010,OFFSET('2010'!O$1,Calculations!$D28,0),IF($P30=2011,OFFSET('2011'!O$1,Calculations!$D28,0),IF($P30=2012,OFFSET('2012'!O$1,Calculations!$D28,0),IF($P30=2013,OFFSET('2013'!O$1,Calculations!$D28,0),IF($P30=2014,OFFSET('2014'!O$1,Calculations!$D28,0),IF($P30=2015,OFFSET('2015'!O$1,Calculations!$D28,0),IF($P30=2016,OFFSET('2016'!O$1,Calculations!$D28,0),IF($P30=2017,OFFSET('2017'!O$1,Calculations!$D28,0),0))))))))))))))))</f>
        <v>4.3259012368790789E-2</v>
      </c>
      <c r="AQ30" s="31">
        <f ca="1">IF($P30=2002,OFFSET('2002'!P$1,Calculations!$D28,0),IF($P30=2003,OFFSET('2003'!P$1,Calculations!$D28,0),IF($P30=2004,OFFSET('2004'!P$1,Calculations!$D28,0),IF($P30=2005,OFFSET('2005'!P$1,Calculations!$D28,0),IF($P30=2006,OFFSET('2006'!P$1,Calculations!$D28,0),IF($P30=2007,OFFSET('2007'!P$1,Calculations!$D28,0),IF($P30=2008,OFFSET('2008'!P$1,Calculations!$D28,0),IF($P30=2009,OFFSET('2009'!P$1,Calculations!$D28,0),IF($P30=2010,OFFSET('2010'!P$1,Calculations!$D28,0),IF($P30=2011,OFFSET('2011'!P$1,Calculations!$D28,0),IF($P30=2012,OFFSET('2012'!P$1,Calculations!$D28,0),IF($P30=2013,OFFSET('2013'!P$1,Calculations!$D28,0),IF($P30=2014,OFFSET('2014'!P$1,Calculations!$D28,0),IF($P30=2015,OFFSET('2015'!P$1,Calculations!$D28,0),IF($P30=2016,OFFSET('2016'!P$1,Calculations!$D28,0),IF($P30=2017,OFFSET('2017'!P$1,Calculations!$D28,0),0))))))))))))))))</f>
        <v>4.211677223062836E-2</v>
      </c>
      <c r="AR30" s="34">
        <f ca="1">IF($P30=2002,OFFSET('2002'!Q$1,Calculations!$D28,0),IF($P30=2003,OFFSET('2003'!Q$1,Calculations!$D28,0),IF($P30=2004,OFFSET('2004'!Q$1,Calculations!$D28,0),IF($P30=2005,OFFSET('2005'!Q$1,Calculations!$D28,0),IF($P30=2006,OFFSET('2006'!Q$1,Calculations!$D28,0),IF($P30=2007,OFFSET('2007'!Q$1,Calculations!$D28,0),IF($P30=2008,OFFSET('2008'!Q$1,Calculations!$D28,0),IF($P30=2009,OFFSET('2009'!Q$1,Calculations!$D28,0),IF($P30=2010,OFFSET('2010'!Q$1,Calculations!$D28,0),IF($P30=2011,OFFSET('2011'!Q$1,Calculations!$D28,0),IF($P30=2012,OFFSET('2012'!Q$1,Calculations!$D28,0),IF($P30=2013,OFFSET('2013'!Q$1,Calculations!$D28,0),IF($P30=2014,OFFSET('2014'!Q$1,Calculations!$D28,0),IF($P30=2015,OFFSET('2015'!Q$1,Calculations!$D28,0),IF($P30=2016,OFFSET('2016'!Q$1,Calculations!$D28,0),IF($P30=2017,OFFSET('2017'!Q$1,Calculations!$D28,0),0))))))))))))))))</f>
        <v>4.6259240642214039E-2</v>
      </c>
      <c r="AS30" s="31">
        <f ca="1">IF($P30=2002,OFFSET('2002'!K$1,Calculations!$E28,0),IF($P30=2003,OFFSET('2003'!K$1,Calculations!$E28,0),IF($P30=2004,OFFSET('2004'!K$1,Calculations!$E28,0),IF($P30=2005,OFFSET('2005'!K$1,Calculations!$E28,0),IF($P30=2006,OFFSET('2006'!K$1,Calculations!$E28,0),IF($P30=2007,OFFSET('2007'!K$1,Calculations!$E28,0),IF($P30=2008,OFFSET('2008'!K$1,Calculations!$E28,0),IF($P30=2009,OFFSET('2009'!K$1,Calculations!$E28,0),IF($P30=2010,OFFSET('2010'!K$1,Calculations!$E28,0),IF($P30=2011,OFFSET('2011'!K$1,Calculations!$E28,0),IF($P30=2012,OFFSET('2012'!K$1,Calculations!$E28,0),IF($P30=2013,OFFSET('2013'!K$1,Calculations!$E28,0),IF($P30=2014,OFFSET('2014'!K$1,Calculations!$E28,0),IF($P30=2015,OFFSET('2015'!K$1,Calculations!$E28,0),IF($P30=2016,OFFSET('2016'!K$1,Calculations!$E28,0),IF($P30=2017,OFFSET('2017'!K$1,Calculations!$E28,0),0))))))))))))))))</f>
        <v>1.7608297597069129E-2</v>
      </c>
      <c r="AT30" s="31">
        <f ca="1">IF($P30=2002,OFFSET('2002'!L$1,Calculations!$E28,0),IF($P30=2003,OFFSET('2003'!L$1,Calculations!$E28,0),IF($P30=2004,OFFSET('2004'!L$1,Calculations!$E28,0),IF($P30=2005,OFFSET('2005'!L$1,Calculations!$E28,0),IF($P30=2006,OFFSET('2006'!L$1,Calculations!$E28,0),IF($P30=2007,OFFSET('2007'!L$1,Calculations!$E28,0),IF($P30=2008,OFFSET('2008'!L$1,Calculations!$E28,0),IF($P30=2009,OFFSET('2009'!L$1,Calculations!$E28,0),IF($P30=2010,OFFSET('2010'!L$1,Calculations!$E28,0),IF($P30=2011,OFFSET('2011'!L$1,Calculations!$E28,0),IF($P30=2012,OFFSET('2012'!L$1,Calculations!$E28,0),IF($P30=2013,OFFSET('2013'!L$1,Calculations!$E28,0),IF($P30=2014,OFFSET('2014'!L$1,Calculations!$E28,0),IF($P30=2015,OFFSET('2015'!L$1,Calculations!$E28,0),IF($P30=2016,OFFSET('2016'!L$1,Calculations!$E28,0),IF($P30=2017,OFFSET('2017'!L$1,Calculations!$E28,0),0))))))))))))))))</f>
        <v>0.10522926051719153</v>
      </c>
      <c r="AU30" s="31">
        <f ca="1">IF($P30=2002,OFFSET('2002'!M$1,Calculations!$E28,0),IF($P30=2003,OFFSET('2003'!M$1,Calculations!$E28,0),IF($P30=2004,OFFSET('2004'!M$1,Calculations!$E28,0),IF($P30=2005,OFFSET('2005'!M$1,Calculations!$E28,0),IF($P30=2006,OFFSET('2006'!M$1,Calculations!$E28,0),IF($P30=2007,OFFSET('2007'!M$1,Calculations!$E28,0),IF($P30=2008,OFFSET('2008'!M$1,Calculations!$E28,0),IF($P30=2009,OFFSET('2009'!M$1,Calculations!$E28,0),IF($P30=2010,OFFSET('2010'!M$1,Calculations!$E28,0),IF($P30=2011,OFFSET('2011'!M$1,Calculations!$E28,0),IF($P30=2012,OFFSET('2012'!M$1,Calculations!$E28,0),IF($P30=2013,OFFSET('2013'!M$1,Calculations!$E28,0),IF($P30=2014,OFFSET('2014'!M$1,Calculations!$E28,0),IF($P30=2015,OFFSET('2015'!M$1,Calculations!$E28,0),IF($P30=2016,OFFSET('2016'!M$1,Calculations!$E28,0),IF($P30=2017,OFFSET('2017'!M$1,Calculations!$E28,0),0))))))))))))))))</f>
        <v>6.4447943152761422E-2</v>
      </c>
      <c r="AV30" s="31">
        <f ca="1">IF($P30=2002,OFFSET('2002'!N$1,Calculations!$E28,0),IF($P30=2003,OFFSET('2003'!N$1,Calculations!$E28,0),IF($P30=2004,OFFSET('2004'!N$1,Calculations!$E28,0),IF($P30=2005,OFFSET('2005'!N$1,Calculations!$E28,0),IF($P30=2006,OFFSET('2006'!N$1,Calculations!$E28,0),IF($P30=2007,OFFSET('2007'!N$1,Calculations!$E28,0),IF($P30=2008,OFFSET('2008'!N$1,Calculations!$E28,0),IF($P30=2009,OFFSET('2009'!N$1,Calculations!$E28,0),IF($P30=2010,OFFSET('2010'!N$1,Calculations!$E28,0),IF($P30=2011,OFFSET('2011'!N$1,Calculations!$E28,0),IF($P30=2012,OFFSET('2012'!N$1,Calculations!$E28,0),IF($P30=2013,OFFSET('2013'!N$1,Calculations!$E28,0),IF($P30=2014,OFFSET('2014'!N$1,Calculations!$E28,0),IF($P30=2015,OFFSET('2015'!N$1,Calculations!$E28,0),IF($P30=2016,OFFSET('2016'!N$1,Calculations!$E28,0),IF($P30=2017,OFFSET('2017'!N$1,Calculations!$E28,0),0))))))))))))))))</f>
        <v>9.2288110722939465E-2</v>
      </c>
      <c r="AW30" s="31">
        <f ca="1">IF($P30=2002,OFFSET('2002'!O$1,Calculations!$E28,0),IF($P30=2003,OFFSET('2003'!O$1,Calculations!$E28,0),IF($P30=2004,OFFSET('2004'!O$1,Calculations!$E28,0),IF($P30=2005,OFFSET('2005'!O$1,Calculations!$E28,0),IF($P30=2006,OFFSET('2006'!O$1,Calculations!$E28,0),IF($P30=2007,OFFSET('2007'!O$1,Calculations!$E28,0),IF($P30=2008,OFFSET('2008'!O$1,Calculations!$E28,0),IF($P30=2009,OFFSET('2009'!O$1,Calculations!$E28,0),IF($P30=2010,OFFSET('2010'!O$1,Calculations!$E28,0),IF($P30=2011,OFFSET('2011'!O$1,Calculations!$E28,0),IF($P30=2012,OFFSET('2012'!O$1,Calculations!$E28,0),IF($P30=2013,OFFSET('2013'!O$1,Calculations!$E28,0),IF($P30=2014,OFFSET('2014'!O$1,Calculations!$E28,0),IF($P30=2015,OFFSET('2015'!O$1,Calculations!$E28,0),IF($P30=2016,OFFSET('2016'!O$1,Calculations!$E28,0),IF($P30=2017,OFFSET('2017'!O$1,Calculations!$E28,0),0))))))))))))))))</f>
        <v>6.0837835320436212E-2</v>
      </c>
      <c r="AX30" s="31">
        <f ca="1">IF($P30=2002,OFFSET('2002'!P$1,Calculations!$E28,0),IF($P30=2003,OFFSET('2003'!P$1,Calculations!$E28,0),IF($P30=2004,OFFSET('2004'!P$1,Calculations!$E28,0),IF($P30=2005,OFFSET('2005'!P$1,Calculations!$E28,0),IF($P30=2006,OFFSET('2006'!P$1,Calculations!$E28,0),IF($P30=2007,OFFSET('2007'!P$1,Calculations!$E28,0),IF($P30=2008,OFFSET('2008'!P$1,Calculations!$E28,0),IF($P30=2009,OFFSET('2009'!P$1,Calculations!$E28,0),IF($P30=2010,OFFSET('2010'!P$1,Calculations!$E28,0),IF($P30=2011,OFFSET('2011'!P$1,Calculations!$E28,0),IF($P30=2012,OFFSET('2012'!P$1,Calculations!$E28,0),IF($P30=2013,OFFSET('2013'!P$1,Calculations!$E28,0),IF($P30=2014,OFFSET('2014'!P$1,Calculations!$E28,0),IF($P30=2015,OFFSET('2015'!P$1,Calculations!$E28,0),IF($P30=2016,OFFSET('2016'!P$1,Calculations!$E28,0),IF($P30=2017,OFFSET('2017'!P$1,Calculations!$E28,0),0))))))))))))))))</f>
        <v>5.1646924278516443E-2</v>
      </c>
      <c r="AY30" s="34">
        <f ca="1">IF($P30=2002,OFFSET('2002'!Q$1,Calculations!$E28,0),IF($P30=2003,OFFSET('2003'!Q$1,Calculations!$E28,0),IF($P30=2004,OFFSET('2004'!Q$1,Calculations!$E28,0),IF($P30=2005,OFFSET('2005'!Q$1,Calculations!$E28,0),IF($P30=2006,OFFSET('2006'!Q$1,Calculations!$E28,0),IF($P30=2007,OFFSET('2007'!Q$1,Calculations!$E28,0),IF($P30=2008,OFFSET('2008'!Q$1,Calculations!$E28,0),IF($P30=2009,OFFSET('2009'!Q$1,Calculations!$E28,0),IF($P30=2010,OFFSET('2010'!Q$1,Calculations!$E28,0),IF($P30=2011,OFFSET('2011'!Q$1,Calculations!$E28,0),IF($P30=2012,OFFSET('2012'!Q$1,Calculations!$E28,0),IF($P30=2013,OFFSET('2013'!Q$1,Calculations!$E28,0),IF($P30=2014,OFFSET('2014'!Q$1,Calculations!$E28,0),IF($P30=2015,OFFSET('2015'!Q$1,Calculations!$E28,0),IF($P30=2016,OFFSET('2016'!Q$1,Calculations!$E28,0),IF($P30=2017,OFFSET('2017'!Q$1,Calculations!$E28,0),0))))))))))))))))</f>
        <v>5.6175296671295033E-2</v>
      </c>
      <c r="AZ30" s="31">
        <f ca="1">IF($P30=2002,OFFSET('2002'!K$1,Calculations!$F28,0),IF($P30=2003,OFFSET('2003'!K$1,Calculations!$F28,0),IF($P30=2004,OFFSET('2004'!K$1,Calculations!$F28,0),IF($P30=2005,OFFSET('2005'!K$1,Calculations!$F28,0),IF($P30=2006,OFFSET('2006'!K$1,Calculations!$F28,0),IF($P30=2007,OFFSET('2007'!K$1,Calculations!$F28,0),IF($P30=2008,OFFSET('2008'!K$1,Calculations!$F28,0),IF($P30=2009,OFFSET('2009'!K$1,Calculations!$F28,0),IF($P30=2010,OFFSET('2010'!K$1,Calculations!$F28,0),IF($P30=2011,OFFSET('2011'!K$1,Calculations!$F28,0),IF($P30=2012,OFFSET('2012'!K$1,Calculations!$F28,0),IF($P30=2013,OFFSET('2013'!K$1,Calculations!$F28,0),IF($P30=2014,OFFSET('2014'!K$1,Calculations!$F28,0),IF($P30=2015,OFFSET('2015'!K$1,Calculations!$F28,0),IF($P30=2016,OFFSET('2016'!K$1,Calculations!$F28,0),IF($P30=2017,OFFSET('2017'!K$1,Calculations!$F28,0),0))))))))))))))))</f>
        <v>2.2003624710415594E-4</v>
      </c>
      <c r="BA30" s="31">
        <f ca="1">IF($P30=2002,OFFSET('2002'!L$1,Calculations!$F28,0),IF($P30=2003,OFFSET('2003'!L$1,Calculations!$F28,0),IF($P30=2004,OFFSET('2004'!L$1,Calculations!$F28,0),IF($P30=2005,OFFSET('2005'!L$1,Calculations!$F28,0),IF($P30=2006,OFFSET('2006'!L$1,Calculations!$F28,0),IF($P30=2007,OFFSET('2007'!L$1,Calculations!$F28,0),IF($P30=2008,OFFSET('2008'!L$1,Calculations!$F28,0),IF($P30=2009,OFFSET('2009'!L$1,Calculations!$F28,0),IF($P30=2010,OFFSET('2010'!L$1,Calculations!$F28,0),IF($P30=2011,OFFSET('2011'!L$1,Calculations!$F28,0),IF($P30=2012,OFFSET('2012'!L$1,Calculations!$F28,0),IF($P30=2013,OFFSET('2013'!L$1,Calculations!$F28,0),IF($P30=2014,OFFSET('2014'!L$1,Calculations!$F28,0),IF($P30=2015,OFFSET('2015'!L$1,Calculations!$F28,0),IF($P30=2016,OFFSET('2016'!L$1,Calculations!$F28,0),IF($P30=2017,OFFSET('2017'!L$1,Calculations!$F28,0),0))))))))))))))))</f>
        <v>5.7837041697249743E-3</v>
      </c>
      <c r="BB30" s="31">
        <f ca="1">IF($P30=2002,OFFSET('2002'!M$1,Calculations!$F28,0),IF($P30=2003,OFFSET('2003'!M$1,Calculations!$F28,0),IF($P30=2004,OFFSET('2004'!M$1,Calculations!$F28,0),IF($P30=2005,OFFSET('2005'!M$1,Calculations!$F28,0),IF($P30=2006,OFFSET('2006'!M$1,Calculations!$F28,0),IF($P30=2007,OFFSET('2007'!M$1,Calculations!$F28,0),IF($P30=2008,OFFSET('2008'!M$1,Calculations!$F28,0),IF($P30=2009,OFFSET('2009'!M$1,Calculations!$F28,0),IF($P30=2010,OFFSET('2010'!M$1,Calculations!$F28,0),IF($P30=2011,OFFSET('2011'!M$1,Calculations!$F28,0),IF($P30=2012,OFFSET('2012'!M$1,Calculations!$F28,0),IF($P30=2013,OFFSET('2013'!M$1,Calculations!$F28,0),IF($P30=2014,OFFSET('2014'!M$1,Calculations!$F28,0),IF($P30=2015,OFFSET('2015'!M$1,Calculations!$F28,0),IF($P30=2016,OFFSET('2016'!M$1,Calculations!$F28,0),IF($P30=2017,OFFSET('2017'!M$1,Calculations!$F28,0),0))))))))))))))))</f>
        <v>7.8288992035353503E-3</v>
      </c>
      <c r="BC30" s="31">
        <f ca="1">IF($P30=2002,OFFSET('2002'!N$1,Calculations!$F28,0),IF($P30=2003,OFFSET('2003'!N$1,Calculations!$F28,0),IF($P30=2004,OFFSET('2004'!N$1,Calculations!$F28,0),IF($P30=2005,OFFSET('2005'!N$1,Calculations!$F28,0),IF($P30=2006,OFFSET('2006'!N$1,Calculations!$F28,0),IF($P30=2007,OFFSET('2007'!N$1,Calculations!$F28,0),IF($P30=2008,OFFSET('2008'!N$1,Calculations!$F28,0),IF($P30=2009,OFFSET('2009'!N$1,Calculations!$F28,0),IF($P30=2010,OFFSET('2010'!N$1,Calculations!$F28,0),IF($P30=2011,OFFSET('2011'!N$1,Calculations!$F28,0),IF($P30=2012,OFFSET('2012'!N$1,Calculations!$F28,0),IF($P30=2013,OFFSET('2013'!N$1,Calculations!$F28,0),IF($P30=2014,OFFSET('2014'!N$1,Calculations!$F28,0),IF($P30=2015,OFFSET('2015'!N$1,Calculations!$F28,0),IF($P30=2016,OFFSET('2016'!N$1,Calculations!$F28,0),IF($P30=2017,OFFSET('2017'!N$1,Calculations!$F28,0),0))))))))))))))))</f>
        <v>1.3788594992994169E-2</v>
      </c>
      <c r="BD30" s="31">
        <f ca="1">IF($P30=2002,OFFSET('2002'!O$1,Calculations!$F28,0),IF($P30=2003,OFFSET('2003'!O$1,Calculations!$F28,0),IF($P30=2004,OFFSET('2004'!O$1,Calculations!$F28,0),IF($P30=2005,OFFSET('2005'!O$1,Calculations!$F28,0),IF($P30=2006,OFFSET('2006'!O$1,Calculations!$F28,0),IF($P30=2007,OFFSET('2007'!O$1,Calculations!$F28,0),IF($P30=2008,OFFSET('2008'!O$1,Calculations!$F28,0),IF($P30=2009,OFFSET('2009'!O$1,Calculations!$F28,0),IF($P30=2010,OFFSET('2010'!O$1,Calculations!$F28,0),IF($P30=2011,OFFSET('2011'!O$1,Calculations!$F28,0),IF($P30=2012,OFFSET('2012'!O$1,Calculations!$F28,0),IF($P30=2013,OFFSET('2013'!O$1,Calculations!$F28,0),IF($P30=2014,OFFSET('2014'!O$1,Calculations!$F28,0),IF($P30=2015,OFFSET('2015'!O$1,Calculations!$F28,0),IF($P30=2016,OFFSET('2016'!O$1,Calculations!$F28,0),IF($P30=2017,OFFSET('2017'!O$1,Calculations!$F28,0),0))))))))))))))))</f>
        <v>1.3354587610296387E-3</v>
      </c>
      <c r="BE30" s="31">
        <f ca="1">IF($P30=2002,OFFSET('2002'!P$1,Calculations!$F28,0),IF($P30=2003,OFFSET('2003'!P$1,Calculations!$F28,0),IF($P30=2004,OFFSET('2004'!P$1,Calculations!$F28,0),IF($P30=2005,OFFSET('2005'!P$1,Calculations!$F28,0),IF($P30=2006,OFFSET('2006'!P$1,Calculations!$F28,0),IF($P30=2007,OFFSET('2007'!P$1,Calculations!$F28,0),IF($P30=2008,OFFSET('2008'!P$1,Calculations!$F28,0),IF($P30=2009,OFFSET('2009'!P$1,Calculations!$F28,0),IF($P30=2010,OFFSET('2010'!P$1,Calculations!$F28,0),IF($P30=2011,OFFSET('2011'!P$1,Calculations!$F28,0),IF($P30=2012,OFFSET('2012'!P$1,Calculations!$F28,0),IF($P30=2013,OFFSET('2013'!P$1,Calculations!$F28,0),IF($P30=2014,OFFSET('2014'!P$1,Calculations!$F28,0),IF($P30=2015,OFFSET('2015'!P$1,Calculations!$F28,0),IF($P30=2016,OFFSET('2016'!P$1,Calculations!$F28,0),IF($P30=2017,OFFSET('2017'!P$1,Calculations!$F28,0),0))))))))))))))))</f>
        <v>1.8883006286080781E-2</v>
      </c>
      <c r="BF30" s="34">
        <f ca="1">IF($P30=2002,OFFSET('2002'!Q$1,Calculations!$F28,0),IF($P30=2003,OFFSET('2003'!Q$1,Calculations!$F28,0),IF($P30=2004,OFFSET('2004'!Q$1,Calculations!$F28,0),IF($P30=2005,OFFSET('2005'!Q$1,Calculations!$F28,0),IF($P30=2006,OFFSET('2006'!Q$1,Calculations!$F28,0),IF($P30=2007,OFFSET('2007'!Q$1,Calculations!$F28,0),IF($P30=2008,OFFSET('2008'!Q$1,Calculations!$F28,0),IF($P30=2009,OFFSET('2009'!Q$1,Calculations!$F28,0),IF($P30=2010,OFFSET('2010'!Q$1,Calculations!$F28,0),IF($P30=2011,OFFSET('2011'!Q$1,Calculations!$F28,0),IF($P30=2012,OFFSET('2012'!Q$1,Calculations!$F28,0),IF($P30=2013,OFFSET('2013'!Q$1,Calculations!$F28,0),IF($P30=2014,OFFSET('2014'!Q$1,Calculations!$F28,0),IF($P30=2015,OFFSET('2015'!Q$1,Calculations!$F28,0),IF($P30=2016,OFFSET('2016'!Q$1,Calculations!$F28,0),IF($P30=2017,OFFSET('2017'!Q$1,Calculations!$F28,0),0))))))))))))))))</f>
        <v>2.8056648109981886E-3</v>
      </c>
      <c r="BG30" s="31">
        <f ca="1">IF($P30=2002,OFFSET('2002'!K$1,Calculations!$G28,0),IF($P30=2003,OFFSET('2003'!K$1,Calculations!$G28,0),IF($P30=2004,OFFSET('2004'!K$1,Calculations!$G28,0),IF($P30=2005,OFFSET('2005'!K$1,Calculations!$G28,0),IF($P30=2006,OFFSET('2006'!K$1,Calculations!$G28,0),IF($P30=2007,OFFSET('2007'!K$1,Calculations!$G28,0),IF($P30=2008,OFFSET('2008'!K$1,Calculations!$G28,0),IF($P30=2009,OFFSET('2009'!K$1,Calculations!$G28,0),IF($P30=2010,OFFSET('2010'!K$1,Calculations!$G28,0),IF($P30=2011,OFFSET('2011'!K$1,Calculations!$G28,0),IF($P30=2012,OFFSET('2012'!K$1,Calculations!$G28,0),IF($P30=2013,OFFSET('2013'!K$1,Calculations!$G28,0),IF($P30=2014,OFFSET('2014'!K$1,Calculations!$G28,0),IF($P30=2015,OFFSET('2015'!K$1,Calculations!$G28,0),IF($P30=2016,OFFSET('2016'!K$1,Calculations!$G28,0),IF($P30=2017,OFFSET('2017'!K$1,Calculations!$G28,0),0))))))))))))))))</f>
        <v>9.0906093834174709E-2</v>
      </c>
      <c r="BH30" s="31">
        <f ca="1">IF($P30=2002,OFFSET('2002'!L$1,Calculations!$G28,0),IF($P30=2003,OFFSET('2003'!L$1,Calculations!$G28,0),IF($P30=2004,OFFSET('2004'!L$1,Calculations!$G28,0),IF($P30=2005,OFFSET('2005'!L$1,Calculations!$G28,0),IF($P30=2006,OFFSET('2006'!L$1,Calculations!$G28,0),IF($P30=2007,OFFSET('2007'!L$1,Calculations!$G28,0),IF($P30=2008,OFFSET('2008'!L$1,Calculations!$G28,0),IF($P30=2009,OFFSET('2009'!L$1,Calculations!$G28,0),IF($P30=2010,OFFSET('2010'!L$1,Calculations!$G28,0),IF($P30=2011,OFFSET('2011'!L$1,Calculations!$G28,0),IF($P30=2012,OFFSET('2012'!L$1,Calculations!$G28,0),IF($P30=2013,OFFSET('2013'!L$1,Calculations!$G28,0),IF($P30=2014,OFFSET('2014'!L$1,Calculations!$G28,0),IF($P30=2015,OFFSET('2015'!L$1,Calculations!$G28,0),IF($P30=2016,OFFSET('2016'!L$1,Calculations!$G28,0),IF($P30=2017,OFFSET('2017'!L$1,Calculations!$G28,0),0))))))))))))))))</f>
        <v>0.1658192214595092</v>
      </c>
      <c r="BI30" s="31">
        <f ca="1">IF($P30=2002,OFFSET('2002'!M$1,Calculations!$G28,0),IF($P30=2003,OFFSET('2003'!M$1,Calculations!$G28,0),IF($P30=2004,OFFSET('2004'!M$1,Calculations!$G28,0),IF($P30=2005,OFFSET('2005'!M$1,Calculations!$G28,0),IF($P30=2006,OFFSET('2006'!M$1,Calculations!$G28,0),IF($P30=2007,OFFSET('2007'!M$1,Calculations!$G28,0),IF($P30=2008,OFFSET('2008'!M$1,Calculations!$G28,0),IF($P30=2009,OFFSET('2009'!M$1,Calculations!$G28,0),IF($P30=2010,OFFSET('2010'!M$1,Calculations!$G28,0),IF($P30=2011,OFFSET('2011'!M$1,Calculations!$G28,0),IF($P30=2012,OFFSET('2012'!M$1,Calculations!$G28,0),IF($P30=2013,OFFSET('2013'!M$1,Calculations!$G28,0),IF($P30=2014,OFFSET('2014'!M$1,Calculations!$G28,0),IF($P30=2015,OFFSET('2015'!M$1,Calculations!$G28,0),IF($P30=2016,OFFSET('2016'!M$1,Calculations!$G28,0),IF($P30=2017,OFFSET('2017'!M$1,Calculations!$G28,0),0))))))))))))))))</f>
        <v>8.4742191747852344E-2</v>
      </c>
      <c r="BJ30" s="31">
        <f ca="1">IF($P30=2002,OFFSET('2002'!N$1,Calculations!$G28,0),IF($P30=2003,OFFSET('2003'!N$1,Calculations!$G28,0),IF($P30=2004,OFFSET('2004'!N$1,Calculations!$G28,0),IF($P30=2005,OFFSET('2005'!N$1,Calculations!$G28,0),IF($P30=2006,OFFSET('2006'!N$1,Calculations!$G28,0),IF($P30=2007,OFFSET('2007'!N$1,Calculations!$G28,0),IF($P30=2008,OFFSET('2008'!N$1,Calculations!$G28,0),IF($P30=2009,OFFSET('2009'!N$1,Calculations!$G28,0),IF($P30=2010,OFFSET('2010'!N$1,Calculations!$G28,0),IF($P30=2011,OFFSET('2011'!N$1,Calculations!$G28,0),IF($P30=2012,OFFSET('2012'!N$1,Calculations!$G28,0),IF($P30=2013,OFFSET('2013'!N$1,Calculations!$G28,0),IF($P30=2014,OFFSET('2014'!N$1,Calculations!$G28,0),IF($P30=2015,OFFSET('2015'!N$1,Calculations!$G28,0),IF($P30=2016,OFFSET('2016'!N$1,Calculations!$G28,0),IF($P30=2017,OFFSET('2017'!N$1,Calculations!$G28,0),0))))))))))))))))</f>
        <v>0.18051072457550116</v>
      </c>
      <c r="BK30" s="31">
        <f ca="1">IF($P30=2002,OFFSET('2002'!O$1,Calculations!$G28,0),IF($P30=2003,OFFSET('2003'!O$1,Calculations!$G28,0),IF($P30=2004,OFFSET('2004'!O$1,Calculations!$G28,0),IF($P30=2005,OFFSET('2005'!O$1,Calculations!$G28,0),IF($P30=2006,OFFSET('2006'!O$1,Calculations!$G28,0),IF($P30=2007,OFFSET('2007'!O$1,Calculations!$G28,0),IF($P30=2008,OFFSET('2008'!O$1,Calculations!$G28,0),IF($P30=2009,OFFSET('2009'!O$1,Calculations!$G28,0),IF($P30=2010,OFFSET('2010'!O$1,Calculations!$G28,0),IF($P30=2011,OFFSET('2011'!O$1,Calculations!$G28,0),IF($P30=2012,OFFSET('2012'!O$1,Calculations!$G28,0),IF($P30=2013,OFFSET('2013'!O$1,Calculations!$G28,0),IF($P30=2014,OFFSET('2014'!O$1,Calculations!$G28,0),IF($P30=2015,OFFSET('2015'!O$1,Calculations!$G28,0),IF($P30=2016,OFFSET('2016'!O$1,Calculations!$G28,0),IF($P30=2017,OFFSET('2017'!O$1,Calculations!$G28,0),0))))))))))))))))</f>
        <v>0.13077362272952389</v>
      </c>
      <c r="BL30" s="31">
        <f ca="1">IF($P30=2002,OFFSET('2002'!P$1,Calculations!$G28,0),IF($P30=2003,OFFSET('2003'!P$1,Calculations!$G28,0),IF($P30=2004,OFFSET('2004'!P$1,Calculations!$G28,0),IF($P30=2005,OFFSET('2005'!P$1,Calculations!$G28,0),IF($P30=2006,OFFSET('2006'!P$1,Calculations!$G28,0),IF($P30=2007,OFFSET('2007'!P$1,Calculations!$G28,0),IF($P30=2008,OFFSET('2008'!P$1,Calculations!$G28,0),IF($P30=2009,OFFSET('2009'!P$1,Calculations!$G28,0),IF($P30=2010,OFFSET('2010'!P$1,Calculations!$G28,0),IF($P30=2011,OFFSET('2011'!P$1,Calculations!$G28,0),IF($P30=2012,OFFSET('2012'!P$1,Calculations!$G28,0),IF($P30=2013,OFFSET('2013'!P$1,Calculations!$G28,0),IF($P30=2014,OFFSET('2014'!P$1,Calculations!$G28,0),IF($P30=2015,OFFSET('2015'!P$1,Calculations!$G28,0),IF($P30=2016,OFFSET('2016'!P$1,Calculations!$G28,0),IF($P30=2017,OFFSET('2017'!P$1,Calculations!$G28,0),0))))))))))))))))</f>
        <v>0.27588239702132594</v>
      </c>
      <c r="BM30" s="34">
        <f ca="1">IF($P30=2002,OFFSET('2002'!Q$1,Calculations!$G28,0),IF($P30=2003,OFFSET('2003'!Q$1,Calculations!$G28,0),IF($P30=2004,OFFSET('2004'!Q$1,Calculations!$G28,0),IF($P30=2005,OFFSET('2005'!Q$1,Calculations!$G28,0),IF($P30=2006,OFFSET('2006'!Q$1,Calculations!$G28,0),IF($P30=2007,OFFSET('2007'!Q$1,Calculations!$G28,0),IF($P30=2008,OFFSET('2008'!Q$1,Calculations!$G28,0),IF($P30=2009,OFFSET('2009'!Q$1,Calculations!$G28,0),IF($P30=2010,OFFSET('2010'!Q$1,Calculations!$G28,0),IF($P30=2011,OFFSET('2011'!Q$1,Calculations!$G28,0),IF($P30=2012,OFFSET('2012'!Q$1,Calculations!$G28,0),IF($P30=2013,OFFSET('2013'!Q$1,Calculations!$G28,0),IF($P30=2014,OFFSET('2014'!Q$1,Calculations!$G28,0),IF($P30=2015,OFFSET('2015'!Q$1,Calculations!$G28,0),IF($P30=2016,OFFSET('2016'!Q$1,Calculations!$G28,0),IF($P30=2017,OFFSET('2017'!Q$1,Calculations!$G28,0),0))))))))))))))))</f>
        <v>0.12456086184579319</v>
      </c>
      <c r="BN30" s="31">
        <f ca="1">IF($P30=2002,OFFSET('2002'!K$1,Calculations!$H28,0),IF($P30=2003,OFFSET('2003'!K$1,Calculations!$H28,0),IF($P30=2004,OFFSET('2004'!K$1,Calculations!$H28,0),IF($P30=2005,OFFSET('2005'!K$1,Calculations!$H28,0),IF($P30=2006,OFFSET('2006'!K$1,Calculations!$H28,0),IF($P30=2007,OFFSET('2007'!K$1,Calculations!$H28,0),IF($P30=2008,OFFSET('2008'!K$1,Calculations!$H28,0),IF($P30=2009,OFFSET('2009'!K$1,Calculations!$H28,0),IF($P30=2010,OFFSET('2010'!K$1,Calculations!$H28,0),IF($P30=2011,OFFSET('2011'!K$1,Calculations!$H28,0),IF($P30=2012,OFFSET('2012'!K$1,Calculations!$H28,0),IF($P30=2013,OFFSET('2013'!K$1,Calculations!$H28,0),IF($P30=2014,OFFSET('2014'!K$1,Calculations!$H28,0),IF($P30=2015,OFFSET('2015'!K$1,Calculations!$H28,0),IF($P30=2016,OFFSET('2016'!K$1,Calculations!$H28,0),IF($P30=2017,OFFSET('2017'!K$1,Calculations!$H28,0),0))))))))))))))))</f>
        <v>1.0926883182851945E-3</v>
      </c>
      <c r="BO30" s="31">
        <f ca="1">IF($P30=2002,OFFSET('2002'!L$1,Calculations!$H28,0),IF($P30=2003,OFFSET('2003'!L$1,Calculations!$H28,0),IF($P30=2004,OFFSET('2004'!L$1,Calculations!$H28,0),IF($P30=2005,OFFSET('2005'!L$1,Calculations!$H28,0),IF($P30=2006,OFFSET('2006'!L$1,Calculations!$H28,0),IF($P30=2007,OFFSET('2007'!L$1,Calculations!$H28,0),IF($P30=2008,OFFSET('2008'!L$1,Calculations!$H28,0),IF($P30=2009,OFFSET('2009'!L$1,Calculations!$H28,0),IF($P30=2010,OFFSET('2010'!L$1,Calculations!$H28,0),IF($P30=2011,OFFSET('2011'!L$1,Calculations!$H28,0),IF($P30=2012,OFFSET('2012'!L$1,Calculations!$H28,0),IF($P30=2013,OFFSET('2013'!L$1,Calculations!$H28,0),IF($P30=2014,OFFSET('2014'!L$1,Calculations!$H28,0),IF($P30=2015,OFFSET('2015'!L$1,Calculations!$H28,0),IF($P30=2016,OFFSET('2016'!L$1,Calculations!$H28,0),IF($P30=2017,OFFSET('2017'!L$1,Calculations!$H28,0),0))))))))))))))))</f>
        <v>1.8703768159284435E-2</v>
      </c>
      <c r="BP30" s="31">
        <f ca="1">IF($P30=2002,OFFSET('2002'!M$1,Calculations!$H28,0),IF($P30=2003,OFFSET('2003'!M$1,Calculations!$H28,0),IF($P30=2004,OFFSET('2004'!M$1,Calculations!$H28,0),IF($P30=2005,OFFSET('2005'!M$1,Calculations!$H28,0),IF($P30=2006,OFFSET('2006'!M$1,Calculations!$H28,0),IF($P30=2007,OFFSET('2007'!M$1,Calculations!$H28,0),IF($P30=2008,OFFSET('2008'!M$1,Calculations!$H28,0),IF($P30=2009,OFFSET('2009'!M$1,Calculations!$H28,0),IF($P30=2010,OFFSET('2010'!M$1,Calculations!$H28,0),IF($P30=2011,OFFSET('2011'!M$1,Calculations!$H28,0),IF($P30=2012,OFFSET('2012'!M$1,Calculations!$H28,0),IF($P30=2013,OFFSET('2013'!M$1,Calculations!$H28,0),IF($P30=2014,OFFSET('2014'!M$1,Calculations!$H28,0),IF($P30=2015,OFFSET('2015'!M$1,Calculations!$H28,0),IF($P30=2016,OFFSET('2016'!M$1,Calculations!$H28,0),IF($P30=2017,OFFSET('2017'!M$1,Calculations!$H28,0),0))))))))))))))))</f>
        <v>4.6801343770496379E-3</v>
      </c>
      <c r="BQ30" s="31">
        <f ca="1">IF($P30=2002,OFFSET('2002'!N$1,Calculations!$H28,0),IF($P30=2003,OFFSET('2003'!N$1,Calculations!$H28,0),IF($P30=2004,OFFSET('2004'!N$1,Calculations!$H28,0),IF($P30=2005,OFFSET('2005'!N$1,Calculations!$H28,0),IF($P30=2006,OFFSET('2006'!N$1,Calculations!$H28,0),IF($P30=2007,OFFSET('2007'!N$1,Calculations!$H28,0),IF($P30=2008,OFFSET('2008'!N$1,Calculations!$H28,0),IF($P30=2009,OFFSET('2009'!N$1,Calculations!$H28,0),IF($P30=2010,OFFSET('2010'!N$1,Calculations!$H28,0),IF($P30=2011,OFFSET('2011'!N$1,Calculations!$H28,0),IF($P30=2012,OFFSET('2012'!N$1,Calculations!$H28,0),IF($P30=2013,OFFSET('2013'!N$1,Calculations!$H28,0),IF($P30=2014,OFFSET('2014'!N$1,Calculations!$H28,0),IF($P30=2015,OFFSET('2015'!N$1,Calculations!$H28,0),IF($P30=2016,OFFSET('2016'!N$1,Calculations!$H28,0),IF($P30=2017,OFFSET('2017'!N$1,Calculations!$H28,0),0))))))))))))))))</f>
        <v>0.10815695625273551</v>
      </c>
      <c r="BR30" s="31">
        <f ca="1">IF($P30=2002,OFFSET('2002'!O$1,Calculations!$H28,0),IF($P30=2003,OFFSET('2003'!O$1,Calculations!$H28,0),IF($P30=2004,OFFSET('2004'!O$1,Calculations!$H28,0),IF($P30=2005,OFFSET('2005'!O$1,Calculations!$H28,0),IF($P30=2006,OFFSET('2006'!O$1,Calculations!$H28,0),IF($P30=2007,OFFSET('2007'!O$1,Calculations!$H28,0),IF($P30=2008,OFFSET('2008'!O$1,Calculations!$H28,0),IF($P30=2009,OFFSET('2009'!O$1,Calculations!$H28,0),IF($P30=2010,OFFSET('2010'!O$1,Calculations!$H28,0),IF($P30=2011,OFFSET('2011'!O$1,Calculations!$H28,0),IF($P30=2012,OFFSET('2012'!O$1,Calculations!$H28,0),IF($P30=2013,OFFSET('2013'!O$1,Calculations!$H28,0),IF($P30=2014,OFFSET('2014'!O$1,Calculations!$H28,0),IF($P30=2015,OFFSET('2015'!O$1,Calculations!$H28,0),IF($P30=2016,OFFSET('2016'!O$1,Calculations!$H28,0),IF($P30=2017,OFFSET('2017'!O$1,Calculations!$H28,0),0))))))))))))))))</f>
        <v>3.2929810878073516E-3</v>
      </c>
      <c r="BS30" s="31">
        <f ca="1">IF($P30=2002,OFFSET('2002'!P$1,Calculations!$H28,0),IF($P30=2003,OFFSET('2003'!P$1,Calculations!$H28,0),IF($P30=2004,OFFSET('2004'!P$1,Calculations!$H28,0),IF($P30=2005,OFFSET('2005'!P$1,Calculations!$H28,0),IF($P30=2006,OFFSET('2006'!P$1,Calculations!$H28,0),IF($P30=2007,OFFSET('2007'!P$1,Calculations!$H28,0),IF($P30=2008,OFFSET('2008'!P$1,Calculations!$H28,0),IF($P30=2009,OFFSET('2009'!P$1,Calculations!$H28,0),IF($P30=2010,OFFSET('2010'!P$1,Calculations!$H28,0),IF($P30=2011,OFFSET('2011'!P$1,Calculations!$H28,0),IF($P30=2012,OFFSET('2012'!P$1,Calculations!$H28,0),IF($P30=2013,OFFSET('2013'!P$1,Calculations!$H28,0),IF($P30=2014,OFFSET('2014'!P$1,Calculations!$H28,0),IF($P30=2015,OFFSET('2015'!P$1,Calculations!$H28,0),IF($P30=2016,OFFSET('2016'!P$1,Calculations!$H28,0),IF($P30=2017,OFFSET('2017'!P$1,Calculations!$H28,0),0))))))))))))))))</f>
        <v>5.3444543332401791E-2</v>
      </c>
      <c r="BT30" s="34">
        <f ca="1">IF($P30=2002,OFFSET('2002'!Q$1,Calculations!$H28,0),IF($P30=2003,OFFSET('2003'!Q$1,Calculations!$H28,0),IF($P30=2004,OFFSET('2004'!Q$1,Calculations!$H28,0),IF($P30=2005,OFFSET('2005'!Q$1,Calculations!$H28,0),IF($P30=2006,OFFSET('2006'!Q$1,Calculations!$H28,0),IF($P30=2007,OFFSET('2007'!Q$1,Calculations!$H28,0),IF($P30=2008,OFFSET('2008'!Q$1,Calculations!$H28,0),IF($P30=2009,OFFSET('2009'!Q$1,Calculations!$H28,0),IF($P30=2010,OFFSET('2010'!Q$1,Calculations!$H28,0),IF($P30=2011,OFFSET('2011'!Q$1,Calculations!$H28,0),IF($P30=2012,OFFSET('2012'!Q$1,Calculations!$H28,0),IF($P30=2013,OFFSET('2013'!Q$1,Calculations!$H28,0),IF($P30=2014,OFFSET('2014'!Q$1,Calculations!$H28,0),IF($P30=2015,OFFSET('2015'!Q$1,Calculations!$H28,0),IF($P30=2016,OFFSET('2016'!Q$1,Calculations!$H28,0),IF($P30=2017,OFFSET('2017'!Q$1,Calculations!$H28,0),0))))))))))))))))</f>
        <v>1.1711278229010086E-2</v>
      </c>
      <c r="BU30" s="31">
        <f ca="1">IF($P30=2002,OFFSET('2002'!K$1,Calculations!$I28,0),IF($P30=2003,OFFSET('2003'!K$1,Calculations!$I28,0),IF($P30=2004,OFFSET('2004'!K$1,Calculations!$I28,0),IF($P30=2005,OFFSET('2005'!K$1,Calculations!$I28,0),IF($P30=2006,OFFSET('2006'!K$1,Calculations!$I28,0),IF($P30=2007,OFFSET('2007'!K$1,Calculations!$I28,0),IF($P30=2008,OFFSET('2008'!K$1,Calculations!$I28,0),IF($P30=2009,OFFSET('2009'!K$1,Calculations!$I28,0),IF($P30=2010,OFFSET('2010'!K$1,Calculations!$I28,0),IF($P30=2011,OFFSET('2011'!K$1,Calculations!$I28,0),IF($P30=2012,OFFSET('2012'!K$1,Calculations!$I28,0),IF($P30=2013,OFFSET('2013'!K$1,Calculations!$I28,0),IF($P30=2014,OFFSET('2014'!K$1,Calculations!$I28,0),IF($P30=2015,OFFSET('2015'!K$1,Calculations!$I28,0),IF($P30=2016,OFFSET('2016'!K$1,Calculations!$I28,0),IF($P30=2017,OFFSET('2017'!K$1,Calculations!$I28,0),0))))))))))))))))</f>
        <v>1.380909136142317E-2</v>
      </c>
      <c r="BV30" s="31">
        <f ca="1">IF($P30=2002,OFFSET('2002'!L$1,Calculations!$I28,0),IF($P30=2003,OFFSET('2003'!L$1,Calculations!$I28,0),IF($P30=2004,OFFSET('2004'!L$1,Calculations!$I28,0),IF($P30=2005,OFFSET('2005'!L$1,Calculations!$I28,0),IF($P30=2006,OFFSET('2006'!L$1,Calculations!$I28,0),IF($P30=2007,OFFSET('2007'!L$1,Calculations!$I28,0),IF($P30=2008,OFFSET('2008'!L$1,Calculations!$I28,0),IF($P30=2009,OFFSET('2009'!L$1,Calculations!$I28,0),IF($P30=2010,OFFSET('2010'!L$1,Calculations!$I28,0),IF($P30=2011,OFFSET('2011'!L$1,Calculations!$I28,0),IF($P30=2012,OFFSET('2012'!L$1,Calculations!$I28,0),IF($P30=2013,OFFSET('2013'!L$1,Calculations!$I28,0),IF($P30=2014,OFFSET('2014'!L$1,Calculations!$I28,0),IF($P30=2015,OFFSET('2015'!L$1,Calculations!$I28,0),IF($P30=2016,OFFSET('2016'!L$1,Calculations!$I28,0),IF($P30=2017,OFFSET('2017'!L$1,Calculations!$I28,0),0))))))))))))))))</f>
        <v>5.9411988213245823E-2</v>
      </c>
      <c r="BW30" s="31">
        <f ca="1">IF($P30=2002,OFFSET('2002'!M$1,Calculations!$I28,0),IF($P30=2003,OFFSET('2003'!M$1,Calculations!$I28,0),IF($P30=2004,OFFSET('2004'!M$1,Calculations!$I28,0),IF($P30=2005,OFFSET('2005'!M$1,Calculations!$I28,0),IF($P30=2006,OFFSET('2006'!M$1,Calculations!$I28,0),IF($P30=2007,OFFSET('2007'!M$1,Calculations!$I28,0),IF($P30=2008,OFFSET('2008'!M$1,Calculations!$I28,0),IF($P30=2009,OFFSET('2009'!M$1,Calculations!$I28,0),IF($P30=2010,OFFSET('2010'!M$1,Calculations!$I28,0),IF($P30=2011,OFFSET('2011'!M$1,Calculations!$I28,0),IF($P30=2012,OFFSET('2012'!M$1,Calculations!$I28,0),IF($P30=2013,OFFSET('2013'!M$1,Calculations!$I28,0),IF($P30=2014,OFFSET('2014'!M$1,Calculations!$I28,0),IF($P30=2015,OFFSET('2015'!M$1,Calculations!$I28,0),IF($P30=2016,OFFSET('2016'!M$1,Calculations!$I28,0),IF($P30=2017,OFFSET('2017'!M$1,Calculations!$I28,0),0))))))))))))))))</f>
        <v>0.11227389586615416</v>
      </c>
      <c r="BX30" s="31">
        <f ca="1">IF($P30=2002,OFFSET('2002'!N$1,Calculations!$I28,0),IF($P30=2003,OFFSET('2003'!N$1,Calculations!$I28,0),IF($P30=2004,OFFSET('2004'!N$1,Calculations!$I28,0),IF($P30=2005,OFFSET('2005'!N$1,Calculations!$I28,0),IF($P30=2006,OFFSET('2006'!N$1,Calculations!$I28,0),IF($P30=2007,OFFSET('2007'!N$1,Calculations!$I28,0),IF($P30=2008,OFFSET('2008'!N$1,Calculations!$I28,0),IF($P30=2009,OFFSET('2009'!N$1,Calculations!$I28,0),IF($P30=2010,OFFSET('2010'!N$1,Calculations!$I28,0),IF($P30=2011,OFFSET('2011'!N$1,Calculations!$I28,0),IF($P30=2012,OFFSET('2012'!N$1,Calculations!$I28,0),IF($P30=2013,OFFSET('2013'!N$1,Calculations!$I28,0),IF($P30=2014,OFFSET('2014'!N$1,Calculations!$I28,0),IF($P30=2015,OFFSET('2015'!N$1,Calculations!$I28,0),IF($P30=2016,OFFSET('2016'!N$1,Calculations!$I28,0),IF($P30=2017,OFFSET('2017'!N$1,Calculations!$I28,0),0))))))))))))))))</f>
        <v>0.11551169894261233</v>
      </c>
      <c r="BY30" s="31">
        <f ca="1">IF($P30=2002,OFFSET('2002'!O$1,Calculations!$I28,0),IF($P30=2003,OFFSET('2003'!O$1,Calculations!$I28,0),IF($P30=2004,OFFSET('2004'!O$1,Calculations!$I28,0),IF($P30=2005,OFFSET('2005'!O$1,Calculations!$I28,0),IF($P30=2006,OFFSET('2006'!O$1,Calculations!$I28,0),IF($P30=2007,OFFSET('2007'!O$1,Calculations!$I28,0),IF($P30=2008,OFFSET('2008'!O$1,Calculations!$I28,0),IF($P30=2009,OFFSET('2009'!O$1,Calculations!$I28,0),IF($P30=2010,OFFSET('2010'!O$1,Calculations!$I28,0),IF($P30=2011,OFFSET('2011'!O$1,Calculations!$I28,0),IF($P30=2012,OFFSET('2012'!O$1,Calculations!$I28,0),IF($P30=2013,OFFSET('2013'!O$1,Calculations!$I28,0),IF($P30=2014,OFFSET('2014'!O$1,Calculations!$I28,0),IF($P30=2015,OFFSET('2015'!O$1,Calculations!$I28,0),IF($P30=2016,OFFSET('2016'!O$1,Calculations!$I28,0),IF($P30=2017,OFFSET('2017'!O$1,Calculations!$I28,0),0))))))))))))))))</f>
        <v>4.4908298197710618E-2</v>
      </c>
      <c r="BZ30" s="31">
        <f ca="1">IF($P30=2002,OFFSET('2002'!P$1,Calculations!$I28,0),IF($P30=2003,OFFSET('2003'!P$1,Calculations!$I28,0),IF($P30=2004,OFFSET('2004'!P$1,Calculations!$I28,0),IF($P30=2005,OFFSET('2005'!P$1,Calculations!$I28,0),IF($P30=2006,OFFSET('2006'!P$1,Calculations!$I28,0),IF($P30=2007,OFFSET('2007'!P$1,Calculations!$I28,0),IF($P30=2008,OFFSET('2008'!P$1,Calculations!$I28,0),IF($P30=2009,OFFSET('2009'!P$1,Calculations!$I28,0),IF($P30=2010,OFFSET('2010'!P$1,Calculations!$I28,0),IF($P30=2011,OFFSET('2011'!P$1,Calculations!$I28,0),IF($P30=2012,OFFSET('2012'!P$1,Calculations!$I28,0),IF($P30=2013,OFFSET('2013'!P$1,Calculations!$I28,0),IF($P30=2014,OFFSET('2014'!P$1,Calculations!$I28,0),IF($P30=2015,OFFSET('2015'!P$1,Calculations!$I28,0),IF($P30=2016,OFFSET('2016'!P$1,Calculations!$I28,0),IF($P30=2017,OFFSET('2017'!P$1,Calculations!$I28,0),0))))))))))))))))</f>
        <v>0.2024818367885827</v>
      </c>
      <c r="CA30" s="34">
        <f ca="1">IF($P30=2002,OFFSET('2002'!Q$1,Calculations!$I28,0),IF($P30=2003,OFFSET('2003'!Q$1,Calculations!$I28,0),IF($P30=2004,OFFSET('2004'!Q$1,Calculations!$I28,0),IF($P30=2005,OFFSET('2005'!Q$1,Calculations!$I28,0),IF($P30=2006,OFFSET('2006'!Q$1,Calculations!$I28,0),IF($P30=2007,OFFSET('2007'!Q$1,Calculations!$I28,0),IF($P30=2008,OFFSET('2008'!Q$1,Calculations!$I28,0),IF($P30=2009,OFFSET('2009'!Q$1,Calculations!$I28,0),IF($P30=2010,OFFSET('2010'!Q$1,Calculations!$I28,0),IF($P30=2011,OFFSET('2011'!Q$1,Calculations!$I28,0),IF($P30=2012,OFFSET('2012'!Q$1,Calculations!$I28,0),IF($P30=2013,OFFSET('2013'!Q$1,Calculations!$I28,0),IF($P30=2014,OFFSET('2014'!Q$1,Calculations!$I28,0),IF($P30=2015,OFFSET('2015'!Q$1,Calculations!$I28,0),IF($P30=2016,OFFSET('2016'!Q$1,Calculations!$I28,0),IF($P30=2017,OFFSET('2017'!Q$1,Calculations!$I28,0),0))))))))))))))))</f>
        <v>4.3486454819719932E-2</v>
      </c>
      <c r="CB30" s="31">
        <f ca="1">IF($P30=2002,OFFSET('2002'!K$1,Calculations!$J28,0),IF($P30=2003,OFFSET('2003'!K$1,Calculations!$J28,0),IF($P30=2004,OFFSET('2004'!K$1,Calculations!$J28,0),IF($P30=2005,OFFSET('2005'!K$1,Calculations!$J28,0),IF($P30=2006,OFFSET('2006'!K$1,Calculations!$J28,0),IF($P30=2007,OFFSET('2007'!K$1,Calculations!$J28,0),IF($P30=2008,OFFSET('2008'!K$1,Calculations!$J28,0),IF($P30=2009,OFFSET('2009'!K$1,Calculations!$J28,0),IF($P30=2010,OFFSET('2010'!K$1,Calculations!$J28,0),IF($P30=2011,OFFSET('2011'!K$1,Calculations!$J28,0),IF($P30=2012,OFFSET('2012'!K$1,Calculations!$J28,0),IF($P30=2013,OFFSET('2013'!K$1,Calculations!$J28,0),IF($P30=2014,OFFSET('2014'!K$1,Calculations!$J28,0),IF($P30=2015,OFFSET('2015'!K$1,Calculations!$J28,0),IF($P30=2016,OFFSET('2016'!K$1,Calculations!$J28,0),IF($P30=2017,OFFSET('2017'!K$1,Calculations!$J28,0),0))))))))))))))))</f>
        <v>0.15984451065263072</v>
      </c>
      <c r="CC30" s="31">
        <f ca="1">IF($P30=2002,OFFSET('2002'!L$1,Calculations!$J28,0),IF($P30=2003,OFFSET('2003'!L$1,Calculations!$J28,0),IF($P30=2004,OFFSET('2004'!L$1,Calculations!$J28,0),IF($P30=2005,OFFSET('2005'!L$1,Calculations!$J28,0),IF($P30=2006,OFFSET('2006'!L$1,Calculations!$J28,0),IF($P30=2007,OFFSET('2007'!L$1,Calculations!$J28,0),IF($P30=2008,OFFSET('2008'!L$1,Calculations!$J28,0),IF($P30=2009,OFFSET('2009'!L$1,Calculations!$J28,0),IF($P30=2010,OFFSET('2010'!L$1,Calculations!$J28,0),IF($P30=2011,OFFSET('2011'!L$1,Calculations!$J28,0),IF($P30=2012,OFFSET('2012'!L$1,Calculations!$J28,0),IF($P30=2013,OFFSET('2013'!L$1,Calculations!$J28,0),IF($P30=2014,OFFSET('2014'!L$1,Calculations!$J28,0),IF($P30=2015,OFFSET('2015'!L$1,Calculations!$J28,0),IF($P30=2016,OFFSET('2016'!L$1,Calculations!$J28,0),IF($P30=2017,OFFSET('2017'!L$1,Calculations!$J28,0),0))))))))))))))))</f>
        <v>2.2101343185570305E-2</v>
      </c>
      <c r="CD30" s="31">
        <f ca="1">IF($P30=2002,OFFSET('2002'!M$1,Calculations!$J28,0),IF($P30=2003,OFFSET('2003'!M$1,Calculations!$J28,0),IF($P30=2004,OFFSET('2004'!M$1,Calculations!$J28,0),IF($P30=2005,OFFSET('2005'!M$1,Calculations!$J28,0),IF($P30=2006,OFFSET('2006'!M$1,Calculations!$J28,0),IF($P30=2007,OFFSET('2007'!M$1,Calculations!$J28,0),IF($P30=2008,OFFSET('2008'!M$1,Calculations!$J28,0),IF($P30=2009,OFFSET('2009'!M$1,Calculations!$J28,0),IF($P30=2010,OFFSET('2010'!M$1,Calculations!$J28,0),IF($P30=2011,OFFSET('2011'!M$1,Calculations!$J28,0),IF($P30=2012,OFFSET('2012'!M$1,Calculations!$J28,0),IF($P30=2013,OFFSET('2013'!M$1,Calculations!$J28,0),IF($P30=2014,OFFSET('2014'!M$1,Calculations!$J28,0),IF($P30=2015,OFFSET('2015'!M$1,Calculations!$J28,0),IF($P30=2016,OFFSET('2016'!M$1,Calculations!$J28,0),IF($P30=2017,OFFSET('2017'!M$1,Calculations!$J28,0),0))))))))))))))))</f>
        <v>5.1475137217736069E-2</v>
      </c>
      <c r="CE30" s="31">
        <f ca="1">IF($P30=2002,OFFSET('2002'!N$1,Calculations!$J28,0),IF($P30=2003,OFFSET('2003'!N$1,Calculations!$J28,0),IF($P30=2004,OFFSET('2004'!N$1,Calculations!$J28,0),IF($P30=2005,OFFSET('2005'!N$1,Calculations!$J28,0),IF($P30=2006,OFFSET('2006'!N$1,Calculations!$J28,0),IF($P30=2007,OFFSET('2007'!N$1,Calculations!$J28,0),IF($P30=2008,OFFSET('2008'!N$1,Calculations!$J28,0),IF($P30=2009,OFFSET('2009'!N$1,Calculations!$J28,0),IF($P30=2010,OFFSET('2010'!N$1,Calculations!$J28,0),IF($P30=2011,OFFSET('2011'!N$1,Calculations!$J28,0),IF($P30=2012,OFFSET('2012'!N$1,Calculations!$J28,0),IF($P30=2013,OFFSET('2013'!N$1,Calculations!$J28,0),IF($P30=2014,OFFSET('2014'!N$1,Calculations!$J28,0),IF($P30=2015,OFFSET('2015'!N$1,Calculations!$J28,0),IF($P30=2016,OFFSET('2016'!N$1,Calculations!$J28,0),IF($P30=2017,OFFSET('2017'!N$1,Calculations!$J28,0),0))))))))))))))))</f>
        <v>2.3209329350676808E-2</v>
      </c>
      <c r="CF30" s="31">
        <f ca="1">IF($P30=2002,OFFSET('2002'!O$1,Calculations!$J28,0),IF($P30=2003,OFFSET('2003'!O$1,Calculations!$J28,0),IF($P30=2004,OFFSET('2004'!O$1,Calculations!$J28,0),IF($P30=2005,OFFSET('2005'!O$1,Calculations!$J28,0),IF($P30=2006,OFFSET('2006'!O$1,Calculations!$J28,0),IF($P30=2007,OFFSET('2007'!O$1,Calculations!$J28,0),IF($P30=2008,OFFSET('2008'!O$1,Calculations!$J28,0),IF($P30=2009,OFFSET('2009'!O$1,Calculations!$J28,0),IF($P30=2010,OFFSET('2010'!O$1,Calculations!$J28,0),IF($P30=2011,OFFSET('2011'!O$1,Calculations!$J28,0),IF($P30=2012,OFFSET('2012'!O$1,Calculations!$J28,0),IF($P30=2013,OFFSET('2013'!O$1,Calculations!$J28,0),IF($P30=2014,OFFSET('2014'!O$1,Calculations!$J28,0),IF($P30=2015,OFFSET('2015'!O$1,Calculations!$J28,0),IF($P30=2016,OFFSET('2016'!O$1,Calculations!$J28,0),IF($P30=2017,OFFSET('2017'!O$1,Calculations!$J28,0),0))))))))))))))))</f>
        <v>9.3112297709799965E-2</v>
      </c>
      <c r="CG30" s="31">
        <f ca="1">IF($P30=2002,OFFSET('2002'!P$1,Calculations!$J28,0),IF($P30=2003,OFFSET('2003'!P$1,Calculations!$J28,0),IF($P30=2004,OFFSET('2004'!P$1,Calculations!$J28,0),IF($P30=2005,OFFSET('2005'!P$1,Calculations!$J28,0),IF($P30=2006,OFFSET('2006'!P$1,Calculations!$J28,0),IF($P30=2007,OFFSET('2007'!P$1,Calculations!$J28,0),IF($P30=2008,OFFSET('2008'!P$1,Calculations!$J28,0),IF($P30=2009,OFFSET('2009'!P$1,Calculations!$J28,0),IF($P30=2010,OFFSET('2010'!P$1,Calculations!$J28,0),IF($P30=2011,OFFSET('2011'!P$1,Calculations!$J28,0),IF($P30=2012,OFFSET('2012'!P$1,Calculations!$J28,0),IF($P30=2013,OFFSET('2013'!P$1,Calculations!$J28,0),IF($P30=2014,OFFSET('2014'!P$1,Calculations!$J28,0),IF($P30=2015,OFFSET('2015'!P$1,Calculations!$J28,0),IF($P30=2016,OFFSET('2016'!P$1,Calculations!$J28,0),IF($P30=2017,OFFSET('2017'!P$1,Calculations!$J28,0),0))))))))))))))))</f>
        <v>2.6716159390499709E-2</v>
      </c>
      <c r="CH30" s="34">
        <f ca="1">IF($P30=2002,OFFSET('2002'!Q$1,Calculations!$J28,0),IF($P30=2003,OFFSET('2003'!Q$1,Calculations!$J28,0),IF($P30=2004,OFFSET('2004'!Q$1,Calculations!$J28,0),IF($P30=2005,OFFSET('2005'!Q$1,Calculations!$J28,0),IF($P30=2006,OFFSET('2006'!Q$1,Calculations!$J28,0),IF($P30=2007,OFFSET('2007'!Q$1,Calculations!$J28,0),IF($P30=2008,OFFSET('2008'!Q$1,Calculations!$J28,0),IF($P30=2009,OFFSET('2009'!Q$1,Calculations!$J28,0),IF($P30=2010,OFFSET('2010'!Q$1,Calculations!$J28,0),IF($P30=2011,OFFSET('2011'!Q$1,Calculations!$J28,0),IF($P30=2012,OFFSET('2012'!Q$1,Calculations!$J28,0),IF($P30=2013,OFFSET('2013'!Q$1,Calculations!$J28,0),IF($P30=2014,OFFSET('2014'!Q$1,Calculations!$J28,0),IF($P30=2015,OFFSET('2015'!Q$1,Calculations!$J28,0),IF($P30=2016,OFFSET('2016'!Q$1,Calculations!$J28,0),IF($P30=2017,OFFSET('2017'!Q$1,Calculations!$J28,0),0))))))))))))))))</f>
        <v>9.7121670493997059E-2</v>
      </c>
      <c r="CI30" s="31">
        <f ca="1">IF($P30=2002,OFFSET('2002'!K$1,Calculations!$K28,0),IF($P30=2003,OFFSET('2003'!K$1,Calculations!$K28,0),IF($P30=2004,OFFSET('2004'!K$1,Calculations!$K28,0),IF($P30=2005,OFFSET('2005'!K$1,Calculations!$K28,0),IF($P30=2006,OFFSET('2006'!K$1,Calculations!$K28,0),IF($P30=2007,OFFSET('2007'!K$1,Calculations!$K28,0),IF($P30=2008,OFFSET('2008'!K$1,Calculations!$K28,0),IF($P30=2009,OFFSET('2009'!K$1,Calculations!$K28,0),IF($P30=2010,OFFSET('2010'!K$1,Calculations!$K28,0),IF($P30=2011,OFFSET('2011'!K$1,Calculations!$K28,0),IF($P30=2012,OFFSET('2012'!K$1,Calculations!$K28,0),IF($P30=2013,OFFSET('2013'!K$1,Calculations!$K28,0),IF($P30=2014,OFFSET('2014'!K$1,Calculations!$K28,0),IF($P30=2015,OFFSET('2015'!K$1,Calculations!$K28,0),IF($P30=2016,OFFSET('2016'!K$1,Calculations!$K28,0),IF($P30=2017,OFFSET('2017'!K$1,Calculations!$K28,0),0))))))))))))))))</f>
        <v>8.4894520603947272E-3</v>
      </c>
      <c r="CJ30" s="31">
        <f ca="1">IF($P30=2002,OFFSET('2002'!L$1,Calculations!$K28,0),IF($P30=2003,OFFSET('2003'!L$1,Calculations!$K28,0),IF($P30=2004,OFFSET('2004'!L$1,Calculations!$K28,0),IF($P30=2005,OFFSET('2005'!L$1,Calculations!$K28,0),IF($P30=2006,OFFSET('2006'!L$1,Calculations!$K28,0),IF($P30=2007,OFFSET('2007'!L$1,Calculations!$K28,0),IF($P30=2008,OFFSET('2008'!L$1,Calculations!$K28,0),IF($P30=2009,OFFSET('2009'!L$1,Calculations!$K28,0),IF($P30=2010,OFFSET('2010'!L$1,Calculations!$K28,0),IF($P30=2011,OFFSET('2011'!L$1,Calculations!$K28,0),IF($P30=2012,OFFSET('2012'!L$1,Calculations!$K28,0),IF($P30=2013,OFFSET('2013'!L$1,Calculations!$K28,0),IF($P30=2014,OFFSET('2014'!L$1,Calculations!$K28,0),IF($P30=2015,OFFSET('2015'!L$1,Calculations!$K28,0),IF($P30=2016,OFFSET('2016'!L$1,Calculations!$K28,0),IF($P30=2017,OFFSET('2017'!L$1,Calculations!$K28,0),0))))))))))))))))</f>
        <v>2.8412898586522149E-2</v>
      </c>
      <c r="CK30" s="31">
        <f ca="1">IF($P30=2002,OFFSET('2002'!M$1,Calculations!$K28,0),IF($P30=2003,OFFSET('2003'!M$1,Calculations!$K28,0),IF($P30=2004,OFFSET('2004'!M$1,Calculations!$K28,0),IF($P30=2005,OFFSET('2005'!M$1,Calculations!$K28,0),IF($P30=2006,OFFSET('2006'!M$1,Calculations!$K28,0),IF($P30=2007,OFFSET('2007'!M$1,Calculations!$K28,0),IF($P30=2008,OFFSET('2008'!M$1,Calculations!$K28,0),IF($P30=2009,OFFSET('2009'!M$1,Calculations!$K28,0),IF($P30=2010,OFFSET('2010'!M$1,Calculations!$K28,0),IF($P30=2011,OFFSET('2011'!M$1,Calculations!$K28,0),IF($P30=2012,OFFSET('2012'!M$1,Calculations!$K28,0),IF($P30=2013,OFFSET('2013'!M$1,Calculations!$K28,0),IF($P30=2014,OFFSET('2014'!M$1,Calculations!$K28,0),IF($P30=2015,OFFSET('2015'!M$1,Calculations!$K28,0),IF($P30=2016,OFFSET('2016'!M$1,Calculations!$K28,0),IF($P30=2017,OFFSET('2017'!M$1,Calculations!$K28,0),0))))))))))))))))</f>
        <v>4.072353285794663E-3</v>
      </c>
      <c r="CL30" s="31">
        <f ca="1">IF($P30=2002,OFFSET('2002'!N$1,Calculations!$K28,0),IF($P30=2003,OFFSET('2003'!N$1,Calculations!$K28,0),IF($P30=2004,OFFSET('2004'!N$1,Calculations!$K28,0),IF($P30=2005,OFFSET('2005'!N$1,Calculations!$K28,0),IF($P30=2006,OFFSET('2006'!N$1,Calculations!$K28,0),IF($P30=2007,OFFSET('2007'!N$1,Calculations!$K28,0),IF($P30=2008,OFFSET('2008'!N$1,Calculations!$K28,0),IF($P30=2009,OFFSET('2009'!N$1,Calculations!$K28,0),IF($P30=2010,OFFSET('2010'!N$1,Calculations!$K28,0),IF($P30=2011,OFFSET('2011'!N$1,Calculations!$K28,0),IF($P30=2012,OFFSET('2012'!N$1,Calculations!$K28,0),IF($P30=2013,OFFSET('2013'!N$1,Calculations!$K28,0),IF($P30=2014,OFFSET('2014'!N$1,Calculations!$K28,0),IF($P30=2015,OFFSET('2015'!N$1,Calculations!$K28,0),IF($P30=2016,OFFSET('2016'!N$1,Calculations!$K28,0),IF($P30=2017,OFFSET('2017'!N$1,Calculations!$K28,0),0))))))))))))))))</f>
        <v>1.0625437699033098E-2</v>
      </c>
      <c r="CM30" s="31">
        <f ca="1">IF($P30=2002,OFFSET('2002'!O$1,Calculations!$K28,0),IF($P30=2003,OFFSET('2003'!O$1,Calculations!$K28,0),IF($P30=2004,OFFSET('2004'!O$1,Calculations!$K28,0),IF($P30=2005,OFFSET('2005'!O$1,Calculations!$K28,0),IF($P30=2006,OFFSET('2006'!O$1,Calculations!$K28,0),IF($P30=2007,OFFSET('2007'!O$1,Calculations!$K28,0),IF($P30=2008,OFFSET('2008'!O$1,Calculations!$K28,0),IF($P30=2009,OFFSET('2009'!O$1,Calculations!$K28,0),IF($P30=2010,OFFSET('2010'!O$1,Calculations!$K28,0),IF($P30=2011,OFFSET('2011'!O$1,Calculations!$K28,0),IF($P30=2012,OFFSET('2012'!O$1,Calculations!$K28,0),IF($P30=2013,OFFSET('2013'!O$1,Calculations!$K28,0),IF($P30=2014,OFFSET('2014'!O$1,Calculations!$K28,0),IF($P30=2015,OFFSET('2015'!O$1,Calculations!$K28,0),IF($P30=2016,OFFSET('2016'!O$1,Calculations!$K28,0),IF($P30=2017,OFFSET('2017'!O$1,Calculations!$K28,0),0))))))))))))))))</f>
        <v>3.894810354085428E-4</v>
      </c>
      <c r="CN30" s="31">
        <f ca="1">IF($P30=2002,OFFSET('2002'!P$1,Calculations!$K28,0),IF($P30=2003,OFFSET('2003'!P$1,Calculations!$K28,0),IF($P30=2004,OFFSET('2004'!P$1,Calculations!$K28,0),IF($P30=2005,OFFSET('2005'!P$1,Calculations!$K28,0),IF($P30=2006,OFFSET('2006'!P$1,Calculations!$K28,0),IF($P30=2007,OFFSET('2007'!P$1,Calculations!$K28,0),IF($P30=2008,OFFSET('2008'!P$1,Calculations!$K28,0),IF($P30=2009,OFFSET('2009'!P$1,Calculations!$K28,0),IF($P30=2010,OFFSET('2010'!P$1,Calculations!$K28,0),IF($P30=2011,OFFSET('2011'!P$1,Calculations!$K28,0),IF($P30=2012,OFFSET('2012'!P$1,Calculations!$K28,0),IF($P30=2013,OFFSET('2013'!P$1,Calculations!$K28,0),IF($P30=2014,OFFSET('2014'!P$1,Calculations!$K28,0),IF($P30=2015,OFFSET('2015'!P$1,Calculations!$K28,0),IF($P30=2016,OFFSET('2016'!P$1,Calculations!$K28,0),IF($P30=2017,OFFSET('2017'!P$1,Calculations!$K28,0),0))))))))))))))))</f>
        <v>6.1039275870113435E-3</v>
      </c>
      <c r="CO30" s="34">
        <f ca="1">IF($P30=2002,OFFSET('2002'!Q$1,Calculations!$K28,0),IF($P30=2003,OFFSET('2003'!Q$1,Calculations!$K28,0),IF($P30=2004,OFFSET('2004'!Q$1,Calculations!$K28,0),IF($P30=2005,OFFSET('2005'!Q$1,Calculations!$K28,0),IF($P30=2006,OFFSET('2006'!Q$1,Calculations!$K28,0),IF($P30=2007,OFFSET('2007'!Q$1,Calculations!$K28,0),IF($P30=2008,OFFSET('2008'!Q$1,Calculations!$K28,0),IF($P30=2009,OFFSET('2009'!Q$1,Calculations!$K28,0),IF($P30=2010,OFFSET('2010'!Q$1,Calculations!$K28,0),IF($P30=2011,OFFSET('2011'!Q$1,Calculations!$K28,0),IF($P30=2012,OFFSET('2012'!Q$1,Calculations!$K28,0),IF($P30=2013,OFFSET('2013'!Q$1,Calculations!$K28,0),IF($P30=2014,OFFSET('2014'!Q$1,Calculations!$K28,0),IF($P30=2015,OFFSET('2015'!Q$1,Calculations!$K28,0),IF($P30=2016,OFFSET('2016'!Q$1,Calculations!$K28,0),IF($P30=2017,OFFSET('2017'!Q$1,Calculations!$K28,0),0))))))))))))))))</f>
        <v>9.6003832440181621E-3</v>
      </c>
      <c r="CP30" s="31">
        <f ca="1">IF($P30=2002,OFFSET('2002'!K$1,Calculations!$L28,0),IF($P30=2003,OFFSET('2003'!K$1,Calculations!$L28,0),IF($P30=2004,OFFSET('2004'!K$1,Calculations!$L28,0),IF($P30=2005,OFFSET('2005'!K$1,Calculations!$L28,0),IF($P30=2006,OFFSET('2006'!K$1,Calculations!$L28,0),IF($P30=2007,OFFSET('2007'!K$1,Calculations!$L28,0),IF($P30=2008,OFFSET('2008'!K$1,Calculations!$L28,0),IF($P30=2009,OFFSET('2009'!K$1,Calculations!$L28,0),IF($P30=2010,OFFSET('2010'!K$1,Calculations!$L28,0),IF($P30=2011,OFFSET('2011'!K$1,Calculations!$L28,0),IF($P30=2012,OFFSET('2012'!K$1,Calculations!$L28,0),IF($P30=2013,OFFSET('2013'!K$1,Calculations!$L28,0),IF($P30=2014,OFFSET('2014'!K$1,Calculations!$L28,0),IF($P30=2015,OFFSET('2015'!K$1,Calculations!$L28,0),IF($P30=2016,OFFSET('2016'!K$1,Calculations!$L28,0),IF($P30=2017,OFFSET('2017'!K$1,Calculations!$L28,0),0))))))))))))))))</f>
        <v>0</v>
      </c>
      <c r="CQ30" s="31">
        <f ca="1">IF($P30=2002,OFFSET('2002'!L$1,Calculations!$L28,0),IF($P30=2003,OFFSET('2003'!L$1,Calculations!$L28,0),IF($P30=2004,OFFSET('2004'!L$1,Calculations!$L28,0),IF($P30=2005,OFFSET('2005'!L$1,Calculations!$L28,0),IF($P30=2006,OFFSET('2006'!L$1,Calculations!$L28,0),IF($P30=2007,OFFSET('2007'!L$1,Calculations!$L28,0),IF($P30=2008,OFFSET('2008'!L$1,Calculations!$L28,0),IF($P30=2009,OFFSET('2009'!L$1,Calculations!$L28,0),IF($P30=2010,OFFSET('2010'!L$1,Calculations!$L28,0),IF($P30=2011,OFFSET('2011'!L$1,Calculations!$L28,0),IF($P30=2012,OFFSET('2012'!L$1,Calculations!$L28,0),IF($P30=2013,OFFSET('2013'!L$1,Calculations!$L28,0),IF($P30=2014,OFFSET('2014'!L$1,Calculations!$L28,0),IF($P30=2015,OFFSET('2015'!L$1,Calculations!$L28,0),IF($P30=2016,OFFSET('2016'!L$1,Calculations!$L28,0),IF($P30=2017,OFFSET('2017'!L$1,Calculations!$L28,0),0))))))))))))))))</f>
        <v>2.0451843663214318E-6</v>
      </c>
      <c r="CR30" s="31">
        <f ca="1">IF($P30=2002,OFFSET('2002'!M$1,Calculations!$L28,0),IF($P30=2003,OFFSET('2003'!M$1,Calculations!$L28,0),IF($P30=2004,OFFSET('2004'!M$1,Calculations!$L28,0),IF($P30=2005,OFFSET('2005'!M$1,Calculations!$L28,0),IF($P30=2006,OFFSET('2006'!M$1,Calculations!$L28,0),IF($P30=2007,OFFSET('2007'!M$1,Calculations!$L28,0),IF($P30=2008,OFFSET('2008'!M$1,Calculations!$L28,0),IF($P30=2009,OFFSET('2009'!M$1,Calculations!$L28,0),IF($P30=2010,OFFSET('2010'!M$1,Calculations!$L28,0),IF($P30=2011,OFFSET('2011'!M$1,Calculations!$L28,0),IF($P30=2012,OFFSET('2012'!M$1,Calculations!$L28,0),IF($P30=2013,OFFSET('2013'!M$1,Calculations!$L28,0),IF($P30=2014,OFFSET('2014'!M$1,Calculations!$L28,0),IF($P30=2015,OFFSET('2015'!M$1,Calculations!$L28,0),IF($P30=2016,OFFSET('2016'!M$1,Calculations!$L28,0),IF($P30=2017,OFFSET('2017'!M$1,Calculations!$L28,0),0))))))))))))))))</f>
        <v>0</v>
      </c>
      <c r="CS30" s="31">
        <f ca="1">IF($P30=2002,OFFSET('2002'!N$1,Calculations!$L28,0),IF($P30=2003,OFFSET('2003'!N$1,Calculations!$L28,0),IF($P30=2004,OFFSET('2004'!N$1,Calculations!$L28,0),IF($P30=2005,OFFSET('2005'!N$1,Calculations!$L28,0),IF($P30=2006,OFFSET('2006'!N$1,Calculations!$L28,0),IF($P30=2007,OFFSET('2007'!N$1,Calculations!$L28,0),IF($P30=2008,OFFSET('2008'!N$1,Calculations!$L28,0),IF($P30=2009,OFFSET('2009'!N$1,Calculations!$L28,0),IF($P30=2010,OFFSET('2010'!N$1,Calculations!$L28,0),IF($P30=2011,OFFSET('2011'!N$1,Calculations!$L28,0),IF($P30=2012,OFFSET('2012'!N$1,Calculations!$L28,0),IF($P30=2013,OFFSET('2013'!N$1,Calculations!$L28,0),IF($P30=2014,OFFSET('2014'!N$1,Calculations!$L28,0),IF($P30=2015,OFFSET('2015'!N$1,Calculations!$L28,0),IF($P30=2016,OFFSET('2016'!N$1,Calculations!$L28,0),IF($P30=2017,OFFSET('2017'!N$1,Calculations!$L28,0),0))))))))))))))))</f>
        <v>1.7597663639190972E-5</v>
      </c>
      <c r="CT30" s="31">
        <f ca="1">IF($P30=2002,OFFSET('2002'!O$1,Calculations!$L28,0),IF($P30=2003,OFFSET('2003'!O$1,Calculations!$L28,0),IF($P30=2004,OFFSET('2004'!O$1,Calculations!$L28,0),IF($P30=2005,OFFSET('2005'!O$1,Calculations!$L28,0),IF($P30=2006,OFFSET('2006'!O$1,Calculations!$L28,0),IF($P30=2007,OFFSET('2007'!O$1,Calculations!$L28,0),IF($P30=2008,OFFSET('2008'!O$1,Calculations!$L28,0),IF($P30=2009,OFFSET('2009'!O$1,Calculations!$L28,0),IF($P30=2010,OFFSET('2010'!O$1,Calculations!$L28,0),IF($P30=2011,OFFSET('2011'!O$1,Calculations!$L28,0),IF($P30=2012,OFFSET('2012'!O$1,Calculations!$L28,0),IF($P30=2013,OFFSET('2013'!O$1,Calculations!$L28,0),IF($P30=2014,OFFSET('2014'!O$1,Calculations!$L28,0),IF($P30=2015,OFFSET('2015'!O$1,Calculations!$L28,0),IF($P30=2016,OFFSET('2016'!O$1,Calculations!$L28,0),IF($P30=2017,OFFSET('2017'!O$1,Calculations!$L28,0),0))))))))))))))))</f>
        <v>2.7498842297295281E-7</v>
      </c>
      <c r="CU30" s="31">
        <f ca="1">IF($P30=2002,OFFSET('2002'!P$1,Calculations!$L28,0),IF($P30=2003,OFFSET('2003'!P$1,Calculations!$L28,0),IF($P30=2004,OFFSET('2004'!P$1,Calculations!$L28,0),IF($P30=2005,OFFSET('2005'!P$1,Calculations!$L28,0),IF($P30=2006,OFFSET('2006'!P$1,Calculations!$L28,0),IF($P30=2007,OFFSET('2007'!P$1,Calculations!$L28,0),IF($P30=2008,OFFSET('2008'!P$1,Calculations!$L28,0),IF($P30=2009,OFFSET('2009'!P$1,Calculations!$L28,0),IF($P30=2010,OFFSET('2010'!P$1,Calculations!$L28,0),IF($P30=2011,OFFSET('2011'!P$1,Calculations!$L28,0),IF($P30=2012,OFFSET('2012'!P$1,Calculations!$L28,0),IF($P30=2013,OFFSET('2013'!P$1,Calculations!$L28,0),IF($P30=2014,OFFSET('2014'!P$1,Calculations!$L28,0),IF($P30=2015,OFFSET('2015'!P$1,Calculations!$L28,0),IF($P30=2016,OFFSET('2016'!P$1,Calculations!$L28,0),IF($P30=2017,OFFSET('2017'!P$1,Calculations!$L28,0),0))))))))))))))))</f>
        <v>5.3502704648792255E-5</v>
      </c>
      <c r="CV30" s="34">
        <f ca="1">IF($P30=2002,OFFSET('2002'!Q$1,Calculations!$L28,0),IF($P30=2003,OFFSET('2003'!Q$1,Calculations!$L28,0),IF($P30=2004,OFFSET('2004'!Q$1,Calculations!$L28,0),IF($P30=2005,OFFSET('2005'!Q$1,Calculations!$L28,0),IF($P30=2006,OFFSET('2006'!Q$1,Calculations!$L28,0),IF($P30=2007,OFFSET('2007'!Q$1,Calculations!$L28,0),IF($P30=2008,OFFSET('2008'!Q$1,Calculations!$L28,0),IF($P30=2009,OFFSET('2009'!Q$1,Calculations!$L28,0),IF($P30=2010,OFFSET('2010'!Q$1,Calculations!$L28,0),IF($P30=2011,OFFSET('2011'!Q$1,Calculations!$L28,0),IF($P30=2012,OFFSET('2012'!Q$1,Calculations!$L28,0),IF($P30=2013,OFFSET('2013'!Q$1,Calculations!$L28,0),IF($P30=2014,OFFSET('2014'!Q$1,Calculations!$L28,0),IF($P30=2015,OFFSET('2015'!Q$1,Calculations!$L28,0),IF($P30=2016,OFFSET('2016'!Q$1,Calculations!$L28,0),IF($P30=2017,OFFSET('2017'!Q$1,Calculations!$L28,0),0))))))))))))))))</f>
        <v>1.5317599615837315E-6</v>
      </c>
      <c r="CW30" s="31">
        <f ca="1">IF($P30=2002,OFFSET('2002'!K$1,Calculations!$M28,0),IF($P30=2003,OFFSET('2003'!K$1,Calculations!$M28,0),IF($P30=2004,OFFSET('2004'!K$1,Calculations!$M28,0),IF($P30=2005,OFFSET('2005'!K$1,Calculations!$M28,0),IF($P30=2006,OFFSET('2006'!K$1,Calculations!$M28,0),IF($P30=2007,OFFSET('2007'!K$1,Calculations!$M28,0),IF($P30=2008,OFFSET('2008'!K$1,Calculations!$M28,0),IF($P30=2009,OFFSET('2009'!K$1,Calculations!$M28,0),IF($P30=2010,OFFSET('2010'!K$1,Calculations!$M28,0),IF($P30=2011,OFFSET('2011'!K$1,Calculations!$M28,0),IF($P30=2012,OFFSET('2012'!K$1,Calculations!$M28,0),IF($P30=2013,OFFSET('2013'!K$1,Calculations!$M28,0),IF($P30=2014,OFFSET('2014'!K$1,Calculations!$M28,0),IF($P30=2015,OFFSET('2015'!K$1,Calculations!$M28,0),IF($P30=2016,OFFSET('2016'!K$1,Calculations!$M28,0),IF($P30=2017,OFFSET('2017'!K$1,Calculations!$M28,0),0))))))))))))))))</f>
        <v>0.3575326471213997</v>
      </c>
      <c r="CX30" s="31">
        <f ca="1">IF($P30=2002,OFFSET('2002'!L$1,Calculations!$M28,0),IF($P30=2003,OFFSET('2003'!L$1,Calculations!$M28,0),IF($P30=2004,OFFSET('2004'!L$1,Calculations!$M28,0),IF($P30=2005,OFFSET('2005'!L$1,Calculations!$M28,0),IF($P30=2006,OFFSET('2006'!L$1,Calculations!$M28,0),IF($P30=2007,OFFSET('2007'!L$1,Calculations!$M28,0),IF($P30=2008,OFFSET('2008'!L$1,Calculations!$M28,0),IF($P30=2009,OFFSET('2009'!L$1,Calculations!$M28,0),IF($P30=2010,OFFSET('2010'!L$1,Calculations!$M28,0),IF($P30=2011,OFFSET('2011'!L$1,Calculations!$M28,0),IF($P30=2012,OFFSET('2012'!L$1,Calculations!$M28,0),IF($P30=2013,OFFSET('2013'!L$1,Calculations!$M28,0),IF($P30=2014,OFFSET('2014'!L$1,Calculations!$M28,0),IF($P30=2015,OFFSET('2015'!L$1,Calculations!$M28,0),IF($P30=2016,OFFSET('2016'!L$1,Calculations!$M28,0),IF($P30=2017,OFFSET('2017'!L$1,Calculations!$M28,0),0))))))))))))))))</f>
        <v>0.19889385327737158</v>
      </c>
      <c r="CY30" s="31">
        <f ca="1">IF($P30=2002,OFFSET('2002'!M$1,Calculations!$M28,0),IF($P30=2003,OFFSET('2003'!M$1,Calculations!$M28,0),IF($P30=2004,OFFSET('2004'!M$1,Calculations!$M28,0),IF($P30=2005,OFFSET('2005'!M$1,Calculations!$M28,0),IF($P30=2006,OFFSET('2006'!M$1,Calculations!$M28,0),IF($P30=2007,OFFSET('2007'!M$1,Calculations!$M28,0),IF($P30=2008,OFFSET('2008'!M$1,Calculations!$M28,0),IF($P30=2009,OFFSET('2009'!M$1,Calculations!$M28,0),IF($P30=2010,OFFSET('2010'!M$1,Calculations!$M28,0),IF($P30=2011,OFFSET('2011'!M$1,Calculations!$M28,0),IF($P30=2012,OFFSET('2012'!M$1,Calculations!$M28,0),IF($P30=2013,OFFSET('2013'!M$1,Calculations!$M28,0),IF($P30=2014,OFFSET('2014'!M$1,Calculations!$M28,0),IF($P30=2015,OFFSET('2015'!M$1,Calculations!$M28,0),IF($P30=2016,OFFSET('2016'!M$1,Calculations!$M28,0),IF($P30=2017,OFFSET('2017'!M$1,Calculations!$M28,0),0))))))))))))))))</f>
        <v>3.9951788476362354E-2</v>
      </c>
      <c r="CZ30" s="31">
        <f ca="1">IF($P30=2002,OFFSET('2002'!N$1,Calculations!$M28,0),IF($P30=2003,OFFSET('2003'!N$1,Calculations!$M28,0),IF($P30=2004,OFFSET('2004'!N$1,Calculations!$M28,0),IF($P30=2005,OFFSET('2005'!N$1,Calculations!$M28,0),IF($P30=2006,OFFSET('2006'!N$1,Calculations!$M28,0),IF($P30=2007,OFFSET('2007'!N$1,Calculations!$M28,0),IF($P30=2008,OFFSET('2008'!N$1,Calculations!$M28,0),IF($P30=2009,OFFSET('2009'!N$1,Calculations!$M28,0),IF($P30=2010,OFFSET('2010'!N$1,Calculations!$M28,0),IF($P30=2011,OFFSET('2011'!N$1,Calculations!$M28,0),IF($P30=2012,OFFSET('2012'!N$1,Calculations!$M28,0),IF($P30=2013,OFFSET('2013'!N$1,Calculations!$M28,0),IF($P30=2014,OFFSET('2014'!N$1,Calculations!$M28,0),IF($P30=2015,OFFSET('2015'!N$1,Calculations!$M28,0),IF($P30=2016,OFFSET('2016'!N$1,Calculations!$M28,0),IF($P30=2017,OFFSET('2017'!N$1,Calculations!$M28,0),0))))))))))))))))</f>
        <v>5.7927609272357537E-2</v>
      </c>
      <c r="DA30" s="31">
        <f ca="1">IF($P30=2002,OFFSET('2002'!O$1,Calculations!$M28,0),IF($P30=2003,OFFSET('2003'!O$1,Calculations!$M28,0),IF($P30=2004,OFFSET('2004'!O$1,Calculations!$M28,0),IF($P30=2005,OFFSET('2005'!O$1,Calculations!$M28,0),IF($P30=2006,OFFSET('2006'!O$1,Calculations!$M28,0),IF($P30=2007,OFFSET('2007'!O$1,Calculations!$M28,0),IF($P30=2008,OFFSET('2008'!O$1,Calculations!$M28,0),IF($P30=2009,OFFSET('2009'!O$1,Calculations!$M28,0),IF($P30=2010,OFFSET('2010'!O$1,Calculations!$M28,0),IF($P30=2011,OFFSET('2011'!O$1,Calculations!$M28,0),IF($P30=2012,OFFSET('2012'!O$1,Calculations!$M28,0),IF($P30=2013,OFFSET('2013'!O$1,Calculations!$M28,0),IF($P30=2014,OFFSET('2014'!O$1,Calculations!$M28,0),IF($P30=2015,OFFSET('2015'!O$1,Calculations!$M28,0),IF($P30=2016,OFFSET('2016'!O$1,Calculations!$M28,0),IF($P30=2017,OFFSET('2017'!O$1,Calculations!$M28,0),0))))))))))))))))</f>
        <v>0.34549621804772873</v>
      </c>
      <c r="DB30" s="31">
        <f ca="1">IF($P30=2002,OFFSET('2002'!P$1,Calculations!$M28,0),IF($P30=2003,OFFSET('2003'!P$1,Calculations!$M28,0),IF($P30=2004,OFFSET('2004'!P$1,Calculations!$M28,0),IF($P30=2005,OFFSET('2005'!P$1,Calculations!$M28,0),IF($P30=2006,OFFSET('2006'!P$1,Calculations!$M28,0),IF($P30=2007,OFFSET('2007'!P$1,Calculations!$M28,0),IF($P30=2008,OFFSET('2008'!P$1,Calculations!$M28,0),IF($P30=2009,OFFSET('2009'!P$1,Calculations!$M28,0),IF($P30=2010,OFFSET('2010'!P$1,Calculations!$M28,0),IF($P30=2011,OFFSET('2011'!P$1,Calculations!$M28,0),IF($P30=2012,OFFSET('2012'!P$1,Calculations!$M28,0),IF($P30=2013,OFFSET('2013'!P$1,Calculations!$M28,0),IF($P30=2014,OFFSET('2014'!P$1,Calculations!$M28,0),IF($P30=2015,OFFSET('2015'!P$1,Calculations!$M28,0),IF($P30=2016,OFFSET('2016'!P$1,Calculations!$M28,0),IF($P30=2017,OFFSET('2017'!P$1,Calculations!$M28,0),0))))))))))))))))</f>
        <v>1.9788380478011951E-4</v>
      </c>
      <c r="DC30" s="34">
        <f ca="1">IF($P30=2002,OFFSET('2002'!Q$1,Calculations!$M28,0),IF($P30=2003,OFFSET('2003'!Q$1,Calculations!$M28,0),IF($P30=2004,OFFSET('2004'!Q$1,Calculations!$M28,0),IF($P30=2005,OFFSET('2005'!Q$1,Calculations!$M28,0),IF($P30=2006,OFFSET('2006'!Q$1,Calculations!$M28,0),IF($P30=2007,OFFSET('2007'!Q$1,Calculations!$M28,0),IF($P30=2008,OFFSET('2008'!Q$1,Calculations!$M28,0),IF($P30=2009,OFFSET('2009'!Q$1,Calculations!$M28,0),IF($P30=2010,OFFSET('2010'!Q$1,Calculations!$M28,0),IF($P30=2011,OFFSET('2011'!Q$1,Calculations!$M28,0),IF($P30=2012,OFFSET('2012'!Q$1,Calculations!$M28,0),IF($P30=2013,OFFSET('2013'!Q$1,Calculations!$M28,0),IF($P30=2014,OFFSET('2014'!Q$1,Calculations!$M28,0),IF($P30=2015,OFFSET('2015'!Q$1,Calculations!$M28,0),IF($P30=2016,OFFSET('2016'!Q$1,Calculations!$M28,0),IF($P30=2017,OFFSET('2017'!Q$1,Calculations!$M28,0),0))))))))))))))))</f>
        <v>1</v>
      </c>
      <c r="DD30" s="14">
        <v>-2.7425949935175026E-2</v>
      </c>
      <c r="DE30" s="14">
        <v>2.212962962962968E-2</v>
      </c>
      <c r="DF30" s="14">
        <v>-2.4440008871146557E-2</v>
      </c>
      <c r="DG30" s="14">
        <v>-2.7707629379334749E-2</v>
      </c>
      <c r="DH30" s="14">
        <v>1.4018531815228795E-2</v>
      </c>
      <c r="DI30" s="14">
        <v>6.5121107266435968E-2</v>
      </c>
      <c r="DJ30" s="14">
        <v>7.5578140476292811E-3</v>
      </c>
      <c r="DK30" s="14">
        <v>3.140349733558203E-2</v>
      </c>
      <c r="DL30" s="14">
        <v>-1.233864844343161E-3</v>
      </c>
      <c r="DM30" s="14">
        <v>-4.3820336619858347E-3</v>
      </c>
      <c r="DN30" s="14">
        <v>3.4930813364832947E-2</v>
      </c>
      <c r="DO30" s="51">
        <v>-1.3907356164875857E-2</v>
      </c>
      <c r="DQ30" s="154">
        <f t="shared" ca="1" si="33"/>
        <v>-1.7357937745773121E-2</v>
      </c>
      <c r="DR30" s="154">
        <f t="shared" ca="1" si="34"/>
        <v>-7.6705216035484036E-3</v>
      </c>
      <c r="DS30" s="154">
        <f t="shared" ca="1" si="35"/>
        <v>-1.1817351643158384E-2</v>
      </c>
      <c r="DT30" s="154">
        <f t="shared" ca="1" si="36"/>
        <v>-2.4449474075979795E-3</v>
      </c>
      <c r="DU30" s="154">
        <f t="shared" ca="1" si="37"/>
        <v>-1.3156223161678587E-2</v>
      </c>
      <c r="DV30" s="154">
        <f t="shared" ca="1" si="38"/>
        <v>-3.2561436977442092E-3</v>
      </c>
      <c r="DW30" s="154">
        <f t="shared" ca="1" si="39"/>
        <v>-1.2938364387604933E-2</v>
      </c>
      <c r="DX30" s="48">
        <f t="shared" ca="1" si="40"/>
        <v>9.6899177727092362E-4</v>
      </c>
      <c r="DY30" s="36">
        <f t="shared" ca="1" si="41"/>
        <v>-4.4195733581681874E-3</v>
      </c>
      <c r="DZ30" s="36">
        <f t="shared" ca="1" si="42"/>
        <v>5.2678427840565298E-3</v>
      </c>
      <c r="EA30" s="36">
        <f t="shared" ca="1" si="43"/>
        <v>1.1210127444465489E-3</v>
      </c>
      <c r="EB30" s="36">
        <f t="shared" ca="1" si="44"/>
        <v>1.0493416980006954E-2</v>
      </c>
      <c r="EC30" s="36">
        <f t="shared" ca="1" si="45"/>
        <v>-2.1785877407365373E-4</v>
      </c>
      <c r="ED30" s="33">
        <f t="shared" ca="1" si="46"/>
        <v>9.6822206898607242E-3</v>
      </c>
      <c r="EE30" s="37">
        <f t="shared" ca="1" si="46"/>
        <v>0</v>
      </c>
      <c r="EF30" s="27">
        <f t="shared" ca="1" si="2"/>
        <v>0.9826420622542269</v>
      </c>
      <c r="EG30" s="27">
        <f t="shared" ca="1" si="3"/>
        <v>0.99232947839645158</v>
      </c>
      <c r="EH30" s="27">
        <f t="shared" ca="1" si="4"/>
        <v>0.98818264835684166</v>
      </c>
      <c r="EI30" s="27">
        <f t="shared" ca="1" si="5"/>
        <v>0.99755505259240207</v>
      </c>
      <c r="EJ30" s="27">
        <f t="shared" ca="1" si="6"/>
        <v>0.98684377683832136</v>
      </c>
      <c r="EK30" s="27">
        <f t="shared" ca="1" si="7"/>
        <v>0.99674385630225582</v>
      </c>
      <c r="EL30" s="27">
        <f t="shared" ca="1" si="8"/>
        <v>0.98706163561239502</v>
      </c>
      <c r="EM30" s="44">
        <f t="shared" si="9"/>
        <v>0.98609264383512418</v>
      </c>
      <c r="EN30" s="38">
        <f t="shared" ca="1" si="10"/>
        <v>229.462703741952</v>
      </c>
      <c r="EO30" s="38">
        <f t="shared" ca="1" si="11"/>
        <v>224.29581661274324</v>
      </c>
      <c r="EP30" s="38">
        <f t="shared" ca="1" si="12"/>
        <v>231.01216436368819</v>
      </c>
      <c r="EQ30" s="38">
        <f t="shared" ca="1" si="13"/>
        <v>228.81340655604487</v>
      </c>
      <c r="ER30" s="38">
        <f t="shared" ca="1" si="14"/>
        <v>227.83974226084806</v>
      </c>
      <c r="ES30" s="38">
        <f t="shared" ca="1" si="15"/>
        <v>209.90332027441696</v>
      </c>
      <c r="ET30" s="57">
        <f t="shared" ca="1" si="16"/>
        <v>227.58279470212159</v>
      </c>
      <c r="EU30" s="39">
        <f t="shared" si="17"/>
        <v>228.03955788248976</v>
      </c>
      <c r="EV30" s="45">
        <f t="shared" ca="1" si="47"/>
        <v>-0.45676318036817065</v>
      </c>
      <c r="EW30" s="60">
        <f t="shared" si="48"/>
        <v>0.972574050064825</v>
      </c>
      <c r="EX30" s="60">
        <f t="shared" si="49"/>
        <v>1.0221296296296296</v>
      </c>
      <c r="EY30" s="60">
        <f t="shared" si="50"/>
        <v>0.9755599911288535</v>
      </c>
      <c r="EZ30" s="60">
        <f t="shared" si="51"/>
        <v>0.9722923706206652</v>
      </c>
      <c r="FA30" s="60">
        <f t="shared" si="52"/>
        <v>1.0140185318152288</v>
      </c>
      <c r="FB30" s="60">
        <f t="shared" si="53"/>
        <v>1.0651211072664359</v>
      </c>
      <c r="FC30" s="60">
        <f t="shared" si="54"/>
        <v>1.0075578140476293</v>
      </c>
      <c r="FD30" s="60">
        <f t="shared" si="55"/>
        <v>1.0314034973355821</v>
      </c>
      <c r="FE30" s="60">
        <f t="shared" si="56"/>
        <v>0.99876613515565682</v>
      </c>
      <c r="FF30" s="60">
        <f t="shared" si="57"/>
        <v>0.99561796633801414</v>
      </c>
      <c r="FG30" s="44">
        <f t="shared" si="58"/>
        <v>1.0349308133648329</v>
      </c>
      <c r="FH30" s="38">
        <f t="shared" si="19"/>
        <v>232.91139240506337</v>
      </c>
      <c r="FI30" s="38">
        <f t="shared" si="20"/>
        <v>199.60822132481476</v>
      </c>
      <c r="FJ30" s="38">
        <f t="shared" si="21"/>
        <v>253.12464034986772</v>
      </c>
      <c r="FK30" s="38">
        <f t="shared" si="22"/>
        <v>222.85993804011096</v>
      </c>
      <c r="FL30" s="38">
        <f t="shared" si="23"/>
        <v>203.42273132587991</v>
      </c>
      <c r="FM30" s="38">
        <f t="shared" si="24"/>
        <v>172.64161525518784</v>
      </c>
      <c r="FN30" s="38">
        <f t="shared" si="25"/>
        <v>230.43927903082815</v>
      </c>
      <c r="FO30" s="38">
        <f t="shared" si="26"/>
        <v>232.79828611099074</v>
      </c>
      <c r="FP30" s="38">
        <f t="shared" si="27"/>
        <v>232.70676691729318</v>
      </c>
      <c r="FQ30" s="38">
        <f t="shared" si="28"/>
        <v>223.5298501900574</v>
      </c>
      <c r="FR30" s="59">
        <f t="shared" si="29"/>
        <v>172.63898662913439</v>
      </c>
      <c r="FS30" s="2">
        <f t="shared" ca="1" si="59"/>
        <v>-4.4875589966161178E-3</v>
      </c>
      <c r="FT30" s="2">
        <f t="shared" ca="1" si="60"/>
        <v>5.3227027076943548E-3</v>
      </c>
      <c r="FU30" s="2">
        <f t="shared" ca="1" si="61"/>
        <v>1.1350625073575996E-3</v>
      </c>
      <c r="FV30" s="2">
        <f t="shared" ca="1" si="62"/>
        <v>1.0574852897205557E-2</v>
      </c>
      <c r="FW30" s="2">
        <f t="shared" ca="1" si="63"/>
        <v>-2.2073881917960506E-4</v>
      </c>
      <c r="FX30" s="19">
        <f t="shared" ca="1" si="64"/>
        <v>9.7613375999086836E-3</v>
      </c>
      <c r="FY30" s="13">
        <f t="shared" ca="1" si="65"/>
        <v>0</v>
      </c>
      <c r="FZ30" s="2">
        <f t="shared" ca="1" si="66"/>
        <v>-1.7510353066059491E-2</v>
      </c>
      <c r="GA30" s="2">
        <f t="shared" ca="1" si="67"/>
        <v>-7.7000913617489416E-3</v>
      </c>
      <c r="GB30" s="2">
        <f t="shared" ca="1" si="68"/>
        <v>-1.1887731562085732E-2</v>
      </c>
      <c r="GC30" s="2">
        <f t="shared" ca="1" si="69"/>
        <v>-2.4479411722378094E-3</v>
      </c>
      <c r="GD30" s="2">
        <f t="shared" ca="1" si="70"/>
        <v>-1.3243532888622908E-2</v>
      </c>
      <c r="GE30" s="2">
        <f t="shared" ca="1" si="71"/>
        <v>-3.2614564695347611E-3</v>
      </c>
      <c r="GF30" s="2">
        <f t="shared" ca="1" si="72"/>
        <v>-1.3022794069443342E-2</v>
      </c>
      <c r="GG30" s="13">
        <f t="shared" si="73"/>
        <v>-1.4004969528565048E-2</v>
      </c>
      <c r="GH30" s="2">
        <f t="shared" si="74"/>
        <v>-2.7809062362817862E-2</v>
      </c>
      <c r="GI30" s="2">
        <f t="shared" si="75"/>
        <v>2.1888322906040609E-2</v>
      </c>
      <c r="GJ30" s="2">
        <f t="shared" si="76"/>
        <v>-2.4743622984304686E-2</v>
      </c>
      <c r="GK30" s="2">
        <f t="shared" si="77"/>
        <v>-2.8098726931174239E-2</v>
      </c>
      <c r="GL30" s="2">
        <f t="shared" si="78"/>
        <v>1.3921180953890446E-2</v>
      </c>
      <c r="GM30" s="2">
        <f t="shared" si="79"/>
        <v>6.3088508439375773E-2</v>
      </c>
      <c r="GN30" s="2">
        <f t="shared" si="80"/>
        <v>7.5293968624247452E-3</v>
      </c>
      <c r="GO30" s="2">
        <f t="shared" si="81"/>
        <v>3.092049349147219E-2</v>
      </c>
      <c r="GP30" s="2">
        <f t="shared" si="82"/>
        <v>-1.2346266823047628E-3</v>
      </c>
      <c r="GQ30" s="2">
        <f t="shared" si="83"/>
        <v>-4.391662912255595E-3</v>
      </c>
      <c r="GR30" s="2">
        <f t="shared" si="84"/>
        <v>3.4334577492473185E-2</v>
      </c>
    </row>
    <row r="31" spans="1:200">
      <c r="A31" s="70">
        <v>76</v>
      </c>
      <c r="B31" s="70">
        <v>77</v>
      </c>
      <c r="C31" s="70">
        <v>78</v>
      </c>
      <c r="D31" s="70">
        <v>79</v>
      </c>
      <c r="E31" s="70">
        <v>80</v>
      </c>
      <c r="F31" s="70">
        <v>81</v>
      </c>
      <c r="G31" s="70">
        <v>82</v>
      </c>
      <c r="H31" s="70">
        <v>83</v>
      </c>
      <c r="I31" s="70">
        <v>84</v>
      </c>
      <c r="J31" s="70">
        <v>85</v>
      </c>
      <c r="K31" s="70">
        <v>86</v>
      </c>
      <c r="L31" s="70">
        <v>87</v>
      </c>
      <c r="M31" s="70">
        <v>88</v>
      </c>
      <c r="O31" s="15">
        <v>38443</v>
      </c>
      <c r="P31" s="21">
        <v>2005</v>
      </c>
      <c r="Q31" s="19">
        <f ca="1">IF($P31=2002,OFFSET('2002'!K$1,Calculations!$A29,0),IF($P31=2003,OFFSET('2003'!K$1,Calculations!$A29,0),IF($P31=2004,OFFSET('2004'!K$1,Calculations!$A29,0),IF($P31=2005,OFFSET('2005'!K$1,Calculations!$A29,0),IF($P31=2006,OFFSET('2006'!K$1,Calculations!$A29,0),IF($P31=2007,OFFSET('2007'!K$1,Calculations!$A29,0),IF($P31=2008,OFFSET('2008'!K$1,Calculations!$A29,0),IF($P31=2009,OFFSET('2009'!K$1,Calculations!$A29,0),IF($P31=2010,OFFSET('2010'!K$1,Calculations!$A29,0),IF($P31=2011,OFFSET('2011'!K$1,Calculations!$A29,0),IF($P31=2012,OFFSET('2012'!K$1,Calculations!$A29,0),IF($P31=2013,OFFSET('2013'!K$1,Calculations!$A29,0),IF($P31=2014,OFFSET('2014'!K$1,Calculations!$A29,0),IF($P31=2015,OFFSET('2015'!K$1,Calculations!$A29,0),IF($P31=2016,OFFSET('2016'!K$1,Calculations!$A29,0),IF($P31=2017,OFFSET('2017'!K$1,Calculations!$A29,0),0))))))))))))))))</f>
        <v>0.66840778665630995</v>
      </c>
      <c r="R31" s="19">
        <f ca="1">IF($P31=2002,OFFSET('2002'!L$1,Calculations!$A29,0),IF($P31=2003,OFFSET('2003'!L$1,Calculations!$A29,0),IF($P31=2004,OFFSET('2004'!L$1,Calculations!$A29,0),IF($P31=2005,OFFSET('2005'!L$1,Calculations!$A29,0),IF($P31=2006,OFFSET('2006'!L$1,Calculations!$A29,0),IF($P31=2007,OFFSET('2007'!L$1,Calculations!$A29,0),IF($P31=2008,OFFSET('2008'!L$1,Calculations!$A29,0),IF($P31=2009,OFFSET('2009'!L$1,Calculations!$A29,0),IF($P31=2010,OFFSET('2010'!L$1,Calculations!$A29,0),IF($P31=2011,OFFSET('2011'!L$1,Calculations!$A29,0),IF($P31=2012,OFFSET('2012'!L$1,Calculations!$A29,0),IF($P31=2013,OFFSET('2013'!L$1,Calculations!$A29,0),IF($P31=2014,OFFSET('2014'!L$1,Calculations!$A29,0),IF($P31=2015,OFFSET('2015'!L$1,Calculations!$A29,0),IF($P31=2016,OFFSET('2016'!L$1,Calculations!$A29,0),IF($P31=2017,OFFSET('2017'!L$1,Calculations!$A29,0),0))))))))))))))))</f>
        <v>0.3024256704054713</v>
      </c>
      <c r="S31" s="19">
        <f ca="1">IF($P31=2002,OFFSET('2002'!M$1,Calculations!$A29,0),IF($P31=2003,OFFSET('2003'!M$1,Calculations!$A29,0),IF($P31=2004,OFFSET('2004'!M$1,Calculations!$A29,0),IF($P31=2005,OFFSET('2005'!M$1,Calculations!$A29,0),IF($P31=2006,OFFSET('2006'!M$1,Calculations!$A29,0),IF($P31=2007,OFFSET('2007'!M$1,Calculations!$A29,0),IF($P31=2008,OFFSET('2008'!M$1,Calculations!$A29,0),IF($P31=2009,OFFSET('2009'!M$1,Calculations!$A29,0),IF($P31=2010,OFFSET('2010'!M$1,Calculations!$A29,0),IF($P31=2011,OFFSET('2011'!M$1,Calculations!$A29,0),IF($P31=2012,OFFSET('2012'!M$1,Calculations!$A29,0),IF($P31=2013,OFFSET('2013'!M$1,Calculations!$A29,0),IF($P31=2014,OFFSET('2014'!M$1,Calculations!$A29,0),IF($P31=2015,OFFSET('2015'!M$1,Calculations!$A29,0),IF($P31=2016,OFFSET('2016'!M$1,Calculations!$A29,0),IF($P31=2017,OFFSET('2017'!M$1,Calculations!$A29,0),0))))))))))))))))</f>
        <v>0.37631396877843926</v>
      </c>
      <c r="T31" s="19">
        <f ca="1">IF($P31=2002,OFFSET('2002'!N$1,Calculations!$A29,0),IF($P31=2003,OFFSET('2003'!N$1,Calculations!$A29,0),IF($P31=2004,OFFSET('2004'!N$1,Calculations!$A29,0),IF($P31=2005,OFFSET('2005'!N$1,Calculations!$A29,0),IF($P31=2006,OFFSET('2006'!N$1,Calculations!$A29,0),IF($P31=2007,OFFSET('2007'!N$1,Calculations!$A29,0),IF($P31=2008,OFFSET('2008'!N$1,Calculations!$A29,0),IF($P31=2009,OFFSET('2009'!N$1,Calculations!$A29,0),IF($P31=2010,OFFSET('2010'!N$1,Calculations!$A29,0),IF($P31=2011,OFFSET('2011'!N$1,Calculations!$A29,0),IF($P31=2012,OFFSET('2012'!N$1,Calculations!$A29,0),IF($P31=2013,OFFSET('2013'!N$1,Calculations!$A29,0),IF($P31=2014,OFFSET('2014'!N$1,Calculations!$A29,0),IF($P31=2015,OFFSET('2015'!N$1,Calculations!$A29,0),IF($P31=2016,OFFSET('2016'!N$1,Calculations!$A29,0),IF($P31=2017,OFFSET('2017'!N$1,Calculations!$A29,0),0))))))))))))))))</f>
        <v>0.26497274978401686</v>
      </c>
      <c r="U31" s="19">
        <f ca="1">IF($P31=2002,OFFSET('2002'!O$1,Calculations!$A29,0),IF($P31=2003,OFFSET('2003'!O$1,Calculations!$A29,0),IF($P31=2004,OFFSET('2004'!O$1,Calculations!$A29,0),IF($P31=2005,OFFSET('2005'!O$1,Calculations!$A29,0),IF($P31=2006,OFFSET('2006'!O$1,Calculations!$A29,0),IF($P31=2007,OFFSET('2007'!O$1,Calculations!$A29,0),IF($P31=2008,OFFSET('2008'!O$1,Calculations!$A29,0),IF($P31=2009,OFFSET('2009'!O$1,Calculations!$A29,0),IF($P31=2010,OFFSET('2010'!O$1,Calculations!$A29,0),IF($P31=2011,OFFSET('2011'!O$1,Calculations!$A29,0),IF($P31=2012,OFFSET('2012'!O$1,Calculations!$A29,0),IF($P31=2013,OFFSET('2013'!O$1,Calculations!$A29,0),IF($P31=2014,OFFSET('2014'!O$1,Calculations!$A29,0),IF($P31=2015,OFFSET('2015'!O$1,Calculations!$A29,0),IF($P31=2016,OFFSET('2016'!O$1,Calculations!$A29,0),IF($P31=2017,OFFSET('2017'!O$1,Calculations!$A29,0),0))))))))))))))))</f>
        <v>0.47700386407018674</v>
      </c>
      <c r="V31" s="19">
        <f ca="1">IF($P31=2002,OFFSET('2002'!P$1,Calculations!$A29,0),IF($P31=2003,OFFSET('2003'!P$1,Calculations!$A29,0),IF($P31=2004,OFFSET('2004'!P$1,Calculations!$A29,0),IF($P31=2005,OFFSET('2005'!P$1,Calculations!$A29,0),IF($P31=2006,OFFSET('2006'!P$1,Calculations!$A29,0),IF($P31=2007,OFFSET('2007'!P$1,Calculations!$A29,0),IF($P31=2008,OFFSET('2008'!P$1,Calculations!$A29,0),IF($P31=2009,OFFSET('2009'!P$1,Calculations!$A29,0),IF($P31=2010,OFFSET('2010'!P$1,Calculations!$A29,0),IF($P31=2011,OFFSET('2011'!P$1,Calculations!$A29,0),IF($P31=2012,OFFSET('2012'!P$1,Calculations!$A29,0),IF($P31=2013,OFFSET('2013'!P$1,Calculations!$A29,0),IF($P31=2014,OFFSET('2014'!P$1,Calculations!$A29,0),IF($P31=2015,OFFSET('2015'!P$1,Calculations!$A29,0),IF($P31=2016,OFFSET('2016'!P$1,Calculations!$A29,0),IF($P31=2017,OFFSET('2017'!P$1,Calculations!$A29,0),0))))))))))))))))</f>
        <v>0.18658379719868656</v>
      </c>
      <c r="W31" s="13">
        <f ca="1">IF($P31=2002,OFFSET('2002'!Q$1,Calculations!$A29,0),IF($P31=2003,OFFSET('2003'!Q$1,Calculations!$A29,0),IF($P31=2004,OFFSET('2004'!Q$1,Calculations!$A29,0),IF($P31=2005,OFFSET('2005'!Q$1,Calculations!$A29,0),IF($P31=2006,OFFSET('2006'!Q$1,Calculations!$A29,0),IF($P31=2007,OFFSET('2007'!Q$1,Calculations!$A29,0),IF($P31=2008,OFFSET('2008'!Q$1,Calculations!$A29,0),IF($P31=2009,OFFSET('2009'!Q$1,Calculations!$A29,0),IF($P31=2010,OFFSET('2010'!Q$1,Calculations!$A29,0),IF($P31=2011,OFFSET('2011'!Q$1,Calculations!$A29,0),IF($P31=2012,OFFSET('2012'!Q$1,Calculations!$A29,0),IF($P31=2013,OFFSET('2013'!Q$1,Calculations!$A29,0),IF($P31=2014,OFFSET('2014'!Q$1,Calculations!$A29,0),IF($P31=2015,OFFSET('2015'!Q$1,Calculations!$A29,0),IF($P31=2016,OFFSET('2016'!Q$1,Calculations!$A29,0),IF($P31=2017,OFFSET('2017'!Q$1,Calculations!$A29,0),0))))))))))))))))</f>
        <v>0.49449071481437212</v>
      </c>
      <c r="X31" s="31">
        <f ca="1">IF($P31=2002,OFFSET('2002'!K$1,Calculations!$B29,0),IF($P31=2003,OFFSET('2003'!K$1,Calculations!$B29,0),IF($P31=2004,OFFSET('2004'!K$1,Calculations!$B29,0),IF($P31=2005,OFFSET('2005'!K$1,Calculations!$B29,0),IF($P31=2006,OFFSET('2006'!K$1,Calculations!$B29,0),IF($P31=2007,OFFSET('2007'!K$1,Calculations!$B29,0),IF($P31=2008,OFFSET('2008'!K$1,Calculations!$B29,0),IF($P31=2009,OFFSET('2009'!K$1,Calculations!$B29,0),IF($P31=2010,OFFSET('2010'!K$1,Calculations!$B29,0),IF($P31=2011,OFFSET('2011'!K$1,Calculations!$B29,0),IF($P31=2012,OFFSET('2012'!K$1,Calculations!$B29,0),IF($P31=2013,OFFSET('2013'!K$1,Calculations!$B29,0),IF($P31=2014,OFFSET('2014'!K$1,Calculations!$B29,0),IF($P31=2015,OFFSET('2015'!K$1,Calculations!$B29,0),IF($P31=2016,OFFSET('2016'!K$1,Calculations!$B29,0),IF($P31=2017,OFFSET('2017'!K$1,Calculations!$B29,0),0))))))))))))))))</f>
        <v>3.4342311923557231E-2</v>
      </c>
      <c r="Y31" s="31">
        <f ca="1">IF($P31=2002,OFFSET('2002'!L$1,Calculations!$B29,0),IF($P31=2003,OFFSET('2003'!L$1,Calculations!$B29,0),IF($P31=2004,OFFSET('2004'!L$1,Calculations!$B29,0),IF($P31=2005,OFFSET('2005'!L$1,Calculations!$B29,0),IF($P31=2006,OFFSET('2006'!L$1,Calculations!$B29,0),IF($P31=2007,OFFSET('2007'!L$1,Calculations!$B29,0),IF($P31=2008,OFFSET('2008'!L$1,Calculations!$B29,0),IF($P31=2009,OFFSET('2009'!L$1,Calculations!$B29,0),IF($P31=2010,OFFSET('2010'!L$1,Calculations!$B29,0),IF($P31=2011,OFFSET('2011'!L$1,Calculations!$B29,0),IF($P31=2012,OFFSET('2012'!L$1,Calculations!$B29,0),IF($P31=2013,OFFSET('2013'!L$1,Calculations!$B29,0),IF($P31=2014,OFFSET('2014'!L$1,Calculations!$B29,0),IF($P31=2015,OFFSET('2015'!L$1,Calculations!$B29,0),IF($P31=2016,OFFSET('2016'!L$1,Calculations!$B29,0),IF($P31=2017,OFFSET('2017'!L$1,Calculations!$B29,0),0))))))))))))))))</f>
        <v>0.10175955506239857</v>
      </c>
      <c r="Z31" s="31">
        <f ca="1">IF($P31=2002,OFFSET('2002'!M$1,Calculations!$B29,0),IF($P31=2003,OFFSET('2003'!M$1,Calculations!$B29,0),IF($P31=2004,OFFSET('2004'!M$1,Calculations!$B29,0),IF($P31=2005,OFFSET('2005'!M$1,Calculations!$B29,0),IF($P31=2006,OFFSET('2006'!M$1,Calculations!$B29,0),IF($P31=2007,OFFSET('2007'!M$1,Calculations!$B29,0),IF($P31=2008,OFFSET('2008'!M$1,Calculations!$B29,0),IF($P31=2009,OFFSET('2009'!M$1,Calculations!$B29,0),IF($P31=2010,OFFSET('2010'!M$1,Calculations!$B29,0),IF($P31=2011,OFFSET('2011'!M$1,Calculations!$B29,0),IF($P31=2012,OFFSET('2012'!M$1,Calculations!$B29,0),IF($P31=2013,OFFSET('2013'!M$1,Calculations!$B29,0),IF($P31=2014,OFFSET('2014'!M$1,Calculations!$B29,0),IF($P31=2015,OFFSET('2015'!M$1,Calculations!$B29,0),IF($P31=2016,OFFSET('2016'!M$1,Calculations!$B29,0),IF($P31=2017,OFFSET('2017'!M$1,Calculations!$B29,0),0))))))))))))))))</f>
        <v>8.4412557216371337E-2</v>
      </c>
      <c r="AA31" s="31">
        <f ca="1">IF($P31=2002,OFFSET('2002'!N$1,Calculations!$B29,0),IF($P31=2003,OFFSET('2003'!N$1,Calculations!$B29,0),IF($P31=2004,OFFSET('2004'!N$1,Calculations!$B29,0),IF($P31=2005,OFFSET('2005'!N$1,Calculations!$B29,0),IF($P31=2006,OFFSET('2006'!N$1,Calculations!$B29,0),IF($P31=2007,OFFSET('2007'!N$1,Calculations!$B29,0),IF($P31=2008,OFFSET('2008'!N$1,Calculations!$B29,0),IF($P31=2009,OFFSET('2009'!N$1,Calculations!$B29,0),IF($P31=2010,OFFSET('2010'!N$1,Calculations!$B29,0),IF($P31=2011,OFFSET('2011'!N$1,Calculations!$B29,0),IF($P31=2012,OFFSET('2012'!N$1,Calculations!$B29,0),IF($P31=2013,OFFSET('2013'!N$1,Calculations!$B29,0),IF($P31=2014,OFFSET('2014'!N$1,Calculations!$B29,0),IF($P31=2015,OFFSET('2015'!N$1,Calculations!$B29,0),IF($P31=2016,OFFSET('2016'!N$1,Calculations!$B29,0),IF($P31=2017,OFFSET('2017'!N$1,Calculations!$B29,0),0))))))))))))))))</f>
        <v>4.2698375233579298E-2</v>
      </c>
      <c r="AB31" s="31">
        <f ca="1">IF($P31=2002,OFFSET('2002'!O$1,Calculations!$B29,0),IF($P31=2003,OFFSET('2003'!O$1,Calculations!$B29,0),IF($P31=2004,OFFSET('2004'!O$1,Calculations!$B29,0),IF($P31=2005,OFFSET('2005'!O$1,Calculations!$B29,0),IF($P31=2006,OFFSET('2006'!O$1,Calculations!$B29,0),IF($P31=2007,OFFSET('2007'!O$1,Calculations!$B29,0),IF($P31=2008,OFFSET('2008'!O$1,Calculations!$B29,0),IF($P31=2009,OFFSET('2009'!O$1,Calculations!$B29,0),IF($P31=2010,OFFSET('2010'!O$1,Calculations!$B29,0),IF($P31=2011,OFFSET('2011'!O$1,Calculations!$B29,0),IF($P31=2012,OFFSET('2012'!O$1,Calculations!$B29,0),IF($P31=2013,OFFSET('2013'!O$1,Calculations!$B29,0),IF($P31=2014,OFFSET('2014'!O$1,Calculations!$B29,0),IF($P31=2015,OFFSET('2015'!O$1,Calculations!$B29,0),IF($P31=2016,OFFSET('2016'!O$1,Calculations!$B29,0),IF($P31=2017,OFFSET('2017'!O$1,Calculations!$B29,0),0))))))))))))))))</f>
        <v>5.2630124133106422E-2</v>
      </c>
      <c r="AC31" s="31">
        <f ca="1">IF($P31=2002,OFFSET('2002'!P$1,Calculations!$B29,0),IF($P31=2003,OFFSET('2003'!P$1,Calculations!$B29,0),IF($P31=2004,OFFSET('2004'!P$1,Calculations!$B29,0),IF($P31=2005,OFFSET('2005'!P$1,Calculations!$B29,0),IF($P31=2006,OFFSET('2006'!P$1,Calculations!$B29,0),IF($P31=2007,OFFSET('2007'!P$1,Calculations!$B29,0),IF($P31=2008,OFFSET('2008'!P$1,Calculations!$B29,0),IF($P31=2009,OFFSET('2009'!P$1,Calculations!$B29,0),IF($P31=2010,OFFSET('2010'!P$1,Calculations!$B29,0),IF($P31=2011,OFFSET('2011'!P$1,Calculations!$B29,0),IF($P31=2012,OFFSET('2012'!P$1,Calculations!$B29,0),IF($P31=2013,OFFSET('2013'!P$1,Calculations!$B29,0),IF($P31=2014,OFFSET('2014'!P$1,Calculations!$B29,0),IF($P31=2015,OFFSET('2015'!P$1,Calculations!$B29,0),IF($P31=2016,OFFSET('2016'!P$1,Calculations!$B29,0),IF($P31=2017,OFFSET('2017'!P$1,Calculations!$B29,0),0))))))))))))))))</f>
        <v>3.7894629905683611E-2</v>
      </c>
      <c r="AD31" s="34">
        <f ca="1">IF($P31=2002,OFFSET('2002'!Q$1,Calculations!$B29,0),IF($P31=2003,OFFSET('2003'!Q$1,Calculations!$B29,0),IF($P31=2004,OFFSET('2004'!Q$1,Calculations!$B29,0),IF($P31=2005,OFFSET('2005'!Q$1,Calculations!$B29,0),IF($P31=2006,OFFSET('2006'!Q$1,Calculations!$B29,0),IF($P31=2007,OFFSET('2007'!Q$1,Calculations!$B29,0),IF($P31=2008,OFFSET('2008'!Q$1,Calculations!$B29,0),IF($P31=2009,OFFSET('2009'!Q$1,Calculations!$B29,0),IF($P31=2010,OFFSET('2010'!Q$1,Calculations!$B29,0),IF($P31=2011,OFFSET('2011'!Q$1,Calculations!$B29,0),IF($P31=2012,OFFSET('2012'!Q$1,Calculations!$B29,0),IF($P31=2013,OFFSET('2013'!Q$1,Calculations!$B29,0),IF($P31=2014,OFFSET('2014'!Q$1,Calculations!$B29,0),IF($P31=2015,OFFSET('2015'!Q$1,Calculations!$B29,0),IF($P31=2016,OFFSET('2016'!Q$1,Calculations!$B29,0),IF($P31=2017,OFFSET('2017'!Q$1,Calculations!$B29,0),0))))))))))))))))</f>
        <v>5.6780150687446046E-2</v>
      </c>
      <c r="AE31" s="31">
        <f ca="1">IF($P31=2002,OFFSET('2002'!K$1,Calculations!$C29,0),IF($P31=2003,OFFSET('2003'!K$1,Calculations!$C29,0),IF($P31=2004,OFFSET('2004'!K$1,Calculations!$C29,0),IF($P31=2005,OFFSET('2005'!K$1,Calculations!$C29,0),IF($P31=2006,OFFSET('2006'!K$1,Calculations!$C29,0),IF($P31=2007,OFFSET('2007'!K$1,Calculations!$C29,0),IF($P31=2008,OFFSET('2008'!K$1,Calculations!$C29,0),IF($P31=2009,OFFSET('2009'!K$1,Calculations!$C29,0),IF($P31=2010,OFFSET('2010'!K$1,Calculations!$C29,0),IF($P31=2011,OFFSET('2011'!K$1,Calculations!$C29,0),IF($P31=2012,OFFSET('2012'!K$1,Calculations!$C29,0),IF($P31=2013,OFFSET('2013'!K$1,Calculations!$C29,0),IF($P31=2014,OFFSET('2014'!K$1,Calculations!$C29,0),IF($P31=2015,OFFSET('2015'!K$1,Calculations!$C29,0),IF($P31=2016,OFFSET('2016'!K$1,Calculations!$C29,0),IF($P31=2017,OFFSET('2017'!K$1,Calculations!$C29,0),0))))))))))))))))</f>
        <v>1.5422337678390017E-2</v>
      </c>
      <c r="AF31" s="31">
        <f ca="1">IF($P31=2002,OFFSET('2002'!L$1,Calculations!$C29,0),IF($P31=2003,OFFSET('2003'!L$1,Calculations!$C29,0),IF($P31=2004,OFFSET('2004'!L$1,Calculations!$C29,0),IF($P31=2005,OFFSET('2005'!L$1,Calculations!$C29,0),IF($P31=2006,OFFSET('2006'!L$1,Calculations!$C29,0),IF($P31=2007,OFFSET('2007'!L$1,Calculations!$C29,0),IF($P31=2008,OFFSET('2008'!L$1,Calculations!$C29,0),IF($P31=2009,OFFSET('2009'!L$1,Calculations!$C29,0),IF($P31=2010,OFFSET('2010'!L$1,Calculations!$C29,0),IF($P31=2011,OFFSET('2011'!L$1,Calculations!$C29,0),IF($P31=2012,OFFSET('2012'!L$1,Calculations!$C29,0),IF($P31=2013,OFFSET('2013'!L$1,Calculations!$C29,0),IF($P31=2014,OFFSET('2014'!L$1,Calculations!$C29,0),IF($P31=2015,OFFSET('2015'!L$1,Calculations!$C29,0),IF($P31=2016,OFFSET('2016'!L$1,Calculations!$C29,0),IF($P31=2017,OFFSET('2017'!L$1,Calculations!$C29,0),0))))))))))))))))</f>
        <v>0.10394815501767583</v>
      </c>
      <c r="AG31" s="31">
        <f ca="1">IF($P31=2002,OFFSET('2002'!M$1,Calculations!$C29,0),IF($P31=2003,OFFSET('2003'!M$1,Calculations!$C29,0),IF($P31=2004,OFFSET('2004'!M$1,Calculations!$C29,0),IF($P31=2005,OFFSET('2005'!M$1,Calculations!$C29,0),IF($P31=2006,OFFSET('2006'!M$1,Calculations!$C29,0),IF($P31=2007,OFFSET('2007'!M$1,Calculations!$C29,0),IF($P31=2008,OFFSET('2008'!M$1,Calculations!$C29,0),IF($P31=2009,OFFSET('2009'!M$1,Calculations!$C29,0),IF($P31=2010,OFFSET('2010'!M$1,Calculations!$C29,0),IF($P31=2011,OFFSET('2011'!M$1,Calculations!$C29,0),IF($P31=2012,OFFSET('2012'!M$1,Calculations!$C29,0),IF($P31=2013,OFFSET('2013'!M$1,Calculations!$C29,0),IF($P31=2014,OFFSET('2014'!M$1,Calculations!$C29,0),IF($P31=2015,OFFSET('2015'!M$1,Calculations!$C29,0),IF($P31=2016,OFFSET('2016'!M$1,Calculations!$C29,0),IF($P31=2017,OFFSET('2017'!M$1,Calculations!$C29,0),0))))))))))))))))</f>
        <v>0.16473894304400882</v>
      </c>
      <c r="AH31" s="31">
        <f ca="1">IF($P31=2002,OFFSET('2002'!N$1,Calculations!$C29,0),IF($P31=2003,OFFSET('2003'!N$1,Calculations!$C29,0),IF($P31=2004,OFFSET('2004'!N$1,Calculations!$C29,0),IF($P31=2005,OFFSET('2005'!N$1,Calculations!$C29,0),IF($P31=2006,OFFSET('2006'!N$1,Calculations!$C29,0),IF($P31=2007,OFFSET('2007'!N$1,Calculations!$C29,0),IF($P31=2008,OFFSET('2008'!N$1,Calculations!$C29,0),IF($P31=2009,OFFSET('2009'!N$1,Calculations!$C29,0),IF($P31=2010,OFFSET('2010'!N$1,Calculations!$C29,0),IF($P31=2011,OFFSET('2011'!N$1,Calculations!$C29,0),IF($P31=2012,OFFSET('2012'!N$1,Calculations!$C29,0),IF($P31=2013,OFFSET('2013'!N$1,Calculations!$C29,0),IF($P31=2014,OFFSET('2014'!N$1,Calculations!$C29,0),IF($P31=2015,OFFSET('2015'!N$1,Calculations!$C29,0),IF($P31=2016,OFFSET('2016'!N$1,Calculations!$C29,0),IF($P31=2017,OFFSET('2017'!N$1,Calculations!$C29,0),0))))))))))))))))</f>
        <v>0.10157607431585919</v>
      </c>
      <c r="AI31" s="31">
        <f ca="1">IF($P31=2002,OFFSET('2002'!O$1,Calculations!$C29,0),IF($P31=2003,OFFSET('2003'!O$1,Calculations!$C29,0),IF($P31=2004,OFFSET('2004'!O$1,Calculations!$C29,0),IF($P31=2005,OFFSET('2005'!O$1,Calculations!$C29,0),IF($P31=2006,OFFSET('2006'!O$1,Calculations!$C29,0),IF($P31=2007,OFFSET('2007'!O$1,Calculations!$C29,0),IF($P31=2008,OFFSET('2008'!O$1,Calculations!$C29,0),IF($P31=2009,OFFSET('2009'!O$1,Calculations!$C29,0),IF($P31=2010,OFFSET('2010'!O$1,Calculations!$C29,0),IF($P31=2011,OFFSET('2011'!O$1,Calculations!$C29,0),IF($P31=2012,OFFSET('2012'!O$1,Calculations!$C29,0),IF($P31=2013,OFFSET('2013'!O$1,Calculations!$C29,0),IF($P31=2014,OFFSET('2014'!O$1,Calculations!$C29,0),IF($P31=2015,OFFSET('2015'!O$1,Calculations!$C29,0),IF($P31=2016,OFFSET('2016'!O$1,Calculations!$C29,0),IF($P31=2017,OFFSET('2017'!O$1,Calculations!$C29,0),0))))))))))))))))</f>
        <v>9.2838437787002653E-2</v>
      </c>
      <c r="AJ31" s="31">
        <f ca="1">IF($P31=2002,OFFSET('2002'!P$1,Calculations!$C29,0),IF($P31=2003,OFFSET('2003'!P$1,Calculations!$C29,0),IF($P31=2004,OFFSET('2004'!P$1,Calculations!$C29,0),IF($P31=2005,OFFSET('2005'!P$1,Calculations!$C29,0),IF($P31=2006,OFFSET('2006'!P$1,Calculations!$C29,0),IF($P31=2007,OFFSET('2007'!P$1,Calculations!$C29,0),IF($P31=2008,OFFSET('2008'!P$1,Calculations!$C29,0),IF($P31=2009,OFFSET('2009'!P$1,Calculations!$C29,0),IF($P31=2010,OFFSET('2010'!P$1,Calculations!$C29,0),IF($P31=2011,OFFSET('2011'!P$1,Calculations!$C29,0),IF($P31=2012,OFFSET('2012'!P$1,Calculations!$C29,0),IF($P31=2013,OFFSET('2013'!P$1,Calculations!$C29,0),IF($P31=2014,OFFSET('2014'!P$1,Calculations!$C29,0),IF($P31=2015,OFFSET('2015'!P$1,Calculations!$C29,0),IF($P31=2016,OFFSET('2016'!P$1,Calculations!$C29,0),IF($P31=2017,OFFSET('2017'!P$1,Calculations!$C29,0),0))))))))))))))))</f>
        <v>9.494706422844898E-2</v>
      </c>
      <c r="AK31" s="34">
        <f ca="1">IF($P31=2002,OFFSET('2002'!Q$1,Calculations!$C29,0),IF($P31=2003,OFFSET('2003'!Q$1,Calculations!$C29,0),IF($P31=2004,OFFSET('2004'!Q$1,Calculations!$C29,0),IF($P31=2005,OFFSET('2005'!Q$1,Calculations!$C29,0),IF($P31=2006,OFFSET('2006'!Q$1,Calculations!$C29,0),IF($P31=2007,OFFSET('2007'!Q$1,Calculations!$C29,0),IF($P31=2008,OFFSET('2008'!Q$1,Calculations!$C29,0),IF($P31=2009,OFFSET('2009'!Q$1,Calculations!$C29,0),IF($P31=2010,OFFSET('2010'!Q$1,Calculations!$C29,0),IF($P31=2011,OFFSET('2011'!Q$1,Calculations!$C29,0),IF($P31=2012,OFFSET('2012'!Q$1,Calculations!$C29,0),IF($P31=2013,OFFSET('2013'!Q$1,Calculations!$C29,0),IF($P31=2014,OFFSET('2014'!Q$1,Calculations!$C29,0),IF($P31=2015,OFFSET('2015'!Q$1,Calculations!$C29,0),IF($P31=2016,OFFSET('2016'!Q$1,Calculations!$C29,0),IF($P31=2017,OFFSET('2017'!Q$1,Calculations!$C29,0),0))))))))))))))))</f>
        <v>7.0219161664085969E-2</v>
      </c>
      <c r="AL31" s="31">
        <f ca="1">IF($P31=2002,OFFSET('2002'!K$1,Calculations!$D29,0),IF($P31=2003,OFFSET('2003'!K$1,Calculations!$D29,0),IF($P31=2004,OFFSET('2004'!K$1,Calculations!$D29,0),IF($P31=2005,OFFSET('2005'!K$1,Calculations!$D29,0),IF($P31=2006,OFFSET('2006'!K$1,Calculations!$D29,0),IF($P31=2007,OFFSET('2007'!K$1,Calculations!$D29,0),IF($P31=2008,OFFSET('2008'!K$1,Calculations!$D29,0),IF($P31=2009,OFFSET('2009'!K$1,Calculations!$D29,0),IF($P31=2010,OFFSET('2010'!K$1,Calculations!$D29,0),IF($P31=2011,OFFSET('2011'!K$1,Calculations!$D29,0),IF($P31=2012,OFFSET('2012'!K$1,Calculations!$D29,0),IF($P31=2013,OFFSET('2013'!K$1,Calculations!$D29,0),IF($P31=2014,OFFSET('2014'!K$1,Calculations!$D29,0),IF($P31=2015,OFFSET('2015'!K$1,Calculations!$D29,0),IF($P31=2016,OFFSET('2016'!K$1,Calculations!$D29,0),IF($P31=2017,OFFSET('2017'!K$1,Calculations!$D29,0),0))))))))))))))))</f>
        <v>6.5812561100911529E-3</v>
      </c>
      <c r="AM31" s="31">
        <f ca="1">IF($P31=2002,OFFSET('2002'!L$1,Calculations!$D29,0),IF($P31=2003,OFFSET('2003'!L$1,Calculations!$D29,0),IF($P31=2004,OFFSET('2004'!L$1,Calculations!$D29,0),IF($P31=2005,OFFSET('2005'!L$1,Calculations!$D29,0),IF($P31=2006,OFFSET('2006'!L$1,Calculations!$D29,0),IF($P31=2007,OFFSET('2007'!L$1,Calculations!$D29,0),IF($P31=2008,OFFSET('2008'!L$1,Calculations!$D29,0),IF($P31=2009,OFFSET('2009'!L$1,Calculations!$D29,0),IF($P31=2010,OFFSET('2010'!L$1,Calculations!$D29,0),IF($P31=2011,OFFSET('2011'!L$1,Calculations!$D29,0),IF($P31=2012,OFFSET('2012'!L$1,Calculations!$D29,0),IF($P31=2013,OFFSET('2013'!L$1,Calculations!$D29,0),IF($P31=2014,OFFSET('2014'!L$1,Calculations!$D29,0),IF($P31=2015,OFFSET('2015'!L$1,Calculations!$D29,0),IF($P31=2016,OFFSET('2016'!L$1,Calculations!$D29,0),IF($P31=2017,OFFSET('2017'!L$1,Calculations!$D29,0),0))))))))))))))))</f>
        <v>0.1113624412078992</v>
      </c>
      <c r="AN31" s="31">
        <f ca="1">IF($P31=2002,OFFSET('2002'!M$1,Calculations!$D29,0),IF($P31=2003,OFFSET('2003'!M$1,Calculations!$D29,0),IF($P31=2004,OFFSET('2004'!M$1,Calculations!$D29,0),IF($P31=2005,OFFSET('2005'!M$1,Calculations!$D29,0),IF($P31=2006,OFFSET('2006'!M$1,Calculations!$D29,0),IF($P31=2007,OFFSET('2007'!M$1,Calculations!$D29,0),IF($P31=2008,OFFSET('2008'!M$1,Calculations!$D29,0),IF($P31=2009,OFFSET('2009'!M$1,Calculations!$D29,0),IF($P31=2010,OFFSET('2010'!M$1,Calculations!$D29,0),IF($P31=2011,OFFSET('2011'!M$1,Calculations!$D29,0),IF($P31=2012,OFFSET('2012'!M$1,Calculations!$D29,0),IF($P31=2013,OFFSET('2013'!M$1,Calculations!$D29,0),IF($P31=2014,OFFSET('2014'!M$1,Calculations!$D29,0),IF($P31=2015,OFFSET('2015'!M$1,Calculations!$D29,0),IF($P31=2016,OFFSET('2016'!M$1,Calculations!$D29,0),IF($P31=2017,OFFSET('2017'!M$1,Calculations!$D29,0),0))))))))))))))))</f>
        <v>5.6132751895796584E-2</v>
      </c>
      <c r="AO31" s="31">
        <f ca="1">IF($P31=2002,OFFSET('2002'!N$1,Calculations!$D29,0),IF($P31=2003,OFFSET('2003'!N$1,Calculations!$D29,0),IF($P31=2004,OFFSET('2004'!N$1,Calculations!$D29,0),IF($P31=2005,OFFSET('2005'!N$1,Calculations!$D29,0),IF($P31=2006,OFFSET('2006'!N$1,Calculations!$D29,0),IF($P31=2007,OFFSET('2007'!N$1,Calculations!$D29,0),IF($P31=2008,OFFSET('2008'!N$1,Calculations!$D29,0),IF($P31=2009,OFFSET('2009'!N$1,Calculations!$D29,0),IF($P31=2010,OFFSET('2010'!N$1,Calculations!$D29,0),IF($P31=2011,OFFSET('2011'!N$1,Calculations!$D29,0),IF($P31=2012,OFFSET('2012'!N$1,Calculations!$D29,0),IF($P31=2013,OFFSET('2013'!N$1,Calculations!$D29,0),IF($P31=2014,OFFSET('2014'!N$1,Calculations!$D29,0),IF($P31=2015,OFFSET('2015'!N$1,Calculations!$D29,0),IF($P31=2016,OFFSET('2016'!N$1,Calculations!$D29,0),IF($P31=2017,OFFSET('2017'!N$1,Calculations!$D29,0),0))))))))))))))))</f>
        <v>4.9770245250727124E-2</v>
      </c>
      <c r="AP31" s="31">
        <f ca="1">IF($P31=2002,OFFSET('2002'!O$1,Calculations!$D29,0),IF($P31=2003,OFFSET('2003'!O$1,Calculations!$D29,0),IF($P31=2004,OFFSET('2004'!O$1,Calculations!$D29,0),IF($P31=2005,OFFSET('2005'!O$1,Calculations!$D29,0),IF($P31=2006,OFFSET('2006'!O$1,Calculations!$D29,0),IF($P31=2007,OFFSET('2007'!O$1,Calculations!$D29,0),IF($P31=2008,OFFSET('2008'!O$1,Calculations!$D29,0),IF($P31=2009,OFFSET('2009'!O$1,Calculations!$D29,0),IF($P31=2010,OFFSET('2010'!O$1,Calculations!$D29,0),IF($P31=2011,OFFSET('2011'!O$1,Calculations!$D29,0),IF($P31=2012,OFFSET('2012'!O$1,Calculations!$D29,0),IF($P31=2013,OFFSET('2013'!O$1,Calculations!$D29,0),IF($P31=2014,OFFSET('2014'!O$1,Calculations!$D29,0),IF($P31=2015,OFFSET('2015'!O$1,Calculations!$D29,0),IF($P31=2016,OFFSET('2016'!O$1,Calculations!$D29,0),IF($P31=2017,OFFSET('2017'!O$1,Calculations!$D29,0),0))))))))))))))))</f>
        <v>4.4825650650327599E-2</v>
      </c>
      <c r="AQ31" s="31">
        <f ca="1">IF($P31=2002,OFFSET('2002'!P$1,Calculations!$D29,0),IF($P31=2003,OFFSET('2003'!P$1,Calculations!$D29,0),IF($P31=2004,OFFSET('2004'!P$1,Calculations!$D29,0),IF($P31=2005,OFFSET('2005'!P$1,Calculations!$D29,0),IF($P31=2006,OFFSET('2006'!P$1,Calculations!$D29,0),IF($P31=2007,OFFSET('2007'!P$1,Calculations!$D29,0),IF($P31=2008,OFFSET('2008'!P$1,Calculations!$D29,0),IF($P31=2009,OFFSET('2009'!P$1,Calculations!$D29,0),IF($P31=2010,OFFSET('2010'!P$1,Calculations!$D29,0),IF($P31=2011,OFFSET('2011'!P$1,Calculations!$D29,0),IF($P31=2012,OFFSET('2012'!P$1,Calculations!$D29,0),IF($P31=2013,OFFSET('2013'!P$1,Calculations!$D29,0),IF($P31=2014,OFFSET('2014'!P$1,Calculations!$D29,0),IF($P31=2015,OFFSET('2015'!P$1,Calculations!$D29,0),IF($P31=2016,OFFSET('2016'!P$1,Calculations!$D29,0),IF($P31=2017,OFFSET('2017'!P$1,Calculations!$D29,0),0))))))))))))))))</f>
        <v>4.2617580672252443E-2</v>
      </c>
      <c r="AR31" s="34">
        <f ca="1">IF($P31=2002,OFFSET('2002'!Q$1,Calculations!$D29,0),IF($P31=2003,OFFSET('2003'!Q$1,Calculations!$D29,0),IF($P31=2004,OFFSET('2004'!Q$1,Calculations!$D29,0),IF($P31=2005,OFFSET('2005'!Q$1,Calculations!$D29,0),IF($P31=2006,OFFSET('2006'!Q$1,Calculations!$D29,0),IF($P31=2007,OFFSET('2007'!Q$1,Calculations!$D29,0),IF($P31=2008,OFFSET('2008'!Q$1,Calculations!$D29,0),IF($P31=2009,OFFSET('2009'!Q$1,Calculations!$D29,0),IF($P31=2010,OFFSET('2010'!Q$1,Calculations!$D29,0),IF($P31=2011,OFFSET('2011'!Q$1,Calculations!$D29,0),IF($P31=2012,OFFSET('2012'!Q$1,Calculations!$D29,0),IF($P31=2013,OFFSET('2013'!Q$1,Calculations!$D29,0),IF($P31=2014,OFFSET('2014'!Q$1,Calculations!$D29,0),IF($P31=2015,OFFSET('2015'!Q$1,Calculations!$D29,0),IF($P31=2016,OFFSET('2016'!Q$1,Calculations!$D29,0),IF($P31=2017,OFFSET('2017'!Q$1,Calculations!$D29,0),0))))))))))))))))</f>
        <v>4.5379359925367027E-2</v>
      </c>
      <c r="AS31" s="31">
        <f ca="1">IF($P31=2002,OFFSET('2002'!K$1,Calculations!$E29,0),IF($P31=2003,OFFSET('2003'!K$1,Calculations!$E29,0),IF($P31=2004,OFFSET('2004'!K$1,Calculations!$E29,0),IF($P31=2005,OFFSET('2005'!K$1,Calculations!$E29,0),IF($P31=2006,OFFSET('2006'!K$1,Calculations!$E29,0),IF($P31=2007,OFFSET('2007'!K$1,Calculations!$E29,0),IF($P31=2008,OFFSET('2008'!K$1,Calculations!$E29,0),IF($P31=2009,OFFSET('2009'!K$1,Calculations!$E29,0),IF($P31=2010,OFFSET('2010'!K$1,Calculations!$E29,0),IF($P31=2011,OFFSET('2011'!K$1,Calculations!$E29,0),IF($P31=2012,OFFSET('2012'!K$1,Calculations!$E29,0),IF($P31=2013,OFFSET('2013'!K$1,Calculations!$E29,0),IF($P31=2014,OFFSET('2014'!K$1,Calculations!$E29,0),IF($P31=2015,OFFSET('2015'!K$1,Calculations!$E29,0),IF($P31=2016,OFFSET('2016'!K$1,Calculations!$E29,0),IF($P31=2017,OFFSET('2017'!K$1,Calculations!$E29,0),0))))))))))))))))</f>
        <v>1.6216221847622427E-2</v>
      </c>
      <c r="AT31" s="31">
        <f ca="1">IF($P31=2002,OFFSET('2002'!L$1,Calculations!$E29,0),IF($P31=2003,OFFSET('2003'!L$1,Calculations!$E29,0),IF($P31=2004,OFFSET('2004'!L$1,Calculations!$E29,0),IF($P31=2005,OFFSET('2005'!L$1,Calculations!$E29,0),IF($P31=2006,OFFSET('2006'!L$1,Calculations!$E29,0),IF($P31=2007,OFFSET('2007'!L$1,Calculations!$E29,0),IF($P31=2008,OFFSET('2008'!L$1,Calculations!$E29,0),IF($P31=2009,OFFSET('2009'!L$1,Calculations!$E29,0),IF($P31=2010,OFFSET('2010'!L$1,Calculations!$E29,0),IF($P31=2011,OFFSET('2011'!L$1,Calculations!$E29,0),IF($P31=2012,OFFSET('2012'!L$1,Calculations!$E29,0),IF($P31=2013,OFFSET('2013'!L$1,Calculations!$E29,0),IF($P31=2014,OFFSET('2014'!L$1,Calculations!$E29,0),IF($P31=2015,OFFSET('2015'!L$1,Calculations!$E29,0),IF($P31=2016,OFFSET('2016'!L$1,Calculations!$E29,0),IF($P31=2017,OFFSET('2017'!L$1,Calculations!$E29,0),0))))))))))))))))</f>
        <v>9.3058912245996231E-2</v>
      </c>
      <c r="AU31" s="31">
        <f ca="1">IF($P31=2002,OFFSET('2002'!M$1,Calculations!$E29,0),IF($P31=2003,OFFSET('2003'!M$1,Calculations!$E29,0),IF($P31=2004,OFFSET('2004'!M$1,Calculations!$E29,0),IF($P31=2005,OFFSET('2005'!M$1,Calculations!$E29,0),IF($P31=2006,OFFSET('2006'!M$1,Calculations!$E29,0),IF($P31=2007,OFFSET('2007'!M$1,Calculations!$E29,0),IF($P31=2008,OFFSET('2008'!M$1,Calculations!$E29,0),IF($P31=2009,OFFSET('2009'!M$1,Calculations!$E29,0),IF($P31=2010,OFFSET('2010'!M$1,Calculations!$E29,0),IF($P31=2011,OFFSET('2011'!M$1,Calculations!$E29,0),IF($P31=2012,OFFSET('2012'!M$1,Calculations!$E29,0),IF($P31=2013,OFFSET('2013'!M$1,Calculations!$E29,0),IF($P31=2014,OFFSET('2014'!M$1,Calculations!$E29,0),IF($P31=2015,OFFSET('2015'!M$1,Calculations!$E29,0),IF($P31=2016,OFFSET('2016'!M$1,Calculations!$E29,0),IF($P31=2017,OFFSET('2017'!M$1,Calculations!$E29,0),0))))))))))))))))</f>
        <v>6.2888188960635499E-2</v>
      </c>
      <c r="AV31" s="31">
        <f ca="1">IF($P31=2002,OFFSET('2002'!N$1,Calculations!$E29,0),IF($P31=2003,OFFSET('2003'!N$1,Calculations!$E29,0),IF($P31=2004,OFFSET('2004'!N$1,Calculations!$E29,0),IF($P31=2005,OFFSET('2005'!N$1,Calculations!$E29,0),IF($P31=2006,OFFSET('2006'!N$1,Calculations!$E29,0),IF($P31=2007,OFFSET('2007'!N$1,Calculations!$E29,0),IF($P31=2008,OFFSET('2008'!N$1,Calculations!$E29,0),IF($P31=2009,OFFSET('2009'!N$1,Calculations!$E29,0),IF($P31=2010,OFFSET('2010'!N$1,Calculations!$E29,0),IF($P31=2011,OFFSET('2011'!N$1,Calculations!$E29,0),IF($P31=2012,OFFSET('2012'!N$1,Calculations!$E29,0),IF($P31=2013,OFFSET('2013'!N$1,Calculations!$E29,0),IF($P31=2014,OFFSET('2014'!N$1,Calculations!$E29,0),IF($P31=2015,OFFSET('2015'!N$1,Calculations!$E29,0),IF($P31=2016,OFFSET('2016'!N$1,Calculations!$E29,0),IF($P31=2017,OFFSET('2017'!N$1,Calculations!$E29,0),0))))))))))))))))</f>
        <v>9.0272576851099753E-2</v>
      </c>
      <c r="AW31" s="31">
        <f ca="1">IF($P31=2002,OFFSET('2002'!O$1,Calculations!$E29,0),IF($P31=2003,OFFSET('2003'!O$1,Calculations!$E29,0),IF($P31=2004,OFFSET('2004'!O$1,Calculations!$E29,0),IF($P31=2005,OFFSET('2005'!O$1,Calculations!$E29,0),IF($P31=2006,OFFSET('2006'!O$1,Calculations!$E29,0),IF($P31=2007,OFFSET('2007'!O$1,Calculations!$E29,0),IF($P31=2008,OFFSET('2008'!O$1,Calculations!$E29,0),IF($P31=2009,OFFSET('2009'!O$1,Calculations!$E29,0),IF($P31=2010,OFFSET('2010'!O$1,Calculations!$E29,0),IF($P31=2011,OFFSET('2011'!O$1,Calculations!$E29,0),IF($P31=2012,OFFSET('2012'!O$1,Calculations!$E29,0),IF($P31=2013,OFFSET('2013'!O$1,Calculations!$E29,0),IF($P31=2014,OFFSET('2014'!O$1,Calculations!$E29,0),IF($P31=2015,OFFSET('2015'!O$1,Calculations!$E29,0),IF($P31=2016,OFFSET('2016'!O$1,Calculations!$E29,0),IF($P31=2017,OFFSET('2017'!O$1,Calculations!$E29,0),0))))))))))))))))</f>
        <v>6.2378275308725334E-2</v>
      </c>
      <c r="AX31" s="31">
        <f ca="1">IF($P31=2002,OFFSET('2002'!P$1,Calculations!$E29,0),IF($P31=2003,OFFSET('2003'!P$1,Calculations!$E29,0),IF($P31=2004,OFFSET('2004'!P$1,Calculations!$E29,0),IF($P31=2005,OFFSET('2005'!P$1,Calculations!$E29,0),IF($P31=2006,OFFSET('2006'!P$1,Calculations!$E29,0),IF($P31=2007,OFFSET('2007'!P$1,Calculations!$E29,0),IF($P31=2008,OFFSET('2008'!P$1,Calculations!$E29,0),IF($P31=2009,OFFSET('2009'!P$1,Calculations!$E29,0),IF($P31=2010,OFFSET('2010'!P$1,Calculations!$E29,0),IF($P31=2011,OFFSET('2011'!P$1,Calculations!$E29,0),IF($P31=2012,OFFSET('2012'!P$1,Calculations!$E29,0),IF($P31=2013,OFFSET('2013'!P$1,Calculations!$E29,0),IF($P31=2014,OFFSET('2014'!P$1,Calculations!$E29,0),IF($P31=2015,OFFSET('2015'!P$1,Calculations!$E29,0),IF($P31=2016,OFFSET('2016'!P$1,Calculations!$E29,0),IF($P31=2017,OFFSET('2017'!P$1,Calculations!$E29,0),0))))))))))))))))</f>
        <v>5.7759075005366332E-2</v>
      </c>
      <c r="AY31" s="34">
        <f ca="1">IF($P31=2002,OFFSET('2002'!Q$1,Calculations!$E29,0),IF($P31=2003,OFFSET('2003'!Q$1,Calculations!$E29,0),IF($P31=2004,OFFSET('2004'!Q$1,Calculations!$E29,0),IF($P31=2005,OFFSET('2005'!Q$1,Calculations!$E29,0),IF($P31=2006,OFFSET('2006'!Q$1,Calculations!$E29,0),IF($P31=2007,OFFSET('2007'!Q$1,Calculations!$E29,0),IF($P31=2008,OFFSET('2008'!Q$1,Calculations!$E29,0),IF($P31=2009,OFFSET('2009'!Q$1,Calculations!$E29,0),IF($P31=2010,OFFSET('2010'!Q$1,Calculations!$E29,0),IF($P31=2011,OFFSET('2011'!Q$1,Calculations!$E29,0),IF($P31=2012,OFFSET('2012'!Q$1,Calculations!$E29,0),IF($P31=2013,OFFSET('2013'!Q$1,Calculations!$E29,0),IF($P31=2014,OFFSET('2014'!Q$1,Calculations!$E29,0),IF($P31=2015,OFFSET('2015'!Q$1,Calculations!$E29,0),IF($P31=2016,OFFSET('2016'!Q$1,Calculations!$E29,0),IF($P31=2017,OFFSET('2017'!Q$1,Calculations!$E29,0),0))))))))))))))))</f>
        <v>5.3537340440472675E-2</v>
      </c>
      <c r="AZ31" s="31">
        <f ca="1">IF($P31=2002,OFFSET('2002'!K$1,Calculations!$F29,0),IF($P31=2003,OFFSET('2003'!K$1,Calculations!$F29,0),IF($P31=2004,OFFSET('2004'!K$1,Calculations!$F29,0),IF($P31=2005,OFFSET('2005'!K$1,Calculations!$F29,0),IF($P31=2006,OFFSET('2006'!K$1,Calculations!$F29,0),IF($P31=2007,OFFSET('2007'!K$1,Calculations!$F29,0),IF($P31=2008,OFFSET('2008'!K$1,Calculations!$F29,0),IF($P31=2009,OFFSET('2009'!K$1,Calculations!$F29,0),IF($P31=2010,OFFSET('2010'!K$1,Calculations!$F29,0),IF($P31=2011,OFFSET('2011'!K$1,Calculations!$F29,0),IF($P31=2012,OFFSET('2012'!K$1,Calculations!$F29,0),IF($P31=2013,OFFSET('2013'!K$1,Calculations!$F29,0),IF($P31=2014,OFFSET('2014'!K$1,Calculations!$F29,0),IF($P31=2015,OFFSET('2015'!K$1,Calculations!$F29,0),IF($P31=2016,OFFSET('2016'!K$1,Calculations!$F29,0),IF($P31=2017,OFFSET('2017'!K$1,Calculations!$F29,0),0))))))))))))))))</f>
        <v>2.4655647440588154E-4</v>
      </c>
      <c r="BA31" s="31">
        <f ca="1">IF($P31=2002,OFFSET('2002'!L$1,Calculations!$F29,0),IF($P31=2003,OFFSET('2003'!L$1,Calculations!$F29,0),IF($P31=2004,OFFSET('2004'!L$1,Calculations!$F29,0),IF($P31=2005,OFFSET('2005'!L$1,Calculations!$F29,0),IF($P31=2006,OFFSET('2006'!L$1,Calculations!$F29,0),IF($P31=2007,OFFSET('2007'!L$1,Calculations!$F29,0),IF($P31=2008,OFFSET('2008'!L$1,Calculations!$F29,0),IF($P31=2009,OFFSET('2009'!L$1,Calculations!$F29,0),IF($P31=2010,OFFSET('2010'!L$1,Calculations!$F29,0),IF($P31=2011,OFFSET('2011'!L$1,Calculations!$F29,0),IF($P31=2012,OFFSET('2012'!L$1,Calculations!$F29,0),IF($P31=2013,OFFSET('2013'!L$1,Calculations!$F29,0),IF($P31=2014,OFFSET('2014'!L$1,Calculations!$F29,0),IF($P31=2015,OFFSET('2015'!L$1,Calculations!$F29,0),IF($P31=2016,OFFSET('2016'!L$1,Calculations!$F29,0),IF($P31=2017,OFFSET('2017'!L$1,Calculations!$F29,0),0))))))))))))))))</f>
        <v>5.7674570242863361E-3</v>
      </c>
      <c r="BB31" s="31">
        <f ca="1">IF($P31=2002,OFFSET('2002'!M$1,Calculations!$F29,0),IF($P31=2003,OFFSET('2003'!M$1,Calculations!$F29,0),IF($P31=2004,OFFSET('2004'!M$1,Calculations!$F29,0),IF($P31=2005,OFFSET('2005'!M$1,Calculations!$F29,0),IF($P31=2006,OFFSET('2006'!M$1,Calculations!$F29,0),IF($P31=2007,OFFSET('2007'!M$1,Calculations!$F29,0),IF($P31=2008,OFFSET('2008'!M$1,Calculations!$F29,0),IF($P31=2009,OFFSET('2009'!M$1,Calculations!$F29,0),IF($P31=2010,OFFSET('2010'!M$1,Calculations!$F29,0),IF($P31=2011,OFFSET('2011'!M$1,Calculations!$F29,0),IF($P31=2012,OFFSET('2012'!M$1,Calculations!$F29,0),IF($P31=2013,OFFSET('2013'!M$1,Calculations!$F29,0),IF($P31=2014,OFFSET('2014'!M$1,Calculations!$F29,0),IF($P31=2015,OFFSET('2015'!M$1,Calculations!$F29,0),IF($P31=2016,OFFSET('2016'!M$1,Calculations!$F29,0),IF($P31=2017,OFFSET('2017'!M$1,Calculations!$F29,0),0))))))))))))))))</f>
        <v>9.0016062145177236E-3</v>
      </c>
      <c r="BC31" s="31">
        <f ca="1">IF($P31=2002,OFFSET('2002'!N$1,Calculations!$F29,0),IF($P31=2003,OFFSET('2003'!N$1,Calculations!$F29,0),IF($P31=2004,OFFSET('2004'!N$1,Calculations!$F29,0),IF($P31=2005,OFFSET('2005'!N$1,Calculations!$F29,0),IF($P31=2006,OFFSET('2006'!N$1,Calculations!$F29,0),IF($P31=2007,OFFSET('2007'!N$1,Calculations!$F29,0),IF($P31=2008,OFFSET('2008'!N$1,Calculations!$F29,0),IF($P31=2009,OFFSET('2009'!N$1,Calculations!$F29,0),IF($P31=2010,OFFSET('2010'!N$1,Calculations!$F29,0),IF($P31=2011,OFFSET('2011'!N$1,Calculations!$F29,0),IF($P31=2012,OFFSET('2012'!N$1,Calculations!$F29,0),IF($P31=2013,OFFSET('2013'!N$1,Calculations!$F29,0),IF($P31=2014,OFFSET('2014'!N$1,Calculations!$F29,0),IF($P31=2015,OFFSET('2015'!N$1,Calculations!$F29,0),IF($P31=2016,OFFSET('2016'!N$1,Calculations!$F29,0),IF($P31=2017,OFFSET('2017'!N$1,Calculations!$F29,0),0))))))))))))))))</f>
        <v>1.4345140690957671E-2</v>
      </c>
      <c r="BD31" s="31">
        <f ca="1">IF($P31=2002,OFFSET('2002'!O$1,Calculations!$F29,0),IF($P31=2003,OFFSET('2003'!O$1,Calculations!$F29,0),IF($P31=2004,OFFSET('2004'!O$1,Calculations!$F29,0),IF($P31=2005,OFFSET('2005'!O$1,Calculations!$F29,0),IF($P31=2006,OFFSET('2006'!O$1,Calculations!$F29,0),IF($P31=2007,OFFSET('2007'!O$1,Calculations!$F29,0),IF($P31=2008,OFFSET('2008'!O$1,Calculations!$F29,0),IF($P31=2009,OFFSET('2009'!O$1,Calculations!$F29,0),IF($P31=2010,OFFSET('2010'!O$1,Calculations!$F29,0),IF($P31=2011,OFFSET('2011'!O$1,Calculations!$F29,0),IF($P31=2012,OFFSET('2012'!O$1,Calculations!$F29,0),IF($P31=2013,OFFSET('2013'!O$1,Calculations!$F29,0),IF($P31=2014,OFFSET('2014'!O$1,Calculations!$F29,0),IF($P31=2015,OFFSET('2015'!O$1,Calculations!$F29,0),IF($P31=2016,OFFSET('2016'!O$1,Calculations!$F29,0),IF($P31=2017,OFFSET('2017'!O$1,Calculations!$F29,0),0))))))))))))))))</f>
        <v>1.4277149649906489E-3</v>
      </c>
      <c r="BE31" s="31">
        <f ca="1">IF($P31=2002,OFFSET('2002'!P$1,Calculations!$F29,0),IF($P31=2003,OFFSET('2003'!P$1,Calculations!$F29,0),IF($P31=2004,OFFSET('2004'!P$1,Calculations!$F29,0),IF($P31=2005,OFFSET('2005'!P$1,Calculations!$F29,0),IF($P31=2006,OFFSET('2006'!P$1,Calculations!$F29,0),IF($P31=2007,OFFSET('2007'!P$1,Calculations!$F29,0),IF($P31=2008,OFFSET('2008'!P$1,Calculations!$F29,0),IF($P31=2009,OFFSET('2009'!P$1,Calculations!$F29,0),IF($P31=2010,OFFSET('2010'!P$1,Calculations!$F29,0),IF($P31=2011,OFFSET('2011'!P$1,Calculations!$F29,0),IF($P31=2012,OFFSET('2012'!P$1,Calculations!$F29,0),IF($P31=2013,OFFSET('2013'!P$1,Calculations!$F29,0),IF($P31=2014,OFFSET('2014'!P$1,Calculations!$F29,0),IF($P31=2015,OFFSET('2015'!P$1,Calculations!$F29,0),IF($P31=2016,OFFSET('2016'!P$1,Calculations!$F29,0),IF($P31=2017,OFFSET('2017'!P$1,Calculations!$F29,0),0))))))))))))))))</f>
        <v>1.8563142317487725E-2</v>
      </c>
      <c r="BF31" s="34">
        <f ca="1">IF($P31=2002,OFFSET('2002'!Q$1,Calculations!$F29,0),IF($P31=2003,OFFSET('2003'!Q$1,Calculations!$F29,0),IF($P31=2004,OFFSET('2004'!Q$1,Calculations!$F29,0),IF($P31=2005,OFFSET('2005'!Q$1,Calculations!$F29,0),IF($P31=2006,OFFSET('2006'!Q$1,Calculations!$F29,0),IF($P31=2007,OFFSET('2007'!Q$1,Calculations!$F29,0),IF($P31=2008,OFFSET('2008'!Q$1,Calculations!$F29,0),IF($P31=2009,OFFSET('2009'!Q$1,Calculations!$F29,0),IF($P31=2010,OFFSET('2010'!Q$1,Calculations!$F29,0),IF($P31=2011,OFFSET('2011'!Q$1,Calculations!$F29,0),IF($P31=2012,OFFSET('2012'!Q$1,Calculations!$F29,0),IF($P31=2013,OFFSET('2013'!Q$1,Calculations!$F29,0),IF($P31=2014,OFFSET('2014'!Q$1,Calculations!$F29,0),IF($P31=2015,OFFSET('2015'!Q$1,Calculations!$F29,0),IF($P31=2016,OFFSET('2016'!Q$1,Calculations!$F29,0),IF($P31=2017,OFFSET('2017'!Q$1,Calculations!$F29,0),0))))))))))))))))</f>
        <v>2.9306555973325761E-3</v>
      </c>
      <c r="BG31" s="31">
        <f ca="1">IF($P31=2002,OFFSET('2002'!K$1,Calculations!$G29,0),IF($P31=2003,OFFSET('2003'!K$1,Calculations!$G29,0),IF($P31=2004,OFFSET('2004'!K$1,Calculations!$G29,0),IF($P31=2005,OFFSET('2005'!K$1,Calculations!$G29,0),IF($P31=2006,OFFSET('2006'!K$1,Calculations!$G29,0),IF($P31=2007,OFFSET('2007'!K$1,Calculations!$G29,0),IF($P31=2008,OFFSET('2008'!K$1,Calculations!$G29,0),IF($P31=2009,OFFSET('2009'!K$1,Calculations!$G29,0),IF($P31=2010,OFFSET('2010'!K$1,Calculations!$G29,0),IF($P31=2011,OFFSET('2011'!K$1,Calculations!$G29,0),IF($P31=2012,OFFSET('2012'!K$1,Calculations!$G29,0),IF($P31=2013,OFFSET('2013'!K$1,Calculations!$G29,0),IF($P31=2014,OFFSET('2014'!K$1,Calculations!$G29,0),IF($P31=2015,OFFSET('2015'!K$1,Calculations!$G29,0),IF($P31=2016,OFFSET('2016'!K$1,Calculations!$G29,0),IF($P31=2017,OFFSET('2017'!K$1,Calculations!$G29,0),0))))))))))))))))</f>
        <v>8.5733283711333E-2</v>
      </c>
      <c r="BH31" s="31">
        <f ca="1">IF($P31=2002,OFFSET('2002'!L$1,Calculations!$G29,0),IF($P31=2003,OFFSET('2003'!L$1,Calculations!$G29,0),IF($P31=2004,OFFSET('2004'!L$1,Calculations!$G29,0),IF($P31=2005,OFFSET('2005'!L$1,Calculations!$G29,0),IF($P31=2006,OFFSET('2006'!L$1,Calculations!$G29,0),IF($P31=2007,OFFSET('2007'!L$1,Calculations!$G29,0),IF($P31=2008,OFFSET('2008'!L$1,Calculations!$G29,0),IF($P31=2009,OFFSET('2009'!L$1,Calculations!$G29,0),IF($P31=2010,OFFSET('2010'!L$1,Calculations!$G29,0),IF($P31=2011,OFFSET('2011'!L$1,Calculations!$G29,0),IF($P31=2012,OFFSET('2012'!L$1,Calculations!$G29,0),IF($P31=2013,OFFSET('2013'!L$1,Calculations!$G29,0),IF($P31=2014,OFFSET('2014'!L$1,Calculations!$G29,0),IF($P31=2015,OFFSET('2015'!L$1,Calculations!$G29,0),IF($P31=2016,OFFSET('2016'!L$1,Calculations!$G29,0),IF($P31=2017,OFFSET('2017'!L$1,Calculations!$G29,0),0))))))))))))))))</f>
        <v>0.1552478056212043</v>
      </c>
      <c r="BI31" s="31">
        <f ca="1">IF($P31=2002,OFFSET('2002'!M$1,Calculations!$G29,0),IF($P31=2003,OFFSET('2003'!M$1,Calculations!$G29,0),IF($P31=2004,OFFSET('2004'!M$1,Calculations!$G29,0),IF($P31=2005,OFFSET('2005'!M$1,Calculations!$G29,0),IF($P31=2006,OFFSET('2006'!M$1,Calculations!$G29,0),IF($P31=2007,OFFSET('2007'!M$1,Calculations!$G29,0),IF($P31=2008,OFFSET('2008'!M$1,Calculations!$G29,0),IF($P31=2009,OFFSET('2009'!M$1,Calculations!$G29,0),IF($P31=2010,OFFSET('2010'!M$1,Calculations!$G29,0),IF($P31=2011,OFFSET('2011'!M$1,Calculations!$G29,0),IF($P31=2012,OFFSET('2012'!M$1,Calculations!$G29,0),IF($P31=2013,OFFSET('2013'!M$1,Calculations!$G29,0),IF($P31=2014,OFFSET('2014'!M$1,Calculations!$G29,0),IF($P31=2015,OFFSET('2015'!M$1,Calculations!$G29,0),IF($P31=2016,OFFSET('2016'!M$1,Calculations!$G29,0),IF($P31=2017,OFFSET('2017'!M$1,Calculations!$G29,0),0))))))))))))))))</f>
        <v>7.8592991936659362E-2</v>
      </c>
      <c r="BJ31" s="31">
        <f ca="1">IF($P31=2002,OFFSET('2002'!N$1,Calculations!$G29,0),IF($P31=2003,OFFSET('2003'!N$1,Calculations!$G29,0),IF($P31=2004,OFFSET('2004'!N$1,Calculations!$G29,0),IF($P31=2005,OFFSET('2005'!N$1,Calculations!$G29,0),IF($P31=2006,OFFSET('2006'!N$1,Calculations!$G29,0),IF($P31=2007,OFFSET('2007'!N$1,Calculations!$G29,0),IF($P31=2008,OFFSET('2008'!N$1,Calculations!$G29,0),IF($P31=2009,OFFSET('2009'!N$1,Calculations!$G29,0),IF($P31=2010,OFFSET('2010'!N$1,Calculations!$G29,0),IF($P31=2011,OFFSET('2011'!N$1,Calculations!$G29,0),IF($P31=2012,OFFSET('2012'!N$1,Calculations!$G29,0),IF($P31=2013,OFFSET('2013'!N$1,Calculations!$G29,0),IF($P31=2014,OFFSET('2014'!N$1,Calculations!$G29,0),IF($P31=2015,OFFSET('2015'!N$1,Calculations!$G29,0),IF($P31=2016,OFFSET('2016'!N$1,Calculations!$G29,0),IF($P31=2017,OFFSET('2017'!N$1,Calculations!$G29,0),0))))))))))))))))</f>
        <v>0.17359525733623521</v>
      </c>
      <c r="BK31" s="31">
        <f ca="1">IF($P31=2002,OFFSET('2002'!O$1,Calculations!$G29,0),IF($P31=2003,OFFSET('2003'!O$1,Calculations!$G29,0),IF($P31=2004,OFFSET('2004'!O$1,Calculations!$G29,0),IF($P31=2005,OFFSET('2005'!O$1,Calculations!$G29,0),IF($P31=2006,OFFSET('2006'!O$1,Calculations!$G29,0),IF($P31=2007,OFFSET('2007'!O$1,Calculations!$G29,0),IF($P31=2008,OFFSET('2008'!O$1,Calculations!$G29,0),IF($P31=2009,OFFSET('2009'!O$1,Calculations!$G29,0),IF($P31=2010,OFFSET('2010'!O$1,Calculations!$G29,0),IF($P31=2011,OFFSET('2011'!O$1,Calculations!$G29,0),IF($P31=2012,OFFSET('2012'!O$1,Calculations!$G29,0),IF($P31=2013,OFFSET('2013'!O$1,Calculations!$G29,0),IF($P31=2014,OFFSET('2014'!O$1,Calculations!$G29,0),IF($P31=2015,OFFSET('2015'!O$1,Calculations!$G29,0),IF($P31=2016,OFFSET('2016'!O$1,Calculations!$G29,0),IF($P31=2017,OFFSET('2017'!O$1,Calculations!$G29,0),0))))))))))))))))</f>
        <v>0.12962290981103661</v>
      </c>
      <c r="BL31" s="31">
        <f ca="1">IF($P31=2002,OFFSET('2002'!P$1,Calculations!$G29,0),IF($P31=2003,OFFSET('2003'!P$1,Calculations!$G29,0),IF($P31=2004,OFFSET('2004'!P$1,Calculations!$G29,0),IF($P31=2005,OFFSET('2005'!P$1,Calculations!$G29,0),IF($P31=2006,OFFSET('2006'!P$1,Calculations!$G29,0),IF($P31=2007,OFFSET('2007'!P$1,Calculations!$G29,0),IF($P31=2008,OFFSET('2008'!P$1,Calculations!$G29,0),IF($P31=2009,OFFSET('2009'!P$1,Calculations!$G29,0),IF($P31=2010,OFFSET('2010'!P$1,Calculations!$G29,0),IF($P31=2011,OFFSET('2011'!P$1,Calculations!$G29,0),IF($P31=2012,OFFSET('2012'!P$1,Calculations!$G29,0),IF($P31=2013,OFFSET('2013'!P$1,Calculations!$G29,0),IF($P31=2014,OFFSET('2014'!P$1,Calculations!$G29,0),IF($P31=2015,OFFSET('2015'!P$1,Calculations!$G29,0),IF($P31=2016,OFFSET('2016'!P$1,Calculations!$G29,0),IF($P31=2017,OFFSET('2017'!P$1,Calculations!$G29,0),0))))))))))))))))</f>
        <v>0.28130303619612079</v>
      </c>
      <c r="BM31" s="34">
        <f ca="1">IF($P31=2002,OFFSET('2002'!Q$1,Calculations!$G29,0),IF($P31=2003,OFFSET('2003'!Q$1,Calculations!$G29,0),IF($P31=2004,OFFSET('2004'!Q$1,Calculations!$G29,0),IF($P31=2005,OFFSET('2005'!Q$1,Calculations!$G29,0),IF($P31=2006,OFFSET('2006'!Q$1,Calculations!$G29,0),IF($P31=2007,OFFSET('2007'!Q$1,Calculations!$G29,0),IF($P31=2008,OFFSET('2008'!Q$1,Calculations!$G29,0),IF($P31=2009,OFFSET('2009'!Q$1,Calculations!$G29,0),IF($P31=2010,OFFSET('2010'!Q$1,Calculations!$G29,0),IF($P31=2011,OFFSET('2011'!Q$1,Calculations!$G29,0),IF($P31=2012,OFFSET('2012'!Q$1,Calculations!$G29,0),IF($P31=2013,OFFSET('2013'!Q$1,Calculations!$G29,0),IF($P31=2014,OFFSET('2014'!Q$1,Calculations!$G29,0),IF($P31=2015,OFFSET('2015'!Q$1,Calculations!$G29,0),IF($P31=2016,OFFSET('2016'!Q$1,Calculations!$G29,0),IF($P31=2017,OFFSET('2017'!Q$1,Calculations!$G29,0),0))))))))))))))))</f>
        <v>0.11953486148154426</v>
      </c>
      <c r="BN31" s="31">
        <f ca="1">IF($P31=2002,OFFSET('2002'!K$1,Calculations!$H29,0),IF($P31=2003,OFFSET('2003'!K$1,Calculations!$H29,0),IF($P31=2004,OFFSET('2004'!K$1,Calculations!$H29,0),IF($P31=2005,OFFSET('2005'!K$1,Calculations!$H29,0),IF($P31=2006,OFFSET('2006'!K$1,Calculations!$H29,0),IF($P31=2007,OFFSET('2007'!K$1,Calculations!$H29,0),IF($P31=2008,OFFSET('2008'!K$1,Calculations!$H29,0),IF($P31=2009,OFFSET('2009'!K$1,Calculations!$H29,0),IF($P31=2010,OFFSET('2010'!K$1,Calculations!$H29,0),IF($P31=2011,OFFSET('2011'!K$1,Calculations!$H29,0),IF($P31=2012,OFFSET('2012'!K$1,Calculations!$H29,0),IF($P31=2013,OFFSET('2013'!K$1,Calculations!$H29,0),IF($P31=2014,OFFSET('2014'!K$1,Calculations!$H29,0),IF($P31=2015,OFFSET('2015'!K$1,Calculations!$H29,0),IF($P31=2016,OFFSET('2016'!K$1,Calculations!$H29,0),IF($P31=2017,OFFSET('2017'!K$1,Calculations!$H29,0),0))))))))))))))))</f>
        <v>1.1645845411172207E-3</v>
      </c>
      <c r="BO31" s="31">
        <f ca="1">IF($P31=2002,OFFSET('2002'!L$1,Calculations!$H29,0),IF($P31=2003,OFFSET('2003'!L$1,Calculations!$H29,0),IF($P31=2004,OFFSET('2004'!L$1,Calculations!$H29,0),IF($P31=2005,OFFSET('2005'!L$1,Calculations!$H29,0),IF($P31=2006,OFFSET('2006'!L$1,Calculations!$H29,0),IF($P31=2007,OFFSET('2007'!L$1,Calculations!$H29,0),IF($P31=2008,OFFSET('2008'!L$1,Calculations!$H29,0),IF($P31=2009,OFFSET('2009'!L$1,Calculations!$H29,0),IF($P31=2010,OFFSET('2010'!L$1,Calculations!$H29,0),IF($P31=2011,OFFSET('2011'!L$1,Calculations!$H29,0),IF($P31=2012,OFFSET('2012'!L$1,Calculations!$H29,0),IF($P31=2013,OFFSET('2013'!L$1,Calculations!$H29,0),IF($P31=2014,OFFSET('2014'!L$1,Calculations!$H29,0),IF($P31=2015,OFFSET('2015'!L$1,Calculations!$H29,0),IF($P31=2016,OFFSET('2016'!L$1,Calculations!$H29,0),IF($P31=2017,OFFSET('2017'!L$1,Calculations!$H29,0),0))))))))))))))))</f>
        <v>1.9753565489271655E-2</v>
      </c>
      <c r="BP31" s="31">
        <f ca="1">IF($P31=2002,OFFSET('2002'!M$1,Calculations!$H29,0),IF($P31=2003,OFFSET('2003'!M$1,Calculations!$H29,0),IF($P31=2004,OFFSET('2004'!M$1,Calculations!$H29,0),IF($P31=2005,OFFSET('2005'!M$1,Calculations!$H29,0),IF($P31=2006,OFFSET('2006'!M$1,Calculations!$H29,0),IF($P31=2007,OFFSET('2007'!M$1,Calculations!$H29,0),IF($P31=2008,OFFSET('2008'!M$1,Calculations!$H29,0),IF($P31=2009,OFFSET('2009'!M$1,Calculations!$H29,0),IF($P31=2010,OFFSET('2010'!M$1,Calculations!$H29,0),IF($P31=2011,OFFSET('2011'!M$1,Calculations!$H29,0),IF($P31=2012,OFFSET('2012'!M$1,Calculations!$H29,0),IF($P31=2013,OFFSET('2013'!M$1,Calculations!$H29,0),IF($P31=2014,OFFSET('2014'!M$1,Calculations!$H29,0),IF($P31=2015,OFFSET('2015'!M$1,Calculations!$H29,0),IF($P31=2016,OFFSET('2016'!M$1,Calculations!$H29,0),IF($P31=2017,OFFSET('2017'!M$1,Calculations!$H29,0),0))))))))))))))))</f>
        <v>5.2459811834717597E-3</v>
      </c>
      <c r="BQ31" s="31">
        <f ca="1">IF($P31=2002,OFFSET('2002'!N$1,Calculations!$H29,0),IF($P31=2003,OFFSET('2003'!N$1,Calculations!$H29,0),IF($P31=2004,OFFSET('2004'!N$1,Calculations!$H29,0),IF($P31=2005,OFFSET('2005'!N$1,Calculations!$H29,0),IF($P31=2006,OFFSET('2006'!N$1,Calculations!$H29,0),IF($P31=2007,OFFSET('2007'!N$1,Calculations!$H29,0),IF($P31=2008,OFFSET('2008'!N$1,Calculations!$H29,0),IF($P31=2009,OFFSET('2009'!N$1,Calculations!$H29,0),IF($P31=2010,OFFSET('2010'!N$1,Calculations!$H29,0),IF($P31=2011,OFFSET('2011'!N$1,Calculations!$H29,0),IF($P31=2012,OFFSET('2012'!N$1,Calculations!$H29,0),IF($P31=2013,OFFSET('2013'!N$1,Calculations!$H29,0),IF($P31=2014,OFFSET('2014'!N$1,Calculations!$H29,0),IF($P31=2015,OFFSET('2015'!N$1,Calculations!$H29,0),IF($P31=2016,OFFSET('2016'!N$1,Calculations!$H29,0),IF($P31=2017,OFFSET('2017'!N$1,Calculations!$H29,0),0))))))))))))))))</f>
        <v>0.11994156825287465</v>
      </c>
      <c r="BR31" s="31">
        <f ca="1">IF($P31=2002,OFFSET('2002'!O$1,Calculations!$H29,0),IF($P31=2003,OFFSET('2003'!O$1,Calculations!$H29,0),IF($P31=2004,OFFSET('2004'!O$1,Calculations!$H29,0),IF($P31=2005,OFFSET('2005'!O$1,Calculations!$H29,0),IF($P31=2006,OFFSET('2006'!O$1,Calculations!$H29,0),IF($P31=2007,OFFSET('2007'!O$1,Calculations!$H29,0),IF($P31=2008,OFFSET('2008'!O$1,Calculations!$H29,0),IF($P31=2009,OFFSET('2009'!O$1,Calculations!$H29,0),IF($P31=2010,OFFSET('2010'!O$1,Calculations!$H29,0),IF($P31=2011,OFFSET('2011'!O$1,Calculations!$H29,0),IF($P31=2012,OFFSET('2012'!O$1,Calculations!$H29,0),IF($P31=2013,OFFSET('2013'!O$1,Calculations!$H29,0),IF($P31=2014,OFFSET('2014'!O$1,Calculations!$H29,0),IF($P31=2015,OFFSET('2015'!O$1,Calculations!$H29,0),IF($P31=2016,OFFSET('2016'!O$1,Calculations!$H29,0),IF($P31=2017,OFFSET('2017'!O$1,Calculations!$H29,0),0))))))))))))))))</f>
        <v>3.9193677912354738E-3</v>
      </c>
      <c r="BS31" s="31">
        <f ca="1">IF($P31=2002,OFFSET('2002'!P$1,Calculations!$H29,0),IF($P31=2003,OFFSET('2003'!P$1,Calculations!$H29,0),IF($P31=2004,OFFSET('2004'!P$1,Calculations!$H29,0),IF($P31=2005,OFFSET('2005'!P$1,Calculations!$H29,0),IF($P31=2006,OFFSET('2006'!P$1,Calculations!$H29,0),IF($P31=2007,OFFSET('2007'!P$1,Calculations!$H29,0),IF($P31=2008,OFFSET('2008'!P$1,Calculations!$H29,0),IF($P31=2009,OFFSET('2009'!P$1,Calculations!$H29,0),IF($P31=2010,OFFSET('2010'!P$1,Calculations!$H29,0),IF($P31=2011,OFFSET('2011'!P$1,Calculations!$H29,0),IF($P31=2012,OFFSET('2012'!P$1,Calculations!$H29,0),IF($P31=2013,OFFSET('2013'!P$1,Calculations!$H29,0),IF($P31=2014,OFFSET('2014'!P$1,Calculations!$H29,0),IF($P31=2015,OFFSET('2015'!P$1,Calculations!$H29,0),IF($P31=2016,OFFSET('2016'!P$1,Calculations!$H29,0),IF($P31=2017,OFFSET('2017'!P$1,Calculations!$H29,0),0))))))))))))))))</f>
        <v>4.3484586013236452E-2</v>
      </c>
      <c r="BT31" s="34">
        <f ca="1">IF($P31=2002,OFFSET('2002'!Q$1,Calculations!$H29,0),IF($P31=2003,OFFSET('2003'!Q$1,Calculations!$H29,0),IF($P31=2004,OFFSET('2004'!Q$1,Calculations!$H29,0),IF($P31=2005,OFFSET('2005'!Q$1,Calculations!$H29,0),IF($P31=2006,OFFSET('2006'!Q$1,Calculations!$H29,0),IF($P31=2007,OFFSET('2007'!Q$1,Calculations!$H29,0),IF($P31=2008,OFFSET('2008'!Q$1,Calculations!$H29,0),IF($P31=2009,OFFSET('2009'!Q$1,Calculations!$H29,0),IF($P31=2010,OFFSET('2010'!Q$1,Calculations!$H29,0),IF($P31=2011,OFFSET('2011'!Q$1,Calculations!$H29,0),IF($P31=2012,OFFSET('2012'!Q$1,Calculations!$H29,0),IF($P31=2013,OFFSET('2013'!Q$1,Calculations!$H29,0),IF($P31=2014,OFFSET('2014'!Q$1,Calculations!$H29,0),IF($P31=2015,OFFSET('2015'!Q$1,Calculations!$H29,0),IF($P31=2016,OFFSET('2016'!Q$1,Calculations!$H29,0),IF($P31=2017,OFFSET('2017'!Q$1,Calculations!$H29,0),0))))))))))))))))</f>
        <v>1.290714321233829E-2</v>
      </c>
      <c r="BU31" s="31">
        <f ca="1">IF($P31=2002,OFFSET('2002'!K$1,Calculations!$I29,0),IF($P31=2003,OFFSET('2003'!K$1,Calculations!$I29,0),IF($P31=2004,OFFSET('2004'!K$1,Calculations!$I29,0),IF($P31=2005,OFFSET('2005'!K$1,Calculations!$I29,0),IF($P31=2006,OFFSET('2006'!K$1,Calculations!$I29,0),IF($P31=2007,OFFSET('2007'!K$1,Calculations!$I29,0),IF($P31=2008,OFFSET('2008'!K$1,Calculations!$I29,0),IF($P31=2009,OFFSET('2009'!K$1,Calculations!$I29,0),IF($P31=2010,OFFSET('2010'!K$1,Calculations!$I29,0),IF($P31=2011,OFFSET('2011'!K$1,Calculations!$I29,0),IF($P31=2012,OFFSET('2012'!K$1,Calculations!$I29,0),IF($P31=2013,OFFSET('2013'!K$1,Calculations!$I29,0),IF($P31=2014,OFFSET('2014'!K$1,Calculations!$I29,0),IF($P31=2015,OFFSET('2015'!K$1,Calculations!$I29,0),IF($P31=2016,OFFSET('2016'!K$1,Calculations!$I29,0),IF($P31=2017,OFFSET('2017'!K$1,Calculations!$I29,0),0))))))))))))))))</f>
        <v>1.2824388262890193E-2</v>
      </c>
      <c r="BV31" s="31">
        <f ca="1">IF($P31=2002,OFFSET('2002'!L$1,Calculations!$I29,0),IF($P31=2003,OFFSET('2003'!L$1,Calculations!$I29,0),IF($P31=2004,OFFSET('2004'!L$1,Calculations!$I29,0),IF($P31=2005,OFFSET('2005'!L$1,Calculations!$I29,0),IF($P31=2006,OFFSET('2006'!L$1,Calculations!$I29,0),IF($P31=2007,OFFSET('2007'!L$1,Calculations!$I29,0),IF($P31=2008,OFFSET('2008'!L$1,Calculations!$I29,0),IF($P31=2009,OFFSET('2009'!L$1,Calculations!$I29,0),IF($P31=2010,OFFSET('2010'!L$1,Calculations!$I29,0),IF($P31=2011,OFFSET('2011'!L$1,Calculations!$I29,0),IF($P31=2012,OFFSET('2012'!L$1,Calculations!$I29,0),IF($P31=2013,OFFSET('2013'!L$1,Calculations!$I29,0),IF($P31=2014,OFFSET('2014'!L$1,Calculations!$I29,0),IF($P31=2015,OFFSET('2015'!L$1,Calculations!$I29,0),IF($P31=2016,OFFSET('2016'!L$1,Calculations!$I29,0),IF($P31=2017,OFFSET('2017'!L$1,Calculations!$I29,0),0))))))))))))))))</f>
        <v>5.349043449420763E-2</v>
      </c>
      <c r="BW31" s="31">
        <f ca="1">IF($P31=2002,OFFSET('2002'!M$1,Calculations!$I29,0),IF($P31=2003,OFFSET('2003'!M$1,Calculations!$I29,0),IF($P31=2004,OFFSET('2004'!M$1,Calculations!$I29,0),IF($P31=2005,OFFSET('2005'!M$1,Calculations!$I29,0),IF($P31=2006,OFFSET('2006'!M$1,Calculations!$I29,0),IF($P31=2007,OFFSET('2007'!M$1,Calculations!$I29,0),IF($P31=2008,OFFSET('2008'!M$1,Calculations!$I29,0),IF($P31=2009,OFFSET('2009'!M$1,Calculations!$I29,0),IF($P31=2010,OFFSET('2010'!M$1,Calculations!$I29,0),IF($P31=2011,OFFSET('2011'!M$1,Calculations!$I29,0),IF($P31=2012,OFFSET('2012'!M$1,Calculations!$I29,0),IF($P31=2013,OFFSET('2013'!M$1,Calculations!$I29,0),IF($P31=2014,OFFSET('2014'!M$1,Calculations!$I29,0),IF($P31=2015,OFFSET('2015'!M$1,Calculations!$I29,0),IF($P31=2016,OFFSET('2016'!M$1,Calculations!$I29,0),IF($P31=2017,OFFSET('2017'!M$1,Calculations!$I29,0),0))))))))))))))))</f>
        <v>0.10757843302687202</v>
      </c>
      <c r="BX31" s="31">
        <f ca="1">IF($P31=2002,OFFSET('2002'!N$1,Calculations!$I29,0),IF($P31=2003,OFFSET('2003'!N$1,Calculations!$I29,0),IF($P31=2004,OFFSET('2004'!N$1,Calculations!$I29,0),IF($P31=2005,OFFSET('2005'!N$1,Calculations!$I29,0),IF($P31=2006,OFFSET('2006'!N$1,Calculations!$I29,0),IF($P31=2007,OFFSET('2007'!N$1,Calculations!$I29,0),IF($P31=2008,OFFSET('2008'!N$1,Calculations!$I29,0),IF($P31=2009,OFFSET('2009'!N$1,Calculations!$I29,0),IF($P31=2010,OFFSET('2010'!N$1,Calculations!$I29,0),IF($P31=2011,OFFSET('2011'!N$1,Calculations!$I29,0),IF($P31=2012,OFFSET('2012'!N$1,Calculations!$I29,0),IF($P31=2013,OFFSET('2013'!N$1,Calculations!$I29,0),IF($P31=2014,OFFSET('2014'!N$1,Calculations!$I29,0),IF($P31=2015,OFFSET('2015'!N$1,Calculations!$I29,0),IF($P31=2016,OFFSET('2016'!N$1,Calculations!$I29,0),IF($P31=2017,OFFSET('2017'!N$1,Calculations!$I29,0),0))))))))))))))))</f>
        <v>0.10883581082839291</v>
      </c>
      <c r="BY31" s="31">
        <f ca="1">IF($P31=2002,OFFSET('2002'!O$1,Calculations!$I29,0),IF($P31=2003,OFFSET('2003'!O$1,Calculations!$I29,0),IF($P31=2004,OFFSET('2004'!O$1,Calculations!$I29,0),IF($P31=2005,OFFSET('2005'!O$1,Calculations!$I29,0),IF($P31=2006,OFFSET('2006'!O$1,Calculations!$I29,0),IF($P31=2007,OFFSET('2007'!O$1,Calculations!$I29,0),IF($P31=2008,OFFSET('2008'!O$1,Calculations!$I29,0),IF($P31=2009,OFFSET('2009'!O$1,Calculations!$I29,0),IF($P31=2010,OFFSET('2010'!O$1,Calculations!$I29,0),IF($P31=2011,OFFSET('2011'!O$1,Calculations!$I29,0),IF($P31=2012,OFFSET('2012'!O$1,Calculations!$I29,0),IF($P31=2013,OFFSET('2013'!O$1,Calculations!$I29,0),IF($P31=2014,OFFSET('2014'!O$1,Calculations!$I29,0),IF($P31=2015,OFFSET('2015'!O$1,Calculations!$I29,0),IF($P31=2016,OFFSET('2016'!O$1,Calculations!$I29,0),IF($P31=2017,OFFSET('2017'!O$1,Calculations!$I29,0),0))))))))))))))))</f>
        <v>4.4445987824123075E-2</v>
      </c>
      <c r="BZ31" s="31">
        <f ca="1">IF($P31=2002,OFFSET('2002'!P$1,Calculations!$I29,0),IF($P31=2003,OFFSET('2003'!P$1,Calculations!$I29,0),IF($P31=2004,OFFSET('2004'!P$1,Calculations!$I29,0),IF($P31=2005,OFFSET('2005'!P$1,Calculations!$I29,0),IF($P31=2006,OFFSET('2006'!P$1,Calculations!$I29,0),IF($P31=2007,OFFSET('2007'!P$1,Calculations!$I29,0),IF($P31=2008,OFFSET('2008'!P$1,Calculations!$I29,0),IF($P31=2009,OFFSET('2009'!P$1,Calculations!$I29,0),IF($P31=2010,OFFSET('2010'!P$1,Calculations!$I29,0),IF($P31=2011,OFFSET('2011'!P$1,Calculations!$I29,0),IF($P31=2012,OFFSET('2012'!P$1,Calculations!$I29,0),IF($P31=2013,OFFSET('2013'!P$1,Calculations!$I29,0),IF($P31=2014,OFFSET('2014'!P$1,Calculations!$I29,0),IF($P31=2015,OFFSET('2015'!P$1,Calculations!$I29,0),IF($P31=2016,OFFSET('2016'!P$1,Calculations!$I29,0),IF($P31=2017,OFFSET('2017'!P$1,Calculations!$I29,0),0))))))))))))))))</f>
        <v>0.1986143256602913</v>
      </c>
      <c r="CA31" s="34">
        <f ca="1">IF($P31=2002,OFFSET('2002'!Q$1,Calculations!$I29,0),IF($P31=2003,OFFSET('2003'!Q$1,Calculations!$I29,0),IF($P31=2004,OFFSET('2004'!Q$1,Calculations!$I29,0),IF($P31=2005,OFFSET('2005'!Q$1,Calculations!$I29,0),IF($P31=2006,OFFSET('2006'!Q$1,Calculations!$I29,0),IF($P31=2007,OFFSET('2007'!Q$1,Calculations!$I29,0),IF($P31=2008,OFFSET('2008'!Q$1,Calculations!$I29,0),IF($P31=2009,OFFSET('2009'!Q$1,Calculations!$I29,0),IF($P31=2010,OFFSET('2010'!Q$1,Calculations!$I29,0),IF($P31=2011,OFFSET('2011'!Q$1,Calculations!$I29,0),IF($P31=2012,OFFSET('2012'!Q$1,Calculations!$I29,0),IF($P31=2013,OFFSET('2013'!Q$1,Calculations!$I29,0),IF($P31=2014,OFFSET('2014'!Q$1,Calculations!$I29,0),IF($P31=2015,OFFSET('2015'!Q$1,Calculations!$I29,0),IF($P31=2016,OFFSET('2016'!Q$1,Calculations!$I29,0),IF($P31=2017,OFFSET('2017'!Q$1,Calculations!$I29,0),0))))))))))))))))</f>
        <v>4.0955309957214865E-2</v>
      </c>
      <c r="CB31" s="31">
        <f ca="1">IF($P31=2002,OFFSET('2002'!K$1,Calculations!$J29,0),IF($P31=2003,OFFSET('2003'!K$1,Calculations!$J29,0),IF($P31=2004,OFFSET('2004'!K$1,Calculations!$J29,0),IF($P31=2005,OFFSET('2005'!K$1,Calculations!$J29,0),IF($P31=2006,OFFSET('2006'!K$1,Calculations!$J29,0),IF($P31=2007,OFFSET('2007'!K$1,Calculations!$J29,0),IF($P31=2008,OFFSET('2008'!K$1,Calculations!$J29,0),IF($P31=2009,OFFSET('2009'!K$1,Calculations!$J29,0),IF($P31=2010,OFFSET('2010'!K$1,Calculations!$J29,0),IF($P31=2011,OFFSET('2011'!K$1,Calculations!$J29,0),IF($P31=2012,OFFSET('2012'!K$1,Calculations!$J29,0),IF($P31=2013,OFFSET('2013'!K$1,Calculations!$J29,0),IF($P31=2014,OFFSET('2014'!K$1,Calculations!$J29,0),IF($P31=2015,OFFSET('2015'!K$1,Calculations!$J29,0),IF($P31=2016,OFFSET('2016'!K$1,Calculations!$J29,0),IF($P31=2017,OFFSET('2017'!K$1,Calculations!$J29,0),0))))))))))))))))</f>
        <v>0.15049292898155331</v>
      </c>
      <c r="CC31" s="31">
        <f ca="1">IF($P31=2002,OFFSET('2002'!L$1,Calculations!$J29,0),IF($P31=2003,OFFSET('2003'!L$1,Calculations!$J29,0),IF($P31=2004,OFFSET('2004'!L$1,Calculations!$J29,0),IF($P31=2005,OFFSET('2005'!L$1,Calculations!$J29,0),IF($P31=2006,OFFSET('2006'!L$1,Calculations!$J29,0),IF($P31=2007,OFFSET('2007'!L$1,Calculations!$J29,0),IF($P31=2008,OFFSET('2008'!L$1,Calculations!$J29,0),IF($P31=2009,OFFSET('2009'!L$1,Calculations!$J29,0),IF($P31=2010,OFFSET('2010'!L$1,Calculations!$J29,0),IF($P31=2011,OFFSET('2011'!L$1,Calculations!$J29,0),IF($P31=2012,OFFSET('2012'!L$1,Calculations!$J29,0),IF($P31=2013,OFFSET('2013'!L$1,Calculations!$J29,0),IF($P31=2014,OFFSET('2014'!L$1,Calculations!$J29,0),IF($P31=2015,OFFSET('2015'!L$1,Calculations!$J29,0),IF($P31=2016,OFFSET('2016'!L$1,Calculations!$J29,0),IF($P31=2017,OFFSET('2017'!L$1,Calculations!$J29,0),0))))))))))))))))</f>
        <v>2.4354347942520164E-2</v>
      </c>
      <c r="CD31" s="31">
        <f ca="1">IF($P31=2002,OFFSET('2002'!M$1,Calculations!$J29,0),IF($P31=2003,OFFSET('2003'!M$1,Calculations!$J29,0),IF($P31=2004,OFFSET('2004'!M$1,Calculations!$J29,0),IF($P31=2005,OFFSET('2005'!M$1,Calculations!$J29,0),IF($P31=2006,OFFSET('2006'!M$1,Calculations!$J29,0),IF($P31=2007,OFFSET('2007'!M$1,Calculations!$J29,0),IF($P31=2008,OFFSET('2008'!M$1,Calculations!$J29,0),IF($P31=2009,OFFSET('2009'!M$1,Calculations!$J29,0),IF($P31=2010,OFFSET('2010'!M$1,Calculations!$J29,0),IF($P31=2011,OFFSET('2011'!M$1,Calculations!$J29,0),IF($P31=2012,OFFSET('2012'!M$1,Calculations!$J29,0),IF($P31=2013,OFFSET('2013'!M$1,Calculations!$J29,0),IF($P31=2014,OFFSET('2014'!M$1,Calculations!$J29,0),IF($P31=2015,OFFSET('2015'!M$1,Calculations!$J29,0),IF($P31=2016,OFFSET('2016'!M$1,Calculations!$J29,0),IF($P31=2017,OFFSET('2017'!M$1,Calculations!$J29,0),0))))))))))))))))</f>
        <v>5.0420835314073299E-2</v>
      </c>
      <c r="CE31" s="31">
        <f ca="1">IF($P31=2002,OFFSET('2002'!N$1,Calculations!$J29,0),IF($P31=2003,OFFSET('2003'!N$1,Calculations!$J29,0),IF($P31=2004,OFFSET('2004'!N$1,Calculations!$J29,0),IF($P31=2005,OFFSET('2005'!N$1,Calculations!$J29,0),IF($P31=2006,OFFSET('2006'!N$1,Calculations!$J29,0),IF($P31=2007,OFFSET('2007'!N$1,Calculations!$J29,0),IF($P31=2008,OFFSET('2008'!N$1,Calculations!$J29,0),IF($P31=2009,OFFSET('2009'!N$1,Calculations!$J29,0),IF($P31=2010,OFFSET('2010'!N$1,Calculations!$J29,0),IF($P31=2011,OFFSET('2011'!N$1,Calculations!$J29,0),IF($P31=2012,OFFSET('2012'!N$1,Calculations!$J29,0),IF($P31=2013,OFFSET('2013'!N$1,Calculations!$J29,0),IF($P31=2014,OFFSET('2014'!N$1,Calculations!$J29,0),IF($P31=2015,OFFSET('2015'!N$1,Calculations!$J29,0),IF($P31=2016,OFFSET('2016'!N$1,Calculations!$J29,0),IF($P31=2017,OFFSET('2017'!N$1,Calculations!$J29,0),0))))))))))))))))</f>
        <v>2.2113443686422232E-2</v>
      </c>
      <c r="CF31" s="31">
        <f ca="1">IF($P31=2002,OFFSET('2002'!O$1,Calculations!$J29,0),IF($P31=2003,OFFSET('2003'!O$1,Calculations!$J29,0),IF($P31=2004,OFFSET('2004'!O$1,Calculations!$J29,0),IF($P31=2005,OFFSET('2005'!O$1,Calculations!$J29,0),IF($P31=2006,OFFSET('2006'!O$1,Calculations!$J29,0),IF($P31=2007,OFFSET('2007'!O$1,Calculations!$J29,0),IF($P31=2008,OFFSET('2008'!O$1,Calculations!$J29,0),IF($P31=2009,OFFSET('2009'!O$1,Calculations!$J29,0),IF($P31=2010,OFFSET('2010'!O$1,Calculations!$J29,0),IF($P31=2011,OFFSET('2011'!O$1,Calculations!$J29,0),IF($P31=2012,OFFSET('2012'!O$1,Calculations!$J29,0),IF($P31=2013,OFFSET('2013'!O$1,Calculations!$J29,0),IF($P31=2014,OFFSET('2014'!O$1,Calculations!$J29,0),IF($P31=2015,OFFSET('2015'!O$1,Calculations!$J29,0),IF($P31=2016,OFFSET('2016'!O$1,Calculations!$J29,0),IF($P31=2017,OFFSET('2017'!O$1,Calculations!$J29,0),0))))))))))))))))</f>
        <v>9.0479349324587219E-2</v>
      </c>
      <c r="CG31" s="31">
        <f ca="1">IF($P31=2002,OFFSET('2002'!P$1,Calculations!$J29,0),IF($P31=2003,OFFSET('2003'!P$1,Calculations!$J29,0),IF($P31=2004,OFFSET('2004'!P$1,Calculations!$J29,0),IF($P31=2005,OFFSET('2005'!P$1,Calculations!$J29,0),IF($P31=2006,OFFSET('2006'!P$1,Calculations!$J29,0),IF($P31=2007,OFFSET('2007'!P$1,Calculations!$J29,0),IF($P31=2008,OFFSET('2008'!P$1,Calculations!$J29,0),IF($P31=2009,OFFSET('2009'!P$1,Calculations!$J29,0),IF($P31=2010,OFFSET('2010'!P$1,Calculations!$J29,0),IF($P31=2011,OFFSET('2011'!P$1,Calculations!$J29,0),IF($P31=2012,OFFSET('2012'!P$1,Calculations!$J29,0),IF($P31=2013,OFFSET('2013'!P$1,Calculations!$J29,0),IF($P31=2014,OFFSET('2014'!P$1,Calculations!$J29,0),IF($P31=2015,OFFSET('2015'!P$1,Calculations!$J29,0),IF($P31=2016,OFFSET('2016'!P$1,Calculations!$J29,0),IF($P31=2017,OFFSET('2017'!P$1,Calculations!$J29,0),0))))))))))))))))</f>
        <v>3.5114326628663824E-2</v>
      </c>
      <c r="CH31" s="34">
        <f ca="1">IF($P31=2002,OFFSET('2002'!Q$1,Calculations!$J29,0),IF($P31=2003,OFFSET('2003'!Q$1,Calculations!$J29,0),IF($P31=2004,OFFSET('2004'!Q$1,Calculations!$J29,0),IF($P31=2005,OFFSET('2005'!Q$1,Calculations!$J29,0),IF($P31=2006,OFFSET('2006'!Q$1,Calculations!$J29,0),IF($P31=2007,OFFSET('2007'!Q$1,Calculations!$J29,0),IF($P31=2008,OFFSET('2008'!Q$1,Calculations!$J29,0),IF($P31=2009,OFFSET('2009'!Q$1,Calculations!$J29,0),IF($P31=2010,OFFSET('2010'!Q$1,Calculations!$J29,0),IF($P31=2011,OFFSET('2011'!Q$1,Calculations!$J29,0),IF($P31=2012,OFFSET('2012'!Q$1,Calculations!$J29,0),IF($P31=2013,OFFSET('2013'!Q$1,Calculations!$J29,0),IF($P31=2014,OFFSET('2014'!Q$1,Calculations!$J29,0),IF($P31=2015,OFFSET('2015'!Q$1,Calculations!$J29,0),IF($P31=2016,OFFSET('2016'!Q$1,Calculations!$J29,0),IF($P31=2017,OFFSET('2017'!Q$1,Calculations!$J29,0),0))))))))))))))))</f>
        <v>9.3180044467729359E-2</v>
      </c>
      <c r="CI31" s="31">
        <f ca="1">IF($P31=2002,OFFSET('2002'!K$1,Calculations!$K29,0),IF($P31=2003,OFFSET('2003'!K$1,Calculations!$K29,0),IF($P31=2004,OFFSET('2004'!K$1,Calculations!$K29,0),IF($P31=2005,OFFSET('2005'!K$1,Calculations!$K29,0),IF($P31=2006,OFFSET('2006'!K$1,Calculations!$K29,0),IF($P31=2007,OFFSET('2007'!K$1,Calculations!$K29,0),IF($P31=2008,OFFSET('2008'!K$1,Calculations!$K29,0),IF($P31=2009,OFFSET('2009'!K$1,Calculations!$K29,0),IF($P31=2010,OFFSET('2010'!K$1,Calculations!$K29,0),IF($P31=2011,OFFSET('2011'!K$1,Calculations!$K29,0),IF($P31=2012,OFFSET('2012'!K$1,Calculations!$K29,0),IF($P31=2013,OFFSET('2013'!K$1,Calculations!$K29,0),IF($P31=2014,OFFSET('2014'!K$1,Calculations!$K29,0),IF($P31=2015,OFFSET('2015'!K$1,Calculations!$K29,0),IF($P31=2016,OFFSET('2016'!K$1,Calculations!$K29,0),IF($P31=2017,OFFSET('2017'!K$1,Calculations!$K29,0),0))))))))))))))))</f>
        <v>8.5683438127296067E-3</v>
      </c>
      <c r="CJ31" s="31">
        <f ca="1">IF($P31=2002,OFFSET('2002'!L$1,Calculations!$K29,0),IF($P31=2003,OFFSET('2003'!L$1,Calculations!$K29,0),IF($P31=2004,OFFSET('2004'!L$1,Calculations!$K29,0),IF($P31=2005,OFFSET('2005'!L$1,Calculations!$K29,0),IF($P31=2006,OFFSET('2006'!L$1,Calculations!$K29,0),IF($P31=2007,OFFSET('2007'!L$1,Calculations!$K29,0),IF($P31=2008,OFFSET('2008'!L$1,Calculations!$K29,0),IF($P31=2009,OFFSET('2009'!L$1,Calculations!$K29,0),IF($P31=2010,OFFSET('2010'!L$1,Calculations!$K29,0),IF($P31=2011,OFFSET('2011'!L$1,Calculations!$K29,0),IF($P31=2012,OFFSET('2012'!L$1,Calculations!$K29,0),IF($P31=2013,OFFSET('2013'!L$1,Calculations!$K29,0),IF($P31=2014,OFFSET('2014'!L$1,Calculations!$K29,0),IF($P31=2015,OFFSET('2015'!L$1,Calculations!$K29,0),IF($P31=2016,OFFSET('2016'!L$1,Calculations!$K29,0),IF($P31=2017,OFFSET('2017'!L$1,Calculations!$K29,0),0))))))))))))))))</f>
        <v>2.8831655489068804E-2</v>
      </c>
      <c r="CK31" s="31">
        <f ca="1">IF($P31=2002,OFFSET('2002'!M$1,Calculations!$K29,0),IF($P31=2003,OFFSET('2003'!M$1,Calculations!$K29,0),IF($P31=2004,OFFSET('2004'!M$1,Calculations!$K29,0),IF($P31=2005,OFFSET('2005'!M$1,Calculations!$K29,0),IF($P31=2006,OFFSET('2006'!M$1,Calculations!$K29,0),IF($P31=2007,OFFSET('2007'!M$1,Calculations!$K29,0),IF($P31=2008,OFFSET('2008'!M$1,Calculations!$K29,0),IF($P31=2009,OFFSET('2009'!M$1,Calculations!$K29,0),IF($P31=2010,OFFSET('2010'!M$1,Calculations!$K29,0),IF($P31=2011,OFFSET('2011'!M$1,Calculations!$K29,0),IF($P31=2012,OFFSET('2012'!M$1,Calculations!$K29,0),IF($P31=2013,OFFSET('2013'!M$1,Calculations!$K29,0),IF($P31=2014,OFFSET('2014'!M$1,Calculations!$K29,0),IF($P31=2015,OFFSET('2015'!M$1,Calculations!$K29,0),IF($P31=2016,OFFSET('2016'!M$1,Calculations!$K29,0),IF($P31=2017,OFFSET('2017'!M$1,Calculations!$K29,0),0))))))))))))))))</f>
        <v>4.6737424291543542E-3</v>
      </c>
      <c r="CL31" s="31">
        <f ca="1">IF($P31=2002,OFFSET('2002'!N$1,Calculations!$K29,0),IF($P31=2003,OFFSET('2003'!N$1,Calculations!$K29,0),IF($P31=2004,OFFSET('2004'!N$1,Calculations!$K29,0),IF($P31=2005,OFFSET('2005'!N$1,Calculations!$K29,0),IF($P31=2006,OFFSET('2006'!N$1,Calculations!$K29,0),IF($P31=2007,OFFSET('2007'!N$1,Calculations!$K29,0),IF($P31=2008,OFFSET('2008'!N$1,Calculations!$K29,0),IF($P31=2009,OFFSET('2009'!N$1,Calculations!$K29,0),IF($P31=2010,OFFSET('2010'!N$1,Calculations!$K29,0),IF($P31=2011,OFFSET('2011'!N$1,Calculations!$K29,0),IF($P31=2012,OFFSET('2012'!N$1,Calculations!$K29,0),IF($P31=2013,OFFSET('2013'!N$1,Calculations!$K29,0),IF($P31=2014,OFFSET('2014'!N$1,Calculations!$K29,0),IF($P31=2015,OFFSET('2015'!N$1,Calculations!$K29,0),IF($P31=2016,OFFSET('2016'!N$1,Calculations!$K29,0),IF($P31=2017,OFFSET('2017'!N$1,Calculations!$K29,0),0))))))))))))))))</f>
        <v>1.1878757769835104E-2</v>
      </c>
      <c r="CM31" s="31">
        <f ca="1">IF($P31=2002,OFFSET('2002'!O$1,Calculations!$K29,0),IF($P31=2003,OFFSET('2003'!O$1,Calculations!$K29,0),IF($P31=2004,OFFSET('2004'!O$1,Calculations!$K29,0),IF($P31=2005,OFFSET('2005'!O$1,Calculations!$K29,0),IF($P31=2006,OFFSET('2006'!O$1,Calculations!$K29,0),IF($P31=2007,OFFSET('2007'!O$1,Calculations!$K29,0),IF($P31=2008,OFFSET('2008'!O$1,Calculations!$K29,0),IF($P31=2009,OFFSET('2009'!O$1,Calculations!$K29,0),IF($P31=2010,OFFSET('2010'!O$1,Calculations!$K29,0),IF($P31=2011,OFFSET('2011'!O$1,Calculations!$K29,0),IF($P31=2012,OFFSET('2012'!O$1,Calculations!$K29,0),IF($P31=2013,OFFSET('2013'!O$1,Calculations!$K29,0),IF($P31=2014,OFFSET('2014'!O$1,Calculations!$K29,0),IF($P31=2015,OFFSET('2015'!O$1,Calculations!$K29,0),IF($P31=2016,OFFSET('2016'!O$1,Calculations!$K29,0),IF($P31=2017,OFFSET('2017'!O$1,Calculations!$K29,0),0))))))))))))))))</f>
        <v>4.2831833467820893E-4</v>
      </c>
      <c r="CN31" s="31">
        <f ca="1">IF($P31=2002,OFFSET('2002'!P$1,Calculations!$K29,0),IF($P31=2003,OFFSET('2003'!P$1,Calculations!$K29,0),IF($P31=2004,OFFSET('2004'!P$1,Calculations!$K29,0),IF($P31=2005,OFFSET('2005'!P$1,Calculations!$K29,0),IF($P31=2006,OFFSET('2006'!P$1,Calculations!$K29,0),IF($P31=2007,OFFSET('2007'!P$1,Calculations!$K29,0),IF($P31=2008,OFFSET('2008'!P$1,Calculations!$K29,0),IF($P31=2009,OFFSET('2009'!P$1,Calculations!$K29,0),IF($P31=2010,OFFSET('2010'!P$1,Calculations!$K29,0),IF($P31=2011,OFFSET('2011'!P$1,Calculations!$K29,0),IF($P31=2012,OFFSET('2012'!P$1,Calculations!$K29,0),IF($P31=2013,OFFSET('2013'!P$1,Calculations!$K29,0),IF($P31=2014,OFFSET('2014'!P$1,Calculations!$K29,0),IF($P31=2015,OFFSET('2015'!P$1,Calculations!$K29,0),IF($P31=2016,OFFSET('2016'!P$1,Calculations!$K29,0),IF($P31=2017,OFFSET('2017'!P$1,Calculations!$K29,0),0))))))))))))))))</f>
        <v>3.1184361737619645E-3</v>
      </c>
      <c r="CO31" s="34">
        <f ca="1">IF($P31=2002,OFFSET('2002'!Q$1,Calculations!$K29,0),IF($P31=2003,OFFSET('2003'!Q$1,Calculations!$K29,0),IF($P31=2004,OFFSET('2004'!Q$1,Calculations!$K29,0),IF($P31=2005,OFFSET('2005'!Q$1,Calculations!$K29,0),IF($P31=2006,OFFSET('2006'!Q$1,Calculations!$K29,0),IF($P31=2007,OFFSET('2007'!Q$1,Calculations!$K29,0),IF($P31=2008,OFFSET('2008'!Q$1,Calculations!$K29,0),IF($P31=2009,OFFSET('2009'!Q$1,Calculations!$K29,0),IF($P31=2010,OFFSET('2010'!Q$1,Calculations!$K29,0),IF($P31=2011,OFFSET('2011'!Q$1,Calculations!$K29,0),IF($P31=2012,OFFSET('2012'!Q$1,Calculations!$K29,0),IF($P31=2013,OFFSET('2013'!Q$1,Calculations!$K29,0),IF($P31=2014,OFFSET('2014'!Q$1,Calculations!$K29,0),IF($P31=2015,OFFSET('2015'!Q$1,Calculations!$K29,0),IF($P31=2016,OFFSET('2016'!Q$1,Calculations!$K29,0),IF($P31=2017,OFFSET('2017'!Q$1,Calculations!$K29,0),0))))))))))))))))</f>
        <v>1.0085257752096793E-2</v>
      </c>
      <c r="CP31" s="31">
        <f ca="1">IF($P31=2002,OFFSET('2002'!K$1,Calculations!$L29,0),IF($P31=2003,OFFSET('2003'!K$1,Calculations!$L29,0),IF($P31=2004,OFFSET('2004'!K$1,Calculations!$L29,0),IF($P31=2005,OFFSET('2005'!K$1,Calculations!$L29,0),IF($P31=2006,OFFSET('2006'!K$1,Calculations!$L29,0),IF($P31=2007,OFFSET('2007'!K$1,Calculations!$L29,0),IF($P31=2008,OFFSET('2008'!K$1,Calculations!$L29,0),IF($P31=2009,OFFSET('2009'!K$1,Calculations!$L29,0),IF($P31=2010,OFFSET('2010'!K$1,Calculations!$L29,0),IF($P31=2011,OFFSET('2011'!K$1,Calculations!$L29,0),IF($P31=2012,OFFSET('2012'!K$1,Calculations!$L29,0),IF($P31=2013,OFFSET('2013'!K$1,Calculations!$L29,0),IF($P31=2014,OFFSET('2014'!K$1,Calculations!$L29,0),IF($P31=2015,OFFSET('2015'!K$1,Calculations!$L29,0),IF($P31=2016,OFFSET('2016'!K$1,Calculations!$L29,0),IF($P31=2017,OFFSET('2017'!K$1,Calculations!$L29,0),0))))))))))))))))</f>
        <v>0</v>
      </c>
      <c r="CQ31" s="31">
        <f ca="1">IF($P31=2002,OFFSET('2002'!L$1,Calculations!$L29,0),IF($P31=2003,OFFSET('2003'!L$1,Calculations!$L29,0),IF($P31=2004,OFFSET('2004'!L$1,Calculations!$L29,0),IF($P31=2005,OFFSET('2005'!L$1,Calculations!$L29,0),IF($P31=2006,OFFSET('2006'!L$1,Calculations!$L29,0),IF($P31=2007,OFFSET('2007'!L$1,Calculations!$L29,0),IF($P31=2008,OFFSET('2008'!L$1,Calculations!$L29,0),IF($P31=2009,OFFSET('2009'!L$1,Calculations!$L29,0),IF($P31=2010,OFFSET('2010'!L$1,Calculations!$L29,0),IF($P31=2011,OFFSET('2011'!L$1,Calculations!$L29,0),IF($P31=2012,OFFSET('2012'!L$1,Calculations!$L29,0),IF($P31=2013,OFFSET('2013'!L$1,Calculations!$L29,0),IF($P31=2014,OFFSET('2014'!L$1,Calculations!$L29,0),IF($P31=2015,OFFSET('2015'!L$1,Calculations!$L29,0),IF($P31=2016,OFFSET('2016'!L$1,Calculations!$L29,0),IF($P31=2017,OFFSET('2017'!L$1,Calculations!$L29,0),0))))))))))))))))</f>
        <v>0</v>
      </c>
      <c r="CR31" s="31">
        <f ca="1">IF($P31=2002,OFFSET('2002'!M$1,Calculations!$L29,0),IF($P31=2003,OFFSET('2003'!M$1,Calculations!$L29,0),IF($P31=2004,OFFSET('2004'!M$1,Calculations!$L29,0),IF($P31=2005,OFFSET('2005'!M$1,Calculations!$L29,0),IF($P31=2006,OFFSET('2006'!M$1,Calculations!$L29,0),IF($P31=2007,OFFSET('2007'!M$1,Calculations!$L29,0),IF($P31=2008,OFFSET('2008'!M$1,Calculations!$L29,0),IF($P31=2009,OFFSET('2009'!M$1,Calculations!$L29,0),IF($P31=2010,OFFSET('2010'!M$1,Calculations!$L29,0),IF($P31=2011,OFFSET('2011'!M$1,Calculations!$L29,0),IF($P31=2012,OFFSET('2012'!M$1,Calculations!$L29,0),IF($P31=2013,OFFSET('2013'!M$1,Calculations!$L29,0),IF($P31=2014,OFFSET('2014'!M$1,Calculations!$L29,0),IF($P31=2015,OFFSET('2015'!M$1,Calculations!$L29,0),IF($P31=2016,OFFSET('2016'!M$1,Calculations!$L29,0),IF($P31=2017,OFFSET('2017'!M$1,Calculations!$L29,0),0))))))))))))))))</f>
        <v>0</v>
      </c>
      <c r="CS31" s="31">
        <f ca="1">IF($P31=2002,OFFSET('2002'!N$1,Calculations!$L29,0),IF($P31=2003,OFFSET('2003'!N$1,Calculations!$L29,0),IF($P31=2004,OFFSET('2004'!N$1,Calculations!$L29,0),IF($P31=2005,OFFSET('2005'!N$1,Calculations!$L29,0),IF($P31=2006,OFFSET('2006'!N$1,Calculations!$L29,0),IF($P31=2007,OFFSET('2007'!N$1,Calculations!$L29,0),IF($P31=2008,OFFSET('2008'!N$1,Calculations!$L29,0),IF($P31=2009,OFFSET('2009'!N$1,Calculations!$L29,0),IF($P31=2010,OFFSET('2010'!N$1,Calculations!$L29,0),IF($P31=2011,OFFSET('2011'!N$1,Calculations!$L29,0),IF($P31=2012,OFFSET('2012'!N$1,Calculations!$L29,0),IF($P31=2013,OFFSET('2013'!N$1,Calculations!$L29,0),IF($P31=2014,OFFSET('2014'!N$1,Calculations!$L29,0),IF($P31=2015,OFFSET('2015'!N$1,Calculations!$L29,0),IF($P31=2016,OFFSET('2016'!N$1,Calculations!$L29,0),IF($P31=2017,OFFSET('2017'!N$1,Calculations!$L29,0),0))))))))))))))))</f>
        <v>0</v>
      </c>
      <c r="CT31" s="31">
        <f ca="1">IF($P31=2002,OFFSET('2002'!O$1,Calculations!$L29,0),IF($P31=2003,OFFSET('2003'!O$1,Calculations!$L29,0),IF($P31=2004,OFFSET('2004'!O$1,Calculations!$L29,0),IF($P31=2005,OFFSET('2005'!O$1,Calculations!$L29,0),IF($P31=2006,OFFSET('2006'!O$1,Calculations!$L29,0),IF($P31=2007,OFFSET('2007'!O$1,Calculations!$L29,0),IF($P31=2008,OFFSET('2008'!O$1,Calculations!$L29,0),IF($P31=2009,OFFSET('2009'!O$1,Calculations!$L29,0),IF($P31=2010,OFFSET('2010'!O$1,Calculations!$L29,0),IF($P31=2011,OFFSET('2011'!O$1,Calculations!$L29,0),IF($P31=2012,OFFSET('2012'!O$1,Calculations!$L29,0),IF($P31=2013,OFFSET('2013'!O$1,Calculations!$L29,0),IF($P31=2014,OFFSET('2014'!O$1,Calculations!$L29,0),IF($P31=2015,OFFSET('2015'!O$1,Calculations!$L29,0),IF($P31=2016,OFFSET('2016'!O$1,Calculations!$L29,0),IF($P31=2017,OFFSET('2017'!O$1,Calculations!$L29,0),0))))))))))))))))</f>
        <v>0</v>
      </c>
      <c r="CU31" s="31">
        <f ca="1">IF($P31=2002,OFFSET('2002'!P$1,Calculations!$L29,0),IF($P31=2003,OFFSET('2003'!P$1,Calculations!$L29,0),IF($P31=2004,OFFSET('2004'!P$1,Calculations!$L29,0),IF($P31=2005,OFFSET('2005'!P$1,Calculations!$L29,0),IF($P31=2006,OFFSET('2006'!P$1,Calculations!$L29,0),IF($P31=2007,OFFSET('2007'!P$1,Calculations!$L29,0),IF($P31=2008,OFFSET('2008'!P$1,Calculations!$L29,0),IF($P31=2009,OFFSET('2009'!P$1,Calculations!$L29,0),IF($P31=2010,OFFSET('2010'!P$1,Calculations!$L29,0),IF($P31=2011,OFFSET('2011'!P$1,Calculations!$L29,0),IF($P31=2012,OFFSET('2012'!P$1,Calculations!$L29,0),IF($P31=2013,OFFSET('2013'!P$1,Calculations!$L29,0),IF($P31=2014,OFFSET('2014'!P$1,Calculations!$L29,0),IF($P31=2015,OFFSET('2015'!P$1,Calculations!$L29,0),IF($P31=2016,OFFSET('2016'!P$1,Calculations!$L29,0),IF($P31=2017,OFFSET('2017'!P$1,Calculations!$L29,0),0))))))))))))))))</f>
        <v>0</v>
      </c>
      <c r="CV31" s="34">
        <f ca="1">IF($P31=2002,OFFSET('2002'!Q$1,Calculations!$L29,0),IF($P31=2003,OFFSET('2003'!Q$1,Calculations!$L29,0),IF($P31=2004,OFFSET('2004'!Q$1,Calculations!$L29,0),IF($P31=2005,OFFSET('2005'!Q$1,Calculations!$L29,0),IF($P31=2006,OFFSET('2006'!Q$1,Calculations!$L29,0),IF($P31=2007,OFFSET('2007'!Q$1,Calculations!$L29,0),IF($P31=2008,OFFSET('2008'!Q$1,Calculations!$L29,0),IF($P31=2009,OFFSET('2009'!Q$1,Calculations!$L29,0),IF($P31=2010,OFFSET('2010'!Q$1,Calculations!$L29,0),IF($P31=2011,OFFSET('2011'!Q$1,Calculations!$L29,0),IF($P31=2012,OFFSET('2012'!Q$1,Calculations!$L29,0),IF($P31=2013,OFFSET('2013'!Q$1,Calculations!$L29,0),IF($P31=2014,OFFSET('2014'!Q$1,Calculations!$L29,0),IF($P31=2015,OFFSET('2015'!Q$1,Calculations!$L29,0),IF($P31=2016,OFFSET('2016'!Q$1,Calculations!$L29,0),IF($P31=2017,OFFSET('2017'!Q$1,Calculations!$L29,0),0))))))))))))))))</f>
        <v>0</v>
      </c>
      <c r="CW31" s="31">
        <f ca="1">IF($P31=2002,OFFSET('2002'!K$1,Calculations!$M29,0),IF($P31=2003,OFFSET('2003'!K$1,Calculations!$M29,0),IF($P31=2004,OFFSET('2004'!K$1,Calculations!$M29,0),IF($P31=2005,OFFSET('2005'!K$1,Calculations!$M29,0),IF($P31=2006,OFFSET('2006'!K$1,Calculations!$M29,0),IF($P31=2007,OFFSET('2007'!K$1,Calculations!$M29,0),IF($P31=2008,OFFSET('2008'!K$1,Calculations!$M29,0),IF($P31=2009,OFFSET('2009'!K$1,Calculations!$M29,0),IF($P31=2010,OFFSET('2010'!K$1,Calculations!$M29,0),IF($P31=2011,OFFSET('2011'!K$1,Calculations!$M29,0),IF($P31=2012,OFFSET('2012'!K$1,Calculations!$M29,0),IF($P31=2013,OFFSET('2013'!K$1,Calculations!$M29,0),IF($P31=2014,OFFSET('2014'!K$1,Calculations!$M29,0),IF($P31=2015,OFFSET('2015'!K$1,Calculations!$M29,0),IF($P31=2016,OFFSET('2016'!K$1,Calculations!$M29,0),IF($P31=2017,OFFSET('2017'!K$1,Calculations!$M29,0),0))))))))))))))))</f>
        <v>0.36402809539271402</v>
      </c>
      <c r="CX31" s="31">
        <f ca="1">IF($P31=2002,OFFSET('2002'!L$1,Calculations!$M29,0),IF($P31=2003,OFFSET('2003'!L$1,Calculations!$M29,0),IF($P31=2004,OFFSET('2004'!L$1,Calculations!$M29,0),IF($P31=2005,OFFSET('2005'!L$1,Calculations!$M29,0),IF($P31=2006,OFFSET('2006'!L$1,Calculations!$M29,0),IF($P31=2007,OFFSET('2007'!L$1,Calculations!$M29,0),IF($P31=2008,OFFSET('2008'!L$1,Calculations!$M29,0),IF($P31=2009,OFFSET('2009'!L$1,Calculations!$M29,0),IF($P31=2010,OFFSET('2010'!L$1,Calculations!$M29,0),IF($P31=2011,OFFSET('2011'!L$1,Calculations!$M29,0),IF($P31=2012,OFFSET('2012'!L$1,Calculations!$M29,0),IF($P31=2013,OFFSET('2013'!L$1,Calculations!$M29,0),IF($P31=2014,OFFSET('2014'!L$1,Calculations!$M29,0),IF($P31=2015,OFFSET('2015'!L$1,Calculations!$M29,0),IF($P31=2016,OFFSET('2016'!L$1,Calculations!$M29,0),IF($P31=2017,OFFSET('2017'!L$1,Calculations!$M29,0),0))))))))))))))))</f>
        <v>0.2067702738109147</v>
      </c>
      <c r="CY31" s="31">
        <f ca="1">IF($P31=2002,OFFSET('2002'!M$1,Calculations!$M29,0),IF($P31=2003,OFFSET('2003'!M$1,Calculations!$M29,0),IF($P31=2004,OFFSET('2004'!M$1,Calculations!$M29,0),IF($P31=2005,OFFSET('2005'!M$1,Calculations!$M29,0),IF($P31=2006,OFFSET('2006'!M$1,Calculations!$M29,0),IF($P31=2007,OFFSET('2007'!M$1,Calculations!$M29,0),IF($P31=2008,OFFSET('2008'!M$1,Calculations!$M29,0),IF($P31=2009,OFFSET('2009'!M$1,Calculations!$M29,0),IF($P31=2010,OFFSET('2010'!M$1,Calculations!$M29,0),IF($P31=2011,OFFSET('2011'!M$1,Calculations!$M29,0),IF($P31=2012,OFFSET('2012'!M$1,Calculations!$M29,0),IF($P31=2013,OFFSET('2013'!M$1,Calculations!$M29,0),IF($P31=2014,OFFSET('2014'!M$1,Calculations!$M29,0),IF($P31=2015,OFFSET('2015'!M$1,Calculations!$M29,0),IF($P31=2016,OFFSET('2016'!M$1,Calculations!$M29,0),IF($P31=2017,OFFSET('2017'!M$1,Calculations!$M29,0),0))))))))))))))))</f>
        <v>3.8433371378473392E-2</v>
      </c>
      <c r="CZ31" s="31">
        <f ca="1">IF($P31=2002,OFFSET('2002'!N$1,Calculations!$M29,0),IF($P31=2003,OFFSET('2003'!N$1,Calculations!$M29,0),IF($P31=2004,OFFSET('2004'!N$1,Calculations!$M29,0),IF($P31=2005,OFFSET('2005'!N$1,Calculations!$M29,0),IF($P31=2006,OFFSET('2006'!N$1,Calculations!$M29,0),IF($P31=2007,OFFSET('2007'!N$1,Calculations!$M29,0),IF($P31=2008,OFFSET('2008'!N$1,Calculations!$M29,0),IF($P31=2009,OFFSET('2009'!N$1,Calculations!$M29,0),IF($P31=2010,OFFSET('2010'!N$1,Calculations!$M29,0),IF($P31=2011,OFFSET('2011'!N$1,Calculations!$M29,0),IF($P31=2012,OFFSET('2012'!N$1,Calculations!$M29,0),IF($P31=2013,OFFSET('2013'!N$1,Calculations!$M29,0),IF($P31=2014,OFFSET('2014'!N$1,Calculations!$M29,0),IF($P31=2015,OFFSET('2015'!N$1,Calculations!$M29,0),IF($P31=2016,OFFSET('2016'!N$1,Calculations!$M29,0),IF($P31=2017,OFFSET('2017'!N$1,Calculations!$M29,0),0))))))))))))))))</f>
        <v>5.7387044038085727E-2</v>
      </c>
      <c r="DA31" s="31">
        <f ca="1">IF($P31=2002,OFFSET('2002'!O$1,Calculations!$M29,0),IF($P31=2003,OFFSET('2003'!O$1,Calculations!$M29,0),IF($P31=2004,OFFSET('2004'!O$1,Calculations!$M29,0),IF($P31=2005,OFFSET('2005'!O$1,Calculations!$M29,0),IF($P31=2006,OFFSET('2006'!O$1,Calculations!$M29,0),IF($P31=2007,OFFSET('2007'!O$1,Calculations!$M29,0),IF($P31=2008,OFFSET('2008'!O$1,Calculations!$M29,0),IF($P31=2009,OFFSET('2009'!O$1,Calculations!$M29,0),IF($P31=2010,OFFSET('2010'!O$1,Calculations!$M29,0),IF($P31=2011,OFFSET('2011'!O$1,Calculations!$M29,0),IF($P31=2012,OFFSET('2012'!O$1,Calculations!$M29,0),IF($P31=2013,OFFSET('2013'!O$1,Calculations!$M29,0),IF($P31=2014,OFFSET('2014'!O$1,Calculations!$M29,0),IF($P31=2015,OFFSET('2015'!O$1,Calculations!$M29,0),IF($P31=2016,OFFSET('2016'!O$1,Calculations!$M29,0),IF($P31=2017,OFFSET('2017'!O$1,Calculations!$M29,0),0))))))))))))))))</f>
        <v>0.33319430437238756</v>
      </c>
      <c r="DB31" s="31">
        <f ca="1">IF($P31=2002,OFFSET('2002'!P$1,Calculations!$M29,0),IF($P31=2003,OFFSET('2003'!P$1,Calculations!$M29,0),IF($P31=2004,OFFSET('2004'!P$1,Calculations!$M29,0),IF($P31=2005,OFFSET('2005'!P$1,Calculations!$M29,0),IF($P31=2006,OFFSET('2006'!P$1,Calculations!$M29,0),IF($P31=2007,OFFSET('2007'!P$1,Calculations!$M29,0),IF($P31=2008,OFFSET('2008'!P$1,Calculations!$M29,0),IF($P31=2009,OFFSET('2009'!P$1,Calculations!$M29,0),IF($P31=2010,OFFSET('2010'!P$1,Calculations!$M29,0),IF($P31=2011,OFFSET('2011'!P$1,Calculations!$M29,0),IF($P31=2012,OFFSET('2012'!P$1,Calculations!$M29,0),IF($P31=2013,OFFSET('2013'!P$1,Calculations!$M29,0),IF($P31=2014,OFFSET('2014'!P$1,Calculations!$M29,0),IF($P31=2015,OFFSET('2015'!P$1,Calculations!$M29,0),IF($P31=2016,OFFSET('2016'!P$1,Calculations!$M29,0),IF($P31=2017,OFFSET('2017'!P$1,Calculations!$M29,0),0))))))))))))))))</f>
        <v>1.8691100742457148E-4</v>
      </c>
      <c r="DC31" s="34">
        <f ca="1">IF($P31=2002,OFFSET('2002'!Q$1,Calculations!$M29,0),IF($P31=2003,OFFSET('2003'!Q$1,Calculations!$M29,0),IF($P31=2004,OFFSET('2004'!Q$1,Calculations!$M29,0),IF($P31=2005,OFFSET('2005'!Q$1,Calculations!$M29,0),IF($P31=2006,OFFSET('2006'!Q$1,Calculations!$M29,0),IF($P31=2007,OFFSET('2007'!Q$1,Calculations!$M29,0),IF($P31=2008,OFFSET('2008'!Q$1,Calculations!$M29,0),IF($P31=2009,OFFSET('2009'!Q$1,Calculations!$M29,0),IF($P31=2010,OFFSET('2010'!Q$1,Calculations!$M29,0),IF($P31=2011,OFFSET('2011'!Q$1,Calculations!$M29,0),IF($P31=2012,OFFSET('2012'!Q$1,Calculations!$M29,0),IF($P31=2013,OFFSET('2013'!Q$1,Calculations!$M29,0),IF($P31=2014,OFFSET('2014'!Q$1,Calculations!$M29,0),IF($P31=2015,OFFSET('2015'!Q$1,Calculations!$M29,0),IF($P31=2016,OFFSET('2016'!Q$1,Calculations!$M29,0),IF($P31=2017,OFFSET('2017'!Q$1,Calculations!$M29,0),0))))))))))))))))</f>
        <v>1</v>
      </c>
      <c r="DD31" s="14">
        <v>-2.4610336341264263E-3</v>
      </c>
      <c r="DE31" s="14">
        <v>-0.11057764894163119</v>
      </c>
      <c r="DF31" s="14">
        <v>-6.2835318723288139E-2</v>
      </c>
      <c r="DG31" s="14">
        <v>-5.9408838162130558E-2</v>
      </c>
      <c r="DH31" s="14">
        <v>-4.8690022591630973E-2</v>
      </c>
      <c r="DI31" s="14">
        <v>3.8983821713990175E-4</v>
      </c>
      <c r="DJ31" s="14">
        <v>-3.7804799863227399E-2</v>
      </c>
      <c r="DK31" s="14">
        <v>-1.4639809378115579E-3</v>
      </c>
      <c r="DL31" s="14">
        <v>-9.2369096265323566E-2</v>
      </c>
      <c r="DM31" s="14">
        <v>-7.8923677103130987E-2</v>
      </c>
      <c r="DN31" s="14">
        <v>1.2147399315180248E-2</v>
      </c>
      <c r="DO31" s="51">
        <v>-3.3600583090378902E-2</v>
      </c>
      <c r="DQ31" s="154">
        <f t="shared" ca="1" si="33"/>
        <v>-2.5435039251514312E-2</v>
      </c>
      <c r="DR31" s="154">
        <f t="shared" ca="1" si="34"/>
        <v>-4.1330598333337305E-2</v>
      </c>
      <c r="DS31" s="154">
        <f t="shared" ca="1" si="35"/>
        <v>-4.478631885822567E-2</v>
      </c>
      <c r="DT31" s="154">
        <f t="shared" ca="1" si="36"/>
        <v>-3.9122685133832331E-2</v>
      </c>
      <c r="DU31" s="154">
        <f t="shared" ca="1" si="37"/>
        <v>-3.6924215452773052E-2</v>
      </c>
      <c r="DV31" s="154">
        <f t="shared" ca="1" si="38"/>
        <v>-4.727349288236616E-2</v>
      </c>
      <c r="DW31" s="154">
        <f t="shared" ca="1" si="39"/>
        <v>-3.413636748173364E-2</v>
      </c>
      <c r="DX31" s="48">
        <f t="shared" ca="1" si="40"/>
        <v>-5.3578439135473777E-4</v>
      </c>
      <c r="DY31" s="36">
        <f t="shared" ca="1" si="41"/>
        <v>8.7013282302193275E-3</v>
      </c>
      <c r="DZ31" s="36">
        <f t="shared" ca="1" si="42"/>
        <v>-7.1942308516036654E-3</v>
      </c>
      <c r="EA31" s="36">
        <f t="shared" ca="1" si="43"/>
        <v>-1.064995137649203E-2</v>
      </c>
      <c r="EB31" s="36">
        <f t="shared" ca="1" si="44"/>
        <v>-4.9863176520986915E-3</v>
      </c>
      <c r="EC31" s="36">
        <f t="shared" ca="1" si="45"/>
        <v>-2.7878479710394116E-3</v>
      </c>
      <c r="ED31" s="33">
        <f t="shared" ca="1" si="46"/>
        <v>-1.313712540063252E-2</v>
      </c>
      <c r="EE31" s="37">
        <f t="shared" ca="1" si="46"/>
        <v>0</v>
      </c>
      <c r="EF31" s="27">
        <f t="shared" ca="1" si="2"/>
        <v>0.97456496074848564</v>
      </c>
      <c r="EG31" s="27">
        <f t="shared" ca="1" si="3"/>
        <v>0.9586694016666627</v>
      </c>
      <c r="EH31" s="27">
        <f t="shared" ca="1" si="4"/>
        <v>0.9552136811417743</v>
      </c>
      <c r="EI31" s="27">
        <f t="shared" ca="1" si="5"/>
        <v>0.96087731486616768</v>
      </c>
      <c r="EJ31" s="27">
        <f t="shared" ca="1" si="6"/>
        <v>0.96307578454722698</v>
      </c>
      <c r="EK31" s="27">
        <f t="shared" ca="1" si="7"/>
        <v>0.95272650711763385</v>
      </c>
      <c r="EL31" s="27">
        <f t="shared" ca="1" si="8"/>
        <v>0.96586363251826635</v>
      </c>
      <c r="EM31" s="44">
        <f t="shared" si="9"/>
        <v>0.96639941690962106</v>
      </c>
      <c r="EN31" s="38">
        <f t="shared" ca="1" si="10"/>
        <v>223.62631086551684</v>
      </c>
      <c r="EO31" s="38">
        <f t="shared" ca="1" si="11"/>
        <v>215.02553630847407</v>
      </c>
      <c r="EP31" s="38">
        <f t="shared" ca="1" si="12"/>
        <v>220.66597991036721</v>
      </c>
      <c r="EQ31" s="38">
        <f t="shared" ca="1" si="13"/>
        <v>219.86161169695316</v>
      </c>
      <c r="ER31" s="38">
        <f t="shared" ca="1" si="14"/>
        <v>219.42693852890423</v>
      </c>
      <c r="ES31" s="38">
        <f t="shared" ca="1" si="15"/>
        <v>199.98045715743928</v>
      </c>
      <c r="ET31" s="57">
        <f t="shared" ca="1" si="16"/>
        <v>219.81394478965001</v>
      </c>
      <c r="EU31" s="39">
        <f t="shared" si="17"/>
        <v>220.37729576996588</v>
      </c>
      <c r="EV31" s="45">
        <f t="shared" ca="1" si="47"/>
        <v>-0.56335098031587449</v>
      </c>
      <c r="EW31" s="60">
        <f t="shared" si="48"/>
        <v>0.99753896636587358</v>
      </c>
      <c r="EX31" s="60">
        <f t="shared" si="49"/>
        <v>0.88942235105836875</v>
      </c>
      <c r="EY31" s="60">
        <f t="shared" si="50"/>
        <v>0.93716468127671182</v>
      </c>
      <c r="EZ31" s="60">
        <f t="shared" si="51"/>
        <v>0.94059116183786939</v>
      </c>
      <c r="FA31" s="60">
        <f t="shared" si="52"/>
        <v>0.95130997740836898</v>
      </c>
      <c r="FB31" s="60">
        <f t="shared" si="53"/>
        <v>1.0003898382171399</v>
      </c>
      <c r="FC31" s="60">
        <f t="shared" si="54"/>
        <v>0.96219520013677262</v>
      </c>
      <c r="FD31" s="60">
        <f t="shared" si="55"/>
        <v>0.99853601906218847</v>
      </c>
      <c r="FE31" s="60">
        <f t="shared" si="56"/>
        <v>0.90763090373467648</v>
      </c>
      <c r="FF31" s="60">
        <f t="shared" si="57"/>
        <v>0.92107632289686903</v>
      </c>
      <c r="FG31" s="44">
        <f t="shared" si="58"/>
        <v>1.0121473993151802</v>
      </c>
      <c r="FH31" s="38">
        <f t="shared" si="19"/>
        <v>232.3381896345833</v>
      </c>
      <c r="FI31" s="38">
        <f t="shared" si="20"/>
        <v>177.53601350129597</v>
      </c>
      <c r="FJ31" s="38">
        <f t="shared" si="21"/>
        <v>237.21947289676609</v>
      </c>
      <c r="FK31" s="38">
        <f t="shared" si="22"/>
        <v>209.62008804826357</v>
      </c>
      <c r="FL31" s="38">
        <f t="shared" si="23"/>
        <v>193.51807394197152</v>
      </c>
      <c r="FM31" s="38">
        <f t="shared" si="24"/>
        <v>172.70891755468307</v>
      </c>
      <c r="FN31" s="38">
        <f t="shared" si="25"/>
        <v>221.72756820644128</v>
      </c>
      <c r="FO31" s="38">
        <f t="shared" si="26"/>
        <v>232.45747385776906</v>
      </c>
      <c r="FP31" s="38">
        <f t="shared" si="27"/>
        <v>211.21185316231751</v>
      </c>
      <c r="FQ31" s="38">
        <f t="shared" si="28"/>
        <v>205.88805247074606</v>
      </c>
      <c r="FR31" s="59">
        <f t="shared" si="29"/>
        <v>174.73610133708655</v>
      </c>
      <c r="FS31" s="2">
        <f t="shared" ca="1" si="59"/>
        <v>8.9685202373797381E-3</v>
      </c>
      <c r="FT31" s="2">
        <f t="shared" ca="1" si="60"/>
        <v>-7.4763739926629437E-3</v>
      </c>
      <c r="FU31" s="2">
        <f t="shared" ca="1" si="61"/>
        <v>-1.1087591743007835E-2</v>
      </c>
      <c r="FV31" s="2">
        <f t="shared" ca="1" si="62"/>
        <v>-5.1759202926366212E-3</v>
      </c>
      <c r="FW31" s="2">
        <f t="shared" ca="1" si="63"/>
        <v>-2.890552069682984E-3</v>
      </c>
      <c r="FX31" s="19">
        <f t="shared" ca="1" si="64"/>
        <v>-1.3694775603703845E-2</v>
      </c>
      <c r="FY31" s="13">
        <f t="shared" ca="1" si="65"/>
        <v>0</v>
      </c>
      <c r="FZ31" s="2">
        <f t="shared" ca="1" si="66"/>
        <v>-2.5764101662617157E-2</v>
      </c>
      <c r="GA31" s="2">
        <f t="shared" ca="1" si="67"/>
        <v>-4.2208995892659917E-2</v>
      </c>
      <c r="GB31" s="2">
        <f t="shared" ca="1" si="68"/>
        <v>-4.5820213643004731E-2</v>
      </c>
      <c r="GC31" s="2">
        <f t="shared" ca="1" si="69"/>
        <v>-3.9908542192633602E-2</v>
      </c>
      <c r="GD31" s="2">
        <f t="shared" ca="1" si="70"/>
        <v>-3.762317396967995E-2</v>
      </c>
      <c r="GE31" s="2">
        <f t="shared" ca="1" si="71"/>
        <v>-4.8427397503700731E-2</v>
      </c>
      <c r="GF31" s="2">
        <f t="shared" ca="1" si="72"/>
        <v>-3.4732621899996922E-2</v>
      </c>
      <c r="GG31" s="13">
        <f t="shared" si="73"/>
        <v>-3.417805516515738E-2</v>
      </c>
      <c r="GH31" s="2">
        <f t="shared" si="74"/>
        <v>-2.464066955159295E-3</v>
      </c>
      <c r="GI31" s="2">
        <f t="shared" si="75"/>
        <v>-0.11718307073067373</v>
      </c>
      <c r="GJ31" s="2">
        <f t="shared" si="76"/>
        <v>-6.4896258422764891E-2</v>
      </c>
      <c r="GK31" s="2">
        <f t="shared" si="77"/>
        <v>-6.1246705817834021E-2</v>
      </c>
      <c r="GL31" s="2">
        <f t="shared" si="78"/>
        <v>-4.9915320641851335E-2</v>
      </c>
      <c r="GM31" s="2">
        <f t="shared" si="79"/>
        <v>3.8976224996475228E-4</v>
      </c>
      <c r="GN31" s="2">
        <f t="shared" si="80"/>
        <v>-3.8537938154945536E-2</v>
      </c>
      <c r="GO31" s="2">
        <f t="shared" si="81"/>
        <v>-1.465053604941973E-3</v>
      </c>
      <c r="GP31" s="2">
        <f t="shared" si="82"/>
        <v>-9.6917476706074562E-2</v>
      </c>
      <c r="GQ31" s="2">
        <f t="shared" si="83"/>
        <v>-8.2212376565462181E-2</v>
      </c>
      <c r="GR31" s="2">
        <f t="shared" si="84"/>
        <v>1.2074211756337936E-2</v>
      </c>
    </row>
    <row r="32" spans="1:200">
      <c r="A32" s="69">
        <v>91</v>
      </c>
      <c r="B32" s="69">
        <v>92</v>
      </c>
      <c r="C32" s="69">
        <v>93</v>
      </c>
      <c r="D32" s="69">
        <v>94</v>
      </c>
      <c r="E32" s="69">
        <v>95</v>
      </c>
      <c r="F32" s="69">
        <v>96</v>
      </c>
      <c r="G32" s="69">
        <v>97</v>
      </c>
      <c r="H32" s="69">
        <v>98</v>
      </c>
      <c r="I32" s="69">
        <v>99</v>
      </c>
      <c r="J32" s="69">
        <v>100</v>
      </c>
      <c r="K32" s="69">
        <v>101</v>
      </c>
      <c r="L32" s="69">
        <v>102</v>
      </c>
      <c r="M32" s="69">
        <v>103</v>
      </c>
      <c r="O32" s="15">
        <v>38473</v>
      </c>
      <c r="P32" s="21">
        <v>2005</v>
      </c>
      <c r="Q32" s="19">
        <f ca="1">IF($P32=2002,OFFSET('2002'!K$1,Calculations!$A30,0),IF($P32=2003,OFFSET('2003'!K$1,Calculations!$A30,0),IF($P32=2004,OFFSET('2004'!K$1,Calculations!$A30,0),IF($P32=2005,OFFSET('2005'!K$1,Calculations!$A30,0),IF($P32=2006,OFFSET('2006'!K$1,Calculations!$A30,0),IF($P32=2007,OFFSET('2007'!K$1,Calculations!$A30,0),IF($P32=2008,OFFSET('2008'!K$1,Calculations!$A30,0),IF($P32=2009,OFFSET('2009'!K$1,Calculations!$A30,0),IF($P32=2010,OFFSET('2010'!K$1,Calculations!$A30,0),IF($P32=2011,OFFSET('2011'!K$1,Calculations!$A30,0),IF($P32=2012,OFFSET('2012'!K$1,Calculations!$A30,0),IF($P32=2013,OFFSET('2013'!K$1,Calculations!$A30,0),IF($P32=2014,OFFSET('2014'!K$1,Calculations!$A30,0),IF($P32=2015,OFFSET('2015'!K$1,Calculations!$A30,0),IF($P32=2016,OFFSET('2016'!K$1,Calculations!$A30,0),IF($P32=2017,OFFSET('2017'!K$1,Calculations!$A30,0),0))))))))))))))))</f>
        <v>0.66781016104523205</v>
      </c>
      <c r="R32" s="19">
        <f ca="1">IF($P32=2002,OFFSET('2002'!L$1,Calculations!$A30,0),IF($P32=2003,OFFSET('2003'!L$1,Calculations!$A30,0),IF($P32=2004,OFFSET('2004'!L$1,Calculations!$A30,0),IF($P32=2005,OFFSET('2005'!L$1,Calculations!$A30,0),IF($P32=2006,OFFSET('2006'!L$1,Calculations!$A30,0),IF($P32=2007,OFFSET('2007'!L$1,Calculations!$A30,0),IF($P32=2008,OFFSET('2008'!L$1,Calculations!$A30,0),IF($P32=2009,OFFSET('2009'!L$1,Calculations!$A30,0),IF($P32=2010,OFFSET('2010'!L$1,Calculations!$A30,0),IF($P32=2011,OFFSET('2011'!L$1,Calculations!$A30,0),IF($P32=2012,OFFSET('2012'!L$1,Calculations!$A30,0),IF($P32=2013,OFFSET('2013'!L$1,Calculations!$A30,0),IF($P32=2014,OFFSET('2014'!L$1,Calculations!$A30,0),IF($P32=2015,OFFSET('2015'!L$1,Calculations!$A30,0),IF($P32=2016,OFFSET('2016'!L$1,Calculations!$A30,0),IF($P32=2017,OFFSET('2017'!L$1,Calculations!$A30,0),0))))))))))))))))</f>
        <v>0.33196592080595921</v>
      </c>
      <c r="S32" s="19">
        <f ca="1">IF($P32=2002,OFFSET('2002'!M$1,Calculations!$A30,0),IF($P32=2003,OFFSET('2003'!M$1,Calculations!$A30,0),IF($P32=2004,OFFSET('2004'!M$1,Calculations!$A30,0),IF($P32=2005,OFFSET('2005'!M$1,Calculations!$A30,0),IF($P32=2006,OFFSET('2006'!M$1,Calculations!$A30,0),IF($P32=2007,OFFSET('2007'!M$1,Calculations!$A30,0),IF($P32=2008,OFFSET('2008'!M$1,Calculations!$A30,0),IF($P32=2009,OFFSET('2009'!M$1,Calculations!$A30,0),IF($P32=2010,OFFSET('2010'!M$1,Calculations!$A30,0),IF($P32=2011,OFFSET('2011'!M$1,Calculations!$A30,0),IF($P32=2012,OFFSET('2012'!M$1,Calculations!$A30,0),IF($P32=2013,OFFSET('2013'!M$1,Calculations!$A30,0),IF($P32=2014,OFFSET('2014'!M$1,Calculations!$A30,0),IF($P32=2015,OFFSET('2015'!M$1,Calculations!$A30,0),IF($P32=2016,OFFSET('2016'!M$1,Calculations!$A30,0),IF($P32=2017,OFFSET('2017'!M$1,Calculations!$A30,0),0))))))))))))))))</f>
        <v>0.3817760603580298</v>
      </c>
      <c r="T32" s="19">
        <f ca="1">IF($P32=2002,OFFSET('2002'!N$1,Calculations!$A30,0),IF($P32=2003,OFFSET('2003'!N$1,Calculations!$A30,0),IF($P32=2004,OFFSET('2004'!N$1,Calculations!$A30,0),IF($P32=2005,OFFSET('2005'!N$1,Calculations!$A30,0),IF($P32=2006,OFFSET('2006'!N$1,Calculations!$A30,0),IF($P32=2007,OFFSET('2007'!N$1,Calculations!$A30,0),IF($P32=2008,OFFSET('2008'!N$1,Calculations!$A30,0),IF($P32=2009,OFFSET('2009'!N$1,Calculations!$A30,0),IF($P32=2010,OFFSET('2010'!N$1,Calculations!$A30,0),IF($P32=2011,OFFSET('2011'!N$1,Calculations!$A30,0),IF($P32=2012,OFFSET('2012'!N$1,Calculations!$A30,0),IF($P32=2013,OFFSET('2013'!N$1,Calculations!$A30,0),IF($P32=2014,OFFSET('2014'!N$1,Calculations!$A30,0),IF($P32=2015,OFFSET('2015'!N$1,Calculations!$A30,0),IF($P32=2016,OFFSET('2016'!N$1,Calculations!$A30,0),IF($P32=2017,OFFSET('2017'!N$1,Calculations!$A30,0),0))))))))))))))))</f>
        <v>0.27154432968854386</v>
      </c>
      <c r="U32" s="19">
        <f ca="1">IF($P32=2002,OFFSET('2002'!O$1,Calculations!$A30,0),IF($P32=2003,OFFSET('2003'!O$1,Calculations!$A30,0),IF($P32=2004,OFFSET('2004'!O$1,Calculations!$A30,0),IF($P32=2005,OFFSET('2005'!O$1,Calculations!$A30,0),IF($P32=2006,OFFSET('2006'!O$1,Calculations!$A30,0),IF($P32=2007,OFFSET('2007'!O$1,Calculations!$A30,0),IF($P32=2008,OFFSET('2008'!O$1,Calculations!$A30,0),IF($P32=2009,OFFSET('2009'!O$1,Calculations!$A30,0),IF($P32=2010,OFFSET('2010'!O$1,Calculations!$A30,0),IF($P32=2011,OFFSET('2011'!O$1,Calculations!$A30,0),IF($P32=2012,OFFSET('2012'!O$1,Calculations!$A30,0),IF($P32=2013,OFFSET('2013'!O$1,Calculations!$A30,0),IF($P32=2014,OFFSET('2014'!O$1,Calculations!$A30,0),IF($P32=2015,OFFSET('2015'!O$1,Calculations!$A30,0),IF($P32=2016,OFFSET('2016'!O$1,Calculations!$A30,0),IF($P32=2017,OFFSET('2017'!O$1,Calculations!$A30,0),0))))))))))))))))</f>
        <v>0.49026040923027253</v>
      </c>
      <c r="V32" s="19">
        <f ca="1">IF($P32=2002,OFFSET('2002'!P$1,Calculations!$A30,0),IF($P32=2003,OFFSET('2003'!P$1,Calculations!$A30,0),IF($P32=2004,OFFSET('2004'!P$1,Calculations!$A30,0),IF($P32=2005,OFFSET('2005'!P$1,Calculations!$A30,0),IF($P32=2006,OFFSET('2006'!P$1,Calculations!$A30,0),IF($P32=2007,OFFSET('2007'!P$1,Calculations!$A30,0),IF($P32=2008,OFFSET('2008'!P$1,Calculations!$A30,0),IF($P32=2009,OFFSET('2009'!P$1,Calculations!$A30,0),IF($P32=2010,OFFSET('2010'!P$1,Calculations!$A30,0),IF($P32=2011,OFFSET('2011'!P$1,Calculations!$A30,0),IF($P32=2012,OFFSET('2012'!P$1,Calculations!$A30,0),IF($P32=2013,OFFSET('2013'!P$1,Calculations!$A30,0),IF($P32=2014,OFFSET('2014'!P$1,Calculations!$A30,0),IF($P32=2015,OFFSET('2015'!P$1,Calculations!$A30,0),IF($P32=2016,OFFSET('2016'!P$1,Calculations!$A30,0),IF($P32=2017,OFFSET('2017'!P$1,Calculations!$A30,0),0))))))))))))))))</f>
        <v>0.17974594108188124</v>
      </c>
      <c r="W32" s="13">
        <f ca="1">IF($P32=2002,OFFSET('2002'!Q$1,Calculations!$A30,0),IF($P32=2003,OFFSET('2003'!Q$1,Calculations!$A30,0),IF($P32=2004,OFFSET('2004'!Q$1,Calculations!$A30,0),IF($P32=2005,OFFSET('2005'!Q$1,Calculations!$A30,0),IF($P32=2006,OFFSET('2006'!Q$1,Calculations!$A30,0),IF($P32=2007,OFFSET('2007'!Q$1,Calculations!$A30,0),IF($P32=2008,OFFSET('2008'!Q$1,Calculations!$A30,0),IF($P32=2009,OFFSET('2009'!Q$1,Calculations!$A30,0),IF($P32=2010,OFFSET('2010'!Q$1,Calculations!$A30,0),IF($P32=2011,OFFSET('2011'!Q$1,Calculations!$A30,0),IF($P32=2012,OFFSET('2012'!Q$1,Calculations!$A30,0),IF($P32=2013,OFFSET('2013'!Q$1,Calculations!$A30,0),IF($P32=2014,OFFSET('2014'!Q$1,Calculations!$A30,0),IF($P32=2015,OFFSET('2015'!Q$1,Calculations!$A30,0),IF($P32=2016,OFFSET('2016'!Q$1,Calculations!$A30,0),IF($P32=2017,OFFSET('2017'!Q$1,Calculations!$A30,0),0))))))))))))))))</f>
        <v>0.5054545760499275</v>
      </c>
      <c r="X32" s="31">
        <f ca="1">IF($P32=2002,OFFSET('2002'!K$1,Calculations!$B30,0),IF($P32=2003,OFFSET('2003'!K$1,Calculations!$B30,0),IF($P32=2004,OFFSET('2004'!K$1,Calculations!$B30,0),IF($P32=2005,OFFSET('2005'!K$1,Calculations!$B30,0),IF($P32=2006,OFFSET('2006'!K$1,Calculations!$B30,0),IF($P32=2007,OFFSET('2007'!K$1,Calculations!$B30,0),IF($P32=2008,OFFSET('2008'!K$1,Calculations!$B30,0),IF($P32=2009,OFFSET('2009'!K$1,Calculations!$B30,0),IF($P32=2010,OFFSET('2010'!K$1,Calculations!$B30,0),IF($P32=2011,OFFSET('2011'!K$1,Calculations!$B30,0),IF($P32=2012,OFFSET('2012'!K$1,Calculations!$B30,0),IF($P32=2013,OFFSET('2013'!K$1,Calculations!$B30,0),IF($P32=2014,OFFSET('2014'!K$1,Calculations!$B30,0),IF($P32=2015,OFFSET('2015'!K$1,Calculations!$B30,0),IF($P32=2016,OFFSET('2016'!K$1,Calculations!$B30,0),IF($P32=2017,OFFSET('2017'!K$1,Calculations!$B30,0),0))))))))))))))))</f>
        <v>3.7366292679059512E-2</v>
      </c>
      <c r="Y32" s="31">
        <f ca="1">IF($P32=2002,OFFSET('2002'!L$1,Calculations!$B30,0),IF($P32=2003,OFFSET('2003'!L$1,Calculations!$B30,0),IF($P32=2004,OFFSET('2004'!L$1,Calculations!$B30,0),IF($P32=2005,OFFSET('2005'!L$1,Calculations!$B30,0),IF($P32=2006,OFFSET('2006'!L$1,Calculations!$B30,0),IF($P32=2007,OFFSET('2007'!L$1,Calculations!$B30,0),IF($P32=2008,OFFSET('2008'!L$1,Calculations!$B30,0),IF($P32=2009,OFFSET('2009'!L$1,Calculations!$B30,0),IF($P32=2010,OFFSET('2010'!L$1,Calculations!$B30,0),IF($P32=2011,OFFSET('2011'!L$1,Calculations!$B30,0),IF($P32=2012,OFFSET('2012'!L$1,Calculations!$B30,0),IF($P32=2013,OFFSET('2013'!L$1,Calculations!$B30,0),IF($P32=2014,OFFSET('2014'!L$1,Calculations!$B30,0),IF($P32=2015,OFFSET('2015'!L$1,Calculations!$B30,0),IF($P32=2016,OFFSET('2016'!L$1,Calculations!$B30,0),IF($P32=2017,OFFSET('2017'!L$1,Calculations!$B30,0),0))))))))))))))))</f>
        <v>4.5930040850962521E-2</v>
      </c>
      <c r="Z32" s="31">
        <f ca="1">IF($P32=2002,OFFSET('2002'!M$1,Calculations!$B30,0),IF($P32=2003,OFFSET('2003'!M$1,Calculations!$B30,0),IF($P32=2004,OFFSET('2004'!M$1,Calculations!$B30,0),IF($P32=2005,OFFSET('2005'!M$1,Calculations!$B30,0),IF($P32=2006,OFFSET('2006'!M$1,Calculations!$B30,0),IF($P32=2007,OFFSET('2007'!M$1,Calculations!$B30,0),IF($P32=2008,OFFSET('2008'!M$1,Calculations!$B30,0),IF($P32=2009,OFFSET('2009'!M$1,Calculations!$B30,0),IF($P32=2010,OFFSET('2010'!M$1,Calculations!$B30,0),IF($P32=2011,OFFSET('2011'!M$1,Calculations!$B30,0),IF($P32=2012,OFFSET('2012'!M$1,Calculations!$B30,0),IF($P32=2013,OFFSET('2013'!M$1,Calculations!$B30,0),IF($P32=2014,OFFSET('2014'!M$1,Calculations!$B30,0),IF($P32=2015,OFFSET('2015'!M$1,Calculations!$B30,0),IF($P32=2016,OFFSET('2016'!M$1,Calculations!$B30,0),IF($P32=2017,OFFSET('2017'!M$1,Calculations!$B30,0),0))))))))))))))))</f>
        <v>8.5196756125637416E-2</v>
      </c>
      <c r="AA32" s="31">
        <f ca="1">IF($P32=2002,OFFSET('2002'!N$1,Calculations!$B30,0),IF($P32=2003,OFFSET('2003'!N$1,Calculations!$B30,0),IF($P32=2004,OFFSET('2004'!N$1,Calculations!$B30,0),IF($P32=2005,OFFSET('2005'!N$1,Calculations!$B30,0),IF($P32=2006,OFFSET('2006'!N$1,Calculations!$B30,0),IF($P32=2007,OFFSET('2007'!N$1,Calculations!$B30,0),IF($P32=2008,OFFSET('2008'!N$1,Calculations!$B30,0),IF($P32=2009,OFFSET('2009'!N$1,Calculations!$B30,0),IF($P32=2010,OFFSET('2010'!N$1,Calculations!$B30,0),IF($P32=2011,OFFSET('2011'!N$1,Calculations!$B30,0),IF($P32=2012,OFFSET('2012'!N$1,Calculations!$B30,0),IF($P32=2013,OFFSET('2013'!N$1,Calculations!$B30,0),IF($P32=2014,OFFSET('2014'!N$1,Calculations!$B30,0),IF($P32=2015,OFFSET('2015'!N$1,Calculations!$B30,0),IF($P32=2016,OFFSET('2016'!N$1,Calculations!$B30,0),IF($P32=2017,OFFSET('2017'!N$1,Calculations!$B30,0),0))))))))))))))))</f>
        <v>4.1671227780760586E-2</v>
      </c>
      <c r="AB32" s="31">
        <f ca="1">IF($P32=2002,OFFSET('2002'!O$1,Calculations!$B30,0),IF($P32=2003,OFFSET('2003'!O$1,Calculations!$B30,0),IF($P32=2004,OFFSET('2004'!O$1,Calculations!$B30,0),IF($P32=2005,OFFSET('2005'!O$1,Calculations!$B30,0),IF($P32=2006,OFFSET('2006'!O$1,Calculations!$B30,0),IF($P32=2007,OFFSET('2007'!O$1,Calculations!$B30,0),IF($P32=2008,OFFSET('2008'!O$1,Calculations!$B30,0),IF($P32=2009,OFFSET('2009'!O$1,Calculations!$B30,0),IF($P32=2010,OFFSET('2010'!O$1,Calculations!$B30,0),IF($P32=2011,OFFSET('2011'!O$1,Calculations!$B30,0),IF($P32=2012,OFFSET('2012'!O$1,Calculations!$B30,0),IF($P32=2013,OFFSET('2013'!O$1,Calculations!$B30,0),IF($P32=2014,OFFSET('2014'!O$1,Calculations!$B30,0),IF($P32=2015,OFFSET('2015'!O$1,Calculations!$B30,0),IF($P32=2016,OFFSET('2016'!O$1,Calculations!$B30,0),IF($P32=2017,OFFSET('2017'!O$1,Calculations!$B30,0),0))))))))))))))))</f>
        <v>5.2467326965200796E-2</v>
      </c>
      <c r="AC32" s="31">
        <f ca="1">IF($P32=2002,OFFSET('2002'!P$1,Calculations!$B30,0),IF($P32=2003,OFFSET('2003'!P$1,Calculations!$B30,0),IF($P32=2004,OFFSET('2004'!P$1,Calculations!$B30,0),IF($P32=2005,OFFSET('2005'!P$1,Calculations!$B30,0),IF($P32=2006,OFFSET('2006'!P$1,Calculations!$B30,0),IF($P32=2007,OFFSET('2007'!P$1,Calculations!$B30,0),IF($P32=2008,OFFSET('2008'!P$1,Calculations!$B30,0),IF($P32=2009,OFFSET('2009'!P$1,Calculations!$B30,0),IF($P32=2010,OFFSET('2010'!P$1,Calculations!$B30,0),IF($P32=2011,OFFSET('2011'!P$1,Calculations!$B30,0),IF($P32=2012,OFFSET('2012'!P$1,Calculations!$B30,0),IF($P32=2013,OFFSET('2013'!P$1,Calculations!$B30,0),IF($P32=2014,OFFSET('2014'!P$1,Calculations!$B30,0),IF($P32=2015,OFFSET('2015'!P$1,Calculations!$B30,0),IF($P32=2016,OFFSET('2016'!P$1,Calculations!$B30,0),IF($P32=2017,OFFSET('2017'!P$1,Calculations!$B30,0),0))))))))))))))))</f>
        <v>3.7982669479603874E-2</v>
      </c>
      <c r="AD32" s="34">
        <f ca="1">IF($P32=2002,OFFSET('2002'!Q$1,Calculations!$B30,0),IF($P32=2003,OFFSET('2003'!Q$1,Calculations!$B30,0),IF($P32=2004,OFFSET('2004'!Q$1,Calculations!$B30,0),IF($P32=2005,OFFSET('2005'!Q$1,Calculations!$B30,0),IF($P32=2006,OFFSET('2006'!Q$1,Calculations!$B30,0),IF($P32=2007,OFFSET('2007'!Q$1,Calculations!$B30,0),IF($P32=2008,OFFSET('2008'!Q$1,Calculations!$B30,0),IF($P32=2009,OFFSET('2009'!Q$1,Calculations!$B30,0),IF($P32=2010,OFFSET('2010'!Q$1,Calculations!$B30,0),IF($P32=2011,OFFSET('2011'!Q$1,Calculations!$B30,0),IF($P32=2012,OFFSET('2012'!Q$1,Calculations!$B30,0),IF($P32=2013,OFFSET('2013'!Q$1,Calculations!$B30,0),IF($P32=2014,OFFSET('2014'!Q$1,Calculations!$B30,0),IF($P32=2015,OFFSET('2015'!Q$1,Calculations!$B30,0),IF($P32=2016,OFFSET('2016'!Q$1,Calculations!$B30,0),IF($P32=2017,OFFSET('2017'!Q$1,Calculations!$B30,0),0))))))))))))))))</f>
        <v>4.6327073184485534E-2</v>
      </c>
      <c r="AE32" s="31">
        <f ca="1">IF($P32=2002,OFFSET('2002'!K$1,Calculations!$C30,0),IF($P32=2003,OFFSET('2003'!K$1,Calculations!$C30,0),IF($P32=2004,OFFSET('2004'!K$1,Calculations!$C30,0),IF($P32=2005,OFFSET('2005'!K$1,Calculations!$C30,0),IF($P32=2006,OFFSET('2006'!K$1,Calculations!$C30,0),IF($P32=2007,OFFSET('2007'!K$1,Calculations!$C30,0),IF($P32=2008,OFFSET('2008'!K$1,Calculations!$C30,0),IF($P32=2009,OFFSET('2009'!K$1,Calculations!$C30,0),IF($P32=2010,OFFSET('2010'!K$1,Calculations!$C30,0),IF($P32=2011,OFFSET('2011'!K$1,Calculations!$C30,0),IF($P32=2012,OFFSET('2012'!K$1,Calculations!$C30,0),IF($P32=2013,OFFSET('2013'!K$1,Calculations!$C30,0),IF($P32=2014,OFFSET('2014'!K$1,Calculations!$C30,0),IF($P32=2015,OFFSET('2015'!K$1,Calculations!$C30,0),IF($P32=2016,OFFSET('2016'!K$1,Calculations!$C30,0),IF($P32=2017,OFFSET('2017'!K$1,Calculations!$C30,0),0))))))))))))))))</f>
        <v>1.5353182783616064E-2</v>
      </c>
      <c r="AF32" s="31">
        <f ca="1">IF($P32=2002,OFFSET('2002'!L$1,Calculations!$C30,0),IF($P32=2003,OFFSET('2003'!L$1,Calculations!$C30,0),IF($P32=2004,OFFSET('2004'!L$1,Calculations!$C30,0),IF($P32=2005,OFFSET('2005'!L$1,Calculations!$C30,0),IF($P32=2006,OFFSET('2006'!L$1,Calculations!$C30,0),IF($P32=2007,OFFSET('2007'!L$1,Calculations!$C30,0),IF($P32=2008,OFFSET('2008'!L$1,Calculations!$C30,0),IF($P32=2009,OFFSET('2009'!L$1,Calculations!$C30,0),IF($P32=2010,OFFSET('2010'!L$1,Calculations!$C30,0),IF($P32=2011,OFFSET('2011'!L$1,Calculations!$C30,0),IF($P32=2012,OFFSET('2012'!L$1,Calculations!$C30,0),IF($P32=2013,OFFSET('2013'!L$1,Calculations!$C30,0),IF($P32=2014,OFFSET('2014'!L$1,Calculations!$C30,0),IF($P32=2015,OFFSET('2015'!L$1,Calculations!$C30,0),IF($P32=2016,OFFSET('2016'!L$1,Calculations!$C30,0),IF($P32=2017,OFFSET('2017'!L$1,Calculations!$C30,0),0))))))))))))))))</f>
        <v>0.10424099594594365</v>
      </c>
      <c r="AG32" s="31">
        <f ca="1">IF($P32=2002,OFFSET('2002'!M$1,Calculations!$C30,0),IF($P32=2003,OFFSET('2003'!M$1,Calculations!$C30,0),IF($P32=2004,OFFSET('2004'!M$1,Calculations!$C30,0),IF($P32=2005,OFFSET('2005'!M$1,Calculations!$C30,0),IF($P32=2006,OFFSET('2006'!M$1,Calculations!$C30,0),IF($P32=2007,OFFSET('2007'!M$1,Calculations!$C30,0),IF($P32=2008,OFFSET('2008'!M$1,Calculations!$C30,0),IF($P32=2009,OFFSET('2009'!M$1,Calculations!$C30,0),IF($P32=2010,OFFSET('2010'!M$1,Calculations!$C30,0),IF($P32=2011,OFFSET('2011'!M$1,Calculations!$C30,0),IF($P32=2012,OFFSET('2012'!M$1,Calculations!$C30,0),IF($P32=2013,OFFSET('2013'!M$1,Calculations!$C30,0),IF($P32=2014,OFFSET('2014'!M$1,Calculations!$C30,0),IF($P32=2015,OFFSET('2015'!M$1,Calculations!$C30,0),IF($P32=2016,OFFSET('2016'!M$1,Calculations!$C30,0),IF($P32=2017,OFFSET('2017'!M$1,Calculations!$C30,0),0))))))))))))))))</f>
        <v>0.15698654942160642</v>
      </c>
      <c r="AH32" s="31">
        <f ca="1">IF($P32=2002,OFFSET('2002'!N$1,Calculations!$C30,0),IF($P32=2003,OFFSET('2003'!N$1,Calculations!$C30,0),IF($P32=2004,OFFSET('2004'!N$1,Calculations!$C30,0),IF($P32=2005,OFFSET('2005'!N$1,Calculations!$C30,0),IF($P32=2006,OFFSET('2006'!N$1,Calculations!$C30,0),IF($P32=2007,OFFSET('2007'!N$1,Calculations!$C30,0),IF($P32=2008,OFFSET('2008'!N$1,Calculations!$C30,0),IF($P32=2009,OFFSET('2009'!N$1,Calculations!$C30,0),IF($P32=2010,OFFSET('2010'!N$1,Calculations!$C30,0),IF($P32=2011,OFFSET('2011'!N$1,Calculations!$C30,0),IF($P32=2012,OFFSET('2012'!N$1,Calculations!$C30,0),IF($P32=2013,OFFSET('2013'!N$1,Calculations!$C30,0),IF($P32=2014,OFFSET('2014'!N$1,Calculations!$C30,0),IF($P32=2015,OFFSET('2015'!N$1,Calculations!$C30,0),IF($P32=2016,OFFSET('2016'!N$1,Calculations!$C30,0),IF($P32=2017,OFFSET('2017'!N$1,Calculations!$C30,0),0))))))))))))))))</f>
        <v>9.8166309075374825E-2</v>
      </c>
      <c r="AI32" s="31">
        <f ca="1">IF($P32=2002,OFFSET('2002'!O$1,Calculations!$C30,0),IF($P32=2003,OFFSET('2003'!O$1,Calculations!$C30,0),IF($P32=2004,OFFSET('2004'!O$1,Calculations!$C30,0),IF($P32=2005,OFFSET('2005'!O$1,Calculations!$C30,0),IF($P32=2006,OFFSET('2006'!O$1,Calculations!$C30,0),IF($P32=2007,OFFSET('2007'!O$1,Calculations!$C30,0),IF($P32=2008,OFFSET('2008'!O$1,Calculations!$C30,0),IF($P32=2009,OFFSET('2009'!O$1,Calculations!$C30,0),IF($P32=2010,OFFSET('2010'!O$1,Calculations!$C30,0),IF($P32=2011,OFFSET('2011'!O$1,Calculations!$C30,0),IF($P32=2012,OFFSET('2012'!O$1,Calculations!$C30,0),IF($P32=2013,OFFSET('2013'!O$1,Calculations!$C30,0),IF($P32=2014,OFFSET('2014'!O$1,Calculations!$C30,0),IF($P32=2015,OFFSET('2015'!O$1,Calculations!$C30,0),IF($P32=2016,OFFSET('2016'!O$1,Calculations!$C30,0),IF($P32=2017,OFFSET('2017'!O$1,Calculations!$C30,0),0))))))))))))))))</f>
        <v>8.263268699232168E-2</v>
      </c>
      <c r="AJ32" s="31">
        <f ca="1">IF($P32=2002,OFFSET('2002'!P$1,Calculations!$C30,0),IF($P32=2003,OFFSET('2003'!P$1,Calculations!$C30,0),IF($P32=2004,OFFSET('2004'!P$1,Calculations!$C30,0),IF($P32=2005,OFFSET('2005'!P$1,Calculations!$C30,0),IF($P32=2006,OFFSET('2006'!P$1,Calculations!$C30,0),IF($P32=2007,OFFSET('2007'!P$1,Calculations!$C30,0),IF($P32=2008,OFFSET('2008'!P$1,Calculations!$C30,0),IF($P32=2009,OFFSET('2009'!P$1,Calculations!$C30,0),IF($P32=2010,OFFSET('2010'!P$1,Calculations!$C30,0),IF($P32=2011,OFFSET('2011'!P$1,Calculations!$C30,0),IF($P32=2012,OFFSET('2012'!P$1,Calculations!$C30,0),IF($P32=2013,OFFSET('2013'!P$1,Calculations!$C30,0),IF($P32=2014,OFFSET('2014'!P$1,Calculations!$C30,0),IF($P32=2015,OFFSET('2015'!P$1,Calculations!$C30,0),IF($P32=2016,OFFSET('2016'!P$1,Calculations!$C30,0),IF($P32=2017,OFFSET('2017'!P$1,Calculations!$C30,0),0))))))))))))))))</f>
        <v>7.8447767213900635E-2</v>
      </c>
      <c r="AK32" s="34">
        <f ca="1">IF($P32=2002,OFFSET('2002'!Q$1,Calculations!$C30,0),IF($P32=2003,OFFSET('2003'!Q$1,Calculations!$C30,0),IF($P32=2004,OFFSET('2004'!Q$1,Calculations!$C30,0),IF($P32=2005,OFFSET('2005'!Q$1,Calculations!$C30,0),IF($P32=2006,OFFSET('2006'!Q$1,Calculations!$C30,0),IF($P32=2007,OFFSET('2007'!Q$1,Calculations!$C30,0),IF($P32=2008,OFFSET('2008'!Q$1,Calculations!$C30,0),IF($P32=2009,OFFSET('2009'!Q$1,Calculations!$C30,0),IF($P32=2010,OFFSET('2010'!Q$1,Calculations!$C30,0),IF($P32=2011,OFFSET('2011'!Q$1,Calculations!$C30,0),IF($P32=2012,OFFSET('2012'!Q$1,Calculations!$C30,0),IF($P32=2013,OFFSET('2013'!Q$1,Calculations!$C30,0),IF($P32=2014,OFFSET('2014'!Q$1,Calculations!$C30,0),IF($P32=2015,OFFSET('2015'!Q$1,Calculations!$C30,0),IF($P32=2016,OFFSET('2016'!Q$1,Calculations!$C30,0),IF($P32=2017,OFFSET('2017'!Q$1,Calculations!$C30,0),0))))))))))))))))</f>
        <v>6.6462992698440193E-2</v>
      </c>
      <c r="AL32" s="31">
        <f ca="1">IF($P32=2002,OFFSET('2002'!K$1,Calculations!$D30,0),IF($P32=2003,OFFSET('2003'!K$1,Calculations!$D30,0),IF($P32=2004,OFFSET('2004'!K$1,Calculations!$D30,0),IF($P32=2005,OFFSET('2005'!K$1,Calculations!$D30,0),IF($P32=2006,OFFSET('2006'!K$1,Calculations!$D30,0),IF($P32=2007,OFFSET('2007'!K$1,Calculations!$D30,0),IF($P32=2008,OFFSET('2008'!K$1,Calculations!$D30,0),IF($P32=2009,OFFSET('2009'!K$1,Calculations!$D30,0),IF($P32=2010,OFFSET('2010'!K$1,Calculations!$D30,0),IF($P32=2011,OFFSET('2011'!K$1,Calculations!$D30,0),IF($P32=2012,OFFSET('2012'!K$1,Calculations!$D30,0),IF($P32=2013,OFFSET('2013'!K$1,Calculations!$D30,0),IF($P32=2014,OFFSET('2014'!K$1,Calculations!$D30,0),IF($P32=2015,OFFSET('2015'!K$1,Calculations!$D30,0),IF($P32=2016,OFFSET('2016'!K$1,Calculations!$D30,0),IF($P32=2017,OFFSET('2017'!K$1,Calculations!$D30,0),0))))))))))))))))</f>
        <v>6.9263281553584941E-3</v>
      </c>
      <c r="AM32" s="31">
        <f ca="1">IF($P32=2002,OFFSET('2002'!L$1,Calculations!$D30,0),IF($P32=2003,OFFSET('2003'!L$1,Calculations!$D30,0),IF($P32=2004,OFFSET('2004'!L$1,Calculations!$D30,0),IF($P32=2005,OFFSET('2005'!L$1,Calculations!$D30,0),IF($P32=2006,OFFSET('2006'!L$1,Calculations!$D30,0),IF($P32=2007,OFFSET('2007'!L$1,Calculations!$D30,0),IF($P32=2008,OFFSET('2008'!L$1,Calculations!$D30,0),IF($P32=2009,OFFSET('2009'!L$1,Calculations!$D30,0),IF($P32=2010,OFFSET('2010'!L$1,Calculations!$D30,0),IF($P32=2011,OFFSET('2011'!L$1,Calculations!$D30,0),IF($P32=2012,OFFSET('2012'!L$1,Calculations!$D30,0),IF($P32=2013,OFFSET('2013'!L$1,Calculations!$D30,0),IF($P32=2014,OFFSET('2014'!L$1,Calculations!$D30,0),IF($P32=2015,OFFSET('2015'!L$1,Calculations!$D30,0),IF($P32=2016,OFFSET('2016'!L$1,Calculations!$D30,0),IF($P32=2017,OFFSET('2017'!L$1,Calculations!$D30,0),0))))))))))))))))</f>
        <v>0.12050623058495387</v>
      </c>
      <c r="AN32" s="31">
        <f ca="1">IF($P32=2002,OFFSET('2002'!M$1,Calculations!$D30,0),IF($P32=2003,OFFSET('2003'!M$1,Calculations!$D30,0),IF($P32=2004,OFFSET('2004'!M$1,Calculations!$D30,0),IF($P32=2005,OFFSET('2005'!M$1,Calculations!$D30,0),IF($P32=2006,OFFSET('2006'!M$1,Calculations!$D30,0),IF($P32=2007,OFFSET('2007'!M$1,Calculations!$D30,0),IF($P32=2008,OFFSET('2008'!M$1,Calculations!$D30,0),IF($P32=2009,OFFSET('2009'!M$1,Calculations!$D30,0),IF($P32=2010,OFFSET('2010'!M$1,Calculations!$D30,0),IF($P32=2011,OFFSET('2011'!M$1,Calculations!$D30,0),IF($P32=2012,OFFSET('2012'!M$1,Calculations!$D30,0),IF($P32=2013,OFFSET('2013'!M$1,Calculations!$D30,0),IF($P32=2014,OFFSET('2014'!M$1,Calculations!$D30,0),IF($P32=2015,OFFSET('2015'!M$1,Calculations!$D30,0),IF($P32=2016,OFFSET('2016'!M$1,Calculations!$D30,0),IF($P32=2017,OFFSET('2017'!M$1,Calculations!$D30,0),0))))))))))))))))</f>
        <v>5.8547066639397793E-2</v>
      </c>
      <c r="AO32" s="31">
        <f ca="1">IF($P32=2002,OFFSET('2002'!N$1,Calculations!$D30,0),IF($P32=2003,OFFSET('2003'!N$1,Calculations!$D30,0),IF($P32=2004,OFFSET('2004'!N$1,Calculations!$D30,0),IF($P32=2005,OFFSET('2005'!N$1,Calculations!$D30,0),IF($P32=2006,OFFSET('2006'!N$1,Calculations!$D30,0),IF($P32=2007,OFFSET('2007'!N$1,Calculations!$D30,0),IF($P32=2008,OFFSET('2008'!N$1,Calculations!$D30,0),IF($P32=2009,OFFSET('2009'!N$1,Calculations!$D30,0),IF($P32=2010,OFFSET('2010'!N$1,Calculations!$D30,0),IF($P32=2011,OFFSET('2011'!N$1,Calculations!$D30,0),IF($P32=2012,OFFSET('2012'!N$1,Calculations!$D30,0),IF($P32=2013,OFFSET('2013'!N$1,Calculations!$D30,0),IF($P32=2014,OFFSET('2014'!N$1,Calculations!$D30,0),IF($P32=2015,OFFSET('2015'!N$1,Calculations!$D30,0),IF($P32=2016,OFFSET('2016'!N$1,Calculations!$D30,0),IF($P32=2017,OFFSET('2017'!N$1,Calculations!$D30,0),0))))))))))))))))</f>
        <v>4.7136687155901344E-2</v>
      </c>
      <c r="AP32" s="31">
        <f ca="1">IF($P32=2002,OFFSET('2002'!O$1,Calculations!$D30,0),IF($P32=2003,OFFSET('2003'!O$1,Calculations!$D30,0),IF($P32=2004,OFFSET('2004'!O$1,Calculations!$D30,0),IF($P32=2005,OFFSET('2005'!O$1,Calculations!$D30,0),IF($P32=2006,OFFSET('2006'!O$1,Calculations!$D30,0),IF($P32=2007,OFFSET('2007'!O$1,Calculations!$D30,0),IF($P32=2008,OFFSET('2008'!O$1,Calculations!$D30,0),IF($P32=2009,OFFSET('2009'!O$1,Calculations!$D30,0),IF($P32=2010,OFFSET('2010'!O$1,Calculations!$D30,0),IF($P32=2011,OFFSET('2011'!O$1,Calculations!$D30,0),IF($P32=2012,OFFSET('2012'!O$1,Calculations!$D30,0),IF($P32=2013,OFFSET('2013'!O$1,Calculations!$D30,0),IF($P32=2014,OFFSET('2014'!O$1,Calculations!$D30,0),IF($P32=2015,OFFSET('2015'!O$1,Calculations!$D30,0),IF($P32=2016,OFFSET('2016'!O$1,Calculations!$D30,0),IF($P32=2017,OFFSET('2017'!O$1,Calculations!$D30,0),0))))))))))))))))</f>
        <v>4.4744021922443949E-2</v>
      </c>
      <c r="AQ32" s="31">
        <f ca="1">IF($P32=2002,OFFSET('2002'!P$1,Calculations!$D30,0),IF($P32=2003,OFFSET('2003'!P$1,Calculations!$D30,0),IF($P32=2004,OFFSET('2004'!P$1,Calculations!$D30,0),IF($P32=2005,OFFSET('2005'!P$1,Calculations!$D30,0),IF($P32=2006,OFFSET('2006'!P$1,Calculations!$D30,0),IF($P32=2007,OFFSET('2007'!P$1,Calculations!$D30,0),IF($P32=2008,OFFSET('2008'!P$1,Calculations!$D30,0),IF($P32=2009,OFFSET('2009'!P$1,Calculations!$D30,0),IF($P32=2010,OFFSET('2010'!P$1,Calculations!$D30,0),IF($P32=2011,OFFSET('2011'!P$1,Calculations!$D30,0),IF($P32=2012,OFFSET('2012'!P$1,Calculations!$D30,0),IF($P32=2013,OFFSET('2013'!P$1,Calculations!$D30,0),IF($P32=2014,OFFSET('2014'!P$1,Calculations!$D30,0),IF($P32=2015,OFFSET('2015'!P$1,Calculations!$D30,0),IF($P32=2016,OFFSET('2016'!P$1,Calculations!$D30,0),IF($P32=2017,OFFSET('2017'!P$1,Calculations!$D30,0),0))))))))))))))))</f>
        <v>3.5102379213318893E-2</v>
      </c>
      <c r="AR32" s="34">
        <f ca="1">IF($P32=2002,OFFSET('2002'!Q$1,Calculations!$D30,0),IF($P32=2003,OFFSET('2003'!Q$1,Calculations!$D30,0),IF($P32=2004,OFFSET('2004'!Q$1,Calculations!$D30,0),IF($P32=2005,OFFSET('2005'!Q$1,Calculations!$D30,0),IF($P32=2006,OFFSET('2006'!Q$1,Calculations!$D30,0),IF($P32=2007,OFFSET('2007'!Q$1,Calculations!$D30,0),IF($P32=2008,OFFSET('2008'!Q$1,Calculations!$D30,0),IF($P32=2009,OFFSET('2009'!Q$1,Calculations!$D30,0),IF($P32=2010,OFFSET('2010'!Q$1,Calculations!$D30,0),IF($P32=2011,OFFSET('2011'!Q$1,Calculations!$D30,0),IF($P32=2012,OFFSET('2012'!Q$1,Calculations!$D30,0),IF($P32=2013,OFFSET('2013'!Q$1,Calculations!$D30,0),IF($P32=2014,OFFSET('2014'!Q$1,Calculations!$D30,0),IF($P32=2015,OFFSET('2015'!Q$1,Calculations!$D30,0),IF($P32=2016,OFFSET('2016'!Q$1,Calculations!$D30,0),IF($P32=2017,OFFSET('2017'!Q$1,Calculations!$D30,0),0))))))))))))))))</f>
        <v>4.7063086639383127E-2</v>
      </c>
      <c r="AS32" s="31">
        <f ca="1">IF($P32=2002,OFFSET('2002'!K$1,Calculations!$E30,0),IF($P32=2003,OFFSET('2003'!K$1,Calculations!$E30,0),IF($P32=2004,OFFSET('2004'!K$1,Calculations!$E30,0),IF($P32=2005,OFFSET('2005'!K$1,Calculations!$E30,0),IF($P32=2006,OFFSET('2006'!K$1,Calculations!$E30,0),IF($P32=2007,OFFSET('2007'!K$1,Calculations!$E30,0),IF($P32=2008,OFFSET('2008'!K$1,Calculations!$E30,0),IF($P32=2009,OFFSET('2009'!K$1,Calculations!$E30,0),IF($P32=2010,OFFSET('2010'!K$1,Calculations!$E30,0),IF($P32=2011,OFFSET('2011'!K$1,Calculations!$E30,0),IF($P32=2012,OFFSET('2012'!K$1,Calculations!$E30,0),IF($P32=2013,OFFSET('2013'!K$1,Calculations!$E30,0),IF($P32=2014,OFFSET('2014'!K$1,Calculations!$E30,0),IF($P32=2015,OFFSET('2015'!K$1,Calculations!$E30,0),IF($P32=2016,OFFSET('2016'!K$1,Calculations!$E30,0),IF($P32=2017,OFFSET('2017'!K$1,Calculations!$E30,0),0))))))))))))))))</f>
        <v>1.6620579636005477E-2</v>
      </c>
      <c r="AT32" s="31">
        <f ca="1">IF($P32=2002,OFFSET('2002'!L$1,Calculations!$E30,0),IF($P32=2003,OFFSET('2003'!L$1,Calculations!$E30,0),IF($P32=2004,OFFSET('2004'!L$1,Calculations!$E30,0),IF($P32=2005,OFFSET('2005'!L$1,Calculations!$E30,0),IF($P32=2006,OFFSET('2006'!L$1,Calculations!$E30,0),IF($P32=2007,OFFSET('2007'!L$1,Calculations!$E30,0),IF($P32=2008,OFFSET('2008'!L$1,Calculations!$E30,0),IF($P32=2009,OFFSET('2009'!L$1,Calculations!$E30,0),IF($P32=2010,OFFSET('2010'!L$1,Calculations!$E30,0),IF($P32=2011,OFFSET('2011'!L$1,Calculations!$E30,0),IF($P32=2012,OFFSET('2012'!L$1,Calculations!$E30,0),IF($P32=2013,OFFSET('2013'!L$1,Calculations!$E30,0),IF($P32=2014,OFFSET('2014'!L$1,Calculations!$E30,0),IF($P32=2015,OFFSET('2015'!L$1,Calculations!$E30,0),IF($P32=2016,OFFSET('2016'!L$1,Calculations!$E30,0),IF($P32=2017,OFFSET('2017'!L$1,Calculations!$E30,0),0))))))))))))))))</f>
        <v>0.10014886238402562</v>
      </c>
      <c r="AU32" s="31">
        <f ca="1">IF($P32=2002,OFFSET('2002'!M$1,Calculations!$E30,0),IF($P32=2003,OFFSET('2003'!M$1,Calculations!$E30,0),IF($P32=2004,OFFSET('2004'!M$1,Calculations!$E30,0),IF($P32=2005,OFFSET('2005'!M$1,Calculations!$E30,0),IF($P32=2006,OFFSET('2006'!M$1,Calculations!$E30,0),IF($P32=2007,OFFSET('2007'!M$1,Calculations!$E30,0),IF($P32=2008,OFFSET('2008'!M$1,Calculations!$E30,0),IF($P32=2009,OFFSET('2009'!M$1,Calculations!$E30,0),IF($P32=2010,OFFSET('2010'!M$1,Calculations!$E30,0),IF($P32=2011,OFFSET('2011'!M$1,Calculations!$E30,0),IF($P32=2012,OFFSET('2012'!M$1,Calculations!$E30,0),IF($P32=2013,OFFSET('2013'!M$1,Calculations!$E30,0),IF($P32=2014,OFFSET('2014'!M$1,Calculations!$E30,0),IF($P32=2015,OFFSET('2015'!M$1,Calculations!$E30,0),IF($P32=2016,OFFSET('2016'!M$1,Calculations!$E30,0),IF($P32=2017,OFFSET('2017'!M$1,Calculations!$E30,0),0))))))))))))))))</f>
        <v>6.2436824539541275E-2</v>
      </c>
      <c r="AV32" s="31">
        <f ca="1">IF($P32=2002,OFFSET('2002'!N$1,Calculations!$E30,0),IF($P32=2003,OFFSET('2003'!N$1,Calculations!$E30,0),IF($P32=2004,OFFSET('2004'!N$1,Calculations!$E30,0),IF($P32=2005,OFFSET('2005'!N$1,Calculations!$E30,0),IF($P32=2006,OFFSET('2006'!N$1,Calculations!$E30,0),IF($P32=2007,OFFSET('2007'!N$1,Calculations!$E30,0),IF($P32=2008,OFFSET('2008'!N$1,Calculations!$E30,0),IF($P32=2009,OFFSET('2009'!N$1,Calculations!$E30,0),IF($P32=2010,OFFSET('2010'!N$1,Calculations!$E30,0),IF($P32=2011,OFFSET('2011'!N$1,Calculations!$E30,0),IF($P32=2012,OFFSET('2012'!N$1,Calculations!$E30,0),IF($P32=2013,OFFSET('2013'!N$1,Calculations!$E30,0),IF($P32=2014,OFFSET('2014'!N$1,Calculations!$E30,0),IF($P32=2015,OFFSET('2015'!N$1,Calculations!$E30,0),IF($P32=2016,OFFSET('2016'!N$1,Calculations!$E30,0),IF($P32=2017,OFFSET('2017'!N$1,Calculations!$E30,0),0))))))))))))))))</f>
        <v>9.1138708186127251E-2</v>
      </c>
      <c r="AW32" s="31">
        <f ca="1">IF($P32=2002,OFFSET('2002'!O$1,Calculations!$E30,0),IF($P32=2003,OFFSET('2003'!O$1,Calculations!$E30,0),IF($P32=2004,OFFSET('2004'!O$1,Calculations!$E30,0),IF($P32=2005,OFFSET('2005'!O$1,Calculations!$E30,0),IF($P32=2006,OFFSET('2006'!O$1,Calculations!$E30,0),IF($P32=2007,OFFSET('2007'!O$1,Calculations!$E30,0),IF($P32=2008,OFFSET('2008'!O$1,Calculations!$E30,0),IF($P32=2009,OFFSET('2009'!O$1,Calculations!$E30,0),IF($P32=2010,OFFSET('2010'!O$1,Calculations!$E30,0),IF($P32=2011,OFFSET('2011'!O$1,Calculations!$E30,0),IF($P32=2012,OFFSET('2012'!O$1,Calculations!$E30,0),IF($P32=2013,OFFSET('2013'!O$1,Calculations!$E30,0),IF($P32=2014,OFFSET('2014'!O$1,Calculations!$E30,0),IF($P32=2015,OFFSET('2015'!O$1,Calculations!$E30,0),IF($P32=2016,OFFSET('2016'!O$1,Calculations!$E30,0),IF($P32=2017,OFFSET('2017'!O$1,Calculations!$E30,0),0))))))))))))))))</f>
        <v>6.5089974965767169E-2</v>
      </c>
      <c r="AX32" s="31">
        <f ca="1">IF($P32=2002,OFFSET('2002'!P$1,Calculations!$E30,0),IF($P32=2003,OFFSET('2003'!P$1,Calculations!$E30,0),IF($P32=2004,OFFSET('2004'!P$1,Calculations!$E30,0),IF($P32=2005,OFFSET('2005'!P$1,Calculations!$E30,0),IF($P32=2006,OFFSET('2006'!P$1,Calculations!$E30,0),IF($P32=2007,OFFSET('2007'!P$1,Calculations!$E30,0),IF($P32=2008,OFFSET('2008'!P$1,Calculations!$E30,0),IF($P32=2009,OFFSET('2009'!P$1,Calculations!$E30,0),IF($P32=2010,OFFSET('2010'!P$1,Calculations!$E30,0),IF($P32=2011,OFFSET('2011'!P$1,Calculations!$E30,0),IF($P32=2012,OFFSET('2012'!P$1,Calculations!$E30,0),IF($P32=2013,OFFSET('2013'!P$1,Calculations!$E30,0),IF($P32=2014,OFFSET('2014'!P$1,Calculations!$E30,0),IF($P32=2015,OFFSET('2015'!P$1,Calculations!$E30,0),IF($P32=2016,OFFSET('2016'!P$1,Calculations!$E30,0),IF($P32=2017,OFFSET('2017'!P$1,Calculations!$E30,0),0))))))))))))))))</f>
        <v>0.11346723200944248</v>
      </c>
      <c r="AY32" s="34">
        <f ca="1">IF($P32=2002,OFFSET('2002'!Q$1,Calculations!$E30,0),IF($P32=2003,OFFSET('2003'!Q$1,Calculations!$E30,0),IF($P32=2004,OFFSET('2004'!Q$1,Calculations!$E30,0),IF($P32=2005,OFFSET('2005'!Q$1,Calculations!$E30,0),IF($P32=2006,OFFSET('2006'!Q$1,Calculations!$E30,0),IF($P32=2007,OFFSET('2007'!Q$1,Calculations!$E30,0),IF($P32=2008,OFFSET('2008'!Q$1,Calculations!$E30,0),IF($P32=2009,OFFSET('2009'!Q$1,Calculations!$E30,0),IF($P32=2010,OFFSET('2010'!Q$1,Calculations!$E30,0),IF($P32=2011,OFFSET('2011'!Q$1,Calculations!$E30,0),IF($P32=2012,OFFSET('2012'!Q$1,Calculations!$E30,0),IF($P32=2013,OFFSET('2013'!Q$1,Calculations!$E30,0),IF($P32=2014,OFFSET('2014'!Q$1,Calculations!$E30,0),IF($P32=2015,OFFSET('2015'!Q$1,Calculations!$E30,0),IF($P32=2016,OFFSET('2016'!Q$1,Calculations!$E30,0),IF($P32=2017,OFFSET('2017'!Q$1,Calculations!$E30,0),0))))))))))))))))</f>
        <v>5.6063175726587769E-2</v>
      </c>
      <c r="AZ32" s="31">
        <f ca="1">IF($P32=2002,OFFSET('2002'!K$1,Calculations!$F30,0),IF($P32=2003,OFFSET('2003'!K$1,Calculations!$F30,0),IF($P32=2004,OFFSET('2004'!K$1,Calculations!$F30,0),IF($P32=2005,OFFSET('2005'!K$1,Calculations!$F30,0),IF($P32=2006,OFFSET('2006'!K$1,Calculations!$F30,0),IF($P32=2007,OFFSET('2007'!K$1,Calculations!$F30,0),IF($P32=2008,OFFSET('2008'!K$1,Calculations!$F30,0),IF($P32=2009,OFFSET('2009'!K$1,Calculations!$F30,0),IF($P32=2010,OFFSET('2010'!K$1,Calculations!$F30,0),IF($P32=2011,OFFSET('2011'!K$1,Calculations!$F30,0),IF($P32=2012,OFFSET('2012'!K$1,Calculations!$F30,0),IF($P32=2013,OFFSET('2013'!K$1,Calculations!$F30,0),IF($P32=2014,OFFSET('2014'!K$1,Calculations!$F30,0),IF($P32=2015,OFFSET('2015'!K$1,Calculations!$F30,0),IF($P32=2016,OFFSET('2016'!K$1,Calculations!$F30,0),IF($P32=2017,OFFSET('2017'!K$1,Calculations!$F30,0),0))))))))))))))))</f>
        <v>2.3690143881265697E-4</v>
      </c>
      <c r="BA32" s="31">
        <f ca="1">IF($P32=2002,OFFSET('2002'!L$1,Calculations!$F30,0),IF($P32=2003,OFFSET('2003'!L$1,Calculations!$F30,0),IF($P32=2004,OFFSET('2004'!L$1,Calculations!$F30,0),IF($P32=2005,OFFSET('2005'!L$1,Calculations!$F30,0),IF($P32=2006,OFFSET('2006'!L$1,Calculations!$F30,0),IF($P32=2007,OFFSET('2007'!L$1,Calculations!$F30,0),IF($P32=2008,OFFSET('2008'!L$1,Calculations!$F30,0),IF($P32=2009,OFFSET('2009'!L$1,Calculations!$F30,0),IF($P32=2010,OFFSET('2010'!L$1,Calculations!$F30,0),IF($P32=2011,OFFSET('2011'!L$1,Calculations!$F30,0),IF($P32=2012,OFFSET('2012'!L$1,Calculations!$F30,0),IF($P32=2013,OFFSET('2013'!L$1,Calculations!$F30,0),IF($P32=2014,OFFSET('2014'!L$1,Calculations!$F30,0),IF($P32=2015,OFFSET('2015'!L$1,Calculations!$F30,0),IF($P32=2016,OFFSET('2016'!L$1,Calculations!$F30,0),IF($P32=2017,OFFSET('2017'!L$1,Calculations!$F30,0),0))))))))))))))))</f>
        <v>5.8736281619358724E-3</v>
      </c>
      <c r="BB32" s="31">
        <f ca="1">IF($P32=2002,OFFSET('2002'!M$1,Calculations!$F30,0),IF($P32=2003,OFFSET('2003'!M$1,Calculations!$F30,0),IF($P32=2004,OFFSET('2004'!M$1,Calculations!$F30,0),IF($P32=2005,OFFSET('2005'!M$1,Calculations!$F30,0),IF($P32=2006,OFFSET('2006'!M$1,Calculations!$F30,0),IF($P32=2007,OFFSET('2007'!M$1,Calculations!$F30,0),IF($P32=2008,OFFSET('2008'!M$1,Calculations!$F30,0),IF($P32=2009,OFFSET('2009'!M$1,Calculations!$F30,0),IF($P32=2010,OFFSET('2010'!M$1,Calculations!$F30,0),IF($P32=2011,OFFSET('2011'!M$1,Calculations!$F30,0),IF($P32=2012,OFFSET('2012'!M$1,Calculations!$F30,0),IF($P32=2013,OFFSET('2013'!M$1,Calculations!$F30,0),IF($P32=2014,OFFSET('2014'!M$1,Calculations!$F30,0),IF($P32=2015,OFFSET('2015'!M$1,Calculations!$F30,0),IF($P32=2016,OFFSET('2016'!M$1,Calculations!$F30,0),IF($P32=2017,OFFSET('2017'!M$1,Calculations!$F30,0),0))))))))))))))))</f>
        <v>8.5531222076760532E-3</v>
      </c>
      <c r="BC32" s="31">
        <f ca="1">IF($P32=2002,OFFSET('2002'!N$1,Calculations!$F30,0),IF($P32=2003,OFFSET('2003'!N$1,Calculations!$F30,0),IF($P32=2004,OFFSET('2004'!N$1,Calculations!$F30,0),IF($P32=2005,OFFSET('2005'!N$1,Calculations!$F30,0),IF($P32=2006,OFFSET('2006'!N$1,Calculations!$F30,0),IF($P32=2007,OFFSET('2007'!N$1,Calculations!$F30,0),IF($P32=2008,OFFSET('2008'!N$1,Calculations!$F30,0),IF($P32=2009,OFFSET('2009'!N$1,Calculations!$F30,0),IF($P32=2010,OFFSET('2010'!N$1,Calculations!$F30,0),IF($P32=2011,OFFSET('2011'!N$1,Calculations!$F30,0),IF($P32=2012,OFFSET('2012'!N$1,Calculations!$F30,0),IF($P32=2013,OFFSET('2013'!N$1,Calculations!$F30,0),IF($P32=2014,OFFSET('2014'!N$1,Calculations!$F30,0),IF($P32=2015,OFFSET('2015'!N$1,Calculations!$F30,0),IF($P32=2016,OFFSET('2016'!N$1,Calculations!$F30,0),IF($P32=2017,OFFSET('2017'!N$1,Calculations!$F30,0),0))))))))))))))))</f>
        <v>1.2906097972531474E-2</v>
      </c>
      <c r="BD32" s="31">
        <f ca="1">IF($P32=2002,OFFSET('2002'!O$1,Calculations!$F30,0),IF($P32=2003,OFFSET('2003'!O$1,Calculations!$F30,0),IF($P32=2004,OFFSET('2004'!O$1,Calculations!$F30,0),IF($P32=2005,OFFSET('2005'!O$1,Calculations!$F30,0),IF($P32=2006,OFFSET('2006'!O$1,Calculations!$F30,0),IF($P32=2007,OFFSET('2007'!O$1,Calculations!$F30,0),IF($P32=2008,OFFSET('2008'!O$1,Calculations!$F30,0),IF($P32=2009,OFFSET('2009'!O$1,Calculations!$F30,0),IF($P32=2010,OFFSET('2010'!O$1,Calculations!$F30,0),IF($P32=2011,OFFSET('2011'!O$1,Calculations!$F30,0),IF($P32=2012,OFFSET('2012'!O$1,Calculations!$F30,0),IF($P32=2013,OFFSET('2013'!O$1,Calculations!$F30,0),IF($P32=2014,OFFSET('2014'!O$1,Calculations!$F30,0),IF($P32=2015,OFFSET('2015'!O$1,Calculations!$F30,0),IF($P32=2016,OFFSET('2016'!O$1,Calculations!$F30,0),IF($P32=2017,OFFSET('2017'!O$1,Calculations!$F30,0),0))))))))))))))))</f>
        <v>1.4165566234915388E-3</v>
      </c>
      <c r="BE32" s="31">
        <f ca="1">IF($P32=2002,OFFSET('2002'!P$1,Calculations!$F30,0),IF($P32=2003,OFFSET('2003'!P$1,Calculations!$F30,0),IF($P32=2004,OFFSET('2004'!P$1,Calculations!$F30,0),IF($P32=2005,OFFSET('2005'!P$1,Calculations!$F30,0),IF($P32=2006,OFFSET('2006'!P$1,Calculations!$F30,0),IF($P32=2007,OFFSET('2007'!P$1,Calculations!$F30,0),IF($P32=2008,OFFSET('2008'!P$1,Calculations!$F30,0),IF($P32=2009,OFFSET('2009'!P$1,Calculations!$F30,0),IF($P32=2010,OFFSET('2010'!P$1,Calculations!$F30,0),IF($P32=2011,OFFSET('2011'!P$1,Calculations!$F30,0),IF($P32=2012,OFFSET('2012'!P$1,Calculations!$F30,0),IF($P32=2013,OFFSET('2013'!P$1,Calculations!$F30,0),IF($P32=2014,OFFSET('2014'!P$1,Calculations!$F30,0),IF($P32=2015,OFFSET('2015'!P$1,Calculations!$F30,0),IF($P32=2016,OFFSET('2016'!P$1,Calculations!$F30,0),IF($P32=2017,OFFSET('2017'!P$1,Calculations!$F30,0),0))))))))))))))))</f>
        <v>1.3670186709635256E-2</v>
      </c>
      <c r="BF32" s="34">
        <f ca="1">IF($P32=2002,OFFSET('2002'!Q$1,Calculations!$F30,0),IF($P32=2003,OFFSET('2003'!Q$1,Calculations!$F30,0),IF($P32=2004,OFFSET('2004'!Q$1,Calculations!$F30,0),IF($P32=2005,OFFSET('2005'!Q$1,Calculations!$F30,0),IF($P32=2006,OFFSET('2006'!Q$1,Calculations!$F30,0),IF($P32=2007,OFFSET('2007'!Q$1,Calculations!$F30,0),IF($P32=2008,OFFSET('2008'!Q$1,Calculations!$F30,0),IF($P32=2009,OFFSET('2009'!Q$1,Calculations!$F30,0),IF($P32=2010,OFFSET('2010'!Q$1,Calculations!$F30,0),IF($P32=2011,OFFSET('2011'!Q$1,Calculations!$F30,0),IF($P32=2012,OFFSET('2012'!Q$1,Calculations!$F30,0),IF($P32=2013,OFFSET('2013'!Q$1,Calculations!$F30,0),IF($P32=2014,OFFSET('2014'!Q$1,Calculations!$F30,0),IF($P32=2015,OFFSET('2015'!Q$1,Calculations!$F30,0),IF($P32=2016,OFFSET('2016'!Q$1,Calculations!$F30,0),IF($P32=2017,OFFSET('2017'!Q$1,Calculations!$F30,0),0))))))))))))))))</f>
        <v>2.8419317512756981E-3</v>
      </c>
      <c r="BG32" s="31">
        <f ca="1">IF($P32=2002,OFFSET('2002'!K$1,Calculations!$G30,0),IF($P32=2003,OFFSET('2003'!K$1,Calculations!$G30,0),IF($P32=2004,OFFSET('2004'!K$1,Calculations!$G30,0),IF($P32=2005,OFFSET('2005'!K$1,Calculations!$G30,0),IF($P32=2006,OFFSET('2006'!K$1,Calculations!$G30,0),IF($P32=2007,OFFSET('2007'!K$1,Calculations!$G30,0),IF($P32=2008,OFFSET('2008'!K$1,Calculations!$G30,0),IF($P32=2009,OFFSET('2009'!K$1,Calculations!$G30,0),IF($P32=2010,OFFSET('2010'!K$1,Calculations!$G30,0),IF($P32=2011,OFFSET('2011'!K$1,Calculations!$G30,0),IF($P32=2012,OFFSET('2012'!K$1,Calculations!$G30,0),IF($P32=2013,OFFSET('2013'!K$1,Calculations!$G30,0),IF($P32=2014,OFFSET('2014'!K$1,Calculations!$G30,0),IF($P32=2015,OFFSET('2015'!K$1,Calculations!$G30,0),IF($P32=2016,OFFSET('2016'!K$1,Calculations!$G30,0),IF($P32=2017,OFFSET('2017'!K$1,Calculations!$G30,0),0))))))))))))))))</f>
        <v>8.825761134863383E-2</v>
      </c>
      <c r="BH32" s="31">
        <f ca="1">IF($P32=2002,OFFSET('2002'!L$1,Calculations!$G30,0),IF($P32=2003,OFFSET('2003'!L$1,Calculations!$G30,0),IF($P32=2004,OFFSET('2004'!L$1,Calculations!$G30,0),IF($P32=2005,OFFSET('2005'!L$1,Calculations!$G30,0),IF($P32=2006,OFFSET('2006'!L$1,Calculations!$G30,0),IF($P32=2007,OFFSET('2007'!L$1,Calculations!$G30,0),IF($P32=2008,OFFSET('2008'!L$1,Calculations!$G30,0),IF($P32=2009,OFFSET('2009'!L$1,Calculations!$G30,0),IF($P32=2010,OFFSET('2010'!L$1,Calculations!$G30,0),IF($P32=2011,OFFSET('2011'!L$1,Calculations!$G30,0),IF($P32=2012,OFFSET('2012'!L$1,Calculations!$G30,0),IF($P32=2013,OFFSET('2013'!L$1,Calculations!$G30,0),IF($P32=2014,OFFSET('2014'!L$1,Calculations!$G30,0),IF($P32=2015,OFFSET('2015'!L$1,Calculations!$G30,0),IF($P32=2016,OFFSET('2016'!L$1,Calculations!$G30,0),IF($P32=2017,OFFSET('2017'!L$1,Calculations!$G30,0),0))))))))))))))))</f>
        <v>0.15709226034519144</v>
      </c>
      <c r="BI32" s="31">
        <f ca="1">IF($P32=2002,OFFSET('2002'!M$1,Calculations!$G30,0),IF($P32=2003,OFFSET('2003'!M$1,Calculations!$G30,0),IF($P32=2004,OFFSET('2004'!M$1,Calculations!$G30,0),IF($P32=2005,OFFSET('2005'!M$1,Calculations!$G30,0),IF($P32=2006,OFFSET('2006'!M$1,Calculations!$G30,0),IF($P32=2007,OFFSET('2007'!M$1,Calculations!$G30,0),IF($P32=2008,OFFSET('2008'!M$1,Calculations!$G30,0),IF($P32=2009,OFFSET('2009'!M$1,Calculations!$G30,0),IF($P32=2010,OFFSET('2010'!M$1,Calculations!$G30,0),IF($P32=2011,OFFSET('2011'!M$1,Calculations!$G30,0),IF($P32=2012,OFFSET('2012'!M$1,Calculations!$G30,0),IF($P32=2013,OFFSET('2013'!M$1,Calculations!$G30,0),IF($P32=2014,OFFSET('2014'!M$1,Calculations!$G30,0),IF($P32=2015,OFFSET('2015'!M$1,Calculations!$G30,0),IF($P32=2016,OFFSET('2016'!M$1,Calculations!$G30,0),IF($P32=2017,OFFSET('2017'!M$1,Calculations!$G30,0),0))))))))))))))))</f>
        <v>7.6579489588582753E-2</v>
      </c>
      <c r="BJ32" s="31">
        <f ca="1">IF($P32=2002,OFFSET('2002'!N$1,Calculations!$G30,0),IF($P32=2003,OFFSET('2003'!N$1,Calculations!$G30,0),IF($P32=2004,OFFSET('2004'!N$1,Calculations!$G30,0),IF($P32=2005,OFFSET('2005'!N$1,Calculations!$G30,0),IF($P32=2006,OFFSET('2006'!N$1,Calculations!$G30,0),IF($P32=2007,OFFSET('2007'!N$1,Calculations!$G30,0),IF($P32=2008,OFFSET('2008'!N$1,Calculations!$G30,0),IF($P32=2009,OFFSET('2009'!N$1,Calculations!$G30,0),IF($P32=2010,OFFSET('2010'!N$1,Calculations!$G30,0),IF($P32=2011,OFFSET('2011'!N$1,Calculations!$G30,0),IF($P32=2012,OFFSET('2012'!N$1,Calculations!$G30,0),IF($P32=2013,OFFSET('2013'!N$1,Calculations!$G30,0),IF($P32=2014,OFFSET('2014'!N$1,Calculations!$G30,0),IF($P32=2015,OFFSET('2015'!N$1,Calculations!$G30,0),IF($P32=2016,OFFSET('2016'!N$1,Calculations!$G30,0),IF($P32=2017,OFFSET('2017'!N$1,Calculations!$G30,0),0))))))))))))))))</f>
        <v>0.1692678165472726</v>
      </c>
      <c r="BK32" s="31">
        <f ca="1">IF($P32=2002,OFFSET('2002'!O$1,Calculations!$G30,0),IF($P32=2003,OFFSET('2003'!O$1,Calculations!$G30,0),IF($P32=2004,OFFSET('2004'!O$1,Calculations!$G30,0),IF($P32=2005,OFFSET('2005'!O$1,Calculations!$G30,0),IF($P32=2006,OFFSET('2006'!O$1,Calculations!$G30,0),IF($P32=2007,OFFSET('2007'!O$1,Calculations!$G30,0),IF($P32=2008,OFFSET('2008'!O$1,Calculations!$G30,0),IF($P32=2009,OFFSET('2009'!O$1,Calculations!$G30,0),IF($P32=2010,OFFSET('2010'!O$1,Calculations!$G30,0),IF($P32=2011,OFFSET('2011'!O$1,Calculations!$G30,0),IF($P32=2012,OFFSET('2012'!O$1,Calculations!$G30,0),IF($P32=2013,OFFSET('2013'!O$1,Calculations!$G30,0),IF($P32=2014,OFFSET('2014'!O$1,Calculations!$G30,0),IF($P32=2015,OFFSET('2015'!O$1,Calculations!$G30,0),IF($P32=2016,OFFSET('2016'!O$1,Calculations!$G30,0),IF($P32=2017,OFFSET('2017'!O$1,Calculations!$G30,0),0))))))))))))))))</f>
        <v>0.1282593125534531</v>
      </c>
      <c r="BL32" s="31">
        <f ca="1">IF($P32=2002,OFFSET('2002'!P$1,Calculations!$G30,0),IF($P32=2003,OFFSET('2003'!P$1,Calculations!$G30,0),IF($P32=2004,OFFSET('2004'!P$1,Calculations!$G30,0),IF($P32=2005,OFFSET('2005'!P$1,Calculations!$G30,0),IF($P32=2006,OFFSET('2006'!P$1,Calculations!$G30,0),IF($P32=2007,OFFSET('2007'!P$1,Calculations!$G30,0),IF($P32=2008,OFFSET('2008'!P$1,Calculations!$G30,0),IF($P32=2009,OFFSET('2009'!P$1,Calculations!$G30,0),IF($P32=2010,OFFSET('2010'!P$1,Calculations!$G30,0),IF($P32=2011,OFFSET('2011'!P$1,Calculations!$G30,0),IF($P32=2012,OFFSET('2012'!P$1,Calculations!$G30,0),IF($P32=2013,OFFSET('2013'!P$1,Calculations!$G30,0),IF($P32=2014,OFFSET('2014'!P$1,Calculations!$G30,0),IF($P32=2015,OFFSET('2015'!P$1,Calculations!$G30,0),IF($P32=2016,OFFSET('2016'!P$1,Calculations!$G30,0),IF($P32=2017,OFFSET('2017'!P$1,Calculations!$G30,0),0))))))))))))))))</f>
        <v>0.23745043682363959</v>
      </c>
      <c r="BM32" s="34">
        <f ca="1">IF($P32=2002,OFFSET('2002'!Q$1,Calculations!$G30,0),IF($P32=2003,OFFSET('2003'!Q$1,Calculations!$G30,0),IF($P32=2004,OFFSET('2004'!Q$1,Calculations!$G30,0),IF($P32=2005,OFFSET('2005'!Q$1,Calculations!$G30,0),IF($P32=2006,OFFSET('2006'!Q$1,Calculations!$G30,0),IF($P32=2007,OFFSET('2007'!Q$1,Calculations!$G30,0),IF($P32=2008,OFFSET('2008'!Q$1,Calculations!$G30,0),IF($P32=2009,OFFSET('2009'!Q$1,Calculations!$G30,0),IF($P32=2010,OFFSET('2010'!Q$1,Calculations!$G30,0),IF($P32=2011,OFFSET('2011'!Q$1,Calculations!$G30,0),IF($P32=2012,OFFSET('2012'!Q$1,Calculations!$G30,0),IF($P32=2013,OFFSET('2013'!Q$1,Calculations!$G30,0),IF($P32=2014,OFFSET('2014'!Q$1,Calculations!$G30,0),IF($P32=2015,OFFSET('2015'!Q$1,Calculations!$G30,0),IF($P32=2016,OFFSET('2016'!Q$1,Calculations!$G30,0),IF($P32=2017,OFFSET('2017'!Q$1,Calculations!$G30,0),0))))))))))))))))</f>
        <v>0.12000505262451949</v>
      </c>
      <c r="BN32" s="31">
        <f ca="1">IF($P32=2002,OFFSET('2002'!K$1,Calculations!$H30,0),IF($P32=2003,OFFSET('2003'!K$1,Calculations!$H30,0),IF($P32=2004,OFFSET('2004'!K$1,Calculations!$H30,0),IF($P32=2005,OFFSET('2005'!K$1,Calculations!$H30,0),IF($P32=2006,OFFSET('2006'!K$1,Calculations!$H30,0),IF($P32=2007,OFFSET('2007'!K$1,Calculations!$H30,0),IF($P32=2008,OFFSET('2008'!K$1,Calculations!$H30,0),IF($P32=2009,OFFSET('2009'!K$1,Calculations!$H30,0),IF($P32=2010,OFFSET('2010'!K$1,Calculations!$H30,0),IF($P32=2011,OFFSET('2011'!K$1,Calculations!$H30,0),IF($P32=2012,OFFSET('2012'!K$1,Calculations!$H30,0),IF($P32=2013,OFFSET('2013'!K$1,Calculations!$H30,0),IF($P32=2014,OFFSET('2014'!K$1,Calculations!$H30,0),IF($P32=2015,OFFSET('2015'!K$1,Calculations!$H30,0),IF($P32=2016,OFFSET('2016'!K$1,Calculations!$H30,0),IF($P32=2017,OFFSET('2017'!K$1,Calculations!$H30,0),0))))))))))))))))</f>
        <v>1.197904967922456E-3</v>
      </c>
      <c r="BO32" s="31">
        <f ca="1">IF($P32=2002,OFFSET('2002'!L$1,Calculations!$H30,0),IF($P32=2003,OFFSET('2003'!L$1,Calculations!$H30,0),IF($P32=2004,OFFSET('2004'!L$1,Calculations!$H30,0),IF($P32=2005,OFFSET('2005'!L$1,Calculations!$H30,0),IF($P32=2006,OFFSET('2006'!L$1,Calculations!$H30,0),IF($P32=2007,OFFSET('2007'!L$1,Calculations!$H30,0),IF($P32=2008,OFFSET('2008'!L$1,Calculations!$H30,0),IF($P32=2009,OFFSET('2009'!L$1,Calculations!$H30,0),IF($P32=2010,OFFSET('2010'!L$1,Calculations!$H30,0),IF($P32=2011,OFFSET('2011'!L$1,Calculations!$H30,0),IF($P32=2012,OFFSET('2012'!L$1,Calculations!$H30,0),IF($P32=2013,OFFSET('2013'!L$1,Calculations!$H30,0),IF($P32=2014,OFFSET('2014'!L$1,Calculations!$H30,0),IF($P32=2015,OFFSET('2015'!L$1,Calculations!$H30,0),IF($P32=2016,OFFSET('2016'!L$1,Calculations!$H30,0),IF($P32=2017,OFFSET('2017'!L$1,Calculations!$H30,0),0))))))))))))))))</f>
        <v>2.098986064214305E-2</v>
      </c>
      <c r="BP32" s="31">
        <f ca="1">IF($P32=2002,OFFSET('2002'!M$1,Calculations!$H30,0),IF($P32=2003,OFFSET('2003'!M$1,Calculations!$H30,0),IF($P32=2004,OFFSET('2004'!M$1,Calculations!$H30,0),IF($P32=2005,OFFSET('2005'!M$1,Calculations!$H30,0),IF($P32=2006,OFFSET('2006'!M$1,Calculations!$H30,0),IF($P32=2007,OFFSET('2007'!M$1,Calculations!$H30,0),IF($P32=2008,OFFSET('2008'!M$1,Calculations!$H30,0),IF($P32=2009,OFFSET('2009'!M$1,Calculations!$H30,0),IF($P32=2010,OFFSET('2010'!M$1,Calculations!$H30,0),IF($P32=2011,OFFSET('2011'!M$1,Calculations!$H30,0),IF($P32=2012,OFFSET('2012'!M$1,Calculations!$H30,0),IF($P32=2013,OFFSET('2013'!M$1,Calculations!$H30,0),IF($P32=2014,OFFSET('2014'!M$1,Calculations!$H30,0),IF($P32=2015,OFFSET('2015'!M$1,Calculations!$H30,0),IF($P32=2016,OFFSET('2016'!M$1,Calculations!$H30,0),IF($P32=2017,OFFSET('2017'!M$1,Calculations!$H30,0),0))))))))))))))))</f>
        <v>5.3735756019127551E-3</v>
      </c>
      <c r="BQ32" s="31">
        <f ca="1">IF($P32=2002,OFFSET('2002'!N$1,Calculations!$H30,0),IF($P32=2003,OFFSET('2003'!N$1,Calculations!$H30,0),IF($P32=2004,OFFSET('2004'!N$1,Calculations!$H30,0),IF($P32=2005,OFFSET('2005'!N$1,Calculations!$H30,0),IF($P32=2006,OFFSET('2006'!N$1,Calculations!$H30,0),IF($P32=2007,OFFSET('2007'!N$1,Calculations!$H30,0),IF($P32=2008,OFFSET('2008'!N$1,Calculations!$H30,0),IF($P32=2009,OFFSET('2009'!N$1,Calculations!$H30,0),IF($P32=2010,OFFSET('2010'!N$1,Calculations!$H30,0),IF($P32=2011,OFFSET('2011'!N$1,Calculations!$H30,0),IF($P32=2012,OFFSET('2012'!N$1,Calculations!$H30,0),IF($P32=2013,OFFSET('2013'!N$1,Calculations!$H30,0),IF($P32=2014,OFFSET('2014'!N$1,Calculations!$H30,0),IF($P32=2015,OFFSET('2015'!N$1,Calculations!$H30,0),IF($P32=2016,OFFSET('2016'!N$1,Calculations!$H30,0),IF($P32=2017,OFFSET('2017'!N$1,Calculations!$H30,0),0))))))))))))))))</f>
        <v>0.12362623685385943</v>
      </c>
      <c r="BR32" s="31">
        <f ca="1">IF($P32=2002,OFFSET('2002'!O$1,Calculations!$H30,0),IF($P32=2003,OFFSET('2003'!O$1,Calculations!$H30,0),IF($P32=2004,OFFSET('2004'!O$1,Calculations!$H30,0),IF($P32=2005,OFFSET('2005'!O$1,Calculations!$H30,0),IF($P32=2006,OFFSET('2006'!O$1,Calculations!$H30,0),IF($P32=2007,OFFSET('2007'!O$1,Calculations!$H30,0),IF($P32=2008,OFFSET('2008'!O$1,Calculations!$H30,0),IF($P32=2009,OFFSET('2009'!O$1,Calculations!$H30,0),IF($P32=2010,OFFSET('2010'!O$1,Calculations!$H30,0),IF($P32=2011,OFFSET('2011'!O$1,Calculations!$H30,0),IF($P32=2012,OFFSET('2012'!O$1,Calculations!$H30,0),IF($P32=2013,OFFSET('2013'!O$1,Calculations!$H30,0),IF($P32=2014,OFFSET('2014'!O$1,Calculations!$H30,0),IF($P32=2015,OFFSET('2015'!O$1,Calculations!$H30,0),IF($P32=2016,OFFSET('2016'!O$1,Calculations!$H30,0),IF($P32=2017,OFFSET('2017'!O$1,Calculations!$H30,0),0))))))))))))))))</f>
        <v>4.6566857020414951E-3</v>
      </c>
      <c r="BS32" s="31">
        <f ca="1">IF($P32=2002,OFFSET('2002'!P$1,Calculations!$H30,0),IF($P32=2003,OFFSET('2003'!P$1,Calculations!$H30,0),IF($P32=2004,OFFSET('2004'!P$1,Calculations!$H30,0),IF($P32=2005,OFFSET('2005'!P$1,Calculations!$H30,0),IF($P32=2006,OFFSET('2006'!P$1,Calculations!$H30,0),IF($P32=2007,OFFSET('2007'!P$1,Calculations!$H30,0),IF($P32=2008,OFFSET('2008'!P$1,Calculations!$H30,0),IF($P32=2009,OFFSET('2009'!P$1,Calculations!$H30,0),IF($P32=2010,OFFSET('2010'!P$1,Calculations!$H30,0),IF($P32=2011,OFFSET('2011'!P$1,Calculations!$H30,0),IF($P32=2012,OFFSET('2012'!P$1,Calculations!$H30,0),IF($P32=2013,OFFSET('2013'!P$1,Calculations!$H30,0),IF($P32=2014,OFFSET('2014'!P$1,Calculations!$H30,0),IF($P32=2015,OFFSET('2015'!P$1,Calculations!$H30,0),IF($P32=2016,OFFSET('2016'!P$1,Calculations!$H30,0),IF($P32=2017,OFFSET('2017'!P$1,Calculations!$H30,0),0))))))))))))))))</f>
        <v>0.11948421921804128</v>
      </c>
      <c r="BT32" s="34">
        <f ca="1">IF($P32=2002,OFFSET('2002'!Q$1,Calculations!$H30,0),IF($P32=2003,OFFSET('2003'!Q$1,Calculations!$H30,0),IF($P32=2004,OFFSET('2004'!Q$1,Calculations!$H30,0),IF($P32=2005,OFFSET('2005'!Q$1,Calculations!$H30,0),IF($P32=2006,OFFSET('2006'!Q$1,Calculations!$H30,0),IF($P32=2007,OFFSET('2007'!Q$1,Calculations!$H30,0),IF($P32=2008,OFFSET('2008'!Q$1,Calculations!$H30,0),IF($P32=2009,OFFSET('2009'!Q$1,Calculations!$H30,0),IF($P32=2010,OFFSET('2010'!Q$1,Calculations!$H30,0),IF($P32=2011,OFFSET('2011'!Q$1,Calculations!$H30,0),IF($P32=2012,OFFSET('2012'!Q$1,Calculations!$H30,0),IF($P32=2013,OFFSET('2013'!Q$1,Calculations!$H30,0),IF($P32=2014,OFFSET('2014'!Q$1,Calculations!$H30,0),IF($P32=2015,OFFSET('2015'!Q$1,Calculations!$H30,0),IF($P32=2016,OFFSET('2016'!Q$1,Calculations!$H30,0),IF($P32=2017,OFFSET('2017'!Q$1,Calculations!$H30,0),0))))))))))))))))</f>
        <v>1.36857493281202E-2</v>
      </c>
      <c r="BU32" s="31">
        <f ca="1">IF($P32=2002,OFFSET('2002'!K$1,Calculations!$I30,0),IF($P32=2003,OFFSET('2003'!K$1,Calculations!$I30,0),IF($P32=2004,OFFSET('2004'!K$1,Calculations!$I30,0),IF($P32=2005,OFFSET('2005'!K$1,Calculations!$I30,0),IF($P32=2006,OFFSET('2006'!K$1,Calculations!$I30,0),IF($P32=2007,OFFSET('2007'!K$1,Calculations!$I30,0),IF($P32=2008,OFFSET('2008'!K$1,Calculations!$I30,0),IF($P32=2009,OFFSET('2009'!K$1,Calculations!$I30,0),IF($P32=2010,OFFSET('2010'!K$1,Calculations!$I30,0),IF($P32=2011,OFFSET('2011'!K$1,Calculations!$I30,0),IF($P32=2012,OFFSET('2012'!K$1,Calculations!$I30,0),IF($P32=2013,OFFSET('2013'!K$1,Calculations!$I30,0),IF($P32=2014,OFFSET('2014'!K$1,Calculations!$I30,0),IF($P32=2015,OFFSET('2015'!K$1,Calculations!$I30,0),IF($P32=2016,OFFSET('2016'!K$1,Calculations!$I30,0),IF($P32=2017,OFFSET('2017'!K$1,Calculations!$I30,0),0))))))))))))))))</f>
        <v>1.3358744532356862E-2</v>
      </c>
      <c r="BV32" s="31">
        <f ca="1">IF($P32=2002,OFFSET('2002'!L$1,Calculations!$I30,0),IF($P32=2003,OFFSET('2003'!L$1,Calculations!$I30,0),IF($P32=2004,OFFSET('2004'!L$1,Calculations!$I30,0),IF($P32=2005,OFFSET('2005'!L$1,Calculations!$I30,0),IF($P32=2006,OFFSET('2006'!L$1,Calculations!$I30,0),IF($P32=2007,OFFSET('2007'!L$1,Calculations!$I30,0),IF($P32=2008,OFFSET('2008'!L$1,Calculations!$I30,0),IF($P32=2009,OFFSET('2009'!L$1,Calculations!$I30,0),IF($P32=2010,OFFSET('2010'!L$1,Calculations!$I30,0),IF($P32=2011,OFFSET('2011'!L$1,Calculations!$I30,0),IF($P32=2012,OFFSET('2012'!L$1,Calculations!$I30,0),IF($P32=2013,OFFSET('2013'!L$1,Calculations!$I30,0),IF($P32=2014,OFFSET('2014'!L$1,Calculations!$I30,0),IF($P32=2015,OFFSET('2015'!L$1,Calculations!$I30,0),IF($P32=2016,OFFSET('2016'!L$1,Calculations!$I30,0),IF($P32=2017,OFFSET('2017'!L$1,Calculations!$I30,0),0))))))))))))))))</f>
        <v>5.7582417966305158E-2</v>
      </c>
      <c r="BW32" s="31">
        <f ca="1">IF($P32=2002,OFFSET('2002'!M$1,Calculations!$I30,0),IF($P32=2003,OFFSET('2003'!M$1,Calculations!$I30,0),IF($P32=2004,OFFSET('2004'!M$1,Calculations!$I30,0),IF($P32=2005,OFFSET('2005'!M$1,Calculations!$I30,0),IF($P32=2006,OFFSET('2006'!M$1,Calculations!$I30,0),IF($P32=2007,OFFSET('2007'!M$1,Calculations!$I30,0),IF($P32=2008,OFFSET('2008'!M$1,Calculations!$I30,0),IF($P32=2009,OFFSET('2009'!M$1,Calculations!$I30,0),IF($P32=2010,OFFSET('2010'!M$1,Calculations!$I30,0),IF($P32=2011,OFFSET('2011'!M$1,Calculations!$I30,0),IF($P32=2012,OFFSET('2012'!M$1,Calculations!$I30,0),IF($P32=2013,OFFSET('2013'!M$1,Calculations!$I30,0),IF($P32=2014,OFFSET('2014'!M$1,Calculations!$I30,0),IF($P32=2015,OFFSET('2015'!M$1,Calculations!$I30,0),IF($P32=2016,OFFSET('2016'!M$1,Calculations!$I30,0),IF($P32=2017,OFFSET('2017'!M$1,Calculations!$I30,0),0))))))))))))))))</f>
        <v>0.11355149351831204</v>
      </c>
      <c r="BX32" s="31">
        <f ca="1">IF($P32=2002,OFFSET('2002'!N$1,Calculations!$I30,0),IF($P32=2003,OFFSET('2003'!N$1,Calculations!$I30,0),IF($P32=2004,OFFSET('2004'!N$1,Calculations!$I30,0),IF($P32=2005,OFFSET('2005'!N$1,Calculations!$I30,0),IF($P32=2006,OFFSET('2006'!N$1,Calculations!$I30,0),IF($P32=2007,OFFSET('2007'!N$1,Calculations!$I30,0),IF($P32=2008,OFFSET('2008'!N$1,Calculations!$I30,0),IF($P32=2009,OFFSET('2009'!N$1,Calculations!$I30,0),IF($P32=2010,OFFSET('2010'!N$1,Calculations!$I30,0),IF($P32=2011,OFFSET('2011'!N$1,Calculations!$I30,0),IF($P32=2012,OFFSET('2012'!N$1,Calculations!$I30,0),IF($P32=2013,OFFSET('2013'!N$1,Calculations!$I30,0),IF($P32=2014,OFFSET('2014'!N$1,Calculations!$I30,0),IF($P32=2015,OFFSET('2015'!N$1,Calculations!$I30,0),IF($P32=2016,OFFSET('2016'!N$1,Calculations!$I30,0),IF($P32=2017,OFFSET('2017'!N$1,Calculations!$I30,0),0))))))))))))))))</f>
        <v>0.11180615247334852</v>
      </c>
      <c r="BY32" s="31">
        <f ca="1">IF($P32=2002,OFFSET('2002'!O$1,Calculations!$I30,0),IF($P32=2003,OFFSET('2003'!O$1,Calculations!$I30,0),IF($P32=2004,OFFSET('2004'!O$1,Calculations!$I30,0),IF($P32=2005,OFFSET('2005'!O$1,Calculations!$I30,0),IF($P32=2006,OFFSET('2006'!O$1,Calculations!$I30,0),IF($P32=2007,OFFSET('2007'!O$1,Calculations!$I30,0),IF($P32=2008,OFFSET('2008'!O$1,Calculations!$I30,0),IF($P32=2009,OFFSET('2009'!O$1,Calculations!$I30,0),IF($P32=2010,OFFSET('2010'!O$1,Calculations!$I30,0),IF($P32=2011,OFFSET('2011'!O$1,Calculations!$I30,0),IF($P32=2012,OFFSET('2012'!O$1,Calculations!$I30,0),IF($P32=2013,OFFSET('2013'!O$1,Calculations!$I30,0),IF($P32=2014,OFFSET('2014'!O$1,Calculations!$I30,0),IF($P32=2015,OFFSET('2015'!O$1,Calculations!$I30,0),IF($P32=2016,OFFSET('2016'!O$1,Calculations!$I30,0),IF($P32=2017,OFFSET('2017'!O$1,Calculations!$I30,0),0))))))))))))))))</f>
        <v>4.6956369095477138E-2</v>
      </c>
      <c r="BZ32" s="31">
        <f ca="1">IF($P32=2002,OFFSET('2002'!P$1,Calculations!$I30,0),IF($P32=2003,OFFSET('2003'!P$1,Calculations!$I30,0),IF($P32=2004,OFFSET('2004'!P$1,Calculations!$I30,0),IF($P32=2005,OFFSET('2005'!P$1,Calculations!$I30,0),IF($P32=2006,OFFSET('2006'!P$1,Calculations!$I30,0),IF($P32=2007,OFFSET('2007'!P$1,Calculations!$I30,0),IF($P32=2008,OFFSET('2008'!P$1,Calculations!$I30,0),IF($P32=2009,OFFSET('2009'!P$1,Calculations!$I30,0),IF($P32=2010,OFFSET('2010'!P$1,Calculations!$I30,0),IF($P32=2011,OFFSET('2011'!P$1,Calculations!$I30,0),IF($P32=2012,OFFSET('2012'!P$1,Calculations!$I30,0),IF($P32=2013,OFFSET('2013'!P$1,Calculations!$I30,0),IF($P32=2014,OFFSET('2014'!P$1,Calculations!$I30,0),IF($P32=2015,OFFSET('2015'!P$1,Calculations!$I30,0),IF($P32=2016,OFFSET('2016'!P$1,Calculations!$I30,0),IF($P32=2017,OFFSET('2017'!P$1,Calculations!$I30,0),0))))))))))))))))</f>
        <v>0.15574783750871221</v>
      </c>
      <c r="CA32" s="34">
        <f ca="1">IF($P32=2002,OFFSET('2002'!Q$1,Calculations!$I30,0),IF($P32=2003,OFFSET('2003'!Q$1,Calculations!$I30,0),IF($P32=2004,OFFSET('2004'!Q$1,Calculations!$I30,0),IF($P32=2005,OFFSET('2005'!Q$1,Calculations!$I30,0),IF($P32=2006,OFFSET('2006'!Q$1,Calculations!$I30,0),IF($P32=2007,OFFSET('2007'!Q$1,Calculations!$I30,0),IF($P32=2008,OFFSET('2008'!Q$1,Calculations!$I30,0),IF($P32=2009,OFFSET('2009'!Q$1,Calculations!$I30,0),IF($P32=2010,OFFSET('2010'!Q$1,Calculations!$I30,0),IF($P32=2011,OFFSET('2011'!Q$1,Calculations!$I30,0),IF($P32=2012,OFFSET('2012'!Q$1,Calculations!$I30,0),IF($P32=2013,OFFSET('2013'!Q$1,Calculations!$I30,0),IF($P32=2014,OFFSET('2014'!Q$1,Calculations!$I30,0),IF($P32=2015,OFFSET('2015'!Q$1,Calculations!$I30,0),IF($P32=2016,OFFSET('2016'!Q$1,Calculations!$I30,0),IF($P32=2017,OFFSET('2017'!Q$1,Calculations!$I30,0),0))))))))))))))))</f>
        <v>4.3348969440730523E-2</v>
      </c>
      <c r="CB32" s="31">
        <f ca="1">IF($P32=2002,OFFSET('2002'!K$1,Calculations!$J30,0),IF($P32=2003,OFFSET('2003'!K$1,Calculations!$J30,0),IF($P32=2004,OFFSET('2004'!K$1,Calculations!$J30,0),IF($P32=2005,OFFSET('2005'!K$1,Calculations!$J30,0),IF($P32=2006,OFFSET('2006'!K$1,Calculations!$J30,0),IF($P32=2007,OFFSET('2007'!K$1,Calculations!$J30,0),IF($P32=2008,OFFSET('2008'!K$1,Calculations!$J30,0),IF($P32=2009,OFFSET('2009'!K$1,Calculations!$J30,0),IF($P32=2010,OFFSET('2010'!K$1,Calculations!$J30,0),IF($P32=2011,OFFSET('2011'!K$1,Calculations!$J30,0),IF($P32=2012,OFFSET('2012'!K$1,Calculations!$J30,0),IF($P32=2013,OFFSET('2013'!K$1,Calculations!$J30,0),IF($P32=2014,OFFSET('2014'!K$1,Calculations!$J30,0),IF($P32=2015,OFFSET('2015'!K$1,Calculations!$J30,0),IF($P32=2016,OFFSET('2016'!K$1,Calculations!$J30,0),IF($P32=2017,OFFSET('2017'!K$1,Calculations!$J30,0),0))))))))))))))))</f>
        <v>0.14443112530166458</v>
      </c>
      <c r="CC32" s="31">
        <f ca="1">IF($P32=2002,OFFSET('2002'!L$1,Calculations!$J30,0),IF($P32=2003,OFFSET('2003'!L$1,Calculations!$J30,0),IF($P32=2004,OFFSET('2004'!L$1,Calculations!$J30,0),IF($P32=2005,OFFSET('2005'!L$1,Calculations!$J30,0),IF($P32=2006,OFFSET('2006'!L$1,Calculations!$J30,0),IF($P32=2007,OFFSET('2007'!L$1,Calculations!$J30,0),IF($P32=2008,OFFSET('2008'!L$1,Calculations!$J30,0),IF($P32=2009,OFFSET('2009'!L$1,Calculations!$J30,0),IF($P32=2010,OFFSET('2010'!L$1,Calculations!$J30,0),IF($P32=2011,OFFSET('2011'!L$1,Calculations!$J30,0),IF($P32=2012,OFFSET('2012'!L$1,Calculations!$J30,0),IF($P32=2013,OFFSET('2013'!L$1,Calculations!$J30,0),IF($P32=2014,OFFSET('2014'!L$1,Calculations!$J30,0),IF($P32=2015,OFFSET('2015'!L$1,Calculations!$J30,0),IF($P32=2016,OFFSET('2016'!L$1,Calculations!$J30,0),IF($P32=2017,OFFSET('2017'!L$1,Calculations!$J30,0),0))))))))))))))))</f>
        <v>2.6871609868098837E-2</v>
      </c>
      <c r="CD32" s="31">
        <f ca="1">IF($P32=2002,OFFSET('2002'!M$1,Calculations!$J30,0),IF($P32=2003,OFFSET('2003'!M$1,Calculations!$J30,0),IF($P32=2004,OFFSET('2004'!M$1,Calculations!$J30,0),IF($P32=2005,OFFSET('2005'!M$1,Calculations!$J30,0),IF($P32=2006,OFFSET('2006'!M$1,Calculations!$J30,0),IF($P32=2007,OFFSET('2007'!M$1,Calculations!$J30,0),IF($P32=2008,OFFSET('2008'!M$1,Calculations!$J30,0),IF($P32=2009,OFFSET('2009'!M$1,Calculations!$J30,0),IF($P32=2010,OFFSET('2010'!M$1,Calculations!$J30,0),IF($P32=2011,OFFSET('2011'!M$1,Calculations!$J30,0),IF($P32=2012,OFFSET('2012'!M$1,Calculations!$J30,0),IF($P32=2013,OFFSET('2013'!M$1,Calculations!$J30,0),IF($P32=2014,OFFSET('2014'!M$1,Calculations!$J30,0),IF($P32=2015,OFFSET('2015'!M$1,Calculations!$J30,0),IF($P32=2016,OFFSET('2016'!M$1,Calculations!$J30,0),IF($P32=2017,OFFSET('2017'!M$1,Calculations!$J30,0),0))))))))))))))))</f>
        <v>4.6407804045644312E-2</v>
      </c>
      <c r="CE32" s="31">
        <f ca="1">IF($P32=2002,OFFSET('2002'!N$1,Calculations!$J30,0),IF($P32=2003,OFFSET('2003'!N$1,Calculations!$J30,0),IF($P32=2004,OFFSET('2004'!N$1,Calculations!$J30,0),IF($P32=2005,OFFSET('2005'!N$1,Calculations!$J30,0),IF($P32=2006,OFFSET('2006'!N$1,Calculations!$J30,0),IF($P32=2007,OFFSET('2007'!N$1,Calculations!$J30,0),IF($P32=2008,OFFSET('2008'!N$1,Calculations!$J30,0),IF($P32=2009,OFFSET('2009'!N$1,Calculations!$J30,0),IF($P32=2010,OFFSET('2010'!N$1,Calculations!$J30,0),IF($P32=2011,OFFSET('2011'!N$1,Calculations!$J30,0),IF($P32=2012,OFFSET('2012'!N$1,Calculations!$J30,0),IF($P32=2013,OFFSET('2013'!N$1,Calculations!$J30,0),IF($P32=2014,OFFSET('2014'!N$1,Calculations!$J30,0),IF($P32=2015,OFFSET('2015'!N$1,Calculations!$J30,0),IF($P32=2016,OFFSET('2016'!N$1,Calculations!$J30,0),IF($P32=2017,OFFSET('2017'!N$1,Calculations!$J30,0),0))))))))))))))))</f>
        <v>2.1383059682213705E-2</v>
      </c>
      <c r="CF32" s="31">
        <f ca="1">IF($P32=2002,OFFSET('2002'!O$1,Calculations!$J30,0),IF($P32=2003,OFFSET('2003'!O$1,Calculations!$J30,0),IF($P32=2004,OFFSET('2004'!O$1,Calculations!$J30,0),IF($P32=2005,OFFSET('2005'!O$1,Calculations!$J30,0),IF($P32=2006,OFFSET('2006'!O$1,Calculations!$J30,0),IF($P32=2007,OFFSET('2007'!O$1,Calculations!$J30,0),IF($P32=2008,OFFSET('2008'!O$1,Calculations!$J30,0),IF($P32=2009,OFFSET('2009'!O$1,Calculations!$J30,0),IF($P32=2010,OFFSET('2010'!O$1,Calculations!$J30,0),IF($P32=2011,OFFSET('2011'!O$1,Calculations!$J30,0),IF($P32=2012,OFFSET('2012'!O$1,Calculations!$J30,0),IF($P32=2013,OFFSET('2013'!O$1,Calculations!$J30,0),IF($P32=2014,OFFSET('2014'!O$1,Calculations!$J30,0),IF($P32=2015,OFFSET('2015'!O$1,Calculations!$J30,0),IF($P32=2016,OFFSET('2016'!O$1,Calculations!$J30,0),IF($P32=2017,OFFSET('2017'!O$1,Calculations!$J30,0),0))))))))))))))))</f>
        <v>8.3102783191295049E-2</v>
      </c>
      <c r="CG32" s="31">
        <f ca="1">IF($P32=2002,OFFSET('2002'!P$1,Calculations!$J30,0),IF($P32=2003,OFFSET('2003'!P$1,Calculations!$J30,0),IF($P32=2004,OFFSET('2004'!P$1,Calculations!$J30,0),IF($P32=2005,OFFSET('2005'!P$1,Calculations!$J30,0),IF($P32=2006,OFFSET('2006'!P$1,Calculations!$J30,0),IF($P32=2007,OFFSET('2007'!P$1,Calculations!$J30,0),IF($P32=2008,OFFSET('2008'!P$1,Calculations!$J30,0),IF($P32=2009,OFFSET('2009'!P$1,Calculations!$J30,0),IF($P32=2010,OFFSET('2010'!P$1,Calculations!$J30,0),IF($P32=2011,OFFSET('2011'!P$1,Calculations!$J30,0),IF($P32=2012,OFFSET('2012'!P$1,Calculations!$J30,0),IF($P32=2013,OFFSET('2013'!P$1,Calculations!$J30,0),IF($P32=2014,OFFSET('2014'!P$1,Calculations!$J30,0),IF($P32=2015,OFFSET('2015'!P$1,Calculations!$J30,0),IF($P32=2016,OFFSET('2016'!P$1,Calculations!$J30,0),IF($P32=2017,OFFSET('2017'!P$1,Calculations!$J30,0),0))))))))))))))))</f>
        <v>2.6672316135519729E-2</v>
      </c>
      <c r="CH32" s="34">
        <f ca="1">IF($P32=2002,OFFSET('2002'!Q$1,Calculations!$J30,0),IF($P32=2003,OFFSET('2003'!Q$1,Calculations!$J30,0),IF($P32=2004,OFFSET('2004'!Q$1,Calculations!$J30,0),IF($P32=2005,OFFSET('2005'!Q$1,Calculations!$J30,0),IF($P32=2006,OFFSET('2006'!Q$1,Calculations!$J30,0),IF($P32=2007,OFFSET('2007'!Q$1,Calculations!$J30,0),IF($P32=2008,OFFSET('2008'!Q$1,Calculations!$J30,0),IF($P32=2009,OFFSET('2009'!Q$1,Calculations!$J30,0),IF($P32=2010,OFFSET('2010'!Q$1,Calculations!$J30,0),IF($P32=2011,OFFSET('2011'!Q$1,Calculations!$J30,0),IF($P32=2012,OFFSET('2012'!Q$1,Calculations!$J30,0),IF($P32=2013,OFFSET('2013'!Q$1,Calculations!$J30,0),IF($P32=2014,OFFSET('2014'!Q$1,Calculations!$J30,0),IF($P32=2015,OFFSET('2015'!Q$1,Calculations!$J30,0),IF($P32=2016,OFFSET('2016'!Q$1,Calculations!$J30,0),IF($P32=2017,OFFSET('2017'!Q$1,Calculations!$J30,0),0))))))))))))))))</f>
        <v>8.8883884857536191E-2</v>
      </c>
      <c r="CI32" s="31">
        <f ca="1">IF($P32=2002,OFFSET('2002'!K$1,Calculations!$K30,0),IF($P32=2003,OFFSET('2003'!K$1,Calculations!$K30,0),IF($P32=2004,OFFSET('2004'!K$1,Calculations!$K30,0),IF($P32=2005,OFFSET('2005'!K$1,Calculations!$K30,0),IF($P32=2006,OFFSET('2006'!K$1,Calculations!$K30,0),IF($P32=2007,OFFSET('2007'!K$1,Calculations!$K30,0),IF($P32=2008,OFFSET('2008'!K$1,Calculations!$K30,0),IF($P32=2009,OFFSET('2009'!K$1,Calculations!$K30,0),IF($P32=2010,OFFSET('2010'!K$1,Calculations!$K30,0),IF($P32=2011,OFFSET('2011'!K$1,Calculations!$K30,0),IF($P32=2012,OFFSET('2012'!K$1,Calculations!$K30,0),IF($P32=2013,OFFSET('2013'!K$1,Calculations!$K30,0),IF($P32=2014,OFFSET('2014'!K$1,Calculations!$K30,0),IF($P32=2015,OFFSET('2015'!K$1,Calculations!$K30,0),IF($P32=2016,OFFSET('2016'!K$1,Calculations!$K30,0),IF($P32=2017,OFFSET('2017'!K$1,Calculations!$K30,0),0))))))))))))))))</f>
        <v>8.4411681113379898E-3</v>
      </c>
      <c r="CJ32" s="31">
        <f ca="1">IF($P32=2002,OFFSET('2002'!L$1,Calculations!$K30,0),IF($P32=2003,OFFSET('2003'!L$1,Calculations!$K30,0),IF($P32=2004,OFFSET('2004'!L$1,Calculations!$K30,0),IF($P32=2005,OFFSET('2005'!L$1,Calculations!$K30,0),IF($P32=2006,OFFSET('2006'!L$1,Calculations!$K30,0),IF($P32=2007,OFFSET('2007'!L$1,Calculations!$K30,0),IF($P32=2008,OFFSET('2008'!L$1,Calculations!$K30,0),IF($P32=2009,OFFSET('2009'!L$1,Calculations!$K30,0),IF($P32=2010,OFFSET('2010'!L$1,Calculations!$K30,0),IF($P32=2011,OFFSET('2011'!L$1,Calculations!$K30,0),IF($P32=2012,OFFSET('2012'!L$1,Calculations!$K30,0),IF($P32=2013,OFFSET('2013'!L$1,Calculations!$K30,0),IF($P32=2014,OFFSET('2014'!L$1,Calculations!$K30,0),IF($P32=2015,OFFSET('2015'!L$1,Calculations!$K30,0),IF($P32=2016,OFFSET('2016'!L$1,Calculations!$K30,0),IF($P32=2017,OFFSET('2017'!L$1,Calculations!$K30,0),0))))))))))))))))</f>
        <v>2.8798172444480796E-2</v>
      </c>
      <c r="CK32" s="31">
        <f ca="1">IF($P32=2002,OFFSET('2002'!M$1,Calculations!$K30,0),IF($P32=2003,OFFSET('2003'!M$1,Calculations!$K30,0),IF($P32=2004,OFFSET('2004'!M$1,Calculations!$K30,0),IF($P32=2005,OFFSET('2005'!M$1,Calculations!$K30,0),IF($P32=2006,OFFSET('2006'!M$1,Calculations!$K30,0),IF($P32=2007,OFFSET('2007'!M$1,Calculations!$K30,0),IF($P32=2008,OFFSET('2008'!M$1,Calculations!$K30,0),IF($P32=2009,OFFSET('2009'!M$1,Calculations!$K30,0),IF($P32=2010,OFFSET('2010'!M$1,Calculations!$K30,0),IF($P32=2011,OFFSET('2011'!M$1,Calculations!$K30,0),IF($P32=2012,OFFSET('2012'!M$1,Calculations!$K30,0),IF($P32=2013,OFFSET('2013'!M$1,Calculations!$K30,0),IF($P32=2014,OFFSET('2014'!M$1,Calculations!$K30,0),IF($P32=2015,OFFSET('2015'!M$1,Calculations!$K30,0),IF($P32=2016,OFFSET('2016'!M$1,Calculations!$K30,0),IF($P32=2017,OFFSET('2017'!M$1,Calculations!$K30,0),0))))))))))))))))</f>
        <v>4.5912579536593924E-3</v>
      </c>
      <c r="CL32" s="31">
        <f ca="1">IF($P32=2002,OFFSET('2002'!N$1,Calculations!$K30,0),IF($P32=2003,OFFSET('2003'!N$1,Calculations!$K30,0),IF($P32=2004,OFFSET('2004'!N$1,Calculations!$K30,0),IF($P32=2005,OFFSET('2005'!N$1,Calculations!$K30,0),IF($P32=2006,OFFSET('2006'!N$1,Calculations!$K30,0),IF($P32=2007,OFFSET('2007'!N$1,Calculations!$K30,0),IF($P32=2008,OFFSET('2008'!N$1,Calculations!$K30,0),IF($P32=2009,OFFSET('2009'!N$1,Calculations!$K30,0),IF($P32=2010,OFFSET('2010'!N$1,Calculations!$K30,0),IF($P32=2011,OFFSET('2011'!N$1,Calculations!$K30,0),IF($P32=2012,OFFSET('2012'!N$1,Calculations!$K30,0),IF($P32=2013,OFFSET('2013'!N$1,Calculations!$K30,0),IF($P32=2014,OFFSET('2014'!N$1,Calculations!$K30,0),IF($P32=2015,OFFSET('2015'!N$1,Calculations!$K30,0),IF($P32=2016,OFFSET('2016'!N$1,Calculations!$K30,0),IF($P32=2017,OFFSET('2017'!N$1,Calculations!$K30,0),0))))))))))))))))</f>
        <v>1.135337458406644E-2</v>
      </c>
      <c r="CM32" s="31">
        <f ca="1">IF($P32=2002,OFFSET('2002'!O$1,Calculations!$K30,0),IF($P32=2003,OFFSET('2003'!O$1,Calculations!$K30,0),IF($P32=2004,OFFSET('2004'!O$1,Calculations!$K30,0),IF($P32=2005,OFFSET('2005'!O$1,Calculations!$K30,0),IF($P32=2006,OFFSET('2006'!O$1,Calculations!$K30,0),IF($P32=2007,OFFSET('2007'!O$1,Calculations!$K30,0),IF($P32=2008,OFFSET('2008'!O$1,Calculations!$K30,0),IF($P32=2009,OFFSET('2009'!O$1,Calculations!$K30,0),IF($P32=2010,OFFSET('2010'!O$1,Calculations!$K30,0),IF($P32=2011,OFFSET('2011'!O$1,Calculations!$K30,0),IF($P32=2012,OFFSET('2012'!O$1,Calculations!$K30,0),IF($P32=2013,OFFSET('2013'!O$1,Calculations!$K30,0),IF($P32=2014,OFFSET('2014'!O$1,Calculations!$K30,0),IF($P32=2015,OFFSET('2015'!O$1,Calculations!$K30,0),IF($P32=2016,OFFSET('2016'!O$1,Calculations!$K30,0),IF($P32=2017,OFFSET('2017'!O$1,Calculations!$K30,0),0))))))))))))))))</f>
        <v>4.1387275823555298E-4</v>
      </c>
      <c r="CN32" s="31">
        <f ca="1">IF($P32=2002,OFFSET('2002'!P$1,Calculations!$K30,0),IF($P32=2003,OFFSET('2003'!P$1,Calculations!$K30,0),IF($P32=2004,OFFSET('2004'!P$1,Calculations!$K30,0),IF($P32=2005,OFFSET('2005'!P$1,Calculations!$K30,0),IF($P32=2006,OFFSET('2006'!P$1,Calculations!$K30,0),IF($P32=2007,OFFSET('2007'!P$1,Calculations!$K30,0),IF($P32=2008,OFFSET('2008'!P$1,Calculations!$K30,0),IF($P32=2009,OFFSET('2009'!P$1,Calculations!$K30,0),IF($P32=2010,OFFSET('2010'!P$1,Calculations!$K30,0),IF($P32=2011,OFFSET('2011'!P$1,Calculations!$K30,0),IF($P32=2012,OFFSET('2012'!P$1,Calculations!$K30,0),IF($P32=2013,OFFSET('2013'!P$1,Calculations!$K30,0),IF($P32=2014,OFFSET('2014'!P$1,Calculations!$K30,0),IF($P32=2015,OFFSET('2015'!P$1,Calculations!$K30,0),IF($P32=2016,OFFSET('2016'!P$1,Calculations!$K30,0),IF($P32=2017,OFFSET('2017'!P$1,Calculations!$K30,0),0))))))))))))))))</f>
        <v>2.2290146063047955E-3</v>
      </c>
      <c r="CO32" s="34">
        <f ca="1">IF($P32=2002,OFFSET('2002'!Q$1,Calculations!$K30,0),IF($P32=2003,OFFSET('2003'!Q$1,Calculations!$K30,0),IF($P32=2004,OFFSET('2004'!Q$1,Calculations!$K30,0),IF($P32=2005,OFFSET('2005'!Q$1,Calculations!$K30,0),IF($P32=2006,OFFSET('2006'!Q$1,Calculations!$K30,0),IF($P32=2007,OFFSET('2007'!Q$1,Calculations!$K30,0),IF($P32=2008,OFFSET('2008'!Q$1,Calculations!$K30,0),IF($P32=2009,OFFSET('2009'!Q$1,Calculations!$K30,0),IF($P32=2010,OFFSET('2010'!Q$1,Calculations!$K30,0),IF($P32=2011,OFFSET('2011'!Q$1,Calculations!$K30,0),IF($P32=2012,OFFSET('2012'!Q$1,Calculations!$K30,0),IF($P32=2013,OFFSET('2013'!Q$1,Calculations!$K30,0),IF($P32=2014,OFFSET('2014'!Q$1,Calculations!$K30,0),IF($P32=2015,OFFSET('2015'!Q$1,Calculations!$K30,0),IF($P32=2016,OFFSET('2016'!Q$1,Calculations!$K30,0),IF($P32=2017,OFFSET('2017'!Q$1,Calculations!$K30,0),0))))))))))))))))</f>
        <v>9.86350769899378E-3</v>
      </c>
      <c r="CP32" s="31">
        <f ca="1">IF($P32=2002,OFFSET('2002'!K$1,Calculations!$L30,0),IF($P32=2003,OFFSET('2003'!K$1,Calculations!$L30,0),IF($P32=2004,OFFSET('2004'!K$1,Calculations!$L30,0),IF($P32=2005,OFFSET('2005'!K$1,Calculations!$L30,0),IF($P32=2006,OFFSET('2006'!K$1,Calculations!$L30,0),IF($P32=2007,OFFSET('2007'!K$1,Calculations!$L30,0),IF($P32=2008,OFFSET('2008'!K$1,Calculations!$L30,0),IF($P32=2009,OFFSET('2009'!K$1,Calculations!$L30,0),IF($P32=2010,OFFSET('2010'!K$1,Calculations!$L30,0),IF($P32=2011,OFFSET('2011'!K$1,Calculations!$L30,0),IF($P32=2012,OFFSET('2012'!K$1,Calculations!$L30,0),IF($P32=2013,OFFSET('2013'!K$1,Calculations!$L30,0),IF($P32=2014,OFFSET('2014'!K$1,Calculations!$L30,0),IF($P32=2015,OFFSET('2015'!K$1,Calculations!$L30,0),IF($P32=2016,OFFSET('2016'!K$1,Calculations!$L30,0),IF($P32=2017,OFFSET('2017'!K$1,Calculations!$L30,0),0))))))))))))))))</f>
        <v>0</v>
      </c>
      <c r="CQ32" s="31">
        <f ca="1">IF($P32=2002,OFFSET('2002'!L$1,Calculations!$L30,0),IF($P32=2003,OFFSET('2003'!L$1,Calculations!$L30,0),IF($P32=2004,OFFSET('2004'!L$1,Calculations!$L30,0),IF($P32=2005,OFFSET('2005'!L$1,Calculations!$L30,0),IF($P32=2006,OFFSET('2006'!L$1,Calculations!$L30,0),IF($P32=2007,OFFSET('2007'!L$1,Calculations!$L30,0),IF($P32=2008,OFFSET('2008'!L$1,Calculations!$L30,0),IF($P32=2009,OFFSET('2009'!L$1,Calculations!$L30,0),IF($P32=2010,OFFSET('2010'!L$1,Calculations!$L30,0),IF($P32=2011,OFFSET('2011'!L$1,Calculations!$L30,0),IF($P32=2012,OFFSET('2012'!L$1,Calculations!$L30,0),IF($P32=2013,OFFSET('2013'!L$1,Calculations!$L30,0),IF($P32=2014,OFFSET('2014'!L$1,Calculations!$L30,0),IF($P32=2015,OFFSET('2015'!L$1,Calculations!$L30,0),IF($P32=2016,OFFSET('2016'!L$1,Calculations!$L30,0),IF($P32=2017,OFFSET('2017'!L$1,Calculations!$L30,0),0))))))))))))))))</f>
        <v>0</v>
      </c>
      <c r="CR32" s="31">
        <f ca="1">IF($P32=2002,OFFSET('2002'!M$1,Calculations!$L30,0),IF($P32=2003,OFFSET('2003'!M$1,Calculations!$L30,0),IF($P32=2004,OFFSET('2004'!M$1,Calculations!$L30,0),IF($P32=2005,OFFSET('2005'!M$1,Calculations!$L30,0),IF($P32=2006,OFFSET('2006'!M$1,Calculations!$L30,0),IF($P32=2007,OFFSET('2007'!M$1,Calculations!$L30,0),IF($P32=2008,OFFSET('2008'!M$1,Calculations!$L30,0),IF($P32=2009,OFFSET('2009'!M$1,Calculations!$L30,0),IF($P32=2010,OFFSET('2010'!M$1,Calculations!$L30,0),IF($P32=2011,OFFSET('2011'!M$1,Calculations!$L30,0),IF($P32=2012,OFFSET('2012'!M$1,Calculations!$L30,0),IF($P32=2013,OFFSET('2013'!M$1,Calculations!$L30,0),IF($P32=2014,OFFSET('2014'!M$1,Calculations!$L30,0),IF($P32=2015,OFFSET('2015'!M$1,Calculations!$L30,0),IF($P32=2016,OFFSET('2016'!M$1,Calculations!$L30,0),IF($P32=2017,OFFSET('2017'!M$1,Calculations!$L30,0),0))))))))))))))))</f>
        <v>0</v>
      </c>
      <c r="CS32" s="31">
        <f ca="1">IF($P32=2002,OFFSET('2002'!N$1,Calculations!$L30,0),IF($P32=2003,OFFSET('2003'!N$1,Calculations!$L30,0),IF($P32=2004,OFFSET('2004'!N$1,Calculations!$L30,0),IF($P32=2005,OFFSET('2005'!N$1,Calculations!$L30,0),IF($P32=2006,OFFSET('2006'!N$1,Calculations!$L30,0),IF($P32=2007,OFFSET('2007'!N$1,Calculations!$L30,0),IF($P32=2008,OFFSET('2008'!N$1,Calculations!$L30,0),IF($P32=2009,OFFSET('2009'!N$1,Calculations!$L30,0),IF($P32=2010,OFFSET('2010'!N$1,Calculations!$L30,0),IF($P32=2011,OFFSET('2011'!N$1,Calculations!$L30,0),IF($P32=2012,OFFSET('2012'!N$1,Calculations!$L30,0),IF($P32=2013,OFFSET('2013'!N$1,Calculations!$L30,0),IF($P32=2014,OFFSET('2014'!N$1,Calculations!$L30,0),IF($P32=2015,OFFSET('2015'!N$1,Calculations!$L30,0),IF($P32=2016,OFFSET('2016'!N$1,Calculations!$L30,0),IF($P32=2017,OFFSET('2017'!N$1,Calculations!$L30,0),0))))))))))))))))</f>
        <v>0</v>
      </c>
      <c r="CT32" s="31">
        <f ca="1">IF($P32=2002,OFFSET('2002'!O$1,Calculations!$L30,0),IF($P32=2003,OFFSET('2003'!O$1,Calculations!$L30,0),IF($P32=2004,OFFSET('2004'!O$1,Calculations!$L30,0),IF($P32=2005,OFFSET('2005'!O$1,Calculations!$L30,0),IF($P32=2006,OFFSET('2006'!O$1,Calculations!$L30,0),IF($P32=2007,OFFSET('2007'!O$1,Calculations!$L30,0),IF($P32=2008,OFFSET('2008'!O$1,Calculations!$L30,0),IF($P32=2009,OFFSET('2009'!O$1,Calculations!$L30,0),IF($P32=2010,OFFSET('2010'!O$1,Calculations!$L30,0),IF($P32=2011,OFFSET('2011'!O$1,Calculations!$L30,0),IF($P32=2012,OFFSET('2012'!O$1,Calculations!$L30,0),IF($P32=2013,OFFSET('2013'!O$1,Calculations!$L30,0),IF($P32=2014,OFFSET('2014'!O$1,Calculations!$L30,0),IF($P32=2015,OFFSET('2015'!O$1,Calculations!$L30,0),IF($P32=2016,OFFSET('2016'!O$1,Calculations!$L30,0),IF($P32=2017,OFFSET('2017'!O$1,Calculations!$L30,0),0))))))))))))))))</f>
        <v>0</v>
      </c>
      <c r="CU32" s="31">
        <f ca="1">IF($P32=2002,OFFSET('2002'!P$1,Calculations!$L30,0),IF($P32=2003,OFFSET('2003'!P$1,Calculations!$L30,0),IF($P32=2004,OFFSET('2004'!P$1,Calculations!$L30,0),IF($P32=2005,OFFSET('2005'!P$1,Calculations!$L30,0),IF($P32=2006,OFFSET('2006'!P$1,Calculations!$L30,0),IF($P32=2007,OFFSET('2007'!P$1,Calculations!$L30,0),IF($P32=2008,OFFSET('2008'!P$1,Calculations!$L30,0),IF($P32=2009,OFFSET('2009'!P$1,Calculations!$L30,0),IF($P32=2010,OFFSET('2010'!P$1,Calculations!$L30,0),IF($P32=2011,OFFSET('2011'!P$1,Calculations!$L30,0),IF($P32=2012,OFFSET('2012'!P$1,Calculations!$L30,0),IF($P32=2013,OFFSET('2013'!P$1,Calculations!$L30,0),IF($P32=2014,OFFSET('2014'!P$1,Calculations!$L30,0),IF($P32=2015,OFFSET('2015'!P$1,Calculations!$L30,0),IF($P32=2016,OFFSET('2016'!P$1,Calculations!$L30,0),IF($P32=2017,OFFSET('2017'!P$1,Calculations!$L30,0),0))))))))))))))))</f>
        <v>0</v>
      </c>
      <c r="CV32" s="34">
        <f ca="1">IF($P32=2002,OFFSET('2002'!Q$1,Calculations!$L30,0),IF($P32=2003,OFFSET('2003'!Q$1,Calculations!$L30,0),IF($P32=2004,OFFSET('2004'!Q$1,Calculations!$L30,0),IF($P32=2005,OFFSET('2005'!Q$1,Calculations!$L30,0),IF($P32=2006,OFFSET('2006'!Q$1,Calculations!$L30,0),IF($P32=2007,OFFSET('2007'!Q$1,Calculations!$L30,0),IF($P32=2008,OFFSET('2008'!Q$1,Calculations!$L30,0),IF($P32=2009,OFFSET('2009'!Q$1,Calculations!$L30,0),IF($P32=2010,OFFSET('2010'!Q$1,Calculations!$L30,0),IF($P32=2011,OFFSET('2011'!Q$1,Calculations!$L30,0),IF($P32=2012,OFFSET('2012'!Q$1,Calculations!$L30,0),IF($P32=2013,OFFSET('2013'!Q$1,Calculations!$L30,0),IF($P32=2014,OFFSET('2014'!Q$1,Calculations!$L30,0),IF($P32=2015,OFFSET('2015'!Q$1,Calculations!$L30,0),IF($P32=2016,OFFSET('2016'!Q$1,Calculations!$L30,0),IF($P32=2017,OFFSET('2017'!Q$1,Calculations!$L30,0),0))))))))))))))))</f>
        <v>0</v>
      </c>
      <c r="CW32" s="31">
        <f ca="1">IF($P32=2002,OFFSET('2002'!K$1,Calculations!$M30,0),IF($P32=2003,OFFSET('2003'!K$1,Calculations!$M30,0),IF($P32=2004,OFFSET('2004'!K$1,Calculations!$M30,0),IF($P32=2005,OFFSET('2005'!K$1,Calculations!$M30,0),IF($P32=2006,OFFSET('2006'!K$1,Calculations!$M30,0),IF($P32=2007,OFFSET('2007'!K$1,Calculations!$M30,0),IF($P32=2008,OFFSET('2008'!K$1,Calculations!$M30,0),IF($P32=2009,OFFSET('2009'!K$1,Calculations!$M30,0),IF($P32=2010,OFFSET('2010'!K$1,Calculations!$M30,0),IF($P32=2011,OFFSET('2011'!K$1,Calculations!$M30,0),IF($P32=2012,OFFSET('2012'!K$1,Calculations!$M30,0),IF($P32=2013,OFFSET('2013'!K$1,Calculations!$M30,0),IF($P32=2014,OFFSET('2014'!K$1,Calculations!$M30,0),IF($P32=2015,OFFSET('2015'!K$1,Calculations!$M30,0),IF($P32=2016,OFFSET('2016'!K$1,Calculations!$M30,0),IF($P32=2017,OFFSET('2017'!K$1,Calculations!$M30,0),0))))))))))))))))</f>
        <v>0.36197212115777139</v>
      </c>
      <c r="CX32" s="31">
        <f ca="1">IF($P32=2002,OFFSET('2002'!L$1,Calculations!$M30,0),IF($P32=2003,OFFSET('2003'!L$1,Calculations!$M30,0),IF($P32=2004,OFFSET('2004'!L$1,Calculations!$M30,0),IF($P32=2005,OFFSET('2005'!L$1,Calculations!$M30,0),IF($P32=2006,OFFSET('2006'!L$1,Calculations!$M30,0),IF($P32=2007,OFFSET('2007'!L$1,Calculations!$M30,0),IF($P32=2008,OFFSET('2008'!L$1,Calculations!$M30,0),IF($P32=2009,OFFSET('2009'!L$1,Calculations!$M30,0),IF($P32=2010,OFFSET('2010'!L$1,Calculations!$M30,0),IF($P32=2011,OFFSET('2011'!L$1,Calculations!$M30,0),IF($P32=2012,OFFSET('2012'!L$1,Calculations!$M30,0),IF($P32=2013,OFFSET('2013'!L$1,Calculations!$M30,0),IF($P32=2014,OFFSET('2014'!L$1,Calculations!$M30,0),IF($P32=2015,OFFSET('2015'!L$1,Calculations!$M30,0),IF($P32=2016,OFFSET('2016'!L$1,Calculations!$M30,0),IF($P32=2017,OFFSET('2017'!L$1,Calculations!$M30,0),0))))))))))))))))</f>
        <v>0.20236091223233338</v>
      </c>
      <c r="CY32" s="31">
        <f ca="1">IF($P32=2002,OFFSET('2002'!M$1,Calculations!$M30,0),IF($P32=2003,OFFSET('2003'!M$1,Calculations!$M30,0),IF($P32=2004,OFFSET('2004'!M$1,Calculations!$M30,0),IF($P32=2005,OFFSET('2005'!M$1,Calculations!$M30,0),IF($P32=2006,OFFSET('2006'!M$1,Calculations!$M30,0),IF($P32=2007,OFFSET('2007'!M$1,Calculations!$M30,0),IF($P32=2008,OFFSET('2008'!M$1,Calculations!$M30,0),IF($P32=2009,OFFSET('2009'!M$1,Calculations!$M30,0),IF($P32=2010,OFFSET('2010'!M$1,Calculations!$M30,0),IF($P32=2011,OFFSET('2011'!M$1,Calculations!$M30,0),IF($P32=2012,OFFSET('2012'!M$1,Calculations!$M30,0),IF($P32=2013,OFFSET('2013'!M$1,Calculations!$M30,0),IF($P32=2014,OFFSET('2014'!M$1,Calculations!$M30,0),IF($P32=2015,OFFSET('2015'!M$1,Calculations!$M30,0),IF($P32=2016,OFFSET('2016'!M$1,Calculations!$M30,0),IF($P32=2017,OFFSET('2017'!M$1,Calculations!$M30,0),0))))))))))))))))</f>
        <v>3.9117390490735815E-2</v>
      </c>
      <c r="CZ32" s="31">
        <f ca="1">IF($P32=2002,OFFSET('2002'!N$1,Calculations!$M30,0),IF($P32=2003,OFFSET('2003'!N$1,Calculations!$M30,0),IF($P32=2004,OFFSET('2004'!N$1,Calculations!$M30,0),IF($P32=2005,OFFSET('2005'!N$1,Calculations!$M30,0),IF($P32=2006,OFFSET('2006'!N$1,Calculations!$M30,0),IF($P32=2007,OFFSET('2007'!N$1,Calculations!$M30,0),IF($P32=2008,OFFSET('2008'!N$1,Calculations!$M30,0),IF($P32=2009,OFFSET('2009'!N$1,Calculations!$M30,0),IF($P32=2010,OFFSET('2010'!N$1,Calculations!$M30,0),IF($P32=2011,OFFSET('2011'!N$1,Calculations!$M30,0),IF($P32=2012,OFFSET('2012'!N$1,Calculations!$M30,0),IF($P32=2013,OFFSET('2013'!N$1,Calculations!$M30,0),IF($P32=2014,OFFSET('2014'!N$1,Calculations!$M30,0),IF($P32=2015,OFFSET('2015'!N$1,Calculations!$M30,0),IF($P32=2016,OFFSET('2016'!N$1,Calculations!$M30,0),IF($P32=2017,OFFSET('2017'!N$1,Calculations!$M30,0),0))))))))))))))))</f>
        <v>5.8160451717161048E-2</v>
      </c>
      <c r="DA32" s="31">
        <f ca="1">IF($P32=2002,OFFSET('2002'!O$1,Calculations!$M30,0),IF($P32=2003,OFFSET('2003'!O$1,Calculations!$M30,0),IF($P32=2004,OFFSET('2004'!O$1,Calculations!$M30,0),IF($P32=2005,OFFSET('2005'!O$1,Calculations!$M30,0),IF($P32=2006,OFFSET('2006'!O$1,Calculations!$M30,0),IF($P32=2007,OFFSET('2007'!O$1,Calculations!$M30,0),IF($P32=2008,OFFSET('2008'!O$1,Calculations!$M30,0),IF($P32=2009,OFFSET('2009'!O$1,Calculations!$M30,0),IF($P32=2010,OFFSET('2010'!O$1,Calculations!$M30,0),IF($P32=2011,OFFSET('2011'!O$1,Calculations!$M30,0),IF($P32=2012,OFFSET('2012'!O$1,Calculations!$M30,0),IF($P32=2013,OFFSET('2013'!O$1,Calculations!$M30,0),IF($P32=2014,OFFSET('2014'!O$1,Calculations!$M30,0),IF($P32=2015,OFFSET('2015'!O$1,Calculations!$M30,0),IF($P32=2016,OFFSET('2016'!O$1,Calculations!$M30,0),IF($P32=2017,OFFSET('2017'!O$1,Calculations!$M30,0),0))))))))))))))))</f>
        <v>0.33814106589289139</v>
      </c>
      <c r="DB32" s="31">
        <f ca="1">IF($P32=2002,OFFSET('2002'!P$1,Calculations!$M30,0),IF($P32=2003,OFFSET('2003'!P$1,Calculations!$M30,0),IF($P32=2004,OFFSET('2004'!P$1,Calculations!$M30,0),IF($P32=2005,OFFSET('2005'!P$1,Calculations!$M30,0),IF($P32=2006,OFFSET('2006'!P$1,Calculations!$M30,0),IF($P32=2007,OFFSET('2007'!P$1,Calculations!$M30,0),IF($P32=2008,OFFSET('2008'!P$1,Calculations!$M30,0),IF($P32=2009,OFFSET('2009'!P$1,Calculations!$M30,0),IF($P32=2010,OFFSET('2010'!P$1,Calculations!$M30,0),IF($P32=2011,OFFSET('2011'!P$1,Calculations!$M30,0),IF($P32=2012,OFFSET('2012'!P$1,Calculations!$M30,0),IF($P32=2013,OFFSET('2013'!P$1,Calculations!$M30,0),IF($P32=2014,OFFSET('2014'!P$1,Calculations!$M30,0),IF($P32=2015,OFFSET('2015'!P$1,Calculations!$M30,0),IF($P32=2016,OFFSET('2016'!P$1,Calculations!$M30,0),IF($P32=2017,OFFSET('2017'!P$1,Calculations!$M30,0),0))))))))))))))))</f>
        <v>2.480585091069911E-4</v>
      </c>
      <c r="DC32" s="34">
        <f ca="1">IF($P32=2002,OFFSET('2002'!Q$1,Calculations!$M30,0),IF($P32=2003,OFFSET('2003'!Q$1,Calculations!$M30,0),IF($P32=2004,OFFSET('2004'!Q$1,Calculations!$M30,0),IF($P32=2005,OFFSET('2005'!Q$1,Calculations!$M30,0),IF($P32=2006,OFFSET('2006'!Q$1,Calculations!$M30,0),IF($P32=2007,OFFSET('2007'!Q$1,Calculations!$M30,0),IF($P32=2008,OFFSET('2008'!Q$1,Calculations!$M30,0),IF($P32=2009,OFFSET('2009'!Q$1,Calculations!$M30,0),IF($P32=2010,OFFSET('2010'!Q$1,Calculations!$M30,0),IF($P32=2011,OFFSET('2011'!Q$1,Calculations!$M30,0),IF($P32=2012,OFFSET('2012'!Q$1,Calculations!$M30,0),IF($P32=2013,OFFSET('2013'!Q$1,Calculations!$M30,0),IF($P32=2014,OFFSET('2014'!Q$1,Calculations!$M30,0),IF($P32=2015,OFFSET('2015'!Q$1,Calculations!$M30,0),IF($P32=2016,OFFSET('2016'!Q$1,Calculations!$M30,0),IF($P32=2017,OFFSET('2017'!Q$1,Calculations!$M30,0),0))))))))))))))))</f>
        <v>1</v>
      </c>
      <c r="DD32" s="14">
        <v>7.1854440789473784E-2</v>
      </c>
      <c r="DE32" s="14">
        <v>7.4384654557799926E-2</v>
      </c>
      <c r="DF32" s="14">
        <v>5.3609547836211829E-2</v>
      </c>
      <c r="DG32" s="14">
        <v>8.556316116988176E-2</v>
      </c>
      <c r="DH32" s="14">
        <v>4.9941516322262902E-2</v>
      </c>
      <c r="DI32" s="14">
        <v>3.3772812885627737E-3</v>
      </c>
      <c r="DJ32" s="14">
        <v>5.1372601279317684E-2</v>
      </c>
      <c r="DK32" s="14">
        <v>9.2208968771210043E-2</v>
      </c>
      <c r="DL32" s="14">
        <v>7.6012982933724119E-2</v>
      </c>
      <c r="DM32" s="14">
        <v>8.4346944685779902E-3</v>
      </c>
      <c r="DN32" s="14">
        <v>3.1655255739025424E-2</v>
      </c>
      <c r="DO32" s="51">
        <v>6.1241420921638166E-2</v>
      </c>
      <c r="DQ32" s="154">
        <f t="shared" ca="1" si="33"/>
        <v>5.9810343700596416E-2</v>
      </c>
      <c r="DR32" s="154">
        <f t="shared" ca="1" si="34"/>
        <v>6.4049096299519659E-2</v>
      </c>
      <c r="DS32" s="154">
        <f t="shared" ca="1" si="35"/>
        <v>6.3396280512904843E-2</v>
      </c>
      <c r="DT32" s="154">
        <f t="shared" ca="1" si="36"/>
        <v>6.5289524676311328E-2</v>
      </c>
      <c r="DU32" s="154">
        <f t="shared" ca="1" si="37"/>
        <v>6.129792123468937E-2</v>
      </c>
      <c r="DV32" s="154">
        <f t="shared" ca="1" si="38"/>
        <v>6.1862584617822576E-2</v>
      </c>
      <c r="DW32" s="154">
        <f t="shared" ca="1" si="39"/>
        <v>6.1635081325375089E-2</v>
      </c>
      <c r="DX32" s="48">
        <f t="shared" ca="1" si="40"/>
        <v>3.936604037369229E-4</v>
      </c>
      <c r="DY32" s="36">
        <f t="shared" ca="1" si="41"/>
        <v>-1.8247376247786731E-3</v>
      </c>
      <c r="DZ32" s="36">
        <f t="shared" ca="1" si="42"/>
        <v>2.4140149741445696E-3</v>
      </c>
      <c r="EA32" s="36">
        <f t="shared" ca="1" si="43"/>
        <v>1.7611991875297536E-3</v>
      </c>
      <c r="EB32" s="36">
        <f t="shared" ca="1" si="44"/>
        <v>3.6544433509362387E-3</v>
      </c>
      <c r="EC32" s="36">
        <f t="shared" ca="1" si="45"/>
        <v>-3.3716009068571889E-4</v>
      </c>
      <c r="ED32" s="33">
        <f t="shared" ca="1" si="46"/>
        <v>2.2750329244748679E-4</v>
      </c>
      <c r="EE32" s="37">
        <f t="shared" ca="1" si="46"/>
        <v>0</v>
      </c>
      <c r="EF32" s="27">
        <f t="shared" ca="1" si="2"/>
        <v>1.0598103437005963</v>
      </c>
      <c r="EG32" s="27">
        <f t="shared" ca="1" si="3"/>
        <v>1.0640490962995197</v>
      </c>
      <c r="EH32" s="27">
        <f t="shared" ca="1" si="4"/>
        <v>1.0633962805129049</v>
      </c>
      <c r="EI32" s="27">
        <f t="shared" ca="1" si="5"/>
        <v>1.0652895246763112</v>
      </c>
      <c r="EJ32" s="27">
        <f t="shared" ca="1" si="6"/>
        <v>1.0612979212346894</v>
      </c>
      <c r="EK32" s="27">
        <f t="shared" ca="1" si="7"/>
        <v>1.0618625846178227</v>
      </c>
      <c r="EL32" s="27">
        <f t="shared" ca="1" si="8"/>
        <v>1.061635081325375</v>
      </c>
      <c r="EM32" s="44">
        <f t="shared" si="9"/>
        <v>1.0612414209216381</v>
      </c>
      <c r="EN32" s="38">
        <f t="shared" ca="1" si="10"/>
        <v>237.0014773788798</v>
      </c>
      <c r="EO32" s="38">
        <f t="shared" ca="1" si="11"/>
        <v>228.7977275903514</v>
      </c>
      <c r="EP32" s="38">
        <f t="shared" ca="1" si="12"/>
        <v>234.6553822724199</v>
      </c>
      <c r="EQ32" s="38">
        <f t="shared" ca="1" si="13"/>
        <v>234.21627181921494</v>
      </c>
      <c r="ER32" s="38">
        <f t="shared" ca="1" si="14"/>
        <v>232.87735372361803</v>
      </c>
      <c r="ES32" s="38">
        <f t="shared" ca="1" si="15"/>
        <v>212.35176511025222</v>
      </c>
      <c r="ET32" s="57">
        <f t="shared" ca="1" si="16"/>
        <v>233.36219515321159</v>
      </c>
      <c r="EU32" s="39">
        <f t="shared" si="17"/>
        <v>233.8735145017867</v>
      </c>
      <c r="EV32" s="45">
        <f t="shared" ca="1" si="47"/>
        <v>-0.51131934857511396</v>
      </c>
      <c r="EW32" s="60">
        <f t="shared" si="48"/>
        <v>1.0718544407894739</v>
      </c>
      <c r="EX32" s="60">
        <f t="shared" si="49"/>
        <v>1.0743846545578</v>
      </c>
      <c r="EY32" s="60">
        <f t="shared" si="50"/>
        <v>1.0536095478362117</v>
      </c>
      <c r="EZ32" s="60">
        <f t="shared" si="51"/>
        <v>1.0855631611698817</v>
      </c>
      <c r="FA32" s="60">
        <f t="shared" si="52"/>
        <v>1.049941516322263</v>
      </c>
      <c r="FB32" s="60">
        <f t="shared" si="53"/>
        <v>1.0033772812885629</v>
      </c>
      <c r="FC32" s="60">
        <f t="shared" si="54"/>
        <v>1.0513726012793176</v>
      </c>
      <c r="FD32" s="60">
        <f t="shared" si="55"/>
        <v>1.09220896877121</v>
      </c>
      <c r="FE32" s="60">
        <f t="shared" si="56"/>
        <v>1.0760129829337242</v>
      </c>
      <c r="FF32" s="60">
        <f t="shared" si="57"/>
        <v>1.008434694468578</v>
      </c>
      <c r="FG32" s="44">
        <f t="shared" si="58"/>
        <v>1.0316552557390255</v>
      </c>
      <c r="FH32" s="38">
        <f t="shared" si="19"/>
        <v>249.03272032481502</v>
      </c>
      <c r="FI32" s="38">
        <f t="shared" si="20"/>
        <v>190.74196853715878</v>
      </c>
      <c r="FJ32" s="38">
        <f t="shared" si="21"/>
        <v>249.93670157670621</v>
      </c>
      <c r="FK32" s="38">
        <f t="shared" si="22"/>
        <v>227.55584542638195</v>
      </c>
      <c r="FL32" s="38">
        <f t="shared" si="23"/>
        <v>203.18265999039738</v>
      </c>
      <c r="FM32" s="38">
        <f t="shared" si="24"/>
        <v>173.29220415030844</v>
      </c>
      <c r="FN32" s="38">
        <f t="shared" si="25"/>
        <v>233.11829016054349</v>
      </c>
      <c r="FO32" s="38">
        <f t="shared" si="26"/>
        <v>253.89213780535445</v>
      </c>
      <c r="FP32" s="38">
        <f t="shared" si="27"/>
        <v>227.26669615214502</v>
      </c>
      <c r="FQ32" s="38">
        <f t="shared" si="28"/>
        <v>207.62465528806737</v>
      </c>
      <c r="FR32" s="59">
        <f t="shared" si="29"/>
        <v>180.2674173117523</v>
      </c>
      <c r="FS32" s="2">
        <f t="shared" ca="1" si="59"/>
        <v>-1.7202781209989485E-3</v>
      </c>
      <c r="FT32" s="2">
        <f t="shared" ca="1" si="60"/>
        <v>2.2712837940138298E-3</v>
      </c>
      <c r="FU32" s="2">
        <f t="shared" ca="1" si="61"/>
        <v>1.6575751515081547E-3</v>
      </c>
      <c r="FV32" s="2">
        <f t="shared" ca="1" si="62"/>
        <v>3.4363671723805895E-3</v>
      </c>
      <c r="FW32" s="2">
        <f t="shared" ca="1" si="63"/>
        <v>-3.1763611297563259E-4</v>
      </c>
      <c r="FX32" s="19">
        <f t="shared" ca="1" si="64"/>
        <v>2.1427223299255813E-4</v>
      </c>
      <c r="FY32" s="13">
        <f t="shared" ca="1" si="65"/>
        <v>0</v>
      </c>
      <c r="FZ32" s="2">
        <f t="shared" ca="1" si="66"/>
        <v>5.808997107852424E-2</v>
      </c>
      <c r="GA32" s="2">
        <f t="shared" ca="1" si="67"/>
        <v>6.2081532993537115E-2</v>
      </c>
      <c r="GB32" s="2">
        <f t="shared" ca="1" si="68"/>
        <v>6.1467824351031292E-2</v>
      </c>
      <c r="GC32" s="2">
        <f t="shared" ca="1" si="69"/>
        <v>6.3246616371903819E-2</v>
      </c>
      <c r="GD32" s="2">
        <f t="shared" ca="1" si="70"/>
        <v>5.9492613086547623E-2</v>
      </c>
      <c r="GE32" s="2">
        <f t="shared" ca="1" si="71"/>
        <v>6.0024521432515819E-2</v>
      </c>
      <c r="GF32" s="2">
        <f t="shared" ca="1" si="72"/>
        <v>5.9810249199523199E-2</v>
      </c>
      <c r="GG32" s="13">
        <f t="shared" si="73"/>
        <v>5.9439374673536896E-2</v>
      </c>
      <c r="GH32" s="2">
        <f t="shared" si="74"/>
        <v>6.9390270583645081E-2</v>
      </c>
      <c r="GI32" s="2">
        <f t="shared" si="75"/>
        <v>7.1748083323140741E-2</v>
      </c>
      <c r="GJ32" s="2">
        <f t="shared" si="76"/>
        <v>5.2221933513136067E-2</v>
      </c>
      <c r="GK32" s="2">
        <f t="shared" si="77"/>
        <v>8.2098894889316182E-2</v>
      </c>
      <c r="GL32" s="2">
        <f t="shared" si="78"/>
        <v>4.8734463877497601E-2</v>
      </c>
      <c r="GM32" s="2">
        <f t="shared" si="79"/>
        <v>3.3715910821310625E-3</v>
      </c>
      <c r="GN32" s="2">
        <f t="shared" si="80"/>
        <v>5.0096549789663027E-2</v>
      </c>
      <c r="GO32" s="2">
        <f t="shared" si="81"/>
        <v>8.8202222358683122E-2</v>
      </c>
      <c r="GP32" s="2">
        <f t="shared" si="82"/>
        <v>7.3262527590335469E-2</v>
      </c>
      <c r="GQ32" s="2">
        <f t="shared" si="83"/>
        <v>8.3993212024647736E-3</v>
      </c>
      <c r="GR32" s="2">
        <f t="shared" si="84"/>
        <v>3.1164556734283755E-2</v>
      </c>
    </row>
    <row r="33" spans="1:200">
      <c r="A33" s="70">
        <v>106</v>
      </c>
      <c r="B33" s="70">
        <v>107</v>
      </c>
      <c r="C33" s="70">
        <v>108</v>
      </c>
      <c r="D33" s="70">
        <v>109</v>
      </c>
      <c r="E33" s="70">
        <v>110</v>
      </c>
      <c r="F33" s="70">
        <v>111</v>
      </c>
      <c r="G33" s="70">
        <v>112</v>
      </c>
      <c r="H33" s="70">
        <v>113</v>
      </c>
      <c r="I33" s="70">
        <v>114</v>
      </c>
      <c r="J33" s="70">
        <v>115</v>
      </c>
      <c r="K33" s="70">
        <v>116</v>
      </c>
      <c r="L33" s="70">
        <v>117</v>
      </c>
      <c r="M33" s="70">
        <v>118</v>
      </c>
      <c r="O33" s="15">
        <v>38504</v>
      </c>
      <c r="P33" s="21">
        <v>2005</v>
      </c>
      <c r="Q33" s="19">
        <f ca="1">IF($P33=2002,OFFSET('2002'!K$1,Calculations!$A31,0),IF($P33=2003,OFFSET('2003'!K$1,Calculations!$A31,0),IF($P33=2004,OFFSET('2004'!K$1,Calculations!$A31,0),IF($P33=2005,OFFSET('2005'!K$1,Calculations!$A31,0),IF($P33=2006,OFFSET('2006'!K$1,Calculations!$A31,0),IF($P33=2007,OFFSET('2007'!K$1,Calculations!$A31,0),IF($P33=2008,OFFSET('2008'!K$1,Calculations!$A31,0),IF($P33=2009,OFFSET('2009'!K$1,Calculations!$A31,0),IF($P33=2010,OFFSET('2010'!K$1,Calculations!$A31,0),IF($P33=2011,OFFSET('2011'!K$1,Calculations!$A31,0),IF($P33=2012,OFFSET('2012'!K$1,Calculations!$A31,0),IF($P33=2013,OFFSET('2013'!K$1,Calculations!$A31,0),IF($P33=2014,OFFSET('2014'!K$1,Calculations!$A31,0),IF($P33=2015,OFFSET('2015'!K$1,Calculations!$A31,0),IF($P33=2016,OFFSET('2016'!K$1,Calculations!$A31,0),IF($P33=2017,OFFSET('2017'!K$1,Calculations!$A31,0),0))))))))))))))))</f>
        <v>0.69052766377499963</v>
      </c>
      <c r="R33" s="19">
        <f ca="1">IF($P33=2002,OFFSET('2002'!L$1,Calculations!$A31,0),IF($P33=2003,OFFSET('2003'!L$1,Calculations!$A31,0),IF($P33=2004,OFFSET('2004'!L$1,Calculations!$A31,0),IF($P33=2005,OFFSET('2005'!L$1,Calculations!$A31,0),IF($P33=2006,OFFSET('2006'!L$1,Calculations!$A31,0),IF($P33=2007,OFFSET('2007'!L$1,Calculations!$A31,0),IF($P33=2008,OFFSET('2008'!L$1,Calculations!$A31,0),IF($P33=2009,OFFSET('2009'!L$1,Calculations!$A31,0),IF($P33=2010,OFFSET('2010'!L$1,Calculations!$A31,0),IF($P33=2011,OFFSET('2011'!L$1,Calculations!$A31,0),IF($P33=2012,OFFSET('2012'!L$1,Calculations!$A31,0),IF($P33=2013,OFFSET('2013'!L$1,Calculations!$A31,0),IF($P33=2014,OFFSET('2014'!L$1,Calculations!$A31,0),IF($P33=2015,OFFSET('2015'!L$1,Calculations!$A31,0),IF($P33=2016,OFFSET('2016'!L$1,Calculations!$A31,0),IF($P33=2017,OFFSET('2017'!L$1,Calculations!$A31,0),0))))))))))))))))</f>
        <v>0.34931033447784426</v>
      </c>
      <c r="S33" s="19">
        <f ca="1">IF($P33=2002,OFFSET('2002'!M$1,Calculations!$A31,0),IF($P33=2003,OFFSET('2003'!M$1,Calculations!$A31,0),IF($P33=2004,OFFSET('2004'!M$1,Calculations!$A31,0),IF($P33=2005,OFFSET('2005'!M$1,Calculations!$A31,0),IF($P33=2006,OFFSET('2006'!M$1,Calculations!$A31,0),IF($P33=2007,OFFSET('2007'!M$1,Calculations!$A31,0),IF($P33=2008,OFFSET('2008'!M$1,Calculations!$A31,0),IF($P33=2009,OFFSET('2009'!M$1,Calculations!$A31,0),IF($P33=2010,OFFSET('2010'!M$1,Calculations!$A31,0),IF($P33=2011,OFFSET('2011'!M$1,Calculations!$A31,0),IF($P33=2012,OFFSET('2012'!M$1,Calculations!$A31,0),IF($P33=2013,OFFSET('2013'!M$1,Calculations!$A31,0),IF($P33=2014,OFFSET('2014'!M$1,Calculations!$A31,0),IF($P33=2015,OFFSET('2015'!M$1,Calculations!$A31,0),IF($P33=2016,OFFSET('2016'!M$1,Calculations!$A31,0),IF($P33=2017,OFFSET('2017'!M$1,Calculations!$A31,0),0))))))))))))))))</f>
        <v>0.39970624286463463</v>
      </c>
      <c r="T33" s="19">
        <f ca="1">IF($P33=2002,OFFSET('2002'!N$1,Calculations!$A31,0),IF($P33=2003,OFFSET('2003'!N$1,Calculations!$A31,0),IF($P33=2004,OFFSET('2004'!N$1,Calculations!$A31,0),IF($P33=2005,OFFSET('2005'!N$1,Calculations!$A31,0),IF($P33=2006,OFFSET('2006'!N$1,Calculations!$A31,0),IF($P33=2007,OFFSET('2007'!N$1,Calculations!$A31,0),IF($P33=2008,OFFSET('2008'!N$1,Calculations!$A31,0),IF($P33=2009,OFFSET('2009'!N$1,Calculations!$A31,0),IF($P33=2010,OFFSET('2010'!N$1,Calculations!$A31,0),IF($P33=2011,OFFSET('2011'!N$1,Calculations!$A31,0),IF($P33=2012,OFFSET('2012'!N$1,Calculations!$A31,0),IF($P33=2013,OFFSET('2013'!N$1,Calculations!$A31,0),IF($P33=2014,OFFSET('2014'!N$1,Calculations!$A31,0),IF($P33=2015,OFFSET('2015'!N$1,Calculations!$A31,0),IF($P33=2016,OFFSET('2016'!N$1,Calculations!$A31,0),IF($P33=2017,OFFSET('2017'!N$1,Calculations!$A31,0),0))))))))))))))))</f>
        <v>0.2964221071177654</v>
      </c>
      <c r="U33" s="19">
        <f ca="1">IF($P33=2002,OFFSET('2002'!O$1,Calculations!$A31,0),IF($P33=2003,OFFSET('2003'!O$1,Calculations!$A31,0),IF($P33=2004,OFFSET('2004'!O$1,Calculations!$A31,0),IF($P33=2005,OFFSET('2005'!O$1,Calculations!$A31,0),IF($P33=2006,OFFSET('2006'!O$1,Calculations!$A31,0),IF($P33=2007,OFFSET('2007'!O$1,Calculations!$A31,0),IF($P33=2008,OFFSET('2008'!O$1,Calculations!$A31,0),IF($P33=2009,OFFSET('2009'!O$1,Calculations!$A31,0),IF($P33=2010,OFFSET('2010'!O$1,Calculations!$A31,0),IF($P33=2011,OFFSET('2011'!O$1,Calculations!$A31,0),IF($P33=2012,OFFSET('2012'!O$1,Calculations!$A31,0),IF($P33=2013,OFFSET('2013'!O$1,Calculations!$A31,0),IF($P33=2014,OFFSET('2014'!O$1,Calculations!$A31,0),IF($P33=2015,OFFSET('2015'!O$1,Calculations!$A31,0),IF($P33=2016,OFFSET('2016'!O$1,Calculations!$A31,0),IF($P33=2017,OFFSET('2017'!O$1,Calculations!$A31,0),0))))))))))))))))</f>
        <v>0.50939379490748171</v>
      </c>
      <c r="V33" s="19">
        <f ca="1">IF($P33=2002,OFFSET('2002'!P$1,Calculations!$A31,0),IF($P33=2003,OFFSET('2003'!P$1,Calculations!$A31,0),IF($P33=2004,OFFSET('2004'!P$1,Calculations!$A31,0),IF($P33=2005,OFFSET('2005'!P$1,Calculations!$A31,0),IF($P33=2006,OFFSET('2006'!P$1,Calculations!$A31,0),IF($P33=2007,OFFSET('2007'!P$1,Calculations!$A31,0),IF($P33=2008,OFFSET('2008'!P$1,Calculations!$A31,0),IF($P33=2009,OFFSET('2009'!P$1,Calculations!$A31,0),IF($P33=2010,OFFSET('2010'!P$1,Calculations!$A31,0),IF($P33=2011,OFFSET('2011'!P$1,Calculations!$A31,0),IF($P33=2012,OFFSET('2012'!P$1,Calculations!$A31,0),IF($P33=2013,OFFSET('2013'!P$1,Calculations!$A31,0),IF($P33=2014,OFFSET('2014'!P$1,Calculations!$A31,0),IF($P33=2015,OFFSET('2015'!P$1,Calculations!$A31,0),IF($P33=2016,OFFSET('2016'!P$1,Calculations!$A31,0),IF($P33=2017,OFFSET('2017'!P$1,Calculations!$A31,0),0))))))))))))))))</f>
        <v>0.30701365838911376</v>
      </c>
      <c r="W33" s="13">
        <f ca="1">IF($P33=2002,OFFSET('2002'!Q$1,Calculations!$A31,0),IF($P33=2003,OFFSET('2003'!Q$1,Calculations!$A31,0),IF($P33=2004,OFFSET('2004'!Q$1,Calculations!$A31,0),IF($P33=2005,OFFSET('2005'!Q$1,Calculations!$A31,0),IF($P33=2006,OFFSET('2006'!Q$1,Calculations!$A31,0),IF($P33=2007,OFFSET('2007'!Q$1,Calculations!$A31,0),IF($P33=2008,OFFSET('2008'!Q$1,Calculations!$A31,0),IF($P33=2009,OFFSET('2009'!Q$1,Calculations!$A31,0),IF($P33=2010,OFFSET('2010'!Q$1,Calculations!$A31,0),IF($P33=2011,OFFSET('2011'!Q$1,Calculations!$A31,0),IF($P33=2012,OFFSET('2012'!Q$1,Calculations!$A31,0),IF($P33=2013,OFFSET('2013'!Q$1,Calculations!$A31,0),IF($P33=2014,OFFSET('2014'!Q$1,Calculations!$A31,0),IF($P33=2015,OFFSET('2015'!Q$1,Calculations!$A31,0),IF($P33=2016,OFFSET('2016'!Q$1,Calculations!$A31,0),IF($P33=2017,OFFSET('2017'!Q$1,Calculations!$A31,0),0))))))))))))))))</f>
        <v>0.52766308266207917</v>
      </c>
      <c r="X33" s="31">
        <f ca="1">IF($P33=2002,OFFSET('2002'!K$1,Calculations!$B31,0),IF($P33=2003,OFFSET('2003'!K$1,Calculations!$B31,0),IF($P33=2004,OFFSET('2004'!K$1,Calculations!$B31,0),IF($P33=2005,OFFSET('2005'!K$1,Calculations!$B31,0),IF($P33=2006,OFFSET('2006'!K$1,Calculations!$B31,0),IF($P33=2007,OFFSET('2007'!K$1,Calculations!$B31,0),IF($P33=2008,OFFSET('2008'!K$1,Calculations!$B31,0),IF($P33=2009,OFFSET('2009'!K$1,Calculations!$B31,0),IF($P33=2010,OFFSET('2010'!K$1,Calculations!$B31,0),IF($P33=2011,OFFSET('2011'!K$1,Calculations!$B31,0),IF($P33=2012,OFFSET('2012'!K$1,Calculations!$B31,0),IF($P33=2013,OFFSET('2013'!K$1,Calculations!$B31,0),IF($P33=2014,OFFSET('2014'!K$1,Calculations!$B31,0),IF($P33=2015,OFFSET('2015'!K$1,Calculations!$B31,0),IF($P33=2016,OFFSET('2016'!K$1,Calculations!$B31,0),IF($P33=2017,OFFSET('2017'!K$1,Calculations!$B31,0),0))))))))))))))))</f>
        <v>3.5900654766092999E-2</v>
      </c>
      <c r="Y33" s="31">
        <f ca="1">IF($P33=2002,OFFSET('2002'!L$1,Calculations!$B31,0),IF($P33=2003,OFFSET('2003'!L$1,Calculations!$B31,0),IF($P33=2004,OFFSET('2004'!L$1,Calculations!$B31,0),IF($P33=2005,OFFSET('2005'!L$1,Calculations!$B31,0),IF($P33=2006,OFFSET('2006'!L$1,Calculations!$B31,0),IF($P33=2007,OFFSET('2007'!L$1,Calculations!$B31,0),IF($P33=2008,OFFSET('2008'!L$1,Calculations!$B31,0),IF($P33=2009,OFFSET('2009'!L$1,Calculations!$B31,0),IF($P33=2010,OFFSET('2010'!L$1,Calculations!$B31,0),IF($P33=2011,OFFSET('2011'!L$1,Calculations!$B31,0),IF($P33=2012,OFFSET('2012'!L$1,Calculations!$B31,0),IF($P33=2013,OFFSET('2013'!L$1,Calculations!$B31,0),IF($P33=2014,OFFSET('2014'!L$1,Calculations!$B31,0),IF($P33=2015,OFFSET('2015'!L$1,Calculations!$B31,0),IF($P33=2016,OFFSET('2016'!L$1,Calculations!$B31,0),IF($P33=2017,OFFSET('2017'!L$1,Calculations!$B31,0),0))))))))))))))))</f>
        <v>4.3330512857296472E-2</v>
      </c>
      <c r="Z33" s="31">
        <f ca="1">IF($P33=2002,OFFSET('2002'!M$1,Calculations!$B31,0),IF($P33=2003,OFFSET('2003'!M$1,Calculations!$B31,0),IF($P33=2004,OFFSET('2004'!M$1,Calculations!$B31,0),IF($P33=2005,OFFSET('2005'!M$1,Calculations!$B31,0),IF($P33=2006,OFFSET('2006'!M$1,Calculations!$B31,0),IF($P33=2007,OFFSET('2007'!M$1,Calculations!$B31,0),IF($P33=2008,OFFSET('2008'!M$1,Calculations!$B31,0),IF($P33=2009,OFFSET('2009'!M$1,Calculations!$B31,0),IF($P33=2010,OFFSET('2010'!M$1,Calculations!$B31,0),IF($P33=2011,OFFSET('2011'!M$1,Calculations!$B31,0),IF($P33=2012,OFFSET('2012'!M$1,Calculations!$B31,0),IF($P33=2013,OFFSET('2013'!M$1,Calculations!$B31,0),IF($P33=2014,OFFSET('2014'!M$1,Calculations!$B31,0),IF($P33=2015,OFFSET('2015'!M$1,Calculations!$B31,0),IF($P33=2016,OFFSET('2016'!M$1,Calculations!$B31,0),IF($P33=2017,OFFSET('2017'!M$1,Calculations!$B31,0),0))))))))))))))))</f>
        <v>8.2109359235741169E-2</v>
      </c>
      <c r="AA33" s="31">
        <f ca="1">IF($P33=2002,OFFSET('2002'!N$1,Calculations!$B31,0),IF($P33=2003,OFFSET('2003'!N$1,Calculations!$B31,0),IF($P33=2004,OFFSET('2004'!N$1,Calculations!$B31,0),IF($P33=2005,OFFSET('2005'!N$1,Calculations!$B31,0),IF($P33=2006,OFFSET('2006'!N$1,Calculations!$B31,0),IF($P33=2007,OFFSET('2007'!N$1,Calculations!$B31,0),IF($P33=2008,OFFSET('2008'!N$1,Calculations!$B31,0),IF($P33=2009,OFFSET('2009'!N$1,Calculations!$B31,0),IF($P33=2010,OFFSET('2010'!N$1,Calculations!$B31,0),IF($P33=2011,OFFSET('2011'!N$1,Calculations!$B31,0),IF($P33=2012,OFFSET('2012'!N$1,Calculations!$B31,0),IF($P33=2013,OFFSET('2013'!N$1,Calculations!$B31,0),IF($P33=2014,OFFSET('2014'!N$1,Calculations!$B31,0),IF($P33=2015,OFFSET('2015'!N$1,Calculations!$B31,0),IF($P33=2016,OFFSET('2016'!N$1,Calculations!$B31,0),IF($P33=2017,OFFSET('2017'!N$1,Calculations!$B31,0),0))))))))))))))))</f>
        <v>4.3029818127737568E-2</v>
      </c>
      <c r="AB33" s="31">
        <f ca="1">IF($P33=2002,OFFSET('2002'!O$1,Calculations!$B31,0),IF($P33=2003,OFFSET('2003'!O$1,Calculations!$B31,0),IF($P33=2004,OFFSET('2004'!O$1,Calculations!$B31,0),IF($P33=2005,OFFSET('2005'!O$1,Calculations!$B31,0),IF($P33=2006,OFFSET('2006'!O$1,Calculations!$B31,0),IF($P33=2007,OFFSET('2007'!O$1,Calculations!$B31,0),IF($P33=2008,OFFSET('2008'!O$1,Calculations!$B31,0),IF($P33=2009,OFFSET('2009'!O$1,Calculations!$B31,0),IF($P33=2010,OFFSET('2010'!O$1,Calculations!$B31,0),IF($P33=2011,OFFSET('2011'!O$1,Calculations!$B31,0),IF($P33=2012,OFFSET('2012'!O$1,Calculations!$B31,0),IF($P33=2013,OFFSET('2013'!O$1,Calculations!$B31,0),IF($P33=2014,OFFSET('2014'!O$1,Calculations!$B31,0),IF($P33=2015,OFFSET('2015'!O$1,Calculations!$B31,0),IF($P33=2016,OFFSET('2016'!O$1,Calculations!$B31,0),IF($P33=2017,OFFSET('2017'!O$1,Calculations!$B31,0),0))))))))))))))))</f>
        <v>5.2202745956433212E-2</v>
      </c>
      <c r="AC33" s="31">
        <f ca="1">IF($P33=2002,OFFSET('2002'!P$1,Calculations!$B31,0),IF($P33=2003,OFFSET('2003'!P$1,Calculations!$B31,0),IF($P33=2004,OFFSET('2004'!P$1,Calculations!$B31,0),IF($P33=2005,OFFSET('2005'!P$1,Calculations!$B31,0),IF($P33=2006,OFFSET('2006'!P$1,Calculations!$B31,0),IF($P33=2007,OFFSET('2007'!P$1,Calculations!$B31,0),IF($P33=2008,OFFSET('2008'!P$1,Calculations!$B31,0),IF($P33=2009,OFFSET('2009'!P$1,Calculations!$B31,0),IF($P33=2010,OFFSET('2010'!P$1,Calculations!$B31,0),IF($P33=2011,OFFSET('2011'!P$1,Calculations!$B31,0),IF($P33=2012,OFFSET('2012'!P$1,Calculations!$B31,0),IF($P33=2013,OFFSET('2013'!P$1,Calculations!$B31,0),IF($P33=2014,OFFSET('2014'!P$1,Calculations!$B31,0),IF($P33=2015,OFFSET('2015'!P$1,Calculations!$B31,0),IF($P33=2016,OFFSET('2016'!P$1,Calculations!$B31,0),IF($P33=2017,OFFSET('2017'!P$1,Calculations!$B31,0),0))))))))))))))))</f>
        <v>2.7795416046895567E-2</v>
      </c>
      <c r="AD33" s="34">
        <f ca="1">IF($P33=2002,OFFSET('2002'!Q$1,Calculations!$B31,0),IF($P33=2003,OFFSET('2003'!Q$1,Calculations!$B31,0),IF($P33=2004,OFFSET('2004'!Q$1,Calculations!$B31,0),IF($P33=2005,OFFSET('2005'!Q$1,Calculations!$B31,0),IF($P33=2006,OFFSET('2006'!Q$1,Calculations!$B31,0),IF($P33=2007,OFFSET('2007'!Q$1,Calculations!$B31,0),IF($P33=2008,OFFSET('2008'!Q$1,Calculations!$B31,0),IF($P33=2009,OFFSET('2009'!Q$1,Calculations!$B31,0),IF($P33=2010,OFFSET('2010'!Q$1,Calculations!$B31,0),IF($P33=2011,OFFSET('2011'!Q$1,Calculations!$B31,0),IF($P33=2012,OFFSET('2012'!Q$1,Calculations!$B31,0),IF($P33=2013,OFFSET('2013'!Q$1,Calculations!$B31,0),IF($P33=2014,OFFSET('2014'!Q$1,Calculations!$B31,0),IF($P33=2015,OFFSET('2015'!Q$1,Calculations!$B31,0),IF($P33=2016,OFFSET('2016'!Q$1,Calculations!$B31,0),IF($P33=2017,OFFSET('2017'!Q$1,Calculations!$B31,0),0))))))))))))))))</f>
        <v>4.5141433217066422E-2</v>
      </c>
      <c r="AE33" s="31">
        <f ca="1">IF($P33=2002,OFFSET('2002'!K$1,Calculations!$C31,0),IF($P33=2003,OFFSET('2003'!K$1,Calculations!$C31,0),IF($P33=2004,OFFSET('2004'!K$1,Calculations!$C31,0),IF($P33=2005,OFFSET('2005'!K$1,Calculations!$C31,0),IF($P33=2006,OFFSET('2006'!K$1,Calculations!$C31,0),IF($P33=2007,OFFSET('2007'!K$1,Calculations!$C31,0),IF($P33=2008,OFFSET('2008'!K$1,Calculations!$C31,0),IF($P33=2009,OFFSET('2009'!K$1,Calculations!$C31,0),IF($P33=2010,OFFSET('2010'!K$1,Calculations!$C31,0),IF($P33=2011,OFFSET('2011'!K$1,Calculations!$C31,0),IF($P33=2012,OFFSET('2012'!K$1,Calculations!$C31,0),IF($P33=2013,OFFSET('2013'!K$1,Calculations!$C31,0),IF($P33=2014,OFFSET('2014'!K$1,Calculations!$C31,0),IF($P33=2015,OFFSET('2015'!K$1,Calculations!$C31,0),IF($P33=2016,OFFSET('2016'!K$1,Calculations!$C31,0),IF($P33=2017,OFFSET('2017'!K$1,Calculations!$C31,0),0))))))))))))))))</f>
        <v>1.3855939234060026E-2</v>
      </c>
      <c r="AF33" s="31">
        <f ca="1">IF($P33=2002,OFFSET('2002'!L$1,Calculations!$C31,0),IF($P33=2003,OFFSET('2003'!L$1,Calculations!$C31,0),IF($P33=2004,OFFSET('2004'!L$1,Calculations!$C31,0),IF($P33=2005,OFFSET('2005'!L$1,Calculations!$C31,0),IF($P33=2006,OFFSET('2006'!L$1,Calculations!$C31,0),IF($P33=2007,OFFSET('2007'!L$1,Calculations!$C31,0),IF($P33=2008,OFFSET('2008'!L$1,Calculations!$C31,0),IF($P33=2009,OFFSET('2009'!L$1,Calculations!$C31,0),IF($P33=2010,OFFSET('2010'!L$1,Calculations!$C31,0),IF($P33=2011,OFFSET('2011'!L$1,Calculations!$C31,0),IF($P33=2012,OFFSET('2012'!L$1,Calculations!$C31,0),IF($P33=2013,OFFSET('2013'!L$1,Calculations!$C31,0),IF($P33=2014,OFFSET('2014'!L$1,Calculations!$C31,0),IF($P33=2015,OFFSET('2015'!L$1,Calculations!$C31,0),IF($P33=2016,OFFSET('2016'!L$1,Calculations!$C31,0),IF($P33=2017,OFFSET('2017'!L$1,Calculations!$C31,0),0))))))))))))))))</f>
        <v>9.8617523340306407E-2</v>
      </c>
      <c r="AG33" s="31">
        <f ca="1">IF($P33=2002,OFFSET('2002'!M$1,Calculations!$C31,0),IF($P33=2003,OFFSET('2003'!M$1,Calculations!$C31,0),IF($P33=2004,OFFSET('2004'!M$1,Calculations!$C31,0),IF($P33=2005,OFFSET('2005'!M$1,Calculations!$C31,0),IF($P33=2006,OFFSET('2006'!M$1,Calculations!$C31,0),IF($P33=2007,OFFSET('2007'!M$1,Calculations!$C31,0),IF($P33=2008,OFFSET('2008'!M$1,Calculations!$C31,0),IF($P33=2009,OFFSET('2009'!M$1,Calculations!$C31,0),IF($P33=2010,OFFSET('2010'!M$1,Calculations!$C31,0),IF($P33=2011,OFFSET('2011'!M$1,Calculations!$C31,0),IF($P33=2012,OFFSET('2012'!M$1,Calculations!$C31,0),IF($P33=2013,OFFSET('2013'!M$1,Calculations!$C31,0),IF($P33=2014,OFFSET('2014'!M$1,Calculations!$C31,0),IF($P33=2015,OFFSET('2015'!M$1,Calculations!$C31,0),IF($P33=2016,OFFSET('2016'!M$1,Calculations!$C31,0),IF($P33=2017,OFFSET('2017'!M$1,Calculations!$C31,0),0))))))))))))))))</f>
        <v>0.14610429216155799</v>
      </c>
      <c r="AH33" s="31">
        <f ca="1">IF($P33=2002,OFFSET('2002'!N$1,Calculations!$C31,0),IF($P33=2003,OFFSET('2003'!N$1,Calculations!$C31,0),IF($P33=2004,OFFSET('2004'!N$1,Calculations!$C31,0),IF($P33=2005,OFFSET('2005'!N$1,Calculations!$C31,0),IF($P33=2006,OFFSET('2006'!N$1,Calculations!$C31,0),IF($P33=2007,OFFSET('2007'!N$1,Calculations!$C31,0),IF($P33=2008,OFFSET('2008'!N$1,Calculations!$C31,0),IF($P33=2009,OFFSET('2009'!N$1,Calculations!$C31,0),IF($P33=2010,OFFSET('2010'!N$1,Calculations!$C31,0),IF($P33=2011,OFFSET('2011'!N$1,Calculations!$C31,0),IF($P33=2012,OFFSET('2012'!N$1,Calculations!$C31,0),IF($P33=2013,OFFSET('2013'!N$1,Calculations!$C31,0),IF($P33=2014,OFFSET('2014'!N$1,Calculations!$C31,0),IF($P33=2015,OFFSET('2015'!N$1,Calculations!$C31,0),IF($P33=2016,OFFSET('2016'!N$1,Calculations!$C31,0),IF($P33=2017,OFFSET('2017'!N$1,Calculations!$C31,0),0))))))))))))))))</f>
        <v>9.0462386905681813E-2</v>
      </c>
      <c r="AI33" s="31">
        <f ca="1">IF($P33=2002,OFFSET('2002'!O$1,Calculations!$C31,0),IF($P33=2003,OFFSET('2003'!O$1,Calculations!$C31,0),IF($P33=2004,OFFSET('2004'!O$1,Calculations!$C31,0),IF($P33=2005,OFFSET('2005'!O$1,Calculations!$C31,0),IF($P33=2006,OFFSET('2006'!O$1,Calculations!$C31,0),IF($P33=2007,OFFSET('2007'!O$1,Calculations!$C31,0),IF($P33=2008,OFFSET('2008'!O$1,Calculations!$C31,0),IF($P33=2009,OFFSET('2009'!O$1,Calculations!$C31,0),IF($P33=2010,OFFSET('2010'!O$1,Calculations!$C31,0),IF($P33=2011,OFFSET('2011'!O$1,Calculations!$C31,0),IF($P33=2012,OFFSET('2012'!O$1,Calculations!$C31,0),IF($P33=2013,OFFSET('2013'!O$1,Calculations!$C31,0),IF($P33=2014,OFFSET('2014'!O$1,Calculations!$C31,0),IF($P33=2015,OFFSET('2015'!O$1,Calculations!$C31,0),IF($P33=2016,OFFSET('2016'!O$1,Calculations!$C31,0),IF($P33=2017,OFFSET('2017'!O$1,Calculations!$C31,0),0))))))))))))))))</f>
        <v>7.5067361358978762E-2</v>
      </c>
      <c r="AJ33" s="31">
        <f ca="1">IF($P33=2002,OFFSET('2002'!P$1,Calculations!$C31,0),IF($P33=2003,OFFSET('2003'!P$1,Calculations!$C31,0),IF($P33=2004,OFFSET('2004'!P$1,Calculations!$C31,0),IF($P33=2005,OFFSET('2005'!P$1,Calculations!$C31,0),IF($P33=2006,OFFSET('2006'!P$1,Calculations!$C31,0),IF($P33=2007,OFFSET('2007'!P$1,Calculations!$C31,0),IF($P33=2008,OFFSET('2008'!P$1,Calculations!$C31,0),IF($P33=2009,OFFSET('2009'!P$1,Calculations!$C31,0),IF($P33=2010,OFFSET('2010'!P$1,Calculations!$C31,0),IF($P33=2011,OFFSET('2011'!P$1,Calculations!$C31,0),IF($P33=2012,OFFSET('2012'!P$1,Calculations!$C31,0),IF($P33=2013,OFFSET('2013'!P$1,Calculations!$C31,0),IF($P33=2014,OFFSET('2014'!P$1,Calculations!$C31,0),IF($P33=2015,OFFSET('2015'!P$1,Calculations!$C31,0),IF($P33=2016,OFFSET('2016'!P$1,Calculations!$C31,0),IF($P33=2017,OFFSET('2017'!P$1,Calculations!$C31,0),0))))))))))))))))</f>
        <v>6.9719017156355367E-2</v>
      </c>
      <c r="AK33" s="34">
        <f ca="1">IF($P33=2002,OFFSET('2002'!Q$1,Calculations!$C31,0),IF($P33=2003,OFFSET('2003'!Q$1,Calculations!$C31,0),IF($P33=2004,OFFSET('2004'!Q$1,Calculations!$C31,0),IF($P33=2005,OFFSET('2005'!Q$1,Calculations!$C31,0),IF($P33=2006,OFFSET('2006'!Q$1,Calculations!$C31,0),IF($P33=2007,OFFSET('2007'!Q$1,Calculations!$C31,0),IF($P33=2008,OFFSET('2008'!Q$1,Calculations!$C31,0),IF($P33=2009,OFFSET('2009'!Q$1,Calculations!$C31,0),IF($P33=2010,OFFSET('2010'!Q$1,Calculations!$C31,0),IF($P33=2011,OFFSET('2011'!Q$1,Calculations!$C31,0),IF($P33=2012,OFFSET('2012'!Q$1,Calculations!$C31,0),IF($P33=2013,OFFSET('2013'!Q$1,Calculations!$C31,0),IF($P33=2014,OFFSET('2014'!Q$1,Calculations!$C31,0),IF($P33=2015,OFFSET('2015'!Q$1,Calculations!$C31,0),IF($P33=2016,OFFSET('2016'!Q$1,Calculations!$C31,0),IF($P33=2017,OFFSET('2017'!Q$1,Calculations!$C31,0),0))))))))))))))))</f>
        <v>6.098151324037266E-2</v>
      </c>
      <c r="AL33" s="31">
        <f ca="1">IF($P33=2002,OFFSET('2002'!K$1,Calculations!$D31,0),IF($P33=2003,OFFSET('2003'!K$1,Calculations!$D31,0),IF($P33=2004,OFFSET('2004'!K$1,Calculations!$D31,0),IF($P33=2005,OFFSET('2005'!K$1,Calculations!$D31,0),IF($P33=2006,OFFSET('2006'!K$1,Calculations!$D31,0),IF($P33=2007,OFFSET('2007'!K$1,Calculations!$D31,0),IF($P33=2008,OFFSET('2008'!K$1,Calculations!$D31,0),IF($P33=2009,OFFSET('2009'!K$1,Calculations!$D31,0),IF($P33=2010,OFFSET('2010'!K$1,Calculations!$D31,0),IF($P33=2011,OFFSET('2011'!K$1,Calculations!$D31,0),IF($P33=2012,OFFSET('2012'!K$1,Calculations!$D31,0),IF($P33=2013,OFFSET('2013'!K$1,Calculations!$D31,0),IF($P33=2014,OFFSET('2014'!K$1,Calculations!$D31,0),IF($P33=2015,OFFSET('2015'!K$1,Calculations!$D31,0),IF($P33=2016,OFFSET('2016'!K$1,Calculations!$D31,0),IF($P33=2017,OFFSET('2017'!K$1,Calculations!$D31,0),0))))))))))))))))</f>
        <v>6.6153297850168914E-3</v>
      </c>
      <c r="AM33" s="31">
        <f ca="1">IF($P33=2002,OFFSET('2002'!L$1,Calculations!$D31,0),IF($P33=2003,OFFSET('2003'!L$1,Calculations!$D31,0),IF($P33=2004,OFFSET('2004'!L$1,Calculations!$D31,0),IF($P33=2005,OFFSET('2005'!L$1,Calculations!$D31,0),IF($P33=2006,OFFSET('2006'!L$1,Calculations!$D31,0),IF($P33=2007,OFFSET('2007'!L$1,Calculations!$D31,0),IF($P33=2008,OFFSET('2008'!L$1,Calculations!$D31,0),IF($P33=2009,OFFSET('2009'!L$1,Calculations!$D31,0),IF($P33=2010,OFFSET('2010'!L$1,Calculations!$D31,0),IF($P33=2011,OFFSET('2011'!L$1,Calculations!$D31,0),IF($P33=2012,OFFSET('2012'!L$1,Calculations!$D31,0),IF($P33=2013,OFFSET('2013'!L$1,Calculations!$D31,0),IF($P33=2014,OFFSET('2014'!L$1,Calculations!$D31,0),IF($P33=2015,OFFSET('2015'!L$1,Calculations!$D31,0),IF($P33=2016,OFFSET('2016'!L$1,Calculations!$D31,0),IF($P33=2017,OFFSET('2017'!L$1,Calculations!$D31,0),0))))))))))))))))</f>
        <v>0.12335240790098982</v>
      </c>
      <c r="AN33" s="31">
        <f ca="1">IF($P33=2002,OFFSET('2002'!M$1,Calculations!$D31,0),IF($P33=2003,OFFSET('2003'!M$1,Calculations!$D31,0),IF($P33=2004,OFFSET('2004'!M$1,Calculations!$D31,0),IF($P33=2005,OFFSET('2005'!M$1,Calculations!$D31,0),IF($P33=2006,OFFSET('2006'!M$1,Calculations!$D31,0),IF($P33=2007,OFFSET('2007'!M$1,Calculations!$D31,0),IF($P33=2008,OFFSET('2008'!M$1,Calculations!$D31,0),IF($P33=2009,OFFSET('2009'!M$1,Calculations!$D31,0),IF($P33=2010,OFFSET('2010'!M$1,Calculations!$D31,0),IF($P33=2011,OFFSET('2011'!M$1,Calculations!$D31,0),IF($P33=2012,OFFSET('2012'!M$1,Calculations!$D31,0),IF($P33=2013,OFFSET('2013'!M$1,Calculations!$D31,0),IF($P33=2014,OFFSET('2014'!M$1,Calculations!$D31,0),IF($P33=2015,OFFSET('2015'!M$1,Calculations!$D31,0),IF($P33=2016,OFFSET('2016'!M$1,Calculations!$D31,0),IF($P33=2017,OFFSET('2017'!M$1,Calculations!$D31,0),0))))))))))))))))</f>
        <v>6.1977167048020705E-2</v>
      </c>
      <c r="AO33" s="31">
        <f ca="1">IF($P33=2002,OFFSET('2002'!N$1,Calculations!$D31,0),IF($P33=2003,OFFSET('2003'!N$1,Calculations!$D31,0),IF($P33=2004,OFFSET('2004'!N$1,Calculations!$D31,0),IF($P33=2005,OFFSET('2005'!N$1,Calculations!$D31,0),IF($P33=2006,OFFSET('2006'!N$1,Calculations!$D31,0),IF($P33=2007,OFFSET('2007'!N$1,Calculations!$D31,0),IF($P33=2008,OFFSET('2008'!N$1,Calculations!$D31,0),IF($P33=2009,OFFSET('2009'!N$1,Calculations!$D31,0),IF($P33=2010,OFFSET('2010'!N$1,Calculations!$D31,0),IF($P33=2011,OFFSET('2011'!N$1,Calculations!$D31,0),IF($P33=2012,OFFSET('2012'!N$1,Calculations!$D31,0),IF($P33=2013,OFFSET('2013'!N$1,Calculations!$D31,0),IF($P33=2014,OFFSET('2014'!N$1,Calculations!$D31,0),IF($P33=2015,OFFSET('2015'!N$1,Calculations!$D31,0),IF($P33=2016,OFFSET('2016'!N$1,Calculations!$D31,0),IF($P33=2017,OFFSET('2017'!N$1,Calculations!$D31,0),0))))))))))))))))</f>
        <v>4.4968941661619147E-2</v>
      </c>
      <c r="AP33" s="31">
        <f ca="1">IF($P33=2002,OFFSET('2002'!O$1,Calculations!$D31,0),IF($P33=2003,OFFSET('2003'!O$1,Calculations!$D31,0),IF($P33=2004,OFFSET('2004'!O$1,Calculations!$D31,0),IF($P33=2005,OFFSET('2005'!O$1,Calculations!$D31,0),IF($P33=2006,OFFSET('2006'!O$1,Calculations!$D31,0),IF($P33=2007,OFFSET('2007'!O$1,Calculations!$D31,0),IF($P33=2008,OFFSET('2008'!O$1,Calculations!$D31,0),IF($P33=2009,OFFSET('2009'!O$1,Calculations!$D31,0),IF($P33=2010,OFFSET('2010'!O$1,Calculations!$D31,0),IF($P33=2011,OFFSET('2011'!O$1,Calculations!$D31,0),IF($P33=2012,OFFSET('2012'!O$1,Calculations!$D31,0),IF($P33=2013,OFFSET('2013'!O$1,Calculations!$D31,0),IF($P33=2014,OFFSET('2014'!O$1,Calculations!$D31,0),IF($P33=2015,OFFSET('2015'!O$1,Calculations!$D31,0),IF($P33=2016,OFFSET('2016'!O$1,Calculations!$D31,0),IF($P33=2017,OFFSET('2017'!O$1,Calculations!$D31,0),0))))))))))))))))</f>
        <v>4.2976486420743337E-2</v>
      </c>
      <c r="AQ33" s="31">
        <f ca="1">IF($P33=2002,OFFSET('2002'!P$1,Calculations!$D31,0),IF($P33=2003,OFFSET('2003'!P$1,Calculations!$D31,0),IF($P33=2004,OFFSET('2004'!P$1,Calculations!$D31,0),IF($P33=2005,OFFSET('2005'!P$1,Calculations!$D31,0),IF($P33=2006,OFFSET('2006'!P$1,Calculations!$D31,0),IF($P33=2007,OFFSET('2007'!P$1,Calculations!$D31,0),IF($P33=2008,OFFSET('2008'!P$1,Calculations!$D31,0),IF($P33=2009,OFFSET('2009'!P$1,Calculations!$D31,0),IF($P33=2010,OFFSET('2010'!P$1,Calculations!$D31,0),IF($P33=2011,OFFSET('2011'!P$1,Calculations!$D31,0),IF($P33=2012,OFFSET('2012'!P$1,Calculations!$D31,0),IF($P33=2013,OFFSET('2013'!P$1,Calculations!$D31,0),IF($P33=2014,OFFSET('2014'!P$1,Calculations!$D31,0),IF($P33=2015,OFFSET('2015'!P$1,Calculations!$D31,0),IF($P33=2016,OFFSET('2016'!P$1,Calculations!$D31,0),IF($P33=2017,OFFSET('2017'!P$1,Calculations!$D31,0),0))))))))))))))))</f>
        <v>3.2962799120534229E-2</v>
      </c>
      <c r="AR33" s="34">
        <f ca="1">IF($P33=2002,OFFSET('2002'!Q$1,Calculations!$D31,0),IF($P33=2003,OFFSET('2003'!Q$1,Calculations!$D31,0),IF($P33=2004,OFFSET('2004'!Q$1,Calculations!$D31,0),IF($P33=2005,OFFSET('2005'!Q$1,Calculations!$D31,0),IF($P33=2006,OFFSET('2006'!Q$1,Calculations!$D31,0),IF($P33=2007,OFFSET('2007'!Q$1,Calculations!$D31,0),IF($P33=2008,OFFSET('2008'!Q$1,Calculations!$D31,0),IF($P33=2009,OFFSET('2009'!Q$1,Calculations!$D31,0),IF($P33=2010,OFFSET('2010'!Q$1,Calculations!$D31,0),IF($P33=2011,OFFSET('2011'!Q$1,Calculations!$D31,0),IF($P33=2012,OFFSET('2012'!Q$1,Calculations!$D31,0),IF($P33=2013,OFFSET('2013'!Q$1,Calculations!$D31,0),IF($P33=2014,OFFSET('2014'!Q$1,Calculations!$D31,0),IF($P33=2015,OFFSET('2015'!Q$1,Calculations!$D31,0),IF($P33=2016,OFFSET('2016'!Q$1,Calculations!$D31,0),IF($P33=2017,OFFSET('2017'!Q$1,Calculations!$D31,0),0))))))))))))))))</f>
        <v>4.636232061074029E-2</v>
      </c>
      <c r="AS33" s="31">
        <f ca="1">IF($P33=2002,OFFSET('2002'!K$1,Calculations!$E31,0),IF($P33=2003,OFFSET('2003'!K$1,Calculations!$E31,0),IF($P33=2004,OFFSET('2004'!K$1,Calculations!$E31,0),IF($P33=2005,OFFSET('2005'!K$1,Calculations!$E31,0),IF($P33=2006,OFFSET('2006'!K$1,Calculations!$E31,0),IF($P33=2007,OFFSET('2007'!K$1,Calculations!$E31,0),IF($P33=2008,OFFSET('2008'!K$1,Calculations!$E31,0),IF($P33=2009,OFFSET('2009'!K$1,Calculations!$E31,0),IF($P33=2010,OFFSET('2010'!K$1,Calculations!$E31,0),IF($P33=2011,OFFSET('2011'!K$1,Calculations!$E31,0),IF($P33=2012,OFFSET('2012'!K$1,Calculations!$E31,0),IF($P33=2013,OFFSET('2013'!K$1,Calculations!$E31,0),IF($P33=2014,OFFSET('2014'!K$1,Calculations!$E31,0),IF($P33=2015,OFFSET('2015'!K$1,Calculations!$E31,0),IF($P33=2016,OFFSET('2016'!K$1,Calculations!$E31,0),IF($P33=2017,OFFSET('2017'!K$1,Calculations!$E31,0),0))))))))))))))))</f>
        <v>1.6164667074013893E-2</v>
      </c>
      <c r="AT33" s="31">
        <f ca="1">IF($P33=2002,OFFSET('2002'!L$1,Calculations!$E31,0),IF($P33=2003,OFFSET('2003'!L$1,Calculations!$E31,0),IF($P33=2004,OFFSET('2004'!L$1,Calculations!$E31,0),IF($P33=2005,OFFSET('2005'!L$1,Calculations!$E31,0),IF($P33=2006,OFFSET('2006'!L$1,Calculations!$E31,0),IF($P33=2007,OFFSET('2007'!L$1,Calculations!$E31,0),IF($P33=2008,OFFSET('2008'!L$1,Calculations!$E31,0),IF($P33=2009,OFFSET('2009'!L$1,Calculations!$E31,0),IF($P33=2010,OFFSET('2010'!L$1,Calculations!$E31,0),IF($P33=2011,OFFSET('2011'!L$1,Calculations!$E31,0),IF($P33=2012,OFFSET('2012'!L$1,Calculations!$E31,0),IF($P33=2013,OFFSET('2013'!L$1,Calculations!$E31,0),IF($P33=2014,OFFSET('2014'!L$1,Calculations!$E31,0),IF($P33=2015,OFFSET('2015'!L$1,Calculations!$E31,0),IF($P33=2016,OFFSET('2016'!L$1,Calculations!$E31,0),IF($P33=2017,OFFSET('2017'!L$1,Calculations!$E31,0),0))))))))))))))))</f>
        <v>0.10368871659453179</v>
      </c>
      <c r="AU33" s="31">
        <f ca="1">IF($P33=2002,OFFSET('2002'!M$1,Calculations!$E31,0),IF($P33=2003,OFFSET('2003'!M$1,Calculations!$E31,0),IF($P33=2004,OFFSET('2004'!M$1,Calculations!$E31,0),IF($P33=2005,OFFSET('2005'!M$1,Calculations!$E31,0),IF($P33=2006,OFFSET('2006'!M$1,Calculations!$E31,0),IF($P33=2007,OFFSET('2007'!M$1,Calculations!$E31,0),IF($P33=2008,OFFSET('2008'!M$1,Calculations!$E31,0),IF($P33=2009,OFFSET('2009'!M$1,Calculations!$E31,0),IF($P33=2010,OFFSET('2010'!M$1,Calculations!$E31,0),IF($P33=2011,OFFSET('2011'!M$1,Calculations!$E31,0),IF($P33=2012,OFFSET('2012'!M$1,Calculations!$E31,0),IF($P33=2013,OFFSET('2013'!M$1,Calculations!$E31,0),IF($P33=2014,OFFSET('2014'!M$1,Calculations!$E31,0),IF($P33=2015,OFFSET('2015'!M$1,Calculations!$E31,0),IF($P33=2016,OFFSET('2016'!M$1,Calculations!$E31,0),IF($P33=2017,OFFSET('2017'!M$1,Calculations!$E31,0),0))))))))))))))))</f>
        <v>6.4784382290326278E-2</v>
      </c>
      <c r="AV33" s="31">
        <f ca="1">IF($P33=2002,OFFSET('2002'!N$1,Calculations!$E31,0),IF($P33=2003,OFFSET('2003'!N$1,Calculations!$E31,0),IF($P33=2004,OFFSET('2004'!N$1,Calculations!$E31,0),IF($P33=2005,OFFSET('2005'!N$1,Calculations!$E31,0),IF($P33=2006,OFFSET('2006'!N$1,Calculations!$E31,0),IF($P33=2007,OFFSET('2007'!N$1,Calculations!$E31,0),IF($P33=2008,OFFSET('2008'!N$1,Calculations!$E31,0),IF($P33=2009,OFFSET('2009'!N$1,Calculations!$E31,0),IF($P33=2010,OFFSET('2010'!N$1,Calculations!$E31,0),IF($P33=2011,OFFSET('2011'!N$1,Calculations!$E31,0),IF($P33=2012,OFFSET('2012'!N$1,Calculations!$E31,0),IF($P33=2013,OFFSET('2013'!N$1,Calculations!$E31,0),IF($P33=2014,OFFSET('2014'!N$1,Calculations!$E31,0),IF($P33=2015,OFFSET('2015'!N$1,Calculations!$E31,0),IF($P33=2016,OFFSET('2016'!N$1,Calculations!$E31,0),IF($P33=2017,OFFSET('2017'!N$1,Calculations!$E31,0),0))))))))))))))))</f>
        <v>9.7261871651749779E-2</v>
      </c>
      <c r="AW33" s="31">
        <f ca="1">IF($P33=2002,OFFSET('2002'!O$1,Calculations!$E31,0),IF($P33=2003,OFFSET('2003'!O$1,Calculations!$E31,0),IF($P33=2004,OFFSET('2004'!O$1,Calculations!$E31,0),IF($P33=2005,OFFSET('2005'!O$1,Calculations!$E31,0),IF($P33=2006,OFFSET('2006'!O$1,Calculations!$E31,0),IF($P33=2007,OFFSET('2007'!O$1,Calculations!$E31,0),IF($P33=2008,OFFSET('2008'!O$1,Calculations!$E31,0),IF($P33=2009,OFFSET('2009'!O$1,Calculations!$E31,0),IF($P33=2010,OFFSET('2010'!O$1,Calculations!$E31,0),IF($P33=2011,OFFSET('2011'!O$1,Calculations!$E31,0),IF($P33=2012,OFFSET('2012'!O$1,Calculations!$E31,0),IF($P33=2013,OFFSET('2013'!O$1,Calculations!$E31,0),IF($P33=2014,OFFSET('2014'!O$1,Calculations!$E31,0),IF($P33=2015,OFFSET('2015'!O$1,Calculations!$E31,0),IF($P33=2016,OFFSET('2016'!O$1,Calculations!$E31,0),IF($P33=2017,OFFSET('2017'!O$1,Calculations!$E31,0),0))))))))))))))))</f>
        <v>6.4546116548290067E-2</v>
      </c>
      <c r="AX33" s="31">
        <f ca="1">IF($P33=2002,OFFSET('2002'!P$1,Calculations!$E31,0),IF($P33=2003,OFFSET('2003'!P$1,Calculations!$E31,0),IF($P33=2004,OFFSET('2004'!P$1,Calculations!$E31,0),IF($P33=2005,OFFSET('2005'!P$1,Calculations!$E31,0),IF($P33=2006,OFFSET('2006'!P$1,Calculations!$E31,0),IF($P33=2007,OFFSET('2007'!P$1,Calculations!$E31,0),IF($P33=2008,OFFSET('2008'!P$1,Calculations!$E31,0),IF($P33=2009,OFFSET('2009'!P$1,Calculations!$E31,0),IF($P33=2010,OFFSET('2010'!P$1,Calculations!$E31,0),IF($P33=2011,OFFSET('2011'!P$1,Calculations!$E31,0),IF($P33=2012,OFFSET('2012'!P$1,Calculations!$E31,0),IF($P33=2013,OFFSET('2013'!P$1,Calculations!$E31,0),IF($P33=2014,OFFSET('2014'!P$1,Calculations!$E31,0),IF($P33=2015,OFFSET('2015'!P$1,Calculations!$E31,0),IF($P33=2016,OFFSET('2016'!P$1,Calculations!$E31,0),IF($P33=2017,OFFSET('2017'!P$1,Calculations!$E31,0),0))))))))))))))))</f>
        <v>0.1289324096429855</v>
      </c>
      <c r="AY33" s="34">
        <f ca="1">IF($P33=2002,OFFSET('2002'!Q$1,Calculations!$E31,0),IF($P33=2003,OFFSET('2003'!Q$1,Calculations!$E31,0),IF($P33=2004,OFFSET('2004'!Q$1,Calculations!$E31,0),IF($P33=2005,OFFSET('2005'!Q$1,Calculations!$E31,0),IF($P33=2006,OFFSET('2006'!Q$1,Calculations!$E31,0),IF($P33=2007,OFFSET('2007'!Q$1,Calculations!$E31,0),IF($P33=2008,OFFSET('2008'!Q$1,Calculations!$E31,0),IF($P33=2009,OFFSET('2009'!Q$1,Calculations!$E31,0),IF($P33=2010,OFFSET('2010'!Q$1,Calculations!$E31,0),IF($P33=2011,OFFSET('2011'!Q$1,Calculations!$E31,0),IF($P33=2012,OFFSET('2012'!Q$1,Calculations!$E31,0),IF($P33=2013,OFFSET('2013'!Q$1,Calculations!$E31,0),IF($P33=2014,OFFSET('2014'!Q$1,Calculations!$E31,0),IF($P33=2015,OFFSET('2015'!Q$1,Calculations!$E31,0),IF($P33=2016,OFFSET('2016'!Q$1,Calculations!$E31,0),IF($P33=2017,OFFSET('2017'!Q$1,Calculations!$E31,0),0))))))))))))))))</f>
        <v>5.6457640696653662E-2</v>
      </c>
      <c r="AZ33" s="31">
        <f ca="1">IF($P33=2002,OFFSET('2002'!K$1,Calculations!$F31,0),IF($P33=2003,OFFSET('2003'!K$1,Calculations!$F31,0),IF($P33=2004,OFFSET('2004'!K$1,Calculations!$F31,0),IF($P33=2005,OFFSET('2005'!K$1,Calculations!$F31,0),IF($P33=2006,OFFSET('2006'!K$1,Calculations!$F31,0),IF($P33=2007,OFFSET('2007'!K$1,Calculations!$F31,0),IF($P33=2008,OFFSET('2008'!K$1,Calculations!$F31,0),IF($P33=2009,OFFSET('2009'!K$1,Calculations!$F31,0),IF($P33=2010,OFFSET('2010'!K$1,Calculations!$F31,0),IF($P33=2011,OFFSET('2011'!K$1,Calculations!$F31,0),IF($P33=2012,OFFSET('2012'!K$1,Calculations!$F31,0),IF($P33=2013,OFFSET('2013'!K$1,Calculations!$F31,0),IF($P33=2014,OFFSET('2014'!K$1,Calculations!$F31,0),IF($P33=2015,OFFSET('2015'!K$1,Calculations!$F31,0),IF($P33=2016,OFFSET('2016'!K$1,Calculations!$F31,0),IF($P33=2017,OFFSET('2017'!K$1,Calculations!$F31,0),0))))))))))))))))</f>
        <v>2.2909680583969551E-4</v>
      </c>
      <c r="BA33" s="31">
        <f ca="1">IF($P33=2002,OFFSET('2002'!L$1,Calculations!$F31,0),IF($P33=2003,OFFSET('2003'!L$1,Calculations!$F31,0),IF($P33=2004,OFFSET('2004'!L$1,Calculations!$F31,0),IF($P33=2005,OFFSET('2005'!L$1,Calculations!$F31,0),IF($P33=2006,OFFSET('2006'!L$1,Calculations!$F31,0),IF($P33=2007,OFFSET('2007'!L$1,Calculations!$F31,0),IF($P33=2008,OFFSET('2008'!L$1,Calculations!$F31,0),IF($P33=2009,OFFSET('2009'!L$1,Calculations!$F31,0),IF($P33=2010,OFFSET('2010'!L$1,Calculations!$F31,0),IF($P33=2011,OFFSET('2011'!L$1,Calculations!$F31,0),IF($P33=2012,OFFSET('2012'!L$1,Calculations!$F31,0),IF($P33=2013,OFFSET('2013'!L$1,Calculations!$F31,0),IF($P33=2014,OFFSET('2014'!L$1,Calculations!$F31,0),IF($P33=2015,OFFSET('2015'!L$1,Calculations!$F31,0),IF($P33=2016,OFFSET('2016'!L$1,Calculations!$F31,0),IF($P33=2017,OFFSET('2017'!L$1,Calculations!$F31,0),0))))))))))))))))</f>
        <v>5.6796977069804013E-3</v>
      </c>
      <c r="BB33" s="31">
        <f ca="1">IF($P33=2002,OFFSET('2002'!M$1,Calculations!$F31,0),IF($P33=2003,OFFSET('2003'!M$1,Calculations!$F31,0),IF($P33=2004,OFFSET('2004'!M$1,Calculations!$F31,0),IF($P33=2005,OFFSET('2005'!M$1,Calculations!$F31,0),IF($P33=2006,OFFSET('2006'!M$1,Calculations!$F31,0),IF($P33=2007,OFFSET('2007'!M$1,Calculations!$F31,0),IF($P33=2008,OFFSET('2008'!M$1,Calculations!$F31,0),IF($P33=2009,OFFSET('2009'!M$1,Calculations!$F31,0),IF($P33=2010,OFFSET('2010'!M$1,Calculations!$F31,0),IF($P33=2011,OFFSET('2011'!M$1,Calculations!$F31,0),IF($P33=2012,OFFSET('2012'!M$1,Calculations!$F31,0),IF($P33=2013,OFFSET('2013'!M$1,Calculations!$F31,0),IF($P33=2014,OFFSET('2014'!M$1,Calculations!$F31,0),IF($P33=2015,OFFSET('2015'!M$1,Calculations!$F31,0),IF($P33=2016,OFFSET('2016'!M$1,Calculations!$F31,0),IF($P33=2017,OFFSET('2017'!M$1,Calculations!$F31,0),0))))))))))))))))</f>
        <v>8.1067663811767478E-3</v>
      </c>
      <c r="BC33" s="31">
        <f ca="1">IF($P33=2002,OFFSET('2002'!N$1,Calculations!$F31,0),IF($P33=2003,OFFSET('2003'!N$1,Calculations!$F31,0),IF($P33=2004,OFFSET('2004'!N$1,Calculations!$F31,0),IF($P33=2005,OFFSET('2005'!N$1,Calculations!$F31,0),IF($P33=2006,OFFSET('2006'!N$1,Calculations!$F31,0),IF($P33=2007,OFFSET('2007'!N$1,Calculations!$F31,0),IF($P33=2008,OFFSET('2008'!N$1,Calculations!$F31,0),IF($P33=2009,OFFSET('2009'!N$1,Calculations!$F31,0),IF($P33=2010,OFFSET('2010'!N$1,Calculations!$F31,0),IF($P33=2011,OFFSET('2011'!N$1,Calculations!$F31,0),IF($P33=2012,OFFSET('2012'!N$1,Calculations!$F31,0),IF($P33=2013,OFFSET('2013'!N$1,Calculations!$F31,0),IF($P33=2014,OFFSET('2014'!N$1,Calculations!$F31,0),IF($P33=2015,OFFSET('2015'!N$1,Calculations!$F31,0),IF($P33=2016,OFFSET('2016'!N$1,Calculations!$F31,0),IF($P33=2017,OFFSET('2017'!N$1,Calculations!$F31,0),0))))))))))))))))</f>
        <v>1.3221643528610067E-2</v>
      </c>
      <c r="BD33" s="31">
        <f ca="1">IF($P33=2002,OFFSET('2002'!O$1,Calculations!$F31,0),IF($P33=2003,OFFSET('2003'!O$1,Calculations!$F31,0),IF($P33=2004,OFFSET('2004'!O$1,Calculations!$F31,0),IF($P33=2005,OFFSET('2005'!O$1,Calculations!$F31,0),IF($P33=2006,OFFSET('2006'!O$1,Calculations!$F31,0),IF($P33=2007,OFFSET('2007'!O$1,Calculations!$F31,0),IF($P33=2008,OFFSET('2008'!O$1,Calculations!$F31,0),IF($P33=2009,OFFSET('2009'!O$1,Calculations!$F31,0),IF($P33=2010,OFFSET('2010'!O$1,Calculations!$F31,0),IF($P33=2011,OFFSET('2011'!O$1,Calculations!$F31,0),IF($P33=2012,OFFSET('2012'!O$1,Calculations!$F31,0),IF($P33=2013,OFFSET('2013'!O$1,Calculations!$F31,0),IF($P33=2014,OFFSET('2014'!O$1,Calculations!$F31,0),IF($P33=2015,OFFSET('2015'!O$1,Calculations!$F31,0),IF($P33=2016,OFFSET('2016'!O$1,Calculations!$F31,0),IF($P33=2017,OFFSET('2017'!O$1,Calculations!$F31,0),0))))))))))))))))</f>
        <v>1.2722896386207307E-3</v>
      </c>
      <c r="BE33" s="31">
        <f ca="1">IF($P33=2002,OFFSET('2002'!P$1,Calculations!$F31,0),IF($P33=2003,OFFSET('2003'!P$1,Calculations!$F31,0),IF($P33=2004,OFFSET('2004'!P$1,Calculations!$F31,0),IF($P33=2005,OFFSET('2005'!P$1,Calculations!$F31,0),IF($P33=2006,OFFSET('2006'!P$1,Calculations!$F31,0),IF($P33=2007,OFFSET('2007'!P$1,Calculations!$F31,0),IF($P33=2008,OFFSET('2008'!P$1,Calculations!$F31,0),IF($P33=2009,OFFSET('2009'!P$1,Calculations!$F31,0),IF($P33=2010,OFFSET('2010'!P$1,Calculations!$F31,0),IF($P33=2011,OFFSET('2011'!P$1,Calculations!$F31,0),IF($P33=2012,OFFSET('2012'!P$1,Calculations!$F31,0),IF($P33=2013,OFFSET('2013'!P$1,Calculations!$F31,0),IF($P33=2014,OFFSET('2014'!P$1,Calculations!$F31,0),IF($P33=2015,OFFSET('2015'!P$1,Calculations!$F31,0),IF($P33=2016,OFFSET('2016'!P$1,Calculations!$F31,0),IF($P33=2017,OFFSET('2017'!P$1,Calculations!$F31,0),0))))))))))))))))</f>
        <v>1.3095231864092194E-2</v>
      </c>
      <c r="BF33" s="34">
        <f ca="1">IF($P33=2002,OFFSET('2002'!Q$1,Calculations!$F31,0),IF($P33=2003,OFFSET('2003'!Q$1,Calculations!$F31,0),IF($P33=2004,OFFSET('2004'!Q$1,Calculations!$F31,0),IF($P33=2005,OFFSET('2005'!Q$1,Calculations!$F31,0),IF($P33=2006,OFFSET('2006'!Q$1,Calculations!$F31,0),IF($P33=2007,OFFSET('2007'!Q$1,Calculations!$F31,0),IF($P33=2008,OFFSET('2008'!Q$1,Calculations!$F31,0),IF($P33=2009,OFFSET('2009'!Q$1,Calculations!$F31,0),IF($P33=2010,OFFSET('2010'!Q$1,Calculations!$F31,0),IF($P33=2011,OFFSET('2011'!Q$1,Calculations!$F31,0),IF($P33=2012,OFFSET('2012'!Q$1,Calculations!$F31,0),IF($P33=2013,OFFSET('2013'!Q$1,Calculations!$F31,0),IF($P33=2014,OFFSET('2014'!Q$1,Calculations!$F31,0),IF($P33=2015,OFFSET('2015'!Q$1,Calculations!$F31,0),IF($P33=2016,OFFSET('2016'!Q$1,Calculations!$F31,0),IF($P33=2017,OFFSET('2017'!Q$1,Calculations!$F31,0),0))))))))))))))))</f>
        <v>2.7042688612037452E-3</v>
      </c>
      <c r="BG33" s="31">
        <f ca="1">IF($P33=2002,OFFSET('2002'!K$1,Calculations!$G31,0),IF($P33=2003,OFFSET('2003'!K$1,Calculations!$G31,0),IF($P33=2004,OFFSET('2004'!K$1,Calculations!$G31,0),IF($P33=2005,OFFSET('2005'!K$1,Calculations!$G31,0),IF($P33=2006,OFFSET('2006'!K$1,Calculations!$G31,0),IF($P33=2007,OFFSET('2007'!K$1,Calculations!$G31,0),IF($P33=2008,OFFSET('2008'!K$1,Calculations!$G31,0),IF($P33=2009,OFFSET('2009'!K$1,Calculations!$G31,0),IF($P33=2010,OFFSET('2010'!K$1,Calculations!$G31,0),IF($P33=2011,OFFSET('2011'!K$1,Calculations!$G31,0),IF($P33=2012,OFFSET('2012'!K$1,Calculations!$G31,0),IF($P33=2013,OFFSET('2013'!K$1,Calculations!$G31,0),IF($P33=2014,OFFSET('2014'!K$1,Calculations!$G31,0),IF($P33=2015,OFFSET('2015'!K$1,Calculations!$G31,0),IF($P33=2016,OFFSET('2016'!K$1,Calculations!$G31,0),IF($P33=2017,OFFSET('2017'!K$1,Calculations!$G31,0),0))))))))))))))))</f>
        <v>8.5383416632759987E-2</v>
      </c>
      <c r="BH33" s="31">
        <f ca="1">IF($P33=2002,OFFSET('2002'!L$1,Calculations!$G31,0),IF($P33=2003,OFFSET('2003'!L$1,Calculations!$G31,0),IF($P33=2004,OFFSET('2004'!L$1,Calculations!$G31,0),IF($P33=2005,OFFSET('2005'!L$1,Calculations!$G31,0),IF($P33=2006,OFFSET('2006'!L$1,Calculations!$G31,0),IF($P33=2007,OFFSET('2007'!L$1,Calculations!$G31,0),IF($P33=2008,OFFSET('2008'!L$1,Calculations!$G31,0),IF($P33=2009,OFFSET('2009'!L$1,Calculations!$G31,0),IF($P33=2010,OFFSET('2010'!L$1,Calculations!$G31,0),IF($P33=2011,OFFSET('2011'!L$1,Calculations!$G31,0),IF($P33=2012,OFFSET('2012'!L$1,Calculations!$G31,0),IF($P33=2013,OFFSET('2013'!L$1,Calculations!$G31,0),IF($P33=2014,OFFSET('2014'!L$1,Calculations!$G31,0),IF($P33=2015,OFFSET('2015'!L$1,Calculations!$G31,0),IF($P33=2016,OFFSET('2016'!L$1,Calculations!$G31,0),IF($P33=2017,OFFSET('2017'!L$1,Calculations!$G31,0),0))))))))))))))))</f>
        <v>0.14957168718548894</v>
      </c>
      <c r="BI33" s="31">
        <f ca="1">IF($P33=2002,OFFSET('2002'!M$1,Calculations!$G31,0),IF($P33=2003,OFFSET('2003'!M$1,Calculations!$G31,0),IF($P33=2004,OFFSET('2004'!M$1,Calculations!$G31,0),IF($P33=2005,OFFSET('2005'!M$1,Calculations!$G31,0),IF($P33=2006,OFFSET('2006'!M$1,Calculations!$G31,0),IF($P33=2007,OFFSET('2007'!M$1,Calculations!$G31,0),IF($P33=2008,OFFSET('2008'!M$1,Calculations!$G31,0),IF($P33=2009,OFFSET('2009'!M$1,Calculations!$G31,0),IF($P33=2010,OFFSET('2010'!M$1,Calculations!$G31,0),IF($P33=2011,OFFSET('2011'!M$1,Calculations!$G31,0),IF($P33=2012,OFFSET('2012'!M$1,Calculations!$G31,0),IF($P33=2013,OFFSET('2013'!M$1,Calculations!$G31,0),IF($P33=2014,OFFSET('2014'!M$1,Calculations!$G31,0),IF($P33=2015,OFFSET('2015'!M$1,Calculations!$G31,0),IF($P33=2016,OFFSET('2016'!M$1,Calculations!$G31,0),IF($P33=2017,OFFSET('2017'!M$1,Calculations!$G31,0),0))))))))))))))))</f>
        <v>7.352859323519334E-2</v>
      </c>
      <c r="BJ33" s="31">
        <f ca="1">IF($P33=2002,OFFSET('2002'!N$1,Calculations!$G31,0),IF($P33=2003,OFFSET('2003'!N$1,Calculations!$G31,0),IF($P33=2004,OFFSET('2004'!N$1,Calculations!$G31,0),IF($P33=2005,OFFSET('2005'!N$1,Calculations!$G31,0),IF($P33=2006,OFFSET('2006'!N$1,Calculations!$G31,0),IF($P33=2007,OFFSET('2007'!N$1,Calculations!$G31,0),IF($P33=2008,OFFSET('2008'!N$1,Calculations!$G31,0),IF($P33=2009,OFFSET('2009'!N$1,Calculations!$G31,0),IF($P33=2010,OFFSET('2010'!N$1,Calculations!$G31,0),IF($P33=2011,OFFSET('2011'!N$1,Calculations!$G31,0),IF($P33=2012,OFFSET('2012'!N$1,Calculations!$G31,0),IF($P33=2013,OFFSET('2013'!N$1,Calculations!$G31,0),IF($P33=2014,OFFSET('2014'!N$1,Calculations!$G31,0),IF($P33=2015,OFFSET('2015'!N$1,Calculations!$G31,0),IF($P33=2016,OFFSET('2016'!N$1,Calculations!$G31,0),IF($P33=2017,OFFSET('2017'!N$1,Calculations!$G31,0),0))))))))))))))))</f>
        <v>0.15919389805616574</v>
      </c>
      <c r="BK33" s="31">
        <f ca="1">IF($P33=2002,OFFSET('2002'!O$1,Calculations!$G31,0),IF($P33=2003,OFFSET('2003'!O$1,Calculations!$G31,0),IF($P33=2004,OFFSET('2004'!O$1,Calculations!$G31,0),IF($P33=2005,OFFSET('2005'!O$1,Calculations!$G31,0),IF($P33=2006,OFFSET('2006'!O$1,Calculations!$G31,0),IF($P33=2007,OFFSET('2007'!O$1,Calculations!$G31,0),IF($P33=2008,OFFSET('2008'!O$1,Calculations!$G31,0),IF($P33=2009,OFFSET('2009'!O$1,Calculations!$G31,0),IF($P33=2010,OFFSET('2010'!O$1,Calculations!$G31,0),IF($P33=2011,OFFSET('2011'!O$1,Calculations!$G31,0),IF($P33=2012,OFFSET('2012'!O$1,Calculations!$G31,0),IF($P33=2013,OFFSET('2013'!O$1,Calculations!$G31,0),IF($P33=2014,OFFSET('2014'!O$1,Calculations!$G31,0),IF($P33=2015,OFFSET('2015'!O$1,Calculations!$G31,0),IF($P33=2016,OFFSET('2016'!O$1,Calculations!$G31,0),IF($P33=2017,OFFSET('2017'!O$1,Calculations!$G31,0),0))))))))))))))))</f>
        <v>0.12933936536643192</v>
      </c>
      <c r="BL33" s="31">
        <f ca="1">IF($P33=2002,OFFSET('2002'!P$1,Calculations!$G31,0),IF($P33=2003,OFFSET('2003'!P$1,Calculations!$G31,0),IF($P33=2004,OFFSET('2004'!P$1,Calculations!$G31,0),IF($P33=2005,OFFSET('2005'!P$1,Calculations!$G31,0),IF($P33=2006,OFFSET('2006'!P$1,Calculations!$G31,0),IF($P33=2007,OFFSET('2007'!P$1,Calculations!$G31,0),IF($P33=2008,OFFSET('2008'!P$1,Calculations!$G31,0),IF($P33=2009,OFFSET('2009'!P$1,Calculations!$G31,0),IF($P33=2010,OFFSET('2010'!P$1,Calculations!$G31,0),IF($P33=2011,OFFSET('2011'!P$1,Calculations!$G31,0),IF($P33=2012,OFFSET('2012'!P$1,Calculations!$G31,0),IF($P33=2013,OFFSET('2013'!P$1,Calculations!$G31,0),IF($P33=2014,OFFSET('2014'!P$1,Calculations!$G31,0),IF($P33=2015,OFFSET('2015'!P$1,Calculations!$G31,0),IF($P33=2016,OFFSET('2016'!P$1,Calculations!$G31,0),IF($P33=2017,OFFSET('2017'!P$1,Calculations!$G31,0),0))))))))))))))))</f>
        <v>0.20461579367451105</v>
      </c>
      <c r="BM33" s="34">
        <f ca="1">IF($P33=2002,OFFSET('2002'!Q$1,Calculations!$G31,0),IF($P33=2003,OFFSET('2003'!Q$1,Calculations!$G31,0),IF($P33=2004,OFFSET('2004'!Q$1,Calculations!$G31,0),IF($P33=2005,OFFSET('2005'!Q$1,Calculations!$G31,0),IF($P33=2006,OFFSET('2006'!Q$1,Calculations!$G31,0),IF($P33=2007,OFFSET('2007'!Q$1,Calculations!$G31,0),IF($P33=2008,OFFSET('2008'!Q$1,Calculations!$G31,0),IF($P33=2009,OFFSET('2009'!Q$1,Calculations!$G31,0),IF($P33=2010,OFFSET('2010'!Q$1,Calculations!$G31,0),IF($P33=2011,OFFSET('2011'!Q$1,Calculations!$G31,0),IF($P33=2012,OFFSET('2012'!Q$1,Calculations!$G31,0),IF($P33=2013,OFFSET('2013'!Q$1,Calculations!$G31,0),IF($P33=2014,OFFSET('2014'!Q$1,Calculations!$G31,0),IF($P33=2015,OFFSET('2015'!Q$1,Calculations!$G31,0),IF($P33=2016,OFFSET('2016'!Q$1,Calculations!$G31,0),IF($P33=2017,OFFSET('2017'!Q$1,Calculations!$G31,0),0))))))))))))))))</f>
        <v>0.11680600453271159</v>
      </c>
      <c r="BN33" s="31">
        <f ca="1">IF($P33=2002,OFFSET('2002'!K$1,Calculations!$H31,0),IF($P33=2003,OFFSET('2003'!K$1,Calculations!$H31,0),IF($P33=2004,OFFSET('2004'!K$1,Calculations!$H31,0),IF($P33=2005,OFFSET('2005'!K$1,Calculations!$H31,0),IF($P33=2006,OFFSET('2006'!K$1,Calculations!$H31,0),IF($P33=2007,OFFSET('2007'!K$1,Calculations!$H31,0),IF($P33=2008,OFFSET('2008'!K$1,Calculations!$H31,0),IF($P33=2009,OFFSET('2009'!K$1,Calculations!$H31,0),IF($P33=2010,OFFSET('2010'!K$1,Calculations!$H31,0),IF($P33=2011,OFFSET('2011'!K$1,Calculations!$H31,0),IF($P33=2012,OFFSET('2012'!K$1,Calculations!$H31,0),IF($P33=2013,OFFSET('2013'!K$1,Calculations!$H31,0),IF($P33=2014,OFFSET('2014'!K$1,Calculations!$H31,0),IF($P33=2015,OFFSET('2015'!K$1,Calculations!$H31,0),IF($P33=2016,OFFSET('2016'!K$1,Calculations!$H31,0),IF($P33=2017,OFFSET('2017'!K$1,Calculations!$H31,0),0))))))))))))))))</f>
        <v>1.1011468868681585E-3</v>
      </c>
      <c r="BO33" s="31">
        <f ca="1">IF($P33=2002,OFFSET('2002'!L$1,Calculations!$H31,0),IF($P33=2003,OFFSET('2003'!L$1,Calculations!$H31,0),IF($P33=2004,OFFSET('2004'!L$1,Calculations!$H31,0),IF($P33=2005,OFFSET('2005'!L$1,Calculations!$H31,0),IF($P33=2006,OFFSET('2006'!L$1,Calculations!$H31,0),IF($P33=2007,OFFSET('2007'!L$1,Calculations!$H31,0),IF($P33=2008,OFFSET('2008'!L$1,Calculations!$H31,0),IF($P33=2009,OFFSET('2009'!L$1,Calculations!$H31,0),IF($P33=2010,OFFSET('2010'!L$1,Calculations!$H31,0),IF($P33=2011,OFFSET('2011'!L$1,Calculations!$H31,0),IF($P33=2012,OFFSET('2012'!L$1,Calculations!$H31,0),IF($P33=2013,OFFSET('2013'!L$1,Calculations!$H31,0),IF($P33=2014,OFFSET('2014'!L$1,Calculations!$H31,0),IF($P33=2015,OFFSET('2015'!L$1,Calculations!$H31,0),IF($P33=2016,OFFSET('2016'!L$1,Calculations!$H31,0),IF($P33=2017,OFFSET('2017'!L$1,Calculations!$H31,0),0))))))))))))))))</f>
        <v>1.9866777395891769E-2</v>
      </c>
      <c r="BP33" s="31">
        <f ca="1">IF($P33=2002,OFFSET('2002'!M$1,Calculations!$H31,0),IF($P33=2003,OFFSET('2003'!M$1,Calculations!$H31,0),IF($P33=2004,OFFSET('2004'!M$1,Calculations!$H31,0),IF($P33=2005,OFFSET('2005'!M$1,Calculations!$H31,0),IF($P33=2006,OFFSET('2006'!M$1,Calculations!$H31,0),IF($P33=2007,OFFSET('2007'!M$1,Calculations!$H31,0),IF($P33=2008,OFFSET('2008'!M$1,Calculations!$H31,0),IF($P33=2009,OFFSET('2009'!M$1,Calculations!$H31,0),IF($P33=2010,OFFSET('2010'!M$1,Calculations!$H31,0),IF($P33=2011,OFFSET('2011'!M$1,Calculations!$H31,0),IF($P33=2012,OFFSET('2012'!M$1,Calculations!$H31,0),IF($P33=2013,OFFSET('2013'!M$1,Calculations!$H31,0),IF($P33=2014,OFFSET('2014'!M$1,Calculations!$H31,0),IF($P33=2015,OFFSET('2015'!M$1,Calculations!$H31,0),IF($P33=2016,OFFSET('2016'!M$1,Calculations!$H31,0),IF($P33=2017,OFFSET('2017'!M$1,Calculations!$H31,0),0))))))))))))))))</f>
        <v>5.1340608859253003E-3</v>
      </c>
      <c r="BQ33" s="31">
        <f ca="1">IF($P33=2002,OFFSET('2002'!N$1,Calculations!$H31,0),IF($P33=2003,OFFSET('2003'!N$1,Calculations!$H31,0),IF($P33=2004,OFFSET('2004'!N$1,Calculations!$H31,0),IF($P33=2005,OFFSET('2005'!N$1,Calculations!$H31,0),IF($P33=2006,OFFSET('2006'!N$1,Calculations!$H31,0),IF($P33=2007,OFFSET('2007'!N$1,Calculations!$H31,0),IF($P33=2008,OFFSET('2008'!N$1,Calculations!$H31,0),IF($P33=2009,OFFSET('2009'!N$1,Calculations!$H31,0),IF($P33=2010,OFFSET('2010'!N$1,Calculations!$H31,0),IF($P33=2011,OFFSET('2011'!N$1,Calculations!$H31,0),IF($P33=2012,OFFSET('2012'!N$1,Calculations!$H31,0),IF($P33=2013,OFFSET('2013'!N$1,Calculations!$H31,0),IF($P33=2014,OFFSET('2014'!N$1,Calculations!$H31,0),IF($P33=2015,OFFSET('2015'!N$1,Calculations!$H31,0),IF($P33=2016,OFFSET('2016'!N$1,Calculations!$H31,0),IF($P33=2017,OFFSET('2017'!N$1,Calculations!$H31,0),0))))))))))))))))</f>
        <v>0.11922363802786785</v>
      </c>
      <c r="BR33" s="31">
        <f ca="1">IF($P33=2002,OFFSET('2002'!O$1,Calculations!$H31,0),IF($P33=2003,OFFSET('2003'!O$1,Calculations!$H31,0),IF($P33=2004,OFFSET('2004'!O$1,Calculations!$H31,0),IF($P33=2005,OFFSET('2005'!O$1,Calculations!$H31,0),IF($P33=2006,OFFSET('2006'!O$1,Calculations!$H31,0),IF($P33=2007,OFFSET('2007'!O$1,Calculations!$H31,0),IF($P33=2008,OFFSET('2008'!O$1,Calculations!$H31,0),IF($P33=2009,OFFSET('2009'!O$1,Calculations!$H31,0),IF($P33=2010,OFFSET('2010'!O$1,Calculations!$H31,0),IF($P33=2011,OFFSET('2011'!O$1,Calculations!$H31,0),IF($P33=2012,OFFSET('2012'!O$1,Calculations!$H31,0),IF($P33=2013,OFFSET('2013'!O$1,Calculations!$H31,0),IF($P33=2014,OFFSET('2014'!O$1,Calculations!$H31,0),IF($P33=2015,OFFSET('2015'!O$1,Calculations!$H31,0),IF($P33=2016,OFFSET('2016'!O$1,Calculations!$H31,0),IF($P33=2017,OFFSET('2017'!O$1,Calculations!$H31,0),0))))))))))))))))</f>
        <v>4.450904880186673E-3</v>
      </c>
      <c r="BS33" s="31">
        <f ca="1">IF($P33=2002,OFFSET('2002'!P$1,Calculations!$H31,0),IF($P33=2003,OFFSET('2003'!P$1,Calculations!$H31,0),IF($P33=2004,OFFSET('2004'!P$1,Calculations!$H31,0),IF($P33=2005,OFFSET('2005'!P$1,Calculations!$H31,0),IF($P33=2006,OFFSET('2006'!P$1,Calculations!$H31,0),IF($P33=2007,OFFSET('2007'!P$1,Calculations!$H31,0),IF($P33=2008,OFFSET('2008'!P$1,Calculations!$H31,0),IF($P33=2009,OFFSET('2009'!P$1,Calculations!$H31,0),IF($P33=2010,OFFSET('2010'!P$1,Calculations!$H31,0),IF($P33=2011,OFFSET('2011'!P$1,Calculations!$H31,0),IF($P33=2012,OFFSET('2012'!P$1,Calculations!$H31,0),IF($P33=2013,OFFSET('2013'!P$1,Calculations!$H31,0),IF($P33=2014,OFFSET('2014'!P$1,Calculations!$H31,0),IF($P33=2015,OFFSET('2015'!P$1,Calculations!$H31,0),IF($P33=2016,OFFSET('2016'!P$1,Calculations!$H31,0),IF($P33=2017,OFFSET('2017'!P$1,Calculations!$H31,0),0))))))))))))))))</f>
        <v>4.0859530990229431E-2</v>
      </c>
      <c r="BT33" s="34">
        <f ca="1">IF($P33=2002,OFFSET('2002'!Q$1,Calculations!$H31,0),IF($P33=2003,OFFSET('2003'!Q$1,Calculations!$H31,0),IF($P33=2004,OFFSET('2004'!Q$1,Calculations!$H31,0),IF($P33=2005,OFFSET('2005'!Q$1,Calculations!$H31,0),IF($P33=2006,OFFSET('2006'!Q$1,Calculations!$H31,0),IF($P33=2007,OFFSET('2007'!Q$1,Calculations!$H31,0),IF($P33=2008,OFFSET('2008'!Q$1,Calculations!$H31,0),IF($P33=2009,OFFSET('2009'!Q$1,Calculations!$H31,0),IF($P33=2010,OFFSET('2010'!Q$1,Calculations!$H31,0),IF($P33=2011,OFFSET('2011'!Q$1,Calculations!$H31,0),IF($P33=2012,OFFSET('2012'!Q$1,Calculations!$H31,0),IF($P33=2013,OFFSET('2013'!Q$1,Calculations!$H31,0),IF($P33=2014,OFFSET('2014'!Q$1,Calculations!$H31,0),IF($P33=2015,OFFSET('2015'!Q$1,Calculations!$H31,0),IF($P33=2016,OFFSET('2016'!Q$1,Calculations!$H31,0),IF($P33=2017,OFFSET('2017'!Q$1,Calculations!$H31,0),0))))))))))))))))</f>
        <v>1.2797606915466608E-2</v>
      </c>
      <c r="BU33" s="31">
        <f ca="1">IF($P33=2002,OFFSET('2002'!K$1,Calculations!$I31,0),IF($P33=2003,OFFSET('2003'!K$1,Calculations!$I31,0),IF($P33=2004,OFFSET('2004'!K$1,Calculations!$I31,0),IF($P33=2005,OFFSET('2005'!K$1,Calculations!$I31,0),IF($P33=2006,OFFSET('2006'!K$1,Calculations!$I31,0),IF($P33=2007,OFFSET('2007'!K$1,Calculations!$I31,0),IF($P33=2008,OFFSET('2008'!K$1,Calculations!$I31,0),IF($P33=2009,OFFSET('2009'!K$1,Calculations!$I31,0),IF($P33=2010,OFFSET('2010'!K$1,Calculations!$I31,0),IF($P33=2011,OFFSET('2011'!K$1,Calculations!$I31,0),IF($P33=2012,OFFSET('2012'!K$1,Calculations!$I31,0),IF($P33=2013,OFFSET('2013'!K$1,Calculations!$I31,0),IF($P33=2014,OFFSET('2014'!K$1,Calculations!$I31,0),IF($P33=2015,OFFSET('2015'!K$1,Calculations!$I31,0),IF($P33=2016,OFFSET('2016'!K$1,Calculations!$I31,0),IF($P33=2017,OFFSET('2017'!K$1,Calculations!$I31,0),0))))))))))))))))</f>
        <v>1.1841728449640826E-2</v>
      </c>
      <c r="BV33" s="31">
        <f ca="1">IF($P33=2002,OFFSET('2002'!L$1,Calculations!$I31,0),IF($P33=2003,OFFSET('2003'!L$1,Calculations!$I31,0),IF($P33=2004,OFFSET('2004'!L$1,Calculations!$I31,0),IF($P33=2005,OFFSET('2005'!L$1,Calculations!$I31,0),IF($P33=2006,OFFSET('2006'!L$1,Calculations!$I31,0),IF($P33=2007,OFFSET('2007'!L$1,Calculations!$I31,0),IF($P33=2008,OFFSET('2008'!L$1,Calculations!$I31,0),IF($P33=2009,OFFSET('2009'!L$1,Calculations!$I31,0),IF($P33=2010,OFFSET('2010'!L$1,Calculations!$I31,0),IF($P33=2011,OFFSET('2011'!L$1,Calculations!$I31,0),IF($P33=2012,OFFSET('2012'!L$1,Calculations!$I31,0),IF($P33=2013,OFFSET('2013'!L$1,Calculations!$I31,0),IF($P33=2014,OFFSET('2014'!L$1,Calculations!$I31,0),IF($P33=2015,OFFSET('2015'!L$1,Calculations!$I31,0),IF($P33=2016,OFFSET('2016'!L$1,Calculations!$I31,0),IF($P33=2017,OFFSET('2017'!L$1,Calculations!$I31,0),0))))))))))))))))</f>
        <v>5.6705289036874516E-2</v>
      </c>
      <c r="BW33" s="31">
        <f ca="1">IF($P33=2002,OFFSET('2002'!M$1,Calculations!$I31,0),IF($P33=2003,OFFSET('2003'!M$1,Calculations!$I31,0),IF($P33=2004,OFFSET('2004'!M$1,Calculations!$I31,0),IF($P33=2005,OFFSET('2005'!M$1,Calculations!$I31,0),IF($P33=2006,OFFSET('2006'!M$1,Calculations!$I31,0),IF($P33=2007,OFFSET('2007'!M$1,Calculations!$I31,0),IF($P33=2008,OFFSET('2008'!M$1,Calculations!$I31,0),IF($P33=2009,OFFSET('2009'!M$1,Calculations!$I31,0),IF($P33=2010,OFFSET('2010'!M$1,Calculations!$I31,0),IF($P33=2011,OFFSET('2011'!M$1,Calculations!$I31,0),IF($P33=2012,OFFSET('2012'!M$1,Calculations!$I31,0),IF($P33=2013,OFFSET('2013'!M$1,Calculations!$I31,0),IF($P33=2014,OFFSET('2014'!M$1,Calculations!$I31,0),IF($P33=2015,OFFSET('2015'!M$1,Calculations!$I31,0),IF($P33=2016,OFFSET('2016'!M$1,Calculations!$I31,0),IF($P33=2017,OFFSET('2017'!M$1,Calculations!$I31,0),0))))))))))))))))</f>
        <v>0.1082678327645209</v>
      </c>
      <c r="BX33" s="31">
        <f ca="1">IF($P33=2002,OFFSET('2002'!N$1,Calculations!$I31,0),IF($P33=2003,OFFSET('2003'!N$1,Calculations!$I31,0),IF($P33=2004,OFFSET('2004'!N$1,Calculations!$I31,0),IF($P33=2005,OFFSET('2005'!N$1,Calculations!$I31,0),IF($P33=2006,OFFSET('2006'!N$1,Calculations!$I31,0),IF($P33=2007,OFFSET('2007'!N$1,Calculations!$I31,0),IF($P33=2008,OFFSET('2008'!N$1,Calculations!$I31,0),IF($P33=2009,OFFSET('2009'!N$1,Calculations!$I31,0),IF($P33=2010,OFFSET('2010'!N$1,Calculations!$I31,0),IF($P33=2011,OFFSET('2011'!N$1,Calculations!$I31,0),IF($P33=2012,OFFSET('2012'!N$1,Calculations!$I31,0),IF($P33=2013,OFFSET('2013'!N$1,Calculations!$I31,0),IF($P33=2014,OFFSET('2014'!N$1,Calculations!$I31,0),IF($P33=2015,OFFSET('2015'!N$1,Calculations!$I31,0),IF($P33=2016,OFFSET('2016'!N$1,Calculations!$I31,0),IF($P33=2017,OFFSET('2017'!N$1,Calculations!$I31,0),0))))))))))))))))</f>
        <v>0.10632102641859585</v>
      </c>
      <c r="BY33" s="31">
        <f ca="1">IF($P33=2002,OFFSET('2002'!O$1,Calculations!$I31,0),IF($P33=2003,OFFSET('2003'!O$1,Calculations!$I31,0),IF($P33=2004,OFFSET('2004'!O$1,Calculations!$I31,0),IF($P33=2005,OFFSET('2005'!O$1,Calculations!$I31,0),IF($P33=2006,OFFSET('2006'!O$1,Calculations!$I31,0),IF($P33=2007,OFFSET('2007'!O$1,Calculations!$I31,0),IF($P33=2008,OFFSET('2008'!O$1,Calculations!$I31,0),IF($P33=2009,OFFSET('2009'!O$1,Calculations!$I31,0),IF($P33=2010,OFFSET('2010'!O$1,Calculations!$I31,0),IF($P33=2011,OFFSET('2011'!O$1,Calculations!$I31,0),IF($P33=2012,OFFSET('2012'!O$1,Calculations!$I31,0),IF($P33=2013,OFFSET('2013'!O$1,Calculations!$I31,0),IF($P33=2014,OFFSET('2014'!O$1,Calculations!$I31,0),IF($P33=2015,OFFSET('2015'!O$1,Calculations!$I31,0),IF($P33=2016,OFFSET('2016'!O$1,Calculations!$I31,0),IF($P33=2017,OFFSET('2017'!O$1,Calculations!$I31,0),0))))))))))))))))</f>
        <v>4.5278700835735652E-2</v>
      </c>
      <c r="BZ33" s="31">
        <f ca="1">IF($P33=2002,OFFSET('2002'!P$1,Calculations!$I31,0),IF($P33=2003,OFFSET('2003'!P$1,Calculations!$I31,0),IF($P33=2004,OFFSET('2004'!P$1,Calculations!$I31,0),IF($P33=2005,OFFSET('2005'!P$1,Calculations!$I31,0),IF($P33=2006,OFFSET('2006'!P$1,Calculations!$I31,0),IF($P33=2007,OFFSET('2007'!P$1,Calculations!$I31,0),IF($P33=2008,OFFSET('2008'!P$1,Calculations!$I31,0),IF($P33=2009,OFFSET('2009'!P$1,Calculations!$I31,0),IF($P33=2010,OFFSET('2010'!P$1,Calculations!$I31,0),IF($P33=2011,OFFSET('2011'!P$1,Calculations!$I31,0),IF($P33=2012,OFFSET('2012'!P$1,Calculations!$I31,0),IF($P33=2013,OFFSET('2013'!P$1,Calculations!$I31,0),IF($P33=2014,OFFSET('2014'!P$1,Calculations!$I31,0),IF($P33=2015,OFFSET('2015'!P$1,Calculations!$I31,0),IF($P33=2016,OFFSET('2016'!P$1,Calculations!$I31,0),IF($P33=2017,OFFSET('2017'!P$1,Calculations!$I31,0),0))))))))))))))))</f>
        <v>0.14884425650951544</v>
      </c>
      <c r="CA33" s="34">
        <f ca="1">IF($P33=2002,OFFSET('2002'!Q$1,Calculations!$I31,0),IF($P33=2003,OFFSET('2003'!Q$1,Calculations!$I31,0),IF($P33=2004,OFFSET('2004'!Q$1,Calculations!$I31,0),IF($P33=2005,OFFSET('2005'!Q$1,Calculations!$I31,0),IF($P33=2006,OFFSET('2006'!Q$1,Calculations!$I31,0),IF($P33=2007,OFFSET('2007'!Q$1,Calculations!$I31,0),IF($P33=2008,OFFSET('2008'!Q$1,Calculations!$I31,0),IF($P33=2009,OFFSET('2009'!Q$1,Calculations!$I31,0),IF($P33=2010,OFFSET('2010'!Q$1,Calculations!$I31,0),IF($P33=2011,OFFSET('2011'!Q$1,Calculations!$I31,0),IF($P33=2012,OFFSET('2012'!Q$1,Calculations!$I31,0),IF($P33=2013,OFFSET('2013'!Q$1,Calculations!$I31,0),IF($P33=2014,OFFSET('2014'!Q$1,Calculations!$I31,0),IF($P33=2015,OFFSET('2015'!Q$1,Calculations!$I31,0),IF($P33=2016,OFFSET('2016'!Q$1,Calculations!$I31,0),IF($P33=2017,OFFSET('2017'!Q$1,Calculations!$I31,0),0))))))))))))))))</f>
        <v>4.1250253711020791E-2</v>
      </c>
      <c r="CB33" s="31">
        <f ca="1">IF($P33=2002,OFFSET('2002'!K$1,Calculations!$J31,0),IF($P33=2003,OFFSET('2003'!K$1,Calculations!$J31,0),IF($P33=2004,OFFSET('2004'!K$1,Calculations!$J31,0),IF($P33=2005,OFFSET('2005'!K$1,Calculations!$J31,0),IF($P33=2006,OFFSET('2006'!K$1,Calculations!$J31,0),IF($P33=2007,OFFSET('2007'!K$1,Calculations!$J31,0),IF($P33=2008,OFFSET('2008'!K$1,Calculations!$J31,0),IF($P33=2009,OFFSET('2009'!K$1,Calculations!$J31,0),IF($P33=2010,OFFSET('2010'!K$1,Calculations!$J31,0),IF($P33=2011,OFFSET('2011'!K$1,Calculations!$J31,0),IF($P33=2012,OFFSET('2012'!K$1,Calculations!$J31,0),IF($P33=2013,OFFSET('2013'!K$1,Calculations!$J31,0),IF($P33=2014,OFFSET('2014'!K$1,Calculations!$J31,0),IF($P33=2015,OFFSET('2015'!K$1,Calculations!$J31,0),IF($P33=2016,OFFSET('2016'!K$1,Calculations!$J31,0),IF($P33=2017,OFFSET('2017'!K$1,Calculations!$J31,0),0))))))))))))))))</f>
        <v>0.13015814113704766</v>
      </c>
      <c r="CC33" s="31">
        <f ca="1">IF($P33=2002,OFFSET('2002'!L$1,Calculations!$J31,0),IF($P33=2003,OFFSET('2003'!L$1,Calculations!$J31,0),IF($P33=2004,OFFSET('2004'!L$1,Calculations!$J31,0),IF($P33=2005,OFFSET('2005'!L$1,Calculations!$J31,0),IF($P33=2006,OFFSET('2006'!L$1,Calculations!$J31,0),IF($P33=2007,OFFSET('2007'!L$1,Calculations!$J31,0),IF($P33=2008,OFFSET('2008'!L$1,Calculations!$J31,0),IF($P33=2009,OFFSET('2009'!L$1,Calculations!$J31,0),IF($P33=2010,OFFSET('2010'!L$1,Calculations!$J31,0),IF($P33=2011,OFFSET('2011'!L$1,Calculations!$J31,0),IF($P33=2012,OFFSET('2012'!L$1,Calculations!$J31,0),IF($P33=2013,OFFSET('2013'!L$1,Calculations!$J31,0),IF($P33=2014,OFFSET('2014'!L$1,Calculations!$J31,0),IF($P33=2015,OFFSET('2015'!L$1,Calculations!$J31,0),IF($P33=2016,OFFSET('2016'!L$1,Calculations!$J31,0),IF($P33=2017,OFFSET('2017'!L$1,Calculations!$J31,0),0))))))))))))))))</f>
        <v>2.1628709462400149E-2</v>
      </c>
      <c r="CD33" s="31">
        <f ca="1">IF($P33=2002,OFFSET('2002'!M$1,Calculations!$J31,0),IF($P33=2003,OFFSET('2003'!M$1,Calculations!$J31,0),IF($P33=2004,OFFSET('2004'!M$1,Calculations!$J31,0),IF($P33=2005,OFFSET('2005'!M$1,Calculations!$J31,0),IF($P33=2006,OFFSET('2006'!M$1,Calculations!$J31,0),IF($P33=2007,OFFSET('2007'!M$1,Calculations!$J31,0),IF($P33=2008,OFFSET('2008'!M$1,Calculations!$J31,0),IF($P33=2009,OFFSET('2009'!M$1,Calculations!$J31,0),IF($P33=2010,OFFSET('2010'!M$1,Calculations!$J31,0),IF($P33=2011,OFFSET('2011'!M$1,Calculations!$J31,0),IF($P33=2012,OFFSET('2012'!M$1,Calculations!$J31,0),IF($P33=2013,OFFSET('2013'!M$1,Calculations!$J31,0),IF($P33=2014,OFFSET('2014'!M$1,Calculations!$J31,0),IF($P33=2015,OFFSET('2015'!M$1,Calculations!$J31,0),IF($P33=2016,OFFSET('2016'!M$1,Calculations!$J31,0),IF($P33=2017,OFFSET('2017'!M$1,Calculations!$J31,0),0))))))))))))))))</f>
        <v>4.5455475942941442E-2</v>
      </c>
      <c r="CE33" s="31">
        <f ca="1">IF($P33=2002,OFFSET('2002'!N$1,Calculations!$J31,0),IF($P33=2003,OFFSET('2003'!N$1,Calculations!$J31,0),IF($P33=2004,OFFSET('2004'!N$1,Calculations!$J31,0),IF($P33=2005,OFFSET('2005'!N$1,Calculations!$J31,0),IF($P33=2006,OFFSET('2006'!N$1,Calculations!$J31,0),IF($P33=2007,OFFSET('2007'!N$1,Calculations!$J31,0),IF($P33=2008,OFFSET('2008'!N$1,Calculations!$J31,0),IF($P33=2009,OFFSET('2009'!N$1,Calculations!$J31,0),IF($P33=2010,OFFSET('2010'!N$1,Calculations!$J31,0),IF($P33=2011,OFFSET('2011'!N$1,Calculations!$J31,0),IF($P33=2012,OFFSET('2012'!N$1,Calculations!$J31,0),IF($P33=2013,OFFSET('2013'!N$1,Calculations!$J31,0),IF($P33=2014,OFFSET('2014'!N$1,Calculations!$J31,0),IF($P33=2015,OFFSET('2015'!N$1,Calculations!$J31,0),IF($P33=2016,OFFSET('2016'!N$1,Calculations!$J31,0),IF($P33=2017,OFFSET('2017'!N$1,Calculations!$J31,0),0))))))))))))))))</f>
        <v>1.9387838439314655E-2</v>
      </c>
      <c r="CF33" s="31">
        <f ca="1">IF($P33=2002,OFFSET('2002'!O$1,Calculations!$J31,0),IF($P33=2003,OFFSET('2003'!O$1,Calculations!$J31,0),IF($P33=2004,OFFSET('2004'!O$1,Calculations!$J31,0),IF($P33=2005,OFFSET('2005'!O$1,Calculations!$J31,0),IF($P33=2006,OFFSET('2006'!O$1,Calculations!$J31,0),IF($P33=2007,OFFSET('2007'!O$1,Calculations!$J31,0),IF($P33=2008,OFFSET('2008'!O$1,Calculations!$J31,0),IF($P33=2009,OFFSET('2009'!O$1,Calculations!$J31,0),IF($P33=2010,OFFSET('2010'!O$1,Calculations!$J31,0),IF($P33=2011,OFFSET('2011'!O$1,Calculations!$J31,0),IF($P33=2012,OFFSET('2012'!O$1,Calculations!$J31,0),IF($P33=2013,OFFSET('2013'!O$1,Calculations!$J31,0),IF($P33=2014,OFFSET('2014'!O$1,Calculations!$J31,0),IF($P33=2015,OFFSET('2015'!O$1,Calculations!$J31,0),IF($P33=2016,OFFSET('2016'!O$1,Calculations!$J31,0),IF($P33=2017,OFFSET('2017'!O$1,Calculations!$J31,0),0))))))))))))))))</f>
        <v>7.5083912106295447E-2</v>
      </c>
      <c r="CG33" s="31">
        <f ca="1">IF($P33=2002,OFFSET('2002'!P$1,Calculations!$J31,0),IF($P33=2003,OFFSET('2003'!P$1,Calculations!$J31,0),IF($P33=2004,OFFSET('2004'!P$1,Calculations!$J31,0),IF($P33=2005,OFFSET('2005'!P$1,Calculations!$J31,0),IF($P33=2006,OFFSET('2006'!P$1,Calculations!$J31,0),IF($P33=2007,OFFSET('2007'!P$1,Calculations!$J31,0),IF($P33=2008,OFFSET('2008'!P$1,Calculations!$J31,0),IF($P33=2009,OFFSET('2009'!P$1,Calculations!$J31,0),IF($P33=2010,OFFSET('2010'!P$1,Calculations!$J31,0),IF($P33=2011,OFFSET('2011'!P$1,Calculations!$J31,0),IF($P33=2012,OFFSET('2012'!P$1,Calculations!$J31,0),IF($P33=2013,OFFSET('2013'!P$1,Calculations!$J31,0),IF($P33=2014,OFFSET('2014'!P$1,Calculations!$J31,0),IF($P33=2015,OFFSET('2015'!P$1,Calculations!$J31,0),IF($P33=2016,OFFSET('2016'!P$1,Calculations!$J31,0),IF($P33=2017,OFFSET('2017'!P$1,Calculations!$J31,0),0))))))))))))))))</f>
        <v>2.3991609602292522E-2</v>
      </c>
      <c r="CH33" s="34">
        <f ca="1">IF($P33=2002,OFFSET('2002'!Q$1,Calculations!$J31,0),IF($P33=2003,OFFSET('2003'!Q$1,Calculations!$J31,0),IF($P33=2004,OFFSET('2004'!Q$1,Calculations!$J31,0),IF($P33=2005,OFFSET('2005'!Q$1,Calculations!$J31,0),IF($P33=2006,OFFSET('2006'!Q$1,Calculations!$J31,0),IF($P33=2007,OFFSET('2007'!Q$1,Calculations!$J31,0),IF($P33=2008,OFFSET('2008'!Q$1,Calculations!$J31,0),IF($P33=2009,OFFSET('2009'!Q$1,Calculations!$J31,0),IF($P33=2010,OFFSET('2010'!Q$1,Calculations!$J31,0),IF($P33=2011,OFFSET('2011'!Q$1,Calculations!$J31,0),IF($P33=2012,OFFSET('2012'!Q$1,Calculations!$J31,0),IF($P33=2013,OFFSET('2013'!Q$1,Calculations!$J31,0),IF($P33=2014,OFFSET('2014'!Q$1,Calculations!$J31,0),IF($P33=2015,OFFSET('2015'!Q$1,Calculations!$J31,0),IF($P33=2016,OFFSET('2016'!Q$1,Calculations!$J31,0),IF($P33=2017,OFFSET('2017'!Q$1,Calculations!$J31,0),0))))))))))))))))</f>
        <v>8.0358462288525362E-2</v>
      </c>
      <c r="CI33" s="31">
        <f ca="1">IF($P33=2002,OFFSET('2002'!K$1,Calculations!$K31,0),IF($P33=2003,OFFSET('2003'!K$1,Calculations!$K31,0),IF($P33=2004,OFFSET('2004'!K$1,Calculations!$K31,0),IF($P33=2005,OFFSET('2005'!K$1,Calculations!$K31,0),IF($P33=2006,OFFSET('2006'!K$1,Calculations!$K31,0),IF($P33=2007,OFFSET('2007'!K$1,Calculations!$K31,0),IF($P33=2008,OFFSET('2008'!K$1,Calculations!$K31,0),IF($P33=2009,OFFSET('2009'!K$1,Calculations!$K31,0),IF($P33=2010,OFFSET('2010'!K$1,Calculations!$K31,0),IF($P33=2011,OFFSET('2011'!K$1,Calculations!$K31,0),IF($P33=2012,OFFSET('2012'!K$1,Calculations!$K31,0),IF($P33=2013,OFFSET('2013'!K$1,Calculations!$K31,0),IF($P33=2014,OFFSET('2014'!K$1,Calculations!$K31,0),IF($P33=2015,OFFSET('2015'!K$1,Calculations!$K31,0),IF($P33=2016,OFFSET('2016'!K$1,Calculations!$K31,0),IF($P33=2017,OFFSET('2017'!K$1,Calculations!$K31,0),0))))))))))))))))</f>
        <v>8.222215453660215E-3</v>
      </c>
      <c r="CJ33" s="31">
        <f ca="1">IF($P33=2002,OFFSET('2002'!L$1,Calculations!$K31,0),IF($P33=2003,OFFSET('2003'!L$1,Calculations!$K31,0),IF($P33=2004,OFFSET('2004'!L$1,Calculations!$K31,0),IF($P33=2005,OFFSET('2005'!L$1,Calculations!$K31,0),IF($P33=2006,OFFSET('2006'!L$1,Calculations!$K31,0),IF($P33=2007,OFFSET('2007'!L$1,Calculations!$K31,0),IF($P33=2008,OFFSET('2008'!L$1,Calculations!$K31,0),IF($P33=2009,OFFSET('2009'!L$1,Calculations!$K31,0),IF($P33=2010,OFFSET('2010'!L$1,Calculations!$K31,0),IF($P33=2011,OFFSET('2011'!L$1,Calculations!$K31,0),IF($P33=2012,OFFSET('2012'!L$1,Calculations!$K31,0),IF($P33=2013,OFFSET('2013'!L$1,Calculations!$K31,0),IF($P33=2014,OFFSET('2014'!L$1,Calculations!$K31,0),IF($P33=2015,OFFSET('2015'!L$1,Calculations!$K31,0),IF($P33=2016,OFFSET('2016'!L$1,Calculations!$K31,0),IF($P33=2017,OFFSET('2017'!L$1,Calculations!$K31,0),0))))))))))))))))</f>
        <v>2.8242854276096976E-2</v>
      </c>
      <c r="CK33" s="31">
        <f ca="1">IF($P33=2002,OFFSET('2002'!M$1,Calculations!$K31,0),IF($P33=2003,OFFSET('2003'!M$1,Calculations!$K31,0),IF($P33=2004,OFFSET('2004'!M$1,Calculations!$K31,0),IF($P33=2005,OFFSET('2005'!M$1,Calculations!$K31,0),IF($P33=2006,OFFSET('2006'!M$1,Calculations!$K31,0),IF($P33=2007,OFFSET('2007'!M$1,Calculations!$K31,0),IF($P33=2008,OFFSET('2008'!M$1,Calculations!$K31,0),IF($P33=2009,OFFSET('2009'!M$1,Calculations!$K31,0),IF($P33=2010,OFFSET('2010'!M$1,Calculations!$K31,0),IF($P33=2011,OFFSET('2011'!M$1,Calculations!$K31,0),IF($P33=2012,OFFSET('2012'!M$1,Calculations!$K31,0),IF($P33=2013,OFFSET('2013'!M$1,Calculations!$K31,0),IF($P33=2014,OFFSET('2014'!M$1,Calculations!$K31,0),IF($P33=2015,OFFSET('2015'!M$1,Calculations!$K31,0),IF($P33=2016,OFFSET('2016'!M$1,Calculations!$K31,0),IF($P33=2017,OFFSET('2017'!M$1,Calculations!$K31,0),0))))))))))))))))</f>
        <v>4.8222991364537662E-3</v>
      </c>
      <c r="CL33" s="31">
        <f ca="1">IF($P33=2002,OFFSET('2002'!N$1,Calculations!$K31,0),IF($P33=2003,OFFSET('2003'!N$1,Calculations!$K31,0),IF($P33=2004,OFFSET('2004'!N$1,Calculations!$K31,0),IF($P33=2005,OFFSET('2005'!N$1,Calculations!$K31,0),IF($P33=2006,OFFSET('2006'!N$1,Calculations!$K31,0),IF($P33=2007,OFFSET('2007'!N$1,Calculations!$K31,0),IF($P33=2008,OFFSET('2008'!N$1,Calculations!$K31,0),IF($P33=2009,OFFSET('2009'!N$1,Calculations!$K31,0),IF($P33=2010,OFFSET('2010'!N$1,Calculations!$K31,0),IF($P33=2011,OFFSET('2011'!N$1,Calculations!$K31,0),IF($P33=2012,OFFSET('2012'!N$1,Calculations!$K31,0),IF($P33=2013,OFFSET('2013'!N$1,Calculations!$K31,0),IF($P33=2014,OFFSET('2014'!N$1,Calculations!$K31,0),IF($P33=2015,OFFSET('2015'!N$1,Calculations!$K31,0),IF($P33=2016,OFFSET('2016'!N$1,Calculations!$K31,0),IF($P33=2017,OFFSET('2017'!N$1,Calculations!$K31,0),0))))))))))))))))</f>
        <v>1.0498110641088017E-2</v>
      </c>
      <c r="CM33" s="31">
        <f ca="1">IF($P33=2002,OFFSET('2002'!O$1,Calculations!$K31,0),IF($P33=2003,OFFSET('2003'!O$1,Calculations!$K31,0),IF($P33=2004,OFFSET('2004'!O$1,Calculations!$K31,0),IF($P33=2005,OFFSET('2005'!O$1,Calculations!$K31,0),IF($P33=2006,OFFSET('2006'!O$1,Calculations!$K31,0),IF($P33=2007,OFFSET('2007'!O$1,Calculations!$K31,0),IF($P33=2008,OFFSET('2008'!O$1,Calculations!$K31,0),IF($P33=2009,OFFSET('2009'!O$1,Calculations!$K31,0),IF($P33=2010,OFFSET('2010'!O$1,Calculations!$K31,0),IF($P33=2011,OFFSET('2011'!O$1,Calculations!$K31,0),IF($P33=2012,OFFSET('2012'!O$1,Calculations!$K31,0),IF($P33=2013,OFFSET('2013'!O$1,Calculations!$K31,0),IF($P33=2014,OFFSET('2014'!O$1,Calculations!$K31,0),IF($P33=2015,OFFSET('2015'!O$1,Calculations!$K31,0),IF($P33=2016,OFFSET('2016'!O$1,Calculations!$K31,0),IF($P33=2017,OFFSET('2017'!O$1,Calculations!$K31,0),0))))))))))))))))</f>
        <v>3.8708178383283268E-4</v>
      </c>
      <c r="CN33" s="31">
        <f ca="1">IF($P33=2002,OFFSET('2002'!P$1,Calculations!$K31,0),IF($P33=2003,OFFSET('2003'!P$1,Calculations!$K31,0),IF($P33=2004,OFFSET('2004'!P$1,Calculations!$K31,0),IF($P33=2005,OFFSET('2005'!P$1,Calculations!$K31,0),IF($P33=2006,OFFSET('2006'!P$1,Calculations!$K31,0),IF($P33=2007,OFFSET('2007'!P$1,Calculations!$K31,0),IF($P33=2008,OFFSET('2008'!P$1,Calculations!$K31,0),IF($P33=2009,OFFSET('2009'!P$1,Calculations!$K31,0),IF($P33=2010,OFFSET('2010'!P$1,Calculations!$K31,0),IF($P33=2011,OFFSET('2011'!P$1,Calculations!$K31,0),IF($P33=2012,OFFSET('2012'!P$1,Calculations!$K31,0),IF($P33=2013,OFFSET('2013'!P$1,Calculations!$K31,0),IF($P33=2014,OFFSET('2014'!P$1,Calculations!$K31,0),IF($P33=2015,OFFSET('2015'!P$1,Calculations!$K31,0),IF($P33=2016,OFFSET('2016'!P$1,Calculations!$K31,0),IF($P33=2017,OFFSET('2017'!P$1,Calculations!$K31,0),0))))))))))))))))</f>
        <v>2.1577115004773801E-3</v>
      </c>
      <c r="CO33" s="34">
        <f ca="1">IF($P33=2002,OFFSET('2002'!Q$1,Calculations!$K31,0),IF($P33=2003,OFFSET('2003'!Q$1,Calculations!$K31,0),IF($P33=2004,OFFSET('2004'!Q$1,Calculations!$K31,0),IF($P33=2005,OFFSET('2005'!Q$1,Calculations!$K31,0),IF($P33=2006,OFFSET('2006'!Q$1,Calculations!$K31,0),IF($P33=2007,OFFSET('2007'!Q$1,Calculations!$K31,0),IF($P33=2008,OFFSET('2008'!Q$1,Calculations!$K31,0),IF($P33=2009,OFFSET('2009'!Q$1,Calculations!$K31,0),IF($P33=2010,OFFSET('2010'!Q$1,Calculations!$K31,0),IF($P33=2011,OFFSET('2011'!Q$1,Calculations!$K31,0),IF($P33=2012,OFFSET('2012'!Q$1,Calculations!$K31,0),IF($P33=2013,OFFSET('2013'!Q$1,Calculations!$K31,0),IF($P33=2014,OFFSET('2014'!Q$1,Calculations!$K31,0),IF($P33=2015,OFFSET('2015'!Q$1,Calculations!$K31,0),IF($P33=2016,OFFSET('2016'!Q$1,Calculations!$K31,0),IF($P33=2017,OFFSET('2017'!Q$1,Calculations!$K31,0),0))))))))))))))))</f>
        <v>9.4752743212492066E-3</v>
      </c>
      <c r="CP33" s="31">
        <f ca="1">IF($P33=2002,OFFSET('2002'!K$1,Calculations!$L31,0),IF($P33=2003,OFFSET('2003'!K$1,Calculations!$L31,0),IF($P33=2004,OFFSET('2004'!K$1,Calculations!$L31,0),IF($P33=2005,OFFSET('2005'!K$1,Calculations!$L31,0),IF($P33=2006,OFFSET('2006'!K$1,Calculations!$L31,0),IF($P33=2007,OFFSET('2007'!K$1,Calculations!$L31,0),IF($P33=2008,OFFSET('2008'!K$1,Calculations!$L31,0),IF($P33=2009,OFFSET('2009'!K$1,Calculations!$L31,0),IF($P33=2010,OFFSET('2010'!K$1,Calculations!$L31,0),IF($P33=2011,OFFSET('2011'!K$1,Calculations!$L31,0),IF($P33=2012,OFFSET('2012'!K$1,Calculations!$L31,0),IF($P33=2013,OFFSET('2013'!K$1,Calculations!$L31,0),IF($P33=2014,OFFSET('2014'!K$1,Calculations!$L31,0),IF($P33=2015,OFFSET('2015'!K$1,Calculations!$L31,0),IF($P33=2016,OFFSET('2016'!K$1,Calculations!$L31,0),IF($P33=2017,OFFSET('2017'!K$1,Calculations!$L31,0),0))))))))))))))))</f>
        <v>0</v>
      </c>
      <c r="CQ33" s="31">
        <f ca="1">IF($P33=2002,OFFSET('2002'!L$1,Calculations!$L31,0),IF($P33=2003,OFFSET('2003'!L$1,Calculations!$L31,0),IF($P33=2004,OFFSET('2004'!L$1,Calculations!$L31,0),IF($P33=2005,OFFSET('2005'!L$1,Calculations!$L31,0),IF($P33=2006,OFFSET('2006'!L$1,Calculations!$L31,0),IF($P33=2007,OFFSET('2007'!L$1,Calculations!$L31,0),IF($P33=2008,OFFSET('2008'!L$1,Calculations!$L31,0),IF($P33=2009,OFFSET('2009'!L$1,Calculations!$L31,0),IF($P33=2010,OFFSET('2010'!L$1,Calculations!$L31,0),IF($P33=2011,OFFSET('2011'!L$1,Calculations!$L31,0),IF($P33=2012,OFFSET('2012'!L$1,Calculations!$L31,0),IF($P33=2013,OFFSET('2013'!L$1,Calculations!$L31,0),IF($P33=2014,OFFSET('2014'!L$1,Calculations!$L31,0),IF($P33=2015,OFFSET('2015'!L$1,Calculations!$L31,0),IF($P33=2016,OFFSET('2016'!L$1,Calculations!$L31,0),IF($P33=2017,OFFSET('2017'!L$1,Calculations!$L31,0),0))))))))))))))))</f>
        <v>5.4897652985151371E-6</v>
      </c>
      <c r="CR33" s="31">
        <f ca="1">IF($P33=2002,OFFSET('2002'!M$1,Calculations!$L31,0),IF($P33=2003,OFFSET('2003'!M$1,Calculations!$L31,0),IF($P33=2004,OFFSET('2004'!M$1,Calculations!$L31,0),IF($P33=2005,OFFSET('2005'!M$1,Calculations!$L31,0),IF($P33=2006,OFFSET('2006'!M$1,Calculations!$L31,0),IF($P33=2007,OFFSET('2007'!M$1,Calculations!$L31,0),IF($P33=2008,OFFSET('2008'!M$1,Calculations!$L31,0),IF($P33=2009,OFFSET('2009'!M$1,Calculations!$L31,0),IF($P33=2010,OFFSET('2010'!M$1,Calculations!$L31,0),IF($P33=2011,OFFSET('2011'!M$1,Calculations!$L31,0),IF($P33=2012,OFFSET('2012'!M$1,Calculations!$L31,0),IF($P33=2013,OFFSET('2013'!M$1,Calculations!$L31,0),IF($P33=2014,OFFSET('2014'!M$1,Calculations!$L31,0),IF($P33=2015,OFFSET('2015'!M$1,Calculations!$L31,0),IF($P33=2016,OFFSET('2016'!M$1,Calculations!$L31,0),IF($P33=2017,OFFSET('2017'!M$1,Calculations!$L31,0),0))))))))))))))))</f>
        <v>3.5280535077467584E-6</v>
      </c>
      <c r="CS33" s="31">
        <f ca="1">IF($P33=2002,OFFSET('2002'!N$1,Calculations!$L31,0),IF($P33=2003,OFFSET('2003'!N$1,Calculations!$L31,0),IF($P33=2004,OFFSET('2004'!N$1,Calculations!$L31,0),IF($P33=2005,OFFSET('2005'!N$1,Calculations!$L31,0),IF($P33=2006,OFFSET('2006'!N$1,Calculations!$L31,0),IF($P33=2007,OFFSET('2007'!N$1,Calculations!$L31,0),IF($P33=2008,OFFSET('2008'!N$1,Calculations!$L31,0),IF($P33=2009,OFFSET('2009'!N$1,Calculations!$L31,0),IF($P33=2010,OFFSET('2010'!N$1,Calculations!$L31,0),IF($P33=2011,OFFSET('2011'!N$1,Calculations!$L31,0),IF($P33=2012,OFFSET('2012'!N$1,Calculations!$L31,0),IF($P33=2013,OFFSET('2013'!N$1,Calculations!$L31,0),IF($P33=2014,OFFSET('2014'!N$1,Calculations!$L31,0),IF($P33=2015,OFFSET('2015'!N$1,Calculations!$L31,0),IF($P33=2016,OFFSET('2016'!N$1,Calculations!$L31,0),IF($P33=2017,OFFSET('2017'!N$1,Calculations!$L31,0),0))))))))))))))))</f>
        <v>8.7194238040774106E-6</v>
      </c>
      <c r="CT33" s="31">
        <f ca="1">IF($P33=2002,OFFSET('2002'!O$1,Calculations!$L31,0),IF($P33=2003,OFFSET('2003'!O$1,Calculations!$L31,0),IF($P33=2004,OFFSET('2004'!O$1,Calculations!$L31,0),IF($P33=2005,OFFSET('2005'!O$1,Calculations!$L31,0),IF($P33=2006,OFFSET('2006'!O$1,Calculations!$L31,0),IF($P33=2007,OFFSET('2007'!O$1,Calculations!$L31,0),IF($P33=2008,OFFSET('2008'!O$1,Calculations!$L31,0),IF($P33=2009,OFFSET('2009'!O$1,Calculations!$L31,0),IF($P33=2010,OFFSET('2010'!O$1,Calculations!$L31,0),IF($P33=2011,OFFSET('2011'!O$1,Calculations!$L31,0),IF($P33=2012,OFFSET('2012'!O$1,Calculations!$L31,0),IF($P33=2013,OFFSET('2013'!O$1,Calculations!$L31,0),IF($P33=2014,OFFSET('2014'!O$1,Calculations!$L31,0),IF($P33=2015,OFFSET('2015'!O$1,Calculations!$L31,0),IF($P33=2016,OFFSET('2016'!O$1,Calculations!$L31,0),IF($P33=2017,OFFSET('2017'!O$1,Calculations!$L31,0),0))))))))))))))))</f>
        <v>1.2401969695852038E-6</v>
      </c>
      <c r="CU33" s="31">
        <f ca="1">IF($P33=2002,OFFSET('2002'!P$1,Calculations!$L31,0),IF($P33=2003,OFFSET('2003'!P$1,Calculations!$L31,0),IF($P33=2004,OFFSET('2004'!P$1,Calculations!$L31,0),IF($P33=2005,OFFSET('2005'!P$1,Calculations!$L31,0),IF($P33=2006,OFFSET('2006'!P$1,Calculations!$L31,0),IF($P33=2007,OFFSET('2007'!P$1,Calculations!$L31,0),IF($P33=2008,OFFSET('2008'!P$1,Calculations!$L31,0),IF($P33=2009,OFFSET('2009'!P$1,Calculations!$L31,0),IF($P33=2010,OFFSET('2010'!P$1,Calculations!$L31,0),IF($P33=2011,OFFSET('2011'!P$1,Calculations!$L31,0),IF($P33=2012,OFFSET('2012'!P$1,Calculations!$L31,0),IF($P33=2013,OFFSET('2013'!P$1,Calculations!$L31,0),IF($P33=2014,OFFSET('2014'!P$1,Calculations!$L31,0),IF($P33=2015,OFFSET('2015'!P$1,Calculations!$L31,0),IF($P33=2016,OFFSET('2016'!P$1,Calculations!$L31,0),IF($P33=2017,OFFSET('2017'!P$1,Calculations!$L31,0),0))))))))))))))))</f>
        <v>1.2565502997576793E-5</v>
      </c>
      <c r="CV33" s="34">
        <f ca="1">IF($P33=2002,OFFSET('2002'!Q$1,Calculations!$L31,0),IF($P33=2003,OFFSET('2003'!Q$1,Calculations!$L31,0),IF($P33=2004,OFFSET('2004'!Q$1,Calculations!$L31,0),IF($P33=2005,OFFSET('2005'!Q$1,Calculations!$L31,0),IF($P33=2006,OFFSET('2006'!Q$1,Calculations!$L31,0),IF($P33=2007,OFFSET('2007'!Q$1,Calculations!$L31,0),IF($P33=2008,OFFSET('2008'!Q$1,Calculations!$L31,0),IF($P33=2009,OFFSET('2009'!Q$1,Calculations!$L31,0),IF($P33=2010,OFFSET('2010'!Q$1,Calculations!$L31,0),IF($P33=2011,OFFSET('2011'!Q$1,Calculations!$L31,0),IF($P33=2012,OFFSET('2012'!Q$1,Calculations!$L31,0),IF($P33=2013,OFFSET('2013'!Q$1,Calculations!$L31,0),IF($P33=2014,OFFSET('2014'!Q$1,Calculations!$L31,0),IF($P33=2015,OFFSET('2015'!Q$1,Calculations!$L31,0),IF($P33=2016,OFFSET('2016'!Q$1,Calculations!$L31,0),IF($P33=2017,OFFSET('2017'!Q$1,Calculations!$L31,0),0))))))))))))))))</f>
        <v>2.1389429105099828E-6</v>
      </c>
      <c r="CW33" s="31">
        <f ca="1">IF($P33=2002,OFFSET('2002'!K$1,Calculations!$M31,0),IF($P33=2003,OFFSET('2003'!K$1,Calculations!$M31,0),IF($P33=2004,OFFSET('2004'!K$1,Calculations!$M31,0),IF($P33=2005,OFFSET('2005'!K$1,Calculations!$M31,0),IF($P33=2006,OFFSET('2006'!K$1,Calculations!$M31,0),IF($P33=2007,OFFSET('2007'!K$1,Calculations!$M31,0),IF($P33=2008,OFFSET('2008'!K$1,Calculations!$M31,0),IF($P33=2009,OFFSET('2009'!K$1,Calculations!$M31,0),IF($P33=2010,OFFSET('2010'!K$1,Calculations!$M31,0),IF($P33=2011,OFFSET('2011'!K$1,Calculations!$M31,0),IF($P33=2012,OFFSET('2012'!K$1,Calculations!$M31,0),IF($P33=2013,OFFSET('2013'!K$1,Calculations!$M31,0),IF($P33=2014,OFFSET('2014'!K$1,Calculations!$M31,0),IF($P33=2015,OFFSET('2015'!K$1,Calculations!$M31,0),IF($P33=2016,OFFSET('2016'!K$1,Calculations!$M31,0),IF($P33=2017,OFFSET('2017'!K$1,Calculations!$M31,0),0))))))))))))))))</f>
        <v>0.36519979966825972</v>
      </c>
      <c r="CX33" s="31">
        <f ca="1">IF($P33=2002,OFFSET('2002'!L$1,Calculations!$M31,0),IF($P33=2003,OFFSET('2003'!L$1,Calculations!$M31,0),IF($P33=2004,OFFSET('2004'!L$1,Calculations!$M31,0),IF($P33=2005,OFFSET('2005'!L$1,Calculations!$M31,0),IF($P33=2006,OFFSET('2006'!L$1,Calculations!$M31,0),IF($P33=2007,OFFSET('2007'!L$1,Calculations!$M31,0),IF($P33=2008,OFFSET('2008'!L$1,Calculations!$M31,0),IF($P33=2009,OFFSET('2009'!L$1,Calculations!$M31,0),IF($P33=2010,OFFSET('2010'!L$1,Calculations!$M31,0),IF($P33=2011,OFFSET('2011'!L$1,Calculations!$M31,0),IF($P33=2012,OFFSET('2012'!L$1,Calculations!$M31,0),IF($P33=2013,OFFSET('2013'!L$1,Calculations!$M31,0),IF($P33=2014,OFFSET('2014'!L$1,Calculations!$M31,0),IF($P33=2015,OFFSET('2015'!L$1,Calculations!$M31,0),IF($P33=2016,OFFSET('2016'!L$1,Calculations!$M31,0),IF($P33=2017,OFFSET('2017'!L$1,Calculations!$M31,0),0))))))))))))))))</f>
        <v>0.19676619742768703</v>
      </c>
      <c r="CY33" s="31">
        <f ca="1">IF($P33=2002,OFFSET('2002'!M$1,Calculations!$M31,0),IF($P33=2003,OFFSET('2003'!M$1,Calculations!$M31,0),IF($P33=2004,OFFSET('2004'!M$1,Calculations!$M31,0),IF($P33=2005,OFFSET('2005'!M$1,Calculations!$M31,0),IF($P33=2006,OFFSET('2006'!M$1,Calculations!$M31,0),IF($P33=2007,OFFSET('2007'!M$1,Calculations!$M31,0),IF($P33=2008,OFFSET('2008'!M$1,Calculations!$M31,0),IF($P33=2009,OFFSET('2009'!M$1,Calculations!$M31,0),IF($P33=2010,OFFSET('2010'!M$1,Calculations!$M31,0),IF($P33=2011,OFFSET('2011'!M$1,Calculations!$M31,0),IF($P33=2012,OFFSET('2012'!M$1,Calculations!$M31,0),IF($P33=2013,OFFSET('2013'!M$1,Calculations!$M31,0),IF($P33=2014,OFFSET('2014'!M$1,Calculations!$M31,0),IF($P33=2015,OFFSET('2015'!M$1,Calculations!$M31,0),IF($P33=2016,OFFSET('2016'!M$1,Calculations!$M31,0),IF($P33=2017,OFFSET('2017'!M$1,Calculations!$M31,0),0))))))))))))))))</f>
        <v>3.8909324557513877E-2</v>
      </c>
      <c r="CZ33" s="31">
        <f ca="1">IF($P33=2002,OFFSET('2002'!N$1,Calculations!$M31,0),IF($P33=2003,OFFSET('2003'!N$1,Calculations!$M31,0),IF($P33=2004,OFFSET('2004'!N$1,Calculations!$M31,0),IF($P33=2005,OFFSET('2005'!N$1,Calculations!$M31,0),IF($P33=2006,OFFSET('2006'!N$1,Calculations!$M31,0),IF($P33=2007,OFFSET('2007'!N$1,Calculations!$M31,0),IF($P33=2008,OFFSET('2008'!N$1,Calculations!$M31,0),IF($P33=2009,OFFSET('2009'!N$1,Calculations!$M31,0),IF($P33=2010,OFFSET('2010'!N$1,Calculations!$M31,0),IF($P33=2011,OFFSET('2011'!N$1,Calculations!$M31,0),IF($P33=2012,OFFSET('2012'!N$1,Calculations!$M31,0),IF($P33=2013,OFFSET('2013'!N$1,Calculations!$M31,0),IF($P33=2014,OFFSET('2014'!N$1,Calculations!$M31,0),IF($P33=2015,OFFSET('2015'!N$1,Calculations!$M31,0),IF($P33=2016,OFFSET('2016'!N$1,Calculations!$M31,0),IF($P33=2017,OFFSET('2017'!N$1,Calculations!$M31,0),0))))))))))))))))</f>
        <v>5.6642572974748173E-2</v>
      </c>
      <c r="DA33" s="31">
        <f ca="1">IF($P33=2002,OFFSET('2002'!O$1,Calculations!$M31,0),IF($P33=2003,OFFSET('2003'!O$1,Calculations!$M31,0),IF($P33=2004,OFFSET('2004'!O$1,Calculations!$M31,0),IF($P33=2005,OFFSET('2005'!O$1,Calculations!$M31,0),IF($P33=2006,OFFSET('2006'!O$1,Calculations!$M31,0),IF($P33=2007,OFFSET('2007'!O$1,Calculations!$M31,0),IF($P33=2008,OFFSET('2008'!O$1,Calculations!$M31,0),IF($P33=2009,OFFSET('2009'!O$1,Calculations!$M31,0),IF($P33=2010,OFFSET('2010'!O$1,Calculations!$M31,0),IF($P33=2011,OFFSET('2011'!O$1,Calculations!$M31,0),IF($P33=2012,OFFSET('2012'!O$1,Calculations!$M31,0),IF($P33=2013,OFFSET('2013'!O$1,Calculations!$M31,0),IF($P33=2014,OFFSET('2014'!O$1,Calculations!$M31,0),IF($P33=2015,OFFSET('2015'!O$1,Calculations!$M31,0),IF($P33=2016,OFFSET('2016'!O$1,Calculations!$M31,0),IF($P33=2017,OFFSET('2017'!O$1,Calculations!$M31,0),0))))))))))))))))</f>
        <v>0.34223199110423619</v>
      </c>
      <c r="DB33" s="31">
        <f ca="1">IF($P33=2002,OFFSET('2002'!P$1,Calculations!$M31,0),IF($P33=2003,OFFSET('2003'!P$1,Calculations!$M31,0),IF($P33=2004,OFFSET('2004'!P$1,Calculations!$M31,0),IF($P33=2005,OFFSET('2005'!P$1,Calculations!$M31,0),IF($P33=2006,OFFSET('2006'!P$1,Calculations!$M31,0),IF($P33=2007,OFFSET('2007'!P$1,Calculations!$M31,0),IF($P33=2008,OFFSET('2008'!P$1,Calculations!$M31,0),IF($P33=2009,OFFSET('2009'!P$1,Calculations!$M31,0),IF($P33=2010,OFFSET('2010'!P$1,Calculations!$M31,0),IF($P33=2011,OFFSET('2011'!P$1,Calculations!$M31,0),IF($P33=2012,OFFSET('2012'!P$1,Calculations!$M31,0),IF($P33=2013,OFFSET('2013'!P$1,Calculations!$M31,0),IF($P33=2014,OFFSET('2014'!P$1,Calculations!$M31,0),IF($P33=2015,OFFSET('2015'!P$1,Calculations!$M31,0),IF($P33=2016,OFFSET('2016'!P$1,Calculations!$M31,0),IF($P33=2017,OFFSET('2017'!P$1,Calculations!$M31,0),0))))))))))))))))</f>
        <v>2.5011426755499065E-4</v>
      </c>
      <c r="DC33" s="34">
        <f ca="1">IF($P33=2002,OFFSET('2002'!Q$1,Calculations!$M31,0),IF($P33=2003,OFFSET('2003'!Q$1,Calculations!$M31,0),IF($P33=2004,OFFSET('2004'!Q$1,Calculations!$M31,0),IF($P33=2005,OFFSET('2005'!Q$1,Calculations!$M31,0),IF($P33=2006,OFFSET('2006'!Q$1,Calculations!$M31,0),IF($P33=2007,OFFSET('2007'!Q$1,Calculations!$M31,0),IF($P33=2008,OFFSET('2008'!Q$1,Calculations!$M31,0),IF($P33=2009,OFFSET('2009'!Q$1,Calculations!$M31,0),IF($P33=2010,OFFSET('2010'!Q$1,Calculations!$M31,0),IF($P33=2011,OFFSET('2011'!Q$1,Calculations!$M31,0),IF($P33=2012,OFFSET('2012'!Q$1,Calculations!$M31,0),IF($P33=2013,OFFSET('2013'!Q$1,Calculations!$M31,0),IF($P33=2014,OFFSET('2014'!Q$1,Calculations!$M31,0),IF($P33=2015,OFFSET('2015'!Q$1,Calculations!$M31,0),IF($P33=2016,OFFSET('2016'!Q$1,Calculations!$M31,0),IF($P33=2017,OFFSET('2017'!Q$1,Calculations!$M31,0),0))))))))))))))))</f>
        <v>1</v>
      </c>
      <c r="DD33" s="14">
        <v>0.16396534637639468</v>
      </c>
      <c r="DE33" s="14">
        <v>9.2713139101308323E-2</v>
      </c>
      <c r="DF33" s="14">
        <v>4.3238016300594075E-2</v>
      </c>
      <c r="DG33" s="14">
        <v>6.3628546861564883E-2</v>
      </c>
      <c r="DH33" s="14">
        <v>0.10995206265613393</v>
      </c>
      <c r="DI33" s="14">
        <v>6.7577189462101089E-2</v>
      </c>
      <c r="DJ33" s="14">
        <v>8.7289012822950443E-2</v>
      </c>
      <c r="DK33" s="14">
        <v>6.2018980741549566E-2</v>
      </c>
      <c r="DL33" s="14">
        <v>6.4221076189549559E-2</v>
      </c>
      <c r="DM33" s="14">
        <v>1.4574433715044702E-2</v>
      </c>
      <c r="DN33" s="14">
        <v>8.1199250468457024E-2</v>
      </c>
      <c r="DO33" s="51">
        <v>0.11637410276455119</v>
      </c>
      <c r="DQ33" s="154">
        <f t="shared" ca="1" si="33"/>
        <v>0.12733664412041704</v>
      </c>
      <c r="DR33" s="154">
        <f t="shared" ca="1" si="34"/>
        <v>0.10371476440933161</v>
      </c>
      <c r="DS33" s="154">
        <f t="shared" ca="1" si="35"/>
        <v>0.10381239305194226</v>
      </c>
      <c r="DT33" s="154">
        <f t="shared" ca="1" si="36"/>
        <v>9.7380369312668594E-2</v>
      </c>
      <c r="DU33" s="154">
        <f t="shared" ca="1" si="37"/>
        <v>0.11466730528032391</v>
      </c>
      <c r="DV33" s="154">
        <f t="shared" ca="1" si="38"/>
        <v>9.0727911900170072E-2</v>
      </c>
      <c r="DW33" s="154">
        <f t="shared" ca="1" si="39"/>
        <v>0.11560091635672751</v>
      </c>
      <c r="DX33" s="48">
        <f t="shared" ca="1" si="40"/>
        <v>-7.7318640782368664E-4</v>
      </c>
      <c r="DY33" s="36">
        <f t="shared" ca="1" si="41"/>
        <v>1.173572776368953E-2</v>
      </c>
      <c r="DZ33" s="36">
        <f t="shared" ca="1" si="42"/>
        <v>-1.1886151947395895E-2</v>
      </c>
      <c r="EA33" s="36">
        <f t="shared" ca="1" si="43"/>
        <v>-1.1788523304785248E-2</v>
      </c>
      <c r="EB33" s="36">
        <f t="shared" ca="1" si="44"/>
        <v>-1.8220547044058913E-2</v>
      </c>
      <c r="EC33" s="36">
        <f t="shared" ca="1" si="45"/>
        <v>-9.3361107640359264E-4</v>
      </c>
      <c r="ED33" s="33">
        <f t="shared" ca="1" si="46"/>
        <v>-2.4873004456557435E-2</v>
      </c>
      <c r="EE33" s="37">
        <f t="shared" ca="1" si="46"/>
        <v>0</v>
      </c>
      <c r="EF33" s="27">
        <f t="shared" ca="1" si="2"/>
        <v>1.1273366441204171</v>
      </c>
      <c r="EG33" s="27">
        <f t="shared" ca="1" si="3"/>
        <v>1.1037147644093317</v>
      </c>
      <c r="EH33" s="27">
        <f t="shared" ca="1" si="4"/>
        <v>1.1038123930519423</v>
      </c>
      <c r="EI33" s="27">
        <f t="shared" ca="1" si="5"/>
        <v>1.0973803693126687</v>
      </c>
      <c r="EJ33" s="27">
        <f t="shared" ca="1" si="6"/>
        <v>1.114667305280324</v>
      </c>
      <c r="EK33" s="27">
        <f t="shared" ca="1" si="7"/>
        <v>1.09072791190017</v>
      </c>
      <c r="EL33" s="27">
        <f t="shared" ca="1" si="8"/>
        <v>1.1156009163567275</v>
      </c>
      <c r="EM33" s="44">
        <f t="shared" si="9"/>
        <v>1.1163741027645513</v>
      </c>
      <c r="EN33" s="38">
        <f t="shared" ca="1" si="10"/>
        <v>267.1804501598873</v>
      </c>
      <c r="EO33" s="38">
        <f t="shared" ca="1" si="11"/>
        <v>252.52743000477514</v>
      </c>
      <c r="EP33" s="38">
        <f t="shared" ca="1" si="12"/>
        <v>259.01551904863811</v>
      </c>
      <c r="EQ33" s="38">
        <f t="shared" ca="1" si="13"/>
        <v>257.02433886800651</v>
      </c>
      <c r="ER33" s="38">
        <f t="shared" ca="1" si="14"/>
        <v>259.58077233591814</v>
      </c>
      <c r="ES33" s="38">
        <f t="shared" ca="1" si="15"/>
        <v>231.61799734702078</v>
      </c>
      <c r="ET33" s="57">
        <f t="shared" ca="1" si="16"/>
        <v>260.33907875594031</v>
      </c>
      <c r="EU33" s="39">
        <f t="shared" si="17"/>
        <v>261.09033491232441</v>
      </c>
      <c r="EV33" s="45">
        <f t="shared" ca="1" si="47"/>
        <v>-0.75125615638410181</v>
      </c>
      <c r="EW33" s="60">
        <f t="shared" si="48"/>
        <v>1.1639653463763946</v>
      </c>
      <c r="EX33" s="60">
        <f t="shared" si="49"/>
        <v>1.0927131391013083</v>
      </c>
      <c r="EY33" s="60">
        <f t="shared" si="50"/>
        <v>1.0432380163005941</v>
      </c>
      <c r="EZ33" s="60">
        <f t="shared" si="51"/>
        <v>1.0636285468615649</v>
      </c>
      <c r="FA33" s="60">
        <f t="shared" si="52"/>
        <v>1.1099520626561339</v>
      </c>
      <c r="FB33" s="60">
        <f t="shared" si="53"/>
        <v>1.0675771894621011</v>
      </c>
      <c r="FC33" s="60">
        <f t="shared" si="54"/>
        <v>1.0872890128229504</v>
      </c>
      <c r="FD33" s="60">
        <f t="shared" si="55"/>
        <v>1.0620189807415497</v>
      </c>
      <c r="FE33" s="60">
        <f t="shared" si="56"/>
        <v>1.0642210761895496</v>
      </c>
      <c r="FF33" s="60">
        <f t="shared" si="57"/>
        <v>1.0145744337150446</v>
      </c>
      <c r="FG33" s="44">
        <f t="shared" si="58"/>
        <v>1.0811992504684571</v>
      </c>
      <c r="FH33" s="38">
        <f t="shared" si="19"/>
        <v>289.86545657192909</v>
      </c>
      <c r="FI33" s="38">
        <f t="shared" si="20"/>
        <v>208.42625519860175</v>
      </c>
      <c r="FJ33" s="38">
        <f t="shared" si="21"/>
        <v>260.74346875359657</v>
      </c>
      <c r="FK33" s="38">
        <f t="shared" si="22"/>
        <v>242.03489320071753</v>
      </c>
      <c r="FL33" s="38">
        <f t="shared" si="23"/>
        <v>225.52301255230151</v>
      </c>
      <c r="FM33" s="38">
        <f t="shared" si="24"/>
        <v>185.00280426247895</v>
      </c>
      <c r="FN33" s="38">
        <f t="shared" si="25"/>
        <v>253.46695557963145</v>
      </c>
      <c r="FO33" s="38">
        <f t="shared" si="26"/>
        <v>269.63826941033562</v>
      </c>
      <c r="FP33" s="38">
        <f t="shared" si="27"/>
        <v>241.86200796107914</v>
      </c>
      <c r="FQ33" s="38">
        <f t="shared" si="28"/>
        <v>210.6506670641723</v>
      </c>
      <c r="FR33" s="59">
        <f t="shared" si="29"/>
        <v>194.90499648135116</v>
      </c>
      <c r="FS33" s="2">
        <f t="shared" ca="1" si="59"/>
        <v>1.0464700461166583E-2</v>
      </c>
      <c r="FT33" s="2">
        <f t="shared" ca="1" si="60"/>
        <v>-1.0711649271935964E-2</v>
      </c>
      <c r="FU33" s="2">
        <f t="shared" ca="1" si="61"/>
        <v>-1.0623198588695835E-2</v>
      </c>
      <c r="FV33" s="2">
        <f t="shared" ca="1" si="62"/>
        <v>-1.6467341051681041E-2</v>
      </c>
      <c r="FW33" s="2">
        <f t="shared" ca="1" si="63"/>
        <v>-8.3721870031553086E-4</v>
      </c>
      <c r="FX33" s="19">
        <f t="shared" ca="1" si="64"/>
        <v>-2.2547915734931794E-2</v>
      </c>
      <c r="FY33" s="13">
        <f t="shared" ca="1" si="65"/>
        <v>0</v>
      </c>
      <c r="FZ33" s="2">
        <f t="shared" ca="1" si="66"/>
        <v>0.11985789863461434</v>
      </c>
      <c r="GA33" s="2">
        <f t="shared" ca="1" si="67"/>
        <v>9.8681548901511859E-2</v>
      </c>
      <c r="GB33" s="2">
        <f t="shared" ca="1" si="68"/>
        <v>9.876999958475198E-2</v>
      </c>
      <c r="GC33" s="2">
        <f t="shared" ca="1" si="69"/>
        <v>9.292585712176675E-2</v>
      </c>
      <c r="GD33" s="2">
        <f t="shared" ca="1" si="70"/>
        <v>0.10855597947313232</v>
      </c>
      <c r="GE33" s="2">
        <f t="shared" ca="1" si="71"/>
        <v>8.6845282438516011E-2</v>
      </c>
      <c r="GF33" s="2">
        <f t="shared" ca="1" si="72"/>
        <v>0.10939319817344781</v>
      </c>
      <c r="GG33" s="13">
        <f t="shared" si="73"/>
        <v>0.11008602531723567</v>
      </c>
      <c r="GH33" s="2">
        <f t="shared" si="74"/>
        <v>0.1518325777117763</v>
      </c>
      <c r="GI33" s="2">
        <f t="shared" si="75"/>
        <v>8.8663721958353051E-2</v>
      </c>
      <c r="GJ33" s="2">
        <f t="shared" si="76"/>
        <v>4.2329353532195281E-2</v>
      </c>
      <c r="GK33" s="2">
        <f t="shared" si="77"/>
        <v>6.1686219873823493E-2</v>
      </c>
      <c r="GL33" s="2">
        <f t="shared" si="78"/>
        <v>0.10431682759539046</v>
      </c>
      <c r="GM33" s="2">
        <f t="shared" si="79"/>
        <v>6.5391772136102547E-2</v>
      </c>
      <c r="GN33" s="2">
        <f t="shared" si="80"/>
        <v>8.3687453960808234E-2</v>
      </c>
      <c r="GO33" s="2">
        <f t="shared" si="81"/>
        <v>6.0171795298027429E-2</v>
      </c>
      <c r="GP33" s="2">
        <f t="shared" si="82"/>
        <v>6.2243147710152838E-2</v>
      </c>
      <c r="GQ33" s="2">
        <f t="shared" si="83"/>
        <v>1.4469247444484331E-2</v>
      </c>
      <c r="GR33" s="2">
        <f t="shared" si="84"/>
        <v>7.8070842179494462E-2</v>
      </c>
    </row>
    <row r="34" spans="1:200">
      <c r="A34" s="69">
        <v>121</v>
      </c>
      <c r="B34" s="69">
        <v>122</v>
      </c>
      <c r="C34" s="69">
        <v>123</v>
      </c>
      <c r="D34" s="69">
        <v>124</v>
      </c>
      <c r="E34" s="69">
        <v>125</v>
      </c>
      <c r="F34" s="69">
        <v>126</v>
      </c>
      <c r="G34" s="69">
        <v>127</v>
      </c>
      <c r="H34" s="69">
        <v>128</v>
      </c>
      <c r="I34" s="69">
        <v>129</v>
      </c>
      <c r="J34" s="69">
        <v>130</v>
      </c>
      <c r="K34" s="69">
        <v>131</v>
      </c>
      <c r="L34" s="69">
        <v>132</v>
      </c>
      <c r="M34" s="69">
        <v>133</v>
      </c>
      <c r="O34" s="15">
        <v>38534</v>
      </c>
      <c r="P34" s="21">
        <v>2005</v>
      </c>
      <c r="Q34" s="19">
        <f ca="1">IF($P34=2002,OFFSET('2002'!K$1,Calculations!$A32,0),IF($P34=2003,OFFSET('2003'!K$1,Calculations!$A32,0),IF($P34=2004,OFFSET('2004'!K$1,Calculations!$A32,0),IF($P34=2005,OFFSET('2005'!K$1,Calculations!$A32,0),IF($P34=2006,OFFSET('2006'!K$1,Calculations!$A32,0),IF($P34=2007,OFFSET('2007'!K$1,Calculations!$A32,0),IF($P34=2008,OFFSET('2008'!K$1,Calculations!$A32,0),IF($P34=2009,OFFSET('2009'!K$1,Calculations!$A32,0),IF($P34=2010,OFFSET('2010'!K$1,Calculations!$A32,0),IF($P34=2011,OFFSET('2011'!K$1,Calculations!$A32,0),IF($P34=2012,OFFSET('2012'!K$1,Calculations!$A32,0),IF($P34=2013,OFFSET('2013'!K$1,Calculations!$A32,0),IF($P34=2014,OFFSET('2014'!K$1,Calculations!$A32,0),IF($P34=2015,OFFSET('2015'!K$1,Calculations!$A32,0),IF($P34=2016,OFFSET('2016'!K$1,Calculations!$A32,0),IF($P34=2017,OFFSET('2017'!K$1,Calculations!$A32,0),0))))))))))))))))</f>
        <v>0.69495428994303676</v>
      </c>
      <c r="R34" s="19">
        <f ca="1">IF($P34=2002,OFFSET('2002'!L$1,Calculations!$A32,0),IF($P34=2003,OFFSET('2003'!L$1,Calculations!$A32,0),IF($P34=2004,OFFSET('2004'!L$1,Calculations!$A32,0),IF($P34=2005,OFFSET('2005'!L$1,Calculations!$A32,0),IF($P34=2006,OFFSET('2006'!L$1,Calculations!$A32,0),IF($P34=2007,OFFSET('2007'!L$1,Calculations!$A32,0),IF($P34=2008,OFFSET('2008'!L$1,Calculations!$A32,0),IF($P34=2009,OFFSET('2009'!L$1,Calculations!$A32,0),IF($P34=2010,OFFSET('2010'!L$1,Calculations!$A32,0),IF($P34=2011,OFFSET('2011'!L$1,Calculations!$A32,0),IF($P34=2012,OFFSET('2012'!L$1,Calculations!$A32,0),IF($P34=2013,OFFSET('2013'!L$1,Calculations!$A32,0),IF($P34=2014,OFFSET('2014'!L$1,Calculations!$A32,0),IF($P34=2015,OFFSET('2015'!L$1,Calculations!$A32,0),IF($P34=2016,OFFSET('2016'!L$1,Calculations!$A32,0),IF($P34=2017,OFFSET('2017'!L$1,Calculations!$A32,0),0))))))))))))))))</f>
        <v>0.36462125173893678</v>
      </c>
      <c r="S34" s="19">
        <f ca="1">IF($P34=2002,OFFSET('2002'!M$1,Calculations!$A32,0),IF($P34=2003,OFFSET('2003'!M$1,Calculations!$A32,0),IF($P34=2004,OFFSET('2004'!M$1,Calculations!$A32,0),IF($P34=2005,OFFSET('2005'!M$1,Calculations!$A32,0),IF($P34=2006,OFFSET('2006'!M$1,Calculations!$A32,0),IF($P34=2007,OFFSET('2007'!M$1,Calculations!$A32,0),IF($P34=2008,OFFSET('2008'!M$1,Calculations!$A32,0),IF($P34=2009,OFFSET('2009'!M$1,Calculations!$A32,0),IF($P34=2010,OFFSET('2010'!M$1,Calculations!$A32,0),IF($P34=2011,OFFSET('2011'!M$1,Calculations!$A32,0),IF($P34=2012,OFFSET('2012'!M$1,Calculations!$A32,0),IF($P34=2013,OFFSET('2013'!M$1,Calculations!$A32,0),IF($P34=2014,OFFSET('2014'!M$1,Calculations!$A32,0),IF($P34=2015,OFFSET('2015'!M$1,Calculations!$A32,0),IF($P34=2016,OFFSET('2016'!M$1,Calculations!$A32,0),IF($P34=2017,OFFSET('2017'!M$1,Calculations!$A32,0),0))))))))))))))))</f>
        <v>0.40010307421036984</v>
      </c>
      <c r="T34" s="19">
        <f ca="1">IF($P34=2002,OFFSET('2002'!N$1,Calculations!$A32,0),IF($P34=2003,OFFSET('2003'!N$1,Calculations!$A32,0),IF($P34=2004,OFFSET('2004'!N$1,Calculations!$A32,0),IF($P34=2005,OFFSET('2005'!N$1,Calculations!$A32,0),IF($P34=2006,OFFSET('2006'!N$1,Calculations!$A32,0),IF($P34=2007,OFFSET('2007'!N$1,Calculations!$A32,0),IF($P34=2008,OFFSET('2008'!N$1,Calculations!$A32,0),IF($P34=2009,OFFSET('2009'!N$1,Calculations!$A32,0),IF($P34=2010,OFFSET('2010'!N$1,Calculations!$A32,0),IF($P34=2011,OFFSET('2011'!N$1,Calculations!$A32,0),IF($P34=2012,OFFSET('2012'!N$1,Calculations!$A32,0),IF($P34=2013,OFFSET('2013'!N$1,Calculations!$A32,0),IF($P34=2014,OFFSET('2014'!N$1,Calculations!$A32,0),IF($P34=2015,OFFSET('2015'!N$1,Calculations!$A32,0),IF($P34=2016,OFFSET('2016'!N$1,Calculations!$A32,0),IF($P34=2017,OFFSET('2017'!N$1,Calculations!$A32,0),0))))))))))))))))</f>
        <v>0.30110292568514185</v>
      </c>
      <c r="U34" s="19">
        <f ca="1">IF($P34=2002,OFFSET('2002'!O$1,Calculations!$A32,0),IF($P34=2003,OFFSET('2003'!O$1,Calculations!$A32,0),IF($P34=2004,OFFSET('2004'!O$1,Calculations!$A32,0),IF($P34=2005,OFFSET('2005'!O$1,Calculations!$A32,0),IF($P34=2006,OFFSET('2006'!O$1,Calculations!$A32,0),IF($P34=2007,OFFSET('2007'!O$1,Calculations!$A32,0),IF($P34=2008,OFFSET('2008'!O$1,Calculations!$A32,0),IF($P34=2009,OFFSET('2009'!O$1,Calculations!$A32,0),IF($P34=2010,OFFSET('2010'!O$1,Calculations!$A32,0),IF($P34=2011,OFFSET('2011'!O$1,Calculations!$A32,0),IF($P34=2012,OFFSET('2012'!O$1,Calculations!$A32,0),IF($P34=2013,OFFSET('2013'!O$1,Calculations!$A32,0),IF($P34=2014,OFFSET('2014'!O$1,Calculations!$A32,0),IF($P34=2015,OFFSET('2015'!O$1,Calculations!$A32,0),IF($P34=2016,OFFSET('2016'!O$1,Calculations!$A32,0),IF($P34=2017,OFFSET('2017'!O$1,Calculations!$A32,0),0))))))))))))))))</f>
        <v>0.51797072767411378</v>
      </c>
      <c r="V34" s="19">
        <f ca="1">IF($P34=2002,OFFSET('2002'!P$1,Calculations!$A32,0),IF($P34=2003,OFFSET('2003'!P$1,Calculations!$A32,0),IF($P34=2004,OFFSET('2004'!P$1,Calculations!$A32,0),IF($P34=2005,OFFSET('2005'!P$1,Calculations!$A32,0),IF($P34=2006,OFFSET('2006'!P$1,Calculations!$A32,0),IF($P34=2007,OFFSET('2007'!P$1,Calculations!$A32,0),IF($P34=2008,OFFSET('2008'!P$1,Calculations!$A32,0),IF($P34=2009,OFFSET('2009'!P$1,Calculations!$A32,0),IF($P34=2010,OFFSET('2010'!P$1,Calculations!$A32,0),IF($P34=2011,OFFSET('2011'!P$1,Calculations!$A32,0),IF($P34=2012,OFFSET('2012'!P$1,Calculations!$A32,0),IF($P34=2013,OFFSET('2013'!P$1,Calculations!$A32,0),IF($P34=2014,OFFSET('2014'!P$1,Calculations!$A32,0),IF($P34=2015,OFFSET('2015'!P$1,Calculations!$A32,0),IF($P34=2016,OFFSET('2016'!P$1,Calculations!$A32,0),IF($P34=2017,OFFSET('2017'!P$1,Calculations!$A32,0),0))))))))))))))))</f>
        <v>0.22596658584133733</v>
      </c>
      <c r="W34" s="13">
        <f ca="1">IF($P34=2002,OFFSET('2002'!Q$1,Calculations!$A32,0),IF($P34=2003,OFFSET('2003'!Q$1,Calculations!$A32,0),IF($P34=2004,OFFSET('2004'!Q$1,Calculations!$A32,0),IF($P34=2005,OFFSET('2005'!Q$1,Calculations!$A32,0),IF($P34=2006,OFFSET('2006'!Q$1,Calculations!$A32,0),IF($P34=2007,OFFSET('2007'!Q$1,Calculations!$A32,0),IF($P34=2008,OFFSET('2008'!Q$1,Calculations!$A32,0),IF($P34=2009,OFFSET('2009'!Q$1,Calculations!$A32,0),IF($P34=2010,OFFSET('2010'!Q$1,Calculations!$A32,0),IF($P34=2011,OFFSET('2011'!Q$1,Calculations!$A32,0),IF($P34=2012,OFFSET('2012'!Q$1,Calculations!$A32,0),IF($P34=2013,OFFSET('2013'!Q$1,Calculations!$A32,0),IF($P34=2014,OFFSET('2014'!Q$1,Calculations!$A32,0),IF($P34=2015,OFFSET('2015'!Q$1,Calculations!$A32,0),IF($P34=2016,OFFSET('2016'!Q$1,Calculations!$A32,0),IF($P34=2017,OFFSET('2017'!Q$1,Calculations!$A32,0),0))))))))))))))))</f>
        <v>0.53479954699109122</v>
      </c>
      <c r="X34" s="31">
        <f ca="1">IF($P34=2002,OFFSET('2002'!K$1,Calculations!$B32,0),IF($P34=2003,OFFSET('2003'!K$1,Calculations!$B32,0),IF($P34=2004,OFFSET('2004'!K$1,Calculations!$B32,0),IF($P34=2005,OFFSET('2005'!K$1,Calculations!$B32,0),IF($P34=2006,OFFSET('2006'!K$1,Calculations!$B32,0),IF($P34=2007,OFFSET('2007'!K$1,Calculations!$B32,0),IF($P34=2008,OFFSET('2008'!K$1,Calculations!$B32,0),IF($P34=2009,OFFSET('2009'!K$1,Calculations!$B32,0),IF($P34=2010,OFFSET('2010'!K$1,Calculations!$B32,0),IF($P34=2011,OFFSET('2011'!K$1,Calculations!$B32,0),IF($P34=2012,OFFSET('2012'!K$1,Calculations!$B32,0),IF($P34=2013,OFFSET('2013'!K$1,Calculations!$B32,0),IF($P34=2014,OFFSET('2014'!K$1,Calculations!$B32,0),IF($P34=2015,OFFSET('2015'!K$1,Calculations!$B32,0),IF($P34=2016,OFFSET('2016'!K$1,Calculations!$B32,0),IF($P34=2017,OFFSET('2017'!K$1,Calculations!$B32,0),0))))))))))))))))</f>
        <v>3.7111865980808609E-2</v>
      </c>
      <c r="Y34" s="31">
        <f ca="1">IF($P34=2002,OFFSET('2002'!L$1,Calculations!$B32,0),IF($P34=2003,OFFSET('2003'!L$1,Calculations!$B32,0),IF($P34=2004,OFFSET('2004'!L$1,Calculations!$B32,0),IF($P34=2005,OFFSET('2005'!L$1,Calculations!$B32,0),IF($P34=2006,OFFSET('2006'!L$1,Calculations!$B32,0),IF($P34=2007,OFFSET('2007'!L$1,Calculations!$B32,0),IF($P34=2008,OFFSET('2008'!L$1,Calculations!$B32,0),IF($P34=2009,OFFSET('2009'!L$1,Calculations!$B32,0),IF($P34=2010,OFFSET('2010'!L$1,Calculations!$B32,0),IF($P34=2011,OFFSET('2011'!L$1,Calculations!$B32,0),IF($P34=2012,OFFSET('2012'!L$1,Calculations!$B32,0),IF($P34=2013,OFFSET('2013'!L$1,Calculations!$B32,0),IF($P34=2014,OFFSET('2014'!L$1,Calculations!$B32,0),IF($P34=2015,OFFSET('2015'!L$1,Calculations!$B32,0),IF($P34=2016,OFFSET('2016'!L$1,Calculations!$B32,0),IF($P34=2017,OFFSET('2017'!L$1,Calculations!$B32,0),0))))))))))))))))</f>
        <v>4.1729069684117971E-2</v>
      </c>
      <c r="Z34" s="31">
        <f ca="1">IF($P34=2002,OFFSET('2002'!M$1,Calculations!$B32,0),IF($P34=2003,OFFSET('2003'!M$1,Calculations!$B32,0),IF($P34=2004,OFFSET('2004'!M$1,Calculations!$B32,0),IF($P34=2005,OFFSET('2005'!M$1,Calculations!$B32,0),IF($P34=2006,OFFSET('2006'!M$1,Calculations!$B32,0),IF($P34=2007,OFFSET('2007'!M$1,Calculations!$B32,0),IF($P34=2008,OFFSET('2008'!M$1,Calculations!$B32,0),IF($P34=2009,OFFSET('2009'!M$1,Calculations!$B32,0),IF($P34=2010,OFFSET('2010'!M$1,Calculations!$B32,0),IF($P34=2011,OFFSET('2011'!M$1,Calculations!$B32,0),IF($P34=2012,OFFSET('2012'!M$1,Calculations!$B32,0),IF($P34=2013,OFFSET('2013'!M$1,Calculations!$B32,0),IF($P34=2014,OFFSET('2014'!M$1,Calculations!$B32,0),IF($P34=2015,OFFSET('2015'!M$1,Calculations!$B32,0),IF($P34=2016,OFFSET('2016'!M$1,Calculations!$B32,0),IF($P34=2017,OFFSET('2017'!M$1,Calculations!$B32,0),0))))))))))))))))</f>
        <v>8.1017797920582418E-2</v>
      </c>
      <c r="AA34" s="31">
        <f ca="1">IF($P34=2002,OFFSET('2002'!N$1,Calculations!$B32,0),IF($P34=2003,OFFSET('2003'!N$1,Calculations!$B32,0),IF($P34=2004,OFFSET('2004'!N$1,Calculations!$B32,0),IF($P34=2005,OFFSET('2005'!N$1,Calculations!$B32,0),IF($P34=2006,OFFSET('2006'!N$1,Calculations!$B32,0),IF($P34=2007,OFFSET('2007'!N$1,Calculations!$B32,0),IF($P34=2008,OFFSET('2008'!N$1,Calculations!$B32,0),IF($P34=2009,OFFSET('2009'!N$1,Calculations!$B32,0),IF($P34=2010,OFFSET('2010'!N$1,Calculations!$B32,0),IF($P34=2011,OFFSET('2011'!N$1,Calculations!$B32,0),IF($P34=2012,OFFSET('2012'!N$1,Calculations!$B32,0),IF($P34=2013,OFFSET('2013'!N$1,Calculations!$B32,0),IF($P34=2014,OFFSET('2014'!N$1,Calculations!$B32,0),IF($P34=2015,OFFSET('2015'!N$1,Calculations!$B32,0),IF($P34=2016,OFFSET('2016'!N$1,Calculations!$B32,0),IF($P34=2017,OFFSET('2017'!N$1,Calculations!$B32,0),0))))))))))))))))</f>
        <v>4.0463775091251597E-2</v>
      </c>
      <c r="AB34" s="31">
        <f ca="1">IF($P34=2002,OFFSET('2002'!O$1,Calculations!$B32,0),IF($P34=2003,OFFSET('2003'!O$1,Calculations!$B32,0),IF($P34=2004,OFFSET('2004'!O$1,Calculations!$B32,0),IF($P34=2005,OFFSET('2005'!O$1,Calculations!$B32,0),IF($P34=2006,OFFSET('2006'!O$1,Calculations!$B32,0),IF($P34=2007,OFFSET('2007'!O$1,Calculations!$B32,0),IF($P34=2008,OFFSET('2008'!O$1,Calculations!$B32,0),IF($P34=2009,OFFSET('2009'!O$1,Calculations!$B32,0),IF($P34=2010,OFFSET('2010'!O$1,Calculations!$B32,0),IF($P34=2011,OFFSET('2011'!O$1,Calculations!$B32,0),IF($P34=2012,OFFSET('2012'!O$1,Calculations!$B32,0),IF($P34=2013,OFFSET('2013'!O$1,Calculations!$B32,0),IF($P34=2014,OFFSET('2014'!O$1,Calculations!$B32,0),IF($P34=2015,OFFSET('2015'!O$1,Calculations!$B32,0),IF($P34=2016,OFFSET('2016'!O$1,Calculations!$B32,0),IF($P34=2017,OFFSET('2017'!O$1,Calculations!$B32,0),0))))))))))))))))</f>
        <v>5.2374973522332322E-2</v>
      </c>
      <c r="AC34" s="31">
        <f ca="1">IF($P34=2002,OFFSET('2002'!P$1,Calculations!$B32,0),IF($P34=2003,OFFSET('2003'!P$1,Calculations!$B32,0),IF($P34=2004,OFFSET('2004'!P$1,Calculations!$B32,0),IF($P34=2005,OFFSET('2005'!P$1,Calculations!$B32,0),IF($P34=2006,OFFSET('2006'!P$1,Calculations!$B32,0),IF($P34=2007,OFFSET('2007'!P$1,Calculations!$B32,0),IF($P34=2008,OFFSET('2008'!P$1,Calculations!$B32,0),IF($P34=2009,OFFSET('2009'!P$1,Calculations!$B32,0),IF($P34=2010,OFFSET('2010'!P$1,Calculations!$B32,0),IF($P34=2011,OFFSET('2011'!P$1,Calculations!$B32,0),IF($P34=2012,OFFSET('2012'!P$1,Calculations!$B32,0),IF($P34=2013,OFFSET('2013'!P$1,Calculations!$B32,0),IF($P34=2014,OFFSET('2014'!P$1,Calculations!$B32,0),IF($P34=2015,OFFSET('2015'!P$1,Calculations!$B32,0),IF($P34=2016,OFFSET('2016'!P$1,Calculations!$B32,0),IF($P34=2017,OFFSET('2017'!P$1,Calculations!$B32,0),0))))))))))))))))</f>
        <v>3.0852462820647228E-2</v>
      </c>
      <c r="AD34" s="34">
        <f ca="1">IF($P34=2002,OFFSET('2002'!Q$1,Calculations!$B32,0),IF($P34=2003,OFFSET('2003'!Q$1,Calculations!$B32,0),IF($P34=2004,OFFSET('2004'!Q$1,Calculations!$B32,0),IF($P34=2005,OFFSET('2005'!Q$1,Calculations!$B32,0),IF($P34=2006,OFFSET('2006'!Q$1,Calculations!$B32,0),IF($P34=2007,OFFSET('2007'!Q$1,Calculations!$B32,0),IF($P34=2008,OFFSET('2008'!Q$1,Calculations!$B32,0),IF($P34=2009,OFFSET('2009'!Q$1,Calculations!$B32,0),IF($P34=2010,OFFSET('2010'!Q$1,Calculations!$B32,0),IF($P34=2011,OFFSET('2011'!Q$1,Calculations!$B32,0),IF($P34=2012,OFFSET('2012'!Q$1,Calculations!$B32,0),IF($P34=2013,OFFSET('2013'!Q$1,Calculations!$B32,0),IF($P34=2014,OFFSET('2014'!Q$1,Calculations!$B32,0),IF($P34=2015,OFFSET('2015'!Q$1,Calculations!$B32,0),IF($P34=2016,OFFSET('2016'!Q$1,Calculations!$B32,0),IF($P34=2017,OFFSET('2017'!Q$1,Calculations!$B32,0),0))))))))))))))))</f>
        <v>4.528559807024337E-2</v>
      </c>
      <c r="AE34" s="31">
        <f ca="1">IF($P34=2002,OFFSET('2002'!K$1,Calculations!$C32,0),IF($P34=2003,OFFSET('2003'!K$1,Calculations!$C32,0),IF($P34=2004,OFFSET('2004'!K$1,Calculations!$C32,0),IF($P34=2005,OFFSET('2005'!K$1,Calculations!$C32,0),IF($P34=2006,OFFSET('2006'!K$1,Calculations!$C32,0),IF($P34=2007,OFFSET('2007'!K$1,Calculations!$C32,0),IF($P34=2008,OFFSET('2008'!K$1,Calculations!$C32,0),IF($P34=2009,OFFSET('2009'!K$1,Calculations!$C32,0),IF($P34=2010,OFFSET('2010'!K$1,Calculations!$C32,0),IF($P34=2011,OFFSET('2011'!K$1,Calculations!$C32,0),IF($P34=2012,OFFSET('2012'!K$1,Calculations!$C32,0),IF($P34=2013,OFFSET('2013'!K$1,Calculations!$C32,0),IF($P34=2014,OFFSET('2014'!K$1,Calculations!$C32,0),IF($P34=2015,OFFSET('2015'!K$1,Calculations!$C32,0),IF($P34=2016,OFFSET('2016'!K$1,Calculations!$C32,0),IF($P34=2017,OFFSET('2017'!K$1,Calculations!$C32,0),0))))))))))))))))</f>
        <v>1.4059322264033162E-2</v>
      </c>
      <c r="AF34" s="31">
        <f ca="1">IF($P34=2002,OFFSET('2002'!L$1,Calculations!$C32,0),IF($P34=2003,OFFSET('2003'!L$1,Calculations!$C32,0),IF($P34=2004,OFFSET('2004'!L$1,Calculations!$C32,0),IF($P34=2005,OFFSET('2005'!L$1,Calculations!$C32,0),IF($P34=2006,OFFSET('2006'!L$1,Calculations!$C32,0),IF($P34=2007,OFFSET('2007'!L$1,Calculations!$C32,0),IF($P34=2008,OFFSET('2008'!L$1,Calculations!$C32,0),IF($P34=2009,OFFSET('2009'!L$1,Calculations!$C32,0),IF($P34=2010,OFFSET('2010'!L$1,Calculations!$C32,0),IF($P34=2011,OFFSET('2011'!L$1,Calculations!$C32,0),IF($P34=2012,OFFSET('2012'!L$1,Calculations!$C32,0),IF($P34=2013,OFFSET('2013'!L$1,Calculations!$C32,0),IF($P34=2014,OFFSET('2014'!L$1,Calculations!$C32,0),IF($P34=2015,OFFSET('2015'!L$1,Calculations!$C32,0),IF($P34=2016,OFFSET('2016'!L$1,Calculations!$C32,0),IF($P34=2017,OFFSET('2017'!L$1,Calculations!$C32,0),0))))))))))))))))</f>
        <v>0.1096001553177073</v>
      </c>
      <c r="AG34" s="31">
        <f ca="1">IF($P34=2002,OFFSET('2002'!M$1,Calculations!$C32,0),IF($P34=2003,OFFSET('2003'!M$1,Calculations!$C32,0),IF($P34=2004,OFFSET('2004'!M$1,Calculations!$C32,0),IF($P34=2005,OFFSET('2005'!M$1,Calculations!$C32,0),IF($P34=2006,OFFSET('2006'!M$1,Calculations!$C32,0),IF($P34=2007,OFFSET('2007'!M$1,Calculations!$C32,0),IF($P34=2008,OFFSET('2008'!M$1,Calculations!$C32,0),IF($P34=2009,OFFSET('2009'!M$1,Calculations!$C32,0),IF($P34=2010,OFFSET('2010'!M$1,Calculations!$C32,0),IF($P34=2011,OFFSET('2011'!M$1,Calculations!$C32,0),IF($P34=2012,OFFSET('2012'!M$1,Calculations!$C32,0),IF($P34=2013,OFFSET('2013'!M$1,Calculations!$C32,0),IF($P34=2014,OFFSET('2014'!M$1,Calculations!$C32,0),IF($P34=2015,OFFSET('2015'!M$1,Calculations!$C32,0),IF($P34=2016,OFFSET('2016'!M$1,Calculations!$C32,0),IF($P34=2017,OFFSET('2017'!M$1,Calculations!$C32,0),0))))))))))))))))</f>
        <v>0.15344473893221128</v>
      </c>
      <c r="AH34" s="31">
        <f ca="1">IF($P34=2002,OFFSET('2002'!N$1,Calculations!$C32,0),IF($P34=2003,OFFSET('2003'!N$1,Calculations!$C32,0),IF($P34=2004,OFFSET('2004'!N$1,Calculations!$C32,0),IF($P34=2005,OFFSET('2005'!N$1,Calculations!$C32,0),IF($P34=2006,OFFSET('2006'!N$1,Calculations!$C32,0),IF($P34=2007,OFFSET('2007'!N$1,Calculations!$C32,0),IF($P34=2008,OFFSET('2008'!N$1,Calculations!$C32,0),IF($P34=2009,OFFSET('2009'!N$1,Calculations!$C32,0),IF($P34=2010,OFFSET('2010'!N$1,Calculations!$C32,0),IF($P34=2011,OFFSET('2011'!N$1,Calculations!$C32,0),IF($P34=2012,OFFSET('2012'!N$1,Calculations!$C32,0),IF($P34=2013,OFFSET('2013'!N$1,Calculations!$C32,0),IF($P34=2014,OFFSET('2014'!N$1,Calculations!$C32,0),IF($P34=2015,OFFSET('2015'!N$1,Calculations!$C32,0),IF($P34=2016,OFFSET('2016'!N$1,Calculations!$C32,0),IF($P34=2017,OFFSET('2017'!N$1,Calculations!$C32,0),0))))))))))))))))</f>
        <v>9.2344060175964637E-2</v>
      </c>
      <c r="AI34" s="31">
        <f ca="1">IF($P34=2002,OFFSET('2002'!O$1,Calculations!$C32,0),IF($P34=2003,OFFSET('2003'!O$1,Calculations!$C32,0),IF($P34=2004,OFFSET('2004'!O$1,Calculations!$C32,0),IF($P34=2005,OFFSET('2005'!O$1,Calculations!$C32,0),IF($P34=2006,OFFSET('2006'!O$1,Calculations!$C32,0),IF($P34=2007,OFFSET('2007'!O$1,Calculations!$C32,0),IF($P34=2008,OFFSET('2008'!O$1,Calculations!$C32,0),IF($P34=2009,OFFSET('2009'!O$1,Calculations!$C32,0),IF($P34=2010,OFFSET('2010'!O$1,Calculations!$C32,0),IF($P34=2011,OFFSET('2011'!O$1,Calculations!$C32,0),IF($P34=2012,OFFSET('2012'!O$1,Calculations!$C32,0),IF($P34=2013,OFFSET('2013'!O$1,Calculations!$C32,0),IF($P34=2014,OFFSET('2014'!O$1,Calculations!$C32,0),IF($P34=2015,OFFSET('2015'!O$1,Calculations!$C32,0),IF($P34=2016,OFFSET('2016'!O$1,Calculations!$C32,0),IF($P34=2017,OFFSET('2017'!O$1,Calculations!$C32,0),0))))))))))))))))</f>
        <v>7.4709244898106791E-2</v>
      </c>
      <c r="AJ34" s="31">
        <f ca="1">IF($P34=2002,OFFSET('2002'!P$1,Calculations!$C32,0),IF($P34=2003,OFFSET('2003'!P$1,Calculations!$C32,0),IF($P34=2004,OFFSET('2004'!P$1,Calculations!$C32,0),IF($P34=2005,OFFSET('2005'!P$1,Calculations!$C32,0),IF($P34=2006,OFFSET('2006'!P$1,Calculations!$C32,0),IF($P34=2007,OFFSET('2007'!P$1,Calculations!$C32,0),IF($P34=2008,OFFSET('2008'!P$1,Calculations!$C32,0),IF($P34=2009,OFFSET('2009'!P$1,Calculations!$C32,0),IF($P34=2010,OFFSET('2010'!P$1,Calculations!$C32,0),IF($P34=2011,OFFSET('2011'!P$1,Calculations!$C32,0),IF($P34=2012,OFFSET('2012'!P$1,Calculations!$C32,0),IF($P34=2013,OFFSET('2013'!P$1,Calculations!$C32,0),IF($P34=2014,OFFSET('2014'!P$1,Calculations!$C32,0),IF($P34=2015,OFFSET('2015'!P$1,Calculations!$C32,0),IF($P34=2016,OFFSET('2016'!P$1,Calculations!$C32,0),IF($P34=2017,OFFSET('2017'!P$1,Calculations!$C32,0),0))))))))))))))))</f>
        <v>8.7652664328182292E-2</v>
      </c>
      <c r="AK34" s="34">
        <f ca="1">IF($P34=2002,OFFSET('2002'!Q$1,Calculations!$C32,0),IF($P34=2003,OFFSET('2003'!Q$1,Calculations!$C32,0),IF($P34=2004,OFFSET('2004'!Q$1,Calculations!$C32,0),IF($P34=2005,OFFSET('2005'!Q$1,Calculations!$C32,0),IF($P34=2006,OFFSET('2006'!Q$1,Calculations!$C32,0),IF($P34=2007,OFFSET('2007'!Q$1,Calculations!$C32,0),IF($P34=2008,OFFSET('2008'!Q$1,Calculations!$C32,0),IF($P34=2009,OFFSET('2009'!Q$1,Calculations!$C32,0),IF($P34=2010,OFFSET('2010'!Q$1,Calculations!$C32,0),IF($P34=2011,OFFSET('2011'!Q$1,Calculations!$C32,0),IF($P34=2012,OFFSET('2012'!Q$1,Calculations!$C32,0),IF($P34=2013,OFFSET('2013'!Q$1,Calculations!$C32,0),IF($P34=2014,OFFSET('2014'!Q$1,Calculations!$C32,0),IF($P34=2015,OFFSET('2015'!Q$1,Calculations!$C32,0),IF($P34=2016,OFFSET('2016'!Q$1,Calculations!$C32,0),IF($P34=2017,OFFSET('2017'!Q$1,Calculations!$C32,0),0))))))))))))))))</f>
        <v>6.3786181214520954E-2</v>
      </c>
      <c r="AL34" s="31">
        <f ca="1">IF($P34=2002,OFFSET('2002'!K$1,Calculations!$D32,0),IF($P34=2003,OFFSET('2003'!K$1,Calculations!$D32,0),IF($P34=2004,OFFSET('2004'!K$1,Calculations!$D32,0),IF($P34=2005,OFFSET('2005'!K$1,Calculations!$D32,0),IF($P34=2006,OFFSET('2006'!K$1,Calculations!$D32,0),IF($P34=2007,OFFSET('2007'!K$1,Calculations!$D32,0),IF($P34=2008,OFFSET('2008'!K$1,Calculations!$D32,0),IF($P34=2009,OFFSET('2009'!K$1,Calculations!$D32,0),IF($P34=2010,OFFSET('2010'!K$1,Calculations!$D32,0),IF($P34=2011,OFFSET('2011'!K$1,Calculations!$D32,0),IF($P34=2012,OFFSET('2012'!K$1,Calculations!$D32,0),IF($P34=2013,OFFSET('2013'!K$1,Calculations!$D32,0),IF($P34=2014,OFFSET('2014'!K$1,Calculations!$D32,0),IF($P34=2015,OFFSET('2015'!K$1,Calculations!$D32,0),IF($P34=2016,OFFSET('2016'!K$1,Calculations!$D32,0),IF($P34=2017,OFFSET('2017'!K$1,Calculations!$D32,0),0))))))))))))))))</f>
        <v>6.1123868367706649E-3</v>
      </c>
      <c r="AM34" s="31">
        <f ca="1">IF($P34=2002,OFFSET('2002'!L$1,Calculations!$D32,0),IF($P34=2003,OFFSET('2003'!L$1,Calculations!$D32,0),IF($P34=2004,OFFSET('2004'!L$1,Calculations!$D32,0),IF($P34=2005,OFFSET('2005'!L$1,Calculations!$D32,0),IF($P34=2006,OFFSET('2006'!L$1,Calculations!$D32,0),IF($P34=2007,OFFSET('2007'!L$1,Calculations!$D32,0),IF($P34=2008,OFFSET('2008'!L$1,Calculations!$D32,0),IF($P34=2009,OFFSET('2009'!L$1,Calculations!$D32,0),IF($P34=2010,OFFSET('2010'!L$1,Calculations!$D32,0),IF($P34=2011,OFFSET('2011'!L$1,Calculations!$D32,0),IF($P34=2012,OFFSET('2012'!L$1,Calculations!$D32,0),IF($P34=2013,OFFSET('2013'!L$1,Calculations!$D32,0),IF($P34=2014,OFFSET('2014'!L$1,Calculations!$D32,0),IF($P34=2015,OFFSET('2015'!L$1,Calculations!$D32,0),IF($P34=2016,OFFSET('2016'!L$1,Calculations!$D32,0),IF($P34=2017,OFFSET('2017'!L$1,Calculations!$D32,0),0))))))))))))))))</f>
        <v>0.11685375593537363</v>
      </c>
      <c r="AN34" s="31">
        <f ca="1">IF($P34=2002,OFFSET('2002'!M$1,Calculations!$D32,0),IF($P34=2003,OFFSET('2003'!M$1,Calculations!$D32,0),IF($P34=2004,OFFSET('2004'!M$1,Calculations!$D32,0),IF($P34=2005,OFFSET('2005'!M$1,Calculations!$D32,0),IF($P34=2006,OFFSET('2006'!M$1,Calculations!$D32,0),IF($P34=2007,OFFSET('2007'!M$1,Calculations!$D32,0),IF($P34=2008,OFFSET('2008'!M$1,Calculations!$D32,0),IF($P34=2009,OFFSET('2009'!M$1,Calculations!$D32,0),IF($P34=2010,OFFSET('2010'!M$1,Calculations!$D32,0),IF($P34=2011,OFFSET('2011'!M$1,Calculations!$D32,0),IF($P34=2012,OFFSET('2012'!M$1,Calculations!$D32,0),IF($P34=2013,OFFSET('2013'!M$1,Calculations!$D32,0),IF($P34=2014,OFFSET('2014'!M$1,Calculations!$D32,0),IF($P34=2015,OFFSET('2015'!M$1,Calculations!$D32,0),IF($P34=2016,OFFSET('2016'!M$1,Calculations!$D32,0),IF($P34=2017,OFFSET('2017'!M$1,Calculations!$D32,0),0))))))))))))))))</f>
        <v>5.6888890454629519E-2</v>
      </c>
      <c r="AO34" s="31">
        <f ca="1">IF($P34=2002,OFFSET('2002'!N$1,Calculations!$D32,0),IF($P34=2003,OFFSET('2003'!N$1,Calculations!$D32,0),IF($P34=2004,OFFSET('2004'!N$1,Calculations!$D32,0),IF($P34=2005,OFFSET('2005'!N$1,Calculations!$D32,0),IF($P34=2006,OFFSET('2006'!N$1,Calculations!$D32,0),IF($P34=2007,OFFSET('2007'!N$1,Calculations!$D32,0),IF($P34=2008,OFFSET('2008'!N$1,Calculations!$D32,0),IF($P34=2009,OFFSET('2009'!N$1,Calculations!$D32,0),IF($P34=2010,OFFSET('2010'!N$1,Calculations!$D32,0),IF($P34=2011,OFFSET('2011'!N$1,Calculations!$D32,0),IF($P34=2012,OFFSET('2012'!N$1,Calculations!$D32,0),IF($P34=2013,OFFSET('2013'!N$1,Calculations!$D32,0),IF($P34=2014,OFFSET('2014'!N$1,Calculations!$D32,0),IF($P34=2015,OFFSET('2015'!N$1,Calculations!$D32,0),IF($P34=2016,OFFSET('2016'!N$1,Calculations!$D32,0),IF($P34=2017,OFFSET('2017'!N$1,Calculations!$D32,0),0))))))))))))))))</f>
        <v>4.188039178655055E-2</v>
      </c>
      <c r="AP34" s="31">
        <f ca="1">IF($P34=2002,OFFSET('2002'!O$1,Calculations!$D32,0),IF($P34=2003,OFFSET('2003'!O$1,Calculations!$D32,0),IF($P34=2004,OFFSET('2004'!O$1,Calculations!$D32,0),IF($P34=2005,OFFSET('2005'!O$1,Calculations!$D32,0),IF($P34=2006,OFFSET('2006'!O$1,Calculations!$D32,0),IF($P34=2007,OFFSET('2007'!O$1,Calculations!$D32,0),IF($P34=2008,OFFSET('2008'!O$1,Calculations!$D32,0),IF($P34=2009,OFFSET('2009'!O$1,Calculations!$D32,0),IF($P34=2010,OFFSET('2010'!O$1,Calculations!$D32,0),IF($P34=2011,OFFSET('2011'!O$1,Calculations!$D32,0),IF($P34=2012,OFFSET('2012'!O$1,Calculations!$D32,0),IF($P34=2013,OFFSET('2013'!O$1,Calculations!$D32,0),IF($P34=2014,OFFSET('2014'!O$1,Calculations!$D32,0),IF($P34=2015,OFFSET('2015'!O$1,Calculations!$D32,0),IF($P34=2016,OFFSET('2016'!O$1,Calculations!$D32,0),IF($P34=2017,OFFSET('2017'!O$1,Calculations!$D32,0),0))))))))))))))))</f>
        <v>3.9069111464600591E-2</v>
      </c>
      <c r="AQ34" s="31">
        <f ca="1">IF($P34=2002,OFFSET('2002'!P$1,Calculations!$D32,0),IF($P34=2003,OFFSET('2003'!P$1,Calculations!$D32,0),IF($P34=2004,OFFSET('2004'!P$1,Calculations!$D32,0),IF($P34=2005,OFFSET('2005'!P$1,Calculations!$D32,0),IF($P34=2006,OFFSET('2006'!P$1,Calculations!$D32,0),IF($P34=2007,OFFSET('2007'!P$1,Calculations!$D32,0),IF($P34=2008,OFFSET('2008'!P$1,Calculations!$D32,0),IF($P34=2009,OFFSET('2009'!P$1,Calculations!$D32,0),IF($P34=2010,OFFSET('2010'!P$1,Calculations!$D32,0),IF($P34=2011,OFFSET('2011'!P$1,Calculations!$D32,0),IF($P34=2012,OFFSET('2012'!P$1,Calculations!$D32,0),IF($P34=2013,OFFSET('2013'!P$1,Calculations!$D32,0),IF($P34=2014,OFFSET('2014'!P$1,Calculations!$D32,0),IF($P34=2015,OFFSET('2015'!P$1,Calculations!$D32,0),IF($P34=2016,OFFSET('2016'!P$1,Calculations!$D32,0),IF($P34=2017,OFFSET('2017'!P$1,Calculations!$D32,0),0))))))))))))))))</f>
        <v>3.8394013084172909E-2</v>
      </c>
      <c r="AR34" s="34">
        <f ca="1">IF($P34=2002,OFFSET('2002'!Q$1,Calculations!$D32,0),IF($P34=2003,OFFSET('2003'!Q$1,Calculations!$D32,0),IF($P34=2004,OFFSET('2004'!Q$1,Calculations!$D32,0),IF($P34=2005,OFFSET('2005'!Q$1,Calculations!$D32,0),IF($P34=2006,OFFSET('2006'!Q$1,Calculations!$D32,0),IF($P34=2007,OFFSET('2007'!Q$1,Calculations!$D32,0),IF($P34=2008,OFFSET('2008'!Q$1,Calculations!$D32,0),IF($P34=2009,OFFSET('2009'!Q$1,Calculations!$D32,0),IF($P34=2010,OFFSET('2010'!Q$1,Calculations!$D32,0),IF($P34=2011,OFFSET('2011'!Q$1,Calculations!$D32,0),IF($P34=2012,OFFSET('2012'!Q$1,Calculations!$D32,0),IF($P34=2013,OFFSET('2013'!Q$1,Calculations!$D32,0),IF($P34=2014,OFFSET('2014'!Q$1,Calculations!$D32,0),IF($P34=2015,OFFSET('2015'!Q$1,Calculations!$D32,0),IF($P34=2016,OFFSET('2016'!Q$1,Calculations!$D32,0),IF($P34=2017,OFFSET('2017'!Q$1,Calculations!$D32,0),0))))))))))))))))</f>
        <v>4.3121322340253933E-2</v>
      </c>
      <c r="AS34" s="31">
        <f ca="1">IF($P34=2002,OFFSET('2002'!K$1,Calculations!$E32,0),IF($P34=2003,OFFSET('2003'!K$1,Calculations!$E32,0),IF($P34=2004,OFFSET('2004'!K$1,Calculations!$E32,0),IF($P34=2005,OFFSET('2005'!K$1,Calculations!$E32,0),IF($P34=2006,OFFSET('2006'!K$1,Calculations!$E32,0),IF($P34=2007,OFFSET('2007'!K$1,Calculations!$E32,0),IF($P34=2008,OFFSET('2008'!K$1,Calculations!$E32,0),IF($P34=2009,OFFSET('2009'!K$1,Calculations!$E32,0),IF($P34=2010,OFFSET('2010'!K$1,Calculations!$E32,0),IF($P34=2011,OFFSET('2011'!K$1,Calculations!$E32,0),IF($P34=2012,OFFSET('2012'!K$1,Calculations!$E32,0),IF($P34=2013,OFFSET('2013'!K$1,Calculations!$E32,0),IF($P34=2014,OFFSET('2014'!K$1,Calculations!$E32,0),IF($P34=2015,OFFSET('2015'!K$1,Calculations!$E32,0),IF($P34=2016,OFFSET('2016'!K$1,Calculations!$E32,0),IF($P34=2017,OFFSET('2017'!K$1,Calculations!$E32,0),0))))))))))))))))</f>
        <v>1.653101700168523E-2</v>
      </c>
      <c r="AT34" s="31">
        <f ca="1">IF($P34=2002,OFFSET('2002'!L$1,Calculations!$E32,0),IF($P34=2003,OFFSET('2003'!L$1,Calculations!$E32,0),IF($P34=2004,OFFSET('2004'!L$1,Calculations!$E32,0),IF($P34=2005,OFFSET('2005'!L$1,Calculations!$E32,0),IF($P34=2006,OFFSET('2006'!L$1,Calculations!$E32,0),IF($P34=2007,OFFSET('2007'!L$1,Calculations!$E32,0),IF($P34=2008,OFFSET('2008'!L$1,Calculations!$E32,0),IF($P34=2009,OFFSET('2009'!L$1,Calculations!$E32,0),IF($P34=2010,OFFSET('2010'!L$1,Calculations!$E32,0),IF($P34=2011,OFFSET('2011'!L$1,Calculations!$E32,0),IF($P34=2012,OFFSET('2012'!L$1,Calculations!$E32,0),IF($P34=2013,OFFSET('2013'!L$1,Calculations!$E32,0),IF($P34=2014,OFFSET('2014'!L$1,Calculations!$E32,0),IF($P34=2015,OFFSET('2015'!L$1,Calculations!$E32,0),IF($P34=2016,OFFSET('2016'!L$1,Calculations!$E32,0),IF($P34=2017,OFFSET('2017'!L$1,Calculations!$E32,0),0))))))))))))))))</f>
        <v>9.6614788848924882E-2</v>
      </c>
      <c r="AU34" s="31">
        <f ca="1">IF($P34=2002,OFFSET('2002'!M$1,Calculations!$E32,0),IF($P34=2003,OFFSET('2003'!M$1,Calculations!$E32,0),IF($P34=2004,OFFSET('2004'!M$1,Calculations!$E32,0),IF($P34=2005,OFFSET('2005'!M$1,Calculations!$E32,0),IF($P34=2006,OFFSET('2006'!M$1,Calculations!$E32,0),IF($P34=2007,OFFSET('2007'!M$1,Calculations!$E32,0),IF($P34=2008,OFFSET('2008'!M$1,Calculations!$E32,0),IF($P34=2009,OFFSET('2009'!M$1,Calculations!$E32,0),IF($P34=2010,OFFSET('2010'!M$1,Calculations!$E32,0),IF($P34=2011,OFFSET('2011'!M$1,Calculations!$E32,0),IF($P34=2012,OFFSET('2012'!M$1,Calculations!$E32,0),IF($P34=2013,OFFSET('2013'!M$1,Calculations!$E32,0),IF($P34=2014,OFFSET('2014'!M$1,Calculations!$E32,0),IF($P34=2015,OFFSET('2015'!M$1,Calculations!$E32,0),IF($P34=2016,OFFSET('2016'!M$1,Calculations!$E32,0),IF($P34=2017,OFFSET('2017'!M$1,Calculations!$E32,0),0))))))))))))))))</f>
        <v>6.3546833674966399E-2</v>
      </c>
      <c r="AV34" s="31">
        <f ca="1">IF($P34=2002,OFFSET('2002'!N$1,Calculations!$E32,0),IF($P34=2003,OFFSET('2003'!N$1,Calculations!$E32,0),IF($P34=2004,OFFSET('2004'!N$1,Calculations!$E32,0),IF($P34=2005,OFFSET('2005'!N$1,Calculations!$E32,0),IF($P34=2006,OFFSET('2006'!N$1,Calculations!$E32,0),IF($P34=2007,OFFSET('2007'!N$1,Calculations!$E32,0),IF($P34=2008,OFFSET('2008'!N$1,Calculations!$E32,0),IF($P34=2009,OFFSET('2009'!N$1,Calculations!$E32,0),IF($P34=2010,OFFSET('2010'!N$1,Calculations!$E32,0),IF($P34=2011,OFFSET('2011'!N$1,Calculations!$E32,0),IF($P34=2012,OFFSET('2012'!N$1,Calculations!$E32,0),IF($P34=2013,OFFSET('2013'!N$1,Calculations!$E32,0),IF($P34=2014,OFFSET('2014'!N$1,Calculations!$E32,0),IF($P34=2015,OFFSET('2015'!N$1,Calculations!$E32,0),IF($P34=2016,OFFSET('2016'!N$1,Calculations!$E32,0),IF($P34=2017,OFFSET('2017'!N$1,Calculations!$E32,0),0))))))))))))))))</f>
        <v>9.4552653455632144E-2</v>
      </c>
      <c r="AW34" s="31">
        <f ca="1">IF($P34=2002,OFFSET('2002'!O$1,Calculations!$E32,0),IF($P34=2003,OFFSET('2003'!O$1,Calculations!$E32,0),IF($P34=2004,OFFSET('2004'!O$1,Calculations!$E32,0),IF($P34=2005,OFFSET('2005'!O$1,Calculations!$E32,0),IF($P34=2006,OFFSET('2006'!O$1,Calculations!$E32,0),IF($P34=2007,OFFSET('2007'!O$1,Calculations!$E32,0),IF($P34=2008,OFFSET('2008'!O$1,Calculations!$E32,0),IF($P34=2009,OFFSET('2009'!O$1,Calculations!$E32,0),IF($P34=2010,OFFSET('2010'!O$1,Calculations!$E32,0),IF($P34=2011,OFFSET('2011'!O$1,Calculations!$E32,0),IF($P34=2012,OFFSET('2012'!O$1,Calculations!$E32,0),IF($P34=2013,OFFSET('2013'!O$1,Calculations!$E32,0),IF($P34=2014,OFFSET('2014'!O$1,Calculations!$E32,0),IF($P34=2015,OFFSET('2015'!O$1,Calculations!$E32,0),IF($P34=2016,OFFSET('2016'!O$1,Calculations!$E32,0),IF($P34=2017,OFFSET('2017'!O$1,Calculations!$E32,0),0))))))))))))))))</f>
        <v>6.6679369373188357E-2</v>
      </c>
      <c r="AX34" s="31">
        <f ca="1">IF($P34=2002,OFFSET('2002'!P$1,Calculations!$E32,0),IF($P34=2003,OFFSET('2003'!P$1,Calculations!$E32,0),IF($P34=2004,OFFSET('2004'!P$1,Calculations!$E32,0),IF($P34=2005,OFFSET('2005'!P$1,Calculations!$E32,0),IF($P34=2006,OFFSET('2006'!P$1,Calculations!$E32,0),IF($P34=2007,OFFSET('2007'!P$1,Calculations!$E32,0),IF($P34=2008,OFFSET('2008'!P$1,Calculations!$E32,0),IF($P34=2009,OFFSET('2009'!P$1,Calculations!$E32,0),IF($P34=2010,OFFSET('2010'!P$1,Calculations!$E32,0),IF($P34=2011,OFFSET('2011'!P$1,Calculations!$E32,0),IF($P34=2012,OFFSET('2012'!P$1,Calculations!$E32,0),IF($P34=2013,OFFSET('2013'!P$1,Calculations!$E32,0),IF($P34=2014,OFFSET('2014'!P$1,Calculations!$E32,0),IF($P34=2015,OFFSET('2015'!P$1,Calculations!$E32,0),IF($P34=2016,OFFSET('2016'!P$1,Calculations!$E32,0),IF($P34=2017,OFFSET('2017'!P$1,Calculations!$E32,0),0))))))))))))))))</f>
        <v>0.1324448563588585</v>
      </c>
      <c r="AY34" s="34">
        <f ca="1">IF($P34=2002,OFFSET('2002'!Q$1,Calculations!$E32,0),IF($P34=2003,OFFSET('2003'!Q$1,Calculations!$E32,0),IF($P34=2004,OFFSET('2004'!Q$1,Calculations!$E32,0),IF($P34=2005,OFFSET('2005'!Q$1,Calculations!$E32,0),IF($P34=2006,OFFSET('2006'!Q$1,Calculations!$E32,0),IF($P34=2007,OFFSET('2007'!Q$1,Calculations!$E32,0),IF($P34=2008,OFFSET('2008'!Q$1,Calculations!$E32,0),IF($P34=2009,OFFSET('2009'!Q$1,Calculations!$E32,0),IF($P34=2010,OFFSET('2010'!Q$1,Calculations!$E32,0),IF($P34=2011,OFFSET('2011'!Q$1,Calculations!$E32,0),IF($P34=2012,OFFSET('2012'!Q$1,Calculations!$E32,0),IF($P34=2013,OFFSET('2013'!Q$1,Calculations!$E32,0),IF($P34=2014,OFFSET('2014'!Q$1,Calculations!$E32,0),IF($P34=2015,OFFSET('2015'!Q$1,Calculations!$E32,0),IF($P34=2016,OFFSET('2016'!Q$1,Calculations!$E32,0),IF($P34=2017,OFFSET('2017'!Q$1,Calculations!$E32,0),0))))))))))))))))</f>
        <v>5.5954928082748386E-2</v>
      </c>
      <c r="AZ34" s="31">
        <f ca="1">IF($P34=2002,OFFSET('2002'!K$1,Calculations!$F32,0),IF($P34=2003,OFFSET('2003'!K$1,Calculations!$F32,0),IF($P34=2004,OFFSET('2004'!K$1,Calculations!$F32,0),IF($P34=2005,OFFSET('2005'!K$1,Calculations!$F32,0),IF($P34=2006,OFFSET('2006'!K$1,Calculations!$F32,0),IF($P34=2007,OFFSET('2007'!K$1,Calculations!$F32,0),IF($P34=2008,OFFSET('2008'!K$1,Calculations!$F32,0),IF($P34=2009,OFFSET('2009'!K$1,Calculations!$F32,0),IF($P34=2010,OFFSET('2010'!K$1,Calculations!$F32,0),IF($P34=2011,OFFSET('2011'!K$1,Calculations!$F32,0),IF($P34=2012,OFFSET('2012'!K$1,Calculations!$F32,0),IF($P34=2013,OFFSET('2013'!K$1,Calculations!$F32,0),IF($P34=2014,OFFSET('2014'!K$1,Calculations!$F32,0),IF($P34=2015,OFFSET('2015'!K$1,Calculations!$F32,0),IF($P34=2016,OFFSET('2016'!K$1,Calculations!$F32,0),IF($P34=2017,OFFSET('2017'!K$1,Calculations!$F32,0),0))))))))))))))))</f>
        <v>2.3858463563908983E-4</v>
      </c>
      <c r="BA34" s="31">
        <f ca="1">IF($P34=2002,OFFSET('2002'!L$1,Calculations!$F32,0),IF($P34=2003,OFFSET('2003'!L$1,Calculations!$F32,0),IF($P34=2004,OFFSET('2004'!L$1,Calculations!$F32,0),IF($P34=2005,OFFSET('2005'!L$1,Calculations!$F32,0),IF($P34=2006,OFFSET('2006'!L$1,Calculations!$F32,0),IF($P34=2007,OFFSET('2007'!L$1,Calculations!$F32,0),IF($P34=2008,OFFSET('2008'!L$1,Calculations!$F32,0),IF($P34=2009,OFFSET('2009'!L$1,Calculations!$F32,0),IF($P34=2010,OFFSET('2010'!L$1,Calculations!$F32,0),IF($P34=2011,OFFSET('2011'!L$1,Calculations!$F32,0),IF($P34=2012,OFFSET('2012'!L$1,Calculations!$F32,0),IF($P34=2013,OFFSET('2013'!L$1,Calculations!$F32,0),IF($P34=2014,OFFSET('2014'!L$1,Calculations!$F32,0),IF($P34=2015,OFFSET('2015'!L$1,Calculations!$F32,0),IF($P34=2016,OFFSET('2016'!L$1,Calculations!$F32,0),IF($P34=2017,OFFSET('2017'!L$1,Calculations!$F32,0),0))))))))))))))))</f>
        <v>5.6080782670896202E-3</v>
      </c>
      <c r="BB34" s="31">
        <f ca="1">IF($P34=2002,OFFSET('2002'!M$1,Calculations!$F32,0),IF($P34=2003,OFFSET('2003'!M$1,Calculations!$F32,0),IF($P34=2004,OFFSET('2004'!M$1,Calculations!$F32,0),IF($P34=2005,OFFSET('2005'!M$1,Calculations!$F32,0),IF($P34=2006,OFFSET('2006'!M$1,Calculations!$F32,0),IF($P34=2007,OFFSET('2007'!M$1,Calculations!$F32,0),IF($P34=2008,OFFSET('2008'!M$1,Calculations!$F32,0),IF($P34=2009,OFFSET('2009'!M$1,Calculations!$F32,0),IF($P34=2010,OFFSET('2010'!M$1,Calculations!$F32,0),IF($P34=2011,OFFSET('2011'!M$1,Calculations!$F32,0),IF($P34=2012,OFFSET('2012'!M$1,Calculations!$F32,0),IF($P34=2013,OFFSET('2013'!M$1,Calculations!$F32,0),IF($P34=2014,OFFSET('2014'!M$1,Calculations!$F32,0),IF($P34=2015,OFFSET('2015'!M$1,Calculations!$F32,0),IF($P34=2016,OFFSET('2016'!M$1,Calculations!$F32,0),IF($P34=2017,OFFSET('2017'!M$1,Calculations!$F32,0),0))))))))))))))))</f>
        <v>7.796522268430083E-3</v>
      </c>
      <c r="BC34" s="31">
        <f ca="1">IF($P34=2002,OFFSET('2002'!N$1,Calculations!$F32,0),IF($P34=2003,OFFSET('2003'!N$1,Calculations!$F32,0),IF($P34=2004,OFFSET('2004'!N$1,Calculations!$F32,0),IF($P34=2005,OFFSET('2005'!N$1,Calculations!$F32,0),IF($P34=2006,OFFSET('2006'!N$1,Calculations!$F32,0),IF($P34=2007,OFFSET('2007'!N$1,Calculations!$F32,0),IF($P34=2008,OFFSET('2008'!N$1,Calculations!$F32,0),IF($P34=2009,OFFSET('2009'!N$1,Calculations!$F32,0),IF($P34=2010,OFFSET('2010'!N$1,Calculations!$F32,0),IF($P34=2011,OFFSET('2011'!N$1,Calculations!$F32,0),IF($P34=2012,OFFSET('2012'!N$1,Calculations!$F32,0),IF($P34=2013,OFFSET('2013'!N$1,Calculations!$F32,0),IF($P34=2014,OFFSET('2014'!N$1,Calculations!$F32,0),IF($P34=2015,OFFSET('2015'!N$1,Calculations!$F32,0),IF($P34=2016,OFFSET('2016'!N$1,Calculations!$F32,0),IF($P34=2017,OFFSET('2017'!N$1,Calculations!$F32,0),0))))))))))))))))</f>
        <v>1.2608417167635796E-2</v>
      </c>
      <c r="BD34" s="31">
        <f ca="1">IF($P34=2002,OFFSET('2002'!O$1,Calculations!$F32,0),IF($P34=2003,OFFSET('2003'!O$1,Calculations!$F32,0),IF($P34=2004,OFFSET('2004'!O$1,Calculations!$F32,0),IF($P34=2005,OFFSET('2005'!O$1,Calculations!$F32,0),IF($P34=2006,OFFSET('2006'!O$1,Calculations!$F32,0),IF($P34=2007,OFFSET('2007'!O$1,Calculations!$F32,0),IF($P34=2008,OFFSET('2008'!O$1,Calculations!$F32,0),IF($P34=2009,OFFSET('2009'!O$1,Calculations!$F32,0),IF($P34=2010,OFFSET('2010'!O$1,Calculations!$F32,0),IF($P34=2011,OFFSET('2011'!O$1,Calculations!$F32,0),IF($P34=2012,OFFSET('2012'!O$1,Calculations!$F32,0),IF($P34=2013,OFFSET('2013'!O$1,Calculations!$F32,0),IF($P34=2014,OFFSET('2014'!O$1,Calculations!$F32,0),IF($P34=2015,OFFSET('2015'!O$1,Calculations!$F32,0),IF($P34=2016,OFFSET('2016'!O$1,Calculations!$F32,0),IF($P34=2017,OFFSET('2017'!O$1,Calculations!$F32,0),0))))))))))))))))</f>
        <v>1.2356122363945594E-3</v>
      </c>
      <c r="BE34" s="31">
        <f ca="1">IF($P34=2002,OFFSET('2002'!P$1,Calculations!$F32,0),IF($P34=2003,OFFSET('2003'!P$1,Calculations!$F32,0),IF($P34=2004,OFFSET('2004'!P$1,Calculations!$F32,0),IF($P34=2005,OFFSET('2005'!P$1,Calculations!$F32,0),IF($P34=2006,OFFSET('2006'!P$1,Calculations!$F32,0),IF($P34=2007,OFFSET('2007'!P$1,Calculations!$F32,0),IF($P34=2008,OFFSET('2008'!P$1,Calculations!$F32,0),IF($P34=2009,OFFSET('2009'!P$1,Calculations!$F32,0),IF($P34=2010,OFFSET('2010'!P$1,Calculations!$F32,0),IF($P34=2011,OFFSET('2011'!P$1,Calculations!$F32,0),IF($P34=2012,OFFSET('2012'!P$1,Calculations!$F32,0),IF($P34=2013,OFFSET('2013'!P$1,Calculations!$F32,0),IF($P34=2014,OFFSET('2014'!P$1,Calculations!$F32,0),IF($P34=2015,OFFSET('2015'!P$1,Calculations!$F32,0),IF($P34=2016,OFFSET('2016'!P$1,Calculations!$F32,0),IF($P34=2017,OFFSET('2017'!P$1,Calculations!$F32,0),0))))))))))))))))</f>
        <v>1.5120057711774198E-2</v>
      </c>
      <c r="BF34" s="34">
        <f ca="1">IF($P34=2002,OFFSET('2002'!Q$1,Calculations!$F32,0),IF($P34=2003,OFFSET('2003'!Q$1,Calculations!$F32,0),IF($P34=2004,OFFSET('2004'!Q$1,Calculations!$F32,0),IF($P34=2005,OFFSET('2005'!Q$1,Calculations!$F32,0),IF($P34=2006,OFFSET('2006'!Q$1,Calculations!$F32,0),IF($P34=2007,OFFSET('2007'!Q$1,Calculations!$F32,0),IF($P34=2008,OFFSET('2008'!Q$1,Calculations!$F32,0),IF($P34=2009,OFFSET('2009'!Q$1,Calculations!$F32,0),IF($P34=2010,OFFSET('2010'!Q$1,Calculations!$F32,0),IF($P34=2011,OFFSET('2011'!Q$1,Calculations!$F32,0),IF($P34=2012,OFFSET('2012'!Q$1,Calculations!$F32,0),IF($P34=2013,OFFSET('2013'!Q$1,Calculations!$F32,0),IF($P34=2014,OFFSET('2014'!Q$1,Calculations!$F32,0),IF($P34=2015,OFFSET('2015'!Q$1,Calculations!$F32,0),IF($P34=2016,OFFSET('2016'!Q$1,Calculations!$F32,0),IF($P34=2017,OFFSET('2017'!Q$1,Calculations!$F32,0),0))))))))))))))))</f>
        <v>2.6298937277215604E-3</v>
      </c>
      <c r="BG34" s="31">
        <f ca="1">IF($P34=2002,OFFSET('2002'!K$1,Calculations!$G32,0),IF($P34=2003,OFFSET('2003'!K$1,Calculations!$G32,0),IF($P34=2004,OFFSET('2004'!K$1,Calculations!$G32,0),IF($P34=2005,OFFSET('2005'!K$1,Calculations!$G32,0),IF($P34=2006,OFFSET('2006'!K$1,Calculations!$G32,0),IF($P34=2007,OFFSET('2007'!K$1,Calculations!$G32,0),IF($P34=2008,OFFSET('2008'!K$1,Calculations!$G32,0),IF($P34=2009,OFFSET('2009'!K$1,Calculations!$G32,0),IF($P34=2010,OFFSET('2010'!K$1,Calculations!$G32,0),IF($P34=2011,OFFSET('2011'!K$1,Calculations!$G32,0),IF($P34=2012,OFFSET('2012'!K$1,Calculations!$G32,0),IF($P34=2013,OFFSET('2013'!K$1,Calculations!$G32,0),IF($P34=2014,OFFSET('2014'!K$1,Calculations!$G32,0),IF($P34=2015,OFFSET('2015'!K$1,Calculations!$G32,0),IF($P34=2016,OFFSET('2016'!K$1,Calculations!$G32,0),IF($P34=2017,OFFSET('2017'!K$1,Calculations!$G32,0),0))))))))))))))))</f>
        <v>8.1843946567073389E-2</v>
      </c>
      <c r="BH34" s="31">
        <f ca="1">IF($P34=2002,OFFSET('2002'!L$1,Calculations!$G32,0),IF($P34=2003,OFFSET('2003'!L$1,Calculations!$G32,0),IF($P34=2004,OFFSET('2004'!L$1,Calculations!$G32,0),IF($P34=2005,OFFSET('2005'!L$1,Calculations!$G32,0),IF($P34=2006,OFFSET('2006'!L$1,Calculations!$G32,0),IF($P34=2007,OFFSET('2007'!L$1,Calculations!$G32,0),IF($P34=2008,OFFSET('2008'!L$1,Calculations!$G32,0),IF($P34=2009,OFFSET('2009'!L$1,Calculations!$G32,0),IF($P34=2010,OFFSET('2010'!L$1,Calculations!$G32,0),IF($P34=2011,OFFSET('2011'!L$1,Calculations!$G32,0),IF($P34=2012,OFFSET('2012'!L$1,Calculations!$G32,0),IF($P34=2013,OFFSET('2013'!L$1,Calculations!$G32,0),IF($P34=2014,OFFSET('2014'!L$1,Calculations!$G32,0),IF($P34=2015,OFFSET('2015'!L$1,Calculations!$G32,0),IF($P34=2016,OFFSET('2016'!L$1,Calculations!$G32,0),IF($P34=2017,OFFSET('2017'!L$1,Calculations!$G32,0),0))))))))))))))))</f>
        <v>0.14073103950192697</v>
      </c>
      <c r="BI34" s="31">
        <f ca="1">IF($P34=2002,OFFSET('2002'!M$1,Calculations!$G32,0),IF($P34=2003,OFFSET('2003'!M$1,Calculations!$G32,0),IF($P34=2004,OFFSET('2004'!M$1,Calculations!$G32,0),IF($P34=2005,OFFSET('2005'!M$1,Calculations!$G32,0),IF($P34=2006,OFFSET('2006'!M$1,Calculations!$G32,0),IF($P34=2007,OFFSET('2007'!M$1,Calculations!$G32,0),IF($P34=2008,OFFSET('2008'!M$1,Calculations!$G32,0),IF($P34=2009,OFFSET('2009'!M$1,Calculations!$G32,0),IF($P34=2010,OFFSET('2010'!M$1,Calculations!$G32,0),IF($P34=2011,OFFSET('2011'!M$1,Calculations!$G32,0),IF($P34=2012,OFFSET('2012'!M$1,Calculations!$G32,0),IF($P34=2013,OFFSET('2013'!M$1,Calculations!$G32,0),IF($P34=2014,OFFSET('2014'!M$1,Calculations!$G32,0),IF($P34=2015,OFFSET('2015'!M$1,Calculations!$G32,0),IF($P34=2016,OFFSET('2016'!M$1,Calculations!$G32,0),IF($P34=2017,OFFSET('2017'!M$1,Calculations!$G32,0),0))))))))))))))))</f>
        <v>6.8066519426969868E-2</v>
      </c>
      <c r="BJ34" s="31">
        <f ca="1">IF($P34=2002,OFFSET('2002'!N$1,Calculations!$G32,0),IF($P34=2003,OFFSET('2003'!N$1,Calculations!$G32,0),IF($P34=2004,OFFSET('2004'!N$1,Calculations!$G32,0),IF($P34=2005,OFFSET('2005'!N$1,Calculations!$G32,0),IF($P34=2006,OFFSET('2006'!N$1,Calculations!$G32,0),IF($P34=2007,OFFSET('2007'!N$1,Calculations!$G32,0),IF($P34=2008,OFFSET('2008'!N$1,Calculations!$G32,0),IF($P34=2009,OFFSET('2009'!N$1,Calculations!$G32,0),IF($P34=2010,OFFSET('2010'!N$1,Calculations!$G32,0),IF($P34=2011,OFFSET('2011'!N$1,Calculations!$G32,0),IF($P34=2012,OFFSET('2012'!N$1,Calculations!$G32,0),IF($P34=2013,OFFSET('2013'!N$1,Calculations!$G32,0),IF($P34=2014,OFFSET('2014'!N$1,Calculations!$G32,0),IF($P34=2015,OFFSET('2015'!N$1,Calculations!$G32,0),IF($P34=2016,OFFSET('2016'!N$1,Calculations!$G32,0),IF($P34=2017,OFFSET('2017'!N$1,Calculations!$G32,0),0))))))))))))))))</f>
        <v>0.15076831001997185</v>
      </c>
      <c r="BK34" s="31">
        <f ca="1">IF($P34=2002,OFFSET('2002'!O$1,Calculations!$G32,0),IF($P34=2003,OFFSET('2003'!O$1,Calculations!$G32,0),IF($P34=2004,OFFSET('2004'!O$1,Calculations!$G32,0),IF($P34=2005,OFFSET('2005'!O$1,Calculations!$G32,0),IF($P34=2006,OFFSET('2006'!O$1,Calculations!$G32,0),IF($P34=2007,OFFSET('2007'!O$1,Calculations!$G32,0),IF($P34=2008,OFFSET('2008'!O$1,Calculations!$G32,0),IF($P34=2009,OFFSET('2009'!O$1,Calculations!$G32,0),IF($P34=2010,OFFSET('2010'!O$1,Calculations!$G32,0),IF($P34=2011,OFFSET('2011'!O$1,Calculations!$G32,0),IF($P34=2012,OFFSET('2012'!O$1,Calculations!$G32,0),IF($P34=2013,OFFSET('2013'!O$1,Calculations!$G32,0),IF($P34=2014,OFFSET('2014'!O$1,Calculations!$G32,0),IF($P34=2015,OFFSET('2015'!O$1,Calculations!$G32,0),IF($P34=2016,OFFSET('2016'!O$1,Calculations!$G32,0),IF($P34=2017,OFFSET('2017'!O$1,Calculations!$G32,0),0))))))))))))))))</f>
        <v>0.12151776362023831</v>
      </c>
      <c r="BL34" s="31">
        <f ca="1">IF($P34=2002,OFFSET('2002'!P$1,Calculations!$G32,0),IF($P34=2003,OFFSET('2003'!P$1,Calculations!$G32,0),IF($P34=2004,OFFSET('2004'!P$1,Calculations!$G32,0),IF($P34=2005,OFFSET('2005'!P$1,Calculations!$G32,0),IF($P34=2006,OFFSET('2006'!P$1,Calculations!$G32,0),IF($P34=2007,OFFSET('2007'!P$1,Calculations!$G32,0),IF($P34=2008,OFFSET('2008'!P$1,Calculations!$G32,0),IF($P34=2009,OFFSET('2009'!P$1,Calculations!$G32,0),IF($P34=2010,OFFSET('2010'!P$1,Calculations!$G32,0),IF($P34=2011,OFFSET('2011'!P$1,Calculations!$G32,0),IF($P34=2012,OFFSET('2012'!P$1,Calculations!$G32,0),IF($P34=2013,OFFSET('2013'!P$1,Calculations!$G32,0),IF($P34=2014,OFFSET('2014'!P$1,Calculations!$G32,0),IF($P34=2015,OFFSET('2015'!P$1,Calculations!$G32,0),IF($P34=2016,OFFSET('2016'!P$1,Calculations!$G32,0),IF($P34=2017,OFFSET('2017'!P$1,Calculations!$G32,0),0))))))))))))))))</f>
        <v>0.24111781145206723</v>
      </c>
      <c r="BM34" s="34">
        <f ca="1">IF($P34=2002,OFFSET('2002'!Q$1,Calculations!$G32,0),IF($P34=2003,OFFSET('2003'!Q$1,Calculations!$G32,0),IF($P34=2004,OFFSET('2004'!Q$1,Calculations!$G32,0),IF($P34=2005,OFFSET('2005'!Q$1,Calculations!$G32,0),IF($P34=2006,OFFSET('2006'!Q$1,Calculations!$G32,0),IF($P34=2007,OFFSET('2007'!Q$1,Calculations!$G32,0),IF($P34=2008,OFFSET('2008'!Q$1,Calculations!$G32,0),IF($P34=2009,OFFSET('2009'!Q$1,Calculations!$G32,0),IF($P34=2010,OFFSET('2010'!Q$1,Calculations!$G32,0),IF($P34=2011,OFFSET('2011'!Q$1,Calculations!$G32,0),IF($P34=2012,OFFSET('2012'!Q$1,Calculations!$G32,0),IF($P34=2013,OFFSET('2013'!Q$1,Calculations!$G32,0),IF($P34=2014,OFFSET('2014'!Q$1,Calculations!$G32,0),IF($P34=2015,OFFSET('2015'!Q$1,Calculations!$G32,0),IF($P34=2016,OFFSET('2016'!Q$1,Calculations!$G32,0),IF($P34=2017,OFFSET('2017'!Q$1,Calculations!$G32,0),0))))))))))))))))</f>
        <v>0.11059928913520185</v>
      </c>
      <c r="BN34" s="31">
        <f ca="1">IF($P34=2002,OFFSET('2002'!K$1,Calculations!$H32,0),IF($P34=2003,OFFSET('2003'!K$1,Calculations!$H32,0),IF($P34=2004,OFFSET('2004'!K$1,Calculations!$H32,0),IF($P34=2005,OFFSET('2005'!K$1,Calculations!$H32,0),IF($P34=2006,OFFSET('2006'!K$1,Calculations!$H32,0),IF($P34=2007,OFFSET('2007'!K$1,Calculations!$H32,0),IF($P34=2008,OFFSET('2008'!K$1,Calculations!$H32,0),IF($P34=2009,OFFSET('2009'!K$1,Calculations!$H32,0),IF($P34=2010,OFFSET('2010'!K$1,Calculations!$H32,0),IF($P34=2011,OFFSET('2011'!K$1,Calculations!$H32,0),IF($P34=2012,OFFSET('2012'!K$1,Calculations!$H32,0),IF($P34=2013,OFFSET('2013'!K$1,Calculations!$H32,0),IF($P34=2014,OFFSET('2014'!K$1,Calculations!$H32,0),IF($P34=2015,OFFSET('2015'!K$1,Calculations!$H32,0),IF($P34=2016,OFFSET('2016'!K$1,Calculations!$H32,0),IF($P34=2017,OFFSET('2017'!K$1,Calculations!$H32,0),0))))))))))))))))</f>
        <v>1.257375898167384E-3</v>
      </c>
      <c r="BO34" s="31">
        <f ca="1">IF($P34=2002,OFFSET('2002'!L$1,Calculations!$H32,0),IF($P34=2003,OFFSET('2003'!L$1,Calculations!$H32,0),IF($P34=2004,OFFSET('2004'!L$1,Calculations!$H32,0),IF($P34=2005,OFFSET('2005'!L$1,Calculations!$H32,0),IF($P34=2006,OFFSET('2006'!L$1,Calculations!$H32,0),IF($P34=2007,OFFSET('2007'!L$1,Calculations!$H32,0),IF($P34=2008,OFFSET('2008'!L$1,Calculations!$H32,0),IF($P34=2009,OFFSET('2009'!L$1,Calculations!$H32,0),IF($P34=2010,OFFSET('2010'!L$1,Calculations!$H32,0),IF($P34=2011,OFFSET('2011'!L$1,Calculations!$H32,0),IF($P34=2012,OFFSET('2012'!L$1,Calculations!$H32,0),IF($P34=2013,OFFSET('2013'!L$1,Calculations!$H32,0),IF($P34=2014,OFFSET('2014'!L$1,Calculations!$H32,0),IF($P34=2015,OFFSET('2015'!L$1,Calculations!$H32,0),IF($P34=2016,OFFSET('2016'!L$1,Calculations!$H32,0),IF($P34=2017,OFFSET('2017'!L$1,Calculations!$H32,0),0))))))))))))))))</f>
        <v>2.2606199370635609E-2</v>
      </c>
      <c r="BP34" s="31">
        <f ca="1">IF($P34=2002,OFFSET('2002'!M$1,Calculations!$H32,0),IF($P34=2003,OFFSET('2003'!M$1,Calculations!$H32,0),IF($P34=2004,OFFSET('2004'!M$1,Calculations!$H32,0),IF($P34=2005,OFFSET('2005'!M$1,Calculations!$H32,0),IF($P34=2006,OFFSET('2006'!M$1,Calculations!$H32,0),IF($P34=2007,OFFSET('2007'!M$1,Calculations!$H32,0),IF($P34=2008,OFFSET('2008'!M$1,Calculations!$H32,0),IF($P34=2009,OFFSET('2009'!M$1,Calculations!$H32,0),IF($P34=2010,OFFSET('2010'!M$1,Calculations!$H32,0),IF($P34=2011,OFFSET('2011'!M$1,Calculations!$H32,0),IF($P34=2012,OFFSET('2012'!M$1,Calculations!$H32,0),IF($P34=2013,OFFSET('2013'!M$1,Calculations!$H32,0),IF($P34=2014,OFFSET('2014'!M$1,Calculations!$H32,0),IF($P34=2015,OFFSET('2015'!M$1,Calculations!$H32,0),IF($P34=2016,OFFSET('2016'!M$1,Calculations!$H32,0),IF($P34=2017,OFFSET('2017'!M$1,Calculations!$H32,0),0))))))))))))))))</f>
        <v>5.1862210438739492E-3</v>
      </c>
      <c r="BQ34" s="31">
        <f ca="1">IF($P34=2002,OFFSET('2002'!N$1,Calculations!$H32,0),IF($P34=2003,OFFSET('2003'!N$1,Calculations!$H32,0),IF($P34=2004,OFFSET('2004'!N$1,Calculations!$H32,0),IF($P34=2005,OFFSET('2005'!N$1,Calculations!$H32,0),IF($P34=2006,OFFSET('2006'!N$1,Calculations!$H32,0),IF($P34=2007,OFFSET('2007'!N$1,Calculations!$H32,0),IF($P34=2008,OFFSET('2008'!N$1,Calculations!$H32,0),IF($P34=2009,OFFSET('2009'!N$1,Calculations!$H32,0),IF($P34=2010,OFFSET('2010'!N$1,Calculations!$H32,0),IF($P34=2011,OFFSET('2011'!N$1,Calculations!$H32,0),IF($P34=2012,OFFSET('2012'!N$1,Calculations!$H32,0),IF($P34=2013,OFFSET('2013'!N$1,Calculations!$H32,0),IF($P34=2014,OFFSET('2014'!N$1,Calculations!$H32,0),IF($P34=2015,OFFSET('2015'!N$1,Calculations!$H32,0),IF($P34=2016,OFFSET('2016'!N$1,Calculations!$H32,0),IF($P34=2017,OFFSET('2017'!N$1,Calculations!$H32,0),0))))))))))))))))</f>
        <v>0.12888378953421295</v>
      </c>
      <c r="BR34" s="31">
        <f ca="1">IF($P34=2002,OFFSET('2002'!O$1,Calculations!$H32,0),IF($P34=2003,OFFSET('2003'!O$1,Calculations!$H32,0),IF($P34=2004,OFFSET('2004'!O$1,Calculations!$H32,0),IF($P34=2005,OFFSET('2005'!O$1,Calculations!$H32,0),IF($P34=2006,OFFSET('2006'!O$1,Calculations!$H32,0),IF($P34=2007,OFFSET('2007'!O$1,Calculations!$H32,0),IF($P34=2008,OFFSET('2008'!O$1,Calculations!$H32,0),IF($P34=2009,OFFSET('2009'!O$1,Calculations!$H32,0),IF($P34=2010,OFFSET('2010'!O$1,Calculations!$H32,0),IF($P34=2011,OFFSET('2011'!O$1,Calculations!$H32,0),IF($P34=2012,OFFSET('2012'!O$1,Calculations!$H32,0),IF($P34=2013,OFFSET('2013'!O$1,Calculations!$H32,0),IF($P34=2014,OFFSET('2014'!O$1,Calculations!$H32,0),IF($P34=2015,OFFSET('2015'!O$1,Calculations!$H32,0),IF($P34=2016,OFFSET('2016'!O$1,Calculations!$H32,0),IF($P34=2017,OFFSET('2017'!O$1,Calculations!$H32,0),0))))))))))))))))</f>
        <v>5.1144659129137753E-3</v>
      </c>
      <c r="BS34" s="31">
        <f ca="1">IF($P34=2002,OFFSET('2002'!P$1,Calculations!$H32,0),IF($P34=2003,OFFSET('2003'!P$1,Calculations!$H32,0),IF($P34=2004,OFFSET('2004'!P$1,Calculations!$H32,0),IF($P34=2005,OFFSET('2005'!P$1,Calculations!$H32,0),IF($P34=2006,OFFSET('2006'!P$1,Calculations!$H32,0),IF($P34=2007,OFFSET('2007'!P$1,Calculations!$H32,0),IF($P34=2008,OFFSET('2008'!P$1,Calculations!$H32,0),IF($P34=2009,OFFSET('2009'!P$1,Calculations!$H32,0),IF($P34=2010,OFFSET('2010'!P$1,Calculations!$H32,0),IF($P34=2011,OFFSET('2011'!P$1,Calculations!$H32,0),IF($P34=2012,OFFSET('2012'!P$1,Calculations!$H32,0),IF($P34=2013,OFFSET('2013'!P$1,Calculations!$H32,0),IF($P34=2014,OFFSET('2014'!P$1,Calculations!$H32,0),IF($P34=2015,OFFSET('2015'!P$1,Calculations!$H32,0),IF($P34=2016,OFFSET('2016'!P$1,Calculations!$H32,0),IF($P34=2017,OFFSET('2017'!P$1,Calculations!$H32,0),0))))))))))))))))</f>
        <v>4.1166815904861029E-2</v>
      </c>
      <c r="BT34" s="34">
        <f ca="1">IF($P34=2002,OFFSET('2002'!Q$1,Calculations!$H32,0),IF($P34=2003,OFFSET('2003'!Q$1,Calculations!$H32,0),IF($P34=2004,OFFSET('2004'!Q$1,Calculations!$H32,0),IF($P34=2005,OFFSET('2005'!Q$1,Calculations!$H32,0),IF($P34=2006,OFFSET('2006'!Q$1,Calculations!$H32,0),IF($P34=2007,OFFSET('2007'!Q$1,Calculations!$H32,0),IF($P34=2008,OFFSET('2008'!Q$1,Calculations!$H32,0),IF($P34=2009,OFFSET('2009'!Q$1,Calculations!$H32,0),IF($P34=2010,OFFSET('2010'!Q$1,Calculations!$H32,0),IF($P34=2011,OFFSET('2011'!Q$1,Calculations!$H32,0),IF($P34=2012,OFFSET('2012'!Q$1,Calculations!$H32,0),IF($P34=2013,OFFSET('2013'!Q$1,Calculations!$H32,0),IF($P34=2014,OFFSET('2014'!Q$1,Calculations!$H32,0),IF($P34=2015,OFFSET('2015'!Q$1,Calculations!$H32,0),IF($P34=2016,OFFSET('2016'!Q$1,Calculations!$H32,0),IF($P34=2017,OFFSET('2017'!Q$1,Calculations!$H32,0),0))))))))))))))))</f>
        <v>1.4173554179208717E-2</v>
      </c>
      <c r="BU34" s="31">
        <f ca="1">IF($P34=2002,OFFSET('2002'!K$1,Calculations!$I32,0),IF($P34=2003,OFFSET('2003'!K$1,Calculations!$I32,0),IF($P34=2004,OFFSET('2004'!K$1,Calculations!$I32,0),IF($P34=2005,OFFSET('2005'!K$1,Calculations!$I32,0),IF($P34=2006,OFFSET('2006'!K$1,Calculations!$I32,0),IF($P34=2007,OFFSET('2007'!K$1,Calculations!$I32,0),IF($P34=2008,OFFSET('2008'!K$1,Calculations!$I32,0),IF($P34=2009,OFFSET('2009'!K$1,Calculations!$I32,0),IF($P34=2010,OFFSET('2010'!K$1,Calculations!$I32,0),IF($P34=2011,OFFSET('2011'!K$1,Calculations!$I32,0),IF($P34=2012,OFFSET('2012'!K$1,Calculations!$I32,0),IF($P34=2013,OFFSET('2013'!K$1,Calculations!$I32,0),IF($P34=2014,OFFSET('2014'!K$1,Calculations!$I32,0),IF($P34=2015,OFFSET('2015'!K$1,Calculations!$I32,0),IF($P34=2016,OFFSET('2016'!K$1,Calculations!$I32,0),IF($P34=2017,OFFSET('2017'!K$1,Calculations!$I32,0),0))))))))))))))))</f>
        <v>1.2097811452501207E-2</v>
      </c>
      <c r="BV34" s="31">
        <f ca="1">IF($P34=2002,OFFSET('2002'!L$1,Calculations!$I32,0),IF($P34=2003,OFFSET('2003'!L$1,Calculations!$I32,0),IF($P34=2004,OFFSET('2004'!L$1,Calculations!$I32,0),IF($P34=2005,OFFSET('2005'!L$1,Calculations!$I32,0),IF($P34=2006,OFFSET('2006'!L$1,Calculations!$I32,0),IF($P34=2007,OFFSET('2007'!L$1,Calculations!$I32,0),IF($P34=2008,OFFSET('2008'!L$1,Calculations!$I32,0),IF($P34=2009,OFFSET('2009'!L$1,Calculations!$I32,0),IF($P34=2010,OFFSET('2010'!L$1,Calculations!$I32,0),IF($P34=2011,OFFSET('2011'!L$1,Calculations!$I32,0),IF($P34=2012,OFFSET('2012'!L$1,Calculations!$I32,0),IF($P34=2013,OFFSET('2013'!L$1,Calculations!$I32,0),IF($P34=2014,OFFSET('2014'!L$1,Calculations!$I32,0),IF($P34=2015,OFFSET('2015'!L$1,Calculations!$I32,0),IF($P34=2016,OFFSET('2016'!L$1,Calculations!$I32,0),IF($P34=2017,OFFSET('2017'!L$1,Calculations!$I32,0),0))))))))))))))))</f>
        <v>5.670694850535371E-2</v>
      </c>
      <c r="BW34" s="31">
        <f ca="1">IF($P34=2002,OFFSET('2002'!M$1,Calculations!$I32,0),IF($P34=2003,OFFSET('2003'!M$1,Calculations!$I32,0),IF($P34=2004,OFFSET('2004'!M$1,Calculations!$I32,0),IF($P34=2005,OFFSET('2005'!M$1,Calculations!$I32,0),IF($P34=2006,OFFSET('2006'!M$1,Calculations!$I32,0),IF($P34=2007,OFFSET('2007'!M$1,Calculations!$I32,0),IF($P34=2008,OFFSET('2008'!M$1,Calculations!$I32,0),IF($P34=2009,OFFSET('2009'!M$1,Calculations!$I32,0),IF($P34=2010,OFFSET('2010'!M$1,Calculations!$I32,0),IF($P34=2011,OFFSET('2011'!M$1,Calculations!$I32,0),IF($P34=2012,OFFSET('2012'!M$1,Calculations!$I32,0),IF($P34=2013,OFFSET('2013'!M$1,Calculations!$I32,0),IF($P34=2014,OFFSET('2014'!M$1,Calculations!$I32,0),IF($P34=2015,OFFSET('2015'!M$1,Calculations!$I32,0),IF($P34=2016,OFFSET('2016'!M$1,Calculations!$I32,0),IF($P34=2017,OFFSET('2017'!M$1,Calculations!$I32,0),0))))))))))))))))</f>
        <v>0.11111454069364196</v>
      </c>
      <c r="BX34" s="31">
        <f ca="1">IF($P34=2002,OFFSET('2002'!N$1,Calculations!$I32,0),IF($P34=2003,OFFSET('2003'!N$1,Calculations!$I32,0),IF($P34=2004,OFFSET('2004'!N$1,Calculations!$I32,0),IF($P34=2005,OFFSET('2005'!N$1,Calculations!$I32,0),IF($P34=2006,OFFSET('2006'!N$1,Calculations!$I32,0),IF($P34=2007,OFFSET('2007'!N$1,Calculations!$I32,0),IF($P34=2008,OFFSET('2008'!N$1,Calculations!$I32,0),IF($P34=2009,OFFSET('2009'!N$1,Calculations!$I32,0),IF($P34=2010,OFFSET('2010'!N$1,Calculations!$I32,0),IF($P34=2011,OFFSET('2011'!N$1,Calculations!$I32,0),IF($P34=2012,OFFSET('2012'!N$1,Calculations!$I32,0),IF($P34=2013,OFFSET('2013'!N$1,Calculations!$I32,0),IF($P34=2014,OFFSET('2014'!N$1,Calculations!$I32,0),IF($P34=2015,OFFSET('2015'!N$1,Calculations!$I32,0),IF($P34=2016,OFFSET('2016'!N$1,Calculations!$I32,0),IF($P34=2017,OFFSET('2017'!N$1,Calculations!$I32,0),0))))))))))))))))</f>
        <v>0.10826613689151619</v>
      </c>
      <c r="BY34" s="31">
        <f ca="1">IF($P34=2002,OFFSET('2002'!O$1,Calculations!$I32,0),IF($P34=2003,OFFSET('2003'!O$1,Calculations!$I32,0),IF($P34=2004,OFFSET('2004'!O$1,Calculations!$I32,0),IF($P34=2005,OFFSET('2005'!O$1,Calculations!$I32,0),IF($P34=2006,OFFSET('2006'!O$1,Calculations!$I32,0),IF($P34=2007,OFFSET('2007'!O$1,Calculations!$I32,0),IF($P34=2008,OFFSET('2008'!O$1,Calculations!$I32,0),IF($P34=2009,OFFSET('2009'!O$1,Calculations!$I32,0),IF($P34=2010,OFFSET('2010'!O$1,Calculations!$I32,0),IF($P34=2011,OFFSET('2011'!O$1,Calculations!$I32,0),IF($P34=2012,OFFSET('2012'!O$1,Calculations!$I32,0),IF($P34=2013,OFFSET('2013'!O$1,Calculations!$I32,0),IF($P34=2014,OFFSET('2014'!O$1,Calculations!$I32,0),IF($P34=2015,OFFSET('2015'!O$1,Calculations!$I32,0),IF($P34=2016,OFFSET('2016'!O$1,Calculations!$I32,0),IF($P34=2017,OFFSET('2017'!O$1,Calculations!$I32,0),0))))))))))))))))</f>
        <v>4.5086445296239432E-2</v>
      </c>
      <c r="BZ34" s="31">
        <f ca="1">IF($P34=2002,OFFSET('2002'!P$1,Calculations!$I32,0),IF($P34=2003,OFFSET('2003'!P$1,Calculations!$I32,0),IF($P34=2004,OFFSET('2004'!P$1,Calculations!$I32,0),IF($P34=2005,OFFSET('2005'!P$1,Calculations!$I32,0),IF($P34=2006,OFFSET('2006'!P$1,Calculations!$I32,0),IF($P34=2007,OFFSET('2007'!P$1,Calculations!$I32,0),IF($P34=2008,OFFSET('2008'!P$1,Calculations!$I32,0),IF($P34=2009,OFFSET('2009'!P$1,Calculations!$I32,0),IF($P34=2010,OFFSET('2010'!P$1,Calculations!$I32,0),IF($P34=2011,OFFSET('2011'!P$1,Calculations!$I32,0),IF($P34=2012,OFFSET('2012'!P$1,Calculations!$I32,0),IF($P34=2013,OFFSET('2013'!P$1,Calculations!$I32,0),IF($P34=2014,OFFSET('2014'!P$1,Calculations!$I32,0),IF($P34=2015,OFFSET('2015'!P$1,Calculations!$I32,0),IF($P34=2016,OFFSET('2016'!P$1,Calculations!$I32,0),IF($P34=2017,OFFSET('2017'!P$1,Calculations!$I32,0),0))))))))))))))))</f>
        <v>0.15909021239534721</v>
      </c>
      <c r="CA34" s="34">
        <f ca="1">IF($P34=2002,OFFSET('2002'!Q$1,Calculations!$I32,0),IF($P34=2003,OFFSET('2003'!Q$1,Calculations!$I32,0),IF($P34=2004,OFFSET('2004'!Q$1,Calculations!$I32,0),IF($P34=2005,OFFSET('2005'!Q$1,Calculations!$I32,0),IF($P34=2006,OFFSET('2006'!Q$1,Calculations!$I32,0),IF($P34=2007,OFFSET('2007'!Q$1,Calculations!$I32,0),IF($P34=2008,OFFSET('2008'!Q$1,Calculations!$I32,0),IF($P34=2009,OFFSET('2009'!Q$1,Calculations!$I32,0),IF($P34=2010,OFFSET('2010'!Q$1,Calculations!$I32,0),IF($P34=2011,OFFSET('2011'!Q$1,Calculations!$I32,0),IF($P34=2012,OFFSET('2012'!Q$1,Calculations!$I32,0),IF($P34=2013,OFFSET('2013'!Q$1,Calculations!$I32,0),IF($P34=2014,OFFSET('2014'!Q$1,Calculations!$I32,0),IF($P34=2015,OFFSET('2015'!Q$1,Calculations!$I32,0),IF($P34=2016,OFFSET('2016'!Q$1,Calculations!$I32,0),IF($P34=2017,OFFSET('2017'!Q$1,Calculations!$I32,0),0))))))))))))))))</f>
        <v>4.1709775388176759E-2</v>
      </c>
      <c r="CB34" s="31">
        <f ca="1">IF($P34=2002,OFFSET('2002'!K$1,Calculations!$J32,0),IF($P34=2003,OFFSET('2003'!K$1,Calculations!$J32,0),IF($P34=2004,OFFSET('2004'!K$1,Calculations!$J32,0),IF($P34=2005,OFFSET('2005'!K$1,Calculations!$J32,0),IF($P34=2006,OFFSET('2006'!K$1,Calculations!$J32,0),IF($P34=2007,OFFSET('2007'!K$1,Calculations!$J32,0),IF($P34=2008,OFFSET('2008'!K$1,Calculations!$J32,0),IF($P34=2009,OFFSET('2009'!K$1,Calculations!$J32,0),IF($P34=2010,OFFSET('2010'!K$1,Calculations!$J32,0),IF($P34=2011,OFFSET('2011'!K$1,Calculations!$J32,0),IF($P34=2012,OFFSET('2012'!K$1,Calculations!$J32,0),IF($P34=2013,OFFSET('2013'!K$1,Calculations!$J32,0),IF($P34=2014,OFFSET('2014'!K$1,Calculations!$J32,0),IF($P34=2015,OFFSET('2015'!K$1,Calculations!$J32,0),IF($P34=2016,OFFSET('2016'!K$1,Calculations!$J32,0),IF($P34=2017,OFFSET('2017'!K$1,Calculations!$J32,0),0))))))))))))))))</f>
        <v>0.12801293189049512</v>
      </c>
      <c r="CC34" s="31">
        <f ca="1">IF($P34=2002,OFFSET('2002'!L$1,Calculations!$J32,0),IF($P34=2003,OFFSET('2003'!L$1,Calculations!$J32,0),IF($P34=2004,OFFSET('2004'!L$1,Calculations!$J32,0),IF($P34=2005,OFFSET('2005'!L$1,Calculations!$J32,0),IF($P34=2006,OFFSET('2006'!L$1,Calculations!$J32,0),IF($P34=2007,OFFSET('2007'!L$1,Calculations!$J32,0),IF($P34=2008,OFFSET('2008'!L$1,Calculations!$J32,0),IF($P34=2009,OFFSET('2009'!L$1,Calculations!$J32,0),IF($P34=2010,OFFSET('2010'!L$1,Calculations!$J32,0),IF($P34=2011,OFFSET('2011'!L$1,Calculations!$J32,0),IF($P34=2012,OFFSET('2012'!L$1,Calculations!$J32,0),IF($P34=2013,OFFSET('2013'!L$1,Calculations!$J32,0),IF($P34=2014,OFFSET('2014'!L$1,Calculations!$J32,0),IF($P34=2015,OFFSET('2015'!L$1,Calculations!$J32,0),IF($P34=2016,OFFSET('2016'!L$1,Calculations!$J32,0),IF($P34=2017,OFFSET('2017'!L$1,Calculations!$J32,0),0))))))))))))))))</f>
        <v>1.7722353926312023E-2</v>
      </c>
      <c r="CD34" s="31">
        <f ca="1">IF($P34=2002,OFFSET('2002'!M$1,Calculations!$J32,0),IF($P34=2003,OFFSET('2003'!M$1,Calculations!$J32,0),IF($P34=2004,OFFSET('2004'!M$1,Calculations!$J32,0),IF($P34=2005,OFFSET('2005'!M$1,Calculations!$J32,0),IF($P34=2006,OFFSET('2006'!M$1,Calculations!$J32,0),IF($P34=2007,OFFSET('2007'!M$1,Calculations!$J32,0),IF($P34=2008,OFFSET('2008'!M$1,Calculations!$J32,0),IF($P34=2009,OFFSET('2009'!M$1,Calculations!$J32,0),IF($P34=2010,OFFSET('2010'!M$1,Calculations!$J32,0),IF($P34=2011,OFFSET('2011'!M$1,Calculations!$J32,0),IF($P34=2012,OFFSET('2012'!M$1,Calculations!$J32,0),IF($P34=2013,OFFSET('2013'!M$1,Calculations!$J32,0),IF($P34=2014,OFFSET('2014'!M$1,Calculations!$J32,0),IF($P34=2015,OFFSET('2015'!M$1,Calculations!$J32,0),IF($P34=2016,OFFSET('2016'!M$1,Calculations!$J32,0),IF($P34=2017,OFFSET('2017'!M$1,Calculations!$J32,0),0))))))))))))))))</f>
        <v>4.8336257807858947E-2</v>
      </c>
      <c r="CE34" s="31">
        <f ca="1">IF($P34=2002,OFFSET('2002'!N$1,Calculations!$J32,0),IF($P34=2003,OFFSET('2003'!N$1,Calculations!$J32,0),IF($P34=2004,OFFSET('2004'!N$1,Calculations!$J32,0),IF($P34=2005,OFFSET('2005'!N$1,Calculations!$J32,0),IF($P34=2006,OFFSET('2006'!N$1,Calculations!$J32,0),IF($P34=2007,OFFSET('2007'!N$1,Calculations!$J32,0),IF($P34=2008,OFFSET('2008'!N$1,Calculations!$J32,0),IF($P34=2009,OFFSET('2009'!N$1,Calculations!$J32,0),IF($P34=2010,OFFSET('2010'!N$1,Calculations!$J32,0),IF($P34=2011,OFFSET('2011'!N$1,Calculations!$J32,0),IF($P34=2012,OFFSET('2012'!N$1,Calculations!$J32,0),IF($P34=2013,OFFSET('2013'!N$1,Calculations!$J32,0),IF($P34=2014,OFFSET('2014'!N$1,Calculations!$J32,0),IF($P34=2015,OFFSET('2015'!N$1,Calculations!$J32,0),IF($P34=2016,OFFSET('2016'!N$1,Calculations!$J32,0),IF($P34=2017,OFFSET('2017'!N$1,Calculations!$J32,0),0))))))))))))))))</f>
        <v>1.8913907955365915E-2</v>
      </c>
      <c r="CF34" s="31">
        <f ca="1">IF($P34=2002,OFFSET('2002'!O$1,Calculations!$J32,0),IF($P34=2003,OFFSET('2003'!O$1,Calculations!$J32,0),IF($P34=2004,OFFSET('2004'!O$1,Calculations!$J32,0),IF($P34=2005,OFFSET('2005'!O$1,Calculations!$J32,0),IF($P34=2006,OFFSET('2006'!O$1,Calculations!$J32,0),IF($P34=2007,OFFSET('2007'!O$1,Calculations!$J32,0),IF($P34=2008,OFFSET('2008'!O$1,Calculations!$J32,0),IF($P34=2009,OFFSET('2009'!O$1,Calculations!$J32,0),IF($P34=2010,OFFSET('2010'!O$1,Calculations!$J32,0),IF($P34=2011,OFFSET('2011'!O$1,Calculations!$J32,0),IF($P34=2012,OFFSET('2012'!O$1,Calculations!$J32,0),IF($P34=2013,OFFSET('2013'!O$1,Calculations!$J32,0),IF($P34=2014,OFFSET('2014'!O$1,Calculations!$J32,0),IF($P34=2015,OFFSET('2015'!O$1,Calculations!$J32,0),IF($P34=2016,OFFSET('2016'!O$1,Calculations!$J32,0),IF($P34=2017,OFFSET('2017'!O$1,Calculations!$J32,0),0))))))))))))))))</f>
        <v>7.594412799110957E-2</v>
      </c>
      <c r="CG34" s="31">
        <f ca="1">IF($P34=2002,OFFSET('2002'!P$1,Calculations!$J32,0),IF($P34=2003,OFFSET('2003'!P$1,Calculations!$J32,0),IF($P34=2004,OFFSET('2004'!P$1,Calculations!$J32,0),IF($P34=2005,OFFSET('2005'!P$1,Calculations!$J32,0),IF($P34=2006,OFFSET('2006'!P$1,Calculations!$J32,0),IF($P34=2007,OFFSET('2007'!P$1,Calculations!$J32,0),IF($P34=2008,OFFSET('2008'!P$1,Calculations!$J32,0),IF($P34=2009,OFFSET('2009'!P$1,Calculations!$J32,0),IF($P34=2010,OFFSET('2010'!P$1,Calculations!$J32,0),IF($P34=2011,OFFSET('2011'!P$1,Calculations!$J32,0),IF($P34=2012,OFFSET('2012'!P$1,Calculations!$J32,0),IF($P34=2013,OFFSET('2013'!P$1,Calculations!$J32,0),IF($P34=2014,OFFSET('2014'!P$1,Calculations!$J32,0),IF($P34=2015,OFFSET('2015'!P$1,Calculations!$J32,0),IF($P34=2016,OFFSET('2016'!P$1,Calculations!$J32,0),IF($P34=2017,OFFSET('2017'!P$1,Calculations!$J32,0),0))))))))))))))))</f>
        <v>2.5566327413679247E-2</v>
      </c>
      <c r="CH34" s="34">
        <f ca="1">IF($P34=2002,OFFSET('2002'!Q$1,Calculations!$J32,0),IF($P34=2003,OFFSET('2003'!Q$1,Calculations!$J32,0),IF($P34=2004,OFFSET('2004'!Q$1,Calculations!$J32,0),IF($P34=2005,OFFSET('2005'!Q$1,Calculations!$J32,0),IF($P34=2006,OFFSET('2006'!Q$1,Calculations!$J32,0),IF($P34=2007,OFFSET('2007'!Q$1,Calculations!$J32,0),IF($P34=2008,OFFSET('2008'!Q$1,Calculations!$J32,0),IF($P34=2009,OFFSET('2009'!Q$1,Calculations!$J32,0),IF($P34=2010,OFFSET('2010'!Q$1,Calculations!$J32,0),IF($P34=2011,OFFSET('2011'!Q$1,Calculations!$J32,0),IF($P34=2012,OFFSET('2012'!Q$1,Calculations!$J32,0),IF($P34=2013,OFFSET('2013'!Q$1,Calculations!$J32,0),IF($P34=2014,OFFSET('2014'!Q$1,Calculations!$J32,0),IF($P34=2015,OFFSET('2015'!Q$1,Calculations!$J32,0),IF($P34=2016,OFFSET('2016'!Q$1,Calculations!$J32,0),IF($P34=2017,OFFSET('2017'!Q$1,Calculations!$J32,0),0))))))))))))))))</f>
        <v>7.9035687180050329E-2</v>
      </c>
      <c r="CI34" s="31">
        <f ca="1">IF($P34=2002,OFFSET('2002'!K$1,Calculations!$K32,0),IF($P34=2003,OFFSET('2003'!K$1,Calculations!$K32,0),IF($P34=2004,OFFSET('2004'!K$1,Calculations!$K32,0),IF($P34=2005,OFFSET('2005'!K$1,Calculations!$K32,0),IF($P34=2006,OFFSET('2006'!K$1,Calculations!$K32,0),IF($P34=2007,OFFSET('2007'!K$1,Calculations!$K32,0),IF($P34=2008,OFFSET('2008'!K$1,Calculations!$K32,0),IF($P34=2009,OFFSET('2009'!K$1,Calculations!$K32,0),IF($P34=2010,OFFSET('2010'!K$1,Calculations!$K32,0),IF($P34=2011,OFFSET('2011'!K$1,Calculations!$K32,0),IF($P34=2012,OFFSET('2012'!K$1,Calculations!$K32,0),IF($P34=2013,OFFSET('2013'!K$1,Calculations!$K32,0),IF($P34=2014,OFFSET('2014'!K$1,Calculations!$K32,0),IF($P34=2015,OFFSET('2015'!K$1,Calculations!$K32,0),IF($P34=2016,OFFSET('2016'!K$1,Calculations!$K32,0),IF($P34=2017,OFFSET('2017'!K$1,Calculations!$K32,0),0))))))))))))))))</f>
        <v>7.7804675297894477E-3</v>
      </c>
      <c r="CJ34" s="31">
        <f ca="1">IF($P34=2002,OFFSET('2002'!L$1,Calculations!$K32,0),IF($P34=2003,OFFSET('2003'!L$1,Calculations!$K32,0),IF($P34=2004,OFFSET('2004'!L$1,Calculations!$K32,0),IF($P34=2005,OFFSET('2005'!L$1,Calculations!$K32,0),IF($P34=2006,OFFSET('2006'!L$1,Calculations!$K32,0),IF($P34=2007,OFFSET('2007'!L$1,Calculations!$K32,0),IF($P34=2008,OFFSET('2008'!L$1,Calculations!$K32,0),IF($P34=2009,OFFSET('2009'!L$1,Calculations!$K32,0),IF($P34=2010,OFFSET('2010'!L$1,Calculations!$K32,0),IF($P34=2011,OFFSET('2011'!L$1,Calculations!$K32,0),IF($P34=2012,OFFSET('2012'!L$1,Calculations!$K32,0),IF($P34=2013,OFFSET('2013'!L$1,Calculations!$K32,0),IF($P34=2014,OFFSET('2014'!L$1,Calculations!$K32,0),IF($P34=2015,OFFSET('2015'!L$1,Calculations!$K32,0),IF($P34=2016,OFFSET('2016'!L$1,Calculations!$K32,0),IF($P34=2017,OFFSET('2017'!L$1,Calculations!$K32,0),0))))))))))))))))</f>
        <v>2.7206358903621497E-2</v>
      </c>
      <c r="CK34" s="31">
        <f ca="1">IF($P34=2002,OFFSET('2002'!M$1,Calculations!$K32,0),IF($P34=2003,OFFSET('2003'!M$1,Calculations!$K32,0),IF($P34=2004,OFFSET('2004'!M$1,Calculations!$K32,0),IF($P34=2005,OFFSET('2005'!M$1,Calculations!$K32,0),IF($P34=2006,OFFSET('2006'!M$1,Calculations!$K32,0),IF($P34=2007,OFFSET('2007'!M$1,Calculations!$K32,0),IF($P34=2008,OFFSET('2008'!M$1,Calculations!$K32,0),IF($P34=2009,OFFSET('2009'!M$1,Calculations!$K32,0),IF($P34=2010,OFFSET('2010'!M$1,Calculations!$K32,0),IF($P34=2011,OFFSET('2011'!M$1,Calculations!$K32,0),IF($P34=2012,OFFSET('2012'!M$1,Calculations!$K32,0),IF($P34=2013,OFFSET('2013'!M$1,Calculations!$K32,0),IF($P34=2014,OFFSET('2014'!M$1,Calculations!$K32,0),IF($P34=2015,OFFSET('2015'!M$1,Calculations!$K32,0),IF($P34=2016,OFFSET('2016'!M$1,Calculations!$K32,0),IF($P34=2017,OFFSET('2017'!M$1,Calculations!$K32,0),0))))))))))))))))</f>
        <v>4.4986035664657765E-3</v>
      </c>
      <c r="CL34" s="31">
        <f ca="1">IF($P34=2002,OFFSET('2002'!N$1,Calculations!$K32,0),IF($P34=2003,OFFSET('2003'!N$1,Calculations!$K32,0),IF($P34=2004,OFFSET('2004'!N$1,Calculations!$K32,0),IF($P34=2005,OFFSET('2005'!N$1,Calculations!$K32,0),IF($P34=2006,OFFSET('2006'!N$1,Calculations!$K32,0),IF($P34=2007,OFFSET('2007'!N$1,Calculations!$K32,0),IF($P34=2008,OFFSET('2008'!N$1,Calculations!$K32,0),IF($P34=2009,OFFSET('2009'!N$1,Calculations!$K32,0),IF($P34=2010,OFFSET('2010'!N$1,Calculations!$K32,0),IF($P34=2011,OFFSET('2011'!N$1,Calculations!$K32,0),IF($P34=2012,OFFSET('2012'!N$1,Calculations!$K32,0),IF($P34=2013,OFFSET('2013'!N$1,Calculations!$K32,0),IF($P34=2014,OFFSET('2014'!N$1,Calculations!$K32,0),IF($P34=2015,OFFSET('2015'!N$1,Calculations!$K32,0),IF($P34=2016,OFFSET('2016'!N$1,Calculations!$K32,0),IF($P34=2017,OFFSET('2017'!N$1,Calculations!$K32,0),0))))))))))))))))</f>
        <v>1.02156322367565E-2</v>
      </c>
      <c r="CM34" s="31">
        <f ca="1">IF($P34=2002,OFFSET('2002'!O$1,Calculations!$K32,0),IF($P34=2003,OFFSET('2003'!O$1,Calculations!$K32,0),IF($P34=2004,OFFSET('2004'!O$1,Calculations!$K32,0),IF($P34=2005,OFFSET('2005'!O$1,Calculations!$K32,0),IF($P34=2006,OFFSET('2006'!O$1,Calculations!$K32,0),IF($P34=2007,OFFSET('2007'!O$1,Calculations!$K32,0),IF($P34=2008,OFFSET('2008'!O$1,Calculations!$K32,0),IF($P34=2009,OFFSET('2009'!O$1,Calculations!$K32,0),IF($P34=2010,OFFSET('2010'!O$1,Calculations!$K32,0),IF($P34=2011,OFFSET('2011'!O$1,Calculations!$K32,0),IF($P34=2012,OFFSET('2012'!O$1,Calculations!$K32,0),IF($P34=2013,OFFSET('2013'!O$1,Calculations!$K32,0),IF($P34=2014,OFFSET('2014'!O$1,Calculations!$K32,0),IF($P34=2015,OFFSET('2015'!O$1,Calculations!$K32,0),IF($P34=2016,OFFSET('2016'!O$1,Calculations!$K32,0),IF($P34=2017,OFFSET('2017'!O$1,Calculations!$K32,0),0))))))))))))))))</f>
        <v>2.9815801076255678E-4</v>
      </c>
      <c r="CN34" s="31">
        <f ca="1">IF($P34=2002,OFFSET('2002'!P$1,Calculations!$K32,0),IF($P34=2003,OFFSET('2003'!P$1,Calculations!$K32,0),IF($P34=2004,OFFSET('2004'!P$1,Calculations!$K32,0),IF($P34=2005,OFFSET('2005'!P$1,Calculations!$K32,0),IF($P34=2006,OFFSET('2006'!P$1,Calculations!$K32,0),IF($P34=2007,OFFSET('2007'!P$1,Calculations!$K32,0),IF($P34=2008,OFFSET('2008'!P$1,Calculations!$K32,0),IF($P34=2009,OFFSET('2009'!P$1,Calculations!$K32,0),IF($P34=2010,OFFSET('2010'!P$1,Calculations!$K32,0),IF($P34=2011,OFFSET('2011'!P$1,Calculations!$K32,0),IF($P34=2012,OFFSET('2012'!P$1,Calculations!$K32,0),IF($P34=2013,OFFSET('2013'!P$1,Calculations!$K32,0),IF($P34=2014,OFFSET('2014'!P$1,Calculations!$K32,0),IF($P34=2015,OFFSET('2015'!P$1,Calculations!$K32,0),IF($P34=2016,OFFSET('2016'!P$1,Calculations!$K32,0),IF($P34=2017,OFFSET('2017'!P$1,Calculations!$K32,0),0))))))))))))))))</f>
        <v>2.6281926890728349E-3</v>
      </c>
      <c r="CO34" s="34">
        <f ca="1">IF($P34=2002,OFFSET('2002'!Q$1,Calculations!$K32,0),IF($P34=2003,OFFSET('2003'!Q$1,Calculations!$K32,0),IF($P34=2004,OFFSET('2004'!Q$1,Calculations!$K32,0),IF($P34=2005,OFFSET('2005'!Q$1,Calculations!$K32,0),IF($P34=2006,OFFSET('2006'!Q$1,Calculations!$K32,0),IF($P34=2007,OFFSET('2007'!Q$1,Calculations!$K32,0),IF($P34=2008,OFFSET('2008'!Q$1,Calculations!$K32,0),IF($P34=2009,OFFSET('2009'!Q$1,Calculations!$K32,0),IF($P34=2010,OFFSET('2010'!Q$1,Calculations!$K32,0),IF($P34=2011,OFFSET('2011'!Q$1,Calculations!$K32,0),IF($P34=2012,OFFSET('2012'!Q$1,Calculations!$K32,0),IF($P34=2013,OFFSET('2013'!Q$1,Calculations!$K32,0),IF($P34=2014,OFFSET('2014'!Q$1,Calculations!$K32,0),IF($P34=2015,OFFSET('2015'!Q$1,Calculations!$K32,0),IF($P34=2016,OFFSET('2016'!Q$1,Calculations!$K32,0),IF($P34=2017,OFFSET('2017'!Q$1,Calculations!$K32,0),0))))))))))))))))</f>
        <v>8.9042236907829753E-3</v>
      </c>
      <c r="CP34" s="31">
        <f ca="1">IF($P34=2002,OFFSET('2002'!K$1,Calculations!$L32,0),IF($P34=2003,OFFSET('2003'!K$1,Calculations!$L32,0),IF($P34=2004,OFFSET('2004'!K$1,Calculations!$L32,0),IF($P34=2005,OFFSET('2005'!K$1,Calculations!$L32,0),IF($P34=2006,OFFSET('2006'!K$1,Calculations!$L32,0),IF($P34=2007,OFFSET('2007'!K$1,Calculations!$L32,0),IF($P34=2008,OFFSET('2008'!K$1,Calculations!$L32,0),IF($P34=2009,OFFSET('2009'!K$1,Calculations!$L32,0),IF($P34=2010,OFFSET('2010'!K$1,Calculations!$L32,0),IF($P34=2011,OFFSET('2011'!K$1,Calculations!$L32,0),IF($P34=2012,OFFSET('2012'!K$1,Calculations!$L32,0),IF($P34=2013,OFFSET('2013'!K$1,Calculations!$L32,0),IF($P34=2014,OFFSET('2014'!K$1,Calculations!$L32,0),IF($P34=2015,OFFSET('2015'!K$1,Calculations!$L32,0),IF($P34=2016,OFFSET('2016'!K$1,Calculations!$L32,0),IF($P34=2017,OFFSET('2017'!K$1,Calculations!$L32,0),0))))))))))))))))</f>
        <v>0</v>
      </c>
      <c r="CQ34" s="31">
        <f ca="1">IF($P34=2002,OFFSET('2002'!L$1,Calculations!$L32,0),IF($P34=2003,OFFSET('2003'!L$1,Calculations!$L32,0),IF($P34=2004,OFFSET('2004'!L$1,Calculations!$L32,0),IF($P34=2005,OFFSET('2005'!L$1,Calculations!$L32,0),IF($P34=2006,OFFSET('2006'!L$1,Calculations!$L32,0),IF($P34=2007,OFFSET('2007'!L$1,Calculations!$L32,0),IF($P34=2008,OFFSET('2008'!L$1,Calculations!$L32,0),IF($P34=2009,OFFSET('2009'!L$1,Calculations!$L32,0),IF($P34=2010,OFFSET('2010'!L$1,Calculations!$L32,0),IF($P34=2011,OFFSET('2011'!L$1,Calculations!$L32,0),IF($P34=2012,OFFSET('2012'!L$1,Calculations!$L32,0),IF($P34=2013,OFFSET('2013'!L$1,Calculations!$L32,0),IF($P34=2014,OFFSET('2014'!L$1,Calculations!$L32,0),IF($P34=2015,OFFSET('2015'!L$1,Calculations!$L32,0),IF($P34=2016,OFFSET('2016'!L$1,Calculations!$L32,0),IF($P34=2017,OFFSET('2017'!L$1,Calculations!$L32,0),0))))))))))))))))</f>
        <v>0</v>
      </c>
      <c r="CR34" s="31">
        <f ca="1">IF($P34=2002,OFFSET('2002'!M$1,Calculations!$L32,0),IF($P34=2003,OFFSET('2003'!M$1,Calculations!$L32,0),IF($P34=2004,OFFSET('2004'!M$1,Calculations!$L32,0),IF($P34=2005,OFFSET('2005'!M$1,Calculations!$L32,0),IF($P34=2006,OFFSET('2006'!M$1,Calculations!$L32,0),IF($P34=2007,OFFSET('2007'!M$1,Calculations!$L32,0),IF($P34=2008,OFFSET('2008'!M$1,Calculations!$L32,0),IF($P34=2009,OFFSET('2009'!M$1,Calculations!$L32,0),IF($P34=2010,OFFSET('2010'!M$1,Calculations!$L32,0),IF($P34=2011,OFFSET('2011'!M$1,Calculations!$L32,0),IF($P34=2012,OFFSET('2012'!M$1,Calculations!$L32,0),IF($P34=2013,OFFSET('2013'!M$1,Calculations!$L32,0),IF($P34=2014,OFFSET('2014'!M$1,Calculations!$L32,0),IF($P34=2015,OFFSET('2015'!M$1,Calculations!$L32,0),IF($P34=2016,OFFSET('2016'!M$1,Calculations!$L32,0),IF($P34=2017,OFFSET('2017'!M$1,Calculations!$L32,0),0))))))))))))))))</f>
        <v>0</v>
      </c>
      <c r="CS34" s="31">
        <f ca="1">IF($P34=2002,OFFSET('2002'!N$1,Calculations!$L32,0),IF($P34=2003,OFFSET('2003'!N$1,Calculations!$L32,0),IF($P34=2004,OFFSET('2004'!N$1,Calculations!$L32,0),IF($P34=2005,OFFSET('2005'!N$1,Calculations!$L32,0),IF($P34=2006,OFFSET('2006'!N$1,Calculations!$L32,0),IF($P34=2007,OFFSET('2007'!N$1,Calculations!$L32,0),IF($P34=2008,OFFSET('2008'!N$1,Calculations!$L32,0),IF($P34=2009,OFFSET('2009'!N$1,Calculations!$L32,0),IF($P34=2010,OFFSET('2010'!N$1,Calculations!$L32,0),IF($P34=2011,OFFSET('2011'!N$1,Calculations!$L32,0),IF($P34=2012,OFFSET('2012'!N$1,Calculations!$L32,0),IF($P34=2013,OFFSET('2013'!N$1,Calculations!$L32,0),IF($P34=2014,OFFSET('2014'!N$1,Calculations!$L32,0),IF($P34=2015,OFFSET('2015'!N$1,Calculations!$L32,0),IF($P34=2016,OFFSET('2016'!N$1,Calculations!$L32,0),IF($P34=2017,OFFSET('2017'!N$1,Calculations!$L32,0),0))))))))))))))))</f>
        <v>0</v>
      </c>
      <c r="CT34" s="31">
        <f ca="1">IF($P34=2002,OFFSET('2002'!O$1,Calculations!$L32,0),IF($P34=2003,OFFSET('2003'!O$1,Calculations!$L32,0),IF($P34=2004,OFFSET('2004'!O$1,Calculations!$L32,0),IF($P34=2005,OFFSET('2005'!O$1,Calculations!$L32,0),IF($P34=2006,OFFSET('2006'!O$1,Calculations!$L32,0),IF($P34=2007,OFFSET('2007'!O$1,Calculations!$L32,0),IF($P34=2008,OFFSET('2008'!O$1,Calculations!$L32,0),IF($P34=2009,OFFSET('2009'!O$1,Calculations!$L32,0),IF($P34=2010,OFFSET('2010'!O$1,Calculations!$L32,0),IF($P34=2011,OFFSET('2011'!O$1,Calculations!$L32,0),IF($P34=2012,OFFSET('2012'!O$1,Calculations!$L32,0),IF($P34=2013,OFFSET('2013'!O$1,Calculations!$L32,0),IF($P34=2014,OFFSET('2014'!O$1,Calculations!$L32,0),IF($P34=2015,OFFSET('2015'!O$1,Calculations!$L32,0),IF($P34=2016,OFFSET('2016'!O$1,Calculations!$L32,0),IF($P34=2017,OFFSET('2017'!O$1,Calculations!$L32,0),0))))))))))))))))</f>
        <v>0</v>
      </c>
      <c r="CU34" s="31">
        <f ca="1">IF($P34=2002,OFFSET('2002'!P$1,Calculations!$L32,0),IF($P34=2003,OFFSET('2003'!P$1,Calculations!$L32,0),IF($P34=2004,OFFSET('2004'!P$1,Calculations!$L32,0),IF($P34=2005,OFFSET('2005'!P$1,Calculations!$L32,0),IF($P34=2006,OFFSET('2006'!P$1,Calculations!$L32,0),IF($P34=2007,OFFSET('2007'!P$1,Calculations!$L32,0),IF($P34=2008,OFFSET('2008'!P$1,Calculations!$L32,0),IF($P34=2009,OFFSET('2009'!P$1,Calculations!$L32,0),IF($P34=2010,OFFSET('2010'!P$1,Calculations!$L32,0),IF($P34=2011,OFFSET('2011'!P$1,Calculations!$L32,0),IF($P34=2012,OFFSET('2012'!P$1,Calculations!$L32,0),IF($P34=2013,OFFSET('2013'!P$1,Calculations!$L32,0),IF($P34=2014,OFFSET('2014'!P$1,Calculations!$L32,0),IF($P34=2015,OFFSET('2015'!P$1,Calculations!$L32,0),IF($P34=2016,OFFSET('2016'!P$1,Calculations!$L32,0),IF($P34=2017,OFFSET('2017'!P$1,Calculations!$L32,0),0))))))))))))))))</f>
        <v>0</v>
      </c>
      <c r="CV34" s="34">
        <f ca="1">IF($P34=2002,OFFSET('2002'!Q$1,Calculations!$L32,0),IF($P34=2003,OFFSET('2003'!Q$1,Calculations!$L32,0),IF($P34=2004,OFFSET('2004'!Q$1,Calculations!$L32,0),IF($P34=2005,OFFSET('2005'!Q$1,Calculations!$L32,0),IF($P34=2006,OFFSET('2006'!Q$1,Calculations!$L32,0),IF($P34=2007,OFFSET('2007'!Q$1,Calculations!$L32,0),IF($P34=2008,OFFSET('2008'!Q$1,Calculations!$L32,0),IF($P34=2009,OFFSET('2009'!Q$1,Calculations!$L32,0),IF($P34=2010,OFFSET('2010'!Q$1,Calculations!$L32,0),IF($P34=2011,OFFSET('2011'!Q$1,Calculations!$L32,0),IF($P34=2012,OFFSET('2012'!Q$1,Calculations!$L32,0),IF($P34=2013,OFFSET('2013'!Q$1,Calculations!$L32,0),IF($P34=2014,OFFSET('2014'!Q$1,Calculations!$L32,0),IF($P34=2015,OFFSET('2015'!Q$1,Calculations!$L32,0),IF($P34=2016,OFFSET('2016'!Q$1,Calculations!$L32,0),IF($P34=2017,OFFSET('2017'!Q$1,Calculations!$L32,0),0))))))))))))))))</f>
        <v>0</v>
      </c>
      <c r="CW34" s="31">
        <f ca="1">IF($P34=2002,OFFSET('2002'!K$1,Calculations!$M32,0),IF($P34=2003,OFFSET('2003'!K$1,Calculations!$M32,0),IF($P34=2004,OFFSET('2004'!K$1,Calculations!$M32,0),IF($P34=2005,OFFSET('2005'!K$1,Calculations!$M32,0),IF($P34=2006,OFFSET('2006'!K$1,Calculations!$M32,0),IF($P34=2007,OFFSET('2007'!K$1,Calculations!$M32,0),IF($P34=2008,OFFSET('2008'!K$1,Calculations!$M32,0),IF($P34=2009,OFFSET('2009'!K$1,Calculations!$M32,0),IF($P34=2010,OFFSET('2010'!K$1,Calculations!$M32,0),IF($P34=2011,OFFSET('2011'!K$1,Calculations!$M32,0),IF($P34=2012,OFFSET('2012'!K$1,Calculations!$M32,0),IF($P34=2013,OFFSET('2013'!K$1,Calculations!$M32,0),IF($P34=2014,OFFSET('2014'!K$1,Calculations!$M32,0),IF($P34=2015,OFFSET('2015'!K$1,Calculations!$M32,0),IF($P34=2016,OFFSET('2016'!K$1,Calculations!$M32,0),IF($P34=2017,OFFSET('2017'!K$1,Calculations!$M32,0),0))))))))))))))))</f>
        <v>0.35855697656828645</v>
      </c>
      <c r="CX34" s="31">
        <f ca="1">IF($P34=2002,OFFSET('2002'!L$1,Calculations!$M32,0),IF($P34=2003,OFFSET('2003'!L$1,Calculations!$M32,0),IF($P34=2004,OFFSET('2004'!L$1,Calculations!$M32,0),IF($P34=2005,OFFSET('2005'!L$1,Calculations!$M32,0),IF($P34=2006,OFFSET('2006'!L$1,Calculations!$M32,0),IF($P34=2007,OFFSET('2007'!L$1,Calculations!$M32,0),IF($P34=2008,OFFSET('2008'!L$1,Calculations!$M32,0),IF($P34=2009,OFFSET('2009'!L$1,Calculations!$M32,0),IF($P34=2010,OFFSET('2010'!L$1,Calculations!$M32,0),IF($P34=2011,OFFSET('2011'!L$1,Calculations!$M32,0),IF($P34=2012,OFFSET('2012'!L$1,Calculations!$M32,0),IF($P34=2013,OFFSET('2013'!L$1,Calculations!$M32,0),IF($P34=2014,OFFSET('2014'!L$1,Calculations!$M32,0),IF($P34=2015,OFFSET('2015'!L$1,Calculations!$M32,0),IF($P34=2016,OFFSET('2016'!L$1,Calculations!$M32,0),IF($P34=2017,OFFSET('2017'!L$1,Calculations!$M32,0),0))))))))))))))))</f>
        <v>0.1929867740727319</v>
      </c>
      <c r="CY34" s="31">
        <f ca="1">IF($P34=2002,OFFSET('2002'!M$1,Calculations!$M32,0),IF($P34=2003,OFFSET('2003'!M$1,Calculations!$M32,0),IF($P34=2004,OFFSET('2004'!M$1,Calculations!$M32,0),IF($P34=2005,OFFSET('2005'!M$1,Calculations!$M32,0),IF($P34=2006,OFFSET('2006'!M$1,Calculations!$M32,0),IF($P34=2007,OFFSET('2007'!M$1,Calculations!$M32,0),IF($P34=2008,OFFSET('2008'!M$1,Calculations!$M32,0),IF($P34=2009,OFFSET('2009'!M$1,Calculations!$M32,0),IF($P34=2010,OFFSET('2010'!M$1,Calculations!$M32,0),IF($P34=2011,OFFSET('2011'!M$1,Calculations!$M32,0),IF($P34=2012,OFFSET('2012'!M$1,Calculations!$M32,0),IF($P34=2013,OFFSET('2013'!M$1,Calculations!$M32,0),IF($P34=2014,OFFSET('2014'!M$1,Calculations!$M32,0),IF($P34=2015,OFFSET('2015'!M$1,Calculations!$M32,0),IF($P34=2016,OFFSET('2016'!M$1,Calculations!$M32,0),IF($P34=2017,OFFSET('2017'!M$1,Calculations!$M32,0),0))))))))))))))))</f>
        <v>3.9142962525867082E-2</v>
      </c>
      <c r="CZ34" s="31">
        <f ca="1">IF($P34=2002,OFFSET('2002'!N$1,Calculations!$M32,0),IF($P34=2003,OFFSET('2003'!N$1,Calculations!$M32,0),IF($P34=2004,OFFSET('2004'!N$1,Calculations!$M32,0),IF($P34=2005,OFFSET('2005'!N$1,Calculations!$M32,0),IF($P34=2006,OFFSET('2006'!N$1,Calculations!$M32,0),IF($P34=2007,OFFSET('2007'!N$1,Calculations!$M32,0),IF($P34=2008,OFFSET('2008'!N$1,Calculations!$M32,0),IF($P34=2009,OFFSET('2009'!N$1,Calculations!$M32,0),IF($P34=2010,OFFSET('2010'!N$1,Calculations!$M32,0),IF($P34=2011,OFFSET('2011'!N$1,Calculations!$M32,0),IF($P34=2012,OFFSET('2012'!N$1,Calculations!$M32,0),IF($P34=2013,OFFSET('2013'!N$1,Calculations!$M32,0),IF($P34=2014,OFFSET('2014'!N$1,Calculations!$M32,0),IF($P34=2015,OFFSET('2015'!N$1,Calculations!$M32,0),IF($P34=2016,OFFSET('2016'!N$1,Calculations!$M32,0),IF($P34=2017,OFFSET('2017'!N$1,Calculations!$M32,0),0))))))))))))))))</f>
        <v>5.7013370279470399E-2</v>
      </c>
      <c r="DA34" s="31">
        <f ca="1">IF($P34=2002,OFFSET('2002'!O$1,Calculations!$M32,0),IF($P34=2003,OFFSET('2003'!O$1,Calculations!$M32,0),IF($P34=2004,OFFSET('2004'!O$1,Calculations!$M32,0),IF($P34=2005,OFFSET('2005'!O$1,Calculations!$M32,0),IF($P34=2006,OFFSET('2006'!O$1,Calculations!$M32,0),IF($P34=2007,OFFSET('2007'!O$1,Calculations!$M32,0),IF($P34=2008,OFFSET('2008'!O$1,Calculations!$M32,0),IF($P34=2009,OFFSET('2009'!O$1,Calculations!$M32,0),IF($P34=2010,OFFSET('2010'!O$1,Calculations!$M32,0),IF($P34=2011,OFFSET('2011'!O$1,Calculations!$M32,0),IF($P34=2012,OFFSET('2012'!O$1,Calculations!$M32,0),IF($P34=2013,OFFSET('2013'!O$1,Calculations!$M32,0),IF($P34=2014,OFFSET('2014'!O$1,Calculations!$M32,0),IF($P34=2015,OFFSET('2015'!O$1,Calculations!$M32,0),IF($P34=2016,OFFSET('2016'!O$1,Calculations!$M32,0),IF($P34=2017,OFFSET('2017'!O$1,Calculations!$M32,0),0))))))))))))))))</f>
        <v>0.35210335233170126</v>
      </c>
      <c r="DB34" s="31">
        <f ca="1">IF($P34=2002,OFFSET('2002'!P$1,Calculations!$M32,0),IF($P34=2003,OFFSET('2003'!P$1,Calculations!$M32,0),IF($P34=2004,OFFSET('2004'!P$1,Calculations!$M32,0),IF($P34=2005,OFFSET('2005'!P$1,Calculations!$M32,0),IF($P34=2006,OFFSET('2006'!P$1,Calculations!$M32,0),IF($P34=2007,OFFSET('2007'!P$1,Calculations!$M32,0),IF($P34=2008,OFFSET('2008'!P$1,Calculations!$M32,0),IF($P34=2009,OFFSET('2009'!P$1,Calculations!$M32,0),IF($P34=2010,OFFSET('2010'!P$1,Calculations!$M32,0),IF($P34=2011,OFFSET('2011'!P$1,Calculations!$M32,0),IF($P34=2012,OFFSET('2012'!P$1,Calculations!$M32,0),IF($P34=2013,OFFSET('2013'!P$1,Calculations!$M32,0),IF($P34=2014,OFFSET('2014'!P$1,Calculations!$M32,0),IF($P34=2015,OFFSET('2015'!P$1,Calculations!$M32,0),IF($P34=2016,OFFSET('2016'!P$1,Calculations!$M32,0),IF($P34=2017,OFFSET('2017'!P$1,Calculations!$M32,0),0))))))))))))))))</f>
        <v>1.9656422194291076E-4</v>
      </c>
      <c r="DC34" s="34">
        <f ca="1">IF($P34=2002,OFFSET('2002'!Q$1,Calculations!$M32,0),IF($P34=2003,OFFSET('2003'!Q$1,Calculations!$M32,0),IF($P34=2004,OFFSET('2004'!Q$1,Calculations!$M32,0),IF($P34=2005,OFFSET('2005'!Q$1,Calculations!$M32,0),IF($P34=2006,OFFSET('2006'!Q$1,Calculations!$M32,0),IF($P34=2007,OFFSET('2007'!Q$1,Calculations!$M32,0),IF($P34=2008,OFFSET('2008'!Q$1,Calculations!$M32,0),IF($P34=2009,OFFSET('2009'!Q$1,Calculations!$M32,0),IF($P34=2010,OFFSET('2010'!Q$1,Calculations!$M32,0),IF($P34=2011,OFFSET('2011'!Q$1,Calculations!$M32,0),IF($P34=2012,OFFSET('2012'!Q$1,Calculations!$M32,0),IF($P34=2013,OFFSET('2013'!Q$1,Calculations!$M32,0),IF($P34=2014,OFFSET('2014'!Q$1,Calculations!$M32,0),IF($P34=2015,OFFSET('2015'!Q$1,Calculations!$M32,0),IF($P34=2016,OFFSET('2016'!Q$1,Calculations!$M32,0),IF($P34=2017,OFFSET('2017'!Q$1,Calculations!$M32,0),0))))))))))))))))</f>
        <v>1</v>
      </c>
      <c r="DD34" s="14">
        <v>7.374347706673981E-2</v>
      </c>
      <c r="DE34" s="14">
        <v>6.2550607287449378E-2</v>
      </c>
      <c r="DF34" s="14">
        <v>8.253884180790956E-2</v>
      </c>
      <c r="DG34" s="14">
        <v>-8.6566963082726801E-3</v>
      </c>
      <c r="DH34" s="14">
        <v>5.2678001155752885E-2</v>
      </c>
      <c r="DI34" s="14">
        <v>3.3408112532589525E-2</v>
      </c>
      <c r="DJ34" s="14">
        <v>8.4711185373718152E-3</v>
      </c>
      <c r="DK34" s="14">
        <v>0.1211229438477206</v>
      </c>
      <c r="DL34" s="14">
        <v>7.3420499222821622E-2</v>
      </c>
      <c r="DM34" s="14">
        <v>7.1754590807769983E-2</v>
      </c>
      <c r="DN34" s="14">
        <v>-1.1554015020219281E-3</v>
      </c>
      <c r="DO34" s="51">
        <v>6.0031193302988686E-2</v>
      </c>
      <c r="DQ34" s="154">
        <f t="shared" ca="1" si="33"/>
        <v>6.6169118021372597E-2</v>
      </c>
      <c r="DR34" s="154">
        <f t="shared" ca="1" si="34"/>
        <v>5.0549542715699287E-2</v>
      </c>
      <c r="DS34" s="154">
        <f t="shared" ca="1" si="35"/>
        <v>6.2267891225514869E-2</v>
      </c>
      <c r="DT34" s="154">
        <f t="shared" ca="1" si="36"/>
        <v>6.2167835540551816E-2</v>
      </c>
      <c r="DU34" s="154">
        <f t="shared" ca="1" si="37"/>
        <v>6.0442695736224732E-2</v>
      </c>
      <c r="DV34" s="154">
        <f t="shared" ca="1" si="38"/>
        <v>5.6407027467402539E-2</v>
      </c>
      <c r="DW34" s="154">
        <f t="shared" ca="1" si="39"/>
        <v>6.0755070009876358E-2</v>
      </c>
      <c r="DX34" s="48">
        <f t="shared" ca="1" si="40"/>
        <v>7.2387670688767169E-4</v>
      </c>
      <c r="DY34" s="36">
        <f t="shared" ca="1" si="41"/>
        <v>5.4140480114962392E-3</v>
      </c>
      <c r="DZ34" s="36">
        <f t="shared" ca="1" si="42"/>
        <v>-1.0205527294177071E-2</v>
      </c>
      <c r="EA34" s="36">
        <f t="shared" ca="1" si="43"/>
        <v>1.5128212156385115E-3</v>
      </c>
      <c r="EB34" s="36">
        <f t="shared" ca="1" si="44"/>
        <v>1.4127655306754583E-3</v>
      </c>
      <c r="EC34" s="36">
        <f t="shared" ca="1" si="45"/>
        <v>-3.1237427365162634E-4</v>
      </c>
      <c r="ED34" s="33">
        <f t="shared" ca="1" si="46"/>
        <v>-4.3480425424738192E-3</v>
      </c>
      <c r="EE34" s="37">
        <f t="shared" ca="1" si="46"/>
        <v>0</v>
      </c>
      <c r="EF34" s="27">
        <f t="shared" ca="1" si="2"/>
        <v>1.0661691180213726</v>
      </c>
      <c r="EG34" s="27">
        <f t="shared" ca="1" si="3"/>
        <v>1.0505495427156992</v>
      </c>
      <c r="EH34" s="27">
        <f t="shared" ca="1" si="4"/>
        <v>1.0622678912255148</v>
      </c>
      <c r="EI34" s="27">
        <f t="shared" ca="1" si="5"/>
        <v>1.0621678355405517</v>
      </c>
      <c r="EJ34" s="27">
        <f t="shared" ca="1" si="6"/>
        <v>1.0604426957362247</v>
      </c>
      <c r="EK34" s="27">
        <f t="shared" ca="1" si="7"/>
        <v>1.0564070274674024</v>
      </c>
      <c r="EL34" s="27">
        <f t="shared" ca="1" si="8"/>
        <v>1.0607550700098765</v>
      </c>
      <c r="EM34" s="44">
        <f t="shared" si="9"/>
        <v>1.0600311933029887</v>
      </c>
      <c r="EN34" s="38">
        <f t="shared" ca="1" si="10"/>
        <v>284.85954489952036</v>
      </c>
      <c r="EO34" s="38">
        <f t="shared" ca="1" si="11"/>
        <v>265.29257611468728</v>
      </c>
      <c r="EP34" s="38">
        <f t="shared" ca="1" si="12"/>
        <v>275.14386921447897</v>
      </c>
      <c r="EQ34" s="38">
        <f t="shared" ca="1" si="13"/>
        <v>273.00298569667177</v>
      </c>
      <c r="ER34" s="38">
        <f t="shared" ca="1" si="14"/>
        <v>275.27053397719226</v>
      </c>
      <c r="ES34" s="38">
        <f t="shared" ca="1" si="15"/>
        <v>244.68288008531891</v>
      </c>
      <c r="ET34" s="57">
        <f t="shared" ca="1" si="16"/>
        <v>276.15599771206422</v>
      </c>
      <c r="EU34" s="39">
        <f t="shared" si="17"/>
        <v>276.76389927698818</v>
      </c>
      <c r="EV34" s="45">
        <f t="shared" ca="1" si="47"/>
        <v>-0.60790156492396363</v>
      </c>
      <c r="EW34" s="60">
        <f t="shared" si="48"/>
        <v>1.0737434770667398</v>
      </c>
      <c r="EX34" s="60">
        <f t="shared" si="49"/>
        <v>1.0625506072874493</v>
      </c>
      <c r="EY34" s="60">
        <f t="shared" si="50"/>
        <v>1.0825388418079096</v>
      </c>
      <c r="EZ34" s="60">
        <f t="shared" si="51"/>
        <v>0.9913433036917273</v>
      </c>
      <c r="FA34" s="60">
        <f t="shared" si="52"/>
        <v>1.0526780011557528</v>
      </c>
      <c r="FB34" s="60">
        <f t="shared" si="53"/>
        <v>1.0334081125325896</v>
      </c>
      <c r="FC34" s="60">
        <f t="shared" si="54"/>
        <v>1.0084711185373718</v>
      </c>
      <c r="FD34" s="60">
        <f t="shared" si="55"/>
        <v>1.1211229438477206</v>
      </c>
      <c r="FE34" s="60">
        <f t="shared" si="56"/>
        <v>1.0734204992228216</v>
      </c>
      <c r="FF34" s="60">
        <f t="shared" si="57"/>
        <v>1.0717545908077699</v>
      </c>
      <c r="FG34" s="44">
        <f t="shared" si="58"/>
        <v>0.99884459849797802</v>
      </c>
      <c r="FH34" s="38">
        <f t="shared" si="19"/>
        <v>311.24114322108119</v>
      </c>
      <c r="FI34" s="38">
        <f t="shared" si="20"/>
        <v>221.46344403592317</v>
      </c>
      <c r="FJ34" s="38">
        <f t="shared" si="21"/>
        <v>282.26493267349531</v>
      </c>
      <c r="FK34" s="38">
        <f t="shared" si="22"/>
        <v>239.93967063427371</v>
      </c>
      <c r="FL34" s="38">
        <f t="shared" si="23"/>
        <v>237.40311406818051</v>
      </c>
      <c r="FM34" s="38">
        <f t="shared" si="24"/>
        <v>191.1833987661245</v>
      </c>
      <c r="FN34" s="38">
        <f t="shared" si="25"/>
        <v>255.61410420565326</v>
      </c>
      <c r="FO34" s="38">
        <f t="shared" si="26"/>
        <v>302.29765037532025</v>
      </c>
      <c r="FP34" s="38">
        <f t="shared" si="27"/>
        <v>259.61963732861562</v>
      </c>
      <c r="FQ34" s="38">
        <f t="shared" si="28"/>
        <v>225.76581948274574</v>
      </c>
      <c r="FR34" s="59">
        <f t="shared" si="29"/>
        <v>194.67980295566502</v>
      </c>
      <c r="FS34" s="2">
        <f t="shared" ca="1" si="59"/>
        <v>5.0909757248649755E-3</v>
      </c>
      <c r="FT34" s="2">
        <f t="shared" ca="1" si="60"/>
        <v>-9.6675834632620142E-3</v>
      </c>
      <c r="FU34" s="2">
        <f t="shared" ca="1" si="61"/>
        <v>1.4251578991990048E-3</v>
      </c>
      <c r="FV34" s="2">
        <f t="shared" ca="1" si="62"/>
        <v>1.3309628301024134E-3</v>
      </c>
      <c r="FW34" s="2">
        <f t="shared" ca="1" si="63"/>
        <v>-2.9452631051577643E-4</v>
      </c>
      <c r="FX34" s="19">
        <f t="shared" ca="1" si="64"/>
        <v>-4.1074310376470677E-3</v>
      </c>
      <c r="FY34" s="13">
        <f t="shared" ca="1" si="65"/>
        <v>0</v>
      </c>
      <c r="FZ34" s="2">
        <f t="shared" ca="1" si="66"/>
        <v>6.4071960460099858E-2</v>
      </c>
      <c r="GA34" s="2">
        <f t="shared" ca="1" si="67"/>
        <v>4.9313401271972729E-2</v>
      </c>
      <c r="GB34" s="2">
        <f t="shared" ca="1" si="68"/>
        <v>6.0406142634433835E-2</v>
      </c>
      <c r="GC34" s="2">
        <f t="shared" ca="1" si="69"/>
        <v>6.0311947565337191E-2</v>
      </c>
      <c r="GD34" s="2">
        <f t="shared" ca="1" si="70"/>
        <v>5.8686458424718958E-2</v>
      </c>
      <c r="GE34" s="2">
        <f t="shared" ca="1" si="71"/>
        <v>5.487355369758775E-2</v>
      </c>
      <c r="GF34" s="2">
        <f t="shared" ca="1" si="72"/>
        <v>5.898098473523479E-2</v>
      </c>
      <c r="GG34" s="13">
        <f t="shared" si="73"/>
        <v>5.8298335335320084E-2</v>
      </c>
      <c r="GH34" s="2">
        <f t="shared" si="74"/>
        <v>7.115111938913514E-2</v>
      </c>
      <c r="GI34" s="2">
        <f t="shared" si="75"/>
        <v>6.0672251070331522E-2</v>
      </c>
      <c r="GJ34" s="2">
        <f t="shared" si="76"/>
        <v>7.930906182852504E-2</v>
      </c>
      <c r="GK34" s="2">
        <f t="shared" si="77"/>
        <v>-8.6943831571244298E-3</v>
      </c>
      <c r="GL34" s="2">
        <f t="shared" si="78"/>
        <v>5.1337394513090891E-2</v>
      </c>
      <c r="GM34" s="2">
        <f t="shared" si="79"/>
        <v>3.2862187171650403E-2</v>
      </c>
      <c r="GN34" s="2">
        <f t="shared" si="80"/>
        <v>8.4354399627587489E-3</v>
      </c>
      <c r="GO34" s="2">
        <f t="shared" si="81"/>
        <v>0.11433081144629444</v>
      </c>
      <c r="GP34" s="2">
        <f t="shared" si="82"/>
        <v>7.0850278046861614E-2</v>
      </c>
      <c r="GQ34" s="2">
        <f t="shared" si="83"/>
        <v>6.9297109955653316E-2</v>
      </c>
      <c r="GR34" s="2">
        <f t="shared" si="84"/>
        <v>-1.1560694929187789E-3</v>
      </c>
    </row>
    <row r="35" spans="1:200">
      <c r="A35" s="70">
        <v>136</v>
      </c>
      <c r="B35" s="70">
        <v>137</v>
      </c>
      <c r="C35" s="70">
        <v>138</v>
      </c>
      <c r="D35" s="70">
        <v>139</v>
      </c>
      <c r="E35" s="70">
        <v>140</v>
      </c>
      <c r="F35" s="70">
        <v>141</v>
      </c>
      <c r="G35" s="70">
        <v>142</v>
      </c>
      <c r="H35" s="70">
        <v>143</v>
      </c>
      <c r="I35" s="70">
        <v>144</v>
      </c>
      <c r="J35" s="70">
        <v>145</v>
      </c>
      <c r="K35" s="70">
        <v>146</v>
      </c>
      <c r="L35" s="70">
        <v>147</v>
      </c>
      <c r="M35" s="70">
        <v>148</v>
      </c>
      <c r="O35" s="15">
        <v>38565</v>
      </c>
      <c r="P35" s="21">
        <v>2005</v>
      </c>
      <c r="Q35" s="19">
        <f ca="1">IF($P35=2002,OFFSET('2002'!K$1,Calculations!$A33,0),IF($P35=2003,OFFSET('2003'!K$1,Calculations!$A33,0),IF($P35=2004,OFFSET('2004'!K$1,Calculations!$A33,0),IF($P35=2005,OFFSET('2005'!K$1,Calculations!$A33,0),IF($P35=2006,OFFSET('2006'!K$1,Calculations!$A33,0),IF($P35=2007,OFFSET('2007'!K$1,Calculations!$A33,0),IF($P35=2008,OFFSET('2008'!K$1,Calculations!$A33,0),IF($P35=2009,OFFSET('2009'!K$1,Calculations!$A33,0),IF($P35=2010,OFFSET('2010'!K$1,Calculations!$A33,0),IF($P35=2011,OFFSET('2011'!K$1,Calculations!$A33,0),IF($P35=2012,OFFSET('2012'!K$1,Calculations!$A33,0),IF($P35=2013,OFFSET('2013'!K$1,Calculations!$A33,0),IF($P35=2014,OFFSET('2014'!K$1,Calculations!$A33,0),IF($P35=2015,OFFSET('2015'!K$1,Calculations!$A33,0),IF($P35=2016,OFFSET('2016'!K$1,Calculations!$A33,0),IF($P35=2017,OFFSET('2017'!K$1,Calculations!$A33,0),0))))))))))))))))</f>
        <v>0.71106835934236545</v>
      </c>
      <c r="R35" s="19">
        <f ca="1">IF($P35=2002,OFFSET('2002'!L$1,Calculations!$A33,0),IF($P35=2003,OFFSET('2003'!L$1,Calculations!$A33,0),IF($P35=2004,OFFSET('2004'!L$1,Calculations!$A33,0),IF($P35=2005,OFFSET('2005'!L$1,Calculations!$A33,0),IF($P35=2006,OFFSET('2006'!L$1,Calculations!$A33,0),IF($P35=2007,OFFSET('2007'!L$1,Calculations!$A33,0),IF($P35=2008,OFFSET('2008'!L$1,Calculations!$A33,0),IF($P35=2009,OFFSET('2009'!L$1,Calculations!$A33,0),IF($P35=2010,OFFSET('2010'!L$1,Calculations!$A33,0),IF($P35=2011,OFFSET('2011'!L$1,Calculations!$A33,0),IF($P35=2012,OFFSET('2012'!L$1,Calculations!$A33,0),IF($P35=2013,OFFSET('2013'!L$1,Calculations!$A33,0),IF($P35=2014,OFFSET('2014'!L$1,Calculations!$A33,0),IF($P35=2015,OFFSET('2015'!L$1,Calculations!$A33,0),IF($P35=2016,OFFSET('2016'!L$1,Calculations!$A33,0),IF($P35=2017,OFFSET('2017'!L$1,Calculations!$A33,0),0))))))))))))))))</f>
        <v>0.38147504678093858</v>
      </c>
      <c r="S35" s="19">
        <f ca="1">IF($P35=2002,OFFSET('2002'!M$1,Calculations!$A33,0),IF($P35=2003,OFFSET('2003'!M$1,Calculations!$A33,0),IF($P35=2004,OFFSET('2004'!M$1,Calculations!$A33,0),IF($P35=2005,OFFSET('2005'!M$1,Calculations!$A33,0),IF($P35=2006,OFFSET('2006'!M$1,Calculations!$A33,0),IF($P35=2007,OFFSET('2007'!M$1,Calculations!$A33,0),IF($P35=2008,OFFSET('2008'!M$1,Calculations!$A33,0),IF($P35=2009,OFFSET('2009'!M$1,Calculations!$A33,0),IF($P35=2010,OFFSET('2010'!M$1,Calculations!$A33,0),IF($P35=2011,OFFSET('2011'!M$1,Calculations!$A33,0),IF($P35=2012,OFFSET('2012'!M$1,Calculations!$A33,0),IF($P35=2013,OFFSET('2013'!M$1,Calculations!$A33,0),IF($P35=2014,OFFSET('2014'!M$1,Calculations!$A33,0),IF($P35=2015,OFFSET('2015'!M$1,Calculations!$A33,0),IF($P35=2016,OFFSET('2016'!M$1,Calculations!$A33,0),IF($P35=2017,OFFSET('2017'!M$1,Calculations!$A33,0),0))))))))))))))))</f>
        <v>0.41033546331573018</v>
      </c>
      <c r="T35" s="19">
        <f ca="1">IF($P35=2002,OFFSET('2002'!N$1,Calculations!$A33,0),IF($P35=2003,OFFSET('2003'!N$1,Calculations!$A33,0),IF($P35=2004,OFFSET('2004'!N$1,Calculations!$A33,0),IF($P35=2005,OFFSET('2005'!N$1,Calculations!$A33,0),IF($P35=2006,OFFSET('2006'!N$1,Calculations!$A33,0),IF($P35=2007,OFFSET('2007'!N$1,Calculations!$A33,0),IF($P35=2008,OFFSET('2008'!N$1,Calculations!$A33,0),IF($P35=2009,OFFSET('2009'!N$1,Calculations!$A33,0),IF($P35=2010,OFFSET('2010'!N$1,Calculations!$A33,0),IF($P35=2011,OFFSET('2011'!N$1,Calculations!$A33,0),IF($P35=2012,OFFSET('2012'!N$1,Calculations!$A33,0),IF($P35=2013,OFFSET('2013'!N$1,Calculations!$A33,0),IF($P35=2014,OFFSET('2014'!N$1,Calculations!$A33,0),IF($P35=2015,OFFSET('2015'!N$1,Calculations!$A33,0),IF($P35=2016,OFFSET('2016'!N$1,Calculations!$A33,0),IF($P35=2017,OFFSET('2017'!N$1,Calculations!$A33,0),0))))))))))))))))</f>
        <v>0.3305457822230351</v>
      </c>
      <c r="U35" s="19">
        <f ca="1">IF($P35=2002,OFFSET('2002'!O$1,Calculations!$A33,0),IF($P35=2003,OFFSET('2003'!O$1,Calculations!$A33,0),IF($P35=2004,OFFSET('2004'!O$1,Calculations!$A33,0),IF($P35=2005,OFFSET('2005'!O$1,Calculations!$A33,0),IF($P35=2006,OFFSET('2006'!O$1,Calculations!$A33,0),IF($P35=2007,OFFSET('2007'!O$1,Calculations!$A33,0),IF($P35=2008,OFFSET('2008'!O$1,Calculations!$A33,0),IF($P35=2009,OFFSET('2009'!O$1,Calculations!$A33,0),IF($P35=2010,OFFSET('2010'!O$1,Calculations!$A33,0),IF($P35=2011,OFFSET('2011'!O$1,Calculations!$A33,0),IF($P35=2012,OFFSET('2012'!O$1,Calculations!$A33,0),IF($P35=2013,OFFSET('2013'!O$1,Calculations!$A33,0),IF($P35=2014,OFFSET('2014'!O$1,Calculations!$A33,0),IF($P35=2015,OFFSET('2015'!O$1,Calculations!$A33,0),IF($P35=2016,OFFSET('2016'!O$1,Calculations!$A33,0),IF($P35=2017,OFFSET('2017'!O$1,Calculations!$A33,0),0))))))))))))))))</f>
        <v>0.53834742528309121</v>
      </c>
      <c r="V35" s="19">
        <f ca="1">IF($P35=2002,OFFSET('2002'!P$1,Calculations!$A33,0),IF($P35=2003,OFFSET('2003'!P$1,Calculations!$A33,0),IF($P35=2004,OFFSET('2004'!P$1,Calculations!$A33,0),IF($P35=2005,OFFSET('2005'!P$1,Calculations!$A33,0),IF($P35=2006,OFFSET('2006'!P$1,Calculations!$A33,0),IF($P35=2007,OFFSET('2007'!P$1,Calculations!$A33,0),IF($P35=2008,OFFSET('2008'!P$1,Calculations!$A33,0),IF($P35=2009,OFFSET('2009'!P$1,Calculations!$A33,0),IF($P35=2010,OFFSET('2010'!P$1,Calculations!$A33,0),IF($P35=2011,OFFSET('2011'!P$1,Calculations!$A33,0),IF($P35=2012,OFFSET('2012'!P$1,Calculations!$A33,0),IF($P35=2013,OFFSET('2013'!P$1,Calculations!$A33,0),IF($P35=2014,OFFSET('2014'!P$1,Calculations!$A33,0),IF($P35=2015,OFFSET('2015'!P$1,Calculations!$A33,0),IF($P35=2016,OFFSET('2016'!P$1,Calculations!$A33,0),IF($P35=2017,OFFSET('2017'!P$1,Calculations!$A33,0),0))))))))))))))))</f>
        <v>0.25633509770466856</v>
      </c>
      <c r="W35" s="13">
        <f ca="1">IF($P35=2002,OFFSET('2002'!Q$1,Calculations!$A33,0),IF($P35=2003,OFFSET('2003'!Q$1,Calculations!$A33,0),IF($P35=2004,OFFSET('2004'!Q$1,Calculations!$A33,0),IF($P35=2005,OFFSET('2005'!Q$1,Calculations!$A33,0),IF($P35=2006,OFFSET('2006'!Q$1,Calculations!$A33,0),IF($P35=2007,OFFSET('2007'!Q$1,Calculations!$A33,0),IF($P35=2008,OFFSET('2008'!Q$1,Calculations!$A33,0),IF($P35=2009,OFFSET('2009'!Q$1,Calculations!$A33,0),IF($P35=2010,OFFSET('2010'!Q$1,Calculations!$A33,0),IF($P35=2011,OFFSET('2011'!Q$1,Calculations!$A33,0),IF($P35=2012,OFFSET('2012'!Q$1,Calculations!$A33,0),IF($P35=2013,OFFSET('2013'!Q$1,Calculations!$A33,0),IF($P35=2014,OFFSET('2014'!Q$1,Calculations!$A33,0),IF($P35=2015,OFFSET('2015'!Q$1,Calculations!$A33,0),IF($P35=2016,OFFSET('2016'!Q$1,Calculations!$A33,0),IF($P35=2017,OFFSET('2017'!Q$1,Calculations!$A33,0),0))))))))))))))))</f>
        <v>0.55394288617288601</v>
      </c>
      <c r="X35" s="31">
        <f ca="1">IF($P35=2002,OFFSET('2002'!K$1,Calculations!$B33,0),IF($P35=2003,OFFSET('2003'!K$1,Calculations!$B33,0),IF($P35=2004,OFFSET('2004'!K$1,Calculations!$B33,0),IF($P35=2005,OFFSET('2005'!K$1,Calculations!$B33,0),IF($P35=2006,OFFSET('2006'!K$1,Calculations!$B33,0),IF($P35=2007,OFFSET('2007'!K$1,Calculations!$B33,0),IF($P35=2008,OFFSET('2008'!K$1,Calculations!$B33,0),IF($P35=2009,OFFSET('2009'!K$1,Calculations!$B33,0),IF($P35=2010,OFFSET('2010'!K$1,Calculations!$B33,0),IF($P35=2011,OFFSET('2011'!K$1,Calculations!$B33,0),IF($P35=2012,OFFSET('2012'!K$1,Calculations!$B33,0),IF($P35=2013,OFFSET('2013'!K$1,Calculations!$B33,0),IF($P35=2014,OFFSET('2014'!K$1,Calculations!$B33,0),IF($P35=2015,OFFSET('2015'!K$1,Calculations!$B33,0),IF($P35=2016,OFFSET('2016'!K$1,Calculations!$B33,0),IF($P35=2017,OFFSET('2017'!K$1,Calculations!$B33,0),0))))))))))))))))</f>
        <v>3.2875396664742554E-2</v>
      </c>
      <c r="Y35" s="31">
        <f ca="1">IF($P35=2002,OFFSET('2002'!L$1,Calculations!$B33,0),IF($P35=2003,OFFSET('2003'!L$1,Calculations!$B33,0),IF($P35=2004,OFFSET('2004'!L$1,Calculations!$B33,0),IF($P35=2005,OFFSET('2005'!L$1,Calculations!$B33,0),IF($P35=2006,OFFSET('2006'!L$1,Calculations!$B33,0),IF($P35=2007,OFFSET('2007'!L$1,Calculations!$B33,0),IF($P35=2008,OFFSET('2008'!L$1,Calculations!$B33,0),IF($P35=2009,OFFSET('2009'!L$1,Calculations!$B33,0),IF($P35=2010,OFFSET('2010'!L$1,Calculations!$B33,0),IF($P35=2011,OFFSET('2011'!L$1,Calculations!$B33,0),IF($P35=2012,OFFSET('2012'!L$1,Calculations!$B33,0),IF($P35=2013,OFFSET('2013'!L$1,Calculations!$B33,0),IF($P35=2014,OFFSET('2014'!L$1,Calculations!$B33,0),IF($P35=2015,OFFSET('2015'!L$1,Calculations!$B33,0),IF($P35=2016,OFFSET('2016'!L$1,Calculations!$B33,0),IF($P35=2017,OFFSET('2017'!L$1,Calculations!$B33,0),0))))))))))))))))</f>
        <v>3.819718709045939E-2</v>
      </c>
      <c r="Z35" s="31">
        <f ca="1">IF($P35=2002,OFFSET('2002'!M$1,Calculations!$B33,0),IF($P35=2003,OFFSET('2003'!M$1,Calculations!$B33,0),IF($P35=2004,OFFSET('2004'!M$1,Calculations!$B33,0),IF($P35=2005,OFFSET('2005'!M$1,Calculations!$B33,0),IF($P35=2006,OFFSET('2006'!M$1,Calculations!$B33,0),IF($P35=2007,OFFSET('2007'!M$1,Calculations!$B33,0),IF($P35=2008,OFFSET('2008'!M$1,Calculations!$B33,0),IF($P35=2009,OFFSET('2009'!M$1,Calculations!$B33,0),IF($P35=2010,OFFSET('2010'!M$1,Calculations!$B33,0),IF($P35=2011,OFFSET('2011'!M$1,Calculations!$B33,0),IF($P35=2012,OFFSET('2012'!M$1,Calculations!$B33,0),IF($P35=2013,OFFSET('2013'!M$1,Calculations!$B33,0),IF($P35=2014,OFFSET('2014'!M$1,Calculations!$B33,0),IF($P35=2015,OFFSET('2015'!M$1,Calculations!$B33,0),IF($P35=2016,OFFSET('2016'!M$1,Calculations!$B33,0),IF($P35=2017,OFFSET('2017'!M$1,Calculations!$B33,0),0))))))))))))))))</f>
        <v>7.2008092262570725E-2</v>
      </c>
      <c r="AA35" s="31">
        <f ca="1">IF($P35=2002,OFFSET('2002'!N$1,Calculations!$B33,0),IF($P35=2003,OFFSET('2003'!N$1,Calculations!$B33,0),IF($P35=2004,OFFSET('2004'!N$1,Calculations!$B33,0),IF($P35=2005,OFFSET('2005'!N$1,Calculations!$B33,0),IF($P35=2006,OFFSET('2006'!N$1,Calculations!$B33,0),IF($P35=2007,OFFSET('2007'!N$1,Calculations!$B33,0),IF($P35=2008,OFFSET('2008'!N$1,Calculations!$B33,0),IF($P35=2009,OFFSET('2009'!N$1,Calculations!$B33,0),IF($P35=2010,OFFSET('2010'!N$1,Calculations!$B33,0),IF($P35=2011,OFFSET('2011'!N$1,Calculations!$B33,0),IF($P35=2012,OFFSET('2012'!N$1,Calculations!$B33,0),IF($P35=2013,OFFSET('2013'!N$1,Calculations!$B33,0),IF($P35=2014,OFFSET('2014'!N$1,Calculations!$B33,0),IF($P35=2015,OFFSET('2015'!N$1,Calculations!$B33,0),IF($P35=2016,OFFSET('2016'!N$1,Calculations!$B33,0),IF($P35=2017,OFFSET('2017'!N$1,Calculations!$B33,0),0))))))))))))))))</f>
        <v>3.7275361967539958E-2</v>
      </c>
      <c r="AB35" s="31">
        <f ca="1">IF($P35=2002,OFFSET('2002'!O$1,Calculations!$B33,0),IF($P35=2003,OFFSET('2003'!O$1,Calculations!$B33,0),IF($P35=2004,OFFSET('2004'!O$1,Calculations!$B33,0),IF($P35=2005,OFFSET('2005'!O$1,Calculations!$B33,0),IF($P35=2006,OFFSET('2006'!O$1,Calculations!$B33,0),IF($P35=2007,OFFSET('2007'!O$1,Calculations!$B33,0),IF($P35=2008,OFFSET('2008'!O$1,Calculations!$B33,0),IF($P35=2009,OFFSET('2009'!O$1,Calculations!$B33,0),IF($P35=2010,OFFSET('2010'!O$1,Calculations!$B33,0),IF($P35=2011,OFFSET('2011'!O$1,Calculations!$B33,0),IF($P35=2012,OFFSET('2012'!O$1,Calculations!$B33,0),IF($P35=2013,OFFSET('2013'!O$1,Calculations!$B33,0),IF($P35=2014,OFFSET('2014'!O$1,Calculations!$B33,0),IF($P35=2015,OFFSET('2015'!O$1,Calculations!$B33,0),IF($P35=2016,OFFSET('2016'!O$1,Calculations!$B33,0),IF($P35=2017,OFFSET('2017'!O$1,Calculations!$B33,0),0))))))))))))))))</f>
        <v>4.6250079865923645E-2</v>
      </c>
      <c r="AC35" s="31">
        <f ca="1">IF($P35=2002,OFFSET('2002'!P$1,Calculations!$B33,0),IF($P35=2003,OFFSET('2003'!P$1,Calculations!$B33,0),IF($P35=2004,OFFSET('2004'!P$1,Calculations!$B33,0),IF($P35=2005,OFFSET('2005'!P$1,Calculations!$B33,0),IF($P35=2006,OFFSET('2006'!P$1,Calculations!$B33,0),IF($P35=2007,OFFSET('2007'!P$1,Calculations!$B33,0),IF($P35=2008,OFFSET('2008'!P$1,Calculations!$B33,0),IF($P35=2009,OFFSET('2009'!P$1,Calculations!$B33,0),IF($P35=2010,OFFSET('2010'!P$1,Calculations!$B33,0),IF($P35=2011,OFFSET('2011'!P$1,Calculations!$B33,0),IF($P35=2012,OFFSET('2012'!P$1,Calculations!$B33,0),IF($P35=2013,OFFSET('2013'!P$1,Calculations!$B33,0),IF($P35=2014,OFFSET('2014'!P$1,Calculations!$B33,0),IF($P35=2015,OFFSET('2015'!P$1,Calculations!$B33,0),IF($P35=2016,OFFSET('2016'!P$1,Calculations!$B33,0),IF($P35=2017,OFFSET('2017'!P$1,Calculations!$B33,0),0))))))))))))))))</f>
        <v>3.9340904304564481E-2</v>
      </c>
      <c r="AD35" s="34">
        <f ca="1">IF($P35=2002,OFFSET('2002'!Q$1,Calculations!$B33,0),IF($P35=2003,OFFSET('2003'!Q$1,Calculations!$B33,0),IF($P35=2004,OFFSET('2004'!Q$1,Calculations!$B33,0),IF($P35=2005,OFFSET('2005'!Q$1,Calculations!$B33,0),IF($P35=2006,OFFSET('2006'!Q$1,Calculations!$B33,0),IF($P35=2007,OFFSET('2007'!Q$1,Calculations!$B33,0),IF($P35=2008,OFFSET('2008'!Q$1,Calculations!$B33,0),IF($P35=2009,OFFSET('2009'!Q$1,Calculations!$B33,0),IF($P35=2010,OFFSET('2010'!Q$1,Calculations!$B33,0),IF($P35=2011,OFFSET('2011'!Q$1,Calculations!$B33,0),IF($P35=2012,OFFSET('2012'!Q$1,Calculations!$B33,0),IF($P35=2013,OFFSET('2013'!Q$1,Calculations!$B33,0),IF($P35=2014,OFFSET('2014'!Q$1,Calculations!$B33,0),IF($P35=2015,OFFSET('2015'!Q$1,Calculations!$B33,0),IF($P35=2016,OFFSET('2016'!Q$1,Calculations!$B33,0),IF($P35=2017,OFFSET('2017'!Q$1,Calculations!$B33,0),0))))))))))))))))</f>
        <v>4.0397714024273765E-2</v>
      </c>
      <c r="AE35" s="31">
        <f ca="1">IF($P35=2002,OFFSET('2002'!K$1,Calculations!$C33,0),IF($P35=2003,OFFSET('2003'!K$1,Calculations!$C33,0),IF($P35=2004,OFFSET('2004'!K$1,Calculations!$C33,0),IF($P35=2005,OFFSET('2005'!K$1,Calculations!$C33,0),IF($P35=2006,OFFSET('2006'!K$1,Calculations!$C33,0),IF($P35=2007,OFFSET('2007'!K$1,Calculations!$C33,0),IF($P35=2008,OFFSET('2008'!K$1,Calculations!$C33,0),IF($P35=2009,OFFSET('2009'!K$1,Calculations!$C33,0),IF($P35=2010,OFFSET('2010'!K$1,Calculations!$C33,0),IF($P35=2011,OFFSET('2011'!K$1,Calculations!$C33,0),IF($P35=2012,OFFSET('2012'!K$1,Calculations!$C33,0),IF($P35=2013,OFFSET('2013'!K$1,Calculations!$C33,0),IF($P35=2014,OFFSET('2014'!K$1,Calculations!$C33,0),IF($P35=2015,OFFSET('2015'!K$1,Calculations!$C33,0),IF($P35=2016,OFFSET('2016'!K$1,Calculations!$C33,0),IF($P35=2017,OFFSET('2017'!K$1,Calculations!$C33,0),0))))))))))))))))</f>
        <v>1.3940950660630981E-2</v>
      </c>
      <c r="AF35" s="31">
        <f ca="1">IF($P35=2002,OFFSET('2002'!L$1,Calculations!$C33,0),IF($P35=2003,OFFSET('2003'!L$1,Calculations!$C33,0),IF($P35=2004,OFFSET('2004'!L$1,Calculations!$C33,0),IF($P35=2005,OFFSET('2005'!L$1,Calculations!$C33,0),IF($P35=2006,OFFSET('2006'!L$1,Calculations!$C33,0),IF($P35=2007,OFFSET('2007'!L$1,Calculations!$C33,0),IF($P35=2008,OFFSET('2008'!L$1,Calculations!$C33,0),IF($P35=2009,OFFSET('2009'!L$1,Calculations!$C33,0),IF($P35=2010,OFFSET('2010'!L$1,Calculations!$C33,0),IF($P35=2011,OFFSET('2011'!L$1,Calculations!$C33,0),IF($P35=2012,OFFSET('2012'!L$1,Calculations!$C33,0),IF($P35=2013,OFFSET('2013'!L$1,Calculations!$C33,0),IF($P35=2014,OFFSET('2014'!L$1,Calculations!$C33,0),IF($P35=2015,OFFSET('2015'!L$1,Calculations!$C33,0),IF($P35=2016,OFFSET('2016'!L$1,Calculations!$C33,0),IF($P35=2017,OFFSET('2017'!L$1,Calculations!$C33,0),0))))))))))))))))</f>
        <v>0.11811595384812916</v>
      </c>
      <c r="AG35" s="31">
        <f ca="1">IF($P35=2002,OFFSET('2002'!M$1,Calculations!$C33,0),IF($P35=2003,OFFSET('2003'!M$1,Calculations!$C33,0),IF($P35=2004,OFFSET('2004'!M$1,Calculations!$C33,0),IF($P35=2005,OFFSET('2005'!M$1,Calculations!$C33,0),IF($P35=2006,OFFSET('2006'!M$1,Calculations!$C33,0),IF($P35=2007,OFFSET('2007'!M$1,Calculations!$C33,0),IF($P35=2008,OFFSET('2008'!M$1,Calculations!$C33,0),IF($P35=2009,OFFSET('2009'!M$1,Calculations!$C33,0),IF($P35=2010,OFFSET('2010'!M$1,Calculations!$C33,0),IF($P35=2011,OFFSET('2011'!M$1,Calculations!$C33,0),IF($P35=2012,OFFSET('2012'!M$1,Calculations!$C33,0),IF($P35=2013,OFFSET('2013'!M$1,Calculations!$C33,0),IF($P35=2014,OFFSET('2014'!M$1,Calculations!$C33,0),IF($P35=2015,OFFSET('2015'!M$1,Calculations!$C33,0),IF($P35=2016,OFFSET('2016'!M$1,Calculations!$C33,0),IF($P35=2017,OFFSET('2017'!M$1,Calculations!$C33,0),0))))))))))))))))</f>
        <v>0.16195427198657641</v>
      </c>
      <c r="AH35" s="31">
        <f ca="1">IF($P35=2002,OFFSET('2002'!N$1,Calculations!$C33,0),IF($P35=2003,OFFSET('2003'!N$1,Calculations!$C33,0),IF($P35=2004,OFFSET('2004'!N$1,Calculations!$C33,0),IF($P35=2005,OFFSET('2005'!N$1,Calculations!$C33,0),IF($P35=2006,OFFSET('2006'!N$1,Calculations!$C33,0),IF($P35=2007,OFFSET('2007'!N$1,Calculations!$C33,0),IF($P35=2008,OFFSET('2008'!N$1,Calculations!$C33,0),IF($P35=2009,OFFSET('2009'!N$1,Calculations!$C33,0),IF($P35=2010,OFFSET('2010'!N$1,Calculations!$C33,0),IF($P35=2011,OFFSET('2011'!N$1,Calculations!$C33,0),IF($P35=2012,OFFSET('2012'!N$1,Calculations!$C33,0),IF($P35=2013,OFFSET('2013'!N$1,Calculations!$C33,0),IF($P35=2014,OFFSET('2014'!N$1,Calculations!$C33,0),IF($P35=2015,OFFSET('2015'!N$1,Calculations!$C33,0),IF($P35=2016,OFFSET('2016'!N$1,Calculations!$C33,0),IF($P35=2017,OFFSET('2017'!N$1,Calculations!$C33,0),0))))))))))))))))</f>
        <v>9.5054891211323003E-2</v>
      </c>
      <c r="AI35" s="31">
        <f ca="1">IF($P35=2002,OFFSET('2002'!O$1,Calculations!$C33,0),IF($P35=2003,OFFSET('2003'!O$1,Calculations!$C33,0),IF($P35=2004,OFFSET('2004'!O$1,Calculations!$C33,0),IF($P35=2005,OFFSET('2005'!O$1,Calculations!$C33,0),IF($P35=2006,OFFSET('2006'!O$1,Calculations!$C33,0),IF($P35=2007,OFFSET('2007'!O$1,Calculations!$C33,0),IF($P35=2008,OFFSET('2008'!O$1,Calculations!$C33,0),IF($P35=2009,OFFSET('2009'!O$1,Calculations!$C33,0),IF($P35=2010,OFFSET('2010'!O$1,Calculations!$C33,0),IF($P35=2011,OFFSET('2011'!O$1,Calculations!$C33,0),IF($P35=2012,OFFSET('2012'!O$1,Calculations!$C33,0),IF($P35=2013,OFFSET('2013'!O$1,Calculations!$C33,0),IF($P35=2014,OFFSET('2014'!O$1,Calculations!$C33,0),IF($P35=2015,OFFSET('2015'!O$1,Calculations!$C33,0),IF($P35=2016,OFFSET('2016'!O$1,Calculations!$C33,0),IF($P35=2017,OFFSET('2017'!O$1,Calculations!$C33,0),0))))))))))))))))</f>
        <v>7.7486486198624832E-2</v>
      </c>
      <c r="AJ35" s="31">
        <f ca="1">IF($P35=2002,OFFSET('2002'!P$1,Calculations!$C33,0),IF($P35=2003,OFFSET('2003'!P$1,Calculations!$C33,0),IF($P35=2004,OFFSET('2004'!P$1,Calculations!$C33,0),IF($P35=2005,OFFSET('2005'!P$1,Calculations!$C33,0),IF($P35=2006,OFFSET('2006'!P$1,Calculations!$C33,0),IF($P35=2007,OFFSET('2007'!P$1,Calculations!$C33,0),IF($P35=2008,OFFSET('2008'!P$1,Calculations!$C33,0),IF($P35=2009,OFFSET('2009'!P$1,Calculations!$C33,0),IF($P35=2010,OFFSET('2010'!P$1,Calculations!$C33,0),IF($P35=2011,OFFSET('2011'!P$1,Calculations!$C33,0),IF($P35=2012,OFFSET('2012'!P$1,Calculations!$C33,0),IF($P35=2013,OFFSET('2013'!P$1,Calculations!$C33,0),IF($P35=2014,OFFSET('2014'!P$1,Calculations!$C33,0),IF($P35=2015,OFFSET('2015'!P$1,Calculations!$C33,0),IF($P35=2016,OFFSET('2016'!P$1,Calculations!$C33,0),IF($P35=2017,OFFSET('2017'!P$1,Calculations!$C33,0),0))))))))))))))))</f>
        <v>8.6617573286183594E-2</v>
      </c>
      <c r="AK35" s="34">
        <f ca="1">IF($P35=2002,OFFSET('2002'!Q$1,Calculations!$C33,0),IF($P35=2003,OFFSET('2003'!Q$1,Calculations!$C33,0),IF($P35=2004,OFFSET('2004'!Q$1,Calculations!$C33,0),IF($P35=2005,OFFSET('2005'!Q$1,Calculations!$C33,0),IF($P35=2006,OFFSET('2006'!Q$1,Calculations!$C33,0),IF($P35=2007,OFFSET('2007'!Q$1,Calculations!$C33,0),IF($P35=2008,OFFSET('2008'!Q$1,Calculations!$C33,0),IF($P35=2009,OFFSET('2009'!Q$1,Calculations!$C33,0),IF($P35=2010,OFFSET('2010'!Q$1,Calculations!$C33,0),IF($P35=2011,OFFSET('2011'!Q$1,Calculations!$C33,0),IF($P35=2012,OFFSET('2012'!Q$1,Calculations!$C33,0),IF($P35=2013,OFFSET('2013'!Q$1,Calculations!$C33,0),IF($P35=2014,OFFSET('2014'!Q$1,Calculations!$C33,0),IF($P35=2015,OFFSET('2015'!Q$1,Calculations!$C33,0),IF($P35=2016,OFFSET('2016'!Q$1,Calculations!$C33,0),IF($P35=2017,OFFSET('2017'!Q$1,Calculations!$C33,0),0))))))))))))))))</f>
        <v>6.6584121400291851E-2</v>
      </c>
      <c r="AL35" s="31">
        <f ca="1">IF($P35=2002,OFFSET('2002'!K$1,Calculations!$D33,0),IF($P35=2003,OFFSET('2003'!K$1,Calculations!$D33,0),IF($P35=2004,OFFSET('2004'!K$1,Calculations!$D33,0),IF($P35=2005,OFFSET('2005'!K$1,Calculations!$D33,0),IF($P35=2006,OFFSET('2006'!K$1,Calculations!$D33,0),IF($P35=2007,OFFSET('2007'!K$1,Calculations!$D33,0),IF($P35=2008,OFFSET('2008'!K$1,Calculations!$D33,0),IF($P35=2009,OFFSET('2009'!K$1,Calculations!$D33,0),IF($P35=2010,OFFSET('2010'!K$1,Calculations!$D33,0),IF($P35=2011,OFFSET('2011'!K$1,Calculations!$D33,0),IF($P35=2012,OFFSET('2012'!K$1,Calculations!$D33,0),IF($P35=2013,OFFSET('2013'!K$1,Calculations!$D33,0),IF($P35=2014,OFFSET('2014'!K$1,Calculations!$D33,0),IF($P35=2015,OFFSET('2015'!K$1,Calculations!$D33,0),IF($P35=2016,OFFSET('2016'!K$1,Calculations!$D33,0),IF($P35=2017,OFFSET('2017'!K$1,Calculations!$D33,0),0))))))))))))))))</f>
        <v>5.6493660181743928E-3</v>
      </c>
      <c r="AM35" s="31">
        <f ca="1">IF($P35=2002,OFFSET('2002'!L$1,Calculations!$D33,0),IF($P35=2003,OFFSET('2003'!L$1,Calculations!$D33,0),IF($P35=2004,OFFSET('2004'!L$1,Calculations!$D33,0),IF($P35=2005,OFFSET('2005'!L$1,Calculations!$D33,0),IF($P35=2006,OFFSET('2006'!L$1,Calculations!$D33,0),IF($P35=2007,OFFSET('2007'!L$1,Calculations!$D33,0),IF($P35=2008,OFFSET('2008'!L$1,Calculations!$D33,0),IF($P35=2009,OFFSET('2009'!L$1,Calculations!$D33,0),IF($P35=2010,OFFSET('2010'!L$1,Calculations!$D33,0),IF($P35=2011,OFFSET('2011'!L$1,Calculations!$D33,0),IF($P35=2012,OFFSET('2012'!L$1,Calculations!$D33,0),IF($P35=2013,OFFSET('2013'!L$1,Calculations!$D33,0),IF($P35=2014,OFFSET('2014'!L$1,Calculations!$D33,0),IF($P35=2015,OFFSET('2015'!L$1,Calculations!$D33,0),IF($P35=2016,OFFSET('2016'!L$1,Calculations!$D33,0),IF($P35=2017,OFFSET('2017'!L$1,Calculations!$D33,0),0))))))))))))))))</f>
        <v>0.10824937436762519</v>
      </c>
      <c r="AN35" s="31">
        <f ca="1">IF($P35=2002,OFFSET('2002'!M$1,Calculations!$D33,0),IF($P35=2003,OFFSET('2003'!M$1,Calculations!$D33,0),IF($P35=2004,OFFSET('2004'!M$1,Calculations!$D33,0),IF($P35=2005,OFFSET('2005'!M$1,Calculations!$D33,0),IF($P35=2006,OFFSET('2006'!M$1,Calculations!$D33,0),IF($P35=2007,OFFSET('2007'!M$1,Calculations!$D33,0),IF($P35=2008,OFFSET('2008'!M$1,Calculations!$D33,0),IF($P35=2009,OFFSET('2009'!M$1,Calculations!$D33,0),IF($P35=2010,OFFSET('2010'!M$1,Calculations!$D33,0),IF($P35=2011,OFFSET('2011'!M$1,Calculations!$D33,0),IF($P35=2012,OFFSET('2012'!M$1,Calculations!$D33,0),IF($P35=2013,OFFSET('2013'!M$1,Calculations!$D33,0),IF($P35=2014,OFFSET('2014'!M$1,Calculations!$D33,0),IF($P35=2015,OFFSET('2015'!M$1,Calculations!$D33,0),IF($P35=2016,OFFSET('2016'!M$1,Calculations!$D33,0),IF($P35=2017,OFFSET('2017'!M$1,Calculations!$D33,0),0))))))))))))))))</f>
        <v>5.4103103658564917E-2</v>
      </c>
      <c r="AO35" s="31">
        <f ca="1">IF($P35=2002,OFFSET('2002'!N$1,Calculations!$D33,0),IF($P35=2003,OFFSET('2003'!N$1,Calculations!$D33,0),IF($P35=2004,OFFSET('2004'!N$1,Calculations!$D33,0),IF($P35=2005,OFFSET('2005'!N$1,Calculations!$D33,0),IF($P35=2006,OFFSET('2006'!N$1,Calculations!$D33,0),IF($P35=2007,OFFSET('2007'!N$1,Calculations!$D33,0),IF($P35=2008,OFFSET('2008'!N$1,Calculations!$D33,0),IF($P35=2009,OFFSET('2009'!N$1,Calculations!$D33,0),IF($P35=2010,OFFSET('2010'!N$1,Calculations!$D33,0),IF($P35=2011,OFFSET('2011'!N$1,Calculations!$D33,0),IF($P35=2012,OFFSET('2012'!N$1,Calculations!$D33,0),IF($P35=2013,OFFSET('2013'!N$1,Calculations!$D33,0),IF($P35=2014,OFFSET('2014'!N$1,Calculations!$D33,0),IF($P35=2015,OFFSET('2015'!N$1,Calculations!$D33,0),IF($P35=2016,OFFSET('2016'!N$1,Calculations!$D33,0),IF($P35=2017,OFFSET('2017'!N$1,Calculations!$D33,0),0))))))))))))))))</f>
        <v>4.0293103117508444E-2</v>
      </c>
      <c r="AP35" s="31">
        <f ca="1">IF($P35=2002,OFFSET('2002'!O$1,Calculations!$D33,0),IF($P35=2003,OFFSET('2003'!O$1,Calculations!$D33,0),IF($P35=2004,OFFSET('2004'!O$1,Calculations!$D33,0),IF($P35=2005,OFFSET('2005'!O$1,Calculations!$D33,0),IF($P35=2006,OFFSET('2006'!O$1,Calculations!$D33,0),IF($P35=2007,OFFSET('2007'!O$1,Calculations!$D33,0),IF($P35=2008,OFFSET('2008'!O$1,Calculations!$D33,0),IF($P35=2009,OFFSET('2009'!O$1,Calculations!$D33,0),IF($P35=2010,OFFSET('2010'!O$1,Calculations!$D33,0),IF($P35=2011,OFFSET('2011'!O$1,Calculations!$D33,0),IF($P35=2012,OFFSET('2012'!O$1,Calculations!$D33,0),IF($P35=2013,OFFSET('2013'!O$1,Calculations!$D33,0),IF($P35=2014,OFFSET('2014'!O$1,Calculations!$D33,0),IF($P35=2015,OFFSET('2015'!O$1,Calculations!$D33,0),IF($P35=2016,OFFSET('2016'!O$1,Calculations!$D33,0),IF($P35=2017,OFFSET('2017'!O$1,Calculations!$D33,0),0))))))))))))))))</f>
        <v>3.6130776575849913E-2</v>
      </c>
      <c r="AQ35" s="31">
        <f ca="1">IF($P35=2002,OFFSET('2002'!P$1,Calculations!$D33,0),IF($P35=2003,OFFSET('2003'!P$1,Calculations!$D33,0),IF($P35=2004,OFFSET('2004'!P$1,Calculations!$D33,0),IF($P35=2005,OFFSET('2005'!P$1,Calculations!$D33,0),IF($P35=2006,OFFSET('2006'!P$1,Calculations!$D33,0),IF($P35=2007,OFFSET('2007'!P$1,Calculations!$D33,0),IF($P35=2008,OFFSET('2008'!P$1,Calculations!$D33,0),IF($P35=2009,OFFSET('2009'!P$1,Calculations!$D33,0),IF($P35=2010,OFFSET('2010'!P$1,Calculations!$D33,0),IF($P35=2011,OFFSET('2011'!P$1,Calculations!$D33,0),IF($P35=2012,OFFSET('2012'!P$1,Calculations!$D33,0),IF($P35=2013,OFFSET('2013'!P$1,Calculations!$D33,0),IF($P35=2014,OFFSET('2014'!P$1,Calculations!$D33,0),IF($P35=2015,OFFSET('2015'!P$1,Calculations!$D33,0),IF($P35=2016,OFFSET('2016'!P$1,Calculations!$D33,0),IF($P35=2017,OFFSET('2017'!P$1,Calculations!$D33,0),0))))))))))))))))</f>
        <v>3.6031875570190983E-2</v>
      </c>
      <c r="AR35" s="34">
        <f ca="1">IF($P35=2002,OFFSET('2002'!Q$1,Calculations!$D33,0),IF($P35=2003,OFFSET('2003'!Q$1,Calculations!$D33,0),IF($P35=2004,OFFSET('2004'!Q$1,Calculations!$D33,0),IF($P35=2005,OFFSET('2005'!Q$1,Calculations!$D33,0),IF($P35=2006,OFFSET('2006'!Q$1,Calculations!$D33,0),IF($P35=2007,OFFSET('2007'!Q$1,Calculations!$D33,0),IF($P35=2008,OFFSET('2008'!Q$1,Calculations!$D33,0),IF($P35=2009,OFFSET('2009'!Q$1,Calculations!$D33,0),IF($P35=2010,OFFSET('2010'!Q$1,Calculations!$D33,0),IF($P35=2011,OFFSET('2011'!Q$1,Calculations!$D33,0),IF($P35=2012,OFFSET('2012'!Q$1,Calculations!$D33,0),IF($P35=2013,OFFSET('2013'!Q$1,Calculations!$D33,0),IF($P35=2014,OFFSET('2014'!Q$1,Calculations!$D33,0),IF($P35=2015,OFFSET('2015'!Q$1,Calculations!$D33,0),IF($P35=2016,OFFSET('2016'!Q$1,Calculations!$D33,0),IF($P35=2017,OFFSET('2017'!Q$1,Calculations!$D33,0),0))))))))))))))))</f>
        <v>3.9736754161979256E-2</v>
      </c>
      <c r="AS35" s="31">
        <f ca="1">IF($P35=2002,OFFSET('2002'!K$1,Calculations!$E33,0),IF($P35=2003,OFFSET('2003'!K$1,Calculations!$E33,0),IF($P35=2004,OFFSET('2004'!K$1,Calculations!$E33,0),IF($P35=2005,OFFSET('2005'!K$1,Calculations!$E33,0),IF($P35=2006,OFFSET('2006'!K$1,Calculations!$E33,0),IF($P35=2007,OFFSET('2007'!K$1,Calculations!$E33,0),IF($P35=2008,OFFSET('2008'!K$1,Calculations!$E33,0),IF($P35=2009,OFFSET('2009'!K$1,Calculations!$E33,0),IF($P35=2010,OFFSET('2010'!K$1,Calculations!$E33,0),IF($P35=2011,OFFSET('2011'!K$1,Calculations!$E33,0),IF($P35=2012,OFFSET('2012'!K$1,Calculations!$E33,0),IF($P35=2013,OFFSET('2013'!K$1,Calculations!$E33,0),IF($P35=2014,OFFSET('2014'!K$1,Calculations!$E33,0),IF($P35=2015,OFFSET('2015'!K$1,Calculations!$E33,0),IF($P35=2016,OFFSET('2016'!K$1,Calculations!$E33,0),IF($P35=2017,OFFSET('2017'!K$1,Calculations!$E33,0),0))))))))))))))))</f>
        <v>1.4824386513957117E-2</v>
      </c>
      <c r="AT35" s="31">
        <f ca="1">IF($P35=2002,OFFSET('2002'!L$1,Calculations!$E33,0),IF($P35=2003,OFFSET('2003'!L$1,Calculations!$E33,0),IF($P35=2004,OFFSET('2004'!L$1,Calculations!$E33,0),IF($P35=2005,OFFSET('2005'!L$1,Calculations!$E33,0),IF($P35=2006,OFFSET('2006'!L$1,Calculations!$E33,0),IF($P35=2007,OFFSET('2007'!L$1,Calculations!$E33,0),IF($P35=2008,OFFSET('2008'!L$1,Calculations!$E33,0),IF($P35=2009,OFFSET('2009'!L$1,Calculations!$E33,0),IF($P35=2010,OFFSET('2010'!L$1,Calculations!$E33,0),IF($P35=2011,OFFSET('2011'!L$1,Calculations!$E33,0),IF($P35=2012,OFFSET('2012'!L$1,Calculations!$E33,0),IF($P35=2013,OFFSET('2013'!L$1,Calculations!$E33,0),IF($P35=2014,OFFSET('2014'!L$1,Calculations!$E33,0),IF($P35=2015,OFFSET('2015'!L$1,Calculations!$E33,0),IF($P35=2016,OFFSET('2016'!L$1,Calculations!$E33,0),IF($P35=2017,OFFSET('2017'!L$1,Calculations!$E33,0),0))))))))))))))))</f>
        <v>9.1375890260333353E-2</v>
      </c>
      <c r="AU35" s="31">
        <f ca="1">IF($P35=2002,OFFSET('2002'!M$1,Calculations!$E33,0),IF($P35=2003,OFFSET('2003'!M$1,Calculations!$E33,0),IF($P35=2004,OFFSET('2004'!M$1,Calculations!$E33,0),IF($P35=2005,OFFSET('2005'!M$1,Calculations!$E33,0),IF($P35=2006,OFFSET('2006'!M$1,Calculations!$E33,0),IF($P35=2007,OFFSET('2007'!M$1,Calculations!$E33,0),IF($P35=2008,OFFSET('2008'!M$1,Calculations!$E33,0),IF($P35=2009,OFFSET('2009'!M$1,Calculations!$E33,0),IF($P35=2010,OFFSET('2010'!M$1,Calculations!$E33,0),IF($P35=2011,OFFSET('2011'!M$1,Calculations!$E33,0),IF($P35=2012,OFFSET('2012'!M$1,Calculations!$E33,0),IF($P35=2013,OFFSET('2013'!M$1,Calculations!$E33,0),IF($P35=2014,OFFSET('2014'!M$1,Calculations!$E33,0),IF($P35=2015,OFFSET('2015'!M$1,Calculations!$E33,0),IF($P35=2016,OFFSET('2016'!M$1,Calculations!$E33,0),IF($P35=2017,OFFSET('2017'!M$1,Calculations!$E33,0),0))))))))))))))))</f>
        <v>6.0914394289972446E-2</v>
      </c>
      <c r="AV35" s="31">
        <f ca="1">IF($P35=2002,OFFSET('2002'!N$1,Calculations!$E33,0),IF($P35=2003,OFFSET('2003'!N$1,Calculations!$E33,0),IF($P35=2004,OFFSET('2004'!N$1,Calculations!$E33,0),IF($P35=2005,OFFSET('2005'!N$1,Calculations!$E33,0),IF($P35=2006,OFFSET('2006'!N$1,Calculations!$E33,0),IF($P35=2007,OFFSET('2007'!N$1,Calculations!$E33,0),IF($P35=2008,OFFSET('2008'!N$1,Calculations!$E33,0),IF($P35=2009,OFFSET('2009'!N$1,Calculations!$E33,0),IF($P35=2010,OFFSET('2010'!N$1,Calculations!$E33,0),IF($P35=2011,OFFSET('2011'!N$1,Calculations!$E33,0),IF($P35=2012,OFFSET('2012'!N$1,Calculations!$E33,0),IF($P35=2013,OFFSET('2013'!N$1,Calculations!$E33,0),IF($P35=2014,OFFSET('2014'!N$1,Calculations!$E33,0),IF($P35=2015,OFFSET('2015'!N$1,Calculations!$E33,0),IF($P35=2016,OFFSET('2016'!N$1,Calculations!$E33,0),IF($P35=2017,OFFSET('2017'!N$1,Calculations!$E33,0),0))))))))))))))))</f>
        <v>8.7434040241978789E-2</v>
      </c>
      <c r="AW35" s="31">
        <f ca="1">IF($P35=2002,OFFSET('2002'!O$1,Calculations!$E33,0),IF($P35=2003,OFFSET('2003'!O$1,Calculations!$E33,0),IF($P35=2004,OFFSET('2004'!O$1,Calculations!$E33,0),IF($P35=2005,OFFSET('2005'!O$1,Calculations!$E33,0),IF($P35=2006,OFFSET('2006'!O$1,Calculations!$E33,0),IF($P35=2007,OFFSET('2007'!O$1,Calculations!$E33,0),IF($P35=2008,OFFSET('2008'!O$1,Calculations!$E33,0),IF($P35=2009,OFFSET('2009'!O$1,Calculations!$E33,0),IF($P35=2010,OFFSET('2010'!O$1,Calculations!$E33,0),IF($P35=2011,OFFSET('2011'!O$1,Calculations!$E33,0),IF($P35=2012,OFFSET('2012'!O$1,Calculations!$E33,0),IF($P35=2013,OFFSET('2013'!O$1,Calculations!$E33,0),IF($P35=2014,OFFSET('2014'!O$1,Calculations!$E33,0),IF($P35=2015,OFFSET('2015'!O$1,Calculations!$E33,0),IF($P35=2016,OFFSET('2016'!O$1,Calculations!$E33,0),IF($P35=2017,OFFSET('2017'!O$1,Calculations!$E33,0),0))))))))))))))))</f>
        <v>6.2302979849827689E-2</v>
      </c>
      <c r="AX35" s="31">
        <f ca="1">IF($P35=2002,OFFSET('2002'!P$1,Calculations!$E33,0),IF($P35=2003,OFFSET('2003'!P$1,Calculations!$E33,0),IF($P35=2004,OFFSET('2004'!P$1,Calculations!$E33,0),IF($P35=2005,OFFSET('2005'!P$1,Calculations!$E33,0),IF($P35=2006,OFFSET('2006'!P$1,Calculations!$E33,0),IF($P35=2007,OFFSET('2007'!P$1,Calculations!$E33,0),IF($P35=2008,OFFSET('2008'!P$1,Calculations!$E33,0),IF($P35=2009,OFFSET('2009'!P$1,Calculations!$E33,0),IF($P35=2010,OFFSET('2010'!P$1,Calculations!$E33,0),IF($P35=2011,OFFSET('2011'!P$1,Calculations!$E33,0),IF($P35=2012,OFFSET('2012'!P$1,Calculations!$E33,0),IF($P35=2013,OFFSET('2013'!P$1,Calculations!$E33,0),IF($P35=2014,OFFSET('2014'!P$1,Calculations!$E33,0),IF($P35=2015,OFFSET('2015'!P$1,Calculations!$E33,0),IF($P35=2016,OFFSET('2016'!P$1,Calculations!$E33,0),IF($P35=2017,OFFSET('2017'!P$1,Calculations!$E33,0),0))))))))))))))))</f>
        <v>0.14100820908324152</v>
      </c>
      <c r="AY35" s="34">
        <f ca="1">IF($P35=2002,OFFSET('2002'!Q$1,Calculations!$E33,0),IF($P35=2003,OFFSET('2003'!Q$1,Calculations!$E33,0),IF($P35=2004,OFFSET('2004'!Q$1,Calculations!$E33,0),IF($P35=2005,OFFSET('2005'!Q$1,Calculations!$E33,0),IF($P35=2006,OFFSET('2006'!Q$1,Calculations!$E33,0),IF($P35=2007,OFFSET('2007'!Q$1,Calculations!$E33,0),IF($P35=2008,OFFSET('2008'!Q$1,Calculations!$E33,0),IF($P35=2009,OFFSET('2009'!Q$1,Calculations!$E33,0),IF($P35=2010,OFFSET('2010'!Q$1,Calculations!$E33,0),IF($P35=2011,OFFSET('2011'!Q$1,Calculations!$E33,0),IF($P35=2012,OFFSET('2012'!Q$1,Calculations!$E33,0),IF($P35=2013,OFFSET('2013'!Q$1,Calculations!$E33,0),IF($P35=2014,OFFSET('2014'!Q$1,Calculations!$E33,0),IF($P35=2015,OFFSET('2015'!Q$1,Calculations!$E33,0),IF($P35=2016,OFFSET('2016'!Q$1,Calculations!$E33,0),IF($P35=2017,OFFSET('2017'!Q$1,Calculations!$E33,0),0))))))))))))))))</f>
        <v>5.2103906890727643E-2</v>
      </c>
      <c r="AZ35" s="31">
        <f ca="1">IF($P35=2002,OFFSET('2002'!K$1,Calculations!$F33,0),IF($P35=2003,OFFSET('2003'!K$1,Calculations!$F33,0),IF($P35=2004,OFFSET('2004'!K$1,Calculations!$F33,0),IF($P35=2005,OFFSET('2005'!K$1,Calculations!$F33,0),IF($P35=2006,OFFSET('2006'!K$1,Calculations!$F33,0),IF($P35=2007,OFFSET('2007'!K$1,Calculations!$F33,0),IF($P35=2008,OFFSET('2008'!K$1,Calculations!$F33,0),IF($P35=2009,OFFSET('2009'!K$1,Calculations!$F33,0),IF($P35=2010,OFFSET('2010'!K$1,Calculations!$F33,0),IF($P35=2011,OFFSET('2011'!K$1,Calculations!$F33,0),IF($P35=2012,OFFSET('2012'!K$1,Calculations!$F33,0),IF($P35=2013,OFFSET('2013'!K$1,Calculations!$F33,0),IF($P35=2014,OFFSET('2014'!K$1,Calculations!$F33,0),IF($P35=2015,OFFSET('2015'!K$1,Calculations!$F33,0),IF($P35=2016,OFFSET('2016'!K$1,Calculations!$F33,0),IF($P35=2017,OFFSET('2017'!K$1,Calculations!$F33,0),0))))))))))))))))</f>
        <v>2.1665850316302996E-4</v>
      </c>
      <c r="BA35" s="31">
        <f ca="1">IF($P35=2002,OFFSET('2002'!L$1,Calculations!$F33,0),IF($P35=2003,OFFSET('2003'!L$1,Calculations!$F33,0),IF($P35=2004,OFFSET('2004'!L$1,Calculations!$F33,0),IF($P35=2005,OFFSET('2005'!L$1,Calculations!$F33,0),IF($P35=2006,OFFSET('2006'!L$1,Calculations!$F33,0),IF($P35=2007,OFFSET('2007'!L$1,Calculations!$F33,0),IF($P35=2008,OFFSET('2008'!L$1,Calculations!$F33,0),IF($P35=2009,OFFSET('2009'!L$1,Calculations!$F33,0),IF($P35=2010,OFFSET('2010'!L$1,Calculations!$F33,0),IF($P35=2011,OFFSET('2011'!L$1,Calculations!$F33,0),IF($P35=2012,OFFSET('2012'!L$1,Calculations!$F33,0),IF($P35=2013,OFFSET('2013'!L$1,Calculations!$F33,0),IF($P35=2014,OFFSET('2014'!L$1,Calculations!$F33,0),IF($P35=2015,OFFSET('2015'!L$1,Calculations!$F33,0),IF($P35=2016,OFFSET('2016'!L$1,Calculations!$F33,0),IF($P35=2017,OFFSET('2017'!L$1,Calculations!$F33,0),0))))))))))))))))</f>
        <v>5.5301910376289462E-3</v>
      </c>
      <c r="BB35" s="31">
        <f ca="1">IF($P35=2002,OFFSET('2002'!M$1,Calculations!$F33,0),IF($P35=2003,OFFSET('2003'!M$1,Calculations!$F33,0),IF($P35=2004,OFFSET('2004'!M$1,Calculations!$F33,0),IF($P35=2005,OFFSET('2005'!M$1,Calculations!$F33,0),IF($P35=2006,OFFSET('2006'!M$1,Calculations!$F33,0),IF($P35=2007,OFFSET('2007'!M$1,Calculations!$F33,0),IF($P35=2008,OFFSET('2008'!M$1,Calculations!$F33,0),IF($P35=2009,OFFSET('2009'!M$1,Calculations!$F33,0),IF($P35=2010,OFFSET('2010'!M$1,Calculations!$F33,0),IF($P35=2011,OFFSET('2011'!M$1,Calculations!$F33,0),IF($P35=2012,OFFSET('2012'!M$1,Calculations!$F33,0),IF($P35=2013,OFFSET('2013'!M$1,Calculations!$F33,0),IF($P35=2014,OFFSET('2014'!M$1,Calculations!$F33,0),IF($P35=2015,OFFSET('2015'!M$1,Calculations!$F33,0),IF($P35=2016,OFFSET('2016'!M$1,Calculations!$F33,0),IF($P35=2017,OFFSET('2017'!M$1,Calculations!$F33,0),0))))))))))))))))</f>
        <v>7.8727025030776304E-3</v>
      </c>
      <c r="BC35" s="31">
        <f ca="1">IF($P35=2002,OFFSET('2002'!N$1,Calculations!$F33,0),IF($P35=2003,OFFSET('2003'!N$1,Calculations!$F33,0),IF($P35=2004,OFFSET('2004'!N$1,Calculations!$F33,0),IF($P35=2005,OFFSET('2005'!N$1,Calculations!$F33,0),IF($P35=2006,OFFSET('2006'!N$1,Calculations!$F33,0),IF($P35=2007,OFFSET('2007'!N$1,Calculations!$F33,0),IF($P35=2008,OFFSET('2008'!N$1,Calculations!$F33,0),IF($P35=2009,OFFSET('2009'!N$1,Calculations!$F33,0),IF($P35=2010,OFFSET('2010'!N$1,Calculations!$F33,0),IF($P35=2011,OFFSET('2011'!N$1,Calculations!$F33,0),IF($P35=2012,OFFSET('2012'!N$1,Calculations!$F33,0),IF($P35=2013,OFFSET('2013'!N$1,Calculations!$F33,0),IF($P35=2014,OFFSET('2014'!N$1,Calculations!$F33,0),IF($P35=2015,OFFSET('2015'!N$1,Calculations!$F33,0),IF($P35=2016,OFFSET('2016'!N$1,Calculations!$F33,0),IF($P35=2017,OFFSET('2017'!N$1,Calculations!$F33,0),0))))))))))))))))</f>
        <v>1.2885241519824791E-2</v>
      </c>
      <c r="BD35" s="31">
        <f ca="1">IF($P35=2002,OFFSET('2002'!O$1,Calculations!$F33,0),IF($P35=2003,OFFSET('2003'!O$1,Calculations!$F33,0),IF($P35=2004,OFFSET('2004'!O$1,Calculations!$F33,0),IF($P35=2005,OFFSET('2005'!O$1,Calculations!$F33,0),IF($P35=2006,OFFSET('2006'!O$1,Calculations!$F33,0),IF($P35=2007,OFFSET('2007'!O$1,Calculations!$F33,0),IF($P35=2008,OFFSET('2008'!O$1,Calculations!$F33,0),IF($P35=2009,OFFSET('2009'!O$1,Calculations!$F33,0),IF($P35=2010,OFFSET('2010'!O$1,Calculations!$F33,0),IF($P35=2011,OFFSET('2011'!O$1,Calculations!$F33,0),IF($P35=2012,OFFSET('2012'!O$1,Calculations!$F33,0),IF($P35=2013,OFFSET('2013'!O$1,Calculations!$F33,0),IF($P35=2014,OFFSET('2014'!O$1,Calculations!$F33,0),IF($P35=2015,OFFSET('2015'!O$1,Calculations!$F33,0),IF($P35=2016,OFFSET('2016'!O$1,Calculations!$F33,0),IF($P35=2017,OFFSET('2017'!O$1,Calculations!$F33,0),0))))))))))))))))</f>
        <v>1.1750309758728041E-3</v>
      </c>
      <c r="BE35" s="31">
        <f ca="1">IF($P35=2002,OFFSET('2002'!P$1,Calculations!$F33,0),IF($P35=2003,OFFSET('2003'!P$1,Calculations!$F33,0),IF($P35=2004,OFFSET('2004'!P$1,Calculations!$F33,0),IF($P35=2005,OFFSET('2005'!P$1,Calculations!$F33,0),IF($P35=2006,OFFSET('2006'!P$1,Calculations!$F33,0),IF($P35=2007,OFFSET('2007'!P$1,Calculations!$F33,0),IF($P35=2008,OFFSET('2008'!P$1,Calculations!$F33,0),IF($P35=2009,OFFSET('2009'!P$1,Calculations!$F33,0),IF($P35=2010,OFFSET('2010'!P$1,Calculations!$F33,0),IF($P35=2011,OFFSET('2011'!P$1,Calculations!$F33,0),IF($P35=2012,OFFSET('2012'!P$1,Calculations!$F33,0),IF($P35=2013,OFFSET('2013'!P$1,Calculations!$F33,0),IF($P35=2014,OFFSET('2014'!P$1,Calculations!$F33,0),IF($P35=2015,OFFSET('2015'!P$1,Calculations!$F33,0),IF($P35=2016,OFFSET('2016'!P$1,Calculations!$F33,0),IF($P35=2017,OFFSET('2017'!P$1,Calculations!$F33,0),0))))))))))))))))</f>
        <v>1.6841242028912819E-2</v>
      </c>
      <c r="BF35" s="34">
        <f ca="1">IF($P35=2002,OFFSET('2002'!Q$1,Calculations!$F33,0),IF($P35=2003,OFFSET('2003'!Q$1,Calculations!$F33,0),IF($P35=2004,OFFSET('2004'!Q$1,Calculations!$F33,0),IF($P35=2005,OFFSET('2005'!Q$1,Calculations!$F33,0),IF($P35=2006,OFFSET('2006'!Q$1,Calculations!$F33,0),IF($P35=2007,OFFSET('2007'!Q$1,Calculations!$F33,0),IF($P35=2008,OFFSET('2008'!Q$1,Calculations!$F33,0),IF($P35=2009,OFFSET('2009'!Q$1,Calculations!$F33,0),IF($P35=2010,OFFSET('2010'!Q$1,Calculations!$F33,0),IF($P35=2011,OFFSET('2011'!Q$1,Calculations!$F33,0),IF($P35=2012,OFFSET('2012'!Q$1,Calculations!$F33,0),IF($P35=2013,OFFSET('2013'!Q$1,Calculations!$F33,0),IF($P35=2014,OFFSET('2014'!Q$1,Calculations!$F33,0),IF($P35=2015,OFFSET('2015'!Q$1,Calculations!$F33,0),IF($P35=2016,OFFSET('2016'!Q$1,Calculations!$F33,0),IF($P35=2017,OFFSET('2017'!Q$1,Calculations!$F33,0),0))))))))))))))))</f>
        <v>2.5876494929447332E-3</v>
      </c>
      <c r="BG35" s="31">
        <f ca="1">IF($P35=2002,OFFSET('2002'!K$1,Calculations!$G33,0),IF($P35=2003,OFFSET('2003'!K$1,Calculations!$G33,0),IF($P35=2004,OFFSET('2004'!K$1,Calculations!$G33,0),IF($P35=2005,OFFSET('2005'!K$1,Calculations!$G33,0),IF($P35=2006,OFFSET('2006'!K$1,Calculations!$G33,0),IF($P35=2007,OFFSET('2007'!K$1,Calculations!$G33,0),IF($P35=2008,OFFSET('2008'!K$1,Calculations!$G33,0),IF($P35=2009,OFFSET('2009'!K$1,Calculations!$G33,0),IF($P35=2010,OFFSET('2010'!K$1,Calculations!$G33,0),IF($P35=2011,OFFSET('2011'!K$1,Calculations!$G33,0),IF($P35=2012,OFFSET('2012'!K$1,Calculations!$G33,0),IF($P35=2013,OFFSET('2013'!K$1,Calculations!$G33,0),IF($P35=2014,OFFSET('2014'!K$1,Calculations!$G33,0),IF($P35=2015,OFFSET('2015'!K$1,Calculations!$G33,0),IF($P35=2016,OFFSET('2016'!K$1,Calculations!$G33,0),IF($P35=2017,OFFSET('2017'!K$1,Calculations!$G33,0),0))))))))))))))))</f>
        <v>7.5558509982102104E-2</v>
      </c>
      <c r="BH35" s="31">
        <f ca="1">IF($P35=2002,OFFSET('2002'!L$1,Calculations!$G33,0),IF($P35=2003,OFFSET('2003'!L$1,Calculations!$G33,0),IF($P35=2004,OFFSET('2004'!L$1,Calculations!$G33,0),IF($P35=2005,OFFSET('2005'!L$1,Calculations!$G33,0),IF($P35=2006,OFFSET('2006'!L$1,Calculations!$G33,0),IF($P35=2007,OFFSET('2007'!L$1,Calculations!$G33,0),IF($P35=2008,OFFSET('2008'!L$1,Calculations!$G33,0),IF($P35=2009,OFFSET('2009'!L$1,Calculations!$G33,0),IF($P35=2010,OFFSET('2010'!L$1,Calculations!$G33,0),IF($P35=2011,OFFSET('2011'!L$1,Calculations!$G33,0),IF($P35=2012,OFFSET('2012'!L$1,Calculations!$G33,0),IF($P35=2013,OFFSET('2013'!L$1,Calculations!$G33,0),IF($P35=2014,OFFSET('2014'!L$1,Calculations!$G33,0),IF($P35=2015,OFFSET('2015'!L$1,Calculations!$G33,0),IF($P35=2016,OFFSET('2016'!L$1,Calculations!$G33,0),IF($P35=2017,OFFSET('2017'!L$1,Calculations!$G33,0),0))))))))))))))))</f>
        <v>0.13384393601898004</v>
      </c>
      <c r="BI35" s="31">
        <f ca="1">IF($P35=2002,OFFSET('2002'!M$1,Calculations!$G33,0),IF($P35=2003,OFFSET('2003'!M$1,Calculations!$G33,0),IF($P35=2004,OFFSET('2004'!M$1,Calculations!$G33,0),IF($P35=2005,OFFSET('2005'!M$1,Calculations!$G33,0),IF($P35=2006,OFFSET('2006'!M$1,Calculations!$G33,0),IF($P35=2007,OFFSET('2007'!M$1,Calculations!$G33,0),IF($P35=2008,OFFSET('2008'!M$1,Calculations!$G33,0),IF($P35=2009,OFFSET('2009'!M$1,Calculations!$G33,0),IF($P35=2010,OFFSET('2010'!M$1,Calculations!$G33,0),IF($P35=2011,OFFSET('2011'!M$1,Calculations!$G33,0),IF($P35=2012,OFFSET('2012'!M$1,Calculations!$G33,0),IF($P35=2013,OFFSET('2013'!M$1,Calculations!$G33,0),IF($P35=2014,OFFSET('2014'!M$1,Calculations!$G33,0),IF($P35=2015,OFFSET('2015'!M$1,Calculations!$G33,0),IF($P35=2016,OFFSET('2016'!M$1,Calculations!$G33,0),IF($P35=2017,OFFSET('2017'!M$1,Calculations!$G33,0),0))))))))))))))))</f>
        <v>6.5181407570004388E-2</v>
      </c>
      <c r="BJ35" s="31">
        <f ca="1">IF($P35=2002,OFFSET('2002'!N$1,Calculations!$G33,0),IF($P35=2003,OFFSET('2003'!N$1,Calculations!$G33,0),IF($P35=2004,OFFSET('2004'!N$1,Calculations!$G33,0),IF($P35=2005,OFFSET('2005'!N$1,Calculations!$G33,0),IF($P35=2006,OFFSET('2006'!N$1,Calculations!$G33,0),IF($P35=2007,OFFSET('2007'!N$1,Calculations!$G33,0),IF($P35=2008,OFFSET('2008'!N$1,Calculations!$G33,0),IF($P35=2009,OFFSET('2009'!N$1,Calculations!$G33,0),IF($P35=2010,OFFSET('2010'!N$1,Calculations!$G33,0),IF($P35=2011,OFFSET('2011'!N$1,Calculations!$G33,0),IF($P35=2012,OFFSET('2012'!N$1,Calculations!$G33,0),IF($P35=2013,OFFSET('2013'!N$1,Calculations!$G33,0),IF($P35=2014,OFFSET('2014'!N$1,Calculations!$G33,0),IF($P35=2015,OFFSET('2015'!N$1,Calculations!$G33,0),IF($P35=2016,OFFSET('2016'!N$1,Calculations!$G33,0),IF($P35=2017,OFFSET('2017'!N$1,Calculations!$G33,0),0))))))))))))))))</f>
        <v>0.14478530389850788</v>
      </c>
      <c r="BK35" s="31">
        <f ca="1">IF($P35=2002,OFFSET('2002'!O$1,Calculations!$G33,0),IF($P35=2003,OFFSET('2003'!O$1,Calculations!$G33,0),IF($P35=2004,OFFSET('2004'!O$1,Calculations!$G33,0),IF($P35=2005,OFFSET('2005'!O$1,Calculations!$G33,0),IF($P35=2006,OFFSET('2006'!O$1,Calculations!$G33,0),IF($P35=2007,OFFSET('2007'!O$1,Calculations!$G33,0),IF($P35=2008,OFFSET('2008'!O$1,Calculations!$G33,0),IF($P35=2009,OFFSET('2009'!O$1,Calculations!$G33,0),IF($P35=2010,OFFSET('2010'!O$1,Calculations!$G33,0),IF($P35=2011,OFFSET('2011'!O$1,Calculations!$G33,0),IF($P35=2012,OFFSET('2012'!O$1,Calculations!$G33,0),IF($P35=2013,OFFSET('2013'!O$1,Calculations!$G33,0),IF($P35=2014,OFFSET('2014'!O$1,Calculations!$G33,0),IF($P35=2015,OFFSET('2015'!O$1,Calculations!$G33,0),IF($P35=2016,OFFSET('2016'!O$1,Calculations!$G33,0),IF($P35=2017,OFFSET('2017'!O$1,Calculations!$G33,0),0))))))))))))))))</f>
        <v>0.11333508590311206</v>
      </c>
      <c r="BL35" s="31">
        <f ca="1">IF($P35=2002,OFFSET('2002'!P$1,Calculations!$G33,0),IF($P35=2003,OFFSET('2003'!P$1,Calculations!$G33,0),IF($P35=2004,OFFSET('2004'!P$1,Calculations!$G33,0),IF($P35=2005,OFFSET('2005'!P$1,Calculations!$G33,0),IF($P35=2006,OFFSET('2006'!P$1,Calculations!$G33,0),IF($P35=2007,OFFSET('2007'!P$1,Calculations!$G33,0),IF($P35=2008,OFFSET('2008'!P$1,Calculations!$G33,0),IF($P35=2009,OFFSET('2009'!P$1,Calculations!$G33,0),IF($P35=2010,OFFSET('2010'!P$1,Calculations!$G33,0),IF($P35=2011,OFFSET('2011'!P$1,Calculations!$G33,0),IF($P35=2012,OFFSET('2012'!P$1,Calculations!$G33,0),IF($P35=2013,OFFSET('2013'!P$1,Calculations!$G33,0),IF($P35=2014,OFFSET('2014'!P$1,Calculations!$G33,0),IF($P35=2015,OFFSET('2015'!P$1,Calculations!$G33,0),IF($P35=2016,OFFSET('2016'!P$1,Calculations!$G33,0),IF($P35=2017,OFFSET('2017'!P$1,Calculations!$G33,0),0))))))))))))))))</f>
        <v>0.22234971523545632</v>
      </c>
      <c r="BM35" s="34">
        <f ca="1">IF($P35=2002,OFFSET('2002'!Q$1,Calculations!$G33,0),IF($P35=2003,OFFSET('2003'!Q$1,Calculations!$G33,0),IF($P35=2004,OFFSET('2004'!Q$1,Calculations!$G33,0),IF($P35=2005,OFFSET('2005'!Q$1,Calculations!$G33,0),IF($P35=2006,OFFSET('2006'!Q$1,Calculations!$G33,0),IF($P35=2007,OFFSET('2007'!Q$1,Calculations!$G33,0),IF($P35=2008,OFFSET('2008'!Q$1,Calculations!$G33,0),IF($P35=2009,OFFSET('2009'!Q$1,Calculations!$G33,0),IF($P35=2010,OFFSET('2010'!Q$1,Calculations!$G33,0),IF($P35=2011,OFFSET('2011'!Q$1,Calculations!$G33,0),IF($P35=2012,OFFSET('2012'!Q$1,Calculations!$G33,0),IF($P35=2013,OFFSET('2013'!Q$1,Calculations!$G33,0),IF($P35=2014,OFFSET('2014'!Q$1,Calculations!$G33,0),IF($P35=2015,OFFSET('2015'!Q$1,Calculations!$G33,0),IF($P35=2016,OFFSET('2016'!Q$1,Calculations!$G33,0),IF($P35=2017,OFFSET('2017'!Q$1,Calculations!$G33,0),0))))))))))))))))</f>
        <v>0.10355635403909504</v>
      </c>
      <c r="BN35" s="31">
        <f ca="1">IF($P35=2002,OFFSET('2002'!K$1,Calculations!$H33,0),IF($P35=2003,OFFSET('2003'!K$1,Calculations!$H33,0),IF($P35=2004,OFFSET('2004'!K$1,Calculations!$H33,0),IF($P35=2005,OFFSET('2005'!K$1,Calculations!$H33,0),IF($P35=2006,OFFSET('2006'!K$1,Calculations!$H33,0),IF($P35=2007,OFFSET('2007'!K$1,Calculations!$H33,0),IF($P35=2008,OFFSET('2008'!K$1,Calculations!$H33,0),IF($P35=2009,OFFSET('2009'!K$1,Calculations!$H33,0),IF($P35=2010,OFFSET('2010'!K$1,Calculations!$H33,0),IF($P35=2011,OFFSET('2011'!K$1,Calculations!$H33,0),IF($P35=2012,OFFSET('2012'!K$1,Calculations!$H33,0),IF($P35=2013,OFFSET('2013'!K$1,Calculations!$H33,0),IF($P35=2014,OFFSET('2014'!K$1,Calculations!$H33,0),IF($P35=2015,OFFSET('2015'!K$1,Calculations!$H33,0),IF($P35=2016,OFFSET('2016'!K$1,Calculations!$H33,0),IF($P35=2017,OFFSET('2017'!K$1,Calculations!$H33,0),0))))))))))))))))</f>
        <v>1.2464418480769538E-3</v>
      </c>
      <c r="BO35" s="31">
        <f ca="1">IF($P35=2002,OFFSET('2002'!L$1,Calculations!$H33,0),IF($P35=2003,OFFSET('2003'!L$1,Calculations!$H33,0),IF($P35=2004,OFFSET('2004'!L$1,Calculations!$H33,0),IF($P35=2005,OFFSET('2005'!L$1,Calculations!$H33,0),IF($P35=2006,OFFSET('2006'!L$1,Calculations!$H33,0),IF($P35=2007,OFFSET('2007'!L$1,Calculations!$H33,0),IF($P35=2008,OFFSET('2008'!L$1,Calculations!$H33,0),IF($P35=2009,OFFSET('2009'!L$1,Calculations!$H33,0),IF($P35=2010,OFFSET('2010'!L$1,Calculations!$H33,0),IF($P35=2011,OFFSET('2011'!L$1,Calculations!$H33,0),IF($P35=2012,OFFSET('2012'!L$1,Calculations!$H33,0),IF($P35=2013,OFFSET('2013'!L$1,Calculations!$H33,0),IF($P35=2014,OFFSET('2014'!L$1,Calculations!$H33,0),IF($P35=2015,OFFSET('2015'!L$1,Calculations!$H33,0),IF($P35=2016,OFFSET('2016'!L$1,Calculations!$H33,0),IF($P35=2017,OFFSET('2017'!L$1,Calculations!$H33,0),0))))))))))))))))</f>
        <v>2.0171791356316613E-2</v>
      </c>
      <c r="BP35" s="31">
        <f ca="1">IF($P35=2002,OFFSET('2002'!M$1,Calculations!$H33,0),IF($P35=2003,OFFSET('2003'!M$1,Calculations!$H33,0),IF($P35=2004,OFFSET('2004'!M$1,Calculations!$H33,0),IF($P35=2005,OFFSET('2005'!M$1,Calculations!$H33,0),IF($P35=2006,OFFSET('2006'!M$1,Calculations!$H33,0),IF($P35=2007,OFFSET('2007'!M$1,Calculations!$H33,0),IF($P35=2008,OFFSET('2008'!M$1,Calculations!$H33,0),IF($P35=2009,OFFSET('2009'!M$1,Calculations!$H33,0),IF($P35=2010,OFFSET('2010'!M$1,Calculations!$H33,0),IF($P35=2011,OFFSET('2011'!M$1,Calculations!$H33,0),IF($P35=2012,OFFSET('2012'!M$1,Calculations!$H33,0),IF($P35=2013,OFFSET('2013'!M$1,Calculations!$H33,0),IF($P35=2014,OFFSET('2014'!M$1,Calculations!$H33,0),IF($P35=2015,OFFSET('2015'!M$1,Calculations!$H33,0),IF($P35=2016,OFFSET('2016'!M$1,Calculations!$H33,0),IF($P35=2017,OFFSET('2017'!M$1,Calculations!$H33,0),0))))))))))))))))</f>
        <v>4.9061337891662072E-3</v>
      </c>
      <c r="BQ35" s="31">
        <f ca="1">IF($P35=2002,OFFSET('2002'!N$1,Calculations!$H33,0),IF($P35=2003,OFFSET('2003'!N$1,Calculations!$H33,0),IF($P35=2004,OFFSET('2004'!N$1,Calculations!$H33,0),IF($P35=2005,OFFSET('2005'!N$1,Calculations!$H33,0),IF($P35=2006,OFFSET('2006'!N$1,Calculations!$H33,0),IF($P35=2007,OFFSET('2007'!N$1,Calculations!$H33,0),IF($P35=2008,OFFSET('2008'!N$1,Calculations!$H33,0),IF($P35=2009,OFFSET('2009'!N$1,Calculations!$H33,0),IF($P35=2010,OFFSET('2010'!N$1,Calculations!$H33,0),IF($P35=2011,OFFSET('2011'!N$1,Calculations!$H33,0),IF($P35=2012,OFFSET('2012'!N$1,Calculations!$H33,0),IF($P35=2013,OFFSET('2013'!N$1,Calculations!$H33,0),IF($P35=2014,OFFSET('2014'!N$1,Calculations!$H33,0),IF($P35=2015,OFFSET('2015'!N$1,Calculations!$H33,0),IF($P35=2016,OFFSET('2016'!N$1,Calculations!$H33,0),IF($P35=2017,OFFSET('2017'!N$1,Calculations!$H33,0),0))))))))))))))))</f>
        <v>0.11406871406156815</v>
      </c>
      <c r="BR35" s="31">
        <f ca="1">IF($P35=2002,OFFSET('2002'!O$1,Calculations!$H33,0),IF($P35=2003,OFFSET('2003'!O$1,Calculations!$H33,0),IF($P35=2004,OFFSET('2004'!O$1,Calculations!$H33,0),IF($P35=2005,OFFSET('2005'!O$1,Calculations!$H33,0),IF($P35=2006,OFFSET('2006'!O$1,Calculations!$H33,0),IF($P35=2007,OFFSET('2007'!O$1,Calculations!$H33,0),IF($P35=2008,OFFSET('2008'!O$1,Calculations!$H33,0),IF($P35=2009,OFFSET('2009'!O$1,Calculations!$H33,0),IF($P35=2010,OFFSET('2010'!O$1,Calculations!$H33,0),IF($P35=2011,OFFSET('2011'!O$1,Calculations!$H33,0),IF($P35=2012,OFFSET('2012'!O$1,Calculations!$H33,0),IF($P35=2013,OFFSET('2013'!O$1,Calculations!$H33,0),IF($P35=2014,OFFSET('2014'!O$1,Calculations!$H33,0),IF($P35=2015,OFFSET('2015'!O$1,Calculations!$H33,0),IF($P35=2016,OFFSET('2016'!O$1,Calculations!$H33,0),IF($P35=2017,OFFSET('2017'!O$1,Calculations!$H33,0),0))))))))))))))))</f>
        <v>4.7351865547712391E-3</v>
      </c>
      <c r="BS35" s="31">
        <f ca="1">IF($P35=2002,OFFSET('2002'!P$1,Calculations!$H33,0),IF($P35=2003,OFFSET('2003'!P$1,Calculations!$H33,0),IF($P35=2004,OFFSET('2004'!P$1,Calculations!$H33,0),IF($P35=2005,OFFSET('2005'!P$1,Calculations!$H33,0),IF($P35=2006,OFFSET('2006'!P$1,Calculations!$H33,0),IF($P35=2007,OFFSET('2007'!P$1,Calculations!$H33,0),IF($P35=2008,OFFSET('2008'!P$1,Calculations!$H33,0),IF($P35=2009,OFFSET('2009'!P$1,Calculations!$H33,0),IF($P35=2010,OFFSET('2010'!P$1,Calculations!$H33,0),IF($P35=2011,OFFSET('2011'!P$1,Calculations!$H33,0),IF($P35=2012,OFFSET('2012'!P$1,Calculations!$H33,0),IF($P35=2013,OFFSET('2013'!P$1,Calculations!$H33,0),IF($P35=2014,OFFSET('2014'!P$1,Calculations!$H33,0),IF($P35=2015,OFFSET('2015'!P$1,Calculations!$H33,0),IF($P35=2016,OFFSET('2016'!P$1,Calculations!$H33,0),IF($P35=2017,OFFSET('2017'!P$1,Calculations!$H33,0),0))))))))))))))))</f>
        <v>3.5022285600771211E-2</v>
      </c>
      <c r="BT35" s="34">
        <f ca="1">IF($P35=2002,OFFSET('2002'!Q$1,Calculations!$H33,0),IF($P35=2003,OFFSET('2003'!Q$1,Calculations!$H33,0),IF($P35=2004,OFFSET('2004'!Q$1,Calculations!$H33,0),IF($P35=2005,OFFSET('2005'!Q$1,Calculations!$H33,0),IF($P35=2006,OFFSET('2006'!Q$1,Calculations!$H33,0),IF($P35=2007,OFFSET('2007'!Q$1,Calculations!$H33,0),IF($P35=2008,OFFSET('2008'!Q$1,Calculations!$H33,0),IF($P35=2009,OFFSET('2009'!Q$1,Calculations!$H33,0),IF($P35=2010,OFFSET('2010'!Q$1,Calculations!$H33,0),IF($P35=2011,OFFSET('2011'!Q$1,Calculations!$H33,0),IF($P35=2012,OFFSET('2012'!Q$1,Calculations!$H33,0),IF($P35=2013,OFFSET('2013'!Q$1,Calculations!$H33,0),IF($P35=2014,OFFSET('2014'!Q$1,Calculations!$H33,0),IF($P35=2015,OFFSET('2015'!Q$1,Calculations!$H33,0),IF($P35=2016,OFFSET('2016'!Q$1,Calculations!$H33,0),IF($P35=2017,OFFSET('2017'!Q$1,Calculations!$H33,0),0))))))))))))))))</f>
        <v>1.2666174019813294E-2</v>
      </c>
      <c r="BU35" s="31">
        <f ca="1">IF($P35=2002,OFFSET('2002'!K$1,Calculations!$I33,0),IF($P35=2003,OFFSET('2003'!K$1,Calculations!$I33,0),IF($P35=2004,OFFSET('2004'!K$1,Calculations!$I33,0),IF($P35=2005,OFFSET('2005'!K$1,Calculations!$I33,0),IF($P35=2006,OFFSET('2006'!K$1,Calculations!$I33,0),IF($P35=2007,OFFSET('2007'!K$1,Calculations!$I33,0),IF($P35=2008,OFFSET('2008'!K$1,Calculations!$I33,0),IF($P35=2009,OFFSET('2009'!K$1,Calculations!$I33,0),IF($P35=2010,OFFSET('2010'!K$1,Calculations!$I33,0),IF($P35=2011,OFFSET('2011'!K$1,Calculations!$I33,0),IF($P35=2012,OFFSET('2012'!K$1,Calculations!$I33,0),IF($P35=2013,OFFSET('2013'!K$1,Calculations!$I33,0),IF($P35=2014,OFFSET('2014'!K$1,Calculations!$I33,0),IF($P35=2015,OFFSET('2015'!K$1,Calculations!$I33,0),IF($P35=2016,OFFSET('2016'!K$1,Calculations!$I33,0),IF($P35=2017,OFFSET('2017'!K$1,Calculations!$I33,0),0))))))))))))))))</f>
        <v>1.1396268309209414E-2</v>
      </c>
      <c r="BV35" s="31">
        <f ca="1">IF($P35=2002,OFFSET('2002'!L$1,Calculations!$I33,0),IF($P35=2003,OFFSET('2003'!L$1,Calculations!$I33,0),IF($P35=2004,OFFSET('2004'!L$1,Calculations!$I33,0),IF($P35=2005,OFFSET('2005'!L$1,Calculations!$I33,0),IF($P35=2006,OFFSET('2006'!L$1,Calculations!$I33,0),IF($P35=2007,OFFSET('2007'!L$1,Calculations!$I33,0),IF($P35=2008,OFFSET('2008'!L$1,Calculations!$I33,0),IF($P35=2009,OFFSET('2009'!L$1,Calculations!$I33,0),IF($P35=2010,OFFSET('2010'!L$1,Calculations!$I33,0),IF($P35=2011,OFFSET('2011'!L$1,Calculations!$I33,0),IF($P35=2012,OFFSET('2012'!L$1,Calculations!$I33,0),IF($P35=2013,OFFSET('2013'!L$1,Calculations!$I33,0),IF($P35=2014,OFFSET('2014'!L$1,Calculations!$I33,0),IF($P35=2015,OFFSET('2015'!L$1,Calculations!$I33,0),IF($P35=2016,OFFSET('2016'!L$1,Calculations!$I33,0),IF($P35=2017,OFFSET('2017'!L$1,Calculations!$I33,0),0))))))))))))))))</f>
        <v>5.7537919458634637E-2</v>
      </c>
      <c r="BW35" s="31">
        <f ca="1">IF($P35=2002,OFFSET('2002'!M$1,Calculations!$I33,0),IF($P35=2003,OFFSET('2003'!M$1,Calculations!$I33,0),IF($P35=2004,OFFSET('2004'!M$1,Calculations!$I33,0),IF($P35=2005,OFFSET('2005'!M$1,Calculations!$I33,0),IF($P35=2006,OFFSET('2006'!M$1,Calculations!$I33,0),IF($P35=2007,OFFSET('2007'!M$1,Calculations!$I33,0),IF($P35=2008,OFFSET('2008'!M$1,Calculations!$I33,0),IF($P35=2009,OFFSET('2009'!M$1,Calculations!$I33,0),IF($P35=2010,OFFSET('2010'!M$1,Calculations!$I33,0),IF($P35=2011,OFFSET('2011'!M$1,Calculations!$I33,0),IF($P35=2012,OFFSET('2012'!M$1,Calculations!$I33,0),IF($P35=2013,OFFSET('2013'!M$1,Calculations!$I33,0),IF($P35=2014,OFFSET('2014'!M$1,Calculations!$I33,0),IF($P35=2015,OFFSET('2015'!M$1,Calculations!$I33,0),IF($P35=2016,OFFSET('2016'!M$1,Calculations!$I33,0),IF($P35=2017,OFFSET('2017'!M$1,Calculations!$I33,0),0))))))))))))))))</f>
        <v>0.11178188008393823</v>
      </c>
      <c r="BX35" s="31">
        <f ca="1">IF($P35=2002,OFFSET('2002'!N$1,Calculations!$I33,0),IF($P35=2003,OFFSET('2003'!N$1,Calculations!$I33,0),IF($P35=2004,OFFSET('2004'!N$1,Calculations!$I33,0),IF($P35=2005,OFFSET('2005'!N$1,Calculations!$I33,0),IF($P35=2006,OFFSET('2006'!N$1,Calculations!$I33,0),IF($P35=2007,OFFSET('2007'!N$1,Calculations!$I33,0),IF($P35=2008,OFFSET('2008'!N$1,Calculations!$I33,0),IF($P35=2009,OFFSET('2009'!N$1,Calculations!$I33,0),IF($P35=2010,OFFSET('2010'!N$1,Calculations!$I33,0),IF($P35=2011,OFFSET('2011'!N$1,Calculations!$I33,0),IF($P35=2012,OFFSET('2012'!N$1,Calculations!$I33,0),IF($P35=2013,OFFSET('2013'!N$1,Calculations!$I33,0),IF($P35=2014,OFFSET('2014'!N$1,Calculations!$I33,0),IF($P35=2015,OFFSET('2015'!N$1,Calculations!$I33,0),IF($P35=2016,OFFSET('2016'!N$1,Calculations!$I33,0),IF($P35=2017,OFFSET('2017'!N$1,Calculations!$I33,0),0))))))))))))))))</f>
        <v>0.10886014355106524</v>
      </c>
      <c r="BY35" s="31">
        <f ca="1">IF($P35=2002,OFFSET('2002'!O$1,Calculations!$I33,0),IF($P35=2003,OFFSET('2003'!O$1,Calculations!$I33,0),IF($P35=2004,OFFSET('2004'!O$1,Calculations!$I33,0),IF($P35=2005,OFFSET('2005'!O$1,Calculations!$I33,0),IF($P35=2006,OFFSET('2006'!O$1,Calculations!$I33,0),IF($P35=2007,OFFSET('2007'!O$1,Calculations!$I33,0),IF($P35=2008,OFFSET('2008'!O$1,Calculations!$I33,0),IF($P35=2009,OFFSET('2009'!O$1,Calculations!$I33,0),IF($P35=2010,OFFSET('2010'!O$1,Calculations!$I33,0),IF($P35=2011,OFFSET('2011'!O$1,Calculations!$I33,0),IF($P35=2012,OFFSET('2012'!O$1,Calculations!$I33,0),IF($P35=2013,OFFSET('2013'!O$1,Calculations!$I33,0),IF($P35=2014,OFFSET('2014'!O$1,Calculations!$I33,0),IF($P35=2015,OFFSET('2015'!O$1,Calculations!$I33,0),IF($P35=2016,OFFSET('2016'!O$1,Calculations!$I33,0),IF($P35=2017,OFFSET('2017'!O$1,Calculations!$I33,0),0))))))))))))))))</f>
        <v>4.5294537639666239E-2</v>
      </c>
      <c r="BZ35" s="31">
        <f ca="1">IF($P35=2002,OFFSET('2002'!P$1,Calculations!$I33,0),IF($P35=2003,OFFSET('2003'!P$1,Calculations!$I33,0),IF($P35=2004,OFFSET('2004'!P$1,Calculations!$I33,0),IF($P35=2005,OFFSET('2005'!P$1,Calculations!$I33,0),IF($P35=2006,OFFSET('2006'!P$1,Calculations!$I33,0),IF($P35=2007,OFFSET('2007'!P$1,Calculations!$I33,0),IF($P35=2008,OFFSET('2008'!P$1,Calculations!$I33,0),IF($P35=2009,OFFSET('2009'!P$1,Calculations!$I33,0),IF($P35=2010,OFFSET('2010'!P$1,Calculations!$I33,0),IF($P35=2011,OFFSET('2011'!P$1,Calculations!$I33,0),IF($P35=2012,OFFSET('2012'!P$1,Calculations!$I33,0),IF($P35=2013,OFFSET('2013'!P$1,Calculations!$I33,0),IF($P35=2014,OFFSET('2014'!P$1,Calculations!$I33,0),IF($P35=2015,OFFSET('2015'!P$1,Calculations!$I33,0),IF($P35=2016,OFFSET('2016'!P$1,Calculations!$I33,0),IF($P35=2017,OFFSET('2017'!P$1,Calculations!$I33,0),0))))))))))))))))</f>
        <v>0.14346062959763611</v>
      </c>
      <c r="CA35" s="34">
        <f ca="1">IF($P35=2002,OFFSET('2002'!Q$1,Calculations!$I33,0),IF($P35=2003,OFFSET('2003'!Q$1,Calculations!$I33,0),IF($P35=2004,OFFSET('2004'!Q$1,Calculations!$I33,0),IF($P35=2005,OFFSET('2005'!Q$1,Calculations!$I33,0),IF($P35=2006,OFFSET('2006'!Q$1,Calculations!$I33,0),IF($P35=2007,OFFSET('2007'!Q$1,Calculations!$I33,0),IF($P35=2008,OFFSET('2008'!Q$1,Calculations!$I33,0),IF($P35=2009,OFFSET('2009'!Q$1,Calculations!$I33,0),IF($P35=2010,OFFSET('2010'!Q$1,Calculations!$I33,0),IF($P35=2011,OFFSET('2011'!Q$1,Calculations!$I33,0),IF($P35=2012,OFFSET('2012'!Q$1,Calculations!$I33,0),IF($P35=2013,OFFSET('2013'!Q$1,Calculations!$I33,0),IF($P35=2014,OFFSET('2014'!Q$1,Calculations!$I33,0),IF($P35=2015,OFFSET('2015'!Q$1,Calculations!$I33,0),IF($P35=2016,OFFSET('2016'!Q$1,Calculations!$I33,0),IF($P35=2017,OFFSET('2017'!Q$1,Calculations!$I33,0),0))))))))))))))))</f>
        <v>4.1647060129739531E-2</v>
      </c>
      <c r="CB35" s="31">
        <f ca="1">IF($P35=2002,OFFSET('2002'!K$1,Calculations!$J33,0),IF($P35=2003,OFFSET('2003'!K$1,Calculations!$J33,0),IF($P35=2004,OFFSET('2004'!K$1,Calculations!$J33,0),IF($P35=2005,OFFSET('2005'!K$1,Calculations!$J33,0),IF($P35=2006,OFFSET('2006'!K$1,Calculations!$J33,0),IF($P35=2007,OFFSET('2007'!K$1,Calculations!$J33,0),IF($P35=2008,OFFSET('2008'!K$1,Calculations!$J33,0),IF($P35=2009,OFFSET('2009'!K$1,Calculations!$J33,0),IF($P35=2010,OFFSET('2010'!K$1,Calculations!$J33,0),IF($P35=2011,OFFSET('2011'!K$1,Calculations!$J33,0),IF($P35=2012,OFFSET('2012'!K$1,Calculations!$J33,0),IF($P35=2013,OFFSET('2013'!K$1,Calculations!$J33,0),IF($P35=2014,OFFSET('2014'!K$1,Calculations!$J33,0),IF($P35=2015,OFFSET('2015'!K$1,Calculations!$J33,0),IF($P35=2016,OFFSET('2016'!K$1,Calculations!$J33,0),IF($P35=2017,OFFSET('2017'!K$1,Calculations!$J33,0),0))))))))))))))))</f>
        <v>0.12475433589433498</v>
      </c>
      <c r="CC35" s="31">
        <f ca="1">IF($P35=2002,OFFSET('2002'!L$1,Calculations!$J33,0),IF($P35=2003,OFFSET('2003'!L$1,Calculations!$J33,0),IF($P35=2004,OFFSET('2004'!L$1,Calculations!$J33,0),IF($P35=2005,OFFSET('2005'!L$1,Calculations!$J33,0),IF($P35=2006,OFFSET('2006'!L$1,Calculations!$J33,0),IF($P35=2007,OFFSET('2007'!L$1,Calculations!$J33,0),IF($P35=2008,OFFSET('2008'!L$1,Calculations!$J33,0),IF($P35=2009,OFFSET('2009'!L$1,Calculations!$J33,0),IF($P35=2010,OFFSET('2010'!L$1,Calculations!$J33,0),IF($P35=2011,OFFSET('2011'!L$1,Calculations!$J33,0),IF($P35=2012,OFFSET('2012'!L$1,Calculations!$J33,0),IF($P35=2013,OFFSET('2013'!L$1,Calculations!$J33,0),IF($P35=2014,OFFSET('2014'!L$1,Calculations!$J33,0),IF($P35=2015,OFFSET('2015'!L$1,Calculations!$J33,0),IF($P35=2016,OFFSET('2016'!L$1,Calculations!$J33,0),IF($P35=2017,OFFSET('2017'!L$1,Calculations!$J33,0),0))))))))))))))))</f>
        <v>1.5368539971059731E-2</v>
      </c>
      <c r="CD35" s="31">
        <f ca="1">IF($P35=2002,OFFSET('2002'!M$1,Calculations!$J33,0),IF($P35=2003,OFFSET('2003'!M$1,Calculations!$J33,0),IF($P35=2004,OFFSET('2004'!M$1,Calculations!$J33,0),IF($P35=2005,OFFSET('2005'!M$1,Calculations!$J33,0),IF($P35=2006,OFFSET('2006'!M$1,Calculations!$J33,0),IF($P35=2007,OFFSET('2007'!M$1,Calculations!$J33,0),IF($P35=2008,OFFSET('2008'!M$1,Calculations!$J33,0),IF($P35=2009,OFFSET('2009'!M$1,Calculations!$J33,0),IF($P35=2010,OFFSET('2010'!M$1,Calculations!$J33,0),IF($P35=2011,OFFSET('2011'!M$1,Calculations!$J33,0),IF($P35=2012,OFFSET('2012'!M$1,Calculations!$J33,0),IF($P35=2013,OFFSET('2013'!M$1,Calculations!$J33,0),IF($P35=2014,OFFSET('2014'!M$1,Calculations!$J33,0),IF($P35=2015,OFFSET('2015'!M$1,Calculations!$J33,0),IF($P35=2016,OFFSET('2016'!M$1,Calculations!$J33,0),IF($P35=2017,OFFSET('2017'!M$1,Calculations!$J33,0),0))))))))))))))))</f>
        <v>4.574682282643236E-2</v>
      </c>
      <c r="CE35" s="31">
        <f ca="1">IF($P35=2002,OFFSET('2002'!N$1,Calculations!$J33,0),IF($P35=2003,OFFSET('2003'!N$1,Calculations!$J33,0),IF($P35=2004,OFFSET('2004'!N$1,Calculations!$J33,0),IF($P35=2005,OFFSET('2005'!N$1,Calculations!$J33,0),IF($P35=2006,OFFSET('2006'!N$1,Calculations!$J33,0),IF($P35=2007,OFFSET('2007'!N$1,Calculations!$J33,0),IF($P35=2008,OFFSET('2008'!N$1,Calculations!$J33,0),IF($P35=2009,OFFSET('2009'!N$1,Calculations!$J33,0),IF($P35=2010,OFFSET('2010'!N$1,Calculations!$J33,0),IF($P35=2011,OFFSET('2011'!N$1,Calculations!$J33,0),IF($P35=2012,OFFSET('2012'!N$1,Calculations!$J33,0),IF($P35=2013,OFFSET('2013'!N$1,Calculations!$J33,0),IF($P35=2014,OFFSET('2014'!N$1,Calculations!$J33,0),IF($P35=2015,OFFSET('2015'!N$1,Calculations!$J33,0),IF($P35=2016,OFFSET('2016'!N$1,Calculations!$J33,0),IF($P35=2017,OFFSET('2017'!N$1,Calculations!$J33,0),0))))))))))))))))</f>
        <v>1.7678629825272293E-2</v>
      </c>
      <c r="CF35" s="31">
        <f ca="1">IF($P35=2002,OFFSET('2002'!O$1,Calculations!$J33,0),IF($P35=2003,OFFSET('2003'!O$1,Calculations!$J33,0),IF($P35=2004,OFFSET('2004'!O$1,Calculations!$J33,0),IF($P35=2005,OFFSET('2005'!O$1,Calculations!$J33,0),IF($P35=2006,OFFSET('2006'!O$1,Calculations!$J33,0),IF($P35=2007,OFFSET('2007'!O$1,Calculations!$J33,0),IF($P35=2008,OFFSET('2008'!O$1,Calculations!$J33,0),IF($P35=2009,OFFSET('2009'!O$1,Calculations!$J33,0),IF($P35=2010,OFFSET('2010'!O$1,Calculations!$J33,0),IF($P35=2011,OFFSET('2011'!O$1,Calculations!$J33,0),IF($P35=2012,OFFSET('2012'!O$1,Calculations!$J33,0),IF($P35=2013,OFFSET('2013'!O$1,Calculations!$J33,0),IF($P35=2014,OFFSET('2014'!O$1,Calculations!$J33,0),IF($P35=2015,OFFSET('2015'!O$1,Calculations!$J33,0),IF($P35=2016,OFFSET('2016'!O$1,Calculations!$J33,0),IF($P35=2017,OFFSET('2017'!O$1,Calculations!$J33,0),0))))))))))))))))</f>
        <v>7.4627446821044247E-2</v>
      </c>
      <c r="CG35" s="31">
        <f ca="1">IF($P35=2002,OFFSET('2002'!P$1,Calculations!$J33,0),IF($P35=2003,OFFSET('2003'!P$1,Calculations!$J33,0),IF($P35=2004,OFFSET('2004'!P$1,Calculations!$J33,0),IF($P35=2005,OFFSET('2005'!P$1,Calculations!$J33,0),IF($P35=2006,OFFSET('2006'!P$1,Calculations!$J33,0),IF($P35=2007,OFFSET('2007'!P$1,Calculations!$J33,0),IF($P35=2008,OFFSET('2008'!P$1,Calculations!$J33,0),IF($P35=2009,OFFSET('2009'!P$1,Calculations!$J33,0),IF($P35=2010,OFFSET('2010'!P$1,Calculations!$J33,0),IF($P35=2011,OFFSET('2011'!P$1,Calculations!$J33,0),IF($P35=2012,OFFSET('2012'!P$1,Calculations!$J33,0),IF($P35=2013,OFFSET('2013'!P$1,Calculations!$J33,0),IF($P35=2014,OFFSET('2014'!P$1,Calculations!$J33,0),IF($P35=2015,OFFSET('2015'!P$1,Calculations!$J33,0),IF($P35=2016,OFFSET('2016'!P$1,Calculations!$J33,0),IF($P35=2017,OFFSET('2017'!P$1,Calculations!$J33,0),0))))))))))))))))</f>
        <v>1.988924760062653E-2</v>
      </c>
      <c r="CH35" s="34">
        <f ca="1">IF($P35=2002,OFFSET('2002'!Q$1,Calculations!$J33,0),IF($P35=2003,OFFSET('2003'!Q$1,Calculations!$J33,0),IF($P35=2004,OFFSET('2004'!Q$1,Calculations!$J33,0),IF($P35=2005,OFFSET('2005'!Q$1,Calculations!$J33,0),IF($P35=2006,OFFSET('2006'!Q$1,Calculations!$J33,0),IF($P35=2007,OFFSET('2007'!Q$1,Calculations!$J33,0),IF($P35=2008,OFFSET('2008'!Q$1,Calculations!$J33,0),IF($P35=2009,OFFSET('2009'!Q$1,Calculations!$J33,0),IF($P35=2010,OFFSET('2010'!Q$1,Calculations!$J33,0),IF($P35=2011,OFFSET('2011'!Q$1,Calculations!$J33,0),IF($P35=2012,OFFSET('2012'!Q$1,Calculations!$J33,0),IF($P35=2013,OFFSET('2013'!Q$1,Calculations!$J33,0),IF($P35=2014,OFFSET('2014'!Q$1,Calculations!$J33,0),IF($P35=2015,OFFSET('2015'!Q$1,Calculations!$J33,0),IF($P35=2016,OFFSET('2016'!Q$1,Calculations!$J33,0),IF($P35=2017,OFFSET('2017'!Q$1,Calculations!$J33,0),0))))))))))))))))</f>
        <v>7.7074888657822291E-2</v>
      </c>
      <c r="CI35" s="31">
        <f ca="1">IF($P35=2002,OFFSET('2002'!K$1,Calculations!$K33,0),IF($P35=2003,OFFSET('2003'!K$1,Calculations!$K33,0),IF($P35=2004,OFFSET('2004'!K$1,Calculations!$K33,0),IF($P35=2005,OFFSET('2005'!K$1,Calculations!$K33,0),IF($P35=2006,OFFSET('2006'!K$1,Calculations!$K33,0),IF($P35=2007,OFFSET('2007'!K$1,Calculations!$K33,0),IF($P35=2008,OFFSET('2008'!K$1,Calculations!$K33,0),IF($P35=2009,OFFSET('2009'!K$1,Calculations!$K33,0),IF($P35=2010,OFFSET('2010'!K$1,Calculations!$K33,0),IF($P35=2011,OFFSET('2011'!K$1,Calculations!$K33,0),IF($P35=2012,OFFSET('2012'!K$1,Calculations!$K33,0),IF($P35=2013,OFFSET('2013'!K$1,Calculations!$K33,0),IF($P35=2014,OFFSET('2014'!K$1,Calculations!$K33,0),IF($P35=2015,OFFSET('2015'!K$1,Calculations!$K33,0),IF($P35=2016,OFFSET('2016'!K$1,Calculations!$K33,0),IF($P35=2017,OFFSET('2017'!K$1,Calculations!$K33,0),0))))))))))))))))</f>
        <v>8.4692333782611928E-3</v>
      </c>
      <c r="CJ35" s="31">
        <f ca="1">IF($P35=2002,OFFSET('2002'!L$1,Calculations!$K33,0),IF($P35=2003,OFFSET('2003'!L$1,Calculations!$K33,0),IF($P35=2004,OFFSET('2004'!L$1,Calculations!$K33,0),IF($P35=2005,OFFSET('2005'!L$1,Calculations!$K33,0),IF($P35=2006,OFFSET('2006'!L$1,Calculations!$K33,0),IF($P35=2007,OFFSET('2007'!L$1,Calculations!$K33,0),IF($P35=2008,OFFSET('2008'!L$1,Calculations!$K33,0),IF($P35=2009,OFFSET('2009'!L$1,Calculations!$K33,0),IF($P35=2010,OFFSET('2010'!L$1,Calculations!$K33,0),IF($P35=2011,OFFSET('2011'!L$1,Calculations!$K33,0),IF($P35=2012,OFFSET('2012'!L$1,Calculations!$K33,0),IF($P35=2013,OFFSET('2013'!L$1,Calculations!$K33,0),IF($P35=2014,OFFSET('2014'!L$1,Calculations!$K33,0),IF($P35=2015,OFFSET('2015'!L$1,Calculations!$K33,0),IF($P35=2016,OFFSET('2016'!L$1,Calculations!$K33,0),IF($P35=2017,OFFSET('2017'!L$1,Calculations!$K33,0),0))))))))))))))))</f>
        <v>3.0095036393029038E-2</v>
      </c>
      <c r="CK35" s="31">
        <f ca="1">IF($P35=2002,OFFSET('2002'!M$1,Calculations!$K33,0),IF($P35=2003,OFFSET('2003'!M$1,Calculations!$K33,0),IF($P35=2004,OFFSET('2004'!M$1,Calculations!$K33,0),IF($P35=2005,OFFSET('2005'!M$1,Calculations!$K33,0),IF($P35=2006,OFFSET('2006'!M$1,Calculations!$K33,0),IF($P35=2007,OFFSET('2007'!M$1,Calculations!$K33,0),IF($P35=2008,OFFSET('2008'!M$1,Calculations!$K33,0),IF($P35=2009,OFFSET('2009'!M$1,Calculations!$K33,0),IF($P35=2010,OFFSET('2010'!M$1,Calculations!$K33,0),IF($P35=2011,OFFSET('2011'!M$1,Calculations!$K33,0),IF($P35=2012,OFFSET('2012'!M$1,Calculations!$K33,0),IF($P35=2013,OFFSET('2013'!M$1,Calculations!$K33,0),IF($P35=2014,OFFSET('2014'!M$1,Calculations!$K33,0),IF($P35=2015,OFFSET('2015'!M$1,Calculations!$K33,0),IF($P35=2016,OFFSET('2016'!M$1,Calculations!$K33,0),IF($P35=2017,OFFSET('2017'!M$1,Calculations!$K33,0),0))))))))))))))))</f>
        <v>5.1636627943046935E-3</v>
      </c>
      <c r="CL35" s="31">
        <f ca="1">IF($P35=2002,OFFSET('2002'!N$1,Calculations!$K33,0),IF($P35=2003,OFFSET('2003'!N$1,Calculations!$K33,0),IF($P35=2004,OFFSET('2004'!N$1,Calculations!$K33,0),IF($P35=2005,OFFSET('2005'!N$1,Calculations!$K33,0),IF($P35=2006,OFFSET('2006'!N$1,Calculations!$K33,0),IF($P35=2007,OFFSET('2007'!N$1,Calculations!$K33,0),IF($P35=2008,OFFSET('2008'!N$1,Calculations!$K33,0),IF($P35=2009,OFFSET('2009'!N$1,Calculations!$K33,0),IF($P35=2010,OFFSET('2010'!N$1,Calculations!$K33,0),IF($P35=2011,OFFSET('2011'!N$1,Calculations!$K33,0),IF($P35=2012,OFFSET('2012'!N$1,Calculations!$K33,0),IF($P35=2013,OFFSET('2013'!N$1,Calculations!$K33,0),IF($P35=2014,OFFSET('2014'!N$1,Calculations!$K33,0),IF($P35=2015,OFFSET('2015'!N$1,Calculations!$K33,0),IF($P35=2016,OFFSET('2016'!N$1,Calculations!$K33,0),IF($P35=2017,OFFSET('2017'!N$1,Calculations!$K33,0),0))))))))))))))))</f>
        <v>1.0883150483119506E-2</v>
      </c>
      <c r="CM35" s="31">
        <f ca="1">IF($P35=2002,OFFSET('2002'!O$1,Calculations!$K33,0),IF($P35=2003,OFFSET('2003'!O$1,Calculations!$K33,0),IF($P35=2004,OFFSET('2004'!O$1,Calculations!$K33,0),IF($P35=2005,OFFSET('2005'!O$1,Calculations!$K33,0),IF($P35=2006,OFFSET('2006'!O$1,Calculations!$K33,0),IF($P35=2007,OFFSET('2007'!O$1,Calculations!$K33,0),IF($P35=2008,OFFSET('2008'!O$1,Calculations!$K33,0),IF($P35=2009,OFFSET('2009'!O$1,Calculations!$K33,0),IF($P35=2010,OFFSET('2010'!O$1,Calculations!$K33,0),IF($P35=2011,OFFSET('2011'!O$1,Calculations!$K33,0),IF($P35=2012,OFFSET('2012'!O$1,Calculations!$K33,0),IF($P35=2013,OFFSET('2013'!O$1,Calculations!$K33,0),IF($P35=2014,OFFSET('2014'!O$1,Calculations!$K33,0),IF($P35=2015,OFFSET('2015'!O$1,Calculations!$K33,0),IF($P35=2016,OFFSET('2016'!O$1,Calculations!$K33,0),IF($P35=2017,OFFSET('2017'!O$1,Calculations!$K33,0),0))))))))))))))))</f>
        <v>3.1221034286992716E-4</v>
      </c>
      <c r="CN35" s="31">
        <f ca="1">IF($P35=2002,OFFSET('2002'!P$1,Calculations!$K33,0),IF($P35=2003,OFFSET('2003'!P$1,Calculations!$K33,0),IF($P35=2004,OFFSET('2004'!P$1,Calculations!$K33,0),IF($P35=2005,OFFSET('2005'!P$1,Calculations!$K33,0),IF($P35=2006,OFFSET('2006'!P$1,Calculations!$K33,0),IF($P35=2007,OFFSET('2007'!P$1,Calculations!$K33,0),IF($P35=2008,OFFSET('2008'!P$1,Calculations!$K33,0),IF($P35=2009,OFFSET('2009'!P$1,Calculations!$K33,0),IF($P35=2010,OFFSET('2010'!P$1,Calculations!$K33,0),IF($P35=2011,OFFSET('2011'!P$1,Calculations!$K33,0),IF($P35=2012,OFFSET('2012'!P$1,Calculations!$K33,0),IF($P35=2013,OFFSET('2013'!P$1,Calculations!$K33,0),IF($P35=2014,OFFSET('2014'!P$1,Calculations!$K33,0),IF($P35=2015,OFFSET('2015'!P$1,Calculations!$K33,0),IF($P35=2016,OFFSET('2016'!P$1,Calculations!$K33,0),IF($P35=2017,OFFSET('2017'!P$1,Calculations!$K33,0),0))))))))))))))))</f>
        <v>2.8357901301331776E-3</v>
      </c>
      <c r="CO35" s="34">
        <f ca="1">IF($P35=2002,OFFSET('2002'!Q$1,Calculations!$K33,0),IF($P35=2003,OFFSET('2003'!Q$1,Calculations!$K33,0),IF($P35=2004,OFFSET('2004'!Q$1,Calculations!$K33,0),IF($P35=2005,OFFSET('2005'!Q$1,Calculations!$K33,0),IF($P35=2006,OFFSET('2006'!Q$1,Calculations!$K33,0),IF($P35=2007,OFFSET('2007'!Q$1,Calculations!$K33,0),IF($P35=2008,OFFSET('2008'!Q$1,Calculations!$K33,0),IF($P35=2009,OFFSET('2009'!Q$1,Calculations!$K33,0),IF($P35=2010,OFFSET('2010'!Q$1,Calculations!$K33,0),IF($P35=2011,OFFSET('2011'!Q$1,Calculations!$K33,0),IF($P35=2012,OFFSET('2012'!Q$1,Calculations!$K33,0),IF($P35=2013,OFFSET('2013'!Q$1,Calculations!$K33,0),IF($P35=2014,OFFSET('2014'!Q$1,Calculations!$K33,0),IF($P35=2015,OFFSET('2015'!Q$1,Calculations!$K33,0),IF($P35=2016,OFFSET('2016'!Q$1,Calculations!$K33,0),IF($P35=2017,OFFSET('2017'!Q$1,Calculations!$K33,0),0))))))))))))))))</f>
        <v>9.6792970839020831E-3</v>
      </c>
      <c r="CP35" s="31">
        <f ca="1">IF($P35=2002,OFFSET('2002'!K$1,Calculations!$L33,0),IF($P35=2003,OFFSET('2003'!K$1,Calculations!$L33,0),IF($P35=2004,OFFSET('2004'!K$1,Calculations!$L33,0),IF($P35=2005,OFFSET('2005'!K$1,Calculations!$L33,0),IF($P35=2006,OFFSET('2006'!K$1,Calculations!$L33,0),IF($P35=2007,OFFSET('2007'!K$1,Calculations!$L33,0),IF($P35=2008,OFFSET('2008'!K$1,Calculations!$L33,0),IF($P35=2009,OFFSET('2009'!K$1,Calculations!$L33,0),IF($P35=2010,OFFSET('2010'!K$1,Calculations!$L33,0),IF($P35=2011,OFFSET('2011'!K$1,Calculations!$L33,0),IF($P35=2012,OFFSET('2012'!K$1,Calculations!$L33,0),IF($P35=2013,OFFSET('2013'!K$1,Calculations!$L33,0),IF($P35=2014,OFFSET('2014'!K$1,Calculations!$L33,0),IF($P35=2015,OFFSET('2015'!K$1,Calculations!$L33,0),IF($P35=2016,OFFSET('2016'!K$1,Calculations!$L33,0),IF($P35=2017,OFFSET('2017'!K$1,Calculations!$L33,0),0))))))))))))))))</f>
        <v>9.2884981831255276E-8</v>
      </c>
      <c r="CQ35" s="31">
        <f ca="1">IF($P35=2002,OFFSET('2002'!L$1,Calculations!$L33,0),IF($P35=2003,OFFSET('2003'!L$1,Calculations!$L33,0),IF($P35=2004,OFFSET('2004'!L$1,Calculations!$L33,0),IF($P35=2005,OFFSET('2005'!L$1,Calculations!$L33,0),IF($P35=2006,OFFSET('2006'!L$1,Calculations!$L33,0),IF($P35=2007,OFFSET('2007'!L$1,Calculations!$L33,0),IF($P35=2008,OFFSET('2008'!L$1,Calculations!$L33,0),IF($P35=2009,OFFSET('2009'!L$1,Calculations!$L33,0),IF($P35=2010,OFFSET('2010'!L$1,Calculations!$L33,0),IF($P35=2011,OFFSET('2011'!L$1,Calculations!$L33,0),IF($P35=2012,OFFSET('2012'!L$1,Calculations!$L33,0),IF($P35=2013,OFFSET('2013'!L$1,Calculations!$L33,0),IF($P35=2014,OFFSET('2014'!L$1,Calculations!$L33,0),IF($P35=2015,OFFSET('2015'!L$1,Calculations!$L33,0),IF($P35=2016,OFFSET('2016'!L$1,Calculations!$L33,0),IF($P35=2017,OFFSET('2017'!L$1,Calculations!$L33,0),0))))))))))))))))</f>
        <v>3.9133416865349212E-5</v>
      </c>
      <c r="CR35" s="31">
        <f ca="1">IF($P35=2002,OFFSET('2002'!M$1,Calculations!$L33,0),IF($P35=2003,OFFSET('2003'!M$1,Calculations!$L33,0),IF($P35=2004,OFFSET('2004'!M$1,Calculations!$L33,0),IF($P35=2005,OFFSET('2005'!M$1,Calculations!$L33,0),IF($P35=2006,OFFSET('2006'!M$1,Calculations!$L33,0),IF($P35=2007,OFFSET('2007'!M$1,Calculations!$L33,0),IF($P35=2008,OFFSET('2008'!M$1,Calculations!$L33,0),IF($P35=2009,OFFSET('2009'!M$1,Calculations!$L33,0),IF($P35=2010,OFFSET('2010'!M$1,Calculations!$L33,0),IF($P35=2011,OFFSET('2011'!M$1,Calculations!$L33,0),IF($P35=2012,OFFSET('2012'!M$1,Calculations!$L33,0),IF($P35=2013,OFFSET('2013'!M$1,Calculations!$L33,0),IF($P35=2014,OFFSET('2014'!M$1,Calculations!$L33,0),IF($P35=2015,OFFSET('2015'!M$1,Calculations!$L33,0),IF($P35=2016,OFFSET('2016'!M$1,Calculations!$L33,0),IF($P35=2017,OFFSET('2017'!M$1,Calculations!$L33,0),0))))))))))))))))</f>
        <v>3.2064919661814337E-5</v>
      </c>
      <c r="CS35" s="31">
        <f ca="1">IF($P35=2002,OFFSET('2002'!N$1,Calculations!$L33,0),IF($P35=2003,OFFSET('2003'!N$1,Calculations!$L33,0),IF($P35=2004,OFFSET('2004'!N$1,Calculations!$L33,0),IF($P35=2005,OFFSET('2005'!N$1,Calculations!$L33,0),IF($P35=2006,OFFSET('2006'!N$1,Calculations!$L33,0),IF($P35=2007,OFFSET('2007'!N$1,Calculations!$L33,0),IF($P35=2008,OFFSET('2008'!N$1,Calculations!$L33,0),IF($P35=2009,OFFSET('2009'!N$1,Calculations!$L33,0),IF($P35=2010,OFFSET('2010'!N$1,Calculations!$L33,0),IF($P35=2011,OFFSET('2011'!N$1,Calculations!$L33,0),IF($P35=2012,OFFSET('2012'!N$1,Calculations!$L33,0),IF($P35=2013,OFFSET('2013'!N$1,Calculations!$L33,0),IF($P35=2014,OFFSET('2014'!N$1,Calculations!$L33,0),IF($P35=2015,OFFSET('2015'!N$1,Calculations!$L33,0),IF($P35=2016,OFFSET('2016'!N$1,Calculations!$L33,0),IF($P35=2017,OFFSET('2017'!N$1,Calculations!$L33,0),0))))))))))))))))</f>
        <v>2.3563789925685384E-4</v>
      </c>
      <c r="CT35" s="31">
        <f ca="1">IF($P35=2002,OFFSET('2002'!O$1,Calculations!$L33,0),IF($P35=2003,OFFSET('2003'!O$1,Calculations!$L33,0),IF($P35=2004,OFFSET('2004'!O$1,Calculations!$L33,0),IF($P35=2005,OFFSET('2005'!O$1,Calculations!$L33,0),IF($P35=2006,OFFSET('2006'!O$1,Calculations!$L33,0),IF($P35=2007,OFFSET('2007'!O$1,Calculations!$L33,0),IF($P35=2008,OFFSET('2008'!O$1,Calculations!$L33,0),IF($P35=2009,OFFSET('2009'!O$1,Calculations!$L33,0),IF($P35=2010,OFFSET('2010'!O$1,Calculations!$L33,0),IF($P35=2011,OFFSET('2011'!O$1,Calculations!$L33,0),IF($P35=2012,OFFSET('2012'!O$1,Calculations!$L33,0),IF($P35=2013,OFFSET('2013'!O$1,Calculations!$L33,0),IF($P35=2014,OFFSET('2014'!O$1,Calculations!$L33,0),IF($P35=2015,OFFSET('2015'!O$1,Calculations!$L33,0),IF($P35=2016,OFFSET('2016'!O$1,Calculations!$L33,0),IF($P35=2017,OFFSET('2017'!O$1,Calculations!$L33,0),0))))))))))))))))</f>
        <v>2.7539893462257626E-6</v>
      </c>
      <c r="CU35" s="31">
        <f ca="1">IF($P35=2002,OFFSET('2002'!P$1,Calculations!$L33,0),IF($P35=2003,OFFSET('2003'!P$1,Calculations!$L33,0),IF($P35=2004,OFFSET('2004'!P$1,Calculations!$L33,0),IF($P35=2005,OFFSET('2005'!P$1,Calculations!$L33,0),IF($P35=2006,OFFSET('2006'!P$1,Calculations!$L33,0),IF($P35=2007,OFFSET('2007'!P$1,Calculations!$L33,0),IF($P35=2008,OFFSET('2008'!P$1,Calculations!$L33,0),IF($P35=2009,OFFSET('2009'!P$1,Calculations!$L33,0),IF($P35=2010,OFFSET('2010'!P$1,Calculations!$L33,0),IF($P35=2011,OFFSET('2011'!P$1,Calculations!$L33,0),IF($P35=2012,OFFSET('2012'!P$1,Calculations!$L33,0),IF($P35=2013,OFFSET('2013'!P$1,Calculations!$L33,0),IF($P35=2014,OFFSET('2014'!P$1,Calculations!$L33,0),IF($P35=2015,OFFSET('2015'!P$1,Calculations!$L33,0),IF($P35=2016,OFFSET('2016'!P$1,Calculations!$L33,0),IF($P35=2017,OFFSET('2017'!P$1,Calculations!$L33,0),0))))))))))))))))</f>
        <v>2.674298576147293E-4</v>
      </c>
      <c r="CV35" s="34">
        <f ca="1">IF($P35=2002,OFFSET('2002'!Q$1,Calculations!$L33,0),IF($P35=2003,OFFSET('2003'!Q$1,Calculations!$L33,0),IF($P35=2004,OFFSET('2004'!Q$1,Calculations!$L33,0),IF($P35=2005,OFFSET('2005'!Q$1,Calculations!$L33,0),IF($P35=2006,OFFSET('2006'!Q$1,Calculations!$L33,0),IF($P35=2007,OFFSET('2007'!Q$1,Calculations!$L33,0),IF($P35=2008,OFFSET('2008'!Q$1,Calculations!$L33,0),IF($P35=2009,OFFSET('2009'!Q$1,Calculations!$L33,0),IF($P35=2010,OFFSET('2010'!Q$1,Calculations!$L33,0),IF($P35=2011,OFFSET('2011'!Q$1,Calculations!$L33,0),IF($P35=2012,OFFSET('2012'!Q$1,Calculations!$L33,0),IF($P35=2013,OFFSET('2013'!Q$1,Calculations!$L33,0),IF($P35=2014,OFFSET('2014'!Q$1,Calculations!$L33,0),IF($P35=2015,OFFSET('2015'!Q$1,Calculations!$L33,0),IF($P35=2016,OFFSET('2016'!Q$1,Calculations!$L33,0),IF($P35=2017,OFFSET('2017'!Q$1,Calculations!$L33,0),0))))))))))))))))</f>
        <v>2.3193926524499751E-5</v>
      </c>
      <c r="CW35" s="31">
        <f ca="1">IF($P35=2002,OFFSET('2002'!K$1,Calculations!$M33,0),IF($P35=2003,OFFSET('2003'!K$1,Calculations!$M33,0),IF($P35=2004,OFFSET('2004'!K$1,Calculations!$M33,0),IF($P35=2005,OFFSET('2005'!K$1,Calculations!$M33,0),IF($P35=2006,OFFSET('2006'!K$1,Calculations!$M33,0),IF($P35=2007,OFFSET('2007'!K$1,Calculations!$M33,0),IF($P35=2008,OFFSET('2008'!K$1,Calculations!$M33,0),IF($P35=2009,OFFSET('2009'!K$1,Calculations!$M33,0),IF($P35=2010,OFFSET('2010'!K$1,Calculations!$M33,0),IF($P35=2011,OFFSET('2011'!K$1,Calculations!$M33,0),IF($P35=2012,OFFSET('2012'!K$1,Calculations!$M33,0),IF($P35=2013,OFFSET('2013'!K$1,Calculations!$M33,0),IF($P35=2014,OFFSET('2014'!K$1,Calculations!$M33,0),IF($P35=2015,OFFSET('2015'!K$1,Calculations!$M33,0),IF($P35=2016,OFFSET('2016'!K$1,Calculations!$M33,0),IF($P35=2017,OFFSET('2017'!K$1,Calculations!$M33,0),0))))))))))))))))</f>
        <v>0.36014388658106888</v>
      </c>
      <c r="CX35" s="31">
        <f ca="1">IF($P35=2002,OFFSET('2002'!L$1,Calculations!$M33,0),IF($P35=2003,OFFSET('2003'!L$1,Calculations!$M33,0),IF($P35=2004,OFFSET('2004'!L$1,Calculations!$M33,0),IF($P35=2005,OFFSET('2005'!L$1,Calculations!$M33,0),IF($P35=2006,OFFSET('2006'!L$1,Calculations!$M33,0),IF($P35=2007,OFFSET('2007'!L$1,Calculations!$M33,0),IF($P35=2008,OFFSET('2008'!L$1,Calculations!$M33,0),IF($P35=2009,OFFSET('2009'!L$1,Calculations!$M33,0),IF($P35=2010,OFFSET('2010'!L$1,Calculations!$M33,0),IF($P35=2011,OFFSET('2011'!L$1,Calculations!$M33,0),IF($P35=2012,OFFSET('2012'!L$1,Calculations!$M33,0),IF($P35=2013,OFFSET('2013'!L$1,Calculations!$M33,0),IF($P35=2014,OFFSET('2014'!L$1,Calculations!$M33,0),IF($P35=2015,OFFSET('2015'!L$1,Calculations!$M33,0),IF($P35=2016,OFFSET('2016'!L$1,Calculations!$M33,0),IF($P35=2017,OFFSET('2017'!L$1,Calculations!$M33,0),0))))))))))))))))</f>
        <v>0.18921396715179367</v>
      </c>
      <c r="CY35" s="31">
        <f ca="1">IF($P35=2002,OFFSET('2002'!M$1,Calculations!$M33,0),IF($P35=2003,OFFSET('2003'!M$1,Calculations!$M33,0),IF($P35=2004,OFFSET('2004'!M$1,Calculations!$M33,0),IF($P35=2005,OFFSET('2005'!M$1,Calculations!$M33,0),IF($P35=2006,OFFSET('2006'!M$1,Calculations!$M33,0),IF($P35=2007,OFFSET('2007'!M$1,Calculations!$M33,0),IF($P35=2008,OFFSET('2008'!M$1,Calculations!$M33,0),IF($P35=2009,OFFSET('2009'!M$1,Calculations!$M33,0),IF($P35=2010,OFFSET('2010'!M$1,Calculations!$M33,0),IF($P35=2011,OFFSET('2011'!M$1,Calculations!$M33,0),IF($P35=2012,OFFSET('2012'!M$1,Calculations!$M33,0),IF($P35=2013,OFFSET('2013'!M$1,Calculations!$M33,0),IF($P35=2014,OFFSET('2014'!M$1,Calculations!$M33,0),IF($P35=2015,OFFSET('2015'!M$1,Calculations!$M33,0),IF($P35=2016,OFFSET('2016'!M$1,Calculations!$M33,0),IF($P35=2017,OFFSET('2017'!M$1,Calculations!$M33,0),0))))))))))))))))</f>
        <v>3.893523517393585E-2</v>
      </c>
      <c r="CZ35" s="31">
        <f ca="1">IF($P35=2002,OFFSET('2002'!N$1,Calculations!$M33,0),IF($P35=2003,OFFSET('2003'!N$1,Calculations!$M33,0),IF($P35=2004,OFFSET('2004'!N$1,Calculations!$M33,0),IF($P35=2005,OFFSET('2005'!N$1,Calculations!$M33,0),IF($P35=2006,OFFSET('2006'!N$1,Calculations!$M33,0),IF($P35=2007,OFFSET('2007'!N$1,Calculations!$M33,0),IF($P35=2008,OFFSET('2008'!N$1,Calculations!$M33,0),IF($P35=2009,OFFSET('2009'!N$1,Calculations!$M33,0),IF($P35=2010,OFFSET('2010'!N$1,Calculations!$M33,0),IF($P35=2011,OFFSET('2011'!N$1,Calculations!$M33,0),IF($P35=2012,OFFSET('2012'!N$1,Calculations!$M33,0),IF($P35=2013,OFFSET('2013'!N$1,Calculations!$M33,0),IF($P35=2014,OFFSET('2014'!N$1,Calculations!$M33,0),IF($P35=2015,OFFSET('2015'!N$1,Calculations!$M33,0),IF($P35=2016,OFFSET('2016'!N$1,Calculations!$M33,0),IF($P35=2017,OFFSET('2017'!N$1,Calculations!$M33,0),0))))))))))))))))</f>
        <v>5.7200721808305668E-2</v>
      </c>
      <c r="DA35" s="31">
        <f ca="1">IF($P35=2002,OFFSET('2002'!O$1,Calculations!$M33,0),IF($P35=2003,OFFSET('2003'!O$1,Calculations!$M33,0),IF($P35=2004,OFFSET('2004'!O$1,Calculations!$M33,0),IF($P35=2005,OFFSET('2005'!O$1,Calculations!$M33,0),IF($P35=2006,OFFSET('2006'!O$1,Calculations!$M33,0),IF($P35=2007,OFFSET('2007'!O$1,Calculations!$M33,0),IF($P35=2008,OFFSET('2008'!O$1,Calculations!$M33,0),IF($P35=2009,OFFSET('2009'!O$1,Calculations!$M33,0),IF($P35=2010,OFFSET('2010'!O$1,Calculations!$M33,0),IF($P35=2011,OFFSET('2011'!O$1,Calculations!$M33,0),IF($P35=2012,OFFSET('2012'!O$1,Calculations!$M33,0),IF($P35=2013,OFFSET('2013'!O$1,Calculations!$M33,0),IF($P35=2014,OFFSET('2014'!O$1,Calculations!$M33,0),IF($P35=2015,OFFSET('2015'!O$1,Calculations!$M33,0),IF($P35=2016,OFFSET('2016'!O$1,Calculations!$M33,0),IF($P35=2017,OFFSET('2017'!O$1,Calculations!$M33,0),0))))))))))))))))</f>
        <v>0.35430796141481852</v>
      </c>
      <c r="DB35" s="31">
        <f ca="1">IF($P35=2002,OFFSET('2002'!P$1,Calculations!$M33,0),IF($P35=2003,OFFSET('2003'!P$1,Calculations!$M33,0),IF($P35=2004,OFFSET('2004'!P$1,Calculations!$M33,0),IF($P35=2005,OFFSET('2005'!P$1,Calculations!$M33,0),IF($P35=2006,OFFSET('2006'!P$1,Calculations!$M33,0),IF($P35=2007,OFFSET('2007'!P$1,Calculations!$M33,0),IF($P35=2008,OFFSET('2008'!P$1,Calculations!$M33,0),IF($P35=2009,OFFSET('2009'!P$1,Calculations!$M33,0),IF($P35=2010,OFFSET('2010'!P$1,Calculations!$M33,0),IF($P35=2011,OFFSET('2011'!P$1,Calculations!$M33,0),IF($P35=2012,OFFSET('2012'!P$1,Calculations!$M33,0),IF($P35=2013,OFFSET('2013'!P$1,Calculations!$M33,0),IF($P35=2014,OFFSET('2014'!P$1,Calculations!$M33,0),IF($P35=2015,OFFSET('2015'!P$1,Calculations!$M33,0),IF($P35=2016,OFFSET('2016'!P$1,Calculations!$M33,0),IF($P35=2017,OFFSET('2017'!P$1,Calculations!$M33,0),0))))))))))))))))</f>
        <v>1.9822787007737783E-4</v>
      </c>
      <c r="DC35" s="34">
        <f ca="1">IF($P35=2002,OFFSET('2002'!Q$1,Calculations!$M33,0),IF($P35=2003,OFFSET('2003'!Q$1,Calculations!$M33,0),IF($P35=2004,OFFSET('2004'!Q$1,Calculations!$M33,0),IF($P35=2005,OFFSET('2005'!Q$1,Calculations!$M33,0),IF($P35=2006,OFFSET('2006'!Q$1,Calculations!$M33,0),IF($P35=2007,OFFSET('2007'!Q$1,Calculations!$M33,0),IF($P35=2008,OFFSET('2008'!Q$1,Calculations!$M33,0),IF($P35=2009,OFFSET('2009'!Q$1,Calculations!$M33,0),IF($P35=2010,OFFSET('2010'!Q$1,Calculations!$M33,0),IF($P35=2011,OFFSET('2011'!Q$1,Calculations!$M33,0),IF($P35=2012,OFFSET('2012'!Q$1,Calculations!$M33,0),IF($P35=2013,OFFSET('2013'!Q$1,Calculations!$M33,0),IF($P35=2014,OFFSET('2014'!Q$1,Calculations!$M33,0),IF($P35=2015,OFFSET('2015'!Q$1,Calculations!$M33,0),IF($P35=2016,OFFSET('2016'!Q$1,Calculations!$M33,0),IF($P35=2017,OFFSET('2017'!Q$1,Calculations!$M33,0),0))))))))))))))))</f>
        <v>1</v>
      </c>
      <c r="DD35" s="14">
        <v>0.11067911497633978</v>
      </c>
      <c r="DE35" s="14">
        <v>-4.4688784258226102E-2</v>
      </c>
      <c r="DF35" s="14">
        <v>0.12121829894805521</v>
      </c>
      <c r="DG35" s="14">
        <v>-1.8212089293602029E-2</v>
      </c>
      <c r="DH35" s="14">
        <v>1.2481581000260013E-2</v>
      </c>
      <c r="DI35" s="14">
        <v>5.5503402957052382E-2</v>
      </c>
      <c r="DJ35" s="14">
        <v>3.5449378672575511E-3</v>
      </c>
      <c r="DK35" s="14">
        <v>-4.2524323466239848E-2</v>
      </c>
      <c r="DL35" s="14">
        <v>6.8057921635434365E-2</v>
      </c>
      <c r="DM35" s="14">
        <v>4.4666732692878977E-2</v>
      </c>
      <c r="DN35" s="14">
        <v>0.1625939849624061</v>
      </c>
      <c r="DO35" s="51">
        <v>7.419751974296622E-2</v>
      </c>
      <c r="DQ35" s="154">
        <f t="shared" ca="1" si="33"/>
        <v>8.5113936049201366E-2</v>
      </c>
      <c r="DR35" s="154">
        <f t="shared" ca="1" si="34"/>
        <v>5.9777818617185931E-2</v>
      </c>
      <c r="DS35" s="154">
        <f t="shared" ca="1" si="35"/>
        <v>6.9926054744209556E-2</v>
      </c>
      <c r="DT35" s="154">
        <f t="shared" ca="1" si="36"/>
        <v>4.8756524956616552E-2</v>
      </c>
      <c r="DU35" s="154">
        <f t="shared" ca="1" si="37"/>
        <v>7.0955838143158784E-2</v>
      </c>
      <c r="DV35" s="154">
        <f t="shared" ca="1" si="38"/>
        <v>4.7550028720368571E-2</v>
      </c>
      <c r="DW35" s="154">
        <f t="shared" ca="1" si="39"/>
        <v>7.256454581310047E-2</v>
      </c>
      <c r="DX35" s="48">
        <f t="shared" ca="1" si="40"/>
        <v>-1.6329739298657497E-3</v>
      </c>
      <c r="DY35" s="36">
        <f t="shared" ca="1" si="41"/>
        <v>1.2549390236100896E-2</v>
      </c>
      <c r="DZ35" s="36">
        <f t="shared" ca="1" si="42"/>
        <v>-1.2786727195914539E-2</v>
      </c>
      <c r="EA35" s="36">
        <f t="shared" ca="1" si="43"/>
        <v>-2.6384910688909136E-3</v>
      </c>
      <c r="EB35" s="36">
        <f t="shared" ca="1" si="44"/>
        <v>-2.3808020856483918E-2</v>
      </c>
      <c r="EC35" s="36">
        <f t="shared" ca="1" si="45"/>
        <v>-1.6087076699416863E-3</v>
      </c>
      <c r="ED35" s="33">
        <f t="shared" ca="1" si="46"/>
        <v>-2.5014517092731899E-2</v>
      </c>
      <c r="EE35" s="37">
        <f t="shared" ca="1" si="46"/>
        <v>0</v>
      </c>
      <c r="EF35" s="27">
        <f t="shared" ca="1" si="2"/>
        <v>1.0851139360492015</v>
      </c>
      <c r="EG35" s="27">
        <f t="shared" ca="1" si="3"/>
        <v>1.059777818617186</v>
      </c>
      <c r="EH35" s="27">
        <f t="shared" ca="1" si="4"/>
        <v>1.0699260547442095</v>
      </c>
      <c r="EI35" s="27">
        <f t="shared" ca="1" si="5"/>
        <v>1.0487565249566166</v>
      </c>
      <c r="EJ35" s="27">
        <f t="shared" ca="1" si="6"/>
        <v>1.0709558381431588</v>
      </c>
      <c r="EK35" s="27">
        <f t="shared" ca="1" si="7"/>
        <v>1.0475500287203685</v>
      </c>
      <c r="EL35" s="27">
        <f t="shared" ca="1" si="8"/>
        <v>1.0725645458131006</v>
      </c>
      <c r="EM35" s="44">
        <f t="shared" si="9"/>
        <v>1.0741975197429663</v>
      </c>
      <c r="EN35" s="38">
        <f t="shared" ca="1" si="10"/>
        <v>309.10506198710277</v>
      </c>
      <c r="EO35" s="38">
        <f t="shared" ca="1" si="11"/>
        <v>281.15118761015708</v>
      </c>
      <c r="EP35" s="38">
        <f t="shared" ca="1" si="12"/>
        <v>294.38359447570423</v>
      </c>
      <c r="EQ35" s="38">
        <f t="shared" ca="1" si="13"/>
        <v>286.3136625820224</v>
      </c>
      <c r="ER35" s="38">
        <f t="shared" ca="1" si="14"/>
        <v>294.80258543165877</v>
      </c>
      <c r="ES35" s="38">
        <f t="shared" ca="1" si="15"/>
        <v>256.3175580607583</v>
      </c>
      <c r="ET35" s="57">
        <f t="shared" ca="1" si="16"/>
        <v>296.19513225960378</v>
      </c>
      <c r="EU35" s="39">
        <f t="shared" si="17"/>
        <v>297.29909415773284</v>
      </c>
      <c r="EV35" s="45">
        <f t="shared" ca="1" si="47"/>
        <v>-1.1039618981290573</v>
      </c>
      <c r="EW35" s="60">
        <f t="shared" si="48"/>
        <v>1.1106791149763398</v>
      </c>
      <c r="EX35" s="60">
        <f t="shared" si="49"/>
        <v>0.95531121574177391</v>
      </c>
      <c r="EY35" s="60">
        <f t="shared" si="50"/>
        <v>1.1212182989480552</v>
      </c>
      <c r="EZ35" s="60">
        <f t="shared" si="51"/>
        <v>0.98178791070639793</v>
      </c>
      <c r="FA35" s="60">
        <f t="shared" si="52"/>
        <v>1.0124815810002601</v>
      </c>
      <c r="FB35" s="60">
        <f t="shared" si="53"/>
        <v>1.0555034029570525</v>
      </c>
      <c r="FC35" s="60">
        <f t="shared" si="54"/>
        <v>1.0035449378672576</v>
      </c>
      <c r="FD35" s="60">
        <f t="shared" si="55"/>
        <v>0.9574756765337602</v>
      </c>
      <c r="FE35" s="60">
        <f t="shared" si="56"/>
        <v>1.0680579216354344</v>
      </c>
      <c r="FF35" s="60">
        <f t="shared" si="57"/>
        <v>1.0446667326928789</v>
      </c>
      <c r="FG35" s="44">
        <f t="shared" si="58"/>
        <v>1.1625939849624061</v>
      </c>
      <c r="FH35" s="38">
        <f t="shared" si="19"/>
        <v>345.68903749701468</v>
      </c>
      <c r="FI35" s="38">
        <f t="shared" si="20"/>
        <v>211.56651196431807</v>
      </c>
      <c r="FJ35" s="38">
        <f t="shared" si="21"/>
        <v>316.48060766486373</v>
      </c>
      <c r="FK35" s="38">
        <f t="shared" si="22"/>
        <v>235.56986792760483</v>
      </c>
      <c r="FL35" s="38">
        <f t="shared" si="23"/>
        <v>240.3662802661365</v>
      </c>
      <c r="FM35" s="38">
        <f t="shared" si="24"/>
        <v>201.79472798653956</v>
      </c>
      <c r="FN35" s="38">
        <f t="shared" si="25"/>
        <v>256.52024032305701</v>
      </c>
      <c r="FO35" s="38">
        <f t="shared" si="26"/>
        <v>289.44264730767588</v>
      </c>
      <c r="FP35" s="38">
        <f t="shared" si="27"/>
        <v>277.28881026094643</v>
      </c>
      <c r="FQ35" s="38">
        <f t="shared" si="28"/>
        <v>235.85004099277029</v>
      </c>
      <c r="FR35" s="59">
        <f t="shared" si="29"/>
        <v>226.33356790992261</v>
      </c>
      <c r="FS35" s="2">
        <f t="shared" ca="1" si="59"/>
        <v>1.1632439077381491E-2</v>
      </c>
      <c r="FT35" s="2">
        <f t="shared" ca="1" si="60"/>
        <v>-1.199327150981905E-2</v>
      </c>
      <c r="FU35" s="2">
        <f t="shared" ca="1" si="61"/>
        <v>-2.4630142153793666E-3</v>
      </c>
      <c r="FV35" s="2">
        <f t="shared" ca="1" si="62"/>
        <v>-2.2447352154405159E-2</v>
      </c>
      <c r="FW35" s="2">
        <f t="shared" ca="1" si="63"/>
        <v>-1.5009961967388649E-3</v>
      </c>
      <c r="FX35" s="19">
        <f t="shared" ca="1" si="64"/>
        <v>-2.3598420796865895E-2</v>
      </c>
      <c r="FY35" s="13">
        <f t="shared" ca="1" si="65"/>
        <v>0</v>
      </c>
      <c r="FZ35" s="2">
        <f t="shared" ca="1" si="66"/>
        <v>8.1684991662835327E-2</v>
      </c>
      <c r="GA35" s="2">
        <f t="shared" ca="1" si="67"/>
        <v>5.8059281075634878E-2</v>
      </c>
      <c r="GB35" s="2">
        <f t="shared" ca="1" si="68"/>
        <v>6.7589538370074587E-2</v>
      </c>
      <c r="GC35" s="2">
        <f t="shared" ca="1" si="69"/>
        <v>4.7605200431048822E-2</v>
      </c>
      <c r="GD35" s="2">
        <f t="shared" ca="1" si="70"/>
        <v>6.8551556388715087E-2</v>
      </c>
      <c r="GE35" s="2">
        <f t="shared" ca="1" si="71"/>
        <v>4.6454131788588038E-2</v>
      </c>
      <c r="GF35" s="2">
        <f t="shared" ca="1" si="72"/>
        <v>7.0052552585453939E-2</v>
      </c>
      <c r="GG35" s="13">
        <f t="shared" si="73"/>
        <v>7.1573889552434461E-2</v>
      </c>
      <c r="GH35" s="2">
        <f t="shared" si="74"/>
        <v>0.10497164353556837</v>
      </c>
      <c r="GI35" s="2">
        <f t="shared" si="75"/>
        <v>-4.5718111230999059E-2</v>
      </c>
      <c r="GJ35" s="2">
        <f t="shared" si="76"/>
        <v>0.11441586103515473</v>
      </c>
      <c r="GK35" s="2">
        <f t="shared" si="77"/>
        <v>-1.8379970831430833E-2</v>
      </c>
      <c r="GL35" s="2">
        <f t="shared" si="78"/>
        <v>1.2404328228406513E-2</v>
      </c>
      <c r="GM35" s="2">
        <f t="shared" si="79"/>
        <v>5.4017812324776267E-2</v>
      </c>
      <c r="GN35" s="2">
        <f t="shared" si="80"/>
        <v>3.5386693849018694E-3</v>
      </c>
      <c r="GO35" s="2">
        <f t="shared" si="81"/>
        <v>-4.3454961347900729E-2</v>
      </c>
      <c r="GP35" s="2">
        <f t="shared" si="82"/>
        <v>6.584197280845043E-2</v>
      </c>
      <c r="GQ35" s="2">
        <f t="shared" si="83"/>
        <v>4.3697918468856109E-2</v>
      </c>
      <c r="GR35" s="2">
        <f t="shared" si="84"/>
        <v>0.15065370249089824</v>
      </c>
    </row>
    <row r="36" spans="1:200">
      <c r="A36" s="69">
        <v>151</v>
      </c>
      <c r="B36" s="69">
        <v>152</v>
      </c>
      <c r="C36" s="69">
        <v>153</v>
      </c>
      <c r="D36" s="69">
        <v>154</v>
      </c>
      <c r="E36" s="69">
        <v>155</v>
      </c>
      <c r="F36" s="69">
        <v>156</v>
      </c>
      <c r="G36" s="69">
        <v>157</v>
      </c>
      <c r="H36" s="69">
        <v>158</v>
      </c>
      <c r="I36" s="69">
        <v>159</v>
      </c>
      <c r="J36" s="69">
        <v>160</v>
      </c>
      <c r="K36" s="69">
        <v>161</v>
      </c>
      <c r="L36" s="69">
        <v>162</v>
      </c>
      <c r="M36" s="69">
        <v>163</v>
      </c>
      <c r="O36" s="15">
        <v>38596</v>
      </c>
      <c r="P36" s="21">
        <v>2005</v>
      </c>
      <c r="Q36" s="19">
        <f ca="1">IF($P36=2002,OFFSET('2002'!K$1,Calculations!$A34,0),IF($P36=2003,OFFSET('2003'!K$1,Calculations!$A34,0),IF($P36=2004,OFFSET('2004'!K$1,Calculations!$A34,0),IF($P36=2005,OFFSET('2005'!K$1,Calculations!$A34,0),IF($P36=2006,OFFSET('2006'!K$1,Calculations!$A34,0),IF($P36=2007,OFFSET('2007'!K$1,Calculations!$A34,0),IF($P36=2008,OFFSET('2008'!K$1,Calculations!$A34,0),IF($P36=2009,OFFSET('2009'!K$1,Calculations!$A34,0),IF($P36=2010,OFFSET('2010'!K$1,Calculations!$A34,0),IF($P36=2011,OFFSET('2011'!K$1,Calculations!$A34,0),IF($P36=2012,OFFSET('2012'!K$1,Calculations!$A34,0),IF($P36=2013,OFFSET('2013'!K$1,Calculations!$A34,0),IF($P36=2014,OFFSET('2014'!K$1,Calculations!$A34,0),IF($P36=2015,OFFSET('2015'!K$1,Calculations!$A34,0),IF($P36=2016,OFFSET('2016'!K$1,Calculations!$A34,0),IF($P36=2017,OFFSET('2017'!K$1,Calculations!$A34,0),0))))))))))))))))</f>
        <v>0.71686661981061939</v>
      </c>
      <c r="R36" s="19">
        <f ca="1">IF($P36=2002,OFFSET('2002'!L$1,Calculations!$A34,0),IF($P36=2003,OFFSET('2003'!L$1,Calculations!$A34,0),IF($P36=2004,OFFSET('2004'!L$1,Calculations!$A34,0),IF($P36=2005,OFFSET('2005'!L$1,Calculations!$A34,0),IF($P36=2006,OFFSET('2006'!L$1,Calculations!$A34,0),IF($P36=2007,OFFSET('2007'!L$1,Calculations!$A34,0),IF($P36=2008,OFFSET('2008'!L$1,Calculations!$A34,0),IF($P36=2009,OFFSET('2009'!L$1,Calculations!$A34,0),IF($P36=2010,OFFSET('2010'!L$1,Calculations!$A34,0),IF($P36=2011,OFFSET('2011'!L$1,Calculations!$A34,0),IF($P36=2012,OFFSET('2012'!L$1,Calculations!$A34,0),IF($P36=2013,OFFSET('2013'!L$1,Calculations!$A34,0),IF($P36=2014,OFFSET('2014'!L$1,Calculations!$A34,0),IF($P36=2015,OFFSET('2015'!L$1,Calculations!$A34,0),IF($P36=2016,OFFSET('2016'!L$1,Calculations!$A34,0),IF($P36=2017,OFFSET('2017'!L$1,Calculations!$A34,0),0))))))))))))))))</f>
        <v>0.38352448762275176</v>
      </c>
      <c r="S36" s="19">
        <f ca="1">IF($P36=2002,OFFSET('2002'!M$1,Calculations!$A34,0),IF($P36=2003,OFFSET('2003'!M$1,Calculations!$A34,0),IF($P36=2004,OFFSET('2004'!M$1,Calculations!$A34,0),IF($P36=2005,OFFSET('2005'!M$1,Calculations!$A34,0),IF($P36=2006,OFFSET('2006'!M$1,Calculations!$A34,0),IF($P36=2007,OFFSET('2007'!M$1,Calculations!$A34,0),IF($P36=2008,OFFSET('2008'!M$1,Calculations!$A34,0),IF($P36=2009,OFFSET('2009'!M$1,Calculations!$A34,0),IF($P36=2010,OFFSET('2010'!M$1,Calculations!$A34,0),IF($P36=2011,OFFSET('2011'!M$1,Calculations!$A34,0),IF($P36=2012,OFFSET('2012'!M$1,Calculations!$A34,0),IF($P36=2013,OFFSET('2013'!M$1,Calculations!$A34,0),IF($P36=2014,OFFSET('2014'!M$1,Calculations!$A34,0),IF($P36=2015,OFFSET('2015'!M$1,Calculations!$A34,0),IF($P36=2016,OFFSET('2016'!M$1,Calculations!$A34,0),IF($P36=2017,OFFSET('2017'!M$1,Calculations!$A34,0),0))))))))))))))))</f>
        <v>0.4027371272013216</v>
      </c>
      <c r="T36" s="19">
        <f ca="1">IF($P36=2002,OFFSET('2002'!N$1,Calculations!$A34,0),IF($P36=2003,OFFSET('2003'!N$1,Calculations!$A34,0),IF($P36=2004,OFFSET('2004'!N$1,Calculations!$A34,0),IF($P36=2005,OFFSET('2005'!N$1,Calculations!$A34,0),IF($P36=2006,OFFSET('2006'!N$1,Calculations!$A34,0),IF($P36=2007,OFFSET('2007'!N$1,Calculations!$A34,0),IF($P36=2008,OFFSET('2008'!N$1,Calculations!$A34,0),IF($P36=2009,OFFSET('2009'!N$1,Calculations!$A34,0),IF($P36=2010,OFFSET('2010'!N$1,Calculations!$A34,0),IF($P36=2011,OFFSET('2011'!N$1,Calculations!$A34,0),IF($P36=2012,OFFSET('2012'!N$1,Calculations!$A34,0),IF($P36=2013,OFFSET('2013'!N$1,Calculations!$A34,0),IF($P36=2014,OFFSET('2014'!N$1,Calculations!$A34,0),IF($P36=2015,OFFSET('2015'!N$1,Calculations!$A34,0),IF($P36=2016,OFFSET('2016'!N$1,Calculations!$A34,0),IF($P36=2017,OFFSET('2017'!N$1,Calculations!$A34,0),0))))))))))))))))</f>
        <v>0.32186088263486595</v>
      </c>
      <c r="U36" s="19">
        <f ca="1">IF($P36=2002,OFFSET('2002'!O$1,Calculations!$A34,0),IF($P36=2003,OFFSET('2003'!O$1,Calculations!$A34,0),IF($P36=2004,OFFSET('2004'!O$1,Calculations!$A34,0),IF($P36=2005,OFFSET('2005'!O$1,Calculations!$A34,0),IF($P36=2006,OFFSET('2006'!O$1,Calculations!$A34,0),IF($P36=2007,OFFSET('2007'!O$1,Calculations!$A34,0),IF($P36=2008,OFFSET('2008'!O$1,Calculations!$A34,0),IF($P36=2009,OFFSET('2009'!O$1,Calculations!$A34,0),IF($P36=2010,OFFSET('2010'!O$1,Calculations!$A34,0),IF($P36=2011,OFFSET('2011'!O$1,Calculations!$A34,0),IF($P36=2012,OFFSET('2012'!O$1,Calculations!$A34,0),IF($P36=2013,OFFSET('2013'!O$1,Calculations!$A34,0),IF($P36=2014,OFFSET('2014'!O$1,Calculations!$A34,0),IF($P36=2015,OFFSET('2015'!O$1,Calculations!$A34,0),IF($P36=2016,OFFSET('2016'!O$1,Calculations!$A34,0),IF($P36=2017,OFFSET('2017'!O$1,Calculations!$A34,0),0))))))))))))))))</f>
        <v>0.54479003662391634</v>
      </c>
      <c r="V36" s="19">
        <f ca="1">IF($P36=2002,OFFSET('2002'!P$1,Calculations!$A34,0),IF($P36=2003,OFFSET('2003'!P$1,Calculations!$A34,0),IF($P36=2004,OFFSET('2004'!P$1,Calculations!$A34,0),IF($P36=2005,OFFSET('2005'!P$1,Calculations!$A34,0),IF($P36=2006,OFFSET('2006'!P$1,Calculations!$A34,0),IF($P36=2007,OFFSET('2007'!P$1,Calculations!$A34,0),IF($P36=2008,OFFSET('2008'!P$1,Calculations!$A34,0),IF($P36=2009,OFFSET('2009'!P$1,Calculations!$A34,0),IF($P36=2010,OFFSET('2010'!P$1,Calculations!$A34,0),IF($P36=2011,OFFSET('2011'!P$1,Calculations!$A34,0),IF($P36=2012,OFFSET('2012'!P$1,Calculations!$A34,0),IF($P36=2013,OFFSET('2013'!P$1,Calculations!$A34,0),IF($P36=2014,OFFSET('2014'!P$1,Calculations!$A34,0),IF($P36=2015,OFFSET('2015'!P$1,Calculations!$A34,0),IF($P36=2016,OFFSET('2016'!P$1,Calculations!$A34,0),IF($P36=2017,OFFSET('2017'!P$1,Calculations!$A34,0),0))))))))))))))))</f>
        <v>0.37384333812146398</v>
      </c>
      <c r="W36" s="13">
        <f ca="1">IF($P36=2002,OFFSET('2002'!Q$1,Calculations!$A34,0),IF($P36=2003,OFFSET('2003'!Q$1,Calculations!$A34,0),IF($P36=2004,OFFSET('2004'!Q$1,Calculations!$A34,0),IF($P36=2005,OFFSET('2005'!Q$1,Calculations!$A34,0),IF($P36=2006,OFFSET('2006'!Q$1,Calculations!$A34,0),IF($P36=2007,OFFSET('2007'!Q$1,Calculations!$A34,0),IF($P36=2008,OFFSET('2008'!Q$1,Calculations!$A34,0),IF($P36=2009,OFFSET('2009'!Q$1,Calculations!$A34,0),IF($P36=2010,OFFSET('2010'!Q$1,Calculations!$A34,0),IF($P36=2011,OFFSET('2011'!Q$1,Calculations!$A34,0),IF($P36=2012,OFFSET('2012'!Q$1,Calculations!$A34,0),IF($P36=2013,OFFSET('2013'!Q$1,Calculations!$A34,0),IF($P36=2014,OFFSET('2014'!Q$1,Calculations!$A34,0),IF($P36=2015,OFFSET('2015'!Q$1,Calculations!$A34,0),IF($P36=2016,OFFSET('2016'!Q$1,Calculations!$A34,0),IF($P36=2017,OFFSET('2017'!Q$1,Calculations!$A34,0),0))))))))))))))))</f>
        <v>0.55862059666777941</v>
      </c>
      <c r="X36" s="31">
        <f ca="1">IF($P36=2002,OFFSET('2002'!K$1,Calculations!$B34,0),IF($P36=2003,OFFSET('2003'!K$1,Calculations!$B34,0),IF($P36=2004,OFFSET('2004'!K$1,Calculations!$B34,0),IF($P36=2005,OFFSET('2005'!K$1,Calculations!$B34,0),IF($P36=2006,OFFSET('2006'!K$1,Calculations!$B34,0),IF($P36=2007,OFFSET('2007'!K$1,Calculations!$B34,0),IF($P36=2008,OFFSET('2008'!K$1,Calculations!$B34,0),IF($P36=2009,OFFSET('2009'!K$1,Calculations!$B34,0),IF($P36=2010,OFFSET('2010'!K$1,Calculations!$B34,0),IF($P36=2011,OFFSET('2011'!K$1,Calculations!$B34,0),IF($P36=2012,OFFSET('2012'!K$1,Calculations!$B34,0),IF($P36=2013,OFFSET('2013'!K$1,Calculations!$B34,0),IF($P36=2014,OFFSET('2014'!K$1,Calculations!$B34,0),IF($P36=2015,OFFSET('2015'!K$1,Calculations!$B34,0),IF($P36=2016,OFFSET('2016'!K$1,Calculations!$B34,0),IF($P36=2017,OFFSET('2017'!K$1,Calculations!$B34,0),0))))))))))))))))</f>
        <v>3.4023943155089338E-2</v>
      </c>
      <c r="Y36" s="31">
        <f ca="1">IF($P36=2002,OFFSET('2002'!L$1,Calculations!$B34,0),IF($P36=2003,OFFSET('2003'!L$1,Calculations!$B34,0),IF($P36=2004,OFFSET('2004'!L$1,Calculations!$B34,0),IF($P36=2005,OFFSET('2005'!L$1,Calculations!$B34,0),IF($P36=2006,OFFSET('2006'!L$1,Calculations!$B34,0),IF($P36=2007,OFFSET('2007'!L$1,Calculations!$B34,0),IF($P36=2008,OFFSET('2008'!L$1,Calculations!$B34,0),IF($P36=2009,OFFSET('2009'!L$1,Calculations!$B34,0),IF($P36=2010,OFFSET('2010'!L$1,Calculations!$B34,0),IF($P36=2011,OFFSET('2011'!L$1,Calculations!$B34,0),IF($P36=2012,OFFSET('2012'!L$1,Calculations!$B34,0),IF($P36=2013,OFFSET('2013'!L$1,Calculations!$B34,0),IF($P36=2014,OFFSET('2014'!L$1,Calculations!$B34,0),IF($P36=2015,OFFSET('2015'!L$1,Calculations!$B34,0),IF($P36=2016,OFFSET('2016'!L$1,Calculations!$B34,0),IF($P36=2017,OFFSET('2017'!L$1,Calculations!$B34,0),0))))))))))))))))</f>
        <v>3.4532280983724593E-2</v>
      </c>
      <c r="Z36" s="31">
        <f ca="1">IF($P36=2002,OFFSET('2002'!M$1,Calculations!$B34,0),IF($P36=2003,OFFSET('2003'!M$1,Calculations!$B34,0),IF($P36=2004,OFFSET('2004'!M$1,Calculations!$B34,0),IF($P36=2005,OFFSET('2005'!M$1,Calculations!$B34,0),IF($P36=2006,OFFSET('2006'!M$1,Calculations!$B34,0),IF($P36=2007,OFFSET('2007'!M$1,Calculations!$B34,0),IF($P36=2008,OFFSET('2008'!M$1,Calculations!$B34,0),IF($P36=2009,OFFSET('2009'!M$1,Calculations!$B34,0),IF($P36=2010,OFFSET('2010'!M$1,Calculations!$B34,0),IF($P36=2011,OFFSET('2011'!M$1,Calculations!$B34,0),IF($P36=2012,OFFSET('2012'!M$1,Calculations!$B34,0),IF($P36=2013,OFFSET('2013'!M$1,Calculations!$B34,0),IF($P36=2014,OFFSET('2014'!M$1,Calculations!$B34,0),IF($P36=2015,OFFSET('2015'!M$1,Calculations!$B34,0),IF($P36=2016,OFFSET('2016'!M$1,Calculations!$B34,0),IF($P36=2017,OFFSET('2017'!M$1,Calculations!$B34,0),0))))))))))))))))</f>
        <v>6.5986014682826319E-2</v>
      </c>
      <c r="AA36" s="31">
        <f ca="1">IF($P36=2002,OFFSET('2002'!N$1,Calculations!$B34,0),IF($P36=2003,OFFSET('2003'!N$1,Calculations!$B34,0),IF($P36=2004,OFFSET('2004'!N$1,Calculations!$B34,0),IF($P36=2005,OFFSET('2005'!N$1,Calculations!$B34,0),IF($P36=2006,OFFSET('2006'!N$1,Calculations!$B34,0),IF($P36=2007,OFFSET('2007'!N$1,Calculations!$B34,0),IF($P36=2008,OFFSET('2008'!N$1,Calculations!$B34,0),IF($P36=2009,OFFSET('2009'!N$1,Calculations!$B34,0),IF($P36=2010,OFFSET('2010'!N$1,Calculations!$B34,0),IF($P36=2011,OFFSET('2011'!N$1,Calculations!$B34,0),IF($P36=2012,OFFSET('2012'!N$1,Calculations!$B34,0),IF($P36=2013,OFFSET('2013'!N$1,Calculations!$B34,0),IF($P36=2014,OFFSET('2014'!N$1,Calculations!$B34,0),IF($P36=2015,OFFSET('2015'!N$1,Calculations!$B34,0),IF($P36=2016,OFFSET('2016'!N$1,Calculations!$B34,0),IF($P36=2017,OFFSET('2017'!N$1,Calculations!$B34,0),0))))))))))))))))</f>
        <v>3.7450972447810024E-2</v>
      </c>
      <c r="AB36" s="31">
        <f ca="1">IF($P36=2002,OFFSET('2002'!O$1,Calculations!$B34,0),IF($P36=2003,OFFSET('2003'!O$1,Calculations!$B34,0),IF($P36=2004,OFFSET('2004'!O$1,Calculations!$B34,0),IF($P36=2005,OFFSET('2005'!O$1,Calculations!$B34,0),IF($P36=2006,OFFSET('2006'!O$1,Calculations!$B34,0),IF($P36=2007,OFFSET('2007'!O$1,Calculations!$B34,0),IF($P36=2008,OFFSET('2008'!O$1,Calculations!$B34,0),IF($P36=2009,OFFSET('2009'!O$1,Calculations!$B34,0),IF($P36=2010,OFFSET('2010'!O$1,Calculations!$B34,0),IF($P36=2011,OFFSET('2011'!O$1,Calculations!$B34,0),IF($P36=2012,OFFSET('2012'!O$1,Calculations!$B34,0),IF($P36=2013,OFFSET('2013'!O$1,Calculations!$B34,0),IF($P36=2014,OFFSET('2014'!O$1,Calculations!$B34,0),IF($P36=2015,OFFSET('2015'!O$1,Calculations!$B34,0),IF($P36=2016,OFFSET('2016'!O$1,Calculations!$B34,0),IF($P36=2017,OFFSET('2017'!O$1,Calculations!$B34,0),0))))))))))))))))</f>
        <v>4.6546763154490516E-2</v>
      </c>
      <c r="AC36" s="31">
        <f ca="1">IF($P36=2002,OFFSET('2002'!P$1,Calculations!$B34,0),IF($P36=2003,OFFSET('2003'!P$1,Calculations!$B34,0),IF($P36=2004,OFFSET('2004'!P$1,Calculations!$B34,0),IF($P36=2005,OFFSET('2005'!P$1,Calculations!$B34,0),IF($P36=2006,OFFSET('2006'!P$1,Calculations!$B34,0),IF($P36=2007,OFFSET('2007'!P$1,Calculations!$B34,0),IF($P36=2008,OFFSET('2008'!P$1,Calculations!$B34,0),IF($P36=2009,OFFSET('2009'!P$1,Calculations!$B34,0),IF($P36=2010,OFFSET('2010'!P$1,Calculations!$B34,0),IF($P36=2011,OFFSET('2011'!P$1,Calculations!$B34,0),IF($P36=2012,OFFSET('2012'!P$1,Calculations!$B34,0),IF($P36=2013,OFFSET('2013'!P$1,Calculations!$B34,0),IF($P36=2014,OFFSET('2014'!P$1,Calculations!$B34,0),IF($P36=2015,OFFSET('2015'!P$1,Calculations!$B34,0),IF($P36=2016,OFFSET('2016'!P$1,Calculations!$B34,0),IF($P36=2017,OFFSET('2017'!P$1,Calculations!$B34,0),0))))))))))))))))</f>
        <v>3.3934986532835568E-2</v>
      </c>
      <c r="AD36" s="34">
        <f ca="1">IF($P36=2002,OFFSET('2002'!Q$1,Calculations!$B34,0),IF($P36=2003,OFFSET('2003'!Q$1,Calculations!$B34,0),IF($P36=2004,OFFSET('2004'!Q$1,Calculations!$B34,0),IF($P36=2005,OFFSET('2005'!Q$1,Calculations!$B34,0),IF($P36=2006,OFFSET('2006'!Q$1,Calculations!$B34,0),IF($P36=2007,OFFSET('2007'!Q$1,Calculations!$B34,0),IF($P36=2008,OFFSET('2008'!Q$1,Calculations!$B34,0),IF($P36=2009,OFFSET('2009'!Q$1,Calculations!$B34,0),IF($P36=2010,OFFSET('2010'!Q$1,Calculations!$B34,0),IF($P36=2011,OFFSET('2011'!Q$1,Calculations!$B34,0),IF($P36=2012,OFFSET('2012'!Q$1,Calculations!$B34,0),IF($P36=2013,OFFSET('2013'!Q$1,Calculations!$B34,0),IF($P36=2014,OFFSET('2014'!Q$1,Calculations!$B34,0),IF($P36=2015,OFFSET('2015'!Q$1,Calculations!$B34,0),IF($P36=2016,OFFSET('2016'!Q$1,Calculations!$B34,0),IF($P36=2017,OFFSET('2017'!Q$1,Calculations!$B34,0),0))))))))))))))))</f>
        <v>4.0039810398662667E-2</v>
      </c>
      <c r="AE36" s="31">
        <f ca="1">IF($P36=2002,OFFSET('2002'!K$1,Calculations!$C34,0),IF($P36=2003,OFFSET('2003'!K$1,Calculations!$C34,0),IF($P36=2004,OFFSET('2004'!K$1,Calculations!$C34,0),IF($P36=2005,OFFSET('2005'!K$1,Calculations!$C34,0),IF($P36=2006,OFFSET('2006'!K$1,Calculations!$C34,0),IF($P36=2007,OFFSET('2007'!K$1,Calculations!$C34,0),IF($P36=2008,OFFSET('2008'!K$1,Calculations!$C34,0),IF($P36=2009,OFFSET('2009'!K$1,Calculations!$C34,0),IF($P36=2010,OFFSET('2010'!K$1,Calculations!$C34,0),IF($P36=2011,OFFSET('2011'!K$1,Calculations!$C34,0),IF($P36=2012,OFFSET('2012'!K$1,Calculations!$C34,0),IF($P36=2013,OFFSET('2013'!K$1,Calculations!$C34,0),IF($P36=2014,OFFSET('2014'!K$1,Calculations!$C34,0),IF($P36=2015,OFFSET('2015'!K$1,Calculations!$C34,0),IF($P36=2016,OFFSET('2016'!K$1,Calculations!$C34,0),IF($P36=2017,OFFSET('2017'!K$1,Calculations!$C34,0),0))))))))))))))))</f>
        <v>1.4386377981254193E-2</v>
      </c>
      <c r="AF36" s="31">
        <f ca="1">IF($P36=2002,OFFSET('2002'!L$1,Calculations!$C34,0),IF($P36=2003,OFFSET('2003'!L$1,Calculations!$C34,0),IF($P36=2004,OFFSET('2004'!L$1,Calculations!$C34,0),IF($P36=2005,OFFSET('2005'!L$1,Calculations!$C34,0),IF($P36=2006,OFFSET('2006'!L$1,Calculations!$C34,0),IF($P36=2007,OFFSET('2007'!L$1,Calculations!$C34,0),IF($P36=2008,OFFSET('2008'!L$1,Calculations!$C34,0),IF($P36=2009,OFFSET('2009'!L$1,Calculations!$C34,0),IF($P36=2010,OFFSET('2010'!L$1,Calculations!$C34,0),IF($P36=2011,OFFSET('2011'!L$1,Calculations!$C34,0),IF($P36=2012,OFFSET('2012'!L$1,Calculations!$C34,0),IF($P36=2013,OFFSET('2013'!L$1,Calculations!$C34,0),IF($P36=2014,OFFSET('2014'!L$1,Calculations!$C34,0),IF($P36=2015,OFFSET('2015'!L$1,Calculations!$C34,0),IF($P36=2016,OFFSET('2016'!L$1,Calculations!$C34,0),IF($P36=2017,OFFSET('2017'!L$1,Calculations!$C34,0),0))))))))))))))))</f>
        <v>0.11628198717166274</v>
      </c>
      <c r="AG36" s="31">
        <f ca="1">IF($P36=2002,OFFSET('2002'!M$1,Calculations!$C34,0),IF($P36=2003,OFFSET('2003'!M$1,Calculations!$C34,0),IF($P36=2004,OFFSET('2004'!M$1,Calculations!$C34,0),IF($P36=2005,OFFSET('2005'!M$1,Calculations!$C34,0),IF($P36=2006,OFFSET('2006'!M$1,Calculations!$C34,0),IF($P36=2007,OFFSET('2007'!M$1,Calculations!$C34,0),IF($P36=2008,OFFSET('2008'!M$1,Calculations!$C34,0),IF($P36=2009,OFFSET('2009'!M$1,Calculations!$C34,0),IF($P36=2010,OFFSET('2010'!M$1,Calculations!$C34,0),IF($P36=2011,OFFSET('2011'!M$1,Calculations!$C34,0),IF($P36=2012,OFFSET('2012'!M$1,Calculations!$C34,0),IF($P36=2013,OFFSET('2013'!M$1,Calculations!$C34,0),IF($P36=2014,OFFSET('2014'!M$1,Calculations!$C34,0),IF($P36=2015,OFFSET('2015'!M$1,Calculations!$C34,0),IF($P36=2016,OFFSET('2016'!M$1,Calculations!$C34,0),IF($P36=2017,OFFSET('2017'!M$1,Calculations!$C34,0),0))))))))))))))))</f>
        <v>0.16855455804878369</v>
      </c>
      <c r="AH36" s="31">
        <f ca="1">IF($P36=2002,OFFSET('2002'!N$1,Calculations!$C34,0),IF($P36=2003,OFFSET('2003'!N$1,Calculations!$C34,0),IF($P36=2004,OFFSET('2004'!N$1,Calculations!$C34,0),IF($P36=2005,OFFSET('2005'!N$1,Calculations!$C34,0),IF($P36=2006,OFFSET('2006'!N$1,Calculations!$C34,0),IF($P36=2007,OFFSET('2007'!N$1,Calculations!$C34,0),IF($P36=2008,OFFSET('2008'!N$1,Calculations!$C34,0),IF($P36=2009,OFFSET('2009'!N$1,Calculations!$C34,0),IF($P36=2010,OFFSET('2010'!N$1,Calculations!$C34,0),IF($P36=2011,OFFSET('2011'!N$1,Calculations!$C34,0),IF($P36=2012,OFFSET('2012'!N$1,Calculations!$C34,0),IF($P36=2013,OFFSET('2013'!N$1,Calculations!$C34,0),IF($P36=2014,OFFSET('2014'!N$1,Calculations!$C34,0),IF($P36=2015,OFFSET('2015'!N$1,Calculations!$C34,0),IF($P36=2016,OFFSET('2016'!N$1,Calculations!$C34,0),IF($P36=2017,OFFSET('2017'!N$1,Calculations!$C34,0),0))))))))))))))))</f>
        <v>0.10312432683901251</v>
      </c>
      <c r="AI36" s="31">
        <f ca="1">IF($P36=2002,OFFSET('2002'!O$1,Calculations!$C34,0),IF($P36=2003,OFFSET('2003'!O$1,Calculations!$C34,0),IF($P36=2004,OFFSET('2004'!O$1,Calculations!$C34,0),IF($P36=2005,OFFSET('2005'!O$1,Calculations!$C34,0),IF($P36=2006,OFFSET('2006'!O$1,Calculations!$C34,0),IF($P36=2007,OFFSET('2007'!O$1,Calculations!$C34,0),IF($P36=2008,OFFSET('2008'!O$1,Calculations!$C34,0),IF($P36=2009,OFFSET('2009'!O$1,Calculations!$C34,0),IF($P36=2010,OFFSET('2010'!O$1,Calculations!$C34,0),IF($P36=2011,OFFSET('2011'!O$1,Calculations!$C34,0),IF($P36=2012,OFFSET('2012'!O$1,Calculations!$C34,0),IF($P36=2013,OFFSET('2013'!O$1,Calculations!$C34,0),IF($P36=2014,OFFSET('2014'!O$1,Calculations!$C34,0),IF($P36=2015,OFFSET('2015'!O$1,Calculations!$C34,0),IF($P36=2016,OFFSET('2016'!O$1,Calculations!$C34,0),IF($P36=2017,OFFSET('2017'!O$1,Calculations!$C34,0),0))))))))))))))))</f>
        <v>7.6840834412706033E-2</v>
      </c>
      <c r="AJ36" s="31">
        <f ca="1">IF($P36=2002,OFFSET('2002'!P$1,Calculations!$C34,0),IF($P36=2003,OFFSET('2003'!P$1,Calculations!$C34,0),IF($P36=2004,OFFSET('2004'!P$1,Calculations!$C34,0),IF($P36=2005,OFFSET('2005'!P$1,Calculations!$C34,0),IF($P36=2006,OFFSET('2006'!P$1,Calculations!$C34,0),IF($P36=2007,OFFSET('2007'!P$1,Calculations!$C34,0),IF($P36=2008,OFFSET('2008'!P$1,Calculations!$C34,0),IF($P36=2009,OFFSET('2009'!P$1,Calculations!$C34,0),IF($P36=2010,OFFSET('2010'!P$1,Calculations!$C34,0),IF($P36=2011,OFFSET('2011'!P$1,Calculations!$C34,0),IF($P36=2012,OFFSET('2012'!P$1,Calculations!$C34,0),IF($P36=2013,OFFSET('2013'!P$1,Calculations!$C34,0),IF($P36=2014,OFFSET('2014'!P$1,Calculations!$C34,0),IF($P36=2015,OFFSET('2015'!P$1,Calculations!$C34,0),IF($P36=2016,OFFSET('2016'!P$1,Calculations!$C34,0),IF($P36=2017,OFFSET('2017'!P$1,Calculations!$C34,0),0))))))))))))))))</f>
        <v>7.6049627177376941E-2</v>
      </c>
      <c r="AK36" s="34">
        <f ca="1">IF($P36=2002,OFFSET('2002'!Q$1,Calculations!$C34,0),IF($P36=2003,OFFSET('2003'!Q$1,Calculations!$C34,0),IF($P36=2004,OFFSET('2004'!Q$1,Calculations!$C34,0),IF($P36=2005,OFFSET('2005'!Q$1,Calculations!$C34,0),IF($P36=2006,OFFSET('2006'!Q$1,Calculations!$C34,0),IF($P36=2007,OFFSET('2007'!Q$1,Calculations!$C34,0),IF($P36=2008,OFFSET('2008'!Q$1,Calculations!$C34,0),IF($P36=2009,OFFSET('2009'!Q$1,Calculations!$C34,0),IF($P36=2010,OFFSET('2010'!Q$1,Calculations!$C34,0),IF($P36=2011,OFFSET('2011'!Q$1,Calculations!$C34,0),IF($P36=2012,OFFSET('2012'!Q$1,Calculations!$C34,0),IF($P36=2013,OFFSET('2013'!Q$1,Calculations!$C34,0),IF($P36=2014,OFFSET('2014'!Q$1,Calculations!$C34,0),IF($P36=2015,OFFSET('2015'!Q$1,Calculations!$C34,0),IF($P36=2016,OFFSET('2016'!Q$1,Calculations!$C34,0),IF($P36=2017,OFFSET('2017'!Q$1,Calculations!$C34,0),0))))))))))))))))</f>
        <v>6.6777211683535634E-2</v>
      </c>
      <c r="AL36" s="31">
        <f ca="1">IF($P36=2002,OFFSET('2002'!K$1,Calculations!$D34,0),IF($P36=2003,OFFSET('2003'!K$1,Calculations!$D34,0),IF($P36=2004,OFFSET('2004'!K$1,Calculations!$D34,0),IF($P36=2005,OFFSET('2005'!K$1,Calculations!$D34,0),IF($P36=2006,OFFSET('2006'!K$1,Calculations!$D34,0),IF($P36=2007,OFFSET('2007'!K$1,Calculations!$D34,0),IF($P36=2008,OFFSET('2008'!K$1,Calculations!$D34,0),IF($P36=2009,OFFSET('2009'!K$1,Calculations!$D34,0),IF($P36=2010,OFFSET('2010'!K$1,Calculations!$D34,0),IF($P36=2011,OFFSET('2011'!K$1,Calculations!$D34,0),IF($P36=2012,OFFSET('2012'!K$1,Calculations!$D34,0),IF($P36=2013,OFFSET('2013'!K$1,Calculations!$D34,0),IF($P36=2014,OFFSET('2014'!K$1,Calculations!$D34,0),IF($P36=2015,OFFSET('2015'!K$1,Calculations!$D34,0),IF($P36=2016,OFFSET('2016'!K$1,Calculations!$D34,0),IF($P36=2017,OFFSET('2017'!K$1,Calculations!$D34,0),0))))))))))))))))</f>
        <v>6.1377089898598091E-3</v>
      </c>
      <c r="AM36" s="31">
        <f ca="1">IF($P36=2002,OFFSET('2002'!L$1,Calculations!$D34,0),IF($P36=2003,OFFSET('2003'!L$1,Calculations!$D34,0),IF($P36=2004,OFFSET('2004'!L$1,Calculations!$D34,0),IF($P36=2005,OFFSET('2005'!L$1,Calculations!$D34,0),IF($P36=2006,OFFSET('2006'!L$1,Calculations!$D34,0),IF($P36=2007,OFFSET('2007'!L$1,Calculations!$D34,0),IF($P36=2008,OFFSET('2008'!L$1,Calculations!$D34,0),IF($P36=2009,OFFSET('2009'!L$1,Calculations!$D34,0),IF($P36=2010,OFFSET('2010'!L$1,Calculations!$D34,0),IF($P36=2011,OFFSET('2011'!L$1,Calculations!$D34,0),IF($P36=2012,OFFSET('2012'!L$1,Calculations!$D34,0),IF($P36=2013,OFFSET('2013'!L$1,Calculations!$D34,0),IF($P36=2014,OFFSET('2014'!L$1,Calculations!$D34,0),IF($P36=2015,OFFSET('2015'!L$1,Calculations!$D34,0),IF($P36=2016,OFFSET('2016'!L$1,Calculations!$D34,0),IF($P36=2017,OFFSET('2017'!L$1,Calculations!$D34,0),0))))))))))))))))</f>
        <v>0.11171288029498898</v>
      </c>
      <c r="AN36" s="31">
        <f ca="1">IF($P36=2002,OFFSET('2002'!M$1,Calculations!$D34,0),IF($P36=2003,OFFSET('2003'!M$1,Calculations!$D34,0),IF($P36=2004,OFFSET('2004'!M$1,Calculations!$D34,0),IF($P36=2005,OFFSET('2005'!M$1,Calculations!$D34,0),IF($P36=2006,OFFSET('2006'!M$1,Calculations!$D34,0),IF($P36=2007,OFFSET('2007'!M$1,Calculations!$D34,0),IF($P36=2008,OFFSET('2008'!M$1,Calculations!$D34,0),IF($P36=2009,OFFSET('2009'!M$1,Calculations!$D34,0),IF($P36=2010,OFFSET('2010'!M$1,Calculations!$D34,0),IF($P36=2011,OFFSET('2011'!M$1,Calculations!$D34,0),IF($P36=2012,OFFSET('2012'!M$1,Calculations!$D34,0),IF($P36=2013,OFFSET('2013'!M$1,Calculations!$D34,0),IF($P36=2014,OFFSET('2014'!M$1,Calculations!$D34,0),IF($P36=2015,OFFSET('2015'!M$1,Calculations!$D34,0),IF($P36=2016,OFFSET('2016'!M$1,Calculations!$D34,0),IF($P36=2017,OFFSET('2017'!M$1,Calculations!$D34,0),0))))))))))))))))</f>
        <v>6.5604228567093067E-2</v>
      </c>
      <c r="AO36" s="31">
        <f ca="1">IF($P36=2002,OFFSET('2002'!N$1,Calculations!$D34,0),IF($P36=2003,OFFSET('2003'!N$1,Calculations!$D34,0),IF($P36=2004,OFFSET('2004'!N$1,Calculations!$D34,0),IF($P36=2005,OFFSET('2005'!N$1,Calculations!$D34,0),IF($P36=2006,OFFSET('2006'!N$1,Calculations!$D34,0),IF($P36=2007,OFFSET('2007'!N$1,Calculations!$D34,0),IF($P36=2008,OFFSET('2008'!N$1,Calculations!$D34,0),IF($P36=2009,OFFSET('2009'!N$1,Calculations!$D34,0),IF($P36=2010,OFFSET('2010'!N$1,Calculations!$D34,0),IF($P36=2011,OFFSET('2011'!N$1,Calculations!$D34,0),IF($P36=2012,OFFSET('2012'!N$1,Calculations!$D34,0),IF($P36=2013,OFFSET('2013'!N$1,Calculations!$D34,0),IF($P36=2014,OFFSET('2014'!N$1,Calculations!$D34,0),IF($P36=2015,OFFSET('2015'!N$1,Calculations!$D34,0),IF($P36=2016,OFFSET('2016'!N$1,Calculations!$D34,0),IF($P36=2017,OFFSET('2017'!N$1,Calculations!$D34,0),0))))))))))))))))</f>
        <v>4.1438411201175189E-2</v>
      </c>
      <c r="AP36" s="31">
        <f ca="1">IF($P36=2002,OFFSET('2002'!O$1,Calculations!$D34,0),IF($P36=2003,OFFSET('2003'!O$1,Calculations!$D34,0),IF($P36=2004,OFFSET('2004'!O$1,Calculations!$D34,0),IF($P36=2005,OFFSET('2005'!O$1,Calculations!$D34,0),IF($P36=2006,OFFSET('2006'!O$1,Calculations!$D34,0),IF($P36=2007,OFFSET('2007'!O$1,Calculations!$D34,0),IF($P36=2008,OFFSET('2008'!O$1,Calculations!$D34,0),IF($P36=2009,OFFSET('2009'!O$1,Calculations!$D34,0),IF($P36=2010,OFFSET('2010'!O$1,Calculations!$D34,0),IF($P36=2011,OFFSET('2011'!O$1,Calculations!$D34,0),IF($P36=2012,OFFSET('2012'!O$1,Calculations!$D34,0),IF($P36=2013,OFFSET('2013'!O$1,Calculations!$D34,0),IF($P36=2014,OFFSET('2014'!O$1,Calculations!$D34,0),IF($P36=2015,OFFSET('2015'!O$1,Calculations!$D34,0),IF($P36=2016,OFFSET('2016'!O$1,Calculations!$D34,0),IF($P36=2017,OFFSET('2017'!O$1,Calculations!$D34,0),0))))))))))))))))</f>
        <v>3.914868260562878E-2</v>
      </c>
      <c r="AQ36" s="31">
        <f ca="1">IF($P36=2002,OFFSET('2002'!P$1,Calculations!$D34,0),IF($P36=2003,OFFSET('2003'!P$1,Calculations!$D34,0),IF($P36=2004,OFFSET('2004'!P$1,Calculations!$D34,0),IF($P36=2005,OFFSET('2005'!P$1,Calculations!$D34,0),IF($P36=2006,OFFSET('2006'!P$1,Calculations!$D34,0),IF($P36=2007,OFFSET('2007'!P$1,Calculations!$D34,0),IF($P36=2008,OFFSET('2008'!P$1,Calculations!$D34,0),IF($P36=2009,OFFSET('2009'!P$1,Calculations!$D34,0),IF($P36=2010,OFFSET('2010'!P$1,Calculations!$D34,0),IF($P36=2011,OFFSET('2011'!P$1,Calculations!$D34,0),IF($P36=2012,OFFSET('2012'!P$1,Calculations!$D34,0),IF($P36=2013,OFFSET('2013'!P$1,Calculations!$D34,0),IF($P36=2014,OFFSET('2014'!P$1,Calculations!$D34,0),IF($P36=2015,OFFSET('2015'!P$1,Calculations!$D34,0),IF($P36=2016,OFFSET('2016'!P$1,Calculations!$D34,0),IF($P36=2017,OFFSET('2017'!P$1,Calculations!$D34,0),0))))))))))))))))</f>
        <v>5.1093898890021396E-2</v>
      </c>
      <c r="AR36" s="34">
        <f ca="1">IF($P36=2002,OFFSET('2002'!Q$1,Calculations!$D34,0),IF($P36=2003,OFFSET('2003'!Q$1,Calculations!$D34,0),IF($P36=2004,OFFSET('2004'!Q$1,Calculations!$D34,0),IF($P36=2005,OFFSET('2005'!Q$1,Calculations!$D34,0),IF($P36=2006,OFFSET('2006'!Q$1,Calculations!$D34,0),IF($P36=2007,OFFSET('2007'!Q$1,Calculations!$D34,0),IF($P36=2008,OFFSET('2008'!Q$1,Calculations!$D34,0),IF($P36=2009,OFFSET('2009'!Q$1,Calculations!$D34,0),IF($P36=2010,OFFSET('2010'!Q$1,Calculations!$D34,0),IF($P36=2011,OFFSET('2011'!Q$1,Calculations!$D34,0),IF($P36=2012,OFFSET('2012'!Q$1,Calculations!$D34,0),IF($P36=2013,OFFSET('2013'!Q$1,Calculations!$D34,0),IF($P36=2014,OFFSET('2014'!Q$1,Calculations!$D34,0),IF($P36=2015,OFFSET('2015'!Q$1,Calculations!$D34,0),IF($P36=2016,OFFSET('2016'!Q$1,Calculations!$D34,0),IF($P36=2017,OFFSET('2017'!Q$1,Calculations!$D34,0),0))))))))))))))))</f>
        <v>4.2032959310037178E-2</v>
      </c>
      <c r="AS36" s="31">
        <f ca="1">IF($P36=2002,OFFSET('2002'!K$1,Calculations!$E34,0),IF($P36=2003,OFFSET('2003'!K$1,Calculations!$E34,0),IF($P36=2004,OFFSET('2004'!K$1,Calculations!$E34,0),IF($P36=2005,OFFSET('2005'!K$1,Calculations!$E34,0),IF($P36=2006,OFFSET('2006'!K$1,Calculations!$E34,0),IF($P36=2007,OFFSET('2007'!K$1,Calculations!$E34,0),IF($P36=2008,OFFSET('2008'!K$1,Calculations!$E34,0),IF($P36=2009,OFFSET('2009'!K$1,Calculations!$E34,0),IF($P36=2010,OFFSET('2010'!K$1,Calculations!$E34,0),IF($P36=2011,OFFSET('2011'!K$1,Calculations!$E34,0),IF($P36=2012,OFFSET('2012'!K$1,Calculations!$E34,0),IF($P36=2013,OFFSET('2013'!K$1,Calculations!$E34,0),IF($P36=2014,OFFSET('2014'!K$1,Calculations!$E34,0),IF($P36=2015,OFFSET('2015'!K$1,Calculations!$E34,0),IF($P36=2016,OFFSET('2016'!K$1,Calculations!$E34,0),IF($P36=2017,OFFSET('2017'!K$1,Calculations!$E34,0),0))))))))))))))))</f>
        <v>1.3778395351101241E-2</v>
      </c>
      <c r="AT36" s="31">
        <f ca="1">IF($P36=2002,OFFSET('2002'!L$1,Calculations!$E34,0),IF($P36=2003,OFFSET('2003'!L$1,Calculations!$E34,0),IF($P36=2004,OFFSET('2004'!L$1,Calculations!$E34,0),IF($P36=2005,OFFSET('2005'!L$1,Calculations!$E34,0),IF($P36=2006,OFFSET('2006'!L$1,Calculations!$E34,0),IF($P36=2007,OFFSET('2007'!L$1,Calculations!$E34,0),IF($P36=2008,OFFSET('2008'!L$1,Calculations!$E34,0),IF($P36=2009,OFFSET('2009'!L$1,Calculations!$E34,0),IF($P36=2010,OFFSET('2010'!L$1,Calculations!$E34,0),IF($P36=2011,OFFSET('2011'!L$1,Calculations!$E34,0),IF($P36=2012,OFFSET('2012'!L$1,Calculations!$E34,0),IF($P36=2013,OFFSET('2013'!L$1,Calculations!$E34,0),IF($P36=2014,OFFSET('2014'!L$1,Calculations!$E34,0),IF($P36=2015,OFFSET('2015'!L$1,Calculations!$E34,0),IF($P36=2016,OFFSET('2016'!L$1,Calculations!$E34,0),IF($P36=2017,OFFSET('2017'!L$1,Calculations!$E34,0),0))))))))))))))))</f>
        <v>8.6991160080240951E-2</v>
      </c>
      <c r="AU36" s="31">
        <f ca="1">IF($P36=2002,OFFSET('2002'!M$1,Calculations!$E34,0),IF($P36=2003,OFFSET('2003'!M$1,Calculations!$E34,0),IF($P36=2004,OFFSET('2004'!M$1,Calculations!$E34,0),IF($P36=2005,OFFSET('2005'!M$1,Calculations!$E34,0),IF($P36=2006,OFFSET('2006'!M$1,Calculations!$E34,0),IF($P36=2007,OFFSET('2007'!M$1,Calculations!$E34,0),IF($P36=2008,OFFSET('2008'!M$1,Calculations!$E34,0),IF($P36=2009,OFFSET('2009'!M$1,Calculations!$E34,0),IF($P36=2010,OFFSET('2010'!M$1,Calculations!$E34,0),IF($P36=2011,OFFSET('2011'!M$1,Calculations!$E34,0),IF($P36=2012,OFFSET('2012'!M$1,Calculations!$E34,0),IF($P36=2013,OFFSET('2013'!M$1,Calculations!$E34,0),IF($P36=2014,OFFSET('2014'!M$1,Calculations!$E34,0),IF($P36=2015,OFFSET('2015'!M$1,Calculations!$E34,0),IF($P36=2016,OFFSET('2016'!M$1,Calculations!$E34,0),IF($P36=2017,OFFSET('2017'!M$1,Calculations!$E34,0),0))))))))))))))))</f>
        <v>5.6221571851360154E-2</v>
      </c>
      <c r="AV36" s="31">
        <f ca="1">IF($P36=2002,OFFSET('2002'!N$1,Calculations!$E34,0),IF($P36=2003,OFFSET('2003'!N$1,Calculations!$E34,0),IF($P36=2004,OFFSET('2004'!N$1,Calculations!$E34,0),IF($P36=2005,OFFSET('2005'!N$1,Calculations!$E34,0),IF($P36=2006,OFFSET('2006'!N$1,Calculations!$E34,0),IF($P36=2007,OFFSET('2007'!N$1,Calculations!$E34,0),IF($P36=2008,OFFSET('2008'!N$1,Calculations!$E34,0),IF($P36=2009,OFFSET('2009'!N$1,Calculations!$E34,0),IF($P36=2010,OFFSET('2010'!N$1,Calculations!$E34,0),IF($P36=2011,OFFSET('2011'!N$1,Calculations!$E34,0),IF($P36=2012,OFFSET('2012'!N$1,Calculations!$E34,0),IF($P36=2013,OFFSET('2013'!N$1,Calculations!$E34,0),IF($P36=2014,OFFSET('2014'!N$1,Calculations!$E34,0),IF($P36=2015,OFFSET('2015'!N$1,Calculations!$E34,0),IF($P36=2016,OFFSET('2016'!N$1,Calculations!$E34,0),IF($P36=2017,OFFSET('2017'!N$1,Calculations!$E34,0),0))))))))))))))))</f>
        <v>8.456600701627201E-2</v>
      </c>
      <c r="AW36" s="31">
        <f ca="1">IF($P36=2002,OFFSET('2002'!O$1,Calculations!$E34,0),IF($P36=2003,OFFSET('2003'!O$1,Calculations!$E34,0),IF($P36=2004,OFFSET('2004'!O$1,Calculations!$E34,0),IF($P36=2005,OFFSET('2005'!O$1,Calculations!$E34,0),IF($P36=2006,OFFSET('2006'!O$1,Calculations!$E34,0),IF($P36=2007,OFFSET('2007'!O$1,Calculations!$E34,0),IF($P36=2008,OFFSET('2008'!O$1,Calculations!$E34,0),IF($P36=2009,OFFSET('2009'!O$1,Calculations!$E34,0),IF($P36=2010,OFFSET('2010'!O$1,Calculations!$E34,0),IF($P36=2011,OFFSET('2011'!O$1,Calculations!$E34,0),IF($P36=2012,OFFSET('2012'!O$1,Calculations!$E34,0),IF($P36=2013,OFFSET('2013'!O$1,Calculations!$E34,0),IF($P36=2014,OFFSET('2014'!O$1,Calculations!$E34,0),IF($P36=2015,OFFSET('2015'!O$1,Calculations!$E34,0),IF($P36=2016,OFFSET('2016'!O$1,Calculations!$E34,0),IF($P36=2017,OFFSET('2017'!O$1,Calculations!$E34,0),0))))))))))))))))</f>
        <v>5.6510517385182195E-2</v>
      </c>
      <c r="AX36" s="31">
        <f ca="1">IF($P36=2002,OFFSET('2002'!P$1,Calculations!$E34,0),IF($P36=2003,OFFSET('2003'!P$1,Calculations!$E34,0),IF($P36=2004,OFFSET('2004'!P$1,Calculations!$E34,0),IF($P36=2005,OFFSET('2005'!P$1,Calculations!$E34,0),IF($P36=2006,OFFSET('2006'!P$1,Calculations!$E34,0),IF($P36=2007,OFFSET('2007'!P$1,Calculations!$E34,0),IF($P36=2008,OFFSET('2008'!P$1,Calculations!$E34,0),IF($P36=2009,OFFSET('2009'!P$1,Calculations!$E34,0),IF($P36=2010,OFFSET('2010'!P$1,Calculations!$E34,0),IF($P36=2011,OFFSET('2011'!P$1,Calculations!$E34,0),IF($P36=2012,OFFSET('2012'!P$1,Calculations!$E34,0),IF($P36=2013,OFFSET('2013'!P$1,Calculations!$E34,0),IF($P36=2014,OFFSET('2014'!P$1,Calculations!$E34,0),IF($P36=2015,OFFSET('2015'!P$1,Calculations!$E34,0),IF($P36=2016,OFFSET('2016'!P$1,Calculations!$E34,0),IF($P36=2017,OFFSET('2017'!P$1,Calculations!$E34,0),0))))))))))))))))</f>
        <v>0.10343267232014527</v>
      </c>
      <c r="AY36" s="34">
        <f ca="1">IF($P36=2002,OFFSET('2002'!Q$1,Calculations!$E34,0),IF($P36=2003,OFFSET('2003'!Q$1,Calculations!$E34,0),IF($P36=2004,OFFSET('2004'!Q$1,Calculations!$E34,0),IF($P36=2005,OFFSET('2005'!Q$1,Calculations!$E34,0),IF($P36=2006,OFFSET('2006'!Q$1,Calculations!$E34,0),IF($P36=2007,OFFSET('2007'!Q$1,Calculations!$E34,0),IF($P36=2008,OFFSET('2008'!Q$1,Calculations!$E34,0),IF($P36=2009,OFFSET('2009'!Q$1,Calculations!$E34,0),IF($P36=2010,OFFSET('2010'!Q$1,Calculations!$E34,0),IF($P36=2011,OFFSET('2011'!Q$1,Calculations!$E34,0),IF($P36=2012,OFFSET('2012'!Q$1,Calculations!$E34,0),IF($P36=2013,OFFSET('2013'!Q$1,Calculations!$E34,0),IF($P36=2014,OFFSET('2014'!Q$1,Calculations!$E34,0),IF($P36=2015,OFFSET('2015'!Q$1,Calculations!$E34,0),IF($P36=2016,OFFSET('2016'!Q$1,Calculations!$E34,0),IF($P36=2017,OFFSET('2017'!Q$1,Calculations!$E34,0),0))))))))))))))))</f>
        <v>4.8396447092482926E-2</v>
      </c>
      <c r="AZ36" s="31">
        <f ca="1">IF($P36=2002,OFFSET('2002'!K$1,Calculations!$F34,0),IF($P36=2003,OFFSET('2003'!K$1,Calculations!$F34,0),IF($P36=2004,OFFSET('2004'!K$1,Calculations!$F34,0),IF($P36=2005,OFFSET('2005'!K$1,Calculations!$F34,0),IF($P36=2006,OFFSET('2006'!K$1,Calculations!$F34,0),IF($P36=2007,OFFSET('2007'!K$1,Calculations!$F34,0),IF($P36=2008,OFFSET('2008'!K$1,Calculations!$F34,0),IF($P36=2009,OFFSET('2009'!K$1,Calculations!$F34,0),IF($P36=2010,OFFSET('2010'!K$1,Calculations!$F34,0),IF($P36=2011,OFFSET('2011'!K$1,Calculations!$F34,0),IF($P36=2012,OFFSET('2012'!K$1,Calculations!$F34,0),IF($P36=2013,OFFSET('2013'!K$1,Calculations!$F34,0),IF($P36=2014,OFFSET('2014'!K$1,Calculations!$F34,0),IF($P36=2015,OFFSET('2015'!K$1,Calculations!$F34,0),IF($P36=2016,OFFSET('2016'!K$1,Calculations!$F34,0),IF($P36=2017,OFFSET('2017'!K$1,Calculations!$F34,0),0))))))))))))))))</f>
        <v>2.0138885766945435E-4</v>
      </c>
      <c r="BA36" s="31">
        <f ca="1">IF($P36=2002,OFFSET('2002'!L$1,Calculations!$F34,0),IF($P36=2003,OFFSET('2003'!L$1,Calculations!$F34,0),IF($P36=2004,OFFSET('2004'!L$1,Calculations!$F34,0),IF($P36=2005,OFFSET('2005'!L$1,Calculations!$F34,0),IF($P36=2006,OFFSET('2006'!L$1,Calculations!$F34,0),IF($P36=2007,OFFSET('2007'!L$1,Calculations!$F34,0),IF($P36=2008,OFFSET('2008'!L$1,Calculations!$F34,0),IF($P36=2009,OFFSET('2009'!L$1,Calculations!$F34,0),IF($P36=2010,OFFSET('2010'!L$1,Calculations!$F34,0),IF($P36=2011,OFFSET('2011'!L$1,Calculations!$F34,0),IF($P36=2012,OFFSET('2012'!L$1,Calculations!$F34,0),IF($P36=2013,OFFSET('2013'!L$1,Calculations!$F34,0),IF($P36=2014,OFFSET('2014'!L$1,Calculations!$F34,0),IF($P36=2015,OFFSET('2015'!L$1,Calculations!$F34,0),IF($P36=2016,OFFSET('2016'!L$1,Calculations!$F34,0),IF($P36=2017,OFFSET('2017'!L$1,Calculations!$F34,0),0))))))))))))))))</f>
        <v>6.0980469585270175E-3</v>
      </c>
      <c r="BB36" s="31">
        <f ca="1">IF($P36=2002,OFFSET('2002'!M$1,Calculations!$F34,0),IF($P36=2003,OFFSET('2003'!M$1,Calculations!$F34,0),IF($P36=2004,OFFSET('2004'!M$1,Calculations!$F34,0),IF($P36=2005,OFFSET('2005'!M$1,Calculations!$F34,0),IF($P36=2006,OFFSET('2006'!M$1,Calculations!$F34,0),IF($P36=2007,OFFSET('2007'!M$1,Calculations!$F34,0),IF($P36=2008,OFFSET('2008'!M$1,Calculations!$F34,0),IF($P36=2009,OFFSET('2009'!M$1,Calculations!$F34,0),IF($P36=2010,OFFSET('2010'!M$1,Calculations!$F34,0),IF($P36=2011,OFFSET('2011'!M$1,Calculations!$F34,0),IF($P36=2012,OFFSET('2012'!M$1,Calculations!$F34,0),IF($P36=2013,OFFSET('2013'!M$1,Calculations!$F34,0),IF($P36=2014,OFFSET('2014'!M$1,Calculations!$F34,0),IF($P36=2015,OFFSET('2015'!M$1,Calculations!$F34,0),IF($P36=2016,OFFSET('2016'!M$1,Calculations!$F34,0),IF($P36=2017,OFFSET('2017'!M$1,Calculations!$F34,0),0))))))))))))))))</f>
        <v>8.7450813850438909E-3</v>
      </c>
      <c r="BC36" s="31">
        <f ca="1">IF($P36=2002,OFFSET('2002'!N$1,Calculations!$F34,0),IF($P36=2003,OFFSET('2003'!N$1,Calculations!$F34,0),IF($P36=2004,OFFSET('2004'!N$1,Calculations!$F34,0),IF($P36=2005,OFFSET('2005'!N$1,Calculations!$F34,0),IF($P36=2006,OFFSET('2006'!N$1,Calculations!$F34,0),IF($P36=2007,OFFSET('2007'!N$1,Calculations!$F34,0),IF($P36=2008,OFFSET('2008'!N$1,Calculations!$F34,0),IF($P36=2009,OFFSET('2009'!N$1,Calculations!$F34,0),IF($P36=2010,OFFSET('2010'!N$1,Calculations!$F34,0),IF($P36=2011,OFFSET('2011'!N$1,Calculations!$F34,0),IF($P36=2012,OFFSET('2012'!N$1,Calculations!$F34,0),IF($P36=2013,OFFSET('2013'!N$1,Calculations!$F34,0),IF($P36=2014,OFFSET('2014'!N$1,Calculations!$F34,0),IF($P36=2015,OFFSET('2015'!N$1,Calculations!$F34,0),IF($P36=2016,OFFSET('2016'!N$1,Calculations!$F34,0),IF($P36=2017,OFFSET('2017'!N$1,Calculations!$F34,0),0))))))))))))))))</f>
        <v>1.3876966674478504E-2</v>
      </c>
      <c r="BD36" s="31">
        <f ca="1">IF($P36=2002,OFFSET('2002'!O$1,Calculations!$F34,0),IF($P36=2003,OFFSET('2003'!O$1,Calculations!$F34,0),IF($P36=2004,OFFSET('2004'!O$1,Calculations!$F34,0),IF($P36=2005,OFFSET('2005'!O$1,Calculations!$F34,0),IF($P36=2006,OFFSET('2006'!O$1,Calculations!$F34,0),IF($P36=2007,OFFSET('2007'!O$1,Calculations!$F34,0),IF($P36=2008,OFFSET('2008'!O$1,Calculations!$F34,0),IF($P36=2009,OFFSET('2009'!O$1,Calculations!$F34,0),IF($P36=2010,OFFSET('2010'!O$1,Calculations!$F34,0),IF($P36=2011,OFFSET('2011'!O$1,Calculations!$F34,0),IF($P36=2012,OFFSET('2012'!O$1,Calculations!$F34,0),IF($P36=2013,OFFSET('2013'!O$1,Calculations!$F34,0),IF($P36=2014,OFFSET('2014'!O$1,Calculations!$F34,0),IF($P36=2015,OFFSET('2015'!O$1,Calculations!$F34,0),IF($P36=2016,OFFSET('2016'!O$1,Calculations!$F34,0),IF($P36=2017,OFFSET('2017'!O$1,Calculations!$F34,0),0))))))))))))))))</f>
        <v>1.238995327625979E-3</v>
      </c>
      <c r="BE36" s="31">
        <f ca="1">IF($P36=2002,OFFSET('2002'!P$1,Calculations!$F34,0),IF($P36=2003,OFFSET('2003'!P$1,Calculations!$F34,0),IF($P36=2004,OFFSET('2004'!P$1,Calculations!$F34,0),IF($P36=2005,OFFSET('2005'!P$1,Calculations!$F34,0),IF($P36=2006,OFFSET('2006'!P$1,Calculations!$F34,0),IF($P36=2007,OFFSET('2007'!P$1,Calculations!$F34,0),IF($P36=2008,OFFSET('2008'!P$1,Calculations!$F34,0),IF($P36=2009,OFFSET('2009'!P$1,Calculations!$F34,0),IF($P36=2010,OFFSET('2010'!P$1,Calculations!$F34,0),IF($P36=2011,OFFSET('2011'!P$1,Calculations!$F34,0),IF($P36=2012,OFFSET('2012'!P$1,Calculations!$F34,0),IF($P36=2013,OFFSET('2013'!P$1,Calculations!$F34,0),IF($P36=2014,OFFSET('2014'!P$1,Calculations!$F34,0),IF($P36=2015,OFFSET('2015'!P$1,Calculations!$F34,0),IF($P36=2016,OFFSET('2016'!P$1,Calculations!$F34,0),IF($P36=2017,OFFSET('2017'!P$1,Calculations!$F34,0),0))))))))))))))))</f>
        <v>1.0240411890240464E-2</v>
      </c>
      <c r="BF36" s="34">
        <f ca="1">IF($P36=2002,OFFSET('2002'!Q$1,Calculations!$F34,0),IF($P36=2003,OFFSET('2003'!Q$1,Calculations!$F34,0),IF($P36=2004,OFFSET('2004'!Q$1,Calculations!$F34,0),IF($P36=2005,OFFSET('2005'!Q$1,Calculations!$F34,0),IF($P36=2006,OFFSET('2006'!Q$1,Calculations!$F34,0),IF($P36=2007,OFFSET('2007'!Q$1,Calculations!$F34,0),IF($P36=2008,OFFSET('2008'!Q$1,Calculations!$F34,0),IF($P36=2009,OFFSET('2009'!Q$1,Calculations!$F34,0),IF($P36=2010,OFFSET('2010'!Q$1,Calculations!$F34,0),IF($P36=2011,OFFSET('2011'!Q$1,Calculations!$F34,0),IF($P36=2012,OFFSET('2012'!Q$1,Calculations!$F34,0),IF($P36=2013,OFFSET('2013'!Q$1,Calculations!$F34,0),IF($P36=2014,OFFSET('2014'!Q$1,Calculations!$F34,0),IF($P36=2015,OFFSET('2015'!Q$1,Calculations!$F34,0),IF($P36=2016,OFFSET('2016'!Q$1,Calculations!$F34,0),IF($P36=2017,OFFSET('2017'!Q$1,Calculations!$F34,0),0))))))))))))))))</f>
        <v>2.7677608088672837E-3</v>
      </c>
      <c r="BG36" s="31">
        <f ca="1">IF($P36=2002,OFFSET('2002'!K$1,Calculations!$G34,0),IF($P36=2003,OFFSET('2003'!K$1,Calculations!$G34,0),IF($P36=2004,OFFSET('2004'!K$1,Calculations!$G34,0),IF($P36=2005,OFFSET('2005'!K$1,Calculations!$G34,0),IF($P36=2006,OFFSET('2006'!K$1,Calculations!$G34,0),IF($P36=2007,OFFSET('2007'!K$1,Calculations!$G34,0),IF($P36=2008,OFFSET('2008'!K$1,Calculations!$G34,0),IF($P36=2009,OFFSET('2009'!K$1,Calculations!$G34,0),IF($P36=2010,OFFSET('2010'!K$1,Calculations!$G34,0),IF($P36=2011,OFFSET('2011'!K$1,Calculations!$G34,0),IF($P36=2012,OFFSET('2012'!K$1,Calculations!$G34,0),IF($P36=2013,OFFSET('2013'!K$1,Calculations!$G34,0),IF($P36=2014,OFFSET('2014'!K$1,Calculations!$G34,0),IF($P36=2015,OFFSET('2015'!K$1,Calculations!$G34,0),IF($P36=2016,OFFSET('2016'!K$1,Calculations!$G34,0),IF($P36=2017,OFFSET('2017'!K$1,Calculations!$G34,0),0))))))))))))))))</f>
        <v>7.2489319765578986E-2</v>
      </c>
      <c r="BH36" s="31">
        <f ca="1">IF($P36=2002,OFFSET('2002'!L$1,Calculations!$G34,0),IF($P36=2003,OFFSET('2003'!L$1,Calculations!$G34,0),IF($P36=2004,OFFSET('2004'!L$1,Calculations!$G34,0),IF($P36=2005,OFFSET('2005'!L$1,Calculations!$G34,0),IF($P36=2006,OFFSET('2006'!L$1,Calculations!$G34,0),IF($P36=2007,OFFSET('2007'!L$1,Calculations!$G34,0),IF($P36=2008,OFFSET('2008'!L$1,Calculations!$G34,0),IF($P36=2009,OFFSET('2009'!L$1,Calculations!$G34,0),IF($P36=2010,OFFSET('2010'!L$1,Calculations!$G34,0),IF($P36=2011,OFFSET('2011'!L$1,Calculations!$G34,0),IF($P36=2012,OFFSET('2012'!L$1,Calculations!$G34,0),IF($P36=2013,OFFSET('2013'!L$1,Calculations!$G34,0),IF($P36=2014,OFFSET('2014'!L$1,Calculations!$G34,0),IF($P36=2015,OFFSET('2015'!L$1,Calculations!$G34,0),IF($P36=2016,OFFSET('2016'!L$1,Calculations!$G34,0),IF($P36=2017,OFFSET('2017'!L$1,Calculations!$G34,0),0))))))))))))))))</f>
        <v>0.12696157442687001</v>
      </c>
      <c r="BI36" s="31">
        <f ca="1">IF($P36=2002,OFFSET('2002'!M$1,Calculations!$G34,0),IF($P36=2003,OFFSET('2003'!M$1,Calculations!$G34,0),IF($P36=2004,OFFSET('2004'!M$1,Calculations!$G34,0),IF($P36=2005,OFFSET('2005'!M$1,Calculations!$G34,0),IF($P36=2006,OFFSET('2006'!M$1,Calculations!$G34,0),IF($P36=2007,OFFSET('2007'!M$1,Calculations!$G34,0),IF($P36=2008,OFFSET('2008'!M$1,Calculations!$G34,0),IF($P36=2009,OFFSET('2009'!M$1,Calculations!$G34,0),IF($P36=2010,OFFSET('2010'!M$1,Calculations!$G34,0),IF($P36=2011,OFFSET('2011'!M$1,Calculations!$G34,0),IF($P36=2012,OFFSET('2012'!M$1,Calculations!$G34,0),IF($P36=2013,OFFSET('2013'!M$1,Calculations!$G34,0),IF($P36=2014,OFFSET('2014'!M$1,Calculations!$G34,0),IF($P36=2015,OFFSET('2015'!M$1,Calculations!$G34,0),IF($P36=2016,OFFSET('2016'!M$1,Calculations!$G34,0),IF($P36=2017,OFFSET('2017'!M$1,Calculations!$G34,0),0))))))))))))))))</f>
        <v>6.520813585539964E-2</v>
      </c>
      <c r="BJ36" s="31">
        <f ca="1">IF($P36=2002,OFFSET('2002'!N$1,Calculations!$G34,0),IF($P36=2003,OFFSET('2003'!N$1,Calculations!$G34,0),IF($P36=2004,OFFSET('2004'!N$1,Calculations!$G34,0),IF($P36=2005,OFFSET('2005'!N$1,Calculations!$G34,0),IF($P36=2006,OFFSET('2006'!N$1,Calculations!$G34,0),IF($P36=2007,OFFSET('2007'!N$1,Calculations!$G34,0),IF($P36=2008,OFFSET('2008'!N$1,Calculations!$G34,0),IF($P36=2009,OFFSET('2009'!N$1,Calculations!$G34,0),IF($P36=2010,OFFSET('2010'!N$1,Calculations!$G34,0),IF($P36=2011,OFFSET('2011'!N$1,Calculations!$G34,0),IF($P36=2012,OFFSET('2012'!N$1,Calculations!$G34,0),IF($P36=2013,OFFSET('2013'!N$1,Calculations!$G34,0),IF($P36=2014,OFFSET('2014'!N$1,Calculations!$G34,0),IF($P36=2015,OFFSET('2015'!N$1,Calculations!$G34,0),IF($P36=2016,OFFSET('2016'!N$1,Calculations!$G34,0),IF($P36=2017,OFFSET('2017'!N$1,Calculations!$G34,0),0))))))))))))))))</f>
        <v>0.14295656906823606</v>
      </c>
      <c r="BK36" s="31">
        <f ca="1">IF($P36=2002,OFFSET('2002'!O$1,Calculations!$G34,0),IF($P36=2003,OFFSET('2003'!O$1,Calculations!$G34,0),IF($P36=2004,OFFSET('2004'!O$1,Calculations!$G34,0),IF($P36=2005,OFFSET('2005'!O$1,Calculations!$G34,0),IF($P36=2006,OFFSET('2006'!O$1,Calculations!$G34,0),IF($P36=2007,OFFSET('2007'!O$1,Calculations!$G34,0),IF($P36=2008,OFFSET('2008'!O$1,Calculations!$G34,0),IF($P36=2009,OFFSET('2009'!O$1,Calculations!$G34,0),IF($P36=2010,OFFSET('2010'!O$1,Calculations!$G34,0),IF($P36=2011,OFFSET('2011'!O$1,Calculations!$G34,0),IF($P36=2012,OFFSET('2012'!O$1,Calculations!$G34,0),IF($P36=2013,OFFSET('2013'!O$1,Calculations!$G34,0),IF($P36=2014,OFFSET('2014'!O$1,Calculations!$G34,0),IF($P36=2015,OFFSET('2015'!O$1,Calculations!$G34,0),IF($P36=2016,OFFSET('2016'!O$1,Calculations!$G34,0),IF($P36=2017,OFFSET('2017'!O$1,Calculations!$G34,0),0))))))))))))))))</f>
        <v>0.11132380620923106</v>
      </c>
      <c r="BL36" s="31">
        <f ca="1">IF($P36=2002,OFFSET('2002'!P$1,Calculations!$G34,0),IF($P36=2003,OFFSET('2003'!P$1,Calculations!$G34,0),IF($P36=2004,OFFSET('2004'!P$1,Calculations!$G34,0),IF($P36=2005,OFFSET('2005'!P$1,Calculations!$G34,0),IF($P36=2006,OFFSET('2006'!P$1,Calculations!$G34,0),IF($P36=2007,OFFSET('2007'!P$1,Calculations!$G34,0),IF($P36=2008,OFFSET('2008'!P$1,Calculations!$G34,0),IF($P36=2009,OFFSET('2009'!P$1,Calculations!$G34,0),IF($P36=2010,OFFSET('2010'!P$1,Calculations!$G34,0),IF($P36=2011,OFFSET('2011'!P$1,Calculations!$G34,0),IF($P36=2012,OFFSET('2012'!P$1,Calculations!$G34,0),IF($P36=2013,OFFSET('2013'!P$1,Calculations!$G34,0),IF($P36=2014,OFFSET('2014'!P$1,Calculations!$G34,0),IF($P36=2015,OFFSET('2015'!P$1,Calculations!$G34,0),IF($P36=2016,OFFSET('2016'!P$1,Calculations!$G34,0),IF($P36=2017,OFFSET('2017'!P$1,Calculations!$G34,0),0))))))))))))))))</f>
        <v>0.1762596245148251</v>
      </c>
      <c r="BM36" s="34">
        <f ca="1">IF($P36=2002,OFFSET('2002'!Q$1,Calculations!$G34,0),IF($P36=2003,OFFSET('2003'!Q$1,Calculations!$G34,0),IF($P36=2004,OFFSET('2004'!Q$1,Calculations!$G34,0),IF($P36=2005,OFFSET('2005'!Q$1,Calculations!$G34,0),IF($P36=2006,OFFSET('2006'!Q$1,Calculations!$G34,0),IF($P36=2007,OFFSET('2007'!Q$1,Calculations!$G34,0),IF($P36=2008,OFFSET('2008'!Q$1,Calculations!$G34,0),IF($P36=2009,OFFSET('2009'!Q$1,Calculations!$G34,0),IF($P36=2010,OFFSET('2010'!Q$1,Calculations!$G34,0),IF($P36=2011,OFFSET('2011'!Q$1,Calculations!$G34,0),IF($P36=2012,OFFSET('2012'!Q$1,Calculations!$G34,0),IF($P36=2013,OFFSET('2013'!Q$1,Calculations!$G34,0),IF($P36=2014,OFFSET('2014'!Q$1,Calculations!$G34,0),IF($P36=2015,OFFSET('2015'!Q$1,Calculations!$G34,0),IF($P36=2016,OFFSET('2016'!Q$1,Calculations!$G34,0),IF($P36=2017,OFFSET('2017'!Q$1,Calculations!$G34,0),0))))))))))))))))</f>
        <v>0.10024820864287635</v>
      </c>
      <c r="BN36" s="31">
        <f ca="1">IF($P36=2002,OFFSET('2002'!K$1,Calculations!$H34,0),IF($P36=2003,OFFSET('2003'!K$1,Calculations!$H34,0),IF($P36=2004,OFFSET('2004'!K$1,Calculations!$H34,0),IF($P36=2005,OFFSET('2005'!K$1,Calculations!$H34,0),IF($P36=2006,OFFSET('2006'!K$1,Calculations!$H34,0),IF($P36=2007,OFFSET('2007'!K$1,Calculations!$H34,0),IF($P36=2008,OFFSET('2008'!K$1,Calculations!$H34,0),IF($P36=2009,OFFSET('2009'!K$1,Calculations!$H34,0),IF($P36=2010,OFFSET('2010'!K$1,Calculations!$H34,0),IF($P36=2011,OFFSET('2011'!K$1,Calculations!$H34,0),IF($P36=2012,OFFSET('2012'!K$1,Calculations!$H34,0),IF($P36=2013,OFFSET('2013'!K$1,Calculations!$H34,0),IF($P36=2014,OFFSET('2014'!K$1,Calculations!$H34,0),IF($P36=2015,OFFSET('2015'!K$1,Calculations!$H34,0),IF($P36=2016,OFFSET('2016'!K$1,Calculations!$H34,0),IF($P36=2017,OFFSET('2017'!K$1,Calculations!$H34,0),0))))))))))))))))</f>
        <v>1.1893560688507907E-3</v>
      </c>
      <c r="BO36" s="31">
        <f ca="1">IF($P36=2002,OFFSET('2002'!L$1,Calculations!$H34,0),IF($P36=2003,OFFSET('2003'!L$1,Calculations!$H34,0),IF($P36=2004,OFFSET('2004'!L$1,Calculations!$H34,0),IF($P36=2005,OFFSET('2005'!L$1,Calculations!$H34,0),IF($P36=2006,OFFSET('2006'!L$1,Calculations!$H34,0),IF($P36=2007,OFFSET('2007'!L$1,Calculations!$H34,0),IF($P36=2008,OFFSET('2008'!L$1,Calculations!$H34,0),IF($P36=2009,OFFSET('2009'!L$1,Calculations!$H34,0),IF($P36=2010,OFFSET('2010'!L$1,Calculations!$H34,0),IF($P36=2011,OFFSET('2011'!L$1,Calculations!$H34,0),IF($P36=2012,OFFSET('2012'!L$1,Calculations!$H34,0),IF($P36=2013,OFFSET('2013'!L$1,Calculations!$H34,0),IF($P36=2014,OFFSET('2014'!L$1,Calculations!$H34,0),IF($P36=2015,OFFSET('2015'!L$1,Calculations!$H34,0),IF($P36=2016,OFFSET('2016'!L$1,Calculations!$H34,0),IF($P36=2017,OFFSET('2017'!L$1,Calculations!$H34,0),0))))))))))))))))</f>
        <v>1.9610469426510097E-2</v>
      </c>
      <c r="BP36" s="31">
        <f ca="1">IF($P36=2002,OFFSET('2002'!M$1,Calculations!$H34,0),IF($P36=2003,OFFSET('2003'!M$1,Calculations!$H34,0),IF($P36=2004,OFFSET('2004'!M$1,Calculations!$H34,0),IF($P36=2005,OFFSET('2005'!M$1,Calculations!$H34,0),IF($P36=2006,OFFSET('2006'!M$1,Calculations!$H34,0),IF($P36=2007,OFFSET('2007'!M$1,Calculations!$H34,0),IF($P36=2008,OFFSET('2008'!M$1,Calculations!$H34,0),IF($P36=2009,OFFSET('2009'!M$1,Calculations!$H34,0),IF($P36=2010,OFFSET('2010'!M$1,Calculations!$H34,0),IF($P36=2011,OFFSET('2011'!M$1,Calculations!$H34,0),IF($P36=2012,OFFSET('2012'!M$1,Calculations!$H34,0),IF($P36=2013,OFFSET('2013'!M$1,Calculations!$H34,0),IF($P36=2014,OFFSET('2014'!M$1,Calculations!$H34,0),IF($P36=2015,OFFSET('2015'!M$1,Calculations!$H34,0),IF($P36=2016,OFFSET('2016'!M$1,Calculations!$H34,0),IF($P36=2017,OFFSET('2017'!M$1,Calculations!$H34,0),0))))))))))))))))</f>
        <v>5.6084429071918147E-3</v>
      </c>
      <c r="BQ36" s="31">
        <f ca="1">IF($P36=2002,OFFSET('2002'!N$1,Calculations!$H34,0),IF($P36=2003,OFFSET('2003'!N$1,Calculations!$H34,0),IF($P36=2004,OFFSET('2004'!N$1,Calculations!$H34,0),IF($P36=2005,OFFSET('2005'!N$1,Calculations!$H34,0),IF($P36=2006,OFFSET('2006'!N$1,Calculations!$H34,0),IF($P36=2007,OFFSET('2007'!N$1,Calculations!$H34,0),IF($P36=2008,OFFSET('2008'!N$1,Calculations!$H34,0),IF($P36=2009,OFFSET('2009'!N$1,Calculations!$H34,0),IF($P36=2010,OFFSET('2010'!N$1,Calculations!$H34,0),IF($P36=2011,OFFSET('2011'!N$1,Calculations!$H34,0),IF($P36=2012,OFFSET('2012'!N$1,Calculations!$H34,0),IF($P36=2013,OFFSET('2013'!N$1,Calculations!$H34,0),IF($P36=2014,OFFSET('2014'!N$1,Calculations!$H34,0),IF($P36=2015,OFFSET('2015'!N$1,Calculations!$H34,0),IF($P36=2016,OFFSET('2016'!N$1,Calculations!$H34,0),IF($P36=2017,OFFSET('2017'!N$1,Calculations!$H34,0),0))))))))))))))))</f>
        <v>0.11377973168986172</v>
      </c>
      <c r="BR36" s="31">
        <f ca="1">IF($P36=2002,OFFSET('2002'!O$1,Calculations!$H34,0),IF($P36=2003,OFFSET('2003'!O$1,Calculations!$H34,0),IF($P36=2004,OFFSET('2004'!O$1,Calculations!$H34,0),IF($P36=2005,OFFSET('2005'!O$1,Calculations!$H34,0),IF($P36=2006,OFFSET('2006'!O$1,Calculations!$H34,0),IF($P36=2007,OFFSET('2007'!O$1,Calculations!$H34,0),IF($P36=2008,OFFSET('2008'!O$1,Calculations!$H34,0),IF($P36=2009,OFFSET('2009'!O$1,Calculations!$H34,0),IF($P36=2010,OFFSET('2010'!O$1,Calculations!$H34,0),IF($P36=2011,OFFSET('2011'!O$1,Calculations!$H34,0),IF($P36=2012,OFFSET('2012'!O$1,Calculations!$H34,0),IF($P36=2013,OFFSET('2013'!O$1,Calculations!$H34,0),IF($P36=2014,OFFSET('2014'!O$1,Calculations!$H34,0),IF($P36=2015,OFFSET('2015'!O$1,Calculations!$H34,0),IF($P36=2016,OFFSET('2016'!O$1,Calculations!$H34,0),IF($P36=2017,OFFSET('2017'!O$1,Calculations!$H34,0),0))))))))))))))))</f>
        <v>4.4493522425636109E-3</v>
      </c>
      <c r="BS36" s="31">
        <f ca="1">IF($P36=2002,OFFSET('2002'!P$1,Calculations!$H34,0),IF($P36=2003,OFFSET('2003'!P$1,Calculations!$H34,0),IF($P36=2004,OFFSET('2004'!P$1,Calculations!$H34,0),IF($P36=2005,OFFSET('2005'!P$1,Calculations!$H34,0),IF($P36=2006,OFFSET('2006'!P$1,Calculations!$H34,0),IF($P36=2007,OFFSET('2007'!P$1,Calculations!$H34,0),IF($P36=2008,OFFSET('2008'!P$1,Calculations!$H34,0),IF($P36=2009,OFFSET('2009'!P$1,Calculations!$H34,0),IF($P36=2010,OFFSET('2010'!P$1,Calculations!$H34,0),IF($P36=2011,OFFSET('2011'!P$1,Calculations!$H34,0),IF($P36=2012,OFFSET('2012'!P$1,Calculations!$H34,0),IF($P36=2013,OFFSET('2013'!P$1,Calculations!$H34,0),IF($P36=2014,OFFSET('2014'!P$1,Calculations!$H34,0),IF($P36=2015,OFFSET('2015'!P$1,Calculations!$H34,0),IF($P36=2016,OFFSET('2016'!P$1,Calculations!$H34,0),IF($P36=2017,OFFSET('2017'!P$1,Calculations!$H34,0),0))))))))))))))))</f>
        <v>1.7565633638616011E-2</v>
      </c>
      <c r="BT36" s="34">
        <f ca="1">IF($P36=2002,OFFSET('2002'!Q$1,Calculations!$H34,0),IF($P36=2003,OFFSET('2003'!Q$1,Calculations!$H34,0),IF($P36=2004,OFFSET('2004'!Q$1,Calculations!$H34,0),IF($P36=2005,OFFSET('2005'!Q$1,Calculations!$H34,0),IF($P36=2006,OFFSET('2006'!Q$1,Calculations!$H34,0),IF($P36=2007,OFFSET('2007'!Q$1,Calculations!$H34,0),IF($P36=2008,OFFSET('2008'!Q$1,Calculations!$H34,0),IF($P36=2009,OFFSET('2009'!Q$1,Calculations!$H34,0),IF($P36=2010,OFFSET('2010'!Q$1,Calculations!$H34,0),IF($P36=2011,OFFSET('2011'!Q$1,Calculations!$H34,0),IF($P36=2012,OFFSET('2012'!Q$1,Calculations!$H34,0),IF($P36=2013,OFFSET('2013'!Q$1,Calculations!$H34,0),IF($P36=2014,OFFSET('2014'!Q$1,Calculations!$H34,0),IF($P36=2015,OFFSET('2015'!Q$1,Calculations!$H34,0),IF($P36=2016,OFFSET('2016'!Q$1,Calculations!$H34,0),IF($P36=2017,OFFSET('2017'!Q$1,Calculations!$H34,0),0))))))))))))))))</f>
        <v>1.2182605812545488E-2</v>
      </c>
      <c r="BU36" s="31">
        <f ca="1">IF($P36=2002,OFFSET('2002'!K$1,Calculations!$I34,0),IF($P36=2003,OFFSET('2003'!K$1,Calculations!$I34,0),IF($P36=2004,OFFSET('2004'!K$1,Calculations!$I34,0),IF($P36=2005,OFFSET('2005'!K$1,Calculations!$I34,0),IF($P36=2006,OFFSET('2006'!K$1,Calculations!$I34,0),IF($P36=2007,OFFSET('2007'!K$1,Calculations!$I34,0),IF($P36=2008,OFFSET('2008'!K$1,Calculations!$I34,0),IF($P36=2009,OFFSET('2009'!K$1,Calculations!$I34,0),IF($P36=2010,OFFSET('2010'!K$1,Calculations!$I34,0),IF($P36=2011,OFFSET('2011'!K$1,Calculations!$I34,0),IF($P36=2012,OFFSET('2012'!K$1,Calculations!$I34,0),IF($P36=2013,OFFSET('2013'!K$1,Calculations!$I34,0),IF($P36=2014,OFFSET('2014'!K$1,Calculations!$I34,0),IF($P36=2015,OFFSET('2015'!K$1,Calculations!$I34,0),IF($P36=2016,OFFSET('2016'!K$1,Calculations!$I34,0),IF($P36=2017,OFFSET('2017'!K$1,Calculations!$I34,0),0))))))))))))))))</f>
        <v>1.0990871726183859E-2</v>
      </c>
      <c r="BV36" s="31">
        <f ca="1">IF($P36=2002,OFFSET('2002'!L$1,Calculations!$I34,0),IF($P36=2003,OFFSET('2003'!L$1,Calculations!$I34,0),IF($P36=2004,OFFSET('2004'!L$1,Calculations!$I34,0),IF($P36=2005,OFFSET('2005'!L$1,Calculations!$I34,0),IF($P36=2006,OFFSET('2006'!L$1,Calculations!$I34,0),IF($P36=2007,OFFSET('2007'!L$1,Calculations!$I34,0),IF($P36=2008,OFFSET('2008'!L$1,Calculations!$I34,0),IF($P36=2009,OFFSET('2009'!L$1,Calculations!$I34,0),IF($P36=2010,OFFSET('2010'!L$1,Calculations!$I34,0),IF($P36=2011,OFFSET('2011'!L$1,Calculations!$I34,0),IF($P36=2012,OFFSET('2012'!L$1,Calculations!$I34,0),IF($P36=2013,OFFSET('2013'!L$1,Calculations!$I34,0),IF($P36=2014,OFFSET('2014'!L$1,Calculations!$I34,0),IF($P36=2015,OFFSET('2015'!L$1,Calculations!$I34,0),IF($P36=2016,OFFSET('2016'!L$1,Calculations!$I34,0),IF($P36=2017,OFFSET('2017'!L$1,Calculations!$I34,0),0))))))))))))))))</f>
        <v>6.1385847569479443E-2</v>
      </c>
      <c r="BW36" s="31">
        <f ca="1">IF($P36=2002,OFFSET('2002'!M$1,Calculations!$I34,0),IF($P36=2003,OFFSET('2003'!M$1,Calculations!$I34,0),IF($P36=2004,OFFSET('2004'!M$1,Calculations!$I34,0),IF($P36=2005,OFFSET('2005'!M$1,Calculations!$I34,0),IF($P36=2006,OFFSET('2006'!M$1,Calculations!$I34,0),IF($P36=2007,OFFSET('2007'!M$1,Calculations!$I34,0),IF($P36=2008,OFFSET('2008'!M$1,Calculations!$I34,0),IF($P36=2009,OFFSET('2009'!M$1,Calculations!$I34,0),IF($P36=2010,OFFSET('2010'!M$1,Calculations!$I34,0),IF($P36=2011,OFFSET('2011'!M$1,Calculations!$I34,0),IF($P36=2012,OFFSET('2012'!M$1,Calculations!$I34,0),IF($P36=2013,OFFSET('2013'!M$1,Calculations!$I34,0),IF($P36=2014,OFFSET('2014'!M$1,Calculations!$I34,0),IF($P36=2015,OFFSET('2015'!M$1,Calculations!$I34,0),IF($P36=2016,OFFSET('2016'!M$1,Calculations!$I34,0),IF($P36=2017,OFFSET('2017'!M$1,Calculations!$I34,0),0))))))))))))))))</f>
        <v>0.10965212653945977</v>
      </c>
      <c r="BX36" s="31">
        <f ca="1">IF($P36=2002,OFFSET('2002'!N$1,Calculations!$I34,0),IF($P36=2003,OFFSET('2003'!N$1,Calculations!$I34,0),IF($P36=2004,OFFSET('2004'!N$1,Calculations!$I34,0),IF($P36=2005,OFFSET('2005'!N$1,Calculations!$I34,0),IF($P36=2006,OFFSET('2006'!N$1,Calculations!$I34,0),IF($P36=2007,OFFSET('2007'!N$1,Calculations!$I34,0),IF($P36=2008,OFFSET('2008'!N$1,Calculations!$I34,0),IF($P36=2009,OFFSET('2009'!N$1,Calculations!$I34,0),IF($P36=2010,OFFSET('2010'!N$1,Calculations!$I34,0),IF($P36=2011,OFFSET('2011'!N$1,Calculations!$I34,0),IF($P36=2012,OFFSET('2012'!N$1,Calculations!$I34,0),IF($P36=2013,OFFSET('2013'!N$1,Calculations!$I34,0),IF($P36=2014,OFFSET('2014'!N$1,Calculations!$I34,0),IF($P36=2015,OFFSET('2015'!N$1,Calculations!$I34,0),IF($P36=2016,OFFSET('2016'!N$1,Calculations!$I34,0),IF($P36=2017,OFFSET('2017'!N$1,Calculations!$I34,0),0))))))))))))))))</f>
        <v>0.11191806989577581</v>
      </c>
      <c r="BY36" s="31">
        <f ca="1">IF($P36=2002,OFFSET('2002'!O$1,Calculations!$I34,0),IF($P36=2003,OFFSET('2003'!O$1,Calculations!$I34,0),IF($P36=2004,OFFSET('2004'!O$1,Calculations!$I34,0),IF($P36=2005,OFFSET('2005'!O$1,Calculations!$I34,0),IF($P36=2006,OFFSET('2006'!O$1,Calculations!$I34,0),IF($P36=2007,OFFSET('2007'!O$1,Calculations!$I34,0),IF($P36=2008,OFFSET('2008'!O$1,Calculations!$I34,0),IF($P36=2009,OFFSET('2009'!O$1,Calculations!$I34,0),IF($P36=2010,OFFSET('2010'!O$1,Calculations!$I34,0),IF($P36=2011,OFFSET('2011'!O$1,Calculations!$I34,0),IF($P36=2012,OFFSET('2012'!O$1,Calculations!$I34,0),IF($P36=2013,OFFSET('2013'!O$1,Calculations!$I34,0),IF($P36=2014,OFFSET('2014'!O$1,Calculations!$I34,0),IF($P36=2015,OFFSET('2015'!O$1,Calculations!$I34,0),IF($P36=2016,OFFSET('2016'!O$1,Calculations!$I34,0),IF($P36=2017,OFFSET('2017'!O$1,Calculations!$I34,0),0))))))))))))))))</f>
        <v>4.7036211598436233E-2</v>
      </c>
      <c r="BZ36" s="31">
        <f ca="1">IF($P36=2002,OFFSET('2002'!P$1,Calculations!$I34,0),IF($P36=2003,OFFSET('2003'!P$1,Calculations!$I34,0),IF($P36=2004,OFFSET('2004'!P$1,Calculations!$I34,0),IF($P36=2005,OFFSET('2005'!P$1,Calculations!$I34,0),IF($P36=2006,OFFSET('2006'!P$1,Calculations!$I34,0),IF($P36=2007,OFFSET('2007'!P$1,Calculations!$I34,0),IF($P36=2008,OFFSET('2008'!P$1,Calculations!$I34,0),IF($P36=2009,OFFSET('2009'!P$1,Calculations!$I34,0),IF($P36=2010,OFFSET('2010'!P$1,Calculations!$I34,0),IF($P36=2011,OFFSET('2011'!P$1,Calculations!$I34,0),IF($P36=2012,OFFSET('2012'!P$1,Calculations!$I34,0),IF($P36=2013,OFFSET('2013'!P$1,Calculations!$I34,0),IF($P36=2014,OFFSET('2014'!P$1,Calculations!$I34,0),IF($P36=2015,OFFSET('2015'!P$1,Calculations!$I34,0),IF($P36=2016,OFFSET('2016'!P$1,Calculations!$I34,0),IF($P36=2017,OFFSET('2017'!P$1,Calculations!$I34,0),0))))))))))))))))</f>
        <v>0.10345938426006822</v>
      </c>
      <c r="CA36" s="34">
        <f ca="1">IF($P36=2002,OFFSET('2002'!Q$1,Calculations!$I34,0),IF($P36=2003,OFFSET('2003'!Q$1,Calculations!$I34,0),IF($P36=2004,OFFSET('2004'!Q$1,Calculations!$I34,0),IF($P36=2005,OFFSET('2005'!Q$1,Calculations!$I34,0),IF($P36=2006,OFFSET('2006'!Q$1,Calculations!$I34,0),IF($P36=2007,OFFSET('2007'!Q$1,Calculations!$I34,0),IF($P36=2008,OFFSET('2008'!Q$1,Calculations!$I34,0),IF($P36=2009,OFFSET('2009'!Q$1,Calculations!$I34,0),IF($P36=2010,OFFSET('2010'!Q$1,Calculations!$I34,0),IF($P36=2011,OFFSET('2011'!Q$1,Calculations!$I34,0),IF($P36=2012,OFFSET('2012'!Q$1,Calculations!$I34,0),IF($P36=2013,OFFSET('2013'!Q$1,Calculations!$I34,0),IF($P36=2014,OFFSET('2014'!Q$1,Calculations!$I34,0),IF($P36=2015,OFFSET('2015'!Q$1,Calculations!$I34,0),IF($P36=2016,OFFSET('2016'!Q$1,Calculations!$I34,0),IF($P36=2017,OFFSET('2017'!Q$1,Calculations!$I34,0),0))))))))))))))))</f>
        <v>4.2785631983348817E-2</v>
      </c>
      <c r="CB36" s="31">
        <f ca="1">IF($P36=2002,OFFSET('2002'!K$1,Calculations!$J34,0),IF($P36=2003,OFFSET('2003'!K$1,Calculations!$J34,0),IF($P36=2004,OFFSET('2004'!K$1,Calculations!$J34,0),IF($P36=2005,OFFSET('2005'!K$1,Calculations!$J34,0),IF($P36=2006,OFFSET('2006'!K$1,Calculations!$J34,0),IF($P36=2007,OFFSET('2007'!K$1,Calculations!$J34,0),IF($P36=2008,OFFSET('2008'!K$1,Calculations!$J34,0),IF($P36=2009,OFFSET('2009'!K$1,Calculations!$J34,0),IF($P36=2010,OFFSET('2010'!K$1,Calculations!$J34,0),IF($P36=2011,OFFSET('2011'!K$1,Calculations!$J34,0),IF($P36=2012,OFFSET('2012'!K$1,Calculations!$J34,0),IF($P36=2013,OFFSET('2013'!K$1,Calculations!$J34,0),IF($P36=2014,OFFSET('2014'!K$1,Calculations!$J34,0),IF($P36=2015,OFFSET('2015'!K$1,Calculations!$J34,0),IF($P36=2016,OFFSET('2016'!K$1,Calculations!$J34,0),IF($P36=2017,OFFSET('2017'!K$1,Calculations!$J34,0),0))))))))))))))))</f>
        <v>0.11953501370105339</v>
      </c>
      <c r="CC36" s="31">
        <f ca="1">IF($P36=2002,OFFSET('2002'!L$1,Calculations!$J34,0),IF($P36=2003,OFFSET('2003'!L$1,Calculations!$J34,0),IF($P36=2004,OFFSET('2004'!L$1,Calculations!$J34,0),IF($P36=2005,OFFSET('2005'!L$1,Calculations!$J34,0),IF($P36=2006,OFFSET('2006'!L$1,Calculations!$J34,0),IF($P36=2007,OFFSET('2007'!L$1,Calculations!$J34,0),IF($P36=2008,OFFSET('2008'!L$1,Calculations!$J34,0),IF($P36=2009,OFFSET('2009'!L$1,Calculations!$J34,0),IF($P36=2010,OFFSET('2010'!L$1,Calculations!$J34,0),IF($P36=2011,OFFSET('2011'!L$1,Calculations!$J34,0),IF($P36=2012,OFFSET('2012'!L$1,Calculations!$J34,0),IF($P36=2013,OFFSET('2013'!L$1,Calculations!$J34,0),IF($P36=2014,OFFSET('2014'!L$1,Calculations!$J34,0),IF($P36=2015,OFFSET('2015'!L$1,Calculations!$J34,0),IF($P36=2016,OFFSET('2016'!L$1,Calculations!$J34,0),IF($P36=2017,OFFSET('2017'!L$1,Calculations!$J34,0),0))))))))))))))))</f>
        <v>1.5230436436542054E-2</v>
      </c>
      <c r="CD36" s="31">
        <f ca="1">IF($P36=2002,OFFSET('2002'!M$1,Calculations!$J34,0),IF($P36=2003,OFFSET('2003'!M$1,Calculations!$J34,0),IF($P36=2004,OFFSET('2004'!M$1,Calculations!$J34,0),IF($P36=2005,OFFSET('2005'!M$1,Calculations!$J34,0),IF($P36=2006,OFFSET('2006'!M$1,Calculations!$J34,0),IF($P36=2007,OFFSET('2007'!M$1,Calculations!$J34,0),IF($P36=2008,OFFSET('2008'!M$1,Calculations!$J34,0),IF($P36=2009,OFFSET('2009'!M$1,Calculations!$J34,0),IF($P36=2010,OFFSET('2010'!M$1,Calculations!$J34,0),IF($P36=2011,OFFSET('2011'!M$1,Calculations!$J34,0),IF($P36=2012,OFFSET('2012'!M$1,Calculations!$J34,0),IF($P36=2013,OFFSET('2013'!M$1,Calculations!$J34,0),IF($P36=2014,OFFSET('2014'!M$1,Calculations!$J34,0),IF($P36=2015,OFFSET('2015'!M$1,Calculations!$J34,0),IF($P36=2016,OFFSET('2016'!M$1,Calculations!$J34,0),IF($P36=2017,OFFSET('2017'!M$1,Calculations!$J34,0),0))))))))))))))))</f>
        <v>4.2347711551735841E-2</v>
      </c>
      <c r="CE36" s="31">
        <f ca="1">IF($P36=2002,OFFSET('2002'!N$1,Calculations!$J34,0),IF($P36=2003,OFFSET('2003'!N$1,Calculations!$J34,0),IF($P36=2004,OFFSET('2004'!N$1,Calculations!$J34,0),IF($P36=2005,OFFSET('2005'!N$1,Calculations!$J34,0),IF($P36=2006,OFFSET('2006'!N$1,Calculations!$J34,0),IF($P36=2007,OFFSET('2007'!N$1,Calculations!$J34,0),IF($P36=2008,OFFSET('2008'!N$1,Calculations!$J34,0),IF($P36=2009,OFFSET('2009'!N$1,Calculations!$J34,0),IF($P36=2010,OFFSET('2010'!N$1,Calculations!$J34,0),IF($P36=2011,OFFSET('2011'!N$1,Calculations!$J34,0),IF($P36=2012,OFFSET('2012'!N$1,Calculations!$J34,0),IF($P36=2013,OFFSET('2013'!N$1,Calculations!$J34,0),IF($P36=2014,OFFSET('2014'!N$1,Calculations!$J34,0),IF($P36=2015,OFFSET('2015'!N$1,Calculations!$J34,0),IF($P36=2016,OFFSET('2016'!N$1,Calculations!$J34,0),IF($P36=2017,OFFSET('2017'!N$1,Calculations!$J34,0),0))))))))))))))))</f>
        <v>1.711485293602227E-2</v>
      </c>
      <c r="CF36" s="31">
        <f ca="1">IF($P36=2002,OFFSET('2002'!O$1,Calculations!$J34,0),IF($P36=2003,OFFSET('2003'!O$1,Calculations!$J34,0),IF($P36=2004,OFFSET('2004'!O$1,Calculations!$J34,0),IF($P36=2005,OFFSET('2005'!O$1,Calculations!$J34,0),IF($P36=2006,OFFSET('2006'!O$1,Calculations!$J34,0),IF($P36=2007,OFFSET('2007'!O$1,Calculations!$J34,0),IF($P36=2008,OFFSET('2008'!O$1,Calculations!$J34,0),IF($P36=2009,OFFSET('2009'!O$1,Calculations!$J34,0),IF($P36=2010,OFFSET('2010'!O$1,Calculations!$J34,0),IF($P36=2011,OFFSET('2011'!O$1,Calculations!$J34,0),IF($P36=2012,OFFSET('2012'!O$1,Calculations!$J34,0),IF($P36=2013,OFFSET('2013'!O$1,Calculations!$J34,0),IF($P36=2014,OFFSET('2014'!O$1,Calculations!$J34,0),IF($P36=2015,OFFSET('2015'!O$1,Calculations!$J34,0),IF($P36=2016,OFFSET('2016'!O$1,Calculations!$J34,0),IF($P36=2017,OFFSET('2017'!O$1,Calculations!$J34,0),0))))))))))))))))</f>
        <v>7.0296578364043114E-2</v>
      </c>
      <c r="CG36" s="31">
        <f ca="1">IF($P36=2002,OFFSET('2002'!P$1,Calculations!$J34,0),IF($P36=2003,OFFSET('2003'!P$1,Calculations!$J34,0),IF($P36=2004,OFFSET('2004'!P$1,Calculations!$J34,0),IF($P36=2005,OFFSET('2005'!P$1,Calculations!$J34,0),IF($P36=2006,OFFSET('2006'!P$1,Calculations!$J34,0),IF($P36=2007,OFFSET('2007'!P$1,Calculations!$J34,0),IF($P36=2008,OFFSET('2008'!P$1,Calculations!$J34,0),IF($P36=2009,OFFSET('2009'!P$1,Calculations!$J34,0),IF($P36=2010,OFFSET('2010'!P$1,Calculations!$J34,0),IF($P36=2011,OFFSET('2011'!P$1,Calculations!$J34,0),IF($P36=2012,OFFSET('2012'!P$1,Calculations!$J34,0),IF($P36=2013,OFFSET('2013'!P$1,Calculations!$J34,0),IF($P36=2014,OFFSET('2014'!P$1,Calculations!$J34,0),IF($P36=2015,OFFSET('2015'!P$1,Calculations!$J34,0),IF($P36=2016,OFFSET('2016'!P$1,Calculations!$J34,0),IF($P36=2017,OFFSET('2017'!P$1,Calculations!$J34,0),0))))))))))))))))</f>
        <v>5.1710501791948402E-2</v>
      </c>
      <c r="CH36" s="34">
        <f ca="1">IF($P36=2002,OFFSET('2002'!Q$1,Calculations!$J34,0),IF($P36=2003,OFFSET('2003'!Q$1,Calculations!$J34,0),IF($P36=2004,OFFSET('2004'!Q$1,Calculations!$J34,0),IF($P36=2005,OFFSET('2005'!Q$1,Calculations!$J34,0),IF($P36=2006,OFFSET('2006'!Q$1,Calculations!$J34,0),IF($P36=2007,OFFSET('2007'!Q$1,Calculations!$J34,0),IF($P36=2008,OFFSET('2008'!Q$1,Calculations!$J34,0),IF($P36=2009,OFFSET('2009'!Q$1,Calculations!$J34,0),IF($P36=2010,OFFSET('2010'!Q$1,Calculations!$J34,0),IF($P36=2011,OFFSET('2011'!Q$1,Calculations!$J34,0),IF($P36=2012,OFFSET('2012'!Q$1,Calculations!$J34,0),IF($P36=2013,OFFSET('2013'!Q$1,Calculations!$J34,0),IF($P36=2014,OFFSET('2014'!Q$1,Calculations!$J34,0),IF($P36=2015,OFFSET('2015'!Q$1,Calculations!$J34,0),IF($P36=2016,OFFSET('2016'!Q$1,Calculations!$J34,0),IF($P36=2017,OFFSET('2017'!Q$1,Calculations!$J34,0),0))))))))))))))))</f>
        <v>7.3672302340360693E-2</v>
      </c>
      <c r="CI36" s="31">
        <f ca="1">IF($P36=2002,OFFSET('2002'!K$1,Calculations!$K34,0),IF($P36=2003,OFFSET('2003'!K$1,Calculations!$K34,0),IF($P36=2004,OFFSET('2004'!K$1,Calculations!$K34,0),IF($P36=2005,OFFSET('2005'!K$1,Calculations!$K34,0),IF($P36=2006,OFFSET('2006'!K$1,Calculations!$K34,0),IF($P36=2007,OFFSET('2007'!K$1,Calculations!$K34,0),IF($P36=2008,OFFSET('2008'!K$1,Calculations!$K34,0),IF($P36=2009,OFFSET('2009'!K$1,Calculations!$K34,0),IF($P36=2010,OFFSET('2010'!K$1,Calculations!$K34,0),IF($P36=2011,OFFSET('2011'!K$1,Calculations!$K34,0),IF($P36=2012,OFFSET('2012'!K$1,Calculations!$K34,0),IF($P36=2013,OFFSET('2013'!K$1,Calculations!$K34,0),IF($P36=2014,OFFSET('2014'!K$1,Calculations!$K34,0),IF($P36=2015,OFFSET('2015'!K$1,Calculations!$K34,0),IF($P36=2016,OFFSET('2016'!K$1,Calculations!$K34,0),IF($P36=2017,OFFSET('2017'!K$1,Calculations!$K34,0),0))))))))))))))))</f>
        <v>1.0252704378340602E-2</v>
      </c>
      <c r="CJ36" s="31">
        <f ca="1">IF($P36=2002,OFFSET('2002'!L$1,Calculations!$K34,0),IF($P36=2003,OFFSET('2003'!L$1,Calculations!$K34,0),IF($P36=2004,OFFSET('2004'!L$1,Calculations!$K34,0),IF($P36=2005,OFFSET('2005'!L$1,Calculations!$K34,0),IF($P36=2006,OFFSET('2006'!L$1,Calculations!$K34,0),IF($P36=2007,OFFSET('2007'!L$1,Calculations!$K34,0),IF($P36=2008,OFFSET('2008'!L$1,Calculations!$K34,0),IF($P36=2009,OFFSET('2009'!L$1,Calculations!$K34,0),IF($P36=2010,OFFSET('2010'!L$1,Calculations!$K34,0),IF($P36=2011,OFFSET('2011'!L$1,Calculations!$K34,0),IF($P36=2012,OFFSET('2012'!L$1,Calculations!$K34,0),IF($P36=2013,OFFSET('2013'!L$1,Calculations!$K34,0),IF($P36=2014,OFFSET('2014'!L$1,Calculations!$K34,0),IF($P36=2015,OFFSET('2015'!L$1,Calculations!$K34,0),IF($P36=2016,OFFSET('2016'!L$1,Calculations!$K34,0),IF($P36=2017,OFFSET('2017'!L$1,Calculations!$K34,0),0))))))))))))))))</f>
        <v>3.5574367955405542E-2</v>
      </c>
      <c r="CK36" s="31">
        <f ca="1">IF($P36=2002,OFFSET('2002'!M$1,Calculations!$K34,0),IF($P36=2003,OFFSET('2003'!M$1,Calculations!$K34,0),IF($P36=2004,OFFSET('2004'!M$1,Calculations!$K34,0),IF($P36=2005,OFFSET('2005'!M$1,Calculations!$K34,0),IF($P36=2006,OFFSET('2006'!M$1,Calculations!$K34,0),IF($P36=2007,OFFSET('2007'!M$1,Calculations!$K34,0),IF($P36=2008,OFFSET('2008'!M$1,Calculations!$K34,0),IF($P36=2009,OFFSET('2009'!M$1,Calculations!$K34,0),IF($P36=2010,OFFSET('2010'!M$1,Calculations!$K34,0),IF($P36=2011,OFFSET('2011'!M$1,Calculations!$K34,0),IF($P36=2012,OFFSET('2012'!M$1,Calculations!$K34,0),IF($P36=2013,OFFSET('2013'!M$1,Calculations!$K34,0),IF($P36=2014,OFFSET('2014'!M$1,Calculations!$K34,0),IF($P36=2015,OFFSET('2015'!M$1,Calculations!$K34,0),IF($P36=2016,OFFSET('2016'!M$1,Calculations!$K34,0),IF($P36=2017,OFFSET('2017'!M$1,Calculations!$K34,0),0))))))))))))))))</f>
        <v>7.1731017029259114E-3</v>
      </c>
      <c r="CL36" s="31">
        <f ca="1">IF($P36=2002,OFFSET('2002'!N$1,Calculations!$K34,0),IF($P36=2003,OFFSET('2003'!N$1,Calculations!$K34,0),IF($P36=2004,OFFSET('2004'!N$1,Calculations!$K34,0),IF($P36=2005,OFFSET('2005'!N$1,Calculations!$K34,0),IF($P36=2006,OFFSET('2006'!N$1,Calculations!$K34,0),IF($P36=2007,OFFSET('2007'!N$1,Calculations!$K34,0),IF($P36=2008,OFFSET('2008'!N$1,Calculations!$K34,0),IF($P36=2009,OFFSET('2009'!N$1,Calculations!$K34,0),IF($P36=2010,OFFSET('2010'!N$1,Calculations!$K34,0),IF($P36=2011,OFFSET('2011'!N$1,Calculations!$K34,0),IF($P36=2012,OFFSET('2012'!N$1,Calculations!$K34,0),IF($P36=2013,OFFSET('2013'!N$1,Calculations!$K34,0),IF($P36=2014,OFFSET('2014'!N$1,Calculations!$K34,0),IF($P36=2015,OFFSET('2015'!N$1,Calculations!$K34,0),IF($P36=2016,OFFSET('2016'!N$1,Calculations!$K34,0),IF($P36=2017,OFFSET('2017'!N$1,Calculations!$K34,0),0))))))))))))))))</f>
        <v>1.0719676036631596E-2</v>
      </c>
      <c r="CM36" s="31">
        <f ca="1">IF($P36=2002,OFFSET('2002'!O$1,Calculations!$K34,0),IF($P36=2003,OFFSET('2003'!O$1,Calculations!$K34,0),IF($P36=2004,OFFSET('2004'!O$1,Calculations!$K34,0),IF($P36=2005,OFFSET('2005'!O$1,Calculations!$K34,0),IF($P36=2006,OFFSET('2006'!O$1,Calculations!$K34,0),IF($P36=2007,OFFSET('2007'!O$1,Calculations!$K34,0),IF($P36=2008,OFFSET('2008'!O$1,Calculations!$K34,0),IF($P36=2009,OFFSET('2009'!O$1,Calculations!$K34,0),IF($P36=2010,OFFSET('2010'!O$1,Calculations!$K34,0),IF($P36=2011,OFFSET('2011'!O$1,Calculations!$K34,0),IF($P36=2012,OFFSET('2012'!O$1,Calculations!$K34,0),IF($P36=2013,OFFSET('2013'!O$1,Calculations!$K34,0),IF($P36=2014,OFFSET('2014'!O$1,Calculations!$K34,0),IF($P36=2015,OFFSET('2015'!O$1,Calculations!$K34,0),IF($P36=2016,OFFSET('2016'!O$1,Calculations!$K34,0),IF($P36=2017,OFFSET('2017'!O$1,Calculations!$K34,0),0))))))))))))))))</f>
        <v>3.4359092055836132E-4</v>
      </c>
      <c r="CN36" s="31">
        <f ca="1">IF($P36=2002,OFFSET('2002'!P$1,Calculations!$K34,0),IF($P36=2003,OFFSET('2003'!P$1,Calculations!$K34,0),IF($P36=2004,OFFSET('2004'!P$1,Calculations!$K34,0),IF($P36=2005,OFFSET('2005'!P$1,Calculations!$K34,0),IF($P36=2006,OFFSET('2006'!P$1,Calculations!$K34,0),IF($P36=2007,OFFSET('2007'!P$1,Calculations!$K34,0),IF($P36=2008,OFFSET('2008'!P$1,Calculations!$K34,0),IF($P36=2009,OFFSET('2009'!P$1,Calculations!$K34,0),IF($P36=2010,OFFSET('2010'!P$1,Calculations!$K34,0),IF($P36=2011,OFFSET('2011'!P$1,Calculations!$K34,0),IF($P36=2012,OFFSET('2012'!P$1,Calculations!$K34,0),IF($P36=2013,OFFSET('2013'!P$1,Calculations!$K34,0),IF($P36=2014,OFFSET('2014'!P$1,Calculations!$K34,0),IF($P36=2015,OFFSET('2015'!P$1,Calculations!$K34,0),IF($P36=2016,OFFSET('2016'!P$1,Calculations!$K34,0),IF($P36=2017,OFFSET('2017'!P$1,Calculations!$K34,0),0))))))))))))))))</f>
        <v>1.6544484640989752E-3</v>
      </c>
      <c r="CO36" s="34">
        <f ca="1">IF($P36=2002,OFFSET('2002'!Q$1,Calculations!$K34,0),IF($P36=2003,OFFSET('2003'!Q$1,Calculations!$K34,0),IF($P36=2004,OFFSET('2004'!Q$1,Calculations!$K34,0),IF($P36=2005,OFFSET('2005'!Q$1,Calculations!$K34,0),IF($P36=2006,OFFSET('2006'!Q$1,Calculations!$K34,0),IF($P36=2007,OFFSET('2007'!Q$1,Calculations!$K34,0),IF($P36=2008,OFFSET('2008'!Q$1,Calculations!$K34,0),IF($P36=2009,OFFSET('2009'!Q$1,Calculations!$K34,0),IF($P36=2010,OFFSET('2010'!Q$1,Calculations!$K34,0),IF($P36=2011,OFFSET('2011'!Q$1,Calculations!$K34,0),IF($P36=2012,OFFSET('2012'!Q$1,Calculations!$K34,0),IF($P36=2013,OFFSET('2013'!Q$1,Calculations!$K34,0),IF($P36=2014,OFFSET('2014'!Q$1,Calculations!$K34,0),IF($P36=2015,OFFSET('2015'!Q$1,Calculations!$K34,0),IF($P36=2016,OFFSET('2016'!Q$1,Calculations!$K34,0),IF($P36=2017,OFFSET('2017'!Q$1,Calculations!$K34,0),0))))))))))))))))</f>
        <v>1.1351569085315502E-2</v>
      </c>
      <c r="CP36" s="31">
        <f ca="1">IF($P36=2002,OFFSET('2002'!K$1,Calculations!$L34,0),IF($P36=2003,OFFSET('2003'!K$1,Calculations!$L34,0),IF($P36=2004,OFFSET('2004'!K$1,Calculations!$L34,0),IF($P36=2005,OFFSET('2005'!K$1,Calculations!$L34,0),IF($P36=2006,OFFSET('2006'!K$1,Calculations!$L34,0),IF($P36=2007,OFFSET('2007'!K$1,Calculations!$L34,0),IF($P36=2008,OFFSET('2008'!K$1,Calculations!$L34,0),IF($P36=2009,OFFSET('2009'!K$1,Calculations!$L34,0),IF($P36=2010,OFFSET('2010'!K$1,Calculations!$L34,0),IF($P36=2011,OFFSET('2011'!K$1,Calculations!$L34,0),IF($P36=2012,OFFSET('2012'!K$1,Calculations!$L34,0),IF($P36=2013,OFFSET('2013'!K$1,Calculations!$L34,0),IF($P36=2014,OFFSET('2014'!K$1,Calculations!$L34,0),IF($P36=2015,OFFSET('2015'!K$1,Calculations!$L34,0),IF($P36=2016,OFFSET('2016'!K$1,Calculations!$L34,0),IF($P36=2017,OFFSET('2017'!K$1,Calculations!$L34,0),0))))))))))))))))</f>
        <v>1.4830021439898668E-4</v>
      </c>
      <c r="CQ36" s="31">
        <f ca="1">IF($P36=2002,OFFSET('2002'!L$1,Calculations!$L34,0),IF($P36=2003,OFFSET('2003'!L$1,Calculations!$L34,0),IF($P36=2004,OFFSET('2004'!L$1,Calculations!$L34,0),IF($P36=2005,OFFSET('2005'!L$1,Calculations!$L34,0),IF($P36=2006,OFFSET('2006'!L$1,Calculations!$L34,0),IF($P36=2007,OFFSET('2007'!L$1,Calculations!$L34,0),IF($P36=2008,OFFSET('2008'!L$1,Calculations!$L34,0),IF($P36=2009,OFFSET('2009'!L$1,Calculations!$L34,0),IF($P36=2010,OFFSET('2010'!L$1,Calculations!$L34,0),IF($P36=2011,OFFSET('2011'!L$1,Calculations!$L34,0),IF($P36=2012,OFFSET('2012'!L$1,Calculations!$L34,0),IF($P36=2013,OFFSET('2013'!L$1,Calculations!$L34,0),IF($P36=2014,OFFSET('2014'!L$1,Calculations!$L34,0),IF($P36=2015,OFFSET('2015'!L$1,Calculations!$L34,0),IF($P36=2016,OFFSET('2016'!L$1,Calculations!$L34,0),IF($P36=2017,OFFSET('2017'!L$1,Calculations!$L34,0),0))))))))))))))))</f>
        <v>2.09646107329682E-3</v>
      </c>
      <c r="CR36" s="31">
        <f ca="1">IF($P36=2002,OFFSET('2002'!M$1,Calculations!$L34,0),IF($P36=2003,OFFSET('2003'!M$1,Calculations!$L34,0),IF($P36=2004,OFFSET('2004'!M$1,Calculations!$L34,0),IF($P36=2005,OFFSET('2005'!M$1,Calculations!$L34,0),IF($P36=2006,OFFSET('2006'!M$1,Calculations!$L34,0),IF($P36=2007,OFFSET('2007'!M$1,Calculations!$L34,0),IF($P36=2008,OFFSET('2008'!M$1,Calculations!$L34,0),IF($P36=2009,OFFSET('2009'!M$1,Calculations!$L34,0),IF($P36=2010,OFFSET('2010'!M$1,Calculations!$L34,0),IF($P36=2011,OFFSET('2011'!M$1,Calculations!$L34,0),IF($P36=2012,OFFSET('2012'!M$1,Calculations!$L34,0),IF($P36=2013,OFFSET('2013'!M$1,Calculations!$L34,0),IF($P36=2014,OFFSET('2014'!M$1,Calculations!$L34,0),IF($P36=2015,OFFSET('2015'!M$1,Calculations!$L34,0),IF($P36=2016,OFFSET('2016'!M$1,Calculations!$L34,0),IF($P36=2017,OFFSET('2017'!M$1,Calculations!$L34,0),0))))))))))))))))</f>
        <v>2.1618997068583237E-3</v>
      </c>
      <c r="CS36" s="31">
        <f ca="1">IF($P36=2002,OFFSET('2002'!N$1,Calculations!$L34,0),IF($P36=2003,OFFSET('2003'!N$1,Calculations!$L34,0),IF($P36=2004,OFFSET('2004'!N$1,Calculations!$L34,0),IF($P36=2005,OFFSET('2005'!N$1,Calculations!$L34,0),IF($P36=2006,OFFSET('2006'!N$1,Calculations!$L34,0),IF($P36=2007,OFFSET('2007'!N$1,Calculations!$L34,0),IF($P36=2008,OFFSET('2008'!N$1,Calculations!$L34,0),IF($P36=2009,OFFSET('2009'!N$1,Calculations!$L34,0),IF($P36=2010,OFFSET('2010'!N$1,Calculations!$L34,0),IF($P36=2011,OFFSET('2011'!N$1,Calculations!$L34,0),IF($P36=2012,OFFSET('2012'!N$1,Calculations!$L34,0),IF($P36=2013,OFFSET('2013'!N$1,Calculations!$L34,0),IF($P36=2014,OFFSET('2014'!N$1,Calculations!$L34,0),IF($P36=2015,OFFSET('2015'!N$1,Calculations!$L34,0),IF($P36=2016,OFFSET('2016'!N$1,Calculations!$L34,0),IF($P36=2017,OFFSET('2017'!N$1,Calculations!$L34,0),0))))))))))))))))</f>
        <v>1.1935335598583503E-3</v>
      </c>
      <c r="CT36" s="31">
        <f ca="1">IF($P36=2002,OFFSET('2002'!O$1,Calculations!$L34,0),IF($P36=2003,OFFSET('2003'!O$1,Calculations!$L34,0),IF($P36=2004,OFFSET('2004'!O$1,Calculations!$L34,0),IF($P36=2005,OFFSET('2005'!O$1,Calculations!$L34,0),IF($P36=2006,OFFSET('2006'!O$1,Calculations!$L34,0),IF($P36=2007,OFFSET('2007'!O$1,Calculations!$L34,0),IF($P36=2008,OFFSET('2008'!O$1,Calculations!$L34,0),IF($P36=2009,OFFSET('2009'!O$1,Calculations!$L34,0),IF($P36=2010,OFFSET('2010'!O$1,Calculations!$L34,0),IF($P36=2011,OFFSET('2011'!O$1,Calculations!$L34,0),IF($P36=2012,OFFSET('2012'!O$1,Calculations!$L34,0),IF($P36=2013,OFFSET('2013'!O$1,Calculations!$L34,0),IF($P36=2014,OFFSET('2014'!O$1,Calculations!$L34,0),IF($P36=2015,OFFSET('2015'!O$1,Calculations!$L34,0),IF($P36=2016,OFFSET('2016'!O$1,Calculations!$L34,0),IF($P36=2017,OFFSET('2017'!O$1,Calculations!$L34,0),0))))))))))))))))</f>
        <v>1.4746311556177625E-3</v>
      </c>
      <c r="CU36" s="31">
        <f ca="1">IF($P36=2002,OFFSET('2002'!P$1,Calculations!$L34,0),IF($P36=2003,OFFSET('2003'!P$1,Calculations!$L34,0),IF($P36=2004,OFFSET('2004'!P$1,Calculations!$L34,0),IF($P36=2005,OFFSET('2005'!P$1,Calculations!$L34,0),IF($P36=2006,OFFSET('2006'!P$1,Calculations!$L34,0),IF($P36=2007,OFFSET('2007'!P$1,Calculations!$L34,0),IF($P36=2008,OFFSET('2008'!P$1,Calculations!$L34,0),IF($P36=2009,OFFSET('2009'!P$1,Calculations!$L34,0),IF($P36=2010,OFFSET('2010'!P$1,Calculations!$L34,0),IF($P36=2011,OFFSET('2011'!P$1,Calculations!$L34,0),IF($P36=2012,OFFSET('2012'!P$1,Calculations!$L34,0),IF($P36=2013,OFFSET('2013'!P$1,Calculations!$L34,0),IF($P36=2014,OFFSET('2014'!P$1,Calculations!$L34,0),IF($P36=2015,OFFSET('2015'!P$1,Calculations!$L34,0),IF($P36=2016,OFFSET('2016'!P$1,Calculations!$L34,0),IF($P36=2017,OFFSET('2017'!P$1,Calculations!$L34,0),0))))))))))))))))</f>
        <v>7.5547239835967704E-4</v>
      </c>
      <c r="CV36" s="34">
        <f ca="1">IF($P36=2002,OFFSET('2002'!Q$1,Calculations!$L34,0),IF($P36=2003,OFFSET('2003'!Q$1,Calculations!$L34,0),IF($P36=2004,OFFSET('2004'!Q$1,Calculations!$L34,0),IF($P36=2005,OFFSET('2005'!Q$1,Calculations!$L34,0),IF($P36=2006,OFFSET('2006'!Q$1,Calculations!$L34,0),IF($P36=2007,OFFSET('2007'!Q$1,Calculations!$L34,0),IF($P36=2008,OFFSET('2008'!Q$1,Calculations!$L34,0),IF($P36=2009,OFFSET('2009'!Q$1,Calculations!$L34,0),IF($P36=2010,OFFSET('2010'!Q$1,Calculations!$L34,0),IF($P36=2011,OFFSET('2011'!Q$1,Calculations!$L34,0),IF($P36=2012,OFFSET('2012'!Q$1,Calculations!$L34,0),IF($P36=2013,OFFSET('2013'!Q$1,Calculations!$L34,0),IF($P36=2014,OFFSET('2014'!Q$1,Calculations!$L34,0),IF($P36=2015,OFFSET('2015'!Q$1,Calculations!$L34,0),IF($P36=2016,OFFSET('2016'!Q$1,Calculations!$L34,0),IF($P36=2017,OFFSET('2017'!Q$1,Calculations!$L34,0),0))))))))))))))))</f>
        <v>1.124896174188062E-3</v>
      </c>
      <c r="CW36" s="31">
        <f ca="1">IF($P36=2002,OFFSET('2002'!K$1,Calculations!$M34,0),IF($P36=2003,OFFSET('2003'!K$1,Calculations!$M34,0),IF($P36=2004,OFFSET('2004'!K$1,Calculations!$M34,0),IF($P36=2005,OFFSET('2005'!K$1,Calculations!$M34,0),IF($P36=2006,OFFSET('2006'!K$1,Calculations!$M34,0),IF($P36=2007,OFFSET('2007'!K$1,Calculations!$M34,0),IF($P36=2008,OFFSET('2008'!K$1,Calculations!$M34,0),IF($P36=2009,OFFSET('2009'!K$1,Calculations!$M34,0),IF($P36=2010,OFFSET('2010'!K$1,Calculations!$M34,0),IF($P36=2011,OFFSET('2011'!K$1,Calculations!$M34,0),IF($P36=2012,OFFSET('2012'!K$1,Calculations!$M34,0),IF($P36=2013,OFFSET('2013'!K$1,Calculations!$M34,0),IF($P36=2014,OFFSET('2014'!K$1,Calculations!$M34,0),IF($P36=2015,OFFSET('2015'!K$1,Calculations!$M34,0),IF($P36=2016,OFFSET('2016'!K$1,Calculations!$M34,0),IF($P36=2017,OFFSET('2017'!K$1,Calculations!$M34,0),0))))))))))))))))</f>
        <v>0.35989012763941652</v>
      </c>
      <c r="CX36" s="31">
        <f ca="1">IF($P36=2002,OFFSET('2002'!L$1,Calculations!$M34,0),IF($P36=2003,OFFSET('2003'!L$1,Calculations!$M34,0),IF($P36=2004,OFFSET('2004'!L$1,Calculations!$M34,0),IF($P36=2005,OFFSET('2005'!L$1,Calculations!$M34,0),IF($P36=2006,OFFSET('2006'!L$1,Calculations!$M34,0),IF($P36=2007,OFFSET('2007'!L$1,Calculations!$M34,0),IF($P36=2008,OFFSET('2008'!L$1,Calculations!$M34,0),IF($P36=2009,OFFSET('2009'!L$1,Calculations!$M34,0),IF($P36=2010,OFFSET('2010'!L$1,Calculations!$M34,0),IF($P36=2011,OFFSET('2011'!L$1,Calculations!$M34,0),IF($P36=2012,OFFSET('2012'!L$1,Calculations!$M34,0),IF($P36=2013,OFFSET('2013'!L$1,Calculations!$M34,0),IF($P36=2014,OFFSET('2014'!L$1,Calculations!$M34,0),IF($P36=2015,OFFSET('2015'!L$1,Calculations!$M34,0),IF($P36=2016,OFFSET('2016'!L$1,Calculations!$M34,0),IF($P36=2017,OFFSET('2017'!L$1,Calculations!$M34,0),0))))))))))))))))</f>
        <v>0.18745991741005283</v>
      </c>
      <c r="CY36" s="31">
        <f ca="1">IF($P36=2002,OFFSET('2002'!M$1,Calculations!$M34,0),IF($P36=2003,OFFSET('2003'!M$1,Calculations!$M34,0),IF($P36=2004,OFFSET('2004'!M$1,Calculations!$M34,0),IF($P36=2005,OFFSET('2005'!M$1,Calculations!$M34,0),IF($P36=2006,OFFSET('2006'!M$1,Calculations!$M34,0),IF($P36=2007,OFFSET('2007'!M$1,Calculations!$M34,0),IF($P36=2008,OFFSET('2008'!M$1,Calculations!$M34,0),IF($P36=2009,OFFSET('2009'!M$1,Calculations!$M34,0),IF($P36=2010,OFFSET('2010'!M$1,Calculations!$M34,0),IF($P36=2011,OFFSET('2011'!M$1,Calculations!$M34,0),IF($P36=2012,OFFSET('2012'!M$1,Calculations!$M34,0),IF($P36=2013,OFFSET('2013'!M$1,Calculations!$M34,0),IF($P36=2014,OFFSET('2014'!M$1,Calculations!$M34,0),IF($P36=2015,OFFSET('2015'!M$1,Calculations!$M34,0),IF($P36=2016,OFFSET('2016'!M$1,Calculations!$M34,0),IF($P36=2017,OFFSET('2017'!M$1,Calculations!$M34,0),0))))))))))))))))</f>
        <v>3.8969380416662501E-2</v>
      </c>
      <c r="CZ36" s="31">
        <f ca="1">IF($P36=2002,OFFSET('2002'!N$1,Calculations!$M34,0),IF($P36=2003,OFFSET('2003'!N$1,Calculations!$M34,0),IF($P36=2004,OFFSET('2004'!N$1,Calculations!$M34,0),IF($P36=2005,OFFSET('2005'!N$1,Calculations!$M34,0),IF($P36=2006,OFFSET('2006'!N$1,Calculations!$M34,0),IF($P36=2007,OFFSET('2007'!N$1,Calculations!$M34,0),IF($P36=2008,OFFSET('2008'!N$1,Calculations!$M34,0),IF($P36=2009,OFFSET('2009'!N$1,Calculations!$M34,0),IF($P36=2010,OFFSET('2010'!N$1,Calculations!$M34,0),IF($P36=2011,OFFSET('2011'!N$1,Calculations!$M34,0),IF($P36=2012,OFFSET('2012'!N$1,Calculations!$M34,0),IF($P36=2013,OFFSET('2013'!N$1,Calculations!$M34,0),IF($P36=2014,OFFSET('2014'!N$1,Calculations!$M34,0),IF($P36=2015,OFFSET('2015'!N$1,Calculations!$M34,0),IF($P36=2016,OFFSET('2016'!N$1,Calculations!$M34,0),IF($P36=2017,OFFSET('2017'!N$1,Calculations!$M34,0),0))))))))))))))))</f>
        <v>5.5007006105605598E-2</v>
      </c>
      <c r="DA36" s="31">
        <f ca="1">IF($P36=2002,OFFSET('2002'!O$1,Calculations!$M34,0),IF($P36=2003,OFFSET('2003'!O$1,Calculations!$M34,0),IF($P36=2004,OFFSET('2004'!O$1,Calculations!$M34,0),IF($P36=2005,OFFSET('2005'!O$1,Calculations!$M34,0),IF($P36=2006,OFFSET('2006'!O$1,Calculations!$M34,0),IF($P36=2007,OFFSET('2007'!O$1,Calculations!$M34,0),IF($P36=2008,OFFSET('2008'!O$1,Calculations!$M34,0),IF($P36=2009,OFFSET('2009'!O$1,Calculations!$M34,0),IF($P36=2010,OFFSET('2010'!O$1,Calculations!$M34,0),IF($P36=2011,OFFSET('2011'!O$1,Calculations!$M34,0),IF($P36=2012,OFFSET('2012'!O$1,Calculations!$M34,0),IF($P36=2013,OFFSET('2013'!O$1,Calculations!$M34,0),IF($P36=2014,OFFSET('2014'!O$1,Calculations!$M34,0),IF($P36=2015,OFFSET('2015'!O$1,Calculations!$M34,0),IF($P36=2016,OFFSET('2016'!O$1,Calculations!$M34,0),IF($P36=2017,OFFSET('2017'!O$1,Calculations!$M34,0),0))))))))))))))))</f>
        <v>0.35827053201084919</v>
      </c>
      <c r="DB36" s="31">
        <f ca="1">IF($P36=2002,OFFSET('2002'!P$1,Calculations!$M34,0),IF($P36=2003,OFFSET('2003'!P$1,Calculations!$M34,0),IF($P36=2004,OFFSET('2004'!P$1,Calculations!$M34,0),IF($P36=2005,OFFSET('2005'!P$1,Calculations!$M34,0),IF($P36=2006,OFFSET('2006'!P$1,Calculations!$M34,0),IF($P36=2007,OFFSET('2007'!P$1,Calculations!$M34,0),IF($P36=2008,OFFSET('2008'!P$1,Calculations!$M34,0),IF($P36=2009,OFFSET('2009'!P$1,Calculations!$M34,0),IF($P36=2010,OFFSET('2010'!P$1,Calculations!$M34,0),IF($P36=2011,OFFSET('2011'!P$1,Calculations!$M34,0),IF($P36=2012,OFFSET('2012'!P$1,Calculations!$M34,0),IF($P36=2013,OFFSET('2013'!P$1,Calculations!$M34,0),IF($P36=2014,OFFSET('2014'!P$1,Calculations!$M34,0),IF($P36=2015,OFFSET('2015'!P$1,Calculations!$M34,0),IF($P36=2016,OFFSET('2016'!P$1,Calculations!$M34,0),IF($P36=2017,OFFSET('2017'!P$1,Calculations!$M34,0),0))))))))))))))))</f>
        <v>4.030364174133263E-4</v>
      </c>
      <c r="DC36" s="34">
        <f ca="1">IF($P36=2002,OFFSET('2002'!Q$1,Calculations!$M34,0),IF($P36=2003,OFFSET('2003'!Q$1,Calculations!$M34,0),IF($P36=2004,OFFSET('2004'!Q$1,Calculations!$M34,0),IF($P36=2005,OFFSET('2005'!Q$1,Calculations!$M34,0),IF($P36=2006,OFFSET('2006'!Q$1,Calculations!$M34,0),IF($P36=2007,OFFSET('2007'!Q$1,Calculations!$M34,0),IF($P36=2008,OFFSET('2008'!Q$1,Calculations!$M34,0),IF($P36=2009,OFFSET('2009'!Q$1,Calculations!$M34,0),IF($P36=2010,OFFSET('2010'!Q$1,Calculations!$M34,0),IF($P36=2011,OFFSET('2011'!Q$1,Calculations!$M34,0),IF($P36=2012,OFFSET('2012'!Q$1,Calculations!$M34,0),IF($P36=2013,OFFSET('2013'!Q$1,Calculations!$M34,0),IF($P36=2014,OFFSET('2014'!Q$1,Calculations!$M34,0),IF($P36=2015,OFFSET('2015'!Q$1,Calculations!$M34,0),IF($P36=2016,OFFSET('2016'!Q$1,Calculations!$M34,0),IF($P36=2017,OFFSET('2017'!Q$1,Calculations!$M34,0),0))))))))))))))))</f>
        <v>1</v>
      </c>
      <c r="DD36" s="14">
        <v>4.9997697019943756E-2</v>
      </c>
      <c r="DE36" s="14">
        <v>7.0881171476596103E-2</v>
      </c>
      <c r="DF36" s="14">
        <v>5.1274591803338175E-2</v>
      </c>
      <c r="DG36" s="14">
        <v>7.8940993251427588E-2</v>
      </c>
      <c r="DH36" s="14">
        <v>-2.8878806038295821E-2</v>
      </c>
      <c r="DI36" s="14">
        <v>0.1192329071706503</v>
      </c>
      <c r="DJ36" s="14">
        <v>1.3284954596939775E-2</v>
      </c>
      <c r="DK36" s="14">
        <v>6.6133979784417582E-3</v>
      </c>
      <c r="DL36" s="14">
        <v>6.2445171066273217E-2</v>
      </c>
      <c r="DM36" s="14">
        <v>0</v>
      </c>
      <c r="DN36" s="14">
        <v>0.22591878614514013</v>
      </c>
      <c r="DO36" s="51">
        <v>4.2684631296472243E-2</v>
      </c>
      <c r="DQ36" s="154">
        <f t="shared" ca="1" si="33"/>
        <v>4.2277567817840131E-2</v>
      </c>
      <c r="DR36" s="154">
        <f t="shared" ca="1" si="34"/>
        <v>4.6706063782940337E-2</v>
      </c>
      <c r="DS36" s="154">
        <f t="shared" ca="1" si="35"/>
        <v>4.6419673573484407E-2</v>
      </c>
      <c r="DT36" s="154">
        <f t="shared" ca="1" si="36"/>
        <v>3.8169028062543256E-2</v>
      </c>
      <c r="DU36" s="154">
        <f t="shared" ca="1" si="37"/>
        <v>3.9796471807695764E-2</v>
      </c>
      <c r="DV36" s="154">
        <f t="shared" ca="1" si="38"/>
        <v>3.3610852226488609E-2</v>
      </c>
      <c r="DW36" s="154">
        <f t="shared" ca="1" si="39"/>
        <v>4.2160973476041752E-2</v>
      </c>
      <c r="DX36" s="48">
        <f t="shared" ca="1" si="40"/>
        <v>-5.2365782043049119E-4</v>
      </c>
      <c r="DY36" s="36">
        <f t="shared" ca="1" si="41"/>
        <v>1.1659434179837891E-4</v>
      </c>
      <c r="DZ36" s="36">
        <f t="shared" ca="1" si="42"/>
        <v>4.5450903068985846E-3</v>
      </c>
      <c r="EA36" s="36">
        <f t="shared" ca="1" si="43"/>
        <v>4.2587000974426553E-3</v>
      </c>
      <c r="EB36" s="36">
        <f t="shared" ca="1" si="44"/>
        <v>-3.9919454134984961E-3</v>
      </c>
      <c r="EC36" s="36">
        <f t="shared" ca="1" si="45"/>
        <v>-2.3645016683459877E-3</v>
      </c>
      <c r="ED36" s="33">
        <f t="shared" ca="1" si="46"/>
        <v>-8.5501212495531428E-3</v>
      </c>
      <c r="EE36" s="37">
        <f t="shared" ca="1" si="46"/>
        <v>0</v>
      </c>
      <c r="EF36" s="27">
        <f t="shared" ref="EF36:EF67" ca="1" si="85">1+DQ36</f>
        <v>1.0422775678178402</v>
      </c>
      <c r="EG36" s="27">
        <f t="shared" ref="EG36:EG67" ca="1" si="86">1+DR36</f>
        <v>1.0467060637829404</v>
      </c>
      <c r="EH36" s="27">
        <f t="shared" ref="EH36:EH67" ca="1" si="87">1+DS36</f>
        <v>1.0464196735734843</v>
      </c>
      <c r="EI36" s="27">
        <f t="shared" ref="EI36:EI67" ca="1" si="88">1+DT36</f>
        <v>1.0381690280625433</v>
      </c>
      <c r="EJ36" s="27">
        <f t="shared" ref="EJ36:EJ67" ca="1" si="89">1+DU36</f>
        <v>1.0397964718076957</v>
      </c>
      <c r="EK36" s="27">
        <f t="shared" ref="EK36:EK67" ca="1" si="90">1+DV36</f>
        <v>1.0336108522264886</v>
      </c>
      <c r="EL36" s="27">
        <f t="shared" ref="EL36:EL67" ca="1" si="91">1+DW36</f>
        <v>1.0421609734760418</v>
      </c>
      <c r="EM36" s="44">
        <f t="shared" ref="EM36:EM67" si="92">1+DO36</f>
        <v>1.0426846312964722</v>
      </c>
      <c r="EN36" s="38">
        <f t="shared" ref="EN36:EN67" ca="1" si="93">EN35*(1+DQ36)</f>
        <v>322.17327220810023</v>
      </c>
      <c r="EO36" s="38">
        <f t="shared" ref="EO36:EO67" ca="1" si="94">EO35*(1+DR36)</f>
        <v>294.28265291132652</v>
      </c>
      <c r="EP36" s="38">
        <f t="shared" ref="EP36:EP67" ca="1" si="95">EP35*(1+DS36)</f>
        <v>308.04878483665539</v>
      </c>
      <c r="EQ36" s="38">
        <f t="shared" ref="EQ36:EQ67" ca="1" si="96">EQ35*(1+DT36)</f>
        <v>297.24197680380519</v>
      </c>
      <c r="ER36" s="38">
        <f t="shared" ref="ER36:ER67" ca="1" si="97">ER35*(1+DU36)</f>
        <v>306.53468821162562</v>
      </c>
      <c r="ES36" s="38">
        <f t="shared" ref="ES36:ES67" ca="1" si="98">ES35*(1+DV36)</f>
        <v>264.93260962779289</v>
      </c>
      <c r="ET36" s="57">
        <f t="shared" ref="ET36:ET67" ca="1" si="99">ET35*(1+DW36)</f>
        <v>308.68300737453359</v>
      </c>
      <c r="EU36" s="39">
        <f t="shared" ref="EU36:EU67" si="100">EU35*(1+DO36)</f>
        <v>309.98919637663084</v>
      </c>
      <c r="EV36" s="45">
        <f t="shared" ca="1" si="47"/>
        <v>-1.3061890020972555</v>
      </c>
      <c r="EW36" s="60">
        <f t="shared" si="48"/>
        <v>1.0499976970199438</v>
      </c>
      <c r="EX36" s="60">
        <f t="shared" si="49"/>
        <v>1.070881171476596</v>
      </c>
      <c r="EY36" s="60">
        <f t="shared" si="50"/>
        <v>1.0512745918033382</v>
      </c>
      <c r="EZ36" s="60">
        <f t="shared" si="51"/>
        <v>1.0789409932514276</v>
      </c>
      <c r="FA36" s="60">
        <f t="shared" si="52"/>
        <v>0.97112119396170415</v>
      </c>
      <c r="FB36" s="60">
        <f t="shared" si="53"/>
        <v>1.1192329071706504</v>
      </c>
      <c r="FC36" s="60">
        <f t="shared" si="54"/>
        <v>1.0132849545969398</v>
      </c>
      <c r="FD36" s="60">
        <f t="shared" si="55"/>
        <v>1.0066133979784417</v>
      </c>
      <c r="FE36" s="60">
        <f t="shared" si="56"/>
        <v>1.0624451710662732</v>
      </c>
      <c r="FF36" s="60">
        <f t="shared" si="57"/>
        <v>1</v>
      </c>
      <c r="FG36" s="44">
        <f t="shared" si="58"/>
        <v>1.2259187861451402</v>
      </c>
      <c r="FH36" s="38">
        <f t="shared" ref="FH36:FH67" si="101">FH35*(1+DD36)</f>
        <v>362.97269325690644</v>
      </c>
      <c r="FI36" s="38">
        <f t="shared" ref="FI36:FI67" si="102">FI35*(1+DE36)</f>
        <v>226.56259417756618</v>
      </c>
      <c r="FJ36" s="38">
        <f t="shared" ref="FJ36:FJ67" si="103">FJ35*(1+DF36)</f>
        <v>332.70802163655202</v>
      </c>
      <c r="FK36" s="38">
        <f t="shared" ref="FK36:FK67" si="104">FK35*(1+DG36)</f>
        <v>254.16598728191758</v>
      </c>
      <c r="FL36" s="38">
        <f t="shared" ref="FL36:FL67" si="105">FL35*(1+DH36)</f>
        <v>233.4247890801841</v>
      </c>
      <c r="FM36" s="38">
        <f t="shared" ref="FM36:FM67" si="106">FM35*(1+DI36)</f>
        <v>225.85530005608527</v>
      </c>
      <c r="FN36" s="38">
        <f t="shared" ref="FN36:FN67" si="107">FN35*(1+DJ36)</f>
        <v>259.9281000689449</v>
      </c>
      <c r="FO36" s="38">
        <f t="shared" ref="FO36:FO67" si="108">FO35*(1+DK36)</f>
        <v>291.3568467262553</v>
      </c>
      <c r="FP36" s="38">
        <f t="shared" ref="FP36:FP67" si="109">FP35*(1+DL36)</f>
        <v>294.60415745245461</v>
      </c>
      <c r="FQ36" s="38">
        <f t="shared" ref="FQ36:FQ67" si="110">FQ35*(1+DM36)</f>
        <v>235.85004099277029</v>
      </c>
      <c r="FR36" s="59">
        <f t="shared" ref="FR36:FR67" si="111">FR35*(1+DN36)</f>
        <v>277.46657283603099</v>
      </c>
      <c r="FS36" s="2">
        <f t="shared" ca="1" si="59"/>
        <v>1.1187122058067355E-4</v>
      </c>
      <c r="FT36" s="2">
        <f t="shared" ca="1" si="60"/>
        <v>4.3517345992655351E-3</v>
      </c>
      <c r="FU36" s="2">
        <f t="shared" ca="1" si="61"/>
        <v>4.0780862406104906E-3</v>
      </c>
      <c r="FV36" s="2">
        <f t="shared" ca="1" si="62"/>
        <v>-3.8378048773423808E-3</v>
      </c>
      <c r="FW36" s="2">
        <f t="shared" ca="1" si="63"/>
        <v>-2.2714226847547155E-3</v>
      </c>
      <c r="FX36" s="19">
        <f t="shared" ca="1" si="64"/>
        <v>-8.2380630651344416E-3</v>
      </c>
      <c r="FY36" s="13">
        <f t="shared" ca="1" si="65"/>
        <v>0</v>
      </c>
      <c r="FZ36" s="2">
        <f t="shared" ca="1" si="66"/>
        <v>4.1408287721928921E-2</v>
      </c>
      <c r="GA36" s="2">
        <f t="shared" ca="1" si="67"/>
        <v>4.5648151100613744E-2</v>
      </c>
      <c r="GB36" s="2">
        <f t="shared" ca="1" si="68"/>
        <v>4.5374502741958568E-2</v>
      </c>
      <c r="GC36" s="2">
        <f t="shared" ca="1" si="69"/>
        <v>3.745861162400585E-2</v>
      </c>
      <c r="GD36" s="2">
        <f t="shared" ca="1" si="70"/>
        <v>3.902499381659346E-2</v>
      </c>
      <c r="GE36" s="2">
        <f t="shared" ca="1" si="71"/>
        <v>3.3058353436213751E-2</v>
      </c>
      <c r="GF36" s="2">
        <f t="shared" ca="1" si="72"/>
        <v>4.1296416501348181E-2</v>
      </c>
      <c r="GG36" s="13">
        <f t="shared" si="73"/>
        <v>4.17987633708179E-2</v>
      </c>
      <c r="GH36" s="2">
        <f t="shared" si="74"/>
        <v>4.8787970852687476E-2</v>
      </c>
      <c r="GI36" s="2">
        <f t="shared" si="75"/>
        <v>6.8481834307849335E-2</v>
      </c>
      <c r="GJ36" s="2">
        <f t="shared" si="76"/>
        <v>5.0003324947784741E-2</v>
      </c>
      <c r="GK36" s="2">
        <f t="shared" si="77"/>
        <v>7.5979998266666793E-2</v>
      </c>
      <c r="GL36" s="2">
        <f t="shared" si="78"/>
        <v>-2.9304004924582641E-2</v>
      </c>
      <c r="GM36" s="2">
        <f t="shared" si="79"/>
        <v>0.11264354634097577</v>
      </c>
      <c r="GN36" s="2">
        <f t="shared" si="80"/>
        <v>1.3197483436254197E-2</v>
      </c>
      <c r="GO36" s="2">
        <f t="shared" si="81"/>
        <v>6.5916254031169047E-3</v>
      </c>
      <c r="GP36" s="2">
        <f t="shared" si="82"/>
        <v>6.0573016782586912E-2</v>
      </c>
      <c r="GQ36" s="2">
        <f t="shared" si="83"/>
        <v>0</v>
      </c>
      <c r="GR36" s="2">
        <f t="shared" si="84"/>
        <v>0.20369059237135959</v>
      </c>
    </row>
    <row r="37" spans="1:200">
      <c r="A37" s="70">
        <v>166</v>
      </c>
      <c r="B37" s="70">
        <v>167</v>
      </c>
      <c r="C37" s="70">
        <v>168</v>
      </c>
      <c r="D37" s="70">
        <v>169</v>
      </c>
      <c r="E37" s="70">
        <v>170</v>
      </c>
      <c r="F37" s="70">
        <v>171</v>
      </c>
      <c r="G37" s="70">
        <v>172</v>
      </c>
      <c r="H37" s="70">
        <v>173</v>
      </c>
      <c r="I37" s="70">
        <v>174</v>
      </c>
      <c r="J37" s="70">
        <v>175</v>
      </c>
      <c r="K37" s="70">
        <v>176</v>
      </c>
      <c r="L37" s="70">
        <v>177</v>
      </c>
      <c r="M37" s="70">
        <v>178</v>
      </c>
      <c r="O37" s="15">
        <v>38626</v>
      </c>
      <c r="P37" s="21">
        <v>2005</v>
      </c>
      <c r="Q37" s="19">
        <f ca="1">IF($P37=2002,OFFSET('2002'!K$1,Calculations!$A35,0),IF($P37=2003,OFFSET('2003'!K$1,Calculations!$A35,0),IF($P37=2004,OFFSET('2004'!K$1,Calculations!$A35,0),IF($P37=2005,OFFSET('2005'!K$1,Calculations!$A35,0),IF($P37=2006,OFFSET('2006'!K$1,Calculations!$A35,0),IF($P37=2007,OFFSET('2007'!K$1,Calculations!$A35,0),IF($P37=2008,OFFSET('2008'!K$1,Calculations!$A35,0),IF($P37=2009,OFFSET('2009'!K$1,Calculations!$A35,0),IF($P37=2010,OFFSET('2010'!K$1,Calculations!$A35,0),IF($P37=2011,OFFSET('2011'!K$1,Calculations!$A35,0),IF($P37=2012,OFFSET('2012'!K$1,Calculations!$A35,0),IF($P37=2013,OFFSET('2013'!K$1,Calculations!$A35,0),IF($P37=2014,OFFSET('2014'!K$1,Calculations!$A35,0),IF($P37=2015,OFFSET('2015'!K$1,Calculations!$A35,0),IF($P37=2016,OFFSET('2016'!K$1,Calculations!$A35,0),IF($P37=2017,OFFSET('2017'!K$1,Calculations!$A35,0),0))))))))))))))))</f>
        <v>0.6898779445144203</v>
      </c>
      <c r="R37" s="19">
        <f ca="1">IF($P37=2002,OFFSET('2002'!L$1,Calculations!$A35,0),IF($P37=2003,OFFSET('2003'!L$1,Calculations!$A35,0),IF($P37=2004,OFFSET('2004'!L$1,Calculations!$A35,0),IF($P37=2005,OFFSET('2005'!L$1,Calculations!$A35,0),IF($P37=2006,OFFSET('2006'!L$1,Calculations!$A35,0),IF($P37=2007,OFFSET('2007'!L$1,Calculations!$A35,0),IF($P37=2008,OFFSET('2008'!L$1,Calculations!$A35,0),IF($P37=2009,OFFSET('2009'!L$1,Calculations!$A35,0),IF($P37=2010,OFFSET('2010'!L$1,Calculations!$A35,0),IF($P37=2011,OFFSET('2011'!L$1,Calculations!$A35,0),IF($P37=2012,OFFSET('2012'!L$1,Calculations!$A35,0),IF($P37=2013,OFFSET('2013'!L$1,Calculations!$A35,0),IF($P37=2014,OFFSET('2014'!L$1,Calculations!$A35,0),IF($P37=2015,OFFSET('2015'!L$1,Calculations!$A35,0),IF($P37=2016,OFFSET('2016'!L$1,Calculations!$A35,0),IF($P37=2017,OFFSET('2017'!L$1,Calculations!$A35,0),0))))))))))))))))</f>
        <v>0.36538848618620434</v>
      </c>
      <c r="S37" s="19">
        <f ca="1">IF($P37=2002,OFFSET('2002'!M$1,Calculations!$A35,0),IF($P37=2003,OFFSET('2003'!M$1,Calculations!$A35,0),IF($P37=2004,OFFSET('2004'!M$1,Calculations!$A35,0),IF($P37=2005,OFFSET('2005'!M$1,Calculations!$A35,0),IF($P37=2006,OFFSET('2006'!M$1,Calculations!$A35,0),IF($P37=2007,OFFSET('2007'!M$1,Calculations!$A35,0),IF($P37=2008,OFFSET('2008'!M$1,Calculations!$A35,0),IF($P37=2009,OFFSET('2009'!M$1,Calculations!$A35,0),IF($P37=2010,OFFSET('2010'!M$1,Calculations!$A35,0),IF($P37=2011,OFFSET('2011'!M$1,Calculations!$A35,0),IF($P37=2012,OFFSET('2012'!M$1,Calculations!$A35,0),IF($P37=2013,OFFSET('2013'!M$1,Calculations!$A35,0),IF($P37=2014,OFFSET('2014'!M$1,Calculations!$A35,0),IF($P37=2015,OFFSET('2015'!M$1,Calculations!$A35,0),IF($P37=2016,OFFSET('2016'!M$1,Calculations!$A35,0),IF($P37=2017,OFFSET('2017'!M$1,Calculations!$A35,0),0))))))))))))))))</f>
        <v>0.38437333420640696</v>
      </c>
      <c r="T37" s="19">
        <f ca="1">IF($P37=2002,OFFSET('2002'!N$1,Calculations!$A35,0),IF($P37=2003,OFFSET('2003'!N$1,Calculations!$A35,0),IF($P37=2004,OFFSET('2004'!N$1,Calculations!$A35,0),IF($P37=2005,OFFSET('2005'!N$1,Calculations!$A35,0),IF($P37=2006,OFFSET('2006'!N$1,Calculations!$A35,0),IF($P37=2007,OFFSET('2007'!N$1,Calculations!$A35,0),IF($P37=2008,OFFSET('2008'!N$1,Calculations!$A35,0),IF($P37=2009,OFFSET('2009'!N$1,Calculations!$A35,0),IF($P37=2010,OFFSET('2010'!N$1,Calculations!$A35,0),IF($P37=2011,OFFSET('2011'!N$1,Calculations!$A35,0),IF($P37=2012,OFFSET('2012'!N$1,Calculations!$A35,0),IF($P37=2013,OFFSET('2013'!N$1,Calculations!$A35,0),IF($P37=2014,OFFSET('2014'!N$1,Calculations!$A35,0),IF($P37=2015,OFFSET('2015'!N$1,Calculations!$A35,0),IF($P37=2016,OFFSET('2016'!N$1,Calculations!$A35,0),IF($P37=2017,OFFSET('2017'!N$1,Calculations!$A35,0),0))))))))))))))))</f>
        <v>0.30010426355831249</v>
      </c>
      <c r="U37" s="19">
        <f ca="1">IF($P37=2002,OFFSET('2002'!O$1,Calculations!$A35,0),IF($P37=2003,OFFSET('2003'!O$1,Calculations!$A35,0),IF($P37=2004,OFFSET('2004'!O$1,Calculations!$A35,0),IF($P37=2005,OFFSET('2005'!O$1,Calculations!$A35,0),IF($P37=2006,OFFSET('2006'!O$1,Calculations!$A35,0),IF($P37=2007,OFFSET('2007'!O$1,Calculations!$A35,0),IF($P37=2008,OFFSET('2008'!O$1,Calculations!$A35,0),IF($P37=2009,OFFSET('2009'!O$1,Calculations!$A35,0),IF($P37=2010,OFFSET('2010'!O$1,Calculations!$A35,0),IF($P37=2011,OFFSET('2011'!O$1,Calculations!$A35,0),IF($P37=2012,OFFSET('2012'!O$1,Calculations!$A35,0),IF($P37=2013,OFFSET('2013'!O$1,Calculations!$A35,0),IF($P37=2014,OFFSET('2014'!O$1,Calculations!$A35,0),IF($P37=2015,OFFSET('2015'!O$1,Calculations!$A35,0),IF($P37=2016,OFFSET('2016'!O$1,Calculations!$A35,0),IF($P37=2017,OFFSET('2017'!O$1,Calculations!$A35,0),0))))))))))))))))</f>
        <v>0.52793090692061895</v>
      </c>
      <c r="V37" s="19">
        <f ca="1">IF($P37=2002,OFFSET('2002'!P$1,Calculations!$A35,0),IF($P37=2003,OFFSET('2003'!P$1,Calculations!$A35,0),IF($P37=2004,OFFSET('2004'!P$1,Calculations!$A35,0),IF($P37=2005,OFFSET('2005'!P$1,Calculations!$A35,0),IF($P37=2006,OFFSET('2006'!P$1,Calculations!$A35,0),IF($P37=2007,OFFSET('2007'!P$1,Calculations!$A35,0),IF($P37=2008,OFFSET('2008'!P$1,Calculations!$A35,0),IF($P37=2009,OFFSET('2009'!P$1,Calculations!$A35,0),IF($P37=2010,OFFSET('2010'!P$1,Calculations!$A35,0),IF($P37=2011,OFFSET('2011'!P$1,Calculations!$A35,0),IF($P37=2012,OFFSET('2012'!P$1,Calculations!$A35,0),IF($P37=2013,OFFSET('2013'!P$1,Calculations!$A35,0),IF($P37=2014,OFFSET('2014'!P$1,Calculations!$A35,0),IF($P37=2015,OFFSET('2015'!P$1,Calculations!$A35,0),IF($P37=2016,OFFSET('2016'!P$1,Calculations!$A35,0),IF($P37=2017,OFFSET('2017'!P$1,Calculations!$A35,0),0))))))))))))))))</f>
        <v>0.24724495763762952</v>
      </c>
      <c r="W37" s="13">
        <f ca="1">IF($P37=2002,OFFSET('2002'!Q$1,Calculations!$A35,0),IF($P37=2003,OFFSET('2003'!Q$1,Calculations!$A35,0),IF($P37=2004,OFFSET('2004'!Q$1,Calculations!$A35,0),IF($P37=2005,OFFSET('2005'!Q$1,Calculations!$A35,0),IF($P37=2006,OFFSET('2006'!Q$1,Calculations!$A35,0),IF($P37=2007,OFFSET('2007'!Q$1,Calculations!$A35,0),IF($P37=2008,OFFSET('2008'!Q$1,Calculations!$A35,0),IF($P37=2009,OFFSET('2009'!Q$1,Calculations!$A35,0),IF($P37=2010,OFFSET('2010'!Q$1,Calculations!$A35,0),IF($P37=2011,OFFSET('2011'!Q$1,Calculations!$A35,0),IF($P37=2012,OFFSET('2012'!Q$1,Calculations!$A35,0),IF($P37=2013,OFFSET('2013'!Q$1,Calculations!$A35,0),IF($P37=2014,OFFSET('2014'!Q$1,Calculations!$A35,0),IF($P37=2015,OFFSET('2015'!Q$1,Calculations!$A35,0),IF($P37=2016,OFFSET('2016'!Q$1,Calculations!$A35,0),IF($P37=2017,OFFSET('2017'!Q$1,Calculations!$A35,0),0))))))))))))))))</f>
        <v>0.53820498488206758</v>
      </c>
      <c r="X37" s="31">
        <f ca="1">IF($P37=2002,OFFSET('2002'!K$1,Calculations!$B35,0),IF($P37=2003,OFFSET('2003'!K$1,Calculations!$B35,0),IF($P37=2004,OFFSET('2004'!K$1,Calculations!$B35,0),IF($P37=2005,OFFSET('2005'!K$1,Calculations!$B35,0),IF($P37=2006,OFFSET('2006'!K$1,Calculations!$B35,0),IF($P37=2007,OFFSET('2007'!K$1,Calculations!$B35,0),IF($P37=2008,OFFSET('2008'!K$1,Calculations!$B35,0),IF($P37=2009,OFFSET('2009'!K$1,Calculations!$B35,0),IF($P37=2010,OFFSET('2010'!K$1,Calculations!$B35,0),IF($P37=2011,OFFSET('2011'!K$1,Calculations!$B35,0),IF($P37=2012,OFFSET('2012'!K$1,Calculations!$B35,0),IF($P37=2013,OFFSET('2013'!K$1,Calculations!$B35,0),IF($P37=2014,OFFSET('2014'!K$1,Calculations!$B35,0),IF($P37=2015,OFFSET('2015'!K$1,Calculations!$B35,0),IF($P37=2016,OFFSET('2016'!K$1,Calculations!$B35,0),IF($P37=2017,OFFSET('2017'!K$1,Calculations!$B35,0),0))))))))))))))))</f>
        <v>3.3565889109564491E-2</v>
      </c>
      <c r="Y37" s="31">
        <f ca="1">IF($P37=2002,OFFSET('2002'!L$1,Calculations!$B35,0),IF($P37=2003,OFFSET('2003'!L$1,Calculations!$B35,0),IF($P37=2004,OFFSET('2004'!L$1,Calculations!$B35,0),IF($P37=2005,OFFSET('2005'!L$1,Calculations!$B35,0),IF($P37=2006,OFFSET('2006'!L$1,Calculations!$B35,0),IF($P37=2007,OFFSET('2007'!L$1,Calculations!$B35,0),IF($P37=2008,OFFSET('2008'!L$1,Calculations!$B35,0),IF($P37=2009,OFFSET('2009'!L$1,Calculations!$B35,0),IF($P37=2010,OFFSET('2010'!L$1,Calculations!$B35,0),IF($P37=2011,OFFSET('2011'!L$1,Calculations!$B35,0),IF($P37=2012,OFFSET('2012'!L$1,Calculations!$B35,0),IF($P37=2013,OFFSET('2013'!L$1,Calculations!$B35,0),IF($P37=2014,OFFSET('2014'!L$1,Calculations!$B35,0),IF($P37=2015,OFFSET('2015'!L$1,Calculations!$B35,0),IF($P37=2016,OFFSET('2016'!L$1,Calculations!$B35,0),IF($P37=2017,OFFSET('2017'!L$1,Calculations!$B35,0),0))))))))))))))))</f>
        <v>3.9759030802838255E-2</v>
      </c>
      <c r="Z37" s="31">
        <f ca="1">IF($P37=2002,OFFSET('2002'!M$1,Calculations!$B35,0),IF($P37=2003,OFFSET('2003'!M$1,Calculations!$B35,0),IF($P37=2004,OFFSET('2004'!M$1,Calculations!$B35,0),IF($P37=2005,OFFSET('2005'!M$1,Calculations!$B35,0),IF($P37=2006,OFFSET('2006'!M$1,Calculations!$B35,0),IF($P37=2007,OFFSET('2007'!M$1,Calculations!$B35,0),IF($P37=2008,OFFSET('2008'!M$1,Calculations!$B35,0),IF($P37=2009,OFFSET('2009'!M$1,Calculations!$B35,0),IF($P37=2010,OFFSET('2010'!M$1,Calculations!$B35,0),IF($P37=2011,OFFSET('2011'!M$1,Calculations!$B35,0),IF($P37=2012,OFFSET('2012'!M$1,Calculations!$B35,0),IF($P37=2013,OFFSET('2013'!M$1,Calculations!$B35,0),IF($P37=2014,OFFSET('2014'!M$1,Calculations!$B35,0),IF($P37=2015,OFFSET('2015'!M$1,Calculations!$B35,0),IF($P37=2016,OFFSET('2016'!M$1,Calculations!$B35,0),IF($P37=2017,OFFSET('2017'!M$1,Calculations!$B35,0),0))))))))))))))))</f>
        <v>6.9641184233580622E-2</v>
      </c>
      <c r="AA37" s="31">
        <f ca="1">IF($P37=2002,OFFSET('2002'!N$1,Calculations!$B35,0),IF($P37=2003,OFFSET('2003'!N$1,Calculations!$B35,0),IF($P37=2004,OFFSET('2004'!N$1,Calculations!$B35,0),IF($P37=2005,OFFSET('2005'!N$1,Calculations!$B35,0),IF($P37=2006,OFFSET('2006'!N$1,Calculations!$B35,0),IF($P37=2007,OFFSET('2007'!N$1,Calculations!$B35,0),IF($P37=2008,OFFSET('2008'!N$1,Calculations!$B35,0),IF($P37=2009,OFFSET('2009'!N$1,Calculations!$B35,0),IF($P37=2010,OFFSET('2010'!N$1,Calculations!$B35,0),IF($P37=2011,OFFSET('2011'!N$1,Calculations!$B35,0),IF($P37=2012,OFFSET('2012'!N$1,Calculations!$B35,0),IF($P37=2013,OFFSET('2013'!N$1,Calculations!$B35,0),IF($P37=2014,OFFSET('2014'!N$1,Calculations!$B35,0),IF($P37=2015,OFFSET('2015'!N$1,Calculations!$B35,0),IF($P37=2016,OFFSET('2016'!N$1,Calculations!$B35,0),IF($P37=2017,OFFSET('2017'!N$1,Calculations!$B35,0),0))))))))))))))))</f>
        <v>3.9940572179229548E-2</v>
      </c>
      <c r="AB37" s="31">
        <f ca="1">IF($P37=2002,OFFSET('2002'!O$1,Calculations!$B35,0),IF($P37=2003,OFFSET('2003'!O$1,Calculations!$B35,0),IF($P37=2004,OFFSET('2004'!O$1,Calculations!$B35,0),IF($P37=2005,OFFSET('2005'!O$1,Calculations!$B35,0),IF($P37=2006,OFFSET('2006'!O$1,Calculations!$B35,0),IF($P37=2007,OFFSET('2007'!O$1,Calculations!$B35,0),IF($P37=2008,OFFSET('2008'!O$1,Calculations!$B35,0),IF($P37=2009,OFFSET('2009'!O$1,Calculations!$B35,0),IF($P37=2010,OFFSET('2010'!O$1,Calculations!$B35,0),IF($P37=2011,OFFSET('2011'!O$1,Calculations!$B35,0),IF($P37=2012,OFFSET('2012'!O$1,Calculations!$B35,0),IF($P37=2013,OFFSET('2013'!O$1,Calculations!$B35,0),IF($P37=2014,OFFSET('2014'!O$1,Calculations!$B35,0),IF($P37=2015,OFFSET('2015'!O$1,Calculations!$B35,0),IF($P37=2016,OFFSET('2016'!O$1,Calculations!$B35,0),IF($P37=2017,OFFSET('2017'!O$1,Calculations!$B35,0),0))))))))))))))))</f>
        <v>5.4333018221772958E-2</v>
      </c>
      <c r="AC37" s="31">
        <f ca="1">IF($P37=2002,OFFSET('2002'!P$1,Calculations!$B35,0),IF($P37=2003,OFFSET('2003'!P$1,Calculations!$B35,0),IF($P37=2004,OFFSET('2004'!P$1,Calculations!$B35,0),IF($P37=2005,OFFSET('2005'!P$1,Calculations!$B35,0),IF($P37=2006,OFFSET('2006'!P$1,Calculations!$B35,0),IF($P37=2007,OFFSET('2007'!P$1,Calculations!$B35,0),IF($P37=2008,OFFSET('2008'!P$1,Calculations!$B35,0),IF($P37=2009,OFFSET('2009'!P$1,Calculations!$B35,0),IF($P37=2010,OFFSET('2010'!P$1,Calculations!$B35,0),IF($P37=2011,OFFSET('2011'!P$1,Calculations!$B35,0),IF($P37=2012,OFFSET('2012'!P$1,Calculations!$B35,0),IF($P37=2013,OFFSET('2013'!P$1,Calculations!$B35,0),IF($P37=2014,OFFSET('2014'!P$1,Calculations!$B35,0),IF($P37=2015,OFFSET('2015'!P$1,Calculations!$B35,0),IF($P37=2016,OFFSET('2016'!P$1,Calculations!$B35,0),IF($P37=2017,OFFSET('2017'!P$1,Calculations!$B35,0),0))))))))))))))))</f>
        <v>4.8664444067932078E-2</v>
      </c>
      <c r="AD37" s="34">
        <f ca="1">IF($P37=2002,OFFSET('2002'!Q$1,Calculations!$B35,0),IF($P37=2003,OFFSET('2003'!Q$1,Calculations!$B35,0),IF($P37=2004,OFFSET('2004'!Q$1,Calculations!$B35,0),IF($P37=2005,OFFSET('2005'!Q$1,Calculations!$B35,0),IF($P37=2006,OFFSET('2006'!Q$1,Calculations!$B35,0),IF($P37=2007,OFFSET('2007'!Q$1,Calculations!$B35,0),IF($P37=2008,OFFSET('2008'!Q$1,Calculations!$B35,0),IF($P37=2009,OFFSET('2009'!Q$1,Calculations!$B35,0),IF($P37=2010,OFFSET('2010'!Q$1,Calculations!$B35,0),IF($P37=2011,OFFSET('2011'!Q$1,Calculations!$B35,0),IF($P37=2012,OFFSET('2012'!Q$1,Calculations!$B35,0),IF($P37=2013,OFFSET('2013'!Q$1,Calculations!$B35,0),IF($P37=2014,OFFSET('2014'!Q$1,Calculations!$B35,0),IF($P37=2015,OFFSET('2015'!Q$1,Calculations!$B35,0),IF($P37=2016,OFFSET('2016'!Q$1,Calculations!$B35,0),IF($P37=2017,OFFSET('2017'!Q$1,Calculations!$B35,0),0))))))))))))))))</f>
        <v>4.3925281357337559E-2</v>
      </c>
      <c r="AE37" s="31">
        <f ca="1">IF($P37=2002,OFFSET('2002'!K$1,Calculations!$C35,0),IF($P37=2003,OFFSET('2003'!K$1,Calculations!$C35,0),IF($P37=2004,OFFSET('2004'!K$1,Calculations!$C35,0),IF($P37=2005,OFFSET('2005'!K$1,Calculations!$C35,0),IF($P37=2006,OFFSET('2006'!K$1,Calculations!$C35,0),IF($P37=2007,OFFSET('2007'!K$1,Calculations!$C35,0),IF($P37=2008,OFFSET('2008'!K$1,Calculations!$C35,0),IF($P37=2009,OFFSET('2009'!K$1,Calculations!$C35,0),IF($P37=2010,OFFSET('2010'!K$1,Calculations!$C35,0),IF($P37=2011,OFFSET('2011'!K$1,Calculations!$C35,0),IF($P37=2012,OFFSET('2012'!K$1,Calculations!$C35,0),IF($P37=2013,OFFSET('2013'!K$1,Calculations!$C35,0),IF($P37=2014,OFFSET('2014'!K$1,Calculations!$C35,0),IF($P37=2015,OFFSET('2015'!K$1,Calculations!$C35,0),IF($P37=2016,OFFSET('2016'!K$1,Calculations!$C35,0),IF($P37=2017,OFFSET('2017'!K$1,Calculations!$C35,0),0))))))))))))))))</f>
        <v>1.4851143741296417E-2</v>
      </c>
      <c r="AF37" s="31">
        <f ca="1">IF($P37=2002,OFFSET('2002'!L$1,Calculations!$C35,0),IF($P37=2003,OFFSET('2003'!L$1,Calculations!$C35,0),IF($P37=2004,OFFSET('2004'!L$1,Calculations!$C35,0),IF($P37=2005,OFFSET('2005'!L$1,Calculations!$C35,0),IF($P37=2006,OFFSET('2006'!L$1,Calculations!$C35,0),IF($P37=2007,OFFSET('2007'!L$1,Calculations!$C35,0),IF($P37=2008,OFFSET('2008'!L$1,Calculations!$C35,0),IF($P37=2009,OFFSET('2009'!L$1,Calculations!$C35,0),IF($P37=2010,OFFSET('2010'!L$1,Calculations!$C35,0),IF($P37=2011,OFFSET('2011'!L$1,Calculations!$C35,0),IF($P37=2012,OFFSET('2012'!L$1,Calculations!$C35,0),IF($P37=2013,OFFSET('2013'!L$1,Calculations!$C35,0),IF($P37=2014,OFFSET('2014'!L$1,Calculations!$C35,0),IF($P37=2015,OFFSET('2015'!L$1,Calculations!$C35,0),IF($P37=2016,OFFSET('2016'!L$1,Calculations!$C35,0),IF($P37=2017,OFFSET('2017'!L$1,Calculations!$C35,0),0))))))))))))))))</f>
        <v>0.11569609050357477</v>
      </c>
      <c r="AG37" s="31">
        <f ca="1">IF($P37=2002,OFFSET('2002'!M$1,Calculations!$C35,0),IF($P37=2003,OFFSET('2003'!M$1,Calculations!$C35,0),IF($P37=2004,OFFSET('2004'!M$1,Calculations!$C35,0),IF($P37=2005,OFFSET('2005'!M$1,Calculations!$C35,0),IF($P37=2006,OFFSET('2006'!M$1,Calculations!$C35,0),IF($P37=2007,OFFSET('2007'!M$1,Calculations!$C35,0),IF($P37=2008,OFFSET('2008'!M$1,Calculations!$C35,0),IF($P37=2009,OFFSET('2009'!M$1,Calculations!$C35,0),IF($P37=2010,OFFSET('2010'!M$1,Calculations!$C35,0),IF($P37=2011,OFFSET('2011'!M$1,Calculations!$C35,0),IF($P37=2012,OFFSET('2012'!M$1,Calculations!$C35,0),IF($P37=2013,OFFSET('2013'!M$1,Calculations!$C35,0),IF($P37=2014,OFFSET('2014'!M$1,Calculations!$C35,0),IF($P37=2015,OFFSET('2015'!M$1,Calculations!$C35,0),IF($P37=2016,OFFSET('2016'!M$1,Calculations!$C35,0),IF($P37=2017,OFFSET('2017'!M$1,Calculations!$C35,0),0))))))))))))))))</f>
        <v>0.17198290314219303</v>
      </c>
      <c r="AH37" s="31">
        <f ca="1">IF($P37=2002,OFFSET('2002'!N$1,Calculations!$C35,0),IF($P37=2003,OFFSET('2003'!N$1,Calculations!$C35,0),IF($P37=2004,OFFSET('2004'!N$1,Calculations!$C35,0),IF($P37=2005,OFFSET('2005'!N$1,Calculations!$C35,0),IF($P37=2006,OFFSET('2006'!N$1,Calculations!$C35,0),IF($P37=2007,OFFSET('2007'!N$1,Calculations!$C35,0),IF($P37=2008,OFFSET('2008'!N$1,Calculations!$C35,0),IF($P37=2009,OFFSET('2009'!N$1,Calculations!$C35,0),IF($P37=2010,OFFSET('2010'!N$1,Calculations!$C35,0),IF($P37=2011,OFFSET('2011'!N$1,Calculations!$C35,0),IF($P37=2012,OFFSET('2012'!N$1,Calculations!$C35,0),IF($P37=2013,OFFSET('2013'!N$1,Calculations!$C35,0),IF($P37=2014,OFFSET('2014'!N$1,Calculations!$C35,0),IF($P37=2015,OFFSET('2015'!N$1,Calculations!$C35,0),IF($P37=2016,OFFSET('2016'!N$1,Calculations!$C35,0),IF($P37=2017,OFFSET('2017'!N$1,Calculations!$C35,0),0))))))))))))))))</f>
        <v>0.10504880299119167</v>
      </c>
      <c r="AI37" s="31">
        <f ca="1">IF($P37=2002,OFFSET('2002'!O$1,Calculations!$C35,0),IF($P37=2003,OFFSET('2003'!O$1,Calculations!$C35,0),IF($P37=2004,OFFSET('2004'!O$1,Calculations!$C35,0),IF($P37=2005,OFFSET('2005'!O$1,Calculations!$C35,0),IF($P37=2006,OFFSET('2006'!O$1,Calculations!$C35,0),IF($P37=2007,OFFSET('2007'!O$1,Calculations!$C35,0),IF($P37=2008,OFFSET('2008'!O$1,Calculations!$C35,0),IF($P37=2009,OFFSET('2009'!O$1,Calculations!$C35,0),IF($P37=2010,OFFSET('2010'!O$1,Calculations!$C35,0),IF($P37=2011,OFFSET('2011'!O$1,Calculations!$C35,0),IF($P37=2012,OFFSET('2012'!O$1,Calculations!$C35,0),IF($P37=2013,OFFSET('2013'!O$1,Calculations!$C35,0),IF($P37=2014,OFFSET('2014'!O$1,Calculations!$C35,0),IF($P37=2015,OFFSET('2015'!O$1,Calculations!$C35,0),IF($P37=2016,OFFSET('2016'!O$1,Calculations!$C35,0),IF($P37=2017,OFFSET('2017'!O$1,Calculations!$C35,0),0))))))))))))))))</f>
        <v>7.3372614839737504E-2</v>
      </c>
      <c r="AJ37" s="31">
        <f ca="1">IF($P37=2002,OFFSET('2002'!P$1,Calculations!$C35,0),IF($P37=2003,OFFSET('2003'!P$1,Calculations!$C35,0),IF($P37=2004,OFFSET('2004'!P$1,Calculations!$C35,0),IF($P37=2005,OFFSET('2005'!P$1,Calculations!$C35,0),IF($P37=2006,OFFSET('2006'!P$1,Calculations!$C35,0),IF($P37=2007,OFFSET('2007'!P$1,Calculations!$C35,0),IF($P37=2008,OFFSET('2008'!P$1,Calculations!$C35,0),IF($P37=2009,OFFSET('2009'!P$1,Calculations!$C35,0),IF($P37=2010,OFFSET('2010'!P$1,Calculations!$C35,0),IF($P37=2011,OFFSET('2011'!P$1,Calculations!$C35,0),IF($P37=2012,OFFSET('2012'!P$1,Calculations!$C35,0),IF($P37=2013,OFFSET('2013'!P$1,Calculations!$C35,0),IF($P37=2014,OFFSET('2014'!P$1,Calculations!$C35,0),IF($P37=2015,OFFSET('2015'!P$1,Calculations!$C35,0),IF($P37=2016,OFFSET('2016'!P$1,Calculations!$C35,0),IF($P37=2017,OFFSET('2017'!P$1,Calculations!$C35,0),0))))))))))))))))</f>
        <v>8.5549787549679332E-2</v>
      </c>
      <c r="AK37" s="34">
        <f ca="1">IF($P37=2002,OFFSET('2002'!Q$1,Calculations!$C35,0),IF($P37=2003,OFFSET('2003'!Q$1,Calculations!$C35,0),IF($P37=2004,OFFSET('2004'!Q$1,Calculations!$C35,0),IF($P37=2005,OFFSET('2005'!Q$1,Calculations!$C35,0),IF($P37=2006,OFFSET('2006'!Q$1,Calculations!$C35,0),IF($P37=2007,OFFSET('2007'!Q$1,Calculations!$C35,0),IF($P37=2008,OFFSET('2008'!Q$1,Calculations!$C35,0),IF($P37=2009,OFFSET('2009'!Q$1,Calculations!$C35,0),IF($P37=2010,OFFSET('2010'!Q$1,Calculations!$C35,0),IF($P37=2011,OFFSET('2011'!Q$1,Calculations!$C35,0),IF($P37=2012,OFFSET('2012'!Q$1,Calculations!$C35,0),IF($P37=2013,OFFSET('2013'!Q$1,Calculations!$C35,0),IF($P37=2014,OFFSET('2014'!Q$1,Calculations!$C35,0),IF($P37=2015,OFFSET('2015'!Q$1,Calculations!$C35,0),IF($P37=2016,OFFSET('2016'!Q$1,Calculations!$C35,0),IF($P37=2017,OFFSET('2017'!Q$1,Calculations!$C35,0),0))))))))))))))))</f>
        <v>6.5577505052450441E-2</v>
      </c>
      <c r="AL37" s="31">
        <f ca="1">IF($P37=2002,OFFSET('2002'!K$1,Calculations!$D35,0),IF($P37=2003,OFFSET('2003'!K$1,Calculations!$D35,0),IF($P37=2004,OFFSET('2004'!K$1,Calculations!$D35,0),IF($P37=2005,OFFSET('2005'!K$1,Calculations!$D35,0),IF($P37=2006,OFFSET('2006'!K$1,Calculations!$D35,0),IF($P37=2007,OFFSET('2007'!K$1,Calculations!$D35,0),IF($P37=2008,OFFSET('2008'!K$1,Calculations!$D35,0),IF($P37=2009,OFFSET('2009'!K$1,Calculations!$D35,0),IF($P37=2010,OFFSET('2010'!K$1,Calculations!$D35,0),IF($P37=2011,OFFSET('2011'!K$1,Calculations!$D35,0),IF($P37=2012,OFFSET('2012'!K$1,Calculations!$D35,0),IF($P37=2013,OFFSET('2013'!K$1,Calculations!$D35,0),IF($P37=2014,OFFSET('2014'!K$1,Calculations!$D35,0),IF($P37=2015,OFFSET('2015'!K$1,Calculations!$D35,0),IF($P37=2016,OFFSET('2016'!K$1,Calculations!$D35,0),IF($P37=2017,OFFSET('2017'!K$1,Calculations!$D35,0),0))))))))))))))))</f>
        <v>6.110881442021536E-3</v>
      </c>
      <c r="AM37" s="31">
        <f ca="1">IF($P37=2002,OFFSET('2002'!L$1,Calculations!$D35,0),IF($P37=2003,OFFSET('2003'!L$1,Calculations!$D35,0),IF($P37=2004,OFFSET('2004'!L$1,Calculations!$D35,0),IF($P37=2005,OFFSET('2005'!L$1,Calculations!$D35,0),IF($P37=2006,OFFSET('2006'!L$1,Calculations!$D35,0),IF($P37=2007,OFFSET('2007'!L$1,Calculations!$D35,0),IF($P37=2008,OFFSET('2008'!L$1,Calculations!$D35,0),IF($P37=2009,OFFSET('2009'!L$1,Calculations!$D35,0),IF($P37=2010,OFFSET('2010'!L$1,Calculations!$D35,0),IF($P37=2011,OFFSET('2011'!L$1,Calculations!$D35,0),IF($P37=2012,OFFSET('2012'!L$1,Calculations!$D35,0),IF($P37=2013,OFFSET('2013'!L$1,Calculations!$D35,0),IF($P37=2014,OFFSET('2014'!L$1,Calculations!$D35,0),IF($P37=2015,OFFSET('2015'!L$1,Calculations!$D35,0),IF($P37=2016,OFFSET('2016'!L$1,Calculations!$D35,0),IF($P37=2017,OFFSET('2017'!L$1,Calculations!$D35,0),0))))))))))))))))</f>
        <v>0.11141343449397977</v>
      </c>
      <c r="AN37" s="31">
        <f ca="1">IF($P37=2002,OFFSET('2002'!M$1,Calculations!$D35,0),IF($P37=2003,OFFSET('2003'!M$1,Calculations!$D35,0),IF($P37=2004,OFFSET('2004'!M$1,Calculations!$D35,0),IF($P37=2005,OFFSET('2005'!M$1,Calculations!$D35,0),IF($P37=2006,OFFSET('2006'!M$1,Calculations!$D35,0),IF($P37=2007,OFFSET('2007'!M$1,Calculations!$D35,0),IF($P37=2008,OFFSET('2008'!M$1,Calculations!$D35,0),IF($P37=2009,OFFSET('2009'!M$1,Calculations!$D35,0),IF($P37=2010,OFFSET('2010'!M$1,Calculations!$D35,0),IF($P37=2011,OFFSET('2011'!M$1,Calculations!$D35,0),IF($P37=2012,OFFSET('2012'!M$1,Calculations!$D35,0),IF($P37=2013,OFFSET('2013'!M$1,Calculations!$D35,0),IF($P37=2014,OFFSET('2014'!M$1,Calculations!$D35,0),IF($P37=2015,OFFSET('2015'!M$1,Calculations!$D35,0),IF($P37=2016,OFFSET('2016'!M$1,Calculations!$D35,0),IF($P37=2017,OFFSET('2017'!M$1,Calculations!$D35,0),0))))))))))))))))</f>
        <v>6.356946479813351E-2</v>
      </c>
      <c r="AO37" s="31">
        <f ca="1">IF($P37=2002,OFFSET('2002'!N$1,Calculations!$D35,0),IF($P37=2003,OFFSET('2003'!N$1,Calculations!$D35,0),IF($P37=2004,OFFSET('2004'!N$1,Calculations!$D35,0),IF($P37=2005,OFFSET('2005'!N$1,Calculations!$D35,0),IF($P37=2006,OFFSET('2006'!N$1,Calculations!$D35,0),IF($P37=2007,OFFSET('2007'!N$1,Calculations!$D35,0),IF($P37=2008,OFFSET('2008'!N$1,Calculations!$D35,0),IF($P37=2009,OFFSET('2009'!N$1,Calculations!$D35,0),IF($P37=2010,OFFSET('2010'!N$1,Calculations!$D35,0),IF($P37=2011,OFFSET('2011'!N$1,Calculations!$D35,0),IF($P37=2012,OFFSET('2012'!N$1,Calculations!$D35,0),IF($P37=2013,OFFSET('2013'!N$1,Calculations!$D35,0),IF($P37=2014,OFFSET('2014'!N$1,Calculations!$D35,0),IF($P37=2015,OFFSET('2015'!N$1,Calculations!$D35,0),IF($P37=2016,OFFSET('2016'!N$1,Calculations!$D35,0),IF($P37=2017,OFFSET('2017'!N$1,Calculations!$D35,0),0))))))))))))))))</f>
        <v>4.2667365043744639E-2</v>
      </c>
      <c r="AP37" s="31">
        <f ca="1">IF($P37=2002,OFFSET('2002'!O$1,Calculations!$D35,0),IF($P37=2003,OFFSET('2003'!O$1,Calculations!$D35,0),IF($P37=2004,OFFSET('2004'!O$1,Calculations!$D35,0),IF($P37=2005,OFFSET('2005'!O$1,Calculations!$D35,0),IF($P37=2006,OFFSET('2006'!O$1,Calculations!$D35,0),IF($P37=2007,OFFSET('2007'!O$1,Calculations!$D35,0),IF($P37=2008,OFFSET('2008'!O$1,Calculations!$D35,0),IF($P37=2009,OFFSET('2009'!O$1,Calculations!$D35,0),IF($P37=2010,OFFSET('2010'!O$1,Calculations!$D35,0),IF($P37=2011,OFFSET('2011'!O$1,Calculations!$D35,0),IF($P37=2012,OFFSET('2012'!O$1,Calculations!$D35,0),IF($P37=2013,OFFSET('2013'!O$1,Calculations!$D35,0),IF($P37=2014,OFFSET('2014'!O$1,Calculations!$D35,0),IF($P37=2015,OFFSET('2015'!O$1,Calculations!$D35,0),IF($P37=2016,OFFSET('2016'!O$1,Calculations!$D35,0),IF($P37=2017,OFFSET('2017'!O$1,Calculations!$D35,0),0))))))))))))))))</f>
        <v>4.0360636928574695E-2</v>
      </c>
      <c r="AQ37" s="31">
        <f ca="1">IF($P37=2002,OFFSET('2002'!P$1,Calculations!$D35,0),IF($P37=2003,OFFSET('2003'!P$1,Calculations!$D35,0),IF($P37=2004,OFFSET('2004'!P$1,Calculations!$D35,0),IF($P37=2005,OFFSET('2005'!P$1,Calculations!$D35,0),IF($P37=2006,OFFSET('2006'!P$1,Calculations!$D35,0),IF($P37=2007,OFFSET('2007'!P$1,Calculations!$D35,0),IF($P37=2008,OFFSET('2008'!P$1,Calculations!$D35,0),IF($P37=2009,OFFSET('2009'!P$1,Calculations!$D35,0),IF($P37=2010,OFFSET('2010'!P$1,Calculations!$D35,0),IF($P37=2011,OFFSET('2011'!P$1,Calculations!$D35,0),IF($P37=2012,OFFSET('2012'!P$1,Calculations!$D35,0),IF($P37=2013,OFFSET('2013'!P$1,Calculations!$D35,0),IF($P37=2014,OFFSET('2014'!P$1,Calculations!$D35,0),IF($P37=2015,OFFSET('2015'!P$1,Calculations!$D35,0),IF($P37=2016,OFFSET('2016'!P$1,Calculations!$D35,0),IF($P37=2017,OFFSET('2017'!P$1,Calculations!$D35,0),0))))))))))))))))</f>
        <v>4.2788396566128407E-2</v>
      </c>
      <c r="AR37" s="34">
        <f ca="1">IF($P37=2002,OFFSET('2002'!Q$1,Calculations!$D35,0),IF($P37=2003,OFFSET('2003'!Q$1,Calculations!$D35,0),IF($P37=2004,OFFSET('2004'!Q$1,Calculations!$D35,0),IF($P37=2005,OFFSET('2005'!Q$1,Calculations!$D35,0),IF($P37=2006,OFFSET('2006'!Q$1,Calculations!$D35,0),IF($P37=2007,OFFSET('2007'!Q$1,Calculations!$D35,0),IF($P37=2008,OFFSET('2008'!Q$1,Calculations!$D35,0),IF($P37=2009,OFFSET('2009'!Q$1,Calculations!$D35,0),IF($P37=2010,OFFSET('2010'!Q$1,Calculations!$D35,0),IF($P37=2011,OFFSET('2011'!Q$1,Calculations!$D35,0),IF($P37=2012,OFFSET('2012'!Q$1,Calculations!$D35,0),IF($P37=2013,OFFSET('2013'!Q$1,Calculations!$D35,0),IF($P37=2014,OFFSET('2014'!Q$1,Calculations!$D35,0),IF($P37=2015,OFFSET('2015'!Q$1,Calculations!$D35,0),IF($P37=2016,OFFSET('2016'!Q$1,Calculations!$D35,0),IF($P37=2017,OFFSET('2017'!Q$1,Calculations!$D35,0),0))))))))))))))))</f>
        <v>4.2313582823296059E-2</v>
      </c>
      <c r="AS37" s="31">
        <f ca="1">IF($P37=2002,OFFSET('2002'!K$1,Calculations!$E35,0),IF($P37=2003,OFFSET('2003'!K$1,Calculations!$E35,0),IF($P37=2004,OFFSET('2004'!K$1,Calculations!$E35,0),IF($P37=2005,OFFSET('2005'!K$1,Calculations!$E35,0),IF($P37=2006,OFFSET('2006'!K$1,Calculations!$E35,0),IF($P37=2007,OFFSET('2007'!K$1,Calculations!$E35,0),IF($P37=2008,OFFSET('2008'!K$1,Calculations!$E35,0),IF($P37=2009,OFFSET('2009'!K$1,Calculations!$E35,0),IF($P37=2010,OFFSET('2010'!K$1,Calculations!$E35,0),IF($P37=2011,OFFSET('2011'!K$1,Calculations!$E35,0),IF($P37=2012,OFFSET('2012'!K$1,Calculations!$E35,0),IF($P37=2013,OFFSET('2013'!K$1,Calculations!$E35,0),IF($P37=2014,OFFSET('2014'!K$1,Calculations!$E35,0),IF($P37=2015,OFFSET('2015'!K$1,Calculations!$E35,0),IF($P37=2016,OFFSET('2016'!K$1,Calculations!$E35,0),IF($P37=2017,OFFSET('2017'!K$1,Calculations!$E35,0),0))))))))))))))))</f>
        <v>1.7663323115303647E-2</v>
      </c>
      <c r="AT37" s="31">
        <f ca="1">IF($P37=2002,OFFSET('2002'!L$1,Calculations!$E35,0),IF($P37=2003,OFFSET('2003'!L$1,Calculations!$E35,0),IF($P37=2004,OFFSET('2004'!L$1,Calculations!$E35,0),IF($P37=2005,OFFSET('2005'!L$1,Calculations!$E35,0),IF($P37=2006,OFFSET('2006'!L$1,Calculations!$E35,0),IF($P37=2007,OFFSET('2007'!L$1,Calculations!$E35,0),IF($P37=2008,OFFSET('2008'!L$1,Calculations!$E35,0),IF($P37=2009,OFFSET('2009'!L$1,Calculations!$E35,0),IF($P37=2010,OFFSET('2010'!L$1,Calculations!$E35,0),IF($P37=2011,OFFSET('2011'!L$1,Calculations!$E35,0),IF($P37=2012,OFFSET('2012'!L$1,Calculations!$E35,0),IF($P37=2013,OFFSET('2013'!L$1,Calculations!$E35,0),IF($P37=2014,OFFSET('2014'!L$1,Calculations!$E35,0),IF($P37=2015,OFFSET('2015'!L$1,Calculations!$E35,0),IF($P37=2016,OFFSET('2016'!L$1,Calculations!$E35,0),IF($P37=2017,OFFSET('2017'!L$1,Calculations!$E35,0),0))))))))))))))))</f>
        <v>9.3900885845990434E-2</v>
      </c>
      <c r="AU37" s="31">
        <f ca="1">IF($P37=2002,OFFSET('2002'!M$1,Calculations!$E35,0),IF($P37=2003,OFFSET('2003'!M$1,Calculations!$E35,0),IF($P37=2004,OFFSET('2004'!M$1,Calculations!$E35,0),IF($P37=2005,OFFSET('2005'!M$1,Calculations!$E35,0),IF($P37=2006,OFFSET('2006'!M$1,Calculations!$E35,0),IF($P37=2007,OFFSET('2007'!M$1,Calculations!$E35,0),IF($P37=2008,OFFSET('2008'!M$1,Calculations!$E35,0),IF($P37=2009,OFFSET('2009'!M$1,Calculations!$E35,0),IF($P37=2010,OFFSET('2010'!M$1,Calculations!$E35,0),IF($P37=2011,OFFSET('2011'!M$1,Calculations!$E35,0),IF($P37=2012,OFFSET('2012'!M$1,Calculations!$E35,0),IF($P37=2013,OFFSET('2013'!M$1,Calculations!$E35,0),IF($P37=2014,OFFSET('2014'!M$1,Calculations!$E35,0),IF($P37=2015,OFFSET('2015'!M$1,Calculations!$E35,0),IF($P37=2016,OFFSET('2016'!M$1,Calculations!$E35,0),IF($P37=2017,OFFSET('2017'!M$1,Calculations!$E35,0),0))))))))))))))))</f>
        <v>6.5083592666978107E-2</v>
      </c>
      <c r="AV37" s="31">
        <f ca="1">IF($P37=2002,OFFSET('2002'!N$1,Calculations!$E35,0),IF($P37=2003,OFFSET('2003'!N$1,Calculations!$E35,0),IF($P37=2004,OFFSET('2004'!N$1,Calculations!$E35,0),IF($P37=2005,OFFSET('2005'!N$1,Calculations!$E35,0),IF($P37=2006,OFFSET('2006'!N$1,Calculations!$E35,0),IF($P37=2007,OFFSET('2007'!N$1,Calculations!$E35,0),IF($P37=2008,OFFSET('2008'!N$1,Calculations!$E35,0),IF($P37=2009,OFFSET('2009'!N$1,Calculations!$E35,0),IF($P37=2010,OFFSET('2010'!N$1,Calculations!$E35,0),IF($P37=2011,OFFSET('2011'!N$1,Calculations!$E35,0),IF($P37=2012,OFFSET('2012'!N$1,Calculations!$E35,0),IF($P37=2013,OFFSET('2013'!N$1,Calculations!$E35,0),IF($P37=2014,OFFSET('2014'!N$1,Calculations!$E35,0),IF($P37=2015,OFFSET('2015'!N$1,Calculations!$E35,0),IF($P37=2016,OFFSET('2016'!N$1,Calculations!$E35,0),IF($P37=2017,OFFSET('2017'!N$1,Calculations!$E35,0),0))))))))))))))))</f>
        <v>8.4958201096465472E-2</v>
      </c>
      <c r="AW37" s="31">
        <f ca="1">IF($P37=2002,OFFSET('2002'!O$1,Calculations!$E35,0),IF($P37=2003,OFFSET('2003'!O$1,Calculations!$E35,0),IF($P37=2004,OFFSET('2004'!O$1,Calculations!$E35,0),IF($P37=2005,OFFSET('2005'!O$1,Calculations!$E35,0),IF($P37=2006,OFFSET('2006'!O$1,Calculations!$E35,0),IF($P37=2007,OFFSET('2007'!O$1,Calculations!$E35,0),IF($P37=2008,OFFSET('2008'!O$1,Calculations!$E35,0),IF($P37=2009,OFFSET('2009'!O$1,Calculations!$E35,0),IF($P37=2010,OFFSET('2010'!O$1,Calculations!$E35,0),IF($P37=2011,OFFSET('2011'!O$1,Calculations!$E35,0),IF($P37=2012,OFFSET('2012'!O$1,Calculations!$E35,0),IF($P37=2013,OFFSET('2013'!O$1,Calculations!$E35,0),IF($P37=2014,OFFSET('2014'!O$1,Calculations!$E35,0),IF($P37=2015,OFFSET('2015'!O$1,Calculations!$E35,0),IF($P37=2016,OFFSET('2016'!O$1,Calculations!$E35,0),IF($P37=2017,OFFSET('2017'!O$1,Calculations!$E35,0),0))))))))))))))))</f>
        <v>5.8887846911414105E-2</v>
      </c>
      <c r="AX37" s="31">
        <f ca="1">IF($P37=2002,OFFSET('2002'!P$1,Calculations!$E35,0),IF($P37=2003,OFFSET('2003'!P$1,Calculations!$E35,0),IF($P37=2004,OFFSET('2004'!P$1,Calculations!$E35,0),IF($P37=2005,OFFSET('2005'!P$1,Calculations!$E35,0),IF($P37=2006,OFFSET('2006'!P$1,Calculations!$E35,0),IF($P37=2007,OFFSET('2007'!P$1,Calculations!$E35,0),IF($P37=2008,OFFSET('2008'!P$1,Calculations!$E35,0),IF($P37=2009,OFFSET('2009'!P$1,Calculations!$E35,0),IF($P37=2010,OFFSET('2010'!P$1,Calculations!$E35,0),IF($P37=2011,OFFSET('2011'!P$1,Calculations!$E35,0),IF($P37=2012,OFFSET('2012'!P$1,Calculations!$E35,0),IF($P37=2013,OFFSET('2013'!P$1,Calculations!$E35,0),IF($P37=2014,OFFSET('2014'!P$1,Calculations!$E35,0),IF($P37=2015,OFFSET('2015'!P$1,Calculations!$E35,0),IF($P37=2016,OFFSET('2016'!P$1,Calculations!$E35,0),IF($P37=2017,OFFSET('2017'!P$1,Calculations!$E35,0),0))))))))))))))))</f>
        <v>0.1613681065821114</v>
      </c>
      <c r="AY37" s="34">
        <f ca="1">IF($P37=2002,OFFSET('2002'!Q$1,Calculations!$E35,0),IF($P37=2003,OFFSET('2003'!Q$1,Calculations!$E35,0),IF($P37=2004,OFFSET('2004'!Q$1,Calculations!$E35,0),IF($P37=2005,OFFSET('2005'!Q$1,Calculations!$E35,0),IF($P37=2006,OFFSET('2006'!Q$1,Calculations!$E35,0),IF($P37=2007,OFFSET('2007'!Q$1,Calculations!$E35,0),IF($P37=2008,OFFSET('2008'!Q$1,Calculations!$E35,0),IF($P37=2009,OFFSET('2009'!Q$1,Calculations!$E35,0),IF($P37=2010,OFFSET('2010'!Q$1,Calculations!$E35,0),IF($P37=2011,OFFSET('2011'!Q$1,Calculations!$E35,0),IF($P37=2012,OFFSET('2012'!Q$1,Calculations!$E35,0),IF($P37=2013,OFFSET('2013'!Q$1,Calculations!$E35,0),IF($P37=2014,OFFSET('2014'!Q$1,Calculations!$E35,0),IF($P37=2015,OFFSET('2015'!Q$1,Calculations!$E35,0),IF($P37=2016,OFFSET('2016'!Q$1,Calculations!$E35,0),IF($P37=2017,OFFSET('2017'!Q$1,Calculations!$E35,0),0))))))))))))))))</f>
        <v>5.2255544017637365E-2</v>
      </c>
      <c r="AZ37" s="31">
        <f ca="1">IF($P37=2002,OFFSET('2002'!K$1,Calculations!$F35,0),IF($P37=2003,OFFSET('2003'!K$1,Calculations!$F35,0),IF($P37=2004,OFFSET('2004'!K$1,Calculations!$F35,0),IF($P37=2005,OFFSET('2005'!K$1,Calculations!$F35,0),IF($P37=2006,OFFSET('2006'!K$1,Calculations!$F35,0),IF($P37=2007,OFFSET('2007'!K$1,Calculations!$F35,0),IF($P37=2008,OFFSET('2008'!K$1,Calculations!$F35,0),IF($P37=2009,OFFSET('2009'!K$1,Calculations!$F35,0),IF($P37=2010,OFFSET('2010'!K$1,Calculations!$F35,0),IF($P37=2011,OFFSET('2011'!K$1,Calculations!$F35,0),IF($P37=2012,OFFSET('2012'!K$1,Calculations!$F35,0),IF($P37=2013,OFFSET('2013'!K$1,Calculations!$F35,0),IF($P37=2014,OFFSET('2014'!K$1,Calculations!$F35,0),IF($P37=2015,OFFSET('2015'!K$1,Calculations!$F35,0),IF($P37=2016,OFFSET('2016'!K$1,Calculations!$F35,0),IF($P37=2017,OFFSET('2017'!K$1,Calculations!$F35,0),0))))))))))))))))</f>
        <v>2.1383552029083789E-4</v>
      </c>
      <c r="BA37" s="31">
        <f ca="1">IF($P37=2002,OFFSET('2002'!L$1,Calculations!$F35,0),IF($P37=2003,OFFSET('2003'!L$1,Calculations!$F35,0),IF($P37=2004,OFFSET('2004'!L$1,Calculations!$F35,0),IF($P37=2005,OFFSET('2005'!L$1,Calculations!$F35,0),IF($P37=2006,OFFSET('2006'!L$1,Calculations!$F35,0),IF($P37=2007,OFFSET('2007'!L$1,Calculations!$F35,0),IF($P37=2008,OFFSET('2008'!L$1,Calculations!$F35,0),IF($P37=2009,OFFSET('2009'!L$1,Calculations!$F35,0),IF($P37=2010,OFFSET('2010'!L$1,Calculations!$F35,0),IF($P37=2011,OFFSET('2011'!L$1,Calculations!$F35,0),IF($P37=2012,OFFSET('2012'!L$1,Calculations!$F35,0),IF($P37=2013,OFFSET('2013'!L$1,Calculations!$F35,0),IF($P37=2014,OFFSET('2014'!L$1,Calculations!$F35,0),IF($P37=2015,OFFSET('2015'!L$1,Calculations!$F35,0),IF($P37=2016,OFFSET('2016'!L$1,Calculations!$F35,0),IF($P37=2017,OFFSET('2017'!L$1,Calculations!$F35,0),0))))))))))))))))</f>
        <v>6.3974687610580333E-3</v>
      </c>
      <c r="BB37" s="31">
        <f ca="1">IF($P37=2002,OFFSET('2002'!M$1,Calculations!$F35,0),IF($P37=2003,OFFSET('2003'!M$1,Calculations!$F35,0),IF($P37=2004,OFFSET('2004'!M$1,Calculations!$F35,0),IF($P37=2005,OFFSET('2005'!M$1,Calculations!$F35,0),IF($P37=2006,OFFSET('2006'!M$1,Calculations!$F35,0),IF($P37=2007,OFFSET('2007'!M$1,Calculations!$F35,0),IF($P37=2008,OFFSET('2008'!M$1,Calculations!$F35,0),IF($P37=2009,OFFSET('2009'!M$1,Calculations!$F35,0),IF($P37=2010,OFFSET('2010'!M$1,Calculations!$F35,0),IF($P37=2011,OFFSET('2011'!M$1,Calculations!$F35,0),IF($P37=2012,OFFSET('2012'!M$1,Calculations!$F35,0),IF($P37=2013,OFFSET('2013'!M$1,Calculations!$F35,0),IF($P37=2014,OFFSET('2014'!M$1,Calculations!$F35,0),IF($P37=2015,OFFSET('2015'!M$1,Calculations!$F35,0),IF($P37=2016,OFFSET('2016'!M$1,Calculations!$F35,0),IF($P37=2017,OFFSET('2017'!M$1,Calculations!$F35,0),0))))))))))))))))</f>
        <v>8.7034628542751319E-3</v>
      </c>
      <c r="BC37" s="31">
        <f ca="1">IF($P37=2002,OFFSET('2002'!N$1,Calculations!$F35,0),IF($P37=2003,OFFSET('2003'!N$1,Calculations!$F35,0),IF($P37=2004,OFFSET('2004'!N$1,Calculations!$F35,0),IF($P37=2005,OFFSET('2005'!N$1,Calculations!$F35,0),IF($P37=2006,OFFSET('2006'!N$1,Calculations!$F35,0),IF($P37=2007,OFFSET('2007'!N$1,Calculations!$F35,0),IF($P37=2008,OFFSET('2008'!N$1,Calculations!$F35,0),IF($P37=2009,OFFSET('2009'!N$1,Calculations!$F35,0),IF($P37=2010,OFFSET('2010'!N$1,Calculations!$F35,0),IF($P37=2011,OFFSET('2011'!N$1,Calculations!$F35,0),IF($P37=2012,OFFSET('2012'!N$1,Calculations!$F35,0),IF($P37=2013,OFFSET('2013'!N$1,Calculations!$F35,0),IF($P37=2014,OFFSET('2014'!N$1,Calculations!$F35,0),IF($P37=2015,OFFSET('2015'!N$1,Calculations!$F35,0),IF($P37=2016,OFFSET('2016'!N$1,Calculations!$F35,0),IF($P37=2017,OFFSET('2017'!N$1,Calculations!$F35,0),0))))))))))))))))</f>
        <v>1.3549443319259981E-2</v>
      </c>
      <c r="BD37" s="31">
        <f ca="1">IF($P37=2002,OFFSET('2002'!O$1,Calculations!$F35,0),IF($P37=2003,OFFSET('2003'!O$1,Calculations!$F35,0),IF($P37=2004,OFFSET('2004'!O$1,Calculations!$F35,0),IF($P37=2005,OFFSET('2005'!O$1,Calculations!$F35,0),IF($P37=2006,OFFSET('2006'!O$1,Calculations!$F35,0),IF($P37=2007,OFFSET('2007'!O$1,Calculations!$F35,0),IF($P37=2008,OFFSET('2008'!O$1,Calculations!$F35,0),IF($P37=2009,OFFSET('2009'!O$1,Calculations!$F35,0),IF($P37=2010,OFFSET('2010'!O$1,Calculations!$F35,0),IF($P37=2011,OFFSET('2011'!O$1,Calculations!$F35,0),IF($P37=2012,OFFSET('2012'!O$1,Calculations!$F35,0),IF($P37=2013,OFFSET('2013'!O$1,Calculations!$F35,0),IF($P37=2014,OFFSET('2014'!O$1,Calculations!$F35,0),IF($P37=2015,OFFSET('2015'!O$1,Calculations!$F35,0),IF($P37=2016,OFFSET('2016'!O$1,Calculations!$F35,0),IF($P37=2017,OFFSET('2017'!O$1,Calculations!$F35,0),0))))))))))))))))</f>
        <v>1.3451200531857362E-3</v>
      </c>
      <c r="BE37" s="31">
        <f ca="1">IF($P37=2002,OFFSET('2002'!P$1,Calculations!$F35,0),IF($P37=2003,OFFSET('2003'!P$1,Calculations!$F35,0),IF($P37=2004,OFFSET('2004'!P$1,Calculations!$F35,0),IF($P37=2005,OFFSET('2005'!P$1,Calculations!$F35,0),IF($P37=2006,OFFSET('2006'!P$1,Calculations!$F35,0),IF($P37=2007,OFFSET('2007'!P$1,Calculations!$F35,0),IF($P37=2008,OFFSET('2008'!P$1,Calculations!$F35,0),IF($P37=2009,OFFSET('2009'!P$1,Calculations!$F35,0),IF($P37=2010,OFFSET('2010'!P$1,Calculations!$F35,0),IF($P37=2011,OFFSET('2011'!P$1,Calculations!$F35,0),IF($P37=2012,OFFSET('2012'!P$1,Calculations!$F35,0),IF($P37=2013,OFFSET('2013'!P$1,Calculations!$F35,0),IF($P37=2014,OFFSET('2014'!P$1,Calculations!$F35,0),IF($P37=2015,OFFSET('2015'!P$1,Calculations!$F35,0),IF($P37=2016,OFFSET('2016'!P$1,Calculations!$F35,0),IF($P37=2017,OFFSET('2017'!P$1,Calculations!$F35,0),0))))))))))))))))</f>
        <v>1.3789765785005029E-2</v>
      </c>
      <c r="BF37" s="34">
        <f ca="1">IF($P37=2002,OFFSET('2002'!Q$1,Calculations!$F35,0),IF($P37=2003,OFFSET('2003'!Q$1,Calculations!$F35,0),IF($P37=2004,OFFSET('2004'!Q$1,Calculations!$F35,0),IF($P37=2005,OFFSET('2005'!Q$1,Calculations!$F35,0),IF($P37=2006,OFFSET('2006'!Q$1,Calculations!$F35,0),IF($P37=2007,OFFSET('2007'!Q$1,Calculations!$F35,0),IF($P37=2008,OFFSET('2008'!Q$1,Calculations!$F35,0),IF($P37=2009,OFFSET('2009'!Q$1,Calculations!$F35,0),IF($P37=2010,OFFSET('2010'!Q$1,Calculations!$F35,0),IF($P37=2011,OFFSET('2011'!Q$1,Calculations!$F35,0),IF($P37=2012,OFFSET('2012'!Q$1,Calculations!$F35,0),IF($P37=2013,OFFSET('2013'!Q$1,Calculations!$F35,0),IF($P37=2014,OFFSET('2014'!Q$1,Calculations!$F35,0),IF($P37=2015,OFFSET('2015'!Q$1,Calculations!$F35,0),IF($P37=2016,OFFSET('2016'!Q$1,Calculations!$F35,0),IF($P37=2017,OFFSET('2017'!Q$1,Calculations!$F35,0),0))))))))))))))))</f>
        <v>2.8125199706052519E-3</v>
      </c>
      <c r="BG37" s="31">
        <f ca="1">IF($P37=2002,OFFSET('2002'!K$1,Calculations!$G35,0),IF($P37=2003,OFFSET('2003'!K$1,Calculations!$G35,0),IF($P37=2004,OFFSET('2004'!K$1,Calculations!$G35,0),IF($P37=2005,OFFSET('2005'!K$1,Calculations!$G35,0),IF($P37=2006,OFFSET('2006'!K$1,Calculations!$G35,0),IF($P37=2007,OFFSET('2007'!K$1,Calculations!$G35,0),IF($P37=2008,OFFSET('2008'!K$1,Calculations!$G35,0),IF($P37=2009,OFFSET('2009'!K$1,Calculations!$G35,0),IF($P37=2010,OFFSET('2010'!K$1,Calculations!$G35,0),IF($P37=2011,OFFSET('2011'!K$1,Calculations!$G35,0),IF($P37=2012,OFFSET('2012'!K$1,Calculations!$G35,0),IF($P37=2013,OFFSET('2013'!K$1,Calculations!$G35,0),IF($P37=2014,OFFSET('2014'!K$1,Calculations!$G35,0),IF($P37=2015,OFFSET('2015'!K$1,Calculations!$G35,0),IF($P37=2016,OFFSET('2016'!K$1,Calculations!$G35,0),IF($P37=2017,OFFSET('2017'!K$1,Calculations!$G35,0),0))))))))))))))))</f>
        <v>7.6661014074297137E-2</v>
      </c>
      <c r="BH37" s="31">
        <f ca="1">IF($P37=2002,OFFSET('2002'!L$1,Calculations!$G35,0),IF($P37=2003,OFFSET('2003'!L$1,Calculations!$G35,0),IF($P37=2004,OFFSET('2004'!L$1,Calculations!$G35,0),IF($P37=2005,OFFSET('2005'!L$1,Calculations!$G35,0),IF($P37=2006,OFFSET('2006'!L$1,Calculations!$G35,0),IF($P37=2007,OFFSET('2007'!L$1,Calculations!$G35,0),IF($P37=2008,OFFSET('2008'!L$1,Calculations!$G35,0),IF($P37=2009,OFFSET('2009'!L$1,Calculations!$G35,0),IF($P37=2010,OFFSET('2010'!L$1,Calculations!$G35,0),IF($P37=2011,OFFSET('2011'!L$1,Calculations!$G35,0),IF($P37=2012,OFFSET('2012'!L$1,Calculations!$G35,0),IF($P37=2013,OFFSET('2013'!L$1,Calculations!$G35,0),IF($P37=2014,OFFSET('2014'!L$1,Calculations!$G35,0),IF($P37=2015,OFFSET('2015'!L$1,Calculations!$G35,0),IF($P37=2016,OFFSET('2016'!L$1,Calculations!$G35,0),IF($P37=2017,OFFSET('2017'!L$1,Calculations!$G35,0),0))))))))))))))))</f>
        <v>0.13283641227839071</v>
      </c>
      <c r="BI37" s="31">
        <f ca="1">IF($P37=2002,OFFSET('2002'!M$1,Calculations!$G35,0),IF($P37=2003,OFFSET('2003'!M$1,Calculations!$G35,0),IF($P37=2004,OFFSET('2004'!M$1,Calculations!$G35,0),IF($P37=2005,OFFSET('2005'!M$1,Calculations!$G35,0),IF($P37=2006,OFFSET('2006'!M$1,Calculations!$G35,0),IF($P37=2007,OFFSET('2007'!M$1,Calculations!$G35,0),IF($P37=2008,OFFSET('2008'!M$1,Calculations!$G35,0),IF($P37=2009,OFFSET('2009'!M$1,Calculations!$G35,0),IF($P37=2010,OFFSET('2010'!M$1,Calculations!$G35,0),IF($P37=2011,OFFSET('2011'!M$1,Calculations!$G35,0),IF($P37=2012,OFFSET('2012'!M$1,Calculations!$G35,0),IF($P37=2013,OFFSET('2013'!M$1,Calculations!$G35,0),IF($P37=2014,OFFSET('2014'!M$1,Calculations!$G35,0),IF($P37=2015,OFFSET('2015'!M$1,Calculations!$G35,0),IF($P37=2016,OFFSET('2016'!M$1,Calculations!$G35,0),IF($P37=2017,OFFSET('2017'!M$1,Calculations!$G35,0),0))))))))))))))))</f>
        <v>7.3072369427882602E-2</v>
      </c>
      <c r="BJ37" s="31">
        <f ca="1">IF($P37=2002,OFFSET('2002'!N$1,Calculations!$G35,0),IF($P37=2003,OFFSET('2003'!N$1,Calculations!$G35,0),IF($P37=2004,OFFSET('2004'!N$1,Calculations!$G35,0),IF($P37=2005,OFFSET('2005'!N$1,Calculations!$G35,0),IF($P37=2006,OFFSET('2006'!N$1,Calculations!$G35,0),IF($P37=2007,OFFSET('2007'!N$1,Calculations!$G35,0),IF($P37=2008,OFFSET('2008'!N$1,Calculations!$G35,0),IF($P37=2009,OFFSET('2009'!N$1,Calculations!$G35,0),IF($P37=2010,OFFSET('2010'!N$1,Calculations!$G35,0),IF($P37=2011,OFFSET('2011'!N$1,Calculations!$G35,0),IF($P37=2012,OFFSET('2012'!N$1,Calculations!$G35,0),IF($P37=2013,OFFSET('2013'!N$1,Calculations!$G35,0),IF($P37=2014,OFFSET('2014'!N$1,Calculations!$G35,0),IF($P37=2015,OFFSET('2015'!N$1,Calculations!$G35,0),IF($P37=2016,OFFSET('2016'!N$1,Calculations!$G35,0),IF($P37=2017,OFFSET('2017'!N$1,Calculations!$G35,0),0))))))))))))))))</f>
        <v>0.15371245141847845</v>
      </c>
      <c r="BK37" s="31">
        <f ca="1">IF($P37=2002,OFFSET('2002'!O$1,Calculations!$G35,0),IF($P37=2003,OFFSET('2003'!O$1,Calculations!$G35,0),IF($P37=2004,OFFSET('2004'!O$1,Calculations!$G35,0),IF($P37=2005,OFFSET('2005'!O$1,Calculations!$G35,0),IF($P37=2006,OFFSET('2006'!O$1,Calculations!$G35,0),IF($P37=2007,OFFSET('2007'!O$1,Calculations!$G35,0),IF($P37=2008,OFFSET('2008'!O$1,Calculations!$G35,0),IF($P37=2009,OFFSET('2009'!O$1,Calculations!$G35,0),IF($P37=2010,OFFSET('2010'!O$1,Calculations!$G35,0),IF($P37=2011,OFFSET('2011'!O$1,Calculations!$G35,0),IF($P37=2012,OFFSET('2012'!O$1,Calculations!$G35,0),IF($P37=2013,OFFSET('2013'!O$1,Calculations!$G35,0),IF($P37=2014,OFFSET('2014'!O$1,Calculations!$G35,0),IF($P37=2015,OFFSET('2015'!O$1,Calculations!$G35,0),IF($P37=2016,OFFSET('2016'!O$1,Calculations!$G35,0),IF($P37=2017,OFFSET('2017'!O$1,Calculations!$G35,0),0))))))))))))))))</f>
        <v>0.11382756065001486</v>
      </c>
      <c r="BL37" s="31">
        <f ca="1">IF($P37=2002,OFFSET('2002'!P$1,Calculations!$G35,0),IF($P37=2003,OFFSET('2003'!P$1,Calculations!$G35,0),IF($P37=2004,OFFSET('2004'!P$1,Calculations!$G35,0),IF($P37=2005,OFFSET('2005'!P$1,Calculations!$G35,0),IF($P37=2006,OFFSET('2006'!P$1,Calculations!$G35,0),IF($P37=2007,OFFSET('2007'!P$1,Calculations!$G35,0),IF($P37=2008,OFFSET('2008'!P$1,Calculations!$G35,0),IF($P37=2009,OFFSET('2009'!P$1,Calculations!$G35,0),IF($P37=2010,OFFSET('2010'!P$1,Calculations!$G35,0),IF($P37=2011,OFFSET('2011'!P$1,Calculations!$G35,0),IF($P37=2012,OFFSET('2012'!P$1,Calculations!$G35,0),IF($P37=2013,OFFSET('2013'!P$1,Calculations!$G35,0),IF($P37=2014,OFFSET('2014'!P$1,Calculations!$G35,0),IF($P37=2015,OFFSET('2015'!P$1,Calculations!$G35,0),IF($P37=2016,OFFSET('2016'!P$1,Calculations!$G35,0),IF($P37=2017,OFFSET('2017'!P$1,Calculations!$G35,0),0))))))))))))))))</f>
        <v>0.20837238901943331</v>
      </c>
      <c r="BM37" s="34">
        <f ca="1">IF($P37=2002,OFFSET('2002'!Q$1,Calculations!$G35,0),IF($P37=2003,OFFSET('2003'!Q$1,Calculations!$G35,0),IF($P37=2004,OFFSET('2004'!Q$1,Calculations!$G35,0),IF($P37=2005,OFFSET('2005'!Q$1,Calculations!$G35,0),IF($P37=2006,OFFSET('2006'!Q$1,Calculations!$G35,0),IF($P37=2007,OFFSET('2007'!Q$1,Calculations!$G35,0),IF($P37=2008,OFFSET('2008'!Q$1,Calculations!$G35,0),IF($P37=2009,OFFSET('2009'!Q$1,Calculations!$G35,0),IF($P37=2010,OFFSET('2010'!Q$1,Calculations!$G35,0),IF($P37=2011,OFFSET('2011'!Q$1,Calculations!$G35,0),IF($P37=2012,OFFSET('2012'!Q$1,Calculations!$G35,0),IF($P37=2013,OFFSET('2013'!Q$1,Calculations!$G35,0),IF($P37=2014,OFFSET('2014'!Q$1,Calculations!$G35,0),IF($P37=2015,OFFSET('2015'!Q$1,Calculations!$G35,0),IF($P37=2016,OFFSET('2016'!Q$1,Calculations!$G35,0),IF($P37=2017,OFFSET('2017'!Q$1,Calculations!$G35,0),0))))))))))))))))</f>
        <v>0.10466672919914566</v>
      </c>
      <c r="BN37" s="31">
        <f ca="1">IF($P37=2002,OFFSET('2002'!K$1,Calculations!$H35,0),IF($P37=2003,OFFSET('2003'!K$1,Calculations!$H35,0),IF($P37=2004,OFFSET('2004'!K$1,Calculations!$H35,0),IF($P37=2005,OFFSET('2005'!K$1,Calculations!$H35,0),IF($P37=2006,OFFSET('2006'!K$1,Calculations!$H35,0),IF($P37=2007,OFFSET('2007'!K$1,Calculations!$H35,0),IF($P37=2008,OFFSET('2008'!K$1,Calculations!$H35,0),IF($P37=2009,OFFSET('2009'!K$1,Calculations!$H35,0),IF($P37=2010,OFFSET('2010'!K$1,Calculations!$H35,0),IF($P37=2011,OFFSET('2011'!K$1,Calculations!$H35,0),IF($P37=2012,OFFSET('2012'!K$1,Calculations!$H35,0),IF($P37=2013,OFFSET('2013'!K$1,Calculations!$H35,0),IF($P37=2014,OFFSET('2014'!K$1,Calculations!$H35,0),IF($P37=2015,OFFSET('2015'!K$1,Calculations!$H35,0),IF($P37=2016,OFFSET('2016'!K$1,Calculations!$H35,0),IF($P37=2017,OFFSET('2017'!K$1,Calculations!$H35,0),0))))))))))))))))</f>
        <v>1.2906512557245156E-3</v>
      </c>
      <c r="BO37" s="31">
        <f ca="1">IF($P37=2002,OFFSET('2002'!L$1,Calculations!$H35,0),IF($P37=2003,OFFSET('2003'!L$1,Calculations!$H35,0),IF($P37=2004,OFFSET('2004'!L$1,Calculations!$H35,0),IF($P37=2005,OFFSET('2005'!L$1,Calculations!$H35,0),IF($P37=2006,OFFSET('2006'!L$1,Calculations!$H35,0),IF($P37=2007,OFFSET('2007'!L$1,Calculations!$H35,0),IF($P37=2008,OFFSET('2008'!L$1,Calculations!$H35,0),IF($P37=2009,OFFSET('2009'!L$1,Calculations!$H35,0),IF($P37=2010,OFFSET('2010'!L$1,Calculations!$H35,0),IF($P37=2011,OFFSET('2011'!L$1,Calculations!$H35,0),IF($P37=2012,OFFSET('2012'!L$1,Calculations!$H35,0),IF($P37=2013,OFFSET('2013'!L$1,Calculations!$H35,0),IF($P37=2014,OFFSET('2014'!L$1,Calculations!$H35,0),IF($P37=2015,OFFSET('2015'!L$1,Calculations!$H35,0),IF($P37=2016,OFFSET('2016'!L$1,Calculations!$H35,0),IF($P37=2017,OFFSET('2017'!L$1,Calculations!$H35,0),0))))))))))))))))</f>
        <v>2.1049946699235343E-2</v>
      </c>
      <c r="BP37" s="31">
        <f ca="1">IF($P37=2002,OFFSET('2002'!M$1,Calculations!$H35,0),IF($P37=2003,OFFSET('2003'!M$1,Calculations!$H35,0),IF($P37=2004,OFFSET('2004'!M$1,Calculations!$H35,0),IF($P37=2005,OFFSET('2005'!M$1,Calculations!$H35,0),IF($P37=2006,OFFSET('2006'!M$1,Calculations!$H35,0),IF($P37=2007,OFFSET('2007'!M$1,Calculations!$H35,0),IF($P37=2008,OFFSET('2008'!M$1,Calculations!$H35,0),IF($P37=2009,OFFSET('2009'!M$1,Calculations!$H35,0),IF($P37=2010,OFFSET('2010'!M$1,Calculations!$H35,0),IF($P37=2011,OFFSET('2011'!M$1,Calculations!$H35,0),IF($P37=2012,OFFSET('2012'!M$1,Calculations!$H35,0),IF($P37=2013,OFFSET('2013'!M$1,Calculations!$H35,0),IF($P37=2014,OFFSET('2014'!M$1,Calculations!$H35,0),IF($P37=2015,OFFSET('2015'!M$1,Calculations!$H35,0),IF($P37=2016,OFFSET('2016'!M$1,Calculations!$H35,0),IF($P37=2017,OFFSET('2017'!M$1,Calculations!$H35,0),0))))))))))))))))</f>
        <v>6.0488198960542113E-3</v>
      </c>
      <c r="BQ37" s="31">
        <f ca="1">IF($P37=2002,OFFSET('2002'!N$1,Calculations!$H35,0),IF($P37=2003,OFFSET('2003'!N$1,Calculations!$H35,0),IF($P37=2004,OFFSET('2004'!N$1,Calculations!$H35,0),IF($P37=2005,OFFSET('2005'!N$1,Calculations!$H35,0),IF($P37=2006,OFFSET('2006'!N$1,Calculations!$H35,0),IF($P37=2007,OFFSET('2007'!N$1,Calculations!$H35,0),IF($P37=2008,OFFSET('2008'!N$1,Calculations!$H35,0),IF($P37=2009,OFFSET('2009'!N$1,Calculations!$H35,0),IF($P37=2010,OFFSET('2010'!N$1,Calculations!$H35,0),IF($P37=2011,OFFSET('2011'!N$1,Calculations!$H35,0),IF($P37=2012,OFFSET('2012'!N$1,Calculations!$H35,0),IF($P37=2013,OFFSET('2013'!N$1,Calculations!$H35,0),IF($P37=2014,OFFSET('2014'!N$1,Calculations!$H35,0),IF($P37=2015,OFFSET('2015'!N$1,Calculations!$H35,0),IF($P37=2016,OFFSET('2016'!N$1,Calculations!$H35,0),IF($P37=2017,OFFSET('2017'!N$1,Calculations!$H35,0),0))))))))))))))))</f>
        <v>0.12432153710236725</v>
      </c>
      <c r="BR37" s="31">
        <f ca="1">IF($P37=2002,OFFSET('2002'!O$1,Calculations!$H35,0),IF($P37=2003,OFFSET('2003'!O$1,Calculations!$H35,0),IF($P37=2004,OFFSET('2004'!O$1,Calculations!$H35,0),IF($P37=2005,OFFSET('2005'!O$1,Calculations!$H35,0),IF($P37=2006,OFFSET('2006'!O$1,Calculations!$H35,0),IF($P37=2007,OFFSET('2007'!O$1,Calculations!$H35,0),IF($P37=2008,OFFSET('2008'!O$1,Calculations!$H35,0),IF($P37=2009,OFFSET('2009'!O$1,Calculations!$H35,0),IF($P37=2010,OFFSET('2010'!O$1,Calculations!$H35,0),IF($P37=2011,OFFSET('2011'!O$1,Calculations!$H35,0),IF($P37=2012,OFFSET('2012'!O$1,Calculations!$H35,0),IF($P37=2013,OFFSET('2013'!O$1,Calculations!$H35,0),IF($P37=2014,OFFSET('2014'!O$1,Calculations!$H35,0),IF($P37=2015,OFFSET('2015'!O$1,Calculations!$H35,0),IF($P37=2016,OFFSET('2016'!O$1,Calculations!$H35,0),IF($P37=2017,OFFSET('2017'!O$1,Calculations!$H35,0),0))))))))))))))))</f>
        <v>4.7811286357014801E-3</v>
      </c>
      <c r="BS37" s="31">
        <f ca="1">IF($P37=2002,OFFSET('2002'!P$1,Calculations!$H35,0),IF($P37=2003,OFFSET('2003'!P$1,Calculations!$H35,0),IF($P37=2004,OFFSET('2004'!P$1,Calculations!$H35,0),IF($P37=2005,OFFSET('2005'!P$1,Calculations!$H35,0),IF($P37=2006,OFFSET('2006'!P$1,Calculations!$H35,0),IF($P37=2007,OFFSET('2007'!P$1,Calculations!$H35,0),IF($P37=2008,OFFSET('2008'!P$1,Calculations!$H35,0),IF($P37=2009,OFFSET('2009'!P$1,Calculations!$H35,0),IF($P37=2010,OFFSET('2010'!P$1,Calculations!$H35,0),IF($P37=2011,OFFSET('2011'!P$1,Calculations!$H35,0),IF($P37=2012,OFFSET('2012'!P$1,Calculations!$H35,0),IF($P37=2013,OFFSET('2013'!P$1,Calculations!$H35,0),IF($P37=2014,OFFSET('2014'!P$1,Calculations!$H35,0),IF($P37=2015,OFFSET('2015'!P$1,Calculations!$H35,0),IF($P37=2016,OFFSET('2016'!P$1,Calculations!$H35,0),IF($P37=2017,OFFSET('2017'!P$1,Calculations!$H35,0),0))))))))))))))))</f>
        <v>3.774948517583062E-2</v>
      </c>
      <c r="BT37" s="34">
        <f ca="1">IF($P37=2002,OFFSET('2002'!Q$1,Calculations!$H35,0),IF($P37=2003,OFFSET('2003'!Q$1,Calculations!$H35,0),IF($P37=2004,OFFSET('2004'!Q$1,Calculations!$H35,0),IF($P37=2005,OFFSET('2005'!Q$1,Calculations!$H35,0),IF($P37=2006,OFFSET('2006'!Q$1,Calculations!$H35,0),IF($P37=2007,OFFSET('2007'!Q$1,Calculations!$H35,0),IF($P37=2008,OFFSET('2008'!Q$1,Calculations!$H35,0),IF($P37=2009,OFFSET('2009'!Q$1,Calculations!$H35,0),IF($P37=2010,OFFSET('2010'!Q$1,Calculations!$H35,0),IF($P37=2011,OFFSET('2011'!Q$1,Calculations!$H35,0),IF($P37=2012,OFFSET('2012'!Q$1,Calculations!$H35,0),IF($P37=2013,OFFSET('2013'!Q$1,Calculations!$H35,0),IF($P37=2014,OFFSET('2014'!Q$1,Calculations!$H35,0),IF($P37=2015,OFFSET('2015'!Q$1,Calculations!$H35,0),IF($P37=2016,OFFSET('2016'!Q$1,Calculations!$H35,0),IF($P37=2017,OFFSET('2017'!Q$1,Calculations!$H35,0),0))))))))))))))))</f>
        <v>1.3036272125671806E-2</v>
      </c>
      <c r="BU37" s="31">
        <f ca="1">IF($P37=2002,OFFSET('2002'!K$1,Calculations!$I35,0),IF($P37=2003,OFFSET('2003'!K$1,Calculations!$I35,0),IF($P37=2004,OFFSET('2004'!K$1,Calculations!$I35,0),IF($P37=2005,OFFSET('2005'!K$1,Calculations!$I35,0),IF($P37=2006,OFFSET('2006'!K$1,Calculations!$I35,0),IF($P37=2007,OFFSET('2007'!K$1,Calculations!$I35,0),IF($P37=2008,OFFSET('2008'!K$1,Calculations!$I35,0),IF($P37=2009,OFFSET('2009'!K$1,Calculations!$I35,0),IF($P37=2010,OFFSET('2010'!K$1,Calculations!$I35,0),IF($P37=2011,OFFSET('2011'!K$1,Calculations!$I35,0),IF($P37=2012,OFFSET('2012'!K$1,Calculations!$I35,0),IF($P37=2013,OFFSET('2013'!K$1,Calculations!$I35,0),IF($P37=2014,OFFSET('2014'!K$1,Calculations!$I35,0),IF($P37=2015,OFFSET('2015'!K$1,Calculations!$I35,0),IF($P37=2016,OFFSET('2016'!K$1,Calculations!$I35,0),IF($P37=2017,OFFSET('2017'!K$1,Calculations!$I35,0),0))))))))))))))))</f>
        <v>1.0408464551400255E-2</v>
      </c>
      <c r="BV37" s="31">
        <f ca="1">IF($P37=2002,OFFSET('2002'!L$1,Calculations!$I35,0),IF($P37=2003,OFFSET('2003'!L$1,Calculations!$I35,0),IF($P37=2004,OFFSET('2004'!L$1,Calculations!$I35,0),IF($P37=2005,OFFSET('2005'!L$1,Calculations!$I35,0),IF($P37=2006,OFFSET('2006'!L$1,Calculations!$I35,0),IF($P37=2007,OFFSET('2007'!L$1,Calculations!$I35,0),IF($P37=2008,OFFSET('2008'!L$1,Calculations!$I35,0),IF($P37=2009,OFFSET('2009'!L$1,Calculations!$I35,0),IF($P37=2010,OFFSET('2010'!L$1,Calculations!$I35,0),IF($P37=2011,OFFSET('2011'!L$1,Calculations!$I35,0),IF($P37=2012,OFFSET('2012'!L$1,Calculations!$I35,0),IF($P37=2013,OFFSET('2013'!L$1,Calculations!$I35,0),IF($P37=2014,OFFSET('2014'!L$1,Calculations!$I35,0),IF($P37=2015,OFFSET('2015'!L$1,Calculations!$I35,0),IF($P37=2016,OFFSET('2016'!L$1,Calculations!$I35,0),IF($P37=2017,OFFSET('2017'!L$1,Calculations!$I35,0),0))))))))))))))))</f>
        <v>6.1806838104582804E-2</v>
      </c>
      <c r="BW37" s="31">
        <f ca="1">IF($P37=2002,OFFSET('2002'!M$1,Calculations!$I35,0),IF($P37=2003,OFFSET('2003'!M$1,Calculations!$I35,0),IF($P37=2004,OFFSET('2004'!M$1,Calculations!$I35,0),IF($P37=2005,OFFSET('2005'!M$1,Calculations!$I35,0),IF($P37=2006,OFFSET('2006'!M$1,Calculations!$I35,0),IF($P37=2007,OFFSET('2007'!M$1,Calculations!$I35,0),IF($P37=2008,OFFSET('2008'!M$1,Calculations!$I35,0),IF($P37=2009,OFFSET('2009'!M$1,Calculations!$I35,0),IF($P37=2010,OFFSET('2010'!M$1,Calculations!$I35,0),IF($P37=2011,OFFSET('2011'!M$1,Calculations!$I35,0),IF($P37=2012,OFFSET('2012'!M$1,Calculations!$I35,0),IF($P37=2013,OFFSET('2013'!M$1,Calculations!$I35,0),IF($P37=2014,OFFSET('2014'!M$1,Calculations!$I35,0),IF($P37=2015,OFFSET('2015'!M$1,Calculations!$I35,0),IF($P37=2016,OFFSET('2016'!M$1,Calculations!$I35,0),IF($P37=2017,OFFSET('2017'!M$1,Calculations!$I35,0),0))))))))))))))))</f>
        <v>0.10164965000892662</v>
      </c>
      <c r="BX37" s="31">
        <f ca="1">IF($P37=2002,OFFSET('2002'!N$1,Calculations!$I35,0),IF($P37=2003,OFFSET('2003'!N$1,Calculations!$I35,0),IF($P37=2004,OFFSET('2004'!N$1,Calculations!$I35,0),IF($P37=2005,OFFSET('2005'!N$1,Calculations!$I35,0),IF($P37=2006,OFFSET('2006'!N$1,Calculations!$I35,0),IF($P37=2007,OFFSET('2007'!N$1,Calculations!$I35,0),IF($P37=2008,OFFSET('2008'!N$1,Calculations!$I35,0),IF($P37=2009,OFFSET('2009'!N$1,Calculations!$I35,0),IF($P37=2010,OFFSET('2010'!N$1,Calculations!$I35,0),IF($P37=2011,OFFSET('2011'!N$1,Calculations!$I35,0),IF($P37=2012,OFFSET('2012'!N$1,Calculations!$I35,0),IF($P37=2013,OFFSET('2013'!N$1,Calculations!$I35,0),IF($P37=2014,OFFSET('2014'!N$1,Calculations!$I35,0),IF($P37=2015,OFFSET('2015'!N$1,Calculations!$I35,0),IF($P37=2016,OFFSET('2016'!N$1,Calculations!$I35,0),IF($P37=2017,OFFSET('2017'!N$1,Calculations!$I35,0),0))))))))))))))))</f>
        <v>0.10501974660551798</v>
      </c>
      <c r="BY37" s="31">
        <f ca="1">IF($P37=2002,OFFSET('2002'!O$1,Calculations!$I35,0),IF($P37=2003,OFFSET('2003'!O$1,Calculations!$I35,0),IF($P37=2004,OFFSET('2004'!O$1,Calculations!$I35,0),IF($P37=2005,OFFSET('2005'!O$1,Calculations!$I35,0),IF($P37=2006,OFFSET('2006'!O$1,Calculations!$I35,0),IF($P37=2007,OFFSET('2007'!O$1,Calculations!$I35,0),IF($P37=2008,OFFSET('2008'!O$1,Calculations!$I35,0),IF($P37=2009,OFFSET('2009'!O$1,Calculations!$I35,0),IF($P37=2010,OFFSET('2010'!O$1,Calculations!$I35,0),IF($P37=2011,OFFSET('2011'!O$1,Calculations!$I35,0),IF($P37=2012,OFFSET('2012'!O$1,Calculations!$I35,0),IF($P37=2013,OFFSET('2013'!O$1,Calculations!$I35,0),IF($P37=2014,OFFSET('2014'!O$1,Calculations!$I35,0),IF($P37=2015,OFFSET('2015'!O$1,Calculations!$I35,0),IF($P37=2016,OFFSET('2016'!O$1,Calculations!$I35,0),IF($P37=2017,OFFSET('2017'!O$1,Calculations!$I35,0),0))))))))))))))))</f>
        <v>4.3068139125525498E-2</v>
      </c>
      <c r="BZ37" s="31">
        <f ca="1">IF($P37=2002,OFFSET('2002'!P$1,Calculations!$I35,0),IF($P37=2003,OFFSET('2003'!P$1,Calculations!$I35,0),IF($P37=2004,OFFSET('2004'!P$1,Calculations!$I35,0),IF($P37=2005,OFFSET('2005'!P$1,Calculations!$I35,0),IF($P37=2006,OFFSET('2006'!P$1,Calculations!$I35,0),IF($P37=2007,OFFSET('2007'!P$1,Calculations!$I35,0),IF($P37=2008,OFFSET('2008'!P$1,Calculations!$I35,0),IF($P37=2009,OFFSET('2009'!P$1,Calculations!$I35,0),IF($P37=2010,OFFSET('2010'!P$1,Calculations!$I35,0),IF($P37=2011,OFFSET('2011'!P$1,Calculations!$I35,0),IF($P37=2012,OFFSET('2012'!P$1,Calculations!$I35,0),IF($P37=2013,OFFSET('2013'!P$1,Calculations!$I35,0),IF($P37=2014,OFFSET('2014'!P$1,Calculations!$I35,0),IF($P37=2015,OFFSET('2015'!P$1,Calculations!$I35,0),IF($P37=2016,OFFSET('2016'!P$1,Calculations!$I35,0),IF($P37=2017,OFFSET('2017'!P$1,Calculations!$I35,0),0))))))))))))))))</f>
        <v>0.13402934184443083</v>
      </c>
      <c r="CA37" s="34">
        <f ca="1">IF($P37=2002,OFFSET('2002'!Q$1,Calculations!$I35,0),IF($P37=2003,OFFSET('2003'!Q$1,Calculations!$I35,0),IF($P37=2004,OFFSET('2004'!Q$1,Calculations!$I35,0),IF($P37=2005,OFFSET('2005'!Q$1,Calculations!$I35,0),IF($P37=2006,OFFSET('2006'!Q$1,Calculations!$I35,0),IF($P37=2007,OFFSET('2007'!Q$1,Calculations!$I35,0),IF($P37=2008,OFFSET('2008'!Q$1,Calculations!$I35,0),IF($P37=2009,OFFSET('2009'!Q$1,Calculations!$I35,0),IF($P37=2010,OFFSET('2010'!Q$1,Calculations!$I35,0),IF($P37=2011,OFFSET('2011'!Q$1,Calculations!$I35,0),IF($P37=2012,OFFSET('2012'!Q$1,Calculations!$I35,0),IF($P37=2013,OFFSET('2013'!Q$1,Calculations!$I35,0),IF($P37=2014,OFFSET('2014'!Q$1,Calculations!$I35,0),IF($P37=2015,OFFSET('2015'!Q$1,Calculations!$I35,0),IF($P37=2016,OFFSET('2016'!Q$1,Calculations!$I35,0),IF($P37=2017,OFFSET('2017'!Q$1,Calculations!$I35,0),0))))))))))))))))</f>
        <v>4.032871901740414E-2</v>
      </c>
      <c r="CB37" s="31">
        <f ca="1">IF($P37=2002,OFFSET('2002'!K$1,Calculations!$J35,0),IF($P37=2003,OFFSET('2003'!K$1,Calculations!$J35,0),IF($P37=2004,OFFSET('2004'!K$1,Calculations!$J35,0),IF($P37=2005,OFFSET('2005'!K$1,Calculations!$J35,0),IF($P37=2006,OFFSET('2006'!K$1,Calculations!$J35,0),IF($P37=2007,OFFSET('2007'!K$1,Calculations!$J35,0),IF($P37=2008,OFFSET('2008'!K$1,Calculations!$J35,0),IF($P37=2009,OFFSET('2009'!K$1,Calculations!$J35,0),IF($P37=2010,OFFSET('2010'!K$1,Calculations!$J35,0),IF($P37=2011,OFFSET('2011'!K$1,Calculations!$J35,0),IF($P37=2012,OFFSET('2012'!K$1,Calculations!$J35,0),IF($P37=2013,OFFSET('2013'!K$1,Calculations!$J35,0),IF($P37=2014,OFFSET('2014'!K$1,Calculations!$J35,0),IF($P37=2015,OFFSET('2015'!K$1,Calculations!$J35,0),IF($P37=2016,OFFSET('2016'!K$1,Calculations!$J35,0),IF($P37=2017,OFFSET('2017'!K$1,Calculations!$J35,0),0))))))))))))))))</f>
        <v>0.13974408297619789</v>
      </c>
      <c r="CC37" s="31">
        <f ca="1">IF($P37=2002,OFFSET('2002'!L$1,Calculations!$J35,0),IF($P37=2003,OFFSET('2003'!L$1,Calculations!$J35,0),IF($P37=2004,OFFSET('2004'!L$1,Calculations!$J35,0),IF($P37=2005,OFFSET('2005'!L$1,Calculations!$J35,0),IF($P37=2006,OFFSET('2006'!L$1,Calculations!$J35,0),IF($P37=2007,OFFSET('2007'!L$1,Calculations!$J35,0),IF($P37=2008,OFFSET('2008'!L$1,Calculations!$J35,0),IF($P37=2009,OFFSET('2009'!L$1,Calculations!$J35,0),IF($P37=2010,OFFSET('2010'!L$1,Calculations!$J35,0),IF($P37=2011,OFFSET('2011'!L$1,Calculations!$J35,0),IF($P37=2012,OFFSET('2012'!L$1,Calculations!$J35,0),IF($P37=2013,OFFSET('2013'!L$1,Calculations!$J35,0),IF($P37=2014,OFFSET('2014'!L$1,Calculations!$J35,0),IF($P37=2015,OFFSET('2015'!L$1,Calculations!$J35,0),IF($P37=2016,OFFSET('2016'!L$1,Calculations!$J35,0),IF($P37=2017,OFFSET('2017'!L$1,Calculations!$J35,0),0))))))))))))))))</f>
        <v>1.7910383381395112E-2</v>
      </c>
      <c r="CD37" s="31">
        <f ca="1">IF($P37=2002,OFFSET('2002'!M$1,Calculations!$J35,0),IF($P37=2003,OFFSET('2003'!M$1,Calculations!$J35,0),IF($P37=2004,OFFSET('2004'!M$1,Calculations!$J35,0),IF($P37=2005,OFFSET('2005'!M$1,Calculations!$J35,0),IF($P37=2006,OFFSET('2006'!M$1,Calculations!$J35,0),IF($P37=2007,OFFSET('2007'!M$1,Calculations!$J35,0),IF($P37=2008,OFFSET('2008'!M$1,Calculations!$J35,0),IF($P37=2009,OFFSET('2009'!M$1,Calculations!$J35,0),IF($P37=2010,OFFSET('2010'!M$1,Calculations!$J35,0),IF($P37=2011,OFFSET('2011'!M$1,Calculations!$J35,0),IF($P37=2012,OFFSET('2012'!M$1,Calculations!$J35,0),IF($P37=2013,OFFSET('2013'!M$1,Calculations!$J35,0),IF($P37=2014,OFFSET('2014'!M$1,Calculations!$J35,0),IF($P37=2015,OFFSET('2015'!M$1,Calculations!$J35,0),IF($P37=2016,OFFSET('2016'!M$1,Calculations!$J35,0),IF($P37=2017,OFFSET('2017'!M$1,Calculations!$J35,0),0))))))))))))))))</f>
        <v>4.9317397157289784E-2</v>
      </c>
      <c r="CE37" s="31">
        <f ca="1">IF($P37=2002,OFFSET('2002'!N$1,Calculations!$J35,0),IF($P37=2003,OFFSET('2003'!N$1,Calculations!$J35,0),IF($P37=2004,OFFSET('2004'!N$1,Calculations!$J35,0),IF($P37=2005,OFFSET('2005'!N$1,Calculations!$J35,0),IF($P37=2006,OFFSET('2006'!N$1,Calculations!$J35,0),IF($P37=2007,OFFSET('2007'!N$1,Calculations!$J35,0),IF($P37=2008,OFFSET('2008'!N$1,Calculations!$J35,0),IF($P37=2009,OFFSET('2009'!N$1,Calculations!$J35,0),IF($P37=2010,OFFSET('2010'!N$1,Calculations!$J35,0),IF($P37=2011,OFFSET('2011'!N$1,Calculations!$J35,0),IF($P37=2012,OFFSET('2012'!N$1,Calculations!$J35,0),IF($P37=2013,OFFSET('2013'!N$1,Calculations!$J35,0),IF($P37=2014,OFFSET('2014'!N$1,Calculations!$J35,0),IF($P37=2015,OFFSET('2015'!N$1,Calculations!$J35,0),IF($P37=2016,OFFSET('2016'!N$1,Calculations!$J35,0),IF($P37=2017,OFFSET('2017'!N$1,Calculations!$J35,0),0))))))))))))))))</f>
        <v>2.0089980638551309E-2</v>
      </c>
      <c r="CF37" s="31">
        <f ca="1">IF($P37=2002,OFFSET('2002'!O$1,Calculations!$J35,0),IF($P37=2003,OFFSET('2003'!O$1,Calculations!$J35,0),IF($P37=2004,OFFSET('2004'!O$1,Calculations!$J35,0),IF($P37=2005,OFFSET('2005'!O$1,Calculations!$J35,0),IF($P37=2006,OFFSET('2006'!O$1,Calculations!$J35,0),IF($P37=2007,OFFSET('2007'!O$1,Calculations!$J35,0),IF($P37=2008,OFFSET('2008'!O$1,Calculations!$J35,0),IF($P37=2009,OFFSET('2009'!O$1,Calculations!$J35,0),IF($P37=2010,OFFSET('2010'!O$1,Calculations!$J35,0),IF($P37=2011,OFFSET('2011'!O$1,Calculations!$J35,0),IF($P37=2012,OFFSET('2012'!O$1,Calculations!$J35,0),IF($P37=2013,OFFSET('2013'!O$1,Calculations!$J35,0),IF($P37=2014,OFFSET('2014'!O$1,Calculations!$J35,0),IF($P37=2015,OFFSET('2015'!O$1,Calculations!$J35,0),IF($P37=2016,OFFSET('2016'!O$1,Calculations!$J35,0),IF($P37=2017,OFFSET('2017'!O$1,Calculations!$J35,0),0))))))))))))))))</f>
        <v>8.1681605068503749E-2</v>
      </c>
      <c r="CG37" s="31">
        <f ca="1">IF($P37=2002,OFFSET('2002'!P$1,Calculations!$J35,0),IF($P37=2003,OFFSET('2003'!P$1,Calculations!$J35,0),IF($P37=2004,OFFSET('2004'!P$1,Calculations!$J35,0),IF($P37=2005,OFFSET('2005'!P$1,Calculations!$J35,0),IF($P37=2006,OFFSET('2006'!P$1,Calculations!$J35,0),IF($P37=2007,OFFSET('2007'!P$1,Calculations!$J35,0),IF($P37=2008,OFFSET('2008'!P$1,Calculations!$J35,0),IF($P37=2009,OFFSET('2009'!P$1,Calculations!$J35,0),IF($P37=2010,OFFSET('2010'!P$1,Calculations!$J35,0),IF($P37=2011,OFFSET('2011'!P$1,Calculations!$J35,0),IF($P37=2012,OFFSET('2012'!P$1,Calculations!$J35,0),IF($P37=2013,OFFSET('2013'!P$1,Calculations!$J35,0),IF($P37=2014,OFFSET('2014'!P$1,Calculations!$J35,0),IF($P37=2015,OFFSET('2015'!P$1,Calculations!$J35,0),IF($P37=2016,OFFSET('2016'!P$1,Calculations!$J35,0),IF($P37=2017,OFFSET('2017'!P$1,Calculations!$J35,0),0))))))))))))))))</f>
        <v>1.7993890981777404E-2</v>
      </c>
      <c r="CH37" s="34">
        <f ca="1">IF($P37=2002,OFFSET('2002'!Q$1,Calculations!$J35,0),IF($P37=2003,OFFSET('2003'!Q$1,Calculations!$J35,0),IF($P37=2004,OFFSET('2004'!Q$1,Calculations!$J35,0),IF($P37=2005,OFFSET('2005'!Q$1,Calculations!$J35,0),IF($P37=2006,OFFSET('2006'!Q$1,Calculations!$J35,0),IF($P37=2007,OFFSET('2007'!Q$1,Calculations!$J35,0),IF($P37=2008,OFFSET('2008'!Q$1,Calculations!$J35,0),IF($P37=2009,OFFSET('2009'!Q$1,Calculations!$J35,0),IF($P37=2010,OFFSET('2010'!Q$1,Calculations!$J35,0),IF($P37=2011,OFFSET('2011'!Q$1,Calculations!$J35,0),IF($P37=2012,OFFSET('2012'!Q$1,Calculations!$J35,0),IF($P37=2013,OFFSET('2013'!Q$1,Calculations!$J35,0),IF($P37=2014,OFFSET('2014'!Q$1,Calculations!$J35,0),IF($P37=2015,OFFSET('2015'!Q$1,Calculations!$J35,0),IF($P37=2016,OFFSET('2016'!Q$1,Calculations!$J35,0),IF($P37=2017,OFFSET('2017'!Q$1,Calculations!$J35,0),0))))))))))))))))</f>
        <v>8.6127900354150619E-2</v>
      </c>
      <c r="CI37" s="31">
        <f ca="1">IF($P37=2002,OFFSET('2002'!K$1,Calculations!$K35,0),IF($P37=2003,OFFSET('2003'!K$1,Calculations!$K35,0),IF($P37=2004,OFFSET('2004'!K$1,Calculations!$K35,0),IF($P37=2005,OFFSET('2005'!K$1,Calculations!$K35,0),IF($P37=2006,OFFSET('2006'!K$1,Calculations!$K35,0),IF($P37=2007,OFFSET('2007'!K$1,Calculations!$K35,0),IF($P37=2008,OFFSET('2008'!K$1,Calculations!$K35,0),IF($P37=2009,OFFSET('2009'!K$1,Calculations!$K35,0),IF($P37=2010,OFFSET('2010'!K$1,Calculations!$K35,0),IF($P37=2011,OFFSET('2011'!K$1,Calculations!$K35,0),IF($P37=2012,OFFSET('2012'!K$1,Calculations!$K35,0),IF($P37=2013,OFFSET('2013'!K$1,Calculations!$K35,0),IF($P37=2014,OFFSET('2014'!K$1,Calculations!$K35,0),IF($P37=2015,OFFSET('2015'!K$1,Calculations!$K35,0),IF($P37=2016,OFFSET('2016'!K$1,Calculations!$K35,0),IF($P37=2017,OFFSET('2017'!K$1,Calculations!$K35,0),0))))))))))))))))</f>
        <v>9.6127696994830012E-3</v>
      </c>
      <c r="CJ37" s="31">
        <f ca="1">IF($P37=2002,OFFSET('2002'!L$1,Calculations!$K35,0),IF($P37=2003,OFFSET('2003'!L$1,Calculations!$K35,0),IF($P37=2004,OFFSET('2004'!L$1,Calculations!$K35,0),IF($P37=2005,OFFSET('2005'!L$1,Calculations!$K35,0),IF($P37=2006,OFFSET('2006'!L$1,Calculations!$K35,0),IF($P37=2007,OFFSET('2007'!L$1,Calculations!$K35,0),IF($P37=2008,OFFSET('2008'!L$1,Calculations!$K35,0),IF($P37=2009,OFFSET('2009'!L$1,Calculations!$K35,0),IF($P37=2010,OFFSET('2010'!L$1,Calculations!$K35,0),IF($P37=2011,OFFSET('2011'!L$1,Calculations!$K35,0),IF($P37=2012,OFFSET('2012'!L$1,Calculations!$K35,0),IF($P37=2013,OFFSET('2013'!L$1,Calculations!$K35,0),IF($P37=2014,OFFSET('2014'!L$1,Calculations!$K35,0),IF($P37=2015,OFFSET('2015'!L$1,Calculations!$K35,0),IF($P37=2016,OFFSET('2016'!L$1,Calculations!$K35,0),IF($P37=2017,OFFSET('2017'!L$1,Calculations!$K35,0),0))))))))))))))))</f>
        <v>3.3841022942750432E-2</v>
      </c>
      <c r="CK37" s="31">
        <f ca="1">IF($P37=2002,OFFSET('2002'!M$1,Calculations!$K35,0),IF($P37=2003,OFFSET('2003'!M$1,Calculations!$K35,0),IF($P37=2004,OFFSET('2004'!M$1,Calculations!$K35,0),IF($P37=2005,OFFSET('2005'!M$1,Calculations!$K35,0),IF($P37=2006,OFFSET('2006'!M$1,Calculations!$K35,0),IF($P37=2007,OFFSET('2007'!M$1,Calculations!$K35,0),IF($P37=2008,OFFSET('2008'!M$1,Calculations!$K35,0),IF($P37=2009,OFFSET('2009'!M$1,Calculations!$K35,0),IF($P37=2010,OFFSET('2010'!M$1,Calculations!$K35,0),IF($P37=2011,OFFSET('2011'!M$1,Calculations!$K35,0),IF($P37=2012,OFFSET('2012'!M$1,Calculations!$K35,0),IF($P37=2013,OFFSET('2013'!M$1,Calculations!$K35,0),IF($P37=2014,OFFSET('2014'!M$1,Calculations!$K35,0),IF($P37=2015,OFFSET('2015'!M$1,Calculations!$K35,0),IF($P37=2016,OFFSET('2016'!M$1,Calculations!$K35,0),IF($P37=2017,OFFSET('2017'!M$1,Calculations!$K35,0),0))))))))))))))))</f>
        <v>6.5578216082794244E-3</v>
      </c>
      <c r="CL37" s="31">
        <f ca="1">IF($P37=2002,OFFSET('2002'!N$1,Calculations!$K35,0),IF($P37=2003,OFFSET('2003'!N$1,Calculations!$K35,0),IF($P37=2004,OFFSET('2004'!N$1,Calculations!$K35,0),IF($P37=2005,OFFSET('2005'!N$1,Calculations!$K35,0),IF($P37=2006,OFFSET('2006'!N$1,Calculations!$K35,0),IF($P37=2007,OFFSET('2007'!N$1,Calculations!$K35,0),IF($P37=2008,OFFSET('2008'!N$1,Calculations!$K35,0),IF($P37=2009,OFFSET('2009'!N$1,Calculations!$K35,0),IF($P37=2010,OFFSET('2010'!N$1,Calculations!$K35,0),IF($P37=2011,OFFSET('2011'!N$1,Calculations!$K35,0),IF($P37=2012,OFFSET('2012'!N$1,Calculations!$K35,0),IF($P37=2013,OFFSET('2013'!N$1,Calculations!$K35,0),IF($P37=2014,OFFSET('2014'!N$1,Calculations!$K35,0),IF($P37=2015,OFFSET('2015'!N$1,Calculations!$K35,0),IF($P37=2016,OFFSET('2016'!N$1,Calculations!$K35,0),IF($P37=2017,OFFSET('2017'!N$1,Calculations!$K35,0),0))))))))))))))))</f>
        <v>1.0587636046881217E-2</v>
      </c>
      <c r="CM37" s="31">
        <f ca="1">IF($P37=2002,OFFSET('2002'!O$1,Calculations!$K35,0),IF($P37=2003,OFFSET('2003'!O$1,Calculations!$K35,0),IF($P37=2004,OFFSET('2004'!O$1,Calculations!$K35,0),IF($P37=2005,OFFSET('2005'!O$1,Calculations!$K35,0),IF($P37=2006,OFFSET('2006'!O$1,Calculations!$K35,0),IF($P37=2007,OFFSET('2007'!O$1,Calculations!$K35,0),IF($P37=2008,OFFSET('2008'!O$1,Calculations!$K35,0),IF($P37=2009,OFFSET('2009'!O$1,Calculations!$K35,0),IF($P37=2010,OFFSET('2010'!O$1,Calculations!$K35,0),IF($P37=2011,OFFSET('2011'!O$1,Calculations!$K35,0),IF($P37=2012,OFFSET('2012'!O$1,Calculations!$K35,0),IF($P37=2013,OFFSET('2013'!O$1,Calculations!$K35,0),IF($P37=2014,OFFSET('2014'!O$1,Calculations!$K35,0),IF($P37=2015,OFFSET('2015'!O$1,Calculations!$K35,0),IF($P37=2016,OFFSET('2016'!O$1,Calculations!$K35,0),IF($P37=2017,OFFSET('2017'!O$1,Calculations!$K35,0),0))))))))))))))))</f>
        <v>4.1142264495047838E-4</v>
      </c>
      <c r="CN37" s="31">
        <f ca="1">IF($P37=2002,OFFSET('2002'!P$1,Calculations!$K35,0),IF($P37=2003,OFFSET('2003'!P$1,Calculations!$K35,0),IF($P37=2004,OFFSET('2004'!P$1,Calculations!$K35,0),IF($P37=2005,OFFSET('2005'!P$1,Calculations!$K35,0),IF($P37=2006,OFFSET('2006'!P$1,Calculations!$K35,0),IF($P37=2007,OFFSET('2007'!P$1,Calculations!$K35,0),IF($P37=2008,OFFSET('2008'!P$1,Calculations!$K35,0),IF($P37=2009,OFFSET('2009'!P$1,Calculations!$K35,0),IF($P37=2010,OFFSET('2010'!P$1,Calculations!$K35,0),IF($P37=2011,OFFSET('2011'!P$1,Calculations!$K35,0),IF($P37=2012,OFFSET('2012'!P$1,Calculations!$K35,0),IF($P37=2013,OFFSET('2013'!P$1,Calculations!$K35,0),IF($P37=2014,OFFSET('2014'!P$1,Calculations!$K35,0),IF($P37=2015,OFFSET('2015'!P$1,Calculations!$K35,0),IF($P37=2016,OFFSET('2016'!P$1,Calculations!$K35,0),IF($P37=2017,OFFSET('2017'!P$1,Calculations!$K35,0),0))))))))))))))))</f>
        <v>2.4494347900420703E-3</v>
      </c>
      <c r="CO37" s="34">
        <f ca="1">IF($P37=2002,OFFSET('2002'!Q$1,Calculations!$K35,0),IF($P37=2003,OFFSET('2003'!Q$1,Calculations!$K35,0),IF($P37=2004,OFFSET('2004'!Q$1,Calculations!$K35,0),IF($P37=2005,OFFSET('2005'!Q$1,Calculations!$K35,0),IF($P37=2006,OFFSET('2006'!Q$1,Calculations!$K35,0),IF($P37=2007,OFFSET('2007'!Q$1,Calculations!$K35,0),IF($P37=2008,OFFSET('2008'!Q$1,Calculations!$K35,0),IF($P37=2009,OFFSET('2009'!Q$1,Calculations!$K35,0),IF($P37=2010,OFFSET('2010'!Q$1,Calculations!$K35,0),IF($P37=2011,OFFSET('2011'!Q$1,Calculations!$K35,0),IF($P37=2012,OFFSET('2012'!Q$1,Calculations!$K35,0),IF($P37=2013,OFFSET('2013'!Q$1,Calculations!$K35,0),IF($P37=2014,OFFSET('2014'!Q$1,Calculations!$K35,0),IF($P37=2015,OFFSET('2015'!Q$1,Calculations!$K35,0),IF($P37=2016,OFFSET('2016'!Q$1,Calculations!$K35,0),IF($P37=2017,OFFSET('2017'!Q$1,Calculations!$K35,0),0))))))))))))))))</f>
        <v>1.0750961200233522E-2</v>
      </c>
      <c r="CP37" s="31">
        <f ca="1">IF($P37=2002,OFFSET('2002'!K$1,Calculations!$L35,0),IF($P37=2003,OFFSET('2003'!K$1,Calculations!$L35,0),IF($P37=2004,OFFSET('2004'!K$1,Calculations!$L35,0),IF($P37=2005,OFFSET('2005'!K$1,Calculations!$L35,0),IF($P37=2006,OFFSET('2006'!K$1,Calculations!$L35,0),IF($P37=2007,OFFSET('2007'!K$1,Calculations!$L35,0),IF($P37=2008,OFFSET('2008'!K$1,Calculations!$L35,0),IF($P37=2009,OFFSET('2009'!K$1,Calculations!$L35,0),IF($P37=2010,OFFSET('2010'!K$1,Calculations!$L35,0),IF($P37=2011,OFFSET('2011'!K$1,Calculations!$L35,0),IF($P37=2012,OFFSET('2012'!K$1,Calculations!$L35,0),IF($P37=2013,OFFSET('2013'!K$1,Calculations!$L35,0),IF($P37=2014,OFFSET('2014'!K$1,Calculations!$L35,0),IF($P37=2015,OFFSET('2015'!K$1,Calculations!$L35,0),IF($P37=2016,OFFSET('2016'!K$1,Calculations!$L35,0),IF($P37=2017,OFFSET('2017'!K$1,Calculations!$L35,0),0))))))))))))))))</f>
        <v>0</v>
      </c>
      <c r="CQ37" s="31">
        <f ca="1">IF($P37=2002,OFFSET('2002'!L$1,Calculations!$L35,0),IF($P37=2003,OFFSET('2003'!L$1,Calculations!$L35,0),IF($P37=2004,OFFSET('2004'!L$1,Calculations!$L35,0),IF($P37=2005,OFFSET('2005'!L$1,Calculations!$L35,0),IF($P37=2006,OFFSET('2006'!L$1,Calculations!$L35,0),IF($P37=2007,OFFSET('2007'!L$1,Calculations!$L35,0),IF($P37=2008,OFFSET('2008'!L$1,Calculations!$L35,0),IF($P37=2009,OFFSET('2009'!L$1,Calculations!$L35,0),IF($P37=2010,OFFSET('2010'!L$1,Calculations!$L35,0),IF($P37=2011,OFFSET('2011'!L$1,Calculations!$L35,0),IF($P37=2012,OFFSET('2012'!L$1,Calculations!$L35,0),IF($P37=2013,OFFSET('2013'!L$1,Calculations!$L35,0),IF($P37=2014,OFFSET('2014'!L$1,Calculations!$L35,0),IF($P37=2015,OFFSET('2015'!L$1,Calculations!$L35,0),IF($P37=2016,OFFSET('2016'!L$1,Calculations!$L35,0),IF($P37=2017,OFFSET('2017'!L$1,Calculations!$L35,0),0))))))))))))))))</f>
        <v>0</v>
      </c>
      <c r="CR37" s="31">
        <f ca="1">IF($P37=2002,OFFSET('2002'!M$1,Calculations!$L35,0),IF($P37=2003,OFFSET('2003'!M$1,Calculations!$L35,0),IF($P37=2004,OFFSET('2004'!M$1,Calculations!$L35,0),IF($P37=2005,OFFSET('2005'!M$1,Calculations!$L35,0),IF($P37=2006,OFFSET('2006'!M$1,Calculations!$L35,0),IF($P37=2007,OFFSET('2007'!M$1,Calculations!$L35,0),IF($P37=2008,OFFSET('2008'!M$1,Calculations!$L35,0),IF($P37=2009,OFFSET('2009'!M$1,Calculations!$L35,0),IF($P37=2010,OFFSET('2010'!M$1,Calculations!$L35,0),IF($P37=2011,OFFSET('2011'!M$1,Calculations!$L35,0),IF($P37=2012,OFFSET('2012'!M$1,Calculations!$L35,0),IF($P37=2013,OFFSET('2013'!M$1,Calculations!$L35,0),IF($P37=2014,OFFSET('2014'!M$1,Calculations!$L35,0),IF($P37=2015,OFFSET('2015'!M$1,Calculations!$L35,0),IF($P37=2016,OFFSET('2016'!M$1,Calculations!$L35,0),IF($P37=2017,OFFSET('2017'!M$1,Calculations!$L35,0),0))))))))))))))))</f>
        <v>0</v>
      </c>
      <c r="CS37" s="31">
        <f ca="1">IF($P37=2002,OFFSET('2002'!N$1,Calculations!$L35,0),IF($P37=2003,OFFSET('2003'!N$1,Calculations!$L35,0),IF($P37=2004,OFFSET('2004'!N$1,Calculations!$L35,0),IF($P37=2005,OFFSET('2005'!N$1,Calculations!$L35,0),IF($P37=2006,OFFSET('2006'!N$1,Calculations!$L35,0),IF($P37=2007,OFFSET('2007'!N$1,Calculations!$L35,0),IF($P37=2008,OFFSET('2008'!N$1,Calculations!$L35,0),IF($P37=2009,OFFSET('2009'!N$1,Calculations!$L35,0),IF($P37=2010,OFFSET('2010'!N$1,Calculations!$L35,0),IF($P37=2011,OFFSET('2011'!N$1,Calculations!$L35,0),IF($P37=2012,OFFSET('2012'!N$1,Calculations!$L35,0),IF($P37=2013,OFFSET('2013'!N$1,Calculations!$L35,0),IF($P37=2014,OFFSET('2014'!N$1,Calculations!$L35,0),IF($P37=2015,OFFSET('2015'!N$1,Calculations!$L35,0),IF($P37=2016,OFFSET('2016'!N$1,Calculations!$L35,0),IF($P37=2017,OFFSET('2017'!N$1,Calculations!$L35,0),0))))))))))))))))</f>
        <v>0</v>
      </c>
      <c r="CT37" s="31">
        <f ca="1">IF($P37=2002,OFFSET('2002'!O$1,Calculations!$L35,0),IF($P37=2003,OFFSET('2003'!O$1,Calculations!$L35,0),IF($P37=2004,OFFSET('2004'!O$1,Calculations!$L35,0),IF($P37=2005,OFFSET('2005'!O$1,Calculations!$L35,0),IF($P37=2006,OFFSET('2006'!O$1,Calculations!$L35,0),IF($P37=2007,OFFSET('2007'!O$1,Calculations!$L35,0),IF($P37=2008,OFFSET('2008'!O$1,Calculations!$L35,0),IF($P37=2009,OFFSET('2009'!O$1,Calculations!$L35,0),IF($P37=2010,OFFSET('2010'!O$1,Calculations!$L35,0),IF($P37=2011,OFFSET('2011'!O$1,Calculations!$L35,0),IF($P37=2012,OFFSET('2012'!O$1,Calculations!$L35,0),IF($P37=2013,OFFSET('2013'!O$1,Calculations!$L35,0),IF($P37=2014,OFFSET('2014'!O$1,Calculations!$L35,0),IF($P37=2015,OFFSET('2015'!O$1,Calculations!$L35,0),IF($P37=2016,OFFSET('2016'!O$1,Calculations!$L35,0),IF($P37=2017,OFFSET('2017'!O$1,Calculations!$L35,0),0))))))))))))))))</f>
        <v>0</v>
      </c>
      <c r="CU37" s="31">
        <f ca="1">IF($P37=2002,OFFSET('2002'!P$1,Calculations!$L35,0),IF($P37=2003,OFFSET('2003'!P$1,Calculations!$L35,0),IF($P37=2004,OFFSET('2004'!P$1,Calculations!$L35,0),IF($P37=2005,OFFSET('2005'!P$1,Calculations!$L35,0),IF($P37=2006,OFFSET('2006'!P$1,Calculations!$L35,0),IF($P37=2007,OFFSET('2007'!P$1,Calculations!$L35,0),IF($P37=2008,OFFSET('2008'!P$1,Calculations!$L35,0),IF($P37=2009,OFFSET('2009'!P$1,Calculations!$L35,0),IF($P37=2010,OFFSET('2010'!P$1,Calculations!$L35,0),IF($P37=2011,OFFSET('2011'!P$1,Calculations!$L35,0),IF($P37=2012,OFFSET('2012'!P$1,Calculations!$L35,0),IF($P37=2013,OFFSET('2013'!P$1,Calculations!$L35,0),IF($P37=2014,OFFSET('2014'!P$1,Calculations!$L35,0),IF($P37=2015,OFFSET('2015'!P$1,Calculations!$L35,0),IF($P37=2016,OFFSET('2016'!P$1,Calculations!$L35,0),IF($P37=2017,OFFSET('2017'!P$1,Calculations!$L35,0),0))))))))))))))))</f>
        <v>0</v>
      </c>
      <c r="CV37" s="34">
        <f ca="1">IF($P37=2002,OFFSET('2002'!Q$1,Calculations!$L35,0),IF($P37=2003,OFFSET('2003'!Q$1,Calculations!$L35,0),IF($P37=2004,OFFSET('2004'!Q$1,Calculations!$L35,0),IF($P37=2005,OFFSET('2005'!Q$1,Calculations!$L35,0),IF($P37=2006,OFFSET('2006'!Q$1,Calculations!$L35,0),IF($P37=2007,OFFSET('2007'!Q$1,Calculations!$L35,0),IF($P37=2008,OFFSET('2008'!Q$1,Calculations!$L35,0),IF($P37=2009,OFFSET('2009'!Q$1,Calculations!$L35,0),IF($P37=2010,OFFSET('2010'!Q$1,Calculations!$L35,0),IF($P37=2011,OFFSET('2011'!Q$1,Calculations!$L35,0),IF($P37=2012,OFFSET('2012'!Q$1,Calculations!$L35,0),IF($P37=2013,OFFSET('2013'!Q$1,Calculations!$L35,0),IF($P37=2014,OFFSET('2014'!Q$1,Calculations!$L35,0),IF($P37=2015,OFFSET('2015'!Q$1,Calculations!$L35,0),IF($P37=2016,OFFSET('2016'!Q$1,Calculations!$L35,0),IF($P37=2017,OFFSET('2017'!Q$1,Calculations!$L35,0),0))))))))))))))))</f>
        <v>0</v>
      </c>
      <c r="CW37" s="31">
        <f ca="1">IF($P37=2002,OFFSET('2002'!K$1,Calculations!$M35,0),IF($P37=2003,OFFSET('2003'!K$1,Calculations!$M35,0),IF($P37=2004,OFFSET('2004'!K$1,Calculations!$M35,0),IF($P37=2005,OFFSET('2005'!K$1,Calculations!$M35,0),IF($P37=2006,OFFSET('2006'!K$1,Calculations!$M35,0),IF($P37=2007,OFFSET('2007'!K$1,Calculations!$M35,0),IF($P37=2008,OFFSET('2008'!K$1,Calculations!$M35,0),IF($P37=2009,OFFSET('2009'!K$1,Calculations!$M35,0),IF($P37=2010,OFFSET('2010'!K$1,Calculations!$M35,0),IF($P37=2011,OFFSET('2011'!K$1,Calculations!$M35,0),IF($P37=2012,OFFSET('2012'!K$1,Calculations!$M35,0),IF($P37=2013,OFFSET('2013'!K$1,Calculations!$M35,0),IF($P37=2014,OFFSET('2014'!K$1,Calculations!$M35,0),IF($P37=2015,OFFSET('2015'!K$1,Calculations!$M35,0),IF($P37=2016,OFFSET('2016'!K$1,Calculations!$M35,0),IF($P37=2017,OFFSET('2017'!K$1,Calculations!$M35,0),0))))))))))))))))</f>
        <v>0.35981989900279471</v>
      </c>
      <c r="CX37" s="31">
        <f ca="1">IF($P37=2002,OFFSET('2002'!L$1,Calculations!$M35,0),IF($P37=2003,OFFSET('2003'!L$1,Calculations!$M35,0),IF($P37=2004,OFFSET('2004'!L$1,Calculations!$M35,0),IF($P37=2005,OFFSET('2005'!L$1,Calculations!$M35,0),IF($P37=2006,OFFSET('2006'!L$1,Calculations!$M35,0),IF($P37=2007,OFFSET('2007'!L$1,Calculations!$M35,0),IF($P37=2008,OFFSET('2008'!L$1,Calculations!$M35,0),IF($P37=2009,OFFSET('2009'!L$1,Calculations!$M35,0),IF($P37=2010,OFFSET('2010'!L$1,Calculations!$M35,0),IF($P37=2011,OFFSET('2011'!L$1,Calculations!$M35,0),IF($P37=2012,OFFSET('2012'!L$1,Calculations!$M35,0),IF($P37=2013,OFFSET('2013'!L$1,Calculations!$M35,0),IF($P37=2014,OFFSET('2014'!L$1,Calculations!$M35,0),IF($P37=2015,OFFSET('2015'!L$1,Calculations!$M35,0),IF($P37=2016,OFFSET('2016'!L$1,Calculations!$M35,0),IF($P37=2017,OFFSET('2017'!L$1,Calculations!$M35,0),0))))))))))))))))</f>
        <v>0.18712290478504248</v>
      </c>
      <c r="CY37" s="31">
        <f ca="1">IF($P37=2002,OFFSET('2002'!M$1,Calculations!$M35,0),IF($P37=2003,OFFSET('2003'!M$1,Calculations!$M35,0),IF($P37=2004,OFFSET('2004'!M$1,Calculations!$M35,0),IF($P37=2005,OFFSET('2005'!M$1,Calculations!$M35,0),IF($P37=2006,OFFSET('2006'!M$1,Calculations!$M35,0),IF($P37=2007,OFFSET('2007'!M$1,Calculations!$M35,0),IF($P37=2008,OFFSET('2008'!M$1,Calculations!$M35,0),IF($P37=2009,OFFSET('2009'!M$1,Calculations!$M35,0),IF($P37=2010,OFFSET('2010'!M$1,Calculations!$M35,0),IF($P37=2011,OFFSET('2011'!M$1,Calculations!$M35,0),IF($P37=2012,OFFSET('2012'!M$1,Calculations!$M35,0),IF($P37=2013,OFFSET('2013'!M$1,Calculations!$M35,0),IF($P37=2014,OFFSET('2014'!M$1,Calculations!$M35,0),IF($P37=2015,OFFSET('2015'!M$1,Calculations!$M35,0),IF($P37=2016,OFFSET('2016'!M$1,Calculations!$M35,0),IF($P37=2017,OFFSET('2017'!M$1,Calculations!$M35,0),0))))))))))))))))</f>
        <v>3.6917565820583059E-2</v>
      </c>
      <c r="CZ37" s="31">
        <f ca="1">IF($P37=2002,OFFSET('2002'!N$1,Calculations!$M35,0),IF($P37=2003,OFFSET('2003'!N$1,Calculations!$M35,0),IF($P37=2004,OFFSET('2004'!N$1,Calculations!$M35,0),IF($P37=2005,OFFSET('2005'!N$1,Calculations!$M35,0),IF($P37=2006,OFFSET('2006'!N$1,Calculations!$M35,0),IF($P37=2007,OFFSET('2007'!N$1,Calculations!$M35,0),IF($P37=2008,OFFSET('2008'!N$1,Calculations!$M35,0),IF($P37=2009,OFFSET('2009'!N$1,Calculations!$M35,0),IF($P37=2010,OFFSET('2010'!N$1,Calculations!$M35,0),IF($P37=2011,OFFSET('2011'!N$1,Calculations!$M35,0),IF($P37=2012,OFFSET('2012'!N$1,Calculations!$M35,0),IF($P37=2013,OFFSET('2013'!N$1,Calculations!$M35,0),IF($P37=2014,OFFSET('2014'!N$1,Calculations!$M35,0),IF($P37=2015,OFFSET('2015'!N$1,Calculations!$M35,0),IF($P37=2016,OFFSET('2016'!N$1,Calculations!$M35,0),IF($P37=2017,OFFSET('2017'!N$1,Calculations!$M35,0),0))))))))))))))))</f>
        <v>5.3646516399907328E-2</v>
      </c>
      <c r="DA37" s="31">
        <f ca="1">IF($P37=2002,OFFSET('2002'!O$1,Calculations!$M35,0),IF($P37=2003,OFFSET('2003'!O$1,Calculations!$M35,0),IF($P37=2004,OFFSET('2004'!O$1,Calculations!$M35,0),IF($P37=2005,OFFSET('2005'!O$1,Calculations!$M35,0),IF($P37=2006,OFFSET('2006'!O$1,Calculations!$M35,0),IF($P37=2007,OFFSET('2007'!O$1,Calculations!$M35,0),IF($P37=2008,OFFSET('2008'!O$1,Calculations!$M35,0),IF($P37=2009,OFFSET('2009'!O$1,Calculations!$M35,0),IF($P37=2010,OFFSET('2010'!O$1,Calculations!$M35,0),IF($P37=2011,OFFSET('2011'!O$1,Calculations!$M35,0),IF($P37=2012,OFFSET('2012'!O$1,Calculations!$M35,0),IF($P37=2013,OFFSET('2013'!O$1,Calculations!$M35,0),IF($P37=2014,OFFSET('2014'!O$1,Calculations!$M35,0),IF($P37=2015,OFFSET('2015'!O$1,Calculations!$M35,0),IF($P37=2016,OFFSET('2016'!O$1,Calculations!$M35,0),IF($P37=2017,OFFSET('2017'!O$1,Calculations!$M35,0),0))))))))))))))))</f>
        <v>0.36227800906140806</v>
      </c>
      <c r="DB37" s="31">
        <f ca="1">IF($P37=2002,OFFSET('2002'!P$1,Calculations!$M35,0),IF($P37=2003,OFFSET('2003'!P$1,Calculations!$M35,0),IF($P37=2004,OFFSET('2004'!P$1,Calculations!$M35,0),IF($P37=2005,OFFSET('2005'!P$1,Calculations!$M35,0),IF($P37=2006,OFFSET('2006'!P$1,Calculations!$M35,0),IF($P37=2007,OFFSET('2007'!P$1,Calculations!$M35,0),IF($P37=2008,OFFSET('2008'!P$1,Calculations!$M35,0),IF($P37=2009,OFFSET('2009'!P$1,Calculations!$M35,0),IF($P37=2010,OFFSET('2010'!P$1,Calculations!$M35,0),IF($P37=2011,OFFSET('2011'!P$1,Calculations!$M35,0),IF($P37=2012,OFFSET('2012'!P$1,Calculations!$M35,0),IF($P37=2013,OFFSET('2013'!P$1,Calculations!$M35,0),IF($P37=2014,OFFSET('2014'!P$1,Calculations!$M35,0),IF($P37=2015,OFFSET('2015'!P$1,Calculations!$M35,0),IF($P37=2016,OFFSET('2016'!P$1,Calculations!$M35,0),IF($P37=2017,OFFSET('2017'!P$1,Calculations!$M35,0),0))))))))))))))))</f>
        <v>2.151049302643666E-4</v>
      </c>
      <c r="DC37" s="34">
        <f ca="1">IF($P37=2002,OFFSET('2002'!Q$1,Calculations!$M35,0),IF($P37=2003,OFFSET('2003'!Q$1,Calculations!$M35,0),IF($P37=2004,OFFSET('2004'!Q$1,Calculations!$M35,0),IF($P37=2005,OFFSET('2005'!Q$1,Calculations!$M35,0),IF($P37=2006,OFFSET('2006'!Q$1,Calculations!$M35,0),IF($P37=2007,OFFSET('2007'!Q$1,Calculations!$M35,0),IF($P37=2008,OFFSET('2008'!Q$1,Calculations!$M35,0),IF($P37=2009,OFFSET('2009'!Q$1,Calculations!$M35,0),IF($P37=2010,OFFSET('2010'!Q$1,Calculations!$M35,0),IF($P37=2011,OFFSET('2011'!Q$1,Calculations!$M35,0),IF($P37=2012,OFFSET('2012'!Q$1,Calculations!$M35,0),IF($P37=2013,OFFSET('2013'!Q$1,Calculations!$M35,0),IF($P37=2014,OFFSET('2014'!Q$1,Calculations!$M35,0),IF($P37=2015,OFFSET('2015'!Q$1,Calculations!$M35,0),IF($P37=2016,OFFSET('2016'!Q$1,Calculations!$M35,0),IF($P37=2017,OFFSET('2017'!Q$1,Calculations!$M35,0),0))))))))))))))))</f>
        <v>1</v>
      </c>
      <c r="DD37" s="14">
        <v>-0.11609238260259251</v>
      </c>
      <c r="DE37" s="14">
        <v>-7.6032881960147874E-2</v>
      </c>
      <c r="DF37" s="14">
        <v>-8.6824172403057759E-2</v>
      </c>
      <c r="DG37" s="14">
        <v>-4.8819604824223671E-2</v>
      </c>
      <c r="DH37" s="14">
        <v>-6.5322793923187739E-2</v>
      </c>
      <c r="DI37" s="14">
        <v>-5.9349391606655026E-2</v>
      </c>
      <c r="DJ37" s="14">
        <v>-3.2606430344252521E-2</v>
      </c>
      <c r="DK37" s="14">
        <v>2.1011978407509032E-4</v>
      </c>
      <c r="DL37" s="14">
        <v>-0.13196216784266626</v>
      </c>
      <c r="DM37" s="14">
        <v>8.5450638351662306E-2</v>
      </c>
      <c r="DN37" s="14">
        <v>-0.11747996347773156</v>
      </c>
      <c r="DO37" s="51">
        <v>-8.4019195195839183E-2</v>
      </c>
      <c r="DQ37" s="154">
        <f t="shared" ca="1" si="33"/>
        <v>-8.3074305249265429E-2</v>
      </c>
      <c r="DR37" s="154">
        <f t="shared" ca="1" si="34"/>
        <v>-8.3858225007532053E-2</v>
      </c>
      <c r="DS37" s="154">
        <f t="shared" ca="1" si="35"/>
        <v>-8.7619782620148523E-2</v>
      </c>
      <c r="DT37" s="154">
        <f t="shared" ca="1" si="36"/>
        <v>-7.6740689873318016E-2</v>
      </c>
      <c r="DU37" s="154">
        <f t="shared" ca="1" si="37"/>
        <v>-8.3002296526934083E-2</v>
      </c>
      <c r="DV37" s="154">
        <f t="shared" ca="1" si="38"/>
        <v>-7.7614041986611815E-2</v>
      </c>
      <c r="DW37" s="154">
        <f t="shared" ca="1" si="39"/>
        <v>-8.3022000711389585E-2</v>
      </c>
      <c r="DX37" s="48">
        <f t="shared" ca="1" si="40"/>
        <v>9.9719448444959835E-4</v>
      </c>
      <c r="DY37" s="36">
        <f t="shared" ca="1" si="41"/>
        <v>-5.2304537875844104E-5</v>
      </c>
      <c r="DZ37" s="36">
        <f t="shared" ca="1" si="42"/>
        <v>-8.3622429614246818E-4</v>
      </c>
      <c r="EA37" s="36">
        <f t="shared" ca="1" si="43"/>
        <v>-4.5977819087589383E-3</v>
      </c>
      <c r="EB37" s="36">
        <f t="shared" ca="1" si="44"/>
        <v>6.2813108380715688E-3</v>
      </c>
      <c r="EC37" s="36">
        <f t="shared" ca="1" si="45"/>
        <v>1.9704184455501816E-5</v>
      </c>
      <c r="ED37" s="33">
        <f t="shared" ca="1" si="46"/>
        <v>5.40795872477777E-3</v>
      </c>
      <c r="EE37" s="37">
        <f t="shared" ca="1" si="46"/>
        <v>0</v>
      </c>
      <c r="EF37" s="27">
        <f t="shared" ca="1" si="85"/>
        <v>0.9169256947507346</v>
      </c>
      <c r="EG37" s="27">
        <f t="shared" ca="1" si="86"/>
        <v>0.91614177499246796</v>
      </c>
      <c r="EH37" s="27">
        <f t="shared" ca="1" si="87"/>
        <v>0.91238021737985142</v>
      </c>
      <c r="EI37" s="27">
        <f t="shared" ca="1" si="88"/>
        <v>0.92325931012668194</v>
      </c>
      <c r="EJ37" s="27">
        <f t="shared" ca="1" si="89"/>
        <v>0.91699770347306586</v>
      </c>
      <c r="EK37" s="27">
        <f t="shared" ca="1" si="90"/>
        <v>0.92238595801338819</v>
      </c>
      <c r="EL37" s="27">
        <f t="shared" ca="1" si="91"/>
        <v>0.91697799928861046</v>
      </c>
      <c r="EM37" s="44">
        <f t="shared" si="92"/>
        <v>0.91598080480416078</v>
      </c>
      <c r="EN37" s="38">
        <f t="shared" ca="1" si="93"/>
        <v>295.40895144952987</v>
      </c>
      <c r="EO37" s="38">
        <f t="shared" ca="1" si="94"/>
        <v>269.60463198767508</v>
      </c>
      <c r="EP37" s="38">
        <f t="shared" ca="1" si="95"/>
        <v>281.05761727286671</v>
      </c>
      <c r="EQ37" s="38">
        <f t="shared" ca="1" si="96"/>
        <v>274.43142244457238</v>
      </c>
      <c r="ER37" s="38">
        <f t="shared" ca="1" si="97"/>
        <v>281.09160512489296</v>
      </c>
      <c r="ES37" s="38">
        <f t="shared" ca="1" si="98"/>
        <v>244.37011894051872</v>
      </c>
      <c r="ET37" s="57">
        <f t="shared" ca="1" si="99"/>
        <v>283.0555265166912</v>
      </c>
      <c r="EU37" s="39">
        <f t="shared" si="100"/>
        <v>283.94415357766138</v>
      </c>
      <c r="EV37" s="45">
        <f t="shared" ca="1" si="47"/>
        <v>-0.88862706097017963</v>
      </c>
      <c r="EW37" s="60">
        <f t="shared" ref="EW37:EW68" si="112">1+DD37</f>
        <v>0.88390761739740753</v>
      </c>
      <c r="EX37" s="60">
        <f t="shared" ref="EX37:EX68" si="113">1+DE37</f>
        <v>0.9239671180398521</v>
      </c>
      <c r="EY37" s="60">
        <f t="shared" ref="EY37:EY68" si="114">1+DF37</f>
        <v>0.91317582759694227</v>
      </c>
      <c r="EZ37" s="60">
        <f t="shared" ref="EZ37:EZ68" si="115">1+DG37</f>
        <v>0.95118039517577635</v>
      </c>
      <c r="FA37" s="60">
        <f t="shared" ref="FA37:FA68" si="116">1+DH37</f>
        <v>0.93467720607681226</v>
      </c>
      <c r="FB37" s="60">
        <f t="shared" ref="FB37:FB68" si="117">1+DI37</f>
        <v>0.94065060839334502</v>
      </c>
      <c r="FC37" s="60">
        <f t="shared" ref="FC37:FC68" si="118">1+DJ37</f>
        <v>0.96739356965574752</v>
      </c>
      <c r="FD37" s="60">
        <f t="shared" si="55"/>
        <v>1.0002101197840751</v>
      </c>
      <c r="FE37" s="60">
        <f t="shared" ref="FE37:FE68" si="119">1+DL37</f>
        <v>0.86803783215733377</v>
      </c>
      <c r="FF37" s="60">
        <f t="shared" ref="FF37:FF68" si="120">1+DM37</f>
        <v>1.0854506383516622</v>
      </c>
      <c r="FG37" s="44">
        <f t="shared" ref="FG37:FG68" si="121">1+DN37</f>
        <v>0.8825200365222684</v>
      </c>
      <c r="FH37" s="38">
        <f t="shared" si="101"/>
        <v>320.83432847703222</v>
      </c>
      <c r="FI37" s="38">
        <f t="shared" si="102"/>
        <v>209.33638719787839</v>
      </c>
      <c r="FJ37" s="38">
        <f t="shared" si="103"/>
        <v>303.82092300609975</v>
      </c>
      <c r="FK37" s="38">
        <f t="shared" si="104"/>
        <v>241.7577042230557</v>
      </c>
      <c r="FL37" s="38">
        <f t="shared" si="105"/>
        <v>218.17682968653565</v>
      </c>
      <c r="FM37" s="38">
        <f t="shared" si="106"/>
        <v>212.4509254066181</v>
      </c>
      <c r="FN37" s="38">
        <f t="shared" si="107"/>
        <v>251.45277257953296</v>
      </c>
      <c r="FO37" s="38">
        <f t="shared" si="108"/>
        <v>291.41806656397824</v>
      </c>
      <c r="FP37" s="38">
        <f t="shared" si="109"/>
        <v>255.72755417956654</v>
      </c>
      <c r="FQ37" s="38">
        <f t="shared" si="110"/>
        <v>256.00357755086821</v>
      </c>
      <c r="FR37" s="59">
        <f t="shared" si="111"/>
        <v>244.86980999296273</v>
      </c>
      <c r="FS37" s="2">
        <f t="shared" ref="FS37:FS68" ca="1" si="122">LN((1+DQ37)/(1+$DW37))</f>
        <v>-5.7041749858569584E-5</v>
      </c>
      <c r="FT37" s="2">
        <f t="shared" ref="FT37:FT68" ca="1" si="123">LN((1+DR37)/(1+$DW37))</f>
        <v>-9.1235102679028878E-4</v>
      </c>
      <c r="FU37" s="2">
        <f t="shared" ref="FU37:FU68" ca="1" si="124">LN((1+DS37)/(1+$DW37))</f>
        <v>-5.0266717016258502E-3</v>
      </c>
      <c r="FV37" s="2">
        <f t="shared" ref="FV37:FV68" ca="1" si="125">LN((1+DT37)/(1+$DW37))</f>
        <v>6.8266578446636505E-3</v>
      </c>
      <c r="FW37" s="2">
        <f t="shared" ref="FW37:FW68" ca="1" si="126">LN((1+DU37)/(1+$DW37))</f>
        <v>2.1487944934511158E-5</v>
      </c>
      <c r="FX37" s="19">
        <f t="shared" ref="FX37:FX68" ca="1" si="127">LN((1+DV37)/(1+$DW37))</f>
        <v>5.8802656060735845E-3</v>
      </c>
      <c r="FY37" s="13">
        <f t="shared" ca="1" si="65"/>
        <v>0</v>
      </c>
      <c r="FZ37" s="2">
        <f t="shared" ca="1" si="66"/>
        <v>-8.6728840815023522E-2</v>
      </c>
      <c r="GA37" s="2">
        <f t="shared" ca="1" si="67"/>
        <v>-8.7584150091955304E-2</v>
      </c>
      <c r="GB37" s="2">
        <f t="shared" ca="1" si="68"/>
        <v>-9.1698470766790829E-2</v>
      </c>
      <c r="GC37" s="2">
        <f t="shared" ca="1" si="69"/>
        <v>-7.984514122050132E-2</v>
      </c>
      <c r="GD37" s="2">
        <f t="shared" ca="1" si="70"/>
        <v>-8.6650311120230375E-2</v>
      </c>
      <c r="GE37" s="2">
        <f t="shared" ca="1" si="71"/>
        <v>-8.0791533459091444E-2</v>
      </c>
      <c r="GF37" s="2">
        <f t="shared" ca="1" si="72"/>
        <v>-8.6671799065164964E-2</v>
      </c>
      <c r="GG37" s="13">
        <f t="shared" si="73"/>
        <v>-8.7759869981548333E-2</v>
      </c>
      <c r="GH37" s="2">
        <f t="shared" si="74"/>
        <v>-0.12340272701209576</v>
      </c>
      <c r="GI37" s="2">
        <f t="shared" si="75"/>
        <v>-7.9078794510625328E-2</v>
      </c>
      <c r="GJ37" s="2">
        <f t="shared" si="76"/>
        <v>-9.0826834675801368E-2</v>
      </c>
      <c r="GK37" s="2">
        <f t="shared" si="77"/>
        <v>-5.0051544440573643E-2</v>
      </c>
      <c r="GL37" s="2">
        <f t="shared" si="78"/>
        <v>-6.7554043442922707E-2</v>
      </c>
      <c r="GM37" s="2">
        <f t="shared" si="79"/>
        <v>-6.1183506545485197E-2</v>
      </c>
      <c r="GN37" s="2">
        <f t="shared" si="80"/>
        <v>-3.3149865653026751E-2</v>
      </c>
      <c r="GO37" s="2">
        <f t="shared" si="81"/>
        <v>2.1009771200511512E-4</v>
      </c>
      <c r="GP37" s="2">
        <f t="shared" si="82"/>
        <v>-0.14151997983688802</v>
      </c>
      <c r="GQ37" s="2">
        <f t="shared" si="83"/>
        <v>8.199523565108835E-2</v>
      </c>
      <c r="GR37" s="2">
        <f t="shared" si="84"/>
        <v>-0.12497378615789825</v>
      </c>
    </row>
    <row r="38" spans="1:200">
      <c r="A38" s="69">
        <v>1</v>
      </c>
      <c r="B38" s="69">
        <v>2</v>
      </c>
      <c r="C38" s="69">
        <v>3</v>
      </c>
      <c r="D38" s="69">
        <v>4</v>
      </c>
      <c r="E38" s="69">
        <v>5</v>
      </c>
      <c r="F38" s="69">
        <v>6</v>
      </c>
      <c r="G38" s="69">
        <v>7</v>
      </c>
      <c r="H38" s="69">
        <v>8</v>
      </c>
      <c r="I38" s="69">
        <v>9</v>
      </c>
      <c r="J38" s="69">
        <v>10</v>
      </c>
      <c r="K38" s="69">
        <v>11</v>
      </c>
      <c r="L38" s="69">
        <v>12</v>
      </c>
      <c r="M38" s="69">
        <v>13</v>
      </c>
      <c r="O38" s="15">
        <v>38657</v>
      </c>
      <c r="P38" s="21">
        <v>2005</v>
      </c>
      <c r="Q38" s="19">
        <f ca="1">IF($P38=2002,OFFSET('2002'!K$1,Calculations!$A36,0),IF($P38=2003,OFFSET('2003'!K$1,Calculations!$A36,0),IF($P38=2004,OFFSET('2004'!K$1,Calculations!$A36,0),IF($P38=2005,OFFSET('2005'!K$1,Calculations!$A36,0),IF($P38=2006,OFFSET('2006'!K$1,Calculations!$A36,0),IF($P38=2007,OFFSET('2007'!K$1,Calculations!$A36,0),IF($P38=2008,OFFSET('2008'!K$1,Calculations!$A36,0),IF($P38=2009,OFFSET('2009'!K$1,Calculations!$A36,0),IF($P38=2010,OFFSET('2010'!K$1,Calculations!$A36,0),IF($P38=2011,OFFSET('2011'!K$1,Calculations!$A36,0),IF($P38=2012,OFFSET('2012'!K$1,Calculations!$A36,0),IF($P38=2013,OFFSET('2013'!K$1,Calculations!$A36,0),IF($P38=2014,OFFSET('2014'!K$1,Calculations!$A36,0),IF($P38=2015,OFFSET('2015'!K$1,Calculations!$A36,0),IF($P38=2016,OFFSET('2016'!K$1,Calculations!$A36,0),IF($P38=2017,OFFSET('2017'!K$1,Calculations!$A36,0),0))))))))))))))))</f>
        <v>0.68924439617330679</v>
      </c>
      <c r="R38" s="19">
        <f ca="1">IF($P38=2002,OFFSET('2002'!L$1,Calculations!$A36,0),IF($P38=2003,OFFSET('2003'!L$1,Calculations!$A36,0),IF($P38=2004,OFFSET('2004'!L$1,Calculations!$A36,0),IF($P38=2005,OFFSET('2005'!L$1,Calculations!$A36,0),IF($P38=2006,OFFSET('2006'!L$1,Calculations!$A36,0),IF($P38=2007,OFFSET('2007'!L$1,Calculations!$A36,0),IF($P38=2008,OFFSET('2008'!L$1,Calculations!$A36,0),IF($P38=2009,OFFSET('2009'!L$1,Calculations!$A36,0),IF($P38=2010,OFFSET('2010'!L$1,Calculations!$A36,0),IF($P38=2011,OFFSET('2011'!L$1,Calculations!$A36,0),IF($P38=2012,OFFSET('2012'!L$1,Calculations!$A36,0),IF($P38=2013,OFFSET('2013'!L$1,Calculations!$A36,0),IF($P38=2014,OFFSET('2014'!L$1,Calculations!$A36,0),IF($P38=2015,OFFSET('2015'!L$1,Calculations!$A36,0),IF($P38=2016,OFFSET('2016'!L$1,Calculations!$A36,0),IF($P38=2017,OFFSET('2017'!L$1,Calculations!$A36,0),0))))))))))))))))</f>
        <v>0.35986447334681698</v>
      </c>
      <c r="S38" s="19">
        <f ca="1">IF($P38=2002,OFFSET('2002'!M$1,Calculations!$A36,0),IF($P38=2003,OFFSET('2003'!M$1,Calculations!$A36,0),IF($P38=2004,OFFSET('2004'!M$1,Calculations!$A36,0),IF($P38=2005,OFFSET('2005'!M$1,Calculations!$A36,0),IF($P38=2006,OFFSET('2006'!M$1,Calculations!$A36,0),IF($P38=2007,OFFSET('2007'!M$1,Calculations!$A36,0),IF($P38=2008,OFFSET('2008'!M$1,Calculations!$A36,0),IF($P38=2009,OFFSET('2009'!M$1,Calculations!$A36,0),IF($P38=2010,OFFSET('2010'!M$1,Calculations!$A36,0),IF($P38=2011,OFFSET('2011'!M$1,Calculations!$A36,0),IF($P38=2012,OFFSET('2012'!M$1,Calculations!$A36,0),IF($P38=2013,OFFSET('2013'!M$1,Calculations!$A36,0),IF($P38=2014,OFFSET('2014'!M$1,Calculations!$A36,0),IF($P38=2015,OFFSET('2015'!M$1,Calculations!$A36,0),IF($P38=2016,OFFSET('2016'!M$1,Calculations!$A36,0),IF($P38=2017,OFFSET('2017'!M$1,Calculations!$A36,0),0))))))))))))))))</f>
        <v>0.39538618499457168</v>
      </c>
      <c r="T38" s="19">
        <f ca="1">IF($P38=2002,OFFSET('2002'!N$1,Calculations!$A36,0),IF($P38=2003,OFFSET('2003'!N$1,Calculations!$A36,0),IF($P38=2004,OFFSET('2004'!N$1,Calculations!$A36,0),IF($P38=2005,OFFSET('2005'!N$1,Calculations!$A36,0),IF($P38=2006,OFFSET('2006'!N$1,Calculations!$A36,0),IF($P38=2007,OFFSET('2007'!N$1,Calculations!$A36,0),IF($P38=2008,OFFSET('2008'!N$1,Calculations!$A36,0),IF($P38=2009,OFFSET('2009'!N$1,Calculations!$A36,0),IF($P38=2010,OFFSET('2010'!N$1,Calculations!$A36,0),IF($P38=2011,OFFSET('2011'!N$1,Calculations!$A36,0),IF($P38=2012,OFFSET('2012'!N$1,Calculations!$A36,0),IF($P38=2013,OFFSET('2013'!N$1,Calculations!$A36,0),IF($P38=2014,OFFSET('2014'!N$1,Calculations!$A36,0),IF($P38=2015,OFFSET('2015'!N$1,Calculations!$A36,0),IF($P38=2016,OFFSET('2016'!N$1,Calculations!$A36,0),IF($P38=2017,OFFSET('2017'!N$1,Calculations!$A36,0),0))))))))))))))))</f>
        <v>0.32325904181231996</v>
      </c>
      <c r="U38" s="19">
        <f ca="1">IF($P38=2002,OFFSET('2002'!O$1,Calculations!$A36,0),IF($P38=2003,OFFSET('2003'!O$1,Calculations!$A36,0),IF($P38=2004,OFFSET('2004'!O$1,Calculations!$A36,0),IF($P38=2005,OFFSET('2005'!O$1,Calculations!$A36,0),IF($P38=2006,OFFSET('2006'!O$1,Calculations!$A36,0),IF($P38=2007,OFFSET('2007'!O$1,Calculations!$A36,0),IF($P38=2008,OFFSET('2008'!O$1,Calculations!$A36,0),IF($P38=2009,OFFSET('2009'!O$1,Calculations!$A36,0),IF($P38=2010,OFFSET('2010'!O$1,Calculations!$A36,0),IF($P38=2011,OFFSET('2011'!O$1,Calculations!$A36,0),IF($P38=2012,OFFSET('2012'!O$1,Calculations!$A36,0),IF($P38=2013,OFFSET('2013'!O$1,Calculations!$A36,0),IF($P38=2014,OFFSET('2014'!O$1,Calculations!$A36,0),IF($P38=2015,OFFSET('2015'!O$1,Calculations!$A36,0),IF($P38=2016,OFFSET('2016'!O$1,Calculations!$A36,0),IF($P38=2017,OFFSET('2017'!O$1,Calculations!$A36,0),0))))))))))))))))</f>
        <v>0.53900161898466559</v>
      </c>
      <c r="V38" s="19">
        <f ca="1">IF($P38=2002,OFFSET('2002'!P$1,Calculations!$A36,0),IF($P38=2003,OFFSET('2003'!P$1,Calculations!$A36,0),IF($P38=2004,OFFSET('2004'!P$1,Calculations!$A36,0),IF($P38=2005,OFFSET('2005'!P$1,Calculations!$A36,0),IF($P38=2006,OFFSET('2006'!P$1,Calculations!$A36,0),IF($P38=2007,OFFSET('2007'!P$1,Calculations!$A36,0),IF($P38=2008,OFFSET('2008'!P$1,Calculations!$A36,0),IF($P38=2009,OFFSET('2009'!P$1,Calculations!$A36,0),IF($P38=2010,OFFSET('2010'!P$1,Calculations!$A36,0),IF($P38=2011,OFFSET('2011'!P$1,Calculations!$A36,0),IF($P38=2012,OFFSET('2012'!P$1,Calculations!$A36,0),IF($P38=2013,OFFSET('2013'!P$1,Calculations!$A36,0),IF($P38=2014,OFFSET('2014'!P$1,Calculations!$A36,0),IF($P38=2015,OFFSET('2015'!P$1,Calculations!$A36,0),IF($P38=2016,OFFSET('2016'!P$1,Calculations!$A36,0),IF($P38=2017,OFFSET('2017'!P$1,Calculations!$A36,0),0))))))))))))))))</f>
        <v>0.15359998832925073</v>
      </c>
      <c r="W38" s="13">
        <f ca="1">IF($P38=2002,OFFSET('2002'!Q$1,Calculations!$A36,0),IF($P38=2003,OFFSET('2003'!Q$1,Calculations!$A36,0),IF($P38=2004,OFFSET('2004'!Q$1,Calculations!$A36,0),IF($P38=2005,OFFSET('2005'!Q$1,Calculations!$A36,0),IF($P38=2006,OFFSET('2006'!Q$1,Calculations!$A36,0),IF($P38=2007,OFFSET('2007'!Q$1,Calculations!$A36,0),IF($P38=2008,OFFSET('2008'!Q$1,Calculations!$A36,0),IF($P38=2009,OFFSET('2009'!Q$1,Calculations!$A36,0),IF($P38=2010,OFFSET('2010'!Q$1,Calculations!$A36,0),IF($P38=2011,OFFSET('2011'!Q$1,Calculations!$A36,0),IF($P38=2012,OFFSET('2012'!Q$1,Calculations!$A36,0),IF($P38=2013,OFFSET('2013'!Q$1,Calculations!$A36,0),IF($P38=2014,OFFSET('2014'!Q$1,Calculations!$A36,0),IF($P38=2015,OFFSET('2015'!Q$1,Calculations!$A36,0),IF($P38=2016,OFFSET('2016'!Q$1,Calculations!$A36,0),IF($P38=2017,OFFSET('2017'!Q$1,Calculations!$A36,0),0))))))))))))))))</f>
        <v>0.54114630730978852</v>
      </c>
      <c r="X38" s="31">
        <f ca="1">IF($P38=2002,OFFSET('2002'!K$1,Calculations!$B36,0),IF($P38=2003,OFFSET('2003'!K$1,Calculations!$B36,0),IF($P38=2004,OFFSET('2004'!K$1,Calculations!$B36,0),IF($P38=2005,OFFSET('2005'!K$1,Calculations!$B36,0),IF($P38=2006,OFFSET('2006'!K$1,Calculations!$B36,0),IF($P38=2007,OFFSET('2007'!K$1,Calculations!$B36,0),IF($P38=2008,OFFSET('2008'!K$1,Calculations!$B36,0),IF($P38=2009,OFFSET('2009'!K$1,Calculations!$B36,0),IF($P38=2010,OFFSET('2010'!K$1,Calculations!$B36,0),IF($P38=2011,OFFSET('2011'!K$1,Calculations!$B36,0),IF($P38=2012,OFFSET('2012'!K$1,Calculations!$B36,0),IF($P38=2013,OFFSET('2013'!K$1,Calculations!$B36,0),IF($P38=2014,OFFSET('2014'!K$1,Calculations!$B36,0),IF($P38=2015,OFFSET('2015'!K$1,Calculations!$B36,0),IF($P38=2016,OFFSET('2016'!K$1,Calculations!$B36,0),IF($P38=2017,OFFSET('2017'!K$1,Calculations!$B36,0),0))))))))))))))))</f>
        <v>3.189220908996819E-2</v>
      </c>
      <c r="Y38" s="31">
        <f ca="1">IF($P38=2002,OFFSET('2002'!L$1,Calculations!$B36,0),IF($P38=2003,OFFSET('2003'!L$1,Calculations!$B36,0),IF($P38=2004,OFFSET('2004'!L$1,Calculations!$B36,0),IF($P38=2005,OFFSET('2005'!L$1,Calculations!$B36,0),IF($P38=2006,OFFSET('2006'!L$1,Calculations!$B36,0),IF($P38=2007,OFFSET('2007'!L$1,Calculations!$B36,0),IF($P38=2008,OFFSET('2008'!L$1,Calculations!$B36,0),IF($P38=2009,OFFSET('2009'!L$1,Calculations!$B36,0),IF($P38=2010,OFFSET('2010'!L$1,Calculations!$B36,0),IF($P38=2011,OFFSET('2011'!L$1,Calculations!$B36,0),IF($P38=2012,OFFSET('2012'!L$1,Calculations!$B36,0),IF($P38=2013,OFFSET('2013'!L$1,Calculations!$B36,0),IF($P38=2014,OFFSET('2014'!L$1,Calculations!$B36,0),IF($P38=2015,OFFSET('2015'!L$1,Calculations!$B36,0),IF($P38=2016,OFFSET('2016'!L$1,Calculations!$B36,0),IF($P38=2017,OFFSET('2017'!L$1,Calculations!$B36,0),0))))))))))))))))</f>
        <v>3.7719254844086537E-2</v>
      </c>
      <c r="Z38" s="31">
        <f ca="1">IF($P38=2002,OFFSET('2002'!M$1,Calculations!$B36,0),IF($P38=2003,OFFSET('2003'!M$1,Calculations!$B36,0),IF($P38=2004,OFFSET('2004'!M$1,Calculations!$B36,0),IF($P38=2005,OFFSET('2005'!M$1,Calculations!$B36,0),IF($P38=2006,OFFSET('2006'!M$1,Calculations!$B36,0),IF($P38=2007,OFFSET('2007'!M$1,Calculations!$B36,0),IF($P38=2008,OFFSET('2008'!M$1,Calculations!$B36,0),IF($P38=2009,OFFSET('2009'!M$1,Calculations!$B36,0),IF($P38=2010,OFFSET('2010'!M$1,Calculations!$B36,0),IF($P38=2011,OFFSET('2011'!M$1,Calculations!$B36,0),IF($P38=2012,OFFSET('2012'!M$1,Calculations!$B36,0),IF($P38=2013,OFFSET('2013'!M$1,Calculations!$B36,0),IF($P38=2014,OFFSET('2014'!M$1,Calculations!$B36,0),IF($P38=2015,OFFSET('2015'!M$1,Calculations!$B36,0),IF($P38=2016,OFFSET('2016'!M$1,Calculations!$B36,0),IF($P38=2017,OFFSET('2017'!M$1,Calculations!$B36,0),0))))))))))))))))</f>
        <v>6.3077649660451388E-2</v>
      </c>
      <c r="AA38" s="31">
        <f ca="1">IF($P38=2002,OFFSET('2002'!N$1,Calculations!$B36,0),IF($P38=2003,OFFSET('2003'!N$1,Calculations!$B36,0),IF($P38=2004,OFFSET('2004'!N$1,Calculations!$B36,0),IF($P38=2005,OFFSET('2005'!N$1,Calculations!$B36,0),IF($P38=2006,OFFSET('2006'!N$1,Calculations!$B36,0),IF($P38=2007,OFFSET('2007'!N$1,Calculations!$B36,0),IF($P38=2008,OFFSET('2008'!N$1,Calculations!$B36,0),IF($P38=2009,OFFSET('2009'!N$1,Calculations!$B36,0),IF($P38=2010,OFFSET('2010'!N$1,Calculations!$B36,0),IF($P38=2011,OFFSET('2011'!N$1,Calculations!$B36,0),IF($P38=2012,OFFSET('2012'!N$1,Calculations!$B36,0),IF($P38=2013,OFFSET('2013'!N$1,Calculations!$B36,0),IF($P38=2014,OFFSET('2014'!N$1,Calculations!$B36,0),IF($P38=2015,OFFSET('2015'!N$1,Calculations!$B36,0),IF($P38=2016,OFFSET('2016'!N$1,Calculations!$B36,0),IF($P38=2017,OFFSET('2017'!N$1,Calculations!$B36,0),0))))))))))))))))</f>
        <v>4.1265743084991494E-2</v>
      </c>
      <c r="AB38" s="31">
        <f ca="1">IF($P38=2002,OFFSET('2002'!O$1,Calculations!$B36,0),IF($P38=2003,OFFSET('2003'!O$1,Calculations!$B36,0),IF($P38=2004,OFFSET('2004'!O$1,Calculations!$B36,0),IF($P38=2005,OFFSET('2005'!O$1,Calculations!$B36,0),IF($P38=2006,OFFSET('2006'!O$1,Calculations!$B36,0),IF($P38=2007,OFFSET('2007'!O$1,Calculations!$B36,0),IF($P38=2008,OFFSET('2008'!O$1,Calculations!$B36,0),IF($P38=2009,OFFSET('2009'!O$1,Calculations!$B36,0),IF($P38=2010,OFFSET('2010'!O$1,Calculations!$B36,0),IF($P38=2011,OFFSET('2011'!O$1,Calculations!$B36,0),IF($P38=2012,OFFSET('2012'!O$1,Calculations!$B36,0),IF($P38=2013,OFFSET('2013'!O$1,Calculations!$B36,0),IF($P38=2014,OFFSET('2014'!O$1,Calculations!$B36,0),IF($P38=2015,OFFSET('2015'!O$1,Calculations!$B36,0),IF($P38=2016,OFFSET('2016'!O$1,Calculations!$B36,0),IF($P38=2017,OFFSET('2017'!O$1,Calculations!$B36,0),0))))))))))))))))</f>
        <v>5.1960644872705242E-2</v>
      </c>
      <c r="AC38" s="31">
        <f ca="1">IF($P38=2002,OFFSET('2002'!P$1,Calculations!$B36,0),IF($P38=2003,OFFSET('2003'!P$1,Calculations!$B36,0),IF($P38=2004,OFFSET('2004'!P$1,Calculations!$B36,0),IF($P38=2005,OFFSET('2005'!P$1,Calculations!$B36,0),IF($P38=2006,OFFSET('2006'!P$1,Calculations!$B36,0),IF($P38=2007,OFFSET('2007'!P$1,Calculations!$B36,0),IF($P38=2008,OFFSET('2008'!P$1,Calculations!$B36,0),IF($P38=2009,OFFSET('2009'!P$1,Calculations!$B36,0),IF($P38=2010,OFFSET('2010'!P$1,Calculations!$B36,0),IF($P38=2011,OFFSET('2011'!P$1,Calculations!$B36,0),IF($P38=2012,OFFSET('2012'!P$1,Calculations!$B36,0),IF($P38=2013,OFFSET('2013'!P$1,Calculations!$B36,0),IF($P38=2014,OFFSET('2014'!P$1,Calculations!$B36,0),IF($P38=2015,OFFSET('2015'!P$1,Calculations!$B36,0),IF($P38=2016,OFFSET('2016'!P$1,Calculations!$B36,0),IF($P38=2017,OFFSET('2017'!P$1,Calculations!$B36,0),0))))))))))))))))</f>
        <v>1.762842796399668E-2</v>
      </c>
      <c r="AD38" s="34">
        <f ca="1">IF($P38=2002,OFFSET('2002'!Q$1,Calculations!$B36,0),IF($P38=2003,OFFSET('2003'!Q$1,Calculations!$B36,0),IF($P38=2004,OFFSET('2004'!Q$1,Calculations!$B36,0),IF($P38=2005,OFFSET('2005'!Q$1,Calculations!$B36,0),IF($P38=2006,OFFSET('2006'!Q$1,Calculations!$B36,0),IF($P38=2007,OFFSET('2007'!Q$1,Calculations!$B36,0),IF($P38=2008,OFFSET('2008'!Q$1,Calculations!$B36,0),IF($P38=2009,OFFSET('2009'!Q$1,Calculations!$B36,0),IF($P38=2010,OFFSET('2010'!Q$1,Calculations!$B36,0),IF($P38=2011,OFFSET('2011'!Q$1,Calculations!$B36,0),IF($P38=2012,OFFSET('2012'!Q$1,Calculations!$B36,0),IF($P38=2013,OFFSET('2013'!Q$1,Calculations!$B36,0),IF($P38=2014,OFFSET('2014'!Q$1,Calculations!$B36,0),IF($P38=2015,OFFSET('2015'!Q$1,Calculations!$B36,0),IF($P38=2016,OFFSET('2016'!Q$1,Calculations!$B36,0),IF($P38=2017,OFFSET('2017'!Q$1,Calculations!$B36,0),0))))))))))))))))</f>
        <v>4.2047314674778923E-2</v>
      </c>
      <c r="AE38" s="31">
        <f ca="1">IF($P38=2002,OFFSET('2002'!K$1,Calculations!$C36,0),IF($P38=2003,OFFSET('2003'!K$1,Calculations!$C36,0),IF($P38=2004,OFFSET('2004'!K$1,Calculations!$C36,0),IF($P38=2005,OFFSET('2005'!K$1,Calculations!$C36,0),IF($P38=2006,OFFSET('2006'!K$1,Calculations!$C36,0),IF($P38=2007,OFFSET('2007'!K$1,Calculations!$C36,0),IF($P38=2008,OFFSET('2008'!K$1,Calculations!$C36,0),IF($P38=2009,OFFSET('2009'!K$1,Calculations!$C36,0),IF($P38=2010,OFFSET('2010'!K$1,Calculations!$C36,0),IF($P38=2011,OFFSET('2011'!K$1,Calculations!$C36,0),IF($P38=2012,OFFSET('2012'!K$1,Calculations!$C36,0),IF($P38=2013,OFFSET('2013'!K$1,Calculations!$C36,0),IF($P38=2014,OFFSET('2014'!K$1,Calculations!$C36,0),IF($P38=2015,OFFSET('2015'!K$1,Calculations!$C36,0),IF($P38=2016,OFFSET('2016'!K$1,Calculations!$C36,0),IF($P38=2017,OFFSET('2017'!K$1,Calculations!$C36,0),0))))))))))))))))</f>
        <v>1.5216954348561913E-2</v>
      </c>
      <c r="AF38" s="31">
        <f ca="1">IF($P38=2002,OFFSET('2002'!L$1,Calculations!$C36,0),IF($P38=2003,OFFSET('2003'!L$1,Calculations!$C36,0),IF($P38=2004,OFFSET('2004'!L$1,Calculations!$C36,0),IF($P38=2005,OFFSET('2005'!L$1,Calculations!$C36,0),IF($P38=2006,OFFSET('2006'!L$1,Calculations!$C36,0),IF($P38=2007,OFFSET('2007'!L$1,Calculations!$C36,0),IF($P38=2008,OFFSET('2008'!L$1,Calculations!$C36,0),IF($P38=2009,OFFSET('2009'!L$1,Calculations!$C36,0),IF($P38=2010,OFFSET('2010'!L$1,Calculations!$C36,0),IF($P38=2011,OFFSET('2011'!L$1,Calculations!$C36,0),IF($P38=2012,OFFSET('2012'!L$1,Calculations!$C36,0),IF($P38=2013,OFFSET('2013'!L$1,Calculations!$C36,0),IF($P38=2014,OFFSET('2014'!L$1,Calculations!$C36,0),IF($P38=2015,OFFSET('2015'!L$1,Calculations!$C36,0),IF($P38=2016,OFFSET('2016'!L$1,Calculations!$C36,0),IF($P38=2017,OFFSET('2017'!L$1,Calculations!$C36,0),0))))))))))))))))</f>
        <v>0.11416083310615727</v>
      </c>
      <c r="AG38" s="31">
        <f ca="1">IF($P38=2002,OFFSET('2002'!M$1,Calculations!$C36,0),IF($P38=2003,OFFSET('2003'!M$1,Calculations!$C36,0),IF($P38=2004,OFFSET('2004'!M$1,Calculations!$C36,0),IF($P38=2005,OFFSET('2005'!M$1,Calculations!$C36,0),IF($P38=2006,OFFSET('2006'!M$1,Calculations!$C36,0),IF($P38=2007,OFFSET('2007'!M$1,Calculations!$C36,0),IF($P38=2008,OFFSET('2008'!M$1,Calculations!$C36,0),IF($P38=2009,OFFSET('2009'!M$1,Calculations!$C36,0),IF($P38=2010,OFFSET('2010'!M$1,Calculations!$C36,0),IF($P38=2011,OFFSET('2011'!M$1,Calculations!$C36,0),IF($P38=2012,OFFSET('2012'!M$1,Calculations!$C36,0),IF($P38=2013,OFFSET('2013'!M$1,Calculations!$C36,0),IF($P38=2014,OFFSET('2014'!M$1,Calculations!$C36,0),IF($P38=2015,OFFSET('2015'!M$1,Calculations!$C36,0),IF($P38=2016,OFFSET('2016'!M$1,Calculations!$C36,0),IF($P38=2017,OFFSET('2017'!M$1,Calculations!$C36,0),0))))))))))))))))</f>
        <v>0.1649149622772817</v>
      </c>
      <c r="AH38" s="31">
        <f ca="1">IF($P38=2002,OFFSET('2002'!N$1,Calculations!$C36,0),IF($P38=2003,OFFSET('2003'!N$1,Calculations!$C36,0),IF($P38=2004,OFFSET('2004'!N$1,Calculations!$C36,0),IF($P38=2005,OFFSET('2005'!N$1,Calculations!$C36,0),IF($P38=2006,OFFSET('2006'!N$1,Calculations!$C36,0),IF($P38=2007,OFFSET('2007'!N$1,Calculations!$C36,0),IF($P38=2008,OFFSET('2008'!N$1,Calculations!$C36,0),IF($P38=2009,OFFSET('2009'!N$1,Calculations!$C36,0),IF($P38=2010,OFFSET('2010'!N$1,Calculations!$C36,0),IF($P38=2011,OFFSET('2011'!N$1,Calculations!$C36,0),IF($P38=2012,OFFSET('2012'!N$1,Calculations!$C36,0),IF($P38=2013,OFFSET('2013'!N$1,Calculations!$C36,0),IF($P38=2014,OFFSET('2014'!N$1,Calculations!$C36,0),IF($P38=2015,OFFSET('2015'!N$1,Calculations!$C36,0),IF($P38=2016,OFFSET('2016'!N$1,Calculations!$C36,0),IF($P38=2017,OFFSET('2017'!N$1,Calculations!$C36,0),0))))))))))))))))</f>
        <v>0.11262412031094562</v>
      </c>
      <c r="AI38" s="31">
        <f ca="1">IF($P38=2002,OFFSET('2002'!O$1,Calculations!$C36,0),IF($P38=2003,OFFSET('2003'!O$1,Calculations!$C36,0),IF($P38=2004,OFFSET('2004'!O$1,Calculations!$C36,0),IF($P38=2005,OFFSET('2005'!O$1,Calculations!$C36,0),IF($P38=2006,OFFSET('2006'!O$1,Calculations!$C36,0),IF($P38=2007,OFFSET('2007'!O$1,Calculations!$C36,0),IF($P38=2008,OFFSET('2008'!O$1,Calculations!$C36,0),IF($P38=2009,OFFSET('2009'!O$1,Calculations!$C36,0),IF($P38=2010,OFFSET('2010'!O$1,Calculations!$C36,0),IF($P38=2011,OFFSET('2011'!O$1,Calculations!$C36,0),IF($P38=2012,OFFSET('2012'!O$1,Calculations!$C36,0),IF($P38=2013,OFFSET('2013'!O$1,Calculations!$C36,0),IF($P38=2014,OFFSET('2014'!O$1,Calculations!$C36,0),IF($P38=2015,OFFSET('2015'!O$1,Calculations!$C36,0),IF($P38=2016,OFFSET('2016'!O$1,Calculations!$C36,0),IF($P38=2017,OFFSET('2017'!O$1,Calculations!$C36,0),0))))))))))))))))</f>
        <v>6.8039316262779828E-2</v>
      </c>
      <c r="AJ38" s="31">
        <f ca="1">IF($P38=2002,OFFSET('2002'!P$1,Calculations!$C36,0),IF($P38=2003,OFFSET('2003'!P$1,Calculations!$C36,0),IF($P38=2004,OFFSET('2004'!P$1,Calculations!$C36,0),IF($P38=2005,OFFSET('2005'!P$1,Calculations!$C36,0),IF($P38=2006,OFFSET('2006'!P$1,Calculations!$C36,0),IF($P38=2007,OFFSET('2007'!P$1,Calculations!$C36,0),IF($P38=2008,OFFSET('2008'!P$1,Calculations!$C36,0),IF($P38=2009,OFFSET('2009'!P$1,Calculations!$C36,0),IF($P38=2010,OFFSET('2010'!P$1,Calculations!$C36,0),IF($P38=2011,OFFSET('2011'!P$1,Calculations!$C36,0),IF($P38=2012,OFFSET('2012'!P$1,Calculations!$C36,0),IF($P38=2013,OFFSET('2013'!P$1,Calculations!$C36,0),IF($P38=2014,OFFSET('2014'!P$1,Calculations!$C36,0),IF($P38=2015,OFFSET('2015'!P$1,Calculations!$C36,0),IF($P38=2016,OFFSET('2016'!P$1,Calculations!$C36,0),IF($P38=2017,OFFSET('2017'!P$1,Calculations!$C36,0),0))))))))))))))))</f>
        <v>5.5387683469440264E-2</v>
      </c>
      <c r="AK38" s="34">
        <f ca="1">IF($P38=2002,OFFSET('2002'!Q$1,Calculations!$C36,0),IF($P38=2003,OFFSET('2003'!Q$1,Calculations!$C36,0),IF($P38=2004,OFFSET('2004'!Q$1,Calculations!$C36,0),IF($P38=2005,OFFSET('2005'!Q$1,Calculations!$C36,0),IF($P38=2006,OFFSET('2006'!Q$1,Calculations!$C36,0),IF($P38=2007,OFFSET('2007'!Q$1,Calculations!$C36,0),IF($P38=2008,OFFSET('2008'!Q$1,Calculations!$C36,0),IF($P38=2009,OFFSET('2009'!Q$1,Calculations!$C36,0),IF($P38=2010,OFFSET('2010'!Q$1,Calculations!$C36,0),IF($P38=2011,OFFSET('2011'!Q$1,Calculations!$C36,0),IF($P38=2012,OFFSET('2012'!Q$1,Calculations!$C36,0),IF($P38=2013,OFFSET('2013'!Q$1,Calculations!$C36,0),IF($P38=2014,OFFSET('2014'!Q$1,Calculations!$C36,0),IF($P38=2015,OFFSET('2015'!Q$1,Calculations!$C36,0),IF($P38=2016,OFFSET('2016'!Q$1,Calculations!$C36,0),IF($P38=2017,OFFSET('2017'!Q$1,Calculations!$C36,0),0))))))))))))))))</f>
        <v>6.4176387913621957E-2</v>
      </c>
      <c r="AL38" s="31">
        <f ca="1">IF($P38=2002,OFFSET('2002'!K$1,Calculations!$D36,0),IF($P38=2003,OFFSET('2003'!K$1,Calculations!$D36,0),IF($P38=2004,OFFSET('2004'!K$1,Calculations!$D36,0),IF($P38=2005,OFFSET('2005'!K$1,Calculations!$D36,0),IF($P38=2006,OFFSET('2006'!K$1,Calculations!$D36,0),IF($P38=2007,OFFSET('2007'!K$1,Calculations!$D36,0),IF($P38=2008,OFFSET('2008'!K$1,Calculations!$D36,0),IF($P38=2009,OFFSET('2009'!K$1,Calculations!$D36,0),IF($P38=2010,OFFSET('2010'!K$1,Calculations!$D36,0),IF($P38=2011,OFFSET('2011'!K$1,Calculations!$D36,0),IF($P38=2012,OFFSET('2012'!K$1,Calculations!$D36,0),IF($P38=2013,OFFSET('2013'!K$1,Calculations!$D36,0),IF($P38=2014,OFFSET('2014'!K$1,Calculations!$D36,0),IF($P38=2015,OFFSET('2015'!K$1,Calculations!$D36,0),IF($P38=2016,OFFSET('2016'!K$1,Calculations!$D36,0),IF($P38=2017,OFFSET('2017'!K$1,Calculations!$D36,0),0))))))))))))))))</f>
        <v>6.4882050292892623E-3</v>
      </c>
      <c r="AM38" s="31">
        <f ca="1">IF($P38=2002,OFFSET('2002'!L$1,Calculations!$D36,0),IF($P38=2003,OFFSET('2003'!L$1,Calculations!$D36,0),IF($P38=2004,OFFSET('2004'!L$1,Calculations!$D36,0),IF($P38=2005,OFFSET('2005'!L$1,Calculations!$D36,0),IF($P38=2006,OFFSET('2006'!L$1,Calculations!$D36,0),IF($P38=2007,OFFSET('2007'!L$1,Calculations!$D36,0),IF($P38=2008,OFFSET('2008'!L$1,Calculations!$D36,0),IF($P38=2009,OFFSET('2009'!L$1,Calculations!$D36,0),IF($P38=2010,OFFSET('2010'!L$1,Calculations!$D36,0),IF($P38=2011,OFFSET('2011'!L$1,Calculations!$D36,0),IF($P38=2012,OFFSET('2012'!L$1,Calculations!$D36,0),IF($P38=2013,OFFSET('2013'!L$1,Calculations!$D36,0),IF($P38=2014,OFFSET('2014'!L$1,Calculations!$D36,0),IF($P38=2015,OFFSET('2015'!L$1,Calculations!$D36,0),IF($P38=2016,OFFSET('2016'!L$1,Calculations!$D36,0),IF($P38=2017,OFFSET('2017'!L$1,Calculations!$D36,0),0))))))))))))))))</f>
        <v>0.10973910303125368</v>
      </c>
      <c r="AN38" s="31">
        <f ca="1">IF($P38=2002,OFFSET('2002'!M$1,Calculations!$D36,0),IF($P38=2003,OFFSET('2003'!M$1,Calculations!$D36,0),IF($P38=2004,OFFSET('2004'!M$1,Calculations!$D36,0),IF($P38=2005,OFFSET('2005'!M$1,Calculations!$D36,0),IF($P38=2006,OFFSET('2006'!M$1,Calculations!$D36,0),IF($P38=2007,OFFSET('2007'!M$1,Calculations!$D36,0),IF($P38=2008,OFFSET('2008'!M$1,Calculations!$D36,0),IF($P38=2009,OFFSET('2009'!M$1,Calculations!$D36,0),IF($P38=2010,OFFSET('2010'!M$1,Calculations!$D36,0),IF($P38=2011,OFFSET('2011'!M$1,Calculations!$D36,0),IF($P38=2012,OFFSET('2012'!M$1,Calculations!$D36,0),IF($P38=2013,OFFSET('2013'!M$1,Calculations!$D36,0),IF($P38=2014,OFFSET('2014'!M$1,Calculations!$D36,0),IF($P38=2015,OFFSET('2015'!M$1,Calculations!$D36,0),IF($P38=2016,OFFSET('2016'!M$1,Calculations!$D36,0),IF($P38=2017,OFFSET('2017'!M$1,Calculations!$D36,0),0))))))))))))))))</f>
        <v>6.429757357492985E-2</v>
      </c>
      <c r="AO38" s="31">
        <f ca="1">IF($P38=2002,OFFSET('2002'!N$1,Calculations!$D36,0),IF($P38=2003,OFFSET('2003'!N$1,Calculations!$D36,0),IF($P38=2004,OFFSET('2004'!N$1,Calculations!$D36,0),IF($P38=2005,OFFSET('2005'!N$1,Calculations!$D36,0),IF($P38=2006,OFFSET('2006'!N$1,Calculations!$D36,0),IF($P38=2007,OFFSET('2007'!N$1,Calculations!$D36,0),IF($P38=2008,OFFSET('2008'!N$1,Calculations!$D36,0),IF($P38=2009,OFFSET('2009'!N$1,Calculations!$D36,0),IF($P38=2010,OFFSET('2010'!N$1,Calculations!$D36,0),IF($P38=2011,OFFSET('2011'!N$1,Calculations!$D36,0),IF($P38=2012,OFFSET('2012'!N$1,Calculations!$D36,0),IF($P38=2013,OFFSET('2013'!N$1,Calculations!$D36,0),IF($P38=2014,OFFSET('2014'!N$1,Calculations!$D36,0),IF($P38=2015,OFFSET('2015'!N$1,Calculations!$D36,0),IF($P38=2016,OFFSET('2016'!N$1,Calculations!$D36,0),IF($P38=2017,OFFSET('2017'!N$1,Calculations!$D36,0),0))))))))))))))))</f>
        <v>4.1829659037235775E-2</v>
      </c>
      <c r="AP38" s="31">
        <f ca="1">IF($P38=2002,OFFSET('2002'!O$1,Calculations!$D36,0),IF($P38=2003,OFFSET('2003'!O$1,Calculations!$D36,0),IF($P38=2004,OFFSET('2004'!O$1,Calculations!$D36,0),IF($P38=2005,OFFSET('2005'!O$1,Calculations!$D36,0),IF($P38=2006,OFFSET('2006'!O$1,Calculations!$D36,0),IF($P38=2007,OFFSET('2007'!O$1,Calculations!$D36,0),IF($P38=2008,OFFSET('2008'!O$1,Calculations!$D36,0),IF($P38=2009,OFFSET('2009'!O$1,Calculations!$D36,0),IF($P38=2010,OFFSET('2010'!O$1,Calculations!$D36,0),IF($P38=2011,OFFSET('2011'!O$1,Calculations!$D36,0),IF($P38=2012,OFFSET('2012'!O$1,Calculations!$D36,0),IF($P38=2013,OFFSET('2013'!O$1,Calculations!$D36,0),IF($P38=2014,OFFSET('2014'!O$1,Calculations!$D36,0),IF($P38=2015,OFFSET('2015'!O$1,Calculations!$D36,0),IF($P38=2016,OFFSET('2016'!O$1,Calculations!$D36,0),IF($P38=2017,OFFSET('2017'!O$1,Calculations!$D36,0),0))))))))))))))))</f>
        <v>3.9108110657875207E-2</v>
      </c>
      <c r="AQ38" s="31">
        <f ca="1">IF($P38=2002,OFFSET('2002'!P$1,Calculations!$D36,0),IF($P38=2003,OFFSET('2003'!P$1,Calculations!$D36,0),IF($P38=2004,OFFSET('2004'!P$1,Calculations!$D36,0),IF($P38=2005,OFFSET('2005'!P$1,Calculations!$D36,0),IF($P38=2006,OFFSET('2006'!P$1,Calculations!$D36,0),IF($P38=2007,OFFSET('2007'!P$1,Calculations!$D36,0),IF($P38=2008,OFFSET('2008'!P$1,Calculations!$D36,0),IF($P38=2009,OFFSET('2009'!P$1,Calculations!$D36,0),IF($P38=2010,OFFSET('2010'!P$1,Calculations!$D36,0),IF($P38=2011,OFFSET('2011'!P$1,Calculations!$D36,0),IF($P38=2012,OFFSET('2012'!P$1,Calculations!$D36,0),IF($P38=2013,OFFSET('2013'!P$1,Calculations!$D36,0),IF($P38=2014,OFFSET('2014'!P$1,Calculations!$D36,0),IF($P38=2015,OFFSET('2015'!P$1,Calculations!$D36,0),IF($P38=2016,OFFSET('2016'!P$1,Calculations!$D36,0),IF($P38=2017,OFFSET('2017'!P$1,Calculations!$D36,0),0))))))))))))))))</f>
        <v>0.16825233792230063</v>
      </c>
      <c r="AR38" s="34">
        <f ca="1">IF($P38=2002,OFFSET('2002'!Q$1,Calculations!$D36,0),IF($P38=2003,OFFSET('2003'!Q$1,Calculations!$D36,0),IF($P38=2004,OFFSET('2004'!Q$1,Calculations!$D36,0),IF($P38=2005,OFFSET('2005'!Q$1,Calculations!$D36,0),IF($P38=2006,OFFSET('2006'!Q$1,Calculations!$D36,0),IF($P38=2007,OFFSET('2007'!Q$1,Calculations!$D36,0),IF($P38=2008,OFFSET('2008'!Q$1,Calculations!$D36,0),IF($P38=2009,OFFSET('2009'!Q$1,Calculations!$D36,0),IF($P38=2010,OFFSET('2010'!Q$1,Calculations!$D36,0),IF($P38=2011,OFFSET('2011'!Q$1,Calculations!$D36,0),IF($P38=2012,OFFSET('2012'!Q$1,Calculations!$D36,0),IF($P38=2013,OFFSET('2013'!Q$1,Calculations!$D36,0),IF($P38=2014,OFFSET('2014'!Q$1,Calculations!$D36,0),IF($P38=2015,OFFSET('2015'!Q$1,Calculations!$D36,0),IF($P38=2016,OFFSET('2016'!Q$1,Calculations!$D36,0),IF($P38=2017,OFFSET('2017'!Q$1,Calculations!$D36,0),0))))))))))))))))</f>
        <v>4.2263413923071071E-2</v>
      </c>
      <c r="AS38" s="31">
        <f ca="1">IF($P38=2002,OFFSET('2002'!K$1,Calculations!$E36,0),IF($P38=2003,OFFSET('2003'!K$1,Calculations!$E36,0),IF($P38=2004,OFFSET('2004'!K$1,Calculations!$E36,0),IF($P38=2005,OFFSET('2005'!K$1,Calculations!$E36,0),IF($P38=2006,OFFSET('2006'!K$1,Calculations!$E36,0),IF($P38=2007,OFFSET('2007'!K$1,Calculations!$E36,0),IF($P38=2008,OFFSET('2008'!K$1,Calculations!$E36,0),IF($P38=2009,OFFSET('2009'!K$1,Calculations!$E36,0),IF($P38=2010,OFFSET('2010'!K$1,Calculations!$E36,0),IF($P38=2011,OFFSET('2011'!K$1,Calculations!$E36,0),IF($P38=2012,OFFSET('2012'!K$1,Calculations!$E36,0),IF($P38=2013,OFFSET('2013'!K$1,Calculations!$E36,0),IF($P38=2014,OFFSET('2014'!K$1,Calculations!$E36,0),IF($P38=2015,OFFSET('2015'!K$1,Calculations!$E36,0),IF($P38=2016,OFFSET('2016'!K$1,Calculations!$E36,0),IF($P38=2017,OFFSET('2017'!K$1,Calculations!$E36,0),0))))))))))))))))</f>
        <v>1.8230664099771213E-2</v>
      </c>
      <c r="AT38" s="31">
        <f ca="1">IF($P38=2002,OFFSET('2002'!L$1,Calculations!$E36,0),IF($P38=2003,OFFSET('2003'!L$1,Calculations!$E36,0),IF($P38=2004,OFFSET('2004'!L$1,Calculations!$E36,0),IF($P38=2005,OFFSET('2005'!L$1,Calculations!$E36,0),IF($P38=2006,OFFSET('2006'!L$1,Calculations!$E36,0),IF($P38=2007,OFFSET('2007'!L$1,Calculations!$E36,0),IF($P38=2008,OFFSET('2008'!L$1,Calculations!$E36,0),IF($P38=2009,OFFSET('2009'!L$1,Calculations!$E36,0),IF($P38=2010,OFFSET('2010'!L$1,Calculations!$E36,0),IF($P38=2011,OFFSET('2011'!L$1,Calculations!$E36,0),IF($P38=2012,OFFSET('2012'!L$1,Calculations!$E36,0),IF($P38=2013,OFFSET('2013'!L$1,Calculations!$E36,0),IF($P38=2014,OFFSET('2014'!L$1,Calculations!$E36,0),IF($P38=2015,OFFSET('2015'!L$1,Calculations!$E36,0),IF($P38=2016,OFFSET('2016'!L$1,Calculations!$E36,0),IF($P38=2017,OFFSET('2017'!L$1,Calculations!$E36,0),0))))))))))))))))</f>
        <v>9.6535728233207746E-2</v>
      </c>
      <c r="AU38" s="31">
        <f ca="1">IF($P38=2002,OFFSET('2002'!M$1,Calculations!$E36,0),IF($P38=2003,OFFSET('2003'!M$1,Calculations!$E36,0),IF($P38=2004,OFFSET('2004'!M$1,Calculations!$E36,0),IF($P38=2005,OFFSET('2005'!M$1,Calculations!$E36,0),IF($P38=2006,OFFSET('2006'!M$1,Calculations!$E36,0),IF($P38=2007,OFFSET('2007'!M$1,Calculations!$E36,0),IF($P38=2008,OFFSET('2008'!M$1,Calculations!$E36,0),IF($P38=2009,OFFSET('2009'!M$1,Calculations!$E36,0),IF($P38=2010,OFFSET('2010'!M$1,Calculations!$E36,0),IF($P38=2011,OFFSET('2011'!M$1,Calculations!$E36,0),IF($P38=2012,OFFSET('2012'!M$1,Calculations!$E36,0),IF($P38=2013,OFFSET('2013'!M$1,Calculations!$E36,0),IF($P38=2014,OFFSET('2014'!M$1,Calculations!$E36,0),IF($P38=2015,OFFSET('2015'!M$1,Calculations!$E36,0),IF($P38=2016,OFFSET('2016'!M$1,Calculations!$E36,0),IF($P38=2017,OFFSET('2017'!M$1,Calculations!$E36,0),0))))))))))))))))</f>
        <v>7.2124499561386113E-2</v>
      </c>
      <c r="AV38" s="31">
        <f ca="1">IF($P38=2002,OFFSET('2002'!N$1,Calculations!$E36,0),IF($P38=2003,OFFSET('2003'!N$1,Calculations!$E36,0),IF($P38=2004,OFFSET('2004'!N$1,Calculations!$E36,0),IF($P38=2005,OFFSET('2005'!N$1,Calculations!$E36,0),IF($P38=2006,OFFSET('2006'!N$1,Calculations!$E36,0),IF($P38=2007,OFFSET('2007'!N$1,Calculations!$E36,0),IF($P38=2008,OFFSET('2008'!N$1,Calculations!$E36,0),IF($P38=2009,OFFSET('2009'!N$1,Calculations!$E36,0),IF($P38=2010,OFFSET('2010'!N$1,Calculations!$E36,0),IF($P38=2011,OFFSET('2011'!N$1,Calculations!$E36,0),IF($P38=2012,OFFSET('2012'!N$1,Calculations!$E36,0),IF($P38=2013,OFFSET('2013'!N$1,Calculations!$E36,0),IF($P38=2014,OFFSET('2014'!N$1,Calculations!$E36,0),IF($P38=2015,OFFSET('2015'!N$1,Calculations!$E36,0),IF($P38=2016,OFFSET('2016'!N$1,Calculations!$E36,0),IF($P38=2017,OFFSET('2017'!N$1,Calculations!$E36,0),0))))))))))))))))</f>
        <v>9.2348576083282161E-2</v>
      </c>
      <c r="AW38" s="31">
        <f ca="1">IF($P38=2002,OFFSET('2002'!O$1,Calculations!$E36,0),IF($P38=2003,OFFSET('2003'!O$1,Calculations!$E36,0),IF($P38=2004,OFFSET('2004'!O$1,Calculations!$E36,0),IF($P38=2005,OFFSET('2005'!O$1,Calculations!$E36,0),IF($P38=2006,OFFSET('2006'!O$1,Calculations!$E36,0),IF($P38=2007,OFFSET('2007'!O$1,Calculations!$E36,0),IF($P38=2008,OFFSET('2008'!O$1,Calculations!$E36,0),IF($P38=2009,OFFSET('2009'!O$1,Calculations!$E36,0),IF($P38=2010,OFFSET('2010'!O$1,Calculations!$E36,0),IF($P38=2011,OFFSET('2011'!O$1,Calculations!$E36,0),IF($P38=2012,OFFSET('2012'!O$1,Calculations!$E36,0),IF($P38=2013,OFFSET('2013'!O$1,Calculations!$E36,0),IF($P38=2014,OFFSET('2014'!O$1,Calculations!$E36,0),IF($P38=2015,OFFSET('2015'!O$1,Calculations!$E36,0),IF($P38=2016,OFFSET('2016'!O$1,Calculations!$E36,0),IF($P38=2017,OFFSET('2017'!O$1,Calculations!$E36,0),0))))))))))))))))</f>
        <v>6.0443812206899893E-2</v>
      </c>
      <c r="AX38" s="31">
        <f ca="1">IF($P38=2002,OFFSET('2002'!P$1,Calculations!$E36,0),IF($P38=2003,OFFSET('2003'!P$1,Calculations!$E36,0),IF($P38=2004,OFFSET('2004'!P$1,Calculations!$E36,0),IF($P38=2005,OFFSET('2005'!P$1,Calculations!$E36,0),IF($P38=2006,OFFSET('2006'!P$1,Calculations!$E36,0),IF($P38=2007,OFFSET('2007'!P$1,Calculations!$E36,0),IF($P38=2008,OFFSET('2008'!P$1,Calculations!$E36,0),IF($P38=2009,OFFSET('2009'!P$1,Calculations!$E36,0),IF($P38=2010,OFFSET('2010'!P$1,Calculations!$E36,0),IF($P38=2011,OFFSET('2011'!P$1,Calculations!$E36,0),IF($P38=2012,OFFSET('2012'!P$1,Calculations!$E36,0),IF($P38=2013,OFFSET('2013'!P$1,Calculations!$E36,0),IF($P38=2014,OFFSET('2014'!P$1,Calculations!$E36,0),IF($P38=2015,OFFSET('2015'!P$1,Calculations!$E36,0),IF($P38=2016,OFFSET('2016'!P$1,Calculations!$E36,0),IF($P38=2017,OFFSET('2017'!P$1,Calculations!$E36,0),0))))))))))))))))</f>
        <v>8.0751986707322546E-2</v>
      </c>
      <c r="AY38" s="34">
        <f ca="1">IF($P38=2002,OFFSET('2002'!Q$1,Calculations!$E36,0),IF($P38=2003,OFFSET('2003'!Q$1,Calculations!$E36,0),IF($P38=2004,OFFSET('2004'!Q$1,Calculations!$E36,0),IF($P38=2005,OFFSET('2005'!Q$1,Calculations!$E36,0),IF($P38=2006,OFFSET('2006'!Q$1,Calculations!$E36,0),IF($P38=2007,OFFSET('2007'!Q$1,Calculations!$E36,0),IF($P38=2008,OFFSET('2008'!Q$1,Calculations!$E36,0),IF($P38=2009,OFFSET('2009'!Q$1,Calculations!$E36,0),IF($P38=2010,OFFSET('2010'!Q$1,Calculations!$E36,0),IF($P38=2011,OFFSET('2011'!Q$1,Calculations!$E36,0),IF($P38=2012,OFFSET('2012'!Q$1,Calculations!$E36,0),IF($P38=2013,OFFSET('2013'!Q$1,Calculations!$E36,0),IF($P38=2014,OFFSET('2014'!Q$1,Calculations!$E36,0),IF($P38=2015,OFFSET('2015'!Q$1,Calculations!$E36,0),IF($P38=2016,OFFSET('2016'!Q$1,Calculations!$E36,0),IF($P38=2017,OFFSET('2017'!Q$1,Calculations!$E36,0),0))))))))))))))))</f>
        <v>5.4558801312647072E-2</v>
      </c>
      <c r="AZ38" s="31">
        <f ca="1">IF($P38=2002,OFFSET('2002'!K$1,Calculations!$F36,0),IF($P38=2003,OFFSET('2003'!K$1,Calculations!$F36,0),IF($P38=2004,OFFSET('2004'!K$1,Calculations!$F36,0),IF($P38=2005,OFFSET('2005'!K$1,Calculations!$F36,0),IF($P38=2006,OFFSET('2006'!K$1,Calculations!$F36,0),IF($P38=2007,OFFSET('2007'!K$1,Calculations!$F36,0),IF($P38=2008,OFFSET('2008'!K$1,Calculations!$F36,0),IF($P38=2009,OFFSET('2009'!K$1,Calculations!$F36,0),IF($P38=2010,OFFSET('2010'!K$1,Calculations!$F36,0),IF($P38=2011,OFFSET('2011'!K$1,Calculations!$F36,0),IF($P38=2012,OFFSET('2012'!K$1,Calculations!$F36,0),IF($P38=2013,OFFSET('2013'!K$1,Calculations!$F36,0),IF($P38=2014,OFFSET('2014'!K$1,Calculations!$F36,0),IF($P38=2015,OFFSET('2015'!K$1,Calculations!$F36,0),IF($P38=2016,OFFSET('2016'!K$1,Calculations!$F36,0),IF($P38=2017,OFFSET('2017'!K$1,Calculations!$F36,0),0))))))))))))))))</f>
        <v>1.9997737426142234E-4</v>
      </c>
      <c r="BA38" s="31">
        <f ca="1">IF($P38=2002,OFFSET('2002'!L$1,Calculations!$F36,0),IF($P38=2003,OFFSET('2003'!L$1,Calculations!$F36,0),IF($P38=2004,OFFSET('2004'!L$1,Calculations!$F36,0),IF($P38=2005,OFFSET('2005'!L$1,Calculations!$F36,0),IF($P38=2006,OFFSET('2006'!L$1,Calculations!$F36,0),IF($P38=2007,OFFSET('2007'!L$1,Calculations!$F36,0),IF($P38=2008,OFFSET('2008'!L$1,Calculations!$F36,0),IF($P38=2009,OFFSET('2009'!L$1,Calculations!$F36,0),IF($P38=2010,OFFSET('2010'!L$1,Calculations!$F36,0),IF($P38=2011,OFFSET('2011'!L$1,Calculations!$F36,0),IF($P38=2012,OFFSET('2012'!L$1,Calculations!$F36,0),IF($P38=2013,OFFSET('2013'!L$1,Calculations!$F36,0),IF($P38=2014,OFFSET('2014'!L$1,Calculations!$F36,0),IF($P38=2015,OFFSET('2015'!L$1,Calculations!$F36,0),IF($P38=2016,OFFSET('2016'!L$1,Calculations!$F36,0),IF($P38=2017,OFFSET('2017'!L$1,Calculations!$F36,0),0))))))))))))))))</f>
        <v>7.9052129475533101E-3</v>
      </c>
      <c r="BB38" s="31">
        <f ca="1">IF($P38=2002,OFFSET('2002'!M$1,Calculations!$F36,0),IF($P38=2003,OFFSET('2003'!M$1,Calculations!$F36,0),IF($P38=2004,OFFSET('2004'!M$1,Calculations!$F36,0),IF($P38=2005,OFFSET('2005'!M$1,Calculations!$F36,0),IF($P38=2006,OFFSET('2006'!M$1,Calculations!$F36,0),IF($P38=2007,OFFSET('2007'!M$1,Calculations!$F36,0),IF($P38=2008,OFFSET('2008'!M$1,Calculations!$F36,0),IF($P38=2009,OFFSET('2009'!M$1,Calculations!$F36,0),IF($P38=2010,OFFSET('2010'!M$1,Calculations!$F36,0),IF($P38=2011,OFFSET('2011'!M$1,Calculations!$F36,0),IF($P38=2012,OFFSET('2012'!M$1,Calculations!$F36,0),IF($P38=2013,OFFSET('2013'!M$1,Calculations!$F36,0),IF($P38=2014,OFFSET('2014'!M$1,Calculations!$F36,0),IF($P38=2015,OFFSET('2015'!M$1,Calculations!$F36,0),IF($P38=2016,OFFSET('2016'!M$1,Calculations!$F36,0),IF($P38=2017,OFFSET('2017'!M$1,Calculations!$F36,0),0))))))))))))))))</f>
        <v>9.7503874969246951E-3</v>
      </c>
      <c r="BC38" s="31">
        <f ca="1">IF($P38=2002,OFFSET('2002'!N$1,Calculations!$F36,0),IF($P38=2003,OFFSET('2003'!N$1,Calculations!$F36,0),IF($P38=2004,OFFSET('2004'!N$1,Calculations!$F36,0),IF($P38=2005,OFFSET('2005'!N$1,Calculations!$F36,0),IF($P38=2006,OFFSET('2006'!N$1,Calculations!$F36,0),IF($P38=2007,OFFSET('2007'!N$1,Calculations!$F36,0),IF($P38=2008,OFFSET('2008'!N$1,Calculations!$F36,0),IF($P38=2009,OFFSET('2009'!N$1,Calculations!$F36,0),IF($P38=2010,OFFSET('2010'!N$1,Calculations!$F36,0),IF($P38=2011,OFFSET('2011'!N$1,Calculations!$F36,0),IF($P38=2012,OFFSET('2012'!N$1,Calculations!$F36,0),IF($P38=2013,OFFSET('2013'!N$1,Calculations!$F36,0),IF($P38=2014,OFFSET('2014'!N$1,Calculations!$F36,0),IF($P38=2015,OFFSET('2015'!N$1,Calculations!$F36,0),IF($P38=2016,OFFSET('2016'!N$1,Calculations!$F36,0),IF($P38=2017,OFFSET('2017'!N$1,Calculations!$F36,0),0))))))))))))))))</f>
        <v>1.4698020295476462E-2</v>
      </c>
      <c r="BD38" s="31">
        <f ca="1">IF($P38=2002,OFFSET('2002'!O$1,Calculations!$F36,0),IF($P38=2003,OFFSET('2003'!O$1,Calculations!$F36,0),IF($P38=2004,OFFSET('2004'!O$1,Calculations!$F36,0),IF($P38=2005,OFFSET('2005'!O$1,Calculations!$F36,0),IF($P38=2006,OFFSET('2006'!O$1,Calculations!$F36,0),IF($P38=2007,OFFSET('2007'!O$1,Calculations!$F36,0),IF($P38=2008,OFFSET('2008'!O$1,Calculations!$F36,0),IF($P38=2009,OFFSET('2009'!O$1,Calculations!$F36,0),IF($P38=2010,OFFSET('2010'!O$1,Calculations!$F36,0),IF($P38=2011,OFFSET('2011'!O$1,Calculations!$F36,0),IF($P38=2012,OFFSET('2012'!O$1,Calculations!$F36,0),IF($P38=2013,OFFSET('2013'!O$1,Calculations!$F36,0),IF($P38=2014,OFFSET('2014'!O$1,Calculations!$F36,0),IF($P38=2015,OFFSET('2015'!O$1,Calculations!$F36,0),IF($P38=2016,OFFSET('2016'!O$1,Calculations!$F36,0),IF($P38=2017,OFFSET('2017'!O$1,Calculations!$F36,0),0))))))))))))))))</f>
        <v>1.2260133195898782E-3</v>
      </c>
      <c r="BE38" s="31">
        <f ca="1">IF($P38=2002,OFFSET('2002'!P$1,Calculations!$F36,0),IF($P38=2003,OFFSET('2003'!P$1,Calculations!$F36,0),IF($P38=2004,OFFSET('2004'!P$1,Calculations!$F36,0),IF($P38=2005,OFFSET('2005'!P$1,Calculations!$F36,0),IF($P38=2006,OFFSET('2006'!P$1,Calculations!$F36,0),IF($P38=2007,OFFSET('2007'!P$1,Calculations!$F36,0),IF($P38=2008,OFFSET('2008'!P$1,Calculations!$F36,0),IF($P38=2009,OFFSET('2009'!P$1,Calculations!$F36,0),IF($P38=2010,OFFSET('2010'!P$1,Calculations!$F36,0),IF($P38=2011,OFFSET('2011'!P$1,Calculations!$F36,0),IF($P38=2012,OFFSET('2012'!P$1,Calculations!$F36,0),IF($P38=2013,OFFSET('2013'!P$1,Calculations!$F36,0),IF($P38=2014,OFFSET('2014'!P$1,Calculations!$F36,0),IF($P38=2015,OFFSET('2015'!P$1,Calculations!$F36,0),IF($P38=2016,OFFSET('2016'!P$1,Calculations!$F36,0),IF($P38=2017,OFFSET('2017'!P$1,Calculations!$F36,0),0))))))))))))))))</f>
        <v>9.1828702568462386E-2</v>
      </c>
      <c r="BF38" s="34">
        <f ca="1">IF($P38=2002,OFFSET('2002'!Q$1,Calculations!$F36,0),IF($P38=2003,OFFSET('2003'!Q$1,Calculations!$F36,0),IF($P38=2004,OFFSET('2004'!Q$1,Calculations!$F36,0),IF($P38=2005,OFFSET('2005'!Q$1,Calculations!$F36,0),IF($P38=2006,OFFSET('2006'!Q$1,Calculations!$F36,0),IF($P38=2007,OFFSET('2007'!Q$1,Calculations!$F36,0),IF($P38=2008,OFFSET('2008'!Q$1,Calculations!$F36,0),IF($P38=2009,OFFSET('2009'!Q$1,Calculations!$F36,0),IF($P38=2010,OFFSET('2010'!Q$1,Calculations!$F36,0),IF($P38=2011,OFFSET('2011'!Q$1,Calculations!$F36,0),IF($P38=2012,OFFSET('2012'!Q$1,Calculations!$F36,0),IF($P38=2013,OFFSET('2013'!Q$1,Calculations!$F36,0),IF($P38=2014,OFFSET('2014'!Q$1,Calculations!$F36,0),IF($P38=2015,OFFSET('2015'!Q$1,Calculations!$F36,0),IF($P38=2016,OFFSET('2016'!Q$1,Calculations!$F36,0),IF($P38=2017,OFFSET('2017'!Q$1,Calculations!$F36,0),0))))))))))))))))</f>
        <v>3.1741205653232898E-3</v>
      </c>
      <c r="BG38" s="31">
        <f ca="1">IF($P38=2002,OFFSET('2002'!K$1,Calculations!$G36,0),IF($P38=2003,OFFSET('2003'!K$1,Calculations!$G36,0),IF($P38=2004,OFFSET('2004'!K$1,Calculations!$G36,0),IF($P38=2005,OFFSET('2005'!K$1,Calculations!$G36,0),IF($P38=2006,OFFSET('2006'!K$1,Calculations!$G36,0),IF($P38=2007,OFFSET('2007'!K$1,Calculations!$G36,0),IF($P38=2008,OFFSET('2008'!K$1,Calculations!$G36,0),IF($P38=2009,OFFSET('2009'!K$1,Calculations!$G36,0),IF($P38=2010,OFFSET('2010'!K$1,Calculations!$G36,0),IF($P38=2011,OFFSET('2011'!K$1,Calculations!$G36,0),IF($P38=2012,OFFSET('2012'!K$1,Calculations!$G36,0),IF($P38=2013,OFFSET('2013'!K$1,Calculations!$G36,0),IF($P38=2014,OFFSET('2014'!K$1,Calculations!$G36,0),IF($P38=2015,OFFSET('2015'!K$1,Calculations!$G36,0),IF($P38=2016,OFFSET('2016'!K$1,Calculations!$G36,0),IF($P38=2017,OFFSET('2017'!K$1,Calculations!$G36,0),0))))))))))))))))</f>
        <v>7.9790775765193708E-2</v>
      </c>
      <c r="BH38" s="31">
        <f ca="1">IF($P38=2002,OFFSET('2002'!L$1,Calculations!$G36,0),IF($P38=2003,OFFSET('2003'!L$1,Calculations!$G36,0),IF($P38=2004,OFFSET('2004'!L$1,Calculations!$G36,0),IF($P38=2005,OFFSET('2005'!L$1,Calculations!$G36,0),IF($P38=2006,OFFSET('2006'!L$1,Calculations!$G36,0),IF($P38=2007,OFFSET('2007'!L$1,Calculations!$G36,0),IF($P38=2008,OFFSET('2008'!L$1,Calculations!$G36,0),IF($P38=2009,OFFSET('2009'!L$1,Calculations!$G36,0),IF($P38=2010,OFFSET('2010'!L$1,Calculations!$G36,0),IF($P38=2011,OFFSET('2011'!L$1,Calculations!$G36,0),IF($P38=2012,OFFSET('2012'!L$1,Calculations!$G36,0),IF($P38=2013,OFFSET('2013'!L$1,Calculations!$G36,0),IF($P38=2014,OFFSET('2014'!L$1,Calculations!$G36,0),IF($P38=2015,OFFSET('2015'!L$1,Calculations!$G36,0),IF($P38=2016,OFFSET('2016'!L$1,Calculations!$G36,0),IF($P38=2017,OFFSET('2017'!L$1,Calculations!$G36,0),0))))))))))))))))</f>
        <v>0.14413686339654716</v>
      </c>
      <c r="BI38" s="31">
        <f ca="1">IF($P38=2002,OFFSET('2002'!M$1,Calculations!$G36,0),IF($P38=2003,OFFSET('2003'!M$1,Calculations!$G36,0),IF($P38=2004,OFFSET('2004'!M$1,Calculations!$G36,0),IF($P38=2005,OFFSET('2005'!M$1,Calculations!$G36,0),IF($P38=2006,OFFSET('2006'!M$1,Calculations!$G36,0),IF($P38=2007,OFFSET('2007'!M$1,Calculations!$G36,0),IF($P38=2008,OFFSET('2008'!M$1,Calculations!$G36,0),IF($P38=2009,OFFSET('2009'!M$1,Calculations!$G36,0),IF($P38=2010,OFFSET('2010'!M$1,Calculations!$G36,0),IF($P38=2011,OFFSET('2011'!M$1,Calculations!$G36,0),IF($P38=2012,OFFSET('2012'!M$1,Calculations!$G36,0),IF($P38=2013,OFFSET('2013'!M$1,Calculations!$G36,0),IF($P38=2014,OFFSET('2014'!M$1,Calculations!$G36,0),IF($P38=2015,OFFSET('2015'!M$1,Calculations!$G36,0),IF($P38=2016,OFFSET('2016'!M$1,Calculations!$G36,0),IF($P38=2017,OFFSET('2017'!M$1,Calculations!$G36,0),0))))))))))))))))</f>
        <v>7.5659611977396943E-2</v>
      </c>
      <c r="BJ38" s="31">
        <f ca="1">IF($P38=2002,OFFSET('2002'!N$1,Calculations!$G36,0),IF($P38=2003,OFFSET('2003'!N$1,Calculations!$G36,0),IF($P38=2004,OFFSET('2004'!N$1,Calculations!$G36,0),IF($P38=2005,OFFSET('2005'!N$1,Calculations!$G36,0),IF($P38=2006,OFFSET('2006'!N$1,Calculations!$G36,0),IF($P38=2007,OFFSET('2007'!N$1,Calculations!$G36,0),IF($P38=2008,OFFSET('2008'!N$1,Calculations!$G36,0),IF($P38=2009,OFFSET('2009'!N$1,Calculations!$G36,0),IF($P38=2010,OFFSET('2010'!N$1,Calculations!$G36,0),IF($P38=2011,OFFSET('2011'!N$1,Calculations!$G36,0),IF($P38=2012,OFFSET('2012'!N$1,Calculations!$G36,0),IF($P38=2013,OFFSET('2013'!N$1,Calculations!$G36,0),IF($P38=2014,OFFSET('2014'!N$1,Calculations!$G36,0),IF($P38=2015,OFFSET('2015'!N$1,Calculations!$G36,0),IF($P38=2016,OFFSET('2016'!N$1,Calculations!$G36,0),IF($P38=2017,OFFSET('2017'!N$1,Calculations!$G36,0),0))))))))))))))))</f>
        <v>9.6966930219409414E-2</v>
      </c>
      <c r="BK38" s="31">
        <f ca="1">IF($P38=2002,OFFSET('2002'!O$1,Calculations!$G36,0),IF($P38=2003,OFFSET('2003'!O$1,Calculations!$G36,0),IF($P38=2004,OFFSET('2004'!O$1,Calculations!$G36,0),IF($P38=2005,OFFSET('2005'!O$1,Calculations!$G36,0),IF($P38=2006,OFFSET('2006'!O$1,Calculations!$G36,0),IF($P38=2007,OFFSET('2007'!O$1,Calculations!$G36,0),IF($P38=2008,OFFSET('2008'!O$1,Calculations!$G36,0),IF($P38=2009,OFFSET('2009'!O$1,Calculations!$G36,0),IF($P38=2010,OFFSET('2010'!O$1,Calculations!$G36,0),IF($P38=2011,OFFSET('2011'!O$1,Calculations!$G36,0),IF($P38=2012,OFFSET('2012'!O$1,Calculations!$G36,0),IF($P38=2013,OFFSET('2013'!O$1,Calculations!$G36,0),IF($P38=2014,OFFSET('2014'!O$1,Calculations!$G36,0),IF($P38=2015,OFFSET('2015'!O$1,Calculations!$G36,0),IF($P38=2016,OFFSET('2016'!O$1,Calculations!$G36,0),IF($P38=2017,OFFSET('2017'!O$1,Calculations!$G36,0),0))))))))))))))))</f>
        <v>0.11250568818924897</v>
      </c>
      <c r="BL38" s="31">
        <f ca="1">IF($P38=2002,OFFSET('2002'!P$1,Calculations!$G36,0),IF($P38=2003,OFFSET('2003'!P$1,Calculations!$G36,0),IF($P38=2004,OFFSET('2004'!P$1,Calculations!$G36,0),IF($P38=2005,OFFSET('2005'!P$1,Calculations!$G36,0),IF($P38=2006,OFFSET('2006'!P$1,Calculations!$G36,0),IF($P38=2007,OFFSET('2007'!P$1,Calculations!$G36,0),IF($P38=2008,OFFSET('2008'!P$1,Calculations!$G36,0),IF($P38=2009,OFFSET('2009'!P$1,Calculations!$G36,0),IF($P38=2010,OFFSET('2010'!P$1,Calculations!$G36,0),IF($P38=2011,OFFSET('2011'!P$1,Calculations!$G36,0),IF($P38=2012,OFFSET('2012'!P$1,Calculations!$G36,0),IF($P38=2013,OFFSET('2013'!P$1,Calculations!$G36,0),IF($P38=2014,OFFSET('2014'!P$1,Calculations!$G36,0),IF($P38=2015,OFFSET('2015'!P$1,Calculations!$G36,0),IF($P38=2016,OFFSET('2016'!P$1,Calculations!$G36,0),IF($P38=2017,OFFSET('2017'!P$1,Calculations!$G36,0),0))))))))))))))))</f>
        <v>0.13449472834508716</v>
      </c>
      <c r="BM38" s="34">
        <f ca="1">IF($P38=2002,OFFSET('2002'!Q$1,Calculations!$G36,0),IF($P38=2003,OFFSET('2003'!Q$1,Calculations!$G36,0),IF($P38=2004,OFFSET('2004'!Q$1,Calculations!$G36,0),IF($P38=2005,OFFSET('2005'!Q$1,Calculations!$G36,0),IF($P38=2006,OFFSET('2006'!Q$1,Calculations!$G36,0),IF($P38=2007,OFFSET('2007'!Q$1,Calculations!$G36,0),IF($P38=2008,OFFSET('2008'!Q$1,Calculations!$G36,0),IF($P38=2009,OFFSET('2009'!Q$1,Calculations!$G36,0),IF($P38=2010,OFFSET('2010'!Q$1,Calculations!$G36,0),IF($P38=2011,OFFSET('2011'!Q$1,Calculations!$G36,0),IF($P38=2012,OFFSET('2012'!Q$1,Calculations!$G36,0),IF($P38=2013,OFFSET('2013'!Q$1,Calculations!$G36,0),IF($P38=2014,OFFSET('2014'!Q$1,Calculations!$G36,0),IF($P38=2015,OFFSET('2015'!Q$1,Calculations!$G36,0),IF($P38=2016,OFFSET('2016'!Q$1,Calculations!$G36,0),IF($P38=2017,OFFSET('2017'!Q$1,Calculations!$G36,0),0))))))))))))))))</f>
        <v>0.10488102516913003</v>
      </c>
      <c r="BN38" s="31">
        <f ca="1">IF($P38=2002,OFFSET('2002'!K$1,Calculations!$H36,0),IF($P38=2003,OFFSET('2003'!K$1,Calculations!$H36,0),IF($P38=2004,OFFSET('2004'!K$1,Calculations!$H36,0),IF($P38=2005,OFFSET('2005'!K$1,Calculations!$H36,0),IF($P38=2006,OFFSET('2006'!K$1,Calculations!$H36,0),IF($P38=2007,OFFSET('2007'!K$1,Calculations!$H36,0),IF($P38=2008,OFFSET('2008'!K$1,Calculations!$H36,0),IF($P38=2009,OFFSET('2009'!K$1,Calculations!$H36,0),IF($P38=2010,OFFSET('2010'!K$1,Calculations!$H36,0),IF($P38=2011,OFFSET('2011'!K$1,Calculations!$H36,0),IF($P38=2012,OFFSET('2012'!K$1,Calculations!$H36,0),IF($P38=2013,OFFSET('2013'!K$1,Calculations!$H36,0),IF($P38=2014,OFFSET('2014'!K$1,Calculations!$H36,0),IF($P38=2015,OFFSET('2015'!K$1,Calculations!$H36,0),IF($P38=2016,OFFSET('2016'!K$1,Calculations!$H36,0),IF($P38=2017,OFFSET('2017'!K$1,Calculations!$H36,0),0))))))))))))))))</f>
        <v>1.3180356521596192E-3</v>
      </c>
      <c r="BO38" s="31">
        <f ca="1">IF($P38=2002,OFFSET('2002'!L$1,Calculations!$H36,0),IF($P38=2003,OFFSET('2003'!L$1,Calculations!$H36,0),IF($P38=2004,OFFSET('2004'!L$1,Calculations!$H36,0),IF($P38=2005,OFFSET('2005'!L$1,Calculations!$H36,0),IF($P38=2006,OFFSET('2006'!L$1,Calculations!$H36,0),IF($P38=2007,OFFSET('2007'!L$1,Calculations!$H36,0),IF($P38=2008,OFFSET('2008'!L$1,Calculations!$H36,0),IF($P38=2009,OFFSET('2009'!L$1,Calculations!$H36,0),IF($P38=2010,OFFSET('2010'!L$1,Calculations!$H36,0),IF($P38=2011,OFFSET('2011'!L$1,Calculations!$H36,0),IF($P38=2012,OFFSET('2012'!L$1,Calculations!$H36,0),IF($P38=2013,OFFSET('2013'!L$1,Calculations!$H36,0),IF($P38=2014,OFFSET('2014'!L$1,Calculations!$H36,0),IF($P38=2015,OFFSET('2015'!L$1,Calculations!$H36,0),IF($P38=2016,OFFSET('2016'!L$1,Calculations!$H36,0),IF($P38=2017,OFFSET('2017'!L$1,Calculations!$H36,0),0))))))))))))))))</f>
        <v>2.0686245336301607E-2</v>
      </c>
      <c r="BP38" s="31">
        <f ca="1">IF($P38=2002,OFFSET('2002'!M$1,Calculations!$H36,0),IF($P38=2003,OFFSET('2003'!M$1,Calculations!$H36,0),IF($P38=2004,OFFSET('2004'!M$1,Calculations!$H36,0),IF($P38=2005,OFFSET('2005'!M$1,Calculations!$H36,0),IF($P38=2006,OFFSET('2006'!M$1,Calculations!$H36,0),IF($P38=2007,OFFSET('2007'!M$1,Calculations!$H36,0),IF($P38=2008,OFFSET('2008'!M$1,Calculations!$H36,0),IF($P38=2009,OFFSET('2009'!M$1,Calculations!$H36,0),IF($P38=2010,OFFSET('2010'!M$1,Calculations!$H36,0),IF($P38=2011,OFFSET('2011'!M$1,Calculations!$H36,0),IF($P38=2012,OFFSET('2012'!M$1,Calculations!$H36,0),IF($P38=2013,OFFSET('2013'!M$1,Calculations!$H36,0),IF($P38=2014,OFFSET('2014'!M$1,Calculations!$H36,0),IF($P38=2015,OFFSET('2015'!M$1,Calculations!$H36,0),IF($P38=2016,OFFSET('2016'!M$1,Calculations!$H36,0),IF($P38=2017,OFFSET('2017'!M$1,Calculations!$H36,0),0))))))))))))))))</f>
        <v>6.3206975229871832E-3</v>
      </c>
      <c r="BQ38" s="31">
        <f ca="1">IF($P38=2002,OFFSET('2002'!N$1,Calculations!$H36,0),IF($P38=2003,OFFSET('2003'!N$1,Calculations!$H36,0),IF($P38=2004,OFFSET('2004'!N$1,Calculations!$H36,0),IF($P38=2005,OFFSET('2005'!N$1,Calculations!$H36,0),IF($P38=2006,OFFSET('2006'!N$1,Calculations!$H36,0),IF($P38=2007,OFFSET('2007'!N$1,Calculations!$H36,0),IF($P38=2008,OFFSET('2008'!N$1,Calculations!$H36,0),IF($P38=2009,OFFSET('2009'!N$1,Calculations!$H36,0),IF($P38=2010,OFFSET('2010'!N$1,Calculations!$H36,0),IF($P38=2011,OFFSET('2011'!N$1,Calculations!$H36,0),IF($P38=2012,OFFSET('2012'!N$1,Calculations!$H36,0),IF($P38=2013,OFFSET('2013'!N$1,Calculations!$H36,0),IF($P38=2014,OFFSET('2014'!N$1,Calculations!$H36,0),IF($P38=2015,OFFSET('2015'!N$1,Calculations!$H36,0),IF($P38=2016,OFFSET('2016'!N$1,Calculations!$H36,0),IF($P38=2017,OFFSET('2017'!N$1,Calculations!$H36,0),0))))))))))))))))</f>
        <v>0.13223853414711342</v>
      </c>
      <c r="BR38" s="31">
        <f ca="1">IF($P38=2002,OFFSET('2002'!O$1,Calculations!$H36,0),IF($P38=2003,OFFSET('2003'!O$1,Calculations!$H36,0),IF($P38=2004,OFFSET('2004'!O$1,Calculations!$H36,0),IF($P38=2005,OFFSET('2005'!O$1,Calculations!$H36,0),IF($P38=2006,OFFSET('2006'!O$1,Calculations!$H36,0),IF($P38=2007,OFFSET('2007'!O$1,Calculations!$H36,0),IF($P38=2008,OFFSET('2008'!O$1,Calculations!$H36,0),IF($P38=2009,OFFSET('2009'!O$1,Calculations!$H36,0),IF($P38=2010,OFFSET('2010'!O$1,Calculations!$H36,0),IF($P38=2011,OFFSET('2011'!O$1,Calculations!$H36,0),IF($P38=2012,OFFSET('2012'!O$1,Calculations!$H36,0),IF($P38=2013,OFFSET('2013'!O$1,Calculations!$H36,0),IF($P38=2014,OFFSET('2014'!O$1,Calculations!$H36,0),IF($P38=2015,OFFSET('2015'!O$1,Calculations!$H36,0),IF($P38=2016,OFFSET('2016'!O$1,Calculations!$H36,0),IF($P38=2017,OFFSET('2017'!O$1,Calculations!$H36,0),0))))))))))))))))</f>
        <v>4.6632342448058696E-3</v>
      </c>
      <c r="BS38" s="31">
        <f ca="1">IF($P38=2002,OFFSET('2002'!P$1,Calculations!$H36,0),IF($P38=2003,OFFSET('2003'!P$1,Calculations!$H36,0),IF($P38=2004,OFFSET('2004'!P$1,Calculations!$H36,0),IF($P38=2005,OFFSET('2005'!P$1,Calculations!$H36,0),IF($P38=2006,OFFSET('2006'!P$1,Calculations!$H36,0),IF($P38=2007,OFFSET('2007'!P$1,Calculations!$H36,0),IF($P38=2008,OFFSET('2008'!P$1,Calculations!$H36,0),IF($P38=2009,OFFSET('2009'!P$1,Calculations!$H36,0),IF($P38=2010,OFFSET('2010'!P$1,Calculations!$H36,0),IF($P38=2011,OFFSET('2011'!P$1,Calculations!$H36,0),IF($P38=2012,OFFSET('2012'!P$1,Calculations!$H36,0),IF($P38=2013,OFFSET('2013'!P$1,Calculations!$H36,0),IF($P38=2014,OFFSET('2014'!P$1,Calculations!$H36,0),IF($P38=2015,OFFSET('2015'!P$1,Calculations!$H36,0),IF($P38=2016,OFFSET('2016'!P$1,Calculations!$H36,0),IF($P38=2017,OFFSET('2017'!P$1,Calculations!$H36,0),0))))))))))))))))</f>
        <v>3.2995520004460106E-2</v>
      </c>
      <c r="BT38" s="34">
        <f ca="1">IF($P38=2002,OFFSET('2002'!Q$1,Calculations!$H36,0),IF($P38=2003,OFFSET('2003'!Q$1,Calculations!$H36,0),IF($P38=2004,OFFSET('2004'!Q$1,Calculations!$H36,0),IF($P38=2005,OFFSET('2005'!Q$1,Calculations!$H36,0),IF($P38=2006,OFFSET('2006'!Q$1,Calculations!$H36,0),IF($P38=2007,OFFSET('2007'!Q$1,Calculations!$H36,0),IF($P38=2008,OFFSET('2008'!Q$1,Calculations!$H36,0),IF($P38=2009,OFFSET('2009'!Q$1,Calculations!$H36,0),IF($P38=2010,OFFSET('2010'!Q$1,Calculations!$H36,0),IF($P38=2011,OFFSET('2011'!Q$1,Calculations!$H36,0),IF($P38=2012,OFFSET('2012'!Q$1,Calculations!$H36,0),IF($P38=2013,OFFSET('2013'!Q$1,Calculations!$H36,0),IF($P38=2014,OFFSET('2014'!Q$1,Calculations!$H36,0),IF($P38=2015,OFFSET('2015'!Q$1,Calculations!$H36,0),IF($P38=2016,OFFSET('2016'!Q$1,Calculations!$H36,0),IF($P38=2017,OFFSET('2017'!Q$1,Calculations!$H36,0),0))))))))))))))))</f>
        <v>1.3080585198455912E-2</v>
      </c>
      <c r="BU38" s="31">
        <f ca="1">IF($P38=2002,OFFSET('2002'!K$1,Calculations!$I36,0),IF($P38=2003,OFFSET('2003'!K$1,Calculations!$I36,0),IF($P38=2004,OFFSET('2004'!K$1,Calculations!$I36,0),IF($P38=2005,OFFSET('2005'!K$1,Calculations!$I36,0),IF($P38=2006,OFFSET('2006'!K$1,Calculations!$I36,0),IF($P38=2007,OFFSET('2007'!K$1,Calculations!$I36,0),IF($P38=2008,OFFSET('2008'!K$1,Calculations!$I36,0),IF($P38=2009,OFFSET('2009'!K$1,Calculations!$I36,0),IF($P38=2010,OFFSET('2010'!K$1,Calculations!$I36,0),IF($P38=2011,OFFSET('2011'!K$1,Calculations!$I36,0),IF($P38=2012,OFFSET('2012'!K$1,Calculations!$I36,0),IF($P38=2013,OFFSET('2013'!K$1,Calculations!$I36,0),IF($P38=2014,OFFSET('2014'!K$1,Calculations!$I36,0),IF($P38=2015,OFFSET('2015'!K$1,Calculations!$I36,0),IF($P38=2016,OFFSET('2016'!K$1,Calculations!$I36,0),IF($P38=2017,OFFSET('2017'!K$1,Calculations!$I36,0),0))))))))))))))))</f>
        <v>1.0492750285801012E-2</v>
      </c>
      <c r="BV38" s="31">
        <f ca="1">IF($P38=2002,OFFSET('2002'!L$1,Calculations!$I36,0),IF($P38=2003,OFFSET('2003'!L$1,Calculations!$I36,0),IF($P38=2004,OFFSET('2004'!L$1,Calculations!$I36,0),IF($P38=2005,OFFSET('2005'!L$1,Calculations!$I36,0),IF($P38=2006,OFFSET('2006'!L$1,Calculations!$I36,0),IF($P38=2007,OFFSET('2007'!L$1,Calculations!$I36,0),IF($P38=2008,OFFSET('2008'!L$1,Calculations!$I36,0),IF($P38=2009,OFFSET('2009'!L$1,Calculations!$I36,0),IF($P38=2010,OFFSET('2010'!L$1,Calculations!$I36,0),IF($P38=2011,OFFSET('2011'!L$1,Calculations!$I36,0),IF($P38=2012,OFFSET('2012'!L$1,Calculations!$I36,0),IF($P38=2013,OFFSET('2013'!L$1,Calculations!$I36,0),IF($P38=2014,OFFSET('2014'!L$1,Calculations!$I36,0),IF($P38=2015,OFFSET('2015'!L$1,Calculations!$I36,0),IF($P38=2016,OFFSET('2016'!L$1,Calculations!$I36,0),IF($P38=2017,OFFSET('2017'!L$1,Calculations!$I36,0),0))))))))))))))))</f>
        <v>6.0554493733933373E-2</v>
      </c>
      <c r="BW38" s="31">
        <f ca="1">IF($P38=2002,OFFSET('2002'!M$1,Calculations!$I36,0),IF($P38=2003,OFFSET('2003'!M$1,Calculations!$I36,0),IF($P38=2004,OFFSET('2004'!M$1,Calculations!$I36,0),IF($P38=2005,OFFSET('2005'!M$1,Calculations!$I36,0),IF($P38=2006,OFFSET('2006'!M$1,Calculations!$I36,0),IF($P38=2007,OFFSET('2007'!M$1,Calculations!$I36,0),IF($P38=2008,OFFSET('2008'!M$1,Calculations!$I36,0),IF($P38=2009,OFFSET('2009'!M$1,Calculations!$I36,0),IF($P38=2010,OFFSET('2010'!M$1,Calculations!$I36,0),IF($P38=2011,OFFSET('2011'!M$1,Calculations!$I36,0),IF($P38=2012,OFFSET('2012'!M$1,Calculations!$I36,0),IF($P38=2013,OFFSET('2013'!M$1,Calculations!$I36,0),IF($P38=2014,OFFSET('2014'!M$1,Calculations!$I36,0),IF($P38=2015,OFFSET('2015'!M$1,Calculations!$I36,0),IF($P38=2016,OFFSET('2016'!M$1,Calculations!$I36,0),IF($P38=2017,OFFSET('2017'!M$1,Calculations!$I36,0),0))))))))))))))))</f>
        <v>9.8164435173180076E-2</v>
      </c>
      <c r="BX38" s="31">
        <f ca="1">IF($P38=2002,OFFSET('2002'!N$1,Calculations!$I36,0),IF($P38=2003,OFFSET('2003'!N$1,Calculations!$I36,0),IF($P38=2004,OFFSET('2004'!N$1,Calculations!$I36,0),IF($P38=2005,OFFSET('2005'!N$1,Calculations!$I36,0),IF($P38=2006,OFFSET('2006'!N$1,Calculations!$I36,0),IF($P38=2007,OFFSET('2007'!N$1,Calculations!$I36,0),IF($P38=2008,OFFSET('2008'!N$1,Calculations!$I36,0),IF($P38=2009,OFFSET('2009'!N$1,Calculations!$I36,0),IF($P38=2010,OFFSET('2010'!N$1,Calculations!$I36,0),IF($P38=2011,OFFSET('2011'!N$1,Calculations!$I36,0),IF($P38=2012,OFFSET('2012'!N$1,Calculations!$I36,0),IF($P38=2013,OFFSET('2013'!N$1,Calculations!$I36,0),IF($P38=2014,OFFSET('2014'!N$1,Calculations!$I36,0),IF($P38=2015,OFFSET('2015'!N$1,Calculations!$I36,0),IF($P38=2016,OFFSET('2016'!N$1,Calculations!$I36,0),IF($P38=2017,OFFSET('2017'!N$1,Calculations!$I36,0),0))))))))))))))))</f>
        <v>0.11268170467247647</v>
      </c>
      <c r="BY38" s="31">
        <f ca="1">IF($P38=2002,OFFSET('2002'!O$1,Calculations!$I36,0),IF($P38=2003,OFFSET('2003'!O$1,Calculations!$I36,0),IF($P38=2004,OFFSET('2004'!O$1,Calculations!$I36,0),IF($P38=2005,OFFSET('2005'!O$1,Calculations!$I36,0),IF($P38=2006,OFFSET('2006'!O$1,Calculations!$I36,0),IF($P38=2007,OFFSET('2007'!O$1,Calculations!$I36,0),IF($P38=2008,OFFSET('2008'!O$1,Calculations!$I36,0),IF($P38=2009,OFFSET('2009'!O$1,Calculations!$I36,0),IF($P38=2010,OFFSET('2010'!O$1,Calculations!$I36,0),IF($P38=2011,OFFSET('2011'!O$1,Calculations!$I36,0),IF($P38=2012,OFFSET('2012'!O$1,Calculations!$I36,0),IF($P38=2013,OFFSET('2013'!O$1,Calculations!$I36,0),IF($P38=2014,OFFSET('2014'!O$1,Calculations!$I36,0),IF($P38=2015,OFFSET('2015'!O$1,Calculations!$I36,0),IF($P38=2016,OFFSET('2016'!O$1,Calculations!$I36,0),IF($P38=2017,OFFSET('2017'!O$1,Calculations!$I36,0),0))))))))))))))))</f>
        <v>4.382488959771081E-2</v>
      </c>
      <c r="BZ38" s="31">
        <f ca="1">IF($P38=2002,OFFSET('2002'!P$1,Calculations!$I36,0),IF($P38=2003,OFFSET('2003'!P$1,Calculations!$I36,0),IF($P38=2004,OFFSET('2004'!P$1,Calculations!$I36,0),IF($P38=2005,OFFSET('2005'!P$1,Calculations!$I36,0),IF($P38=2006,OFFSET('2006'!P$1,Calculations!$I36,0),IF($P38=2007,OFFSET('2007'!P$1,Calculations!$I36,0),IF($P38=2008,OFFSET('2008'!P$1,Calculations!$I36,0),IF($P38=2009,OFFSET('2009'!P$1,Calculations!$I36,0),IF($P38=2010,OFFSET('2010'!P$1,Calculations!$I36,0),IF($P38=2011,OFFSET('2011'!P$1,Calculations!$I36,0),IF($P38=2012,OFFSET('2012'!P$1,Calculations!$I36,0),IF($P38=2013,OFFSET('2013'!P$1,Calculations!$I36,0),IF($P38=2014,OFFSET('2014'!P$1,Calculations!$I36,0),IF($P38=2015,OFFSET('2015'!P$1,Calculations!$I36,0),IF($P38=2016,OFFSET('2016'!P$1,Calculations!$I36,0),IF($P38=2017,OFFSET('2017'!P$1,Calculations!$I36,0),0))))))))))))))))</f>
        <v>0.25046910533262318</v>
      </c>
      <c r="CA38" s="34">
        <f ca="1">IF($P38=2002,OFFSET('2002'!Q$1,Calculations!$I36,0),IF($P38=2003,OFFSET('2003'!Q$1,Calculations!$I36,0),IF($P38=2004,OFFSET('2004'!Q$1,Calculations!$I36,0),IF($P38=2005,OFFSET('2005'!Q$1,Calculations!$I36,0),IF($P38=2006,OFFSET('2006'!Q$1,Calculations!$I36,0),IF($P38=2007,OFFSET('2007'!Q$1,Calculations!$I36,0),IF($P38=2008,OFFSET('2008'!Q$1,Calculations!$I36,0),IF($P38=2009,OFFSET('2009'!Q$1,Calculations!$I36,0),IF($P38=2010,OFFSET('2010'!Q$1,Calculations!$I36,0),IF($P38=2011,OFFSET('2011'!Q$1,Calculations!$I36,0),IF($P38=2012,OFFSET('2012'!Q$1,Calculations!$I36,0),IF($P38=2013,OFFSET('2013'!Q$1,Calculations!$I36,0),IF($P38=2014,OFFSET('2014'!Q$1,Calculations!$I36,0),IF($P38=2015,OFFSET('2015'!Q$1,Calculations!$I36,0),IF($P38=2016,OFFSET('2016'!Q$1,Calculations!$I36,0),IF($P38=2017,OFFSET('2017'!Q$1,Calculations!$I36,0),0))))))))))))))))</f>
        <v>4.0899141560391018E-2</v>
      </c>
      <c r="CB38" s="31">
        <f ca="1">IF($P38=2002,OFFSET('2002'!K$1,Calculations!$J36,0),IF($P38=2003,OFFSET('2003'!K$1,Calculations!$J36,0),IF($P38=2004,OFFSET('2004'!K$1,Calculations!$J36,0),IF($P38=2005,OFFSET('2005'!K$1,Calculations!$J36,0),IF($P38=2006,OFFSET('2006'!K$1,Calculations!$J36,0),IF($P38=2007,OFFSET('2007'!K$1,Calculations!$J36,0),IF($P38=2008,OFFSET('2008'!K$1,Calculations!$J36,0),IF($P38=2009,OFFSET('2009'!K$1,Calculations!$J36,0),IF($P38=2010,OFFSET('2010'!K$1,Calculations!$J36,0),IF($P38=2011,OFFSET('2011'!K$1,Calculations!$J36,0),IF($P38=2012,OFFSET('2012'!K$1,Calculations!$J36,0),IF($P38=2013,OFFSET('2013'!K$1,Calculations!$J36,0),IF($P38=2014,OFFSET('2014'!K$1,Calculations!$J36,0),IF($P38=2015,OFFSET('2015'!K$1,Calculations!$J36,0),IF($P38=2016,OFFSET('2016'!K$1,Calculations!$J36,0),IF($P38=2017,OFFSET('2017'!K$1,Calculations!$J36,0),0))))))))))))))))</f>
        <v>0.13633770508004292</v>
      </c>
      <c r="CC38" s="31">
        <f ca="1">IF($P38=2002,OFFSET('2002'!L$1,Calculations!$J36,0),IF($P38=2003,OFFSET('2003'!L$1,Calculations!$J36,0),IF($P38=2004,OFFSET('2004'!L$1,Calculations!$J36,0),IF($P38=2005,OFFSET('2005'!L$1,Calculations!$J36,0),IF($P38=2006,OFFSET('2006'!L$1,Calculations!$J36,0),IF($P38=2007,OFFSET('2007'!L$1,Calculations!$J36,0),IF($P38=2008,OFFSET('2008'!L$1,Calculations!$J36,0),IF($P38=2009,OFFSET('2009'!L$1,Calculations!$J36,0),IF($P38=2010,OFFSET('2010'!L$1,Calculations!$J36,0),IF($P38=2011,OFFSET('2011'!L$1,Calculations!$J36,0),IF($P38=2012,OFFSET('2012'!L$1,Calculations!$J36,0),IF($P38=2013,OFFSET('2013'!L$1,Calculations!$J36,0),IF($P38=2014,OFFSET('2014'!L$1,Calculations!$J36,0),IF($P38=2015,OFFSET('2015'!L$1,Calculations!$J36,0),IF($P38=2016,OFFSET('2016'!L$1,Calculations!$J36,0),IF($P38=2017,OFFSET('2017'!L$1,Calculations!$J36,0),0))))))))))))))))</f>
        <v>1.3652438140944358E-2</v>
      </c>
      <c r="CD38" s="31">
        <f ca="1">IF($P38=2002,OFFSET('2002'!M$1,Calculations!$J36,0),IF($P38=2003,OFFSET('2003'!M$1,Calculations!$J36,0),IF($P38=2004,OFFSET('2004'!M$1,Calculations!$J36,0),IF($P38=2005,OFFSET('2005'!M$1,Calculations!$J36,0),IF($P38=2006,OFFSET('2006'!M$1,Calculations!$J36,0),IF($P38=2007,OFFSET('2007'!M$1,Calculations!$J36,0),IF($P38=2008,OFFSET('2008'!M$1,Calculations!$J36,0),IF($P38=2009,OFFSET('2009'!M$1,Calculations!$J36,0),IF($P38=2010,OFFSET('2010'!M$1,Calculations!$J36,0),IF($P38=2011,OFFSET('2011'!M$1,Calculations!$J36,0),IF($P38=2012,OFFSET('2012'!M$1,Calculations!$J36,0),IF($P38=2013,OFFSET('2013'!M$1,Calculations!$J36,0),IF($P38=2014,OFFSET('2014'!M$1,Calculations!$J36,0),IF($P38=2015,OFFSET('2015'!M$1,Calculations!$J36,0),IF($P38=2016,OFFSET('2016'!M$1,Calculations!$J36,0),IF($P38=2017,OFFSET('2017'!M$1,Calculations!$J36,0),0))))))))))))))))</f>
        <v>4.3234904344711174E-2</v>
      </c>
      <c r="CE38" s="31">
        <f ca="1">IF($P38=2002,OFFSET('2002'!N$1,Calculations!$J36,0),IF($P38=2003,OFFSET('2003'!N$1,Calculations!$J36,0),IF($P38=2004,OFFSET('2004'!N$1,Calculations!$J36,0),IF($P38=2005,OFFSET('2005'!N$1,Calculations!$J36,0),IF($P38=2006,OFFSET('2006'!N$1,Calculations!$J36,0),IF($P38=2007,OFFSET('2007'!N$1,Calculations!$J36,0),IF($P38=2008,OFFSET('2008'!N$1,Calculations!$J36,0),IF($P38=2009,OFFSET('2009'!N$1,Calculations!$J36,0),IF($P38=2010,OFFSET('2010'!N$1,Calculations!$J36,0),IF($P38=2011,OFFSET('2011'!N$1,Calculations!$J36,0),IF($P38=2012,OFFSET('2012'!N$1,Calculations!$J36,0),IF($P38=2013,OFFSET('2013'!N$1,Calculations!$J36,0),IF($P38=2014,OFFSET('2014'!N$1,Calculations!$J36,0),IF($P38=2015,OFFSET('2015'!N$1,Calculations!$J36,0),IF($P38=2016,OFFSET('2016'!N$1,Calculations!$J36,0),IF($P38=2017,OFFSET('2017'!N$1,Calculations!$J36,0),0))))))))))))))))</f>
        <v>2.0379059110039292E-2</v>
      </c>
      <c r="CF38" s="31">
        <f ca="1">IF($P38=2002,OFFSET('2002'!O$1,Calculations!$J36,0),IF($P38=2003,OFFSET('2003'!O$1,Calculations!$J36,0),IF($P38=2004,OFFSET('2004'!O$1,Calculations!$J36,0),IF($P38=2005,OFFSET('2005'!O$1,Calculations!$J36,0),IF($P38=2006,OFFSET('2006'!O$1,Calculations!$J36,0),IF($P38=2007,OFFSET('2007'!O$1,Calculations!$J36,0),IF($P38=2008,OFFSET('2008'!O$1,Calculations!$J36,0),IF($P38=2009,OFFSET('2009'!O$1,Calculations!$J36,0),IF($P38=2010,OFFSET('2010'!O$1,Calculations!$J36,0),IF($P38=2011,OFFSET('2011'!O$1,Calculations!$J36,0),IF($P38=2012,OFFSET('2012'!O$1,Calculations!$J36,0),IF($P38=2013,OFFSET('2013'!O$1,Calculations!$J36,0),IF($P38=2014,OFFSET('2014'!O$1,Calculations!$J36,0),IF($P38=2015,OFFSET('2015'!O$1,Calculations!$J36,0),IF($P38=2016,OFFSET('2016'!O$1,Calculations!$J36,0),IF($P38=2017,OFFSET('2017'!O$1,Calculations!$J36,0),0))))))))))))))))</f>
        <v>7.8783425159693748E-2</v>
      </c>
      <c r="CG38" s="31">
        <f ca="1">IF($P38=2002,OFFSET('2002'!P$1,Calculations!$J36,0),IF($P38=2003,OFFSET('2003'!P$1,Calculations!$J36,0),IF($P38=2004,OFFSET('2004'!P$1,Calculations!$J36,0),IF($P38=2005,OFFSET('2005'!P$1,Calculations!$J36,0),IF($P38=2006,OFFSET('2006'!P$1,Calculations!$J36,0),IF($P38=2007,OFFSET('2007'!P$1,Calculations!$J36,0),IF($P38=2008,OFFSET('2008'!P$1,Calculations!$J36,0),IF($P38=2009,OFFSET('2009'!P$1,Calculations!$J36,0),IF($P38=2010,OFFSET('2010'!P$1,Calculations!$J36,0),IF($P38=2011,OFFSET('2011'!P$1,Calculations!$J36,0),IF($P38=2012,OFFSET('2012'!P$1,Calculations!$J36,0),IF($P38=2013,OFFSET('2013'!P$1,Calculations!$J36,0),IF($P38=2014,OFFSET('2014'!P$1,Calculations!$J36,0),IF($P38=2015,OFFSET('2015'!P$1,Calculations!$J36,0),IF($P38=2016,OFFSET('2016'!P$1,Calculations!$J36,0),IF($P38=2017,OFFSET('2017'!P$1,Calculations!$J36,0),0))))))))))))))))</f>
        <v>1.3088562935530913E-2</v>
      </c>
      <c r="CH38" s="34">
        <f ca="1">IF($P38=2002,OFFSET('2002'!Q$1,Calculations!$J36,0),IF($P38=2003,OFFSET('2003'!Q$1,Calculations!$J36,0),IF($P38=2004,OFFSET('2004'!Q$1,Calculations!$J36,0),IF($P38=2005,OFFSET('2005'!Q$1,Calculations!$J36,0),IF($P38=2006,OFFSET('2006'!Q$1,Calculations!$J36,0),IF($P38=2007,OFFSET('2007'!Q$1,Calculations!$J36,0),IF($P38=2008,OFFSET('2008'!Q$1,Calculations!$J36,0),IF($P38=2009,OFFSET('2009'!Q$1,Calculations!$J36,0),IF($P38=2010,OFFSET('2010'!Q$1,Calculations!$J36,0),IF($P38=2011,OFFSET('2011'!Q$1,Calculations!$J36,0),IF($P38=2012,OFFSET('2012'!Q$1,Calculations!$J36,0),IF($P38=2013,OFFSET('2013'!Q$1,Calculations!$J36,0),IF($P38=2014,OFFSET('2014'!Q$1,Calculations!$J36,0),IF($P38=2015,OFFSET('2015'!Q$1,Calculations!$J36,0),IF($P38=2016,OFFSET('2016'!Q$1,Calculations!$J36,0),IF($P38=2017,OFFSET('2017'!Q$1,Calculations!$J36,0),0))))))))))))))))</f>
        <v>8.2258899701506322E-2</v>
      </c>
      <c r="CI38" s="31">
        <f ca="1">IF($P38=2002,OFFSET('2002'!K$1,Calculations!$K36,0),IF($P38=2003,OFFSET('2003'!K$1,Calculations!$K36,0),IF($P38=2004,OFFSET('2004'!K$1,Calculations!$K36,0),IF($P38=2005,OFFSET('2005'!K$1,Calculations!$K36,0),IF($P38=2006,OFFSET('2006'!K$1,Calculations!$K36,0),IF($P38=2007,OFFSET('2007'!K$1,Calculations!$K36,0),IF($P38=2008,OFFSET('2008'!K$1,Calculations!$K36,0),IF($P38=2009,OFFSET('2009'!K$1,Calculations!$K36,0),IF($P38=2010,OFFSET('2010'!K$1,Calculations!$K36,0),IF($P38=2011,OFFSET('2011'!K$1,Calculations!$K36,0),IF($P38=2012,OFFSET('2012'!K$1,Calculations!$K36,0),IF($P38=2013,OFFSET('2013'!K$1,Calculations!$K36,0),IF($P38=2014,OFFSET('2014'!K$1,Calculations!$K36,0),IF($P38=2015,OFFSET('2015'!K$1,Calculations!$K36,0),IF($P38=2016,OFFSET('2016'!K$1,Calculations!$K36,0),IF($P38=2017,OFFSET('2017'!K$1,Calculations!$K36,0),0))))))))))))))))</f>
        <v>1.07883271016439E-2</v>
      </c>
      <c r="CJ38" s="31">
        <f ca="1">IF($P38=2002,OFFSET('2002'!L$1,Calculations!$K36,0),IF($P38=2003,OFFSET('2003'!L$1,Calculations!$K36,0),IF($P38=2004,OFFSET('2004'!L$1,Calculations!$K36,0),IF($P38=2005,OFFSET('2005'!L$1,Calculations!$K36,0),IF($P38=2006,OFFSET('2006'!L$1,Calculations!$K36,0),IF($P38=2007,OFFSET('2007'!L$1,Calculations!$K36,0),IF($P38=2008,OFFSET('2008'!L$1,Calculations!$K36,0),IF($P38=2009,OFFSET('2009'!L$1,Calculations!$K36,0),IF($P38=2010,OFFSET('2010'!L$1,Calculations!$K36,0),IF($P38=2011,OFFSET('2011'!L$1,Calculations!$K36,0),IF($P38=2012,OFFSET('2012'!L$1,Calculations!$K36,0),IF($P38=2013,OFFSET('2013'!L$1,Calculations!$K36,0),IF($P38=2014,OFFSET('2014'!L$1,Calculations!$K36,0),IF($P38=2015,OFFSET('2015'!L$1,Calculations!$K36,0),IF($P38=2016,OFFSET('2016'!L$1,Calculations!$K36,0),IF($P38=2017,OFFSET('2017'!L$1,Calculations!$K36,0),0))))))))))))))))</f>
        <v>3.5045353883197981E-2</v>
      </c>
      <c r="CK38" s="31">
        <f ca="1">IF($P38=2002,OFFSET('2002'!M$1,Calculations!$K36,0),IF($P38=2003,OFFSET('2003'!M$1,Calculations!$K36,0),IF($P38=2004,OFFSET('2004'!M$1,Calculations!$K36,0),IF($P38=2005,OFFSET('2005'!M$1,Calculations!$K36,0),IF($P38=2006,OFFSET('2006'!M$1,Calculations!$K36,0),IF($P38=2007,OFFSET('2007'!M$1,Calculations!$K36,0),IF($P38=2008,OFFSET('2008'!M$1,Calculations!$K36,0),IF($P38=2009,OFFSET('2009'!M$1,Calculations!$K36,0),IF($P38=2010,OFFSET('2010'!M$1,Calculations!$K36,0),IF($P38=2011,OFFSET('2011'!M$1,Calculations!$K36,0),IF($P38=2012,OFFSET('2012'!M$1,Calculations!$K36,0),IF($P38=2013,OFFSET('2013'!M$1,Calculations!$K36,0),IF($P38=2014,OFFSET('2014'!M$1,Calculations!$K36,0),IF($P38=2015,OFFSET('2015'!M$1,Calculations!$K36,0),IF($P38=2016,OFFSET('2016'!M$1,Calculations!$K36,0),IF($P38=2017,OFFSET('2017'!M$1,Calculations!$K36,0),0))))))))))))))))</f>
        <v>7.0690934161792137E-3</v>
      </c>
      <c r="CL38" s="31">
        <f ca="1">IF($P38=2002,OFFSET('2002'!N$1,Calculations!$K36,0),IF($P38=2003,OFFSET('2003'!N$1,Calculations!$K36,0),IF($P38=2004,OFFSET('2004'!N$1,Calculations!$K36,0),IF($P38=2005,OFFSET('2005'!N$1,Calculations!$K36,0),IF($P38=2006,OFFSET('2006'!N$1,Calculations!$K36,0),IF($P38=2007,OFFSET('2007'!N$1,Calculations!$K36,0),IF($P38=2008,OFFSET('2008'!N$1,Calculations!$K36,0),IF($P38=2009,OFFSET('2009'!N$1,Calculations!$K36,0),IF($P38=2010,OFFSET('2010'!N$1,Calculations!$K36,0),IF($P38=2011,OFFSET('2011'!N$1,Calculations!$K36,0),IF($P38=2012,OFFSET('2012'!N$1,Calculations!$K36,0),IF($P38=2013,OFFSET('2013'!N$1,Calculations!$K36,0),IF($P38=2014,OFFSET('2014'!N$1,Calculations!$K36,0),IF($P38=2015,OFFSET('2015'!N$1,Calculations!$K36,0),IF($P38=2016,OFFSET('2016'!N$1,Calculations!$K36,0),IF($P38=2017,OFFSET('2017'!N$1,Calculations!$K36,0),0))))))))))))))))</f>
        <v>1.1708611226709929E-2</v>
      </c>
      <c r="CM38" s="31">
        <f ca="1">IF($P38=2002,OFFSET('2002'!O$1,Calculations!$K36,0),IF($P38=2003,OFFSET('2003'!O$1,Calculations!$K36,0),IF($P38=2004,OFFSET('2004'!O$1,Calculations!$K36,0),IF($P38=2005,OFFSET('2005'!O$1,Calculations!$K36,0),IF($P38=2006,OFFSET('2006'!O$1,Calculations!$K36,0),IF($P38=2007,OFFSET('2007'!O$1,Calculations!$K36,0),IF($P38=2008,OFFSET('2008'!O$1,Calculations!$K36,0),IF($P38=2009,OFFSET('2009'!O$1,Calculations!$K36,0),IF($P38=2010,OFFSET('2010'!O$1,Calculations!$K36,0),IF($P38=2011,OFFSET('2011'!O$1,Calculations!$K36,0),IF($P38=2012,OFFSET('2012'!O$1,Calculations!$K36,0),IF($P38=2013,OFFSET('2013'!O$1,Calculations!$K36,0),IF($P38=2014,OFFSET('2014'!O$1,Calculations!$K36,0),IF($P38=2015,OFFSET('2015'!O$1,Calculations!$K36,0),IF($P38=2016,OFFSET('2016'!O$1,Calculations!$K36,0),IF($P38=2017,OFFSET('2017'!O$1,Calculations!$K36,0),0))))))))))))))))</f>
        <v>4.4324650402497096E-4</v>
      </c>
      <c r="CN38" s="31">
        <f ca="1">IF($P38=2002,OFFSET('2002'!P$1,Calculations!$K36,0),IF($P38=2003,OFFSET('2003'!P$1,Calculations!$K36,0),IF($P38=2004,OFFSET('2004'!P$1,Calculations!$K36,0),IF($P38=2005,OFFSET('2005'!P$1,Calculations!$K36,0),IF($P38=2006,OFFSET('2006'!P$1,Calculations!$K36,0),IF($P38=2007,OFFSET('2007'!P$1,Calculations!$K36,0),IF($P38=2008,OFFSET('2008'!P$1,Calculations!$K36,0),IF($P38=2009,OFFSET('2009'!P$1,Calculations!$K36,0),IF($P38=2010,OFFSET('2010'!P$1,Calculations!$K36,0),IF($P38=2011,OFFSET('2011'!P$1,Calculations!$K36,0),IF($P38=2012,OFFSET('2012'!P$1,Calculations!$K36,0),IF($P38=2013,OFFSET('2013'!P$1,Calculations!$K36,0),IF($P38=2014,OFFSET('2014'!P$1,Calculations!$K36,0),IF($P38=2015,OFFSET('2015'!P$1,Calculations!$K36,0),IF($P38=2016,OFFSET('2016'!P$1,Calculations!$K36,0),IF($P38=2017,OFFSET('2017'!P$1,Calculations!$K36,0),0))))))))))))))))</f>
        <v>1.5029564215253473E-3</v>
      </c>
      <c r="CO38" s="34">
        <f ca="1">IF($P38=2002,OFFSET('2002'!Q$1,Calculations!$K36,0),IF($P38=2003,OFFSET('2003'!Q$1,Calculations!$K36,0),IF($P38=2004,OFFSET('2004'!Q$1,Calculations!$K36,0),IF($P38=2005,OFFSET('2005'!Q$1,Calculations!$K36,0),IF($P38=2006,OFFSET('2006'!Q$1,Calculations!$K36,0),IF($P38=2007,OFFSET('2007'!Q$1,Calculations!$K36,0),IF($P38=2008,OFFSET('2008'!Q$1,Calculations!$K36,0),IF($P38=2009,OFFSET('2009'!Q$1,Calculations!$K36,0),IF($P38=2010,OFFSET('2010'!Q$1,Calculations!$K36,0),IF($P38=2011,OFFSET('2011'!Q$1,Calculations!$K36,0),IF($P38=2012,OFFSET('2012'!Q$1,Calculations!$K36,0),IF($P38=2013,OFFSET('2013'!Q$1,Calculations!$K36,0),IF($P38=2014,OFFSET('2014'!Q$1,Calculations!$K36,0),IF($P38=2015,OFFSET('2015'!Q$1,Calculations!$K36,0),IF($P38=2016,OFFSET('2016'!Q$1,Calculations!$K36,0),IF($P38=2017,OFFSET('2017'!Q$1,Calculations!$K36,0),0))))))))))))))))</f>
        <v>1.1514002671285837E-2</v>
      </c>
      <c r="CP38" s="31">
        <f ca="1">IF($P38=2002,OFFSET('2002'!K$1,Calculations!$L36,0),IF($P38=2003,OFFSET('2003'!K$1,Calculations!$L36,0),IF($P38=2004,OFFSET('2004'!K$1,Calculations!$L36,0),IF($P38=2005,OFFSET('2005'!K$1,Calculations!$L36,0),IF($P38=2006,OFFSET('2006'!K$1,Calculations!$L36,0),IF($P38=2007,OFFSET('2007'!K$1,Calculations!$L36,0),IF($P38=2008,OFFSET('2008'!K$1,Calculations!$L36,0),IF($P38=2009,OFFSET('2009'!K$1,Calculations!$L36,0),IF($P38=2010,OFFSET('2010'!K$1,Calculations!$L36,0),IF($P38=2011,OFFSET('2011'!K$1,Calculations!$L36,0),IF($P38=2012,OFFSET('2012'!K$1,Calculations!$L36,0),IF($P38=2013,OFFSET('2013'!K$1,Calculations!$L36,0),IF($P38=2014,OFFSET('2014'!K$1,Calculations!$L36,0),IF($P38=2015,OFFSET('2015'!K$1,Calculations!$L36,0),IF($P38=2016,OFFSET('2016'!K$1,Calculations!$L36,0),IF($P38=2017,OFFSET('2017'!K$1,Calculations!$L36,0),0))))))))))))))))</f>
        <v>0</v>
      </c>
      <c r="CQ38" s="31">
        <f ca="1">IF($P38=2002,OFFSET('2002'!L$1,Calculations!$L36,0),IF($P38=2003,OFFSET('2003'!L$1,Calculations!$L36,0),IF($P38=2004,OFFSET('2004'!L$1,Calculations!$L36,0),IF($P38=2005,OFFSET('2005'!L$1,Calculations!$L36,0),IF($P38=2006,OFFSET('2006'!L$1,Calculations!$L36,0),IF($P38=2007,OFFSET('2007'!L$1,Calculations!$L36,0),IF($P38=2008,OFFSET('2008'!L$1,Calculations!$L36,0),IF($P38=2009,OFFSET('2009'!L$1,Calculations!$L36,0),IF($P38=2010,OFFSET('2010'!L$1,Calculations!$L36,0),IF($P38=2011,OFFSET('2011'!L$1,Calculations!$L36,0),IF($P38=2012,OFFSET('2012'!L$1,Calculations!$L36,0),IF($P38=2013,OFFSET('2013'!L$1,Calculations!$L36,0),IF($P38=2014,OFFSET('2014'!L$1,Calculations!$L36,0),IF($P38=2015,OFFSET('2015'!L$1,Calculations!$L36,0),IF($P38=2016,OFFSET('2016'!L$1,Calculations!$L36,0),IF($P38=2017,OFFSET('2017'!L$1,Calculations!$L36,0),0))))))))))))))))</f>
        <v>0</v>
      </c>
      <c r="CR38" s="31">
        <f ca="1">IF($P38=2002,OFFSET('2002'!M$1,Calculations!$L36,0),IF($P38=2003,OFFSET('2003'!M$1,Calculations!$L36,0),IF($P38=2004,OFFSET('2004'!M$1,Calculations!$L36,0),IF($P38=2005,OFFSET('2005'!M$1,Calculations!$L36,0),IF($P38=2006,OFFSET('2006'!M$1,Calculations!$L36,0),IF($P38=2007,OFFSET('2007'!M$1,Calculations!$L36,0),IF($P38=2008,OFFSET('2008'!M$1,Calculations!$L36,0),IF($P38=2009,OFFSET('2009'!M$1,Calculations!$L36,0),IF($P38=2010,OFFSET('2010'!M$1,Calculations!$L36,0),IF($P38=2011,OFFSET('2011'!M$1,Calculations!$L36,0),IF($P38=2012,OFFSET('2012'!M$1,Calculations!$L36,0),IF($P38=2013,OFFSET('2013'!M$1,Calculations!$L36,0),IF($P38=2014,OFFSET('2014'!M$1,Calculations!$L36,0),IF($P38=2015,OFFSET('2015'!M$1,Calculations!$L36,0),IF($P38=2016,OFFSET('2016'!M$1,Calculations!$L36,0),IF($P38=2017,OFFSET('2017'!M$1,Calculations!$L36,0),0))))))))))))))))</f>
        <v>0</v>
      </c>
      <c r="CS38" s="31">
        <f ca="1">IF($P38=2002,OFFSET('2002'!N$1,Calculations!$L36,0),IF($P38=2003,OFFSET('2003'!N$1,Calculations!$L36,0),IF($P38=2004,OFFSET('2004'!N$1,Calculations!$L36,0),IF($P38=2005,OFFSET('2005'!N$1,Calculations!$L36,0),IF($P38=2006,OFFSET('2006'!N$1,Calculations!$L36,0),IF($P38=2007,OFFSET('2007'!N$1,Calculations!$L36,0),IF($P38=2008,OFFSET('2008'!N$1,Calculations!$L36,0),IF($P38=2009,OFFSET('2009'!N$1,Calculations!$L36,0),IF($P38=2010,OFFSET('2010'!N$1,Calculations!$L36,0),IF($P38=2011,OFFSET('2011'!N$1,Calculations!$L36,0),IF($P38=2012,OFFSET('2012'!N$1,Calculations!$L36,0),IF($P38=2013,OFFSET('2013'!N$1,Calculations!$L36,0),IF($P38=2014,OFFSET('2014'!N$1,Calculations!$L36,0),IF($P38=2015,OFFSET('2015'!N$1,Calculations!$L36,0),IF($P38=2016,OFFSET('2016'!N$1,Calculations!$L36,0),IF($P38=2017,OFFSET('2017'!N$1,Calculations!$L36,0),0))))))))))))))))</f>
        <v>0</v>
      </c>
      <c r="CT38" s="31">
        <f ca="1">IF($P38=2002,OFFSET('2002'!O$1,Calculations!$L36,0),IF($P38=2003,OFFSET('2003'!O$1,Calculations!$L36,0),IF($P38=2004,OFFSET('2004'!O$1,Calculations!$L36,0),IF($P38=2005,OFFSET('2005'!O$1,Calculations!$L36,0),IF($P38=2006,OFFSET('2006'!O$1,Calculations!$L36,0),IF($P38=2007,OFFSET('2007'!O$1,Calculations!$L36,0),IF($P38=2008,OFFSET('2008'!O$1,Calculations!$L36,0),IF($P38=2009,OFFSET('2009'!O$1,Calculations!$L36,0),IF($P38=2010,OFFSET('2010'!O$1,Calculations!$L36,0),IF($P38=2011,OFFSET('2011'!O$1,Calculations!$L36,0),IF($P38=2012,OFFSET('2012'!O$1,Calculations!$L36,0),IF($P38=2013,OFFSET('2013'!O$1,Calculations!$L36,0),IF($P38=2014,OFFSET('2014'!O$1,Calculations!$L36,0),IF($P38=2015,OFFSET('2015'!O$1,Calculations!$L36,0),IF($P38=2016,OFFSET('2016'!O$1,Calculations!$L36,0),IF($P38=2017,OFFSET('2017'!O$1,Calculations!$L36,0),0))))))))))))))))</f>
        <v>0</v>
      </c>
      <c r="CU38" s="31">
        <f ca="1">IF($P38=2002,OFFSET('2002'!P$1,Calculations!$L36,0),IF($P38=2003,OFFSET('2003'!P$1,Calculations!$L36,0),IF($P38=2004,OFFSET('2004'!P$1,Calculations!$L36,0),IF($P38=2005,OFFSET('2005'!P$1,Calculations!$L36,0),IF($P38=2006,OFFSET('2006'!P$1,Calculations!$L36,0),IF($P38=2007,OFFSET('2007'!P$1,Calculations!$L36,0),IF($P38=2008,OFFSET('2008'!P$1,Calculations!$L36,0),IF($P38=2009,OFFSET('2009'!P$1,Calculations!$L36,0),IF($P38=2010,OFFSET('2010'!P$1,Calculations!$L36,0),IF($P38=2011,OFFSET('2011'!P$1,Calculations!$L36,0),IF($P38=2012,OFFSET('2012'!P$1,Calculations!$L36,0),IF($P38=2013,OFFSET('2013'!P$1,Calculations!$L36,0),IF($P38=2014,OFFSET('2014'!P$1,Calculations!$L36,0),IF($P38=2015,OFFSET('2015'!P$1,Calculations!$L36,0),IF($P38=2016,OFFSET('2016'!P$1,Calculations!$L36,0),IF($P38=2017,OFFSET('2017'!P$1,Calculations!$L36,0),0))))))))))))))))</f>
        <v>0</v>
      </c>
      <c r="CV38" s="34">
        <f ca="1">IF($P38=2002,OFFSET('2002'!Q$1,Calculations!$L36,0),IF($P38=2003,OFFSET('2003'!Q$1,Calculations!$L36,0),IF($P38=2004,OFFSET('2004'!Q$1,Calculations!$L36,0),IF($P38=2005,OFFSET('2005'!Q$1,Calculations!$L36,0),IF($P38=2006,OFFSET('2006'!Q$1,Calculations!$L36,0),IF($P38=2007,OFFSET('2007'!Q$1,Calculations!$L36,0),IF($P38=2008,OFFSET('2008'!Q$1,Calculations!$L36,0),IF($P38=2009,OFFSET('2009'!Q$1,Calculations!$L36,0),IF($P38=2010,OFFSET('2010'!Q$1,Calculations!$L36,0),IF($P38=2011,OFFSET('2011'!Q$1,Calculations!$L36,0),IF($P38=2012,OFFSET('2012'!Q$1,Calculations!$L36,0),IF($P38=2013,OFFSET('2013'!Q$1,Calculations!$L36,0),IF($P38=2014,OFFSET('2014'!Q$1,Calculations!$L36,0),IF($P38=2015,OFFSET('2015'!Q$1,Calculations!$L36,0),IF($P38=2016,OFFSET('2016'!Q$1,Calculations!$L36,0),IF($P38=2017,OFFSET('2017'!Q$1,Calculations!$L36,0),0))))))))))))))))</f>
        <v>0</v>
      </c>
      <c r="CW38" s="31">
        <f ca="1">IF($P38=2002,OFFSET('2002'!K$1,Calculations!$M36,0),IF($P38=2003,OFFSET('2003'!K$1,Calculations!$M36,0),IF($P38=2004,OFFSET('2004'!K$1,Calculations!$M36,0),IF($P38=2005,OFFSET('2005'!K$1,Calculations!$M36,0),IF($P38=2006,OFFSET('2006'!K$1,Calculations!$M36,0),IF($P38=2007,OFFSET('2007'!K$1,Calculations!$M36,0),IF($P38=2008,OFFSET('2008'!K$1,Calculations!$M36,0),IF($P38=2009,OFFSET('2009'!K$1,Calculations!$M36,0),IF($P38=2010,OFFSET('2010'!K$1,Calculations!$M36,0),IF($P38=2011,OFFSET('2011'!K$1,Calculations!$M36,0),IF($P38=2012,OFFSET('2012'!K$1,Calculations!$M36,0),IF($P38=2013,OFFSET('2013'!K$1,Calculations!$M36,0),IF($P38=2014,OFFSET('2014'!K$1,Calculations!$M36,0),IF($P38=2015,OFFSET('2015'!K$1,Calculations!$M36,0),IF($P38=2016,OFFSET('2016'!K$1,Calculations!$M36,0),IF($P38=2017,OFFSET('2017'!K$1,Calculations!$M36,0),0))))))))))))))))</f>
        <v>0.35164836792581394</v>
      </c>
      <c r="CX38" s="31">
        <f ca="1">IF($P38=2002,OFFSET('2002'!L$1,Calculations!$M36,0),IF($P38=2003,OFFSET('2003'!L$1,Calculations!$M36,0),IF($P38=2004,OFFSET('2004'!L$1,Calculations!$M36,0),IF($P38=2005,OFFSET('2005'!L$1,Calculations!$M36,0),IF($P38=2006,OFFSET('2006'!L$1,Calculations!$M36,0),IF($P38=2007,OFFSET('2007'!L$1,Calculations!$M36,0),IF($P38=2008,OFFSET('2008'!L$1,Calculations!$M36,0),IF($P38=2009,OFFSET('2009'!L$1,Calculations!$M36,0),IF($P38=2010,OFFSET('2010'!L$1,Calculations!$M36,0),IF($P38=2011,OFFSET('2011'!L$1,Calculations!$M36,0),IF($P38=2012,OFFSET('2012'!L$1,Calculations!$M36,0),IF($P38=2013,OFFSET('2013'!L$1,Calculations!$M36,0),IF($P38=2014,OFFSET('2014'!L$1,Calculations!$M36,0),IF($P38=2015,OFFSET('2015'!L$1,Calculations!$M36,0),IF($P38=2016,OFFSET('2016'!L$1,Calculations!$M36,0),IF($P38=2017,OFFSET('2017'!L$1,Calculations!$M36,0),0))))))))))))))))</f>
        <v>0.19111289825054523</v>
      </c>
      <c r="CY38" s="31">
        <f ca="1">IF($P38=2002,OFFSET('2002'!M$1,Calculations!$M36,0),IF($P38=2003,OFFSET('2003'!M$1,Calculations!$M36,0),IF($P38=2004,OFFSET('2004'!M$1,Calculations!$M36,0),IF($P38=2005,OFFSET('2005'!M$1,Calculations!$M36,0),IF($P38=2006,OFFSET('2006'!M$1,Calculations!$M36,0),IF($P38=2007,OFFSET('2007'!M$1,Calculations!$M36,0),IF($P38=2008,OFFSET('2008'!M$1,Calculations!$M36,0),IF($P38=2009,OFFSET('2009'!M$1,Calculations!$M36,0),IF($P38=2010,OFFSET('2010'!M$1,Calculations!$M36,0),IF($P38=2011,OFFSET('2011'!M$1,Calculations!$M36,0),IF($P38=2012,OFFSET('2012'!M$1,Calculations!$M36,0),IF($P38=2013,OFFSET('2013'!M$1,Calculations!$M36,0),IF($P38=2014,OFFSET('2014'!M$1,Calculations!$M36,0),IF($P38=2015,OFFSET('2015'!M$1,Calculations!$M36,0),IF($P38=2016,OFFSET('2016'!M$1,Calculations!$M36,0),IF($P38=2017,OFFSET('2017'!M$1,Calculations!$M36,0),0))))))))))))))))</f>
        <v>3.7616274220527796E-2</v>
      </c>
      <c r="CZ38" s="31">
        <f ca="1">IF($P38=2002,OFFSET('2002'!N$1,Calculations!$M36,0),IF($P38=2003,OFFSET('2003'!N$1,Calculations!$M36,0),IF($P38=2004,OFFSET('2004'!N$1,Calculations!$M36,0),IF($P38=2005,OFFSET('2005'!N$1,Calculations!$M36,0),IF($P38=2006,OFFSET('2006'!N$1,Calculations!$M36,0),IF($P38=2007,OFFSET('2007'!N$1,Calculations!$M36,0),IF($P38=2008,OFFSET('2008'!N$1,Calculations!$M36,0),IF($P38=2009,OFFSET('2009'!N$1,Calculations!$M36,0),IF($P38=2010,OFFSET('2010'!N$1,Calculations!$M36,0),IF($P38=2011,OFFSET('2011'!N$1,Calculations!$M36,0),IF($P38=2012,OFFSET('2012'!N$1,Calculations!$M36,0),IF($P38=2013,OFFSET('2013'!N$1,Calculations!$M36,0),IF($P38=2014,OFFSET('2014'!N$1,Calculations!$M36,0),IF($P38=2015,OFFSET('2015'!N$1,Calculations!$M36,0),IF($P38=2016,OFFSET('2016'!N$1,Calculations!$M36,0),IF($P38=2017,OFFSET('2017'!N$1,Calculations!$M36,0),0))))))))))))))))</f>
        <v>5.0635772156271575E-2</v>
      </c>
      <c r="DA38" s="31">
        <f ca="1">IF($P38=2002,OFFSET('2002'!O$1,Calculations!$M36,0),IF($P38=2003,OFFSET('2003'!O$1,Calculations!$M36,0),IF($P38=2004,OFFSET('2004'!O$1,Calculations!$M36,0),IF($P38=2005,OFFSET('2005'!O$1,Calculations!$M36,0),IF($P38=2006,OFFSET('2006'!O$1,Calculations!$M36,0),IF($P38=2007,OFFSET('2007'!O$1,Calculations!$M36,0),IF($P38=2008,OFFSET('2008'!O$1,Calculations!$M36,0),IF($P38=2009,OFFSET('2009'!O$1,Calculations!$M36,0),IF($P38=2010,OFFSET('2010'!O$1,Calculations!$M36,0),IF($P38=2011,OFFSET('2011'!O$1,Calculations!$M36,0),IF($P38=2012,OFFSET('2012'!O$1,Calculations!$M36,0),IF($P38=2013,OFFSET('2013'!O$1,Calculations!$M36,0),IF($P38=2014,OFFSET('2014'!O$1,Calculations!$M36,0),IF($P38=2015,OFFSET('2015'!O$1,Calculations!$M36,0),IF($P38=2016,OFFSET('2016'!O$1,Calculations!$M36,0),IF($P38=2017,OFFSET('2017'!O$1,Calculations!$M36,0),0))))))))))))))))</f>
        <v>0.36865988434241831</v>
      </c>
      <c r="DB38" s="31">
        <f ca="1">IF($P38=2002,OFFSET('2002'!P$1,Calculations!$M36,0),IF($P38=2003,OFFSET('2003'!P$1,Calculations!$M36,0),IF($P38=2004,OFFSET('2004'!P$1,Calculations!$M36,0),IF($P38=2005,OFFSET('2005'!P$1,Calculations!$M36,0),IF($P38=2006,OFFSET('2006'!P$1,Calculations!$M36,0),IF($P38=2007,OFFSET('2007'!P$1,Calculations!$M36,0),IF($P38=2008,OFFSET('2008'!P$1,Calculations!$M36,0),IF($P38=2009,OFFSET('2009'!P$1,Calculations!$M36,0),IF($P38=2010,OFFSET('2010'!P$1,Calculations!$M36,0),IF($P38=2011,OFFSET('2011'!P$1,Calculations!$M36,0),IF($P38=2012,OFFSET('2012'!P$1,Calculations!$M36,0),IF($P38=2013,OFFSET('2013'!P$1,Calculations!$M36,0),IF($P38=2014,OFFSET('2014'!P$1,Calculations!$M36,0),IF($P38=2015,OFFSET('2015'!P$1,Calculations!$M36,0),IF($P38=2016,OFFSET('2016'!P$1,Calculations!$M36,0),IF($P38=2017,OFFSET('2017'!P$1,Calculations!$M36,0),0))))))))))))))))</f>
        <v>3.2680310442319331E-4</v>
      </c>
      <c r="DC38" s="34">
        <f ca="1">IF($P38=2002,OFFSET('2002'!Q$1,Calculations!$M36,0),IF($P38=2003,OFFSET('2003'!Q$1,Calculations!$M36,0),IF($P38=2004,OFFSET('2004'!Q$1,Calculations!$M36,0),IF($P38=2005,OFFSET('2005'!Q$1,Calculations!$M36,0),IF($P38=2006,OFFSET('2006'!Q$1,Calculations!$M36,0),IF($P38=2007,OFFSET('2007'!Q$1,Calculations!$M36,0),IF($P38=2008,OFFSET('2008'!Q$1,Calculations!$M36,0),IF($P38=2009,OFFSET('2009'!Q$1,Calculations!$M36,0),IF($P38=2010,OFFSET('2010'!Q$1,Calculations!$M36,0),IF($P38=2011,OFFSET('2011'!Q$1,Calculations!$M36,0),IF($P38=2012,OFFSET('2012'!Q$1,Calculations!$M36,0),IF($P38=2013,OFFSET('2013'!Q$1,Calculations!$M36,0),IF($P38=2014,OFFSET('2014'!Q$1,Calculations!$M36,0),IF($P38=2015,OFFSET('2015'!Q$1,Calculations!$M36,0),IF($P38=2016,OFFSET('2016'!Q$1,Calculations!$M36,0),IF($P38=2017,OFFSET('2017'!Q$1,Calculations!$M36,0),0))))))))))))))))</f>
        <v>1</v>
      </c>
      <c r="DD38" s="14">
        <v>2.9727047146402029E-2</v>
      </c>
      <c r="DE38" s="14">
        <v>-2.015490484005447E-4</v>
      </c>
      <c r="DF38" s="14">
        <v>2.863744838819653E-2</v>
      </c>
      <c r="DG38" s="14">
        <v>5.6113846361367722E-2</v>
      </c>
      <c r="DH38" s="14">
        <v>8.8939889336016167E-2</v>
      </c>
      <c r="DI38" s="14">
        <v>2.3759239704329461E-2</v>
      </c>
      <c r="DJ38" s="14">
        <v>5.3368585977281627E-2</v>
      </c>
      <c r="DK38" s="14">
        <v>3.2837614450601051E-2</v>
      </c>
      <c r="DL38" s="14">
        <v>6.3472846765825E-2</v>
      </c>
      <c r="DM38" s="14">
        <v>-3.9303598462793257E-3</v>
      </c>
      <c r="DN38" s="14">
        <v>0.13323370502356596</v>
      </c>
      <c r="DO38" s="51">
        <v>3.4360640383996277E-2</v>
      </c>
      <c r="DQ38" s="154">
        <f t="shared" ca="1" si="33"/>
        <v>2.8371354600876385E-2</v>
      </c>
      <c r="DR38" s="154">
        <f t="shared" ca="1" si="34"/>
        <v>4.5064466020953944E-2</v>
      </c>
      <c r="DS38" s="154">
        <f t="shared" ca="1" si="35"/>
        <v>3.7130120253373644E-2</v>
      </c>
      <c r="DT38" s="154">
        <f t="shared" ca="1" si="36"/>
        <v>4.2477231014329229E-2</v>
      </c>
      <c r="DU38" s="154">
        <f t="shared" ca="1" si="37"/>
        <v>3.4017560333194467E-2</v>
      </c>
      <c r="DV38" s="154">
        <f t="shared" ca="1" si="38"/>
        <v>4.799369075037678E-2</v>
      </c>
      <c r="DW38" s="154">
        <f t="shared" ca="1" si="39"/>
        <v>3.4624818570238518E-2</v>
      </c>
      <c r="DX38" s="48">
        <f t="shared" ca="1" si="40"/>
        <v>2.6417818624224071E-4</v>
      </c>
      <c r="DY38" s="36">
        <f t="shared" ca="1" si="41"/>
        <v>-6.253463969362133E-3</v>
      </c>
      <c r="DZ38" s="36">
        <f t="shared" ca="1" si="42"/>
        <v>1.0439647450715427E-2</v>
      </c>
      <c r="EA38" s="36">
        <f t="shared" ca="1" si="43"/>
        <v>2.5053016831351263E-3</v>
      </c>
      <c r="EB38" s="36">
        <f t="shared" ca="1" si="44"/>
        <v>7.8524124440907117E-3</v>
      </c>
      <c r="EC38" s="36">
        <f t="shared" ca="1" si="45"/>
        <v>-6.0725823704405046E-4</v>
      </c>
      <c r="ED38" s="33">
        <f t="shared" ca="1" si="46"/>
        <v>1.3368872180138262E-2</v>
      </c>
      <c r="EE38" s="37">
        <f t="shared" ca="1" si="46"/>
        <v>0</v>
      </c>
      <c r="EF38" s="27">
        <f t="shared" ca="1" si="85"/>
        <v>1.0283713546008764</v>
      </c>
      <c r="EG38" s="27">
        <f t="shared" ca="1" si="86"/>
        <v>1.045064466020954</v>
      </c>
      <c r="EH38" s="27">
        <f t="shared" ca="1" si="87"/>
        <v>1.0371301202533736</v>
      </c>
      <c r="EI38" s="27">
        <f t="shared" ca="1" si="88"/>
        <v>1.0424772310143293</v>
      </c>
      <c r="EJ38" s="27">
        <f t="shared" ca="1" si="89"/>
        <v>1.0340175603331945</v>
      </c>
      <c r="EK38" s="27">
        <f t="shared" ca="1" si="90"/>
        <v>1.0479936907503768</v>
      </c>
      <c r="EL38" s="27">
        <f t="shared" ca="1" si="91"/>
        <v>1.0346248185702385</v>
      </c>
      <c r="EM38" s="44">
        <f t="shared" si="92"/>
        <v>1.0343606403839962</v>
      </c>
      <c r="EN38" s="38">
        <f t="shared" ca="1" si="93"/>
        <v>303.79010356337756</v>
      </c>
      <c r="EO38" s="38">
        <f t="shared" ca="1" si="94"/>
        <v>281.75422076497546</v>
      </c>
      <c r="EP38" s="38">
        <f t="shared" ca="1" si="95"/>
        <v>291.49332040033488</v>
      </c>
      <c r="EQ38" s="38">
        <f t="shared" ca="1" si="96"/>
        <v>286.08850937334148</v>
      </c>
      <c r="ER38" s="38">
        <f t="shared" ca="1" si="97"/>
        <v>290.6536557613835</v>
      </c>
      <c r="ES38" s="38">
        <f t="shared" ca="1" si="98"/>
        <v>256.09834285758279</v>
      </c>
      <c r="ET38" s="57">
        <f t="shared" ca="1" si="99"/>
        <v>292.85627276763495</v>
      </c>
      <c r="EU38" s="39">
        <f t="shared" si="100"/>
        <v>293.70065652788162</v>
      </c>
      <c r="EV38" s="45">
        <f t="shared" ca="1" si="47"/>
        <v>-0.8443837602466715</v>
      </c>
      <c r="EW38" s="60">
        <f t="shared" si="112"/>
        <v>1.029727047146402</v>
      </c>
      <c r="EX38" s="60">
        <f t="shared" si="113"/>
        <v>0.99979845095159947</v>
      </c>
      <c r="EY38" s="60">
        <f t="shared" si="114"/>
        <v>1.0286374483881966</v>
      </c>
      <c r="EZ38" s="60">
        <f t="shared" si="115"/>
        <v>1.0561138463613677</v>
      </c>
      <c r="FA38" s="60">
        <f t="shared" si="116"/>
        <v>1.0889398893360163</v>
      </c>
      <c r="FB38" s="60">
        <f t="shared" si="117"/>
        <v>1.0237592397043294</v>
      </c>
      <c r="FC38" s="60">
        <f t="shared" si="118"/>
        <v>1.0533685859772817</v>
      </c>
      <c r="FD38" s="60">
        <f t="shared" si="55"/>
        <v>1.0328376144506011</v>
      </c>
      <c r="FE38" s="60">
        <f t="shared" si="119"/>
        <v>1.063472846765825</v>
      </c>
      <c r="FF38" s="60">
        <f t="shared" si="120"/>
        <v>0.99606964015372068</v>
      </c>
      <c r="FG38" s="44">
        <f t="shared" si="121"/>
        <v>1.1332337050235659</v>
      </c>
      <c r="FH38" s="38">
        <f t="shared" si="101"/>
        <v>330.37178568585318</v>
      </c>
      <c r="FI38" s="38">
        <f t="shared" si="102"/>
        <v>209.29419564824306</v>
      </c>
      <c r="FJ38" s="38">
        <f t="shared" si="103"/>
        <v>312.52157900794117</v>
      </c>
      <c r="FK38" s="38">
        <f t="shared" si="104"/>
        <v>255.32365889450523</v>
      </c>
      <c r="FL38" s="38">
        <f t="shared" si="105"/>
        <v>237.581452774539</v>
      </c>
      <c r="FM38" s="38">
        <f t="shared" si="106"/>
        <v>217.49859786876053</v>
      </c>
      <c r="FN38" s="38">
        <f t="shared" si="107"/>
        <v>264.8724514921696</v>
      </c>
      <c r="FO38" s="38">
        <f t="shared" si="108"/>
        <v>300.98754067774576</v>
      </c>
      <c r="FP38" s="38">
        <f t="shared" si="109"/>
        <v>271.95931003980536</v>
      </c>
      <c r="FQ38" s="38">
        <f t="shared" si="110"/>
        <v>254.99739136915844</v>
      </c>
      <c r="FR38" s="59">
        <f t="shared" si="111"/>
        <v>277.49472202674178</v>
      </c>
      <c r="FS38" s="2">
        <f t="shared" ca="1" si="122"/>
        <v>-6.0625251797398871E-3</v>
      </c>
      <c r="FT38" s="2">
        <f t="shared" ca="1" si="123"/>
        <v>1.0039706620814664E-2</v>
      </c>
      <c r="FU38" s="2">
        <f t="shared" ca="1" si="124"/>
        <v>2.4185320931300607E-3</v>
      </c>
      <c r="FV38" s="2">
        <f t="shared" ca="1" si="125"/>
        <v>7.5609668332494466E-3</v>
      </c>
      <c r="FW38" s="2">
        <f t="shared" ca="1" si="126"/>
        <v>-5.8710800927244395E-4</v>
      </c>
      <c r="FX38" s="19">
        <f t="shared" ca="1" si="127"/>
        <v>1.2838698738954268E-2</v>
      </c>
      <c r="FY38" s="13">
        <f t="shared" ca="1" si="65"/>
        <v>0</v>
      </c>
      <c r="FZ38" s="2">
        <f t="shared" ca="1" si="66"/>
        <v>2.7976341685676389E-2</v>
      </c>
      <c r="GA38" s="2">
        <f t="shared" ca="1" si="67"/>
        <v>4.4078573486231072E-2</v>
      </c>
      <c r="GB38" s="2">
        <f t="shared" ca="1" si="68"/>
        <v>3.6457398958546487E-2</v>
      </c>
      <c r="GC38" s="2">
        <f t="shared" ca="1" si="69"/>
        <v>4.1599833698665788E-2</v>
      </c>
      <c r="GD38" s="2">
        <f t="shared" ca="1" si="70"/>
        <v>3.3451758856143911E-2</v>
      </c>
      <c r="GE38" s="2">
        <f t="shared" ca="1" si="71"/>
        <v>4.6877565604370515E-2</v>
      </c>
      <c r="GF38" s="2">
        <f t="shared" ca="1" si="72"/>
        <v>3.403886686541633E-2</v>
      </c>
      <c r="GG38" s="13">
        <f t="shared" si="73"/>
        <v>3.3783497078707973E-2</v>
      </c>
      <c r="GH38" s="2">
        <f t="shared" si="74"/>
        <v>2.9293764351622044E-2</v>
      </c>
      <c r="GI38" s="2">
        <f t="shared" si="75"/>
        <v>-2.0156936213950683E-4</v>
      </c>
      <c r="GJ38" s="2">
        <f t="shared" si="76"/>
        <v>2.823506083983638E-2</v>
      </c>
      <c r="GK38" s="2">
        <f t="shared" si="77"/>
        <v>5.4595988527416789E-2</v>
      </c>
      <c r="GL38" s="2">
        <f t="shared" si="78"/>
        <v>8.5204644388803069E-2</v>
      </c>
      <c r="GM38" s="2">
        <f t="shared" si="79"/>
        <v>2.3481381496628154E-2</v>
      </c>
      <c r="GN38" s="2">
        <f t="shared" si="80"/>
        <v>5.1993206070631029E-2</v>
      </c>
      <c r="GO38" s="2">
        <f t="shared" si="81"/>
        <v>3.2309979765691547E-2</v>
      </c>
      <c r="GP38" s="2">
        <f t="shared" si="82"/>
        <v>6.1539823377178345E-2</v>
      </c>
      <c r="GQ38" s="2">
        <f t="shared" si="83"/>
        <v>-3.9381040087635173E-3</v>
      </c>
      <c r="GR38" s="2">
        <f t="shared" si="84"/>
        <v>0.12507523175778232</v>
      </c>
    </row>
    <row r="39" spans="1:200">
      <c r="A39" s="70">
        <v>16</v>
      </c>
      <c r="B39" s="70">
        <v>17</v>
      </c>
      <c r="C39" s="70">
        <v>18</v>
      </c>
      <c r="D39" s="70">
        <v>19</v>
      </c>
      <c r="E39" s="70">
        <v>20</v>
      </c>
      <c r="F39" s="70">
        <v>21</v>
      </c>
      <c r="G39" s="70">
        <v>22</v>
      </c>
      <c r="H39" s="70">
        <v>23</v>
      </c>
      <c r="I39" s="70">
        <v>24</v>
      </c>
      <c r="J39" s="70">
        <v>25</v>
      </c>
      <c r="K39" s="70">
        <v>26</v>
      </c>
      <c r="L39" s="70">
        <v>27</v>
      </c>
      <c r="M39" s="70">
        <v>28</v>
      </c>
      <c r="O39" s="15">
        <v>38687</v>
      </c>
      <c r="P39" s="21">
        <v>2005</v>
      </c>
      <c r="Q39" s="19">
        <f ca="1">IF($P39=2002,OFFSET('2002'!K$1,Calculations!$A37,0),IF($P39=2003,OFFSET('2003'!K$1,Calculations!$A37,0),IF($P39=2004,OFFSET('2004'!K$1,Calculations!$A37,0),IF($P39=2005,OFFSET('2005'!K$1,Calculations!$A37,0),IF($P39=2006,OFFSET('2006'!K$1,Calculations!$A37,0),IF($P39=2007,OFFSET('2007'!K$1,Calculations!$A37,0),IF($P39=2008,OFFSET('2008'!K$1,Calculations!$A37,0),IF($P39=2009,OFFSET('2009'!K$1,Calculations!$A37,0),IF($P39=2010,OFFSET('2010'!K$1,Calculations!$A37,0),IF($P39=2011,OFFSET('2011'!K$1,Calculations!$A37,0),IF($P39=2012,OFFSET('2012'!K$1,Calculations!$A37,0),IF($P39=2013,OFFSET('2013'!K$1,Calculations!$A37,0),IF($P39=2014,OFFSET('2014'!K$1,Calculations!$A37,0),IF($P39=2015,OFFSET('2015'!K$1,Calculations!$A37,0),IF($P39=2016,OFFSET('2016'!K$1,Calculations!$A37,0),IF($P39=2017,OFFSET('2017'!K$1,Calculations!$A37,0),0))))))))))))))))</f>
        <v>0.69318116149551989</v>
      </c>
      <c r="R39" s="19">
        <f ca="1">IF($P39=2002,OFFSET('2002'!L$1,Calculations!$A37,0),IF($P39=2003,OFFSET('2003'!L$1,Calculations!$A37,0),IF($P39=2004,OFFSET('2004'!L$1,Calculations!$A37,0),IF($P39=2005,OFFSET('2005'!L$1,Calculations!$A37,0),IF($P39=2006,OFFSET('2006'!L$1,Calculations!$A37,0),IF($P39=2007,OFFSET('2007'!L$1,Calculations!$A37,0),IF($P39=2008,OFFSET('2008'!L$1,Calculations!$A37,0),IF($P39=2009,OFFSET('2009'!L$1,Calculations!$A37,0),IF($P39=2010,OFFSET('2010'!L$1,Calculations!$A37,0),IF($P39=2011,OFFSET('2011'!L$1,Calculations!$A37,0),IF($P39=2012,OFFSET('2012'!L$1,Calculations!$A37,0),IF($P39=2013,OFFSET('2013'!L$1,Calculations!$A37,0),IF($P39=2014,OFFSET('2014'!L$1,Calculations!$A37,0),IF($P39=2015,OFFSET('2015'!L$1,Calculations!$A37,0),IF($P39=2016,OFFSET('2016'!L$1,Calculations!$A37,0),IF($P39=2017,OFFSET('2017'!L$1,Calculations!$A37,0),0))))))))))))))))</f>
        <v>0.38555011700571018</v>
      </c>
      <c r="S39" s="19">
        <f ca="1">IF($P39=2002,OFFSET('2002'!M$1,Calculations!$A37,0),IF($P39=2003,OFFSET('2003'!M$1,Calculations!$A37,0),IF($P39=2004,OFFSET('2004'!M$1,Calculations!$A37,0),IF($P39=2005,OFFSET('2005'!M$1,Calculations!$A37,0),IF($P39=2006,OFFSET('2006'!M$1,Calculations!$A37,0),IF($P39=2007,OFFSET('2007'!M$1,Calculations!$A37,0),IF($P39=2008,OFFSET('2008'!M$1,Calculations!$A37,0),IF($P39=2009,OFFSET('2009'!M$1,Calculations!$A37,0),IF($P39=2010,OFFSET('2010'!M$1,Calculations!$A37,0),IF($P39=2011,OFFSET('2011'!M$1,Calculations!$A37,0),IF($P39=2012,OFFSET('2012'!M$1,Calculations!$A37,0),IF($P39=2013,OFFSET('2013'!M$1,Calculations!$A37,0),IF($P39=2014,OFFSET('2014'!M$1,Calculations!$A37,0),IF($P39=2015,OFFSET('2015'!M$1,Calculations!$A37,0),IF($P39=2016,OFFSET('2016'!M$1,Calculations!$A37,0),IF($P39=2017,OFFSET('2017'!M$1,Calculations!$A37,0),0))))))))))))))))</f>
        <v>0.41983369010979094</v>
      </c>
      <c r="T39" s="19">
        <f ca="1">IF($P39=2002,OFFSET('2002'!N$1,Calculations!$A37,0),IF($P39=2003,OFFSET('2003'!N$1,Calculations!$A37,0),IF($P39=2004,OFFSET('2004'!N$1,Calculations!$A37,0),IF($P39=2005,OFFSET('2005'!N$1,Calculations!$A37,0),IF($P39=2006,OFFSET('2006'!N$1,Calculations!$A37,0),IF($P39=2007,OFFSET('2007'!N$1,Calculations!$A37,0),IF($P39=2008,OFFSET('2008'!N$1,Calculations!$A37,0),IF($P39=2009,OFFSET('2009'!N$1,Calculations!$A37,0),IF($P39=2010,OFFSET('2010'!N$1,Calculations!$A37,0),IF($P39=2011,OFFSET('2011'!N$1,Calculations!$A37,0),IF($P39=2012,OFFSET('2012'!N$1,Calculations!$A37,0),IF($P39=2013,OFFSET('2013'!N$1,Calculations!$A37,0),IF($P39=2014,OFFSET('2014'!N$1,Calculations!$A37,0),IF($P39=2015,OFFSET('2015'!N$1,Calculations!$A37,0),IF($P39=2016,OFFSET('2016'!N$1,Calculations!$A37,0),IF($P39=2017,OFFSET('2017'!N$1,Calculations!$A37,0),0))))))))))))))))</f>
        <v>0.37347936025780859</v>
      </c>
      <c r="U39" s="19">
        <f ca="1">IF($P39=2002,OFFSET('2002'!O$1,Calculations!$A37,0),IF($P39=2003,OFFSET('2003'!O$1,Calculations!$A37,0),IF($P39=2004,OFFSET('2004'!O$1,Calculations!$A37,0),IF($P39=2005,OFFSET('2005'!O$1,Calculations!$A37,0),IF($P39=2006,OFFSET('2006'!O$1,Calculations!$A37,0),IF($P39=2007,OFFSET('2007'!O$1,Calculations!$A37,0),IF($P39=2008,OFFSET('2008'!O$1,Calculations!$A37,0),IF($P39=2009,OFFSET('2009'!O$1,Calculations!$A37,0),IF($P39=2010,OFFSET('2010'!O$1,Calculations!$A37,0),IF($P39=2011,OFFSET('2011'!O$1,Calculations!$A37,0),IF($P39=2012,OFFSET('2012'!O$1,Calculations!$A37,0),IF($P39=2013,OFFSET('2013'!O$1,Calculations!$A37,0),IF($P39=2014,OFFSET('2014'!O$1,Calculations!$A37,0),IF($P39=2015,OFFSET('2015'!O$1,Calculations!$A37,0),IF($P39=2016,OFFSET('2016'!O$1,Calculations!$A37,0),IF($P39=2017,OFFSET('2017'!O$1,Calculations!$A37,0),0))))))))))))))))</f>
        <v>0.55945520724129683</v>
      </c>
      <c r="V39" s="19">
        <f ca="1">IF($P39=2002,OFFSET('2002'!P$1,Calculations!$A37,0),IF($P39=2003,OFFSET('2003'!P$1,Calculations!$A37,0),IF($P39=2004,OFFSET('2004'!P$1,Calculations!$A37,0),IF($P39=2005,OFFSET('2005'!P$1,Calculations!$A37,0),IF($P39=2006,OFFSET('2006'!P$1,Calculations!$A37,0),IF($P39=2007,OFFSET('2007'!P$1,Calculations!$A37,0),IF($P39=2008,OFFSET('2008'!P$1,Calculations!$A37,0),IF($P39=2009,OFFSET('2009'!P$1,Calculations!$A37,0),IF($P39=2010,OFFSET('2010'!P$1,Calculations!$A37,0),IF($P39=2011,OFFSET('2011'!P$1,Calculations!$A37,0),IF($P39=2012,OFFSET('2012'!P$1,Calculations!$A37,0),IF($P39=2013,OFFSET('2013'!P$1,Calculations!$A37,0),IF($P39=2014,OFFSET('2014'!P$1,Calculations!$A37,0),IF($P39=2015,OFFSET('2015'!P$1,Calculations!$A37,0),IF($P39=2016,OFFSET('2016'!P$1,Calculations!$A37,0),IF($P39=2017,OFFSET('2017'!P$1,Calculations!$A37,0),0))))))))))))))))</f>
        <v>0.22790520608879339</v>
      </c>
      <c r="W39" s="13">
        <f ca="1">IF($P39=2002,OFFSET('2002'!Q$1,Calculations!$A37,0),IF($P39=2003,OFFSET('2003'!Q$1,Calculations!$A37,0),IF($P39=2004,OFFSET('2004'!Q$1,Calculations!$A37,0),IF($P39=2005,OFFSET('2005'!Q$1,Calculations!$A37,0),IF($P39=2006,OFFSET('2006'!Q$1,Calculations!$A37,0),IF($P39=2007,OFFSET('2007'!Q$1,Calculations!$A37,0),IF($P39=2008,OFFSET('2008'!Q$1,Calculations!$A37,0),IF($P39=2009,OFFSET('2009'!Q$1,Calculations!$A37,0),IF($P39=2010,OFFSET('2010'!Q$1,Calculations!$A37,0),IF($P39=2011,OFFSET('2011'!Q$1,Calculations!$A37,0),IF($P39=2012,OFFSET('2012'!Q$1,Calculations!$A37,0),IF($P39=2013,OFFSET('2013'!Q$1,Calculations!$A37,0),IF($P39=2014,OFFSET('2014'!Q$1,Calculations!$A37,0),IF($P39=2015,OFFSET('2015'!Q$1,Calculations!$A37,0),IF($P39=2016,OFFSET('2016'!Q$1,Calculations!$A37,0),IF($P39=2017,OFFSET('2017'!Q$1,Calculations!$A37,0),0))))))))))))))))</f>
        <v>0.55610355980279469</v>
      </c>
      <c r="X39" s="31">
        <f ca="1">IF($P39=2002,OFFSET('2002'!K$1,Calculations!$B37,0),IF($P39=2003,OFFSET('2003'!K$1,Calculations!$B37,0),IF($P39=2004,OFFSET('2004'!K$1,Calculations!$B37,0),IF($P39=2005,OFFSET('2005'!K$1,Calculations!$B37,0),IF($P39=2006,OFFSET('2006'!K$1,Calculations!$B37,0),IF($P39=2007,OFFSET('2007'!K$1,Calculations!$B37,0),IF($P39=2008,OFFSET('2008'!K$1,Calculations!$B37,0),IF($P39=2009,OFFSET('2009'!K$1,Calculations!$B37,0),IF($P39=2010,OFFSET('2010'!K$1,Calculations!$B37,0),IF($P39=2011,OFFSET('2011'!K$1,Calculations!$B37,0),IF($P39=2012,OFFSET('2012'!K$1,Calculations!$B37,0),IF($P39=2013,OFFSET('2013'!K$1,Calculations!$B37,0),IF($P39=2014,OFFSET('2014'!K$1,Calculations!$B37,0),IF($P39=2015,OFFSET('2015'!K$1,Calculations!$B37,0),IF($P39=2016,OFFSET('2016'!K$1,Calculations!$B37,0),IF($P39=2017,OFFSET('2017'!K$1,Calculations!$B37,0),0))))))))))))))))</f>
        <v>2.9022895060955671E-2</v>
      </c>
      <c r="Y39" s="31">
        <f ca="1">IF($P39=2002,OFFSET('2002'!L$1,Calculations!$B37,0),IF($P39=2003,OFFSET('2003'!L$1,Calculations!$B37,0),IF($P39=2004,OFFSET('2004'!L$1,Calculations!$B37,0),IF($P39=2005,OFFSET('2005'!L$1,Calculations!$B37,0),IF($P39=2006,OFFSET('2006'!L$1,Calculations!$B37,0),IF($P39=2007,OFFSET('2007'!L$1,Calculations!$B37,0),IF($P39=2008,OFFSET('2008'!L$1,Calculations!$B37,0),IF($P39=2009,OFFSET('2009'!L$1,Calculations!$B37,0),IF($P39=2010,OFFSET('2010'!L$1,Calculations!$B37,0),IF($P39=2011,OFFSET('2011'!L$1,Calculations!$B37,0),IF($P39=2012,OFFSET('2012'!L$1,Calculations!$B37,0),IF($P39=2013,OFFSET('2013'!L$1,Calculations!$B37,0),IF($P39=2014,OFFSET('2014'!L$1,Calculations!$B37,0),IF($P39=2015,OFFSET('2015'!L$1,Calculations!$B37,0),IF($P39=2016,OFFSET('2016'!L$1,Calculations!$B37,0),IF($P39=2017,OFFSET('2017'!L$1,Calculations!$B37,0),0))))))))))))))))</f>
        <v>3.7190381725719632E-2</v>
      </c>
      <c r="Z39" s="31">
        <f ca="1">IF($P39=2002,OFFSET('2002'!M$1,Calculations!$B37,0),IF($P39=2003,OFFSET('2003'!M$1,Calculations!$B37,0),IF($P39=2004,OFFSET('2004'!M$1,Calculations!$B37,0),IF($P39=2005,OFFSET('2005'!M$1,Calculations!$B37,0),IF($P39=2006,OFFSET('2006'!M$1,Calculations!$B37,0),IF($P39=2007,OFFSET('2007'!M$1,Calculations!$B37,0),IF($P39=2008,OFFSET('2008'!M$1,Calculations!$B37,0),IF($P39=2009,OFFSET('2009'!M$1,Calculations!$B37,0),IF($P39=2010,OFFSET('2010'!M$1,Calculations!$B37,0),IF($P39=2011,OFFSET('2011'!M$1,Calculations!$B37,0),IF($P39=2012,OFFSET('2012'!M$1,Calculations!$B37,0),IF($P39=2013,OFFSET('2013'!M$1,Calculations!$B37,0),IF($P39=2014,OFFSET('2014'!M$1,Calculations!$B37,0),IF($P39=2015,OFFSET('2015'!M$1,Calculations!$B37,0),IF($P39=2016,OFFSET('2016'!M$1,Calculations!$B37,0),IF($P39=2017,OFFSET('2017'!M$1,Calculations!$B37,0),0))))))))))))))))</f>
        <v>5.7388814636605459E-2</v>
      </c>
      <c r="AA39" s="31">
        <f ca="1">IF($P39=2002,OFFSET('2002'!N$1,Calculations!$B37,0),IF($P39=2003,OFFSET('2003'!N$1,Calculations!$B37,0),IF($P39=2004,OFFSET('2004'!N$1,Calculations!$B37,0),IF($P39=2005,OFFSET('2005'!N$1,Calculations!$B37,0),IF($P39=2006,OFFSET('2006'!N$1,Calculations!$B37,0),IF($P39=2007,OFFSET('2007'!N$1,Calculations!$B37,0),IF($P39=2008,OFFSET('2008'!N$1,Calculations!$B37,0),IF($P39=2009,OFFSET('2009'!N$1,Calculations!$B37,0),IF($P39=2010,OFFSET('2010'!N$1,Calculations!$B37,0),IF($P39=2011,OFFSET('2011'!N$1,Calculations!$B37,0),IF($P39=2012,OFFSET('2012'!N$1,Calculations!$B37,0),IF($P39=2013,OFFSET('2013'!N$1,Calculations!$B37,0),IF($P39=2014,OFFSET('2014'!N$1,Calculations!$B37,0),IF($P39=2015,OFFSET('2015'!N$1,Calculations!$B37,0),IF($P39=2016,OFFSET('2016'!N$1,Calculations!$B37,0),IF($P39=2017,OFFSET('2017'!N$1,Calculations!$B37,0),0))))))))))))))))</f>
        <v>4.0327048204376791E-2</v>
      </c>
      <c r="AB39" s="31">
        <f ca="1">IF($P39=2002,OFFSET('2002'!O$1,Calculations!$B37,0),IF($P39=2003,OFFSET('2003'!O$1,Calculations!$B37,0),IF($P39=2004,OFFSET('2004'!O$1,Calculations!$B37,0),IF($P39=2005,OFFSET('2005'!O$1,Calculations!$B37,0),IF($P39=2006,OFFSET('2006'!O$1,Calculations!$B37,0),IF($P39=2007,OFFSET('2007'!O$1,Calculations!$B37,0),IF($P39=2008,OFFSET('2008'!O$1,Calculations!$B37,0),IF($P39=2009,OFFSET('2009'!O$1,Calculations!$B37,0),IF($P39=2010,OFFSET('2010'!O$1,Calculations!$B37,0),IF($P39=2011,OFFSET('2011'!O$1,Calculations!$B37,0),IF($P39=2012,OFFSET('2012'!O$1,Calculations!$B37,0),IF($P39=2013,OFFSET('2013'!O$1,Calculations!$B37,0),IF($P39=2014,OFFSET('2014'!O$1,Calculations!$B37,0),IF($P39=2015,OFFSET('2015'!O$1,Calculations!$B37,0),IF($P39=2016,OFFSET('2016'!O$1,Calculations!$B37,0),IF($P39=2017,OFFSET('2017'!O$1,Calculations!$B37,0),0))))))))))))))))</f>
        <v>5.1013571351790438E-2</v>
      </c>
      <c r="AC39" s="31">
        <f ca="1">IF($P39=2002,OFFSET('2002'!P$1,Calculations!$B37,0),IF($P39=2003,OFFSET('2003'!P$1,Calculations!$B37,0),IF($P39=2004,OFFSET('2004'!P$1,Calculations!$B37,0),IF($P39=2005,OFFSET('2005'!P$1,Calculations!$B37,0),IF($P39=2006,OFFSET('2006'!P$1,Calculations!$B37,0),IF($P39=2007,OFFSET('2007'!P$1,Calculations!$B37,0),IF($P39=2008,OFFSET('2008'!P$1,Calculations!$B37,0),IF($P39=2009,OFFSET('2009'!P$1,Calculations!$B37,0),IF($P39=2010,OFFSET('2010'!P$1,Calculations!$B37,0),IF($P39=2011,OFFSET('2011'!P$1,Calculations!$B37,0),IF($P39=2012,OFFSET('2012'!P$1,Calculations!$B37,0),IF($P39=2013,OFFSET('2013'!P$1,Calculations!$B37,0),IF($P39=2014,OFFSET('2014'!P$1,Calculations!$B37,0),IF($P39=2015,OFFSET('2015'!P$1,Calculations!$B37,0),IF($P39=2016,OFFSET('2016'!P$1,Calculations!$B37,0),IF($P39=2017,OFFSET('2017'!P$1,Calculations!$B37,0),0))))))))))))))))</f>
        <v>3.2903295192448119E-2</v>
      </c>
      <c r="AD39" s="34">
        <f ca="1">IF($P39=2002,OFFSET('2002'!Q$1,Calculations!$B37,0),IF($P39=2003,OFFSET('2003'!Q$1,Calculations!$B37,0),IF($P39=2004,OFFSET('2004'!Q$1,Calculations!$B37,0),IF($P39=2005,OFFSET('2005'!Q$1,Calculations!$B37,0),IF($P39=2006,OFFSET('2006'!Q$1,Calculations!$B37,0),IF($P39=2007,OFFSET('2007'!Q$1,Calculations!$B37,0),IF($P39=2008,OFFSET('2008'!Q$1,Calculations!$B37,0),IF($P39=2009,OFFSET('2009'!Q$1,Calculations!$B37,0),IF($P39=2010,OFFSET('2010'!Q$1,Calculations!$B37,0),IF($P39=2011,OFFSET('2011'!Q$1,Calculations!$B37,0),IF($P39=2012,OFFSET('2012'!Q$1,Calculations!$B37,0),IF($P39=2013,OFFSET('2013'!Q$1,Calculations!$B37,0),IF($P39=2014,OFFSET('2014'!Q$1,Calculations!$B37,0),IF($P39=2015,OFFSET('2015'!Q$1,Calculations!$B37,0),IF($P39=2016,OFFSET('2016'!Q$1,Calculations!$B37,0),IF($P39=2017,OFFSET('2017'!Q$1,Calculations!$B37,0),0))))))))))))))))</f>
        <v>4.0402921567844155E-2</v>
      </c>
      <c r="AE39" s="31">
        <f ca="1">IF($P39=2002,OFFSET('2002'!K$1,Calculations!$C37,0),IF($P39=2003,OFFSET('2003'!K$1,Calculations!$C37,0),IF($P39=2004,OFFSET('2004'!K$1,Calculations!$C37,0),IF($P39=2005,OFFSET('2005'!K$1,Calculations!$C37,0),IF($P39=2006,OFFSET('2006'!K$1,Calculations!$C37,0),IF($P39=2007,OFFSET('2007'!K$1,Calculations!$C37,0),IF($P39=2008,OFFSET('2008'!K$1,Calculations!$C37,0),IF($P39=2009,OFFSET('2009'!K$1,Calculations!$C37,0),IF($P39=2010,OFFSET('2010'!K$1,Calculations!$C37,0),IF($P39=2011,OFFSET('2011'!K$1,Calculations!$C37,0),IF($P39=2012,OFFSET('2012'!K$1,Calculations!$C37,0),IF($P39=2013,OFFSET('2013'!K$1,Calculations!$C37,0),IF($P39=2014,OFFSET('2014'!K$1,Calculations!$C37,0),IF($P39=2015,OFFSET('2015'!K$1,Calculations!$C37,0),IF($P39=2016,OFFSET('2016'!K$1,Calculations!$C37,0),IF($P39=2017,OFFSET('2017'!K$1,Calculations!$C37,0),0))))))))))))))))</f>
        <v>1.5036285278848309E-2</v>
      </c>
      <c r="AF39" s="31">
        <f ca="1">IF($P39=2002,OFFSET('2002'!L$1,Calculations!$C37,0),IF($P39=2003,OFFSET('2003'!L$1,Calculations!$C37,0),IF($P39=2004,OFFSET('2004'!L$1,Calculations!$C37,0),IF($P39=2005,OFFSET('2005'!L$1,Calculations!$C37,0),IF($P39=2006,OFFSET('2006'!L$1,Calculations!$C37,0),IF($P39=2007,OFFSET('2007'!L$1,Calculations!$C37,0),IF($P39=2008,OFFSET('2008'!L$1,Calculations!$C37,0),IF($P39=2009,OFFSET('2009'!L$1,Calculations!$C37,0),IF($P39=2010,OFFSET('2010'!L$1,Calculations!$C37,0),IF($P39=2011,OFFSET('2011'!L$1,Calculations!$C37,0),IF($P39=2012,OFFSET('2012'!L$1,Calculations!$C37,0),IF($P39=2013,OFFSET('2013'!L$1,Calculations!$C37,0),IF($P39=2014,OFFSET('2014'!L$1,Calculations!$C37,0),IF($P39=2015,OFFSET('2015'!L$1,Calculations!$C37,0),IF($P39=2016,OFFSET('2016'!L$1,Calculations!$C37,0),IF($P39=2017,OFFSET('2017'!L$1,Calculations!$C37,0),0))))))))))))))))</f>
        <v>0.11138727547520465</v>
      </c>
      <c r="AG39" s="31">
        <f ca="1">IF($P39=2002,OFFSET('2002'!M$1,Calculations!$C37,0),IF($P39=2003,OFFSET('2003'!M$1,Calculations!$C37,0),IF($P39=2004,OFFSET('2004'!M$1,Calculations!$C37,0),IF($P39=2005,OFFSET('2005'!M$1,Calculations!$C37,0),IF($P39=2006,OFFSET('2006'!M$1,Calculations!$C37,0),IF($P39=2007,OFFSET('2007'!M$1,Calculations!$C37,0),IF($P39=2008,OFFSET('2008'!M$1,Calculations!$C37,0),IF($P39=2009,OFFSET('2009'!M$1,Calculations!$C37,0),IF($P39=2010,OFFSET('2010'!M$1,Calculations!$C37,0),IF($P39=2011,OFFSET('2011'!M$1,Calculations!$C37,0),IF($P39=2012,OFFSET('2012'!M$1,Calculations!$C37,0),IF($P39=2013,OFFSET('2013'!M$1,Calculations!$C37,0),IF($P39=2014,OFFSET('2014'!M$1,Calculations!$C37,0),IF($P39=2015,OFFSET('2015'!M$1,Calculations!$C37,0),IF($P39=2016,OFFSET('2016'!M$1,Calculations!$C37,0),IF($P39=2017,OFFSET('2017'!M$1,Calculations!$C37,0),0))))))))))))))))</f>
        <v>0.16352771665356219</v>
      </c>
      <c r="AH39" s="31">
        <f ca="1">IF($P39=2002,OFFSET('2002'!N$1,Calculations!$C37,0),IF($P39=2003,OFFSET('2003'!N$1,Calculations!$C37,0),IF($P39=2004,OFFSET('2004'!N$1,Calculations!$C37,0),IF($P39=2005,OFFSET('2005'!N$1,Calculations!$C37,0),IF($P39=2006,OFFSET('2006'!N$1,Calculations!$C37,0),IF($P39=2007,OFFSET('2007'!N$1,Calculations!$C37,0),IF($P39=2008,OFFSET('2008'!N$1,Calculations!$C37,0),IF($P39=2009,OFFSET('2009'!N$1,Calculations!$C37,0),IF($P39=2010,OFFSET('2010'!N$1,Calculations!$C37,0),IF($P39=2011,OFFSET('2011'!N$1,Calculations!$C37,0),IF($P39=2012,OFFSET('2012'!N$1,Calculations!$C37,0),IF($P39=2013,OFFSET('2013'!N$1,Calculations!$C37,0),IF($P39=2014,OFFSET('2014'!N$1,Calculations!$C37,0),IF($P39=2015,OFFSET('2015'!N$1,Calculations!$C37,0),IF($P39=2016,OFFSET('2016'!N$1,Calculations!$C37,0),IF($P39=2017,OFFSET('2017'!N$1,Calculations!$C37,0),0))))))))))))))))</f>
        <v>9.808915379436324E-2</v>
      </c>
      <c r="AI39" s="31">
        <f ca="1">IF($P39=2002,OFFSET('2002'!O$1,Calculations!$C37,0),IF($P39=2003,OFFSET('2003'!O$1,Calculations!$C37,0),IF($P39=2004,OFFSET('2004'!O$1,Calculations!$C37,0),IF($P39=2005,OFFSET('2005'!O$1,Calculations!$C37,0),IF($P39=2006,OFFSET('2006'!O$1,Calculations!$C37,0),IF($P39=2007,OFFSET('2007'!O$1,Calculations!$C37,0),IF($P39=2008,OFFSET('2008'!O$1,Calculations!$C37,0),IF($P39=2009,OFFSET('2009'!O$1,Calculations!$C37,0),IF($P39=2010,OFFSET('2010'!O$1,Calculations!$C37,0),IF($P39=2011,OFFSET('2011'!O$1,Calculations!$C37,0),IF($P39=2012,OFFSET('2012'!O$1,Calculations!$C37,0),IF($P39=2013,OFFSET('2013'!O$1,Calculations!$C37,0),IF($P39=2014,OFFSET('2014'!O$1,Calculations!$C37,0),IF($P39=2015,OFFSET('2015'!O$1,Calculations!$C37,0),IF($P39=2016,OFFSET('2016'!O$1,Calculations!$C37,0),IF($P39=2017,OFFSET('2017'!O$1,Calculations!$C37,0),0))))))))))))))))</f>
        <v>6.7026222718425912E-2</v>
      </c>
      <c r="AJ39" s="31">
        <f ca="1">IF($P39=2002,OFFSET('2002'!P$1,Calculations!$C37,0),IF($P39=2003,OFFSET('2003'!P$1,Calculations!$C37,0),IF($P39=2004,OFFSET('2004'!P$1,Calculations!$C37,0),IF($P39=2005,OFFSET('2005'!P$1,Calculations!$C37,0),IF($P39=2006,OFFSET('2006'!P$1,Calculations!$C37,0),IF($P39=2007,OFFSET('2007'!P$1,Calculations!$C37,0),IF($P39=2008,OFFSET('2008'!P$1,Calculations!$C37,0),IF($P39=2009,OFFSET('2009'!P$1,Calculations!$C37,0),IF($P39=2010,OFFSET('2010'!P$1,Calculations!$C37,0),IF($P39=2011,OFFSET('2011'!P$1,Calculations!$C37,0),IF($P39=2012,OFFSET('2012'!P$1,Calculations!$C37,0),IF($P39=2013,OFFSET('2013'!P$1,Calculations!$C37,0),IF($P39=2014,OFFSET('2014'!P$1,Calculations!$C37,0),IF($P39=2015,OFFSET('2015'!P$1,Calculations!$C37,0),IF($P39=2016,OFFSET('2016'!P$1,Calculations!$C37,0),IF($P39=2017,OFFSET('2017'!P$1,Calculations!$C37,0),0))))))))))))))))</f>
        <v>8.6944706080099368E-2</v>
      </c>
      <c r="AK39" s="34">
        <f ca="1">IF($P39=2002,OFFSET('2002'!Q$1,Calculations!$C37,0),IF($P39=2003,OFFSET('2003'!Q$1,Calculations!$C37,0),IF($P39=2004,OFFSET('2004'!Q$1,Calculations!$C37,0),IF($P39=2005,OFFSET('2005'!Q$1,Calculations!$C37,0),IF($P39=2006,OFFSET('2006'!Q$1,Calculations!$C37,0),IF($P39=2007,OFFSET('2007'!Q$1,Calculations!$C37,0),IF($P39=2008,OFFSET('2008'!Q$1,Calculations!$C37,0),IF($P39=2009,OFFSET('2009'!Q$1,Calculations!$C37,0),IF($P39=2010,OFFSET('2010'!Q$1,Calculations!$C37,0),IF($P39=2011,OFFSET('2011'!Q$1,Calculations!$C37,0),IF($P39=2012,OFFSET('2012'!Q$1,Calculations!$C37,0),IF($P39=2013,OFFSET('2013'!Q$1,Calculations!$C37,0),IF($P39=2014,OFFSET('2014'!Q$1,Calculations!$C37,0),IF($P39=2015,OFFSET('2015'!Q$1,Calculations!$C37,0),IF($P39=2016,OFFSET('2016'!Q$1,Calculations!$C37,0),IF($P39=2017,OFFSET('2017'!Q$1,Calculations!$C37,0),0))))))))))))))))</f>
        <v>6.3205129496485032E-2</v>
      </c>
      <c r="AL39" s="31">
        <f ca="1">IF($P39=2002,OFFSET('2002'!K$1,Calculations!$D37,0),IF($P39=2003,OFFSET('2003'!K$1,Calculations!$D37,0),IF($P39=2004,OFFSET('2004'!K$1,Calculations!$D37,0),IF($P39=2005,OFFSET('2005'!K$1,Calculations!$D37,0),IF($P39=2006,OFFSET('2006'!K$1,Calculations!$D37,0),IF($P39=2007,OFFSET('2007'!K$1,Calculations!$D37,0),IF($P39=2008,OFFSET('2008'!K$1,Calculations!$D37,0),IF($P39=2009,OFFSET('2009'!K$1,Calculations!$D37,0),IF($P39=2010,OFFSET('2010'!K$1,Calculations!$D37,0),IF($P39=2011,OFFSET('2011'!K$1,Calculations!$D37,0),IF($P39=2012,OFFSET('2012'!K$1,Calculations!$D37,0),IF($P39=2013,OFFSET('2013'!K$1,Calculations!$D37,0),IF($P39=2014,OFFSET('2014'!K$1,Calculations!$D37,0),IF($P39=2015,OFFSET('2015'!K$1,Calculations!$D37,0),IF($P39=2016,OFFSET('2016'!K$1,Calculations!$D37,0),IF($P39=2017,OFFSET('2017'!K$1,Calculations!$D37,0),0))))))))))))))))</f>
        <v>6.4157946556492136E-3</v>
      </c>
      <c r="AM39" s="31">
        <f ca="1">IF($P39=2002,OFFSET('2002'!L$1,Calculations!$D37,0),IF($P39=2003,OFFSET('2003'!L$1,Calculations!$D37,0),IF($P39=2004,OFFSET('2004'!L$1,Calculations!$D37,0),IF($P39=2005,OFFSET('2005'!L$1,Calculations!$D37,0),IF($P39=2006,OFFSET('2006'!L$1,Calculations!$D37,0),IF($P39=2007,OFFSET('2007'!L$1,Calculations!$D37,0),IF($P39=2008,OFFSET('2008'!L$1,Calculations!$D37,0),IF($P39=2009,OFFSET('2009'!L$1,Calculations!$D37,0),IF($P39=2010,OFFSET('2010'!L$1,Calculations!$D37,0),IF($P39=2011,OFFSET('2011'!L$1,Calculations!$D37,0),IF($P39=2012,OFFSET('2012'!L$1,Calculations!$D37,0),IF($P39=2013,OFFSET('2013'!L$1,Calculations!$D37,0),IF($P39=2014,OFFSET('2014'!L$1,Calculations!$D37,0),IF($P39=2015,OFFSET('2015'!L$1,Calculations!$D37,0),IF($P39=2016,OFFSET('2016'!L$1,Calculations!$D37,0),IF($P39=2017,OFFSET('2017'!L$1,Calculations!$D37,0),0))))))))))))))))</f>
        <v>0.10009663408125456</v>
      </c>
      <c r="AN39" s="31">
        <f ca="1">IF($P39=2002,OFFSET('2002'!M$1,Calculations!$D37,0),IF($P39=2003,OFFSET('2003'!M$1,Calculations!$D37,0),IF($P39=2004,OFFSET('2004'!M$1,Calculations!$D37,0),IF($P39=2005,OFFSET('2005'!M$1,Calculations!$D37,0),IF($P39=2006,OFFSET('2006'!M$1,Calculations!$D37,0),IF($P39=2007,OFFSET('2007'!M$1,Calculations!$D37,0),IF($P39=2008,OFFSET('2008'!M$1,Calculations!$D37,0),IF($P39=2009,OFFSET('2009'!M$1,Calculations!$D37,0),IF($P39=2010,OFFSET('2010'!M$1,Calculations!$D37,0),IF($P39=2011,OFFSET('2011'!M$1,Calculations!$D37,0),IF($P39=2012,OFFSET('2012'!M$1,Calculations!$D37,0),IF($P39=2013,OFFSET('2013'!M$1,Calculations!$D37,0),IF($P39=2014,OFFSET('2014'!M$1,Calculations!$D37,0),IF($P39=2015,OFFSET('2015'!M$1,Calculations!$D37,0),IF($P39=2016,OFFSET('2016'!M$1,Calculations!$D37,0),IF($P39=2017,OFFSET('2017'!M$1,Calculations!$D37,0),0))))))))))))))))</f>
        <v>6.017965145242362E-2</v>
      </c>
      <c r="AO39" s="31">
        <f ca="1">IF($P39=2002,OFFSET('2002'!N$1,Calculations!$D37,0),IF($P39=2003,OFFSET('2003'!N$1,Calculations!$D37,0),IF($P39=2004,OFFSET('2004'!N$1,Calculations!$D37,0),IF($P39=2005,OFFSET('2005'!N$1,Calculations!$D37,0),IF($P39=2006,OFFSET('2006'!N$1,Calculations!$D37,0),IF($P39=2007,OFFSET('2007'!N$1,Calculations!$D37,0),IF($P39=2008,OFFSET('2008'!N$1,Calculations!$D37,0),IF($P39=2009,OFFSET('2009'!N$1,Calculations!$D37,0),IF($P39=2010,OFFSET('2010'!N$1,Calculations!$D37,0),IF($P39=2011,OFFSET('2011'!N$1,Calculations!$D37,0),IF($P39=2012,OFFSET('2012'!N$1,Calculations!$D37,0),IF($P39=2013,OFFSET('2013'!N$1,Calculations!$D37,0),IF($P39=2014,OFFSET('2014'!N$1,Calculations!$D37,0),IF($P39=2015,OFFSET('2015'!N$1,Calculations!$D37,0),IF($P39=2016,OFFSET('2016'!N$1,Calculations!$D37,0),IF($P39=2017,OFFSET('2017'!N$1,Calculations!$D37,0),0))))))))))))))))</f>
        <v>3.6189223352544014E-2</v>
      </c>
      <c r="AP39" s="31">
        <f ca="1">IF($P39=2002,OFFSET('2002'!O$1,Calculations!$D37,0),IF($P39=2003,OFFSET('2003'!O$1,Calculations!$D37,0),IF($P39=2004,OFFSET('2004'!O$1,Calculations!$D37,0),IF($P39=2005,OFFSET('2005'!O$1,Calculations!$D37,0),IF($P39=2006,OFFSET('2006'!O$1,Calculations!$D37,0),IF($P39=2007,OFFSET('2007'!O$1,Calculations!$D37,0),IF($P39=2008,OFFSET('2008'!O$1,Calculations!$D37,0),IF($P39=2009,OFFSET('2009'!O$1,Calculations!$D37,0),IF($P39=2010,OFFSET('2010'!O$1,Calculations!$D37,0),IF($P39=2011,OFFSET('2011'!O$1,Calculations!$D37,0),IF($P39=2012,OFFSET('2012'!O$1,Calculations!$D37,0),IF($P39=2013,OFFSET('2013'!O$1,Calculations!$D37,0),IF($P39=2014,OFFSET('2014'!O$1,Calculations!$D37,0),IF($P39=2015,OFFSET('2015'!O$1,Calculations!$D37,0),IF($P39=2016,OFFSET('2016'!O$1,Calculations!$D37,0),IF($P39=2017,OFFSET('2017'!O$1,Calculations!$D37,0),0))))))))))))))))</f>
        <v>2.4572449135480609E-2</v>
      </c>
      <c r="AQ39" s="31">
        <f ca="1">IF($P39=2002,OFFSET('2002'!P$1,Calculations!$D37,0),IF($P39=2003,OFFSET('2003'!P$1,Calculations!$D37,0),IF($P39=2004,OFFSET('2004'!P$1,Calculations!$D37,0),IF($P39=2005,OFFSET('2005'!P$1,Calculations!$D37,0),IF($P39=2006,OFFSET('2006'!P$1,Calculations!$D37,0),IF($P39=2007,OFFSET('2007'!P$1,Calculations!$D37,0),IF($P39=2008,OFFSET('2008'!P$1,Calculations!$D37,0),IF($P39=2009,OFFSET('2009'!P$1,Calculations!$D37,0),IF($P39=2010,OFFSET('2010'!P$1,Calculations!$D37,0),IF($P39=2011,OFFSET('2011'!P$1,Calculations!$D37,0),IF($P39=2012,OFFSET('2012'!P$1,Calculations!$D37,0),IF($P39=2013,OFFSET('2013'!P$1,Calculations!$D37,0),IF($P39=2014,OFFSET('2014'!P$1,Calculations!$D37,0),IF($P39=2015,OFFSET('2015'!P$1,Calculations!$D37,0),IF($P39=2016,OFFSET('2016'!P$1,Calculations!$D37,0),IF($P39=2017,OFFSET('2017'!P$1,Calculations!$D37,0),0))))))))))))))))</f>
        <v>0.2003440744002358</v>
      </c>
      <c r="AR39" s="34">
        <f ca="1">IF($P39=2002,OFFSET('2002'!Q$1,Calculations!$D37,0),IF($P39=2003,OFFSET('2003'!Q$1,Calculations!$D37,0),IF($P39=2004,OFFSET('2004'!Q$1,Calculations!$D37,0),IF($P39=2005,OFFSET('2005'!Q$1,Calculations!$D37,0),IF($P39=2006,OFFSET('2006'!Q$1,Calculations!$D37,0),IF($P39=2007,OFFSET('2007'!Q$1,Calculations!$D37,0),IF($P39=2008,OFFSET('2008'!Q$1,Calculations!$D37,0),IF($P39=2009,OFFSET('2009'!Q$1,Calculations!$D37,0),IF($P39=2010,OFFSET('2010'!Q$1,Calculations!$D37,0),IF($P39=2011,OFFSET('2011'!Q$1,Calculations!$D37,0),IF($P39=2012,OFFSET('2012'!Q$1,Calculations!$D37,0),IF($P39=2013,OFFSET('2013'!Q$1,Calculations!$D37,0),IF($P39=2014,OFFSET('2014'!Q$1,Calculations!$D37,0),IF($P39=2015,OFFSET('2015'!Q$1,Calculations!$D37,0),IF($P39=2016,OFFSET('2016'!Q$1,Calculations!$D37,0),IF($P39=2017,OFFSET('2017'!Q$1,Calculations!$D37,0),0))))))))))))))))</f>
        <v>3.5160080657802954E-2</v>
      </c>
      <c r="AS39" s="31">
        <f ca="1">IF($P39=2002,OFFSET('2002'!K$1,Calculations!$E37,0),IF($P39=2003,OFFSET('2003'!K$1,Calculations!$E37,0),IF($P39=2004,OFFSET('2004'!K$1,Calculations!$E37,0),IF($P39=2005,OFFSET('2005'!K$1,Calculations!$E37,0),IF($P39=2006,OFFSET('2006'!K$1,Calculations!$E37,0),IF($P39=2007,OFFSET('2007'!K$1,Calculations!$E37,0),IF($P39=2008,OFFSET('2008'!K$1,Calculations!$E37,0),IF($P39=2009,OFFSET('2009'!K$1,Calculations!$E37,0),IF($P39=2010,OFFSET('2010'!K$1,Calculations!$E37,0),IF($P39=2011,OFFSET('2011'!K$1,Calculations!$E37,0),IF($P39=2012,OFFSET('2012'!K$1,Calculations!$E37,0),IF($P39=2013,OFFSET('2013'!K$1,Calculations!$E37,0),IF($P39=2014,OFFSET('2014'!K$1,Calculations!$E37,0),IF($P39=2015,OFFSET('2015'!K$1,Calculations!$E37,0),IF($P39=2016,OFFSET('2016'!K$1,Calculations!$E37,0),IF($P39=2017,OFFSET('2017'!K$1,Calculations!$E37,0),0))))))))))))))))</f>
        <v>1.9296192490455281E-2</v>
      </c>
      <c r="AT39" s="31">
        <f ca="1">IF($P39=2002,OFFSET('2002'!L$1,Calculations!$E37,0),IF($P39=2003,OFFSET('2003'!L$1,Calculations!$E37,0),IF($P39=2004,OFFSET('2004'!L$1,Calculations!$E37,0),IF($P39=2005,OFFSET('2005'!L$1,Calculations!$E37,0),IF($P39=2006,OFFSET('2006'!L$1,Calculations!$E37,0),IF($P39=2007,OFFSET('2007'!L$1,Calculations!$E37,0),IF($P39=2008,OFFSET('2008'!L$1,Calculations!$E37,0),IF($P39=2009,OFFSET('2009'!L$1,Calculations!$E37,0),IF($P39=2010,OFFSET('2010'!L$1,Calculations!$E37,0),IF($P39=2011,OFFSET('2011'!L$1,Calculations!$E37,0),IF($P39=2012,OFFSET('2012'!L$1,Calculations!$E37,0),IF($P39=2013,OFFSET('2013'!L$1,Calculations!$E37,0),IF($P39=2014,OFFSET('2014'!L$1,Calculations!$E37,0),IF($P39=2015,OFFSET('2015'!L$1,Calculations!$E37,0),IF($P39=2016,OFFSET('2016'!L$1,Calculations!$E37,0),IF($P39=2017,OFFSET('2017'!L$1,Calculations!$E37,0),0))))))))))))))))</f>
        <v>9.4633813770784669E-2</v>
      </c>
      <c r="AU39" s="31">
        <f ca="1">IF($P39=2002,OFFSET('2002'!M$1,Calculations!$E37,0),IF($P39=2003,OFFSET('2003'!M$1,Calculations!$E37,0),IF($P39=2004,OFFSET('2004'!M$1,Calculations!$E37,0),IF($P39=2005,OFFSET('2005'!M$1,Calculations!$E37,0),IF($P39=2006,OFFSET('2006'!M$1,Calculations!$E37,0),IF($P39=2007,OFFSET('2007'!M$1,Calculations!$E37,0),IF($P39=2008,OFFSET('2008'!M$1,Calculations!$E37,0),IF($P39=2009,OFFSET('2009'!M$1,Calculations!$E37,0),IF($P39=2010,OFFSET('2010'!M$1,Calculations!$E37,0),IF($P39=2011,OFFSET('2011'!M$1,Calculations!$E37,0),IF($P39=2012,OFFSET('2012'!M$1,Calculations!$E37,0),IF($P39=2013,OFFSET('2013'!M$1,Calculations!$E37,0),IF($P39=2014,OFFSET('2014'!M$1,Calculations!$E37,0),IF($P39=2015,OFFSET('2015'!M$1,Calculations!$E37,0),IF($P39=2016,OFFSET('2016'!M$1,Calculations!$E37,0),IF($P39=2017,OFFSET('2017'!M$1,Calculations!$E37,0),0))))))))))))))))</f>
        <v>7.4262738389070368E-2</v>
      </c>
      <c r="AV39" s="31">
        <f ca="1">IF($P39=2002,OFFSET('2002'!N$1,Calculations!$E37,0),IF($P39=2003,OFFSET('2003'!N$1,Calculations!$E37,0),IF($P39=2004,OFFSET('2004'!N$1,Calculations!$E37,0),IF($P39=2005,OFFSET('2005'!N$1,Calculations!$E37,0),IF($P39=2006,OFFSET('2006'!N$1,Calculations!$E37,0),IF($P39=2007,OFFSET('2007'!N$1,Calculations!$E37,0),IF($P39=2008,OFFSET('2008'!N$1,Calculations!$E37,0),IF($P39=2009,OFFSET('2009'!N$1,Calculations!$E37,0),IF($P39=2010,OFFSET('2010'!N$1,Calculations!$E37,0),IF($P39=2011,OFFSET('2011'!N$1,Calculations!$E37,0),IF($P39=2012,OFFSET('2012'!N$1,Calculations!$E37,0),IF($P39=2013,OFFSET('2013'!N$1,Calculations!$E37,0),IF($P39=2014,OFFSET('2014'!N$1,Calculations!$E37,0),IF($P39=2015,OFFSET('2015'!N$1,Calculations!$E37,0),IF($P39=2016,OFFSET('2016'!N$1,Calculations!$E37,0),IF($P39=2017,OFFSET('2017'!N$1,Calculations!$E37,0),0))))))))))))))))</f>
        <v>8.7123569317566207E-2</v>
      </c>
      <c r="AW39" s="31">
        <f ca="1">IF($P39=2002,OFFSET('2002'!O$1,Calculations!$E37,0),IF($P39=2003,OFFSET('2003'!O$1,Calculations!$E37,0),IF($P39=2004,OFFSET('2004'!O$1,Calculations!$E37,0),IF($P39=2005,OFFSET('2005'!O$1,Calculations!$E37,0),IF($P39=2006,OFFSET('2006'!O$1,Calculations!$E37,0),IF($P39=2007,OFFSET('2007'!O$1,Calculations!$E37,0),IF($P39=2008,OFFSET('2008'!O$1,Calculations!$E37,0),IF($P39=2009,OFFSET('2009'!O$1,Calculations!$E37,0),IF($P39=2010,OFFSET('2010'!O$1,Calculations!$E37,0),IF($P39=2011,OFFSET('2011'!O$1,Calculations!$E37,0),IF($P39=2012,OFFSET('2012'!O$1,Calculations!$E37,0),IF($P39=2013,OFFSET('2013'!O$1,Calculations!$E37,0),IF($P39=2014,OFFSET('2014'!O$1,Calculations!$E37,0),IF($P39=2015,OFFSET('2015'!O$1,Calculations!$E37,0),IF($P39=2016,OFFSET('2016'!O$1,Calculations!$E37,0),IF($P39=2017,OFFSET('2017'!O$1,Calculations!$E37,0),0))))))))))))))))</f>
        <v>6.3995833640585698E-2</v>
      </c>
      <c r="AX39" s="31">
        <f ca="1">IF($P39=2002,OFFSET('2002'!P$1,Calculations!$E37,0),IF($P39=2003,OFFSET('2003'!P$1,Calculations!$E37,0),IF($P39=2004,OFFSET('2004'!P$1,Calculations!$E37,0),IF($P39=2005,OFFSET('2005'!P$1,Calculations!$E37,0),IF($P39=2006,OFFSET('2006'!P$1,Calculations!$E37,0),IF($P39=2007,OFFSET('2007'!P$1,Calculations!$E37,0),IF($P39=2008,OFFSET('2008'!P$1,Calculations!$E37,0),IF($P39=2009,OFFSET('2009'!P$1,Calculations!$E37,0),IF($P39=2010,OFFSET('2010'!P$1,Calculations!$E37,0),IF($P39=2011,OFFSET('2011'!P$1,Calculations!$E37,0),IF($P39=2012,OFFSET('2012'!P$1,Calculations!$E37,0),IF($P39=2013,OFFSET('2013'!P$1,Calculations!$E37,0),IF($P39=2014,OFFSET('2014'!P$1,Calculations!$E37,0),IF($P39=2015,OFFSET('2015'!P$1,Calculations!$E37,0),IF($P39=2016,OFFSET('2016'!P$1,Calculations!$E37,0),IF($P39=2017,OFFSET('2017'!P$1,Calculations!$E37,0),0))))))))))))))))</f>
        <v>0.10789591242778146</v>
      </c>
      <c r="AY39" s="34">
        <f ca="1">IF($P39=2002,OFFSET('2002'!Q$1,Calculations!$E37,0),IF($P39=2003,OFFSET('2003'!Q$1,Calculations!$E37,0),IF($P39=2004,OFFSET('2004'!Q$1,Calculations!$E37,0),IF($P39=2005,OFFSET('2005'!Q$1,Calculations!$E37,0),IF($P39=2006,OFFSET('2006'!Q$1,Calculations!$E37,0),IF($P39=2007,OFFSET('2007'!Q$1,Calculations!$E37,0),IF($P39=2008,OFFSET('2008'!Q$1,Calculations!$E37,0),IF($P39=2009,OFFSET('2009'!Q$1,Calculations!$E37,0),IF($P39=2010,OFFSET('2010'!Q$1,Calculations!$E37,0),IF($P39=2011,OFFSET('2011'!Q$1,Calculations!$E37,0),IF($P39=2012,OFFSET('2012'!Q$1,Calculations!$E37,0),IF($P39=2013,OFFSET('2013'!Q$1,Calculations!$E37,0),IF($P39=2014,OFFSET('2014'!Q$1,Calculations!$E37,0),IF($P39=2015,OFFSET('2015'!Q$1,Calculations!$E37,0),IF($P39=2016,OFFSET('2016'!Q$1,Calculations!$E37,0),IF($P39=2017,OFFSET('2017'!Q$1,Calculations!$E37,0),0))))))))))))))))</f>
        <v>5.6228635912915957E-2</v>
      </c>
      <c r="AZ39" s="31">
        <f ca="1">IF($P39=2002,OFFSET('2002'!K$1,Calculations!$F37,0),IF($P39=2003,OFFSET('2003'!K$1,Calculations!$F37,0),IF($P39=2004,OFFSET('2004'!K$1,Calculations!$F37,0),IF($P39=2005,OFFSET('2005'!K$1,Calculations!$F37,0),IF($P39=2006,OFFSET('2006'!K$1,Calculations!$F37,0),IF($P39=2007,OFFSET('2007'!K$1,Calculations!$F37,0),IF($P39=2008,OFFSET('2008'!K$1,Calculations!$F37,0),IF($P39=2009,OFFSET('2009'!K$1,Calculations!$F37,0),IF($P39=2010,OFFSET('2010'!K$1,Calculations!$F37,0),IF($P39=2011,OFFSET('2011'!K$1,Calculations!$F37,0),IF($P39=2012,OFFSET('2012'!K$1,Calculations!$F37,0),IF($P39=2013,OFFSET('2013'!K$1,Calculations!$F37,0),IF($P39=2014,OFFSET('2014'!K$1,Calculations!$F37,0),IF($P39=2015,OFFSET('2015'!K$1,Calculations!$F37,0),IF($P39=2016,OFFSET('2016'!K$1,Calculations!$F37,0),IF($P39=2017,OFFSET('2017'!K$1,Calculations!$F37,0),0))))))))))))))))</f>
        <v>1.9542576689182193E-4</v>
      </c>
      <c r="BA39" s="31">
        <f ca="1">IF($P39=2002,OFFSET('2002'!L$1,Calculations!$F37,0),IF($P39=2003,OFFSET('2003'!L$1,Calculations!$F37,0),IF($P39=2004,OFFSET('2004'!L$1,Calculations!$F37,0),IF($P39=2005,OFFSET('2005'!L$1,Calculations!$F37,0),IF($P39=2006,OFFSET('2006'!L$1,Calculations!$F37,0),IF($P39=2007,OFFSET('2007'!L$1,Calculations!$F37,0),IF($P39=2008,OFFSET('2008'!L$1,Calculations!$F37,0),IF($P39=2009,OFFSET('2009'!L$1,Calculations!$F37,0),IF($P39=2010,OFFSET('2010'!L$1,Calculations!$F37,0),IF($P39=2011,OFFSET('2011'!L$1,Calculations!$F37,0),IF($P39=2012,OFFSET('2012'!L$1,Calculations!$F37,0),IF($P39=2013,OFFSET('2013'!L$1,Calculations!$F37,0),IF($P39=2014,OFFSET('2014'!L$1,Calculations!$F37,0),IF($P39=2015,OFFSET('2015'!L$1,Calculations!$F37,0),IF($P39=2016,OFFSET('2016'!L$1,Calculations!$F37,0),IF($P39=2017,OFFSET('2017'!L$1,Calculations!$F37,0),0))))))))))))))))</f>
        <v>7.8489094672596176E-3</v>
      </c>
      <c r="BB39" s="31">
        <f ca="1">IF($P39=2002,OFFSET('2002'!M$1,Calculations!$F37,0),IF($P39=2003,OFFSET('2003'!M$1,Calculations!$F37,0),IF($P39=2004,OFFSET('2004'!M$1,Calculations!$F37,0),IF($P39=2005,OFFSET('2005'!M$1,Calculations!$F37,0),IF($P39=2006,OFFSET('2006'!M$1,Calculations!$F37,0),IF($P39=2007,OFFSET('2007'!M$1,Calculations!$F37,0),IF($P39=2008,OFFSET('2008'!M$1,Calculations!$F37,0),IF($P39=2009,OFFSET('2009'!M$1,Calculations!$F37,0),IF($P39=2010,OFFSET('2010'!M$1,Calculations!$F37,0),IF($P39=2011,OFFSET('2011'!M$1,Calculations!$F37,0),IF($P39=2012,OFFSET('2012'!M$1,Calculations!$F37,0),IF($P39=2013,OFFSET('2013'!M$1,Calculations!$F37,0),IF($P39=2014,OFFSET('2014'!M$1,Calculations!$F37,0),IF($P39=2015,OFFSET('2015'!M$1,Calculations!$F37,0),IF($P39=2016,OFFSET('2016'!M$1,Calculations!$F37,0),IF($P39=2017,OFFSET('2017'!M$1,Calculations!$F37,0),0))))))))))))))))</f>
        <v>8.8807715365349146E-3</v>
      </c>
      <c r="BC39" s="31">
        <f ca="1">IF($P39=2002,OFFSET('2002'!N$1,Calculations!$F37,0),IF($P39=2003,OFFSET('2003'!N$1,Calculations!$F37,0),IF($P39=2004,OFFSET('2004'!N$1,Calculations!$F37,0),IF($P39=2005,OFFSET('2005'!N$1,Calculations!$F37,0),IF($P39=2006,OFFSET('2006'!N$1,Calculations!$F37,0),IF($P39=2007,OFFSET('2007'!N$1,Calculations!$F37,0),IF($P39=2008,OFFSET('2008'!N$1,Calculations!$F37,0),IF($P39=2009,OFFSET('2009'!N$1,Calculations!$F37,0),IF($P39=2010,OFFSET('2010'!N$1,Calculations!$F37,0),IF($P39=2011,OFFSET('2011'!N$1,Calculations!$F37,0),IF($P39=2012,OFFSET('2012'!N$1,Calculations!$F37,0),IF($P39=2013,OFFSET('2013'!N$1,Calculations!$F37,0),IF($P39=2014,OFFSET('2014'!N$1,Calculations!$F37,0),IF($P39=2015,OFFSET('2015'!N$1,Calculations!$F37,0),IF($P39=2016,OFFSET('2016'!N$1,Calculations!$F37,0),IF($P39=2017,OFFSET('2017'!N$1,Calculations!$F37,0),0))))))))))))))))</f>
        <v>1.3543923055957609E-2</v>
      </c>
      <c r="BD39" s="31">
        <f ca="1">IF($P39=2002,OFFSET('2002'!O$1,Calculations!$F37,0),IF($P39=2003,OFFSET('2003'!O$1,Calculations!$F37,0),IF($P39=2004,OFFSET('2004'!O$1,Calculations!$F37,0),IF($P39=2005,OFFSET('2005'!O$1,Calculations!$F37,0),IF($P39=2006,OFFSET('2006'!O$1,Calculations!$F37,0),IF($P39=2007,OFFSET('2007'!O$1,Calculations!$F37,0),IF($P39=2008,OFFSET('2008'!O$1,Calculations!$F37,0),IF($P39=2009,OFFSET('2009'!O$1,Calculations!$F37,0),IF($P39=2010,OFFSET('2010'!O$1,Calculations!$F37,0),IF($P39=2011,OFFSET('2011'!O$1,Calculations!$F37,0),IF($P39=2012,OFFSET('2012'!O$1,Calculations!$F37,0),IF($P39=2013,OFFSET('2013'!O$1,Calculations!$F37,0),IF($P39=2014,OFFSET('2014'!O$1,Calculations!$F37,0),IF($P39=2015,OFFSET('2015'!O$1,Calculations!$F37,0),IF($P39=2016,OFFSET('2016'!O$1,Calculations!$F37,0),IF($P39=2017,OFFSET('2017'!O$1,Calculations!$F37,0),0))))))))))))))))</f>
        <v>1.2526566488505497E-3</v>
      </c>
      <c r="BE39" s="31">
        <f ca="1">IF($P39=2002,OFFSET('2002'!P$1,Calculations!$F37,0),IF($P39=2003,OFFSET('2003'!P$1,Calculations!$F37,0),IF($P39=2004,OFFSET('2004'!P$1,Calculations!$F37,0),IF($P39=2005,OFFSET('2005'!P$1,Calculations!$F37,0),IF($P39=2006,OFFSET('2006'!P$1,Calculations!$F37,0),IF($P39=2007,OFFSET('2007'!P$1,Calculations!$F37,0),IF($P39=2008,OFFSET('2008'!P$1,Calculations!$F37,0),IF($P39=2009,OFFSET('2009'!P$1,Calculations!$F37,0),IF($P39=2010,OFFSET('2010'!P$1,Calculations!$F37,0),IF($P39=2011,OFFSET('2011'!P$1,Calculations!$F37,0),IF($P39=2012,OFFSET('2012'!P$1,Calculations!$F37,0),IF($P39=2013,OFFSET('2013'!P$1,Calculations!$F37,0),IF($P39=2014,OFFSET('2014'!P$1,Calculations!$F37,0),IF($P39=2015,OFFSET('2015'!P$1,Calculations!$F37,0),IF($P39=2016,OFFSET('2016'!P$1,Calculations!$F37,0),IF($P39=2017,OFFSET('2017'!P$1,Calculations!$F37,0),0))))))))))))))))</f>
        <v>1.0034386116409616E-2</v>
      </c>
      <c r="BF39" s="34">
        <f ca="1">IF($P39=2002,OFFSET('2002'!Q$1,Calculations!$F37,0),IF($P39=2003,OFFSET('2003'!Q$1,Calculations!$F37,0),IF($P39=2004,OFFSET('2004'!Q$1,Calculations!$F37,0),IF($P39=2005,OFFSET('2005'!Q$1,Calculations!$F37,0),IF($P39=2006,OFFSET('2006'!Q$1,Calculations!$F37,0),IF($P39=2007,OFFSET('2007'!Q$1,Calculations!$F37,0),IF($P39=2008,OFFSET('2008'!Q$1,Calculations!$F37,0),IF($P39=2009,OFFSET('2009'!Q$1,Calculations!$F37,0),IF($P39=2010,OFFSET('2010'!Q$1,Calculations!$F37,0),IF($P39=2011,OFFSET('2011'!Q$1,Calculations!$F37,0),IF($P39=2012,OFFSET('2012'!Q$1,Calculations!$F37,0),IF($P39=2013,OFFSET('2013'!Q$1,Calculations!$F37,0),IF($P39=2014,OFFSET('2014'!Q$1,Calculations!$F37,0),IF($P39=2015,OFFSET('2015'!Q$1,Calculations!$F37,0),IF($P39=2016,OFFSET('2016'!Q$1,Calculations!$F37,0),IF($P39=2017,OFFSET('2017'!Q$1,Calculations!$F37,0),0))))))))))))))))</f>
        <v>3.1306512855903039E-3</v>
      </c>
      <c r="BG39" s="31">
        <f ca="1">IF($P39=2002,OFFSET('2002'!K$1,Calculations!$G37,0),IF($P39=2003,OFFSET('2003'!K$1,Calculations!$G37,0),IF($P39=2004,OFFSET('2004'!K$1,Calculations!$G37,0),IF($P39=2005,OFFSET('2005'!K$1,Calculations!$G37,0),IF($P39=2006,OFFSET('2006'!K$1,Calculations!$G37,0),IF($P39=2007,OFFSET('2007'!K$1,Calculations!$G37,0),IF($P39=2008,OFFSET('2008'!K$1,Calculations!$G37,0),IF($P39=2009,OFFSET('2009'!K$1,Calculations!$G37,0),IF($P39=2010,OFFSET('2010'!K$1,Calculations!$G37,0),IF($P39=2011,OFFSET('2011'!K$1,Calculations!$G37,0),IF($P39=2012,OFFSET('2012'!K$1,Calculations!$G37,0),IF($P39=2013,OFFSET('2013'!K$1,Calculations!$G37,0),IF($P39=2014,OFFSET('2014'!K$1,Calculations!$G37,0),IF($P39=2015,OFFSET('2015'!K$1,Calculations!$G37,0),IF($P39=2016,OFFSET('2016'!K$1,Calculations!$G37,0),IF($P39=2017,OFFSET('2017'!K$1,Calculations!$G37,0),0))))))))))))))))</f>
        <v>7.7974919639808932E-2</v>
      </c>
      <c r="BH39" s="31">
        <f ca="1">IF($P39=2002,OFFSET('2002'!L$1,Calculations!$G37,0),IF($P39=2003,OFFSET('2003'!L$1,Calculations!$G37,0),IF($P39=2004,OFFSET('2004'!L$1,Calculations!$G37,0),IF($P39=2005,OFFSET('2005'!L$1,Calculations!$G37,0),IF($P39=2006,OFFSET('2006'!L$1,Calculations!$G37,0),IF($P39=2007,OFFSET('2007'!L$1,Calculations!$G37,0),IF($P39=2008,OFFSET('2008'!L$1,Calculations!$G37,0),IF($P39=2009,OFFSET('2009'!L$1,Calculations!$G37,0),IF($P39=2010,OFFSET('2010'!L$1,Calculations!$G37,0),IF($P39=2011,OFFSET('2011'!L$1,Calculations!$G37,0),IF($P39=2012,OFFSET('2012'!L$1,Calculations!$G37,0),IF($P39=2013,OFFSET('2013'!L$1,Calculations!$G37,0),IF($P39=2014,OFFSET('2014'!L$1,Calculations!$G37,0),IF($P39=2015,OFFSET('2015'!L$1,Calculations!$G37,0),IF($P39=2016,OFFSET('2016'!L$1,Calculations!$G37,0),IF($P39=2017,OFFSET('2017'!L$1,Calculations!$G37,0),0))))))))))))))))</f>
        <v>0.13453292307299883</v>
      </c>
      <c r="BI39" s="31">
        <f ca="1">IF($P39=2002,OFFSET('2002'!M$1,Calculations!$G37,0),IF($P39=2003,OFFSET('2003'!M$1,Calculations!$G37,0),IF($P39=2004,OFFSET('2004'!M$1,Calculations!$G37,0),IF($P39=2005,OFFSET('2005'!M$1,Calculations!$G37,0),IF($P39=2006,OFFSET('2006'!M$1,Calculations!$G37,0),IF($P39=2007,OFFSET('2007'!M$1,Calculations!$G37,0),IF($P39=2008,OFFSET('2008'!M$1,Calculations!$G37,0),IF($P39=2009,OFFSET('2009'!M$1,Calculations!$G37,0),IF($P39=2010,OFFSET('2010'!M$1,Calculations!$G37,0),IF($P39=2011,OFFSET('2011'!M$1,Calculations!$G37,0),IF($P39=2012,OFFSET('2012'!M$1,Calculations!$G37,0),IF($P39=2013,OFFSET('2013'!M$1,Calculations!$G37,0),IF($P39=2014,OFFSET('2014'!M$1,Calculations!$G37,0),IF($P39=2015,OFFSET('2015'!M$1,Calculations!$G37,0),IF($P39=2016,OFFSET('2016'!M$1,Calculations!$G37,0),IF($P39=2017,OFFSET('2017'!M$1,Calculations!$G37,0),0))))))))))))))))</f>
        <v>7.0226723282848513E-2</v>
      </c>
      <c r="BJ39" s="31">
        <f ca="1">IF($P39=2002,OFFSET('2002'!N$1,Calculations!$G37,0),IF($P39=2003,OFFSET('2003'!N$1,Calculations!$G37,0),IF($P39=2004,OFFSET('2004'!N$1,Calculations!$G37,0),IF($P39=2005,OFFSET('2005'!N$1,Calculations!$G37,0),IF($P39=2006,OFFSET('2006'!N$1,Calculations!$G37,0),IF($P39=2007,OFFSET('2007'!N$1,Calculations!$G37,0),IF($P39=2008,OFFSET('2008'!N$1,Calculations!$G37,0),IF($P39=2009,OFFSET('2009'!N$1,Calculations!$G37,0),IF($P39=2010,OFFSET('2010'!N$1,Calculations!$G37,0),IF($P39=2011,OFFSET('2011'!N$1,Calculations!$G37,0),IF($P39=2012,OFFSET('2012'!N$1,Calculations!$G37,0),IF($P39=2013,OFFSET('2013'!N$1,Calculations!$G37,0),IF($P39=2014,OFFSET('2014'!N$1,Calculations!$G37,0),IF($P39=2015,OFFSET('2015'!N$1,Calculations!$G37,0),IF($P39=2016,OFFSET('2016'!N$1,Calculations!$G37,0),IF($P39=2017,OFFSET('2017'!N$1,Calculations!$G37,0),0))))))))))))))))</f>
        <v>8.9021893023410598E-2</v>
      </c>
      <c r="BK39" s="31">
        <f ca="1">IF($P39=2002,OFFSET('2002'!O$1,Calculations!$G37,0),IF($P39=2003,OFFSET('2003'!O$1,Calculations!$G37,0),IF($P39=2004,OFFSET('2004'!O$1,Calculations!$G37,0),IF($P39=2005,OFFSET('2005'!O$1,Calculations!$G37,0),IF($P39=2006,OFFSET('2006'!O$1,Calculations!$G37,0),IF($P39=2007,OFFSET('2007'!O$1,Calculations!$G37,0),IF($P39=2008,OFFSET('2008'!O$1,Calculations!$G37,0),IF($P39=2009,OFFSET('2009'!O$1,Calculations!$G37,0),IF($P39=2010,OFFSET('2010'!O$1,Calculations!$G37,0),IF($P39=2011,OFFSET('2011'!O$1,Calculations!$G37,0),IF($P39=2012,OFFSET('2012'!O$1,Calculations!$G37,0),IF($P39=2013,OFFSET('2013'!O$1,Calculations!$G37,0),IF($P39=2014,OFFSET('2014'!O$1,Calculations!$G37,0),IF($P39=2015,OFFSET('2015'!O$1,Calculations!$G37,0),IF($P39=2016,OFFSET('2016'!O$1,Calculations!$G37,0),IF($P39=2017,OFFSET('2017'!O$1,Calculations!$G37,0),0))))))))))))))))</f>
        <v>0.10735681811948218</v>
      </c>
      <c r="BL39" s="31">
        <f ca="1">IF($P39=2002,OFFSET('2002'!P$1,Calculations!$G37,0),IF($P39=2003,OFFSET('2003'!P$1,Calculations!$G37,0),IF($P39=2004,OFFSET('2004'!P$1,Calculations!$G37,0),IF($P39=2005,OFFSET('2005'!P$1,Calculations!$G37,0),IF($P39=2006,OFFSET('2006'!P$1,Calculations!$G37,0),IF($P39=2007,OFFSET('2007'!P$1,Calculations!$G37,0),IF($P39=2008,OFFSET('2008'!P$1,Calculations!$G37,0),IF($P39=2009,OFFSET('2009'!P$1,Calculations!$G37,0),IF($P39=2010,OFFSET('2010'!P$1,Calculations!$G37,0),IF($P39=2011,OFFSET('2011'!P$1,Calculations!$G37,0),IF($P39=2012,OFFSET('2012'!P$1,Calculations!$G37,0),IF($P39=2013,OFFSET('2013'!P$1,Calculations!$G37,0),IF($P39=2014,OFFSET('2014'!P$1,Calculations!$G37,0),IF($P39=2015,OFFSET('2015'!P$1,Calculations!$G37,0),IF($P39=2016,OFFSET('2016'!P$1,Calculations!$G37,0),IF($P39=2017,OFFSET('2017'!P$1,Calculations!$G37,0),0))))))))))))))))</f>
        <v>0.15681908065599737</v>
      </c>
      <c r="BM39" s="34">
        <f ca="1">IF($P39=2002,OFFSET('2002'!Q$1,Calculations!$G37,0),IF($P39=2003,OFFSET('2003'!Q$1,Calculations!$G37,0),IF($P39=2004,OFFSET('2004'!Q$1,Calculations!$G37,0),IF($P39=2005,OFFSET('2005'!Q$1,Calculations!$G37,0),IF($P39=2006,OFFSET('2006'!Q$1,Calculations!$G37,0),IF($P39=2007,OFFSET('2007'!Q$1,Calculations!$G37,0),IF($P39=2008,OFFSET('2008'!Q$1,Calculations!$G37,0),IF($P39=2009,OFFSET('2009'!Q$1,Calculations!$G37,0),IF($P39=2010,OFFSET('2010'!Q$1,Calculations!$G37,0),IF($P39=2011,OFFSET('2011'!Q$1,Calculations!$G37,0),IF($P39=2012,OFFSET('2012'!Q$1,Calculations!$G37,0),IF($P39=2013,OFFSET('2013'!Q$1,Calculations!$G37,0),IF($P39=2014,OFFSET('2014'!Q$1,Calculations!$G37,0),IF($P39=2015,OFFSET('2015'!Q$1,Calculations!$G37,0),IF($P39=2016,OFFSET('2016'!Q$1,Calculations!$G37,0),IF($P39=2017,OFFSET('2017'!Q$1,Calculations!$G37,0),0))))))))))))))))</f>
        <v>0.10015298999487246</v>
      </c>
      <c r="BN39" s="31">
        <f ca="1">IF($P39=2002,OFFSET('2002'!K$1,Calculations!$H37,0),IF($P39=2003,OFFSET('2003'!K$1,Calculations!$H37,0),IF($P39=2004,OFFSET('2004'!K$1,Calculations!$H37,0),IF($P39=2005,OFFSET('2005'!K$1,Calculations!$H37,0),IF($P39=2006,OFFSET('2006'!K$1,Calculations!$H37,0),IF($P39=2007,OFFSET('2007'!K$1,Calculations!$H37,0),IF($P39=2008,OFFSET('2008'!K$1,Calculations!$H37,0),IF($P39=2009,OFFSET('2009'!K$1,Calculations!$H37,0),IF($P39=2010,OFFSET('2010'!K$1,Calculations!$H37,0),IF($P39=2011,OFFSET('2011'!K$1,Calculations!$H37,0),IF($P39=2012,OFFSET('2012'!K$1,Calculations!$H37,0),IF($P39=2013,OFFSET('2013'!K$1,Calculations!$H37,0),IF($P39=2014,OFFSET('2014'!K$1,Calculations!$H37,0),IF($P39=2015,OFFSET('2015'!K$1,Calculations!$H37,0),IF($P39=2016,OFFSET('2016'!K$1,Calculations!$H37,0),IF($P39=2017,OFFSET('2017'!K$1,Calculations!$H37,0),0))))))))))))))))</f>
        <v>1.3301220225697863E-3</v>
      </c>
      <c r="BO39" s="31">
        <f ca="1">IF($P39=2002,OFFSET('2002'!L$1,Calculations!$H37,0),IF($P39=2003,OFFSET('2003'!L$1,Calculations!$H37,0),IF($P39=2004,OFFSET('2004'!L$1,Calculations!$H37,0),IF($P39=2005,OFFSET('2005'!L$1,Calculations!$H37,0),IF($P39=2006,OFFSET('2006'!L$1,Calculations!$H37,0),IF($P39=2007,OFFSET('2007'!L$1,Calculations!$H37,0),IF($P39=2008,OFFSET('2008'!L$1,Calculations!$H37,0),IF($P39=2009,OFFSET('2009'!L$1,Calculations!$H37,0),IF($P39=2010,OFFSET('2010'!L$1,Calculations!$H37,0),IF($P39=2011,OFFSET('2011'!L$1,Calculations!$H37,0),IF($P39=2012,OFFSET('2012'!L$1,Calculations!$H37,0),IF($P39=2013,OFFSET('2013'!L$1,Calculations!$H37,0),IF($P39=2014,OFFSET('2014'!L$1,Calculations!$H37,0),IF($P39=2015,OFFSET('2015'!L$1,Calculations!$H37,0),IF($P39=2016,OFFSET('2016'!L$1,Calculations!$H37,0),IF($P39=2017,OFFSET('2017'!L$1,Calculations!$H37,0),0))))))))))))))))</f>
        <v>2.04802242281963E-2</v>
      </c>
      <c r="BP39" s="31">
        <f ca="1">IF($P39=2002,OFFSET('2002'!M$1,Calculations!$H37,0),IF($P39=2003,OFFSET('2003'!M$1,Calculations!$H37,0),IF($P39=2004,OFFSET('2004'!M$1,Calculations!$H37,0),IF($P39=2005,OFFSET('2005'!M$1,Calculations!$H37,0),IF($P39=2006,OFFSET('2006'!M$1,Calculations!$H37,0),IF($P39=2007,OFFSET('2007'!M$1,Calculations!$H37,0),IF($P39=2008,OFFSET('2008'!M$1,Calculations!$H37,0),IF($P39=2009,OFFSET('2009'!M$1,Calculations!$H37,0),IF($P39=2010,OFFSET('2010'!M$1,Calculations!$H37,0),IF($P39=2011,OFFSET('2011'!M$1,Calculations!$H37,0),IF($P39=2012,OFFSET('2012'!M$1,Calculations!$H37,0),IF($P39=2013,OFFSET('2013'!M$1,Calculations!$H37,0),IF($P39=2014,OFFSET('2014'!M$1,Calculations!$H37,0),IF($P39=2015,OFFSET('2015'!M$1,Calculations!$H37,0),IF($P39=2016,OFFSET('2016'!M$1,Calculations!$H37,0),IF($P39=2017,OFFSET('2017'!M$1,Calculations!$H37,0),0))))))))))))))))</f>
        <v>7.7968134610665076E-3</v>
      </c>
      <c r="BQ39" s="31">
        <f ca="1">IF($P39=2002,OFFSET('2002'!N$1,Calculations!$H37,0),IF($P39=2003,OFFSET('2003'!N$1,Calculations!$H37,0),IF($P39=2004,OFFSET('2004'!N$1,Calculations!$H37,0),IF($P39=2005,OFFSET('2005'!N$1,Calculations!$H37,0),IF($P39=2006,OFFSET('2006'!N$1,Calculations!$H37,0),IF($P39=2007,OFFSET('2007'!N$1,Calculations!$H37,0),IF($P39=2008,OFFSET('2008'!N$1,Calculations!$H37,0),IF($P39=2009,OFFSET('2009'!N$1,Calculations!$H37,0),IF($P39=2010,OFFSET('2010'!N$1,Calculations!$H37,0),IF($P39=2011,OFFSET('2011'!N$1,Calculations!$H37,0),IF($P39=2012,OFFSET('2012'!N$1,Calculations!$H37,0),IF($P39=2013,OFFSET('2013'!N$1,Calculations!$H37,0),IF($P39=2014,OFFSET('2014'!N$1,Calculations!$H37,0),IF($P39=2015,OFFSET('2015'!N$1,Calculations!$H37,0),IF($P39=2016,OFFSET('2016'!N$1,Calculations!$H37,0),IF($P39=2017,OFFSET('2017'!N$1,Calculations!$H37,0),0))))))))))))))))</f>
        <v>0.13254762916288204</v>
      </c>
      <c r="BR39" s="31">
        <f ca="1">IF($P39=2002,OFFSET('2002'!O$1,Calculations!$H37,0),IF($P39=2003,OFFSET('2003'!O$1,Calculations!$H37,0),IF($P39=2004,OFFSET('2004'!O$1,Calculations!$H37,0),IF($P39=2005,OFFSET('2005'!O$1,Calculations!$H37,0),IF($P39=2006,OFFSET('2006'!O$1,Calculations!$H37,0),IF($P39=2007,OFFSET('2007'!O$1,Calculations!$H37,0),IF($P39=2008,OFFSET('2008'!O$1,Calculations!$H37,0),IF($P39=2009,OFFSET('2009'!O$1,Calculations!$H37,0),IF($P39=2010,OFFSET('2010'!O$1,Calculations!$H37,0),IF($P39=2011,OFFSET('2011'!O$1,Calculations!$H37,0),IF($P39=2012,OFFSET('2012'!O$1,Calculations!$H37,0),IF($P39=2013,OFFSET('2013'!O$1,Calculations!$H37,0),IF($P39=2014,OFFSET('2014'!O$1,Calculations!$H37,0),IF($P39=2015,OFFSET('2015'!O$1,Calculations!$H37,0),IF($P39=2016,OFFSET('2016'!O$1,Calculations!$H37,0),IF($P39=2017,OFFSET('2017'!O$1,Calculations!$H37,0),0))))))))))))))))</f>
        <v>4.8219200824808845E-3</v>
      </c>
      <c r="BS39" s="31">
        <f ca="1">IF($P39=2002,OFFSET('2002'!P$1,Calculations!$H37,0),IF($P39=2003,OFFSET('2003'!P$1,Calculations!$H37,0),IF($P39=2004,OFFSET('2004'!P$1,Calculations!$H37,0),IF($P39=2005,OFFSET('2005'!P$1,Calculations!$H37,0),IF($P39=2006,OFFSET('2006'!P$1,Calculations!$H37,0),IF($P39=2007,OFFSET('2007'!P$1,Calculations!$H37,0),IF($P39=2008,OFFSET('2008'!P$1,Calculations!$H37,0),IF($P39=2009,OFFSET('2009'!P$1,Calculations!$H37,0),IF($P39=2010,OFFSET('2010'!P$1,Calculations!$H37,0),IF($P39=2011,OFFSET('2011'!P$1,Calculations!$H37,0),IF($P39=2012,OFFSET('2012'!P$1,Calculations!$H37,0),IF($P39=2013,OFFSET('2013'!P$1,Calculations!$H37,0),IF($P39=2014,OFFSET('2014'!P$1,Calculations!$H37,0),IF($P39=2015,OFFSET('2015'!P$1,Calculations!$H37,0),IF($P39=2016,OFFSET('2016'!P$1,Calculations!$H37,0),IF($P39=2017,OFFSET('2017'!P$1,Calculations!$H37,0),0))))))))))))))))</f>
        <v>2.6025825758739622E-2</v>
      </c>
      <c r="BT39" s="34">
        <f ca="1">IF($P39=2002,OFFSET('2002'!Q$1,Calculations!$H37,0),IF($P39=2003,OFFSET('2003'!Q$1,Calculations!$H37,0),IF($P39=2004,OFFSET('2004'!Q$1,Calculations!$H37,0),IF($P39=2005,OFFSET('2005'!Q$1,Calculations!$H37,0),IF($P39=2006,OFFSET('2006'!Q$1,Calculations!$H37,0),IF($P39=2007,OFFSET('2007'!Q$1,Calculations!$H37,0),IF($P39=2008,OFFSET('2008'!Q$1,Calculations!$H37,0),IF($P39=2009,OFFSET('2009'!Q$1,Calculations!$H37,0),IF($P39=2010,OFFSET('2010'!Q$1,Calculations!$H37,0),IF($P39=2011,OFFSET('2011'!Q$1,Calculations!$H37,0),IF($P39=2012,OFFSET('2012'!Q$1,Calculations!$H37,0),IF($P39=2013,OFFSET('2013'!Q$1,Calculations!$H37,0),IF($P39=2014,OFFSET('2014'!Q$1,Calculations!$H37,0),IF($P39=2015,OFFSET('2015'!Q$1,Calculations!$H37,0),IF($P39=2016,OFFSET('2016'!Q$1,Calculations!$H37,0),IF($P39=2017,OFFSET('2017'!Q$1,Calculations!$H37,0),0))))))))))))))))</f>
        <v>1.3569493544267886E-2</v>
      </c>
      <c r="BU39" s="31">
        <f ca="1">IF($P39=2002,OFFSET('2002'!K$1,Calculations!$I37,0),IF($P39=2003,OFFSET('2003'!K$1,Calculations!$I37,0),IF($P39=2004,OFFSET('2004'!K$1,Calculations!$I37,0),IF($P39=2005,OFFSET('2005'!K$1,Calculations!$I37,0),IF($P39=2006,OFFSET('2006'!K$1,Calculations!$I37,0),IF($P39=2007,OFFSET('2007'!K$1,Calculations!$I37,0),IF($P39=2008,OFFSET('2008'!K$1,Calculations!$I37,0),IF($P39=2009,OFFSET('2009'!K$1,Calculations!$I37,0),IF($P39=2010,OFFSET('2010'!K$1,Calculations!$I37,0),IF($P39=2011,OFFSET('2011'!K$1,Calculations!$I37,0),IF($P39=2012,OFFSET('2012'!K$1,Calculations!$I37,0),IF($P39=2013,OFFSET('2013'!K$1,Calculations!$I37,0),IF($P39=2014,OFFSET('2014'!K$1,Calculations!$I37,0),IF($P39=2015,OFFSET('2015'!K$1,Calculations!$I37,0),IF($P39=2016,OFFSET('2016'!K$1,Calculations!$I37,0),IF($P39=2017,OFFSET('2017'!K$1,Calculations!$I37,0),0))))))))))))))))</f>
        <v>9.6351170591781159E-3</v>
      </c>
      <c r="BV39" s="31">
        <f ca="1">IF($P39=2002,OFFSET('2002'!L$1,Calculations!$I37,0),IF($P39=2003,OFFSET('2003'!L$1,Calculations!$I37,0),IF($P39=2004,OFFSET('2004'!L$1,Calculations!$I37,0),IF($P39=2005,OFFSET('2005'!L$1,Calculations!$I37,0),IF($P39=2006,OFFSET('2006'!L$1,Calculations!$I37,0),IF($P39=2007,OFFSET('2007'!L$1,Calculations!$I37,0),IF($P39=2008,OFFSET('2008'!L$1,Calculations!$I37,0),IF($P39=2009,OFFSET('2009'!L$1,Calculations!$I37,0),IF($P39=2010,OFFSET('2010'!L$1,Calculations!$I37,0),IF($P39=2011,OFFSET('2011'!L$1,Calculations!$I37,0),IF($P39=2012,OFFSET('2012'!L$1,Calculations!$I37,0),IF($P39=2013,OFFSET('2013'!L$1,Calculations!$I37,0),IF($P39=2014,OFFSET('2014'!L$1,Calculations!$I37,0),IF($P39=2015,OFFSET('2015'!L$1,Calculations!$I37,0),IF($P39=2016,OFFSET('2016'!L$1,Calculations!$I37,0),IF($P39=2017,OFFSET('2017'!L$1,Calculations!$I37,0),0))))))))))))))))</f>
        <v>6.0133940716520506E-2</v>
      </c>
      <c r="BW39" s="31">
        <f ca="1">IF($P39=2002,OFFSET('2002'!M$1,Calculations!$I37,0),IF($P39=2003,OFFSET('2003'!M$1,Calculations!$I37,0),IF($P39=2004,OFFSET('2004'!M$1,Calculations!$I37,0),IF($P39=2005,OFFSET('2005'!M$1,Calculations!$I37,0),IF($P39=2006,OFFSET('2006'!M$1,Calculations!$I37,0),IF($P39=2007,OFFSET('2007'!M$1,Calculations!$I37,0),IF($P39=2008,OFFSET('2008'!M$1,Calculations!$I37,0),IF($P39=2009,OFFSET('2009'!M$1,Calculations!$I37,0),IF($P39=2010,OFFSET('2010'!M$1,Calculations!$I37,0),IF($P39=2011,OFFSET('2011'!M$1,Calculations!$I37,0),IF($P39=2012,OFFSET('2012'!M$1,Calculations!$I37,0),IF($P39=2013,OFFSET('2013'!M$1,Calculations!$I37,0),IF($P39=2014,OFFSET('2014'!M$1,Calculations!$I37,0),IF($P39=2015,OFFSET('2015'!M$1,Calculations!$I37,0),IF($P39=2016,OFFSET('2016'!M$1,Calculations!$I37,0),IF($P39=2017,OFFSET('2017'!M$1,Calculations!$I37,0),0))))))))))))))))</f>
        <v>9.0193802338608658E-2</v>
      </c>
      <c r="BX39" s="31">
        <f ca="1">IF($P39=2002,OFFSET('2002'!N$1,Calculations!$I37,0),IF($P39=2003,OFFSET('2003'!N$1,Calculations!$I37,0),IF($P39=2004,OFFSET('2004'!N$1,Calculations!$I37,0),IF($P39=2005,OFFSET('2005'!N$1,Calculations!$I37,0),IF($P39=2006,OFFSET('2006'!N$1,Calculations!$I37,0),IF($P39=2007,OFFSET('2007'!N$1,Calculations!$I37,0),IF($P39=2008,OFFSET('2008'!N$1,Calculations!$I37,0),IF($P39=2009,OFFSET('2009'!N$1,Calculations!$I37,0),IF($P39=2010,OFFSET('2010'!N$1,Calculations!$I37,0),IF($P39=2011,OFFSET('2011'!N$1,Calculations!$I37,0),IF($P39=2012,OFFSET('2012'!N$1,Calculations!$I37,0),IF($P39=2013,OFFSET('2013'!N$1,Calculations!$I37,0),IF($P39=2014,OFFSET('2014'!N$1,Calculations!$I37,0),IF($P39=2015,OFFSET('2015'!N$1,Calculations!$I37,0),IF($P39=2016,OFFSET('2016'!N$1,Calculations!$I37,0),IF($P39=2017,OFFSET('2017'!N$1,Calculations!$I37,0),0))))))))))))))))</f>
        <v>0.1008819220356616</v>
      </c>
      <c r="BY39" s="31">
        <f ca="1">IF($P39=2002,OFFSET('2002'!O$1,Calculations!$I37,0),IF($P39=2003,OFFSET('2003'!O$1,Calculations!$I37,0),IF($P39=2004,OFFSET('2004'!O$1,Calculations!$I37,0),IF($P39=2005,OFFSET('2005'!O$1,Calculations!$I37,0),IF($P39=2006,OFFSET('2006'!O$1,Calculations!$I37,0),IF($P39=2007,OFFSET('2007'!O$1,Calculations!$I37,0),IF($P39=2008,OFFSET('2008'!O$1,Calculations!$I37,0),IF($P39=2009,OFFSET('2009'!O$1,Calculations!$I37,0),IF($P39=2010,OFFSET('2010'!O$1,Calculations!$I37,0),IF($P39=2011,OFFSET('2011'!O$1,Calculations!$I37,0),IF($P39=2012,OFFSET('2012'!O$1,Calculations!$I37,0),IF($P39=2013,OFFSET('2013'!O$1,Calculations!$I37,0),IF($P39=2014,OFFSET('2014'!O$1,Calculations!$I37,0),IF($P39=2015,OFFSET('2015'!O$1,Calculations!$I37,0),IF($P39=2016,OFFSET('2016'!O$1,Calculations!$I37,0),IF($P39=2017,OFFSET('2017'!O$1,Calculations!$I37,0),0))))))))))))))))</f>
        <v>4.177099917585559E-2</v>
      </c>
      <c r="BZ39" s="31">
        <f ca="1">IF($P39=2002,OFFSET('2002'!P$1,Calculations!$I37,0),IF($P39=2003,OFFSET('2003'!P$1,Calculations!$I37,0),IF($P39=2004,OFFSET('2004'!P$1,Calculations!$I37,0),IF($P39=2005,OFFSET('2005'!P$1,Calculations!$I37,0),IF($P39=2006,OFFSET('2006'!P$1,Calculations!$I37,0),IF($P39=2007,OFFSET('2007'!P$1,Calculations!$I37,0),IF($P39=2008,OFFSET('2008'!P$1,Calculations!$I37,0),IF($P39=2009,OFFSET('2009'!P$1,Calculations!$I37,0),IF($P39=2010,OFFSET('2010'!P$1,Calculations!$I37,0),IF($P39=2011,OFFSET('2011'!P$1,Calculations!$I37,0),IF($P39=2012,OFFSET('2012'!P$1,Calculations!$I37,0),IF($P39=2013,OFFSET('2013'!P$1,Calculations!$I37,0),IF($P39=2014,OFFSET('2014'!P$1,Calculations!$I37,0),IF($P39=2015,OFFSET('2015'!P$1,Calculations!$I37,0),IF($P39=2016,OFFSET('2016'!P$1,Calculations!$I37,0),IF($P39=2017,OFFSET('2017'!P$1,Calculations!$I37,0),0))))))))))))))))</f>
        <v>0.13582312906575308</v>
      </c>
      <c r="CA39" s="34">
        <f ca="1">IF($P39=2002,OFFSET('2002'!Q$1,Calculations!$I37,0),IF($P39=2003,OFFSET('2003'!Q$1,Calculations!$I37,0),IF($P39=2004,OFFSET('2004'!Q$1,Calculations!$I37,0),IF($P39=2005,OFFSET('2005'!Q$1,Calculations!$I37,0),IF($P39=2006,OFFSET('2006'!Q$1,Calculations!$I37,0),IF($P39=2007,OFFSET('2007'!Q$1,Calculations!$I37,0),IF($P39=2008,OFFSET('2008'!Q$1,Calculations!$I37,0),IF($P39=2009,OFFSET('2009'!Q$1,Calculations!$I37,0),IF($P39=2010,OFFSET('2010'!Q$1,Calculations!$I37,0),IF($P39=2011,OFFSET('2011'!Q$1,Calculations!$I37,0),IF($P39=2012,OFFSET('2012'!Q$1,Calculations!$I37,0),IF($P39=2013,OFFSET('2013'!Q$1,Calculations!$I37,0),IF($P39=2014,OFFSET('2014'!Q$1,Calculations!$I37,0),IF($P39=2015,OFFSET('2015'!Q$1,Calculations!$I37,0),IF($P39=2016,OFFSET('2016'!Q$1,Calculations!$I37,0),IF($P39=2017,OFFSET('2017'!Q$1,Calculations!$I37,0),0))))))))))))))))</f>
        <v>3.933039066876963E-2</v>
      </c>
      <c r="CB39" s="31">
        <f ca="1">IF($P39=2002,OFFSET('2002'!K$1,Calculations!$J37,0),IF($P39=2003,OFFSET('2003'!K$1,Calculations!$J37,0),IF($P39=2004,OFFSET('2004'!K$1,Calculations!$J37,0),IF($P39=2005,OFFSET('2005'!K$1,Calculations!$J37,0),IF($P39=2006,OFFSET('2006'!K$1,Calculations!$J37,0),IF($P39=2007,OFFSET('2007'!K$1,Calculations!$J37,0),IF($P39=2008,OFFSET('2008'!K$1,Calculations!$J37,0),IF($P39=2009,OFFSET('2009'!K$1,Calculations!$J37,0),IF($P39=2010,OFFSET('2010'!K$1,Calculations!$J37,0),IF($P39=2011,OFFSET('2011'!K$1,Calculations!$J37,0),IF($P39=2012,OFFSET('2012'!K$1,Calculations!$J37,0),IF($P39=2013,OFFSET('2013'!K$1,Calculations!$J37,0),IF($P39=2014,OFFSET('2014'!K$1,Calculations!$J37,0),IF($P39=2015,OFFSET('2015'!K$1,Calculations!$J37,0),IF($P39=2016,OFFSET('2016'!K$1,Calculations!$J37,0),IF($P39=2017,OFFSET('2017'!K$1,Calculations!$J37,0),0))))))))))))))))</f>
        <v>0.13666404093472914</v>
      </c>
      <c r="CC39" s="31">
        <f ca="1">IF($P39=2002,OFFSET('2002'!L$1,Calculations!$J37,0),IF($P39=2003,OFFSET('2003'!L$1,Calculations!$J37,0),IF($P39=2004,OFFSET('2004'!L$1,Calculations!$J37,0),IF($P39=2005,OFFSET('2005'!L$1,Calculations!$J37,0),IF($P39=2006,OFFSET('2006'!L$1,Calculations!$J37,0),IF($P39=2007,OFFSET('2007'!L$1,Calculations!$J37,0),IF($P39=2008,OFFSET('2008'!L$1,Calculations!$J37,0),IF($P39=2009,OFFSET('2009'!L$1,Calculations!$J37,0),IF($P39=2010,OFFSET('2010'!L$1,Calculations!$J37,0),IF($P39=2011,OFFSET('2011'!L$1,Calculations!$J37,0),IF($P39=2012,OFFSET('2012'!L$1,Calculations!$J37,0),IF($P39=2013,OFFSET('2013'!L$1,Calculations!$J37,0),IF($P39=2014,OFFSET('2014'!L$1,Calculations!$J37,0),IF($P39=2015,OFFSET('2015'!L$1,Calculations!$J37,0),IF($P39=2016,OFFSET('2016'!L$1,Calculations!$J37,0),IF($P39=2017,OFFSET('2017'!L$1,Calculations!$J37,0),0))))))))))))))))</f>
        <v>1.3033110472707794E-2</v>
      </c>
      <c r="CD39" s="31">
        <f ca="1">IF($P39=2002,OFFSET('2002'!M$1,Calculations!$J37,0),IF($P39=2003,OFFSET('2003'!M$1,Calculations!$J37,0),IF($P39=2004,OFFSET('2004'!M$1,Calculations!$J37,0),IF($P39=2005,OFFSET('2005'!M$1,Calculations!$J37,0),IF($P39=2006,OFFSET('2006'!M$1,Calculations!$J37,0),IF($P39=2007,OFFSET('2007'!M$1,Calculations!$J37,0),IF($P39=2008,OFFSET('2008'!M$1,Calculations!$J37,0),IF($P39=2009,OFFSET('2009'!M$1,Calculations!$J37,0),IF($P39=2010,OFFSET('2010'!M$1,Calculations!$J37,0),IF($P39=2011,OFFSET('2011'!M$1,Calculations!$J37,0),IF($P39=2012,OFFSET('2012'!M$1,Calculations!$J37,0),IF($P39=2013,OFFSET('2013'!M$1,Calculations!$J37,0),IF($P39=2014,OFFSET('2014'!M$1,Calculations!$J37,0),IF($P39=2015,OFFSET('2015'!M$1,Calculations!$J37,0),IF($P39=2016,OFFSET('2016'!M$1,Calculations!$J37,0),IF($P39=2017,OFFSET('2017'!M$1,Calculations!$J37,0),0))))))))))))))))</f>
        <v>4.0686705446556379E-2</v>
      </c>
      <c r="CE39" s="31">
        <f ca="1">IF($P39=2002,OFFSET('2002'!N$1,Calculations!$J37,0),IF($P39=2003,OFFSET('2003'!N$1,Calculations!$J37,0),IF($P39=2004,OFFSET('2004'!N$1,Calculations!$J37,0),IF($P39=2005,OFFSET('2005'!N$1,Calculations!$J37,0),IF($P39=2006,OFFSET('2006'!N$1,Calculations!$J37,0),IF($P39=2007,OFFSET('2007'!N$1,Calculations!$J37,0),IF($P39=2008,OFFSET('2008'!N$1,Calculations!$J37,0),IF($P39=2009,OFFSET('2009'!N$1,Calculations!$J37,0),IF($P39=2010,OFFSET('2010'!N$1,Calculations!$J37,0),IF($P39=2011,OFFSET('2011'!N$1,Calculations!$J37,0),IF($P39=2012,OFFSET('2012'!N$1,Calculations!$J37,0),IF($P39=2013,OFFSET('2013'!N$1,Calculations!$J37,0),IF($P39=2014,OFFSET('2014'!N$1,Calculations!$J37,0),IF($P39=2015,OFFSET('2015'!N$1,Calculations!$J37,0),IF($P39=2016,OFFSET('2016'!N$1,Calculations!$J37,0),IF($P39=2017,OFFSET('2017'!N$1,Calculations!$J37,0),0))))))))))))))))</f>
        <v>1.8467358073024454E-2</v>
      </c>
      <c r="CF39" s="31">
        <f ca="1">IF($P39=2002,OFFSET('2002'!O$1,Calculations!$J37,0),IF($P39=2003,OFFSET('2003'!O$1,Calculations!$J37,0),IF($P39=2004,OFFSET('2004'!O$1,Calculations!$J37,0),IF($P39=2005,OFFSET('2005'!O$1,Calculations!$J37,0),IF($P39=2006,OFFSET('2006'!O$1,Calculations!$J37,0),IF($P39=2007,OFFSET('2007'!O$1,Calculations!$J37,0),IF($P39=2008,OFFSET('2008'!O$1,Calculations!$J37,0),IF($P39=2009,OFFSET('2009'!O$1,Calculations!$J37,0),IF($P39=2010,OFFSET('2010'!O$1,Calculations!$J37,0),IF($P39=2011,OFFSET('2011'!O$1,Calculations!$J37,0),IF($P39=2012,OFFSET('2012'!O$1,Calculations!$J37,0),IF($P39=2013,OFFSET('2013'!O$1,Calculations!$J37,0),IF($P39=2014,OFFSET('2014'!O$1,Calculations!$J37,0),IF($P39=2015,OFFSET('2015'!O$1,Calculations!$J37,0),IF($P39=2016,OFFSET('2016'!O$1,Calculations!$J37,0),IF($P39=2017,OFFSET('2017'!O$1,Calculations!$J37,0),0))))))))))))))))</f>
        <v>7.8263704393784259E-2</v>
      </c>
      <c r="CG39" s="31">
        <f ca="1">IF($P39=2002,OFFSET('2002'!P$1,Calculations!$J37,0),IF($P39=2003,OFFSET('2003'!P$1,Calculations!$J37,0),IF($P39=2004,OFFSET('2004'!P$1,Calculations!$J37,0),IF($P39=2005,OFFSET('2005'!P$1,Calculations!$J37,0),IF($P39=2006,OFFSET('2006'!P$1,Calculations!$J37,0),IF($P39=2007,OFFSET('2007'!P$1,Calculations!$J37,0),IF($P39=2008,OFFSET('2008'!P$1,Calculations!$J37,0),IF($P39=2009,OFFSET('2009'!P$1,Calculations!$J37,0),IF($P39=2010,OFFSET('2010'!P$1,Calculations!$J37,0),IF($P39=2011,OFFSET('2011'!P$1,Calculations!$J37,0),IF($P39=2012,OFFSET('2012'!P$1,Calculations!$J37,0),IF($P39=2013,OFFSET('2013'!P$1,Calculations!$J37,0),IF($P39=2014,OFFSET('2014'!P$1,Calculations!$J37,0),IF($P39=2015,OFFSET('2015'!P$1,Calculations!$J37,0),IF($P39=2016,OFFSET('2016'!P$1,Calculations!$J37,0),IF($P39=2017,OFFSET('2017'!P$1,Calculations!$J37,0),0))))))))))))))))</f>
        <v>1.3901622433644026E-2</v>
      </c>
      <c r="CH39" s="34">
        <f ca="1">IF($P39=2002,OFFSET('2002'!Q$1,Calculations!$J37,0),IF($P39=2003,OFFSET('2003'!Q$1,Calculations!$J37,0),IF($P39=2004,OFFSET('2004'!Q$1,Calculations!$J37,0),IF($P39=2005,OFFSET('2005'!Q$1,Calculations!$J37,0),IF($P39=2006,OFFSET('2006'!Q$1,Calculations!$J37,0),IF($P39=2007,OFFSET('2007'!Q$1,Calculations!$J37,0),IF($P39=2008,OFFSET('2008'!Q$1,Calculations!$J37,0),IF($P39=2009,OFFSET('2009'!Q$1,Calculations!$J37,0),IF($P39=2010,OFFSET('2010'!Q$1,Calculations!$J37,0),IF($P39=2011,OFFSET('2011'!Q$1,Calculations!$J37,0),IF($P39=2012,OFFSET('2012'!Q$1,Calculations!$J37,0),IF($P39=2013,OFFSET('2013'!Q$1,Calculations!$J37,0),IF($P39=2014,OFFSET('2014'!Q$1,Calculations!$J37,0),IF($P39=2015,OFFSET('2015'!Q$1,Calculations!$J37,0),IF($P39=2016,OFFSET('2016'!Q$1,Calculations!$J37,0),IF($P39=2017,OFFSET('2017'!Q$1,Calculations!$J37,0),0))))))))))))))))</f>
        <v>8.0964765865201863E-2</v>
      </c>
      <c r="CI39" s="31">
        <f ca="1">IF($P39=2002,OFFSET('2002'!K$1,Calculations!$K37,0),IF($P39=2003,OFFSET('2003'!K$1,Calculations!$K37,0),IF($P39=2004,OFFSET('2004'!K$1,Calculations!$K37,0),IF($P39=2005,OFFSET('2005'!K$1,Calculations!$K37,0),IF($P39=2006,OFFSET('2006'!K$1,Calculations!$K37,0),IF($P39=2007,OFFSET('2007'!K$1,Calculations!$K37,0),IF($P39=2008,OFFSET('2008'!K$1,Calculations!$K37,0),IF($P39=2009,OFFSET('2009'!K$1,Calculations!$K37,0),IF($P39=2010,OFFSET('2010'!K$1,Calculations!$K37,0),IF($P39=2011,OFFSET('2011'!K$1,Calculations!$K37,0),IF($P39=2012,OFFSET('2012'!K$1,Calculations!$K37,0),IF($P39=2013,OFFSET('2013'!K$1,Calculations!$K37,0),IF($P39=2014,OFFSET('2014'!K$1,Calculations!$K37,0),IF($P39=2015,OFFSET('2015'!K$1,Calculations!$K37,0),IF($P39=2016,OFFSET('2016'!K$1,Calculations!$K37,0),IF($P39=2017,OFFSET('2017'!K$1,Calculations!$K37,0),0))))))))))))))))</f>
        <v>1.1247035069623927E-2</v>
      </c>
      <c r="CJ39" s="31">
        <f ca="1">IF($P39=2002,OFFSET('2002'!L$1,Calculations!$K37,0),IF($P39=2003,OFFSET('2003'!L$1,Calculations!$K37,0),IF($P39=2004,OFFSET('2004'!L$1,Calculations!$K37,0),IF($P39=2005,OFFSET('2005'!L$1,Calculations!$K37,0),IF($P39=2006,OFFSET('2006'!L$1,Calculations!$K37,0),IF($P39=2007,OFFSET('2007'!L$1,Calculations!$K37,0),IF($P39=2008,OFFSET('2008'!L$1,Calculations!$K37,0),IF($P39=2009,OFFSET('2009'!L$1,Calculations!$K37,0),IF($P39=2010,OFFSET('2010'!L$1,Calculations!$K37,0),IF($P39=2011,OFFSET('2011'!L$1,Calculations!$K37,0),IF($P39=2012,OFFSET('2012'!L$1,Calculations!$K37,0),IF($P39=2013,OFFSET('2013'!L$1,Calculations!$K37,0),IF($P39=2014,OFFSET('2014'!L$1,Calculations!$K37,0),IF($P39=2015,OFFSET('2015'!L$1,Calculations!$K37,0),IF($P39=2016,OFFSET('2016'!L$1,Calculations!$K37,0),IF($P39=2017,OFFSET('2017'!L$1,Calculations!$K37,0),0))))))))))))))))</f>
        <v>3.5032200328168055E-2</v>
      </c>
      <c r="CK39" s="31">
        <f ca="1">IF($P39=2002,OFFSET('2002'!M$1,Calculations!$K37,0),IF($P39=2003,OFFSET('2003'!M$1,Calculations!$K37,0),IF($P39=2004,OFFSET('2004'!M$1,Calculations!$K37,0),IF($P39=2005,OFFSET('2005'!M$1,Calculations!$K37,0),IF($P39=2006,OFFSET('2006'!M$1,Calculations!$K37,0),IF($P39=2007,OFFSET('2007'!M$1,Calculations!$K37,0),IF($P39=2008,OFFSET('2008'!M$1,Calculations!$K37,0),IF($P39=2009,OFFSET('2009'!M$1,Calculations!$K37,0),IF($P39=2010,OFFSET('2010'!M$1,Calculations!$K37,0),IF($P39=2011,OFFSET('2011'!M$1,Calculations!$K37,0),IF($P39=2012,OFFSET('2012'!M$1,Calculations!$K37,0),IF($P39=2013,OFFSET('2013'!M$1,Calculations!$K37,0),IF($P39=2014,OFFSET('2014'!M$1,Calculations!$K37,0),IF($P39=2015,OFFSET('2015'!M$1,Calculations!$K37,0),IF($P39=2016,OFFSET('2016'!M$1,Calculations!$K37,0),IF($P39=2017,OFFSET('2017'!M$1,Calculations!$K37,0),0))))))))))))))))</f>
        <v>7.0225726929324583E-3</v>
      </c>
      <c r="CL39" s="31">
        <f ca="1">IF($P39=2002,OFFSET('2002'!N$1,Calculations!$K37,0),IF($P39=2003,OFFSET('2003'!N$1,Calculations!$K37,0),IF($P39=2004,OFFSET('2004'!N$1,Calculations!$K37,0),IF($P39=2005,OFFSET('2005'!N$1,Calculations!$K37,0),IF($P39=2006,OFFSET('2006'!N$1,Calculations!$K37,0),IF($P39=2007,OFFSET('2007'!N$1,Calculations!$K37,0),IF($P39=2008,OFFSET('2008'!N$1,Calculations!$K37,0),IF($P39=2009,OFFSET('2009'!N$1,Calculations!$K37,0),IF($P39=2010,OFFSET('2010'!N$1,Calculations!$K37,0),IF($P39=2011,OFFSET('2011'!N$1,Calculations!$K37,0),IF($P39=2012,OFFSET('2012'!N$1,Calculations!$K37,0),IF($P39=2013,OFFSET('2013'!N$1,Calculations!$K37,0),IF($P39=2014,OFFSET('2014'!N$1,Calculations!$K37,0),IF($P39=2015,OFFSET('2015'!N$1,Calculations!$K37,0),IF($P39=2016,OFFSET('2016'!N$1,Calculations!$K37,0),IF($P39=2017,OFFSET('2017'!N$1,Calculations!$K37,0),0))))))))))))))))</f>
        <v>1.0021184313159294E-2</v>
      </c>
      <c r="CM39" s="31">
        <f ca="1">IF($P39=2002,OFFSET('2002'!O$1,Calculations!$K37,0),IF($P39=2003,OFFSET('2003'!O$1,Calculations!$K37,0),IF($P39=2004,OFFSET('2004'!O$1,Calculations!$K37,0),IF($P39=2005,OFFSET('2005'!O$1,Calculations!$K37,0),IF($P39=2006,OFFSET('2006'!O$1,Calculations!$K37,0),IF($P39=2007,OFFSET('2007'!O$1,Calculations!$K37,0),IF($P39=2008,OFFSET('2008'!O$1,Calculations!$K37,0),IF($P39=2009,OFFSET('2009'!O$1,Calculations!$K37,0),IF($P39=2010,OFFSET('2010'!O$1,Calculations!$K37,0),IF($P39=2011,OFFSET('2011'!O$1,Calculations!$K37,0),IF($P39=2012,OFFSET('2012'!O$1,Calculations!$K37,0),IF($P39=2013,OFFSET('2013'!O$1,Calculations!$K37,0),IF($P39=2014,OFFSET('2014'!O$1,Calculations!$K37,0),IF($P39=2015,OFFSET('2015'!O$1,Calculations!$K37,0),IF($P39=2016,OFFSET('2016'!O$1,Calculations!$K37,0),IF($P39=2017,OFFSET('2017'!O$1,Calculations!$K37,0),0))))))))))))))))</f>
        <v>4.6782766533863014E-4</v>
      </c>
      <c r="CN39" s="31">
        <f ca="1">IF($P39=2002,OFFSET('2002'!P$1,Calculations!$K37,0),IF($P39=2003,OFFSET('2003'!P$1,Calculations!$K37,0),IF($P39=2004,OFFSET('2004'!P$1,Calculations!$K37,0),IF($P39=2005,OFFSET('2005'!P$1,Calculations!$K37,0),IF($P39=2006,OFFSET('2006'!P$1,Calculations!$K37,0),IF($P39=2007,OFFSET('2007'!P$1,Calculations!$K37,0),IF($P39=2008,OFFSET('2008'!P$1,Calculations!$K37,0),IF($P39=2009,OFFSET('2009'!P$1,Calculations!$K37,0),IF($P39=2010,OFFSET('2010'!P$1,Calculations!$K37,0),IF($P39=2011,OFFSET('2011'!P$1,Calculations!$K37,0),IF($P39=2012,OFFSET('2012'!P$1,Calculations!$K37,0),IF($P39=2013,OFFSET('2013'!P$1,Calculations!$K37,0),IF($P39=2014,OFFSET('2014'!P$1,Calculations!$K37,0),IF($P39=2015,OFFSET('2015'!P$1,Calculations!$K37,0),IF($P39=2016,OFFSET('2016'!P$1,Calculations!$K37,0),IF($P39=2017,OFFSET('2017'!P$1,Calculations!$K37,0),0))))))))))))))))</f>
        <v>1.1637827432857985E-3</v>
      </c>
      <c r="CO39" s="34">
        <f ca="1">IF($P39=2002,OFFSET('2002'!Q$1,Calculations!$K37,0),IF($P39=2003,OFFSET('2003'!Q$1,Calculations!$K37,0),IF($P39=2004,OFFSET('2004'!Q$1,Calculations!$K37,0),IF($P39=2005,OFFSET('2005'!Q$1,Calculations!$K37,0),IF($P39=2006,OFFSET('2006'!Q$1,Calculations!$K37,0),IF($P39=2007,OFFSET('2007'!Q$1,Calculations!$K37,0),IF($P39=2008,OFFSET('2008'!Q$1,Calculations!$K37,0),IF($P39=2009,OFFSET('2009'!Q$1,Calculations!$K37,0),IF($P39=2010,OFFSET('2010'!Q$1,Calculations!$K37,0),IF($P39=2011,OFFSET('2011'!Q$1,Calculations!$K37,0),IF($P39=2012,OFFSET('2012'!Q$1,Calculations!$K37,0),IF($P39=2013,OFFSET('2013'!Q$1,Calculations!$K37,0),IF($P39=2014,OFFSET('2014'!Q$1,Calculations!$K37,0),IF($P39=2015,OFFSET('2015'!Q$1,Calculations!$K37,0),IF($P39=2016,OFFSET('2016'!Q$1,Calculations!$K37,0),IF($P39=2017,OFFSET('2017'!Q$1,Calculations!$K37,0),0))))))))))))))))</f>
        <v>1.1717887775323321E-2</v>
      </c>
      <c r="CP39" s="31">
        <f ca="1">IF($P39=2002,OFFSET('2002'!K$1,Calculations!$L37,0),IF($P39=2003,OFFSET('2003'!K$1,Calculations!$L37,0),IF($P39=2004,OFFSET('2004'!K$1,Calculations!$L37,0),IF($P39=2005,OFFSET('2005'!K$1,Calculations!$L37,0),IF($P39=2006,OFFSET('2006'!K$1,Calculations!$L37,0),IF($P39=2007,OFFSET('2007'!K$1,Calculations!$L37,0),IF($P39=2008,OFFSET('2008'!K$1,Calculations!$L37,0),IF($P39=2009,OFFSET('2009'!K$1,Calculations!$L37,0),IF($P39=2010,OFFSET('2010'!K$1,Calculations!$L37,0),IF($P39=2011,OFFSET('2011'!K$1,Calculations!$L37,0),IF($P39=2012,OFFSET('2012'!K$1,Calculations!$L37,0),IF($P39=2013,OFFSET('2013'!K$1,Calculations!$L37,0),IF($P39=2014,OFFSET('2014'!K$1,Calculations!$L37,0),IF($P39=2015,OFFSET('2015'!K$1,Calculations!$L37,0),IF($P39=2016,OFFSET('2016'!K$1,Calculations!$L37,0),IF($P39=2017,OFFSET('2017'!K$1,Calculations!$L37,0),0))))))))))))))))</f>
        <v>1.0105257699431012E-6</v>
      </c>
      <c r="CQ39" s="31">
        <f ca="1">IF($P39=2002,OFFSET('2002'!L$1,Calculations!$L37,0),IF($P39=2003,OFFSET('2003'!L$1,Calculations!$L37,0),IF($P39=2004,OFFSET('2004'!L$1,Calculations!$L37,0),IF($P39=2005,OFFSET('2005'!L$1,Calculations!$L37,0),IF($P39=2006,OFFSET('2006'!L$1,Calculations!$L37,0),IF($P39=2007,OFFSET('2007'!L$1,Calculations!$L37,0),IF($P39=2008,OFFSET('2008'!L$1,Calculations!$L37,0),IF($P39=2009,OFFSET('2009'!L$1,Calculations!$L37,0),IF($P39=2010,OFFSET('2010'!L$1,Calculations!$L37,0),IF($P39=2011,OFFSET('2011'!L$1,Calculations!$L37,0),IF($P39=2012,OFFSET('2012'!L$1,Calculations!$L37,0),IF($P39=2013,OFFSET('2013'!L$1,Calculations!$L37,0),IF($P39=2014,OFFSET('2014'!L$1,Calculations!$L37,0),IF($P39=2015,OFFSET('2015'!L$1,Calculations!$L37,0),IF($P39=2016,OFFSET('2016'!L$1,Calculations!$L37,0),IF($P39=2017,OFFSET('2017'!L$1,Calculations!$L37,0),0))))))))))))))))</f>
        <v>8.0469655475200286E-5</v>
      </c>
      <c r="CR39" s="31">
        <f ca="1">IF($P39=2002,OFFSET('2002'!M$1,Calculations!$L37,0),IF($P39=2003,OFFSET('2003'!M$1,Calculations!$L37,0),IF($P39=2004,OFFSET('2004'!M$1,Calculations!$L37,0),IF($P39=2005,OFFSET('2005'!M$1,Calculations!$L37,0),IF($P39=2006,OFFSET('2006'!M$1,Calculations!$L37,0),IF($P39=2007,OFFSET('2007'!M$1,Calculations!$L37,0),IF($P39=2008,OFFSET('2008'!M$1,Calculations!$L37,0),IF($P39=2009,OFFSET('2009'!M$1,Calculations!$L37,0),IF($P39=2010,OFFSET('2010'!M$1,Calculations!$L37,0),IF($P39=2011,OFFSET('2011'!M$1,Calculations!$L37,0),IF($P39=2012,OFFSET('2012'!M$1,Calculations!$L37,0),IF($P39=2013,OFFSET('2013'!M$1,Calculations!$L37,0),IF($P39=2014,OFFSET('2014'!M$1,Calculations!$L37,0),IF($P39=2015,OFFSET('2015'!M$1,Calculations!$L37,0),IF($P39=2016,OFFSET('2016'!M$1,Calculations!$L37,0),IF($P39=2017,OFFSET('2017'!M$1,Calculations!$L37,0),0))))))))))))))))</f>
        <v>0</v>
      </c>
      <c r="CS39" s="31">
        <f ca="1">IF($P39=2002,OFFSET('2002'!N$1,Calculations!$L37,0),IF($P39=2003,OFFSET('2003'!N$1,Calculations!$L37,0),IF($P39=2004,OFFSET('2004'!N$1,Calculations!$L37,0),IF($P39=2005,OFFSET('2005'!N$1,Calculations!$L37,0),IF($P39=2006,OFFSET('2006'!N$1,Calculations!$L37,0),IF($P39=2007,OFFSET('2007'!N$1,Calculations!$L37,0),IF($P39=2008,OFFSET('2008'!N$1,Calculations!$L37,0),IF($P39=2009,OFFSET('2009'!N$1,Calculations!$L37,0),IF($P39=2010,OFFSET('2010'!N$1,Calculations!$L37,0),IF($P39=2011,OFFSET('2011'!N$1,Calculations!$L37,0),IF($P39=2012,OFFSET('2012'!N$1,Calculations!$L37,0),IF($P39=2013,OFFSET('2013'!N$1,Calculations!$L37,0),IF($P39=2014,OFFSET('2014'!N$1,Calculations!$L37,0),IF($P39=2015,OFFSET('2015'!N$1,Calculations!$L37,0),IF($P39=2016,OFFSET('2016'!N$1,Calculations!$L37,0),IF($P39=2017,OFFSET('2017'!N$1,Calculations!$L37,0),0))))))))))))))))</f>
        <v>3.0773540924555401E-4</v>
      </c>
      <c r="CT39" s="31">
        <f ca="1">IF($P39=2002,OFFSET('2002'!O$1,Calculations!$L37,0),IF($P39=2003,OFFSET('2003'!O$1,Calculations!$L37,0),IF($P39=2004,OFFSET('2004'!O$1,Calculations!$L37,0),IF($P39=2005,OFFSET('2005'!O$1,Calculations!$L37,0),IF($P39=2006,OFFSET('2006'!O$1,Calculations!$L37,0),IF($P39=2007,OFFSET('2007'!O$1,Calculations!$L37,0),IF($P39=2008,OFFSET('2008'!O$1,Calculations!$L37,0),IF($P39=2009,OFFSET('2009'!O$1,Calculations!$L37,0),IF($P39=2010,OFFSET('2010'!O$1,Calculations!$L37,0),IF($P39=2011,OFFSET('2011'!O$1,Calculations!$L37,0),IF($P39=2012,OFFSET('2012'!O$1,Calculations!$L37,0),IF($P39=2013,OFFSET('2013'!O$1,Calculations!$L37,0),IF($P39=2014,OFFSET('2014'!O$1,Calculations!$L37,0),IF($P39=2015,OFFSET('2015'!O$1,Calculations!$L37,0),IF($P39=2016,OFFSET('2016'!O$1,Calculations!$L37,0),IF($P39=2017,OFFSET('2017'!O$1,Calculations!$L37,0),0))))))))))))))))</f>
        <v>2.7898266284610294E-6</v>
      </c>
      <c r="CU39" s="31">
        <f ca="1">IF($P39=2002,OFFSET('2002'!P$1,Calculations!$L37,0),IF($P39=2003,OFFSET('2003'!P$1,Calculations!$L37,0),IF($P39=2004,OFFSET('2004'!P$1,Calculations!$L37,0),IF($P39=2005,OFFSET('2005'!P$1,Calculations!$L37,0),IF($P39=2006,OFFSET('2006'!P$1,Calculations!$L37,0),IF($P39=2007,OFFSET('2007'!P$1,Calculations!$L37,0),IF($P39=2008,OFFSET('2008'!P$1,Calculations!$L37,0),IF($P39=2009,OFFSET('2009'!P$1,Calculations!$L37,0),IF($P39=2010,OFFSET('2010'!P$1,Calculations!$L37,0),IF($P39=2011,OFFSET('2011'!P$1,Calculations!$L37,0),IF($P39=2012,OFFSET('2012'!P$1,Calculations!$L37,0),IF($P39=2013,OFFSET('2013'!P$1,Calculations!$L37,0),IF($P39=2014,OFFSET('2014'!P$1,Calculations!$L37,0),IF($P39=2015,OFFSET('2015'!P$1,Calculations!$L37,0),IF($P39=2016,OFFSET('2016'!P$1,Calculations!$L37,0),IF($P39=2017,OFFSET('2017'!P$1,Calculations!$L37,0),0))))))))))))))))</f>
        <v>2.3897903681235728E-4</v>
      </c>
      <c r="CV39" s="34">
        <f ca="1">IF($P39=2002,OFFSET('2002'!Q$1,Calculations!$L37,0),IF($P39=2003,OFFSET('2003'!Q$1,Calculations!$L37,0),IF($P39=2004,OFFSET('2004'!Q$1,Calculations!$L37,0),IF($P39=2005,OFFSET('2005'!Q$1,Calculations!$L37,0),IF($P39=2006,OFFSET('2006'!Q$1,Calculations!$L37,0),IF($P39=2007,OFFSET('2007'!Q$1,Calculations!$L37,0),IF($P39=2008,OFFSET('2008'!Q$1,Calculations!$L37,0),IF($P39=2009,OFFSET('2009'!Q$1,Calculations!$L37,0),IF($P39=2010,OFFSET('2010'!Q$1,Calculations!$L37,0),IF($P39=2011,OFFSET('2011'!Q$1,Calculations!$L37,0),IF($P39=2012,OFFSET('2012'!Q$1,Calculations!$L37,0),IF($P39=2013,OFFSET('2013'!Q$1,Calculations!$L37,0),IF($P39=2014,OFFSET('2014'!Q$1,Calculations!$L37,0),IF($P39=2015,OFFSET('2015'!Q$1,Calculations!$L37,0),IF($P39=2016,OFFSET('2016'!Q$1,Calculations!$L37,0),IF($P39=2017,OFFSET('2017'!Q$1,Calculations!$L37,0),0))))))))))))))))</f>
        <v>3.349342813173178E-5</v>
      </c>
      <c r="CW39" s="31">
        <f ca="1">IF($P39=2002,OFFSET('2002'!K$1,Calculations!$M37,0),IF($P39=2003,OFFSET('2003'!K$1,Calculations!$M37,0),IF($P39=2004,OFFSET('2004'!K$1,Calculations!$M37,0),IF($P39=2005,OFFSET('2005'!K$1,Calculations!$M37,0),IF($P39=2006,OFFSET('2006'!K$1,Calculations!$M37,0),IF($P39=2007,OFFSET('2007'!K$1,Calculations!$M37,0),IF($P39=2008,OFFSET('2008'!K$1,Calculations!$M37,0),IF($P39=2009,OFFSET('2009'!K$1,Calculations!$M37,0),IF($P39=2010,OFFSET('2010'!K$1,Calculations!$M37,0),IF($P39=2011,OFFSET('2011'!K$1,Calculations!$M37,0),IF($P39=2012,OFFSET('2012'!K$1,Calculations!$M37,0),IF($P39=2013,OFFSET('2013'!K$1,Calculations!$M37,0),IF($P39=2014,OFFSET('2014'!K$1,Calculations!$M37,0),IF($P39=2015,OFFSET('2015'!K$1,Calculations!$M37,0),IF($P39=2016,OFFSET('2016'!K$1,Calculations!$M37,0),IF($P39=2017,OFFSET('2017'!K$1,Calculations!$M37,0),0))))))))))))))))</f>
        <v>0.34466442299628658</v>
      </c>
      <c r="CX39" s="31">
        <f ca="1">IF($P39=2002,OFFSET('2002'!L$1,Calculations!$M37,0),IF($P39=2003,OFFSET('2003'!L$1,Calculations!$M37,0),IF($P39=2004,OFFSET('2004'!L$1,Calculations!$M37,0),IF($P39=2005,OFFSET('2005'!L$1,Calculations!$M37,0),IF($P39=2006,OFFSET('2006'!L$1,Calculations!$M37,0),IF($P39=2007,OFFSET('2007'!L$1,Calculations!$M37,0),IF($P39=2008,OFFSET('2008'!L$1,Calculations!$M37,0),IF($P39=2009,OFFSET('2009'!L$1,Calculations!$M37,0),IF($P39=2010,OFFSET('2010'!L$1,Calculations!$M37,0),IF($P39=2011,OFFSET('2011'!L$1,Calculations!$M37,0),IF($P39=2012,OFFSET('2012'!L$1,Calculations!$M37,0),IF($P39=2013,OFFSET('2013'!L$1,Calculations!$M37,0),IF($P39=2014,OFFSET('2014'!L$1,Calculations!$M37,0),IF($P39=2015,OFFSET('2015'!L$1,Calculations!$M37,0),IF($P39=2016,OFFSET('2016'!L$1,Calculations!$M37,0),IF($P39=2017,OFFSET('2017'!L$1,Calculations!$M37,0),0))))))))))))))))</f>
        <v>0.19597983413319089</v>
      </c>
      <c r="CY39" s="31">
        <f ca="1">IF($P39=2002,OFFSET('2002'!M$1,Calculations!$M37,0),IF($P39=2003,OFFSET('2003'!M$1,Calculations!$M37,0),IF($P39=2004,OFFSET('2004'!M$1,Calculations!$M37,0),IF($P39=2005,OFFSET('2005'!M$1,Calculations!$M37,0),IF($P39=2006,OFFSET('2006'!M$1,Calculations!$M37,0),IF($P39=2007,OFFSET('2007'!M$1,Calculations!$M37,0),IF($P39=2008,OFFSET('2008'!M$1,Calculations!$M37,0),IF($P39=2009,OFFSET('2009'!M$1,Calculations!$M37,0),IF($P39=2010,OFFSET('2010'!M$1,Calculations!$M37,0),IF($P39=2011,OFFSET('2011'!M$1,Calculations!$M37,0),IF($P39=2012,OFFSET('2012'!M$1,Calculations!$M37,0),IF($P39=2013,OFFSET('2013'!M$1,Calculations!$M37,0),IF($P39=2014,OFFSET('2014'!M$1,Calculations!$M37,0),IF($P39=2015,OFFSET('2015'!M$1,Calculations!$M37,0),IF($P39=2016,OFFSET('2016'!M$1,Calculations!$M37,0),IF($P39=2017,OFFSET('2017'!M$1,Calculations!$M37,0),0))))))))))))))))</f>
        <v>3.8909054747933651E-2</v>
      </c>
      <c r="CZ39" s="31">
        <f ca="1">IF($P39=2002,OFFSET('2002'!N$1,Calculations!$M37,0),IF($P39=2003,OFFSET('2003'!N$1,Calculations!$M37,0),IF($P39=2004,OFFSET('2004'!N$1,Calculations!$M37,0),IF($P39=2005,OFFSET('2005'!N$1,Calculations!$M37,0),IF($P39=2006,OFFSET('2006'!N$1,Calculations!$M37,0),IF($P39=2007,OFFSET('2007'!N$1,Calculations!$M37,0),IF($P39=2008,OFFSET('2008'!N$1,Calculations!$M37,0),IF($P39=2009,OFFSET('2009'!N$1,Calculations!$M37,0),IF($P39=2010,OFFSET('2010'!N$1,Calculations!$M37,0),IF($P39=2011,OFFSET('2011'!N$1,Calculations!$M37,0),IF($P39=2012,OFFSET('2012'!N$1,Calculations!$M37,0),IF($P39=2013,OFFSET('2013'!N$1,Calculations!$M37,0),IF($P39=2014,OFFSET('2014'!N$1,Calculations!$M37,0),IF($P39=2015,OFFSET('2015'!N$1,Calculations!$M37,0),IF($P39=2016,OFFSET('2016'!N$1,Calculations!$M37,0),IF($P39=2017,OFFSET('2017'!N$1,Calculations!$M37,0),0))))))))))))))))</f>
        <v>5.293613000524014E-2</v>
      </c>
      <c r="DA39" s="31">
        <f ca="1">IF($P39=2002,OFFSET('2002'!O$1,Calculations!$M37,0),IF($P39=2003,OFFSET('2003'!O$1,Calculations!$M37,0),IF($P39=2004,OFFSET('2004'!O$1,Calculations!$M37,0),IF($P39=2005,OFFSET('2005'!O$1,Calculations!$M37,0),IF($P39=2006,OFFSET('2006'!O$1,Calculations!$M37,0),IF($P39=2007,OFFSET('2007'!O$1,Calculations!$M37,0),IF($P39=2008,OFFSET('2008'!O$1,Calculations!$M37,0),IF($P39=2009,OFFSET('2009'!O$1,Calculations!$M37,0),IF($P39=2010,OFFSET('2010'!O$1,Calculations!$M37,0),IF($P39=2011,OFFSET('2011'!O$1,Calculations!$M37,0),IF($P39=2012,OFFSET('2012'!O$1,Calculations!$M37,0),IF($P39=2013,OFFSET('2013'!O$1,Calculations!$M37,0),IF($P39=2014,OFFSET('2014'!O$1,Calculations!$M37,0),IF($P39=2015,OFFSET('2015'!O$1,Calculations!$M37,0),IF($P39=2016,OFFSET('2016'!O$1,Calculations!$M37,0),IF($P39=2017,OFFSET('2017'!O$1,Calculations!$M37,0),0))))))))))))))))</f>
        <v>0.36726036148403979</v>
      </c>
      <c r="DB39" s="31">
        <f ca="1">IF($P39=2002,OFFSET('2002'!P$1,Calculations!$M37,0),IF($P39=2003,OFFSET('2003'!P$1,Calculations!$M37,0),IF($P39=2004,OFFSET('2004'!P$1,Calculations!$M37,0),IF($P39=2005,OFFSET('2005'!P$1,Calculations!$M37,0),IF($P39=2006,OFFSET('2006'!P$1,Calculations!$M37,0),IF($P39=2007,OFFSET('2007'!P$1,Calculations!$M37,0),IF($P39=2008,OFFSET('2008'!P$1,Calculations!$M37,0),IF($P39=2009,OFFSET('2009'!P$1,Calculations!$M37,0),IF($P39=2010,OFFSET('2010'!P$1,Calculations!$M37,0),IF($P39=2011,OFFSET('2011'!P$1,Calculations!$M37,0),IF($P39=2012,OFFSET('2012'!P$1,Calculations!$M37,0),IF($P39=2013,OFFSET('2013'!P$1,Calculations!$M37,0),IF($P39=2014,OFFSET('2014'!P$1,Calculations!$M37,0),IF($P39=2015,OFFSET('2015'!P$1,Calculations!$M37,0),IF($P39=2016,OFFSET('2016'!P$1,Calculations!$M37,0),IF($P39=2017,OFFSET('2017'!P$1,Calculations!$M37,0),0))))))))))))))))</f>
        <v>2.5019663330896143E-4</v>
      </c>
      <c r="DC39" s="34">
        <f ca="1">IF($P39=2002,OFFSET('2002'!Q$1,Calculations!$M37,0),IF($P39=2003,OFFSET('2003'!Q$1,Calculations!$M37,0),IF($P39=2004,OFFSET('2004'!Q$1,Calculations!$M37,0),IF($P39=2005,OFFSET('2005'!Q$1,Calculations!$M37,0),IF($P39=2006,OFFSET('2006'!Q$1,Calculations!$M37,0),IF($P39=2007,OFFSET('2007'!Q$1,Calculations!$M37,0),IF($P39=2008,OFFSET('2008'!Q$1,Calculations!$M37,0),IF($P39=2009,OFFSET('2009'!Q$1,Calculations!$M37,0),IF($P39=2010,OFFSET('2010'!Q$1,Calculations!$M37,0),IF($P39=2011,OFFSET('2011'!Q$1,Calculations!$M37,0),IF($P39=2012,OFFSET('2012'!Q$1,Calculations!$M37,0),IF($P39=2013,OFFSET('2013'!Q$1,Calculations!$M37,0),IF($P39=2014,OFFSET('2014'!Q$1,Calculations!$M37,0),IF($P39=2015,OFFSET('2015'!Q$1,Calculations!$M37,0),IF($P39=2016,OFFSET('2016'!Q$1,Calculations!$M37,0),IF($P39=2017,OFFSET('2017'!Q$1,Calculations!$M37,0),0))))))))))))))))</f>
        <v>1</v>
      </c>
      <c r="DD39" s="14">
        <v>9.0317605667742926E-2</v>
      </c>
      <c r="DE39" s="14">
        <v>7.4876166340282395E-3</v>
      </c>
      <c r="DF39" s="14">
        <v>4.8646658074019439E-2</v>
      </c>
      <c r="DG39" s="14">
        <v>1.5709815441599131E-2</v>
      </c>
      <c r="DH39" s="14">
        <v>9.5562548719577395E-2</v>
      </c>
      <c r="DI39" s="14">
        <v>-7.0654976792161144E-3</v>
      </c>
      <c r="DJ39" s="14">
        <v>1.6677512317560709E-2</v>
      </c>
      <c r="DK39" s="14">
        <v>0.103273028818652</v>
      </c>
      <c r="DL39" s="14">
        <v>6.3424947145877472E-3</v>
      </c>
      <c r="DM39" s="14">
        <v>4.7438108321398352E-2</v>
      </c>
      <c r="DN39" s="14">
        <v>8.3079732197200218E-2</v>
      </c>
      <c r="DO39" s="51">
        <v>6.6127161087688374E-2</v>
      </c>
      <c r="DQ39" s="154">
        <f t="shared" ca="1" si="33"/>
        <v>7.3969912023899728E-2</v>
      </c>
      <c r="DR39" s="154">
        <f t="shared" ca="1" si="34"/>
        <v>5.7714841491882336E-2</v>
      </c>
      <c r="DS39" s="154">
        <f t="shared" ca="1" si="35"/>
        <v>5.7214268822872207E-2</v>
      </c>
      <c r="DT39" s="154">
        <f t="shared" ca="1" si="36"/>
        <v>6.2290121035269257E-2</v>
      </c>
      <c r="DU39" s="154">
        <f t="shared" ca="1" si="37"/>
        <v>6.5172187888953473E-2</v>
      </c>
      <c r="DV39" s="154">
        <f t="shared" ca="1" si="38"/>
        <v>3.4395412778591671E-2</v>
      </c>
      <c r="DW39" s="154">
        <f t="shared" ca="1" si="39"/>
        <v>6.6385357247259358E-2</v>
      </c>
      <c r="DX39" s="48">
        <f t="shared" ca="1" si="40"/>
        <v>2.5819615957098363E-4</v>
      </c>
      <c r="DY39" s="36">
        <f t="shared" ca="1" si="41"/>
        <v>7.5845547766403704E-3</v>
      </c>
      <c r="DZ39" s="36">
        <f t="shared" ca="1" si="42"/>
        <v>-8.6705157553770215E-3</v>
      </c>
      <c r="EA39" s="36">
        <f t="shared" ca="1" si="43"/>
        <v>-9.1710884243871513E-3</v>
      </c>
      <c r="EB39" s="36">
        <f t="shared" ca="1" si="44"/>
        <v>-4.0952362119901012E-3</v>
      </c>
      <c r="EC39" s="36">
        <f t="shared" ca="1" si="45"/>
        <v>-1.213169358305885E-3</v>
      </c>
      <c r="ED39" s="33">
        <f t="shared" ca="1" si="46"/>
        <v>-3.1989944468667687E-2</v>
      </c>
      <c r="EE39" s="37">
        <f t="shared" ca="1" si="46"/>
        <v>0</v>
      </c>
      <c r="EF39" s="27">
        <f t="shared" ca="1" si="85"/>
        <v>1.0739699120238997</v>
      </c>
      <c r="EG39" s="27">
        <f t="shared" ca="1" si="86"/>
        <v>1.0577148414918824</v>
      </c>
      <c r="EH39" s="27">
        <f t="shared" ca="1" si="87"/>
        <v>1.0572142688228723</v>
      </c>
      <c r="EI39" s="27">
        <f t="shared" ca="1" si="88"/>
        <v>1.0622901210352693</v>
      </c>
      <c r="EJ39" s="27">
        <f t="shared" ca="1" si="89"/>
        <v>1.0651721878889535</v>
      </c>
      <c r="EK39" s="27">
        <f t="shared" ca="1" si="90"/>
        <v>1.0343954127785917</v>
      </c>
      <c r="EL39" s="27">
        <f t="shared" ca="1" si="91"/>
        <v>1.0663853572472592</v>
      </c>
      <c r="EM39" s="44">
        <f t="shared" si="92"/>
        <v>1.0661271610876883</v>
      </c>
      <c r="EN39" s="38">
        <f t="shared" ca="1" si="93"/>
        <v>326.26143079769196</v>
      </c>
      <c r="EO39" s="38">
        <f t="shared" ca="1" si="94"/>
        <v>298.01562095609489</v>
      </c>
      <c r="EP39" s="38">
        <f t="shared" ca="1" si="95"/>
        <v>308.17089759379127</v>
      </c>
      <c r="EQ39" s="38">
        <f t="shared" ca="1" si="96"/>
        <v>303.90899724900669</v>
      </c>
      <c r="ER39" s="38">
        <f t="shared" ca="1" si="97"/>
        <v>309.59619042527561</v>
      </c>
      <c r="ES39" s="38">
        <f t="shared" ca="1" si="98"/>
        <v>264.90695107208268</v>
      </c>
      <c r="ET39" s="57">
        <f t="shared" ca="1" si="99"/>
        <v>312.29764105741521</v>
      </c>
      <c r="EU39" s="39">
        <f t="shared" si="100"/>
        <v>313.12224715366068</v>
      </c>
      <c r="EV39" s="45">
        <f t="shared" ca="1" si="47"/>
        <v>-0.82460609624547487</v>
      </c>
      <c r="EW39" s="60">
        <f t="shared" si="112"/>
        <v>1.0903176056677428</v>
      </c>
      <c r="EX39" s="60">
        <f t="shared" si="113"/>
        <v>1.0074876166340283</v>
      </c>
      <c r="EY39" s="60">
        <f t="shared" si="114"/>
        <v>1.0486466580740195</v>
      </c>
      <c r="EZ39" s="60">
        <f t="shared" si="115"/>
        <v>1.0157098154415991</v>
      </c>
      <c r="FA39" s="60">
        <f t="shared" si="116"/>
        <v>1.0955625487195775</v>
      </c>
      <c r="FB39" s="60">
        <f t="shared" si="117"/>
        <v>0.99293450232078384</v>
      </c>
      <c r="FC39" s="60">
        <f t="shared" si="118"/>
        <v>1.0166775123175606</v>
      </c>
      <c r="FD39" s="60">
        <f t="shared" si="55"/>
        <v>1.1032730288186521</v>
      </c>
      <c r="FE39" s="60">
        <f t="shared" si="119"/>
        <v>1.0063424947145878</v>
      </c>
      <c r="FF39" s="60">
        <f t="shared" si="120"/>
        <v>1.0474381083213984</v>
      </c>
      <c r="FG39" s="44">
        <f t="shared" si="121"/>
        <v>1.0830797321972003</v>
      </c>
      <c r="FH39" s="38">
        <f t="shared" si="101"/>
        <v>360.2101743491761</v>
      </c>
      <c r="FI39" s="38">
        <f t="shared" si="102"/>
        <v>210.86131034898443</v>
      </c>
      <c r="FJ39" s="38">
        <f t="shared" si="103"/>
        <v>327.72470940269312</v>
      </c>
      <c r="FK39" s="38">
        <f t="shared" si="104"/>
        <v>259.33474645361173</v>
      </c>
      <c r="FL39" s="38">
        <f t="shared" si="105"/>
        <v>260.2853419301739</v>
      </c>
      <c r="FM39" s="38">
        <f t="shared" si="106"/>
        <v>215.96186203028603</v>
      </c>
      <c r="FN39" s="38">
        <f t="shared" si="107"/>
        <v>269.28986506451275</v>
      </c>
      <c r="FO39" s="38">
        <f t="shared" si="108"/>
        <v>332.07143564021379</v>
      </c>
      <c r="FP39" s="38">
        <f t="shared" si="109"/>
        <v>273.68421052631578</v>
      </c>
      <c r="FQ39" s="38">
        <f t="shared" si="110"/>
        <v>267.09398524260257</v>
      </c>
      <c r="FR39" s="59">
        <f t="shared" si="111"/>
        <v>300.54890921886005</v>
      </c>
      <c r="FS39" s="2">
        <f t="shared" ca="1" si="122"/>
        <v>7.0872220442799632E-3</v>
      </c>
      <c r="FT39" s="2">
        <f t="shared" ca="1" si="123"/>
        <v>-8.1639876673064299E-3</v>
      </c>
      <c r="FU39" s="2">
        <f t="shared" ca="1" si="124"/>
        <v>-8.6373583121343838E-3</v>
      </c>
      <c r="FV39" s="2">
        <f t="shared" ca="1" si="125"/>
        <v>-3.8476896137247855E-3</v>
      </c>
      <c r="FW39" s="2">
        <f t="shared" ca="1" si="126"/>
        <v>-1.1382939128874972E-3</v>
      </c>
      <c r="FX39" s="19">
        <f t="shared" ca="1" si="127"/>
        <v>-3.0457644977766797E-2</v>
      </c>
      <c r="FY39" s="13">
        <f t="shared" ca="1" si="65"/>
        <v>0</v>
      </c>
      <c r="FZ39" s="2">
        <f t="shared" ca="1" si="66"/>
        <v>7.1361980818922824E-2</v>
      </c>
      <c r="GA39" s="2">
        <f t="shared" ca="1" si="67"/>
        <v>5.6110771107336331E-2</v>
      </c>
      <c r="GB39" s="2">
        <f t="shared" ca="1" si="68"/>
        <v>5.5637400462508417E-2</v>
      </c>
      <c r="GC39" s="2">
        <f t="shared" ca="1" si="69"/>
        <v>6.0427069160917973E-2</v>
      </c>
      <c r="GD39" s="2">
        <f t="shared" ca="1" si="70"/>
        <v>6.3136464861755295E-2</v>
      </c>
      <c r="GE39" s="2">
        <f t="shared" ca="1" si="71"/>
        <v>3.3817113796875978E-2</v>
      </c>
      <c r="GF39" s="2">
        <f t="shared" ca="1" si="72"/>
        <v>6.427475877464281E-2</v>
      </c>
      <c r="GG39" s="13">
        <f t="shared" si="73"/>
        <v>6.4032606704150716E-2</v>
      </c>
      <c r="GH39" s="2">
        <f t="shared" si="74"/>
        <v>8.6469035144305414E-2</v>
      </c>
      <c r="GI39" s="2">
        <f t="shared" si="75"/>
        <v>7.4597235810578959E-3</v>
      </c>
      <c r="GJ39" s="2">
        <f t="shared" si="76"/>
        <v>4.7500435754818174E-2</v>
      </c>
      <c r="GK39" s="2">
        <f t="shared" si="77"/>
        <v>1.5587693637801596E-2</v>
      </c>
      <c r="GL39" s="2">
        <f t="shared" si="78"/>
        <v>9.126797447054813E-2</v>
      </c>
      <c r="GM39" s="2">
        <f t="shared" si="79"/>
        <v>-7.0905765073620399E-3</v>
      </c>
      <c r="GN39" s="2">
        <f t="shared" si="80"/>
        <v>1.6539969747647765E-2</v>
      </c>
      <c r="GO39" s="2">
        <f t="shared" si="81"/>
        <v>9.8281242567300225E-2</v>
      </c>
      <c r="GP39" s="2">
        <f t="shared" si="82"/>
        <v>6.322465739487108E-3</v>
      </c>
      <c r="GQ39" s="2">
        <f t="shared" si="83"/>
        <v>4.6347285933857202E-2</v>
      </c>
      <c r="GR39" s="2">
        <f t="shared" si="84"/>
        <v>7.980858691297936E-2</v>
      </c>
    </row>
    <row r="40" spans="1:200">
      <c r="A40" s="69">
        <v>31</v>
      </c>
      <c r="B40" s="69">
        <v>32</v>
      </c>
      <c r="C40" s="69">
        <v>33</v>
      </c>
      <c r="D40" s="69">
        <v>34</v>
      </c>
      <c r="E40" s="69">
        <v>35</v>
      </c>
      <c r="F40" s="69">
        <v>36</v>
      </c>
      <c r="G40" s="69">
        <v>37</v>
      </c>
      <c r="H40" s="69">
        <v>38</v>
      </c>
      <c r="I40" s="69">
        <v>39</v>
      </c>
      <c r="J40" s="69">
        <v>40</v>
      </c>
      <c r="K40" s="69">
        <v>41</v>
      </c>
      <c r="L40" s="69">
        <v>42</v>
      </c>
      <c r="M40" s="69">
        <v>43</v>
      </c>
      <c r="O40" s="15">
        <v>38718</v>
      </c>
      <c r="P40" s="21">
        <v>2006</v>
      </c>
      <c r="Q40" s="19">
        <f ca="1">IF($P40=2002,OFFSET('2002'!K$1,Calculations!$A38,0),IF($P40=2003,OFFSET('2003'!K$1,Calculations!$A38,0),IF($P40=2004,OFFSET('2004'!K$1,Calculations!$A38,0),IF($P40=2005,OFFSET('2005'!K$1,Calculations!$A38,0),IF($P40=2006,OFFSET('2006'!K$1,Calculations!$A38,0),IF($P40=2007,OFFSET('2007'!K$1,Calculations!$A38,0),IF($P40=2008,OFFSET('2008'!K$1,Calculations!$A38,0),IF($P40=2009,OFFSET('2009'!K$1,Calculations!$A38,0),IF($P40=2010,OFFSET('2010'!K$1,Calculations!$A38,0),IF($P40=2011,OFFSET('2011'!K$1,Calculations!$A38,0),IF($P40=2012,OFFSET('2012'!K$1,Calculations!$A38,0),IF($P40=2013,OFFSET('2013'!K$1,Calculations!$A38,0),IF($P40=2014,OFFSET('2014'!K$1,Calculations!$A38,0),IF($P40=2015,OFFSET('2015'!K$1,Calculations!$A38,0),IF($P40=2016,OFFSET('2016'!K$1,Calculations!$A38,0),IF($P40=2017,OFFSET('2017'!K$1,Calculations!$A38,0),0))))))))))))))))</f>
        <v>0.72282389111622014</v>
      </c>
      <c r="R40" s="19">
        <f ca="1">IF($P40=2002,OFFSET('2002'!L$1,Calculations!$A38,0),IF($P40=2003,OFFSET('2003'!L$1,Calculations!$A38,0),IF($P40=2004,OFFSET('2004'!L$1,Calculations!$A38,0),IF($P40=2005,OFFSET('2005'!L$1,Calculations!$A38,0),IF($P40=2006,OFFSET('2006'!L$1,Calculations!$A38,0),IF($P40=2007,OFFSET('2007'!L$1,Calculations!$A38,0),IF($P40=2008,OFFSET('2008'!L$1,Calculations!$A38,0),IF($P40=2009,OFFSET('2009'!L$1,Calculations!$A38,0),IF($P40=2010,OFFSET('2010'!L$1,Calculations!$A38,0),IF($P40=2011,OFFSET('2011'!L$1,Calculations!$A38,0),IF($P40=2012,OFFSET('2012'!L$1,Calculations!$A38,0),IF($P40=2013,OFFSET('2013'!L$1,Calculations!$A38,0),IF($P40=2014,OFFSET('2014'!L$1,Calculations!$A38,0),IF($P40=2015,OFFSET('2015'!L$1,Calculations!$A38,0),IF($P40=2016,OFFSET('2016'!L$1,Calculations!$A38,0),IF($P40=2017,OFFSET('2017'!L$1,Calculations!$A38,0),0))))))))))))))))</f>
        <v>0.41204217315502051</v>
      </c>
      <c r="S40" s="19">
        <f ca="1">IF($P40=2002,OFFSET('2002'!M$1,Calculations!$A38,0),IF($P40=2003,OFFSET('2003'!M$1,Calculations!$A38,0),IF($P40=2004,OFFSET('2004'!M$1,Calculations!$A38,0),IF($P40=2005,OFFSET('2005'!M$1,Calculations!$A38,0),IF($P40=2006,OFFSET('2006'!M$1,Calculations!$A38,0),IF($P40=2007,OFFSET('2007'!M$1,Calculations!$A38,0),IF($P40=2008,OFFSET('2008'!M$1,Calculations!$A38,0),IF($P40=2009,OFFSET('2009'!M$1,Calculations!$A38,0),IF($P40=2010,OFFSET('2010'!M$1,Calculations!$A38,0),IF($P40=2011,OFFSET('2011'!M$1,Calculations!$A38,0),IF($P40=2012,OFFSET('2012'!M$1,Calculations!$A38,0),IF($P40=2013,OFFSET('2013'!M$1,Calculations!$A38,0),IF($P40=2014,OFFSET('2014'!M$1,Calculations!$A38,0),IF($P40=2015,OFFSET('2015'!M$1,Calculations!$A38,0),IF($P40=2016,OFFSET('2016'!M$1,Calculations!$A38,0),IF($P40=2017,OFFSET('2017'!M$1,Calculations!$A38,0),0))))))))))))))))</f>
        <v>0.44970430289681035</v>
      </c>
      <c r="T40" s="19">
        <f ca="1">IF($P40=2002,OFFSET('2002'!N$1,Calculations!$A38,0),IF($P40=2003,OFFSET('2003'!N$1,Calculations!$A38,0),IF($P40=2004,OFFSET('2004'!N$1,Calculations!$A38,0),IF($P40=2005,OFFSET('2005'!N$1,Calculations!$A38,0),IF($P40=2006,OFFSET('2006'!N$1,Calculations!$A38,0),IF($P40=2007,OFFSET('2007'!N$1,Calculations!$A38,0),IF($P40=2008,OFFSET('2008'!N$1,Calculations!$A38,0),IF($P40=2009,OFFSET('2009'!N$1,Calculations!$A38,0),IF($P40=2010,OFFSET('2010'!N$1,Calculations!$A38,0),IF($P40=2011,OFFSET('2011'!N$1,Calculations!$A38,0),IF($P40=2012,OFFSET('2012'!N$1,Calculations!$A38,0),IF($P40=2013,OFFSET('2013'!N$1,Calculations!$A38,0),IF($P40=2014,OFFSET('2014'!N$1,Calculations!$A38,0),IF($P40=2015,OFFSET('2015'!N$1,Calculations!$A38,0),IF($P40=2016,OFFSET('2016'!N$1,Calculations!$A38,0),IF($P40=2017,OFFSET('2017'!N$1,Calculations!$A38,0),0))))))))))))))))</f>
        <v>0.37554495193054654</v>
      </c>
      <c r="U40" s="19">
        <f ca="1">IF($P40=2002,OFFSET('2002'!O$1,Calculations!$A38,0),IF($P40=2003,OFFSET('2003'!O$1,Calculations!$A38,0),IF($P40=2004,OFFSET('2004'!O$1,Calculations!$A38,0),IF($P40=2005,OFFSET('2005'!O$1,Calculations!$A38,0),IF($P40=2006,OFFSET('2006'!O$1,Calculations!$A38,0),IF($P40=2007,OFFSET('2007'!O$1,Calculations!$A38,0),IF($P40=2008,OFFSET('2008'!O$1,Calculations!$A38,0),IF($P40=2009,OFFSET('2009'!O$1,Calculations!$A38,0),IF($P40=2010,OFFSET('2010'!O$1,Calculations!$A38,0),IF($P40=2011,OFFSET('2011'!O$1,Calculations!$A38,0),IF($P40=2012,OFFSET('2012'!O$1,Calculations!$A38,0),IF($P40=2013,OFFSET('2013'!O$1,Calculations!$A38,0),IF($P40=2014,OFFSET('2014'!O$1,Calculations!$A38,0),IF($P40=2015,OFFSET('2015'!O$1,Calculations!$A38,0),IF($P40=2016,OFFSET('2016'!O$1,Calculations!$A38,0),IF($P40=2017,OFFSET('2017'!O$1,Calculations!$A38,0),0))))))))))))))))</f>
        <v>0.58943181879076256</v>
      </c>
      <c r="V40" s="19">
        <f ca="1">IF($P40=2002,OFFSET('2002'!P$1,Calculations!$A38,0),IF($P40=2003,OFFSET('2003'!P$1,Calculations!$A38,0),IF($P40=2004,OFFSET('2004'!P$1,Calculations!$A38,0),IF($P40=2005,OFFSET('2005'!P$1,Calculations!$A38,0),IF($P40=2006,OFFSET('2006'!P$1,Calculations!$A38,0),IF($P40=2007,OFFSET('2007'!P$1,Calculations!$A38,0),IF($P40=2008,OFFSET('2008'!P$1,Calculations!$A38,0),IF($P40=2009,OFFSET('2009'!P$1,Calculations!$A38,0),IF($P40=2010,OFFSET('2010'!P$1,Calculations!$A38,0),IF($P40=2011,OFFSET('2011'!P$1,Calculations!$A38,0),IF($P40=2012,OFFSET('2012'!P$1,Calculations!$A38,0),IF($P40=2013,OFFSET('2013'!P$1,Calculations!$A38,0),IF($P40=2014,OFFSET('2014'!P$1,Calculations!$A38,0),IF($P40=2015,OFFSET('2015'!P$1,Calculations!$A38,0),IF($P40=2016,OFFSET('2016'!P$1,Calculations!$A38,0),IF($P40=2017,OFFSET('2017'!P$1,Calculations!$A38,0),0))))))))))))))))</f>
        <v>0.28764926343211067</v>
      </c>
      <c r="W40" s="13">
        <f ca="1">IF($P40=2002,OFFSET('2002'!Q$1,Calculations!$A38,0),IF($P40=2003,OFFSET('2003'!Q$1,Calculations!$A38,0),IF($P40=2004,OFFSET('2004'!Q$1,Calculations!$A38,0),IF($P40=2005,OFFSET('2005'!Q$1,Calculations!$A38,0),IF($P40=2006,OFFSET('2006'!Q$1,Calculations!$A38,0),IF($P40=2007,OFFSET('2007'!Q$1,Calculations!$A38,0),IF($P40=2008,OFFSET('2008'!Q$1,Calculations!$A38,0),IF($P40=2009,OFFSET('2009'!Q$1,Calculations!$A38,0),IF($P40=2010,OFFSET('2010'!Q$1,Calculations!$A38,0),IF($P40=2011,OFFSET('2011'!Q$1,Calculations!$A38,0),IF($P40=2012,OFFSET('2012'!Q$1,Calculations!$A38,0),IF($P40=2013,OFFSET('2013'!Q$1,Calculations!$A38,0),IF($P40=2014,OFFSET('2014'!Q$1,Calculations!$A38,0),IF($P40=2015,OFFSET('2015'!Q$1,Calculations!$A38,0),IF($P40=2016,OFFSET('2016'!Q$1,Calculations!$A38,0),IF($P40=2017,OFFSET('2017'!Q$1,Calculations!$A38,0),0))))))))))))))))</f>
        <v>0.58829060434759595</v>
      </c>
      <c r="X40" s="31">
        <f ca="1">IF($P40=2002,OFFSET('2002'!K$1,Calculations!$B38,0),IF($P40=2003,OFFSET('2003'!K$1,Calculations!$B38,0),IF($P40=2004,OFFSET('2004'!K$1,Calculations!$B38,0),IF($P40=2005,OFFSET('2005'!K$1,Calculations!$B38,0),IF($P40=2006,OFFSET('2006'!K$1,Calculations!$B38,0),IF($P40=2007,OFFSET('2007'!K$1,Calculations!$B38,0),IF($P40=2008,OFFSET('2008'!K$1,Calculations!$B38,0),IF($P40=2009,OFFSET('2009'!K$1,Calculations!$B38,0),IF($P40=2010,OFFSET('2010'!K$1,Calculations!$B38,0),IF($P40=2011,OFFSET('2011'!K$1,Calculations!$B38,0),IF($P40=2012,OFFSET('2012'!K$1,Calculations!$B38,0),IF($P40=2013,OFFSET('2013'!K$1,Calculations!$B38,0),IF($P40=2014,OFFSET('2014'!K$1,Calculations!$B38,0),IF($P40=2015,OFFSET('2015'!K$1,Calculations!$B38,0),IF($P40=2016,OFFSET('2016'!K$1,Calculations!$B38,0),IF($P40=2017,OFFSET('2017'!K$1,Calculations!$B38,0),0))))))))))))))))</f>
        <v>2.5696786522359735E-2</v>
      </c>
      <c r="Y40" s="31">
        <f ca="1">IF($P40=2002,OFFSET('2002'!L$1,Calculations!$B38,0),IF($P40=2003,OFFSET('2003'!L$1,Calculations!$B38,0),IF($P40=2004,OFFSET('2004'!L$1,Calculations!$B38,0),IF($P40=2005,OFFSET('2005'!L$1,Calculations!$B38,0),IF($P40=2006,OFFSET('2006'!L$1,Calculations!$B38,0),IF($P40=2007,OFFSET('2007'!L$1,Calculations!$B38,0),IF($P40=2008,OFFSET('2008'!L$1,Calculations!$B38,0),IF($P40=2009,OFFSET('2009'!L$1,Calculations!$B38,0),IF($P40=2010,OFFSET('2010'!L$1,Calculations!$B38,0),IF($P40=2011,OFFSET('2011'!L$1,Calculations!$B38,0),IF($P40=2012,OFFSET('2012'!L$1,Calculations!$B38,0),IF($P40=2013,OFFSET('2013'!L$1,Calculations!$B38,0),IF($P40=2014,OFFSET('2014'!L$1,Calculations!$B38,0),IF($P40=2015,OFFSET('2015'!L$1,Calculations!$B38,0),IF($P40=2016,OFFSET('2016'!L$1,Calculations!$B38,0),IF($P40=2017,OFFSET('2017'!L$1,Calculations!$B38,0),0))))))))))))))))</f>
        <v>3.5022754665585042E-2</v>
      </c>
      <c r="Z40" s="31">
        <f ca="1">IF($P40=2002,OFFSET('2002'!M$1,Calculations!$B38,0),IF($P40=2003,OFFSET('2003'!M$1,Calculations!$B38,0),IF($P40=2004,OFFSET('2004'!M$1,Calculations!$B38,0),IF($P40=2005,OFFSET('2005'!M$1,Calculations!$B38,0),IF($P40=2006,OFFSET('2006'!M$1,Calculations!$B38,0),IF($P40=2007,OFFSET('2007'!M$1,Calculations!$B38,0),IF($P40=2008,OFFSET('2008'!M$1,Calculations!$B38,0),IF($P40=2009,OFFSET('2009'!M$1,Calculations!$B38,0),IF($P40=2010,OFFSET('2010'!M$1,Calculations!$B38,0),IF($P40=2011,OFFSET('2011'!M$1,Calculations!$B38,0),IF($P40=2012,OFFSET('2012'!M$1,Calculations!$B38,0),IF($P40=2013,OFFSET('2013'!M$1,Calculations!$B38,0),IF($P40=2014,OFFSET('2014'!M$1,Calculations!$B38,0),IF($P40=2015,OFFSET('2015'!M$1,Calculations!$B38,0),IF($P40=2016,OFFSET('2016'!M$1,Calculations!$B38,0),IF($P40=2017,OFFSET('2017'!M$1,Calculations!$B38,0),0))))))))))))))))</f>
        <v>5.3893868036920776E-2</v>
      </c>
      <c r="AA40" s="31">
        <f ca="1">IF($P40=2002,OFFSET('2002'!N$1,Calculations!$B38,0),IF($P40=2003,OFFSET('2003'!N$1,Calculations!$B38,0),IF($P40=2004,OFFSET('2004'!N$1,Calculations!$B38,0),IF($P40=2005,OFFSET('2005'!N$1,Calculations!$B38,0),IF($P40=2006,OFFSET('2006'!N$1,Calculations!$B38,0),IF($P40=2007,OFFSET('2007'!N$1,Calculations!$B38,0),IF($P40=2008,OFFSET('2008'!N$1,Calculations!$B38,0),IF($P40=2009,OFFSET('2009'!N$1,Calculations!$B38,0),IF($P40=2010,OFFSET('2010'!N$1,Calculations!$B38,0),IF($P40=2011,OFFSET('2011'!N$1,Calculations!$B38,0),IF($P40=2012,OFFSET('2012'!N$1,Calculations!$B38,0),IF($P40=2013,OFFSET('2013'!N$1,Calculations!$B38,0),IF($P40=2014,OFFSET('2014'!N$1,Calculations!$B38,0),IF($P40=2015,OFFSET('2015'!N$1,Calculations!$B38,0),IF($P40=2016,OFFSET('2016'!N$1,Calculations!$B38,0),IF($P40=2017,OFFSET('2017'!N$1,Calculations!$B38,0),0))))))))))))))))</f>
        <v>4.2143261537056997E-2</v>
      </c>
      <c r="AB40" s="31">
        <f ca="1">IF($P40=2002,OFFSET('2002'!O$1,Calculations!$B38,0),IF($P40=2003,OFFSET('2003'!O$1,Calculations!$B38,0),IF($P40=2004,OFFSET('2004'!O$1,Calculations!$B38,0),IF($P40=2005,OFFSET('2005'!O$1,Calculations!$B38,0),IF($P40=2006,OFFSET('2006'!O$1,Calculations!$B38,0),IF($P40=2007,OFFSET('2007'!O$1,Calculations!$B38,0),IF($P40=2008,OFFSET('2008'!O$1,Calculations!$B38,0),IF($P40=2009,OFFSET('2009'!O$1,Calculations!$B38,0),IF($P40=2010,OFFSET('2010'!O$1,Calculations!$B38,0),IF($P40=2011,OFFSET('2011'!O$1,Calculations!$B38,0),IF($P40=2012,OFFSET('2012'!O$1,Calculations!$B38,0),IF($P40=2013,OFFSET('2013'!O$1,Calculations!$B38,0),IF($P40=2014,OFFSET('2014'!O$1,Calculations!$B38,0),IF($P40=2015,OFFSET('2015'!O$1,Calculations!$B38,0),IF($P40=2016,OFFSET('2016'!O$1,Calculations!$B38,0),IF($P40=2017,OFFSET('2017'!O$1,Calculations!$B38,0),0))))))))))))))))</f>
        <v>4.7595517855069484E-2</v>
      </c>
      <c r="AC40" s="31">
        <f ca="1">IF($P40=2002,OFFSET('2002'!P$1,Calculations!$B38,0),IF($P40=2003,OFFSET('2003'!P$1,Calculations!$B38,0),IF($P40=2004,OFFSET('2004'!P$1,Calculations!$B38,0),IF($P40=2005,OFFSET('2005'!P$1,Calculations!$B38,0),IF($P40=2006,OFFSET('2006'!P$1,Calculations!$B38,0),IF($P40=2007,OFFSET('2007'!P$1,Calculations!$B38,0),IF($P40=2008,OFFSET('2008'!P$1,Calculations!$B38,0),IF($P40=2009,OFFSET('2009'!P$1,Calculations!$B38,0),IF($P40=2010,OFFSET('2010'!P$1,Calculations!$B38,0),IF($P40=2011,OFFSET('2011'!P$1,Calculations!$B38,0),IF($P40=2012,OFFSET('2012'!P$1,Calculations!$B38,0),IF($P40=2013,OFFSET('2013'!P$1,Calculations!$B38,0),IF($P40=2014,OFFSET('2014'!P$1,Calculations!$B38,0),IF($P40=2015,OFFSET('2015'!P$1,Calculations!$B38,0),IF($P40=2016,OFFSET('2016'!P$1,Calculations!$B38,0),IF($P40=2017,OFFSET('2017'!P$1,Calculations!$B38,0),0))))))))))))))))</f>
        <v>4.0757686562630048E-2</v>
      </c>
      <c r="AD40" s="34">
        <f ca="1">IF($P40=2002,OFFSET('2002'!Q$1,Calculations!$B38,0),IF($P40=2003,OFFSET('2003'!Q$1,Calculations!$B38,0),IF($P40=2004,OFFSET('2004'!Q$1,Calculations!$B38,0),IF($P40=2005,OFFSET('2005'!Q$1,Calculations!$B38,0),IF($P40=2006,OFFSET('2006'!Q$1,Calculations!$B38,0),IF($P40=2007,OFFSET('2007'!Q$1,Calculations!$B38,0),IF($P40=2008,OFFSET('2008'!Q$1,Calculations!$B38,0),IF($P40=2009,OFFSET('2009'!Q$1,Calculations!$B38,0),IF($P40=2010,OFFSET('2010'!Q$1,Calculations!$B38,0),IF($P40=2011,OFFSET('2011'!Q$1,Calculations!$B38,0),IF($P40=2012,OFFSET('2012'!Q$1,Calculations!$B38,0),IF($P40=2013,OFFSET('2013'!Q$1,Calculations!$B38,0),IF($P40=2014,OFFSET('2014'!Q$1,Calculations!$B38,0),IF($P40=2015,OFFSET('2015'!Q$1,Calculations!$B38,0),IF($P40=2016,OFFSET('2016'!Q$1,Calculations!$B38,0),IF($P40=2017,OFFSET('2017'!Q$1,Calculations!$B38,0),0))))))))))))))))</f>
        <v>3.7414415026420622E-2</v>
      </c>
      <c r="AE40" s="31">
        <f ca="1">IF($P40=2002,OFFSET('2002'!K$1,Calculations!$C38,0),IF($P40=2003,OFFSET('2003'!K$1,Calculations!$C38,0),IF($P40=2004,OFFSET('2004'!K$1,Calculations!$C38,0),IF($P40=2005,OFFSET('2005'!K$1,Calculations!$C38,0),IF($P40=2006,OFFSET('2006'!K$1,Calculations!$C38,0),IF($P40=2007,OFFSET('2007'!K$1,Calculations!$C38,0),IF($P40=2008,OFFSET('2008'!K$1,Calculations!$C38,0),IF($P40=2009,OFFSET('2009'!K$1,Calculations!$C38,0),IF($P40=2010,OFFSET('2010'!K$1,Calculations!$C38,0),IF($P40=2011,OFFSET('2011'!K$1,Calculations!$C38,0),IF($P40=2012,OFFSET('2012'!K$1,Calculations!$C38,0),IF($P40=2013,OFFSET('2013'!K$1,Calculations!$C38,0),IF($P40=2014,OFFSET('2014'!K$1,Calculations!$C38,0),IF($P40=2015,OFFSET('2015'!K$1,Calculations!$C38,0),IF($P40=2016,OFFSET('2016'!K$1,Calculations!$C38,0),IF($P40=2017,OFFSET('2017'!K$1,Calculations!$C38,0),0))))))))))))))))</f>
        <v>1.3305518418205519E-2</v>
      </c>
      <c r="AF40" s="31">
        <f ca="1">IF($P40=2002,OFFSET('2002'!L$1,Calculations!$C38,0),IF($P40=2003,OFFSET('2003'!L$1,Calculations!$C38,0),IF($P40=2004,OFFSET('2004'!L$1,Calculations!$C38,0),IF($P40=2005,OFFSET('2005'!L$1,Calculations!$C38,0),IF($P40=2006,OFFSET('2006'!L$1,Calculations!$C38,0),IF($P40=2007,OFFSET('2007'!L$1,Calculations!$C38,0),IF($P40=2008,OFFSET('2008'!L$1,Calculations!$C38,0),IF($P40=2009,OFFSET('2009'!L$1,Calculations!$C38,0),IF($P40=2010,OFFSET('2010'!L$1,Calculations!$C38,0),IF($P40=2011,OFFSET('2011'!L$1,Calculations!$C38,0),IF($P40=2012,OFFSET('2012'!L$1,Calculations!$C38,0),IF($P40=2013,OFFSET('2013'!L$1,Calculations!$C38,0),IF($P40=2014,OFFSET('2014'!L$1,Calculations!$C38,0),IF($P40=2015,OFFSET('2015'!L$1,Calculations!$C38,0),IF($P40=2016,OFFSET('2016'!L$1,Calculations!$C38,0),IF($P40=2017,OFFSET('2017'!L$1,Calculations!$C38,0),0))))))))))))))))</f>
        <v>0.10213298059859795</v>
      </c>
      <c r="AG40" s="31">
        <f ca="1">IF($P40=2002,OFFSET('2002'!M$1,Calculations!$C38,0),IF($P40=2003,OFFSET('2003'!M$1,Calculations!$C38,0),IF($P40=2004,OFFSET('2004'!M$1,Calculations!$C38,0),IF($P40=2005,OFFSET('2005'!M$1,Calculations!$C38,0),IF($P40=2006,OFFSET('2006'!M$1,Calculations!$C38,0),IF($P40=2007,OFFSET('2007'!M$1,Calculations!$C38,0),IF($P40=2008,OFFSET('2008'!M$1,Calculations!$C38,0),IF($P40=2009,OFFSET('2009'!M$1,Calculations!$C38,0),IF($P40=2010,OFFSET('2010'!M$1,Calculations!$C38,0),IF($P40=2011,OFFSET('2011'!M$1,Calculations!$C38,0),IF($P40=2012,OFFSET('2012'!M$1,Calculations!$C38,0),IF($P40=2013,OFFSET('2013'!M$1,Calculations!$C38,0),IF($P40=2014,OFFSET('2014'!M$1,Calculations!$C38,0),IF($P40=2015,OFFSET('2015'!M$1,Calculations!$C38,0),IF($P40=2016,OFFSET('2016'!M$1,Calculations!$C38,0),IF($P40=2017,OFFSET('2017'!M$1,Calculations!$C38,0),0))))))))))))))))</f>
        <v>0.15663707508135746</v>
      </c>
      <c r="AH40" s="31">
        <f ca="1">IF($P40=2002,OFFSET('2002'!N$1,Calculations!$C38,0),IF($P40=2003,OFFSET('2003'!N$1,Calculations!$C38,0),IF($P40=2004,OFFSET('2004'!N$1,Calculations!$C38,0),IF($P40=2005,OFFSET('2005'!N$1,Calculations!$C38,0),IF($P40=2006,OFFSET('2006'!N$1,Calculations!$C38,0),IF($P40=2007,OFFSET('2007'!N$1,Calculations!$C38,0),IF($P40=2008,OFFSET('2008'!N$1,Calculations!$C38,0),IF($P40=2009,OFFSET('2009'!N$1,Calculations!$C38,0),IF($P40=2010,OFFSET('2010'!N$1,Calculations!$C38,0),IF($P40=2011,OFFSET('2011'!N$1,Calculations!$C38,0),IF($P40=2012,OFFSET('2012'!N$1,Calculations!$C38,0),IF($P40=2013,OFFSET('2013'!N$1,Calculations!$C38,0),IF($P40=2014,OFFSET('2014'!N$1,Calculations!$C38,0),IF($P40=2015,OFFSET('2015'!N$1,Calculations!$C38,0),IF($P40=2016,OFFSET('2016'!N$1,Calculations!$C38,0),IF($P40=2017,OFFSET('2017'!N$1,Calculations!$C38,0),0))))))))))))))))</f>
        <v>9.7800555213698265E-2</v>
      </c>
      <c r="AI40" s="31">
        <f ca="1">IF($P40=2002,OFFSET('2002'!O$1,Calculations!$C38,0),IF($P40=2003,OFFSET('2003'!O$1,Calculations!$C38,0),IF($P40=2004,OFFSET('2004'!O$1,Calculations!$C38,0),IF($P40=2005,OFFSET('2005'!O$1,Calculations!$C38,0),IF($P40=2006,OFFSET('2006'!O$1,Calculations!$C38,0),IF($P40=2007,OFFSET('2007'!O$1,Calculations!$C38,0),IF($P40=2008,OFFSET('2008'!O$1,Calculations!$C38,0),IF($P40=2009,OFFSET('2009'!O$1,Calculations!$C38,0),IF($P40=2010,OFFSET('2010'!O$1,Calculations!$C38,0),IF($P40=2011,OFFSET('2011'!O$1,Calculations!$C38,0),IF($P40=2012,OFFSET('2012'!O$1,Calculations!$C38,0),IF($P40=2013,OFFSET('2013'!O$1,Calculations!$C38,0),IF($P40=2014,OFFSET('2014'!O$1,Calculations!$C38,0),IF($P40=2015,OFFSET('2015'!O$1,Calculations!$C38,0),IF($P40=2016,OFFSET('2016'!O$1,Calculations!$C38,0),IF($P40=2017,OFFSET('2017'!O$1,Calculations!$C38,0),0))))))))))))))))</f>
        <v>6.1902157270319884E-2</v>
      </c>
      <c r="AJ40" s="31">
        <f ca="1">IF($P40=2002,OFFSET('2002'!P$1,Calculations!$C38,0),IF($P40=2003,OFFSET('2003'!P$1,Calculations!$C38,0),IF($P40=2004,OFFSET('2004'!P$1,Calculations!$C38,0),IF($P40=2005,OFFSET('2005'!P$1,Calculations!$C38,0),IF($P40=2006,OFFSET('2006'!P$1,Calculations!$C38,0),IF($P40=2007,OFFSET('2007'!P$1,Calculations!$C38,0),IF($P40=2008,OFFSET('2008'!P$1,Calculations!$C38,0),IF($P40=2009,OFFSET('2009'!P$1,Calculations!$C38,0),IF($P40=2010,OFFSET('2010'!P$1,Calculations!$C38,0),IF($P40=2011,OFFSET('2011'!P$1,Calculations!$C38,0),IF($P40=2012,OFFSET('2012'!P$1,Calculations!$C38,0),IF($P40=2013,OFFSET('2013'!P$1,Calculations!$C38,0),IF($P40=2014,OFFSET('2014'!P$1,Calculations!$C38,0),IF($P40=2015,OFFSET('2015'!P$1,Calculations!$C38,0),IF($P40=2016,OFFSET('2016'!P$1,Calculations!$C38,0),IF($P40=2017,OFFSET('2017'!P$1,Calculations!$C38,0),0))))))))))))))))</f>
        <v>6.9833309061653373E-2</v>
      </c>
      <c r="AK40" s="34">
        <f ca="1">IF($P40=2002,OFFSET('2002'!Q$1,Calculations!$C38,0),IF($P40=2003,OFFSET('2003'!Q$1,Calculations!$C38,0),IF($P40=2004,OFFSET('2004'!Q$1,Calculations!$C38,0),IF($P40=2005,OFFSET('2005'!Q$1,Calculations!$C38,0),IF($P40=2006,OFFSET('2006'!Q$1,Calculations!$C38,0),IF($P40=2007,OFFSET('2007'!Q$1,Calculations!$C38,0),IF($P40=2008,OFFSET('2008'!Q$1,Calculations!$C38,0),IF($P40=2009,OFFSET('2009'!Q$1,Calculations!$C38,0),IF($P40=2010,OFFSET('2010'!Q$1,Calculations!$C38,0),IF($P40=2011,OFFSET('2011'!Q$1,Calculations!$C38,0),IF($P40=2012,OFFSET('2012'!Q$1,Calculations!$C38,0),IF($P40=2013,OFFSET('2013'!Q$1,Calculations!$C38,0),IF($P40=2014,OFFSET('2014'!Q$1,Calculations!$C38,0),IF($P40=2015,OFFSET('2015'!Q$1,Calculations!$C38,0),IF($P40=2016,OFFSET('2016'!Q$1,Calculations!$C38,0),IF($P40=2017,OFFSET('2017'!Q$1,Calculations!$C38,0),0))))))))))))))))</f>
        <v>5.7351037921461408E-2</v>
      </c>
      <c r="AL40" s="31">
        <f ca="1">IF($P40=2002,OFFSET('2002'!K$1,Calculations!$D38,0),IF($P40=2003,OFFSET('2003'!K$1,Calculations!$D38,0),IF($P40=2004,OFFSET('2004'!K$1,Calculations!$D38,0),IF($P40=2005,OFFSET('2005'!K$1,Calculations!$D38,0),IF($P40=2006,OFFSET('2006'!K$1,Calculations!$D38,0),IF($P40=2007,OFFSET('2007'!K$1,Calculations!$D38,0),IF($P40=2008,OFFSET('2008'!K$1,Calculations!$D38,0),IF($P40=2009,OFFSET('2009'!K$1,Calculations!$D38,0),IF($P40=2010,OFFSET('2010'!K$1,Calculations!$D38,0),IF($P40=2011,OFFSET('2011'!K$1,Calculations!$D38,0),IF($P40=2012,OFFSET('2012'!K$1,Calculations!$D38,0),IF($P40=2013,OFFSET('2013'!K$1,Calculations!$D38,0),IF($P40=2014,OFFSET('2014'!K$1,Calculations!$D38,0),IF($P40=2015,OFFSET('2015'!K$1,Calculations!$D38,0),IF($P40=2016,OFFSET('2016'!K$1,Calculations!$D38,0),IF($P40=2017,OFFSET('2017'!K$1,Calculations!$D38,0),0))))))))))))))))</f>
        <v>5.2122700678971364E-3</v>
      </c>
      <c r="AM40" s="31">
        <f ca="1">IF($P40=2002,OFFSET('2002'!L$1,Calculations!$D38,0),IF($P40=2003,OFFSET('2003'!L$1,Calculations!$D38,0),IF($P40=2004,OFFSET('2004'!L$1,Calculations!$D38,0),IF($P40=2005,OFFSET('2005'!L$1,Calculations!$D38,0),IF($P40=2006,OFFSET('2006'!L$1,Calculations!$D38,0),IF($P40=2007,OFFSET('2007'!L$1,Calculations!$D38,0),IF($P40=2008,OFFSET('2008'!L$1,Calculations!$D38,0),IF($P40=2009,OFFSET('2009'!L$1,Calculations!$D38,0),IF($P40=2010,OFFSET('2010'!L$1,Calculations!$D38,0),IF($P40=2011,OFFSET('2011'!L$1,Calculations!$D38,0),IF($P40=2012,OFFSET('2012'!L$1,Calculations!$D38,0),IF($P40=2013,OFFSET('2013'!L$1,Calculations!$D38,0),IF($P40=2014,OFFSET('2014'!L$1,Calculations!$D38,0),IF($P40=2015,OFFSET('2015'!L$1,Calculations!$D38,0),IF($P40=2016,OFFSET('2016'!L$1,Calculations!$D38,0),IF($P40=2017,OFFSET('2017'!L$1,Calculations!$D38,0),0))))))))))))))))</f>
        <v>9.0823222734422809E-2</v>
      </c>
      <c r="AN40" s="31">
        <f ca="1">IF($P40=2002,OFFSET('2002'!M$1,Calculations!$D38,0),IF($P40=2003,OFFSET('2003'!M$1,Calculations!$D38,0),IF($P40=2004,OFFSET('2004'!M$1,Calculations!$D38,0),IF($P40=2005,OFFSET('2005'!M$1,Calculations!$D38,0),IF($P40=2006,OFFSET('2006'!M$1,Calculations!$D38,0),IF($P40=2007,OFFSET('2007'!M$1,Calculations!$D38,0),IF($P40=2008,OFFSET('2008'!M$1,Calculations!$D38,0),IF($P40=2009,OFFSET('2009'!M$1,Calculations!$D38,0),IF($P40=2010,OFFSET('2010'!M$1,Calculations!$D38,0),IF($P40=2011,OFFSET('2011'!M$1,Calculations!$D38,0),IF($P40=2012,OFFSET('2012'!M$1,Calculations!$D38,0),IF($P40=2013,OFFSET('2013'!M$1,Calculations!$D38,0),IF($P40=2014,OFFSET('2014'!M$1,Calculations!$D38,0),IF($P40=2015,OFFSET('2015'!M$1,Calculations!$D38,0),IF($P40=2016,OFFSET('2016'!M$1,Calculations!$D38,0),IF($P40=2017,OFFSET('2017'!M$1,Calculations!$D38,0),0))))))))))))))))</f>
        <v>5.7246911645719066E-2</v>
      </c>
      <c r="AO40" s="31">
        <f ca="1">IF($P40=2002,OFFSET('2002'!N$1,Calculations!$D38,0),IF($P40=2003,OFFSET('2003'!N$1,Calculations!$D38,0),IF($P40=2004,OFFSET('2004'!N$1,Calculations!$D38,0),IF($P40=2005,OFFSET('2005'!N$1,Calculations!$D38,0),IF($P40=2006,OFFSET('2006'!N$1,Calculations!$D38,0),IF($P40=2007,OFFSET('2007'!N$1,Calculations!$D38,0),IF($P40=2008,OFFSET('2008'!N$1,Calculations!$D38,0),IF($P40=2009,OFFSET('2009'!N$1,Calculations!$D38,0),IF($P40=2010,OFFSET('2010'!N$1,Calculations!$D38,0),IF($P40=2011,OFFSET('2011'!N$1,Calculations!$D38,0),IF($P40=2012,OFFSET('2012'!N$1,Calculations!$D38,0),IF($P40=2013,OFFSET('2013'!N$1,Calculations!$D38,0),IF($P40=2014,OFFSET('2014'!N$1,Calculations!$D38,0),IF($P40=2015,OFFSET('2015'!N$1,Calculations!$D38,0),IF($P40=2016,OFFSET('2016'!N$1,Calculations!$D38,0),IF($P40=2017,OFFSET('2017'!N$1,Calculations!$D38,0),0))))))))))))))))</f>
        <v>3.6566849859815925E-2</v>
      </c>
      <c r="AP40" s="31">
        <f ca="1">IF($P40=2002,OFFSET('2002'!O$1,Calculations!$D38,0),IF($P40=2003,OFFSET('2003'!O$1,Calculations!$D38,0),IF($P40=2004,OFFSET('2004'!O$1,Calculations!$D38,0),IF($P40=2005,OFFSET('2005'!O$1,Calculations!$D38,0),IF($P40=2006,OFFSET('2006'!O$1,Calculations!$D38,0),IF($P40=2007,OFFSET('2007'!O$1,Calculations!$D38,0),IF($P40=2008,OFFSET('2008'!O$1,Calculations!$D38,0),IF($P40=2009,OFFSET('2009'!O$1,Calculations!$D38,0),IF($P40=2010,OFFSET('2010'!O$1,Calculations!$D38,0),IF($P40=2011,OFFSET('2011'!O$1,Calculations!$D38,0),IF($P40=2012,OFFSET('2012'!O$1,Calculations!$D38,0),IF($P40=2013,OFFSET('2013'!O$1,Calculations!$D38,0),IF($P40=2014,OFFSET('2014'!O$1,Calculations!$D38,0),IF($P40=2015,OFFSET('2015'!O$1,Calculations!$D38,0),IF($P40=2016,OFFSET('2016'!O$1,Calculations!$D38,0),IF($P40=2017,OFFSET('2017'!O$1,Calculations!$D38,0),0))))))))))))))))</f>
        <v>2.2717884787812167E-2</v>
      </c>
      <c r="AQ40" s="31">
        <f ca="1">IF($P40=2002,OFFSET('2002'!P$1,Calculations!$D38,0),IF($P40=2003,OFFSET('2003'!P$1,Calculations!$D38,0),IF($P40=2004,OFFSET('2004'!P$1,Calculations!$D38,0),IF($P40=2005,OFFSET('2005'!P$1,Calculations!$D38,0),IF($P40=2006,OFFSET('2006'!P$1,Calculations!$D38,0),IF($P40=2007,OFFSET('2007'!P$1,Calculations!$D38,0),IF($P40=2008,OFFSET('2008'!P$1,Calculations!$D38,0),IF($P40=2009,OFFSET('2009'!P$1,Calculations!$D38,0),IF($P40=2010,OFFSET('2010'!P$1,Calculations!$D38,0),IF($P40=2011,OFFSET('2011'!P$1,Calculations!$D38,0),IF($P40=2012,OFFSET('2012'!P$1,Calculations!$D38,0),IF($P40=2013,OFFSET('2013'!P$1,Calculations!$D38,0),IF($P40=2014,OFFSET('2014'!P$1,Calculations!$D38,0),IF($P40=2015,OFFSET('2015'!P$1,Calculations!$D38,0),IF($P40=2016,OFFSET('2016'!P$1,Calculations!$D38,0),IF($P40=2017,OFFSET('2017'!P$1,Calculations!$D38,0),0))))))))))))))))</f>
        <v>0.17034498168436979</v>
      </c>
      <c r="AR40" s="34">
        <f ca="1">IF($P40=2002,OFFSET('2002'!Q$1,Calculations!$D38,0),IF($P40=2003,OFFSET('2003'!Q$1,Calculations!$D38,0),IF($P40=2004,OFFSET('2004'!Q$1,Calculations!$D38,0),IF($P40=2005,OFFSET('2005'!Q$1,Calculations!$D38,0),IF($P40=2006,OFFSET('2006'!Q$1,Calculations!$D38,0),IF($P40=2007,OFFSET('2007'!Q$1,Calculations!$D38,0),IF($P40=2008,OFFSET('2008'!Q$1,Calculations!$D38,0),IF($P40=2009,OFFSET('2009'!Q$1,Calculations!$D38,0),IF($P40=2010,OFFSET('2010'!Q$1,Calculations!$D38,0),IF($P40=2011,OFFSET('2011'!Q$1,Calculations!$D38,0),IF($P40=2012,OFFSET('2012'!Q$1,Calculations!$D38,0),IF($P40=2013,OFFSET('2013'!Q$1,Calculations!$D38,0),IF($P40=2014,OFFSET('2014'!Q$1,Calculations!$D38,0),IF($P40=2015,OFFSET('2015'!Q$1,Calculations!$D38,0),IF($P40=2016,OFFSET('2016'!Q$1,Calculations!$D38,0),IF($P40=2017,OFFSET('2017'!Q$1,Calculations!$D38,0),0))))))))))))))))</f>
        <v>3.1191344294041655E-2</v>
      </c>
      <c r="AS40" s="31">
        <f ca="1">IF($P40=2002,OFFSET('2002'!K$1,Calculations!$E38,0),IF($P40=2003,OFFSET('2003'!K$1,Calculations!$E38,0),IF($P40=2004,OFFSET('2004'!K$1,Calculations!$E38,0),IF($P40=2005,OFFSET('2005'!K$1,Calculations!$E38,0),IF($P40=2006,OFFSET('2006'!K$1,Calculations!$E38,0),IF($P40=2007,OFFSET('2007'!K$1,Calculations!$E38,0),IF($P40=2008,OFFSET('2008'!K$1,Calculations!$E38,0),IF($P40=2009,OFFSET('2009'!K$1,Calculations!$E38,0),IF($P40=2010,OFFSET('2010'!K$1,Calculations!$E38,0),IF($P40=2011,OFFSET('2011'!K$1,Calculations!$E38,0),IF($P40=2012,OFFSET('2012'!K$1,Calculations!$E38,0),IF($P40=2013,OFFSET('2013'!K$1,Calculations!$E38,0),IF($P40=2014,OFFSET('2014'!K$1,Calculations!$E38,0),IF($P40=2015,OFFSET('2015'!K$1,Calculations!$E38,0),IF($P40=2016,OFFSET('2016'!K$1,Calculations!$E38,0),IF($P40=2017,OFFSET('2017'!K$1,Calculations!$E38,0),0))))))))))))))))</f>
        <v>1.7170953824015407E-2</v>
      </c>
      <c r="AT40" s="31">
        <f ca="1">IF($P40=2002,OFFSET('2002'!L$1,Calculations!$E38,0),IF($P40=2003,OFFSET('2003'!L$1,Calculations!$E38,0),IF($P40=2004,OFFSET('2004'!L$1,Calculations!$E38,0),IF($P40=2005,OFFSET('2005'!L$1,Calculations!$E38,0),IF($P40=2006,OFFSET('2006'!L$1,Calculations!$E38,0),IF($P40=2007,OFFSET('2007'!L$1,Calculations!$E38,0),IF($P40=2008,OFFSET('2008'!L$1,Calculations!$E38,0),IF($P40=2009,OFFSET('2009'!L$1,Calculations!$E38,0),IF($P40=2010,OFFSET('2010'!L$1,Calculations!$E38,0),IF($P40=2011,OFFSET('2011'!L$1,Calculations!$E38,0),IF($P40=2012,OFFSET('2012'!L$1,Calculations!$E38,0),IF($P40=2013,OFFSET('2013'!L$1,Calculations!$E38,0),IF($P40=2014,OFFSET('2014'!L$1,Calculations!$E38,0),IF($P40=2015,OFFSET('2015'!L$1,Calculations!$E38,0),IF($P40=2016,OFFSET('2016'!L$1,Calculations!$E38,0),IF($P40=2017,OFFSET('2017'!L$1,Calculations!$E38,0),0))))))))))))))))</f>
        <v>8.8169253068600142E-2</v>
      </c>
      <c r="AU40" s="31">
        <f ca="1">IF($P40=2002,OFFSET('2002'!M$1,Calculations!$E38,0),IF($P40=2003,OFFSET('2003'!M$1,Calculations!$E38,0),IF($P40=2004,OFFSET('2004'!M$1,Calculations!$E38,0),IF($P40=2005,OFFSET('2005'!M$1,Calculations!$E38,0),IF($P40=2006,OFFSET('2006'!M$1,Calculations!$E38,0),IF($P40=2007,OFFSET('2007'!M$1,Calculations!$E38,0),IF($P40=2008,OFFSET('2008'!M$1,Calculations!$E38,0),IF($P40=2009,OFFSET('2009'!M$1,Calculations!$E38,0),IF($P40=2010,OFFSET('2010'!M$1,Calculations!$E38,0),IF($P40=2011,OFFSET('2011'!M$1,Calculations!$E38,0),IF($P40=2012,OFFSET('2012'!M$1,Calculations!$E38,0),IF($P40=2013,OFFSET('2013'!M$1,Calculations!$E38,0),IF($P40=2014,OFFSET('2014'!M$1,Calculations!$E38,0),IF($P40=2015,OFFSET('2015'!M$1,Calculations!$E38,0),IF($P40=2016,OFFSET('2016'!M$1,Calculations!$E38,0),IF($P40=2017,OFFSET('2017'!M$1,Calculations!$E38,0),0))))))))))))))))</f>
        <v>6.9988272319533473E-2</v>
      </c>
      <c r="AV40" s="31">
        <f ca="1">IF($P40=2002,OFFSET('2002'!N$1,Calculations!$E38,0),IF($P40=2003,OFFSET('2003'!N$1,Calculations!$E38,0),IF($P40=2004,OFFSET('2004'!N$1,Calculations!$E38,0),IF($P40=2005,OFFSET('2005'!N$1,Calculations!$E38,0),IF($P40=2006,OFFSET('2006'!N$1,Calculations!$E38,0),IF($P40=2007,OFFSET('2007'!N$1,Calculations!$E38,0),IF($P40=2008,OFFSET('2008'!N$1,Calculations!$E38,0),IF($P40=2009,OFFSET('2009'!N$1,Calculations!$E38,0),IF($P40=2010,OFFSET('2010'!N$1,Calculations!$E38,0),IF($P40=2011,OFFSET('2011'!N$1,Calculations!$E38,0),IF($P40=2012,OFFSET('2012'!N$1,Calculations!$E38,0),IF($P40=2013,OFFSET('2013'!N$1,Calculations!$E38,0),IF($P40=2014,OFFSET('2014'!N$1,Calculations!$E38,0),IF($P40=2015,OFFSET('2015'!N$1,Calculations!$E38,0),IF($P40=2016,OFFSET('2016'!N$1,Calculations!$E38,0),IF($P40=2017,OFFSET('2017'!N$1,Calculations!$E38,0),0))))))))))))))))</f>
        <v>8.4976864008332251E-2</v>
      </c>
      <c r="AW40" s="31">
        <f ca="1">IF($P40=2002,OFFSET('2002'!O$1,Calculations!$E38,0),IF($P40=2003,OFFSET('2003'!O$1,Calculations!$E38,0),IF($P40=2004,OFFSET('2004'!O$1,Calculations!$E38,0),IF($P40=2005,OFFSET('2005'!O$1,Calculations!$E38,0),IF($P40=2006,OFFSET('2006'!O$1,Calculations!$E38,0),IF($P40=2007,OFFSET('2007'!O$1,Calculations!$E38,0),IF($P40=2008,OFFSET('2008'!O$1,Calculations!$E38,0),IF($P40=2009,OFFSET('2009'!O$1,Calculations!$E38,0),IF($P40=2010,OFFSET('2010'!O$1,Calculations!$E38,0),IF($P40=2011,OFFSET('2011'!O$1,Calculations!$E38,0),IF($P40=2012,OFFSET('2012'!O$1,Calculations!$E38,0),IF($P40=2013,OFFSET('2013'!O$1,Calculations!$E38,0),IF($P40=2014,OFFSET('2014'!O$1,Calculations!$E38,0),IF($P40=2015,OFFSET('2015'!O$1,Calculations!$E38,0),IF($P40=2016,OFFSET('2016'!O$1,Calculations!$E38,0),IF($P40=2017,OFFSET('2017'!O$1,Calculations!$E38,0),0))))))))))))))))</f>
        <v>5.74592230239869E-2</v>
      </c>
      <c r="AX40" s="31">
        <f ca="1">IF($P40=2002,OFFSET('2002'!P$1,Calculations!$E38,0),IF($P40=2003,OFFSET('2003'!P$1,Calculations!$E38,0),IF($P40=2004,OFFSET('2004'!P$1,Calculations!$E38,0),IF($P40=2005,OFFSET('2005'!P$1,Calculations!$E38,0),IF($P40=2006,OFFSET('2006'!P$1,Calculations!$E38,0),IF($P40=2007,OFFSET('2007'!P$1,Calculations!$E38,0),IF($P40=2008,OFFSET('2008'!P$1,Calculations!$E38,0),IF($P40=2009,OFFSET('2009'!P$1,Calculations!$E38,0),IF($P40=2010,OFFSET('2010'!P$1,Calculations!$E38,0),IF($P40=2011,OFFSET('2011'!P$1,Calculations!$E38,0),IF($P40=2012,OFFSET('2012'!P$1,Calculations!$E38,0),IF($P40=2013,OFFSET('2013'!P$1,Calculations!$E38,0),IF($P40=2014,OFFSET('2014'!P$1,Calculations!$E38,0),IF($P40=2015,OFFSET('2015'!P$1,Calculations!$E38,0),IF($P40=2016,OFFSET('2016'!P$1,Calculations!$E38,0),IF($P40=2017,OFFSET('2017'!P$1,Calculations!$E38,0),0))))))))))))))))</f>
        <v>8.3761305424526672E-2</v>
      </c>
      <c r="AY40" s="34">
        <f ca="1">IF($P40=2002,OFFSET('2002'!Q$1,Calculations!$E38,0),IF($P40=2003,OFFSET('2003'!Q$1,Calculations!$E38,0),IF($P40=2004,OFFSET('2004'!Q$1,Calculations!$E38,0),IF($P40=2005,OFFSET('2005'!Q$1,Calculations!$E38,0),IF($P40=2006,OFFSET('2006'!Q$1,Calculations!$E38,0),IF($P40=2007,OFFSET('2007'!Q$1,Calculations!$E38,0),IF($P40=2008,OFFSET('2008'!Q$1,Calculations!$E38,0),IF($P40=2009,OFFSET('2009'!Q$1,Calculations!$E38,0),IF($P40=2010,OFFSET('2010'!Q$1,Calculations!$E38,0),IF($P40=2011,OFFSET('2011'!Q$1,Calculations!$E38,0),IF($P40=2012,OFFSET('2012'!Q$1,Calculations!$E38,0),IF($P40=2013,OFFSET('2013'!Q$1,Calculations!$E38,0),IF($P40=2014,OFFSET('2014'!Q$1,Calculations!$E38,0),IF($P40=2015,OFFSET('2015'!Q$1,Calculations!$E38,0),IF($P40=2016,OFFSET('2016'!Q$1,Calculations!$E38,0),IF($P40=2017,OFFSET('2017'!Q$1,Calculations!$E38,0),0))))))))))))))))</f>
        <v>5.0629104696678119E-2</v>
      </c>
      <c r="AZ40" s="31">
        <f ca="1">IF($P40=2002,OFFSET('2002'!K$1,Calculations!$F38,0),IF($P40=2003,OFFSET('2003'!K$1,Calculations!$F38,0),IF($P40=2004,OFFSET('2004'!K$1,Calculations!$F38,0),IF($P40=2005,OFFSET('2005'!K$1,Calculations!$F38,0),IF($P40=2006,OFFSET('2006'!K$1,Calculations!$F38,0),IF($P40=2007,OFFSET('2007'!K$1,Calculations!$F38,0),IF($P40=2008,OFFSET('2008'!K$1,Calculations!$F38,0),IF($P40=2009,OFFSET('2009'!K$1,Calculations!$F38,0),IF($P40=2010,OFFSET('2010'!K$1,Calculations!$F38,0),IF($P40=2011,OFFSET('2011'!K$1,Calculations!$F38,0),IF($P40=2012,OFFSET('2012'!K$1,Calculations!$F38,0),IF($P40=2013,OFFSET('2013'!K$1,Calculations!$F38,0),IF($P40=2014,OFFSET('2014'!K$1,Calculations!$F38,0),IF($P40=2015,OFFSET('2015'!K$1,Calculations!$F38,0),IF($P40=2016,OFFSET('2016'!K$1,Calculations!$F38,0),IF($P40=2017,OFFSET('2017'!K$1,Calculations!$F38,0),0))))))))))))))))</f>
        <v>1.6468829489379446E-4</v>
      </c>
      <c r="BA40" s="31">
        <f ca="1">IF($P40=2002,OFFSET('2002'!L$1,Calculations!$F38,0),IF($P40=2003,OFFSET('2003'!L$1,Calculations!$F38,0),IF($P40=2004,OFFSET('2004'!L$1,Calculations!$F38,0),IF($P40=2005,OFFSET('2005'!L$1,Calculations!$F38,0),IF($P40=2006,OFFSET('2006'!L$1,Calculations!$F38,0),IF($P40=2007,OFFSET('2007'!L$1,Calculations!$F38,0),IF($P40=2008,OFFSET('2008'!L$1,Calculations!$F38,0),IF($P40=2009,OFFSET('2009'!L$1,Calculations!$F38,0),IF($P40=2010,OFFSET('2010'!L$1,Calculations!$F38,0),IF($P40=2011,OFFSET('2011'!L$1,Calculations!$F38,0),IF($P40=2012,OFFSET('2012'!L$1,Calculations!$F38,0),IF($P40=2013,OFFSET('2013'!L$1,Calculations!$F38,0),IF($P40=2014,OFFSET('2014'!L$1,Calculations!$F38,0),IF($P40=2015,OFFSET('2015'!L$1,Calculations!$F38,0),IF($P40=2016,OFFSET('2016'!L$1,Calculations!$F38,0),IF($P40=2017,OFFSET('2017'!L$1,Calculations!$F38,0),0))))))))))))))))</f>
        <v>8.1908956456971903E-3</v>
      </c>
      <c r="BB40" s="31">
        <f ca="1">IF($P40=2002,OFFSET('2002'!M$1,Calculations!$F38,0),IF($P40=2003,OFFSET('2003'!M$1,Calculations!$F38,0),IF($P40=2004,OFFSET('2004'!M$1,Calculations!$F38,0),IF($P40=2005,OFFSET('2005'!M$1,Calculations!$F38,0),IF($P40=2006,OFFSET('2006'!M$1,Calculations!$F38,0),IF($P40=2007,OFFSET('2007'!M$1,Calculations!$F38,0),IF($P40=2008,OFFSET('2008'!M$1,Calculations!$F38,0),IF($P40=2009,OFFSET('2009'!M$1,Calculations!$F38,0),IF($P40=2010,OFFSET('2010'!M$1,Calculations!$F38,0),IF($P40=2011,OFFSET('2011'!M$1,Calculations!$F38,0),IF($P40=2012,OFFSET('2012'!M$1,Calculations!$F38,0),IF($P40=2013,OFFSET('2013'!M$1,Calculations!$F38,0),IF($P40=2014,OFFSET('2014'!M$1,Calculations!$F38,0),IF($P40=2015,OFFSET('2015'!M$1,Calculations!$F38,0),IF($P40=2016,OFFSET('2016'!M$1,Calculations!$F38,0),IF($P40=2017,OFFSET('2017'!M$1,Calculations!$F38,0),0))))))))))))))))</f>
        <v>9.3449616448370507E-3</v>
      </c>
      <c r="BC40" s="31">
        <f ca="1">IF($P40=2002,OFFSET('2002'!N$1,Calculations!$F38,0),IF($P40=2003,OFFSET('2003'!N$1,Calculations!$F38,0),IF($P40=2004,OFFSET('2004'!N$1,Calculations!$F38,0),IF($P40=2005,OFFSET('2005'!N$1,Calculations!$F38,0),IF($P40=2006,OFFSET('2006'!N$1,Calculations!$F38,0),IF($P40=2007,OFFSET('2007'!N$1,Calculations!$F38,0),IF($P40=2008,OFFSET('2008'!N$1,Calculations!$F38,0),IF($P40=2009,OFFSET('2009'!N$1,Calculations!$F38,0),IF($P40=2010,OFFSET('2010'!N$1,Calculations!$F38,0),IF($P40=2011,OFFSET('2011'!N$1,Calculations!$F38,0),IF($P40=2012,OFFSET('2012'!N$1,Calculations!$F38,0),IF($P40=2013,OFFSET('2013'!N$1,Calculations!$F38,0),IF($P40=2014,OFFSET('2014'!N$1,Calculations!$F38,0),IF($P40=2015,OFFSET('2015'!N$1,Calculations!$F38,0),IF($P40=2016,OFFSET('2016'!N$1,Calculations!$F38,0),IF($P40=2017,OFFSET('2017'!N$1,Calculations!$F38,0),0))))))))))))))))</f>
        <v>1.4674241246223853E-2</v>
      </c>
      <c r="BD40" s="31">
        <f ca="1">IF($P40=2002,OFFSET('2002'!O$1,Calculations!$F38,0),IF($P40=2003,OFFSET('2003'!O$1,Calculations!$F38,0),IF($P40=2004,OFFSET('2004'!O$1,Calculations!$F38,0),IF($P40=2005,OFFSET('2005'!O$1,Calculations!$F38,0),IF($P40=2006,OFFSET('2006'!O$1,Calculations!$F38,0),IF($P40=2007,OFFSET('2007'!O$1,Calculations!$F38,0),IF($P40=2008,OFFSET('2008'!O$1,Calculations!$F38,0),IF($P40=2009,OFFSET('2009'!O$1,Calculations!$F38,0),IF($P40=2010,OFFSET('2010'!O$1,Calculations!$F38,0),IF($P40=2011,OFFSET('2011'!O$1,Calculations!$F38,0),IF($P40=2012,OFFSET('2012'!O$1,Calculations!$F38,0),IF($P40=2013,OFFSET('2013'!O$1,Calculations!$F38,0),IF($P40=2014,OFFSET('2014'!O$1,Calculations!$F38,0),IF($P40=2015,OFFSET('2015'!O$1,Calculations!$F38,0),IF($P40=2016,OFFSET('2016'!O$1,Calculations!$F38,0),IF($P40=2017,OFFSET('2017'!O$1,Calculations!$F38,0),0))))))))))))))))</f>
        <v>1.1281084822787491E-3</v>
      </c>
      <c r="BE40" s="31">
        <f ca="1">IF($P40=2002,OFFSET('2002'!P$1,Calculations!$F38,0),IF($P40=2003,OFFSET('2003'!P$1,Calculations!$F38,0),IF($P40=2004,OFFSET('2004'!P$1,Calculations!$F38,0),IF($P40=2005,OFFSET('2005'!P$1,Calculations!$F38,0),IF($P40=2006,OFFSET('2006'!P$1,Calculations!$F38,0),IF($P40=2007,OFFSET('2007'!P$1,Calculations!$F38,0),IF($P40=2008,OFFSET('2008'!P$1,Calculations!$F38,0),IF($P40=2009,OFFSET('2009'!P$1,Calculations!$F38,0),IF($P40=2010,OFFSET('2010'!P$1,Calculations!$F38,0),IF($P40=2011,OFFSET('2011'!P$1,Calculations!$F38,0),IF($P40=2012,OFFSET('2012'!P$1,Calculations!$F38,0),IF($P40=2013,OFFSET('2013'!P$1,Calculations!$F38,0),IF($P40=2014,OFFSET('2014'!P$1,Calculations!$F38,0),IF($P40=2015,OFFSET('2015'!P$1,Calculations!$F38,0),IF($P40=2016,OFFSET('2016'!P$1,Calculations!$F38,0),IF($P40=2017,OFFSET('2017'!P$1,Calculations!$F38,0),0))))))))))))))))</f>
        <v>9.2488863001977586E-3</v>
      </c>
      <c r="BF40" s="34">
        <f ca="1">IF($P40=2002,OFFSET('2002'!Q$1,Calculations!$F38,0),IF($P40=2003,OFFSET('2003'!Q$1,Calculations!$F38,0),IF($P40=2004,OFFSET('2004'!Q$1,Calculations!$F38,0),IF($P40=2005,OFFSET('2005'!Q$1,Calculations!$F38,0),IF($P40=2006,OFFSET('2006'!Q$1,Calculations!$F38,0),IF($P40=2007,OFFSET('2007'!Q$1,Calculations!$F38,0),IF($P40=2008,OFFSET('2008'!Q$1,Calculations!$F38,0),IF($P40=2009,OFFSET('2009'!Q$1,Calculations!$F38,0),IF($P40=2010,OFFSET('2010'!Q$1,Calculations!$F38,0),IF($P40=2011,OFFSET('2011'!Q$1,Calculations!$F38,0),IF($P40=2012,OFFSET('2012'!Q$1,Calculations!$F38,0),IF($P40=2013,OFFSET('2013'!Q$1,Calculations!$F38,0),IF($P40=2014,OFFSET('2014'!Q$1,Calculations!$F38,0),IF($P40=2015,OFFSET('2015'!Q$1,Calculations!$F38,0),IF($P40=2016,OFFSET('2016'!Q$1,Calculations!$F38,0),IF($P40=2017,OFFSET('2017'!Q$1,Calculations!$F38,0),0))))))))))))))))</f>
        <v>3.0622006661792499E-3</v>
      </c>
      <c r="BG40" s="31">
        <f ca="1">IF($P40=2002,OFFSET('2002'!K$1,Calculations!$G38,0),IF($P40=2003,OFFSET('2003'!K$1,Calculations!$G38,0),IF($P40=2004,OFFSET('2004'!K$1,Calculations!$G38,0),IF($P40=2005,OFFSET('2005'!K$1,Calculations!$G38,0),IF($P40=2006,OFFSET('2006'!K$1,Calculations!$G38,0),IF($P40=2007,OFFSET('2007'!K$1,Calculations!$G38,0),IF($P40=2008,OFFSET('2008'!K$1,Calculations!$G38,0),IF($P40=2009,OFFSET('2009'!K$1,Calculations!$G38,0),IF($P40=2010,OFFSET('2010'!K$1,Calculations!$G38,0),IF($P40=2011,OFFSET('2011'!K$1,Calculations!$G38,0),IF($P40=2012,OFFSET('2012'!K$1,Calculations!$G38,0),IF($P40=2013,OFFSET('2013'!K$1,Calculations!$G38,0),IF($P40=2014,OFFSET('2014'!K$1,Calculations!$G38,0),IF($P40=2015,OFFSET('2015'!K$1,Calculations!$G38,0),IF($P40=2016,OFFSET('2016'!K$1,Calculations!$G38,0),IF($P40=2017,OFFSET('2017'!K$1,Calculations!$G38,0),0))))))))))))))))</f>
        <v>7.1931901460422762E-2</v>
      </c>
      <c r="BH40" s="31">
        <f ca="1">IF($P40=2002,OFFSET('2002'!L$1,Calculations!$G38,0),IF($P40=2003,OFFSET('2003'!L$1,Calculations!$G38,0),IF($P40=2004,OFFSET('2004'!L$1,Calculations!$G38,0),IF($P40=2005,OFFSET('2005'!L$1,Calculations!$G38,0),IF($P40=2006,OFFSET('2006'!L$1,Calculations!$G38,0),IF($P40=2007,OFFSET('2007'!L$1,Calculations!$G38,0),IF($P40=2008,OFFSET('2008'!L$1,Calculations!$G38,0),IF($P40=2009,OFFSET('2009'!L$1,Calculations!$G38,0),IF($P40=2010,OFFSET('2010'!L$1,Calculations!$G38,0),IF($P40=2011,OFFSET('2011'!L$1,Calculations!$G38,0),IF($P40=2012,OFFSET('2012'!L$1,Calculations!$G38,0),IF($P40=2013,OFFSET('2013'!L$1,Calculations!$G38,0),IF($P40=2014,OFFSET('2014'!L$1,Calculations!$G38,0),IF($P40=2015,OFFSET('2015'!L$1,Calculations!$G38,0),IF($P40=2016,OFFSET('2016'!L$1,Calculations!$G38,0),IF($P40=2017,OFFSET('2017'!L$1,Calculations!$G38,0),0))))))))))))))))</f>
        <v>0.13693703514782679</v>
      </c>
      <c r="BI40" s="31">
        <f ca="1">IF($P40=2002,OFFSET('2002'!M$1,Calculations!$G38,0),IF($P40=2003,OFFSET('2003'!M$1,Calculations!$G38,0),IF($P40=2004,OFFSET('2004'!M$1,Calculations!$G38,0),IF($P40=2005,OFFSET('2005'!M$1,Calculations!$G38,0),IF($P40=2006,OFFSET('2006'!M$1,Calculations!$G38,0),IF($P40=2007,OFFSET('2007'!M$1,Calculations!$G38,0),IF($P40=2008,OFFSET('2008'!M$1,Calculations!$G38,0),IF($P40=2009,OFFSET('2009'!M$1,Calculations!$G38,0),IF($P40=2010,OFFSET('2010'!M$1,Calculations!$G38,0),IF($P40=2011,OFFSET('2011'!M$1,Calculations!$G38,0),IF($P40=2012,OFFSET('2012'!M$1,Calculations!$G38,0),IF($P40=2013,OFFSET('2013'!M$1,Calculations!$G38,0),IF($P40=2014,OFFSET('2014'!M$1,Calculations!$G38,0),IF($P40=2015,OFFSET('2015'!M$1,Calculations!$G38,0),IF($P40=2016,OFFSET('2016'!M$1,Calculations!$G38,0),IF($P40=2017,OFFSET('2017'!M$1,Calculations!$G38,0),0))))))))))))))))</f>
        <v>6.6843127342169836E-2</v>
      </c>
      <c r="BJ40" s="31">
        <f ca="1">IF($P40=2002,OFFSET('2002'!N$1,Calculations!$G38,0),IF($P40=2003,OFFSET('2003'!N$1,Calculations!$G38,0),IF($P40=2004,OFFSET('2004'!N$1,Calculations!$G38,0),IF($P40=2005,OFFSET('2005'!N$1,Calculations!$G38,0),IF($P40=2006,OFFSET('2006'!N$1,Calculations!$G38,0),IF($P40=2007,OFFSET('2007'!N$1,Calculations!$G38,0),IF($P40=2008,OFFSET('2008'!N$1,Calculations!$G38,0),IF($P40=2009,OFFSET('2009'!N$1,Calculations!$G38,0),IF($P40=2010,OFFSET('2010'!N$1,Calculations!$G38,0),IF($P40=2011,OFFSET('2011'!N$1,Calculations!$G38,0),IF($P40=2012,OFFSET('2012'!N$1,Calculations!$G38,0),IF($P40=2013,OFFSET('2013'!N$1,Calculations!$G38,0),IF($P40=2014,OFFSET('2014'!N$1,Calculations!$G38,0),IF($P40=2015,OFFSET('2015'!N$1,Calculations!$G38,0),IF($P40=2016,OFFSET('2016'!N$1,Calculations!$G38,0),IF($P40=2017,OFFSET('2017'!N$1,Calculations!$G38,0),0))))))))))))))))</f>
        <v>9.1188988750074321E-2</v>
      </c>
      <c r="BK40" s="31">
        <f ca="1">IF($P40=2002,OFFSET('2002'!O$1,Calculations!$G38,0),IF($P40=2003,OFFSET('2003'!O$1,Calculations!$G38,0),IF($P40=2004,OFFSET('2004'!O$1,Calculations!$G38,0),IF($P40=2005,OFFSET('2005'!O$1,Calculations!$G38,0),IF($P40=2006,OFFSET('2006'!O$1,Calculations!$G38,0),IF($P40=2007,OFFSET('2007'!O$1,Calculations!$G38,0),IF($P40=2008,OFFSET('2008'!O$1,Calculations!$G38,0),IF($P40=2009,OFFSET('2009'!O$1,Calculations!$G38,0),IF($P40=2010,OFFSET('2010'!O$1,Calculations!$G38,0),IF($P40=2011,OFFSET('2011'!O$1,Calculations!$G38,0),IF($P40=2012,OFFSET('2012'!O$1,Calculations!$G38,0),IF($P40=2013,OFFSET('2013'!O$1,Calculations!$G38,0),IF($P40=2014,OFFSET('2014'!O$1,Calculations!$G38,0),IF($P40=2015,OFFSET('2015'!O$1,Calculations!$G38,0),IF($P40=2016,OFFSET('2016'!O$1,Calculations!$G38,0),IF($P40=2017,OFFSET('2017'!O$1,Calculations!$G38,0),0))))))))))))))))</f>
        <v>0.10415254413972513</v>
      </c>
      <c r="BL40" s="31">
        <f ca="1">IF($P40=2002,OFFSET('2002'!P$1,Calculations!$G38,0),IF($P40=2003,OFFSET('2003'!P$1,Calculations!$G38,0),IF($P40=2004,OFFSET('2004'!P$1,Calculations!$G38,0),IF($P40=2005,OFFSET('2005'!P$1,Calculations!$G38,0),IF($P40=2006,OFFSET('2006'!P$1,Calculations!$G38,0),IF($P40=2007,OFFSET('2007'!P$1,Calculations!$G38,0),IF($P40=2008,OFFSET('2008'!P$1,Calculations!$G38,0),IF($P40=2009,OFFSET('2009'!P$1,Calculations!$G38,0),IF($P40=2010,OFFSET('2010'!P$1,Calculations!$G38,0),IF($P40=2011,OFFSET('2011'!P$1,Calculations!$G38,0),IF($P40=2012,OFFSET('2012'!P$1,Calculations!$G38,0),IF($P40=2013,OFFSET('2013'!P$1,Calculations!$G38,0),IF($P40=2014,OFFSET('2014'!P$1,Calculations!$G38,0),IF($P40=2015,OFFSET('2015'!P$1,Calculations!$G38,0),IF($P40=2016,OFFSET('2016'!P$1,Calculations!$G38,0),IF($P40=2017,OFFSET('2017'!P$1,Calculations!$G38,0),0))))))))))))))))</f>
        <v>0.12411680788077417</v>
      </c>
      <c r="BM40" s="34">
        <f ca="1">IF($P40=2002,OFFSET('2002'!Q$1,Calculations!$G38,0),IF($P40=2003,OFFSET('2003'!Q$1,Calculations!$G38,0),IF($P40=2004,OFFSET('2004'!Q$1,Calculations!$G38,0),IF($P40=2005,OFFSET('2005'!Q$1,Calculations!$G38,0),IF($P40=2006,OFFSET('2006'!Q$1,Calculations!$G38,0),IF($P40=2007,OFFSET('2007'!Q$1,Calculations!$G38,0),IF($P40=2008,OFFSET('2008'!Q$1,Calculations!$G38,0),IF($P40=2009,OFFSET('2009'!Q$1,Calculations!$G38,0),IF($P40=2010,OFFSET('2010'!Q$1,Calculations!$G38,0),IF($P40=2011,OFFSET('2011'!Q$1,Calculations!$G38,0),IF($P40=2012,OFFSET('2012'!Q$1,Calculations!$G38,0),IF($P40=2013,OFFSET('2013'!Q$1,Calculations!$G38,0),IF($P40=2014,OFFSET('2014'!Q$1,Calculations!$G38,0),IF($P40=2015,OFFSET('2015'!Q$1,Calculations!$G38,0),IF($P40=2016,OFFSET('2016'!Q$1,Calculations!$G38,0),IF($P40=2017,OFFSET('2017'!Q$1,Calculations!$G38,0),0))))))))))))))))</f>
        <v>9.6782232792058054E-2</v>
      </c>
      <c r="BN40" s="31">
        <f ca="1">IF($P40=2002,OFFSET('2002'!K$1,Calculations!$H38,0),IF($P40=2003,OFFSET('2003'!K$1,Calculations!$H38,0),IF($P40=2004,OFFSET('2004'!K$1,Calculations!$H38,0),IF($P40=2005,OFFSET('2005'!K$1,Calculations!$H38,0),IF($P40=2006,OFFSET('2006'!K$1,Calculations!$H38,0),IF($P40=2007,OFFSET('2007'!K$1,Calculations!$H38,0),IF($P40=2008,OFFSET('2008'!K$1,Calculations!$H38,0),IF($P40=2009,OFFSET('2009'!K$1,Calculations!$H38,0),IF($P40=2010,OFFSET('2010'!K$1,Calculations!$H38,0),IF($P40=2011,OFFSET('2011'!K$1,Calculations!$H38,0),IF($P40=2012,OFFSET('2012'!K$1,Calculations!$H38,0),IF($P40=2013,OFFSET('2013'!K$1,Calculations!$H38,0),IF($P40=2014,OFFSET('2014'!K$1,Calculations!$H38,0),IF($P40=2015,OFFSET('2015'!K$1,Calculations!$H38,0),IF($P40=2016,OFFSET('2016'!K$1,Calculations!$H38,0),IF($P40=2017,OFFSET('2017'!K$1,Calculations!$H38,0),0))))))))))))))))</f>
        <v>9.7912222449978272E-4</v>
      </c>
      <c r="BO40" s="31">
        <f ca="1">IF($P40=2002,OFFSET('2002'!L$1,Calculations!$H38,0),IF($P40=2003,OFFSET('2003'!L$1,Calculations!$H38,0),IF($P40=2004,OFFSET('2004'!L$1,Calculations!$H38,0),IF($P40=2005,OFFSET('2005'!L$1,Calculations!$H38,0),IF($P40=2006,OFFSET('2006'!L$1,Calculations!$H38,0),IF($P40=2007,OFFSET('2007'!L$1,Calculations!$H38,0),IF($P40=2008,OFFSET('2008'!L$1,Calculations!$H38,0),IF($P40=2009,OFFSET('2009'!L$1,Calculations!$H38,0),IF($P40=2010,OFFSET('2010'!L$1,Calculations!$H38,0),IF($P40=2011,OFFSET('2011'!L$1,Calculations!$H38,0),IF($P40=2012,OFFSET('2012'!L$1,Calculations!$H38,0),IF($P40=2013,OFFSET('2013'!L$1,Calculations!$H38,0),IF($P40=2014,OFFSET('2014'!L$1,Calculations!$H38,0),IF($P40=2015,OFFSET('2015'!L$1,Calculations!$H38,0),IF($P40=2016,OFFSET('2016'!L$1,Calculations!$H38,0),IF($P40=2017,OFFSET('2017'!L$1,Calculations!$H38,0),0))))))))))))))))</f>
        <v>1.8696069362193514E-2</v>
      </c>
      <c r="BP40" s="31">
        <f ca="1">IF($P40=2002,OFFSET('2002'!M$1,Calculations!$H38,0),IF($P40=2003,OFFSET('2003'!M$1,Calculations!$H38,0),IF($P40=2004,OFFSET('2004'!M$1,Calculations!$H38,0),IF($P40=2005,OFFSET('2005'!M$1,Calculations!$H38,0),IF($P40=2006,OFFSET('2006'!M$1,Calculations!$H38,0),IF($P40=2007,OFFSET('2007'!M$1,Calculations!$H38,0),IF($P40=2008,OFFSET('2008'!M$1,Calculations!$H38,0),IF($P40=2009,OFFSET('2009'!M$1,Calculations!$H38,0),IF($P40=2010,OFFSET('2010'!M$1,Calculations!$H38,0),IF($P40=2011,OFFSET('2011'!M$1,Calculations!$H38,0),IF($P40=2012,OFFSET('2012'!M$1,Calculations!$H38,0),IF($P40=2013,OFFSET('2013'!M$1,Calculations!$H38,0),IF($P40=2014,OFFSET('2014'!M$1,Calculations!$H38,0),IF($P40=2015,OFFSET('2015'!M$1,Calculations!$H38,0),IF($P40=2016,OFFSET('2016'!M$1,Calculations!$H38,0),IF($P40=2017,OFFSET('2017'!M$1,Calculations!$H38,0),0))))))))))))))))</f>
        <v>8.0858761029458676E-3</v>
      </c>
      <c r="BQ40" s="31">
        <f ca="1">IF($P40=2002,OFFSET('2002'!N$1,Calculations!$H38,0),IF($P40=2003,OFFSET('2003'!N$1,Calculations!$H38,0),IF($P40=2004,OFFSET('2004'!N$1,Calculations!$H38,0),IF($P40=2005,OFFSET('2005'!N$1,Calculations!$H38,0),IF($P40=2006,OFFSET('2006'!N$1,Calculations!$H38,0),IF($P40=2007,OFFSET('2007'!N$1,Calculations!$H38,0),IF($P40=2008,OFFSET('2008'!N$1,Calculations!$H38,0),IF($P40=2009,OFFSET('2009'!N$1,Calculations!$H38,0),IF($P40=2010,OFFSET('2010'!N$1,Calculations!$H38,0),IF($P40=2011,OFFSET('2011'!N$1,Calculations!$H38,0),IF($P40=2012,OFFSET('2012'!N$1,Calculations!$H38,0),IF($P40=2013,OFFSET('2013'!N$1,Calculations!$H38,0),IF($P40=2014,OFFSET('2014'!N$1,Calculations!$H38,0),IF($P40=2015,OFFSET('2015'!N$1,Calculations!$H38,0),IF($P40=2016,OFFSET('2016'!N$1,Calculations!$H38,0),IF($P40=2017,OFFSET('2017'!N$1,Calculations!$H38,0),0))))))))))))))))</f>
        <v>0.12584286752873769</v>
      </c>
      <c r="BR40" s="31">
        <f ca="1">IF($P40=2002,OFFSET('2002'!O$1,Calculations!$H38,0),IF($P40=2003,OFFSET('2003'!O$1,Calculations!$H38,0),IF($P40=2004,OFFSET('2004'!O$1,Calculations!$H38,0),IF($P40=2005,OFFSET('2005'!O$1,Calculations!$H38,0),IF($P40=2006,OFFSET('2006'!O$1,Calculations!$H38,0),IF($P40=2007,OFFSET('2007'!O$1,Calculations!$H38,0),IF($P40=2008,OFFSET('2008'!O$1,Calculations!$H38,0),IF($P40=2009,OFFSET('2009'!O$1,Calculations!$H38,0),IF($P40=2010,OFFSET('2010'!O$1,Calculations!$H38,0),IF($P40=2011,OFFSET('2011'!O$1,Calculations!$H38,0),IF($P40=2012,OFFSET('2012'!O$1,Calculations!$H38,0),IF($P40=2013,OFFSET('2013'!O$1,Calculations!$H38,0),IF($P40=2014,OFFSET('2014'!O$1,Calculations!$H38,0),IF($P40=2015,OFFSET('2015'!O$1,Calculations!$H38,0),IF($P40=2016,OFFSET('2016'!O$1,Calculations!$H38,0),IF($P40=2017,OFFSET('2017'!O$1,Calculations!$H38,0),0))))))))))))))))</f>
        <v>4.2344967903863344E-3</v>
      </c>
      <c r="BS40" s="31">
        <f ca="1">IF($P40=2002,OFFSET('2002'!P$1,Calculations!$H38,0),IF($P40=2003,OFFSET('2003'!P$1,Calculations!$H38,0),IF($P40=2004,OFFSET('2004'!P$1,Calculations!$H38,0),IF($P40=2005,OFFSET('2005'!P$1,Calculations!$H38,0),IF($P40=2006,OFFSET('2006'!P$1,Calculations!$H38,0),IF($P40=2007,OFFSET('2007'!P$1,Calculations!$H38,0),IF($P40=2008,OFFSET('2008'!P$1,Calculations!$H38,0),IF($P40=2009,OFFSET('2009'!P$1,Calculations!$H38,0),IF($P40=2010,OFFSET('2010'!P$1,Calculations!$H38,0),IF($P40=2011,OFFSET('2011'!P$1,Calculations!$H38,0),IF($P40=2012,OFFSET('2012'!P$1,Calculations!$H38,0),IF($P40=2013,OFFSET('2013'!P$1,Calculations!$H38,0),IF($P40=2014,OFFSET('2014'!P$1,Calculations!$H38,0),IF($P40=2015,OFFSET('2015'!P$1,Calculations!$H38,0),IF($P40=2016,OFFSET('2016'!P$1,Calculations!$H38,0),IF($P40=2017,OFFSET('2017'!P$1,Calculations!$H38,0),0))))))))))))))))</f>
        <v>2.7277244624445827E-2</v>
      </c>
      <c r="BT40" s="34">
        <f ca="1">IF($P40=2002,OFFSET('2002'!Q$1,Calculations!$H38,0),IF($P40=2003,OFFSET('2003'!Q$1,Calculations!$H38,0),IF($P40=2004,OFFSET('2004'!Q$1,Calculations!$H38,0),IF($P40=2005,OFFSET('2005'!Q$1,Calculations!$H38,0),IF($P40=2006,OFFSET('2006'!Q$1,Calculations!$H38,0),IF($P40=2007,OFFSET('2007'!Q$1,Calculations!$H38,0),IF($P40=2008,OFFSET('2008'!Q$1,Calculations!$H38,0),IF($P40=2009,OFFSET('2009'!Q$1,Calculations!$H38,0),IF($P40=2010,OFFSET('2010'!Q$1,Calculations!$H38,0),IF($P40=2011,OFFSET('2011'!Q$1,Calculations!$H38,0),IF($P40=2012,OFFSET('2012'!Q$1,Calculations!$H38,0),IF($P40=2013,OFFSET('2013'!Q$1,Calculations!$H38,0),IF($P40=2014,OFFSET('2014'!Q$1,Calculations!$H38,0),IF($P40=2015,OFFSET('2015'!Q$1,Calculations!$H38,0),IF($P40=2016,OFFSET('2016'!Q$1,Calculations!$H38,0),IF($P40=2017,OFFSET('2017'!Q$1,Calculations!$H38,0),0))))))))))))))))</f>
        <v>1.1759063972443806E-2</v>
      </c>
      <c r="BU40" s="31">
        <f ca="1">IF($P40=2002,OFFSET('2002'!K$1,Calculations!$I38,0),IF($P40=2003,OFFSET('2003'!K$1,Calculations!$I38,0),IF($P40=2004,OFFSET('2004'!K$1,Calculations!$I38,0),IF($P40=2005,OFFSET('2005'!K$1,Calculations!$I38,0),IF($P40=2006,OFFSET('2006'!K$1,Calculations!$I38,0),IF($P40=2007,OFFSET('2007'!K$1,Calculations!$I38,0),IF($P40=2008,OFFSET('2008'!K$1,Calculations!$I38,0),IF($P40=2009,OFFSET('2009'!K$1,Calculations!$I38,0),IF($P40=2010,OFFSET('2010'!K$1,Calculations!$I38,0),IF($P40=2011,OFFSET('2011'!K$1,Calculations!$I38,0),IF($P40=2012,OFFSET('2012'!K$1,Calculations!$I38,0),IF($P40=2013,OFFSET('2013'!K$1,Calculations!$I38,0),IF($P40=2014,OFFSET('2014'!K$1,Calculations!$I38,0),IF($P40=2015,OFFSET('2015'!K$1,Calculations!$I38,0),IF($P40=2016,OFFSET('2016'!K$1,Calculations!$I38,0),IF($P40=2017,OFFSET('2017'!K$1,Calculations!$I38,0),0))))))))))))))))</f>
        <v>9.0337063033888425E-3</v>
      </c>
      <c r="BV40" s="31">
        <f ca="1">IF($P40=2002,OFFSET('2002'!L$1,Calculations!$I38,0),IF($P40=2003,OFFSET('2003'!L$1,Calculations!$I38,0),IF($P40=2004,OFFSET('2004'!L$1,Calculations!$I38,0),IF($P40=2005,OFFSET('2005'!L$1,Calculations!$I38,0),IF($P40=2006,OFFSET('2006'!L$1,Calculations!$I38,0),IF($P40=2007,OFFSET('2007'!L$1,Calculations!$I38,0),IF($P40=2008,OFFSET('2008'!L$1,Calculations!$I38,0),IF($P40=2009,OFFSET('2009'!L$1,Calculations!$I38,0),IF($P40=2010,OFFSET('2010'!L$1,Calculations!$I38,0),IF($P40=2011,OFFSET('2011'!L$1,Calculations!$I38,0),IF($P40=2012,OFFSET('2012'!L$1,Calculations!$I38,0),IF($P40=2013,OFFSET('2013'!L$1,Calculations!$I38,0),IF($P40=2014,OFFSET('2014'!L$1,Calculations!$I38,0),IF($P40=2015,OFFSET('2015'!L$1,Calculations!$I38,0),IF($P40=2016,OFFSET('2016'!L$1,Calculations!$I38,0),IF($P40=2017,OFFSET('2017'!L$1,Calculations!$I38,0),0))))))))))))))))</f>
        <v>5.7419436145553775E-2</v>
      </c>
      <c r="BW40" s="31">
        <f ca="1">IF($P40=2002,OFFSET('2002'!M$1,Calculations!$I38,0),IF($P40=2003,OFFSET('2003'!M$1,Calculations!$I38,0),IF($P40=2004,OFFSET('2004'!M$1,Calculations!$I38,0),IF($P40=2005,OFFSET('2005'!M$1,Calculations!$I38,0),IF($P40=2006,OFFSET('2006'!M$1,Calculations!$I38,0),IF($P40=2007,OFFSET('2007'!M$1,Calculations!$I38,0),IF($P40=2008,OFFSET('2008'!M$1,Calculations!$I38,0),IF($P40=2009,OFFSET('2009'!M$1,Calculations!$I38,0),IF($P40=2010,OFFSET('2010'!M$1,Calculations!$I38,0),IF($P40=2011,OFFSET('2011'!M$1,Calculations!$I38,0),IF($P40=2012,OFFSET('2012'!M$1,Calculations!$I38,0),IF($P40=2013,OFFSET('2013'!M$1,Calculations!$I38,0),IF($P40=2014,OFFSET('2014'!M$1,Calculations!$I38,0),IF($P40=2015,OFFSET('2015'!M$1,Calculations!$I38,0),IF($P40=2016,OFFSET('2016'!M$1,Calculations!$I38,0),IF($P40=2017,OFFSET('2017'!M$1,Calculations!$I38,0),0))))))))))))))))</f>
        <v>8.1329475434970294E-2</v>
      </c>
      <c r="BX40" s="31">
        <f ca="1">IF($P40=2002,OFFSET('2002'!N$1,Calculations!$I38,0),IF($P40=2003,OFFSET('2003'!N$1,Calculations!$I38,0),IF($P40=2004,OFFSET('2004'!N$1,Calculations!$I38,0),IF($P40=2005,OFFSET('2005'!N$1,Calculations!$I38,0),IF($P40=2006,OFFSET('2006'!N$1,Calculations!$I38,0),IF($P40=2007,OFFSET('2007'!N$1,Calculations!$I38,0),IF($P40=2008,OFFSET('2008'!N$1,Calculations!$I38,0),IF($P40=2009,OFFSET('2009'!N$1,Calculations!$I38,0),IF($P40=2010,OFFSET('2010'!N$1,Calculations!$I38,0),IF($P40=2011,OFFSET('2011'!N$1,Calculations!$I38,0),IF($P40=2012,OFFSET('2012'!N$1,Calculations!$I38,0),IF($P40=2013,OFFSET('2013'!N$1,Calculations!$I38,0),IF($P40=2014,OFFSET('2014'!N$1,Calculations!$I38,0),IF($P40=2015,OFFSET('2015'!N$1,Calculations!$I38,0),IF($P40=2016,OFFSET('2016'!N$1,Calculations!$I38,0),IF($P40=2017,OFFSET('2017'!N$1,Calculations!$I38,0),0))))))))))))))))</f>
        <v>0.1018431032983781</v>
      </c>
      <c r="BY40" s="31">
        <f ca="1">IF($P40=2002,OFFSET('2002'!O$1,Calculations!$I38,0),IF($P40=2003,OFFSET('2003'!O$1,Calculations!$I38,0),IF($P40=2004,OFFSET('2004'!O$1,Calculations!$I38,0),IF($P40=2005,OFFSET('2005'!O$1,Calculations!$I38,0),IF($P40=2006,OFFSET('2006'!O$1,Calculations!$I38,0),IF($P40=2007,OFFSET('2007'!O$1,Calculations!$I38,0),IF($P40=2008,OFFSET('2008'!O$1,Calculations!$I38,0),IF($P40=2009,OFFSET('2009'!O$1,Calculations!$I38,0),IF($P40=2010,OFFSET('2010'!O$1,Calculations!$I38,0),IF($P40=2011,OFFSET('2011'!O$1,Calculations!$I38,0),IF($P40=2012,OFFSET('2012'!O$1,Calculations!$I38,0),IF($P40=2013,OFFSET('2013'!O$1,Calculations!$I38,0),IF($P40=2014,OFFSET('2014'!O$1,Calculations!$I38,0),IF($P40=2015,OFFSET('2015'!O$1,Calculations!$I38,0),IF($P40=2016,OFFSET('2016'!O$1,Calculations!$I38,0),IF($P40=2017,OFFSET('2017'!O$1,Calculations!$I38,0),0))))))))))))))))</f>
        <v>3.9356914200060461E-2</v>
      </c>
      <c r="BZ40" s="31">
        <f ca="1">IF($P40=2002,OFFSET('2002'!P$1,Calculations!$I38,0),IF($P40=2003,OFFSET('2003'!P$1,Calculations!$I38,0),IF($P40=2004,OFFSET('2004'!P$1,Calculations!$I38,0),IF($P40=2005,OFFSET('2005'!P$1,Calculations!$I38,0),IF($P40=2006,OFFSET('2006'!P$1,Calculations!$I38,0),IF($P40=2007,OFFSET('2007'!P$1,Calculations!$I38,0),IF($P40=2008,OFFSET('2008'!P$1,Calculations!$I38,0),IF($P40=2009,OFFSET('2009'!P$1,Calculations!$I38,0),IF($P40=2010,OFFSET('2010'!P$1,Calculations!$I38,0),IF($P40=2011,OFFSET('2011'!P$1,Calculations!$I38,0),IF($P40=2012,OFFSET('2012'!P$1,Calculations!$I38,0),IF($P40=2013,OFFSET('2013'!P$1,Calculations!$I38,0),IF($P40=2014,OFFSET('2014'!P$1,Calculations!$I38,0),IF($P40=2015,OFFSET('2015'!P$1,Calculations!$I38,0),IF($P40=2016,OFFSET('2016'!P$1,Calculations!$I38,0),IF($P40=2017,OFFSET('2017'!P$1,Calculations!$I38,0),0))))))))))))))))</f>
        <v>0.17348801048505463</v>
      </c>
      <c r="CA40" s="34">
        <f ca="1">IF($P40=2002,OFFSET('2002'!Q$1,Calculations!$I38,0),IF($P40=2003,OFFSET('2003'!Q$1,Calculations!$I38,0),IF($P40=2004,OFFSET('2004'!Q$1,Calculations!$I38,0),IF($P40=2005,OFFSET('2005'!Q$1,Calculations!$I38,0),IF($P40=2006,OFFSET('2006'!Q$1,Calculations!$I38,0),IF($P40=2007,OFFSET('2007'!Q$1,Calculations!$I38,0),IF($P40=2008,OFFSET('2008'!Q$1,Calculations!$I38,0),IF($P40=2009,OFFSET('2009'!Q$1,Calculations!$I38,0),IF($P40=2010,OFFSET('2010'!Q$1,Calculations!$I38,0),IF($P40=2011,OFFSET('2011'!Q$1,Calculations!$I38,0),IF($P40=2012,OFFSET('2012'!Q$1,Calculations!$I38,0),IF($P40=2013,OFFSET('2013'!Q$1,Calculations!$I38,0),IF($P40=2014,OFFSET('2014'!Q$1,Calculations!$I38,0),IF($P40=2015,OFFSET('2015'!Q$1,Calculations!$I38,0),IF($P40=2016,OFFSET('2016'!Q$1,Calculations!$I38,0),IF($P40=2017,OFFSET('2017'!Q$1,Calculations!$I38,0),0))))))))))))))))</f>
        <v>3.6525731290258698E-2</v>
      </c>
      <c r="CB40" s="31">
        <f ca="1">IF($P40=2002,OFFSET('2002'!K$1,Calculations!$J38,0),IF($P40=2003,OFFSET('2003'!K$1,Calculations!$J38,0),IF($P40=2004,OFFSET('2004'!K$1,Calculations!$J38,0),IF($P40=2005,OFFSET('2005'!K$1,Calculations!$J38,0),IF($P40=2006,OFFSET('2006'!K$1,Calculations!$J38,0),IF($P40=2007,OFFSET('2007'!K$1,Calculations!$J38,0),IF($P40=2008,OFFSET('2008'!K$1,Calculations!$J38,0),IF($P40=2009,OFFSET('2009'!K$1,Calculations!$J38,0),IF($P40=2010,OFFSET('2010'!K$1,Calculations!$J38,0),IF($P40=2011,OFFSET('2011'!K$1,Calculations!$J38,0),IF($P40=2012,OFFSET('2012'!K$1,Calculations!$J38,0),IF($P40=2013,OFFSET('2013'!K$1,Calculations!$J38,0),IF($P40=2014,OFFSET('2014'!K$1,Calculations!$J38,0),IF($P40=2015,OFFSET('2015'!K$1,Calculations!$J38,0),IF($P40=2016,OFFSET('2016'!K$1,Calculations!$J38,0),IF($P40=2017,OFFSET('2017'!K$1,Calculations!$J38,0),0))))))))))))))))</f>
        <v>0.12217316216902749</v>
      </c>
      <c r="CC40" s="31">
        <f ca="1">IF($P40=2002,OFFSET('2002'!L$1,Calculations!$J38,0),IF($P40=2003,OFFSET('2003'!L$1,Calculations!$J38,0),IF($P40=2004,OFFSET('2004'!L$1,Calculations!$J38,0),IF($P40=2005,OFFSET('2005'!L$1,Calculations!$J38,0),IF($P40=2006,OFFSET('2006'!L$1,Calculations!$J38,0),IF($P40=2007,OFFSET('2007'!L$1,Calculations!$J38,0),IF($P40=2008,OFFSET('2008'!L$1,Calculations!$J38,0),IF($P40=2009,OFFSET('2009'!L$1,Calculations!$J38,0),IF($P40=2010,OFFSET('2010'!L$1,Calculations!$J38,0),IF($P40=2011,OFFSET('2011'!L$1,Calculations!$J38,0),IF($P40=2012,OFFSET('2012'!L$1,Calculations!$J38,0),IF($P40=2013,OFFSET('2013'!L$1,Calculations!$J38,0),IF($P40=2014,OFFSET('2014'!L$1,Calculations!$J38,0),IF($P40=2015,OFFSET('2015'!L$1,Calculations!$J38,0),IF($P40=2016,OFFSET('2016'!L$1,Calculations!$J38,0),IF($P40=2017,OFFSET('2017'!L$1,Calculations!$J38,0),0))))))))))))))))</f>
        <v>1.2642308473728072E-2</v>
      </c>
      <c r="CD40" s="31">
        <f ca="1">IF($P40=2002,OFFSET('2002'!M$1,Calculations!$J38,0),IF($P40=2003,OFFSET('2003'!M$1,Calculations!$J38,0),IF($P40=2004,OFFSET('2004'!M$1,Calculations!$J38,0),IF($P40=2005,OFFSET('2005'!M$1,Calculations!$J38,0),IF($P40=2006,OFFSET('2006'!M$1,Calculations!$J38,0),IF($P40=2007,OFFSET('2007'!M$1,Calculations!$J38,0),IF($P40=2008,OFFSET('2008'!M$1,Calculations!$J38,0),IF($P40=2009,OFFSET('2009'!M$1,Calculations!$J38,0),IF($P40=2010,OFFSET('2010'!M$1,Calculations!$J38,0),IF($P40=2011,OFFSET('2011'!M$1,Calculations!$J38,0),IF($P40=2012,OFFSET('2012'!M$1,Calculations!$J38,0),IF($P40=2013,OFFSET('2013'!M$1,Calculations!$J38,0),IF($P40=2014,OFFSET('2014'!M$1,Calculations!$J38,0),IF($P40=2015,OFFSET('2015'!M$1,Calculations!$J38,0),IF($P40=2016,OFFSET('2016'!M$1,Calculations!$J38,0),IF($P40=2017,OFFSET('2017'!M$1,Calculations!$J38,0),0))))))))))))))))</f>
        <v>3.9339265716212372E-2</v>
      </c>
      <c r="CE40" s="31">
        <f ca="1">IF($P40=2002,OFFSET('2002'!N$1,Calculations!$J38,0),IF($P40=2003,OFFSET('2003'!N$1,Calculations!$J38,0),IF($P40=2004,OFFSET('2004'!N$1,Calculations!$J38,0),IF($P40=2005,OFFSET('2005'!N$1,Calculations!$J38,0),IF($P40=2006,OFFSET('2006'!N$1,Calculations!$J38,0),IF($P40=2007,OFFSET('2007'!N$1,Calculations!$J38,0),IF($P40=2008,OFFSET('2008'!N$1,Calculations!$J38,0),IF($P40=2009,OFFSET('2009'!N$1,Calculations!$J38,0),IF($P40=2010,OFFSET('2010'!N$1,Calculations!$J38,0),IF($P40=2011,OFFSET('2011'!N$1,Calculations!$J38,0),IF($P40=2012,OFFSET('2012'!N$1,Calculations!$J38,0),IF($P40=2013,OFFSET('2013'!N$1,Calculations!$J38,0),IF($P40=2014,OFFSET('2014'!N$1,Calculations!$J38,0),IF($P40=2015,OFFSET('2015'!N$1,Calculations!$J38,0),IF($P40=2016,OFFSET('2016'!N$1,Calculations!$J38,0),IF($P40=2017,OFFSET('2017'!N$1,Calculations!$J38,0),0))))))))))))))))</f>
        <v>1.8659601290248247E-2</v>
      </c>
      <c r="CF40" s="31">
        <f ca="1">IF($P40=2002,OFFSET('2002'!O$1,Calculations!$J38,0),IF($P40=2003,OFFSET('2003'!O$1,Calculations!$J38,0),IF($P40=2004,OFFSET('2004'!O$1,Calculations!$J38,0),IF($P40=2005,OFFSET('2005'!O$1,Calculations!$J38,0),IF($P40=2006,OFFSET('2006'!O$1,Calculations!$J38,0),IF($P40=2007,OFFSET('2007'!O$1,Calculations!$J38,0),IF($P40=2008,OFFSET('2008'!O$1,Calculations!$J38,0),IF($P40=2009,OFFSET('2009'!O$1,Calculations!$J38,0),IF($P40=2010,OFFSET('2010'!O$1,Calculations!$J38,0),IF($P40=2011,OFFSET('2011'!O$1,Calculations!$J38,0),IF($P40=2012,OFFSET('2012'!O$1,Calculations!$J38,0),IF($P40=2013,OFFSET('2013'!O$1,Calculations!$J38,0),IF($P40=2014,OFFSET('2014'!O$1,Calculations!$J38,0),IF($P40=2015,OFFSET('2015'!O$1,Calculations!$J38,0),IF($P40=2016,OFFSET('2016'!O$1,Calculations!$J38,0),IF($P40=2017,OFFSET('2017'!O$1,Calculations!$J38,0),0))))))))))))))))</f>
        <v>7.1520485198275446E-2</v>
      </c>
      <c r="CG40" s="31">
        <f ca="1">IF($P40=2002,OFFSET('2002'!P$1,Calculations!$J38,0),IF($P40=2003,OFFSET('2003'!P$1,Calculations!$J38,0),IF($P40=2004,OFFSET('2004'!P$1,Calculations!$J38,0),IF($P40=2005,OFFSET('2005'!P$1,Calculations!$J38,0),IF($P40=2006,OFFSET('2006'!P$1,Calculations!$J38,0),IF($P40=2007,OFFSET('2007'!P$1,Calculations!$J38,0),IF($P40=2008,OFFSET('2008'!P$1,Calculations!$J38,0),IF($P40=2009,OFFSET('2009'!P$1,Calculations!$J38,0),IF($P40=2010,OFFSET('2010'!P$1,Calculations!$J38,0),IF($P40=2011,OFFSET('2011'!P$1,Calculations!$J38,0),IF($P40=2012,OFFSET('2012'!P$1,Calculations!$J38,0),IF($P40=2013,OFFSET('2013'!P$1,Calculations!$J38,0),IF($P40=2014,OFFSET('2014'!P$1,Calculations!$J38,0),IF($P40=2015,OFFSET('2015'!P$1,Calculations!$J38,0),IF($P40=2016,OFFSET('2016'!P$1,Calculations!$J38,0),IF($P40=2017,OFFSET('2017'!P$1,Calculations!$J38,0),0))))))))))))))))</f>
        <v>1.1828623154684911E-2</v>
      </c>
      <c r="CH40" s="34">
        <f ca="1">IF($P40=2002,OFFSET('2002'!Q$1,Calculations!$J38,0),IF($P40=2003,OFFSET('2003'!Q$1,Calculations!$J38,0),IF($P40=2004,OFFSET('2004'!Q$1,Calculations!$J38,0),IF($P40=2005,OFFSET('2005'!Q$1,Calculations!$J38,0),IF($P40=2006,OFFSET('2006'!Q$1,Calculations!$J38,0),IF($P40=2007,OFFSET('2007'!Q$1,Calculations!$J38,0),IF($P40=2008,OFFSET('2008'!Q$1,Calculations!$J38,0),IF($P40=2009,OFFSET('2009'!Q$1,Calculations!$J38,0),IF($P40=2010,OFFSET('2010'!Q$1,Calculations!$J38,0),IF($P40=2011,OFFSET('2011'!Q$1,Calculations!$J38,0),IF($P40=2012,OFFSET('2012'!Q$1,Calculations!$J38,0),IF($P40=2013,OFFSET('2013'!Q$1,Calculations!$J38,0),IF($P40=2014,OFFSET('2014'!Q$1,Calculations!$J38,0),IF($P40=2015,OFFSET('2015'!Q$1,Calculations!$J38,0),IF($P40=2016,OFFSET('2016'!Q$1,Calculations!$J38,0),IF($P40=2017,OFFSET('2017'!Q$1,Calculations!$J38,0),0))))))))))))))))</f>
        <v>7.4826528532890388E-2</v>
      </c>
      <c r="CI40" s="31">
        <f ca="1">IF($P40=2002,OFFSET('2002'!K$1,Calculations!$K38,0),IF($P40=2003,OFFSET('2003'!K$1,Calculations!$K38,0),IF($P40=2004,OFFSET('2004'!K$1,Calculations!$K38,0),IF($P40=2005,OFFSET('2005'!K$1,Calculations!$K38,0),IF($P40=2006,OFFSET('2006'!K$1,Calculations!$K38,0),IF($P40=2007,OFFSET('2007'!K$1,Calculations!$K38,0),IF($P40=2008,OFFSET('2008'!K$1,Calculations!$K38,0),IF($P40=2009,OFFSET('2009'!K$1,Calculations!$K38,0),IF($P40=2010,OFFSET('2010'!K$1,Calculations!$K38,0),IF($P40=2011,OFFSET('2011'!K$1,Calculations!$K38,0),IF($P40=2012,OFFSET('2012'!K$1,Calculations!$K38,0),IF($P40=2013,OFFSET('2013'!K$1,Calculations!$K38,0),IF($P40=2014,OFFSET('2014'!K$1,Calculations!$K38,0),IF($P40=2015,OFFSET('2015'!K$1,Calculations!$K38,0),IF($P40=2016,OFFSET('2016'!K$1,Calculations!$K38,0),IF($P40=2017,OFFSET('2017'!K$1,Calculations!$K38,0),0))))))))))))))))</f>
        <v>1.1507999599069388E-2</v>
      </c>
      <c r="CJ40" s="31">
        <f ca="1">IF($P40=2002,OFFSET('2002'!L$1,Calculations!$K38,0),IF($P40=2003,OFFSET('2003'!L$1,Calculations!$K38,0),IF($P40=2004,OFFSET('2004'!L$1,Calculations!$K38,0),IF($P40=2005,OFFSET('2005'!L$1,Calculations!$K38,0),IF($P40=2006,OFFSET('2006'!L$1,Calculations!$K38,0),IF($P40=2007,OFFSET('2007'!L$1,Calculations!$K38,0),IF($P40=2008,OFFSET('2008'!L$1,Calculations!$K38,0),IF($P40=2009,OFFSET('2009'!L$1,Calculations!$K38,0),IF($P40=2010,OFFSET('2010'!L$1,Calculations!$K38,0),IF($P40=2011,OFFSET('2011'!L$1,Calculations!$K38,0),IF($P40=2012,OFFSET('2012'!L$1,Calculations!$K38,0),IF($P40=2013,OFFSET('2013'!L$1,Calculations!$K38,0),IF($P40=2014,OFFSET('2014'!L$1,Calculations!$K38,0),IF($P40=2015,OFFSET('2015'!L$1,Calculations!$K38,0),IF($P40=2016,OFFSET('2016'!L$1,Calculations!$K38,0),IF($P40=2017,OFFSET('2017'!L$1,Calculations!$K38,0),0))))))))))))))))</f>
        <v>3.7923871002774209E-2</v>
      </c>
      <c r="CK40" s="31">
        <f ca="1">IF($P40=2002,OFFSET('2002'!M$1,Calculations!$K38,0),IF($P40=2003,OFFSET('2003'!M$1,Calculations!$K38,0),IF($P40=2004,OFFSET('2004'!M$1,Calculations!$K38,0),IF($P40=2005,OFFSET('2005'!M$1,Calculations!$K38,0),IF($P40=2006,OFFSET('2006'!M$1,Calculations!$K38,0),IF($P40=2007,OFFSET('2007'!M$1,Calculations!$K38,0),IF($P40=2008,OFFSET('2008'!M$1,Calculations!$K38,0),IF($P40=2009,OFFSET('2009'!M$1,Calculations!$K38,0),IF($P40=2010,OFFSET('2010'!M$1,Calculations!$K38,0),IF($P40=2011,OFFSET('2011'!M$1,Calculations!$K38,0),IF($P40=2012,OFFSET('2012'!M$1,Calculations!$K38,0),IF($P40=2013,OFFSET('2013'!M$1,Calculations!$K38,0),IF($P40=2014,OFFSET('2014'!M$1,Calculations!$K38,0),IF($P40=2015,OFFSET('2015'!M$1,Calculations!$K38,0),IF($P40=2016,OFFSET('2016'!M$1,Calculations!$K38,0),IF($P40=2017,OFFSET('2017'!M$1,Calculations!$K38,0),0))))))))))))))))</f>
        <v>7.5868637785234654E-3</v>
      </c>
      <c r="CL40" s="31">
        <f ca="1">IF($P40=2002,OFFSET('2002'!N$1,Calculations!$K38,0),IF($P40=2003,OFFSET('2003'!N$1,Calculations!$K38,0),IF($P40=2004,OFFSET('2004'!N$1,Calculations!$K38,0),IF($P40=2005,OFFSET('2005'!N$1,Calculations!$K38,0),IF($P40=2006,OFFSET('2006'!N$1,Calculations!$K38,0),IF($P40=2007,OFFSET('2007'!N$1,Calculations!$K38,0),IF($P40=2008,OFFSET('2008'!N$1,Calculations!$K38,0),IF($P40=2009,OFFSET('2009'!N$1,Calculations!$K38,0),IF($P40=2010,OFFSET('2010'!N$1,Calculations!$K38,0),IF($P40=2011,OFFSET('2011'!N$1,Calculations!$K38,0),IF($P40=2012,OFFSET('2012'!N$1,Calculations!$K38,0),IF($P40=2013,OFFSET('2013'!N$1,Calculations!$K38,0),IF($P40=2014,OFFSET('2014'!N$1,Calculations!$K38,0),IF($P40=2015,OFFSET('2015'!N$1,Calculations!$K38,0),IF($P40=2016,OFFSET('2016'!N$1,Calculations!$K38,0),IF($P40=2017,OFFSET('2017'!N$1,Calculations!$K38,0),0))))))))))))))))</f>
        <v>1.075871533688782E-2</v>
      </c>
      <c r="CM40" s="31">
        <f ca="1">IF($P40=2002,OFFSET('2002'!O$1,Calculations!$K38,0),IF($P40=2003,OFFSET('2003'!O$1,Calculations!$K38,0),IF($P40=2004,OFFSET('2004'!O$1,Calculations!$K38,0),IF($P40=2005,OFFSET('2005'!O$1,Calculations!$K38,0),IF($P40=2006,OFFSET('2006'!O$1,Calculations!$K38,0),IF($P40=2007,OFFSET('2007'!O$1,Calculations!$K38,0),IF($P40=2008,OFFSET('2008'!O$1,Calculations!$K38,0),IF($P40=2009,OFFSET('2009'!O$1,Calculations!$K38,0),IF($P40=2010,OFFSET('2010'!O$1,Calculations!$K38,0),IF($P40=2011,OFFSET('2011'!O$1,Calculations!$K38,0),IF($P40=2012,OFFSET('2012'!O$1,Calculations!$K38,0),IF($P40=2013,OFFSET('2013'!O$1,Calculations!$K38,0),IF($P40=2014,OFFSET('2014'!O$1,Calculations!$K38,0),IF($P40=2015,OFFSET('2015'!O$1,Calculations!$K38,0),IF($P40=2016,OFFSET('2016'!O$1,Calculations!$K38,0),IF($P40=2017,OFFSET('2017'!O$1,Calculations!$K38,0),0))))))))))))))))</f>
        <v>5.0084946132290733E-4</v>
      </c>
      <c r="CN40" s="31">
        <f ca="1">IF($P40=2002,OFFSET('2002'!P$1,Calculations!$K38,0),IF($P40=2003,OFFSET('2003'!P$1,Calculations!$K38,0),IF($P40=2004,OFFSET('2004'!P$1,Calculations!$K38,0),IF($P40=2005,OFFSET('2005'!P$1,Calculations!$K38,0),IF($P40=2006,OFFSET('2006'!P$1,Calculations!$K38,0),IF($P40=2007,OFFSET('2007'!P$1,Calculations!$K38,0),IF($P40=2008,OFFSET('2008'!P$1,Calculations!$K38,0),IF($P40=2009,OFFSET('2009'!P$1,Calculations!$K38,0),IF($P40=2010,OFFSET('2010'!P$1,Calculations!$K38,0),IF($P40=2011,OFFSET('2011'!P$1,Calculations!$K38,0),IF($P40=2012,OFFSET('2012'!P$1,Calculations!$K38,0),IF($P40=2013,OFFSET('2013'!P$1,Calculations!$K38,0),IF($P40=2014,OFFSET('2014'!P$1,Calculations!$K38,0),IF($P40=2015,OFFSET('2015'!P$1,Calculations!$K38,0),IF($P40=2016,OFFSET('2016'!P$1,Calculations!$K38,0),IF($P40=2017,OFFSET('2017'!P$1,Calculations!$K38,0),0))))))))))))))))</f>
        <v>1.6938813895521585E-3</v>
      </c>
      <c r="CO40" s="34">
        <f ca="1">IF($P40=2002,OFFSET('2002'!Q$1,Calculations!$K38,0),IF($P40=2003,OFFSET('2003'!Q$1,Calculations!$K38,0),IF($P40=2004,OFFSET('2004'!Q$1,Calculations!$K38,0),IF($P40=2005,OFFSET('2005'!Q$1,Calculations!$K38,0),IF($P40=2006,OFFSET('2006'!Q$1,Calculations!$K38,0),IF($P40=2007,OFFSET('2007'!Q$1,Calculations!$K38,0),IF($P40=2008,OFFSET('2008'!Q$1,Calculations!$K38,0),IF($P40=2009,OFFSET('2009'!Q$1,Calculations!$K38,0),IF($P40=2010,OFFSET('2010'!Q$1,Calculations!$K38,0),IF($P40=2011,OFFSET('2011'!Q$1,Calculations!$K38,0),IF($P40=2012,OFFSET('2012'!Q$1,Calculations!$K38,0),IF($P40=2013,OFFSET('2013'!Q$1,Calculations!$K38,0),IF($P40=2014,OFFSET('2014'!Q$1,Calculations!$K38,0),IF($P40=2015,OFFSET('2015'!Q$1,Calculations!$K38,0),IF($P40=2016,OFFSET('2016'!Q$1,Calculations!$K38,0),IF($P40=2017,OFFSET('2017'!Q$1,Calculations!$K38,0),0))))))))))))))))</f>
        <v>1.2167736459972036E-2</v>
      </c>
      <c r="CP40" s="31">
        <f ca="1">IF($P40=2002,OFFSET('2002'!K$1,Calculations!$L38,0),IF($P40=2003,OFFSET('2003'!K$1,Calculations!$L38,0),IF($P40=2004,OFFSET('2004'!K$1,Calculations!$L38,0),IF($P40=2005,OFFSET('2005'!K$1,Calculations!$L38,0),IF($P40=2006,OFFSET('2006'!K$1,Calculations!$L38,0),IF($P40=2007,OFFSET('2007'!K$1,Calculations!$L38,0),IF($P40=2008,OFFSET('2008'!K$1,Calculations!$L38,0),IF($P40=2009,OFFSET('2009'!K$1,Calculations!$L38,0),IF($P40=2010,OFFSET('2010'!K$1,Calculations!$L38,0),IF($P40=2011,OFFSET('2011'!K$1,Calculations!$L38,0),IF($P40=2012,OFFSET('2012'!K$1,Calculations!$L38,0),IF($P40=2013,OFFSET('2013'!K$1,Calculations!$L38,0),IF($P40=2014,OFFSET('2014'!K$1,Calculations!$L38,0),IF($P40=2015,OFFSET('2015'!K$1,Calculations!$L38,0),IF($P40=2016,OFFSET('2016'!K$1,Calculations!$L38,0),IF($P40=2017,OFFSET('2017'!K$1,Calculations!$L38,0),0))))))))))))))))</f>
        <v>0</v>
      </c>
      <c r="CQ40" s="31">
        <f ca="1">IF($P40=2002,OFFSET('2002'!L$1,Calculations!$L38,0),IF($P40=2003,OFFSET('2003'!L$1,Calculations!$L38,0),IF($P40=2004,OFFSET('2004'!L$1,Calculations!$L38,0),IF($P40=2005,OFFSET('2005'!L$1,Calculations!$L38,0),IF($P40=2006,OFFSET('2006'!L$1,Calculations!$L38,0),IF($P40=2007,OFFSET('2007'!L$1,Calculations!$L38,0),IF($P40=2008,OFFSET('2008'!L$1,Calculations!$L38,0),IF($P40=2009,OFFSET('2009'!L$1,Calculations!$L38,0),IF($P40=2010,OFFSET('2010'!L$1,Calculations!$L38,0),IF($P40=2011,OFFSET('2011'!L$1,Calculations!$L38,0),IF($P40=2012,OFFSET('2012'!L$1,Calculations!$L38,0),IF($P40=2013,OFFSET('2013'!L$1,Calculations!$L38,0),IF($P40=2014,OFFSET('2014'!L$1,Calculations!$L38,0),IF($P40=2015,OFFSET('2015'!L$1,Calculations!$L38,0),IF($P40=2016,OFFSET('2016'!L$1,Calculations!$L38,0),IF($P40=2017,OFFSET('2017'!L$1,Calculations!$L38,0),0))))))))))))))))</f>
        <v>0</v>
      </c>
      <c r="CR40" s="31">
        <f ca="1">IF($P40=2002,OFFSET('2002'!M$1,Calculations!$L38,0),IF($P40=2003,OFFSET('2003'!M$1,Calculations!$L38,0),IF($P40=2004,OFFSET('2004'!M$1,Calculations!$L38,0),IF($P40=2005,OFFSET('2005'!M$1,Calculations!$L38,0),IF($P40=2006,OFFSET('2006'!M$1,Calculations!$L38,0),IF($P40=2007,OFFSET('2007'!M$1,Calculations!$L38,0),IF($P40=2008,OFFSET('2008'!M$1,Calculations!$L38,0),IF($P40=2009,OFFSET('2009'!M$1,Calculations!$L38,0),IF($P40=2010,OFFSET('2010'!M$1,Calculations!$L38,0),IF($P40=2011,OFFSET('2011'!M$1,Calculations!$L38,0),IF($P40=2012,OFFSET('2012'!M$1,Calculations!$L38,0),IF($P40=2013,OFFSET('2013'!M$1,Calculations!$L38,0),IF($P40=2014,OFFSET('2014'!M$1,Calculations!$L38,0),IF($P40=2015,OFFSET('2015'!M$1,Calculations!$L38,0),IF($P40=2016,OFFSET('2016'!M$1,Calculations!$L38,0),IF($P40=2017,OFFSET('2017'!M$1,Calculations!$L38,0),0))))))))))))))))</f>
        <v>0</v>
      </c>
      <c r="CS40" s="31">
        <f ca="1">IF($P40=2002,OFFSET('2002'!N$1,Calculations!$L38,0),IF($P40=2003,OFFSET('2003'!N$1,Calculations!$L38,0),IF($P40=2004,OFFSET('2004'!N$1,Calculations!$L38,0),IF($P40=2005,OFFSET('2005'!N$1,Calculations!$L38,0),IF($P40=2006,OFFSET('2006'!N$1,Calculations!$L38,0),IF($P40=2007,OFFSET('2007'!N$1,Calculations!$L38,0),IF($P40=2008,OFFSET('2008'!N$1,Calculations!$L38,0),IF($P40=2009,OFFSET('2009'!N$1,Calculations!$L38,0),IF($P40=2010,OFFSET('2010'!N$1,Calculations!$L38,0),IF($P40=2011,OFFSET('2011'!N$1,Calculations!$L38,0),IF($P40=2012,OFFSET('2012'!N$1,Calculations!$L38,0),IF($P40=2013,OFFSET('2013'!N$1,Calculations!$L38,0),IF($P40=2014,OFFSET('2014'!N$1,Calculations!$L38,0),IF($P40=2015,OFFSET('2015'!N$1,Calculations!$L38,0),IF($P40=2016,OFFSET('2016'!N$1,Calculations!$L38,0),IF($P40=2017,OFFSET('2017'!N$1,Calculations!$L38,0),0))))))))))))))))</f>
        <v>0</v>
      </c>
      <c r="CT40" s="31">
        <f ca="1">IF($P40=2002,OFFSET('2002'!O$1,Calculations!$L38,0),IF($P40=2003,OFFSET('2003'!O$1,Calculations!$L38,0),IF($P40=2004,OFFSET('2004'!O$1,Calculations!$L38,0),IF($P40=2005,OFFSET('2005'!O$1,Calculations!$L38,0),IF($P40=2006,OFFSET('2006'!O$1,Calculations!$L38,0),IF($P40=2007,OFFSET('2007'!O$1,Calculations!$L38,0),IF($P40=2008,OFFSET('2008'!O$1,Calculations!$L38,0),IF($P40=2009,OFFSET('2009'!O$1,Calculations!$L38,0),IF($P40=2010,OFFSET('2010'!O$1,Calculations!$L38,0),IF($P40=2011,OFFSET('2011'!O$1,Calculations!$L38,0),IF($P40=2012,OFFSET('2012'!O$1,Calculations!$L38,0),IF($P40=2013,OFFSET('2013'!O$1,Calculations!$L38,0),IF($P40=2014,OFFSET('2014'!O$1,Calculations!$L38,0),IF($P40=2015,OFFSET('2015'!O$1,Calculations!$L38,0),IF($P40=2016,OFFSET('2016'!O$1,Calculations!$L38,0),IF($P40=2017,OFFSET('2017'!O$1,Calculations!$L38,0),0))))))))))))))))</f>
        <v>0</v>
      </c>
      <c r="CU40" s="31">
        <f ca="1">IF($P40=2002,OFFSET('2002'!P$1,Calculations!$L38,0),IF($P40=2003,OFFSET('2003'!P$1,Calculations!$L38,0),IF($P40=2004,OFFSET('2004'!P$1,Calculations!$L38,0),IF($P40=2005,OFFSET('2005'!P$1,Calculations!$L38,0),IF($P40=2006,OFFSET('2006'!P$1,Calculations!$L38,0),IF($P40=2007,OFFSET('2007'!P$1,Calculations!$L38,0),IF($P40=2008,OFFSET('2008'!P$1,Calculations!$L38,0),IF($P40=2009,OFFSET('2009'!P$1,Calculations!$L38,0),IF($P40=2010,OFFSET('2010'!P$1,Calculations!$L38,0),IF($P40=2011,OFFSET('2011'!P$1,Calculations!$L38,0),IF($P40=2012,OFFSET('2012'!P$1,Calculations!$L38,0),IF($P40=2013,OFFSET('2013'!P$1,Calculations!$L38,0),IF($P40=2014,OFFSET('2014'!P$1,Calculations!$L38,0),IF($P40=2015,OFFSET('2015'!P$1,Calculations!$L38,0),IF($P40=2016,OFFSET('2016'!P$1,Calculations!$L38,0),IF($P40=2017,OFFSET('2017'!P$1,Calculations!$L38,0),0))))))))))))))))</f>
        <v>0</v>
      </c>
      <c r="CV40" s="34">
        <f ca="1">IF($P40=2002,OFFSET('2002'!Q$1,Calculations!$L38,0),IF($P40=2003,OFFSET('2003'!Q$1,Calculations!$L38,0),IF($P40=2004,OFFSET('2004'!Q$1,Calculations!$L38,0),IF($P40=2005,OFFSET('2005'!Q$1,Calculations!$L38,0),IF($P40=2006,OFFSET('2006'!Q$1,Calculations!$L38,0),IF($P40=2007,OFFSET('2007'!Q$1,Calculations!$L38,0),IF($P40=2008,OFFSET('2008'!Q$1,Calculations!$L38,0),IF($P40=2009,OFFSET('2009'!Q$1,Calculations!$L38,0),IF($P40=2010,OFFSET('2010'!Q$1,Calculations!$L38,0),IF($P40=2011,OFFSET('2011'!Q$1,Calculations!$L38,0),IF($P40=2012,OFFSET('2012'!Q$1,Calculations!$L38,0),IF($P40=2013,OFFSET('2013'!Q$1,Calculations!$L38,0),IF($P40=2014,OFFSET('2014'!Q$1,Calculations!$L38,0),IF($P40=2015,OFFSET('2015'!Q$1,Calculations!$L38,0),IF($P40=2016,OFFSET('2016'!Q$1,Calculations!$L38,0),IF($P40=2017,OFFSET('2017'!Q$1,Calculations!$L38,0),0))))))))))))))))</f>
        <v>0</v>
      </c>
      <c r="CW40" s="31">
        <f ca="1">IF($P40=2002,OFFSET('2002'!K$1,Calculations!$M38,0),IF($P40=2003,OFFSET('2003'!K$1,Calculations!$M38,0),IF($P40=2004,OFFSET('2004'!K$1,Calculations!$M38,0),IF($P40=2005,OFFSET('2005'!K$1,Calculations!$M38,0),IF($P40=2006,OFFSET('2006'!K$1,Calculations!$M38,0),IF($P40=2007,OFFSET('2007'!K$1,Calculations!$M38,0),IF($P40=2008,OFFSET('2008'!K$1,Calculations!$M38,0),IF($P40=2009,OFFSET('2009'!K$1,Calculations!$M38,0),IF($P40=2010,OFFSET('2010'!K$1,Calculations!$M38,0),IF($P40=2011,OFFSET('2011'!K$1,Calculations!$M38,0),IF($P40=2012,OFFSET('2012'!K$1,Calculations!$M38,0),IF($P40=2013,OFFSET('2013'!K$1,Calculations!$M38,0),IF($P40=2014,OFFSET('2014'!K$1,Calculations!$M38,0),IF($P40=2015,OFFSET('2015'!K$1,Calculations!$M38,0),IF($P40=2016,OFFSET('2016'!K$1,Calculations!$M38,0),IF($P40=2017,OFFSET('2017'!K$1,Calculations!$M38,0),0))))))))))))))))</f>
        <v>0.35641293937368568</v>
      </c>
      <c r="CX40" s="31">
        <f ca="1">IF($P40=2002,OFFSET('2002'!L$1,Calculations!$M38,0),IF($P40=2003,OFFSET('2003'!L$1,Calculations!$M38,0),IF($P40=2004,OFFSET('2004'!L$1,Calculations!$M38,0),IF($P40=2005,OFFSET('2005'!L$1,Calculations!$M38,0),IF($P40=2006,OFFSET('2006'!L$1,Calculations!$M38,0),IF($P40=2007,OFFSET('2007'!L$1,Calculations!$M38,0),IF($P40=2008,OFFSET('2008'!L$1,Calculations!$M38,0),IF($P40=2009,OFFSET('2009'!L$1,Calculations!$M38,0),IF($P40=2010,OFFSET('2010'!L$1,Calculations!$M38,0),IF($P40=2011,OFFSET('2011'!L$1,Calculations!$M38,0),IF($P40=2012,OFFSET('2012'!L$1,Calculations!$M38,0),IF($P40=2013,OFFSET('2013'!L$1,Calculations!$M38,0),IF($P40=2014,OFFSET('2014'!L$1,Calculations!$M38,0),IF($P40=2015,OFFSET('2015'!L$1,Calculations!$M38,0),IF($P40=2016,OFFSET('2016'!L$1,Calculations!$M38,0),IF($P40=2017,OFFSET('2017'!L$1,Calculations!$M38,0),0))))))))))))))))</f>
        <v>0.18670368505176885</v>
      </c>
      <c r="CY40" s="31">
        <f ca="1">IF($P40=2002,OFFSET('2002'!M$1,Calculations!$M38,0),IF($P40=2003,OFFSET('2003'!M$1,Calculations!$M38,0),IF($P40=2004,OFFSET('2004'!M$1,Calculations!$M38,0),IF($P40=2005,OFFSET('2005'!M$1,Calculations!$M38,0),IF($P40=2006,OFFSET('2006'!M$1,Calculations!$M38,0),IF($P40=2007,OFFSET('2007'!M$1,Calculations!$M38,0),IF($P40=2008,OFFSET('2008'!M$1,Calculations!$M38,0),IF($P40=2009,OFFSET('2009'!M$1,Calculations!$M38,0),IF($P40=2010,OFFSET('2010'!M$1,Calculations!$M38,0),IF($P40=2011,OFFSET('2011'!M$1,Calculations!$M38,0),IF($P40=2012,OFFSET('2012'!M$1,Calculations!$M38,0),IF($P40=2013,OFFSET('2013'!M$1,Calculations!$M38,0),IF($P40=2014,OFFSET('2014'!M$1,Calculations!$M38,0),IF($P40=2015,OFFSET('2015'!M$1,Calculations!$M38,0),IF($P40=2016,OFFSET('2016'!M$1,Calculations!$M38,0),IF($P40=2017,OFFSET('2017'!M$1,Calculations!$M38,0),0))))))))))))))))</f>
        <v>3.729858327635989E-2</v>
      </c>
      <c r="CZ40" s="31">
        <f ca="1">IF($P40=2002,OFFSET('2002'!N$1,Calculations!$M38,0),IF($P40=2003,OFFSET('2003'!N$1,Calculations!$M38,0),IF($P40=2004,OFFSET('2004'!N$1,Calculations!$M38,0),IF($P40=2005,OFFSET('2005'!N$1,Calculations!$M38,0),IF($P40=2006,OFFSET('2006'!N$1,Calculations!$M38,0),IF($P40=2007,OFFSET('2007'!N$1,Calculations!$M38,0),IF($P40=2008,OFFSET('2008'!N$1,Calculations!$M38,0),IF($P40=2009,OFFSET('2009'!N$1,Calculations!$M38,0),IF($P40=2010,OFFSET('2010'!N$1,Calculations!$M38,0),IF($P40=2011,OFFSET('2011'!N$1,Calculations!$M38,0),IF($P40=2012,OFFSET('2012'!N$1,Calculations!$M38,0),IF($P40=2013,OFFSET('2013'!N$1,Calculations!$M38,0),IF($P40=2014,OFFSET('2014'!N$1,Calculations!$M38,0),IF($P40=2015,OFFSET('2015'!N$1,Calculations!$M38,0),IF($P40=2016,OFFSET('2016'!N$1,Calculations!$M38,0),IF($P40=2017,OFFSET('2017'!N$1,Calculations!$M38,0),0))))))))))))))))</f>
        <v>4.7974814683539382E-2</v>
      </c>
      <c r="DA40" s="31">
        <f ca="1">IF($P40=2002,OFFSET('2002'!O$1,Calculations!$M38,0),IF($P40=2003,OFFSET('2003'!O$1,Calculations!$M38,0),IF($P40=2004,OFFSET('2004'!O$1,Calculations!$M38,0),IF($P40=2005,OFFSET('2005'!O$1,Calculations!$M38,0),IF($P40=2006,OFFSET('2006'!O$1,Calculations!$M38,0),IF($P40=2007,OFFSET('2007'!O$1,Calculations!$M38,0),IF($P40=2008,OFFSET('2008'!O$1,Calculations!$M38,0),IF($P40=2009,OFFSET('2009'!O$1,Calculations!$M38,0),IF($P40=2010,OFFSET('2010'!O$1,Calculations!$M38,0),IF($P40=2011,OFFSET('2011'!O$1,Calculations!$M38,0),IF($P40=2012,OFFSET('2012'!O$1,Calculations!$M38,0),IF($P40=2013,OFFSET('2013'!O$1,Calculations!$M38,0),IF($P40=2014,OFFSET('2014'!O$1,Calculations!$M38,0),IF($P40=2015,OFFSET('2015'!O$1,Calculations!$M38,0),IF($P40=2016,OFFSET('2016'!O$1,Calculations!$M38,0),IF($P40=2017,OFFSET('2017'!O$1,Calculations!$M38,0),0))))))))))))))))</f>
        <v>0.37130593979155369</v>
      </c>
      <c r="DB40" s="31">
        <f ca="1">IF($P40=2002,OFFSET('2002'!P$1,Calculations!$M38,0),IF($P40=2003,OFFSET('2003'!P$1,Calculations!$M38,0),IF($P40=2004,OFFSET('2004'!P$1,Calculations!$M38,0),IF($P40=2005,OFFSET('2005'!P$1,Calculations!$M38,0),IF($P40=2006,OFFSET('2006'!P$1,Calculations!$M38,0),IF($P40=2007,OFFSET('2007'!P$1,Calculations!$M38,0),IF($P40=2008,OFFSET('2008'!P$1,Calculations!$M38,0),IF($P40=2009,OFFSET('2009'!P$1,Calculations!$M38,0),IF($P40=2010,OFFSET('2010'!P$1,Calculations!$M38,0),IF($P40=2011,OFFSET('2011'!P$1,Calculations!$M38,0),IF($P40=2012,OFFSET('2012'!P$1,Calculations!$M38,0),IF($P40=2013,OFFSET('2013'!P$1,Calculations!$M38,0),IF($P40=2014,OFFSET('2014'!P$1,Calculations!$M38,0),IF($P40=2015,OFFSET('2015'!P$1,Calculations!$M38,0),IF($P40=2016,OFFSET('2016'!P$1,Calculations!$M38,0),IF($P40=2017,OFFSET('2017'!P$1,Calculations!$M38,0),0))))))))))))))))</f>
        <v>3.040378230924674E-4</v>
      </c>
      <c r="DC40" s="34">
        <f ca="1">IF($P40=2002,OFFSET('2002'!Q$1,Calculations!$M38,0),IF($P40=2003,OFFSET('2003'!Q$1,Calculations!$M38,0),IF($P40=2004,OFFSET('2004'!Q$1,Calculations!$M38,0),IF($P40=2005,OFFSET('2005'!Q$1,Calculations!$M38,0),IF($P40=2006,OFFSET('2006'!Q$1,Calculations!$M38,0),IF($P40=2007,OFFSET('2007'!Q$1,Calculations!$M38,0),IF($P40=2008,OFFSET('2008'!Q$1,Calculations!$M38,0),IF($P40=2009,OFFSET('2009'!Q$1,Calculations!$M38,0),IF($P40=2010,OFFSET('2010'!Q$1,Calculations!$M38,0),IF($P40=2011,OFFSET('2011'!Q$1,Calculations!$M38,0),IF($P40=2012,OFFSET('2012'!Q$1,Calculations!$M38,0),IF($P40=2013,OFFSET('2013'!Q$1,Calculations!$M38,0),IF($P40=2014,OFFSET('2014'!Q$1,Calculations!$M38,0),IF($P40=2015,OFFSET('2015'!Q$1,Calculations!$M38,0),IF($P40=2016,OFFSET('2016'!Q$1,Calculations!$M38,0),IF($P40=2017,OFFSET('2017'!Q$1,Calculations!$M38,0),0))))))))))))))))</f>
        <v>1</v>
      </c>
      <c r="DD40" s="14">
        <v>0.14456526543782883</v>
      </c>
      <c r="DE40" s="14">
        <v>1.4921106791676273E-2</v>
      </c>
      <c r="DF40" s="14">
        <v>6.9883410591375511E-3</v>
      </c>
      <c r="DG40" s="14">
        <v>-3.2191134863250578E-2</v>
      </c>
      <c r="DH40" s="14">
        <v>-1.8235960682003886E-2</v>
      </c>
      <c r="DI40" s="14">
        <v>7.2300420713654945E-2</v>
      </c>
      <c r="DJ40" s="14">
        <v>5.3619106835887373E-2</v>
      </c>
      <c r="DK40" s="14">
        <v>-5.6242397567747959E-2</v>
      </c>
      <c r="DL40" s="14">
        <v>8.8881706528764898E-3</v>
      </c>
      <c r="DM40" s="14">
        <v>7.5343230271235307E-3</v>
      </c>
      <c r="DN40" s="14">
        <v>0.13365177484312082</v>
      </c>
      <c r="DO40" s="51">
        <v>8.8937841711343626E-2</v>
      </c>
      <c r="DQ40" s="154">
        <f t="shared" ca="1" si="33"/>
        <v>0.10692839615021729</v>
      </c>
      <c r="DR40" s="154">
        <f t="shared" ca="1" si="34"/>
        <v>6.406647603884888E-2</v>
      </c>
      <c r="DS40" s="154">
        <f t="shared" ca="1" si="35"/>
        <v>6.5416807493061516E-2</v>
      </c>
      <c r="DT40" s="154">
        <f t="shared" ca="1" si="36"/>
        <v>5.3198446472179077E-2</v>
      </c>
      <c r="DU40" s="154">
        <f t="shared" ca="1" si="37"/>
        <v>8.6748536809241911E-2</v>
      </c>
      <c r="DV40" s="154">
        <f t="shared" ca="1" si="38"/>
        <v>3.4766575349774689E-2</v>
      </c>
      <c r="DW40" s="154">
        <f t="shared" ca="1" si="39"/>
        <v>8.6639574798213201E-2</v>
      </c>
      <c r="DX40" s="48">
        <f t="shared" ca="1" si="40"/>
        <v>-2.2982669131304256E-3</v>
      </c>
      <c r="DY40" s="36">
        <f t="shared" ca="1" si="41"/>
        <v>2.0288821352004091E-2</v>
      </c>
      <c r="DZ40" s="36">
        <f t="shared" ca="1" si="42"/>
        <v>-2.2573098759364321E-2</v>
      </c>
      <c r="EA40" s="36">
        <f t="shared" ca="1" si="43"/>
        <v>-2.1222767305151685E-2</v>
      </c>
      <c r="EB40" s="36">
        <f t="shared" ca="1" si="44"/>
        <v>-3.3441128326034124E-2</v>
      </c>
      <c r="EC40" s="36">
        <f t="shared" ca="1" si="45"/>
        <v>1.0896201102870984E-4</v>
      </c>
      <c r="ED40" s="33">
        <f t="shared" ca="1" si="46"/>
        <v>-5.1872999448438512E-2</v>
      </c>
      <c r="EE40" s="37">
        <f t="shared" ca="1" si="46"/>
        <v>0</v>
      </c>
      <c r="EF40" s="27">
        <f t="shared" ca="1" si="85"/>
        <v>1.1069283961502172</v>
      </c>
      <c r="EG40" s="27">
        <f t="shared" ca="1" si="86"/>
        <v>1.064066476038849</v>
      </c>
      <c r="EH40" s="27">
        <f t="shared" ca="1" si="87"/>
        <v>1.0654168074930614</v>
      </c>
      <c r="EI40" s="27">
        <f t="shared" ca="1" si="88"/>
        <v>1.0531984464721791</v>
      </c>
      <c r="EJ40" s="27">
        <f t="shared" ca="1" si="89"/>
        <v>1.086748536809242</v>
      </c>
      <c r="EK40" s="27">
        <f t="shared" ca="1" si="90"/>
        <v>1.0347665753497748</v>
      </c>
      <c r="EL40" s="27">
        <f t="shared" ca="1" si="91"/>
        <v>1.0866395747982132</v>
      </c>
      <c r="EM40" s="44">
        <f t="shared" si="92"/>
        <v>1.0889378417113436</v>
      </c>
      <c r="EN40" s="38">
        <f t="shared" ca="1" si="93"/>
        <v>361.14804231856425</v>
      </c>
      <c r="EO40" s="38">
        <f t="shared" ca="1" si="94"/>
        <v>317.10843159528122</v>
      </c>
      <c r="EP40" s="38">
        <f t="shared" ca="1" si="95"/>
        <v>328.33045387664828</v>
      </c>
      <c r="EQ40" s="38">
        <f t="shared" ca="1" si="96"/>
        <v>320.07648377157159</v>
      </c>
      <c r="ER40" s="38">
        <f t="shared" ca="1" si="97"/>
        <v>336.45320694638372</v>
      </c>
      <c r="ES40" s="38">
        <f t="shared" ca="1" si="98"/>
        <v>274.11685854720935</v>
      </c>
      <c r="ET40" s="57">
        <f t="shared" ca="1" si="99"/>
        <v>339.35497588911466</v>
      </c>
      <c r="EU40" s="39">
        <f t="shared" si="100"/>
        <v>340.97066400731313</v>
      </c>
      <c r="EV40" s="45">
        <f t="shared" ca="1" si="47"/>
        <v>-1.6156881181984772</v>
      </c>
      <c r="EW40" s="60">
        <f t="shared" si="112"/>
        <v>1.1445652654378289</v>
      </c>
      <c r="EX40" s="60">
        <f t="shared" si="113"/>
        <v>1.0149211067916764</v>
      </c>
      <c r="EY40" s="60">
        <f t="shared" si="114"/>
        <v>1.0069883410591376</v>
      </c>
      <c r="EZ40" s="60">
        <f t="shared" si="115"/>
        <v>0.96780886513674946</v>
      </c>
      <c r="FA40" s="60">
        <f t="shared" si="116"/>
        <v>0.98176403931799616</v>
      </c>
      <c r="FB40" s="60">
        <f t="shared" si="117"/>
        <v>1.0723004207136548</v>
      </c>
      <c r="FC40" s="60">
        <f t="shared" si="118"/>
        <v>1.0536191068358873</v>
      </c>
      <c r="FD40" s="60">
        <f t="shared" si="55"/>
        <v>0.94375760243225204</v>
      </c>
      <c r="FE40" s="60">
        <f t="shared" si="119"/>
        <v>1.0088881706528765</v>
      </c>
      <c r="FF40" s="60">
        <f t="shared" si="120"/>
        <v>1.0075343230271234</v>
      </c>
      <c r="FG40" s="44">
        <f t="shared" si="121"/>
        <v>1.1336517748431207</v>
      </c>
      <c r="FH40" s="38">
        <f t="shared" si="101"/>
        <v>412.28405381737139</v>
      </c>
      <c r="FI40" s="38">
        <f t="shared" si="102"/>
        <v>214.00759447893444</v>
      </c>
      <c r="FJ40" s="38">
        <f t="shared" si="103"/>
        <v>330.01496144550589</v>
      </c>
      <c r="FK40" s="38">
        <f t="shared" si="104"/>
        <v>250.98646665579662</v>
      </c>
      <c r="FL40" s="38">
        <f t="shared" si="105"/>
        <v>255.53878866863332</v>
      </c>
      <c r="FM40" s="38">
        <f t="shared" si="106"/>
        <v>231.57599551317998</v>
      </c>
      <c r="FN40" s="38">
        <f t="shared" si="107"/>
        <v>283.72894710922856</v>
      </c>
      <c r="FO40" s="38">
        <f t="shared" si="108"/>
        <v>313.39494193604406</v>
      </c>
      <c r="FP40" s="38">
        <f t="shared" si="109"/>
        <v>276.11676249447146</v>
      </c>
      <c r="FQ40" s="38">
        <f t="shared" si="110"/>
        <v>269.10635760602207</v>
      </c>
      <c r="FR40" s="59">
        <f t="shared" si="111"/>
        <v>340.71780436312469</v>
      </c>
      <c r="FS40" s="2">
        <f t="shared" ca="1" si="122"/>
        <v>1.84989936109148E-2</v>
      </c>
      <c r="FT40" s="2">
        <f t="shared" ca="1" si="123"/>
        <v>-2.0992108784493969E-2</v>
      </c>
      <c r="FU40" s="2">
        <f t="shared" ca="1" si="124"/>
        <v>-1.9723884097647287E-2</v>
      </c>
      <c r="FV40" s="2">
        <f t="shared" ca="1" si="125"/>
        <v>-3.1258301648402161E-2</v>
      </c>
      <c r="FW40" s="2">
        <f t="shared" ca="1" si="126"/>
        <v>1.0026926211504436E-4</v>
      </c>
      <c r="FX40" s="19">
        <f t="shared" ca="1" si="127"/>
        <v>-4.8914105014073214E-2</v>
      </c>
      <c r="FY40" s="13">
        <f t="shared" ca="1" si="65"/>
        <v>0</v>
      </c>
      <c r="FZ40" s="2">
        <f t="shared" ca="1" si="66"/>
        <v>0.10158896884334619</v>
      </c>
      <c r="GA40" s="2">
        <f t="shared" ca="1" si="67"/>
        <v>6.2097866447937376E-2</v>
      </c>
      <c r="GB40" s="2">
        <f t="shared" ca="1" si="68"/>
        <v>6.3366091134784017E-2</v>
      </c>
      <c r="GC40" s="2">
        <f t="shared" ca="1" si="69"/>
        <v>5.1831673584029167E-2</v>
      </c>
      <c r="GD40" s="2">
        <f t="shared" ca="1" si="70"/>
        <v>8.3190244494546303E-2</v>
      </c>
      <c r="GE40" s="2">
        <f t="shared" ca="1" si="71"/>
        <v>3.4175870218358204E-2</v>
      </c>
      <c r="GF40" s="2">
        <f t="shared" ca="1" si="72"/>
        <v>8.3089975232431362E-2</v>
      </c>
      <c r="GG40" s="13">
        <f t="shared" si="73"/>
        <v>8.5202764003468739E-2</v>
      </c>
      <c r="GH40" s="2">
        <f t="shared" si="74"/>
        <v>0.13502488406885879</v>
      </c>
      <c r="GI40" s="2">
        <f t="shared" si="75"/>
        <v>1.4810882173986592E-2</v>
      </c>
      <c r="GJ40" s="2">
        <f t="shared" si="76"/>
        <v>6.9640357738076373E-3</v>
      </c>
      <c r="GK40" s="2">
        <f t="shared" si="77"/>
        <v>-3.272066457316998E-2</v>
      </c>
      <c r="GL40" s="2">
        <f t="shared" si="78"/>
        <v>-1.8404285327823601E-2</v>
      </c>
      <c r="GM40" s="2">
        <f t="shared" si="79"/>
        <v>6.9806266590854926E-2</v>
      </c>
      <c r="GN40" s="2">
        <f t="shared" si="80"/>
        <v>5.2231006092568255E-2</v>
      </c>
      <c r="GO40" s="2">
        <f t="shared" si="81"/>
        <v>-5.7885922893995266E-2</v>
      </c>
      <c r="GP40" s="2">
        <f t="shared" si="82"/>
        <v>8.8489033687873444E-3</v>
      </c>
      <c r="GQ40" s="2">
        <f t="shared" si="83"/>
        <v>7.5060817791342289E-3</v>
      </c>
      <c r="GR40" s="2">
        <f t="shared" si="84"/>
        <v>0.12544408128988949</v>
      </c>
    </row>
    <row r="41" spans="1:200">
      <c r="A41" s="70">
        <v>46</v>
      </c>
      <c r="B41" s="70">
        <v>47</v>
      </c>
      <c r="C41" s="70">
        <v>48</v>
      </c>
      <c r="D41" s="70">
        <v>49</v>
      </c>
      <c r="E41" s="70">
        <v>50</v>
      </c>
      <c r="F41" s="70">
        <v>51</v>
      </c>
      <c r="G41" s="70">
        <v>52</v>
      </c>
      <c r="H41" s="70">
        <v>53</v>
      </c>
      <c r="I41" s="70">
        <v>54</v>
      </c>
      <c r="J41" s="70">
        <v>55</v>
      </c>
      <c r="K41" s="70">
        <v>56</v>
      </c>
      <c r="L41" s="70">
        <v>57</v>
      </c>
      <c r="M41" s="70">
        <v>58</v>
      </c>
      <c r="O41" s="15">
        <v>38749</v>
      </c>
      <c r="P41" s="21">
        <v>2006</v>
      </c>
      <c r="Q41" s="19">
        <f ca="1">IF($P41=2002,OFFSET('2002'!K$1,Calculations!$A39,0),IF($P41=2003,OFFSET('2003'!K$1,Calculations!$A39,0),IF($P41=2004,OFFSET('2004'!K$1,Calculations!$A39,0),IF($P41=2005,OFFSET('2005'!K$1,Calculations!$A39,0),IF($P41=2006,OFFSET('2006'!K$1,Calculations!$A39,0),IF($P41=2007,OFFSET('2007'!K$1,Calculations!$A39,0),IF($P41=2008,OFFSET('2008'!K$1,Calculations!$A39,0),IF($P41=2009,OFFSET('2009'!K$1,Calculations!$A39,0),IF($P41=2010,OFFSET('2010'!K$1,Calculations!$A39,0),IF($P41=2011,OFFSET('2011'!K$1,Calculations!$A39,0),IF($P41=2012,OFFSET('2012'!K$1,Calculations!$A39,0),IF($P41=2013,OFFSET('2013'!K$1,Calculations!$A39,0),IF($P41=2014,OFFSET('2014'!K$1,Calculations!$A39,0),IF($P41=2015,OFFSET('2015'!K$1,Calculations!$A39,0),IF($P41=2016,OFFSET('2016'!K$1,Calculations!$A39,0),IF($P41=2017,OFFSET('2017'!K$1,Calculations!$A39,0),0))))))))))))))))</f>
        <v>0.69504400156224366</v>
      </c>
      <c r="R41" s="19">
        <f ca="1">IF($P41=2002,OFFSET('2002'!L$1,Calculations!$A39,0),IF($P41=2003,OFFSET('2003'!L$1,Calculations!$A39,0),IF($P41=2004,OFFSET('2004'!L$1,Calculations!$A39,0),IF($P41=2005,OFFSET('2005'!L$1,Calculations!$A39,0),IF($P41=2006,OFFSET('2006'!L$1,Calculations!$A39,0),IF($P41=2007,OFFSET('2007'!L$1,Calculations!$A39,0),IF($P41=2008,OFFSET('2008'!L$1,Calculations!$A39,0),IF($P41=2009,OFFSET('2009'!L$1,Calculations!$A39,0),IF($P41=2010,OFFSET('2010'!L$1,Calculations!$A39,0),IF($P41=2011,OFFSET('2011'!L$1,Calculations!$A39,0),IF($P41=2012,OFFSET('2012'!L$1,Calculations!$A39,0),IF($P41=2013,OFFSET('2013'!L$1,Calculations!$A39,0),IF($P41=2014,OFFSET('2014'!L$1,Calculations!$A39,0),IF($P41=2015,OFFSET('2015'!L$1,Calculations!$A39,0),IF($P41=2016,OFFSET('2016'!L$1,Calculations!$A39,0),IF($P41=2017,OFFSET('2017'!L$1,Calculations!$A39,0),0))))))))))))))))</f>
        <v>0.40148775215394322</v>
      </c>
      <c r="S41" s="19">
        <f ca="1">IF($P41=2002,OFFSET('2002'!M$1,Calculations!$A39,0),IF($P41=2003,OFFSET('2003'!M$1,Calculations!$A39,0),IF($P41=2004,OFFSET('2004'!M$1,Calculations!$A39,0),IF($P41=2005,OFFSET('2005'!M$1,Calculations!$A39,0),IF($P41=2006,OFFSET('2006'!M$1,Calculations!$A39,0),IF($P41=2007,OFFSET('2007'!M$1,Calculations!$A39,0),IF($P41=2008,OFFSET('2008'!M$1,Calculations!$A39,0),IF($P41=2009,OFFSET('2009'!M$1,Calculations!$A39,0),IF($P41=2010,OFFSET('2010'!M$1,Calculations!$A39,0),IF($P41=2011,OFFSET('2011'!M$1,Calculations!$A39,0),IF($P41=2012,OFFSET('2012'!M$1,Calculations!$A39,0),IF($P41=2013,OFFSET('2013'!M$1,Calculations!$A39,0),IF($P41=2014,OFFSET('2014'!M$1,Calculations!$A39,0),IF($P41=2015,OFFSET('2015'!M$1,Calculations!$A39,0),IF($P41=2016,OFFSET('2016'!M$1,Calculations!$A39,0),IF($P41=2017,OFFSET('2017'!M$1,Calculations!$A39,0),0))))))))))))))))</f>
        <v>0.4343846697445331</v>
      </c>
      <c r="T41" s="19">
        <f ca="1">IF($P41=2002,OFFSET('2002'!N$1,Calculations!$A39,0),IF($P41=2003,OFFSET('2003'!N$1,Calculations!$A39,0),IF($P41=2004,OFFSET('2004'!N$1,Calculations!$A39,0),IF($P41=2005,OFFSET('2005'!N$1,Calculations!$A39,0),IF($P41=2006,OFFSET('2006'!N$1,Calculations!$A39,0),IF($P41=2007,OFFSET('2007'!N$1,Calculations!$A39,0),IF($P41=2008,OFFSET('2008'!N$1,Calculations!$A39,0),IF($P41=2009,OFFSET('2009'!N$1,Calculations!$A39,0),IF($P41=2010,OFFSET('2010'!N$1,Calculations!$A39,0),IF($P41=2011,OFFSET('2011'!N$1,Calculations!$A39,0),IF($P41=2012,OFFSET('2012'!N$1,Calculations!$A39,0),IF($P41=2013,OFFSET('2013'!N$1,Calculations!$A39,0),IF($P41=2014,OFFSET('2014'!N$1,Calculations!$A39,0),IF($P41=2015,OFFSET('2015'!N$1,Calculations!$A39,0),IF($P41=2016,OFFSET('2016'!N$1,Calculations!$A39,0),IF($P41=2017,OFFSET('2017'!N$1,Calculations!$A39,0),0))))))))))))))))</f>
        <v>0.35447585630587902</v>
      </c>
      <c r="U41" s="19">
        <f ca="1">IF($P41=2002,OFFSET('2002'!O$1,Calculations!$A39,0),IF($P41=2003,OFFSET('2003'!O$1,Calculations!$A39,0),IF($P41=2004,OFFSET('2004'!O$1,Calculations!$A39,0),IF($P41=2005,OFFSET('2005'!O$1,Calculations!$A39,0),IF($P41=2006,OFFSET('2006'!O$1,Calculations!$A39,0),IF($P41=2007,OFFSET('2007'!O$1,Calculations!$A39,0),IF($P41=2008,OFFSET('2008'!O$1,Calculations!$A39,0),IF($P41=2009,OFFSET('2009'!O$1,Calculations!$A39,0),IF($P41=2010,OFFSET('2010'!O$1,Calculations!$A39,0),IF($P41=2011,OFFSET('2011'!O$1,Calculations!$A39,0),IF($P41=2012,OFFSET('2012'!O$1,Calculations!$A39,0),IF($P41=2013,OFFSET('2013'!O$1,Calculations!$A39,0),IF($P41=2014,OFFSET('2014'!O$1,Calculations!$A39,0),IF($P41=2015,OFFSET('2015'!O$1,Calculations!$A39,0),IF($P41=2016,OFFSET('2016'!O$1,Calculations!$A39,0),IF($P41=2017,OFFSET('2017'!O$1,Calculations!$A39,0),0))))))))))))))))</f>
        <v>0.56332683218733981</v>
      </c>
      <c r="V41" s="19">
        <f ca="1">IF($P41=2002,OFFSET('2002'!P$1,Calculations!$A39,0),IF($P41=2003,OFFSET('2003'!P$1,Calculations!$A39,0),IF($P41=2004,OFFSET('2004'!P$1,Calculations!$A39,0),IF($P41=2005,OFFSET('2005'!P$1,Calculations!$A39,0),IF($P41=2006,OFFSET('2006'!P$1,Calculations!$A39,0),IF($P41=2007,OFFSET('2007'!P$1,Calculations!$A39,0),IF($P41=2008,OFFSET('2008'!P$1,Calculations!$A39,0),IF($P41=2009,OFFSET('2009'!P$1,Calculations!$A39,0),IF($P41=2010,OFFSET('2010'!P$1,Calculations!$A39,0),IF($P41=2011,OFFSET('2011'!P$1,Calculations!$A39,0),IF($P41=2012,OFFSET('2012'!P$1,Calculations!$A39,0),IF($P41=2013,OFFSET('2013'!P$1,Calculations!$A39,0),IF($P41=2014,OFFSET('2014'!P$1,Calculations!$A39,0),IF($P41=2015,OFFSET('2015'!P$1,Calculations!$A39,0),IF($P41=2016,OFFSET('2016'!P$1,Calculations!$A39,0),IF($P41=2017,OFFSET('2017'!P$1,Calculations!$A39,0),0))))))))))))))))</f>
        <v>0.17127548332813819</v>
      </c>
      <c r="W41" s="13">
        <f ca="1">IF($P41=2002,OFFSET('2002'!Q$1,Calculations!$A39,0),IF($P41=2003,OFFSET('2003'!Q$1,Calculations!$A39,0),IF($P41=2004,OFFSET('2004'!Q$1,Calculations!$A39,0),IF($P41=2005,OFFSET('2005'!Q$1,Calculations!$A39,0),IF($P41=2006,OFFSET('2006'!Q$1,Calculations!$A39,0),IF($P41=2007,OFFSET('2007'!Q$1,Calculations!$A39,0),IF($P41=2008,OFFSET('2008'!Q$1,Calculations!$A39,0),IF($P41=2009,OFFSET('2009'!Q$1,Calculations!$A39,0),IF($P41=2010,OFFSET('2010'!Q$1,Calculations!$A39,0),IF($P41=2011,OFFSET('2011'!Q$1,Calculations!$A39,0),IF($P41=2012,OFFSET('2012'!Q$1,Calculations!$A39,0),IF($P41=2013,OFFSET('2013'!Q$1,Calculations!$A39,0),IF($P41=2014,OFFSET('2014'!Q$1,Calculations!$A39,0),IF($P41=2015,OFFSET('2015'!Q$1,Calculations!$A39,0),IF($P41=2016,OFFSET('2016'!Q$1,Calculations!$A39,0),IF($P41=2017,OFFSET('2017'!Q$1,Calculations!$A39,0),0))))))))))))))))</f>
        <v>0.56296401629071635</v>
      </c>
      <c r="X41" s="31">
        <f ca="1">IF($P41=2002,OFFSET('2002'!K$1,Calculations!$B39,0),IF($P41=2003,OFFSET('2003'!K$1,Calculations!$B39,0),IF($P41=2004,OFFSET('2004'!K$1,Calculations!$B39,0),IF($P41=2005,OFFSET('2005'!K$1,Calculations!$B39,0),IF($P41=2006,OFFSET('2006'!K$1,Calculations!$B39,0),IF($P41=2007,OFFSET('2007'!K$1,Calculations!$B39,0),IF($P41=2008,OFFSET('2008'!K$1,Calculations!$B39,0),IF($P41=2009,OFFSET('2009'!K$1,Calculations!$B39,0),IF($P41=2010,OFFSET('2010'!K$1,Calculations!$B39,0),IF($P41=2011,OFFSET('2011'!K$1,Calculations!$B39,0),IF($P41=2012,OFFSET('2012'!K$1,Calculations!$B39,0),IF($P41=2013,OFFSET('2013'!K$1,Calculations!$B39,0),IF($P41=2014,OFFSET('2014'!K$1,Calculations!$B39,0),IF($P41=2015,OFFSET('2015'!K$1,Calculations!$B39,0),IF($P41=2016,OFFSET('2016'!K$1,Calculations!$B39,0),IF($P41=2017,OFFSET('2017'!K$1,Calculations!$B39,0),0))))))))))))))))</f>
        <v>2.6836407563153735E-2</v>
      </c>
      <c r="Y41" s="31">
        <f ca="1">IF($P41=2002,OFFSET('2002'!L$1,Calculations!$B39,0),IF($P41=2003,OFFSET('2003'!L$1,Calculations!$B39,0),IF($P41=2004,OFFSET('2004'!L$1,Calculations!$B39,0),IF($P41=2005,OFFSET('2005'!L$1,Calculations!$B39,0),IF($P41=2006,OFFSET('2006'!L$1,Calculations!$B39,0),IF($P41=2007,OFFSET('2007'!L$1,Calculations!$B39,0),IF($P41=2008,OFFSET('2008'!L$1,Calculations!$B39,0),IF($P41=2009,OFFSET('2009'!L$1,Calculations!$B39,0),IF($P41=2010,OFFSET('2010'!L$1,Calculations!$B39,0),IF($P41=2011,OFFSET('2011'!L$1,Calculations!$B39,0),IF($P41=2012,OFFSET('2012'!L$1,Calculations!$B39,0),IF($P41=2013,OFFSET('2013'!L$1,Calculations!$B39,0),IF($P41=2014,OFFSET('2014'!L$1,Calculations!$B39,0),IF($P41=2015,OFFSET('2015'!L$1,Calculations!$B39,0),IF($P41=2016,OFFSET('2016'!L$1,Calculations!$B39,0),IF($P41=2017,OFFSET('2017'!L$1,Calculations!$B39,0),0))))))))))))))))</f>
        <v>3.0674346274966239E-2</v>
      </c>
      <c r="Z41" s="31">
        <f ca="1">IF($P41=2002,OFFSET('2002'!M$1,Calculations!$B39,0),IF($P41=2003,OFFSET('2003'!M$1,Calculations!$B39,0),IF($P41=2004,OFFSET('2004'!M$1,Calculations!$B39,0),IF($P41=2005,OFFSET('2005'!M$1,Calculations!$B39,0),IF($P41=2006,OFFSET('2006'!M$1,Calculations!$B39,0),IF($P41=2007,OFFSET('2007'!M$1,Calculations!$B39,0),IF($P41=2008,OFFSET('2008'!M$1,Calculations!$B39,0),IF($P41=2009,OFFSET('2009'!M$1,Calculations!$B39,0),IF($P41=2010,OFFSET('2010'!M$1,Calculations!$B39,0),IF($P41=2011,OFFSET('2011'!M$1,Calculations!$B39,0),IF($P41=2012,OFFSET('2012'!M$1,Calculations!$B39,0),IF($P41=2013,OFFSET('2013'!M$1,Calculations!$B39,0),IF($P41=2014,OFFSET('2014'!M$1,Calculations!$B39,0),IF($P41=2015,OFFSET('2015'!M$1,Calculations!$B39,0),IF($P41=2016,OFFSET('2016'!M$1,Calculations!$B39,0),IF($P41=2017,OFFSET('2017'!M$1,Calculations!$B39,0),0))))))))))))))))</f>
        <v>5.0638872549124858E-2</v>
      </c>
      <c r="AA41" s="31">
        <f ca="1">IF($P41=2002,OFFSET('2002'!N$1,Calculations!$B39,0),IF($P41=2003,OFFSET('2003'!N$1,Calculations!$B39,0),IF($P41=2004,OFFSET('2004'!N$1,Calculations!$B39,0),IF($P41=2005,OFFSET('2005'!N$1,Calculations!$B39,0),IF($P41=2006,OFFSET('2006'!N$1,Calculations!$B39,0),IF($P41=2007,OFFSET('2007'!N$1,Calculations!$B39,0),IF($P41=2008,OFFSET('2008'!N$1,Calculations!$B39,0),IF($P41=2009,OFFSET('2009'!N$1,Calculations!$B39,0),IF($P41=2010,OFFSET('2010'!N$1,Calculations!$B39,0),IF($P41=2011,OFFSET('2011'!N$1,Calculations!$B39,0),IF($P41=2012,OFFSET('2012'!N$1,Calculations!$B39,0),IF($P41=2013,OFFSET('2013'!N$1,Calculations!$B39,0),IF($P41=2014,OFFSET('2014'!N$1,Calculations!$B39,0),IF($P41=2015,OFFSET('2015'!N$1,Calculations!$B39,0),IF($P41=2016,OFFSET('2016'!N$1,Calculations!$B39,0),IF($P41=2017,OFFSET('2017'!N$1,Calculations!$B39,0),0))))))))))))))))</f>
        <v>3.9023378521092097E-2</v>
      </c>
      <c r="AB41" s="31">
        <f ca="1">IF($P41=2002,OFFSET('2002'!O$1,Calculations!$B39,0),IF($P41=2003,OFFSET('2003'!O$1,Calculations!$B39,0),IF($P41=2004,OFFSET('2004'!O$1,Calculations!$B39,0),IF($P41=2005,OFFSET('2005'!O$1,Calculations!$B39,0),IF($P41=2006,OFFSET('2006'!O$1,Calculations!$B39,0),IF($P41=2007,OFFSET('2007'!O$1,Calculations!$B39,0),IF($P41=2008,OFFSET('2008'!O$1,Calculations!$B39,0),IF($P41=2009,OFFSET('2009'!O$1,Calculations!$B39,0),IF($P41=2010,OFFSET('2010'!O$1,Calculations!$B39,0),IF($P41=2011,OFFSET('2011'!O$1,Calculations!$B39,0),IF($P41=2012,OFFSET('2012'!O$1,Calculations!$B39,0),IF($P41=2013,OFFSET('2013'!O$1,Calculations!$B39,0),IF($P41=2014,OFFSET('2014'!O$1,Calculations!$B39,0),IF($P41=2015,OFFSET('2015'!O$1,Calculations!$B39,0),IF($P41=2016,OFFSET('2016'!O$1,Calculations!$B39,0),IF($P41=2017,OFFSET('2017'!O$1,Calculations!$B39,0),0))))))))))))))))</f>
        <v>4.6063673653227957E-2</v>
      </c>
      <c r="AC41" s="31">
        <f ca="1">IF($P41=2002,OFFSET('2002'!P$1,Calculations!$B39,0),IF($P41=2003,OFFSET('2003'!P$1,Calculations!$B39,0),IF($P41=2004,OFFSET('2004'!P$1,Calculations!$B39,0),IF($P41=2005,OFFSET('2005'!P$1,Calculations!$B39,0),IF($P41=2006,OFFSET('2006'!P$1,Calculations!$B39,0),IF($P41=2007,OFFSET('2007'!P$1,Calculations!$B39,0),IF($P41=2008,OFFSET('2008'!P$1,Calculations!$B39,0),IF($P41=2009,OFFSET('2009'!P$1,Calculations!$B39,0),IF($P41=2010,OFFSET('2010'!P$1,Calculations!$B39,0),IF($P41=2011,OFFSET('2011'!P$1,Calculations!$B39,0),IF($P41=2012,OFFSET('2012'!P$1,Calculations!$B39,0),IF($P41=2013,OFFSET('2013'!P$1,Calculations!$B39,0),IF($P41=2014,OFFSET('2014'!P$1,Calculations!$B39,0),IF($P41=2015,OFFSET('2015'!P$1,Calculations!$B39,0),IF($P41=2016,OFFSET('2016'!P$1,Calculations!$B39,0),IF($P41=2017,OFFSET('2017'!P$1,Calculations!$B39,0),0))))))))))))))))</f>
        <v>0.43158338177580119</v>
      </c>
      <c r="AD41" s="34">
        <f ca="1">IF($P41=2002,OFFSET('2002'!Q$1,Calculations!$B39,0),IF($P41=2003,OFFSET('2003'!Q$1,Calculations!$B39,0),IF($P41=2004,OFFSET('2004'!Q$1,Calculations!$B39,0),IF($P41=2005,OFFSET('2005'!Q$1,Calculations!$B39,0),IF($P41=2006,OFFSET('2006'!Q$1,Calculations!$B39,0),IF($P41=2007,OFFSET('2007'!Q$1,Calculations!$B39,0),IF($P41=2008,OFFSET('2008'!Q$1,Calculations!$B39,0),IF($P41=2009,OFFSET('2009'!Q$1,Calculations!$B39,0),IF($P41=2010,OFFSET('2010'!Q$1,Calculations!$B39,0),IF($P41=2011,OFFSET('2011'!Q$1,Calculations!$B39,0),IF($P41=2012,OFFSET('2012'!Q$1,Calculations!$B39,0),IF($P41=2013,OFFSET('2013'!Q$1,Calculations!$B39,0),IF($P41=2014,OFFSET('2014'!Q$1,Calculations!$B39,0),IF($P41=2015,OFFSET('2015'!Q$1,Calculations!$B39,0),IF($P41=2016,OFFSET('2016'!Q$1,Calculations!$B39,0),IF($P41=2017,OFFSET('2017'!Q$1,Calculations!$B39,0),0))))))))))))))))</f>
        <v>3.6539366773570073E-2</v>
      </c>
      <c r="AE41" s="31">
        <f ca="1">IF($P41=2002,OFFSET('2002'!K$1,Calculations!$C39,0),IF($P41=2003,OFFSET('2003'!K$1,Calculations!$C39,0),IF($P41=2004,OFFSET('2004'!K$1,Calculations!$C39,0),IF($P41=2005,OFFSET('2005'!K$1,Calculations!$C39,0),IF($P41=2006,OFFSET('2006'!K$1,Calculations!$C39,0),IF($P41=2007,OFFSET('2007'!K$1,Calculations!$C39,0),IF($P41=2008,OFFSET('2008'!K$1,Calculations!$C39,0),IF($P41=2009,OFFSET('2009'!K$1,Calculations!$C39,0),IF($P41=2010,OFFSET('2010'!K$1,Calculations!$C39,0),IF($P41=2011,OFFSET('2011'!K$1,Calculations!$C39,0),IF($P41=2012,OFFSET('2012'!K$1,Calculations!$C39,0),IF($P41=2013,OFFSET('2013'!K$1,Calculations!$C39,0),IF($P41=2014,OFFSET('2014'!K$1,Calculations!$C39,0),IF($P41=2015,OFFSET('2015'!K$1,Calculations!$C39,0),IF($P41=2016,OFFSET('2016'!K$1,Calculations!$C39,0),IF($P41=2017,OFFSET('2017'!K$1,Calculations!$C39,0),0))))))))))))))))</f>
        <v>1.3777853388937987E-2</v>
      </c>
      <c r="AF41" s="31">
        <f ca="1">IF($P41=2002,OFFSET('2002'!L$1,Calculations!$C39,0),IF($P41=2003,OFFSET('2003'!L$1,Calculations!$C39,0),IF($P41=2004,OFFSET('2004'!L$1,Calculations!$C39,0),IF($P41=2005,OFFSET('2005'!L$1,Calculations!$C39,0),IF($P41=2006,OFFSET('2006'!L$1,Calculations!$C39,0),IF($P41=2007,OFFSET('2007'!L$1,Calculations!$C39,0),IF($P41=2008,OFFSET('2008'!L$1,Calculations!$C39,0),IF($P41=2009,OFFSET('2009'!L$1,Calculations!$C39,0),IF($P41=2010,OFFSET('2010'!L$1,Calculations!$C39,0),IF($P41=2011,OFFSET('2011'!L$1,Calculations!$C39,0),IF($P41=2012,OFFSET('2012'!L$1,Calculations!$C39,0),IF($P41=2013,OFFSET('2013'!L$1,Calculations!$C39,0),IF($P41=2014,OFFSET('2014'!L$1,Calculations!$C39,0),IF($P41=2015,OFFSET('2015'!L$1,Calculations!$C39,0),IF($P41=2016,OFFSET('2016'!L$1,Calculations!$C39,0),IF($P41=2017,OFFSET('2017'!L$1,Calculations!$C39,0),0))))))))))))))))</f>
        <v>0.1032668150486985</v>
      </c>
      <c r="AG41" s="31">
        <f ca="1">IF($P41=2002,OFFSET('2002'!M$1,Calculations!$C39,0),IF($P41=2003,OFFSET('2003'!M$1,Calculations!$C39,0),IF($P41=2004,OFFSET('2004'!M$1,Calculations!$C39,0),IF($P41=2005,OFFSET('2005'!M$1,Calculations!$C39,0),IF($P41=2006,OFFSET('2006'!M$1,Calculations!$C39,0),IF($P41=2007,OFFSET('2007'!M$1,Calculations!$C39,0),IF($P41=2008,OFFSET('2008'!M$1,Calculations!$C39,0),IF($P41=2009,OFFSET('2009'!M$1,Calculations!$C39,0),IF($P41=2010,OFFSET('2010'!M$1,Calculations!$C39,0),IF($P41=2011,OFFSET('2011'!M$1,Calculations!$C39,0),IF($P41=2012,OFFSET('2012'!M$1,Calculations!$C39,0),IF($P41=2013,OFFSET('2013'!M$1,Calculations!$C39,0),IF($P41=2014,OFFSET('2014'!M$1,Calculations!$C39,0),IF($P41=2015,OFFSET('2015'!M$1,Calculations!$C39,0),IF($P41=2016,OFFSET('2016'!M$1,Calculations!$C39,0),IF($P41=2017,OFFSET('2017'!M$1,Calculations!$C39,0),0))))))))))))))))</f>
        <v>0.1544516099766538</v>
      </c>
      <c r="AH41" s="31">
        <f ca="1">IF($P41=2002,OFFSET('2002'!N$1,Calculations!$C39,0),IF($P41=2003,OFFSET('2003'!N$1,Calculations!$C39,0),IF($P41=2004,OFFSET('2004'!N$1,Calculations!$C39,0),IF($P41=2005,OFFSET('2005'!N$1,Calculations!$C39,0),IF($P41=2006,OFFSET('2006'!N$1,Calculations!$C39,0),IF($P41=2007,OFFSET('2007'!N$1,Calculations!$C39,0),IF($P41=2008,OFFSET('2008'!N$1,Calculations!$C39,0),IF($P41=2009,OFFSET('2009'!N$1,Calculations!$C39,0),IF($P41=2010,OFFSET('2010'!N$1,Calculations!$C39,0),IF($P41=2011,OFFSET('2011'!N$1,Calculations!$C39,0),IF($P41=2012,OFFSET('2012'!N$1,Calculations!$C39,0),IF($P41=2013,OFFSET('2013'!N$1,Calculations!$C39,0),IF($P41=2014,OFFSET('2014'!N$1,Calculations!$C39,0),IF($P41=2015,OFFSET('2015'!N$1,Calculations!$C39,0),IF($P41=2016,OFFSET('2016'!N$1,Calculations!$C39,0),IF($P41=2017,OFFSET('2017'!N$1,Calculations!$C39,0),0))))))))))))))))</f>
        <v>9.4894166193938229E-2</v>
      </c>
      <c r="AI41" s="31">
        <f ca="1">IF($P41=2002,OFFSET('2002'!O$1,Calculations!$C39,0),IF($P41=2003,OFFSET('2003'!O$1,Calculations!$C39,0),IF($P41=2004,OFFSET('2004'!O$1,Calculations!$C39,0),IF($P41=2005,OFFSET('2005'!O$1,Calculations!$C39,0),IF($P41=2006,OFFSET('2006'!O$1,Calculations!$C39,0),IF($P41=2007,OFFSET('2007'!O$1,Calculations!$C39,0),IF($P41=2008,OFFSET('2008'!O$1,Calculations!$C39,0),IF($P41=2009,OFFSET('2009'!O$1,Calculations!$C39,0),IF($P41=2010,OFFSET('2010'!O$1,Calculations!$C39,0),IF($P41=2011,OFFSET('2011'!O$1,Calculations!$C39,0),IF($P41=2012,OFFSET('2012'!O$1,Calculations!$C39,0),IF($P41=2013,OFFSET('2013'!O$1,Calculations!$C39,0),IF($P41=2014,OFFSET('2014'!O$1,Calculations!$C39,0),IF($P41=2015,OFFSET('2015'!O$1,Calculations!$C39,0),IF($P41=2016,OFFSET('2016'!O$1,Calculations!$C39,0),IF($P41=2017,OFFSET('2017'!O$1,Calculations!$C39,0),0))))))))))))))))</f>
        <v>6.058598578948058E-2</v>
      </c>
      <c r="AJ41" s="31">
        <f ca="1">IF($P41=2002,OFFSET('2002'!P$1,Calculations!$C39,0),IF($P41=2003,OFFSET('2003'!P$1,Calculations!$C39,0),IF($P41=2004,OFFSET('2004'!P$1,Calculations!$C39,0),IF($P41=2005,OFFSET('2005'!P$1,Calculations!$C39,0),IF($P41=2006,OFFSET('2006'!P$1,Calculations!$C39,0),IF($P41=2007,OFFSET('2007'!P$1,Calculations!$C39,0),IF($P41=2008,OFFSET('2008'!P$1,Calculations!$C39,0),IF($P41=2009,OFFSET('2009'!P$1,Calculations!$C39,0),IF($P41=2010,OFFSET('2010'!P$1,Calculations!$C39,0),IF($P41=2011,OFFSET('2011'!P$1,Calculations!$C39,0),IF($P41=2012,OFFSET('2012'!P$1,Calculations!$C39,0),IF($P41=2013,OFFSET('2013'!P$1,Calculations!$C39,0),IF($P41=2014,OFFSET('2014'!P$1,Calculations!$C39,0),IF($P41=2015,OFFSET('2015'!P$1,Calculations!$C39,0),IF($P41=2016,OFFSET('2016'!P$1,Calculations!$C39,0),IF($P41=2017,OFFSET('2017'!P$1,Calculations!$C39,0),0))))))))))))))))</f>
        <v>4.0438510226082275E-2</v>
      </c>
      <c r="AK41" s="34">
        <f ca="1">IF($P41=2002,OFFSET('2002'!Q$1,Calculations!$C39,0),IF($P41=2003,OFFSET('2003'!Q$1,Calculations!$C39,0),IF($P41=2004,OFFSET('2004'!Q$1,Calculations!$C39,0),IF($P41=2005,OFFSET('2005'!Q$1,Calculations!$C39,0),IF($P41=2006,OFFSET('2006'!Q$1,Calculations!$C39,0),IF($P41=2007,OFFSET('2007'!Q$1,Calculations!$C39,0),IF($P41=2008,OFFSET('2008'!Q$1,Calculations!$C39,0),IF($P41=2009,OFFSET('2009'!Q$1,Calculations!$C39,0),IF($P41=2010,OFFSET('2010'!Q$1,Calculations!$C39,0),IF($P41=2011,OFFSET('2011'!Q$1,Calculations!$C39,0),IF($P41=2012,OFFSET('2012'!Q$1,Calculations!$C39,0),IF($P41=2013,OFFSET('2013'!Q$1,Calculations!$C39,0),IF($P41=2014,OFFSET('2014'!Q$1,Calculations!$C39,0),IF($P41=2015,OFFSET('2015'!Q$1,Calculations!$C39,0),IF($P41=2016,OFFSET('2016'!Q$1,Calculations!$C39,0),IF($P41=2017,OFFSET('2017'!Q$1,Calculations!$C39,0),0))))))))))))))))</f>
        <v>5.7641179169585936E-2</v>
      </c>
      <c r="AL41" s="31">
        <f ca="1">IF($P41=2002,OFFSET('2002'!K$1,Calculations!$D39,0),IF($P41=2003,OFFSET('2003'!K$1,Calculations!$D39,0),IF($P41=2004,OFFSET('2004'!K$1,Calculations!$D39,0),IF($P41=2005,OFFSET('2005'!K$1,Calculations!$D39,0),IF($P41=2006,OFFSET('2006'!K$1,Calculations!$D39,0),IF($P41=2007,OFFSET('2007'!K$1,Calculations!$D39,0),IF($P41=2008,OFFSET('2008'!K$1,Calculations!$D39,0),IF($P41=2009,OFFSET('2009'!K$1,Calculations!$D39,0),IF($P41=2010,OFFSET('2010'!K$1,Calculations!$D39,0),IF($P41=2011,OFFSET('2011'!K$1,Calculations!$D39,0),IF($P41=2012,OFFSET('2012'!K$1,Calculations!$D39,0),IF($P41=2013,OFFSET('2013'!K$1,Calculations!$D39,0),IF($P41=2014,OFFSET('2014'!K$1,Calculations!$D39,0),IF($P41=2015,OFFSET('2015'!K$1,Calculations!$D39,0),IF($P41=2016,OFFSET('2016'!K$1,Calculations!$D39,0),IF($P41=2017,OFFSET('2017'!K$1,Calculations!$D39,0),0))))))))))))))))</f>
        <v>5.2181795979881268E-3</v>
      </c>
      <c r="AM41" s="31">
        <f ca="1">IF($P41=2002,OFFSET('2002'!L$1,Calculations!$D39,0),IF($P41=2003,OFFSET('2003'!L$1,Calculations!$D39,0),IF($P41=2004,OFFSET('2004'!L$1,Calculations!$D39,0),IF($P41=2005,OFFSET('2005'!L$1,Calculations!$D39,0),IF($P41=2006,OFFSET('2006'!L$1,Calculations!$D39,0),IF($P41=2007,OFFSET('2007'!L$1,Calculations!$D39,0),IF($P41=2008,OFFSET('2008'!L$1,Calculations!$D39,0),IF($P41=2009,OFFSET('2009'!L$1,Calculations!$D39,0),IF($P41=2010,OFFSET('2010'!L$1,Calculations!$D39,0),IF($P41=2011,OFFSET('2011'!L$1,Calculations!$D39,0),IF($P41=2012,OFFSET('2012'!L$1,Calculations!$D39,0),IF($P41=2013,OFFSET('2013'!L$1,Calculations!$D39,0),IF($P41=2014,OFFSET('2014'!L$1,Calculations!$D39,0),IF($P41=2015,OFFSET('2015'!L$1,Calculations!$D39,0),IF($P41=2016,OFFSET('2016'!L$1,Calculations!$D39,0),IF($P41=2017,OFFSET('2017'!L$1,Calculations!$D39,0),0))))))))))))))))</f>
        <v>9.0617063369086009E-2</v>
      </c>
      <c r="AN41" s="31">
        <f ca="1">IF($P41=2002,OFFSET('2002'!M$1,Calculations!$D39,0),IF($P41=2003,OFFSET('2003'!M$1,Calculations!$D39,0),IF($P41=2004,OFFSET('2004'!M$1,Calculations!$D39,0),IF($P41=2005,OFFSET('2005'!M$1,Calculations!$D39,0),IF($P41=2006,OFFSET('2006'!M$1,Calculations!$D39,0),IF($P41=2007,OFFSET('2007'!M$1,Calculations!$D39,0),IF($P41=2008,OFFSET('2008'!M$1,Calculations!$D39,0),IF($P41=2009,OFFSET('2009'!M$1,Calculations!$D39,0),IF($P41=2010,OFFSET('2010'!M$1,Calculations!$D39,0),IF($P41=2011,OFFSET('2011'!M$1,Calculations!$D39,0),IF($P41=2012,OFFSET('2012'!M$1,Calculations!$D39,0),IF($P41=2013,OFFSET('2013'!M$1,Calculations!$D39,0),IF($P41=2014,OFFSET('2014'!M$1,Calculations!$D39,0),IF($P41=2015,OFFSET('2015'!M$1,Calculations!$D39,0),IF($P41=2016,OFFSET('2016'!M$1,Calculations!$D39,0),IF($P41=2017,OFFSET('2017'!M$1,Calculations!$D39,0),0))))))))))))))))</f>
        <v>6.0005656015656286E-2</v>
      </c>
      <c r="AO41" s="31">
        <f ca="1">IF($P41=2002,OFFSET('2002'!N$1,Calculations!$D39,0),IF($P41=2003,OFFSET('2003'!N$1,Calculations!$D39,0),IF($P41=2004,OFFSET('2004'!N$1,Calculations!$D39,0),IF($P41=2005,OFFSET('2005'!N$1,Calculations!$D39,0),IF($P41=2006,OFFSET('2006'!N$1,Calculations!$D39,0),IF($P41=2007,OFFSET('2007'!N$1,Calculations!$D39,0),IF($P41=2008,OFFSET('2008'!N$1,Calculations!$D39,0),IF($P41=2009,OFFSET('2009'!N$1,Calculations!$D39,0),IF($P41=2010,OFFSET('2010'!N$1,Calculations!$D39,0),IF($P41=2011,OFFSET('2011'!N$1,Calculations!$D39,0),IF($P41=2012,OFFSET('2012'!N$1,Calculations!$D39,0),IF($P41=2013,OFFSET('2013'!N$1,Calculations!$D39,0),IF($P41=2014,OFFSET('2014'!N$1,Calculations!$D39,0),IF($P41=2015,OFFSET('2015'!N$1,Calculations!$D39,0),IF($P41=2016,OFFSET('2016'!N$1,Calculations!$D39,0),IF($P41=2017,OFFSET('2017'!N$1,Calculations!$D39,0),0))))))))))))))))</f>
        <v>3.7841517255231154E-2</v>
      </c>
      <c r="AP41" s="31">
        <f ca="1">IF($P41=2002,OFFSET('2002'!O$1,Calculations!$D39,0),IF($P41=2003,OFFSET('2003'!O$1,Calculations!$D39,0),IF($P41=2004,OFFSET('2004'!O$1,Calculations!$D39,0),IF($P41=2005,OFFSET('2005'!O$1,Calculations!$D39,0),IF($P41=2006,OFFSET('2006'!O$1,Calculations!$D39,0),IF($P41=2007,OFFSET('2007'!O$1,Calculations!$D39,0),IF($P41=2008,OFFSET('2008'!O$1,Calculations!$D39,0),IF($P41=2009,OFFSET('2009'!O$1,Calculations!$D39,0),IF($P41=2010,OFFSET('2010'!O$1,Calculations!$D39,0),IF($P41=2011,OFFSET('2011'!O$1,Calculations!$D39,0),IF($P41=2012,OFFSET('2012'!O$1,Calculations!$D39,0),IF($P41=2013,OFFSET('2013'!O$1,Calculations!$D39,0),IF($P41=2014,OFFSET('2014'!O$1,Calculations!$D39,0),IF($P41=2015,OFFSET('2015'!O$1,Calculations!$D39,0),IF($P41=2016,OFFSET('2016'!O$1,Calculations!$D39,0),IF($P41=2017,OFFSET('2017'!O$1,Calculations!$D39,0),0))))))))))))))))</f>
        <v>2.269166745367544E-2</v>
      </c>
      <c r="AQ41" s="31">
        <f ca="1">IF($P41=2002,OFFSET('2002'!P$1,Calculations!$D39,0),IF($P41=2003,OFFSET('2003'!P$1,Calculations!$D39,0),IF($P41=2004,OFFSET('2004'!P$1,Calculations!$D39,0),IF($P41=2005,OFFSET('2005'!P$1,Calculations!$D39,0),IF($P41=2006,OFFSET('2006'!P$1,Calculations!$D39,0),IF($P41=2007,OFFSET('2007'!P$1,Calculations!$D39,0),IF($P41=2008,OFFSET('2008'!P$1,Calculations!$D39,0),IF($P41=2009,OFFSET('2009'!P$1,Calculations!$D39,0),IF($P41=2010,OFFSET('2010'!P$1,Calculations!$D39,0),IF($P41=2011,OFFSET('2011'!P$1,Calculations!$D39,0),IF($P41=2012,OFFSET('2012'!P$1,Calculations!$D39,0),IF($P41=2013,OFFSET('2013'!P$1,Calculations!$D39,0),IF($P41=2014,OFFSET('2014'!P$1,Calculations!$D39,0),IF($P41=2015,OFFSET('2015'!P$1,Calculations!$D39,0),IF($P41=2016,OFFSET('2016'!P$1,Calculations!$D39,0),IF($P41=2017,OFFSET('2017'!P$1,Calculations!$D39,0),0))))))))))))))))</f>
        <v>9.3149632214549583E-2</v>
      </c>
      <c r="AR41" s="34">
        <f ca="1">IF($P41=2002,OFFSET('2002'!Q$1,Calculations!$D39,0),IF($P41=2003,OFFSET('2003'!Q$1,Calculations!$D39,0),IF($P41=2004,OFFSET('2004'!Q$1,Calculations!$D39,0),IF($P41=2005,OFFSET('2005'!Q$1,Calculations!$D39,0),IF($P41=2006,OFFSET('2006'!Q$1,Calculations!$D39,0),IF($P41=2007,OFFSET('2007'!Q$1,Calculations!$D39,0),IF($P41=2008,OFFSET('2008'!Q$1,Calculations!$D39,0),IF($P41=2009,OFFSET('2009'!Q$1,Calculations!$D39,0),IF($P41=2010,OFFSET('2010'!Q$1,Calculations!$D39,0),IF($P41=2011,OFFSET('2011'!Q$1,Calculations!$D39,0),IF($P41=2012,OFFSET('2012'!Q$1,Calculations!$D39,0),IF($P41=2013,OFFSET('2013'!Q$1,Calculations!$D39,0),IF($P41=2014,OFFSET('2014'!Q$1,Calculations!$D39,0),IF($P41=2015,OFFSET('2015'!Q$1,Calculations!$D39,0),IF($P41=2016,OFFSET('2016'!Q$1,Calculations!$D39,0),IF($P41=2017,OFFSET('2017'!Q$1,Calculations!$D39,0),0))))))))))))))))</f>
        <v>3.1840452425520055E-2</v>
      </c>
      <c r="AS41" s="31">
        <f ca="1">IF($P41=2002,OFFSET('2002'!K$1,Calculations!$E39,0),IF($P41=2003,OFFSET('2003'!K$1,Calculations!$E39,0),IF($P41=2004,OFFSET('2004'!K$1,Calculations!$E39,0),IF($P41=2005,OFFSET('2005'!K$1,Calculations!$E39,0),IF($P41=2006,OFFSET('2006'!K$1,Calculations!$E39,0),IF($P41=2007,OFFSET('2007'!K$1,Calculations!$E39,0),IF($P41=2008,OFFSET('2008'!K$1,Calculations!$E39,0),IF($P41=2009,OFFSET('2009'!K$1,Calculations!$E39,0),IF($P41=2010,OFFSET('2010'!K$1,Calculations!$E39,0),IF($P41=2011,OFFSET('2011'!K$1,Calculations!$E39,0),IF($P41=2012,OFFSET('2012'!K$1,Calculations!$E39,0),IF($P41=2013,OFFSET('2013'!K$1,Calculations!$E39,0),IF($P41=2014,OFFSET('2014'!K$1,Calculations!$E39,0),IF($P41=2015,OFFSET('2015'!K$1,Calculations!$E39,0),IF($P41=2016,OFFSET('2016'!K$1,Calculations!$E39,0),IF($P41=2017,OFFSET('2017'!K$1,Calculations!$E39,0),0))))))))))))))))</f>
        <v>1.9526524590471647E-2</v>
      </c>
      <c r="AT41" s="31">
        <f ca="1">IF($P41=2002,OFFSET('2002'!L$1,Calculations!$E39,0),IF($P41=2003,OFFSET('2003'!L$1,Calculations!$E39,0),IF($P41=2004,OFFSET('2004'!L$1,Calculations!$E39,0),IF($P41=2005,OFFSET('2005'!L$1,Calculations!$E39,0),IF($P41=2006,OFFSET('2006'!L$1,Calculations!$E39,0),IF($P41=2007,OFFSET('2007'!L$1,Calculations!$E39,0),IF($P41=2008,OFFSET('2008'!L$1,Calculations!$E39,0),IF($P41=2009,OFFSET('2009'!L$1,Calculations!$E39,0),IF($P41=2010,OFFSET('2010'!L$1,Calculations!$E39,0),IF($P41=2011,OFFSET('2011'!L$1,Calculations!$E39,0),IF($P41=2012,OFFSET('2012'!L$1,Calculations!$E39,0),IF($P41=2013,OFFSET('2013'!L$1,Calculations!$E39,0),IF($P41=2014,OFFSET('2014'!L$1,Calculations!$E39,0),IF($P41=2015,OFFSET('2015'!L$1,Calculations!$E39,0),IF($P41=2016,OFFSET('2016'!L$1,Calculations!$E39,0),IF($P41=2017,OFFSET('2017'!L$1,Calculations!$E39,0),0))))))))))))))))</f>
        <v>9.084375569514995E-2</v>
      </c>
      <c r="AU41" s="31">
        <f ca="1">IF($P41=2002,OFFSET('2002'!M$1,Calculations!$E39,0),IF($P41=2003,OFFSET('2003'!M$1,Calculations!$E39,0),IF($P41=2004,OFFSET('2004'!M$1,Calculations!$E39,0),IF($P41=2005,OFFSET('2005'!M$1,Calculations!$E39,0),IF($P41=2006,OFFSET('2006'!M$1,Calculations!$E39,0),IF($P41=2007,OFFSET('2007'!M$1,Calculations!$E39,0),IF($P41=2008,OFFSET('2008'!M$1,Calculations!$E39,0),IF($P41=2009,OFFSET('2009'!M$1,Calculations!$E39,0),IF($P41=2010,OFFSET('2010'!M$1,Calculations!$E39,0),IF($P41=2011,OFFSET('2011'!M$1,Calculations!$E39,0),IF($P41=2012,OFFSET('2012'!M$1,Calculations!$E39,0),IF($P41=2013,OFFSET('2013'!M$1,Calculations!$E39,0),IF($P41=2014,OFFSET('2014'!M$1,Calculations!$E39,0),IF($P41=2015,OFFSET('2015'!M$1,Calculations!$E39,0),IF($P41=2016,OFFSET('2016'!M$1,Calculations!$E39,0),IF($P41=2017,OFFSET('2017'!M$1,Calculations!$E39,0),0))))))))))))))))</f>
        <v>7.9616795718873271E-2</v>
      </c>
      <c r="AV41" s="31">
        <f ca="1">IF($P41=2002,OFFSET('2002'!N$1,Calculations!$E39,0),IF($P41=2003,OFFSET('2003'!N$1,Calculations!$E39,0),IF($P41=2004,OFFSET('2004'!N$1,Calculations!$E39,0),IF($P41=2005,OFFSET('2005'!N$1,Calculations!$E39,0),IF($P41=2006,OFFSET('2006'!N$1,Calculations!$E39,0),IF($P41=2007,OFFSET('2007'!N$1,Calculations!$E39,0),IF($P41=2008,OFFSET('2008'!N$1,Calculations!$E39,0),IF($P41=2009,OFFSET('2009'!N$1,Calculations!$E39,0),IF($P41=2010,OFFSET('2010'!N$1,Calculations!$E39,0),IF($P41=2011,OFFSET('2011'!N$1,Calculations!$E39,0),IF($P41=2012,OFFSET('2012'!N$1,Calculations!$E39,0),IF($P41=2013,OFFSET('2013'!N$1,Calculations!$E39,0),IF($P41=2014,OFFSET('2014'!N$1,Calculations!$E39,0),IF($P41=2015,OFFSET('2015'!N$1,Calculations!$E39,0),IF($P41=2016,OFFSET('2016'!N$1,Calculations!$E39,0),IF($P41=2017,OFFSET('2017'!N$1,Calculations!$E39,0),0))))))))))))))))</f>
        <v>9.4985282720914291E-2</v>
      </c>
      <c r="AW41" s="31">
        <f ca="1">IF($P41=2002,OFFSET('2002'!O$1,Calculations!$E39,0),IF($P41=2003,OFFSET('2003'!O$1,Calculations!$E39,0),IF($P41=2004,OFFSET('2004'!O$1,Calculations!$E39,0),IF($P41=2005,OFFSET('2005'!O$1,Calculations!$E39,0),IF($P41=2006,OFFSET('2006'!O$1,Calculations!$E39,0),IF($P41=2007,OFFSET('2007'!O$1,Calculations!$E39,0),IF($P41=2008,OFFSET('2008'!O$1,Calculations!$E39,0),IF($P41=2009,OFFSET('2009'!O$1,Calculations!$E39,0),IF($P41=2010,OFFSET('2010'!O$1,Calculations!$E39,0),IF($P41=2011,OFFSET('2011'!O$1,Calculations!$E39,0),IF($P41=2012,OFFSET('2012'!O$1,Calculations!$E39,0),IF($P41=2013,OFFSET('2013'!O$1,Calculations!$E39,0),IF($P41=2014,OFFSET('2014'!O$1,Calculations!$E39,0),IF($P41=2015,OFFSET('2015'!O$1,Calculations!$E39,0),IF($P41=2016,OFFSET('2016'!O$1,Calculations!$E39,0),IF($P41=2017,OFFSET('2017'!O$1,Calculations!$E39,0),0))))))))))))))))</f>
        <v>6.6153516317001421E-2</v>
      </c>
      <c r="AX41" s="31">
        <f ca="1">IF($P41=2002,OFFSET('2002'!P$1,Calculations!$E39,0),IF($P41=2003,OFFSET('2003'!P$1,Calculations!$E39,0),IF($P41=2004,OFFSET('2004'!P$1,Calculations!$E39,0),IF($P41=2005,OFFSET('2005'!P$1,Calculations!$E39,0),IF($P41=2006,OFFSET('2006'!P$1,Calculations!$E39,0),IF($P41=2007,OFFSET('2007'!P$1,Calculations!$E39,0),IF($P41=2008,OFFSET('2008'!P$1,Calculations!$E39,0),IF($P41=2009,OFFSET('2009'!P$1,Calculations!$E39,0),IF($P41=2010,OFFSET('2010'!P$1,Calculations!$E39,0),IF($P41=2011,OFFSET('2011'!P$1,Calculations!$E39,0),IF($P41=2012,OFFSET('2012'!P$1,Calculations!$E39,0),IF($P41=2013,OFFSET('2013'!P$1,Calculations!$E39,0),IF($P41=2014,OFFSET('2014'!P$1,Calculations!$E39,0),IF($P41=2015,OFFSET('2015'!P$1,Calculations!$E39,0),IF($P41=2016,OFFSET('2016'!P$1,Calculations!$E39,0),IF($P41=2017,OFFSET('2017'!P$1,Calculations!$E39,0),0))))))))))))))))</f>
        <v>5.0346993443671294E-2</v>
      </c>
      <c r="AY41" s="34">
        <f ca="1">IF($P41=2002,OFFSET('2002'!Q$1,Calculations!$E39,0),IF($P41=2003,OFFSET('2003'!Q$1,Calculations!$E39,0),IF($P41=2004,OFFSET('2004'!Q$1,Calculations!$E39,0),IF($P41=2005,OFFSET('2005'!Q$1,Calculations!$E39,0),IF($P41=2006,OFFSET('2006'!Q$1,Calculations!$E39,0),IF($P41=2007,OFFSET('2007'!Q$1,Calculations!$E39,0),IF($P41=2008,OFFSET('2008'!Q$1,Calculations!$E39,0),IF($P41=2009,OFFSET('2009'!Q$1,Calculations!$E39,0),IF($P41=2010,OFFSET('2010'!Q$1,Calculations!$E39,0),IF($P41=2011,OFFSET('2011'!Q$1,Calculations!$E39,0),IF($P41=2012,OFFSET('2012'!Q$1,Calculations!$E39,0),IF($P41=2013,OFFSET('2013'!Q$1,Calculations!$E39,0),IF($P41=2014,OFFSET('2014'!Q$1,Calculations!$E39,0),IF($P41=2015,OFFSET('2015'!Q$1,Calculations!$E39,0),IF($P41=2016,OFFSET('2016'!Q$1,Calculations!$E39,0),IF($P41=2017,OFFSET('2017'!Q$1,Calculations!$E39,0),0))))))))))))))))</f>
        <v>5.6615053183120469E-2</v>
      </c>
      <c r="AZ41" s="31">
        <f ca="1">IF($P41=2002,OFFSET('2002'!K$1,Calculations!$F39,0),IF($P41=2003,OFFSET('2003'!K$1,Calculations!$F39,0),IF($P41=2004,OFFSET('2004'!K$1,Calculations!$F39,0),IF($P41=2005,OFFSET('2005'!K$1,Calculations!$F39,0),IF($P41=2006,OFFSET('2006'!K$1,Calculations!$F39,0),IF($P41=2007,OFFSET('2007'!K$1,Calculations!$F39,0),IF($P41=2008,OFFSET('2008'!K$1,Calculations!$F39,0),IF($P41=2009,OFFSET('2009'!K$1,Calculations!$F39,0),IF($P41=2010,OFFSET('2010'!K$1,Calculations!$F39,0),IF($P41=2011,OFFSET('2011'!K$1,Calculations!$F39,0),IF($P41=2012,OFFSET('2012'!K$1,Calculations!$F39,0),IF($P41=2013,OFFSET('2013'!K$1,Calculations!$F39,0),IF($P41=2014,OFFSET('2014'!K$1,Calculations!$F39,0),IF($P41=2015,OFFSET('2015'!K$1,Calculations!$F39,0),IF($P41=2016,OFFSET('2016'!K$1,Calculations!$F39,0),IF($P41=2017,OFFSET('2017'!K$1,Calculations!$F39,0),0))))))))))))))))</f>
        <v>1.7647006878898809E-4</v>
      </c>
      <c r="BA41" s="31">
        <f ca="1">IF($P41=2002,OFFSET('2002'!L$1,Calculations!$F39,0),IF($P41=2003,OFFSET('2003'!L$1,Calculations!$F39,0),IF($P41=2004,OFFSET('2004'!L$1,Calculations!$F39,0),IF($P41=2005,OFFSET('2005'!L$1,Calculations!$F39,0),IF($P41=2006,OFFSET('2006'!L$1,Calculations!$F39,0),IF($P41=2007,OFFSET('2007'!L$1,Calculations!$F39,0),IF($P41=2008,OFFSET('2008'!L$1,Calculations!$F39,0),IF($P41=2009,OFFSET('2009'!L$1,Calculations!$F39,0),IF($P41=2010,OFFSET('2010'!L$1,Calculations!$F39,0),IF($P41=2011,OFFSET('2011'!L$1,Calculations!$F39,0),IF($P41=2012,OFFSET('2012'!L$1,Calculations!$F39,0),IF($P41=2013,OFFSET('2013'!L$1,Calculations!$F39,0),IF($P41=2014,OFFSET('2014'!L$1,Calculations!$F39,0),IF($P41=2015,OFFSET('2015'!L$1,Calculations!$F39,0),IF($P41=2016,OFFSET('2016'!L$1,Calculations!$F39,0),IF($P41=2017,OFFSET('2017'!L$1,Calculations!$F39,0),0))))))))))))))))</f>
        <v>8.4098635327132399E-3</v>
      </c>
      <c r="BB41" s="31">
        <f ca="1">IF($P41=2002,OFFSET('2002'!M$1,Calculations!$F39,0),IF($P41=2003,OFFSET('2003'!M$1,Calculations!$F39,0),IF($P41=2004,OFFSET('2004'!M$1,Calculations!$F39,0),IF($P41=2005,OFFSET('2005'!M$1,Calculations!$F39,0),IF($P41=2006,OFFSET('2006'!M$1,Calculations!$F39,0),IF($P41=2007,OFFSET('2007'!M$1,Calculations!$F39,0),IF($P41=2008,OFFSET('2008'!M$1,Calculations!$F39,0),IF($P41=2009,OFFSET('2009'!M$1,Calculations!$F39,0),IF($P41=2010,OFFSET('2010'!M$1,Calculations!$F39,0),IF($P41=2011,OFFSET('2011'!M$1,Calculations!$F39,0),IF($P41=2012,OFFSET('2012'!M$1,Calculations!$F39,0),IF($P41=2013,OFFSET('2013'!M$1,Calculations!$F39,0),IF($P41=2014,OFFSET('2014'!M$1,Calculations!$F39,0),IF($P41=2015,OFFSET('2015'!M$1,Calculations!$F39,0),IF($P41=2016,OFFSET('2016'!M$1,Calculations!$F39,0),IF($P41=2017,OFFSET('2017'!M$1,Calculations!$F39,0),0))))))))))))))))</f>
        <v>9.5582357582289796E-3</v>
      </c>
      <c r="BC41" s="31">
        <f ca="1">IF($P41=2002,OFFSET('2002'!N$1,Calculations!$F39,0),IF($P41=2003,OFFSET('2003'!N$1,Calculations!$F39,0),IF($P41=2004,OFFSET('2004'!N$1,Calculations!$F39,0),IF($P41=2005,OFFSET('2005'!N$1,Calculations!$F39,0),IF($P41=2006,OFFSET('2006'!N$1,Calculations!$F39,0),IF($P41=2007,OFFSET('2007'!N$1,Calculations!$F39,0),IF($P41=2008,OFFSET('2008'!N$1,Calculations!$F39,0),IF($P41=2009,OFFSET('2009'!N$1,Calculations!$F39,0),IF($P41=2010,OFFSET('2010'!N$1,Calculations!$F39,0),IF($P41=2011,OFFSET('2011'!N$1,Calculations!$F39,0),IF($P41=2012,OFFSET('2012'!N$1,Calculations!$F39,0),IF($P41=2013,OFFSET('2013'!N$1,Calculations!$F39,0),IF($P41=2014,OFFSET('2014'!N$1,Calculations!$F39,0),IF($P41=2015,OFFSET('2015'!N$1,Calculations!$F39,0),IF($P41=2016,OFFSET('2016'!N$1,Calculations!$F39,0),IF($P41=2017,OFFSET('2017'!N$1,Calculations!$F39,0),0))))))))))))))))</f>
        <v>1.5833198678498587E-2</v>
      </c>
      <c r="BD41" s="31">
        <f ca="1">IF($P41=2002,OFFSET('2002'!O$1,Calculations!$F39,0),IF($P41=2003,OFFSET('2003'!O$1,Calculations!$F39,0),IF($P41=2004,OFFSET('2004'!O$1,Calculations!$F39,0),IF($P41=2005,OFFSET('2005'!O$1,Calculations!$F39,0),IF($P41=2006,OFFSET('2006'!O$1,Calculations!$F39,0),IF($P41=2007,OFFSET('2007'!O$1,Calculations!$F39,0),IF($P41=2008,OFFSET('2008'!O$1,Calculations!$F39,0),IF($P41=2009,OFFSET('2009'!O$1,Calculations!$F39,0),IF($P41=2010,OFFSET('2010'!O$1,Calculations!$F39,0),IF($P41=2011,OFFSET('2011'!O$1,Calculations!$F39,0),IF($P41=2012,OFFSET('2012'!O$1,Calculations!$F39,0),IF($P41=2013,OFFSET('2013'!O$1,Calculations!$F39,0),IF($P41=2014,OFFSET('2014'!O$1,Calculations!$F39,0),IF($P41=2015,OFFSET('2015'!O$1,Calculations!$F39,0),IF($P41=2016,OFFSET('2016'!O$1,Calculations!$F39,0),IF($P41=2017,OFFSET('2017'!O$1,Calculations!$F39,0),0))))))))))))))))</f>
        <v>1.2279461597627928E-3</v>
      </c>
      <c r="BE41" s="31">
        <f ca="1">IF($P41=2002,OFFSET('2002'!P$1,Calculations!$F39,0),IF($P41=2003,OFFSET('2003'!P$1,Calculations!$F39,0),IF($P41=2004,OFFSET('2004'!P$1,Calculations!$F39,0),IF($P41=2005,OFFSET('2005'!P$1,Calculations!$F39,0),IF($P41=2006,OFFSET('2006'!P$1,Calculations!$F39,0),IF($P41=2007,OFFSET('2007'!P$1,Calculations!$F39,0),IF($P41=2008,OFFSET('2008'!P$1,Calculations!$F39,0),IF($P41=2009,OFFSET('2009'!P$1,Calculations!$F39,0),IF($P41=2010,OFFSET('2010'!P$1,Calculations!$F39,0),IF($P41=2011,OFFSET('2011'!P$1,Calculations!$F39,0),IF($P41=2012,OFFSET('2012'!P$1,Calculations!$F39,0),IF($P41=2013,OFFSET('2013'!P$1,Calculations!$F39,0),IF($P41=2014,OFFSET('2014'!P$1,Calculations!$F39,0),IF($P41=2015,OFFSET('2015'!P$1,Calculations!$F39,0),IF($P41=2016,OFFSET('2016'!P$1,Calculations!$F39,0),IF($P41=2017,OFFSET('2017'!P$1,Calculations!$F39,0),0))))))))))))))))</f>
        <v>7.3119172450549341E-3</v>
      </c>
      <c r="BF41" s="34">
        <f ca="1">IF($P41=2002,OFFSET('2002'!Q$1,Calculations!$F39,0),IF($P41=2003,OFFSET('2003'!Q$1,Calculations!$F39,0),IF($P41=2004,OFFSET('2004'!Q$1,Calculations!$F39,0),IF($P41=2005,OFFSET('2005'!Q$1,Calculations!$F39,0),IF($P41=2006,OFFSET('2006'!Q$1,Calculations!$F39,0),IF($P41=2007,OFFSET('2007'!Q$1,Calculations!$F39,0),IF($P41=2008,OFFSET('2008'!Q$1,Calculations!$F39,0),IF($P41=2009,OFFSET('2009'!Q$1,Calculations!$F39,0),IF($P41=2010,OFFSET('2010'!Q$1,Calculations!$F39,0),IF($P41=2011,OFFSET('2011'!Q$1,Calculations!$F39,0),IF($P41=2012,OFFSET('2012'!Q$1,Calculations!$F39,0),IF($P41=2013,OFFSET('2013'!Q$1,Calculations!$F39,0),IF($P41=2014,OFFSET('2014'!Q$1,Calculations!$F39,0),IF($P41=2015,OFFSET('2015'!Q$1,Calculations!$F39,0),IF($P41=2016,OFFSET('2016'!Q$1,Calculations!$F39,0),IF($P41=2017,OFFSET('2017'!Q$1,Calculations!$F39,0),0))))))))))))))))</f>
        <v>3.2404547840193189E-3</v>
      </c>
      <c r="BG41" s="31">
        <f ca="1">IF($P41=2002,OFFSET('2002'!K$1,Calculations!$G39,0),IF($P41=2003,OFFSET('2003'!K$1,Calculations!$G39,0),IF($P41=2004,OFFSET('2004'!K$1,Calculations!$G39,0),IF($P41=2005,OFFSET('2005'!K$1,Calculations!$G39,0),IF($P41=2006,OFFSET('2006'!K$1,Calculations!$G39,0),IF($P41=2007,OFFSET('2007'!K$1,Calculations!$G39,0),IF($P41=2008,OFFSET('2008'!K$1,Calculations!$G39,0),IF($P41=2009,OFFSET('2009'!K$1,Calculations!$G39,0),IF($P41=2010,OFFSET('2010'!K$1,Calculations!$G39,0),IF($P41=2011,OFFSET('2011'!K$1,Calculations!$G39,0),IF($P41=2012,OFFSET('2012'!K$1,Calculations!$G39,0),IF($P41=2013,OFFSET('2013'!K$1,Calculations!$G39,0),IF($P41=2014,OFFSET('2014'!K$1,Calculations!$G39,0),IF($P41=2015,OFFSET('2015'!K$1,Calculations!$G39,0),IF($P41=2016,OFFSET('2016'!K$1,Calculations!$G39,0),IF($P41=2017,OFFSET('2017'!K$1,Calculations!$G39,0),0))))))))))))))))</f>
        <v>8.0265339621682058E-2</v>
      </c>
      <c r="BH41" s="31">
        <f ca="1">IF($P41=2002,OFFSET('2002'!L$1,Calculations!$G39,0),IF($P41=2003,OFFSET('2003'!L$1,Calculations!$G39,0),IF($P41=2004,OFFSET('2004'!L$1,Calculations!$G39,0),IF($P41=2005,OFFSET('2005'!L$1,Calculations!$G39,0),IF($P41=2006,OFFSET('2006'!L$1,Calculations!$G39,0),IF($P41=2007,OFFSET('2007'!L$1,Calculations!$G39,0),IF($P41=2008,OFFSET('2008'!L$1,Calculations!$G39,0),IF($P41=2009,OFFSET('2009'!L$1,Calculations!$G39,0),IF($P41=2010,OFFSET('2010'!L$1,Calculations!$G39,0),IF($P41=2011,OFFSET('2011'!L$1,Calculations!$G39,0),IF($P41=2012,OFFSET('2012'!L$1,Calculations!$G39,0),IF($P41=2013,OFFSET('2013'!L$1,Calculations!$G39,0),IF($P41=2014,OFFSET('2014'!L$1,Calculations!$G39,0),IF($P41=2015,OFFSET('2015'!L$1,Calculations!$G39,0),IF($P41=2016,OFFSET('2016'!L$1,Calculations!$G39,0),IF($P41=2017,OFFSET('2017'!L$1,Calculations!$G39,0),0))))))))))))))))</f>
        <v>0.14289509804554579</v>
      </c>
      <c r="BI41" s="31">
        <f ca="1">IF($P41=2002,OFFSET('2002'!M$1,Calculations!$G39,0),IF($P41=2003,OFFSET('2003'!M$1,Calculations!$G39,0),IF($P41=2004,OFFSET('2004'!M$1,Calculations!$G39,0),IF($P41=2005,OFFSET('2005'!M$1,Calculations!$G39,0),IF($P41=2006,OFFSET('2006'!M$1,Calculations!$G39,0),IF($P41=2007,OFFSET('2007'!M$1,Calculations!$G39,0),IF($P41=2008,OFFSET('2008'!M$1,Calculations!$G39,0),IF($P41=2009,OFFSET('2009'!M$1,Calculations!$G39,0),IF($P41=2010,OFFSET('2010'!M$1,Calculations!$G39,0),IF($P41=2011,OFFSET('2011'!M$1,Calculations!$G39,0),IF($P41=2012,OFFSET('2012'!M$1,Calculations!$G39,0),IF($P41=2013,OFFSET('2013'!M$1,Calculations!$G39,0),IF($P41=2014,OFFSET('2014'!M$1,Calculations!$G39,0),IF($P41=2015,OFFSET('2015'!M$1,Calculations!$G39,0),IF($P41=2016,OFFSET('2016'!M$1,Calculations!$G39,0),IF($P41=2017,OFFSET('2017'!M$1,Calculations!$G39,0),0))))))))))))))))</f>
        <v>7.0674179357321953E-2</v>
      </c>
      <c r="BJ41" s="31">
        <f ca="1">IF($P41=2002,OFFSET('2002'!N$1,Calculations!$G39,0),IF($P41=2003,OFFSET('2003'!N$1,Calculations!$G39,0),IF($P41=2004,OFFSET('2004'!N$1,Calculations!$G39,0),IF($P41=2005,OFFSET('2005'!N$1,Calculations!$G39,0),IF($P41=2006,OFFSET('2006'!N$1,Calculations!$G39,0),IF($P41=2007,OFFSET('2007'!N$1,Calculations!$G39,0),IF($P41=2008,OFFSET('2008'!N$1,Calculations!$G39,0),IF($P41=2009,OFFSET('2009'!N$1,Calculations!$G39,0),IF($P41=2010,OFFSET('2010'!N$1,Calculations!$G39,0),IF($P41=2011,OFFSET('2011'!N$1,Calculations!$G39,0),IF($P41=2012,OFFSET('2012'!N$1,Calculations!$G39,0),IF($P41=2013,OFFSET('2013'!N$1,Calculations!$G39,0),IF($P41=2014,OFFSET('2014'!N$1,Calculations!$G39,0),IF($P41=2015,OFFSET('2015'!N$1,Calculations!$G39,0),IF($P41=2016,OFFSET('2016'!N$1,Calculations!$G39,0),IF($P41=2017,OFFSET('2017'!N$1,Calculations!$G39,0),0))))))))))))))))</f>
        <v>9.7775484189696643E-2</v>
      </c>
      <c r="BK41" s="31">
        <f ca="1">IF($P41=2002,OFFSET('2002'!O$1,Calculations!$G39,0),IF($P41=2003,OFFSET('2003'!O$1,Calculations!$G39,0),IF($P41=2004,OFFSET('2004'!O$1,Calculations!$G39,0),IF($P41=2005,OFFSET('2005'!O$1,Calculations!$G39,0),IF($P41=2006,OFFSET('2006'!O$1,Calculations!$G39,0),IF($P41=2007,OFFSET('2007'!O$1,Calculations!$G39,0),IF($P41=2008,OFFSET('2008'!O$1,Calculations!$G39,0),IF($P41=2009,OFFSET('2009'!O$1,Calculations!$G39,0),IF($P41=2010,OFFSET('2010'!O$1,Calculations!$G39,0),IF($P41=2011,OFFSET('2011'!O$1,Calculations!$G39,0),IF($P41=2012,OFFSET('2012'!O$1,Calculations!$G39,0),IF($P41=2013,OFFSET('2013'!O$1,Calculations!$G39,0),IF($P41=2014,OFFSET('2014'!O$1,Calculations!$G39,0),IF($P41=2015,OFFSET('2015'!O$1,Calculations!$G39,0),IF($P41=2016,OFFSET('2016'!O$1,Calculations!$G39,0),IF($P41=2017,OFFSET('2017'!O$1,Calculations!$G39,0),0))))))))))))))))</f>
        <v>0.11337819357315548</v>
      </c>
      <c r="BL41" s="31">
        <f ca="1">IF($P41=2002,OFFSET('2002'!P$1,Calculations!$G39,0),IF($P41=2003,OFFSET('2003'!P$1,Calculations!$G39,0),IF($P41=2004,OFFSET('2004'!P$1,Calculations!$G39,0),IF($P41=2005,OFFSET('2005'!P$1,Calculations!$G39,0),IF($P41=2006,OFFSET('2006'!P$1,Calculations!$G39,0),IF($P41=2007,OFFSET('2007'!P$1,Calculations!$G39,0),IF($P41=2008,OFFSET('2008'!P$1,Calculations!$G39,0),IF($P41=2009,OFFSET('2009'!P$1,Calculations!$G39,0),IF($P41=2010,OFFSET('2010'!P$1,Calculations!$G39,0),IF($P41=2011,OFFSET('2011'!P$1,Calculations!$G39,0),IF($P41=2012,OFFSET('2012'!P$1,Calculations!$G39,0),IF($P41=2013,OFFSET('2013'!P$1,Calculations!$G39,0),IF($P41=2014,OFFSET('2014'!P$1,Calculations!$G39,0),IF($P41=2015,OFFSET('2015'!P$1,Calculations!$G39,0),IF($P41=2016,OFFSET('2016'!P$1,Calculations!$G39,0),IF($P41=2017,OFFSET('2017'!P$1,Calculations!$G39,0),0))))))))))))))))</f>
        <v>6.5957154479548835E-2</v>
      </c>
      <c r="BM41" s="34">
        <f ca="1">IF($P41=2002,OFFSET('2002'!Q$1,Calculations!$G39,0),IF($P41=2003,OFFSET('2003'!Q$1,Calculations!$G39,0),IF($P41=2004,OFFSET('2004'!Q$1,Calculations!$G39,0),IF($P41=2005,OFFSET('2005'!Q$1,Calculations!$G39,0),IF($P41=2006,OFFSET('2006'!Q$1,Calculations!$G39,0),IF($P41=2007,OFFSET('2007'!Q$1,Calculations!$G39,0),IF($P41=2008,OFFSET('2008'!Q$1,Calculations!$G39,0),IF($P41=2009,OFFSET('2009'!Q$1,Calculations!$G39,0),IF($P41=2010,OFFSET('2010'!Q$1,Calculations!$G39,0),IF($P41=2011,OFFSET('2011'!Q$1,Calculations!$G39,0),IF($P41=2012,OFFSET('2012'!Q$1,Calculations!$G39,0),IF($P41=2013,OFFSET('2013'!Q$1,Calculations!$G39,0),IF($P41=2014,OFFSET('2014'!Q$1,Calculations!$G39,0),IF($P41=2015,OFFSET('2015'!Q$1,Calculations!$G39,0),IF($P41=2016,OFFSET('2016'!Q$1,Calculations!$G39,0),IF($P41=2017,OFFSET('2017'!Q$1,Calculations!$G39,0),0))))))))))))))))</f>
        <v>0.1052817221820854</v>
      </c>
      <c r="BN41" s="31">
        <f ca="1">IF($P41=2002,OFFSET('2002'!K$1,Calculations!$H39,0),IF($P41=2003,OFFSET('2003'!K$1,Calculations!$H39,0),IF($P41=2004,OFFSET('2004'!K$1,Calculations!$H39,0),IF($P41=2005,OFFSET('2005'!K$1,Calculations!$H39,0),IF($P41=2006,OFFSET('2006'!K$1,Calculations!$H39,0),IF($P41=2007,OFFSET('2007'!K$1,Calculations!$H39,0),IF($P41=2008,OFFSET('2008'!K$1,Calculations!$H39,0),IF($P41=2009,OFFSET('2009'!K$1,Calculations!$H39,0),IF($P41=2010,OFFSET('2010'!K$1,Calculations!$H39,0),IF($P41=2011,OFFSET('2011'!K$1,Calculations!$H39,0),IF($P41=2012,OFFSET('2012'!K$1,Calculations!$H39,0),IF($P41=2013,OFFSET('2013'!K$1,Calculations!$H39,0),IF($P41=2014,OFFSET('2014'!K$1,Calculations!$H39,0),IF($P41=2015,OFFSET('2015'!K$1,Calculations!$H39,0),IF($P41=2016,OFFSET('2016'!K$1,Calculations!$H39,0),IF($P41=2017,OFFSET('2017'!K$1,Calculations!$H39,0),0))))))))))))))))</f>
        <v>1.0140411659737975E-3</v>
      </c>
      <c r="BO41" s="31">
        <f ca="1">IF($P41=2002,OFFSET('2002'!L$1,Calculations!$H39,0),IF($P41=2003,OFFSET('2003'!L$1,Calculations!$H39,0),IF($P41=2004,OFFSET('2004'!L$1,Calculations!$H39,0),IF($P41=2005,OFFSET('2005'!L$1,Calculations!$H39,0),IF($P41=2006,OFFSET('2006'!L$1,Calculations!$H39,0),IF($P41=2007,OFFSET('2007'!L$1,Calculations!$H39,0),IF($P41=2008,OFFSET('2008'!L$1,Calculations!$H39,0),IF($P41=2009,OFFSET('2009'!L$1,Calculations!$H39,0),IF($P41=2010,OFFSET('2010'!L$1,Calculations!$H39,0),IF($P41=2011,OFFSET('2011'!L$1,Calculations!$H39,0),IF($P41=2012,OFFSET('2012'!L$1,Calculations!$H39,0),IF($P41=2013,OFFSET('2013'!L$1,Calculations!$H39,0),IF($P41=2014,OFFSET('2014'!L$1,Calculations!$H39,0),IF($P41=2015,OFFSET('2015'!L$1,Calculations!$H39,0),IF($P41=2016,OFFSET('2016'!L$1,Calculations!$H39,0),IF($P41=2017,OFFSET('2017'!L$1,Calculations!$H39,0),0))))))))))))))))</f>
        <v>1.8242845139651846E-2</v>
      </c>
      <c r="BP41" s="31">
        <f ca="1">IF($P41=2002,OFFSET('2002'!M$1,Calculations!$H39,0),IF($P41=2003,OFFSET('2003'!M$1,Calculations!$H39,0),IF($P41=2004,OFFSET('2004'!M$1,Calculations!$H39,0),IF($P41=2005,OFFSET('2005'!M$1,Calculations!$H39,0),IF($P41=2006,OFFSET('2006'!M$1,Calculations!$H39,0),IF($P41=2007,OFFSET('2007'!M$1,Calculations!$H39,0),IF($P41=2008,OFFSET('2008'!M$1,Calculations!$H39,0),IF($P41=2009,OFFSET('2009'!M$1,Calculations!$H39,0),IF($P41=2010,OFFSET('2010'!M$1,Calculations!$H39,0),IF($P41=2011,OFFSET('2011'!M$1,Calculations!$H39,0),IF($P41=2012,OFFSET('2012'!M$1,Calculations!$H39,0),IF($P41=2013,OFFSET('2013'!M$1,Calculations!$H39,0),IF($P41=2014,OFFSET('2014'!M$1,Calculations!$H39,0),IF($P41=2015,OFFSET('2015'!M$1,Calculations!$H39,0),IF($P41=2016,OFFSET('2016'!M$1,Calculations!$H39,0),IF($P41=2017,OFFSET('2017'!M$1,Calculations!$H39,0),0))))))))))))))))</f>
        <v>8.2191561711224097E-3</v>
      </c>
      <c r="BQ41" s="31">
        <f ca="1">IF($P41=2002,OFFSET('2002'!N$1,Calculations!$H39,0),IF($P41=2003,OFFSET('2003'!N$1,Calculations!$H39,0),IF($P41=2004,OFFSET('2004'!N$1,Calculations!$H39,0),IF($P41=2005,OFFSET('2005'!N$1,Calculations!$H39,0),IF($P41=2006,OFFSET('2006'!N$1,Calculations!$H39,0),IF($P41=2007,OFFSET('2007'!N$1,Calculations!$H39,0),IF($P41=2008,OFFSET('2008'!N$1,Calculations!$H39,0),IF($P41=2009,OFFSET('2009'!N$1,Calculations!$H39,0),IF($P41=2010,OFFSET('2010'!N$1,Calculations!$H39,0),IF($P41=2011,OFFSET('2011'!N$1,Calculations!$H39,0),IF($P41=2012,OFFSET('2012'!N$1,Calculations!$H39,0),IF($P41=2013,OFFSET('2013'!N$1,Calculations!$H39,0),IF($P41=2014,OFFSET('2014'!N$1,Calculations!$H39,0),IF($P41=2015,OFFSET('2015'!N$1,Calculations!$H39,0),IF($P41=2016,OFFSET('2016'!N$1,Calculations!$H39,0),IF($P41=2017,OFFSET('2017'!N$1,Calculations!$H39,0),0))))))))))))))))</f>
        <v>0.12917568092414319</v>
      </c>
      <c r="BR41" s="31">
        <f ca="1">IF($P41=2002,OFFSET('2002'!O$1,Calculations!$H39,0),IF($P41=2003,OFFSET('2003'!O$1,Calculations!$H39,0),IF($P41=2004,OFFSET('2004'!O$1,Calculations!$H39,0),IF($P41=2005,OFFSET('2005'!O$1,Calculations!$H39,0),IF($P41=2006,OFFSET('2006'!O$1,Calculations!$H39,0),IF($P41=2007,OFFSET('2007'!O$1,Calculations!$H39,0),IF($P41=2008,OFFSET('2008'!O$1,Calculations!$H39,0),IF($P41=2009,OFFSET('2009'!O$1,Calculations!$H39,0),IF($P41=2010,OFFSET('2010'!O$1,Calculations!$H39,0),IF($P41=2011,OFFSET('2011'!O$1,Calculations!$H39,0),IF($P41=2012,OFFSET('2012'!O$1,Calculations!$H39,0),IF($P41=2013,OFFSET('2013'!O$1,Calculations!$H39,0),IF($P41=2014,OFFSET('2014'!O$1,Calculations!$H39,0),IF($P41=2015,OFFSET('2015'!O$1,Calculations!$H39,0),IF($P41=2016,OFFSET('2016'!O$1,Calculations!$H39,0),IF($P41=2017,OFFSET('2017'!O$1,Calculations!$H39,0),0))))))))))))))))</f>
        <v>4.456510884642881E-3</v>
      </c>
      <c r="BS41" s="31">
        <f ca="1">IF($P41=2002,OFFSET('2002'!P$1,Calculations!$H39,0),IF($P41=2003,OFFSET('2003'!P$1,Calculations!$H39,0),IF($P41=2004,OFFSET('2004'!P$1,Calculations!$H39,0),IF($P41=2005,OFFSET('2005'!P$1,Calculations!$H39,0),IF($P41=2006,OFFSET('2006'!P$1,Calculations!$H39,0),IF($P41=2007,OFFSET('2007'!P$1,Calculations!$H39,0),IF($P41=2008,OFFSET('2008'!P$1,Calculations!$H39,0),IF($P41=2009,OFFSET('2009'!P$1,Calculations!$H39,0),IF($P41=2010,OFFSET('2010'!P$1,Calculations!$H39,0),IF($P41=2011,OFFSET('2011'!P$1,Calculations!$H39,0),IF($P41=2012,OFFSET('2012'!P$1,Calculations!$H39,0),IF($P41=2013,OFFSET('2013'!P$1,Calculations!$H39,0),IF($P41=2014,OFFSET('2014'!P$1,Calculations!$H39,0),IF($P41=2015,OFFSET('2015'!P$1,Calculations!$H39,0),IF($P41=2016,OFFSET('2016'!P$1,Calculations!$H39,0),IF($P41=2017,OFFSET('2017'!P$1,Calculations!$H39,0),0))))))))))))))))</f>
        <v>5.7610782059843324E-2</v>
      </c>
      <c r="BT41" s="34">
        <f ca="1">IF($P41=2002,OFFSET('2002'!Q$1,Calculations!$H39,0),IF($P41=2003,OFFSET('2003'!Q$1,Calculations!$H39,0),IF($P41=2004,OFFSET('2004'!Q$1,Calculations!$H39,0),IF($P41=2005,OFFSET('2005'!Q$1,Calculations!$H39,0),IF($P41=2006,OFFSET('2006'!Q$1,Calculations!$H39,0),IF($P41=2007,OFFSET('2007'!Q$1,Calculations!$H39,0),IF($P41=2008,OFFSET('2008'!Q$1,Calculations!$H39,0),IF($P41=2009,OFFSET('2009'!Q$1,Calculations!$H39,0),IF($P41=2010,OFFSET('2010'!Q$1,Calculations!$H39,0),IF($P41=2011,OFFSET('2011'!Q$1,Calculations!$H39,0),IF($P41=2012,OFFSET('2012'!Q$1,Calculations!$H39,0),IF($P41=2013,OFFSET('2013'!Q$1,Calculations!$H39,0),IF($P41=2014,OFFSET('2014'!Q$1,Calculations!$H39,0),IF($P41=2015,OFFSET('2015'!Q$1,Calculations!$H39,0),IF($P41=2016,OFFSET('2016'!Q$1,Calculations!$H39,0),IF($P41=2017,OFFSET('2017'!Q$1,Calculations!$H39,0),0))))))))))))))))</f>
        <v>1.1945481053610934E-2</v>
      </c>
      <c r="BU41" s="31">
        <f ca="1">IF($P41=2002,OFFSET('2002'!K$1,Calculations!$I39,0),IF($P41=2003,OFFSET('2003'!K$1,Calculations!$I39,0),IF($P41=2004,OFFSET('2004'!K$1,Calculations!$I39,0),IF($P41=2005,OFFSET('2005'!K$1,Calculations!$I39,0),IF($P41=2006,OFFSET('2006'!K$1,Calculations!$I39,0),IF($P41=2007,OFFSET('2007'!K$1,Calculations!$I39,0),IF($P41=2008,OFFSET('2008'!K$1,Calculations!$I39,0),IF($P41=2009,OFFSET('2009'!K$1,Calculations!$I39,0),IF($P41=2010,OFFSET('2010'!K$1,Calculations!$I39,0),IF($P41=2011,OFFSET('2011'!K$1,Calculations!$I39,0),IF($P41=2012,OFFSET('2012'!K$1,Calculations!$I39,0),IF($P41=2013,OFFSET('2013'!K$1,Calculations!$I39,0),IF($P41=2014,OFFSET('2014'!K$1,Calculations!$I39,0),IF($P41=2015,OFFSET('2015'!K$1,Calculations!$I39,0),IF($P41=2016,OFFSET('2016'!K$1,Calculations!$I39,0),IF($P41=2017,OFFSET('2017'!K$1,Calculations!$I39,0),0))))))))))))))))</f>
        <v>9.4454740084617822E-3</v>
      </c>
      <c r="BV41" s="31">
        <f ca="1">IF($P41=2002,OFFSET('2002'!L$1,Calculations!$I39,0),IF($P41=2003,OFFSET('2003'!L$1,Calculations!$I39,0),IF($P41=2004,OFFSET('2004'!L$1,Calculations!$I39,0),IF($P41=2005,OFFSET('2005'!L$1,Calculations!$I39,0),IF($P41=2006,OFFSET('2006'!L$1,Calculations!$I39,0),IF($P41=2007,OFFSET('2007'!L$1,Calculations!$I39,0),IF($P41=2008,OFFSET('2008'!L$1,Calculations!$I39,0),IF($P41=2009,OFFSET('2009'!L$1,Calculations!$I39,0),IF($P41=2010,OFFSET('2010'!L$1,Calculations!$I39,0),IF($P41=2011,OFFSET('2011'!L$1,Calculations!$I39,0),IF($P41=2012,OFFSET('2012'!L$1,Calculations!$I39,0),IF($P41=2013,OFFSET('2013'!L$1,Calculations!$I39,0),IF($P41=2014,OFFSET('2014'!L$1,Calculations!$I39,0),IF($P41=2015,OFFSET('2015'!L$1,Calculations!$I39,0),IF($P41=2016,OFFSET('2016'!L$1,Calculations!$I39,0),IF($P41=2017,OFFSET('2017'!L$1,Calculations!$I39,0),0))))))))))))))))</f>
        <v>5.9753431592874988E-2</v>
      </c>
      <c r="BW41" s="31">
        <f ca="1">IF($P41=2002,OFFSET('2002'!M$1,Calculations!$I39,0),IF($P41=2003,OFFSET('2003'!M$1,Calculations!$I39,0),IF($P41=2004,OFFSET('2004'!M$1,Calculations!$I39,0),IF($P41=2005,OFFSET('2005'!M$1,Calculations!$I39,0),IF($P41=2006,OFFSET('2006'!M$1,Calculations!$I39,0),IF($P41=2007,OFFSET('2007'!M$1,Calculations!$I39,0),IF($P41=2008,OFFSET('2008'!M$1,Calculations!$I39,0),IF($P41=2009,OFFSET('2009'!M$1,Calculations!$I39,0),IF($P41=2010,OFFSET('2010'!M$1,Calculations!$I39,0),IF($P41=2011,OFFSET('2011'!M$1,Calculations!$I39,0),IF($P41=2012,OFFSET('2012'!M$1,Calculations!$I39,0),IF($P41=2013,OFFSET('2013'!M$1,Calculations!$I39,0),IF($P41=2014,OFFSET('2014'!M$1,Calculations!$I39,0),IF($P41=2015,OFFSET('2015'!M$1,Calculations!$I39,0),IF($P41=2016,OFFSET('2016'!M$1,Calculations!$I39,0),IF($P41=2017,OFFSET('2017'!M$1,Calculations!$I39,0),0))))))))))))))))</f>
        <v>8.4003744935436594E-2</v>
      </c>
      <c r="BX41" s="31">
        <f ca="1">IF($P41=2002,OFFSET('2002'!N$1,Calculations!$I39,0),IF($P41=2003,OFFSET('2003'!N$1,Calculations!$I39,0),IF($P41=2004,OFFSET('2004'!N$1,Calculations!$I39,0),IF($P41=2005,OFFSET('2005'!N$1,Calculations!$I39,0),IF($P41=2006,OFFSET('2006'!N$1,Calculations!$I39,0),IF($P41=2007,OFFSET('2007'!N$1,Calculations!$I39,0),IF($P41=2008,OFFSET('2008'!N$1,Calculations!$I39,0),IF($P41=2009,OFFSET('2009'!N$1,Calculations!$I39,0),IF($P41=2010,OFFSET('2010'!N$1,Calculations!$I39,0),IF($P41=2011,OFFSET('2011'!N$1,Calculations!$I39,0),IF($P41=2012,OFFSET('2012'!N$1,Calculations!$I39,0),IF($P41=2013,OFFSET('2013'!N$1,Calculations!$I39,0),IF($P41=2014,OFFSET('2014'!N$1,Calculations!$I39,0),IF($P41=2015,OFFSET('2015'!N$1,Calculations!$I39,0),IF($P41=2016,OFFSET('2016'!N$1,Calculations!$I39,0),IF($P41=2017,OFFSET('2017'!N$1,Calculations!$I39,0),0))))))))))))))))</f>
        <v>0.10394375935020567</v>
      </c>
      <c r="BY41" s="31">
        <f ca="1">IF($P41=2002,OFFSET('2002'!O$1,Calculations!$I39,0),IF($P41=2003,OFFSET('2003'!O$1,Calculations!$I39,0),IF($P41=2004,OFFSET('2004'!O$1,Calculations!$I39,0),IF($P41=2005,OFFSET('2005'!O$1,Calculations!$I39,0),IF($P41=2006,OFFSET('2006'!O$1,Calculations!$I39,0),IF($P41=2007,OFFSET('2007'!O$1,Calculations!$I39,0),IF($P41=2008,OFFSET('2008'!O$1,Calculations!$I39,0),IF($P41=2009,OFFSET('2009'!O$1,Calculations!$I39,0),IF($P41=2010,OFFSET('2010'!O$1,Calculations!$I39,0),IF($P41=2011,OFFSET('2011'!O$1,Calculations!$I39,0),IF($P41=2012,OFFSET('2012'!O$1,Calculations!$I39,0),IF($P41=2013,OFFSET('2013'!O$1,Calculations!$I39,0),IF($P41=2014,OFFSET('2014'!O$1,Calculations!$I39,0),IF($P41=2015,OFFSET('2015'!O$1,Calculations!$I39,0),IF($P41=2016,OFFSET('2016'!O$1,Calculations!$I39,0),IF($P41=2017,OFFSET('2017'!O$1,Calculations!$I39,0),0))))))))))))))))</f>
        <v>4.5223333436560133E-2</v>
      </c>
      <c r="BZ41" s="31">
        <f ca="1">IF($P41=2002,OFFSET('2002'!P$1,Calculations!$I39,0),IF($P41=2003,OFFSET('2003'!P$1,Calculations!$I39,0),IF($P41=2004,OFFSET('2004'!P$1,Calculations!$I39,0),IF($P41=2005,OFFSET('2005'!P$1,Calculations!$I39,0),IF($P41=2006,OFFSET('2006'!P$1,Calculations!$I39,0),IF($P41=2007,OFFSET('2007'!P$1,Calculations!$I39,0),IF($P41=2008,OFFSET('2008'!P$1,Calculations!$I39,0),IF($P41=2009,OFFSET('2009'!P$1,Calculations!$I39,0),IF($P41=2010,OFFSET('2010'!P$1,Calculations!$I39,0),IF($P41=2011,OFFSET('2011'!P$1,Calculations!$I39,0),IF($P41=2012,OFFSET('2012'!P$1,Calculations!$I39,0),IF($P41=2013,OFFSET('2013'!P$1,Calculations!$I39,0),IF($P41=2014,OFFSET('2014'!P$1,Calculations!$I39,0),IF($P41=2015,OFFSET('2015'!P$1,Calculations!$I39,0),IF($P41=2016,OFFSET('2016'!P$1,Calculations!$I39,0),IF($P41=2017,OFFSET('2017'!P$1,Calculations!$I39,0),0))))))))))))))))</f>
        <v>7.3950867689126301E-2</v>
      </c>
      <c r="CA41" s="34">
        <f ca="1">IF($P41=2002,OFFSET('2002'!Q$1,Calculations!$I39,0),IF($P41=2003,OFFSET('2003'!Q$1,Calculations!$I39,0),IF($P41=2004,OFFSET('2004'!Q$1,Calculations!$I39,0),IF($P41=2005,OFFSET('2005'!Q$1,Calculations!$I39,0),IF($P41=2006,OFFSET('2006'!Q$1,Calculations!$I39,0),IF($P41=2007,OFFSET('2007'!Q$1,Calculations!$I39,0),IF($P41=2008,OFFSET('2008'!Q$1,Calculations!$I39,0),IF($P41=2009,OFFSET('2009'!Q$1,Calculations!$I39,0),IF($P41=2010,OFFSET('2010'!Q$1,Calculations!$I39,0),IF($P41=2011,OFFSET('2011'!Q$1,Calculations!$I39,0),IF($P41=2012,OFFSET('2012'!Q$1,Calculations!$I39,0),IF($P41=2013,OFFSET('2013'!Q$1,Calculations!$I39,0),IF($P41=2014,OFFSET('2014'!Q$1,Calculations!$I39,0),IF($P41=2015,OFFSET('2015'!Q$1,Calculations!$I39,0),IF($P41=2016,OFFSET('2016'!Q$1,Calculations!$I39,0),IF($P41=2017,OFFSET('2017'!Q$1,Calculations!$I39,0),0))))))))))))))))</f>
        <v>3.9839493570187699E-2</v>
      </c>
      <c r="CB41" s="31">
        <f ca="1">IF($P41=2002,OFFSET('2002'!K$1,Calculations!$J39,0),IF($P41=2003,OFFSET('2003'!K$1,Calculations!$J39,0),IF($P41=2004,OFFSET('2004'!K$1,Calculations!$J39,0),IF($P41=2005,OFFSET('2005'!K$1,Calculations!$J39,0),IF($P41=2006,OFFSET('2006'!K$1,Calculations!$J39,0),IF($P41=2007,OFFSET('2007'!K$1,Calculations!$J39,0),IF($P41=2008,OFFSET('2008'!K$1,Calculations!$J39,0),IF($P41=2009,OFFSET('2009'!K$1,Calculations!$J39,0),IF($P41=2010,OFFSET('2010'!K$1,Calculations!$J39,0),IF($P41=2011,OFFSET('2011'!K$1,Calculations!$J39,0),IF($P41=2012,OFFSET('2012'!K$1,Calculations!$J39,0),IF($P41=2013,OFFSET('2013'!K$1,Calculations!$J39,0),IF($P41=2014,OFFSET('2014'!K$1,Calculations!$J39,0),IF($P41=2015,OFFSET('2015'!K$1,Calculations!$J39,0),IF($P41=2016,OFFSET('2016'!K$1,Calculations!$J39,0),IF($P41=2017,OFFSET('2017'!K$1,Calculations!$J39,0),0))))))))))))))))</f>
        <v>0.13535367658895262</v>
      </c>
      <c r="CC41" s="31">
        <f ca="1">IF($P41=2002,OFFSET('2002'!L$1,Calculations!$J39,0),IF($P41=2003,OFFSET('2003'!L$1,Calculations!$J39,0),IF($P41=2004,OFFSET('2004'!L$1,Calculations!$J39,0),IF($P41=2005,OFFSET('2005'!L$1,Calculations!$J39,0),IF($P41=2006,OFFSET('2006'!L$1,Calculations!$J39,0),IF($P41=2007,OFFSET('2007'!L$1,Calculations!$J39,0),IF($P41=2008,OFFSET('2008'!L$1,Calculations!$J39,0),IF($P41=2009,OFFSET('2009'!L$1,Calculations!$J39,0),IF($P41=2010,OFFSET('2010'!L$1,Calculations!$J39,0),IF($P41=2011,OFFSET('2011'!L$1,Calculations!$J39,0),IF($P41=2012,OFFSET('2012'!L$1,Calculations!$J39,0),IF($P41=2013,OFFSET('2013'!L$1,Calculations!$J39,0),IF($P41=2014,OFFSET('2014'!L$1,Calculations!$J39,0),IF($P41=2015,OFFSET('2015'!L$1,Calculations!$J39,0),IF($P41=2016,OFFSET('2016'!L$1,Calculations!$J39,0),IF($P41=2017,OFFSET('2017'!L$1,Calculations!$J39,0),0))))))))))))))))</f>
        <v>1.2633727310239226E-2</v>
      </c>
      <c r="CD41" s="31">
        <f ca="1">IF($P41=2002,OFFSET('2002'!M$1,Calculations!$J39,0),IF($P41=2003,OFFSET('2003'!M$1,Calculations!$J39,0),IF($P41=2004,OFFSET('2004'!M$1,Calculations!$J39,0),IF($P41=2005,OFFSET('2005'!M$1,Calculations!$J39,0),IF($P41=2006,OFFSET('2006'!M$1,Calculations!$J39,0),IF($P41=2007,OFFSET('2007'!M$1,Calculations!$J39,0),IF($P41=2008,OFFSET('2008'!M$1,Calculations!$J39,0),IF($P41=2009,OFFSET('2009'!M$1,Calculations!$J39,0),IF($P41=2010,OFFSET('2010'!M$1,Calculations!$J39,0),IF($P41=2011,OFFSET('2011'!M$1,Calculations!$J39,0),IF($P41=2012,OFFSET('2012'!M$1,Calculations!$J39,0),IF($P41=2013,OFFSET('2013'!M$1,Calculations!$J39,0),IF($P41=2014,OFFSET('2014'!M$1,Calculations!$J39,0),IF($P41=2015,OFFSET('2015'!M$1,Calculations!$J39,0),IF($P41=2016,OFFSET('2016'!M$1,Calculations!$J39,0),IF($P41=2017,OFFSET('2017'!M$1,Calculations!$J39,0),0))))))))))))))))</f>
        <v>4.092686126623598E-2</v>
      </c>
      <c r="CE41" s="31">
        <f ca="1">IF($P41=2002,OFFSET('2002'!N$1,Calculations!$J39,0),IF($P41=2003,OFFSET('2003'!N$1,Calculations!$J39,0),IF($P41=2004,OFFSET('2004'!N$1,Calculations!$J39,0),IF($P41=2005,OFFSET('2005'!N$1,Calculations!$J39,0),IF($P41=2006,OFFSET('2006'!N$1,Calculations!$J39,0),IF($P41=2007,OFFSET('2007'!N$1,Calculations!$J39,0),IF($P41=2008,OFFSET('2008'!N$1,Calculations!$J39,0),IF($P41=2009,OFFSET('2009'!N$1,Calculations!$J39,0),IF($P41=2010,OFFSET('2010'!N$1,Calculations!$J39,0),IF($P41=2011,OFFSET('2011'!N$1,Calculations!$J39,0),IF($P41=2012,OFFSET('2012'!N$1,Calculations!$J39,0),IF($P41=2013,OFFSET('2013'!N$1,Calculations!$J39,0),IF($P41=2014,OFFSET('2014'!N$1,Calculations!$J39,0),IF($P41=2015,OFFSET('2015'!N$1,Calculations!$J39,0),IF($P41=2016,OFFSET('2016'!N$1,Calculations!$J39,0),IF($P41=2017,OFFSET('2017'!N$1,Calculations!$J39,0),0))))))))))))))))</f>
        <v>2.0075442488587072E-2</v>
      </c>
      <c r="CF41" s="31">
        <f ca="1">IF($P41=2002,OFFSET('2002'!O$1,Calculations!$J39,0),IF($P41=2003,OFFSET('2003'!O$1,Calculations!$J39,0),IF($P41=2004,OFFSET('2004'!O$1,Calculations!$J39,0),IF($P41=2005,OFFSET('2005'!O$1,Calculations!$J39,0),IF($P41=2006,OFFSET('2006'!O$1,Calculations!$J39,0),IF($P41=2007,OFFSET('2007'!O$1,Calculations!$J39,0),IF($P41=2008,OFFSET('2008'!O$1,Calculations!$J39,0),IF($P41=2009,OFFSET('2009'!O$1,Calculations!$J39,0),IF($P41=2010,OFFSET('2010'!O$1,Calculations!$J39,0),IF($P41=2011,OFFSET('2011'!O$1,Calculations!$J39,0),IF($P41=2012,OFFSET('2012'!O$1,Calculations!$J39,0),IF($P41=2013,OFFSET('2013'!O$1,Calculations!$J39,0),IF($P41=2014,OFFSET('2014'!O$1,Calculations!$J39,0),IF($P41=2015,OFFSET('2015'!O$1,Calculations!$J39,0),IF($P41=2016,OFFSET('2016'!O$1,Calculations!$J39,0),IF($P41=2017,OFFSET('2017'!O$1,Calculations!$J39,0),0))))))))))))))))</f>
        <v>7.6160581007384667E-2</v>
      </c>
      <c r="CG41" s="31">
        <f ca="1">IF($P41=2002,OFFSET('2002'!P$1,Calculations!$J39,0),IF($P41=2003,OFFSET('2003'!P$1,Calculations!$J39,0),IF($P41=2004,OFFSET('2004'!P$1,Calculations!$J39,0),IF($P41=2005,OFFSET('2005'!P$1,Calculations!$J39,0),IF($P41=2006,OFFSET('2006'!P$1,Calculations!$J39,0),IF($P41=2007,OFFSET('2007'!P$1,Calculations!$J39,0),IF($P41=2008,OFFSET('2008'!P$1,Calculations!$J39,0),IF($P41=2009,OFFSET('2009'!P$1,Calculations!$J39,0),IF($P41=2010,OFFSET('2010'!P$1,Calculations!$J39,0),IF($P41=2011,OFFSET('2011'!P$1,Calculations!$J39,0),IF($P41=2012,OFFSET('2012'!P$1,Calculations!$J39,0),IF($P41=2013,OFFSET('2013'!P$1,Calculations!$J39,0),IF($P41=2014,OFFSET('2014'!P$1,Calculations!$J39,0),IF($P41=2015,OFFSET('2015'!P$1,Calculations!$J39,0),IF($P41=2016,OFFSET('2016'!P$1,Calculations!$J39,0),IF($P41=2017,OFFSET('2017'!P$1,Calculations!$J39,0),0))))))))))))))))</f>
        <v>7.472455111531516E-3</v>
      </c>
      <c r="CH41" s="34">
        <f ca="1">IF($P41=2002,OFFSET('2002'!Q$1,Calculations!$J39,0),IF($P41=2003,OFFSET('2003'!Q$1,Calculations!$J39,0),IF($P41=2004,OFFSET('2004'!Q$1,Calculations!$J39,0),IF($P41=2005,OFFSET('2005'!Q$1,Calculations!$J39,0),IF($P41=2006,OFFSET('2006'!Q$1,Calculations!$J39,0),IF($P41=2007,OFFSET('2007'!Q$1,Calculations!$J39,0),IF($P41=2008,OFFSET('2008'!Q$1,Calculations!$J39,0),IF($P41=2009,OFFSET('2009'!Q$1,Calculations!$J39,0),IF($P41=2010,OFFSET('2010'!Q$1,Calculations!$J39,0),IF($P41=2011,OFFSET('2011'!Q$1,Calculations!$J39,0),IF($P41=2012,OFFSET('2012'!Q$1,Calculations!$J39,0),IF($P41=2013,OFFSET('2013'!Q$1,Calculations!$J39,0),IF($P41=2014,OFFSET('2014'!Q$1,Calculations!$J39,0),IF($P41=2015,OFFSET('2015'!Q$1,Calculations!$J39,0),IF($P41=2016,OFFSET('2016'!Q$1,Calculations!$J39,0),IF($P41=2017,OFFSET('2017'!Q$1,Calculations!$J39,0),0))))))))))))))))</f>
        <v>8.0441608062469708E-2</v>
      </c>
      <c r="CI41" s="31">
        <f ca="1">IF($P41=2002,OFFSET('2002'!K$1,Calculations!$K39,0),IF($P41=2003,OFFSET('2003'!K$1,Calculations!$K39,0),IF($P41=2004,OFFSET('2004'!K$1,Calculations!$K39,0),IF($P41=2005,OFFSET('2005'!K$1,Calculations!$K39,0),IF($P41=2006,OFFSET('2006'!K$1,Calculations!$K39,0),IF($P41=2007,OFFSET('2007'!K$1,Calculations!$K39,0),IF($P41=2008,OFFSET('2008'!K$1,Calculations!$K39,0),IF($P41=2009,OFFSET('2009'!K$1,Calculations!$K39,0),IF($P41=2010,OFFSET('2010'!K$1,Calculations!$K39,0),IF($P41=2011,OFFSET('2011'!K$1,Calculations!$K39,0),IF($P41=2012,OFFSET('2012'!K$1,Calculations!$K39,0),IF($P41=2013,OFFSET('2013'!K$1,Calculations!$K39,0),IF($P41=2014,OFFSET('2014'!K$1,Calculations!$K39,0),IF($P41=2015,OFFSET('2015'!K$1,Calculations!$K39,0),IF($P41=2016,OFFSET('2016'!K$1,Calculations!$K39,0),IF($P41=2017,OFFSET('2017'!K$1,Calculations!$K39,0),0))))))))))))))))</f>
        <v>1.3342031843345556E-2</v>
      </c>
      <c r="CJ41" s="31">
        <f ca="1">IF($P41=2002,OFFSET('2002'!L$1,Calculations!$K39,0),IF($P41=2003,OFFSET('2003'!L$1,Calculations!$K39,0),IF($P41=2004,OFFSET('2004'!L$1,Calculations!$K39,0),IF($P41=2005,OFFSET('2005'!L$1,Calculations!$K39,0),IF($P41=2006,OFFSET('2006'!L$1,Calculations!$K39,0),IF($P41=2007,OFFSET('2007'!L$1,Calculations!$K39,0),IF($P41=2008,OFFSET('2008'!L$1,Calculations!$K39,0),IF($P41=2009,OFFSET('2009'!L$1,Calculations!$K39,0),IF($P41=2010,OFFSET('2010'!L$1,Calculations!$K39,0),IF($P41=2011,OFFSET('2011'!L$1,Calculations!$K39,0),IF($P41=2012,OFFSET('2012'!L$1,Calculations!$K39,0),IF($P41=2013,OFFSET('2013'!L$1,Calculations!$K39,0),IF($P41=2014,OFFSET('2014'!L$1,Calculations!$K39,0),IF($P41=2015,OFFSET('2015'!L$1,Calculations!$K39,0),IF($P41=2016,OFFSET('2016'!L$1,Calculations!$K39,0),IF($P41=2017,OFFSET('2017'!L$1,Calculations!$K39,0),0))))))))))))))))</f>
        <v>4.1175301837130987E-2</v>
      </c>
      <c r="CK41" s="31">
        <f ca="1">IF($P41=2002,OFFSET('2002'!M$1,Calculations!$K39,0),IF($P41=2003,OFFSET('2003'!M$1,Calculations!$K39,0),IF($P41=2004,OFFSET('2004'!M$1,Calculations!$K39,0),IF($P41=2005,OFFSET('2005'!M$1,Calculations!$K39,0),IF($P41=2006,OFFSET('2006'!M$1,Calculations!$K39,0),IF($P41=2007,OFFSET('2007'!M$1,Calculations!$K39,0),IF($P41=2008,OFFSET('2008'!M$1,Calculations!$K39,0),IF($P41=2009,OFFSET('2009'!M$1,Calculations!$K39,0),IF($P41=2010,OFFSET('2010'!M$1,Calculations!$K39,0),IF($P41=2011,OFFSET('2011'!M$1,Calculations!$K39,0),IF($P41=2012,OFFSET('2012'!M$1,Calculations!$K39,0),IF($P41=2013,OFFSET('2013'!M$1,Calculations!$K39,0),IF($P41=2014,OFFSET('2014'!M$1,Calculations!$K39,0),IF($P41=2015,OFFSET('2015'!M$1,Calculations!$K39,0),IF($P41=2016,OFFSET('2016'!M$1,Calculations!$K39,0),IF($P41=2017,OFFSET('2017'!M$1,Calculations!$K39,0),0))))))))))))))))</f>
        <v>7.5202185068127588E-3</v>
      </c>
      <c r="CL41" s="31">
        <f ca="1">IF($P41=2002,OFFSET('2002'!N$1,Calculations!$K39,0),IF($P41=2003,OFFSET('2003'!N$1,Calculations!$K39,0),IF($P41=2004,OFFSET('2004'!N$1,Calculations!$K39,0),IF($P41=2005,OFFSET('2005'!N$1,Calculations!$K39,0),IF($P41=2006,OFFSET('2006'!N$1,Calculations!$K39,0),IF($P41=2007,OFFSET('2007'!N$1,Calculations!$K39,0),IF($P41=2008,OFFSET('2008'!N$1,Calculations!$K39,0),IF($P41=2009,OFFSET('2009'!N$1,Calculations!$K39,0),IF($P41=2010,OFFSET('2010'!N$1,Calculations!$K39,0),IF($P41=2011,OFFSET('2011'!N$1,Calculations!$K39,0),IF($P41=2012,OFFSET('2012'!N$1,Calculations!$K39,0),IF($P41=2013,OFFSET('2013'!N$1,Calculations!$K39,0),IF($P41=2014,OFFSET('2014'!N$1,Calculations!$K39,0),IF($P41=2015,OFFSET('2015'!N$1,Calculations!$K39,0),IF($P41=2016,OFFSET('2016'!N$1,Calculations!$K39,0),IF($P41=2017,OFFSET('2017'!N$1,Calculations!$K39,0),0))))))))))))))))</f>
        <v>1.1976233371814049E-2</v>
      </c>
      <c r="CM41" s="31">
        <f ca="1">IF($P41=2002,OFFSET('2002'!O$1,Calculations!$K39,0),IF($P41=2003,OFFSET('2003'!O$1,Calculations!$K39,0),IF($P41=2004,OFFSET('2004'!O$1,Calculations!$K39,0),IF($P41=2005,OFFSET('2005'!O$1,Calculations!$K39,0),IF($P41=2006,OFFSET('2006'!O$1,Calculations!$K39,0),IF($P41=2007,OFFSET('2007'!O$1,Calculations!$K39,0),IF($P41=2008,OFFSET('2008'!O$1,Calculations!$K39,0),IF($P41=2009,OFFSET('2009'!O$1,Calculations!$K39,0),IF($P41=2010,OFFSET('2010'!O$1,Calculations!$K39,0),IF($P41=2011,OFFSET('2011'!O$1,Calculations!$K39,0),IF($P41=2012,OFFSET('2012'!O$1,Calculations!$K39,0),IF($P41=2013,OFFSET('2013'!O$1,Calculations!$K39,0),IF($P41=2014,OFFSET('2014'!O$1,Calculations!$K39,0),IF($P41=2015,OFFSET('2015'!O$1,Calculations!$K39,0),IF($P41=2016,OFFSET('2016'!O$1,Calculations!$K39,0),IF($P41=2017,OFFSET('2017'!O$1,Calculations!$K39,0),0))))))))))))))))</f>
        <v>7.3175953776880975E-4</v>
      </c>
      <c r="CN41" s="31">
        <f ca="1">IF($P41=2002,OFFSET('2002'!P$1,Calculations!$K39,0),IF($P41=2003,OFFSET('2003'!P$1,Calculations!$K39,0),IF($P41=2004,OFFSET('2004'!P$1,Calculations!$K39,0),IF($P41=2005,OFFSET('2005'!P$1,Calculations!$K39,0),IF($P41=2006,OFFSET('2006'!P$1,Calculations!$K39,0),IF($P41=2007,OFFSET('2007'!P$1,Calculations!$K39,0),IF($P41=2008,OFFSET('2008'!P$1,Calculations!$K39,0),IF($P41=2009,OFFSET('2009'!P$1,Calculations!$K39,0),IF($P41=2010,OFFSET('2010'!P$1,Calculations!$K39,0),IF($P41=2011,OFFSET('2011'!P$1,Calculations!$K39,0),IF($P41=2012,OFFSET('2012'!P$1,Calculations!$K39,0),IF($P41=2013,OFFSET('2013'!P$1,Calculations!$K39,0),IF($P41=2014,OFFSET('2014'!P$1,Calculations!$K39,0),IF($P41=2015,OFFSET('2015'!P$1,Calculations!$K39,0),IF($P41=2016,OFFSET('2016'!P$1,Calculations!$K39,0),IF($P41=2017,OFFSET('2017'!P$1,Calculations!$K39,0),0))))))))))))))))</f>
        <v>9.0282242665257336E-4</v>
      </c>
      <c r="CO41" s="34">
        <f ca="1">IF($P41=2002,OFFSET('2002'!Q$1,Calculations!$K39,0),IF($P41=2003,OFFSET('2003'!Q$1,Calculations!$K39,0),IF($P41=2004,OFFSET('2004'!Q$1,Calculations!$K39,0),IF($P41=2005,OFFSET('2005'!Q$1,Calculations!$K39,0),IF($P41=2006,OFFSET('2006'!Q$1,Calculations!$K39,0),IF($P41=2007,OFFSET('2007'!Q$1,Calculations!$K39,0),IF($P41=2008,OFFSET('2008'!Q$1,Calculations!$K39,0),IF($P41=2009,OFFSET('2009'!Q$1,Calculations!$K39,0),IF($P41=2010,OFFSET('2010'!Q$1,Calculations!$K39,0),IF($P41=2011,OFFSET('2011'!Q$1,Calculations!$K39,0),IF($P41=2012,OFFSET('2012'!Q$1,Calculations!$K39,0),IF($P41=2013,OFFSET('2013'!Q$1,Calculations!$K39,0),IF($P41=2014,OFFSET('2014'!Q$1,Calculations!$K39,0),IF($P41=2015,OFFSET('2015'!Q$1,Calculations!$K39,0),IF($P41=2016,OFFSET('2016'!Q$1,Calculations!$K39,0),IF($P41=2017,OFFSET('2017'!Q$1,Calculations!$K39,0),0))))))))))))))))</f>
        <v>1.3651172505114079E-2</v>
      </c>
      <c r="CP41" s="31">
        <f ca="1">IF($P41=2002,OFFSET('2002'!K$1,Calculations!$L39,0),IF($P41=2003,OFFSET('2003'!K$1,Calculations!$L39,0),IF($P41=2004,OFFSET('2004'!K$1,Calculations!$L39,0),IF($P41=2005,OFFSET('2005'!K$1,Calculations!$L39,0),IF($P41=2006,OFFSET('2006'!K$1,Calculations!$L39,0),IF($P41=2007,OFFSET('2007'!K$1,Calculations!$L39,0),IF($P41=2008,OFFSET('2008'!K$1,Calculations!$L39,0),IF($P41=2009,OFFSET('2009'!K$1,Calculations!$L39,0),IF($P41=2010,OFFSET('2010'!K$1,Calculations!$L39,0),IF($P41=2011,OFFSET('2011'!K$1,Calculations!$L39,0),IF($P41=2012,OFFSET('2012'!K$1,Calculations!$L39,0),IF($P41=2013,OFFSET('2013'!K$1,Calculations!$L39,0),IF($P41=2014,OFFSET('2014'!K$1,Calculations!$L39,0),IF($P41=2015,OFFSET('2015'!K$1,Calculations!$L39,0),IF($P41=2016,OFFSET('2016'!K$1,Calculations!$L39,0),IF($P41=2017,OFFSET('2017'!K$1,Calculations!$L39,0),0))))))))))))))))</f>
        <v>0</v>
      </c>
      <c r="CQ41" s="31">
        <f ca="1">IF($P41=2002,OFFSET('2002'!L$1,Calculations!$L39,0),IF($P41=2003,OFFSET('2003'!L$1,Calculations!$L39,0),IF($P41=2004,OFFSET('2004'!L$1,Calculations!$L39,0),IF($P41=2005,OFFSET('2005'!L$1,Calculations!$L39,0),IF($P41=2006,OFFSET('2006'!L$1,Calculations!$L39,0),IF($P41=2007,OFFSET('2007'!L$1,Calculations!$L39,0),IF($P41=2008,OFFSET('2008'!L$1,Calculations!$L39,0),IF($P41=2009,OFFSET('2009'!L$1,Calculations!$L39,0),IF($P41=2010,OFFSET('2010'!L$1,Calculations!$L39,0),IF($P41=2011,OFFSET('2011'!L$1,Calculations!$L39,0),IF($P41=2012,OFFSET('2012'!L$1,Calculations!$L39,0),IF($P41=2013,OFFSET('2013'!L$1,Calculations!$L39,0),IF($P41=2014,OFFSET('2014'!L$1,Calculations!$L39,0),IF($P41=2015,OFFSET('2015'!L$1,Calculations!$L39,0),IF($P41=2016,OFFSET('2016'!L$1,Calculations!$L39,0),IF($P41=2017,OFFSET('2017'!L$1,Calculations!$L39,0),0))))))))))))))))</f>
        <v>0</v>
      </c>
      <c r="CR41" s="31">
        <f ca="1">IF($P41=2002,OFFSET('2002'!M$1,Calculations!$L39,0),IF($P41=2003,OFFSET('2003'!M$1,Calculations!$L39,0),IF($P41=2004,OFFSET('2004'!M$1,Calculations!$L39,0),IF($P41=2005,OFFSET('2005'!M$1,Calculations!$L39,0),IF($P41=2006,OFFSET('2006'!M$1,Calculations!$L39,0),IF($P41=2007,OFFSET('2007'!M$1,Calculations!$L39,0),IF($P41=2008,OFFSET('2008'!M$1,Calculations!$L39,0),IF($P41=2009,OFFSET('2009'!M$1,Calculations!$L39,0),IF($P41=2010,OFFSET('2010'!M$1,Calculations!$L39,0),IF($P41=2011,OFFSET('2011'!M$1,Calculations!$L39,0),IF($P41=2012,OFFSET('2012'!M$1,Calculations!$L39,0),IF($P41=2013,OFFSET('2013'!M$1,Calculations!$L39,0),IF($P41=2014,OFFSET('2014'!M$1,Calculations!$L39,0),IF($P41=2015,OFFSET('2015'!M$1,Calculations!$L39,0),IF($P41=2016,OFFSET('2016'!M$1,Calculations!$L39,0),IF($P41=2017,OFFSET('2017'!M$1,Calculations!$L39,0),0))))))))))))))))</f>
        <v>0</v>
      </c>
      <c r="CS41" s="31">
        <f ca="1">IF($P41=2002,OFFSET('2002'!N$1,Calculations!$L39,0),IF($P41=2003,OFFSET('2003'!N$1,Calculations!$L39,0),IF($P41=2004,OFFSET('2004'!N$1,Calculations!$L39,0),IF($P41=2005,OFFSET('2005'!N$1,Calculations!$L39,0),IF($P41=2006,OFFSET('2006'!N$1,Calculations!$L39,0),IF($P41=2007,OFFSET('2007'!N$1,Calculations!$L39,0),IF($P41=2008,OFFSET('2008'!N$1,Calculations!$L39,0),IF($P41=2009,OFFSET('2009'!N$1,Calculations!$L39,0),IF($P41=2010,OFFSET('2010'!N$1,Calculations!$L39,0),IF($P41=2011,OFFSET('2011'!N$1,Calculations!$L39,0),IF($P41=2012,OFFSET('2012'!N$1,Calculations!$L39,0),IF($P41=2013,OFFSET('2013'!N$1,Calculations!$L39,0),IF($P41=2014,OFFSET('2014'!N$1,Calculations!$L39,0),IF($P41=2015,OFFSET('2015'!N$1,Calculations!$L39,0),IF($P41=2016,OFFSET('2016'!N$1,Calculations!$L39,0),IF($P41=2017,OFFSET('2017'!N$1,Calculations!$L39,0),0))))))))))))))))</f>
        <v>0</v>
      </c>
      <c r="CT41" s="31">
        <f ca="1">IF($P41=2002,OFFSET('2002'!O$1,Calculations!$L39,0),IF($P41=2003,OFFSET('2003'!O$1,Calculations!$L39,0),IF($P41=2004,OFFSET('2004'!O$1,Calculations!$L39,0),IF($P41=2005,OFFSET('2005'!O$1,Calculations!$L39,0),IF($P41=2006,OFFSET('2006'!O$1,Calculations!$L39,0),IF($P41=2007,OFFSET('2007'!O$1,Calculations!$L39,0),IF($P41=2008,OFFSET('2008'!O$1,Calculations!$L39,0),IF($P41=2009,OFFSET('2009'!O$1,Calculations!$L39,0),IF($P41=2010,OFFSET('2010'!O$1,Calculations!$L39,0),IF($P41=2011,OFFSET('2011'!O$1,Calculations!$L39,0),IF($P41=2012,OFFSET('2012'!O$1,Calculations!$L39,0),IF($P41=2013,OFFSET('2013'!O$1,Calculations!$L39,0),IF($P41=2014,OFFSET('2014'!O$1,Calculations!$L39,0),IF($P41=2015,OFFSET('2015'!O$1,Calculations!$L39,0),IF($P41=2016,OFFSET('2016'!O$1,Calculations!$L39,0),IF($P41=2017,OFFSET('2017'!O$1,Calculations!$L39,0),0))))))))))))))))</f>
        <v>0</v>
      </c>
      <c r="CU41" s="31">
        <f ca="1">IF($P41=2002,OFFSET('2002'!P$1,Calculations!$L39,0),IF($P41=2003,OFFSET('2003'!P$1,Calculations!$L39,0),IF($P41=2004,OFFSET('2004'!P$1,Calculations!$L39,0),IF($P41=2005,OFFSET('2005'!P$1,Calculations!$L39,0),IF($P41=2006,OFFSET('2006'!P$1,Calculations!$L39,0),IF($P41=2007,OFFSET('2007'!P$1,Calculations!$L39,0),IF($P41=2008,OFFSET('2008'!P$1,Calculations!$L39,0),IF($P41=2009,OFFSET('2009'!P$1,Calculations!$L39,0),IF($P41=2010,OFFSET('2010'!P$1,Calculations!$L39,0),IF($P41=2011,OFFSET('2011'!P$1,Calculations!$L39,0),IF($P41=2012,OFFSET('2012'!P$1,Calculations!$L39,0),IF($P41=2013,OFFSET('2013'!P$1,Calculations!$L39,0),IF($P41=2014,OFFSET('2014'!P$1,Calculations!$L39,0),IF($P41=2015,OFFSET('2015'!P$1,Calculations!$L39,0),IF($P41=2016,OFFSET('2016'!P$1,Calculations!$L39,0),IF($P41=2017,OFFSET('2017'!P$1,Calculations!$L39,0),0))))))))))))))))</f>
        <v>0</v>
      </c>
      <c r="CV41" s="34">
        <f ca="1">IF($P41=2002,OFFSET('2002'!Q$1,Calculations!$L39,0),IF($P41=2003,OFFSET('2003'!Q$1,Calculations!$L39,0),IF($P41=2004,OFFSET('2004'!Q$1,Calculations!$L39,0),IF($P41=2005,OFFSET('2005'!Q$1,Calculations!$L39,0),IF($P41=2006,OFFSET('2006'!Q$1,Calculations!$L39,0),IF($P41=2007,OFFSET('2007'!Q$1,Calculations!$L39,0),IF($P41=2008,OFFSET('2008'!Q$1,Calculations!$L39,0),IF($P41=2009,OFFSET('2009'!Q$1,Calculations!$L39,0),IF($P41=2010,OFFSET('2010'!Q$1,Calculations!$L39,0),IF($P41=2011,OFFSET('2011'!Q$1,Calculations!$L39,0),IF($P41=2012,OFFSET('2012'!Q$1,Calculations!$L39,0),IF($P41=2013,OFFSET('2013'!Q$1,Calculations!$L39,0),IF($P41=2014,OFFSET('2014'!Q$1,Calculations!$L39,0),IF($P41=2015,OFFSET('2015'!Q$1,Calculations!$L39,0),IF($P41=2016,OFFSET('2016'!Q$1,Calculations!$L39,0),IF($P41=2017,OFFSET('2017'!Q$1,Calculations!$L39,0),0))))))))))))))))</f>
        <v>0</v>
      </c>
      <c r="CW41" s="31">
        <f ca="1">IF($P41=2002,OFFSET('2002'!K$1,Calculations!$M39,0),IF($P41=2003,OFFSET('2003'!K$1,Calculations!$M39,0),IF($P41=2004,OFFSET('2004'!K$1,Calculations!$M39,0),IF($P41=2005,OFFSET('2005'!K$1,Calculations!$M39,0),IF($P41=2006,OFFSET('2006'!K$1,Calculations!$M39,0),IF($P41=2007,OFFSET('2007'!K$1,Calculations!$M39,0),IF($P41=2008,OFFSET('2008'!K$1,Calculations!$M39,0),IF($P41=2009,OFFSET('2009'!K$1,Calculations!$M39,0),IF($P41=2010,OFFSET('2010'!K$1,Calculations!$M39,0),IF($P41=2011,OFFSET('2011'!K$1,Calculations!$M39,0),IF($P41=2012,OFFSET('2012'!K$1,Calculations!$M39,0),IF($P41=2013,OFFSET('2013'!K$1,Calculations!$M39,0),IF($P41=2014,OFFSET('2014'!K$1,Calculations!$M39,0),IF($P41=2015,OFFSET('2015'!K$1,Calculations!$M39,0),IF($P41=2016,OFFSET('2016'!K$1,Calculations!$M39,0),IF($P41=2017,OFFSET('2017'!K$1,Calculations!$M39,0),0))))))))))))))))</f>
        <v>0.3458288948355131</v>
      </c>
      <c r="CX41" s="31">
        <f ca="1">IF($P41=2002,OFFSET('2002'!L$1,Calculations!$M39,0),IF($P41=2003,OFFSET('2003'!L$1,Calculations!$M39,0),IF($P41=2004,OFFSET('2004'!L$1,Calculations!$M39,0),IF($P41=2005,OFFSET('2005'!L$1,Calculations!$M39,0),IF($P41=2006,OFFSET('2006'!L$1,Calculations!$M39,0),IF($P41=2007,OFFSET('2007'!L$1,Calculations!$M39,0),IF($P41=2008,OFFSET('2008'!L$1,Calculations!$M39,0),IF($P41=2009,OFFSET('2009'!L$1,Calculations!$M39,0),IF($P41=2010,OFFSET('2010'!L$1,Calculations!$M39,0),IF($P41=2011,OFFSET('2011'!L$1,Calculations!$M39,0),IF($P41=2012,OFFSET('2012'!L$1,Calculations!$M39,0),IF($P41=2013,OFFSET('2013'!L$1,Calculations!$M39,0),IF($P41=2014,OFFSET('2014'!L$1,Calculations!$M39,0),IF($P41=2015,OFFSET('2015'!L$1,Calculations!$M39,0),IF($P41=2016,OFFSET('2016'!L$1,Calculations!$M39,0),IF($P41=2017,OFFSET('2017'!L$1,Calculations!$M39,0),0))))))))))))))))</f>
        <v>0.19242150073736392</v>
      </c>
      <c r="CY41" s="31">
        <f ca="1">IF($P41=2002,OFFSET('2002'!M$1,Calculations!$M39,0),IF($P41=2003,OFFSET('2003'!M$1,Calculations!$M39,0),IF($P41=2004,OFFSET('2004'!M$1,Calculations!$M39,0),IF($P41=2005,OFFSET('2005'!M$1,Calculations!$M39,0),IF($P41=2006,OFFSET('2006'!M$1,Calculations!$M39,0),IF($P41=2007,OFFSET('2007'!M$1,Calculations!$M39,0),IF($P41=2008,OFFSET('2008'!M$1,Calculations!$M39,0),IF($P41=2009,OFFSET('2009'!M$1,Calculations!$M39,0),IF($P41=2010,OFFSET('2010'!M$1,Calculations!$M39,0),IF($P41=2011,OFFSET('2011'!M$1,Calculations!$M39,0),IF($P41=2012,OFFSET('2012'!M$1,Calculations!$M39,0),IF($P41=2013,OFFSET('2013'!M$1,Calculations!$M39,0),IF($P41=2014,OFFSET('2014'!M$1,Calculations!$M39,0),IF($P41=2015,OFFSET('2015'!M$1,Calculations!$M39,0),IF($P41=2016,OFFSET('2016'!M$1,Calculations!$M39,0),IF($P41=2017,OFFSET('2017'!M$1,Calculations!$M39,0),0))))))))))))))))</f>
        <v>3.6569247349933817E-2</v>
      </c>
      <c r="CZ41" s="31">
        <f ca="1">IF($P41=2002,OFFSET('2002'!N$1,Calculations!$M39,0),IF($P41=2003,OFFSET('2003'!N$1,Calculations!$M39,0),IF($P41=2004,OFFSET('2004'!N$1,Calculations!$M39,0),IF($P41=2005,OFFSET('2005'!N$1,Calculations!$M39,0),IF($P41=2006,OFFSET('2006'!N$1,Calculations!$M39,0),IF($P41=2007,OFFSET('2007'!N$1,Calculations!$M39,0),IF($P41=2008,OFFSET('2008'!N$1,Calculations!$M39,0),IF($P41=2009,OFFSET('2009'!N$1,Calculations!$M39,0),IF($P41=2010,OFFSET('2010'!N$1,Calculations!$M39,0),IF($P41=2011,OFFSET('2011'!N$1,Calculations!$M39,0),IF($P41=2012,OFFSET('2012'!N$1,Calculations!$M39,0),IF($P41=2013,OFFSET('2013'!N$1,Calculations!$M39,0),IF($P41=2014,OFFSET('2014'!N$1,Calculations!$M39,0),IF($P41=2015,OFFSET('2015'!N$1,Calculations!$M39,0),IF($P41=2016,OFFSET('2016'!N$1,Calculations!$M39,0),IF($P41=2017,OFFSET('2017'!N$1,Calculations!$M39,0),0))))))))))))))))</f>
        <v>4.6943041700625424E-2</v>
      </c>
      <c r="DA41" s="31">
        <f ca="1">IF($P41=2002,OFFSET('2002'!O$1,Calculations!$M39,0),IF($P41=2003,OFFSET('2003'!O$1,Calculations!$M39,0),IF($P41=2004,OFFSET('2004'!O$1,Calculations!$M39,0),IF($P41=2005,OFFSET('2005'!O$1,Calculations!$M39,0),IF($P41=2006,OFFSET('2006'!O$1,Calculations!$M39,0),IF($P41=2007,OFFSET('2007'!O$1,Calculations!$M39,0),IF($P41=2008,OFFSET('2008'!O$1,Calculations!$M39,0),IF($P41=2009,OFFSET('2009'!O$1,Calculations!$M39,0),IF($P41=2010,OFFSET('2010'!O$1,Calculations!$M39,0),IF($P41=2011,OFFSET('2011'!O$1,Calculations!$M39,0),IF($P41=2012,OFFSET('2012'!O$1,Calculations!$M39,0),IF($P41=2013,OFFSET('2013'!O$1,Calculations!$M39,0),IF($P41=2014,OFFSET('2014'!O$1,Calculations!$M39,0),IF($P41=2015,OFFSET('2015'!O$1,Calculations!$M39,0),IF($P41=2016,OFFSET('2016'!O$1,Calculations!$M39,0),IF($P41=2017,OFFSET('2017'!O$1,Calculations!$M39,0),0))))))))))))))))</f>
        <v>0.37759025102404925</v>
      </c>
      <c r="DB41" s="31">
        <f ca="1">IF($P41=2002,OFFSET('2002'!P$1,Calculations!$M39,0),IF($P41=2003,OFFSET('2003'!P$1,Calculations!$M39,0),IF($P41=2004,OFFSET('2004'!P$1,Calculations!$M39,0),IF($P41=2005,OFFSET('2005'!P$1,Calculations!$M39,0),IF($P41=2006,OFFSET('2006'!P$1,Calculations!$M39,0),IF($P41=2007,OFFSET('2007'!P$1,Calculations!$M39,0),IF($P41=2008,OFFSET('2008'!P$1,Calculations!$M39,0),IF($P41=2009,OFFSET('2009'!P$1,Calculations!$M39,0),IF($P41=2010,OFFSET('2010'!P$1,Calculations!$M39,0),IF($P41=2011,OFFSET('2011'!P$1,Calculations!$M39,0),IF($P41=2012,OFFSET('2012'!P$1,Calculations!$M39,0),IF($P41=2013,OFFSET('2013'!P$1,Calculations!$M39,0),IF($P41=2014,OFFSET('2014'!P$1,Calculations!$M39,0),IF($P41=2015,OFFSET('2015'!P$1,Calculations!$M39,0),IF($P41=2016,OFFSET('2016'!P$1,Calculations!$M39,0),IF($P41=2017,OFFSET('2017'!P$1,Calculations!$M39,0),0))))))))))))))))</f>
        <v>6.4706435251449485E-4</v>
      </c>
      <c r="DC41" s="34">
        <f ca="1">IF($P41=2002,OFFSET('2002'!Q$1,Calculations!$M39,0),IF($P41=2003,OFFSET('2003'!Q$1,Calculations!$M39,0),IF($P41=2004,OFFSET('2004'!Q$1,Calculations!$M39,0),IF($P41=2005,OFFSET('2005'!Q$1,Calculations!$M39,0),IF($P41=2006,OFFSET('2006'!Q$1,Calculations!$M39,0),IF($P41=2007,OFFSET('2007'!Q$1,Calculations!$M39,0),IF($P41=2008,OFFSET('2008'!Q$1,Calculations!$M39,0),IF($P41=2009,OFFSET('2009'!Q$1,Calculations!$M39,0),IF($P41=2010,OFFSET('2010'!Q$1,Calculations!$M39,0),IF($P41=2011,OFFSET('2011'!Q$1,Calculations!$M39,0),IF($P41=2012,OFFSET('2012'!Q$1,Calculations!$M39,0),IF($P41=2013,OFFSET('2013'!Q$1,Calculations!$M39,0),IF($P41=2014,OFFSET('2014'!Q$1,Calculations!$M39,0),IF($P41=2015,OFFSET('2015'!Q$1,Calculations!$M39,0),IF($P41=2016,OFFSET('2016'!Q$1,Calculations!$M39,0),IF($P41=2017,OFFSET('2017'!Q$1,Calculations!$M39,0),0))))))))))))))))</f>
        <v>1</v>
      </c>
      <c r="DD41" s="14">
        <v>-2.8211713364357877E-2</v>
      </c>
      <c r="DE41" s="14">
        <v>-6.5622711654367829E-3</v>
      </c>
      <c r="DF41" s="14">
        <v>2.5876198779424642E-2</v>
      </c>
      <c r="DG41" s="14">
        <v>3.4463717274085669E-2</v>
      </c>
      <c r="DH41" s="14">
        <v>0.13850489867131918</v>
      </c>
      <c r="DI41" s="14">
        <v>7.2511503996124965E-2</v>
      </c>
      <c r="DJ41" s="14">
        <v>0.10780365883292257</v>
      </c>
      <c r="DK41" s="14">
        <v>3.4579387401749782E-2</v>
      </c>
      <c r="DL41" s="14">
        <v>6.7195258689732501E-2</v>
      </c>
      <c r="DM41" s="14">
        <v>9.3640946103140763E-2</v>
      </c>
      <c r="DN41" s="14">
        <v>0.13995373430270971</v>
      </c>
      <c r="DO41" s="51">
        <v>1.4526310658314799E-2</v>
      </c>
      <c r="DQ41" s="154">
        <f t="shared" ca="1" si="33"/>
        <v>3.7998036016514986E-3</v>
      </c>
      <c r="DR41" s="154">
        <f t="shared" ca="1" si="34"/>
        <v>3.2483033308642113E-2</v>
      </c>
      <c r="DS41" s="154">
        <f t="shared" ca="1" si="35"/>
        <v>2.1052923646640243E-2</v>
      </c>
      <c r="DT41" s="154">
        <f t="shared" ca="1" si="36"/>
        <v>3.0031852053847057E-2</v>
      </c>
      <c r="DU41" s="154">
        <f t="shared" ca="1" si="37"/>
        <v>1.4270095099250356E-2</v>
      </c>
      <c r="DV41" s="154">
        <f t="shared" ca="1" si="38"/>
        <v>3.8892958744814063E-2</v>
      </c>
      <c r="DW41" s="154">
        <f t="shared" ca="1" si="39"/>
        <v>1.4955413956074404E-2</v>
      </c>
      <c r="DX41" s="48">
        <f t="shared" ca="1" si="40"/>
        <v>4.2910329775960529E-4</v>
      </c>
      <c r="DY41" s="36">
        <f t="shared" ca="1" si="41"/>
        <v>-1.1155610354422906E-2</v>
      </c>
      <c r="DZ41" s="36">
        <f t="shared" ca="1" si="42"/>
        <v>1.7527619352567709E-2</v>
      </c>
      <c r="EA41" s="36">
        <f t="shared" ca="1" si="43"/>
        <v>6.0975096905658381E-3</v>
      </c>
      <c r="EB41" s="36">
        <f t="shared" ca="1" si="44"/>
        <v>1.5076438097772652E-2</v>
      </c>
      <c r="EC41" s="36">
        <f t="shared" ca="1" si="45"/>
        <v>-6.8531885682404821E-4</v>
      </c>
      <c r="ED41" s="33">
        <f t="shared" ca="1" si="46"/>
        <v>2.3937544788739658E-2</v>
      </c>
      <c r="EE41" s="37">
        <f t="shared" ca="1" si="46"/>
        <v>0</v>
      </c>
      <c r="EF41" s="27">
        <f t="shared" ca="1" si="85"/>
        <v>1.0037998036016516</v>
      </c>
      <c r="EG41" s="27">
        <f t="shared" ca="1" si="86"/>
        <v>1.0324830333086421</v>
      </c>
      <c r="EH41" s="27">
        <f t="shared" ca="1" si="87"/>
        <v>1.0210529236466401</v>
      </c>
      <c r="EI41" s="27">
        <f t="shared" ca="1" si="88"/>
        <v>1.030031852053847</v>
      </c>
      <c r="EJ41" s="27">
        <f t="shared" ca="1" si="89"/>
        <v>1.0142700950992503</v>
      </c>
      <c r="EK41" s="27">
        <f t="shared" ca="1" si="90"/>
        <v>1.0388929587448141</v>
      </c>
      <c r="EL41" s="27">
        <f t="shared" ca="1" si="91"/>
        <v>1.0149554139560744</v>
      </c>
      <c r="EM41" s="44">
        <f t="shared" si="92"/>
        <v>1.0145263106583149</v>
      </c>
      <c r="EN41" s="38">
        <f t="shared" ca="1" si="93"/>
        <v>362.52033395049574</v>
      </c>
      <c r="EO41" s="38">
        <f t="shared" ca="1" si="94"/>
        <v>327.40907534124199</v>
      </c>
      <c r="EP41" s="38">
        <f t="shared" ca="1" si="95"/>
        <v>335.24276985298008</v>
      </c>
      <c r="EQ41" s="38">
        <f t="shared" ca="1" si="96"/>
        <v>329.68897337811495</v>
      </c>
      <c r="ER41" s="38">
        <f t="shared" ca="1" si="97"/>
        <v>341.25442620595635</v>
      </c>
      <c r="ES41" s="38">
        <f t="shared" ca="1" si="98"/>
        <v>284.77807421794404</v>
      </c>
      <c r="ET41" s="57">
        <f t="shared" ca="1" si="99"/>
        <v>344.43017003159002</v>
      </c>
      <c r="EU41" s="39">
        <f t="shared" si="100"/>
        <v>345.92370979805526</v>
      </c>
      <c r="EV41" s="45">
        <f t="shared" ca="1" si="47"/>
        <v>-1.4935397664652328</v>
      </c>
      <c r="EW41" s="60">
        <f t="shared" si="112"/>
        <v>0.9717882866356421</v>
      </c>
      <c r="EX41" s="60">
        <f t="shared" si="113"/>
        <v>0.99343772883456327</v>
      </c>
      <c r="EY41" s="60">
        <f t="shared" si="114"/>
        <v>1.0258761987794247</v>
      </c>
      <c r="EZ41" s="60">
        <f t="shared" si="115"/>
        <v>1.0344637172740856</v>
      </c>
      <c r="FA41" s="60">
        <f t="shared" si="116"/>
        <v>1.1385048986713191</v>
      </c>
      <c r="FB41" s="60">
        <f t="shared" si="117"/>
        <v>1.072511503996125</v>
      </c>
      <c r="FC41" s="60">
        <f t="shared" si="118"/>
        <v>1.1078036588329225</v>
      </c>
      <c r="FD41" s="60">
        <f t="shared" si="55"/>
        <v>1.0345793874017497</v>
      </c>
      <c r="FE41" s="60">
        <f t="shared" si="119"/>
        <v>1.0671952586897324</v>
      </c>
      <c r="FF41" s="60">
        <f t="shared" si="120"/>
        <v>1.0936409461031407</v>
      </c>
      <c r="FG41" s="44">
        <f t="shared" si="121"/>
        <v>1.1399537343027097</v>
      </c>
      <c r="FH41" s="38">
        <f t="shared" si="101"/>
        <v>400.65281426638018</v>
      </c>
      <c r="FI41" s="38">
        <f t="shared" si="102"/>
        <v>212.60321861250085</v>
      </c>
      <c r="FJ41" s="38">
        <f t="shared" si="103"/>
        <v>338.55449418805398</v>
      </c>
      <c r="FK41" s="38">
        <f t="shared" si="104"/>
        <v>259.63639328224372</v>
      </c>
      <c r="FL41" s="38">
        <f t="shared" si="105"/>
        <v>290.93216269977398</v>
      </c>
      <c r="FM41" s="38">
        <f t="shared" si="106"/>
        <v>248.36791923724056</v>
      </c>
      <c r="FN41" s="38">
        <f t="shared" si="107"/>
        <v>314.31596572441617</v>
      </c>
      <c r="FO41" s="38">
        <f t="shared" si="108"/>
        <v>324.23194704299937</v>
      </c>
      <c r="FP41" s="38">
        <f t="shared" si="109"/>
        <v>294.67049977885887</v>
      </c>
      <c r="FQ41" s="38">
        <f t="shared" si="110"/>
        <v>294.30573153462007</v>
      </c>
      <c r="FR41" s="59">
        <f t="shared" si="111"/>
        <v>388.40253342716409</v>
      </c>
      <c r="FS41" s="2">
        <f t="shared" ca="1" si="122"/>
        <v>-1.1052081808236058E-2</v>
      </c>
      <c r="FT41" s="2">
        <f t="shared" ca="1" si="123"/>
        <v>1.7121928695125261E-2</v>
      </c>
      <c r="FU41" s="2">
        <f t="shared" ca="1" si="124"/>
        <v>5.9896885564264726E-3</v>
      </c>
      <c r="FV41" s="2">
        <f t="shared" ca="1" si="125"/>
        <v>1.4745041695467438E-2</v>
      </c>
      <c r="FW41" s="2">
        <f t="shared" ca="1" si="126"/>
        <v>-6.7544871658789334E-4</v>
      </c>
      <c r="FX41" s="19">
        <f t="shared" ca="1" si="127"/>
        <v>2.3310999073026934E-2</v>
      </c>
      <c r="FY41" s="13">
        <f t="shared" ca="1" si="65"/>
        <v>0</v>
      </c>
      <c r="FZ41" s="2">
        <f t="shared" ca="1" si="66"/>
        <v>3.7926025838171166E-3</v>
      </c>
      <c r="GA41" s="2">
        <f t="shared" ca="1" si="67"/>
        <v>3.1966613087178505E-2</v>
      </c>
      <c r="GB41" s="2">
        <f t="shared" ca="1" si="68"/>
        <v>2.0834372948479556E-2</v>
      </c>
      <c r="GC41" s="2">
        <f t="shared" ca="1" si="69"/>
        <v>2.9589726087520606E-2</v>
      </c>
      <c r="GD41" s="2">
        <f t="shared" ca="1" si="70"/>
        <v>1.4169235675465285E-2</v>
      </c>
      <c r="GE41" s="2">
        <f t="shared" ca="1" si="71"/>
        <v>3.8155683465080074E-2</v>
      </c>
      <c r="GF41" s="2">
        <f t="shared" ca="1" si="72"/>
        <v>1.4844684392053172E-2</v>
      </c>
      <c r="GG41" s="13">
        <f t="shared" si="73"/>
        <v>1.4421814553956632E-2</v>
      </c>
      <c r="GH41" s="2">
        <f t="shared" si="74"/>
        <v>-2.8617310349448061E-2</v>
      </c>
      <c r="GI41" s="2">
        <f t="shared" si="75"/>
        <v>-6.5838975308314639E-3</v>
      </c>
      <c r="GJ41" s="2">
        <f t="shared" si="76"/>
        <v>2.5547075510421062E-2</v>
      </c>
      <c r="GK41" s="2">
        <f t="shared" si="77"/>
        <v>3.3883144871226567E-2</v>
      </c>
      <c r="GL41" s="2">
        <f t="shared" si="78"/>
        <v>0.12971590925400708</v>
      </c>
      <c r="GM41" s="2">
        <f t="shared" si="79"/>
        <v>7.0003098099221575E-2</v>
      </c>
      <c r="GN41" s="2">
        <f t="shared" si="80"/>
        <v>0.10237936940336256</v>
      </c>
      <c r="GO41" s="2">
        <f t="shared" si="81"/>
        <v>3.39949551351338E-2</v>
      </c>
      <c r="GP41" s="2">
        <f t="shared" si="82"/>
        <v>6.503395341235578E-2</v>
      </c>
      <c r="GQ41" s="2">
        <f t="shared" si="83"/>
        <v>8.9512447298685932E-2</v>
      </c>
      <c r="GR41" s="2">
        <f t="shared" si="84"/>
        <v>0.13098767763786207</v>
      </c>
    </row>
    <row r="42" spans="1:200">
      <c r="A42" s="69">
        <v>61</v>
      </c>
      <c r="B42" s="69">
        <v>62</v>
      </c>
      <c r="C42" s="69">
        <v>63</v>
      </c>
      <c r="D42" s="69">
        <v>64</v>
      </c>
      <c r="E42" s="69">
        <v>65</v>
      </c>
      <c r="F42" s="69">
        <v>66</v>
      </c>
      <c r="G42" s="69">
        <v>67</v>
      </c>
      <c r="H42" s="69">
        <v>68</v>
      </c>
      <c r="I42" s="69">
        <v>69</v>
      </c>
      <c r="J42" s="69">
        <v>70</v>
      </c>
      <c r="K42" s="69">
        <v>71</v>
      </c>
      <c r="L42" s="69">
        <v>72</v>
      </c>
      <c r="M42" s="69">
        <v>73</v>
      </c>
      <c r="O42" s="15">
        <v>38777</v>
      </c>
      <c r="P42" s="21">
        <v>2006</v>
      </c>
      <c r="Q42" s="19">
        <f ca="1">IF($P42=2002,OFFSET('2002'!K$1,Calculations!$A40,0),IF($P42=2003,OFFSET('2003'!K$1,Calculations!$A40,0),IF($P42=2004,OFFSET('2004'!K$1,Calculations!$A40,0),IF($P42=2005,OFFSET('2005'!K$1,Calculations!$A40,0),IF($P42=2006,OFFSET('2006'!K$1,Calculations!$A40,0),IF($P42=2007,OFFSET('2007'!K$1,Calculations!$A40,0),IF($P42=2008,OFFSET('2008'!K$1,Calculations!$A40,0),IF($P42=2009,OFFSET('2009'!K$1,Calculations!$A40,0),IF($P42=2010,OFFSET('2010'!K$1,Calculations!$A40,0),IF($P42=2011,OFFSET('2011'!K$1,Calculations!$A40,0),IF($P42=2012,OFFSET('2012'!K$1,Calculations!$A40,0),IF($P42=2013,OFFSET('2013'!K$1,Calculations!$A40,0),IF($P42=2014,OFFSET('2014'!K$1,Calculations!$A40,0),IF($P42=2015,OFFSET('2015'!K$1,Calculations!$A40,0),IF($P42=2016,OFFSET('2016'!K$1,Calculations!$A40,0),IF($P42=2017,OFFSET('2017'!K$1,Calculations!$A40,0),0))))))))))))))))</f>
        <v>0.7111062210737612</v>
      </c>
      <c r="R42" s="19">
        <f ca="1">IF($P42=2002,OFFSET('2002'!L$1,Calculations!$A40,0),IF($P42=2003,OFFSET('2003'!L$1,Calculations!$A40,0),IF($P42=2004,OFFSET('2004'!L$1,Calculations!$A40,0),IF($P42=2005,OFFSET('2005'!L$1,Calculations!$A40,0),IF($P42=2006,OFFSET('2006'!L$1,Calculations!$A40,0),IF($P42=2007,OFFSET('2007'!L$1,Calculations!$A40,0),IF($P42=2008,OFFSET('2008'!L$1,Calculations!$A40,0),IF($P42=2009,OFFSET('2009'!L$1,Calculations!$A40,0),IF($P42=2010,OFFSET('2010'!L$1,Calculations!$A40,0),IF($P42=2011,OFFSET('2011'!L$1,Calculations!$A40,0),IF($P42=2012,OFFSET('2012'!L$1,Calculations!$A40,0),IF($P42=2013,OFFSET('2013'!L$1,Calculations!$A40,0),IF($P42=2014,OFFSET('2014'!L$1,Calculations!$A40,0),IF($P42=2015,OFFSET('2015'!L$1,Calculations!$A40,0),IF($P42=2016,OFFSET('2016'!L$1,Calculations!$A40,0),IF($P42=2017,OFFSET('2017'!L$1,Calculations!$A40,0),0))))))))))))))))</f>
        <v>0.40387386198316355</v>
      </c>
      <c r="S42" s="19">
        <f ca="1">IF($P42=2002,OFFSET('2002'!M$1,Calculations!$A40,0),IF($P42=2003,OFFSET('2003'!M$1,Calculations!$A40,0),IF($P42=2004,OFFSET('2004'!M$1,Calculations!$A40,0),IF($P42=2005,OFFSET('2005'!M$1,Calculations!$A40,0),IF($P42=2006,OFFSET('2006'!M$1,Calculations!$A40,0),IF($P42=2007,OFFSET('2007'!M$1,Calculations!$A40,0),IF($P42=2008,OFFSET('2008'!M$1,Calculations!$A40,0),IF($P42=2009,OFFSET('2009'!M$1,Calculations!$A40,0),IF($P42=2010,OFFSET('2010'!M$1,Calculations!$A40,0),IF($P42=2011,OFFSET('2011'!M$1,Calculations!$A40,0),IF($P42=2012,OFFSET('2012'!M$1,Calculations!$A40,0),IF($P42=2013,OFFSET('2013'!M$1,Calculations!$A40,0),IF($P42=2014,OFFSET('2014'!M$1,Calculations!$A40,0),IF($P42=2015,OFFSET('2015'!M$1,Calculations!$A40,0),IF($P42=2016,OFFSET('2016'!M$1,Calculations!$A40,0),IF($P42=2017,OFFSET('2017'!M$1,Calculations!$A40,0),0))))))))))))))))</f>
        <v>0.43586488809491669</v>
      </c>
      <c r="T42" s="19">
        <f ca="1">IF($P42=2002,OFFSET('2002'!N$1,Calculations!$A40,0),IF($P42=2003,OFFSET('2003'!N$1,Calculations!$A40,0),IF($P42=2004,OFFSET('2004'!N$1,Calculations!$A40,0),IF($P42=2005,OFFSET('2005'!N$1,Calculations!$A40,0),IF($P42=2006,OFFSET('2006'!N$1,Calculations!$A40,0),IF($P42=2007,OFFSET('2007'!N$1,Calculations!$A40,0),IF($P42=2008,OFFSET('2008'!N$1,Calculations!$A40,0),IF($P42=2009,OFFSET('2009'!N$1,Calculations!$A40,0),IF($P42=2010,OFFSET('2010'!N$1,Calculations!$A40,0),IF($P42=2011,OFFSET('2011'!N$1,Calculations!$A40,0),IF($P42=2012,OFFSET('2012'!N$1,Calculations!$A40,0),IF($P42=2013,OFFSET('2013'!N$1,Calculations!$A40,0),IF($P42=2014,OFFSET('2014'!N$1,Calculations!$A40,0),IF($P42=2015,OFFSET('2015'!N$1,Calculations!$A40,0),IF($P42=2016,OFFSET('2016'!N$1,Calculations!$A40,0),IF($P42=2017,OFFSET('2017'!N$1,Calculations!$A40,0),0))))))))))))))))</f>
        <v>0.35720407700227713</v>
      </c>
      <c r="U42" s="19">
        <f ca="1">IF($P42=2002,OFFSET('2002'!O$1,Calculations!$A40,0),IF($P42=2003,OFFSET('2003'!O$1,Calculations!$A40,0),IF($P42=2004,OFFSET('2004'!O$1,Calculations!$A40,0),IF($P42=2005,OFFSET('2005'!O$1,Calculations!$A40,0),IF($P42=2006,OFFSET('2006'!O$1,Calculations!$A40,0),IF($P42=2007,OFFSET('2007'!O$1,Calculations!$A40,0),IF($P42=2008,OFFSET('2008'!O$1,Calculations!$A40,0),IF($P42=2009,OFFSET('2009'!O$1,Calculations!$A40,0),IF($P42=2010,OFFSET('2010'!O$1,Calculations!$A40,0),IF($P42=2011,OFFSET('2011'!O$1,Calculations!$A40,0),IF($P42=2012,OFFSET('2012'!O$1,Calculations!$A40,0),IF($P42=2013,OFFSET('2013'!O$1,Calculations!$A40,0),IF($P42=2014,OFFSET('2014'!O$1,Calculations!$A40,0),IF($P42=2015,OFFSET('2015'!O$1,Calculations!$A40,0),IF($P42=2016,OFFSET('2016'!O$1,Calculations!$A40,0),IF($P42=2017,OFFSET('2017'!O$1,Calculations!$A40,0),0))))))))))))))))</f>
        <v>0.57006339632822534</v>
      </c>
      <c r="V42" s="19">
        <f ca="1">IF($P42=2002,OFFSET('2002'!P$1,Calculations!$A40,0),IF($P42=2003,OFFSET('2003'!P$1,Calculations!$A40,0),IF($P42=2004,OFFSET('2004'!P$1,Calculations!$A40,0),IF($P42=2005,OFFSET('2005'!P$1,Calculations!$A40,0),IF($P42=2006,OFFSET('2006'!P$1,Calculations!$A40,0),IF($P42=2007,OFFSET('2007'!P$1,Calculations!$A40,0),IF($P42=2008,OFFSET('2008'!P$1,Calculations!$A40,0),IF($P42=2009,OFFSET('2009'!P$1,Calculations!$A40,0),IF($P42=2010,OFFSET('2010'!P$1,Calculations!$A40,0),IF($P42=2011,OFFSET('2011'!P$1,Calculations!$A40,0),IF($P42=2012,OFFSET('2012'!P$1,Calculations!$A40,0),IF($P42=2013,OFFSET('2013'!P$1,Calculations!$A40,0),IF($P42=2014,OFFSET('2014'!P$1,Calculations!$A40,0),IF($P42=2015,OFFSET('2015'!P$1,Calculations!$A40,0),IF($P42=2016,OFFSET('2016'!P$1,Calculations!$A40,0),IF($P42=2017,OFFSET('2017'!P$1,Calculations!$A40,0),0))))))))))))))))</f>
        <v>0.24674274055460524</v>
      </c>
      <c r="W42" s="13">
        <f ca="1">IF($P42=2002,OFFSET('2002'!Q$1,Calculations!$A40,0),IF($P42=2003,OFFSET('2003'!Q$1,Calculations!$A40,0),IF($P42=2004,OFFSET('2004'!Q$1,Calculations!$A40,0),IF($P42=2005,OFFSET('2005'!Q$1,Calculations!$A40,0),IF($P42=2006,OFFSET('2006'!Q$1,Calculations!$A40,0),IF($P42=2007,OFFSET('2007'!Q$1,Calculations!$A40,0),IF($P42=2008,OFFSET('2008'!Q$1,Calculations!$A40,0),IF($P42=2009,OFFSET('2009'!Q$1,Calculations!$A40,0),IF($P42=2010,OFFSET('2010'!Q$1,Calculations!$A40,0),IF($P42=2011,OFFSET('2011'!Q$1,Calculations!$A40,0),IF($P42=2012,OFFSET('2012'!Q$1,Calculations!$A40,0),IF($P42=2013,OFFSET('2013'!Q$1,Calculations!$A40,0),IF($P42=2014,OFFSET('2014'!Q$1,Calculations!$A40,0),IF($P42=2015,OFFSET('2015'!Q$1,Calculations!$A40,0),IF($P42=2016,OFFSET('2016'!Q$1,Calculations!$A40,0),IF($P42=2017,OFFSET('2017'!Q$1,Calculations!$A40,0),0))))))))))))))))</f>
        <v>0.57048270419890124</v>
      </c>
      <c r="X42" s="31">
        <f ca="1">IF($P42=2002,OFFSET('2002'!K$1,Calculations!$B40,0),IF($P42=2003,OFFSET('2003'!K$1,Calculations!$B40,0),IF($P42=2004,OFFSET('2004'!K$1,Calculations!$B40,0),IF($P42=2005,OFFSET('2005'!K$1,Calculations!$B40,0),IF($P42=2006,OFFSET('2006'!K$1,Calculations!$B40,0),IF($P42=2007,OFFSET('2007'!K$1,Calculations!$B40,0),IF($P42=2008,OFFSET('2008'!K$1,Calculations!$B40,0),IF($P42=2009,OFFSET('2009'!K$1,Calculations!$B40,0),IF($P42=2010,OFFSET('2010'!K$1,Calculations!$B40,0),IF($P42=2011,OFFSET('2011'!K$1,Calculations!$B40,0),IF($P42=2012,OFFSET('2012'!K$1,Calculations!$B40,0),IF($P42=2013,OFFSET('2013'!K$1,Calculations!$B40,0),IF($P42=2014,OFFSET('2014'!K$1,Calculations!$B40,0),IF($P42=2015,OFFSET('2015'!K$1,Calculations!$B40,0),IF($P42=2016,OFFSET('2016'!K$1,Calculations!$B40,0),IF($P42=2017,OFFSET('2017'!K$1,Calculations!$B40,0),0))))))))))))))))</f>
        <v>2.4992170269257104E-2</v>
      </c>
      <c r="Y42" s="31">
        <f ca="1">IF($P42=2002,OFFSET('2002'!L$1,Calculations!$B40,0),IF($P42=2003,OFFSET('2003'!L$1,Calculations!$B40,0),IF($P42=2004,OFFSET('2004'!L$1,Calculations!$B40,0),IF($P42=2005,OFFSET('2005'!L$1,Calculations!$B40,0),IF($P42=2006,OFFSET('2006'!L$1,Calculations!$B40,0),IF($P42=2007,OFFSET('2007'!L$1,Calculations!$B40,0),IF($P42=2008,OFFSET('2008'!L$1,Calculations!$B40,0),IF($P42=2009,OFFSET('2009'!L$1,Calculations!$B40,0),IF($P42=2010,OFFSET('2010'!L$1,Calculations!$B40,0),IF($P42=2011,OFFSET('2011'!L$1,Calculations!$B40,0),IF($P42=2012,OFFSET('2012'!L$1,Calculations!$B40,0),IF($P42=2013,OFFSET('2013'!L$1,Calculations!$B40,0),IF($P42=2014,OFFSET('2014'!L$1,Calculations!$B40,0),IF($P42=2015,OFFSET('2015'!L$1,Calculations!$B40,0),IF($P42=2016,OFFSET('2016'!L$1,Calculations!$B40,0),IF($P42=2017,OFFSET('2017'!L$1,Calculations!$B40,0),0))))))))))))))))</f>
        <v>3.1987535312739568E-2</v>
      </c>
      <c r="Z42" s="31">
        <f ca="1">IF($P42=2002,OFFSET('2002'!M$1,Calculations!$B40,0),IF($P42=2003,OFFSET('2003'!M$1,Calculations!$B40,0),IF($P42=2004,OFFSET('2004'!M$1,Calculations!$B40,0),IF($P42=2005,OFFSET('2005'!M$1,Calculations!$B40,0),IF($P42=2006,OFFSET('2006'!M$1,Calculations!$B40,0),IF($P42=2007,OFFSET('2007'!M$1,Calculations!$B40,0),IF($P42=2008,OFFSET('2008'!M$1,Calculations!$B40,0),IF($P42=2009,OFFSET('2009'!M$1,Calculations!$B40,0),IF($P42=2010,OFFSET('2010'!M$1,Calculations!$B40,0),IF($P42=2011,OFFSET('2011'!M$1,Calculations!$B40,0),IF($P42=2012,OFFSET('2012'!M$1,Calculations!$B40,0),IF($P42=2013,OFFSET('2013'!M$1,Calculations!$B40,0),IF($P42=2014,OFFSET('2014'!M$1,Calculations!$B40,0),IF($P42=2015,OFFSET('2015'!M$1,Calculations!$B40,0),IF($P42=2016,OFFSET('2016'!M$1,Calculations!$B40,0),IF($P42=2017,OFFSET('2017'!M$1,Calculations!$B40,0),0))))))))))))))))</f>
        <v>5.1958215839168535E-2</v>
      </c>
      <c r="AA42" s="31">
        <f ca="1">IF($P42=2002,OFFSET('2002'!N$1,Calculations!$B40,0),IF($P42=2003,OFFSET('2003'!N$1,Calculations!$B40,0),IF($P42=2004,OFFSET('2004'!N$1,Calculations!$B40,0),IF($P42=2005,OFFSET('2005'!N$1,Calculations!$B40,0),IF($P42=2006,OFFSET('2006'!N$1,Calculations!$B40,0),IF($P42=2007,OFFSET('2007'!N$1,Calculations!$B40,0),IF($P42=2008,OFFSET('2008'!N$1,Calculations!$B40,0),IF($P42=2009,OFFSET('2009'!N$1,Calculations!$B40,0),IF($P42=2010,OFFSET('2010'!N$1,Calculations!$B40,0),IF($P42=2011,OFFSET('2011'!N$1,Calculations!$B40,0),IF($P42=2012,OFFSET('2012'!N$1,Calculations!$B40,0),IF($P42=2013,OFFSET('2013'!N$1,Calculations!$B40,0),IF($P42=2014,OFFSET('2014'!N$1,Calculations!$B40,0),IF($P42=2015,OFFSET('2015'!N$1,Calculations!$B40,0),IF($P42=2016,OFFSET('2016'!N$1,Calculations!$B40,0),IF($P42=2017,OFFSET('2017'!N$1,Calculations!$B40,0),0))))))))))))))))</f>
        <v>4.0537168807654352E-2</v>
      </c>
      <c r="AB42" s="31">
        <f ca="1">IF($P42=2002,OFFSET('2002'!O$1,Calculations!$B40,0),IF($P42=2003,OFFSET('2003'!O$1,Calculations!$B40,0),IF($P42=2004,OFFSET('2004'!O$1,Calculations!$B40,0),IF($P42=2005,OFFSET('2005'!O$1,Calculations!$B40,0),IF($P42=2006,OFFSET('2006'!O$1,Calculations!$B40,0),IF($P42=2007,OFFSET('2007'!O$1,Calculations!$B40,0),IF($P42=2008,OFFSET('2008'!O$1,Calculations!$B40,0),IF($P42=2009,OFFSET('2009'!O$1,Calculations!$B40,0),IF($P42=2010,OFFSET('2010'!O$1,Calculations!$B40,0),IF($P42=2011,OFFSET('2011'!O$1,Calculations!$B40,0),IF($P42=2012,OFFSET('2012'!O$1,Calculations!$B40,0),IF($P42=2013,OFFSET('2013'!O$1,Calculations!$B40,0),IF($P42=2014,OFFSET('2014'!O$1,Calculations!$B40,0),IF($P42=2015,OFFSET('2015'!O$1,Calculations!$B40,0),IF($P42=2016,OFFSET('2016'!O$1,Calculations!$B40,0),IF($P42=2017,OFFSET('2017'!O$1,Calculations!$B40,0),0))))))))))))))))</f>
        <v>4.5141355042271604E-2</v>
      </c>
      <c r="AC42" s="31">
        <f ca="1">IF($P42=2002,OFFSET('2002'!P$1,Calculations!$B40,0),IF($P42=2003,OFFSET('2003'!P$1,Calculations!$B40,0),IF($P42=2004,OFFSET('2004'!P$1,Calculations!$B40,0),IF($P42=2005,OFFSET('2005'!P$1,Calculations!$B40,0),IF($P42=2006,OFFSET('2006'!P$1,Calculations!$B40,0),IF($P42=2007,OFFSET('2007'!P$1,Calculations!$B40,0),IF($P42=2008,OFFSET('2008'!P$1,Calculations!$B40,0),IF($P42=2009,OFFSET('2009'!P$1,Calculations!$B40,0),IF($P42=2010,OFFSET('2010'!P$1,Calculations!$B40,0),IF($P42=2011,OFFSET('2011'!P$1,Calculations!$B40,0),IF($P42=2012,OFFSET('2012'!P$1,Calculations!$B40,0),IF($P42=2013,OFFSET('2013'!P$1,Calculations!$B40,0),IF($P42=2014,OFFSET('2014'!P$1,Calculations!$B40,0),IF($P42=2015,OFFSET('2015'!P$1,Calculations!$B40,0),IF($P42=2016,OFFSET('2016'!P$1,Calculations!$B40,0),IF($P42=2017,OFFSET('2017'!P$1,Calculations!$B40,0),0))))))))))))))))</f>
        <v>4.3744096967775037E-2</v>
      </c>
      <c r="AD42" s="34">
        <f ca="1">IF($P42=2002,OFFSET('2002'!Q$1,Calculations!$B40,0),IF($P42=2003,OFFSET('2003'!Q$1,Calculations!$B40,0),IF($P42=2004,OFFSET('2004'!Q$1,Calculations!$B40,0),IF($P42=2005,OFFSET('2005'!Q$1,Calculations!$B40,0),IF($P42=2006,OFFSET('2006'!Q$1,Calculations!$B40,0),IF($P42=2007,OFFSET('2007'!Q$1,Calculations!$B40,0),IF($P42=2008,OFFSET('2008'!Q$1,Calculations!$B40,0),IF($P42=2009,OFFSET('2009'!Q$1,Calculations!$B40,0),IF($P42=2010,OFFSET('2010'!Q$1,Calculations!$B40,0),IF($P42=2011,OFFSET('2011'!Q$1,Calculations!$B40,0),IF($P42=2012,OFFSET('2012'!Q$1,Calculations!$B40,0),IF($P42=2013,OFFSET('2013'!Q$1,Calculations!$B40,0),IF($P42=2014,OFFSET('2014'!Q$1,Calculations!$B40,0),IF($P42=2015,OFFSET('2015'!Q$1,Calculations!$B40,0),IF($P42=2016,OFFSET('2016'!Q$1,Calculations!$B40,0),IF($P42=2017,OFFSET('2017'!Q$1,Calculations!$B40,0),0))))))))))))))))</f>
        <v>3.5609531409802456E-2</v>
      </c>
      <c r="AE42" s="31">
        <f ca="1">IF($P42=2002,OFFSET('2002'!K$1,Calculations!$C40,0),IF($P42=2003,OFFSET('2003'!K$1,Calculations!$C40,0),IF($P42=2004,OFFSET('2004'!K$1,Calculations!$C40,0),IF($P42=2005,OFFSET('2005'!K$1,Calculations!$C40,0),IF($P42=2006,OFFSET('2006'!K$1,Calculations!$C40,0),IF($P42=2007,OFFSET('2007'!K$1,Calculations!$C40,0),IF($P42=2008,OFFSET('2008'!K$1,Calculations!$C40,0),IF($P42=2009,OFFSET('2009'!K$1,Calculations!$C40,0),IF($P42=2010,OFFSET('2010'!K$1,Calculations!$C40,0),IF($P42=2011,OFFSET('2011'!K$1,Calculations!$C40,0),IF($P42=2012,OFFSET('2012'!K$1,Calculations!$C40,0),IF($P42=2013,OFFSET('2013'!K$1,Calculations!$C40,0),IF($P42=2014,OFFSET('2014'!K$1,Calculations!$C40,0),IF($P42=2015,OFFSET('2015'!K$1,Calculations!$C40,0),IF($P42=2016,OFFSET('2016'!K$1,Calculations!$C40,0),IF($P42=2017,OFFSET('2017'!K$1,Calculations!$C40,0),0))))))))))))))))</f>
        <v>2.5878916360619304E-2</v>
      </c>
      <c r="AF42" s="31">
        <f ca="1">IF($P42=2002,OFFSET('2002'!L$1,Calculations!$C40,0),IF($P42=2003,OFFSET('2003'!L$1,Calculations!$C40,0),IF($P42=2004,OFFSET('2004'!L$1,Calculations!$C40,0),IF($P42=2005,OFFSET('2005'!L$1,Calculations!$C40,0),IF($P42=2006,OFFSET('2006'!L$1,Calculations!$C40,0),IF($P42=2007,OFFSET('2007'!L$1,Calculations!$C40,0),IF($P42=2008,OFFSET('2008'!L$1,Calculations!$C40,0),IF($P42=2009,OFFSET('2009'!L$1,Calculations!$C40,0),IF($P42=2010,OFFSET('2010'!L$1,Calculations!$C40,0),IF($P42=2011,OFFSET('2011'!L$1,Calculations!$C40,0),IF($P42=2012,OFFSET('2012'!L$1,Calculations!$C40,0),IF($P42=2013,OFFSET('2013'!L$1,Calculations!$C40,0),IF($P42=2014,OFFSET('2014'!L$1,Calculations!$C40,0),IF($P42=2015,OFFSET('2015'!L$1,Calculations!$C40,0),IF($P42=2016,OFFSET('2016'!L$1,Calculations!$C40,0),IF($P42=2017,OFFSET('2017'!L$1,Calculations!$C40,0),0))))))))))))))))</f>
        <v>0.1627351174699789</v>
      </c>
      <c r="AG42" s="31">
        <f ca="1">IF($P42=2002,OFFSET('2002'!M$1,Calculations!$C40,0),IF($P42=2003,OFFSET('2003'!M$1,Calculations!$C40,0),IF($P42=2004,OFFSET('2004'!M$1,Calculations!$C40,0),IF($P42=2005,OFFSET('2005'!M$1,Calculations!$C40,0),IF($P42=2006,OFFSET('2006'!M$1,Calculations!$C40,0),IF($P42=2007,OFFSET('2007'!M$1,Calculations!$C40,0),IF($P42=2008,OFFSET('2008'!M$1,Calculations!$C40,0),IF($P42=2009,OFFSET('2009'!M$1,Calculations!$C40,0),IF($P42=2010,OFFSET('2010'!M$1,Calculations!$C40,0),IF($P42=2011,OFFSET('2011'!M$1,Calculations!$C40,0),IF($P42=2012,OFFSET('2012'!M$1,Calculations!$C40,0),IF($P42=2013,OFFSET('2013'!M$1,Calculations!$C40,0),IF($P42=2014,OFFSET('2014'!M$1,Calculations!$C40,0),IF($P42=2015,OFFSET('2015'!M$1,Calculations!$C40,0),IF($P42=2016,OFFSET('2016'!M$1,Calculations!$C40,0),IF($P42=2017,OFFSET('2017'!M$1,Calculations!$C40,0),0))))))))))))))))</f>
        <v>0.18322748957838703</v>
      </c>
      <c r="AH42" s="31">
        <f ca="1">IF($P42=2002,OFFSET('2002'!N$1,Calculations!$C40,0),IF($P42=2003,OFFSET('2003'!N$1,Calculations!$C40,0),IF($P42=2004,OFFSET('2004'!N$1,Calculations!$C40,0),IF($P42=2005,OFFSET('2005'!N$1,Calculations!$C40,0),IF($P42=2006,OFFSET('2006'!N$1,Calculations!$C40,0),IF($P42=2007,OFFSET('2007'!N$1,Calculations!$C40,0),IF($P42=2008,OFFSET('2008'!N$1,Calculations!$C40,0),IF($P42=2009,OFFSET('2009'!N$1,Calculations!$C40,0),IF($P42=2010,OFFSET('2010'!N$1,Calculations!$C40,0),IF($P42=2011,OFFSET('2011'!N$1,Calculations!$C40,0),IF($P42=2012,OFFSET('2012'!N$1,Calculations!$C40,0),IF($P42=2013,OFFSET('2013'!N$1,Calculations!$C40,0),IF($P42=2014,OFFSET('2014'!N$1,Calculations!$C40,0),IF($P42=2015,OFFSET('2015'!N$1,Calculations!$C40,0),IF($P42=2016,OFFSET('2016'!N$1,Calculations!$C40,0),IF($P42=2017,OFFSET('2017'!N$1,Calculations!$C40,0),0))))))))))))))))</f>
        <v>0.15032227550948696</v>
      </c>
      <c r="AI42" s="31">
        <f ca="1">IF($P42=2002,OFFSET('2002'!O$1,Calculations!$C40,0),IF($P42=2003,OFFSET('2003'!O$1,Calculations!$C40,0),IF($P42=2004,OFFSET('2004'!O$1,Calculations!$C40,0),IF($P42=2005,OFFSET('2005'!O$1,Calculations!$C40,0),IF($P42=2006,OFFSET('2006'!O$1,Calculations!$C40,0),IF($P42=2007,OFFSET('2007'!O$1,Calculations!$C40,0),IF($P42=2008,OFFSET('2008'!O$1,Calculations!$C40,0),IF($P42=2009,OFFSET('2009'!O$1,Calculations!$C40,0),IF($P42=2010,OFFSET('2010'!O$1,Calculations!$C40,0),IF($P42=2011,OFFSET('2011'!O$1,Calculations!$C40,0),IF($P42=2012,OFFSET('2012'!O$1,Calculations!$C40,0),IF($P42=2013,OFFSET('2013'!O$1,Calculations!$C40,0),IF($P42=2014,OFFSET('2014'!O$1,Calculations!$C40,0),IF($P42=2015,OFFSET('2015'!O$1,Calculations!$C40,0),IF($P42=2016,OFFSET('2016'!O$1,Calculations!$C40,0),IF($P42=2017,OFFSET('2017'!O$1,Calculations!$C40,0),0))))))))))))))))</f>
        <v>0.10449404420133421</v>
      </c>
      <c r="AJ42" s="31">
        <f ca="1">IF($P42=2002,OFFSET('2002'!P$1,Calculations!$C40,0),IF($P42=2003,OFFSET('2003'!P$1,Calculations!$C40,0),IF($P42=2004,OFFSET('2004'!P$1,Calculations!$C40,0),IF($P42=2005,OFFSET('2005'!P$1,Calculations!$C40,0),IF($P42=2006,OFFSET('2006'!P$1,Calculations!$C40,0),IF($P42=2007,OFFSET('2007'!P$1,Calculations!$C40,0),IF($P42=2008,OFFSET('2008'!P$1,Calculations!$C40,0),IF($P42=2009,OFFSET('2009'!P$1,Calculations!$C40,0),IF($P42=2010,OFFSET('2010'!P$1,Calculations!$C40,0),IF($P42=2011,OFFSET('2011'!P$1,Calculations!$C40,0),IF($P42=2012,OFFSET('2012'!P$1,Calculations!$C40,0),IF($P42=2013,OFFSET('2013'!P$1,Calculations!$C40,0),IF($P42=2014,OFFSET('2014'!P$1,Calculations!$C40,0),IF($P42=2015,OFFSET('2015'!P$1,Calculations!$C40,0),IF($P42=2016,OFFSET('2016'!P$1,Calculations!$C40,0),IF($P42=2017,OFFSET('2017'!P$1,Calculations!$C40,0),0))))))))))))))))</f>
        <v>7.6153324265578776E-2</v>
      </c>
      <c r="AK42" s="34">
        <f ca="1">IF($P42=2002,OFFSET('2002'!Q$1,Calculations!$C40,0),IF($P42=2003,OFFSET('2003'!Q$1,Calculations!$C40,0),IF($P42=2004,OFFSET('2004'!Q$1,Calculations!$C40,0),IF($P42=2005,OFFSET('2005'!Q$1,Calculations!$C40,0),IF($P42=2006,OFFSET('2006'!Q$1,Calculations!$C40,0),IF($P42=2007,OFFSET('2007'!Q$1,Calculations!$C40,0),IF($P42=2008,OFFSET('2008'!Q$1,Calculations!$C40,0),IF($P42=2009,OFFSET('2009'!Q$1,Calculations!$C40,0),IF($P42=2010,OFFSET('2010'!Q$1,Calculations!$C40,0),IF($P42=2011,OFFSET('2011'!Q$1,Calculations!$C40,0),IF($P42=2012,OFFSET('2012'!Q$1,Calculations!$C40,0),IF($P42=2013,OFFSET('2013'!Q$1,Calculations!$C40,0),IF($P42=2014,OFFSET('2014'!Q$1,Calculations!$C40,0),IF($P42=2015,OFFSET('2015'!Q$1,Calculations!$C40,0),IF($P42=2016,OFFSET('2016'!Q$1,Calculations!$C40,0),IF($P42=2017,OFFSET('2017'!Q$1,Calculations!$C40,0),0))))))))))))))))</f>
        <v>9.4104139447528781E-2</v>
      </c>
      <c r="AL42" s="31">
        <f ca="1">IF($P42=2002,OFFSET('2002'!K$1,Calculations!$D40,0),IF($P42=2003,OFFSET('2003'!K$1,Calculations!$D40,0),IF($P42=2004,OFFSET('2004'!K$1,Calculations!$D40,0),IF($P42=2005,OFFSET('2005'!K$1,Calculations!$D40,0),IF($P42=2006,OFFSET('2006'!K$1,Calculations!$D40,0),IF($P42=2007,OFFSET('2007'!K$1,Calculations!$D40,0),IF($P42=2008,OFFSET('2008'!K$1,Calculations!$D40,0),IF($P42=2009,OFFSET('2009'!K$1,Calculations!$D40,0),IF($P42=2010,OFFSET('2010'!K$1,Calculations!$D40,0),IF($P42=2011,OFFSET('2011'!K$1,Calculations!$D40,0),IF($P42=2012,OFFSET('2012'!K$1,Calculations!$D40,0),IF($P42=2013,OFFSET('2013'!K$1,Calculations!$D40,0),IF($P42=2014,OFFSET('2014'!K$1,Calculations!$D40,0),IF($P42=2015,OFFSET('2015'!K$1,Calculations!$D40,0),IF($P42=2016,OFFSET('2016'!K$1,Calculations!$D40,0),IF($P42=2017,OFFSET('2017'!K$1,Calculations!$D40,0),0))))))))))))))))</f>
        <v>4.9673896513698782E-3</v>
      </c>
      <c r="AM42" s="31">
        <f ca="1">IF($P42=2002,OFFSET('2002'!L$1,Calculations!$D40,0),IF($P42=2003,OFFSET('2003'!L$1,Calculations!$D40,0),IF($P42=2004,OFFSET('2004'!L$1,Calculations!$D40,0),IF($P42=2005,OFFSET('2005'!L$1,Calculations!$D40,0),IF($P42=2006,OFFSET('2006'!L$1,Calculations!$D40,0),IF($P42=2007,OFFSET('2007'!L$1,Calculations!$D40,0),IF($P42=2008,OFFSET('2008'!L$1,Calculations!$D40,0),IF($P42=2009,OFFSET('2009'!L$1,Calculations!$D40,0),IF($P42=2010,OFFSET('2010'!L$1,Calculations!$D40,0),IF($P42=2011,OFFSET('2011'!L$1,Calculations!$D40,0),IF($P42=2012,OFFSET('2012'!L$1,Calculations!$D40,0),IF($P42=2013,OFFSET('2013'!L$1,Calculations!$D40,0),IF($P42=2014,OFFSET('2014'!L$1,Calculations!$D40,0),IF($P42=2015,OFFSET('2015'!L$1,Calculations!$D40,0),IF($P42=2016,OFFSET('2016'!L$1,Calculations!$D40,0),IF($P42=2017,OFFSET('2017'!L$1,Calculations!$D40,0),0))))))))))))))))</f>
        <v>8.1396600753153941E-2</v>
      </c>
      <c r="AN42" s="31">
        <f ca="1">IF($P42=2002,OFFSET('2002'!M$1,Calculations!$D40,0),IF($P42=2003,OFFSET('2003'!M$1,Calculations!$D40,0),IF($P42=2004,OFFSET('2004'!M$1,Calculations!$D40,0),IF($P42=2005,OFFSET('2005'!M$1,Calculations!$D40,0),IF($P42=2006,OFFSET('2006'!M$1,Calculations!$D40,0),IF($P42=2007,OFFSET('2007'!M$1,Calculations!$D40,0),IF($P42=2008,OFFSET('2008'!M$1,Calculations!$D40,0),IF($P42=2009,OFFSET('2009'!M$1,Calculations!$D40,0),IF($P42=2010,OFFSET('2010'!M$1,Calculations!$D40,0),IF($P42=2011,OFFSET('2011'!M$1,Calculations!$D40,0),IF($P42=2012,OFFSET('2012'!M$1,Calculations!$D40,0),IF($P42=2013,OFFSET('2013'!M$1,Calculations!$D40,0),IF($P42=2014,OFFSET('2014'!M$1,Calculations!$D40,0),IF($P42=2015,OFFSET('2015'!M$1,Calculations!$D40,0),IF($P42=2016,OFFSET('2016'!M$1,Calculations!$D40,0),IF($P42=2017,OFFSET('2017'!M$1,Calculations!$D40,0),0))))))))))))))))</f>
        <v>6.1931623036798132E-2</v>
      </c>
      <c r="AO42" s="31">
        <f ca="1">IF($P42=2002,OFFSET('2002'!N$1,Calculations!$D40,0),IF($P42=2003,OFFSET('2003'!N$1,Calculations!$D40,0),IF($P42=2004,OFFSET('2004'!N$1,Calculations!$D40,0),IF($P42=2005,OFFSET('2005'!N$1,Calculations!$D40,0),IF($P42=2006,OFFSET('2006'!N$1,Calculations!$D40,0),IF($P42=2007,OFFSET('2007'!N$1,Calculations!$D40,0),IF($P42=2008,OFFSET('2008'!N$1,Calculations!$D40,0),IF($P42=2009,OFFSET('2009'!N$1,Calculations!$D40,0),IF($P42=2010,OFFSET('2010'!N$1,Calculations!$D40,0),IF($P42=2011,OFFSET('2011'!N$1,Calculations!$D40,0),IF($P42=2012,OFFSET('2012'!N$1,Calculations!$D40,0),IF($P42=2013,OFFSET('2013'!N$1,Calculations!$D40,0),IF($P42=2014,OFFSET('2014'!N$1,Calculations!$D40,0),IF($P42=2015,OFFSET('2015'!N$1,Calculations!$D40,0),IF($P42=2016,OFFSET('2016'!N$1,Calculations!$D40,0),IF($P42=2017,OFFSET('2017'!N$1,Calculations!$D40,0),0))))))))))))))))</f>
        <v>3.9463008591622016E-2</v>
      </c>
      <c r="AP42" s="31">
        <f ca="1">IF($P42=2002,OFFSET('2002'!O$1,Calculations!$D40,0),IF($P42=2003,OFFSET('2003'!O$1,Calculations!$D40,0),IF($P42=2004,OFFSET('2004'!O$1,Calculations!$D40,0),IF($P42=2005,OFFSET('2005'!O$1,Calculations!$D40,0),IF($P42=2006,OFFSET('2006'!O$1,Calculations!$D40,0),IF($P42=2007,OFFSET('2007'!O$1,Calculations!$D40,0),IF($P42=2008,OFFSET('2008'!O$1,Calculations!$D40,0),IF($P42=2009,OFFSET('2009'!O$1,Calculations!$D40,0),IF($P42=2010,OFFSET('2010'!O$1,Calculations!$D40,0),IF($P42=2011,OFFSET('2011'!O$1,Calculations!$D40,0),IF($P42=2012,OFFSET('2012'!O$1,Calculations!$D40,0),IF($P42=2013,OFFSET('2013'!O$1,Calculations!$D40,0),IF($P42=2014,OFFSET('2014'!O$1,Calculations!$D40,0),IF($P42=2015,OFFSET('2015'!O$1,Calculations!$D40,0),IF($P42=2016,OFFSET('2016'!O$1,Calculations!$D40,0),IF($P42=2017,OFFSET('2017'!O$1,Calculations!$D40,0),0))))))))))))))))</f>
        <v>2.1644429537263334E-2</v>
      </c>
      <c r="AQ42" s="31">
        <f ca="1">IF($P42=2002,OFFSET('2002'!P$1,Calculations!$D40,0),IF($P42=2003,OFFSET('2003'!P$1,Calculations!$D40,0),IF($P42=2004,OFFSET('2004'!P$1,Calculations!$D40,0),IF($P42=2005,OFFSET('2005'!P$1,Calculations!$D40,0),IF($P42=2006,OFFSET('2006'!P$1,Calculations!$D40,0),IF($P42=2007,OFFSET('2007'!P$1,Calculations!$D40,0),IF($P42=2008,OFFSET('2008'!P$1,Calculations!$D40,0),IF($P42=2009,OFFSET('2009'!P$1,Calculations!$D40,0),IF($P42=2010,OFFSET('2010'!P$1,Calculations!$D40,0),IF($P42=2011,OFFSET('2011'!P$1,Calculations!$D40,0),IF($P42=2012,OFFSET('2012'!P$1,Calculations!$D40,0),IF($P42=2013,OFFSET('2013'!P$1,Calculations!$D40,0),IF($P42=2014,OFFSET('2014'!P$1,Calculations!$D40,0),IF($P42=2015,OFFSET('2015'!P$1,Calculations!$D40,0),IF($P42=2016,OFFSET('2016'!P$1,Calculations!$D40,0),IF($P42=2017,OFFSET('2017'!P$1,Calculations!$D40,0),0))))))))))))))))</f>
        <v>0.21879648880008121</v>
      </c>
      <c r="AR42" s="34">
        <f ca="1">IF($P42=2002,OFFSET('2002'!Q$1,Calculations!$D40,0),IF($P42=2003,OFFSET('2003'!Q$1,Calculations!$D40,0),IF($P42=2004,OFFSET('2004'!Q$1,Calculations!$D40,0),IF($P42=2005,OFFSET('2005'!Q$1,Calculations!$D40,0),IF($P42=2006,OFFSET('2006'!Q$1,Calculations!$D40,0),IF($P42=2007,OFFSET('2007'!Q$1,Calculations!$D40,0),IF($P42=2008,OFFSET('2008'!Q$1,Calculations!$D40,0),IF($P42=2009,OFFSET('2009'!Q$1,Calculations!$D40,0),IF($P42=2010,OFFSET('2010'!Q$1,Calculations!$D40,0),IF($P42=2011,OFFSET('2011'!Q$1,Calculations!$D40,0),IF($P42=2012,OFFSET('2012'!Q$1,Calculations!$D40,0),IF($P42=2013,OFFSET('2013'!Q$1,Calculations!$D40,0),IF($P42=2014,OFFSET('2014'!Q$1,Calculations!$D40,0),IF($P42=2015,OFFSET('2015'!Q$1,Calculations!$D40,0),IF($P42=2016,OFFSET('2016'!Q$1,Calculations!$D40,0),IF($P42=2017,OFFSET('2017'!Q$1,Calculations!$D40,0),0))))))))))))))))</f>
        <v>3.0237052321206492E-2</v>
      </c>
      <c r="AS42" s="31">
        <f ca="1">IF($P42=2002,OFFSET('2002'!K$1,Calculations!$E40,0),IF($P42=2003,OFFSET('2003'!K$1,Calculations!$E40,0),IF($P42=2004,OFFSET('2004'!K$1,Calculations!$E40,0),IF($P42=2005,OFFSET('2005'!K$1,Calculations!$E40,0),IF($P42=2006,OFFSET('2006'!K$1,Calculations!$E40,0),IF($P42=2007,OFFSET('2007'!K$1,Calculations!$E40,0),IF($P42=2008,OFFSET('2008'!K$1,Calculations!$E40,0),IF($P42=2009,OFFSET('2009'!K$1,Calculations!$E40,0),IF($P42=2010,OFFSET('2010'!K$1,Calculations!$E40,0),IF($P42=2011,OFFSET('2011'!K$1,Calculations!$E40,0),IF($P42=2012,OFFSET('2012'!K$1,Calculations!$E40,0),IF($P42=2013,OFFSET('2013'!K$1,Calculations!$E40,0),IF($P42=2014,OFFSET('2014'!K$1,Calculations!$E40,0),IF($P42=2015,OFFSET('2015'!K$1,Calculations!$E40,0),IF($P42=2016,OFFSET('2016'!K$1,Calculations!$E40,0),IF($P42=2017,OFFSET('2017'!K$1,Calculations!$E40,0),0))))))))))))))))</f>
        <v>7.4715294671631443E-3</v>
      </c>
      <c r="AT42" s="31">
        <f ca="1">IF($P42=2002,OFFSET('2002'!L$1,Calculations!$E40,0),IF($P42=2003,OFFSET('2003'!L$1,Calculations!$E40,0),IF($P42=2004,OFFSET('2004'!L$1,Calculations!$E40,0),IF($P42=2005,OFFSET('2005'!L$1,Calculations!$E40,0),IF($P42=2006,OFFSET('2006'!L$1,Calculations!$E40,0),IF($P42=2007,OFFSET('2007'!L$1,Calculations!$E40,0),IF($P42=2008,OFFSET('2008'!L$1,Calculations!$E40,0),IF($P42=2009,OFFSET('2009'!L$1,Calculations!$E40,0),IF($P42=2010,OFFSET('2010'!L$1,Calculations!$E40,0),IF($P42=2011,OFFSET('2011'!L$1,Calculations!$E40,0),IF($P42=2012,OFFSET('2012'!L$1,Calculations!$E40,0),IF($P42=2013,OFFSET('2013'!L$1,Calculations!$E40,0),IF($P42=2014,OFFSET('2014'!L$1,Calculations!$E40,0),IF($P42=2015,OFFSET('2015'!L$1,Calculations!$E40,0),IF($P42=2016,OFFSET('2016'!L$1,Calculations!$E40,0),IF($P42=2017,OFFSET('2017'!L$1,Calculations!$E40,0),0))))))))))))))))</f>
        <v>3.4011205033177505E-2</v>
      </c>
      <c r="AU42" s="31">
        <f ca="1">IF($P42=2002,OFFSET('2002'!M$1,Calculations!$E40,0),IF($P42=2003,OFFSET('2003'!M$1,Calculations!$E40,0),IF($P42=2004,OFFSET('2004'!M$1,Calculations!$E40,0),IF($P42=2005,OFFSET('2005'!M$1,Calculations!$E40,0),IF($P42=2006,OFFSET('2006'!M$1,Calculations!$E40,0),IF($P42=2007,OFFSET('2007'!M$1,Calculations!$E40,0),IF($P42=2008,OFFSET('2008'!M$1,Calculations!$E40,0),IF($P42=2009,OFFSET('2009'!M$1,Calculations!$E40,0),IF($P42=2010,OFFSET('2010'!M$1,Calculations!$E40,0),IF($P42=2011,OFFSET('2011'!M$1,Calculations!$E40,0),IF($P42=2012,OFFSET('2012'!M$1,Calculations!$E40,0),IF($P42=2013,OFFSET('2013'!M$1,Calculations!$E40,0),IF($P42=2014,OFFSET('2014'!M$1,Calculations!$E40,0),IF($P42=2015,OFFSET('2015'!M$1,Calculations!$E40,0),IF($P42=2016,OFFSET('2016'!M$1,Calculations!$E40,0),IF($P42=2017,OFFSET('2017'!M$1,Calculations!$E40,0),0))))))))))))))))</f>
        <v>4.9012731188806252E-2</v>
      </c>
      <c r="AV42" s="31">
        <f ca="1">IF($P42=2002,OFFSET('2002'!N$1,Calculations!$E40,0),IF($P42=2003,OFFSET('2003'!N$1,Calculations!$E40,0),IF($P42=2004,OFFSET('2004'!N$1,Calculations!$E40,0),IF($P42=2005,OFFSET('2005'!N$1,Calculations!$E40,0),IF($P42=2006,OFFSET('2006'!N$1,Calculations!$E40,0),IF($P42=2007,OFFSET('2007'!N$1,Calculations!$E40,0),IF($P42=2008,OFFSET('2008'!N$1,Calculations!$E40,0),IF($P42=2009,OFFSET('2009'!N$1,Calculations!$E40,0),IF($P42=2010,OFFSET('2010'!N$1,Calculations!$E40,0),IF($P42=2011,OFFSET('2011'!N$1,Calculations!$E40,0),IF($P42=2012,OFFSET('2012'!N$1,Calculations!$E40,0),IF($P42=2013,OFFSET('2013'!N$1,Calculations!$E40,0),IF($P42=2014,OFFSET('2014'!N$1,Calculations!$E40,0),IF($P42=2015,OFFSET('2015'!N$1,Calculations!$E40,0),IF($P42=2016,OFFSET('2016'!N$1,Calculations!$E40,0),IF($P42=2017,OFFSET('2017'!N$1,Calculations!$E40,0),0))))))))))))))))</f>
        <v>4.6757712000946611E-2</v>
      </c>
      <c r="AW42" s="31">
        <f ca="1">IF($P42=2002,OFFSET('2002'!O$1,Calculations!$E40,0),IF($P42=2003,OFFSET('2003'!O$1,Calculations!$E40,0),IF($P42=2004,OFFSET('2004'!O$1,Calculations!$E40,0),IF($P42=2005,OFFSET('2005'!O$1,Calculations!$E40,0),IF($P42=2006,OFFSET('2006'!O$1,Calculations!$E40,0),IF($P42=2007,OFFSET('2007'!O$1,Calculations!$E40,0),IF($P42=2008,OFFSET('2008'!O$1,Calculations!$E40,0),IF($P42=2009,OFFSET('2009'!O$1,Calculations!$E40,0),IF($P42=2010,OFFSET('2010'!O$1,Calculations!$E40,0),IF($P42=2011,OFFSET('2011'!O$1,Calculations!$E40,0),IF($P42=2012,OFFSET('2012'!O$1,Calculations!$E40,0),IF($P42=2013,OFFSET('2013'!O$1,Calculations!$E40,0),IF($P42=2014,OFFSET('2014'!O$1,Calculations!$E40,0),IF($P42=2015,OFFSET('2015'!O$1,Calculations!$E40,0),IF($P42=2016,OFFSET('2016'!O$1,Calculations!$E40,0),IF($P42=2017,OFFSET('2017'!O$1,Calculations!$E40,0),0))))))))))))))))</f>
        <v>3.3615166891773844E-2</v>
      </c>
      <c r="AX42" s="31">
        <f ca="1">IF($P42=2002,OFFSET('2002'!P$1,Calculations!$E40,0),IF($P42=2003,OFFSET('2003'!P$1,Calculations!$E40,0),IF($P42=2004,OFFSET('2004'!P$1,Calculations!$E40,0),IF($P42=2005,OFFSET('2005'!P$1,Calculations!$E40,0),IF($P42=2006,OFFSET('2006'!P$1,Calculations!$E40,0),IF($P42=2007,OFFSET('2007'!P$1,Calculations!$E40,0),IF($P42=2008,OFFSET('2008'!P$1,Calculations!$E40,0),IF($P42=2009,OFFSET('2009'!P$1,Calculations!$E40,0),IF($P42=2010,OFFSET('2010'!P$1,Calculations!$E40,0),IF($P42=2011,OFFSET('2011'!P$1,Calculations!$E40,0),IF($P42=2012,OFFSET('2012'!P$1,Calculations!$E40,0),IF($P42=2013,OFFSET('2013'!P$1,Calculations!$E40,0),IF($P42=2014,OFFSET('2014'!P$1,Calculations!$E40,0),IF($P42=2015,OFFSET('2015'!P$1,Calculations!$E40,0),IF($P42=2016,OFFSET('2016'!P$1,Calculations!$E40,0),IF($P42=2017,OFFSET('2017'!P$1,Calculations!$E40,0),0))))))))))))))))</f>
        <v>8.4291823137381539E-2</v>
      </c>
      <c r="AY42" s="34">
        <f ca="1">IF($P42=2002,OFFSET('2002'!Q$1,Calculations!$E40,0),IF($P42=2003,OFFSET('2003'!Q$1,Calculations!$E40,0),IF($P42=2004,OFFSET('2004'!Q$1,Calculations!$E40,0),IF($P42=2005,OFFSET('2005'!Q$1,Calculations!$E40,0),IF($P42=2006,OFFSET('2006'!Q$1,Calculations!$E40,0),IF($P42=2007,OFFSET('2007'!Q$1,Calculations!$E40,0),IF($P42=2008,OFFSET('2008'!Q$1,Calculations!$E40,0),IF($P42=2009,OFFSET('2009'!Q$1,Calculations!$E40,0),IF($P42=2010,OFFSET('2010'!Q$1,Calculations!$E40,0),IF($P42=2011,OFFSET('2011'!Q$1,Calculations!$E40,0),IF($P42=2012,OFFSET('2012'!Q$1,Calculations!$E40,0),IF($P42=2013,OFFSET('2013'!Q$1,Calculations!$E40,0),IF($P42=2014,OFFSET('2014'!Q$1,Calculations!$E40,0),IF($P42=2015,OFFSET('2015'!Q$1,Calculations!$E40,0),IF($P42=2016,OFFSET('2016'!Q$1,Calculations!$E40,0),IF($P42=2017,OFFSET('2017'!Q$1,Calculations!$E40,0),0))))))))))))))))</f>
        <v>2.5880238738661222E-2</v>
      </c>
      <c r="AZ42" s="31">
        <f ca="1">IF($P42=2002,OFFSET('2002'!K$1,Calculations!$F40,0),IF($P42=2003,OFFSET('2003'!K$1,Calculations!$F40,0),IF($P42=2004,OFFSET('2004'!K$1,Calculations!$F40,0),IF($P42=2005,OFFSET('2005'!K$1,Calculations!$F40,0),IF($P42=2006,OFFSET('2006'!K$1,Calculations!$F40,0),IF($P42=2007,OFFSET('2007'!K$1,Calculations!$F40,0),IF($P42=2008,OFFSET('2008'!K$1,Calculations!$F40,0),IF($P42=2009,OFFSET('2009'!K$1,Calculations!$F40,0),IF($P42=2010,OFFSET('2010'!K$1,Calculations!$F40,0),IF($P42=2011,OFFSET('2011'!K$1,Calculations!$F40,0),IF($P42=2012,OFFSET('2012'!K$1,Calculations!$F40,0),IF($P42=2013,OFFSET('2013'!K$1,Calculations!$F40,0),IF($P42=2014,OFFSET('2014'!K$1,Calculations!$F40,0),IF($P42=2015,OFFSET('2015'!K$1,Calculations!$F40,0),IF($P42=2016,OFFSET('2016'!K$1,Calculations!$F40,0),IF($P42=2017,OFFSET('2017'!K$1,Calculations!$F40,0),0))))))))))))))))</f>
        <v>1.9545634416823782E-4</v>
      </c>
      <c r="BA42" s="31">
        <f ca="1">IF($P42=2002,OFFSET('2002'!L$1,Calculations!$F40,0),IF($P42=2003,OFFSET('2003'!L$1,Calculations!$F40,0),IF($P42=2004,OFFSET('2004'!L$1,Calculations!$F40,0),IF($P42=2005,OFFSET('2005'!L$1,Calculations!$F40,0),IF($P42=2006,OFFSET('2006'!L$1,Calculations!$F40,0),IF($P42=2007,OFFSET('2007'!L$1,Calculations!$F40,0),IF($P42=2008,OFFSET('2008'!L$1,Calculations!$F40,0),IF($P42=2009,OFFSET('2009'!L$1,Calculations!$F40,0),IF($P42=2010,OFFSET('2010'!L$1,Calculations!$F40,0),IF($P42=2011,OFFSET('2011'!L$1,Calculations!$F40,0),IF($P42=2012,OFFSET('2012'!L$1,Calculations!$F40,0),IF($P42=2013,OFFSET('2013'!L$1,Calculations!$F40,0),IF($P42=2014,OFFSET('2014'!L$1,Calculations!$F40,0),IF($P42=2015,OFFSET('2015'!L$1,Calculations!$F40,0),IF($P42=2016,OFFSET('2016'!L$1,Calculations!$F40,0),IF($P42=2017,OFFSET('2017'!L$1,Calculations!$F40,0),0))))))))))))))))</f>
        <v>8.41939361004947E-3</v>
      </c>
      <c r="BB42" s="31">
        <f ca="1">IF($P42=2002,OFFSET('2002'!M$1,Calculations!$F40,0),IF($P42=2003,OFFSET('2003'!M$1,Calculations!$F40,0),IF($P42=2004,OFFSET('2004'!M$1,Calculations!$F40,0),IF($P42=2005,OFFSET('2005'!M$1,Calculations!$F40,0),IF($P42=2006,OFFSET('2006'!M$1,Calculations!$F40,0),IF($P42=2007,OFFSET('2007'!M$1,Calculations!$F40,0),IF($P42=2008,OFFSET('2008'!M$1,Calculations!$F40,0),IF($P42=2009,OFFSET('2009'!M$1,Calculations!$F40,0),IF($P42=2010,OFFSET('2010'!M$1,Calculations!$F40,0),IF($P42=2011,OFFSET('2011'!M$1,Calculations!$F40,0),IF($P42=2012,OFFSET('2012'!M$1,Calculations!$F40,0),IF($P42=2013,OFFSET('2013'!M$1,Calculations!$F40,0),IF($P42=2014,OFFSET('2014'!M$1,Calculations!$F40,0),IF($P42=2015,OFFSET('2015'!M$1,Calculations!$F40,0),IF($P42=2016,OFFSET('2016'!M$1,Calculations!$F40,0),IF($P42=2017,OFFSET('2017'!M$1,Calculations!$F40,0),0))))))))))))))))</f>
        <v>1.1328153196345135E-2</v>
      </c>
      <c r="BC42" s="31">
        <f ca="1">IF($P42=2002,OFFSET('2002'!N$1,Calculations!$F40,0),IF($P42=2003,OFFSET('2003'!N$1,Calculations!$F40,0),IF($P42=2004,OFFSET('2004'!N$1,Calculations!$F40,0),IF($P42=2005,OFFSET('2005'!N$1,Calculations!$F40,0),IF($P42=2006,OFFSET('2006'!N$1,Calculations!$F40,0),IF($P42=2007,OFFSET('2007'!N$1,Calculations!$F40,0),IF($P42=2008,OFFSET('2008'!N$1,Calculations!$F40,0),IF($P42=2009,OFFSET('2009'!N$1,Calculations!$F40,0),IF($P42=2010,OFFSET('2010'!N$1,Calculations!$F40,0),IF($P42=2011,OFFSET('2011'!N$1,Calculations!$F40,0),IF($P42=2012,OFFSET('2012'!N$1,Calculations!$F40,0),IF($P42=2013,OFFSET('2013'!N$1,Calculations!$F40,0),IF($P42=2014,OFFSET('2014'!N$1,Calculations!$F40,0),IF($P42=2015,OFFSET('2015'!N$1,Calculations!$F40,0),IF($P42=2016,OFFSET('2016'!N$1,Calculations!$F40,0),IF($P42=2017,OFFSET('2017'!N$1,Calculations!$F40,0),0))))))))))))))))</f>
        <v>1.5967542958799385E-2</v>
      </c>
      <c r="BD42" s="31">
        <f ca="1">IF($P42=2002,OFFSET('2002'!O$1,Calculations!$F40,0),IF($P42=2003,OFFSET('2003'!O$1,Calculations!$F40,0),IF($P42=2004,OFFSET('2004'!O$1,Calculations!$F40,0),IF($P42=2005,OFFSET('2005'!O$1,Calculations!$F40,0),IF($P42=2006,OFFSET('2006'!O$1,Calculations!$F40,0),IF($P42=2007,OFFSET('2007'!O$1,Calculations!$F40,0),IF($P42=2008,OFFSET('2008'!O$1,Calculations!$F40,0),IF($P42=2009,OFFSET('2009'!O$1,Calculations!$F40,0),IF($P42=2010,OFFSET('2010'!O$1,Calculations!$F40,0),IF($P42=2011,OFFSET('2011'!O$1,Calculations!$F40,0),IF($P42=2012,OFFSET('2012'!O$1,Calculations!$F40,0),IF($P42=2013,OFFSET('2013'!O$1,Calculations!$F40,0),IF($P42=2014,OFFSET('2014'!O$1,Calculations!$F40,0),IF($P42=2015,OFFSET('2015'!O$1,Calculations!$F40,0),IF($P42=2016,OFFSET('2016'!O$1,Calculations!$F40,0),IF($P42=2017,OFFSET('2017'!O$1,Calculations!$F40,0),0))))))))))))))))</f>
        <v>1.2295892054092611E-3</v>
      </c>
      <c r="BE42" s="31">
        <f ca="1">IF($P42=2002,OFFSET('2002'!P$1,Calculations!$F40,0),IF($P42=2003,OFFSET('2003'!P$1,Calculations!$F40,0),IF($P42=2004,OFFSET('2004'!P$1,Calculations!$F40,0),IF($P42=2005,OFFSET('2005'!P$1,Calculations!$F40,0),IF($P42=2006,OFFSET('2006'!P$1,Calculations!$F40,0),IF($P42=2007,OFFSET('2007'!P$1,Calculations!$F40,0),IF($P42=2008,OFFSET('2008'!P$1,Calculations!$F40,0),IF($P42=2009,OFFSET('2009'!P$1,Calculations!$F40,0),IF($P42=2010,OFFSET('2010'!P$1,Calculations!$F40,0),IF($P42=2011,OFFSET('2011'!P$1,Calculations!$F40,0),IF($P42=2012,OFFSET('2012'!P$1,Calculations!$F40,0),IF($P42=2013,OFFSET('2013'!P$1,Calculations!$F40,0),IF($P42=2014,OFFSET('2014'!P$1,Calculations!$F40,0),IF($P42=2015,OFFSET('2015'!P$1,Calculations!$F40,0),IF($P42=2016,OFFSET('2016'!P$1,Calculations!$F40,0),IF($P42=2017,OFFSET('2017'!P$1,Calculations!$F40,0),0))))))))))))))))</f>
        <v>1.5815730574372997E-2</v>
      </c>
      <c r="BF42" s="34">
        <f ca="1">IF($P42=2002,OFFSET('2002'!Q$1,Calculations!$F40,0),IF($P42=2003,OFFSET('2003'!Q$1,Calculations!$F40,0),IF($P42=2004,OFFSET('2004'!Q$1,Calculations!$F40,0),IF($P42=2005,OFFSET('2005'!Q$1,Calculations!$F40,0),IF($P42=2006,OFFSET('2006'!Q$1,Calculations!$F40,0),IF($P42=2007,OFFSET('2007'!Q$1,Calculations!$F40,0),IF($P42=2008,OFFSET('2008'!Q$1,Calculations!$F40,0),IF($P42=2009,OFFSET('2009'!Q$1,Calculations!$F40,0),IF($P42=2010,OFFSET('2010'!Q$1,Calculations!$F40,0),IF($P42=2011,OFFSET('2011'!Q$1,Calculations!$F40,0),IF($P42=2012,OFFSET('2012'!Q$1,Calculations!$F40,0),IF($P42=2013,OFFSET('2013'!Q$1,Calculations!$F40,0),IF($P42=2014,OFFSET('2014'!Q$1,Calculations!$F40,0),IF($P42=2015,OFFSET('2015'!Q$1,Calculations!$F40,0),IF($P42=2016,OFFSET('2016'!Q$1,Calculations!$F40,0),IF($P42=2017,OFFSET('2017'!Q$1,Calculations!$F40,0),0))))))))))))))))</f>
        <v>3.3581012438124213E-3</v>
      </c>
      <c r="BG42" s="31">
        <f ca="1">IF($P42=2002,OFFSET('2002'!K$1,Calculations!$G40,0),IF($P42=2003,OFFSET('2003'!K$1,Calculations!$G40,0),IF($P42=2004,OFFSET('2004'!K$1,Calculations!$G40,0),IF($P42=2005,OFFSET('2005'!K$1,Calculations!$G40,0),IF($P42=2006,OFFSET('2006'!K$1,Calculations!$G40,0),IF($P42=2007,OFFSET('2007'!K$1,Calculations!$G40,0),IF($P42=2008,OFFSET('2008'!K$1,Calculations!$G40,0),IF($P42=2009,OFFSET('2009'!K$1,Calculations!$G40,0),IF($P42=2010,OFFSET('2010'!K$1,Calculations!$G40,0),IF($P42=2011,OFFSET('2011'!K$1,Calculations!$G40,0),IF($P42=2012,OFFSET('2012'!K$1,Calculations!$G40,0),IF($P42=2013,OFFSET('2013'!K$1,Calculations!$G40,0),IF($P42=2014,OFFSET('2014'!K$1,Calculations!$G40,0),IF($P42=2015,OFFSET('2015'!K$1,Calculations!$G40,0),IF($P42=2016,OFFSET('2016'!K$1,Calculations!$G40,0),IF($P42=2017,OFFSET('2017'!K$1,Calculations!$G40,0),0))))))))))))))))</f>
        <v>7.9646186187623425E-2</v>
      </c>
      <c r="BH42" s="31">
        <f ca="1">IF($P42=2002,OFFSET('2002'!L$1,Calculations!$G40,0),IF($P42=2003,OFFSET('2003'!L$1,Calculations!$G40,0),IF($P42=2004,OFFSET('2004'!L$1,Calculations!$G40,0),IF($P42=2005,OFFSET('2005'!L$1,Calculations!$G40,0),IF($P42=2006,OFFSET('2006'!L$1,Calculations!$G40,0),IF($P42=2007,OFFSET('2007'!L$1,Calculations!$G40,0),IF($P42=2008,OFFSET('2008'!L$1,Calculations!$G40,0),IF($P42=2009,OFFSET('2009'!L$1,Calculations!$G40,0),IF($P42=2010,OFFSET('2010'!L$1,Calculations!$G40,0),IF($P42=2011,OFFSET('2011'!L$1,Calculations!$G40,0),IF($P42=2012,OFFSET('2012'!L$1,Calculations!$G40,0),IF($P42=2013,OFFSET('2013'!L$1,Calculations!$G40,0),IF($P42=2014,OFFSET('2014'!L$1,Calculations!$G40,0),IF($P42=2015,OFFSET('2015'!L$1,Calculations!$G40,0),IF($P42=2016,OFFSET('2016'!L$1,Calculations!$G40,0),IF($P42=2017,OFFSET('2017'!L$1,Calculations!$G40,0),0))))))))))))))))</f>
        <v>0.14619160986342167</v>
      </c>
      <c r="BI42" s="31">
        <f ca="1">IF($P42=2002,OFFSET('2002'!M$1,Calculations!$G40,0),IF($P42=2003,OFFSET('2003'!M$1,Calculations!$G40,0),IF($P42=2004,OFFSET('2004'!M$1,Calculations!$G40,0),IF($P42=2005,OFFSET('2005'!M$1,Calculations!$G40,0),IF($P42=2006,OFFSET('2006'!M$1,Calculations!$G40,0),IF($P42=2007,OFFSET('2007'!M$1,Calculations!$G40,0),IF($P42=2008,OFFSET('2008'!M$1,Calculations!$G40,0),IF($P42=2009,OFFSET('2009'!M$1,Calculations!$G40,0),IF($P42=2010,OFFSET('2010'!M$1,Calculations!$G40,0),IF($P42=2011,OFFSET('2011'!M$1,Calculations!$G40,0),IF($P42=2012,OFFSET('2012'!M$1,Calculations!$G40,0),IF($P42=2013,OFFSET('2013'!M$1,Calculations!$G40,0),IF($P42=2014,OFFSET('2014'!M$1,Calculations!$G40,0),IF($P42=2015,OFFSET('2015'!M$1,Calculations!$G40,0),IF($P42=2016,OFFSET('2016'!M$1,Calculations!$G40,0),IF($P42=2017,OFFSET('2017'!M$1,Calculations!$G40,0),0))))))))))))))))</f>
        <v>7.0765026613507753E-2</v>
      </c>
      <c r="BJ42" s="31">
        <f ca="1">IF($P42=2002,OFFSET('2002'!N$1,Calculations!$G40,0),IF($P42=2003,OFFSET('2003'!N$1,Calculations!$G40,0),IF($P42=2004,OFFSET('2004'!N$1,Calculations!$G40,0),IF($P42=2005,OFFSET('2005'!N$1,Calculations!$G40,0),IF($P42=2006,OFFSET('2006'!N$1,Calculations!$G40,0),IF($P42=2007,OFFSET('2007'!N$1,Calculations!$G40,0),IF($P42=2008,OFFSET('2008'!N$1,Calculations!$G40,0),IF($P42=2009,OFFSET('2009'!N$1,Calculations!$G40,0),IF($P42=2010,OFFSET('2010'!N$1,Calculations!$G40,0),IF($P42=2011,OFFSET('2011'!N$1,Calculations!$G40,0),IF($P42=2012,OFFSET('2012'!N$1,Calculations!$G40,0),IF($P42=2013,OFFSET('2013'!N$1,Calculations!$G40,0),IF($P42=2014,OFFSET('2014'!N$1,Calculations!$G40,0),IF($P42=2015,OFFSET('2015'!N$1,Calculations!$G40,0),IF($P42=2016,OFFSET('2016'!N$1,Calculations!$G40,0),IF($P42=2017,OFFSET('2017'!N$1,Calculations!$G40,0),0))))))))))))))))</f>
        <v>9.6987927324488646E-2</v>
      </c>
      <c r="BK42" s="31">
        <f ca="1">IF($P42=2002,OFFSET('2002'!O$1,Calculations!$G40,0),IF($P42=2003,OFFSET('2003'!O$1,Calculations!$G40,0),IF($P42=2004,OFFSET('2004'!O$1,Calculations!$G40,0),IF($P42=2005,OFFSET('2005'!O$1,Calculations!$G40,0),IF($P42=2006,OFFSET('2006'!O$1,Calculations!$G40,0),IF($P42=2007,OFFSET('2007'!O$1,Calculations!$G40,0),IF($P42=2008,OFFSET('2008'!O$1,Calculations!$G40,0),IF($P42=2009,OFFSET('2009'!O$1,Calculations!$G40,0),IF($P42=2010,OFFSET('2010'!O$1,Calculations!$G40,0),IF($P42=2011,OFFSET('2011'!O$1,Calculations!$G40,0),IF($P42=2012,OFFSET('2012'!O$1,Calculations!$G40,0),IF($P42=2013,OFFSET('2013'!O$1,Calculations!$G40,0),IF($P42=2014,OFFSET('2014'!O$1,Calculations!$G40,0),IF($P42=2015,OFFSET('2015'!O$1,Calculations!$G40,0),IF($P42=2016,OFFSET('2016'!O$1,Calculations!$G40,0),IF($P42=2017,OFFSET('2017'!O$1,Calculations!$G40,0),0))))))))))))))))</f>
        <v>0.10339667339333479</v>
      </c>
      <c r="BL42" s="31">
        <f ca="1">IF($P42=2002,OFFSET('2002'!P$1,Calculations!$G40,0),IF($P42=2003,OFFSET('2003'!P$1,Calculations!$G40,0),IF($P42=2004,OFFSET('2004'!P$1,Calculations!$G40,0),IF($P42=2005,OFFSET('2005'!P$1,Calculations!$G40,0),IF($P42=2006,OFFSET('2006'!P$1,Calculations!$G40,0),IF($P42=2007,OFFSET('2007'!P$1,Calculations!$G40,0),IF($P42=2008,OFFSET('2008'!P$1,Calculations!$G40,0),IF($P42=2009,OFFSET('2009'!P$1,Calculations!$G40,0),IF($P42=2010,OFFSET('2010'!P$1,Calculations!$G40,0),IF($P42=2011,OFFSET('2011'!P$1,Calculations!$G40,0),IF($P42=2012,OFFSET('2012'!P$1,Calculations!$G40,0),IF($P42=2013,OFFSET('2013'!P$1,Calculations!$G40,0),IF($P42=2014,OFFSET('2014'!P$1,Calculations!$G40,0),IF($P42=2015,OFFSET('2015'!P$1,Calculations!$G40,0),IF($P42=2016,OFFSET('2016'!P$1,Calculations!$G40,0),IF($P42=2017,OFFSET('2017'!P$1,Calculations!$G40,0),0))))))))))))))))</f>
        <v>0.14246625431291599</v>
      </c>
      <c r="BM42" s="34">
        <f ca="1">IF($P42=2002,OFFSET('2002'!Q$1,Calculations!$G40,0),IF($P42=2003,OFFSET('2003'!Q$1,Calculations!$G40,0),IF($P42=2004,OFFSET('2004'!Q$1,Calculations!$G40,0),IF($P42=2005,OFFSET('2005'!Q$1,Calculations!$G40,0),IF($P42=2006,OFFSET('2006'!Q$1,Calculations!$G40,0),IF($P42=2007,OFFSET('2007'!Q$1,Calculations!$G40,0),IF($P42=2008,OFFSET('2008'!Q$1,Calculations!$G40,0),IF($P42=2009,OFFSET('2009'!Q$1,Calculations!$G40,0),IF($P42=2010,OFFSET('2010'!Q$1,Calculations!$G40,0),IF($P42=2011,OFFSET('2011'!Q$1,Calculations!$G40,0),IF($P42=2012,OFFSET('2012'!Q$1,Calculations!$G40,0),IF($P42=2013,OFFSET('2013'!Q$1,Calculations!$G40,0),IF($P42=2014,OFFSET('2014'!Q$1,Calculations!$G40,0),IF($P42=2015,OFFSET('2015'!Q$1,Calculations!$G40,0),IF($P42=2016,OFFSET('2016'!Q$1,Calculations!$G40,0),IF($P42=2017,OFFSET('2017'!Q$1,Calculations!$G40,0),0))))))))))))))))</f>
        <v>0.10239544916188936</v>
      </c>
      <c r="BN42" s="31">
        <f ca="1">IF($P42=2002,OFFSET('2002'!K$1,Calculations!$H40,0),IF($P42=2003,OFFSET('2003'!K$1,Calculations!$H40,0),IF($P42=2004,OFFSET('2004'!K$1,Calculations!$H40,0),IF($P42=2005,OFFSET('2005'!K$1,Calculations!$H40,0),IF($P42=2006,OFFSET('2006'!K$1,Calculations!$H40,0),IF($P42=2007,OFFSET('2007'!K$1,Calculations!$H40,0),IF($P42=2008,OFFSET('2008'!K$1,Calculations!$H40,0),IF($P42=2009,OFFSET('2009'!K$1,Calculations!$H40,0),IF($P42=2010,OFFSET('2010'!K$1,Calculations!$H40,0),IF($P42=2011,OFFSET('2011'!K$1,Calculations!$H40,0),IF($P42=2012,OFFSET('2012'!K$1,Calculations!$H40,0),IF($P42=2013,OFFSET('2013'!K$1,Calculations!$H40,0),IF($P42=2014,OFFSET('2014'!K$1,Calculations!$H40,0),IF($P42=2015,OFFSET('2015'!K$1,Calculations!$H40,0),IF($P42=2016,OFFSET('2016'!K$1,Calculations!$H40,0),IF($P42=2017,OFFSET('2017'!K$1,Calculations!$H40,0),0))))))))))))))))</f>
        <v>8.5370154820350993E-4</v>
      </c>
      <c r="BO42" s="31">
        <f ca="1">IF($P42=2002,OFFSET('2002'!L$1,Calculations!$H40,0),IF($P42=2003,OFFSET('2003'!L$1,Calculations!$H40,0),IF($P42=2004,OFFSET('2004'!L$1,Calculations!$H40,0),IF($P42=2005,OFFSET('2005'!L$1,Calculations!$H40,0),IF($P42=2006,OFFSET('2006'!L$1,Calculations!$H40,0),IF($P42=2007,OFFSET('2007'!L$1,Calculations!$H40,0),IF($P42=2008,OFFSET('2008'!L$1,Calculations!$H40,0),IF($P42=2009,OFFSET('2009'!L$1,Calculations!$H40,0),IF($P42=2010,OFFSET('2010'!L$1,Calculations!$H40,0),IF($P42=2011,OFFSET('2011'!L$1,Calculations!$H40,0),IF($P42=2012,OFFSET('2012'!L$1,Calculations!$H40,0),IF($P42=2013,OFFSET('2013'!L$1,Calculations!$H40,0),IF($P42=2014,OFFSET('2014'!L$1,Calculations!$H40,0),IF($P42=2015,OFFSET('2015'!L$1,Calculations!$H40,0),IF($P42=2016,OFFSET('2016'!L$1,Calculations!$H40,0),IF($P42=2017,OFFSET('2017'!L$1,Calculations!$H40,0),0))))))))))))))))</f>
        <v>1.5397365529520667E-2</v>
      </c>
      <c r="BP42" s="31">
        <f ca="1">IF($P42=2002,OFFSET('2002'!M$1,Calculations!$H40,0),IF($P42=2003,OFFSET('2003'!M$1,Calculations!$H40,0),IF($P42=2004,OFFSET('2004'!M$1,Calculations!$H40,0),IF($P42=2005,OFFSET('2005'!M$1,Calculations!$H40,0),IF($P42=2006,OFFSET('2006'!M$1,Calculations!$H40,0),IF($P42=2007,OFFSET('2007'!M$1,Calculations!$H40,0),IF($P42=2008,OFFSET('2008'!M$1,Calculations!$H40,0),IF($P42=2009,OFFSET('2009'!M$1,Calculations!$H40,0),IF($P42=2010,OFFSET('2010'!M$1,Calculations!$H40,0),IF($P42=2011,OFFSET('2011'!M$1,Calculations!$H40,0),IF($P42=2012,OFFSET('2012'!M$1,Calculations!$H40,0),IF($P42=2013,OFFSET('2013'!M$1,Calculations!$H40,0),IF($P42=2014,OFFSET('2014'!M$1,Calculations!$H40,0),IF($P42=2015,OFFSET('2015'!M$1,Calculations!$H40,0),IF($P42=2016,OFFSET('2016'!M$1,Calculations!$H40,0),IF($P42=2017,OFFSET('2017'!M$1,Calculations!$H40,0),0))))))))))))))))</f>
        <v>7.5868875949501747E-3</v>
      </c>
      <c r="BQ42" s="31">
        <f ca="1">IF($P42=2002,OFFSET('2002'!N$1,Calculations!$H40,0),IF($P42=2003,OFFSET('2003'!N$1,Calculations!$H40,0),IF($P42=2004,OFFSET('2004'!N$1,Calculations!$H40,0),IF($P42=2005,OFFSET('2005'!N$1,Calculations!$H40,0),IF($P42=2006,OFFSET('2006'!N$1,Calculations!$H40,0),IF($P42=2007,OFFSET('2007'!N$1,Calculations!$H40,0),IF($P42=2008,OFFSET('2008'!N$1,Calculations!$H40,0),IF($P42=2009,OFFSET('2009'!N$1,Calculations!$H40,0),IF($P42=2010,OFFSET('2010'!N$1,Calculations!$H40,0),IF($P42=2011,OFFSET('2011'!N$1,Calculations!$H40,0),IF($P42=2012,OFFSET('2012'!N$1,Calculations!$H40,0),IF($P42=2013,OFFSET('2013'!N$1,Calculations!$H40,0),IF($P42=2014,OFFSET('2014'!N$1,Calculations!$H40,0),IF($P42=2015,OFFSET('2015'!N$1,Calculations!$H40,0),IF($P42=2016,OFFSET('2016'!N$1,Calculations!$H40,0),IF($P42=2017,OFFSET('2017'!N$1,Calculations!$H40,0),0))))))))))))))))</f>
        <v>0.1126940315314589</v>
      </c>
      <c r="BR42" s="31">
        <f ca="1">IF($P42=2002,OFFSET('2002'!O$1,Calculations!$H40,0),IF($P42=2003,OFFSET('2003'!O$1,Calculations!$H40,0),IF($P42=2004,OFFSET('2004'!O$1,Calculations!$H40,0),IF($P42=2005,OFFSET('2005'!O$1,Calculations!$H40,0),IF($P42=2006,OFFSET('2006'!O$1,Calculations!$H40,0),IF($P42=2007,OFFSET('2007'!O$1,Calculations!$H40,0),IF($P42=2008,OFFSET('2008'!O$1,Calculations!$H40,0),IF($P42=2009,OFFSET('2009'!O$1,Calculations!$H40,0),IF($P42=2010,OFFSET('2010'!O$1,Calculations!$H40,0),IF($P42=2011,OFFSET('2011'!O$1,Calculations!$H40,0),IF($P42=2012,OFFSET('2012'!O$1,Calculations!$H40,0),IF($P42=2013,OFFSET('2013'!O$1,Calculations!$H40,0),IF($P42=2014,OFFSET('2014'!O$1,Calculations!$H40,0),IF($P42=2015,OFFSET('2015'!O$1,Calculations!$H40,0),IF($P42=2016,OFFSET('2016'!O$1,Calculations!$H40,0),IF($P42=2017,OFFSET('2017'!O$1,Calculations!$H40,0),0))))))))))))))))</f>
        <v>3.7340006553468535E-3</v>
      </c>
      <c r="BS42" s="31">
        <f ca="1">IF($P42=2002,OFFSET('2002'!P$1,Calculations!$H40,0),IF($P42=2003,OFFSET('2003'!P$1,Calculations!$H40,0),IF($P42=2004,OFFSET('2004'!P$1,Calculations!$H40,0),IF($P42=2005,OFFSET('2005'!P$1,Calculations!$H40,0),IF($P42=2006,OFFSET('2006'!P$1,Calculations!$H40,0),IF($P42=2007,OFFSET('2007'!P$1,Calculations!$H40,0),IF($P42=2008,OFFSET('2008'!P$1,Calculations!$H40,0),IF($P42=2009,OFFSET('2009'!P$1,Calculations!$H40,0),IF($P42=2010,OFFSET('2010'!P$1,Calculations!$H40,0),IF($P42=2011,OFFSET('2011'!P$1,Calculations!$H40,0),IF($P42=2012,OFFSET('2012'!P$1,Calculations!$H40,0),IF($P42=2013,OFFSET('2013'!P$1,Calculations!$H40,0),IF($P42=2014,OFFSET('2014'!P$1,Calculations!$H40,0),IF($P42=2015,OFFSET('2015'!P$1,Calculations!$H40,0),IF($P42=2016,OFFSET('2016'!P$1,Calculations!$H40,0),IF($P42=2017,OFFSET('2017'!P$1,Calculations!$H40,0),0))))))))))))))))</f>
        <v>3.8567718751858118E-2</v>
      </c>
      <c r="BT42" s="34">
        <f ca="1">IF($P42=2002,OFFSET('2002'!Q$1,Calculations!$H40,0),IF($P42=2003,OFFSET('2003'!Q$1,Calculations!$H40,0),IF($P42=2004,OFFSET('2004'!Q$1,Calculations!$H40,0),IF($P42=2005,OFFSET('2005'!Q$1,Calculations!$H40,0),IF($P42=2006,OFFSET('2006'!Q$1,Calculations!$H40,0),IF($P42=2007,OFFSET('2007'!Q$1,Calculations!$H40,0),IF($P42=2008,OFFSET('2008'!Q$1,Calculations!$H40,0),IF($P42=2009,OFFSET('2009'!Q$1,Calculations!$H40,0),IF($P42=2010,OFFSET('2010'!Q$1,Calculations!$H40,0),IF($P42=2011,OFFSET('2011'!Q$1,Calculations!$H40,0),IF($P42=2012,OFFSET('2012'!Q$1,Calculations!$H40,0),IF($P42=2013,OFFSET('2013'!Q$1,Calculations!$H40,0),IF($P42=2014,OFFSET('2014'!Q$1,Calculations!$H40,0),IF($P42=2015,OFFSET('2015'!Q$1,Calculations!$H40,0),IF($P42=2016,OFFSET('2016'!Q$1,Calculations!$H40,0),IF($P42=2017,OFFSET('2017'!Q$1,Calculations!$H40,0),0))))))))))))))))</f>
        <v>1.0214563280538524E-2</v>
      </c>
      <c r="BU42" s="31">
        <f ca="1">IF($P42=2002,OFFSET('2002'!K$1,Calculations!$I40,0),IF($P42=2003,OFFSET('2003'!K$1,Calculations!$I40,0),IF($P42=2004,OFFSET('2004'!K$1,Calculations!$I40,0),IF($P42=2005,OFFSET('2005'!K$1,Calculations!$I40,0),IF($P42=2006,OFFSET('2006'!K$1,Calculations!$I40,0),IF($P42=2007,OFFSET('2007'!K$1,Calculations!$I40,0),IF($P42=2008,OFFSET('2008'!K$1,Calculations!$I40,0),IF($P42=2009,OFFSET('2009'!K$1,Calculations!$I40,0),IF($P42=2010,OFFSET('2010'!K$1,Calculations!$I40,0),IF($P42=2011,OFFSET('2011'!K$1,Calculations!$I40,0),IF($P42=2012,OFFSET('2012'!K$1,Calculations!$I40,0),IF($P42=2013,OFFSET('2013'!K$1,Calculations!$I40,0),IF($P42=2014,OFFSET('2014'!K$1,Calculations!$I40,0),IF($P42=2015,OFFSET('2015'!K$1,Calculations!$I40,0),IF($P42=2016,OFFSET('2016'!K$1,Calculations!$I40,0),IF($P42=2017,OFFSET('2017'!K$1,Calculations!$I40,0),0))))))))))))))))</f>
        <v>1.003375616943941E-2</v>
      </c>
      <c r="BV42" s="31">
        <f ca="1">IF($P42=2002,OFFSET('2002'!L$1,Calculations!$I40,0),IF($P42=2003,OFFSET('2003'!L$1,Calculations!$I40,0),IF($P42=2004,OFFSET('2004'!L$1,Calculations!$I40,0),IF($P42=2005,OFFSET('2005'!L$1,Calculations!$I40,0),IF($P42=2006,OFFSET('2006'!L$1,Calculations!$I40,0),IF($P42=2007,OFFSET('2007'!L$1,Calculations!$I40,0),IF($P42=2008,OFFSET('2008'!L$1,Calculations!$I40,0),IF($P42=2009,OFFSET('2009'!L$1,Calculations!$I40,0),IF($P42=2010,OFFSET('2010'!L$1,Calculations!$I40,0),IF($P42=2011,OFFSET('2011'!L$1,Calculations!$I40,0),IF($P42=2012,OFFSET('2012'!L$1,Calculations!$I40,0),IF($P42=2013,OFFSET('2013'!L$1,Calculations!$I40,0),IF($P42=2014,OFFSET('2014'!L$1,Calculations!$I40,0),IF($P42=2015,OFFSET('2015'!L$1,Calculations!$I40,0),IF($P42=2016,OFFSET('2016'!L$1,Calculations!$I40,0),IF($P42=2017,OFFSET('2017'!L$1,Calculations!$I40,0),0))))))))))))))))</f>
        <v>5.9349870091418622E-2</v>
      </c>
      <c r="BW42" s="31">
        <f ca="1">IF($P42=2002,OFFSET('2002'!M$1,Calculations!$I40,0),IF($P42=2003,OFFSET('2003'!M$1,Calculations!$I40,0),IF($P42=2004,OFFSET('2004'!M$1,Calculations!$I40,0),IF($P42=2005,OFFSET('2005'!M$1,Calculations!$I40,0),IF($P42=2006,OFFSET('2006'!M$1,Calculations!$I40,0),IF($P42=2007,OFFSET('2007'!M$1,Calculations!$I40,0),IF($P42=2008,OFFSET('2008'!M$1,Calculations!$I40,0),IF($P42=2009,OFFSET('2009'!M$1,Calculations!$I40,0),IF($P42=2010,OFFSET('2010'!M$1,Calculations!$I40,0),IF($P42=2011,OFFSET('2011'!M$1,Calculations!$I40,0),IF($P42=2012,OFFSET('2012'!M$1,Calculations!$I40,0),IF($P42=2013,OFFSET('2013'!M$1,Calculations!$I40,0),IF($P42=2014,OFFSET('2014'!M$1,Calculations!$I40,0),IF($P42=2015,OFFSET('2015'!M$1,Calculations!$I40,0),IF($P42=2016,OFFSET('2016'!M$1,Calculations!$I40,0),IF($P42=2017,OFFSET('2017'!M$1,Calculations!$I40,0),0))))))))))))))))</f>
        <v>8.6439742590695257E-2</v>
      </c>
      <c r="BX42" s="31">
        <f ca="1">IF($P42=2002,OFFSET('2002'!N$1,Calculations!$I40,0),IF($P42=2003,OFFSET('2003'!N$1,Calculations!$I40,0),IF($P42=2004,OFFSET('2004'!N$1,Calculations!$I40,0),IF($P42=2005,OFFSET('2005'!N$1,Calculations!$I40,0),IF($P42=2006,OFFSET('2006'!N$1,Calculations!$I40,0),IF($P42=2007,OFFSET('2007'!N$1,Calculations!$I40,0),IF($P42=2008,OFFSET('2008'!N$1,Calculations!$I40,0),IF($P42=2009,OFFSET('2009'!N$1,Calculations!$I40,0),IF($P42=2010,OFFSET('2010'!N$1,Calculations!$I40,0),IF($P42=2011,OFFSET('2011'!N$1,Calculations!$I40,0),IF($P42=2012,OFFSET('2012'!N$1,Calculations!$I40,0),IF($P42=2013,OFFSET('2013'!N$1,Calculations!$I40,0),IF($P42=2014,OFFSET('2014'!N$1,Calculations!$I40,0),IF($P42=2015,OFFSET('2015'!N$1,Calculations!$I40,0),IF($P42=2016,OFFSET('2016'!N$1,Calculations!$I40,0),IF($P42=2017,OFFSET('2017'!N$1,Calculations!$I40,0),0))))))))))))))))</f>
        <v>0.10855024086117179</v>
      </c>
      <c r="BY42" s="31">
        <f ca="1">IF($P42=2002,OFFSET('2002'!O$1,Calculations!$I40,0),IF($P42=2003,OFFSET('2003'!O$1,Calculations!$I40,0),IF($P42=2004,OFFSET('2004'!O$1,Calculations!$I40,0),IF($P42=2005,OFFSET('2005'!O$1,Calculations!$I40,0),IF($P42=2006,OFFSET('2006'!O$1,Calculations!$I40,0),IF($P42=2007,OFFSET('2007'!O$1,Calculations!$I40,0),IF($P42=2008,OFFSET('2008'!O$1,Calculations!$I40,0),IF($P42=2009,OFFSET('2009'!O$1,Calculations!$I40,0),IF($P42=2010,OFFSET('2010'!O$1,Calculations!$I40,0),IF($P42=2011,OFFSET('2011'!O$1,Calculations!$I40,0),IF($P42=2012,OFFSET('2012'!O$1,Calculations!$I40,0),IF($P42=2013,OFFSET('2013'!O$1,Calculations!$I40,0),IF($P42=2014,OFFSET('2014'!O$1,Calculations!$I40,0),IF($P42=2015,OFFSET('2015'!O$1,Calculations!$I40,0),IF($P42=2016,OFFSET('2016'!O$1,Calculations!$I40,0),IF($P42=2017,OFFSET('2017'!O$1,Calculations!$I40,0),0))))))))))))))))</f>
        <v>4.8672547639803304E-2</v>
      </c>
      <c r="BZ42" s="31">
        <f ca="1">IF($P42=2002,OFFSET('2002'!P$1,Calculations!$I40,0),IF($P42=2003,OFFSET('2003'!P$1,Calculations!$I40,0),IF($P42=2004,OFFSET('2004'!P$1,Calculations!$I40,0),IF($P42=2005,OFFSET('2005'!P$1,Calculations!$I40,0),IF($P42=2006,OFFSET('2006'!P$1,Calculations!$I40,0),IF($P42=2007,OFFSET('2007'!P$1,Calculations!$I40,0),IF($P42=2008,OFFSET('2008'!P$1,Calculations!$I40,0),IF($P42=2009,OFFSET('2009'!P$1,Calculations!$I40,0),IF($P42=2010,OFFSET('2010'!P$1,Calculations!$I40,0),IF($P42=2011,OFFSET('2011'!P$1,Calculations!$I40,0),IF($P42=2012,OFFSET('2012'!P$1,Calculations!$I40,0),IF($P42=2013,OFFSET('2013'!P$1,Calculations!$I40,0),IF($P42=2014,OFFSET('2014'!P$1,Calculations!$I40,0),IF($P42=2015,OFFSET('2015'!P$1,Calculations!$I40,0),IF($P42=2016,OFFSET('2016'!P$1,Calculations!$I40,0),IF($P42=2017,OFFSET('2017'!P$1,Calculations!$I40,0),0))))))))))))))))</f>
        <v>0.12041070330333332</v>
      </c>
      <c r="CA42" s="34">
        <f ca="1">IF($P42=2002,OFFSET('2002'!Q$1,Calculations!$I40,0),IF($P42=2003,OFFSET('2003'!Q$1,Calculations!$I40,0),IF($P42=2004,OFFSET('2004'!Q$1,Calculations!$I40,0),IF($P42=2005,OFFSET('2005'!Q$1,Calculations!$I40,0),IF($P42=2006,OFFSET('2006'!Q$1,Calculations!$I40,0),IF($P42=2007,OFFSET('2007'!Q$1,Calculations!$I40,0),IF($P42=2008,OFFSET('2008'!Q$1,Calculations!$I40,0),IF($P42=2009,OFFSET('2009'!Q$1,Calculations!$I40,0),IF($P42=2010,OFFSET('2010'!Q$1,Calculations!$I40,0),IF($P42=2011,OFFSET('2011'!Q$1,Calculations!$I40,0),IF($P42=2012,OFFSET('2012'!Q$1,Calculations!$I40,0),IF($P42=2013,OFFSET('2013'!Q$1,Calculations!$I40,0),IF($P42=2014,OFFSET('2014'!Q$1,Calculations!$I40,0),IF($P42=2015,OFFSET('2015'!Q$1,Calculations!$I40,0),IF($P42=2016,OFFSET('2016'!Q$1,Calculations!$I40,0),IF($P42=2017,OFFSET('2017'!Q$1,Calculations!$I40,0),0))))))))))))))))</f>
        <v>4.1653569972492172E-2</v>
      </c>
      <c r="CB42" s="31">
        <f ca="1">IF($P42=2002,OFFSET('2002'!K$1,Calculations!$J40,0),IF($P42=2003,OFFSET('2003'!K$1,Calculations!$J40,0),IF($P42=2004,OFFSET('2004'!K$1,Calculations!$J40,0),IF($P42=2005,OFFSET('2005'!K$1,Calculations!$J40,0),IF($P42=2006,OFFSET('2006'!K$1,Calculations!$J40,0),IF($P42=2007,OFFSET('2007'!K$1,Calculations!$J40,0),IF($P42=2008,OFFSET('2008'!K$1,Calculations!$J40,0),IF($P42=2009,OFFSET('2009'!K$1,Calculations!$J40,0),IF($P42=2010,OFFSET('2010'!K$1,Calculations!$J40,0),IF($P42=2011,OFFSET('2011'!K$1,Calculations!$J40,0),IF($P42=2012,OFFSET('2012'!K$1,Calculations!$J40,0),IF($P42=2013,OFFSET('2013'!K$1,Calculations!$J40,0),IF($P42=2014,OFFSET('2014'!K$1,Calculations!$J40,0),IF($P42=2015,OFFSET('2015'!K$1,Calculations!$J40,0),IF($P42=2016,OFFSET('2016'!K$1,Calculations!$J40,0),IF($P42=2017,OFFSET('2017'!K$1,Calculations!$J40,0),0))))))))))))))))</f>
        <v>0.11997990377532392</v>
      </c>
      <c r="CC42" s="31">
        <f ca="1">IF($P42=2002,OFFSET('2002'!L$1,Calculations!$J40,0),IF($P42=2003,OFFSET('2003'!L$1,Calculations!$J40,0),IF($P42=2004,OFFSET('2004'!L$1,Calculations!$J40,0),IF($P42=2005,OFFSET('2005'!L$1,Calculations!$J40,0),IF($P42=2006,OFFSET('2006'!L$1,Calculations!$J40,0),IF($P42=2007,OFFSET('2007'!L$1,Calculations!$J40,0),IF($P42=2008,OFFSET('2008'!L$1,Calculations!$J40,0),IF($P42=2009,OFFSET('2009'!L$1,Calculations!$J40,0),IF($P42=2010,OFFSET('2010'!L$1,Calculations!$J40,0),IF($P42=2011,OFFSET('2011'!L$1,Calculations!$J40,0),IF($P42=2012,OFFSET('2012'!L$1,Calculations!$J40,0),IF($P42=2013,OFFSET('2013'!L$1,Calculations!$J40,0),IF($P42=2014,OFFSET('2014'!L$1,Calculations!$J40,0),IF($P42=2015,OFFSET('2015'!L$1,Calculations!$J40,0),IF($P42=2016,OFFSET('2016'!L$1,Calculations!$J40,0),IF($P42=2017,OFFSET('2017'!L$1,Calculations!$J40,0),0))))))))))))))))</f>
        <v>1.296928945218266E-2</v>
      </c>
      <c r="CD42" s="31">
        <f ca="1">IF($P42=2002,OFFSET('2002'!M$1,Calculations!$J40,0),IF($P42=2003,OFFSET('2003'!M$1,Calculations!$J40,0),IF($P42=2004,OFFSET('2004'!M$1,Calculations!$J40,0),IF($P42=2005,OFFSET('2005'!M$1,Calculations!$J40,0),IF($P42=2006,OFFSET('2006'!M$1,Calculations!$J40,0),IF($P42=2007,OFFSET('2007'!M$1,Calculations!$J40,0),IF($P42=2008,OFFSET('2008'!M$1,Calculations!$J40,0),IF($P42=2009,OFFSET('2009'!M$1,Calculations!$J40,0),IF($P42=2010,OFFSET('2010'!M$1,Calculations!$J40,0),IF($P42=2011,OFFSET('2011'!M$1,Calculations!$J40,0),IF($P42=2012,OFFSET('2012'!M$1,Calculations!$J40,0),IF($P42=2013,OFFSET('2013'!M$1,Calculations!$J40,0),IF($P42=2014,OFFSET('2014'!M$1,Calculations!$J40,0),IF($P42=2015,OFFSET('2015'!M$1,Calculations!$J40,0),IF($P42=2016,OFFSET('2016'!M$1,Calculations!$J40,0),IF($P42=2017,OFFSET('2017'!M$1,Calculations!$J40,0),0))))))))))))))))</f>
        <v>3.4311817418578305E-2</v>
      </c>
      <c r="CE42" s="31">
        <f ca="1">IF($P42=2002,OFFSET('2002'!N$1,Calculations!$J40,0),IF($P42=2003,OFFSET('2003'!N$1,Calculations!$J40,0),IF($P42=2004,OFFSET('2004'!N$1,Calculations!$J40,0),IF($P42=2005,OFFSET('2005'!N$1,Calculations!$J40,0),IF($P42=2006,OFFSET('2006'!N$1,Calculations!$J40,0),IF($P42=2007,OFFSET('2007'!N$1,Calculations!$J40,0),IF($P42=2008,OFFSET('2008'!N$1,Calculations!$J40,0),IF($P42=2009,OFFSET('2009'!N$1,Calculations!$J40,0),IF($P42=2010,OFFSET('2010'!N$1,Calculations!$J40,0),IF($P42=2011,OFFSET('2011'!N$1,Calculations!$J40,0),IF($P42=2012,OFFSET('2012'!N$1,Calculations!$J40,0),IF($P42=2013,OFFSET('2013'!N$1,Calculations!$J40,0),IF($P42=2014,OFFSET('2014'!N$1,Calculations!$J40,0),IF($P42=2015,OFFSET('2015'!N$1,Calculations!$J40,0),IF($P42=2016,OFFSET('2016'!N$1,Calculations!$J40,0),IF($P42=2017,OFFSET('2017'!N$1,Calculations!$J40,0),0))))))))))))))))</f>
        <v>1.7923440473116541E-2</v>
      </c>
      <c r="CF42" s="31">
        <f ca="1">IF($P42=2002,OFFSET('2002'!O$1,Calculations!$J40,0),IF($P42=2003,OFFSET('2003'!O$1,Calculations!$J40,0),IF($P42=2004,OFFSET('2004'!O$1,Calculations!$J40,0),IF($P42=2005,OFFSET('2005'!O$1,Calculations!$J40,0),IF($P42=2006,OFFSET('2006'!O$1,Calculations!$J40,0),IF($P42=2007,OFFSET('2007'!O$1,Calculations!$J40,0),IF($P42=2008,OFFSET('2008'!O$1,Calculations!$J40,0),IF($P42=2009,OFFSET('2009'!O$1,Calculations!$J40,0),IF($P42=2010,OFFSET('2010'!O$1,Calculations!$J40,0),IF($P42=2011,OFFSET('2011'!O$1,Calculations!$J40,0),IF($P42=2012,OFFSET('2012'!O$1,Calculations!$J40,0),IF($P42=2013,OFFSET('2013'!O$1,Calculations!$J40,0),IF($P42=2014,OFFSET('2014'!O$1,Calculations!$J40,0),IF($P42=2015,OFFSET('2015'!O$1,Calculations!$J40,0),IF($P42=2016,OFFSET('2016'!O$1,Calculations!$J40,0),IF($P42=2017,OFFSET('2017'!O$1,Calculations!$J40,0),0))))))))))))))))</f>
        <v>6.704430691079509E-2</v>
      </c>
      <c r="CG42" s="31">
        <f ca="1">IF($P42=2002,OFFSET('2002'!P$1,Calculations!$J40,0),IF($P42=2003,OFFSET('2003'!P$1,Calculations!$J40,0),IF($P42=2004,OFFSET('2004'!P$1,Calculations!$J40,0),IF($P42=2005,OFFSET('2005'!P$1,Calculations!$J40,0),IF($P42=2006,OFFSET('2006'!P$1,Calculations!$J40,0),IF($P42=2007,OFFSET('2007'!P$1,Calculations!$J40,0),IF($P42=2008,OFFSET('2008'!P$1,Calculations!$J40,0),IF($P42=2009,OFFSET('2009'!P$1,Calculations!$J40,0),IF($P42=2010,OFFSET('2010'!P$1,Calculations!$J40,0),IF($P42=2011,OFFSET('2011'!P$1,Calculations!$J40,0),IF($P42=2012,OFFSET('2012'!P$1,Calculations!$J40,0),IF($P42=2013,OFFSET('2013'!P$1,Calculations!$J40,0),IF($P42=2014,OFFSET('2014'!P$1,Calculations!$J40,0),IF($P42=2015,OFFSET('2015'!P$1,Calculations!$J40,0),IF($P42=2016,OFFSET('2016'!P$1,Calculations!$J40,0),IF($P42=2017,OFFSET('2017'!P$1,Calculations!$J40,0),0))))))))))))))))</f>
        <v>1.1332399072480348E-2</v>
      </c>
      <c r="CH42" s="34">
        <f ca="1">IF($P42=2002,OFFSET('2002'!Q$1,Calculations!$J40,0),IF($P42=2003,OFFSET('2003'!Q$1,Calculations!$J40,0),IF($P42=2004,OFFSET('2004'!Q$1,Calculations!$J40,0),IF($P42=2005,OFFSET('2005'!Q$1,Calculations!$J40,0),IF($P42=2006,OFFSET('2006'!Q$1,Calculations!$J40,0),IF($P42=2007,OFFSET('2007'!Q$1,Calculations!$J40,0),IF($P42=2008,OFFSET('2008'!Q$1,Calculations!$J40,0),IF($P42=2009,OFFSET('2009'!Q$1,Calculations!$J40,0),IF($P42=2010,OFFSET('2010'!Q$1,Calculations!$J40,0),IF($P42=2011,OFFSET('2011'!Q$1,Calculations!$J40,0),IF($P42=2012,OFFSET('2012'!Q$1,Calculations!$J40,0),IF($P42=2013,OFFSET('2013'!Q$1,Calculations!$J40,0),IF($P42=2014,OFFSET('2014'!Q$1,Calculations!$J40,0),IF($P42=2015,OFFSET('2015'!Q$1,Calculations!$J40,0),IF($P42=2016,OFFSET('2016'!Q$1,Calculations!$J40,0),IF($P42=2017,OFFSET('2017'!Q$1,Calculations!$J40,0),0))))))))))))))))</f>
        <v>7.0923590435810174E-2</v>
      </c>
      <c r="CI42" s="31">
        <f ca="1">IF($P42=2002,OFFSET('2002'!K$1,Calculations!$K40,0),IF($P42=2003,OFFSET('2003'!K$1,Calculations!$K40,0),IF($P42=2004,OFFSET('2004'!K$1,Calculations!$K40,0),IF($P42=2005,OFFSET('2005'!K$1,Calculations!$K40,0),IF($P42=2006,OFFSET('2006'!K$1,Calculations!$K40,0),IF($P42=2007,OFFSET('2007'!K$1,Calculations!$K40,0),IF($P42=2008,OFFSET('2008'!K$1,Calculations!$K40,0),IF($P42=2009,OFFSET('2009'!K$1,Calculations!$K40,0),IF($P42=2010,OFFSET('2010'!K$1,Calculations!$K40,0),IF($P42=2011,OFFSET('2011'!K$1,Calculations!$K40,0),IF($P42=2012,OFFSET('2012'!K$1,Calculations!$K40,0),IF($P42=2013,OFFSET('2013'!K$1,Calculations!$K40,0),IF($P42=2014,OFFSET('2014'!K$1,Calculations!$K40,0),IF($P42=2015,OFFSET('2015'!K$1,Calculations!$K40,0),IF($P42=2016,OFFSET('2016'!K$1,Calculations!$K40,0),IF($P42=2017,OFFSET('2017'!K$1,Calculations!$K40,0),0))))))))))))))))</f>
        <v>1.4874769153070899E-2</v>
      </c>
      <c r="CJ42" s="31">
        <f ca="1">IF($P42=2002,OFFSET('2002'!L$1,Calculations!$K40,0),IF($P42=2003,OFFSET('2003'!L$1,Calculations!$K40,0),IF($P42=2004,OFFSET('2004'!L$1,Calculations!$K40,0),IF($P42=2005,OFFSET('2005'!L$1,Calculations!$K40,0),IF($P42=2006,OFFSET('2006'!L$1,Calculations!$K40,0),IF($P42=2007,OFFSET('2007'!L$1,Calculations!$K40,0),IF($P42=2008,OFFSET('2008'!L$1,Calculations!$K40,0),IF($P42=2009,OFFSET('2009'!L$1,Calculations!$K40,0),IF($P42=2010,OFFSET('2010'!L$1,Calculations!$K40,0),IF($P42=2011,OFFSET('2011'!L$1,Calculations!$K40,0),IF($P42=2012,OFFSET('2012'!L$1,Calculations!$K40,0),IF($P42=2013,OFFSET('2013'!L$1,Calculations!$K40,0),IF($P42=2014,OFFSET('2014'!L$1,Calculations!$K40,0),IF($P42=2015,OFFSET('2015'!L$1,Calculations!$K40,0),IF($P42=2016,OFFSET('2016'!L$1,Calculations!$K40,0),IF($P42=2017,OFFSET('2017'!L$1,Calculations!$K40,0),0))))))))))))))))</f>
        <v>4.3668150901193435E-2</v>
      </c>
      <c r="CK42" s="31">
        <f ca="1">IF($P42=2002,OFFSET('2002'!M$1,Calculations!$K40,0),IF($P42=2003,OFFSET('2003'!M$1,Calculations!$K40,0),IF($P42=2004,OFFSET('2004'!M$1,Calculations!$K40,0),IF($P42=2005,OFFSET('2005'!M$1,Calculations!$K40,0),IF($P42=2006,OFFSET('2006'!M$1,Calculations!$K40,0),IF($P42=2007,OFFSET('2007'!M$1,Calculations!$K40,0),IF($P42=2008,OFFSET('2008'!M$1,Calculations!$K40,0),IF($P42=2009,OFFSET('2009'!M$1,Calculations!$K40,0),IF($P42=2010,OFFSET('2010'!M$1,Calculations!$K40,0),IF($P42=2011,OFFSET('2011'!M$1,Calculations!$K40,0),IF($P42=2012,OFFSET('2012'!M$1,Calculations!$K40,0),IF($P42=2013,OFFSET('2013'!M$1,Calculations!$K40,0),IF($P42=2014,OFFSET('2014'!M$1,Calculations!$K40,0),IF($P42=2015,OFFSET('2015'!M$1,Calculations!$K40,0),IF($P42=2016,OFFSET('2016'!M$1,Calculations!$K40,0),IF($P42=2017,OFFSET('2017'!M$1,Calculations!$K40,0),0))))))))))))))))</f>
        <v>7.5734248478467438E-3</v>
      </c>
      <c r="CL42" s="31">
        <f ca="1">IF($P42=2002,OFFSET('2002'!N$1,Calculations!$K40,0),IF($P42=2003,OFFSET('2003'!N$1,Calculations!$K40,0),IF($P42=2004,OFFSET('2004'!N$1,Calculations!$K40,0),IF($P42=2005,OFFSET('2005'!N$1,Calculations!$K40,0),IF($P42=2006,OFFSET('2006'!N$1,Calculations!$K40,0),IF($P42=2007,OFFSET('2007'!N$1,Calculations!$K40,0),IF($P42=2008,OFFSET('2008'!N$1,Calculations!$K40,0),IF($P42=2009,OFFSET('2009'!N$1,Calculations!$K40,0),IF($P42=2010,OFFSET('2010'!N$1,Calculations!$K40,0),IF($P42=2011,OFFSET('2011'!N$1,Calculations!$K40,0),IF($P42=2012,OFFSET('2012'!N$1,Calculations!$K40,0),IF($P42=2013,OFFSET('2013'!N$1,Calculations!$K40,0),IF($P42=2014,OFFSET('2014'!N$1,Calculations!$K40,0),IF($P42=2015,OFFSET('2015'!N$1,Calculations!$K40,0),IF($P42=2016,OFFSET('2016'!N$1,Calculations!$K40,0),IF($P42=2017,OFFSET('2017'!N$1,Calculations!$K40,0),0))))))))))))))))</f>
        <v>1.3592574938977647E-2</v>
      </c>
      <c r="CM42" s="31">
        <f ca="1">IF($P42=2002,OFFSET('2002'!O$1,Calculations!$K40,0),IF($P42=2003,OFFSET('2003'!O$1,Calculations!$K40,0),IF($P42=2004,OFFSET('2004'!O$1,Calculations!$K40,0),IF($P42=2005,OFFSET('2005'!O$1,Calculations!$K40,0),IF($P42=2006,OFFSET('2006'!O$1,Calculations!$K40,0),IF($P42=2007,OFFSET('2007'!O$1,Calculations!$K40,0),IF($P42=2008,OFFSET('2008'!O$1,Calculations!$K40,0),IF($P42=2009,OFFSET('2009'!O$1,Calculations!$K40,0),IF($P42=2010,OFFSET('2010'!O$1,Calculations!$K40,0),IF($P42=2011,OFFSET('2011'!O$1,Calculations!$K40,0),IF($P42=2012,OFFSET('2012'!O$1,Calculations!$K40,0),IF($P42=2013,OFFSET('2013'!O$1,Calculations!$K40,0),IF($P42=2014,OFFSET('2014'!O$1,Calculations!$K40,0),IF($P42=2015,OFFSET('2015'!O$1,Calculations!$K40,0),IF($P42=2016,OFFSET('2016'!O$1,Calculations!$K40,0),IF($P42=2017,OFFSET('2017'!O$1,Calculations!$K40,0),0))))))))))))))))</f>
        <v>9.644901944423313E-4</v>
      </c>
      <c r="CN42" s="31">
        <f ca="1">IF($P42=2002,OFFSET('2002'!P$1,Calculations!$K40,0),IF($P42=2003,OFFSET('2003'!P$1,Calculations!$K40,0),IF($P42=2004,OFFSET('2004'!P$1,Calculations!$K40,0),IF($P42=2005,OFFSET('2005'!P$1,Calculations!$K40,0),IF($P42=2006,OFFSET('2006'!P$1,Calculations!$K40,0),IF($P42=2007,OFFSET('2007'!P$1,Calculations!$K40,0),IF($P42=2008,OFFSET('2008'!P$1,Calculations!$K40,0),IF($P42=2009,OFFSET('2009'!P$1,Calculations!$K40,0),IF($P42=2010,OFFSET('2010'!P$1,Calculations!$K40,0),IF($P42=2011,OFFSET('2011'!P$1,Calculations!$K40,0),IF($P42=2012,OFFSET('2012'!P$1,Calculations!$K40,0),IF($P42=2013,OFFSET('2013'!P$1,Calculations!$K40,0),IF($P42=2014,OFFSET('2014'!P$1,Calculations!$K40,0),IF($P42=2015,OFFSET('2015'!P$1,Calculations!$K40,0),IF($P42=2016,OFFSET('2016'!P$1,Calculations!$K40,0),IF($P42=2017,OFFSET('2017'!P$1,Calculations!$K40,0),0))))))))))))))))</f>
        <v>1.6787202596174433E-3</v>
      </c>
      <c r="CO42" s="34">
        <f ca="1">IF($P42=2002,OFFSET('2002'!Q$1,Calculations!$K40,0),IF($P42=2003,OFFSET('2003'!Q$1,Calculations!$K40,0),IF($P42=2004,OFFSET('2004'!Q$1,Calculations!$K40,0),IF($P42=2005,OFFSET('2005'!Q$1,Calculations!$K40,0),IF($P42=2006,OFFSET('2006'!Q$1,Calculations!$K40,0),IF($P42=2007,OFFSET('2007'!Q$1,Calculations!$K40,0),IF($P42=2008,OFFSET('2008'!Q$1,Calculations!$K40,0),IF($P42=2009,OFFSET('2009'!Q$1,Calculations!$K40,0),IF($P42=2010,OFFSET('2010'!Q$1,Calculations!$K40,0),IF($P42=2011,OFFSET('2011'!Q$1,Calculations!$K40,0),IF($P42=2012,OFFSET('2012'!Q$1,Calculations!$K40,0),IF($P42=2013,OFFSET('2013'!Q$1,Calculations!$K40,0),IF($P42=2014,OFFSET('2014'!Q$1,Calculations!$K40,0),IF($P42=2015,OFFSET('2015'!Q$1,Calculations!$K40,0),IF($P42=2016,OFFSET('2016'!Q$1,Calculations!$K40,0),IF($P42=2017,OFFSET('2017'!Q$1,Calculations!$K40,0),0))))))))))))))))</f>
        <v>1.5141059789357165E-2</v>
      </c>
      <c r="CP42" s="31">
        <f ca="1">IF($P42=2002,OFFSET('2002'!K$1,Calculations!$L40,0),IF($P42=2003,OFFSET('2003'!K$1,Calculations!$L40,0),IF($P42=2004,OFFSET('2004'!K$1,Calculations!$L40,0),IF($P42=2005,OFFSET('2005'!K$1,Calculations!$L40,0),IF($P42=2006,OFFSET('2006'!K$1,Calculations!$L40,0),IF($P42=2007,OFFSET('2007'!K$1,Calculations!$L40,0),IF($P42=2008,OFFSET('2008'!K$1,Calculations!$L40,0),IF($P42=2009,OFFSET('2009'!K$1,Calculations!$L40,0),IF($P42=2010,OFFSET('2010'!K$1,Calculations!$L40,0),IF($P42=2011,OFFSET('2011'!K$1,Calculations!$L40,0),IF($P42=2012,OFFSET('2012'!K$1,Calculations!$L40,0),IF($P42=2013,OFFSET('2013'!K$1,Calculations!$L40,0),IF($P42=2014,OFFSET('2014'!K$1,Calculations!$L40,0),IF($P42=2015,OFFSET('2015'!K$1,Calculations!$L40,0),IF($P42=2016,OFFSET('2016'!K$1,Calculations!$L40,0),IF($P42=2017,OFFSET('2017'!K$1,Calculations!$L40,0),0))))))))))))))))</f>
        <v>0</v>
      </c>
      <c r="CQ42" s="31">
        <f ca="1">IF($P42=2002,OFFSET('2002'!L$1,Calculations!$L40,0),IF($P42=2003,OFFSET('2003'!L$1,Calculations!$L40,0),IF($P42=2004,OFFSET('2004'!L$1,Calculations!$L40,0),IF($P42=2005,OFFSET('2005'!L$1,Calculations!$L40,0),IF($P42=2006,OFFSET('2006'!L$1,Calculations!$L40,0),IF($P42=2007,OFFSET('2007'!L$1,Calculations!$L40,0),IF($P42=2008,OFFSET('2008'!L$1,Calculations!$L40,0),IF($P42=2009,OFFSET('2009'!L$1,Calculations!$L40,0),IF($P42=2010,OFFSET('2010'!L$1,Calculations!$L40,0),IF($P42=2011,OFFSET('2011'!L$1,Calculations!$L40,0),IF($P42=2012,OFFSET('2012'!L$1,Calculations!$L40,0),IF($P42=2013,OFFSET('2013'!L$1,Calculations!$L40,0),IF($P42=2014,OFFSET('2014'!L$1,Calculations!$L40,0),IF($P42=2015,OFFSET('2015'!L$1,Calculations!$L40,0),IF($P42=2016,OFFSET('2016'!L$1,Calculations!$L40,0),IF($P42=2017,OFFSET('2017'!L$1,Calculations!$L40,0),0))))))))))))))))</f>
        <v>0</v>
      </c>
      <c r="CR42" s="31">
        <f ca="1">IF($P42=2002,OFFSET('2002'!M$1,Calculations!$L40,0),IF($P42=2003,OFFSET('2003'!M$1,Calculations!$L40,0),IF($P42=2004,OFFSET('2004'!M$1,Calculations!$L40,0),IF($P42=2005,OFFSET('2005'!M$1,Calculations!$L40,0),IF($P42=2006,OFFSET('2006'!M$1,Calculations!$L40,0),IF($P42=2007,OFFSET('2007'!M$1,Calculations!$L40,0),IF($P42=2008,OFFSET('2008'!M$1,Calculations!$L40,0),IF($P42=2009,OFFSET('2009'!M$1,Calculations!$L40,0),IF($P42=2010,OFFSET('2010'!M$1,Calculations!$L40,0),IF($P42=2011,OFFSET('2011'!M$1,Calculations!$L40,0),IF($P42=2012,OFFSET('2012'!M$1,Calculations!$L40,0),IF($P42=2013,OFFSET('2013'!M$1,Calculations!$L40,0),IF($P42=2014,OFFSET('2014'!M$1,Calculations!$L40,0),IF($P42=2015,OFFSET('2015'!M$1,Calculations!$L40,0),IF($P42=2016,OFFSET('2016'!M$1,Calculations!$L40,0),IF($P42=2017,OFFSET('2017'!M$1,Calculations!$L40,0),0))))))))))))))))</f>
        <v>0</v>
      </c>
      <c r="CS42" s="31">
        <f ca="1">IF($P42=2002,OFFSET('2002'!N$1,Calculations!$L40,0),IF($P42=2003,OFFSET('2003'!N$1,Calculations!$L40,0),IF($P42=2004,OFFSET('2004'!N$1,Calculations!$L40,0),IF($P42=2005,OFFSET('2005'!N$1,Calculations!$L40,0),IF($P42=2006,OFFSET('2006'!N$1,Calculations!$L40,0),IF($P42=2007,OFFSET('2007'!N$1,Calculations!$L40,0),IF($P42=2008,OFFSET('2008'!N$1,Calculations!$L40,0),IF($P42=2009,OFFSET('2009'!N$1,Calculations!$L40,0),IF($P42=2010,OFFSET('2010'!N$1,Calculations!$L40,0),IF($P42=2011,OFFSET('2011'!N$1,Calculations!$L40,0),IF($P42=2012,OFFSET('2012'!N$1,Calculations!$L40,0),IF($P42=2013,OFFSET('2013'!N$1,Calculations!$L40,0),IF($P42=2014,OFFSET('2014'!N$1,Calculations!$L40,0),IF($P42=2015,OFFSET('2015'!N$1,Calculations!$L40,0),IF($P42=2016,OFFSET('2016'!N$1,Calculations!$L40,0),IF($P42=2017,OFFSET('2017'!N$1,Calculations!$L40,0),0))))))))))))))))</f>
        <v>0</v>
      </c>
      <c r="CT42" s="31">
        <f ca="1">IF($P42=2002,OFFSET('2002'!O$1,Calculations!$L40,0),IF($P42=2003,OFFSET('2003'!O$1,Calculations!$L40,0),IF($P42=2004,OFFSET('2004'!O$1,Calculations!$L40,0),IF($P42=2005,OFFSET('2005'!O$1,Calculations!$L40,0),IF($P42=2006,OFFSET('2006'!O$1,Calculations!$L40,0),IF($P42=2007,OFFSET('2007'!O$1,Calculations!$L40,0),IF($P42=2008,OFFSET('2008'!O$1,Calculations!$L40,0),IF($P42=2009,OFFSET('2009'!O$1,Calculations!$L40,0),IF($P42=2010,OFFSET('2010'!O$1,Calculations!$L40,0),IF($P42=2011,OFFSET('2011'!O$1,Calculations!$L40,0),IF($P42=2012,OFFSET('2012'!O$1,Calculations!$L40,0),IF($P42=2013,OFFSET('2013'!O$1,Calculations!$L40,0),IF($P42=2014,OFFSET('2014'!O$1,Calculations!$L40,0),IF($P42=2015,OFFSET('2015'!O$1,Calculations!$L40,0),IF($P42=2016,OFFSET('2016'!O$1,Calculations!$L40,0),IF($P42=2017,OFFSET('2017'!O$1,Calculations!$L40,0),0))))))))))))))))</f>
        <v>0</v>
      </c>
      <c r="CU42" s="31">
        <f ca="1">IF($P42=2002,OFFSET('2002'!P$1,Calculations!$L40,0),IF($P42=2003,OFFSET('2003'!P$1,Calculations!$L40,0),IF($P42=2004,OFFSET('2004'!P$1,Calculations!$L40,0),IF($P42=2005,OFFSET('2005'!P$1,Calculations!$L40,0),IF($P42=2006,OFFSET('2006'!P$1,Calculations!$L40,0),IF($P42=2007,OFFSET('2007'!P$1,Calculations!$L40,0),IF($P42=2008,OFFSET('2008'!P$1,Calculations!$L40,0),IF($P42=2009,OFFSET('2009'!P$1,Calculations!$L40,0),IF($P42=2010,OFFSET('2010'!P$1,Calculations!$L40,0),IF($P42=2011,OFFSET('2011'!P$1,Calculations!$L40,0),IF($P42=2012,OFFSET('2012'!P$1,Calculations!$L40,0),IF($P42=2013,OFFSET('2013'!P$1,Calculations!$L40,0),IF($P42=2014,OFFSET('2014'!P$1,Calculations!$L40,0),IF($P42=2015,OFFSET('2015'!P$1,Calculations!$L40,0),IF($P42=2016,OFFSET('2016'!P$1,Calculations!$L40,0),IF($P42=2017,OFFSET('2017'!P$1,Calculations!$L40,0),0))))))))))))))))</f>
        <v>0</v>
      </c>
      <c r="CV42" s="34">
        <f ca="1">IF($P42=2002,OFFSET('2002'!Q$1,Calculations!$L40,0),IF($P42=2003,OFFSET('2003'!Q$1,Calculations!$L40,0),IF($P42=2004,OFFSET('2004'!Q$1,Calculations!$L40,0),IF($P42=2005,OFFSET('2005'!Q$1,Calculations!$L40,0),IF($P42=2006,OFFSET('2006'!Q$1,Calculations!$L40,0),IF($P42=2007,OFFSET('2007'!Q$1,Calculations!$L40,0),IF($P42=2008,OFFSET('2008'!Q$1,Calculations!$L40,0),IF($P42=2009,OFFSET('2009'!Q$1,Calculations!$L40,0),IF($P42=2010,OFFSET('2010'!Q$1,Calculations!$L40,0),IF($P42=2011,OFFSET('2011'!Q$1,Calculations!$L40,0),IF($P42=2012,OFFSET('2012'!Q$1,Calculations!$L40,0),IF($P42=2013,OFFSET('2013'!Q$1,Calculations!$L40,0),IF($P42=2014,OFFSET('2014'!Q$1,Calculations!$L40,0),IF($P42=2015,OFFSET('2015'!Q$1,Calculations!$L40,0),IF($P42=2016,OFFSET('2016'!Q$1,Calculations!$L40,0),IF($P42=2017,OFFSET('2017'!Q$1,Calculations!$L40,0),0))))))))))))))))</f>
        <v>0</v>
      </c>
      <c r="CW42" s="31">
        <f ca="1">IF($P42=2002,OFFSET('2002'!K$1,Calculations!$M40,0),IF($P42=2003,OFFSET('2003'!K$1,Calculations!$M40,0),IF($P42=2004,OFFSET('2004'!K$1,Calculations!$M40,0),IF($P42=2005,OFFSET('2005'!K$1,Calculations!$M40,0),IF($P42=2006,OFFSET('2006'!K$1,Calculations!$M40,0),IF($P42=2007,OFFSET('2007'!K$1,Calculations!$M40,0),IF($P42=2008,OFFSET('2008'!K$1,Calculations!$M40,0),IF($P42=2009,OFFSET('2009'!K$1,Calculations!$M40,0),IF($P42=2010,OFFSET('2010'!K$1,Calculations!$M40,0),IF($P42=2011,OFFSET('2011'!K$1,Calculations!$M40,0),IF($P42=2012,OFFSET('2012'!K$1,Calculations!$M40,0),IF($P42=2013,OFFSET('2013'!K$1,Calculations!$M40,0),IF($P42=2014,OFFSET('2014'!K$1,Calculations!$M40,0),IF($P42=2015,OFFSET('2015'!K$1,Calculations!$M40,0),IF($P42=2016,OFFSET('2016'!K$1,Calculations!$M40,0),IF($P42=2017,OFFSET('2017'!K$1,Calculations!$M40,0),0))))))))))))))))</f>
        <v>0.34344142782727499</v>
      </c>
      <c r="CX42" s="31">
        <f ca="1">IF($P42=2002,OFFSET('2002'!L$1,Calculations!$M40,0),IF($P42=2003,OFFSET('2003'!L$1,Calculations!$M40,0),IF($P42=2004,OFFSET('2004'!L$1,Calculations!$M40,0),IF($P42=2005,OFFSET('2005'!L$1,Calculations!$M40,0),IF($P42=2006,OFFSET('2006'!L$1,Calculations!$M40,0),IF($P42=2007,OFFSET('2007'!L$1,Calculations!$M40,0),IF($P42=2008,OFFSET('2008'!L$1,Calculations!$M40,0),IF($P42=2009,OFFSET('2009'!L$1,Calculations!$M40,0),IF($P42=2010,OFFSET('2010'!L$1,Calculations!$M40,0),IF($P42=2011,OFFSET('2011'!L$1,Calculations!$M40,0),IF($P42=2012,OFFSET('2012'!L$1,Calculations!$M40,0),IF($P42=2013,OFFSET('2013'!L$1,Calculations!$M40,0),IF($P42=2014,OFFSET('2014'!L$1,Calculations!$M40,0),IF($P42=2015,OFFSET('2015'!L$1,Calculations!$M40,0),IF($P42=2016,OFFSET('2016'!L$1,Calculations!$M40,0),IF($P42=2017,OFFSET('2017'!L$1,Calculations!$M40,0),0))))))))))))))))</f>
        <v>0.20105787285797286</v>
      </c>
      <c r="CY42" s="31">
        <f ca="1">IF($P42=2002,OFFSET('2002'!M$1,Calculations!$M40,0),IF($P42=2003,OFFSET('2003'!M$1,Calculations!$M40,0),IF($P42=2004,OFFSET('2004'!M$1,Calculations!$M40,0),IF($P42=2005,OFFSET('2005'!M$1,Calculations!$M40,0),IF($P42=2006,OFFSET('2006'!M$1,Calculations!$M40,0),IF($P42=2007,OFFSET('2007'!M$1,Calculations!$M40,0),IF($P42=2008,OFFSET('2008'!M$1,Calculations!$M40,0),IF($P42=2009,OFFSET('2009'!M$1,Calculations!$M40,0),IF($P42=2010,OFFSET('2010'!M$1,Calculations!$M40,0),IF($P42=2011,OFFSET('2011'!M$1,Calculations!$M40,0),IF($P42=2012,OFFSET('2012'!M$1,Calculations!$M40,0),IF($P42=2013,OFFSET('2013'!M$1,Calculations!$M40,0),IF($P42=2014,OFFSET('2014'!M$1,Calculations!$M40,0),IF($P42=2015,OFFSET('2015'!M$1,Calculations!$M40,0),IF($P42=2016,OFFSET('2016'!M$1,Calculations!$M40,0),IF($P42=2017,OFFSET('2017'!M$1,Calculations!$M40,0),0))))))))))))))))</f>
        <v>3.5739660868892277E-2</v>
      </c>
      <c r="CZ42" s="31">
        <f ca="1">IF($P42=2002,OFFSET('2002'!N$1,Calculations!$M40,0),IF($P42=2003,OFFSET('2003'!N$1,Calculations!$M40,0),IF($P42=2004,OFFSET('2004'!N$1,Calculations!$M40,0),IF($P42=2005,OFFSET('2005'!N$1,Calculations!$M40,0),IF($P42=2006,OFFSET('2006'!N$1,Calculations!$M40,0),IF($P42=2007,OFFSET('2007'!N$1,Calculations!$M40,0),IF($P42=2008,OFFSET('2008'!N$1,Calculations!$M40,0),IF($P42=2009,OFFSET('2009'!N$1,Calculations!$M40,0),IF($P42=2010,OFFSET('2010'!N$1,Calculations!$M40,0),IF($P42=2011,OFFSET('2011'!N$1,Calculations!$M40,0),IF($P42=2012,OFFSET('2012'!N$1,Calculations!$M40,0),IF($P42=2013,OFFSET('2013'!N$1,Calculations!$M40,0),IF($P42=2014,OFFSET('2014'!N$1,Calculations!$M40,0),IF($P42=2015,OFFSET('2015'!N$1,Calculations!$M40,0),IF($P42=2016,OFFSET('2016'!N$1,Calculations!$M40,0),IF($P42=2017,OFFSET('2017'!N$1,Calculations!$M40,0),0))))))))))))))))</f>
        <v>4.5684235105795022E-2</v>
      </c>
      <c r="DA42" s="31">
        <f ca="1">IF($P42=2002,OFFSET('2002'!O$1,Calculations!$M40,0),IF($P42=2003,OFFSET('2003'!O$1,Calculations!$M40,0),IF($P42=2004,OFFSET('2004'!O$1,Calculations!$M40,0),IF($P42=2005,OFFSET('2005'!O$1,Calculations!$M40,0),IF($P42=2006,OFFSET('2006'!O$1,Calculations!$M40,0),IF($P42=2007,OFFSET('2007'!O$1,Calculations!$M40,0),IF($P42=2008,OFFSET('2008'!O$1,Calculations!$M40,0),IF($P42=2009,OFFSET('2009'!O$1,Calculations!$M40,0),IF($P42=2010,OFFSET('2010'!O$1,Calculations!$M40,0),IF($P42=2011,OFFSET('2011'!O$1,Calculations!$M40,0),IF($P42=2012,OFFSET('2012'!O$1,Calculations!$M40,0),IF($P42=2013,OFFSET('2013'!O$1,Calculations!$M40,0),IF($P42=2014,OFFSET('2014'!O$1,Calculations!$M40,0),IF($P42=2015,OFFSET('2015'!O$1,Calculations!$M40,0),IF($P42=2016,OFFSET('2016'!O$1,Calculations!$M40,0),IF($P42=2017,OFFSET('2017'!O$1,Calculations!$M40,0),0))))))))))))))))</f>
        <v>0.37380956827608358</v>
      </c>
      <c r="DB42" s="31">
        <f ca="1">IF($P42=2002,OFFSET('2002'!P$1,Calculations!$M40,0),IF($P42=2003,OFFSET('2003'!P$1,Calculations!$M40,0),IF($P42=2004,OFFSET('2004'!P$1,Calculations!$M40,0),IF($P42=2005,OFFSET('2005'!P$1,Calculations!$M40,0),IF($P42=2006,OFFSET('2006'!P$1,Calculations!$M40,0),IF($P42=2007,OFFSET('2007'!P$1,Calculations!$M40,0),IF($P42=2008,OFFSET('2008'!P$1,Calculations!$M40,0),IF($P42=2009,OFFSET('2009'!P$1,Calculations!$M40,0),IF($P42=2010,OFFSET('2010'!P$1,Calculations!$M40,0),IF($P42=2011,OFFSET('2011'!P$1,Calculations!$M40,0),IF($P42=2012,OFFSET('2012'!P$1,Calculations!$M40,0),IF($P42=2013,OFFSET('2013'!P$1,Calculations!$M40,0),IF($P42=2014,OFFSET('2014'!P$1,Calculations!$M40,0),IF($P42=2015,OFFSET('2015'!P$1,Calculations!$M40,0),IF($P42=2016,OFFSET('2016'!P$1,Calculations!$M40,0),IF($P42=2017,OFFSET('2017'!P$1,Calculations!$M40,0),0))))))))))))))))</f>
        <v>2.6723506398122337E-4</v>
      </c>
      <c r="DC42" s="34">
        <f ca="1">IF($P42=2002,OFFSET('2002'!Q$1,Calculations!$M40,0),IF($P42=2003,OFFSET('2003'!Q$1,Calculations!$M40,0),IF($P42=2004,OFFSET('2004'!Q$1,Calculations!$M40,0),IF($P42=2005,OFFSET('2005'!Q$1,Calculations!$M40,0),IF($P42=2006,OFFSET('2006'!Q$1,Calculations!$M40,0),IF($P42=2007,OFFSET('2007'!Q$1,Calculations!$M40,0),IF($P42=2008,OFFSET('2008'!Q$1,Calculations!$M40,0),IF($P42=2009,OFFSET('2009'!Q$1,Calculations!$M40,0),IF($P42=2010,OFFSET('2010'!Q$1,Calculations!$M40,0),IF($P42=2011,OFFSET('2011'!Q$1,Calculations!$M40,0),IF($P42=2012,OFFSET('2012'!Q$1,Calculations!$M40,0),IF($P42=2013,OFFSET('2013'!Q$1,Calculations!$M40,0),IF($P42=2014,OFFSET('2014'!Q$1,Calculations!$M40,0),IF($P42=2015,OFFSET('2015'!Q$1,Calculations!$M40,0),IF($P42=2016,OFFSET('2016'!Q$1,Calculations!$M40,0),IF($P42=2017,OFFSET('2017'!Q$1,Calculations!$M40,0),0))))))))))))))))</f>
        <v>1</v>
      </c>
      <c r="DD42" s="14">
        <v>0.10881055518022492</v>
      </c>
      <c r="DE42" s="14">
        <v>6.7870609247866628E-2</v>
      </c>
      <c r="DF42" s="14">
        <v>5.2044736036985423E-2</v>
      </c>
      <c r="DG42" s="14">
        <v>-2.4178101548026642E-2</v>
      </c>
      <c r="DH42" s="14">
        <v>0.27766120476246609</v>
      </c>
      <c r="DI42" s="14">
        <v>5.3608526781681896E-2</v>
      </c>
      <c r="DJ42" s="14">
        <v>6.9471210340775608E-2</v>
      </c>
      <c r="DK42" s="14">
        <v>-1.0821979872685631E-3</v>
      </c>
      <c r="DL42" s="14">
        <v>0.12435272045028138</v>
      </c>
      <c r="DM42" s="14">
        <v>-3.4239116671309501E-2</v>
      </c>
      <c r="DN42" s="14">
        <v>0.21484997825771859</v>
      </c>
      <c r="DO42" s="51">
        <v>8.6582582582582626E-2</v>
      </c>
      <c r="DQ42" s="154">
        <f t="shared" ca="1" si="33"/>
        <v>8.8453392939953066E-2</v>
      </c>
      <c r="DR42" s="154">
        <f t="shared" ca="1" si="34"/>
        <v>0.10037796425485057</v>
      </c>
      <c r="DS42" s="154">
        <f t="shared" ca="1" si="35"/>
        <v>9.5470436432654224E-2</v>
      </c>
      <c r="DT42" s="154">
        <f t="shared" ca="1" si="36"/>
        <v>9.3929788349628007E-2</v>
      </c>
      <c r="DU42" s="154">
        <f t="shared" ca="1" si="37"/>
        <v>9.6505798124918191E-2</v>
      </c>
      <c r="DV42" s="154">
        <f t="shared" ca="1" si="38"/>
        <v>7.5806115555961048E-2</v>
      </c>
      <c r="DW42" s="154">
        <f t="shared" ca="1" si="39"/>
        <v>9.4293949598037496E-2</v>
      </c>
      <c r="DX42" s="48">
        <f t="shared" ca="1" si="40"/>
        <v>7.7113670154548702E-3</v>
      </c>
      <c r="DY42" s="36">
        <f t="shared" ca="1" si="41"/>
        <v>-5.8405566580844309E-3</v>
      </c>
      <c r="DZ42" s="36">
        <f t="shared" ca="1" si="42"/>
        <v>6.0840146568130749E-3</v>
      </c>
      <c r="EA42" s="36">
        <f t="shared" ca="1" si="43"/>
        <v>1.1764868346167273E-3</v>
      </c>
      <c r="EB42" s="36">
        <f t="shared" ca="1" si="44"/>
        <v>-3.6416124840948916E-4</v>
      </c>
      <c r="EC42" s="36">
        <f t="shared" ca="1" si="45"/>
        <v>2.2118485268806942E-3</v>
      </c>
      <c r="ED42" s="33">
        <f t="shared" ca="1" si="46"/>
        <v>-1.8487834042076448E-2</v>
      </c>
      <c r="EE42" s="37">
        <f t="shared" ca="1" si="46"/>
        <v>0</v>
      </c>
      <c r="EF42" s="27">
        <f t="shared" ca="1" si="85"/>
        <v>1.0884533929399531</v>
      </c>
      <c r="EG42" s="27">
        <f t="shared" ca="1" si="86"/>
        <v>1.1003779642548506</v>
      </c>
      <c r="EH42" s="27">
        <f t="shared" ca="1" si="87"/>
        <v>1.0954704364326542</v>
      </c>
      <c r="EI42" s="27">
        <f t="shared" ca="1" si="88"/>
        <v>1.093929788349628</v>
      </c>
      <c r="EJ42" s="27">
        <f t="shared" ca="1" si="89"/>
        <v>1.0965057981249182</v>
      </c>
      <c r="EK42" s="27">
        <f t="shared" ca="1" si="90"/>
        <v>1.0758061155559611</v>
      </c>
      <c r="EL42" s="27">
        <f t="shared" ca="1" si="91"/>
        <v>1.0942939495980375</v>
      </c>
      <c r="EM42" s="44">
        <f t="shared" si="92"/>
        <v>1.0865825825825826</v>
      </c>
      <c r="EN42" s="38">
        <f t="shared" ca="1" si="93"/>
        <v>394.58648749814199</v>
      </c>
      <c r="EO42" s="38">
        <f t="shared" ca="1" si="94"/>
        <v>360.27373180255887</v>
      </c>
      <c r="EP42" s="38">
        <f t="shared" ca="1" si="95"/>
        <v>367.2485434017359</v>
      </c>
      <c r="EQ42" s="38">
        <f t="shared" ca="1" si="96"/>
        <v>360.6565888687274</v>
      </c>
      <c r="ER42" s="38">
        <f t="shared" ca="1" si="97"/>
        <v>374.1874569706232</v>
      </c>
      <c r="ES42" s="38">
        <f t="shared" ca="1" si="98"/>
        <v>306.36599381991357</v>
      </c>
      <c r="ET42" s="57">
        <f t="shared" ca="1" si="99"/>
        <v>376.90785112459224</v>
      </c>
      <c r="EU42" s="39">
        <f t="shared" si="100"/>
        <v>375.87467796891872</v>
      </c>
      <c r="EV42" s="45">
        <f t="shared" ca="1" si="47"/>
        <v>1.0331731556735235</v>
      </c>
      <c r="EW42" s="60">
        <f t="shared" si="112"/>
        <v>1.108810555180225</v>
      </c>
      <c r="EX42" s="60">
        <f t="shared" si="113"/>
        <v>1.0678706092478667</v>
      </c>
      <c r="EY42" s="60">
        <f t="shared" si="114"/>
        <v>1.0520447360369853</v>
      </c>
      <c r="EZ42" s="60">
        <f t="shared" si="115"/>
        <v>0.97582189845197331</v>
      </c>
      <c r="FA42" s="60">
        <f t="shared" si="116"/>
        <v>1.277661204762466</v>
      </c>
      <c r="FB42" s="60">
        <f t="shared" si="117"/>
        <v>1.0536085267816819</v>
      </c>
      <c r="FC42" s="60">
        <f t="shared" si="118"/>
        <v>1.0694712103407755</v>
      </c>
      <c r="FD42" s="60">
        <f t="shared" si="55"/>
        <v>0.99891780201273139</v>
      </c>
      <c r="FE42" s="60">
        <f t="shared" si="119"/>
        <v>1.1243527204502815</v>
      </c>
      <c r="FF42" s="60">
        <f t="shared" si="120"/>
        <v>0.96576088332869048</v>
      </c>
      <c r="FG42" s="44">
        <f t="shared" si="121"/>
        <v>1.2148499782577187</v>
      </c>
      <c r="FH42" s="38">
        <f t="shared" si="101"/>
        <v>444.24806942122456</v>
      </c>
      <c r="FI42" s="38">
        <f t="shared" si="102"/>
        <v>227.03272858778868</v>
      </c>
      <c r="FJ42" s="38">
        <f t="shared" si="103"/>
        <v>356.17447347220633</v>
      </c>
      <c r="FK42" s="38">
        <f t="shared" si="104"/>
        <v>253.35887819990222</v>
      </c>
      <c r="FL42" s="38">
        <f t="shared" si="105"/>
        <v>371.71273749914303</v>
      </c>
      <c r="FM42" s="38">
        <f t="shared" si="106"/>
        <v>261.68255748738079</v>
      </c>
      <c r="FN42" s="38">
        <f t="shared" si="107"/>
        <v>336.15187629272106</v>
      </c>
      <c r="FO42" s="38">
        <f t="shared" si="108"/>
        <v>323.88106388250122</v>
      </c>
      <c r="FP42" s="38">
        <f t="shared" si="109"/>
        <v>331.31357806280403</v>
      </c>
      <c r="FQ42" s="38">
        <f t="shared" si="110"/>
        <v>284.2289632555711</v>
      </c>
      <c r="FR42" s="59">
        <f t="shared" si="111"/>
        <v>471.85080928923315</v>
      </c>
      <c r="FS42" s="2">
        <f t="shared" ca="1" si="122"/>
        <v>-5.3515773295563273E-3</v>
      </c>
      <c r="FT42" s="2">
        <f t="shared" ca="1" si="123"/>
        <v>5.544364242880317E-3</v>
      </c>
      <c r="FU42" s="2">
        <f t="shared" ca="1" si="124"/>
        <v>1.0745329089481494E-3</v>
      </c>
      <c r="FV42" s="2">
        <f t="shared" ca="1" si="125"/>
        <v>-3.3283731042322244E-4</v>
      </c>
      <c r="FW42" s="2">
        <f t="shared" ca="1" si="126"/>
        <v>2.0192162982475329E-3</v>
      </c>
      <c r="FX42" s="19">
        <f t="shared" ca="1" si="127"/>
        <v>-1.7039104911530448E-2</v>
      </c>
      <c r="FY42" s="13">
        <f t="shared" ca="1" si="65"/>
        <v>0</v>
      </c>
      <c r="FZ42" s="2">
        <f t="shared" ca="1" si="66"/>
        <v>8.4757783081643973E-2</v>
      </c>
      <c r="GA42" s="2">
        <f t="shared" ca="1" si="67"/>
        <v>9.565372465408066E-2</v>
      </c>
      <c r="GB42" s="2">
        <f t="shared" ca="1" si="68"/>
        <v>9.1183893320148507E-2</v>
      </c>
      <c r="GC42" s="2">
        <f t="shared" ca="1" si="69"/>
        <v>8.9776523100777064E-2</v>
      </c>
      <c r="GD42" s="2">
        <f t="shared" ca="1" si="70"/>
        <v>9.2128576709447851E-2</v>
      </c>
      <c r="GE42" s="2">
        <f t="shared" ca="1" si="71"/>
        <v>7.3070255499669862E-2</v>
      </c>
      <c r="GF42" s="2">
        <f t="shared" ca="1" si="72"/>
        <v>9.0109360411200282E-2</v>
      </c>
      <c r="GG42" s="13">
        <f t="shared" si="73"/>
        <v>8.3037525725186911E-2</v>
      </c>
      <c r="GH42" s="2">
        <f t="shared" si="74"/>
        <v>0.10328786887087681</v>
      </c>
      <c r="GI42" s="2">
        <f t="shared" si="75"/>
        <v>6.5666580808821609E-2</v>
      </c>
      <c r="GJ42" s="2">
        <f t="shared" si="76"/>
        <v>5.0735638161352632E-2</v>
      </c>
      <c r="GK42" s="2">
        <f t="shared" si="77"/>
        <v>-2.4475190315034867E-2</v>
      </c>
      <c r="GL42" s="2">
        <f t="shared" si="78"/>
        <v>0.24503122281571776</v>
      </c>
      <c r="GM42" s="2">
        <f t="shared" si="79"/>
        <v>5.2220964411226665E-2</v>
      </c>
      <c r="GN42" s="2">
        <f t="shared" si="80"/>
        <v>6.7164330375551876E-2</v>
      </c>
      <c r="GO42" s="2">
        <f t="shared" si="81"/>
        <v>-1.0827839863265815E-3</v>
      </c>
      <c r="GP42" s="2">
        <f t="shared" si="82"/>
        <v>0.11720751047378296</v>
      </c>
      <c r="GQ42" s="2">
        <f t="shared" si="83"/>
        <v>-3.4839008196950426E-2</v>
      </c>
      <c r="GR42" s="2">
        <f t="shared" si="84"/>
        <v>0.19462059448388011</v>
      </c>
    </row>
    <row r="43" spans="1:200">
      <c r="A43" s="70">
        <v>76</v>
      </c>
      <c r="B43" s="70">
        <v>77</v>
      </c>
      <c r="C43" s="70">
        <v>78</v>
      </c>
      <c r="D43" s="70">
        <v>79</v>
      </c>
      <c r="E43" s="70">
        <v>80</v>
      </c>
      <c r="F43" s="70">
        <v>81</v>
      </c>
      <c r="G43" s="70">
        <v>82</v>
      </c>
      <c r="H43" s="70">
        <v>83</v>
      </c>
      <c r="I43" s="70">
        <v>84</v>
      </c>
      <c r="J43" s="70">
        <v>85</v>
      </c>
      <c r="K43" s="70">
        <v>86</v>
      </c>
      <c r="L43" s="70">
        <v>87</v>
      </c>
      <c r="M43" s="70">
        <v>88</v>
      </c>
      <c r="O43" s="15">
        <v>38808</v>
      </c>
      <c r="P43" s="21">
        <v>2006</v>
      </c>
      <c r="Q43" s="19">
        <f ca="1">IF($P43=2002,OFFSET('2002'!K$1,Calculations!$A41,0),IF($P43=2003,OFFSET('2003'!K$1,Calculations!$A41,0),IF($P43=2004,OFFSET('2004'!K$1,Calculations!$A41,0),IF($P43=2005,OFFSET('2005'!K$1,Calculations!$A41,0),IF($P43=2006,OFFSET('2006'!K$1,Calculations!$A41,0),IF($P43=2007,OFFSET('2007'!K$1,Calculations!$A41,0),IF($P43=2008,OFFSET('2008'!K$1,Calculations!$A41,0),IF($P43=2009,OFFSET('2009'!K$1,Calculations!$A41,0),IF($P43=2010,OFFSET('2010'!K$1,Calculations!$A41,0),IF($P43=2011,OFFSET('2011'!K$1,Calculations!$A41,0),IF($P43=2012,OFFSET('2012'!K$1,Calculations!$A41,0),IF($P43=2013,OFFSET('2013'!K$1,Calculations!$A41,0),IF($P43=2014,OFFSET('2014'!K$1,Calculations!$A41,0),IF($P43=2015,OFFSET('2015'!K$1,Calculations!$A41,0),IF($P43=2016,OFFSET('2016'!K$1,Calculations!$A41,0),IF($P43=2017,OFFSET('2017'!K$1,Calculations!$A41,0),0))))))))))))))))</f>
        <v>0.72632622900210531</v>
      </c>
      <c r="R43" s="19">
        <f ca="1">IF($P43=2002,OFFSET('2002'!L$1,Calculations!$A41,0),IF($P43=2003,OFFSET('2003'!L$1,Calculations!$A41,0),IF($P43=2004,OFFSET('2004'!L$1,Calculations!$A41,0),IF($P43=2005,OFFSET('2005'!L$1,Calculations!$A41,0),IF($P43=2006,OFFSET('2006'!L$1,Calculations!$A41,0),IF($P43=2007,OFFSET('2007'!L$1,Calculations!$A41,0),IF($P43=2008,OFFSET('2008'!L$1,Calculations!$A41,0),IF($P43=2009,OFFSET('2009'!L$1,Calculations!$A41,0),IF($P43=2010,OFFSET('2010'!L$1,Calculations!$A41,0),IF($P43=2011,OFFSET('2011'!L$1,Calculations!$A41,0),IF($P43=2012,OFFSET('2012'!L$1,Calculations!$A41,0),IF($P43=2013,OFFSET('2013'!L$1,Calculations!$A41,0),IF($P43=2014,OFFSET('2014'!L$1,Calculations!$A41,0),IF($P43=2015,OFFSET('2015'!L$1,Calculations!$A41,0),IF($P43=2016,OFFSET('2016'!L$1,Calculations!$A41,0),IF($P43=2017,OFFSET('2017'!L$1,Calculations!$A41,0),0))))))))))))))))</f>
        <v>0.44513834556384307</v>
      </c>
      <c r="S43" s="19">
        <f ca="1">IF($P43=2002,OFFSET('2002'!M$1,Calculations!$A41,0),IF($P43=2003,OFFSET('2003'!M$1,Calculations!$A41,0),IF($P43=2004,OFFSET('2004'!M$1,Calculations!$A41,0),IF($P43=2005,OFFSET('2005'!M$1,Calculations!$A41,0),IF($P43=2006,OFFSET('2006'!M$1,Calculations!$A41,0),IF($P43=2007,OFFSET('2007'!M$1,Calculations!$A41,0),IF($P43=2008,OFFSET('2008'!M$1,Calculations!$A41,0),IF($P43=2009,OFFSET('2009'!M$1,Calculations!$A41,0),IF($P43=2010,OFFSET('2010'!M$1,Calculations!$A41,0),IF($P43=2011,OFFSET('2011'!M$1,Calculations!$A41,0),IF($P43=2012,OFFSET('2012'!M$1,Calculations!$A41,0),IF($P43=2013,OFFSET('2013'!M$1,Calculations!$A41,0),IF($P43=2014,OFFSET('2014'!M$1,Calculations!$A41,0),IF($P43=2015,OFFSET('2015'!M$1,Calculations!$A41,0),IF($P43=2016,OFFSET('2016'!M$1,Calculations!$A41,0),IF($P43=2017,OFFSET('2017'!M$1,Calculations!$A41,0),0))))))))))))))))</f>
        <v>0.45298782260249704</v>
      </c>
      <c r="T43" s="19">
        <f ca="1">IF($P43=2002,OFFSET('2002'!N$1,Calculations!$A41,0),IF($P43=2003,OFFSET('2003'!N$1,Calculations!$A41,0),IF($P43=2004,OFFSET('2004'!N$1,Calculations!$A41,0),IF($P43=2005,OFFSET('2005'!N$1,Calculations!$A41,0),IF($P43=2006,OFFSET('2006'!N$1,Calculations!$A41,0),IF($P43=2007,OFFSET('2007'!N$1,Calculations!$A41,0),IF($P43=2008,OFFSET('2008'!N$1,Calculations!$A41,0),IF($P43=2009,OFFSET('2009'!N$1,Calculations!$A41,0),IF($P43=2010,OFFSET('2010'!N$1,Calculations!$A41,0),IF($P43=2011,OFFSET('2011'!N$1,Calculations!$A41,0),IF($P43=2012,OFFSET('2012'!N$1,Calculations!$A41,0),IF($P43=2013,OFFSET('2013'!N$1,Calculations!$A41,0),IF($P43=2014,OFFSET('2014'!N$1,Calculations!$A41,0),IF($P43=2015,OFFSET('2015'!N$1,Calculations!$A41,0),IF($P43=2016,OFFSET('2016'!N$1,Calculations!$A41,0),IF($P43=2017,OFFSET('2017'!N$1,Calculations!$A41,0),0))))))))))))))))</f>
        <v>0.38677788258977785</v>
      </c>
      <c r="U43" s="19">
        <f ca="1">IF($P43=2002,OFFSET('2002'!O$1,Calculations!$A41,0),IF($P43=2003,OFFSET('2003'!O$1,Calculations!$A41,0),IF($P43=2004,OFFSET('2004'!O$1,Calculations!$A41,0),IF($P43=2005,OFFSET('2005'!O$1,Calculations!$A41,0),IF($P43=2006,OFFSET('2006'!O$1,Calculations!$A41,0),IF($P43=2007,OFFSET('2007'!O$1,Calculations!$A41,0),IF($P43=2008,OFFSET('2008'!O$1,Calculations!$A41,0),IF($P43=2009,OFFSET('2009'!O$1,Calculations!$A41,0),IF($P43=2010,OFFSET('2010'!O$1,Calculations!$A41,0),IF($P43=2011,OFFSET('2011'!O$1,Calculations!$A41,0),IF($P43=2012,OFFSET('2012'!O$1,Calculations!$A41,0),IF($P43=2013,OFFSET('2013'!O$1,Calculations!$A41,0),IF($P43=2014,OFFSET('2014'!O$1,Calculations!$A41,0),IF($P43=2015,OFFSET('2015'!O$1,Calculations!$A41,0),IF($P43=2016,OFFSET('2016'!O$1,Calculations!$A41,0),IF($P43=2017,OFFSET('2017'!O$1,Calculations!$A41,0),0))))))))))))))))</f>
        <v>0.58712653186525043</v>
      </c>
      <c r="V43" s="19">
        <f ca="1">IF($P43=2002,OFFSET('2002'!P$1,Calculations!$A41,0),IF($P43=2003,OFFSET('2003'!P$1,Calculations!$A41,0),IF($P43=2004,OFFSET('2004'!P$1,Calculations!$A41,0),IF($P43=2005,OFFSET('2005'!P$1,Calculations!$A41,0),IF($P43=2006,OFFSET('2006'!P$1,Calculations!$A41,0),IF($P43=2007,OFFSET('2007'!P$1,Calculations!$A41,0),IF($P43=2008,OFFSET('2008'!P$1,Calculations!$A41,0),IF($P43=2009,OFFSET('2009'!P$1,Calculations!$A41,0),IF($P43=2010,OFFSET('2010'!P$1,Calculations!$A41,0),IF($P43=2011,OFFSET('2011'!P$1,Calculations!$A41,0),IF($P43=2012,OFFSET('2012'!P$1,Calculations!$A41,0),IF($P43=2013,OFFSET('2013'!P$1,Calculations!$A41,0),IF($P43=2014,OFFSET('2014'!P$1,Calculations!$A41,0),IF($P43=2015,OFFSET('2015'!P$1,Calculations!$A41,0),IF($P43=2016,OFFSET('2016'!P$1,Calculations!$A41,0),IF($P43=2017,OFFSET('2017'!P$1,Calculations!$A41,0),0))))))))))))))))</f>
        <v>0.31240186661640007</v>
      </c>
      <c r="W43" s="13">
        <f ca="1">IF($P43=2002,OFFSET('2002'!Q$1,Calculations!$A41,0),IF($P43=2003,OFFSET('2003'!Q$1,Calculations!$A41,0),IF($P43=2004,OFFSET('2004'!Q$1,Calculations!$A41,0),IF($P43=2005,OFFSET('2005'!Q$1,Calculations!$A41,0),IF($P43=2006,OFFSET('2006'!Q$1,Calculations!$A41,0),IF($P43=2007,OFFSET('2007'!Q$1,Calculations!$A41,0),IF($P43=2008,OFFSET('2008'!Q$1,Calculations!$A41,0),IF($P43=2009,OFFSET('2009'!Q$1,Calculations!$A41,0),IF($P43=2010,OFFSET('2010'!Q$1,Calculations!$A41,0),IF($P43=2011,OFFSET('2011'!Q$1,Calculations!$A41,0),IF($P43=2012,OFFSET('2012'!Q$1,Calculations!$A41,0),IF($P43=2013,OFFSET('2013'!Q$1,Calculations!$A41,0),IF($P43=2014,OFFSET('2014'!Q$1,Calculations!$A41,0),IF($P43=2015,OFFSET('2015'!Q$1,Calculations!$A41,0),IF($P43=2016,OFFSET('2016'!Q$1,Calculations!$A41,0),IF($P43=2017,OFFSET('2017'!Q$1,Calculations!$A41,0),0))))))))))))))))</f>
        <v>0.59184845572956601</v>
      </c>
      <c r="X43" s="31">
        <f ca="1">IF($P43=2002,OFFSET('2002'!K$1,Calculations!$B41,0),IF($P43=2003,OFFSET('2003'!K$1,Calculations!$B41,0),IF($P43=2004,OFFSET('2004'!K$1,Calculations!$B41,0),IF($P43=2005,OFFSET('2005'!K$1,Calculations!$B41,0),IF($P43=2006,OFFSET('2006'!K$1,Calculations!$B41,0),IF($P43=2007,OFFSET('2007'!K$1,Calculations!$B41,0),IF($P43=2008,OFFSET('2008'!K$1,Calculations!$B41,0),IF($P43=2009,OFFSET('2009'!K$1,Calculations!$B41,0),IF($P43=2010,OFFSET('2010'!K$1,Calculations!$B41,0),IF($P43=2011,OFFSET('2011'!K$1,Calculations!$B41,0),IF($P43=2012,OFFSET('2012'!K$1,Calculations!$B41,0),IF($P43=2013,OFFSET('2013'!K$1,Calculations!$B41,0),IF($P43=2014,OFFSET('2014'!K$1,Calculations!$B41,0),IF($P43=2015,OFFSET('2015'!K$1,Calculations!$B41,0),IF($P43=2016,OFFSET('2016'!K$1,Calculations!$B41,0),IF($P43=2017,OFFSET('2017'!K$1,Calculations!$B41,0),0))))))))))))))))</f>
        <v>2.2602869639702674E-2</v>
      </c>
      <c r="Y43" s="31">
        <f ca="1">IF($P43=2002,OFFSET('2002'!L$1,Calculations!$B41,0),IF($P43=2003,OFFSET('2003'!L$1,Calculations!$B41,0),IF($P43=2004,OFFSET('2004'!L$1,Calculations!$B41,0),IF($P43=2005,OFFSET('2005'!L$1,Calculations!$B41,0),IF($P43=2006,OFFSET('2006'!L$1,Calculations!$B41,0),IF($P43=2007,OFFSET('2007'!L$1,Calculations!$B41,0),IF($P43=2008,OFFSET('2008'!L$1,Calculations!$B41,0),IF($P43=2009,OFFSET('2009'!L$1,Calculations!$B41,0),IF($P43=2010,OFFSET('2010'!L$1,Calculations!$B41,0),IF($P43=2011,OFFSET('2011'!L$1,Calculations!$B41,0),IF($P43=2012,OFFSET('2012'!L$1,Calculations!$B41,0),IF($P43=2013,OFFSET('2013'!L$1,Calculations!$B41,0),IF($P43=2014,OFFSET('2014'!L$1,Calculations!$B41,0),IF($P43=2015,OFFSET('2015'!L$1,Calculations!$B41,0),IF($P43=2016,OFFSET('2016'!L$1,Calculations!$B41,0),IF($P43=2017,OFFSET('2017'!L$1,Calculations!$B41,0),0))))))))))))))))</f>
        <v>2.818856696655702E-2</v>
      </c>
      <c r="Z43" s="31">
        <f ca="1">IF($P43=2002,OFFSET('2002'!M$1,Calculations!$B41,0),IF($P43=2003,OFFSET('2003'!M$1,Calculations!$B41,0),IF($P43=2004,OFFSET('2004'!M$1,Calculations!$B41,0),IF($P43=2005,OFFSET('2005'!M$1,Calculations!$B41,0),IF($P43=2006,OFFSET('2006'!M$1,Calculations!$B41,0),IF($P43=2007,OFFSET('2007'!M$1,Calculations!$B41,0),IF($P43=2008,OFFSET('2008'!M$1,Calculations!$B41,0),IF($P43=2009,OFFSET('2009'!M$1,Calculations!$B41,0),IF($P43=2010,OFFSET('2010'!M$1,Calculations!$B41,0),IF($P43=2011,OFFSET('2011'!M$1,Calculations!$B41,0),IF($P43=2012,OFFSET('2012'!M$1,Calculations!$B41,0),IF($P43=2013,OFFSET('2013'!M$1,Calculations!$B41,0),IF($P43=2014,OFFSET('2014'!M$1,Calculations!$B41,0),IF($P43=2015,OFFSET('2015'!M$1,Calculations!$B41,0),IF($P43=2016,OFFSET('2016'!M$1,Calculations!$B41,0),IF($P43=2017,OFFSET('2017'!M$1,Calculations!$B41,0),0))))))))))))))))</f>
        <v>4.6828745032420169E-2</v>
      </c>
      <c r="AA43" s="31">
        <f ca="1">IF($P43=2002,OFFSET('2002'!N$1,Calculations!$B41,0),IF($P43=2003,OFFSET('2003'!N$1,Calculations!$B41,0),IF($P43=2004,OFFSET('2004'!N$1,Calculations!$B41,0),IF($P43=2005,OFFSET('2005'!N$1,Calculations!$B41,0),IF($P43=2006,OFFSET('2006'!N$1,Calculations!$B41,0),IF($P43=2007,OFFSET('2007'!N$1,Calculations!$B41,0),IF($P43=2008,OFFSET('2008'!N$1,Calculations!$B41,0),IF($P43=2009,OFFSET('2009'!N$1,Calculations!$B41,0),IF($P43=2010,OFFSET('2010'!N$1,Calculations!$B41,0),IF($P43=2011,OFFSET('2011'!N$1,Calculations!$B41,0),IF($P43=2012,OFFSET('2012'!N$1,Calculations!$B41,0),IF($P43=2013,OFFSET('2013'!N$1,Calculations!$B41,0),IF($P43=2014,OFFSET('2014'!N$1,Calculations!$B41,0),IF($P43=2015,OFFSET('2015'!N$1,Calculations!$B41,0),IF($P43=2016,OFFSET('2016'!N$1,Calculations!$B41,0),IF($P43=2017,OFFSET('2017'!N$1,Calculations!$B41,0),0))))))))))))))))</f>
        <v>4.2361008994102632E-2</v>
      </c>
      <c r="AB43" s="31">
        <f ca="1">IF($P43=2002,OFFSET('2002'!O$1,Calculations!$B41,0),IF($P43=2003,OFFSET('2003'!O$1,Calculations!$B41,0),IF($P43=2004,OFFSET('2004'!O$1,Calculations!$B41,0),IF($P43=2005,OFFSET('2005'!O$1,Calculations!$B41,0),IF($P43=2006,OFFSET('2006'!O$1,Calculations!$B41,0),IF($P43=2007,OFFSET('2007'!O$1,Calculations!$B41,0),IF($P43=2008,OFFSET('2008'!O$1,Calculations!$B41,0),IF($P43=2009,OFFSET('2009'!O$1,Calculations!$B41,0),IF($P43=2010,OFFSET('2010'!O$1,Calculations!$B41,0),IF($P43=2011,OFFSET('2011'!O$1,Calculations!$B41,0),IF($P43=2012,OFFSET('2012'!O$1,Calculations!$B41,0),IF($P43=2013,OFFSET('2013'!O$1,Calculations!$B41,0),IF($P43=2014,OFFSET('2014'!O$1,Calculations!$B41,0),IF($P43=2015,OFFSET('2015'!O$1,Calculations!$B41,0),IF($P43=2016,OFFSET('2016'!O$1,Calculations!$B41,0),IF($P43=2017,OFFSET('2017'!O$1,Calculations!$B41,0),0))))))))))))))))</f>
        <v>4.1581801639653825E-2</v>
      </c>
      <c r="AC43" s="31">
        <f ca="1">IF($P43=2002,OFFSET('2002'!P$1,Calculations!$B41,0),IF($P43=2003,OFFSET('2003'!P$1,Calculations!$B41,0),IF($P43=2004,OFFSET('2004'!P$1,Calculations!$B41,0),IF($P43=2005,OFFSET('2005'!P$1,Calculations!$B41,0),IF($P43=2006,OFFSET('2006'!P$1,Calculations!$B41,0),IF($P43=2007,OFFSET('2007'!P$1,Calculations!$B41,0),IF($P43=2008,OFFSET('2008'!P$1,Calculations!$B41,0),IF($P43=2009,OFFSET('2009'!P$1,Calculations!$B41,0),IF($P43=2010,OFFSET('2010'!P$1,Calculations!$B41,0),IF($P43=2011,OFFSET('2011'!P$1,Calculations!$B41,0),IF($P43=2012,OFFSET('2012'!P$1,Calculations!$B41,0),IF($P43=2013,OFFSET('2013'!P$1,Calculations!$B41,0),IF($P43=2014,OFFSET('2014'!P$1,Calculations!$B41,0),IF($P43=2015,OFFSET('2015'!P$1,Calculations!$B41,0),IF($P43=2016,OFFSET('2016'!P$1,Calculations!$B41,0),IF($P43=2017,OFFSET('2017'!P$1,Calculations!$B41,0),0))))))))))))))))</f>
        <v>2.8449215832515997E-2</v>
      </c>
      <c r="AD43" s="34">
        <f ca="1">IF($P43=2002,OFFSET('2002'!Q$1,Calculations!$B41,0),IF($P43=2003,OFFSET('2003'!Q$1,Calculations!$B41,0),IF($P43=2004,OFFSET('2004'!Q$1,Calculations!$B41,0),IF($P43=2005,OFFSET('2005'!Q$1,Calculations!$B41,0),IF($P43=2006,OFFSET('2006'!Q$1,Calculations!$B41,0),IF($P43=2007,OFFSET('2007'!Q$1,Calculations!$B41,0),IF($P43=2008,OFFSET('2008'!Q$1,Calculations!$B41,0),IF($P43=2009,OFFSET('2009'!Q$1,Calculations!$B41,0),IF($P43=2010,OFFSET('2010'!Q$1,Calculations!$B41,0),IF($P43=2011,OFFSET('2011'!Q$1,Calculations!$B41,0),IF($P43=2012,OFFSET('2012'!Q$1,Calculations!$B41,0),IF($P43=2013,OFFSET('2013'!Q$1,Calculations!$B41,0),IF($P43=2014,OFFSET('2014'!Q$1,Calculations!$B41,0),IF($P43=2015,OFFSET('2015'!Q$1,Calculations!$B41,0),IF($P43=2016,OFFSET('2016'!Q$1,Calculations!$B41,0),IF($P43=2017,OFFSET('2017'!Q$1,Calculations!$B41,0),0))))))))))))))))</f>
        <v>3.2408024825985274E-2</v>
      </c>
      <c r="AE43" s="31">
        <f ca="1">IF($P43=2002,OFFSET('2002'!K$1,Calculations!$C41,0),IF($P43=2003,OFFSET('2003'!K$1,Calculations!$C41,0),IF($P43=2004,OFFSET('2004'!K$1,Calculations!$C41,0),IF($P43=2005,OFFSET('2005'!K$1,Calculations!$C41,0),IF($P43=2006,OFFSET('2006'!K$1,Calculations!$C41,0),IF($P43=2007,OFFSET('2007'!K$1,Calculations!$C41,0),IF($P43=2008,OFFSET('2008'!K$1,Calculations!$C41,0),IF($P43=2009,OFFSET('2009'!K$1,Calculations!$C41,0),IF($P43=2010,OFFSET('2010'!K$1,Calculations!$C41,0),IF($P43=2011,OFFSET('2011'!K$1,Calculations!$C41,0),IF($P43=2012,OFFSET('2012'!K$1,Calculations!$C41,0),IF($P43=2013,OFFSET('2013'!K$1,Calculations!$C41,0),IF($P43=2014,OFFSET('2014'!K$1,Calculations!$C41,0),IF($P43=2015,OFFSET('2015'!K$1,Calculations!$C41,0),IF($P43=2016,OFFSET('2016'!K$1,Calculations!$C41,0),IF($P43=2017,OFFSET('2017'!K$1,Calculations!$C41,0),0))))))))))))))))</f>
        <v>2.4303332341221433E-2</v>
      </c>
      <c r="AF43" s="31">
        <f ca="1">IF($P43=2002,OFFSET('2002'!L$1,Calculations!$C41,0),IF($P43=2003,OFFSET('2003'!L$1,Calculations!$C41,0),IF($P43=2004,OFFSET('2004'!L$1,Calculations!$C41,0),IF($P43=2005,OFFSET('2005'!L$1,Calculations!$C41,0),IF($P43=2006,OFFSET('2006'!L$1,Calculations!$C41,0),IF($P43=2007,OFFSET('2007'!L$1,Calculations!$C41,0),IF($P43=2008,OFFSET('2008'!L$1,Calculations!$C41,0),IF($P43=2009,OFFSET('2009'!L$1,Calculations!$C41,0),IF($P43=2010,OFFSET('2010'!L$1,Calculations!$C41,0),IF($P43=2011,OFFSET('2011'!L$1,Calculations!$C41,0),IF($P43=2012,OFFSET('2012'!L$1,Calculations!$C41,0),IF($P43=2013,OFFSET('2013'!L$1,Calculations!$C41,0),IF($P43=2014,OFFSET('2014'!L$1,Calculations!$C41,0),IF($P43=2015,OFFSET('2015'!L$1,Calculations!$C41,0),IF($P43=2016,OFFSET('2016'!L$1,Calculations!$C41,0),IF($P43=2017,OFFSET('2017'!L$1,Calculations!$C41,0),0))))))))))))))))</f>
        <v>0.15134278614413216</v>
      </c>
      <c r="AG43" s="31">
        <f ca="1">IF($P43=2002,OFFSET('2002'!M$1,Calculations!$C41,0),IF($P43=2003,OFFSET('2003'!M$1,Calculations!$C41,0),IF($P43=2004,OFFSET('2004'!M$1,Calculations!$C41,0),IF($P43=2005,OFFSET('2005'!M$1,Calculations!$C41,0),IF($P43=2006,OFFSET('2006'!M$1,Calculations!$C41,0),IF($P43=2007,OFFSET('2007'!M$1,Calculations!$C41,0),IF($P43=2008,OFFSET('2008'!M$1,Calculations!$C41,0),IF($P43=2009,OFFSET('2009'!M$1,Calculations!$C41,0),IF($P43=2010,OFFSET('2010'!M$1,Calculations!$C41,0),IF($P43=2011,OFFSET('2011'!M$1,Calculations!$C41,0),IF($P43=2012,OFFSET('2012'!M$1,Calculations!$C41,0),IF($P43=2013,OFFSET('2013'!M$1,Calculations!$C41,0),IF($P43=2014,OFFSET('2014'!M$1,Calculations!$C41,0),IF($P43=2015,OFFSET('2015'!M$1,Calculations!$C41,0),IF($P43=2016,OFFSET('2016'!M$1,Calculations!$C41,0),IF($P43=2017,OFFSET('2017'!M$1,Calculations!$C41,0),0))))))))))))))))</f>
        <v>0.17930742957106502</v>
      </c>
      <c r="AH43" s="31">
        <f ca="1">IF($P43=2002,OFFSET('2002'!N$1,Calculations!$C41,0),IF($P43=2003,OFFSET('2003'!N$1,Calculations!$C41,0),IF($P43=2004,OFFSET('2004'!N$1,Calculations!$C41,0),IF($P43=2005,OFFSET('2005'!N$1,Calculations!$C41,0),IF($P43=2006,OFFSET('2006'!N$1,Calculations!$C41,0),IF($P43=2007,OFFSET('2007'!N$1,Calculations!$C41,0),IF($P43=2008,OFFSET('2008'!N$1,Calculations!$C41,0),IF($P43=2009,OFFSET('2009'!N$1,Calculations!$C41,0),IF($P43=2010,OFFSET('2010'!N$1,Calculations!$C41,0),IF($P43=2011,OFFSET('2011'!N$1,Calculations!$C41,0),IF($P43=2012,OFFSET('2012'!N$1,Calculations!$C41,0),IF($P43=2013,OFFSET('2013'!N$1,Calculations!$C41,0),IF($P43=2014,OFFSET('2014'!N$1,Calculations!$C41,0),IF($P43=2015,OFFSET('2015'!N$1,Calculations!$C41,0),IF($P43=2016,OFFSET('2016'!N$1,Calculations!$C41,0),IF($P43=2017,OFFSET('2017'!N$1,Calculations!$C41,0),0))))))))))))))))</f>
        <v>0.14614377332400585</v>
      </c>
      <c r="AI43" s="31">
        <f ca="1">IF($P43=2002,OFFSET('2002'!O$1,Calculations!$C41,0),IF($P43=2003,OFFSET('2003'!O$1,Calculations!$C41,0),IF($P43=2004,OFFSET('2004'!O$1,Calculations!$C41,0),IF($P43=2005,OFFSET('2005'!O$1,Calculations!$C41,0),IF($P43=2006,OFFSET('2006'!O$1,Calculations!$C41,0),IF($P43=2007,OFFSET('2007'!O$1,Calculations!$C41,0),IF($P43=2008,OFFSET('2008'!O$1,Calculations!$C41,0),IF($P43=2009,OFFSET('2009'!O$1,Calculations!$C41,0),IF($P43=2010,OFFSET('2010'!O$1,Calculations!$C41,0),IF($P43=2011,OFFSET('2011'!O$1,Calculations!$C41,0),IF($P43=2012,OFFSET('2012'!O$1,Calculations!$C41,0),IF($P43=2013,OFFSET('2013'!O$1,Calculations!$C41,0),IF($P43=2014,OFFSET('2014'!O$1,Calculations!$C41,0),IF($P43=2015,OFFSET('2015'!O$1,Calculations!$C41,0),IF($P43=2016,OFFSET('2016'!O$1,Calculations!$C41,0),IF($P43=2017,OFFSET('2017'!O$1,Calculations!$C41,0),0))))))))))))))))</f>
        <v>0.10049123266686077</v>
      </c>
      <c r="AJ43" s="31">
        <f ca="1">IF($P43=2002,OFFSET('2002'!P$1,Calculations!$C41,0),IF($P43=2003,OFFSET('2003'!P$1,Calculations!$C41,0),IF($P43=2004,OFFSET('2004'!P$1,Calculations!$C41,0),IF($P43=2005,OFFSET('2005'!P$1,Calculations!$C41,0),IF($P43=2006,OFFSET('2006'!P$1,Calculations!$C41,0),IF($P43=2007,OFFSET('2007'!P$1,Calculations!$C41,0),IF($P43=2008,OFFSET('2008'!P$1,Calculations!$C41,0),IF($P43=2009,OFFSET('2009'!P$1,Calculations!$C41,0),IF($P43=2010,OFFSET('2010'!P$1,Calculations!$C41,0),IF($P43=2011,OFFSET('2011'!P$1,Calculations!$C41,0),IF($P43=2012,OFFSET('2012'!P$1,Calculations!$C41,0),IF($P43=2013,OFFSET('2013'!P$1,Calculations!$C41,0),IF($P43=2014,OFFSET('2014'!P$1,Calculations!$C41,0),IF($P43=2015,OFFSET('2015'!P$1,Calculations!$C41,0),IF($P43=2016,OFFSET('2016'!P$1,Calculations!$C41,0),IF($P43=2017,OFFSET('2017'!P$1,Calculations!$C41,0),0))))))))))))))))</f>
        <v>6.8283639202894569E-2</v>
      </c>
      <c r="AK43" s="34">
        <f ca="1">IF($P43=2002,OFFSET('2002'!Q$1,Calculations!$C41,0),IF($P43=2003,OFFSET('2003'!Q$1,Calculations!$C41,0),IF($P43=2004,OFFSET('2004'!Q$1,Calculations!$C41,0),IF($P43=2005,OFFSET('2005'!Q$1,Calculations!$C41,0),IF($P43=2006,OFFSET('2006'!Q$1,Calculations!$C41,0),IF($P43=2007,OFFSET('2007'!Q$1,Calculations!$C41,0),IF($P43=2008,OFFSET('2008'!Q$1,Calculations!$C41,0),IF($P43=2009,OFFSET('2009'!Q$1,Calculations!$C41,0),IF($P43=2010,OFFSET('2010'!Q$1,Calculations!$C41,0),IF($P43=2011,OFFSET('2011'!Q$1,Calculations!$C41,0),IF($P43=2012,OFFSET('2012'!Q$1,Calculations!$C41,0),IF($P43=2013,OFFSET('2013'!Q$1,Calculations!$C41,0),IF($P43=2014,OFFSET('2014'!Q$1,Calculations!$C41,0),IF($P43=2015,OFFSET('2015'!Q$1,Calculations!$C41,0),IF($P43=2016,OFFSET('2016'!Q$1,Calculations!$C41,0),IF($P43=2017,OFFSET('2017'!Q$1,Calculations!$C41,0),0))))))))))))))))</f>
        <v>8.9552772289785379E-2</v>
      </c>
      <c r="AL43" s="31">
        <f ca="1">IF($P43=2002,OFFSET('2002'!K$1,Calculations!$D41,0),IF($P43=2003,OFFSET('2003'!K$1,Calculations!$D41,0),IF($P43=2004,OFFSET('2004'!K$1,Calculations!$D41,0),IF($P43=2005,OFFSET('2005'!K$1,Calculations!$D41,0),IF($P43=2006,OFFSET('2006'!K$1,Calculations!$D41,0),IF($P43=2007,OFFSET('2007'!K$1,Calculations!$D41,0),IF($P43=2008,OFFSET('2008'!K$1,Calculations!$D41,0),IF($P43=2009,OFFSET('2009'!K$1,Calculations!$D41,0),IF($P43=2010,OFFSET('2010'!K$1,Calculations!$D41,0),IF($P43=2011,OFFSET('2011'!K$1,Calculations!$D41,0),IF($P43=2012,OFFSET('2012'!K$1,Calculations!$D41,0),IF($P43=2013,OFFSET('2013'!K$1,Calculations!$D41,0),IF($P43=2014,OFFSET('2014'!K$1,Calculations!$D41,0),IF($P43=2015,OFFSET('2015'!K$1,Calculations!$D41,0),IF($P43=2016,OFFSET('2016'!K$1,Calculations!$D41,0),IF($P43=2017,OFFSET('2017'!K$1,Calculations!$D41,0),0))))))))))))))))</f>
        <v>4.6283740005048707E-3</v>
      </c>
      <c r="AM43" s="31">
        <f ca="1">IF($P43=2002,OFFSET('2002'!L$1,Calculations!$D41,0),IF($P43=2003,OFFSET('2003'!L$1,Calculations!$D41,0),IF($P43=2004,OFFSET('2004'!L$1,Calculations!$D41,0),IF($P43=2005,OFFSET('2005'!L$1,Calculations!$D41,0),IF($P43=2006,OFFSET('2006'!L$1,Calculations!$D41,0),IF($P43=2007,OFFSET('2007'!L$1,Calculations!$D41,0),IF($P43=2008,OFFSET('2008'!L$1,Calculations!$D41,0),IF($P43=2009,OFFSET('2009'!L$1,Calculations!$D41,0),IF($P43=2010,OFFSET('2010'!L$1,Calculations!$D41,0),IF($P43=2011,OFFSET('2011'!L$1,Calculations!$D41,0),IF($P43=2012,OFFSET('2012'!L$1,Calculations!$D41,0),IF($P43=2013,OFFSET('2013'!L$1,Calculations!$D41,0),IF($P43=2014,OFFSET('2014'!L$1,Calculations!$D41,0),IF($P43=2015,OFFSET('2015'!L$1,Calculations!$D41,0),IF($P43=2016,OFFSET('2016'!L$1,Calculations!$D41,0),IF($P43=2017,OFFSET('2017'!L$1,Calculations!$D41,0),0))))))))))))))))</f>
        <v>7.3790979449272168E-2</v>
      </c>
      <c r="AN43" s="31">
        <f ca="1">IF($P43=2002,OFFSET('2002'!M$1,Calculations!$D41,0),IF($P43=2003,OFFSET('2003'!M$1,Calculations!$D41,0),IF($P43=2004,OFFSET('2004'!M$1,Calculations!$D41,0),IF($P43=2005,OFFSET('2005'!M$1,Calculations!$D41,0),IF($P43=2006,OFFSET('2006'!M$1,Calculations!$D41,0),IF($P43=2007,OFFSET('2007'!M$1,Calculations!$D41,0),IF($P43=2008,OFFSET('2008'!M$1,Calculations!$D41,0),IF($P43=2009,OFFSET('2009'!M$1,Calculations!$D41,0),IF($P43=2010,OFFSET('2010'!M$1,Calculations!$D41,0),IF($P43=2011,OFFSET('2011'!M$1,Calculations!$D41,0),IF($P43=2012,OFFSET('2012'!M$1,Calculations!$D41,0),IF($P43=2013,OFFSET('2013'!M$1,Calculations!$D41,0),IF($P43=2014,OFFSET('2014'!M$1,Calculations!$D41,0),IF($P43=2015,OFFSET('2015'!M$1,Calculations!$D41,0),IF($P43=2016,OFFSET('2016'!M$1,Calculations!$D41,0),IF($P43=2017,OFFSET('2017'!M$1,Calculations!$D41,0),0))))))))))))))))</f>
        <v>6.1635519181165145E-2</v>
      </c>
      <c r="AO43" s="31">
        <f ca="1">IF($P43=2002,OFFSET('2002'!N$1,Calculations!$D41,0),IF($P43=2003,OFFSET('2003'!N$1,Calculations!$D41,0),IF($P43=2004,OFFSET('2004'!N$1,Calculations!$D41,0),IF($P43=2005,OFFSET('2005'!N$1,Calculations!$D41,0),IF($P43=2006,OFFSET('2006'!N$1,Calculations!$D41,0),IF($P43=2007,OFFSET('2007'!N$1,Calculations!$D41,0),IF($P43=2008,OFFSET('2008'!N$1,Calculations!$D41,0),IF($P43=2009,OFFSET('2009'!N$1,Calculations!$D41,0),IF($P43=2010,OFFSET('2010'!N$1,Calculations!$D41,0),IF($P43=2011,OFFSET('2011'!N$1,Calculations!$D41,0),IF($P43=2012,OFFSET('2012'!N$1,Calculations!$D41,0),IF($P43=2013,OFFSET('2013'!N$1,Calculations!$D41,0),IF($P43=2014,OFFSET('2014'!N$1,Calculations!$D41,0),IF($P43=2015,OFFSET('2015'!N$1,Calculations!$D41,0),IF($P43=2016,OFFSET('2016'!N$1,Calculations!$D41,0),IF($P43=2017,OFFSET('2017'!N$1,Calculations!$D41,0),0))))))))))))))))</f>
        <v>3.6417655051375772E-2</v>
      </c>
      <c r="AP43" s="31">
        <f ca="1">IF($P43=2002,OFFSET('2002'!O$1,Calculations!$D41,0),IF($P43=2003,OFFSET('2003'!O$1,Calculations!$D41,0),IF($P43=2004,OFFSET('2004'!O$1,Calculations!$D41,0),IF($P43=2005,OFFSET('2005'!O$1,Calculations!$D41,0),IF($P43=2006,OFFSET('2006'!O$1,Calculations!$D41,0),IF($P43=2007,OFFSET('2007'!O$1,Calculations!$D41,0),IF($P43=2008,OFFSET('2008'!O$1,Calculations!$D41,0),IF($P43=2009,OFFSET('2009'!O$1,Calculations!$D41,0),IF($P43=2010,OFFSET('2010'!O$1,Calculations!$D41,0),IF($P43=2011,OFFSET('2011'!O$1,Calculations!$D41,0),IF($P43=2012,OFFSET('2012'!O$1,Calculations!$D41,0),IF($P43=2013,OFFSET('2013'!O$1,Calculations!$D41,0),IF($P43=2014,OFFSET('2014'!O$1,Calculations!$D41,0),IF($P43=2015,OFFSET('2015'!O$1,Calculations!$D41,0),IF($P43=2016,OFFSET('2016'!O$1,Calculations!$D41,0),IF($P43=2017,OFFSET('2017'!O$1,Calculations!$D41,0),0))))))))))))))))</f>
        <v>2.0690011467842415E-2</v>
      </c>
      <c r="AQ43" s="31">
        <f ca="1">IF($P43=2002,OFFSET('2002'!P$1,Calculations!$D41,0),IF($P43=2003,OFFSET('2003'!P$1,Calculations!$D41,0),IF($P43=2004,OFFSET('2004'!P$1,Calculations!$D41,0),IF($P43=2005,OFFSET('2005'!P$1,Calculations!$D41,0),IF($P43=2006,OFFSET('2006'!P$1,Calculations!$D41,0),IF($P43=2007,OFFSET('2007'!P$1,Calculations!$D41,0),IF($P43=2008,OFFSET('2008'!P$1,Calculations!$D41,0),IF($P43=2009,OFFSET('2009'!P$1,Calculations!$D41,0),IF($P43=2010,OFFSET('2010'!P$1,Calculations!$D41,0),IF($P43=2011,OFFSET('2011'!P$1,Calculations!$D41,0),IF($P43=2012,OFFSET('2012'!P$1,Calculations!$D41,0),IF($P43=2013,OFFSET('2013'!P$1,Calculations!$D41,0),IF($P43=2014,OFFSET('2014'!P$1,Calculations!$D41,0),IF($P43=2015,OFFSET('2015'!P$1,Calculations!$D41,0),IF($P43=2016,OFFSET('2016'!P$1,Calculations!$D41,0),IF($P43=2017,OFFSET('2017'!P$1,Calculations!$D41,0),0))))))))))))))))</f>
        <v>0.22159022876824119</v>
      </c>
      <c r="AR43" s="34">
        <f ca="1">IF($P43=2002,OFFSET('2002'!Q$1,Calculations!$D41,0),IF($P43=2003,OFFSET('2003'!Q$1,Calculations!$D41,0),IF($P43=2004,OFFSET('2004'!Q$1,Calculations!$D41,0),IF($P43=2005,OFFSET('2005'!Q$1,Calculations!$D41,0),IF($P43=2006,OFFSET('2006'!Q$1,Calculations!$D41,0),IF($P43=2007,OFFSET('2007'!Q$1,Calculations!$D41,0),IF($P43=2008,OFFSET('2008'!Q$1,Calculations!$D41,0),IF($P43=2009,OFFSET('2009'!Q$1,Calculations!$D41,0),IF($P43=2010,OFFSET('2010'!Q$1,Calculations!$D41,0),IF($P43=2011,OFFSET('2011'!Q$1,Calculations!$D41,0),IF($P43=2012,OFFSET('2012'!Q$1,Calculations!$D41,0),IF($P43=2013,OFFSET('2013'!Q$1,Calculations!$D41,0),IF($P43=2014,OFFSET('2014'!Q$1,Calculations!$D41,0),IF($P43=2015,OFFSET('2015'!Q$1,Calculations!$D41,0),IF($P43=2016,OFFSET('2016'!Q$1,Calculations!$D41,0),IF($P43=2017,OFFSET('2017'!Q$1,Calculations!$D41,0),0))))))))))))))))</f>
        <v>2.8448965635348992E-2</v>
      </c>
      <c r="AS43" s="31">
        <f ca="1">IF($P43=2002,OFFSET('2002'!K$1,Calculations!$E41,0),IF($P43=2003,OFFSET('2003'!K$1,Calculations!$E41,0),IF($P43=2004,OFFSET('2004'!K$1,Calculations!$E41,0),IF($P43=2005,OFFSET('2005'!K$1,Calculations!$E41,0),IF($P43=2006,OFFSET('2006'!K$1,Calculations!$E41,0),IF($P43=2007,OFFSET('2007'!K$1,Calculations!$E41,0),IF($P43=2008,OFFSET('2008'!K$1,Calculations!$E41,0),IF($P43=2009,OFFSET('2009'!K$1,Calculations!$E41,0),IF($P43=2010,OFFSET('2010'!K$1,Calculations!$E41,0),IF($P43=2011,OFFSET('2011'!K$1,Calculations!$E41,0),IF($P43=2012,OFFSET('2012'!K$1,Calculations!$E41,0),IF($P43=2013,OFFSET('2013'!K$1,Calculations!$E41,0),IF($P43=2014,OFFSET('2014'!K$1,Calculations!$E41,0),IF($P43=2015,OFFSET('2015'!K$1,Calculations!$E41,0),IF($P43=2016,OFFSET('2016'!K$1,Calculations!$E41,0),IF($P43=2017,OFFSET('2017'!K$1,Calculations!$E41,0),0))))))))))))))))</f>
        <v>7.5254080336515814E-3</v>
      </c>
      <c r="AT43" s="31">
        <f ca="1">IF($P43=2002,OFFSET('2002'!L$1,Calculations!$E41,0),IF($P43=2003,OFFSET('2003'!L$1,Calculations!$E41,0),IF($P43=2004,OFFSET('2004'!L$1,Calculations!$E41,0),IF($P43=2005,OFFSET('2005'!L$1,Calculations!$E41,0),IF($P43=2006,OFFSET('2006'!L$1,Calculations!$E41,0),IF($P43=2007,OFFSET('2007'!L$1,Calculations!$E41,0),IF($P43=2008,OFFSET('2008'!L$1,Calculations!$E41,0),IF($P43=2009,OFFSET('2009'!L$1,Calculations!$E41,0),IF($P43=2010,OFFSET('2010'!L$1,Calculations!$E41,0),IF($P43=2011,OFFSET('2011'!L$1,Calculations!$E41,0),IF($P43=2012,OFFSET('2012'!L$1,Calculations!$E41,0),IF($P43=2013,OFFSET('2013'!L$1,Calculations!$E41,0),IF($P43=2014,OFFSET('2014'!L$1,Calculations!$E41,0),IF($P43=2015,OFFSET('2015'!L$1,Calculations!$E41,0),IF($P43=2016,OFFSET('2016'!L$1,Calculations!$E41,0),IF($P43=2017,OFFSET('2017'!L$1,Calculations!$E41,0),0))))))))))))))))</f>
        <v>3.5316300898640796E-2</v>
      </c>
      <c r="AU43" s="31">
        <f ca="1">IF($P43=2002,OFFSET('2002'!M$1,Calculations!$E41,0),IF($P43=2003,OFFSET('2003'!M$1,Calculations!$E41,0),IF($P43=2004,OFFSET('2004'!M$1,Calculations!$E41,0),IF($P43=2005,OFFSET('2005'!M$1,Calculations!$E41,0),IF($P43=2006,OFFSET('2006'!M$1,Calculations!$E41,0),IF($P43=2007,OFFSET('2007'!M$1,Calculations!$E41,0),IF($P43=2008,OFFSET('2008'!M$1,Calculations!$E41,0),IF($P43=2009,OFFSET('2009'!M$1,Calculations!$E41,0),IF($P43=2010,OFFSET('2010'!M$1,Calculations!$E41,0),IF($P43=2011,OFFSET('2011'!M$1,Calculations!$E41,0),IF($P43=2012,OFFSET('2012'!M$1,Calculations!$E41,0),IF($P43=2013,OFFSET('2013'!M$1,Calculations!$E41,0),IF($P43=2014,OFFSET('2014'!M$1,Calculations!$E41,0),IF($P43=2015,OFFSET('2015'!M$1,Calculations!$E41,0),IF($P43=2016,OFFSET('2016'!M$1,Calculations!$E41,0),IF($P43=2017,OFFSET('2017'!M$1,Calculations!$E41,0),0))))))))))))))))</f>
        <v>4.818520652997843E-2</v>
      </c>
      <c r="AV43" s="31">
        <f ca="1">IF($P43=2002,OFFSET('2002'!N$1,Calculations!$E41,0),IF($P43=2003,OFFSET('2003'!N$1,Calculations!$E41,0),IF($P43=2004,OFFSET('2004'!N$1,Calculations!$E41,0),IF($P43=2005,OFFSET('2005'!N$1,Calculations!$E41,0),IF($P43=2006,OFFSET('2006'!N$1,Calculations!$E41,0),IF($P43=2007,OFFSET('2007'!N$1,Calculations!$E41,0),IF($P43=2008,OFFSET('2008'!N$1,Calculations!$E41,0),IF($P43=2009,OFFSET('2009'!N$1,Calculations!$E41,0),IF($P43=2010,OFFSET('2010'!N$1,Calculations!$E41,0),IF($P43=2011,OFFSET('2011'!N$1,Calculations!$E41,0),IF($P43=2012,OFFSET('2012'!N$1,Calculations!$E41,0),IF($P43=2013,OFFSET('2013'!N$1,Calculations!$E41,0),IF($P43=2014,OFFSET('2014'!N$1,Calculations!$E41,0),IF($P43=2015,OFFSET('2015'!N$1,Calculations!$E41,0),IF($P43=2016,OFFSET('2016'!N$1,Calculations!$E41,0),IF($P43=2017,OFFSET('2017'!N$1,Calculations!$E41,0),0))))))))))))))))</f>
        <v>4.020315367196136E-2</v>
      </c>
      <c r="AW43" s="31">
        <f ca="1">IF($P43=2002,OFFSET('2002'!O$1,Calculations!$E41,0),IF($P43=2003,OFFSET('2003'!O$1,Calculations!$E41,0),IF($P43=2004,OFFSET('2004'!O$1,Calculations!$E41,0),IF($P43=2005,OFFSET('2005'!O$1,Calculations!$E41,0),IF($P43=2006,OFFSET('2006'!O$1,Calculations!$E41,0),IF($P43=2007,OFFSET('2007'!O$1,Calculations!$E41,0),IF($P43=2008,OFFSET('2008'!O$1,Calculations!$E41,0),IF($P43=2009,OFFSET('2009'!O$1,Calculations!$E41,0),IF($P43=2010,OFFSET('2010'!O$1,Calculations!$E41,0),IF($P43=2011,OFFSET('2011'!O$1,Calculations!$E41,0),IF($P43=2012,OFFSET('2012'!O$1,Calculations!$E41,0),IF($P43=2013,OFFSET('2013'!O$1,Calculations!$E41,0),IF($P43=2014,OFFSET('2014'!O$1,Calculations!$E41,0),IF($P43=2015,OFFSET('2015'!O$1,Calculations!$E41,0),IF($P43=2016,OFFSET('2016'!O$1,Calculations!$E41,0),IF($P43=2017,OFFSET('2017'!O$1,Calculations!$E41,0),0))))))))))))))))</f>
        <v>3.2577350582726532E-2</v>
      </c>
      <c r="AX43" s="31">
        <f ca="1">IF($P43=2002,OFFSET('2002'!P$1,Calculations!$E41,0),IF($P43=2003,OFFSET('2003'!P$1,Calculations!$E41,0),IF($P43=2004,OFFSET('2004'!P$1,Calculations!$E41,0),IF($P43=2005,OFFSET('2005'!P$1,Calculations!$E41,0),IF($P43=2006,OFFSET('2006'!P$1,Calculations!$E41,0),IF($P43=2007,OFFSET('2007'!P$1,Calculations!$E41,0),IF($P43=2008,OFFSET('2008'!P$1,Calculations!$E41,0),IF($P43=2009,OFFSET('2009'!P$1,Calculations!$E41,0),IF($P43=2010,OFFSET('2010'!P$1,Calculations!$E41,0),IF($P43=2011,OFFSET('2011'!P$1,Calculations!$E41,0),IF($P43=2012,OFFSET('2012'!P$1,Calculations!$E41,0),IF($P43=2013,OFFSET('2013'!P$1,Calculations!$E41,0),IF($P43=2014,OFFSET('2014'!P$1,Calculations!$E41,0),IF($P43=2015,OFFSET('2015'!P$1,Calculations!$E41,0),IF($P43=2016,OFFSET('2016'!P$1,Calculations!$E41,0),IF($P43=2017,OFFSET('2017'!P$1,Calculations!$E41,0),0))))))))))))))))</f>
        <v>4.2705934033925953E-2</v>
      </c>
      <c r="AY43" s="34">
        <f ca="1">IF($P43=2002,OFFSET('2002'!Q$1,Calculations!$E41,0),IF($P43=2003,OFFSET('2003'!Q$1,Calculations!$E41,0),IF($P43=2004,OFFSET('2004'!Q$1,Calculations!$E41,0),IF($P43=2005,OFFSET('2005'!Q$1,Calculations!$E41,0),IF($P43=2006,OFFSET('2006'!Q$1,Calculations!$E41,0),IF($P43=2007,OFFSET('2007'!Q$1,Calculations!$E41,0),IF($P43=2008,OFFSET('2008'!Q$1,Calculations!$E41,0),IF($P43=2009,OFFSET('2009'!Q$1,Calculations!$E41,0),IF($P43=2010,OFFSET('2010'!Q$1,Calculations!$E41,0),IF($P43=2011,OFFSET('2011'!Q$1,Calculations!$E41,0),IF($P43=2012,OFFSET('2012'!Q$1,Calculations!$E41,0),IF($P43=2013,OFFSET('2013'!Q$1,Calculations!$E41,0),IF($P43=2014,OFFSET('2014'!Q$1,Calculations!$E41,0),IF($P43=2015,OFFSET('2015'!Q$1,Calculations!$E41,0),IF($P43=2016,OFFSET('2016'!Q$1,Calculations!$E41,0),IF($P43=2017,OFFSET('2017'!Q$1,Calculations!$E41,0),0))))))))))))))))</f>
        <v>2.5356790811886128E-2</v>
      </c>
      <c r="AZ43" s="31">
        <f ca="1">IF($P43=2002,OFFSET('2002'!K$1,Calculations!$F41,0),IF($P43=2003,OFFSET('2003'!K$1,Calculations!$F41,0),IF($P43=2004,OFFSET('2004'!K$1,Calculations!$F41,0),IF($P43=2005,OFFSET('2005'!K$1,Calculations!$F41,0),IF($P43=2006,OFFSET('2006'!K$1,Calculations!$F41,0),IF($P43=2007,OFFSET('2007'!K$1,Calculations!$F41,0),IF($P43=2008,OFFSET('2008'!K$1,Calculations!$F41,0),IF($P43=2009,OFFSET('2009'!K$1,Calculations!$F41,0),IF($P43=2010,OFFSET('2010'!K$1,Calculations!$F41,0),IF($P43=2011,OFFSET('2011'!K$1,Calculations!$F41,0),IF($P43=2012,OFFSET('2012'!K$1,Calculations!$F41,0),IF($P43=2013,OFFSET('2013'!K$1,Calculations!$F41,0),IF($P43=2014,OFFSET('2014'!K$1,Calculations!$F41,0),IF($P43=2015,OFFSET('2015'!K$1,Calculations!$F41,0),IF($P43=2016,OFFSET('2016'!K$1,Calculations!$F41,0),IF($P43=2017,OFFSET('2017'!K$1,Calculations!$F41,0),0))))))))))))))))</f>
        <v>1.9237098265041379E-4</v>
      </c>
      <c r="BA43" s="31">
        <f ca="1">IF($P43=2002,OFFSET('2002'!L$1,Calculations!$F41,0),IF($P43=2003,OFFSET('2003'!L$1,Calculations!$F41,0),IF($P43=2004,OFFSET('2004'!L$1,Calculations!$F41,0),IF($P43=2005,OFFSET('2005'!L$1,Calculations!$F41,0),IF($P43=2006,OFFSET('2006'!L$1,Calculations!$F41,0),IF($P43=2007,OFFSET('2007'!L$1,Calculations!$F41,0),IF($P43=2008,OFFSET('2008'!L$1,Calculations!$F41,0),IF($P43=2009,OFFSET('2009'!L$1,Calculations!$F41,0),IF($P43=2010,OFFSET('2010'!L$1,Calculations!$F41,0),IF($P43=2011,OFFSET('2011'!L$1,Calculations!$F41,0),IF($P43=2012,OFFSET('2012'!L$1,Calculations!$F41,0),IF($P43=2013,OFFSET('2013'!L$1,Calculations!$F41,0),IF($P43=2014,OFFSET('2014'!L$1,Calculations!$F41,0),IF($P43=2015,OFFSET('2015'!L$1,Calculations!$F41,0),IF($P43=2016,OFFSET('2016'!L$1,Calculations!$F41,0),IF($P43=2017,OFFSET('2017'!L$1,Calculations!$F41,0),0))))))))))))))))</f>
        <v>7.3735613909389772E-3</v>
      </c>
      <c r="BB43" s="31">
        <f ca="1">IF($P43=2002,OFFSET('2002'!M$1,Calculations!$F41,0),IF($P43=2003,OFFSET('2003'!M$1,Calculations!$F41,0),IF($P43=2004,OFFSET('2004'!M$1,Calculations!$F41,0),IF($P43=2005,OFFSET('2005'!M$1,Calculations!$F41,0),IF($P43=2006,OFFSET('2006'!M$1,Calculations!$F41,0),IF($P43=2007,OFFSET('2007'!M$1,Calculations!$F41,0),IF($P43=2008,OFFSET('2008'!M$1,Calculations!$F41,0),IF($P43=2009,OFFSET('2009'!M$1,Calculations!$F41,0),IF($P43=2010,OFFSET('2010'!M$1,Calculations!$F41,0),IF($P43=2011,OFFSET('2011'!M$1,Calculations!$F41,0),IF($P43=2012,OFFSET('2012'!M$1,Calculations!$F41,0),IF($P43=2013,OFFSET('2013'!M$1,Calculations!$F41,0),IF($P43=2014,OFFSET('2014'!M$1,Calculations!$F41,0),IF($P43=2015,OFFSET('2015'!M$1,Calculations!$F41,0),IF($P43=2016,OFFSET('2016'!M$1,Calculations!$F41,0),IF($P43=2017,OFFSET('2017'!M$1,Calculations!$F41,0),0))))))))))))))))</f>
        <v>1.0358690184324424E-2</v>
      </c>
      <c r="BC43" s="31">
        <f ca="1">IF($P43=2002,OFFSET('2002'!N$1,Calculations!$F41,0),IF($P43=2003,OFFSET('2003'!N$1,Calculations!$F41,0),IF($P43=2004,OFFSET('2004'!N$1,Calculations!$F41,0),IF($P43=2005,OFFSET('2005'!N$1,Calculations!$F41,0),IF($P43=2006,OFFSET('2006'!N$1,Calculations!$F41,0),IF($P43=2007,OFFSET('2007'!N$1,Calculations!$F41,0),IF($P43=2008,OFFSET('2008'!N$1,Calculations!$F41,0),IF($P43=2009,OFFSET('2009'!N$1,Calculations!$F41,0),IF($P43=2010,OFFSET('2010'!N$1,Calculations!$F41,0),IF($P43=2011,OFFSET('2011'!N$1,Calculations!$F41,0),IF($P43=2012,OFFSET('2012'!N$1,Calculations!$F41,0),IF($P43=2013,OFFSET('2013'!N$1,Calculations!$F41,0),IF($P43=2014,OFFSET('2014'!N$1,Calculations!$F41,0),IF($P43=2015,OFFSET('2015'!N$1,Calculations!$F41,0),IF($P43=2016,OFFSET('2016'!N$1,Calculations!$F41,0),IF($P43=2017,OFFSET('2017'!N$1,Calculations!$F41,0),0))))))))))))))))</f>
        <v>1.5110972261878068E-2</v>
      </c>
      <c r="BD43" s="31">
        <f ca="1">IF($P43=2002,OFFSET('2002'!O$1,Calculations!$F41,0),IF($P43=2003,OFFSET('2003'!O$1,Calculations!$F41,0),IF($P43=2004,OFFSET('2004'!O$1,Calculations!$F41,0),IF($P43=2005,OFFSET('2005'!O$1,Calculations!$F41,0),IF($P43=2006,OFFSET('2006'!O$1,Calculations!$F41,0),IF($P43=2007,OFFSET('2007'!O$1,Calculations!$F41,0),IF($P43=2008,OFFSET('2008'!O$1,Calculations!$F41,0),IF($P43=2009,OFFSET('2009'!O$1,Calculations!$F41,0),IF($P43=2010,OFFSET('2010'!O$1,Calculations!$F41,0),IF($P43=2011,OFFSET('2011'!O$1,Calculations!$F41,0),IF($P43=2012,OFFSET('2012'!O$1,Calculations!$F41,0),IF($P43=2013,OFFSET('2013'!O$1,Calculations!$F41,0),IF($P43=2014,OFFSET('2014'!O$1,Calculations!$F41,0),IF($P43=2015,OFFSET('2015'!O$1,Calculations!$F41,0),IF($P43=2016,OFFSET('2016'!O$1,Calculations!$F41,0),IF($P43=2017,OFFSET('2017'!O$1,Calculations!$F41,0),0))))))))))))))))</f>
        <v>1.1161944173649825E-3</v>
      </c>
      <c r="BE43" s="31">
        <f ca="1">IF($P43=2002,OFFSET('2002'!P$1,Calculations!$F41,0),IF($P43=2003,OFFSET('2003'!P$1,Calculations!$F41,0),IF($P43=2004,OFFSET('2004'!P$1,Calculations!$F41,0),IF($P43=2005,OFFSET('2005'!P$1,Calculations!$F41,0),IF($P43=2006,OFFSET('2006'!P$1,Calculations!$F41,0),IF($P43=2007,OFFSET('2007'!P$1,Calculations!$F41,0),IF($P43=2008,OFFSET('2008'!P$1,Calculations!$F41,0),IF($P43=2009,OFFSET('2009'!P$1,Calculations!$F41,0),IF($P43=2010,OFFSET('2010'!P$1,Calculations!$F41,0),IF($P43=2011,OFFSET('2011'!P$1,Calculations!$F41,0),IF($P43=2012,OFFSET('2012'!P$1,Calculations!$F41,0),IF($P43=2013,OFFSET('2013'!P$1,Calculations!$F41,0),IF($P43=2014,OFFSET('2014'!P$1,Calculations!$F41,0),IF($P43=2015,OFFSET('2015'!P$1,Calculations!$F41,0),IF($P43=2016,OFFSET('2016'!P$1,Calculations!$F41,0),IF($P43=2017,OFFSET('2017'!P$1,Calculations!$F41,0),0))))))))))))))))</f>
        <v>1.3500182342720475E-2</v>
      </c>
      <c r="BF43" s="34">
        <f ca="1">IF($P43=2002,OFFSET('2002'!Q$1,Calculations!$F41,0),IF($P43=2003,OFFSET('2003'!Q$1,Calculations!$F41,0),IF($P43=2004,OFFSET('2004'!Q$1,Calculations!$F41,0),IF($P43=2005,OFFSET('2005'!Q$1,Calculations!$F41,0),IF($P43=2006,OFFSET('2006'!Q$1,Calculations!$F41,0),IF($P43=2007,OFFSET('2007'!Q$1,Calculations!$F41,0),IF($P43=2008,OFFSET('2008'!Q$1,Calculations!$F41,0),IF($P43=2009,OFFSET('2009'!Q$1,Calculations!$F41,0),IF($P43=2010,OFFSET('2010'!Q$1,Calculations!$F41,0),IF($P43=2011,OFFSET('2011'!Q$1,Calculations!$F41,0),IF($P43=2012,OFFSET('2012'!Q$1,Calculations!$F41,0),IF($P43=2013,OFFSET('2013'!Q$1,Calculations!$F41,0),IF($P43=2014,OFFSET('2014'!Q$1,Calculations!$F41,0),IF($P43=2015,OFFSET('2015'!Q$1,Calculations!$F41,0),IF($P43=2016,OFFSET('2016'!Q$1,Calculations!$F41,0),IF($P43=2017,OFFSET('2017'!Q$1,Calculations!$F41,0),0))))))))))))))))</f>
        <v>3.068633614841837E-3</v>
      </c>
      <c r="BG43" s="31">
        <f ca="1">IF($P43=2002,OFFSET('2002'!K$1,Calculations!$G41,0),IF($P43=2003,OFFSET('2003'!K$1,Calculations!$G41,0),IF($P43=2004,OFFSET('2004'!K$1,Calculations!$G41,0),IF($P43=2005,OFFSET('2005'!K$1,Calculations!$G41,0),IF($P43=2006,OFFSET('2006'!K$1,Calculations!$G41,0),IF($P43=2007,OFFSET('2007'!K$1,Calculations!$G41,0),IF($P43=2008,OFFSET('2008'!K$1,Calculations!$G41,0),IF($P43=2009,OFFSET('2009'!K$1,Calculations!$G41,0),IF($P43=2010,OFFSET('2010'!K$1,Calculations!$G41,0),IF($P43=2011,OFFSET('2011'!K$1,Calculations!$G41,0),IF($P43=2012,OFFSET('2012'!K$1,Calculations!$G41,0),IF($P43=2013,OFFSET('2013'!K$1,Calculations!$G41,0),IF($P43=2014,OFFSET('2014'!K$1,Calculations!$G41,0),IF($P43=2015,OFFSET('2015'!K$1,Calculations!$G41,0),IF($P43=2016,OFFSET('2016'!K$1,Calculations!$G41,0),IF($P43=2017,OFFSET('2017'!K$1,Calculations!$G41,0),0))))))))))))))))</f>
        <v>7.4150722278368511E-2</v>
      </c>
      <c r="BH43" s="31">
        <f ca="1">IF($P43=2002,OFFSET('2002'!L$1,Calculations!$G41,0),IF($P43=2003,OFFSET('2003'!L$1,Calculations!$G41,0),IF($P43=2004,OFFSET('2004'!L$1,Calculations!$G41,0),IF($P43=2005,OFFSET('2005'!L$1,Calculations!$G41,0),IF($P43=2006,OFFSET('2006'!L$1,Calculations!$G41,0),IF($P43=2007,OFFSET('2007'!L$1,Calculations!$G41,0),IF($P43=2008,OFFSET('2008'!L$1,Calculations!$G41,0),IF($P43=2009,OFFSET('2009'!L$1,Calculations!$G41,0),IF($P43=2010,OFFSET('2010'!L$1,Calculations!$G41,0),IF($P43=2011,OFFSET('2011'!L$1,Calculations!$G41,0),IF($P43=2012,OFFSET('2012'!L$1,Calculations!$G41,0),IF($P43=2013,OFFSET('2013'!L$1,Calculations!$G41,0),IF($P43=2014,OFFSET('2014'!L$1,Calculations!$G41,0),IF($P43=2015,OFFSET('2015'!L$1,Calculations!$G41,0),IF($P43=2016,OFFSET('2016'!L$1,Calculations!$G41,0),IF($P43=2017,OFFSET('2017'!L$1,Calculations!$G41,0),0))))))))))))))))</f>
        <v>0.14044677411963516</v>
      </c>
      <c r="BI43" s="31">
        <f ca="1">IF($P43=2002,OFFSET('2002'!M$1,Calculations!$G41,0),IF($P43=2003,OFFSET('2003'!M$1,Calculations!$G41,0),IF($P43=2004,OFFSET('2004'!M$1,Calculations!$G41,0),IF($P43=2005,OFFSET('2005'!M$1,Calculations!$G41,0),IF($P43=2006,OFFSET('2006'!M$1,Calculations!$G41,0),IF($P43=2007,OFFSET('2007'!M$1,Calculations!$G41,0),IF($P43=2008,OFFSET('2008'!M$1,Calculations!$G41,0),IF($P43=2009,OFFSET('2009'!M$1,Calculations!$G41,0),IF($P43=2010,OFFSET('2010'!M$1,Calculations!$G41,0),IF($P43=2011,OFFSET('2011'!M$1,Calculations!$G41,0),IF($P43=2012,OFFSET('2012'!M$1,Calculations!$G41,0),IF($P43=2013,OFFSET('2013'!M$1,Calculations!$G41,0),IF($P43=2014,OFFSET('2014'!M$1,Calculations!$G41,0),IF($P43=2015,OFFSET('2015'!M$1,Calculations!$G41,0),IF($P43=2016,OFFSET('2016'!M$1,Calculations!$G41,0),IF($P43=2017,OFFSET('2017'!M$1,Calculations!$G41,0),0))))))))))))))))</f>
        <v>6.6955224731142238E-2</v>
      </c>
      <c r="BJ43" s="31">
        <f ca="1">IF($P43=2002,OFFSET('2002'!N$1,Calculations!$G41,0),IF($P43=2003,OFFSET('2003'!N$1,Calculations!$G41,0),IF($P43=2004,OFFSET('2004'!N$1,Calculations!$G41,0),IF($P43=2005,OFFSET('2005'!N$1,Calculations!$G41,0),IF($P43=2006,OFFSET('2006'!N$1,Calculations!$G41,0),IF($P43=2007,OFFSET('2007'!N$1,Calculations!$G41,0),IF($P43=2008,OFFSET('2008'!N$1,Calculations!$G41,0),IF($P43=2009,OFFSET('2009'!N$1,Calculations!$G41,0),IF($P43=2010,OFFSET('2010'!N$1,Calculations!$G41,0),IF($P43=2011,OFFSET('2011'!N$1,Calculations!$G41,0),IF($P43=2012,OFFSET('2012'!N$1,Calculations!$G41,0),IF($P43=2013,OFFSET('2013'!N$1,Calculations!$G41,0),IF($P43=2014,OFFSET('2014'!N$1,Calculations!$G41,0),IF($P43=2015,OFFSET('2015'!N$1,Calculations!$G41,0),IF($P43=2016,OFFSET('2016'!N$1,Calculations!$G41,0),IF($P43=2017,OFFSET('2017'!N$1,Calculations!$G41,0),0))))))))))))))))</f>
        <v>9.5171872816355321E-2</v>
      </c>
      <c r="BK43" s="31">
        <f ca="1">IF($P43=2002,OFFSET('2002'!O$1,Calculations!$G41,0),IF($P43=2003,OFFSET('2003'!O$1,Calculations!$G41,0),IF($P43=2004,OFFSET('2004'!O$1,Calculations!$G41,0),IF($P43=2005,OFFSET('2005'!O$1,Calculations!$G41,0),IF($P43=2006,OFFSET('2006'!O$1,Calculations!$G41,0),IF($P43=2007,OFFSET('2007'!O$1,Calculations!$G41,0),IF($P43=2008,OFFSET('2008'!O$1,Calculations!$G41,0),IF($P43=2009,OFFSET('2009'!O$1,Calculations!$G41,0),IF($P43=2010,OFFSET('2010'!O$1,Calculations!$G41,0),IF($P43=2011,OFFSET('2011'!O$1,Calculations!$G41,0),IF($P43=2012,OFFSET('2012'!O$1,Calculations!$G41,0),IF($P43=2013,OFFSET('2013'!O$1,Calculations!$G41,0),IF($P43=2014,OFFSET('2014'!O$1,Calculations!$G41,0),IF($P43=2015,OFFSET('2015'!O$1,Calculations!$G41,0),IF($P43=2016,OFFSET('2016'!O$1,Calculations!$G41,0),IF($P43=2017,OFFSET('2017'!O$1,Calculations!$G41,0),0))))))))))))))))</f>
        <v>9.9737433139899051E-2</v>
      </c>
      <c r="BL43" s="31">
        <f ca="1">IF($P43=2002,OFFSET('2002'!P$1,Calculations!$G41,0),IF($P43=2003,OFFSET('2003'!P$1,Calculations!$G41,0),IF($P43=2004,OFFSET('2004'!P$1,Calculations!$G41,0),IF($P43=2005,OFFSET('2005'!P$1,Calculations!$G41,0),IF($P43=2006,OFFSET('2006'!P$1,Calculations!$G41,0),IF($P43=2007,OFFSET('2007'!P$1,Calculations!$G41,0),IF($P43=2008,OFFSET('2008'!P$1,Calculations!$G41,0),IF($P43=2009,OFFSET('2009'!P$1,Calculations!$G41,0),IF($P43=2010,OFFSET('2010'!P$1,Calculations!$G41,0),IF($P43=2011,OFFSET('2011'!P$1,Calculations!$G41,0),IF($P43=2012,OFFSET('2012'!P$1,Calculations!$G41,0),IF($P43=2013,OFFSET('2013'!P$1,Calculations!$G41,0),IF($P43=2014,OFFSET('2014'!P$1,Calculations!$G41,0),IF($P43=2015,OFFSET('2015'!P$1,Calculations!$G41,0),IF($P43=2016,OFFSET('2016'!P$1,Calculations!$G41,0),IF($P43=2017,OFFSET('2017'!P$1,Calculations!$G41,0),0))))))))))))))))</f>
        <v>0.14648000073447082</v>
      </c>
      <c r="BM43" s="34">
        <f ca="1">IF($P43=2002,OFFSET('2002'!Q$1,Calculations!$G41,0),IF($P43=2003,OFFSET('2003'!Q$1,Calculations!$G41,0),IF($P43=2004,OFFSET('2004'!Q$1,Calculations!$G41,0),IF($P43=2005,OFFSET('2005'!Q$1,Calculations!$G41,0),IF($P43=2006,OFFSET('2006'!Q$1,Calculations!$G41,0),IF($P43=2007,OFFSET('2007'!Q$1,Calculations!$G41,0),IF($P43=2008,OFFSET('2008'!Q$1,Calculations!$G41,0),IF($P43=2009,OFFSET('2009'!Q$1,Calculations!$G41,0),IF($P43=2010,OFFSET('2010'!Q$1,Calculations!$G41,0),IF($P43=2011,OFFSET('2011'!Q$1,Calculations!$G41,0),IF($P43=2012,OFFSET('2012'!Q$1,Calculations!$G41,0),IF($P43=2013,OFFSET('2013'!Q$1,Calculations!$G41,0),IF($P43=2014,OFFSET('2014'!Q$1,Calculations!$G41,0),IF($P43=2015,OFFSET('2015'!Q$1,Calculations!$G41,0),IF($P43=2016,OFFSET('2016'!Q$1,Calculations!$G41,0),IF($P43=2017,OFFSET('2017'!Q$1,Calculations!$G41,0),0))))))))))))))))</f>
        <v>9.8012839616607894E-2</v>
      </c>
      <c r="BN43" s="31">
        <f ca="1">IF($P43=2002,OFFSET('2002'!K$1,Calculations!$H41,0),IF($P43=2003,OFFSET('2003'!K$1,Calculations!$H41,0),IF($P43=2004,OFFSET('2004'!K$1,Calculations!$H41,0),IF($P43=2005,OFFSET('2005'!K$1,Calculations!$H41,0),IF($P43=2006,OFFSET('2006'!K$1,Calculations!$H41,0),IF($P43=2007,OFFSET('2007'!K$1,Calculations!$H41,0),IF($P43=2008,OFFSET('2008'!K$1,Calculations!$H41,0),IF($P43=2009,OFFSET('2009'!K$1,Calculations!$H41,0),IF($P43=2010,OFFSET('2010'!K$1,Calculations!$H41,0),IF($P43=2011,OFFSET('2011'!K$1,Calculations!$H41,0),IF($P43=2012,OFFSET('2012'!K$1,Calculations!$H41,0),IF($P43=2013,OFFSET('2013'!K$1,Calculations!$H41,0),IF($P43=2014,OFFSET('2014'!K$1,Calculations!$H41,0),IF($P43=2015,OFFSET('2015'!K$1,Calculations!$H41,0),IF($P43=2016,OFFSET('2016'!K$1,Calculations!$H41,0),IF($P43=2017,OFFSET('2017'!K$1,Calculations!$H41,0),0))))))))))))))))</f>
        <v>7.6071720249325789E-4</v>
      </c>
      <c r="BO43" s="31">
        <f ca="1">IF($P43=2002,OFFSET('2002'!L$1,Calculations!$H41,0),IF($P43=2003,OFFSET('2003'!L$1,Calculations!$H41,0),IF($P43=2004,OFFSET('2004'!L$1,Calculations!$H41,0),IF($P43=2005,OFFSET('2005'!L$1,Calculations!$H41,0),IF($P43=2006,OFFSET('2006'!L$1,Calculations!$H41,0),IF($P43=2007,OFFSET('2007'!L$1,Calculations!$H41,0),IF($P43=2008,OFFSET('2008'!L$1,Calculations!$H41,0),IF($P43=2009,OFFSET('2009'!L$1,Calculations!$H41,0),IF($P43=2010,OFFSET('2010'!L$1,Calculations!$H41,0),IF($P43=2011,OFFSET('2011'!L$1,Calculations!$H41,0),IF($P43=2012,OFFSET('2012'!L$1,Calculations!$H41,0),IF($P43=2013,OFFSET('2013'!L$1,Calculations!$H41,0),IF($P43=2014,OFFSET('2014'!L$1,Calculations!$H41,0),IF($P43=2015,OFFSET('2015'!L$1,Calculations!$H41,0),IF($P43=2016,OFFSET('2016'!L$1,Calculations!$H41,0),IF($P43=2017,OFFSET('2017'!L$1,Calculations!$H41,0),0))))))))))))))))</f>
        <v>1.3959966068858427E-2</v>
      </c>
      <c r="BP43" s="31">
        <f ca="1">IF($P43=2002,OFFSET('2002'!M$1,Calculations!$H41,0),IF($P43=2003,OFFSET('2003'!M$1,Calculations!$H41,0),IF($P43=2004,OFFSET('2004'!M$1,Calculations!$H41,0),IF($P43=2005,OFFSET('2005'!M$1,Calculations!$H41,0),IF($P43=2006,OFFSET('2006'!M$1,Calculations!$H41,0),IF($P43=2007,OFFSET('2007'!M$1,Calculations!$H41,0),IF($P43=2008,OFFSET('2008'!M$1,Calculations!$H41,0),IF($P43=2009,OFFSET('2009'!M$1,Calculations!$H41,0),IF($P43=2010,OFFSET('2010'!M$1,Calculations!$H41,0),IF($P43=2011,OFFSET('2011'!M$1,Calculations!$H41,0),IF($P43=2012,OFFSET('2012'!M$1,Calculations!$H41,0),IF($P43=2013,OFFSET('2013'!M$1,Calculations!$H41,0),IF($P43=2014,OFFSET('2014'!M$1,Calculations!$H41,0),IF($P43=2015,OFFSET('2015'!M$1,Calculations!$H41,0),IF($P43=2016,OFFSET('2016'!M$1,Calculations!$H41,0),IF($P43=2017,OFFSET('2017'!M$1,Calculations!$H41,0),0))))))))))))))))</f>
        <v>7.4297420212816436E-3</v>
      </c>
      <c r="BQ43" s="31">
        <f ca="1">IF($P43=2002,OFFSET('2002'!N$1,Calculations!$H41,0),IF($P43=2003,OFFSET('2003'!N$1,Calculations!$H41,0),IF($P43=2004,OFFSET('2004'!N$1,Calculations!$H41,0),IF($P43=2005,OFFSET('2005'!N$1,Calculations!$H41,0),IF($P43=2006,OFFSET('2006'!N$1,Calculations!$H41,0),IF($P43=2007,OFFSET('2007'!N$1,Calculations!$H41,0),IF($P43=2008,OFFSET('2008'!N$1,Calculations!$H41,0),IF($P43=2009,OFFSET('2009'!N$1,Calculations!$H41,0),IF($P43=2010,OFFSET('2010'!N$1,Calculations!$H41,0),IF($P43=2011,OFFSET('2011'!N$1,Calculations!$H41,0),IF($P43=2012,OFFSET('2012'!N$1,Calculations!$H41,0),IF($P43=2013,OFFSET('2013'!N$1,Calculations!$H41,0),IF($P43=2014,OFFSET('2014'!N$1,Calculations!$H41,0),IF($P43=2015,OFFSET('2015'!N$1,Calculations!$H41,0),IF($P43=2016,OFFSET('2016'!N$1,Calculations!$H41,0),IF($P43=2017,OFFSET('2017'!N$1,Calculations!$H41,0),0))))))))))))))))</f>
        <v>0.10704356277735728</v>
      </c>
      <c r="BR43" s="31">
        <f ca="1">IF($P43=2002,OFFSET('2002'!O$1,Calculations!$H41,0),IF($P43=2003,OFFSET('2003'!O$1,Calculations!$H41,0),IF($P43=2004,OFFSET('2004'!O$1,Calculations!$H41,0),IF($P43=2005,OFFSET('2005'!O$1,Calculations!$H41,0),IF($P43=2006,OFFSET('2006'!O$1,Calculations!$H41,0),IF($P43=2007,OFFSET('2007'!O$1,Calculations!$H41,0),IF($P43=2008,OFFSET('2008'!O$1,Calculations!$H41,0),IF($P43=2009,OFFSET('2009'!O$1,Calculations!$H41,0),IF($P43=2010,OFFSET('2010'!O$1,Calculations!$H41,0),IF($P43=2011,OFFSET('2011'!O$1,Calculations!$H41,0),IF($P43=2012,OFFSET('2012'!O$1,Calculations!$H41,0),IF($P43=2013,OFFSET('2013'!O$1,Calculations!$H41,0),IF($P43=2014,OFFSET('2014'!O$1,Calculations!$H41,0),IF($P43=2015,OFFSET('2015'!O$1,Calculations!$H41,0),IF($P43=2016,OFFSET('2016'!O$1,Calculations!$H41,0),IF($P43=2017,OFFSET('2017'!O$1,Calculations!$H41,0),0))))))))))))))))</f>
        <v>3.7080905027285904E-3</v>
      </c>
      <c r="BS43" s="31">
        <f ca="1">IF($P43=2002,OFFSET('2002'!P$1,Calculations!$H41,0),IF($P43=2003,OFFSET('2003'!P$1,Calculations!$H41,0),IF($P43=2004,OFFSET('2004'!P$1,Calculations!$H41,0),IF($P43=2005,OFFSET('2005'!P$1,Calculations!$H41,0),IF($P43=2006,OFFSET('2006'!P$1,Calculations!$H41,0),IF($P43=2007,OFFSET('2007'!P$1,Calculations!$H41,0),IF($P43=2008,OFFSET('2008'!P$1,Calculations!$H41,0),IF($P43=2009,OFFSET('2009'!P$1,Calculations!$H41,0),IF($P43=2010,OFFSET('2010'!P$1,Calculations!$H41,0),IF($P43=2011,OFFSET('2011'!P$1,Calculations!$H41,0),IF($P43=2012,OFFSET('2012'!P$1,Calculations!$H41,0),IF($P43=2013,OFFSET('2013'!P$1,Calculations!$H41,0),IF($P43=2014,OFFSET('2014'!P$1,Calculations!$H41,0),IF($P43=2015,OFFSET('2015'!P$1,Calculations!$H41,0),IF($P43=2016,OFFSET('2016'!P$1,Calculations!$H41,0),IF($P43=2017,OFFSET('2017'!P$1,Calculations!$H41,0),0))))))))))))))))</f>
        <v>2.7429503894218683E-2</v>
      </c>
      <c r="BT43" s="34">
        <f ca="1">IF($P43=2002,OFFSET('2002'!Q$1,Calculations!$H41,0),IF($P43=2003,OFFSET('2003'!Q$1,Calculations!$H41,0),IF($P43=2004,OFFSET('2004'!Q$1,Calculations!$H41,0),IF($P43=2005,OFFSET('2005'!Q$1,Calculations!$H41,0),IF($P43=2006,OFFSET('2006'!Q$1,Calculations!$H41,0),IF($P43=2007,OFFSET('2007'!Q$1,Calculations!$H41,0),IF($P43=2008,OFFSET('2008'!Q$1,Calculations!$H41,0),IF($P43=2009,OFFSET('2009'!Q$1,Calculations!$H41,0),IF($P43=2010,OFFSET('2010'!Q$1,Calculations!$H41,0),IF($P43=2011,OFFSET('2011'!Q$1,Calculations!$H41,0),IF($P43=2012,OFFSET('2012'!Q$1,Calculations!$H41,0),IF($P43=2013,OFFSET('2013'!Q$1,Calculations!$H41,0),IF($P43=2014,OFFSET('2014'!Q$1,Calculations!$H41,0),IF($P43=2015,OFFSET('2015'!Q$1,Calculations!$H41,0),IF($P43=2016,OFFSET('2016'!Q$1,Calculations!$H41,0),IF($P43=2017,OFFSET('2017'!Q$1,Calculations!$H41,0),0))))))))))))))))</f>
        <v>9.6210946042092575E-3</v>
      </c>
      <c r="BU43" s="31">
        <f ca="1">IF($P43=2002,OFFSET('2002'!K$1,Calculations!$I41,0),IF($P43=2003,OFFSET('2003'!K$1,Calculations!$I41,0),IF($P43=2004,OFFSET('2004'!K$1,Calculations!$I41,0),IF($P43=2005,OFFSET('2005'!K$1,Calculations!$I41,0),IF($P43=2006,OFFSET('2006'!K$1,Calculations!$I41,0),IF($P43=2007,OFFSET('2007'!K$1,Calculations!$I41,0),IF($P43=2008,OFFSET('2008'!K$1,Calculations!$I41,0),IF($P43=2009,OFFSET('2009'!K$1,Calculations!$I41,0),IF($P43=2010,OFFSET('2010'!K$1,Calculations!$I41,0),IF($P43=2011,OFFSET('2011'!K$1,Calculations!$I41,0),IF($P43=2012,OFFSET('2012'!K$1,Calculations!$I41,0),IF($P43=2013,OFFSET('2013'!K$1,Calculations!$I41,0),IF($P43=2014,OFFSET('2014'!K$1,Calculations!$I41,0),IF($P43=2015,OFFSET('2015'!K$1,Calculations!$I41,0),IF($P43=2016,OFFSET('2016'!K$1,Calculations!$I41,0),IF($P43=2017,OFFSET('2017'!K$1,Calculations!$I41,0),0))))))))))))))))</f>
        <v>9.0263598933281522E-3</v>
      </c>
      <c r="BV43" s="31">
        <f ca="1">IF($P43=2002,OFFSET('2002'!L$1,Calculations!$I41,0),IF($P43=2003,OFFSET('2003'!L$1,Calculations!$I41,0),IF($P43=2004,OFFSET('2004'!L$1,Calculations!$I41,0),IF($P43=2005,OFFSET('2005'!L$1,Calculations!$I41,0),IF($P43=2006,OFFSET('2006'!L$1,Calculations!$I41,0),IF($P43=2007,OFFSET('2007'!L$1,Calculations!$I41,0),IF($P43=2008,OFFSET('2008'!L$1,Calculations!$I41,0),IF($P43=2009,OFFSET('2009'!L$1,Calculations!$I41,0),IF($P43=2010,OFFSET('2010'!L$1,Calculations!$I41,0),IF($P43=2011,OFFSET('2011'!L$1,Calculations!$I41,0),IF($P43=2012,OFFSET('2012'!L$1,Calculations!$I41,0),IF($P43=2013,OFFSET('2013'!L$1,Calculations!$I41,0),IF($P43=2014,OFFSET('2014'!L$1,Calculations!$I41,0),IF($P43=2015,OFFSET('2015'!L$1,Calculations!$I41,0),IF($P43=2016,OFFSET('2016'!L$1,Calculations!$I41,0),IF($P43=2017,OFFSET('2017'!L$1,Calculations!$I41,0),0))))))))))))))))</f>
        <v>4.5901432873111964E-2</v>
      </c>
      <c r="BW43" s="31">
        <f ca="1">IF($P43=2002,OFFSET('2002'!M$1,Calculations!$I41,0),IF($P43=2003,OFFSET('2003'!M$1,Calculations!$I41,0),IF($P43=2004,OFFSET('2004'!M$1,Calculations!$I41,0),IF($P43=2005,OFFSET('2005'!M$1,Calculations!$I41,0),IF($P43=2006,OFFSET('2006'!M$1,Calculations!$I41,0),IF($P43=2007,OFFSET('2007'!M$1,Calculations!$I41,0),IF($P43=2008,OFFSET('2008'!M$1,Calculations!$I41,0),IF($P43=2009,OFFSET('2009'!M$1,Calculations!$I41,0),IF($P43=2010,OFFSET('2010'!M$1,Calculations!$I41,0),IF($P43=2011,OFFSET('2011'!M$1,Calculations!$I41,0),IF($P43=2012,OFFSET('2012'!M$1,Calculations!$I41,0),IF($P43=2013,OFFSET('2013'!M$1,Calculations!$I41,0),IF($P43=2014,OFFSET('2014'!M$1,Calculations!$I41,0),IF($P43=2015,OFFSET('2015'!M$1,Calculations!$I41,0),IF($P43=2016,OFFSET('2016'!M$1,Calculations!$I41,0),IF($P43=2017,OFFSET('2017'!M$1,Calculations!$I41,0),0))))))))))))))))</f>
        <v>8.3559249799514859E-2</v>
      </c>
      <c r="BX43" s="31">
        <f ca="1">IF($P43=2002,OFFSET('2002'!N$1,Calculations!$I41,0),IF($P43=2003,OFFSET('2003'!N$1,Calculations!$I41,0),IF($P43=2004,OFFSET('2004'!N$1,Calculations!$I41,0),IF($P43=2005,OFFSET('2005'!N$1,Calculations!$I41,0),IF($P43=2006,OFFSET('2006'!N$1,Calculations!$I41,0),IF($P43=2007,OFFSET('2007'!N$1,Calculations!$I41,0),IF($P43=2008,OFFSET('2008'!N$1,Calculations!$I41,0),IF($P43=2009,OFFSET('2009'!N$1,Calculations!$I41,0),IF($P43=2010,OFFSET('2010'!N$1,Calculations!$I41,0),IF($P43=2011,OFFSET('2011'!N$1,Calculations!$I41,0),IF($P43=2012,OFFSET('2012'!N$1,Calculations!$I41,0),IF($P43=2013,OFFSET('2013'!N$1,Calculations!$I41,0),IF($P43=2014,OFFSET('2014'!N$1,Calculations!$I41,0),IF($P43=2015,OFFSET('2015'!N$1,Calculations!$I41,0),IF($P43=2016,OFFSET('2016'!N$1,Calculations!$I41,0),IF($P43=2017,OFFSET('2017'!N$1,Calculations!$I41,0),0))))))))))))))))</f>
        <v>0.10062886404287437</v>
      </c>
      <c r="BY43" s="31">
        <f ca="1">IF($P43=2002,OFFSET('2002'!O$1,Calculations!$I41,0),IF($P43=2003,OFFSET('2003'!O$1,Calculations!$I41,0),IF($P43=2004,OFFSET('2004'!O$1,Calculations!$I41,0),IF($P43=2005,OFFSET('2005'!O$1,Calculations!$I41,0),IF($P43=2006,OFFSET('2006'!O$1,Calculations!$I41,0),IF($P43=2007,OFFSET('2007'!O$1,Calculations!$I41,0),IF($P43=2008,OFFSET('2008'!O$1,Calculations!$I41,0),IF($P43=2009,OFFSET('2009'!O$1,Calculations!$I41,0),IF($P43=2010,OFFSET('2010'!O$1,Calculations!$I41,0),IF($P43=2011,OFFSET('2011'!O$1,Calculations!$I41,0),IF($P43=2012,OFFSET('2012'!O$1,Calculations!$I41,0),IF($P43=2013,OFFSET('2013'!O$1,Calculations!$I41,0),IF($P43=2014,OFFSET('2014'!O$1,Calculations!$I41,0),IF($P43=2015,OFFSET('2015'!O$1,Calculations!$I41,0),IF($P43=2016,OFFSET('2016'!O$1,Calculations!$I41,0),IF($P43=2017,OFFSET('2017'!O$1,Calculations!$I41,0),0))))))))))))))))</f>
        <v>4.7822859232053268E-2</v>
      </c>
      <c r="BZ43" s="31">
        <f ca="1">IF($P43=2002,OFFSET('2002'!P$1,Calculations!$I41,0),IF($P43=2003,OFFSET('2003'!P$1,Calculations!$I41,0),IF($P43=2004,OFFSET('2004'!P$1,Calculations!$I41,0),IF($P43=2005,OFFSET('2005'!P$1,Calculations!$I41,0),IF($P43=2006,OFFSET('2006'!P$1,Calculations!$I41,0),IF($P43=2007,OFFSET('2007'!P$1,Calculations!$I41,0),IF($P43=2008,OFFSET('2008'!P$1,Calculations!$I41,0),IF($P43=2009,OFFSET('2009'!P$1,Calculations!$I41,0),IF($P43=2010,OFFSET('2010'!P$1,Calculations!$I41,0),IF($P43=2011,OFFSET('2011'!P$1,Calculations!$I41,0),IF($P43=2012,OFFSET('2012'!P$1,Calculations!$I41,0),IF($P43=2013,OFFSET('2013'!P$1,Calculations!$I41,0),IF($P43=2014,OFFSET('2014'!P$1,Calculations!$I41,0),IF($P43=2015,OFFSET('2015'!P$1,Calculations!$I41,0),IF($P43=2016,OFFSET('2016'!P$1,Calculations!$I41,0),IF($P43=2017,OFFSET('2017'!P$1,Calculations!$I41,0),0))))))))))))))))</f>
        <v>0.10745833663886599</v>
      </c>
      <c r="CA43" s="34">
        <f ca="1">IF($P43=2002,OFFSET('2002'!Q$1,Calculations!$I41,0),IF($P43=2003,OFFSET('2003'!Q$1,Calculations!$I41,0),IF($P43=2004,OFFSET('2004'!Q$1,Calculations!$I41,0),IF($P43=2005,OFFSET('2005'!Q$1,Calculations!$I41,0),IF($P43=2006,OFFSET('2006'!Q$1,Calculations!$I41,0),IF($P43=2007,OFFSET('2007'!Q$1,Calculations!$I41,0),IF($P43=2008,OFFSET('2008'!Q$1,Calculations!$I41,0),IF($P43=2009,OFFSET('2009'!Q$1,Calculations!$I41,0),IF($P43=2010,OFFSET('2010'!Q$1,Calculations!$I41,0),IF($P43=2011,OFFSET('2011'!Q$1,Calculations!$I41,0),IF($P43=2012,OFFSET('2012'!Q$1,Calculations!$I41,0),IF($P43=2013,OFFSET('2013'!Q$1,Calculations!$I41,0),IF($P43=2014,OFFSET('2014'!Q$1,Calculations!$I41,0),IF($P43=2015,OFFSET('2015'!Q$1,Calculations!$I41,0),IF($P43=2016,OFFSET('2016'!Q$1,Calculations!$I41,0),IF($P43=2017,OFFSET('2017'!Q$1,Calculations!$I41,0),0))))))))))))))))</f>
        <v>3.7618617588307014E-2</v>
      </c>
      <c r="CB43" s="31">
        <f ca="1">IF($P43=2002,OFFSET('2002'!K$1,Calculations!$J41,0),IF($P43=2003,OFFSET('2003'!K$1,Calculations!$J41,0),IF($P43=2004,OFFSET('2004'!K$1,Calculations!$J41,0),IF($P43=2005,OFFSET('2005'!K$1,Calculations!$J41,0),IF($P43=2006,OFFSET('2006'!K$1,Calculations!$J41,0),IF($P43=2007,OFFSET('2007'!K$1,Calculations!$J41,0),IF($P43=2008,OFFSET('2008'!K$1,Calculations!$J41,0),IF($P43=2009,OFFSET('2009'!K$1,Calculations!$J41,0),IF($P43=2010,OFFSET('2010'!K$1,Calculations!$J41,0),IF($P43=2011,OFFSET('2011'!K$1,Calculations!$J41,0),IF($P43=2012,OFFSET('2012'!K$1,Calculations!$J41,0),IF($P43=2013,OFFSET('2013'!K$1,Calculations!$J41,0),IF($P43=2014,OFFSET('2014'!K$1,Calculations!$J41,0),IF($P43=2015,OFFSET('2015'!K$1,Calculations!$J41,0),IF($P43=2016,OFFSET('2016'!K$1,Calculations!$J41,0),IF($P43=2017,OFFSET('2017'!K$1,Calculations!$J41,0),0))))))))))))))))</f>
        <v>0.11649433821245489</v>
      </c>
      <c r="CC43" s="31">
        <f ca="1">IF($P43=2002,OFFSET('2002'!L$1,Calculations!$J41,0),IF($P43=2003,OFFSET('2003'!L$1,Calculations!$J41,0),IF($P43=2004,OFFSET('2004'!L$1,Calculations!$J41,0),IF($P43=2005,OFFSET('2005'!L$1,Calculations!$J41,0),IF($P43=2006,OFFSET('2006'!L$1,Calculations!$J41,0),IF($P43=2007,OFFSET('2007'!L$1,Calculations!$J41,0),IF($P43=2008,OFFSET('2008'!L$1,Calculations!$J41,0),IF($P43=2009,OFFSET('2009'!L$1,Calculations!$J41,0),IF($P43=2010,OFFSET('2010'!L$1,Calculations!$J41,0),IF($P43=2011,OFFSET('2011'!L$1,Calculations!$J41,0),IF($P43=2012,OFFSET('2012'!L$1,Calculations!$J41,0),IF($P43=2013,OFFSET('2013'!L$1,Calculations!$J41,0),IF($P43=2014,OFFSET('2014'!L$1,Calculations!$J41,0),IF($P43=2015,OFFSET('2015'!L$1,Calculations!$J41,0),IF($P43=2016,OFFSET('2016'!L$1,Calculations!$J41,0),IF($P43=2017,OFFSET('2017'!L$1,Calculations!$J41,0),0))))))))))))))))</f>
        <v>1.7853094220097877E-2</v>
      </c>
      <c r="CD43" s="31">
        <f ca="1">IF($P43=2002,OFFSET('2002'!M$1,Calculations!$J41,0),IF($P43=2003,OFFSET('2003'!M$1,Calculations!$J41,0),IF($P43=2004,OFFSET('2004'!M$1,Calculations!$J41,0),IF($P43=2005,OFFSET('2005'!M$1,Calculations!$J41,0),IF($P43=2006,OFFSET('2006'!M$1,Calculations!$J41,0),IF($P43=2007,OFFSET('2007'!M$1,Calculations!$J41,0),IF($P43=2008,OFFSET('2008'!M$1,Calculations!$J41,0),IF($P43=2009,OFFSET('2009'!M$1,Calculations!$J41,0),IF($P43=2010,OFFSET('2010'!M$1,Calculations!$J41,0),IF($P43=2011,OFFSET('2011'!M$1,Calculations!$J41,0),IF($P43=2012,OFFSET('2012'!M$1,Calculations!$J41,0),IF($P43=2013,OFFSET('2013'!M$1,Calculations!$J41,0),IF($P43=2014,OFFSET('2014'!M$1,Calculations!$J41,0),IF($P43=2015,OFFSET('2015'!M$1,Calculations!$J41,0),IF($P43=2016,OFFSET('2016'!M$1,Calculations!$J41,0),IF($P43=2017,OFFSET('2017'!M$1,Calculations!$J41,0),0))))))))))))))))</f>
        <v>3.6090191634423036E-2</v>
      </c>
      <c r="CE43" s="31">
        <f ca="1">IF($P43=2002,OFFSET('2002'!N$1,Calculations!$J41,0),IF($P43=2003,OFFSET('2003'!N$1,Calculations!$J41,0),IF($P43=2004,OFFSET('2004'!N$1,Calculations!$J41,0),IF($P43=2005,OFFSET('2005'!N$1,Calculations!$J41,0),IF($P43=2006,OFFSET('2006'!N$1,Calculations!$J41,0),IF($P43=2007,OFFSET('2007'!N$1,Calculations!$J41,0),IF($P43=2008,OFFSET('2008'!N$1,Calculations!$J41,0),IF($P43=2009,OFFSET('2009'!N$1,Calculations!$J41,0),IF($P43=2010,OFFSET('2010'!N$1,Calculations!$J41,0),IF($P43=2011,OFFSET('2011'!N$1,Calculations!$J41,0),IF($P43=2012,OFFSET('2012'!N$1,Calculations!$J41,0),IF($P43=2013,OFFSET('2013'!N$1,Calculations!$J41,0),IF($P43=2014,OFFSET('2014'!N$1,Calculations!$J41,0),IF($P43=2015,OFFSET('2015'!N$1,Calculations!$J41,0),IF($P43=2016,OFFSET('2016'!N$1,Calculations!$J41,0),IF($P43=2017,OFFSET('2017'!N$1,Calculations!$J41,0),0))))))))))))))))</f>
        <v>1.8231384348865252E-2</v>
      </c>
      <c r="CF43" s="31">
        <f ca="1">IF($P43=2002,OFFSET('2002'!O$1,Calculations!$J41,0),IF($P43=2003,OFFSET('2003'!O$1,Calculations!$J41,0),IF($P43=2004,OFFSET('2004'!O$1,Calculations!$J41,0),IF($P43=2005,OFFSET('2005'!O$1,Calculations!$J41,0),IF($P43=2006,OFFSET('2006'!O$1,Calculations!$J41,0),IF($P43=2007,OFFSET('2007'!O$1,Calculations!$J41,0),IF($P43=2008,OFFSET('2008'!O$1,Calculations!$J41,0),IF($P43=2009,OFFSET('2009'!O$1,Calculations!$J41,0),IF($P43=2010,OFFSET('2010'!O$1,Calculations!$J41,0),IF($P43=2011,OFFSET('2011'!O$1,Calculations!$J41,0),IF($P43=2012,OFFSET('2012'!O$1,Calculations!$J41,0),IF($P43=2013,OFFSET('2013'!O$1,Calculations!$J41,0),IF($P43=2014,OFFSET('2014'!O$1,Calculations!$J41,0),IF($P43=2015,OFFSET('2015'!O$1,Calculations!$J41,0),IF($P43=2016,OFFSET('2016'!O$1,Calculations!$J41,0),IF($P43=2017,OFFSET('2017'!O$1,Calculations!$J41,0),0))))))))))))))))</f>
        <v>6.4231458480666428E-2</v>
      </c>
      <c r="CG43" s="31">
        <f ca="1">IF($P43=2002,OFFSET('2002'!P$1,Calculations!$J41,0),IF($P43=2003,OFFSET('2003'!P$1,Calculations!$J41,0),IF($P43=2004,OFFSET('2004'!P$1,Calculations!$J41,0),IF($P43=2005,OFFSET('2005'!P$1,Calculations!$J41,0),IF($P43=2006,OFFSET('2006'!P$1,Calculations!$J41,0),IF($P43=2007,OFFSET('2007'!P$1,Calculations!$J41,0),IF($P43=2008,OFFSET('2008'!P$1,Calculations!$J41,0),IF($P43=2009,OFFSET('2009'!P$1,Calculations!$J41,0),IF($P43=2010,OFFSET('2010'!P$1,Calculations!$J41,0),IF($P43=2011,OFFSET('2011'!P$1,Calculations!$J41,0),IF($P43=2012,OFFSET('2012'!P$1,Calculations!$J41,0),IF($P43=2013,OFFSET('2013'!P$1,Calculations!$J41,0),IF($P43=2014,OFFSET('2014'!P$1,Calculations!$J41,0),IF($P43=2015,OFFSET('2015'!P$1,Calculations!$J41,0),IF($P43=2016,OFFSET('2016'!P$1,Calculations!$J41,0),IF($P43=2017,OFFSET('2017'!P$1,Calculations!$J41,0),0))))))))))))))))</f>
        <v>2.9975186921629902E-2</v>
      </c>
      <c r="CH43" s="34">
        <f ca="1">IF($P43=2002,OFFSET('2002'!Q$1,Calculations!$J41,0),IF($P43=2003,OFFSET('2003'!Q$1,Calculations!$J41,0),IF($P43=2004,OFFSET('2004'!Q$1,Calculations!$J41,0),IF($P43=2005,OFFSET('2005'!Q$1,Calculations!$J41,0),IF($P43=2006,OFFSET('2006'!Q$1,Calculations!$J41,0),IF($P43=2007,OFFSET('2007'!Q$1,Calculations!$J41,0),IF($P43=2008,OFFSET('2008'!Q$1,Calculations!$J41,0),IF($P43=2009,OFFSET('2009'!Q$1,Calculations!$J41,0),IF($P43=2010,OFFSET('2010'!Q$1,Calculations!$J41,0),IF($P43=2011,OFFSET('2011'!Q$1,Calculations!$J41,0),IF($P43=2012,OFFSET('2012'!Q$1,Calculations!$J41,0),IF($P43=2013,OFFSET('2013'!Q$1,Calculations!$J41,0),IF($P43=2014,OFFSET('2014'!Q$1,Calculations!$J41,0),IF($P43=2015,OFFSET('2015'!Q$1,Calculations!$J41,0),IF($P43=2016,OFFSET('2016'!Q$1,Calculations!$J41,0),IF($P43=2017,OFFSET('2017'!Q$1,Calculations!$J41,0),0))))))))))))))))</f>
        <v>6.9580374493277475E-2</v>
      </c>
      <c r="CI43" s="31">
        <f ca="1">IF($P43=2002,OFFSET('2002'!K$1,Calculations!$K41,0),IF($P43=2003,OFFSET('2003'!K$1,Calculations!$K41,0),IF($P43=2004,OFFSET('2004'!K$1,Calculations!$K41,0),IF($P43=2005,OFFSET('2005'!K$1,Calculations!$K41,0),IF($P43=2006,OFFSET('2006'!K$1,Calculations!$K41,0),IF($P43=2007,OFFSET('2007'!K$1,Calculations!$K41,0),IF($P43=2008,OFFSET('2008'!K$1,Calculations!$K41,0),IF($P43=2009,OFFSET('2009'!K$1,Calculations!$K41,0),IF($P43=2010,OFFSET('2010'!K$1,Calculations!$K41,0),IF($P43=2011,OFFSET('2011'!K$1,Calculations!$K41,0),IF($P43=2012,OFFSET('2012'!K$1,Calculations!$K41,0),IF($P43=2013,OFFSET('2013'!K$1,Calculations!$K41,0),IF($P43=2014,OFFSET('2014'!K$1,Calculations!$K41,0),IF($P43=2015,OFFSET('2015'!K$1,Calculations!$K41,0),IF($P43=2016,OFFSET('2016'!K$1,Calculations!$K41,0),IF($P43=2017,OFFSET('2017'!K$1,Calculations!$K41,0),0))))))))))))))))</f>
        <v>1.398927841351893E-2</v>
      </c>
      <c r="CJ43" s="31">
        <f ca="1">IF($P43=2002,OFFSET('2002'!L$1,Calculations!$K41,0),IF($P43=2003,OFFSET('2003'!L$1,Calculations!$K41,0),IF($P43=2004,OFFSET('2004'!L$1,Calculations!$K41,0),IF($P43=2005,OFFSET('2005'!L$1,Calculations!$K41,0),IF($P43=2006,OFFSET('2006'!L$1,Calculations!$K41,0),IF($P43=2007,OFFSET('2007'!L$1,Calculations!$K41,0),IF($P43=2008,OFFSET('2008'!L$1,Calculations!$K41,0),IF($P43=2009,OFFSET('2009'!L$1,Calculations!$K41,0),IF($P43=2010,OFFSET('2010'!L$1,Calculations!$K41,0),IF($P43=2011,OFFSET('2011'!L$1,Calculations!$K41,0),IF($P43=2012,OFFSET('2012'!L$1,Calculations!$K41,0),IF($P43=2013,OFFSET('2013'!L$1,Calculations!$K41,0),IF($P43=2014,OFFSET('2014'!L$1,Calculations!$K41,0),IF($P43=2015,OFFSET('2015'!L$1,Calculations!$K41,0),IF($P43=2016,OFFSET('2016'!L$1,Calculations!$K41,0),IF($P43=2017,OFFSET('2017'!L$1,Calculations!$K41,0),0))))))))))))))))</f>
        <v>4.0688192304912357E-2</v>
      </c>
      <c r="CK43" s="31">
        <f ca="1">IF($P43=2002,OFFSET('2002'!M$1,Calculations!$K41,0),IF($P43=2003,OFFSET('2003'!M$1,Calculations!$K41,0),IF($P43=2004,OFFSET('2004'!M$1,Calculations!$K41,0),IF($P43=2005,OFFSET('2005'!M$1,Calculations!$K41,0),IF($P43=2006,OFFSET('2006'!M$1,Calculations!$K41,0),IF($P43=2007,OFFSET('2007'!M$1,Calculations!$K41,0),IF($P43=2008,OFFSET('2008'!M$1,Calculations!$K41,0),IF($P43=2009,OFFSET('2009'!M$1,Calculations!$K41,0),IF($P43=2010,OFFSET('2010'!M$1,Calculations!$K41,0),IF($P43=2011,OFFSET('2011'!M$1,Calculations!$K41,0),IF($P43=2012,OFFSET('2012'!M$1,Calculations!$K41,0),IF($P43=2013,OFFSET('2013'!M$1,Calculations!$K41,0),IF($P43=2014,OFFSET('2014'!M$1,Calculations!$K41,0),IF($P43=2015,OFFSET('2015'!M$1,Calculations!$K41,0),IF($P43=2016,OFFSET('2016'!M$1,Calculations!$K41,0),IF($P43=2017,OFFSET('2017'!M$1,Calculations!$K41,0),0))))))))))))))))</f>
        <v>6.662178712187986E-3</v>
      </c>
      <c r="CL43" s="31">
        <f ca="1">IF($P43=2002,OFFSET('2002'!N$1,Calculations!$K41,0),IF($P43=2003,OFFSET('2003'!N$1,Calculations!$K41,0),IF($P43=2004,OFFSET('2004'!N$1,Calculations!$K41,0),IF($P43=2005,OFFSET('2005'!N$1,Calculations!$K41,0),IF($P43=2006,OFFSET('2006'!N$1,Calculations!$K41,0),IF($P43=2007,OFFSET('2007'!N$1,Calculations!$K41,0),IF($P43=2008,OFFSET('2008'!N$1,Calculations!$K41,0),IF($P43=2009,OFFSET('2009'!N$1,Calculations!$K41,0),IF($P43=2010,OFFSET('2010'!N$1,Calculations!$K41,0),IF($P43=2011,OFFSET('2011'!N$1,Calculations!$K41,0),IF($P43=2012,OFFSET('2012'!N$1,Calculations!$K41,0),IF($P43=2013,OFFSET('2013'!N$1,Calculations!$K41,0),IF($P43=2014,OFFSET('2014'!N$1,Calculations!$K41,0),IF($P43=2015,OFFSET('2015'!N$1,Calculations!$K41,0),IF($P43=2016,OFFSET('2016'!N$1,Calculations!$K41,0),IF($P43=2017,OFFSET('2017'!N$1,Calculations!$K41,0),0))))))))))))))))</f>
        <v>1.1909870121446217E-2</v>
      </c>
      <c r="CM43" s="31">
        <f ca="1">IF($P43=2002,OFFSET('2002'!O$1,Calculations!$K41,0),IF($P43=2003,OFFSET('2003'!O$1,Calculations!$K41,0),IF($P43=2004,OFFSET('2004'!O$1,Calculations!$K41,0),IF($P43=2005,OFFSET('2005'!O$1,Calculations!$K41,0),IF($P43=2006,OFFSET('2006'!O$1,Calculations!$K41,0),IF($P43=2007,OFFSET('2007'!O$1,Calculations!$K41,0),IF($P43=2008,OFFSET('2008'!O$1,Calculations!$K41,0),IF($P43=2009,OFFSET('2009'!O$1,Calculations!$K41,0),IF($P43=2010,OFFSET('2010'!O$1,Calculations!$K41,0),IF($P43=2011,OFFSET('2011'!O$1,Calculations!$K41,0),IF($P43=2012,OFFSET('2012'!O$1,Calculations!$K41,0),IF($P43=2013,OFFSET('2013'!O$1,Calculations!$K41,0),IF($P43=2014,OFFSET('2014'!O$1,Calculations!$K41,0),IF($P43=2015,OFFSET('2015'!O$1,Calculations!$K41,0),IF($P43=2016,OFFSET('2016'!O$1,Calculations!$K41,0),IF($P43=2017,OFFSET('2017'!O$1,Calculations!$K41,0),0))))))))))))))))</f>
        <v>9.1703600495368317E-4</v>
      </c>
      <c r="CN43" s="31">
        <f ca="1">IF($P43=2002,OFFSET('2002'!P$1,Calculations!$K41,0),IF($P43=2003,OFFSET('2003'!P$1,Calculations!$K41,0),IF($P43=2004,OFFSET('2004'!P$1,Calculations!$K41,0),IF($P43=2005,OFFSET('2005'!P$1,Calculations!$K41,0),IF($P43=2006,OFFSET('2006'!P$1,Calculations!$K41,0),IF($P43=2007,OFFSET('2007'!P$1,Calculations!$K41,0),IF($P43=2008,OFFSET('2008'!P$1,Calculations!$K41,0),IF($P43=2009,OFFSET('2009'!P$1,Calculations!$K41,0),IF($P43=2010,OFFSET('2010'!P$1,Calculations!$K41,0),IF($P43=2011,OFFSET('2011'!P$1,Calculations!$K41,0),IF($P43=2012,OFFSET('2012'!P$1,Calculations!$K41,0),IF($P43=2013,OFFSET('2013'!P$1,Calculations!$K41,0),IF($P43=2014,OFFSET('2014'!P$1,Calculations!$K41,0),IF($P43=2015,OFFSET('2015'!P$1,Calculations!$K41,0),IF($P43=2016,OFFSET('2016'!P$1,Calculations!$K41,0),IF($P43=2017,OFFSET('2017'!P$1,Calculations!$K41,0),0))))))))))))))))</f>
        <v>1.7259050141163333E-3</v>
      </c>
      <c r="CO43" s="34">
        <f ca="1">IF($P43=2002,OFFSET('2002'!Q$1,Calculations!$K41,0),IF($P43=2003,OFFSET('2003'!Q$1,Calculations!$K41,0),IF($P43=2004,OFFSET('2004'!Q$1,Calculations!$K41,0),IF($P43=2005,OFFSET('2005'!Q$1,Calculations!$K41,0),IF($P43=2006,OFFSET('2006'!Q$1,Calculations!$K41,0),IF($P43=2007,OFFSET('2007'!Q$1,Calculations!$K41,0),IF($P43=2008,OFFSET('2008'!Q$1,Calculations!$K41,0),IF($P43=2009,OFFSET('2009'!Q$1,Calculations!$K41,0),IF($P43=2010,OFFSET('2010'!Q$1,Calculations!$K41,0),IF($P43=2011,OFFSET('2011'!Q$1,Calculations!$K41,0),IF($P43=2012,OFFSET('2012'!Q$1,Calculations!$K41,0),IF($P43=2013,OFFSET('2013'!Q$1,Calculations!$K41,0),IF($P43=2014,OFFSET('2014'!Q$1,Calculations!$K41,0),IF($P43=2015,OFFSET('2015'!Q$1,Calculations!$K41,0),IF($P43=2016,OFFSET('2016'!Q$1,Calculations!$K41,0),IF($P43=2017,OFFSET('2017'!Q$1,Calculations!$K41,0),0))))))))))))))))</f>
        <v>1.4483430790184704E-2</v>
      </c>
      <c r="CP43" s="31">
        <f ca="1">IF($P43=2002,OFFSET('2002'!K$1,Calculations!$L41,0),IF($P43=2003,OFFSET('2003'!K$1,Calculations!$L41,0),IF($P43=2004,OFFSET('2004'!K$1,Calculations!$L41,0),IF($P43=2005,OFFSET('2005'!K$1,Calculations!$L41,0),IF($P43=2006,OFFSET('2006'!K$1,Calculations!$L41,0),IF($P43=2007,OFFSET('2007'!K$1,Calculations!$L41,0),IF($P43=2008,OFFSET('2008'!K$1,Calculations!$L41,0),IF($P43=2009,OFFSET('2009'!K$1,Calculations!$L41,0),IF($P43=2010,OFFSET('2010'!K$1,Calculations!$L41,0),IF($P43=2011,OFFSET('2011'!K$1,Calculations!$L41,0),IF($P43=2012,OFFSET('2012'!K$1,Calculations!$L41,0),IF($P43=2013,OFFSET('2013'!K$1,Calculations!$L41,0),IF($P43=2014,OFFSET('2014'!K$1,Calculations!$L41,0),IF($P43=2015,OFFSET('2015'!K$1,Calculations!$L41,0),IF($P43=2016,OFFSET('2016'!K$1,Calculations!$L41,0),IF($P43=2017,OFFSET('2017'!K$1,Calculations!$L41,0),0))))))))))))))))</f>
        <v>0</v>
      </c>
      <c r="CQ43" s="31">
        <f ca="1">IF($P43=2002,OFFSET('2002'!L$1,Calculations!$L41,0),IF($P43=2003,OFFSET('2003'!L$1,Calculations!$L41,0),IF($P43=2004,OFFSET('2004'!L$1,Calculations!$L41,0),IF($P43=2005,OFFSET('2005'!L$1,Calculations!$L41,0),IF($P43=2006,OFFSET('2006'!L$1,Calculations!$L41,0),IF($P43=2007,OFFSET('2007'!L$1,Calculations!$L41,0),IF($P43=2008,OFFSET('2008'!L$1,Calculations!$L41,0),IF($P43=2009,OFFSET('2009'!L$1,Calculations!$L41,0),IF($P43=2010,OFFSET('2010'!L$1,Calculations!$L41,0),IF($P43=2011,OFFSET('2011'!L$1,Calculations!$L41,0),IF($P43=2012,OFFSET('2012'!L$1,Calculations!$L41,0),IF($P43=2013,OFFSET('2013'!L$1,Calculations!$L41,0),IF($P43=2014,OFFSET('2014'!L$1,Calculations!$L41,0),IF($P43=2015,OFFSET('2015'!L$1,Calculations!$L41,0),IF($P43=2016,OFFSET('2016'!L$1,Calculations!$L41,0),IF($P43=2017,OFFSET('2017'!L$1,Calculations!$L41,0),0))))))))))))))))</f>
        <v>0</v>
      </c>
      <c r="CR43" s="31">
        <f ca="1">IF($P43=2002,OFFSET('2002'!M$1,Calculations!$L41,0),IF($P43=2003,OFFSET('2003'!M$1,Calculations!$L41,0),IF($P43=2004,OFFSET('2004'!M$1,Calculations!$L41,0),IF($P43=2005,OFFSET('2005'!M$1,Calculations!$L41,0),IF($P43=2006,OFFSET('2006'!M$1,Calculations!$L41,0),IF($P43=2007,OFFSET('2007'!M$1,Calculations!$L41,0),IF($P43=2008,OFFSET('2008'!M$1,Calculations!$L41,0),IF($P43=2009,OFFSET('2009'!M$1,Calculations!$L41,0),IF($P43=2010,OFFSET('2010'!M$1,Calculations!$L41,0),IF($P43=2011,OFFSET('2011'!M$1,Calculations!$L41,0),IF($P43=2012,OFFSET('2012'!M$1,Calculations!$L41,0),IF($P43=2013,OFFSET('2013'!M$1,Calculations!$L41,0),IF($P43=2014,OFFSET('2014'!M$1,Calculations!$L41,0),IF($P43=2015,OFFSET('2015'!M$1,Calculations!$L41,0),IF($P43=2016,OFFSET('2016'!M$1,Calculations!$L41,0),IF($P43=2017,OFFSET('2017'!M$1,Calculations!$L41,0),0))))))))))))))))</f>
        <v>0</v>
      </c>
      <c r="CS43" s="31">
        <f ca="1">IF($P43=2002,OFFSET('2002'!N$1,Calculations!$L41,0),IF($P43=2003,OFFSET('2003'!N$1,Calculations!$L41,0),IF($P43=2004,OFFSET('2004'!N$1,Calculations!$L41,0),IF($P43=2005,OFFSET('2005'!N$1,Calculations!$L41,0),IF($P43=2006,OFFSET('2006'!N$1,Calculations!$L41,0),IF($P43=2007,OFFSET('2007'!N$1,Calculations!$L41,0),IF($P43=2008,OFFSET('2008'!N$1,Calculations!$L41,0),IF($P43=2009,OFFSET('2009'!N$1,Calculations!$L41,0),IF($P43=2010,OFFSET('2010'!N$1,Calculations!$L41,0),IF($P43=2011,OFFSET('2011'!N$1,Calculations!$L41,0),IF($P43=2012,OFFSET('2012'!N$1,Calculations!$L41,0),IF($P43=2013,OFFSET('2013'!N$1,Calculations!$L41,0),IF($P43=2014,OFFSET('2014'!N$1,Calculations!$L41,0),IF($P43=2015,OFFSET('2015'!N$1,Calculations!$L41,0),IF($P43=2016,OFFSET('2016'!N$1,Calculations!$L41,0),IF($P43=2017,OFFSET('2017'!N$1,Calculations!$L41,0),0))))))))))))))))</f>
        <v>0</v>
      </c>
      <c r="CT43" s="31">
        <f ca="1">IF($P43=2002,OFFSET('2002'!O$1,Calculations!$L41,0),IF($P43=2003,OFFSET('2003'!O$1,Calculations!$L41,0),IF($P43=2004,OFFSET('2004'!O$1,Calculations!$L41,0),IF($P43=2005,OFFSET('2005'!O$1,Calculations!$L41,0),IF($P43=2006,OFFSET('2006'!O$1,Calculations!$L41,0),IF($P43=2007,OFFSET('2007'!O$1,Calculations!$L41,0),IF($P43=2008,OFFSET('2008'!O$1,Calculations!$L41,0),IF($P43=2009,OFFSET('2009'!O$1,Calculations!$L41,0),IF($P43=2010,OFFSET('2010'!O$1,Calculations!$L41,0),IF($P43=2011,OFFSET('2011'!O$1,Calculations!$L41,0),IF($P43=2012,OFFSET('2012'!O$1,Calculations!$L41,0),IF($P43=2013,OFFSET('2013'!O$1,Calculations!$L41,0),IF($P43=2014,OFFSET('2014'!O$1,Calculations!$L41,0),IF($P43=2015,OFFSET('2015'!O$1,Calculations!$L41,0),IF($P43=2016,OFFSET('2016'!O$1,Calculations!$L41,0),IF($P43=2017,OFFSET('2017'!O$1,Calculations!$L41,0),0))))))))))))))))</f>
        <v>0</v>
      </c>
      <c r="CU43" s="31">
        <f ca="1">IF($P43=2002,OFFSET('2002'!P$1,Calculations!$L41,0),IF($P43=2003,OFFSET('2003'!P$1,Calculations!$L41,0),IF($P43=2004,OFFSET('2004'!P$1,Calculations!$L41,0),IF($P43=2005,OFFSET('2005'!P$1,Calculations!$L41,0),IF($P43=2006,OFFSET('2006'!P$1,Calculations!$L41,0),IF($P43=2007,OFFSET('2007'!P$1,Calculations!$L41,0),IF($P43=2008,OFFSET('2008'!P$1,Calculations!$L41,0),IF($P43=2009,OFFSET('2009'!P$1,Calculations!$L41,0),IF($P43=2010,OFFSET('2010'!P$1,Calculations!$L41,0),IF($P43=2011,OFFSET('2011'!P$1,Calculations!$L41,0),IF($P43=2012,OFFSET('2012'!P$1,Calculations!$L41,0),IF($P43=2013,OFFSET('2013'!P$1,Calculations!$L41,0),IF($P43=2014,OFFSET('2014'!P$1,Calculations!$L41,0),IF($P43=2015,OFFSET('2015'!P$1,Calculations!$L41,0),IF($P43=2016,OFFSET('2016'!P$1,Calculations!$L41,0),IF($P43=2017,OFFSET('2017'!P$1,Calculations!$L41,0),0))))))))))))))))</f>
        <v>0</v>
      </c>
      <c r="CV43" s="34">
        <f ca="1">IF($P43=2002,OFFSET('2002'!Q$1,Calculations!$L41,0),IF($P43=2003,OFFSET('2003'!Q$1,Calculations!$L41,0),IF($P43=2004,OFFSET('2004'!Q$1,Calculations!$L41,0),IF($P43=2005,OFFSET('2005'!Q$1,Calculations!$L41,0),IF($P43=2006,OFFSET('2006'!Q$1,Calculations!$L41,0),IF($P43=2007,OFFSET('2007'!Q$1,Calculations!$L41,0),IF($P43=2008,OFFSET('2008'!Q$1,Calculations!$L41,0),IF($P43=2009,OFFSET('2009'!Q$1,Calculations!$L41,0),IF($P43=2010,OFFSET('2010'!Q$1,Calculations!$L41,0),IF($P43=2011,OFFSET('2011'!Q$1,Calculations!$L41,0),IF($P43=2012,OFFSET('2012'!Q$1,Calculations!$L41,0),IF($P43=2013,OFFSET('2013'!Q$1,Calculations!$L41,0),IF($P43=2014,OFFSET('2014'!Q$1,Calculations!$L41,0),IF($P43=2015,OFFSET('2015'!Q$1,Calculations!$L41,0),IF($P43=2016,OFFSET('2016'!Q$1,Calculations!$L41,0),IF($P43=2017,OFFSET('2017'!Q$1,Calculations!$L41,0),0))))))))))))))))</f>
        <v>0</v>
      </c>
      <c r="CW43" s="31">
        <f ca="1">IF($P43=2002,OFFSET('2002'!K$1,Calculations!$M41,0),IF($P43=2003,OFFSET('2003'!K$1,Calculations!$M41,0),IF($P43=2004,OFFSET('2004'!K$1,Calculations!$M41,0),IF($P43=2005,OFFSET('2005'!K$1,Calculations!$M41,0),IF($P43=2006,OFFSET('2006'!K$1,Calculations!$M41,0),IF($P43=2007,OFFSET('2007'!K$1,Calculations!$M41,0),IF($P43=2008,OFFSET('2008'!K$1,Calculations!$M41,0),IF($P43=2009,OFFSET('2009'!K$1,Calculations!$M41,0),IF($P43=2010,OFFSET('2010'!K$1,Calculations!$M41,0),IF($P43=2011,OFFSET('2011'!K$1,Calculations!$M41,0),IF($P43=2012,OFFSET('2012'!K$1,Calculations!$M41,0),IF($P43=2013,OFFSET('2013'!K$1,Calculations!$M41,0),IF($P43=2014,OFFSET('2014'!K$1,Calculations!$M41,0),IF($P43=2015,OFFSET('2015'!K$1,Calculations!$M41,0),IF($P43=2016,OFFSET('2016'!K$1,Calculations!$M41,0),IF($P43=2017,OFFSET('2017'!K$1,Calculations!$M41,0),0))))))))))))))))</f>
        <v>0.3471665302559851</v>
      </c>
      <c r="CX43" s="31">
        <f ca="1">IF($P43=2002,OFFSET('2002'!L$1,Calculations!$M41,0),IF($P43=2003,OFFSET('2003'!L$1,Calculations!$M41,0),IF($P43=2004,OFFSET('2004'!L$1,Calculations!$M41,0),IF($P43=2005,OFFSET('2005'!L$1,Calculations!$M41,0),IF($P43=2006,OFFSET('2006'!L$1,Calculations!$M41,0),IF($P43=2007,OFFSET('2007'!L$1,Calculations!$M41,0),IF($P43=2008,OFFSET('2008'!L$1,Calculations!$M41,0),IF($P43=2009,OFFSET('2009'!L$1,Calculations!$M41,0),IF($P43=2010,OFFSET('2010'!L$1,Calculations!$M41,0),IF($P43=2011,OFFSET('2011'!L$1,Calculations!$M41,0),IF($P43=2012,OFFSET('2012'!L$1,Calculations!$M41,0),IF($P43=2013,OFFSET('2013'!L$1,Calculations!$M41,0),IF($P43=2014,OFFSET('2014'!L$1,Calculations!$M41,0),IF($P43=2015,OFFSET('2015'!L$1,Calculations!$M41,0),IF($P43=2016,OFFSET('2016'!L$1,Calculations!$M41,0),IF($P43=2017,OFFSET('2017'!L$1,Calculations!$M41,0),0))))))))))))))))</f>
        <v>0.20939609762295985</v>
      </c>
      <c r="CY43" s="31">
        <f ca="1">IF($P43=2002,OFFSET('2002'!M$1,Calculations!$M41,0),IF($P43=2003,OFFSET('2003'!M$1,Calculations!$M41,0),IF($P43=2004,OFFSET('2004'!M$1,Calculations!$M41,0),IF($P43=2005,OFFSET('2005'!M$1,Calculations!$M41,0),IF($P43=2006,OFFSET('2006'!M$1,Calculations!$M41,0),IF($P43=2007,OFFSET('2007'!M$1,Calculations!$M41,0),IF($P43=2008,OFFSET('2008'!M$1,Calculations!$M41,0),IF($P43=2009,OFFSET('2009'!M$1,Calculations!$M41,0),IF($P43=2010,OFFSET('2010'!M$1,Calculations!$M41,0),IF($P43=2011,OFFSET('2011'!M$1,Calculations!$M41,0),IF($P43=2012,OFFSET('2012'!M$1,Calculations!$M41,0),IF($P43=2013,OFFSET('2013'!M$1,Calculations!$M41,0),IF($P43=2014,OFFSET('2014'!M$1,Calculations!$M41,0),IF($P43=2015,OFFSET('2015'!M$1,Calculations!$M41,0),IF($P43=2016,OFFSET('2016'!M$1,Calculations!$M41,0),IF($P43=2017,OFFSET('2017'!M$1,Calculations!$M41,0),0))))))))))))))))</f>
        <v>3.5724740722504575E-2</v>
      </c>
      <c r="CZ43" s="31">
        <f ca="1">IF($P43=2002,OFFSET('2002'!N$1,Calculations!$M41,0),IF($P43=2003,OFFSET('2003'!N$1,Calculations!$M41,0),IF($P43=2004,OFFSET('2004'!N$1,Calculations!$M41,0),IF($P43=2005,OFFSET('2005'!N$1,Calculations!$M41,0),IF($P43=2006,OFFSET('2006'!N$1,Calculations!$M41,0),IF($P43=2007,OFFSET('2007'!N$1,Calculations!$M41,0),IF($P43=2008,OFFSET('2008'!N$1,Calculations!$M41,0),IF($P43=2009,OFFSET('2009'!N$1,Calculations!$M41,0),IF($P43=2010,OFFSET('2010'!N$1,Calculations!$M41,0),IF($P43=2011,OFFSET('2011'!N$1,Calculations!$M41,0),IF($P43=2012,OFFSET('2012'!N$1,Calculations!$M41,0),IF($P43=2013,OFFSET('2013'!N$1,Calculations!$M41,0),IF($P43=2014,OFFSET('2014'!N$1,Calculations!$M41,0),IF($P43=2015,OFFSET('2015'!N$1,Calculations!$M41,0),IF($P43=2016,OFFSET('2016'!N$1,Calculations!$M41,0),IF($P43=2017,OFFSET('2017'!N$1,Calculations!$M41,0),0))))))))))))))))</f>
        <v>4.5011059935613655E-2</v>
      </c>
      <c r="DA43" s="31">
        <f ca="1">IF($P43=2002,OFFSET('2002'!O$1,Calculations!$M41,0),IF($P43=2003,OFFSET('2003'!O$1,Calculations!$M41,0),IF($P43=2004,OFFSET('2004'!O$1,Calculations!$M41,0),IF($P43=2005,OFFSET('2005'!O$1,Calculations!$M41,0),IF($P43=2006,OFFSET('2006'!O$1,Calculations!$M41,0),IF($P43=2007,OFFSET('2007'!O$1,Calculations!$M41,0),IF($P43=2008,OFFSET('2008'!O$1,Calculations!$M41,0),IF($P43=2009,OFFSET('2009'!O$1,Calculations!$M41,0),IF($P43=2010,OFFSET('2010'!O$1,Calculations!$M41,0),IF($P43=2011,OFFSET('2011'!O$1,Calculations!$M41,0),IF($P43=2012,OFFSET('2012'!O$1,Calculations!$M41,0),IF($P43=2013,OFFSET('2013'!O$1,Calculations!$M41,0),IF($P43=2014,OFFSET('2014'!O$1,Calculations!$M41,0),IF($P43=2015,OFFSET('2015'!O$1,Calculations!$M41,0),IF($P43=2016,OFFSET('2016'!O$1,Calculations!$M41,0),IF($P43=2017,OFFSET('2017'!O$1,Calculations!$M41,0),0))))))))))))))))</f>
        <v>0.36247660362680545</v>
      </c>
      <c r="DB43" s="31">
        <f ca="1">IF($P43=2002,OFFSET('2002'!P$1,Calculations!$M41,0),IF($P43=2003,OFFSET('2003'!P$1,Calculations!$M41,0),IF($P43=2004,OFFSET('2004'!P$1,Calculations!$M41,0),IF($P43=2005,OFFSET('2005'!P$1,Calculations!$M41,0),IF($P43=2006,OFFSET('2006'!P$1,Calculations!$M41,0),IF($P43=2007,OFFSET('2007'!P$1,Calculations!$M41,0),IF($P43=2008,OFFSET('2008'!P$1,Calculations!$M41,0),IF($P43=2009,OFFSET('2009'!P$1,Calculations!$M41,0),IF($P43=2010,OFFSET('2010'!P$1,Calculations!$M41,0),IF($P43=2011,OFFSET('2011'!P$1,Calculations!$M41,0),IF($P43=2012,OFFSET('2012'!P$1,Calculations!$M41,0),IF($P43=2013,OFFSET('2013'!P$1,Calculations!$M41,0),IF($P43=2014,OFFSET('2014'!P$1,Calculations!$M41,0),IF($P43=2015,OFFSET('2015'!P$1,Calculations!$M41,0),IF($P43=2016,OFFSET('2016'!P$1,Calculations!$M41,0),IF($P43=2017,OFFSET('2017'!P$1,Calculations!$M41,0),0))))))))))))))))</f>
        <v>2.2496783613137786E-4</v>
      </c>
      <c r="DC43" s="34">
        <f ca="1">IF($P43=2002,OFFSET('2002'!Q$1,Calculations!$M41,0),IF($P43=2003,OFFSET('2003'!Q$1,Calculations!$M41,0),IF($P43=2004,OFFSET('2004'!Q$1,Calculations!$M41,0),IF($P43=2005,OFFSET('2005'!Q$1,Calculations!$M41,0),IF($P43=2006,OFFSET('2006'!Q$1,Calculations!$M41,0),IF($P43=2007,OFFSET('2007'!Q$1,Calculations!$M41,0),IF($P43=2008,OFFSET('2008'!Q$1,Calculations!$M41,0),IF($P43=2009,OFFSET('2009'!Q$1,Calculations!$M41,0),IF($P43=2010,OFFSET('2010'!Q$1,Calculations!$M41,0),IF($P43=2011,OFFSET('2011'!Q$1,Calculations!$M41,0),IF($P43=2012,OFFSET('2012'!Q$1,Calculations!$M41,0),IF($P43=2013,OFFSET('2013'!Q$1,Calculations!$M41,0),IF($P43=2014,OFFSET('2014'!Q$1,Calculations!$M41,0),IF($P43=2015,OFFSET('2015'!Q$1,Calculations!$M41,0),IF($P43=2016,OFFSET('2016'!Q$1,Calculations!$M41,0),IF($P43=2017,OFFSET('2017'!Q$1,Calculations!$M41,0),0))))))))))))))))</f>
        <v>1</v>
      </c>
      <c r="DD43" s="14">
        <v>6.9459875990107861E-2</v>
      </c>
      <c r="DE43" s="14">
        <v>-4.9247351793346987E-2</v>
      </c>
      <c r="DF43" s="14">
        <v>-3.618973762440237E-3</v>
      </c>
      <c r="DG43" s="14">
        <v>-2.5710332400167357E-2</v>
      </c>
      <c r="DH43" s="14">
        <v>3.4322409211692017E-3</v>
      </c>
      <c r="DI43" s="14">
        <v>-5.7182048094646165E-2</v>
      </c>
      <c r="DJ43" s="14">
        <v>1.4386381283054155E-2</v>
      </c>
      <c r="DK43" s="14">
        <v>-2.6438753298271913E-2</v>
      </c>
      <c r="DL43" s="14">
        <v>-3.9714323855292943E-2</v>
      </c>
      <c r="DM43" s="14">
        <v>1.4186442900222808E-2</v>
      </c>
      <c r="DN43" s="14">
        <v>-7.2781506338553247E-3</v>
      </c>
      <c r="DO43" s="51">
        <v>3.8205576068451597E-2</v>
      </c>
      <c r="DQ43" s="154">
        <f t="shared" ca="1" si="33"/>
        <v>5.0274243866107078E-2</v>
      </c>
      <c r="DR43" s="154">
        <f t="shared" ca="1" si="34"/>
        <v>2.2636561495573887E-2</v>
      </c>
      <c r="DS43" s="154">
        <f t="shared" ca="1" si="35"/>
        <v>2.279760593605909E-2</v>
      </c>
      <c r="DT43" s="154">
        <f t="shared" ca="1" si="36"/>
        <v>1.476396740377261E-2</v>
      </c>
      <c r="DU43" s="154">
        <f t="shared" ca="1" si="37"/>
        <v>3.6883743714968963E-2</v>
      </c>
      <c r="DV43" s="154">
        <f t="shared" ca="1" si="38"/>
        <v>4.8648561089521042E-3</v>
      </c>
      <c r="DW43" s="154">
        <f t="shared" ca="1" si="39"/>
        <v>3.7095572636808662E-2</v>
      </c>
      <c r="DX43" s="48">
        <f t="shared" ca="1" si="40"/>
        <v>-1.110003431642935E-3</v>
      </c>
      <c r="DY43" s="36">
        <f t="shared" ca="1" si="41"/>
        <v>1.3178671229298417E-2</v>
      </c>
      <c r="DZ43" s="36">
        <f t="shared" ca="1" si="42"/>
        <v>-1.4459011141234775E-2</v>
      </c>
      <c r="EA43" s="36">
        <f t="shared" ca="1" si="43"/>
        <v>-1.4297966700749572E-2</v>
      </c>
      <c r="EB43" s="36">
        <f t="shared" ca="1" si="44"/>
        <v>-2.2331605233036053E-2</v>
      </c>
      <c r="EC43" s="36">
        <f t="shared" ca="1" si="45"/>
        <v>-2.1182892183969904E-4</v>
      </c>
      <c r="ED43" s="33">
        <f t="shared" ca="1" si="46"/>
        <v>-3.2230716527856557E-2</v>
      </c>
      <c r="EE43" s="37">
        <f t="shared" ca="1" si="46"/>
        <v>0</v>
      </c>
      <c r="EF43" s="27">
        <f t="shared" ca="1" si="85"/>
        <v>1.050274243866107</v>
      </c>
      <c r="EG43" s="27">
        <f t="shared" ca="1" si="86"/>
        <v>1.0226365614955739</v>
      </c>
      <c r="EH43" s="27">
        <f t="shared" ca="1" si="87"/>
        <v>1.0227976059360591</v>
      </c>
      <c r="EI43" s="27">
        <f t="shared" ca="1" si="88"/>
        <v>1.0147639674037725</v>
      </c>
      <c r="EJ43" s="27">
        <f t="shared" ca="1" si="89"/>
        <v>1.0368837437149689</v>
      </c>
      <c r="EK43" s="27">
        <f t="shared" ca="1" si="90"/>
        <v>1.0048648561089522</v>
      </c>
      <c r="EL43" s="27">
        <f t="shared" ca="1" si="91"/>
        <v>1.0370955726368087</v>
      </c>
      <c r="EM43" s="44">
        <f t="shared" si="92"/>
        <v>1.0382055760684517</v>
      </c>
      <c r="EN43" s="38">
        <f t="shared" ca="1" si="93"/>
        <v>414.42402479689417</v>
      </c>
      <c r="EO43" s="38">
        <f t="shared" ca="1" si="94"/>
        <v>368.42909028774739</v>
      </c>
      <c r="EP43" s="38">
        <f t="shared" ca="1" si="95"/>
        <v>375.62093097480039</v>
      </c>
      <c r="EQ43" s="38">
        <f t="shared" ca="1" si="96"/>
        <v>365.98131099074106</v>
      </c>
      <c r="ER43" s="38">
        <f t="shared" ca="1" si="97"/>
        <v>387.98889123488362</v>
      </c>
      <c r="ES43" s="38">
        <f t="shared" ca="1" si="98"/>
        <v>307.85642029652359</v>
      </c>
      <c r="ET43" s="57">
        <f t="shared" ca="1" si="99"/>
        <v>390.88946369336804</v>
      </c>
      <c r="EU43" s="39">
        <f t="shared" si="100"/>
        <v>390.235186570265</v>
      </c>
      <c r="EV43" s="45">
        <f t="shared" ca="1" si="47"/>
        <v>0.65427712310304287</v>
      </c>
      <c r="EW43" s="60">
        <f t="shared" si="112"/>
        <v>1.0694598759901079</v>
      </c>
      <c r="EX43" s="60">
        <f t="shared" si="113"/>
        <v>0.95075264820665306</v>
      </c>
      <c r="EY43" s="60">
        <f t="shared" si="114"/>
        <v>0.99638102623755975</v>
      </c>
      <c r="EZ43" s="60">
        <f t="shared" si="115"/>
        <v>0.9742896675998326</v>
      </c>
      <c r="FA43" s="60">
        <f t="shared" si="116"/>
        <v>1.0034322409211691</v>
      </c>
      <c r="FB43" s="60">
        <f t="shared" si="117"/>
        <v>0.94281795190535389</v>
      </c>
      <c r="FC43" s="60">
        <f t="shared" si="118"/>
        <v>1.0143863812830543</v>
      </c>
      <c r="FD43" s="60">
        <f t="shared" si="55"/>
        <v>0.97356124670172806</v>
      </c>
      <c r="FE43" s="60">
        <f t="shared" si="119"/>
        <v>0.96028567614470706</v>
      </c>
      <c r="FF43" s="60">
        <f t="shared" si="120"/>
        <v>1.0141864429002228</v>
      </c>
      <c r="FG43" s="44">
        <f t="shared" si="121"/>
        <v>0.99272184936614472</v>
      </c>
      <c r="FH43" s="38">
        <f t="shared" si="101"/>
        <v>475.10548523206768</v>
      </c>
      <c r="FI43" s="38">
        <f t="shared" si="102"/>
        <v>215.85196793442239</v>
      </c>
      <c r="FJ43" s="38">
        <f t="shared" si="103"/>
        <v>354.88548739785944</v>
      </c>
      <c r="FK43" s="38">
        <f t="shared" si="104"/>
        <v>246.84493722484922</v>
      </c>
      <c r="FL43" s="38">
        <f t="shared" si="105"/>
        <v>372.9885451677074</v>
      </c>
      <c r="FM43" s="38">
        <f t="shared" si="106"/>
        <v>246.71901289960738</v>
      </c>
      <c r="FN43" s="38">
        <f t="shared" si="107"/>
        <v>340.98788535408221</v>
      </c>
      <c r="FO43" s="38">
        <f t="shared" si="108"/>
        <v>315.31805233652995</v>
      </c>
      <c r="FP43" s="38">
        <f t="shared" si="109"/>
        <v>318.15568332596195</v>
      </c>
      <c r="FQ43" s="38">
        <f t="shared" si="110"/>
        <v>288.26116121338578</v>
      </c>
      <c r="FR43" s="59">
        <f t="shared" si="111"/>
        <v>468.4166080225196</v>
      </c>
      <c r="FS43" s="2">
        <f t="shared" ca="1" si="122"/>
        <v>1.2627227080500627E-2</v>
      </c>
      <c r="FT43" s="2">
        <f t="shared" ca="1" si="123"/>
        <v>-1.40399311287137E-2</v>
      </c>
      <c r="FU43" s="2">
        <f t="shared" ca="1" si="124"/>
        <v>-1.3882463884465832E-2</v>
      </c>
      <c r="FV43" s="2">
        <f t="shared" ca="1" si="125"/>
        <v>-2.1768046599228884E-2</v>
      </c>
      <c r="FW43" s="2">
        <f t="shared" ca="1" si="126"/>
        <v>-2.0427293648134901E-4</v>
      </c>
      <c r="FX43" s="19">
        <f t="shared" ca="1" si="127"/>
        <v>-3.1571026684999469E-2</v>
      </c>
      <c r="FY43" s="13">
        <f t="shared" ca="1" si="65"/>
        <v>0</v>
      </c>
      <c r="FZ43" s="2">
        <f t="shared" ca="1" si="66"/>
        <v>4.9051314701050966E-2</v>
      </c>
      <c r="GA43" s="2">
        <f t="shared" ca="1" si="67"/>
        <v>2.2384156491836699E-2</v>
      </c>
      <c r="GB43" s="2">
        <f t="shared" ca="1" si="68"/>
        <v>2.2541623736084541E-2</v>
      </c>
      <c r="GC43" s="2">
        <f t="shared" ca="1" si="69"/>
        <v>1.4656041021321467E-2</v>
      </c>
      <c r="GD43" s="2">
        <f t="shared" ca="1" si="70"/>
        <v>3.6219814684069013E-2</v>
      </c>
      <c r="GE43" s="2">
        <f t="shared" ca="1" si="71"/>
        <v>4.8530609355508739E-3</v>
      </c>
      <c r="GF43" s="2">
        <f t="shared" ca="1" si="72"/>
        <v>3.6424087620550369E-2</v>
      </c>
      <c r="GG43" s="13">
        <f t="shared" si="73"/>
        <v>3.7493815296637381E-2</v>
      </c>
      <c r="GH43" s="2">
        <f t="shared" si="74"/>
        <v>6.7153732230768134E-2</v>
      </c>
      <c r="GI43" s="2">
        <f t="shared" si="75"/>
        <v>-5.0501346790686311E-2</v>
      </c>
      <c r="GJ43" s="2">
        <f t="shared" si="76"/>
        <v>-3.6255380901923056E-3</v>
      </c>
      <c r="GK43" s="2">
        <f t="shared" si="77"/>
        <v>-2.6046619554387702E-2</v>
      </c>
      <c r="GL43" s="2">
        <f t="shared" si="78"/>
        <v>3.4263642252836718E-3</v>
      </c>
      <c r="GM43" s="2">
        <f t="shared" si="79"/>
        <v>-5.8882067047818551E-2</v>
      </c>
      <c r="GN43" s="2">
        <f t="shared" si="80"/>
        <v>1.4283879219392179E-2</v>
      </c>
      <c r="GO43" s="2">
        <f t="shared" si="81"/>
        <v>-2.6794542228255766E-2</v>
      </c>
      <c r="GP43" s="2">
        <f t="shared" si="82"/>
        <v>-4.0524459470795089E-2</v>
      </c>
      <c r="GQ43" s="2">
        <f t="shared" si="83"/>
        <v>1.4086757005099069E-2</v>
      </c>
      <c r="GR43" s="2">
        <f t="shared" si="84"/>
        <v>-7.3047655892456735E-3</v>
      </c>
    </row>
    <row r="44" spans="1:200">
      <c r="A44" s="69">
        <v>91</v>
      </c>
      <c r="B44" s="69">
        <v>92</v>
      </c>
      <c r="C44" s="69">
        <v>93</v>
      </c>
      <c r="D44" s="69">
        <v>94</v>
      </c>
      <c r="E44" s="69">
        <v>95</v>
      </c>
      <c r="F44" s="69">
        <v>96</v>
      </c>
      <c r="G44" s="69">
        <v>97</v>
      </c>
      <c r="H44" s="69">
        <v>98</v>
      </c>
      <c r="I44" s="69">
        <v>99</v>
      </c>
      <c r="J44" s="69">
        <v>100</v>
      </c>
      <c r="K44" s="69">
        <v>101</v>
      </c>
      <c r="L44" s="69">
        <v>102</v>
      </c>
      <c r="M44" s="69">
        <v>103</v>
      </c>
      <c r="O44" s="15">
        <v>38838</v>
      </c>
      <c r="P44" s="21">
        <v>2006</v>
      </c>
      <c r="Q44" s="19">
        <f ca="1">IF($P44=2002,OFFSET('2002'!K$1,Calculations!$A42,0),IF($P44=2003,OFFSET('2003'!K$1,Calculations!$A42,0),IF($P44=2004,OFFSET('2004'!K$1,Calculations!$A42,0),IF($P44=2005,OFFSET('2005'!K$1,Calculations!$A42,0),IF($P44=2006,OFFSET('2006'!K$1,Calculations!$A42,0),IF($P44=2007,OFFSET('2007'!K$1,Calculations!$A42,0),IF($P44=2008,OFFSET('2008'!K$1,Calculations!$A42,0),IF($P44=2009,OFFSET('2009'!K$1,Calculations!$A42,0),IF($P44=2010,OFFSET('2010'!K$1,Calculations!$A42,0),IF($P44=2011,OFFSET('2011'!K$1,Calculations!$A42,0),IF($P44=2012,OFFSET('2012'!K$1,Calculations!$A42,0),IF($P44=2013,OFFSET('2013'!K$1,Calculations!$A42,0),IF($P44=2014,OFFSET('2014'!K$1,Calculations!$A42,0),IF($P44=2015,OFFSET('2015'!K$1,Calculations!$A42,0),IF($P44=2016,OFFSET('2016'!K$1,Calculations!$A42,0),IF($P44=2017,OFFSET('2017'!K$1,Calculations!$A42,0),0))))))))))))))))</f>
        <v>0.70495388650231028</v>
      </c>
      <c r="R44" s="19">
        <f ca="1">IF($P44=2002,OFFSET('2002'!L$1,Calculations!$A42,0),IF($P44=2003,OFFSET('2003'!L$1,Calculations!$A42,0),IF($P44=2004,OFFSET('2004'!L$1,Calculations!$A42,0),IF($P44=2005,OFFSET('2005'!L$1,Calculations!$A42,0),IF($P44=2006,OFFSET('2006'!L$1,Calculations!$A42,0),IF($P44=2007,OFFSET('2007'!L$1,Calculations!$A42,0),IF($P44=2008,OFFSET('2008'!L$1,Calculations!$A42,0),IF($P44=2009,OFFSET('2009'!L$1,Calculations!$A42,0),IF($P44=2010,OFFSET('2010'!L$1,Calculations!$A42,0),IF($P44=2011,OFFSET('2011'!L$1,Calculations!$A42,0),IF($P44=2012,OFFSET('2012'!L$1,Calculations!$A42,0),IF($P44=2013,OFFSET('2013'!L$1,Calculations!$A42,0),IF($P44=2014,OFFSET('2014'!L$1,Calculations!$A42,0),IF($P44=2015,OFFSET('2015'!L$1,Calculations!$A42,0),IF($P44=2016,OFFSET('2016'!L$1,Calculations!$A42,0),IF($P44=2017,OFFSET('2017'!L$1,Calculations!$A42,0),0))))))))))))))))</f>
        <v>0.39396034968129151</v>
      </c>
      <c r="S44" s="19">
        <f ca="1">IF($P44=2002,OFFSET('2002'!M$1,Calculations!$A42,0),IF($P44=2003,OFFSET('2003'!M$1,Calculations!$A42,0),IF($P44=2004,OFFSET('2004'!M$1,Calculations!$A42,0),IF($P44=2005,OFFSET('2005'!M$1,Calculations!$A42,0),IF($P44=2006,OFFSET('2006'!M$1,Calculations!$A42,0),IF($P44=2007,OFFSET('2007'!M$1,Calculations!$A42,0),IF($P44=2008,OFFSET('2008'!M$1,Calculations!$A42,0),IF($P44=2009,OFFSET('2009'!M$1,Calculations!$A42,0),IF($P44=2010,OFFSET('2010'!M$1,Calculations!$A42,0),IF($P44=2011,OFFSET('2011'!M$1,Calculations!$A42,0),IF($P44=2012,OFFSET('2012'!M$1,Calculations!$A42,0),IF($P44=2013,OFFSET('2013'!M$1,Calculations!$A42,0),IF($P44=2014,OFFSET('2014'!M$1,Calculations!$A42,0),IF($P44=2015,OFFSET('2015'!M$1,Calculations!$A42,0),IF($P44=2016,OFFSET('2016'!M$1,Calculations!$A42,0),IF($P44=2017,OFFSET('2017'!M$1,Calculations!$A42,0),0))))))))))))))))</f>
        <v>0.45083049212170107</v>
      </c>
      <c r="T44" s="19">
        <f ca="1">IF($P44=2002,OFFSET('2002'!N$1,Calculations!$A42,0),IF($P44=2003,OFFSET('2003'!N$1,Calculations!$A42,0),IF($P44=2004,OFFSET('2004'!N$1,Calculations!$A42,0),IF($P44=2005,OFFSET('2005'!N$1,Calculations!$A42,0),IF($P44=2006,OFFSET('2006'!N$1,Calculations!$A42,0),IF($P44=2007,OFFSET('2007'!N$1,Calculations!$A42,0),IF($P44=2008,OFFSET('2008'!N$1,Calculations!$A42,0),IF($P44=2009,OFFSET('2009'!N$1,Calculations!$A42,0),IF($P44=2010,OFFSET('2010'!N$1,Calculations!$A42,0),IF($P44=2011,OFFSET('2011'!N$1,Calculations!$A42,0),IF($P44=2012,OFFSET('2012'!N$1,Calculations!$A42,0),IF($P44=2013,OFFSET('2013'!N$1,Calculations!$A42,0),IF($P44=2014,OFFSET('2014'!N$1,Calculations!$A42,0),IF($P44=2015,OFFSET('2015'!N$1,Calculations!$A42,0),IF($P44=2016,OFFSET('2016'!N$1,Calculations!$A42,0),IF($P44=2017,OFFSET('2017'!N$1,Calculations!$A42,0),0))))))))))))))))</f>
        <v>0.3715629768574743</v>
      </c>
      <c r="U44" s="19">
        <f ca="1">IF($P44=2002,OFFSET('2002'!O$1,Calculations!$A42,0),IF($P44=2003,OFFSET('2003'!O$1,Calculations!$A42,0),IF($P44=2004,OFFSET('2004'!O$1,Calculations!$A42,0),IF($P44=2005,OFFSET('2005'!O$1,Calculations!$A42,0),IF($P44=2006,OFFSET('2006'!O$1,Calculations!$A42,0),IF($P44=2007,OFFSET('2007'!O$1,Calculations!$A42,0),IF($P44=2008,OFFSET('2008'!O$1,Calculations!$A42,0),IF($P44=2009,OFFSET('2009'!O$1,Calculations!$A42,0),IF($P44=2010,OFFSET('2010'!O$1,Calculations!$A42,0),IF($P44=2011,OFFSET('2011'!O$1,Calculations!$A42,0),IF($P44=2012,OFFSET('2012'!O$1,Calculations!$A42,0),IF($P44=2013,OFFSET('2013'!O$1,Calculations!$A42,0),IF($P44=2014,OFFSET('2014'!O$1,Calculations!$A42,0),IF($P44=2015,OFFSET('2015'!O$1,Calculations!$A42,0),IF($P44=2016,OFFSET('2016'!O$1,Calculations!$A42,0),IF($P44=2017,OFFSET('2017'!O$1,Calculations!$A42,0),0))))))))))))))))</f>
        <v>0.55493367869784338</v>
      </c>
      <c r="V44" s="19">
        <f ca="1">IF($P44=2002,OFFSET('2002'!P$1,Calculations!$A42,0),IF($P44=2003,OFFSET('2003'!P$1,Calculations!$A42,0),IF($P44=2004,OFFSET('2004'!P$1,Calculations!$A42,0),IF($P44=2005,OFFSET('2005'!P$1,Calculations!$A42,0),IF($P44=2006,OFFSET('2006'!P$1,Calculations!$A42,0),IF($P44=2007,OFFSET('2007'!P$1,Calculations!$A42,0),IF($P44=2008,OFFSET('2008'!P$1,Calculations!$A42,0),IF($P44=2009,OFFSET('2009'!P$1,Calculations!$A42,0),IF($P44=2010,OFFSET('2010'!P$1,Calculations!$A42,0),IF($P44=2011,OFFSET('2011'!P$1,Calculations!$A42,0),IF($P44=2012,OFFSET('2012'!P$1,Calculations!$A42,0),IF($P44=2013,OFFSET('2013'!P$1,Calculations!$A42,0),IF($P44=2014,OFFSET('2014'!P$1,Calculations!$A42,0),IF($P44=2015,OFFSET('2015'!P$1,Calculations!$A42,0),IF($P44=2016,OFFSET('2016'!P$1,Calculations!$A42,0),IF($P44=2017,OFFSET('2017'!P$1,Calculations!$A42,0),0))))))))))))))))</f>
        <v>4.4405510181264742E-2</v>
      </c>
      <c r="W44" s="13">
        <f ca="1">IF($P44=2002,OFFSET('2002'!Q$1,Calculations!$A42,0),IF($P44=2003,OFFSET('2003'!Q$1,Calculations!$A42,0),IF($P44=2004,OFFSET('2004'!Q$1,Calculations!$A42,0),IF($P44=2005,OFFSET('2005'!Q$1,Calculations!$A42,0),IF($P44=2006,OFFSET('2006'!Q$1,Calculations!$A42,0),IF($P44=2007,OFFSET('2007'!Q$1,Calculations!$A42,0),IF($P44=2008,OFFSET('2008'!Q$1,Calculations!$A42,0),IF($P44=2009,OFFSET('2009'!Q$1,Calculations!$A42,0),IF($P44=2010,OFFSET('2010'!Q$1,Calculations!$A42,0),IF($P44=2011,OFFSET('2011'!Q$1,Calculations!$A42,0),IF($P44=2012,OFFSET('2012'!Q$1,Calculations!$A42,0),IF($P44=2013,OFFSET('2013'!Q$1,Calculations!$A42,0),IF($P44=2014,OFFSET('2014'!Q$1,Calculations!$A42,0),IF($P44=2015,OFFSET('2015'!Q$1,Calculations!$A42,0),IF($P44=2016,OFFSET('2016'!Q$1,Calculations!$A42,0),IF($P44=2017,OFFSET('2017'!Q$1,Calculations!$A42,0),0))))))))))))))))</f>
        <v>0.55844523905253507</v>
      </c>
      <c r="X44" s="31">
        <f ca="1">IF($P44=2002,OFFSET('2002'!K$1,Calculations!$B42,0),IF($P44=2003,OFFSET('2003'!K$1,Calculations!$B42,0),IF($P44=2004,OFFSET('2004'!K$1,Calculations!$B42,0),IF($P44=2005,OFFSET('2005'!K$1,Calculations!$B42,0),IF($P44=2006,OFFSET('2006'!K$1,Calculations!$B42,0),IF($P44=2007,OFFSET('2007'!K$1,Calculations!$B42,0),IF($P44=2008,OFFSET('2008'!K$1,Calculations!$B42,0),IF($P44=2009,OFFSET('2009'!K$1,Calculations!$B42,0),IF($P44=2010,OFFSET('2010'!K$1,Calculations!$B42,0),IF($P44=2011,OFFSET('2011'!K$1,Calculations!$B42,0),IF($P44=2012,OFFSET('2012'!K$1,Calculations!$B42,0),IF($P44=2013,OFFSET('2013'!K$1,Calculations!$B42,0),IF($P44=2014,OFFSET('2014'!K$1,Calculations!$B42,0),IF($P44=2015,OFFSET('2015'!K$1,Calculations!$B42,0),IF($P44=2016,OFFSET('2016'!K$1,Calculations!$B42,0),IF($P44=2017,OFFSET('2017'!K$1,Calculations!$B42,0),0))))))))))))))))</f>
        <v>2.0577603528164866E-2</v>
      </c>
      <c r="Y44" s="31">
        <f ca="1">IF($P44=2002,OFFSET('2002'!L$1,Calculations!$B42,0),IF($P44=2003,OFFSET('2003'!L$1,Calculations!$B42,0),IF($P44=2004,OFFSET('2004'!L$1,Calculations!$B42,0),IF($P44=2005,OFFSET('2005'!L$1,Calculations!$B42,0),IF($P44=2006,OFFSET('2006'!L$1,Calculations!$B42,0),IF($P44=2007,OFFSET('2007'!L$1,Calculations!$B42,0),IF($P44=2008,OFFSET('2008'!L$1,Calculations!$B42,0),IF($P44=2009,OFFSET('2009'!L$1,Calculations!$B42,0),IF($P44=2010,OFFSET('2010'!L$1,Calculations!$B42,0),IF($P44=2011,OFFSET('2011'!L$1,Calculations!$B42,0),IF($P44=2012,OFFSET('2012'!L$1,Calculations!$B42,0),IF($P44=2013,OFFSET('2013'!L$1,Calculations!$B42,0),IF($P44=2014,OFFSET('2014'!L$1,Calculations!$B42,0),IF($P44=2015,OFFSET('2015'!L$1,Calculations!$B42,0),IF($P44=2016,OFFSET('2016'!L$1,Calculations!$B42,0),IF($P44=2017,OFFSET('2017'!L$1,Calculations!$B42,0),0))))))))))))))))</f>
        <v>2.7387521247627368E-2</v>
      </c>
      <c r="Z44" s="31">
        <f ca="1">IF($P44=2002,OFFSET('2002'!M$1,Calculations!$B42,0),IF($P44=2003,OFFSET('2003'!M$1,Calculations!$B42,0),IF($P44=2004,OFFSET('2004'!M$1,Calculations!$B42,0),IF($P44=2005,OFFSET('2005'!M$1,Calculations!$B42,0),IF($P44=2006,OFFSET('2006'!M$1,Calculations!$B42,0),IF($P44=2007,OFFSET('2007'!M$1,Calculations!$B42,0),IF($P44=2008,OFFSET('2008'!M$1,Calculations!$B42,0),IF($P44=2009,OFFSET('2009'!M$1,Calculations!$B42,0),IF($P44=2010,OFFSET('2010'!M$1,Calculations!$B42,0),IF($P44=2011,OFFSET('2011'!M$1,Calculations!$B42,0),IF($P44=2012,OFFSET('2012'!M$1,Calculations!$B42,0),IF($P44=2013,OFFSET('2013'!M$1,Calculations!$B42,0),IF($P44=2014,OFFSET('2014'!M$1,Calculations!$B42,0),IF($P44=2015,OFFSET('2015'!M$1,Calculations!$B42,0),IF($P44=2016,OFFSET('2016'!M$1,Calculations!$B42,0),IF($P44=2017,OFFSET('2017'!M$1,Calculations!$B42,0),0))))))))))))))))</f>
        <v>4.2413928610201324E-2</v>
      </c>
      <c r="AA44" s="31">
        <f ca="1">IF($P44=2002,OFFSET('2002'!N$1,Calculations!$B42,0),IF($P44=2003,OFFSET('2003'!N$1,Calculations!$B42,0),IF($P44=2004,OFFSET('2004'!N$1,Calculations!$B42,0),IF($P44=2005,OFFSET('2005'!N$1,Calculations!$B42,0),IF($P44=2006,OFFSET('2006'!N$1,Calculations!$B42,0),IF($P44=2007,OFFSET('2007'!N$1,Calculations!$B42,0),IF($P44=2008,OFFSET('2008'!N$1,Calculations!$B42,0),IF($P44=2009,OFFSET('2009'!N$1,Calculations!$B42,0),IF($P44=2010,OFFSET('2010'!N$1,Calculations!$B42,0),IF($P44=2011,OFFSET('2011'!N$1,Calculations!$B42,0),IF($P44=2012,OFFSET('2012'!N$1,Calculations!$B42,0),IF($P44=2013,OFFSET('2013'!N$1,Calculations!$B42,0),IF($P44=2014,OFFSET('2014'!N$1,Calculations!$B42,0),IF($P44=2015,OFFSET('2015'!N$1,Calculations!$B42,0),IF($P44=2016,OFFSET('2016'!N$1,Calculations!$B42,0),IF($P44=2017,OFFSET('2017'!N$1,Calculations!$B42,0),0))))))))))))))))</f>
        <v>4.5158529802042324E-2</v>
      </c>
      <c r="AB44" s="31">
        <f ca="1">IF($P44=2002,OFFSET('2002'!O$1,Calculations!$B42,0),IF($P44=2003,OFFSET('2003'!O$1,Calculations!$B42,0),IF($P44=2004,OFFSET('2004'!O$1,Calculations!$B42,0),IF($P44=2005,OFFSET('2005'!O$1,Calculations!$B42,0),IF($P44=2006,OFFSET('2006'!O$1,Calculations!$B42,0),IF($P44=2007,OFFSET('2007'!O$1,Calculations!$B42,0),IF($P44=2008,OFFSET('2008'!O$1,Calculations!$B42,0),IF($P44=2009,OFFSET('2009'!O$1,Calculations!$B42,0),IF($P44=2010,OFFSET('2010'!O$1,Calculations!$B42,0),IF($P44=2011,OFFSET('2011'!O$1,Calculations!$B42,0),IF($P44=2012,OFFSET('2012'!O$1,Calculations!$B42,0),IF($P44=2013,OFFSET('2013'!O$1,Calculations!$B42,0),IF($P44=2014,OFFSET('2014'!O$1,Calculations!$B42,0),IF($P44=2015,OFFSET('2015'!O$1,Calculations!$B42,0),IF($P44=2016,OFFSET('2016'!O$1,Calculations!$B42,0),IF($P44=2017,OFFSET('2017'!O$1,Calculations!$B42,0),0))))))))))))))))</f>
        <v>3.7623871463690367E-2</v>
      </c>
      <c r="AC44" s="31">
        <f ca="1">IF($P44=2002,OFFSET('2002'!P$1,Calculations!$B42,0),IF($P44=2003,OFFSET('2003'!P$1,Calculations!$B42,0),IF($P44=2004,OFFSET('2004'!P$1,Calculations!$B42,0),IF($P44=2005,OFFSET('2005'!P$1,Calculations!$B42,0),IF($P44=2006,OFFSET('2006'!P$1,Calculations!$B42,0),IF($P44=2007,OFFSET('2007'!P$1,Calculations!$B42,0),IF($P44=2008,OFFSET('2008'!P$1,Calculations!$B42,0),IF($P44=2009,OFFSET('2009'!P$1,Calculations!$B42,0),IF($P44=2010,OFFSET('2010'!P$1,Calculations!$B42,0),IF($P44=2011,OFFSET('2011'!P$1,Calculations!$B42,0),IF($P44=2012,OFFSET('2012'!P$1,Calculations!$B42,0),IF($P44=2013,OFFSET('2013'!P$1,Calculations!$B42,0),IF($P44=2014,OFFSET('2014'!P$1,Calculations!$B42,0),IF($P44=2015,OFFSET('2015'!P$1,Calculations!$B42,0),IF($P44=2016,OFFSET('2016'!P$1,Calculations!$B42,0),IF($P44=2017,OFFSET('2017'!P$1,Calculations!$B42,0),0))))))))))))))))</f>
        <v>6.7618804765751939E-3</v>
      </c>
      <c r="AD44" s="34">
        <f ca="1">IF($P44=2002,OFFSET('2002'!Q$1,Calculations!$B42,0),IF($P44=2003,OFFSET('2003'!Q$1,Calculations!$B42,0),IF($P44=2004,OFFSET('2004'!Q$1,Calculations!$B42,0),IF($P44=2005,OFFSET('2005'!Q$1,Calculations!$B42,0),IF($P44=2006,OFFSET('2006'!Q$1,Calculations!$B42,0),IF($P44=2007,OFFSET('2007'!Q$1,Calculations!$B42,0),IF($P44=2008,OFFSET('2008'!Q$1,Calculations!$B42,0),IF($P44=2009,OFFSET('2009'!Q$1,Calculations!$B42,0),IF($P44=2010,OFFSET('2010'!Q$1,Calculations!$B42,0),IF($P44=2011,OFFSET('2011'!Q$1,Calculations!$B42,0),IF($P44=2012,OFFSET('2012'!Q$1,Calculations!$B42,0),IF($P44=2013,OFFSET('2013'!Q$1,Calculations!$B42,0),IF($P44=2014,OFFSET('2014'!Q$1,Calculations!$B42,0),IF($P44=2015,OFFSET('2015'!Q$1,Calculations!$B42,0),IF($P44=2016,OFFSET('2016'!Q$1,Calculations!$B42,0),IF($P44=2017,OFFSET('2017'!Q$1,Calculations!$B42,0),0))))))))))))))))</f>
        <v>3.0263867234099909E-2</v>
      </c>
      <c r="AE44" s="31">
        <f ca="1">IF($P44=2002,OFFSET('2002'!K$1,Calculations!$C42,0),IF($P44=2003,OFFSET('2003'!K$1,Calculations!$C42,0),IF($P44=2004,OFFSET('2004'!K$1,Calculations!$C42,0),IF($P44=2005,OFFSET('2005'!K$1,Calculations!$C42,0),IF($P44=2006,OFFSET('2006'!K$1,Calculations!$C42,0),IF($P44=2007,OFFSET('2007'!K$1,Calculations!$C42,0),IF($P44=2008,OFFSET('2008'!K$1,Calculations!$C42,0),IF($P44=2009,OFFSET('2009'!K$1,Calculations!$C42,0),IF($P44=2010,OFFSET('2010'!K$1,Calculations!$C42,0),IF($P44=2011,OFFSET('2011'!K$1,Calculations!$C42,0),IF($P44=2012,OFFSET('2012'!K$1,Calculations!$C42,0),IF($P44=2013,OFFSET('2013'!K$1,Calculations!$C42,0),IF($P44=2014,OFFSET('2014'!K$1,Calculations!$C42,0),IF($P44=2015,OFFSET('2015'!K$1,Calculations!$C42,0),IF($P44=2016,OFFSET('2016'!K$1,Calculations!$C42,0),IF($P44=2017,OFFSET('2017'!K$1,Calculations!$C42,0),0))))))))))))))))</f>
        <v>2.4425625899085826E-2</v>
      </c>
      <c r="AF44" s="31">
        <f ca="1">IF($P44=2002,OFFSET('2002'!L$1,Calculations!$C42,0),IF($P44=2003,OFFSET('2003'!L$1,Calculations!$C42,0),IF($P44=2004,OFFSET('2004'!L$1,Calculations!$C42,0),IF($P44=2005,OFFSET('2005'!L$1,Calculations!$C42,0),IF($P44=2006,OFFSET('2006'!L$1,Calculations!$C42,0),IF($P44=2007,OFFSET('2007'!L$1,Calculations!$C42,0),IF($P44=2008,OFFSET('2008'!L$1,Calculations!$C42,0),IF($P44=2009,OFFSET('2009'!L$1,Calculations!$C42,0),IF($P44=2010,OFFSET('2010'!L$1,Calculations!$C42,0),IF($P44=2011,OFFSET('2011'!L$1,Calculations!$C42,0),IF($P44=2012,OFFSET('2012'!L$1,Calculations!$C42,0),IF($P44=2013,OFFSET('2013'!L$1,Calculations!$C42,0),IF($P44=2014,OFFSET('2014'!L$1,Calculations!$C42,0),IF($P44=2015,OFFSET('2015'!L$1,Calculations!$C42,0),IF($P44=2016,OFFSET('2016'!L$1,Calculations!$C42,0),IF($P44=2017,OFFSET('2017'!L$1,Calculations!$C42,0),0))))))))))))))))</f>
        <v>0.14810405904232396</v>
      </c>
      <c r="AG44" s="31">
        <f ca="1">IF($P44=2002,OFFSET('2002'!M$1,Calculations!$C42,0),IF($P44=2003,OFFSET('2003'!M$1,Calculations!$C42,0),IF($P44=2004,OFFSET('2004'!M$1,Calculations!$C42,0),IF($P44=2005,OFFSET('2005'!M$1,Calculations!$C42,0),IF($P44=2006,OFFSET('2006'!M$1,Calculations!$C42,0),IF($P44=2007,OFFSET('2007'!M$1,Calculations!$C42,0),IF($P44=2008,OFFSET('2008'!M$1,Calculations!$C42,0),IF($P44=2009,OFFSET('2009'!M$1,Calculations!$C42,0),IF($P44=2010,OFFSET('2010'!M$1,Calculations!$C42,0),IF($P44=2011,OFFSET('2011'!M$1,Calculations!$C42,0),IF($P44=2012,OFFSET('2012'!M$1,Calculations!$C42,0),IF($P44=2013,OFFSET('2013'!M$1,Calculations!$C42,0),IF($P44=2014,OFFSET('2014'!M$1,Calculations!$C42,0),IF($P44=2015,OFFSET('2015'!M$1,Calculations!$C42,0),IF($P44=2016,OFFSET('2016'!M$1,Calculations!$C42,0),IF($P44=2017,OFFSET('2017'!M$1,Calculations!$C42,0),0))))))))))))))))</f>
        <v>0.18193034397781022</v>
      </c>
      <c r="AH44" s="31">
        <f ca="1">IF($P44=2002,OFFSET('2002'!N$1,Calculations!$C42,0),IF($P44=2003,OFFSET('2003'!N$1,Calculations!$C42,0),IF($P44=2004,OFFSET('2004'!N$1,Calculations!$C42,0),IF($P44=2005,OFFSET('2005'!N$1,Calculations!$C42,0),IF($P44=2006,OFFSET('2006'!N$1,Calculations!$C42,0),IF($P44=2007,OFFSET('2007'!N$1,Calculations!$C42,0),IF($P44=2008,OFFSET('2008'!N$1,Calculations!$C42,0),IF($P44=2009,OFFSET('2009'!N$1,Calculations!$C42,0),IF($P44=2010,OFFSET('2010'!N$1,Calculations!$C42,0),IF($P44=2011,OFFSET('2011'!N$1,Calculations!$C42,0),IF($P44=2012,OFFSET('2012'!N$1,Calculations!$C42,0),IF($P44=2013,OFFSET('2013'!N$1,Calculations!$C42,0),IF($P44=2014,OFFSET('2014'!N$1,Calculations!$C42,0),IF($P44=2015,OFFSET('2015'!N$1,Calculations!$C42,0),IF($P44=2016,OFFSET('2016'!N$1,Calculations!$C42,0),IF($P44=2017,OFFSET('2017'!N$1,Calculations!$C42,0),0))))))))))))))))</f>
        <v>0.14776054961308491</v>
      </c>
      <c r="AI44" s="31">
        <f ca="1">IF($P44=2002,OFFSET('2002'!O$1,Calculations!$C42,0),IF($P44=2003,OFFSET('2003'!O$1,Calculations!$C42,0),IF($P44=2004,OFFSET('2004'!O$1,Calculations!$C42,0),IF($P44=2005,OFFSET('2005'!O$1,Calculations!$C42,0),IF($P44=2006,OFFSET('2006'!O$1,Calculations!$C42,0),IF($P44=2007,OFFSET('2007'!O$1,Calculations!$C42,0),IF($P44=2008,OFFSET('2008'!O$1,Calculations!$C42,0),IF($P44=2009,OFFSET('2009'!O$1,Calculations!$C42,0),IF($P44=2010,OFFSET('2010'!O$1,Calculations!$C42,0),IF($P44=2011,OFFSET('2011'!O$1,Calculations!$C42,0),IF($P44=2012,OFFSET('2012'!O$1,Calculations!$C42,0),IF($P44=2013,OFFSET('2013'!O$1,Calculations!$C42,0),IF($P44=2014,OFFSET('2014'!O$1,Calculations!$C42,0),IF($P44=2015,OFFSET('2015'!O$1,Calculations!$C42,0),IF($P44=2016,OFFSET('2016'!O$1,Calculations!$C42,0),IF($P44=2017,OFFSET('2017'!O$1,Calculations!$C42,0),0))))))))))))))))</f>
        <v>9.7830377184121187E-2</v>
      </c>
      <c r="AJ44" s="31">
        <f ca="1">IF($P44=2002,OFFSET('2002'!P$1,Calculations!$C42,0),IF($P44=2003,OFFSET('2003'!P$1,Calculations!$C42,0),IF($P44=2004,OFFSET('2004'!P$1,Calculations!$C42,0),IF($P44=2005,OFFSET('2005'!P$1,Calculations!$C42,0),IF($P44=2006,OFFSET('2006'!P$1,Calculations!$C42,0),IF($P44=2007,OFFSET('2007'!P$1,Calculations!$C42,0),IF($P44=2008,OFFSET('2008'!P$1,Calculations!$C42,0),IF($P44=2009,OFFSET('2009'!P$1,Calculations!$C42,0),IF($P44=2010,OFFSET('2010'!P$1,Calculations!$C42,0),IF($P44=2011,OFFSET('2011'!P$1,Calculations!$C42,0),IF($P44=2012,OFFSET('2012'!P$1,Calculations!$C42,0),IF($P44=2013,OFFSET('2013'!P$1,Calculations!$C42,0),IF($P44=2014,OFFSET('2014'!P$1,Calculations!$C42,0),IF($P44=2015,OFFSET('2015'!P$1,Calculations!$C42,0),IF($P44=2016,OFFSET('2016'!P$1,Calculations!$C42,0),IF($P44=2017,OFFSET('2017'!P$1,Calculations!$C42,0),0))))))))))))))))</f>
        <v>1.2334204135035115E-2</v>
      </c>
      <c r="AK44" s="34">
        <f ca="1">IF($P44=2002,OFFSET('2002'!Q$1,Calculations!$C42,0),IF($P44=2003,OFFSET('2003'!Q$1,Calculations!$C42,0),IF($P44=2004,OFFSET('2004'!Q$1,Calculations!$C42,0),IF($P44=2005,OFFSET('2005'!Q$1,Calculations!$C42,0),IF($P44=2006,OFFSET('2006'!Q$1,Calculations!$C42,0),IF($P44=2007,OFFSET('2007'!Q$1,Calculations!$C42,0),IF($P44=2008,OFFSET('2008'!Q$1,Calculations!$C42,0),IF($P44=2009,OFFSET('2009'!Q$1,Calculations!$C42,0),IF($P44=2010,OFFSET('2010'!Q$1,Calculations!$C42,0),IF($P44=2011,OFFSET('2011'!Q$1,Calculations!$C42,0),IF($P44=2012,OFFSET('2012'!Q$1,Calculations!$C42,0),IF($P44=2013,OFFSET('2013'!Q$1,Calculations!$C42,0),IF($P44=2014,OFFSET('2014'!Q$1,Calculations!$C42,0),IF($P44=2015,OFFSET('2015'!Q$1,Calculations!$C42,0),IF($P44=2016,OFFSET('2016'!Q$1,Calculations!$C42,0),IF($P44=2017,OFFSET('2017'!Q$1,Calculations!$C42,0),0))))))))))))))))</f>
        <v>8.9077594626803716E-2</v>
      </c>
      <c r="AL44" s="31">
        <f ca="1">IF($P44=2002,OFFSET('2002'!K$1,Calculations!$D42,0),IF($P44=2003,OFFSET('2003'!K$1,Calculations!$D42,0),IF($P44=2004,OFFSET('2004'!K$1,Calculations!$D42,0),IF($P44=2005,OFFSET('2005'!K$1,Calculations!$D42,0),IF($P44=2006,OFFSET('2006'!K$1,Calculations!$D42,0),IF($P44=2007,OFFSET('2007'!K$1,Calculations!$D42,0),IF($P44=2008,OFFSET('2008'!K$1,Calculations!$D42,0),IF($P44=2009,OFFSET('2009'!K$1,Calculations!$D42,0),IF($P44=2010,OFFSET('2010'!K$1,Calculations!$D42,0),IF($P44=2011,OFFSET('2011'!K$1,Calculations!$D42,0),IF($P44=2012,OFFSET('2012'!K$1,Calculations!$D42,0),IF($P44=2013,OFFSET('2013'!K$1,Calculations!$D42,0),IF($P44=2014,OFFSET('2014'!K$1,Calculations!$D42,0),IF($P44=2015,OFFSET('2015'!K$1,Calculations!$D42,0),IF($P44=2016,OFFSET('2016'!K$1,Calculations!$D42,0),IF($P44=2017,OFFSET('2017'!K$1,Calculations!$D42,0),0))))))))))))))))</f>
        <v>4.1490933558588567E-3</v>
      </c>
      <c r="AM44" s="31">
        <f ca="1">IF($P44=2002,OFFSET('2002'!L$1,Calculations!$D42,0),IF($P44=2003,OFFSET('2003'!L$1,Calculations!$D42,0),IF($P44=2004,OFFSET('2004'!L$1,Calculations!$D42,0),IF($P44=2005,OFFSET('2005'!L$1,Calculations!$D42,0),IF($P44=2006,OFFSET('2006'!L$1,Calculations!$D42,0),IF($P44=2007,OFFSET('2007'!L$1,Calculations!$D42,0),IF($P44=2008,OFFSET('2008'!L$1,Calculations!$D42,0),IF($P44=2009,OFFSET('2009'!L$1,Calculations!$D42,0),IF($P44=2010,OFFSET('2010'!L$1,Calculations!$D42,0),IF($P44=2011,OFFSET('2011'!L$1,Calculations!$D42,0),IF($P44=2012,OFFSET('2012'!L$1,Calculations!$D42,0),IF($P44=2013,OFFSET('2013'!L$1,Calculations!$D42,0),IF($P44=2014,OFFSET('2014'!L$1,Calculations!$D42,0),IF($P44=2015,OFFSET('2015'!L$1,Calculations!$D42,0),IF($P44=2016,OFFSET('2016'!L$1,Calculations!$D42,0),IF($P44=2017,OFFSET('2017'!L$1,Calculations!$D42,0),0))))))))))))))))</f>
        <v>7.2248317441106033E-2</v>
      </c>
      <c r="AN44" s="31">
        <f ca="1">IF($P44=2002,OFFSET('2002'!M$1,Calculations!$D42,0),IF($P44=2003,OFFSET('2003'!M$1,Calculations!$D42,0),IF($P44=2004,OFFSET('2004'!M$1,Calculations!$D42,0),IF($P44=2005,OFFSET('2005'!M$1,Calculations!$D42,0),IF($P44=2006,OFFSET('2006'!M$1,Calculations!$D42,0),IF($P44=2007,OFFSET('2007'!M$1,Calculations!$D42,0),IF($P44=2008,OFFSET('2008'!M$1,Calculations!$D42,0),IF($P44=2009,OFFSET('2009'!M$1,Calculations!$D42,0),IF($P44=2010,OFFSET('2010'!M$1,Calculations!$D42,0),IF($P44=2011,OFFSET('2011'!M$1,Calculations!$D42,0),IF($P44=2012,OFFSET('2012'!M$1,Calculations!$D42,0),IF($P44=2013,OFFSET('2013'!M$1,Calculations!$D42,0),IF($P44=2014,OFFSET('2014'!M$1,Calculations!$D42,0),IF($P44=2015,OFFSET('2015'!M$1,Calculations!$D42,0),IF($P44=2016,OFFSET('2016'!M$1,Calculations!$D42,0),IF($P44=2017,OFFSET('2017'!M$1,Calculations!$D42,0),0))))))))))))))))</f>
        <v>6.2402422451615092E-2</v>
      </c>
      <c r="AO44" s="31">
        <f ca="1">IF($P44=2002,OFFSET('2002'!N$1,Calculations!$D42,0),IF($P44=2003,OFFSET('2003'!N$1,Calculations!$D42,0),IF($P44=2004,OFFSET('2004'!N$1,Calculations!$D42,0),IF($P44=2005,OFFSET('2005'!N$1,Calculations!$D42,0),IF($P44=2006,OFFSET('2006'!N$1,Calculations!$D42,0),IF($P44=2007,OFFSET('2007'!N$1,Calculations!$D42,0),IF($P44=2008,OFFSET('2008'!N$1,Calculations!$D42,0),IF($P44=2009,OFFSET('2009'!N$1,Calculations!$D42,0),IF($P44=2010,OFFSET('2010'!N$1,Calculations!$D42,0),IF($P44=2011,OFFSET('2011'!N$1,Calculations!$D42,0),IF($P44=2012,OFFSET('2012'!N$1,Calculations!$D42,0),IF($P44=2013,OFFSET('2013'!N$1,Calculations!$D42,0),IF($P44=2014,OFFSET('2014'!N$1,Calculations!$D42,0),IF($P44=2015,OFFSET('2015'!N$1,Calculations!$D42,0),IF($P44=2016,OFFSET('2016'!N$1,Calculations!$D42,0),IF($P44=2017,OFFSET('2017'!N$1,Calculations!$D42,0),0))))))))))))))))</f>
        <v>3.6859851145292978E-2</v>
      </c>
      <c r="AP44" s="31">
        <f ca="1">IF($P44=2002,OFFSET('2002'!O$1,Calculations!$D42,0),IF($P44=2003,OFFSET('2003'!O$1,Calculations!$D42,0),IF($P44=2004,OFFSET('2004'!O$1,Calculations!$D42,0),IF($P44=2005,OFFSET('2005'!O$1,Calculations!$D42,0),IF($P44=2006,OFFSET('2006'!O$1,Calculations!$D42,0),IF($P44=2007,OFFSET('2007'!O$1,Calculations!$D42,0),IF($P44=2008,OFFSET('2008'!O$1,Calculations!$D42,0),IF($P44=2009,OFFSET('2009'!O$1,Calculations!$D42,0),IF($P44=2010,OFFSET('2010'!O$1,Calculations!$D42,0),IF($P44=2011,OFFSET('2011'!O$1,Calculations!$D42,0),IF($P44=2012,OFFSET('2012'!O$1,Calculations!$D42,0),IF($P44=2013,OFFSET('2013'!O$1,Calculations!$D42,0),IF($P44=2014,OFFSET('2014'!O$1,Calculations!$D42,0),IF($P44=2015,OFFSET('2015'!O$1,Calculations!$D42,0),IF($P44=2016,OFFSET('2016'!O$1,Calculations!$D42,0),IF($P44=2017,OFFSET('2017'!O$1,Calculations!$D42,0),0))))))))))))))))</f>
        <v>2.1071925991484546E-2</v>
      </c>
      <c r="AQ44" s="31">
        <f ca="1">IF($P44=2002,OFFSET('2002'!P$1,Calculations!$D42,0),IF($P44=2003,OFFSET('2003'!P$1,Calculations!$D42,0),IF($P44=2004,OFFSET('2004'!P$1,Calculations!$D42,0),IF($P44=2005,OFFSET('2005'!P$1,Calculations!$D42,0),IF($P44=2006,OFFSET('2006'!P$1,Calculations!$D42,0),IF($P44=2007,OFFSET('2007'!P$1,Calculations!$D42,0),IF($P44=2008,OFFSET('2008'!P$1,Calculations!$D42,0),IF($P44=2009,OFFSET('2009'!P$1,Calculations!$D42,0),IF($P44=2010,OFFSET('2010'!P$1,Calculations!$D42,0),IF($P44=2011,OFFSET('2011'!P$1,Calculations!$D42,0),IF($P44=2012,OFFSET('2012'!P$1,Calculations!$D42,0),IF($P44=2013,OFFSET('2013'!P$1,Calculations!$D42,0),IF($P44=2014,OFFSET('2014'!P$1,Calculations!$D42,0),IF($P44=2015,OFFSET('2015'!P$1,Calculations!$D42,0),IF($P44=2016,OFFSET('2016'!P$1,Calculations!$D42,0),IF($P44=2017,OFFSET('2017'!P$1,Calculations!$D42,0),0))))))))))))))))</f>
        <v>3.9816321046609267E-2</v>
      </c>
      <c r="AR44" s="34">
        <f ca="1">IF($P44=2002,OFFSET('2002'!Q$1,Calculations!$D42,0),IF($P44=2003,OFFSET('2003'!Q$1,Calculations!$D42,0),IF($P44=2004,OFFSET('2004'!Q$1,Calculations!$D42,0),IF($P44=2005,OFFSET('2005'!Q$1,Calculations!$D42,0),IF($P44=2006,OFFSET('2006'!Q$1,Calculations!$D42,0),IF($P44=2007,OFFSET('2007'!Q$1,Calculations!$D42,0),IF($P44=2008,OFFSET('2008'!Q$1,Calculations!$D42,0),IF($P44=2009,OFFSET('2009'!Q$1,Calculations!$D42,0),IF($P44=2010,OFFSET('2010'!Q$1,Calculations!$D42,0),IF($P44=2011,OFFSET('2011'!Q$1,Calculations!$D42,0),IF($P44=2012,OFFSET('2012'!Q$1,Calculations!$D42,0),IF($P44=2013,OFFSET('2013'!Q$1,Calculations!$D42,0),IF($P44=2014,OFFSET('2014'!Q$1,Calculations!$D42,0),IF($P44=2015,OFFSET('2015'!Q$1,Calculations!$D42,0),IF($P44=2016,OFFSET('2016'!Q$1,Calculations!$D42,0),IF($P44=2017,OFFSET('2017'!Q$1,Calculations!$D42,0),0))))))))))))))))</f>
        <v>2.8404849321516958E-2</v>
      </c>
      <c r="AS44" s="31">
        <f ca="1">IF($P44=2002,OFFSET('2002'!K$1,Calculations!$E42,0),IF($P44=2003,OFFSET('2003'!K$1,Calculations!$E42,0),IF($P44=2004,OFFSET('2004'!K$1,Calculations!$E42,0),IF($P44=2005,OFFSET('2005'!K$1,Calculations!$E42,0),IF($P44=2006,OFFSET('2006'!K$1,Calculations!$E42,0),IF($P44=2007,OFFSET('2007'!K$1,Calculations!$E42,0),IF($P44=2008,OFFSET('2008'!K$1,Calculations!$E42,0),IF($P44=2009,OFFSET('2009'!K$1,Calculations!$E42,0),IF($P44=2010,OFFSET('2010'!K$1,Calculations!$E42,0),IF($P44=2011,OFFSET('2011'!K$1,Calculations!$E42,0),IF($P44=2012,OFFSET('2012'!K$1,Calculations!$E42,0),IF($P44=2013,OFFSET('2013'!K$1,Calculations!$E42,0),IF($P44=2014,OFFSET('2014'!K$1,Calculations!$E42,0),IF($P44=2015,OFFSET('2015'!K$1,Calculations!$E42,0),IF($P44=2016,OFFSET('2016'!K$1,Calculations!$E42,0),IF($P44=2017,OFFSET('2017'!K$1,Calculations!$E42,0),0))))))))))))))))</f>
        <v>8.1901878462790172E-3</v>
      </c>
      <c r="AT44" s="31">
        <f ca="1">IF($P44=2002,OFFSET('2002'!L$1,Calculations!$E42,0),IF($P44=2003,OFFSET('2003'!L$1,Calculations!$E42,0),IF($P44=2004,OFFSET('2004'!L$1,Calculations!$E42,0),IF($P44=2005,OFFSET('2005'!L$1,Calculations!$E42,0),IF($P44=2006,OFFSET('2006'!L$1,Calculations!$E42,0),IF($P44=2007,OFFSET('2007'!L$1,Calculations!$E42,0),IF($P44=2008,OFFSET('2008'!L$1,Calculations!$E42,0),IF($P44=2009,OFFSET('2009'!L$1,Calculations!$E42,0),IF($P44=2010,OFFSET('2010'!L$1,Calculations!$E42,0),IF($P44=2011,OFFSET('2011'!L$1,Calculations!$E42,0),IF($P44=2012,OFFSET('2012'!L$1,Calculations!$E42,0),IF($P44=2013,OFFSET('2013'!L$1,Calculations!$E42,0),IF($P44=2014,OFFSET('2014'!L$1,Calculations!$E42,0),IF($P44=2015,OFFSET('2015'!L$1,Calculations!$E42,0),IF($P44=2016,OFFSET('2016'!L$1,Calculations!$E42,0),IF($P44=2017,OFFSET('2017'!L$1,Calculations!$E42,0),0))))))))))))))))</f>
        <v>3.7813519324840929E-2</v>
      </c>
      <c r="AU44" s="31">
        <f ca="1">IF($P44=2002,OFFSET('2002'!M$1,Calculations!$E42,0),IF($P44=2003,OFFSET('2003'!M$1,Calculations!$E42,0),IF($P44=2004,OFFSET('2004'!M$1,Calculations!$E42,0),IF($P44=2005,OFFSET('2005'!M$1,Calculations!$E42,0),IF($P44=2006,OFFSET('2006'!M$1,Calculations!$E42,0),IF($P44=2007,OFFSET('2007'!M$1,Calculations!$E42,0),IF($P44=2008,OFFSET('2008'!M$1,Calculations!$E42,0),IF($P44=2009,OFFSET('2009'!M$1,Calculations!$E42,0),IF($P44=2010,OFFSET('2010'!M$1,Calculations!$E42,0),IF($P44=2011,OFFSET('2011'!M$1,Calculations!$E42,0),IF($P44=2012,OFFSET('2012'!M$1,Calculations!$E42,0),IF($P44=2013,OFFSET('2013'!M$1,Calculations!$E42,0),IF($P44=2014,OFFSET('2014'!M$1,Calculations!$E42,0),IF($P44=2015,OFFSET('2015'!M$1,Calculations!$E42,0),IF($P44=2016,OFFSET('2016'!M$1,Calculations!$E42,0),IF($P44=2017,OFFSET('2017'!M$1,Calculations!$E42,0),0))))))))))))))))</f>
        <v>5.203793809186541E-2</v>
      </c>
      <c r="AV44" s="31">
        <f ca="1">IF($P44=2002,OFFSET('2002'!N$1,Calculations!$E42,0),IF($P44=2003,OFFSET('2003'!N$1,Calculations!$E42,0),IF($P44=2004,OFFSET('2004'!N$1,Calculations!$E42,0),IF($P44=2005,OFFSET('2005'!N$1,Calculations!$E42,0),IF($P44=2006,OFFSET('2006'!N$1,Calculations!$E42,0),IF($P44=2007,OFFSET('2007'!N$1,Calculations!$E42,0),IF($P44=2008,OFFSET('2008'!N$1,Calculations!$E42,0),IF($P44=2009,OFFSET('2009'!N$1,Calculations!$E42,0),IF($P44=2010,OFFSET('2010'!N$1,Calculations!$E42,0),IF($P44=2011,OFFSET('2011'!N$1,Calculations!$E42,0),IF($P44=2012,OFFSET('2012'!N$1,Calculations!$E42,0),IF($P44=2013,OFFSET('2013'!N$1,Calculations!$E42,0),IF($P44=2014,OFFSET('2014'!N$1,Calculations!$E42,0),IF($P44=2015,OFFSET('2015'!N$1,Calculations!$E42,0),IF($P44=2016,OFFSET('2016'!N$1,Calculations!$E42,0),IF($P44=2017,OFFSET('2017'!N$1,Calculations!$E42,0),0))))))))))))))))</f>
        <v>4.7340245200200338E-2</v>
      </c>
      <c r="AW44" s="31">
        <f ca="1">IF($P44=2002,OFFSET('2002'!O$1,Calculations!$E42,0),IF($P44=2003,OFFSET('2003'!O$1,Calculations!$E42,0),IF($P44=2004,OFFSET('2004'!O$1,Calculations!$E42,0),IF($P44=2005,OFFSET('2005'!O$1,Calculations!$E42,0),IF($P44=2006,OFFSET('2006'!O$1,Calculations!$E42,0),IF($P44=2007,OFFSET('2007'!O$1,Calculations!$E42,0),IF($P44=2008,OFFSET('2008'!O$1,Calculations!$E42,0),IF($P44=2009,OFFSET('2009'!O$1,Calculations!$E42,0),IF($P44=2010,OFFSET('2010'!O$1,Calculations!$E42,0),IF($P44=2011,OFFSET('2011'!O$1,Calculations!$E42,0),IF($P44=2012,OFFSET('2012'!O$1,Calculations!$E42,0),IF($P44=2013,OFFSET('2013'!O$1,Calculations!$E42,0),IF($P44=2014,OFFSET('2014'!O$1,Calculations!$E42,0),IF($P44=2015,OFFSET('2015'!O$1,Calculations!$E42,0),IF($P44=2016,OFFSET('2016'!O$1,Calculations!$E42,0),IF($P44=2017,OFFSET('2017'!O$1,Calculations!$E42,0),0))))))))))))))))</f>
        <v>4.0045748836906543E-2</v>
      </c>
      <c r="AX44" s="31">
        <f ca="1">IF($P44=2002,OFFSET('2002'!P$1,Calculations!$E42,0),IF($P44=2003,OFFSET('2003'!P$1,Calculations!$E42,0),IF($P44=2004,OFFSET('2004'!P$1,Calculations!$E42,0),IF($P44=2005,OFFSET('2005'!P$1,Calculations!$E42,0),IF($P44=2006,OFFSET('2006'!P$1,Calculations!$E42,0),IF($P44=2007,OFFSET('2007'!P$1,Calculations!$E42,0),IF($P44=2008,OFFSET('2008'!P$1,Calculations!$E42,0),IF($P44=2009,OFFSET('2009'!P$1,Calculations!$E42,0),IF($P44=2010,OFFSET('2010'!P$1,Calculations!$E42,0),IF($P44=2011,OFFSET('2011'!P$1,Calculations!$E42,0),IF($P44=2012,OFFSET('2012'!P$1,Calculations!$E42,0),IF($P44=2013,OFFSET('2013'!P$1,Calculations!$E42,0),IF($P44=2014,OFFSET('2014'!P$1,Calculations!$E42,0),IF($P44=2015,OFFSET('2015'!P$1,Calculations!$E42,0),IF($P44=2016,OFFSET('2016'!P$1,Calculations!$E42,0),IF($P44=2017,OFFSET('2017'!P$1,Calculations!$E42,0),0))))))))))))))))</f>
        <v>8.4519595130283492E-3</v>
      </c>
      <c r="AY44" s="34">
        <f ca="1">IF($P44=2002,OFFSET('2002'!Q$1,Calculations!$E42,0),IF($P44=2003,OFFSET('2003'!Q$1,Calculations!$E42,0),IF($P44=2004,OFFSET('2004'!Q$1,Calculations!$E42,0),IF($P44=2005,OFFSET('2005'!Q$1,Calculations!$E42,0),IF($P44=2006,OFFSET('2006'!Q$1,Calculations!$E42,0),IF($P44=2007,OFFSET('2007'!Q$1,Calculations!$E42,0),IF($P44=2008,OFFSET('2008'!Q$1,Calculations!$E42,0),IF($P44=2009,OFFSET('2009'!Q$1,Calculations!$E42,0),IF($P44=2010,OFFSET('2010'!Q$1,Calculations!$E42,0),IF($P44=2011,OFFSET('2011'!Q$1,Calculations!$E42,0),IF($P44=2012,OFFSET('2012'!Q$1,Calculations!$E42,0),IF($P44=2013,OFFSET('2013'!Q$1,Calculations!$E42,0),IF($P44=2014,OFFSET('2014'!Q$1,Calculations!$E42,0),IF($P44=2015,OFFSET('2015'!Q$1,Calculations!$E42,0),IF($P44=2016,OFFSET('2016'!Q$1,Calculations!$E42,0),IF($P44=2017,OFFSET('2017'!Q$1,Calculations!$E42,0),0))))))))))))))))</f>
        <v>2.9696172631242718E-2</v>
      </c>
      <c r="AZ44" s="31">
        <f ca="1">IF($P44=2002,OFFSET('2002'!K$1,Calculations!$F42,0),IF($P44=2003,OFFSET('2003'!K$1,Calculations!$F42,0),IF($P44=2004,OFFSET('2004'!K$1,Calculations!$F42,0),IF($P44=2005,OFFSET('2005'!K$1,Calculations!$F42,0),IF($P44=2006,OFFSET('2006'!K$1,Calculations!$F42,0),IF($P44=2007,OFFSET('2007'!K$1,Calculations!$F42,0),IF($P44=2008,OFFSET('2008'!K$1,Calculations!$F42,0),IF($P44=2009,OFFSET('2009'!K$1,Calculations!$F42,0),IF($P44=2010,OFFSET('2010'!K$1,Calculations!$F42,0),IF($P44=2011,OFFSET('2011'!K$1,Calculations!$F42,0),IF($P44=2012,OFFSET('2012'!K$1,Calculations!$F42,0),IF($P44=2013,OFFSET('2013'!K$1,Calculations!$F42,0),IF($P44=2014,OFFSET('2014'!K$1,Calculations!$F42,0),IF($P44=2015,OFFSET('2015'!K$1,Calculations!$F42,0),IF($P44=2016,OFFSET('2016'!K$1,Calculations!$F42,0),IF($P44=2017,OFFSET('2017'!K$1,Calculations!$F42,0),0))))))))))))))))</f>
        <v>2.0307206418385525E-4</v>
      </c>
      <c r="BA44" s="31">
        <f ca="1">IF($P44=2002,OFFSET('2002'!L$1,Calculations!$F42,0),IF($P44=2003,OFFSET('2003'!L$1,Calculations!$F42,0),IF($P44=2004,OFFSET('2004'!L$1,Calculations!$F42,0),IF($P44=2005,OFFSET('2005'!L$1,Calculations!$F42,0),IF($P44=2006,OFFSET('2006'!L$1,Calculations!$F42,0),IF($P44=2007,OFFSET('2007'!L$1,Calculations!$F42,0),IF($P44=2008,OFFSET('2008'!L$1,Calculations!$F42,0),IF($P44=2009,OFFSET('2009'!L$1,Calculations!$F42,0),IF($P44=2010,OFFSET('2010'!L$1,Calculations!$F42,0),IF($P44=2011,OFFSET('2011'!L$1,Calculations!$F42,0),IF($P44=2012,OFFSET('2012'!L$1,Calculations!$F42,0),IF($P44=2013,OFFSET('2013'!L$1,Calculations!$F42,0),IF($P44=2014,OFFSET('2014'!L$1,Calculations!$F42,0),IF($P44=2015,OFFSET('2015'!L$1,Calculations!$F42,0),IF($P44=2016,OFFSET('2016'!L$1,Calculations!$F42,0),IF($P44=2017,OFFSET('2017'!L$1,Calculations!$F42,0),0))))))))))))))))</f>
        <v>7.0556271377366763E-3</v>
      </c>
      <c r="BB44" s="31">
        <f ca="1">IF($P44=2002,OFFSET('2002'!M$1,Calculations!$F42,0),IF($P44=2003,OFFSET('2003'!M$1,Calculations!$F42,0),IF($P44=2004,OFFSET('2004'!M$1,Calculations!$F42,0),IF($P44=2005,OFFSET('2005'!M$1,Calculations!$F42,0),IF($P44=2006,OFFSET('2006'!M$1,Calculations!$F42,0),IF($P44=2007,OFFSET('2007'!M$1,Calculations!$F42,0),IF($P44=2008,OFFSET('2008'!M$1,Calculations!$F42,0),IF($P44=2009,OFFSET('2009'!M$1,Calculations!$F42,0),IF($P44=2010,OFFSET('2010'!M$1,Calculations!$F42,0),IF($P44=2011,OFFSET('2011'!M$1,Calculations!$F42,0),IF($P44=2012,OFFSET('2012'!M$1,Calculations!$F42,0),IF($P44=2013,OFFSET('2013'!M$1,Calculations!$F42,0),IF($P44=2014,OFFSET('2014'!M$1,Calculations!$F42,0),IF($P44=2015,OFFSET('2015'!M$1,Calculations!$F42,0),IF($P44=2016,OFFSET('2016'!M$1,Calculations!$F42,0),IF($P44=2017,OFFSET('2017'!M$1,Calculations!$F42,0),0))))))))))))))))</f>
        <v>1.0593122776603969E-2</v>
      </c>
      <c r="BC44" s="31">
        <f ca="1">IF($P44=2002,OFFSET('2002'!N$1,Calculations!$F42,0),IF($P44=2003,OFFSET('2003'!N$1,Calculations!$F42,0),IF($P44=2004,OFFSET('2004'!N$1,Calculations!$F42,0),IF($P44=2005,OFFSET('2005'!N$1,Calculations!$F42,0),IF($P44=2006,OFFSET('2006'!N$1,Calculations!$F42,0),IF($P44=2007,OFFSET('2007'!N$1,Calculations!$F42,0),IF($P44=2008,OFFSET('2008'!N$1,Calculations!$F42,0),IF($P44=2009,OFFSET('2009'!N$1,Calculations!$F42,0),IF($P44=2010,OFFSET('2010'!N$1,Calculations!$F42,0),IF($P44=2011,OFFSET('2011'!N$1,Calculations!$F42,0),IF($P44=2012,OFFSET('2012'!N$1,Calculations!$F42,0),IF($P44=2013,OFFSET('2013'!N$1,Calculations!$F42,0),IF($P44=2014,OFFSET('2014'!N$1,Calculations!$F42,0),IF($P44=2015,OFFSET('2015'!N$1,Calculations!$F42,0),IF($P44=2016,OFFSET('2016'!N$1,Calculations!$F42,0),IF($P44=2017,OFFSET('2017'!N$1,Calculations!$F42,0),0))))))))))))))))</f>
        <v>1.5090817448332945E-2</v>
      </c>
      <c r="BD44" s="31">
        <f ca="1">IF($P44=2002,OFFSET('2002'!O$1,Calculations!$F42,0),IF($P44=2003,OFFSET('2003'!O$1,Calculations!$F42,0),IF($P44=2004,OFFSET('2004'!O$1,Calculations!$F42,0),IF($P44=2005,OFFSET('2005'!O$1,Calculations!$F42,0),IF($P44=2006,OFFSET('2006'!O$1,Calculations!$F42,0),IF($P44=2007,OFFSET('2007'!O$1,Calculations!$F42,0),IF($P44=2008,OFFSET('2008'!O$1,Calculations!$F42,0),IF($P44=2009,OFFSET('2009'!O$1,Calculations!$F42,0),IF($P44=2010,OFFSET('2010'!O$1,Calculations!$F42,0),IF($P44=2011,OFFSET('2011'!O$1,Calculations!$F42,0),IF($P44=2012,OFFSET('2012'!O$1,Calculations!$F42,0),IF($P44=2013,OFFSET('2013'!O$1,Calculations!$F42,0),IF($P44=2014,OFFSET('2014'!O$1,Calculations!$F42,0),IF($P44=2015,OFFSET('2015'!O$1,Calculations!$F42,0),IF($P44=2016,OFFSET('2016'!O$1,Calculations!$F42,0),IF($P44=2017,OFFSET('2017'!O$1,Calculations!$F42,0),0))))))))))))))))</f>
        <v>1.1578120102235477E-3</v>
      </c>
      <c r="BE44" s="31">
        <f ca="1">IF($P44=2002,OFFSET('2002'!P$1,Calculations!$F42,0),IF($P44=2003,OFFSET('2003'!P$1,Calculations!$F42,0),IF($P44=2004,OFFSET('2004'!P$1,Calculations!$F42,0),IF($P44=2005,OFFSET('2005'!P$1,Calculations!$F42,0),IF($P44=2006,OFFSET('2006'!P$1,Calculations!$F42,0),IF($P44=2007,OFFSET('2007'!P$1,Calculations!$F42,0),IF($P44=2008,OFFSET('2008'!P$1,Calculations!$F42,0),IF($P44=2009,OFFSET('2009'!P$1,Calculations!$F42,0),IF($P44=2010,OFFSET('2010'!P$1,Calculations!$F42,0),IF($P44=2011,OFFSET('2011'!P$1,Calculations!$F42,0),IF($P44=2012,OFFSET('2012'!P$1,Calculations!$F42,0),IF($P44=2013,OFFSET('2013'!P$1,Calculations!$F42,0),IF($P44=2014,OFFSET('2014'!P$1,Calculations!$F42,0),IF($P44=2015,OFFSET('2015'!P$1,Calculations!$F42,0),IF($P44=2016,OFFSET('2016'!P$1,Calculations!$F42,0),IF($P44=2017,OFFSET('2017'!P$1,Calculations!$F42,0),0))))))))))))))))</f>
        <v>2.3936260331765438E-3</v>
      </c>
      <c r="BF44" s="34">
        <f ca="1">IF($P44=2002,OFFSET('2002'!Q$1,Calculations!$F42,0),IF($P44=2003,OFFSET('2003'!Q$1,Calculations!$F42,0),IF($P44=2004,OFFSET('2004'!Q$1,Calculations!$F42,0),IF($P44=2005,OFFSET('2005'!Q$1,Calculations!$F42,0),IF($P44=2006,OFFSET('2006'!Q$1,Calculations!$F42,0),IF($P44=2007,OFFSET('2007'!Q$1,Calculations!$F42,0),IF($P44=2008,OFFSET('2008'!Q$1,Calculations!$F42,0),IF($P44=2009,OFFSET('2009'!Q$1,Calculations!$F42,0),IF($P44=2010,OFFSET('2010'!Q$1,Calculations!$F42,0),IF($P44=2011,OFFSET('2011'!Q$1,Calculations!$F42,0),IF($P44=2012,OFFSET('2012'!Q$1,Calculations!$F42,0),IF($P44=2013,OFFSET('2013'!Q$1,Calculations!$F42,0),IF($P44=2014,OFFSET('2014'!Q$1,Calculations!$F42,0),IF($P44=2015,OFFSET('2015'!Q$1,Calculations!$F42,0),IF($P44=2016,OFFSET('2016'!Q$1,Calculations!$F42,0),IF($P44=2017,OFFSET('2017'!Q$1,Calculations!$F42,0),0))))))))))))))))</f>
        <v>3.0280154354477853E-3</v>
      </c>
      <c r="BG44" s="31">
        <f ca="1">IF($P44=2002,OFFSET('2002'!K$1,Calculations!$G42,0),IF($P44=2003,OFFSET('2003'!K$1,Calculations!$G42,0),IF($P44=2004,OFFSET('2004'!K$1,Calculations!$G42,0),IF($P44=2005,OFFSET('2005'!K$1,Calculations!$G42,0),IF($P44=2006,OFFSET('2006'!K$1,Calculations!$G42,0),IF($P44=2007,OFFSET('2007'!K$1,Calculations!$G42,0),IF($P44=2008,OFFSET('2008'!K$1,Calculations!$G42,0),IF($P44=2009,OFFSET('2009'!K$1,Calculations!$G42,0),IF($P44=2010,OFFSET('2010'!K$1,Calculations!$G42,0),IF($P44=2011,OFFSET('2011'!K$1,Calculations!$G42,0),IF($P44=2012,OFFSET('2012'!K$1,Calculations!$G42,0),IF($P44=2013,OFFSET('2013'!K$1,Calculations!$G42,0),IF($P44=2014,OFFSET('2014'!K$1,Calculations!$G42,0),IF($P44=2015,OFFSET('2015'!K$1,Calculations!$G42,0),IF($P44=2016,OFFSET('2016'!K$1,Calculations!$G42,0),IF($P44=2017,OFFSET('2017'!K$1,Calculations!$G42,0),0))))))))))))))))</f>
        <v>7.4780605952142518E-2</v>
      </c>
      <c r="BH44" s="31">
        <f ca="1">IF($P44=2002,OFFSET('2002'!L$1,Calculations!$G42,0),IF($P44=2003,OFFSET('2003'!L$1,Calculations!$G42,0),IF($P44=2004,OFFSET('2004'!L$1,Calculations!$G42,0),IF($P44=2005,OFFSET('2005'!L$1,Calculations!$G42,0),IF($P44=2006,OFFSET('2006'!L$1,Calculations!$G42,0),IF($P44=2007,OFFSET('2007'!L$1,Calculations!$G42,0),IF($P44=2008,OFFSET('2008'!L$1,Calculations!$G42,0),IF($P44=2009,OFFSET('2009'!L$1,Calculations!$G42,0),IF($P44=2010,OFFSET('2010'!L$1,Calculations!$G42,0),IF($P44=2011,OFFSET('2011'!L$1,Calculations!$G42,0),IF($P44=2012,OFFSET('2012'!L$1,Calculations!$G42,0),IF($P44=2013,OFFSET('2013'!L$1,Calculations!$G42,0),IF($P44=2014,OFFSET('2014'!L$1,Calculations!$G42,0),IF($P44=2015,OFFSET('2015'!L$1,Calculations!$G42,0),IF($P44=2016,OFFSET('2016'!L$1,Calculations!$G42,0),IF($P44=2017,OFFSET('2017'!L$1,Calculations!$G42,0),0))))))))))))))))</f>
        <v>0.12599454873229343</v>
      </c>
      <c r="BI44" s="31">
        <f ca="1">IF($P44=2002,OFFSET('2002'!M$1,Calculations!$G42,0),IF($P44=2003,OFFSET('2003'!M$1,Calculations!$G42,0),IF($P44=2004,OFFSET('2004'!M$1,Calculations!$G42,0),IF($P44=2005,OFFSET('2005'!M$1,Calculations!$G42,0),IF($P44=2006,OFFSET('2006'!M$1,Calculations!$G42,0),IF($P44=2007,OFFSET('2007'!M$1,Calculations!$G42,0),IF($P44=2008,OFFSET('2008'!M$1,Calculations!$G42,0),IF($P44=2009,OFFSET('2009'!M$1,Calculations!$G42,0),IF($P44=2010,OFFSET('2010'!M$1,Calculations!$G42,0),IF($P44=2011,OFFSET('2011'!M$1,Calculations!$G42,0),IF($P44=2012,OFFSET('2012'!M$1,Calculations!$G42,0),IF($P44=2013,OFFSET('2013'!M$1,Calculations!$G42,0),IF($P44=2014,OFFSET('2014'!M$1,Calculations!$G42,0),IF($P44=2015,OFFSET('2015'!M$1,Calculations!$G42,0),IF($P44=2016,OFFSET('2016'!M$1,Calculations!$G42,0),IF($P44=2017,OFFSET('2017'!M$1,Calculations!$G42,0),0))))))))))))))))</f>
        <v>6.3953113021940858E-2</v>
      </c>
      <c r="BJ44" s="31">
        <f ca="1">IF($P44=2002,OFFSET('2002'!N$1,Calculations!$G42,0),IF($P44=2003,OFFSET('2003'!N$1,Calculations!$G42,0),IF($P44=2004,OFFSET('2004'!N$1,Calculations!$G42,0),IF($P44=2005,OFFSET('2005'!N$1,Calculations!$G42,0),IF($P44=2006,OFFSET('2006'!N$1,Calculations!$G42,0),IF($P44=2007,OFFSET('2007'!N$1,Calculations!$G42,0),IF($P44=2008,OFFSET('2008'!N$1,Calculations!$G42,0),IF($P44=2009,OFFSET('2009'!N$1,Calculations!$G42,0),IF($P44=2010,OFFSET('2010'!N$1,Calculations!$G42,0),IF($P44=2011,OFFSET('2011'!N$1,Calculations!$G42,0),IF($P44=2012,OFFSET('2012'!N$1,Calculations!$G42,0),IF($P44=2013,OFFSET('2013'!N$1,Calculations!$G42,0),IF($P44=2014,OFFSET('2014'!N$1,Calculations!$G42,0),IF($P44=2015,OFFSET('2015'!N$1,Calculations!$G42,0),IF($P44=2016,OFFSET('2016'!N$1,Calculations!$G42,0),IF($P44=2017,OFFSET('2017'!N$1,Calculations!$G42,0),0))))))))))))))))</f>
        <v>9.0352872252074057E-2</v>
      </c>
      <c r="BK44" s="31">
        <f ca="1">IF($P44=2002,OFFSET('2002'!O$1,Calculations!$G42,0),IF($P44=2003,OFFSET('2003'!O$1,Calculations!$G42,0),IF($P44=2004,OFFSET('2004'!O$1,Calculations!$G42,0),IF($P44=2005,OFFSET('2005'!O$1,Calculations!$G42,0),IF($P44=2006,OFFSET('2006'!O$1,Calculations!$G42,0),IF($P44=2007,OFFSET('2007'!O$1,Calculations!$G42,0),IF($P44=2008,OFFSET('2008'!O$1,Calculations!$G42,0),IF($P44=2009,OFFSET('2009'!O$1,Calculations!$G42,0),IF($P44=2010,OFFSET('2010'!O$1,Calculations!$G42,0),IF($P44=2011,OFFSET('2011'!O$1,Calculations!$G42,0),IF($P44=2012,OFFSET('2012'!O$1,Calculations!$G42,0),IF($P44=2013,OFFSET('2013'!O$1,Calculations!$G42,0),IF($P44=2014,OFFSET('2014'!O$1,Calculations!$G42,0),IF($P44=2015,OFFSET('2015'!O$1,Calculations!$G42,0),IF($P44=2016,OFFSET('2016'!O$1,Calculations!$G42,0),IF($P44=2017,OFFSET('2017'!O$1,Calculations!$G42,0),0))))))))))))))))</f>
        <v>9.7979444586477379E-2</v>
      </c>
      <c r="BL44" s="31">
        <f ca="1">IF($P44=2002,OFFSET('2002'!P$1,Calculations!$G42,0),IF($P44=2003,OFFSET('2003'!P$1,Calculations!$G42,0),IF($P44=2004,OFFSET('2004'!P$1,Calculations!$G42,0),IF($P44=2005,OFFSET('2005'!P$1,Calculations!$G42,0),IF($P44=2006,OFFSET('2006'!P$1,Calculations!$G42,0),IF($P44=2007,OFFSET('2007'!P$1,Calculations!$G42,0),IF($P44=2008,OFFSET('2008'!P$1,Calculations!$G42,0),IF($P44=2009,OFFSET('2009'!P$1,Calculations!$G42,0),IF($P44=2010,OFFSET('2010'!P$1,Calculations!$G42,0),IF($P44=2011,OFFSET('2011'!P$1,Calculations!$G42,0),IF($P44=2012,OFFSET('2012'!P$1,Calculations!$G42,0),IF($P44=2013,OFFSET('2013'!P$1,Calculations!$G42,0),IF($P44=2014,OFFSET('2014'!P$1,Calculations!$G42,0),IF($P44=2015,OFFSET('2015'!P$1,Calculations!$G42,0),IF($P44=2016,OFFSET('2016'!P$1,Calculations!$G42,0),IF($P44=2017,OFFSET('2017'!P$1,Calculations!$G42,0),0))))))))))))))))</f>
        <v>2.588662822028652E-2</v>
      </c>
      <c r="BM44" s="34">
        <f ca="1">IF($P44=2002,OFFSET('2002'!Q$1,Calculations!$G42,0),IF($P44=2003,OFFSET('2003'!Q$1,Calculations!$G42,0),IF($P44=2004,OFFSET('2004'!Q$1,Calculations!$G42,0),IF($P44=2005,OFFSET('2005'!Q$1,Calculations!$G42,0),IF($P44=2006,OFFSET('2006'!Q$1,Calculations!$G42,0),IF($P44=2007,OFFSET('2007'!Q$1,Calculations!$G42,0),IF($P44=2008,OFFSET('2008'!Q$1,Calculations!$G42,0),IF($P44=2009,OFFSET('2009'!Q$1,Calculations!$G42,0),IF($P44=2010,OFFSET('2010'!Q$1,Calculations!$G42,0),IF($P44=2011,OFFSET('2011'!Q$1,Calculations!$G42,0),IF($P44=2012,OFFSET('2012'!Q$1,Calculations!$G42,0),IF($P44=2013,OFFSET('2013'!Q$1,Calculations!$G42,0),IF($P44=2014,OFFSET('2014'!Q$1,Calculations!$G42,0),IF($P44=2015,OFFSET('2015'!Q$1,Calculations!$G42,0),IF($P44=2016,OFFSET('2016'!Q$1,Calculations!$G42,0),IF($P44=2017,OFFSET('2017'!Q$1,Calculations!$G42,0),0))))))))))))))))</f>
        <v>9.4578605182610423E-2</v>
      </c>
      <c r="BN44" s="31">
        <f ca="1">IF($P44=2002,OFFSET('2002'!K$1,Calculations!$H42,0),IF($P44=2003,OFFSET('2003'!K$1,Calculations!$H42,0),IF($P44=2004,OFFSET('2004'!K$1,Calculations!$H42,0),IF($P44=2005,OFFSET('2005'!K$1,Calculations!$H42,0),IF($P44=2006,OFFSET('2006'!K$1,Calculations!$H42,0),IF($P44=2007,OFFSET('2007'!K$1,Calculations!$H42,0),IF($P44=2008,OFFSET('2008'!K$1,Calculations!$H42,0),IF($P44=2009,OFFSET('2009'!K$1,Calculations!$H42,0),IF($P44=2010,OFFSET('2010'!K$1,Calculations!$H42,0),IF($P44=2011,OFFSET('2011'!K$1,Calculations!$H42,0),IF($P44=2012,OFFSET('2012'!K$1,Calculations!$H42,0),IF($P44=2013,OFFSET('2013'!K$1,Calculations!$H42,0),IF($P44=2014,OFFSET('2014'!K$1,Calculations!$H42,0),IF($P44=2015,OFFSET('2015'!K$1,Calculations!$H42,0),IF($P44=2016,OFFSET('2016'!K$1,Calculations!$H42,0),IF($P44=2017,OFFSET('2017'!K$1,Calculations!$H42,0),0))))))))))))))))</f>
        <v>7.5994744839142227E-4</v>
      </c>
      <c r="BO44" s="31">
        <f ca="1">IF($P44=2002,OFFSET('2002'!L$1,Calculations!$H42,0),IF($P44=2003,OFFSET('2003'!L$1,Calculations!$H42,0),IF($P44=2004,OFFSET('2004'!L$1,Calculations!$H42,0),IF($P44=2005,OFFSET('2005'!L$1,Calculations!$H42,0),IF($P44=2006,OFFSET('2006'!L$1,Calculations!$H42,0),IF($P44=2007,OFFSET('2007'!L$1,Calculations!$H42,0),IF($P44=2008,OFFSET('2008'!L$1,Calculations!$H42,0),IF($P44=2009,OFFSET('2009'!L$1,Calculations!$H42,0),IF($P44=2010,OFFSET('2010'!L$1,Calculations!$H42,0),IF($P44=2011,OFFSET('2011'!L$1,Calculations!$H42,0),IF($P44=2012,OFFSET('2012'!L$1,Calculations!$H42,0),IF($P44=2013,OFFSET('2013'!L$1,Calculations!$H42,0),IF($P44=2014,OFFSET('2014'!L$1,Calculations!$H42,0),IF($P44=2015,OFFSET('2015'!L$1,Calculations!$H42,0),IF($P44=2016,OFFSET('2016'!L$1,Calculations!$H42,0),IF($P44=2017,OFFSET('2017'!L$1,Calculations!$H42,0),0))))))))))))))))</f>
        <v>1.4031468517276236E-2</v>
      </c>
      <c r="BP44" s="31">
        <f ca="1">IF($P44=2002,OFFSET('2002'!M$1,Calculations!$H42,0),IF($P44=2003,OFFSET('2003'!M$1,Calculations!$H42,0),IF($P44=2004,OFFSET('2004'!M$1,Calculations!$H42,0),IF($P44=2005,OFFSET('2005'!M$1,Calculations!$H42,0),IF($P44=2006,OFFSET('2006'!M$1,Calculations!$H42,0),IF($P44=2007,OFFSET('2007'!M$1,Calculations!$H42,0),IF($P44=2008,OFFSET('2008'!M$1,Calculations!$H42,0),IF($P44=2009,OFFSET('2009'!M$1,Calculations!$H42,0),IF($P44=2010,OFFSET('2010'!M$1,Calculations!$H42,0),IF($P44=2011,OFFSET('2011'!M$1,Calculations!$H42,0),IF($P44=2012,OFFSET('2012'!M$1,Calculations!$H42,0),IF($P44=2013,OFFSET('2013'!M$1,Calculations!$H42,0),IF($P44=2014,OFFSET('2014'!M$1,Calculations!$H42,0),IF($P44=2015,OFFSET('2015'!M$1,Calculations!$H42,0),IF($P44=2016,OFFSET('2016'!M$1,Calculations!$H42,0),IF($P44=2017,OFFSET('2017'!M$1,Calculations!$H42,0),0))))))))))))))))</f>
        <v>8.1901795785131928E-3</v>
      </c>
      <c r="BQ44" s="31">
        <f ca="1">IF($P44=2002,OFFSET('2002'!N$1,Calculations!$H42,0),IF($P44=2003,OFFSET('2003'!N$1,Calculations!$H42,0),IF($P44=2004,OFFSET('2004'!N$1,Calculations!$H42,0),IF($P44=2005,OFFSET('2005'!N$1,Calculations!$H42,0),IF($P44=2006,OFFSET('2006'!N$1,Calculations!$H42,0),IF($P44=2007,OFFSET('2007'!N$1,Calculations!$H42,0),IF($P44=2008,OFFSET('2008'!N$1,Calculations!$H42,0),IF($P44=2009,OFFSET('2009'!N$1,Calculations!$H42,0),IF($P44=2010,OFFSET('2010'!N$1,Calculations!$H42,0),IF($P44=2011,OFFSET('2011'!N$1,Calculations!$H42,0),IF($P44=2012,OFFSET('2012'!N$1,Calculations!$H42,0),IF($P44=2013,OFFSET('2013'!N$1,Calculations!$H42,0),IF($P44=2014,OFFSET('2014'!N$1,Calculations!$H42,0),IF($P44=2015,OFFSET('2015'!N$1,Calculations!$H42,0),IF($P44=2016,OFFSET('2016'!N$1,Calculations!$H42,0),IF($P44=2017,OFFSET('2017'!N$1,Calculations!$H42,0),0))))))))))))))))</f>
        <v>0.10786409965062027</v>
      </c>
      <c r="BR44" s="31">
        <f ca="1">IF($P44=2002,OFFSET('2002'!O$1,Calculations!$H42,0),IF($P44=2003,OFFSET('2003'!O$1,Calculations!$H42,0),IF($P44=2004,OFFSET('2004'!O$1,Calculations!$H42,0),IF($P44=2005,OFFSET('2005'!O$1,Calculations!$H42,0),IF($P44=2006,OFFSET('2006'!O$1,Calculations!$H42,0),IF($P44=2007,OFFSET('2007'!O$1,Calculations!$H42,0),IF($P44=2008,OFFSET('2008'!O$1,Calculations!$H42,0),IF($P44=2009,OFFSET('2009'!O$1,Calculations!$H42,0),IF($P44=2010,OFFSET('2010'!O$1,Calculations!$H42,0),IF($P44=2011,OFFSET('2011'!O$1,Calculations!$H42,0),IF($P44=2012,OFFSET('2012'!O$1,Calculations!$H42,0),IF($P44=2013,OFFSET('2013'!O$1,Calculations!$H42,0),IF($P44=2014,OFFSET('2014'!O$1,Calculations!$H42,0),IF($P44=2015,OFFSET('2015'!O$1,Calculations!$H42,0),IF($P44=2016,OFFSET('2016'!O$1,Calculations!$H42,0),IF($P44=2017,OFFSET('2017'!O$1,Calculations!$H42,0),0))))))))))))))))</f>
        <v>3.4953639769034739E-3</v>
      </c>
      <c r="BS44" s="31">
        <f ca="1">IF($P44=2002,OFFSET('2002'!P$1,Calculations!$H42,0),IF($P44=2003,OFFSET('2003'!P$1,Calculations!$H42,0),IF($P44=2004,OFFSET('2004'!P$1,Calculations!$H42,0),IF($P44=2005,OFFSET('2005'!P$1,Calculations!$H42,0),IF($P44=2006,OFFSET('2006'!P$1,Calculations!$H42,0),IF($P44=2007,OFFSET('2007'!P$1,Calculations!$H42,0),IF($P44=2008,OFFSET('2008'!P$1,Calculations!$H42,0),IF($P44=2009,OFFSET('2009'!P$1,Calculations!$H42,0),IF($P44=2010,OFFSET('2010'!P$1,Calculations!$H42,0),IF($P44=2011,OFFSET('2011'!P$1,Calculations!$H42,0),IF($P44=2012,OFFSET('2012'!P$1,Calculations!$H42,0),IF($P44=2013,OFFSET('2013'!P$1,Calculations!$H42,0),IF($P44=2014,OFFSET('2014'!P$1,Calculations!$H42,0),IF($P44=2015,OFFSET('2015'!P$1,Calculations!$H42,0),IF($P44=2016,OFFSET('2016'!P$1,Calculations!$H42,0),IF($P44=2017,OFFSET('2017'!P$1,Calculations!$H42,0),0))))))))))))))))</f>
        <v>5.4419756780713802E-3</v>
      </c>
      <c r="BT44" s="34">
        <f ca="1">IF($P44=2002,OFFSET('2002'!Q$1,Calculations!$H42,0),IF($P44=2003,OFFSET('2003'!Q$1,Calculations!$H42,0),IF($P44=2004,OFFSET('2004'!Q$1,Calculations!$H42,0),IF($P44=2005,OFFSET('2005'!Q$1,Calculations!$H42,0),IF($P44=2006,OFFSET('2006'!Q$1,Calculations!$H42,0),IF($P44=2007,OFFSET('2007'!Q$1,Calculations!$H42,0),IF($P44=2008,OFFSET('2008'!Q$1,Calculations!$H42,0),IF($P44=2009,OFFSET('2009'!Q$1,Calculations!$H42,0),IF($P44=2010,OFFSET('2010'!Q$1,Calculations!$H42,0),IF($P44=2011,OFFSET('2011'!Q$1,Calculations!$H42,0),IF($P44=2012,OFFSET('2012'!Q$1,Calculations!$H42,0),IF($P44=2013,OFFSET('2013'!Q$1,Calculations!$H42,0),IF($P44=2014,OFFSET('2014'!Q$1,Calculations!$H42,0),IF($P44=2015,OFFSET('2015'!Q$1,Calculations!$H42,0),IF($P44=2016,OFFSET('2016'!Q$1,Calculations!$H42,0),IF($P44=2017,OFFSET('2017'!Q$1,Calculations!$H42,0),0))))))))))))))))</f>
        <v>9.5717365264832103E-3</v>
      </c>
      <c r="BU44" s="31">
        <f ca="1">IF($P44=2002,OFFSET('2002'!K$1,Calculations!$I42,0),IF($P44=2003,OFFSET('2003'!K$1,Calculations!$I42,0),IF($P44=2004,OFFSET('2004'!K$1,Calculations!$I42,0),IF($P44=2005,OFFSET('2005'!K$1,Calculations!$I42,0),IF($P44=2006,OFFSET('2006'!K$1,Calculations!$I42,0),IF($P44=2007,OFFSET('2007'!K$1,Calculations!$I42,0),IF($P44=2008,OFFSET('2008'!K$1,Calculations!$I42,0),IF($P44=2009,OFFSET('2009'!K$1,Calculations!$I42,0),IF($P44=2010,OFFSET('2010'!K$1,Calculations!$I42,0),IF($P44=2011,OFFSET('2011'!K$1,Calculations!$I42,0),IF($P44=2012,OFFSET('2012'!K$1,Calculations!$I42,0),IF($P44=2013,OFFSET('2013'!K$1,Calculations!$I42,0),IF($P44=2014,OFFSET('2014'!K$1,Calculations!$I42,0),IF($P44=2015,OFFSET('2015'!K$1,Calculations!$I42,0),IF($P44=2016,OFFSET('2016'!K$1,Calculations!$I42,0),IF($P44=2017,OFFSET('2017'!K$1,Calculations!$I42,0),0))))))))))))))))</f>
        <v>9.7525790597675702E-3</v>
      </c>
      <c r="BV44" s="31">
        <f ca="1">IF($P44=2002,OFFSET('2002'!L$1,Calculations!$I42,0),IF($P44=2003,OFFSET('2003'!L$1,Calculations!$I42,0),IF($P44=2004,OFFSET('2004'!L$1,Calculations!$I42,0),IF($P44=2005,OFFSET('2005'!L$1,Calculations!$I42,0),IF($P44=2006,OFFSET('2006'!L$1,Calculations!$I42,0),IF($P44=2007,OFFSET('2007'!L$1,Calculations!$I42,0),IF($P44=2008,OFFSET('2008'!L$1,Calculations!$I42,0),IF($P44=2009,OFFSET('2009'!L$1,Calculations!$I42,0),IF($P44=2010,OFFSET('2010'!L$1,Calculations!$I42,0),IF($P44=2011,OFFSET('2011'!L$1,Calculations!$I42,0),IF($P44=2012,OFFSET('2012'!L$1,Calculations!$I42,0),IF($P44=2013,OFFSET('2013'!L$1,Calculations!$I42,0),IF($P44=2014,OFFSET('2014'!L$1,Calculations!$I42,0),IF($P44=2015,OFFSET('2015'!L$1,Calculations!$I42,0),IF($P44=2016,OFFSET('2016'!L$1,Calculations!$I42,0),IF($P44=2017,OFFSET('2017'!L$1,Calculations!$I42,0),0))))))))))))))))</f>
        <v>0.11502503579896531</v>
      </c>
      <c r="BW44" s="31">
        <f ca="1">IF($P44=2002,OFFSET('2002'!M$1,Calculations!$I42,0),IF($P44=2003,OFFSET('2003'!M$1,Calculations!$I42,0),IF($P44=2004,OFFSET('2004'!M$1,Calculations!$I42,0),IF($P44=2005,OFFSET('2005'!M$1,Calculations!$I42,0),IF($P44=2006,OFFSET('2006'!M$1,Calculations!$I42,0),IF($P44=2007,OFFSET('2007'!M$1,Calculations!$I42,0),IF($P44=2008,OFFSET('2008'!M$1,Calculations!$I42,0),IF($P44=2009,OFFSET('2009'!M$1,Calculations!$I42,0),IF($P44=2010,OFFSET('2010'!M$1,Calculations!$I42,0),IF($P44=2011,OFFSET('2011'!M$1,Calculations!$I42,0),IF($P44=2012,OFFSET('2012'!M$1,Calculations!$I42,0),IF($P44=2013,OFFSET('2013'!M$1,Calculations!$I42,0),IF($P44=2014,OFFSET('2014'!M$1,Calculations!$I42,0),IF($P44=2015,OFFSET('2015'!M$1,Calculations!$I42,0),IF($P44=2016,OFFSET('2016'!M$1,Calculations!$I42,0),IF($P44=2017,OFFSET('2017'!M$1,Calculations!$I42,0),0))))))))))))))))</f>
        <v>8.1178320093429998E-2</v>
      </c>
      <c r="BX44" s="31">
        <f ca="1">IF($P44=2002,OFFSET('2002'!N$1,Calculations!$I42,0),IF($P44=2003,OFFSET('2003'!N$1,Calculations!$I42,0),IF($P44=2004,OFFSET('2004'!N$1,Calculations!$I42,0),IF($P44=2005,OFFSET('2005'!N$1,Calculations!$I42,0),IF($P44=2006,OFFSET('2006'!N$1,Calculations!$I42,0),IF($P44=2007,OFFSET('2007'!N$1,Calculations!$I42,0),IF($P44=2008,OFFSET('2008'!N$1,Calculations!$I42,0),IF($P44=2009,OFFSET('2009'!N$1,Calculations!$I42,0),IF($P44=2010,OFFSET('2010'!N$1,Calculations!$I42,0),IF($P44=2011,OFFSET('2011'!N$1,Calculations!$I42,0),IF($P44=2012,OFFSET('2012'!N$1,Calculations!$I42,0),IF($P44=2013,OFFSET('2013'!N$1,Calculations!$I42,0),IF($P44=2014,OFFSET('2014'!N$1,Calculations!$I42,0),IF($P44=2015,OFFSET('2015'!N$1,Calculations!$I42,0),IF($P44=2016,OFFSET('2016'!N$1,Calculations!$I42,0),IF($P44=2017,OFFSET('2017'!N$1,Calculations!$I42,0),0))))))))))))))))</f>
        <v>0.10604300480889019</v>
      </c>
      <c r="BY44" s="31">
        <f ca="1">IF($P44=2002,OFFSET('2002'!O$1,Calculations!$I42,0),IF($P44=2003,OFFSET('2003'!O$1,Calculations!$I42,0),IF($P44=2004,OFFSET('2004'!O$1,Calculations!$I42,0),IF($P44=2005,OFFSET('2005'!O$1,Calculations!$I42,0),IF($P44=2006,OFFSET('2006'!O$1,Calculations!$I42,0),IF($P44=2007,OFFSET('2007'!O$1,Calculations!$I42,0),IF($P44=2008,OFFSET('2008'!O$1,Calculations!$I42,0),IF($P44=2009,OFFSET('2009'!O$1,Calculations!$I42,0),IF($P44=2010,OFFSET('2010'!O$1,Calculations!$I42,0),IF($P44=2011,OFFSET('2011'!O$1,Calculations!$I42,0),IF($P44=2012,OFFSET('2012'!O$1,Calculations!$I42,0),IF($P44=2013,OFFSET('2013'!O$1,Calculations!$I42,0),IF($P44=2014,OFFSET('2014'!O$1,Calculations!$I42,0),IF($P44=2015,OFFSET('2015'!O$1,Calculations!$I42,0),IF($P44=2016,OFFSET('2016'!O$1,Calculations!$I42,0),IF($P44=2017,OFFSET('2017'!O$1,Calculations!$I42,0),0))))))))))))))))</f>
        <v>7.4872315285776467E-2</v>
      </c>
      <c r="BZ44" s="31">
        <f ca="1">IF($P44=2002,OFFSET('2002'!P$1,Calculations!$I42,0),IF($P44=2003,OFFSET('2003'!P$1,Calculations!$I42,0),IF($P44=2004,OFFSET('2004'!P$1,Calculations!$I42,0),IF($P44=2005,OFFSET('2005'!P$1,Calculations!$I42,0),IF($P44=2006,OFFSET('2006'!P$1,Calculations!$I42,0),IF($P44=2007,OFFSET('2007'!P$1,Calculations!$I42,0),IF($P44=2008,OFFSET('2008'!P$1,Calculations!$I42,0),IF($P44=2009,OFFSET('2009'!P$1,Calculations!$I42,0),IF($P44=2010,OFFSET('2010'!P$1,Calculations!$I42,0),IF($P44=2011,OFFSET('2011'!P$1,Calculations!$I42,0),IF($P44=2012,OFFSET('2012'!P$1,Calculations!$I42,0),IF($P44=2013,OFFSET('2013'!P$1,Calculations!$I42,0),IF($P44=2014,OFFSET('2014'!P$1,Calculations!$I42,0),IF($P44=2015,OFFSET('2015'!P$1,Calculations!$I42,0),IF($P44=2016,OFFSET('2016'!P$1,Calculations!$I42,0),IF($P44=2017,OFFSET('2017'!P$1,Calculations!$I42,0),0))))))))))))))))</f>
        <v>0.85102428510561345</v>
      </c>
      <c r="CA44" s="34">
        <f ca="1">IF($P44=2002,OFFSET('2002'!Q$1,Calculations!$I42,0),IF($P44=2003,OFFSET('2003'!Q$1,Calculations!$I42,0),IF($P44=2004,OFFSET('2004'!Q$1,Calculations!$I42,0),IF($P44=2005,OFFSET('2005'!Q$1,Calculations!$I42,0),IF($P44=2006,OFFSET('2006'!Q$1,Calculations!$I42,0),IF($P44=2007,OFFSET('2007'!Q$1,Calculations!$I42,0),IF($P44=2008,OFFSET('2008'!Q$1,Calculations!$I42,0),IF($P44=2009,OFFSET('2009'!Q$1,Calculations!$I42,0),IF($P44=2010,OFFSET('2010'!Q$1,Calculations!$I42,0),IF($P44=2011,OFFSET('2011'!Q$1,Calculations!$I42,0),IF($P44=2012,OFFSET('2012'!Q$1,Calculations!$I42,0),IF($P44=2013,OFFSET('2013'!Q$1,Calculations!$I42,0),IF($P44=2014,OFFSET('2014'!Q$1,Calculations!$I42,0),IF($P44=2015,OFFSET('2015'!Q$1,Calculations!$I42,0),IF($P44=2016,OFFSET('2016'!Q$1,Calculations!$I42,0),IF($P44=2017,OFFSET('2017'!Q$1,Calculations!$I42,0),0))))))))))))))))</f>
        <v>6.4294641931042659E-2</v>
      </c>
      <c r="CB44" s="31">
        <f ca="1">IF($P44=2002,OFFSET('2002'!K$1,Calculations!$J42,0),IF($P44=2003,OFFSET('2003'!K$1,Calculations!$J42,0),IF($P44=2004,OFFSET('2004'!K$1,Calculations!$J42,0),IF($P44=2005,OFFSET('2005'!K$1,Calculations!$J42,0),IF($P44=2006,OFFSET('2006'!K$1,Calculations!$J42,0),IF($P44=2007,OFFSET('2007'!K$1,Calculations!$J42,0),IF($P44=2008,OFFSET('2008'!K$1,Calculations!$J42,0),IF($P44=2009,OFFSET('2009'!K$1,Calculations!$J42,0),IF($P44=2010,OFFSET('2010'!K$1,Calculations!$J42,0),IF($P44=2011,OFFSET('2011'!K$1,Calculations!$J42,0),IF($P44=2012,OFFSET('2012'!K$1,Calculations!$J42,0),IF($P44=2013,OFFSET('2013'!K$1,Calculations!$J42,0),IF($P44=2014,OFFSET('2014'!K$1,Calculations!$J42,0),IF($P44=2015,OFFSET('2015'!K$1,Calculations!$J42,0),IF($P44=2016,OFFSET('2016'!K$1,Calculations!$J42,0),IF($P44=2017,OFFSET('2017'!K$1,Calculations!$J42,0),0))))))))))))))))</f>
        <v>0.13844796691222139</v>
      </c>
      <c r="CC44" s="31">
        <f ca="1">IF($P44=2002,OFFSET('2002'!L$1,Calculations!$J42,0),IF($P44=2003,OFFSET('2003'!L$1,Calculations!$J42,0),IF($P44=2004,OFFSET('2004'!L$1,Calculations!$J42,0),IF($P44=2005,OFFSET('2005'!L$1,Calculations!$J42,0),IF($P44=2006,OFFSET('2006'!L$1,Calculations!$J42,0),IF($P44=2007,OFFSET('2007'!L$1,Calculations!$J42,0),IF($P44=2008,OFFSET('2008'!L$1,Calculations!$J42,0),IF($P44=2009,OFFSET('2009'!L$1,Calculations!$J42,0),IF($P44=2010,OFFSET('2010'!L$1,Calculations!$J42,0),IF($P44=2011,OFFSET('2011'!L$1,Calculations!$J42,0),IF($P44=2012,OFFSET('2012'!L$1,Calculations!$J42,0),IF($P44=2013,OFFSET('2013'!L$1,Calculations!$J42,0),IF($P44=2014,OFFSET('2014'!L$1,Calculations!$J42,0),IF($P44=2015,OFFSET('2015'!L$1,Calculations!$J42,0),IF($P44=2016,OFFSET('2016'!L$1,Calculations!$J42,0),IF($P44=2017,OFFSET('2017'!L$1,Calculations!$J42,0),0))))))))))))))))</f>
        <v>2.0796485417525077E-2</v>
      </c>
      <c r="CD44" s="31">
        <f ca="1">IF($P44=2002,OFFSET('2002'!M$1,Calculations!$J42,0),IF($P44=2003,OFFSET('2003'!M$1,Calculations!$J42,0),IF($P44=2004,OFFSET('2004'!M$1,Calculations!$J42,0),IF($P44=2005,OFFSET('2005'!M$1,Calculations!$J42,0),IF($P44=2006,OFFSET('2006'!M$1,Calculations!$J42,0),IF($P44=2007,OFFSET('2007'!M$1,Calculations!$J42,0),IF($P44=2008,OFFSET('2008'!M$1,Calculations!$J42,0),IF($P44=2009,OFFSET('2009'!M$1,Calculations!$J42,0),IF($P44=2010,OFFSET('2010'!M$1,Calculations!$J42,0),IF($P44=2011,OFFSET('2011'!M$1,Calculations!$J42,0),IF($P44=2012,OFFSET('2012'!M$1,Calculations!$J42,0),IF($P44=2013,OFFSET('2013'!M$1,Calculations!$J42,0),IF($P44=2014,OFFSET('2014'!M$1,Calculations!$J42,0),IF($P44=2015,OFFSET('2015'!M$1,Calculations!$J42,0),IF($P44=2016,OFFSET('2016'!M$1,Calculations!$J42,0),IF($P44=2017,OFFSET('2017'!M$1,Calculations!$J42,0),0))))))))))))))))</f>
        <v>4.051512265291466E-2</v>
      </c>
      <c r="CE44" s="31">
        <f ca="1">IF($P44=2002,OFFSET('2002'!N$1,Calculations!$J42,0),IF($P44=2003,OFFSET('2003'!N$1,Calculations!$J42,0),IF($P44=2004,OFFSET('2004'!N$1,Calculations!$J42,0),IF($P44=2005,OFFSET('2005'!N$1,Calculations!$J42,0),IF($P44=2006,OFFSET('2006'!N$1,Calculations!$J42,0),IF($P44=2007,OFFSET('2007'!N$1,Calculations!$J42,0),IF($P44=2008,OFFSET('2008'!N$1,Calculations!$J42,0),IF($P44=2009,OFFSET('2009'!N$1,Calculations!$J42,0),IF($P44=2010,OFFSET('2010'!N$1,Calculations!$J42,0),IF($P44=2011,OFFSET('2011'!N$1,Calculations!$J42,0),IF($P44=2012,OFFSET('2012'!N$1,Calculations!$J42,0),IF($P44=2013,OFFSET('2013'!N$1,Calculations!$J42,0),IF($P44=2014,OFFSET('2014'!N$1,Calculations!$J42,0),IF($P44=2015,OFFSET('2015'!N$1,Calculations!$J42,0),IF($P44=2016,OFFSET('2016'!N$1,Calculations!$J42,0),IF($P44=2017,OFFSET('2017'!N$1,Calculations!$J42,0),0))))))))))))))))</f>
        <v>2.0823507442614166E-2</v>
      </c>
      <c r="CF44" s="31">
        <f ca="1">IF($P44=2002,OFFSET('2002'!O$1,Calculations!$J42,0),IF($P44=2003,OFFSET('2003'!O$1,Calculations!$J42,0),IF($P44=2004,OFFSET('2004'!O$1,Calculations!$J42,0),IF($P44=2005,OFFSET('2005'!O$1,Calculations!$J42,0),IF($P44=2006,OFFSET('2006'!O$1,Calculations!$J42,0),IF($P44=2007,OFFSET('2007'!O$1,Calculations!$J42,0),IF($P44=2008,OFFSET('2008'!O$1,Calculations!$J42,0),IF($P44=2009,OFFSET('2009'!O$1,Calculations!$J42,0),IF($P44=2010,OFFSET('2010'!O$1,Calculations!$J42,0),IF($P44=2011,OFFSET('2011'!O$1,Calculations!$J42,0),IF($P44=2012,OFFSET('2012'!O$1,Calculations!$J42,0),IF($P44=2013,OFFSET('2013'!O$1,Calculations!$J42,0),IF($P44=2014,OFFSET('2014'!O$1,Calculations!$J42,0),IF($P44=2015,OFFSET('2015'!O$1,Calculations!$J42,0),IF($P44=2016,OFFSET('2016'!O$1,Calculations!$J42,0),IF($P44=2017,OFFSET('2017'!O$1,Calculations!$J42,0),0))))))))))))))))</f>
        <v>7.0158710171208852E-2</v>
      </c>
      <c r="CG44" s="31">
        <f ca="1">IF($P44=2002,OFFSET('2002'!P$1,Calculations!$J42,0),IF($P44=2003,OFFSET('2003'!P$1,Calculations!$J42,0),IF($P44=2004,OFFSET('2004'!P$1,Calculations!$J42,0),IF($P44=2005,OFFSET('2005'!P$1,Calculations!$J42,0),IF($P44=2006,OFFSET('2006'!P$1,Calculations!$J42,0),IF($P44=2007,OFFSET('2007'!P$1,Calculations!$J42,0),IF($P44=2008,OFFSET('2008'!P$1,Calculations!$J42,0),IF($P44=2009,OFFSET('2009'!P$1,Calculations!$J42,0),IF($P44=2010,OFFSET('2010'!P$1,Calculations!$J42,0),IF($P44=2011,OFFSET('2011'!P$1,Calculations!$J42,0),IF($P44=2012,OFFSET('2012'!P$1,Calculations!$J42,0),IF($P44=2013,OFFSET('2013'!P$1,Calculations!$J42,0),IF($P44=2014,OFFSET('2014'!P$1,Calculations!$J42,0),IF($P44=2015,OFFSET('2015'!P$1,Calculations!$J42,0),IF($P44=2016,OFFSET('2016'!P$1,Calculations!$J42,0),IF($P44=2017,OFFSET('2017'!P$1,Calculations!$J42,0),0))))))))))))))))</f>
        <v>3.2084194313836498E-3</v>
      </c>
      <c r="CH44" s="34">
        <f ca="1">IF($P44=2002,OFFSET('2002'!Q$1,Calculations!$J42,0),IF($P44=2003,OFFSET('2003'!Q$1,Calculations!$J42,0),IF($P44=2004,OFFSET('2004'!Q$1,Calculations!$J42,0),IF($P44=2005,OFFSET('2005'!Q$1,Calculations!$J42,0),IF($P44=2006,OFFSET('2006'!Q$1,Calculations!$J42,0),IF($P44=2007,OFFSET('2007'!Q$1,Calculations!$J42,0),IF($P44=2008,OFFSET('2008'!Q$1,Calculations!$J42,0),IF($P44=2009,OFFSET('2009'!Q$1,Calculations!$J42,0),IF($P44=2010,OFFSET('2010'!Q$1,Calculations!$J42,0),IF($P44=2011,OFFSET('2011'!Q$1,Calculations!$J42,0),IF($P44=2012,OFFSET('2012'!Q$1,Calculations!$J42,0),IF($P44=2013,OFFSET('2013'!Q$1,Calculations!$J42,0),IF($P44=2014,OFFSET('2014'!Q$1,Calculations!$J42,0),IF($P44=2015,OFFSET('2015'!Q$1,Calculations!$J42,0),IF($P44=2016,OFFSET('2016'!Q$1,Calculations!$J42,0),IF($P44=2017,OFFSET('2017'!Q$1,Calculations!$J42,0),0))))))))))))))))</f>
        <v>7.913075330151767E-2</v>
      </c>
      <c r="CI44" s="31">
        <f ca="1">IF($P44=2002,OFFSET('2002'!K$1,Calculations!$K42,0),IF($P44=2003,OFFSET('2003'!K$1,Calculations!$K42,0),IF($P44=2004,OFFSET('2004'!K$1,Calculations!$K42,0),IF($P44=2005,OFFSET('2005'!K$1,Calculations!$K42,0),IF($P44=2006,OFFSET('2006'!K$1,Calculations!$K42,0),IF($P44=2007,OFFSET('2007'!K$1,Calculations!$K42,0),IF($P44=2008,OFFSET('2008'!K$1,Calculations!$K42,0),IF($P44=2009,OFFSET('2009'!K$1,Calculations!$K42,0),IF($P44=2010,OFFSET('2010'!K$1,Calculations!$K42,0),IF($P44=2011,OFFSET('2011'!K$1,Calculations!$K42,0),IF($P44=2012,OFFSET('2012'!K$1,Calculations!$K42,0),IF($P44=2013,OFFSET('2013'!K$1,Calculations!$K42,0),IF($P44=2014,OFFSET('2014'!K$1,Calculations!$K42,0),IF($P44=2015,OFFSET('2015'!K$1,Calculations!$K42,0),IF($P44=2016,OFFSET('2016'!K$1,Calculations!$K42,0),IF($P44=2017,OFFSET('2017'!K$1,Calculations!$K42,0),0))))))))))))))))</f>
        <v>1.3759431431594388E-2</v>
      </c>
      <c r="CJ44" s="31">
        <f ca="1">IF($P44=2002,OFFSET('2002'!L$1,Calculations!$K42,0),IF($P44=2003,OFFSET('2003'!L$1,Calculations!$K42,0),IF($P44=2004,OFFSET('2004'!L$1,Calculations!$K42,0),IF($P44=2005,OFFSET('2005'!L$1,Calculations!$K42,0),IF($P44=2006,OFFSET('2006'!L$1,Calculations!$K42,0),IF($P44=2007,OFFSET('2007'!L$1,Calculations!$K42,0),IF($P44=2008,OFFSET('2008'!L$1,Calculations!$K42,0),IF($P44=2009,OFFSET('2009'!L$1,Calculations!$K42,0),IF($P44=2010,OFFSET('2010'!L$1,Calculations!$K42,0),IF($P44=2011,OFFSET('2011'!L$1,Calculations!$K42,0),IF($P44=2012,OFFSET('2012'!L$1,Calculations!$K42,0),IF($P44=2013,OFFSET('2013'!L$1,Calculations!$K42,0),IF($P44=2014,OFFSET('2014'!L$1,Calculations!$K42,0),IF($P44=2015,OFFSET('2015'!L$1,Calculations!$K42,0),IF($P44=2016,OFFSET('2016'!L$1,Calculations!$K42,0),IF($P44=2017,OFFSET('2017'!L$1,Calculations!$K42,0),0))))))))))))))))</f>
        <v>3.7583067659013487E-2</v>
      </c>
      <c r="CK44" s="31">
        <f ca="1">IF($P44=2002,OFFSET('2002'!M$1,Calculations!$K42,0),IF($P44=2003,OFFSET('2003'!M$1,Calculations!$K42,0),IF($P44=2004,OFFSET('2004'!M$1,Calculations!$K42,0),IF($P44=2005,OFFSET('2005'!M$1,Calculations!$K42,0),IF($P44=2006,OFFSET('2006'!M$1,Calculations!$K42,0),IF($P44=2007,OFFSET('2007'!M$1,Calculations!$K42,0),IF($P44=2008,OFFSET('2008'!M$1,Calculations!$K42,0),IF($P44=2009,OFFSET('2009'!M$1,Calculations!$K42,0),IF($P44=2010,OFFSET('2010'!M$1,Calculations!$K42,0),IF($P44=2011,OFFSET('2011'!M$1,Calculations!$K42,0),IF($P44=2012,OFFSET('2012'!M$1,Calculations!$K42,0),IF($P44=2013,OFFSET('2013'!M$1,Calculations!$K42,0),IF($P44=2014,OFFSET('2014'!M$1,Calculations!$K42,0),IF($P44=2015,OFFSET('2015'!M$1,Calculations!$K42,0),IF($P44=2016,OFFSET('2016'!M$1,Calculations!$K42,0),IF($P44=2017,OFFSET('2017'!M$1,Calculations!$K42,0),0))))))))))))))))</f>
        <v>5.9550166234042315E-3</v>
      </c>
      <c r="CL44" s="31">
        <f ca="1">IF($P44=2002,OFFSET('2002'!N$1,Calculations!$K42,0),IF($P44=2003,OFFSET('2003'!N$1,Calculations!$K42,0),IF($P44=2004,OFFSET('2004'!N$1,Calculations!$K42,0),IF($P44=2005,OFFSET('2005'!N$1,Calculations!$K42,0),IF($P44=2006,OFFSET('2006'!N$1,Calculations!$K42,0),IF($P44=2007,OFFSET('2007'!N$1,Calculations!$K42,0),IF($P44=2008,OFFSET('2008'!N$1,Calculations!$K42,0),IF($P44=2009,OFFSET('2009'!N$1,Calculations!$K42,0),IF($P44=2010,OFFSET('2010'!N$1,Calculations!$K42,0),IF($P44=2011,OFFSET('2011'!N$1,Calculations!$K42,0),IF($P44=2012,OFFSET('2012'!N$1,Calculations!$K42,0),IF($P44=2013,OFFSET('2013'!N$1,Calculations!$K42,0),IF($P44=2014,OFFSET('2014'!N$1,Calculations!$K42,0),IF($P44=2015,OFFSET('2015'!N$1,Calculations!$K42,0),IF($P44=2016,OFFSET('2016'!N$1,Calculations!$K42,0),IF($P44=2017,OFFSET('2017'!N$1,Calculations!$K42,0),0))))))))))))))))</f>
        <v>1.1143545779373517E-2</v>
      </c>
      <c r="CM44" s="31">
        <f ca="1">IF($P44=2002,OFFSET('2002'!O$1,Calculations!$K42,0),IF($P44=2003,OFFSET('2003'!O$1,Calculations!$K42,0),IF($P44=2004,OFFSET('2004'!O$1,Calculations!$K42,0),IF($P44=2005,OFFSET('2005'!O$1,Calculations!$K42,0),IF($P44=2006,OFFSET('2006'!O$1,Calculations!$K42,0),IF($P44=2007,OFFSET('2007'!O$1,Calculations!$K42,0),IF($P44=2008,OFFSET('2008'!O$1,Calculations!$K42,0),IF($P44=2009,OFFSET('2009'!O$1,Calculations!$K42,0),IF($P44=2010,OFFSET('2010'!O$1,Calculations!$K42,0),IF($P44=2011,OFFSET('2011'!O$1,Calculations!$K42,0),IF($P44=2012,OFFSET('2012'!O$1,Calculations!$K42,0),IF($P44=2013,OFFSET('2013'!O$1,Calculations!$K42,0),IF($P44=2014,OFFSET('2014'!O$1,Calculations!$K42,0),IF($P44=2015,OFFSET('2015'!O$1,Calculations!$K42,0),IF($P44=2016,OFFSET('2016'!O$1,Calculations!$K42,0),IF($P44=2017,OFFSET('2017'!O$1,Calculations!$K42,0),0))))))))))))))))</f>
        <v>8.3075179536424681E-4</v>
      </c>
      <c r="CN44" s="31">
        <f ca="1">IF($P44=2002,OFFSET('2002'!P$1,Calculations!$K42,0),IF($P44=2003,OFFSET('2003'!P$1,Calculations!$K42,0),IF($P44=2004,OFFSET('2004'!P$1,Calculations!$K42,0),IF($P44=2005,OFFSET('2005'!P$1,Calculations!$K42,0),IF($P44=2006,OFFSET('2006'!P$1,Calculations!$K42,0),IF($P44=2007,OFFSET('2007'!P$1,Calculations!$K42,0),IF($P44=2008,OFFSET('2008'!P$1,Calculations!$K42,0),IF($P44=2009,OFFSET('2009'!P$1,Calculations!$K42,0),IF($P44=2010,OFFSET('2010'!P$1,Calculations!$K42,0),IF($P44=2011,OFFSET('2011'!P$1,Calculations!$K42,0),IF($P44=2012,OFFSET('2012'!P$1,Calculations!$K42,0),IF($P44=2013,OFFSET('2013'!P$1,Calculations!$K42,0),IF($P44=2014,OFFSET('2014'!P$1,Calculations!$K42,0),IF($P44=2015,OFFSET('2015'!P$1,Calculations!$K42,0),IF($P44=2016,OFFSET('2016'!P$1,Calculations!$K42,0),IF($P44=2017,OFFSET('2017'!P$1,Calculations!$K42,0),0))))))))))))))))</f>
        <v>2.7519017895580826E-4</v>
      </c>
      <c r="CO44" s="34">
        <f ca="1">IF($P44=2002,OFFSET('2002'!Q$1,Calculations!$K42,0),IF($P44=2003,OFFSET('2003'!Q$1,Calculations!$K42,0),IF($P44=2004,OFFSET('2004'!Q$1,Calculations!$K42,0),IF($P44=2005,OFFSET('2005'!Q$1,Calculations!$K42,0),IF($P44=2006,OFFSET('2006'!Q$1,Calculations!$K42,0),IF($P44=2007,OFFSET('2007'!Q$1,Calculations!$K42,0),IF($P44=2008,OFFSET('2008'!Q$1,Calculations!$K42,0),IF($P44=2009,OFFSET('2009'!Q$1,Calculations!$K42,0),IF($P44=2010,OFFSET('2010'!Q$1,Calculations!$K42,0),IF($P44=2011,OFFSET('2011'!Q$1,Calculations!$K42,0),IF($P44=2012,OFFSET('2012'!Q$1,Calculations!$K42,0),IF($P44=2013,OFFSET('2013'!Q$1,Calculations!$K42,0),IF($P44=2014,OFFSET('2014'!Q$1,Calculations!$K42,0),IF($P44=2015,OFFSET('2015'!Q$1,Calculations!$K42,0),IF($P44=2016,OFFSET('2016'!Q$1,Calculations!$K42,0),IF($P44=2017,OFFSET('2017'!Q$1,Calculations!$K42,0),0))))))))))))))))</f>
        <v>1.3508524756699898E-2</v>
      </c>
      <c r="CP44" s="31">
        <f ca="1">IF($P44=2002,OFFSET('2002'!K$1,Calculations!$L42,0),IF($P44=2003,OFFSET('2003'!K$1,Calculations!$L42,0),IF($P44=2004,OFFSET('2004'!K$1,Calculations!$L42,0),IF($P44=2005,OFFSET('2005'!K$1,Calculations!$L42,0),IF($P44=2006,OFFSET('2006'!K$1,Calculations!$L42,0),IF($P44=2007,OFFSET('2007'!K$1,Calculations!$L42,0),IF($P44=2008,OFFSET('2008'!K$1,Calculations!$L42,0),IF($P44=2009,OFFSET('2009'!K$1,Calculations!$L42,0),IF($P44=2010,OFFSET('2010'!K$1,Calculations!$L42,0),IF($P44=2011,OFFSET('2011'!K$1,Calculations!$L42,0),IF($P44=2012,OFFSET('2012'!K$1,Calculations!$L42,0),IF($P44=2013,OFFSET('2013'!K$1,Calculations!$L42,0),IF($P44=2014,OFFSET('2014'!K$1,Calculations!$L42,0),IF($P44=2015,OFFSET('2015'!K$1,Calculations!$L42,0),IF($P44=2016,OFFSET('2016'!K$1,Calculations!$L42,0),IF($P44=2017,OFFSET('2017'!K$1,Calculations!$L42,0),0))))))))))))))))</f>
        <v>0</v>
      </c>
      <c r="CQ44" s="31">
        <f ca="1">IF($P44=2002,OFFSET('2002'!L$1,Calculations!$L42,0),IF($P44=2003,OFFSET('2003'!L$1,Calculations!$L42,0),IF($P44=2004,OFFSET('2004'!L$1,Calculations!$L42,0),IF($P44=2005,OFFSET('2005'!L$1,Calculations!$L42,0),IF($P44=2006,OFFSET('2006'!L$1,Calculations!$L42,0),IF($P44=2007,OFFSET('2007'!L$1,Calculations!$L42,0),IF($P44=2008,OFFSET('2008'!L$1,Calculations!$L42,0),IF($P44=2009,OFFSET('2009'!L$1,Calculations!$L42,0),IF($P44=2010,OFFSET('2010'!L$1,Calculations!$L42,0),IF($P44=2011,OFFSET('2011'!L$1,Calculations!$L42,0),IF($P44=2012,OFFSET('2012'!L$1,Calculations!$L42,0),IF($P44=2013,OFFSET('2013'!L$1,Calculations!$L42,0),IF($P44=2014,OFFSET('2014'!L$1,Calculations!$L42,0),IF($P44=2015,OFFSET('2015'!L$1,Calculations!$L42,0),IF($P44=2016,OFFSET('2016'!L$1,Calculations!$L42,0),IF($P44=2017,OFFSET('2017'!L$1,Calculations!$L42,0),0))))))))))))))))</f>
        <v>0</v>
      </c>
      <c r="CR44" s="31">
        <f ca="1">IF($P44=2002,OFFSET('2002'!M$1,Calculations!$L42,0),IF($P44=2003,OFFSET('2003'!M$1,Calculations!$L42,0),IF($P44=2004,OFFSET('2004'!M$1,Calculations!$L42,0),IF($P44=2005,OFFSET('2005'!M$1,Calculations!$L42,0),IF($P44=2006,OFFSET('2006'!M$1,Calculations!$L42,0),IF($P44=2007,OFFSET('2007'!M$1,Calculations!$L42,0),IF($P44=2008,OFFSET('2008'!M$1,Calculations!$L42,0),IF($P44=2009,OFFSET('2009'!M$1,Calculations!$L42,0),IF($P44=2010,OFFSET('2010'!M$1,Calculations!$L42,0),IF($P44=2011,OFFSET('2011'!M$1,Calculations!$L42,0),IF($P44=2012,OFFSET('2012'!M$1,Calculations!$L42,0),IF($P44=2013,OFFSET('2013'!M$1,Calculations!$L42,0),IF($P44=2014,OFFSET('2014'!M$1,Calculations!$L42,0),IF($P44=2015,OFFSET('2015'!M$1,Calculations!$L42,0),IF($P44=2016,OFFSET('2016'!M$1,Calculations!$L42,0),IF($P44=2017,OFFSET('2017'!M$1,Calculations!$L42,0),0))))))))))))))))</f>
        <v>0</v>
      </c>
      <c r="CS44" s="31">
        <f ca="1">IF($P44=2002,OFFSET('2002'!N$1,Calculations!$L42,0),IF($P44=2003,OFFSET('2003'!N$1,Calculations!$L42,0),IF($P44=2004,OFFSET('2004'!N$1,Calculations!$L42,0),IF($P44=2005,OFFSET('2005'!N$1,Calculations!$L42,0),IF($P44=2006,OFFSET('2006'!N$1,Calculations!$L42,0),IF($P44=2007,OFFSET('2007'!N$1,Calculations!$L42,0),IF($P44=2008,OFFSET('2008'!N$1,Calculations!$L42,0),IF($P44=2009,OFFSET('2009'!N$1,Calculations!$L42,0),IF($P44=2010,OFFSET('2010'!N$1,Calculations!$L42,0),IF($P44=2011,OFFSET('2011'!N$1,Calculations!$L42,0),IF($P44=2012,OFFSET('2012'!N$1,Calculations!$L42,0),IF($P44=2013,OFFSET('2013'!N$1,Calculations!$L42,0),IF($P44=2014,OFFSET('2014'!N$1,Calculations!$L42,0),IF($P44=2015,OFFSET('2015'!N$1,Calculations!$L42,0),IF($P44=2016,OFFSET('2016'!N$1,Calculations!$L42,0),IF($P44=2017,OFFSET('2017'!N$1,Calculations!$L42,0),0))))))))))))))))</f>
        <v>0</v>
      </c>
      <c r="CT44" s="31">
        <f ca="1">IF($P44=2002,OFFSET('2002'!O$1,Calculations!$L42,0),IF($P44=2003,OFFSET('2003'!O$1,Calculations!$L42,0),IF($P44=2004,OFFSET('2004'!O$1,Calculations!$L42,0),IF($P44=2005,OFFSET('2005'!O$1,Calculations!$L42,0),IF($P44=2006,OFFSET('2006'!O$1,Calculations!$L42,0),IF($P44=2007,OFFSET('2007'!O$1,Calculations!$L42,0),IF($P44=2008,OFFSET('2008'!O$1,Calculations!$L42,0),IF($P44=2009,OFFSET('2009'!O$1,Calculations!$L42,0),IF($P44=2010,OFFSET('2010'!O$1,Calculations!$L42,0),IF($P44=2011,OFFSET('2011'!O$1,Calculations!$L42,0),IF($P44=2012,OFFSET('2012'!O$1,Calculations!$L42,0),IF($P44=2013,OFFSET('2013'!O$1,Calculations!$L42,0),IF($P44=2014,OFFSET('2014'!O$1,Calculations!$L42,0),IF($P44=2015,OFFSET('2015'!O$1,Calculations!$L42,0),IF($P44=2016,OFFSET('2016'!O$1,Calculations!$L42,0),IF($P44=2017,OFFSET('2017'!O$1,Calculations!$L42,0),0))))))))))))))))</f>
        <v>0</v>
      </c>
      <c r="CU44" s="31">
        <f ca="1">IF($P44=2002,OFFSET('2002'!P$1,Calculations!$L42,0),IF($P44=2003,OFFSET('2003'!P$1,Calculations!$L42,0),IF($P44=2004,OFFSET('2004'!P$1,Calculations!$L42,0),IF($P44=2005,OFFSET('2005'!P$1,Calculations!$L42,0),IF($P44=2006,OFFSET('2006'!P$1,Calculations!$L42,0),IF($P44=2007,OFFSET('2007'!P$1,Calculations!$L42,0),IF($P44=2008,OFFSET('2008'!P$1,Calculations!$L42,0),IF($P44=2009,OFFSET('2009'!P$1,Calculations!$L42,0),IF($P44=2010,OFFSET('2010'!P$1,Calculations!$L42,0),IF($P44=2011,OFFSET('2011'!P$1,Calculations!$L42,0),IF($P44=2012,OFFSET('2012'!P$1,Calculations!$L42,0),IF($P44=2013,OFFSET('2013'!P$1,Calculations!$L42,0),IF($P44=2014,OFFSET('2014'!P$1,Calculations!$L42,0),IF($P44=2015,OFFSET('2015'!P$1,Calculations!$L42,0),IF($P44=2016,OFFSET('2016'!P$1,Calculations!$L42,0),IF($P44=2017,OFFSET('2017'!P$1,Calculations!$L42,0),0))))))))))))))))</f>
        <v>0</v>
      </c>
      <c r="CV44" s="34">
        <f ca="1">IF($P44=2002,OFFSET('2002'!Q$1,Calculations!$L42,0),IF($P44=2003,OFFSET('2003'!Q$1,Calculations!$L42,0),IF($P44=2004,OFFSET('2004'!Q$1,Calculations!$L42,0),IF($P44=2005,OFFSET('2005'!Q$1,Calculations!$L42,0),IF($P44=2006,OFFSET('2006'!Q$1,Calculations!$L42,0),IF($P44=2007,OFFSET('2007'!Q$1,Calculations!$L42,0),IF($P44=2008,OFFSET('2008'!Q$1,Calculations!$L42,0),IF($P44=2009,OFFSET('2009'!Q$1,Calculations!$L42,0),IF($P44=2010,OFFSET('2010'!Q$1,Calculations!$L42,0),IF($P44=2011,OFFSET('2011'!Q$1,Calculations!$L42,0),IF($P44=2012,OFFSET('2012'!Q$1,Calculations!$L42,0),IF($P44=2013,OFFSET('2013'!Q$1,Calculations!$L42,0),IF($P44=2014,OFFSET('2014'!Q$1,Calculations!$L42,0),IF($P44=2015,OFFSET('2015'!Q$1,Calculations!$L42,0),IF($P44=2016,OFFSET('2016'!Q$1,Calculations!$L42,0),IF($P44=2017,OFFSET('2017'!Q$1,Calculations!$L42,0),0))))))))))))))))</f>
        <v>0</v>
      </c>
      <c r="CW44" s="31">
        <f ca="1">IF($P44=2002,OFFSET('2002'!K$1,Calculations!$M42,0),IF($P44=2003,OFFSET('2003'!K$1,Calculations!$M42,0),IF($P44=2004,OFFSET('2004'!K$1,Calculations!$M42,0),IF($P44=2005,OFFSET('2005'!K$1,Calculations!$M42,0),IF($P44=2006,OFFSET('2006'!K$1,Calculations!$M42,0),IF($P44=2007,OFFSET('2007'!K$1,Calculations!$M42,0),IF($P44=2008,OFFSET('2008'!K$1,Calculations!$M42,0),IF($P44=2009,OFFSET('2009'!K$1,Calculations!$M42,0),IF($P44=2010,OFFSET('2010'!K$1,Calculations!$M42,0),IF($P44=2011,OFFSET('2011'!K$1,Calculations!$M42,0),IF($P44=2012,OFFSET('2012'!K$1,Calculations!$M42,0),IF($P44=2013,OFFSET('2013'!K$1,Calculations!$M42,0),IF($P44=2014,OFFSET('2014'!K$1,Calculations!$M42,0),IF($P44=2015,OFFSET('2015'!K$1,Calculations!$M42,0),IF($P44=2016,OFFSET('2016'!K$1,Calculations!$M42,0),IF($P44=2017,OFFSET('2017'!K$1,Calculations!$M42,0),0))))))))))))))))</f>
        <v>0.33201598031122209</v>
      </c>
      <c r="CX44" s="31">
        <f ca="1">IF($P44=2002,OFFSET('2002'!L$1,Calculations!$M42,0),IF($P44=2003,OFFSET('2003'!L$1,Calculations!$M42,0),IF($P44=2004,OFFSET('2004'!L$1,Calculations!$M42,0),IF($P44=2005,OFFSET('2005'!L$1,Calculations!$M42,0),IF($P44=2006,OFFSET('2006'!L$1,Calculations!$M42,0),IF($P44=2007,OFFSET('2007'!L$1,Calculations!$M42,0),IF($P44=2008,OFFSET('2008'!L$1,Calculations!$M42,0),IF($P44=2009,OFFSET('2009'!L$1,Calculations!$M42,0),IF($P44=2010,OFFSET('2010'!L$1,Calculations!$M42,0),IF($P44=2011,OFFSET('2011'!L$1,Calculations!$M42,0),IF($P44=2012,OFFSET('2012'!L$1,Calculations!$M42,0),IF($P44=2013,OFFSET('2013'!L$1,Calculations!$M42,0),IF($P44=2014,OFFSET('2014'!L$1,Calculations!$M42,0),IF($P44=2015,OFFSET('2015'!L$1,Calculations!$M42,0),IF($P44=2016,OFFSET('2016'!L$1,Calculations!$M42,0),IF($P44=2017,OFFSET('2017'!L$1,Calculations!$M42,0),0))))))))))))))))</f>
        <v>0.21097404907224726</v>
      </c>
      <c r="CY44" s="31">
        <f ca="1">IF($P44=2002,OFFSET('2002'!M$1,Calculations!$M42,0),IF($P44=2003,OFFSET('2003'!M$1,Calculations!$M42,0),IF($P44=2004,OFFSET('2004'!M$1,Calculations!$M42,0),IF($P44=2005,OFFSET('2005'!M$1,Calculations!$M42,0),IF($P44=2006,OFFSET('2006'!M$1,Calculations!$M42,0),IF($P44=2007,OFFSET('2007'!M$1,Calculations!$M42,0),IF($P44=2008,OFFSET('2008'!M$1,Calculations!$M42,0),IF($P44=2009,OFFSET('2009'!M$1,Calculations!$M42,0),IF($P44=2010,OFFSET('2010'!M$1,Calculations!$M42,0),IF($P44=2011,OFFSET('2011'!M$1,Calculations!$M42,0),IF($P44=2012,OFFSET('2012'!M$1,Calculations!$M42,0),IF($P44=2013,OFFSET('2013'!M$1,Calculations!$M42,0),IF($P44=2014,OFFSET('2014'!M$1,Calculations!$M42,0),IF($P44=2015,OFFSET('2015'!M$1,Calculations!$M42,0),IF($P44=2016,OFFSET('2016'!M$1,Calculations!$M42,0),IF($P44=2017,OFFSET('2017'!M$1,Calculations!$M42,0),0))))))))))))))))</f>
        <v>3.4738133828470893E-2</v>
      </c>
      <c r="CZ44" s="31">
        <f ca="1">IF($P44=2002,OFFSET('2002'!N$1,Calculations!$M42,0),IF($P44=2003,OFFSET('2003'!N$1,Calculations!$M42,0),IF($P44=2004,OFFSET('2004'!N$1,Calculations!$M42,0),IF($P44=2005,OFFSET('2005'!N$1,Calculations!$M42,0),IF($P44=2006,OFFSET('2006'!N$1,Calculations!$M42,0),IF($P44=2007,OFFSET('2007'!N$1,Calculations!$M42,0),IF($P44=2008,OFFSET('2008'!N$1,Calculations!$M42,0),IF($P44=2009,OFFSET('2009'!N$1,Calculations!$M42,0),IF($P44=2010,OFFSET('2010'!N$1,Calculations!$M42,0),IF($P44=2011,OFFSET('2011'!N$1,Calculations!$M42,0),IF($P44=2012,OFFSET('2012'!N$1,Calculations!$M42,0),IF($P44=2013,OFFSET('2013'!N$1,Calculations!$M42,0),IF($P44=2014,OFFSET('2014'!N$1,Calculations!$M42,0),IF($P44=2015,OFFSET('2015'!N$1,Calculations!$M42,0),IF($P44=2016,OFFSET('2016'!N$1,Calculations!$M42,0),IF($P44=2017,OFFSET('2017'!N$1,Calculations!$M42,0),0))))))))))))))))</f>
        <v>4.4037923955302788E-2</v>
      </c>
      <c r="DA44" s="31">
        <f ca="1">IF($P44=2002,OFFSET('2002'!O$1,Calculations!$M42,0),IF($P44=2003,OFFSET('2003'!O$1,Calculations!$M42,0),IF($P44=2004,OFFSET('2004'!O$1,Calculations!$M42,0),IF($P44=2005,OFFSET('2005'!O$1,Calculations!$M42,0),IF($P44=2006,OFFSET('2006'!O$1,Calculations!$M42,0),IF($P44=2007,OFFSET('2007'!O$1,Calculations!$M42,0),IF($P44=2008,OFFSET('2008'!O$1,Calculations!$M42,0),IF($P44=2009,OFFSET('2009'!O$1,Calculations!$M42,0),IF($P44=2010,OFFSET('2010'!O$1,Calculations!$M42,0),IF($P44=2011,OFFSET('2011'!O$1,Calculations!$M42,0),IF($P44=2012,OFFSET('2012'!O$1,Calculations!$M42,0),IF($P44=2013,OFFSET('2013'!O$1,Calculations!$M42,0),IF($P44=2014,OFFSET('2014'!O$1,Calculations!$M42,0),IF($P44=2015,OFFSET('2015'!O$1,Calculations!$M42,0),IF($P44=2016,OFFSET('2016'!O$1,Calculations!$M42,0),IF($P44=2017,OFFSET('2017'!O$1,Calculations!$M42,0),0))))))))))))))))</f>
        <v>0.37697103336797633</v>
      </c>
      <c r="DB44" s="31">
        <f ca="1">IF($P44=2002,OFFSET('2002'!P$1,Calculations!$M42,0),IF($P44=2003,OFFSET('2003'!P$1,Calculations!$M42,0),IF($P44=2004,OFFSET('2004'!P$1,Calculations!$M42,0),IF($P44=2005,OFFSET('2005'!P$1,Calculations!$M42,0),IF($P44=2006,OFFSET('2006'!P$1,Calculations!$M42,0),IF($P44=2007,OFFSET('2007'!P$1,Calculations!$M42,0),IF($P44=2008,OFFSET('2008'!P$1,Calculations!$M42,0),IF($P44=2009,OFFSET('2009'!P$1,Calculations!$M42,0),IF($P44=2010,OFFSET('2010'!P$1,Calculations!$M42,0),IF($P44=2011,OFFSET('2011'!P$1,Calculations!$M42,0),IF($P44=2012,OFFSET('2012'!P$1,Calculations!$M42,0),IF($P44=2013,OFFSET('2013'!P$1,Calculations!$M42,0),IF($P44=2014,OFFSET('2014'!P$1,Calculations!$M42,0),IF($P44=2015,OFFSET('2015'!P$1,Calculations!$M42,0),IF($P44=2016,OFFSET('2016'!P$1,Calculations!$M42,0),IF($P44=2017,OFFSET('2017'!P$1,Calculations!$M42,0),0))))))))))))))))</f>
        <v>1.2628794647806443E-3</v>
      </c>
      <c r="DC44" s="34">
        <f ca="1">IF($P44=2002,OFFSET('2002'!Q$1,Calculations!$M42,0),IF($P44=2003,OFFSET('2003'!Q$1,Calculations!$M42,0),IF($P44=2004,OFFSET('2004'!Q$1,Calculations!$M42,0),IF($P44=2005,OFFSET('2005'!Q$1,Calculations!$M42,0),IF($P44=2006,OFFSET('2006'!Q$1,Calculations!$M42,0),IF($P44=2007,OFFSET('2007'!Q$1,Calculations!$M42,0),IF($P44=2008,OFFSET('2008'!Q$1,Calculations!$M42,0),IF($P44=2009,OFFSET('2009'!Q$1,Calculations!$M42,0),IF($P44=2010,OFFSET('2010'!Q$1,Calculations!$M42,0),IF($P44=2011,OFFSET('2011'!Q$1,Calculations!$M42,0),IF($P44=2012,OFFSET('2012'!Q$1,Calculations!$M42,0),IF($P44=2013,OFFSET('2013'!Q$1,Calculations!$M42,0),IF($P44=2014,OFFSET('2014'!Q$1,Calculations!$M42,0),IF($P44=2015,OFFSET('2015'!Q$1,Calculations!$M42,0),IF($P44=2016,OFFSET('2016'!Q$1,Calculations!$M42,0),IF($P44=2017,OFFSET('2017'!Q$1,Calculations!$M42,0),0))))))))))))))))</f>
        <v>1</v>
      </c>
      <c r="DD44" s="14">
        <v>-8.0615972385133572E-2</v>
      </c>
      <c r="DE44" s="14">
        <v>-0.10652853792025013</v>
      </c>
      <c r="DF44" s="14">
        <v>-5.2827863536126667E-2</v>
      </c>
      <c r="DG44" s="14">
        <v>-4.5478565294933562E-2</v>
      </c>
      <c r="DH44" s="14">
        <v>5.3771745926661535E-2</v>
      </c>
      <c r="DI44" s="14">
        <v>-7.260741077517617E-2</v>
      </c>
      <c r="DJ44" s="14">
        <v>-7.9259398333357406E-2</v>
      </c>
      <c r="DK44" s="14">
        <v>-6.0805189465373902E-2</v>
      </c>
      <c r="DL44" s="14">
        <v>-0.13359282685757976</v>
      </c>
      <c r="DM44" s="14">
        <v>0.10251835763781166</v>
      </c>
      <c r="DN44" s="14">
        <v>-0.10201015594483336</v>
      </c>
      <c r="DO44" s="51">
        <v>-6.5464148050343951E-2</v>
      </c>
      <c r="DQ44" s="154">
        <f t="shared" ca="1" si="33"/>
        <v>-5.8678538405768782E-2</v>
      </c>
      <c r="DR44" s="154">
        <f t="shared" ca="1" si="34"/>
        <v>-6.930853368561285E-2</v>
      </c>
      <c r="DS44" s="154">
        <f t="shared" ca="1" si="35"/>
        <v>-6.5844506738714018E-2</v>
      </c>
      <c r="DT44" s="154">
        <f t="shared" ca="1" si="36"/>
        <v>-7.0846432309320792E-2</v>
      </c>
      <c r="DU44" s="154">
        <f t="shared" ca="1" si="37"/>
        <v>-6.4368451338184446E-2</v>
      </c>
      <c r="DV44" s="154">
        <f t="shared" ca="1" si="38"/>
        <v>-6.5320447506465137E-2</v>
      </c>
      <c r="DW44" s="154">
        <f t="shared" ca="1" si="39"/>
        <v>-6.3772064628214151E-2</v>
      </c>
      <c r="DX44" s="48">
        <f t="shared" ca="1" si="40"/>
        <v>1.6920834221298003E-3</v>
      </c>
      <c r="DY44" s="36">
        <f t="shared" ca="1" si="41"/>
        <v>5.0935262224453687E-3</v>
      </c>
      <c r="DZ44" s="36">
        <f t="shared" ca="1" si="42"/>
        <v>-5.5364690573986991E-3</v>
      </c>
      <c r="EA44" s="36">
        <f t="shared" ca="1" si="43"/>
        <v>-2.0724421104998669E-3</v>
      </c>
      <c r="EB44" s="36">
        <f t="shared" ca="1" si="44"/>
        <v>-7.0743676811066414E-3</v>
      </c>
      <c r="EC44" s="36">
        <f t="shared" ca="1" si="45"/>
        <v>-5.9638670997029519E-4</v>
      </c>
      <c r="ED44" s="33">
        <f t="shared" ca="1" si="46"/>
        <v>-1.5483828782509867E-3</v>
      </c>
      <c r="EE44" s="37">
        <f t="shared" ca="1" si="46"/>
        <v>0</v>
      </c>
      <c r="EF44" s="27">
        <f t="shared" ca="1" si="85"/>
        <v>0.94132146159423125</v>
      </c>
      <c r="EG44" s="27">
        <f t="shared" ca="1" si="86"/>
        <v>0.93069146631438715</v>
      </c>
      <c r="EH44" s="27">
        <f t="shared" ca="1" si="87"/>
        <v>0.934155493261286</v>
      </c>
      <c r="EI44" s="27">
        <f t="shared" ca="1" si="88"/>
        <v>0.92915356769067925</v>
      </c>
      <c r="EJ44" s="27">
        <f t="shared" ca="1" si="89"/>
        <v>0.93563154866181553</v>
      </c>
      <c r="EK44" s="27">
        <f t="shared" ca="1" si="90"/>
        <v>0.93467955249353485</v>
      </c>
      <c r="EL44" s="27">
        <f t="shared" ca="1" si="91"/>
        <v>0.93622793537178584</v>
      </c>
      <c r="EM44" s="44">
        <f t="shared" si="92"/>
        <v>0.93453585194965605</v>
      </c>
      <c r="EN44" s="38">
        <f t="shared" ca="1" si="93"/>
        <v>390.10622874157633</v>
      </c>
      <c r="EO44" s="38">
        <f t="shared" ca="1" si="94"/>
        <v>342.89381027277932</v>
      </c>
      <c r="EP44" s="38">
        <f t="shared" ca="1" si="95"/>
        <v>350.88835605402812</v>
      </c>
      <c r="EQ44" s="38">
        <f t="shared" ca="1" si="96"/>
        <v>340.05284081515907</v>
      </c>
      <c r="ER44" s="38">
        <f t="shared" ca="1" si="97"/>
        <v>363.01464716967484</v>
      </c>
      <c r="ES44" s="38">
        <f t="shared" ca="1" si="98"/>
        <v>287.74710115501625</v>
      </c>
      <c r="ET44" s="57">
        <f t="shared" ca="1" si="99"/>
        <v>365.9616355522266</v>
      </c>
      <c r="EU44" s="39">
        <f t="shared" si="100"/>
        <v>364.68877254217557</v>
      </c>
      <c r="EV44" s="45">
        <f t="shared" ca="1" si="47"/>
        <v>1.2728630100510259</v>
      </c>
      <c r="EW44" s="60">
        <f t="shared" si="112"/>
        <v>0.91938402761486637</v>
      </c>
      <c r="EX44" s="60">
        <f t="shared" si="113"/>
        <v>0.89347146207974992</v>
      </c>
      <c r="EY44" s="60">
        <f t="shared" si="114"/>
        <v>0.94717213646387333</v>
      </c>
      <c r="EZ44" s="60">
        <f t="shared" si="115"/>
        <v>0.95452143470506645</v>
      </c>
      <c r="FA44" s="60">
        <f t="shared" si="116"/>
        <v>1.0537717459266616</v>
      </c>
      <c r="FB44" s="60">
        <f t="shared" si="117"/>
        <v>0.92739258922482382</v>
      </c>
      <c r="FC44" s="60">
        <f t="shared" si="118"/>
        <v>0.92074060166664262</v>
      </c>
      <c r="FD44" s="60">
        <f t="shared" si="55"/>
        <v>0.93919481053462606</v>
      </c>
      <c r="FE44" s="60">
        <f t="shared" si="119"/>
        <v>0.86640717314242022</v>
      </c>
      <c r="FF44" s="60">
        <f t="shared" si="120"/>
        <v>1.1025183576378117</v>
      </c>
      <c r="FG44" s="44">
        <f t="shared" si="121"/>
        <v>0.89798984405516669</v>
      </c>
      <c r="FH44" s="38">
        <f t="shared" si="101"/>
        <v>436.80439455457378</v>
      </c>
      <c r="FI44" s="38">
        <f t="shared" si="102"/>
        <v>192.85757338315966</v>
      </c>
      <c r="FJ44" s="38">
        <f t="shared" si="103"/>
        <v>336.13764529865352</v>
      </c>
      <c r="FK44" s="38">
        <f t="shared" si="104"/>
        <v>235.61878362954513</v>
      </c>
      <c r="FL44" s="38">
        <f t="shared" si="105"/>
        <v>393.04479045202049</v>
      </c>
      <c r="FM44" s="38">
        <f t="shared" si="106"/>
        <v>228.8053841839596</v>
      </c>
      <c r="FN44" s="38">
        <f t="shared" si="107"/>
        <v>313.96139072195382</v>
      </c>
      <c r="FO44" s="38">
        <f t="shared" si="108"/>
        <v>296.14507842235457</v>
      </c>
      <c r="FP44" s="38">
        <f t="shared" si="109"/>
        <v>275.65236620964174</v>
      </c>
      <c r="FQ44" s="38">
        <f t="shared" si="110"/>
        <v>317.81322203175057</v>
      </c>
      <c r="FR44" s="59">
        <f t="shared" si="111"/>
        <v>420.63335679099254</v>
      </c>
      <c r="FS44" s="2">
        <f t="shared" ca="1" si="122"/>
        <v>5.4257307170441204E-3</v>
      </c>
      <c r="FT44" s="2">
        <f t="shared" ca="1" si="123"/>
        <v>-5.9311454825230507E-3</v>
      </c>
      <c r="FU44" s="2">
        <f t="shared" ca="1" si="124"/>
        <v>-2.2160621473742378E-3</v>
      </c>
      <c r="FV44" s="2">
        <f t="shared" ca="1" si="125"/>
        <v>-7.584938079331709E-3</v>
      </c>
      <c r="FW44" s="2">
        <f t="shared" ca="1" si="126"/>
        <v>-6.3721314044887277E-4</v>
      </c>
      <c r="FX44" s="19">
        <f t="shared" ca="1" si="127"/>
        <v>-1.6552215882506399E-3</v>
      </c>
      <c r="FY44" s="13">
        <f t="shared" ca="1" si="65"/>
        <v>0</v>
      </c>
      <c r="FZ44" s="2">
        <f t="shared" ca="1" si="66"/>
        <v>-6.0470580737500362E-2</v>
      </c>
      <c r="GA44" s="2">
        <f t="shared" ca="1" si="67"/>
        <v>-7.1827456937067533E-2</v>
      </c>
      <c r="GB44" s="2">
        <f t="shared" ca="1" si="68"/>
        <v>-6.8112373601918685E-2</v>
      </c>
      <c r="GC44" s="2">
        <f t="shared" ca="1" si="69"/>
        <v>-7.3481249533876178E-2</v>
      </c>
      <c r="GD44" s="2">
        <f t="shared" ca="1" si="70"/>
        <v>-6.6533524594993412E-2</v>
      </c>
      <c r="GE44" s="2">
        <f t="shared" ca="1" si="71"/>
        <v>-6.7551533042795139E-2</v>
      </c>
      <c r="GF44" s="2">
        <f t="shared" ca="1" si="72"/>
        <v>-6.5896311454544484E-2</v>
      </c>
      <c r="GG44" s="13">
        <f t="shared" si="73"/>
        <v>-6.7705287975287479E-2</v>
      </c>
      <c r="GH44" s="2">
        <f t="shared" si="74"/>
        <v>-8.4051368379072205E-2</v>
      </c>
      <c r="GI44" s="2">
        <f t="shared" si="75"/>
        <v>-0.11264088436698881</v>
      </c>
      <c r="GJ44" s="2">
        <f t="shared" si="76"/>
        <v>-5.4274432025075196E-2</v>
      </c>
      <c r="GK44" s="2">
        <f t="shared" si="77"/>
        <v>-4.6545179593813955E-2</v>
      </c>
      <c r="GL44" s="2">
        <f t="shared" si="78"/>
        <v>5.2375866824824979E-2</v>
      </c>
      <c r="GM44" s="2">
        <f t="shared" si="79"/>
        <v>-7.5378297972356692E-2</v>
      </c>
      <c r="GN44" s="2">
        <f t="shared" si="80"/>
        <v>-8.2576930967658335E-2</v>
      </c>
      <c r="GO44" s="2">
        <f t="shared" si="81"/>
        <v>-6.2732355333891682E-2</v>
      </c>
      <c r="GP44" s="2">
        <f t="shared" si="82"/>
        <v>-0.14340030407937482</v>
      </c>
      <c r="GQ44" s="2">
        <f t="shared" si="83"/>
        <v>9.7596979118889066E-2</v>
      </c>
      <c r="GR44" s="2">
        <f t="shared" si="84"/>
        <v>-0.10759652025929509</v>
      </c>
    </row>
    <row r="45" spans="1:200">
      <c r="A45" s="70">
        <v>106</v>
      </c>
      <c r="B45" s="70">
        <v>107</v>
      </c>
      <c r="C45" s="70">
        <v>108</v>
      </c>
      <c r="D45" s="70">
        <v>109</v>
      </c>
      <c r="E45" s="70">
        <v>110</v>
      </c>
      <c r="F45" s="70">
        <v>111</v>
      </c>
      <c r="G45" s="70">
        <v>112</v>
      </c>
      <c r="H45" s="70">
        <v>113</v>
      </c>
      <c r="I45" s="70">
        <v>114</v>
      </c>
      <c r="J45" s="70">
        <v>115</v>
      </c>
      <c r="K45" s="70">
        <v>116</v>
      </c>
      <c r="L45" s="70">
        <v>117</v>
      </c>
      <c r="M45" s="70">
        <v>118</v>
      </c>
      <c r="O45" s="15">
        <v>38869</v>
      </c>
      <c r="P45" s="21">
        <v>2006</v>
      </c>
      <c r="Q45" s="19">
        <f ca="1">IF($P45=2002,OFFSET('2002'!K$1,Calculations!$A43,0),IF($P45=2003,OFFSET('2003'!K$1,Calculations!$A43,0),IF($P45=2004,OFFSET('2004'!K$1,Calculations!$A43,0),IF($P45=2005,OFFSET('2005'!K$1,Calculations!$A43,0),IF($P45=2006,OFFSET('2006'!K$1,Calculations!$A43,0),IF($P45=2007,OFFSET('2007'!K$1,Calculations!$A43,0),IF($P45=2008,OFFSET('2008'!K$1,Calculations!$A43,0),IF($P45=2009,OFFSET('2009'!K$1,Calculations!$A43,0),IF($P45=2010,OFFSET('2010'!K$1,Calculations!$A43,0),IF($P45=2011,OFFSET('2011'!K$1,Calculations!$A43,0),IF($P45=2012,OFFSET('2012'!K$1,Calculations!$A43,0),IF($P45=2013,OFFSET('2013'!K$1,Calculations!$A43,0),IF($P45=2014,OFFSET('2014'!K$1,Calculations!$A43,0),IF($P45=2015,OFFSET('2015'!K$1,Calculations!$A43,0),IF($P45=2016,OFFSET('2016'!K$1,Calculations!$A43,0),IF($P45=2017,OFFSET('2017'!K$1,Calculations!$A43,0),0))))))))))))))))</f>
        <v>0.70885403826672133</v>
      </c>
      <c r="R45" s="19">
        <f ca="1">IF($P45=2002,OFFSET('2002'!L$1,Calculations!$A43,0),IF($P45=2003,OFFSET('2003'!L$1,Calculations!$A43,0),IF($P45=2004,OFFSET('2004'!L$1,Calculations!$A43,0),IF($P45=2005,OFFSET('2005'!L$1,Calculations!$A43,0),IF($P45=2006,OFFSET('2006'!L$1,Calculations!$A43,0),IF($P45=2007,OFFSET('2007'!L$1,Calculations!$A43,0),IF($P45=2008,OFFSET('2008'!L$1,Calculations!$A43,0),IF($P45=2009,OFFSET('2009'!L$1,Calculations!$A43,0),IF($P45=2010,OFFSET('2010'!L$1,Calculations!$A43,0),IF($P45=2011,OFFSET('2011'!L$1,Calculations!$A43,0),IF($P45=2012,OFFSET('2012'!L$1,Calculations!$A43,0),IF($P45=2013,OFFSET('2013'!L$1,Calculations!$A43,0),IF($P45=2014,OFFSET('2014'!L$1,Calculations!$A43,0),IF($P45=2015,OFFSET('2015'!L$1,Calculations!$A43,0),IF($P45=2016,OFFSET('2016'!L$1,Calculations!$A43,0),IF($P45=2017,OFFSET('2017'!L$1,Calculations!$A43,0),0))))))))))))))))</f>
        <v>0.3975585931814839</v>
      </c>
      <c r="S45" s="19">
        <f ca="1">IF($P45=2002,OFFSET('2002'!M$1,Calculations!$A43,0),IF($P45=2003,OFFSET('2003'!M$1,Calculations!$A43,0),IF($P45=2004,OFFSET('2004'!M$1,Calculations!$A43,0),IF($P45=2005,OFFSET('2005'!M$1,Calculations!$A43,0),IF($P45=2006,OFFSET('2006'!M$1,Calculations!$A43,0),IF($P45=2007,OFFSET('2007'!M$1,Calculations!$A43,0),IF($P45=2008,OFFSET('2008'!M$1,Calculations!$A43,0),IF($P45=2009,OFFSET('2009'!M$1,Calculations!$A43,0),IF($P45=2010,OFFSET('2010'!M$1,Calculations!$A43,0),IF($P45=2011,OFFSET('2011'!M$1,Calculations!$A43,0),IF($P45=2012,OFFSET('2012'!M$1,Calculations!$A43,0),IF($P45=2013,OFFSET('2013'!M$1,Calculations!$A43,0),IF($P45=2014,OFFSET('2014'!M$1,Calculations!$A43,0),IF($P45=2015,OFFSET('2015'!M$1,Calculations!$A43,0),IF($P45=2016,OFFSET('2016'!M$1,Calculations!$A43,0),IF($P45=2017,OFFSET('2017'!M$1,Calculations!$A43,0),0))))))))))))))))</f>
        <v>0.46561794384893529</v>
      </c>
      <c r="T45" s="19">
        <f ca="1">IF($P45=2002,OFFSET('2002'!N$1,Calculations!$A43,0),IF($P45=2003,OFFSET('2003'!N$1,Calculations!$A43,0),IF($P45=2004,OFFSET('2004'!N$1,Calculations!$A43,0),IF($P45=2005,OFFSET('2005'!N$1,Calculations!$A43,0),IF($P45=2006,OFFSET('2006'!N$1,Calculations!$A43,0),IF($P45=2007,OFFSET('2007'!N$1,Calculations!$A43,0),IF($P45=2008,OFFSET('2008'!N$1,Calculations!$A43,0),IF($P45=2009,OFFSET('2009'!N$1,Calculations!$A43,0),IF($P45=2010,OFFSET('2010'!N$1,Calculations!$A43,0),IF($P45=2011,OFFSET('2011'!N$1,Calculations!$A43,0),IF($P45=2012,OFFSET('2012'!N$1,Calculations!$A43,0),IF($P45=2013,OFFSET('2013'!N$1,Calculations!$A43,0),IF($P45=2014,OFFSET('2014'!N$1,Calculations!$A43,0),IF($P45=2015,OFFSET('2015'!N$1,Calculations!$A43,0),IF($P45=2016,OFFSET('2016'!N$1,Calculations!$A43,0),IF($P45=2017,OFFSET('2017'!N$1,Calculations!$A43,0),0))))))))))))))))</f>
        <v>0.3757187364262099</v>
      </c>
      <c r="U45" s="19">
        <f ca="1">IF($P45=2002,OFFSET('2002'!O$1,Calculations!$A43,0),IF($P45=2003,OFFSET('2003'!O$1,Calculations!$A43,0),IF($P45=2004,OFFSET('2004'!O$1,Calculations!$A43,0),IF($P45=2005,OFFSET('2005'!O$1,Calculations!$A43,0),IF($P45=2006,OFFSET('2006'!O$1,Calculations!$A43,0),IF($P45=2007,OFFSET('2007'!O$1,Calculations!$A43,0),IF($P45=2008,OFFSET('2008'!O$1,Calculations!$A43,0),IF($P45=2009,OFFSET('2009'!O$1,Calculations!$A43,0),IF($P45=2010,OFFSET('2010'!O$1,Calculations!$A43,0),IF($P45=2011,OFFSET('2011'!O$1,Calculations!$A43,0),IF($P45=2012,OFFSET('2012'!O$1,Calculations!$A43,0),IF($P45=2013,OFFSET('2013'!O$1,Calculations!$A43,0),IF($P45=2014,OFFSET('2014'!O$1,Calculations!$A43,0),IF($P45=2015,OFFSET('2015'!O$1,Calculations!$A43,0),IF($P45=2016,OFFSET('2016'!O$1,Calculations!$A43,0),IF($P45=2017,OFFSET('2017'!O$1,Calculations!$A43,0),0))))))))))))))))</f>
        <v>0.56339051190100353</v>
      </c>
      <c r="V45" s="19">
        <f ca="1">IF($P45=2002,OFFSET('2002'!P$1,Calculations!$A43,0),IF($P45=2003,OFFSET('2003'!P$1,Calculations!$A43,0),IF($P45=2004,OFFSET('2004'!P$1,Calculations!$A43,0),IF($P45=2005,OFFSET('2005'!P$1,Calculations!$A43,0),IF($P45=2006,OFFSET('2006'!P$1,Calculations!$A43,0),IF($P45=2007,OFFSET('2007'!P$1,Calculations!$A43,0),IF($P45=2008,OFFSET('2008'!P$1,Calculations!$A43,0),IF($P45=2009,OFFSET('2009'!P$1,Calculations!$A43,0),IF($P45=2010,OFFSET('2010'!P$1,Calculations!$A43,0),IF($P45=2011,OFFSET('2011'!P$1,Calculations!$A43,0),IF($P45=2012,OFFSET('2012'!P$1,Calculations!$A43,0),IF($P45=2013,OFFSET('2013'!P$1,Calculations!$A43,0),IF($P45=2014,OFFSET('2014'!P$1,Calculations!$A43,0),IF($P45=2015,OFFSET('2015'!P$1,Calculations!$A43,0),IF($P45=2016,OFFSET('2016'!P$1,Calculations!$A43,0),IF($P45=2017,OFFSET('2017'!P$1,Calculations!$A43,0),0))))))))))))))))</f>
        <v>4.4844144194246767E-2</v>
      </c>
      <c r="W45" s="13">
        <f ca="1">IF($P45=2002,OFFSET('2002'!Q$1,Calculations!$A43,0),IF($P45=2003,OFFSET('2003'!Q$1,Calculations!$A43,0),IF($P45=2004,OFFSET('2004'!Q$1,Calculations!$A43,0),IF($P45=2005,OFFSET('2005'!Q$1,Calculations!$A43,0),IF($P45=2006,OFFSET('2006'!Q$1,Calculations!$A43,0),IF($P45=2007,OFFSET('2007'!Q$1,Calculations!$A43,0),IF($P45=2008,OFFSET('2008'!Q$1,Calculations!$A43,0),IF($P45=2009,OFFSET('2009'!Q$1,Calculations!$A43,0),IF($P45=2010,OFFSET('2010'!Q$1,Calculations!$A43,0),IF($P45=2011,OFFSET('2011'!Q$1,Calculations!$A43,0),IF($P45=2012,OFFSET('2012'!Q$1,Calculations!$A43,0),IF($P45=2013,OFFSET('2013'!Q$1,Calculations!$A43,0),IF($P45=2014,OFFSET('2014'!Q$1,Calculations!$A43,0),IF($P45=2015,OFFSET('2015'!Q$1,Calculations!$A43,0),IF($P45=2016,OFFSET('2016'!Q$1,Calculations!$A43,0),IF($P45=2017,OFFSET('2017'!Q$1,Calculations!$A43,0),0))))))))))))))))</f>
        <v>0.56513246613835233</v>
      </c>
      <c r="X45" s="31">
        <f ca="1">IF($P45=2002,OFFSET('2002'!K$1,Calculations!$B43,0),IF($P45=2003,OFFSET('2003'!K$1,Calculations!$B43,0),IF($P45=2004,OFFSET('2004'!K$1,Calculations!$B43,0),IF($P45=2005,OFFSET('2005'!K$1,Calculations!$B43,0),IF($P45=2006,OFFSET('2006'!K$1,Calculations!$B43,0),IF($P45=2007,OFFSET('2007'!K$1,Calculations!$B43,0),IF($P45=2008,OFFSET('2008'!K$1,Calculations!$B43,0),IF($P45=2009,OFFSET('2009'!K$1,Calculations!$B43,0),IF($P45=2010,OFFSET('2010'!K$1,Calculations!$B43,0),IF($P45=2011,OFFSET('2011'!K$1,Calculations!$B43,0),IF($P45=2012,OFFSET('2012'!K$1,Calculations!$B43,0),IF($P45=2013,OFFSET('2013'!K$1,Calculations!$B43,0),IF($P45=2014,OFFSET('2014'!K$1,Calculations!$B43,0),IF($P45=2015,OFFSET('2015'!K$1,Calculations!$B43,0),IF($P45=2016,OFFSET('2016'!K$1,Calculations!$B43,0),IF($P45=2017,OFFSET('2017'!K$1,Calculations!$B43,0),0))))))))))))))))</f>
        <v>2.0821800753196361E-2</v>
      </c>
      <c r="Y45" s="31">
        <f ca="1">IF($P45=2002,OFFSET('2002'!L$1,Calculations!$B43,0),IF($P45=2003,OFFSET('2003'!L$1,Calculations!$B43,0),IF($P45=2004,OFFSET('2004'!L$1,Calculations!$B43,0),IF($P45=2005,OFFSET('2005'!L$1,Calculations!$B43,0),IF($P45=2006,OFFSET('2006'!L$1,Calculations!$B43,0),IF($P45=2007,OFFSET('2007'!L$1,Calculations!$B43,0),IF($P45=2008,OFFSET('2008'!L$1,Calculations!$B43,0),IF($P45=2009,OFFSET('2009'!L$1,Calculations!$B43,0),IF($P45=2010,OFFSET('2010'!L$1,Calculations!$B43,0),IF($P45=2011,OFFSET('2011'!L$1,Calculations!$B43,0),IF($P45=2012,OFFSET('2012'!L$1,Calculations!$B43,0),IF($P45=2013,OFFSET('2013'!L$1,Calculations!$B43,0),IF($P45=2014,OFFSET('2014'!L$1,Calculations!$B43,0),IF($P45=2015,OFFSET('2015'!L$1,Calculations!$B43,0),IF($P45=2016,OFFSET('2016'!L$1,Calculations!$B43,0),IF($P45=2017,OFFSET('2017'!L$1,Calculations!$B43,0),0))))))))))))))))</f>
        <v>2.7851928944581102E-2</v>
      </c>
      <c r="Z45" s="31">
        <f ca="1">IF($P45=2002,OFFSET('2002'!M$1,Calculations!$B43,0),IF($P45=2003,OFFSET('2003'!M$1,Calculations!$B43,0),IF($P45=2004,OFFSET('2004'!M$1,Calculations!$B43,0),IF($P45=2005,OFFSET('2005'!M$1,Calculations!$B43,0),IF($P45=2006,OFFSET('2006'!M$1,Calculations!$B43,0),IF($P45=2007,OFFSET('2007'!M$1,Calculations!$B43,0),IF($P45=2008,OFFSET('2008'!M$1,Calculations!$B43,0),IF($P45=2009,OFFSET('2009'!M$1,Calculations!$B43,0),IF($P45=2010,OFFSET('2010'!M$1,Calculations!$B43,0),IF($P45=2011,OFFSET('2011'!M$1,Calculations!$B43,0),IF($P45=2012,OFFSET('2012'!M$1,Calculations!$B43,0),IF($P45=2013,OFFSET('2013'!M$1,Calculations!$B43,0),IF($P45=2014,OFFSET('2014'!M$1,Calculations!$B43,0),IF($P45=2015,OFFSET('2015'!M$1,Calculations!$B43,0),IF($P45=2016,OFFSET('2016'!M$1,Calculations!$B43,0),IF($P45=2017,OFFSET('2017'!M$1,Calculations!$B43,0),0))))))))))))))))</f>
        <v>4.217446969467617E-2</v>
      </c>
      <c r="AA45" s="31">
        <f ca="1">IF($P45=2002,OFFSET('2002'!N$1,Calculations!$B43,0),IF($P45=2003,OFFSET('2003'!N$1,Calculations!$B43,0),IF($P45=2004,OFFSET('2004'!N$1,Calculations!$B43,0),IF($P45=2005,OFFSET('2005'!N$1,Calculations!$B43,0),IF($P45=2006,OFFSET('2006'!N$1,Calculations!$B43,0),IF($P45=2007,OFFSET('2007'!N$1,Calculations!$B43,0),IF($P45=2008,OFFSET('2008'!N$1,Calculations!$B43,0),IF($P45=2009,OFFSET('2009'!N$1,Calculations!$B43,0),IF($P45=2010,OFFSET('2010'!N$1,Calculations!$B43,0),IF($P45=2011,OFFSET('2011'!N$1,Calculations!$B43,0),IF($P45=2012,OFFSET('2012'!N$1,Calculations!$B43,0),IF($P45=2013,OFFSET('2013'!N$1,Calculations!$B43,0),IF($P45=2014,OFFSET('2014'!N$1,Calculations!$B43,0),IF($P45=2015,OFFSET('2015'!N$1,Calculations!$B43,0),IF($P45=2016,OFFSET('2016'!N$1,Calculations!$B43,0),IF($P45=2017,OFFSET('2017'!N$1,Calculations!$B43,0),0))))))))))))))))</f>
        <v>4.4564650113000134E-2</v>
      </c>
      <c r="AB45" s="31">
        <f ca="1">IF($P45=2002,OFFSET('2002'!O$1,Calculations!$B43,0),IF($P45=2003,OFFSET('2003'!O$1,Calculations!$B43,0),IF($P45=2004,OFFSET('2004'!O$1,Calculations!$B43,0),IF($P45=2005,OFFSET('2005'!O$1,Calculations!$B43,0),IF($P45=2006,OFFSET('2006'!O$1,Calculations!$B43,0),IF($P45=2007,OFFSET('2007'!O$1,Calculations!$B43,0),IF($P45=2008,OFFSET('2008'!O$1,Calculations!$B43,0),IF($P45=2009,OFFSET('2009'!O$1,Calculations!$B43,0),IF($P45=2010,OFFSET('2010'!O$1,Calculations!$B43,0),IF($P45=2011,OFFSET('2011'!O$1,Calculations!$B43,0),IF($P45=2012,OFFSET('2012'!O$1,Calculations!$B43,0),IF($P45=2013,OFFSET('2013'!O$1,Calculations!$B43,0),IF($P45=2014,OFFSET('2014'!O$1,Calculations!$B43,0),IF($P45=2015,OFFSET('2015'!O$1,Calculations!$B43,0),IF($P45=2016,OFFSET('2016'!O$1,Calculations!$B43,0),IF($P45=2017,OFFSET('2017'!O$1,Calculations!$B43,0),0))))))))))))))))</f>
        <v>3.8616561028228531E-2</v>
      </c>
      <c r="AC45" s="31">
        <f ca="1">IF($P45=2002,OFFSET('2002'!P$1,Calculations!$B43,0),IF($P45=2003,OFFSET('2003'!P$1,Calculations!$B43,0),IF($P45=2004,OFFSET('2004'!P$1,Calculations!$B43,0),IF($P45=2005,OFFSET('2005'!P$1,Calculations!$B43,0),IF($P45=2006,OFFSET('2006'!P$1,Calculations!$B43,0),IF($P45=2007,OFFSET('2007'!P$1,Calculations!$B43,0),IF($P45=2008,OFFSET('2008'!P$1,Calculations!$B43,0),IF($P45=2009,OFFSET('2009'!P$1,Calculations!$B43,0),IF($P45=2010,OFFSET('2010'!P$1,Calculations!$B43,0),IF($P45=2011,OFFSET('2011'!P$1,Calculations!$B43,0),IF($P45=2012,OFFSET('2012'!P$1,Calculations!$B43,0),IF($P45=2013,OFFSET('2013'!P$1,Calculations!$B43,0),IF($P45=2014,OFFSET('2014'!P$1,Calculations!$B43,0),IF($P45=2015,OFFSET('2015'!P$1,Calculations!$B43,0),IF($P45=2016,OFFSET('2016'!P$1,Calculations!$B43,0),IF($P45=2017,OFFSET('2017'!P$1,Calculations!$B43,0),0))))))))))))))))</f>
        <v>6.6568348916711028E-3</v>
      </c>
      <c r="AD45" s="34">
        <f ca="1">IF($P45=2002,OFFSET('2002'!Q$1,Calculations!$B43,0),IF($P45=2003,OFFSET('2003'!Q$1,Calculations!$B43,0),IF($P45=2004,OFFSET('2004'!Q$1,Calculations!$B43,0),IF($P45=2005,OFFSET('2005'!Q$1,Calculations!$B43,0),IF($P45=2006,OFFSET('2006'!Q$1,Calculations!$B43,0),IF($P45=2007,OFFSET('2007'!Q$1,Calculations!$B43,0),IF($P45=2008,OFFSET('2008'!Q$1,Calculations!$B43,0),IF($P45=2009,OFFSET('2009'!Q$1,Calculations!$B43,0),IF($P45=2010,OFFSET('2010'!Q$1,Calculations!$B43,0),IF($P45=2011,OFFSET('2011'!Q$1,Calculations!$B43,0),IF($P45=2012,OFFSET('2012'!Q$1,Calculations!$B43,0),IF($P45=2013,OFFSET('2013'!Q$1,Calculations!$B43,0),IF($P45=2014,OFFSET('2014'!Q$1,Calculations!$B43,0),IF($P45=2015,OFFSET('2015'!Q$1,Calculations!$B43,0),IF($P45=2016,OFFSET('2016'!Q$1,Calculations!$B43,0),IF($P45=2017,OFFSET('2017'!Q$1,Calculations!$B43,0),0))))))))))))))))</f>
        <v>3.0798786997504716E-2</v>
      </c>
      <c r="AE45" s="31">
        <f ca="1">IF($P45=2002,OFFSET('2002'!K$1,Calculations!$C43,0),IF($P45=2003,OFFSET('2003'!K$1,Calculations!$C43,0),IF($P45=2004,OFFSET('2004'!K$1,Calculations!$C43,0),IF($P45=2005,OFFSET('2005'!K$1,Calculations!$C43,0),IF($P45=2006,OFFSET('2006'!K$1,Calculations!$C43,0),IF($P45=2007,OFFSET('2007'!K$1,Calculations!$C43,0),IF($P45=2008,OFFSET('2008'!K$1,Calculations!$C43,0),IF($P45=2009,OFFSET('2009'!K$1,Calculations!$C43,0),IF($P45=2010,OFFSET('2010'!K$1,Calculations!$C43,0),IF($P45=2011,OFFSET('2011'!K$1,Calculations!$C43,0),IF($P45=2012,OFFSET('2012'!K$1,Calculations!$C43,0),IF($P45=2013,OFFSET('2013'!K$1,Calculations!$C43,0),IF($P45=2014,OFFSET('2014'!K$1,Calculations!$C43,0),IF($P45=2015,OFFSET('2015'!K$1,Calculations!$C43,0),IF($P45=2016,OFFSET('2016'!K$1,Calculations!$C43,0),IF($P45=2017,OFFSET('2017'!K$1,Calculations!$C43,0),0))))))))))))))))</f>
        <v>2.3357823702783383E-2</v>
      </c>
      <c r="AF45" s="31">
        <f ca="1">IF($P45=2002,OFFSET('2002'!L$1,Calculations!$C43,0),IF($P45=2003,OFFSET('2003'!L$1,Calculations!$C43,0),IF($P45=2004,OFFSET('2004'!L$1,Calculations!$C43,0),IF($P45=2005,OFFSET('2005'!L$1,Calculations!$C43,0),IF($P45=2006,OFFSET('2006'!L$1,Calculations!$C43,0),IF($P45=2007,OFFSET('2007'!L$1,Calculations!$C43,0),IF($P45=2008,OFFSET('2008'!L$1,Calculations!$C43,0),IF($P45=2009,OFFSET('2009'!L$1,Calculations!$C43,0),IF($P45=2010,OFFSET('2010'!L$1,Calculations!$C43,0),IF($P45=2011,OFFSET('2011'!L$1,Calculations!$C43,0),IF($P45=2012,OFFSET('2012'!L$1,Calculations!$C43,0),IF($P45=2013,OFFSET('2013'!L$1,Calculations!$C43,0),IF($P45=2014,OFFSET('2014'!L$1,Calculations!$C43,0),IF($P45=2015,OFFSET('2015'!L$1,Calculations!$C43,0),IF($P45=2016,OFFSET('2016'!L$1,Calculations!$C43,0),IF($P45=2017,OFFSET('2017'!L$1,Calculations!$C43,0),0))))))))))))))))</f>
        <v>0.14787827802132297</v>
      </c>
      <c r="AG45" s="31">
        <f ca="1">IF($P45=2002,OFFSET('2002'!M$1,Calculations!$C43,0),IF($P45=2003,OFFSET('2003'!M$1,Calculations!$C43,0),IF($P45=2004,OFFSET('2004'!M$1,Calculations!$C43,0),IF($P45=2005,OFFSET('2005'!M$1,Calculations!$C43,0),IF($P45=2006,OFFSET('2006'!M$1,Calculations!$C43,0),IF($P45=2007,OFFSET('2007'!M$1,Calculations!$C43,0),IF($P45=2008,OFFSET('2008'!M$1,Calculations!$C43,0),IF($P45=2009,OFFSET('2009'!M$1,Calculations!$C43,0),IF($P45=2010,OFFSET('2010'!M$1,Calculations!$C43,0),IF($P45=2011,OFFSET('2011'!M$1,Calculations!$C43,0),IF($P45=2012,OFFSET('2012'!M$1,Calculations!$C43,0),IF($P45=2013,OFFSET('2013'!M$1,Calculations!$C43,0),IF($P45=2014,OFFSET('2014'!M$1,Calculations!$C43,0),IF($P45=2015,OFFSET('2015'!M$1,Calculations!$C43,0),IF($P45=2016,OFFSET('2016'!M$1,Calculations!$C43,0),IF($P45=2017,OFFSET('2017'!M$1,Calculations!$C43,0),0))))))))))))))))</f>
        <v>0.17465828402212941</v>
      </c>
      <c r="AH45" s="31">
        <f ca="1">IF($P45=2002,OFFSET('2002'!N$1,Calculations!$C43,0),IF($P45=2003,OFFSET('2003'!N$1,Calculations!$C43,0),IF($P45=2004,OFFSET('2004'!N$1,Calculations!$C43,0),IF($P45=2005,OFFSET('2005'!N$1,Calculations!$C43,0),IF($P45=2006,OFFSET('2006'!N$1,Calculations!$C43,0),IF($P45=2007,OFFSET('2007'!N$1,Calculations!$C43,0),IF($P45=2008,OFFSET('2008'!N$1,Calculations!$C43,0),IF($P45=2009,OFFSET('2009'!N$1,Calculations!$C43,0),IF($P45=2010,OFFSET('2010'!N$1,Calculations!$C43,0),IF($P45=2011,OFFSET('2011'!N$1,Calculations!$C43,0),IF($P45=2012,OFFSET('2012'!N$1,Calculations!$C43,0),IF($P45=2013,OFFSET('2013'!N$1,Calculations!$C43,0),IF($P45=2014,OFFSET('2014'!N$1,Calculations!$C43,0),IF($P45=2015,OFFSET('2015'!N$1,Calculations!$C43,0),IF($P45=2016,OFFSET('2016'!N$1,Calculations!$C43,0),IF($P45=2017,OFFSET('2017'!N$1,Calculations!$C43,0),0))))))))))))))))</f>
        <v>0.14499108183752615</v>
      </c>
      <c r="AI45" s="31">
        <f ca="1">IF($P45=2002,OFFSET('2002'!O$1,Calculations!$C43,0),IF($P45=2003,OFFSET('2003'!O$1,Calculations!$C43,0),IF($P45=2004,OFFSET('2004'!O$1,Calculations!$C43,0),IF($P45=2005,OFFSET('2005'!O$1,Calculations!$C43,0),IF($P45=2006,OFFSET('2006'!O$1,Calculations!$C43,0),IF($P45=2007,OFFSET('2007'!O$1,Calculations!$C43,0),IF($P45=2008,OFFSET('2008'!O$1,Calculations!$C43,0),IF($P45=2009,OFFSET('2009'!O$1,Calculations!$C43,0),IF($P45=2010,OFFSET('2010'!O$1,Calculations!$C43,0),IF($P45=2011,OFFSET('2011'!O$1,Calculations!$C43,0),IF($P45=2012,OFFSET('2012'!O$1,Calculations!$C43,0),IF($P45=2013,OFFSET('2013'!O$1,Calculations!$C43,0),IF($P45=2014,OFFSET('2014'!O$1,Calculations!$C43,0),IF($P45=2015,OFFSET('2015'!O$1,Calculations!$C43,0),IF($P45=2016,OFFSET('2016'!O$1,Calculations!$C43,0),IF($P45=2017,OFFSET('2017'!O$1,Calculations!$C43,0),0))))))))))))))))</f>
        <v>9.4111519359433099E-2</v>
      </c>
      <c r="AJ45" s="31">
        <f ca="1">IF($P45=2002,OFFSET('2002'!P$1,Calculations!$C43,0),IF($P45=2003,OFFSET('2003'!P$1,Calculations!$C43,0),IF($P45=2004,OFFSET('2004'!P$1,Calculations!$C43,0),IF($P45=2005,OFFSET('2005'!P$1,Calculations!$C43,0),IF($P45=2006,OFFSET('2006'!P$1,Calculations!$C43,0),IF($P45=2007,OFFSET('2007'!P$1,Calculations!$C43,0),IF($P45=2008,OFFSET('2008'!P$1,Calculations!$C43,0),IF($P45=2009,OFFSET('2009'!P$1,Calculations!$C43,0),IF($P45=2010,OFFSET('2010'!P$1,Calculations!$C43,0),IF($P45=2011,OFFSET('2011'!P$1,Calculations!$C43,0),IF($P45=2012,OFFSET('2012'!P$1,Calculations!$C43,0),IF($P45=2013,OFFSET('2013'!P$1,Calculations!$C43,0),IF($P45=2014,OFFSET('2014'!P$1,Calculations!$C43,0),IF($P45=2015,OFFSET('2015'!P$1,Calculations!$C43,0),IF($P45=2016,OFFSET('2016'!P$1,Calculations!$C43,0),IF($P45=2017,OFFSET('2017'!P$1,Calculations!$C43,0),0))))))))))))))))</f>
        <v>1.1625794999190595E-2</v>
      </c>
      <c r="AK45" s="34">
        <f ca="1">IF($P45=2002,OFFSET('2002'!Q$1,Calculations!$C43,0),IF($P45=2003,OFFSET('2003'!Q$1,Calculations!$C43,0),IF($P45=2004,OFFSET('2004'!Q$1,Calculations!$C43,0),IF($P45=2005,OFFSET('2005'!Q$1,Calculations!$C43,0),IF($P45=2006,OFFSET('2006'!Q$1,Calculations!$C43,0),IF($P45=2007,OFFSET('2007'!Q$1,Calculations!$C43,0),IF($P45=2008,OFFSET('2008'!Q$1,Calculations!$C43,0),IF($P45=2009,OFFSET('2009'!Q$1,Calculations!$C43,0),IF($P45=2010,OFFSET('2010'!Q$1,Calculations!$C43,0),IF($P45=2011,OFFSET('2011'!Q$1,Calculations!$C43,0),IF($P45=2012,OFFSET('2012'!Q$1,Calculations!$C43,0),IF($P45=2013,OFFSET('2013'!Q$1,Calculations!$C43,0),IF($P45=2014,OFFSET('2014'!Q$1,Calculations!$C43,0),IF($P45=2015,OFFSET('2015'!Q$1,Calculations!$C43,0),IF($P45=2016,OFFSET('2016'!Q$1,Calculations!$C43,0),IF($P45=2017,OFFSET('2017'!Q$1,Calculations!$C43,0),0))))))))))))))))</f>
        <v>8.662108117981443E-2</v>
      </c>
      <c r="AL45" s="31">
        <f ca="1">IF($P45=2002,OFFSET('2002'!K$1,Calculations!$D43,0),IF($P45=2003,OFFSET('2003'!K$1,Calculations!$D43,0),IF($P45=2004,OFFSET('2004'!K$1,Calculations!$D43,0),IF($P45=2005,OFFSET('2005'!K$1,Calculations!$D43,0),IF($P45=2006,OFFSET('2006'!K$1,Calculations!$D43,0),IF($P45=2007,OFFSET('2007'!K$1,Calculations!$D43,0),IF($P45=2008,OFFSET('2008'!K$1,Calculations!$D43,0),IF($P45=2009,OFFSET('2009'!K$1,Calculations!$D43,0),IF($P45=2010,OFFSET('2010'!K$1,Calculations!$D43,0),IF($P45=2011,OFFSET('2011'!K$1,Calculations!$D43,0),IF($P45=2012,OFFSET('2012'!K$1,Calculations!$D43,0),IF($P45=2013,OFFSET('2013'!K$1,Calculations!$D43,0),IF($P45=2014,OFFSET('2014'!K$1,Calculations!$D43,0),IF($P45=2015,OFFSET('2015'!K$1,Calculations!$D43,0),IF($P45=2016,OFFSET('2016'!K$1,Calculations!$D43,0),IF($P45=2017,OFFSET('2017'!K$1,Calculations!$D43,0),0))))))))))))))))</f>
        <v>4.0577074434742979E-3</v>
      </c>
      <c r="AM45" s="31">
        <f ca="1">IF($P45=2002,OFFSET('2002'!L$1,Calculations!$D43,0),IF($P45=2003,OFFSET('2003'!L$1,Calculations!$D43,0),IF($P45=2004,OFFSET('2004'!L$1,Calculations!$D43,0),IF($P45=2005,OFFSET('2005'!L$1,Calculations!$D43,0),IF($P45=2006,OFFSET('2006'!L$1,Calculations!$D43,0),IF($P45=2007,OFFSET('2007'!L$1,Calculations!$D43,0),IF($P45=2008,OFFSET('2008'!L$1,Calculations!$D43,0),IF($P45=2009,OFFSET('2009'!L$1,Calculations!$D43,0),IF($P45=2010,OFFSET('2010'!L$1,Calculations!$D43,0),IF($P45=2011,OFFSET('2011'!L$1,Calculations!$D43,0),IF($P45=2012,OFFSET('2012'!L$1,Calculations!$D43,0),IF($P45=2013,OFFSET('2013'!L$1,Calculations!$D43,0),IF($P45=2014,OFFSET('2014'!L$1,Calculations!$D43,0),IF($P45=2015,OFFSET('2015'!L$1,Calculations!$D43,0),IF($P45=2016,OFFSET('2016'!L$1,Calculations!$D43,0),IF($P45=2017,OFFSET('2017'!L$1,Calculations!$D43,0),0))))))))))))))))</f>
        <v>7.6393591227124635E-2</v>
      </c>
      <c r="AN45" s="31">
        <f ca="1">IF($P45=2002,OFFSET('2002'!M$1,Calculations!$D43,0),IF($P45=2003,OFFSET('2003'!M$1,Calculations!$D43,0),IF($P45=2004,OFFSET('2004'!M$1,Calculations!$D43,0),IF($P45=2005,OFFSET('2005'!M$1,Calculations!$D43,0),IF($P45=2006,OFFSET('2006'!M$1,Calculations!$D43,0),IF($P45=2007,OFFSET('2007'!M$1,Calculations!$D43,0),IF($P45=2008,OFFSET('2008'!M$1,Calculations!$D43,0),IF($P45=2009,OFFSET('2009'!M$1,Calculations!$D43,0),IF($P45=2010,OFFSET('2010'!M$1,Calculations!$D43,0),IF($P45=2011,OFFSET('2011'!M$1,Calculations!$D43,0),IF($P45=2012,OFFSET('2012'!M$1,Calculations!$D43,0),IF($P45=2013,OFFSET('2013'!M$1,Calculations!$D43,0),IF($P45=2014,OFFSET('2014'!M$1,Calculations!$D43,0),IF($P45=2015,OFFSET('2015'!M$1,Calculations!$D43,0),IF($P45=2016,OFFSET('2016'!M$1,Calculations!$D43,0),IF($P45=2017,OFFSET('2017'!M$1,Calculations!$D43,0),0))))))))))))))))</f>
        <v>5.6522854286377669E-2</v>
      </c>
      <c r="AO45" s="31">
        <f ca="1">IF($P45=2002,OFFSET('2002'!N$1,Calculations!$D43,0),IF($P45=2003,OFFSET('2003'!N$1,Calculations!$D43,0),IF($P45=2004,OFFSET('2004'!N$1,Calculations!$D43,0),IF($P45=2005,OFFSET('2005'!N$1,Calculations!$D43,0),IF($P45=2006,OFFSET('2006'!N$1,Calculations!$D43,0),IF($P45=2007,OFFSET('2007'!N$1,Calculations!$D43,0),IF($P45=2008,OFFSET('2008'!N$1,Calculations!$D43,0),IF($P45=2009,OFFSET('2009'!N$1,Calculations!$D43,0),IF($P45=2010,OFFSET('2010'!N$1,Calculations!$D43,0),IF($P45=2011,OFFSET('2011'!N$1,Calculations!$D43,0),IF($P45=2012,OFFSET('2012'!N$1,Calculations!$D43,0),IF($P45=2013,OFFSET('2013'!N$1,Calculations!$D43,0),IF($P45=2014,OFFSET('2014'!N$1,Calculations!$D43,0),IF($P45=2015,OFFSET('2015'!N$1,Calculations!$D43,0),IF($P45=2016,OFFSET('2016'!N$1,Calculations!$D43,0),IF($P45=2017,OFFSET('2017'!N$1,Calculations!$D43,0),0))))))))))))))))</f>
        <v>3.8484329584108051E-2</v>
      </c>
      <c r="AP45" s="31">
        <f ca="1">IF($P45=2002,OFFSET('2002'!O$1,Calculations!$D43,0),IF($P45=2003,OFFSET('2003'!O$1,Calculations!$D43,0),IF($P45=2004,OFFSET('2004'!O$1,Calculations!$D43,0),IF($P45=2005,OFFSET('2005'!O$1,Calculations!$D43,0),IF($P45=2006,OFFSET('2006'!O$1,Calculations!$D43,0),IF($P45=2007,OFFSET('2007'!O$1,Calculations!$D43,0),IF($P45=2008,OFFSET('2008'!O$1,Calculations!$D43,0),IF($P45=2009,OFFSET('2009'!O$1,Calculations!$D43,0),IF($P45=2010,OFFSET('2010'!O$1,Calculations!$D43,0),IF($P45=2011,OFFSET('2011'!O$1,Calculations!$D43,0),IF($P45=2012,OFFSET('2012'!O$1,Calculations!$D43,0),IF($P45=2013,OFFSET('2013'!O$1,Calculations!$D43,0),IF($P45=2014,OFFSET('2014'!O$1,Calculations!$D43,0),IF($P45=2015,OFFSET('2015'!O$1,Calculations!$D43,0),IF($P45=2016,OFFSET('2016'!O$1,Calculations!$D43,0),IF($P45=2017,OFFSET('2017'!O$1,Calculations!$D43,0),0))))))))))))))))</f>
        <v>2.0368731257755561E-2</v>
      </c>
      <c r="AQ45" s="31">
        <f ca="1">IF($P45=2002,OFFSET('2002'!P$1,Calculations!$D43,0),IF($P45=2003,OFFSET('2003'!P$1,Calculations!$D43,0),IF($P45=2004,OFFSET('2004'!P$1,Calculations!$D43,0),IF($P45=2005,OFFSET('2005'!P$1,Calculations!$D43,0),IF($P45=2006,OFFSET('2006'!P$1,Calculations!$D43,0),IF($P45=2007,OFFSET('2007'!P$1,Calculations!$D43,0),IF($P45=2008,OFFSET('2008'!P$1,Calculations!$D43,0),IF($P45=2009,OFFSET('2009'!P$1,Calculations!$D43,0),IF($P45=2010,OFFSET('2010'!P$1,Calculations!$D43,0),IF($P45=2011,OFFSET('2011'!P$1,Calculations!$D43,0),IF($P45=2012,OFFSET('2012'!P$1,Calculations!$D43,0),IF($P45=2013,OFFSET('2013'!P$1,Calculations!$D43,0),IF($P45=2014,OFFSET('2014'!P$1,Calculations!$D43,0),IF($P45=2015,OFFSET('2015'!P$1,Calculations!$D43,0),IF($P45=2016,OFFSET('2016'!P$1,Calculations!$D43,0),IF($P45=2017,OFFSET('2017'!P$1,Calculations!$D43,0),0))))))))))))))))</f>
        <v>3.9072570310120028E-2</v>
      </c>
      <c r="AR45" s="34">
        <f ca="1">IF($P45=2002,OFFSET('2002'!Q$1,Calculations!$D43,0),IF($P45=2003,OFFSET('2003'!Q$1,Calculations!$D43,0),IF($P45=2004,OFFSET('2004'!Q$1,Calculations!$D43,0),IF($P45=2005,OFFSET('2005'!Q$1,Calculations!$D43,0),IF($P45=2006,OFFSET('2006'!Q$1,Calculations!$D43,0),IF($P45=2007,OFFSET('2007'!Q$1,Calculations!$D43,0),IF($P45=2008,OFFSET('2008'!Q$1,Calculations!$D43,0),IF($P45=2009,OFFSET('2009'!Q$1,Calculations!$D43,0),IF($P45=2010,OFFSET('2010'!Q$1,Calculations!$D43,0),IF($P45=2011,OFFSET('2011'!Q$1,Calculations!$D43,0),IF($P45=2012,OFFSET('2012'!Q$1,Calculations!$D43,0),IF($P45=2013,OFFSET('2013'!Q$1,Calculations!$D43,0),IF($P45=2014,OFFSET('2014'!Q$1,Calculations!$D43,0),IF($P45=2015,OFFSET('2015'!Q$1,Calculations!$D43,0),IF($P45=2016,OFFSET('2016'!Q$1,Calculations!$D43,0),IF($P45=2017,OFFSET('2017'!Q$1,Calculations!$D43,0),0))))))))))))))))</f>
        <v>2.8635322989304018E-2</v>
      </c>
      <c r="AS45" s="31">
        <f ca="1">IF($P45=2002,OFFSET('2002'!K$1,Calculations!$E43,0),IF($P45=2003,OFFSET('2003'!K$1,Calculations!$E43,0),IF($P45=2004,OFFSET('2004'!K$1,Calculations!$E43,0),IF($P45=2005,OFFSET('2005'!K$1,Calculations!$E43,0),IF($P45=2006,OFFSET('2006'!K$1,Calculations!$E43,0),IF($P45=2007,OFFSET('2007'!K$1,Calculations!$E43,0),IF($P45=2008,OFFSET('2008'!K$1,Calculations!$E43,0),IF($P45=2009,OFFSET('2009'!K$1,Calculations!$E43,0),IF($P45=2010,OFFSET('2010'!K$1,Calculations!$E43,0),IF($P45=2011,OFFSET('2011'!K$1,Calculations!$E43,0),IF($P45=2012,OFFSET('2012'!K$1,Calculations!$E43,0),IF($P45=2013,OFFSET('2013'!K$1,Calculations!$E43,0),IF($P45=2014,OFFSET('2014'!K$1,Calculations!$E43,0),IF($P45=2015,OFFSET('2015'!K$1,Calculations!$E43,0),IF($P45=2016,OFFSET('2016'!K$1,Calculations!$E43,0),IF($P45=2017,OFFSET('2017'!K$1,Calculations!$E43,0),0))))))))))))))))</f>
        <v>8.0920105146285032E-3</v>
      </c>
      <c r="AT45" s="31">
        <f ca="1">IF($P45=2002,OFFSET('2002'!L$1,Calculations!$E43,0),IF($P45=2003,OFFSET('2003'!L$1,Calculations!$E43,0),IF($P45=2004,OFFSET('2004'!L$1,Calculations!$E43,0),IF($P45=2005,OFFSET('2005'!L$1,Calculations!$E43,0),IF($P45=2006,OFFSET('2006'!L$1,Calculations!$E43,0),IF($P45=2007,OFFSET('2007'!L$1,Calculations!$E43,0),IF($P45=2008,OFFSET('2008'!L$1,Calculations!$E43,0),IF($P45=2009,OFFSET('2009'!L$1,Calculations!$E43,0),IF($P45=2010,OFFSET('2010'!L$1,Calculations!$E43,0),IF($P45=2011,OFFSET('2011'!L$1,Calculations!$E43,0),IF($P45=2012,OFFSET('2012'!L$1,Calculations!$E43,0),IF($P45=2013,OFFSET('2013'!L$1,Calculations!$E43,0),IF($P45=2014,OFFSET('2014'!L$1,Calculations!$E43,0),IF($P45=2015,OFFSET('2015'!L$1,Calculations!$E43,0),IF($P45=2016,OFFSET('2016'!L$1,Calculations!$E43,0),IF($P45=2017,OFFSET('2017'!L$1,Calculations!$E43,0),0))))))))))))))))</f>
        <v>4.076668141737317E-2</v>
      </c>
      <c r="AU45" s="31">
        <f ca="1">IF($P45=2002,OFFSET('2002'!M$1,Calculations!$E43,0),IF($P45=2003,OFFSET('2003'!M$1,Calculations!$E43,0),IF($P45=2004,OFFSET('2004'!M$1,Calculations!$E43,0),IF($P45=2005,OFFSET('2005'!M$1,Calculations!$E43,0),IF($P45=2006,OFFSET('2006'!M$1,Calculations!$E43,0),IF($P45=2007,OFFSET('2007'!M$1,Calculations!$E43,0),IF($P45=2008,OFFSET('2008'!M$1,Calculations!$E43,0),IF($P45=2009,OFFSET('2009'!M$1,Calculations!$E43,0),IF($P45=2010,OFFSET('2010'!M$1,Calculations!$E43,0),IF($P45=2011,OFFSET('2011'!M$1,Calculations!$E43,0),IF($P45=2012,OFFSET('2012'!M$1,Calculations!$E43,0),IF($P45=2013,OFFSET('2013'!M$1,Calculations!$E43,0),IF($P45=2014,OFFSET('2014'!M$1,Calculations!$E43,0),IF($P45=2015,OFFSET('2015'!M$1,Calculations!$E43,0),IF($P45=2016,OFFSET('2016'!M$1,Calculations!$E43,0),IF($P45=2017,OFFSET('2017'!M$1,Calculations!$E43,0),0))))))))))))))))</f>
        <v>5.114044066490693E-2</v>
      </c>
      <c r="AV45" s="31">
        <f ca="1">IF($P45=2002,OFFSET('2002'!N$1,Calculations!$E43,0),IF($P45=2003,OFFSET('2003'!N$1,Calculations!$E43,0),IF($P45=2004,OFFSET('2004'!N$1,Calculations!$E43,0),IF($P45=2005,OFFSET('2005'!N$1,Calculations!$E43,0),IF($P45=2006,OFFSET('2006'!N$1,Calculations!$E43,0),IF($P45=2007,OFFSET('2007'!N$1,Calculations!$E43,0),IF($P45=2008,OFFSET('2008'!N$1,Calculations!$E43,0),IF($P45=2009,OFFSET('2009'!N$1,Calculations!$E43,0),IF($P45=2010,OFFSET('2010'!N$1,Calculations!$E43,0),IF($P45=2011,OFFSET('2011'!N$1,Calculations!$E43,0),IF($P45=2012,OFFSET('2012'!N$1,Calculations!$E43,0),IF($P45=2013,OFFSET('2013'!N$1,Calculations!$E43,0),IF($P45=2014,OFFSET('2014'!N$1,Calculations!$E43,0),IF($P45=2015,OFFSET('2015'!N$1,Calculations!$E43,0),IF($P45=2016,OFFSET('2016'!N$1,Calculations!$E43,0),IF($P45=2017,OFFSET('2017'!N$1,Calculations!$E43,0),0))))))))))))))))</f>
        <v>4.5633866699792754E-2</v>
      </c>
      <c r="AW45" s="31">
        <f ca="1">IF($P45=2002,OFFSET('2002'!O$1,Calculations!$E43,0),IF($P45=2003,OFFSET('2003'!O$1,Calculations!$E43,0),IF($P45=2004,OFFSET('2004'!O$1,Calculations!$E43,0),IF($P45=2005,OFFSET('2005'!O$1,Calculations!$E43,0),IF($P45=2006,OFFSET('2006'!O$1,Calculations!$E43,0),IF($P45=2007,OFFSET('2007'!O$1,Calculations!$E43,0),IF($P45=2008,OFFSET('2008'!O$1,Calculations!$E43,0),IF($P45=2009,OFFSET('2009'!O$1,Calculations!$E43,0),IF($P45=2010,OFFSET('2010'!O$1,Calculations!$E43,0),IF($P45=2011,OFFSET('2011'!O$1,Calculations!$E43,0),IF($P45=2012,OFFSET('2012'!O$1,Calculations!$E43,0),IF($P45=2013,OFFSET('2013'!O$1,Calculations!$E43,0),IF($P45=2014,OFFSET('2014'!O$1,Calculations!$E43,0),IF($P45=2015,OFFSET('2015'!O$1,Calculations!$E43,0),IF($P45=2016,OFFSET('2016'!O$1,Calculations!$E43,0),IF($P45=2017,OFFSET('2017'!O$1,Calculations!$E43,0),0))))))))))))))))</f>
        <v>3.6732176686474244E-2</v>
      </c>
      <c r="AX45" s="31">
        <f ca="1">IF($P45=2002,OFFSET('2002'!P$1,Calculations!$E43,0),IF($P45=2003,OFFSET('2003'!P$1,Calculations!$E43,0),IF($P45=2004,OFFSET('2004'!P$1,Calculations!$E43,0),IF($P45=2005,OFFSET('2005'!P$1,Calculations!$E43,0),IF($P45=2006,OFFSET('2006'!P$1,Calculations!$E43,0),IF($P45=2007,OFFSET('2007'!P$1,Calculations!$E43,0),IF($P45=2008,OFFSET('2008'!P$1,Calculations!$E43,0),IF($P45=2009,OFFSET('2009'!P$1,Calculations!$E43,0),IF($P45=2010,OFFSET('2010'!P$1,Calculations!$E43,0),IF($P45=2011,OFFSET('2011'!P$1,Calculations!$E43,0),IF($P45=2012,OFFSET('2012'!P$1,Calculations!$E43,0),IF($P45=2013,OFFSET('2013'!P$1,Calculations!$E43,0),IF($P45=2014,OFFSET('2014'!P$1,Calculations!$E43,0),IF($P45=2015,OFFSET('2015'!P$1,Calculations!$E43,0),IF($P45=2016,OFFSET('2016'!P$1,Calculations!$E43,0),IF($P45=2017,OFFSET('2017'!P$1,Calculations!$E43,0),0))))))))))))))))</f>
        <v>1.0538364806635836E-2</v>
      </c>
      <c r="AY45" s="34">
        <f ca="1">IF($P45=2002,OFFSET('2002'!Q$1,Calculations!$E43,0),IF($P45=2003,OFFSET('2003'!Q$1,Calculations!$E43,0),IF($P45=2004,OFFSET('2004'!Q$1,Calculations!$E43,0),IF($P45=2005,OFFSET('2005'!Q$1,Calculations!$E43,0),IF($P45=2006,OFFSET('2006'!Q$1,Calculations!$E43,0),IF($P45=2007,OFFSET('2007'!Q$1,Calculations!$E43,0),IF($P45=2008,OFFSET('2008'!Q$1,Calculations!$E43,0),IF($P45=2009,OFFSET('2009'!Q$1,Calculations!$E43,0),IF($P45=2010,OFFSET('2010'!Q$1,Calculations!$E43,0),IF($P45=2011,OFFSET('2011'!Q$1,Calculations!$E43,0),IF($P45=2012,OFFSET('2012'!Q$1,Calculations!$E43,0),IF($P45=2013,OFFSET('2013'!Q$1,Calculations!$E43,0),IF($P45=2014,OFFSET('2014'!Q$1,Calculations!$E43,0),IF($P45=2015,OFFSET('2015'!Q$1,Calculations!$E43,0),IF($P45=2016,OFFSET('2016'!Q$1,Calculations!$E43,0),IF($P45=2017,OFFSET('2017'!Q$1,Calculations!$E43,0),0))))))))))))))))</f>
        <v>2.8889139643040854E-2</v>
      </c>
      <c r="AZ45" s="31">
        <f ca="1">IF($P45=2002,OFFSET('2002'!K$1,Calculations!$F43,0),IF($P45=2003,OFFSET('2003'!K$1,Calculations!$F43,0),IF($P45=2004,OFFSET('2004'!K$1,Calculations!$F43,0),IF($P45=2005,OFFSET('2005'!K$1,Calculations!$F43,0),IF($P45=2006,OFFSET('2006'!K$1,Calculations!$F43,0),IF($P45=2007,OFFSET('2007'!K$1,Calculations!$F43,0),IF($P45=2008,OFFSET('2008'!K$1,Calculations!$F43,0),IF($P45=2009,OFFSET('2009'!K$1,Calculations!$F43,0),IF($P45=2010,OFFSET('2010'!K$1,Calculations!$F43,0),IF($P45=2011,OFFSET('2011'!K$1,Calculations!$F43,0),IF($P45=2012,OFFSET('2012'!K$1,Calculations!$F43,0),IF($P45=2013,OFFSET('2013'!K$1,Calculations!$F43,0),IF($P45=2014,OFFSET('2014'!K$1,Calculations!$F43,0),IF($P45=2015,OFFSET('2015'!K$1,Calculations!$F43,0),IF($P45=2016,OFFSET('2016'!K$1,Calculations!$F43,0),IF($P45=2017,OFFSET('2017'!K$1,Calculations!$F43,0),0))))))))))))))))</f>
        <v>2.0971782575429345E-4</v>
      </c>
      <c r="BA45" s="31">
        <f ca="1">IF($P45=2002,OFFSET('2002'!L$1,Calculations!$F43,0),IF($P45=2003,OFFSET('2003'!L$1,Calculations!$F43,0),IF($P45=2004,OFFSET('2004'!L$1,Calculations!$F43,0),IF($P45=2005,OFFSET('2005'!L$1,Calculations!$F43,0),IF($P45=2006,OFFSET('2006'!L$1,Calculations!$F43,0),IF($P45=2007,OFFSET('2007'!L$1,Calculations!$F43,0),IF($P45=2008,OFFSET('2008'!L$1,Calculations!$F43,0),IF($P45=2009,OFFSET('2009'!L$1,Calculations!$F43,0),IF($P45=2010,OFFSET('2010'!L$1,Calculations!$F43,0),IF($P45=2011,OFFSET('2011'!L$1,Calculations!$F43,0),IF($P45=2012,OFFSET('2012'!L$1,Calculations!$F43,0),IF($P45=2013,OFFSET('2013'!L$1,Calculations!$F43,0),IF($P45=2014,OFFSET('2014'!L$1,Calculations!$F43,0),IF($P45=2015,OFFSET('2015'!L$1,Calculations!$F43,0),IF($P45=2016,OFFSET('2016'!L$1,Calculations!$F43,0),IF($P45=2017,OFFSET('2017'!L$1,Calculations!$F43,0),0))))))))))))))))</f>
        <v>7.3052893796492708E-3</v>
      </c>
      <c r="BB45" s="31">
        <f ca="1">IF($P45=2002,OFFSET('2002'!M$1,Calculations!$F43,0),IF($P45=2003,OFFSET('2003'!M$1,Calculations!$F43,0),IF($P45=2004,OFFSET('2004'!M$1,Calculations!$F43,0),IF($P45=2005,OFFSET('2005'!M$1,Calculations!$F43,0),IF($P45=2006,OFFSET('2006'!M$1,Calculations!$F43,0),IF($P45=2007,OFFSET('2007'!M$1,Calculations!$F43,0),IF($P45=2008,OFFSET('2008'!M$1,Calculations!$F43,0),IF($P45=2009,OFFSET('2009'!M$1,Calculations!$F43,0),IF($P45=2010,OFFSET('2010'!M$1,Calculations!$F43,0),IF($P45=2011,OFFSET('2011'!M$1,Calculations!$F43,0),IF($P45=2012,OFFSET('2012'!M$1,Calculations!$F43,0),IF($P45=2013,OFFSET('2013'!M$1,Calculations!$F43,0),IF($P45=2014,OFFSET('2014'!M$1,Calculations!$F43,0),IF($P45=2015,OFFSET('2015'!M$1,Calculations!$F43,0),IF($P45=2016,OFFSET('2016'!M$1,Calculations!$F43,0),IF($P45=2017,OFFSET('2017'!M$1,Calculations!$F43,0),0))))))))))))))))</f>
        <v>1.068288509823653E-2</v>
      </c>
      <c r="BC45" s="31">
        <f ca="1">IF($P45=2002,OFFSET('2002'!N$1,Calculations!$F43,0),IF($P45=2003,OFFSET('2003'!N$1,Calculations!$F43,0),IF($P45=2004,OFFSET('2004'!N$1,Calculations!$F43,0),IF($P45=2005,OFFSET('2005'!N$1,Calculations!$F43,0),IF($P45=2006,OFFSET('2006'!N$1,Calculations!$F43,0),IF($P45=2007,OFFSET('2007'!N$1,Calculations!$F43,0),IF($P45=2008,OFFSET('2008'!N$1,Calculations!$F43,0),IF($P45=2009,OFFSET('2009'!N$1,Calculations!$F43,0),IF($P45=2010,OFFSET('2010'!N$1,Calculations!$F43,0),IF($P45=2011,OFFSET('2011'!N$1,Calculations!$F43,0),IF($P45=2012,OFFSET('2012'!N$1,Calculations!$F43,0),IF($P45=2013,OFFSET('2013'!N$1,Calculations!$F43,0),IF($P45=2014,OFFSET('2014'!N$1,Calculations!$F43,0),IF($P45=2015,OFFSET('2015'!N$1,Calculations!$F43,0),IF($P45=2016,OFFSET('2016'!N$1,Calculations!$F43,0),IF($P45=2017,OFFSET('2017'!N$1,Calculations!$F43,0),0))))))))))))))))</f>
        <v>1.4831417104973269E-2</v>
      </c>
      <c r="BD45" s="31">
        <f ca="1">IF($P45=2002,OFFSET('2002'!O$1,Calculations!$F43,0),IF($P45=2003,OFFSET('2003'!O$1,Calculations!$F43,0),IF($P45=2004,OFFSET('2004'!O$1,Calculations!$F43,0),IF($P45=2005,OFFSET('2005'!O$1,Calculations!$F43,0),IF($P45=2006,OFFSET('2006'!O$1,Calculations!$F43,0),IF($P45=2007,OFFSET('2007'!O$1,Calculations!$F43,0),IF($P45=2008,OFFSET('2008'!O$1,Calculations!$F43,0),IF($P45=2009,OFFSET('2009'!O$1,Calculations!$F43,0),IF($P45=2010,OFFSET('2010'!O$1,Calculations!$F43,0),IF($P45=2011,OFFSET('2011'!O$1,Calculations!$F43,0),IF($P45=2012,OFFSET('2012'!O$1,Calculations!$F43,0),IF($P45=2013,OFFSET('2013'!O$1,Calculations!$F43,0),IF($P45=2014,OFFSET('2014'!O$1,Calculations!$F43,0),IF($P45=2015,OFFSET('2015'!O$1,Calculations!$F43,0),IF($P45=2016,OFFSET('2016'!O$1,Calculations!$F43,0),IF($P45=2017,OFFSET('2017'!O$1,Calculations!$F43,0),0))))))))))))))))</f>
        <v>1.1100702155727202E-3</v>
      </c>
      <c r="BE45" s="31">
        <f ca="1">IF($P45=2002,OFFSET('2002'!P$1,Calculations!$F43,0),IF($P45=2003,OFFSET('2003'!P$1,Calculations!$F43,0),IF($P45=2004,OFFSET('2004'!P$1,Calculations!$F43,0),IF($P45=2005,OFFSET('2005'!P$1,Calculations!$F43,0),IF($P45=2006,OFFSET('2006'!P$1,Calculations!$F43,0),IF($P45=2007,OFFSET('2007'!P$1,Calculations!$F43,0),IF($P45=2008,OFFSET('2008'!P$1,Calculations!$F43,0),IF($P45=2009,OFFSET('2009'!P$1,Calculations!$F43,0),IF($P45=2010,OFFSET('2010'!P$1,Calculations!$F43,0),IF($P45=2011,OFFSET('2011'!P$1,Calculations!$F43,0),IF($P45=2012,OFFSET('2012'!P$1,Calculations!$F43,0),IF($P45=2013,OFFSET('2013'!P$1,Calculations!$F43,0),IF($P45=2014,OFFSET('2014'!P$1,Calculations!$F43,0),IF($P45=2015,OFFSET('2015'!P$1,Calculations!$F43,0),IF($P45=2016,OFFSET('2016'!P$1,Calculations!$F43,0),IF($P45=2017,OFFSET('2017'!P$1,Calculations!$F43,0),0))))))))))))))))</f>
        <v>2.294319725305867E-3</v>
      </c>
      <c r="BF45" s="34">
        <f ca="1">IF($P45=2002,OFFSET('2002'!Q$1,Calculations!$F43,0),IF($P45=2003,OFFSET('2003'!Q$1,Calculations!$F43,0),IF($P45=2004,OFFSET('2004'!Q$1,Calculations!$F43,0),IF($P45=2005,OFFSET('2005'!Q$1,Calculations!$F43,0),IF($P45=2006,OFFSET('2006'!Q$1,Calculations!$F43,0),IF($P45=2007,OFFSET('2007'!Q$1,Calculations!$F43,0),IF($P45=2008,OFFSET('2008'!Q$1,Calculations!$F43,0),IF($P45=2009,OFFSET('2009'!Q$1,Calculations!$F43,0),IF($P45=2010,OFFSET('2010'!Q$1,Calculations!$F43,0),IF($P45=2011,OFFSET('2011'!Q$1,Calculations!$F43,0),IF($P45=2012,OFFSET('2012'!Q$1,Calculations!$F43,0),IF($P45=2013,OFFSET('2013'!Q$1,Calculations!$F43,0),IF($P45=2014,OFFSET('2014'!Q$1,Calculations!$F43,0),IF($P45=2015,OFFSET('2015'!Q$1,Calculations!$F43,0),IF($P45=2016,OFFSET('2016'!Q$1,Calculations!$F43,0),IF($P45=2017,OFFSET('2017'!Q$1,Calculations!$F43,0),0))))))))))))))))</f>
        <v>3.0273256054811877E-3</v>
      </c>
      <c r="BG45" s="31">
        <f ca="1">IF($P45=2002,OFFSET('2002'!K$1,Calculations!$G43,0),IF($P45=2003,OFFSET('2003'!K$1,Calculations!$G43,0),IF($P45=2004,OFFSET('2004'!K$1,Calculations!$G43,0),IF($P45=2005,OFFSET('2005'!K$1,Calculations!$G43,0),IF($P45=2006,OFFSET('2006'!K$1,Calculations!$G43,0),IF($P45=2007,OFFSET('2007'!K$1,Calculations!$G43,0),IF($P45=2008,OFFSET('2008'!K$1,Calculations!$G43,0),IF($P45=2009,OFFSET('2009'!K$1,Calculations!$G43,0),IF($P45=2010,OFFSET('2010'!K$1,Calculations!$G43,0),IF($P45=2011,OFFSET('2011'!K$1,Calculations!$G43,0),IF($P45=2012,OFFSET('2012'!K$1,Calculations!$G43,0),IF($P45=2013,OFFSET('2013'!K$1,Calculations!$G43,0),IF($P45=2014,OFFSET('2014'!K$1,Calculations!$G43,0),IF($P45=2015,OFFSET('2015'!K$1,Calculations!$G43,0),IF($P45=2016,OFFSET('2016'!K$1,Calculations!$G43,0),IF($P45=2017,OFFSET('2017'!K$1,Calculations!$G43,0),0))))))))))))))))</f>
        <v>7.4530706298739285E-2</v>
      </c>
      <c r="BH45" s="31">
        <f ca="1">IF($P45=2002,OFFSET('2002'!L$1,Calculations!$G43,0),IF($P45=2003,OFFSET('2003'!L$1,Calculations!$G43,0),IF($P45=2004,OFFSET('2004'!L$1,Calculations!$G43,0),IF($P45=2005,OFFSET('2005'!L$1,Calculations!$G43,0),IF($P45=2006,OFFSET('2006'!L$1,Calculations!$G43,0),IF($P45=2007,OFFSET('2007'!L$1,Calculations!$G43,0),IF($P45=2008,OFFSET('2008'!L$1,Calculations!$G43,0),IF($P45=2009,OFFSET('2009'!L$1,Calculations!$G43,0),IF($P45=2010,OFFSET('2010'!L$1,Calculations!$G43,0),IF($P45=2011,OFFSET('2011'!L$1,Calculations!$G43,0),IF($P45=2012,OFFSET('2012'!L$1,Calculations!$G43,0),IF($P45=2013,OFFSET('2013'!L$1,Calculations!$G43,0),IF($P45=2014,OFFSET('2014'!L$1,Calculations!$G43,0),IF($P45=2015,OFFSET('2015'!L$1,Calculations!$G43,0),IF($P45=2016,OFFSET('2016'!L$1,Calculations!$G43,0),IF($P45=2017,OFFSET('2017'!L$1,Calculations!$G43,0),0))))))))))))))))</f>
        <v>0.12155921558558744</v>
      </c>
      <c r="BI45" s="31">
        <f ca="1">IF($P45=2002,OFFSET('2002'!M$1,Calculations!$G43,0),IF($P45=2003,OFFSET('2003'!M$1,Calculations!$G43,0),IF($P45=2004,OFFSET('2004'!M$1,Calculations!$G43,0),IF($P45=2005,OFFSET('2005'!M$1,Calculations!$G43,0),IF($P45=2006,OFFSET('2006'!M$1,Calculations!$G43,0),IF($P45=2007,OFFSET('2007'!M$1,Calculations!$G43,0),IF($P45=2008,OFFSET('2008'!M$1,Calculations!$G43,0),IF($P45=2009,OFFSET('2009'!M$1,Calculations!$G43,0),IF($P45=2010,OFFSET('2010'!M$1,Calculations!$G43,0),IF($P45=2011,OFFSET('2011'!M$1,Calculations!$G43,0),IF($P45=2012,OFFSET('2012'!M$1,Calculations!$G43,0),IF($P45=2013,OFFSET('2013'!M$1,Calculations!$G43,0),IF($P45=2014,OFFSET('2014'!M$1,Calculations!$G43,0),IF($P45=2015,OFFSET('2015'!M$1,Calculations!$G43,0),IF($P45=2016,OFFSET('2016'!M$1,Calculations!$G43,0),IF($P45=2017,OFFSET('2017'!M$1,Calculations!$G43,0),0))))))))))))))))</f>
        <v>6.3863309325955381E-2</v>
      </c>
      <c r="BJ45" s="31">
        <f ca="1">IF($P45=2002,OFFSET('2002'!N$1,Calculations!$G43,0),IF($P45=2003,OFFSET('2003'!N$1,Calculations!$G43,0),IF($P45=2004,OFFSET('2004'!N$1,Calculations!$G43,0),IF($P45=2005,OFFSET('2005'!N$1,Calculations!$G43,0),IF($P45=2006,OFFSET('2006'!N$1,Calculations!$G43,0),IF($P45=2007,OFFSET('2007'!N$1,Calculations!$G43,0),IF($P45=2008,OFFSET('2008'!N$1,Calculations!$G43,0),IF($P45=2009,OFFSET('2009'!N$1,Calculations!$G43,0),IF($P45=2010,OFFSET('2010'!N$1,Calculations!$G43,0),IF($P45=2011,OFFSET('2011'!N$1,Calculations!$G43,0),IF($P45=2012,OFFSET('2012'!N$1,Calculations!$G43,0),IF($P45=2013,OFFSET('2013'!N$1,Calculations!$G43,0),IF($P45=2014,OFFSET('2014'!N$1,Calculations!$G43,0),IF($P45=2015,OFFSET('2015'!N$1,Calculations!$G43,0),IF($P45=2016,OFFSET('2016'!N$1,Calculations!$G43,0),IF($P45=2017,OFFSET('2017'!N$1,Calculations!$G43,0),0))))))))))))))))</f>
        <v>9.0376998122099622E-2</v>
      </c>
      <c r="BK45" s="31">
        <f ca="1">IF($P45=2002,OFFSET('2002'!O$1,Calculations!$G43,0),IF($P45=2003,OFFSET('2003'!O$1,Calculations!$G43,0),IF($P45=2004,OFFSET('2004'!O$1,Calculations!$G43,0),IF($P45=2005,OFFSET('2005'!O$1,Calculations!$G43,0),IF($P45=2006,OFFSET('2006'!O$1,Calculations!$G43,0),IF($P45=2007,OFFSET('2007'!O$1,Calculations!$G43,0),IF($P45=2008,OFFSET('2008'!O$1,Calculations!$G43,0),IF($P45=2009,OFFSET('2009'!O$1,Calculations!$G43,0),IF($P45=2010,OFFSET('2010'!O$1,Calculations!$G43,0),IF($P45=2011,OFFSET('2011'!O$1,Calculations!$G43,0),IF($P45=2012,OFFSET('2012'!O$1,Calculations!$G43,0),IF($P45=2013,OFFSET('2013'!O$1,Calculations!$G43,0),IF($P45=2014,OFFSET('2014'!O$1,Calculations!$G43,0),IF($P45=2015,OFFSET('2015'!O$1,Calculations!$G43,0),IF($P45=2016,OFFSET('2016'!O$1,Calculations!$G43,0),IF($P45=2017,OFFSET('2017'!O$1,Calculations!$G43,0),0))))))))))))))))</f>
        <v>9.7695618014669861E-2</v>
      </c>
      <c r="BL45" s="31">
        <f ca="1">IF($P45=2002,OFFSET('2002'!P$1,Calculations!$G43,0),IF($P45=2003,OFFSET('2003'!P$1,Calculations!$G43,0),IF($P45=2004,OFFSET('2004'!P$1,Calculations!$G43,0),IF($P45=2005,OFFSET('2005'!P$1,Calculations!$G43,0),IF($P45=2006,OFFSET('2006'!P$1,Calculations!$G43,0),IF($P45=2007,OFFSET('2007'!P$1,Calculations!$G43,0),IF($P45=2008,OFFSET('2008'!P$1,Calculations!$G43,0),IF($P45=2009,OFFSET('2009'!P$1,Calculations!$G43,0),IF($P45=2010,OFFSET('2010'!P$1,Calculations!$G43,0),IF($P45=2011,OFFSET('2011'!P$1,Calculations!$G43,0),IF($P45=2012,OFFSET('2012'!P$1,Calculations!$G43,0),IF($P45=2013,OFFSET('2013'!P$1,Calculations!$G43,0),IF($P45=2014,OFFSET('2014'!P$1,Calculations!$G43,0),IF($P45=2015,OFFSET('2015'!P$1,Calculations!$G43,0),IF($P45=2016,OFFSET('2016'!P$1,Calculations!$G43,0),IF($P45=2017,OFFSET('2017'!P$1,Calculations!$G43,0),0))))))))))))))))</f>
        <v>2.3584920263487571E-2</v>
      </c>
      <c r="BM45" s="34">
        <f ca="1">IF($P45=2002,OFFSET('2002'!Q$1,Calculations!$G43,0),IF($P45=2003,OFFSET('2003'!Q$1,Calculations!$G43,0),IF($P45=2004,OFFSET('2004'!Q$1,Calculations!$G43,0),IF($P45=2005,OFFSET('2005'!Q$1,Calculations!$G43,0),IF($P45=2006,OFFSET('2006'!Q$1,Calculations!$G43,0),IF($P45=2007,OFFSET('2007'!Q$1,Calculations!$G43,0),IF($P45=2008,OFFSET('2008'!Q$1,Calculations!$G43,0),IF($P45=2009,OFFSET('2009'!Q$1,Calculations!$G43,0),IF($P45=2010,OFFSET('2010'!Q$1,Calculations!$G43,0),IF($P45=2011,OFFSET('2011'!Q$1,Calculations!$G43,0),IF($P45=2012,OFFSET('2012'!Q$1,Calculations!$G43,0),IF($P45=2013,OFFSET('2013'!Q$1,Calculations!$G43,0),IF($P45=2014,OFFSET('2014'!Q$1,Calculations!$G43,0),IF($P45=2015,OFFSET('2015'!Q$1,Calculations!$G43,0),IF($P45=2016,OFFSET('2016'!Q$1,Calculations!$G43,0),IF($P45=2017,OFFSET('2017'!Q$1,Calculations!$G43,0),0))))))))))))))))</f>
        <v>9.3331449263296937E-2</v>
      </c>
      <c r="BN45" s="31">
        <f ca="1">IF($P45=2002,OFFSET('2002'!K$1,Calculations!$H43,0),IF($P45=2003,OFFSET('2003'!K$1,Calculations!$H43,0),IF($P45=2004,OFFSET('2004'!K$1,Calculations!$H43,0),IF($P45=2005,OFFSET('2005'!K$1,Calculations!$H43,0),IF($P45=2006,OFFSET('2006'!K$1,Calculations!$H43,0),IF($P45=2007,OFFSET('2007'!K$1,Calculations!$H43,0),IF($P45=2008,OFFSET('2008'!K$1,Calculations!$H43,0),IF($P45=2009,OFFSET('2009'!K$1,Calculations!$H43,0),IF($P45=2010,OFFSET('2010'!K$1,Calculations!$H43,0),IF($P45=2011,OFFSET('2011'!K$1,Calculations!$H43,0),IF($P45=2012,OFFSET('2012'!K$1,Calculations!$H43,0),IF($P45=2013,OFFSET('2013'!K$1,Calculations!$H43,0),IF($P45=2014,OFFSET('2014'!K$1,Calculations!$H43,0),IF($P45=2015,OFFSET('2015'!K$1,Calculations!$H43,0),IF($P45=2016,OFFSET('2016'!K$1,Calculations!$H43,0),IF($P45=2017,OFFSET('2017'!K$1,Calculations!$H43,0),0))))))))))))))))</f>
        <v>7.9019978806051669E-4</v>
      </c>
      <c r="BO45" s="31">
        <f ca="1">IF($P45=2002,OFFSET('2002'!L$1,Calculations!$H43,0),IF($P45=2003,OFFSET('2003'!L$1,Calculations!$H43,0),IF($P45=2004,OFFSET('2004'!L$1,Calculations!$H43,0),IF($P45=2005,OFFSET('2005'!L$1,Calculations!$H43,0),IF($P45=2006,OFFSET('2006'!L$1,Calculations!$H43,0),IF($P45=2007,OFFSET('2007'!L$1,Calculations!$H43,0),IF($P45=2008,OFFSET('2008'!L$1,Calculations!$H43,0),IF($P45=2009,OFFSET('2009'!L$1,Calculations!$H43,0),IF($P45=2010,OFFSET('2010'!L$1,Calculations!$H43,0),IF($P45=2011,OFFSET('2011'!L$1,Calculations!$H43,0),IF($P45=2012,OFFSET('2012'!L$1,Calculations!$H43,0),IF($P45=2013,OFFSET('2013'!L$1,Calculations!$H43,0),IF($P45=2014,OFFSET('2014'!L$1,Calculations!$H43,0),IF($P45=2015,OFFSET('2015'!L$1,Calculations!$H43,0),IF($P45=2016,OFFSET('2016'!L$1,Calculations!$H43,0),IF($P45=2017,OFFSET('2017'!L$1,Calculations!$H43,0),0))))))))))))))))</f>
        <v>1.4378191474963128E-2</v>
      </c>
      <c r="BP45" s="31">
        <f ca="1">IF($P45=2002,OFFSET('2002'!M$1,Calculations!$H43,0),IF($P45=2003,OFFSET('2003'!M$1,Calculations!$H43,0),IF($P45=2004,OFFSET('2004'!M$1,Calculations!$H43,0),IF($P45=2005,OFFSET('2005'!M$1,Calculations!$H43,0),IF($P45=2006,OFFSET('2006'!M$1,Calculations!$H43,0),IF($P45=2007,OFFSET('2007'!M$1,Calculations!$H43,0),IF($P45=2008,OFFSET('2008'!M$1,Calculations!$H43,0),IF($P45=2009,OFFSET('2009'!M$1,Calculations!$H43,0),IF($P45=2010,OFFSET('2010'!M$1,Calculations!$H43,0),IF($P45=2011,OFFSET('2011'!M$1,Calculations!$H43,0),IF($P45=2012,OFFSET('2012'!M$1,Calculations!$H43,0),IF($P45=2013,OFFSET('2013'!M$1,Calculations!$H43,0),IF($P45=2014,OFFSET('2014'!M$1,Calculations!$H43,0),IF($P45=2015,OFFSET('2015'!M$1,Calculations!$H43,0),IF($P45=2016,OFFSET('2016'!M$1,Calculations!$H43,0),IF($P45=2017,OFFSET('2017'!M$1,Calculations!$H43,0),0))))))))))))))))</f>
        <v>8.3812041364676806E-3</v>
      </c>
      <c r="BQ45" s="31">
        <f ca="1">IF($P45=2002,OFFSET('2002'!N$1,Calculations!$H43,0),IF($P45=2003,OFFSET('2003'!N$1,Calculations!$H43,0),IF($P45=2004,OFFSET('2004'!N$1,Calculations!$H43,0),IF($P45=2005,OFFSET('2005'!N$1,Calculations!$H43,0),IF($P45=2006,OFFSET('2006'!N$1,Calculations!$H43,0),IF($P45=2007,OFFSET('2007'!N$1,Calculations!$H43,0),IF($P45=2008,OFFSET('2008'!N$1,Calculations!$H43,0),IF($P45=2009,OFFSET('2009'!N$1,Calculations!$H43,0),IF($P45=2010,OFFSET('2010'!N$1,Calculations!$H43,0),IF($P45=2011,OFFSET('2011'!N$1,Calculations!$H43,0),IF($P45=2012,OFFSET('2012'!N$1,Calculations!$H43,0),IF($P45=2013,OFFSET('2013'!N$1,Calculations!$H43,0),IF($P45=2014,OFFSET('2014'!N$1,Calculations!$H43,0),IF($P45=2015,OFFSET('2015'!N$1,Calculations!$H43,0),IF($P45=2016,OFFSET('2016'!N$1,Calculations!$H43,0),IF($P45=2017,OFFSET('2017'!N$1,Calculations!$H43,0),0))))))))))))))))</f>
        <v>0.11212042746925237</v>
      </c>
      <c r="BR45" s="31">
        <f ca="1">IF($P45=2002,OFFSET('2002'!O$1,Calculations!$H43,0),IF($P45=2003,OFFSET('2003'!O$1,Calculations!$H43,0),IF($P45=2004,OFFSET('2004'!O$1,Calculations!$H43,0),IF($P45=2005,OFFSET('2005'!O$1,Calculations!$H43,0),IF($P45=2006,OFFSET('2006'!O$1,Calculations!$H43,0),IF($P45=2007,OFFSET('2007'!O$1,Calculations!$H43,0),IF($P45=2008,OFFSET('2008'!O$1,Calculations!$H43,0),IF($P45=2009,OFFSET('2009'!O$1,Calculations!$H43,0),IF($P45=2010,OFFSET('2010'!O$1,Calculations!$H43,0),IF($P45=2011,OFFSET('2011'!O$1,Calculations!$H43,0),IF($P45=2012,OFFSET('2012'!O$1,Calculations!$H43,0),IF($P45=2013,OFFSET('2013'!O$1,Calculations!$H43,0),IF($P45=2014,OFFSET('2014'!O$1,Calculations!$H43,0),IF($P45=2015,OFFSET('2015'!O$1,Calculations!$H43,0),IF($P45=2016,OFFSET('2016'!O$1,Calculations!$H43,0),IF($P45=2017,OFFSET('2017'!O$1,Calculations!$H43,0),0))))))))))))))))</f>
        <v>3.6615978116829192E-3</v>
      </c>
      <c r="BS45" s="31">
        <f ca="1">IF($P45=2002,OFFSET('2002'!P$1,Calculations!$H43,0),IF($P45=2003,OFFSET('2003'!P$1,Calculations!$H43,0),IF($P45=2004,OFFSET('2004'!P$1,Calculations!$H43,0),IF($P45=2005,OFFSET('2005'!P$1,Calculations!$H43,0),IF($P45=2006,OFFSET('2006'!P$1,Calculations!$H43,0),IF($P45=2007,OFFSET('2007'!P$1,Calculations!$H43,0),IF($P45=2008,OFFSET('2008'!P$1,Calculations!$H43,0),IF($P45=2009,OFFSET('2009'!P$1,Calculations!$H43,0),IF($P45=2010,OFFSET('2010'!P$1,Calculations!$H43,0),IF($P45=2011,OFFSET('2011'!P$1,Calculations!$H43,0),IF($P45=2012,OFFSET('2012'!P$1,Calculations!$H43,0),IF($P45=2013,OFFSET('2013'!P$1,Calculations!$H43,0),IF($P45=2014,OFFSET('2014'!P$1,Calculations!$H43,0),IF($P45=2015,OFFSET('2015'!P$1,Calculations!$H43,0),IF($P45=2016,OFFSET('2016'!P$1,Calculations!$H43,0),IF($P45=2017,OFFSET('2017'!P$1,Calculations!$H43,0),0))))))))))))))))</f>
        <v>5.5104718126491384E-3</v>
      </c>
      <c r="BT45" s="34">
        <f ca="1">IF($P45=2002,OFFSET('2002'!Q$1,Calculations!$H43,0),IF($P45=2003,OFFSET('2003'!Q$1,Calculations!$H43,0),IF($P45=2004,OFFSET('2004'!Q$1,Calculations!$H43,0),IF($P45=2005,OFFSET('2005'!Q$1,Calculations!$H43,0),IF($P45=2006,OFFSET('2006'!Q$1,Calculations!$H43,0),IF($P45=2007,OFFSET('2007'!Q$1,Calculations!$H43,0),IF($P45=2008,OFFSET('2008'!Q$1,Calculations!$H43,0),IF($P45=2009,OFFSET('2009'!Q$1,Calculations!$H43,0),IF($P45=2010,OFFSET('2010'!Q$1,Calculations!$H43,0),IF($P45=2011,OFFSET('2011'!Q$1,Calculations!$H43,0),IF($P45=2012,OFFSET('2012'!Q$1,Calculations!$H43,0),IF($P45=2013,OFFSET('2013'!Q$1,Calculations!$H43,0),IF($P45=2014,OFFSET('2014'!Q$1,Calculations!$H43,0),IF($P45=2015,OFFSET('2015'!Q$1,Calculations!$H43,0),IF($P45=2016,OFFSET('2016'!Q$1,Calculations!$H43,0),IF($P45=2017,OFFSET('2017'!Q$1,Calculations!$H43,0),0))))))))))))))))</f>
        <v>9.805734375520906E-3</v>
      </c>
      <c r="BU45" s="31">
        <f ca="1">IF($P45=2002,OFFSET('2002'!K$1,Calculations!$I43,0),IF($P45=2003,OFFSET('2003'!K$1,Calculations!$I43,0),IF($P45=2004,OFFSET('2004'!K$1,Calculations!$I43,0),IF($P45=2005,OFFSET('2005'!K$1,Calculations!$I43,0),IF($P45=2006,OFFSET('2006'!K$1,Calculations!$I43,0),IF($P45=2007,OFFSET('2007'!K$1,Calculations!$I43,0),IF($P45=2008,OFFSET('2008'!K$1,Calculations!$I43,0),IF($P45=2009,OFFSET('2009'!K$1,Calculations!$I43,0),IF($P45=2010,OFFSET('2010'!K$1,Calculations!$I43,0),IF($P45=2011,OFFSET('2011'!K$1,Calculations!$I43,0),IF($P45=2012,OFFSET('2012'!K$1,Calculations!$I43,0),IF($P45=2013,OFFSET('2013'!K$1,Calculations!$I43,0),IF($P45=2014,OFFSET('2014'!K$1,Calculations!$I43,0),IF($P45=2015,OFFSET('2015'!K$1,Calculations!$I43,0),IF($P45=2016,OFFSET('2016'!K$1,Calculations!$I43,0),IF($P45=2017,OFFSET('2017'!K$1,Calculations!$I43,0),0))))))))))))))))</f>
        <v>1.0042348971805514E-2</v>
      </c>
      <c r="BV45" s="31">
        <f ca="1">IF($P45=2002,OFFSET('2002'!L$1,Calculations!$I43,0),IF($P45=2003,OFFSET('2003'!L$1,Calculations!$I43,0),IF($P45=2004,OFFSET('2004'!L$1,Calculations!$I43,0),IF($P45=2005,OFFSET('2005'!L$1,Calculations!$I43,0),IF($P45=2006,OFFSET('2006'!L$1,Calculations!$I43,0),IF($P45=2007,OFFSET('2007'!L$1,Calculations!$I43,0),IF($P45=2008,OFFSET('2008'!L$1,Calculations!$I43,0),IF($P45=2009,OFFSET('2009'!L$1,Calculations!$I43,0),IF($P45=2010,OFFSET('2010'!L$1,Calculations!$I43,0),IF($P45=2011,OFFSET('2011'!L$1,Calculations!$I43,0),IF($P45=2012,OFFSET('2012'!L$1,Calculations!$I43,0),IF($P45=2013,OFFSET('2013'!L$1,Calculations!$I43,0),IF($P45=2014,OFFSET('2014'!L$1,Calculations!$I43,0),IF($P45=2015,OFFSET('2015'!L$1,Calculations!$I43,0),IF($P45=2016,OFFSET('2016'!L$1,Calculations!$I43,0),IF($P45=2017,OFFSET('2017'!L$1,Calculations!$I43,0),0))))))))))))))))</f>
        <v>0.11724617652067</v>
      </c>
      <c r="BW45" s="31">
        <f ca="1">IF($P45=2002,OFFSET('2002'!M$1,Calculations!$I43,0),IF($P45=2003,OFFSET('2003'!M$1,Calculations!$I43,0),IF($P45=2004,OFFSET('2004'!M$1,Calculations!$I43,0),IF($P45=2005,OFFSET('2005'!M$1,Calculations!$I43,0),IF($P45=2006,OFFSET('2006'!M$1,Calculations!$I43,0),IF($P45=2007,OFFSET('2007'!M$1,Calculations!$I43,0),IF($P45=2008,OFFSET('2008'!M$1,Calculations!$I43,0),IF($P45=2009,OFFSET('2009'!M$1,Calculations!$I43,0),IF($P45=2010,OFFSET('2010'!M$1,Calculations!$I43,0),IF($P45=2011,OFFSET('2011'!M$1,Calculations!$I43,0),IF($P45=2012,OFFSET('2012'!M$1,Calculations!$I43,0),IF($P45=2013,OFFSET('2013'!M$1,Calculations!$I43,0),IF($P45=2014,OFFSET('2014'!M$1,Calculations!$I43,0),IF($P45=2015,OFFSET('2015'!M$1,Calculations!$I43,0),IF($P45=2016,OFFSET('2016'!M$1,Calculations!$I43,0),IF($P45=2017,OFFSET('2017'!M$1,Calculations!$I43,0),0))))))))))))))))</f>
        <v>8.1603163746050783E-2</v>
      </c>
      <c r="BX45" s="31">
        <f ca="1">IF($P45=2002,OFFSET('2002'!N$1,Calculations!$I43,0),IF($P45=2003,OFFSET('2003'!N$1,Calculations!$I43,0),IF($P45=2004,OFFSET('2004'!N$1,Calculations!$I43,0),IF($P45=2005,OFFSET('2005'!N$1,Calculations!$I43,0),IF($P45=2006,OFFSET('2006'!N$1,Calculations!$I43,0),IF($P45=2007,OFFSET('2007'!N$1,Calculations!$I43,0),IF($P45=2008,OFFSET('2008'!N$1,Calculations!$I43,0),IF($P45=2009,OFFSET('2009'!N$1,Calculations!$I43,0),IF($P45=2010,OFFSET('2010'!N$1,Calculations!$I43,0),IF($P45=2011,OFFSET('2011'!N$1,Calculations!$I43,0),IF($P45=2012,OFFSET('2012'!N$1,Calculations!$I43,0),IF($P45=2013,OFFSET('2013'!N$1,Calculations!$I43,0),IF($P45=2014,OFFSET('2014'!N$1,Calculations!$I43,0),IF($P45=2015,OFFSET('2015'!N$1,Calculations!$I43,0),IF($P45=2016,OFFSET('2016'!N$1,Calculations!$I43,0),IF($P45=2017,OFFSET('2017'!N$1,Calculations!$I43,0),0))))))))))))))))</f>
        <v>0.10133805104047651</v>
      </c>
      <c r="BY45" s="31">
        <f ca="1">IF($P45=2002,OFFSET('2002'!O$1,Calculations!$I43,0),IF($P45=2003,OFFSET('2003'!O$1,Calculations!$I43,0),IF($P45=2004,OFFSET('2004'!O$1,Calculations!$I43,0),IF($P45=2005,OFFSET('2005'!O$1,Calculations!$I43,0),IF($P45=2006,OFFSET('2006'!O$1,Calculations!$I43,0),IF($P45=2007,OFFSET('2007'!O$1,Calculations!$I43,0),IF($P45=2008,OFFSET('2008'!O$1,Calculations!$I43,0),IF($P45=2009,OFFSET('2009'!O$1,Calculations!$I43,0),IF($P45=2010,OFFSET('2010'!O$1,Calculations!$I43,0),IF($P45=2011,OFFSET('2011'!O$1,Calculations!$I43,0),IF($P45=2012,OFFSET('2012'!O$1,Calculations!$I43,0),IF($P45=2013,OFFSET('2013'!O$1,Calculations!$I43,0),IF($P45=2014,OFFSET('2014'!O$1,Calculations!$I43,0),IF($P45=2015,OFFSET('2015'!O$1,Calculations!$I43,0),IF($P45=2016,OFFSET('2016'!O$1,Calculations!$I43,0),IF($P45=2017,OFFSET('2017'!O$1,Calculations!$I43,0),0))))))))))))))))</f>
        <v>6.9729523481041111E-2</v>
      </c>
      <c r="BZ45" s="31">
        <f ca="1">IF($P45=2002,OFFSET('2002'!P$1,Calculations!$I43,0),IF($P45=2003,OFFSET('2003'!P$1,Calculations!$I43,0),IF($P45=2004,OFFSET('2004'!P$1,Calculations!$I43,0),IF($P45=2005,OFFSET('2005'!P$1,Calculations!$I43,0),IF($P45=2006,OFFSET('2006'!P$1,Calculations!$I43,0),IF($P45=2007,OFFSET('2007'!P$1,Calculations!$I43,0),IF($P45=2008,OFFSET('2008'!P$1,Calculations!$I43,0),IF($P45=2009,OFFSET('2009'!P$1,Calculations!$I43,0),IF($P45=2010,OFFSET('2010'!P$1,Calculations!$I43,0),IF($P45=2011,OFFSET('2011'!P$1,Calculations!$I43,0),IF($P45=2012,OFFSET('2012'!P$1,Calculations!$I43,0),IF($P45=2013,OFFSET('2013'!P$1,Calculations!$I43,0),IF($P45=2014,OFFSET('2014'!P$1,Calculations!$I43,0),IF($P45=2015,OFFSET('2015'!P$1,Calculations!$I43,0),IF($P45=2016,OFFSET('2016'!P$1,Calculations!$I43,0),IF($P45=2017,OFFSET('2017'!P$1,Calculations!$I43,0),0))))))))))))))))</f>
        <v>0.85257856390774089</v>
      </c>
      <c r="CA45" s="34">
        <f ca="1">IF($P45=2002,OFFSET('2002'!Q$1,Calculations!$I43,0),IF($P45=2003,OFFSET('2003'!Q$1,Calculations!$I43,0),IF($P45=2004,OFFSET('2004'!Q$1,Calculations!$I43,0),IF($P45=2005,OFFSET('2005'!Q$1,Calculations!$I43,0),IF($P45=2006,OFFSET('2006'!Q$1,Calculations!$I43,0),IF($P45=2007,OFFSET('2007'!Q$1,Calculations!$I43,0),IF($P45=2008,OFFSET('2008'!Q$1,Calculations!$I43,0),IF($P45=2009,OFFSET('2009'!Q$1,Calculations!$I43,0),IF($P45=2010,OFFSET('2010'!Q$1,Calculations!$I43,0),IF($P45=2011,OFFSET('2011'!Q$1,Calculations!$I43,0),IF($P45=2012,OFFSET('2012'!Q$1,Calculations!$I43,0),IF($P45=2013,OFFSET('2013'!Q$1,Calculations!$I43,0),IF($P45=2014,OFFSET('2014'!Q$1,Calculations!$I43,0),IF($P45=2015,OFFSET('2015'!Q$1,Calculations!$I43,0),IF($P45=2016,OFFSET('2016'!Q$1,Calculations!$I43,0),IF($P45=2017,OFFSET('2017'!Q$1,Calculations!$I43,0),0))))))))))))))))</f>
        <v>6.2587777898596805E-2</v>
      </c>
      <c r="CB45" s="31">
        <f ca="1">IF($P45=2002,OFFSET('2002'!K$1,Calculations!$J43,0),IF($P45=2003,OFFSET('2003'!K$1,Calculations!$J43,0),IF($P45=2004,OFFSET('2004'!K$1,Calculations!$J43,0),IF($P45=2005,OFFSET('2005'!K$1,Calculations!$J43,0),IF($P45=2006,OFFSET('2006'!K$1,Calculations!$J43,0),IF($P45=2007,OFFSET('2007'!K$1,Calculations!$J43,0),IF($P45=2008,OFFSET('2008'!K$1,Calculations!$J43,0),IF($P45=2009,OFFSET('2009'!K$1,Calculations!$J43,0),IF($P45=2010,OFFSET('2010'!K$1,Calculations!$J43,0),IF($P45=2011,OFFSET('2011'!K$1,Calculations!$J43,0),IF($P45=2012,OFFSET('2012'!K$1,Calculations!$J43,0),IF($P45=2013,OFFSET('2013'!K$1,Calculations!$J43,0),IF($P45=2014,OFFSET('2014'!K$1,Calculations!$J43,0),IF($P45=2015,OFFSET('2015'!K$1,Calculations!$J43,0),IF($P45=2016,OFFSET('2016'!K$1,Calculations!$J43,0),IF($P45=2017,OFFSET('2017'!K$1,Calculations!$J43,0),0))))))))))))))))</f>
        <v>0.13668153584384413</v>
      </c>
      <c r="CC45" s="31">
        <f ca="1">IF($P45=2002,OFFSET('2002'!L$1,Calculations!$J43,0),IF($P45=2003,OFFSET('2003'!L$1,Calculations!$J43,0),IF($P45=2004,OFFSET('2004'!L$1,Calculations!$J43,0),IF($P45=2005,OFFSET('2005'!L$1,Calculations!$J43,0),IF($P45=2006,OFFSET('2006'!L$1,Calculations!$J43,0),IF($P45=2007,OFFSET('2007'!L$1,Calculations!$J43,0),IF($P45=2008,OFFSET('2008'!L$1,Calculations!$J43,0),IF($P45=2009,OFFSET('2009'!L$1,Calculations!$J43,0),IF($P45=2010,OFFSET('2010'!L$1,Calculations!$J43,0),IF($P45=2011,OFFSET('2011'!L$1,Calculations!$J43,0),IF($P45=2012,OFFSET('2012'!L$1,Calculations!$J43,0),IF($P45=2013,OFFSET('2013'!L$1,Calculations!$J43,0),IF($P45=2014,OFFSET('2014'!L$1,Calculations!$J43,0),IF($P45=2015,OFFSET('2015'!L$1,Calculations!$J43,0),IF($P45=2016,OFFSET('2016'!L$1,Calculations!$J43,0),IF($P45=2017,OFFSET('2017'!L$1,Calculations!$J43,0),0))))))))))))))))</f>
        <v>1.3508408899751136E-2</v>
      </c>
      <c r="CD45" s="31">
        <f ca="1">IF($P45=2002,OFFSET('2002'!M$1,Calculations!$J43,0),IF($P45=2003,OFFSET('2003'!M$1,Calculations!$J43,0),IF($P45=2004,OFFSET('2004'!M$1,Calculations!$J43,0),IF($P45=2005,OFFSET('2005'!M$1,Calculations!$J43,0),IF($P45=2006,OFFSET('2006'!M$1,Calculations!$J43,0),IF($P45=2007,OFFSET('2007'!M$1,Calculations!$J43,0),IF($P45=2008,OFFSET('2008'!M$1,Calculations!$J43,0),IF($P45=2009,OFFSET('2009'!M$1,Calculations!$J43,0),IF($P45=2010,OFFSET('2010'!M$1,Calculations!$J43,0),IF($P45=2011,OFFSET('2011'!M$1,Calculations!$J43,0),IF($P45=2012,OFFSET('2012'!M$1,Calculations!$J43,0),IF($P45=2013,OFFSET('2013'!M$1,Calculations!$J43,0),IF($P45=2014,OFFSET('2014'!M$1,Calculations!$J43,0),IF($P45=2015,OFFSET('2015'!M$1,Calculations!$J43,0),IF($P45=2016,OFFSET('2016'!M$1,Calculations!$J43,0),IF($P45=2017,OFFSET('2017'!M$1,Calculations!$J43,0),0))))))))))))))))</f>
        <v>3.9921589199557968E-2</v>
      </c>
      <c r="CE45" s="31">
        <f ca="1">IF($P45=2002,OFFSET('2002'!N$1,Calculations!$J43,0),IF($P45=2003,OFFSET('2003'!N$1,Calculations!$J43,0),IF($P45=2004,OFFSET('2004'!N$1,Calculations!$J43,0),IF($P45=2005,OFFSET('2005'!N$1,Calculations!$J43,0),IF($P45=2006,OFFSET('2006'!N$1,Calculations!$J43,0),IF($P45=2007,OFFSET('2007'!N$1,Calculations!$J43,0),IF($P45=2008,OFFSET('2008'!N$1,Calculations!$J43,0),IF($P45=2009,OFFSET('2009'!N$1,Calculations!$J43,0),IF($P45=2010,OFFSET('2010'!N$1,Calculations!$J43,0),IF($P45=2011,OFFSET('2011'!N$1,Calculations!$J43,0),IF($P45=2012,OFFSET('2012'!N$1,Calculations!$J43,0),IF($P45=2013,OFFSET('2013'!N$1,Calculations!$J43,0),IF($P45=2014,OFFSET('2014'!N$1,Calculations!$J43,0),IF($P45=2015,OFFSET('2015'!N$1,Calculations!$J43,0),IF($P45=2016,OFFSET('2016'!N$1,Calculations!$J43,0),IF($P45=2017,OFFSET('2017'!N$1,Calculations!$J43,0),0))))))))))))))))</f>
        <v>2.1276210090168671E-2</v>
      </c>
      <c r="CF45" s="31">
        <f ca="1">IF($P45=2002,OFFSET('2002'!O$1,Calculations!$J43,0),IF($P45=2003,OFFSET('2003'!O$1,Calculations!$J43,0),IF($P45=2004,OFFSET('2004'!O$1,Calculations!$J43,0),IF($P45=2005,OFFSET('2005'!O$1,Calculations!$J43,0),IF($P45=2006,OFFSET('2006'!O$1,Calculations!$J43,0),IF($P45=2007,OFFSET('2007'!O$1,Calculations!$J43,0),IF($P45=2008,OFFSET('2008'!O$1,Calculations!$J43,0),IF($P45=2009,OFFSET('2009'!O$1,Calculations!$J43,0),IF($P45=2010,OFFSET('2010'!O$1,Calculations!$J43,0),IF($P45=2011,OFFSET('2011'!O$1,Calculations!$J43,0),IF($P45=2012,OFFSET('2012'!O$1,Calculations!$J43,0),IF($P45=2013,OFFSET('2013'!O$1,Calculations!$J43,0),IF($P45=2014,OFFSET('2014'!O$1,Calculations!$J43,0),IF($P45=2015,OFFSET('2015'!O$1,Calculations!$J43,0),IF($P45=2016,OFFSET('2016'!O$1,Calculations!$J43,0),IF($P45=2017,OFFSET('2017'!O$1,Calculations!$J43,0),0))))))))))))))))</f>
        <v>7.3814522675764535E-2</v>
      </c>
      <c r="CG45" s="31">
        <f ca="1">IF($P45=2002,OFFSET('2002'!P$1,Calculations!$J43,0),IF($P45=2003,OFFSET('2003'!P$1,Calculations!$J43,0),IF($P45=2004,OFFSET('2004'!P$1,Calculations!$J43,0),IF($P45=2005,OFFSET('2005'!P$1,Calculations!$J43,0),IF($P45=2006,OFFSET('2006'!P$1,Calculations!$J43,0),IF($P45=2007,OFFSET('2007'!P$1,Calculations!$J43,0),IF($P45=2008,OFFSET('2008'!P$1,Calculations!$J43,0),IF($P45=2009,OFFSET('2009'!P$1,Calculations!$J43,0),IF($P45=2010,OFFSET('2010'!P$1,Calculations!$J43,0),IF($P45=2011,OFFSET('2011'!P$1,Calculations!$J43,0),IF($P45=2012,OFFSET('2012'!P$1,Calculations!$J43,0),IF($P45=2013,OFFSET('2013'!P$1,Calculations!$J43,0),IF($P45=2014,OFFSET('2014'!P$1,Calculations!$J43,0),IF($P45=2015,OFFSET('2015'!P$1,Calculations!$J43,0),IF($P45=2016,OFFSET('2016'!P$1,Calculations!$J43,0),IF($P45=2017,OFFSET('2017'!P$1,Calculations!$J43,0),0))))))))))))))))</f>
        <v>3.0620046593322816E-3</v>
      </c>
      <c r="CH45" s="34">
        <f ca="1">IF($P45=2002,OFFSET('2002'!Q$1,Calculations!$J43,0),IF($P45=2003,OFFSET('2003'!Q$1,Calculations!$J43,0),IF($P45=2004,OFFSET('2004'!Q$1,Calculations!$J43,0),IF($P45=2005,OFFSET('2005'!Q$1,Calculations!$J43,0),IF($P45=2006,OFFSET('2006'!Q$1,Calculations!$J43,0),IF($P45=2007,OFFSET('2007'!Q$1,Calculations!$J43,0),IF($P45=2008,OFFSET('2008'!Q$1,Calculations!$J43,0),IF($P45=2009,OFFSET('2009'!Q$1,Calculations!$J43,0),IF($P45=2010,OFFSET('2010'!Q$1,Calculations!$J43,0),IF($P45=2011,OFFSET('2011'!Q$1,Calculations!$J43,0),IF($P45=2012,OFFSET('2012'!Q$1,Calculations!$J43,0),IF($P45=2013,OFFSET('2013'!Q$1,Calculations!$J43,0),IF($P45=2014,OFFSET('2014'!Q$1,Calculations!$J43,0),IF($P45=2015,OFFSET('2015'!Q$1,Calculations!$J43,0),IF($P45=2016,OFFSET('2016'!Q$1,Calculations!$J43,0),IF($P45=2017,OFFSET('2017'!Q$1,Calculations!$J43,0),0))))))))))))))))</f>
        <v>7.8669525543395583E-2</v>
      </c>
      <c r="CI45" s="31">
        <f ca="1">IF($P45=2002,OFFSET('2002'!K$1,Calculations!$K43,0),IF($P45=2003,OFFSET('2003'!K$1,Calculations!$K43,0),IF($P45=2004,OFFSET('2004'!K$1,Calculations!$K43,0),IF($P45=2005,OFFSET('2005'!K$1,Calculations!$K43,0),IF($P45=2006,OFFSET('2006'!K$1,Calculations!$K43,0),IF($P45=2007,OFFSET('2007'!K$1,Calculations!$K43,0),IF($P45=2008,OFFSET('2008'!K$1,Calculations!$K43,0),IF($P45=2009,OFFSET('2009'!K$1,Calculations!$K43,0),IF($P45=2010,OFFSET('2010'!K$1,Calculations!$K43,0),IF($P45=2011,OFFSET('2011'!K$1,Calculations!$K43,0),IF($P45=2012,OFFSET('2012'!K$1,Calculations!$K43,0),IF($P45=2013,OFFSET('2013'!K$1,Calculations!$K43,0),IF($P45=2014,OFFSET('2014'!K$1,Calculations!$K43,0),IF($P45=2015,OFFSET('2015'!K$1,Calculations!$K43,0),IF($P45=2016,OFFSET('2016'!K$1,Calculations!$K43,0),IF($P45=2017,OFFSET('2017'!K$1,Calculations!$K43,0),0))))))))))))))))</f>
        <v>1.2562110590992331E-2</v>
      </c>
      <c r="CJ45" s="31">
        <f ca="1">IF($P45=2002,OFFSET('2002'!L$1,Calculations!$K43,0),IF($P45=2003,OFFSET('2003'!L$1,Calculations!$K43,0),IF($P45=2004,OFFSET('2004'!L$1,Calculations!$K43,0),IF($P45=2005,OFFSET('2005'!L$1,Calculations!$K43,0),IF($P45=2006,OFFSET('2006'!L$1,Calculations!$K43,0),IF($P45=2007,OFFSET('2007'!L$1,Calculations!$K43,0),IF($P45=2008,OFFSET('2008'!L$1,Calculations!$K43,0),IF($P45=2009,OFFSET('2009'!L$1,Calculations!$K43,0),IF($P45=2010,OFFSET('2010'!L$1,Calculations!$K43,0),IF($P45=2011,OFFSET('2011'!L$1,Calculations!$K43,0),IF($P45=2012,OFFSET('2012'!L$1,Calculations!$K43,0),IF($P45=2013,OFFSET('2013'!L$1,Calculations!$K43,0),IF($P45=2014,OFFSET('2014'!L$1,Calculations!$K43,0),IF($P45=2015,OFFSET('2015'!L$1,Calculations!$K43,0),IF($P45=2016,OFFSET('2016'!L$1,Calculations!$K43,0),IF($P45=2017,OFFSET('2017'!L$1,Calculations!$K43,0),0))))))))))))))))</f>
        <v>3.5553645347493286E-2</v>
      </c>
      <c r="CK45" s="31">
        <f ca="1">IF($P45=2002,OFFSET('2002'!M$1,Calculations!$K43,0),IF($P45=2003,OFFSET('2003'!M$1,Calculations!$K43,0),IF($P45=2004,OFFSET('2004'!M$1,Calculations!$K43,0),IF($P45=2005,OFFSET('2005'!M$1,Calculations!$K43,0),IF($P45=2006,OFFSET('2006'!M$1,Calculations!$K43,0),IF($P45=2007,OFFSET('2007'!M$1,Calculations!$K43,0),IF($P45=2008,OFFSET('2008'!M$1,Calculations!$K43,0),IF($P45=2009,OFFSET('2009'!M$1,Calculations!$K43,0),IF($P45=2010,OFFSET('2010'!M$1,Calculations!$K43,0),IF($P45=2011,OFFSET('2011'!M$1,Calculations!$K43,0),IF($P45=2012,OFFSET('2012'!M$1,Calculations!$K43,0),IF($P45=2013,OFFSET('2013'!M$1,Calculations!$K43,0),IF($P45=2014,OFFSET('2014'!M$1,Calculations!$K43,0),IF($P45=2015,OFFSET('2015'!M$1,Calculations!$K43,0),IF($P45=2016,OFFSET('2016'!M$1,Calculations!$K43,0),IF($P45=2017,OFFSET('2017'!M$1,Calculations!$K43,0),0))))))))))))))))</f>
        <v>5.4338559767061704E-3</v>
      </c>
      <c r="CL45" s="31">
        <f ca="1">IF($P45=2002,OFFSET('2002'!N$1,Calculations!$K43,0),IF($P45=2003,OFFSET('2003'!N$1,Calculations!$K43,0),IF($P45=2004,OFFSET('2004'!N$1,Calculations!$K43,0),IF($P45=2005,OFFSET('2005'!N$1,Calculations!$K43,0),IF($P45=2006,OFFSET('2006'!N$1,Calculations!$K43,0),IF($P45=2007,OFFSET('2007'!N$1,Calculations!$K43,0),IF($P45=2008,OFFSET('2008'!N$1,Calculations!$K43,0),IF($P45=2009,OFFSET('2009'!N$1,Calculations!$K43,0),IF($P45=2010,OFFSET('2010'!N$1,Calculations!$K43,0),IF($P45=2011,OFFSET('2011'!N$1,Calculations!$K43,0),IF($P45=2012,OFFSET('2012'!N$1,Calculations!$K43,0),IF($P45=2013,OFFSET('2013'!N$1,Calculations!$K43,0),IF($P45=2014,OFFSET('2014'!N$1,Calculations!$K43,0),IF($P45=2015,OFFSET('2015'!N$1,Calculations!$K43,0),IF($P45=2016,OFFSET('2016'!N$1,Calculations!$K43,0),IF($P45=2017,OFFSET('2017'!N$1,Calculations!$K43,0),0))))))))))))))))</f>
        <v>1.0664231512392573E-2</v>
      </c>
      <c r="CM45" s="31">
        <f ca="1">IF($P45=2002,OFFSET('2002'!O$1,Calculations!$K43,0),IF($P45=2003,OFFSET('2003'!O$1,Calculations!$K43,0),IF($P45=2004,OFFSET('2004'!O$1,Calculations!$K43,0),IF($P45=2005,OFFSET('2005'!O$1,Calculations!$K43,0),IF($P45=2006,OFFSET('2006'!O$1,Calculations!$K43,0),IF($P45=2007,OFFSET('2007'!O$1,Calculations!$K43,0),IF($P45=2008,OFFSET('2008'!O$1,Calculations!$K43,0),IF($P45=2009,OFFSET('2009'!O$1,Calculations!$K43,0),IF($P45=2010,OFFSET('2010'!O$1,Calculations!$K43,0),IF($P45=2011,OFFSET('2011'!O$1,Calculations!$K43,0),IF($P45=2012,OFFSET('2012'!O$1,Calculations!$K43,0),IF($P45=2013,OFFSET('2013'!O$1,Calculations!$K43,0),IF($P45=2014,OFFSET('2014'!O$1,Calculations!$K43,0),IF($P45=2015,OFFSET('2015'!O$1,Calculations!$K43,0),IF($P45=2016,OFFSET('2016'!O$1,Calculations!$K43,0),IF($P45=2017,OFFSET('2017'!O$1,Calculations!$K43,0),0))))))))))))))))</f>
        <v>7.6916756837388384E-4</v>
      </c>
      <c r="CN45" s="31">
        <f ca="1">IF($P45=2002,OFFSET('2002'!P$1,Calculations!$K43,0),IF($P45=2003,OFFSET('2003'!P$1,Calculations!$K43,0),IF($P45=2004,OFFSET('2004'!P$1,Calculations!$K43,0),IF($P45=2005,OFFSET('2005'!P$1,Calculations!$K43,0),IF($P45=2006,OFFSET('2006'!P$1,Calculations!$K43,0),IF($P45=2007,OFFSET('2007'!P$1,Calculations!$K43,0),IF($P45=2008,OFFSET('2008'!P$1,Calculations!$K43,0),IF($P45=2009,OFFSET('2009'!P$1,Calculations!$K43,0),IF($P45=2010,OFFSET('2010'!P$1,Calculations!$K43,0),IF($P45=2011,OFFSET('2011'!P$1,Calculations!$K43,0),IF($P45=2012,OFFSET('2012'!P$1,Calculations!$K43,0),IF($P45=2013,OFFSET('2013'!P$1,Calculations!$K43,0),IF($P45=2014,OFFSET('2014'!P$1,Calculations!$K43,0),IF($P45=2015,OFFSET('2015'!P$1,Calculations!$K43,0),IF($P45=2016,OFFSET('2016'!P$1,Calculations!$K43,0),IF($P45=2017,OFFSET('2017'!P$1,Calculations!$K43,0),0))))))))))))))))</f>
        <v>2.3201042961993541E-4</v>
      </c>
      <c r="CO45" s="34">
        <f ca="1">IF($P45=2002,OFFSET('2002'!Q$1,Calculations!$K43,0),IF($P45=2003,OFFSET('2003'!Q$1,Calculations!$K43,0),IF($P45=2004,OFFSET('2004'!Q$1,Calculations!$K43,0),IF($P45=2005,OFFSET('2005'!Q$1,Calculations!$K43,0),IF($P45=2006,OFFSET('2006'!Q$1,Calculations!$K43,0),IF($P45=2007,OFFSET('2007'!Q$1,Calculations!$K43,0),IF($P45=2008,OFFSET('2008'!Q$1,Calculations!$K43,0),IF($P45=2009,OFFSET('2009'!Q$1,Calculations!$K43,0),IF($P45=2010,OFFSET('2010'!Q$1,Calculations!$K43,0),IF($P45=2011,OFFSET('2011'!Q$1,Calculations!$K43,0),IF($P45=2012,OFFSET('2012'!Q$1,Calculations!$K43,0),IF($P45=2013,OFFSET('2013'!Q$1,Calculations!$K43,0),IF($P45=2014,OFFSET('2014'!Q$1,Calculations!$K43,0),IF($P45=2015,OFFSET('2015'!Q$1,Calculations!$K43,0),IF($P45=2016,OFFSET('2016'!Q$1,Calculations!$K43,0),IF($P45=2017,OFFSET('2017'!Q$1,Calculations!$K43,0),0))))))))))))))))</f>
        <v>1.2501390365692188E-2</v>
      </c>
      <c r="CP45" s="31">
        <f ca="1">IF($P45=2002,OFFSET('2002'!K$1,Calculations!$L43,0),IF($P45=2003,OFFSET('2003'!K$1,Calculations!$L43,0),IF($P45=2004,OFFSET('2004'!K$1,Calculations!$L43,0),IF($P45=2005,OFFSET('2005'!K$1,Calculations!$L43,0),IF($P45=2006,OFFSET('2006'!K$1,Calculations!$L43,0),IF($P45=2007,OFFSET('2007'!K$1,Calculations!$L43,0),IF($P45=2008,OFFSET('2008'!K$1,Calculations!$L43,0),IF($P45=2009,OFFSET('2009'!K$1,Calculations!$L43,0),IF($P45=2010,OFFSET('2010'!K$1,Calculations!$L43,0),IF($P45=2011,OFFSET('2011'!K$1,Calculations!$L43,0),IF($P45=2012,OFFSET('2012'!K$1,Calculations!$L43,0),IF($P45=2013,OFFSET('2013'!K$1,Calculations!$L43,0),IF($P45=2014,OFFSET('2014'!K$1,Calculations!$L43,0),IF($P45=2015,OFFSET('2015'!K$1,Calculations!$L43,0),IF($P45=2016,OFFSET('2016'!K$1,Calculations!$L43,0),IF($P45=2017,OFFSET('2017'!K$1,Calculations!$L43,0),0))))))))))))))))</f>
        <v>0</v>
      </c>
      <c r="CQ45" s="31">
        <f ca="1">IF($P45=2002,OFFSET('2002'!L$1,Calculations!$L43,0),IF($P45=2003,OFFSET('2003'!L$1,Calculations!$L43,0),IF($P45=2004,OFFSET('2004'!L$1,Calculations!$L43,0),IF($P45=2005,OFFSET('2005'!L$1,Calculations!$L43,0),IF($P45=2006,OFFSET('2006'!L$1,Calculations!$L43,0),IF($P45=2007,OFFSET('2007'!L$1,Calculations!$L43,0),IF($P45=2008,OFFSET('2008'!L$1,Calculations!$L43,0),IF($P45=2009,OFFSET('2009'!L$1,Calculations!$L43,0),IF($P45=2010,OFFSET('2010'!L$1,Calculations!$L43,0),IF($P45=2011,OFFSET('2011'!L$1,Calculations!$L43,0),IF($P45=2012,OFFSET('2012'!L$1,Calculations!$L43,0),IF($P45=2013,OFFSET('2013'!L$1,Calculations!$L43,0),IF($P45=2014,OFFSET('2014'!L$1,Calculations!$L43,0),IF($P45=2015,OFFSET('2015'!L$1,Calculations!$L43,0),IF($P45=2016,OFFSET('2016'!L$1,Calculations!$L43,0),IF($P45=2017,OFFSET('2017'!L$1,Calculations!$L43,0),0))))))))))))))))</f>
        <v>0</v>
      </c>
      <c r="CR45" s="31">
        <f ca="1">IF($P45=2002,OFFSET('2002'!M$1,Calculations!$L43,0),IF($P45=2003,OFFSET('2003'!M$1,Calculations!$L43,0),IF($P45=2004,OFFSET('2004'!M$1,Calculations!$L43,0),IF($P45=2005,OFFSET('2005'!M$1,Calculations!$L43,0),IF($P45=2006,OFFSET('2006'!M$1,Calculations!$L43,0),IF($P45=2007,OFFSET('2007'!M$1,Calculations!$L43,0),IF($P45=2008,OFFSET('2008'!M$1,Calculations!$L43,0),IF($P45=2009,OFFSET('2009'!M$1,Calculations!$L43,0),IF($P45=2010,OFFSET('2010'!M$1,Calculations!$L43,0),IF($P45=2011,OFFSET('2011'!M$1,Calculations!$L43,0),IF($P45=2012,OFFSET('2012'!M$1,Calculations!$L43,0),IF($P45=2013,OFFSET('2013'!M$1,Calculations!$L43,0),IF($P45=2014,OFFSET('2014'!M$1,Calculations!$L43,0),IF($P45=2015,OFFSET('2015'!M$1,Calculations!$L43,0),IF($P45=2016,OFFSET('2016'!M$1,Calculations!$L43,0),IF($P45=2017,OFFSET('2017'!M$1,Calculations!$L43,0),0))))))))))))))))</f>
        <v>0</v>
      </c>
      <c r="CS45" s="31">
        <f ca="1">IF($P45=2002,OFFSET('2002'!N$1,Calculations!$L43,0),IF($P45=2003,OFFSET('2003'!N$1,Calculations!$L43,0),IF($P45=2004,OFFSET('2004'!N$1,Calculations!$L43,0),IF($P45=2005,OFFSET('2005'!N$1,Calculations!$L43,0),IF($P45=2006,OFFSET('2006'!N$1,Calculations!$L43,0),IF($P45=2007,OFFSET('2007'!N$1,Calculations!$L43,0),IF($P45=2008,OFFSET('2008'!N$1,Calculations!$L43,0),IF($P45=2009,OFFSET('2009'!N$1,Calculations!$L43,0),IF($P45=2010,OFFSET('2010'!N$1,Calculations!$L43,0),IF($P45=2011,OFFSET('2011'!N$1,Calculations!$L43,0),IF($P45=2012,OFFSET('2012'!N$1,Calculations!$L43,0),IF($P45=2013,OFFSET('2013'!N$1,Calculations!$L43,0),IF($P45=2014,OFFSET('2014'!N$1,Calculations!$L43,0),IF($P45=2015,OFFSET('2015'!N$1,Calculations!$L43,0),IF($P45=2016,OFFSET('2016'!N$1,Calculations!$L43,0),IF($P45=2017,OFFSET('2017'!N$1,Calculations!$L43,0),0))))))))))))))))</f>
        <v>0</v>
      </c>
      <c r="CT45" s="31">
        <f ca="1">IF($P45=2002,OFFSET('2002'!O$1,Calculations!$L43,0),IF($P45=2003,OFFSET('2003'!O$1,Calculations!$L43,0),IF($P45=2004,OFFSET('2004'!O$1,Calculations!$L43,0),IF($P45=2005,OFFSET('2005'!O$1,Calculations!$L43,0),IF($P45=2006,OFFSET('2006'!O$1,Calculations!$L43,0),IF($P45=2007,OFFSET('2007'!O$1,Calculations!$L43,0),IF($P45=2008,OFFSET('2008'!O$1,Calculations!$L43,0),IF($P45=2009,OFFSET('2009'!O$1,Calculations!$L43,0),IF($P45=2010,OFFSET('2010'!O$1,Calculations!$L43,0),IF($P45=2011,OFFSET('2011'!O$1,Calculations!$L43,0),IF($P45=2012,OFFSET('2012'!O$1,Calculations!$L43,0),IF($P45=2013,OFFSET('2013'!O$1,Calculations!$L43,0),IF($P45=2014,OFFSET('2014'!O$1,Calculations!$L43,0),IF($P45=2015,OFFSET('2015'!O$1,Calculations!$L43,0),IF($P45=2016,OFFSET('2016'!O$1,Calculations!$L43,0),IF($P45=2017,OFFSET('2017'!O$1,Calculations!$L43,0),0))))))))))))))))</f>
        <v>0</v>
      </c>
      <c r="CU45" s="31">
        <f ca="1">IF($P45=2002,OFFSET('2002'!P$1,Calculations!$L43,0),IF($P45=2003,OFFSET('2003'!P$1,Calculations!$L43,0),IF($P45=2004,OFFSET('2004'!P$1,Calculations!$L43,0),IF($P45=2005,OFFSET('2005'!P$1,Calculations!$L43,0),IF($P45=2006,OFFSET('2006'!P$1,Calculations!$L43,0),IF($P45=2007,OFFSET('2007'!P$1,Calculations!$L43,0),IF($P45=2008,OFFSET('2008'!P$1,Calculations!$L43,0),IF($P45=2009,OFFSET('2009'!P$1,Calculations!$L43,0),IF($P45=2010,OFFSET('2010'!P$1,Calculations!$L43,0),IF($P45=2011,OFFSET('2011'!P$1,Calculations!$L43,0),IF($P45=2012,OFFSET('2012'!P$1,Calculations!$L43,0),IF($P45=2013,OFFSET('2013'!P$1,Calculations!$L43,0),IF($P45=2014,OFFSET('2014'!P$1,Calculations!$L43,0),IF($P45=2015,OFFSET('2015'!P$1,Calculations!$L43,0),IF($P45=2016,OFFSET('2016'!P$1,Calculations!$L43,0),IF($P45=2017,OFFSET('2017'!P$1,Calculations!$L43,0),0))))))))))))))))</f>
        <v>0</v>
      </c>
      <c r="CV45" s="34">
        <f ca="1">IF($P45=2002,OFFSET('2002'!Q$1,Calculations!$L43,0),IF($P45=2003,OFFSET('2003'!Q$1,Calculations!$L43,0),IF($P45=2004,OFFSET('2004'!Q$1,Calculations!$L43,0),IF($P45=2005,OFFSET('2005'!Q$1,Calculations!$L43,0),IF($P45=2006,OFFSET('2006'!Q$1,Calculations!$L43,0),IF($P45=2007,OFFSET('2007'!Q$1,Calculations!$L43,0),IF($P45=2008,OFFSET('2008'!Q$1,Calculations!$L43,0),IF($P45=2009,OFFSET('2009'!Q$1,Calculations!$L43,0),IF($P45=2010,OFFSET('2010'!Q$1,Calculations!$L43,0),IF($P45=2011,OFFSET('2011'!Q$1,Calculations!$L43,0),IF($P45=2012,OFFSET('2012'!Q$1,Calculations!$L43,0),IF($P45=2013,OFFSET('2013'!Q$1,Calculations!$L43,0),IF($P45=2014,OFFSET('2014'!Q$1,Calculations!$L43,0),IF($P45=2015,OFFSET('2015'!Q$1,Calculations!$L43,0),IF($P45=2016,OFFSET('2016'!Q$1,Calculations!$L43,0),IF($P45=2017,OFFSET('2017'!Q$1,Calculations!$L43,0),0))))))))))))))))</f>
        <v>0</v>
      </c>
      <c r="CW45" s="31">
        <f ca="1">IF($P45=2002,OFFSET('2002'!K$1,Calculations!$M43,0),IF($P45=2003,OFFSET('2003'!K$1,Calculations!$M43,0),IF($P45=2004,OFFSET('2004'!K$1,Calculations!$M43,0),IF($P45=2005,OFFSET('2005'!K$1,Calculations!$M43,0),IF($P45=2006,OFFSET('2006'!K$1,Calculations!$M43,0),IF($P45=2007,OFFSET('2007'!K$1,Calculations!$M43,0),IF($P45=2008,OFFSET('2008'!K$1,Calculations!$M43,0),IF($P45=2009,OFFSET('2009'!K$1,Calculations!$M43,0),IF($P45=2010,OFFSET('2010'!K$1,Calculations!$M43,0),IF($P45=2011,OFFSET('2011'!K$1,Calculations!$M43,0),IF($P45=2012,OFFSET('2012'!K$1,Calculations!$M43,0),IF($P45=2013,OFFSET('2013'!K$1,Calculations!$M43,0),IF($P45=2014,OFFSET('2014'!K$1,Calculations!$M43,0),IF($P45=2015,OFFSET('2015'!K$1,Calculations!$M43,0),IF($P45=2016,OFFSET('2016'!K$1,Calculations!$M43,0),IF($P45=2017,OFFSET('2017'!K$1,Calculations!$M43,0),0))))))))))))))))</f>
        <v>0.33287624715711028</v>
      </c>
      <c r="CX45" s="31">
        <f ca="1">IF($P45=2002,OFFSET('2002'!L$1,Calculations!$M43,0),IF($P45=2003,OFFSET('2003'!L$1,Calculations!$M43,0),IF($P45=2004,OFFSET('2004'!L$1,Calculations!$M43,0),IF($P45=2005,OFFSET('2005'!L$1,Calculations!$M43,0),IF($P45=2006,OFFSET('2006'!L$1,Calculations!$M43,0),IF($P45=2007,OFFSET('2007'!L$1,Calculations!$M43,0),IF($P45=2008,OFFSET('2008'!L$1,Calculations!$M43,0),IF($P45=2009,OFFSET('2009'!L$1,Calculations!$M43,0),IF($P45=2010,OFFSET('2010'!L$1,Calculations!$M43,0),IF($P45=2011,OFFSET('2011'!L$1,Calculations!$M43,0),IF($P45=2012,OFFSET('2012'!L$1,Calculations!$M43,0),IF($P45=2013,OFFSET('2013'!L$1,Calculations!$M43,0),IF($P45=2014,OFFSET('2014'!L$1,Calculations!$M43,0),IF($P45=2015,OFFSET('2015'!L$1,Calculations!$M43,0),IF($P45=2016,OFFSET('2016'!L$1,Calculations!$M43,0),IF($P45=2017,OFFSET('2017'!L$1,Calculations!$M43,0),0))))))))))))))))</f>
        <v>0.20741092504249728</v>
      </c>
      <c r="CY45" s="31">
        <f ca="1">IF($P45=2002,OFFSET('2002'!M$1,Calculations!$M43,0),IF($P45=2003,OFFSET('2003'!M$1,Calculations!$M43,0),IF($P45=2004,OFFSET('2004'!M$1,Calculations!$M43,0),IF($P45=2005,OFFSET('2005'!M$1,Calculations!$M43,0),IF($P45=2006,OFFSET('2006'!M$1,Calculations!$M43,0),IF($P45=2007,OFFSET('2007'!M$1,Calculations!$M43,0),IF($P45=2008,OFFSET('2008'!M$1,Calculations!$M43,0),IF($P45=2009,OFFSET('2009'!M$1,Calculations!$M43,0),IF($P45=2010,OFFSET('2010'!M$1,Calculations!$M43,0),IF($P45=2011,OFFSET('2011'!M$1,Calculations!$M43,0),IF($P45=2012,OFFSET('2012'!M$1,Calculations!$M43,0),IF($P45=2013,OFFSET('2013'!M$1,Calculations!$M43,0),IF($P45=2014,OFFSET('2014'!M$1,Calculations!$M43,0),IF($P45=2015,OFFSET('2015'!M$1,Calculations!$M43,0),IF($P45=2016,OFFSET('2016'!M$1,Calculations!$M43,0),IF($P45=2017,OFFSET('2017'!M$1,Calculations!$M43,0),0))))))))))))))))</f>
        <v>3.4945668406212119E-2</v>
      </c>
      <c r="CZ45" s="31">
        <f ca="1">IF($P45=2002,OFFSET('2002'!N$1,Calculations!$M43,0),IF($P45=2003,OFFSET('2003'!N$1,Calculations!$M43,0),IF($P45=2004,OFFSET('2004'!N$1,Calculations!$M43,0),IF($P45=2005,OFFSET('2005'!N$1,Calculations!$M43,0),IF($P45=2006,OFFSET('2006'!N$1,Calculations!$M43,0),IF($P45=2007,OFFSET('2007'!N$1,Calculations!$M43,0),IF($P45=2008,OFFSET('2008'!N$1,Calculations!$M43,0),IF($P45=2009,OFFSET('2009'!N$1,Calculations!$M43,0),IF($P45=2010,OFFSET('2010'!N$1,Calculations!$M43,0),IF($P45=2011,OFFSET('2011'!N$1,Calculations!$M43,0),IF($P45=2012,OFFSET('2012'!N$1,Calculations!$M43,0),IF($P45=2013,OFFSET('2013'!N$1,Calculations!$M43,0),IF($P45=2014,OFFSET('2014'!N$1,Calculations!$M43,0),IF($P45=2015,OFFSET('2015'!N$1,Calculations!$M43,0),IF($P45=2016,OFFSET('2016'!N$1,Calculations!$M43,0),IF($P45=2017,OFFSET('2017'!N$1,Calculations!$M43,0),0))))))))))))))))</f>
        <v>4.3424117033522128E-2</v>
      </c>
      <c r="DA45" s="31">
        <f ca="1">IF($P45=2002,OFFSET('2002'!O$1,Calculations!$M43,0),IF($P45=2003,OFFSET('2003'!O$1,Calculations!$M43,0),IF($P45=2004,OFFSET('2004'!O$1,Calculations!$M43,0),IF($P45=2005,OFFSET('2005'!O$1,Calculations!$M43,0),IF($P45=2006,OFFSET('2006'!O$1,Calculations!$M43,0),IF($P45=2007,OFFSET('2007'!O$1,Calculations!$M43,0),IF($P45=2008,OFFSET('2008'!O$1,Calculations!$M43,0),IF($P45=2009,OFFSET('2009'!O$1,Calculations!$M43,0),IF($P45=2010,OFFSET('2010'!O$1,Calculations!$M43,0),IF($P45=2011,OFFSET('2011'!O$1,Calculations!$M43,0),IF($P45=2012,OFFSET('2012'!O$1,Calculations!$M43,0),IF($P45=2013,OFFSET('2013'!O$1,Calculations!$M43,0),IF($P45=2014,OFFSET('2014'!O$1,Calculations!$M43,0),IF($P45=2015,OFFSET('2015'!O$1,Calculations!$M43,0),IF($P45=2016,OFFSET('2016'!O$1,Calculations!$M43,0),IF($P45=2017,OFFSET('2017'!O$1,Calculations!$M43,0),0))))))))))))))))</f>
        <v>0.37995871491271987</v>
      </c>
      <c r="DB45" s="31">
        <f ca="1">IF($P45=2002,OFFSET('2002'!P$1,Calculations!$M43,0),IF($P45=2003,OFFSET('2003'!P$1,Calculations!$M43,0),IF($P45=2004,OFFSET('2004'!P$1,Calculations!$M43,0),IF($P45=2005,OFFSET('2005'!P$1,Calculations!$M43,0),IF($P45=2006,OFFSET('2006'!P$1,Calculations!$M43,0),IF($P45=2007,OFFSET('2007'!P$1,Calculations!$M43,0),IF($P45=2008,OFFSET('2008'!P$1,Calculations!$M43,0),IF($P45=2009,OFFSET('2009'!P$1,Calculations!$M43,0),IF($P45=2010,OFFSET('2010'!P$1,Calculations!$M43,0),IF($P45=2011,OFFSET('2011'!P$1,Calculations!$M43,0),IF($P45=2012,OFFSET('2012'!P$1,Calculations!$M43,0),IF($P45=2013,OFFSET('2013'!P$1,Calculations!$M43,0),IF($P45=2014,OFFSET('2014'!P$1,Calculations!$M43,0),IF($P45=2015,OFFSET('2015'!P$1,Calculations!$M43,0),IF($P45=2016,OFFSET('2016'!P$1,Calculations!$M43,0),IF($P45=2017,OFFSET('2017'!P$1,Calculations!$M43,0),0))))))))))))))))</f>
        <v>1.3843274479383098E-3</v>
      </c>
      <c r="DC45" s="34">
        <f ca="1">IF($P45=2002,OFFSET('2002'!Q$1,Calculations!$M43,0),IF($P45=2003,OFFSET('2003'!Q$1,Calculations!$M43,0),IF($P45=2004,OFFSET('2004'!Q$1,Calculations!$M43,0),IF($P45=2005,OFFSET('2005'!Q$1,Calculations!$M43,0),IF($P45=2006,OFFSET('2006'!Q$1,Calculations!$M43,0),IF($P45=2007,OFFSET('2007'!Q$1,Calculations!$M43,0),IF($P45=2008,OFFSET('2008'!Q$1,Calculations!$M43,0),IF($P45=2009,OFFSET('2009'!Q$1,Calculations!$M43,0),IF($P45=2010,OFFSET('2010'!Q$1,Calculations!$M43,0),IF($P45=2011,OFFSET('2011'!Q$1,Calculations!$M43,0),IF($P45=2012,OFFSET('2012'!Q$1,Calculations!$M43,0),IF($P45=2013,OFFSET('2013'!Q$1,Calculations!$M43,0),IF($P45=2014,OFFSET('2014'!Q$1,Calculations!$M43,0),IF($P45=2015,OFFSET('2015'!Q$1,Calculations!$M43,0),IF($P45=2016,OFFSET('2016'!Q$1,Calculations!$M43,0),IF($P45=2017,OFFSET('2017'!Q$1,Calculations!$M43,0),0))))))))))))))))</f>
        <v>1</v>
      </c>
      <c r="DD45" s="14">
        <v>-5.1032496764903401E-3</v>
      </c>
      <c r="DE45" s="14">
        <v>8.5945557396005876E-3</v>
      </c>
      <c r="DF45" s="14">
        <v>-3.5881809155339534E-2</v>
      </c>
      <c r="DG45" s="14">
        <v>4.9479256773122277E-3</v>
      </c>
      <c r="DH45" s="14">
        <v>-3.8497783672472072E-2</v>
      </c>
      <c r="DI45" s="14">
        <v>-1.3873909206784902E-2</v>
      </c>
      <c r="DJ45" s="14">
        <v>-1.4085611657490657E-2</v>
      </c>
      <c r="DK45" s="14">
        <v>1.2906012708286721E-2</v>
      </c>
      <c r="DL45" s="14">
        <v>-3.5058162855996826E-2</v>
      </c>
      <c r="DM45" s="14">
        <v>-2.0051124504584815E-2</v>
      </c>
      <c r="DN45" s="14">
        <v>-8.6461888509670182E-2</v>
      </c>
      <c r="DO45" s="51">
        <v>-1.3148599685527384E-2</v>
      </c>
      <c r="DQ45" s="154">
        <f t="shared" ca="1" si="33"/>
        <v>-9.9458620943339016E-3</v>
      </c>
      <c r="DR45" s="154">
        <f t="shared" ca="1" si="34"/>
        <v>-1.7578164878086208E-2</v>
      </c>
      <c r="DS45" s="154">
        <f t="shared" ca="1" si="35"/>
        <v>-1.5274047001140581E-2</v>
      </c>
      <c r="DT45" s="154">
        <f t="shared" ca="1" si="36"/>
        <v>-1.3638740043040849E-2</v>
      </c>
      <c r="DU45" s="154">
        <f t="shared" ca="1" si="37"/>
        <v>-1.2910873629803699E-2</v>
      </c>
      <c r="DV45" s="154">
        <f t="shared" ca="1" si="38"/>
        <v>-3.0990521714248258E-2</v>
      </c>
      <c r="DW45" s="154">
        <f t="shared" ca="1" si="39"/>
        <v>-1.3048098125955677E-2</v>
      </c>
      <c r="DX45" s="48">
        <f t="shared" ca="1" si="40"/>
        <v>1.0050155957170605E-4</v>
      </c>
      <c r="DY45" s="36">
        <f t="shared" ca="1" si="41"/>
        <v>3.1022360316217759E-3</v>
      </c>
      <c r="DZ45" s="36">
        <f t="shared" ca="1" si="42"/>
        <v>-4.5300667521305307E-3</v>
      </c>
      <c r="EA45" s="36">
        <f t="shared" ca="1" si="43"/>
        <v>-2.2259488751849039E-3</v>
      </c>
      <c r="EB45" s="36">
        <f t="shared" ca="1" si="44"/>
        <v>-5.9064191708517108E-4</v>
      </c>
      <c r="EC45" s="36">
        <f t="shared" ca="1" si="45"/>
        <v>1.372244961519789E-4</v>
      </c>
      <c r="ED45" s="33">
        <f t="shared" ca="1" si="46"/>
        <v>-1.794242358829258E-2</v>
      </c>
      <c r="EE45" s="37">
        <f t="shared" ca="1" si="46"/>
        <v>0</v>
      </c>
      <c r="EF45" s="27">
        <f t="shared" ca="1" si="85"/>
        <v>0.9900541379056661</v>
      </c>
      <c r="EG45" s="27">
        <f t="shared" ca="1" si="86"/>
        <v>0.98242183512191383</v>
      </c>
      <c r="EH45" s="27">
        <f t="shared" ca="1" si="87"/>
        <v>0.98472595299885946</v>
      </c>
      <c r="EI45" s="27">
        <f t="shared" ca="1" si="88"/>
        <v>0.98636125995695911</v>
      </c>
      <c r="EJ45" s="27">
        <f t="shared" ca="1" si="89"/>
        <v>0.9870891263701963</v>
      </c>
      <c r="EK45" s="27">
        <f t="shared" ca="1" si="90"/>
        <v>0.96900947828575179</v>
      </c>
      <c r="EL45" s="27">
        <f t="shared" ca="1" si="91"/>
        <v>0.98695190187404436</v>
      </c>
      <c r="EM45" s="44">
        <f t="shared" si="92"/>
        <v>0.9868514003144726</v>
      </c>
      <c r="EN45" s="38">
        <f t="shared" ca="1" si="93"/>
        <v>386.22628598837196</v>
      </c>
      <c r="EO45" s="38">
        <f t="shared" ca="1" si="94"/>
        <v>336.86636634012922</v>
      </c>
      <c r="EP45" s="38">
        <f t="shared" ca="1" si="95"/>
        <v>345.52887081150595</v>
      </c>
      <c r="EQ45" s="38">
        <f t="shared" ca="1" si="96"/>
        <v>335.41494851838354</v>
      </c>
      <c r="ER45" s="38">
        <f t="shared" ca="1" si="97"/>
        <v>358.32781093429941</v>
      </c>
      <c r="ES45" s="38">
        <f t="shared" ca="1" si="98"/>
        <v>278.82966836845975</v>
      </c>
      <c r="ET45" s="57">
        <f t="shared" ca="1" si="99"/>
        <v>361.18653222120594</v>
      </c>
      <c r="EU45" s="39">
        <f t="shared" si="100"/>
        <v>359.89362586221216</v>
      </c>
      <c r="EV45" s="45">
        <f t="shared" ca="1" si="47"/>
        <v>1.2929063589937755</v>
      </c>
      <c r="EW45" s="60">
        <f t="shared" si="112"/>
        <v>0.99489675032350966</v>
      </c>
      <c r="EX45" s="60">
        <f t="shared" si="113"/>
        <v>1.0085945557396006</v>
      </c>
      <c r="EY45" s="60">
        <f t="shared" si="114"/>
        <v>0.96411819084466044</v>
      </c>
      <c r="EZ45" s="60">
        <f t="shared" si="115"/>
        <v>1.0049479256773122</v>
      </c>
      <c r="FA45" s="60">
        <f t="shared" si="116"/>
        <v>0.96150221632752797</v>
      </c>
      <c r="FB45" s="60">
        <f t="shared" si="117"/>
        <v>0.98612609079321512</v>
      </c>
      <c r="FC45" s="60">
        <f t="shared" si="118"/>
        <v>0.98591438834250933</v>
      </c>
      <c r="FD45" s="60">
        <f t="shared" si="55"/>
        <v>1.0129060127082867</v>
      </c>
      <c r="FE45" s="60">
        <f t="shared" si="119"/>
        <v>0.96494183714400317</v>
      </c>
      <c r="FF45" s="60">
        <f t="shared" si="120"/>
        <v>0.97994887549541521</v>
      </c>
      <c r="FG45" s="44">
        <f t="shared" si="121"/>
        <v>0.91353811149032982</v>
      </c>
      <c r="FH45" s="38">
        <f t="shared" si="101"/>
        <v>434.57527266937359</v>
      </c>
      <c r="FI45" s="38">
        <f t="shared" si="102"/>
        <v>194.51509854740533</v>
      </c>
      <c r="FJ45" s="38">
        <f t="shared" si="103"/>
        <v>324.076418460122</v>
      </c>
      <c r="FK45" s="38">
        <f t="shared" si="104"/>
        <v>236.78460785912281</v>
      </c>
      <c r="FL45" s="38">
        <f t="shared" si="105"/>
        <v>377.9134371356065</v>
      </c>
      <c r="FM45" s="38">
        <f t="shared" si="106"/>
        <v>225.63095905776783</v>
      </c>
      <c r="FN45" s="38">
        <f t="shared" si="107"/>
        <v>309.53905249679866</v>
      </c>
      <c r="FO45" s="38">
        <f t="shared" si="108"/>
        <v>299.96713056797006</v>
      </c>
      <c r="FP45" s="38">
        <f t="shared" si="109"/>
        <v>265.98850066342322</v>
      </c>
      <c r="FQ45" s="38">
        <f t="shared" si="110"/>
        <v>311.44070954758871</v>
      </c>
      <c r="FR45" s="59">
        <f t="shared" si="111"/>
        <v>384.26460239268141</v>
      </c>
      <c r="FS45" s="2">
        <f t="shared" ca="1" si="122"/>
        <v>3.1383197778601093E-3</v>
      </c>
      <c r="FT45" s="2">
        <f t="shared" ca="1" si="123"/>
        <v>-4.6005231580598894E-3</v>
      </c>
      <c r="FU45" s="2">
        <f t="shared" ca="1" si="124"/>
        <v>-2.2579244529039744E-3</v>
      </c>
      <c r="FV45" s="2">
        <f t="shared" ca="1" si="125"/>
        <v>-5.9862970170999669E-4</v>
      </c>
      <c r="FW45" s="2">
        <f t="shared" ca="1" si="126"/>
        <v>1.3902902159528628E-4</v>
      </c>
      <c r="FX45" s="19">
        <f t="shared" ca="1" si="127"/>
        <v>-1.8346913253245712E-2</v>
      </c>
      <c r="FY45" s="13">
        <f t="shared" ca="1" si="65"/>
        <v>0</v>
      </c>
      <c r="FZ45" s="2">
        <f t="shared" ca="1" si="66"/>
        <v>-9.9956525954599702E-3</v>
      </c>
      <c r="GA45" s="2">
        <f t="shared" ca="1" si="67"/>
        <v>-1.7734495531379974E-2</v>
      </c>
      <c r="GB45" s="2">
        <f t="shared" ca="1" si="68"/>
        <v>-1.539189682622406E-2</v>
      </c>
      <c r="GC45" s="2">
        <f t="shared" ca="1" si="69"/>
        <v>-1.3732602075030043E-2</v>
      </c>
      <c r="GD45" s="2">
        <f t="shared" ca="1" si="70"/>
        <v>-1.2994943351724648E-2</v>
      </c>
      <c r="GE45" s="2">
        <f t="shared" ca="1" si="71"/>
        <v>-3.1480885626565758E-2</v>
      </c>
      <c r="GF45" s="2">
        <f t="shared" ca="1" si="72"/>
        <v>-1.3133972373320039E-2</v>
      </c>
      <c r="GG45" s="13">
        <f t="shared" si="73"/>
        <v>-1.3235807809046762E-2</v>
      </c>
      <c r="GH45" s="2">
        <f t="shared" si="74"/>
        <v>-5.1163157269553134E-3</v>
      </c>
      <c r="GI45" s="2">
        <f t="shared" si="75"/>
        <v>8.5578328069353029E-3</v>
      </c>
      <c r="GJ45" s="2">
        <f t="shared" si="76"/>
        <v>-3.6541387276278835E-2</v>
      </c>
      <c r="GK45" s="2">
        <f t="shared" si="77"/>
        <v>4.9357249221272659E-3</v>
      </c>
      <c r="GL45" s="2">
        <f t="shared" si="78"/>
        <v>-3.9258408883127302E-2</v>
      </c>
      <c r="GM45" s="2">
        <f t="shared" si="79"/>
        <v>-1.3971051426574762E-2</v>
      </c>
      <c r="GN45" s="2">
        <f t="shared" si="80"/>
        <v>-1.4185755388038899E-2</v>
      </c>
      <c r="GO45" s="2">
        <f t="shared" si="81"/>
        <v>1.2823439825177254E-2</v>
      </c>
      <c r="GP45" s="2">
        <f t="shared" si="82"/>
        <v>-3.5687451849238612E-2</v>
      </c>
      <c r="GQ45" s="2">
        <f t="shared" si="83"/>
        <v>-2.0254876540130896E-2</v>
      </c>
      <c r="GR45" s="2">
        <f t="shared" si="84"/>
        <v>-9.0430183738415437E-2</v>
      </c>
    </row>
    <row r="46" spans="1:200">
      <c r="A46" s="69">
        <v>121</v>
      </c>
      <c r="B46" s="69">
        <v>122</v>
      </c>
      <c r="C46" s="69">
        <v>123</v>
      </c>
      <c r="D46" s="69">
        <v>124</v>
      </c>
      <c r="E46" s="69">
        <v>125</v>
      </c>
      <c r="F46" s="69">
        <v>126</v>
      </c>
      <c r="G46" s="69">
        <v>127</v>
      </c>
      <c r="H46" s="69">
        <v>128</v>
      </c>
      <c r="I46" s="69">
        <v>129</v>
      </c>
      <c r="J46" s="69">
        <v>130</v>
      </c>
      <c r="K46" s="69">
        <v>131</v>
      </c>
      <c r="L46" s="69">
        <v>132</v>
      </c>
      <c r="M46" s="69">
        <v>133</v>
      </c>
      <c r="O46" s="15">
        <v>38899</v>
      </c>
      <c r="P46" s="21">
        <v>2006</v>
      </c>
      <c r="Q46" s="19">
        <f ca="1">IF($P46=2002,OFFSET('2002'!K$1,Calculations!$A44,0),IF($P46=2003,OFFSET('2003'!K$1,Calculations!$A44,0),IF($P46=2004,OFFSET('2004'!K$1,Calculations!$A44,0),IF($P46=2005,OFFSET('2005'!K$1,Calculations!$A44,0),IF($P46=2006,OFFSET('2006'!K$1,Calculations!$A44,0),IF($P46=2007,OFFSET('2007'!K$1,Calculations!$A44,0),IF($P46=2008,OFFSET('2008'!K$1,Calculations!$A44,0),IF($P46=2009,OFFSET('2009'!K$1,Calculations!$A44,0),IF($P46=2010,OFFSET('2010'!K$1,Calculations!$A44,0),IF($P46=2011,OFFSET('2011'!K$1,Calculations!$A44,0),IF($P46=2012,OFFSET('2012'!K$1,Calculations!$A44,0),IF($P46=2013,OFFSET('2013'!K$1,Calculations!$A44,0),IF($P46=2014,OFFSET('2014'!K$1,Calculations!$A44,0),IF($P46=2015,OFFSET('2015'!K$1,Calculations!$A44,0),IF($P46=2016,OFFSET('2016'!K$1,Calculations!$A44,0),IF($P46=2017,OFFSET('2017'!K$1,Calculations!$A44,0),0))))))))))))))))</f>
        <v>0.71120836174730417</v>
      </c>
      <c r="R46" s="19">
        <f ca="1">IF($P46=2002,OFFSET('2002'!L$1,Calculations!$A44,0),IF($P46=2003,OFFSET('2003'!L$1,Calculations!$A44,0),IF($P46=2004,OFFSET('2004'!L$1,Calculations!$A44,0),IF($P46=2005,OFFSET('2005'!L$1,Calculations!$A44,0),IF($P46=2006,OFFSET('2006'!L$1,Calculations!$A44,0),IF($P46=2007,OFFSET('2007'!L$1,Calculations!$A44,0),IF($P46=2008,OFFSET('2008'!L$1,Calculations!$A44,0),IF($P46=2009,OFFSET('2009'!L$1,Calculations!$A44,0),IF($P46=2010,OFFSET('2010'!L$1,Calculations!$A44,0),IF($P46=2011,OFFSET('2011'!L$1,Calculations!$A44,0),IF($P46=2012,OFFSET('2012'!L$1,Calculations!$A44,0),IF($P46=2013,OFFSET('2013'!L$1,Calculations!$A44,0),IF($P46=2014,OFFSET('2014'!L$1,Calculations!$A44,0),IF($P46=2015,OFFSET('2015'!L$1,Calculations!$A44,0),IF($P46=2016,OFFSET('2016'!L$1,Calculations!$A44,0),IF($P46=2017,OFFSET('2017'!L$1,Calculations!$A44,0),0))))))))))))))))</f>
        <v>0.41163952221379579</v>
      </c>
      <c r="S46" s="19">
        <f ca="1">IF($P46=2002,OFFSET('2002'!M$1,Calculations!$A44,0),IF($P46=2003,OFFSET('2003'!M$1,Calculations!$A44,0),IF($P46=2004,OFFSET('2004'!M$1,Calculations!$A44,0),IF($P46=2005,OFFSET('2005'!M$1,Calculations!$A44,0),IF($P46=2006,OFFSET('2006'!M$1,Calculations!$A44,0),IF($P46=2007,OFFSET('2007'!M$1,Calculations!$A44,0),IF($P46=2008,OFFSET('2008'!M$1,Calculations!$A44,0),IF($P46=2009,OFFSET('2009'!M$1,Calculations!$A44,0),IF($P46=2010,OFFSET('2010'!M$1,Calculations!$A44,0),IF($P46=2011,OFFSET('2011'!M$1,Calculations!$A44,0),IF($P46=2012,OFFSET('2012'!M$1,Calculations!$A44,0),IF($P46=2013,OFFSET('2013'!M$1,Calculations!$A44,0),IF($P46=2014,OFFSET('2014'!M$1,Calculations!$A44,0),IF($P46=2015,OFFSET('2015'!M$1,Calculations!$A44,0),IF($P46=2016,OFFSET('2016'!M$1,Calculations!$A44,0),IF($P46=2017,OFFSET('2017'!M$1,Calculations!$A44,0),0))))))))))))))))</f>
        <v>0.4801105875032865</v>
      </c>
      <c r="T46" s="19">
        <f ca="1">IF($P46=2002,OFFSET('2002'!N$1,Calculations!$A44,0),IF($P46=2003,OFFSET('2003'!N$1,Calculations!$A44,0),IF($P46=2004,OFFSET('2004'!N$1,Calculations!$A44,0),IF($P46=2005,OFFSET('2005'!N$1,Calculations!$A44,0),IF($P46=2006,OFFSET('2006'!N$1,Calculations!$A44,0),IF($P46=2007,OFFSET('2007'!N$1,Calculations!$A44,0),IF($P46=2008,OFFSET('2008'!N$1,Calculations!$A44,0),IF($P46=2009,OFFSET('2009'!N$1,Calculations!$A44,0),IF($P46=2010,OFFSET('2010'!N$1,Calculations!$A44,0),IF($P46=2011,OFFSET('2011'!N$1,Calculations!$A44,0),IF($P46=2012,OFFSET('2012'!N$1,Calculations!$A44,0),IF($P46=2013,OFFSET('2013'!N$1,Calculations!$A44,0),IF($P46=2014,OFFSET('2014'!N$1,Calculations!$A44,0),IF($P46=2015,OFFSET('2015'!N$1,Calculations!$A44,0),IF($P46=2016,OFFSET('2016'!N$1,Calculations!$A44,0),IF($P46=2017,OFFSET('2017'!N$1,Calculations!$A44,0),0))))))))))))))))</f>
        <v>0.37939301622867433</v>
      </c>
      <c r="U46" s="19">
        <f ca="1">IF($P46=2002,OFFSET('2002'!O$1,Calculations!$A44,0),IF($P46=2003,OFFSET('2003'!O$1,Calculations!$A44,0),IF($P46=2004,OFFSET('2004'!O$1,Calculations!$A44,0),IF($P46=2005,OFFSET('2005'!O$1,Calculations!$A44,0),IF($P46=2006,OFFSET('2006'!O$1,Calculations!$A44,0),IF($P46=2007,OFFSET('2007'!O$1,Calculations!$A44,0),IF($P46=2008,OFFSET('2008'!O$1,Calculations!$A44,0),IF($P46=2009,OFFSET('2009'!O$1,Calculations!$A44,0),IF($P46=2010,OFFSET('2010'!O$1,Calculations!$A44,0),IF($P46=2011,OFFSET('2011'!O$1,Calculations!$A44,0),IF($P46=2012,OFFSET('2012'!O$1,Calculations!$A44,0),IF($P46=2013,OFFSET('2013'!O$1,Calculations!$A44,0),IF($P46=2014,OFFSET('2014'!O$1,Calculations!$A44,0),IF($P46=2015,OFFSET('2015'!O$1,Calculations!$A44,0),IF($P46=2016,OFFSET('2016'!O$1,Calculations!$A44,0),IF($P46=2017,OFFSET('2017'!O$1,Calculations!$A44,0),0))))))))))))))))</f>
        <v>0.57981843828414625</v>
      </c>
      <c r="V46" s="19">
        <f ca="1">IF($P46=2002,OFFSET('2002'!P$1,Calculations!$A44,0),IF($P46=2003,OFFSET('2003'!P$1,Calculations!$A44,0),IF($P46=2004,OFFSET('2004'!P$1,Calculations!$A44,0),IF($P46=2005,OFFSET('2005'!P$1,Calculations!$A44,0),IF($P46=2006,OFFSET('2006'!P$1,Calculations!$A44,0),IF($P46=2007,OFFSET('2007'!P$1,Calculations!$A44,0),IF($P46=2008,OFFSET('2008'!P$1,Calculations!$A44,0),IF($P46=2009,OFFSET('2009'!P$1,Calculations!$A44,0),IF($P46=2010,OFFSET('2010'!P$1,Calculations!$A44,0),IF($P46=2011,OFFSET('2011'!P$1,Calculations!$A44,0),IF($P46=2012,OFFSET('2012'!P$1,Calculations!$A44,0),IF($P46=2013,OFFSET('2013'!P$1,Calculations!$A44,0),IF($P46=2014,OFFSET('2014'!P$1,Calculations!$A44,0),IF($P46=2015,OFFSET('2015'!P$1,Calculations!$A44,0),IF($P46=2016,OFFSET('2016'!P$1,Calculations!$A44,0),IF($P46=2017,OFFSET('2017'!P$1,Calculations!$A44,0),0))))))))))))))))</f>
        <v>0.28697068367065892</v>
      </c>
      <c r="W46" s="13">
        <f ca="1">IF($P46=2002,OFFSET('2002'!Q$1,Calculations!$A44,0),IF($P46=2003,OFFSET('2003'!Q$1,Calculations!$A44,0),IF($P46=2004,OFFSET('2004'!Q$1,Calculations!$A44,0),IF($P46=2005,OFFSET('2005'!Q$1,Calculations!$A44,0),IF($P46=2006,OFFSET('2006'!Q$1,Calculations!$A44,0),IF($P46=2007,OFFSET('2007'!Q$1,Calculations!$A44,0),IF($P46=2008,OFFSET('2008'!Q$1,Calculations!$A44,0),IF($P46=2009,OFFSET('2009'!Q$1,Calculations!$A44,0),IF($P46=2010,OFFSET('2010'!Q$1,Calculations!$A44,0),IF($P46=2011,OFFSET('2011'!Q$1,Calculations!$A44,0),IF($P46=2012,OFFSET('2012'!Q$1,Calculations!$A44,0),IF($P46=2013,OFFSET('2013'!Q$1,Calculations!$A44,0),IF($P46=2014,OFFSET('2014'!Q$1,Calculations!$A44,0),IF($P46=2015,OFFSET('2015'!Q$1,Calculations!$A44,0),IF($P46=2016,OFFSET('2016'!Q$1,Calculations!$A44,0),IF($P46=2017,OFFSET('2017'!Q$1,Calculations!$A44,0),0))))))))))))))))</f>
        <v>0.57875279012627967</v>
      </c>
      <c r="X46" s="31">
        <f ca="1">IF($P46=2002,OFFSET('2002'!K$1,Calculations!$B44,0),IF($P46=2003,OFFSET('2003'!K$1,Calculations!$B44,0),IF($P46=2004,OFFSET('2004'!K$1,Calculations!$B44,0),IF($P46=2005,OFFSET('2005'!K$1,Calculations!$B44,0),IF($P46=2006,OFFSET('2006'!K$1,Calculations!$B44,0),IF($P46=2007,OFFSET('2007'!K$1,Calculations!$B44,0),IF($P46=2008,OFFSET('2008'!K$1,Calculations!$B44,0),IF($P46=2009,OFFSET('2009'!K$1,Calculations!$B44,0),IF($P46=2010,OFFSET('2010'!K$1,Calculations!$B44,0),IF($P46=2011,OFFSET('2011'!K$1,Calculations!$B44,0),IF($P46=2012,OFFSET('2012'!K$1,Calculations!$B44,0),IF($P46=2013,OFFSET('2013'!K$1,Calculations!$B44,0),IF($P46=2014,OFFSET('2014'!K$1,Calculations!$B44,0),IF($P46=2015,OFFSET('2015'!K$1,Calculations!$B44,0),IF($P46=2016,OFFSET('2016'!K$1,Calculations!$B44,0),IF($P46=2017,OFFSET('2017'!K$1,Calculations!$B44,0),0))))))))))))))))</f>
        <v>2.2195766970827053E-2</v>
      </c>
      <c r="Y46" s="31">
        <f ca="1">IF($P46=2002,OFFSET('2002'!L$1,Calculations!$B44,0),IF($P46=2003,OFFSET('2003'!L$1,Calculations!$B44,0),IF($P46=2004,OFFSET('2004'!L$1,Calculations!$B44,0),IF($P46=2005,OFFSET('2005'!L$1,Calculations!$B44,0),IF($P46=2006,OFFSET('2006'!L$1,Calculations!$B44,0),IF($P46=2007,OFFSET('2007'!L$1,Calculations!$B44,0),IF($P46=2008,OFFSET('2008'!L$1,Calculations!$B44,0),IF($P46=2009,OFFSET('2009'!L$1,Calculations!$B44,0),IF($P46=2010,OFFSET('2010'!L$1,Calculations!$B44,0),IF($P46=2011,OFFSET('2011'!L$1,Calculations!$B44,0),IF($P46=2012,OFFSET('2012'!L$1,Calculations!$B44,0),IF($P46=2013,OFFSET('2013'!L$1,Calculations!$B44,0),IF($P46=2014,OFFSET('2014'!L$1,Calculations!$B44,0),IF($P46=2015,OFFSET('2015'!L$1,Calculations!$B44,0),IF($P46=2016,OFFSET('2016'!L$1,Calculations!$B44,0),IF($P46=2017,OFFSET('2017'!L$1,Calculations!$B44,0),0))))))))))))))))</f>
        <v>2.888576153319997E-2</v>
      </c>
      <c r="Z46" s="31">
        <f ca="1">IF($P46=2002,OFFSET('2002'!M$1,Calculations!$B44,0),IF($P46=2003,OFFSET('2003'!M$1,Calculations!$B44,0),IF($P46=2004,OFFSET('2004'!M$1,Calculations!$B44,0),IF($P46=2005,OFFSET('2005'!M$1,Calculations!$B44,0),IF($P46=2006,OFFSET('2006'!M$1,Calculations!$B44,0),IF($P46=2007,OFFSET('2007'!M$1,Calculations!$B44,0),IF($P46=2008,OFFSET('2008'!M$1,Calculations!$B44,0),IF($P46=2009,OFFSET('2009'!M$1,Calculations!$B44,0),IF($P46=2010,OFFSET('2010'!M$1,Calculations!$B44,0),IF($P46=2011,OFFSET('2011'!M$1,Calculations!$B44,0),IF($P46=2012,OFFSET('2012'!M$1,Calculations!$B44,0),IF($P46=2013,OFFSET('2013'!M$1,Calculations!$B44,0),IF($P46=2014,OFFSET('2014'!M$1,Calculations!$B44,0),IF($P46=2015,OFFSET('2015'!M$1,Calculations!$B44,0),IF($P46=2016,OFFSET('2016'!M$1,Calculations!$B44,0),IF($P46=2017,OFFSET('2017'!M$1,Calculations!$B44,0),0))))))))))))))))</f>
        <v>4.3816135612811002E-2</v>
      </c>
      <c r="AA46" s="31">
        <f ca="1">IF($P46=2002,OFFSET('2002'!N$1,Calculations!$B44,0),IF($P46=2003,OFFSET('2003'!N$1,Calculations!$B44,0),IF($P46=2004,OFFSET('2004'!N$1,Calculations!$B44,0),IF($P46=2005,OFFSET('2005'!N$1,Calculations!$B44,0),IF($P46=2006,OFFSET('2006'!N$1,Calculations!$B44,0),IF($P46=2007,OFFSET('2007'!N$1,Calculations!$B44,0),IF($P46=2008,OFFSET('2008'!N$1,Calculations!$B44,0),IF($P46=2009,OFFSET('2009'!N$1,Calculations!$B44,0),IF($P46=2010,OFFSET('2010'!N$1,Calculations!$B44,0),IF($P46=2011,OFFSET('2011'!N$1,Calculations!$B44,0),IF($P46=2012,OFFSET('2012'!N$1,Calculations!$B44,0),IF($P46=2013,OFFSET('2013'!N$1,Calculations!$B44,0),IF($P46=2014,OFFSET('2014'!N$1,Calculations!$B44,0),IF($P46=2015,OFFSET('2015'!N$1,Calculations!$B44,0),IF($P46=2016,OFFSET('2016'!N$1,Calculations!$B44,0),IF($P46=2017,OFFSET('2017'!N$1,Calculations!$B44,0),0))))))))))))))))</f>
        <v>4.6281828501838526E-2</v>
      </c>
      <c r="AB46" s="31">
        <f ca="1">IF($P46=2002,OFFSET('2002'!O$1,Calculations!$B44,0),IF($P46=2003,OFFSET('2003'!O$1,Calculations!$B44,0),IF($P46=2004,OFFSET('2004'!O$1,Calculations!$B44,0),IF($P46=2005,OFFSET('2005'!O$1,Calculations!$B44,0),IF($P46=2006,OFFSET('2006'!O$1,Calculations!$B44,0),IF($P46=2007,OFFSET('2007'!O$1,Calculations!$B44,0),IF($P46=2008,OFFSET('2008'!O$1,Calculations!$B44,0),IF($P46=2009,OFFSET('2009'!O$1,Calculations!$B44,0),IF($P46=2010,OFFSET('2010'!O$1,Calculations!$B44,0),IF($P46=2011,OFFSET('2011'!O$1,Calculations!$B44,0),IF($P46=2012,OFFSET('2012'!O$1,Calculations!$B44,0),IF($P46=2013,OFFSET('2013'!O$1,Calculations!$B44,0),IF($P46=2014,OFFSET('2014'!O$1,Calculations!$B44,0),IF($P46=2015,OFFSET('2015'!O$1,Calculations!$B44,0),IF($P46=2016,OFFSET('2016'!O$1,Calculations!$B44,0),IF($P46=2017,OFFSET('2017'!O$1,Calculations!$B44,0),0))))))))))))))))</f>
        <v>4.0518986611108219E-2</v>
      </c>
      <c r="AC46" s="31">
        <f ca="1">IF($P46=2002,OFFSET('2002'!P$1,Calculations!$B44,0),IF($P46=2003,OFFSET('2003'!P$1,Calculations!$B44,0),IF($P46=2004,OFFSET('2004'!P$1,Calculations!$B44,0),IF($P46=2005,OFFSET('2005'!P$1,Calculations!$B44,0),IF($P46=2006,OFFSET('2006'!P$1,Calculations!$B44,0),IF($P46=2007,OFFSET('2007'!P$1,Calculations!$B44,0),IF($P46=2008,OFFSET('2008'!P$1,Calculations!$B44,0),IF($P46=2009,OFFSET('2009'!P$1,Calculations!$B44,0),IF($P46=2010,OFFSET('2010'!P$1,Calculations!$B44,0),IF($P46=2011,OFFSET('2011'!P$1,Calculations!$B44,0),IF($P46=2012,OFFSET('2012'!P$1,Calculations!$B44,0),IF($P46=2013,OFFSET('2013'!P$1,Calculations!$B44,0),IF($P46=2014,OFFSET('2014'!P$1,Calculations!$B44,0),IF($P46=2015,OFFSET('2015'!P$1,Calculations!$B44,0),IF($P46=2016,OFFSET('2016'!P$1,Calculations!$B44,0),IF($P46=2017,OFFSET('2017'!P$1,Calculations!$B44,0),0))))))))))))))))</f>
        <v>3.6957085893495771E-2</v>
      </c>
      <c r="AD46" s="34">
        <f ca="1">IF($P46=2002,OFFSET('2002'!Q$1,Calculations!$B44,0),IF($P46=2003,OFFSET('2003'!Q$1,Calculations!$B44,0),IF($P46=2004,OFFSET('2004'!Q$1,Calculations!$B44,0),IF($P46=2005,OFFSET('2005'!Q$1,Calculations!$B44,0),IF($P46=2006,OFFSET('2006'!Q$1,Calculations!$B44,0),IF($P46=2007,OFFSET('2007'!Q$1,Calculations!$B44,0),IF($P46=2008,OFFSET('2008'!Q$1,Calculations!$B44,0),IF($P46=2009,OFFSET('2009'!Q$1,Calculations!$B44,0),IF($P46=2010,OFFSET('2010'!Q$1,Calculations!$B44,0),IF($P46=2011,OFFSET('2011'!Q$1,Calculations!$B44,0),IF($P46=2012,OFFSET('2012'!Q$1,Calculations!$B44,0),IF($P46=2013,OFFSET('2013'!Q$1,Calculations!$B44,0),IF($P46=2014,OFFSET('2014'!Q$1,Calculations!$B44,0),IF($P46=2015,OFFSET('2015'!Q$1,Calculations!$B44,0),IF($P46=2016,OFFSET('2016'!Q$1,Calculations!$B44,0),IF($P46=2017,OFFSET('2017'!Q$1,Calculations!$B44,0),0))))))))))))))))</f>
        <v>3.2383779894755459E-2</v>
      </c>
      <c r="AE46" s="31">
        <f ca="1">IF($P46=2002,OFFSET('2002'!K$1,Calculations!$C44,0),IF($P46=2003,OFFSET('2003'!K$1,Calculations!$C44,0),IF($P46=2004,OFFSET('2004'!K$1,Calculations!$C44,0),IF($P46=2005,OFFSET('2005'!K$1,Calculations!$C44,0),IF($P46=2006,OFFSET('2006'!K$1,Calculations!$C44,0),IF($P46=2007,OFFSET('2007'!K$1,Calculations!$C44,0),IF($P46=2008,OFFSET('2008'!K$1,Calculations!$C44,0),IF($P46=2009,OFFSET('2009'!K$1,Calculations!$C44,0),IF($P46=2010,OFFSET('2010'!K$1,Calculations!$C44,0),IF($P46=2011,OFFSET('2011'!K$1,Calculations!$C44,0),IF($P46=2012,OFFSET('2012'!K$1,Calculations!$C44,0),IF($P46=2013,OFFSET('2013'!K$1,Calculations!$C44,0),IF($P46=2014,OFFSET('2014'!K$1,Calculations!$C44,0),IF($P46=2015,OFFSET('2015'!K$1,Calculations!$C44,0),IF($P46=2016,OFFSET('2016'!K$1,Calculations!$C44,0),IF($P46=2017,OFFSET('2017'!K$1,Calculations!$C44,0),0))))))))))))))))</f>
        <v>2.1834216273244392E-2</v>
      </c>
      <c r="AF46" s="31">
        <f ca="1">IF($P46=2002,OFFSET('2002'!L$1,Calculations!$C44,0),IF($P46=2003,OFFSET('2003'!L$1,Calculations!$C44,0),IF($P46=2004,OFFSET('2004'!L$1,Calculations!$C44,0),IF($P46=2005,OFFSET('2005'!L$1,Calculations!$C44,0),IF($P46=2006,OFFSET('2006'!L$1,Calculations!$C44,0),IF($P46=2007,OFFSET('2007'!L$1,Calculations!$C44,0),IF($P46=2008,OFFSET('2008'!L$1,Calculations!$C44,0),IF($P46=2009,OFFSET('2009'!L$1,Calculations!$C44,0),IF($P46=2010,OFFSET('2010'!L$1,Calculations!$C44,0),IF($P46=2011,OFFSET('2011'!L$1,Calculations!$C44,0),IF($P46=2012,OFFSET('2012'!L$1,Calculations!$C44,0),IF($P46=2013,OFFSET('2013'!L$1,Calculations!$C44,0),IF($P46=2014,OFFSET('2014'!L$1,Calculations!$C44,0),IF($P46=2015,OFFSET('2015'!L$1,Calculations!$C44,0),IF($P46=2016,OFFSET('2016'!L$1,Calculations!$C44,0),IF($P46=2017,OFFSET('2017'!L$1,Calculations!$C44,0),0))))))))))))))))</f>
        <v>0.14558376722612221</v>
      </c>
      <c r="AG46" s="31">
        <f ca="1">IF($P46=2002,OFFSET('2002'!M$1,Calculations!$C44,0),IF($P46=2003,OFFSET('2003'!M$1,Calculations!$C44,0),IF($P46=2004,OFFSET('2004'!M$1,Calculations!$C44,0),IF($P46=2005,OFFSET('2005'!M$1,Calculations!$C44,0),IF($P46=2006,OFFSET('2006'!M$1,Calculations!$C44,0),IF($P46=2007,OFFSET('2007'!M$1,Calculations!$C44,0),IF($P46=2008,OFFSET('2008'!M$1,Calculations!$C44,0),IF($P46=2009,OFFSET('2009'!M$1,Calculations!$C44,0),IF($P46=2010,OFFSET('2010'!M$1,Calculations!$C44,0),IF($P46=2011,OFFSET('2011'!M$1,Calculations!$C44,0),IF($P46=2012,OFFSET('2012'!M$1,Calculations!$C44,0),IF($P46=2013,OFFSET('2013'!M$1,Calculations!$C44,0),IF($P46=2014,OFFSET('2014'!M$1,Calculations!$C44,0),IF($P46=2015,OFFSET('2015'!M$1,Calculations!$C44,0),IF($P46=2016,OFFSET('2016'!M$1,Calculations!$C44,0),IF($P46=2017,OFFSET('2017'!M$1,Calculations!$C44,0),0))))))))))))))))</f>
        <v>0.16650987998724703</v>
      </c>
      <c r="AH46" s="31">
        <f ca="1">IF($P46=2002,OFFSET('2002'!N$1,Calculations!$C44,0),IF($P46=2003,OFFSET('2003'!N$1,Calculations!$C44,0),IF($P46=2004,OFFSET('2004'!N$1,Calculations!$C44,0),IF($P46=2005,OFFSET('2005'!N$1,Calculations!$C44,0),IF($P46=2006,OFFSET('2006'!N$1,Calculations!$C44,0),IF($P46=2007,OFFSET('2007'!N$1,Calculations!$C44,0),IF($P46=2008,OFFSET('2008'!N$1,Calculations!$C44,0),IF($P46=2009,OFFSET('2009'!N$1,Calculations!$C44,0),IF($P46=2010,OFFSET('2010'!N$1,Calculations!$C44,0),IF($P46=2011,OFFSET('2011'!N$1,Calculations!$C44,0),IF($P46=2012,OFFSET('2012'!N$1,Calculations!$C44,0),IF($P46=2013,OFFSET('2013'!N$1,Calculations!$C44,0),IF($P46=2014,OFFSET('2014'!N$1,Calculations!$C44,0),IF($P46=2015,OFFSET('2015'!N$1,Calculations!$C44,0),IF($P46=2016,OFFSET('2016'!N$1,Calculations!$C44,0),IF($P46=2017,OFFSET('2017'!N$1,Calculations!$C44,0),0))))))))))))))))</f>
        <v>0.14181967410019539</v>
      </c>
      <c r="AI46" s="31">
        <f ca="1">IF($P46=2002,OFFSET('2002'!O$1,Calculations!$C44,0),IF($P46=2003,OFFSET('2003'!O$1,Calculations!$C44,0),IF($P46=2004,OFFSET('2004'!O$1,Calculations!$C44,0),IF($P46=2005,OFFSET('2005'!O$1,Calculations!$C44,0),IF($P46=2006,OFFSET('2006'!O$1,Calculations!$C44,0),IF($P46=2007,OFFSET('2007'!O$1,Calculations!$C44,0),IF($P46=2008,OFFSET('2008'!O$1,Calculations!$C44,0),IF($P46=2009,OFFSET('2009'!O$1,Calculations!$C44,0),IF($P46=2010,OFFSET('2010'!O$1,Calculations!$C44,0),IF($P46=2011,OFFSET('2011'!O$1,Calculations!$C44,0),IF($P46=2012,OFFSET('2012'!O$1,Calculations!$C44,0),IF($P46=2013,OFFSET('2013'!O$1,Calculations!$C44,0),IF($P46=2014,OFFSET('2014'!O$1,Calculations!$C44,0),IF($P46=2015,OFFSET('2015'!O$1,Calculations!$C44,0),IF($P46=2016,OFFSET('2016'!O$1,Calculations!$C44,0),IF($P46=2017,OFFSET('2017'!O$1,Calculations!$C44,0),0))))))))))))))))</f>
        <v>8.7414173667641454E-2</v>
      </c>
      <c r="AJ46" s="31">
        <f ca="1">IF($P46=2002,OFFSET('2002'!P$1,Calculations!$C44,0),IF($P46=2003,OFFSET('2003'!P$1,Calculations!$C44,0),IF($P46=2004,OFFSET('2004'!P$1,Calculations!$C44,0),IF($P46=2005,OFFSET('2005'!P$1,Calculations!$C44,0),IF($P46=2006,OFFSET('2006'!P$1,Calculations!$C44,0),IF($P46=2007,OFFSET('2007'!P$1,Calculations!$C44,0),IF($P46=2008,OFFSET('2008'!P$1,Calculations!$C44,0),IF($P46=2009,OFFSET('2009'!P$1,Calculations!$C44,0),IF($P46=2010,OFFSET('2010'!P$1,Calculations!$C44,0),IF($P46=2011,OFFSET('2011'!P$1,Calculations!$C44,0),IF($P46=2012,OFFSET('2012'!P$1,Calculations!$C44,0),IF($P46=2013,OFFSET('2013'!P$1,Calculations!$C44,0),IF($P46=2014,OFFSET('2014'!P$1,Calculations!$C44,0),IF($P46=2015,OFFSET('2015'!P$1,Calculations!$C44,0),IF($P46=2016,OFFSET('2016'!P$1,Calculations!$C44,0),IF($P46=2017,OFFSET('2017'!P$1,Calculations!$C44,0),0))))))))))))))))</f>
        <v>8.8922912608753901E-2</v>
      </c>
      <c r="AK46" s="34">
        <f ca="1">IF($P46=2002,OFFSET('2002'!Q$1,Calculations!$C44,0),IF($P46=2003,OFFSET('2003'!Q$1,Calculations!$C44,0),IF($P46=2004,OFFSET('2004'!Q$1,Calculations!$C44,0),IF($P46=2005,OFFSET('2005'!Q$1,Calculations!$C44,0),IF($P46=2006,OFFSET('2006'!Q$1,Calculations!$C44,0),IF($P46=2007,OFFSET('2007'!Q$1,Calculations!$C44,0),IF($P46=2008,OFFSET('2008'!Q$1,Calculations!$C44,0),IF($P46=2009,OFFSET('2009'!Q$1,Calculations!$C44,0),IF($P46=2010,OFFSET('2010'!Q$1,Calculations!$C44,0),IF($P46=2011,OFFSET('2011'!Q$1,Calculations!$C44,0),IF($P46=2012,OFFSET('2012'!Q$1,Calculations!$C44,0),IF($P46=2013,OFFSET('2013'!Q$1,Calculations!$C44,0),IF($P46=2014,OFFSET('2014'!Q$1,Calculations!$C44,0),IF($P46=2015,OFFSET('2015'!Q$1,Calculations!$C44,0),IF($P46=2016,OFFSET('2016'!Q$1,Calculations!$C44,0),IF($P46=2017,OFFSET('2017'!Q$1,Calculations!$C44,0),0))))))))))))))))</f>
        <v>8.1864697820117696E-2</v>
      </c>
      <c r="AL46" s="31">
        <f ca="1">IF($P46=2002,OFFSET('2002'!K$1,Calculations!$D44,0),IF($P46=2003,OFFSET('2003'!K$1,Calculations!$D44,0),IF($P46=2004,OFFSET('2004'!K$1,Calculations!$D44,0),IF($P46=2005,OFFSET('2005'!K$1,Calculations!$D44,0),IF($P46=2006,OFFSET('2006'!K$1,Calculations!$D44,0),IF($P46=2007,OFFSET('2007'!K$1,Calculations!$D44,0),IF($P46=2008,OFFSET('2008'!K$1,Calculations!$D44,0),IF($P46=2009,OFFSET('2009'!K$1,Calculations!$D44,0),IF($P46=2010,OFFSET('2010'!K$1,Calculations!$D44,0),IF($P46=2011,OFFSET('2011'!K$1,Calculations!$D44,0),IF($P46=2012,OFFSET('2012'!K$1,Calculations!$D44,0),IF($P46=2013,OFFSET('2013'!K$1,Calculations!$D44,0),IF($P46=2014,OFFSET('2014'!K$1,Calculations!$D44,0),IF($P46=2015,OFFSET('2015'!K$1,Calculations!$D44,0),IF($P46=2016,OFFSET('2016'!K$1,Calculations!$D44,0),IF($P46=2017,OFFSET('2017'!K$1,Calculations!$D44,0),0))))))))))))))))</f>
        <v>3.8579293697803907E-3</v>
      </c>
      <c r="AM46" s="31">
        <f ca="1">IF($P46=2002,OFFSET('2002'!L$1,Calculations!$D44,0),IF($P46=2003,OFFSET('2003'!L$1,Calculations!$D44,0),IF($P46=2004,OFFSET('2004'!L$1,Calculations!$D44,0),IF($P46=2005,OFFSET('2005'!L$1,Calculations!$D44,0),IF($P46=2006,OFFSET('2006'!L$1,Calculations!$D44,0),IF($P46=2007,OFFSET('2007'!L$1,Calculations!$D44,0),IF($P46=2008,OFFSET('2008'!L$1,Calculations!$D44,0),IF($P46=2009,OFFSET('2009'!L$1,Calculations!$D44,0),IF($P46=2010,OFFSET('2010'!L$1,Calculations!$D44,0),IF($P46=2011,OFFSET('2011'!L$1,Calculations!$D44,0),IF($P46=2012,OFFSET('2012'!L$1,Calculations!$D44,0),IF($P46=2013,OFFSET('2013'!L$1,Calculations!$D44,0),IF($P46=2014,OFFSET('2014'!L$1,Calculations!$D44,0),IF($P46=2015,OFFSET('2015'!L$1,Calculations!$D44,0),IF($P46=2016,OFFSET('2016'!L$1,Calculations!$D44,0),IF($P46=2017,OFFSET('2017'!L$1,Calculations!$D44,0),0))))))))))))))))</f>
        <v>6.9187054819172297E-2</v>
      </c>
      <c r="AN46" s="31">
        <f ca="1">IF($P46=2002,OFFSET('2002'!M$1,Calculations!$D44,0),IF($P46=2003,OFFSET('2003'!M$1,Calculations!$D44,0),IF($P46=2004,OFFSET('2004'!M$1,Calculations!$D44,0),IF($P46=2005,OFFSET('2005'!M$1,Calculations!$D44,0),IF($P46=2006,OFFSET('2006'!M$1,Calculations!$D44,0),IF($P46=2007,OFFSET('2007'!M$1,Calculations!$D44,0),IF($P46=2008,OFFSET('2008'!M$1,Calculations!$D44,0),IF($P46=2009,OFFSET('2009'!M$1,Calculations!$D44,0),IF($P46=2010,OFFSET('2010'!M$1,Calculations!$D44,0),IF($P46=2011,OFFSET('2011'!M$1,Calculations!$D44,0),IF($P46=2012,OFFSET('2012'!M$1,Calculations!$D44,0),IF($P46=2013,OFFSET('2013'!M$1,Calculations!$D44,0),IF($P46=2014,OFFSET('2014'!M$1,Calculations!$D44,0),IF($P46=2015,OFFSET('2015'!M$1,Calculations!$D44,0),IF($P46=2016,OFFSET('2016'!M$1,Calculations!$D44,0),IF($P46=2017,OFFSET('2017'!M$1,Calculations!$D44,0),0))))))))))))))))</f>
        <v>4.9963955687618987E-2</v>
      </c>
      <c r="AO46" s="31">
        <f ca="1">IF($P46=2002,OFFSET('2002'!N$1,Calculations!$D44,0),IF($P46=2003,OFFSET('2003'!N$1,Calculations!$D44,0),IF($P46=2004,OFFSET('2004'!N$1,Calculations!$D44,0),IF($P46=2005,OFFSET('2005'!N$1,Calculations!$D44,0),IF($P46=2006,OFFSET('2006'!N$1,Calculations!$D44,0),IF($P46=2007,OFFSET('2007'!N$1,Calculations!$D44,0),IF($P46=2008,OFFSET('2008'!N$1,Calculations!$D44,0),IF($P46=2009,OFFSET('2009'!N$1,Calculations!$D44,0),IF($P46=2010,OFFSET('2010'!N$1,Calculations!$D44,0),IF($P46=2011,OFFSET('2011'!N$1,Calculations!$D44,0),IF($P46=2012,OFFSET('2012'!N$1,Calculations!$D44,0),IF($P46=2013,OFFSET('2013'!N$1,Calculations!$D44,0),IF($P46=2014,OFFSET('2014'!N$1,Calculations!$D44,0),IF($P46=2015,OFFSET('2015'!N$1,Calculations!$D44,0),IF($P46=2016,OFFSET('2016'!N$1,Calculations!$D44,0),IF($P46=2017,OFFSET('2017'!N$1,Calculations!$D44,0),0))))))))))))))))</f>
        <v>3.5484045413855324E-2</v>
      </c>
      <c r="AP46" s="31">
        <f ca="1">IF($P46=2002,OFFSET('2002'!O$1,Calculations!$D44,0),IF($P46=2003,OFFSET('2003'!O$1,Calculations!$D44,0),IF($P46=2004,OFFSET('2004'!O$1,Calculations!$D44,0),IF($P46=2005,OFFSET('2005'!O$1,Calculations!$D44,0),IF($P46=2006,OFFSET('2006'!O$1,Calculations!$D44,0),IF($P46=2007,OFFSET('2007'!O$1,Calculations!$D44,0),IF($P46=2008,OFFSET('2008'!O$1,Calculations!$D44,0),IF($P46=2009,OFFSET('2009'!O$1,Calculations!$D44,0),IF($P46=2010,OFFSET('2010'!O$1,Calculations!$D44,0),IF($P46=2011,OFFSET('2011'!O$1,Calculations!$D44,0),IF($P46=2012,OFFSET('2012'!O$1,Calculations!$D44,0),IF($P46=2013,OFFSET('2013'!O$1,Calculations!$D44,0),IF($P46=2014,OFFSET('2014'!O$1,Calculations!$D44,0),IF($P46=2015,OFFSET('2015'!O$1,Calculations!$D44,0),IF($P46=2016,OFFSET('2016'!O$1,Calculations!$D44,0),IF($P46=2017,OFFSET('2017'!O$1,Calculations!$D44,0),0))))))))))))))))</f>
        <v>1.8854030495745581E-2</v>
      </c>
      <c r="AQ46" s="31">
        <f ca="1">IF($P46=2002,OFFSET('2002'!P$1,Calculations!$D44,0),IF($P46=2003,OFFSET('2003'!P$1,Calculations!$D44,0),IF($P46=2004,OFFSET('2004'!P$1,Calculations!$D44,0),IF($P46=2005,OFFSET('2005'!P$1,Calculations!$D44,0),IF($P46=2006,OFFSET('2006'!P$1,Calculations!$D44,0),IF($P46=2007,OFFSET('2007'!P$1,Calculations!$D44,0),IF($P46=2008,OFFSET('2008'!P$1,Calculations!$D44,0),IF($P46=2009,OFFSET('2009'!P$1,Calculations!$D44,0),IF($P46=2010,OFFSET('2010'!P$1,Calculations!$D44,0),IF($P46=2011,OFFSET('2011'!P$1,Calculations!$D44,0),IF($P46=2012,OFFSET('2012'!P$1,Calculations!$D44,0),IF($P46=2013,OFFSET('2013'!P$1,Calculations!$D44,0),IF($P46=2014,OFFSET('2014'!P$1,Calculations!$D44,0),IF($P46=2015,OFFSET('2015'!P$1,Calculations!$D44,0),IF($P46=2016,OFFSET('2016'!P$1,Calculations!$D44,0),IF($P46=2017,OFFSET('2017'!P$1,Calculations!$D44,0),0))))))))))))))))</f>
        <v>0.19288715234486895</v>
      </c>
      <c r="AR46" s="34">
        <f ca="1">IF($P46=2002,OFFSET('2002'!Q$1,Calculations!$D44,0),IF($P46=2003,OFFSET('2003'!Q$1,Calculations!$D44,0),IF($P46=2004,OFFSET('2004'!Q$1,Calculations!$D44,0),IF($P46=2005,OFFSET('2005'!Q$1,Calculations!$D44,0),IF($P46=2006,OFFSET('2006'!Q$1,Calculations!$D44,0),IF($P46=2007,OFFSET('2007'!Q$1,Calculations!$D44,0),IF($P46=2008,OFFSET('2008'!Q$1,Calculations!$D44,0),IF($P46=2009,OFFSET('2009'!Q$1,Calculations!$D44,0),IF($P46=2010,OFFSET('2010'!Q$1,Calculations!$D44,0),IF($P46=2011,OFFSET('2011'!Q$1,Calculations!$D44,0),IF($P46=2012,OFFSET('2012'!Q$1,Calculations!$D44,0),IF($P46=2013,OFFSET('2013'!Q$1,Calculations!$D44,0),IF($P46=2014,OFFSET('2014'!Q$1,Calculations!$D44,0),IF($P46=2015,OFFSET('2015'!Q$1,Calculations!$D44,0),IF($P46=2016,OFFSET('2016'!Q$1,Calculations!$D44,0),IF($P46=2017,OFFSET('2017'!Q$1,Calculations!$D44,0),0))))))))))))))))</f>
        <v>2.5592411257053041E-2</v>
      </c>
      <c r="AS46" s="31">
        <f ca="1">IF($P46=2002,OFFSET('2002'!K$1,Calculations!$E44,0),IF($P46=2003,OFFSET('2003'!K$1,Calculations!$E44,0),IF($P46=2004,OFFSET('2004'!K$1,Calculations!$E44,0),IF($P46=2005,OFFSET('2005'!K$1,Calculations!$E44,0),IF($P46=2006,OFFSET('2006'!K$1,Calculations!$E44,0),IF($P46=2007,OFFSET('2007'!K$1,Calculations!$E44,0),IF($P46=2008,OFFSET('2008'!K$1,Calculations!$E44,0),IF($P46=2009,OFFSET('2009'!K$1,Calculations!$E44,0),IF($P46=2010,OFFSET('2010'!K$1,Calculations!$E44,0),IF($P46=2011,OFFSET('2011'!K$1,Calculations!$E44,0),IF($P46=2012,OFFSET('2012'!K$1,Calculations!$E44,0),IF($P46=2013,OFFSET('2013'!K$1,Calculations!$E44,0),IF($P46=2014,OFFSET('2014'!K$1,Calculations!$E44,0),IF($P46=2015,OFFSET('2015'!K$1,Calculations!$E44,0),IF($P46=2016,OFFSET('2016'!K$1,Calculations!$E44,0),IF($P46=2017,OFFSET('2017'!K$1,Calculations!$E44,0),0))))))))))))))))</f>
        <v>8.2557872389206963E-3</v>
      </c>
      <c r="AT46" s="31">
        <f ca="1">IF($P46=2002,OFFSET('2002'!L$1,Calculations!$E44,0),IF($P46=2003,OFFSET('2003'!L$1,Calculations!$E44,0),IF($P46=2004,OFFSET('2004'!L$1,Calculations!$E44,0),IF($P46=2005,OFFSET('2005'!L$1,Calculations!$E44,0),IF($P46=2006,OFFSET('2006'!L$1,Calculations!$E44,0),IF($P46=2007,OFFSET('2007'!L$1,Calculations!$E44,0),IF($P46=2008,OFFSET('2008'!L$1,Calculations!$E44,0),IF($P46=2009,OFFSET('2009'!L$1,Calculations!$E44,0),IF($P46=2010,OFFSET('2010'!L$1,Calculations!$E44,0),IF($P46=2011,OFFSET('2011'!L$1,Calculations!$E44,0),IF($P46=2012,OFFSET('2012'!L$1,Calculations!$E44,0),IF($P46=2013,OFFSET('2013'!L$1,Calculations!$E44,0),IF($P46=2014,OFFSET('2014'!L$1,Calculations!$E44,0),IF($P46=2015,OFFSET('2015'!L$1,Calculations!$E44,0),IF($P46=2016,OFFSET('2016'!L$1,Calculations!$E44,0),IF($P46=2017,OFFSET('2017'!L$1,Calculations!$E44,0),0))))))))))))))))</f>
        <v>2.8427363367587562E-2</v>
      </c>
      <c r="AU46" s="31">
        <f ca="1">IF($P46=2002,OFFSET('2002'!M$1,Calculations!$E44,0),IF($P46=2003,OFFSET('2003'!M$1,Calculations!$E44,0),IF($P46=2004,OFFSET('2004'!M$1,Calculations!$E44,0),IF($P46=2005,OFFSET('2005'!M$1,Calculations!$E44,0),IF($P46=2006,OFFSET('2006'!M$1,Calculations!$E44,0),IF($P46=2007,OFFSET('2007'!M$1,Calculations!$E44,0),IF($P46=2008,OFFSET('2008'!M$1,Calculations!$E44,0),IF($P46=2009,OFFSET('2009'!M$1,Calculations!$E44,0),IF($P46=2010,OFFSET('2010'!M$1,Calculations!$E44,0),IF($P46=2011,OFFSET('2011'!M$1,Calculations!$E44,0),IF($P46=2012,OFFSET('2012'!M$1,Calculations!$E44,0),IF($P46=2013,OFFSET('2013'!M$1,Calculations!$E44,0),IF($P46=2014,OFFSET('2014'!M$1,Calculations!$E44,0),IF($P46=2015,OFFSET('2015'!M$1,Calculations!$E44,0),IF($P46=2016,OFFSET('2016'!M$1,Calculations!$E44,0),IF($P46=2017,OFFSET('2017'!M$1,Calculations!$E44,0),0))))))))))))))))</f>
        <v>5.0568727957656191E-2</v>
      </c>
      <c r="AV46" s="31">
        <f ca="1">IF($P46=2002,OFFSET('2002'!N$1,Calculations!$E44,0),IF($P46=2003,OFFSET('2003'!N$1,Calculations!$E44,0),IF($P46=2004,OFFSET('2004'!N$1,Calculations!$E44,0),IF($P46=2005,OFFSET('2005'!N$1,Calculations!$E44,0),IF($P46=2006,OFFSET('2006'!N$1,Calculations!$E44,0),IF($P46=2007,OFFSET('2007'!N$1,Calculations!$E44,0),IF($P46=2008,OFFSET('2008'!N$1,Calculations!$E44,0),IF($P46=2009,OFFSET('2009'!N$1,Calculations!$E44,0),IF($P46=2010,OFFSET('2010'!N$1,Calculations!$E44,0),IF($P46=2011,OFFSET('2011'!N$1,Calculations!$E44,0),IF($P46=2012,OFFSET('2012'!N$1,Calculations!$E44,0),IF($P46=2013,OFFSET('2013'!N$1,Calculations!$E44,0),IF($P46=2014,OFFSET('2014'!N$1,Calculations!$E44,0),IF($P46=2015,OFFSET('2015'!N$1,Calculations!$E44,0),IF($P46=2016,OFFSET('2016'!N$1,Calculations!$E44,0),IF($P46=2017,OFFSET('2017'!N$1,Calculations!$E44,0),0))))))))))))))))</f>
        <v>4.3950522609834272E-2</v>
      </c>
      <c r="AW46" s="31">
        <f ca="1">IF($P46=2002,OFFSET('2002'!O$1,Calculations!$E44,0),IF($P46=2003,OFFSET('2003'!O$1,Calculations!$E44,0),IF($P46=2004,OFFSET('2004'!O$1,Calculations!$E44,0),IF($P46=2005,OFFSET('2005'!O$1,Calculations!$E44,0),IF($P46=2006,OFFSET('2006'!O$1,Calculations!$E44,0),IF($P46=2007,OFFSET('2007'!O$1,Calculations!$E44,0),IF($P46=2008,OFFSET('2008'!O$1,Calculations!$E44,0),IF($P46=2009,OFFSET('2009'!O$1,Calculations!$E44,0),IF($P46=2010,OFFSET('2010'!O$1,Calculations!$E44,0),IF($P46=2011,OFFSET('2011'!O$1,Calculations!$E44,0),IF($P46=2012,OFFSET('2012'!O$1,Calculations!$E44,0),IF($P46=2013,OFFSET('2013'!O$1,Calculations!$E44,0),IF($P46=2014,OFFSET('2014'!O$1,Calculations!$E44,0),IF($P46=2015,OFFSET('2015'!O$1,Calculations!$E44,0),IF($P46=2016,OFFSET('2016'!O$1,Calculations!$E44,0),IF($P46=2017,OFFSET('2017'!O$1,Calculations!$E44,0),0))))))))))))))))</f>
        <v>3.5561732051674087E-2</v>
      </c>
      <c r="AX46" s="31">
        <f ca="1">IF($P46=2002,OFFSET('2002'!P$1,Calculations!$E44,0),IF($P46=2003,OFFSET('2003'!P$1,Calculations!$E44,0),IF($P46=2004,OFFSET('2004'!P$1,Calculations!$E44,0),IF($P46=2005,OFFSET('2005'!P$1,Calculations!$E44,0),IF($P46=2006,OFFSET('2006'!P$1,Calculations!$E44,0),IF($P46=2007,OFFSET('2007'!P$1,Calculations!$E44,0),IF($P46=2008,OFFSET('2008'!P$1,Calculations!$E44,0),IF($P46=2009,OFFSET('2009'!P$1,Calculations!$E44,0),IF($P46=2010,OFFSET('2010'!P$1,Calculations!$E44,0),IF($P46=2011,OFFSET('2011'!P$1,Calculations!$E44,0),IF($P46=2012,OFFSET('2012'!P$1,Calculations!$E44,0),IF($P46=2013,OFFSET('2013'!P$1,Calculations!$E44,0),IF($P46=2014,OFFSET('2014'!P$1,Calculations!$E44,0),IF($P46=2015,OFFSET('2015'!P$1,Calculations!$E44,0),IF($P46=2016,OFFSET('2016'!P$1,Calculations!$E44,0),IF($P46=2017,OFFSET('2017'!P$1,Calculations!$E44,0),0))))))))))))))))</f>
        <v>4.5023968370934926E-2</v>
      </c>
      <c r="AY46" s="34">
        <f ca="1">IF($P46=2002,OFFSET('2002'!Q$1,Calculations!$E44,0),IF($P46=2003,OFFSET('2003'!Q$1,Calculations!$E44,0),IF($P46=2004,OFFSET('2004'!Q$1,Calculations!$E44,0),IF($P46=2005,OFFSET('2005'!Q$1,Calculations!$E44,0),IF($P46=2006,OFFSET('2006'!Q$1,Calculations!$E44,0),IF($P46=2007,OFFSET('2007'!Q$1,Calculations!$E44,0),IF($P46=2008,OFFSET('2008'!Q$1,Calculations!$E44,0),IF($P46=2009,OFFSET('2009'!Q$1,Calculations!$E44,0),IF($P46=2010,OFFSET('2010'!Q$1,Calculations!$E44,0),IF($P46=2011,OFFSET('2011'!Q$1,Calculations!$E44,0),IF($P46=2012,OFFSET('2012'!Q$1,Calculations!$E44,0),IF($P46=2013,OFFSET('2013'!Q$1,Calculations!$E44,0),IF($P46=2014,OFFSET('2014'!Q$1,Calculations!$E44,0),IF($P46=2015,OFFSET('2015'!Q$1,Calculations!$E44,0),IF($P46=2016,OFFSET('2016'!Q$1,Calculations!$E44,0),IF($P46=2017,OFFSET('2017'!Q$1,Calculations!$E44,0),0))))))))))))))))</f>
        <v>2.5804881919192085E-2</v>
      </c>
      <c r="AZ46" s="31">
        <f ca="1">IF($P46=2002,OFFSET('2002'!K$1,Calculations!$F44,0),IF($P46=2003,OFFSET('2003'!K$1,Calculations!$F44,0),IF($P46=2004,OFFSET('2004'!K$1,Calculations!$F44,0),IF($P46=2005,OFFSET('2005'!K$1,Calculations!$F44,0),IF($P46=2006,OFFSET('2006'!K$1,Calculations!$F44,0),IF($P46=2007,OFFSET('2007'!K$1,Calculations!$F44,0),IF($P46=2008,OFFSET('2008'!K$1,Calculations!$F44,0),IF($P46=2009,OFFSET('2009'!K$1,Calculations!$F44,0),IF($P46=2010,OFFSET('2010'!K$1,Calculations!$F44,0),IF($P46=2011,OFFSET('2011'!K$1,Calculations!$F44,0),IF($P46=2012,OFFSET('2012'!K$1,Calculations!$F44,0),IF($P46=2013,OFFSET('2013'!K$1,Calculations!$F44,0),IF($P46=2014,OFFSET('2014'!K$1,Calculations!$F44,0),IF($P46=2015,OFFSET('2015'!K$1,Calculations!$F44,0),IF($P46=2016,OFFSET('2016'!K$1,Calculations!$F44,0),IF($P46=2017,OFFSET('2017'!K$1,Calculations!$F44,0),0))))))))))))))))</f>
        <v>2.1201230551111231E-4</v>
      </c>
      <c r="BA46" s="31">
        <f ca="1">IF($P46=2002,OFFSET('2002'!L$1,Calculations!$F44,0),IF($P46=2003,OFFSET('2003'!L$1,Calculations!$F44,0),IF($P46=2004,OFFSET('2004'!L$1,Calculations!$F44,0),IF($P46=2005,OFFSET('2005'!L$1,Calculations!$F44,0),IF($P46=2006,OFFSET('2006'!L$1,Calculations!$F44,0),IF($P46=2007,OFFSET('2007'!L$1,Calculations!$F44,0),IF($P46=2008,OFFSET('2008'!L$1,Calculations!$F44,0),IF($P46=2009,OFFSET('2009'!L$1,Calculations!$F44,0),IF($P46=2010,OFFSET('2010'!L$1,Calculations!$F44,0),IF($P46=2011,OFFSET('2011'!L$1,Calculations!$F44,0),IF($P46=2012,OFFSET('2012'!L$1,Calculations!$F44,0),IF($P46=2013,OFFSET('2013'!L$1,Calculations!$F44,0),IF($P46=2014,OFFSET('2014'!L$1,Calculations!$F44,0),IF($P46=2015,OFFSET('2015'!L$1,Calculations!$F44,0),IF($P46=2016,OFFSET('2016'!L$1,Calculations!$F44,0),IF($P46=2017,OFFSET('2017'!L$1,Calculations!$F44,0),0))))))))))))))))</f>
        <v>7.8766551543077087E-3</v>
      </c>
      <c r="BB46" s="31">
        <f ca="1">IF($P46=2002,OFFSET('2002'!M$1,Calculations!$F44,0),IF($P46=2003,OFFSET('2003'!M$1,Calculations!$F44,0),IF($P46=2004,OFFSET('2004'!M$1,Calculations!$F44,0),IF($P46=2005,OFFSET('2005'!M$1,Calculations!$F44,0),IF($P46=2006,OFFSET('2006'!M$1,Calculations!$F44,0),IF($P46=2007,OFFSET('2007'!M$1,Calculations!$F44,0),IF($P46=2008,OFFSET('2008'!M$1,Calculations!$F44,0),IF($P46=2009,OFFSET('2009'!M$1,Calculations!$F44,0),IF($P46=2010,OFFSET('2010'!M$1,Calculations!$F44,0),IF($P46=2011,OFFSET('2011'!M$1,Calculations!$F44,0),IF($P46=2012,OFFSET('2012'!M$1,Calculations!$F44,0),IF($P46=2013,OFFSET('2013'!M$1,Calculations!$F44,0),IF($P46=2014,OFFSET('2014'!M$1,Calculations!$F44,0),IF($P46=2015,OFFSET('2015'!M$1,Calculations!$F44,0),IF($P46=2016,OFFSET('2016'!M$1,Calculations!$F44,0),IF($P46=2017,OFFSET('2017'!M$1,Calculations!$F44,0),0))))))))))))))))</f>
        <v>1.2608530634354742E-2</v>
      </c>
      <c r="BC46" s="31">
        <f ca="1">IF($P46=2002,OFFSET('2002'!N$1,Calculations!$F44,0),IF($P46=2003,OFFSET('2003'!N$1,Calculations!$F44,0),IF($P46=2004,OFFSET('2004'!N$1,Calculations!$F44,0),IF($P46=2005,OFFSET('2005'!N$1,Calculations!$F44,0),IF($P46=2006,OFFSET('2006'!N$1,Calculations!$F44,0),IF($P46=2007,OFFSET('2007'!N$1,Calculations!$F44,0),IF($P46=2008,OFFSET('2008'!N$1,Calculations!$F44,0),IF($P46=2009,OFFSET('2009'!N$1,Calculations!$F44,0),IF($P46=2010,OFFSET('2010'!N$1,Calculations!$F44,0),IF($P46=2011,OFFSET('2011'!N$1,Calculations!$F44,0),IF($P46=2012,OFFSET('2012'!N$1,Calculations!$F44,0),IF($P46=2013,OFFSET('2013'!N$1,Calculations!$F44,0),IF($P46=2014,OFFSET('2014'!N$1,Calculations!$F44,0),IF($P46=2015,OFFSET('2015'!N$1,Calculations!$F44,0),IF($P46=2016,OFFSET('2016'!N$1,Calculations!$F44,0),IF($P46=2017,OFFSET('2017'!N$1,Calculations!$F44,0),0))))))))))))))))</f>
        <v>1.4746217429953905E-2</v>
      </c>
      <c r="BD46" s="31">
        <f ca="1">IF($P46=2002,OFFSET('2002'!O$1,Calculations!$F44,0),IF($P46=2003,OFFSET('2003'!O$1,Calculations!$F44,0),IF($P46=2004,OFFSET('2004'!O$1,Calculations!$F44,0),IF($P46=2005,OFFSET('2005'!O$1,Calculations!$F44,0),IF($P46=2006,OFFSET('2006'!O$1,Calculations!$F44,0),IF($P46=2007,OFFSET('2007'!O$1,Calculations!$F44,0),IF($P46=2008,OFFSET('2008'!O$1,Calculations!$F44,0),IF($P46=2009,OFFSET('2009'!O$1,Calculations!$F44,0),IF($P46=2010,OFFSET('2010'!O$1,Calculations!$F44,0),IF($P46=2011,OFFSET('2011'!O$1,Calculations!$F44,0),IF($P46=2012,OFFSET('2012'!O$1,Calculations!$F44,0),IF($P46=2013,OFFSET('2013'!O$1,Calculations!$F44,0),IF($P46=2014,OFFSET('2014'!O$1,Calculations!$F44,0),IF($P46=2015,OFFSET('2015'!O$1,Calculations!$F44,0),IF($P46=2016,OFFSET('2016'!O$1,Calculations!$F44,0),IF($P46=2017,OFFSET('2017'!O$1,Calculations!$F44,0),0))))))))))))))))</f>
        <v>1.4494310164775606E-3</v>
      </c>
      <c r="BE46" s="31">
        <f ca="1">IF($P46=2002,OFFSET('2002'!P$1,Calculations!$F44,0),IF($P46=2003,OFFSET('2003'!P$1,Calculations!$F44,0),IF($P46=2004,OFFSET('2004'!P$1,Calculations!$F44,0),IF($P46=2005,OFFSET('2005'!P$1,Calculations!$F44,0),IF($P46=2006,OFFSET('2006'!P$1,Calculations!$F44,0),IF($P46=2007,OFFSET('2007'!P$1,Calculations!$F44,0),IF($P46=2008,OFFSET('2008'!P$1,Calculations!$F44,0),IF($P46=2009,OFFSET('2009'!P$1,Calculations!$F44,0),IF($P46=2010,OFFSET('2010'!P$1,Calculations!$F44,0),IF($P46=2011,OFFSET('2011'!P$1,Calculations!$F44,0),IF($P46=2012,OFFSET('2012'!P$1,Calculations!$F44,0),IF($P46=2013,OFFSET('2013'!P$1,Calculations!$F44,0),IF($P46=2014,OFFSET('2014'!P$1,Calculations!$F44,0),IF($P46=2015,OFFSET('2015'!P$1,Calculations!$F44,0),IF($P46=2016,OFFSET('2016'!P$1,Calculations!$F44,0),IF($P46=2017,OFFSET('2017'!P$1,Calculations!$F44,0),0))))))))))))))))</f>
        <v>1.3760695257912871E-2</v>
      </c>
      <c r="BF46" s="34">
        <f ca="1">IF($P46=2002,OFFSET('2002'!Q$1,Calculations!$F44,0),IF($P46=2003,OFFSET('2003'!Q$1,Calculations!$F44,0),IF($P46=2004,OFFSET('2004'!Q$1,Calculations!$F44,0),IF($P46=2005,OFFSET('2005'!Q$1,Calculations!$F44,0),IF($P46=2006,OFFSET('2006'!Q$1,Calculations!$F44,0),IF($P46=2007,OFFSET('2007'!Q$1,Calculations!$F44,0),IF($P46=2008,OFFSET('2008'!Q$1,Calculations!$F44,0),IF($P46=2009,OFFSET('2009'!Q$1,Calculations!$F44,0),IF($P46=2010,OFFSET('2010'!Q$1,Calculations!$F44,0),IF($P46=2011,OFFSET('2011'!Q$1,Calculations!$F44,0),IF($P46=2012,OFFSET('2012'!Q$1,Calculations!$F44,0),IF($P46=2013,OFFSET('2013'!Q$1,Calculations!$F44,0),IF($P46=2014,OFFSET('2014'!Q$1,Calculations!$F44,0),IF($P46=2015,OFFSET('2015'!Q$1,Calculations!$F44,0),IF($P46=2016,OFFSET('2016'!Q$1,Calculations!$F44,0),IF($P46=2017,OFFSET('2017'!Q$1,Calculations!$F44,0),0))))))))))))))))</f>
        <v>3.2671487295313291E-3</v>
      </c>
      <c r="BG46" s="31">
        <f ca="1">IF($P46=2002,OFFSET('2002'!K$1,Calculations!$G44,0),IF($P46=2003,OFFSET('2003'!K$1,Calculations!$G44,0),IF($P46=2004,OFFSET('2004'!K$1,Calculations!$G44,0),IF($P46=2005,OFFSET('2005'!K$1,Calculations!$G44,0),IF($P46=2006,OFFSET('2006'!K$1,Calculations!$G44,0),IF($P46=2007,OFFSET('2007'!K$1,Calculations!$G44,0),IF($P46=2008,OFFSET('2008'!K$1,Calculations!$G44,0),IF($P46=2009,OFFSET('2009'!K$1,Calculations!$G44,0),IF($P46=2010,OFFSET('2010'!K$1,Calculations!$G44,0),IF($P46=2011,OFFSET('2011'!K$1,Calculations!$G44,0),IF($P46=2012,OFFSET('2012'!K$1,Calculations!$G44,0),IF($P46=2013,OFFSET('2013'!K$1,Calculations!$G44,0),IF($P46=2014,OFFSET('2014'!K$1,Calculations!$G44,0),IF($P46=2015,OFFSET('2015'!K$1,Calculations!$G44,0),IF($P46=2016,OFFSET('2016'!K$1,Calculations!$G44,0),IF($P46=2017,OFFSET('2017'!K$1,Calculations!$G44,0),0))))))))))))))))</f>
        <v>7.2846541253464944E-2</v>
      </c>
      <c r="BH46" s="31">
        <f ca="1">IF($P46=2002,OFFSET('2002'!L$1,Calculations!$G44,0),IF($P46=2003,OFFSET('2003'!L$1,Calculations!$G44,0),IF($P46=2004,OFFSET('2004'!L$1,Calculations!$G44,0),IF($P46=2005,OFFSET('2005'!L$1,Calculations!$G44,0),IF($P46=2006,OFFSET('2006'!L$1,Calculations!$G44,0),IF($P46=2007,OFFSET('2007'!L$1,Calculations!$G44,0),IF($P46=2008,OFFSET('2008'!L$1,Calculations!$G44,0),IF($P46=2009,OFFSET('2009'!L$1,Calculations!$G44,0),IF($P46=2010,OFFSET('2010'!L$1,Calculations!$G44,0),IF($P46=2011,OFFSET('2011'!L$1,Calculations!$G44,0),IF($P46=2012,OFFSET('2012'!L$1,Calculations!$G44,0),IF($P46=2013,OFFSET('2013'!L$1,Calculations!$G44,0),IF($P46=2014,OFFSET('2014'!L$1,Calculations!$G44,0),IF($P46=2015,OFFSET('2015'!L$1,Calculations!$G44,0),IF($P46=2016,OFFSET('2016'!L$1,Calculations!$G44,0),IF($P46=2017,OFFSET('2017'!L$1,Calculations!$G44,0),0))))))))))))))))</f>
        <v>0.12381931623305001</v>
      </c>
      <c r="BI46" s="31">
        <f ca="1">IF($P46=2002,OFFSET('2002'!M$1,Calculations!$G44,0),IF($P46=2003,OFFSET('2003'!M$1,Calculations!$G44,0),IF($P46=2004,OFFSET('2004'!M$1,Calculations!$G44,0),IF($P46=2005,OFFSET('2005'!M$1,Calculations!$G44,0),IF($P46=2006,OFFSET('2006'!M$1,Calculations!$G44,0),IF($P46=2007,OFFSET('2007'!M$1,Calculations!$G44,0),IF($P46=2008,OFFSET('2008'!M$1,Calculations!$G44,0),IF($P46=2009,OFFSET('2009'!M$1,Calculations!$G44,0),IF($P46=2010,OFFSET('2010'!M$1,Calculations!$G44,0),IF($P46=2011,OFFSET('2011'!M$1,Calculations!$G44,0),IF($P46=2012,OFFSET('2012'!M$1,Calculations!$G44,0),IF($P46=2013,OFFSET('2013'!M$1,Calculations!$G44,0),IF($P46=2014,OFFSET('2014'!M$1,Calculations!$G44,0),IF($P46=2015,OFFSET('2015'!M$1,Calculations!$G44,0),IF($P46=2016,OFFSET('2016'!M$1,Calculations!$G44,0),IF($P46=2017,OFFSET('2017'!M$1,Calculations!$G44,0),0))))))))))))))))</f>
        <v>6.0999683226212485E-2</v>
      </c>
      <c r="BJ46" s="31">
        <f ca="1">IF($P46=2002,OFFSET('2002'!N$1,Calculations!$G44,0),IF($P46=2003,OFFSET('2003'!N$1,Calculations!$G44,0),IF($P46=2004,OFFSET('2004'!N$1,Calculations!$G44,0),IF($P46=2005,OFFSET('2005'!N$1,Calculations!$G44,0),IF($P46=2006,OFFSET('2006'!N$1,Calculations!$G44,0),IF($P46=2007,OFFSET('2007'!N$1,Calculations!$G44,0),IF($P46=2008,OFFSET('2008'!N$1,Calculations!$G44,0),IF($P46=2009,OFFSET('2009'!N$1,Calculations!$G44,0),IF($P46=2010,OFFSET('2010'!N$1,Calculations!$G44,0),IF($P46=2011,OFFSET('2011'!N$1,Calculations!$G44,0),IF($P46=2012,OFFSET('2012'!N$1,Calculations!$G44,0),IF($P46=2013,OFFSET('2013'!N$1,Calculations!$G44,0),IF($P46=2014,OFFSET('2014'!N$1,Calculations!$G44,0),IF($P46=2015,OFFSET('2015'!N$1,Calculations!$G44,0),IF($P46=2016,OFFSET('2016'!N$1,Calculations!$G44,0),IF($P46=2017,OFFSET('2017'!N$1,Calculations!$G44,0),0))))))))))))))))</f>
        <v>9.0669520612333063E-2</v>
      </c>
      <c r="BK46" s="31">
        <f ca="1">IF($P46=2002,OFFSET('2002'!O$1,Calculations!$G44,0),IF($P46=2003,OFFSET('2003'!O$1,Calculations!$G44,0),IF($P46=2004,OFFSET('2004'!O$1,Calculations!$G44,0),IF($P46=2005,OFFSET('2005'!O$1,Calculations!$G44,0),IF($P46=2006,OFFSET('2006'!O$1,Calculations!$G44,0),IF($P46=2007,OFFSET('2007'!O$1,Calculations!$G44,0),IF($P46=2008,OFFSET('2008'!O$1,Calculations!$G44,0),IF($P46=2009,OFFSET('2009'!O$1,Calculations!$G44,0),IF($P46=2010,OFFSET('2010'!O$1,Calculations!$G44,0),IF($P46=2011,OFFSET('2011'!O$1,Calculations!$G44,0),IF($P46=2012,OFFSET('2012'!O$1,Calculations!$G44,0),IF($P46=2013,OFFSET('2013'!O$1,Calculations!$G44,0),IF($P46=2014,OFFSET('2014'!O$1,Calculations!$G44,0),IF($P46=2015,OFFSET('2015'!O$1,Calculations!$G44,0),IF($P46=2016,OFFSET('2016'!O$1,Calculations!$G44,0),IF($P46=2017,OFFSET('2017'!O$1,Calculations!$G44,0),0))))))))))))))))</f>
        <v>9.439797175922858E-2</v>
      </c>
      <c r="BL46" s="31">
        <f ca="1">IF($P46=2002,OFFSET('2002'!P$1,Calculations!$G44,0),IF($P46=2003,OFFSET('2003'!P$1,Calculations!$G44,0),IF($P46=2004,OFFSET('2004'!P$1,Calculations!$G44,0),IF($P46=2005,OFFSET('2005'!P$1,Calculations!$G44,0),IF($P46=2006,OFFSET('2006'!P$1,Calculations!$G44,0),IF($P46=2007,OFFSET('2007'!P$1,Calculations!$G44,0),IF($P46=2008,OFFSET('2008'!P$1,Calculations!$G44,0),IF($P46=2009,OFFSET('2009'!P$1,Calculations!$G44,0),IF($P46=2010,OFFSET('2010'!P$1,Calculations!$G44,0),IF($P46=2011,OFFSET('2011'!P$1,Calculations!$G44,0),IF($P46=2012,OFFSET('2012'!P$1,Calculations!$G44,0),IF($P46=2013,OFFSET('2013'!P$1,Calculations!$G44,0),IF($P46=2014,OFFSET('2014'!P$1,Calculations!$G44,0),IF($P46=2015,OFFSET('2015'!P$1,Calculations!$G44,0),IF($P46=2016,OFFSET('2016'!P$1,Calculations!$G44,0),IF($P46=2017,OFFSET('2017'!P$1,Calculations!$G44,0),0))))))))))))))))</f>
        <v>0.14755859645212374</v>
      </c>
      <c r="BM46" s="34">
        <f ca="1">IF($P46=2002,OFFSET('2002'!Q$1,Calculations!$G44,0),IF($P46=2003,OFFSET('2003'!Q$1,Calculations!$G44,0),IF($P46=2004,OFFSET('2004'!Q$1,Calculations!$G44,0),IF($P46=2005,OFFSET('2005'!Q$1,Calculations!$G44,0),IF($P46=2006,OFFSET('2006'!Q$1,Calculations!$G44,0),IF($P46=2007,OFFSET('2007'!Q$1,Calculations!$G44,0),IF($P46=2008,OFFSET('2008'!Q$1,Calculations!$G44,0),IF($P46=2009,OFFSET('2009'!Q$1,Calculations!$G44,0),IF($P46=2010,OFFSET('2010'!Q$1,Calculations!$G44,0),IF($P46=2011,OFFSET('2011'!Q$1,Calculations!$G44,0),IF($P46=2012,OFFSET('2012'!Q$1,Calculations!$G44,0),IF($P46=2013,OFFSET('2013'!Q$1,Calculations!$G44,0),IF($P46=2014,OFFSET('2014'!Q$1,Calculations!$G44,0),IF($P46=2015,OFFSET('2015'!Q$1,Calculations!$G44,0),IF($P46=2016,OFFSET('2016'!Q$1,Calculations!$G44,0),IF($P46=2017,OFFSET('2017'!Q$1,Calculations!$G44,0),0))))))))))))))))</f>
        <v>9.1633315262392781E-2</v>
      </c>
      <c r="BN46" s="31">
        <f ca="1">IF($P46=2002,OFFSET('2002'!K$1,Calculations!$H44,0),IF($P46=2003,OFFSET('2003'!K$1,Calculations!$H44,0),IF($P46=2004,OFFSET('2004'!K$1,Calculations!$H44,0),IF($P46=2005,OFFSET('2005'!K$1,Calculations!$H44,0),IF($P46=2006,OFFSET('2006'!K$1,Calculations!$H44,0),IF($P46=2007,OFFSET('2007'!K$1,Calculations!$H44,0),IF($P46=2008,OFFSET('2008'!K$1,Calculations!$H44,0),IF($P46=2009,OFFSET('2009'!K$1,Calculations!$H44,0),IF($P46=2010,OFFSET('2010'!K$1,Calculations!$H44,0),IF($P46=2011,OFFSET('2011'!K$1,Calculations!$H44,0),IF($P46=2012,OFFSET('2012'!K$1,Calculations!$H44,0),IF($P46=2013,OFFSET('2013'!K$1,Calculations!$H44,0),IF($P46=2014,OFFSET('2014'!K$1,Calculations!$H44,0),IF($P46=2015,OFFSET('2015'!K$1,Calculations!$H44,0),IF($P46=2016,OFFSET('2016'!K$1,Calculations!$H44,0),IF($P46=2017,OFFSET('2017'!K$1,Calculations!$H44,0),0))))))))))))))))</f>
        <v>7.4747173804391481E-4</v>
      </c>
      <c r="BO46" s="31">
        <f ca="1">IF($P46=2002,OFFSET('2002'!L$1,Calculations!$H44,0),IF($P46=2003,OFFSET('2003'!L$1,Calculations!$H44,0),IF($P46=2004,OFFSET('2004'!L$1,Calculations!$H44,0),IF($P46=2005,OFFSET('2005'!L$1,Calculations!$H44,0),IF($P46=2006,OFFSET('2006'!L$1,Calculations!$H44,0),IF($P46=2007,OFFSET('2007'!L$1,Calculations!$H44,0),IF($P46=2008,OFFSET('2008'!L$1,Calculations!$H44,0),IF($P46=2009,OFFSET('2009'!L$1,Calculations!$H44,0),IF($P46=2010,OFFSET('2010'!L$1,Calculations!$H44,0),IF($P46=2011,OFFSET('2011'!L$1,Calculations!$H44,0),IF($P46=2012,OFFSET('2012'!L$1,Calculations!$H44,0),IF($P46=2013,OFFSET('2013'!L$1,Calculations!$H44,0),IF($P46=2014,OFFSET('2014'!L$1,Calculations!$H44,0),IF($P46=2015,OFFSET('2015'!L$1,Calculations!$H44,0),IF($P46=2016,OFFSET('2016'!L$1,Calculations!$H44,0),IF($P46=2017,OFFSET('2017'!L$1,Calculations!$H44,0),0))))))))))))))))</f>
        <v>1.4537725777273828E-2</v>
      </c>
      <c r="BP46" s="31">
        <f ca="1">IF($P46=2002,OFFSET('2002'!M$1,Calculations!$H44,0),IF($P46=2003,OFFSET('2003'!M$1,Calculations!$H44,0),IF($P46=2004,OFFSET('2004'!M$1,Calculations!$H44,0),IF($P46=2005,OFFSET('2005'!M$1,Calculations!$H44,0),IF($P46=2006,OFFSET('2006'!M$1,Calculations!$H44,0),IF($P46=2007,OFFSET('2007'!M$1,Calculations!$H44,0),IF($P46=2008,OFFSET('2008'!M$1,Calculations!$H44,0),IF($P46=2009,OFFSET('2009'!M$1,Calculations!$H44,0),IF($P46=2010,OFFSET('2010'!M$1,Calculations!$H44,0),IF($P46=2011,OFFSET('2011'!M$1,Calculations!$H44,0),IF($P46=2012,OFFSET('2012'!M$1,Calculations!$H44,0),IF($P46=2013,OFFSET('2013'!M$1,Calculations!$H44,0),IF($P46=2014,OFFSET('2014'!M$1,Calculations!$H44,0),IF($P46=2015,OFFSET('2015'!M$1,Calculations!$H44,0),IF($P46=2016,OFFSET('2016'!M$1,Calculations!$H44,0),IF($P46=2017,OFFSET('2017'!M$1,Calculations!$H44,0),0))))))))))))))))</f>
        <v>8.2137409295441142E-3</v>
      </c>
      <c r="BQ46" s="31">
        <f ca="1">IF($P46=2002,OFFSET('2002'!N$1,Calculations!$H44,0),IF($P46=2003,OFFSET('2003'!N$1,Calculations!$H44,0),IF($P46=2004,OFFSET('2004'!N$1,Calculations!$H44,0),IF($P46=2005,OFFSET('2005'!N$1,Calculations!$H44,0),IF($P46=2006,OFFSET('2006'!N$1,Calculations!$H44,0),IF($P46=2007,OFFSET('2007'!N$1,Calculations!$H44,0),IF($P46=2008,OFFSET('2008'!N$1,Calculations!$H44,0),IF($P46=2009,OFFSET('2009'!N$1,Calculations!$H44,0),IF($P46=2010,OFFSET('2010'!N$1,Calculations!$H44,0),IF($P46=2011,OFFSET('2011'!N$1,Calculations!$H44,0),IF($P46=2012,OFFSET('2012'!N$1,Calculations!$H44,0),IF($P46=2013,OFFSET('2013'!N$1,Calculations!$H44,0),IF($P46=2014,OFFSET('2014'!N$1,Calculations!$H44,0),IF($P46=2015,OFFSET('2015'!N$1,Calculations!$H44,0),IF($P46=2016,OFFSET('2016'!N$1,Calculations!$H44,0),IF($P46=2017,OFFSET('2017'!N$1,Calculations!$H44,0),0))))))))))))))))</f>
        <v>0.10902864465633166</v>
      </c>
      <c r="BR46" s="31">
        <f ca="1">IF($P46=2002,OFFSET('2002'!O$1,Calculations!$H44,0),IF($P46=2003,OFFSET('2003'!O$1,Calculations!$H44,0),IF($P46=2004,OFFSET('2004'!O$1,Calculations!$H44,0),IF($P46=2005,OFFSET('2005'!O$1,Calculations!$H44,0),IF($P46=2006,OFFSET('2006'!O$1,Calculations!$H44,0),IF($P46=2007,OFFSET('2007'!O$1,Calculations!$H44,0),IF($P46=2008,OFFSET('2008'!O$1,Calculations!$H44,0),IF($P46=2009,OFFSET('2009'!O$1,Calculations!$H44,0),IF($P46=2010,OFFSET('2010'!O$1,Calculations!$H44,0),IF($P46=2011,OFFSET('2011'!O$1,Calculations!$H44,0),IF($P46=2012,OFFSET('2012'!O$1,Calculations!$H44,0),IF($P46=2013,OFFSET('2013'!O$1,Calculations!$H44,0),IF($P46=2014,OFFSET('2014'!O$1,Calculations!$H44,0),IF($P46=2015,OFFSET('2015'!O$1,Calculations!$H44,0),IF($P46=2016,OFFSET('2016'!O$1,Calculations!$H44,0),IF($P46=2017,OFFSET('2017'!O$1,Calculations!$H44,0),0))))))))))))))))</f>
        <v>3.419726438761849E-3</v>
      </c>
      <c r="BS46" s="31">
        <f ca="1">IF($P46=2002,OFFSET('2002'!P$1,Calculations!$H44,0),IF($P46=2003,OFFSET('2003'!P$1,Calculations!$H44,0),IF($P46=2004,OFFSET('2004'!P$1,Calculations!$H44,0),IF($P46=2005,OFFSET('2005'!P$1,Calculations!$H44,0),IF($P46=2006,OFFSET('2006'!P$1,Calculations!$H44,0),IF($P46=2007,OFFSET('2007'!P$1,Calculations!$H44,0),IF($P46=2008,OFFSET('2008'!P$1,Calculations!$H44,0),IF($P46=2009,OFFSET('2009'!P$1,Calculations!$H44,0),IF($P46=2010,OFFSET('2010'!P$1,Calculations!$H44,0),IF($P46=2011,OFFSET('2011'!P$1,Calculations!$H44,0),IF($P46=2012,OFFSET('2012'!P$1,Calculations!$H44,0),IF($P46=2013,OFFSET('2013'!P$1,Calculations!$H44,0),IF($P46=2014,OFFSET('2014'!P$1,Calculations!$H44,0),IF($P46=2015,OFFSET('2015'!P$1,Calculations!$H44,0),IF($P46=2016,OFFSET('2016'!P$1,Calculations!$H44,0),IF($P46=2017,OFFSET('2017'!P$1,Calculations!$H44,0),0))))))))))))))))</f>
        <v>3.483799003121265E-2</v>
      </c>
      <c r="BT46" s="34">
        <f ca="1">IF($P46=2002,OFFSET('2002'!Q$1,Calculations!$H44,0),IF($P46=2003,OFFSET('2003'!Q$1,Calculations!$H44,0),IF($P46=2004,OFFSET('2004'!Q$1,Calculations!$H44,0),IF($P46=2005,OFFSET('2005'!Q$1,Calculations!$H44,0),IF($P46=2006,OFFSET('2006'!Q$1,Calculations!$H44,0),IF($P46=2007,OFFSET('2007'!Q$1,Calculations!$H44,0),IF($P46=2008,OFFSET('2008'!Q$1,Calculations!$H44,0),IF($P46=2009,OFFSET('2009'!Q$1,Calculations!$H44,0),IF($P46=2010,OFFSET('2010'!Q$1,Calculations!$H44,0),IF($P46=2011,OFFSET('2011'!Q$1,Calculations!$H44,0),IF($P46=2012,OFFSET('2012'!Q$1,Calculations!$H44,0),IF($P46=2013,OFFSET('2013'!Q$1,Calculations!$H44,0),IF($P46=2014,OFFSET('2014'!Q$1,Calculations!$H44,0),IF($P46=2015,OFFSET('2015'!Q$1,Calculations!$H44,0),IF($P46=2016,OFFSET('2016'!Q$1,Calculations!$H44,0),IF($P46=2017,OFFSET('2017'!Q$1,Calculations!$H44,0),0))))))))))))))))</f>
        <v>9.4362587541090524E-3</v>
      </c>
      <c r="BU46" s="31">
        <f ca="1">IF($P46=2002,OFFSET('2002'!K$1,Calculations!$I44,0),IF($P46=2003,OFFSET('2003'!K$1,Calculations!$I44,0),IF($P46=2004,OFFSET('2004'!K$1,Calculations!$I44,0),IF($P46=2005,OFFSET('2005'!K$1,Calculations!$I44,0),IF($P46=2006,OFFSET('2006'!K$1,Calculations!$I44,0),IF($P46=2007,OFFSET('2007'!K$1,Calculations!$I44,0),IF($P46=2008,OFFSET('2008'!K$1,Calculations!$I44,0),IF($P46=2009,OFFSET('2009'!K$1,Calculations!$I44,0),IF($P46=2010,OFFSET('2010'!K$1,Calculations!$I44,0),IF($P46=2011,OFFSET('2011'!K$1,Calculations!$I44,0),IF($P46=2012,OFFSET('2012'!K$1,Calculations!$I44,0),IF($P46=2013,OFFSET('2013'!K$1,Calculations!$I44,0),IF($P46=2014,OFFSET('2014'!K$1,Calculations!$I44,0),IF($P46=2015,OFFSET('2015'!K$1,Calculations!$I44,0),IF($P46=2016,OFFSET('2016'!K$1,Calculations!$I44,0),IF($P46=2017,OFFSET('2017'!K$1,Calculations!$I44,0),0))))))))))))))))</f>
        <v>7.8624501853595836E-3</v>
      </c>
      <c r="BV46" s="31">
        <f ca="1">IF($P46=2002,OFFSET('2002'!L$1,Calculations!$I44,0),IF($P46=2003,OFFSET('2003'!L$1,Calculations!$I44,0),IF($P46=2004,OFFSET('2004'!L$1,Calculations!$I44,0),IF($P46=2005,OFFSET('2005'!L$1,Calculations!$I44,0),IF($P46=2006,OFFSET('2006'!L$1,Calculations!$I44,0),IF($P46=2007,OFFSET('2007'!L$1,Calculations!$I44,0),IF($P46=2008,OFFSET('2008'!L$1,Calculations!$I44,0),IF($P46=2009,OFFSET('2009'!L$1,Calculations!$I44,0),IF($P46=2010,OFFSET('2010'!L$1,Calculations!$I44,0),IF($P46=2011,OFFSET('2011'!L$1,Calculations!$I44,0),IF($P46=2012,OFFSET('2012'!L$1,Calculations!$I44,0),IF($P46=2013,OFFSET('2013'!L$1,Calculations!$I44,0),IF($P46=2014,OFFSET('2014'!L$1,Calculations!$I44,0),IF($P46=2015,OFFSET('2015'!L$1,Calculations!$I44,0),IF($P46=2016,OFFSET('2016'!L$1,Calculations!$I44,0),IF($P46=2017,OFFSET('2017'!L$1,Calculations!$I44,0),0))))))))))))))))</f>
        <v>0.11842788705321673</v>
      </c>
      <c r="BW46" s="31">
        <f ca="1">IF($P46=2002,OFFSET('2002'!M$1,Calculations!$I44,0),IF($P46=2003,OFFSET('2003'!M$1,Calculations!$I44,0),IF($P46=2004,OFFSET('2004'!M$1,Calculations!$I44,0),IF($P46=2005,OFFSET('2005'!M$1,Calculations!$I44,0),IF($P46=2006,OFFSET('2006'!M$1,Calculations!$I44,0),IF($P46=2007,OFFSET('2007'!M$1,Calculations!$I44,0),IF($P46=2008,OFFSET('2008'!M$1,Calculations!$I44,0),IF($P46=2009,OFFSET('2009'!M$1,Calculations!$I44,0),IF($P46=2010,OFFSET('2010'!M$1,Calculations!$I44,0),IF($P46=2011,OFFSET('2011'!M$1,Calculations!$I44,0),IF($P46=2012,OFFSET('2012'!M$1,Calculations!$I44,0),IF($P46=2013,OFFSET('2013'!M$1,Calculations!$I44,0),IF($P46=2014,OFFSET('2014'!M$1,Calculations!$I44,0),IF($P46=2015,OFFSET('2015'!M$1,Calculations!$I44,0),IF($P46=2016,OFFSET('2016'!M$1,Calculations!$I44,0),IF($P46=2017,OFFSET('2017'!M$1,Calculations!$I44,0),0))))))))))))))))</f>
        <v>7.8512355958156338E-2</v>
      </c>
      <c r="BX46" s="31">
        <f ca="1">IF($P46=2002,OFFSET('2002'!N$1,Calculations!$I44,0),IF($P46=2003,OFFSET('2003'!N$1,Calculations!$I44,0),IF($P46=2004,OFFSET('2004'!N$1,Calculations!$I44,0),IF($P46=2005,OFFSET('2005'!N$1,Calculations!$I44,0),IF($P46=2006,OFFSET('2006'!N$1,Calculations!$I44,0),IF($P46=2007,OFFSET('2007'!N$1,Calculations!$I44,0),IF($P46=2008,OFFSET('2008'!N$1,Calculations!$I44,0),IF($P46=2009,OFFSET('2009'!N$1,Calculations!$I44,0),IF($P46=2010,OFFSET('2010'!N$1,Calculations!$I44,0),IF($P46=2011,OFFSET('2011'!N$1,Calculations!$I44,0),IF($P46=2012,OFFSET('2012'!N$1,Calculations!$I44,0),IF($P46=2013,OFFSET('2013'!N$1,Calculations!$I44,0),IF($P46=2014,OFFSET('2014'!N$1,Calculations!$I44,0),IF($P46=2015,OFFSET('2015'!N$1,Calculations!$I44,0),IF($P46=2016,OFFSET('2016'!N$1,Calculations!$I44,0),IF($P46=2017,OFFSET('2017'!N$1,Calculations!$I44,0),0))))))))))))))))</f>
        <v>0.10336520723291742</v>
      </c>
      <c r="BY46" s="31">
        <f ca="1">IF($P46=2002,OFFSET('2002'!O$1,Calculations!$I44,0),IF($P46=2003,OFFSET('2003'!O$1,Calculations!$I44,0),IF($P46=2004,OFFSET('2004'!O$1,Calculations!$I44,0),IF($P46=2005,OFFSET('2005'!O$1,Calculations!$I44,0),IF($P46=2006,OFFSET('2006'!O$1,Calculations!$I44,0),IF($P46=2007,OFFSET('2007'!O$1,Calculations!$I44,0),IF($P46=2008,OFFSET('2008'!O$1,Calculations!$I44,0),IF($P46=2009,OFFSET('2009'!O$1,Calculations!$I44,0),IF($P46=2010,OFFSET('2010'!O$1,Calculations!$I44,0),IF($P46=2011,OFFSET('2011'!O$1,Calculations!$I44,0),IF($P46=2012,OFFSET('2012'!O$1,Calculations!$I44,0),IF($P46=2013,OFFSET('2013'!O$1,Calculations!$I44,0),IF($P46=2014,OFFSET('2014'!O$1,Calculations!$I44,0),IF($P46=2015,OFFSET('2015'!O$1,Calculations!$I44,0),IF($P46=2016,OFFSET('2016'!O$1,Calculations!$I44,0),IF($P46=2017,OFFSET('2017'!O$1,Calculations!$I44,0),0))))))))))))))))</f>
        <v>6.1966937202823244E-2</v>
      </c>
      <c r="BZ46" s="31">
        <f ca="1">IF($P46=2002,OFFSET('2002'!P$1,Calculations!$I44,0),IF($P46=2003,OFFSET('2003'!P$1,Calculations!$I44,0),IF($P46=2004,OFFSET('2004'!P$1,Calculations!$I44,0),IF($P46=2005,OFFSET('2005'!P$1,Calculations!$I44,0),IF($P46=2006,OFFSET('2006'!P$1,Calculations!$I44,0),IF($P46=2007,OFFSET('2007'!P$1,Calculations!$I44,0),IF($P46=2008,OFFSET('2008'!P$1,Calculations!$I44,0),IF($P46=2009,OFFSET('2009'!P$1,Calculations!$I44,0),IF($P46=2010,OFFSET('2010'!P$1,Calculations!$I44,0),IF($P46=2011,OFFSET('2011'!P$1,Calculations!$I44,0),IF($P46=2012,OFFSET('2012'!P$1,Calculations!$I44,0),IF($P46=2013,OFFSET('2013'!P$1,Calculations!$I44,0),IF($P46=2014,OFFSET('2014'!P$1,Calculations!$I44,0),IF($P46=2015,OFFSET('2015'!P$1,Calculations!$I44,0),IF($P46=2016,OFFSET('2016'!P$1,Calculations!$I44,0),IF($P46=2017,OFFSET('2017'!P$1,Calculations!$I44,0),0))))))))))))))))</f>
        <v>0.13012321156453246</v>
      </c>
      <c r="CA46" s="34">
        <f ca="1">IF($P46=2002,OFFSET('2002'!Q$1,Calculations!$I44,0),IF($P46=2003,OFFSET('2003'!Q$1,Calculations!$I44,0),IF($P46=2004,OFFSET('2004'!Q$1,Calculations!$I44,0),IF($P46=2005,OFFSET('2005'!Q$1,Calculations!$I44,0),IF($P46=2006,OFFSET('2006'!Q$1,Calculations!$I44,0),IF($P46=2007,OFFSET('2007'!Q$1,Calculations!$I44,0),IF($P46=2008,OFFSET('2008'!Q$1,Calculations!$I44,0),IF($P46=2009,OFFSET('2009'!Q$1,Calculations!$I44,0),IF($P46=2010,OFFSET('2010'!Q$1,Calculations!$I44,0),IF($P46=2011,OFFSET('2011'!Q$1,Calculations!$I44,0),IF($P46=2012,OFFSET('2012'!Q$1,Calculations!$I44,0),IF($P46=2013,OFFSET('2013'!Q$1,Calculations!$I44,0),IF($P46=2014,OFFSET('2014'!Q$1,Calculations!$I44,0),IF($P46=2015,OFFSET('2015'!Q$1,Calculations!$I44,0),IF($P46=2016,OFFSET('2016'!Q$1,Calculations!$I44,0),IF($P46=2017,OFFSET('2017'!Q$1,Calculations!$I44,0),0))))))))))))))))</f>
        <v>5.7238127185587566E-2</v>
      </c>
      <c r="CB46" s="31">
        <f ca="1">IF($P46=2002,OFFSET('2002'!K$1,Calculations!$J44,0),IF($P46=2003,OFFSET('2003'!K$1,Calculations!$J44,0),IF($P46=2004,OFFSET('2004'!K$1,Calculations!$J44,0),IF($P46=2005,OFFSET('2005'!K$1,Calculations!$J44,0),IF($P46=2006,OFFSET('2006'!K$1,Calculations!$J44,0),IF($P46=2007,OFFSET('2007'!K$1,Calculations!$J44,0),IF($P46=2008,OFFSET('2008'!K$1,Calculations!$J44,0),IF($P46=2009,OFFSET('2009'!K$1,Calculations!$J44,0),IF($P46=2010,OFFSET('2010'!K$1,Calculations!$J44,0),IF($P46=2011,OFFSET('2011'!K$1,Calculations!$J44,0),IF($P46=2012,OFFSET('2012'!K$1,Calculations!$J44,0),IF($P46=2013,OFFSET('2013'!K$1,Calculations!$J44,0),IF($P46=2014,OFFSET('2014'!K$1,Calculations!$J44,0),IF($P46=2015,OFFSET('2015'!K$1,Calculations!$J44,0),IF($P46=2016,OFFSET('2016'!K$1,Calculations!$J44,0),IF($P46=2017,OFFSET('2017'!K$1,Calculations!$J44,0),0))))))))))))))))</f>
        <v>0.13746187286314845</v>
      </c>
      <c r="CC46" s="31">
        <f ca="1">IF($P46=2002,OFFSET('2002'!L$1,Calculations!$J44,0),IF($P46=2003,OFFSET('2003'!L$1,Calculations!$J44,0),IF($P46=2004,OFFSET('2004'!L$1,Calculations!$J44,0),IF($P46=2005,OFFSET('2005'!L$1,Calculations!$J44,0),IF($P46=2006,OFFSET('2006'!L$1,Calculations!$J44,0),IF($P46=2007,OFFSET('2007'!L$1,Calculations!$J44,0),IF($P46=2008,OFFSET('2008'!L$1,Calculations!$J44,0),IF($P46=2009,OFFSET('2009'!L$1,Calculations!$J44,0),IF($P46=2010,OFFSET('2010'!L$1,Calculations!$J44,0),IF($P46=2011,OFFSET('2011'!L$1,Calculations!$J44,0),IF($P46=2012,OFFSET('2012'!L$1,Calculations!$J44,0),IF($P46=2013,OFFSET('2013'!L$1,Calculations!$J44,0),IF($P46=2014,OFFSET('2014'!L$1,Calculations!$J44,0),IF($P46=2015,OFFSET('2015'!L$1,Calculations!$J44,0),IF($P46=2016,OFFSET('2016'!L$1,Calculations!$J44,0),IF($P46=2017,OFFSET('2017'!L$1,Calculations!$J44,0),0))))))))))))))))</f>
        <v>1.069678682472594E-2</v>
      </c>
      <c r="CD46" s="31">
        <f ca="1">IF($P46=2002,OFFSET('2002'!M$1,Calculations!$J44,0),IF($P46=2003,OFFSET('2003'!M$1,Calculations!$J44,0),IF($P46=2004,OFFSET('2004'!M$1,Calculations!$J44,0),IF($P46=2005,OFFSET('2005'!M$1,Calculations!$J44,0),IF($P46=2006,OFFSET('2006'!M$1,Calculations!$J44,0),IF($P46=2007,OFFSET('2007'!M$1,Calculations!$J44,0),IF($P46=2008,OFFSET('2008'!M$1,Calculations!$J44,0),IF($P46=2009,OFFSET('2009'!M$1,Calculations!$J44,0),IF($P46=2010,OFFSET('2010'!M$1,Calculations!$J44,0),IF($P46=2011,OFFSET('2011'!M$1,Calculations!$J44,0),IF($P46=2012,OFFSET('2012'!M$1,Calculations!$J44,0),IF($P46=2013,OFFSET('2013'!M$1,Calculations!$J44,0),IF($P46=2014,OFFSET('2014'!M$1,Calculations!$J44,0),IF($P46=2015,OFFSET('2015'!M$1,Calculations!$J44,0),IF($P46=2016,OFFSET('2016'!M$1,Calculations!$J44,0),IF($P46=2017,OFFSET('2017'!M$1,Calculations!$J44,0),0))))))))))))))))</f>
        <v>4.2781784297258749E-2</v>
      </c>
      <c r="CE46" s="31">
        <f ca="1">IF($P46=2002,OFFSET('2002'!N$1,Calculations!$J44,0),IF($P46=2003,OFFSET('2003'!N$1,Calculations!$J44,0),IF($P46=2004,OFFSET('2004'!N$1,Calculations!$J44,0),IF($P46=2005,OFFSET('2005'!N$1,Calculations!$J44,0),IF($P46=2006,OFFSET('2006'!N$1,Calculations!$J44,0),IF($P46=2007,OFFSET('2007'!N$1,Calculations!$J44,0),IF($P46=2008,OFFSET('2008'!N$1,Calculations!$J44,0),IF($P46=2009,OFFSET('2009'!N$1,Calculations!$J44,0),IF($P46=2010,OFFSET('2010'!N$1,Calculations!$J44,0),IF($P46=2011,OFFSET('2011'!N$1,Calculations!$J44,0),IF($P46=2012,OFFSET('2012'!N$1,Calculations!$J44,0),IF($P46=2013,OFFSET('2013'!N$1,Calculations!$J44,0),IF($P46=2014,OFFSET('2014'!N$1,Calculations!$J44,0),IF($P46=2015,OFFSET('2015'!N$1,Calculations!$J44,0),IF($P46=2016,OFFSET('2016'!N$1,Calculations!$J44,0),IF($P46=2017,OFFSET('2017'!N$1,Calculations!$J44,0),0))))))))))))))))</f>
        <v>2.289263912645929E-2</v>
      </c>
      <c r="CF46" s="31">
        <f ca="1">IF($P46=2002,OFFSET('2002'!O$1,Calculations!$J44,0),IF($P46=2003,OFFSET('2003'!O$1,Calculations!$J44,0),IF($P46=2004,OFFSET('2004'!O$1,Calculations!$J44,0),IF($P46=2005,OFFSET('2005'!O$1,Calculations!$J44,0),IF($P46=2006,OFFSET('2006'!O$1,Calculations!$J44,0),IF($P46=2007,OFFSET('2007'!O$1,Calculations!$J44,0),IF($P46=2008,OFFSET('2008'!O$1,Calculations!$J44,0),IF($P46=2009,OFFSET('2009'!O$1,Calculations!$J44,0),IF($P46=2010,OFFSET('2010'!O$1,Calculations!$J44,0),IF($P46=2011,OFFSET('2011'!O$1,Calculations!$J44,0),IF($P46=2012,OFFSET('2012'!O$1,Calculations!$J44,0),IF($P46=2013,OFFSET('2013'!O$1,Calculations!$J44,0),IF($P46=2014,OFFSET('2014'!O$1,Calculations!$J44,0),IF($P46=2015,OFFSET('2015'!O$1,Calculations!$J44,0),IF($P46=2016,OFFSET('2016'!O$1,Calculations!$J44,0),IF($P46=2017,OFFSET('2017'!O$1,Calculations!$J44,0),0))))))))))))))))</f>
        <v>7.5754964552020576E-2</v>
      </c>
      <c r="CG46" s="31">
        <f ca="1">IF($P46=2002,OFFSET('2002'!P$1,Calculations!$J44,0),IF($P46=2003,OFFSET('2003'!P$1,Calculations!$J44,0),IF($P46=2004,OFFSET('2004'!P$1,Calculations!$J44,0),IF($P46=2005,OFFSET('2005'!P$1,Calculations!$J44,0),IF($P46=2006,OFFSET('2006'!P$1,Calculations!$J44,0),IF($P46=2007,OFFSET('2007'!P$1,Calculations!$J44,0),IF($P46=2008,OFFSET('2008'!P$1,Calculations!$J44,0),IF($P46=2009,OFFSET('2009'!P$1,Calculations!$J44,0),IF($P46=2010,OFFSET('2010'!P$1,Calculations!$J44,0),IF($P46=2011,OFFSET('2011'!P$1,Calculations!$J44,0),IF($P46=2012,OFFSET('2012'!P$1,Calculations!$J44,0),IF($P46=2013,OFFSET('2013'!P$1,Calculations!$J44,0),IF($P46=2014,OFFSET('2014'!P$1,Calculations!$J44,0),IF($P46=2015,OFFSET('2015'!P$1,Calculations!$J44,0),IF($P46=2016,OFFSET('2016'!P$1,Calculations!$J44,0),IF($P46=2017,OFFSET('2017'!P$1,Calculations!$J44,0),0))))))))))))))))</f>
        <v>1.9664149559713715E-2</v>
      </c>
      <c r="CH46" s="34">
        <f ca="1">IF($P46=2002,OFFSET('2002'!Q$1,Calculations!$J44,0),IF($P46=2003,OFFSET('2003'!Q$1,Calculations!$J44,0),IF($P46=2004,OFFSET('2004'!Q$1,Calculations!$J44,0),IF($P46=2005,OFFSET('2005'!Q$1,Calculations!$J44,0),IF($P46=2006,OFFSET('2006'!Q$1,Calculations!$J44,0),IF($P46=2007,OFFSET('2007'!Q$1,Calculations!$J44,0),IF($P46=2008,OFFSET('2008'!Q$1,Calculations!$J44,0),IF($P46=2009,OFFSET('2009'!Q$1,Calculations!$J44,0),IF($P46=2010,OFFSET('2010'!Q$1,Calculations!$J44,0),IF($P46=2011,OFFSET('2011'!Q$1,Calculations!$J44,0),IF($P46=2012,OFFSET('2012'!Q$1,Calculations!$J44,0),IF($P46=2013,OFFSET('2013'!Q$1,Calculations!$J44,0),IF($P46=2014,OFFSET('2014'!Q$1,Calculations!$J44,0),IF($P46=2015,OFFSET('2015'!Q$1,Calculations!$J44,0),IF($P46=2016,OFFSET('2016'!Q$1,Calculations!$J44,0),IF($P46=2017,OFFSET('2017'!Q$1,Calculations!$J44,0),0))))))))))))))))</f>
        <v>8.0288400762495202E-2</v>
      </c>
      <c r="CI46" s="31">
        <f ca="1">IF($P46=2002,OFFSET('2002'!K$1,Calculations!$K44,0),IF($P46=2003,OFFSET('2003'!K$1,Calculations!$K44,0),IF($P46=2004,OFFSET('2004'!K$1,Calculations!$K44,0),IF($P46=2005,OFFSET('2005'!K$1,Calculations!$K44,0),IF($P46=2006,OFFSET('2006'!K$1,Calculations!$K44,0),IF($P46=2007,OFFSET('2007'!K$1,Calculations!$K44,0),IF($P46=2008,OFFSET('2008'!K$1,Calculations!$K44,0),IF($P46=2009,OFFSET('2009'!K$1,Calculations!$K44,0),IF($P46=2010,OFFSET('2010'!K$1,Calculations!$K44,0),IF($P46=2011,OFFSET('2011'!K$1,Calculations!$K44,0),IF($P46=2012,OFFSET('2012'!K$1,Calculations!$K44,0),IF($P46=2013,OFFSET('2013'!K$1,Calculations!$K44,0),IF($P46=2014,OFFSET('2014'!K$1,Calculations!$K44,0),IF($P46=2015,OFFSET('2015'!K$1,Calculations!$K44,0),IF($P46=2016,OFFSET('2016'!K$1,Calculations!$K44,0),IF($P46=2017,OFFSET('2017'!K$1,Calculations!$K44,0),0))))))))))))))))</f>
        <v>1.3517590054395305E-2</v>
      </c>
      <c r="CJ46" s="31">
        <f ca="1">IF($P46=2002,OFFSET('2002'!L$1,Calculations!$K44,0),IF($P46=2003,OFFSET('2003'!L$1,Calculations!$K44,0),IF($P46=2004,OFFSET('2004'!L$1,Calculations!$K44,0),IF($P46=2005,OFFSET('2005'!L$1,Calculations!$K44,0),IF($P46=2006,OFFSET('2006'!L$1,Calculations!$K44,0),IF($P46=2007,OFFSET('2007'!L$1,Calculations!$K44,0),IF($P46=2008,OFFSET('2008'!L$1,Calculations!$K44,0),IF($P46=2009,OFFSET('2009'!L$1,Calculations!$K44,0),IF($P46=2010,OFFSET('2010'!L$1,Calculations!$K44,0),IF($P46=2011,OFFSET('2011'!L$1,Calculations!$K44,0),IF($P46=2012,OFFSET('2012'!L$1,Calculations!$K44,0),IF($P46=2013,OFFSET('2013'!L$1,Calculations!$K44,0),IF($P46=2014,OFFSET('2014'!L$1,Calculations!$K44,0),IF($P46=2015,OFFSET('2015'!L$1,Calculations!$K44,0),IF($P46=2016,OFFSET('2016'!L$1,Calculations!$K44,0),IF($P46=2017,OFFSET('2017'!L$1,Calculations!$K44,0),0))))))))))))))))</f>
        <v>4.0844401589406436E-2</v>
      </c>
      <c r="CK46" s="31">
        <f ca="1">IF($P46=2002,OFFSET('2002'!M$1,Calculations!$K44,0),IF($P46=2003,OFFSET('2003'!M$1,Calculations!$K44,0),IF($P46=2004,OFFSET('2004'!M$1,Calculations!$K44,0),IF($P46=2005,OFFSET('2005'!M$1,Calculations!$K44,0),IF($P46=2006,OFFSET('2006'!M$1,Calculations!$K44,0),IF($P46=2007,OFFSET('2007'!M$1,Calculations!$K44,0),IF($P46=2008,OFFSET('2008'!M$1,Calculations!$K44,0),IF($P46=2009,OFFSET('2009'!M$1,Calculations!$K44,0),IF($P46=2010,OFFSET('2010'!M$1,Calculations!$K44,0),IF($P46=2011,OFFSET('2011'!M$1,Calculations!$K44,0),IF($P46=2012,OFFSET('2012'!M$1,Calculations!$K44,0),IF($P46=2013,OFFSET('2013'!M$1,Calculations!$K44,0),IF($P46=2014,OFFSET('2014'!M$1,Calculations!$K44,0),IF($P46=2015,OFFSET('2015'!M$1,Calculations!$K44,0),IF($P46=2016,OFFSET('2016'!M$1,Calculations!$K44,0),IF($P46=2017,OFFSET('2017'!M$1,Calculations!$K44,0),0))))))))))))))))</f>
        <v>5.9146182058538443E-3</v>
      </c>
      <c r="CL46" s="31">
        <f ca="1">IF($P46=2002,OFFSET('2002'!N$1,Calculations!$K44,0),IF($P46=2003,OFFSET('2003'!N$1,Calculations!$K44,0),IF($P46=2004,OFFSET('2004'!N$1,Calculations!$K44,0),IF($P46=2005,OFFSET('2005'!N$1,Calculations!$K44,0),IF($P46=2006,OFFSET('2006'!N$1,Calculations!$K44,0),IF($P46=2007,OFFSET('2007'!N$1,Calculations!$K44,0),IF($P46=2008,OFFSET('2008'!N$1,Calculations!$K44,0),IF($P46=2009,OFFSET('2009'!N$1,Calculations!$K44,0),IF($P46=2010,OFFSET('2010'!N$1,Calculations!$K44,0),IF($P46=2011,OFFSET('2011'!N$1,Calculations!$K44,0),IF($P46=2012,OFFSET('2012'!N$1,Calculations!$K44,0),IF($P46=2013,OFFSET('2013'!N$1,Calculations!$K44,0),IF($P46=2014,OFFSET('2014'!N$1,Calculations!$K44,0),IF($P46=2015,OFFSET('2015'!N$1,Calculations!$K44,0),IF($P46=2016,OFFSET('2016'!N$1,Calculations!$K44,0),IF($P46=2017,OFFSET('2017'!N$1,Calculations!$K44,0),0))))))))))))))))</f>
        <v>1.2325226522626171E-2</v>
      </c>
      <c r="CM46" s="31">
        <f ca="1">IF($P46=2002,OFFSET('2002'!O$1,Calculations!$K44,0),IF($P46=2003,OFFSET('2003'!O$1,Calculations!$K44,0),IF($P46=2004,OFFSET('2004'!O$1,Calculations!$K44,0),IF($P46=2005,OFFSET('2005'!O$1,Calculations!$K44,0),IF($P46=2006,OFFSET('2006'!O$1,Calculations!$K44,0),IF($P46=2007,OFFSET('2007'!O$1,Calculations!$K44,0),IF($P46=2008,OFFSET('2008'!O$1,Calculations!$K44,0),IF($P46=2009,OFFSET('2009'!O$1,Calculations!$K44,0),IF($P46=2010,OFFSET('2010'!O$1,Calculations!$K44,0),IF($P46=2011,OFFSET('2011'!O$1,Calculations!$K44,0),IF($P46=2012,OFFSET('2012'!O$1,Calculations!$K44,0),IF($P46=2013,OFFSET('2013'!O$1,Calculations!$K44,0),IF($P46=2014,OFFSET('2014'!O$1,Calculations!$K44,0),IF($P46=2015,OFFSET('2015'!O$1,Calculations!$K44,0),IF($P46=2016,OFFSET('2016'!O$1,Calculations!$K44,0),IF($P46=2017,OFFSET('2017'!O$1,Calculations!$K44,0),0))))))))))))))))</f>
        <v>8.089444964827782E-4</v>
      </c>
      <c r="CN46" s="31">
        <f ca="1">IF($P46=2002,OFFSET('2002'!P$1,Calculations!$K44,0),IF($P46=2003,OFFSET('2003'!P$1,Calculations!$K44,0),IF($P46=2004,OFFSET('2004'!P$1,Calculations!$K44,0),IF($P46=2005,OFFSET('2005'!P$1,Calculations!$K44,0),IF($P46=2006,OFFSET('2006'!P$1,Calculations!$K44,0),IF($P46=2007,OFFSET('2007'!P$1,Calculations!$K44,0),IF($P46=2008,OFFSET('2008'!P$1,Calculations!$K44,0),IF($P46=2009,OFFSET('2009'!P$1,Calculations!$K44,0),IF($P46=2010,OFFSET('2010'!P$1,Calculations!$K44,0),IF($P46=2011,OFFSET('2011'!P$1,Calculations!$K44,0),IF($P46=2012,OFFSET('2012'!P$1,Calculations!$K44,0),IF($P46=2013,OFFSET('2013'!P$1,Calculations!$K44,0),IF($P46=2014,OFFSET('2014'!P$1,Calculations!$K44,0),IF($P46=2015,OFFSET('2015'!P$1,Calculations!$K44,0),IF($P46=2016,OFFSET('2016'!P$1,Calculations!$K44,0),IF($P46=2017,OFFSET('2017'!P$1,Calculations!$K44,0),0))))))))))))))))</f>
        <v>3.293554245792106E-3</v>
      </c>
      <c r="CO46" s="34">
        <f ca="1">IF($P46=2002,OFFSET('2002'!Q$1,Calculations!$K44,0),IF($P46=2003,OFFSET('2003'!Q$1,Calculations!$K44,0),IF($P46=2004,OFFSET('2004'!Q$1,Calculations!$K44,0),IF($P46=2005,OFFSET('2005'!Q$1,Calculations!$K44,0),IF($P46=2006,OFFSET('2006'!Q$1,Calculations!$K44,0),IF($P46=2007,OFFSET('2007'!Q$1,Calculations!$K44,0),IF($P46=2008,OFFSET('2008'!Q$1,Calculations!$K44,0),IF($P46=2009,OFFSET('2009'!Q$1,Calculations!$K44,0),IF($P46=2010,OFFSET('2010'!Q$1,Calculations!$K44,0),IF($P46=2011,OFFSET('2011'!Q$1,Calculations!$K44,0),IF($P46=2012,OFFSET('2012'!Q$1,Calculations!$K44,0),IF($P46=2013,OFFSET('2013'!Q$1,Calculations!$K44,0),IF($P46=2014,OFFSET('2014'!Q$1,Calculations!$K44,0),IF($P46=2015,OFFSET('2015'!Q$1,Calculations!$K44,0),IF($P46=2016,OFFSET('2016'!Q$1,Calculations!$K44,0),IF($P46=2017,OFFSET('2017'!Q$1,Calculations!$K44,0),0))))))))))))))))</f>
        <v>1.3708329254232663E-2</v>
      </c>
      <c r="CP46" s="31">
        <f ca="1">IF($P46=2002,OFFSET('2002'!K$1,Calculations!$L44,0),IF($P46=2003,OFFSET('2003'!K$1,Calculations!$L44,0),IF($P46=2004,OFFSET('2004'!K$1,Calculations!$L44,0),IF($P46=2005,OFFSET('2005'!K$1,Calculations!$L44,0),IF($P46=2006,OFFSET('2006'!K$1,Calculations!$L44,0),IF($P46=2007,OFFSET('2007'!K$1,Calculations!$L44,0),IF($P46=2008,OFFSET('2008'!K$1,Calculations!$L44,0),IF($P46=2009,OFFSET('2009'!K$1,Calculations!$L44,0),IF($P46=2010,OFFSET('2010'!K$1,Calculations!$L44,0),IF($P46=2011,OFFSET('2011'!K$1,Calculations!$L44,0),IF($P46=2012,OFFSET('2012'!K$1,Calculations!$L44,0),IF($P46=2013,OFFSET('2013'!K$1,Calculations!$L44,0),IF($P46=2014,OFFSET('2014'!K$1,Calculations!$L44,0),IF($P46=2015,OFFSET('2015'!K$1,Calculations!$L44,0),IF($P46=2016,OFFSET('2016'!K$1,Calculations!$L44,0),IF($P46=2017,OFFSET('2017'!K$1,Calculations!$L44,0),0))))))))))))))))</f>
        <v>0</v>
      </c>
      <c r="CQ46" s="31">
        <f ca="1">IF($P46=2002,OFFSET('2002'!L$1,Calculations!$L44,0),IF($P46=2003,OFFSET('2003'!L$1,Calculations!$L44,0),IF($P46=2004,OFFSET('2004'!L$1,Calculations!$L44,0),IF($P46=2005,OFFSET('2005'!L$1,Calculations!$L44,0),IF($P46=2006,OFFSET('2006'!L$1,Calculations!$L44,0),IF($P46=2007,OFFSET('2007'!L$1,Calculations!$L44,0),IF($P46=2008,OFFSET('2008'!L$1,Calculations!$L44,0),IF($P46=2009,OFFSET('2009'!L$1,Calculations!$L44,0),IF($P46=2010,OFFSET('2010'!L$1,Calculations!$L44,0),IF($P46=2011,OFFSET('2011'!L$1,Calculations!$L44,0),IF($P46=2012,OFFSET('2012'!L$1,Calculations!$L44,0),IF($P46=2013,OFFSET('2013'!L$1,Calculations!$L44,0),IF($P46=2014,OFFSET('2014'!L$1,Calculations!$L44,0),IF($P46=2015,OFFSET('2015'!L$1,Calculations!$L44,0),IF($P46=2016,OFFSET('2016'!L$1,Calculations!$L44,0),IF($P46=2017,OFFSET('2017'!L$1,Calculations!$L44,0),0))))))))))))))))</f>
        <v>7.375820814152792E-5</v>
      </c>
      <c r="CR46" s="31">
        <f ca="1">IF($P46=2002,OFFSET('2002'!M$1,Calculations!$L44,0),IF($P46=2003,OFFSET('2003'!M$1,Calculations!$L44,0),IF($P46=2004,OFFSET('2004'!M$1,Calculations!$L44,0),IF($P46=2005,OFFSET('2005'!M$1,Calculations!$L44,0),IF($P46=2006,OFFSET('2006'!M$1,Calculations!$L44,0),IF($P46=2007,OFFSET('2007'!M$1,Calculations!$L44,0),IF($P46=2008,OFFSET('2008'!M$1,Calculations!$L44,0),IF($P46=2009,OFFSET('2009'!M$1,Calculations!$L44,0),IF($P46=2010,OFFSET('2010'!M$1,Calculations!$L44,0),IF($P46=2011,OFFSET('2011'!M$1,Calculations!$L44,0),IF($P46=2012,OFFSET('2012'!M$1,Calculations!$L44,0),IF($P46=2013,OFFSET('2013'!M$1,Calculations!$L44,0),IF($P46=2014,OFFSET('2014'!M$1,Calculations!$L44,0),IF($P46=2015,OFFSET('2015'!M$1,Calculations!$L44,0),IF($P46=2016,OFFSET('2016'!M$1,Calculations!$L44,0),IF($P46=2017,OFFSET('2017'!M$1,Calculations!$L44,0),0))))))))))))))))</f>
        <v>0</v>
      </c>
      <c r="CS46" s="31">
        <f ca="1">IF($P46=2002,OFFSET('2002'!N$1,Calculations!$L44,0),IF($P46=2003,OFFSET('2003'!N$1,Calculations!$L44,0),IF($P46=2004,OFFSET('2004'!N$1,Calculations!$L44,0),IF($P46=2005,OFFSET('2005'!N$1,Calculations!$L44,0),IF($P46=2006,OFFSET('2006'!N$1,Calculations!$L44,0),IF($P46=2007,OFFSET('2007'!N$1,Calculations!$L44,0),IF($P46=2008,OFFSET('2008'!N$1,Calculations!$L44,0),IF($P46=2009,OFFSET('2009'!N$1,Calculations!$L44,0),IF($P46=2010,OFFSET('2010'!N$1,Calculations!$L44,0),IF($P46=2011,OFFSET('2011'!N$1,Calculations!$L44,0),IF($P46=2012,OFFSET('2012'!N$1,Calculations!$L44,0),IF($P46=2013,OFFSET('2013'!N$1,Calculations!$L44,0),IF($P46=2014,OFFSET('2014'!N$1,Calculations!$L44,0),IF($P46=2015,OFFSET('2015'!N$1,Calculations!$L44,0),IF($P46=2016,OFFSET('2016'!N$1,Calculations!$L44,0),IF($P46=2017,OFFSET('2017'!N$1,Calculations!$L44,0),0))))))))))))))))</f>
        <v>4.3457564980654784E-5</v>
      </c>
      <c r="CT46" s="31">
        <f ca="1">IF($P46=2002,OFFSET('2002'!O$1,Calculations!$L44,0),IF($P46=2003,OFFSET('2003'!O$1,Calculations!$L44,0),IF($P46=2004,OFFSET('2004'!O$1,Calculations!$L44,0),IF($P46=2005,OFFSET('2005'!O$1,Calculations!$L44,0),IF($P46=2006,OFFSET('2006'!O$1,Calculations!$L44,0),IF($P46=2007,OFFSET('2007'!O$1,Calculations!$L44,0),IF($P46=2008,OFFSET('2008'!O$1,Calculations!$L44,0),IF($P46=2009,OFFSET('2009'!O$1,Calculations!$L44,0),IF($P46=2010,OFFSET('2010'!O$1,Calculations!$L44,0),IF($P46=2011,OFFSET('2011'!O$1,Calculations!$L44,0),IF($P46=2012,OFFSET('2012'!O$1,Calculations!$L44,0),IF($P46=2013,OFFSET('2013'!O$1,Calculations!$L44,0),IF($P46=2014,OFFSET('2014'!O$1,Calculations!$L44,0),IF($P46=2015,OFFSET('2015'!O$1,Calculations!$L44,0),IF($P46=2016,OFFSET('2016'!O$1,Calculations!$L44,0),IF($P46=2017,OFFSET('2017'!O$1,Calculations!$L44,0),0))))))))))))))))</f>
        <v>3.4663423889842183E-5</v>
      </c>
      <c r="CU46" s="31">
        <f ca="1">IF($P46=2002,OFFSET('2002'!P$1,Calculations!$L44,0),IF($P46=2003,OFFSET('2003'!P$1,Calculations!$L44,0),IF($P46=2004,OFFSET('2004'!P$1,Calculations!$L44,0),IF($P46=2005,OFFSET('2005'!P$1,Calculations!$L44,0),IF($P46=2006,OFFSET('2006'!P$1,Calculations!$L44,0),IF($P46=2007,OFFSET('2007'!P$1,Calculations!$L44,0),IF($P46=2008,OFFSET('2008'!P$1,Calculations!$L44,0),IF($P46=2009,OFFSET('2009'!P$1,Calculations!$L44,0),IF($P46=2010,OFFSET('2010'!P$1,Calculations!$L44,0),IF($P46=2011,OFFSET('2011'!P$1,Calculations!$L44,0),IF($P46=2012,OFFSET('2012'!P$1,Calculations!$L44,0),IF($P46=2013,OFFSET('2013'!P$1,Calculations!$L44,0),IF($P46=2014,OFFSET('2014'!P$1,Calculations!$L44,0),IF($P46=2015,OFFSET('2015'!P$1,Calculations!$L44,0),IF($P46=2016,OFFSET('2016'!P$1,Calculations!$L44,0),IF($P46=2017,OFFSET('2017'!P$1,Calculations!$L44,0),0))))))))))))))))</f>
        <v>0</v>
      </c>
      <c r="CV46" s="34">
        <f ca="1">IF($P46=2002,OFFSET('2002'!Q$1,Calculations!$L44,0),IF($P46=2003,OFFSET('2003'!Q$1,Calculations!$L44,0),IF($P46=2004,OFFSET('2004'!Q$1,Calculations!$L44,0),IF($P46=2005,OFFSET('2005'!Q$1,Calculations!$L44,0),IF($P46=2006,OFFSET('2006'!Q$1,Calculations!$L44,0),IF($P46=2007,OFFSET('2007'!Q$1,Calculations!$L44,0),IF($P46=2008,OFFSET('2008'!Q$1,Calculations!$L44,0),IF($P46=2009,OFFSET('2009'!Q$1,Calculations!$L44,0),IF($P46=2010,OFFSET('2010'!Q$1,Calculations!$L44,0),IF($P46=2011,OFFSET('2011'!Q$1,Calculations!$L44,0),IF($P46=2012,OFFSET('2012'!Q$1,Calculations!$L44,0),IF($P46=2013,OFFSET('2013'!Q$1,Calculations!$L44,0),IF($P46=2014,OFFSET('2014'!Q$1,Calculations!$L44,0),IF($P46=2015,OFFSET('2015'!Q$1,Calculations!$L44,0),IF($P46=2016,OFFSET('2016'!Q$1,Calculations!$L44,0),IF($P46=2017,OFFSET('2017'!Q$1,Calculations!$L44,0),0))))))))))))))))</f>
        <v>2.9859034253468944E-5</v>
      </c>
      <c r="CW46" s="31">
        <f ca="1">IF($P46=2002,OFFSET('2002'!K$1,Calculations!$M44,0),IF($P46=2003,OFFSET('2003'!K$1,Calculations!$M44,0),IF($P46=2004,OFFSET('2004'!K$1,Calculations!$M44,0),IF($P46=2005,OFFSET('2005'!K$1,Calculations!$M44,0),IF($P46=2006,OFFSET('2006'!K$1,Calculations!$M44,0),IF($P46=2007,OFFSET('2007'!K$1,Calculations!$M44,0),IF($P46=2008,OFFSET('2008'!K$1,Calculations!$M44,0),IF($P46=2009,OFFSET('2009'!K$1,Calculations!$M44,0),IF($P46=2010,OFFSET('2010'!K$1,Calculations!$M44,0),IF($P46=2011,OFFSET('2011'!K$1,Calculations!$M44,0),IF($P46=2012,OFFSET('2012'!K$1,Calculations!$M44,0),IF($P46=2013,OFFSET('2013'!K$1,Calculations!$M44,0),IF($P46=2014,OFFSET('2014'!K$1,Calculations!$M44,0),IF($P46=2015,OFFSET('2015'!K$1,Calculations!$M44,0),IF($P46=2016,OFFSET('2016'!K$1,Calculations!$M44,0),IF($P46=2017,OFFSET('2017'!K$1,Calculations!$M44,0),0))))))))))))))))</f>
        <v>0.33795591886576476</v>
      </c>
      <c r="CX46" s="31">
        <f ca="1">IF($P46=2002,OFFSET('2002'!L$1,Calculations!$M44,0),IF($P46=2003,OFFSET('2003'!L$1,Calculations!$M44,0),IF($P46=2004,OFFSET('2004'!L$1,Calculations!$M44,0),IF($P46=2005,OFFSET('2005'!L$1,Calculations!$M44,0),IF($P46=2006,OFFSET('2006'!L$1,Calculations!$M44,0),IF($P46=2007,OFFSET('2007'!L$1,Calculations!$M44,0),IF($P46=2008,OFFSET('2008'!L$1,Calculations!$M44,0),IF($P46=2009,OFFSET('2009'!L$1,Calculations!$M44,0),IF($P46=2010,OFFSET('2010'!L$1,Calculations!$M44,0),IF($P46=2011,OFFSET('2011'!L$1,Calculations!$M44,0),IF($P46=2012,OFFSET('2012'!L$1,Calculations!$M44,0),IF($P46=2013,OFFSET('2013'!L$1,Calculations!$M44,0),IF($P46=2014,OFFSET('2014'!L$1,Calculations!$M44,0),IF($P46=2015,OFFSET('2015'!L$1,Calculations!$M44,0),IF($P46=2016,OFFSET('2016'!L$1,Calculations!$M44,0),IF($P46=2017,OFFSET('2017'!L$1,Calculations!$M44,0),0))))))))))))))))</f>
        <v>0.19809780668333396</v>
      </c>
      <c r="CY46" s="31">
        <f ca="1">IF($P46=2002,OFFSET('2002'!M$1,Calculations!$M44,0),IF($P46=2003,OFFSET('2003'!M$1,Calculations!$M44,0),IF($P46=2004,OFFSET('2004'!M$1,Calculations!$M44,0),IF($P46=2005,OFFSET('2005'!M$1,Calculations!$M44,0),IF($P46=2006,OFFSET('2006'!M$1,Calculations!$M44,0),IF($P46=2007,OFFSET('2007'!M$1,Calculations!$M44,0),IF($P46=2008,OFFSET('2008'!M$1,Calculations!$M44,0),IF($P46=2009,OFFSET('2009'!M$1,Calculations!$M44,0),IF($P46=2010,OFFSET('2010'!M$1,Calculations!$M44,0),IF($P46=2011,OFFSET('2011'!M$1,Calculations!$M44,0),IF($P46=2012,OFFSET('2012'!M$1,Calculations!$M44,0),IF($P46=2013,OFFSET('2013'!M$1,Calculations!$M44,0),IF($P46=2014,OFFSET('2014'!M$1,Calculations!$M44,0),IF($P46=2015,OFFSET('2015'!M$1,Calculations!$M44,0),IF($P46=2016,OFFSET('2016'!M$1,Calculations!$M44,0),IF($P46=2017,OFFSET('2017'!M$1,Calculations!$M44,0),0))))))))))))))))</f>
        <v>3.4760341494683968E-2</v>
      </c>
      <c r="CZ46" s="31">
        <f ca="1">IF($P46=2002,OFFSET('2002'!N$1,Calculations!$M44,0),IF($P46=2003,OFFSET('2003'!N$1,Calculations!$M44,0),IF($P46=2004,OFFSET('2004'!N$1,Calculations!$M44,0),IF($P46=2005,OFFSET('2005'!N$1,Calculations!$M44,0),IF($P46=2006,OFFSET('2006'!N$1,Calculations!$M44,0),IF($P46=2007,OFFSET('2007'!N$1,Calculations!$M44,0),IF($P46=2008,OFFSET('2008'!N$1,Calculations!$M44,0),IF($P46=2009,OFFSET('2009'!N$1,Calculations!$M44,0),IF($P46=2010,OFFSET('2010'!N$1,Calculations!$M44,0),IF($P46=2011,OFFSET('2011'!N$1,Calculations!$M44,0),IF($P46=2012,OFFSET('2012'!N$1,Calculations!$M44,0),IF($P46=2013,OFFSET('2013'!N$1,Calculations!$M44,0),IF($P46=2014,OFFSET('2014'!N$1,Calculations!$M44,0),IF($P46=2015,OFFSET('2015'!N$1,Calculations!$M44,0),IF($P46=2016,OFFSET('2016'!N$1,Calculations!$M44,0),IF($P46=2017,OFFSET('2017'!N$1,Calculations!$M44,0),0))))))))))))))))</f>
        <v>4.302250458918927E-2</v>
      </c>
      <c r="DA46" s="31">
        <f ca="1">IF($P46=2002,OFFSET('2002'!O$1,Calculations!$M44,0),IF($P46=2003,OFFSET('2003'!O$1,Calculations!$M44,0),IF($P46=2004,OFFSET('2004'!O$1,Calculations!$M44,0),IF($P46=2005,OFFSET('2005'!O$1,Calculations!$M44,0),IF($P46=2006,OFFSET('2006'!O$1,Calculations!$M44,0),IF($P46=2007,OFFSET('2007'!O$1,Calculations!$M44,0),IF($P46=2008,OFFSET('2008'!O$1,Calculations!$M44,0),IF($P46=2009,OFFSET('2009'!O$1,Calculations!$M44,0),IF($P46=2010,OFFSET('2010'!O$1,Calculations!$M44,0),IF($P46=2011,OFFSET('2011'!O$1,Calculations!$M44,0),IF($P46=2012,OFFSET('2012'!O$1,Calculations!$M44,0),IF($P46=2013,OFFSET('2013'!O$1,Calculations!$M44,0),IF($P46=2014,OFFSET('2014'!O$1,Calculations!$M44,0),IF($P46=2015,OFFSET('2015'!O$1,Calculations!$M44,0),IF($P46=2016,OFFSET('2016'!O$1,Calculations!$M44,0),IF($P46=2017,OFFSET('2017'!O$1,Calculations!$M44,0),0))))))))))))))))</f>
        <v>0.38594115080606756</v>
      </c>
      <c r="DB46" s="31">
        <f ca="1">IF($P46=2002,OFFSET('2002'!P$1,Calculations!$M44,0),IF($P46=2003,OFFSET('2003'!P$1,Calculations!$M44,0),IF($P46=2004,OFFSET('2004'!P$1,Calculations!$M44,0),IF($P46=2005,OFFSET('2005'!P$1,Calculations!$M44,0),IF($P46=2006,OFFSET('2006'!P$1,Calculations!$M44,0),IF($P46=2007,OFFSET('2007'!P$1,Calculations!$M44,0),IF($P46=2008,OFFSET('2008'!P$1,Calculations!$M44,0),IF($P46=2009,OFFSET('2009'!P$1,Calculations!$M44,0),IF($P46=2010,OFFSET('2010'!P$1,Calculations!$M44,0),IF($P46=2011,OFFSET('2011'!P$1,Calculations!$M44,0),IF($P46=2012,OFFSET('2012'!P$1,Calculations!$M44,0),IF($P46=2013,OFFSET('2013'!P$1,Calculations!$M44,0),IF($P46=2014,OFFSET('2014'!P$1,Calculations!$M44,0),IF($P46=2015,OFFSET('2015'!P$1,Calculations!$M44,0),IF($P46=2016,OFFSET('2016'!P$1,Calculations!$M44,0),IF($P46=2017,OFFSET('2017'!P$1,Calculations!$M44,0),0))))))))))))))))</f>
        <v>2.2227756096052976E-4</v>
      </c>
      <c r="DC46" s="34">
        <f ca="1">IF($P46=2002,OFFSET('2002'!Q$1,Calculations!$M44,0),IF($P46=2003,OFFSET('2003'!Q$1,Calculations!$M44,0),IF($P46=2004,OFFSET('2004'!Q$1,Calculations!$M44,0),IF($P46=2005,OFFSET('2005'!Q$1,Calculations!$M44,0),IF($P46=2006,OFFSET('2006'!Q$1,Calculations!$M44,0),IF($P46=2007,OFFSET('2007'!Q$1,Calculations!$M44,0),IF($P46=2008,OFFSET('2008'!Q$1,Calculations!$M44,0),IF($P46=2009,OFFSET('2009'!Q$1,Calculations!$M44,0),IF($P46=2010,OFFSET('2010'!Q$1,Calculations!$M44,0),IF($P46=2011,OFFSET('2011'!Q$1,Calculations!$M44,0),IF($P46=2012,OFFSET('2012'!Q$1,Calculations!$M44,0),IF($P46=2013,OFFSET('2013'!Q$1,Calculations!$M44,0),IF($P46=2014,OFFSET('2014'!Q$1,Calculations!$M44,0),IF($P46=2015,OFFSET('2015'!Q$1,Calculations!$M44,0),IF($P46=2016,OFFSET('2016'!Q$1,Calculations!$M44,0),IF($P46=2017,OFFSET('2017'!Q$1,Calculations!$M44,0),0))))))))))))))))</f>
        <v>1</v>
      </c>
      <c r="DD46" s="14">
        <v>2.9311008115485371E-2</v>
      </c>
      <c r="DE46" s="14">
        <v>7.4119980168567051E-2</v>
      </c>
      <c r="DF46" s="14">
        <v>-3.1180084520046784E-2</v>
      </c>
      <c r="DG46" s="14">
        <v>-5.6087315796722284E-2</v>
      </c>
      <c r="DH46" s="14">
        <v>2.0364454769856093E-2</v>
      </c>
      <c r="DI46" s="14">
        <v>-1.4218245090728379E-2</v>
      </c>
      <c r="DJ46" s="14">
        <v>4.1046853870018952E-3</v>
      </c>
      <c r="DK46" s="14">
        <v>-1.1941779580451223E-2</v>
      </c>
      <c r="DL46" s="14">
        <v>-5.3957432657133313E-2</v>
      </c>
      <c r="DM46" s="14">
        <v>4.3052697075575574E-2</v>
      </c>
      <c r="DN46" s="14">
        <v>0.11314189436671322</v>
      </c>
      <c r="DO46" s="51">
        <v>1.7457165288874525E-2</v>
      </c>
      <c r="DQ46" s="154">
        <f t="shared" ca="1" si="33"/>
        <v>2.8586899742843782E-2</v>
      </c>
      <c r="DR46" s="154">
        <f t="shared" ca="1" si="34"/>
        <v>4.1531204249308038E-3</v>
      </c>
      <c r="DS46" s="154">
        <f t="shared" ca="1" si="35"/>
        <v>7.1396661976680324E-3</v>
      </c>
      <c r="DT46" s="154">
        <f t="shared" ca="1" si="36"/>
        <v>4.0416213039004712E-3</v>
      </c>
      <c r="DU46" s="154">
        <f t="shared" ca="1" si="37"/>
        <v>1.5891014588602457E-2</v>
      </c>
      <c r="DV46" s="154">
        <f t="shared" ca="1" si="38"/>
        <v>-4.6378019413429991E-2</v>
      </c>
      <c r="DW46" s="154">
        <f t="shared" ca="1" si="39"/>
        <v>1.677603381387233E-2</v>
      </c>
      <c r="DX46" s="48">
        <f t="shared" ca="1" si="40"/>
        <v>-6.8113147500219531E-4</v>
      </c>
      <c r="DY46" s="36">
        <f t="shared" ca="1" si="41"/>
        <v>1.1810865928971452E-2</v>
      </c>
      <c r="DZ46" s="36">
        <f t="shared" ca="1" si="42"/>
        <v>-1.2622913388941526E-2</v>
      </c>
      <c r="EA46" s="36">
        <f t="shared" ca="1" si="43"/>
        <v>-9.6363676162042975E-3</v>
      </c>
      <c r="EB46" s="36">
        <f t="shared" ca="1" si="44"/>
        <v>-1.2734412509971859E-2</v>
      </c>
      <c r="EC46" s="36">
        <f t="shared" ca="1" si="45"/>
        <v>-8.8501922526987298E-4</v>
      </c>
      <c r="ED46" s="33">
        <f t="shared" ca="1" si="46"/>
        <v>-6.3154053227302318E-2</v>
      </c>
      <c r="EE46" s="37">
        <f t="shared" ca="1" si="46"/>
        <v>0</v>
      </c>
      <c r="EF46" s="27">
        <f t="shared" ca="1" si="85"/>
        <v>1.0285868997428438</v>
      </c>
      <c r="EG46" s="27">
        <f t="shared" ca="1" si="86"/>
        <v>1.0041531204249308</v>
      </c>
      <c r="EH46" s="27">
        <f t="shared" ca="1" si="87"/>
        <v>1.0071396661976679</v>
      </c>
      <c r="EI46" s="27">
        <f t="shared" ca="1" si="88"/>
        <v>1.0040416213039005</v>
      </c>
      <c r="EJ46" s="27">
        <f t="shared" ca="1" si="89"/>
        <v>1.0158910145886024</v>
      </c>
      <c r="EK46" s="27">
        <f t="shared" ca="1" si="90"/>
        <v>0.95362198058656999</v>
      </c>
      <c r="EL46" s="27">
        <f t="shared" ca="1" si="91"/>
        <v>1.0167760338138723</v>
      </c>
      <c r="EM46" s="44">
        <f t="shared" si="92"/>
        <v>1.0174571652888744</v>
      </c>
      <c r="EN46" s="38">
        <f t="shared" ca="1" si="93"/>
        <v>397.26729810397245</v>
      </c>
      <c r="EO46" s="38">
        <f t="shared" ca="1" si="94"/>
        <v>338.26541292664859</v>
      </c>
      <c r="EP46" s="38">
        <f t="shared" ca="1" si="95"/>
        <v>347.99583161075725</v>
      </c>
      <c r="EQ46" s="38">
        <f t="shared" ca="1" si="96"/>
        <v>336.77056871996211</v>
      </c>
      <c r="ER46" s="38">
        <f t="shared" ca="1" si="97"/>
        <v>364.0220034053583</v>
      </c>
      <c r="ES46" s="38">
        <f t="shared" ca="1" si="98"/>
        <v>265.89810059582709</v>
      </c>
      <c r="ET46" s="57">
        <f t="shared" ca="1" si="99"/>
        <v>367.24580969886415</v>
      </c>
      <c r="EU46" s="39">
        <f t="shared" si="100"/>
        <v>366.17634837530113</v>
      </c>
      <c r="EV46" s="45">
        <f t="shared" ca="1" si="47"/>
        <v>1.0694613235630186</v>
      </c>
      <c r="EW46" s="60">
        <f t="shared" si="112"/>
        <v>1.0293110081154855</v>
      </c>
      <c r="EX46" s="60">
        <f t="shared" si="113"/>
        <v>1.074119980168567</v>
      </c>
      <c r="EY46" s="60">
        <f t="shared" si="114"/>
        <v>0.96881991547995316</v>
      </c>
      <c r="EZ46" s="60">
        <f t="shared" si="115"/>
        <v>0.94391268420327767</v>
      </c>
      <c r="FA46" s="60">
        <f t="shared" si="116"/>
        <v>1.020364454769856</v>
      </c>
      <c r="FB46" s="60">
        <f t="shared" si="117"/>
        <v>0.98578175490927167</v>
      </c>
      <c r="FC46" s="60">
        <f t="shared" si="118"/>
        <v>1.0041046853870019</v>
      </c>
      <c r="FD46" s="60">
        <f t="shared" si="55"/>
        <v>0.98805822041954883</v>
      </c>
      <c r="FE46" s="60">
        <f t="shared" si="119"/>
        <v>0.94604256734286674</v>
      </c>
      <c r="FF46" s="60">
        <f t="shared" si="120"/>
        <v>1.0430526970755756</v>
      </c>
      <c r="FG46" s="44">
        <f t="shared" si="121"/>
        <v>1.1131418943667133</v>
      </c>
      <c r="FH46" s="38">
        <f t="shared" si="101"/>
        <v>447.31311201337491</v>
      </c>
      <c r="FI46" s="38">
        <f t="shared" si="102"/>
        <v>208.93255379422587</v>
      </c>
      <c r="FJ46" s="38">
        <f t="shared" si="103"/>
        <v>313.97168834158134</v>
      </c>
      <c r="FK46" s="38">
        <f t="shared" si="104"/>
        <v>223.50399478232512</v>
      </c>
      <c r="FL46" s="38">
        <f t="shared" si="105"/>
        <v>385.60943823307537</v>
      </c>
      <c r="FM46" s="38">
        <f t="shared" si="106"/>
        <v>222.42288278182841</v>
      </c>
      <c r="FN46" s="38">
        <f t="shared" si="107"/>
        <v>310.80961292228869</v>
      </c>
      <c r="FO46" s="38">
        <f t="shared" si="108"/>
        <v>296.38498921334696</v>
      </c>
      <c r="FP46" s="38">
        <f t="shared" si="109"/>
        <v>251.63644405130472</v>
      </c>
      <c r="FQ46" s="38">
        <f t="shared" si="110"/>
        <v>324.84907207274335</v>
      </c>
      <c r="FR46" s="59">
        <f t="shared" si="111"/>
        <v>427.74102744546127</v>
      </c>
      <c r="FS46" s="2">
        <f t="shared" ca="1" si="122"/>
        <v>1.1549047861559423E-2</v>
      </c>
      <c r="FT46" s="2">
        <f t="shared" ca="1" si="123"/>
        <v>-1.249235038426127E-2</v>
      </c>
      <c r="FU46" s="2">
        <f t="shared" ca="1" si="124"/>
        <v>-9.5225709591970509E-3</v>
      </c>
      <c r="FV46" s="2">
        <f t="shared" ca="1" si="125"/>
        <v>-1.2603394516414301E-2</v>
      </c>
      <c r="FW46" s="2">
        <f t="shared" ca="1" si="126"/>
        <v>-8.7079611182773605E-4</v>
      </c>
      <c r="FX46" s="19">
        <f t="shared" ca="1" si="127"/>
        <v>-6.4124803233615676E-2</v>
      </c>
      <c r="FY46" s="13">
        <f t="shared" ca="1" si="65"/>
        <v>0</v>
      </c>
      <c r="FZ46" s="2">
        <f t="shared" ca="1" si="66"/>
        <v>2.8185918270229027E-2</v>
      </c>
      <c r="GA46" s="2">
        <f t="shared" ca="1" si="67"/>
        <v>4.1445200244084089E-3</v>
      </c>
      <c r="GB46" s="2">
        <f t="shared" ca="1" si="68"/>
        <v>7.1142994494725895E-3</v>
      </c>
      <c r="GC46" s="2">
        <f t="shared" ca="1" si="69"/>
        <v>4.0334758922553277E-3</v>
      </c>
      <c r="GD46" s="2">
        <f t="shared" ca="1" si="70"/>
        <v>1.5766074296841886E-2</v>
      </c>
      <c r="GE46" s="2">
        <f t="shared" ca="1" si="71"/>
        <v>-4.7487932824946032E-2</v>
      </c>
      <c r="GF46" s="2">
        <f t="shared" ca="1" si="72"/>
        <v>1.6636870408669645E-2</v>
      </c>
      <c r="GG46" s="13">
        <f t="shared" si="73"/>
        <v>1.7306539452275276E-2</v>
      </c>
      <c r="GH46" s="2">
        <f t="shared" si="74"/>
        <v>2.8889654252233592E-2</v>
      </c>
      <c r="GI46" s="2">
        <f t="shared" si="75"/>
        <v>7.1501703225752181E-2</v>
      </c>
      <c r="GJ46" s="2">
        <f t="shared" si="76"/>
        <v>-3.1676530100752325E-2</v>
      </c>
      <c r="GK46" s="2">
        <f t="shared" si="77"/>
        <v>-5.772161266198865E-2</v>
      </c>
      <c r="GL46" s="2">
        <f t="shared" si="78"/>
        <v>2.0159872074562452E-2</v>
      </c>
      <c r="GM46" s="2">
        <f t="shared" si="79"/>
        <v>-1.4320292785083229E-2</v>
      </c>
      <c r="GN46" s="2">
        <f t="shared" si="80"/>
        <v>4.0962841477216018E-3</v>
      </c>
      <c r="GO46" s="2">
        <f t="shared" si="81"/>
        <v>-1.201365542027848E-2</v>
      </c>
      <c r="GP46" s="2">
        <f t="shared" si="82"/>
        <v>-5.5467713751410963E-2</v>
      </c>
      <c r="GQ46" s="2">
        <f t="shared" si="83"/>
        <v>4.2151699263480225E-2</v>
      </c>
      <c r="GR46" s="2">
        <f t="shared" si="84"/>
        <v>0.10718655236757962</v>
      </c>
    </row>
    <row r="47" spans="1:200">
      <c r="A47" s="70">
        <v>136</v>
      </c>
      <c r="B47" s="70">
        <v>137</v>
      </c>
      <c r="C47" s="70">
        <v>138</v>
      </c>
      <c r="D47" s="70">
        <v>139</v>
      </c>
      <c r="E47" s="70">
        <v>140</v>
      </c>
      <c r="F47" s="70">
        <v>141</v>
      </c>
      <c r="G47" s="70">
        <v>142</v>
      </c>
      <c r="H47" s="70">
        <v>143</v>
      </c>
      <c r="I47" s="70">
        <v>144</v>
      </c>
      <c r="J47" s="70">
        <v>145</v>
      </c>
      <c r="K47" s="70">
        <v>146</v>
      </c>
      <c r="L47" s="70">
        <v>147</v>
      </c>
      <c r="M47" s="70">
        <v>148</v>
      </c>
      <c r="O47" s="15">
        <v>38930</v>
      </c>
      <c r="P47" s="21">
        <v>2006</v>
      </c>
      <c r="Q47" s="19">
        <f ca="1">IF($P47=2002,OFFSET('2002'!K$1,Calculations!$A45,0),IF($P47=2003,OFFSET('2003'!K$1,Calculations!$A45,0),IF($P47=2004,OFFSET('2004'!K$1,Calculations!$A45,0),IF($P47=2005,OFFSET('2005'!K$1,Calculations!$A45,0),IF($P47=2006,OFFSET('2006'!K$1,Calculations!$A45,0),IF($P47=2007,OFFSET('2007'!K$1,Calculations!$A45,0),IF($P47=2008,OFFSET('2008'!K$1,Calculations!$A45,0),IF($P47=2009,OFFSET('2009'!K$1,Calculations!$A45,0),IF($P47=2010,OFFSET('2010'!K$1,Calculations!$A45,0),IF($P47=2011,OFFSET('2011'!K$1,Calculations!$A45,0),IF($P47=2012,OFFSET('2012'!K$1,Calculations!$A45,0),IF($P47=2013,OFFSET('2013'!K$1,Calculations!$A45,0),IF($P47=2014,OFFSET('2014'!K$1,Calculations!$A45,0),IF($P47=2015,OFFSET('2015'!K$1,Calculations!$A45,0),IF($P47=2016,OFFSET('2016'!K$1,Calculations!$A45,0),IF($P47=2017,OFFSET('2017'!K$1,Calculations!$A45,0),0))))))))))))))))</f>
        <v>0.69359633036615154</v>
      </c>
      <c r="R47" s="19">
        <f ca="1">IF($P47=2002,OFFSET('2002'!L$1,Calculations!$A45,0),IF($P47=2003,OFFSET('2003'!L$1,Calculations!$A45,0),IF($P47=2004,OFFSET('2004'!L$1,Calculations!$A45,0),IF($P47=2005,OFFSET('2005'!L$1,Calculations!$A45,0),IF($P47=2006,OFFSET('2006'!L$1,Calculations!$A45,0),IF($P47=2007,OFFSET('2007'!L$1,Calculations!$A45,0),IF($P47=2008,OFFSET('2008'!L$1,Calculations!$A45,0),IF($P47=2009,OFFSET('2009'!L$1,Calculations!$A45,0),IF($P47=2010,OFFSET('2010'!L$1,Calculations!$A45,0),IF($P47=2011,OFFSET('2011'!L$1,Calculations!$A45,0),IF($P47=2012,OFFSET('2012'!L$1,Calculations!$A45,0),IF($P47=2013,OFFSET('2013'!L$1,Calculations!$A45,0),IF($P47=2014,OFFSET('2014'!L$1,Calculations!$A45,0),IF($P47=2015,OFFSET('2015'!L$1,Calculations!$A45,0),IF($P47=2016,OFFSET('2016'!L$1,Calculations!$A45,0),IF($P47=2017,OFFSET('2017'!L$1,Calculations!$A45,0),0))))))))))))))))</f>
        <v>0.4079160973543855</v>
      </c>
      <c r="S47" s="19">
        <f ca="1">IF($P47=2002,OFFSET('2002'!M$1,Calculations!$A45,0),IF($P47=2003,OFFSET('2003'!M$1,Calculations!$A45,0),IF($P47=2004,OFFSET('2004'!M$1,Calculations!$A45,0),IF($P47=2005,OFFSET('2005'!M$1,Calculations!$A45,0),IF($P47=2006,OFFSET('2006'!M$1,Calculations!$A45,0),IF($P47=2007,OFFSET('2007'!M$1,Calculations!$A45,0),IF($P47=2008,OFFSET('2008'!M$1,Calculations!$A45,0),IF($P47=2009,OFFSET('2009'!M$1,Calculations!$A45,0),IF($P47=2010,OFFSET('2010'!M$1,Calculations!$A45,0),IF($P47=2011,OFFSET('2011'!M$1,Calculations!$A45,0),IF($P47=2012,OFFSET('2012'!M$1,Calculations!$A45,0),IF($P47=2013,OFFSET('2013'!M$1,Calculations!$A45,0),IF($P47=2014,OFFSET('2014'!M$1,Calculations!$A45,0),IF($P47=2015,OFFSET('2015'!M$1,Calculations!$A45,0),IF($P47=2016,OFFSET('2016'!M$1,Calculations!$A45,0),IF($P47=2017,OFFSET('2017'!M$1,Calculations!$A45,0),0))))))))))))))))</f>
        <v>0.47415780755810122</v>
      </c>
      <c r="T47" s="19">
        <f ca="1">IF($P47=2002,OFFSET('2002'!N$1,Calculations!$A45,0),IF($P47=2003,OFFSET('2003'!N$1,Calculations!$A45,0),IF($P47=2004,OFFSET('2004'!N$1,Calculations!$A45,0),IF($P47=2005,OFFSET('2005'!N$1,Calculations!$A45,0),IF($P47=2006,OFFSET('2006'!N$1,Calculations!$A45,0),IF($P47=2007,OFFSET('2007'!N$1,Calculations!$A45,0),IF($P47=2008,OFFSET('2008'!N$1,Calculations!$A45,0),IF($P47=2009,OFFSET('2009'!N$1,Calculations!$A45,0),IF($P47=2010,OFFSET('2010'!N$1,Calculations!$A45,0),IF($P47=2011,OFFSET('2011'!N$1,Calculations!$A45,0),IF($P47=2012,OFFSET('2012'!N$1,Calculations!$A45,0),IF($P47=2013,OFFSET('2013'!N$1,Calculations!$A45,0),IF($P47=2014,OFFSET('2014'!N$1,Calculations!$A45,0),IF($P47=2015,OFFSET('2015'!N$1,Calculations!$A45,0),IF($P47=2016,OFFSET('2016'!N$1,Calculations!$A45,0),IF($P47=2017,OFFSET('2017'!N$1,Calculations!$A45,0),0))))))))))))))))</f>
        <v>0.37043585727870421</v>
      </c>
      <c r="U47" s="19">
        <f ca="1">IF($P47=2002,OFFSET('2002'!O$1,Calculations!$A45,0),IF($P47=2003,OFFSET('2003'!O$1,Calculations!$A45,0),IF($P47=2004,OFFSET('2004'!O$1,Calculations!$A45,0),IF($P47=2005,OFFSET('2005'!O$1,Calculations!$A45,0),IF($P47=2006,OFFSET('2006'!O$1,Calculations!$A45,0),IF($P47=2007,OFFSET('2007'!O$1,Calculations!$A45,0),IF($P47=2008,OFFSET('2008'!O$1,Calculations!$A45,0),IF($P47=2009,OFFSET('2009'!O$1,Calculations!$A45,0),IF($P47=2010,OFFSET('2010'!O$1,Calculations!$A45,0),IF($P47=2011,OFFSET('2011'!O$1,Calculations!$A45,0),IF($P47=2012,OFFSET('2012'!O$1,Calculations!$A45,0),IF($P47=2013,OFFSET('2013'!O$1,Calculations!$A45,0),IF($P47=2014,OFFSET('2014'!O$1,Calculations!$A45,0),IF($P47=2015,OFFSET('2015'!O$1,Calculations!$A45,0),IF($P47=2016,OFFSET('2016'!O$1,Calculations!$A45,0),IF($P47=2017,OFFSET('2017'!O$1,Calculations!$A45,0),0))))))))))))))))</f>
        <v>0.56691824834491689</v>
      </c>
      <c r="V47" s="19">
        <f ca="1">IF($P47=2002,OFFSET('2002'!P$1,Calculations!$A45,0),IF($P47=2003,OFFSET('2003'!P$1,Calculations!$A45,0),IF($P47=2004,OFFSET('2004'!P$1,Calculations!$A45,0),IF($P47=2005,OFFSET('2005'!P$1,Calculations!$A45,0),IF($P47=2006,OFFSET('2006'!P$1,Calculations!$A45,0),IF($P47=2007,OFFSET('2007'!P$1,Calculations!$A45,0),IF($P47=2008,OFFSET('2008'!P$1,Calculations!$A45,0),IF($P47=2009,OFFSET('2009'!P$1,Calculations!$A45,0),IF($P47=2010,OFFSET('2010'!P$1,Calculations!$A45,0),IF($P47=2011,OFFSET('2011'!P$1,Calculations!$A45,0),IF($P47=2012,OFFSET('2012'!P$1,Calculations!$A45,0),IF($P47=2013,OFFSET('2013'!P$1,Calculations!$A45,0),IF($P47=2014,OFFSET('2014'!P$1,Calculations!$A45,0),IF($P47=2015,OFFSET('2015'!P$1,Calculations!$A45,0),IF($P47=2016,OFFSET('2016'!P$1,Calculations!$A45,0),IF($P47=2017,OFFSET('2017'!P$1,Calculations!$A45,0),0))))))))))))))))</f>
        <v>0.32254887086638839</v>
      </c>
      <c r="W47" s="13">
        <f ca="1">IF($P47=2002,OFFSET('2002'!Q$1,Calculations!$A45,0),IF($P47=2003,OFFSET('2003'!Q$1,Calculations!$A45,0),IF($P47=2004,OFFSET('2004'!Q$1,Calculations!$A45,0),IF($P47=2005,OFFSET('2005'!Q$1,Calculations!$A45,0),IF($P47=2006,OFFSET('2006'!Q$1,Calculations!$A45,0),IF($P47=2007,OFFSET('2007'!Q$1,Calculations!$A45,0),IF($P47=2008,OFFSET('2008'!Q$1,Calculations!$A45,0),IF($P47=2009,OFFSET('2009'!Q$1,Calculations!$A45,0),IF($P47=2010,OFFSET('2010'!Q$1,Calculations!$A45,0),IF($P47=2011,OFFSET('2011'!Q$1,Calculations!$A45,0),IF($P47=2012,OFFSET('2012'!Q$1,Calculations!$A45,0),IF($P47=2013,OFFSET('2013'!Q$1,Calculations!$A45,0),IF($P47=2014,OFFSET('2014'!Q$1,Calculations!$A45,0),IF($P47=2015,OFFSET('2015'!Q$1,Calculations!$A45,0),IF($P47=2016,OFFSET('2016'!Q$1,Calculations!$A45,0),IF($P47=2017,OFFSET('2017'!Q$1,Calculations!$A45,0),0))))))))))))))))</f>
        <v>0.56384426045493519</v>
      </c>
      <c r="X47" s="31">
        <f ca="1">IF($P47=2002,OFFSET('2002'!K$1,Calculations!$B45,0),IF($P47=2003,OFFSET('2003'!K$1,Calculations!$B45,0),IF($P47=2004,OFFSET('2004'!K$1,Calculations!$B45,0),IF($P47=2005,OFFSET('2005'!K$1,Calculations!$B45,0),IF($P47=2006,OFFSET('2006'!K$1,Calculations!$B45,0),IF($P47=2007,OFFSET('2007'!K$1,Calculations!$B45,0),IF($P47=2008,OFFSET('2008'!K$1,Calculations!$B45,0),IF($P47=2009,OFFSET('2009'!K$1,Calculations!$B45,0),IF($P47=2010,OFFSET('2010'!K$1,Calculations!$B45,0),IF($P47=2011,OFFSET('2011'!K$1,Calculations!$B45,0),IF($P47=2012,OFFSET('2012'!K$1,Calculations!$B45,0),IF($P47=2013,OFFSET('2013'!K$1,Calculations!$B45,0),IF($P47=2014,OFFSET('2014'!K$1,Calculations!$B45,0),IF($P47=2015,OFFSET('2015'!K$1,Calculations!$B45,0),IF($P47=2016,OFFSET('2016'!K$1,Calculations!$B45,0),IF($P47=2017,OFFSET('2017'!K$1,Calculations!$B45,0),0))))))))))))))))</f>
        <v>2.324965041295779E-2</v>
      </c>
      <c r="Y47" s="31">
        <f ca="1">IF($P47=2002,OFFSET('2002'!L$1,Calculations!$B45,0),IF($P47=2003,OFFSET('2003'!L$1,Calculations!$B45,0),IF($P47=2004,OFFSET('2004'!L$1,Calculations!$B45,0),IF($P47=2005,OFFSET('2005'!L$1,Calculations!$B45,0),IF($P47=2006,OFFSET('2006'!L$1,Calculations!$B45,0),IF($P47=2007,OFFSET('2007'!L$1,Calculations!$B45,0),IF($P47=2008,OFFSET('2008'!L$1,Calculations!$B45,0),IF($P47=2009,OFFSET('2009'!L$1,Calculations!$B45,0),IF($P47=2010,OFFSET('2010'!L$1,Calculations!$B45,0),IF($P47=2011,OFFSET('2011'!L$1,Calculations!$B45,0),IF($P47=2012,OFFSET('2012'!L$1,Calculations!$B45,0),IF($P47=2013,OFFSET('2013'!L$1,Calculations!$B45,0),IF($P47=2014,OFFSET('2014'!L$1,Calculations!$B45,0),IF($P47=2015,OFFSET('2015'!L$1,Calculations!$B45,0),IF($P47=2016,OFFSET('2016'!L$1,Calculations!$B45,0),IF($P47=2017,OFFSET('2017'!L$1,Calculations!$B45,0),0))))))))))))))))</f>
        <v>2.9096652565685433E-2</v>
      </c>
      <c r="Z47" s="31">
        <f ca="1">IF($P47=2002,OFFSET('2002'!M$1,Calculations!$B45,0),IF($P47=2003,OFFSET('2003'!M$1,Calculations!$B45,0),IF($P47=2004,OFFSET('2004'!M$1,Calculations!$B45,0),IF($P47=2005,OFFSET('2005'!M$1,Calculations!$B45,0),IF($P47=2006,OFFSET('2006'!M$1,Calculations!$B45,0),IF($P47=2007,OFFSET('2007'!M$1,Calculations!$B45,0),IF($P47=2008,OFFSET('2008'!M$1,Calculations!$B45,0),IF($P47=2009,OFFSET('2009'!M$1,Calculations!$B45,0),IF($P47=2010,OFFSET('2010'!M$1,Calculations!$B45,0),IF($P47=2011,OFFSET('2011'!M$1,Calculations!$B45,0),IF($P47=2012,OFFSET('2012'!M$1,Calculations!$B45,0),IF($P47=2013,OFFSET('2013'!M$1,Calculations!$B45,0),IF($P47=2014,OFFSET('2014'!M$1,Calculations!$B45,0),IF($P47=2015,OFFSET('2015'!M$1,Calculations!$B45,0),IF($P47=2016,OFFSET('2016'!M$1,Calculations!$B45,0),IF($P47=2017,OFFSET('2017'!M$1,Calculations!$B45,0),0))))))))))))))))</f>
        <v>4.2323274319767457E-2</v>
      </c>
      <c r="AA47" s="31">
        <f ca="1">IF($P47=2002,OFFSET('2002'!N$1,Calculations!$B45,0),IF($P47=2003,OFFSET('2003'!N$1,Calculations!$B45,0),IF($P47=2004,OFFSET('2004'!N$1,Calculations!$B45,0),IF($P47=2005,OFFSET('2005'!N$1,Calculations!$B45,0),IF($P47=2006,OFFSET('2006'!N$1,Calculations!$B45,0),IF($P47=2007,OFFSET('2007'!N$1,Calculations!$B45,0),IF($P47=2008,OFFSET('2008'!N$1,Calculations!$B45,0),IF($P47=2009,OFFSET('2009'!N$1,Calculations!$B45,0),IF($P47=2010,OFFSET('2010'!N$1,Calculations!$B45,0),IF($P47=2011,OFFSET('2011'!N$1,Calculations!$B45,0),IF($P47=2012,OFFSET('2012'!N$1,Calculations!$B45,0),IF($P47=2013,OFFSET('2013'!N$1,Calculations!$B45,0),IF($P47=2014,OFFSET('2014'!N$1,Calculations!$B45,0),IF($P47=2015,OFFSET('2015'!N$1,Calculations!$B45,0),IF($P47=2016,OFFSET('2016'!N$1,Calculations!$B45,0),IF($P47=2017,OFFSET('2017'!N$1,Calculations!$B45,0),0))))))))))))))))</f>
        <v>4.6366192127108505E-2</v>
      </c>
      <c r="AB47" s="31">
        <f ca="1">IF($P47=2002,OFFSET('2002'!O$1,Calculations!$B45,0),IF($P47=2003,OFFSET('2003'!O$1,Calculations!$B45,0),IF($P47=2004,OFFSET('2004'!O$1,Calculations!$B45,0),IF($P47=2005,OFFSET('2005'!O$1,Calculations!$B45,0),IF($P47=2006,OFFSET('2006'!O$1,Calculations!$B45,0),IF($P47=2007,OFFSET('2007'!O$1,Calculations!$B45,0),IF($P47=2008,OFFSET('2008'!O$1,Calculations!$B45,0),IF($P47=2009,OFFSET('2009'!O$1,Calculations!$B45,0),IF($P47=2010,OFFSET('2010'!O$1,Calculations!$B45,0),IF($P47=2011,OFFSET('2011'!O$1,Calculations!$B45,0),IF($P47=2012,OFFSET('2012'!O$1,Calculations!$B45,0),IF($P47=2013,OFFSET('2013'!O$1,Calculations!$B45,0),IF($P47=2014,OFFSET('2014'!O$1,Calculations!$B45,0),IF($P47=2015,OFFSET('2015'!O$1,Calculations!$B45,0),IF($P47=2016,OFFSET('2016'!O$1,Calculations!$B45,0),IF($P47=2017,OFFSET('2017'!O$1,Calculations!$B45,0),0))))))))))))))))</f>
        <v>4.0824487919202283E-2</v>
      </c>
      <c r="AC47" s="31">
        <f ca="1">IF($P47=2002,OFFSET('2002'!P$1,Calculations!$B45,0),IF($P47=2003,OFFSET('2003'!P$1,Calculations!$B45,0),IF($P47=2004,OFFSET('2004'!P$1,Calculations!$B45,0),IF($P47=2005,OFFSET('2005'!P$1,Calculations!$B45,0),IF($P47=2006,OFFSET('2006'!P$1,Calculations!$B45,0),IF($P47=2007,OFFSET('2007'!P$1,Calculations!$B45,0),IF($P47=2008,OFFSET('2008'!P$1,Calculations!$B45,0),IF($P47=2009,OFFSET('2009'!P$1,Calculations!$B45,0),IF($P47=2010,OFFSET('2010'!P$1,Calculations!$B45,0),IF($P47=2011,OFFSET('2011'!P$1,Calculations!$B45,0),IF($P47=2012,OFFSET('2012'!P$1,Calculations!$B45,0),IF($P47=2013,OFFSET('2013'!P$1,Calculations!$B45,0),IF($P47=2014,OFFSET('2014'!P$1,Calculations!$B45,0),IF($P47=2015,OFFSET('2015'!P$1,Calculations!$B45,0),IF($P47=2016,OFFSET('2016'!P$1,Calculations!$B45,0),IF($P47=2017,OFFSET('2017'!P$1,Calculations!$B45,0),0))))))))))))))))</f>
        <v>4.1028997776670788E-2</v>
      </c>
      <c r="AD47" s="34">
        <f ca="1">IF($P47=2002,OFFSET('2002'!Q$1,Calculations!$B45,0),IF($P47=2003,OFFSET('2003'!Q$1,Calculations!$B45,0),IF($P47=2004,OFFSET('2004'!Q$1,Calculations!$B45,0),IF($P47=2005,OFFSET('2005'!Q$1,Calculations!$B45,0),IF($P47=2006,OFFSET('2006'!Q$1,Calculations!$B45,0),IF($P47=2007,OFFSET('2007'!Q$1,Calculations!$B45,0),IF($P47=2008,OFFSET('2008'!Q$1,Calculations!$B45,0),IF($P47=2009,OFFSET('2009'!Q$1,Calculations!$B45,0),IF($P47=2010,OFFSET('2010'!Q$1,Calculations!$B45,0),IF($P47=2011,OFFSET('2011'!Q$1,Calculations!$B45,0),IF($P47=2012,OFFSET('2012'!Q$1,Calculations!$B45,0),IF($P47=2013,OFFSET('2013'!Q$1,Calculations!$B45,0),IF($P47=2014,OFFSET('2014'!Q$1,Calculations!$B45,0),IF($P47=2015,OFFSET('2015'!Q$1,Calculations!$B45,0),IF($P47=2016,OFFSET('2016'!Q$1,Calculations!$B45,0),IF($P47=2017,OFFSET('2017'!Q$1,Calculations!$B45,0),0))))))))))))))))</f>
        <v>3.2999684158414325E-2</v>
      </c>
      <c r="AE47" s="31">
        <f ca="1">IF($P47=2002,OFFSET('2002'!K$1,Calculations!$C45,0),IF($P47=2003,OFFSET('2003'!K$1,Calculations!$C45,0),IF($P47=2004,OFFSET('2004'!K$1,Calculations!$C45,0),IF($P47=2005,OFFSET('2005'!K$1,Calculations!$C45,0),IF($P47=2006,OFFSET('2006'!K$1,Calculations!$C45,0),IF($P47=2007,OFFSET('2007'!K$1,Calculations!$C45,0),IF($P47=2008,OFFSET('2008'!K$1,Calculations!$C45,0),IF($P47=2009,OFFSET('2009'!K$1,Calculations!$C45,0),IF($P47=2010,OFFSET('2010'!K$1,Calculations!$C45,0),IF($P47=2011,OFFSET('2011'!K$1,Calculations!$C45,0),IF($P47=2012,OFFSET('2012'!K$1,Calculations!$C45,0),IF($P47=2013,OFFSET('2013'!K$1,Calculations!$C45,0),IF($P47=2014,OFFSET('2014'!K$1,Calculations!$C45,0),IF($P47=2015,OFFSET('2015'!K$1,Calculations!$C45,0),IF($P47=2016,OFFSET('2016'!K$1,Calculations!$C45,0),IF($P47=2017,OFFSET('2017'!K$1,Calculations!$C45,0),0))))))))))))))))</f>
        <v>2.4956139386049292E-2</v>
      </c>
      <c r="AF47" s="31">
        <f ca="1">IF($P47=2002,OFFSET('2002'!L$1,Calculations!$C45,0),IF($P47=2003,OFFSET('2003'!L$1,Calculations!$C45,0),IF($P47=2004,OFFSET('2004'!L$1,Calculations!$C45,0),IF($P47=2005,OFFSET('2005'!L$1,Calculations!$C45,0),IF($P47=2006,OFFSET('2006'!L$1,Calculations!$C45,0),IF($P47=2007,OFFSET('2007'!L$1,Calculations!$C45,0),IF($P47=2008,OFFSET('2008'!L$1,Calculations!$C45,0),IF($P47=2009,OFFSET('2009'!L$1,Calculations!$C45,0),IF($P47=2010,OFFSET('2010'!L$1,Calculations!$C45,0),IF($P47=2011,OFFSET('2011'!L$1,Calculations!$C45,0),IF($P47=2012,OFFSET('2012'!L$1,Calculations!$C45,0),IF($P47=2013,OFFSET('2013'!L$1,Calculations!$C45,0),IF($P47=2014,OFFSET('2014'!L$1,Calculations!$C45,0),IF($P47=2015,OFFSET('2015'!L$1,Calculations!$C45,0),IF($P47=2016,OFFSET('2016'!L$1,Calculations!$C45,0),IF($P47=2017,OFFSET('2017'!L$1,Calculations!$C45,0),0))))))))))))))))</f>
        <v>0.15201265254478427</v>
      </c>
      <c r="AG47" s="31">
        <f ca="1">IF($P47=2002,OFFSET('2002'!M$1,Calculations!$C45,0),IF($P47=2003,OFFSET('2003'!M$1,Calculations!$C45,0),IF($P47=2004,OFFSET('2004'!M$1,Calculations!$C45,0),IF($P47=2005,OFFSET('2005'!M$1,Calculations!$C45,0),IF($P47=2006,OFFSET('2006'!M$1,Calculations!$C45,0),IF($P47=2007,OFFSET('2007'!M$1,Calculations!$C45,0),IF($P47=2008,OFFSET('2008'!M$1,Calculations!$C45,0),IF($P47=2009,OFFSET('2009'!M$1,Calculations!$C45,0),IF($P47=2010,OFFSET('2010'!M$1,Calculations!$C45,0),IF($P47=2011,OFFSET('2011'!M$1,Calculations!$C45,0),IF($P47=2012,OFFSET('2012'!M$1,Calculations!$C45,0),IF($P47=2013,OFFSET('2013'!M$1,Calculations!$C45,0),IF($P47=2014,OFFSET('2014'!M$1,Calculations!$C45,0),IF($P47=2015,OFFSET('2015'!M$1,Calculations!$C45,0),IF($P47=2016,OFFSET('2016'!M$1,Calculations!$C45,0),IF($P47=2017,OFFSET('2017'!M$1,Calculations!$C45,0),0))))))))))))))))</f>
        <v>0.17431116842037944</v>
      </c>
      <c r="AH47" s="31">
        <f ca="1">IF($P47=2002,OFFSET('2002'!N$1,Calculations!$C45,0),IF($P47=2003,OFFSET('2003'!N$1,Calculations!$C45,0),IF($P47=2004,OFFSET('2004'!N$1,Calculations!$C45,0),IF($P47=2005,OFFSET('2005'!N$1,Calculations!$C45,0),IF($P47=2006,OFFSET('2006'!N$1,Calculations!$C45,0),IF($P47=2007,OFFSET('2007'!N$1,Calculations!$C45,0),IF($P47=2008,OFFSET('2008'!N$1,Calculations!$C45,0),IF($P47=2009,OFFSET('2009'!N$1,Calculations!$C45,0),IF($P47=2010,OFFSET('2010'!N$1,Calculations!$C45,0),IF($P47=2011,OFFSET('2011'!N$1,Calculations!$C45,0),IF($P47=2012,OFFSET('2012'!N$1,Calculations!$C45,0),IF($P47=2013,OFFSET('2013'!N$1,Calculations!$C45,0),IF($P47=2014,OFFSET('2014'!N$1,Calculations!$C45,0),IF($P47=2015,OFFSET('2015'!N$1,Calculations!$C45,0),IF($P47=2016,OFFSET('2016'!N$1,Calculations!$C45,0),IF($P47=2017,OFFSET('2017'!N$1,Calculations!$C45,0),0))))))))))))))))</f>
        <v>0.1503748626403825</v>
      </c>
      <c r="AI47" s="31">
        <f ca="1">IF($P47=2002,OFFSET('2002'!O$1,Calculations!$C45,0),IF($P47=2003,OFFSET('2003'!O$1,Calculations!$C45,0),IF($P47=2004,OFFSET('2004'!O$1,Calculations!$C45,0),IF($P47=2005,OFFSET('2005'!O$1,Calculations!$C45,0),IF($P47=2006,OFFSET('2006'!O$1,Calculations!$C45,0),IF($P47=2007,OFFSET('2007'!O$1,Calculations!$C45,0),IF($P47=2008,OFFSET('2008'!O$1,Calculations!$C45,0),IF($P47=2009,OFFSET('2009'!O$1,Calculations!$C45,0),IF($P47=2010,OFFSET('2010'!O$1,Calculations!$C45,0),IF($P47=2011,OFFSET('2011'!O$1,Calculations!$C45,0),IF($P47=2012,OFFSET('2012'!O$1,Calculations!$C45,0),IF($P47=2013,OFFSET('2013'!O$1,Calculations!$C45,0),IF($P47=2014,OFFSET('2014'!O$1,Calculations!$C45,0),IF($P47=2015,OFFSET('2015'!O$1,Calculations!$C45,0),IF($P47=2016,OFFSET('2016'!O$1,Calculations!$C45,0),IF($P47=2017,OFFSET('2017'!O$1,Calculations!$C45,0),0))))))))))))))))</f>
        <v>9.3783830174457933E-2</v>
      </c>
      <c r="AJ47" s="31">
        <f ca="1">IF($P47=2002,OFFSET('2002'!P$1,Calculations!$C45,0),IF($P47=2003,OFFSET('2003'!P$1,Calculations!$C45,0),IF($P47=2004,OFFSET('2004'!P$1,Calculations!$C45,0),IF($P47=2005,OFFSET('2005'!P$1,Calculations!$C45,0),IF($P47=2006,OFFSET('2006'!P$1,Calculations!$C45,0),IF($P47=2007,OFFSET('2007'!P$1,Calculations!$C45,0),IF($P47=2008,OFFSET('2008'!P$1,Calculations!$C45,0),IF($P47=2009,OFFSET('2009'!P$1,Calculations!$C45,0),IF($P47=2010,OFFSET('2010'!P$1,Calculations!$C45,0),IF($P47=2011,OFFSET('2011'!P$1,Calculations!$C45,0),IF($P47=2012,OFFSET('2012'!P$1,Calculations!$C45,0),IF($P47=2013,OFFSET('2013'!P$1,Calculations!$C45,0),IF($P47=2014,OFFSET('2014'!P$1,Calculations!$C45,0),IF($P47=2015,OFFSET('2015'!P$1,Calculations!$C45,0),IF($P47=2016,OFFSET('2016'!P$1,Calculations!$C45,0),IF($P47=2017,OFFSET('2017'!P$1,Calculations!$C45,0),0))))))))))))))))</f>
        <v>8.3018390547075549E-2</v>
      </c>
      <c r="AK47" s="34">
        <f ca="1">IF($P47=2002,OFFSET('2002'!Q$1,Calculations!$C45,0),IF($P47=2003,OFFSET('2003'!Q$1,Calculations!$C45,0),IF($P47=2004,OFFSET('2004'!Q$1,Calculations!$C45,0),IF($P47=2005,OFFSET('2005'!Q$1,Calculations!$C45,0),IF($P47=2006,OFFSET('2006'!Q$1,Calculations!$C45,0),IF($P47=2007,OFFSET('2007'!Q$1,Calculations!$C45,0),IF($P47=2008,OFFSET('2008'!Q$1,Calculations!$C45,0),IF($P47=2009,OFFSET('2009'!Q$1,Calculations!$C45,0),IF($P47=2010,OFFSET('2010'!Q$1,Calculations!$C45,0),IF($P47=2011,OFFSET('2011'!Q$1,Calculations!$C45,0),IF($P47=2012,OFFSET('2012'!Q$1,Calculations!$C45,0),IF($P47=2013,OFFSET('2013'!Q$1,Calculations!$C45,0),IF($P47=2014,OFFSET('2014'!Q$1,Calculations!$C45,0),IF($P47=2015,OFFSET('2015'!Q$1,Calculations!$C45,0),IF($P47=2016,OFFSET('2016'!Q$1,Calculations!$C45,0),IF($P47=2017,OFFSET('2017'!Q$1,Calculations!$C45,0),0))))))))))))))))</f>
        <v>8.8553521452420875E-2</v>
      </c>
      <c r="AL47" s="31">
        <f ca="1">IF($P47=2002,OFFSET('2002'!K$1,Calculations!$D45,0),IF($P47=2003,OFFSET('2003'!K$1,Calculations!$D45,0),IF($P47=2004,OFFSET('2004'!K$1,Calculations!$D45,0),IF($P47=2005,OFFSET('2005'!K$1,Calculations!$D45,0),IF($P47=2006,OFFSET('2006'!K$1,Calculations!$D45,0),IF($P47=2007,OFFSET('2007'!K$1,Calculations!$D45,0),IF($P47=2008,OFFSET('2008'!K$1,Calculations!$D45,0),IF($P47=2009,OFFSET('2009'!K$1,Calculations!$D45,0),IF($P47=2010,OFFSET('2010'!K$1,Calculations!$D45,0),IF($P47=2011,OFFSET('2011'!K$1,Calculations!$D45,0),IF($P47=2012,OFFSET('2012'!K$1,Calculations!$D45,0),IF($P47=2013,OFFSET('2013'!K$1,Calculations!$D45,0),IF($P47=2014,OFFSET('2014'!K$1,Calculations!$D45,0),IF($P47=2015,OFFSET('2015'!K$1,Calculations!$D45,0),IF($P47=2016,OFFSET('2016'!K$1,Calculations!$D45,0),IF($P47=2017,OFFSET('2017'!K$1,Calculations!$D45,0),0))))))))))))))))</f>
        <v>4.2736189456780557E-3</v>
      </c>
      <c r="AM47" s="31">
        <f ca="1">IF($P47=2002,OFFSET('2002'!L$1,Calculations!$D45,0),IF($P47=2003,OFFSET('2003'!L$1,Calculations!$D45,0),IF($P47=2004,OFFSET('2004'!L$1,Calculations!$D45,0),IF($P47=2005,OFFSET('2005'!L$1,Calculations!$D45,0),IF($P47=2006,OFFSET('2006'!L$1,Calculations!$D45,0),IF($P47=2007,OFFSET('2007'!L$1,Calculations!$D45,0),IF($P47=2008,OFFSET('2008'!L$1,Calculations!$D45,0),IF($P47=2009,OFFSET('2009'!L$1,Calculations!$D45,0),IF($P47=2010,OFFSET('2010'!L$1,Calculations!$D45,0),IF($P47=2011,OFFSET('2011'!L$1,Calculations!$D45,0),IF($P47=2012,OFFSET('2012'!L$1,Calculations!$D45,0),IF($P47=2013,OFFSET('2013'!L$1,Calculations!$D45,0),IF($P47=2014,OFFSET('2014'!L$1,Calculations!$D45,0),IF($P47=2015,OFFSET('2015'!L$1,Calculations!$D45,0),IF($P47=2016,OFFSET('2016'!L$1,Calculations!$D45,0),IF($P47=2017,OFFSET('2017'!L$1,Calculations!$D45,0),0))))))))))))))))</f>
        <v>7.212542027728569E-2</v>
      </c>
      <c r="AN47" s="31">
        <f ca="1">IF($P47=2002,OFFSET('2002'!M$1,Calculations!$D45,0),IF($P47=2003,OFFSET('2003'!M$1,Calculations!$D45,0),IF($P47=2004,OFFSET('2004'!M$1,Calculations!$D45,0),IF($P47=2005,OFFSET('2005'!M$1,Calculations!$D45,0),IF($P47=2006,OFFSET('2006'!M$1,Calculations!$D45,0),IF($P47=2007,OFFSET('2007'!M$1,Calculations!$D45,0),IF($P47=2008,OFFSET('2008'!M$1,Calculations!$D45,0),IF($P47=2009,OFFSET('2009'!M$1,Calculations!$D45,0),IF($P47=2010,OFFSET('2010'!M$1,Calculations!$D45,0),IF($P47=2011,OFFSET('2011'!M$1,Calculations!$D45,0),IF($P47=2012,OFFSET('2012'!M$1,Calculations!$D45,0),IF($P47=2013,OFFSET('2013'!M$1,Calculations!$D45,0),IF($P47=2014,OFFSET('2014'!M$1,Calculations!$D45,0),IF($P47=2015,OFFSET('2015'!M$1,Calculations!$D45,0),IF($P47=2016,OFFSET('2016'!M$1,Calculations!$D45,0),IF($P47=2017,OFFSET('2017'!M$1,Calculations!$D45,0),0))))))))))))))))</f>
        <v>5.3104329641105813E-2</v>
      </c>
      <c r="AO47" s="31">
        <f ca="1">IF($P47=2002,OFFSET('2002'!N$1,Calculations!$D45,0),IF($P47=2003,OFFSET('2003'!N$1,Calculations!$D45,0),IF($P47=2004,OFFSET('2004'!N$1,Calculations!$D45,0),IF($P47=2005,OFFSET('2005'!N$1,Calculations!$D45,0),IF($P47=2006,OFFSET('2006'!N$1,Calculations!$D45,0),IF($P47=2007,OFFSET('2007'!N$1,Calculations!$D45,0),IF($P47=2008,OFFSET('2008'!N$1,Calculations!$D45,0),IF($P47=2009,OFFSET('2009'!N$1,Calculations!$D45,0),IF($P47=2010,OFFSET('2010'!N$1,Calculations!$D45,0),IF($P47=2011,OFFSET('2011'!N$1,Calculations!$D45,0),IF($P47=2012,OFFSET('2012'!N$1,Calculations!$D45,0),IF($P47=2013,OFFSET('2013'!N$1,Calculations!$D45,0),IF($P47=2014,OFFSET('2014'!N$1,Calculations!$D45,0),IF($P47=2015,OFFSET('2015'!N$1,Calculations!$D45,0),IF($P47=2016,OFFSET('2016'!N$1,Calculations!$D45,0),IF($P47=2017,OFFSET('2017'!N$1,Calculations!$D45,0),0))))))))))))))))</f>
        <v>3.7426497338255753E-2</v>
      </c>
      <c r="AP47" s="31">
        <f ca="1">IF($P47=2002,OFFSET('2002'!O$1,Calculations!$D45,0),IF($P47=2003,OFFSET('2003'!O$1,Calculations!$D45,0),IF($P47=2004,OFFSET('2004'!O$1,Calculations!$D45,0),IF($P47=2005,OFFSET('2005'!O$1,Calculations!$D45,0),IF($P47=2006,OFFSET('2006'!O$1,Calculations!$D45,0),IF($P47=2007,OFFSET('2007'!O$1,Calculations!$D45,0),IF($P47=2008,OFFSET('2008'!O$1,Calculations!$D45,0),IF($P47=2009,OFFSET('2009'!O$1,Calculations!$D45,0),IF($P47=2010,OFFSET('2010'!O$1,Calculations!$D45,0),IF($P47=2011,OFFSET('2011'!O$1,Calculations!$D45,0),IF($P47=2012,OFFSET('2012'!O$1,Calculations!$D45,0),IF($P47=2013,OFFSET('2013'!O$1,Calculations!$D45,0),IF($P47=2014,OFFSET('2014'!O$1,Calculations!$D45,0),IF($P47=2015,OFFSET('2015'!O$1,Calculations!$D45,0),IF($P47=2016,OFFSET('2016'!O$1,Calculations!$D45,0),IF($P47=2017,OFFSET('2017'!O$1,Calculations!$D45,0),0))))))))))))))))</f>
        <v>2.0084798350671118E-2</v>
      </c>
      <c r="AQ47" s="31">
        <f ca="1">IF($P47=2002,OFFSET('2002'!P$1,Calculations!$D45,0),IF($P47=2003,OFFSET('2003'!P$1,Calculations!$D45,0),IF($P47=2004,OFFSET('2004'!P$1,Calculations!$D45,0),IF($P47=2005,OFFSET('2005'!P$1,Calculations!$D45,0),IF($P47=2006,OFFSET('2006'!P$1,Calculations!$D45,0),IF($P47=2007,OFFSET('2007'!P$1,Calculations!$D45,0),IF($P47=2008,OFFSET('2008'!P$1,Calculations!$D45,0),IF($P47=2009,OFFSET('2009'!P$1,Calculations!$D45,0),IF($P47=2010,OFFSET('2010'!P$1,Calculations!$D45,0),IF($P47=2011,OFFSET('2011'!P$1,Calculations!$D45,0),IF($P47=2012,OFFSET('2012'!P$1,Calculations!$D45,0),IF($P47=2013,OFFSET('2013'!P$1,Calculations!$D45,0),IF($P47=2014,OFFSET('2014'!P$1,Calculations!$D45,0),IF($P47=2015,OFFSET('2015'!P$1,Calculations!$D45,0),IF($P47=2016,OFFSET('2016'!P$1,Calculations!$D45,0),IF($P47=2017,OFFSET('2017'!P$1,Calculations!$D45,0),0))))))))))))))))</f>
        <v>0.15755444605798605</v>
      </c>
      <c r="AR47" s="34">
        <f ca="1">IF($P47=2002,OFFSET('2002'!Q$1,Calculations!$D45,0),IF($P47=2003,OFFSET('2003'!Q$1,Calculations!$D45,0),IF($P47=2004,OFFSET('2004'!Q$1,Calculations!$D45,0),IF($P47=2005,OFFSET('2005'!Q$1,Calculations!$D45,0),IF($P47=2006,OFFSET('2006'!Q$1,Calculations!$D45,0),IF($P47=2007,OFFSET('2007'!Q$1,Calculations!$D45,0),IF($P47=2008,OFFSET('2008'!Q$1,Calculations!$D45,0),IF($P47=2009,OFFSET('2009'!Q$1,Calculations!$D45,0),IF($P47=2010,OFFSET('2010'!Q$1,Calculations!$D45,0),IF($P47=2011,OFFSET('2011'!Q$1,Calculations!$D45,0),IF($P47=2012,OFFSET('2012'!Q$1,Calculations!$D45,0),IF($P47=2013,OFFSET('2013'!Q$1,Calculations!$D45,0),IF($P47=2014,OFFSET('2014'!Q$1,Calculations!$D45,0),IF($P47=2015,OFFSET('2015'!Q$1,Calculations!$D45,0),IF($P47=2016,OFFSET('2016'!Q$1,Calculations!$D45,0),IF($P47=2017,OFFSET('2017'!Q$1,Calculations!$D45,0),0))))))))))))))))</f>
        <v>2.7506483928397871E-2</v>
      </c>
      <c r="AS47" s="31">
        <f ca="1">IF($P47=2002,OFFSET('2002'!K$1,Calculations!$E45,0),IF($P47=2003,OFFSET('2003'!K$1,Calculations!$E45,0),IF($P47=2004,OFFSET('2004'!K$1,Calculations!$E45,0),IF($P47=2005,OFFSET('2005'!K$1,Calculations!$E45,0),IF($P47=2006,OFFSET('2006'!K$1,Calculations!$E45,0),IF($P47=2007,OFFSET('2007'!K$1,Calculations!$E45,0),IF($P47=2008,OFFSET('2008'!K$1,Calculations!$E45,0),IF($P47=2009,OFFSET('2009'!K$1,Calculations!$E45,0),IF($P47=2010,OFFSET('2010'!K$1,Calculations!$E45,0),IF($P47=2011,OFFSET('2011'!K$1,Calculations!$E45,0),IF($P47=2012,OFFSET('2012'!K$1,Calculations!$E45,0),IF($P47=2013,OFFSET('2013'!K$1,Calculations!$E45,0),IF($P47=2014,OFFSET('2014'!K$1,Calculations!$E45,0),IF($P47=2015,OFFSET('2015'!K$1,Calculations!$E45,0),IF($P47=2016,OFFSET('2016'!K$1,Calculations!$E45,0),IF($P47=2017,OFFSET('2017'!K$1,Calculations!$E45,0),0))))))))))))))))</f>
        <v>7.4656381379157094E-3</v>
      </c>
      <c r="AT47" s="31">
        <f ca="1">IF($P47=2002,OFFSET('2002'!L$1,Calculations!$E45,0),IF($P47=2003,OFFSET('2003'!L$1,Calculations!$E45,0),IF($P47=2004,OFFSET('2004'!L$1,Calculations!$E45,0),IF($P47=2005,OFFSET('2005'!L$1,Calculations!$E45,0),IF($P47=2006,OFFSET('2006'!L$1,Calculations!$E45,0),IF($P47=2007,OFFSET('2007'!L$1,Calculations!$E45,0),IF($P47=2008,OFFSET('2008'!L$1,Calculations!$E45,0),IF($P47=2009,OFFSET('2009'!L$1,Calculations!$E45,0),IF($P47=2010,OFFSET('2010'!L$1,Calculations!$E45,0),IF($P47=2011,OFFSET('2011'!L$1,Calculations!$E45,0),IF($P47=2012,OFFSET('2012'!L$1,Calculations!$E45,0),IF($P47=2013,OFFSET('2013'!L$1,Calculations!$E45,0),IF($P47=2014,OFFSET('2014'!L$1,Calculations!$E45,0),IF($P47=2015,OFFSET('2015'!L$1,Calculations!$E45,0),IF($P47=2016,OFFSET('2016'!L$1,Calculations!$E45,0),IF($P47=2017,OFFSET('2017'!L$1,Calculations!$E45,0),0))))))))))))))))</f>
        <v>2.5851179317542102E-2</v>
      </c>
      <c r="AU47" s="31">
        <f ca="1">IF($P47=2002,OFFSET('2002'!M$1,Calculations!$E45,0),IF($P47=2003,OFFSET('2003'!M$1,Calculations!$E45,0),IF($P47=2004,OFFSET('2004'!M$1,Calculations!$E45,0),IF($P47=2005,OFFSET('2005'!M$1,Calculations!$E45,0),IF($P47=2006,OFFSET('2006'!M$1,Calculations!$E45,0),IF($P47=2007,OFFSET('2007'!M$1,Calculations!$E45,0),IF($P47=2008,OFFSET('2008'!M$1,Calculations!$E45,0),IF($P47=2009,OFFSET('2009'!M$1,Calculations!$E45,0),IF($P47=2010,OFFSET('2010'!M$1,Calculations!$E45,0),IF($P47=2011,OFFSET('2011'!M$1,Calculations!$E45,0),IF($P47=2012,OFFSET('2012'!M$1,Calculations!$E45,0),IF($P47=2013,OFFSET('2013'!M$1,Calculations!$E45,0),IF($P47=2014,OFFSET('2014'!M$1,Calculations!$E45,0),IF($P47=2015,OFFSET('2015'!M$1,Calculations!$E45,0),IF($P47=2016,OFFSET('2016'!M$1,Calculations!$E45,0),IF($P47=2017,OFFSET('2017'!M$1,Calculations!$E45,0),0))))))))))))))))</f>
        <v>4.2411598961440818E-2</v>
      </c>
      <c r="AV47" s="31">
        <f ca="1">IF($P47=2002,OFFSET('2002'!N$1,Calculations!$E45,0),IF($P47=2003,OFFSET('2003'!N$1,Calculations!$E45,0),IF($P47=2004,OFFSET('2004'!N$1,Calculations!$E45,0),IF($P47=2005,OFFSET('2005'!N$1,Calculations!$E45,0),IF($P47=2006,OFFSET('2006'!N$1,Calculations!$E45,0),IF($P47=2007,OFFSET('2007'!N$1,Calculations!$E45,0),IF($P47=2008,OFFSET('2008'!N$1,Calculations!$E45,0),IF($P47=2009,OFFSET('2009'!N$1,Calculations!$E45,0),IF($P47=2010,OFFSET('2010'!N$1,Calculations!$E45,0),IF($P47=2011,OFFSET('2011'!N$1,Calculations!$E45,0),IF($P47=2012,OFFSET('2012'!N$1,Calculations!$E45,0),IF($P47=2013,OFFSET('2013'!N$1,Calculations!$E45,0),IF($P47=2014,OFFSET('2014'!N$1,Calculations!$E45,0),IF($P47=2015,OFFSET('2015'!N$1,Calculations!$E45,0),IF($P47=2016,OFFSET('2016'!N$1,Calculations!$E45,0),IF($P47=2017,OFFSET('2017'!N$1,Calculations!$E45,0),0))))))))))))))))</f>
        <v>3.9940297874803077E-2</v>
      </c>
      <c r="AW47" s="31">
        <f ca="1">IF($P47=2002,OFFSET('2002'!O$1,Calculations!$E45,0),IF($P47=2003,OFFSET('2003'!O$1,Calculations!$E45,0),IF($P47=2004,OFFSET('2004'!O$1,Calculations!$E45,0),IF($P47=2005,OFFSET('2005'!O$1,Calculations!$E45,0),IF($P47=2006,OFFSET('2006'!O$1,Calculations!$E45,0),IF($P47=2007,OFFSET('2007'!O$1,Calculations!$E45,0),IF($P47=2008,OFFSET('2008'!O$1,Calculations!$E45,0),IF($P47=2009,OFFSET('2009'!O$1,Calculations!$E45,0),IF($P47=2010,OFFSET('2010'!O$1,Calculations!$E45,0),IF($P47=2011,OFFSET('2011'!O$1,Calculations!$E45,0),IF($P47=2012,OFFSET('2012'!O$1,Calculations!$E45,0),IF($P47=2013,OFFSET('2013'!O$1,Calculations!$E45,0),IF($P47=2014,OFFSET('2014'!O$1,Calculations!$E45,0),IF($P47=2015,OFFSET('2015'!O$1,Calculations!$E45,0),IF($P47=2016,OFFSET('2016'!O$1,Calculations!$E45,0),IF($P47=2017,OFFSET('2017'!O$1,Calculations!$E45,0),0))))))))))))))))</f>
        <v>3.1871745600036264E-2</v>
      </c>
      <c r="AX47" s="31">
        <f ca="1">IF($P47=2002,OFFSET('2002'!P$1,Calculations!$E45,0),IF($P47=2003,OFFSET('2003'!P$1,Calculations!$E45,0),IF($P47=2004,OFFSET('2004'!P$1,Calculations!$E45,0),IF($P47=2005,OFFSET('2005'!P$1,Calculations!$E45,0),IF($P47=2006,OFFSET('2006'!P$1,Calculations!$E45,0),IF($P47=2007,OFFSET('2007'!P$1,Calculations!$E45,0),IF($P47=2008,OFFSET('2008'!P$1,Calculations!$E45,0),IF($P47=2009,OFFSET('2009'!P$1,Calculations!$E45,0),IF($P47=2010,OFFSET('2010'!P$1,Calculations!$E45,0),IF($P47=2011,OFFSET('2011'!P$1,Calculations!$E45,0),IF($P47=2012,OFFSET('2012'!P$1,Calculations!$E45,0),IF($P47=2013,OFFSET('2013'!P$1,Calculations!$E45,0),IF($P47=2014,OFFSET('2014'!P$1,Calculations!$E45,0),IF($P47=2015,OFFSET('2015'!P$1,Calculations!$E45,0),IF($P47=2016,OFFSET('2016'!P$1,Calculations!$E45,0),IF($P47=2017,OFFSET('2017'!P$1,Calculations!$E45,0),0))))))))))))))))</f>
        <v>4.5327371263084934E-2</v>
      </c>
      <c r="AY47" s="34">
        <f ca="1">IF($P47=2002,OFFSET('2002'!Q$1,Calculations!$E45,0),IF($P47=2003,OFFSET('2003'!Q$1,Calculations!$E45,0),IF($P47=2004,OFFSET('2004'!Q$1,Calculations!$E45,0),IF($P47=2005,OFFSET('2005'!Q$1,Calculations!$E45,0),IF($P47=2006,OFFSET('2006'!Q$1,Calculations!$E45,0),IF($P47=2007,OFFSET('2007'!Q$1,Calculations!$E45,0),IF($P47=2008,OFFSET('2008'!Q$1,Calculations!$E45,0),IF($P47=2009,OFFSET('2009'!Q$1,Calculations!$E45,0),IF($P47=2010,OFFSET('2010'!Q$1,Calculations!$E45,0),IF($P47=2011,OFFSET('2011'!Q$1,Calculations!$E45,0),IF($P47=2012,OFFSET('2012'!Q$1,Calculations!$E45,0),IF($P47=2013,OFFSET('2013'!Q$1,Calculations!$E45,0),IF($P47=2014,OFFSET('2014'!Q$1,Calculations!$E45,0),IF($P47=2015,OFFSET('2015'!Q$1,Calculations!$E45,0),IF($P47=2016,OFFSET('2016'!Q$1,Calculations!$E45,0),IF($P47=2017,OFFSET('2017'!Q$1,Calculations!$E45,0),0))))))))))))))))</f>
        <v>2.341897143777678E-2</v>
      </c>
      <c r="AZ47" s="31">
        <f ca="1">IF($P47=2002,OFFSET('2002'!K$1,Calculations!$F45,0),IF($P47=2003,OFFSET('2003'!K$1,Calculations!$F45,0),IF($P47=2004,OFFSET('2004'!K$1,Calculations!$F45,0),IF($P47=2005,OFFSET('2005'!K$1,Calculations!$F45,0),IF($P47=2006,OFFSET('2006'!K$1,Calculations!$F45,0),IF($P47=2007,OFFSET('2007'!K$1,Calculations!$F45,0),IF($P47=2008,OFFSET('2008'!K$1,Calculations!$F45,0),IF($P47=2009,OFFSET('2009'!K$1,Calculations!$F45,0),IF($P47=2010,OFFSET('2010'!K$1,Calculations!$F45,0),IF($P47=2011,OFFSET('2011'!K$1,Calculations!$F45,0),IF($P47=2012,OFFSET('2012'!K$1,Calculations!$F45,0),IF($P47=2013,OFFSET('2013'!K$1,Calculations!$F45,0),IF($P47=2014,OFFSET('2014'!K$1,Calculations!$F45,0),IF($P47=2015,OFFSET('2015'!K$1,Calculations!$F45,0),IF($P47=2016,OFFSET('2016'!K$1,Calculations!$F45,0),IF($P47=2017,OFFSET('2017'!K$1,Calculations!$F45,0),0))))))))))))))))</f>
        <v>2.1197873375346276E-4</v>
      </c>
      <c r="BA47" s="31">
        <f ca="1">IF($P47=2002,OFFSET('2002'!L$1,Calculations!$F45,0),IF($P47=2003,OFFSET('2003'!L$1,Calculations!$F45,0),IF($P47=2004,OFFSET('2004'!L$1,Calculations!$F45,0),IF($P47=2005,OFFSET('2005'!L$1,Calculations!$F45,0),IF($P47=2006,OFFSET('2006'!L$1,Calculations!$F45,0),IF($P47=2007,OFFSET('2007'!L$1,Calculations!$F45,0),IF($P47=2008,OFFSET('2008'!L$1,Calculations!$F45,0),IF($P47=2009,OFFSET('2009'!L$1,Calculations!$F45,0),IF($P47=2010,OFFSET('2010'!L$1,Calculations!$F45,0),IF($P47=2011,OFFSET('2011'!L$1,Calculations!$F45,0),IF($P47=2012,OFFSET('2012'!L$1,Calculations!$F45,0),IF($P47=2013,OFFSET('2013'!L$1,Calculations!$F45,0),IF($P47=2014,OFFSET('2014'!L$1,Calculations!$F45,0),IF($P47=2015,OFFSET('2015'!L$1,Calculations!$F45,0),IF($P47=2016,OFFSET('2016'!L$1,Calculations!$F45,0),IF($P47=2017,OFFSET('2017'!L$1,Calculations!$F45,0),0))))))))))))))))</f>
        <v>8.1220186689305741E-3</v>
      </c>
      <c r="BB47" s="31">
        <f ca="1">IF($P47=2002,OFFSET('2002'!M$1,Calculations!$F45,0),IF($P47=2003,OFFSET('2003'!M$1,Calculations!$F45,0),IF($P47=2004,OFFSET('2004'!M$1,Calculations!$F45,0),IF($P47=2005,OFFSET('2005'!M$1,Calculations!$F45,0),IF($P47=2006,OFFSET('2006'!M$1,Calculations!$F45,0),IF($P47=2007,OFFSET('2007'!M$1,Calculations!$F45,0),IF($P47=2008,OFFSET('2008'!M$1,Calculations!$F45,0),IF($P47=2009,OFFSET('2009'!M$1,Calculations!$F45,0),IF($P47=2010,OFFSET('2010'!M$1,Calculations!$F45,0),IF($P47=2011,OFFSET('2011'!M$1,Calculations!$F45,0),IF($P47=2012,OFFSET('2012'!M$1,Calculations!$F45,0),IF($P47=2013,OFFSET('2013'!M$1,Calculations!$F45,0),IF($P47=2014,OFFSET('2014'!M$1,Calculations!$F45,0),IF($P47=2015,OFFSET('2015'!M$1,Calculations!$F45,0),IF($P47=2016,OFFSET('2016'!M$1,Calculations!$F45,0),IF($P47=2017,OFFSET('2017'!M$1,Calculations!$F45,0),0))))))))))))))))</f>
        <v>1.2464235326980381E-2</v>
      </c>
      <c r="BC47" s="31">
        <f ca="1">IF($P47=2002,OFFSET('2002'!N$1,Calculations!$F45,0),IF($P47=2003,OFFSET('2003'!N$1,Calculations!$F45,0),IF($P47=2004,OFFSET('2004'!N$1,Calculations!$F45,0),IF($P47=2005,OFFSET('2005'!N$1,Calculations!$F45,0),IF($P47=2006,OFFSET('2006'!N$1,Calculations!$F45,0),IF($P47=2007,OFFSET('2007'!N$1,Calculations!$F45,0),IF($P47=2008,OFFSET('2008'!N$1,Calculations!$F45,0),IF($P47=2009,OFFSET('2009'!N$1,Calculations!$F45,0),IF($P47=2010,OFFSET('2010'!N$1,Calculations!$F45,0),IF($P47=2011,OFFSET('2011'!N$1,Calculations!$F45,0),IF($P47=2012,OFFSET('2012'!N$1,Calculations!$F45,0),IF($P47=2013,OFFSET('2013'!N$1,Calculations!$F45,0),IF($P47=2014,OFFSET('2014'!N$1,Calculations!$F45,0),IF($P47=2015,OFFSET('2015'!N$1,Calculations!$F45,0),IF($P47=2016,OFFSET('2016'!N$1,Calculations!$F45,0),IF($P47=2017,OFFSET('2017'!N$1,Calculations!$F45,0),0))))))))))))))))</f>
        <v>1.4023622217431031E-2</v>
      </c>
      <c r="BD47" s="31">
        <f ca="1">IF($P47=2002,OFFSET('2002'!O$1,Calculations!$F45,0),IF($P47=2003,OFFSET('2003'!O$1,Calculations!$F45,0),IF($P47=2004,OFFSET('2004'!O$1,Calculations!$F45,0),IF($P47=2005,OFFSET('2005'!O$1,Calculations!$F45,0),IF($P47=2006,OFFSET('2006'!O$1,Calculations!$F45,0),IF($P47=2007,OFFSET('2007'!O$1,Calculations!$F45,0),IF($P47=2008,OFFSET('2008'!O$1,Calculations!$F45,0),IF($P47=2009,OFFSET('2009'!O$1,Calculations!$F45,0),IF($P47=2010,OFFSET('2010'!O$1,Calculations!$F45,0),IF($P47=2011,OFFSET('2011'!O$1,Calculations!$F45,0),IF($P47=2012,OFFSET('2012'!O$1,Calculations!$F45,0),IF($P47=2013,OFFSET('2013'!O$1,Calculations!$F45,0),IF($P47=2014,OFFSET('2014'!O$1,Calculations!$F45,0),IF($P47=2015,OFFSET('2015'!O$1,Calculations!$F45,0),IF($P47=2016,OFFSET('2016'!O$1,Calculations!$F45,0),IF($P47=2017,OFFSET('2017'!O$1,Calculations!$F45,0),0))))))))))))))))</f>
        <v>1.3860576628262019E-3</v>
      </c>
      <c r="BE47" s="31">
        <f ca="1">IF($P47=2002,OFFSET('2002'!P$1,Calculations!$F45,0),IF($P47=2003,OFFSET('2003'!P$1,Calculations!$F45,0),IF($P47=2004,OFFSET('2004'!P$1,Calculations!$F45,0),IF($P47=2005,OFFSET('2005'!P$1,Calculations!$F45,0),IF($P47=2006,OFFSET('2006'!P$1,Calculations!$F45,0),IF($P47=2007,OFFSET('2007'!P$1,Calculations!$F45,0),IF($P47=2008,OFFSET('2008'!P$1,Calculations!$F45,0),IF($P47=2009,OFFSET('2009'!P$1,Calculations!$F45,0),IF($P47=2010,OFFSET('2010'!P$1,Calculations!$F45,0),IF($P47=2011,OFFSET('2011'!P$1,Calculations!$F45,0),IF($P47=2012,OFFSET('2012'!P$1,Calculations!$F45,0),IF($P47=2013,OFFSET('2013'!P$1,Calculations!$F45,0),IF($P47=2014,OFFSET('2014'!P$1,Calculations!$F45,0),IF($P47=2015,OFFSET('2015'!P$1,Calculations!$F45,0),IF($P47=2016,OFFSET('2016'!P$1,Calculations!$F45,0),IF($P47=2017,OFFSET('2017'!P$1,Calculations!$F45,0),0))))))))))))))))</f>
        <v>1.3589809204083069E-2</v>
      </c>
      <c r="BF47" s="34">
        <f ca="1">IF($P47=2002,OFFSET('2002'!Q$1,Calculations!$F45,0),IF($P47=2003,OFFSET('2003'!Q$1,Calculations!$F45,0),IF($P47=2004,OFFSET('2004'!Q$1,Calculations!$F45,0),IF($P47=2005,OFFSET('2005'!Q$1,Calculations!$F45,0),IF($P47=2006,OFFSET('2006'!Q$1,Calculations!$F45,0),IF($P47=2007,OFFSET('2007'!Q$1,Calculations!$F45,0),IF($P47=2008,OFFSET('2008'!Q$1,Calculations!$F45,0),IF($P47=2009,OFFSET('2009'!Q$1,Calculations!$F45,0),IF($P47=2010,OFFSET('2010'!Q$1,Calculations!$F45,0),IF($P47=2011,OFFSET('2011'!Q$1,Calculations!$F45,0),IF($P47=2012,OFFSET('2012'!Q$1,Calculations!$F45,0),IF($P47=2013,OFFSET('2013'!Q$1,Calculations!$F45,0),IF($P47=2014,OFFSET('2014'!Q$1,Calculations!$F45,0),IF($P47=2015,OFFSET('2015'!Q$1,Calculations!$F45,0),IF($P47=2016,OFFSET('2016'!Q$1,Calculations!$F45,0),IF($P47=2017,OFFSET('2017'!Q$1,Calculations!$F45,0),0))))))))))))))))</f>
        <v>3.3316078461552052E-3</v>
      </c>
      <c r="BG47" s="31">
        <f ca="1">IF($P47=2002,OFFSET('2002'!K$1,Calculations!$G45,0),IF($P47=2003,OFFSET('2003'!K$1,Calculations!$G45,0),IF($P47=2004,OFFSET('2004'!K$1,Calculations!$G45,0),IF($P47=2005,OFFSET('2005'!K$1,Calculations!$G45,0),IF($P47=2006,OFFSET('2006'!K$1,Calculations!$G45,0),IF($P47=2007,OFFSET('2007'!K$1,Calculations!$G45,0),IF($P47=2008,OFFSET('2008'!K$1,Calculations!$G45,0),IF($P47=2009,OFFSET('2009'!K$1,Calculations!$G45,0),IF($P47=2010,OFFSET('2010'!K$1,Calculations!$G45,0),IF($P47=2011,OFFSET('2011'!K$1,Calculations!$G45,0),IF($P47=2012,OFFSET('2012'!K$1,Calculations!$G45,0),IF($P47=2013,OFFSET('2013'!K$1,Calculations!$G45,0),IF($P47=2014,OFFSET('2014'!K$1,Calculations!$G45,0),IF($P47=2015,OFFSET('2015'!K$1,Calculations!$G45,0),IF($P47=2016,OFFSET('2016'!K$1,Calculations!$G45,0),IF($P47=2017,OFFSET('2017'!K$1,Calculations!$G45,0),0))))))))))))))))</f>
        <v>7.9673693810855151E-2</v>
      </c>
      <c r="BH47" s="31">
        <f ca="1">IF($P47=2002,OFFSET('2002'!L$1,Calculations!$G45,0),IF($P47=2003,OFFSET('2003'!L$1,Calculations!$G45,0),IF($P47=2004,OFFSET('2004'!L$1,Calculations!$G45,0),IF($P47=2005,OFFSET('2005'!L$1,Calculations!$G45,0),IF($P47=2006,OFFSET('2006'!L$1,Calculations!$G45,0),IF($P47=2007,OFFSET('2007'!L$1,Calculations!$G45,0),IF($P47=2008,OFFSET('2008'!L$1,Calculations!$G45,0),IF($P47=2009,OFFSET('2009'!L$1,Calculations!$G45,0),IF($P47=2010,OFFSET('2010'!L$1,Calculations!$G45,0),IF($P47=2011,OFFSET('2011'!L$1,Calculations!$G45,0),IF($P47=2012,OFFSET('2012'!L$1,Calculations!$G45,0),IF($P47=2013,OFFSET('2013'!L$1,Calculations!$G45,0),IF($P47=2014,OFFSET('2014'!L$1,Calculations!$G45,0),IF($P47=2015,OFFSET('2015'!L$1,Calculations!$G45,0),IF($P47=2016,OFFSET('2016'!L$1,Calculations!$G45,0),IF($P47=2017,OFFSET('2017'!L$1,Calculations!$G45,0),0))))))))))))))))</f>
        <v>0.12649066104260762</v>
      </c>
      <c r="BI47" s="31">
        <f ca="1">IF($P47=2002,OFFSET('2002'!M$1,Calculations!$G45,0),IF($P47=2003,OFFSET('2003'!M$1,Calculations!$G45,0),IF($P47=2004,OFFSET('2004'!M$1,Calculations!$G45,0),IF($P47=2005,OFFSET('2005'!M$1,Calculations!$G45,0),IF($P47=2006,OFFSET('2006'!M$1,Calculations!$G45,0),IF($P47=2007,OFFSET('2007'!M$1,Calculations!$G45,0),IF($P47=2008,OFFSET('2008'!M$1,Calculations!$G45,0),IF($P47=2009,OFFSET('2009'!M$1,Calculations!$G45,0),IF($P47=2010,OFFSET('2010'!M$1,Calculations!$G45,0),IF($P47=2011,OFFSET('2011'!M$1,Calculations!$G45,0),IF($P47=2012,OFFSET('2012'!M$1,Calculations!$G45,0),IF($P47=2013,OFFSET('2013'!M$1,Calculations!$G45,0),IF($P47=2014,OFFSET('2014'!M$1,Calculations!$G45,0),IF($P47=2015,OFFSET('2015'!M$1,Calculations!$G45,0),IF($P47=2016,OFFSET('2016'!M$1,Calculations!$G45,0),IF($P47=2017,OFFSET('2017'!M$1,Calculations!$G45,0),0))))))))))))))))</f>
        <v>6.2209446048603179E-2</v>
      </c>
      <c r="BJ47" s="31">
        <f ca="1">IF($P47=2002,OFFSET('2002'!N$1,Calculations!$G45,0),IF($P47=2003,OFFSET('2003'!N$1,Calculations!$G45,0),IF($P47=2004,OFFSET('2004'!N$1,Calculations!$G45,0),IF($P47=2005,OFFSET('2005'!N$1,Calculations!$G45,0),IF($P47=2006,OFFSET('2006'!N$1,Calculations!$G45,0),IF($P47=2007,OFFSET('2007'!N$1,Calculations!$G45,0),IF($P47=2008,OFFSET('2008'!N$1,Calculations!$G45,0),IF($P47=2009,OFFSET('2009'!N$1,Calculations!$G45,0),IF($P47=2010,OFFSET('2010'!N$1,Calculations!$G45,0),IF($P47=2011,OFFSET('2011'!N$1,Calculations!$G45,0),IF($P47=2012,OFFSET('2012'!N$1,Calculations!$G45,0),IF($P47=2013,OFFSET('2013'!N$1,Calculations!$G45,0),IF($P47=2014,OFFSET('2014'!N$1,Calculations!$G45,0),IF($P47=2015,OFFSET('2015'!N$1,Calculations!$G45,0),IF($P47=2016,OFFSET('2016'!N$1,Calculations!$G45,0),IF($P47=2017,OFFSET('2017'!N$1,Calculations!$G45,0),0))))))))))))))))</f>
        <v>9.2982991006969107E-2</v>
      </c>
      <c r="BK47" s="31">
        <f ca="1">IF($P47=2002,OFFSET('2002'!O$1,Calculations!$G45,0),IF($P47=2003,OFFSET('2003'!O$1,Calculations!$G45,0),IF($P47=2004,OFFSET('2004'!O$1,Calculations!$G45,0),IF($P47=2005,OFFSET('2005'!O$1,Calculations!$G45,0),IF($P47=2006,OFFSET('2006'!O$1,Calculations!$G45,0),IF($P47=2007,OFFSET('2007'!O$1,Calculations!$G45,0),IF($P47=2008,OFFSET('2008'!O$1,Calculations!$G45,0),IF($P47=2009,OFFSET('2009'!O$1,Calculations!$G45,0),IF($P47=2010,OFFSET('2010'!O$1,Calculations!$G45,0),IF($P47=2011,OFFSET('2011'!O$1,Calculations!$G45,0),IF($P47=2012,OFFSET('2012'!O$1,Calculations!$G45,0),IF($P47=2013,OFFSET('2013'!O$1,Calculations!$G45,0),IF($P47=2014,OFFSET('2014'!O$1,Calculations!$G45,0),IF($P47=2015,OFFSET('2015'!O$1,Calculations!$G45,0),IF($P47=2016,OFFSET('2016'!O$1,Calculations!$G45,0),IF($P47=2017,OFFSET('2017'!O$1,Calculations!$G45,0),0))))))))))))))))</f>
        <v>9.8892901893098281E-2</v>
      </c>
      <c r="BL47" s="31">
        <f ca="1">IF($P47=2002,OFFSET('2002'!P$1,Calculations!$G45,0),IF($P47=2003,OFFSET('2003'!P$1,Calculations!$G45,0),IF($P47=2004,OFFSET('2004'!P$1,Calculations!$G45,0),IF($P47=2005,OFFSET('2005'!P$1,Calculations!$G45,0),IF($P47=2006,OFFSET('2006'!P$1,Calculations!$G45,0),IF($P47=2007,OFFSET('2007'!P$1,Calculations!$G45,0),IF($P47=2008,OFFSET('2008'!P$1,Calculations!$G45,0),IF($P47=2009,OFFSET('2009'!P$1,Calculations!$G45,0),IF($P47=2010,OFFSET('2010'!P$1,Calculations!$G45,0),IF($P47=2011,OFFSET('2011'!P$1,Calculations!$G45,0),IF($P47=2012,OFFSET('2012'!P$1,Calculations!$G45,0),IF($P47=2013,OFFSET('2013'!P$1,Calculations!$G45,0),IF($P47=2014,OFFSET('2014'!P$1,Calculations!$G45,0),IF($P47=2015,OFFSET('2015'!P$1,Calculations!$G45,0),IF($P47=2016,OFFSET('2016'!P$1,Calculations!$G45,0),IF($P47=2017,OFFSET('2017'!P$1,Calculations!$G45,0),0))))))))))))))))</f>
        <v>0.13546835617121125</v>
      </c>
      <c r="BM47" s="34">
        <f ca="1">IF($P47=2002,OFFSET('2002'!Q$1,Calculations!$G45,0),IF($P47=2003,OFFSET('2003'!Q$1,Calculations!$G45,0),IF($P47=2004,OFFSET('2004'!Q$1,Calculations!$G45,0),IF($P47=2005,OFFSET('2005'!Q$1,Calculations!$G45,0),IF($P47=2006,OFFSET('2006'!Q$1,Calculations!$G45,0),IF($P47=2007,OFFSET('2007'!Q$1,Calculations!$G45,0),IF($P47=2008,OFFSET('2008'!Q$1,Calculations!$G45,0),IF($P47=2009,OFFSET('2009'!Q$1,Calculations!$G45,0),IF($P47=2010,OFFSET('2010'!Q$1,Calculations!$G45,0),IF($P47=2011,OFFSET('2011'!Q$1,Calculations!$G45,0),IF($P47=2012,OFFSET('2012'!Q$1,Calculations!$G45,0),IF($P47=2013,OFFSET('2013'!Q$1,Calculations!$G45,0),IF($P47=2014,OFFSET('2014'!Q$1,Calculations!$G45,0),IF($P47=2015,OFFSET('2015'!Q$1,Calculations!$G45,0),IF($P47=2016,OFFSET('2016'!Q$1,Calculations!$G45,0),IF($P47=2017,OFFSET('2017'!Q$1,Calculations!$G45,0),0))))))))))))))))</f>
        <v>9.6671471229352809E-2</v>
      </c>
      <c r="BN47" s="31">
        <f ca="1">IF($P47=2002,OFFSET('2002'!K$1,Calculations!$H45,0),IF($P47=2003,OFFSET('2003'!K$1,Calculations!$H45,0),IF($P47=2004,OFFSET('2004'!K$1,Calculations!$H45,0),IF($P47=2005,OFFSET('2005'!K$1,Calculations!$H45,0),IF($P47=2006,OFFSET('2006'!K$1,Calculations!$H45,0),IF($P47=2007,OFFSET('2007'!K$1,Calculations!$H45,0),IF($P47=2008,OFFSET('2008'!K$1,Calculations!$H45,0),IF($P47=2009,OFFSET('2009'!K$1,Calculations!$H45,0),IF($P47=2010,OFFSET('2010'!K$1,Calculations!$H45,0),IF($P47=2011,OFFSET('2011'!K$1,Calculations!$H45,0),IF($P47=2012,OFFSET('2012'!K$1,Calculations!$H45,0),IF($P47=2013,OFFSET('2013'!K$1,Calculations!$H45,0),IF($P47=2014,OFFSET('2014'!K$1,Calculations!$H45,0),IF($P47=2015,OFFSET('2015'!K$1,Calculations!$H45,0),IF($P47=2016,OFFSET('2016'!K$1,Calculations!$H45,0),IF($P47=2017,OFFSET('2017'!K$1,Calculations!$H45,0),0))))))))))))))))</f>
        <v>7.8897377038489877E-4</v>
      </c>
      <c r="BO47" s="31">
        <f ca="1">IF($P47=2002,OFFSET('2002'!L$1,Calculations!$H45,0),IF($P47=2003,OFFSET('2003'!L$1,Calculations!$H45,0),IF($P47=2004,OFFSET('2004'!L$1,Calculations!$H45,0),IF($P47=2005,OFFSET('2005'!L$1,Calculations!$H45,0),IF($P47=2006,OFFSET('2006'!L$1,Calculations!$H45,0),IF($P47=2007,OFFSET('2007'!L$1,Calculations!$H45,0),IF($P47=2008,OFFSET('2008'!L$1,Calculations!$H45,0),IF($P47=2009,OFFSET('2009'!L$1,Calculations!$H45,0),IF($P47=2010,OFFSET('2010'!L$1,Calculations!$H45,0),IF($P47=2011,OFFSET('2011'!L$1,Calculations!$H45,0),IF($P47=2012,OFFSET('2012'!L$1,Calculations!$H45,0),IF($P47=2013,OFFSET('2013'!L$1,Calculations!$H45,0),IF($P47=2014,OFFSET('2014'!L$1,Calculations!$H45,0),IF($P47=2015,OFFSET('2015'!L$1,Calculations!$H45,0),IF($P47=2016,OFFSET('2016'!L$1,Calculations!$H45,0),IF($P47=2017,OFFSET('2017'!L$1,Calculations!$H45,0),0))))))))))))))))</f>
        <v>1.442242333742602E-2</v>
      </c>
      <c r="BP47" s="31">
        <f ca="1">IF($P47=2002,OFFSET('2002'!M$1,Calculations!$H45,0),IF($P47=2003,OFFSET('2003'!M$1,Calculations!$H45,0),IF($P47=2004,OFFSET('2004'!M$1,Calculations!$H45,0),IF($P47=2005,OFFSET('2005'!M$1,Calculations!$H45,0),IF($P47=2006,OFFSET('2006'!M$1,Calculations!$H45,0),IF($P47=2007,OFFSET('2007'!M$1,Calculations!$H45,0),IF($P47=2008,OFFSET('2008'!M$1,Calculations!$H45,0),IF($P47=2009,OFFSET('2009'!M$1,Calculations!$H45,0),IF($P47=2010,OFFSET('2010'!M$1,Calculations!$H45,0),IF($P47=2011,OFFSET('2011'!M$1,Calculations!$H45,0),IF($P47=2012,OFFSET('2012'!M$1,Calculations!$H45,0),IF($P47=2013,OFFSET('2013'!M$1,Calculations!$H45,0),IF($P47=2014,OFFSET('2014'!M$1,Calculations!$H45,0),IF($P47=2015,OFFSET('2015'!M$1,Calculations!$H45,0),IF($P47=2016,OFFSET('2016'!M$1,Calculations!$H45,0),IF($P47=2017,OFFSET('2017'!M$1,Calculations!$H45,0),0))))))))))))))))</f>
        <v>8.3463471154827194E-3</v>
      </c>
      <c r="BQ47" s="31">
        <f ca="1">IF($P47=2002,OFFSET('2002'!N$1,Calculations!$H45,0),IF($P47=2003,OFFSET('2003'!N$1,Calculations!$H45,0),IF($P47=2004,OFFSET('2004'!N$1,Calculations!$H45,0),IF($P47=2005,OFFSET('2005'!N$1,Calculations!$H45,0),IF($P47=2006,OFFSET('2006'!N$1,Calculations!$H45,0),IF($P47=2007,OFFSET('2007'!N$1,Calculations!$H45,0),IF($P47=2008,OFFSET('2008'!N$1,Calculations!$H45,0),IF($P47=2009,OFFSET('2009'!N$1,Calculations!$H45,0),IF($P47=2010,OFFSET('2010'!N$1,Calculations!$H45,0),IF($P47=2011,OFFSET('2011'!N$1,Calculations!$H45,0),IF($P47=2012,OFFSET('2012'!N$1,Calculations!$H45,0),IF($P47=2013,OFFSET('2013'!N$1,Calculations!$H45,0),IF($P47=2014,OFFSET('2014'!N$1,Calculations!$H45,0),IF($P47=2015,OFFSET('2015'!N$1,Calculations!$H45,0),IF($P47=2016,OFFSET('2016'!N$1,Calculations!$H45,0),IF($P47=2017,OFFSET('2017'!N$1,Calculations!$H45,0),0))))))))))))))))</f>
        <v>0.10788759477094911</v>
      </c>
      <c r="BR47" s="31">
        <f ca="1">IF($P47=2002,OFFSET('2002'!O$1,Calculations!$H45,0),IF($P47=2003,OFFSET('2003'!O$1,Calculations!$H45,0),IF($P47=2004,OFFSET('2004'!O$1,Calculations!$H45,0),IF($P47=2005,OFFSET('2005'!O$1,Calculations!$H45,0),IF($P47=2006,OFFSET('2006'!O$1,Calculations!$H45,0),IF($P47=2007,OFFSET('2007'!O$1,Calculations!$H45,0),IF($P47=2008,OFFSET('2008'!O$1,Calculations!$H45,0),IF($P47=2009,OFFSET('2009'!O$1,Calculations!$H45,0),IF($P47=2010,OFFSET('2010'!O$1,Calculations!$H45,0),IF($P47=2011,OFFSET('2011'!O$1,Calculations!$H45,0),IF($P47=2012,OFFSET('2012'!O$1,Calculations!$H45,0),IF($P47=2013,OFFSET('2013'!O$1,Calculations!$H45,0),IF($P47=2014,OFFSET('2014'!O$1,Calculations!$H45,0),IF($P47=2015,OFFSET('2015'!O$1,Calculations!$H45,0),IF($P47=2016,OFFSET('2016'!O$1,Calculations!$H45,0),IF($P47=2017,OFFSET('2017'!O$1,Calculations!$H45,0),0))))))))))))))))</f>
        <v>3.4598367215433962E-3</v>
      </c>
      <c r="BS47" s="31">
        <f ca="1">IF($P47=2002,OFFSET('2002'!P$1,Calculations!$H45,0),IF($P47=2003,OFFSET('2003'!P$1,Calculations!$H45,0),IF($P47=2004,OFFSET('2004'!P$1,Calculations!$H45,0),IF($P47=2005,OFFSET('2005'!P$1,Calculations!$H45,0),IF($P47=2006,OFFSET('2006'!P$1,Calculations!$H45,0),IF($P47=2007,OFFSET('2007'!P$1,Calculations!$H45,0),IF($P47=2008,OFFSET('2008'!P$1,Calculations!$H45,0),IF($P47=2009,OFFSET('2009'!P$1,Calculations!$H45,0),IF($P47=2010,OFFSET('2010'!P$1,Calculations!$H45,0),IF($P47=2011,OFFSET('2011'!P$1,Calculations!$H45,0),IF($P47=2012,OFFSET('2012'!P$1,Calculations!$H45,0),IF($P47=2013,OFFSET('2013'!P$1,Calculations!$H45,0),IF($P47=2014,OFFSET('2014'!P$1,Calculations!$H45,0),IF($P47=2015,OFFSET('2015'!P$1,Calculations!$H45,0),IF($P47=2016,OFFSET('2016'!P$1,Calculations!$H45,0),IF($P47=2017,OFFSET('2017'!P$1,Calculations!$H45,0),0))))))))))))))))</f>
        <v>3.7089971181480975E-2</v>
      </c>
      <c r="BT47" s="34">
        <f ca="1">IF($P47=2002,OFFSET('2002'!Q$1,Calculations!$H45,0),IF($P47=2003,OFFSET('2003'!Q$1,Calculations!$H45,0),IF($P47=2004,OFFSET('2004'!Q$1,Calculations!$H45,0),IF($P47=2005,OFFSET('2005'!Q$1,Calculations!$H45,0),IF($P47=2006,OFFSET('2006'!Q$1,Calculations!$H45,0),IF($P47=2007,OFFSET('2007'!Q$1,Calculations!$H45,0),IF($P47=2008,OFFSET('2008'!Q$1,Calculations!$H45,0),IF($P47=2009,OFFSET('2009'!Q$1,Calculations!$H45,0),IF($P47=2010,OFFSET('2010'!Q$1,Calculations!$H45,0),IF($P47=2011,OFFSET('2011'!Q$1,Calculations!$H45,0),IF($P47=2012,OFFSET('2012'!Q$1,Calculations!$H45,0),IF($P47=2013,OFFSET('2013'!Q$1,Calculations!$H45,0),IF($P47=2014,OFFSET('2014'!Q$1,Calculations!$H45,0),IF($P47=2015,OFFSET('2015'!Q$1,Calculations!$H45,0),IF($P47=2016,OFFSET('2016'!Q$1,Calculations!$H45,0),IF($P47=2017,OFFSET('2017'!Q$1,Calculations!$H45,0),0))))))))))))))))</f>
        <v>9.6018881744457767E-3</v>
      </c>
      <c r="BU47" s="31">
        <f ca="1">IF($P47=2002,OFFSET('2002'!K$1,Calculations!$I45,0),IF($P47=2003,OFFSET('2003'!K$1,Calculations!$I45,0),IF($P47=2004,OFFSET('2004'!K$1,Calculations!$I45,0),IF($P47=2005,OFFSET('2005'!K$1,Calculations!$I45,0),IF($P47=2006,OFFSET('2006'!K$1,Calculations!$I45,0),IF($P47=2007,OFFSET('2007'!K$1,Calculations!$I45,0),IF($P47=2008,OFFSET('2008'!K$1,Calculations!$I45,0),IF($P47=2009,OFFSET('2009'!K$1,Calculations!$I45,0),IF($P47=2010,OFFSET('2010'!K$1,Calculations!$I45,0),IF($P47=2011,OFFSET('2011'!K$1,Calculations!$I45,0),IF($P47=2012,OFFSET('2012'!K$1,Calculations!$I45,0),IF($P47=2013,OFFSET('2013'!K$1,Calculations!$I45,0),IF($P47=2014,OFFSET('2014'!K$1,Calculations!$I45,0),IF($P47=2015,OFFSET('2015'!K$1,Calculations!$I45,0),IF($P47=2016,OFFSET('2016'!K$1,Calculations!$I45,0),IF($P47=2017,OFFSET('2017'!K$1,Calculations!$I45,0),0))))))))))))))))</f>
        <v>8.7986370198003643E-3</v>
      </c>
      <c r="BV47" s="31">
        <f ca="1">IF($P47=2002,OFFSET('2002'!L$1,Calculations!$I45,0),IF($P47=2003,OFFSET('2003'!L$1,Calculations!$I45,0),IF($P47=2004,OFFSET('2004'!L$1,Calculations!$I45,0),IF($P47=2005,OFFSET('2005'!L$1,Calculations!$I45,0),IF($P47=2006,OFFSET('2006'!L$1,Calculations!$I45,0),IF($P47=2007,OFFSET('2007'!L$1,Calculations!$I45,0),IF($P47=2008,OFFSET('2008'!L$1,Calculations!$I45,0),IF($P47=2009,OFFSET('2009'!L$1,Calculations!$I45,0),IF($P47=2010,OFFSET('2010'!L$1,Calculations!$I45,0),IF($P47=2011,OFFSET('2011'!L$1,Calculations!$I45,0),IF($P47=2012,OFFSET('2012'!L$1,Calculations!$I45,0),IF($P47=2013,OFFSET('2013'!L$1,Calculations!$I45,0),IF($P47=2014,OFFSET('2014'!L$1,Calculations!$I45,0),IF($P47=2015,OFFSET('2015'!L$1,Calculations!$I45,0),IF($P47=2016,OFFSET('2016'!L$1,Calculations!$I45,0),IF($P47=2017,OFFSET('2017'!L$1,Calculations!$I45,0),0))))))))))))))))</f>
        <v>0.11033014550713523</v>
      </c>
      <c r="BW47" s="31">
        <f ca="1">IF($P47=2002,OFFSET('2002'!M$1,Calculations!$I45,0),IF($P47=2003,OFFSET('2003'!M$1,Calculations!$I45,0),IF($P47=2004,OFFSET('2004'!M$1,Calculations!$I45,0),IF($P47=2005,OFFSET('2005'!M$1,Calculations!$I45,0),IF($P47=2006,OFFSET('2006'!M$1,Calculations!$I45,0),IF($P47=2007,OFFSET('2007'!M$1,Calculations!$I45,0),IF($P47=2008,OFFSET('2008'!M$1,Calculations!$I45,0),IF($P47=2009,OFFSET('2009'!M$1,Calculations!$I45,0),IF($P47=2010,OFFSET('2010'!M$1,Calculations!$I45,0),IF($P47=2011,OFFSET('2011'!M$1,Calculations!$I45,0),IF($P47=2012,OFFSET('2012'!M$1,Calculations!$I45,0),IF($P47=2013,OFFSET('2013'!M$1,Calculations!$I45,0),IF($P47=2014,OFFSET('2014'!M$1,Calculations!$I45,0),IF($P47=2015,OFFSET('2015'!M$1,Calculations!$I45,0),IF($P47=2016,OFFSET('2016'!M$1,Calculations!$I45,0),IF($P47=2017,OFFSET('2017'!M$1,Calculations!$I45,0),0))))))))))))))))</f>
        <v>8.2583358459546494E-2</v>
      </c>
      <c r="BX47" s="31">
        <f ca="1">IF($P47=2002,OFFSET('2002'!N$1,Calculations!$I45,0),IF($P47=2003,OFFSET('2003'!N$1,Calculations!$I45,0),IF($P47=2004,OFFSET('2004'!N$1,Calculations!$I45,0),IF($P47=2005,OFFSET('2005'!N$1,Calculations!$I45,0),IF($P47=2006,OFFSET('2006'!N$1,Calculations!$I45,0),IF($P47=2007,OFFSET('2007'!N$1,Calculations!$I45,0),IF($P47=2008,OFFSET('2008'!N$1,Calculations!$I45,0),IF($P47=2009,OFFSET('2009'!N$1,Calculations!$I45,0),IF($P47=2010,OFFSET('2010'!N$1,Calculations!$I45,0),IF($P47=2011,OFFSET('2011'!N$1,Calculations!$I45,0),IF($P47=2012,OFFSET('2012'!N$1,Calculations!$I45,0),IF($P47=2013,OFFSET('2013'!N$1,Calculations!$I45,0),IF($P47=2014,OFFSET('2014'!N$1,Calculations!$I45,0),IF($P47=2015,OFFSET('2015'!N$1,Calculations!$I45,0),IF($P47=2016,OFFSET('2016'!N$1,Calculations!$I45,0),IF($P47=2017,OFFSET('2017'!N$1,Calculations!$I45,0),0))))))))))))))))</f>
        <v>0.10554318775361315</v>
      </c>
      <c r="BY47" s="31">
        <f ca="1">IF($P47=2002,OFFSET('2002'!O$1,Calculations!$I45,0),IF($P47=2003,OFFSET('2003'!O$1,Calculations!$I45,0),IF($P47=2004,OFFSET('2004'!O$1,Calculations!$I45,0),IF($P47=2005,OFFSET('2005'!O$1,Calculations!$I45,0),IF($P47=2006,OFFSET('2006'!O$1,Calculations!$I45,0),IF($P47=2007,OFFSET('2007'!O$1,Calculations!$I45,0),IF($P47=2008,OFFSET('2008'!O$1,Calculations!$I45,0),IF($P47=2009,OFFSET('2009'!O$1,Calculations!$I45,0),IF($P47=2010,OFFSET('2010'!O$1,Calculations!$I45,0),IF($P47=2011,OFFSET('2011'!O$1,Calculations!$I45,0),IF($P47=2012,OFFSET('2012'!O$1,Calculations!$I45,0),IF($P47=2013,OFFSET('2013'!O$1,Calculations!$I45,0),IF($P47=2014,OFFSET('2014'!O$1,Calculations!$I45,0),IF($P47=2015,OFFSET('2015'!O$1,Calculations!$I45,0),IF($P47=2016,OFFSET('2016'!O$1,Calculations!$I45,0),IF($P47=2017,OFFSET('2017'!O$1,Calculations!$I45,0),0))))))))))))))))</f>
        <v>6.4039412239748947E-2</v>
      </c>
      <c r="BZ47" s="31">
        <f ca="1">IF($P47=2002,OFFSET('2002'!P$1,Calculations!$I45,0),IF($P47=2003,OFFSET('2003'!P$1,Calculations!$I45,0),IF($P47=2004,OFFSET('2004'!P$1,Calculations!$I45,0),IF($P47=2005,OFFSET('2005'!P$1,Calculations!$I45,0),IF($P47=2006,OFFSET('2006'!P$1,Calculations!$I45,0),IF($P47=2007,OFFSET('2007'!P$1,Calculations!$I45,0),IF($P47=2008,OFFSET('2008'!P$1,Calculations!$I45,0),IF($P47=2009,OFFSET('2009'!P$1,Calculations!$I45,0),IF($P47=2010,OFFSET('2010'!P$1,Calculations!$I45,0),IF($P47=2011,OFFSET('2011'!P$1,Calculations!$I45,0),IF($P47=2012,OFFSET('2012'!P$1,Calculations!$I45,0),IF($P47=2013,OFFSET('2013'!P$1,Calculations!$I45,0),IF($P47=2014,OFFSET('2014'!P$1,Calculations!$I45,0),IF($P47=2015,OFFSET('2015'!P$1,Calculations!$I45,0),IF($P47=2016,OFFSET('2016'!P$1,Calculations!$I45,0),IF($P47=2017,OFFSET('2017'!P$1,Calculations!$I45,0),0))))))))))))))))</f>
        <v>0.14445469407724421</v>
      </c>
      <c r="CA47" s="34">
        <f ca="1">IF($P47=2002,OFFSET('2002'!Q$1,Calculations!$I45,0),IF($P47=2003,OFFSET('2003'!Q$1,Calculations!$I45,0),IF($P47=2004,OFFSET('2004'!Q$1,Calculations!$I45,0),IF($P47=2005,OFFSET('2005'!Q$1,Calculations!$I45,0),IF($P47=2006,OFFSET('2006'!Q$1,Calculations!$I45,0),IF($P47=2007,OFFSET('2007'!Q$1,Calculations!$I45,0),IF($P47=2008,OFFSET('2008'!Q$1,Calculations!$I45,0),IF($P47=2009,OFFSET('2009'!Q$1,Calculations!$I45,0),IF($P47=2010,OFFSET('2010'!Q$1,Calculations!$I45,0),IF($P47=2011,OFFSET('2011'!Q$1,Calculations!$I45,0),IF($P47=2012,OFFSET('2012'!Q$1,Calculations!$I45,0),IF($P47=2013,OFFSET('2013'!Q$1,Calculations!$I45,0),IF($P47=2014,OFFSET('2014'!Q$1,Calculations!$I45,0),IF($P47=2015,OFFSET('2015'!Q$1,Calculations!$I45,0),IF($P47=2016,OFFSET('2016'!Q$1,Calculations!$I45,0),IF($P47=2017,OFFSET('2017'!Q$1,Calculations!$I45,0),0))))))))))))))))</f>
        <v>5.7950205888377702E-2</v>
      </c>
      <c r="CB47" s="31">
        <f ca="1">IF($P47=2002,OFFSET('2002'!K$1,Calculations!$J45,0),IF($P47=2003,OFFSET('2003'!K$1,Calculations!$J45,0),IF($P47=2004,OFFSET('2004'!K$1,Calculations!$J45,0),IF($P47=2005,OFFSET('2005'!K$1,Calculations!$J45,0),IF($P47=2006,OFFSET('2006'!K$1,Calculations!$J45,0),IF($P47=2007,OFFSET('2007'!K$1,Calculations!$J45,0),IF($P47=2008,OFFSET('2008'!K$1,Calculations!$J45,0),IF($P47=2009,OFFSET('2009'!K$1,Calculations!$J45,0),IF($P47=2010,OFFSET('2010'!K$1,Calculations!$J45,0),IF($P47=2011,OFFSET('2011'!K$1,Calculations!$J45,0),IF($P47=2012,OFFSET('2012'!K$1,Calculations!$J45,0),IF($P47=2013,OFFSET('2013'!K$1,Calculations!$J45,0),IF($P47=2014,OFFSET('2014'!K$1,Calculations!$J45,0),IF($P47=2015,OFFSET('2015'!K$1,Calculations!$J45,0),IF($P47=2016,OFFSET('2016'!K$1,Calculations!$J45,0),IF($P47=2017,OFFSET('2017'!K$1,Calculations!$J45,0),0))))))))))))))))</f>
        <v>0.14171951795226387</v>
      </c>
      <c r="CC47" s="31">
        <f ca="1">IF($P47=2002,OFFSET('2002'!L$1,Calculations!$J45,0),IF($P47=2003,OFFSET('2003'!L$1,Calculations!$J45,0),IF($P47=2004,OFFSET('2004'!L$1,Calculations!$J45,0),IF($P47=2005,OFFSET('2005'!L$1,Calculations!$J45,0),IF($P47=2006,OFFSET('2006'!L$1,Calculations!$J45,0),IF($P47=2007,OFFSET('2007'!L$1,Calculations!$J45,0),IF($P47=2008,OFFSET('2008'!L$1,Calculations!$J45,0),IF($P47=2009,OFFSET('2009'!L$1,Calculations!$J45,0),IF($P47=2010,OFFSET('2010'!L$1,Calculations!$J45,0),IF($P47=2011,OFFSET('2011'!L$1,Calculations!$J45,0),IF($P47=2012,OFFSET('2012'!L$1,Calculations!$J45,0),IF($P47=2013,OFFSET('2013'!L$1,Calculations!$J45,0),IF($P47=2014,OFFSET('2014'!L$1,Calculations!$J45,0),IF($P47=2015,OFFSET('2015'!L$1,Calculations!$J45,0),IF($P47=2016,OFFSET('2016'!L$1,Calculations!$J45,0),IF($P47=2017,OFFSET('2017'!L$1,Calculations!$J45,0),0))))))))))))))))</f>
        <v>1.0070175895391472E-2</v>
      </c>
      <c r="CD47" s="31">
        <f ca="1">IF($P47=2002,OFFSET('2002'!M$1,Calculations!$J45,0),IF($P47=2003,OFFSET('2003'!M$1,Calculations!$J45,0),IF($P47=2004,OFFSET('2004'!M$1,Calculations!$J45,0),IF($P47=2005,OFFSET('2005'!M$1,Calculations!$J45,0),IF($P47=2006,OFFSET('2006'!M$1,Calculations!$J45,0),IF($P47=2007,OFFSET('2007'!M$1,Calculations!$J45,0),IF($P47=2008,OFFSET('2008'!M$1,Calculations!$J45,0),IF($P47=2009,OFFSET('2009'!M$1,Calculations!$J45,0),IF($P47=2010,OFFSET('2010'!M$1,Calculations!$J45,0),IF($P47=2011,OFFSET('2011'!M$1,Calculations!$J45,0),IF($P47=2012,OFFSET('2012'!M$1,Calculations!$J45,0),IF($P47=2013,OFFSET('2013'!M$1,Calculations!$J45,0),IF($P47=2014,OFFSET('2014'!M$1,Calculations!$J45,0),IF($P47=2015,OFFSET('2015'!M$1,Calculations!$J45,0),IF($P47=2016,OFFSET('2016'!M$1,Calculations!$J45,0),IF($P47=2017,OFFSET('2017'!M$1,Calculations!$J45,0),0))))))))))))))))</f>
        <v>4.1738934144408671E-2</v>
      </c>
      <c r="CE47" s="31">
        <f ca="1">IF($P47=2002,OFFSET('2002'!N$1,Calculations!$J45,0),IF($P47=2003,OFFSET('2003'!N$1,Calculations!$J45,0),IF($P47=2004,OFFSET('2004'!N$1,Calculations!$J45,0),IF($P47=2005,OFFSET('2005'!N$1,Calculations!$J45,0),IF($P47=2006,OFFSET('2006'!N$1,Calculations!$J45,0),IF($P47=2007,OFFSET('2007'!N$1,Calculations!$J45,0),IF($P47=2008,OFFSET('2008'!N$1,Calculations!$J45,0),IF($P47=2009,OFFSET('2009'!N$1,Calculations!$J45,0),IF($P47=2010,OFFSET('2010'!N$1,Calculations!$J45,0),IF($P47=2011,OFFSET('2011'!N$1,Calculations!$J45,0),IF($P47=2012,OFFSET('2012'!N$1,Calculations!$J45,0),IF($P47=2013,OFFSET('2013'!N$1,Calculations!$J45,0),IF($P47=2014,OFFSET('2014'!N$1,Calculations!$J45,0),IF($P47=2015,OFFSET('2015'!N$1,Calculations!$J45,0),IF($P47=2016,OFFSET('2016'!N$1,Calculations!$J45,0),IF($P47=2017,OFFSET('2017'!N$1,Calculations!$J45,0),0))))))))))))))))</f>
        <v>2.1667966289220193E-2</v>
      </c>
      <c r="CF47" s="31">
        <f ca="1">IF($P47=2002,OFFSET('2002'!O$1,Calculations!$J45,0),IF($P47=2003,OFFSET('2003'!O$1,Calculations!$J45,0),IF($P47=2004,OFFSET('2004'!O$1,Calculations!$J45,0),IF($P47=2005,OFFSET('2005'!O$1,Calculations!$J45,0),IF($P47=2006,OFFSET('2006'!O$1,Calculations!$J45,0),IF($P47=2007,OFFSET('2007'!O$1,Calculations!$J45,0),IF($P47=2008,OFFSET('2008'!O$1,Calculations!$J45,0),IF($P47=2009,OFFSET('2009'!O$1,Calculations!$J45,0),IF($P47=2010,OFFSET('2010'!O$1,Calculations!$J45,0),IF($P47=2011,OFFSET('2011'!O$1,Calculations!$J45,0),IF($P47=2012,OFFSET('2012'!O$1,Calculations!$J45,0),IF($P47=2013,OFFSET('2013'!O$1,Calculations!$J45,0),IF($P47=2014,OFFSET('2014'!O$1,Calculations!$J45,0),IF($P47=2015,OFFSET('2015'!O$1,Calculations!$J45,0),IF($P47=2016,OFFSET('2016'!O$1,Calculations!$J45,0),IF($P47=2017,OFFSET('2017'!O$1,Calculations!$J45,0),0))))))))))))))))</f>
        <v>7.7769480417700168E-2</v>
      </c>
      <c r="CG47" s="31">
        <f ca="1">IF($P47=2002,OFFSET('2002'!P$1,Calculations!$J45,0),IF($P47=2003,OFFSET('2003'!P$1,Calculations!$J45,0),IF($P47=2004,OFFSET('2004'!P$1,Calculations!$J45,0),IF($P47=2005,OFFSET('2005'!P$1,Calculations!$J45,0),IF($P47=2006,OFFSET('2006'!P$1,Calculations!$J45,0),IF($P47=2007,OFFSET('2007'!P$1,Calculations!$J45,0),IF($P47=2008,OFFSET('2008'!P$1,Calculations!$J45,0),IF($P47=2009,OFFSET('2009'!P$1,Calculations!$J45,0),IF($P47=2010,OFFSET('2010'!P$1,Calculations!$J45,0),IF($P47=2011,OFFSET('2011'!P$1,Calculations!$J45,0),IF($P47=2012,OFFSET('2012'!P$1,Calculations!$J45,0),IF($P47=2013,OFFSET('2013'!P$1,Calculations!$J45,0),IF($P47=2014,OFFSET('2014'!P$1,Calculations!$J45,0),IF($P47=2015,OFFSET('2015'!P$1,Calculations!$J45,0),IF($P47=2016,OFFSET('2016'!P$1,Calculations!$J45,0),IF($P47=2017,OFFSET('2017'!P$1,Calculations!$J45,0),0))))))))))))))))</f>
        <v>1.5532712561386625E-2</v>
      </c>
      <c r="CH47" s="34">
        <f ca="1">IF($P47=2002,OFFSET('2002'!Q$1,Calculations!$J45,0),IF($P47=2003,OFFSET('2003'!Q$1,Calculations!$J45,0),IF($P47=2004,OFFSET('2004'!Q$1,Calculations!$J45,0),IF($P47=2005,OFFSET('2005'!Q$1,Calculations!$J45,0),IF($P47=2006,OFFSET('2006'!Q$1,Calculations!$J45,0),IF($P47=2007,OFFSET('2007'!Q$1,Calculations!$J45,0),IF($P47=2008,OFFSET('2008'!Q$1,Calculations!$J45,0),IF($P47=2009,OFFSET('2009'!Q$1,Calculations!$J45,0),IF($P47=2010,OFFSET('2010'!Q$1,Calculations!$J45,0),IF($P47=2011,OFFSET('2011'!Q$1,Calculations!$J45,0),IF($P47=2012,OFFSET('2012'!Q$1,Calculations!$J45,0),IF($P47=2013,OFFSET('2013'!Q$1,Calculations!$J45,0),IF($P47=2014,OFFSET('2014'!Q$1,Calculations!$J45,0),IF($P47=2015,OFFSET('2015'!Q$1,Calculations!$J45,0),IF($P47=2016,OFFSET('2016'!Q$1,Calculations!$J45,0),IF($P47=2017,OFFSET('2017'!Q$1,Calculations!$J45,0),0))))))))))))))))</f>
        <v>8.1078216141692416E-2</v>
      </c>
      <c r="CI47" s="31">
        <f ca="1">IF($P47=2002,OFFSET('2002'!K$1,Calculations!$K45,0),IF($P47=2003,OFFSET('2003'!K$1,Calculations!$K45,0),IF($P47=2004,OFFSET('2004'!K$1,Calculations!$K45,0),IF($P47=2005,OFFSET('2005'!K$1,Calculations!$K45,0),IF($P47=2006,OFFSET('2006'!K$1,Calculations!$K45,0),IF($P47=2007,OFFSET('2007'!K$1,Calculations!$K45,0),IF($P47=2008,OFFSET('2008'!K$1,Calculations!$K45,0),IF($P47=2009,OFFSET('2009'!K$1,Calculations!$K45,0),IF($P47=2010,OFFSET('2010'!K$1,Calculations!$K45,0),IF($P47=2011,OFFSET('2011'!K$1,Calculations!$K45,0),IF($P47=2012,OFFSET('2012'!K$1,Calculations!$K45,0),IF($P47=2013,OFFSET('2013'!K$1,Calculations!$K45,0),IF($P47=2014,OFFSET('2014'!K$1,Calculations!$K45,0),IF($P47=2015,OFFSET('2015'!K$1,Calculations!$K45,0),IF($P47=2016,OFFSET('2016'!K$1,Calculations!$K45,0),IF($P47=2017,OFFSET('2017'!K$1,Calculations!$K45,0),0))))))))))))))))</f>
        <v>1.5265821464189892E-2</v>
      </c>
      <c r="CJ47" s="31">
        <f ca="1">IF($P47=2002,OFFSET('2002'!L$1,Calculations!$K45,0),IF($P47=2003,OFFSET('2003'!L$1,Calculations!$K45,0),IF($P47=2004,OFFSET('2004'!L$1,Calculations!$K45,0),IF($P47=2005,OFFSET('2005'!L$1,Calculations!$K45,0),IF($P47=2006,OFFSET('2006'!L$1,Calculations!$K45,0),IF($P47=2007,OFFSET('2007'!L$1,Calculations!$K45,0),IF($P47=2008,OFFSET('2008'!L$1,Calculations!$K45,0),IF($P47=2009,OFFSET('2009'!L$1,Calculations!$K45,0),IF($P47=2010,OFFSET('2010'!L$1,Calculations!$K45,0),IF($P47=2011,OFFSET('2011'!L$1,Calculations!$K45,0),IF($P47=2012,OFFSET('2012'!L$1,Calculations!$K45,0),IF($P47=2013,OFFSET('2013'!L$1,Calculations!$K45,0),IF($P47=2014,OFFSET('2014'!L$1,Calculations!$K45,0),IF($P47=2015,OFFSET('2015'!L$1,Calculations!$K45,0),IF($P47=2016,OFFSET('2016'!L$1,Calculations!$K45,0),IF($P47=2017,OFFSET('2017'!L$1,Calculations!$K45,0),0))))))))))))))))</f>
        <v>4.3521754478032963E-2</v>
      </c>
      <c r="CK47" s="31">
        <f ca="1">IF($P47=2002,OFFSET('2002'!M$1,Calculations!$K45,0),IF($P47=2003,OFFSET('2003'!M$1,Calculations!$K45,0),IF($P47=2004,OFFSET('2004'!M$1,Calculations!$K45,0),IF($P47=2005,OFFSET('2005'!M$1,Calculations!$K45,0),IF($P47=2006,OFFSET('2006'!M$1,Calculations!$K45,0),IF($P47=2007,OFFSET('2007'!M$1,Calculations!$K45,0),IF($P47=2008,OFFSET('2008'!M$1,Calculations!$K45,0),IF($P47=2009,OFFSET('2009'!M$1,Calculations!$K45,0),IF($P47=2010,OFFSET('2010'!M$1,Calculations!$K45,0),IF($P47=2011,OFFSET('2011'!M$1,Calculations!$K45,0),IF($P47=2012,OFFSET('2012'!M$1,Calculations!$K45,0),IF($P47=2013,OFFSET('2013'!M$1,Calculations!$K45,0),IF($P47=2014,OFFSET('2014'!M$1,Calculations!$K45,0),IF($P47=2015,OFFSET('2015'!M$1,Calculations!$K45,0),IF($P47=2016,OFFSET('2016'!M$1,Calculations!$K45,0),IF($P47=2017,OFFSET('2017'!M$1,Calculations!$K45,0),0))))))))))))))))</f>
        <v>6.3495000041838365E-3</v>
      </c>
      <c r="CL47" s="31">
        <f ca="1">IF($P47=2002,OFFSET('2002'!N$1,Calculations!$K45,0),IF($P47=2003,OFFSET('2003'!N$1,Calculations!$K45,0),IF($P47=2004,OFFSET('2004'!N$1,Calculations!$K45,0),IF($P47=2005,OFFSET('2005'!N$1,Calculations!$K45,0),IF($P47=2006,OFFSET('2006'!N$1,Calculations!$K45,0),IF($P47=2007,OFFSET('2007'!N$1,Calculations!$K45,0),IF($P47=2008,OFFSET('2008'!N$1,Calculations!$K45,0),IF($P47=2009,OFFSET('2009'!N$1,Calculations!$K45,0),IF($P47=2010,OFFSET('2010'!N$1,Calculations!$K45,0),IF($P47=2011,OFFSET('2011'!N$1,Calculations!$K45,0),IF($P47=2012,OFFSET('2012'!N$1,Calculations!$K45,0),IF($P47=2013,OFFSET('2013'!N$1,Calculations!$K45,0),IF($P47=2014,OFFSET('2014'!N$1,Calculations!$K45,0),IF($P47=2015,OFFSET('2015'!N$1,Calculations!$K45,0),IF($P47=2016,OFFSET('2016'!N$1,Calculations!$K45,0),IF($P47=2017,OFFSET('2017'!N$1,Calculations!$K45,0),0))))))))))))))))</f>
        <v>1.3290227914993366E-2</v>
      </c>
      <c r="CM47" s="31">
        <f ca="1">IF($P47=2002,OFFSET('2002'!O$1,Calculations!$K45,0),IF($P47=2003,OFFSET('2003'!O$1,Calculations!$K45,0),IF($P47=2004,OFFSET('2004'!O$1,Calculations!$K45,0),IF($P47=2005,OFFSET('2005'!O$1,Calculations!$K45,0),IF($P47=2006,OFFSET('2006'!O$1,Calculations!$K45,0),IF($P47=2007,OFFSET('2007'!O$1,Calculations!$K45,0),IF($P47=2008,OFFSET('2008'!O$1,Calculations!$K45,0),IF($P47=2009,OFFSET('2009'!O$1,Calculations!$K45,0),IF($P47=2010,OFFSET('2010'!O$1,Calculations!$K45,0),IF($P47=2011,OFFSET('2011'!O$1,Calculations!$K45,0),IF($P47=2012,OFFSET('2012'!O$1,Calculations!$K45,0),IF($P47=2013,OFFSET('2013'!O$1,Calculations!$K45,0),IF($P47=2014,OFFSET('2014'!O$1,Calculations!$K45,0),IF($P47=2015,OFFSET('2015'!O$1,Calculations!$K45,0),IF($P47=2016,OFFSET('2016'!O$1,Calculations!$K45,0),IF($P47=2017,OFFSET('2017'!O$1,Calculations!$K45,0),0))))))))))))))))</f>
        <v>9.0482225049405649E-4</v>
      </c>
      <c r="CN47" s="31">
        <f ca="1">IF($P47=2002,OFFSET('2002'!P$1,Calculations!$K45,0),IF($P47=2003,OFFSET('2003'!P$1,Calculations!$K45,0),IF($P47=2004,OFFSET('2004'!P$1,Calculations!$K45,0),IF($P47=2005,OFFSET('2005'!P$1,Calculations!$K45,0),IF($P47=2006,OFFSET('2006'!P$1,Calculations!$K45,0),IF($P47=2007,OFFSET('2007'!P$1,Calculations!$K45,0),IF($P47=2008,OFFSET('2008'!P$1,Calculations!$K45,0),IF($P47=2009,OFFSET('2009'!P$1,Calculations!$K45,0),IF($P47=2010,OFFSET('2010'!P$1,Calculations!$K45,0),IF($P47=2011,OFFSET('2011'!P$1,Calculations!$K45,0),IF($P47=2012,OFFSET('2012'!P$1,Calculations!$K45,0),IF($P47=2013,OFFSET('2013'!P$1,Calculations!$K45,0),IF($P47=2014,OFFSET('2014'!P$1,Calculations!$K45,0),IF($P47=2015,OFFSET('2015'!P$1,Calculations!$K45,0),IF($P47=2016,OFFSET('2016'!P$1,Calculations!$K45,0),IF($P47=2017,OFFSET('2017'!P$1,Calculations!$K45,0),0))))))))))))))))</f>
        <v>4.3841572235359351E-3</v>
      </c>
      <c r="CO47" s="34">
        <f ca="1">IF($P47=2002,OFFSET('2002'!Q$1,Calculations!$K45,0),IF($P47=2003,OFFSET('2003'!Q$1,Calculations!$K45,0),IF($P47=2004,OFFSET('2004'!Q$1,Calculations!$K45,0),IF($P47=2005,OFFSET('2005'!Q$1,Calculations!$K45,0),IF($P47=2006,OFFSET('2006'!Q$1,Calculations!$K45,0),IF($P47=2007,OFFSET('2007'!Q$1,Calculations!$K45,0),IF($P47=2008,OFFSET('2008'!Q$1,Calculations!$K45,0),IF($P47=2009,OFFSET('2009'!Q$1,Calculations!$K45,0),IF($P47=2010,OFFSET('2010'!Q$1,Calculations!$K45,0),IF($P47=2011,OFFSET('2011'!Q$1,Calculations!$K45,0),IF($P47=2012,OFFSET('2012'!Q$1,Calculations!$K45,0),IF($P47=2013,OFFSET('2013'!Q$1,Calculations!$K45,0),IF($P47=2014,OFFSET('2014'!Q$1,Calculations!$K45,0),IF($P47=2015,OFFSET('2015'!Q$1,Calculations!$K45,0),IF($P47=2016,OFFSET('2016'!Q$1,Calculations!$K45,0),IF($P47=2017,OFFSET('2017'!Q$1,Calculations!$K45,0),0))))))))))))))))</f>
        <v>1.5007607474108252E-2</v>
      </c>
      <c r="CP47" s="31">
        <f ca="1">IF($P47=2002,OFFSET('2002'!K$1,Calculations!$L45,0),IF($P47=2003,OFFSET('2003'!K$1,Calculations!$L45,0),IF($P47=2004,OFFSET('2004'!K$1,Calculations!$L45,0),IF($P47=2005,OFFSET('2005'!K$1,Calculations!$L45,0),IF($P47=2006,OFFSET('2006'!K$1,Calculations!$L45,0),IF($P47=2007,OFFSET('2007'!K$1,Calculations!$L45,0),IF($P47=2008,OFFSET('2008'!K$1,Calculations!$L45,0),IF($P47=2009,OFFSET('2009'!K$1,Calculations!$L45,0),IF($P47=2010,OFFSET('2010'!K$1,Calculations!$L45,0),IF($P47=2011,OFFSET('2011'!K$1,Calculations!$L45,0),IF($P47=2012,OFFSET('2012'!K$1,Calculations!$L45,0),IF($P47=2013,OFFSET('2013'!K$1,Calculations!$L45,0),IF($P47=2014,OFFSET('2014'!K$1,Calculations!$L45,0),IF($P47=2015,OFFSET('2015'!K$1,Calculations!$L45,0),IF($P47=2016,OFFSET('2016'!K$1,Calculations!$L45,0),IF($P47=2017,OFFSET('2017'!K$1,Calculations!$L45,0),0))))))))))))))))</f>
        <v>0</v>
      </c>
      <c r="CQ47" s="31">
        <f ca="1">IF($P47=2002,OFFSET('2002'!L$1,Calculations!$L45,0),IF($P47=2003,OFFSET('2003'!L$1,Calculations!$L45,0),IF($P47=2004,OFFSET('2004'!L$1,Calculations!$L45,0),IF($P47=2005,OFFSET('2005'!L$1,Calculations!$L45,0),IF($P47=2006,OFFSET('2006'!L$1,Calculations!$L45,0),IF($P47=2007,OFFSET('2007'!L$1,Calculations!$L45,0),IF($P47=2008,OFFSET('2008'!L$1,Calculations!$L45,0),IF($P47=2009,OFFSET('2009'!L$1,Calculations!$L45,0),IF($P47=2010,OFFSET('2010'!L$1,Calculations!$L45,0),IF($P47=2011,OFFSET('2011'!L$1,Calculations!$L45,0),IF($P47=2012,OFFSET('2012'!L$1,Calculations!$L45,0),IF($P47=2013,OFFSET('2013'!L$1,Calculations!$L45,0),IF($P47=2014,OFFSET('2014'!L$1,Calculations!$L45,0),IF($P47=2015,OFFSET('2015'!L$1,Calculations!$L45,0),IF($P47=2016,OFFSET('2016'!L$1,Calculations!$L45,0),IF($P47=2017,OFFSET('2017'!L$1,Calculations!$L45,0),0))))))))))))))))</f>
        <v>4.081901079309287E-5</v>
      </c>
      <c r="CR47" s="31">
        <f ca="1">IF($P47=2002,OFFSET('2002'!M$1,Calculations!$L45,0),IF($P47=2003,OFFSET('2003'!M$1,Calculations!$L45,0),IF($P47=2004,OFFSET('2004'!M$1,Calculations!$L45,0),IF($P47=2005,OFFSET('2005'!M$1,Calculations!$L45,0),IF($P47=2006,OFFSET('2006'!M$1,Calculations!$L45,0),IF($P47=2007,OFFSET('2007'!M$1,Calculations!$L45,0),IF($P47=2008,OFFSET('2008'!M$1,Calculations!$L45,0),IF($P47=2009,OFFSET('2009'!M$1,Calculations!$L45,0),IF($P47=2010,OFFSET('2010'!M$1,Calculations!$L45,0),IF($P47=2011,OFFSET('2011'!M$1,Calculations!$L45,0),IF($P47=2012,OFFSET('2012'!M$1,Calculations!$L45,0),IF($P47=2013,OFFSET('2013'!M$1,Calculations!$L45,0),IF($P47=2014,OFFSET('2014'!M$1,Calculations!$L45,0),IF($P47=2015,OFFSET('2015'!M$1,Calculations!$L45,0),IF($P47=2016,OFFSET('2016'!M$1,Calculations!$L45,0),IF($P47=2017,OFFSET('2017'!M$1,Calculations!$L45,0),0))))))))))))))))</f>
        <v>0</v>
      </c>
      <c r="CS47" s="31">
        <f ca="1">IF($P47=2002,OFFSET('2002'!N$1,Calculations!$L45,0),IF($P47=2003,OFFSET('2003'!N$1,Calculations!$L45,0),IF($P47=2004,OFFSET('2004'!N$1,Calculations!$L45,0),IF($P47=2005,OFFSET('2005'!N$1,Calculations!$L45,0),IF($P47=2006,OFFSET('2006'!N$1,Calculations!$L45,0),IF($P47=2007,OFFSET('2007'!N$1,Calculations!$L45,0),IF($P47=2008,OFFSET('2008'!N$1,Calculations!$L45,0),IF($P47=2009,OFFSET('2009'!N$1,Calculations!$L45,0),IF($P47=2010,OFFSET('2010'!N$1,Calculations!$L45,0),IF($P47=2011,OFFSET('2011'!N$1,Calculations!$L45,0),IF($P47=2012,OFFSET('2012'!N$1,Calculations!$L45,0),IF($P47=2013,OFFSET('2013'!N$1,Calculations!$L45,0),IF($P47=2014,OFFSET('2014'!N$1,Calculations!$L45,0),IF($P47=2015,OFFSET('2015'!N$1,Calculations!$L45,0),IF($P47=2016,OFFSET('2016'!N$1,Calculations!$L45,0),IF($P47=2017,OFFSET('2017'!N$1,Calculations!$L45,0),0))))))))))))))))</f>
        <v>6.070278757001573E-5</v>
      </c>
      <c r="CT47" s="31">
        <f ca="1">IF($P47=2002,OFFSET('2002'!O$1,Calculations!$L45,0),IF($P47=2003,OFFSET('2003'!O$1,Calculations!$L45,0),IF($P47=2004,OFFSET('2004'!O$1,Calculations!$L45,0),IF($P47=2005,OFFSET('2005'!O$1,Calculations!$L45,0),IF($P47=2006,OFFSET('2006'!O$1,Calculations!$L45,0),IF($P47=2007,OFFSET('2007'!O$1,Calculations!$L45,0),IF($P47=2008,OFFSET('2008'!O$1,Calculations!$L45,0),IF($P47=2009,OFFSET('2009'!O$1,Calculations!$L45,0),IF($P47=2010,OFFSET('2010'!O$1,Calculations!$L45,0),IF($P47=2011,OFFSET('2011'!O$1,Calculations!$L45,0),IF($P47=2012,OFFSET('2012'!O$1,Calculations!$L45,0),IF($P47=2013,OFFSET('2013'!O$1,Calculations!$L45,0),IF($P47=2014,OFFSET('2014'!O$1,Calculations!$L45,0),IF($P47=2015,OFFSET('2015'!O$1,Calculations!$L45,0),IF($P47=2016,OFFSET('2016'!O$1,Calculations!$L45,0),IF($P47=2017,OFFSET('2017'!O$1,Calculations!$L45,0),0))))))))))))))))</f>
        <v>6.4378425304439723E-5</v>
      </c>
      <c r="CU47" s="31">
        <f ca="1">IF($P47=2002,OFFSET('2002'!P$1,Calculations!$L45,0),IF($P47=2003,OFFSET('2003'!P$1,Calculations!$L45,0),IF($P47=2004,OFFSET('2004'!P$1,Calculations!$L45,0),IF($P47=2005,OFFSET('2005'!P$1,Calculations!$L45,0),IF($P47=2006,OFFSET('2006'!P$1,Calculations!$L45,0),IF($P47=2007,OFFSET('2007'!P$1,Calculations!$L45,0),IF($P47=2008,OFFSET('2008'!P$1,Calculations!$L45,0),IF($P47=2009,OFFSET('2009'!P$1,Calculations!$L45,0),IF($P47=2010,OFFSET('2010'!P$1,Calculations!$L45,0),IF($P47=2011,OFFSET('2011'!P$1,Calculations!$L45,0),IF($P47=2012,OFFSET('2012'!P$1,Calculations!$L45,0),IF($P47=2013,OFFSET('2013'!P$1,Calculations!$L45,0),IF($P47=2014,OFFSET('2014'!P$1,Calculations!$L45,0),IF($P47=2015,OFFSET('2015'!P$1,Calculations!$L45,0),IF($P47=2016,OFFSET('2016'!P$1,Calculations!$L45,0),IF($P47=2017,OFFSET('2017'!P$1,Calculations!$L45,0),0))))))))))))))))</f>
        <v>2.223069852226413E-6</v>
      </c>
      <c r="CV47" s="34">
        <f ca="1">IF($P47=2002,OFFSET('2002'!Q$1,Calculations!$L45,0),IF($P47=2003,OFFSET('2003'!Q$1,Calculations!$L45,0),IF($P47=2004,OFFSET('2004'!Q$1,Calculations!$L45,0),IF($P47=2005,OFFSET('2005'!Q$1,Calculations!$L45,0),IF($P47=2006,OFFSET('2006'!Q$1,Calculations!$L45,0),IF($P47=2007,OFFSET('2007'!Q$1,Calculations!$L45,0),IF($P47=2008,OFFSET('2008'!Q$1,Calculations!$L45,0),IF($P47=2009,OFFSET('2009'!Q$1,Calculations!$L45,0),IF($P47=2010,OFFSET('2010'!Q$1,Calculations!$L45,0),IF($P47=2011,OFFSET('2011'!Q$1,Calculations!$L45,0),IF($P47=2012,OFFSET('2012'!Q$1,Calculations!$L45,0),IF($P47=2013,OFFSET('2013'!Q$1,Calculations!$L45,0),IF($P47=2014,OFFSET('2014'!Q$1,Calculations!$L45,0),IF($P47=2015,OFFSET('2015'!Q$1,Calculations!$L45,0),IF($P47=2016,OFFSET('2016'!Q$1,Calculations!$L45,0),IF($P47=2017,OFFSET('2017'!Q$1,Calculations!$L45,0),0))))))))))))))))</f>
        <v>3.6081813922814545E-5</v>
      </c>
      <c r="CW47" s="31">
        <f ca="1">IF($P47=2002,OFFSET('2002'!K$1,Calculations!$M45,0),IF($P47=2003,OFFSET('2003'!K$1,Calculations!$M45,0),IF($P47=2004,OFFSET('2004'!K$1,Calculations!$M45,0),IF($P47=2005,OFFSET('2005'!K$1,Calculations!$M45,0),IF($P47=2006,OFFSET('2006'!K$1,Calculations!$M45,0),IF($P47=2007,OFFSET('2007'!K$1,Calculations!$M45,0),IF($P47=2008,OFFSET('2008'!K$1,Calculations!$M45,0),IF($P47=2009,OFFSET('2009'!K$1,Calculations!$M45,0),IF($P47=2010,OFFSET('2010'!K$1,Calculations!$M45,0),IF($P47=2011,OFFSET('2011'!K$1,Calculations!$M45,0),IF($P47=2012,OFFSET('2012'!K$1,Calculations!$M45,0),IF($P47=2013,OFFSET('2013'!K$1,Calculations!$M45,0),IF($P47=2014,OFFSET('2014'!K$1,Calculations!$M45,0),IF($P47=2015,OFFSET('2015'!K$1,Calculations!$M45,0),IF($P47=2016,OFFSET('2016'!K$1,Calculations!$M45,0),IF($P47=2017,OFFSET('2017'!K$1,Calculations!$M45,0),0))))))))))))))))</f>
        <v>0.32634808963791884</v>
      </c>
      <c r="CX47" s="31">
        <f ca="1">IF($P47=2002,OFFSET('2002'!L$1,Calculations!$M45,0),IF($P47=2003,OFFSET('2003'!L$1,Calculations!$M45,0),IF($P47=2004,OFFSET('2004'!L$1,Calculations!$M45,0),IF($P47=2005,OFFSET('2005'!L$1,Calculations!$M45,0),IF($P47=2006,OFFSET('2006'!L$1,Calculations!$M45,0),IF($P47=2007,OFFSET('2007'!L$1,Calculations!$M45,0),IF($P47=2008,OFFSET('2008'!L$1,Calculations!$M45,0),IF($P47=2009,OFFSET('2009'!L$1,Calculations!$M45,0),IF($P47=2010,OFFSET('2010'!L$1,Calculations!$M45,0),IF($P47=2011,OFFSET('2011'!L$1,Calculations!$M45,0),IF($P47=2012,OFFSET('2012'!L$1,Calculations!$M45,0),IF($P47=2013,OFFSET('2013'!L$1,Calculations!$M45,0),IF($P47=2014,OFFSET('2014'!L$1,Calculations!$M45,0),IF($P47=2015,OFFSET('2015'!L$1,Calculations!$M45,0),IF($P47=2016,OFFSET('2016'!L$1,Calculations!$M45,0),IF($P47=2017,OFFSET('2017'!L$1,Calculations!$M45,0),0))))))))))))))))</f>
        <v>0.20354279549371826</v>
      </c>
      <c r="CY47" s="31">
        <f ca="1">IF($P47=2002,OFFSET('2002'!M$1,Calculations!$M45,0),IF($P47=2003,OFFSET('2003'!M$1,Calculations!$M45,0),IF($P47=2004,OFFSET('2004'!M$1,Calculations!$M45,0),IF($P47=2005,OFFSET('2005'!M$1,Calculations!$M45,0),IF($P47=2006,OFFSET('2006'!M$1,Calculations!$M45,0),IF($P47=2007,OFFSET('2007'!M$1,Calculations!$M45,0),IF($P47=2008,OFFSET('2008'!M$1,Calculations!$M45,0),IF($P47=2009,OFFSET('2009'!M$1,Calculations!$M45,0),IF($P47=2010,OFFSET('2010'!M$1,Calculations!$M45,0),IF($P47=2011,OFFSET('2011'!M$1,Calculations!$M45,0),IF($P47=2012,OFFSET('2012'!M$1,Calculations!$M45,0),IF($P47=2013,OFFSET('2013'!M$1,Calculations!$M45,0),IF($P47=2014,OFFSET('2014'!M$1,Calculations!$M45,0),IF($P47=2015,OFFSET('2015'!M$1,Calculations!$M45,0),IF($P47=2016,OFFSET('2016'!M$1,Calculations!$M45,0),IF($P47=2017,OFFSET('2017'!M$1,Calculations!$M45,0),0))))))))))))))))</f>
        <v>3.5905210103237224E-2</v>
      </c>
      <c r="CZ47" s="31">
        <f ca="1">IF($P47=2002,OFFSET('2002'!N$1,Calculations!$M45,0),IF($P47=2003,OFFSET('2003'!N$1,Calculations!$M45,0),IF($P47=2004,OFFSET('2004'!N$1,Calculations!$M45,0),IF($P47=2005,OFFSET('2005'!N$1,Calculations!$M45,0),IF($P47=2006,OFFSET('2006'!N$1,Calculations!$M45,0),IF($P47=2007,OFFSET('2007'!N$1,Calculations!$M45,0),IF($P47=2008,OFFSET('2008'!N$1,Calculations!$M45,0),IF($P47=2009,OFFSET('2009'!N$1,Calculations!$M45,0),IF($P47=2010,OFFSET('2010'!N$1,Calculations!$M45,0),IF($P47=2011,OFFSET('2011'!N$1,Calculations!$M45,0),IF($P47=2012,OFFSET('2012'!N$1,Calculations!$M45,0),IF($P47=2013,OFFSET('2013'!N$1,Calculations!$M45,0),IF($P47=2014,OFFSET('2014'!N$1,Calculations!$M45,0),IF($P47=2015,OFFSET('2015'!N$1,Calculations!$M45,0),IF($P47=2016,OFFSET('2016'!N$1,Calculations!$M45,0),IF($P47=2017,OFFSET('2017'!N$1,Calculations!$M45,0),0))))))))))))))))</f>
        <v>4.4021348025869378E-2</v>
      </c>
      <c r="DA47" s="31">
        <f ca="1">IF($P47=2002,OFFSET('2002'!O$1,Calculations!$M45,0),IF($P47=2003,OFFSET('2003'!O$1,Calculations!$M45,0),IF($P47=2004,OFFSET('2004'!O$1,Calculations!$M45,0),IF($P47=2005,OFFSET('2005'!O$1,Calculations!$M45,0),IF($P47=2006,OFFSET('2006'!O$1,Calculations!$M45,0),IF($P47=2007,OFFSET('2007'!O$1,Calculations!$M45,0),IF($P47=2008,OFFSET('2008'!O$1,Calculations!$M45,0),IF($P47=2009,OFFSET('2009'!O$1,Calculations!$M45,0),IF($P47=2010,OFFSET('2010'!O$1,Calculations!$M45,0),IF($P47=2011,OFFSET('2011'!O$1,Calculations!$M45,0),IF($P47=2012,OFFSET('2012'!O$1,Calculations!$M45,0),IF($P47=2013,OFFSET('2013'!O$1,Calculations!$M45,0),IF($P47=2014,OFFSET('2014'!O$1,Calculations!$M45,0),IF($P47=2015,OFFSET('2015'!O$1,Calculations!$M45,0),IF($P47=2016,OFFSET('2016'!O$1,Calculations!$M45,0),IF($P47=2017,OFFSET('2017'!O$1,Calculations!$M45,0),0))))))))))))))))</f>
        <v>0.38989040548275838</v>
      </c>
      <c r="DB47" s="31">
        <f ca="1">IF($P47=2002,OFFSET('2002'!P$1,Calculations!$M45,0),IF($P47=2003,OFFSET('2003'!P$1,Calculations!$M45,0),IF($P47=2004,OFFSET('2004'!P$1,Calculations!$M45,0),IF($P47=2005,OFFSET('2005'!P$1,Calculations!$M45,0),IF($P47=2006,OFFSET('2006'!P$1,Calculations!$M45,0),IF($P47=2007,OFFSET('2007'!P$1,Calculations!$M45,0),IF($P47=2008,OFFSET('2008'!P$1,Calculations!$M45,0),IF($P47=2009,OFFSET('2009'!P$1,Calculations!$M45,0),IF($P47=2010,OFFSET('2010'!P$1,Calculations!$M45,0),IF($P47=2011,OFFSET('2011'!P$1,Calculations!$M45,0),IF($P47=2012,OFFSET('2012'!P$1,Calculations!$M45,0),IF($P47=2013,OFFSET('2013'!P$1,Calculations!$M45,0),IF($P47=2014,OFFSET('2014'!P$1,Calculations!$M45,0),IF($P47=2015,OFFSET('2015'!P$1,Calculations!$M45,0),IF($P47=2016,OFFSET('2016'!P$1,Calculations!$M45,0),IF($P47=2017,OFFSET('2017'!P$1,Calculations!$M45,0),0))))))))))))))))</f>
        <v>2.921512564979515E-4</v>
      </c>
      <c r="DC47" s="34">
        <f ca="1">IF($P47=2002,OFFSET('2002'!Q$1,Calculations!$M45,0),IF($P47=2003,OFFSET('2003'!Q$1,Calculations!$M45,0),IF($P47=2004,OFFSET('2004'!Q$1,Calculations!$M45,0),IF($P47=2005,OFFSET('2005'!Q$1,Calculations!$M45,0),IF($P47=2006,OFFSET('2006'!Q$1,Calculations!$M45,0),IF($P47=2007,OFFSET('2007'!Q$1,Calculations!$M45,0),IF($P47=2008,OFFSET('2008'!Q$1,Calculations!$M45,0),IF($P47=2009,OFFSET('2009'!Q$1,Calculations!$M45,0),IF($P47=2010,OFFSET('2010'!Q$1,Calculations!$M45,0),IF($P47=2011,OFFSET('2011'!Q$1,Calculations!$M45,0),IF($P47=2012,OFFSET('2012'!Q$1,Calculations!$M45,0),IF($P47=2013,OFFSET('2013'!Q$1,Calculations!$M45,0),IF($P47=2014,OFFSET('2014'!Q$1,Calculations!$M45,0),IF($P47=2015,OFFSET('2015'!Q$1,Calculations!$M45,0),IF($P47=2016,OFFSET('2016'!Q$1,Calculations!$M45,0),IF($P47=2017,OFFSET('2017'!Q$1,Calculations!$M45,0),0))))))))))))))))</f>
        <v>1</v>
      </c>
      <c r="DD47" s="14">
        <v>-3.0095929663445223E-2</v>
      </c>
      <c r="DE47" s="14">
        <v>1.2606738979921546E-2</v>
      </c>
      <c r="DF47" s="14">
        <v>7.3127817895238409E-2</v>
      </c>
      <c r="DG47" s="14">
        <v>6.4599671712566253E-2</v>
      </c>
      <c r="DH47" s="14">
        <v>-9.9309829591945523E-2</v>
      </c>
      <c r="DI47" s="14">
        <v>5.7995864642695332E-3</v>
      </c>
      <c r="DJ47" s="14">
        <v>4.6456356059765898E-2</v>
      </c>
      <c r="DK47" s="14">
        <v>5.1954291634149444E-3</v>
      </c>
      <c r="DL47" s="14">
        <v>5.1937780121275999E-2</v>
      </c>
      <c r="DM47" s="14">
        <v>1.8446713318802255E-2</v>
      </c>
      <c r="DN47" s="14">
        <v>0.1016748379454443</v>
      </c>
      <c r="DO47" s="51">
        <v>-1.9064046116836091E-3</v>
      </c>
      <c r="DQ47" s="154">
        <f t="shared" ca="1" si="33"/>
        <v>-1.2390857225627236E-2</v>
      </c>
      <c r="DR47" s="154">
        <f t="shared" ca="1" si="34"/>
        <v>1.6642504122809605E-2</v>
      </c>
      <c r="DS47" s="154">
        <f t="shared" ca="1" si="35"/>
        <v>4.9031214873988763E-3</v>
      </c>
      <c r="DT47" s="154">
        <f t="shared" ca="1" si="36"/>
        <v>9.3719463379808247E-3</v>
      </c>
      <c r="DU47" s="154">
        <f t="shared" ca="1" si="37"/>
        <v>-3.7509568366390217E-3</v>
      </c>
      <c r="DV47" s="154">
        <f t="shared" ca="1" si="38"/>
        <v>2.0892882099164969E-2</v>
      </c>
      <c r="DW47" s="154">
        <f t="shared" ca="1" si="39"/>
        <v>-1.7600857724290155E-3</v>
      </c>
      <c r="DX47" s="48">
        <f t="shared" ca="1" si="40"/>
        <v>1.4631883925459365E-4</v>
      </c>
      <c r="DY47" s="36">
        <f t="shared" ca="1" si="41"/>
        <v>-1.0630771453198219E-2</v>
      </c>
      <c r="DZ47" s="36">
        <f t="shared" ca="1" si="42"/>
        <v>1.840258989523862E-2</v>
      </c>
      <c r="EA47" s="36">
        <f t="shared" ca="1" si="43"/>
        <v>6.6632072598278918E-3</v>
      </c>
      <c r="EB47" s="36">
        <f t="shared" ca="1" si="44"/>
        <v>1.1132032110409841E-2</v>
      </c>
      <c r="EC47" s="36">
        <f t="shared" ca="1" si="45"/>
        <v>-1.9908710642100062E-3</v>
      </c>
      <c r="ED47" s="33">
        <f t="shared" ca="1" si="46"/>
        <v>2.2652967871593984E-2</v>
      </c>
      <c r="EE47" s="37">
        <f t="shared" ca="1" si="46"/>
        <v>0</v>
      </c>
      <c r="EF47" s="27">
        <f t="shared" ca="1" si="85"/>
        <v>0.98760914277437273</v>
      </c>
      <c r="EG47" s="27">
        <f t="shared" ca="1" si="86"/>
        <v>1.0166425041228095</v>
      </c>
      <c r="EH47" s="27">
        <f t="shared" ca="1" si="87"/>
        <v>1.0049031214873989</v>
      </c>
      <c r="EI47" s="27">
        <f t="shared" ca="1" si="88"/>
        <v>1.0093719463379809</v>
      </c>
      <c r="EJ47" s="27">
        <f t="shared" ca="1" si="89"/>
        <v>0.99624904316336094</v>
      </c>
      <c r="EK47" s="27">
        <f t="shared" ca="1" si="90"/>
        <v>1.020892882099165</v>
      </c>
      <c r="EL47" s="27">
        <f t="shared" ca="1" si="91"/>
        <v>0.99823991422757097</v>
      </c>
      <c r="EM47" s="44">
        <f t="shared" si="92"/>
        <v>0.99809359538831643</v>
      </c>
      <c r="EN47" s="38">
        <f t="shared" ca="1" si="93"/>
        <v>392.34481573275542</v>
      </c>
      <c r="EO47" s="38">
        <f t="shared" ca="1" si="94"/>
        <v>343.89499645588421</v>
      </c>
      <c r="EP47" s="38">
        <f t="shared" ca="1" si="95"/>
        <v>349.70209745025323</v>
      </c>
      <c r="EQ47" s="38">
        <f t="shared" ca="1" si="96"/>
        <v>339.92676441821692</v>
      </c>
      <c r="ER47" s="38">
        <f t="shared" ca="1" si="97"/>
        <v>362.65657258299791</v>
      </c>
      <c r="ES47" s="38">
        <f t="shared" ca="1" si="98"/>
        <v>271.45347826196763</v>
      </c>
      <c r="ET47" s="57">
        <f t="shared" ca="1" si="99"/>
        <v>366.59942557422897</v>
      </c>
      <c r="EU47" s="39">
        <f t="shared" si="100"/>
        <v>365.47826809606903</v>
      </c>
      <c r="EV47" s="45">
        <f t="shared" ca="1" si="47"/>
        <v>1.1211574781599438</v>
      </c>
      <c r="EW47" s="60">
        <f t="shared" si="112"/>
        <v>0.96990407033655479</v>
      </c>
      <c r="EX47" s="60">
        <f t="shared" si="113"/>
        <v>1.0126067389799216</v>
      </c>
      <c r="EY47" s="60">
        <f t="shared" si="114"/>
        <v>1.0731278178952384</v>
      </c>
      <c r="EZ47" s="60">
        <f t="shared" si="115"/>
        <v>1.0645996717125663</v>
      </c>
      <c r="FA47" s="60">
        <f t="shared" si="116"/>
        <v>0.90069017040805444</v>
      </c>
      <c r="FB47" s="60">
        <f t="shared" si="117"/>
        <v>1.0057995864642695</v>
      </c>
      <c r="FC47" s="60">
        <f t="shared" si="118"/>
        <v>1.0464563560597659</v>
      </c>
      <c r="FD47" s="60">
        <f t="shared" si="55"/>
        <v>1.0051954291634149</v>
      </c>
      <c r="FE47" s="60">
        <f t="shared" si="119"/>
        <v>1.0519377801212759</v>
      </c>
      <c r="FF47" s="60">
        <f t="shared" si="120"/>
        <v>1.0184467133188022</v>
      </c>
      <c r="FG47" s="44">
        <f t="shared" si="121"/>
        <v>1.1016748379454442</v>
      </c>
      <c r="FH47" s="38">
        <f t="shared" si="101"/>
        <v>433.8508080566836</v>
      </c>
      <c r="FI47" s="38">
        <f t="shared" si="102"/>
        <v>211.5665119643181</v>
      </c>
      <c r="FJ47" s="38">
        <f t="shared" si="103"/>
        <v>336.93175279088501</v>
      </c>
      <c r="FK47" s="38">
        <f t="shared" si="104"/>
        <v>237.94227947171046</v>
      </c>
      <c r="FL47" s="38">
        <f t="shared" si="105"/>
        <v>347.31463063310281</v>
      </c>
      <c r="FM47" s="38">
        <f t="shared" si="106"/>
        <v>223.71284352215369</v>
      </c>
      <c r="FN47" s="38">
        <f t="shared" si="107"/>
        <v>325.24869496700455</v>
      </c>
      <c r="FO47" s="38">
        <f t="shared" si="108"/>
        <v>297.92483642990436</v>
      </c>
      <c r="FP47" s="38">
        <f t="shared" si="109"/>
        <v>264.70588235294116</v>
      </c>
      <c r="FQ47" s="38">
        <f t="shared" si="110"/>
        <v>330.84146977714818</v>
      </c>
      <c r="FR47" s="59">
        <f t="shared" si="111"/>
        <v>471.23152709359636</v>
      </c>
      <c r="FS47" s="2">
        <f t="shared" ca="1" si="122"/>
        <v>-1.0706627442425782E-2</v>
      </c>
      <c r="FT47" s="2">
        <f t="shared" ca="1" si="123"/>
        <v>1.826717177552268E-2</v>
      </c>
      <c r="FU47" s="2">
        <f t="shared" ca="1" si="124"/>
        <v>6.6527768779627884E-3</v>
      </c>
      <c r="FV47" s="2">
        <f t="shared" ca="1" si="125"/>
        <v>1.1089938667794111E-2</v>
      </c>
      <c r="FW47" s="2">
        <f t="shared" ca="1" si="126"/>
        <v>-1.9963727731369093E-3</v>
      </c>
      <c r="FX47" s="19">
        <f t="shared" ca="1" si="127"/>
        <v>2.2439255529619537E-2</v>
      </c>
      <c r="FY47" s="13">
        <f t="shared" ca="1" si="65"/>
        <v>0</v>
      </c>
      <c r="FZ47" s="2">
        <f t="shared" ca="1" si="66"/>
        <v>-1.2468263985744995E-2</v>
      </c>
      <c r="GA47" s="2">
        <f t="shared" ca="1" si="67"/>
        <v>1.6505535232203557E-2</v>
      </c>
      <c r="GB47" s="2">
        <f t="shared" ca="1" si="68"/>
        <v>4.8911403346436431E-3</v>
      </c>
      <c r="GC47" s="2">
        <f t="shared" ca="1" si="69"/>
        <v>9.328302124474901E-3</v>
      </c>
      <c r="GD47" s="2">
        <f t="shared" ca="1" si="70"/>
        <v>-3.7580093164561014E-3</v>
      </c>
      <c r="GE47" s="2">
        <f t="shared" ca="1" si="71"/>
        <v>2.0677618986300397E-2</v>
      </c>
      <c r="GF47" s="2">
        <f t="shared" ca="1" si="72"/>
        <v>-1.7616365433191861E-3</v>
      </c>
      <c r="GG47" s="13">
        <f t="shared" si="73"/>
        <v>-1.9082241137945159E-3</v>
      </c>
      <c r="GH47" s="2">
        <f t="shared" si="74"/>
        <v>-3.0558108935548597E-2</v>
      </c>
      <c r="GI47" s="2">
        <f t="shared" si="75"/>
        <v>1.2527935656868779E-2</v>
      </c>
      <c r="GJ47" s="2">
        <f t="shared" si="76"/>
        <v>7.0577578544071096E-2</v>
      </c>
      <c r="GK47" s="2">
        <f t="shared" si="77"/>
        <v>6.2598833389542405E-2</v>
      </c>
      <c r="GL47" s="2">
        <f t="shared" si="78"/>
        <v>-0.10459395353271136</v>
      </c>
      <c r="GM47" s="2">
        <f t="shared" si="79"/>
        <v>5.7828336045884056E-3</v>
      </c>
      <c r="GN47" s="2">
        <f t="shared" si="80"/>
        <v>4.5409557361311081E-2</v>
      </c>
      <c r="GO47" s="2">
        <f t="shared" si="81"/>
        <v>5.1819794857706153E-3</v>
      </c>
      <c r="GP47" s="2">
        <f t="shared" si="82"/>
        <v>5.06339681950101E-2</v>
      </c>
      <c r="GQ47" s="2">
        <f t="shared" si="83"/>
        <v>1.8278636532348805E-2</v>
      </c>
      <c r="GR47" s="2">
        <f t="shared" si="84"/>
        <v>9.6831601805107553E-2</v>
      </c>
    </row>
    <row r="48" spans="1:200">
      <c r="A48" s="69">
        <v>151</v>
      </c>
      <c r="B48" s="69">
        <v>152</v>
      </c>
      <c r="C48" s="69">
        <v>153</v>
      </c>
      <c r="D48" s="69">
        <v>154</v>
      </c>
      <c r="E48" s="69">
        <v>155</v>
      </c>
      <c r="F48" s="69">
        <v>156</v>
      </c>
      <c r="G48" s="69">
        <v>157</v>
      </c>
      <c r="H48" s="69">
        <v>158</v>
      </c>
      <c r="I48" s="69">
        <v>159</v>
      </c>
      <c r="J48" s="69">
        <v>160</v>
      </c>
      <c r="K48" s="69">
        <v>161</v>
      </c>
      <c r="L48" s="69">
        <v>162</v>
      </c>
      <c r="M48" s="69">
        <v>163</v>
      </c>
      <c r="O48" s="15">
        <v>38961</v>
      </c>
      <c r="P48" s="21">
        <v>2006</v>
      </c>
      <c r="Q48" s="19">
        <f ca="1">IF($P48=2002,OFFSET('2002'!K$1,Calculations!$A46,0),IF($P48=2003,OFFSET('2003'!K$1,Calculations!$A46,0),IF($P48=2004,OFFSET('2004'!K$1,Calculations!$A46,0),IF($P48=2005,OFFSET('2005'!K$1,Calculations!$A46,0),IF($P48=2006,OFFSET('2006'!K$1,Calculations!$A46,0),IF($P48=2007,OFFSET('2007'!K$1,Calculations!$A46,0),IF($P48=2008,OFFSET('2008'!K$1,Calculations!$A46,0),IF($P48=2009,OFFSET('2009'!K$1,Calculations!$A46,0),IF($P48=2010,OFFSET('2010'!K$1,Calculations!$A46,0),IF($P48=2011,OFFSET('2011'!K$1,Calculations!$A46,0),IF($P48=2012,OFFSET('2012'!K$1,Calculations!$A46,0),IF($P48=2013,OFFSET('2013'!K$1,Calculations!$A46,0),IF($P48=2014,OFFSET('2014'!K$1,Calculations!$A46,0),IF($P48=2015,OFFSET('2015'!K$1,Calculations!$A46,0),IF($P48=2016,OFFSET('2016'!K$1,Calculations!$A46,0),IF($P48=2017,OFFSET('2017'!K$1,Calculations!$A46,0),0))))))))))))))))</f>
        <v>0.66338717755762988</v>
      </c>
      <c r="R48" s="19">
        <f ca="1">IF($P48=2002,OFFSET('2002'!L$1,Calculations!$A46,0),IF($P48=2003,OFFSET('2003'!L$1,Calculations!$A46,0),IF($P48=2004,OFFSET('2004'!L$1,Calculations!$A46,0),IF($P48=2005,OFFSET('2005'!L$1,Calculations!$A46,0),IF($P48=2006,OFFSET('2006'!L$1,Calculations!$A46,0),IF($P48=2007,OFFSET('2007'!L$1,Calculations!$A46,0),IF($P48=2008,OFFSET('2008'!L$1,Calculations!$A46,0),IF($P48=2009,OFFSET('2009'!L$1,Calculations!$A46,0),IF($P48=2010,OFFSET('2010'!L$1,Calculations!$A46,0),IF($P48=2011,OFFSET('2011'!L$1,Calculations!$A46,0),IF($P48=2012,OFFSET('2012'!L$1,Calculations!$A46,0),IF($P48=2013,OFFSET('2013'!L$1,Calculations!$A46,0),IF($P48=2014,OFFSET('2014'!L$1,Calculations!$A46,0),IF($P48=2015,OFFSET('2015'!L$1,Calculations!$A46,0),IF($P48=2016,OFFSET('2016'!L$1,Calculations!$A46,0),IF($P48=2017,OFFSET('2017'!L$1,Calculations!$A46,0),0))))))))))))))))</f>
        <v>0.39483266484964163</v>
      </c>
      <c r="S48" s="19">
        <f ca="1">IF($P48=2002,OFFSET('2002'!M$1,Calculations!$A46,0),IF($P48=2003,OFFSET('2003'!M$1,Calculations!$A46,0),IF($P48=2004,OFFSET('2004'!M$1,Calculations!$A46,0),IF($P48=2005,OFFSET('2005'!M$1,Calculations!$A46,0),IF($P48=2006,OFFSET('2006'!M$1,Calculations!$A46,0),IF($P48=2007,OFFSET('2007'!M$1,Calculations!$A46,0),IF($P48=2008,OFFSET('2008'!M$1,Calculations!$A46,0),IF($P48=2009,OFFSET('2009'!M$1,Calculations!$A46,0),IF($P48=2010,OFFSET('2010'!M$1,Calculations!$A46,0),IF($P48=2011,OFFSET('2011'!M$1,Calculations!$A46,0),IF($P48=2012,OFFSET('2012'!M$1,Calculations!$A46,0),IF($P48=2013,OFFSET('2013'!M$1,Calculations!$A46,0),IF($P48=2014,OFFSET('2014'!M$1,Calculations!$A46,0),IF($P48=2015,OFFSET('2015'!M$1,Calculations!$A46,0),IF($P48=2016,OFFSET('2016'!M$1,Calculations!$A46,0),IF($P48=2017,OFFSET('2017'!M$1,Calculations!$A46,0),0))))))))))))))))</f>
        <v>0.47228254869407005</v>
      </c>
      <c r="T48" s="19">
        <f ca="1">IF($P48=2002,OFFSET('2002'!N$1,Calculations!$A46,0),IF($P48=2003,OFFSET('2003'!N$1,Calculations!$A46,0),IF($P48=2004,OFFSET('2004'!N$1,Calculations!$A46,0),IF($P48=2005,OFFSET('2005'!N$1,Calculations!$A46,0),IF($P48=2006,OFFSET('2006'!N$1,Calculations!$A46,0),IF($P48=2007,OFFSET('2007'!N$1,Calculations!$A46,0),IF($P48=2008,OFFSET('2008'!N$1,Calculations!$A46,0),IF($P48=2009,OFFSET('2009'!N$1,Calculations!$A46,0),IF($P48=2010,OFFSET('2010'!N$1,Calculations!$A46,0),IF($P48=2011,OFFSET('2011'!N$1,Calculations!$A46,0),IF($P48=2012,OFFSET('2012'!N$1,Calculations!$A46,0),IF($P48=2013,OFFSET('2013'!N$1,Calculations!$A46,0),IF($P48=2014,OFFSET('2014'!N$1,Calculations!$A46,0),IF($P48=2015,OFFSET('2015'!N$1,Calculations!$A46,0),IF($P48=2016,OFFSET('2016'!N$1,Calculations!$A46,0),IF($P48=2017,OFFSET('2017'!N$1,Calculations!$A46,0),0))))))))))))))))</f>
        <v>0.3633605425373011</v>
      </c>
      <c r="U48" s="19">
        <f ca="1">IF($P48=2002,OFFSET('2002'!O$1,Calculations!$A46,0),IF($P48=2003,OFFSET('2003'!O$1,Calculations!$A46,0),IF($P48=2004,OFFSET('2004'!O$1,Calculations!$A46,0),IF($P48=2005,OFFSET('2005'!O$1,Calculations!$A46,0),IF($P48=2006,OFFSET('2006'!O$1,Calculations!$A46,0),IF($P48=2007,OFFSET('2007'!O$1,Calculations!$A46,0),IF($P48=2008,OFFSET('2008'!O$1,Calculations!$A46,0),IF($P48=2009,OFFSET('2009'!O$1,Calculations!$A46,0),IF($P48=2010,OFFSET('2010'!O$1,Calculations!$A46,0),IF($P48=2011,OFFSET('2011'!O$1,Calculations!$A46,0),IF($P48=2012,OFFSET('2012'!O$1,Calculations!$A46,0),IF($P48=2013,OFFSET('2013'!O$1,Calculations!$A46,0),IF($P48=2014,OFFSET('2014'!O$1,Calculations!$A46,0),IF($P48=2015,OFFSET('2015'!O$1,Calculations!$A46,0),IF($P48=2016,OFFSET('2016'!O$1,Calculations!$A46,0),IF($P48=2017,OFFSET('2017'!O$1,Calculations!$A46,0),0))))))))))))))))</f>
        <v>0.54620699061277866</v>
      </c>
      <c r="V48" s="19">
        <f ca="1">IF($P48=2002,OFFSET('2002'!P$1,Calculations!$A46,0),IF($P48=2003,OFFSET('2003'!P$1,Calculations!$A46,0),IF($P48=2004,OFFSET('2004'!P$1,Calculations!$A46,0),IF($P48=2005,OFFSET('2005'!P$1,Calculations!$A46,0),IF($P48=2006,OFFSET('2006'!P$1,Calculations!$A46,0),IF($P48=2007,OFFSET('2007'!P$1,Calculations!$A46,0),IF($P48=2008,OFFSET('2008'!P$1,Calculations!$A46,0),IF($P48=2009,OFFSET('2009'!P$1,Calculations!$A46,0),IF($P48=2010,OFFSET('2010'!P$1,Calculations!$A46,0),IF($P48=2011,OFFSET('2011'!P$1,Calculations!$A46,0),IF($P48=2012,OFFSET('2012'!P$1,Calculations!$A46,0),IF($P48=2013,OFFSET('2013'!P$1,Calculations!$A46,0),IF($P48=2014,OFFSET('2014'!P$1,Calculations!$A46,0),IF($P48=2015,OFFSET('2015'!P$1,Calculations!$A46,0),IF($P48=2016,OFFSET('2016'!P$1,Calculations!$A46,0),IF($P48=2017,OFFSET('2017'!P$1,Calculations!$A46,0),0))))))))))))))))</f>
        <v>0.31419024100049325</v>
      </c>
      <c r="W48" s="13">
        <f ca="1">IF($P48=2002,OFFSET('2002'!Q$1,Calculations!$A46,0),IF($P48=2003,OFFSET('2003'!Q$1,Calculations!$A46,0),IF($P48=2004,OFFSET('2004'!Q$1,Calculations!$A46,0),IF($P48=2005,OFFSET('2005'!Q$1,Calculations!$A46,0),IF($P48=2006,OFFSET('2006'!Q$1,Calculations!$A46,0),IF($P48=2007,OFFSET('2007'!Q$1,Calculations!$A46,0),IF($P48=2008,OFFSET('2008'!Q$1,Calculations!$A46,0),IF($P48=2009,OFFSET('2009'!Q$1,Calculations!$A46,0),IF($P48=2010,OFFSET('2010'!Q$1,Calculations!$A46,0),IF($P48=2011,OFFSET('2011'!Q$1,Calculations!$A46,0),IF($P48=2012,OFFSET('2012'!Q$1,Calculations!$A46,0),IF($P48=2013,OFFSET('2013'!Q$1,Calculations!$A46,0),IF($P48=2014,OFFSET('2014'!Q$1,Calculations!$A46,0),IF($P48=2015,OFFSET('2015'!Q$1,Calculations!$A46,0),IF($P48=2016,OFFSET('2016'!Q$1,Calculations!$A46,0),IF($P48=2017,OFFSET('2017'!Q$1,Calculations!$A46,0),0))))))))))))))))</f>
        <v>0.53995614287588867</v>
      </c>
      <c r="X48" s="31">
        <f ca="1">IF($P48=2002,OFFSET('2002'!K$1,Calculations!$B46,0),IF($P48=2003,OFFSET('2003'!K$1,Calculations!$B46,0),IF($P48=2004,OFFSET('2004'!K$1,Calculations!$B46,0),IF($P48=2005,OFFSET('2005'!K$1,Calculations!$B46,0),IF($P48=2006,OFFSET('2006'!K$1,Calculations!$B46,0),IF($P48=2007,OFFSET('2007'!K$1,Calculations!$B46,0),IF($P48=2008,OFFSET('2008'!K$1,Calculations!$B46,0),IF($P48=2009,OFFSET('2009'!K$1,Calculations!$B46,0),IF($P48=2010,OFFSET('2010'!K$1,Calculations!$B46,0),IF($P48=2011,OFFSET('2011'!K$1,Calculations!$B46,0),IF($P48=2012,OFFSET('2012'!K$1,Calculations!$B46,0),IF($P48=2013,OFFSET('2013'!K$1,Calculations!$B46,0),IF($P48=2014,OFFSET('2014'!K$1,Calculations!$B46,0),IF($P48=2015,OFFSET('2015'!K$1,Calculations!$B46,0),IF($P48=2016,OFFSET('2016'!K$1,Calculations!$B46,0),IF($P48=2017,OFFSET('2017'!K$1,Calculations!$B46,0),0))))))))))))))))</f>
        <v>2.6217090341538494E-2</v>
      </c>
      <c r="Y48" s="31">
        <f ca="1">IF($P48=2002,OFFSET('2002'!L$1,Calculations!$B46,0),IF($P48=2003,OFFSET('2003'!L$1,Calculations!$B46,0),IF($P48=2004,OFFSET('2004'!L$1,Calculations!$B46,0),IF($P48=2005,OFFSET('2005'!L$1,Calculations!$B46,0),IF($P48=2006,OFFSET('2006'!L$1,Calculations!$B46,0),IF($P48=2007,OFFSET('2007'!L$1,Calculations!$B46,0),IF($P48=2008,OFFSET('2008'!L$1,Calculations!$B46,0),IF($P48=2009,OFFSET('2009'!L$1,Calculations!$B46,0),IF($P48=2010,OFFSET('2010'!L$1,Calculations!$B46,0),IF($P48=2011,OFFSET('2011'!L$1,Calculations!$B46,0),IF($P48=2012,OFFSET('2012'!L$1,Calculations!$B46,0),IF($P48=2013,OFFSET('2013'!L$1,Calculations!$B46,0),IF($P48=2014,OFFSET('2014'!L$1,Calculations!$B46,0),IF($P48=2015,OFFSET('2015'!L$1,Calculations!$B46,0),IF($P48=2016,OFFSET('2016'!L$1,Calculations!$B46,0),IF($P48=2017,OFFSET('2017'!L$1,Calculations!$B46,0),0))))))))))))))))</f>
        <v>2.9441275073506603E-2</v>
      </c>
      <c r="Z48" s="31">
        <f ca="1">IF($P48=2002,OFFSET('2002'!M$1,Calculations!$B46,0),IF($P48=2003,OFFSET('2003'!M$1,Calculations!$B46,0),IF($P48=2004,OFFSET('2004'!M$1,Calculations!$B46,0),IF($P48=2005,OFFSET('2005'!M$1,Calculations!$B46,0),IF($P48=2006,OFFSET('2006'!M$1,Calculations!$B46,0),IF($P48=2007,OFFSET('2007'!M$1,Calculations!$B46,0),IF($P48=2008,OFFSET('2008'!M$1,Calculations!$B46,0),IF($P48=2009,OFFSET('2009'!M$1,Calculations!$B46,0),IF($P48=2010,OFFSET('2010'!M$1,Calculations!$B46,0),IF($P48=2011,OFFSET('2011'!M$1,Calculations!$B46,0),IF($P48=2012,OFFSET('2012'!M$1,Calculations!$B46,0),IF($P48=2013,OFFSET('2013'!M$1,Calculations!$B46,0),IF($P48=2014,OFFSET('2014'!M$1,Calculations!$B46,0),IF($P48=2015,OFFSET('2015'!M$1,Calculations!$B46,0),IF($P48=2016,OFFSET('2016'!M$1,Calculations!$B46,0),IF($P48=2017,OFFSET('2017'!M$1,Calculations!$B46,0),0))))))))))))))))</f>
        <v>4.407089558703977E-2</v>
      </c>
      <c r="AA48" s="31">
        <f ca="1">IF($P48=2002,OFFSET('2002'!N$1,Calculations!$B46,0),IF($P48=2003,OFFSET('2003'!N$1,Calculations!$B46,0),IF($P48=2004,OFFSET('2004'!N$1,Calculations!$B46,0),IF($P48=2005,OFFSET('2005'!N$1,Calculations!$B46,0),IF($P48=2006,OFFSET('2006'!N$1,Calculations!$B46,0),IF($P48=2007,OFFSET('2007'!N$1,Calculations!$B46,0),IF($P48=2008,OFFSET('2008'!N$1,Calculations!$B46,0),IF($P48=2009,OFFSET('2009'!N$1,Calculations!$B46,0),IF($P48=2010,OFFSET('2010'!N$1,Calculations!$B46,0),IF($P48=2011,OFFSET('2011'!N$1,Calculations!$B46,0),IF($P48=2012,OFFSET('2012'!N$1,Calculations!$B46,0),IF($P48=2013,OFFSET('2013'!N$1,Calculations!$B46,0),IF($P48=2014,OFFSET('2014'!N$1,Calculations!$B46,0),IF($P48=2015,OFFSET('2015'!N$1,Calculations!$B46,0),IF($P48=2016,OFFSET('2016'!N$1,Calculations!$B46,0),IF($P48=2017,OFFSET('2017'!N$1,Calculations!$B46,0),0))))))))))))))))</f>
        <v>4.7332205441272104E-2</v>
      </c>
      <c r="AB48" s="31">
        <f ca="1">IF($P48=2002,OFFSET('2002'!O$1,Calculations!$B46,0),IF($P48=2003,OFFSET('2003'!O$1,Calculations!$B46,0),IF($P48=2004,OFFSET('2004'!O$1,Calculations!$B46,0),IF($P48=2005,OFFSET('2005'!O$1,Calculations!$B46,0),IF($P48=2006,OFFSET('2006'!O$1,Calculations!$B46,0),IF($P48=2007,OFFSET('2007'!O$1,Calculations!$B46,0),IF($P48=2008,OFFSET('2008'!O$1,Calculations!$B46,0),IF($P48=2009,OFFSET('2009'!O$1,Calculations!$B46,0),IF($P48=2010,OFFSET('2010'!O$1,Calculations!$B46,0),IF($P48=2011,OFFSET('2011'!O$1,Calculations!$B46,0),IF($P48=2012,OFFSET('2012'!O$1,Calculations!$B46,0),IF($P48=2013,OFFSET('2013'!O$1,Calculations!$B46,0),IF($P48=2014,OFFSET('2014'!O$1,Calculations!$B46,0),IF($P48=2015,OFFSET('2015'!O$1,Calculations!$B46,0),IF($P48=2016,OFFSET('2016'!O$1,Calculations!$B46,0),IF($P48=2017,OFFSET('2017'!O$1,Calculations!$B46,0),0))))))))))))))))</f>
        <v>4.3804878600849737E-2</v>
      </c>
      <c r="AC48" s="31">
        <f ca="1">IF($P48=2002,OFFSET('2002'!P$1,Calculations!$B46,0),IF($P48=2003,OFFSET('2003'!P$1,Calculations!$B46,0),IF($P48=2004,OFFSET('2004'!P$1,Calculations!$B46,0),IF($P48=2005,OFFSET('2005'!P$1,Calculations!$B46,0),IF($P48=2006,OFFSET('2006'!P$1,Calculations!$B46,0),IF($P48=2007,OFFSET('2007'!P$1,Calculations!$B46,0),IF($P48=2008,OFFSET('2008'!P$1,Calculations!$B46,0),IF($P48=2009,OFFSET('2009'!P$1,Calculations!$B46,0),IF($P48=2010,OFFSET('2010'!P$1,Calculations!$B46,0),IF($P48=2011,OFFSET('2011'!P$1,Calculations!$B46,0),IF($P48=2012,OFFSET('2012'!P$1,Calculations!$B46,0),IF($P48=2013,OFFSET('2013'!P$1,Calculations!$B46,0),IF($P48=2014,OFFSET('2014'!P$1,Calculations!$B46,0),IF($P48=2015,OFFSET('2015'!P$1,Calculations!$B46,0),IF($P48=2016,OFFSET('2016'!P$1,Calculations!$B46,0),IF($P48=2017,OFFSET('2017'!P$1,Calculations!$B46,0),0))))))))))))))))</f>
        <v>3.8205441584753745E-2</v>
      </c>
      <c r="AD48" s="34">
        <f ca="1">IF($P48=2002,OFFSET('2002'!Q$1,Calculations!$B46,0),IF($P48=2003,OFFSET('2003'!Q$1,Calculations!$B46,0),IF($P48=2004,OFFSET('2004'!Q$1,Calculations!$B46,0),IF($P48=2005,OFFSET('2005'!Q$1,Calculations!$B46,0),IF($P48=2006,OFFSET('2006'!Q$1,Calculations!$B46,0),IF($P48=2007,OFFSET('2007'!Q$1,Calculations!$B46,0),IF($P48=2008,OFFSET('2008'!Q$1,Calculations!$B46,0),IF($P48=2009,OFFSET('2009'!Q$1,Calculations!$B46,0),IF($P48=2010,OFFSET('2010'!Q$1,Calculations!$B46,0),IF($P48=2011,OFFSET('2011'!Q$1,Calculations!$B46,0),IF($P48=2012,OFFSET('2012'!Q$1,Calculations!$B46,0),IF($P48=2013,OFFSET('2013'!Q$1,Calculations!$B46,0),IF($P48=2014,OFFSET('2014'!Q$1,Calculations!$B46,0),IF($P48=2015,OFFSET('2015'!Q$1,Calculations!$B46,0),IF($P48=2016,OFFSET('2016'!Q$1,Calculations!$B46,0),IF($P48=2017,OFFSET('2017'!Q$1,Calculations!$B46,0),0))))))))))))))))</f>
        <v>3.5323640640899816E-2</v>
      </c>
      <c r="AE48" s="31">
        <f ca="1">IF($P48=2002,OFFSET('2002'!K$1,Calculations!$C46,0),IF($P48=2003,OFFSET('2003'!K$1,Calculations!$C46,0),IF($P48=2004,OFFSET('2004'!K$1,Calculations!$C46,0),IF($P48=2005,OFFSET('2005'!K$1,Calculations!$C46,0),IF($P48=2006,OFFSET('2006'!K$1,Calculations!$C46,0),IF($P48=2007,OFFSET('2007'!K$1,Calculations!$C46,0),IF($P48=2008,OFFSET('2008'!K$1,Calculations!$C46,0),IF($P48=2009,OFFSET('2009'!K$1,Calculations!$C46,0),IF($P48=2010,OFFSET('2010'!K$1,Calculations!$C46,0),IF($P48=2011,OFFSET('2011'!K$1,Calculations!$C46,0),IF($P48=2012,OFFSET('2012'!K$1,Calculations!$C46,0),IF($P48=2013,OFFSET('2013'!K$1,Calculations!$C46,0),IF($P48=2014,OFFSET('2014'!K$1,Calculations!$C46,0),IF($P48=2015,OFFSET('2015'!K$1,Calculations!$C46,0),IF($P48=2016,OFFSET('2016'!K$1,Calculations!$C46,0),IF($P48=2017,OFFSET('2017'!K$1,Calculations!$C46,0),0))))))))))))))))</f>
        <v>2.6909184896768659E-2</v>
      </c>
      <c r="AF48" s="31">
        <f ca="1">IF($P48=2002,OFFSET('2002'!L$1,Calculations!$C46,0),IF($P48=2003,OFFSET('2003'!L$1,Calculations!$C46,0),IF($P48=2004,OFFSET('2004'!L$1,Calculations!$C46,0),IF($P48=2005,OFFSET('2005'!L$1,Calculations!$C46,0),IF($P48=2006,OFFSET('2006'!L$1,Calculations!$C46,0),IF($P48=2007,OFFSET('2007'!L$1,Calculations!$C46,0),IF($P48=2008,OFFSET('2008'!L$1,Calculations!$C46,0),IF($P48=2009,OFFSET('2009'!L$1,Calculations!$C46,0),IF($P48=2010,OFFSET('2010'!L$1,Calculations!$C46,0),IF($P48=2011,OFFSET('2011'!L$1,Calculations!$C46,0),IF($P48=2012,OFFSET('2012'!L$1,Calculations!$C46,0),IF($P48=2013,OFFSET('2013'!L$1,Calculations!$C46,0),IF($P48=2014,OFFSET('2014'!L$1,Calculations!$C46,0),IF($P48=2015,OFFSET('2015'!L$1,Calculations!$C46,0),IF($P48=2016,OFFSET('2016'!L$1,Calculations!$C46,0),IF($P48=2017,OFFSET('2017'!L$1,Calculations!$C46,0),0))))))))))))))))</f>
        <v>0.1532319509043355</v>
      </c>
      <c r="AG48" s="31">
        <f ca="1">IF($P48=2002,OFFSET('2002'!M$1,Calculations!$C46,0),IF($P48=2003,OFFSET('2003'!M$1,Calculations!$C46,0),IF($P48=2004,OFFSET('2004'!M$1,Calculations!$C46,0),IF($P48=2005,OFFSET('2005'!M$1,Calculations!$C46,0),IF($P48=2006,OFFSET('2006'!M$1,Calculations!$C46,0),IF($P48=2007,OFFSET('2007'!M$1,Calculations!$C46,0),IF($P48=2008,OFFSET('2008'!M$1,Calculations!$C46,0),IF($P48=2009,OFFSET('2009'!M$1,Calculations!$C46,0),IF($P48=2010,OFFSET('2010'!M$1,Calculations!$C46,0),IF($P48=2011,OFFSET('2011'!M$1,Calculations!$C46,0),IF($P48=2012,OFFSET('2012'!M$1,Calculations!$C46,0),IF($P48=2013,OFFSET('2013'!M$1,Calculations!$C46,0),IF($P48=2014,OFFSET('2014'!M$1,Calculations!$C46,0),IF($P48=2015,OFFSET('2015'!M$1,Calculations!$C46,0),IF($P48=2016,OFFSET('2016'!M$1,Calculations!$C46,0),IF($P48=2017,OFFSET('2017'!M$1,Calculations!$C46,0),0))))))))))))))))</f>
        <v>0.17785588271568678</v>
      </c>
      <c r="AH48" s="31">
        <f ca="1">IF($P48=2002,OFFSET('2002'!N$1,Calculations!$C46,0),IF($P48=2003,OFFSET('2003'!N$1,Calculations!$C46,0),IF($P48=2004,OFFSET('2004'!N$1,Calculations!$C46,0),IF($P48=2005,OFFSET('2005'!N$1,Calculations!$C46,0),IF($P48=2006,OFFSET('2006'!N$1,Calculations!$C46,0),IF($P48=2007,OFFSET('2007'!N$1,Calculations!$C46,0),IF($P48=2008,OFFSET('2008'!N$1,Calculations!$C46,0),IF($P48=2009,OFFSET('2009'!N$1,Calculations!$C46,0),IF($P48=2010,OFFSET('2010'!N$1,Calculations!$C46,0),IF($P48=2011,OFFSET('2011'!N$1,Calculations!$C46,0),IF($P48=2012,OFFSET('2012'!N$1,Calculations!$C46,0),IF($P48=2013,OFFSET('2013'!N$1,Calculations!$C46,0),IF($P48=2014,OFFSET('2014'!N$1,Calculations!$C46,0),IF($P48=2015,OFFSET('2015'!N$1,Calculations!$C46,0),IF($P48=2016,OFFSET('2016'!N$1,Calculations!$C46,0),IF($P48=2017,OFFSET('2017'!N$1,Calculations!$C46,0),0))))))))))))))))</f>
        <v>0.15429883410752479</v>
      </c>
      <c r="AI48" s="31">
        <f ca="1">IF($P48=2002,OFFSET('2002'!O$1,Calculations!$C46,0),IF($P48=2003,OFFSET('2003'!O$1,Calculations!$C46,0),IF($P48=2004,OFFSET('2004'!O$1,Calculations!$C46,0),IF($P48=2005,OFFSET('2005'!O$1,Calculations!$C46,0),IF($P48=2006,OFFSET('2006'!O$1,Calculations!$C46,0),IF($P48=2007,OFFSET('2007'!O$1,Calculations!$C46,0),IF($P48=2008,OFFSET('2008'!O$1,Calculations!$C46,0),IF($P48=2009,OFFSET('2009'!O$1,Calculations!$C46,0),IF($P48=2010,OFFSET('2010'!O$1,Calculations!$C46,0),IF($P48=2011,OFFSET('2011'!O$1,Calculations!$C46,0),IF($P48=2012,OFFSET('2012'!O$1,Calculations!$C46,0),IF($P48=2013,OFFSET('2013'!O$1,Calculations!$C46,0),IF($P48=2014,OFFSET('2014'!O$1,Calculations!$C46,0),IF($P48=2015,OFFSET('2015'!O$1,Calculations!$C46,0),IF($P48=2016,OFFSET('2016'!O$1,Calculations!$C46,0),IF($P48=2017,OFFSET('2017'!O$1,Calculations!$C46,0),0))))))))))))))))</f>
        <v>9.9703419495864171E-2</v>
      </c>
      <c r="AJ48" s="31">
        <f ca="1">IF($P48=2002,OFFSET('2002'!P$1,Calculations!$C46,0),IF($P48=2003,OFFSET('2003'!P$1,Calculations!$C46,0),IF($P48=2004,OFFSET('2004'!P$1,Calculations!$C46,0),IF($P48=2005,OFFSET('2005'!P$1,Calculations!$C46,0),IF($P48=2006,OFFSET('2006'!P$1,Calculations!$C46,0),IF($P48=2007,OFFSET('2007'!P$1,Calculations!$C46,0),IF($P48=2008,OFFSET('2008'!P$1,Calculations!$C46,0),IF($P48=2009,OFFSET('2009'!P$1,Calculations!$C46,0),IF($P48=2010,OFFSET('2010'!P$1,Calculations!$C46,0),IF($P48=2011,OFFSET('2011'!P$1,Calculations!$C46,0),IF($P48=2012,OFFSET('2012'!P$1,Calculations!$C46,0),IF($P48=2013,OFFSET('2013'!P$1,Calculations!$C46,0),IF($P48=2014,OFFSET('2014'!P$1,Calculations!$C46,0),IF($P48=2015,OFFSET('2015'!P$1,Calculations!$C46,0),IF($P48=2016,OFFSET('2016'!P$1,Calculations!$C46,0),IF($P48=2017,OFFSET('2017'!P$1,Calculations!$C46,0),0))))))))))))))))</f>
        <v>0.15952848242691009</v>
      </c>
      <c r="AK48" s="34">
        <f ca="1">IF($P48=2002,OFFSET('2002'!Q$1,Calculations!$C46,0),IF($P48=2003,OFFSET('2003'!Q$1,Calculations!$C46,0),IF($P48=2004,OFFSET('2004'!Q$1,Calculations!$C46,0),IF($P48=2005,OFFSET('2005'!Q$1,Calculations!$C46,0),IF($P48=2006,OFFSET('2006'!Q$1,Calculations!$C46,0),IF($P48=2007,OFFSET('2007'!Q$1,Calculations!$C46,0),IF($P48=2008,OFFSET('2008'!Q$1,Calculations!$C46,0),IF($P48=2009,OFFSET('2009'!Q$1,Calculations!$C46,0),IF($P48=2010,OFFSET('2010'!Q$1,Calculations!$C46,0),IF($P48=2011,OFFSET('2011'!Q$1,Calculations!$C46,0),IF($P48=2012,OFFSET('2012'!Q$1,Calculations!$C46,0),IF($P48=2013,OFFSET('2013'!Q$1,Calculations!$C46,0),IF($P48=2014,OFFSET('2014'!Q$1,Calculations!$C46,0),IF($P48=2015,OFFSET('2015'!Q$1,Calculations!$C46,0),IF($P48=2016,OFFSET('2016'!Q$1,Calculations!$C46,0),IF($P48=2017,OFFSET('2017'!Q$1,Calculations!$C46,0),0))))))))))))))))</f>
        <v>9.3422799826965539E-2</v>
      </c>
      <c r="AL48" s="31">
        <f ca="1">IF($P48=2002,OFFSET('2002'!K$1,Calculations!$D46,0),IF($P48=2003,OFFSET('2003'!K$1,Calculations!$D46,0),IF($P48=2004,OFFSET('2004'!K$1,Calculations!$D46,0),IF($P48=2005,OFFSET('2005'!K$1,Calculations!$D46,0),IF($P48=2006,OFFSET('2006'!K$1,Calculations!$D46,0),IF($P48=2007,OFFSET('2007'!K$1,Calculations!$D46,0),IF($P48=2008,OFFSET('2008'!K$1,Calculations!$D46,0),IF($P48=2009,OFFSET('2009'!K$1,Calculations!$D46,0),IF($P48=2010,OFFSET('2010'!K$1,Calculations!$D46,0),IF($P48=2011,OFFSET('2011'!K$1,Calculations!$D46,0),IF($P48=2012,OFFSET('2012'!K$1,Calculations!$D46,0),IF($P48=2013,OFFSET('2013'!K$1,Calculations!$D46,0),IF($P48=2014,OFFSET('2014'!K$1,Calculations!$D46,0),IF($P48=2015,OFFSET('2015'!K$1,Calculations!$D46,0),IF($P48=2016,OFFSET('2016'!K$1,Calculations!$D46,0),IF($P48=2017,OFFSET('2017'!K$1,Calculations!$D46,0),0))))))))))))))))</f>
        <v>4.8147284941551733E-3</v>
      </c>
      <c r="AM48" s="31">
        <f ca="1">IF($P48=2002,OFFSET('2002'!L$1,Calculations!$D46,0),IF($P48=2003,OFFSET('2003'!L$1,Calculations!$D46,0),IF($P48=2004,OFFSET('2004'!L$1,Calculations!$D46,0),IF($P48=2005,OFFSET('2005'!L$1,Calculations!$D46,0),IF($P48=2006,OFFSET('2006'!L$1,Calculations!$D46,0),IF($P48=2007,OFFSET('2007'!L$1,Calculations!$D46,0),IF($P48=2008,OFFSET('2008'!L$1,Calculations!$D46,0),IF($P48=2009,OFFSET('2009'!L$1,Calculations!$D46,0),IF($P48=2010,OFFSET('2010'!L$1,Calculations!$D46,0),IF($P48=2011,OFFSET('2011'!L$1,Calculations!$D46,0),IF($P48=2012,OFFSET('2012'!L$1,Calculations!$D46,0),IF($P48=2013,OFFSET('2013'!L$1,Calculations!$D46,0),IF($P48=2014,OFFSET('2014'!L$1,Calculations!$D46,0),IF($P48=2015,OFFSET('2015'!L$1,Calculations!$D46,0),IF($P48=2016,OFFSET('2016'!L$1,Calculations!$D46,0),IF($P48=2017,OFFSET('2017'!L$1,Calculations!$D46,0),0))))))))))))))))</f>
        <v>7.865422292983569E-2</v>
      </c>
      <c r="AN48" s="31">
        <f ca="1">IF($P48=2002,OFFSET('2002'!M$1,Calculations!$D46,0),IF($P48=2003,OFFSET('2003'!M$1,Calculations!$D46,0),IF($P48=2004,OFFSET('2004'!M$1,Calculations!$D46,0),IF($P48=2005,OFFSET('2005'!M$1,Calculations!$D46,0),IF($P48=2006,OFFSET('2006'!M$1,Calculations!$D46,0),IF($P48=2007,OFFSET('2007'!M$1,Calculations!$D46,0),IF($P48=2008,OFFSET('2008'!M$1,Calculations!$D46,0),IF($P48=2009,OFFSET('2009'!M$1,Calculations!$D46,0),IF($P48=2010,OFFSET('2010'!M$1,Calculations!$D46,0),IF($P48=2011,OFFSET('2011'!M$1,Calculations!$D46,0),IF($P48=2012,OFFSET('2012'!M$1,Calculations!$D46,0),IF($P48=2013,OFFSET('2013'!M$1,Calculations!$D46,0),IF($P48=2014,OFFSET('2014'!M$1,Calculations!$D46,0),IF($P48=2015,OFFSET('2015'!M$1,Calculations!$D46,0),IF($P48=2016,OFFSET('2016'!M$1,Calculations!$D46,0),IF($P48=2017,OFFSET('2017'!M$1,Calculations!$D46,0),0))))))))))))))))</f>
        <v>5.4016166987720021E-2</v>
      </c>
      <c r="AO48" s="31">
        <f ca="1">IF($P48=2002,OFFSET('2002'!N$1,Calculations!$D46,0),IF($P48=2003,OFFSET('2003'!N$1,Calculations!$D46,0),IF($P48=2004,OFFSET('2004'!N$1,Calculations!$D46,0),IF($P48=2005,OFFSET('2005'!N$1,Calculations!$D46,0),IF($P48=2006,OFFSET('2006'!N$1,Calculations!$D46,0),IF($P48=2007,OFFSET('2007'!N$1,Calculations!$D46,0),IF($P48=2008,OFFSET('2008'!N$1,Calculations!$D46,0),IF($P48=2009,OFFSET('2009'!N$1,Calculations!$D46,0),IF($P48=2010,OFFSET('2010'!N$1,Calculations!$D46,0),IF($P48=2011,OFFSET('2011'!N$1,Calculations!$D46,0),IF($P48=2012,OFFSET('2012'!N$1,Calculations!$D46,0),IF($P48=2013,OFFSET('2013'!N$1,Calculations!$D46,0),IF($P48=2014,OFFSET('2014'!N$1,Calculations!$D46,0),IF($P48=2015,OFFSET('2015'!N$1,Calculations!$D46,0),IF($P48=2016,OFFSET('2016'!N$1,Calculations!$D46,0),IF($P48=2017,OFFSET('2017'!N$1,Calculations!$D46,0),0))))))))))))))))</f>
        <v>2.7935572232675617E-2</v>
      </c>
      <c r="AP48" s="31">
        <f ca="1">IF($P48=2002,OFFSET('2002'!O$1,Calculations!$D46,0),IF($P48=2003,OFFSET('2003'!O$1,Calculations!$D46,0),IF($P48=2004,OFFSET('2004'!O$1,Calculations!$D46,0),IF($P48=2005,OFFSET('2005'!O$1,Calculations!$D46,0),IF($P48=2006,OFFSET('2006'!O$1,Calculations!$D46,0),IF($P48=2007,OFFSET('2007'!O$1,Calculations!$D46,0),IF($P48=2008,OFFSET('2008'!O$1,Calculations!$D46,0),IF($P48=2009,OFFSET('2009'!O$1,Calculations!$D46,0),IF($P48=2010,OFFSET('2010'!O$1,Calculations!$D46,0),IF($P48=2011,OFFSET('2011'!O$1,Calculations!$D46,0),IF($P48=2012,OFFSET('2012'!O$1,Calculations!$D46,0),IF($P48=2013,OFFSET('2013'!O$1,Calculations!$D46,0),IF($P48=2014,OFFSET('2014'!O$1,Calculations!$D46,0),IF($P48=2015,OFFSET('2015'!O$1,Calculations!$D46,0),IF($P48=2016,OFFSET('2016'!O$1,Calculations!$D46,0),IF($P48=2017,OFFSET('2017'!O$1,Calculations!$D46,0),0))))))))))))))))</f>
        <v>2.2679216431647629E-2</v>
      </c>
      <c r="AQ48" s="31">
        <f ca="1">IF($P48=2002,OFFSET('2002'!P$1,Calculations!$D46,0),IF($P48=2003,OFFSET('2003'!P$1,Calculations!$D46,0),IF($P48=2004,OFFSET('2004'!P$1,Calculations!$D46,0),IF($P48=2005,OFFSET('2005'!P$1,Calculations!$D46,0),IF($P48=2006,OFFSET('2006'!P$1,Calculations!$D46,0),IF($P48=2007,OFFSET('2007'!P$1,Calculations!$D46,0),IF($P48=2008,OFFSET('2008'!P$1,Calculations!$D46,0),IF($P48=2009,OFFSET('2009'!P$1,Calculations!$D46,0),IF($P48=2010,OFFSET('2010'!P$1,Calculations!$D46,0),IF($P48=2011,OFFSET('2011'!P$1,Calculations!$D46,0),IF($P48=2012,OFFSET('2012'!P$1,Calculations!$D46,0),IF($P48=2013,OFFSET('2013'!P$1,Calculations!$D46,0),IF($P48=2014,OFFSET('2014'!P$1,Calculations!$D46,0),IF($P48=2015,OFFSET('2015'!P$1,Calculations!$D46,0),IF($P48=2016,OFFSET('2016'!P$1,Calculations!$D46,0),IF($P48=2017,OFFSET('2017'!P$1,Calculations!$D46,0),0))))))))))))))))</f>
        <v>0.12866549186717771</v>
      </c>
      <c r="AR48" s="34">
        <f ca="1">IF($P48=2002,OFFSET('2002'!Q$1,Calculations!$D46,0),IF($P48=2003,OFFSET('2003'!Q$1,Calculations!$D46,0),IF($P48=2004,OFFSET('2004'!Q$1,Calculations!$D46,0),IF($P48=2005,OFFSET('2005'!Q$1,Calculations!$D46,0),IF($P48=2006,OFFSET('2006'!Q$1,Calculations!$D46,0),IF($P48=2007,OFFSET('2007'!Q$1,Calculations!$D46,0),IF($P48=2008,OFFSET('2008'!Q$1,Calculations!$D46,0),IF($P48=2009,OFFSET('2009'!Q$1,Calculations!$D46,0),IF($P48=2010,OFFSET('2010'!Q$1,Calculations!$D46,0),IF($P48=2011,OFFSET('2011'!Q$1,Calculations!$D46,0),IF($P48=2012,OFFSET('2012'!Q$1,Calculations!$D46,0),IF($P48=2013,OFFSET('2013'!Q$1,Calculations!$D46,0),IF($P48=2014,OFFSET('2014'!Q$1,Calculations!$D46,0),IF($P48=2015,OFFSET('2015'!Q$1,Calculations!$D46,0),IF($P48=2016,OFFSET('2016'!Q$1,Calculations!$D46,0),IF($P48=2017,OFFSET('2017'!Q$1,Calculations!$D46,0),0))))))))))))))))</f>
        <v>3.0463338898299799E-2</v>
      </c>
      <c r="AS48" s="31">
        <f ca="1">IF($P48=2002,OFFSET('2002'!K$1,Calculations!$E46,0),IF($P48=2003,OFFSET('2003'!K$1,Calculations!$E46,0),IF($P48=2004,OFFSET('2004'!K$1,Calculations!$E46,0),IF($P48=2005,OFFSET('2005'!K$1,Calculations!$E46,0),IF($P48=2006,OFFSET('2006'!K$1,Calculations!$E46,0),IF($P48=2007,OFFSET('2007'!K$1,Calculations!$E46,0),IF($P48=2008,OFFSET('2008'!K$1,Calculations!$E46,0),IF($P48=2009,OFFSET('2009'!K$1,Calculations!$E46,0),IF($P48=2010,OFFSET('2010'!K$1,Calculations!$E46,0),IF($P48=2011,OFFSET('2011'!K$1,Calculations!$E46,0),IF($P48=2012,OFFSET('2012'!K$1,Calculations!$E46,0),IF($P48=2013,OFFSET('2013'!K$1,Calculations!$E46,0),IF($P48=2014,OFFSET('2014'!K$1,Calculations!$E46,0),IF($P48=2015,OFFSET('2015'!K$1,Calculations!$E46,0),IF($P48=2016,OFFSET('2016'!K$1,Calculations!$E46,0),IF($P48=2017,OFFSET('2017'!K$1,Calculations!$E46,0),0))))))))))))))))</f>
        <v>7.6944588752431813E-3</v>
      </c>
      <c r="AT48" s="31">
        <f ca="1">IF($P48=2002,OFFSET('2002'!L$1,Calculations!$E46,0),IF($P48=2003,OFFSET('2003'!L$1,Calculations!$E46,0),IF($P48=2004,OFFSET('2004'!L$1,Calculations!$E46,0),IF($P48=2005,OFFSET('2005'!L$1,Calculations!$E46,0),IF($P48=2006,OFFSET('2006'!L$1,Calculations!$E46,0),IF($P48=2007,OFFSET('2007'!L$1,Calculations!$E46,0),IF($P48=2008,OFFSET('2008'!L$1,Calculations!$E46,0),IF($P48=2009,OFFSET('2009'!L$1,Calculations!$E46,0),IF($P48=2010,OFFSET('2010'!L$1,Calculations!$E46,0),IF($P48=2011,OFFSET('2011'!L$1,Calculations!$E46,0),IF($P48=2012,OFFSET('2012'!L$1,Calculations!$E46,0),IF($P48=2013,OFFSET('2013'!L$1,Calculations!$E46,0),IF($P48=2014,OFFSET('2014'!L$1,Calculations!$E46,0),IF($P48=2015,OFFSET('2015'!L$1,Calculations!$E46,0),IF($P48=2016,OFFSET('2016'!L$1,Calculations!$E46,0),IF($P48=2017,OFFSET('2017'!L$1,Calculations!$E46,0),0))))))))))))))))</f>
        <v>2.504033474468138E-2</v>
      </c>
      <c r="AU48" s="31">
        <f ca="1">IF($P48=2002,OFFSET('2002'!M$1,Calculations!$E46,0),IF($P48=2003,OFFSET('2003'!M$1,Calculations!$E46,0),IF($P48=2004,OFFSET('2004'!M$1,Calculations!$E46,0),IF($P48=2005,OFFSET('2005'!M$1,Calculations!$E46,0),IF($P48=2006,OFFSET('2006'!M$1,Calculations!$E46,0),IF($P48=2007,OFFSET('2007'!M$1,Calculations!$E46,0),IF($P48=2008,OFFSET('2008'!M$1,Calculations!$E46,0),IF($P48=2009,OFFSET('2009'!M$1,Calculations!$E46,0),IF($P48=2010,OFFSET('2010'!M$1,Calculations!$E46,0),IF($P48=2011,OFFSET('2011'!M$1,Calculations!$E46,0),IF($P48=2012,OFFSET('2012'!M$1,Calculations!$E46,0),IF($P48=2013,OFFSET('2013'!M$1,Calculations!$E46,0),IF($P48=2014,OFFSET('2014'!M$1,Calculations!$E46,0),IF($P48=2015,OFFSET('2015'!M$1,Calculations!$E46,0),IF($P48=2016,OFFSET('2016'!M$1,Calculations!$E46,0),IF($P48=2017,OFFSET('2017'!M$1,Calculations!$E46,0),0))))))))))))))))</f>
        <v>4.0021655656405246E-2</v>
      </c>
      <c r="AV48" s="31">
        <f ca="1">IF($P48=2002,OFFSET('2002'!N$1,Calculations!$E46,0),IF($P48=2003,OFFSET('2003'!N$1,Calculations!$E46,0),IF($P48=2004,OFFSET('2004'!N$1,Calculations!$E46,0),IF($P48=2005,OFFSET('2005'!N$1,Calculations!$E46,0),IF($P48=2006,OFFSET('2006'!N$1,Calculations!$E46,0),IF($P48=2007,OFFSET('2007'!N$1,Calculations!$E46,0),IF($P48=2008,OFFSET('2008'!N$1,Calculations!$E46,0),IF($P48=2009,OFFSET('2009'!N$1,Calculations!$E46,0),IF($P48=2010,OFFSET('2010'!N$1,Calculations!$E46,0),IF($P48=2011,OFFSET('2011'!N$1,Calculations!$E46,0),IF($P48=2012,OFFSET('2012'!N$1,Calculations!$E46,0),IF($P48=2013,OFFSET('2013'!N$1,Calculations!$E46,0),IF($P48=2014,OFFSET('2014'!N$1,Calculations!$E46,0),IF($P48=2015,OFFSET('2015'!N$1,Calculations!$E46,0),IF($P48=2016,OFFSET('2016'!N$1,Calculations!$E46,0),IF($P48=2017,OFFSET('2017'!N$1,Calculations!$E46,0),0))))))))))))))))</f>
        <v>3.7965008276465977E-2</v>
      </c>
      <c r="AW48" s="31">
        <f ca="1">IF($P48=2002,OFFSET('2002'!O$1,Calculations!$E46,0),IF($P48=2003,OFFSET('2003'!O$1,Calculations!$E46,0),IF($P48=2004,OFFSET('2004'!O$1,Calculations!$E46,0),IF($P48=2005,OFFSET('2005'!O$1,Calculations!$E46,0),IF($P48=2006,OFFSET('2006'!O$1,Calculations!$E46,0),IF($P48=2007,OFFSET('2007'!O$1,Calculations!$E46,0),IF($P48=2008,OFFSET('2008'!O$1,Calculations!$E46,0),IF($P48=2009,OFFSET('2009'!O$1,Calculations!$E46,0),IF($P48=2010,OFFSET('2010'!O$1,Calculations!$E46,0),IF($P48=2011,OFFSET('2011'!O$1,Calculations!$E46,0),IF($P48=2012,OFFSET('2012'!O$1,Calculations!$E46,0),IF($P48=2013,OFFSET('2013'!O$1,Calculations!$E46,0),IF($P48=2014,OFFSET('2014'!O$1,Calculations!$E46,0),IF($P48=2015,OFFSET('2015'!O$1,Calculations!$E46,0),IF($P48=2016,OFFSET('2016'!O$1,Calculations!$E46,0),IF($P48=2017,OFFSET('2017'!O$1,Calculations!$E46,0),0))))))))))))))))</f>
        <v>2.7772750675446583E-2</v>
      </c>
      <c r="AX48" s="31">
        <f ca="1">IF($P48=2002,OFFSET('2002'!P$1,Calculations!$E46,0),IF($P48=2003,OFFSET('2003'!P$1,Calculations!$E46,0),IF($P48=2004,OFFSET('2004'!P$1,Calculations!$E46,0),IF($P48=2005,OFFSET('2005'!P$1,Calculations!$E46,0),IF($P48=2006,OFFSET('2006'!P$1,Calculations!$E46,0),IF($P48=2007,OFFSET('2007'!P$1,Calculations!$E46,0),IF($P48=2008,OFFSET('2008'!P$1,Calculations!$E46,0),IF($P48=2009,OFFSET('2009'!P$1,Calculations!$E46,0),IF($P48=2010,OFFSET('2010'!P$1,Calculations!$E46,0),IF($P48=2011,OFFSET('2011'!P$1,Calculations!$E46,0),IF($P48=2012,OFFSET('2012'!P$1,Calculations!$E46,0),IF($P48=2013,OFFSET('2013'!P$1,Calculations!$E46,0),IF($P48=2014,OFFSET('2014'!P$1,Calculations!$E46,0),IF($P48=2015,OFFSET('2015'!P$1,Calculations!$E46,0),IF($P48=2016,OFFSET('2016'!P$1,Calculations!$E46,0),IF($P48=2017,OFFSET('2017'!P$1,Calculations!$E46,0),0))))))))))))))))</f>
        <v>4.4981550985959379E-2</v>
      </c>
      <c r="AY48" s="34">
        <f ca="1">IF($P48=2002,OFFSET('2002'!Q$1,Calculations!$E46,0),IF($P48=2003,OFFSET('2003'!Q$1,Calculations!$E46,0),IF($P48=2004,OFFSET('2004'!Q$1,Calculations!$E46,0),IF($P48=2005,OFFSET('2005'!Q$1,Calculations!$E46,0),IF($P48=2006,OFFSET('2006'!Q$1,Calculations!$E46,0),IF($P48=2007,OFFSET('2007'!Q$1,Calculations!$E46,0),IF($P48=2008,OFFSET('2008'!Q$1,Calculations!$E46,0),IF($P48=2009,OFFSET('2009'!Q$1,Calculations!$E46,0),IF($P48=2010,OFFSET('2010'!Q$1,Calculations!$E46,0),IF($P48=2011,OFFSET('2011'!Q$1,Calculations!$E46,0),IF($P48=2012,OFFSET('2012'!Q$1,Calculations!$E46,0),IF($P48=2013,OFFSET('2013'!Q$1,Calculations!$E46,0),IF($P48=2014,OFFSET('2014'!Q$1,Calculations!$E46,0),IF($P48=2015,OFFSET('2015'!Q$1,Calculations!$E46,0),IF($P48=2016,OFFSET('2016'!Q$1,Calculations!$E46,0),IF($P48=2017,OFFSET('2017'!Q$1,Calculations!$E46,0),0))))))))))))))))</f>
        <v>2.173340250668828E-2</v>
      </c>
      <c r="AZ48" s="31">
        <f ca="1">IF($P48=2002,OFFSET('2002'!K$1,Calculations!$F46,0),IF($P48=2003,OFFSET('2003'!K$1,Calculations!$F46,0),IF($P48=2004,OFFSET('2004'!K$1,Calculations!$F46,0),IF($P48=2005,OFFSET('2005'!K$1,Calculations!$F46,0),IF($P48=2006,OFFSET('2006'!K$1,Calculations!$F46,0),IF($P48=2007,OFFSET('2007'!K$1,Calculations!$F46,0),IF($P48=2008,OFFSET('2008'!K$1,Calculations!$F46,0),IF($P48=2009,OFFSET('2009'!K$1,Calculations!$F46,0),IF($P48=2010,OFFSET('2010'!K$1,Calculations!$F46,0),IF($P48=2011,OFFSET('2011'!K$1,Calculations!$F46,0),IF($P48=2012,OFFSET('2012'!K$1,Calculations!$F46,0),IF($P48=2013,OFFSET('2013'!K$1,Calculations!$F46,0),IF($P48=2014,OFFSET('2014'!K$1,Calculations!$F46,0),IF($P48=2015,OFFSET('2015'!K$1,Calculations!$F46,0),IF($P48=2016,OFFSET('2016'!K$1,Calculations!$F46,0),IF($P48=2017,OFFSET('2017'!K$1,Calculations!$F46,0),0))))))))))))))))</f>
        <v>2.0468401854867148E-4</v>
      </c>
      <c r="BA48" s="31">
        <f ca="1">IF($P48=2002,OFFSET('2002'!L$1,Calculations!$F46,0),IF($P48=2003,OFFSET('2003'!L$1,Calculations!$F46,0),IF($P48=2004,OFFSET('2004'!L$1,Calculations!$F46,0),IF($P48=2005,OFFSET('2005'!L$1,Calculations!$F46,0),IF($P48=2006,OFFSET('2006'!L$1,Calculations!$F46,0),IF($P48=2007,OFFSET('2007'!L$1,Calculations!$F46,0),IF($P48=2008,OFFSET('2008'!L$1,Calculations!$F46,0),IF($P48=2009,OFFSET('2009'!L$1,Calculations!$F46,0),IF($P48=2010,OFFSET('2010'!L$1,Calculations!$F46,0),IF($P48=2011,OFFSET('2011'!L$1,Calculations!$F46,0),IF($P48=2012,OFFSET('2012'!L$1,Calculations!$F46,0),IF($P48=2013,OFFSET('2013'!L$1,Calculations!$F46,0),IF($P48=2014,OFFSET('2014'!L$1,Calculations!$F46,0),IF($P48=2015,OFFSET('2015'!L$1,Calculations!$F46,0),IF($P48=2016,OFFSET('2016'!L$1,Calculations!$F46,0),IF($P48=2017,OFFSET('2017'!L$1,Calculations!$F46,0),0))))))))))))))))</f>
        <v>8.7931753697355342E-3</v>
      </c>
      <c r="BB48" s="31">
        <f ca="1">IF($P48=2002,OFFSET('2002'!M$1,Calculations!$F46,0),IF($P48=2003,OFFSET('2003'!M$1,Calculations!$F46,0),IF($P48=2004,OFFSET('2004'!M$1,Calculations!$F46,0),IF($P48=2005,OFFSET('2005'!M$1,Calculations!$F46,0),IF($P48=2006,OFFSET('2006'!M$1,Calculations!$F46,0),IF($P48=2007,OFFSET('2007'!M$1,Calculations!$F46,0),IF($P48=2008,OFFSET('2008'!M$1,Calculations!$F46,0),IF($P48=2009,OFFSET('2009'!M$1,Calculations!$F46,0),IF($P48=2010,OFFSET('2010'!M$1,Calculations!$F46,0),IF($P48=2011,OFFSET('2011'!M$1,Calculations!$F46,0),IF($P48=2012,OFFSET('2012'!M$1,Calculations!$F46,0),IF($P48=2013,OFFSET('2013'!M$1,Calculations!$F46,0),IF($P48=2014,OFFSET('2014'!M$1,Calculations!$F46,0),IF($P48=2015,OFFSET('2015'!M$1,Calculations!$F46,0),IF($P48=2016,OFFSET('2016'!M$1,Calculations!$F46,0),IF($P48=2017,OFFSET('2017'!M$1,Calculations!$F46,0),0))))))))))))))))</f>
        <v>1.3605994257300519E-2</v>
      </c>
      <c r="BC48" s="31">
        <f ca="1">IF($P48=2002,OFFSET('2002'!N$1,Calculations!$F46,0),IF($P48=2003,OFFSET('2003'!N$1,Calculations!$F46,0),IF($P48=2004,OFFSET('2004'!N$1,Calculations!$F46,0),IF($P48=2005,OFFSET('2005'!N$1,Calculations!$F46,0),IF($P48=2006,OFFSET('2006'!N$1,Calculations!$F46,0),IF($P48=2007,OFFSET('2007'!N$1,Calculations!$F46,0),IF($P48=2008,OFFSET('2008'!N$1,Calculations!$F46,0),IF($P48=2009,OFFSET('2009'!N$1,Calculations!$F46,0),IF($P48=2010,OFFSET('2010'!N$1,Calculations!$F46,0),IF($P48=2011,OFFSET('2011'!N$1,Calculations!$F46,0),IF($P48=2012,OFFSET('2012'!N$1,Calculations!$F46,0),IF($P48=2013,OFFSET('2013'!N$1,Calculations!$F46,0),IF($P48=2014,OFFSET('2014'!N$1,Calculations!$F46,0),IF($P48=2015,OFFSET('2015'!N$1,Calculations!$F46,0),IF($P48=2016,OFFSET('2016'!N$1,Calculations!$F46,0),IF($P48=2017,OFFSET('2017'!N$1,Calculations!$F46,0),0))))))))))))))))</f>
        <v>1.5101621553218939E-2</v>
      </c>
      <c r="BD48" s="31">
        <f ca="1">IF($P48=2002,OFFSET('2002'!O$1,Calculations!$F46,0),IF($P48=2003,OFFSET('2003'!O$1,Calculations!$F46,0),IF($P48=2004,OFFSET('2004'!O$1,Calculations!$F46,0),IF($P48=2005,OFFSET('2005'!O$1,Calculations!$F46,0),IF($P48=2006,OFFSET('2006'!O$1,Calculations!$F46,0),IF($P48=2007,OFFSET('2007'!O$1,Calculations!$F46,0),IF($P48=2008,OFFSET('2008'!O$1,Calculations!$F46,0),IF($P48=2009,OFFSET('2009'!O$1,Calculations!$F46,0),IF($P48=2010,OFFSET('2010'!O$1,Calculations!$F46,0),IF($P48=2011,OFFSET('2011'!O$1,Calculations!$F46,0),IF($P48=2012,OFFSET('2012'!O$1,Calculations!$F46,0),IF($P48=2013,OFFSET('2013'!O$1,Calculations!$F46,0),IF($P48=2014,OFFSET('2014'!O$1,Calculations!$F46,0),IF($P48=2015,OFFSET('2015'!O$1,Calculations!$F46,0),IF($P48=2016,OFFSET('2016'!O$1,Calculations!$F46,0),IF($P48=2017,OFFSET('2017'!O$1,Calculations!$F46,0),0))))))))))))))))</f>
        <v>1.4735585031472615E-3</v>
      </c>
      <c r="BE48" s="31">
        <f ca="1">IF($P48=2002,OFFSET('2002'!P$1,Calculations!$F46,0),IF($P48=2003,OFFSET('2003'!P$1,Calculations!$F46,0),IF($P48=2004,OFFSET('2004'!P$1,Calculations!$F46,0),IF($P48=2005,OFFSET('2005'!P$1,Calculations!$F46,0),IF($P48=2006,OFFSET('2006'!P$1,Calculations!$F46,0),IF($P48=2007,OFFSET('2007'!P$1,Calculations!$F46,0),IF($P48=2008,OFFSET('2008'!P$1,Calculations!$F46,0),IF($P48=2009,OFFSET('2009'!P$1,Calculations!$F46,0),IF($P48=2010,OFFSET('2010'!P$1,Calculations!$F46,0),IF($P48=2011,OFFSET('2011'!P$1,Calculations!$F46,0),IF($P48=2012,OFFSET('2012'!P$1,Calculations!$F46,0),IF($P48=2013,OFFSET('2013'!P$1,Calculations!$F46,0),IF($P48=2014,OFFSET('2014'!P$1,Calculations!$F46,0),IF($P48=2015,OFFSET('2015'!P$1,Calculations!$F46,0),IF($P48=2016,OFFSET('2016'!P$1,Calculations!$F46,0),IF($P48=2017,OFFSET('2017'!P$1,Calculations!$F46,0),0))))))))))))))))</f>
        <v>1.527384997227634E-2</v>
      </c>
      <c r="BF48" s="34">
        <f ca="1">IF($P48=2002,OFFSET('2002'!Q$1,Calculations!$F46,0),IF($P48=2003,OFFSET('2003'!Q$1,Calculations!$F46,0),IF($P48=2004,OFFSET('2004'!Q$1,Calculations!$F46,0),IF($P48=2005,OFFSET('2005'!Q$1,Calculations!$F46,0),IF($P48=2006,OFFSET('2006'!Q$1,Calculations!$F46,0),IF($P48=2007,OFFSET('2007'!Q$1,Calculations!$F46,0),IF($P48=2008,OFFSET('2008'!Q$1,Calculations!$F46,0),IF($P48=2009,OFFSET('2009'!Q$1,Calculations!$F46,0),IF($P48=2010,OFFSET('2010'!Q$1,Calculations!$F46,0),IF($P48=2011,OFFSET('2011'!Q$1,Calculations!$F46,0),IF($P48=2012,OFFSET('2012'!Q$1,Calculations!$F46,0),IF($P48=2013,OFFSET('2013'!Q$1,Calculations!$F46,0),IF($P48=2014,OFFSET('2014'!Q$1,Calculations!$F46,0),IF($P48=2015,OFFSET('2015'!Q$1,Calculations!$F46,0),IF($P48=2016,OFFSET('2016'!Q$1,Calculations!$F46,0),IF($P48=2017,OFFSET('2017'!Q$1,Calculations!$F46,0),0))))))))))))))))</f>
        <v>3.6796054605308152E-3</v>
      </c>
      <c r="BG48" s="31">
        <f ca="1">IF($P48=2002,OFFSET('2002'!K$1,Calculations!$G46,0),IF($P48=2003,OFFSET('2003'!K$1,Calculations!$G46,0),IF($P48=2004,OFFSET('2004'!K$1,Calculations!$G46,0),IF($P48=2005,OFFSET('2005'!K$1,Calculations!$G46,0),IF($P48=2006,OFFSET('2006'!K$1,Calculations!$G46,0),IF($P48=2007,OFFSET('2007'!K$1,Calculations!$G46,0),IF($P48=2008,OFFSET('2008'!K$1,Calculations!$G46,0),IF($P48=2009,OFFSET('2009'!K$1,Calculations!$G46,0),IF($P48=2010,OFFSET('2010'!K$1,Calculations!$G46,0),IF($P48=2011,OFFSET('2011'!K$1,Calculations!$G46,0),IF($P48=2012,OFFSET('2012'!K$1,Calculations!$G46,0),IF($P48=2013,OFFSET('2013'!K$1,Calculations!$G46,0),IF($P48=2014,OFFSET('2014'!K$1,Calculations!$G46,0),IF($P48=2015,OFFSET('2015'!K$1,Calculations!$G46,0),IF($P48=2016,OFFSET('2016'!K$1,Calculations!$G46,0),IF($P48=2017,OFFSET('2017'!K$1,Calculations!$G46,0),0))))))))))))))))</f>
        <v>8.3603256805245996E-2</v>
      </c>
      <c r="BH48" s="31">
        <f ca="1">IF($P48=2002,OFFSET('2002'!L$1,Calculations!$G46,0),IF($P48=2003,OFFSET('2003'!L$1,Calculations!$G46,0),IF($P48=2004,OFFSET('2004'!L$1,Calculations!$G46,0),IF($P48=2005,OFFSET('2005'!L$1,Calculations!$G46,0),IF($P48=2006,OFFSET('2006'!L$1,Calculations!$G46,0),IF($P48=2007,OFFSET('2007'!L$1,Calculations!$G46,0),IF($P48=2008,OFFSET('2008'!L$1,Calculations!$G46,0),IF($P48=2009,OFFSET('2009'!L$1,Calculations!$G46,0),IF($P48=2010,OFFSET('2010'!L$1,Calculations!$G46,0),IF($P48=2011,OFFSET('2011'!L$1,Calculations!$G46,0),IF($P48=2012,OFFSET('2012'!L$1,Calculations!$G46,0),IF($P48=2013,OFFSET('2013'!L$1,Calculations!$G46,0),IF($P48=2014,OFFSET('2014'!L$1,Calculations!$G46,0),IF($P48=2015,OFFSET('2015'!L$1,Calculations!$G46,0),IF($P48=2016,OFFSET('2016'!L$1,Calculations!$G46,0),IF($P48=2017,OFFSET('2017'!L$1,Calculations!$G46,0),0))))))))))))))))</f>
        <v>0.12500498174870078</v>
      </c>
      <c r="BI48" s="31">
        <f ca="1">IF($P48=2002,OFFSET('2002'!M$1,Calculations!$G46,0),IF($P48=2003,OFFSET('2003'!M$1,Calculations!$G46,0),IF($P48=2004,OFFSET('2004'!M$1,Calculations!$G46,0),IF($P48=2005,OFFSET('2005'!M$1,Calculations!$G46,0),IF($P48=2006,OFFSET('2006'!M$1,Calculations!$G46,0),IF($P48=2007,OFFSET('2007'!M$1,Calculations!$G46,0),IF($P48=2008,OFFSET('2008'!M$1,Calculations!$G46,0),IF($P48=2009,OFFSET('2009'!M$1,Calculations!$G46,0),IF($P48=2010,OFFSET('2010'!M$1,Calculations!$G46,0),IF($P48=2011,OFFSET('2011'!M$1,Calculations!$G46,0),IF($P48=2012,OFFSET('2012'!M$1,Calculations!$G46,0),IF($P48=2013,OFFSET('2013'!M$1,Calculations!$G46,0),IF($P48=2014,OFFSET('2014'!M$1,Calculations!$G46,0),IF($P48=2015,OFFSET('2015'!M$1,Calculations!$G46,0),IF($P48=2016,OFFSET('2016'!M$1,Calculations!$G46,0),IF($P48=2017,OFFSET('2017'!M$1,Calculations!$G46,0),0))))))))))))))))</f>
        <v>6.1839563037692905E-2</v>
      </c>
      <c r="BJ48" s="31">
        <f ca="1">IF($P48=2002,OFFSET('2002'!N$1,Calculations!$G46,0),IF($P48=2003,OFFSET('2003'!N$1,Calculations!$G46,0),IF($P48=2004,OFFSET('2004'!N$1,Calculations!$G46,0),IF($P48=2005,OFFSET('2005'!N$1,Calculations!$G46,0),IF($P48=2006,OFFSET('2006'!N$1,Calculations!$G46,0),IF($P48=2007,OFFSET('2007'!N$1,Calculations!$G46,0),IF($P48=2008,OFFSET('2008'!N$1,Calculations!$G46,0),IF($P48=2009,OFFSET('2009'!N$1,Calculations!$G46,0),IF($P48=2010,OFFSET('2010'!N$1,Calculations!$G46,0),IF($P48=2011,OFFSET('2011'!N$1,Calculations!$G46,0),IF($P48=2012,OFFSET('2012'!N$1,Calculations!$G46,0),IF($P48=2013,OFFSET('2013'!N$1,Calculations!$G46,0),IF($P48=2014,OFFSET('2014'!N$1,Calculations!$G46,0),IF($P48=2015,OFFSET('2015'!N$1,Calculations!$G46,0),IF($P48=2016,OFFSET('2016'!N$1,Calculations!$G46,0),IF($P48=2017,OFFSET('2017'!N$1,Calculations!$G46,0),0))))))))))))))))</f>
        <v>9.7315471166746492E-2</v>
      </c>
      <c r="BK48" s="31">
        <f ca="1">IF($P48=2002,OFFSET('2002'!O$1,Calculations!$G46,0),IF($P48=2003,OFFSET('2003'!O$1,Calculations!$G46,0),IF($P48=2004,OFFSET('2004'!O$1,Calculations!$G46,0),IF($P48=2005,OFFSET('2005'!O$1,Calculations!$G46,0),IF($P48=2006,OFFSET('2006'!O$1,Calculations!$G46,0),IF($P48=2007,OFFSET('2007'!O$1,Calculations!$G46,0),IF($P48=2008,OFFSET('2008'!O$1,Calculations!$G46,0),IF($P48=2009,OFFSET('2009'!O$1,Calculations!$G46,0),IF($P48=2010,OFFSET('2010'!O$1,Calculations!$G46,0),IF($P48=2011,OFFSET('2011'!O$1,Calculations!$G46,0),IF($P48=2012,OFFSET('2012'!O$1,Calculations!$G46,0),IF($P48=2013,OFFSET('2013'!O$1,Calculations!$G46,0),IF($P48=2014,OFFSET('2014'!O$1,Calculations!$G46,0),IF($P48=2015,OFFSET('2015'!O$1,Calculations!$G46,0),IF($P48=2016,OFFSET('2016'!O$1,Calculations!$G46,0),IF($P48=2017,OFFSET('2017'!O$1,Calculations!$G46,0),0))))))))))))))))</f>
        <v>0.10160928234748939</v>
      </c>
      <c r="BL48" s="31">
        <f ca="1">IF($P48=2002,OFFSET('2002'!P$1,Calculations!$G46,0),IF($P48=2003,OFFSET('2003'!P$1,Calculations!$G46,0),IF($P48=2004,OFFSET('2004'!P$1,Calculations!$G46,0),IF($P48=2005,OFFSET('2005'!P$1,Calculations!$G46,0),IF($P48=2006,OFFSET('2006'!P$1,Calculations!$G46,0),IF($P48=2007,OFFSET('2007'!P$1,Calculations!$G46,0),IF($P48=2008,OFFSET('2008'!P$1,Calculations!$G46,0),IF($P48=2009,OFFSET('2009'!P$1,Calculations!$G46,0),IF($P48=2010,OFFSET('2010'!P$1,Calculations!$G46,0),IF($P48=2011,OFFSET('2011'!P$1,Calculations!$G46,0),IF($P48=2012,OFFSET('2012'!P$1,Calculations!$G46,0),IF($P48=2013,OFFSET('2013'!P$1,Calculations!$G46,0),IF($P48=2014,OFFSET('2014'!P$1,Calculations!$G46,0),IF($P48=2015,OFFSET('2015'!P$1,Calculations!$G46,0),IF($P48=2016,OFFSET('2016'!P$1,Calculations!$G46,0),IF($P48=2017,OFFSET('2017'!P$1,Calculations!$G46,0),0))))))))))))))))</f>
        <v>0.10986093235650497</v>
      </c>
      <c r="BM48" s="34">
        <f ca="1">IF($P48=2002,OFFSET('2002'!Q$1,Calculations!$G46,0),IF($P48=2003,OFFSET('2003'!Q$1,Calculations!$G46,0),IF($P48=2004,OFFSET('2004'!Q$1,Calculations!$G46,0),IF($P48=2005,OFFSET('2005'!Q$1,Calculations!$G46,0),IF($P48=2006,OFFSET('2006'!Q$1,Calculations!$G46,0),IF($P48=2007,OFFSET('2007'!Q$1,Calculations!$G46,0),IF($P48=2008,OFFSET('2008'!Q$1,Calculations!$G46,0),IF($P48=2009,OFFSET('2009'!Q$1,Calculations!$G46,0),IF($P48=2010,OFFSET('2010'!Q$1,Calculations!$G46,0),IF($P48=2011,OFFSET('2011'!Q$1,Calculations!$G46,0),IF($P48=2012,OFFSET('2012'!Q$1,Calculations!$G46,0),IF($P48=2013,OFFSET('2013'!Q$1,Calculations!$G46,0),IF($P48=2014,OFFSET('2014'!Q$1,Calculations!$G46,0),IF($P48=2015,OFFSET('2015'!Q$1,Calculations!$G46,0),IF($P48=2016,OFFSET('2016'!Q$1,Calculations!$G46,0),IF($P48=2017,OFFSET('2017'!Q$1,Calculations!$G46,0),0))))))))))))))))</f>
        <v>9.9350510799951969E-2</v>
      </c>
      <c r="BN48" s="31">
        <f ca="1">IF($P48=2002,OFFSET('2002'!K$1,Calculations!$H46,0),IF($P48=2003,OFFSET('2003'!K$1,Calculations!$H46,0),IF($P48=2004,OFFSET('2004'!K$1,Calculations!$H46,0),IF($P48=2005,OFFSET('2005'!K$1,Calculations!$H46,0),IF($P48=2006,OFFSET('2006'!K$1,Calculations!$H46,0),IF($P48=2007,OFFSET('2007'!K$1,Calculations!$H46,0),IF($P48=2008,OFFSET('2008'!K$1,Calculations!$H46,0),IF($P48=2009,OFFSET('2009'!K$1,Calculations!$H46,0),IF($P48=2010,OFFSET('2010'!K$1,Calculations!$H46,0),IF($P48=2011,OFFSET('2011'!K$1,Calculations!$H46,0),IF($P48=2012,OFFSET('2012'!K$1,Calculations!$H46,0),IF($P48=2013,OFFSET('2013'!K$1,Calculations!$H46,0),IF($P48=2014,OFFSET('2014'!K$1,Calculations!$H46,0),IF($P48=2015,OFFSET('2015'!K$1,Calculations!$H46,0),IF($P48=2016,OFFSET('2016'!K$1,Calculations!$H46,0),IF($P48=2017,OFFSET('2017'!K$1,Calculations!$H46,0),0))))))))))))))))</f>
        <v>8.658541835742837E-4</v>
      </c>
      <c r="BO48" s="31">
        <f ca="1">IF($P48=2002,OFFSET('2002'!L$1,Calculations!$H46,0),IF($P48=2003,OFFSET('2003'!L$1,Calculations!$H46,0),IF($P48=2004,OFFSET('2004'!L$1,Calculations!$H46,0),IF($P48=2005,OFFSET('2005'!L$1,Calculations!$H46,0),IF($P48=2006,OFFSET('2006'!L$1,Calculations!$H46,0),IF($P48=2007,OFFSET('2007'!L$1,Calculations!$H46,0),IF($P48=2008,OFFSET('2008'!L$1,Calculations!$H46,0),IF($P48=2009,OFFSET('2009'!L$1,Calculations!$H46,0),IF($P48=2010,OFFSET('2010'!L$1,Calculations!$H46,0),IF($P48=2011,OFFSET('2011'!L$1,Calculations!$H46,0),IF($P48=2012,OFFSET('2012'!L$1,Calculations!$H46,0),IF($P48=2013,OFFSET('2013'!L$1,Calculations!$H46,0),IF($P48=2014,OFFSET('2014'!L$1,Calculations!$H46,0),IF($P48=2015,OFFSET('2015'!L$1,Calculations!$H46,0),IF($P48=2016,OFFSET('2016'!L$1,Calculations!$H46,0),IF($P48=2017,OFFSET('2017'!L$1,Calculations!$H46,0),0))))))))))))))))</f>
        <v>1.6606612983753492E-2</v>
      </c>
      <c r="BP48" s="31">
        <f ca="1">IF($P48=2002,OFFSET('2002'!M$1,Calculations!$H46,0),IF($P48=2003,OFFSET('2003'!M$1,Calculations!$H46,0),IF($P48=2004,OFFSET('2004'!M$1,Calculations!$H46,0),IF($P48=2005,OFFSET('2005'!M$1,Calculations!$H46,0),IF($P48=2006,OFFSET('2006'!M$1,Calculations!$H46,0),IF($P48=2007,OFFSET('2007'!M$1,Calculations!$H46,0),IF($P48=2008,OFFSET('2008'!M$1,Calculations!$H46,0),IF($P48=2009,OFFSET('2009'!M$1,Calculations!$H46,0),IF($P48=2010,OFFSET('2010'!M$1,Calculations!$H46,0),IF($P48=2011,OFFSET('2011'!M$1,Calculations!$H46,0),IF($P48=2012,OFFSET('2012'!M$1,Calculations!$H46,0),IF($P48=2013,OFFSET('2013'!M$1,Calculations!$H46,0),IF($P48=2014,OFFSET('2014'!M$1,Calculations!$H46,0),IF($P48=2015,OFFSET('2015'!M$1,Calculations!$H46,0),IF($P48=2016,OFFSET('2016'!M$1,Calculations!$H46,0),IF($P48=2017,OFFSET('2017'!M$1,Calculations!$H46,0),0))))))))))))))))</f>
        <v>8.784276901393941E-3</v>
      </c>
      <c r="BQ48" s="31">
        <f ca="1">IF($P48=2002,OFFSET('2002'!N$1,Calculations!$H46,0),IF($P48=2003,OFFSET('2003'!N$1,Calculations!$H46,0),IF($P48=2004,OFFSET('2004'!N$1,Calculations!$H46,0),IF($P48=2005,OFFSET('2005'!N$1,Calculations!$H46,0),IF($P48=2006,OFFSET('2006'!N$1,Calculations!$H46,0),IF($P48=2007,OFFSET('2007'!N$1,Calculations!$H46,0),IF($P48=2008,OFFSET('2008'!N$1,Calculations!$H46,0),IF($P48=2009,OFFSET('2009'!N$1,Calculations!$H46,0),IF($P48=2010,OFFSET('2010'!N$1,Calculations!$H46,0),IF($P48=2011,OFFSET('2011'!N$1,Calculations!$H46,0),IF($P48=2012,OFFSET('2012'!N$1,Calculations!$H46,0),IF($P48=2013,OFFSET('2013'!N$1,Calculations!$H46,0),IF($P48=2014,OFFSET('2014'!N$1,Calculations!$H46,0),IF($P48=2015,OFFSET('2015'!N$1,Calculations!$H46,0),IF($P48=2016,OFFSET('2016'!N$1,Calculations!$H46,0),IF($P48=2017,OFFSET('2017'!N$1,Calculations!$H46,0),0))))))))))))))))</f>
        <v>0.11434597651666127</v>
      </c>
      <c r="BR48" s="31">
        <f ca="1">IF($P48=2002,OFFSET('2002'!O$1,Calculations!$H46,0),IF($P48=2003,OFFSET('2003'!O$1,Calculations!$H46,0),IF($P48=2004,OFFSET('2004'!O$1,Calculations!$H46,0),IF($P48=2005,OFFSET('2005'!O$1,Calculations!$H46,0),IF($P48=2006,OFFSET('2006'!O$1,Calculations!$H46,0),IF($P48=2007,OFFSET('2007'!O$1,Calculations!$H46,0),IF($P48=2008,OFFSET('2008'!O$1,Calculations!$H46,0),IF($P48=2009,OFFSET('2009'!O$1,Calculations!$H46,0),IF($P48=2010,OFFSET('2010'!O$1,Calculations!$H46,0),IF($P48=2011,OFFSET('2011'!O$1,Calculations!$H46,0),IF($P48=2012,OFFSET('2012'!O$1,Calculations!$H46,0),IF($P48=2013,OFFSET('2013'!O$1,Calculations!$H46,0),IF($P48=2014,OFFSET('2014'!O$1,Calculations!$H46,0),IF($P48=2015,OFFSET('2015'!O$1,Calculations!$H46,0),IF($P48=2016,OFFSET('2016'!O$1,Calculations!$H46,0),IF($P48=2017,OFFSET('2017'!O$1,Calculations!$H46,0),0))))))))))))))))</f>
        <v>2.5949248527255492E-3</v>
      </c>
      <c r="BS48" s="31">
        <f ca="1">IF($P48=2002,OFFSET('2002'!P$1,Calculations!$H46,0),IF($P48=2003,OFFSET('2003'!P$1,Calculations!$H46,0),IF($P48=2004,OFFSET('2004'!P$1,Calculations!$H46,0),IF($P48=2005,OFFSET('2005'!P$1,Calculations!$H46,0),IF($P48=2006,OFFSET('2006'!P$1,Calculations!$H46,0),IF($P48=2007,OFFSET('2007'!P$1,Calculations!$H46,0),IF($P48=2008,OFFSET('2008'!P$1,Calculations!$H46,0),IF($P48=2009,OFFSET('2009'!P$1,Calculations!$H46,0),IF($P48=2010,OFFSET('2010'!P$1,Calculations!$H46,0),IF($P48=2011,OFFSET('2011'!P$1,Calculations!$H46,0),IF($P48=2012,OFFSET('2012'!P$1,Calculations!$H46,0),IF($P48=2013,OFFSET('2013'!P$1,Calculations!$H46,0),IF($P48=2014,OFFSET('2014'!P$1,Calculations!$H46,0),IF($P48=2015,OFFSET('2015'!P$1,Calculations!$H46,0),IF($P48=2016,OFFSET('2016'!P$1,Calculations!$H46,0),IF($P48=2017,OFFSET('2017'!P$1,Calculations!$H46,0),0))))))))))))))))</f>
        <v>3.4487969216736969E-2</v>
      </c>
      <c r="BT48" s="34">
        <f ca="1">IF($P48=2002,OFFSET('2002'!Q$1,Calculations!$H46,0),IF($P48=2003,OFFSET('2003'!Q$1,Calculations!$H46,0),IF($P48=2004,OFFSET('2004'!Q$1,Calculations!$H46,0),IF($P48=2005,OFFSET('2005'!Q$1,Calculations!$H46,0),IF($P48=2006,OFFSET('2006'!Q$1,Calculations!$H46,0),IF($P48=2007,OFFSET('2007'!Q$1,Calculations!$H46,0),IF($P48=2008,OFFSET('2008'!Q$1,Calculations!$H46,0),IF($P48=2009,OFFSET('2009'!Q$1,Calculations!$H46,0),IF($P48=2010,OFFSET('2010'!Q$1,Calculations!$H46,0),IF($P48=2011,OFFSET('2011'!Q$1,Calculations!$H46,0),IF($P48=2012,OFFSET('2012'!Q$1,Calculations!$H46,0),IF($P48=2013,OFFSET('2013'!Q$1,Calculations!$H46,0),IF($P48=2014,OFFSET('2014'!Q$1,Calculations!$H46,0),IF($P48=2015,OFFSET('2015'!Q$1,Calculations!$H46,0),IF($P48=2016,OFFSET('2016'!Q$1,Calculations!$H46,0),IF($P48=2017,OFFSET('2017'!Q$1,Calculations!$H46,0),0))))))))))))))))</f>
        <v>1.0167787067116177E-2</v>
      </c>
      <c r="BU48" s="31">
        <f ca="1">IF($P48=2002,OFFSET('2002'!K$1,Calculations!$I46,0),IF($P48=2003,OFFSET('2003'!K$1,Calculations!$I46,0),IF($P48=2004,OFFSET('2004'!K$1,Calculations!$I46,0),IF($P48=2005,OFFSET('2005'!K$1,Calculations!$I46,0),IF($P48=2006,OFFSET('2006'!K$1,Calculations!$I46,0),IF($P48=2007,OFFSET('2007'!K$1,Calculations!$I46,0),IF($P48=2008,OFFSET('2008'!K$1,Calculations!$I46,0),IF($P48=2009,OFFSET('2009'!K$1,Calculations!$I46,0),IF($P48=2010,OFFSET('2010'!K$1,Calculations!$I46,0),IF($P48=2011,OFFSET('2011'!K$1,Calculations!$I46,0),IF($P48=2012,OFFSET('2012'!K$1,Calculations!$I46,0),IF($P48=2013,OFFSET('2013'!K$1,Calculations!$I46,0),IF($P48=2014,OFFSET('2014'!K$1,Calculations!$I46,0),IF($P48=2015,OFFSET('2015'!K$1,Calculations!$I46,0),IF($P48=2016,OFFSET('2016'!K$1,Calculations!$I46,0),IF($P48=2017,OFFSET('2017'!K$1,Calculations!$I46,0),0))))))))))))))))</f>
        <v>9.2142750126888925E-3</v>
      </c>
      <c r="BV48" s="31">
        <f ca="1">IF($P48=2002,OFFSET('2002'!L$1,Calculations!$I46,0),IF($P48=2003,OFFSET('2003'!L$1,Calculations!$I46,0),IF($P48=2004,OFFSET('2004'!L$1,Calculations!$I46,0),IF($P48=2005,OFFSET('2005'!L$1,Calculations!$I46,0),IF($P48=2006,OFFSET('2006'!L$1,Calculations!$I46,0),IF($P48=2007,OFFSET('2007'!L$1,Calculations!$I46,0),IF($P48=2008,OFFSET('2008'!L$1,Calculations!$I46,0),IF($P48=2009,OFFSET('2009'!L$1,Calculations!$I46,0),IF($P48=2010,OFFSET('2010'!L$1,Calculations!$I46,0),IF($P48=2011,OFFSET('2011'!L$1,Calculations!$I46,0),IF($P48=2012,OFFSET('2012'!L$1,Calculations!$I46,0),IF($P48=2013,OFFSET('2013'!L$1,Calculations!$I46,0),IF($P48=2014,OFFSET('2014'!L$1,Calculations!$I46,0),IF($P48=2015,OFFSET('2015'!L$1,Calculations!$I46,0),IF($P48=2016,OFFSET('2016'!L$1,Calculations!$I46,0),IF($P48=2017,OFFSET('2017'!L$1,Calculations!$I46,0),0))))))))))))))))</f>
        <v>0.11595020145262175</v>
      </c>
      <c r="BW48" s="31">
        <f ca="1">IF($P48=2002,OFFSET('2002'!M$1,Calculations!$I46,0),IF($P48=2003,OFFSET('2003'!M$1,Calculations!$I46,0),IF($P48=2004,OFFSET('2004'!M$1,Calculations!$I46,0),IF($P48=2005,OFFSET('2005'!M$1,Calculations!$I46,0),IF($P48=2006,OFFSET('2006'!M$1,Calculations!$I46,0),IF($P48=2007,OFFSET('2007'!M$1,Calculations!$I46,0),IF($P48=2008,OFFSET('2008'!M$1,Calculations!$I46,0),IF($P48=2009,OFFSET('2009'!M$1,Calculations!$I46,0),IF($P48=2010,OFFSET('2010'!M$1,Calculations!$I46,0),IF($P48=2011,OFFSET('2011'!M$1,Calculations!$I46,0),IF($P48=2012,OFFSET('2012'!M$1,Calculations!$I46,0),IF($P48=2013,OFFSET('2013'!M$1,Calculations!$I46,0),IF($P48=2014,OFFSET('2014'!M$1,Calculations!$I46,0),IF($P48=2015,OFFSET('2015'!M$1,Calculations!$I46,0),IF($P48=2016,OFFSET('2016'!M$1,Calculations!$I46,0),IF($P48=2017,OFFSET('2017'!M$1,Calculations!$I46,0),0))))))))))))))))</f>
        <v>7.8855249528150081E-2</v>
      </c>
      <c r="BX48" s="31">
        <f ca="1">IF($P48=2002,OFFSET('2002'!N$1,Calculations!$I46,0),IF($P48=2003,OFFSET('2003'!N$1,Calculations!$I46,0),IF($P48=2004,OFFSET('2004'!N$1,Calculations!$I46,0),IF($P48=2005,OFFSET('2005'!N$1,Calculations!$I46,0),IF($P48=2006,OFFSET('2006'!N$1,Calculations!$I46,0),IF($P48=2007,OFFSET('2007'!N$1,Calculations!$I46,0),IF($P48=2008,OFFSET('2008'!N$1,Calculations!$I46,0),IF($P48=2009,OFFSET('2009'!N$1,Calculations!$I46,0),IF($P48=2010,OFFSET('2010'!N$1,Calculations!$I46,0),IF($P48=2011,OFFSET('2011'!N$1,Calculations!$I46,0),IF($P48=2012,OFFSET('2012'!N$1,Calculations!$I46,0),IF($P48=2013,OFFSET('2013'!N$1,Calculations!$I46,0),IF($P48=2014,OFFSET('2014'!N$1,Calculations!$I46,0),IF($P48=2015,OFFSET('2015'!N$1,Calculations!$I46,0),IF($P48=2016,OFFSET('2016'!N$1,Calculations!$I46,0),IF($P48=2017,OFFSET('2017'!N$1,Calculations!$I46,0),0))))))))))))))))</f>
        <v>0.1051979766912995</v>
      </c>
      <c r="BY48" s="31">
        <f ca="1">IF($P48=2002,OFFSET('2002'!O$1,Calculations!$I46,0),IF($P48=2003,OFFSET('2003'!O$1,Calculations!$I46,0),IF($P48=2004,OFFSET('2004'!O$1,Calculations!$I46,0),IF($P48=2005,OFFSET('2005'!O$1,Calculations!$I46,0),IF($P48=2006,OFFSET('2006'!O$1,Calculations!$I46,0),IF($P48=2007,OFFSET('2007'!O$1,Calculations!$I46,0),IF($P48=2008,OFFSET('2008'!O$1,Calculations!$I46,0),IF($P48=2009,OFFSET('2009'!O$1,Calculations!$I46,0),IF($P48=2010,OFFSET('2010'!O$1,Calculations!$I46,0),IF($P48=2011,OFFSET('2011'!O$1,Calculations!$I46,0),IF($P48=2012,OFFSET('2012'!O$1,Calculations!$I46,0),IF($P48=2013,OFFSET('2013'!O$1,Calculations!$I46,0),IF($P48=2014,OFFSET('2014'!O$1,Calculations!$I46,0),IF($P48=2015,OFFSET('2015'!O$1,Calculations!$I46,0),IF($P48=2016,OFFSET('2016'!O$1,Calculations!$I46,0),IF($P48=2017,OFFSET('2017'!O$1,Calculations!$I46,0),0))))))))))))))))</f>
        <v>6.6867764027773877E-2</v>
      </c>
      <c r="BZ48" s="31">
        <f ca="1">IF($P48=2002,OFFSET('2002'!P$1,Calculations!$I46,0),IF($P48=2003,OFFSET('2003'!P$1,Calculations!$I46,0),IF($P48=2004,OFFSET('2004'!P$1,Calculations!$I46,0),IF($P48=2005,OFFSET('2005'!P$1,Calculations!$I46,0),IF($P48=2006,OFFSET('2006'!P$1,Calculations!$I46,0),IF($P48=2007,OFFSET('2007'!P$1,Calculations!$I46,0),IF($P48=2008,OFFSET('2008'!P$1,Calculations!$I46,0),IF($P48=2009,OFFSET('2009'!P$1,Calculations!$I46,0),IF($P48=2010,OFFSET('2010'!P$1,Calculations!$I46,0),IF($P48=2011,OFFSET('2011'!P$1,Calculations!$I46,0),IF($P48=2012,OFFSET('2012'!P$1,Calculations!$I46,0),IF($P48=2013,OFFSET('2013'!P$1,Calculations!$I46,0),IF($P48=2014,OFFSET('2014'!P$1,Calculations!$I46,0),IF($P48=2015,OFFSET('2015'!P$1,Calculations!$I46,0),IF($P48=2016,OFFSET('2016'!P$1,Calculations!$I46,0),IF($P48=2017,OFFSET('2017'!P$1,Calculations!$I46,0),0))))))))))))))))</f>
        <v>0.13646515892063646</v>
      </c>
      <c r="CA48" s="34">
        <f ca="1">IF($P48=2002,OFFSET('2002'!Q$1,Calculations!$I46,0),IF($P48=2003,OFFSET('2003'!Q$1,Calculations!$I46,0),IF($P48=2004,OFFSET('2004'!Q$1,Calculations!$I46,0),IF($P48=2005,OFFSET('2005'!Q$1,Calculations!$I46,0),IF($P48=2006,OFFSET('2006'!Q$1,Calculations!$I46,0),IF($P48=2007,OFFSET('2007'!Q$1,Calculations!$I46,0),IF($P48=2008,OFFSET('2008'!Q$1,Calculations!$I46,0),IF($P48=2009,OFFSET('2009'!Q$1,Calculations!$I46,0),IF($P48=2010,OFFSET('2010'!Q$1,Calculations!$I46,0),IF($P48=2011,OFFSET('2011'!Q$1,Calculations!$I46,0),IF($P48=2012,OFFSET('2012'!Q$1,Calculations!$I46,0),IF($P48=2013,OFFSET('2013'!Q$1,Calculations!$I46,0),IF($P48=2014,OFFSET('2014'!Q$1,Calculations!$I46,0),IF($P48=2015,OFFSET('2015'!Q$1,Calculations!$I46,0),IF($P48=2016,OFFSET('2016'!Q$1,Calculations!$I46,0),IF($P48=2017,OFFSET('2017'!Q$1,Calculations!$I46,0),0))))))))))))))))</f>
        <v>6.1343416952483347E-2</v>
      </c>
      <c r="CB48" s="31">
        <f ca="1">IF($P48=2002,OFFSET('2002'!K$1,Calculations!$J46,0),IF($P48=2003,OFFSET('2003'!K$1,Calculations!$J46,0),IF($P48=2004,OFFSET('2004'!K$1,Calculations!$J46,0),IF($P48=2005,OFFSET('2005'!K$1,Calculations!$J46,0),IF($P48=2006,OFFSET('2006'!K$1,Calculations!$J46,0),IF($P48=2007,OFFSET('2007'!K$1,Calculations!$J46,0),IF($P48=2008,OFFSET('2008'!K$1,Calculations!$J46,0),IF($P48=2009,OFFSET('2009'!K$1,Calculations!$J46,0),IF($P48=2010,OFFSET('2010'!K$1,Calculations!$J46,0),IF($P48=2011,OFFSET('2011'!K$1,Calculations!$J46,0),IF($P48=2012,OFFSET('2012'!K$1,Calculations!$J46,0),IF($P48=2013,OFFSET('2013'!K$1,Calculations!$J46,0),IF($P48=2014,OFFSET('2014'!K$1,Calculations!$J46,0),IF($P48=2015,OFFSET('2015'!K$1,Calculations!$J46,0),IF($P48=2016,OFFSET('2016'!K$1,Calculations!$J46,0),IF($P48=2017,OFFSET('2017'!K$1,Calculations!$J46,0),0))))))))))))))))</f>
        <v>0.16042191555790142</v>
      </c>
      <c r="CC48" s="31">
        <f ca="1">IF($P48=2002,OFFSET('2002'!L$1,Calculations!$J46,0),IF($P48=2003,OFFSET('2003'!L$1,Calculations!$J46,0),IF($P48=2004,OFFSET('2004'!L$1,Calculations!$J46,0),IF($P48=2005,OFFSET('2005'!L$1,Calculations!$J46,0),IF($P48=2006,OFFSET('2006'!L$1,Calculations!$J46,0),IF($P48=2007,OFFSET('2007'!L$1,Calculations!$J46,0),IF($P48=2008,OFFSET('2008'!L$1,Calculations!$J46,0),IF($P48=2009,OFFSET('2009'!L$1,Calculations!$J46,0),IF($P48=2010,OFFSET('2010'!L$1,Calculations!$J46,0),IF($P48=2011,OFFSET('2011'!L$1,Calculations!$J46,0),IF($P48=2012,OFFSET('2012'!L$1,Calculations!$J46,0),IF($P48=2013,OFFSET('2013'!L$1,Calculations!$J46,0),IF($P48=2014,OFFSET('2014'!L$1,Calculations!$J46,0),IF($P48=2015,OFFSET('2015'!L$1,Calculations!$J46,0),IF($P48=2016,OFFSET('2016'!L$1,Calculations!$J46,0),IF($P48=2017,OFFSET('2017'!L$1,Calculations!$J46,0),0))))))))))))))))</f>
        <v>1.0160099858665806E-2</v>
      </c>
      <c r="CD48" s="31">
        <f ca="1">IF($P48=2002,OFFSET('2002'!M$1,Calculations!$J46,0),IF($P48=2003,OFFSET('2003'!M$1,Calculations!$J46,0),IF($P48=2004,OFFSET('2004'!M$1,Calculations!$J46,0),IF($P48=2005,OFFSET('2005'!M$1,Calculations!$J46,0),IF($P48=2006,OFFSET('2006'!M$1,Calculations!$J46,0),IF($P48=2007,OFFSET('2007'!M$1,Calculations!$J46,0),IF($P48=2008,OFFSET('2008'!M$1,Calculations!$J46,0),IF($P48=2009,OFFSET('2009'!M$1,Calculations!$J46,0),IF($P48=2010,OFFSET('2010'!M$1,Calculations!$J46,0),IF($P48=2011,OFFSET('2011'!M$1,Calculations!$J46,0),IF($P48=2012,OFFSET('2012'!M$1,Calculations!$J46,0),IF($P48=2013,OFFSET('2013'!M$1,Calculations!$J46,0),IF($P48=2014,OFFSET('2014'!M$1,Calculations!$J46,0),IF($P48=2015,OFFSET('2015'!M$1,Calculations!$J46,0),IF($P48=2016,OFFSET('2016'!M$1,Calculations!$J46,0),IF($P48=2017,OFFSET('2017'!M$1,Calculations!$J46,0),0))))))))))))))))</f>
        <v>4.2753689206589479E-2</v>
      </c>
      <c r="CE48" s="31">
        <f ca="1">IF($P48=2002,OFFSET('2002'!N$1,Calculations!$J46,0),IF($P48=2003,OFFSET('2003'!N$1,Calculations!$J46,0),IF($P48=2004,OFFSET('2004'!N$1,Calculations!$J46,0),IF($P48=2005,OFFSET('2005'!N$1,Calculations!$J46,0),IF($P48=2006,OFFSET('2006'!N$1,Calculations!$J46,0),IF($P48=2007,OFFSET('2007'!N$1,Calculations!$J46,0),IF($P48=2008,OFFSET('2008'!N$1,Calculations!$J46,0),IF($P48=2009,OFFSET('2009'!N$1,Calculations!$J46,0),IF($P48=2010,OFFSET('2010'!N$1,Calculations!$J46,0),IF($P48=2011,OFFSET('2011'!N$1,Calculations!$J46,0),IF($P48=2012,OFFSET('2012'!N$1,Calculations!$J46,0),IF($P48=2013,OFFSET('2013'!N$1,Calculations!$J46,0),IF($P48=2014,OFFSET('2014'!N$1,Calculations!$J46,0),IF($P48=2015,OFFSET('2015'!N$1,Calculations!$J46,0),IF($P48=2016,OFFSET('2016'!N$1,Calculations!$J46,0),IF($P48=2017,OFFSET('2017'!N$1,Calculations!$J46,0),0))))))))))))))))</f>
        <v>2.3780525609603181E-2</v>
      </c>
      <c r="CF48" s="31">
        <f ca="1">IF($P48=2002,OFFSET('2002'!O$1,Calculations!$J46,0),IF($P48=2003,OFFSET('2003'!O$1,Calculations!$J46,0),IF($P48=2004,OFFSET('2004'!O$1,Calculations!$J46,0),IF($P48=2005,OFFSET('2005'!O$1,Calculations!$J46,0),IF($P48=2006,OFFSET('2006'!O$1,Calculations!$J46,0),IF($P48=2007,OFFSET('2007'!O$1,Calculations!$J46,0),IF($P48=2008,OFFSET('2008'!O$1,Calculations!$J46,0),IF($P48=2009,OFFSET('2009'!O$1,Calculations!$J46,0),IF($P48=2010,OFFSET('2010'!O$1,Calculations!$J46,0),IF($P48=2011,OFFSET('2011'!O$1,Calculations!$J46,0),IF($P48=2012,OFFSET('2012'!O$1,Calculations!$J46,0),IF($P48=2013,OFFSET('2013'!O$1,Calculations!$J46,0),IF($P48=2014,OFFSET('2014'!O$1,Calculations!$J46,0),IF($P48=2015,OFFSET('2015'!O$1,Calculations!$J46,0),IF($P48=2016,OFFSET('2016'!O$1,Calculations!$J46,0),IF($P48=2017,OFFSET('2017'!O$1,Calculations!$J46,0),0))))))))))))))))</f>
        <v>8.6220309029854905E-2</v>
      </c>
      <c r="CG48" s="31">
        <f ca="1">IF($P48=2002,OFFSET('2002'!P$1,Calculations!$J46,0),IF($P48=2003,OFFSET('2003'!P$1,Calculations!$J46,0),IF($P48=2004,OFFSET('2004'!P$1,Calculations!$J46,0),IF($P48=2005,OFFSET('2005'!P$1,Calculations!$J46,0),IF($P48=2006,OFFSET('2006'!P$1,Calculations!$J46,0),IF($P48=2007,OFFSET('2007'!P$1,Calculations!$J46,0),IF($P48=2008,OFFSET('2008'!P$1,Calculations!$J46,0),IF($P48=2009,OFFSET('2009'!P$1,Calculations!$J46,0),IF($P48=2010,OFFSET('2010'!P$1,Calculations!$J46,0),IF($P48=2011,OFFSET('2011'!P$1,Calculations!$J46,0),IF($P48=2012,OFFSET('2012'!P$1,Calculations!$J46,0),IF($P48=2013,OFFSET('2013'!P$1,Calculations!$J46,0),IF($P48=2014,OFFSET('2014'!P$1,Calculations!$J46,0),IF($P48=2015,OFFSET('2015'!P$1,Calculations!$J46,0),IF($P48=2016,OFFSET('2016'!P$1,Calculations!$J46,0),IF($P48=2017,OFFSET('2017'!P$1,Calculations!$J46,0),0))))))))))))))))</f>
        <v>1.4677884165300107E-2</v>
      </c>
      <c r="CH48" s="34">
        <f ca="1">IF($P48=2002,OFFSET('2002'!Q$1,Calculations!$J46,0),IF($P48=2003,OFFSET('2003'!Q$1,Calculations!$J46,0),IF($P48=2004,OFFSET('2004'!Q$1,Calculations!$J46,0),IF($P48=2005,OFFSET('2005'!Q$1,Calculations!$J46,0),IF($P48=2006,OFFSET('2006'!Q$1,Calculations!$J46,0),IF($P48=2007,OFFSET('2007'!Q$1,Calculations!$J46,0),IF($P48=2008,OFFSET('2008'!Q$1,Calculations!$J46,0),IF($P48=2009,OFFSET('2009'!Q$1,Calculations!$J46,0),IF($P48=2010,OFFSET('2010'!Q$1,Calculations!$J46,0),IF($P48=2011,OFFSET('2011'!Q$1,Calculations!$J46,0),IF($P48=2012,OFFSET('2012'!Q$1,Calculations!$J46,0),IF($P48=2013,OFFSET('2013'!Q$1,Calculations!$J46,0),IF($P48=2014,OFFSET('2014'!Q$1,Calculations!$J46,0),IF($P48=2015,OFFSET('2015'!Q$1,Calculations!$J46,0),IF($P48=2016,OFFSET('2016'!Q$1,Calculations!$J46,0),IF($P48=2017,OFFSET('2017'!Q$1,Calculations!$J46,0),0))))))))))))))))</f>
        <v>8.8992171527905686E-2</v>
      </c>
      <c r="CI48" s="31">
        <f ca="1">IF($P48=2002,OFFSET('2002'!K$1,Calculations!$K46,0),IF($P48=2003,OFFSET('2003'!K$1,Calculations!$K46,0),IF($P48=2004,OFFSET('2004'!K$1,Calculations!$K46,0),IF($P48=2005,OFFSET('2005'!K$1,Calculations!$K46,0),IF($P48=2006,OFFSET('2006'!K$1,Calculations!$K46,0),IF($P48=2007,OFFSET('2007'!K$1,Calculations!$K46,0),IF($P48=2008,OFFSET('2008'!K$1,Calculations!$K46,0),IF($P48=2009,OFFSET('2009'!K$1,Calculations!$K46,0),IF($P48=2010,OFFSET('2010'!K$1,Calculations!$K46,0),IF($P48=2011,OFFSET('2011'!K$1,Calculations!$K46,0),IF($P48=2012,OFFSET('2012'!K$1,Calculations!$K46,0),IF($P48=2013,OFFSET('2013'!K$1,Calculations!$K46,0),IF($P48=2014,OFFSET('2014'!K$1,Calculations!$K46,0),IF($P48=2015,OFFSET('2015'!K$1,Calculations!$K46,0),IF($P48=2016,OFFSET('2016'!K$1,Calculations!$K46,0),IF($P48=2017,OFFSET('2017'!K$1,Calculations!$K46,0),0))))))))))))))))</f>
        <v>1.6667374256705388E-2</v>
      </c>
      <c r="CJ48" s="31">
        <f ca="1">IF($P48=2002,OFFSET('2002'!L$1,Calculations!$K46,0),IF($P48=2003,OFFSET('2003'!L$1,Calculations!$K46,0),IF($P48=2004,OFFSET('2004'!L$1,Calculations!$K46,0),IF($P48=2005,OFFSET('2005'!L$1,Calculations!$K46,0),IF($P48=2006,OFFSET('2006'!L$1,Calculations!$K46,0),IF($P48=2007,OFFSET('2007'!L$1,Calculations!$K46,0),IF($P48=2008,OFFSET('2008'!L$1,Calculations!$K46,0),IF($P48=2009,OFFSET('2009'!L$1,Calculations!$K46,0),IF($P48=2010,OFFSET('2010'!L$1,Calculations!$K46,0),IF($P48=2011,OFFSET('2011'!L$1,Calculations!$K46,0),IF($P48=2012,OFFSET('2012'!L$1,Calculations!$K46,0),IF($P48=2013,OFFSET('2013'!L$1,Calculations!$K46,0),IF($P48=2014,OFFSET('2014'!L$1,Calculations!$K46,0),IF($P48=2015,OFFSET('2015'!L$1,Calculations!$K46,0),IF($P48=2016,OFFSET('2016'!L$1,Calculations!$K46,0),IF($P48=2017,OFFSET('2017'!L$1,Calculations!$K46,0),0))))))))))))))))</f>
        <v>4.2245198376454608E-2</v>
      </c>
      <c r="CK48" s="31">
        <f ca="1">IF($P48=2002,OFFSET('2002'!M$1,Calculations!$K46,0),IF($P48=2003,OFFSET('2003'!M$1,Calculations!$K46,0),IF($P48=2004,OFFSET('2004'!M$1,Calculations!$K46,0),IF($P48=2005,OFFSET('2005'!M$1,Calculations!$K46,0),IF($P48=2006,OFFSET('2006'!M$1,Calculations!$K46,0),IF($P48=2007,OFFSET('2007'!M$1,Calculations!$K46,0),IF($P48=2008,OFFSET('2008'!M$1,Calculations!$K46,0),IF($P48=2009,OFFSET('2009'!M$1,Calculations!$K46,0),IF($P48=2010,OFFSET('2010'!M$1,Calculations!$K46,0),IF($P48=2011,OFFSET('2011'!M$1,Calculations!$K46,0),IF($P48=2012,OFFSET('2012'!M$1,Calculations!$K46,0),IF($P48=2013,OFFSET('2013'!M$1,Calculations!$K46,0),IF($P48=2014,OFFSET('2014'!M$1,Calculations!$K46,0),IF($P48=2015,OFFSET('2015'!M$1,Calculations!$K46,0),IF($P48=2016,OFFSET('2016'!M$1,Calculations!$K46,0),IF($P48=2017,OFFSET('2017'!M$1,Calculations!$K46,0),0))))))))))))))))</f>
        <v>5.9140774279511851E-3</v>
      </c>
      <c r="CL48" s="31">
        <f ca="1">IF($P48=2002,OFFSET('2002'!N$1,Calculations!$K46,0),IF($P48=2003,OFFSET('2003'!N$1,Calculations!$K46,0),IF($P48=2004,OFFSET('2004'!N$1,Calculations!$K46,0),IF($P48=2005,OFFSET('2005'!N$1,Calculations!$K46,0),IF($P48=2006,OFFSET('2006'!N$1,Calculations!$K46,0),IF($P48=2007,OFFSET('2007'!N$1,Calculations!$K46,0),IF($P48=2008,OFFSET('2008'!N$1,Calculations!$K46,0),IF($P48=2009,OFFSET('2009'!N$1,Calculations!$K46,0),IF($P48=2010,OFFSET('2010'!N$1,Calculations!$K46,0),IF($P48=2011,OFFSET('2011'!N$1,Calculations!$K46,0),IF($P48=2012,OFFSET('2012'!N$1,Calculations!$K46,0),IF($P48=2013,OFFSET('2013'!N$1,Calculations!$K46,0),IF($P48=2014,OFFSET('2014'!N$1,Calculations!$K46,0),IF($P48=2015,OFFSET('2015'!N$1,Calculations!$K46,0),IF($P48=2016,OFFSET('2016'!N$1,Calculations!$K46,0),IF($P48=2017,OFFSET('2017'!N$1,Calculations!$K46,0),0))))))))))))))))</f>
        <v>1.3293512452296164E-2</v>
      </c>
      <c r="CM48" s="31">
        <f ca="1">IF($P48=2002,OFFSET('2002'!O$1,Calculations!$K46,0),IF($P48=2003,OFFSET('2003'!O$1,Calculations!$K46,0),IF($P48=2004,OFFSET('2004'!O$1,Calculations!$K46,0),IF($P48=2005,OFFSET('2005'!O$1,Calculations!$K46,0),IF($P48=2006,OFFSET('2006'!O$1,Calculations!$K46,0),IF($P48=2007,OFFSET('2007'!O$1,Calculations!$K46,0),IF($P48=2008,OFFSET('2008'!O$1,Calculations!$K46,0),IF($P48=2009,OFFSET('2009'!O$1,Calculations!$K46,0),IF($P48=2010,OFFSET('2010'!O$1,Calculations!$K46,0),IF($P48=2011,OFFSET('2011'!O$1,Calculations!$K46,0),IF($P48=2012,OFFSET('2012'!O$1,Calculations!$K46,0),IF($P48=2013,OFFSET('2013'!O$1,Calculations!$K46,0),IF($P48=2014,OFFSET('2014'!O$1,Calculations!$K46,0),IF($P48=2015,OFFSET('2015'!O$1,Calculations!$K46,0),IF($P48=2016,OFFSET('2016'!O$1,Calculations!$K46,0),IF($P48=2017,OFFSET('2017'!O$1,Calculations!$K46,0),0))))))))))))))))</f>
        <v>9.9871500230764611E-4</v>
      </c>
      <c r="CN48" s="31">
        <f ca="1">IF($P48=2002,OFFSET('2002'!P$1,Calculations!$K46,0),IF($P48=2003,OFFSET('2003'!P$1,Calculations!$K46,0),IF($P48=2004,OFFSET('2004'!P$1,Calculations!$K46,0),IF($P48=2005,OFFSET('2005'!P$1,Calculations!$K46,0),IF($P48=2006,OFFSET('2006'!P$1,Calculations!$K46,0),IF($P48=2007,OFFSET('2007'!P$1,Calculations!$K46,0),IF($P48=2008,OFFSET('2008'!P$1,Calculations!$K46,0),IF($P48=2009,OFFSET('2009'!P$1,Calculations!$K46,0),IF($P48=2010,OFFSET('2010'!P$1,Calculations!$K46,0),IF($P48=2011,OFFSET('2011'!P$1,Calculations!$K46,0),IF($P48=2012,OFFSET('2012'!P$1,Calculations!$K46,0),IF($P48=2013,OFFSET('2013'!P$1,Calculations!$K46,0),IF($P48=2014,OFFSET('2014'!P$1,Calculations!$K46,0),IF($P48=2015,OFFSET('2015'!P$1,Calculations!$K46,0),IF($P48=2016,OFFSET('2016'!P$1,Calculations!$K46,0),IF($P48=2017,OFFSET('2017'!P$1,Calculations!$K46,0),0))))))))))))))))</f>
        <v>3.6629975032509976E-3</v>
      </c>
      <c r="CO48" s="34">
        <f ca="1">IF($P48=2002,OFFSET('2002'!Q$1,Calculations!$K46,0),IF($P48=2003,OFFSET('2003'!Q$1,Calculations!$K46,0),IF($P48=2004,OFFSET('2004'!Q$1,Calculations!$K46,0),IF($P48=2005,OFFSET('2005'!Q$1,Calculations!$K46,0),IF($P48=2006,OFFSET('2006'!Q$1,Calculations!$K46,0),IF($P48=2007,OFFSET('2007'!Q$1,Calculations!$K46,0),IF($P48=2008,OFFSET('2008'!Q$1,Calculations!$K46,0),IF($P48=2009,OFFSET('2009'!Q$1,Calculations!$K46,0),IF($P48=2010,OFFSET('2010'!Q$1,Calculations!$K46,0),IF($P48=2011,OFFSET('2011'!Q$1,Calculations!$K46,0),IF($P48=2012,OFFSET('2012'!Q$1,Calculations!$K46,0),IF($P48=2013,OFFSET('2013'!Q$1,Calculations!$K46,0),IF($P48=2014,OFFSET('2014'!Q$1,Calculations!$K46,0),IF($P48=2015,OFFSET('2015'!Q$1,Calculations!$K46,0),IF($P48=2016,OFFSET('2016'!Q$1,Calculations!$K46,0),IF($P48=2017,OFFSET('2017'!Q$1,Calculations!$K46,0),0))))))))))))))))</f>
        <v>1.552900334427631E-2</v>
      </c>
      <c r="CP48" s="31">
        <f ca="1">IF($P48=2002,OFFSET('2002'!K$1,Calculations!$L46,0),IF($P48=2003,OFFSET('2003'!K$1,Calculations!$L46,0),IF($P48=2004,OFFSET('2004'!K$1,Calculations!$L46,0),IF($P48=2005,OFFSET('2005'!K$1,Calculations!$L46,0),IF($P48=2006,OFFSET('2006'!K$1,Calculations!$L46,0),IF($P48=2007,OFFSET('2007'!K$1,Calculations!$L46,0),IF($P48=2008,OFFSET('2008'!K$1,Calculations!$L46,0),IF($P48=2009,OFFSET('2009'!K$1,Calculations!$L46,0),IF($P48=2010,OFFSET('2010'!K$1,Calculations!$L46,0),IF($P48=2011,OFFSET('2011'!K$1,Calculations!$L46,0),IF($P48=2012,OFFSET('2012'!K$1,Calculations!$L46,0),IF($P48=2013,OFFSET('2013'!K$1,Calculations!$L46,0),IF($P48=2014,OFFSET('2014'!K$1,Calculations!$L46,0),IF($P48=2015,OFFSET('2015'!K$1,Calculations!$L46,0),IF($P48=2016,OFFSET('2016'!K$1,Calculations!$L46,0),IF($P48=2017,OFFSET('2017'!K$1,Calculations!$L46,0),0))))))))))))))))</f>
        <v>0</v>
      </c>
      <c r="CQ48" s="31">
        <f ca="1">IF($P48=2002,OFFSET('2002'!L$1,Calculations!$L46,0),IF($P48=2003,OFFSET('2003'!L$1,Calculations!$L46,0),IF($P48=2004,OFFSET('2004'!L$1,Calculations!$L46,0),IF($P48=2005,OFFSET('2005'!L$1,Calculations!$L46,0),IF($P48=2006,OFFSET('2006'!L$1,Calculations!$L46,0),IF($P48=2007,OFFSET('2007'!L$1,Calculations!$L46,0),IF($P48=2008,OFFSET('2008'!L$1,Calculations!$L46,0),IF($P48=2009,OFFSET('2009'!L$1,Calculations!$L46,0),IF($P48=2010,OFFSET('2010'!L$1,Calculations!$L46,0),IF($P48=2011,OFFSET('2011'!L$1,Calculations!$L46,0),IF($P48=2012,OFFSET('2012'!L$1,Calculations!$L46,0),IF($P48=2013,OFFSET('2013'!L$1,Calculations!$L46,0),IF($P48=2014,OFFSET('2014'!L$1,Calculations!$L46,0),IF($P48=2015,OFFSET('2015'!L$1,Calculations!$L46,0),IF($P48=2016,OFFSET('2016'!L$1,Calculations!$L46,0),IF($P48=2017,OFFSET('2017'!L$1,Calculations!$L46,0),0))))))))))))))))</f>
        <v>3.9281708067241489E-5</v>
      </c>
      <c r="CR48" s="31">
        <f ca="1">IF($P48=2002,OFFSET('2002'!M$1,Calculations!$L46,0),IF($P48=2003,OFFSET('2003'!M$1,Calculations!$L46,0),IF($P48=2004,OFFSET('2004'!M$1,Calculations!$L46,0),IF($P48=2005,OFFSET('2005'!M$1,Calculations!$L46,0),IF($P48=2006,OFFSET('2006'!M$1,Calculations!$L46,0),IF($P48=2007,OFFSET('2007'!M$1,Calculations!$L46,0),IF($P48=2008,OFFSET('2008'!M$1,Calculations!$L46,0),IF($P48=2009,OFFSET('2009'!M$1,Calculations!$L46,0),IF($P48=2010,OFFSET('2010'!M$1,Calculations!$L46,0),IF($P48=2011,OFFSET('2011'!M$1,Calculations!$L46,0),IF($P48=2012,OFFSET('2012'!M$1,Calculations!$L46,0),IF($P48=2013,OFFSET('2013'!M$1,Calculations!$L46,0),IF($P48=2014,OFFSET('2014'!M$1,Calculations!$L46,0),IF($P48=2015,OFFSET('2015'!M$1,Calculations!$L46,0),IF($P48=2016,OFFSET('2016'!M$1,Calculations!$L46,0),IF($P48=2017,OFFSET('2017'!M$1,Calculations!$L46,0),0))))))))))))))))</f>
        <v>0</v>
      </c>
      <c r="CS48" s="31">
        <f ca="1">IF($P48=2002,OFFSET('2002'!N$1,Calculations!$L46,0),IF($P48=2003,OFFSET('2003'!N$1,Calculations!$L46,0),IF($P48=2004,OFFSET('2004'!N$1,Calculations!$L46,0),IF($P48=2005,OFFSET('2005'!N$1,Calculations!$L46,0),IF($P48=2006,OFFSET('2006'!N$1,Calculations!$L46,0),IF($P48=2007,OFFSET('2007'!N$1,Calculations!$L46,0),IF($P48=2008,OFFSET('2008'!N$1,Calculations!$L46,0),IF($P48=2009,OFFSET('2009'!N$1,Calculations!$L46,0),IF($P48=2010,OFFSET('2010'!N$1,Calculations!$L46,0),IF($P48=2011,OFFSET('2011'!N$1,Calculations!$L46,0),IF($P48=2012,OFFSET('2012'!N$1,Calculations!$L46,0),IF($P48=2013,OFFSET('2013'!N$1,Calculations!$L46,0),IF($P48=2014,OFFSET('2014'!N$1,Calculations!$L46,0),IF($P48=2015,OFFSET('2015'!N$1,Calculations!$L46,0),IF($P48=2016,OFFSET('2016'!N$1,Calculations!$L46,0),IF($P48=2017,OFFSET('2017'!N$1,Calculations!$L46,0),0))))))))))))))))</f>
        <v>7.275341493486701E-5</v>
      </c>
      <c r="CT48" s="31">
        <f ca="1">IF($P48=2002,OFFSET('2002'!O$1,Calculations!$L46,0),IF($P48=2003,OFFSET('2003'!O$1,Calculations!$L46,0),IF($P48=2004,OFFSET('2004'!O$1,Calculations!$L46,0),IF($P48=2005,OFFSET('2005'!O$1,Calculations!$L46,0),IF($P48=2006,OFFSET('2006'!O$1,Calculations!$L46,0),IF($P48=2007,OFFSET('2007'!O$1,Calculations!$L46,0),IF($P48=2008,OFFSET('2008'!O$1,Calculations!$L46,0),IF($P48=2009,OFFSET('2009'!O$1,Calculations!$L46,0),IF($P48=2010,OFFSET('2010'!O$1,Calculations!$L46,0),IF($P48=2011,OFFSET('2011'!O$1,Calculations!$L46,0),IF($P48=2012,OFFSET('2012'!O$1,Calculations!$L46,0),IF($P48=2013,OFFSET('2013'!O$1,Calculations!$L46,0),IF($P48=2014,OFFSET('2014'!O$1,Calculations!$L46,0),IF($P48=2015,OFFSET('2015'!O$1,Calculations!$L46,0),IF($P48=2016,OFFSET('2016'!O$1,Calculations!$L46,0),IF($P48=2017,OFFSET('2017'!O$1,Calculations!$L46,0),0))))))))))))))))</f>
        <v>6.8190420114574445E-5</v>
      </c>
      <c r="CU48" s="31">
        <f ca="1">IF($P48=2002,OFFSET('2002'!P$1,Calculations!$L46,0),IF($P48=2003,OFFSET('2003'!P$1,Calculations!$L46,0),IF($P48=2004,OFFSET('2004'!P$1,Calculations!$L46,0),IF($P48=2005,OFFSET('2005'!P$1,Calculations!$L46,0),IF($P48=2006,OFFSET('2006'!P$1,Calculations!$L46,0),IF($P48=2007,OFFSET('2007'!P$1,Calculations!$L46,0),IF($P48=2008,OFFSET('2008'!P$1,Calculations!$L46,0),IF($P48=2009,OFFSET('2009'!P$1,Calculations!$L46,0),IF($P48=2010,OFFSET('2010'!P$1,Calculations!$L46,0),IF($P48=2011,OFFSET('2011'!P$1,Calculations!$L46,0),IF($P48=2012,OFFSET('2012'!P$1,Calculations!$L46,0),IF($P48=2013,OFFSET('2013'!P$1,Calculations!$L46,0),IF($P48=2014,OFFSET('2014'!P$1,Calculations!$L46,0),IF($P48=2015,OFFSET('2015'!P$1,Calculations!$L46,0),IF($P48=2016,OFFSET('2016'!P$1,Calculations!$L46,0),IF($P48=2017,OFFSET('2017'!P$1,Calculations!$L46,0),0))))))))))))))))</f>
        <v>0</v>
      </c>
      <c r="CV48" s="34">
        <f ca="1">IF($P48=2002,OFFSET('2002'!Q$1,Calculations!$L46,0),IF($P48=2003,OFFSET('2003'!Q$1,Calculations!$L46,0),IF($P48=2004,OFFSET('2004'!Q$1,Calculations!$L46,0),IF($P48=2005,OFFSET('2005'!Q$1,Calculations!$L46,0),IF($P48=2006,OFFSET('2006'!Q$1,Calculations!$L46,0),IF($P48=2007,OFFSET('2007'!Q$1,Calculations!$L46,0),IF($P48=2008,OFFSET('2008'!Q$1,Calculations!$L46,0),IF($P48=2009,OFFSET('2009'!Q$1,Calculations!$L46,0),IF($P48=2010,OFFSET('2010'!Q$1,Calculations!$L46,0),IF($P48=2011,OFFSET('2011'!Q$1,Calculations!$L46,0),IF($P48=2012,OFFSET('2012'!Q$1,Calculations!$L46,0),IF($P48=2013,OFFSET('2013'!Q$1,Calculations!$L46,0),IF($P48=2014,OFFSET('2014'!Q$1,Calculations!$L46,0),IF($P48=2015,OFFSET('2015'!Q$1,Calculations!$L46,0),IF($P48=2016,OFFSET('2016'!Q$1,Calculations!$L46,0),IF($P48=2017,OFFSET('2017'!Q$1,Calculations!$L46,0),0))))))))))))))))</f>
        <v>3.8180098993556601E-5</v>
      </c>
      <c r="CW48" s="31">
        <f ca="1">IF($P48=2002,OFFSET('2002'!K$1,Calculations!$M46,0),IF($P48=2003,OFFSET('2003'!K$1,Calculations!$M46,0),IF($P48=2004,OFFSET('2004'!K$1,Calculations!$M46,0),IF($P48=2005,OFFSET('2005'!K$1,Calculations!$M46,0),IF($P48=2006,OFFSET('2006'!K$1,Calculations!$M46,0),IF($P48=2007,OFFSET('2007'!K$1,Calculations!$M46,0),IF($P48=2008,OFFSET('2008'!K$1,Calculations!$M46,0),IF($P48=2009,OFFSET('2009'!K$1,Calculations!$M46,0),IF($P48=2010,OFFSET('2010'!K$1,Calculations!$M46,0),IF($P48=2011,OFFSET('2011'!K$1,Calculations!$M46,0),IF($P48=2012,OFFSET('2012'!K$1,Calculations!$M46,0),IF($P48=2013,OFFSET('2013'!K$1,Calculations!$M46,0),IF($P48=2014,OFFSET('2014'!K$1,Calculations!$M46,0),IF($P48=2015,OFFSET('2015'!K$1,Calculations!$M46,0),IF($P48=2016,OFFSET('2016'!K$1,Calculations!$M46,0),IF($P48=2017,OFFSET('2017'!K$1,Calculations!$M46,0),0))))))))))))))))</f>
        <v>0.31576231742149097</v>
      </c>
      <c r="CX48" s="31">
        <f ca="1">IF($P48=2002,OFFSET('2002'!L$1,Calculations!$M46,0),IF($P48=2003,OFFSET('2003'!L$1,Calculations!$M46,0),IF($P48=2004,OFFSET('2004'!L$1,Calculations!$M46,0),IF($P48=2005,OFFSET('2005'!L$1,Calculations!$M46,0),IF($P48=2006,OFFSET('2006'!L$1,Calculations!$M46,0),IF($P48=2007,OFFSET('2007'!L$1,Calculations!$M46,0),IF($P48=2008,OFFSET('2008'!L$1,Calculations!$M46,0),IF($P48=2009,OFFSET('2009'!L$1,Calculations!$M46,0),IF($P48=2010,OFFSET('2010'!L$1,Calculations!$M46,0),IF($P48=2011,OFFSET('2011'!L$1,Calculations!$M46,0),IF($P48=2012,OFFSET('2012'!L$1,Calculations!$M46,0),IF($P48=2013,OFFSET('2013'!L$1,Calculations!$M46,0),IF($P48=2014,OFFSET('2014'!L$1,Calculations!$M46,0),IF($P48=2015,OFFSET('2015'!L$1,Calculations!$M46,0),IF($P48=2016,OFFSET('2016'!L$1,Calculations!$M46,0),IF($P48=2017,OFFSET('2017'!L$1,Calculations!$M46,0),0))))))))))))))))</f>
        <v>0.21505091573547075</v>
      </c>
      <c r="CY48" s="31">
        <f ca="1">IF($P48=2002,OFFSET('2002'!M$1,Calculations!$M46,0),IF($P48=2003,OFFSET('2003'!M$1,Calculations!$M46,0),IF($P48=2004,OFFSET('2004'!M$1,Calculations!$M46,0),IF($P48=2005,OFFSET('2005'!M$1,Calculations!$M46,0),IF($P48=2006,OFFSET('2006'!M$1,Calculations!$M46,0),IF($P48=2007,OFFSET('2007'!M$1,Calculations!$M46,0),IF($P48=2008,OFFSET('2008'!M$1,Calculations!$M46,0),IF($P48=2009,OFFSET('2009'!M$1,Calculations!$M46,0),IF($P48=2010,OFFSET('2010'!M$1,Calculations!$M46,0),IF($P48=2011,OFFSET('2011'!M$1,Calculations!$M46,0),IF($P48=2012,OFFSET('2012'!M$1,Calculations!$M46,0),IF($P48=2013,OFFSET('2013'!M$1,Calculations!$M46,0),IF($P48=2014,OFFSET('2014'!M$1,Calculations!$M46,0),IF($P48=2015,OFFSET('2015'!M$1,Calculations!$M46,0),IF($P48=2016,OFFSET('2016'!M$1,Calculations!$M46,0),IF($P48=2017,OFFSET('2017'!M$1,Calculations!$M46,0),0))))))))))))))))</f>
        <v>3.5711750994007661E-2</v>
      </c>
      <c r="CZ48" s="31">
        <f ca="1">IF($P48=2002,OFFSET('2002'!N$1,Calculations!$M46,0),IF($P48=2003,OFFSET('2003'!N$1,Calculations!$M46,0),IF($P48=2004,OFFSET('2004'!N$1,Calculations!$M46,0),IF($P48=2005,OFFSET('2005'!N$1,Calculations!$M46,0),IF($P48=2006,OFFSET('2006'!N$1,Calculations!$M46,0),IF($P48=2007,OFFSET('2007'!N$1,Calculations!$M46,0),IF($P48=2008,OFFSET('2008'!N$1,Calculations!$M46,0),IF($P48=2009,OFFSET('2009'!N$1,Calculations!$M46,0),IF($P48=2010,OFFSET('2010'!N$1,Calculations!$M46,0),IF($P48=2011,OFFSET('2011'!N$1,Calculations!$M46,0),IF($P48=2012,OFFSET('2012'!N$1,Calculations!$M46,0),IF($P48=2013,OFFSET('2013'!N$1,Calculations!$M46,0),IF($P48=2014,OFFSET('2014'!N$1,Calculations!$M46,0),IF($P48=2015,OFFSET('2015'!N$1,Calculations!$M46,0),IF($P48=2016,OFFSET('2016'!N$1,Calculations!$M46,0),IF($P48=2017,OFFSET('2017'!N$1,Calculations!$M46,0),0))))))))))))))))</f>
        <v>4.3603681826087724E-2</v>
      </c>
      <c r="DA48" s="31">
        <f ca="1">IF($P48=2002,OFFSET('2002'!O$1,Calculations!$M46,0),IF($P48=2003,OFFSET('2003'!O$1,Calculations!$M46,0),IF($P48=2004,OFFSET('2004'!O$1,Calculations!$M46,0),IF($P48=2005,OFFSET('2005'!O$1,Calculations!$M46,0),IF($P48=2006,OFFSET('2006'!O$1,Calculations!$M46,0),IF($P48=2007,OFFSET('2007'!O$1,Calculations!$M46,0),IF($P48=2008,OFFSET('2008'!O$1,Calculations!$M46,0),IF($P48=2009,OFFSET('2009'!O$1,Calculations!$M46,0),IF($P48=2010,OFFSET('2010'!O$1,Calculations!$M46,0),IF($P48=2011,OFFSET('2011'!O$1,Calculations!$M46,0),IF($P48=2012,OFFSET('2012'!O$1,Calculations!$M46,0),IF($P48=2013,OFFSET('2013'!O$1,Calculations!$M46,0),IF($P48=2014,OFFSET('2014'!O$1,Calculations!$M46,0),IF($P48=2015,OFFSET('2015'!O$1,Calculations!$M46,0),IF($P48=2016,OFFSET('2016'!O$1,Calculations!$M46,0),IF($P48=2017,OFFSET('2017'!O$1,Calculations!$M46,0),0))))))))))))))))</f>
        <v>0.38950067913989661</v>
      </c>
      <c r="DB48" s="31">
        <f ca="1">IF($P48=2002,OFFSET('2002'!P$1,Calculations!$M46,0),IF($P48=2003,OFFSET('2003'!P$1,Calculations!$M46,0),IF($P48=2004,OFFSET('2004'!P$1,Calculations!$M46,0),IF($P48=2005,OFFSET('2005'!P$1,Calculations!$M46,0),IF($P48=2006,OFFSET('2006'!P$1,Calculations!$M46,0),IF($P48=2007,OFFSET('2007'!P$1,Calculations!$M46,0),IF($P48=2008,OFFSET('2008'!P$1,Calculations!$M46,0),IF($P48=2009,OFFSET('2009'!P$1,Calculations!$M46,0),IF($P48=2010,OFFSET('2010'!P$1,Calculations!$M46,0),IF($P48=2011,OFFSET('2011'!P$1,Calculations!$M46,0),IF($P48=2012,OFFSET('2012'!P$1,Calculations!$M46,0),IF($P48=2013,OFFSET('2013'!P$1,Calculations!$M46,0),IF($P48=2014,OFFSET('2014'!P$1,Calculations!$M46,0),IF($P48=2015,OFFSET('2015'!P$1,Calculations!$M46,0),IF($P48=2016,OFFSET('2016'!P$1,Calculations!$M46,0),IF($P48=2017,OFFSET('2017'!P$1,Calculations!$M46,0),0))))))))))))))))</f>
        <v>3.7065488304628935E-4</v>
      </c>
      <c r="DC48" s="34">
        <f ca="1">IF($P48=2002,OFFSET('2002'!Q$1,Calculations!$M46,0),IF($P48=2003,OFFSET('2003'!Q$1,Calculations!$M46,0),IF($P48=2004,OFFSET('2004'!Q$1,Calculations!$M46,0),IF($P48=2005,OFFSET('2005'!Q$1,Calculations!$M46,0),IF($P48=2006,OFFSET('2006'!Q$1,Calculations!$M46,0),IF($P48=2007,OFFSET('2007'!Q$1,Calculations!$M46,0),IF($P48=2008,OFFSET('2008'!Q$1,Calculations!$M46,0),IF($P48=2009,OFFSET('2009'!Q$1,Calculations!$M46,0),IF($P48=2010,OFFSET('2010'!Q$1,Calculations!$M46,0),IF($P48=2011,OFFSET('2011'!Q$1,Calculations!$M46,0),IF($P48=2012,OFFSET('2012'!Q$1,Calculations!$M46,0),IF($P48=2013,OFFSET('2013'!Q$1,Calculations!$M46,0),IF($P48=2014,OFFSET('2014'!Q$1,Calculations!$M46,0),IF($P48=2015,OFFSET('2015'!Q$1,Calculations!$M46,0),IF($P48=2016,OFFSET('2016'!Q$1,Calculations!$M46,0),IF($P48=2017,OFFSET('2017'!Q$1,Calculations!$M46,0),0))))))))))))))))</f>
        <v>1</v>
      </c>
      <c r="DD48" s="14">
        <v>-6.9950088079859182E-2</v>
      </c>
      <c r="DE48" s="14">
        <v>3.5668499472949436E-2</v>
      </c>
      <c r="DF48" s="14">
        <v>2.203169831944251E-2</v>
      </c>
      <c r="DG48" s="14">
        <v>8.4766668950866875E-2</v>
      </c>
      <c r="DH48" s="14">
        <v>-0.1027945097264738</v>
      </c>
      <c r="DI48" s="14">
        <v>7.5060168471720812E-2</v>
      </c>
      <c r="DJ48" s="14">
        <v>-6.8741009917481673E-3</v>
      </c>
      <c r="DK48" s="14">
        <v>2.7495924238648019E-2</v>
      </c>
      <c r="DL48" s="14">
        <v>2.4060150375939809E-2</v>
      </c>
      <c r="DM48" s="14">
        <v>6.3213859289463617E-2</v>
      </c>
      <c r="DN48" s="14">
        <v>-3.7633284549445684E-3</v>
      </c>
      <c r="DO48" s="51">
        <v>-3.071990540724906E-2</v>
      </c>
      <c r="DQ48" s="154">
        <f t="shared" ca="1" si="33"/>
        <v>-3.8940380692355295E-2</v>
      </c>
      <c r="DR48" s="154">
        <f t="shared" ca="1" si="34"/>
        <v>-1.7426327493573875E-2</v>
      </c>
      <c r="DS48" s="154">
        <f t="shared" ca="1" si="35"/>
        <v>-2.2336628034102916E-2</v>
      </c>
      <c r="DT48" s="154">
        <f t="shared" ca="1" si="36"/>
        <v>-1.463932320976404E-2</v>
      </c>
      <c r="DU48" s="154">
        <f t="shared" ca="1" si="37"/>
        <v>-3.1734464064308694E-2</v>
      </c>
      <c r="DV48" s="154">
        <f t="shared" ca="1" si="38"/>
        <v>-5.0242437524480868E-3</v>
      </c>
      <c r="DW48" s="154">
        <f t="shared" ca="1" si="39"/>
        <v>-3.0075997227333635E-2</v>
      </c>
      <c r="DX48" s="48">
        <f t="shared" ca="1" si="40"/>
        <v>6.439081799154249E-4</v>
      </c>
      <c r="DY48" s="36">
        <f t="shared" ca="1" si="41"/>
        <v>-8.8643834650216601E-3</v>
      </c>
      <c r="DZ48" s="36">
        <f t="shared" ca="1" si="42"/>
        <v>1.264966973375976E-2</v>
      </c>
      <c r="EA48" s="36">
        <f t="shared" ca="1" si="43"/>
        <v>7.739369193230719E-3</v>
      </c>
      <c r="EB48" s="36">
        <f t="shared" ca="1" si="44"/>
        <v>1.5436674017569594E-2</v>
      </c>
      <c r="EC48" s="36">
        <f t="shared" ca="1" si="45"/>
        <v>-1.6584668369750595E-3</v>
      </c>
      <c r="ED48" s="33">
        <f t="shared" ca="1" si="46"/>
        <v>2.5051753474885547E-2</v>
      </c>
      <c r="EE48" s="37">
        <f t="shared" ca="1" si="46"/>
        <v>0</v>
      </c>
      <c r="EF48" s="27">
        <f t="shared" ca="1" si="85"/>
        <v>0.96105961930764472</v>
      </c>
      <c r="EG48" s="27">
        <f t="shared" ca="1" si="86"/>
        <v>0.98257367250642613</v>
      </c>
      <c r="EH48" s="27">
        <f t="shared" ca="1" si="87"/>
        <v>0.97766337196589703</v>
      </c>
      <c r="EI48" s="27">
        <f t="shared" ca="1" si="88"/>
        <v>0.98536067679023598</v>
      </c>
      <c r="EJ48" s="27">
        <f t="shared" ca="1" si="89"/>
        <v>0.96826553593569131</v>
      </c>
      <c r="EK48" s="27">
        <f t="shared" ca="1" si="90"/>
        <v>0.99497575624755197</v>
      </c>
      <c r="EL48" s="27">
        <f t="shared" ca="1" si="91"/>
        <v>0.96992400277266633</v>
      </c>
      <c r="EM48" s="44">
        <f t="shared" si="92"/>
        <v>0.96928009459275088</v>
      </c>
      <c r="EN48" s="38">
        <f t="shared" ca="1" si="93"/>
        <v>377.06675924544993</v>
      </c>
      <c r="EO48" s="38">
        <f t="shared" ca="1" si="94"/>
        <v>337.90216962424256</v>
      </c>
      <c r="EP48" s="38">
        <f t="shared" ca="1" si="95"/>
        <v>341.89093177676131</v>
      </c>
      <c r="EQ48" s="38">
        <f t="shared" ca="1" si="96"/>
        <v>334.95046664624931</v>
      </c>
      <c r="ER48" s="38">
        <f t="shared" ca="1" si="97"/>
        <v>351.14786061267739</v>
      </c>
      <c r="ES48" s="38">
        <f t="shared" ca="1" si="98"/>
        <v>270.08962981972968</v>
      </c>
      <c r="ET48" s="57">
        <f t="shared" ca="1" si="99"/>
        <v>355.57358226711636</v>
      </c>
      <c r="EU48" s="39">
        <f t="shared" si="100"/>
        <v>354.25081027175258</v>
      </c>
      <c r="EV48" s="45">
        <f t="shared" ca="1" si="47"/>
        <v>1.3227719953637802</v>
      </c>
      <c r="EW48" s="60">
        <f t="shared" si="112"/>
        <v>0.93004991192014086</v>
      </c>
      <c r="EX48" s="60">
        <f t="shared" si="113"/>
        <v>1.0356684994729495</v>
      </c>
      <c r="EY48" s="60">
        <f t="shared" si="114"/>
        <v>1.0220316983194424</v>
      </c>
      <c r="EZ48" s="60">
        <f t="shared" si="115"/>
        <v>1.0847666689508668</v>
      </c>
      <c r="FA48" s="60">
        <f t="shared" si="116"/>
        <v>0.89720549027352625</v>
      </c>
      <c r="FB48" s="60">
        <f t="shared" si="117"/>
        <v>1.0750601684717207</v>
      </c>
      <c r="FC48" s="60">
        <f t="shared" si="118"/>
        <v>0.99312589900825188</v>
      </c>
      <c r="FD48" s="60">
        <f t="shared" si="55"/>
        <v>1.0274959242386481</v>
      </c>
      <c r="FE48" s="60">
        <f t="shared" si="119"/>
        <v>1.0240601503759399</v>
      </c>
      <c r="FF48" s="60">
        <f t="shared" si="120"/>
        <v>1.0632138592894635</v>
      </c>
      <c r="FG48" s="44">
        <f t="shared" si="121"/>
        <v>0.99623667154505546</v>
      </c>
      <c r="FH48" s="38">
        <f t="shared" si="101"/>
        <v>403.50290581960053</v>
      </c>
      <c r="FI48" s="38">
        <f t="shared" si="102"/>
        <v>219.11277198481113</v>
      </c>
      <c r="FJ48" s="38">
        <f t="shared" si="103"/>
        <v>344.35493152261472</v>
      </c>
      <c r="FK48" s="38">
        <f t="shared" si="104"/>
        <v>258.1118539051036</v>
      </c>
      <c r="FL48" s="38">
        <f t="shared" si="105"/>
        <v>311.6125934563417</v>
      </c>
      <c r="FM48" s="38">
        <f t="shared" si="106"/>
        <v>240.50476724621424</v>
      </c>
      <c r="FN48" s="38">
        <f t="shared" si="107"/>
        <v>323.0129025903671</v>
      </c>
      <c r="FO48" s="38">
        <f t="shared" si="108"/>
        <v>306.11655516119265</v>
      </c>
      <c r="FP48" s="38">
        <f t="shared" si="109"/>
        <v>271.07474568774876</v>
      </c>
      <c r="FQ48" s="38">
        <f t="shared" si="110"/>
        <v>351.75523589476012</v>
      </c>
      <c r="FR48" s="59">
        <f t="shared" si="111"/>
        <v>469.45812807881805</v>
      </c>
      <c r="FS48" s="2">
        <f t="shared" ca="1" si="122"/>
        <v>-9.1812749033904975E-3</v>
      </c>
      <c r="FT48" s="2">
        <f t="shared" ca="1" si="123"/>
        <v>1.29576049005208E-2</v>
      </c>
      <c r="FU48" s="2">
        <f t="shared" ca="1" si="124"/>
        <v>7.9476895693345508E-3</v>
      </c>
      <c r="FV48" s="2">
        <f t="shared" ca="1" si="125"/>
        <v>1.5790022707603938E-2</v>
      </c>
      <c r="FW48" s="2">
        <f t="shared" ca="1" si="126"/>
        <v>-1.7113571285178849E-3</v>
      </c>
      <c r="FX48" s="19">
        <f t="shared" ca="1" si="127"/>
        <v>2.5500650510351847E-2</v>
      </c>
      <c r="FY48" s="13">
        <f t="shared" ca="1" si="65"/>
        <v>0</v>
      </c>
      <c r="FZ48" s="2">
        <f t="shared" ca="1" si="66"/>
        <v>-3.9718833114482016E-2</v>
      </c>
      <c r="GA48" s="2">
        <f t="shared" ca="1" si="67"/>
        <v>-1.7579953310570769E-2</v>
      </c>
      <c r="GB48" s="2">
        <f t="shared" ca="1" si="68"/>
        <v>-2.2589868641757001E-2</v>
      </c>
      <c r="GC48" s="2">
        <f t="shared" ca="1" si="69"/>
        <v>-1.4747535503487712E-2</v>
      </c>
      <c r="GD48" s="2">
        <f t="shared" ca="1" si="70"/>
        <v>-3.2248915339609406E-2</v>
      </c>
      <c r="GE48" s="2">
        <f t="shared" ca="1" si="71"/>
        <v>-5.0369077007396375E-3</v>
      </c>
      <c r="GF48" s="2">
        <f t="shared" ca="1" si="72"/>
        <v>-3.0537558211091571E-2</v>
      </c>
      <c r="GG48" s="13">
        <f t="shared" si="73"/>
        <v>-3.1201653552530965E-2</v>
      </c>
      <c r="GH48" s="2">
        <f t="shared" si="74"/>
        <v>-7.2517025543616012E-2</v>
      </c>
      <c r="GI48" s="2">
        <f t="shared" si="75"/>
        <v>3.5047111428665866E-2</v>
      </c>
      <c r="GJ48" s="2">
        <f t="shared" si="76"/>
        <v>2.1792507268670751E-2</v>
      </c>
      <c r="GK48" s="2">
        <f t="shared" si="77"/>
        <v>8.1364912207312054E-2</v>
      </c>
      <c r="GL48" s="2">
        <f t="shared" si="78"/>
        <v>-0.10847035701293635</v>
      </c>
      <c r="GM48" s="2">
        <f t="shared" si="79"/>
        <v>7.2376630684694632E-2</v>
      </c>
      <c r="GN48" s="2">
        <f t="shared" si="80"/>
        <v>-6.8978364598463954E-3</v>
      </c>
      <c r="GO48" s="2">
        <f t="shared" si="81"/>
        <v>2.7124700702670593E-2</v>
      </c>
      <c r="GP48" s="2">
        <f t="shared" si="82"/>
        <v>2.3775265493658267E-2</v>
      </c>
      <c r="GQ48" s="2">
        <f t="shared" si="83"/>
        <v>6.1296263781019385E-2</v>
      </c>
      <c r="GR48" s="2">
        <f t="shared" si="84"/>
        <v>-3.7704275919943457E-3</v>
      </c>
    </row>
    <row r="49" spans="1:200">
      <c r="A49" s="70">
        <v>166</v>
      </c>
      <c r="B49" s="70">
        <v>167</v>
      </c>
      <c r="C49" s="70">
        <v>168</v>
      </c>
      <c r="D49" s="70">
        <v>169</v>
      </c>
      <c r="E49" s="70">
        <v>170</v>
      </c>
      <c r="F49" s="70">
        <v>171</v>
      </c>
      <c r="G49" s="70">
        <v>172</v>
      </c>
      <c r="H49" s="70">
        <v>173</v>
      </c>
      <c r="I49" s="70">
        <v>174</v>
      </c>
      <c r="J49" s="70">
        <v>175</v>
      </c>
      <c r="K49" s="70">
        <v>176</v>
      </c>
      <c r="L49" s="70">
        <v>177</v>
      </c>
      <c r="M49" s="70">
        <v>178</v>
      </c>
      <c r="O49" s="15">
        <v>38991</v>
      </c>
      <c r="P49" s="21">
        <v>2006</v>
      </c>
      <c r="Q49" s="19">
        <f ca="1">IF($P49=2002,OFFSET('2002'!K$1,Calculations!$A47,0),IF($P49=2003,OFFSET('2003'!K$1,Calculations!$A47,0),IF($P49=2004,OFFSET('2004'!K$1,Calculations!$A47,0),IF($P49=2005,OFFSET('2005'!K$1,Calculations!$A47,0),IF($P49=2006,OFFSET('2006'!K$1,Calculations!$A47,0),IF($P49=2007,OFFSET('2007'!K$1,Calculations!$A47,0),IF($P49=2008,OFFSET('2008'!K$1,Calculations!$A47,0),IF($P49=2009,OFFSET('2009'!K$1,Calculations!$A47,0),IF($P49=2010,OFFSET('2010'!K$1,Calculations!$A47,0),IF($P49=2011,OFFSET('2011'!K$1,Calculations!$A47,0),IF($P49=2012,OFFSET('2012'!K$1,Calculations!$A47,0),IF($P49=2013,OFFSET('2013'!K$1,Calculations!$A47,0),IF($P49=2014,OFFSET('2014'!K$1,Calculations!$A47,0),IF($P49=2015,OFFSET('2015'!K$1,Calculations!$A47,0),IF($P49=2016,OFFSET('2016'!K$1,Calculations!$A47,0),IF($P49=2017,OFFSET('2017'!K$1,Calculations!$A47,0),0))))))))))))))))</f>
        <v>0.64659607388492724</v>
      </c>
      <c r="R49" s="19">
        <f ca="1">IF($P49=2002,OFFSET('2002'!L$1,Calculations!$A47,0),IF($P49=2003,OFFSET('2003'!L$1,Calculations!$A47,0),IF($P49=2004,OFFSET('2004'!L$1,Calculations!$A47,0),IF($P49=2005,OFFSET('2005'!L$1,Calculations!$A47,0),IF($P49=2006,OFFSET('2006'!L$1,Calculations!$A47,0),IF($P49=2007,OFFSET('2007'!L$1,Calculations!$A47,0),IF($P49=2008,OFFSET('2008'!L$1,Calculations!$A47,0),IF($P49=2009,OFFSET('2009'!L$1,Calculations!$A47,0),IF($P49=2010,OFFSET('2010'!L$1,Calculations!$A47,0),IF($P49=2011,OFFSET('2011'!L$1,Calculations!$A47,0),IF($P49=2012,OFFSET('2012'!L$1,Calculations!$A47,0),IF($P49=2013,OFFSET('2013'!L$1,Calculations!$A47,0),IF($P49=2014,OFFSET('2014'!L$1,Calculations!$A47,0),IF($P49=2015,OFFSET('2015'!L$1,Calculations!$A47,0),IF($P49=2016,OFFSET('2016'!L$1,Calculations!$A47,0),IF($P49=2017,OFFSET('2017'!L$1,Calculations!$A47,0),0))))))))))))))))</f>
        <v>0.39559502204660635</v>
      </c>
      <c r="S49" s="19">
        <f ca="1">IF($P49=2002,OFFSET('2002'!M$1,Calculations!$A47,0),IF($P49=2003,OFFSET('2003'!M$1,Calculations!$A47,0),IF($P49=2004,OFFSET('2004'!M$1,Calculations!$A47,0),IF($P49=2005,OFFSET('2005'!M$1,Calculations!$A47,0),IF($P49=2006,OFFSET('2006'!M$1,Calculations!$A47,0),IF($P49=2007,OFFSET('2007'!M$1,Calculations!$A47,0),IF($P49=2008,OFFSET('2008'!M$1,Calculations!$A47,0),IF($P49=2009,OFFSET('2009'!M$1,Calculations!$A47,0),IF($P49=2010,OFFSET('2010'!M$1,Calculations!$A47,0),IF($P49=2011,OFFSET('2011'!M$1,Calculations!$A47,0),IF($P49=2012,OFFSET('2012'!M$1,Calculations!$A47,0),IF($P49=2013,OFFSET('2013'!M$1,Calculations!$A47,0),IF($P49=2014,OFFSET('2014'!M$1,Calculations!$A47,0),IF($P49=2015,OFFSET('2015'!M$1,Calculations!$A47,0),IF($P49=2016,OFFSET('2016'!M$1,Calculations!$A47,0),IF($P49=2017,OFFSET('2017'!M$1,Calculations!$A47,0),0))))))))))))))))</f>
        <v>0.47476929061544154</v>
      </c>
      <c r="T49" s="19">
        <f ca="1">IF($P49=2002,OFFSET('2002'!N$1,Calculations!$A47,0),IF($P49=2003,OFFSET('2003'!N$1,Calculations!$A47,0),IF($P49=2004,OFFSET('2004'!N$1,Calculations!$A47,0),IF($P49=2005,OFFSET('2005'!N$1,Calculations!$A47,0),IF($P49=2006,OFFSET('2006'!N$1,Calculations!$A47,0),IF($P49=2007,OFFSET('2007'!N$1,Calculations!$A47,0),IF($P49=2008,OFFSET('2008'!N$1,Calculations!$A47,0),IF($P49=2009,OFFSET('2009'!N$1,Calculations!$A47,0),IF($P49=2010,OFFSET('2010'!N$1,Calculations!$A47,0),IF($P49=2011,OFFSET('2011'!N$1,Calculations!$A47,0),IF($P49=2012,OFFSET('2012'!N$1,Calculations!$A47,0),IF($P49=2013,OFFSET('2013'!N$1,Calculations!$A47,0),IF($P49=2014,OFFSET('2014'!N$1,Calculations!$A47,0),IF($P49=2015,OFFSET('2015'!N$1,Calculations!$A47,0),IF($P49=2016,OFFSET('2016'!N$1,Calculations!$A47,0),IF($P49=2017,OFFSET('2017'!N$1,Calculations!$A47,0),0))))))))))))))))</f>
        <v>0.36537074447242429</v>
      </c>
      <c r="U49" s="19">
        <f ca="1">IF($P49=2002,OFFSET('2002'!O$1,Calculations!$A47,0),IF($P49=2003,OFFSET('2003'!O$1,Calculations!$A47,0),IF($P49=2004,OFFSET('2004'!O$1,Calculations!$A47,0),IF($P49=2005,OFFSET('2005'!O$1,Calculations!$A47,0),IF($P49=2006,OFFSET('2006'!O$1,Calculations!$A47,0),IF($P49=2007,OFFSET('2007'!O$1,Calculations!$A47,0),IF($P49=2008,OFFSET('2008'!O$1,Calculations!$A47,0),IF($P49=2009,OFFSET('2009'!O$1,Calculations!$A47,0),IF($P49=2010,OFFSET('2010'!O$1,Calculations!$A47,0),IF($P49=2011,OFFSET('2011'!O$1,Calculations!$A47,0),IF($P49=2012,OFFSET('2012'!O$1,Calculations!$A47,0),IF($P49=2013,OFFSET('2013'!O$1,Calculations!$A47,0),IF($P49=2014,OFFSET('2014'!O$1,Calculations!$A47,0),IF($P49=2015,OFFSET('2015'!O$1,Calculations!$A47,0),IF($P49=2016,OFFSET('2016'!O$1,Calculations!$A47,0),IF($P49=2017,OFFSET('2017'!O$1,Calculations!$A47,0),0))))))))))))))))</f>
        <v>0.53905190665909519</v>
      </c>
      <c r="V49" s="19">
        <f ca="1">IF($P49=2002,OFFSET('2002'!P$1,Calculations!$A47,0),IF($P49=2003,OFFSET('2003'!P$1,Calculations!$A47,0),IF($P49=2004,OFFSET('2004'!P$1,Calculations!$A47,0),IF($P49=2005,OFFSET('2005'!P$1,Calculations!$A47,0),IF($P49=2006,OFFSET('2006'!P$1,Calculations!$A47,0),IF($P49=2007,OFFSET('2007'!P$1,Calculations!$A47,0),IF($P49=2008,OFFSET('2008'!P$1,Calculations!$A47,0),IF($P49=2009,OFFSET('2009'!P$1,Calculations!$A47,0),IF($P49=2010,OFFSET('2010'!P$1,Calculations!$A47,0),IF($P49=2011,OFFSET('2011'!P$1,Calculations!$A47,0),IF($P49=2012,OFFSET('2012'!P$1,Calculations!$A47,0),IF($P49=2013,OFFSET('2013'!P$1,Calculations!$A47,0),IF($P49=2014,OFFSET('2014'!P$1,Calculations!$A47,0),IF($P49=2015,OFFSET('2015'!P$1,Calculations!$A47,0),IF($P49=2016,OFFSET('2016'!P$1,Calculations!$A47,0),IF($P49=2017,OFFSET('2017'!P$1,Calculations!$A47,0),0))))))))))))))))</f>
        <v>0.36547177540442805</v>
      </c>
      <c r="W49" s="13">
        <f ca="1">IF($P49=2002,OFFSET('2002'!Q$1,Calculations!$A47,0),IF($P49=2003,OFFSET('2003'!Q$1,Calculations!$A47,0),IF($P49=2004,OFFSET('2004'!Q$1,Calculations!$A47,0),IF($P49=2005,OFFSET('2005'!Q$1,Calculations!$A47,0),IF($P49=2006,OFFSET('2006'!Q$1,Calculations!$A47,0),IF($P49=2007,OFFSET('2007'!Q$1,Calculations!$A47,0),IF($P49=2008,OFFSET('2008'!Q$1,Calculations!$A47,0),IF($P49=2009,OFFSET('2009'!Q$1,Calculations!$A47,0),IF($P49=2010,OFFSET('2010'!Q$1,Calculations!$A47,0),IF($P49=2011,OFFSET('2011'!Q$1,Calculations!$A47,0),IF($P49=2012,OFFSET('2012'!Q$1,Calculations!$A47,0),IF($P49=2013,OFFSET('2013'!Q$1,Calculations!$A47,0),IF($P49=2014,OFFSET('2014'!Q$1,Calculations!$A47,0),IF($P49=2015,OFFSET('2015'!Q$1,Calculations!$A47,0),IF($P49=2016,OFFSET('2016'!Q$1,Calculations!$A47,0),IF($P49=2017,OFFSET('2017'!Q$1,Calculations!$A47,0),0))))))))))))))))</f>
        <v>0.53282287990654376</v>
      </c>
      <c r="X49" s="31">
        <f ca="1">IF($P49=2002,OFFSET('2002'!K$1,Calculations!$B47,0),IF($P49=2003,OFFSET('2003'!K$1,Calculations!$B47,0),IF($P49=2004,OFFSET('2004'!K$1,Calculations!$B47,0),IF($P49=2005,OFFSET('2005'!K$1,Calculations!$B47,0),IF($P49=2006,OFFSET('2006'!K$1,Calculations!$B47,0),IF($P49=2007,OFFSET('2007'!K$1,Calculations!$B47,0),IF($P49=2008,OFFSET('2008'!K$1,Calculations!$B47,0),IF($P49=2009,OFFSET('2009'!K$1,Calculations!$B47,0),IF($P49=2010,OFFSET('2010'!K$1,Calculations!$B47,0),IF($P49=2011,OFFSET('2011'!K$1,Calculations!$B47,0),IF($P49=2012,OFFSET('2012'!K$1,Calculations!$B47,0),IF($P49=2013,OFFSET('2013'!K$1,Calculations!$B47,0),IF($P49=2014,OFFSET('2014'!K$1,Calculations!$B47,0),IF($P49=2015,OFFSET('2015'!K$1,Calculations!$B47,0),IF($P49=2016,OFFSET('2016'!K$1,Calculations!$B47,0),IF($P49=2017,OFFSET('2017'!K$1,Calculations!$B47,0),0))))))))))))))))</f>
        <v>2.7848198194121886E-2</v>
      </c>
      <c r="Y49" s="31">
        <f ca="1">IF($P49=2002,OFFSET('2002'!L$1,Calculations!$B47,0),IF($P49=2003,OFFSET('2003'!L$1,Calculations!$B47,0),IF($P49=2004,OFFSET('2004'!L$1,Calculations!$B47,0),IF($P49=2005,OFFSET('2005'!L$1,Calculations!$B47,0),IF($P49=2006,OFFSET('2006'!L$1,Calculations!$B47,0),IF($P49=2007,OFFSET('2007'!L$1,Calculations!$B47,0),IF($P49=2008,OFFSET('2008'!L$1,Calculations!$B47,0),IF($P49=2009,OFFSET('2009'!L$1,Calculations!$B47,0),IF($P49=2010,OFFSET('2010'!L$1,Calculations!$B47,0),IF($P49=2011,OFFSET('2011'!L$1,Calculations!$B47,0),IF($P49=2012,OFFSET('2012'!L$1,Calculations!$B47,0),IF($P49=2013,OFFSET('2013'!L$1,Calculations!$B47,0),IF($P49=2014,OFFSET('2014'!L$1,Calculations!$B47,0),IF($P49=2015,OFFSET('2015'!L$1,Calculations!$B47,0),IF($P49=2016,OFFSET('2016'!L$1,Calculations!$B47,0),IF($P49=2017,OFFSET('2017'!L$1,Calculations!$B47,0),0))))))))))))))))</f>
        <v>2.9734369817409175E-2</v>
      </c>
      <c r="Z49" s="31">
        <f ca="1">IF($P49=2002,OFFSET('2002'!M$1,Calculations!$B47,0),IF($P49=2003,OFFSET('2003'!M$1,Calculations!$B47,0),IF($P49=2004,OFFSET('2004'!M$1,Calculations!$B47,0),IF($P49=2005,OFFSET('2005'!M$1,Calculations!$B47,0),IF($P49=2006,OFFSET('2006'!M$1,Calculations!$B47,0),IF($P49=2007,OFFSET('2007'!M$1,Calculations!$B47,0),IF($P49=2008,OFFSET('2008'!M$1,Calculations!$B47,0),IF($P49=2009,OFFSET('2009'!M$1,Calculations!$B47,0),IF($P49=2010,OFFSET('2010'!M$1,Calculations!$B47,0),IF($P49=2011,OFFSET('2011'!M$1,Calculations!$B47,0),IF($P49=2012,OFFSET('2012'!M$1,Calculations!$B47,0),IF($P49=2013,OFFSET('2013'!M$1,Calculations!$B47,0),IF($P49=2014,OFFSET('2014'!M$1,Calculations!$B47,0),IF($P49=2015,OFFSET('2015'!M$1,Calculations!$B47,0),IF($P49=2016,OFFSET('2016'!M$1,Calculations!$B47,0),IF($P49=2017,OFFSET('2017'!M$1,Calculations!$B47,0),0))))))))))))))))</f>
        <v>4.829274792769328E-2</v>
      </c>
      <c r="AA49" s="31">
        <f ca="1">IF($P49=2002,OFFSET('2002'!N$1,Calculations!$B47,0),IF($P49=2003,OFFSET('2003'!N$1,Calculations!$B47,0),IF($P49=2004,OFFSET('2004'!N$1,Calculations!$B47,0),IF($P49=2005,OFFSET('2005'!N$1,Calculations!$B47,0),IF($P49=2006,OFFSET('2006'!N$1,Calculations!$B47,0),IF($P49=2007,OFFSET('2007'!N$1,Calculations!$B47,0),IF($P49=2008,OFFSET('2008'!N$1,Calculations!$B47,0),IF($P49=2009,OFFSET('2009'!N$1,Calculations!$B47,0),IF($P49=2010,OFFSET('2010'!N$1,Calculations!$B47,0),IF($P49=2011,OFFSET('2011'!N$1,Calculations!$B47,0),IF($P49=2012,OFFSET('2012'!N$1,Calculations!$B47,0),IF($P49=2013,OFFSET('2013'!N$1,Calculations!$B47,0),IF($P49=2014,OFFSET('2014'!N$1,Calculations!$B47,0),IF($P49=2015,OFFSET('2015'!N$1,Calculations!$B47,0),IF($P49=2016,OFFSET('2016'!N$1,Calculations!$B47,0),IF($P49=2017,OFFSET('2017'!N$1,Calculations!$B47,0),0))))))))))))))))</f>
        <v>4.6028421921710035E-2</v>
      </c>
      <c r="AB49" s="31">
        <f ca="1">IF($P49=2002,OFFSET('2002'!O$1,Calculations!$B47,0),IF($P49=2003,OFFSET('2003'!O$1,Calculations!$B47,0),IF($P49=2004,OFFSET('2004'!O$1,Calculations!$B47,0),IF($P49=2005,OFFSET('2005'!O$1,Calculations!$B47,0),IF($P49=2006,OFFSET('2006'!O$1,Calculations!$B47,0),IF($P49=2007,OFFSET('2007'!O$1,Calculations!$B47,0),IF($P49=2008,OFFSET('2008'!O$1,Calculations!$B47,0),IF($P49=2009,OFFSET('2009'!O$1,Calculations!$B47,0),IF($P49=2010,OFFSET('2010'!O$1,Calculations!$B47,0),IF($P49=2011,OFFSET('2011'!O$1,Calculations!$B47,0),IF($P49=2012,OFFSET('2012'!O$1,Calculations!$B47,0),IF($P49=2013,OFFSET('2013'!O$1,Calculations!$B47,0),IF($P49=2014,OFFSET('2014'!O$1,Calculations!$B47,0),IF($P49=2015,OFFSET('2015'!O$1,Calculations!$B47,0),IF($P49=2016,OFFSET('2016'!O$1,Calculations!$B47,0),IF($P49=2017,OFFSET('2017'!O$1,Calculations!$B47,0),0))))))))))))))))</f>
        <v>4.470980591606144E-2</v>
      </c>
      <c r="AC49" s="31">
        <f ca="1">IF($P49=2002,OFFSET('2002'!P$1,Calculations!$B47,0),IF($P49=2003,OFFSET('2003'!P$1,Calculations!$B47,0),IF($P49=2004,OFFSET('2004'!P$1,Calculations!$B47,0),IF($P49=2005,OFFSET('2005'!P$1,Calculations!$B47,0),IF($P49=2006,OFFSET('2006'!P$1,Calculations!$B47,0),IF($P49=2007,OFFSET('2007'!P$1,Calculations!$B47,0),IF($P49=2008,OFFSET('2008'!P$1,Calculations!$B47,0),IF($P49=2009,OFFSET('2009'!P$1,Calculations!$B47,0),IF($P49=2010,OFFSET('2010'!P$1,Calculations!$B47,0),IF($P49=2011,OFFSET('2011'!P$1,Calculations!$B47,0),IF($P49=2012,OFFSET('2012'!P$1,Calculations!$B47,0),IF($P49=2013,OFFSET('2013'!P$1,Calculations!$B47,0),IF($P49=2014,OFFSET('2014'!P$1,Calculations!$B47,0),IF($P49=2015,OFFSET('2015'!P$1,Calculations!$B47,0),IF($P49=2016,OFFSET('2016'!P$1,Calculations!$B47,0),IF($P49=2017,OFFSET('2017'!P$1,Calculations!$B47,0),0))))))))))))))))</f>
        <v>3.7329514152408788E-2</v>
      </c>
      <c r="AD49" s="34">
        <f ca="1">IF($P49=2002,OFFSET('2002'!Q$1,Calculations!$B47,0),IF($P49=2003,OFFSET('2003'!Q$1,Calculations!$B47,0),IF($P49=2004,OFFSET('2004'!Q$1,Calculations!$B47,0),IF($P49=2005,OFFSET('2005'!Q$1,Calculations!$B47,0),IF($P49=2006,OFFSET('2006'!Q$1,Calculations!$B47,0),IF($P49=2007,OFFSET('2007'!Q$1,Calculations!$B47,0),IF($P49=2008,OFFSET('2008'!Q$1,Calculations!$B47,0),IF($P49=2009,OFFSET('2009'!Q$1,Calculations!$B47,0),IF($P49=2010,OFFSET('2010'!Q$1,Calculations!$B47,0),IF($P49=2011,OFFSET('2011'!Q$1,Calculations!$B47,0),IF($P49=2012,OFFSET('2012'!Q$1,Calculations!$B47,0),IF($P49=2013,OFFSET('2013'!Q$1,Calculations!$B47,0),IF($P49=2014,OFFSET('2014'!Q$1,Calculations!$B47,0),IF($P49=2015,OFFSET('2015'!Q$1,Calculations!$B47,0),IF($P49=2016,OFFSET('2016'!Q$1,Calculations!$B47,0),IF($P49=2017,OFFSET('2017'!Q$1,Calculations!$B47,0),0))))))))))))))))</f>
        <v>3.6374707528641567E-2</v>
      </c>
      <c r="AE49" s="31">
        <f ca="1">IF($P49=2002,OFFSET('2002'!K$1,Calculations!$C47,0),IF($P49=2003,OFFSET('2003'!K$1,Calculations!$C47,0),IF($P49=2004,OFFSET('2004'!K$1,Calculations!$C47,0),IF($P49=2005,OFFSET('2005'!K$1,Calculations!$C47,0),IF($P49=2006,OFFSET('2006'!K$1,Calculations!$C47,0),IF($P49=2007,OFFSET('2007'!K$1,Calculations!$C47,0),IF($P49=2008,OFFSET('2008'!K$1,Calculations!$C47,0),IF($P49=2009,OFFSET('2009'!K$1,Calculations!$C47,0),IF($P49=2010,OFFSET('2010'!K$1,Calculations!$C47,0),IF($P49=2011,OFFSET('2011'!K$1,Calculations!$C47,0),IF($P49=2012,OFFSET('2012'!K$1,Calculations!$C47,0),IF($P49=2013,OFFSET('2013'!K$1,Calculations!$C47,0),IF($P49=2014,OFFSET('2014'!K$1,Calculations!$C47,0),IF($P49=2015,OFFSET('2015'!K$1,Calculations!$C47,0),IF($P49=2016,OFFSET('2016'!K$1,Calculations!$C47,0),IF($P49=2017,OFFSET('2017'!K$1,Calculations!$C47,0),0))))))))))))))))</f>
        <v>2.6254496187541242E-2</v>
      </c>
      <c r="AF49" s="31">
        <f ca="1">IF($P49=2002,OFFSET('2002'!L$1,Calculations!$C47,0),IF($P49=2003,OFFSET('2003'!L$1,Calculations!$C47,0),IF($P49=2004,OFFSET('2004'!L$1,Calculations!$C47,0),IF($P49=2005,OFFSET('2005'!L$1,Calculations!$C47,0),IF($P49=2006,OFFSET('2006'!L$1,Calculations!$C47,0),IF($P49=2007,OFFSET('2007'!L$1,Calculations!$C47,0),IF($P49=2008,OFFSET('2008'!L$1,Calculations!$C47,0),IF($P49=2009,OFFSET('2009'!L$1,Calculations!$C47,0),IF($P49=2010,OFFSET('2010'!L$1,Calculations!$C47,0),IF($P49=2011,OFFSET('2011'!L$1,Calculations!$C47,0),IF($P49=2012,OFFSET('2012'!L$1,Calculations!$C47,0),IF($P49=2013,OFFSET('2013'!L$1,Calculations!$C47,0),IF($P49=2014,OFFSET('2014'!L$1,Calculations!$C47,0),IF($P49=2015,OFFSET('2015'!L$1,Calculations!$C47,0),IF($P49=2016,OFFSET('2016'!L$1,Calculations!$C47,0),IF($P49=2017,OFFSET('2017'!L$1,Calculations!$C47,0),0))))))))))))))))</f>
        <v>0.1489616038059707</v>
      </c>
      <c r="AG49" s="31">
        <f ca="1">IF($P49=2002,OFFSET('2002'!M$1,Calculations!$C47,0),IF($P49=2003,OFFSET('2003'!M$1,Calculations!$C47,0),IF($P49=2004,OFFSET('2004'!M$1,Calculations!$C47,0),IF($P49=2005,OFFSET('2005'!M$1,Calculations!$C47,0),IF($P49=2006,OFFSET('2006'!M$1,Calculations!$C47,0),IF($P49=2007,OFFSET('2007'!M$1,Calculations!$C47,0),IF($P49=2008,OFFSET('2008'!M$1,Calculations!$C47,0),IF($P49=2009,OFFSET('2009'!M$1,Calculations!$C47,0),IF($P49=2010,OFFSET('2010'!M$1,Calculations!$C47,0),IF($P49=2011,OFFSET('2011'!M$1,Calculations!$C47,0),IF($P49=2012,OFFSET('2012'!M$1,Calculations!$C47,0),IF($P49=2013,OFFSET('2013'!M$1,Calculations!$C47,0),IF($P49=2014,OFFSET('2014'!M$1,Calculations!$C47,0),IF($P49=2015,OFFSET('2015'!M$1,Calculations!$C47,0),IF($P49=2016,OFFSET('2016'!M$1,Calculations!$C47,0),IF($P49=2017,OFFSET('2017'!M$1,Calculations!$C47,0),0))))))))))))))))</f>
        <v>0.1698465637581687</v>
      </c>
      <c r="AH49" s="31">
        <f ca="1">IF($P49=2002,OFFSET('2002'!N$1,Calculations!$C47,0),IF($P49=2003,OFFSET('2003'!N$1,Calculations!$C47,0),IF($P49=2004,OFFSET('2004'!N$1,Calculations!$C47,0),IF($P49=2005,OFFSET('2005'!N$1,Calculations!$C47,0),IF($P49=2006,OFFSET('2006'!N$1,Calculations!$C47,0),IF($P49=2007,OFFSET('2007'!N$1,Calculations!$C47,0),IF($P49=2008,OFFSET('2008'!N$1,Calculations!$C47,0),IF($P49=2009,OFFSET('2009'!N$1,Calculations!$C47,0),IF($P49=2010,OFFSET('2010'!N$1,Calculations!$C47,0),IF($P49=2011,OFFSET('2011'!N$1,Calculations!$C47,0),IF($P49=2012,OFFSET('2012'!N$1,Calculations!$C47,0),IF($P49=2013,OFFSET('2013'!N$1,Calculations!$C47,0),IF($P49=2014,OFFSET('2014'!N$1,Calculations!$C47,0),IF($P49=2015,OFFSET('2015'!N$1,Calculations!$C47,0),IF($P49=2016,OFFSET('2016'!N$1,Calculations!$C47,0),IF($P49=2017,OFFSET('2017'!N$1,Calculations!$C47,0),0))))))))))))))))</f>
        <v>0.1557840691885195</v>
      </c>
      <c r="AI49" s="31">
        <f ca="1">IF($P49=2002,OFFSET('2002'!O$1,Calculations!$C47,0),IF($P49=2003,OFFSET('2003'!O$1,Calculations!$C47,0),IF($P49=2004,OFFSET('2004'!O$1,Calculations!$C47,0),IF($P49=2005,OFFSET('2005'!O$1,Calculations!$C47,0),IF($P49=2006,OFFSET('2006'!O$1,Calculations!$C47,0),IF($P49=2007,OFFSET('2007'!O$1,Calculations!$C47,0),IF($P49=2008,OFFSET('2008'!O$1,Calculations!$C47,0),IF($P49=2009,OFFSET('2009'!O$1,Calculations!$C47,0),IF($P49=2010,OFFSET('2010'!O$1,Calculations!$C47,0),IF($P49=2011,OFFSET('2011'!O$1,Calculations!$C47,0),IF($P49=2012,OFFSET('2012'!O$1,Calculations!$C47,0),IF($P49=2013,OFFSET('2013'!O$1,Calculations!$C47,0),IF($P49=2014,OFFSET('2014'!O$1,Calculations!$C47,0),IF($P49=2015,OFFSET('2015'!O$1,Calculations!$C47,0),IF($P49=2016,OFFSET('2016'!O$1,Calculations!$C47,0),IF($P49=2017,OFFSET('2017'!O$1,Calculations!$C47,0),0))))))))))))))))</f>
        <v>0.10002994021500325</v>
      </c>
      <c r="AJ49" s="31">
        <f ca="1">IF($P49=2002,OFFSET('2002'!P$1,Calculations!$C47,0),IF($P49=2003,OFFSET('2003'!P$1,Calculations!$C47,0),IF($P49=2004,OFFSET('2004'!P$1,Calculations!$C47,0),IF($P49=2005,OFFSET('2005'!P$1,Calculations!$C47,0),IF($P49=2006,OFFSET('2006'!P$1,Calculations!$C47,0),IF($P49=2007,OFFSET('2007'!P$1,Calculations!$C47,0),IF($P49=2008,OFFSET('2008'!P$1,Calculations!$C47,0),IF($P49=2009,OFFSET('2009'!P$1,Calculations!$C47,0),IF($P49=2010,OFFSET('2010'!P$1,Calculations!$C47,0),IF($P49=2011,OFFSET('2011'!P$1,Calculations!$C47,0),IF($P49=2012,OFFSET('2012'!P$1,Calculations!$C47,0),IF($P49=2013,OFFSET('2013'!P$1,Calculations!$C47,0),IF($P49=2014,OFFSET('2014'!P$1,Calculations!$C47,0),IF($P49=2015,OFFSET('2015'!P$1,Calculations!$C47,0),IF($P49=2016,OFFSET('2016'!P$1,Calculations!$C47,0),IF($P49=2017,OFFSET('2017'!P$1,Calculations!$C47,0),0))))))))))))))))</f>
        <v>0.15839627995642377</v>
      </c>
      <c r="AK49" s="34">
        <f ca="1">IF($P49=2002,OFFSET('2002'!Q$1,Calculations!$C47,0),IF($P49=2003,OFFSET('2003'!Q$1,Calculations!$C47,0),IF($P49=2004,OFFSET('2004'!Q$1,Calculations!$C47,0),IF($P49=2005,OFFSET('2005'!Q$1,Calculations!$C47,0),IF($P49=2006,OFFSET('2006'!Q$1,Calculations!$C47,0),IF($P49=2007,OFFSET('2007'!Q$1,Calculations!$C47,0),IF($P49=2008,OFFSET('2008'!Q$1,Calculations!$C47,0),IF($P49=2009,OFFSET('2009'!Q$1,Calculations!$C47,0),IF($P49=2010,OFFSET('2010'!Q$1,Calculations!$C47,0),IF($P49=2011,OFFSET('2011'!Q$1,Calculations!$C47,0),IF($P49=2012,OFFSET('2012'!Q$1,Calculations!$C47,0),IF($P49=2013,OFFSET('2013'!Q$1,Calculations!$C47,0),IF($P49=2014,OFFSET('2014'!Q$1,Calculations!$C47,0),IF($P49=2015,OFFSET('2015'!Q$1,Calculations!$C47,0),IF($P49=2016,OFFSET('2016'!Q$1,Calculations!$C47,0),IF($P49=2017,OFFSET('2017'!Q$1,Calculations!$C47,0),0))))))))))))))))</f>
        <v>9.2018167092409828E-2</v>
      </c>
      <c r="AL49" s="31">
        <f ca="1">IF($P49=2002,OFFSET('2002'!K$1,Calculations!$D47,0),IF($P49=2003,OFFSET('2003'!K$1,Calculations!$D47,0),IF($P49=2004,OFFSET('2004'!K$1,Calculations!$D47,0),IF($P49=2005,OFFSET('2005'!K$1,Calculations!$D47,0),IF($P49=2006,OFFSET('2006'!K$1,Calculations!$D47,0),IF($P49=2007,OFFSET('2007'!K$1,Calculations!$D47,0),IF($P49=2008,OFFSET('2008'!K$1,Calculations!$D47,0),IF($P49=2009,OFFSET('2009'!K$1,Calculations!$D47,0),IF($P49=2010,OFFSET('2010'!K$1,Calculations!$D47,0),IF($P49=2011,OFFSET('2011'!K$1,Calculations!$D47,0),IF($P49=2012,OFFSET('2012'!K$1,Calculations!$D47,0),IF($P49=2013,OFFSET('2013'!K$1,Calculations!$D47,0),IF($P49=2014,OFFSET('2014'!K$1,Calculations!$D47,0),IF($P49=2015,OFFSET('2015'!K$1,Calculations!$D47,0),IF($P49=2016,OFFSET('2016'!K$1,Calculations!$D47,0),IF($P49=2017,OFFSET('2017'!K$1,Calculations!$D47,0),0))))))))))))))))</f>
        <v>4.3647444949041995E-3</v>
      </c>
      <c r="AM49" s="31">
        <f ca="1">IF($P49=2002,OFFSET('2002'!L$1,Calculations!$D47,0),IF($P49=2003,OFFSET('2003'!L$1,Calculations!$D47,0),IF($P49=2004,OFFSET('2004'!L$1,Calculations!$D47,0),IF($P49=2005,OFFSET('2005'!L$1,Calculations!$D47,0),IF($P49=2006,OFFSET('2006'!L$1,Calculations!$D47,0),IF($P49=2007,OFFSET('2007'!L$1,Calculations!$D47,0),IF($P49=2008,OFFSET('2008'!L$1,Calculations!$D47,0),IF($P49=2009,OFFSET('2009'!L$1,Calculations!$D47,0),IF($P49=2010,OFFSET('2010'!L$1,Calculations!$D47,0),IF($P49=2011,OFFSET('2011'!L$1,Calculations!$D47,0),IF($P49=2012,OFFSET('2012'!L$1,Calculations!$D47,0),IF($P49=2013,OFFSET('2013'!L$1,Calculations!$D47,0),IF($P49=2014,OFFSET('2014'!L$1,Calculations!$D47,0),IF($P49=2015,OFFSET('2015'!L$1,Calculations!$D47,0),IF($P49=2016,OFFSET('2016'!L$1,Calculations!$D47,0),IF($P49=2017,OFFSET('2017'!L$1,Calculations!$D47,0),0))))))))))))))))</f>
        <v>7.4995543889263092E-2</v>
      </c>
      <c r="AN49" s="31">
        <f ca="1">IF($P49=2002,OFFSET('2002'!M$1,Calculations!$D47,0),IF($P49=2003,OFFSET('2003'!M$1,Calculations!$D47,0),IF($P49=2004,OFFSET('2004'!M$1,Calculations!$D47,0),IF($P49=2005,OFFSET('2005'!M$1,Calculations!$D47,0),IF($P49=2006,OFFSET('2006'!M$1,Calculations!$D47,0),IF($P49=2007,OFFSET('2007'!M$1,Calculations!$D47,0),IF($P49=2008,OFFSET('2008'!M$1,Calculations!$D47,0),IF($P49=2009,OFFSET('2009'!M$1,Calculations!$D47,0),IF($P49=2010,OFFSET('2010'!M$1,Calculations!$D47,0),IF($P49=2011,OFFSET('2011'!M$1,Calculations!$D47,0),IF($P49=2012,OFFSET('2012'!M$1,Calculations!$D47,0),IF($P49=2013,OFFSET('2013'!M$1,Calculations!$D47,0),IF($P49=2014,OFFSET('2014'!M$1,Calculations!$D47,0),IF($P49=2015,OFFSET('2015'!M$1,Calculations!$D47,0),IF($P49=2016,OFFSET('2016'!M$1,Calculations!$D47,0),IF($P49=2017,OFFSET('2017'!M$1,Calculations!$D47,0),0))))))))))))))))</f>
        <v>5.0223012692803326E-2</v>
      </c>
      <c r="AO49" s="31">
        <f ca="1">IF($P49=2002,OFFSET('2002'!N$1,Calculations!$D47,0),IF($P49=2003,OFFSET('2003'!N$1,Calculations!$D47,0),IF($P49=2004,OFFSET('2004'!N$1,Calculations!$D47,0),IF($P49=2005,OFFSET('2005'!N$1,Calculations!$D47,0),IF($P49=2006,OFFSET('2006'!N$1,Calculations!$D47,0),IF($P49=2007,OFFSET('2007'!N$1,Calculations!$D47,0),IF($P49=2008,OFFSET('2008'!N$1,Calculations!$D47,0),IF($P49=2009,OFFSET('2009'!N$1,Calculations!$D47,0),IF($P49=2010,OFFSET('2010'!N$1,Calculations!$D47,0),IF($P49=2011,OFFSET('2011'!N$1,Calculations!$D47,0),IF($P49=2012,OFFSET('2012'!N$1,Calculations!$D47,0),IF($P49=2013,OFFSET('2013'!N$1,Calculations!$D47,0),IF($P49=2014,OFFSET('2014'!N$1,Calculations!$D47,0),IF($P49=2015,OFFSET('2015'!N$1,Calculations!$D47,0),IF($P49=2016,OFFSET('2016'!N$1,Calculations!$D47,0),IF($P49=2017,OFFSET('2017'!N$1,Calculations!$D47,0),0))))))))))))))))</f>
        <v>2.6903914103197906E-2</v>
      </c>
      <c r="AP49" s="31">
        <f ca="1">IF($P49=2002,OFFSET('2002'!O$1,Calculations!$D47,0),IF($P49=2003,OFFSET('2003'!O$1,Calculations!$D47,0),IF($P49=2004,OFFSET('2004'!O$1,Calculations!$D47,0),IF($P49=2005,OFFSET('2005'!O$1,Calculations!$D47,0),IF($P49=2006,OFFSET('2006'!O$1,Calculations!$D47,0),IF($P49=2007,OFFSET('2007'!O$1,Calculations!$D47,0),IF($P49=2008,OFFSET('2008'!O$1,Calculations!$D47,0),IF($P49=2009,OFFSET('2009'!O$1,Calculations!$D47,0),IF($P49=2010,OFFSET('2010'!O$1,Calculations!$D47,0),IF($P49=2011,OFFSET('2011'!O$1,Calculations!$D47,0),IF($P49=2012,OFFSET('2012'!O$1,Calculations!$D47,0),IF($P49=2013,OFFSET('2013'!O$1,Calculations!$D47,0),IF($P49=2014,OFFSET('2014'!O$1,Calculations!$D47,0),IF($P49=2015,OFFSET('2015'!O$1,Calculations!$D47,0),IF($P49=2016,OFFSET('2016'!O$1,Calculations!$D47,0),IF($P49=2017,OFFSET('2017'!O$1,Calculations!$D47,0),0))))))))))))))))</f>
        <v>2.1700944769287536E-2</v>
      </c>
      <c r="AQ49" s="31">
        <f ca="1">IF($P49=2002,OFFSET('2002'!P$1,Calculations!$D47,0),IF($P49=2003,OFFSET('2003'!P$1,Calculations!$D47,0),IF($P49=2004,OFFSET('2004'!P$1,Calculations!$D47,0),IF($P49=2005,OFFSET('2005'!P$1,Calculations!$D47,0),IF($P49=2006,OFFSET('2006'!P$1,Calculations!$D47,0),IF($P49=2007,OFFSET('2007'!P$1,Calculations!$D47,0),IF($P49=2008,OFFSET('2008'!P$1,Calculations!$D47,0),IF($P49=2009,OFFSET('2009'!P$1,Calculations!$D47,0),IF($P49=2010,OFFSET('2010'!P$1,Calculations!$D47,0),IF($P49=2011,OFFSET('2011'!P$1,Calculations!$D47,0),IF($P49=2012,OFFSET('2012'!P$1,Calculations!$D47,0),IF($P49=2013,OFFSET('2013'!P$1,Calculations!$D47,0),IF($P49=2014,OFFSET('2014'!P$1,Calculations!$D47,0),IF($P49=2015,OFFSET('2015'!P$1,Calculations!$D47,0),IF($P49=2016,OFFSET('2016'!P$1,Calculations!$D47,0),IF($P49=2017,OFFSET('2017'!P$1,Calculations!$D47,0),0))))))))))))))))</f>
        <v>1.537806482874741E-2</v>
      </c>
      <c r="AR49" s="34">
        <f ca="1">IF($P49=2002,OFFSET('2002'!Q$1,Calculations!$D47,0),IF($P49=2003,OFFSET('2003'!Q$1,Calculations!$D47,0),IF($P49=2004,OFFSET('2004'!Q$1,Calculations!$D47,0),IF($P49=2005,OFFSET('2005'!Q$1,Calculations!$D47,0),IF($P49=2006,OFFSET('2006'!Q$1,Calculations!$D47,0),IF($P49=2007,OFFSET('2007'!Q$1,Calculations!$D47,0),IF($P49=2008,OFFSET('2008'!Q$1,Calculations!$D47,0),IF($P49=2009,OFFSET('2009'!Q$1,Calculations!$D47,0),IF($P49=2010,OFFSET('2010'!Q$1,Calculations!$D47,0),IF($P49=2011,OFFSET('2011'!Q$1,Calculations!$D47,0),IF($P49=2012,OFFSET('2012'!Q$1,Calculations!$D47,0),IF($P49=2013,OFFSET('2013'!Q$1,Calculations!$D47,0),IF($P49=2014,OFFSET('2014'!Q$1,Calculations!$D47,0),IF($P49=2015,OFFSET('2015'!Q$1,Calculations!$D47,0),IF($P49=2016,OFFSET('2016'!Q$1,Calculations!$D47,0),IF($P49=2017,OFFSET('2017'!Q$1,Calculations!$D47,0),0))))))))))))))))</f>
        <v>2.8810277741336092E-2</v>
      </c>
      <c r="AS49" s="31">
        <f ca="1">IF($P49=2002,OFFSET('2002'!K$1,Calculations!$E47,0),IF($P49=2003,OFFSET('2003'!K$1,Calculations!$E47,0),IF($P49=2004,OFFSET('2004'!K$1,Calculations!$E47,0),IF($P49=2005,OFFSET('2005'!K$1,Calculations!$E47,0),IF($P49=2006,OFFSET('2006'!K$1,Calculations!$E47,0),IF($P49=2007,OFFSET('2007'!K$1,Calculations!$E47,0),IF($P49=2008,OFFSET('2008'!K$1,Calculations!$E47,0),IF($P49=2009,OFFSET('2009'!K$1,Calculations!$E47,0),IF($P49=2010,OFFSET('2010'!K$1,Calculations!$E47,0),IF($P49=2011,OFFSET('2011'!K$1,Calculations!$E47,0),IF($P49=2012,OFFSET('2012'!K$1,Calculations!$E47,0),IF($P49=2013,OFFSET('2013'!K$1,Calculations!$E47,0),IF($P49=2014,OFFSET('2014'!K$1,Calculations!$E47,0),IF($P49=2015,OFFSET('2015'!K$1,Calculations!$E47,0),IF($P49=2016,OFFSET('2016'!K$1,Calculations!$E47,0),IF($P49=2017,OFFSET('2017'!K$1,Calculations!$E47,0),0))))))))))))))))</f>
        <v>7.9352273501784309E-3</v>
      </c>
      <c r="AT49" s="31">
        <f ca="1">IF($P49=2002,OFFSET('2002'!L$1,Calculations!$E47,0),IF($P49=2003,OFFSET('2003'!L$1,Calculations!$E47,0),IF($P49=2004,OFFSET('2004'!L$1,Calculations!$E47,0),IF($P49=2005,OFFSET('2005'!L$1,Calculations!$E47,0),IF($P49=2006,OFFSET('2006'!L$1,Calculations!$E47,0),IF($P49=2007,OFFSET('2007'!L$1,Calculations!$E47,0),IF($P49=2008,OFFSET('2008'!L$1,Calculations!$E47,0),IF($P49=2009,OFFSET('2009'!L$1,Calculations!$E47,0),IF($P49=2010,OFFSET('2010'!L$1,Calculations!$E47,0),IF($P49=2011,OFFSET('2011'!L$1,Calculations!$E47,0),IF($P49=2012,OFFSET('2012'!L$1,Calculations!$E47,0),IF($P49=2013,OFFSET('2013'!L$1,Calculations!$E47,0),IF($P49=2014,OFFSET('2014'!L$1,Calculations!$E47,0),IF($P49=2015,OFFSET('2015'!L$1,Calculations!$E47,0),IF($P49=2016,OFFSET('2016'!L$1,Calculations!$E47,0),IF($P49=2017,OFFSET('2017'!L$1,Calculations!$E47,0),0))))))))))))))))</f>
        <v>3.7814619931069098E-2</v>
      </c>
      <c r="AU49" s="31">
        <f ca="1">IF($P49=2002,OFFSET('2002'!M$1,Calculations!$E47,0),IF($P49=2003,OFFSET('2003'!M$1,Calculations!$E47,0),IF($P49=2004,OFFSET('2004'!M$1,Calculations!$E47,0),IF($P49=2005,OFFSET('2005'!M$1,Calculations!$E47,0),IF($P49=2006,OFFSET('2006'!M$1,Calculations!$E47,0),IF($P49=2007,OFFSET('2007'!M$1,Calculations!$E47,0),IF($P49=2008,OFFSET('2008'!M$1,Calculations!$E47,0),IF($P49=2009,OFFSET('2009'!M$1,Calculations!$E47,0),IF($P49=2010,OFFSET('2010'!M$1,Calculations!$E47,0),IF($P49=2011,OFFSET('2011'!M$1,Calculations!$E47,0),IF($P49=2012,OFFSET('2012'!M$1,Calculations!$E47,0),IF($P49=2013,OFFSET('2013'!M$1,Calculations!$E47,0),IF($P49=2014,OFFSET('2014'!M$1,Calculations!$E47,0),IF($P49=2015,OFFSET('2015'!M$1,Calculations!$E47,0),IF($P49=2016,OFFSET('2016'!M$1,Calculations!$E47,0),IF($P49=2017,OFFSET('2017'!M$1,Calculations!$E47,0),0))))))))))))))))</f>
        <v>4.7966738299373632E-2</v>
      </c>
      <c r="AV49" s="31">
        <f ca="1">IF($P49=2002,OFFSET('2002'!N$1,Calculations!$E47,0),IF($P49=2003,OFFSET('2003'!N$1,Calculations!$E47,0),IF($P49=2004,OFFSET('2004'!N$1,Calculations!$E47,0),IF($P49=2005,OFFSET('2005'!N$1,Calculations!$E47,0),IF($P49=2006,OFFSET('2006'!N$1,Calculations!$E47,0),IF($P49=2007,OFFSET('2007'!N$1,Calculations!$E47,0),IF($P49=2008,OFFSET('2008'!N$1,Calculations!$E47,0),IF($P49=2009,OFFSET('2009'!N$1,Calculations!$E47,0),IF($P49=2010,OFFSET('2010'!N$1,Calculations!$E47,0),IF($P49=2011,OFFSET('2011'!N$1,Calculations!$E47,0),IF($P49=2012,OFFSET('2012'!N$1,Calculations!$E47,0),IF($P49=2013,OFFSET('2013'!N$1,Calculations!$E47,0),IF($P49=2014,OFFSET('2014'!N$1,Calculations!$E47,0),IF($P49=2015,OFFSET('2015'!N$1,Calculations!$E47,0),IF($P49=2016,OFFSET('2016'!N$1,Calculations!$E47,0),IF($P49=2017,OFFSET('2017'!N$1,Calculations!$E47,0),0))))))))))))))))</f>
        <v>4.3244396014361634E-2</v>
      </c>
      <c r="AW49" s="31">
        <f ca="1">IF($P49=2002,OFFSET('2002'!O$1,Calculations!$E47,0),IF($P49=2003,OFFSET('2003'!O$1,Calculations!$E47,0),IF($P49=2004,OFFSET('2004'!O$1,Calculations!$E47,0),IF($P49=2005,OFFSET('2005'!O$1,Calculations!$E47,0),IF($P49=2006,OFFSET('2006'!O$1,Calculations!$E47,0),IF($P49=2007,OFFSET('2007'!O$1,Calculations!$E47,0),IF($P49=2008,OFFSET('2008'!O$1,Calculations!$E47,0),IF($P49=2009,OFFSET('2009'!O$1,Calculations!$E47,0),IF($P49=2010,OFFSET('2010'!O$1,Calculations!$E47,0),IF($P49=2011,OFFSET('2011'!O$1,Calculations!$E47,0),IF($P49=2012,OFFSET('2012'!O$1,Calculations!$E47,0),IF($P49=2013,OFFSET('2013'!O$1,Calculations!$E47,0),IF($P49=2014,OFFSET('2014'!O$1,Calculations!$E47,0),IF($P49=2015,OFFSET('2015'!O$1,Calculations!$E47,0),IF($P49=2016,OFFSET('2016'!O$1,Calculations!$E47,0),IF($P49=2017,OFFSET('2017'!O$1,Calculations!$E47,0),0))))))))))))))))</f>
        <v>2.7310493730518217E-2</v>
      </c>
      <c r="AX49" s="31">
        <f ca="1">IF($P49=2002,OFFSET('2002'!P$1,Calculations!$E47,0),IF($P49=2003,OFFSET('2003'!P$1,Calculations!$E47,0),IF($P49=2004,OFFSET('2004'!P$1,Calculations!$E47,0),IF($P49=2005,OFFSET('2005'!P$1,Calculations!$E47,0),IF($P49=2006,OFFSET('2006'!P$1,Calculations!$E47,0),IF($P49=2007,OFFSET('2007'!P$1,Calculations!$E47,0),IF($P49=2008,OFFSET('2008'!P$1,Calculations!$E47,0),IF($P49=2009,OFFSET('2009'!P$1,Calculations!$E47,0),IF($P49=2010,OFFSET('2010'!P$1,Calculations!$E47,0),IF($P49=2011,OFFSET('2011'!P$1,Calculations!$E47,0),IF($P49=2012,OFFSET('2012'!P$1,Calculations!$E47,0),IF($P49=2013,OFFSET('2013'!P$1,Calculations!$E47,0),IF($P49=2014,OFFSET('2014'!P$1,Calculations!$E47,0),IF($P49=2015,OFFSET('2015'!P$1,Calculations!$E47,0),IF($P49=2016,OFFSET('2016'!P$1,Calculations!$E47,0),IF($P49=2017,OFFSET('2017'!P$1,Calculations!$E47,0),0))))))))))))))))</f>
        <v>0.11751733176289107</v>
      </c>
      <c r="AY49" s="34">
        <f ca="1">IF($P49=2002,OFFSET('2002'!Q$1,Calculations!$E47,0),IF($P49=2003,OFFSET('2003'!Q$1,Calculations!$E47,0),IF($P49=2004,OFFSET('2004'!Q$1,Calculations!$E47,0),IF($P49=2005,OFFSET('2005'!Q$1,Calculations!$E47,0),IF($P49=2006,OFFSET('2006'!Q$1,Calculations!$E47,0),IF($P49=2007,OFFSET('2007'!Q$1,Calculations!$E47,0),IF($P49=2008,OFFSET('2008'!Q$1,Calculations!$E47,0),IF($P49=2009,OFFSET('2009'!Q$1,Calculations!$E47,0),IF($P49=2010,OFFSET('2010'!Q$1,Calculations!$E47,0),IF($P49=2011,OFFSET('2011'!Q$1,Calculations!$E47,0),IF($P49=2012,OFFSET('2012'!Q$1,Calculations!$E47,0),IF($P49=2013,OFFSET('2013'!Q$1,Calculations!$E47,0),IF($P49=2014,OFFSET('2014'!Q$1,Calculations!$E47,0),IF($P49=2015,OFFSET('2015'!Q$1,Calculations!$E47,0),IF($P49=2016,OFFSET('2016'!Q$1,Calculations!$E47,0),IF($P49=2017,OFFSET('2017'!Q$1,Calculations!$E47,0),0))))))))))))))))</f>
        <v>2.4874487717957937E-2</v>
      </c>
      <c r="AZ49" s="31">
        <f ca="1">IF($P49=2002,OFFSET('2002'!K$1,Calculations!$F47,0),IF($P49=2003,OFFSET('2003'!K$1,Calculations!$F47,0),IF($P49=2004,OFFSET('2004'!K$1,Calculations!$F47,0),IF($P49=2005,OFFSET('2005'!K$1,Calculations!$F47,0),IF($P49=2006,OFFSET('2006'!K$1,Calculations!$F47,0),IF($P49=2007,OFFSET('2007'!K$1,Calculations!$F47,0),IF($P49=2008,OFFSET('2008'!K$1,Calculations!$F47,0),IF($P49=2009,OFFSET('2009'!K$1,Calculations!$F47,0),IF($P49=2010,OFFSET('2010'!K$1,Calculations!$F47,0),IF($P49=2011,OFFSET('2011'!K$1,Calculations!$F47,0),IF($P49=2012,OFFSET('2012'!K$1,Calculations!$F47,0),IF($P49=2013,OFFSET('2013'!K$1,Calculations!$F47,0),IF($P49=2014,OFFSET('2014'!K$1,Calculations!$F47,0),IF($P49=2015,OFFSET('2015'!K$1,Calculations!$F47,0),IF($P49=2016,OFFSET('2016'!K$1,Calculations!$F47,0),IF($P49=2017,OFFSET('2017'!K$1,Calculations!$F47,0),0))))))))))))))))</f>
        <v>1.888985896940816E-4</v>
      </c>
      <c r="BA49" s="31">
        <f ca="1">IF($P49=2002,OFFSET('2002'!L$1,Calculations!$F47,0),IF($P49=2003,OFFSET('2003'!L$1,Calculations!$F47,0),IF($P49=2004,OFFSET('2004'!L$1,Calculations!$F47,0),IF($P49=2005,OFFSET('2005'!L$1,Calculations!$F47,0),IF($P49=2006,OFFSET('2006'!L$1,Calculations!$F47,0),IF($P49=2007,OFFSET('2007'!L$1,Calculations!$F47,0),IF($P49=2008,OFFSET('2008'!L$1,Calculations!$F47,0),IF($P49=2009,OFFSET('2009'!L$1,Calculations!$F47,0),IF($P49=2010,OFFSET('2010'!L$1,Calculations!$F47,0),IF($P49=2011,OFFSET('2011'!L$1,Calculations!$F47,0),IF($P49=2012,OFFSET('2012'!L$1,Calculations!$F47,0),IF($P49=2013,OFFSET('2013'!L$1,Calculations!$F47,0),IF($P49=2014,OFFSET('2014'!L$1,Calculations!$F47,0),IF($P49=2015,OFFSET('2015'!L$1,Calculations!$F47,0),IF($P49=2016,OFFSET('2016'!L$1,Calculations!$F47,0),IF($P49=2017,OFFSET('2017'!L$1,Calculations!$F47,0),0))))))))))))))))</f>
        <v>8.5510660440609714E-3</v>
      </c>
      <c r="BB49" s="31">
        <f ca="1">IF($P49=2002,OFFSET('2002'!M$1,Calculations!$F47,0),IF($P49=2003,OFFSET('2003'!M$1,Calculations!$F47,0),IF($P49=2004,OFFSET('2004'!M$1,Calculations!$F47,0),IF($P49=2005,OFFSET('2005'!M$1,Calculations!$F47,0),IF($P49=2006,OFFSET('2006'!M$1,Calculations!$F47,0),IF($P49=2007,OFFSET('2007'!M$1,Calculations!$F47,0),IF($P49=2008,OFFSET('2008'!M$1,Calculations!$F47,0),IF($P49=2009,OFFSET('2009'!M$1,Calculations!$F47,0),IF($P49=2010,OFFSET('2010'!M$1,Calculations!$F47,0),IF($P49=2011,OFFSET('2011'!M$1,Calculations!$F47,0),IF($P49=2012,OFFSET('2012'!M$1,Calculations!$F47,0),IF($P49=2013,OFFSET('2013'!M$1,Calculations!$F47,0),IF($P49=2014,OFFSET('2014'!M$1,Calculations!$F47,0),IF($P49=2015,OFFSET('2015'!M$1,Calculations!$F47,0),IF($P49=2016,OFFSET('2016'!M$1,Calculations!$F47,0),IF($P49=2017,OFFSET('2017'!M$1,Calculations!$F47,0),0))))))))))))))))</f>
        <v>1.3064852349863272E-2</v>
      </c>
      <c r="BC49" s="31">
        <f ca="1">IF($P49=2002,OFFSET('2002'!N$1,Calculations!$F47,0),IF($P49=2003,OFFSET('2003'!N$1,Calculations!$F47,0),IF($P49=2004,OFFSET('2004'!N$1,Calculations!$F47,0),IF($P49=2005,OFFSET('2005'!N$1,Calculations!$F47,0),IF($P49=2006,OFFSET('2006'!N$1,Calculations!$F47,0),IF($P49=2007,OFFSET('2007'!N$1,Calculations!$F47,0),IF($P49=2008,OFFSET('2008'!N$1,Calculations!$F47,0),IF($P49=2009,OFFSET('2009'!N$1,Calculations!$F47,0),IF($P49=2010,OFFSET('2010'!N$1,Calculations!$F47,0),IF($P49=2011,OFFSET('2011'!N$1,Calculations!$F47,0),IF($P49=2012,OFFSET('2012'!N$1,Calculations!$F47,0),IF($P49=2013,OFFSET('2013'!N$1,Calculations!$F47,0),IF($P49=2014,OFFSET('2014'!N$1,Calculations!$F47,0),IF($P49=2015,OFFSET('2015'!N$1,Calculations!$F47,0),IF($P49=2016,OFFSET('2016'!N$1,Calculations!$F47,0),IF($P49=2017,OFFSET('2017'!N$1,Calculations!$F47,0),0))))))))))))))))</f>
        <v>1.5101675622318046E-2</v>
      </c>
      <c r="BD49" s="31">
        <f ca="1">IF($P49=2002,OFFSET('2002'!O$1,Calculations!$F47,0),IF($P49=2003,OFFSET('2003'!O$1,Calculations!$F47,0),IF($P49=2004,OFFSET('2004'!O$1,Calculations!$F47,0),IF($P49=2005,OFFSET('2005'!O$1,Calculations!$F47,0),IF($P49=2006,OFFSET('2006'!O$1,Calculations!$F47,0),IF($P49=2007,OFFSET('2007'!O$1,Calculations!$F47,0),IF($P49=2008,OFFSET('2008'!O$1,Calculations!$F47,0),IF($P49=2009,OFFSET('2009'!O$1,Calculations!$F47,0),IF($P49=2010,OFFSET('2010'!O$1,Calculations!$F47,0),IF($P49=2011,OFFSET('2011'!O$1,Calculations!$F47,0),IF($P49=2012,OFFSET('2012'!O$1,Calculations!$F47,0),IF($P49=2013,OFFSET('2013'!O$1,Calculations!$F47,0),IF($P49=2014,OFFSET('2014'!O$1,Calculations!$F47,0),IF($P49=2015,OFFSET('2015'!O$1,Calculations!$F47,0),IF($P49=2016,OFFSET('2016'!O$1,Calculations!$F47,0),IF($P49=2017,OFFSET('2017'!O$1,Calculations!$F47,0),0))))))))))))))))</f>
        <v>1.4760757828400357E-3</v>
      </c>
      <c r="BE49" s="31">
        <f ca="1">IF($P49=2002,OFFSET('2002'!P$1,Calculations!$F47,0),IF($P49=2003,OFFSET('2003'!P$1,Calculations!$F47,0),IF($P49=2004,OFFSET('2004'!P$1,Calculations!$F47,0),IF($P49=2005,OFFSET('2005'!P$1,Calculations!$F47,0),IF($P49=2006,OFFSET('2006'!P$1,Calculations!$F47,0),IF($P49=2007,OFFSET('2007'!P$1,Calculations!$F47,0),IF($P49=2008,OFFSET('2008'!P$1,Calculations!$F47,0),IF($P49=2009,OFFSET('2009'!P$1,Calculations!$F47,0),IF($P49=2010,OFFSET('2010'!P$1,Calculations!$F47,0),IF($P49=2011,OFFSET('2011'!P$1,Calculations!$F47,0),IF($P49=2012,OFFSET('2012'!P$1,Calculations!$F47,0),IF($P49=2013,OFFSET('2013'!P$1,Calculations!$F47,0),IF($P49=2014,OFFSET('2014'!P$1,Calculations!$F47,0),IF($P49=2015,OFFSET('2015'!P$1,Calculations!$F47,0),IF($P49=2016,OFFSET('2016'!P$1,Calculations!$F47,0),IF($P49=2017,OFFSET('2017'!P$1,Calculations!$F47,0),0))))))))))))))))</f>
        <v>2.1772794070999083E-2</v>
      </c>
      <c r="BF49" s="34">
        <f ca="1">IF($P49=2002,OFFSET('2002'!Q$1,Calculations!$F47,0),IF($P49=2003,OFFSET('2003'!Q$1,Calculations!$F47,0),IF($P49=2004,OFFSET('2004'!Q$1,Calculations!$F47,0),IF($P49=2005,OFFSET('2005'!Q$1,Calculations!$F47,0),IF($P49=2006,OFFSET('2006'!Q$1,Calculations!$F47,0),IF($P49=2007,OFFSET('2007'!Q$1,Calculations!$F47,0),IF($P49=2008,OFFSET('2008'!Q$1,Calculations!$F47,0),IF($P49=2009,OFFSET('2009'!Q$1,Calculations!$F47,0),IF($P49=2010,OFFSET('2010'!Q$1,Calculations!$F47,0),IF($P49=2011,OFFSET('2011'!Q$1,Calculations!$F47,0),IF($P49=2012,OFFSET('2012'!Q$1,Calculations!$F47,0),IF($P49=2013,OFFSET('2013'!Q$1,Calculations!$F47,0),IF($P49=2014,OFFSET('2014'!Q$1,Calculations!$F47,0),IF($P49=2015,OFFSET('2015'!Q$1,Calculations!$F47,0),IF($P49=2016,OFFSET('2016'!Q$1,Calculations!$F47,0),IF($P49=2017,OFFSET('2017'!Q$1,Calculations!$F47,0),0))))))))))))))))</f>
        <v>3.5770513819988266E-3</v>
      </c>
      <c r="BG49" s="31">
        <f ca="1">IF($P49=2002,OFFSET('2002'!K$1,Calculations!$G47,0),IF($P49=2003,OFFSET('2003'!K$1,Calculations!$G47,0),IF($P49=2004,OFFSET('2004'!K$1,Calculations!$G47,0),IF($P49=2005,OFFSET('2005'!K$1,Calculations!$G47,0),IF($P49=2006,OFFSET('2006'!K$1,Calculations!$G47,0),IF($P49=2007,OFFSET('2007'!K$1,Calculations!$G47,0),IF($P49=2008,OFFSET('2008'!K$1,Calculations!$G47,0),IF($P49=2009,OFFSET('2009'!K$1,Calculations!$G47,0),IF($P49=2010,OFFSET('2010'!K$1,Calculations!$G47,0),IF($P49=2011,OFFSET('2011'!K$1,Calculations!$G47,0),IF($P49=2012,OFFSET('2012'!K$1,Calculations!$G47,0),IF($P49=2013,OFFSET('2013'!K$1,Calculations!$G47,0),IF($P49=2014,OFFSET('2014'!K$1,Calculations!$G47,0),IF($P49=2015,OFFSET('2015'!K$1,Calculations!$G47,0),IF($P49=2016,OFFSET('2016'!K$1,Calculations!$G47,0),IF($P49=2017,OFFSET('2017'!K$1,Calculations!$G47,0),0))))))))))))))))</f>
        <v>8.2334698130291012E-2</v>
      </c>
      <c r="BH49" s="31">
        <f ca="1">IF($P49=2002,OFFSET('2002'!L$1,Calculations!$G47,0),IF($P49=2003,OFFSET('2003'!L$1,Calculations!$G47,0),IF($P49=2004,OFFSET('2004'!L$1,Calculations!$G47,0),IF($P49=2005,OFFSET('2005'!L$1,Calculations!$G47,0),IF($P49=2006,OFFSET('2006'!L$1,Calculations!$G47,0),IF($P49=2007,OFFSET('2007'!L$1,Calculations!$G47,0),IF($P49=2008,OFFSET('2008'!L$1,Calculations!$G47,0),IF($P49=2009,OFFSET('2009'!L$1,Calculations!$G47,0),IF($P49=2010,OFFSET('2010'!L$1,Calculations!$G47,0),IF($P49=2011,OFFSET('2011'!L$1,Calculations!$G47,0),IF($P49=2012,OFFSET('2012'!L$1,Calculations!$G47,0),IF($P49=2013,OFFSET('2013'!L$1,Calculations!$G47,0),IF($P49=2014,OFFSET('2014'!L$1,Calculations!$G47,0),IF($P49=2015,OFFSET('2015'!L$1,Calculations!$G47,0),IF($P49=2016,OFFSET('2016'!L$1,Calculations!$G47,0),IF($P49=2017,OFFSET('2017'!L$1,Calculations!$G47,0),0))))))))))))))))</f>
        <v>0.12326281682856462</v>
      </c>
      <c r="BI49" s="31">
        <f ca="1">IF($P49=2002,OFFSET('2002'!M$1,Calculations!$G47,0),IF($P49=2003,OFFSET('2003'!M$1,Calculations!$G47,0),IF($P49=2004,OFFSET('2004'!M$1,Calculations!$G47,0),IF($P49=2005,OFFSET('2005'!M$1,Calculations!$G47,0),IF($P49=2006,OFFSET('2006'!M$1,Calculations!$G47,0),IF($P49=2007,OFFSET('2007'!M$1,Calculations!$G47,0),IF($P49=2008,OFFSET('2008'!M$1,Calculations!$G47,0),IF($P49=2009,OFFSET('2009'!M$1,Calculations!$G47,0),IF($P49=2010,OFFSET('2010'!M$1,Calculations!$G47,0),IF($P49=2011,OFFSET('2011'!M$1,Calculations!$G47,0),IF($P49=2012,OFFSET('2012'!M$1,Calculations!$G47,0),IF($P49=2013,OFFSET('2013'!M$1,Calculations!$G47,0),IF($P49=2014,OFFSET('2014'!M$1,Calculations!$G47,0),IF($P49=2015,OFFSET('2015'!M$1,Calculations!$G47,0),IF($P49=2016,OFFSET('2016'!M$1,Calculations!$G47,0),IF($P49=2017,OFFSET('2017'!M$1,Calculations!$G47,0),0))))))))))))))))</f>
        <v>6.1619846002926609E-2</v>
      </c>
      <c r="BJ49" s="31">
        <f ca="1">IF($P49=2002,OFFSET('2002'!N$1,Calculations!$G47,0),IF($P49=2003,OFFSET('2003'!N$1,Calculations!$G47,0),IF($P49=2004,OFFSET('2004'!N$1,Calculations!$G47,0),IF($P49=2005,OFFSET('2005'!N$1,Calculations!$G47,0),IF($P49=2006,OFFSET('2006'!N$1,Calculations!$G47,0),IF($P49=2007,OFFSET('2007'!N$1,Calculations!$G47,0),IF($P49=2008,OFFSET('2008'!N$1,Calculations!$G47,0),IF($P49=2009,OFFSET('2009'!N$1,Calculations!$G47,0),IF($P49=2010,OFFSET('2010'!N$1,Calculations!$G47,0),IF($P49=2011,OFFSET('2011'!N$1,Calculations!$G47,0),IF($P49=2012,OFFSET('2012'!N$1,Calculations!$G47,0),IF($P49=2013,OFFSET('2013'!N$1,Calculations!$G47,0),IF($P49=2014,OFFSET('2014'!N$1,Calculations!$G47,0),IF($P49=2015,OFFSET('2015'!N$1,Calculations!$G47,0),IF($P49=2016,OFFSET('2016'!N$1,Calculations!$G47,0),IF($P49=2017,OFFSET('2017'!N$1,Calculations!$G47,0),0))))))))))))))))</f>
        <v>9.8864949142523098E-2</v>
      </c>
      <c r="BK49" s="31">
        <f ca="1">IF($P49=2002,OFFSET('2002'!O$1,Calculations!$G47,0),IF($P49=2003,OFFSET('2003'!O$1,Calculations!$G47,0),IF($P49=2004,OFFSET('2004'!O$1,Calculations!$G47,0),IF($P49=2005,OFFSET('2005'!O$1,Calculations!$G47,0),IF($P49=2006,OFFSET('2006'!O$1,Calculations!$G47,0),IF($P49=2007,OFFSET('2007'!O$1,Calculations!$G47,0),IF($P49=2008,OFFSET('2008'!O$1,Calculations!$G47,0),IF($P49=2009,OFFSET('2009'!O$1,Calculations!$G47,0),IF($P49=2010,OFFSET('2010'!O$1,Calculations!$G47,0),IF($P49=2011,OFFSET('2011'!O$1,Calculations!$G47,0),IF($P49=2012,OFFSET('2012'!O$1,Calculations!$G47,0),IF($P49=2013,OFFSET('2013'!O$1,Calculations!$G47,0),IF($P49=2014,OFFSET('2014'!O$1,Calculations!$G47,0),IF($P49=2015,OFFSET('2015'!O$1,Calculations!$G47,0),IF($P49=2016,OFFSET('2016'!O$1,Calculations!$G47,0),IF($P49=2017,OFFSET('2017'!O$1,Calculations!$G47,0),0))))))))))))))))</f>
        <v>0.10005004100869107</v>
      </c>
      <c r="BL49" s="31">
        <f ca="1">IF($P49=2002,OFFSET('2002'!P$1,Calculations!$G47,0),IF($P49=2003,OFFSET('2003'!P$1,Calculations!$G47,0),IF($P49=2004,OFFSET('2004'!P$1,Calculations!$G47,0),IF($P49=2005,OFFSET('2005'!P$1,Calculations!$G47,0),IF($P49=2006,OFFSET('2006'!P$1,Calculations!$G47,0),IF($P49=2007,OFFSET('2007'!P$1,Calculations!$G47,0),IF($P49=2008,OFFSET('2008'!P$1,Calculations!$G47,0),IF($P49=2009,OFFSET('2009'!P$1,Calculations!$G47,0),IF($P49=2010,OFFSET('2010'!P$1,Calculations!$G47,0),IF($P49=2011,OFFSET('2011'!P$1,Calculations!$G47,0),IF($P49=2012,OFFSET('2012'!P$1,Calculations!$G47,0),IF($P49=2013,OFFSET('2013'!P$1,Calculations!$G47,0),IF($P49=2014,OFFSET('2014'!P$1,Calculations!$G47,0),IF($P49=2015,OFFSET('2015'!P$1,Calculations!$G47,0),IF($P49=2016,OFFSET('2016'!P$1,Calculations!$G47,0),IF($P49=2017,OFFSET('2017'!P$1,Calculations!$G47,0),0))))))))))))))))</f>
        <v>0.11129040263030046</v>
      </c>
      <c r="BM49" s="34">
        <f ca="1">IF($P49=2002,OFFSET('2002'!Q$1,Calculations!$G47,0),IF($P49=2003,OFFSET('2003'!Q$1,Calculations!$G47,0),IF($P49=2004,OFFSET('2004'!Q$1,Calculations!$G47,0),IF($P49=2005,OFFSET('2005'!Q$1,Calculations!$G47,0),IF($P49=2006,OFFSET('2006'!Q$1,Calculations!$G47,0),IF($P49=2007,OFFSET('2007'!Q$1,Calculations!$G47,0),IF($P49=2008,OFFSET('2008'!Q$1,Calculations!$G47,0),IF($P49=2009,OFFSET('2009'!Q$1,Calculations!$G47,0),IF($P49=2010,OFFSET('2010'!Q$1,Calculations!$G47,0),IF($P49=2011,OFFSET('2011'!Q$1,Calculations!$G47,0),IF($P49=2012,OFFSET('2012'!Q$1,Calculations!$G47,0),IF($P49=2013,OFFSET('2013'!Q$1,Calculations!$G47,0),IF($P49=2014,OFFSET('2014'!Q$1,Calculations!$G47,0),IF($P49=2015,OFFSET('2015'!Q$1,Calculations!$G47,0),IF($P49=2016,OFFSET('2016'!Q$1,Calculations!$G47,0),IF($P49=2017,OFFSET('2017'!Q$1,Calculations!$G47,0),0))))))))))))))))</f>
        <v>9.7943864821471077E-2</v>
      </c>
      <c r="BN49" s="31">
        <f ca="1">IF($P49=2002,OFFSET('2002'!K$1,Calculations!$H47,0),IF($P49=2003,OFFSET('2003'!K$1,Calculations!$H47,0),IF($P49=2004,OFFSET('2004'!K$1,Calculations!$H47,0),IF($P49=2005,OFFSET('2005'!K$1,Calculations!$H47,0),IF($P49=2006,OFFSET('2006'!K$1,Calculations!$H47,0),IF($P49=2007,OFFSET('2007'!K$1,Calculations!$H47,0),IF($P49=2008,OFFSET('2008'!K$1,Calculations!$H47,0),IF($P49=2009,OFFSET('2009'!K$1,Calculations!$H47,0),IF($P49=2010,OFFSET('2010'!K$1,Calculations!$H47,0),IF($P49=2011,OFFSET('2011'!K$1,Calculations!$H47,0),IF($P49=2012,OFFSET('2012'!K$1,Calculations!$H47,0),IF($P49=2013,OFFSET('2013'!K$1,Calculations!$H47,0),IF($P49=2014,OFFSET('2014'!K$1,Calculations!$H47,0),IF($P49=2015,OFFSET('2015'!K$1,Calculations!$H47,0),IF($P49=2016,OFFSET('2016'!K$1,Calculations!$H47,0),IF($P49=2017,OFFSET('2017'!K$1,Calculations!$H47,0),0))))))))))))))))</f>
        <v>8.676860557884213E-4</v>
      </c>
      <c r="BO49" s="31">
        <f ca="1">IF($P49=2002,OFFSET('2002'!L$1,Calculations!$H47,0),IF($P49=2003,OFFSET('2003'!L$1,Calculations!$H47,0),IF($P49=2004,OFFSET('2004'!L$1,Calculations!$H47,0),IF($P49=2005,OFFSET('2005'!L$1,Calculations!$H47,0),IF($P49=2006,OFFSET('2006'!L$1,Calculations!$H47,0),IF($P49=2007,OFFSET('2007'!L$1,Calculations!$H47,0),IF($P49=2008,OFFSET('2008'!L$1,Calculations!$H47,0),IF($P49=2009,OFFSET('2009'!L$1,Calculations!$H47,0),IF($P49=2010,OFFSET('2010'!L$1,Calculations!$H47,0),IF($P49=2011,OFFSET('2011'!L$1,Calculations!$H47,0),IF($P49=2012,OFFSET('2012'!L$1,Calculations!$H47,0),IF($P49=2013,OFFSET('2013'!L$1,Calculations!$H47,0),IF($P49=2014,OFFSET('2014'!L$1,Calculations!$H47,0),IF($P49=2015,OFFSET('2015'!L$1,Calculations!$H47,0),IF($P49=2016,OFFSET('2016'!L$1,Calculations!$H47,0),IF($P49=2017,OFFSET('2017'!L$1,Calculations!$H47,0),0))))))))))))))))</f>
        <v>1.624302027666746E-2</v>
      </c>
      <c r="BP49" s="31">
        <f ca="1">IF($P49=2002,OFFSET('2002'!M$1,Calculations!$H47,0),IF($P49=2003,OFFSET('2003'!M$1,Calculations!$H47,0),IF($P49=2004,OFFSET('2004'!M$1,Calculations!$H47,0),IF($P49=2005,OFFSET('2005'!M$1,Calculations!$H47,0),IF($P49=2006,OFFSET('2006'!M$1,Calculations!$H47,0),IF($P49=2007,OFFSET('2007'!M$1,Calculations!$H47,0),IF($P49=2008,OFFSET('2008'!M$1,Calculations!$H47,0),IF($P49=2009,OFFSET('2009'!M$1,Calculations!$H47,0),IF($P49=2010,OFFSET('2010'!M$1,Calculations!$H47,0),IF($P49=2011,OFFSET('2011'!M$1,Calculations!$H47,0),IF($P49=2012,OFFSET('2012'!M$1,Calculations!$H47,0),IF($P49=2013,OFFSET('2013'!M$1,Calculations!$H47,0),IF($P49=2014,OFFSET('2014'!M$1,Calculations!$H47,0),IF($P49=2015,OFFSET('2015'!M$1,Calculations!$H47,0),IF($P49=2016,OFFSET('2016'!M$1,Calculations!$H47,0),IF($P49=2017,OFFSET('2017'!M$1,Calculations!$H47,0),0))))))))))))))))</f>
        <v>8.6447570171224852E-3</v>
      </c>
      <c r="BQ49" s="31">
        <f ca="1">IF($P49=2002,OFFSET('2002'!N$1,Calculations!$H47,0),IF($P49=2003,OFFSET('2003'!N$1,Calculations!$H47,0),IF($P49=2004,OFFSET('2004'!N$1,Calculations!$H47,0),IF($P49=2005,OFFSET('2005'!N$1,Calculations!$H47,0),IF($P49=2006,OFFSET('2006'!N$1,Calculations!$H47,0),IF($P49=2007,OFFSET('2007'!N$1,Calculations!$H47,0),IF($P49=2008,OFFSET('2008'!N$1,Calculations!$H47,0),IF($P49=2009,OFFSET('2009'!N$1,Calculations!$H47,0),IF($P49=2010,OFFSET('2010'!N$1,Calculations!$H47,0),IF($P49=2011,OFFSET('2011'!N$1,Calculations!$H47,0),IF($P49=2012,OFFSET('2012'!N$1,Calculations!$H47,0),IF($P49=2013,OFFSET('2013'!N$1,Calculations!$H47,0),IF($P49=2014,OFFSET('2014'!N$1,Calculations!$H47,0),IF($P49=2015,OFFSET('2015'!N$1,Calculations!$H47,0),IF($P49=2016,OFFSET('2016'!N$1,Calculations!$H47,0),IF($P49=2017,OFFSET('2017'!N$1,Calculations!$H47,0),0))))))))))))))))</f>
        <v>0.11375327373158253</v>
      </c>
      <c r="BR49" s="31">
        <f ca="1">IF($P49=2002,OFFSET('2002'!O$1,Calculations!$H47,0),IF($P49=2003,OFFSET('2003'!O$1,Calculations!$H47,0),IF($P49=2004,OFFSET('2004'!O$1,Calculations!$H47,0),IF($P49=2005,OFFSET('2005'!O$1,Calculations!$H47,0),IF($P49=2006,OFFSET('2006'!O$1,Calculations!$H47,0),IF($P49=2007,OFFSET('2007'!O$1,Calculations!$H47,0),IF($P49=2008,OFFSET('2008'!O$1,Calculations!$H47,0),IF($P49=2009,OFFSET('2009'!O$1,Calculations!$H47,0),IF($P49=2010,OFFSET('2010'!O$1,Calculations!$H47,0),IF($P49=2011,OFFSET('2011'!O$1,Calculations!$H47,0),IF($P49=2012,OFFSET('2012'!O$1,Calculations!$H47,0),IF($P49=2013,OFFSET('2013'!O$1,Calculations!$H47,0),IF($P49=2014,OFFSET('2014'!O$1,Calculations!$H47,0),IF($P49=2015,OFFSET('2015'!O$1,Calculations!$H47,0),IF($P49=2016,OFFSET('2016'!O$1,Calculations!$H47,0),IF($P49=2017,OFFSET('2017'!O$1,Calculations!$H47,0),0))))))))))))))))</f>
        <v>2.4961444736279594E-3</v>
      </c>
      <c r="BS49" s="31">
        <f ca="1">IF($P49=2002,OFFSET('2002'!P$1,Calculations!$H47,0),IF($P49=2003,OFFSET('2003'!P$1,Calculations!$H47,0),IF($P49=2004,OFFSET('2004'!P$1,Calculations!$H47,0),IF($P49=2005,OFFSET('2005'!P$1,Calculations!$H47,0),IF($P49=2006,OFFSET('2006'!P$1,Calculations!$H47,0),IF($P49=2007,OFFSET('2007'!P$1,Calculations!$H47,0),IF($P49=2008,OFFSET('2008'!P$1,Calculations!$H47,0),IF($P49=2009,OFFSET('2009'!P$1,Calculations!$H47,0),IF($P49=2010,OFFSET('2010'!P$1,Calculations!$H47,0),IF($P49=2011,OFFSET('2011'!P$1,Calculations!$H47,0),IF($P49=2012,OFFSET('2012'!P$1,Calculations!$H47,0),IF($P49=2013,OFFSET('2013'!P$1,Calculations!$H47,0),IF($P49=2014,OFFSET('2014'!P$1,Calculations!$H47,0),IF($P49=2015,OFFSET('2015'!P$1,Calculations!$H47,0),IF($P49=2016,OFFSET('2016'!P$1,Calculations!$H47,0),IF($P49=2017,OFFSET('2017'!P$1,Calculations!$H47,0),0))))))))))))))))</f>
        <v>3.5097258171821903E-2</v>
      </c>
      <c r="BT49" s="34">
        <f ca="1">IF($P49=2002,OFFSET('2002'!Q$1,Calculations!$H47,0),IF($P49=2003,OFFSET('2003'!Q$1,Calculations!$H47,0),IF($P49=2004,OFFSET('2004'!Q$1,Calculations!$H47,0),IF($P49=2005,OFFSET('2005'!Q$1,Calculations!$H47,0),IF($P49=2006,OFFSET('2006'!Q$1,Calculations!$H47,0),IF($P49=2007,OFFSET('2007'!Q$1,Calculations!$H47,0),IF($P49=2008,OFFSET('2008'!Q$1,Calculations!$H47,0),IF($P49=2009,OFFSET('2009'!Q$1,Calculations!$H47,0),IF($P49=2010,OFFSET('2010'!Q$1,Calculations!$H47,0),IF($P49=2011,OFFSET('2011'!Q$1,Calculations!$H47,0),IF($P49=2012,OFFSET('2012'!Q$1,Calculations!$H47,0),IF($P49=2013,OFFSET('2013'!Q$1,Calculations!$H47,0),IF($P49=2014,OFFSET('2014'!Q$1,Calculations!$H47,0),IF($P49=2015,OFFSET('2015'!Q$1,Calculations!$H47,0),IF($P49=2016,OFFSET('2016'!Q$1,Calculations!$H47,0),IF($P49=2017,OFFSET('2017'!Q$1,Calculations!$H47,0),0))))))))))))))))</f>
        <v>9.827705799651365E-3</v>
      </c>
      <c r="BU49" s="31">
        <f ca="1">IF($P49=2002,OFFSET('2002'!K$1,Calculations!$I47,0),IF($P49=2003,OFFSET('2003'!K$1,Calculations!$I47,0),IF($P49=2004,OFFSET('2004'!K$1,Calculations!$I47,0),IF($P49=2005,OFFSET('2005'!K$1,Calculations!$I47,0),IF($P49=2006,OFFSET('2006'!K$1,Calculations!$I47,0),IF($P49=2007,OFFSET('2007'!K$1,Calculations!$I47,0),IF($P49=2008,OFFSET('2008'!K$1,Calculations!$I47,0),IF($P49=2009,OFFSET('2009'!K$1,Calculations!$I47,0),IF($P49=2010,OFFSET('2010'!K$1,Calculations!$I47,0),IF($P49=2011,OFFSET('2011'!K$1,Calculations!$I47,0),IF($P49=2012,OFFSET('2012'!K$1,Calculations!$I47,0),IF($P49=2013,OFFSET('2013'!K$1,Calculations!$I47,0),IF($P49=2014,OFFSET('2014'!K$1,Calculations!$I47,0),IF($P49=2015,OFFSET('2015'!K$1,Calculations!$I47,0),IF($P49=2016,OFFSET('2016'!K$1,Calculations!$I47,0),IF($P49=2017,OFFSET('2017'!K$1,Calculations!$I47,0),0))))))))))))))))</f>
        <v>8.9068445470634732E-3</v>
      </c>
      <c r="BV49" s="31">
        <f ca="1">IF($P49=2002,OFFSET('2002'!L$1,Calculations!$I47,0),IF($P49=2003,OFFSET('2003'!L$1,Calculations!$I47,0),IF($P49=2004,OFFSET('2004'!L$1,Calculations!$I47,0),IF($P49=2005,OFFSET('2005'!L$1,Calculations!$I47,0),IF($P49=2006,OFFSET('2006'!L$1,Calculations!$I47,0),IF($P49=2007,OFFSET('2007'!L$1,Calculations!$I47,0),IF($P49=2008,OFFSET('2008'!L$1,Calculations!$I47,0),IF($P49=2009,OFFSET('2009'!L$1,Calculations!$I47,0),IF($P49=2010,OFFSET('2010'!L$1,Calculations!$I47,0),IF($P49=2011,OFFSET('2011'!L$1,Calculations!$I47,0),IF($P49=2012,OFFSET('2012'!L$1,Calculations!$I47,0),IF($P49=2013,OFFSET('2013'!L$1,Calculations!$I47,0),IF($P49=2014,OFFSET('2014'!L$1,Calculations!$I47,0),IF($P49=2015,OFFSET('2015'!L$1,Calculations!$I47,0),IF($P49=2016,OFFSET('2016'!L$1,Calculations!$I47,0),IF($P49=2017,OFFSET('2017'!L$1,Calculations!$I47,0),0))))))))))))))))</f>
        <v>0.11182361981758675</v>
      </c>
      <c r="BW49" s="31">
        <f ca="1">IF($P49=2002,OFFSET('2002'!M$1,Calculations!$I47,0),IF($P49=2003,OFFSET('2003'!M$1,Calculations!$I47,0),IF($P49=2004,OFFSET('2004'!M$1,Calculations!$I47,0),IF($P49=2005,OFFSET('2005'!M$1,Calculations!$I47,0),IF($P49=2006,OFFSET('2006'!M$1,Calculations!$I47,0),IF($P49=2007,OFFSET('2007'!M$1,Calculations!$I47,0),IF($P49=2008,OFFSET('2008'!M$1,Calculations!$I47,0),IF($P49=2009,OFFSET('2009'!M$1,Calculations!$I47,0),IF($P49=2010,OFFSET('2010'!M$1,Calculations!$I47,0),IF($P49=2011,OFFSET('2011'!M$1,Calculations!$I47,0),IF($P49=2012,OFFSET('2012'!M$1,Calculations!$I47,0),IF($P49=2013,OFFSET('2013'!M$1,Calculations!$I47,0),IF($P49=2014,OFFSET('2014'!M$1,Calculations!$I47,0),IF($P49=2015,OFFSET('2015'!M$1,Calculations!$I47,0),IF($P49=2016,OFFSET('2016'!M$1,Calculations!$I47,0),IF($P49=2017,OFFSET('2017'!M$1,Calculations!$I47,0),0))))))))))))))))</f>
        <v>7.6358148536778941E-2</v>
      </c>
      <c r="BX49" s="31">
        <f ca="1">IF($P49=2002,OFFSET('2002'!N$1,Calculations!$I47,0),IF($P49=2003,OFFSET('2003'!N$1,Calculations!$I47,0),IF($P49=2004,OFFSET('2004'!N$1,Calculations!$I47,0),IF($P49=2005,OFFSET('2005'!N$1,Calculations!$I47,0),IF($P49=2006,OFFSET('2006'!N$1,Calculations!$I47,0),IF($P49=2007,OFFSET('2007'!N$1,Calculations!$I47,0),IF($P49=2008,OFFSET('2008'!N$1,Calculations!$I47,0),IF($P49=2009,OFFSET('2009'!N$1,Calculations!$I47,0),IF($P49=2010,OFFSET('2010'!N$1,Calculations!$I47,0),IF($P49=2011,OFFSET('2011'!N$1,Calculations!$I47,0),IF($P49=2012,OFFSET('2012'!N$1,Calculations!$I47,0),IF($P49=2013,OFFSET('2013'!N$1,Calculations!$I47,0),IF($P49=2014,OFFSET('2014'!N$1,Calculations!$I47,0),IF($P49=2015,OFFSET('2015'!N$1,Calculations!$I47,0),IF($P49=2016,OFFSET('2016'!N$1,Calculations!$I47,0),IF($P49=2017,OFFSET('2017'!N$1,Calculations!$I47,0),0))))))))))))))))</f>
        <v>9.4676756932354555E-2</v>
      </c>
      <c r="BY49" s="31">
        <f ca="1">IF($P49=2002,OFFSET('2002'!O$1,Calculations!$I47,0),IF($P49=2003,OFFSET('2003'!O$1,Calculations!$I47,0),IF($P49=2004,OFFSET('2004'!O$1,Calculations!$I47,0),IF($P49=2005,OFFSET('2005'!O$1,Calculations!$I47,0),IF($P49=2006,OFFSET('2006'!O$1,Calculations!$I47,0),IF($P49=2007,OFFSET('2007'!O$1,Calculations!$I47,0),IF($P49=2008,OFFSET('2008'!O$1,Calculations!$I47,0),IF($P49=2009,OFFSET('2009'!O$1,Calculations!$I47,0),IF($P49=2010,OFFSET('2010'!O$1,Calculations!$I47,0),IF($P49=2011,OFFSET('2011'!O$1,Calculations!$I47,0),IF($P49=2012,OFFSET('2012'!O$1,Calculations!$I47,0),IF($P49=2013,OFFSET('2013'!O$1,Calculations!$I47,0),IF($P49=2014,OFFSET('2014'!O$1,Calculations!$I47,0),IF($P49=2015,OFFSET('2015'!O$1,Calculations!$I47,0),IF($P49=2016,OFFSET('2016'!O$1,Calculations!$I47,0),IF($P49=2017,OFFSET('2017'!O$1,Calculations!$I47,0),0))))))))))))))))</f>
        <v>6.6008559830622232E-2</v>
      </c>
      <c r="BZ49" s="31">
        <f ca="1">IF($P49=2002,OFFSET('2002'!P$1,Calculations!$I47,0),IF($P49=2003,OFFSET('2003'!P$1,Calculations!$I47,0),IF($P49=2004,OFFSET('2004'!P$1,Calculations!$I47,0),IF($P49=2005,OFFSET('2005'!P$1,Calculations!$I47,0),IF($P49=2006,OFFSET('2006'!P$1,Calculations!$I47,0),IF($P49=2007,OFFSET('2007'!P$1,Calculations!$I47,0),IF($P49=2008,OFFSET('2008'!P$1,Calculations!$I47,0),IF($P49=2009,OFFSET('2009'!P$1,Calculations!$I47,0),IF($P49=2010,OFFSET('2010'!P$1,Calculations!$I47,0),IF($P49=2011,OFFSET('2011'!P$1,Calculations!$I47,0),IF($P49=2012,OFFSET('2012'!P$1,Calculations!$I47,0),IF($P49=2013,OFFSET('2013'!P$1,Calculations!$I47,0),IF($P49=2014,OFFSET('2014'!P$1,Calculations!$I47,0),IF($P49=2015,OFFSET('2015'!P$1,Calculations!$I47,0),IF($P49=2016,OFFSET('2016'!P$1,Calculations!$I47,0),IF($P49=2017,OFFSET('2017'!P$1,Calculations!$I47,0),0))))))))))))))))</f>
        <v>0.11998031233255657</v>
      </c>
      <c r="CA49" s="34">
        <f ca="1">IF($P49=2002,OFFSET('2002'!Q$1,Calculations!$I47,0),IF($P49=2003,OFFSET('2003'!Q$1,Calculations!$I47,0),IF($P49=2004,OFFSET('2004'!Q$1,Calculations!$I47,0),IF($P49=2005,OFFSET('2005'!Q$1,Calculations!$I47,0),IF($P49=2006,OFFSET('2006'!Q$1,Calculations!$I47,0),IF($P49=2007,OFFSET('2007'!Q$1,Calculations!$I47,0),IF($P49=2008,OFFSET('2008'!Q$1,Calculations!$I47,0),IF($P49=2009,OFFSET('2009'!Q$1,Calculations!$I47,0),IF($P49=2010,OFFSET('2010'!Q$1,Calculations!$I47,0),IF($P49=2011,OFFSET('2011'!Q$1,Calculations!$I47,0),IF($P49=2012,OFFSET('2012'!Q$1,Calculations!$I47,0),IF($P49=2013,OFFSET('2013'!Q$1,Calculations!$I47,0),IF($P49=2014,OFFSET('2014'!Q$1,Calculations!$I47,0),IF($P49=2015,OFFSET('2015'!Q$1,Calculations!$I47,0),IF($P49=2016,OFFSET('2016'!Q$1,Calculations!$I47,0),IF($P49=2017,OFFSET('2017'!Q$1,Calculations!$I47,0),0))))))))))))))))</f>
        <v>5.9302486236597111E-2</v>
      </c>
      <c r="CB49" s="31">
        <f ca="1">IF($P49=2002,OFFSET('2002'!K$1,Calculations!$J47,0),IF($P49=2003,OFFSET('2003'!K$1,Calculations!$J47,0),IF($P49=2004,OFFSET('2004'!K$1,Calculations!$J47,0),IF($P49=2005,OFFSET('2005'!K$1,Calculations!$J47,0),IF($P49=2006,OFFSET('2006'!K$1,Calculations!$J47,0),IF($P49=2007,OFFSET('2007'!K$1,Calculations!$J47,0),IF($P49=2008,OFFSET('2008'!K$1,Calculations!$J47,0),IF($P49=2009,OFFSET('2009'!K$1,Calculations!$J47,0),IF($P49=2010,OFFSET('2010'!K$1,Calculations!$J47,0),IF($P49=2011,OFFSET('2011'!K$1,Calculations!$J47,0),IF($P49=2012,OFFSET('2012'!K$1,Calculations!$J47,0),IF($P49=2013,OFFSET('2013'!K$1,Calculations!$J47,0),IF($P49=2014,OFFSET('2014'!K$1,Calculations!$J47,0),IF($P49=2015,OFFSET('2015'!K$1,Calculations!$J47,0),IF($P49=2016,OFFSET('2016'!K$1,Calculations!$J47,0),IF($P49=2017,OFFSET('2017'!K$1,Calculations!$J47,0),0))))))))))))))))</f>
        <v>0.17850909356067499</v>
      </c>
      <c r="CC49" s="31">
        <f ca="1">IF($P49=2002,OFFSET('2002'!L$1,Calculations!$J47,0),IF($P49=2003,OFFSET('2003'!L$1,Calculations!$J47,0),IF($P49=2004,OFFSET('2004'!L$1,Calculations!$J47,0),IF($P49=2005,OFFSET('2005'!L$1,Calculations!$J47,0),IF($P49=2006,OFFSET('2006'!L$1,Calculations!$J47,0),IF($P49=2007,OFFSET('2007'!L$1,Calculations!$J47,0),IF($P49=2008,OFFSET('2008'!L$1,Calculations!$J47,0),IF($P49=2009,OFFSET('2009'!L$1,Calculations!$J47,0),IF($P49=2010,OFFSET('2010'!L$1,Calculations!$J47,0),IF($P49=2011,OFFSET('2011'!L$1,Calculations!$J47,0),IF($P49=2012,OFFSET('2012'!L$1,Calculations!$J47,0),IF($P49=2013,OFFSET('2013'!L$1,Calculations!$J47,0),IF($P49=2014,OFFSET('2014'!L$1,Calculations!$J47,0),IF($P49=2015,OFFSET('2015'!L$1,Calculations!$J47,0),IF($P49=2016,OFFSET('2016'!L$1,Calculations!$J47,0),IF($P49=2017,OFFSET('2017'!L$1,Calculations!$J47,0),0))))))))))))))))</f>
        <v>1.1533904957548531E-2</v>
      </c>
      <c r="CD49" s="31">
        <f ca="1">IF($P49=2002,OFFSET('2002'!M$1,Calculations!$J47,0),IF($P49=2003,OFFSET('2003'!M$1,Calculations!$J47,0),IF($P49=2004,OFFSET('2004'!M$1,Calculations!$J47,0),IF($P49=2005,OFFSET('2005'!M$1,Calculations!$J47,0),IF($P49=2006,OFFSET('2006'!M$1,Calculations!$J47,0),IF($P49=2007,OFFSET('2007'!M$1,Calculations!$J47,0),IF($P49=2008,OFFSET('2008'!M$1,Calculations!$J47,0),IF($P49=2009,OFFSET('2009'!M$1,Calculations!$J47,0),IF($P49=2010,OFFSET('2010'!M$1,Calculations!$J47,0),IF($P49=2011,OFFSET('2011'!M$1,Calculations!$J47,0),IF($P49=2012,OFFSET('2012'!M$1,Calculations!$J47,0),IF($P49=2013,OFFSET('2013'!M$1,Calculations!$J47,0),IF($P49=2014,OFFSET('2014'!M$1,Calculations!$J47,0),IF($P49=2015,OFFSET('2015'!M$1,Calculations!$J47,0),IF($P49=2016,OFFSET('2016'!M$1,Calculations!$J47,0),IF($P49=2017,OFFSET('2017'!M$1,Calculations!$J47,0),0))))))))))))))))</f>
        <v>4.5131444799061234E-2</v>
      </c>
      <c r="CE49" s="31">
        <f ca="1">IF($P49=2002,OFFSET('2002'!N$1,Calculations!$J47,0),IF($P49=2003,OFFSET('2003'!N$1,Calculations!$J47,0),IF($P49=2004,OFFSET('2004'!N$1,Calculations!$J47,0),IF($P49=2005,OFFSET('2005'!N$1,Calculations!$J47,0),IF($P49=2006,OFFSET('2006'!N$1,Calculations!$J47,0),IF($P49=2007,OFFSET('2007'!N$1,Calculations!$J47,0),IF($P49=2008,OFFSET('2008'!N$1,Calculations!$J47,0),IF($P49=2009,OFFSET('2009'!N$1,Calculations!$J47,0),IF($P49=2010,OFFSET('2010'!N$1,Calculations!$J47,0),IF($P49=2011,OFFSET('2011'!N$1,Calculations!$J47,0),IF($P49=2012,OFFSET('2012'!N$1,Calculations!$J47,0),IF($P49=2013,OFFSET('2013'!N$1,Calculations!$J47,0),IF($P49=2014,OFFSET('2014'!N$1,Calculations!$J47,0),IF($P49=2015,OFFSET('2015'!N$1,Calculations!$J47,0),IF($P49=2016,OFFSET('2016'!N$1,Calculations!$J47,0),IF($P49=2017,OFFSET('2017'!N$1,Calculations!$J47,0),0))))))))))))))))</f>
        <v>2.686387214184259E-2</v>
      </c>
      <c r="CF49" s="31">
        <f ca="1">IF($P49=2002,OFFSET('2002'!O$1,Calculations!$J47,0),IF($P49=2003,OFFSET('2003'!O$1,Calculations!$J47,0),IF($P49=2004,OFFSET('2004'!O$1,Calculations!$J47,0),IF($P49=2005,OFFSET('2005'!O$1,Calculations!$J47,0),IF($P49=2006,OFFSET('2006'!O$1,Calculations!$J47,0),IF($P49=2007,OFFSET('2007'!O$1,Calculations!$J47,0),IF($P49=2008,OFFSET('2008'!O$1,Calculations!$J47,0),IF($P49=2009,OFFSET('2009'!O$1,Calculations!$J47,0),IF($P49=2010,OFFSET('2010'!O$1,Calculations!$J47,0),IF($P49=2011,OFFSET('2011'!O$1,Calculations!$J47,0),IF($P49=2012,OFFSET('2012'!O$1,Calculations!$J47,0),IF($P49=2013,OFFSET('2013'!O$1,Calculations!$J47,0),IF($P49=2014,OFFSET('2014'!O$1,Calculations!$J47,0),IF($P49=2015,OFFSET('2015'!O$1,Calculations!$J47,0),IF($P49=2016,OFFSET('2016'!O$1,Calculations!$J47,0),IF($P49=2017,OFFSET('2017'!O$1,Calculations!$J47,0),0))))))))))))))))</f>
        <v>9.5922398085952224E-2</v>
      </c>
      <c r="CG49" s="31">
        <f ca="1">IF($P49=2002,OFFSET('2002'!P$1,Calculations!$J47,0),IF($P49=2003,OFFSET('2003'!P$1,Calculations!$J47,0),IF($P49=2004,OFFSET('2004'!P$1,Calculations!$J47,0),IF($P49=2005,OFFSET('2005'!P$1,Calculations!$J47,0),IF($P49=2006,OFFSET('2006'!P$1,Calculations!$J47,0),IF($P49=2007,OFFSET('2007'!P$1,Calculations!$J47,0),IF($P49=2008,OFFSET('2008'!P$1,Calculations!$J47,0),IF($P49=2009,OFFSET('2009'!P$1,Calculations!$J47,0),IF($P49=2010,OFFSET('2010'!P$1,Calculations!$J47,0),IF($P49=2011,OFFSET('2011'!P$1,Calculations!$J47,0),IF($P49=2012,OFFSET('2012'!P$1,Calculations!$J47,0),IF($P49=2013,OFFSET('2013'!P$1,Calculations!$J47,0),IF($P49=2014,OFFSET('2014'!P$1,Calculations!$J47,0),IF($P49=2015,OFFSET('2015'!P$1,Calculations!$J47,0),IF($P49=2016,OFFSET('2016'!P$1,Calculations!$J47,0),IF($P49=2017,OFFSET('2017'!P$1,Calculations!$J47,0),0))))))))))))))))</f>
        <v>1.390020908230687E-2</v>
      </c>
      <c r="CH49" s="34">
        <f ca="1">IF($P49=2002,OFFSET('2002'!Q$1,Calculations!$J47,0),IF($P49=2003,OFFSET('2003'!Q$1,Calculations!$J47,0),IF($P49=2004,OFFSET('2004'!Q$1,Calculations!$J47,0),IF($P49=2005,OFFSET('2005'!Q$1,Calculations!$J47,0),IF($P49=2006,OFFSET('2006'!Q$1,Calculations!$J47,0),IF($P49=2007,OFFSET('2007'!Q$1,Calculations!$J47,0),IF($P49=2008,OFFSET('2008'!Q$1,Calculations!$J47,0),IF($P49=2009,OFFSET('2009'!Q$1,Calculations!$J47,0),IF($P49=2010,OFFSET('2010'!Q$1,Calculations!$J47,0),IF($P49=2011,OFFSET('2011'!Q$1,Calculations!$J47,0),IF($P49=2012,OFFSET('2012'!Q$1,Calculations!$J47,0),IF($P49=2013,OFFSET('2013'!Q$1,Calculations!$J47,0),IF($P49=2014,OFFSET('2014'!Q$1,Calculations!$J47,0),IF($P49=2015,OFFSET('2015'!Q$1,Calculations!$J47,0),IF($P49=2016,OFFSET('2016'!Q$1,Calculations!$J47,0),IF($P49=2017,OFFSET('2017'!Q$1,Calculations!$J47,0),0))))))))))))))))</f>
        <v>9.9299454673924079E-2</v>
      </c>
      <c r="CI49" s="31">
        <f ca="1">IF($P49=2002,OFFSET('2002'!K$1,Calculations!$K47,0),IF($P49=2003,OFFSET('2003'!K$1,Calculations!$K47,0),IF($P49=2004,OFFSET('2004'!K$1,Calculations!$K47,0),IF($P49=2005,OFFSET('2005'!K$1,Calculations!$K47,0),IF($P49=2006,OFFSET('2006'!K$1,Calculations!$K47,0),IF($P49=2007,OFFSET('2007'!K$1,Calculations!$K47,0),IF($P49=2008,OFFSET('2008'!K$1,Calculations!$K47,0),IF($P49=2009,OFFSET('2009'!K$1,Calculations!$K47,0),IF($P49=2010,OFFSET('2010'!K$1,Calculations!$K47,0),IF($P49=2011,OFFSET('2011'!K$1,Calculations!$K47,0),IF($P49=2012,OFFSET('2012'!K$1,Calculations!$K47,0),IF($P49=2013,OFFSET('2013'!K$1,Calculations!$K47,0),IF($P49=2014,OFFSET('2014'!K$1,Calculations!$K47,0),IF($P49=2015,OFFSET('2015'!K$1,Calculations!$K47,0),IF($P49=2016,OFFSET('2016'!K$1,Calculations!$K47,0),IF($P49=2017,OFFSET('2017'!K$1,Calculations!$K47,0),0))))))))))))))))</f>
        <v>1.619403900481502E-2</v>
      </c>
      <c r="CJ49" s="31">
        <f ca="1">IF($P49=2002,OFFSET('2002'!L$1,Calculations!$K47,0),IF($P49=2003,OFFSET('2003'!L$1,Calculations!$K47,0),IF($P49=2004,OFFSET('2004'!L$1,Calculations!$K47,0),IF($P49=2005,OFFSET('2005'!L$1,Calculations!$K47,0),IF($P49=2006,OFFSET('2006'!L$1,Calculations!$K47,0),IF($P49=2007,OFFSET('2007'!L$1,Calculations!$K47,0),IF($P49=2008,OFFSET('2008'!L$1,Calculations!$K47,0),IF($P49=2009,OFFSET('2009'!L$1,Calculations!$K47,0),IF($P49=2010,OFFSET('2010'!L$1,Calculations!$K47,0),IF($P49=2011,OFFSET('2011'!L$1,Calculations!$K47,0),IF($P49=2012,OFFSET('2012'!L$1,Calculations!$K47,0),IF($P49=2013,OFFSET('2013'!L$1,Calculations!$K47,0),IF($P49=2014,OFFSET('2014'!L$1,Calculations!$K47,0),IF($P49=2015,OFFSET('2015'!L$1,Calculations!$K47,0),IF($P49=2016,OFFSET('2016'!L$1,Calculations!$K47,0),IF($P49=2017,OFFSET('2017'!L$1,Calculations!$K47,0),0))))))))))))))))</f>
        <v>4.1445437968169123E-2</v>
      </c>
      <c r="CK49" s="31">
        <f ca="1">IF($P49=2002,OFFSET('2002'!M$1,Calculations!$K47,0),IF($P49=2003,OFFSET('2003'!M$1,Calculations!$K47,0),IF($P49=2004,OFFSET('2004'!M$1,Calculations!$K47,0),IF($P49=2005,OFFSET('2005'!M$1,Calculations!$K47,0),IF($P49=2006,OFFSET('2006'!M$1,Calculations!$K47,0),IF($P49=2007,OFFSET('2007'!M$1,Calculations!$K47,0),IF($P49=2008,OFFSET('2008'!M$1,Calculations!$K47,0),IF($P49=2009,OFFSET('2009'!M$1,Calculations!$K47,0),IF($P49=2010,OFFSET('2010'!M$1,Calculations!$K47,0),IF($P49=2011,OFFSET('2011'!M$1,Calculations!$K47,0),IF($P49=2012,OFFSET('2012'!M$1,Calculations!$K47,0),IF($P49=2013,OFFSET('2013'!M$1,Calculations!$K47,0),IF($P49=2014,OFFSET('2014'!M$1,Calculations!$K47,0),IF($P49=2015,OFFSET('2015'!M$1,Calculations!$K47,0),IF($P49=2016,OFFSET('2016'!M$1,Calculations!$K47,0),IF($P49=2017,OFFSET('2017'!M$1,Calculations!$K47,0),0))))))))))))))))</f>
        <v>4.0825980007670052E-3</v>
      </c>
      <c r="CL49" s="31">
        <f ca="1">IF($P49=2002,OFFSET('2002'!N$1,Calculations!$K47,0),IF($P49=2003,OFFSET('2003'!N$1,Calculations!$K47,0),IF($P49=2004,OFFSET('2004'!N$1,Calculations!$K47,0),IF($P49=2005,OFFSET('2005'!N$1,Calculations!$K47,0),IF($P49=2006,OFFSET('2006'!N$1,Calculations!$K47,0),IF($P49=2007,OFFSET('2007'!N$1,Calculations!$K47,0),IF($P49=2008,OFFSET('2008'!N$1,Calculations!$K47,0),IF($P49=2009,OFFSET('2009'!N$1,Calculations!$K47,0),IF($P49=2010,OFFSET('2010'!N$1,Calculations!$K47,0),IF($P49=2011,OFFSET('2011'!N$1,Calculations!$K47,0),IF($P49=2012,OFFSET('2012'!N$1,Calculations!$K47,0),IF($P49=2013,OFFSET('2013'!N$1,Calculations!$K47,0),IF($P49=2014,OFFSET('2014'!N$1,Calculations!$K47,0),IF($P49=2015,OFFSET('2015'!N$1,Calculations!$K47,0),IF($P49=2016,OFFSET('2016'!N$1,Calculations!$K47,0),IF($P49=2017,OFFSET('2017'!N$1,Calculations!$K47,0),0))))))))))))))))</f>
        <v>1.3336004851808952E-2</v>
      </c>
      <c r="CM49" s="31">
        <f ca="1">IF($P49=2002,OFFSET('2002'!O$1,Calculations!$K47,0),IF($P49=2003,OFFSET('2003'!O$1,Calculations!$K47,0),IF($P49=2004,OFFSET('2004'!O$1,Calculations!$K47,0),IF($P49=2005,OFFSET('2005'!O$1,Calculations!$K47,0),IF($P49=2006,OFFSET('2006'!O$1,Calculations!$K47,0),IF($P49=2007,OFFSET('2007'!O$1,Calculations!$K47,0),IF($P49=2008,OFFSET('2008'!O$1,Calculations!$K47,0),IF($P49=2009,OFFSET('2009'!O$1,Calculations!$K47,0),IF($P49=2010,OFFSET('2010'!O$1,Calculations!$K47,0),IF($P49=2011,OFFSET('2011'!O$1,Calculations!$K47,0),IF($P49=2012,OFFSET('2012'!O$1,Calculations!$K47,0),IF($P49=2013,OFFSET('2013'!O$1,Calculations!$K47,0),IF($P49=2014,OFFSET('2014'!O$1,Calculations!$K47,0),IF($P49=2015,OFFSET('2015'!O$1,Calculations!$K47,0),IF($P49=2016,OFFSET('2016'!O$1,Calculations!$K47,0),IF($P49=2017,OFFSET('2017'!O$1,Calculations!$K47,0),0))))))))))))))))</f>
        <v>1.1778988185519158E-3</v>
      </c>
      <c r="CN49" s="31">
        <f ca="1">IF($P49=2002,OFFSET('2002'!P$1,Calculations!$K47,0),IF($P49=2003,OFFSET('2003'!P$1,Calculations!$K47,0),IF($P49=2004,OFFSET('2004'!P$1,Calculations!$K47,0),IF($P49=2005,OFFSET('2005'!P$1,Calculations!$K47,0),IF($P49=2006,OFFSET('2006'!P$1,Calculations!$K47,0),IF($P49=2007,OFFSET('2007'!P$1,Calculations!$K47,0),IF($P49=2008,OFFSET('2008'!P$1,Calculations!$K47,0),IF($P49=2009,OFFSET('2009'!P$1,Calculations!$K47,0),IF($P49=2010,OFFSET('2010'!P$1,Calculations!$K47,0),IF($P49=2011,OFFSET('2011'!P$1,Calculations!$K47,0),IF($P49=2012,OFFSET('2012'!P$1,Calculations!$K47,0),IF($P49=2013,OFFSET('2013'!P$1,Calculations!$K47,0),IF($P49=2014,OFFSET('2014'!P$1,Calculations!$K47,0),IF($P49=2015,OFFSET('2015'!P$1,Calculations!$K47,0),IF($P49=2016,OFFSET('2016'!P$1,Calculations!$K47,0),IF($P49=2017,OFFSET('2017'!P$1,Calculations!$K47,0),0))))))))))))))))</f>
        <v>3.8569055547167256E-3</v>
      </c>
      <c r="CO49" s="34">
        <f ca="1">IF($P49=2002,OFFSET('2002'!Q$1,Calculations!$K47,0),IF($P49=2003,OFFSET('2003'!Q$1,Calculations!$K47,0),IF($P49=2004,OFFSET('2004'!Q$1,Calculations!$K47,0),IF($P49=2005,OFFSET('2005'!Q$1,Calculations!$K47,0),IF($P49=2006,OFFSET('2006'!Q$1,Calculations!$K47,0),IF($P49=2007,OFFSET('2007'!Q$1,Calculations!$K47,0),IF($P49=2008,OFFSET('2008'!Q$1,Calculations!$K47,0),IF($P49=2009,OFFSET('2009'!Q$1,Calculations!$K47,0),IF($P49=2010,OFFSET('2010'!Q$1,Calculations!$K47,0),IF($P49=2011,OFFSET('2011'!Q$1,Calculations!$K47,0),IF($P49=2012,OFFSET('2012'!Q$1,Calculations!$K47,0),IF($P49=2013,OFFSET('2013'!Q$1,Calculations!$K47,0),IF($P49=2014,OFFSET('2014'!Q$1,Calculations!$K47,0),IF($P49=2015,OFFSET('2015'!Q$1,Calculations!$K47,0),IF($P49=2016,OFFSET('2016'!Q$1,Calculations!$K47,0),IF($P49=2017,OFFSET('2017'!Q$1,Calculations!$K47,0),0))))))))))))))))</f>
        <v>1.5111790909128517E-2</v>
      </c>
      <c r="CP49" s="31">
        <f ca="1">IF($P49=2002,OFFSET('2002'!K$1,Calculations!$L47,0),IF($P49=2003,OFFSET('2003'!K$1,Calculations!$L47,0),IF($P49=2004,OFFSET('2004'!K$1,Calculations!$L47,0),IF($P49=2005,OFFSET('2005'!K$1,Calculations!$L47,0),IF($P49=2006,OFFSET('2006'!K$1,Calculations!$L47,0),IF($P49=2007,OFFSET('2007'!K$1,Calculations!$L47,0),IF($P49=2008,OFFSET('2008'!K$1,Calculations!$L47,0),IF($P49=2009,OFFSET('2009'!K$1,Calculations!$L47,0),IF($P49=2010,OFFSET('2010'!K$1,Calculations!$L47,0),IF($P49=2011,OFFSET('2011'!K$1,Calculations!$L47,0),IF($P49=2012,OFFSET('2012'!K$1,Calculations!$L47,0),IF($P49=2013,OFFSET('2013'!K$1,Calculations!$L47,0),IF($P49=2014,OFFSET('2014'!K$1,Calculations!$L47,0),IF($P49=2015,OFFSET('2015'!K$1,Calculations!$L47,0),IF($P49=2016,OFFSET('2016'!K$1,Calculations!$L47,0),IF($P49=2017,OFFSET('2017'!K$1,Calculations!$L47,0),0))))))))))))))))</f>
        <v>0</v>
      </c>
      <c r="CQ49" s="31">
        <f ca="1">IF($P49=2002,OFFSET('2002'!L$1,Calculations!$L47,0),IF($P49=2003,OFFSET('2003'!L$1,Calculations!$L47,0),IF($P49=2004,OFFSET('2004'!L$1,Calculations!$L47,0),IF($P49=2005,OFFSET('2005'!L$1,Calculations!$L47,0),IF($P49=2006,OFFSET('2006'!L$1,Calculations!$L47,0),IF($P49=2007,OFFSET('2007'!L$1,Calculations!$L47,0),IF($P49=2008,OFFSET('2008'!L$1,Calculations!$L47,0),IF($P49=2009,OFFSET('2009'!L$1,Calculations!$L47,0),IF($P49=2010,OFFSET('2010'!L$1,Calculations!$L47,0),IF($P49=2011,OFFSET('2011'!L$1,Calculations!$L47,0),IF($P49=2012,OFFSET('2012'!L$1,Calculations!$L47,0),IF($P49=2013,OFFSET('2013'!L$1,Calculations!$L47,0),IF($P49=2014,OFFSET('2014'!L$1,Calculations!$L47,0),IF($P49=2015,OFFSET('2015'!L$1,Calculations!$L47,0),IF($P49=2016,OFFSET('2016'!L$1,Calculations!$L47,0),IF($P49=2017,OFFSET('2017'!L$1,Calculations!$L47,0),0))))))))))))))))</f>
        <v>3.8974617084131782E-5</v>
      </c>
      <c r="CR49" s="31">
        <f ca="1">IF($P49=2002,OFFSET('2002'!M$1,Calculations!$L47,0),IF($P49=2003,OFFSET('2003'!M$1,Calculations!$L47,0),IF($P49=2004,OFFSET('2004'!M$1,Calculations!$L47,0),IF($P49=2005,OFFSET('2005'!M$1,Calculations!$L47,0),IF($P49=2006,OFFSET('2006'!M$1,Calculations!$L47,0),IF($P49=2007,OFFSET('2007'!M$1,Calculations!$L47,0),IF($P49=2008,OFFSET('2008'!M$1,Calculations!$L47,0),IF($P49=2009,OFFSET('2009'!M$1,Calculations!$L47,0),IF($P49=2010,OFFSET('2010'!M$1,Calculations!$L47,0),IF($P49=2011,OFFSET('2011'!M$1,Calculations!$L47,0),IF($P49=2012,OFFSET('2012'!M$1,Calculations!$L47,0),IF($P49=2013,OFFSET('2013'!M$1,Calculations!$L47,0),IF($P49=2014,OFFSET('2014'!M$1,Calculations!$L47,0),IF($P49=2015,OFFSET('2015'!M$1,Calculations!$L47,0),IF($P49=2016,OFFSET('2016'!M$1,Calculations!$L47,0),IF($P49=2017,OFFSET('2017'!M$1,Calculations!$L47,0),0))))))))))))))))</f>
        <v>0</v>
      </c>
      <c r="CS49" s="31">
        <f ca="1">IF($P49=2002,OFFSET('2002'!N$1,Calculations!$L47,0),IF($P49=2003,OFFSET('2003'!N$1,Calculations!$L47,0),IF($P49=2004,OFFSET('2004'!N$1,Calculations!$L47,0),IF($P49=2005,OFFSET('2005'!N$1,Calculations!$L47,0),IF($P49=2006,OFFSET('2006'!N$1,Calculations!$L47,0),IF($P49=2007,OFFSET('2007'!N$1,Calculations!$L47,0),IF($P49=2008,OFFSET('2008'!N$1,Calculations!$L47,0),IF($P49=2009,OFFSET('2009'!N$1,Calculations!$L47,0),IF($P49=2010,OFFSET('2010'!N$1,Calculations!$L47,0),IF($P49=2011,OFFSET('2011'!N$1,Calculations!$L47,0),IF($P49=2012,OFFSET('2012'!N$1,Calculations!$L47,0),IF($P49=2013,OFFSET('2013'!N$1,Calculations!$L47,0),IF($P49=2014,OFFSET('2014'!N$1,Calculations!$L47,0),IF($P49=2015,OFFSET('2015'!N$1,Calculations!$L47,0),IF($P49=2016,OFFSET('2016'!N$1,Calculations!$L47,0),IF($P49=2017,OFFSET('2017'!N$1,Calculations!$L47,0),0))))))))))))))))</f>
        <v>7.1921877356844651E-5</v>
      </c>
      <c r="CT49" s="31">
        <f ca="1">IF($P49=2002,OFFSET('2002'!O$1,Calculations!$L47,0),IF($P49=2003,OFFSET('2003'!O$1,Calculations!$L47,0),IF($P49=2004,OFFSET('2004'!O$1,Calculations!$L47,0),IF($P49=2005,OFFSET('2005'!O$1,Calculations!$L47,0),IF($P49=2006,OFFSET('2006'!O$1,Calculations!$L47,0),IF($P49=2007,OFFSET('2007'!O$1,Calculations!$L47,0),IF($P49=2008,OFFSET('2008'!O$1,Calculations!$L47,0),IF($P49=2009,OFFSET('2009'!O$1,Calculations!$L47,0),IF($P49=2010,OFFSET('2010'!O$1,Calculations!$L47,0),IF($P49=2011,OFFSET('2011'!O$1,Calculations!$L47,0),IF($P49=2012,OFFSET('2012'!O$1,Calculations!$L47,0),IF($P49=2013,OFFSET('2013'!O$1,Calculations!$L47,0),IF($P49=2014,OFFSET('2014'!O$1,Calculations!$L47,0),IF($P49=2015,OFFSET('2015'!O$1,Calculations!$L47,0),IF($P49=2016,OFFSET('2016'!O$1,Calculations!$L47,0),IF($P49=2017,OFFSET('2017'!O$1,Calculations!$L47,0),0))))))))))))))))</f>
        <v>6.5790709748881349E-5</v>
      </c>
      <c r="CU49" s="31">
        <f ca="1">IF($P49=2002,OFFSET('2002'!P$1,Calculations!$L47,0),IF($P49=2003,OFFSET('2003'!P$1,Calculations!$L47,0),IF($P49=2004,OFFSET('2004'!P$1,Calculations!$L47,0),IF($P49=2005,OFFSET('2005'!P$1,Calculations!$L47,0),IF($P49=2006,OFFSET('2006'!P$1,Calculations!$L47,0),IF($P49=2007,OFFSET('2007'!P$1,Calculations!$L47,0),IF($P49=2008,OFFSET('2008'!P$1,Calculations!$L47,0),IF($P49=2009,OFFSET('2009'!P$1,Calculations!$L47,0),IF($P49=2010,OFFSET('2010'!P$1,Calculations!$L47,0),IF($P49=2011,OFFSET('2011'!P$1,Calculations!$L47,0),IF($P49=2012,OFFSET('2012'!P$1,Calculations!$L47,0),IF($P49=2013,OFFSET('2013'!P$1,Calculations!$L47,0),IF($P49=2014,OFFSET('2014'!P$1,Calculations!$L47,0),IF($P49=2015,OFFSET('2015'!P$1,Calculations!$L47,0),IF($P49=2016,OFFSET('2016'!P$1,Calculations!$L47,0),IF($P49=2017,OFFSET('2017'!P$1,Calculations!$L47,0),0))))))))))))))))</f>
        <v>9.152052399277642E-6</v>
      </c>
      <c r="CV49" s="34">
        <f ca="1">IF($P49=2002,OFFSET('2002'!Q$1,Calculations!$L47,0),IF($P49=2003,OFFSET('2003'!Q$1,Calculations!$L47,0),IF($P49=2004,OFFSET('2004'!Q$1,Calculations!$L47,0),IF($P49=2005,OFFSET('2005'!Q$1,Calculations!$L47,0),IF($P49=2006,OFFSET('2006'!Q$1,Calculations!$L47,0),IF($P49=2007,OFFSET('2007'!Q$1,Calculations!$L47,0),IF($P49=2008,OFFSET('2008'!Q$1,Calculations!$L47,0),IF($P49=2009,OFFSET('2009'!Q$1,Calculations!$L47,0),IF($P49=2010,OFFSET('2010'!Q$1,Calculations!$L47,0),IF($P49=2011,OFFSET('2011'!Q$1,Calculations!$L47,0),IF($P49=2012,OFFSET('2012'!Q$1,Calculations!$L47,0),IF($P49=2013,OFFSET('2013'!Q$1,Calculations!$L47,0),IF($P49=2014,OFFSET('2014'!Q$1,Calculations!$L47,0),IF($P49=2015,OFFSET('2015'!Q$1,Calculations!$L47,0),IF($P49=2016,OFFSET('2016'!Q$1,Calculations!$L47,0),IF($P49=2017,OFFSET('2017'!Q$1,Calculations!$L47,0),0))))))))))))))))</f>
        <v>3.7126190339820006E-5</v>
      </c>
      <c r="CW49" s="31">
        <f ca="1">IF($P49=2002,OFFSET('2002'!K$1,Calculations!$M47,0),IF($P49=2003,OFFSET('2003'!K$1,Calculations!$M47,0),IF($P49=2004,OFFSET('2004'!K$1,Calculations!$M47,0),IF($P49=2005,OFFSET('2005'!K$1,Calculations!$M47,0),IF($P49=2006,OFFSET('2006'!K$1,Calculations!$M47,0),IF($P49=2007,OFFSET('2007'!K$1,Calculations!$M47,0),IF($P49=2008,OFFSET('2008'!K$1,Calculations!$M47,0),IF($P49=2009,OFFSET('2009'!K$1,Calculations!$M47,0),IF($P49=2010,OFFSET('2010'!K$1,Calculations!$M47,0),IF($P49=2011,OFFSET('2011'!K$1,Calculations!$M47,0),IF($P49=2012,OFFSET('2012'!K$1,Calculations!$M47,0),IF($P49=2013,OFFSET('2013'!K$1,Calculations!$M47,0),IF($P49=2014,OFFSET('2014'!K$1,Calculations!$M47,0),IF($P49=2015,OFFSET('2015'!K$1,Calculations!$M47,0),IF($P49=2016,OFFSET('2016'!K$1,Calculations!$M47,0),IF($P49=2017,OFFSET('2017'!K$1,Calculations!$M47,0),0))))))))))))))))</f>
        <v>0.3162284312101743</v>
      </c>
      <c r="CX49" s="31">
        <f ca="1">IF($P49=2002,OFFSET('2002'!L$1,Calculations!$M47,0),IF($P49=2003,OFFSET('2003'!L$1,Calculations!$M47,0),IF($P49=2004,OFFSET('2004'!L$1,Calculations!$M47,0),IF($P49=2005,OFFSET('2005'!L$1,Calculations!$M47,0),IF($P49=2006,OFFSET('2006'!L$1,Calculations!$M47,0),IF($P49=2007,OFFSET('2007'!L$1,Calculations!$M47,0),IF($P49=2008,OFFSET('2008'!L$1,Calculations!$M47,0),IF($P49=2009,OFFSET('2009'!L$1,Calculations!$M47,0),IF($P49=2010,OFFSET('2010'!L$1,Calculations!$M47,0),IF($P49=2011,OFFSET('2011'!L$1,Calculations!$M47,0),IF($P49=2012,OFFSET('2012'!L$1,Calculations!$M47,0),IF($P49=2013,OFFSET('2013'!L$1,Calculations!$M47,0),IF($P49=2014,OFFSET('2014'!L$1,Calculations!$M47,0),IF($P49=2015,OFFSET('2015'!L$1,Calculations!$M47,0),IF($P49=2016,OFFSET('2016'!L$1,Calculations!$M47,0),IF($P49=2017,OFFSET('2017'!L$1,Calculations!$M47,0),0))))))))))))))))</f>
        <v>0.21274392803703593</v>
      </c>
      <c r="CY49" s="31">
        <f ca="1">IF($P49=2002,OFFSET('2002'!M$1,Calculations!$M47,0),IF($P49=2003,OFFSET('2003'!M$1,Calculations!$M47,0),IF($P49=2004,OFFSET('2004'!M$1,Calculations!$M47,0),IF($P49=2005,OFFSET('2005'!M$1,Calculations!$M47,0),IF($P49=2006,OFFSET('2006'!M$1,Calculations!$M47,0),IF($P49=2007,OFFSET('2007'!M$1,Calculations!$M47,0),IF($P49=2008,OFFSET('2008'!M$1,Calculations!$M47,0),IF($P49=2009,OFFSET('2009'!M$1,Calculations!$M47,0),IF($P49=2010,OFFSET('2010'!M$1,Calculations!$M47,0),IF($P49=2011,OFFSET('2011'!M$1,Calculations!$M47,0),IF($P49=2012,OFFSET('2012'!M$1,Calculations!$M47,0),IF($P49=2013,OFFSET('2013'!M$1,Calculations!$M47,0),IF($P49=2014,OFFSET('2014'!M$1,Calculations!$M47,0),IF($P49=2015,OFFSET('2015'!M$1,Calculations!$M47,0),IF($P49=2016,OFFSET('2016'!M$1,Calculations!$M47,0),IF($P49=2017,OFFSET('2017'!M$1,Calculations!$M47,0),0))))))))))))))))</f>
        <v>3.6347185611293541E-2</v>
      </c>
      <c r="CZ49" s="31">
        <f ca="1">IF($P49=2002,OFFSET('2002'!N$1,Calculations!$M47,0),IF($P49=2003,OFFSET('2003'!N$1,Calculations!$M47,0),IF($P49=2004,OFFSET('2004'!N$1,Calculations!$M47,0),IF($P49=2005,OFFSET('2005'!N$1,Calculations!$M47,0),IF($P49=2006,OFFSET('2006'!N$1,Calculations!$M47,0),IF($P49=2007,OFFSET('2007'!N$1,Calculations!$M47,0),IF($P49=2008,OFFSET('2008'!N$1,Calculations!$M47,0),IF($P49=2009,OFFSET('2009'!N$1,Calculations!$M47,0),IF($P49=2010,OFFSET('2010'!N$1,Calculations!$M47,0),IF($P49=2011,OFFSET('2011'!N$1,Calculations!$M47,0),IF($P49=2012,OFFSET('2012'!N$1,Calculations!$M47,0),IF($P49=2013,OFFSET('2013'!N$1,Calculations!$M47,0),IF($P49=2014,OFFSET('2014'!N$1,Calculations!$M47,0),IF($P49=2015,OFFSET('2015'!N$1,Calculations!$M47,0),IF($P49=2016,OFFSET('2016'!N$1,Calculations!$M47,0),IF($P49=2017,OFFSET('2017'!N$1,Calculations!$M47,0),0))))))))))))))))</f>
        <v>4.2119059056194827E-2</v>
      </c>
      <c r="DA49" s="31">
        <f ca="1">IF($P49=2002,OFFSET('2002'!O$1,Calculations!$M47,0),IF($P49=2003,OFFSET('2003'!O$1,Calculations!$M47,0),IF($P49=2004,OFFSET('2004'!O$1,Calculations!$M47,0),IF($P49=2005,OFFSET('2005'!O$1,Calculations!$M47,0),IF($P49=2006,OFFSET('2006'!O$1,Calculations!$M47,0),IF($P49=2007,OFFSET('2007'!O$1,Calculations!$M47,0),IF($P49=2008,OFFSET('2008'!O$1,Calculations!$M47,0),IF($P49=2009,OFFSET('2009'!O$1,Calculations!$M47,0),IF($P49=2010,OFFSET('2010'!O$1,Calculations!$M47,0),IF($P49=2011,OFFSET('2011'!O$1,Calculations!$M47,0),IF($P49=2012,OFFSET('2012'!O$1,Calculations!$M47,0),IF($P49=2013,OFFSET('2013'!O$1,Calculations!$M47,0),IF($P49=2014,OFFSET('2014'!O$1,Calculations!$M47,0),IF($P49=2015,OFFSET('2015'!O$1,Calculations!$M47,0),IF($P49=2016,OFFSET('2016'!O$1,Calculations!$M47,0),IF($P49=2017,OFFSET('2017'!O$1,Calculations!$M47,0),0))))))))))))))))</f>
        <v>0.39218007594641996</v>
      </c>
      <c r="DB49" s="31">
        <f ca="1">IF($P49=2002,OFFSET('2002'!P$1,Calculations!$M47,0),IF($P49=2003,OFFSET('2003'!P$1,Calculations!$M47,0),IF($P49=2004,OFFSET('2004'!P$1,Calculations!$M47,0),IF($P49=2005,OFFSET('2005'!P$1,Calculations!$M47,0),IF($P49=2006,OFFSET('2006'!P$1,Calculations!$M47,0),IF($P49=2007,OFFSET('2007'!P$1,Calculations!$M47,0),IF($P49=2008,OFFSET('2008'!P$1,Calculations!$M47,0),IF($P49=2009,OFFSET('2009'!P$1,Calculations!$M47,0),IF($P49=2010,OFFSET('2010'!P$1,Calculations!$M47,0),IF($P49=2011,OFFSET('2011'!P$1,Calculations!$M47,0),IF($P49=2012,OFFSET('2012'!P$1,Calculations!$M47,0),IF($P49=2013,OFFSET('2013'!P$1,Calculations!$M47,0),IF($P49=2014,OFFSET('2014'!P$1,Calculations!$M47,0),IF($P49=2015,OFFSET('2015'!P$1,Calculations!$M47,0),IF($P49=2016,OFFSET('2016'!P$1,Calculations!$M47,0),IF($P49=2017,OFFSET('2017'!P$1,Calculations!$M47,0),0))))))))))))))))</f>
        <v>3.8132013888147429E-4</v>
      </c>
      <c r="DC49" s="34">
        <f ca="1">IF($P49=2002,OFFSET('2002'!Q$1,Calculations!$M47,0),IF($P49=2003,OFFSET('2003'!Q$1,Calculations!$M47,0),IF($P49=2004,OFFSET('2004'!Q$1,Calculations!$M47,0),IF($P49=2005,OFFSET('2005'!Q$1,Calculations!$M47,0),IF($P49=2006,OFFSET('2006'!Q$1,Calculations!$M47,0),IF($P49=2007,OFFSET('2007'!Q$1,Calculations!$M47,0),IF($P49=2008,OFFSET('2008'!Q$1,Calculations!$M47,0),IF($P49=2009,OFFSET('2009'!Q$1,Calculations!$M47,0),IF($P49=2010,OFFSET('2010'!Q$1,Calculations!$M47,0),IF($P49=2011,OFFSET('2011'!Q$1,Calculations!$M47,0),IF($P49=2012,OFFSET('2012'!Q$1,Calculations!$M47,0),IF($P49=2013,OFFSET('2013'!Q$1,Calculations!$M47,0),IF($P49=2014,OFFSET('2014'!Q$1,Calculations!$M47,0),IF($P49=2015,OFFSET('2015'!Q$1,Calculations!$M47,0),IF($P49=2016,OFFSET('2016'!Q$1,Calculations!$M47,0),IF($P49=2017,OFFSET('2017'!Q$1,Calculations!$M47,0),0))))))))))))))))</f>
        <v>1</v>
      </c>
      <c r="DD49" s="14">
        <v>7.3376213400678708E-2</v>
      </c>
      <c r="DE49" s="14">
        <v>0.11237036833273739</v>
      </c>
      <c r="DF49" s="14">
        <v>7.1855887169546481E-2</v>
      </c>
      <c r="DG49" s="14">
        <v>2.8679722046746632E-2</v>
      </c>
      <c r="DH49" s="14">
        <v>2.1593660576711429E-2</v>
      </c>
      <c r="DI49" s="14">
        <v>5.5734340749032309E-2</v>
      </c>
      <c r="DJ49" s="14">
        <v>7.2067814181823703E-2</v>
      </c>
      <c r="DK49" s="14">
        <v>4.9888994632992317E-2</v>
      </c>
      <c r="DL49" s="14">
        <v>5.6942404960026137E-2</v>
      </c>
      <c r="DM49" s="14">
        <v>0.21279796588621677</v>
      </c>
      <c r="DN49" s="14">
        <v>5.7712486883525704E-2</v>
      </c>
      <c r="DO49" s="51">
        <v>8.2928660238815829E-2</v>
      </c>
      <c r="DQ49" s="154">
        <f t="shared" ca="1" si="33"/>
        <v>9.5564447579656056E-2</v>
      </c>
      <c r="DR49" s="154">
        <f t="shared" ca="1" si="34"/>
        <v>6.7616776534786094E-2</v>
      </c>
      <c r="DS49" s="154">
        <f t="shared" ca="1" si="35"/>
        <v>7.4382566558899271E-2</v>
      </c>
      <c r="DT49" s="154">
        <f t="shared" ca="1" si="36"/>
        <v>7.0066498586941681E-2</v>
      </c>
      <c r="DU49" s="154">
        <f t="shared" ca="1" si="37"/>
        <v>8.3162498571163923E-2</v>
      </c>
      <c r="DV49" s="154">
        <f t="shared" ca="1" si="38"/>
        <v>6.5066481497231876E-2</v>
      </c>
      <c r="DW49" s="154">
        <f t="shared" ca="1" si="39"/>
        <v>8.2844157031571483E-2</v>
      </c>
      <c r="DX49" s="48">
        <f t="shared" ca="1" si="40"/>
        <v>-8.4503207244346346E-5</v>
      </c>
      <c r="DY49" s="36">
        <f t="shared" ca="1" si="41"/>
        <v>1.2720290548084573E-2</v>
      </c>
      <c r="DZ49" s="36">
        <f t="shared" ca="1" si="42"/>
        <v>-1.5227380496785389E-2</v>
      </c>
      <c r="EA49" s="36">
        <f t="shared" ca="1" si="43"/>
        <v>-8.4615904726722119E-3</v>
      </c>
      <c r="EB49" s="36">
        <f t="shared" ca="1" si="44"/>
        <v>-1.2777658444629802E-2</v>
      </c>
      <c r="EC49" s="36">
        <f t="shared" ca="1" si="45"/>
        <v>3.1834153959243994E-4</v>
      </c>
      <c r="ED49" s="33">
        <f t="shared" ca="1" si="46"/>
        <v>-1.7777675534339607E-2</v>
      </c>
      <c r="EE49" s="37">
        <f t="shared" ca="1" si="46"/>
        <v>0</v>
      </c>
      <c r="EF49" s="27">
        <f t="shared" ca="1" si="85"/>
        <v>1.095564447579656</v>
      </c>
      <c r="EG49" s="27">
        <f t="shared" ca="1" si="86"/>
        <v>1.0676167765347861</v>
      </c>
      <c r="EH49" s="27">
        <f t="shared" ca="1" si="87"/>
        <v>1.0743825665588993</v>
      </c>
      <c r="EI49" s="27">
        <f t="shared" ca="1" si="88"/>
        <v>1.0700664985869417</v>
      </c>
      <c r="EJ49" s="27">
        <f t="shared" ca="1" si="89"/>
        <v>1.0831624985711639</v>
      </c>
      <c r="EK49" s="27">
        <f t="shared" ca="1" si="90"/>
        <v>1.0650664814972319</v>
      </c>
      <c r="EL49" s="27">
        <f t="shared" ca="1" si="91"/>
        <v>1.0828441570315714</v>
      </c>
      <c r="EM49" s="44">
        <f t="shared" si="92"/>
        <v>1.0829286602388157</v>
      </c>
      <c r="EN49" s="38">
        <f t="shared" ca="1" si="93"/>
        <v>413.10093579339247</v>
      </c>
      <c r="EO49" s="38">
        <f t="shared" ca="1" si="94"/>
        <v>360.75002511834435</v>
      </c>
      <c r="EP49" s="38">
        <f t="shared" ca="1" si="95"/>
        <v>367.32165676553035</v>
      </c>
      <c r="EQ49" s="38">
        <f t="shared" ca="1" si="96"/>
        <v>358.41927304421421</v>
      </c>
      <c r="ER49" s="38">
        <f t="shared" ca="1" si="97"/>
        <v>380.35019406914643</v>
      </c>
      <c r="ES49" s="38">
        <f t="shared" ca="1" si="98"/>
        <v>287.66341172098936</v>
      </c>
      <c r="ET49" s="57">
        <f t="shared" ca="1" si="99"/>
        <v>385.03077595273174</v>
      </c>
      <c r="EU49" s="39">
        <f t="shared" si="100"/>
        <v>383.62835535610395</v>
      </c>
      <c r="EV49" s="45">
        <f t="shared" ca="1" si="47"/>
        <v>1.4024205966277918</v>
      </c>
      <c r="EW49" s="60">
        <f t="shared" si="112"/>
        <v>1.0733762134006788</v>
      </c>
      <c r="EX49" s="60">
        <f t="shared" si="113"/>
        <v>1.1123703683327375</v>
      </c>
      <c r="EY49" s="60">
        <f t="shared" si="114"/>
        <v>1.0718558871695465</v>
      </c>
      <c r="EZ49" s="60">
        <f t="shared" si="115"/>
        <v>1.0286797220467467</v>
      </c>
      <c r="FA49" s="60">
        <f t="shared" si="116"/>
        <v>1.0215936605767115</v>
      </c>
      <c r="FB49" s="60">
        <f t="shared" si="117"/>
        <v>1.0557343407490323</v>
      </c>
      <c r="FC49" s="60">
        <f t="shared" si="118"/>
        <v>1.0720678141818236</v>
      </c>
      <c r="FD49" s="60">
        <f t="shared" si="55"/>
        <v>1.0498889946329923</v>
      </c>
      <c r="FE49" s="60">
        <f t="shared" si="119"/>
        <v>1.0569424049600262</v>
      </c>
      <c r="FF49" s="60">
        <f t="shared" si="120"/>
        <v>1.2127979658862167</v>
      </c>
      <c r="FG49" s="44">
        <f t="shared" si="121"/>
        <v>1.0577124868835257</v>
      </c>
      <c r="FH49" s="38">
        <f t="shared" si="101"/>
        <v>433.11042114481353</v>
      </c>
      <c r="FI49" s="38">
        <f t="shared" si="102"/>
        <v>243.73455487915149</v>
      </c>
      <c r="FJ49" s="38">
        <f t="shared" si="103"/>
        <v>369.09886062838063</v>
      </c>
      <c r="FK49" s="38">
        <f t="shared" si="104"/>
        <v>265.51443013207245</v>
      </c>
      <c r="FL49" s="38">
        <f t="shared" si="105"/>
        <v>318.34145003086672</v>
      </c>
      <c r="FM49" s="38">
        <f t="shared" si="106"/>
        <v>253.90914189568144</v>
      </c>
      <c r="FN49" s="38">
        <f t="shared" si="107"/>
        <v>346.29173643258116</v>
      </c>
      <c r="FO49" s="38">
        <f t="shared" si="108"/>
        <v>321.38840233869951</v>
      </c>
      <c r="FP49" s="38">
        <f t="shared" si="109"/>
        <v>286.51039363113665</v>
      </c>
      <c r="FQ49" s="38">
        <f t="shared" si="110"/>
        <v>426.60803458299137</v>
      </c>
      <c r="FR49" s="59">
        <f t="shared" si="111"/>
        <v>496.55172413793139</v>
      </c>
      <c r="FS49" s="2">
        <f t="shared" ca="1" si="122"/>
        <v>1.1678649357548056E-2</v>
      </c>
      <c r="FT49" s="2">
        <f t="shared" ca="1" si="123"/>
        <v>-1.4162205663700449E-2</v>
      </c>
      <c r="FU49" s="2">
        <f t="shared" ca="1" si="124"/>
        <v>-7.8449184556147068E-3</v>
      </c>
      <c r="FV49" s="2">
        <f t="shared" ca="1" si="125"/>
        <v>-1.1870263585067211E-2</v>
      </c>
      <c r="FW49" s="2">
        <f t="shared" ca="1" si="126"/>
        <v>2.9394327211414769E-4</v>
      </c>
      <c r="FX49" s="19">
        <f t="shared" ca="1" si="127"/>
        <v>-1.6553837185698771E-2</v>
      </c>
      <c r="FY49" s="13">
        <f t="shared" ca="1" si="65"/>
        <v>0</v>
      </c>
      <c r="FZ49" s="2">
        <f t="shared" ca="1" si="66"/>
        <v>9.1269707697405097E-2</v>
      </c>
      <c r="GA49" s="2">
        <f t="shared" ca="1" si="67"/>
        <v>6.5428852676156515E-2</v>
      </c>
      <c r="GB49" s="2">
        <f t="shared" ca="1" si="68"/>
        <v>7.1746139884242235E-2</v>
      </c>
      <c r="GC49" s="2">
        <f t="shared" ca="1" si="69"/>
        <v>6.7720794754789718E-2</v>
      </c>
      <c r="GD49" s="2">
        <f t="shared" ca="1" si="70"/>
        <v>7.9885001611971221E-2</v>
      </c>
      <c r="GE49" s="2">
        <f t="shared" ca="1" si="71"/>
        <v>6.3037221154158149E-2</v>
      </c>
      <c r="GF49" s="2">
        <f t="shared" ca="1" si="72"/>
        <v>7.9591058339856982E-2</v>
      </c>
      <c r="GG49" s="13">
        <f t="shared" si="73"/>
        <v>7.9669093493510507E-2</v>
      </c>
      <c r="GH49" s="2">
        <f t="shared" si="74"/>
        <v>7.080902046351556E-2</v>
      </c>
      <c r="GI49" s="2">
        <f t="shared" si="75"/>
        <v>0.10649320542196636</v>
      </c>
      <c r="GJ49" s="2">
        <f t="shared" si="76"/>
        <v>6.9391620001104826E-2</v>
      </c>
      <c r="GK49" s="2">
        <f t="shared" si="77"/>
        <v>2.827615674781167E-2</v>
      </c>
      <c r="GL49" s="2">
        <f t="shared" si="78"/>
        <v>2.1363820330008221E-2</v>
      </c>
      <c r="GM49" s="2">
        <f t="shared" si="79"/>
        <v>5.4236582374325944E-2</v>
      </c>
      <c r="GN49" s="2">
        <f t="shared" si="80"/>
        <v>6.9589320145782382E-2</v>
      </c>
      <c r="GO49" s="2">
        <f t="shared" si="81"/>
        <v>4.8684439183592498E-2</v>
      </c>
      <c r="GP49" s="2">
        <f t="shared" si="82"/>
        <v>5.5380216245542971E-2</v>
      </c>
      <c r="GQ49" s="2">
        <f t="shared" si="83"/>
        <v>0.19293005869992702</v>
      </c>
      <c r="GR49" s="2">
        <f t="shared" si="84"/>
        <v>5.6108544977111811E-2</v>
      </c>
    </row>
    <row r="50" spans="1:200">
      <c r="A50" s="69">
        <v>1</v>
      </c>
      <c r="B50" s="69">
        <v>2</v>
      </c>
      <c r="C50" s="69">
        <v>3</v>
      </c>
      <c r="D50" s="69">
        <v>4</v>
      </c>
      <c r="E50" s="69">
        <v>5</v>
      </c>
      <c r="F50" s="69">
        <v>6</v>
      </c>
      <c r="G50" s="69">
        <v>7</v>
      </c>
      <c r="H50" s="69">
        <v>8</v>
      </c>
      <c r="I50" s="69">
        <v>9</v>
      </c>
      <c r="J50" s="69">
        <v>10</v>
      </c>
      <c r="K50" s="69">
        <v>11</v>
      </c>
      <c r="L50" s="69">
        <v>12</v>
      </c>
      <c r="M50" s="69">
        <v>13</v>
      </c>
      <c r="O50" s="15">
        <v>39022</v>
      </c>
      <c r="P50" s="21">
        <v>2006</v>
      </c>
      <c r="Q50" s="19">
        <f ca="1">IF($P50=2002,OFFSET('2002'!K$1,Calculations!$A48,0),IF($P50=2003,OFFSET('2003'!K$1,Calculations!$A48,0),IF($P50=2004,OFFSET('2004'!K$1,Calculations!$A48,0),IF($P50=2005,OFFSET('2005'!K$1,Calculations!$A48,0),IF($P50=2006,OFFSET('2006'!K$1,Calculations!$A48,0),IF($P50=2007,OFFSET('2007'!K$1,Calculations!$A48,0),IF($P50=2008,OFFSET('2008'!K$1,Calculations!$A48,0),IF($P50=2009,OFFSET('2009'!K$1,Calculations!$A48,0),IF($P50=2010,OFFSET('2010'!K$1,Calculations!$A48,0),IF($P50=2011,OFFSET('2011'!K$1,Calculations!$A48,0),IF($P50=2012,OFFSET('2012'!K$1,Calculations!$A48,0),IF($P50=2013,OFFSET('2013'!K$1,Calculations!$A48,0),IF($P50=2014,OFFSET('2014'!K$1,Calculations!$A48,0),IF($P50=2015,OFFSET('2015'!K$1,Calculations!$A48,0),IF($P50=2016,OFFSET('2016'!K$1,Calculations!$A48,0),IF($P50=2017,OFFSET('2017'!K$1,Calculations!$A48,0),0))))))))))))))))</f>
        <v>0.64442929432463625</v>
      </c>
      <c r="R50" s="19">
        <f ca="1">IF($P50=2002,OFFSET('2002'!L$1,Calculations!$A48,0),IF($P50=2003,OFFSET('2003'!L$1,Calculations!$A48,0),IF($P50=2004,OFFSET('2004'!L$1,Calculations!$A48,0),IF($P50=2005,OFFSET('2005'!L$1,Calculations!$A48,0),IF($P50=2006,OFFSET('2006'!L$1,Calculations!$A48,0),IF($P50=2007,OFFSET('2007'!L$1,Calculations!$A48,0),IF($P50=2008,OFFSET('2008'!L$1,Calculations!$A48,0),IF($P50=2009,OFFSET('2009'!L$1,Calculations!$A48,0),IF($P50=2010,OFFSET('2010'!L$1,Calculations!$A48,0),IF($P50=2011,OFFSET('2011'!L$1,Calculations!$A48,0),IF($P50=2012,OFFSET('2012'!L$1,Calculations!$A48,0),IF($P50=2013,OFFSET('2013'!L$1,Calculations!$A48,0),IF($P50=2014,OFFSET('2014'!L$1,Calculations!$A48,0),IF($P50=2015,OFFSET('2015'!L$1,Calculations!$A48,0),IF($P50=2016,OFFSET('2016'!L$1,Calculations!$A48,0),IF($P50=2017,OFFSET('2017'!L$1,Calculations!$A48,0),0))))))))))))))))</f>
        <v>0.40005349103358612</v>
      </c>
      <c r="S50" s="19">
        <f ca="1">IF($P50=2002,OFFSET('2002'!M$1,Calculations!$A48,0),IF($P50=2003,OFFSET('2003'!M$1,Calculations!$A48,0),IF($P50=2004,OFFSET('2004'!M$1,Calculations!$A48,0),IF($P50=2005,OFFSET('2005'!M$1,Calculations!$A48,0),IF($P50=2006,OFFSET('2006'!M$1,Calculations!$A48,0),IF($P50=2007,OFFSET('2007'!M$1,Calculations!$A48,0),IF($P50=2008,OFFSET('2008'!M$1,Calculations!$A48,0),IF($P50=2009,OFFSET('2009'!M$1,Calculations!$A48,0),IF($P50=2010,OFFSET('2010'!M$1,Calculations!$A48,0),IF($P50=2011,OFFSET('2011'!M$1,Calculations!$A48,0),IF($P50=2012,OFFSET('2012'!M$1,Calculations!$A48,0),IF($P50=2013,OFFSET('2013'!M$1,Calculations!$A48,0),IF($P50=2014,OFFSET('2014'!M$1,Calculations!$A48,0),IF($P50=2015,OFFSET('2015'!M$1,Calculations!$A48,0),IF($P50=2016,OFFSET('2016'!M$1,Calculations!$A48,0),IF($P50=2017,OFFSET('2017'!M$1,Calculations!$A48,0),0))))))))))))))))</f>
        <v>0.47847583316429654</v>
      </c>
      <c r="T50" s="19">
        <f ca="1">IF($P50=2002,OFFSET('2002'!N$1,Calculations!$A48,0),IF($P50=2003,OFFSET('2003'!N$1,Calculations!$A48,0),IF($P50=2004,OFFSET('2004'!N$1,Calculations!$A48,0),IF($P50=2005,OFFSET('2005'!N$1,Calculations!$A48,0),IF($P50=2006,OFFSET('2006'!N$1,Calculations!$A48,0),IF($P50=2007,OFFSET('2007'!N$1,Calculations!$A48,0),IF($P50=2008,OFFSET('2008'!N$1,Calculations!$A48,0),IF($P50=2009,OFFSET('2009'!N$1,Calculations!$A48,0),IF($P50=2010,OFFSET('2010'!N$1,Calculations!$A48,0),IF($P50=2011,OFFSET('2011'!N$1,Calculations!$A48,0),IF($P50=2012,OFFSET('2012'!N$1,Calculations!$A48,0),IF($P50=2013,OFFSET('2013'!N$1,Calculations!$A48,0),IF($P50=2014,OFFSET('2014'!N$1,Calculations!$A48,0),IF($P50=2015,OFFSET('2015'!N$1,Calculations!$A48,0),IF($P50=2016,OFFSET('2016'!N$1,Calculations!$A48,0),IF($P50=2017,OFFSET('2017'!N$1,Calculations!$A48,0),0))))))))))))))))</f>
        <v>0.37111006270324981</v>
      </c>
      <c r="U50" s="19">
        <f ca="1">IF($P50=2002,OFFSET('2002'!O$1,Calculations!$A48,0),IF($P50=2003,OFFSET('2003'!O$1,Calculations!$A48,0),IF($P50=2004,OFFSET('2004'!O$1,Calculations!$A48,0),IF($P50=2005,OFFSET('2005'!O$1,Calculations!$A48,0),IF($P50=2006,OFFSET('2006'!O$1,Calculations!$A48,0),IF($P50=2007,OFFSET('2007'!O$1,Calculations!$A48,0),IF($P50=2008,OFFSET('2008'!O$1,Calculations!$A48,0),IF($P50=2009,OFFSET('2009'!O$1,Calculations!$A48,0),IF($P50=2010,OFFSET('2010'!O$1,Calculations!$A48,0),IF($P50=2011,OFFSET('2011'!O$1,Calculations!$A48,0),IF($P50=2012,OFFSET('2012'!O$1,Calculations!$A48,0),IF($P50=2013,OFFSET('2013'!O$1,Calculations!$A48,0),IF($P50=2014,OFFSET('2014'!O$1,Calculations!$A48,0),IF($P50=2015,OFFSET('2015'!O$1,Calculations!$A48,0),IF($P50=2016,OFFSET('2016'!O$1,Calculations!$A48,0),IF($P50=2017,OFFSET('2017'!O$1,Calculations!$A48,0),0))))))))))))))))</f>
        <v>0.53545937829238355</v>
      </c>
      <c r="V50" s="19">
        <f ca="1">IF($P50=2002,OFFSET('2002'!P$1,Calculations!$A48,0),IF($P50=2003,OFFSET('2003'!P$1,Calculations!$A48,0),IF($P50=2004,OFFSET('2004'!P$1,Calculations!$A48,0),IF($P50=2005,OFFSET('2005'!P$1,Calculations!$A48,0),IF($P50=2006,OFFSET('2006'!P$1,Calculations!$A48,0),IF($P50=2007,OFFSET('2007'!P$1,Calculations!$A48,0),IF($P50=2008,OFFSET('2008'!P$1,Calculations!$A48,0),IF($P50=2009,OFFSET('2009'!P$1,Calculations!$A48,0),IF($P50=2010,OFFSET('2010'!P$1,Calculations!$A48,0),IF($P50=2011,OFFSET('2011'!P$1,Calculations!$A48,0),IF($P50=2012,OFFSET('2012'!P$1,Calculations!$A48,0),IF($P50=2013,OFFSET('2013'!P$1,Calculations!$A48,0),IF($P50=2014,OFFSET('2014'!P$1,Calculations!$A48,0),IF($P50=2015,OFFSET('2015'!P$1,Calculations!$A48,0),IF($P50=2016,OFFSET('2016'!P$1,Calculations!$A48,0),IF($P50=2017,OFFSET('2017'!P$1,Calculations!$A48,0),0))))))))))))))))</f>
        <v>0.27941250343109192</v>
      </c>
      <c r="W50" s="13">
        <f ca="1">IF($P50=2002,OFFSET('2002'!Q$1,Calculations!$A48,0),IF($P50=2003,OFFSET('2003'!Q$1,Calculations!$A48,0),IF($P50=2004,OFFSET('2004'!Q$1,Calculations!$A48,0),IF($P50=2005,OFFSET('2005'!Q$1,Calculations!$A48,0),IF($P50=2006,OFFSET('2006'!Q$1,Calculations!$A48,0),IF($P50=2007,OFFSET('2007'!Q$1,Calculations!$A48,0),IF($P50=2008,OFFSET('2008'!Q$1,Calculations!$A48,0),IF($P50=2009,OFFSET('2009'!Q$1,Calculations!$A48,0),IF($P50=2010,OFFSET('2010'!Q$1,Calculations!$A48,0),IF($P50=2011,OFFSET('2011'!Q$1,Calculations!$A48,0),IF($P50=2012,OFFSET('2012'!Q$1,Calculations!$A48,0),IF($P50=2013,OFFSET('2013'!Q$1,Calculations!$A48,0),IF($P50=2014,OFFSET('2014'!Q$1,Calculations!$A48,0),IF($P50=2015,OFFSET('2015'!Q$1,Calculations!$A48,0),IF($P50=2016,OFFSET('2016'!Q$1,Calculations!$A48,0),IF($P50=2017,OFFSET('2017'!Q$1,Calculations!$A48,0),0))))))))))))))))</f>
        <v>0.53246481184961725</v>
      </c>
      <c r="X50" s="31">
        <f ca="1">IF($P50=2002,OFFSET('2002'!K$1,Calculations!$B48,0),IF($P50=2003,OFFSET('2003'!K$1,Calculations!$B48,0),IF($P50=2004,OFFSET('2004'!K$1,Calculations!$B48,0),IF($P50=2005,OFFSET('2005'!K$1,Calculations!$B48,0),IF($P50=2006,OFFSET('2006'!K$1,Calculations!$B48,0),IF($P50=2007,OFFSET('2007'!K$1,Calculations!$B48,0),IF($P50=2008,OFFSET('2008'!K$1,Calculations!$B48,0),IF($P50=2009,OFFSET('2009'!K$1,Calculations!$B48,0),IF($P50=2010,OFFSET('2010'!K$1,Calculations!$B48,0),IF($P50=2011,OFFSET('2011'!K$1,Calculations!$B48,0),IF($P50=2012,OFFSET('2012'!K$1,Calculations!$B48,0),IF($P50=2013,OFFSET('2013'!K$1,Calculations!$B48,0),IF($P50=2014,OFFSET('2014'!K$1,Calculations!$B48,0),IF($P50=2015,OFFSET('2015'!K$1,Calculations!$B48,0),IF($P50=2016,OFFSET('2016'!K$1,Calculations!$B48,0),IF($P50=2017,OFFSET('2017'!K$1,Calculations!$B48,0),0))))))))))))))))</f>
        <v>3.002089950239617E-2</v>
      </c>
      <c r="Y50" s="31">
        <f ca="1">IF($P50=2002,OFFSET('2002'!L$1,Calculations!$B48,0),IF($P50=2003,OFFSET('2003'!L$1,Calculations!$B48,0),IF($P50=2004,OFFSET('2004'!L$1,Calculations!$B48,0),IF($P50=2005,OFFSET('2005'!L$1,Calculations!$B48,0),IF($P50=2006,OFFSET('2006'!L$1,Calculations!$B48,0),IF($P50=2007,OFFSET('2007'!L$1,Calculations!$B48,0),IF($P50=2008,OFFSET('2008'!L$1,Calculations!$B48,0),IF($P50=2009,OFFSET('2009'!L$1,Calculations!$B48,0),IF($P50=2010,OFFSET('2010'!L$1,Calculations!$B48,0),IF($P50=2011,OFFSET('2011'!L$1,Calculations!$B48,0),IF($P50=2012,OFFSET('2012'!L$1,Calculations!$B48,0),IF($P50=2013,OFFSET('2013'!L$1,Calculations!$B48,0),IF($P50=2014,OFFSET('2014'!L$1,Calculations!$B48,0),IF($P50=2015,OFFSET('2015'!L$1,Calculations!$B48,0),IF($P50=2016,OFFSET('2016'!L$1,Calculations!$B48,0),IF($P50=2017,OFFSET('2017'!L$1,Calculations!$B48,0),0))))))))))))))))</f>
        <v>3.2130210688084207E-2</v>
      </c>
      <c r="Z50" s="31">
        <f ca="1">IF($P50=2002,OFFSET('2002'!M$1,Calculations!$B48,0),IF($P50=2003,OFFSET('2003'!M$1,Calculations!$B48,0),IF($P50=2004,OFFSET('2004'!M$1,Calculations!$B48,0),IF($P50=2005,OFFSET('2005'!M$1,Calculations!$B48,0),IF($P50=2006,OFFSET('2006'!M$1,Calculations!$B48,0),IF($P50=2007,OFFSET('2007'!M$1,Calculations!$B48,0),IF($P50=2008,OFFSET('2008'!M$1,Calculations!$B48,0),IF($P50=2009,OFFSET('2009'!M$1,Calculations!$B48,0),IF($P50=2010,OFFSET('2010'!M$1,Calculations!$B48,0),IF($P50=2011,OFFSET('2011'!M$1,Calculations!$B48,0),IF($P50=2012,OFFSET('2012'!M$1,Calculations!$B48,0),IF($P50=2013,OFFSET('2013'!M$1,Calculations!$B48,0),IF($P50=2014,OFFSET('2014'!M$1,Calculations!$B48,0),IF($P50=2015,OFFSET('2015'!M$1,Calculations!$B48,0),IF($P50=2016,OFFSET('2016'!M$1,Calculations!$B48,0),IF($P50=2017,OFFSET('2017'!M$1,Calculations!$B48,0),0))))))))))))))))</f>
        <v>4.9493866254637413E-2</v>
      </c>
      <c r="AA50" s="31">
        <f ca="1">IF($P50=2002,OFFSET('2002'!N$1,Calculations!$B48,0),IF($P50=2003,OFFSET('2003'!N$1,Calculations!$B48,0),IF($P50=2004,OFFSET('2004'!N$1,Calculations!$B48,0),IF($P50=2005,OFFSET('2005'!N$1,Calculations!$B48,0),IF($P50=2006,OFFSET('2006'!N$1,Calculations!$B48,0),IF($P50=2007,OFFSET('2007'!N$1,Calculations!$B48,0),IF($P50=2008,OFFSET('2008'!N$1,Calculations!$B48,0),IF($P50=2009,OFFSET('2009'!N$1,Calculations!$B48,0),IF($P50=2010,OFFSET('2010'!N$1,Calculations!$B48,0),IF($P50=2011,OFFSET('2011'!N$1,Calculations!$B48,0),IF($P50=2012,OFFSET('2012'!N$1,Calculations!$B48,0),IF($P50=2013,OFFSET('2013'!N$1,Calculations!$B48,0),IF($P50=2014,OFFSET('2014'!N$1,Calculations!$B48,0),IF($P50=2015,OFFSET('2015'!N$1,Calculations!$B48,0),IF($P50=2016,OFFSET('2016'!N$1,Calculations!$B48,0),IF($P50=2017,OFFSET('2017'!N$1,Calculations!$B48,0),0))))))))))))))))</f>
        <v>4.669961304148762E-2</v>
      </c>
      <c r="AB50" s="31">
        <f ca="1">IF($P50=2002,OFFSET('2002'!O$1,Calculations!$B48,0),IF($P50=2003,OFFSET('2003'!O$1,Calculations!$B48,0),IF($P50=2004,OFFSET('2004'!O$1,Calculations!$B48,0),IF($P50=2005,OFFSET('2005'!O$1,Calculations!$B48,0),IF($P50=2006,OFFSET('2006'!O$1,Calculations!$B48,0),IF($P50=2007,OFFSET('2007'!O$1,Calculations!$B48,0),IF($P50=2008,OFFSET('2008'!O$1,Calculations!$B48,0),IF($P50=2009,OFFSET('2009'!O$1,Calculations!$B48,0),IF($P50=2010,OFFSET('2010'!O$1,Calculations!$B48,0),IF($P50=2011,OFFSET('2011'!O$1,Calculations!$B48,0),IF($P50=2012,OFFSET('2012'!O$1,Calculations!$B48,0),IF($P50=2013,OFFSET('2013'!O$1,Calculations!$B48,0),IF($P50=2014,OFFSET('2014'!O$1,Calculations!$B48,0),IF($P50=2015,OFFSET('2015'!O$1,Calculations!$B48,0),IF($P50=2016,OFFSET('2016'!O$1,Calculations!$B48,0),IF($P50=2017,OFFSET('2017'!O$1,Calculations!$B48,0),0))))))))))))))))</f>
        <v>4.6350756241269588E-2</v>
      </c>
      <c r="AC50" s="31">
        <f ca="1">IF($P50=2002,OFFSET('2002'!P$1,Calculations!$B48,0),IF($P50=2003,OFFSET('2003'!P$1,Calculations!$B48,0),IF($P50=2004,OFFSET('2004'!P$1,Calculations!$B48,0),IF($P50=2005,OFFSET('2005'!P$1,Calculations!$B48,0),IF($P50=2006,OFFSET('2006'!P$1,Calculations!$B48,0),IF($P50=2007,OFFSET('2007'!P$1,Calculations!$B48,0),IF($P50=2008,OFFSET('2008'!P$1,Calculations!$B48,0),IF($P50=2009,OFFSET('2009'!P$1,Calculations!$B48,0),IF($P50=2010,OFFSET('2010'!P$1,Calculations!$B48,0),IF($P50=2011,OFFSET('2011'!P$1,Calculations!$B48,0),IF($P50=2012,OFFSET('2012'!P$1,Calculations!$B48,0),IF($P50=2013,OFFSET('2013'!P$1,Calculations!$B48,0),IF($P50=2014,OFFSET('2014'!P$1,Calculations!$B48,0),IF($P50=2015,OFFSET('2015'!P$1,Calculations!$B48,0),IF($P50=2016,OFFSET('2016'!P$1,Calculations!$B48,0),IF($P50=2017,OFFSET('2017'!P$1,Calculations!$B48,0),0))))))))))))))))</f>
        <v>2.5468605046040864E-2</v>
      </c>
      <c r="AD50" s="34">
        <f ca="1">IF($P50=2002,OFFSET('2002'!Q$1,Calculations!$B48,0),IF($P50=2003,OFFSET('2003'!Q$1,Calculations!$B48,0),IF($P50=2004,OFFSET('2004'!Q$1,Calculations!$B48,0),IF($P50=2005,OFFSET('2005'!Q$1,Calculations!$B48,0),IF($P50=2006,OFFSET('2006'!Q$1,Calculations!$B48,0),IF($P50=2007,OFFSET('2007'!Q$1,Calculations!$B48,0),IF($P50=2008,OFFSET('2008'!Q$1,Calculations!$B48,0),IF($P50=2009,OFFSET('2009'!Q$1,Calculations!$B48,0),IF($P50=2010,OFFSET('2010'!Q$1,Calculations!$B48,0),IF($P50=2011,OFFSET('2011'!Q$1,Calculations!$B48,0),IF($P50=2012,OFFSET('2012'!Q$1,Calculations!$B48,0),IF($P50=2013,OFFSET('2013'!Q$1,Calculations!$B48,0),IF($P50=2014,OFFSET('2014'!Q$1,Calculations!$B48,0),IF($P50=2015,OFFSET('2015'!Q$1,Calculations!$B48,0),IF($P50=2016,OFFSET('2016'!Q$1,Calculations!$B48,0),IF($P50=2017,OFFSET('2017'!Q$1,Calculations!$B48,0),0))))))))))))))))</f>
        <v>3.8294427087080064E-2</v>
      </c>
      <c r="AE50" s="31">
        <f ca="1">IF($P50=2002,OFFSET('2002'!K$1,Calculations!$C48,0),IF($P50=2003,OFFSET('2003'!K$1,Calculations!$C48,0),IF($P50=2004,OFFSET('2004'!K$1,Calculations!$C48,0),IF($P50=2005,OFFSET('2005'!K$1,Calculations!$C48,0),IF($P50=2006,OFFSET('2006'!K$1,Calculations!$C48,0),IF($P50=2007,OFFSET('2007'!K$1,Calculations!$C48,0),IF($P50=2008,OFFSET('2008'!K$1,Calculations!$C48,0),IF($P50=2009,OFFSET('2009'!K$1,Calculations!$C48,0),IF($P50=2010,OFFSET('2010'!K$1,Calculations!$C48,0),IF($P50=2011,OFFSET('2011'!K$1,Calculations!$C48,0),IF($P50=2012,OFFSET('2012'!K$1,Calculations!$C48,0),IF($P50=2013,OFFSET('2013'!K$1,Calculations!$C48,0),IF($P50=2014,OFFSET('2014'!K$1,Calculations!$C48,0),IF($P50=2015,OFFSET('2015'!K$1,Calculations!$C48,0),IF($P50=2016,OFFSET('2016'!K$1,Calculations!$C48,0),IF($P50=2017,OFFSET('2017'!K$1,Calculations!$C48,0),0))))))))))))))))</f>
        <v>2.5655166095441155E-2</v>
      </c>
      <c r="AF50" s="31">
        <f ca="1">IF($P50=2002,OFFSET('2002'!L$1,Calculations!$C48,0),IF($P50=2003,OFFSET('2003'!L$1,Calculations!$C48,0),IF($P50=2004,OFFSET('2004'!L$1,Calculations!$C48,0),IF($P50=2005,OFFSET('2005'!L$1,Calculations!$C48,0),IF($P50=2006,OFFSET('2006'!L$1,Calculations!$C48,0),IF($P50=2007,OFFSET('2007'!L$1,Calculations!$C48,0),IF($P50=2008,OFFSET('2008'!L$1,Calculations!$C48,0),IF($P50=2009,OFFSET('2009'!L$1,Calculations!$C48,0),IF($P50=2010,OFFSET('2010'!L$1,Calculations!$C48,0),IF($P50=2011,OFFSET('2011'!L$1,Calculations!$C48,0),IF($P50=2012,OFFSET('2012'!L$1,Calculations!$C48,0),IF($P50=2013,OFFSET('2013'!L$1,Calculations!$C48,0),IF($P50=2014,OFFSET('2014'!L$1,Calculations!$C48,0),IF($P50=2015,OFFSET('2015'!L$1,Calculations!$C48,0),IF($P50=2016,OFFSET('2016'!L$1,Calculations!$C48,0),IF($P50=2017,OFFSET('2017'!L$1,Calculations!$C48,0),0))))))))))))))))</f>
        <v>0.15782252594828478</v>
      </c>
      <c r="AG50" s="31">
        <f ca="1">IF($P50=2002,OFFSET('2002'!M$1,Calculations!$C48,0),IF($P50=2003,OFFSET('2003'!M$1,Calculations!$C48,0),IF($P50=2004,OFFSET('2004'!M$1,Calculations!$C48,0),IF($P50=2005,OFFSET('2005'!M$1,Calculations!$C48,0),IF($P50=2006,OFFSET('2006'!M$1,Calculations!$C48,0),IF($P50=2007,OFFSET('2007'!M$1,Calculations!$C48,0),IF($P50=2008,OFFSET('2008'!M$1,Calculations!$C48,0),IF($P50=2009,OFFSET('2009'!M$1,Calculations!$C48,0),IF($P50=2010,OFFSET('2010'!M$1,Calculations!$C48,0),IF($P50=2011,OFFSET('2011'!M$1,Calculations!$C48,0),IF($P50=2012,OFFSET('2012'!M$1,Calculations!$C48,0),IF($P50=2013,OFFSET('2013'!M$1,Calculations!$C48,0),IF($P50=2014,OFFSET('2014'!M$1,Calculations!$C48,0),IF($P50=2015,OFFSET('2015'!M$1,Calculations!$C48,0),IF($P50=2016,OFFSET('2016'!M$1,Calculations!$C48,0),IF($P50=2017,OFFSET('2017'!M$1,Calculations!$C48,0),0))))))))))))))))</f>
        <v>0.16769199842609395</v>
      </c>
      <c r="AH50" s="31">
        <f ca="1">IF($P50=2002,OFFSET('2002'!N$1,Calculations!$C48,0),IF($P50=2003,OFFSET('2003'!N$1,Calculations!$C48,0),IF($P50=2004,OFFSET('2004'!N$1,Calculations!$C48,0),IF($P50=2005,OFFSET('2005'!N$1,Calculations!$C48,0),IF($P50=2006,OFFSET('2006'!N$1,Calculations!$C48,0),IF($P50=2007,OFFSET('2007'!N$1,Calculations!$C48,0),IF($P50=2008,OFFSET('2008'!N$1,Calculations!$C48,0),IF($P50=2009,OFFSET('2009'!N$1,Calculations!$C48,0),IF($P50=2010,OFFSET('2010'!N$1,Calculations!$C48,0),IF($P50=2011,OFFSET('2011'!N$1,Calculations!$C48,0),IF($P50=2012,OFFSET('2012'!N$1,Calculations!$C48,0),IF($P50=2013,OFFSET('2013'!N$1,Calculations!$C48,0),IF($P50=2014,OFFSET('2014'!N$1,Calculations!$C48,0),IF($P50=2015,OFFSET('2015'!N$1,Calculations!$C48,0),IF($P50=2016,OFFSET('2016'!N$1,Calculations!$C48,0),IF($P50=2017,OFFSET('2017'!N$1,Calculations!$C48,0),0))))))))))))))))</f>
        <v>0.15788665824684156</v>
      </c>
      <c r="AI50" s="31">
        <f ca="1">IF($P50=2002,OFFSET('2002'!O$1,Calculations!$C48,0),IF($P50=2003,OFFSET('2003'!O$1,Calculations!$C48,0),IF($P50=2004,OFFSET('2004'!O$1,Calculations!$C48,0),IF($P50=2005,OFFSET('2005'!O$1,Calculations!$C48,0),IF($P50=2006,OFFSET('2006'!O$1,Calculations!$C48,0),IF($P50=2007,OFFSET('2007'!O$1,Calculations!$C48,0),IF($P50=2008,OFFSET('2008'!O$1,Calculations!$C48,0),IF($P50=2009,OFFSET('2009'!O$1,Calculations!$C48,0),IF($P50=2010,OFFSET('2010'!O$1,Calculations!$C48,0),IF($P50=2011,OFFSET('2011'!O$1,Calculations!$C48,0),IF($P50=2012,OFFSET('2012'!O$1,Calculations!$C48,0),IF($P50=2013,OFFSET('2013'!O$1,Calculations!$C48,0),IF($P50=2014,OFFSET('2014'!O$1,Calculations!$C48,0),IF($P50=2015,OFFSET('2015'!O$1,Calculations!$C48,0),IF($P50=2016,OFFSET('2016'!O$1,Calculations!$C48,0),IF($P50=2017,OFFSET('2017'!O$1,Calculations!$C48,0),0))))))))))))))))</f>
        <v>0.10253672245773533</v>
      </c>
      <c r="AJ50" s="31">
        <f ca="1">IF($P50=2002,OFFSET('2002'!P$1,Calculations!$C48,0),IF($P50=2003,OFFSET('2003'!P$1,Calculations!$C48,0),IF($P50=2004,OFFSET('2004'!P$1,Calculations!$C48,0),IF($P50=2005,OFFSET('2005'!P$1,Calculations!$C48,0),IF($P50=2006,OFFSET('2006'!P$1,Calculations!$C48,0),IF($P50=2007,OFFSET('2007'!P$1,Calculations!$C48,0),IF($P50=2008,OFFSET('2008'!P$1,Calculations!$C48,0),IF($P50=2009,OFFSET('2009'!P$1,Calculations!$C48,0),IF($P50=2010,OFFSET('2010'!P$1,Calculations!$C48,0),IF($P50=2011,OFFSET('2011'!P$1,Calculations!$C48,0),IF($P50=2012,OFFSET('2012'!P$1,Calculations!$C48,0),IF($P50=2013,OFFSET('2013'!P$1,Calculations!$C48,0),IF($P50=2014,OFFSET('2014'!P$1,Calculations!$C48,0),IF($P50=2015,OFFSET('2015'!P$1,Calculations!$C48,0),IF($P50=2016,OFFSET('2016'!P$1,Calculations!$C48,0),IF($P50=2017,OFFSET('2017'!P$1,Calculations!$C48,0),0))))))))))))))))</f>
        <v>0.22378937565128196</v>
      </c>
      <c r="AK50" s="34">
        <f ca="1">IF($P50=2002,OFFSET('2002'!Q$1,Calculations!$C48,0),IF($P50=2003,OFFSET('2003'!Q$1,Calculations!$C48,0),IF($P50=2004,OFFSET('2004'!Q$1,Calculations!$C48,0),IF($P50=2005,OFFSET('2005'!Q$1,Calculations!$C48,0),IF($P50=2006,OFFSET('2006'!Q$1,Calculations!$C48,0),IF($P50=2007,OFFSET('2007'!Q$1,Calculations!$C48,0),IF($P50=2008,OFFSET('2008'!Q$1,Calculations!$C48,0),IF($P50=2009,OFFSET('2009'!Q$1,Calculations!$C48,0),IF($P50=2010,OFFSET('2010'!Q$1,Calculations!$C48,0),IF($P50=2011,OFFSET('2011'!Q$1,Calculations!$C48,0),IF($P50=2012,OFFSET('2012'!Q$1,Calculations!$C48,0),IF($P50=2013,OFFSET('2013'!Q$1,Calculations!$C48,0),IF($P50=2014,OFFSET('2014'!Q$1,Calculations!$C48,0),IF($P50=2015,OFFSET('2015'!Q$1,Calculations!$C48,0),IF($P50=2016,OFFSET('2016'!Q$1,Calculations!$C48,0),IF($P50=2017,OFFSET('2017'!Q$1,Calculations!$C48,0),0))))))))))))))))</f>
        <v>9.4529114741157924E-2</v>
      </c>
      <c r="AL50" s="31">
        <f ca="1">IF($P50=2002,OFFSET('2002'!K$1,Calculations!$D48,0),IF($P50=2003,OFFSET('2003'!K$1,Calculations!$D48,0),IF($P50=2004,OFFSET('2004'!K$1,Calculations!$D48,0),IF($P50=2005,OFFSET('2005'!K$1,Calculations!$D48,0),IF($P50=2006,OFFSET('2006'!K$1,Calculations!$D48,0),IF($P50=2007,OFFSET('2007'!K$1,Calculations!$D48,0),IF($P50=2008,OFFSET('2008'!K$1,Calculations!$D48,0),IF($P50=2009,OFFSET('2009'!K$1,Calculations!$D48,0),IF($P50=2010,OFFSET('2010'!K$1,Calculations!$D48,0),IF($P50=2011,OFFSET('2011'!K$1,Calculations!$D48,0),IF($P50=2012,OFFSET('2012'!K$1,Calculations!$D48,0),IF($P50=2013,OFFSET('2013'!K$1,Calculations!$D48,0),IF($P50=2014,OFFSET('2014'!K$1,Calculations!$D48,0),IF($P50=2015,OFFSET('2015'!K$1,Calculations!$D48,0),IF($P50=2016,OFFSET('2016'!K$1,Calculations!$D48,0),IF($P50=2017,OFFSET('2017'!K$1,Calculations!$D48,0),0))))))))))))))))</f>
        <v>4.3572219576731774E-3</v>
      </c>
      <c r="AM50" s="31">
        <f ca="1">IF($P50=2002,OFFSET('2002'!L$1,Calculations!$D48,0),IF($P50=2003,OFFSET('2003'!L$1,Calculations!$D48,0),IF($P50=2004,OFFSET('2004'!L$1,Calculations!$D48,0),IF($P50=2005,OFFSET('2005'!L$1,Calculations!$D48,0),IF($P50=2006,OFFSET('2006'!L$1,Calculations!$D48,0),IF($P50=2007,OFFSET('2007'!L$1,Calculations!$D48,0),IF($P50=2008,OFFSET('2008'!L$1,Calculations!$D48,0),IF($P50=2009,OFFSET('2009'!L$1,Calculations!$D48,0),IF($P50=2010,OFFSET('2010'!L$1,Calculations!$D48,0),IF($P50=2011,OFFSET('2011'!L$1,Calculations!$D48,0),IF($P50=2012,OFFSET('2012'!L$1,Calculations!$D48,0),IF($P50=2013,OFFSET('2013'!L$1,Calculations!$D48,0),IF($P50=2014,OFFSET('2014'!L$1,Calculations!$D48,0),IF($P50=2015,OFFSET('2015'!L$1,Calculations!$D48,0),IF($P50=2016,OFFSET('2016'!L$1,Calculations!$D48,0),IF($P50=2017,OFFSET('2017'!L$1,Calculations!$D48,0),0))))))))))))))))</f>
        <v>6.9083031761092192E-2</v>
      </c>
      <c r="AN50" s="31">
        <f ca="1">IF($P50=2002,OFFSET('2002'!M$1,Calculations!$D48,0),IF($P50=2003,OFFSET('2003'!M$1,Calculations!$D48,0),IF($P50=2004,OFFSET('2004'!M$1,Calculations!$D48,0),IF($P50=2005,OFFSET('2005'!M$1,Calculations!$D48,0),IF($P50=2006,OFFSET('2006'!M$1,Calculations!$D48,0),IF($P50=2007,OFFSET('2007'!M$1,Calculations!$D48,0),IF($P50=2008,OFFSET('2008'!M$1,Calculations!$D48,0),IF($P50=2009,OFFSET('2009'!M$1,Calculations!$D48,0),IF($P50=2010,OFFSET('2010'!M$1,Calculations!$D48,0),IF($P50=2011,OFFSET('2011'!M$1,Calculations!$D48,0),IF($P50=2012,OFFSET('2012'!M$1,Calculations!$D48,0),IF($P50=2013,OFFSET('2013'!M$1,Calculations!$D48,0),IF($P50=2014,OFFSET('2014'!M$1,Calculations!$D48,0),IF($P50=2015,OFFSET('2015'!M$1,Calculations!$D48,0),IF($P50=2016,OFFSET('2016'!M$1,Calculations!$D48,0),IF($P50=2017,OFFSET('2017'!M$1,Calculations!$D48,0),0))))))))))))))))</f>
        <v>4.9304830574979995E-2</v>
      </c>
      <c r="AO50" s="31">
        <f ca="1">IF($P50=2002,OFFSET('2002'!N$1,Calculations!$D48,0),IF($P50=2003,OFFSET('2003'!N$1,Calculations!$D48,0),IF($P50=2004,OFFSET('2004'!N$1,Calculations!$D48,0),IF($P50=2005,OFFSET('2005'!N$1,Calculations!$D48,0),IF($P50=2006,OFFSET('2006'!N$1,Calculations!$D48,0),IF($P50=2007,OFFSET('2007'!N$1,Calculations!$D48,0),IF($P50=2008,OFFSET('2008'!N$1,Calculations!$D48,0),IF($P50=2009,OFFSET('2009'!N$1,Calculations!$D48,0),IF($P50=2010,OFFSET('2010'!N$1,Calculations!$D48,0),IF($P50=2011,OFFSET('2011'!N$1,Calculations!$D48,0),IF($P50=2012,OFFSET('2012'!N$1,Calculations!$D48,0),IF($P50=2013,OFFSET('2013'!N$1,Calculations!$D48,0),IF($P50=2014,OFFSET('2014'!N$1,Calculations!$D48,0),IF($P50=2015,OFFSET('2015'!N$1,Calculations!$D48,0),IF($P50=2016,OFFSET('2016'!N$1,Calculations!$D48,0),IF($P50=2017,OFFSET('2017'!N$1,Calculations!$D48,0),0))))))))))))))))</f>
        <v>2.6055104313010811E-2</v>
      </c>
      <c r="AP50" s="31">
        <f ca="1">IF($P50=2002,OFFSET('2002'!O$1,Calculations!$D48,0),IF($P50=2003,OFFSET('2003'!O$1,Calculations!$D48,0),IF($P50=2004,OFFSET('2004'!O$1,Calculations!$D48,0),IF($P50=2005,OFFSET('2005'!O$1,Calculations!$D48,0),IF($P50=2006,OFFSET('2006'!O$1,Calculations!$D48,0),IF($P50=2007,OFFSET('2007'!O$1,Calculations!$D48,0),IF($P50=2008,OFFSET('2008'!O$1,Calculations!$D48,0),IF($P50=2009,OFFSET('2009'!O$1,Calculations!$D48,0),IF($P50=2010,OFFSET('2010'!O$1,Calculations!$D48,0),IF($P50=2011,OFFSET('2011'!O$1,Calculations!$D48,0),IF($P50=2012,OFFSET('2012'!O$1,Calculations!$D48,0),IF($P50=2013,OFFSET('2013'!O$1,Calculations!$D48,0),IF($P50=2014,OFFSET('2014'!O$1,Calculations!$D48,0),IF($P50=2015,OFFSET('2015'!O$1,Calculations!$D48,0),IF($P50=2016,OFFSET('2016'!O$1,Calculations!$D48,0),IF($P50=2017,OFFSET('2017'!O$1,Calculations!$D48,0),0))))))))))))))))</f>
        <v>2.1487264733014703E-2</v>
      </c>
      <c r="AQ50" s="31">
        <f ca="1">IF($P50=2002,OFFSET('2002'!P$1,Calculations!$D48,0),IF($P50=2003,OFFSET('2003'!P$1,Calculations!$D48,0),IF($P50=2004,OFFSET('2004'!P$1,Calculations!$D48,0),IF($P50=2005,OFFSET('2005'!P$1,Calculations!$D48,0),IF($P50=2006,OFFSET('2006'!P$1,Calculations!$D48,0),IF($P50=2007,OFFSET('2007'!P$1,Calculations!$D48,0),IF($P50=2008,OFFSET('2008'!P$1,Calculations!$D48,0),IF($P50=2009,OFFSET('2009'!P$1,Calculations!$D48,0),IF($P50=2010,OFFSET('2010'!P$1,Calculations!$D48,0),IF($P50=2011,OFFSET('2011'!P$1,Calculations!$D48,0),IF($P50=2012,OFFSET('2012'!P$1,Calculations!$D48,0),IF($P50=2013,OFFSET('2013'!P$1,Calculations!$D48,0),IF($P50=2014,OFFSET('2014'!P$1,Calculations!$D48,0),IF($P50=2015,OFFSET('2015'!P$1,Calculations!$D48,0),IF($P50=2016,OFFSET('2016'!P$1,Calculations!$D48,0),IF($P50=2017,OFFSET('2017'!P$1,Calculations!$D48,0),0))))))))))))))))</f>
        <v>1.8918979864104426E-2</v>
      </c>
      <c r="AR50" s="34">
        <f ca="1">IF($P50=2002,OFFSET('2002'!Q$1,Calculations!$D48,0),IF($P50=2003,OFFSET('2003'!Q$1,Calculations!$D48,0),IF($P50=2004,OFFSET('2004'!Q$1,Calculations!$D48,0),IF($P50=2005,OFFSET('2005'!Q$1,Calculations!$D48,0),IF($P50=2006,OFFSET('2006'!Q$1,Calculations!$D48,0),IF($P50=2007,OFFSET('2007'!Q$1,Calculations!$D48,0),IF($P50=2008,OFFSET('2008'!Q$1,Calculations!$D48,0),IF($P50=2009,OFFSET('2009'!Q$1,Calculations!$D48,0),IF($P50=2010,OFFSET('2010'!Q$1,Calculations!$D48,0),IF($P50=2011,OFFSET('2011'!Q$1,Calculations!$D48,0),IF($P50=2012,OFFSET('2012'!Q$1,Calculations!$D48,0),IF($P50=2013,OFFSET('2013'!Q$1,Calculations!$D48,0),IF($P50=2014,OFFSET('2014'!Q$1,Calculations!$D48,0),IF($P50=2015,OFFSET('2015'!Q$1,Calculations!$D48,0),IF($P50=2016,OFFSET('2016'!Q$1,Calculations!$D48,0),IF($P50=2017,OFFSET('2017'!Q$1,Calculations!$D48,0),0))))))))))))))))</f>
        <v>2.7292157733938928E-2</v>
      </c>
      <c r="AS50" s="31">
        <f ca="1">IF($P50=2002,OFFSET('2002'!K$1,Calculations!$E48,0),IF($P50=2003,OFFSET('2003'!K$1,Calculations!$E48,0),IF($P50=2004,OFFSET('2004'!K$1,Calculations!$E48,0),IF($P50=2005,OFFSET('2005'!K$1,Calculations!$E48,0),IF($P50=2006,OFFSET('2006'!K$1,Calculations!$E48,0),IF($P50=2007,OFFSET('2007'!K$1,Calculations!$E48,0),IF($P50=2008,OFFSET('2008'!K$1,Calculations!$E48,0),IF($P50=2009,OFFSET('2009'!K$1,Calculations!$E48,0),IF($P50=2010,OFFSET('2010'!K$1,Calculations!$E48,0),IF($P50=2011,OFFSET('2011'!K$1,Calculations!$E48,0),IF($P50=2012,OFFSET('2012'!K$1,Calculations!$E48,0),IF($P50=2013,OFFSET('2013'!K$1,Calculations!$E48,0),IF($P50=2014,OFFSET('2014'!K$1,Calculations!$E48,0),IF($P50=2015,OFFSET('2015'!K$1,Calculations!$E48,0),IF($P50=2016,OFFSET('2016'!K$1,Calculations!$E48,0),IF($P50=2017,OFFSET('2017'!K$1,Calculations!$E48,0),0))))))))))))))))</f>
        <v>8.3100962045049315E-3</v>
      </c>
      <c r="AT50" s="31">
        <f ca="1">IF($P50=2002,OFFSET('2002'!L$1,Calculations!$E48,0),IF($P50=2003,OFFSET('2003'!L$1,Calculations!$E48,0),IF($P50=2004,OFFSET('2004'!L$1,Calculations!$E48,0),IF($P50=2005,OFFSET('2005'!L$1,Calculations!$E48,0),IF($P50=2006,OFFSET('2006'!L$1,Calculations!$E48,0),IF($P50=2007,OFFSET('2007'!L$1,Calculations!$E48,0),IF($P50=2008,OFFSET('2008'!L$1,Calculations!$E48,0),IF($P50=2009,OFFSET('2009'!L$1,Calculations!$E48,0),IF($P50=2010,OFFSET('2010'!L$1,Calculations!$E48,0),IF($P50=2011,OFFSET('2011'!L$1,Calculations!$E48,0),IF($P50=2012,OFFSET('2012'!L$1,Calculations!$E48,0),IF($P50=2013,OFFSET('2013'!L$1,Calculations!$E48,0),IF($P50=2014,OFFSET('2014'!L$1,Calculations!$E48,0),IF($P50=2015,OFFSET('2015'!L$1,Calculations!$E48,0),IF($P50=2016,OFFSET('2016'!L$1,Calculations!$E48,0),IF($P50=2017,OFFSET('2017'!L$1,Calculations!$E48,0),0))))))))))))))))</f>
        <v>3.9035951843682498E-2</v>
      </c>
      <c r="AU50" s="31">
        <f ca="1">IF($P50=2002,OFFSET('2002'!M$1,Calculations!$E48,0),IF($P50=2003,OFFSET('2003'!M$1,Calculations!$E48,0),IF($P50=2004,OFFSET('2004'!M$1,Calculations!$E48,0),IF($P50=2005,OFFSET('2005'!M$1,Calculations!$E48,0),IF($P50=2006,OFFSET('2006'!M$1,Calculations!$E48,0),IF($P50=2007,OFFSET('2007'!M$1,Calculations!$E48,0),IF($P50=2008,OFFSET('2008'!M$1,Calculations!$E48,0),IF($P50=2009,OFFSET('2009'!M$1,Calculations!$E48,0),IF($P50=2010,OFFSET('2010'!M$1,Calculations!$E48,0),IF($P50=2011,OFFSET('2011'!M$1,Calculations!$E48,0),IF($P50=2012,OFFSET('2012'!M$1,Calculations!$E48,0),IF($P50=2013,OFFSET('2013'!M$1,Calculations!$E48,0),IF($P50=2014,OFFSET('2014'!M$1,Calculations!$E48,0),IF($P50=2015,OFFSET('2015'!M$1,Calculations!$E48,0),IF($P50=2016,OFFSET('2016'!M$1,Calculations!$E48,0),IF($P50=2017,OFFSET('2017'!M$1,Calculations!$E48,0),0))))))))))))))))</f>
        <v>4.8930201123398583E-2</v>
      </c>
      <c r="AV50" s="31">
        <f ca="1">IF($P50=2002,OFFSET('2002'!N$1,Calculations!$E48,0),IF($P50=2003,OFFSET('2003'!N$1,Calculations!$E48,0),IF($P50=2004,OFFSET('2004'!N$1,Calculations!$E48,0),IF($P50=2005,OFFSET('2005'!N$1,Calculations!$E48,0),IF($P50=2006,OFFSET('2006'!N$1,Calculations!$E48,0),IF($P50=2007,OFFSET('2007'!N$1,Calculations!$E48,0),IF($P50=2008,OFFSET('2008'!N$1,Calculations!$E48,0),IF($P50=2009,OFFSET('2009'!N$1,Calculations!$E48,0),IF($P50=2010,OFFSET('2010'!N$1,Calculations!$E48,0),IF($P50=2011,OFFSET('2011'!N$1,Calculations!$E48,0),IF($P50=2012,OFFSET('2012'!N$1,Calculations!$E48,0),IF($P50=2013,OFFSET('2013'!N$1,Calculations!$E48,0),IF($P50=2014,OFFSET('2014'!N$1,Calculations!$E48,0),IF($P50=2015,OFFSET('2015'!N$1,Calculations!$E48,0),IF($P50=2016,OFFSET('2016'!N$1,Calculations!$E48,0),IF($P50=2017,OFFSET('2017'!N$1,Calculations!$E48,0),0))))))))))))))))</f>
        <v>4.7354786240780315E-2</v>
      </c>
      <c r="AW50" s="31">
        <f ca="1">IF($P50=2002,OFFSET('2002'!O$1,Calculations!$E48,0),IF($P50=2003,OFFSET('2003'!O$1,Calculations!$E48,0),IF($P50=2004,OFFSET('2004'!O$1,Calculations!$E48,0),IF($P50=2005,OFFSET('2005'!O$1,Calculations!$E48,0),IF($P50=2006,OFFSET('2006'!O$1,Calculations!$E48,0),IF($P50=2007,OFFSET('2007'!O$1,Calculations!$E48,0),IF($P50=2008,OFFSET('2008'!O$1,Calculations!$E48,0),IF($P50=2009,OFFSET('2009'!O$1,Calculations!$E48,0),IF($P50=2010,OFFSET('2010'!O$1,Calculations!$E48,0),IF($P50=2011,OFFSET('2011'!O$1,Calculations!$E48,0),IF($P50=2012,OFFSET('2012'!O$1,Calculations!$E48,0),IF($P50=2013,OFFSET('2013'!O$1,Calculations!$E48,0),IF($P50=2014,OFFSET('2014'!O$1,Calculations!$E48,0),IF($P50=2015,OFFSET('2015'!O$1,Calculations!$E48,0),IF($P50=2016,OFFSET('2016'!O$1,Calculations!$E48,0),IF($P50=2017,OFFSET('2017'!O$1,Calculations!$E48,0),0))))))))))))))))</f>
        <v>2.6889732198632488E-2</v>
      </c>
      <c r="AX50" s="31">
        <f ca="1">IF($P50=2002,OFFSET('2002'!P$1,Calculations!$E48,0),IF($P50=2003,OFFSET('2003'!P$1,Calculations!$E48,0),IF($P50=2004,OFFSET('2004'!P$1,Calculations!$E48,0),IF($P50=2005,OFFSET('2005'!P$1,Calculations!$E48,0),IF($P50=2006,OFFSET('2006'!P$1,Calculations!$E48,0),IF($P50=2007,OFFSET('2007'!P$1,Calculations!$E48,0),IF($P50=2008,OFFSET('2008'!P$1,Calculations!$E48,0),IF($P50=2009,OFFSET('2009'!P$1,Calculations!$E48,0),IF($P50=2010,OFFSET('2010'!P$1,Calculations!$E48,0),IF($P50=2011,OFFSET('2011'!P$1,Calculations!$E48,0),IF($P50=2012,OFFSET('2012'!P$1,Calculations!$E48,0),IF($P50=2013,OFFSET('2013'!P$1,Calculations!$E48,0),IF($P50=2014,OFFSET('2014'!P$1,Calculations!$E48,0),IF($P50=2015,OFFSET('2015'!P$1,Calculations!$E48,0),IF($P50=2016,OFFSET('2016'!P$1,Calculations!$E48,0),IF($P50=2017,OFFSET('2017'!P$1,Calculations!$E48,0),0))))))))))))))))</f>
        <v>0.12879022187550171</v>
      </c>
      <c r="AY50" s="34">
        <f ca="1">IF($P50=2002,OFFSET('2002'!Q$1,Calculations!$E48,0),IF($P50=2003,OFFSET('2003'!Q$1,Calculations!$E48,0),IF($P50=2004,OFFSET('2004'!Q$1,Calculations!$E48,0),IF($P50=2005,OFFSET('2005'!Q$1,Calculations!$E48,0),IF($P50=2006,OFFSET('2006'!Q$1,Calculations!$E48,0),IF($P50=2007,OFFSET('2007'!Q$1,Calculations!$E48,0),IF($P50=2008,OFFSET('2008'!Q$1,Calculations!$E48,0),IF($P50=2009,OFFSET('2009'!Q$1,Calculations!$E48,0),IF($P50=2010,OFFSET('2010'!Q$1,Calculations!$E48,0),IF($P50=2011,OFFSET('2011'!Q$1,Calculations!$E48,0),IF($P50=2012,OFFSET('2012'!Q$1,Calculations!$E48,0),IF($P50=2013,OFFSET('2013'!Q$1,Calculations!$E48,0),IF($P50=2014,OFFSET('2014'!Q$1,Calculations!$E48,0),IF($P50=2015,OFFSET('2015'!Q$1,Calculations!$E48,0),IF($P50=2016,OFFSET('2016'!Q$1,Calculations!$E48,0),IF($P50=2017,OFFSET('2017'!Q$1,Calculations!$E48,0),0))))))))))))))))</f>
        <v>2.5247498080096877E-2</v>
      </c>
      <c r="AZ50" s="31">
        <f ca="1">IF($P50=2002,OFFSET('2002'!K$1,Calculations!$F48,0),IF($P50=2003,OFFSET('2003'!K$1,Calculations!$F48,0),IF($P50=2004,OFFSET('2004'!K$1,Calculations!$F48,0),IF($P50=2005,OFFSET('2005'!K$1,Calculations!$F48,0),IF($P50=2006,OFFSET('2006'!K$1,Calculations!$F48,0),IF($P50=2007,OFFSET('2007'!K$1,Calculations!$F48,0),IF($P50=2008,OFFSET('2008'!K$1,Calculations!$F48,0),IF($P50=2009,OFFSET('2009'!K$1,Calculations!$F48,0),IF($P50=2010,OFFSET('2010'!K$1,Calculations!$F48,0),IF($P50=2011,OFFSET('2011'!K$1,Calculations!$F48,0),IF($P50=2012,OFFSET('2012'!K$1,Calculations!$F48,0),IF($P50=2013,OFFSET('2013'!K$1,Calculations!$F48,0),IF($P50=2014,OFFSET('2014'!K$1,Calculations!$F48,0),IF($P50=2015,OFFSET('2015'!K$1,Calculations!$F48,0),IF($P50=2016,OFFSET('2016'!K$1,Calculations!$F48,0),IF($P50=2017,OFFSET('2017'!K$1,Calculations!$F48,0),0))))))))))))))))</f>
        <v>1.4560583474894175E-4</v>
      </c>
      <c r="BA50" s="31">
        <f ca="1">IF($P50=2002,OFFSET('2002'!L$1,Calculations!$F48,0),IF($P50=2003,OFFSET('2003'!L$1,Calculations!$F48,0),IF($P50=2004,OFFSET('2004'!L$1,Calculations!$F48,0),IF($P50=2005,OFFSET('2005'!L$1,Calculations!$F48,0),IF($P50=2006,OFFSET('2006'!L$1,Calculations!$F48,0),IF($P50=2007,OFFSET('2007'!L$1,Calculations!$F48,0),IF($P50=2008,OFFSET('2008'!L$1,Calculations!$F48,0),IF($P50=2009,OFFSET('2009'!L$1,Calculations!$F48,0),IF($P50=2010,OFFSET('2010'!L$1,Calculations!$F48,0),IF($P50=2011,OFFSET('2011'!L$1,Calculations!$F48,0),IF($P50=2012,OFFSET('2012'!L$1,Calculations!$F48,0),IF($P50=2013,OFFSET('2013'!L$1,Calculations!$F48,0),IF($P50=2014,OFFSET('2014'!L$1,Calculations!$F48,0),IF($P50=2015,OFFSET('2015'!L$1,Calculations!$F48,0),IF($P50=2016,OFFSET('2016'!L$1,Calculations!$F48,0),IF($P50=2017,OFFSET('2017'!L$1,Calculations!$F48,0),0))))))))))))))))</f>
        <v>8.6049958984102514E-3</v>
      </c>
      <c r="BB50" s="31">
        <f ca="1">IF($P50=2002,OFFSET('2002'!M$1,Calculations!$F48,0),IF($P50=2003,OFFSET('2003'!M$1,Calculations!$F48,0),IF($P50=2004,OFFSET('2004'!M$1,Calculations!$F48,0),IF($P50=2005,OFFSET('2005'!M$1,Calculations!$F48,0),IF($P50=2006,OFFSET('2006'!M$1,Calculations!$F48,0),IF($P50=2007,OFFSET('2007'!M$1,Calculations!$F48,0),IF($P50=2008,OFFSET('2008'!M$1,Calculations!$F48,0),IF($P50=2009,OFFSET('2009'!M$1,Calculations!$F48,0),IF($P50=2010,OFFSET('2010'!M$1,Calculations!$F48,0),IF($P50=2011,OFFSET('2011'!M$1,Calculations!$F48,0),IF($P50=2012,OFFSET('2012'!M$1,Calculations!$F48,0),IF($P50=2013,OFFSET('2013'!M$1,Calculations!$F48,0),IF($P50=2014,OFFSET('2014'!M$1,Calculations!$F48,0),IF($P50=2015,OFFSET('2015'!M$1,Calculations!$F48,0),IF($P50=2016,OFFSET('2016'!M$1,Calculations!$F48,0),IF($P50=2017,OFFSET('2017'!M$1,Calculations!$F48,0),0))))))))))))))))</f>
        <v>1.2647986108907097E-2</v>
      </c>
      <c r="BC50" s="31">
        <f ca="1">IF($P50=2002,OFFSET('2002'!N$1,Calculations!$F48,0),IF($P50=2003,OFFSET('2003'!N$1,Calculations!$F48,0),IF($P50=2004,OFFSET('2004'!N$1,Calculations!$F48,0),IF($P50=2005,OFFSET('2005'!N$1,Calculations!$F48,0),IF($P50=2006,OFFSET('2006'!N$1,Calculations!$F48,0),IF($P50=2007,OFFSET('2007'!N$1,Calculations!$F48,0),IF($P50=2008,OFFSET('2008'!N$1,Calculations!$F48,0),IF($P50=2009,OFFSET('2009'!N$1,Calculations!$F48,0),IF($P50=2010,OFFSET('2010'!N$1,Calculations!$F48,0),IF($P50=2011,OFFSET('2011'!N$1,Calculations!$F48,0),IF($P50=2012,OFFSET('2012'!N$1,Calculations!$F48,0),IF($P50=2013,OFFSET('2013'!N$1,Calculations!$F48,0),IF($P50=2014,OFFSET('2014'!N$1,Calculations!$F48,0),IF($P50=2015,OFFSET('2015'!N$1,Calculations!$F48,0),IF($P50=2016,OFFSET('2016'!N$1,Calculations!$F48,0),IF($P50=2017,OFFSET('2017'!N$1,Calculations!$F48,0),0))))))))))))))))</f>
        <v>1.4409754328053786E-2</v>
      </c>
      <c r="BD50" s="31">
        <f ca="1">IF($P50=2002,OFFSET('2002'!O$1,Calculations!$F48,0),IF($P50=2003,OFFSET('2003'!O$1,Calculations!$F48,0),IF($P50=2004,OFFSET('2004'!O$1,Calculations!$F48,0),IF($P50=2005,OFFSET('2005'!O$1,Calculations!$F48,0),IF($P50=2006,OFFSET('2006'!O$1,Calculations!$F48,0),IF($P50=2007,OFFSET('2007'!O$1,Calculations!$F48,0),IF($P50=2008,OFFSET('2008'!O$1,Calculations!$F48,0),IF($P50=2009,OFFSET('2009'!O$1,Calculations!$F48,0),IF($P50=2010,OFFSET('2010'!O$1,Calculations!$F48,0),IF($P50=2011,OFFSET('2011'!O$1,Calculations!$F48,0),IF($P50=2012,OFFSET('2012'!O$1,Calculations!$F48,0),IF($P50=2013,OFFSET('2013'!O$1,Calculations!$F48,0),IF($P50=2014,OFFSET('2014'!O$1,Calculations!$F48,0),IF($P50=2015,OFFSET('2015'!O$1,Calculations!$F48,0),IF($P50=2016,OFFSET('2016'!O$1,Calculations!$F48,0),IF($P50=2017,OFFSET('2017'!O$1,Calculations!$F48,0),0))))))))))))))))</f>
        <v>1.3823850228737225E-3</v>
      </c>
      <c r="BE50" s="31">
        <f ca="1">IF($P50=2002,OFFSET('2002'!P$1,Calculations!$F48,0),IF($P50=2003,OFFSET('2003'!P$1,Calculations!$F48,0),IF($P50=2004,OFFSET('2004'!P$1,Calculations!$F48,0),IF($P50=2005,OFFSET('2005'!P$1,Calculations!$F48,0),IF($P50=2006,OFFSET('2006'!P$1,Calculations!$F48,0),IF($P50=2007,OFFSET('2007'!P$1,Calculations!$F48,0),IF($P50=2008,OFFSET('2008'!P$1,Calculations!$F48,0),IF($P50=2009,OFFSET('2009'!P$1,Calculations!$F48,0),IF($P50=2010,OFFSET('2010'!P$1,Calculations!$F48,0),IF($P50=2011,OFFSET('2011'!P$1,Calculations!$F48,0),IF($P50=2012,OFFSET('2012'!P$1,Calculations!$F48,0),IF($P50=2013,OFFSET('2013'!P$1,Calculations!$F48,0),IF($P50=2014,OFFSET('2014'!P$1,Calculations!$F48,0),IF($P50=2015,OFFSET('2015'!P$1,Calculations!$F48,0),IF($P50=2016,OFFSET('2016'!P$1,Calculations!$F48,0),IF($P50=2017,OFFSET('2017'!P$1,Calculations!$F48,0),0))))))))))))))))</f>
        <v>1.2826564783376612E-2</v>
      </c>
      <c r="BF50" s="34">
        <f ca="1">IF($P50=2002,OFFSET('2002'!Q$1,Calculations!$F48,0),IF($P50=2003,OFFSET('2003'!Q$1,Calculations!$F48,0),IF($P50=2004,OFFSET('2004'!Q$1,Calculations!$F48,0),IF($P50=2005,OFFSET('2005'!Q$1,Calculations!$F48,0),IF($P50=2006,OFFSET('2006'!Q$1,Calculations!$F48,0),IF($P50=2007,OFFSET('2007'!Q$1,Calculations!$F48,0),IF($P50=2008,OFFSET('2008'!Q$1,Calculations!$F48,0),IF($P50=2009,OFFSET('2009'!Q$1,Calculations!$F48,0),IF($P50=2010,OFFSET('2010'!Q$1,Calculations!$F48,0),IF($P50=2011,OFFSET('2011'!Q$1,Calculations!$F48,0),IF($P50=2012,OFFSET('2012'!Q$1,Calculations!$F48,0),IF($P50=2013,OFFSET('2013'!Q$1,Calculations!$F48,0),IF($P50=2014,OFFSET('2014'!Q$1,Calculations!$F48,0),IF($P50=2015,OFFSET('2015'!Q$1,Calculations!$F48,0),IF($P50=2016,OFFSET('2016'!Q$1,Calculations!$F48,0),IF($P50=2017,OFFSET('2017'!Q$1,Calculations!$F48,0),0))))))))))))))))</f>
        <v>3.4749675723401109E-3</v>
      </c>
      <c r="BG50" s="31">
        <f ca="1">IF($P50=2002,OFFSET('2002'!K$1,Calculations!$G48,0),IF($P50=2003,OFFSET('2003'!K$1,Calculations!$G48,0),IF($P50=2004,OFFSET('2004'!K$1,Calculations!$G48,0),IF($P50=2005,OFFSET('2005'!K$1,Calculations!$G48,0),IF($P50=2006,OFFSET('2006'!K$1,Calculations!$G48,0),IF($P50=2007,OFFSET('2007'!K$1,Calculations!$G48,0),IF($P50=2008,OFFSET('2008'!K$1,Calculations!$G48,0),IF($P50=2009,OFFSET('2009'!K$1,Calculations!$G48,0),IF($P50=2010,OFFSET('2010'!K$1,Calculations!$G48,0),IF($P50=2011,OFFSET('2011'!K$1,Calculations!$G48,0),IF($P50=2012,OFFSET('2012'!K$1,Calculations!$G48,0),IF($P50=2013,OFFSET('2013'!K$1,Calculations!$G48,0),IF($P50=2014,OFFSET('2014'!K$1,Calculations!$G48,0),IF($P50=2015,OFFSET('2015'!K$1,Calculations!$G48,0),IF($P50=2016,OFFSET('2016'!K$1,Calculations!$G48,0),IF($P50=2017,OFFSET('2017'!K$1,Calculations!$G48,0),0))))))))))))))))</f>
        <v>7.8066118232588189E-2</v>
      </c>
      <c r="BH50" s="31">
        <f ca="1">IF($P50=2002,OFFSET('2002'!L$1,Calculations!$G48,0),IF($P50=2003,OFFSET('2003'!L$1,Calculations!$G48,0),IF($P50=2004,OFFSET('2004'!L$1,Calculations!$G48,0),IF($P50=2005,OFFSET('2005'!L$1,Calculations!$G48,0),IF($P50=2006,OFFSET('2006'!L$1,Calculations!$G48,0),IF($P50=2007,OFFSET('2007'!L$1,Calculations!$G48,0),IF($P50=2008,OFFSET('2008'!L$1,Calculations!$G48,0),IF($P50=2009,OFFSET('2009'!L$1,Calculations!$G48,0),IF($P50=2010,OFFSET('2010'!L$1,Calculations!$G48,0),IF($P50=2011,OFFSET('2011'!L$1,Calculations!$G48,0),IF($P50=2012,OFFSET('2012'!L$1,Calculations!$G48,0),IF($P50=2013,OFFSET('2013'!L$1,Calculations!$G48,0),IF($P50=2014,OFFSET('2014'!L$1,Calculations!$G48,0),IF($P50=2015,OFFSET('2015'!L$1,Calculations!$G48,0),IF($P50=2016,OFFSET('2016'!L$1,Calculations!$G48,0),IF($P50=2017,OFFSET('2017'!L$1,Calculations!$G48,0),0))))))))))))))))</f>
        <v>0.12503463822702285</v>
      </c>
      <c r="BI50" s="31">
        <f ca="1">IF($P50=2002,OFFSET('2002'!M$1,Calculations!$G48,0),IF($P50=2003,OFFSET('2003'!M$1,Calculations!$G48,0),IF($P50=2004,OFFSET('2004'!M$1,Calculations!$G48,0),IF($P50=2005,OFFSET('2005'!M$1,Calculations!$G48,0),IF($P50=2006,OFFSET('2006'!M$1,Calculations!$G48,0),IF($P50=2007,OFFSET('2007'!M$1,Calculations!$G48,0),IF($P50=2008,OFFSET('2008'!M$1,Calculations!$G48,0),IF($P50=2009,OFFSET('2009'!M$1,Calculations!$G48,0),IF($P50=2010,OFFSET('2010'!M$1,Calculations!$G48,0),IF($P50=2011,OFFSET('2011'!M$1,Calculations!$G48,0),IF($P50=2012,OFFSET('2012'!M$1,Calculations!$G48,0),IF($P50=2013,OFFSET('2013'!M$1,Calculations!$G48,0),IF($P50=2014,OFFSET('2014'!M$1,Calculations!$G48,0),IF($P50=2015,OFFSET('2015'!M$1,Calculations!$G48,0),IF($P50=2016,OFFSET('2016'!M$1,Calculations!$G48,0),IF($P50=2017,OFFSET('2017'!M$1,Calculations!$G48,0),0))))))))))))))))</f>
        <v>6.40512515785501E-2</v>
      </c>
      <c r="BJ50" s="31">
        <f ca="1">IF($P50=2002,OFFSET('2002'!N$1,Calculations!$G48,0),IF($P50=2003,OFFSET('2003'!N$1,Calculations!$G48,0),IF($P50=2004,OFFSET('2004'!N$1,Calculations!$G48,0),IF($P50=2005,OFFSET('2005'!N$1,Calculations!$G48,0),IF($P50=2006,OFFSET('2006'!N$1,Calculations!$G48,0),IF($P50=2007,OFFSET('2007'!N$1,Calculations!$G48,0),IF($P50=2008,OFFSET('2008'!N$1,Calculations!$G48,0),IF($P50=2009,OFFSET('2009'!N$1,Calculations!$G48,0),IF($P50=2010,OFFSET('2010'!N$1,Calculations!$G48,0),IF($P50=2011,OFFSET('2011'!N$1,Calculations!$G48,0),IF($P50=2012,OFFSET('2012'!N$1,Calculations!$G48,0),IF($P50=2013,OFFSET('2013'!N$1,Calculations!$G48,0),IF($P50=2014,OFFSET('2014'!N$1,Calculations!$G48,0),IF($P50=2015,OFFSET('2015'!N$1,Calculations!$G48,0),IF($P50=2016,OFFSET('2016'!N$1,Calculations!$G48,0),IF($P50=2017,OFFSET('2017'!N$1,Calculations!$G48,0),0))))))))))))))))</f>
        <v>9.5637164315216155E-2</v>
      </c>
      <c r="BK50" s="31">
        <f ca="1">IF($P50=2002,OFFSET('2002'!O$1,Calculations!$G48,0),IF($P50=2003,OFFSET('2003'!O$1,Calculations!$G48,0),IF($P50=2004,OFFSET('2004'!O$1,Calculations!$G48,0),IF($P50=2005,OFFSET('2005'!O$1,Calculations!$G48,0),IF($P50=2006,OFFSET('2006'!O$1,Calculations!$G48,0),IF($P50=2007,OFFSET('2007'!O$1,Calculations!$G48,0),IF($P50=2008,OFFSET('2008'!O$1,Calculations!$G48,0),IF($P50=2009,OFFSET('2009'!O$1,Calculations!$G48,0),IF($P50=2010,OFFSET('2010'!O$1,Calculations!$G48,0),IF($P50=2011,OFFSET('2011'!O$1,Calculations!$G48,0),IF($P50=2012,OFFSET('2012'!O$1,Calculations!$G48,0),IF($P50=2013,OFFSET('2013'!O$1,Calculations!$G48,0),IF($P50=2014,OFFSET('2014'!O$1,Calculations!$G48,0),IF($P50=2015,OFFSET('2015'!O$1,Calculations!$G48,0),IF($P50=2016,OFFSET('2016'!O$1,Calculations!$G48,0),IF($P50=2017,OFFSET('2017'!O$1,Calculations!$G48,0),0))))))))))))))))</f>
        <v>9.9979108731220581E-2</v>
      </c>
      <c r="BL50" s="31">
        <f ca="1">IF($P50=2002,OFFSET('2002'!P$1,Calculations!$G48,0),IF($P50=2003,OFFSET('2003'!P$1,Calculations!$G48,0),IF($P50=2004,OFFSET('2004'!P$1,Calculations!$G48,0),IF($P50=2005,OFFSET('2005'!P$1,Calculations!$G48,0),IF($P50=2006,OFFSET('2006'!P$1,Calculations!$G48,0),IF($P50=2007,OFFSET('2007'!P$1,Calculations!$G48,0),IF($P50=2008,OFFSET('2008'!P$1,Calculations!$G48,0),IF($P50=2009,OFFSET('2009'!P$1,Calculations!$G48,0),IF($P50=2010,OFFSET('2010'!P$1,Calculations!$G48,0),IF($P50=2011,OFFSET('2011'!P$1,Calculations!$G48,0),IF($P50=2012,OFFSET('2012'!P$1,Calculations!$G48,0),IF($P50=2013,OFFSET('2013'!P$1,Calculations!$G48,0),IF($P50=2014,OFFSET('2014'!P$1,Calculations!$G48,0),IF($P50=2015,OFFSET('2015'!P$1,Calculations!$G48,0),IF($P50=2016,OFFSET('2016'!P$1,Calculations!$G48,0),IF($P50=2017,OFFSET('2017'!P$1,Calculations!$G48,0),0))))))))))))))))</f>
        <v>0.12558841360522405</v>
      </c>
      <c r="BM50" s="34">
        <f ca="1">IF($P50=2002,OFFSET('2002'!Q$1,Calculations!$G48,0),IF($P50=2003,OFFSET('2003'!Q$1,Calculations!$G48,0),IF($P50=2004,OFFSET('2004'!Q$1,Calculations!$G48,0),IF($P50=2005,OFFSET('2005'!Q$1,Calculations!$G48,0),IF($P50=2006,OFFSET('2006'!Q$1,Calculations!$G48,0),IF($P50=2007,OFFSET('2007'!Q$1,Calculations!$G48,0),IF($P50=2008,OFFSET('2008'!Q$1,Calculations!$G48,0),IF($P50=2009,OFFSET('2009'!Q$1,Calculations!$G48,0),IF($P50=2010,OFFSET('2010'!Q$1,Calculations!$G48,0),IF($P50=2011,OFFSET('2011'!Q$1,Calculations!$G48,0),IF($P50=2012,OFFSET('2012'!Q$1,Calculations!$G48,0),IF($P50=2013,OFFSET('2013'!Q$1,Calculations!$G48,0),IF($P50=2014,OFFSET('2014'!Q$1,Calculations!$G48,0),IF($P50=2015,OFFSET('2015'!Q$1,Calculations!$G48,0),IF($P50=2016,OFFSET('2016'!Q$1,Calculations!$G48,0),IF($P50=2017,OFFSET('2017'!Q$1,Calculations!$G48,0),0))))))))))))))))</f>
        <v>9.6807404811845355E-2</v>
      </c>
      <c r="BN50" s="31">
        <f ca="1">IF($P50=2002,OFFSET('2002'!K$1,Calculations!$H48,0),IF($P50=2003,OFFSET('2003'!K$1,Calculations!$H48,0),IF($P50=2004,OFFSET('2004'!K$1,Calculations!$H48,0),IF($P50=2005,OFFSET('2005'!K$1,Calculations!$H48,0),IF($P50=2006,OFFSET('2006'!K$1,Calculations!$H48,0),IF($P50=2007,OFFSET('2007'!K$1,Calculations!$H48,0),IF($P50=2008,OFFSET('2008'!K$1,Calculations!$H48,0),IF($P50=2009,OFFSET('2009'!K$1,Calculations!$H48,0),IF($P50=2010,OFFSET('2010'!K$1,Calculations!$H48,0),IF($P50=2011,OFFSET('2011'!K$1,Calculations!$H48,0),IF($P50=2012,OFFSET('2012'!K$1,Calculations!$H48,0),IF($P50=2013,OFFSET('2013'!K$1,Calculations!$H48,0),IF($P50=2014,OFFSET('2014'!K$1,Calculations!$H48,0),IF($P50=2015,OFFSET('2015'!K$1,Calculations!$H48,0),IF($P50=2016,OFFSET('2016'!K$1,Calculations!$H48,0),IF($P50=2017,OFFSET('2017'!K$1,Calculations!$H48,0),0))))))))))))))))</f>
        <v>8.4056758773610378E-4</v>
      </c>
      <c r="BO50" s="31">
        <f ca="1">IF($P50=2002,OFFSET('2002'!L$1,Calculations!$H48,0),IF($P50=2003,OFFSET('2003'!L$1,Calculations!$H48,0),IF($P50=2004,OFFSET('2004'!L$1,Calculations!$H48,0),IF($P50=2005,OFFSET('2005'!L$1,Calculations!$H48,0),IF($P50=2006,OFFSET('2006'!L$1,Calculations!$H48,0),IF($P50=2007,OFFSET('2007'!L$1,Calculations!$H48,0),IF($P50=2008,OFFSET('2008'!L$1,Calculations!$H48,0),IF($P50=2009,OFFSET('2009'!L$1,Calculations!$H48,0),IF($P50=2010,OFFSET('2010'!L$1,Calculations!$H48,0),IF($P50=2011,OFFSET('2011'!L$1,Calculations!$H48,0),IF($P50=2012,OFFSET('2012'!L$1,Calculations!$H48,0),IF($P50=2013,OFFSET('2013'!L$1,Calculations!$H48,0),IF($P50=2014,OFFSET('2014'!L$1,Calculations!$H48,0),IF($P50=2015,OFFSET('2015'!L$1,Calculations!$H48,0),IF($P50=2016,OFFSET('2016'!L$1,Calculations!$H48,0),IF($P50=2017,OFFSET('2017'!L$1,Calculations!$H48,0),0))))))))))))))))</f>
        <v>1.5842342534854486E-2</v>
      </c>
      <c r="BP50" s="31">
        <f ca="1">IF($P50=2002,OFFSET('2002'!M$1,Calculations!$H48,0),IF($P50=2003,OFFSET('2003'!M$1,Calculations!$H48,0),IF($P50=2004,OFFSET('2004'!M$1,Calculations!$H48,0),IF($P50=2005,OFFSET('2005'!M$1,Calculations!$H48,0),IF($P50=2006,OFFSET('2006'!M$1,Calculations!$H48,0),IF($P50=2007,OFFSET('2007'!M$1,Calculations!$H48,0),IF($P50=2008,OFFSET('2008'!M$1,Calculations!$H48,0),IF($P50=2009,OFFSET('2009'!M$1,Calculations!$H48,0),IF($P50=2010,OFFSET('2010'!M$1,Calculations!$H48,0),IF($P50=2011,OFFSET('2011'!M$1,Calculations!$H48,0),IF($P50=2012,OFFSET('2012'!M$1,Calculations!$H48,0),IF($P50=2013,OFFSET('2013'!M$1,Calculations!$H48,0),IF($P50=2014,OFFSET('2014'!M$1,Calculations!$H48,0),IF($P50=2015,OFFSET('2015'!M$1,Calculations!$H48,0),IF($P50=2016,OFFSET('2016'!M$1,Calculations!$H48,0),IF($P50=2017,OFFSET('2017'!M$1,Calculations!$H48,0),0))))))))))))))))</f>
        <v>8.8324212928575837E-3</v>
      </c>
      <c r="BQ50" s="31">
        <f ca="1">IF($P50=2002,OFFSET('2002'!N$1,Calculations!$H48,0),IF($P50=2003,OFFSET('2003'!N$1,Calculations!$H48,0),IF($P50=2004,OFFSET('2004'!N$1,Calculations!$H48,0),IF($P50=2005,OFFSET('2005'!N$1,Calculations!$H48,0),IF($P50=2006,OFFSET('2006'!N$1,Calculations!$H48,0),IF($P50=2007,OFFSET('2007'!N$1,Calculations!$H48,0),IF($P50=2008,OFFSET('2008'!N$1,Calculations!$H48,0),IF($P50=2009,OFFSET('2009'!N$1,Calculations!$H48,0),IF($P50=2010,OFFSET('2010'!N$1,Calculations!$H48,0),IF($P50=2011,OFFSET('2011'!N$1,Calculations!$H48,0),IF($P50=2012,OFFSET('2012'!N$1,Calculations!$H48,0),IF($P50=2013,OFFSET('2013'!N$1,Calculations!$H48,0),IF($P50=2014,OFFSET('2014'!N$1,Calculations!$H48,0),IF($P50=2015,OFFSET('2015'!N$1,Calculations!$H48,0),IF($P50=2016,OFFSET('2016'!N$1,Calculations!$H48,0),IF($P50=2017,OFFSET('2017'!N$1,Calculations!$H48,0),0))))))))))))))))</f>
        <v>0.11138936952828198</v>
      </c>
      <c r="BR50" s="31">
        <f ca="1">IF($P50=2002,OFFSET('2002'!O$1,Calculations!$H48,0),IF($P50=2003,OFFSET('2003'!O$1,Calculations!$H48,0),IF($P50=2004,OFFSET('2004'!O$1,Calculations!$H48,0),IF($P50=2005,OFFSET('2005'!O$1,Calculations!$H48,0),IF($P50=2006,OFFSET('2006'!O$1,Calculations!$H48,0),IF($P50=2007,OFFSET('2007'!O$1,Calculations!$H48,0),IF($P50=2008,OFFSET('2008'!O$1,Calculations!$H48,0),IF($P50=2009,OFFSET('2009'!O$1,Calculations!$H48,0),IF($P50=2010,OFFSET('2010'!O$1,Calculations!$H48,0),IF($P50=2011,OFFSET('2011'!O$1,Calculations!$H48,0),IF($P50=2012,OFFSET('2012'!O$1,Calculations!$H48,0),IF($P50=2013,OFFSET('2013'!O$1,Calculations!$H48,0),IF($P50=2014,OFFSET('2014'!O$1,Calculations!$H48,0),IF($P50=2015,OFFSET('2015'!O$1,Calculations!$H48,0),IF($P50=2016,OFFSET('2016'!O$1,Calculations!$H48,0),IF($P50=2017,OFFSET('2017'!O$1,Calculations!$H48,0),0))))))))))))))))</f>
        <v>2.4082646719882019E-3</v>
      </c>
      <c r="BS50" s="31">
        <f ca="1">IF($P50=2002,OFFSET('2002'!P$1,Calculations!$H48,0),IF($P50=2003,OFFSET('2003'!P$1,Calculations!$H48,0),IF($P50=2004,OFFSET('2004'!P$1,Calculations!$H48,0),IF($P50=2005,OFFSET('2005'!P$1,Calculations!$H48,0),IF($P50=2006,OFFSET('2006'!P$1,Calculations!$H48,0),IF($P50=2007,OFFSET('2007'!P$1,Calculations!$H48,0),IF($P50=2008,OFFSET('2008'!P$1,Calculations!$H48,0),IF($P50=2009,OFFSET('2009'!P$1,Calculations!$H48,0),IF($P50=2010,OFFSET('2010'!P$1,Calculations!$H48,0),IF($P50=2011,OFFSET('2011'!P$1,Calculations!$H48,0),IF($P50=2012,OFFSET('2012'!P$1,Calculations!$H48,0),IF($P50=2013,OFFSET('2013'!P$1,Calculations!$H48,0),IF($P50=2014,OFFSET('2014'!P$1,Calculations!$H48,0),IF($P50=2015,OFFSET('2015'!P$1,Calculations!$H48,0),IF($P50=2016,OFFSET('2016'!P$1,Calculations!$H48,0),IF($P50=2017,OFFSET('2017'!P$1,Calculations!$H48,0),0))))))))))))))))</f>
        <v>3.7157042413050581E-2</v>
      </c>
      <c r="BT50" s="34">
        <f ca="1">IF($P50=2002,OFFSET('2002'!Q$1,Calculations!$H48,0),IF($P50=2003,OFFSET('2003'!Q$1,Calculations!$H48,0),IF($P50=2004,OFFSET('2004'!Q$1,Calculations!$H48,0),IF($P50=2005,OFFSET('2005'!Q$1,Calculations!$H48,0),IF($P50=2006,OFFSET('2006'!Q$1,Calculations!$H48,0),IF($P50=2007,OFFSET('2007'!Q$1,Calculations!$H48,0),IF($P50=2008,OFFSET('2008'!Q$1,Calculations!$H48,0),IF($P50=2009,OFFSET('2009'!Q$1,Calculations!$H48,0),IF($P50=2010,OFFSET('2010'!Q$1,Calculations!$H48,0),IF($P50=2011,OFFSET('2011'!Q$1,Calculations!$H48,0),IF($P50=2012,OFFSET('2012'!Q$1,Calculations!$H48,0),IF($P50=2013,OFFSET('2013'!Q$1,Calculations!$H48,0),IF($P50=2014,OFFSET('2014'!Q$1,Calculations!$H48,0),IF($P50=2015,OFFSET('2015'!Q$1,Calculations!$H48,0),IF($P50=2016,OFFSET('2016'!Q$1,Calculations!$H48,0),IF($P50=2017,OFFSET('2017'!Q$1,Calculations!$H48,0),0))))))))))))))))</f>
        <v>9.5542660215765275E-3</v>
      </c>
      <c r="BU50" s="31">
        <f ca="1">IF($P50=2002,OFFSET('2002'!K$1,Calculations!$I48,0),IF($P50=2003,OFFSET('2003'!K$1,Calculations!$I48,0),IF($P50=2004,OFFSET('2004'!K$1,Calculations!$I48,0),IF($P50=2005,OFFSET('2005'!K$1,Calculations!$I48,0),IF($P50=2006,OFFSET('2006'!K$1,Calculations!$I48,0),IF($P50=2007,OFFSET('2007'!K$1,Calculations!$I48,0),IF($P50=2008,OFFSET('2008'!K$1,Calculations!$I48,0),IF($P50=2009,OFFSET('2009'!K$1,Calculations!$I48,0),IF($P50=2010,OFFSET('2010'!K$1,Calculations!$I48,0),IF($P50=2011,OFFSET('2011'!K$1,Calculations!$I48,0),IF($P50=2012,OFFSET('2012'!K$1,Calculations!$I48,0),IF($P50=2013,OFFSET('2013'!K$1,Calculations!$I48,0),IF($P50=2014,OFFSET('2014'!K$1,Calculations!$I48,0),IF($P50=2015,OFFSET('2015'!K$1,Calculations!$I48,0),IF($P50=2016,OFFSET('2016'!K$1,Calculations!$I48,0),IF($P50=2017,OFFSET('2017'!K$1,Calculations!$I48,0),0))))))))))))))))</f>
        <v>8.7678069645175955E-3</v>
      </c>
      <c r="BV50" s="31">
        <f ca="1">IF($P50=2002,OFFSET('2002'!L$1,Calculations!$I48,0),IF($P50=2003,OFFSET('2003'!L$1,Calculations!$I48,0),IF($P50=2004,OFFSET('2004'!L$1,Calculations!$I48,0),IF($P50=2005,OFFSET('2005'!L$1,Calculations!$I48,0),IF($P50=2006,OFFSET('2006'!L$1,Calculations!$I48,0),IF($P50=2007,OFFSET('2007'!L$1,Calculations!$I48,0),IF($P50=2008,OFFSET('2008'!L$1,Calculations!$I48,0),IF($P50=2009,OFFSET('2009'!L$1,Calculations!$I48,0),IF($P50=2010,OFFSET('2010'!L$1,Calculations!$I48,0),IF($P50=2011,OFFSET('2011'!L$1,Calculations!$I48,0),IF($P50=2012,OFFSET('2012'!L$1,Calculations!$I48,0),IF($P50=2013,OFFSET('2013'!L$1,Calculations!$I48,0),IF($P50=2014,OFFSET('2014'!L$1,Calculations!$I48,0),IF($P50=2015,OFFSET('2015'!L$1,Calculations!$I48,0),IF($P50=2016,OFFSET('2016'!L$1,Calculations!$I48,0),IF($P50=2017,OFFSET('2017'!L$1,Calculations!$I48,0),0))))))))))))))))</f>
        <v>0.11327327886985723</v>
      </c>
      <c r="BW50" s="31">
        <f ca="1">IF($P50=2002,OFFSET('2002'!M$1,Calculations!$I48,0),IF($P50=2003,OFFSET('2003'!M$1,Calculations!$I48,0),IF($P50=2004,OFFSET('2004'!M$1,Calculations!$I48,0),IF($P50=2005,OFFSET('2005'!M$1,Calculations!$I48,0),IF($P50=2006,OFFSET('2006'!M$1,Calculations!$I48,0),IF($P50=2007,OFFSET('2007'!M$1,Calculations!$I48,0),IF($P50=2008,OFFSET('2008'!M$1,Calculations!$I48,0),IF($P50=2009,OFFSET('2009'!M$1,Calculations!$I48,0),IF($P50=2010,OFFSET('2010'!M$1,Calculations!$I48,0),IF($P50=2011,OFFSET('2011'!M$1,Calculations!$I48,0),IF($P50=2012,OFFSET('2012'!M$1,Calculations!$I48,0),IF($P50=2013,OFFSET('2013'!M$1,Calculations!$I48,0),IF($P50=2014,OFFSET('2014'!M$1,Calculations!$I48,0),IF($P50=2015,OFFSET('2015'!M$1,Calculations!$I48,0),IF($P50=2016,OFFSET('2016'!M$1,Calculations!$I48,0),IF($P50=2017,OFFSET('2017'!M$1,Calculations!$I48,0),0))))))))))))))))</f>
        <v>7.4399825674878961E-2</v>
      </c>
      <c r="BX50" s="31">
        <f ca="1">IF($P50=2002,OFFSET('2002'!N$1,Calculations!$I48,0),IF($P50=2003,OFFSET('2003'!N$1,Calculations!$I48,0),IF($P50=2004,OFFSET('2004'!N$1,Calculations!$I48,0),IF($P50=2005,OFFSET('2005'!N$1,Calculations!$I48,0),IF($P50=2006,OFFSET('2006'!N$1,Calculations!$I48,0),IF($P50=2007,OFFSET('2007'!N$1,Calculations!$I48,0),IF($P50=2008,OFFSET('2008'!N$1,Calculations!$I48,0),IF($P50=2009,OFFSET('2009'!N$1,Calculations!$I48,0),IF($P50=2010,OFFSET('2010'!N$1,Calculations!$I48,0),IF($P50=2011,OFFSET('2011'!N$1,Calculations!$I48,0),IF($P50=2012,OFFSET('2012'!N$1,Calculations!$I48,0),IF($P50=2013,OFFSET('2013'!N$1,Calculations!$I48,0),IF($P50=2014,OFFSET('2014'!N$1,Calculations!$I48,0),IF($P50=2015,OFFSET('2015'!N$1,Calculations!$I48,0),IF($P50=2016,OFFSET('2016'!N$1,Calculations!$I48,0),IF($P50=2017,OFFSET('2017'!N$1,Calculations!$I48,0),0))))))))))))))))</f>
        <v>9.0529394749564285E-2</v>
      </c>
      <c r="BY50" s="31">
        <f ca="1">IF($P50=2002,OFFSET('2002'!O$1,Calculations!$I48,0),IF($P50=2003,OFFSET('2003'!O$1,Calculations!$I48,0),IF($P50=2004,OFFSET('2004'!O$1,Calculations!$I48,0),IF($P50=2005,OFFSET('2005'!O$1,Calculations!$I48,0),IF($P50=2006,OFFSET('2006'!O$1,Calculations!$I48,0),IF($P50=2007,OFFSET('2007'!O$1,Calculations!$I48,0),IF($P50=2008,OFFSET('2008'!O$1,Calculations!$I48,0),IF($P50=2009,OFFSET('2009'!O$1,Calculations!$I48,0),IF($P50=2010,OFFSET('2010'!O$1,Calculations!$I48,0),IF($P50=2011,OFFSET('2011'!O$1,Calculations!$I48,0),IF($P50=2012,OFFSET('2012'!O$1,Calculations!$I48,0),IF($P50=2013,OFFSET('2013'!O$1,Calculations!$I48,0),IF($P50=2014,OFFSET('2014'!O$1,Calculations!$I48,0),IF($P50=2015,OFFSET('2015'!O$1,Calculations!$I48,0),IF($P50=2016,OFFSET('2016'!O$1,Calculations!$I48,0),IF($P50=2017,OFFSET('2017'!O$1,Calculations!$I48,0),0))))))))))))))))</f>
        <v>6.6524041860978766E-2</v>
      </c>
      <c r="BZ50" s="31">
        <f ca="1">IF($P50=2002,OFFSET('2002'!P$1,Calculations!$I48,0),IF($P50=2003,OFFSET('2003'!P$1,Calculations!$I48,0),IF($P50=2004,OFFSET('2004'!P$1,Calculations!$I48,0),IF($P50=2005,OFFSET('2005'!P$1,Calculations!$I48,0),IF($P50=2006,OFFSET('2006'!P$1,Calculations!$I48,0),IF($P50=2007,OFFSET('2007'!P$1,Calculations!$I48,0),IF($P50=2008,OFFSET('2008'!P$1,Calculations!$I48,0),IF($P50=2009,OFFSET('2009'!P$1,Calculations!$I48,0),IF($P50=2010,OFFSET('2010'!P$1,Calculations!$I48,0),IF($P50=2011,OFFSET('2011'!P$1,Calculations!$I48,0),IF($P50=2012,OFFSET('2012'!P$1,Calculations!$I48,0),IF($P50=2013,OFFSET('2013'!P$1,Calculations!$I48,0),IF($P50=2014,OFFSET('2014'!P$1,Calculations!$I48,0),IF($P50=2015,OFFSET('2015'!P$1,Calculations!$I48,0),IF($P50=2016,OFFSET('2016'!P$1,Calculations!$I48,0),IF($P50=2017,OFFSET('2017'!P$1,Calculations!$I48,0),0))))))))))))))))</f>
        <v>0.1115846488643929</v>
      </c>
      <c r="CA50" s="34">
        <f ca="1">IF($P50=2002,OFFSET('2002'!Q$1,Calculations!$I48,0),IF($P50=2003,OFFSET('2003'!Q$1,Calculations!$I48,0),IF($P50=2004,OFFSET('2004'!Q$1,Calculations!$I48,0),IF($P50=2005,OFFSET('2005'!Q$1,Calculations!$I48,0),IF($P50=2006,OFFSET('2006'!Q$1,Calculations!$I48,0),IF($P50=2007,OFFSET('2007'!Q$1,Calculations!$I48,0),IF($P50=2008,OFFSET('2008'!Q$1,Calculations!$I48,0),IF($P50=2009,OFFSET('2009'!Q$1,Calculations!$I48,0),IF($P50=2010,OFFSET('2010'!Q$1,Calculations!$I48,0),IF($P50=2011,OFFSET('2011'!Q$1,Calculations!$I48,0),IF($P50=2012,OFFSET('2012'!Q$1,Calculations!$I48,0),IF($P50=2013,OFFSET('2013'!Q$1,Calculations!$I48,0),IF($P50=2014,OFFSET('2014'!Q$1,Calculations!$I48,0),IF($P50=2015,OFFSET('2015'!Q$1,Calculations!$I48,0),IF($P50=2016,OFFSET('2016'!Q$1,Calculations!$I48,0),IF($P50=2017,OFFSET('2017'!Q$1,Calculations!$I48,0),0))))))))))))))))</f>
        <v>5.934866655879481E-2</v>
      </c>
      <c r="CB50" s="31">
        <f ca="1">IF($P50=2002,OFFSET('2002'!K$1,Calculations!$J48,0),IF($P50=2003,OFFSET('2003'!K$1,Calculations!$J48,0),IF($P50=2004,OFFSET('2004'!K$1,Calculations!$J48,0),IF($P50=2005,OFFSET('2005'!K$1,Calculations!$J48,0),IF($P50=2006,OFFSET('2006'!K$1,Calculations!$J48,0),IF($P50=2007,OFFSET('2007'!K$1,Calculations!$J48,0),IF($P50=2008,OFFSET('2008'!K$1,Calculations!$J48,0),IF($P50=2009,OFFSET('2009'!K$1,Calculations!$J48,0),IF($P50=2010,OFFSET('2010'!K$1,Calculations!$J48,0),IF($P50=2011,OFFSET('2011'!K$1,Calculations!$J48,0),IF($P50=2012,OFFSET('2012'!K$1,Calculations!$J48,0),IF($P50=2013,OFFSET('2013'!K$1,Calculations!$J48,0),IF($P50=2014,OFFSET('2014'!K$1,Calculations!$J48,0),IF($P50=2015,OFFSET('2015'!K$1,Calculations!$J48,0),IF($P50=2016,OFFSET('2016'!K$1,Calculations!$J48,0),IF($P50=2017,OFFSET('2017'!K$1,Calculations!$J48,0),0))))))))))))))))</f>
        <v>0.17645529801770451</v>
      </c>
      <c r="CC50" s="31">
        <f ca="1">IF($P50=2002,OFFSET('2002'!L$1,Calculations!$J48,0),IF($P50=2003,OFFSET('2003'!L$1,Calculations!$J48,0),IF($P50=2004,OFFSET('2004'!L$1,Calculations!$J48,0),IF($P50=2005,OFFSET('2005'!L$1,Calculations!$J48,0),IF($P50=2006,OFFSET('2006'!L$1,Calculations!$J48,0),IF($P50=2007,OFFSET('2007'!L$1,Calculations!$J48,0),IF($P50=2008,OFFSET('2008'!L$1,Calculations!$J48,0),IF($P50=2009,OFFSET('2009'!L$1,Calculations!$J48,0),IF($P50=2010,OFFSET('2010'!L$1,Calculations!$J48,0),IF($P50=2011,OFFSET('2011'!L$1,Calculations!$J48,0),IF($P50=2012,OFFSET('2012'!L$1,Calculations!$J48,0),IF($P50=2013,OFFSET('2013'!L$1,Calculations!$J48,0),IF($P50=2014,OFFSET('2014'!L$1,Calculations!$J48,0),IF($P50=2015,OFFSET('2015'!L$1,Calculations!$J48,0),IF($P50=2016,OFFSET('2016'!L$1,Calculations!$J48,0),IF($P50=2017,OFFSET('2017'!L$1,Calculations!$J48,0),0))))))))))))))))</f>
        <v>1.0787925676266538E-2</v>
      </c>
      <c r="CD50" s="31">
        <f ca="1">IF($P50=2002,OFFSET('2002'!M$1,Calculations!$J48,0),IF($P50=2003,OFFSET('2003'!M$1,Calculations!$J48,0),IF($P50=2004,OFFSET('2004'!M$1,Calculations!$J48,0),IF($P50=2005,OFFSET('2005'!M$1,Calculations!$J48,0),IF($P50=2006,OFFSET('2006'!M$1,Calculations!$J48,0),IF($P50=2007,OFFSET('2007'!M$1,Calculations!$J48,0),IF($P50=2008,OFFSET('2008'!M$1,Calculations!$J48,0),IF($P50=2009,OFFSET('2009'!M$1,Calculations!$J48,0),IF($P50=2010,OFFSET('2010'!M$1,Calculations!$J48,0),IF($P50=2011,OFFSET('2011'!M$1,Calculations!$J48,0),IF($P50=2012,OFFSET('2012'!M$1,Calculations!$J48,0),IF($P50=2013,OFFSET('2013'!M$1,Calculations!$J48,0),IF($P50=2014,OFFSET('2014'!M$1,Calculations!$J48,0),IF($P50=2015,OFFSET('2015'!M$1,Calculations!$J48,0),IF($P50=2016,OFFSET('2016'!M$1,Calculations!$J48,0),IF($P50=2017,OFFSET('2017'!M$1,Calculations!$J48,0),0))))))))))))))))</f>
        <v>4.2280843927410931E-2</v>
      </c>
      <c r="CE50" s="31">
        <f ca="1">IF($P50=2002,OFFSET('2002'!N$1,Calculations!$J48,0),IF($P50=2003,OFFSET('2003'!N$1,Calculations!$J48,0),IF($P50=2004,OFFSET('2004'!N$1,Calculations!$J48,0),IF($P50=2005,OFFSET('2005'!N$1,Calculations!$J48,0),IF($P50=2006,OFFSET('2006'!N$1,Calculations!$J48,0),IF($P50=2007,OFFSET('2007'!N$1,Calculations!$J48,0),IF($P50=2008,OFFSET('2008'!N$1,Calculations!$J48,0),IF($P50=2009,OFFSET('2009'!N$1,Calculations!$J48,0),IF($P50=2010,OFFSET('2010'!N$1,Calculations!$J48,0),IF($P50=2011,OFFSET('2011'!N$1,Calculations!$J48,0),IF($P50=2012,OFFSET('2012'!N$1,Calculations!$J48,0),IF($P50=2013,OFFSET('2013'!N$1,Calculations!$J48,0),IF($P50=2014,OFFSET('2014'!N$1,Calculations!$J48,0),IF($P50=2015,OFFSET('2015'!N$1,Calculations!$J48,0),IF($P50=2016,OFFSET('2016'!N$1,Calculations!$J48,0),IF($P50=2017,OFFSET('2017'!N$1,Calculations!$J48,0),0))))))))))))))))</f>
        <v>2.641666750843313E-2</v>
      </c>
      <c r="CF50" s="31">
        <f ca="1">IF($P50=2002,OFFSET('2002'!O$1,Calculations!$J48,0),IF($P50=2003,OFFSET('2003'!O$1,Calculations!$J48,0),IF($P50=2004,OFFSET('2004'!O$1,Calculations!$J48,0),IF($P50=2005,OFFSET('2005'!O$1,Calculations!$J48,0),IF($P50=2006,OFFSET('2006'!O$1,Calculations!$J48,0),IF($P50=2007,OFFSET('2007'!O$1,Calculations!$J48,0),IF($P50=2008,OFFSET('2008'!O$1,Calculations!$J48,0),IF($P50=2009,OFFSET('2009'!O$1,Calculations!$J48,0),IF($P50=2010,OFFSET('2010'!O$1,Calculations!$J48,0),IF($P50=2011,OFFSET('2011'!O$1,Calculations!$J48,0),IF($P50=2012,OFFSET('2012'!O$1,Calculations!$J48,0),IF($P50=2013,OFFSET('2013'!O$1,Calculations!$J48,0),IF($P50=2014,OFFSET('2014'!O$1,Calculations!$J48,0),IF($P50=2015,OFFSET('2015'!O$1,Calculations!$J48,0),IF($P50=2016,OFFSET('2016'!O$1,Calculations!$J48,0),IF($P50=2017,OFFSET('2017'!O$1,Calculations!$J48,0),0))))))))))))))))</f>
        <v>9.579357867342124E-2</v>
      </c>
      <c r="CG50" s="31">
        <f ca="1">IF($P50=2002,OFFSET('2002'!P$1,Calculations!$J48,0),IF($P50=2003,OFFSET('2003'!P$1,Calculations!$J48,0),IF($P50=2004,OFFSET('2004'!P$1,Calculations!$J48,0),IF($P50=2005,OFFSET('2005'!P$1,Calculations!$J48,0),IF($P50=2006,OFFSET('2006'!P$1,Calculations!$J48,0),IF($P50=2007,OFFSET('2007'!P$1,Calculations!$J48,0),IF($P50=2008,OFFSET('2008'!P$1,Calculations!$J48,0),IF($P50=2009,OFFSET('2009'!P$1,Calculations!$J48,0),IF($P50=2010,OFFSET('2010'!P$1,Calculations!$J48,0),IF($P50=2011,OFFSET('2011'!P$1,Calculations!$J48,0),IF($P50=2012,OFFSET('2012'!P$1,Calculations!$J48,0),IF($P50=2013,OFFSET('2013'!P$1,Calculations!$J48,0),IF($P50=2014,OFFSET('2014'!P$1,Calculations!$J48,0),IF($P50=2015,OFFSET('2015'!P$1,Calculations!$J48,0),IF($P50=2016,OFFSET('2016'!P$1,Calculations!$J48,0),IF($P50=2017,OFFSET('2017'!P$1,Calculations!$J48,0),0))))))))))))))))</f>
        <v>3.3243362106556637E-2</v>
      </c>
      <c r="CH50" s="34">
        <f ca="1">IF($P50=2002,OFFSET('2002'!Q$1,Calculations!$J48,0),IF($P50=2003,OFFSET('2003'!Q$1,Calculations!$J48,0),IF($P50=2004,OFFSET('2004'!Q$1,Calculations!$J48,0),IF($P50=2005,OFFSET('2005'!Q$1,Calculations!$J48,0),IF($P50=2006,OFFSET('2006'!Q$1,Calculations!$J48,0),IF($P50=2007,OFFSET('2007'!Q$1,Calculations!$J48,0),IF($P50=2008,OFFSET('2008'!Q$1,Calculations!$J48,0),IF($P50=2009,OFFSET('2009'!Q$1,Calculations!$J48,0),IF($P50=2010,OFFSET('2010'!Q$1,Calculations!$J48,0),IF($P50=2011,OFFSET('2011'!Q$1,Calculations!$J48,0),IF($P50=2012,OFFSET('2012'!Q$1,Calculations!$J48,0),IF($P50=2013,OFFSET('2013'!Q$1,Calculations!$J48,0),IF($P50=2014,OFFSET('2014'!Q$1,Calculations!$J48,0),IF($P50=2015,OFFSET('2015'!Q$1,Calculations!$J48,0),IF($P50=2016,OFFSET('2016'!Q$1,Calculations!$J48,0),IF($P50=2017,OFFSET('2017'!Q$1,Calculations!$J48,0),0))))))))))))))))</f>
        <v>9.8595066694086214E-2</v>
      </c>
      <c r="CI50" s="31">
        <f ca="1">IF($P50=2002,OFFSET('2002'!K$1,Calculations!$K48,0),IF($P50=2003,OFFSET('2003'!K$1,Calculations!$K48,0),IF($P50=2004,OFFSET('2004'!K$1,Calculations!$K48,0),IF($P50=2005,OFFSET('2005'!K$1,Calculations!$K48,0),IF($P50=2006,OFFSET('2006'!K$1,Calculations!$K48,0),IF($P50=2007,OFFSET('2007'!K$1,Calculations!$K48,0),IF($P50=2008,OFFSET('2008'!K$1,Calculations!$K48,0),IF($P50=2009,OFFSET('2009'!K$1,Calculations!$K48,0),IF($P50=2010,OFFSET('2010'!K$1,Calculations!$K48,0),IF($P50=2011,OFFSET('2011'!K$1,Calculations!$K48,0),IF($P50=2012,OFFSET('2012'!K$1,Calculations!$K48,0),IF($P50=2013,OFFSET('2013'!K$1,Calculations!$K48,0),IF($P50=2014,OFFSET('2014'!K$1,Calculations!$K48,0),IF($P50=2015,OFFSET('2015'!K$1,Calculations!$K48,0),IF($P50=2016,OFFSET('2016'!K$1,Calculations!$K48,0),IF($P50=2017,OFFSET('2017'!K$1,Calculations!$K48,0),0))))))))))))))))</f>
        <v>2.2951925278052974E-2</v>
      </c>
      <c r="CJ50" s="31">
        <f ca="1">IF($P50=2002,OFFSET('2002'!L$1,Calculations!$K48,0),IF($P50=2003,OFFSET('2003'!L$1,Calculations!$K48,0),IF($P50=2004,OFFSET('2004'!L$1,Calculations!$K48,0),IF($P50=2005,OFFSET('2005'!L$1,Calculations!$K48,0),IF($P50=2006,OFFSET('2006'!L$1,Calculations!$K48,0),IF($P50=2007,OFFSET('2007'!L$1,Calculations!$K48,0),IF($P50=2008,OFFSET('2008'!L$1,Calculations!$K48,0),IF($P50=2009,OFFSET('2009'!L$1,Calculations!$K48,0),IF($P50=2010,OFFSET('2010'!L$1,Calculations!$K48,0),IF($P50=2011,OFFSET('2011'!L$1,Calculations!$K48,0),IF($P50=2012,OFFSET('2012'!L$1,Calculations!$K48,0),IF($P50=2013,OFFSET('2013'!L$1,Calculations!$K48,0),IF($P50=2014,OFFSET('2014'!L$1,Calculations!$K48,0),IF($P50=2015,OFFSET('2015'!L$1,Calculations!$K48,0),IF($P50=2016,OFFSET('2016'!L$1,Calculations!$K48,0),IF($P50=2017,OFFSET('2017'!L$1,Calculations!$K48,0),0))))))))))))))))</f>
        <v>2.8293362778356378E-2</v>
      </c>
      <c r="CK50" s="31">
        <f ca="1">IF($P50=2002,OFFSET('2002'!M$1,Calculations!$K48,0),IF($P50=2003,OFFSET('2003'!M$1,Calculations!$K48,0),IF($P50=2004,OFFSET('2004'!M$1,Calculations!$K48,0),IF($P50=2005,OFFSET('2005'!M$1,Calculations!$K48,0),IF($P50=2006,OFFSET('2006'!M$1,Calculations!$K48,0),IF($P50=2007,OFFSET('2007'!M$1,Calculations!$K48,0),IF($P50=2008,OFFSET('2008'!M$1,Calculations!$K48,0),IF($P50=2009,OFFSET('2009'!M$1,Calculations!$K48,0),IF($P50=2010,OFFSET('2010'!M$1,Calculations!$K48,0),IF($P50=2011,OFFSET('2011'!M$1,Calculations!$K48,0),IF($P50=2012,OFFSET('2012'!M$1,Calculations!$K48,0),IF($P50=2013,OFFSET('2013'!M$1,Calculations!$K48,0),IF($P50=2014,OFFSET('2014'!M$1,Calculations!$K48,0),IF($P50=2015,OFFSET('2015'!M$1,Calculations!$K48,0),IF($P50=2016,OFFSET('2016'!M$1,Calculations!$K48,0),IF($P50=2017,OFFSET('2017'!M$1,Calculations!$K48,0),0))))))))))))))))</f>
        <v>3.890941873988842E-3</v>
      </c>
      <c r="CL50" s="31">
        <f ca="1">IF($P50=2002,OFFSET('2002'!N$1,Calculations!$K48,0),IF($P50=2003,OFFSET('2003'!N$1,Calculations!$K48,0),IF($P50=2004,OFFSET('2004'!N$1,Calculations!$K48,0),IF($P50=2005,OFFSET('2005'!N$1,Calculations!$K48,0),IF($P50=2006,OFFSET('2006'!N$1,Calculations!$K48,0),IF($P50=2007,OFFSET('2007'!N$1,Calculations!$K48,0),IF($P50=2008,OFFSET('2008'!N$1,Calculations!$K48,0),IF($P50=2009,OFFSET('2009'!N$1,Calculations!$K48,0),IF($P50=2010,OFFSET('2010'!N$1,Calculations!$K48,0),IF($P50=2011,OFFSET('2011'!N$1,Calculations!$K48,0),IF($P50=2012,OFFSET('2012'!N$1,Calculations!$K48,0),IF($P50=2013,OFFSET('2013'!N$1,Calculations!$K48,0),IF($P50=2014,OFFSET('2014'!N$1,Calculations!$K48,0),IF($P50=2015,OFFSET('2015'!N$1,Calculations!$K48,0),IF($P50=2016,OFFSET('2016'!N$1,Calculations!$K48,0),IF($P50=2017,OFFSET('2017'!N$1,Calculations!$K48,0),0))))))))))))))))</f>
        <v>1.2442854842467014E-2</v>
      </c>
      <c r="CM50" s="31">
        <f ca="1">IF($P50=2002,OFFSET('2002'!O$1,Calculations!$K48,0),IF($P50=2003,OFFSET('2003'!O$1,Calculations!$K48,0),IF($P50=2004,OFFSET('2004'!O$1,Calculations!$K48,0),IF($P50=2005,OFFSET('2005'!O$1,Calculations!$K48,0),IF($P50=2006,OFFSET('2006'!O$1,Calculations!$K48,0),IF($P50=2007,OFFSET('2007'!O$1,Calculations!$K48,0),IF($P50=2008,OFFSET('2008'!O$1,Calculations!$K48,0),IF($P50=2009,OFFSET('2009'!O$1,Calculations!$K48,0),IF($P50=2010,OFFSET('2010'!O$1,Calculations!$K48,0),IF($P50=2011,OFFSET('2011'!O$1,Calculations!$K48,0),IF($P50=2012,OFFSET('2012'!O$1,Calculations!$K48,0),IF($P50=2013,OFFSET('2013'!O$1,Calculations!$K48,0),IF($P50=2014,OFFSET('2014'!O$1,Calculations!$K48,0),IF($P50=2015,OFFSET('2015'!O$1,Calculations!$K48,0),IF($P50=2016,OFFSET('2016'!O$1,Calculations!$K48,0),IF($P50=2017,OFFSET('2017'!O$1,Calculations!$K48,0),0))))))))))))))))</f>
        <v>1.1257170704705608E-3</v>
      </c>
      <c r="CN50" s="31">
        <f ca="1">IF($P50=2002,OFFSET('2002'!P$1,Calculations!$K48,0),IF($P50=2003,OFFSET('2003'!P$1,Calculations!$K48,0),IF($P50=2004,OFFSET('2004'!P$1,Calculations!$K48,0),IF($P50=2005,OFFSET('2005'!P$1,Calculations!$K48,0),IF($P50=2006,OFFSET('2006'!P$1,Calculations!$K48,0),IF($P50=2007,OFFSET('2007'!P$1,Calculations!$K48,0),IF($P50=2008,OFFSET('2008'!P$1,Calculations!$K48,0),IF($P50=2009,OFFSET('2009'!P$1,Calculations!$K48,0),IF($P50=2010,OFFSET('2010'!P$1,Calculations!$K48,0),IF($P50=2011,OFFSET('2011'!P$1,Calculations!$K48,0),IF($P50=2012,OFFSET('2012'!P$1,Calculations!$K48,0),IF($P50=2013,OFFSET('2013'!P$1,Calculations!$K48,0),IF($P50=2014,OFFSET('2014'!P$1,Calculations!$K48,0),IF($P50=2015,OFFSET('2015'!P$1,Calculations!$K48,0),IF($P50=2016,OFFSET('2016'!P$1,Calculations!$K48,0),IF($P50=2017,OFFSET('2017'!P$1,Calculations!$K48,0),0))))))))))))))))</f>
        <v>3.2152074924831288E-3</v>
      </c>
      <c r="CO50" s="34">
        <f ca="1">IF($P50=2002,OFFSET('2002'!Q$1,Calculations!$K48,0),IF($P50=2003,OFFSET('2003'!Q$1,Calculations!$K48,0),IF($P50=2004,OFFSET('2004'!Q$1,Calculations!$K48,0),IF($P50=2005,OFFSET('2005'!Q$1,Calculations!$K48,0),IF($P50=2006,OFFSET('2006'!Q$1,Calculations!$K48,0),IF($P50=2007,OFFSET('2007'!Q$1,Calculations!$K48,0),IF($P50=2008,OFFSET('2008'!Q$1,Calculations!$K48,0),IF($P50=2009,OFFSET('2009'!Q$1,Calculations!$K48,0),IF($P50=2010,OFFSET('2010'!Q$1,Calculations!$K48,0),IF($P50=2011,OFFSET('2011'!Q$1,Calculations!$K48,0),IF($P50=2012,OFFSET('2012'!Q$1,Calculations!$K48,0),IF($P50=2013,OFFSET('2013'!Q$1,Calculations!$K48,0),IF($P50=2014,OFFSET('2014'!Q$1,Calculations!$K48,0),IF($P50=2015,OFFSET('2015'!Q$1,Calculations!$K48,0),IF($P50=2016,OFFSET('2016'!Q$1,Calculations!$K48,0),IF($P50=2017,OFFSET('2017'!Q$1,Calculations!$K48,0),0))))))))))))))))</f>
        <v>1.4355913700666949E-2</v>
      </c>
      <c r="CP50" s="31">
        <f ca="1">IF($P50=2002,OFFSET('2002'!K$1,Calculations!$L48,0),IF($P50=2003,OFFSET('2003'!K$1,Calculations!$L48,0),IF($P50=2004,OFFSET('2004'!K$1,Calculations!$L48,0),IF($P50=2005,OFFSET('2005'!K$1,Calculations!$L48,0),IF($P50=2006,OFFSET('2006'!K$1,Calculations!$L48,0),IF($P50=2007,OFFSET('2007'!K$1,Calculations!$L48,0),IF($P50=2008,OFFSET('2008'!K$1,Calculations!$L48,0),IF($P50=2009,OFFSET('2009'!K$1,Calculations!$L48,0),IF($P50=2010,OFFSET('2010'!K$1,Calculations!$L48,0),IF($P50=2011,OFFSET('2011'!K$1,Calculations!$L48,0),IF($P50=2012,OFFSET('2012'!K$1,Calculations!$L48,0),IF($P50=2013,OFFSET('2013'!K$1,Calculations!$L48,0),IF($P50=2014,OFFSET('2014'!K$1,Calculations!$L48,0),IF($P50=2015,OFFSET('2015'!K$1,Calculations!$L48,0),IF($P50=2016,OFFSET('2016'!K$1,Calculations!$L48,0),IF($P50=2017,OFFSET('2017'!K$1,Calculations!$L48,0),0))))))))))))))))</f>
        <v>0</v>
      </c>
      <c r="CQ50" s="31">
        <f ca="1">IF($P50=2002,OFFSET('2002'!L$1,Calculations!$L48,0),IF($P50=2003,OFFSET('2003'!L$1,Calculations!$L48,0),IF($P50=2004,OFFSET('2004'!L$1,Calculations!$L48,0),IF($P50=2005,OFFSET('2005'!L$1,Calculations!$L48,0),IF($P50=2006,OFFSET('2006'!L$1,Calculations!$L48,0),IF($P50=2007,OFFSET('2007'!L$1,Calculations!$L48,0),IF($P50=2008,OFFSET('2008'!L$1,Calculations!$L48,0),IF($P50=2009,OFFSET('2009'!L$1,Calculations!$L48,0),IF($P50=2010,OFFSET('2010'!L$1,Calculations!$L48,0),IF($P50=2011,OFFSET('2011'!L$1,Calculations!$L48,0),IF($P50=2012,OFFSET('2012'!L$1,Calculations!$L48,0),IF($P50=2013,OFFSET('2013'!L$1,Calculations!$L48,0),IF($P50=2014,OFFSET('2014'!L$1,Calculations!$L48,0),IF($P50=2015,OFFSET('2015'!L$1,Calculations!$L48,0),IF($P50=2016,OFFSET('2016'!L$1,Calculations!$L48,0),IF($P50=2017,OFFSET('2017'!L$1,Calculations!$L48,0),0))))))))))))))))</f>
        <v>3.8244740502461333E-5</v>
      </c>
      <c r="CR50" s="31">
        <f ca="1">IF($P50=2002,OFFSET('2002'!M$1,Calculations!$L48,0),IF($P50=2003,OFFSET('2003'!M$1,Calculations!$L48,0),IF($P50=2004,OFFSET('2004'!M$1,Calculations!$L48,0),IF($P50=2005,OFFSET('2005'!M$1,Calculations!$L48,0),IF($P50=2006,OFFSET('2006'!M$1,Calculations!$L48,0),IF($P50=2007,OFFSET('2007'!M$1,Calculations!$L48,0),IF($P50=2008,OFFSET('2008'!M$1,Calculations!$L48,0),IF($P50=2009,OFFSET('2009'!M$1,Calculations!$L48,0),IF($P50=2010,OFFSET('2010'!M$1,Calculations!$L48,0),IF($P50=2011,OFFSET('2011'!M$1,Calculations!$L48,0),IF($P50=2012,OFFSET('2012'!M$1,Calculations!$L48,0),IF($P50=2013,OFFSET('2013'!M$1,Calculations!$L48,0),IF($P50=2014,OFFSET('2014'!M$1,Calculations!$L48,0),IF($P50=2015,OFFSET('2015'!M$1,Calculations!$L48,0),IF($P50=2016,OFFSET('2016'!M$1,Calculations!$L48,0),IF($P50=2017,OFFSET('2017'!M$1,Calculations!$L48,0),0))))))))))))))))</f>
        <v>0</v>
      </c>
      <c r="CS50" s="31">
        <f ca="1">IF($P50=2002,OFFSET('2002'!N$1,Calculations!$L48,0),IF($P50=2003,OFFSET('2003'!N$1,Calculations!$L48,0),IF($P50=2004,OFFSET('2004'!N$1,Calculations!$L48,0),IF($P50=2005,OFFSET('2005'!N$1,Calculations!$L48,0),IF($P50=2006,OFFSET('2006'!N$1,Calculations!$L48,0),IF($P50=2007,OFFSET('2007'!N$1,Calculations!$L48,0),IF($P50=2008,OFFSET('2008'!N$1,Calculations!$L48,0),IF($P50=2009,OFFSET('2009'!N$1,Calculations!$L48,0),IF($P50=2010,OFFSET('2010'!N$1,Calculations!$L48,0),IF($P50=2011,OFFSET('2011'!N$1,Calculations!$L48,0),IF($P50=2012,OFFSET('2012'!N$1,Calculations!$L48,0),IF($P50=2013,OFFSET('2013'!N$1,Calculations!$L48,0),IF($P50=2014,OFFSET('2014'!N$1,Calculations!$L48,0),IF($P50=2015,OFFSET('2015'!N$1,Calculations!$L48,0),IF($P50=2016,OFFSET('2016'!N$1,Calculations!$L48,0),IF($P50=2017,OFFSET('2017'!N$1,Calculations!$L48,0),0))))))))))))))))</f>
        <v>6.8570182613554557E-5</v>
      </c>
      <c r="CT50" s="31">
        <f ca="1">IF($P50=2002,OFFSET('2002'!O$1,Calculations!$L48,0),IF($P50=2003,OFFSET('2003'!O$1,Calculations!$L48,0),IF($P50=2004,OFFSET('2004'!O$1,Calculations!$L48,0),IF($P50=2005,OFFSET('2005'!O$1,Calculations!$L48,0),IF($P50=2006,OFFSET('2006'!O$1,Calculations!$L48,0),IF($P50=2007,OFFSET('2007'!O$1,Calculations!$L48,0),IF($P50=2008,OFFSET('2008'!O$1,Calculations!$L48,0),IF($P50=2009,OFFSET('2009'!O$1,Calculations!$L48,0),IF($P50=2010,OFFSET('2010'!O$1,Calculations!$L48,0),IF($P50=2011,OFFSET('2011'!O$1,Calculations!$L48,0),IF($P50=2012,OFFSET('2012'!O$1,Calculations!$L48,0),IF($P50=2013,OFFSET('2013'!O$1,Calculations!$L48,0),IF($P50=2014,OFFSET('2014'!O$1,Calculations!$L48,0),IF($P50=2015,OFFSET('2015'!O$1,Calculations!$L48,0),IF($P50=2016,OFFSET('2016'!O$1,Calculations!$L48,0),IF($P50=2017,OFFSET('2017'!O$1,Calculations!$L48,0),0))))))))))))))))</f>
        <v>6.3050046011288856E-5</v>
      </c>
      <c r="CU50" s="31">
        <f ca="1">IF($P50=2002,OFFSET('2002'!P$1,Calculations!$L48,0),IF($P50=2003,OFFSET('2003'!P$1,Calculations!$L48,0),IF($P50=2004,OFFSET('2004'!P$1,Calculations!$L48,0),IF($P50=2005,OFFSET('2005'!P$1,Calculations!$L48,0),IF($P50=2006,OFFSET('2006'!P$1,Calculations!$L48,0),IF($P50=2007,OFFSET('2007'!P$1,Calculations!$L48,0),IF($P50=2008,OFFSET('2008'!P$1,Calculations!$L48,0),IF($P50=2009,OFFSET('2009'!P$1,Calculations!$L48,0),IF($P50=2010,OFFSET('2010'!P$1,Calculations!$L48,0),IF($P50=2011,OFFSET('2011'!P$1,Calculations!$L48,0),IF($P50=2012,OFFSET('2012'!P$1,Calculations!$L48,0),IF($P50=2013,OFFSET('2013'!P$1,Calculations!$L48,0),IF($P50=2014,OFFSET('2014'!P$1,Calculations!$L48,0),IF($P50=2015,OFFSET('2015'!P$1,Calculations!$L48,0),IF($P50=2016,OFFSET('2016'!P$1,Calculations!$L48,0),IF($P50=2017,OFFSET('2017'!P$1,Calculations!$L48,0),0))))))))))))))))</f>
        <v>5.0748668951912009E-6</v>
      </c>
      <c r="CV50" s="34">
        <f ca="1">IF($P50=2002,OFFSET('2002'!Q$1,Calculations!$L48,0),IF($P50=2003,OFFSET('2003'!Q$1,Calculations!$L48,0),IF($P50=2004,OFFSET('2004'!Q$1,Calculations!$L48,0),IF($P50=2005,OFFSET('2005'!Q$1,Calculations!$L48,0),IF($P50=2006,OFFSET('2006'!Q$1,Calculations!$L48,0),IF($P50=2007,OFFSET('2007'!Q$1,Calculations!$L48,0),IF($P50=2008,OFFSET('2008'!Q$1,Calculations!$L48,0),IF($P50=2009,OFFSET('2009'!Q$1,Calculations!$L48,0),IF($P50=2010,OFFSET('2010'!Q$1,Calculations!$L48,0),IF($P50=2011,OFFSET('2011'!Q$1,Calculations!$L48,0),IF($P50=2012,OFFSET('2012'!Q$1,Calculations!$L48,0),IF($P50=2013,OFFSET('2013'!Q$1,Calculations!$L48,0),IF($P50=2014,OFFSET('2014'!Q$1,Calculations!$L48,0),IF($P50=2015,OFFSET('2015'!Q$1,Calculations!$L48,0),IF($P50=2016,OFFSET('2016'!Q$1,Calculations!$L48,0),IF($P50=2017,OFFSET('2017'!Q$1,Calculations!$L48,0),0))))))))))))))))</f>
        <v>3.5705148798992941E-5</v>
      </c>
      <c r="CW50" s="31">
        <f ca="1">IF($P50=2002,OFFSET('2002'!K$1,Calculations!$M48,0),IF($P50=2003,OFFSET('2003'!K$1,Calculations!$M48,0),IF($P50=2004,OFFSET('2004'!K$1,Calculations!$M48,0),IF($P50=2005,OFFSET('2005'!K$1,Calculations!$M48,0),IF($P50=2006,OFFSET('2006'!K$1,Calculations!$M48,0),IF($P50=2007,OFFSET('2007'!K$1,Calculations!$M48,0),IF($P50=2008,OFFSET('2008'!K$1,Calculations!$M48,0),IF($P50=2009,OFFSET('2009'!K$1,Calculations!$M48,0),IF($P50=2010,OFFSET('2010'!K$1,Calculations!$M48,0),IF($P50=2011,OFFSET('2011'!K$1,Calculations!$M48,0),IF($P50=2012,OFFSET('2012'!K$1,Calculations!$M48,0),IF($P50=2013,OFFSET('2013'!K$1,Calculations!$M48,0),IF($P50=2014,OFFSET('2014'!K$1,Calculations!$M48,0),IF($P50=2015,OFFSET('2015'!K$1,Calculations!$M48,0),IF($P50=2016,OFFSET('2016'!K$1,Calculations!$M48,0),IF($P50=2017,OFFSET('2017'!K$1,Calculations!$M48,0),0))))))))))))))))</f>
        <v>0.31745164465812897</v>
      </c>
      <c r="CX50" s="31">
        <f ca="1">IF($P50=2002,OFFSET('2002'!L$1,Calculations!$M48,0),IF($P50=2003,OFFSET('2003'!L$1,Calculations!$M48,0),IF($P50=2004,OFFSET('2004'!L$1,Calculations!$M48,0),IF($P50=2005,OFFSET('2005'!L$1,Calculations!$M48,0),IF($P50=2006,OFFSET('2006'!L$1,Calculations!$M48,0),IF($P50=2007,OFFSET('2007'!L$1,Calculations!$M48,0),IF($P50=2008,OFFSET('2008'!L$1,Calculations!$M48,0),IF($P50=2009,OFFSET('2009'!L$1,Calculations!$M48,0),IF($P50=2010,OFFSET('2010'!L$1,Calculations!$M48,0),IF($P50=2011,OFFSET('2011'!L$1,Calculations!$M48,0),IF($P50=2012,OFFSET('2012'!L$1,Calculations!$M48,0),IF($P50=2013,OFFSET('2013'!L$1,Calculations!$M48,0),IF($P50=2014,OFFSET('2014'!L$1,Calculations!$M48,0),IF($P50=2015,OFFSET('2015'!L$1,Calculations!$M48,0),IF($P50=2016,OFFSET('2016'!L$1,Calculations!$M48,0),IF($P50=2017,OFFSET('2017'!L$1,Calculations!$M48,0),0))))))))))))))))</f>
        <v>0.2107272494899439</v>
      </c>
      <c r="CY50" s="31">
        <f ca="1">IF($P50=2002,OFFSET('2002'!M$1,Calculations!$M48,0),IF($P50=2003,OFFSET('2003'!M$1,Calculations!$M48,0),IF($P50=2004,OFFSET('2004'!M$1,Calculations!$M48,0),IF($P50=2005,OFFSET('2005'!M$1,Calculations!$M48,0),IF($P50=2006,OFFSET('2006'!M$1,Calculations!$M48,0),IF($P50=2007,OFFSET('2007'!M$1,Calculations!$M48,0),IF($P50=2008,OFFSET('2008'!M$1,Calculations!$M48,0),IF($P50=2009,OFFSET('2009'!M$1,Calculations!$M48,0),IF($P50=2010,OFFSET('2010'!M$1,Calculations!$M48,0),IF($P50=2011,OFFSET('2011'!M$1,Calculations!$M48,0),IF($P50=2012,OFFSET('2012'!M$1,Calculations!$M48,0),IF($P50=2013,OFFSET('2013'!M$1,Calculations!$M48,0),IF($P50=2014,OFFSET('2014'!M$1,Calculations!$M48,0),IF($P50=2015,OFFSET('2015'!M$1,Calculations!$M48,0),IF($P50=2016,OFFSET('2016'!M$1,Calculations!$M48,0),IF($P50=2017,OFFSET('2017'!M$1,Calculations!$M48,0),0))))))))))))))))</f>
        <v>3.6755050906294232E-2</v>
      </c>
      <c r="CZ50" s="31">
        <f ca="1">IF($P50=2002,OFFSET('2002'!N$1,Calculations!$M48,0),IF($P50=2003,OFFSET('2003'!N$1,Calculations!$M48,0),IF($P50=2004,OFFSET('2004'!N$1,Calculations!$M48,0),IF($P50=2005,OFFSET('2005'!N$1,Calculations!$M48,0),IF($P50=2006,OFFSET('2006'!N$1,Calculations!$M48,0),IF($P50=2007,OFFSET('2007'!N$1,Calculations!$M48,0),IF($P50=2008,OFFSET('2008'!N$1,Calculations!$M48,0),IF($P50=2009,OFFSET('2009'!N$1,Calculations!$M48,0),IF($P50=2010,OFFSET('2010'!N$1,Calculations!$M48,0),IF($P50=2011,OFFSET('2011'!N$1,Calculations!$M48,0),IF($P50=2012,OFFSET('2012'!N$1,Calculations!$M48,0),IF($P50=2013,OFFSET('2013'!N$1,Calculations!$M48,0),IF($P50=2014,OFFSET('2014'!N$1,Calculations!$M48,0),IF($P50=2015,OFFSET('2015'!N$1,Calculations!$M48,0),IF($P50=2016,OFFSET('2016'!N$1,Calculations!$M48,0),IF($P50=2017,OFFSET('2017'!N$1,Calculations!$M48,0),0))))))))))))))))</f>
        <v>4.1904912218140966E-2</v>
      </c>
      <c r="DA50" s="31">
        <f ca="1">IF($P50=2002,OFFSET('2002'!O$1,Calculations!$M48,0),IF($P50=2003,OFFSET('2003'!O$1,Calculations!$M48,0),IF($P50=2004,OFFSET('2004'!O$1,Calculations!$M48,0),IF($P50=2005,OFFSET('2005'!O$1,Calculations!$M48,0),IF($P50=2006,OFFSET('2006'!O$1,Calculations!$M48,0),IF($P50=2007,OFFSET('2007'!O$1,Calculations!$M48,0),IF($P50=2008,OFFSET('2008'!O$1,Calculations!$M48,0),IF($P50=2009,OFFSET('2009'!O$1,Calculations!$M48,0),IF($P50=2010,OFFSET('2010'!O$1,Calculations!$M48,0),IF($P50=2011,OFFSET('2011'!O$1,Calculations!$M48,0),IF($P50=2012,OFFSET('2012'!O$1,Calculations!$M48,0),IF($P50=2013,OFFSET('2013'!O$1,Calculations!$M48,0),IF($P50=2014,OFFSET('2014'!O$1,Calculations!$M48,0),IF($P50=2015,OFFSET('2015'!O$1,Calculations!$M48,0),IF($P50=2016,OFFSET('2016'!O$1,Calculations!$M48,0),IF($P50=2017,OFFSET('2017'!O$1,Calculations!$M48,0),0))))))))))))))))</f>
        <v>0.3928797154543327</v>
      </c>
      <c r="DB50" s="31">
        <f ca="1">IF($P50=2002,OFFSET('2002'!P$1,Calculations!$M48,0),IF($P50=2003,OFFSET('2003'!P$1,Calculations!$M48,0),IF($P50=2004,OFFSET('2004'!P$1,Calculations!$M48,0),IF($P50=2005,OFFSET('2005'!P$1,Calculations!$M48,0),IF($P50=2006,OFFSET('2006'!P$1,Calculations!$M48,0),IF($P50=2007,OFFSET('2007'!P$1,Calculations!$M48,0),IF($P50=2008,OFFSET('2008'!P$1,Calculations!$M48,0),IF($P50=2009,OFFSET('2009'!P$1,Calculations!$M48,0),IF($P50=2010,OFFSET('2010'!P$1,Calculations!$M48,0),IF($P50=2011,OFFSET('2011'!P$1,Calculations!$M48,0),IF($P50=2012,OFFSET('2012'!P$1,Calculations!$M48,0),IF($P50=2013,OFFSET('2013'!P$1,Calculations!$M48,0),IF($P50=2014,OFFSET('2014'!P$1,Calculations!$M48,0),IF($P50=2015,OFFSET('2015'!P$1,Calculations!$M48,0),IF($P50=2016,OFFSET('2016'!P$1,Calculations!$M48,0),IF($P50=2017,OFFSET('2017'!P$1,Calculations!$M48,0),0))))))))))))))))</f>
        <v>2.8142727315923194E-4</v>
      </c>
      <c r="DC50" s="34">
        <f ca="1">IF($P50=2002,OFFSET('2002'!Q$1,Calculations!$M48,0),IF($P50=2003,OFFSET('2003'!Q$1,Calculations!$M48,0),IF($P50=2004,OFFSET('2004'!Q$1,Calculations!$M48,0),IF($P50=2005,OFFSET('2005'!Q$1,Calculations!$M48,0),IF($P50=2006,OFFSET('2006'!Q$1,Calculations!$M48,0),IF($P50=2007,OFFSET('2007'!Q$1,Calculations!$M48,0),IF($P50=2008,OFFSET('2008'!Q$1,Calculations!$M48,0),IF($P50=2009,OFFSET('2009'!Q$1,Calculations!$M48,0),IF($P50=2010,OFFSET('2010'!Q$1,Calculations!$M48,0),IF($P50=2011,OFFSET('2011'!Q$1,Calculations!$M48,0),IF($P50=2012,OFFSET('2012'!Q$1,Calculations!$M48,0),IF($P50=2013,OFFSET('2013'!Q$1,Calculations!$M48,0),IF($P50=2014,OFFSET('2014'!Q$1,Calculations!$M48,0),IF($P50=2015,OFFSET('2015'!Q$1,Calculations!$M48,0),IF($P50=2016,OFFSET('2016'!Q$1,Calculations!$M48,0),IF($P50=2017,OFFSET('2017'!Q$1,Calculations!$M48,0),0))))))))))))))))</f>
        <v>1</v>
      </c>
      <c r="DD50" s="14">
        <v>3.0071871036523749E-2</v>
      </c>
      <c r="DE50" s="14">
        <v>7.1788911419951598E-2</v>
      </c>
      <c r="DF50" s="14">
        <v>2.095350940101658E-2</v>
      </c>
      <c r="DG50" s="14">
        <v>2.5300908867600124E-2</v>
      </c>
      <c r="DH50" s="14">
        <v>4.720863588373439E-2</v>
      </c>
      <c r="DI50" s="14">
        <v>-9.9840961300583994E-3</v>
      </c>
      <c r="DJ50" s="14">
        <v>-7.0110071389970566E-3</v>
      </c>
      <c r="DK50" s="14">
        <v>3.3240711616498594E-3</v>
      </c>
      <c r="DL50" s="14">
        <v>2.9638777400432258E-2</v>
      </c>
      <c r="DM50" s="14">
        <v>2.4476746217547769E-2</v>
      </c>
      <c r="DN50" s="14">
        <v>-1.9784580498866264E-2</v>
      </c>
      <c r="DO50" s="51">
        <v>2.5865430440622152E-2</v>
      </c>
      <c r="DQ50" s="154">
        <f t="shared" ca="1" si="33"/>
        <v>2.6215379281288625E-2</v>
      </c>
      <c r="DR50" s="154">
        <f t="shared" ca="1" si="34"/>
        <v>2.2715849974949968E-2</v>
      </c>
      <c r="DS50" s="154">
        <f t="shared" ca="1" si="35"/>
        <v>2.7591436867897792E-2</v>
      </c>
      <c r="DT50" s="154">
        <f t="shared" ca="1" si="36"/>
        <v>2.3012138369469193E-2</v>
      </c>
      <c r="DU50" s="154">
        <f t="shared" ca="1" si="37"/>
        <v>2.692737628796802E-2</v>
      </c>
      <c r="DV50" s="154">
        <f t="shared" ca="1" si="38"/>
        <v>2.5865155874143803E-2</v>
      </c>
      <c r="DW50" s="154">
        <f t="shared" ca="1" si="39"/>
        <v>2.566507149066849E-2</v>
      </c>
      <c r="DX50" s="48">
        <f t="shared" ca="1" si="40"/>
        <v>-2.0035894995366205E-4</v>
      </c>
      <c r="DY50" s="36">
        <f t="shared" ca="1" si="41"/>
        <v>5.5030779062013521E-4</v>
      </c>
      <c r="DZ50" s="36">
        <f t="shared" ca="1" si="42"/>
        <v>-2.9492215157185218E-3</v>
      </c>
      <c r="EA50" s="36">
        <f t="shared" ca="1" si="43"/>
        <v>1.9263653772293027E-3</v>
      </c>
      <c r="EB50" s="36">
        <f t="shared" ca="1" si="44"/>
        <v>-2.6529331211992968E-3</v>
      </c>
      <c r="EC50" s="36">
        <f t="shared" ca="1" si="45"/>
        <v>1.2623047972995308E-3</v>
      </c>
      <c r="ED50" s="33">
        <f t="shared" ca="1" si="46"/>
        <v>2.0008438347531368E-4</v>
      </c>
      <c r="EE50" s="37">
        <f t="shared" ca="1" si="46"/>
        <v>0</v>
      </c>
      <c r="EF50" s="27">
        <f t="shared" ca="1" si="85"/>
        <v>1.0262153792812887</v>
      </c>
      <c r="EG50" s="27">
        <f t="shared" ca="1" si="86"/>
        <v>1.02271584997495</v>
      </c>
      <c r="EH50" s="27">
        <f t="shared" ca="1" si="87"/>
        <v>1.0275914368678978</v>
      </c>
      <c r="EI50" s="27">
        <f t="shared" ca="1" si="88"/>
        <v>1.0230121383694692</v>
      </c>
      <c r="EJ50" s="27">
        <f t="shared" ca="1" si="89"/>
        <v>1.026927376287968</v>
      </c>
      <c r="EK50" s="27">
        <f t="shared" ca="1" si="90"/>
        <v>1.0258651558741438</v>
      </c>
      <c r="EL50" s="27">
        <f t="shared" ca="1" si="91"/>
        <v>1.0256650714906685</v>
      </c>
      <c r="EM50" s="44">
        <f t="shared" si="92"/>
        <v>1.0258654304406221</v>
      </c>
      <c r="EN50" s="38">
        <f t="shared" ca="1" si="93"/>
        <v>423.93053350667157</v>
      </c>
      <c r="EO50" s="38">
        <f t="shared" ca="1" si="94"/>
        <v>368.94476856739209</v>
      </c>
      <c r="EP50" s="38">
        <f t="shared" ca="1" si="95"/>
        <v>377.4565890683881</v>
      </c>
      <c r="EQ50" s="38">
        <f t="shared" ca="1" si="96"/>
        <v>366.66726694979224</v>
      </c>
      <c r="ER50" s="38">
        <f t="shared" ca="1" si="97"/>
        <v>390.592026866048</v>
      </c>
      <c r="ES50" s="38">
        <f t="shared" ca="1" si="98"/>
        <v>295.10387070444074</v>
      </c>
      <c r="ET50" s="57">
        <f t="shared" ca="1" si="99"/>
        <v>394.91261834366617</v>
      </c>
      <c r="EU50" s="39">
        <f t="shared" si="100"/>
        <v>393.5510678966175</v>
      </c>
      <c r="EV50" s="45">
        <f t="shared" ca="1" si="47"/>
        <v>1.3615504470486712</v>
      </c>
      <c r="EW50" s="60">
        <f t="shared" si="112"/>
        <v>1.0300718710365238</v>
      </c>
      <c r="EX50" s="60">
        <f t="shared" si="113"/>
        <v>1.0717889114199517</v>
      </c>
      <c r="EY50" s="60">
        <f t="shared" si="114"/>
        <v>1.0209535094010165</v>
      </c>
      <c r="EZ50" s="60">
        <f t="shared" si="115"/>
        <v>1.0253009088676002</v>
      </c>
      <c r="FA50" s="60">
        <f t="shared" si="116"/>
        <v>1.0472086358837345</v>
      </c>
      <c r="FB50" s="60">
        <f t="shared" si="117"/>
        <v>0.99001590386994165</v>
      </c>
      <c r="FC50" s="60">
        <f t="shared" si="118"/>
        <v>0.99298899286100295</v>
      </c>
      <c r="FD50" s="60">
        <f t="shared" si="55"/>
        <v>1.0033240711616498</v>
      </c>
      <c r="FE50" s="60">
        <f t="shared" si="119"/>
        <v>1.0296387774004323</v>
      </c>
      <c r="FF50" s="60">
        <f t="shared" si="120"/>
        <v>1.0244767462175477</v>
      </c>
      <c r="FG50" s="44">
        <f t="shared" si="121"/>
        <v>0.98021541950113378</v>
      </c>
      <c r="FH50" s="38">
        <f t="shared" si="101"/>
        <v>446.13486187405488</v>
      </c>
      <c r="FI50" s="38">
        <f t="shared" si="102"/>
        <v>261.23199324935223</v>
      </c>
      <c r="FJ50" s="38">
        <f t="shared" si="103"/>
        <v>376.83277707446189</v>
      </c>
      <c r="FK50" s="38">
        <f t="shared" si="104"/>
        <v>272.23218653187678</v>
      </c>
      <c r="FL50" s="38">
        <f t="shared" si="105"/>
        <v>333.36991563207397</v>
      </c>
      <c r="FM50" s="38">
        <f t="shared" si="106"/>
        <v>251.37408861469433</v>
      </c>
      <c r="FN50" s="38">
        <f t="shared" si="107"/>
        <v>343.86388259627665</v>
      </c>
      <c r="FO50" s="38">
        <f t="shared" si="108"/>
        <v>322.45672025860227</v>
      </c>
      <c r="FP50" s="38">
        <f t="shared" si="109"/>
        <v>295.00221141088014</v>
      </c>
      <c r="FQ50" s="38">
        <f t="shared" si="110"/>
        <v>437.05001117984608</v>
      </c>
      <c r="FR50" s="59">
        <f t="shared" si="111"/>
        <v>486.72765657987367</v>
      </c>
      <c r="FS50" s="2">
        <f t="shared" ca="1" si="122"/>
        <v>5.3639363210233036E-4</v>
      </c>
      <c r="FT50" s="2">
        <f t="shared" ca="1" si="123"/>
        <v>-2.8795655365653696E-3</v>
      </c>
      <c r="FU50" s="2">
        <f t="shared" ca="1" si="124"/>
        <v>1.8764006684946462E-3</v>
      </c>
      <c r="FV50" s="2">
        <f t="shared" ca="1" si="125"/>
        <v>-2.5899000499717789E-3</v>
      </c>
      <c r="FW50" s="2">
        <f t="shared" ca="1" si="126"/>
        <v>1.2299616105483822E-3</v>
      </c>
      <c r="FX50" s="19">
        <f t="shared" ca="1" si="127"/>
        <v>1.9505867516928698E-4</v>
      </c>
      <c r="FY50" s="13">
        <f t="shared" ca="1" si="65"/>
        <v>0</v>
      </c>
      <c r="FZ50" s="2">
        <f t="shared" ca="1" si="66"/>
        <v>2.5877646044971218E-2</v>
      </c>
      <c r="GA50" s="2">
        <f t="shared" ca="1" si="67"/>
        <v>2.2461686876303615E-2</v>
      </c>
      <c r="GB50" s="2">
        <f t="shared" ca="1" si="68"/>
        <v>2.721765308136365E-2</v>
      </c>
      <c r="GC50" s="2">
        <f t="shared" ca="1" si="69"/>
        <v>2.2751352362897177E-2</v>
      </c>
      <c r="GD50" s="2">
        <f t="shared" ca="1" si="70"/>
        <v>2.6571214023417333E-2</v>
      </c>
      <c r="GE50" s="2">
        <f t="shared" ca="1" si="71"/>
        <v>2.5536311088038163E-2</v>
      </c>
      <c r="GF50" s="2">
        <f t="shared" ca="1" si="72"/>
        <v>2.5341252412868942E-2</v>
      </c>
      <c r="GG50" s="13">
        <f t="shared" si="73"/>
        <v>2.5536578731831214E-2</v>
      </c>
      <c r="GH50" s="2">
        <f t="shared" si="74"/>
        <v>2.9628577512556431E-2</v>
      </c>
      <c r="GI50" s="2">
        <f t="shared" si="75"/>
        <v>6.9329132270245064E-2</v>
      </c>
      <c r="GJ50" s="2">
        <f t="shared" si="76"/>
        <v>2.0737003768742133E-2</v>
      </c>
      <c r="GK50" s="2">
        <f t="shared" si="77"/>
        <v>2.4986139134167296E-2</v>
      </c>
      <c r="GL50" s="2">
        <f t="shared" si="78"/>
        <v>4.6128182221771369E-2</v>
      </c>
      <c r="GM50" s="2">
        <f t="shared" si="79"/>
        <v>-1.0034271467441807E-2</v>
      </c>
      <c r="GN50" s="2">
        <f t="shared" si="80"/>
        <v>-7.0356997305224597E-3</v>
      </c>
      <c r="GO50" s="2">
        <f t="shared" si="81"/>
        <v>3.3185586497159829E-3</v>
      </c>
      <c r="GP50" s="2">
        <f t="shared" si="82"/>
        <v>2.9208039178394863E-2</v>
      </c>
      <c r="GQ50" s="2">
        <f t="shared" si="83"/>
        <v>2.4181990750150862E-2</v>
      </c>
      <c r="GR50" s="2">
        <f t="shared" si="84"/>
        <v>-1.9982915655992965E-2</v>
      </c>
    </row>
    <row r="51" spans="1:200">
      <c r="A51" s="70">
        <v>16</v>
      </c>
      <c r="B51" s="70">
        <v>17</v>
      </c>
      <c r="C51" s="70">
        <v>18</v>
      </c>
      <c r="D51" s="70">
        <v>19</v>
      </c>
      <c r="E51" s="70">
        <v>20</v>
      </c>
      <c r="F51" s="70">
        <v>21</v>
      </c>
      <c r="G51" s="70">
        <v>22</v>
      </c>
      <c r="H51" s="70">
        <v>23</v>
      </c>
      <c r="I51" s="70">
        <v>24</v>
      </c>
      <c r="J51" s="70">
        <v>25</v>
      </c>
      <c r="K51" s="70">
        <v>26</v>
      </c>
      <c r="L51" s="70">
        <v>27</v>
      </c>
      <c r="M51" s="70">
        <v>28</v>
      </c>
      <c r="O51" s="15">
        <v>39052</v>
      </c>
      <c r="P51" s="21">
        <v>2006</v>
      </c>
      <c r="Q51" s="19">
        <f ca="1">IF($P51=2002,OFFSET('2002'!K$1,Calculations!$A49,0),IF($P51=2003,OFFSET('2003'!K$1,Calculations!$A49,0),IF($P51=2004,OFFSET('2004'!K$1,Calculations!$A49,0),IF($P51=2005,OFFSET('2005'!K$1,Calculations!$A49,0),IF($P51=2006,OFFSET('2006'!K$1,Calculations!$A49,0),IF($P51=2007,OFFSET('2007'!K$1,Calculations!$A49,0),IF($P51=2008,OFFSET('2008'!K$1,Calculations!$A49,0),IF($P51=2009,OFFSET('2009'!K$1,Calculations!$A49,0),IF($P51=2010,OFFSET('2010'!K$1,Calculations!$A49,0),IF($P51=2011,OFFSET('2011'!K$1,Calculations!$A49,0),IF($P51=2012,OFFSET('2012'!K$1,Calculations!$A49,0),IF($P51=2013,OFFSET('2013'!K$1,Calculations!$A49,0),IF($P51=2014,OFFSET('2014'!K$1,Calculations!$A49,0),IF($P51=2015,OFFSET('2015'!K$1,Calculations!$A49,0),IF($P51=2016,OFFSET('2016'!K$1,Calculations!$A49,0),IF($P51=2017,OFFSET('2017'!K$1,Calculations!$A49,0),0))))))))))))))))</f>
        <v>0.63700978234653716</v>
      </c>
      <c r="R51" s="19">
        <f ca="1">IF($P51=2002,OFFSET('2002'!L$1,Calculations!$A49,0),IF($P51=2003,OFFSET('2003'!L$1,Calculations!$A49,0),IF($P51=2004,OFFSET('2004'!L$1,Calculations!$A49,0),IF($P51=2005,OFFSET('2005'!L$1,Calculations!$A49,0),IF($P51=2006,OFFSET('2006'!L$1,Calculations!$A49,0),IF($P51=2007,OFFSET('2007'!L$1,Calculations!$A49,0),IF($P51=2008,OFFSET('2008'!L$1,Calculations!$A49,0),IF($P51=2009,OFFSET('2009'!L$1,Calculations!$A49,0),IF($P51=2010,OFFSET('2010'!L$1,Calculations!$A49,0),IF($P51=2011,OFFSET('2011'!L$1,Calculations!$A49,0),IF($P51=2012,OFFSET('2012'!L$1,Calculations!$A49,0),IF($P51=2013,OFFSET('2013'!L$1,Calculations!$A49,0),IF($P51=2014,OFFSET('2014'!L$1,Calculations!$A49,0),IF($P51=2015,OFFSET('2015'!L$1,Calculations!$A49,0),IF($P51=2016,OFFSET('2016'!L$1,Calculations!$A49,0),IF($P51=2017,OFFSET('2017'!L$1,Calculations!$A49,0),0))))))))))))))))</f>
        <v>0.41486727943866331</v>
      </c>
      <c r="S51" s="19">
        <f ca="1">IF($P51=2002,OFFSET('2002'!M$1,Calculations!$A49,0),IF($P51=2003,OFFSET('2003'!M$1,Calculations!$A49,0),IF($P51=2004,OFFSET('2004'!M$1,Calculations!$A49,0),IF($P51=2005,OFFSET('2005'!M$1,Calculations!$A49,0),IF($P51=2006,OFFSET('2006'!M$1,Calculations!$A49,0),IF($P51=2007,OFFSET('2007'!M$1,Calculations!$A49,0),IF($P51=2008,OFFSET('2008'!M$1,Calculations!$A49,0),IF($P51=2009,OFFSET('2009'!M$1,Calculations!$A49,0),IF($P51=2010,OFFSET('2010'!M$1,Calculations!$A49,0),IF($P51=2011,OFFSET('2011'!M$1,Calculations!$A49,0),IF($P51=2012,OFFSET('2012'!M$1,Calculations!$A49,0),IF($P51=2013,OFFSET('2013'!M$1,Calculations!$A49,0),IF($P51=2014,OFFSET('2014'!M$1,Calculations!$A49,0),IF($P51=2015,OFFSET('2015'!M$1,Calculations!$A49,0),IF($P51=2016,OFFSET('2016'!M$1,Calculations!$A49,0),IF($P51=2017,OFFSET('2017'!M$1,Calculations!$A49,0),0))))))))))))))))</f>
        <v>0.4836037665985658</v>
      </c>
      <c r="T51" s="19">
        <f ca="1">IF($P51=2002,OFFSET('2002'!N$1,Calculations!$A49,0),IF($P51=2003,OFFSET('2003'!N$1,Calculations!$A49,0),IF($P51=2004,OFFSET('2004'!N$1,Calculations!$A49,0),IF($P51=2005,OFFSET('2005'!N$1,Calculations!$A49,0),IF($P51=2006,OFFSET('2006'!N$1,Calculations!$A49,0),IF($P51=2007,OFFSET('2007'!N$1,Calculations!$A49,0),IF($P51=2008,OFFSET('2008'!N$1,Calculations!$A49,0),IF($P51=2009,OFFSET('2009'!N$1,Calculations!$A49,0),IF($P51=2010,OFFSET('2010'!N$1,Calculations!$A49,0),IF($P51=2011,OFFSET('2011'!N$1,Calculations!$A49,0),IF($P51=2012,OFFSET('2012'!N$1,Calculations!$A49,0),IF($P51=2013,OFFSET('2013'!N$1,Calculations!$A49,0),IF($P51=2014,OFFSET('2014'!N$1,Calculations!$A49,0),IF($P51=2015,OFFSET('2015'!N$1,Calculations!$A49,0),IF($P51=2016,OFFSET('2016'!N$1,Calculations!$A49,0),IF($P51=2017,OFFSET('2017'!N$1,Calculations!$A49,0),0))))))))))))))))</f>
        <v>0.38169216505298847</v>
      </c>
      <c r="U51" s="19">
        <f ca="1">IF($P51=2002,OFFSET('2002'!O$1,Calculations!$A49,0),IF($P51=2003,OFFSET('2003'!O$1,Calculations!$A49,0),IF($P51=2004,OFFSET('2004'!O$1,Calculations!$A49,0),IF($P51=2005,OFFSET('2005'!O$1,Calculations!$A49,0),IF($P51=2006,OFFSET('2006'!O$1,Calculations!$A49,0),IF($P51=2007,OFFSET('2007'!O$1,Calculations!$A49,0),IF($P51=2008,OFFSET('2008'!O$1,Calculations!$A49,0),IF($P51=2009,OFFSET('2009'!O$1,Calculations!$A49,0),IF($P51=2010,OFFSET('2010'!O$1,Calculations!$A49,0),IF($P51=2011,OFFSET('2011'!O$1,Calculations!$A49,0),IF($P51=2012,OFFSET('2012'!O$1,Calculations!$A49,0),IF($P51=2013,OFFSET('2013'!O$1,Calculations!$A49,0),IF($P51=2014,OFFSET('2014'!O$1,Calculations!$A49,0),IF($P51=2015,OFFSET('2015'!O$1,Calculations!$A49,0),IF($P51=2016,OFFSET('2016'!O$1,Calculations!$A49,0),IF($P51=2017,OFFSET('2017'!O$1,Calculations!$A49,0),0))))))))))))))))</f>
        <v>0.53785699153484812</v>
      </c>
      <c r="V51" s="19">
        <f ca="1">IF($P51=2002,OFFSET('2002'!P$1,Calculations!$A49,0),IF($P51=2003,OFFSET('2003'!P$1,Calculations!$A49,0),IF($P51=2004,OFFSET('2004'!P$1,Calculations!$A49,0),IF($P51=2005,OFFSET('2005'!P$1,Calculations!$A49,0),IF($P51=2006,OFFSET('2006'!P$1,Calculations!$A49,0),IF($P51=2007,OFFSET('2007'!P$1,Calculations!$A49,0),IF($P51=2008,OFFSET('2008'!P$1,Calculations!$A49,0),IF($P51=2009,OFFSET('2009'!P$1,Calculations!$A49,0),IF($P51=2010,OFFSET('2010'!P$1,Calculations!$A49,0),IF($P51=2011,OFFSET('2011'!P$1,Calculations!$A49,0),IF($P51=2012,OFFSET('2012'!P$1,Calculations!$A49,0),IF($P51=2013,OFFSET('2013'!P$1,Calculations!$A49,0),IF($P51=2014,OFFSET('2014'!P$1,Calculations!$A49,0),IF($P51=2015,OFFSET('2015'!P$1,Calculations!$A49,0),IF($P51=2016,OFFSET('2016'!P$1,Calculations!$A49,0),IF($P51=2017,OFFSET('2017'!P$1,Calculations!$A49,0),0))))))))))))))))</f>
        <v>0.20288179427148381</v>
      </c>
      <c r="W51" s="13">
        <f ca="1">IF($P51=2002,OFFSET('2002'!Q$1,Calculations!$A49,0),IF($P51=2003,OFFSET('2003'!Q$1,Calculations!$A49,0),IF($P51=2004,OFFSET('2004'!Q$1,Calculations!$A49,0),IF($P51=2005,OFFSET('2005'!Q$1,Calculations!$A49,0),IF($P51=2006,OFFSET('2006'!Q$1,Calculations!$A49,0),IF($P51=2007,OFFSET('2007'!Q$1,Calculations!$A49,0),IF($P51=2008,OFFSET('2008'!Q$1,Calculations!$A49,0),IF($P51=2009,OFFSET('2009'!Q$1,Calculations!$A49,0),IF($P51=2010,OFFSET('2010'!Q$1,Calculations!$A49,0),IF($P51=2011,OFFSET('2011'!Q$1,Calculations!$A49,0),IF($P51=2012,OFFSET('2012'!Q$1,Calculations!$A49,0),IF($P51=2013,OFFSET('2013'!Q$1,Calculations!$A49,0),IF($P51=2014,OFFSET('2014'!Q$1,Calculations!$A49,0),IF($P51=2015,OFFSET('2015'!Q$1,Calculations!$A49,0),IF($P51=2016,OFFSET('2016'!Q$1,Calculations!$A49,0),IF($P51=2017,OFFSET('2017'!Q$1,Calculations!$A49,0),0))))))))))))))))</f>
        <v>0.53463281039042354</v>
      </c>
      <c r="X51" s="31">
        <f ca="1">IF($P51=2002,OFFSET('2002'!K$1,Calculations!$B49,0),IF($P51=2003,OFFSET('2003'!K$1,Calculations!$B49,0),IF($P51=2004,OFFSET('2004'!K$1,Calculations!$B49,0),IF($P51=2005,OFFSET('2005'!K$1,Calculations!$B49,0),IF($P51=2006,OFFSET('2006'!K$1,Calculations!$B49,0),IF($P51=2007,OFFSET('2007'!K$1,Calculations!$B49,0),IF($P51=2008,OFFSET('2008'!K$1,Calculations!$B49,0),IF($P51=2009,OFFSET('2009'!K$1,Calculations!$B49,0),IF($P51=2010,OFFSET('2010'!K$1,Calculations!$B49,0),IF($P51=2011,OFFSET('2011'!K$1,Calculations!$B49,0),IF($P51=2012,OFFSET('2012'!K$1,Calculations!$B49,0),IF($P51=2013,OFFSET('2013'!K$1,Calculations!$B49,0),IF($P51=2014,OFFSET('2014'!K$1,Calculations!$B49,0),IF($P51=2015,OFFSET('2015'!K$1,Calculations!$B49,0),IF($P51=2016,OFFSET('2016'!K$1,Calculations!$B49,0),IF($P51=2017,OFFSET('2017'!K$1,Calculations!$B49,0),0))))))))))))))))</f>
        <v>3.0356258020884774E-2</v>
      </c>
      <c r="Y51" s="31">
        <f ca="1">IF($P51=2002,OFFSET('2002'!L$1,Calculations!$B49,0),IF($P51=2003,OFFSET('2003'!L$1,Calculations!$B49,0),IF($P51=2004,OFFSET('2004'!L$1,Calculations!$B49,0),IF($P51=2005,OFFSET('2005'!L$1,Calculations!$B49,0),IF($P51=2006,OFFSET('2006'!L$1,Calculations!$B49,0),IF($P51=2007,OFFSET('2007'!L$1,Calculations!$B49,0),IF($P51=2008,OFFSET('2008'!L$1,Calculations!$B49,0),IF($P51=2009,OFFSET('2009'!L$1,Calculations!$B49,0),IF($P51=2010,OFFSET('2010'!L$1,Calculations!$B49,0),IF($P51=2011,OFFSET('2011'!L$1,Calculations!$B49,0),IF($P51=2012,OFFSET('2012'!L$1,Calculations!$B49,0),IF($P51=2013,OFFSET('2013'!L$1,Calculations!$B49,0),IF($P51=2014,OFFSET('2014'!L$1,Calculations!$B49,0),IF($P51=2015,OFFSET('2015'!L$1,Calculations!$B49,0),IF($P51=2016,OFFSET('2016'!L$1,Calculations!$B49,0),IF($P51=2017,OFFSET('2017'!L$1,Calculations!$B49,0),0))))))))))))))))</f>
        <v>3.1964048545592469E-2</v>
      </c>
      <c r="Z51" s="31">
        <f ca="1">IF($P51=2002,OFFSET('2002'!M$1,Calculations!$B49,0),IF($P51=2003,OFFSET('2003'!M$1,Calculations!$B49,0),IF($P51=2004,OFFSET('2004'!M$1,Calculations!$B49,0),IF($P51=2005,OFFSET('2005'!M$1,Calculations!$B49,0),IF($P51=2006,OFFSET('2006'!M$1,Calculations!$B49,0),IF($P51=2007,OFFSET('2007'!M$1,Calculations!$B49,0),IF($P51=2008,OFFSET('2008'!M$1,Calculations!$B49,0),IF($P51=2009,OFFSET('2009'!M$1,Calculations!$B49,0),IF($P51=2010,OFFSET('2010'!M$1,Calculations!$B49,0),IF($P51=2011,OFFSET('2011'!M$1,Calculations!$B49,0),IF($P51=2012,OFFSET('2012'!M$1,Calculations!$B49,0),IF($P51=2013,OFFSET('2013'!M$1,Calculations!$B49,0),IF($P51=2014,OFFSET('2014'!M$1,Calculations!$B49,0),IF($P51=2015,OFFSET('2015'!M$1,Calculations!$B49,0),IF($P51=2016,OFFSET('2016'!M$1,Calculations!$B49,0),IF($P51=2017,OFFSET('2017'!M$1,Calculations!$B49,0),0))))))))))))))))</f>
        <v>4.8046345338745737E-2</v>
      </c>
      <c r="AA51" s="31">
        <f ca="1">IF($P51=2002,OFFSET('2002'!N$1,Calculations!$B49,0),IF($P51=2003,OFFSET('2003'!N$1,Calculations!$B49,0),IF($P51=2004,OFFSET('2004'!N$1,Calculations!$B49,0),IF($P51=2005,OFFSET('2005'!N$1,Calculations!$B49,0),IF($P51=2006,OFFSET('2006'!N$1,Calculations!$B49,0),IF($P51=2007,OFFSET('2007'!N$1,Calculations!$B49,0),IF($P51=2008,OFFSET('2008'!N$1,Calculations!$B49,0),IF($P51=2009,OFFSET('2009'!N$1,Calculations!$B49,0),IF($P51=2010,OFFSET('2010'!N$1,Calculations!$B49,0),IF($P51=2011,OFFSET('2011'!N$1,Calculations!$B49,0),IF($P51=2012,OFFSET('2012'!N$1,Calculations!$B49,0),IF($P51=2013,OFFSET('2013'!N$1,Calculations!$B49,0),IF($P51=2014,OFFSET('2014'!N$1,Calculations!$B49,0),IF($P51=2015,OFFSET('2015'!N$1,Calculations!$B49,0),IF($P51=2016,OFFSET('2016'!N$1,Calculations!$B49,0),IF($P51=2017,OFFSET('2017'!N$1,Calculations!$B49,0),0))))))))))))))))</f>
        <v>4.6028350459259036E-2</v>
      </c>
      <c r="AB51" s="31">
        <f ca="1">IF($P51=2002,OFFSET('2002'!O$1,Calculations!$B49,0),IF($P51=2003,OFFSET('2003'!O$1,Calculations!$B49,0),IF($P51=2004,OFFSET('2004'!O$1,Calculations!$B49,0),IF($P51=2005,OFFSET('2005'!O$1,Calculations!$B49,0),IF($P51=2006,OFFSET('2006'!O$1,Calculations!$B49,0),IF($P51=2007,OFFSET('2007'!O$1,Calculations!$B49,0),IF($P51=2008,OFFSET('2008'!O$1,Calculations!$B49,0),IF($P51=2009,OFFSET('2009'!O$1,Calculations!$B49,0),IF($P51=2010,OFFSET('2010'!O$1,Calculations!$B49,0),IF($P51=2011,OFFSET('2011'!O$1,Calculations!$B49,0),IF($P51=2012,OFFSET('2012'!O$1,Calculations!$B49,0),IF($P51=2013,OFFSET('2013'!O$1,Calculations!$B49,0),IF($P51=2014,OFFSET('2014'!O$1,Calculations!$B49,0),IF($P51=2015,OFFSET('2015'!O$1,Calculations!$B49,0),IF($P51=2016,OFFSET('2016'!O$1,Calculations!$B49,0),IF($P51=2017,OFFSET('2017'!O$1,Calculations!$B49,0),0))))))))))))))))</f>
        <v>4.6700972977245667E-2</v>
      </c>
      <c r="AC51" s="31">
        <f ca="1">IF($P51=2002,OFFSET('2002'!P$1,Calculations!$B49,0),IF($P51=2003,OFFSET('2003'!P$1,Calculations!$B49,0),IF($P51=2004,OFFSET('2004'!P$1,Calculations!$B49,0),IF($P51=2005,OFFSET('2005'!P$1,Calculations!$B49,0),IF($P51=2006,OFFSET('2006'!P$1,Calculations!$B49,0),IF($P51=2007,OFFSET('2007'!P$1,Calculations!$B49,0),IF($P51=2008,OFFSET('2008'!P$1,Calculations!$B49,0),IF($P51=2009,OFFSET('2009'!P$1,Calculations!$B49,0),IF($P51=2010,OFFSET('2010'!P$1,Calculations!$B49,0),IF($P51=2011,OFFSET('2011'!P$1,Calculations!$B49,0),IF($P51=2012,OFFSET('2012'!P$1,Calculations!$B49,0),IF($P51=2013,OFFSET('2013'!P$1,Calculations!$B49,0),IF($P51=2014,OFFSET('2014'!P$1,Calculations!$B49,0),IF($P51=2015,OFFSET('2015'!P$1,Calculations!$B49,0),IF($P51=2016,OFFSET('2016'!P$1,Calculations!$B49,0),IF($P51=2017,OFFSET('2017'!P$1,Calculations!$B49,0),0))))))))))))))))</f>
        <v>1.9781619691851063E-2</v>
      </c>
      <c r="AD51" s="34">
        <f ca="1">IF($P51=2002,OFFSET('2002'!Q$1,Calculations!$B49,0),IF($P51=2003,OFFSET('2003'!Q$1,Calculations!$B49,0),IF($P51=2004,OFFSET('2004'!Q$1,Calculations!$B49,0),IF($P51=2005,OFFSET('2005'!Q$1,Calculations!$B49,0),IF($P51=2006,OFFSET('2006'!Q$1,Calculations!$B49,0),IF($P51=2007,OFFSET('2007'!Q$1,Calculations!$B49,0),IF($P51=2008,OFFSET('2008'!Q$1,Calculations!$B49,0),IF($P51=2009,OFFSET('2009'!Q$1,Calculations!$B49,0),IF($P51=2010,OFFSET('2010'!Q$1,Calculations!$B49,0),IF($P51=2011,OFFSET('2011'!Q$1,Calculations!$B49,0),IF($P51=2012,OFFSET('2012'!Q$1,Calculations!$B49,0),IF($P51=2013,OFFSET('2013'!Q$1,Calculations!$B49,0),IF($P51=2014,OFFSET('2014'!Q$1,Calculations!$B49,0),IF($P51=2015,OFFSET('2015'!Q$1,Calculations!$B49,0),IF($P51=2016,OFFSET('2016'!Q$1,Calculations!$B49,0),IF($P51=2017,OFFSET('2017'!Q$1,Calculations!$B49,0),0))))))))))))))))</f>
        <v>3.8459660077537983E-2</v>
      </c>
      <c r="AE51" s="31">
        <f ca="1">IF($P51=2002,OFFSET('2002'!K$1,Calculations!$C49,0),IF($P51=2003,OFFSET('2003'!K$1,Calculations!$C49,0),IF($P51=2004,OFFSET('2004'!K$1,Calculations!$C49,0),IF($P51=2005,OFFSET('2005'!K$1,Calculations!$C49,0),IF($P51=2006,OFFSET('2006'!K$1,Calculations!$C49,0),IF($P51=2007,OFFSET('2007'!K$1,Calculations!$C49,0),IF($P51=2008,OFFSET('2008'!K$1,Calculations!$C49,0),IF($P51=2009,OFFSET('2009'!K$1,Calculations!$C49,0),IF($P51=2010,OFFSET('2010'!K$1,Calculations!$C49,0),IF($P51=2011,OFFSET('2011'!K$1,Calculations!$C49,0),IF($P51=2012,OFFSET('2012'!K$1,Calculations!$C49,0),IF($P51=2013,OFFSET('2013'!K$1,Calculations!$C49,0),IF($P51=2014,OFFSET('2014'!K$1,Calculations!$C49,0),IF($P51=2015,OFFSET('2015'!K$1,Calculations!$C49,0),IF($P51=2016,OFFSET('2016'!K$1,Calculations!$C49,0),IF($P51=2017,OFFSET('2017'!K$1,Calculations!$C49,0),0))))))))))))))))</f>
        <v>2.5480136373084102E-2</v>
      </c>
      <c r="AF51" s="31">
        <f ca="1">IF($P51=2002,OFFSET('2002'!L$1,Calculations!$C49,0),IF($P51=2003,OFFSET('2003'!L$1,Calculations!$C49,0),IF($P51=2004,OFFSET('2004'!L$1,Calculations!$C49,0),IF($P51=2005,OFFSET('2005'!L$1,Calculations!$C49,0),IF($P51=2006,OFFSET('2006'!L$1,Calculations!$C49,0),IF($P51=2007,OFFSET('2007'!L$1,Calculations!$C49,0),IF($P51=2008,OFFSET('2008'!L$1,Calculations!$C49,0),IF($P51=2009,OFFSET('2009'!L$1,Calculations!$C49,0),IF($P51=2010,OFFSET('2010'!L$1,Calculations!$C49,0),IF($P51=2011,OFFSET('2011'!L$1,Calculations!$C49,0),IF($P51=2012,OFFSET('2012'!L$1,Calculations!$C49,0),IF($P51=2013,OFFSET('2013'!L$1,Calculations!$C49,0),IF($P51=2014,OFFSET('2014'!L$1,Calculations!$C49,0),IF($P51=2015,OFFSET('2015'!L$1,Calculations!$C49,0),IF($P51=2016,OFFSET('2016'!L$1,Calculations!$C49,0),IF($P51=2017,OFFSET('2017'!L$1,Calculations!$C49,0),0))))))))))))))))</f>
        <v>0.15322431885998788</v>
      </c>
      <c r="AG51" s="31">
        <f ca="1">IF($P51=2002,OFFSET('2002'!M$1,Calculations!$C49,0),IF($P51=2003,OFFSET('2003'!M$1,Calculations!$C49,0),IF($P51=2004,OFFSET('2004'!M$1,Calculations!$C49,0),IF($P51=2005,OFFSET('2005'!M$1,Calculations!$C49,0),IF($P51=2006,OFFSET('2006'!M$1,Calculations!$C49,0),IF($P51=2007,OFFSET('2007'!M$1,Calculations!$C49,0),IF($P51=2008,OFFSET('2008'!M$1,Calculations!$C49,0),IF($P51=2009,OFFSET('2009'!M$1,Calculations!$C49,0),IF($P51=2010,OFFSET('2010'!M$1,Calculations!$C49,0),IF($P51=2011,OFFSET('2011'!M$1,Calculations!$C49,0),IF($P51=2012,OFFSET('2012'!M$1,Calculations!$C49,0),IF($P51=2013,OFFSET('2013'!M$1,Calculations!$C49,0),IF($P51=2014,OFFSET('2014'!M$1,Calculations!$C49,0),IF($P51=2015,OFFSET('2015'!M$1,Calculations!$C49,0),IF($P51=2016,OFFSET('2016'!M$1,Calculations!$C49,0),IF($P51=2017,OFFSET('2017'!M$1,Calculations!$C49,0),0))))))))))))))))</f>
        <v>0.16358421242497265</v>
      </c>
      <c r="AH51" s="31">
        <f ca="1">IF($P51=2002,OFFSET('2002'!N$1,Calculations!$C49,0),IF($P51=2003,OFFSET('2003'!N$1,Calculations!$C49,0),IF($P51=2004,OFFSET('2004'!N$1,Calculations!$C49,0),IF($P51=2005,OFFSET('2005'!N$1,Calculations!$C49,0),IF($P51=2006,OFFSET('2006'!N$1,Calculations!$C49,0),IF($P51=2007,OFFSET('2007'!N$1,Calculations!$C49,0),IF($P51=2008,OFFSET('2008'!N$1,Calculations!$C49,0),IF($P51=2009,OFFSET('2009'!N$1,Calculations!$C49,0),IF($P51=2010,OFFSET('2010'!N$1,Calculations!$C49,0),IF($P51=2011,OFFSET('2011'!N$1,Calculations!$C49,0),IF($P51=2012,OFFSET('2012'!N$1,Calculations!$C49,0),IF($P51=2013,OFFSET('2013'!N$1,Calculations!$C49,0),IF($P51=2014,OFFSET('2014'!N$1,Calculations!$C49,0),IF($P51=2015,OFFSET('2015'!N$1,Calculations!$C49,0),IF($P51=2016,OFFSET('2016'!N$1,Calculations!$C49,0),IF($P51=2017,OFFSET('2017'!N$1,Calculations!$C49,0),0))))))))))))))))</f>
        <v>0.15745249976364428</v>
      </c>
      <c r="AI51" s="31">
        <f ca="1">IF($P51=2002,OFFSET('2002'!O$1,Calculations!$C49,0),IF($P51=2003,OFFSET('2003'!O$1,Calculations!$C49,0),IF($P51=2004,OFFSET('2004'!O$1,Calculations!$C49,0),IF($P51=2005,OFFSET('2005'!O$1,Calculations!$C49,0),IF($P51=2006,OFFSET('2006'!O$1,Calculations!$C49,0),IF($P51=2007,OFFSET('2007'!O$1,Calculations!$C49,0),IF($P51=2008,OFFSET('2008'!O$1,Calculations!$C49,0),IF($P51=2009,OFFSET('2009'!O$1,Calculations!$C49,0),IF($P51=2010,OFFSET('2010'!O$1,Calculations!$C49,0),IF($P51=2011,OFFSET('2011'!O$1,Calculations!$C49,0),IF($P51=2012,OFFSET('2012'!O$1,Calculations!$C49,0),IF($P51=2013,OFFSET('2013'!O$1,Calculations!$C49,0),IF($P51=2014,OFFSET('2014'!O$1,Calculations!$C49,0),IF($P51=2015,OFFSET('2015'!O$1,Calculations!$C49,0),IF($P51=2016,OFFSET('2016'!O$1,Calculations!$C49,0),IF($P51=2017,OFFSET('2017'!O$1,Calculations!$C49,0),0))))))))))))))))</f>
        <v>0.10006663798630532</v>
      </c>
      <c r="AJ51" s="31">
        <f ca="1">IF($P51=2002,OFFSET('2002'!P$1,Calculations!$C49,0),IF($P51=2003,OFFSET('2003'!P$1,Calculations!$C49,0),IF($P51=2004,OFFSET('2004'!P$1,Calculations!$C49,0),IF($P51=2005,OFFSET('2005'!P$1,Calculations!$C49,0),IF($P51=2006,OFFSET('2006'!P$1,Calculations!$C49,0),IF($P51=2007,OFFSET('2007'!P$1,Calculations!$C49,0),IF($P51=2008,OFFSET('2008'!P$1,Calculations!$C49,0),IF($P51=2009,OFFSET('2009'!P$1,Calculations!$C49,0),IF($P51=2010,OFFSET('2010'!P$1,Calculations!$C49,0),IF($P51=2011,OFFSET('2011'!P$1,Calculations!$C49,0),IF($P51=2012,OFFSET('2012'!P$1,Calculations!$C49,0),IF($P51=2013,OFFSET('2013'!P$1,Calculations!$C49,0),IF($P51=2014,OFFSET('2014'!P$1,Calculations!$C49,0),IF($P51=2015,OFFSET('2015'!P$1,Calculations!$C49,0),IF($P51=2016,OFFSET('2016'!P$1,Calculations!$C49,0),IF($P51=2017,OFFSET('2017'!P$1,Calculations!$C49,0),0))))))))))))))))</f>
        <v>0.14890494598681303</v>
      </c>
      <c r="AK51" s="34">
        <f ca="1">IF($P51=2002,OFFSET('2002'!Q$1,Calculations!$C49,0),IF($P51=2003,OFFSET('2003'!Q$1,Calculations!$C49,0),IF($P51=2004,OFFSET('2004'!Q$1,Calculations!$C49,0),IF($P51=2005,OFFSET('2005'!Q$1,Calculations!$C49,0),IF($P51=2006,OFFSET('2006'!Q$1,Calculations!$C49,0),IF($P51=2007,OFFSET('2007'!Q$1,Calculations!$C49,0),IF($P51=2008,OFFSET('2008'!Q$1,Calculations!$C49,0),IF($P51=2009,OFFSET('2009'!Q$1,Calculations!$C49,0),IF($P51=2010,OFFSET('2010'!Q$1,Calculations!$C49,0),IF($P51=2011,OFFSET('2011'!Q$1,Calculations!$C49,0),IF($P51=2012,OFFSET('2012'!Q$1,Calculations!$C49,0),IF($P51=2013,OFFSET('2013'!Q$1,Calculations!$C49,0),IF($P51=2014,OFFSET('2014'!Q$1,Calculations!$C49,0),IF($P51=2015,OFFSET('2015'!Q$1,Calculations!$C49,0),IF($P51=2016,OFFSET('2016'!Q$1,Calculations!$C49,0),IF($P51=2017,OFFSET('2017'!Q$1,Calculations!$C49,0),0))))))))))))))))</f>
        <v>9.2523362169753973E-2</v>
      </c>
      <c r="AL51" s="31">
        <f ca="1">IF($P51=2002,OFFSET('2002'!K$1,Calculations!$D49,0),IF($P51=2003,OFFSET('2003'!K$1,Calculations!$D49,0),IF($P51=2004,OFFSET('2004'!K$1,Calculations!$D49,0),IF($P51=2005,OFFSET('2005'!K$1,Calculations!$D49,0),IF($P51=2006,OFFSET('2006'!K$1,Calculations!$D49,0),IF($P51=2007,OFFSET('2007'!K$1,Calculations!$D49,0),IF($P51=2008,OFFSET('2008'!K$1,Calculations!$D49,0),IF($P51=2009,OFFSET('2009'!K$1,Calculations!$D49,0),IF($P51=2010,OFFSET('2010'!K$1,Calculations!$D49,0),IF($P51=2011,OFFSET('2011'!K$1,Calculations!$D49,0),IF($P51=2012,OFFSET('2012'!K$1,Calculations!$D49,0),IF($P51=2013,OFFSET('2013'!K$1,Calculations!$D49,0),IF($P51=2014,OFFSET('2014'!K$1,Calculations!$D49,0),IF($P51=2015,OFFSET('2015'!K$1,Calculations!$D49,0),IF($P51=2016,OFFSET('2016'!K$1,Calculations!$D49,0),IF($P51=2017,OFFSET('2017'!K$1,Calculations!$D49,0),0))))))))))))))))</f>
        <v>4.2875218032131339E-3</v>
      </c>
      <c r="AM51" s="31">
        <f ca="1">IF($P51=2002,OFFSET('2002'!L$1,Calculations!$D49,0),IF($P51=2003,OFFSET('2003'!L$1,Calculations!$D49,0),IF($P51=2004,OFFSET('2004'!L$1,Calculations!$D49,0),IF($P51=2005,OFFSET('2005'!L$1,Calculations!$D49,0),IF($P51=2006,OFFSET('2006'!L$1,Calculations!$D49,0),IF($P51=2007,OFFSET('2007'!L$1,Calculations!$D49,0),IF($P51=2008,OFFSET('2008'!L$1,Calculations!$D49,0),IF($P51=2009,OFFSET('2009'!L$1,Calculations!$D49,0),IF($P51=2010,OFFSET('2010'!L$1,Calculations!$D49,0),IF($P51=2011,OFFSET('2011'!L$1,Calculations!$D49,0),IF($P51=2012,OFFSET('2012'!L$1,Calculations!$D49,0),IF($P51=2013,OFFSET('2013'!L$1,Calculations!$D49,0),IF($P51=2014,OFFSET('2014'!L$1,Calculations!$D49,0),IF($P51=2015,OFFSET('2015'!L$1,Calculations!$D49,0),IF($P51=2016,OFFSET('2016'!L$1,Calculations!$D49,0),IF($P51=2017,OFFSET('2017'!L$1,Calculations!$D49,0),0))))))))))))))))</f>
        <v>6.1807857796167695E-2</v>
      </c>
      <c r="AN51" s="31">
        <f ca="1">IF($P51=2002,OFFSET('2002'!M$1,Calculations!$D49,0),IF($P51=2003,OFFSET('2003'!M$1,Calculations!$D49,0),IF($P51=2004,OFFSET('2004'!M$1,Calculations!$D49,0),IF($P51=2005,OFFSET('2005'!M$1,Calculations!$D49,0),IF($P51=2006,OFFSET('2006'!M$1,Calculations!$D49,0),IF($P51=2007,OFFSET('2007'!M$1,Calculations!$D49,0),IF($P51=2008,OFFSET('2008'!M$1,Calculations!$D49,0),IF($P51=2009,OFFSET('2009'!M$1,Calculations!$D49,0),IF($P51=2010,OFFSET('2010'!M$1,Calculations!$D49,0),IF($P51=2011,OFFSET('2011'!M$1,Calculations!$D49,0),IF($P51=2012,OFFSET('2012'!M$1,Calculations!$D49,0),IF($P51=2013,OFFSET('2013'!M$1,Calculations!$D49,0),IF($P51=2014,OFFSET('2014'!M$1,Calculations!$D49,0),IF($P51=2015,OFFSET('2015'!M$1,Calculations!$D49,0),IF($P51=2016,OFFSET('2016'!M$1,Calculations!$D49,0),IF($P51=2017,OFFSET('2017'!M$1,Calculations!$D49,0),0))))))))))))))))</f>
        <v>4.915500262266799E-2</v>
      </c>
      <c r="AO51" s="31">
        <f ca="1">IF($P51=2002,OFFSET('2002'!N$1,Calculations!$D49,0),IF($P51=2003,OFFSET('2003'!N$1,Calculations!$D49,0),IF($P51=2004,OFFSET('2004'!N$1,Calculations!$D49,0),IF($P51=2005,OFFSET('2005'!N$1,Calculations!$D49,0),IF($P51=2006,OFFSET('2006'!N$1,Calculations!$D49,0),IF($P51=2007,OFFSET('2007'!N$1,Calculations!$D49,0),IF($P51=2008,OFFSET('2008'!N$1,Calculations!$D49,0),IF($P51=2009,OFFSET('2009'!N$1,Calculations!$D49,0),IF($P51=2010,OFFSET('2010'!N$1,Calculations!$D49,0),IF($P51=2011,OFFSET('2011'!N$1,Calculations!$D49,0),IF($P51=2012,OFFSET('2012'!N$1,Calculations!$D49,0),IF($P51=2013,OFFSET('2013'!N$1,Calculations!$D49,0),IF($P51=2014,OFFSET('2014'!N$1,Calculations!$D49,0),IF($P51=2015,OFFSET('2015'!N$1,Calculations!$D49,0),IF($P51=2016,OFFSET('2016'!N$1,Calculations!$D49,0),IF($P51=2017,OFFSET('2017'!N$1,Calculations!$D49,0),0))))))))))))))))</f>
        <v>2.5301746750914924E-2</v>
      </c>
      <c r="AP51" s="31">
        <f ca="1">IF($P51=2002,OFFSET('2002'!O$1,Calculations!$D49,0),IF($P51=2003,OFFSET('2003'!O$1,Calculations!$D49,0),IF($P51=2004,OFFSET('2004'!O$1,Calculations!$D49,0),IF($P51=2005,OFFSET('2005'!O$1,Calculations!$D49,0),IF($P51=2006,OFFSET('2006'!O$1,Calculations!$D49,0),IF($P51=2007,OFFSET('2007'!O$1,Calculations!$D49,0),IF($P51=2008,OFFSET('2008'!O$1,Calculations!$D49,0),IF($P51=2009,OFFSET('2009'!O$1,Calculations!$D49,0),IF($P51=2010,OFFSET('2010'!O$1,Calculations!$D49,0),IF($P51=2011,OFFSET('2011'!O$1,Calculations!$D49,0),IF($P51=2012,OFFSET('2012'!O$1,Calculations!$D49,0),IF($P51=2013,OFFSET('2013'!O$1,Calculations!$D49,0),IF($P51=2014,OFFSET('2014'!O$1,Calculations!$D49,0),IF($P51=2015,OFFSET('2015'!O$1,Calculations!$D49,0),IF($P51=2016,OFFSET('2016'!O$1,Calculations!$D49,0),IF($P51=2017,OFFSET('2017'!O$1,Calculations!$D49,0),0))))))))))))))))</f>
        <v>2.0609168400952147E-2</v>
      </c>
      <c r="AQ51" s="31">
        <f ca="1">IF($P51=2002,OFFSET('2002'!P$1,Calculations!$D49,0),IF($P51=2003,OFFSET('2003'!P$1,Calculations!$D49,0),IF($P51=2004,OFFSET('2004'!P$1,Calculations!$D49,0),IF($P51=2005,OFFSET('2005'!P$1,Calculations!$D49,0),IF($P51=2006,OFFSET('2006'!P$1,Calculations!$D49,0),IF($P51=2007,OFFSET('2007'!P$1,Calculations!$D49,0),IF($P51=2008,OFFSET('2008'!P$1,Calculations!$D49,0),IF($P51=2009,OFFSET('2009'!P$1,Calculations!$D49,0),IF($P51=2010,OFFSET('2010'!P$1,Calculations!$D49,0),IF($P51=2011,OFFSET('2011'!P$1,Calculations!$D49,0),IF($P51=2012,OFFSET('2012'!P$1,Calculations!$D49,0),IF($P51=2013,OFFSET('2013'!P$1,Calculations!$D49,0),IF($P51=2014,OFFSET('2014'!P$1,Calculations!$D49,0),IF($P51=2015,OFFSET('2015'!P$1,Calculations!$D49,0),IF($P51=2016,OFFSET('2016'!P$1,Calculations!$D49,0),IF($P51=2017,OFFSET('2017'!P$1,Calculations!$D49,0),0))))))))))))))))</f>
        <v>1.2549299835940624E-2</v>
      </c>
      <c r="AR51" s="34">
        <f ca="1">IF($P51=2002,OFFSET('2002'!Q$1,Calculations!$D49,0),IF($P51=2003,OFFSET('2003'!Q$1,Calculations!$D49,0),IF($P51=2004,OFFSET('2004'!Q$1,Calculations!$D49,0),IF($P51=2005,OFFSET('2005'!Q$1,Calculations!$D49,0),IF($P51=2006,OFFSET('2006'!Q$1,Calculations!$D49,0),IF($P51=2007,OFFSET('2007'!Q$1,Calculations!$D49,0),IF($P51=2008,OFFSET('2008'!Q$1,Calculations!$D49,0),IF($P51=2009,OFFSET('2009'!Q$1,Calculations!$D49,0),IF($P51=2010,OFFSET('2010'!Q$1,Calculations!$D49,0),IF($P51=2011,OFFSET('2011'!Q$1,Calculations!$D49,0),IF($P51=2012,OFFSET('2012'!Q$1,Calculations!$D49,0),IF($P51=2013,OFFSET('2013'!Q$1,Calculations!$D49,0),IF($P51=2014,OFFSET('2014'!Q$1,Calculations!$D49,0),IF($P51=2015,OFFSET('2015'!Q$1,Calculations!$D49,0),IF($P51=2016,OFFSET('2016'!Q$1,Calculations!$D49,0),IF($P51=2017,OFFSET('2017'!Q$1,Calculations!$D49,0),0))))))))))))))))</f>
        <v>2.5398018264760312E-2</v>
      </c>
      <c r="AS51" s="31">
        <f ca="1">IF($P51=2002,OFFSET('2002'!K$1,Calculations!$E49,0),IF($P51=2003,OFFSET('2003'!K$1,Calculations!$E49,0),IF($P51=2004,OFFSET('2004'!K$1,Calculations!$E49,0),IF($P51=2005,OFFSET('2005'!K$1,Calculations!$E49,0),IF($P51=2006,OFFSET('2006'!K$1,Calculations!$E49,0),IF($P51=2007,OFFSET('2007'!K$1,Calculations!$E49,0),IF($P51=2008,OFFSET('2008'!K$1,Calculations!$E49,0),IF($P51=2009,OFFSET('2009'!K$1,Calculations!$E49,0),IF($P51=2010,OFFSET('2010'!K$1,Calculations!$E49,0),IF($P51=2011,OFFSET('2011'!K$1,Calculations!$E49,0),IF($P51=2012,OFFSET('2012'!K$1,Calculations!$E49,0),IF($P51=2013,OFFSET('2013'!K$1,Calculations!$E49,0),IF($P51=2014,OFFSET('2014'!K$1,Calculations!$E49,0),IF($P51=2015,OFFSET('2015'!K$1,Calculations!$E49,0),IF($P51=2016,OFFSET('2016'!K$1,Calculations!$E49,0),IF($P51=2017,OFFSET('2017'!K$1,Calculations!$E49,0),0))))))))))))))))</f>
        <v>8.1797597816785587E-3</v>
      </c>
      <c r="AT51" s="31">
        <f ca="1">IF($P51=2002,OFFSET('2002'!L$1,Calculations!$E49,0),IF($P51=2003,OFFSET('2003'!L$1,Calculations!$E49,0),IF($P51=2004,OFFSET('2004'!L$1,Calculations!$E49,0),IF($P51=2005,OFFSET('2005'!L$1,Calculations!$E49,0),IF($P51=2006,OFFSET('2006'!L$1,Calculations!$E49,0),IF($P51=2007,OFFSET('2007'!L$1,Calculations!$E49,0),IF($P51=2008,OFFSET('2008'!L$1,Calculations!$E49,0),IF($P51=2009,OFFSET('2009'!L$1,Calculations!$E49,0),IF($P51=2010,OFFSET('2010'!L$1,Calculations!$E49,0),IF($P51=2011,OFFSET('2011'!L$1,Calculations!$E49,0),IF($P51=2012,OFFSET('2012'!L$1,Calculations!$E49,0),IF($P51=2013,OFFSET('2013'!L$1,Calculations!$E49,0),IF($P51=2014,OFFSET('2014'!L$1,Calculations!$E49,0),IF($P51=2015,OFFSET('2015'!L$1,Calculations!$E49,0),IF($P51=2016,OFFSET('2016'!L$1,Calculations!$E49,0),IF($P51=2017,OFFSET('2017'!L$1,Calculations!$E49,0),0))))))))))))))))</f>
        <v>3.8074702488449269E-2</v>
      </c>
      <c r="AU51" s="31">
        <f ca="1">IF($P51=2002,OFFSET('2002'!M$1,Calculations!$E49,0),IF($P51=2003,OFFSET('2003'!M$1,Calculations!$E49,0),IF($P51=2004,OFFSET('2004'!M$1,Calculations!$E49,0),IF($P51=2005,OFFSET('2005'!M$1,Calculations!$E49,0),IF($P51=2006,OFFSET('2006'!M$1,Calculations!$E49,0),IF($P51=2007,OFFSET('2007'!M$1,Calculations!$E49,0),IF($P51=2008,OFFSET('2008'!M$1,Calculations!$E49,0),IF($P51=2009,OFFSET('2009'!M$1,Calculations!$E49,0),IF($P51=2010,OFFSET('2010'!M$1,Calculations!$E49,0),IF($P51=2011,OFFSET('2011'!M$1,Calculations!$E49,0),IF($P51=2012,OFFSET('2012'!M$1,Calculations!$E49,0),IF($P51=2013,OFFSET('2013'!M$1,Calculations!$E49,0),IF($P51=2014,OFFSET('2014'!M$1,Calculations!$E49,0),IF($P51=2015,OFFSET('2015'!M$1,Calculations!$E49,0),IF($P51=2016,OFFSET('2016'!M$1,Calculations!$E49,0),IF($P51=2017,OFFSET('2017'!M$1,Calculations!$E49,0),0))))))))))))))))</f>
        <v>4.9105838297059771E-2</v>
      </c>
      <c r="AV51" s="31">
        <f ca="1">IF($P51=2002,OFFSET('2002'!N$1,Calculations!$E49,0),IF($P51=2003,OFFSET('2003'!N$1,Calculations!$E49,0),IF($P51=2004,OFFSET('2004'!N$1,Calculations!$E49,0),IF($P51=2005,OFFSET('2005'!N$1,Calculations!$E49,0),IF($P51=2006,OFFSET('2006'!N$1,Calculations!$E49,0),IF($P51=2007,OFFSET('2007'!N$1,Calculations!$E49,0),IF($P51=2008,OFFSET('2008'!N$1,Calculations!$E49,0),IF($P51=2009,OFFSET('2009'!N$1,Calculations!$E49,0),IF($P51=2010,OFFSET('2010'!N$1,Calculations!$E49,0),IF($P51=2011,OFFSET('2011'!N$1,Calculations!$E49,0),IF($P51=2012,OFFSET('2012'!N$1,Calculations!$E49,0),IF($P51=2013,OFFSET('2013'!N$1,Calculations!$E49,0),IF($P51=2014,OFFSET('2014'!N$1,Calculations!$E49,0),IF($P51=2015,OFFSET('2015'!N$1,Calculations!$E49,0),IF($P51=2016,OFFSET('2016'!N$1,Calculations!$E49,0),IF($P51=2017,OFFSET('2017'!N$1,Calculations!$E49,0),0))))))))))))))))</f>
        <v>4.4456916398669617E-2</v>
      </c>
      <c r="AW51" s="31">
        <f ca="1">IF($P51=2002,OFFSET('2002'!O$1,Calculations!$E49,0),IF($P51=2003,OFFSET('2003'!O$1,Calculations!$E49,0),IF($P51=2004,OFFSET('2004'!O$1,Calculations!$E49,0),IF($P51=2005,OFFSET('2005'!O$1,Calculations!$E49,0),IF($P51=2006,OFFSET('2006'!O$1,Calculations!$E49,0),IF($P51=2007,OFFSET('2007'!O$1,Calculations!$E49,0),IF($P51=2008,OFFSET('2008'!O$1,Calculations!$E49,0),IF($P51=2009,OFFSET('2009'!O$1,Calculations!$E49,0),IF($P51=2010,OFFSET('2010'!O$1,Calculations!$E49,0),IF($P51=2011,OFFSET('2011'!O$1,Calculations!$E49,0),IF($P51=2012,OFFSET('2012'!O$1,Calculations!$E49,0),IF($P51=2013,OFFSET('2013'!O$1,Calculations!$E49,0),IF($P51=2014,OFFSET('2014'!O$1,Calculations!$E49,0),IF($P51=2015,OFFSET('2015'!O$1,Calculations!$E49,0),IF($P51=2016,OFFSET('2016'!O$1,Calculations!$E49,0),IF($P51=2017,OFFSET('2017'!O$1,Calculations!$E49,0),0))))))))))))))))</f>
        <v>2.7057250218631593E-2</v>
      </c>
      <c r="AX51" s="31">
        <f ca="1">IF($P51=2002,OFFSET('2002'!P$1,Calculations!$E49,0),IF($P51=2003,OFFSET('2003'!P$1,Calculations!$E49,0),IF($P51=2004,OFFSET('2004'!P$1,Calculations!$E49,0),IF($P51=2005,OFFSET('2005'!P$1,Calculations!$E49,0),IF($P51=2006,OFFSET('2006'!P$1,Calculations!$E49,0),IF($P51=2007,OFFSET('2007'!P$1,Calculations!$E49,0),IF($P51=2008,OFFSET('2008'!P$1,Calculations!$E49,0),IF($P51=2009,OFFSET('2009'!P$1,Calculations!$E49,0),IF($P51=2010,OFFSET('2010'!P$1,Calculations!$E49,0),IF($P51=2011,OFFSET('2011'!P$1,Calculations!$E49,0),IF($P51=2012,OFFSET('2012'!P$1,Calculations!$E49,0),IF($P51=2013,OFFSET('2013'!P$1,Calculations!$E49,0),IF($P51=2014,OFFSET('2014'!P$1,Calculations!$E49,0),IF($P51=2015,OFFSET('2015'!P$1,Calculations!$E49,0),IF($P51=2016,OFFSET('2016'!P$1,Calculations!$E49,0),IF($P51=2017,OFFSET('2017'!P$1,Calculations!$E49,0),0))))))))))))))))</f>
        <v>3.6082713912290953E-2</v>
      </c>
      <c r="AY51" s="34">
        <f ca="1">IF($P51=2002,OFFSET('2002'!Q$1,Calculations!$E49,0),IF($P51=2003,OFFSET('2003'!Q$1,Calculations!$E49,0),IF($P51=2004,OFFSET('2004'!Q$1,Calculations!$E49,0),IF($P51=2005,OFFSET('2005'!Q$1,Calculations!$E49,0),IF($P51=2006,OFFSET('2006'!Q$1,Calculations!$E49,0),IF($P51=2007,OFFSET('2007'!Q$1,Calculations!$E49,0),IF($P51=2008,OFFSET('2008'!Q$1,Calculations!$E49,0),IF($P51=2009,OFFSET('2009'!Q$1,Calculations!$E49,0),IF($P51=2010,OFFSET('2010'!Q$1,Calculations!$E49,0),IF($P51=2011,OFFSET('2011'!Q$1,Calculations!$E49,0),IF($P51=2012,OFFSET('2012'!Q$1,Calculations!$E49,0),IF($P51=2013,OFFSET('2013'!Q$1,Calculations!$E49,0),IF($P51=2014,OFFSET('2014'!Q$1,Calculations!$E49,0),IF($P51=2015,OFFSET('2015'!Q$1,Calculations!$E49,0),IF($P51=2016,OFFSET('2016'!Q$1,Calculations!$E49,0),IF($P51=2017,OFFSET('2017'!Q$1,Calculations!$E49,0),0))))))))))))))))</f>
        <v>2.4982387197856636E-2</v>
      </c>
      <c r="AZ51" s="31">
        <f ca="1">IF($P51=2002,OFFSET('2002'!K$1,Calculations!$F49,0),IF($P51=2003,OFFSET('2003'!K$1,Calculations!$F49,0),IF($P51=2004,OFFSET('2004'!K$1,Calculations!$F49,0),IF($P51=2005,OFFSET('2005'!K$1,Calculations!$F49,0),IF($P51=2006,OFFSET('2006'!K$1,Calculations!$F49,0),IF($P51=2007,OFFSET('2007'!K$1,Calculations!$F49,0),IF($P51=2008,OFFSET('2008'!K$1,Calculations!$F49,0),IF($P51=2009,OFFSET('2009'!K$1,Calculations!$F49,0),IF($P51=2010,OFFSET('2010'!K$1,Calculations!$F49,0),IF($P51=2011,OFFSET('2011'!K$1,Calculations!$F49,0),IF($P51=2012,OFFSET('2012'!K$1,Calculations!$F49,0),IF($P51=2013,OFFSET('2013'!K$1,Calculations!$F49,0),IF($P51=2014,OFFSET('2014'!K$1,Calculations!$F49,0),IF($P51=2015,OFFSET('2015'!K$1,Calculations!$F49,0),IF($P51=2016,OFFSET('2016'!K$1,Calculations!$F49,0),IF($P51=2017,OFFSET('2017'!K$1,Calculations!$F49,0),0))))))))))))))))</f>
        <v>1.6168601576278566E-4</v>
      </c>
      <c r="BA51" s="31">
        <f ca="1">IF($P51=2002,OFFSET('2002'!L$1,Calculations!$F49,0),IF($P51=2003,OFFSET('2003'!L$1,Calculations!$F49,0),IF($P51=2004,OFFSET('2004'!L$1,Calculations!$F49,0),IF($P51=2005,OFFSET('2005'!L$1,Calculations!$F49,0),IF($P51=2006,OFFSET('2006'!L$1,Calculations!$F49,0),IF($P51=2007,OFFSET('2007'!L$1,Calculations!$F49,0),IF($P51=2008,OFFSET('2008'!L$1,Calculations!$F49,0),IF($P51=2009,OFFSET('2009'!L$1,Calculations!$F49,0),IF($P51=2010,OFFSET('2010'!L$1,Calculations!$F49,0),IF($P51=2011,OFFSET('2011'!L$1,Calculations!$F49,0),IF($P51=2012,OFFSET('2012'!L$1,Calculations!$F49,0),IF($P51=2013,OFFSET('2013'!L$1,Calculations!$F49,0),IF($P51=2014,OFFSET('2014'!L$1,Calculations!$F49,0),IF($P51=2015,OFFSET('2015'!L$1,Calculations!$F49,0),IF($P51=2016,OFFSET('2016'!L$1,Calculations!$F49,0),IF($P51=2017,OFFSET('2017'!L$1,Calculations!$F49,0),0))))))))))))))))</f>
        <v>8.2846059439875639E-3</v>
      </c>
      <c r="BB51" s="31">
        <f ca="1">IF($P51=2002,OFFSET('2002'!M$1,Calculations!$F49,0),IF($P51=2003,OFFSET('2003'!M$1,Calculations!$F49,0),IF($P51=2004,OFFSET('2004'!M$1,Calculations!$F49,0),IF($P51=2005,OFFSET('2005'!M$1,Calculations!$F49,0),IF($P51=2006,OFFSET('2006'!M$1,Calculations!$F49,0),IF($P51=2007,OFFSET('2007'!M$1,Calculations!$F49,0),IF($P51=2008,OFFSET('2008'!M$1,Calculations!$F49,0),IF($P51=2009,OFFSET('2009'!M$1,Calculations!$F49,0),IF($P51=2010,OFFSET('2010'!M$1,Calculations!$F49,0),IF($P51=2011,OFFSET('2011'!M$1,Calculations!$F49,0),IF($P51=2012,OFFSET('2012'!M$1,Calculations!$F49,0),IF($P51=2013,OFFSET('2013'!M$1,Calculations!$F49,0),IF($P51=2014,OFFSET('2014'!M$1,Calculations!$F49,0),IF($P51=2015,OFFSET('2015'!M$1,Calculations!$F49,0),IF($P51=2016,OFFSET('2016'!M$1,Calculations!$F49,0),IF($P51=2017,OFFSET('2017'!M$1,Calculations!$F49,0),0))))))))))))))))</f>
        <v>1.2084750537003298E-2</v>
      </c>
      <c r="BC51" s="31">
        <f ca="1">IF($P51=2002,OFFSET('2002'!N$1,Calculations!$F49,0),IF($P51=2003,OFFSET('2003'!N$1,Calculations!$F49,0),IF($P51=2004,OFFSET('2004'!N$1,Calculations!$F49,0),IF($P51=2005,OFFSET('2005'!N$1,Calculations!$F49,0),IF($P51=2006,OFFSET('2006'!N$1,Calculations!$F49,0),IF($P51=2007,OFFSET('2007'!N$1,Calculations!$F49,0),IF($P51=2008,OFFSET('2008'!N$1,Calculations!$F49,0),IF($P51=2009,OFFSET('2009'!N$1,Calculations!$F49,0),IF($P51=2010,OFFSET('2010'!N$1,Calculations!$F49,0),IF($P51=2011,OFFSET('2011'!N$1,Calculations!$F49,0),IF($P51=2012,OFFSET('2012'!N$1,Calculations!$F49,0),IF($P51=2013,OFFSET('2013'!N$1,Calculations!$F49,0),IF($P51=2014,OFFSET('2014'!N$1,Calculations!$F49,0),IF($P51=2015,OFFSET('2015'!N$1,Calculations!$F49,0),IF($P51=2016,OFFSET('2016'!N$1,Calculations!$F49,0),IF($P51=2017,OFFSET('2017'!N$1,Calculations!$F49,0),0))))))))))))))))</f>
        <v>1.3586858675470237E-2</v>
      </c>
      <c r="BD51" s="31">
        <f ca="1">IF($P51=2002,OFFSET('2002'!O$1,Calculations!$F49,0),IF($P51=2003,OFFSET('2003'!O$1,Calculations!$F49,0),IF($P51=2004,OFFSET('2004'!O$1,Calculations!$F49,0),IF($P51=2005,OFFSET('2005'!O$1,Calculations!$F49,0),IF($P51=2006,OFFSET('2006'!O$1,Calculations!$F49,0),IF($P51=2007,OFFSET('2007'!O$1,Calculations!$F49,0),IF($P51=2008,OFFSET('2008'!O$1,Calculations!$F49,0),IF($P51=2009,OFFSET('2009'!O$1,Calculations!$F49,0),IF($P51=2010,OFFSET('2010'!O$1,Calculations!$F49,0),IF($P51=2011,OFFSET('2011'!O$1,Calculations!$F49,0),IF($P51=2012,OFFSET('2012'!O$1,Calculations!$F49,0),IF($P51=2013,OFFSET('2013'!O$1,Calculations!$F49,0),IF($P51=2014,OFFSET('2014'!O$1,Calculations!$F49,0),IF($P51=2015,OFFSET('2015'!O$1,Calculations!$F49,0),IF($P51=2016,OFFSET('2016'!O$1,Calculations!$F49,0),IF($P51=2017,OFFSET('2017'!O$1,Calculations!$F49,0),0))))))))))))))))</f>
        <v>1.3399090048974594E-3</v>
      </c>
      <c r="BE51" s="31">
        <f ca="1">IF($P51=2002,OFFSET('2002'!P$1,Calculations!$F49,0),IF($P51=2003,OFFSET('2003'!P$1,Calculations!$F49,0),IF($P51=2004,OFFSET('2004'!P$1,Calculations!$F49,0),IF($P51=2005,OFFSET('2005'!P$1,Calculations!$F49,0),IF($P51=2006,OFFSET('2006'!P$1,Calculations!$F49,0),IF($P51=2007,OFFSET('2007'!P$1,Calculations!$F49,0),IF($P51=2008,OFFSET('2008'!P$1,Calculations!$F49,0),IF($P51=2009,OFFSET('2009'!P$1,Calculations!$F49,0),IF($P51=2010,OFFSET('2010'!P$1,Calculations!$F49,0),IF($P51=2011,OFFSET('2011'!P$1,Calculations!$F49,0),IF($P51=2012,OFFSET('2012'!P$1,Calculations!$F49,0),IF($P51=2013,OFFSET('2013'!P$1,Calculations!$F49,0),IF($P51=2014,OFFSET('2014'!P$1,Calculations!$F49,0),IF($P51=2015,OFFSET('2015'!P$1,Calculations!$F49,0),IF($P51=2016,OFFSET('2016'!P$1,Calculations!$F49,0),IF($P51=2017,OFFSET('2017'!P$1,Calculations!$F49,0),0))))))))))))))))</f>
        <v>9.456442945940325E-3</v>
      </c>
      <c r="BF51" s="34">
        <f ca="1">IF($P51=2002,OFFSET('2002'!Q$1,Calculations!$F49,0),IF($P51=2003,OFFSET('2003'!Q$1,Calculations!$F49,0),IF($P51=2004,OFFSET('2004'!Q$1,Calculations!$F49,0),IF($P51=2005,OFFSET('2005'!Q$1,Calculations!$F49,0),IF($P51=2006,OFFSET('2006'!Q$1,Calculations!$F49,0),IF($P51=2007,OFFSET('2007'!Q$1,Calculations!$F49,0),IF($P51=2008,OFFSET('2008'!Q$1,Calculations!$F49,0),IF($P51=2009,OFFSET('2009'!Q$1,Calculations!$F49,0),IF($P51=2010,OFFSET('2010'!Q$1,Calculations!$F49,0),IF($P51=2011,OFFSET('2011'!Q$1,Calculations!$F49,0),IF($P51=2012,OFFSET('2012'!Q$1,Calculations!$F49,0),IF($P51=2013,OFFSET('2013'!Q$1,Calculations!$F49,0),IF($P51=2014,OFFSET('2014'!Q$1,Calculations!$F49,0),IF($P51=2015,OFFSET('2015'!Q$1,Calculations!$F49,0),IF($P51=2016,OFFSET('2016'!Q$1,Calculations!$F49,0),IF($P51=2017,OFFSET('2017'!Q$1,Calculations!$F49,0),0))))))))))))))))</f>
        <v>3.3483745974163576E-3</v>
      </c>
      <c r="BG51" s="31">
        <f ca="1">IF($P51=2002,OFFSET('2002'!K$1,Calculations!$G49,0),IF($P51=2003,OFFSET('2003'!K$1,Calculations!$G49,0),IF($P51=2004,OFFSET('2004'!K$1,Calculations!$G49,0),IF($P51=2005,OFFSET('2005'!K$1,Calculations!$G49,0),IF($P51=2006,OFFSET('2006'!K$1,Calculations!$G49,0),IF($P51=2007,OFFSET('2007'!K$1,Calculations!$G49,0),IF($P51=2008,OFFSET('2008'!K$1,Calculations!$G49,0),IF($P51=2009,OFFSET('2009'!K$1,Calculations!$G49,0),IF($P51=2010,OFFSET('2010'!K$1,Calculations!$G49,0),IF($P51=2011,OFFSET('2011'!K$1,Calculations!$G49,0),IF($P51=2012,OFFSET('2012'!K$1,Calculations!$G49,0),IF($P51=2013,OFFSET('2013'!K$1,Calculations!$G49,0),IF($P51=2014,OFFSET('2014'!K$1,Calculations!$G49,0),IF($P51=2015,OFFSET('2015'!K$1,Calculations!$G49,0),IF($P51=2016,OFFSET('2016'!K$1,Calculations!$G49,0),IF($P51=2017,OFFSET('2017'!K$1,Calculations!$G49,0),0))))))))))))))))</f>
        <v>7.8241905634132622E-2</v>
      </c>
      <c r="BH51" s="31">
        <f ca="1">IF($P51=2002,OFFSET('2002'!L$1,Calculations!$G49,0),IF($P51=2003,OFFSET('2003'!L$1,Calculations!$G49,0),IF($P51=2004,OFFSET('2004'!L$1,Calculations!$G49,0),IF($P51=2005,OFFSET('2005'!L$1,Calculations!$G49,0),IF($P51=2006,OFFSET('2006'!L$1,Calculations!$G49,0),IF($P51=2007,OFFSET('2007'!L$1,Calculations!$G49,0),IF($P51=2008,OFFSET('2008'!L$1,Calculations!$G49,0),IF($P51=2009,OFFSET('2009'!L$1,Calculations!$G49,0),IF($P51=2010,OFFSET('2010'!L$1,Calculations!$G49,0),IF($P51=2011,OFFSET('2011'!L$1,Calculations!$G49,0),IF($P51=2012,OFFSET('2012'!L$1,Calculations!$G49,0),IF($P51=2013,OFFSET('2013'!L$1,Calculations!$G49,0),IF($P51=2014,OFFSET('2014'!L$1,Calculations!$G49,0),IF($P51=2015,OFFSET('2015'!L$1,Calculations!$G49,0),IF($P51=2016,OFFSET('2016'!L$1,Calculations!$G49,0),IF($P51=2017,OFFSET('2017'!L$1,Calculations!$G49,0),0))))))))))))))))</f>
        <v>0.12747231210031271</v>
      </c>
      <c r="BI51" s="31">
        <f ca="1">IF($P51=2002,OFFSET('2002'!M$1,Calculations!$G49,0),IF($P51=2003,OFFSET('2003'!M$1,Calculations!$G49,0),IF($P51=2004,OFFSET('2004'!M$1,Calculations!$G49,0),IF($P51=2005,OFFSET('2005'!M$1,Calculations!$G49,0),IF($P51=2006,OFFSET('2006'!M$1,Calculations!$G49,0),IF($P51=2007,OFFSET('2007'!M$1,Calculations!$G49,0),IF($P51=2008,OFFSET('2008'!M$1,Calculations!$G49,0),IF($P51=2009,OFFSET('2009'!M$1,Calculations!$G49,0),IF($P51=2010,OFFSET('2010'!M$1,Calculations!$G49,0),IF($P51=2011,OFFSET('2011'!M$1,Calculations!$G49,0),IF($P51=2012,OFFSET('2012'!M$1,Calculations!$G49,0),IF($P51=2013,OFFSET('2013'!M$1,Calculations!$G49,0),IF($P51=2014,OFFSET('2014'!M$1,Calculations!$G49,0),IF($P51=2015,OFFSET('2015'!M$1,Calculations!$G49,0),IF($P51=2016,OFFSET('2016'!M$1,Calculations!$G49,0),IF($P51=2017,OFFSET('2017'!M$1,Calculations!$G49,0),0))))))))))))))))</f>
        <v>6.6627815757624595E-2</v>
      </c>
      <c r="BJ51" s="31">
        <f ca="1">IF($P51=2002,OFFSET('2002'!N$1,Calculations!$G49,0),IF($P51=2003,OFFSET('2003'!N$1,Calculations!$G49,0),IF($P51=2004,OFFSET('2004'!N$1,Calculations!$G49,0),IF($P51=2005,OFFSET('2005'!N$1,Calculations!$G49,0),IF($P51=2006,OFFSET('2006'!N$1,Calculations!$G49,0),IF($P51=2007,OFFSET('2007'!N$1,Calculations!$G49,0),IF($P51=2008,OFFSET('2008'!N$1,Calculations!$G49,0),IF($P51=2009,OFFSET('2009'!N$1,Calculations!$G49,0),IF($P51=2010,OFFSET('2010'!N$1,Calculations!$G49,0),IF($P51=2011,OFFSET('2011'!N$1,Calculations!$G49,0),IF($P51=2012,OFFSET('2012'!N$1,Calculations!$G49,0),IF($P51=2013,OFFSET('2013'!N$1,Calculations!$G49,0),IF($P51=2014,OFFSET('2014'!N$1,Calculations!$G49,0),IF($P51=2015,OFFSET('2015'!N$1,Calculations!$G49,0),IF($P51=2016,OFFSET('2016'!N$1,Calculations!$G49,0),IF($P51=2017,OFFSET('2017'!N$1,Calculations!$G49,0),0))))))))))))))))</f>
        <v>9.6030720301375161E-2</v>
      </c>
      <c r="BK51" s="31">
        <f ca="1">IF($P51=2002,OFFSET('2002'!O$1,Calculations!$G49,0),IF($P51=2003,OFFSET('2003'!O$1,Calculations!$G49,0),IF($P51=2004,OFFSET('2004'!O$1,Calculations!$G49,0),IF($P51=2005,OFFSET('2005'!O$1,Calculations!$G49,0),IF($P51=2006,OFFSET('2006'!O$1,Calculations!$G49,0),IF($P51=2007,OFFSET('2007'!O$1,Calculations!$G49,0),IF($P51=2008,OFFSET('2008'!O$1,Calculations!$G49,0),IF($P51=2009,OFFSET('2009'!O$1,Calculations!$G49,0),IF($P51=2010,OFFSET('2010'!O$1,Calculations!$G49,0),IF($P51=2011,OFFSET('2011'!O$1,Calculations!$G49,0),IF($P51=2012,OFFSET('2012'!O$1,Calculations!$G49,0),IF($P51=2013,OFFSET('2013'!O$1,Calculations!$G49,0),IF($P51=2014,OFFSET('2014'!O$1,Calculations!$G49,0),IF($P51=2015,OFFSET('2015'!O$1,Calculations!$G49,0),IF($P51=2016,OFFSET('2016'!O$1,Calculations!$G49,0),IF($P51=2017,OFFSET('2017'!O$1,Calculations!$G49,0),0))))))))))))))))</f>
        <v>0.10005523036957814</v>
      </c>
      <c r="BL51" s="31">
        <f ca="1">IF($P51=2002,OFFSET('2002'!P$1,Calculations!$G49,0),IF($P51=2003,OFFSET('2003'!P$1,Calculations!$G49,0),IF($P51=2004,OFFSET('2004'!P$1,Calculations!$G49,0),IF($P51=2005,OFFSET('2005'!P$1,Calculations!$G49,0),IF($P51=2006,OFFSET('2006'!P$1,Calculations!$G49,0),IF($P51=2007,OFFSET('2007'!P$1,Calculations!$G49,0),IF($P51=2008,OFFSET('2008'!P$1,Calculations!$G49,0),IF($P51=2009,OFFSET('2009'!P$1,Calculations!$G49,0),IF($P51=2010,OFFSET('2010'!P$1,Calculations!$G49,0),IF($P51=2011,OFFSET('2011'!P$1,Calculations!$G49,0),IF($P51=2012,OFFSET('2012'!P$1,Calculations!$G49,0),IF($P51=2013,OFFSET('2013'!P$1,Calculations!$G49,0),IF($P51=2014,OFFSET('2014'!P$1,Calculations!$G49,0),IF($P51=2015,OFFSET('2015'!P$1,Calculations!$G49,0),IF($P51=2016,OFFSET('2016'!P$1,Calculations!$G49,0),IF($P51=2017,OFFSET('2017'!P$1,Calculations!$G49,0),0))))))))))))))))</f>
        <v>7.9427110298302808E-2</v>
      </c>
      <c r="BM51" s="34">
        <f ca="1">IF($P51=2002,OFFSET('2002'!Q$1,Calculations!$G49,0),IF($P51=2003,OFFSET('2003'!Q$1,Calculations!$G49,0),IF($P51=2004,OFFSET('2004'!Q$1,Calculations!$G49,0),IF($P51=2005,OFFSET('2005'!Q$1,Calculations!$G49,0),IF($P51=2006,OFFSET('2006'!Q$1,Calculations!$G49,0),IF($P51=2007,OFFSET('2007'!Q$1,Calculations!$G49,0),IF($P51=2008,OFFSET('2008'!Q$1,Calculations!$G49,0),IF($P51=2009,OFFSET('2009'!Q$1,Calculations!$G49,0),IF($P51=2010,OFFSET('2010'!Q$1,Calculations!$G49,0),IF($P51=2011,OFFSET('2011'!Q$1,Calculations!$G49,0),IF($P51=2012,OFFSET('2012'!Q$1,Calculations!$G49,0),IF($P51=2013,OFFSET('2013'!Q$1,Calculations!$G49,0),IF($P51=2014,OFFSET('2014'!Q$1,Calculations!$G49,0),IF($P51=2015,OFFSET('2015'!Q$1,Calculations!$G49,0),IF($P51=2016,OFFSET('2016'!Q$1,Calculations!$G49,0),IF($P51=2017,OFFSET('2017'!Q$1,Calculations!$G49,0),0))))))))))))))))</f>
        <v>9.7477534170182775E-2</v>
      </c>
      <c r="BN51" s="31">
        <f ca="1">IF($P51=2002,OFFSET('2002'!K$1,Calculations!$H49,0),IF($P51=2003,OFFSET('2003'!K$1,Calculations!$H49,0),IF($P51=2004,OFFSET('2004'!K$1,Calculations!$H49,0),IF($P51=2005,OFFSET('2005'!K$1,Calculations!$H49,0),IF($P51=2006,OFFSET('2006'!K$1,Calculations!$H49,0),IF($P51=2007,OFFSET('2007'!K$1,Calculations!$H49,0),IF($P51=2008,OFFSET('2008'!K$1,Calculations!$H49,0),IF($P51=2009,OFFSET('2009'!K$1,Calculations!$H49,0),IF($P51=2010,OFFSET('2010'!K$1,Calculations!$H49,0),IF($P51=2011,OFFSET('2011'!K$1,Calculations!$H49,0),IF($P51=2012,OFFSET('2012'!K$1,Calculations!$H49,0),IF($P51=2013,OFFSET('2013'!K$1,Calculations!$H49,0),IF($P51=2014,OFFSET('2014'!K$1,Calculations!$H49,0),IF($P51=2015,OFFSET('2015'!K$1,Calculations!$H49,0),IF($P51=2016,OFFSET('2016'!K$1,Calculations!$H49,0),IF($P51=2017,OFFSET('2017'!K$1,Calculations!$H49,0),0))))))))))))))))</f>
        <v>7.9527151834611707E-4</v>
      </c>
      <c r="BO51" s="31">
        <f ca="1">IF($P51=2002,OFFSET('2002'!L$1,Calculations!$H49,0),IF($P51=2003,OFFSET('2003'!L$1,Calculations!$H49,0),IF($P51=2004,OFFSET('2004'!L$1,Calculations!$H49,0),IF($P51=2005,OFFSET('2005'!L$1,Calculations!$H49,0),IF($P51=2006,OFFSET('2006'!L$1,Calculations!$H49,0),IF($P51=2007,OFFSET('2007'!L$1,Calculations!$H49,0),IF($P51=2008,OFFSET('2008'!L$1,Calculations!$H49,0),IF($P51=2009,OFFSET('2009'!L$1,Calculations!$H49,0),IF($P51=2010,OFFSET('2010'!L$1,Calculations!$H49,0),IF($P51=2011,OFFSET('2011'!L$1,Calculations!$H49,0),IF($P51=2012,OFFSET('2012'!L$1,Calculations!$H49,0),IF($P51=2013,OFFSET('2013'!L$1,Calculations!$H49,0),IF($P51=2014,OFFSET('2014'!L$1,Calculations!$H49,0),IF($P51=2015,OFFSET('2015'!L$1,Calculations!$H49,0),IF($P51=2016,OFFSET('2016'!L$1,Calculations!$H49,0),IF($P51=2017,OFFSET('2017'!L$1,Calculations!$H49,0),0))))))))))))))))</f>
        <v>1.4958384284646612E-2</v>
      </c>
      <c r="BP51" s="31">
        <f ca="1">IF($P51=2002,OFFSET('2002'!M$1,Calculations!$H49,0),IF($P51=2003,OFFSET('2003'!M$1,Calculations!$H49,0),IF($P51=2004,OFFSET('2004'!M$1,Calculations!$H49,0),IF($P51=2005,OFFSET('2005'!M$1,Calculations!$H49,0),IF($P51=2006,OFFSET('2006'!M$1,Calculations!$H49,0),IF($P51=2007,OFFSET('2007'!M$1,Calculations!$H49,0),IF($P51=2008,OFFSET('2008'!M$1,Calculations!$H49,0),IF($P51=2009,OFFSET('2009'!M$1,Calculations!$H49,0),IF($P51=2010,OFFSET('2010'!M$1,Calculations!$H49,0),IF($P51=2011,OFFSET('2011'!M$1,Calculations!$H49,0),IF($P51=2012,OFFSET('2012'!M$1,Calculations!$H49,0),IF($P51=2013,OFFSET('2013'!M$1,Calculations!$H49,0),IF($P51=2014,OFFSET('2014'!M$1,Calculations!$H49,0),IF($P51=2015,OFFSET('2015'!M$1,Calculations!$H49,0),IF($P51=2016,OFFSET('2016'!M$1,Calculations!$H49,0),IF($P51=2017,OFFSET('2017'!M$1,Calculations!$H49,0),0))))))))))))))))</f>
        <v>8.2533666806313133E-3</v>
      </c>
      <c r="BQ51" s="31">
        <f ca="1">IF($P51=2002,OFFSET('2002'!N$1,Calculations!$H49,0),IF($P51=2003,OFFSET('2003'!N$1,Calculations!$H49,0),IF($P51=2004,OFFSET('2004'!N$1,Calculations!$H49,0),IF($P51=2005,OFFSET('2005'!N$1,Calculations!$H49,0),IF($P51=2006,OFFSET('2006'!N$1,Calculations!$H49,0),IF($P51=2007,OFFSET('2007'!N$1,Calculations!$H49,0),IF($P51=2008,OFFSET('2008'!N$1,Calculations!$H49,0),IF($P51=2009,OFFSET('2009'!N$1,Calculations!$H49,0),IF($P51=2010,OFFSET('2010'!N$1,Calculations!$H49,0),IF($P51=2011,OFFSET('2011'!N$1,Calculations!$H49,0),IF($P51=2012,OFFSET('2012'!N$1,Calculations!$H49,0),IF($P51=2013,OFFSET('2013'!N$1,Calculations!$H49,0),IF($P51=2014,OFFSET('2014'!N$1,Calculations!$H49,0),IF($P51=2015,OFFSET('2015'!N$1,Calculations!$H49,0),IF($P51=2016,OFFSET('2016'!N$1,Calculations!$H49,0),IF($P51=2017,OFFSET('2017'!N$1,Calculations!$H49,0),0))))))))))))))))</f>
        <v>0.1068701311733303</v>
      </c>
      <c r="BR51" s="31">
        <f ca="1">IF($P51=2002,OFFSET('2002'!O$1,Calculations!$H49,0),IF($P51=2003,OFFSET('2003'!O$1,Calculations!$H49,0),IF($P51=2004,OFFSET('2004'!O$1,Calculations!$H49,0),IF($P51=2005,OFFSET('2005'!O$1,Calculations!$H49,0),IF($P51=2006,OFFSET('2006'!O$1,Calculations!$H49,0),IF($P51=2007,OFFSET('2007'!O$1,Calculations!$H49,0),IF($P51=2008,OFFSET('2008'!O$1,Calculations!$H49,0),IF($P51=2009,OFFSET('2009'!O$1,Calculations!$H49,0),IF($P51=2010,OFFSET('2010'!O$1,Calculations!$H49,0),IF($P51=2011,OFFSET('2011'!O$1,Calculations!$H49,0),IF($P51=2012,OFFSET('2012'!O$1,Calculations!$H49,0),IF($P51=2013,OFFSET('2013'!O$1,Calculations!$H49,0),IF($P51=2014,OFFSET('2014'!O$1,Calculations!$H49,0),IF($P51=2015,OFFSET('2015'!O$1,Calculations!$H49,0),IF($P51=2016,OFFSET('2016'!O$1,Calculations!$H49,0),IF($P51=2017,OFFSET('2017'!O$1,Calculations!$H49,0),0))))))))))))))))</f>
        <v>2.2542355630602571E-3</v>
      </c>
      <c r="BS51" s="31">
        <f ca="1">IF($P51=2002,OFFSET('2002'!P$1,Calculations!$H49,0),IF($P51=2003,OFFSET('2003'!P$1,Calculations!$H49,0),IF($P51=2004,OFFSET('2004'!P$1,Calculations!$H49,0),IF($P51=2005,OFFSET('2005'!P$1,Calculations!$H49,0),IF($P51=2006,OFFSET('2006'!P$1,Calculations!$H49,0),IF($P51=2007,OFFSET('2007'!P$1,Calculations!$H49,0),IF($P51=2008,OFFSET('2008'!P$1,Calculations!$H49,0),IF($P51=2009,OFFSET('2009'!P$1,Calculations!$H49,0),IF($P51=2010,OFFSET('2010'!P$1,Calculations!$H49,0),IF($P51=2011,OFFSET('2011'!P$1,Calculations!$H49,0),IF($P51=2012,OFFSET('2012'!P$1,Calculations!$H49,0),IF($P51=2013,OFFSET('2013'!P$1,Calculations!$H49,0),IF($P51=2014,OFFSET('2014'!P$1,Calculations!$H49,0),IF($P51=2015,OFFSET('2015'!P$1,Calculations!$H49,0),IF($P51=2016,OFFSET('2016'!P$1,Calculations!$H49,0),IF($P51=2017,OFFSET('2017'!P$1,Calculations!$H49,0),0))))))))))))))))</f>
        <v>2.9471202052472587E-2</v>
      </c>
      <c r="BT51" s="34">
        <f ca="1">IF($P51=2002,OFFSET('2002'!Q$1,Calculations!$H49,0),IF($P51=2003,OFFSET('2003'!Q$1,Calculations!$H49,0),IF($P51=2004,OFFSET('2004'!Q$1,Calculations!$H49,0),IF($P51=2005,OFFSET('2005'!Q$1,Calculations!$H49,0),IF($P51=2006,OFFSET('2006'!Q$1,Calculations!$H49,0),IF($P51=2007,OFFSET('2007'!Q$1,Calculations!$H49,0),IF($P51=2008,OFFSET('2008'!Q$1,Calculations!$H49,0),IF($P51=2009,OFFSET('2009'!Q$1,Calculations!$H49,0),IF($P51=2010,OFFSET('2010'!Q$1,Calculations!$H49,0),IF($P51=2011,OFFSET('2011'!Q$1,Calculations!$H49,0),IF($P51=2012,OFFSET('2012'!Q$1,Calculations!$H49,0),IF($P51=2013,OFFSET('2013'!Q$1,Calculations!$H49,0),IF($P51=2014,OFFSET('2014'!Q$1,Calculations!$H49,0),IF($P51=2015,OFFSET('2015'!Q$1,Calculations!$H49,0),IF($P51=2016,OFFSET('2016'!Q$1,Calculations!$H49,0),IF($P51=2017,OFFSET('2017'!Q$1,Calculations!$H49,0),0))))))))))))))))</f>
        <v>9.0308529678901073E-3</v>
      </c>
      <c r="BU51" s="31">
        <f ca="1">IF($P51=2002,OFFSET('2002'!K$1,Calculations!$I49,0),IF($P51=2003,OFFSET('2003'!K$1,Calculations!$I49,0),IF($P51=2004,OFFSET('2004'!K$1,Calculations!$I49,0),IF($P51=2005,OFFSET('2005'!K$1,Calculations!$I49,0),IF($P51=2006,OFFSET('2006'!K$1,Calculations!$I49,0),IF($P51=2007,OFFSET('2007'!K$1,Calculations!$I49,0),IF($P51=2008,OFFSET('2008'!K$1,Calculations!$I49,0),IF($P51=2009,OFFSET('2009'!K$1,Calculations!$I49,0),IF($P51=2010,OFFSET('2010'!K$1,Calculations!$I49,0),IF($P51=2011,OFFSET('2011'!K$1,Calculations!$I49,0),IF($P51=2012,OFFSET('2012'!K$1,Calculations!$I49,0),IF($P51=2013,OFFSET('2013'!K$1,Calculations!$I49,0),IF($P51=2014,OFFSET('2014'!K$1,Calculations!$I49,0),IF($P51=2015,OFFSET('2015'!K$1,Calculations!$I49,0),IF($P51=2016,OFFSET('2016'!K$1,Calculations!$I49,0),IF($P51=2017,OFFSET('2017'!K$1,Calculations!$I49,0),0))))))))))))))))</f>
        <v>8.4381503867993635E-3</v>
      </c>
      <c r="BV51" s="31">
        <f ca="1">IF($P51=2002,OFFSET('2002'!L$1,Calculations!$I49,0),IF($P51=2003,OFFSET('2003'!L$1,Calculations!$I49,0),IF($P51=2004,OFFSET('2004'!L$1,Calculations!$I49,0),IF($P51=2005,OFFSET('2005'!L$1,Calculations!$I49,0),IF($P51=2006,OFFSET('2006'!L$1,Calculations!$I49,0),IF($P51=2007,OFFSET('2007'!L$1,Calculations!$I49,0),IF($P51=2008,OFFSET('2008'!L$1,Calculations!$I49,0),IF($P51=2009,OFFSET('2009'!L$1,Calculations!$I49,0),IF($P51=2010,OFFSET('2010'!L$1,Calculations!$I49,0),IF($P51=2011,OFFSET('2011'!L$1,Calculations!$I49,0),IF($P51=2012,OFFSET('2012'!L$1,Calculations!$I49,0),IF($P51=2013,OFFSET('2013'!L$1,Calculations!$I49,0),IF($P51=2014,OFFSET('2014'!L$1,Calculations!$I49,0),IF($P51=2015,OFFSET('2015'!L$1,Calculations!$I49,0),IF($P51=2016,OFFSET('2016'!L$1,Calculations!$I49,0),IF($P51=2017,OFFSET('2017'!L$1,Calculations!$I49,0),0))))))))))))))))</f>
        <v>0.10890408343468863</v>
      </c>
      <c r="BW51" s="31">
        <f ca="1">IF($P51=2002,OFFSET('2002'!M$1,Calculations!$I49,0),IF($P51=2003,OFFSET('2003'!M$1,Calculations!$I49,0),IF($P51=2004,OFFSET('2004'!M$1,Calculations!$I49,0),IF($P51=2005,OFFSET('2005'!M$1,Calculations!$I49,0),IF($P51=2006,OFFSET('2006'!M$1,Calculations!$I49,0),IF($P51=2007,OFFSET('2007'!M$1,Calculations!$I49,0),IF($P51=2008,OFFSET('2008'!M$1,Calculations!$I49,0),IF($P51=2009,OFFSET('2009'!M$1,Calculations!$I49,0),IF($P51=2010,OFFSET('2010'!M$1,Calculations!$I49,0),IF($P51=2011,OFFSET('2011'!M$1,Calculations!$I49,0),IF($P51=2012,OFFSET('2012'!M$1,Calculations!$I49,0),IF($P51=2013,OFFSET('2013'!M$1,Calculations!$I49,0),IF($P51=2014,OFFSET('2014'!M$1,Calculations!$I49,0),IF($P51=2015,OFFSET('2015'!M$1,Calculations!$I49,0),IF($P51=2016,OFFSET('2016'!M$1,Calculations!$I49,0),IF($P51=2017,OFFSET('2017'!M$1,Calculations!$I49,0),0))))))))))))))))</f>
        <v>7.3132408222611051E-2</v>
      </c>
      <c r="BX51" s="31">
        <f ca="1">IF($P51=2002,OFFSET('2002'!N$1,Calculations!$I49,0),IF($P51=2003,OFFSET('2003'!N$1,Calculations!$I49,0),IF($P51=2004,OFFSET('2004'!N$1,Calculations!$I49,0),IF($P51=2005,OFFSET('2005'!N$1,Calculations!$I49,0),IF($P51=2006,OFFSET('2006'!N$1,Calculations!$I49,0),IF($P51=2007,OFFSET('2007'!N$1,Calculations!$I49,0),IF($P51=2008,OFFSET('2008'!N$1,Calculations!$I49,0),IF($P51=2009,OFFSET('2009'!N$1,Calculations!$I49,0),IF($P51=2010,OFFSET('2010'!N$1,Calculations!$I49,0),IF($P51=2011,OFFSET('2011'!N$1,Calculations!$I49,0),IF($P51=2012,OFFSET('2012'!N$1,Calculations!$I49,0),IF($P51=2013,OFFSET('2013'!N$1,Calculations!$I49,0),IF($P51=2014,OFFSET('2014'!N$1,Calculations!$I49,0),IF($P51=2015,OFFSET('2015'!N$1,Calculations!$I49,0),IF($P51=2016,OFFSET('2016'!N$1,Calculations!$I49,0),IF($P51=2017,OFFSET('2017'!N$1,Calculations!$I49,0),0))))))))))))))))</f>
        <v>8.8170095819292735E-2</v>
      </c>
      <c r="BY51" s="31">
        <f ca="1">IF($P51=2002,OFFSET('2002'!O$1,Calculations!$I49,0),IF($P51=2003,OFFSET('2003'!O$1,Calculations!$I49,0),IF($P51=2004,OFFSET('2004'!O$1,Calculations!$I49,0),IF($P51=2005,OFFSET('2005'!O$1,Calculations!$I49,0),IF($P51=2006,OFFSET('2006'!O$1,Calculations!$I49,0),IF($P51=2007,OFFSET('2007'!O$1,Calculations!$I49,0),IF($P51=2008,OFFSET('2008'!O$1,Calculations!$I49,0),IF($P51=2009,OFFSET('2009'!O$1,Calculations!$I49,0),IF($P51=2010,OFFSET('2010'!O$1,Calculations!$I49,0),IF($P51=2011,OFFSET('2011'!O$1,Calculations!$I49,0),IF($P51=2012,OFFSET('2012'!O$1,Calculations!$I49,0),IF($P51=2013,OFFSET('2013'!O$1,Calculations!$I49,0),IF($P51=2014,OFFSET('2014'!O$1,Calculations!$I49,0),IF($P51=2015,OFFSET('2015'!O$1,Calculations!$I49,0),IF($P51=2016,OFFSET('2016'!O$1,Calculations!$I49,0),IF($P51=2017,OFFSET('2017'!O$1,Calculations!$I49,0),0))))))))))))))))</f>
        <v>6.4054768241033164E-2</v>
      </c>
      <c r="BZ51" s="31">
        <f ca="1">IF($P51=2002,OFFSET('2002'!P$1,Calculations!$I49,0),IF($P51=2003,OFFSET('2003'!P$1,Calculations!$I49,0),IF($P51=2004,OFFSET('2004'!P$1,Calculations!$I49,0),IF($P51=2005,OFFSET('2005'!P$1,Calculations!$I49,0),IF($P51=2006,OFFSET('2006'!P$1,Calculations!$I49,0),IF($P51=2007,OFFSET('2007'!P$1,Calculations!$I49,0),IF($P51=2008,OFFSET('2008'!P$1,Calculations!$I49,0),IF($P51=2009,OFFSET('2009'!P$1,Calculations!$I49,0),IF($P51=2010,OFFSET('2010'!P$1,Calculations!$I49,0),IF($P51=2011,OFFSET('2011'!P$1,Calculations!$I49,0),IF($P51=2012,OFFSET('2012'!P$1,Calculations!$I49,0),IF($P51=2013,OFFSET('2013'!P$1,Calculations!$I49,0),IF($P51=2014,OFFSET('2014'!P$1,Calculations!$I49,0),IF($P51=2015,OFFSET('2015'!P$1,Calculations!$I49,0),IF($P51=2016,OFFSET('2016'!P$1,Calculations!$I49,0),IF($P51=2017,OFFSET('2017'!P$1,Calculations!$I49,0),0))))))))))))))))</f>
        <v>0.44804896409421835</v>
      </c>
      <c r="CA51" s="34">
        <f ca="1">IF($P51=2002,OFFSET('2002'!Q$1,Calculations!$I49,0),IF($P51=2003,OFFSET('2003'!Q$1,Calculations!$I49,0),IF($P51=2004,OFFSET('2004'!Q$1,Calculations!$I49,0),IF($P51=2005,OFFSET('2005'!Q$1,Calculations!$I49,0),IF($P51=2006,OFFSET('2006'!Q$1,Calculations!$I49,0),IF($P51=2007,OFFSET('2007'!Q$1,Calculations!$I49,0),IF($P51=2008,OFFSET('2008'!Q$1,Calculations!$I49,0),IF($P51=2009,OFFSET('2009'!Q$1,Calculations!$I49,0),IF($P51=2010,OFFSET('2010'!Q$1,Calculations!$I49,0),IF($P51=2011,OFFSET('2011'!Q$1,Calculations!$I49,0),IF($P51=2012,OFFSET('2012'!Q$1,Calculations!$I49,0),IF($P51=2013,OFFSET('2013'!Q$1,Calculations!$I49,0),IF($P51=2014,OFFSET('2014'!Q$1,Calculations!$I49,0),IF($P51=2015,OFFSET('2015'!Q$1,Calculations!$I49,0),IF($P51=2016,OFFSET('2016'!Q$1,Calculations!$I49,0),IF($P51=2017,OFFSET('2017'!Q$1,Calculations!$I49,0),0))))))))))))))))</f>
        <v>5.7429007033553692E-2</v>
      </c>
      <c r="CB51" s="31">
        <f ca="1">IF($P51=2002,OFFSET('2002'!K$1,Calculations!$J49,0),IF($P51=2003,OFFSET('2003'!K$1,Calculations!$J49,0),IF($P51=2004,OFFSET('2004'!K$1,Calculations!$J49,0),IF($P51=2005,OFFSET('2005'!K$1,Calculations!$J49,0),IF($P51=2006,OFFSET('2006'!K$1,Calculations!$J49,0),IF($P51=2007,OFFSET('2007'!K$1,Calculations!$J49,0),IF($P51=2008,OFFSET('2008'!K$1,Calculations!$J49,0),IF($P51=2009,OFFSET('2009'!K$1,Calculations!$J49,0),IF($P51=2010,OFFSET('2010'!K$1,Calculations!$J49,0),IF($P51=2011,OFFSET('2011'!K$1,Calculations!$J49,0),IF($P51=2012,OFFSET('2012'!K$1,Calculations!$J49,0),IF($P51=2013,OFFSET('2013'!K$1,Calculations!$J49,0),IF($P51=2014,OFFSET('2014'!K$1,Calculations!$J49,0),IF($P51=2015,OFFSET('2015'!K$1,Calculations!$J49,0),IF($P51=2016,OFFSET('2016'!K$1,Calculations!$J49,0),IF($P51=2017,OFFSET('2017'!K$1,Calculations!$J49,0),0))))))))))))))))</f>
        <v>0.18501165273080369</v>
      </c>
      <c r="CC51" s="31">
        <f ca="1">IF($P51=2002,OFFSET('2002'!L$1,Calculations!$J49,0),IF($P51=2003,OFFSET('2003'!L$1,Calculations!$J49,0),IF($P51=2004,OFFSET('2004'!L$1,Calculations!$J49,0),IF($P51=2005,OFFSET('2005'!L$1,Calculations!$J49,0),IF($P51=2006,OFFSET('2006'!L$1,Calculations!$J49,0),IF($P51=2007,OFFSET('2007'!L$1,Calculations!$J49,0),IF($P51=2008,OFFSET('2008'!L$1,Calculations!$J49,0),IF($P51=2009,OFFSET('2009'!L$1,Calculations!$J49,0),IF($P51=2010,OFFSET('2010'!L$1,Calculations!$J49,0),IF($P51=2011,OFFSET('2011'!L$1,Calculations!$J49,0),IF($P51=2012,OFFSET('2012'!L$1,Calculations!$J49,0),IF($P51=2013,OFFSET('2013'!L$1,Calculations!$J49,0),IF($P51=2014,OFFSET('2014'!L$1,Calculations!$J49,0),IF($P51=2015,OFFSET('2015'!L$1,Calculations!$J49,0),IF($P51=2016,OFFSET('2016'!L$1,Calculations!$J49,0),IF($P51=2017,OFFSET('2017'!L$1,Calculations!$J49,0),0))))))))))))))))</f>
        <v>1.2692578582874186E-2</v>
      </c>
      <c r="CD51" s="31">
        <f ca="1">IF($P51=2002,OFFSET('2002'!M$1,Calculations!$J49,0),IF($P51=2003,OFFSET('2003'!M$1,Calculations!$J49,0),IF($P51=2004,OFFSET('2004'!M$1,Calculations!$J49,0),IF($P51=2005,OFFSET('2005'!M$1,Calculations!$J49,0),IF($P51=2006,OFFSET('2006'!M$1,Calculations!$J49,0),IF($P51=2007,OFFSET('2007'!M$1,Calculations!$J49,0),IF($P51=2008,OFFSET('2008'!M$1,Calculations!$J49,0),IF($P51=2009,OFFSET('2009'!M$1,Calculations!$J49,0),IF($P51=2010,OFFSET('2010'!M$1,Calculations!$J49,0),IF($P51=2011,OFFSET('2011'!M$1,Calculations!$J49,0),IF($P51=2012,OFFSET('2012'!M$1,Calculations!$J49,0),IF($P51=2013,OFFSET('2013'!M$1,Calculations!$J49,0),IF($P51=2014,OFFSET('2014'!M$1,Calculations!$J49,0),IF($P51=2015,OFFSET('2015'!M$1,Calculations!$J49,0),IF($P51=2016,OFFSET('2016'!M$1,Calculations!$J49,0),IF($P51=2017,OFFSET('2017'!M$1,Calculations!$J49,0),0))))))))))))))))</f>
        <v>4.2790016524502941E-2</v>
      </c>
      <c r="CE51" s="31">
        <f ca="1">IF($P51=2002,OFFSET('2002'!N$1,Calculations!$J49,0),IF($P51=2003,OFFSET('2003'!N$1,Calculations!$J49,0),IF($P51=2004,OFFSET('2004'!N$1,Calculations!$J49,0),IF($P51=2005,OFFSET('2005'!N$1,Calculations!$J49,0),IF($P51=2006,OFFSET('2006'!N$1,Calculations!$J49,0),IF($P51=2007,OFFSET('2007'!N$1,Calculations!$J49,0),IF($P51=2008,OFFSET('2008'!N$1,Calculations!$J49,0),IF($P51=2009,OFFSET('2009'!N$1,Calculations!$J49,0),IF($P51=2010,OFFSET('2010'!N$1,Calculations!$J49,0),IF($P51=2011,OFFSET('2011'!N$1,Calculations!$J49,0),IF($P51=2012,OFFSET('2012'!N$1,Calculations!$J49,0),IF($P51=2013,OFFSET('2013'!N$1,Calculations!$J49,0),IF($P51=2014,OFFSET('2014'!N$1,Calculations!$J49,0),IF($P51=2015,OFFSET('2015'!N$1,Calculations!$J49,0),IF($P51=2016,OFFSET('2016'!N$1,Calculations!$J49,0),IF($P51=2017,OFFSET('2017'!N$1,Calculations!$J49,0),0))))))))))))))))</f>
        <v>2.7874558413459483E-2</v>
      </c>
      <c r="CF51" s="31">
        <f ca="1">IF($P51=2002,OFFSET('2002'!O$1,Calculations!$J49,0),IF($P51=2003,OFFSET('2003'!O$1,Calculations!$J49,0),IF($P51=2004,OFFSET('2004'!O$1,Calculations!$J49,0),IF($P51=2005,OFFSET('2005'!O$1,Calculations!$J49,0),IF($P51=2006,OFFSET('2006'!O$1,Calculations!$J49,0),IF($P51=2007,OFFSET('2007'!O$1,Calculations!$J49,0),IF($P51=2008,OFFSET('2008'!O$1,Calculations!$J49,0),IF($P51=2009,OFFSET('2009'!O$1,Calculations!$J49,0),IF($P51=2010,OFFSET('2010'!O$1,Calculations!$J49,0),IF($P51=2011,OFFSET('2011'!O$1,Calculations!$J49,0),IF($P51=2012,OFFSET('2012'!O$1,Calculations!$J49,0),IF($P51=2013,OFFSET('2013'!O$1,Calculations!$J49,0),IF($P51=2014,OFFSET('2014'!O$1,Calculations!$J49,0),IF($P51=2015,OFFSET('2015'!O$1,Calculations!$J49,0),IF($P51=2016,OFFSET('2016'!O$1,Calculations!$J49,0),IF($P51=2017,OFFSET('2017'!O$1,Calculations!$J49,0),0))))))))))))))))</f>
        <v>9.8872379772778102E-2</v>
      </c>
      <c r="CG51" s="31">
        <f ca="1">IF($P51=2002,OFFSET('2002'!P$1,Calculations!$J49,0),IF($P51=2003,OFFSET('2003'!P$1,Calculations!$J49,0),IF($P51=2004,OFFSET('2004'!P$1,Calculations!$J49,0),IF($P51=2005,OFFSET('2005'!P$1,Calculations!$J49,0),IF($P51=2006,OFFSET('2006'!P$1,Calculations!$J49,0),IF($P51=2007,OFFSET('2007'!P$1,Calculations!$J49,0),IF($P51=2008,OFFSET('2008'!P$1,Calculations!$J49,0),IF($P51=2009,OFFSET('2009'!P$1,Calculations!$J49,0),IF($P51=2010,OFFSET('2010'!P$1,Calculations!$J49,0),IF($P51=2011,OFFSET('2011'!P$1,Calculations!$J49,0),IF($P51=2012,OFFSET('2012'!P$1,Calculations!$J49,0),IF($P51=2013,OFFSET('2013'!P$1,Calculations!$J49,0),IF($P51=2014,OFFSET('2014'!P$1,Calculations!$J49,0),IF($P51=2015,OFFSET('2015'!P$1,Calculations!$J49,0),IF($P51=2016,OFFSET('2016'!P$1,Calculations!$J49,0),IF($P51=2017,OFFSET('2017'!P$1,Calculations!$J49,0),0))))))))))))))))</f>
        <v>1.117887069028292E-2</v>
      </c>
      <c r="CH51" s="34">
        <f ca="1">IF($P51=2002,OFFSET('2002'!Q$1,Calculations!$J49,0),IF($P51=2003,OFFSET('2003'!Q$1,Calculations!$J49,0),IF($P51=2004,OFFSET('2004'!Q$1,Calculations!$J49,0),IF($P51=2005,OFFSET('2005'!Q$1,Calculations!$J49,0),IF($P51=2006,OFFSET('2006'!Q$1,Calculations!$J49,0),IF($P51=2007,OFFSET('2007'!Q$1,Calculations!$J49,0),IF($P51=2008,OFFSET('2008'!Q$1,Calculations!$J49,0),IF($P51=2009,OFFSET('2009'!Q$1,Calculations!$J49,0),IF($P51=2010,OFFSET('2010'!Q$1,Calculations!$J49,0),IF($P51=2011,OFFSET('2011'!Q$1,Calculations!$J49,0),IF($P51=2012,OFFSET('2012'!Q$1,Calculations!$J49,0),IF($P51=2013,OFFSET('2013'!Q$1,Calculations!$J49,0),IF($P51=2014,OFFSET('2014'!Q$1,Calculations!$J49,0),IF($P51=2015,OFFSET('2015'!Q$1,Calculations!$J49,0),IF($P51=2016,OFFSET('2016'!Q$1,Calculations!$J49,0),IF($P51=2017,OFFSET('2017'!Q$1,Calculations!$J49,0),0))))))))))))))))</f>
        <v>0.10282909306632672</v>
      </c>
      <c r="CI51" s="31">
        <f ca="1">IF($P51=2002,OFFSET('2002'!K$1,Calculations!$K49,0),IF($P51=2003,OFFSET('2003'!K$1,Calculations!$K49,0),IF($P51=2004,OFFSET('2004'!K$1,Calculations!$K49,0),IF($P51=2005,OFFSET('2005'!K$1,Calculations!$K49,0),IF($P51=2006,OFFSET('2006'!K$1,Calculations!$K49,0),IF($P51=2007,OFFSET('2007'!K$1,Calculations!$K49,0),IF($P51=2008,OFFSET('2008'!K$1,Calculations!$K49,0),IF($P51=2009,OFFSET('2009'!K$1,Calculations!$K49,0),IF($P51=2010,OFFSET('2010'!K$1,Calculations!$K49,0),IF($P51=2011,OFFSET('2011'!K$1,Calculations!$K49,0),IF($P51=2012,OFFSET('2012'!K$1,Calculations!$K49,0),IF($P51=2013,OFFSET('2013'!K$1,Calculations!$K49,0),IF($P51=2014,OFFSET('2014'!K$1,Calculations!$K49,0),IF($P51=2015,OFFSET('2015'!K$1,Calculations!$K49,0),IF($P51=2016,OFFSET('2016'!K$1,Calculations!$K49,0),IF($P51=2017,OFFSET('2017'!K$1,Calculations!$K49,0),0))))))))))))))))</f>
        <v>2.2037875388757667E-2</v>
      </c>
      <c r="CJ51" s="31">
        <f ca="1">IF($P51=2002,OFFSET('2002'!L$1,Calculations!$K49,0),IF($P51=2003,OFFSET('2003'!L$1,Calculations!$K49,0),IF($P51=2004,OFFSET('2004'!L$1,Calculations!$K49,0),IF($P51=2005,OFFSET('2005'!L$1,Calculations!$K49,0),IF($P51=2006,OFFSET('2006'!L$1,Calculations!$K49,0),IF($P51=2007,OFFSET('2007'!L$1,Calculations!$K49,0),IF($P51=2008,OFFSET('2008'!L$1,Calculations!$K49,0),IF($P51=2009,OFFSET('2009'!L$1,Calculations!$K49,0),IF($P51=2010,OFFSET('2010'!L$1,Calculations!$K49,0),IF($P51=2011,OFFSET('2011'!L$1,Calculations!$K49,0),IF($P51=2012,OFFSET('2012'!L$1,Calculations!$K49,0),IF($P51=2013,OFFSET('2013'!L$1,Calculations!$K49,0),IF($P51=2014,OFFSET('2014'!L$1,Calculations!$K49,0),IF($P51=2015,OFFSET('2015'!L$1,Calculations!$K49,0),IF($P51=2016,OFFSET('2016'!L$1,Calculations!$K49,0),IF($P51=2017,OFFSET('2017'!L$1,Calculations!$K49,0),0))))))))))))))))</f>
        <v>2.7714262182165418E-2</v>
      </c>
      <c r="CK51" s="31">
        <f ca="1">IF($P51=2002,OFFSET('2002'!M$1,Calculations!$K49,0),IF($P51=2003,OFFSET('2003'!M$1,Calculations!$K49,0),IF($P51=2004,OFFSET('2004'!M$1,Calculations!$K49,0),IF($P51=2005,OFFSET('2005'!M$1,Calculations!$K49,0),IF($P51=2006,OFFSET('2006'!M$1,Calculations!$K49,0),IF($P51=2007,OFFSET('2007'!M$1,Calculations!$K49,0),IF($P51=2008,OFFSET('2008'!M$1,Calculations!$K49,0),IF($P51=2009,OFFSET('2009'!M$1,Calculations!$K49,0),IF($P51=2010,OFFSET('2010'!M$1,Calculations!$K49,0),IF($P51=2011,OFFSET('2011'!M$1,Calculations!$K49,0),IF($P51=2012,OFFSET('2012'!M$1,Calculations!$K49,0),IF($P51=2013,OFFSET('2013'!M$1,Calculations!$K49,0),IF($P51=2014,OFFSET('2014'!M$1,Calculations!$K49,0),IF($P51=2015,OFFSET('2015'!M$1,Calculations!$K49,0),IF($P51=2016,OFFSET('2016'!M$1,Calculations!$K49,0),IF($P51=2017,OFFSET('2017'!M$1,Calculations!$K49,0),0))))))))))))))))</f>
        <v>3.6164769956148666E-3</v>
      </c>
      <c r="CL51" s="31">
        <f ca="1">IF($P51=2002,OFFSET('2002'!N$1,Calculations!$K49,0),IF($P51=2003,OFFSET('2003'!N$1,Calculations!$K49,0),IF($P51=2004,OFFSET('2004'!N$1,Calculations!$K49,0),IF($P51=2005,OFFSET('2005'!N$1,Calculations!$K49,0),IF($P51=2006,OFFSET('2006'!N$1,Calculations!$K49,0),IF($P51=2007,OFFSET('2007'!N$1,Calculations!$K49,0),IF($P51=2008,OFFSET('2008'!N$1,Calculations!$K49,0),IF($P51=2009,OFFSET('2009'!N$1,Calculations!$K49,0),IF($P51=2010,OFFSET('2010'!N$1,Calculations!$K49,0),IF($P51=2011,OFFSET('2011'!N$1,Calculations!$K49,0),IF($P51=2012,OFFSET('2012'!N$1,Calculations!$K49,0),IF($P51=2013,OFFSET('2013'!N$1,Calculations!$K49,0),IF($P51=2014,OFFSET('2014'!N$1,Calculations!$K49,0),IF($P51=2015,OFFSET('2015'!N$1,Calculations!$K49,0),IF($P51=2016,OFFSET('2016'!N$1,Calculations!$K49,0),IF($P51=2017,OFFSET('2017'!N$1,Calculations!$K49,0),0))))))))))))))))</f>
        <v>1.2405166329638275E-2</v>
      </c>
      <c r="CM51" s="31">
        <f ca="1">IF($P51=2002,OFFSET('2002'!O$1,Calculations!$K49,0),IF($P51=2003,OFFSET('2003'!O$1,Calculations!$K49,0),IF($P51=2004,OFFSET('2004'!O$1,Calculations!$K49,0),IF($P51=2005,OFFSET('2005'!O$1,Calculations!$K49,0),IF($P51=2006,OFFSET('2006'!O$1,Calculations!$K49,0),IF($P51=2007,OFFSET('2007'!O$1,Calculations!$K49,0),IF($P51=2008,OFFSET('2008'!O$1,Calculations!$K49,0),IF($P51=2009,OFFSET('2009'!O$1,Calculations!$K49,0),IF($P51=2010,OFFSET('2010'!O$1,Calculations!$K49,0),IF($P51=2011,OFFSET('2011'!O$1,Calculations!$K49,0),IF($P51=2012,OFFSET('2012'!O$1,Calculations!$K49,0),IF($P51=2013,OFFSET('2013'!O$1,Calculations!$K49,0),IF($P51=2014,OFFSET('2014'!O$1,Calculations!$K49,0),IF($P51=2015,OFFSET('2015'!O$1,Calculations!$K49,0),IF($P51=2016,OFFSET('2016'!O$1,Calculations!$K49,0),IF($P51=2017,OFFSET('2017'!O$1,Calculations!$K49,0),0))))))))))))))))</f>
        <v>1.0264405147575363E-3</v>
      </c>
      <c r="CN51" s="31">
        <f ca="1">IF($P51=2002,OFFSET('2002'!P$1,Calculations!$K49,0),IF($P51=2003,OFFSET('2003'!P$1,Calculations!$K49,0),IF($P51=2004,OFFSET('2004'!P$1,Calculations!$K49,0),IF($P51=2005,OFFSET('2005'!P$1,Calculations!$K49,0),IF($P51=2006,OFFSET('2006'!P$1,Calculations!$K49,0),IF($P51=2007,OFFSET('2007'!P$1,Calculations!$K49,0),IF($P51=2008,OFFSET('2008'!P$1,Calculations!$K49,0),IF($P51=2009,OFFSET('2009'!P$1,Calculations!$K49,0),IF($P51=2010,OFFSET('2010'!P$1,Calculations!$K49,0),IF($P51=2011,OFFSET('2011'!P$1,Calculations!$K49,0),IF($P51=2012,OFFSET('2012'!P$1,Calculations!$K49,0),IF($P51=2013,OFFSET('2013'!P$1,Calculations!$K49,0),IF($P51=2014,OFFSET('2014'!P$1,Calculations!$K49,0),IF($P51=2015,OFFSET('2015'!P$1,Calculations!$K49,0),IF($P51=2016,OFFSET('2016'!P$1,Calculations!$K49,0),IF($P51=2017,OFFSET('2017'!P$1,Calculations!$K49,0),0))))))))))))))))</f>
        <v>2.2099034975587959E-3</v>
      </c>
      <c r="CO51" s="34">
        <f ca="1">IF($P51=2002,OFFSET('2002'!Q$1,Calculations!$K49,0),IF($P51=2003,OFFSET('2003'!Q$1,Calculations!$K49,0),IF($P51=2004,OFFSET('2004'!Q$1,Calculations!$K49,0),IF($P51=2005,OFFSET('2005'!Q$1,Calculations!$K49,0),IF($P51=2006,OFFSET('2006'!Q$1,Calculations!$K49,0),IF($P51=2007,OFFSET('2007'!Q$1,Calculations!$K49,0),IF($P51=2008,OFFSET('2008'!Q$1,Calculations!$K49,0),IF($P51=2009,OFFSET('2009'!Q$1,Calculations!$K49,0),IF($P51=2010,OFFSET('2010'!Q$1,Calculations!$K49,0),IF($P51=2011,OFFSET('2011'!Q$1,Calculations!$K49,0),IF($P51=2012,OFFSET('2012'!Q$1,Calculations!$K49,0),IF($P51=2013,OFFSET('2013'!Q$1,Calculations!$K49,0),IF($P51=2014,OFFSET('2014'!Q$1,Calculations!$K49,0),IF($P51=2015,OFFSET('2015'!Q$1,Calculations!$K49,0),IF($P51=2016,OFFSET('2016'!Q$1,Calculations!$K49,0),IF($P51=2017,OFFSET('2017'!Q$1,Calculations!$K49,0),0))))))))))))))))</f>
        <v>1.3834214421015973E-2</v>
      </c>
      <c r="CP51" s="31">
        <f ca="1">IF($P51=2002,OFFSET('2002'!K$1,Calculations!$L49,0),IF($P51=2003,OFFSET('2003'!K$1,Calculations!$L49,0),IF($P51=2004,OFFSET('2004'!K$1,Calculations!$L49,0),IF($P51=2005,OFFSET('2005'!K$1,Calculations!$L49,0),IF($P51=2006,OFFSET('2006'!K$1,Calculations!$L49,0),IF($P51=2007,OFFSET('2007'!K$1,Calculations!$L49,0),IF($P51=2008,OFFSET('2008'!K$1,Calculations!$L49,0),IF($P51=2009,OFFSET('2009'!K$1,Calculations!$L49,0),IF($P51=2010,OFFSET('2010'!K$1,Calculations!$L49,0),IF($P51=2011,OFFSET('2011'!K$1,Calculations!$L49,0),IF($P51=2012,OFFSET('2012'!K$1,Calculations!$L49,0),IF($P51=2013,OFFSET('2013'!K$1,Calculations!$L49,0),IF($P51=2014,OFFSET('2014'!K$1,Calculations!$L49,0),IF($P51=2015,OFFSET('2015'!K$1,Calculations!$L49,0),IF($P51=2016,OFFSET('2016'!K$1,Calculations!$L49,0),IF($P51=2017,OFFSET('2017'!K$1,Calculations!$L49,0),0))))))))))))))))</f>
        <v>0</v>
      </c>
      <c r="CQ51" s="31">
        <f ca="1">IF($P51=2002,OFFSET('2002'!L$1,Calculations!$L49,0),IF($P51=2003,OFFSET('2003'!L$1,Calculations!$L49,0),IF($P51=2004,OFFSET('2004'!L$1,Calculations!$L49,0),IF($P51=2005,OFFSET('2005'!L$1,Calculations!$L49,0),IF($P51=2006,OFFSET('2006'!L$1,Calculations!$L49,0),IF($P51=2007,OFFSET('2007'!L$1,Calculations!$L49,0),IF($P51=2008,OFFSET('2008'!L$1,Calculations!$L49,0),IF($P51=2009,OFFSET('2009'!L$1,Calculations!$L49,0),IF($P51=2010,OFFSET('2010'!L$1,Calculations!$L49,0),IF($P51=2011,OFFSET('2011'!L$1,Calculations!$L49,0),IF($P51=2012,OFFSET('2012'!L$1,Calculations!$L49,0),IF($P51=2013,OFFSET('2013'!L$1,Calculations!$L49,0),IF($P51=2014,OFFSET('2014'!L$1,Calculations!$L49,0),IF($P51=2015,OFFSET('2015'!L$1,Calculations!$L49,0),IF($P51=2016,OFFSET('2016'!L$1,Calculations!$L49,0),IF($P51=2017,OFFSET('2017'!L$1,Calculations!$L49,0),0))))))))))))))))</f>
        <v>3.5566342464272291E-5</v>
      </c>
      <c r="CR51" s="31">
        <f ca="1">IF($P51=2002,OFFSET('2002'!M$1,Calculations!$L49,0),IF($P51=2003,OFFSET('2003'!M$1,Calculations!$L49,0),IF($P51=2004,OFFSET('2004'!M$1,Calculations!$L49,0),IF($P51=2005,OFFSET('2005'!M$1,Calculations!$L49,0),IF($P51=2006,OFFSET('2006'!M$1,Calculations!$L49,0),IF($P51=2007,OFFSET('2007'!M$1,Calculations!$L49,0),IF($P51=2008,OFFSET('2008'!M$1,Calculations!$L49,0),IF($P51=2009,OFFSET('2009'!M$1,Calculations!$L49,0),IF($P51=2010,OFFSET('2010'!M$1,Calculations!$L49,0),IF($P51=2011,OFFSET('2011'!M$1,Calculations!$L49,0),IF($P51=2012,OFFSET('2012'!M$1,Calculations!$L49,0),IF($P51=2013,OFFSET('2013'!M$1,Calculations!$L49,0),IF($P51=2014,OFFSET('2014'!M$1,Calculations!$L49,0),IF($P51=2015,OFFSET('2015'!M$1,Calculations!$L49,0),IF($P51=2016,OFFSET('2016'!M$1,Calculations!$L49,0),IF($P51=2017,OFFSET('2017'!M$1,Calculations!$L49,0),0))))))))))))))))</f>
        <v>0</v>
      </c>
      <c r="CS51" s="31">
        <f ca="1">IF($P51=2002,OFFSET('2002'!N$1,Calculations!$L49,0),IF($P51=2003,OFFSET('2003'!N$1,Calculations!$L49,0),IF($P51=2004,OFFSET('2004'!N$1,Calculations!$L49,0),IF($P51=2005,OFFSET('2005'!N$1,Calculations!$L49,0),IF($P51=2006,OFFSET('2006'!N$1,Calculations!$L49,0),IF($P51=2007,OFFSET('2007'!N$1,Calculations!$L49,0),IF($P51=2008,OFFSET('2008'!N$1,Calculations!$L49,0),IF($P51=2009,OFFSET('2009'!N$1,Calculations!$L49,0),IF($P51=2010,OFFSET('2010'!N$1,Calculations!$L49,0),IF($P51=2011,OFFSET('2011'!N$1,Calculations!$L49,0),IF($P51=2012,OFFSET('2012'!N$1,Calculations!$L49,0),IF($P51=2013,OFFSET('2013'!N$1,Calculations!$L49,0),IF($P51=2014,OFFSET('2014'!N$1,Calculations!$L49,0),IF($P51=2015,OFFSET('2015'!N$1,Calculations!$L49,0),IF($P51=2016,OFFSET('2016'!N$1,Calculations!$L49,0),IF($P51=2017,OFFSET('2017'!N$1,Calculations!$L49,0),0))))))))))))))))</f>
        <v>1.307908619574753E-4</v>
      </c>
      <c r="CT51" s="31">
        <f ca="1">IF($P51=2002,OFFSET('2002'!O$1,Calculations!$L49,0),IF($P51=2003,OFFSET('2003'!O$1,Calculations!$L49,0),IF($P51=2004,OFFSET('2004'!O$1,Calculations!$L49,0),IF($P51=2005,OFFSET('2005'!O$1,Calculations!$L49,0),IF($P51=2006,OFFSET('2006'!O$1,Calculations!$L49,0),IF($P51=2007,OFFSET('2007'!O$1,Calculations!$L49,0),IF($P51=2008,OFFSET('2008'!O$1,Calculations!$L49,0),IF($P51=2009,OFFSET('2009'!O$1,Calculations!$L49,0),IF($P51=2010,OFFSET('2010'!O$1,Calculations!$L49,0),IF($P51=2011,OFFSET('2011'!O$1,Calculations!$L49,0),IF($P51=2012,OFFSET('2012'!O$1,Calculations!$L49,0),IF($P51=2013,OFFSET('2013'!O$1,Calculations!$L49,0),IF($P51=2014,OFFSET('2014'!O$1,Calculations!$L49,0),IF($P51=2015,OFFSET('2015'!O$1,Calculations!$L49,0),IF($P51=2016,OFFSET('2016'!O$1,Calculations!$L49,0),IF($P51=2017,OFFSET('2017'!O$1,Calculations!$L49,0),0))))))))))))))))</f>
        <v>1.0601541591253116E-4</v>
      </c>
      <c r="CU51" s="31">
        <f ca="1">IF($P51=2002,OFFSET('2002'!P$1,Calculations!$L49,0),IF($P51=2003,OFFSET('2003'!P$1,Calculations!$L49,0),IF($P51=2004,OFFSET('2004'!P$1,Calculations!$L49,0),IF($P51=2005,OFFSET('2005'!P$1,Calculations!$L49,0),IF($P51=2006,OFFSET('2006'!P$1,Calculations!$L49,0),IF($P51=2007,OFFSET('2007'!P$1,Calculations!$L49,0),IF($P51=2008,OFFSET('2008'!P$1,Calculations!$L49,0),IF($P51=2009,OFFSET('2009'!P$1,Calculations!$L49,0),IF($P51=2010,OFFSET('2010'!P$1,Calculations!$L49,0),IF($P51=2011,OFFSET('2011'!P$1,Calculations!$L49,0),IF($P51=2012,OFFSET('2012'!P$1,Calculations!$L49,0),IF($P51=2013,OFFSET('2013'!P$1,Calculations!$L49,0),IF($P51=2014,OFFSET('2014'!P$1,Calculations!$L49,0),IF($P51=2015,OFFSET('2015'!P$1,Calculations!$L49,0),IF($P51=2016,OFFSET('2016'!P$1,Calculations!$L49,0),IF($P51=2017,OFFSET('2017'!P$1,Calculations!$L49,0),0))))))))))))))))</f>
        <v>7.1327228446889298E-6</v>
      </c>
      <c r="CV51" s="34">
        <f ca="1">IF($P51=2002,OFFSET('2002'!Q$1,Calculations!$L49,0),IF($P51=2003,OFFSET('2003'!Q$1,Calculations!$L49,0),IF($P51=2004,OFFSET('2004'!Q$1,Calculations!$L49,0),IF($P51=2005,OFFSET('2005'!Q$1,Calculations!$L49,0),IF($P51=2006,OFFSET('2006'!Q$1,Calculations!$L49,0),IF($P51=2007,OFFSET('2007'!Q$1,Calculations!$L49,0),IF($P51=2008,OFFSET('2008'!Q$1,Calculations!$L49,0),IF($P51=2009,OFFSET('2009'!Q$1,Calculations!$L49,0),IF($P51=2010,OFFSET('2010'!Q$1,Calculations!$L49,0),IF($P51=2011,OFFSET('2011'!Q$1,Calculations!$L49,0),IF($P51=2012,OFFSET('2012'!Q$1,Calculations!$L49,0),IF($P51=2013,OFFSET('2013'!Q$1,Calculations!$L49,0),IF($P51=2014,OFFSET('2014'!Q$1,Calculations!$L49,0),IF($P51=2015,OFFSET('2015'!Q$1,Calculations!$L49,0),IF($P51=2016,OFFSET('2016'!Q$1,Calculations!$L49,0),IF($P51=2017,OFFSET('2017'!Q$1,Calculations!$L49,0),0))))))))))))))))</f>
        <v>5.4685643281965316E-5</v>
      </c>
      <c r="CW51" s="31">
        <f ca="1">IF($P51=2002,OFFSET('2002'!K$1,Calculations!$M49,0),IF($P51=2003,OFFSET('2003'!K$1,Calculations!$M49,0),IF($P51=2004,OFFSET('2004'!K$1,Calculations!$M49,0),IF($P51=2005,OFFSET('2005'!K$1,Calculations!$M49,0),IF($P51=2006,OFFSET('2006'!K$1,Calculations!$M49,0),IF($P51=2007,OFFSET('2007'!K$1,Calculations!$M49,0),IF($P51=2008,OFFSET('2008'!K$1,Calculations!$M49,0),IF($P51=2009,OFFSET('2009'!K$1,Calculations!$M49,0),IF($P51=2010,OFFSET('2010'!K$1,Calculations!$M49,0),IF($P51=2011,OFFSET('2011'!K$1,Calculations!$M49,0),IF($P51=2012,OFFSET('2012'!K$1,Calculations!$M49,0),IF($P51=2013,OFFSET('2013'!K$1,Calculations!$M49,0),IF($P51=2014,OFFSET('2014'!K$1,Calculations!$M49,0),IF($P51=2015,OFFSET('2015'!K$1,Calculations!$M49,0),IF($P51=2016,OFFSET('2016'!K$1,Calculations!$M49,0),IF($P51=2017,OFFSET('2017'!K$1,Calculations!$M49,0),0))))))))))))))))</f>
        <v>0.3155624088322419</v>
      </c>
      <c r="CX51" s="31">
        <f ca="1">IF($P51=2002,OFFSET('2002'!L$1,Calculations!$M49,0),IF($P51=2003,OFFSET('2003'!L$1,Calculations!$M49,0),IF($P51=2004,OFFSET('2004'!L$1,Calculations!$M49,0),IF($P51=2005,OFFSET('2005'!L$1,Calculations!$M49,0),IF($P51=2006,OFFSET('2006'!L$1,Calculations!$M49,0),IF($P51=2007,OFFSET('2007'!L$1,Calculations!$M49,0),IF($P51=2008,OFFSET('2008'!L$1,Calculations!$M49,0),IF($P51=2009,OFFSET('2009'!L$1,Calculations!$M49,0),IF($P51=2010,OFFSET('2010'!L$1,Calculations!$M49,0),IF($P51=2011,OFFSET('2011'!L$1,Calculations!$M49,0),IF($P51=2012,OFFSET('2012'!L$1,Calculations!$M49,0),IF($P51=2013,OFFSET('2013'!L$1,Calculations!$M49,0),IF($P51=2014,OFFSET('2014'!L$1,Calculations!$M49,0),IF($P51=2015,OFFSET('2015'!L$1,Calculations!$M49,0),IF($P51=2016,OFFSET('2016'!L$1,Calculations!$M49,0),IF($P51=2017,OFFSET('2017'!L$1,Calculations!$M49,0),0))))))))))))))))</f>
        <v>0.21009872392332446</v>
      </c>
      <c r="CY51" s="31">
        <f ca="1">IF($P51=2002,OFFSET('2002'!M$1,Calculations!$M49,0),IF($P51=2003,OFFSET('2003'!M$1,Calculations!$M49,0),IF($P51=2004,OFFSET('2004'!M$1,Calculations!$M49,0),IF($P51=2005,OFFSET('2005'!M$1,Calculations!$M49,0),IF($P51=2006,OFFSET('2006'!M$1,Calculations!$M49,0),IF($P51=2007,OFFSET('2007'!M$1,Calculations!$M49,0),IF($P51=2008,OFFSET('2008'!M$1,Calculations!$M49,0),IF($P51=2009,OFFSET('2009'!M$1,Calculations!$M49,0),IF($P51=2010,OFFSET('2010'!M$1,Calculations!$M49,0),IF($P51=2011,OFFSET('2011'!M$1,Calculations!$M49,0),IF($P51=2012,OFFSET('2012'!M$1,Calculations!$M49,0),IF($P51=2013,OFFSET('2013'!M$1,Calculations!$M49,0),IF($P51=2014,OFFSET('2014'!M$1,Calculations!$M49,0),IF($P51=2015,OFFSET('2015'!M$1,Calculations!$M49,0),IF($P51=2016,OFFSET('2016'!M$1,Calculations!$M49,0),IF($P51=2017,OFFSET('2017'!M$1,Calculations!$M49,0),0))))))))))))))))</f>
        <v>3.8280819671504068E-2</v>
      </c>
      <c r="CZ51" s="31">
        <f ca="1">IF($P51=2002,OFFSET('2002'!N$1,Calculations!$M49,0),IF($P51=2003,OFFSET('2003'!N$1,Calculations!$M49,0),IF($P51=2004,OFFSET('2004'!N$1,Calculations!$M49,0),IF($P51=2005,OFFSET('2005'!N$1,Calculations!$M49,0),IF($P51=2006,OFFSET('2006'!N$1,Calculations!$M49,0),IF($P51=2007,OFFSET('2007'!N$1,Calculations!$M49,0),IF($P51=2008,OFFSET('2008'!N$1,Calculations!$M49,0),IF($P51=2009,OFFSET('2009'!N$1,Calculations!$M49,0),IF($P51=2010,OFFSET('2010'!N$1,Calculations!$M49,0),IF($P51=2011,OFFSET('2011'!N$1,Calculations!$M49,0),IF($P51=2012,OFFSET('2012'!N$1,Calculations!$M49,0),IF($P51=2013,OFFSET('2013'!N$1,Calculations!$M49,0),IF($P51=2014,OFFSET('2014'!N$1,Calculations!$M49,0),IF($P51=2015,OFFSET('2015'!N$1,Calculations!$M49,0),IF($P51=2016,OFFSET('2016'!N$1,Calculations!$M49,0),IF($P51=2017,OFFSET('2017'!N$1,Calculations!$M49,0),0))))))))))))))))</f>
        <v>4.1361835974546159E-2</v>
      </c>
      <c r="DA51" s="31">
        <f ca="1">IF($P51=2002,OFFSET('2002'!O$1,Calculations!$M49,0),IF($P51=2003,OFFSET('2003'!O$1,Calculations!$M49,0),IF($P51=2004,OFFSET('2004'!O$1,Calculations!$M49,0),IF($P51=2005,OFFSET('2005'!O$1,Calculations!$M49,0),IF($P51=2006,OFFSET('2006'!O$1,Calculations!$M49,0),IF($P51=2007,OFFSET('2007'!O$1,Calculations!$M49,0),IF($P51=2008,OFFSET('2008'!O$1,Calculations!$M49,0),IF($P51=2009,OFFSET('2009'!O$1,Calculations!$M49,0),IF($P51=2010,OFFSET('2010'!O$1,Calculations!$M49,0),IF($P51=2011,OFFSET('2011'!O$1,Calculations!$M49,0),IF($P51=2012,OFFSET('2012'!O$1,Calculations!$M49,0),IF($P51=2013,OFFSET('2013'!O$1,Calculations!$M49,0),IF($P51=2014,OFFSET('2014'!O$1,Calculations!$M49,0),IF($P51=2015,OFFSET('2015'!O$1,Calculations!$M49,0),IF($P51=2016,OFFSET('2016'!O$1,Calculations!$M49,0),IF($P51=2017,OFFSET('2017'!O$1,Calculations!$M49,0),0))))))))))))))))</f>
        <v>0.39428731198105471</v>
      </c>
      <c r="DB51" s="31">
        <f ca="1">IF($P51=2002,OFFSET('2002'!P$1,Calculations!$M49,0),IF($P51=2003,OFFSET('2003'!P$1,Calculations!$M49,0),IF($P51=2004,OFFSET('2004'!P$1,Calculations!$M49,0),IF($P51=2005,OFFSET('2005'!P$1,Calculations!$M49,0),IF($P51=2006,OFFSET('2006'!P$1,Calculations!$M49,0),IF($P51=2007,OFFSET('2007'!P$1,Calculations!$M49,0),IF($P51=2008,OFFSET('2008'!P$1,Calculations!$M49,0),IF($P51=2009,OFFSET('2009'!P$1,Calculations!$M49,0),IF($P51=2010,OFFSET('2010'!P$1,Calculations!$M49,0),IF($P51=2011,OFFSET('2011'!P$1,Calculations!$M49,0),IF($P51=2012,OFFSET('2012'!P$1,Calculations!$M49,0),IF($P51=2013,OFFSET('2013'!P$1,Calculations!$M49,0),IF($P51=2014,OFFSET('2014'!P$1,Calculations!$M49,0),IF($P51=2015,OFFSET('2015'!P$1,Calculations!$M49,0),IF($P51=2016,OFFSET('2016'!P$1,Calculations!$M49,0),IF($P51=2017,OFFSET('2017'!P$1,Calculations!$M49,0),0))))))))))))))))</f>
        <v>4.0889961732867711E-4</v>
      </c>
      <c r="DC51" s="34">
        <f ca="1">IF($P51=2002,OFFSET('2002'!Q$1,Calculations!$M49,0),IF($P51=2003,OFFSET('2003'!Q$1,Calculations!$M49,0),IF($P51=2004,OFFSET('2004'!Q$1,Calculations!$M49,0),IF($P51=2005,OFFSET('2005'!Q$1,Calculations!$M49,0),IF($P51=2006,OFFSET('2006'!Q$1,Calculations!$M49,0),IF($P51=2007,OFFSET('2007'!Q$1,Calculations!$M49,0),IF($P51=2008,OFFSET('2008'!Q$1,Calculations!$M49,0),IF($P51=2009,OFFSET('2009'!Q$1,Calculations!$M49,0),IF($P51=2010,OFFSET('2010'!Q$1,Calculations!$M49,0),IF($P51=2011,OFFSET('2011'!Q$1,Calculations!$M49,0),IF($P51=2012,OFFSET('2012'!Q$1,Calculations!$M49,0),IF($P51=2013,OFFSET('2013'!Q$1,Calculations!$M49,0),IF($P51=2014,OFFSET('2014'!Q$1,Calculations!$M49,0),IF($P51=2015,OFFSET('2015'!Q$1,Calculations!$M49,0),IF($P51=2016,OFFSET('2016'!Q$1,Calculations!$M49,0),IF($P51=2017,OFFSET('2017'!Q$1,Calculations!$M49,0),0))))))))))))))))</f>
        <v>1</v>
      </c>
      <c r="DD51" s="14">
        <v>6.2224522207748184E-2</v>
      </c>
      <c r="DE51" s="14">
        <v>7.431762072864026E-2</v>
      </c>
      <c r="DF51" s="14">
        <v>3.9275570350914737E-2</v>
      </c>
      <c r="DG51" s="14">
        <v>3.3091758505031175E-2</v>
      </c>
      <c r="DH51" s="14">
        <v>5.1911443973499075E-2</v>
      </c>
      <c r="DI51" s="14">
        <v>1.9232485497545748E-2</v>
      </c>
      <c r="DJ51" s="14">
        <v>5.6713211600429678E-2</v>
      </c>
      <c r="DK51" s="14">
        <v>6.1634864086895121E-3</v>
      </c>
      <c r="DL51" s="14">
        <v>2.7811094452773671E-2</v>
      </c>
      <c r="DM51" s="14">
        <v>0.10851140026262385</v>
      </c>
      <c r="DN51" s="14">
        <v>2.4145509224452095E-2</v>
      </c>
      <c r="DO51" s="51">
        <v>6.0858180589576809E-2</v>
      </c>
      <c r="DQ51" s="154">
        <f t="shared" ca="1" si="33"/>
        <v>6.8294386444305577E-2</v>
      </c>
      <c r="DR51" s="154">
        <f t="shared" ca="1" si="34"/>
        <v>5.0150319348226495E-2</v>
      </c>
      <c r="DS51" s="154">
        <f t="shared" ca="1" si="35"/>
        <v>5.4890302142453072E-2</v>
      </c>
      <c r="DT51" s="154">
        <f t="shared" ca="1" si="36"/>
        <v>4.8156546763491799E-2</v>
      </c>
      <c r="DU51" s="154">
        <f t="shared" ca="1" si="37"/>
        <v>6.0881055494217816E-2</v>
      </c>
      <c r="DV51" s="154">
        <f t="shared" ca="1" si="38"/>
        <v>4.9766713447668337E-2</v>
      </c>
      <c r="DW51" s="154">
        <f t="shared" ca="1" si="39"/>
        <v>6.0216633338904785E-2</v>
      </c>
      <c r="DX51" s="48">
        <f t="shared" ca="1" si="40"/>
        <v>-6.4154725067202406E-4</v>
      </c>
      <c r="DY51" s="36">
        <f t="shared" ca="1" si="41"/>
        <v>8.0777531054007923E-3</v>
      </c>
      <c r="DZ51" s="36">
        <f t="shared" ca="1" si="42"/>
        <v>-1.006631399067829E-2</v>
      </c>
      <c r="EA51" s="36">
        <f t="shared" ca="1" si="43"/>
        <v>-5.3263311964517127E-3</v>
      </c>
      <c r="EB51" s="36">
        <f t="shared" ca="1" si="44"/>
        <v>-1.2060086575412986E-2</v>
      </c>
      <c r="EC51" s="36">
        <f t="shared" ca="1" si="45"/>
        <v>6.6442215531303112E-4</v>
      </c>
      <c r="ED51" s="33">
        <f t="shared" ca="1" si="46"/>
        <v>-1.0449919891236448E-2</v>
      </c>
      <c r="EE51" s="37">
        <f t="shared" ca="1" si="46"/>
        <v>0</v>
      </c>
      <c r="EF51" s="27">
        <f t="shared" ca="1" si="85"/>
        <v>1.0682943864443055</v>
      </c>
      <c r="EG51" s="27">
        <f t="shared" ca="1" si="86"/>
        <v>1.0501503193482264</v>
      </c>
      <c r="EH51" s="27">
        <f t="shared" ca="1" si="87"/>
        <v>1.0548903021424532</v>
      </c>
      <c r="EI51" s="27">
        <f t="shared" ca="1" si="88"/>
        <v>1.0481565467634919</v>
      </c>
      <c r="EJ51" s="27">
        <f t="shared" ca="1" si="89"/>
        <v>1.0608810554942179</v>
      </c>
      <c r="EK51" s="27">
        <f t="shared" ca="1" si="90"/>
        <v>1.0497667134476683</v>
      </c>
      <c r="EL51" s="27">
        <f t="shared" ca="1" si="91"/>
        <v>1.0602166333389047</v>
      </c>
      <c r="EM51" s="44">
        <f t="shared" si="92"/>
        <v>1.0608581805895767</v>
      </c>
      <c r="EN51" s="38">
        <f t="shared" ca="1" si="93"/>
        <v>452.88260918751678</v>
      </c>
      <c r="EO51" s="38">
        <f t="shared" ca="1" si="94"/>
        <v>387.44746653290429</v>
      </c>
      <c r="EP51" s="38">
        <f t="shared" ca="1" si="95"/>
        <v>398.17529528801168</v>
      </c>
      <c r="EQ51" s="38">
        <f t="shared" ca="1" si="96"/>
        <v>384.3246963373017</v>
      </c>
      <c r="ER51" s="38">
        <f t="shared" ca="1" si="97"/>
        <v>414.37168172927892</v>
      </c>
      <c r="ES51" s="38">
        <f t="shared" ca="1" si="98"/>
        <v>309.79022047508636</v>
      </c>
      <c r="ET51" s="57">
        <f t="shared" ca="1" si="99"/>
        <v>418.69292668337351</v>
      </c>
      <c r="EU51" s="39">
        <f t="shared" si="100"/>
        <v>417.5018698578906</v>
      </c>
      <c r="EV51" s="45">
        <f t="shared" ca="1" si="47"/>
        <v>1.1910568254829172</v>
      </c>
      <c r="EW51" s="60">
        <f t="shared" si="112"/>
        <v>1.0622245222077482</v>
      </c>
      <c r="EX51" s="60">
        <f t="shared" si="113"/>
        <v>1.0743176207286402</v>
      </c>
      <c r="EY51" s="60">
        <f t="shared" si="114"/>
        <v>1.0392755703509147</v>
      </c>
      <c r="EZ51" s="60">
        <f t="shared" si="115"/>
        <v>1.0330917585050312</v>
      </c>
      <c r="FA51" s="60">
        <f t="shared" si="116"/>
        <v>1.0519114439734991</v>
      </c>
      <c r="FB51" s="60">
        <f t="shared" si="117"/>
        <v>1.0192324854975459</v>
      </c>
      <c r="FC51" s="60">
        <f t="shared" si="118"/>
        <v>1.0567132116004296</v>
      </c>
      <c r="FD51" s="60">
        <f t="shared" si="55"/>
        <v>1.0061634864086895</v>
      </c>
      <c r="FE51" s="60">
        <f t="shared" si="119"/>
        <v>1.0278110944527736</v>
      </c>
      <c r="FF51" s="60">
        <f t="shared" si="120"/>
        <v>1.108511400262624</v>
      </c>
      <c r="FG51" s="44">
        <f t="shared" si="121"/>
        <v>1.024145509224452</v>
      </c>
      <c r="FH51" s="38">
        <f t="shared" si="101"/>
        <v>473.8953904943877</v>
      </c>
      <c r="FI51" s="38">
        <f t="shared" si="102"/>
        <v>280.64613344584427</v>
      </c>
      <c r="FJ51" s="38">
        <f t="shared" si="103"/>
        <v>391.63309932098048</v>
      </c>
      <c r="FK51" s="38">
        <f t="shared" si="104"/>
        <v>281.24082830588628</v>
      </c>
      <c r="FL51" s="38">
        <f t="shared" si="105"/>
        <v>350.67562932985851</v>
      </c>
      <c r="FM51" s="38">
        <f t="shared" si="106"/>
        <v>256.20863712843527</v>
      </c>
      <c r="FN51" s="38">
        <f t="shared" si="107"/>
        <v>363.36550773170461</v>
      </c>
      <c r="FO51" s="38">
        <f t="shared" si="108"/>
        <v>324.44417787130675</v>
      </c>
      <c r="FP51" s="38">
        <f t="shared" si="109"/>
        <v>303.20654577620525</v>
      </c>
      <c r="FQ51" s="38">
        <f t="shared" si="110"/>
        <v>484.47491987776664</v>
      </c>
      <c r="FR51" s="59">
        <f t="shared" si="111"/>
        <v>498.47994370161894</v>
      </c>
      <c r="FS51" s="2">
        <f t="shared" ca="1" si="122"/>
        <v>7.5900869761459525E-3</v>
      </c>
      <c r="FT51" s="2">
        <f t="shared" ca="1" si="123"/>
        <v>-9.5399431106325469E-3</v>
      </c>
      <c r="FU51" s="2">
        <f t="shared" ca="1" si="124"/>
        <v>-5.0364758075461856E-3</v>
      </c>
      <c r="FV51" s="2">
        <f t="shared" ca="1" si="125"/>
        <v>-1.1440306891505072E-2</v>
      </c>
      <c r="FW51" s="2">
        <f t="shared" ca="1" si="126"/>
        <v>6.2648899250856635E-4</v>
      </c>
      <c r="FX51" s="19">
        <f t="shared" ca="1" si="127"/>
        <v>-9.9052965020611349E-3</v>
      </c>
      <c r="FY51" s="13">
        <f t="shared" ca="1" si="65"/>
        <v>0</v>
      </c>
      <c r="FZ51" s="2">
        <f t="shared" ca="1" si="66"/>
        <v>6.6063345293636916E-2</v>
      </c>
      <c r="GA51" s="2">
        <f t="shared" ca="1" si="67"/>
        <v>4.8933315206858501E-2</v>
      </c>
      <c r="GB51" s="2">
        <f t="shared" ca="1" si="68"/>
        <v>5.3436782509944866E-2</v>
      </c>
      <c r="GC51" s="2">
        <f t="shared" ca="1" si="69"/>
        <v>4.7032951425985937E-2</v>
      </c>
      <c r="GD51" s="2">
        <f t="shared" ca="1" si="70"/>
        <v>5.9099747309999624E-2</v>
      </c>
      <c r="GE51" s="2">
        <f t="shared" ca="1" si="71"/>
        <v>4.8567961815429959E-2</v>
      </c>
      <c r="GF51" s="2">
        <f t="shared" ca="1" si="72"/>
        <v>5.8473258317491061E-2</v>
      </c>
      <c r="GG51" s="13">
        <f t="shared" si="73"/>
        <v>5.9078184900959903E-2</v>
      </c>
      <c r="GH51" s="2">
        <f t="shared" si="74"/>
        <v>6.0365314983086733E-2</v>
      </c>
      <c r="GI51" s="2">
        <f t="shared" si="75"/>
        <v>7.1685688611735174E-2</v>
      </c>
      <c r="GJ51" s="2">
        <f t="shared" si="76"/>
        <v>3.8523903467516628E-2</v>
      </c>
      <c r="GK51" s="2">
        <f t="shared" si="77"/>
        <v>3.2556013399792548E-2</v>
      </c>
      <c r="GL51" s="2">
        <f t="shared" si="78"/>
        <v>5.0608932039874488E-2</v>
      </c>
      <c r="GM51" s="2">
        <f t="shared" si="79"/>
        <v>1.9049878853661363E-2</v>
      </c>
      <c r="GN51" s="2">
        <f t="shared" si="80"/>
        <v>5.5163347084172358E-2</v>
      </c>
      <c r="GO51" s="2">
        <f t="shared" si="81"/>
        <v>6.1445698146556016E-3</v>
      </c>
      <c r="GP51" s="2">
        <f t="shared" si="82"/>
        <v>2.7431389887040289E-2</v>
      </c>
      <c r="GQ51" s="2">
        <f t="shared" si="83"/>
        <v>0.10301803442605761</v>
      </c>
      <c r="GR51" s="2">
        <f t="shared" si="84"/>
        <v>2.3858615374234421E-2</v>
      </c>
    </row>
    <row r="52" spans="1:200">
      <c r="A52" s="69">
        <v>31</v>
      </c>
      <c r="B52" s="69">
        <v>32</v>
      </c>
      <c r="C52" s="69">
        <v>33</v>
      </c>
      <c r="D52" s="69">
        <v>34</v>
      </c>
      <c r="E52" s="69">
        <v>35</v>
      </c>
      <c r="F52" s="69">
        <v>36</v>
      </c>
      <c r="G52" s="69">
        <v>37</v>
      </c>
      <c r="H52" s="69">
        <v>38</v>
      </c>
      <c r="I52" s="69">
        <v>39</v>
      </c>
      <c r="J52" s="69">
        <v>40</v>
      </c>
      <c r="K52" s="69">
        <v>41</v>
      </c>
      <c r="L52" s="69">
        <v>42</v>
      </c>
      <c r="M52" s="69">
        <v>43</v>
      </c>
      <c r="O52" s="15">
        <v>39083</v>
      </c>
      <c r="P52" s="21">
        <v>2007</v>
      </c>
      <c r="Q52" s="19">
        <f ca="1">IF($P52=2002,OFFSET('2002'!K$1,Calculations!$A50,0),IF($P52=2003,OFFSET('2003'!K$1,Calculations!$A50,0),IF($P52=2004,OFFSET('2004'!K$1,Calculations!$A50,0),IF($P52=2005,OFFSET('2005'!K$1,Calculations!$A50,0),IF($P52=2006,OFFSET('2006'!K$1,Calculations!$A50,0),IF($P52=2007,OFFSET('2007'!K$1,Calculations!$A50,0),IF($P52=2008,OFFSET('2008'!K$1,Calculations!$A50,0),IF($P52=2009,OFFSET('2009'!K$1,Calculations!$A50,0),IF($P52=2010,OFFSET('2010'!K$1,Calculations!$A50,0),IF($P52=2011,OFFSET('2011'!K$1,Calculations!$A50,0),IF($P52=2012,OFFSET('2012'!K$1,Calculations!$A50,0),IF($P52=2013,OFFSET('2013'!K$1,Calculations!$A50,0),IF($P52=2014,OFFSET('2014'!K$1,Calculations!$A50,0),IF($P52=2015,OFFSET('2015'!K$1,Calculations!$A50,0),IF($P52=2016,OFFSET('2016'!K$1,Calculations!$A50,0),IF($P52=2017,OFFSET('2017'!K$1,Calculations!$A50,0),0))))))))))))))))</f>
        <v>0.62290749870304407</v>
      </c>
      <c r="R52" s="19">
        <f ca="1">IF($P52=2002,OFFSET('2002'!L$1,Calculations!$A50,0),IF($P52=2003,OFFSET('2003'!L$1,Calculations!$A50,0),IF($P52=2004,OFFSET('2004'!L$1,Calculations!$A50,0),IF($P52=2005,OFFSET('2005'!L$1,Calculations!$A50,0),IF($P52=2006,OFFSET('2006'!L$1,Calculations!$A50,0),IF($P52=2007,OFFSET('2007'!L$1,Calculations!$A50,0),IF($P52=2008,OFFSET('2008'!L$1,Calculations!$A50,0),IF($P52=2009,OFFSET('2009'!L$1,Calculations!$A50,0),IF($P52=2010,OFFSET('2010'!L$1,Calculations!$A50,0),IF($P52=2011,OFFSET('2011'!L$1,Calculations!$A50,0),IF($P52=2012,OFFSET('2012'!L$1,Calculations!$A50,0),IF($P52=2013,OFFSET('2013'!L$1,Calculations!$A50,0),IF($P52=2014,OFFSET('2014'!L$1,Calculations!$A50,0),IF($P52=2015,OFFSET('2015'!L$1,Calculations!$A50,0),IF($P52=2016,OFFSET('2016'!L$1,Calculations!$A50,0),IF($P52=2017,OFFSET('2017'!L$1,Calculations!$A50,0),0))))))))))))))))</f>
        <v>0.3808330121207894</v>
      </c>
      <c r="S52" s="19">
        <f ca="1">IF($P52=2002,OFFSET('2002'!M$1,Calculations!$A50,0),IF($P52=2003,OFFSET('2003'!M$1,Calculations!$A50,0),IF($P52=2004,OFFSET('2004'!M$1,Calculations!$A50,0),IF($P52=2005,OFFSET('2005'!M$1,Calculations!$A50,0),IF($P52=2006,OFFSET('2006'!M$1,Calculations!$A50,0),IF($P52=2007,OFFSET('2007'!M$1,Calculations!$A50,0),IF($P52=2008,OFFSET('2008'!M$1,Calculations!$A50,0),IF($P52=2009,OFFSET('2009'!M$1,Calculations!$A50,0),IF($P52=2010,OFFSET('2010'!M$1,Calculations!$A50,0),IF($P52=2011,OFFSET('2011'!M$1,Calculations!$A50,0),IF($P52=2012,OFFSET('2012'!M$1,Calculations!$A50,0),IF($P52=2013,OFFSET('2013'!M$1,Calculations!$A50,0),IF($P52=2014,OFFSET('2014'!M$1,Calculations!$A50,0),IF($P52=2015,OFFSET('2015'!M$1,Calculations!$A50,0),IF($P52=2016,OFFSET('2016'!M$1,Calculations!$A50,0),IF($P52=2017,OFFSET('2017'!M$1,Calculations!$A50,0),0))))))))))))))))</f>
        <v>0.458887634653666</v>
      </c>
      <c r="T52" s="19">
        <f ca="1">IF($P52=2002,OFFSET('2002'!N$1,Calculations!$A50,0),IF($P52=2003,OFFSET('2003'!N$1,Calculations!$A50,0),IF($P52=2004,OFFSET('2004'!N$1,Calculations!$A50,0),IF($P52=2005,OFFSET('2005'!N$1,Calculations!$A50,0),IF($P52=2006,OFFSET('2006'!N$1,Calculations!$A50,0),IF($P52=2007,OFFSET('2007'!N$1,Calculations!$A50,0),IF($P52=2008,OFFSET('2008'!N$1,Calculations!$A50,0),IF($P52=2009,OFFSET('2009'!N$1,Calculations!$A50,0),IF($P52=2010,OFFSET('2010'!N$1,Calculations!$A50,0),IF($P52=2011,OFFSET('2011'!N$1,Calculations!$A50,0),IF($P52=2012,OFFSET('2012'!N$1,Calculations!$A50,0),IF($P52=2013,OFFSET('2013'!N$1,Calculations!$A50,0),IF($P52=2014,OFFSET('2014'!N$1,Calculations!$A50,0),IF($P52=2015,OFFSET('2015'!N$1,Calculations!$A50,0),IF($P52=2016,OFFSET('2016'!N$1,Calculations!$A50,0),IF($P52=2017,OFFSET('2017'!N$1,Calculations!$A50,0),0))))))))))))))))</f>
        <v>0.36439099580119239</v>
      </c>
      <c r="U52" s="19">
        <f ca="1">IF($P52=2002,OFFSET('2002'!O$1,Calculations!$A50,0),IF($P52=2003,OFFSET('2003'!O$1,Calculations!$A50,0),IF($P52=2004,OFFSET('2004'!O$1,Calculations!$A50,0),IF($P52=2005,OFFSET('2005'!O$1,Calculations!$A50,0),IF($P52=2006,OFFSET('2006'!O$1,Calculations!$A50,0),IF($P52=2007,OFFSET('2007'!O$1,Calculations!$A50,0),IF($P52=2008,OFFSET('2008'!O$1,Calculations!$A50,0),IF($P52=2009,OFFSET('2009'!O$1,Calculations!$A50,0),IF($P52=2010,OFFSET('2010'!O$1,Calculations!$A50,0),IF($P52=2011,OFFSET('2011'!O$1,Calculations!$A50,0),IF($P52=2012,OFFSET('2012'!O$1,Calculations!$A50,0),IF($P52=2013,OFFSET('2013'!O$1,Calculations!$A50,0),IF($P52=2014,OFFSET('2014'!O$1,Calculations!$A50,0),IF($P52=2015,OFFSET('2015'!O$1,Calculations!$A50,0),IF($P52=2016,OFFSET('2016'!O$1,Calculations!$A50,0),IF($P52=2017,OFFSET('2017'!O$1,Calculations!$A50,0),0))))))))))))))))</f>
        <v>0.51614249660867906</v>
      </c>
      <c r="V52" s="19">
        <f ca="1">IF($P52=2002,OFFSET('2002'!P$1,Calculations!$A50,0),IF($P52=2003,OFFSET('2003'!P$1,Calculations!$A50,0),IF($P52=2004,OFFSET('2004'!P$1,Calculations!$A50,0),IF($P52=2005,OFFSET('2005'!P$1,Calculations!$A50,0),IF($P52=2006,OFFSET('2006'!P$1,Calculations!$A50,0),IF($P52=2007,OFFSET('2007'!P$1,Calculations!$A50,0),IF($P52=2008,OFFSET('2008'!P$1,Calculations!$A50,0),IF($P52=2009,OFFSET('2009'!P$1,Calculations!$A50,0),IF($P52=2010,OFFSET('2010'!P$1,Calculations!$A50,0),IF($P52=2011,OFFSET('2011'!P$1,Calculations!$A50,0),IF($P52=2012,OFFSET('2012'!P$1,Calculations!$A50,0),IF($P52=2013,OFFSET('2013'!P$1,Calculations!$A50,0),IF($P52=2014,OFFSET('2014'!P$1,Calculations!$A50,0),IF($P52=2015,OFFSET('2015'!P$1,Calculations!$A50,0),IF($P52=2016,OFFSET('2016'!P$1,Calculations!$A50,0),IF($P52=2017,OFFSET('2017'!P$1,Calculations!$A50,0),0))))))))))))))))</f>
        <v>0.32989855763911746</v>
      </c>
      <c r="W52" s="13">
        <f ca="1">IF($P52=2002,OFFSET('2002'!Q$1,Calculations!$A50,0),IF($P52=2003,OFFSET('2003'!Q$1,Calculations!$A50,0),IF($P52=2004,OFFSET('2004'!Q$1,Calculations!$A50,0),IF($P52=2005,OFFSET('2005'!Q$1,Calculations!$A50,0),IF($P52=2006,OFFSET('2006'!Q$1,Calculations!$A50,0),IF($P52=2007,OFFSET('2007'!Q$1,Calculations!$A50,0),IF($P52=2008,OFFSET('2008'!Q$1,Calculations!$A50,0),IF($P52=2009,OFFSET('2009'!Q$1,Calculations!$A50,0),IF($P52=2010,OFFSET('2010'!Q$1,Calculations!$A50,0),IF($P52=2011,OFFSET('2011'!Q$1,Calculations!$A50,0),IF($P52=2012,OFFSET('2012'!Q$1,Calculations!$A50,0),IF($P52=2013,OFFSET('2013'!Q$1,Calculations!$A50,0),IF($P52=2014,OFFSET('2014'!Q$1,Calculations!$A50,0),IF($P52=2015,OFFSET('2015'!Q$1,Calculations!$A50,0),IF($P52=2016,OFFSET('2016'!Q$1,Calculations!$A50,0),IF($P52=2017,OFFSET('2017'!Q$1,Calculations!$A50,0),0))))))))))))))))</f>
        <v>0.51350710676738998</v>
      </c>
      <c r="X52" s="31">
        <f ca="1">IF($P52=2002,OFFSET('2002'!K$1,Calculations!$B50,0),IF($P52=2003,OFFSET('2003'!K$1,Calculations!$B50,0),IF($P52=2004,OFFSET('2004'!K$1,Calculations!$B50,0),IF($P52=2005,OFFSET('2005'!K$1,Calculations!$B50,0),IF($P52=2006,OFFSET('2006'!K$1,Calculations!$B50,0),IF($P52=2007,OFFSET('2007'!K$1,Calculations!$B50,0),IF($P52=2008,OFFSET('2008'!K$1,Calculations!$B50,0),IF($P52=2009,OFFSET('2009'!K$1,Calculations!$B50,0),IF($P52=2010,OFFSET('2010'!K$1,Calculations!$B50,0),IF($P52=2011,OFFSET('2011'!K$1,Calculations!$B50,0),IF($P52=2012,OFFSET('2012'!K$1,Calculations!$B50,0),IF($P52=2013,OFFSET('2013'!K$1,Calculations!$B50,0),IF($P52=2014,OFFSET('2014'!K$1,Calculations!$B50,0),IF($P52=2015,OFFSET('2015'!K$1,Calculations!$B50,0),IF($P52=2016,OFFSET('2016'!K$1,Calculations!$B50,0),IF($P52=2017,OFFSET('2017'!K$1,Calculations!$B50,0),0))))))))))))))))</f>
        <v>3.400130943044076E-2</v>
      </c>
      <c r="Y52" s="31">
        <f ca="1">IF($P52=2002,OFFSET('2002'!L$1,Calculations!$B50,0),IF($P52=2003,OFFSET('2003'!L$1,Calculations!$B50,0),IF($P52=2004,OFFSET('2004'!L$1,Calculations!$B50,0),IF($P52=2005,OFFSET('2005'!L$1,Calculations!$B50,0),IF($P52=2006,OFFSET('2006'!L$1,Calculations!$B50,0),IF($P52=2007,OFFSET('2007'!L$1,Calculations!$B50,0),IF($P52=2008,OFFSET('2008'!L$1,Calculations!$B50,0),IF($P52=2009,OFFSET('2009'!L$1,Calculations!$B50,0),IF($P52=2010,OFFSET('2010'!L$1,Calculations!$B50,0),IF($P52=2011,OFFSET('2011'!L$1,Calculations!$B50,0),IF($P52=2012,OFFSET('2012'!L$1,Calculations!$B50,0),IF($P52=2013,OFFSET('2013'!L$1,Calculations!$B50,0),IF($P52=2014,OFFSET('2014'!L$1,Calculations!$B50,0),IF($P52=2015,OFFSET('2015'!L$1,Calculations!$B50,0),IF($P52=2016,OFFSET('2016'!L$1,Calculations!$B50,0),IF($P52=2017,OFFSET('2017'!L$1,Calculations!$B50,0),0))))))))))))))))</f>
        <v>3.2399095750943636E-2</v>
      </c>
      <c r="Z52" s="31">
        <f ca="1">IF($P52=2002,OFFSET('2002'!M$1,Calculations!$B50,0),IF($P52=2003,OFFSET('2003'!M$1,Calculations!$B50,0),IF($P52=2004,OFFSET('2004'!M$1,Calculations!$B50,0),IF($P52=2005,OFFSET('2005'!M$1,Calculations!$B50,0),IF($P52=2006,OFFSET('2006'!M$1,Calculations!$B50,0),IF($P52=2007,OFFSET('2007'!M$1,Calculations!$B50,0),IF($P52=2008,OFFSET('2008'!M$1,Calculations!$B50,0),IF($P52=2009,OFFSET('2009'!M$1,Calculations!$B50,0),IF($P52=2010,OFFSET('2010'!M$1,Calculations!$B50,0),IF($P52=2011,OFFSET('2011'!M$1,Calculations!$B50,0),IF($P52=2012,OFFSET('2012'!M$1,Calculations!$B50,0),IF($P52=2013,OFFSET('2013'!M$1,Calculations!$B50,0),IF($P52=2014,OFFSET('2014'!M$1,Calculations!$B50,0),IF($P52=2015,OFFSET('2015'!M$1,Calculations!$B50,0),IF($P52=2016,OFFSET('2016'!M$1,Calculations!$B50,0),IF($P52=2017,OFFSET('2017'!M$1,Calculations!$B50,0),0))))))))))))))))</f>
        <v>5.2784052920647903E-2</v>
      </c>
      <c r="AA52" s="31">
        <f ca="1">IF($P52=2002,OFFSET('2002'!N$1,Calculations!$B50,0),IF($P52=2003,OFFSET('2003'!N$1,Calculations!$B50,0),IF($P52=2004,OFFSET('2004'!N$1,Calculations!$B50,0),IF($P52=2005,OFFSET('2005'!N$1,Calculations!$B50,0),IF($P52=2006,OFFSET('2006'!N$1,Calculations!$B50,0),IF($P52=2007,OFFSET('2007'!N$1,Calculations!$B50,0),IF($P52=2008,OFFSET('2008'!N$1,Calculations!$B50,0),IF($P52=2009,OFFSET('2009'!N$1,Calculations!$B50,0),IF($P52=2010,OFFSET('2010'!N$1,Calculations!$B50,0),IF($P52=2011,OFFSET('2011'!N$1,Calculations!$B50,0),IF($P52=2012,OFFSET('2012'!N$1,Calculations!$B50,0),IF($P52=2013,OFFSET('2013'!N$1,Calculations!$B50,0),IF($P52=2014,OFFSET('2014'!N$1,Calculations!$B50,0),IF($P52=2015,OFFSET('2015'!N$1,Calculations!$B50,0),IF($P52=2016,OFFSET('2016'!N$1,Calculations!$B50,0),IF($P52=2017,OFFSET('2017'!N$1,Calculations!$B50,0),0))))))))))))))))</f>
        <v>4.9220160083143186E-2</v>
      </c>
      <c r="AB52" s="31">
        <f ca="1">IF($P52=2002,OFFSET('2002'!O$1,Calculations!$B50,0),IF($P52=2003,OFFSET('2003'!O$1,Calculations!$B50,0),IF($P52=2004,OFFSET('2004'!O$1,Calculations!$B50,0),IF($P52=2005,OFFSET('2005'!O$1,Calculations!$B50,0),IF($P52=2006,OFFSET('2006'!O$1,Calculations!$B50,0),IF($P52=2007,OFFSET('2007'!O$1,Calculations!$B50,0),IF($P52=2008,OFFSET('2008'!O$1,Calculations!$B50,0),IF($P52=2009,OFFSET('2009'!O$1,Calculations!$B50,0),IF($P52=2010,OFFSET('2010'!O$1,Calculations!$B50,0),IF($P52=2011,OFFSET('2011'!O$1,Calculations!$B50,0),IF($P52=2012,OFFSET('2012'!O$1,Calculations!$B50,0),IF($P52=2013,OFFSET('2013'!O$1,Calculations!$B50,0),IF($P52=2014,OFFSET('2014'!O$1,Calculations!$B50,0),IF($P52=2015,OFFSET('2015'!O$1,Calculations!$B50,0),IF($P52=2016,OFFSET('2016'!O$1,Calculations!$B50,0),IF($P52=2017,OFFSET('2017'!O$1,Calculations!$B50,0),0))))))))))))))))</f>
        <v>5.0383681956322035E-2</v>
      </c>
      <c r="AC52" s="31">
        <f ca="1">IF($P52=2002,OFFSET('2002'!P$1,Calculations!$B50,0),IF($P52=2003,OFFSET('2003'!P$1,Calculations!$B50,0),IF($P52=2004,OFFSET('2004'!P$1,Calculations!$B50,0),IF($P52=2005,OFFSET('2005'!P$1,Calculations!$B50,0),IF($P52=2006,OFFSET('2006'!P$1,Calculations!$B50,0),IF($P52=2007,OFFSET('2007'!P$1,Calculations!$B50,0),IF($P52=2008,OFFSET('2008'!P$1,Calculations!$B50,0),IF($P52=2009,OFFSET('2009'!P$1,Calculations!$B50,0),IF($P52=2010,OFFSET('2010'!P$1,Calculations!$B50,0),IF($P52=2011,OFFSET('2011'!P$1,Calculations!$B50,0),IF($P52=2012,OFFSET('2012'!P$1,Calculations!$B50,0),IF($P52=2013,OFFSET('2013'!P$1,Calculations!$B50,0),IF($P52=2014,OFFSET('2014'!P$1,Calculations!$B50,0),IF($P52=2015,OFFSET('2015'!P$1,Calculations!$B50,0),IF($P52=2016,OFFSET('2016'!P$1,Calculations!$B50,0),IF($P52=2017,OFFSET('2017'!P$1,Calculations!$B50,0),0))))))))))))))))</f>
        <v>3.6240653156542242E-2</v>
      </c>
      <c r="AD52" s="34">
        <f ca="1">IF($P52=2002,OFFSET('2002'!Q$1,Calculations!$B50,0),IF($P52=2003,OFFSET('2003'!Q$1,Calculations!$B50,0),IF($P52=2004,OFFSET('2004'!Q$1,Calculations!$B50,0),IF($P52=2005,OFFSET('2005'!Q$1,Calculations!$B50,0),IF($P52=2006,OFFSET('2006'!Q$1,Calculations!$B50,0),IF($P52=2007,OFFSET('2007'!Q$1,Calculations!$B50,0),IF($P52=2008,OFFSET('2008'!Q$1,Calculations!$B50,0),IF($P52=2009,OFFSET('2009'!Q$1,Calculations!$B50,0),IF($P52=2010,OFFSET('2010'!Q$1,Calculations!$B50,0),IF($P52=2011,OFFSET('2011'!Q$1,Calculations!$B50,0),IF($P52=2012,OFFSET('2012'!Q$1,Calculations!$B50,0),IF($P52=2013,OFFSET('2013'!Q$1,Calculations!$B50,0),IF($P52=2014,OFFSET('2014'!Q$1,Calculations!$B50,0),IF($P52=2015,OFFSET('2015'!Q$1,Calculations!$B50,0),IF($P52=2016,OFFSET('2016'!Q$1,Calculations!$B50,0),IF($P52=2017,OFFSET('2017'!Q$1,Calculations!$B50,0),0))))))))))))))))</f>
        <v>4.1543185861859601E-2</v>
      </c>
      <c r="AE52" s="31">
        <f ca="1">IF($P52=2002,OFFSET('2002'!K$1,Calculations!$C50,0),IF($P52=2003,OFFSET('2003'!K$1,Calculations!$C50,0),IF($P52=2004,OFFSET('2004'!K$1,Calculations!$C50,0),IF($P52=2005,OFFSET('2005'!K$1,Calculations!$C50,0),IF($P52=2006,OFFSET('2006'!K$1,Calculations!$C50,0),IF($P52=2007,OFFSET('2007'!K$1,Calculations!$C50,0),IF($P52=2008,OFFSET('2008'!K$1,Calculations!$C50,0),IF($P52=2009,OFFSET('2009'!K$1,Calculations!$C50,0),IF($P52=2010,OFFSET('2010'!K$1,Calculations!$C50,0),IF($P52=2011,OFFSET('2011'!K$1,Calculations!$C50,0),IF($P52=2012,OFFSET('2012'!K$1,Calculations!$C50,0),IF($P52=2013,OFFSET('2013'!K$1,Calculations!$C50,0),IF($P52=2014,OFFSET('2014'!K$1,Calculations!$C50,0),IF($P52=2015,OFFSET('2015'!K$1,Calculations!$C50,0),IF($P52=2016,OFFSET('2016'!K$1,Calculations!$C50,0),IF($P52=2017,OFFSET('2017'!K$1,Calculations!$C50,0),0))))))))))))))))</f>
        <v>2.5666325888727269E-2</v>
      </c>
      <c r="AF52" s="31">
        <f ca="1">IF($P52=2002,OFFSET('2002'!L$1,Calculations!$C50,0),IF($P52=2003,OFFSET('2003'!L$1,Calculations!$C50,0),IF($P52=2004,OFFSET('2004'!L$1,Calculations!$C50,0),IF($P52=2005,OFFSET('2005'!L$1,Calculations!$C50,0),IF($P52=2006,OFFSET('2006'!L$1,Calculations!$C50,0),IF($P52=2007,OFFSET('2007'!L$1,Calculations!$C50,0),IF($P52=2008,OFFSET('2008'!L$1,Calculations!$C50,0),IF($P52=2009,OFFSET('2009'!L$1,Calculations!$C50,0),IF($P52=2010,OFFSET('2010'!L$1,Calculations!$C50,0),IF($P52=2011,OFFSET('2011'!L$1,Calculations!$C50,0),IF($P52=2012,OFFSET('2012'!L$1,Calculations!$C50,0),IF($P52=2013,OFFSET('2013'!L$1,Calculations!$C50,0),IF($P52=2014,OFFSET('2014'!L$1,Calculations!$C50,0),IF($P52=2015,OFFSET('2015'!L$1,Calculations!$C50,0),IF($P52=2016,OFFSET('2016'!L$1,Calculations!$C50,0),IF($P52=2017,OFFSET('2017'!L$1,Calculations!$C50,0),0))))))))))))))))</f>
        <v>0.15625260774639521</v>
      </c>
      <c r="AG52" s="31">
        <f ca="1">IF($P52=2002,OFFSET('2002'!M$1,Calculations!$C50,0),IF($P52=2003,OFFSET('2003'!M$1,Calculations!$C50,0),IF($P52=2004,OFFSET('2004'!M$1,Calculations!$C50,0),IF($P52=2005,OFFSET('2005'!M$1,Calculations!$C50,0),IF($P52=2006,OFFSET('2006'!M$1,Calculations!$C50,0),IF($P52=2007,OFFSET('2007'!M$1,Calculations!$C50,0),IF($P52=2008,OFFSET('2008'!M$1,Calculations!$C50,0),IF($P52=2009,OFFSET('2009'!M$1,Calculations!$C50,0),IF($P52=2010,OFFSET('2010'!M$1,Calculations!$C50,0),IF($P52=2011,OFFSET('2011'!M$1,Calculations!$C50,0),IF($P52=2012,OFFSET('2012'!M$1,Calculations!$C50,0),IF($P52=2013,OFFSET('2013'!M$1,Calculations!$C50,0),IF($P52=2014,OFFSET('2014'!M$1,Calculations!$C50,0),IF($P52=2015,OFFSET('2015'!M$1,Calculations!$C50,0),IF($P52=2016,OFFSET('2016'!M$1,Calculations!$C50,0),IF($P52=2017,OFFSET('2017'!M$1,Calculations!$C50,0),0))))))))))))))))</f>
        <v>0.1742956014091043</v>
      </c>
      <c r="AH52" s="31">
        <f ca="1">IF($P52=2002,OFFSET('2002'!N$1,Calculations!$C50,0),IF($P52=2003,OFFSET('2003'!N$1,Calculations!$C50,0),IF($P52=2004,OFFSET('2004'!N$1,Calculations!$C50,0),IF($P52=2005,OFFSET('2005'!N$1,Calculations!$C50,0),IF($P52=2006,OFFSET('2006'!N$1,Calculations!$C50,0),IF($P52=2007,OFFSET('2007'!N$1,Calculations!$C50,0),IF($P52=2008,OFFSET('2008'!N$1,Calculations!$C50,0),IF($P52=2009,OFFSET('2009'!N$1,Calculations!$C50,0),IF($P52=2010,OFFSET('2010'!N$1,Calculations!$C50,0),IF($P52=2011,OFFSET('2011'!N$1,Calculations!$C50,0),IF($P52=2012,OFFSET('2012'!N$1,Calculations!$C50,0),IF($P52=2013,OFFSET('2013'!N$1,Calculations!$C50,0),IF($P52=2014,OFFSET('2014'!N$1,Calculations!$C50,0),IF($P52=2015,OFFSET('2015'!N$1,Calculations!$C50,0),IF($P52=2016,OFFSET('2016'!N$1,Calculations!$C50,0),IF($P52=2017,OFFSET('2017'!N$1,Calculations!$C50,0),0))))))))))))))))</f>
        <v>0.16438739072076716</v>
      </c>
      <c r="AI52" s="31">
        <f ca="1">IF($P52=2002,OFFSET('2002'!O$1,Calculations!$C50,0),IF($P52=2003,OFFSET('2003'!O$1,Calculations!$C50,0),IF($P52=2004,OFFSET('2004'!O$1,Calculations!$C50,0),IF($P52=2005,OFFSET('2005'!O$1,Calculations!$C50,0),IF($P52=2006,OFFSET('2006'!O$1,Calculations!$C50,0),IF($P52=2007,OFFSET('2007'!O$1,Calculations!$C50,0),IF($P52=2008,OFFSET('2008'!O$1,Calculations!$C50,0),IF($P52=2009,OFFSET('2009'!O$1,Calculations!$C50,0),IF($P52=2010,OFFSET('2010'!O$1,Calculations!$C50,0),IF($P52=2011,OFFSET('2011'!O$1,Calculations!$C50,0),IF($P52=2012,OFFSET('2012'!O$1,Calculations!$C50,0),IF($P52=2013,OFFSET('2013'!O$1,Calculations!$C50,0),IF($P52=2014,OFFSET('2014'!O$1,Calculations!$C50,0),IF($P52=2015,OFFSET('2015'!O$1,Calculations!$C50,0),IF($P52=2016,OFFSET('2016'!O$1,Calculations!$C50,0),IF($P52=2017,OFFSET('2017'!O$1,Calculations!$C50,0),0))))))))))))))))</f>
        <v>9.8881141203989484E-2</v>
      </c>
      <c r="AJ52" s="31">
        <f ca="1">IF($P52=2002,OFFSET('2002'!P$1,Calculations!$C50,0),IF($P52=2003,OFFSET('2003'!P$1,Calculations!$C50,0),IF($P52=2004,OFFSET('2004'!P$1,Calculations!$C50,0),IF($P52=2005,OFFSET('2005'!P$1,Calculations!$C50,0),IF($P52=2006,OFFSET('2006'!P$1,Calculations!$C50,0),IF($P52=2007,OFFSET('2007'!P$1,Calculations!$C50,0),IF($P52=2008,OFFSET('2008'!P$1,Calculations!$C50,0),IF($P52=2009,OFFSET('2009'!P$1,Calculations!$C50,0),IF($P52=2010,OFFSET('2010'!P$1,Calculations!$C50,0),IF($P52=2011,OFFSET('2011'!P$1,Calculations!$C50,0),IF($P52=2012,OFFSET('2012'!P$1,Calculations!$C50,0),IF($P52=2013,OFFSET('2013'!P$1,Calculations!$C50,0),IF($P52=2014,OFFSET('2014'!P$1,Calculations!$C50,0),IF($P52=2015,OFFSET('2015'!P$1,Calculations!$C50,0),IF($P52=2016,OFFSET('2016'!P$1,Calculations!$C50,0),IF($P52=2017,OFFSET('2017'!P$1,Calculations!$C50,0),0))))))))))))))))</f>
        <v>0.23431496868995536</v>
      </c>
      <c r="AK52" s="34">
        <f ca="1">IF($P52=2002,OFFSET('2002'!Q$1,Calculations!$C50,0),IF($P52=2003,OFFSET('2003'!Q$1,Calculations!$C50,0),IF($P52=2004,OFFSET('2004'!Q$1,Calculations!$C50,0),IF($P52=2005,OFFSET('2005'!Q$1,Calculations!$C50,0),IF($P52=2006,OFFSET('2006'!Q$1,Calculations!$C50,0),IF($P52=2007,OFFSET('2007'!Q$1,Calculations!$C50,0),IF($P52=2008,OFFSET('2008'!Q$1,Calculations!$C50,0),IF($P52=2009,OFFSET('2009'!Q$1,Calculations!$C50,0),IF($P52=2010,OFFSET('2010'!Q$1,Calculations!$C50,0),IF($P52=2011,OFFSET('2011'!Q$1,Calculations!$C50,0),IF($P52=2012,OFFSET('2012'!Q$1,Calculations!$C50,0),IF($P52=2013,OFFSET('2013'!Q$1,Calculations!$C50,0),IF($P52=2014,OFFSET('2014'!Q$1,Calculations!$C50,0),IF($P52=2015,OFFSET('2015'!Q$1,Calculations!$C50,0),IF($P52=2016,OFFSET('2016'!Q$1,Calculations!$C50,0),IF($P52=2017,OFFSET('2017'!Q$1,Calculations!$C50,0),0))))))))))))))))</f>
        <v>9.3186025196479783E-2</v>
      </c>
      <c r="AL52" s="31">
        <f ca="1">IF($P52=2002,OFFSET('2002'!K$1,Calculations!$D50,0),IF($P52=2003,OFFSET('2003'!K$1,Calculations!$D50,0),IF($P52=2004,OFFSET('2004'!K$1,Calculations!$D50,0),IF($P52=2005,OFFSET('2005'!K$1,Calculations!$D50,0),IF($P52=2006,OFFSET('2006'!K$1,Calculations!$D50,0),IF($P52=2007,OFFSET('2007'!K$1,Calculations!$D50,0),IF($P52=2008,OFFSET('2008'!K$1,Calculations!$D50,0),IF($P52=2009,OFFSET('2009'!K$1,Calculations!$D50,0),IF($P52=2010,OFFSET('2010'!K$1,Calculations!$D50,0),IF($P52=2011,OFFSET('2011'!K$1,Calculations!$D50,0),IF($P52=2012,OFFSET('2012'!K$1,Calculations!$D50,0),IF($P52=2013,OFFSET('2013'!K$1,Calculations!$D50,0),IF($P52=2014,OFFSET('2014'!K$1,Calculations!$D50,0),IF($P52=2015,OFFSET('2015'!K$1,Calculations!$D50,0),IF($P52=2016,OFFSET('2016'!K$1,Calculations!$D50,0),IF($P52=2017,OFFSET('2017'!K$1,Calculations!$D50,0),0))))))))))))))))</f>
        <v>4.5219232173627074E-3</v>
      </c>
      <c r="AM52" s="31">
        <f ca="1">IF($P52=2002,OFFSET('2002'!L$1,Calculations!$D50,0),IF($P52=2003,OFFSET('2003'!L$1,Calculations!$D50,0),IF($P52=2004,OFFSET('2004'!L$1,Calculations!$D50,0),IF($P52=2005,OFFSET('2005'!L$1,Calculations!$D50,0),IF($P52=2006,OFFSET('2006'!L$1,Calculations!$D50,0),IF($P52=2007,OFFSET('2007'!L$1,Calculations!$D50,0),IF($P52=2008,OFFSET('2008'!L$1,Calculations!$D50,0),IF($P52=2009,OFFSET('2009'!L$1,Calculations!$D50,0),IF($P52=2010,OFFSET('2010'!L$1,Calculations!$D50,0),IF($P52=2011,OFFSET('2011'!L$1,Calculations!$D50,0),IF($P52=2012,OFFSET('2012'!L$1,Calculations!$D50,0),IF($P52=2013,OFFSET('2013'!L$1,Calculations!$D50,0),IF($P52=2014,OFFSET('2014'!L$1,Calculations!$D50,0),IF($P52=2015,OFFSET('2015'!L$1,Calculations!$D50,0),IF($P52=2016,OFFSET('2016'!L$1,Calculations!$D50,0),IF($P52=2017,OFFSET('2017'!L$1,Calculations!$D50,0),0))))))))))))))))</f>
        <v>6.5857070325670411E-2</v>
      </c>
      <c r="AN52" s="31">
        <f ca="1">IF($P52=2002,OFFSET('2002'!M$1,Calculations!$D50,0),IF($P52=2003,OFFSET('2003'!M$1,Calculations!$D50,0),IF($P52=2004,OFFSET('2004'!M$1,Calculations!$D50,0),IF($P52=2005,OFFSET('2005'!M$1,Calculations!$D50,0),IF($P52=2006,OFFSET('2006'!M$1,Calculations!$D50,0),IF($P52=2007,OFFSET('2007'!M$1,Calculations!$D50,0),IF($P52=2008,OFFSET('2008'!M$1,Calculations!$D50,0),IF($P52=2009,OFFSET('2009'!M$1,Calculations!$D50,0),IF($P52=2010,OFFSET('2010'!M$1,Calculations!$D50,0),IF($P52=2011,OFFSET('2011'!M$1,Calculations!$D50,0),IF($P52=2012,OFFSET('2012'!M$1,Calculations!$D50,0),IF($P52=2013,OFFSET('2013'!M$1,Calculations!$D50,0),IF($P52=2014,OFFSET('2014'!M$1,Calculations!$D50,0),IF($P52=2015,OFFSET('2015'!M$1,Calculations!$D50,0),IF($P52=2016,OFFSET('2016'!M$1,Calculations!$D50,0),IF($P52=2017,OFFSET('2017'!M$1,Calculations!$D50,0),0))))))))))))))))</f>
        <v>5.3257217021105946E-2</v>
      </c>
      <c r="AO52" s="31">
        <f ca="1">IF($P52=2002,OFFSET('2002'!N$1,Calculations!$D50,0),IF($P52=2003,OFFSET('2003'!N$1,Calculations!$D50,0),IF($P52=2004,OFFSET('2004'!N$1,Calculations!$D50,0),IF($P52=2005,OFFSET('2005'!N$1,Calculations!$D50,0),IF($P52=2006,OFFSET('2006'!N$1,Calculations!$D50,0),IF($P52=2007,OFFSET('2007'!N$1,Calculations!$D50,0),IF($P52=2008,OFFSET('2008'!N$1,Calculations!$D50,0),IF($P52=2009,OFFSET('2009'!N$1,Calculations!$D50,0),IF($P52=2010,OFFSET('2010'!N$1,Calculations!$D50,0),IF($P52=2011,OFFSET('2011'!N$1,Calculations!$D50,0),IF($P52=2012,OFFSET('2012'!N$1,Calculations!$D50,0),IF($P52=2013,OFFSET('2013'!N$1,Calculations!$D50,0),IF($P52=2014,OFFSET('2014'!N$1,Calculations!$D50,0),IF($P52=2015,OFFSET('2015'!N$1,Calculations!$D50,0),IF($P52=2016,OFFSET('2016'!N$1,Calculations!$D50,0),IF($P52=2017,OFFSET('2017'!N$1,Calculations!$D50,0),0))))))))))))))))</f>
        <v>2.6350746845935621E-2</v>
      </c>
      <c r="AP52" s="31">
        <f ca="1">IF($P52=2002,OFFSET('2002'!O$1,Calculations!$D50,0),IF($P52=2003,OFFSET('2003'!O$1,Calculations!$D50,0),IF($P52=2004,OFFSET('2004'!O$1,Calculations!$D50,0),IF($P52=2005,OFFSET('2005'!O$1,Calculations!$D50,0),IF($P52=2006,OFFSET('2006'!O$1,Calculations!$D50,0),IF($P52=2007,OFFSET('2007'!O$1,Calculations!$D50,0),IF($P52=2008,OFFSET('2008'!O$1,Calculations!$D50,0),IF($P52=2009,OFFSET('2009'!O$1,Calculations!$D50,0),IF($P52=2010,OFFSET('2010'!O$1,Calculations!$D50,0),IF($P52=2011,OFFSET('2011'!O$1,Calculations!$D50,0),IF($P52=2012,OFFSET('2012'!O$1,Calculations!$D50,0),IF($P52=2013,OFFSET('2013'!O$1,Calculations!$D50,0),IF($P52=2014,OFFSET('2014'!O$1,Calculations!$D50,0),IF($P52=2015,OFFSET('2015'!O$1,Calculations!$D50,0),IF($P52=2016,OFFSET('2016'!O$1,Calculations!$D50,0),IF($P52=2017,OFFSET('2017'!O$1,Calculations!$D50,0),0))))))))))))))))</f>
        <v>2.187657454026877E-2</v>
      </c>
      <c r="AQ52" s="31">
        <f ca="1">IF($P52=2002,OFFSET('2002'!P$1,Calculations!$D50,0),IF($P52=2003,OFFSET('2003'!P$1,Calculations!$D50,0),IF($P52=2004,OFFSET('2004'!P$1,Calculations!$D50,0),IF($P52=2005,OFFSET('2005'!P$1,Calculations!$D50,0),IF($P52=2006,OFFSET('2006'!P$1,Calculations!$D50,0),IF($P52=2007,OFFSET('2007'!P$1,Calculations!$D50,0),IF($P52=2008,OFFSET('2008'!P$1,Calculations!$D50,0),IF($P52=2009,OFFSET('2009'!P$1,Calculations!$D50,0),IF($P52=2010,OFFSET('2010'!P$1,Calculations!$D50,0),IF($P52=2011,OFFSET('2011'!P$1,Calculations!$D50,0),IF($P52=2012,OFFSET('2012'!P$1,Calculations!$D50,0),IF($P52=2013,OFFSET('2013'!P$1,Calculations!$D50,0),IF($P52=2014,OFFSET('2014'!P$1,Calculations!$D50,0),IF($P52=2015,OFFSET('2015'!P$1,Calculations!$D50,0),IF($P52=2016,OFFSET('2016'!P$1,Calculations!$D50,0),IF($P52=2017,OFFSET('2017'!P$1,Calculations!$D50,0),0))))))))))))))))</f>
        <v>2.6094963189872648E-2</v>
      </c>
      <c r="AR52" s="34">
        <f ca="1">IF($P52=2002,OFFSET('2002'!Q$1,Calculations!$D50,0),IF($P52=2003,OFFSET('2003'!Q$1,Calculations!$D50,0),IF($P52=2004,OFFSET('2004'!Q$1,Calculations!$D50,0),IF($P52=2005,OFFSET('2005'!Q$1,Calculations!$D50,0),IF($P52=2006,OFFSET('2006'!Q$1,Calculations!$D50,0),IF($P52=2007,OFFSET('2007'!Q$1,Calculations!$D50,0),IF($P52=2008,OFFSET('2008'!Q$1,Calculations!$D50,0),IF($P52=2009,OFFSET('2009'!Q$1,Calculations!$D50,0),IF($P52=2010,OFFSET('2010'!Q$1,Calculations!$D50,0),IF($P52=2011,OFFSET('2011'!Q$1,Calculations!$D50,0),IF($P52=2012,OFFSET('2012'!Q$1,Calculations!$D50,0),IF($P52=2013,OFFSET('2013'!Q$1,Calculations!$D50,0),IF($P52=2014,OFFSET('2014'!Q$1,Calculations!$D50,0),IF($P52=2015,OFFSET('2015'!Q$1,Calculations!$D50,0),IF($P52=2016,OFFSET('2016'!Q$1,Calculations!$D50,0),IF($P52=2017,OFFSET('2017'!Q$1,Calculations!$D50,0),0))))))))))))))))</f>
        <v>2.6861857218378915E-2</v>
      </c>
      <c r="AS52" s="31">
        <f ca="1">IF($P52=2002,OFFSET('2002'!K$1,Calculations!$E50,0),IF($P52=2003,OFFSET('2003'!K$1,Calculations!$E50,0),IF($P52=2004,OFFSET('2004'!K$1,Calculations!$E50,0),IF($P52=2005,OFFSET('2005'!K$1,Calculations!$E50,0),IF($P52=2006,OFFSET('2006'!K$1,Calculations!$E50,0),IF($P52=2007,OFFSET('2007'!K$1,Calculations!$E50,0),IF($P52=2008,OFFSET('2008'!K$1,Calculations!$E50,0),IF($P52=2009,OFFSET('2009'!K$1,Calculations!$E50,0),IF($P52=2010,OFFSET('2010'!K$1,Calculations!$E50,0),IF($P52=2011,OFFSET('2011'!K$1,Calculations!$E50,0),IF($P52=2012,OFFSET('2012'!K$1,Calculations!$E50,0),IF($P52=2013,OFFSET('2013'!K$1,Calculations!$E50,0),IF($P52=2014,OFFSET('2014'!K$1,Calculations!$E50,0),IF($P52=2015,OFFSET('2015'!K$1,Calculations!$E50,0),IF($P52=2016,OFFSET('2016'!K$1,Calculations!$E50,0),IF($P52=2017,OFFSET('2017'!K$1,Calculations!$E50,0),0))))))))))))))))</f>
        <v>8.6539636151573285E-3</v>
      </c>
      <c r="AT52" s="31">
        <f ca="1">IF($P52=2002,OFFSET('2002'!L$1,Calculations!$E50,0),IF($P52=2003,OFFSET('2003'!L$1,Calculations!$E50,0),IF($P52=2004,OFFSET('2004'!L$1,Calculations!$E50,0),IF($P52=2005,OFFSET('2005'!L$1,Calculations!$E50,0),IF($P52=2006,OFFSET('2006'!L$1,Calculations!$E50,0),IF($P52=2007,OFFSET('2007'!L$1,Calculations!$E50,0),IF($P52=2008,OFFSET('2008'!L$1,Calculations!$E50,0),IF($P52=2009,OFFSET('2009'!L$1,Calculations!$E50,0),IF($P52=2010,OFFSET('2010'!L$1,Calculations!$E50,0),IF($P52=2011,OFFSET('2011'!L$1,Calculations!$E50,0),IF($P52=2012,OFFSET('2012'!L$1,Calculations!$E50,0),IF($P52=2013,OFFSET('2013'!L$1,Calculations!$E50,0),IF($P52=2014,OFFSET('2014'!L$1,Calculations!$E50,0),IF($P52=2015,OFFSET('2015'!L$1,Calculations!$E50,0),IF($P52=2016,OFFSET('2016'!L$1,Calculations!$E50,0),IF($P52=2017,OFFSET('2017'!L$1,Calculations!$E50,0),0))))))))))))))))</f>
        <v>4.0765417311538543E-2</v>
      </c>
      <c r="AU52" s="31">
        <f ca="1">IF($P52=2002,OFFSET('2002'!M$1,Calculations!$E50,0),IF($P52=2003,OFFSET('2003'!M$1,Calculations!$E50,0),IF($P52=2004,OFFSET('2004'!M$1,Calculations!$E50,0),IF($P52=2005,OFFSET('2005'!M$1,Calculations!$E50,0),IF($P52=2006,OFFSET('2006'!M$1,Calculations!$E50,0),IF($P52=2007,OFFSET('2007'!M$1,Calculations!$E50,0),IF($P52=2008,OFFSET('2008'!M$1,Calculations!$E50,0),IF($P52=2009,OFFSET('2009'!M$1,Calculations!$E50,0),IF($P52=2010,OFFSET('2010'!M$1,Calculations!$E50,0),IF($P52=2011,OFFSET('2011'!M$1,Calculations!$E50,0),IF($P52=2012,OFFSET('2012'!M$1,Calculations!$E50,0),IF($P52=2013,OFFSET('2013'!M$1,Calculations!$E50,0),IF($P52=2014,OFFSET('2014'!M$1,Calculations!$E50,0),IF($P52=2015,OFFSET('2015'!M$1,Calculations!$E50,0),IF($P52=2016,OFFSET('2016'!M$1,Calculations!$E50,0),IF($P52=2017,OFFSET('2017'!M$1,Calculations!$E50,0),0))))))))))))))))</f>
        <v>5.2789428209818093E-2</v>
      </c>
      <c r="AV52" s="31">
        <f ca="1">IF($P52=2002,OFFSET('2002'!N$1,Calculations!$E50,0),IF($P52=2003,OFFSET('2003'!N$1,Calculations!$E50,0),IF($P52=2004,OFFSET('2004'!N$1,Calculations!$E50,0),IF($P52=2005,OFFSET('2005'!N$1,Calculations!$E50,0),IF($P52=2006,OFFSET('2006'!N$1,Calculations!$E50,0),IF($P52=2007,OFFSET('2007'!N$1,Calculations!$E50,0),IF($P52=2008,OFFSET('2008'!N$1,Calculations!$E50,0),IF($P52=2009,OFFSET('2009'!N$1,Calculations!$E50,0),IF($P52=2010,OFFSET('2010'!N$1,Calculations!$E50,0),IF($P52=2011,OFFSET('2011'!N$1,Calculations!$E50,0),IF($P52=2012,OFFSET('2012'!N$1,Calculations!$E50,0),IF($P52=2013,OFFSET('2013'!N$1,Calculations!$E50,0),IF($P52=2014,OFFSET('2014'!N$1,Calculations!$E50,0),IF($P52=2015,OFFSET('2015'!N$1,Calculations!$E50,0),IF($P52=2016,OFFSET('2016'!N$1,Calculations!$E50,0),IF($P52=2017,OFFSET('2017'!N$1,Calculations!$E50,0),0))))))))))))))))</f>
        <v>4.1071732458546929E-2</v>
      </c>
      <c r="AW52" s="31">
        <f ca="1">IF($P52=2002,OFFSET('2002'!O$1,Calculations!$E50,0),IF($P52=2003,OFFSET('2003'!O$1,Calculations!$E50,0),IF($P52=2004,OFFSET('2004'!O$1,Calculations!$E50,0),IF($P52=2005,OFFSET('2005'!O$1,Calculations!$E50,0),IF($P52=2006,OFFSET('2006'!O$1,Calculations!$E50,0),IF($P52=2007,OFFSET('2007'!O$1,Calculations!$E50,0),IF($P52=2008,OFFSET('2008'!O$1,Calculations!$E50,0),IF($P52=2009,OFFSET('2009'!O$1,Calculations!$E50,0),IF($P52=2010,OFFSET('2010'!O$1,Calculations!$E50,0),IF($P52=2011,OFFSET('2011'!O$1,Calculations!$E50,0),IF($P52=2012,OFFSET('2012'!O$1,Calculations!$E50,0),IF($P52=2013,OFFSET('2013'!O$1,Calculations!$E50,0),IF($P52=2014,OFFSET('2014'!O$1,Calculations!$E50,0),IF($P52=2015,OFFSET('2015'!O$1,Calculations!$E50,0),IF($P52=2016,OFFSET('2016'!O$1,Calculations!$E50,0),IF($P52=2017,OFFSET('2017'!O$1,Calculations!$E50,0),0))))))))))))))))</f>
        <v>3.2558397380960218E-2</v>
      </c>
      <c r="AX52" s="31">
        <f ca="1">IF($P52=2002,OFFSET('2002'!P$1,Calculations!$E50,0),IF($P52=2003,OFFSET('2003'!P$1,Calculations!$E50,0),IF($P52=2004,OFFSET('2004'!P$1,Calculations!$E50,0),IF($P52=2005,OFFSET('2005'!P$1,Calculations!$E50,0),IF($P52=2006,OFFSET('2006'!P$1,Calculations!$E50,0),IF($P52=2007,OFFSET('2007'!P$1,Calculations!$E50,0),IF($P52=2008,OFFSET('2008'!P$1,Calculations!$E50,0),IF($P52=2009,OFFSET('2009'!P$1,Calculations!$E50,0),IF($P52=2010,OFFSET('2010'!P$1,Calculations!$E50,0),IF($P52=2011,OFFSET('2011'!P$1,Calculations!$E50,0),IF($P52=2012,OFFSET('2012'!P$1,Calculations!$E50,0),IF($P52=2013,OFFSET('2013'!P$1,Calculations!$E50,0),IF($P52=2014,OFFSET('2014'!P$1,Calculations!$E50,0),IF($P52=2015,OFFSET('2015'!P$1,Calculations!$E50,0),IF($P52=2016,OFFSET('2016'!P$1,Calculations!$E50,0),IF($P52=2017,OFFSET('2017'!P$1,Calculations!$E50,0),0))))))))))))))))</f>
        <v>6.3091848367877651E-2</v>
      </c>
      <c r="AY52" s="34">
        <f ca="1">IF($P52=2002,OFFSET('2002'!Q$1,Calculations!$E50,0),IF($P52=2003,OFFSET('2003'!Q$1,Calculations!$E50,0),IF($P52=2004,OFFSET('2004'!Q$1,Calculations!$E50,0),IF($P52=2005,OFFSET('2005'!Q$1,Calculations!$E50,0),IF($P52=2006,OFFSET('2006'!Q$1,Calculations!$E50,0),IF($P52=2007,OFFSET('2007'!Q$1,Calculations!$E50,0),IF($P52=2008,OFFSET('2008'!Q$1,Calculations!$E50,0),IF($P52=2009,OFFSET('2009'!Q$1,Calculations!$E50,0),IF($P52=2010,OFFSET('2010'!Q$1,Calculations!$E50,0),IF($P52=2011,OFFSET('2011'!Q$1,Calculations!$E50,0),IF($P52=2012,OFFSET('2012'!Q$1,Calculations!$E50,0),IF($P52=2013,OFFSET('2013'!Q$1,Calculations!$E50,0),IF($P52=2014,OFFSET('2014'!Q$1,Calculations!$E50,0),IF($P52=2015,OFFSET('2015'!Q$1,Calculations!$E50,0),IF($P52=2016,OFFSET('2016'!Q$1,Calculations!$E50,0),IF($P52=2017,OFFSET('2017'!Q$1,Calculations!$E50,0),0))))))))))))))))</f>
        <v>2.7835031280892986E-2</v>
      </c>
      <c r="AZ52" s="31">
        <f ca="1">IF($P52=2002,OFFSET('2002'!K$1,Calculations!$F50,0),IF($P52=2003,OFFSET('2003'!K$1,Calculations!$F50,0),IF($P52=2004,OFFSET('2004'!K$1,Calculations!$F50,0),IF($P52=2005,OFFSET('2005'!K$1,Calculations!$F50,0),IF($P52=2006,OFFSET('2006'!K$1,Calculations!$F50,0),IF($P52=2007,OFFSET('2007'!K$1,Calculations!$F50,0),IF($P52=2008,OFFSET('2008'!K$1,Calculations!$F50,0),IF($P52=2009,OFFSET('2009'!K$1,Calculations!$F50,0),IF($P52=2010,OFFSET('2010'!K$1,Calculations!$F50,0),IF($P52=2011,OFFSET('2011'!K$1,Calculations!$F50,0),IF($P52=2012,OFFSET('2012'!K$1,Calculations!$F50,0),IF($P52=2013,OFFSET('2013'!K$1,Calculations!$F50,0),IF($P52=2014,OFFSET('2014'!K$1,Calculations!$F50,0),IF($P52=2015,OFFSET('2015'!K$1,Calculations!$F50,0),IF($P52=2016,OFFSET('2016'!K$1,Calculations!$F50,0),IF($P52=2017,OFFSET('2017'!K$1,Calculations!$F50,0),0))))))))))))))))</f>
        <v>1.4423131850521237E-4</v>
      </c>
      <c r="BA52" s="31">
        <f ca="1">IF($P52=2002,OFFSET('2002'!L$1,Calculations!$F50,0),IF($P52=2003,OFFSET('2003'!L$1,Calculations!$F50,0),IF($P52=2004,OFFSET('2004'!L$1,Calculations!$F50,0),IF($P52=2005,OFFSET('2005'!L$1,Calculations!$F50,0),IF($P52=2006,OFFSET('2006'!L$1,Calculations!$F50,0),IF($P52=2007,OFFSET('2007'!L$1,Calculations!$F50,0),IF($P52=2008,OFFSET('2008'!L$1,Calculations!$F50,0),IF($P52=2009,OFFSET('2009'!L$1,Calculations!$F50,0),IF($P52=2010,OFFSET('2010'!L$1,Calculations!$F50,0),IF($P52=2011,OFFSET('2011'!L$1,Calculations!$F50,0),IF($P52=2012,OFFSET('2012'!L$1,Calculations!$F50,0),IF($P52=2013,OFFSET('2013'!L$1,Calculations!$F50,0),IF($P52=2014,OFFSET('2014'!L$1,Calculations!$F50,0),IF($P52=2015,OFFSET('2015'!L$1,Calculations!$F50,0),IF($P52=2016,OFFSET('2016'!L$1,Calculations!$F50,0),IF($P52=2017,OFFSET('2017'!L$1,Calculations!$F50,0),0))))))))))))))))</f>
        <v>7.7635060322926901E-3</v>
      </c>
      <c r="BB52" s="31">
        <f ca="1">IF($P52=2002,OFFSET('2002'!M$1,Calculations!$F50,0),IF($P52=2003,OFFSET('2003'!M$1,Calculations!$F50,0),IF($P52=2004,OFFSET('2004'!M$1,Calculations!$F50,0),IF($P52=2005,OFFSET('2005'!M$1,Calculations!$F50,0),IF($P52=2006,OFFSET('2006'!M$1,Calculations!$F50,0),IF($P52=2007,OFFSET('2007'!M$1,Calculations!$F50,0),IF($P52=2008,OFFSET('2008'!M$1,Calculations!$F50,0),IF($P52=2009,OFFSET('2009'!M$1,Calculations!$F50,0),IF($P52=2010,OFFSET('2010'!M$1,Calculations!$F50,0),IF($P52=2011,OFFSET('2011'!M$1,Calculations!$F50,0),IF($P52=2012,OFFSET('2012'!M$1,Calculations!$F50,0),IF($P52=2013,OFFSET('2013'!M$1,Calculations!$F50,0),IF($P52=2014,OFFSET('2014'!M$1,Calculations!$F50,0),IF($P52=2015,OFFSET('2015'!M$1,Calculations!$F50,0),IF($P52=2016,OFFSET('2016'!M$1,Calculations!$F50,0),IF($P52=2017,OFFSET('2017'!M$1,Calculations!$F50,0),0))))))))))))))))</f>
        <v>1.1227526317396069E-2</v>
      </c>
      <c r="BC52" s="31">
        <f ca="1">IF($P52=2002,OFFSET('2002'!N$1,Calculations!$F50,0),IF($P52=2003,OFFSET('2003'!N$1,Calculations!$F50,0),IF($P52=2004,OFFSET('2004'!N$1,Calculations!$F50,0),IF($P52=2005,OFFSET('2005'!N$1,Calculations!$F50,0),IF($P52=2006,OFFSET('2006'!N$1,Calculations!$F50,0),IF($P52=2007,OFFSET('2007'!N$1,Calculations!$F50,0),IF($P52=2008,OFFSET('2008'!N$1,Calculations!$F50,0),IF($P52=2009,OFFSET('2009'!N$1,Calculations!$F50,0),IF($P52=2010,OFFSET('2010'!N$1,Calculations!$F50,0),IF($P52=2011,OFFSET('2011'!N$1,Calculations!$F50,0),IF($P52=2012,OFFSET('2012'!N$1,Calculations!$F50,0),IF($P52=2013,OFFSET('2013'!N$1,Calculations!$F50,0),IF($P52=2014,OFFSET('2014'!N$1,Calculations!$F50,0),IF($P52=2015,OFFSET('2015'!N$1,Calculations!$F50,0),IF($P52=2016,OFFSET('2016'!N$1,Calculations!$F50,0),IF($P52=2017,OFFSET('2017'!N$1,Calculations!$F50,0),0))))))))))))))))</f>
        <v>1.3512866827961706E-2</v>
      </c>
      <c r="BD52" s="31">
        <f ca="1">IF($P52=2002,OFFSET('2002'!O$1,Calculations!$F50,0),IF($P52=2003,OFFSET('2003'!O$1,Calculations!$F50,0),IF($P52=2004,OFFSET('2004'!O$1,Calculations!$F50,0),IF($P52=2005,OFFSET('2005'!O$1,Calculations!$F50,0),IF($P52=2006,OFFSET('2006'!O$1,Calculations!$F50,0),IF($P52=2007,OFFSET('2007'!O$1,Calculations!$F50,0),IF($P52=2008,OFFSET('2008'!O$1,Calculations!$F50,0),IF($P52=2009,OFFSET('2009'!O$1,Calculations!$F50,0),IF($P52=2010,OFFSET('2010'!O$1,Calculations!$F50,0),IF($P52=2011,OFFSET('2011'!O$1,Calculations!$F50,0),IF($P52=2012,OFFSET('2012'!O$1,Calculations!$F50,0),IF($P52=2013,OFFSET('2013'!O$1,Calculations!$F50,0),IF($P52=2014,OFFSET('2014'!O$1,Calculations!$F50,0),IF($P52=2015,OFFSET('2015'!O$1,Calculations!$F50,0),IF($P52=2016,OFFSET('2016'!O$1,Calculations!$F50,0),IF($P52=2017,OFFSET('2017'!O$1,Calculations!$F50,0),0))))))))))))))))</f>
        <v>1.3431596872304282E-3</v>
      </c>
      <c r="BE52" s="31">
        <f ca="1">IF($P52=2002,OFFSET('2002'!P$1,Calculations!$F50,0),IF($P52=2003,OFFSET('2003'!P$1,Calculations!$F50,0),IF($P52=2004,OFFSET('2004'!P$1,Calculations!$F50,0),IF($P52=2005,OFFSET('2005'!P$1,Calculations!$F50,0),IF($P52=2006,OFFSET('2006'!P$1,Calculations!$F50,0),IF($P52=2007,OFFSET('2007'!P$1,Calculations!$F50,0),IF($P52=2008,OFFSET('2008'!P$1,Calculations!$F50,0),IF($P52=2009,OFFSET('2009'!P$1,Calculations!$F50,0),IF($P52=2010,OFFSET('2010'!P$1,Calculations!$F50,0),IF($P52=2011,OFFSET('2011'!P$1,Calculations!$F50,0),IF($P52=2012,OFFSET('2012'!P$1,Calculations!$F50,0),IF($P52=2013,OFFSET('2013'!P$1,Calculations!$F50,0),IF($P52=2014,OFFSET('2014'!P$1,Calculations!$F50,0),IF($P52=2015,OFFSET('2015'!P$1,Calculations!$F50,0),IF($P52=2016,OFFSET('2016'!P$1,Calculations!$F50,0),IF($P52=2017,OFFSET('2017'!P$1,Calculations!$F50,0),0))))))))))))))))</f>
        <v>1.2572667015310493E-2</v>
      </c>
      <c r="BF52" s="34">
        <f ca="1">IF($P52=2002,OFFSET('2002'!Q$1,Calculations!$F50,0),IF($P52=2003,OFFSET('2003'!Q$1,Calculations!$F50,0),IF($P52=2004,OFFSET('2004'!Q$1,Calculations!$F50,0),IF($P52=2005,OFFSET('2005'!Q$1,Calculations!$F50,0),IF($P52=2006,OFFSET('2006'!Q$1,Calculations!$F50,0),IF($P52=2007,OFFSET('2007'!Q$1,Calculations!$F50,0),IF($P52=2008,OFFSET('2008'!Q$1,Calculations!$F50,0),IF($P52=2009,OFFSET('2009'!Q$1,Calculations!$F50,0),IF($P52=2010,OFFSET('2010'!Q$1,Calculations!$F50,0),IF($P52=2011,OFFSET('2011'!Q$1,Calculations!$F50,0),IF($P52=2012,OFFSET('2012'!Q$1,Calculations!$F50,0),IF($P52=2013,OFFSET('2013'!Q$1,Calculations!$F50,0),IF($P52=2014,OFFSET('2014'!Q$1,Calculations!$F50,0),IF($P52=2015,OFFSET('2015'!Q$1,Calculations!$F50,0),IF($P52=2016,OFFSET('2016'!Q$1,Calculations!$F50,0),IF($P52=2017,OFFSET('2017'!Q$1,Calculations!$F50,0),0))))))))))))))))</f>
        <v>3.16013612858461E-3</v>
      </c>
      <c r="BG52" s="31">
        <f ca="1">IF($P52=2002,OFFSET('2002'!K$1,Calculations!$G50,0),IF($P52=2003,OFFSET('2003'!K$1,Calculations!$G50,0),IF($P52=2004,OFFSET('2004'!K$1,Calculations!$G50,0),IF($P52=2005,OFFSET('2005'!K$1,Calculations!$G50,0),IF($P52=2006,OFFSET('2006'!K$1,Calculations!$G50,0),IF($P52=2007,OFFSET('2007'!K$1,Calculations!$G50,0),IF($P52=2008,OFFSET('2008'!K$1,Calculations!$G50,0),IF($P52=2009,OFFSET('2009'!K$1,Calculations!$G50,0),IF($P52=2010,OFFSET('2010'!K$1,Calculations!$G50,0),IF($P52=2011,OFFSET('2011'!K$1,Calculations!$G50,0),IF($P52=2012,OFFSET('2012'!K$1,Calculations!$G50,0),IF($P52=2013,OFFSET('2013'!K$1,Calculations!$G50,0),IF($P52=2014,OFFSET('2014'!K$1,Calculations!$G50,0),IF($P52=2015,OFFSET('2015'!K$1,Calculations!$G50,0),IF($P52=2016,OFFSET('2016'!K$1,Calculations!$G50,0),IF($P52=2017,OFFSET('2017'!K$1,Calculations!$G50,0),0))))))))))))))))</f>
        <v>7.9379332601735283E-2</v>
      </c>
      <c r="BH52" s="31">
        <f ca="1">IF($P52=2002,OFFSET('2002'!L$1,Calculations!$G50,0),IF($P52=2003,OFFSET('2003'!L$1,Calculations!$G50,0),IF($P52=2004,OFFSET('2004'!L$1,Calculations!$G50,0),IF($P52=2005,OFFSET('2005'!L$1,Calculations!$G50,0),IF($P52=2006,OFFSET('2006'!L$1,Calculations!$G50,0),IF($P52=2007,OFFSET('2007'!L$1,Calculations!$G50,0),IF($P52=2008,OFFSET('2008'!L$1,Calculations!$G50,0),IF($P52=2009,OFFSET('2009'!L$1,Calculations!$G50,0),IF($P52=2010,OFFSET('2010'!L$1,Calculations!$G50,0),IF($P52=2011,OFFSET('2011'!L$1,Calculations!$G50,0),IF($P52=2012,OFFSET('2012'!L$1,Calculations!$G50,0),IF($P52=2013,OFFSET('2013'!L$1,Calculations!$G50,0),IF($P52=2014,OFFSET('2014'!L$1,Calculations!$G50,0),IF($P52=2015,OFFSET('2015'!L$1,Calculations!$G50,0),IF($P52=2016,OFFSET('2016'!L$1,Calculations!$G50,0),IF($P52=2017,OFFSET('2017'!L$1,Calculations!$G50,0),0))))))))))))))))</f>
        <v>0.12755455923683315</v>
      </c>
      <c r="BI52" s="31">
        <f ca="1">IF($P52=2002,OFFSET('2002'!M$1,Calculations!$G50,0),IF($P52=2003,OFFSET('2003'!M$1,Calculations!$G50,0),IF($P52=2004,OFFSET('2004'!M$1,Calculations!$G50,0),IF($P52=2005,OFFSET('2005'!M$1,Calculations!$G50,0),IF($P52=2006,OFFSET('2006'!M$1,Calculations!$G50,0),IF($P52=2007,OFFSET('2007'!M$1,Calculations!$G50,0),IF($P52=2008,OFFSET('2008'!M$1,Calculations!$G50,0),IF($P52=2009,OFFSET('2009'!M$1,Calculations!$G50,0),IF($P52=2010,OFFSET('2010'!M$1,Calculations!$G50,0),IF($P52=2011,OFFSET('2011'!M$1,Calculations!$G50,0),IF($P52=2012,OFFSET('2012'!M$1,Calculations!$G50,0),IF($P52=2013,OFFSET('2013'!M$1,Calculations!$G50,0),IF($P52=2014,OFFSET('2014'!M$1,Calculations!$G50,0),IF($P52=2015,OFFSET('2015'!M$1,Calculations!$G50,0),IF($P52=2016,OFFSET('2016'!M$1,Calculations!$G50,0),IF($P52=2017,OFFSET('2017'!M$1,Calculations!$G50,0),0))))))))))))))))</f>
        <v>6.9218335609239484E-2</v>
      </c>
      <c r="BJ52" s="31">
        <f ca="1">IF($P52=2002,OFFSET('2002'!N$1,Calculations!$G50,0),IF($P52=2003,OFFSET('2003'!N$1,Calculations!$G50,0),IF($P52=2004,OFFSET('2004'!N$1,Calculations!$G50,0),IF($P52=2005,OFFSET('2005'!N$1,Calculations!$G50,0),IF($P52=2006,OFFSET('2006'!N$1,Calculations!$G50,0),IF($P52=2007,OFFSET('2007'!N$1,Calculations!$G50,0),IF($P52=2008,OFFSET('2008'!N$1,Calculations!$G50,0),IF($P52=2009,OFFSET('2009'!N$1,Calculations!$G50,0),IF($P52=2010,OFFSET('2010'!N$1,Calculations!$G50,0),IF($P52=2011,OFFSET('2011'!N$1,Calculations!$G50,0),IF($P52=2012,OFFSET('2012'!N$1,Calculations!$G50,0),IF($P52=2013,OFFSET('2013'!N$1,Calculations!$G50,0),IF($P52=2014,OFFSET('2014'!N$1,Calculations!$G50,0),IF($P52=2015,OFFSET('2015'!N$1,Calculations!$G50,0),IF($P52=2016,OFFSET('2016'!N$1,Calculations!$G50,0),IF($P52=2017,OFFSET('2017'!N$1,Calculations!$G50,0),0))))))))))))))))</f>
        <v>9.996001901203698E-2</v>
      </c>
      <c r="BK52" s="31">
        <f ca="1">IF($P52=2002,OFFSET('2002'!O$1,Calculations!$G50,0),IF($P52=2003,OFFSET('2003'!O$1,Calculations!$G50,0),IF($P52=2004,OFFSET('2004'!O$1,Calculations!$G50,0),IF($P52=2005,OFFSET('2005'!O$1,Calculations!$G50,0),IF($P52=2006,OFFSET('2006'!O$1,Calculations!$G50,0),IF($P52=2007,OFFSET('2007'!O$1,Calculations!$G50,0),IF($P52=2008,OFFSET('2008'!O$1,Calculations!$G50,0),IF($P52=2009,OFFSET('2009'!O$1,Calculations!$G50,0),IF($P52=2010,OFFSET('2010'!O$1,Calculations!$G50,0),IF($P52=2011,OFFSET('2011'!O$1,Calculations!$G50,0),IF($P52=2012,OFFSET('2012'!O$1,Calculations!$G50,0),IF($P52=2013,OFFSET('2013'!O$1,Calculations!$G50,0),IF($P52=2014,OFFSET('2014'!O$1,Calculations!$G50,0),IF($P52=2015,OFFSET('2015'!O$1,Calculations!$G50,0),IF($P52=2016,OFFSET('2016'!O$1,Calculations!$G50,0),IF($P52=2017,OFFSET('2017'!O$1,Calculations!$G50,0),0))))))))))))))))</f>
        <v>0.10010180360135533</v>
      </c>
      <c r="BL52" s="31">
        <f ca="1">IF($P52=2002,OFFSET('2002'!P$1,Calculations!$G50,0),IF($P52=2003,OFFSET('2003'!P$1,Calculations!$G50,0),IF($P52=2004,OFFSET('2004'!P$1,Calculations!$G50,0),IF($P52=2005,OFFSET('2005'!P$1,Calculations!$G50,0),IF($P52=2006,OFFSET('2006'!P$1,Calculations!$G50,0),IF($P52=2007,OFFSET('2007'!P$1,Calculations!$G50,0),IF($P52=2008,OFFSET('2008'!P$1,Calculations!$G50,0),IF($P52=2009,OFFSET('2009'!P$1,Calculations!$G50,0),IF($P52=2010,OFFSET('2010'!P$1,Calculations!$G50,0),IF($P52=2011,OFFSET('2011'!P$1,Calculations!$G50,0),IF($P52=2012,OFFSET('2012'!P$1,Calculations!$G50,0),IF($P52=2013,OFFSET('2013'!P$1,Calculations!$G50,0),IF($P52=2014,OFFSET('2014'!P$1,Calculations!$G50,0),IF($P52=2015,OFFSET('2015'!P$1,Calculations!$G50,0),IF($P52=2016,OFFSET('2016'!P$1,Calculations!$G50,0),IF($P52=2017,OFFSET('2017'!P$1,Calculations!$G50,0),0))))))))))))))))</f>
        <v>0.12689970543992776</v>
      </c>
      <c r="BM52" s="34">
        <f ca="1">IF($P52=2002,OFFSET('2002'!Q$1,Calculations!$G50,0),IF($P52=2003,OFFSET('2003'!Q$1,Calculations!$G50,0),IF($P52=2004,OFFSET('2004'!Q$1,Calculations!$G50,0),IF($P52=2005,OFFSET('2005'!Q$1,Calculations!$G50,0),IF($P52=2006,OFFSET('2006'!Q$1,Calculations!$G50,0),IF($P52=2007,OFFSET('2007'!Q$1,Calculations!$G50,0),IF($P52=2008,OFFSET('2008'!Q$1,Calculations!$G50,0),IF($P52=2009,OFFSET('2009'!Q$1,Calculations!$G50,0),IF($P52=2010,OFFSET('2010'!Q$1,Calculations!$G50,0),IF($P52=2011,OFFSET('2011'!Q$1,Calculations!$G50,0),IF($P52=2012,OFFSET('2012'!Q$1,Calculations!$G50,0),IF($P52=2013,OFFSET('2013'!Q$1,Calculations!$G50,0),IF($P52=2014,OFFSET('2014'!Q$1,Calculations!$G50,0),IF($P52=2015,OFFSET('2015'!Q$1,Calculations!$G50,0),IF($P52=2016,OFFSET('2016'!Q$1,Calculations!$G50,0),IF($P52=2017,OFFSET('2017'!Q$1,Calculations!$G50,0),0))))))))))))))))</f>
        <v>9.807128654084081E-2</v>
      </c>
      <c r="BN52" s="31">
        <f ca="1">IF($P52=2002,OFFSET('2002'!K$1,Calculations!$H50,0),IF($P52=2003,OFFSET('2003'!K$1,Calculations!$H50,0),IF($P52=2004,OFFSET('2004'!K$1,Calculations!$H50,0),IF($P52=2005,OFFSET('2005'!K$1,Calculations!$H50,0),IF($P52=2006,OFFSET('2006'!K$1,Calculations!$H50,0),IF($P52=2007,OFFSET('2007'!K$1,Calculations!$H50,0),IF($P52=2008,OFFSET('2008'!K$1,Calculations!$H50,0),IF($P52=2009,OFFSET('2009'!K$1,Calculations!$H50,0),IF($P52=2010,OFFSET('2010'!K$1,Calculations!$H50,0),IF($P52=2011,OFFSET('2011'!K$1,Calculations!$H50,0),IF($P52=2012,OFFSET('2012'!K$1,Calculations!$H50,0),IF($P52=2013,OFFSET('2013'!K$1,Calculations!$H50,0),IF($P52=2014,OFFSET('2014'!K$1,Calculations!$H50,0),IF($P52=2015,OFFSET('2015'!K$1,Calculations!$H50,0),IF($P52=2016,OFFSET('2016'!K$1,Calculations!$H50,0),IF($P52=2017,OFFSET('2017'!K$1,Calculations!$H50,0),0))))))))))))))))</f>
        <v>7.7843043473364338E-4</v>
      </c>
      <c r="BO52" s="31">
        <f ca="1">IF($P52=2002,OFFSET('2002'!L$1,Calculations!$H50,0),IF($P52=2003,OFFSET('2003'!L$1,Calculations!$H50,0),IF($P52=2004,OFFSET('2004'!L$1,Calculations!$H50,0),IF($P52=2005,OFFSET('2005'!L$1,Calculations!$H50,0),IF($P52=2006,OFFSET('2006'!L$1,Calculations!$H50,0),IF($P52=2007,OFFSET('2007'!L$1,Calculations!$H50,0),IF($P52=2008,OFFSET('2008'!L$1,Calculations!$H50,0),IF($P52=2009,OFFSET('2009'!L$1,Calculations!$H50,0),IF($P52=2010,OFFSET('2010'!L$1,Calculations!$H50,0),IF($P52=2011,OFFSET('2011'!L$1,Calculations!$H50,0),IF($P52=2012,OFFSET('2012'!L$1,Calculations!$H50,0),IF($P52=2013,OFFSET('2013'!L$1,Calculations!$H50,0),IF($P52=2014,OFFSET('2014'!L$1,Calculations!$H50,0),IF($P52=2015,OFFSET('2015'!L$1,Calculations!$H50,0),IF($P52=2016,OFFSET('2016'!L$1,Calculations!$H50,0),IF($P52=2017,OFFSET('2017'!L$1,Calculations!$H50,0),0))))))))))))))))</f>
        <v>1.4803667527752567E-2</v>
      </c>
      <c r="BP52" s="31">
        <f ca="1">IF($P52=2002,OFFSET('2002'!M$1,Calculations!$H50,0),IF($P52=2003,OFFSET('2003'!M$1,Calculations!$H50,0),IF($P52=2004,OFFSET('2004'!M$1,Calculations!$H50,0),IF($P52=2005,OFFSET('2005'!M$1,Calculations!$H50,0),IF($P52=2006,OFFSET('2006'!M$1,Calculations!$H50,0),IF($P52=2007,OFFSET('2007'!M$1,Calculations!$H50,0),IF($P52=2008,OFFSET('2008'!M$1,Calculations!$H50,0),IF($P52=2009,OFFSET('2009'!M$1,Calculations!$H50,0),IF($P52=2010,OFFSET('2010'!M$1,Calculations!$H50,0),IF($P52=2011,OFFSET('2011'!M$1,Calculations!$H50,0),IF($P52=2012,OFFSET('2012'!M$1,Calculations!$H50,0),IF($P52=2013,OFFSET('2013'!M$1,Calculations!$H50,0),IF($P52=2014,OFFSET('2014'!M$1,Calculations!$H50,0),IF($P52=2015,OFFSET('2015'!M$1,Calculations!$H50,0),IF($P52=2016,OFFSET('2016'!M$1,Calculations!$H50,0),IF($P52=2017,OFFSET('2017'!M$1,Calculations!$H50,0),0))))))))))))))))</f>
        <v>8.2576176151864192E-3</v>
      </c>
      <c r="BQ52" s="31">
        <f ca="1">IF($P52=2002,OFFSET('2002'!N$1,Calculations!$H50,0),IF($P52=2003,OFFSET('2003'!N$1,Calculations!$H50,0),IF($P52=2004,OFFSET('2004'!N$1,Calculations!$H50,0),IF($P52=2005,OFFSET('2005'!N$1,Calculations!$H50,0),IF($P52=2006,OFFSET('2006'!N$1,Calculations!$H50,0),IF($P52=2007,OFFSET('2007'!N$1,Calculations!$H50,0),IF($P52=2008,OFFSET('2008'!N$1,Calculations!$H50,0),IF($P52=2009,OFFSET('2009'!N$1,Calculations!$H50,0),IF($P52=2010,OFFSET('2010'!N$1,Calculations!$H50,0),IF($P52=2011,OFFSET('2011'!N$1,Calculations!$H50,0),IF($P52=2012,OFFSET('2012'!N$1,Calculations!$H50,0),IF($P52=2013,OFFSET('2013'!N$1,Calculations!$H50,0),IF($P52=2014,OFFSET('2014'!N$1,Calculations!$H50,0),IF($P52=2015,OFFSET('2015'!N$1,Calculations!$H50,0),IF($P52=2016,OFFSET('2016'!N$1,Calculations!$H50,0),IF($P52=2017,OFFSET('2017'!N$1,Calculations!$H50,0),0))))))))))))))))</f>
        <v>0.10458864727382609</v>
      </c>
      <c r="BR52" s="31">
        <f ca="1">IF($P52=2002,OFFSET('2002'!O$1,Calculations!$H50,0),IF($P52=2003,OFFSET('2003'!O$1,Calculations!$H50,0),IF($P52=2004,OFFSET('2004'!O$1,Calculations!$H50,0),IF($P52=2005,OFFSET('2005'!O$1,Calculations!$H50,0),IF($P52=2006,OFFSET('2006'!O$1,Calculations!$H50,0),IF($P52=2007,OFFSET('2007'!O$1,Calculations!$H50,0),IF($P52=2008,OFFSET('2008'!O$1,Calculations!$H50,0),IF($P52=2009,OFFSET('2009'!O$1,Calculations!$H50,0),IF($P52=2010,OFFSET('2010'!O$1,Calculations!$H50,0),IF($P52=2011,OFFSET('2011'!O$1,Calculations!$H50,0),IF($P52=2012,OFFSET('2012'!O$1,Calculations!$H50,0),IF($P52=2013,OFFSET('2013'!O$1,Calculations!$H50,0),IF($P52=2014,OFFSET('2014'!O$1,Calculations!$H50,0),IF($P52=2015,OFFSET('2015'!O$1,Calculations!$H50,0),IF($P52=2016,OFFSET('2016'!O$1,Calculations!$H50,0),IF($P52=2017,OFFSET('2017'!O$1,Calculations!$H50,0),0))))))))))))))))</f>
        <v>2.1625280920130195E-3</v>
      </c>
      <c r="BS52" s="31">
        <f ca="1">IF($P52=2002,OFFSET('2002'!P$1,Calculations!$H50,0),IF($P52=2003,OFFSET('2003'!P$1,Calculations!$H50,0),IF($P52=2004,OFFSET('2004'!P$1,Calculations!$H50,0),IF($P52=2005,OFFSET('2005'!P$1,Calculations!$H50,0),IF($P52=2006,OFFSET('2006'!P$1,Calculations!$H50,0),IF($P52=2007,OFFSET('2007'!P$1,Calculations!$H50,0),IF($P52=2008,OFFSET('2008'!P$1,Calculations!$H50,0),IF($P52=2009,OFFSET('2009'!P$1,Calculations!$H50,0),IF($P52=2010,OFFSET('2010'!P$1,Calculations!$H50,0),IF($P52=2011,OFFSET('2011'!P$1,Calculations!$H50,0),IF($P52=2012,OFFSET('2012'!P$1,Calculations!$H50,0),IF($P52=2013,OFFSET('2013'!P$1,Calculations!$H50,0),IF($P52=2014,OFFSET('2014'!P$1,Calculations!$H50,0),IF($P52=2015,OFFSET('2015'!P$1,Calculations!$H50,0),IF($P52=2016,OFFSET('2016'!P$1,Calculations!$H50,0),IF($P52=2017,OFFSET('2017'!P$1,Calculations!$H50,0),0))))))))))))))))</f>
        <v>4.3017759662978848E-2</v>
      </c>
      <c r="BT52" s="34">
        <f ca="1">IF($P52=2002,OFFSET('2002'!Q$1,Calculations!$H50,0),IF($P52=2003,OFFSET('2003'!Q$1,Calculations!$H50,0),IF($P52=2004,OFFSET('2004'!Q$1,Calculations!$H50,0),IF($P52=2005,OFFSET('2005'!Q$1,Calculations!$H50,0),IF($P52=2006,OFFSET('2006'!Q$1,Calculations!$H50,0),IF($P52=2007,OFFSET('2007'!Q$1,Calculations!$H50,0),IF($P52=2008,OFFSET('2008'!Q$1,Calculations!$H50,0),IF($P52=2009,OFFSET('2009'!Q$1,Calculations!$H50,0),IF($P52=2010,OFFSET('2010'!Q$1,Calculations!$H50,0),IF($P52=2011,OFFSET('2011'!Q$1,Calculations!$H50,0),IF($P52=2012,OFFSET('2012'!Q$1,Calculations!$H50,0),IF($P52=2013,OFFSET('2013'!Q$1,Calculations!$H50,0),IF($P52=2014,OFFSET('2014'!Q$1,Calculations!$H50,0),IF($P52=2015,OFFSET('2015'!Q$1,Calculations!$H50,0),IF($P52=2016,OFFSET('2016'!Q$1,Calculations!$H50,0),IF($P52=2017,OFFSET('2017'!Q$1,Calculations!$H50,0),0))))))))))))))))</f>
        <v>8.7133985515560688E-3</v>
      </c>
      <c r="BU52" s="31">
        <f ca="1">IF($P52=2002,OFFSET('2002'!K$1,Calculations!$I50,0),IF($P52=2003,OFFSET('2003'!K$1,Calculations!$I50,0),IF($P52=2004,OFFSET('2004'!K$1,Calculations!$I50,0),IF($P52=2005,OFFSET('2005'!K$1,Calculations!$I50,0),IF($P52=2006,OFFSET('2006'!K$1,Calculations!$I50,0),IF($P52=2007,OFFSET('2007'!K$1,Calculations!$I50,0),IF($P52=2008,OFFSET('2008'!K$1,Calculations!$I50,0),IF($P52=2009,OFFSET('2009'!K$1,Calculations!$I50,0),IF($P52=2010,OFFSET('2010'!K$1,Calculations!$I50,0),IF($P52=2011,OFFSET('2011'!K$1,Calculations!$I50,0),IF($P52=2012,OFFSET('2012'!K$1,Calculations!$I50,0),IF($P52=2013,OFFSET('2013'!K$1,Calculations!$I50,0),IF($P52=2014,OFFSET('2014'!K$1,Calculations!$I50,0),IF($P52=2015,OFFSET('2015'!K$1,Calculations!$I50,0),IF($P52=2016,OFFSET('2016'!K$1,Calculations!$I50,0),IF($P52=2017,OFFSET('2017'!K$1,Calculations!$I50,0),0))))))))))))))))</f>
        <v>8.5667493668341744E-3</v>
      </c>
      <c r="BV52" s="31">
        <f ca="1">IF($P52=2002,OFFSET('2002'!L$1,Calculations!$I50,0),IF($P52=2003,OFFSET('2003'!L$1,Calculations!$I50,0),IF($P52=2004,OFFSET('2004'!L$1,Calculations!$I50,0),IF($P52=2005,OFFSET('2005'!L$1,Calculations!$I50,0),IF($P52=2006,OFFSET('2006'!L$1,Calculations!$I50,0),IF($P52=2007,OFFSET('2007'!L$1,Calculations!$I50,0),IF($P52=2008,OFFSET('2008'!L$1,Calculations!$I50,0),IF($P52=2009,OFFSET('2009'!L$1,Calculations!$I50,0),IF($P52=2010,OFFSET('2010'!L$1,Calculations!$I50,0),IF($P52=2011,OFFSET('2011'!L$1,Calculations!$I50,0),IF($P52=2012,OFFSET('2012'!L$1,Calculations!$I50,0),IF($P52=2013,OFFSET('2013'!L$1,Calculations!$I50,0),IF($P52=2014,OFFSET('2014'!L$1,Calculations!$I50,0),IF($P52=2015,OFFSET('2015'!L$1,Calculations!$I50,0),IF($P52=2016,OFFSET('2016'!L$1,Calculations!$I50,0),IF($P52=2017,OFFSET('2017'!L$1,Calculations!$I50,0),0))))))))))))))))</f>
        <v>0.13107778688080327</v>
      </c>
      <c r="BW52" s="31">
        <f ca="1">IF($P52=2002,OFFSET('2002'!M$1,Calculations!$I50,0),IF($P52=2003,OFFSET('2003'!M$1,Calculations!$I50,0),IF($P52=2004,OFFSET('2004'!M$1,Calculations!$I50,0),IF($P52=2005,OFFSET('2005'!M$1,Calculations!$I50,0),IF($P52=2006,OFFSET('2006'!M$1,Calculations!$I50,0),IF($P52=2007,OFFSET('2007'!M$1,Calculations!$I50,0),IF($P52=2008,OFFSET('2008'!M$1,Calculations!$I50,0),IF($P52=2009,OFFSET('2009'!M$1,Calculations!$I50,0),IF($P52=2010,OFFSET('2010'!M$1,Calculations!$I50,0),IF($P52=2011,OFFSET('2011'!M$1,Calculations!$I50,0),IF($P52=2012,OFFSET('2012'!M$1,Calculations!$I50,0),IF($P52=2013,OFFSET('2013'!M$1,Calculations!$I50,0),IF($P52=2014,OFFSET('2014'!M$1,Calculations!$I50,0),IF($P52=2015,OFFSET('2015'!M$1,Calculations!$I50,0),IF($P52=2016,OFFSET('2016'!M$1,Calculations!$I50,0),IF($P52=2017,OFFSET('2017'!M$1,Calculations!$I50,0),0))))))))))))))))</f>
        <v>7.2866425611849236E-2</v>
      </c>
      <c r="BX52" s="31">
        <f ca="1">IF($P52=2002,OFFSET('2002'!N$1,Calculations!$I50,0),IF($P52=2003,OFFSET('2003'!N$1,Calculations!$I50,0),IF($P52=2004,OFFSET('2004'!N$1,Calculations!$I50,0),IF($P52=2005,OFFSET('2005'!N$1,Calculations!$I50,0),IF($P52=2006,OFFSET('2006'!N$1,Calculations!$I50,0),IF($P52=2007,OFFSET('2007'!N$1,Calculations!$I50,0),IF($P52=2008,OFFSET('2008'!N$1,Calculations!$I50,0),IF($P52=2009,OFFSET('2009'!N$1,Calculations!$I50,0),IF($P52=2010,OFFSET('2010'!N$1,Calculations!$I50,0),IF($P52=2011,OFFSET('2011'!N$1,Calculations!$I50,0),IF($P52=2012,OFFSET('2012'!N$1,Calculations!$I50,0),IF($P52=2013,OFFSET('2013'!N$1,Calculations!$I50,0),IF($P52=2014,OFFSET('2014'!N$1,Calculations!$I50,0),IF($P52=2015,OFFSET('2015'!N$1,Calculations!$I50,0),IF($P52=2016,OFFSET('2016'!N$1,Calculations!$I50,0),IF($P52=2017,OFFSET('2017'!N$1,Calculations!$I50,0),0))))))))))))))))</f>
        <v>9.2895645809228045E-2</v>
      </c>
      <c r="BY52" s="31">
        <f ca="1">IF($P52=2002,OFFSET('2002'!O$1,Calculations!$I50,0),IF($P52=2003,OFFSET('2003'!O$1,Calculations!$I50,0),IF($P52=2004,OFFSET('2004'!O$1,Calculations!$I50,0),IF($P52=2005,OFFSET('2005'!O$1,Calculations!$I50,0),IF($P52=2006,OFFSET('2006'!O$1,Calculations!$I50,0),IF($P52=2007,OFFSET('2007'!O$1,Calculations!$I50,0),IF($P52=2008,OFFSET('2008'!O$1,Calculations!$I50,0),IF($P52=2009,OFFSET('2009'!O$1,Calculations!$I50,0),IF($P52=2010,OFFSET('2010'!O$1,Calculations!$I50,0),IF($P52=2011,OFFSET('2011'!O$1,Calculations!$I50,0),IF($P52=2012,OFFSET('2012'!O$1,Calculations!$I50,0),IF($P52=2013,OFFSET('2013'!O$1,Calculations!$I50,0),IF($P52=2014,OFFSET('2014'!O$1,Calculations!$I50,0),IF($P52=2015,OFFSET('2015'!O$1,Calculations!$I50,0),IF($P52=2016,OFFSET('2016'!O$1,Calculations!$I50,0),IF($P52=2017,OFFSET('2017'!O$1,Calculations!$I50,0),0))))))))))))))))</f>
        <v>7.4092630915882834E-2</v>
      </c>
      <c r="BZ52" s="31">
        <f ca="1">IF($P52=2002,OFFSET('2002'!P$1,Calculations!$I50,0),IF($P52=2003,OFFSET('2003'!P$1,Calculations!$I50,0),IF($P52=2004,OFFSET('2004'!P$1,Calculations!$I50,0),IF($P52=2005,OFFSET('2005'!P$1,Calculations!$I50,0),IF($P52=2006,OFFSET('2006'!P$1,Calculations!$I50,0),IF($P52=2007,OFFSET('2007'!P$1,Calculations!$I50,0),IF($P52=2008,OFFSET('2008'!P$1,Calculations!$I50,0),IF($P52=2009,OFFSET('2009'!P$1,Calculations!$I50,0),IF($P52=2010,OFFSET('2010'!P$1,Calculations!$I50,0),IF($P52=2011,OFFSET('2011'!P$1,Calculations!$I50,0),IF($P52=2012,OFFSET('2012'!P$1,Calculations!$I50,0),IF($P52=2013,OFFSET('2013'!P$1,Calculations!$I50,0),IF($P52=2014,OFFSET('2014'!P$1,Calculations!$I50,0),IF($P52=2015,OFFSET('2015'!P$1,Calculations!$I50,0),IF($P52=2016,OFFSET('2016'!P$1,Calculations!$I50,0),IF($P52=2017,OFFSET('2017'!P$1,Calculations!$I50,0),0))))))))))))))))</f>
        <v>0.10499127614246569</v>
      </c>
      <c r="CA52" s="34">
        <f ca="1">IF($P52=2002,OFFSET('2002'!Q$1,Calculations!$I50,0),IF($P52=2003,OFFSET('2003'!Q$1,Calculations!$I50,0),IF($P52=2004,OFFSET('2004'!Q$1,Calculations!$I50,0),IF($P52=2005,OFFSET('2005'!Q$1,Calculations!$I50,0),IF($P52=2006,OFFSET('2006'!Q$1,Calculations!$I50,0),IF($P52=2007,OFFSET('2007'!Q$1,Calculations!$I50,0),IF($P52=2008,OFFSET('2008'!Q$1,Calculations!$I50,0),IF($P52=2009,OFFSET('2009'!Q$1,Calculations!$I50,0),IF($P52=2010,OFFSET('2010'!Q$1,Calculations!$I50,0),IF($P52=2011,OFFSET('2011'!Q$1,Calculations!$I50,0),IF($P52=2012,OFFSET('2012'!Q$1,Calculations!$I50,0),IF($P52=2013,OFFSET('2013'!Q$1,Calculations!$I50,0),IF($P52=2014,OFFSET('2014'!Q$1,Calculations!$I50,0),IF($P52=2015,OFFSET('2015'!Q$1,Calculations!$I50,0),IF($P52=2016,OFFSET('2016'!Q$1,Calculations!$I50,0),IF($P52=2017,OFFSET('2017'!Q$1,Calculations!$I50,0),0))))))))))))))))</f>
        <v>6.5926857105009368E-2</v>
      </c>
      <c r="CB52" s="31">
        <f ca="1">IF($P52=2002,OFFSET('2002'!K$1,Calculations!$J50,0),IF($P52=2003,OFFSET('2003'!K$1,Calculations!$J50,0),IF($P52=2004,OFFSET('2004'!K$1,Calculations!$J50,0),IF($P52=2005,OFFSET('2005'!K$1,Calculations!$J50,0),IF($P52=2006,OFFSET('2006'!K$1,Calculations!$J50,0),IF($P52=2007,OFFSET('2007'!K$1,Calculations!$J50,0),IF($P52=2008,OFFSET('2008'!K$1,Calculations!$J50,0),IF($P52=2009,OFFSET('2009'!K$1,Calculations!$J50,0),IF($P52=2010,OFFSET('2010'!K$1,Calculations!$J50,0),IF($P52=2011,OFFSET('2011'!K$1,Calculations!$J50,0),IF($P52=2012,OFFSET('2012'!K$1,Calculations!$J50,0),IF($P52=2013,OFFSET('2013'!K$1,Calculations!$J50,0),IF($P52=2014,OFFSET('2014'!K$1,Calculations!$J50,0),IF($P52=2015,OFFSET('2015'!K$1,Calculations!$J50,0),IF($P52=2016,OFFSET('2016'!K$1,Calculations!$J50,0),IF($P52=2017,OFFSET('2017'!K$1,Calculations!$J50,0),0))))))))))))))))</f>
        <v>0.19143676384277911</v>
      </c>
      <c r="CC52" s="31">
        <f ca="1">IF($P52=2002,OFFSET('2002'!L$1,Calculations!$J50,0),IF($P52=2003,OFFSET('2003'!L$1,Calculations!$J50,0),IF($P52=2004,OFFSET('2004'!L$1,Calculations!$J50,0),IF($P52=2005,OFFSET('2005'!L$1,Calculations!$J50,0),IF($P52=2006,OFFSET('2006'!L$1,Calculations!$J50,0),IF($P52=2007,OFFSET('2007'!L$1,Calculations!$J50,0),IF($P52=2008,OFFSET('2008'!L$1,Calculations!$J50,0),IF($P52=2009,OFFSET('2009'!L$1,Calculations!$J50,0),IF($P52=2010,OFFSET('2010'!L$1,Calculations!$J50,0),IF($P52=2011,OFFSET('2011'!L$1,Calculations!$J50,0),IF($P52=2012,OFFSET('2012'!L$1,Calculations!$J50,0),IF($P52=2013,OFFSET('2013'!L$1,Calculations!$J50,0),IF($P52=2014,OFFSET('2014'!L$1,Calculations!$J50,0),IF($P52=2015,OFFSET('2015'!L$1,Calculations!$J50,0),IF($P52=2016,OFFSET('2016'!L$1,Calculations!$J50,0),IF($P52=2017,OFFSET('2017'!L$1,Calculations!$J50,0),0))))))))))))))))</f>
        <v>1.2759884219338932E-2</v>
      </c>
      <c r="CD52" s="31">
        <f ca="1">IF($P52=2002,OFFSET('2002'!M$1,Calculations!$J50,0),IF($P52=2003,OFFSET('2003'!M$1,Calculations!$J50,0),IF($P52=2004,OFFSET('2004'!M$1,Calculations!$J50,0),IF($P52=2005,OFFSET('2005'!M$1,Calculations!$J50,0),IF($P52=2006,OFFSET('2006'!M$1,Calculations!$J50,0),IF($P52=2007,OFFSET('2007'!M$1,Calculations!$J50,0),IF($P52=2008,OFFSET('2008'!M$1,Calculations!$J50,0),IF($P52=2009,OFFSET('2009'!M$1,Calculations!$J50,0),IF($P52=2010,OFFSET('2010'!M$1,Calculations!$J50,0),IF($P52=2011,OFFSET('2011'!M$1,Calculations!$J50,0),IF($P52=2012,OFFSET('2012'!M$1,Calculations!$J50,0),IF($P52=2013,OFFSET('2013'!M$1,Calculations!$J50,0),IF($P52=2014,OFFSET('2014'!M$1,Calculations!$J50,0),IF($P52=2015,OFFSET('2015'!M$1,Calculations!$J50,0),IF($P52=2016,OFFSET('2016'!M$1,Calculations!$J50,0),IF($P52=2017,OFFSET('2017'!M$1,Calculations!$J50,0),0))))))))))))))))</f>
        <v>4.422917251765035E-2</v>
      </c>
      <c r="CE52" s="31">
        <f ca="1">IF($P52=2002,OFFSET('2002'!N$1,Calculations!$J50,0),IF($P52=2003,OFFSET('2003'!N$1,Calculations!$J50,0),IF($P52=2004,OFFSET('2004'!N$1,Calculations!$J50,0),IF($P52=2005,OFFSET('2005'!N$1,Calculations!$J50,0),IF($P52=2006,OFFSET('2006'!N$1,Calculations!$J50,0),IF($P52=2007,OFFSET('2007'!N$1,Calculations!$J50,0),IF($P52=2008,OFFSET('2008'!N$1,Calculations!$J50,0),IF($P52=2009,OFFSET('2009'!N$1,Calculations!$J50,0),IF($P52=2010,OFFSET('2010'!N$1,Calculations!$J50,0),IF($P52=2011,OFFSET('2011'!N$1,Calculations!$J50,0),IF($P52=2012,OFFSET('2012'!N$1,Calculations!$J50,0),IF($P52=2013,OFFSET('2013'!N$1,Calculations!$J50,0),IF($P52=2014,OFFSET('2014'!N$1,Calculations!$J50,0),IF($P52=2015,OFFSET('2015'!N$1,Calculations!$J50,0),IF($P52=2016,OFFSET('2016'!N$1,Calculations!$J50,0),IF($P52=2017,OFFSET('2017'!N$1,Calculations!$J50,0),0))))))))))))))))</f>
        <v>3.0243160182579699E-2</v>
      </c>
      <c r="CF52" s="31">
        <f ca="1">IF($P52=2002,OFFSET('2002'!O$1,Calculations!$J50,0),IF($P52=2003,OFFSET('2003'!O$1,Calculations!$J50,0),IF($P52=2004,OFFSET('2004'!O$1,Calculations!$J50,0),IF($P52=2005,OFFSET('2005'!O$1,Calculations!$J50,0),IF($P52=2006,OFFSET('2006'!O$1,Calculations!$J50,0),IF($P52=2007,OFFSET('2007'!O$1,Calculations!$J50,0),IF($P52=2008,OFFSET('2008'!O$1,Calculations!$J50,0),IF($P52=2009,OFFSET('2009'!O$1,Calculations!$J50,0),IF($P52=2010,OFFSET('2010'!O$1,Calculations!$J50,0),IF($P52=2011,OFFSET('2011'!O$1,Calculations!$J50,0),IF($P52=2012,OFFSET('2012'!O$1,Calculations!$J50,0),IF($P52=2013,OFFSET('2013'!O$1,Calculations!$J50,0),IF($P52=2014,OFFSET('2014'!O$1,Calculations!$J50,0),IF($P52=2015,OFFSET('2015'!O$1,Calculations!$J50,0),IF($P52=2016,OFFSET('2016'!O$1,Calculations!$J50,0),IF($P52=2017,OFFSET('2017'!O$1,Calculations!$J50,0),0))))))))))))))))</f>
        <v>0.10107847844436041</v>
      </c>
      <c r="CG52" s="31">
        <f ca="1">IF($P52=2002,OFFSET('2002'!P$1,Calculations!$J50,0),IF($P52=2003,OFFSET('2003'!P$1,Calculations!$J50,0),IF($P52=2004,OFFSET('2004'!P$1,Calculations!$J50,0),IF($P52=2005,OFFSET('2005'!P$1,Calculations!$J50,0),IF($P52=2006,OFFSET('2006'!P$1,Calculations!$J50,0),IF($P52=2007,OFFSET('2007'!P$1,Calculations!$J50,0),IF($P52=2008,OFFSET('2008'!P$1,Calculations!$J50,0),IF($P52=2009,OFFSET('2009'!P$1,Calculations!$J50,0),IF($P52=2010,OFFSET('2010'!P$1,Calculations!$J50,0),IF($P52=2011,OFFSET('2011'!P$1,Calculations!$J50,0),IF($P52=2012,OFFSET('2012'!P$1,Calculations!$J50,0),IF($P52=2013,OFFSET('2013'!P$1,Calculations!$J50,0),IF($P52=2014,OFFSET('2014'!P$1,Calculations!$J50,0),IF($P52=2015,OFFSET('2015'!P$1,Calculations!$J50,0),IF($P52=2016,OFFSET('2016'!P$1,Calculations!$J50,0),IF($P52=2017,OFFSET('2017'!P$1,Calculations!$J50,0),0))))))))))))))))</f>
        <v>1.8627100066714038E-2</v>
      </c>
      <c r="CH52" s="34">
        <f ca="1">IF($P52=2002,OFFSET('2002'!Q$1,Calculations!$J50,0),IF($P52=2003,OFFSET('2003'!Q$1,Calculations!$J50,0),IF($P52=2004,OFFSET('2004'!Q$1,Calculations!$J50,0),IF($P52=2005,OFFSET('2005'!Q$1,Calculations!$J50,0),IF($P52=2006,OFFSET('2006'!Q$1,Calculations!$J50,0),IF($P52=2007,OFFSET('2007'!Q$1,Calculations!$J50,0),IF($P52=2008,OFFSET('2008'!Q$1,Calculations!$J50,0),IF($P52=2009,OFFSET('2009'!Q$1,Calculations!$J50,0),IF($P52=2010,OFFSET('2010'!Q$1,Calculations!$J50,0),IF($P52=2011,OFFSET('2011'!Q$1,Calculations!$J50,0),IF($P52=2012,OFFSET('2012'!Q$1,Calculations!$J50,0),IF($P52=2013,OFFSET('2013'!Q$1,Calculations!$J50,0),IF($P52=2014,OFFSET('2014'!Q$1,Calculations!$J50,0),IF($P52=2015,OFFSET('2015'!Q$1,Calculations!$J50,0),IF($P52=2016,OFFSET('2016'!Q$1,Calculations!$J50,0),IF($P52=2017,OFFSET('2017'!Q$1,Calculations!$J50,0),0))))))))))))))))</f>
        <v>0.10628662359813838</v>
      </c>
      <c r="CI52" s="31">
        <f ca="1">IF($P52=2002,OFFSET('2002'!K$1,Calculations!$K50,0),IF($P52=2003,OFFSET('2003'!K$1,Calculations!$K50,0),IF($P52=2004,OFFSET('2004'!K$1,Calculations!$K50,0),IF($P52=2005,OFFSET('2005'!K$1,Calculations!$K50,0),IF($P52=2006,OFFSET('2006'!K$1,Calculations!$K50,0),IF($P52=2007,OFFSET('2007'!K$1,Calculations!$K50,0),IF($P52=2008,OFFSET('2008'!K$1,Calculations!$K50,0),IF($P52=2009,OFFSET('2009'!K$1,Calculations!$K50,0),IF($P52=2010,OFFSET('2010'!K$1,Calculations!$K50,0),IF($P52=2011,OFFSET('2011'!K$1,Calculations!$K50,0),IF($P52=2012,OFFSET('2012'!K$1,Calculations!$K50,0),IF($P52=2013,OFFSET('2013'!K$1,Calculations!$K50,0),IF($P52=2014,OFFSET('2014'!K$1,Calculations!$K50,0),IF($P52=2015,OFFSET('2015'!K$1,Calculations!$K50,0),IF($P52=2016,OFFSET('2016'!K$1,Calculations!$K50,0),IF($P52=2017,OFFSET('2017'!K$1,Calculations!$K50,0),0))))))))))))))))</f>
        <v>2.3943471580680442E-2</v>
      </c>
      <c r="CJ52" s="31">
        <f ca="1">IF($P52=2002,OFFSET('2002'!L$1,Calculations!$K50,0),IF($P52=2003,OFFSET('2003'!L$1,Calculations!$K50,0),IF($P52=2004,OFFSET('2004'!L$1,Calculations!$K50,0),IF($P52=2005,OFFSET('2005'!L$1,Calculations!$K50,0),IF($P52=2006,OFFSET('2006'!L$1,Calculations!$K50,0),IF($P52=2007,OFFSET('2007'!L$1,Calculations!$K50,0),IF($P52=2008,OFFSET('2008'!L$1,Calculations!$K50,0),IF($P52=2009,OFFSET('2009'!L$1,Calculations!$K50,0),IF($P52=2010,OFFSET('2010'!L$1,Calculations!$K50,0),IF($P52=2011,OFFSET('2011'!L$1,Calculations!$K50,0),IF($P52=2012,OFFSET('2012'!L$1,Calculations!$K50,0),IF($P52=2013,OFFSET('2013'!L$1,Calculations!$K50,0),IF($P52=2014,OFFSET('2014'!L$1,Calculations!$K50,0),IF($P52=2015,OFFSET('2015'!L$1,Calculations!$K50,0),IF($P52=2016,OFFSET('2016'!L$1,Calculations!$K50,0),IF($P52=2017,OFFSET('2017'!L$1,Calculations!$K50,0),0))))))))))))))))</f>
        <v>2.9901556232382134E-2</v>
      </c>
      <c r="CK52" s="31">
        <f ca="1">IF($P52=2002,OFFSET('2002'!M$1,Calculations!$K50,0),IF($P52=2003,OFFSET('2003'!M$1,Calculations!$K50,0),IF($P52=2004,OFFSET('2004'!M$1,Calculations!$K50,0),IF($P52=2005,OFFSET('2005'!M$1,Calculations!$K50,0),IF($P52=2006,OFFSET('2006'!M$1,Calculations!$K50,0),IF($P52=2007,OFFSET('2007'!M$1,Calculations!$K50,0),IF($P52=2008,OFFSET('2008'!M$1,Calculations!$K50,0),IF($P52=2009,OFFSET('2009'!M$1,Calculations!$K50,0),IF($P52=2010,OFFSET('2010'!M$1,Calculations!$K50,0),IF($P52=2011,OFFSET('2011'!M$1,Calculations!$K50,0),IF($P52=2012,OFFSET('2012'!M$1,Calculations!$K50,0),IF($P52=2013,OFFSET('2013'!M$1,Calculations!$K50,0),IF($P52=2014,OFFSET('2014'!M$1,Calculations!$K50,0),IF($P52=2015,OFFSET('2015'!M$1,Calculations!$K50,0),IF($P52=2016,OFFSET('2016'!M$1,Calculations!$K50,0),IF($P52=2017,OFFSET('2017'!M$1,Calculations!$K50,0),0))))))))))))))))</f>
        <v>2.1869881143362084E-3</v>
      </c>
      <c r="CL52" s="31">
        <f ca="1">IF($P52=2002,OFFSET('2002'!N$1,Calculations!$K50,0),IF($P52=2003,OFFSET('2003'!N$1,Calculations!$K50,0),IF($P52=2004,OFFSET('2004'!N$1,Calculations!$K50,0),IF($P52=2005,OFFSET('2005'!N$1,Calculations!$K50,0),IF($P52=2006,OFFSET('2006'!N$1,Calculations!$K50,0),IF($P52=2007,OFFSET('2007'!N$1,Calculations!$K50,0),IF($P52=2008,OFFSET('2008'!N$1,Calculations!$K50,0),IF($P52=2009,OFFSET('2009'!N$1,Calculations!$K50,0),IF($P52=2010,OFFSET('2010'!N$1,Calculations!$K50,0),IF($P52=2011,OFFSET('2011'!N$1,Calculations!$K50,0),IF($P52=2012,OFFSET('2012'!N$1,Calculations!$K50,0),IF($P52=2013,OFFSET('2013'!N$1,Calculations!$K50,0),IF($P52=2014,OFFSET('2014'!N$1,Calculations!$K50,0),IF($P52=2015,OFFSET('2015'!N$1,Calculations!$K50,0),IF($P52=2016,OFFSET('2016'!N$1,Calculations!$K50,0),IF($P52=2017,OFFSET('2017'!N$1,Calculations!$K50,0),0))))))))))))))))</f>
        <v>1.325048105794987E-2</v>
      </c>
      <c r="CM52" s="31">
        <f ca="1">IF($P52=2002,OFFSET('2002'!O$1,Calculations!$K50,0),IF($P52=2003,OFFSET('2003'!O$1,Calculations!$K50,0),IF($P52=2004,OFFSET('2004'!O$1,Calculations!$K50,0),IF($P52=2005,OFFSET('2005'!O$1,Calculations!$K50,0),IF($P52=2006,OFFSET('2006'!O$1,Calculations!$K50,0),IF($P52=2007,OFFSET('2007'!O$1,Calculations!$K50,0),IF($P52=2008,OFFSET('2008'!O$1,Calculations!$K50,0),IF($P52=2009,OFFSET('2009'!O$1,Calculations!$K50,0),IF($P52=2010,OFFSET('2010'!O$1,Calculations!$K50,0),IF($P52=2011,OFFSET('2011'!O$1,Calculations!$K50,0),IF($P52=2012,OFFSET('2012'!O$1,Calculations!$K50,0),IF($P52=2013,OFFSET('2013'!O$1,Calculations!$K50,0),IF($P52=2014,OFFSET('2014'!O$1,Calculations!$K50,0),IF($P52=2015,OFFSET('2015'!O$1,Calculations!$K50,0),IF($P52=2016,OFFSET('2016'!O$1,Calculations!$K50,0),IF($P52=2017,OFFSET('2017'!O$1,Calculations!$K50,0),0))))))))))))))))</f>
        <v>1.2840218705457919E-3</v>
      </c>
      <c r="CN52" s="31">
        <f ca="1">IF($P52=2002,OFFSET('2002'!P$1,Calculations!$K50,0),IF($P52=2003,OFFSET('2003'!P$1,Calculations!$K50,0),IF($P52=2004,OFFSET('2004'!P$1,Calculations!$K50,0),IF($P52=2005,OFFSET('2005'!P$1,Calculations!$K50,0),IF($P52=2006,OFFSET('2006'!P$1,Calculations!$K50,0),IF($P52=2007,OFFSET('2007'!P$1,Calculations!$K50,0),IF($P52=2008,OFFSET('2008'!P$1,Calculations!$K50,0),IF($P52=2009,OFFSET('2009'!P$1,Calculations!$K50,0),IF($P52=2010,OFFSET('2010'!P$1,Calculations!$K50,0),IF($P52=2011,OFFSET('2011'!P$1,Calculations!$K50,0),IF($P52=2012,OFFSET('2012'!P$1,Calculations!$K50,0),IF($P52=2013,OFFSET('2013'!P$1,Calculations!$K50,0),IF($P52=2014,OFFSET('2014'!P$1,Calculations!$K50,0),IF($P52=2015,OFFSET('2015'!P$1,Calculations!$K50,0),IF($P52=2016,OFFSET('2016'!P$1,Calculations!$K50,0),IF($P52=2017,OFFSET('2017'!P$1,Calculations!$K50,0),0))))))))))))))))</f>
        <v>4.1203755757348746E-3</v>
      </c>
      <c r="CO52" s="34">
        <f ca="1">IF($P52=2002,OFFSET('2002'!Q$1,Calculations!$K50,0),IF($P52=2003,OFFSET('2003'!Q$1,Calculations!$K50,0),IF($P52=2004,OFFSET('2004'!Q$1,Calculations!$K50,0),IF($P52=2005,OFFSET('2005'!Q$1,Calculations!$K50,0),IF($P52=2006,OFFSET('2006'!Q$1,Calculations!$K50,0),IF($P52=2007,OFFSET('2007'!Q$1,Calculations!$K50,0),IF($P52=2008,OFFSET('2008'!Q$1,Calculations!$K50,0),IF($P52=2009,OFFSET('2009'!Q$1,Calculations!$K50,0),IF($P52=2010,OFFSET('2010'!Q$1,Calculations!$K50,0),IF($P52=2011,OFFSET('2011'!Q$1,Calculations!$K50,0),IF($P52=2012,OFFSET('2012'!Q$1,Calculations!$K50,0),IF($P52=2013,OFFSET('2013'!Q$1,Calculations!$K50,0),IF($P52=2014,OFFSET('2014'!Q$1,Calculations!$K50,0),IF($P52=2015,OFFSET('2015'!Q$1,Calculations!$K50,0),IF($P52=2016,OFFSET('2016'!Q$1,Calculations!$K50,0),IF($P52=2017,OFFSET('2017'!Q$1,Calculations!$K50,0),0))))))))))))))))</f>
        <v>1.4858711359141061E-2</v>
      </c>
      <c r="CP52" s="31">
        <f ca="1">IF($P52=2002,OFFSET('2002'!K$1,Calculations!$L50,0),IF($P52=2003,OFFSET('2003'!K$1,Calculations!$L50,0),IF($P52=2004,OFFSET('2004'!K$1,Calculations!$L50,0),IF($P52=2005,OFFSET('2005'!K$1,Calculations!$L50,0),IF($P52=2006,OFFSET('2006'!K$1,Calculations!$L50,0),IF($P52=2007,OFFSET('2007'!K$1,Calculations!$L50,0),IF($P52=2008,OFFSET('2008'!K$1,Calculations!$L50,0),IF($P52=2009,OFFSET('2009'!K$1,Calculations!$L50,0),IF($P52=2010,OFFSET('2010'!K$1,Calculations!$L50,0),IF($P52=2011,OFFSET('2011'!K$1,Calculations!$L50,0),IF($P52=2012,OFFSET('2012'!K$1,Calculations!$L50,0),IF($P52=2013,OFFSET('2013'!K$1,Calculations!$L50,0),IF($P52=2014,OFFSET('2014'!K$1,Calculations!$L50,0),IF($P52=2015,OFFSET('2015'!K$1,Calculations!$L50,0),IF($P52=2016,OFFSET('2016'!K$1,Calculations!$L50,0),IF($P52=2017,OFFSET('2017'!K$1,Calculations!$L50,0),0))))))))))))))))</f>
        <v>0</v>
      </c>
      <c r="CQ52" s="31">
        <f ca="1">IF($P52=2002,OFFSET('2002'!L$1,Calculations!$L50,0),IF($P52=2003,OFFSET('2003'!L$1,Calculations!$L50,0),IF($P52=2004,OFFSET('2004'!L$1,Calculations!$L50,0),IF($P52=2005,OFFSET('2005'!L$1,Calculations!$L50,0),IF($P52=2006,OFFSET('2006'!L$1,Calculations!$L50,0),IF($P52=2007,OFFSET('2007'!L$1,Calculations!$L50,0),IF($P52=2008,OFFSET('2008'!L$1,Calculations!$L50,0),IF($P52=2009,OFFSET('2009'!L$1,Calculations!$L50,0),IF($P52=2010,OFFSET('2010'!L$1,Calculations!$L50,0),IF($P52=2011,OFFSET('2011'!L$1,Calculations!$L50,0),IF($P52=2012,OFFSET('2012'!L$1,Calculations!$L50,0),IF($P52=2013,OFFSET('2013'!L$1,Calculations!$L50,0),IF($P52=2014,OFFSET('2014'!L$1,Calculations!$L50,0),IF($P52=2015,OFFSET('2015'!L$1,Calculations!$L50,0),IF($P52=2016,OFFSET('2016'!L$1,Calculations!$L50,0),IF($P52=2017,OFFSET('2017'!L$1,Calculations!$L50,0),0))))))))))))))))</f>
        <v>3.1836615260071736E-5</v>
      </c>
      <c r="CR52" s="31">
        <f ca="1">IF($P52=2002,OFFSET('2002'!M$1,Calculations!$L50,0),IF($P52=2003,OFFSET('2003'!M$1,Calculations!$L50,0),IF($P52=2004,OFFSET('2004'!M$1,Calculations!$L50,0),IF($P52=2005,OFFSET('2005'!M$1,Calculations!$L50,0),IF($P52=2006,OFFSET('2006'!M$1,Calculations!$L50,0),IF($P52=2007,OFFSET('2007'!M$1,Calculations!$L50,0),IF($P52=2008,OFFSET('2008'!M$1,Calculations!$L50,0),IF($P52=2009,OFFSET('2009'!M$1,Calculations!$L50,0),IF($P52=2010,OFFSET('2010'!M$1,Calculations!$L50,0),IF($P52=2011,OFFSET('2011'!M$1,Calculations!$L50,0),IF($P52=2012,OFFSET('2012'!M$1,Calculations!$L50,0),IF($P52=2013,OFFSET('2013'!M$1,Calculations!$L50,0),IF($P52=2014,OFFSET('2014'!M$1,Calculations!$L50,0),IF($P52=2015,OFFSET('2015'!M$1,Calculations!$L50,0),IF($P52=2016,OFFSET('2016'!M$1,Calculations!$L50,0),IF($P52=2017,OFFSET('2017'!M$1,Calculations!$L50,0),0))))))))))))))))</f>
        <v>0</v>
      </c>
      <c r="CS52" s="31">
        <f ca="1">IF($P52=2002,OFFSET('2002'!N$1,Calculations!$L50,0),IF($P52=2003,OFFSET('2003'!N$1,Calculations!$L50,0),IF($P52=2004,OFFSET('2004'!N$1,Calculations!$L50,0),IF($P52=2005,OFFSET('2005'!N$1,Calculations!$L50,0),IF($P52=2006,OFFSET('2006'!N$1,Calculations!$L50,0),IF($P52=2007,OFFSET('2007'!N$1,Calculations!$L50,0),IF($P52=2008,OFFSET('2008'!N$1,Calculations!$L50,0),IF($P52=2009,OFFSET('2009'!N$1,Calculations!$L50,0),IF($P52=2010,OFFSET('2010'!N$1,Calculations!$L50,0),IF($P52=2011,OFFSET('2011'!N$1,Calculations!$L50,0),IF($P52=2012,OFFSET('2012'!N$1,Calculations!$L50,0),IF($P52=2013,OFFSET('2013'!N$1,Calculations!$L50,0),IF($P52=2014,OFFSET('2014'!N$1,Calculations!$L50,0),IF($P52=2015,OFFSET('2015'!N$1,Calculations!$L50,0),IF($P52=2016,OFFSET('2016'!N$1,Calculations!$L50,0),IF($P52=2017,OFFSET('2017'!N$1,Calculations!$L50,0),0))))))))))))))))</f>
        <v>1.2815392683231756E-4</v>
      </c>
      <c r="CT52" s="31">
        <f ca="1">IF($P52=2002,OFFSET('2002'!O$1,Calculations!$L50,0),IF($P52=2003,OFFSET('2003'!O$1,Calculations!$L50,0),IF($P52=2004,OFFSET('2004'!O$1,Calculations!$L50,0),IF($P52=2005,OFFSET('2005'!O$1,Calculations!$L50,0),IF($P52=2006,OFFSET('2006'!O$1,Calculations!$L50,0),IF($P52=2007,OFFSET('2007'!O$1,Calculations!$L50,0),IF($P52=2008,OFFSET('2008'!O$1,Calculations!$L50,0),IF($P52=2009,OFFSET('2009'!O$1,Calculations!$L50,0),IF($P52=2010,OFFSET('2010'!O$1,Calculations!$L50,0),IF($P52=2011,OFFSET('2011'!O$1,Calculations!$L50,0),IF($P52=2012,OFFSET('2012'!O$1,Calculations!$L50,0),IF($P52=2013,OFFSET('2013'!O$1,Calculations!$L50,0),IF($P52=2014,OFFSET('2014'!O$1,Calculations!$L50,0),IF($P52=2015,OFFSET('2015'!O$1,Calculations!$L50,0),IF($P52=2016,OFFSET('2016'!O$1,Calculations!$L50,0),IF($P52=2017,OFFSET('2017'!O$1,Calculations!$L50,0),0))))))))))))))))</f>
        <v>9.508569839265526E-5</v>
      </c>
      <c r="CU52" s="31">
        <f ca="1">IF($P52=2002,OFFSET('2002'!P$1,Calculations!$L50,0),IF($P52=2003,OFFSET('2003'!P$1,Calculations!$L50,0),IF($P52=2004,OFFSET('2004'!P$1,Calculations!$L50,0),IF($P52=2005,OFFSET('2005'!P$1,Calculations!$L50,0),IF($P52=2006,OFFSET('2006'!P$1,Calculations!$L50,0),IF($P52=2007,OFFSET('2007'!P$1,Calculations!$L50,0),IF($P52=2008,OFFSET('2008'!P$1,Calculations!$L50,0),IF($P52=2009,OFFSET('2009'!P$1,Calculations!$L50,0),IF($P52=2010,OFFSET('2010'!P$1,Calculations!$L50,0),IF($P52=2011,OFFSET('2011'!P$1,Calculations!$L50,0),IF($P52=2012,OFFSET('2012'!P$1,Calculations!$L50,0),IF($P52=2013,OFFSET('2013'!P$1,Calculations!$L50,0),IF($P52=2014,OFFSET('2014'!P$1,Calculations!$L50,0),IF($P52=2015,OFFSET('2015'!P$1,Calculations!$L50,0),IF($P52=2016,OFFSET('2016'!P$1,Calculations!$L50,0),IF($P52=2017,OFFSET('2017'!P$1,Calculations!$L50,0),0))))))))))))))))</f>
        <v>1.3012505350292145E-4</v>
      </c>
      <c r="CV52" s="34">
        <f ca="1">IF($P52=2002,OFFSET('2002'!Q$1,Calculations!$L50,0),IF($P52=2003,OFFSET('2003'!Q$1,Calculations!$L50,0),IF($P52=2004,OFFSET('2004'!Q$1,Calculations!$L50,0),IF($P52=2005,OFFSET('2005'!Q$1,Calculations!$L50,0),IF($P52=2006,OFFSET('2006'!Q$1,Calculations!$L50,0),IF($P52=2007,OFFSET('2007'!Q$1,Calculations!$L50,0),IF($P52=2008,OFFSET('2008'!Q$1,Calculations!$L50,0),IF($P52=2009,OFFSET('2009'!Q$1,Calculations!$L50,0),IF($P52=2010,OFFSET('2010'!Q$1,Calculations!$L50,0),IF($P52=2011,OFFSET('2011'!Q$1,Calculations!$L50,0),IF($P52=2012,OFFSET('2012'!Q$1,Calculations!$L50,0),IF($P52=2013,OFFSET('2013'!Q$1,Calculations!$L50,0),IF($P52=2014,OFFSET('2014'!Q$1,Calculations!$L50,0),IF($P52=2015,OFFSET('2015'!Q$1,Calculations!$L50,0),IF($P52=2016,OFFSET('2016'!Q$1,Calculations!$L50,0),IF($P52=2017,OFFSET('2017'!Q$1,Calculations!$L50,0),0))))))))))))))))</f>
        <v>4.9780391728424927E-5</v>
      </c>
      <c r="CW52" s="31">
        <f ca="1">IF($P52=2002,OFFSET('2002'!K$1,Calculations!$M50,0),IF($P52=2003,OFFSET('2003'!K$1,Calculations!$M50,0),IF($P52=2004,OFFSET('2004'!K$1,Calculations!$M50,0),IF($P52=2005,OFFSET('2005'!K$1,Calculations!$M50,0),IF($P52=2006,OFFSET('2006'!K$1,Calculations!$M50,0),IF($P52=2007,OFFSET('2007'!K$1,Calculations!$M50,0),IF($P52=2008,OFFSET('2008'!K$1,Calculations!$M50,0),IF($P52=2009,OFFSET('2009'!K$1,Calculations!$M50,0),IF($P52=2010,OFFSET('2010'!K$1,Calculations!$M50,0),IF($P52=2011,OFFSET('2011'!K$1,Calculations!$M50,0),IF($P52=2012,OFFSET('2012'!K$1,Calculations!$M50,0),IF($P52=2013,OFFSET('2013'!K$1,Calculations!$M50,0),IF($P52=2014,OFFSET('2014'!K$1,Calculations!$M50,0),IF($P52=2015,OFFSET('2015'!K$1,Calculations!$M50,0),IF($P52=2016,OFFSET('2016'!K$1,Calculations!$M50,0),IF($P52=2017,OFFSET('2017'!K$1,Calculations!$M50,0),0))))))))))))))))</f>
        <v>0.3152880091428209</v>
      </c>
      <c r="CX52" s="31">
        <f ca="1">IF($P52=2002,OFFSET('2002'!L$1,Calculations!$M50,0),IF($P52=2003,OFFSET('2003'!L$1,Calculations!$M50,0),IF($P52=2004,OFFSET('2004'!L$1,Calculations!$M50,0),IF($P52=2005,OFFSET('2005'!L$1,Calculations!$M50,0),IF($P52=2006,OFFSET('2006'!L$1,Calculations!$M50,0),IF($P52=2007,OFFSET('2007'!L$1,Calculations!$M50,0),IF($P52=2008,OFFSET('2008'!L$1,Calculations!$M50,0),IF($P52=2009,OFFSET('2009'!L$1,Calculations!$M50,0),IF($P52=2010,OFFSET('2010'!L$1,Calculations!$M50,0),IF($P52=2011,OFFSET('2011'!L$1,Calculations!$M50,0),IF($P52=2012,OFFSET('2012'!L$1,Calculations!$M50,0),IF($P52=2013,OFFSET('2013'!L$1,Calculations!$M50,0),IF($P52=2014,OFFSET('2014'!L$1,Calculations!$M50,0),IF($P52=2015,OFFSET('2015'!L$1,Calculations!$M50,0),IF($P52=2016,OFFSET('2016'!L$1,Calculations!$M50,0),IF($P52=2017,OFFSET('2017'!L$1,Calculations!$M50,0),0))))))))))))))))</f>
        <v>0.20660424287442905</v>
      </c>
      <c r="CY52" s="31">
        <f ca="1">IF($P52=2002,OFFSET('2002'!M$1,Calculations!$M50,0),IF($P52=2003,OFFSET('2003'!M$1,Calculations!$M50,0),IF($P52=2004,OFFSET('2004'!M$1,Calculations!$M50,0),IF($P52=2005,OFFSET('2005'!M$1,Calculations!$M50,0),IF($P52=2006,OFFSET('2006'!M$1,Calculations!$M50,0),IF($P52=2007,OFFSET('2007'!M$1,Calculations!$M50,0),IF($P52=2008,OFFSET('2008'!M$1,Calculations!$M50,0),IF($P52=2009,OFFSET('2009'!M$1,Calculations!$M50,0),IF($P52=2010,OFFSET('2010'!M$1,Calculations!$M50,0),IF($P52=2011,OFFSET('2011'!M$1,Calculations!$M50,0),IF($P52=2012,OFFSET('2012'!M$1,Calculations!$M50,0),IF($P52=2013,OFFSET('2013'!M$1,Calculations!$M50,0),IF($P52=2014,OFFSET('2014'!M$1,Calculations!$M50,0),IF($P52=2015,OFFSET('2015'!M$1,Calculations!$M50,0),IF($P52=2016,OFFSET('2016'!M$1,Calculations!$M50,0),IF($P52=2017,OFFSET('2017'!M$1,Calculations!$M50,0),0))))))))))))))))</f>
        <v>3.7882334702569818E-2</v>
      </c>
      <c r="CZ52" s="31">
        <f ca="1">IF($P52=2002,OFFSET('2002'!N$1,Calculations!$M50,0),IF($P52=2003,OFFSET('2003'!N$1,Calculations!$M50,0),IF($P52=2004,OFFSET('2004'!N$1,Calculations!$M50,0),IF($P52=2005,OFFSET('2005'!N$1,Calculations!$M50,0),IF($P52=2006,OFFSET('2006'!N$1,Calculations!$M50,0),IF($P52=2007,OFFSET('2007'!N$1,Calculations!$M50,0),IF($P52=2008,OFFSET('2008'!N$1,Calculations!$M50,0),IF($P52=2009,OFFSET('2009'!N$1,Calculations!$M50,0),IF($P52=2010,OFFSET('2010'!N$1,Calculations!$M50,0),IF($P52=2011,OFFSET('2011'!N$1,Calculations!$M50,0),IF($P52=2012,OFFSET('2012'!N$1,Calculations!$M50,0),IF($P52=2013,OFFSET('2013'!N$1,Calculations!$M50,0),IF($P52=2014,OFFSET('2014'!N$1,Calculations!$M50,0),IF($P52=2015,OFFSET('2015'!N$1,Calculations!$M50,0),IF($P52=2016,OFFSET('2016'!N$1,Calculations!$M50,0),IF($P52=2017,OFFSET('2017'!N$1,Calculations!$M50,0),0))))))))))))))))</f>
        <v>4.0363053462734222E-2</v>
      </c>
      <c r="DA52" s="31">
        <f ca="1">IF($P52=2002,OFFSET('2002'!O$1,Calculations!$M50,0),IF($P52=2003,OFFSET('2003'!O$1,Calculations!$M50,0),IF($P52=2004,OFFSET('2004'!O$1,Calculations!$M50,0),IF($P52=2005,OFFSET('2005'!O$1,Calculations!$M50,0),IF($P52=2006,OFFSET('2006'!O$1,Calculations!$M50,0),IF($P52=2007,OFFSET('2007'!O$1,Calculations!$M50,0),IF($P52=2008,OFFSET('2008'!O$1,Calculations!$M50,0),IF($P52=2009,OFFSET('2009'!O$1,Calculations!$M50,0),IF($P52=2010,OFFSET('2010'!O$1,Calculations!$M50,0),IF($P52=2011,OFFSET('2011'!O$1,Calculations!$M50,0),IF($P52=2012,OFFSET('2012'!O$1,Calculations!$M50,0),IF($P52=2013,OFFSET('2013'!O$1,Calculations!$M50,0),IF($P52=2014,OFFSET('2014'!O$1,Calculations!$M50,0),IF($P52=2015,OFFSET('2015'!O$1,Calculations!$M50,0),IF($P52=2016,OFFSET('2016'!O$1,Calculations!$M50,0),IF($P52=2017,OFFSET('2017'!O$1,Calculations!$M50,0),0))))))))))))))))</f>
        <v>0.39960732108925129</v>
      </c>
      <c r="DB52" s="31">
        <f ca="1">IF($P52=2002,OFFSET('2002'!P$1,Calculations!$M50,0),IF($P52=2003,OFFSET('2003'!P$1,Calculations!$M50,0),IF($P52=2004,OFFSET('2004'!P$1,Calculations!$M50,0),IF($P52=2005,OFFSET('2005'!P$1,Calculations!$M50,0),IF($P52=2006,OFFSET('2006'!P$1,Calculations!$M50,0),IF($P52=2007,OFFSET('2007'!P$1,Calculations!$M50,0),IF($P52=2008,OFFSET('2008'!P$1,Calculations!$M50,0),IF($P52=2009,OFFSET('2009'!P$1,Calculations!$M50,0),IF($P52=2010,OFFSET('2010'!P$1,Calculations!$M50,0),IF($P52=2011,OFFSET('2011'!P$1,Calculations!$M50,0),IF($P52=2012,OFFSET('2012'!P$1,Calculations!$M50,0),IF($P52=2013,OFFSET('2013'!P$1,Calculations!$M50,0),IF($P52=2014,OFFSET('2014'!P$1,Calculations!$M50,0),IF($P52=2015,OFFSET('2015'!P$1,Calculations!$M50,0),IF($P52=2016,OFFSET('2016'!P$1,Calculations!$M50,0),IF($P52=2017,OFFSET('2017'!P$1,Calculations!$M50,0),0))))))))))))))))</f>
        <v>2.5503872819468936E-4</v>
      </c>
      <c r="DC52" s="34">
        <f ca="1">IF($P52=2002,OFFSET('2002'!Q$1,Calculations!$M50,0),IF($P52=2003,OFFSET('2003'!Q$1,Calculations!$M50,0),IF($P52=2004,OFFSET('2004'!Q$1,Calculations!$M50,0),IF($P52=2005,OFFSET('2005'!Q$1,Calculations!$M50,0),IF($P52=2006,OFFSET('2006'!Q$1,Calculations!$M50,0),IF($P52=2007,OFFSET('2007'!Q$1,Calculations!$M50,0),IF($P52=2008,OFFSET('2008'!Q$1,Calculations!$M50,0),IF($P52=2009,OFFSET('2009'!Q$1,Calculations!$M50,0),IF($P52=2010,OFFSET('2010'!Q$1,Calculations!$M50,0),IF($P52=2011,OFFSET('2011'!Q$1,Calculations!$M50,0),IF($P52=2012,OFFSET('2012'!Q$1,Calculations!$M50,0),IF($P52=2013,OFFSET('2013'!Q$1,Calculations!$M50,0),IF($P52=2014,OFFSET('2014'!Q$1,Calculations!$M50,0),IF($P52=2015,OFFSET('2015'!Q$1,Calculations!$M50,0),IF($P52=2016,OFFSET('2016'!Q$1,Calculations!$M50,0),IF($P52=2017,OFFSET('2017'!Q$1,Calculations!$M50,0),0))))))))))))))))</f>
        <v>1</v>
      </c>
      <c r="DD52" s="14">
        <v>1.2599536337062796E-3</v>
      </c>
      <c r="DE52" s="14">
        <v>0.12664833984794474</v>
      </c>
      <c r="DF52" s="14">
        <v>4.4667783361250664E-2</v>
      </c>
      <c r="DG52" s="14">
        <v>0.10426993651621871</v>
      </c>
      <c r="DH52" s="14">
        <v>0.12580929095354532</v>
      </c>
      <c r="DI52" s="14">
        <v>-1.6461626023378972E-2</v>
      </c>
      <c r="DJ52" s="14">
        <v>5.0105034898692183E-2</v>
      </c>
      <c r="DK52" s="14">
        <v>5.889211957794337E-3</v>
      </c>
      <c r="DL52" s="14">
        <v>0.19896433520530937</v>
      </c>
      <c r="DM52" s="14">
        <v>7.8705270607058203E-2</v>
      </c>
      <c r="DN52" s="14">
        <v>0.12016828076912217</v>
      </c>
      <c r="DO52" s="51">
        <v>4.1761216608941477E-2</v>
      </c>
      <c r="DQ52" s="154">
        <f t="shared" ca="1" si="33"/>
        <v>3.0072335181508501E-2</v>
      </c>
      <c r="DR52" s="154">
        <f t="shared" ca="1" si="34"/>
        <v>5.4986046922023919E-2</v>
      </c>
      <c r="DS52" s="154">
        <f t="shared" ca="1" si="35"/>
        <v>4.6845798910987071E-2</v>
      </c>
      <c r="DT52" s="154">
        <f t="shared" ca="1" si="36"/>
        <v>4.8019315741896218E-2</v>
      </c>
      <c r="DU52" s="154">
        <f t="shared" ca="1" si="37"/>
        <v>4.2269227397901496E-2</v>
      </c>
      <c r="DV52" s="154">
        <f t="shared" ca="1" si="38"/>
        <v>0.10954899265515097</v>
      </c>
      <c r="DW52" s="154">
        <f t="shared" ca="1" si="39"/>
        <v>4.1532674054207921E-2</v>
      </c>
      <c r="DX52" s="48">
        <f t="shared" ca="1" si="40"/>
        <v>-2.2854255473355595E-4</v>
      </c>
      <c r="DY52" s="36">
        <f t="shared" ca="1" si="41"/>
        <v>-1.146033887269942E-2</v>
      </c>
      <c r="DZ52" s="36">
        <f t="shared" ca="1" si="42"/>
        <v>1.3453372867815998E-2</v>
      </c>
      <c r="EA52" s="36">
        <f t="shared" ca="1" si="43"/>
        <v>5.31312485677915E-3</v>
      </c>
      <c r="EB52" s="36">
        <f t="shared" ca="1" si="44"/>
        <v>6.4866416876882965E-3</v>
      </c>
      <c r="EC52" s="36">
        <f t="shared" ca="1" si="45"/>
        <v>7.365533436935745E-4</v>
      </c>
      <c r="ED52" s="33">
        <f t="shared" ca="1" si="46"/>
        <v>6.8016318600943051E-2</v>
      </c>
      <c r="EE52" s="37">
        <f t="shared" ca="1" si="46"/>
        <v>0</v>
      </c>
      <c r="EF52" s="27">
        <f t="shared" ca="1" si="85"/>
        <v>1.0300723351815084</v>
      </c>
      <c r="EG52" s="27">
        <f t="shared" ca="1" si="86"/>
        <v>1.054986046922024</v>
      </c>
      <c r="EH52" s="27">
        <f t="shared" ca="1" si="87"/>
        <v>1.0468457989109872</v>
      </c>
      <c r="EI52" s="27">
        <f t="shared" ca="1" si="88"/>
        <v>1.0480193157418962</v>
      </c>
      <c r="EJ52" s="27">
        <f t="shared" ca="1" si="89"/>
        <v>1.0422692273979015</v>
      </c>
      <c r="EK52" s="27">
        <f t="shared" ca="1" si="90"/>
        <v>1.1095489926551509</v>
      </c>
      <c r="EL52" s="27">
        <f t="shared" ca="1" si="91"/>
        <v>1.0415326740542079</v>
      </c>
      <c r="EM52" s="44">
        <f t="shared" si="92"/>
        <v>1.0417612166089414</v>
      </c>
      <c r="EN52" s="38">
        <f t="shared" ca="1" si="93"/>
        <v>466.50184680887986</v>
      </c>
      <c r="EO52" s="38">
        <f t="shared" ca="1" si="94"/>
        <v>408.75167110750192</v>
      </c>
      <c r="EP52" s="38">
        <f t="shared" ca="1" si="95"/>
        <v>416.8281351023968</v>
      </c>
      <c r="EQ52" s="38">
        <f t="shared" ca="1" si="96"/>
        <v>402.77970527813096</v>
      </c>
      <c r="ER52" s="38">
        <f t="shared" ca="1" si="97"/>
        <v>431.88685257154469</v>
      </c>
      <c r="ES52" s="38">
        <f t="shared" ca="1" si="98"/>
        <v>343.72742706254917</v>
      </c>
      <c r="ET52" s="57">
        <f t="shared" ca="1" si="99"/>
        <v>436.08236353611642</v>
      </c>
      <c r="EU52" s="39">
        <f t="shared" si="100"/>
        <v>434.93725587966401</v>
      </c>
      <c r="EV52" s="45">
        <f t="shared" ca="1" si="47"/>
        <v>1.1451076564524101</v>
      </c>
      <c r="EW52" s="60">
        <f t="shared" si="112"/>
        <v>1.0012599536337063</v>
      </c>
      <c r="EX52" s="60">
        <f t="shared" si="113"/>
        <v>1.1266483398479448</v>
      </c>
      <c r="EY52" s="60">
        <f t="shared" si="114"/>
        <v>1.0446677833612508</v>
      </c>
      <c r="EZ52" s="60">
        <f t="shared" si="115"/>
        <v>1.1042699365162187</v>
      </c>
      <c r="FA52" s="60">
        <f t="shared" si="116"/>
        <v>1.1258092909535453</v>
      </c>
      <c r="FB52" s="60">
        <f t="shared" si="117"/>
        <v>0.98353837397662103</v>
      </c>
      <c r="FC52" s="60">
        <f t="shared" si="118"/>
        <v>1.0501050348986922</v>
      </c>
      <c r="FD52" s="60">
        <f t="shared" si="55"/>
        <v>1.0058892119577942</v>
      </c>
      <c r="FE52" s="60">
        <f t="shared" si="119"/>
        <v>1.1989643352053094</v>
      </c>
      <c r="FF52" s="60">
        <f t="shared" si="120"/>
        <v>1.0787052706070581</v>
      </c>
      <c r="FG52" s="44">
        <f t="shared" si="121"/>
        <v>1.1201682807691222</v>
      </c>
      <c r="FH52" s="38">
        <f t="shared" si="101"/>
        <v>474.49247671363781</v>
      </c>
      <c r="FI52" s="38">
        <f t="shared" si="102"/>
        <v>316.1895003315052</v>
      </c>
      <c r="FJ52" s="38">
        <f t="shared" si="103"/>
        <v>409.12648175854525</v>
      </c>
      <c r="FK52" s="38">
        <f t="shared" si="104"/>
        <v>310.5657916191098</v>
      </c>
      <c r="FL52" s="38">
        <f t="shared" si="105"/>
        <v>394.79388161053629</v>
      </c>
      <c r="FM52" s="38">
        <f t="shared" si="106"/>
        <v>251.99102636006737</v>
      </c>
      <c r="FN52" s="38">
        <f t="shared" si="107"/>
        <v>381.57194917758267</v>
      </c>
      <c r="FO52" s="38">
        <f t="shared" si="108"/>
        <v>326.35489840326318</v>
      </c>
      <c r="FP52" s="38">
        <f t="shared" si="109"/>
        <v>363.53383458646613</v>
      </c>
      <c r="FQ52" s="38">
        <f t="shared" si="110"/>
        <v>522.60564954907909</v>
      </c>
      <c r="FR52" s="59">
        <f t="shared" si="111"/>
        <v>558.38142153413128</v>
      </c>
      <c r="FS52" s="2">
        <f t="shared" ca="1" si="122"/>
        <v>-1.1064325231160538E-2</v>
      </c>
      <c r="FT52" s="2">
        <f t="shared" ca="1" si="123"/>
        <v>1.2834187835869228E-2</v>
      </c>
      <c r="FU52" s="2">
        <f t="shared" ca="1" si="124"/>
        <v>5.0882887263240294E-3</v>
      </c>
      <c r="FV52" s="2">
        <f t="shared" ca="1" si="125"/>
        <v>6.2086634420556921E-3</v>
      </c>
      <c r="FW52" s="2">
        <f t="shared" ca="1" si="126"/>
        <v>7.0693224135633885E-4</v>
      </c>
      <c r="FX52" s="19">
        <f t="shared" ca="1" si="127"/>
        <v>6.326026649512051E-2</v>
      </c>
      <c r="FY52" s="13">
        <f t="shared" ca="1" si="65"/>
        <v>0</v>
      </c>
      <c r="FZ52" s="2">
        <f t="shared" ca="1" si="66"/>
        <v>2.9629028107212154E-2</v>
      </c>
      <c r="GA52" s="2">
        <f t="shared" ca="1" si="67"/>
        <v>5.352754117424198E-2</v>
      </c>
      <c r="GB52" s="2">
        <f t="shared" ca="1" si="68"/>
        <v>4.5781642064696641E-2</v>
      </c>
      <c r="GC52" s="2">
        <f t="shared" ca="1" si="69"/>
        <v>4.6902016780428366E-2</v>
      </c>
      <c r="GD52" s="2">
        <f t="shared" ca="1" si="70"/>
        <v>4.1400285579729114E-2</v>
      </c>
      <c r="GE52" s="2">
        <f t="shared" ca="1" si="71"/>
        <v>0.10395361983349327</v>
      </c>
      <c r="GF52" s="2">
        <f t="shared" ca="1" si="72"/>
        <v>4.0693353338372679E-2</v>
      </c>
      <c r="GG52" s="13">
        <f t="shared" si="73"/>
        <v>4.0912758345678236E-2</v>
      </c>
      <c r="GH52" s="2">
        <f t="shared" si="74"/>
        <v>1.2591605582158009E-3</v>
      </c>
      <c r="GI52" s="2">
        <f t="shared" si="75"/>
        <v>0.11924715428736868</v>
      </c>
      <c r="GJ52" s="2">
        <f t="shared" si="76"/>
        <v>4.3698924213377906E-2</v>
      </c>
      <c r="GK52" s="2">
        <f t="shared" si="77"/>
        <v>9.9184425681730387E-2</v>
      </c>
      <c r="GL52" s="2">
        <f t="shared" si="78"/>
        <v>0.11850214677048194</v>
      </c>
      <c r="GM52" s="2">
        <f t="shared" si="79"/>
        <v>-1.6598624144373565E-2</v>
      </c>
      <c r="GN52" s="2">
        <f t="shared" si="80"/>
        <v>4.8890192403291143E-2</v>
      </c>
      <c r="GO52" s="2">
        <f t="shared" si="81"/>
        <v>5.871938334558925E-3</v>
      </c>
      <c r="GP52" s="2">
        <f t="shared" si="82"/>
        <v>0.18145813015285528</v>
      </c>
      <c r="GQ52" s="2">
        <f t="shared" si="83"/>
        <v>7.5761498460414273E-2</v>
      </c>
      <c r="GR52" s="2">
        <f t="shared" si="84"/>
        <v>0.11347892470721554</v>
      </c>
    </row>
    <row r="53" spans="1:200">
      <c r="A53" s="70">
        <v>46</v>
      </c>
      <c r="B53" s="70">
        <v>47</v>
      </c>
      <c r="C53" s="70">
        <v>48</v>
      </c>
      <c r="D53" s="70">
        <v>49</v>
      </c>
      <c r="E53" s="70">
        <v>50</v>
      </c>
      <c r="F53" s="70">
        <v>51</v>
      </c>
      <c r="G53" s="70">
        <v>52</v>
      </c>
      <c r="H53" s="70">
        <v>53</v>
      </c>
      <c r="I53" s="70">
        <v>54</v>
      </c>
      <c r="J53" s="70">
        <v>55</v>
      </c>
      <c r="K53" s="70">
        <v>56</v>
      </c>
      <c r="L53" s="70">
        <v>57</v>
      </c>
      <c r="M53" s="70">
        <v>58</v>
      </c>
      <c r="O53" s="15">
        <v>39114</v>
      </c>
      <c r="P53" s="21">
        <v>2007</v>
      </c>
      <c r="Q53" s="19">
        <f ca="1">IF($P53=2002,OFFSET('2002'!K$1,Calculations!$A51,0),IF($P53=2003,OFFSET('2003'!K$1,Calculations!$A51,0),IF($P53=2004,OFFSET('2004'!K$1,Calculations!$A51,0),IF($P53=2005,OFFSET('2005'!K$1,Calculations!$A51,0),IF($P53=2006,OFFSET('2006'!K$1,Calculations!$A51,0),IF($P53=2007,OFFSET('2007'!K$1,Calculations!$A51,0),IF($P53=2008,OFFSET('2008'!K$1,Calculations!$A51,0),IF($P53=2009,OFFSET('2009'!K$1,Calculations!$A51,0),IF($P53=2010,OFFSET('2010'!K$1,Calculations!$A51,0),IF($P53=2011,OFFSET('2011'!K$1,Calculations!$A51,0),IF($P53=2012,OFFSET('2012'!K$1,Calculations!$A51,0),IF($P53=2013,OFFSET('2013'!K$1,Calculations!$A51,0),IF($P53=2014,OFFSET('2014'!K$1,Calculations!$A51,0),IF($P53=2015,OFFSET('2015'!K$1,Calculations!$A51,0),IF($P53=2016,OFFSET('2016'!K$1,Calculations!$A51,0),IF($P53=2017,OFFSET('2017'!K$1,Calculations!$A51,0),0))))))))))))))))</f>
        <v>0.62609971847927137</v>
      </c>
      <c r="R53" s="19">
        <f ca="1">IF($P53=2002,OFFSET('2002'!L$1,Calculations!$A51,0),IF($P53=2003,OFFSET('2003'!L$1,Calculations!$A51,0),IF($P53=2004,OFFSET('2004'!L$1,Calculations!$A51,0),IF($P53=2005,OFFSET('2005'!L$1,Calculations!$A51,0),IF($P53=2006,OFFSET('2006'!L$1,Calculations!$A51,0),IF($P53=2007,OFFSET('2007'!L$1,Calculations!$A51,0),IF($P53=2008,OFFSET('2008'!L$1,Calculations!$A51,0),IF($P53=2009,OFFSET('2009'!L$1,Calculations!$A51,0),IF($P53=2010,OFFSET('2010'!L$1,Calculations!$A51,0),IF($P53=2011,OFFSET('2011'!L$1,Calculations!$A51,0),IF($P53=2012,OFFSET('2012'!L$1,Calculations!$A51,0),IF($P53=2013,OFFSET('2013'!L$1,Calculations!$A51,0),IF($P53=2014,OFFSET('2014'!L$1,Calculations!$A51,0),IF($P53=2015,OFFSET('2015'!L$1,Calculations!$A51,0),IF($P53=2016,OFFSET('2016'!L$1,Calculations!$A51,0),IF($P53=2017,OFFSET('2017'!L$1,Calculations!$A51,0),0))))))))))))))))</f>
        <v>0.38214345314363468</v>
      </c>
      <c r="S53" s="19">
        <f ca="1">IF($P53=2002,OFFSET('2002'!M$1,Calculations!$A51,0),IF($P53=2003,OFFSET('2003'!M$1,Calculations!$A51,0),IF($P53=2004,OFFSET('2004'!M$1,Calculations!$A51,0),IF($P53=2005,OFFSET('2005'!M$1,Calculations!$A51,0),IF($P53=2006,OFFSET('2006'!M$1,Calculations!$A51,0),IF($P53=2007,OFFSET('2007'!M$1,Calculations!$A51,0),IF($P53=2008,OFFSET('2008'!M$1,Calculations!$A51,0),IF($P53=2009,OFFSET('2009'!M$1,Calculations!$A51,0),IF($P53=2010,OFFSET('2010'!M$1,Calculations!$A51,0),IF($P53=2011,OFFSET('2011'!M$1,Calculations!$A51,0),IF($P53=2012,OFFSET('2012'!M$1,Calculations!$A51,0),IF($P53=2013,OFFSET('2013'!M$1,Calculations!$A51,0),IF($P53=2014,OFFSET('2014'!M$1,Calculations!$A51,0),IF($P53=2015,OFFSET('2015'!M$1,Calculations!$A51,0),IF($P53=2016,OFFSET('2016'!M$1,Calculations!$A51,0),IF($P53=2017,OFFSET('2017'!M$1,Calculations!$A51,0),0))))))))))))))))</f>
        <v>0.450289792724547</v>
      </c>
      <c r="T53" s="19">
        <f ca="1">IF($P53=2002,OFFSET('2002'!N$1,Calculations!$A51,0),IF($P53=2003,OFFSET('2003'!N$1,Calculations!$A51,0),IF($P53=2004,OFFSET('2004'!N$1,Calculations!$A51,0),IF($P53=2005,OFFSET('2005'!N$1,Calculations!$A51,0),IF($P53=2006,OFFSET('2006'!N$1,Calculations!$A51,0),IF($P53=2007,OFFSET('2007'!N$1,Calculations!$A51,0),IF($P53=2008,OFFSET('2008'!N$1,Calculations!$A51,0),IF($P53=2009,OFFSET('2009'!N$1,Calculations!$A51,0),IF($P53=2010,OFFSET('2010'!N$1,Calculations!$A51,0),IF($P53=2011,OFFSET('2011'!N$1,Calculations!$A51,0),IF($P53=2012,OFFSET('2012'!N$1,Calculations!$A51,0),IF($P53=2013,OFFSET('2013'!N$1,Calculations!$A51,0),IF($P53=2014,OFFSET('2014'!N$1,Calculations!$A51,0),IF($P53=2015,OFFSET('2015'!N$1,Calculations!$A51,0),IF($P53=2016,OFFSET('2016'!N$1,Calculations!$A51,0),IF($P53=2017,OFFSET('2017'!N$1,Calculations!$A51,0),0))))))))))))))))</f>
        <v>0.35378494721924064</v>
      </c>
      <c r="U53" s="19">
        <f ca="1">IF($P53=2002,OFFSET('2002'!O$1,Calculations!$A51,0),IF($P53=2003,OFFSET('2003'!O$1,Calculations!$A51,0),IF($P53=2004,OFFSET('2004'!O$1,Calculations!$A51,0),IF($P53=2005,OFFSET('2005'!O$1,Calculations!$A51,0),IF($P53=2006,OFFSET('2006'!O$1,Calculations!$A51,0),IF($P53=2007,OFFSET('2007'!O$1,Calculations!$A51,0),IF($P53=2008,OFFSET('2008'!O$1,Calculations!$A51,0),IF($P53=2009,OFFSET('2009'!O$1,Calculations!$A51,0),IF($P53=2010,OFFSET('2010'!O$1,Calculations!$A51,0),IF($P53=2011,OFFSET('2011'!O$1,Calculations!$A51,0),IF($P53=2012,OFFSET('2012'!O$1,Calculations!$A51,0),IF($P53=2013,OFFSET('2013'!O$1,Calculations!$A51,0),IF($P53=2014,OFFSET('2014'!O$1,Calculations!$A51,0),IF($P53=2015,OFFSET('2015'!O$1,Calculations!$A51,0),IF($P53=2016,OFFSET('2016'!O$1,Calculations!$A51,0),IF($P53=2017,OFFSET('2017'!O$1,Calculations!$A51,0),0))))))))))))))))</f>
        <v>0.51624688352380732</v>
      </c>
      <c r="V53" s="19">
        <f ca="1">IF($P53=2002,OFFSET('2002'!P$1,Calculations!$A51,0),IF($P53=2003,OFFSET('2003'!P$1,Calculations!$A51,0),IF($P53=2004,OFFSET('2004'!P$1,Calculations!$A51,0),IF($P53=2005,OFFSET('2005'!P$1,Calculations!$A51,0),IF($P53=2006,OFFSET('2006'!P$1,Calculations!$A51,0),IF($P53=2007,OFFSET('2007'!P$1,Calculations!$A51,0),IF($P53=2008,OFFSET('2008'!P$1,Calculations!$A51,0),IF($P53=2009,OFFSET('2009'!P$1,Calculations!$A51,0),IF($P53=2010,OFFSET('2010'!P$1,Calculations!$A51,0),IF($P53=2011,OFFSET('2011'!P$1,Calculations!$A51,0),IF($P53=2012,OFFSET('2012'!P$1,Calculations!$A51,0),IF($P53=2013,OFFSET('2013'!P$1,Calculations!$A51,0),IF($P53=2014,OFFSET('2014'!P$1,Calculations!$A51,0),IF($P53=2015,OFFSET('2015'!P$1,Calculations!$A51,0),IF($P53=2016,OFFSET('2016'!P$1,Calculations!$A51,0),IF($P53=2017,OFFSET('2017'!P$1,Calculations!$A51,0),0))))))))))))))))</f>
        <v>0.29684252714050885</v>
      </c>
      <c r="W53" s="13">
        <f ca="1">IF($P53=2002,OFFSET('2002'!Q$1,Calculations!$A51,0),IF($P53=2003,OFFSET('2003'!Q$1,Calculations!$A51,0),IF($P53=2004,OFFSET('2004'!Q$1,Calculations!$A51,0),IF($P53=2005,OFFSET('2005'!Q$1,Calculations!$A51,0),IF($P53=2006,OFFSET('2006'!Q$1,Calculations!$A51,0),IF($P53=2007,OFFSET('2007'!Q$1,Calculations!$A51,0),IF($P53=2008,OFFSET('2008'!Q$1,Calculations!$A51,0),IF($P53=2009,OFFSET('2009'!Q$1,Calculations!$A51,0),IF($P53=2010,OFFSET('2010'!Q$1,Calculations!$A51,0),IF($P53=2011,OFFSET('2011'!Q$1,Calculations!$A51,0),IF($P53=2012,OFFSET('2012'!Q$1,Calculations!$A51,0),IF($P53=2013,OFFSET('2013'!Q$1,Calculations!$A51,0),IF($P53=2014,OFFSET('2014'!Q$1,Calculations!$A51,0),IF($P53=2015,OFFSET('2015'!Q$1,Calculations!$A51,0),IF($P53=2016,OFFSET('2016'!Q$1,Calculations!$A51,0),IF($P53=2017,OFFSET('2017'!Q$1,Calculations!$A51,0),0))))))))))))))))</f>
        <v>0.5123591055385468</v>
      </c>
      <c r="X53" s="31">
        <f ca="1">IF($P53=2002,OFFSET('2002'!K$1,Calculations!$B51,0),IF($P53=2003,OFFSET('2003'!K$1,Calculations!$B51,0),IF($P53=2004,OFFSET('2004'!K$1,Calculations!$B51,0),IF($P53=2005,OFFSET('2005'!K$1,Calculations!$B51,0),IF($P53=2006,OFFSET('2006'!K$1,Calculations!$B51,0),IF($P53=2007,OFFSET('2007'!K$1,Calculations!$B51,0),IF($P53=2008,OFFSET('2008'!K$1,Calculations!$B51,0),IF($P53=2009,OFFSET('2009'!K$1,Calculations!$B51,0),IF($P53=2010,OFFSET('2010'!K$1,Calculations!$B51,0),IF($P53=2011,OFFSET('2011'!K$1,Calculations!$B51,0),IF($P53=2012,OFFSET('2012'!K$1,Calculations!$B51,0),IF($P53=2013,OFFSET('2013'!K$1,Calculations!$B51,0),IF($P53=2014,OFFSET('2014'!K$1,Calculations!$B51,0),IF($P53=2015,OFFSET('2015'!K$1,Calculations!$B51,0),IF($P53=2016,OFFSET('2016'!K$1,Calculations!$B51,0),IF($P53=2017,OFFSET('2017'!K$1,Calculations!$B51,0),0))))))))))))))))</f>
        <v>3.7158213521571316E-2</v>
      </c>
      <c r="Y53" s="31">
        <f ca="1">IF($P53=2002,OFFSET('2002'!L$1,Calculations!$B51,0),IF($P53=2003,OFFSET('2003'!L$1,Calculations!$B51,0),IF($P53=2004,OFFSET('2004'!L$1,Calculations!$B51,0),IF($P53=2005,OFFSET('2005'!L$1,Calculations!$B51,0),IF($P53=2006,OFFSET('2006'!L$1,Calculations!$B51,0),IF($P53=2007,OFFSET('2007'!L$1,Calculations!$B51,0),IF($P53=2008,OFFSET('2008'!L$1,Calculations!$B51,0),IF($P53=2009,OFFSET('2009'!L$1,Calculations!$B51,0),IF($P53=2010,OFFSET('2010'!L$1,Calculations!$B51,0),IF($P53=2011,OFFSET('2011'!L$1,Calculations!$B51,0),IF($P53=2012,OFFSET('2012'!L$1,Calculations!$B51,0),IF($P53=2013,OFFSET('2013'!L$1,Calculations!$B51,0),IF($P53=2014,OFFSET('2014'!L$1,Calculations!$B51,0),IF($P53=2015,OFFSET('2015'!L$1,Calculations!$B51,0),IF($P53=2016,OFFSET('2016'!L$1,Calculations!$B51,0),IF($P53=2017,OFFSET('2017'!L$1,Calculations!$B51,0),0))))))))))))))))</f>
        <v>2.8382912075560079E-2</v>
      </c>
      <c r="Z53" s="31">
        <f ca="1">IF($P53=2002,OFFSET('2002'!M$1,Calculations!$B51,0),IF($P53=2003,OFFSET('2003'!M$1,Calculations!$B51,0),IF($P53=2004,OFFSET('2004'!M$1,Calculations!$B51,0),IF($P53=2005,OFFSET('2005'!M$1,Calculations!$B51,0),IF($P53=2006,OFFSET('2006'!M$1,Calculations!$B51,0),IF($P53=2007,OFFSET('2007'!M$1,Calculations!$B51,0),IF($P53=2008,OFFSET('2008'!M$1,Calculations!$B51,0),IF($P53=2009,OFFSET('2009'!M$1,Calculations!$B51,0),IF($P53=2010,OFFSET('2010'!M$1,Calculations!$B51,0),IF($P53=2011,OFFSET('2011'!M$1,Calculations!$B51,0),IF($P53=2012,OFFSET('2012'!M$1,Calculations!$B51,0),IF($P53=2013,OFFSET('2013'!M$1,Calculations!$B51,0),IF($P53=2014,OFFSET('2014'!M$1,Calculations!$B51,0),IF($P53=2015,OFFSET('2015'!M$1,Calculations!$B51,0),IF($P53=2016,OFFSET('2016'!M$1,Calculations!$B51,0),IF($P53=2017,OFFSET('2017'!M$1,Calculations!$B51,0),0))))))))))))))))</f>
        <v>5.2978616230526146E-2</v>
      </c>
      <c r="AA53" s="31">
        <f ca="1">IF($P53=2002,OFFSET('2002'!N$1,Calculations!$B51,0),IF($P53=2003,OFFSET('2003'!N$1,Calculations!$B51,0),IF($P53=2004,OFFSET('2004'!N$1,Calculations!$B51,0),IF($P53=2005,OFFSET('2005'!N$1,Calculations!$B51,0),IF($P53=2006,OFFSET('2006'!N$1,Calculations!$B51,0),IF($P53=2007,OFFSET('2007'!N$1,Calculations!$B51,0),IF($P53=2008,OFFSET('2008'!N$1,Calculations!$B51,0),IF($P53=2009,OFFSET('2009'!N$1,Calculations!$B51,0),IF($P53=2010,OFFSET('2010'!N$1,Calculations!$B51,0),IF($P53=2011,OFFSET('2011'!N$1,Calculations!$B51,0),IF($P53=2012,OFFSET('2012'!N$1,Calculations!$B51,0),IF($P53=2013,OFFSET('2013'!N$1,Calculations!$B51,0),IF($P53=2014,OFFSET('2014'!N$1,Calculations!$B51,0),IF($P53=2015,OFFSET('2015'!N$1,Calculations!$B51,0),IF($P53=2016,OFFSET('2016'!N$1,Calculations!$B51,0),IF($P53=2017,OFFSET('2017'!N$1,Calculations!$B51,0),0))))))))))))))))</f>
        <v>5.0739897450691795E-2</v>
      </c>
      <c r="AB53" s="31">
        <f ca="1">IF($P53=2002,OFFSET('2002'!O$1,Calculations!$B51,0),IF($P53=2003,OFFSET('2003'!O$1,Calculations!$B51,0),IF($P53=2004,OFFSET('2004'!O$1,Calculations!$B51,0),IF($P53=2005,OFFSET('2005'!O$1,Calculations!$B51,0),IF($P53=2006,OFFSET('2006'!O$1,Calculations!$B51,0),IF($P53=2007,OFFSET('2007'!O$1,Calculations!$B51,0),IF($P53=2008,OFFSET('2008'!O$1,Calculations!$B51,0),IF($P53=2009,OFFSET('2009'!O$1,Calculations!$B51,0),IF($P53=2010,OFFSET('2010'!O$1,Calculations!$B51,0),IF($P53=2011,OFFSET('2011'!O$1,Calculations!$B51,0),IF($P53=2012,OFFSET('2012'!O$1,Calculations!$B51,0),IF($P53=2013,OFFSET('2013'!O$1,Calculations!$B51,0),IF($P53=2014,OFFSET('2014'!O$1,Calculations!$B51,0),IF($P53=2015,OFFSET('2015'!O$1,Calculations!$B51,0),IF($P53=2016,OFFSET('2016'!O$1,Calculations!$B51,0),IF($P53=2017,OFFSET('2017'!O$1,Calculations!$B51,0),0))))))))))))))))</f>
        <v>5.3674004718538476E-2</v>
      </c>
      <c r="AC53" s="31">
        <f ca="1">IF($P53=2002,OFFSET('2002'!P$1,Calculations!$B51,0),IF($P53=2003,OFFSET('2003'!P$1,Calculations!$B51,0),IF($P53=2004,OFFSET('2004'!P$1,Calculations!$B51,0),IF($P53=2005,OFFSET('2005'!P$1,Calculations!$B51,0),IF($P53=2006,OFFSET('2006'!P$1,Calculations!$B51,0),IF($P53=2007,OFFSET('2007'!P$1,Calculations!$B51,0),IF($P53=2008,OFFSET('2008'!P$1,Calculations!$B51,0),IF($P53=2009,OFFSET('2009'!P$1,Calculations!$B51,0),IF($P53=2010,OFFSET('2010'!P$1,Calculations!$B51,0),IF($P53=2011,OFFSET('2011'!P$1,Calculations!$B51,0),IF($P53=2012,OFFSET('2012'!P$1,Calculations!$B51,0),IF($P53=2013,OFFSET('2013'!P$1,Calculations!$B51,0),IF($P53=2014,OFFSET('2014'!P$1,Calculations!$B51,0),IF($P53=2015,OFFSET('2015'!P$1,Calculations!$B51,0),IF($P53=2016,OFFSET('2016'!P$1,Calculations!$B51,0),IF($P53=2017,OFFSET('2017'!P$1,Calculations!$B51,0),0))))))))))))))))</f>
        <v>4.4899786736944662E-2</v>
      </c>
      <c r="AD53" s="34">
        <f ca="1">IF($P53=2002,OFFSET('2002'!Q$1,Calculations!$B51,0),IF($P53=2003,OFFSET('2003'!Q$1,Calculations!$B51,0),IF($P53=2004,OFFSET('2004'!Q$1,Calculations!$B51,0),IF($P53=2005,OFFSET('2005'!Q$1,Calculations!$B51,0),IF($P53=2006,OFFSET('2006'!Q$1,Calculations!$B51,0),IF($P53=2007,OFFSET('2007'!Q$1,Calculations!$B51,0),IF($P53=2008,OFFSET('2008'!Q$1,Calculations!$B51,0),IF($P53=2009,OFFSET('2009'!Q$1,Calculations!$B51,0),IF($P53=2010,OFFSET('2010'!Q$1,Calculations!$B51,0),IF($P53=2011,OFFSET('2011'!Q$1,Calculations!$B51,0),IF($P53=2012,OFFSET('2012'!Q$1,Calculations!$B51,0),IF($P53=2013,OFFSET('2013'!Q$1,Calculations!$B51,0),IF($P53=2014,OFFSET('2014'!Q$1,Calculations!$B51,0),IF($P53=2015,OFFSET('2015'!Q$1,Calculations!$B51,0),IF($P53=2016,OFFSET('2016'!Q$1,Calculations!$B51,0),IF($P53=2017,OFFSET('2017'!Q$1,Calculations!$B51,0),0))))))))))))))))</f>
        <v>4.2979376828106888E-2</v>
      </c>
      <c r="AE53" s="31">
        <f ca="1">IF($P53=2002,OFFSET('2002'!K$1,Calculations!$C51,0),IF($P53=2003,OFFSET('2003'!K$1,Calculations!$C51,0),IF($P53=2004,OFFSET('2004'!K$1,Calculations!$C51,0),IF($P53=2005,OFFSET('2005'!K$1,Calculations!$C51,0),IF($P53=2006,OFFSET('2006'!K$1,Calculations!$C51,0),IF($P53=2007,OFFSET('2007'!K$1,Calculations!$C51,0),IF($P53=2008,OFFSET('2008'!K$1,Calculations!$C51,0),IF($P53=2009,OFFSET('2009'!K$1,Calculations!$C51,0),IF($P53=2010,OFFSET('2010'!K$1,Calculations!$C51,0),IF($P53=2011,OFFSET('2011'!K$1,Calculations!$C51,0),IF($P53=2012,OFFSET('2012'!K$1,Calculations!$C51,0),IF($P53=2013,OFFSET('2013'!K$1,Calculations!$C51,0),IF($P53=2014,OFFSET('2014'!K$1,Calculations!$C51,0),IF($P53=2015,OFFSET('2015'!K$1,Calculations!$C51,0),IF($P53=2016,OFFSET('2016'!K$1,Calculations!$C51,0),IF($P53=2017,OFFSET('2017'!K$1,Calculations!$C51,0),0))))))))))))))))</f>
        <v>2.8386982626620538E-2</v>
      </c>
      <c r="AF53" s="31">
        <f ca="1">IF($P53=2002,OFFSET('2002'!L$1,Calculations!$C51,0),IF($P53=2003,OFFSET('2003'!L$1,Calculations!$C51,0),IF($P53=2004,OFFSET('2004'!L$1,Calculations!$C51,0),IF($P53=2005,OFFSET('2005'!L$1,Calculations!$C51,0),IF($P53=2006,OFFSET('2006'!L$1,Calculations!$C51,0),IF($P53=2007,OFFSET('2007'!L$1,Calculations!$C51,0),IF($P53=2008,OFFSET('2008'!L$1,Calculations!$C51,0),IF($P53=2009,OFFSET('2009'!L$1,Calculations!$C51,0),IF($P53=2010,OFFSET('2010'!L$1,Calculations!$C51,0),IF($P53=2011,OFFSET('2011'!L$1,Calculations!$C51,0),IF($P53=2012,OFFSET('2012'!L$1,Calculations!$C51,0),IF($P53=2013,OFFSET('2013'!L$1,Calculations!$C51,0),IF($P53=2014,OFFSET('2014'!L$1,Calculations!$C51,0),IF($P53=2015,OFFSET('2015'!L$1,Calculations!$C51,0),IF($P53=2016,OFFSET('2016'!L$1,Calculations!$C51,0),IF($P53=2017,OFFSET('2017'!L$1,Calculations!$C51,0),0))))))))))))))))</f>
        <v>0.16331873010789169</v>
      </c>
      <c r="AG53" s="31">
        <f ca="1">IF($P53=2002,OFFSET('2002'!M$1,Calculations!$C51,0),IF($P53=2003,OFFSET('2003'!M$1,Calculations!$C51,0),IF($P53=2004,OFFSET('2004'!M$1,Calculations!$C51,0),IF($P53=2005,OFFSET('2005'!M$1,Calculations!$C51,0),IF($P53=2006,OFFSET('2006'!M$1,Calculations!$C51,0),IF($P53=2007,OFFSET('2007'!M$1,Calculations!$C51,0),IF($P53=2008,OFFSET('2008'!M$1,Calculations!$C51,0),IF($P53=2009,OFFSET('2009'!M$1,Calculations!$C51,0),IF($P53=2010,OFFSET('2010'!M$1,Calculations!$C51,0),IF($P53=2011,OFFSET('2011'!M$1,Calculations!$C51,0),IF($P53=2012,OFFSET('2012'!M$1,Calculations!$C51,0),IF($P53=2013,OFFSET('2013'!M$1,Calculations!$C51,0),IF($P53=2014,OFFSET('2014'!M$1,Calculations!$C51,0),IF($P53=2015,OFFSET('2015'!M$1,Calculations!$C51,0),IF($P53=2016,OFFSET('2016'!M$1,Calculations!$C51,0),IF($P53=2017,OFFSET('2017'!M$1,Calculations!$C51,0),0))))))))))))))))</f>
        <v>0.18320288864052955</v>
      </c>
      <c r="AH53" s="31">
        <f ca="1">IF($P53=2002,OFFSET('2002'!N$1,Calculations!$C51,0),IF($P53=2003,OFFSET('2003'!N$1,Calculations!$C51,0),IF($P53=2004,OFFSET('2004'!N$1,Calculations!$C51,0),IF($P53=2005,OFFSET('2005'!N$1,Calculations!$C51,0),IF($P53=2006,OFFSET('2006'!N$1,Calculations!$C51,0),IF($P53=2007,OFFSET('2007'!N$1,Calculations!$C51,0),IF($P53=2008,OFFSET('2008'!N$1,Calculations!$C51,0),IF($P53=2009,OFFSET('2009'!N$1,Calculations!$C51,0),IF($P53=2010,OFFSET('2010'!N$1,Calculations!$C51,0),IF($P53=2011,OFFSET('2011'!N$1,Calculations!$C51,0),IF($P53=2012,OFFSET('2012'!N$1,Calculations!$C51,0),IF($P53=2013,OFFSET('2013'!N$1,Calculations!$C51,0),IF($P53=2014,OFFSET('2014'!N$1,Calculations!$C51,0),IF($P53=2015,OFFSET('2015'!N$1,Calculations!$C51,0),IF($P53=2016,OFFSET('2016'!N$1,Calculations!$C51,0),IF($P53=2017,OFFSET('2017'!N$1,Calculations!$C51,0),0))))))))))))))))</f>
        <v>0.17485751499367239</v>
      </c>
      <c r="AI53" s="31">
        <f ca="1">IF($P53=2002,OFFSET('2002'!O$1,Calculations!$C51,0),IF($P53=2003,OFFSET('2003'!O$1,Calculations!$C51,0),IF($P53=2004,OFFSET('2004'!O$1,Calculations!$C51,0),IF($P53=2005,OFFSET('2005'!O$1,Calculations!$C51,0),IF($P53=2006,OFFSET('2006'!O$1,Calculations!$C51,0),IF($P53=2007,OFFSET('2007'!O$1,Calculations!$C51,0),IF($P53=2008,OFFSET('2008'!O$1,Calculations!$C51,0),IF($P53=2009,OFFSET('2009'!O$1,Calculations!$C51,0),IF($P53=2010,OFFSET('2010'!O$1,Calculations!$C51,0),IF($P53=2011,OFFSET('2011'!O$1,Calculations!$C51,0),IF($P53=2012,OFFSET('2012'!O$1,Calculations!$C51,0),IF($P53=2013,OFFSET('2013'!O$1,Calculations!$C51,0),IF($P53=2014,OFFSET('2014'!O$1,Calculations!$C51,0),IF($P53=2015,OFFSET('2015'!O$1,Calculations!$C51,0),IF($P53=2016,OFFSET('2016'!O$1,Calculations!$C51,0),IF($P53=2017,OFFSET('2017'!O$1,Calculations!$C51,0),0))))))))))))))))</f>
        <v>0.10678068817411701</v>
      </c>
      <c r="AJ53" s="31">
        <f ca="1">IF($P53=2002,OFFSET('2002'!P$1,Calculations!$C51,0),IF($P53=2003,OFFSET('2003'!P$1,Calculations!$C51,0),IF($P53=2004,OFFSET('2004'!P$1,Calculations!$C51,0),IF($P53=2005,OFFSET('2005'!P$1,Calculations!$C51,0),IF($P53=2006,OFFSET('2006'!P$1,Calculations!$C51,0),IF($P53=2007,OFFSET('2007'!P$1,Calculations!$C51,0),IF($P53=2008,OFFSET('2008'!P$1,Calculations!$C51,0),IF($P53=2009,OFFSET('2009'!P$1,Calculations!$C51,0),IF($P53=2010,OFFSET('2010'!P$1,Calculations!$C51,0),IF($P53=2011,OFFSET('2011'!P$1,Calculations!$C51,0),IF($P53=2012,OFFSET('2012'!P$1,Calculations!$C51,0),IF($P53=2013,OFFSET('2013'!P$1,Calculations!$C51,0),IF($P53=2014,OFFSET('2014'!P$1,Calculations!$C51,0),IF($P53=2015,OFFSET('2015'!P$1,Calculations!$C51,0),IF($P53=2016,OFFSET('2016'!P$1,Calculations!$C51,0),IF($P53=2017,OFFSET('2017'!P$1,Calculations!$C51,0),0))))))))))))))))</f>
        <v>0.24336192054634512</v>
      </c>
      <c r="AK53" s="34">
        <f ca="1">IF($P53=2002,OFFSET('2002'!Q$1,Calculations!$C51,0),IF($P53=2003,OFFSET('2003'!Q$1,Calculations!$C51,0),IF($P53=2004,OFFSET('2004'!Q$1,Calculations!$C51,0),IF($P53=2005,OFFSET('2005'!Q$1,Calculations!$C51,0),IF($P53=2006,OFFSET('2006'!Q$1,Calculations!$C51,0),IF($P53=2007,OFFSET('2007'!Q$1,Calculations!$C51,0),IF($P53=2008,OFFSET('2008'!Q$1,Calculations!$C51,0),IF($P53=2009,OFFSET('2009'!Q$1,Calculations!$C51,0),IF($P53=2010,OFFSET('2010'!Q$1,Calculations!$C51,0),IF($P53=2011,OFFSET('2011'!Q$1,Calculations!$C51,0),IF($P53=2012,OFFSET('2012'!Q$1,Calculations!$C51,0),IF($P53=2013,OFFSET('2013'!Q$1,Calculations!$C51,0),IF($P53=2014,OFFSET('2014'!Q$1,Calculations!$C51,0),IF($P53=2015,OFFSET('2015'!Q$1,Calculations!$C51,0),IF($P53=2016,OFFSET('2016'!Q$1,Calculations!$C51,0),IF($P53=2017,OFFSET('2017'!Q$1,Calculations!$C51,0),0))))))))))))))))</f>
        <v>0.10032059324992325</v>
      </c>
      <c r="AL53" s="31">
        <f ca="1">IF($P53=2002,OFFSET('2002'!K$1,Calculations!$D51,0),IF($P53=2003,OFFSET('2003'!K$1,Calculations!$D51,0),IF($P53=2004,OFFSET('2004'!K$1,Calculations!$D51,0),IF($P53=2005,OFFSET('2005'!K$1,Calculations!$D51,0),IF($P53=2006,OFFSET('2006'!K$1,Calculations!$D51,0),IF($P53=2007,OFFSET('2007'!K$1,Calculations!$D51,0),IF($P53=2008,OFFSET('2008'!K$1,Calculations!$D51,0),IF($P53=2009,OFFSET('2009'!K$1,Calculations!$D51,0),IF($P53=2010,OFFSET('2010'!K$1,Calculations!$D51,0),IF($P53=2011,OFFSET('2011'!K$1,Calculations!$D51,0),IF($P53=2012,OFFSET('2012'!K$1,Calculations!$D51,0),IF($P53=2013,OFFSET('2013'!K$1,Calculations!$D51,0),IF($P53=2014,OFFSET('2014'!K$1,Calculations!$D51,0),IF($P53=2015,OFFSET('2015'!K$1,Calculations!$D51,0),IF($P53=2016,OFFSET('2016'!K$1,Calculations!$D51,0),IF($P53=2017,OFFSET('2017'!K$1,Calculations!$D51,0),0))))))))))))))))</f>
        <v>4.8209436646536406E-3</v>
      </c>
      <c r="AM53" s="31">
        <f ca="1">IF($P53=2002,OFFSET('2002'!L$1,Calculations!$D51,0),IF($P53=2003,OFFSET('2003'!L$1,Calculations!$D51,0),IF($P53=2004,OFFSET('2004'!L$1,Calculations!$D51,0),IF($P53=2005,OFFSET('2005'!L$1,Calculations!$D51,0),IF($P53=2006,OFFSET('2006'!L$1,Calculations!$D51,0),IF($P53=2007,OFFSET('2007'!L$1,Calculations!$D51,0),IF($P53=2008,OFFSET('2008'!L$1,Calculations!$D51,0),IF($P53=2009,OFFSET('2009'!L$1,Calculations!$D51,0),IF($P53=2010,OFFSET('2010'!L$1,Calculations!$D51,0),IF($P53=2011,OFFSET('2011'!L$1,Calculations!$D51,0),IF($P53=2012,OFFSET('2012'!L$1,Calculations!$D51,0),IF($P53=2013,OFFSET('2013'!L$1,Calculations!$D51,0),IF($P53=2014,OFFSET('2014'!L$1,Calculations!$D51,0),IF($P53=2015,OFFSET('2015'!L$1,Calculations!$D51,0),IF($P53=2016,OFFSET('2016'!L$1,Calculations!$D51,0),IF($P53=2017,OFFSET('2017'!L$1,Calculations!$D51,0),0))))))))))))))))</f>
        <v>6.2097432092440827E-2</v>
      </c>
      <c r="AN53" s="31">
        <f ca="1">IF($P53=2002,OFFSET('2002'!M$1,Calculations!$D51,0),IF($P53=2003,OFFSET('2003'!M$1,Calculations!$D51,0),IF($P53=2004,OFFSET('2004'!M$1,Calculations!$D51,0),IF($P53=2005,OFFSET('2005'!M$1,Calculations!$D51,0),IF($P53=2006,OFFSET('2006'!M$1,Calculations!$D51,0),IF($P53=2007,OFFSET('2007'!M$1,Calculations!$D51,0),IF($P53=2008,OFFSET('2008'!M$1,Calculations!$D51,0),IF($P53=2009,OFFSET('2009'!M$1,Calculations!$D51,0),IF($P53=2010,OFFSET('2010'!M$1,Calculations!$D51,0),IF($P53=2011,OFFSET('2011'!M$1,Calculations!$D51,0),IF($P53=2012,OFFSET('2012'!M$1,Calculations!$D51,0),IF($P53=2013,OFFSET('2013'!M$1,Calculations!$D51,0),IF($P53=2014,OFFSET('2014'!M$1,Calculations!$D51,0),IF($P53=2015,OFFSET('2015'!M$1,Calculations!$D51,0),IF($P53=2016,OFFSET('2016'!M$1,Calculations!$D51,0),IF($P53=2017,OFFSET('2017'!M$1,Calculations!$D51,0),0))))))))))))))))</f>
        <v>5.1248876167314175E-2</v>
      </c>
      <c r="AO53" s="31">
        <f ca="1">IF($P53=2002,OFFSET('2002'!N$1,Calculations!$D51,0),IF($P53=2003,OFFSET('2003'!N$1,Calculations!$D51,0),IF($P53=2004,OFFSET('2004'!N$1,Calculations!$D51,0),IF($P53=2005,OFFSET('2005'!N$1,Calculations!$D51,0),IF($P53=2006,OFFSET('2006'!N$1,Calculations!$D51,0),IF($P53=2007,OFFSET('2007'!N$1,Calculations!$D51,0),IF($P53=2008,OFFSET('2008'!N$1,Calculations!$D51,0),IF($P53=2009,OFFSET('2009'!N$1,Calculations!$D51,0),IF($P53=2010,OFFSET('2010'!N$1,Calculations!$D51,0),IF($P53=2011,OFFSET('2011'!N$1,Calculations!$D51,0),IF($P53=2012,OFFSET('2012'!N$1,Calculations!$D51,0),IF($P53=2013,OFFSET('2013'!N$1,Calculations!$D51,0),IF($P53=2014,OFFSET('2014'!N$1,Calculations!$D51,0),IF($P53=2015,OFFSET('2015'!N$1,Calculations!$D51,0),IF($P53=2016,OFFSET('2016'!N$1,Calculations!$D51,0),IF($P53=2017,OFFSET('2017'!N$1,Calculations!$D51,0),0))))))))))))))))</f>
        <v>2.7725165306061443E-2</v>
      </c>
      <c r="AP53" s="31">
        <f ca="1">IF($P53=2002,OFFSET('2002'!O$1,Calculations!$D51,0),IF($P53=2003,OFFSET('2003'!O$1,Calculations!$D51,0),IF($P53=2004,OFFSET('2004'!O$1,Calculations!$D51,0),IF($P53=2005,OFFSET('2005'!O$1,Calculations!$D51,0),IF($P53=2006,OFFSET('2006'!O$1,Calculations!$D51,0),IF($P53=2007,OFFSET('2007'!O$1,Calculations!$D51,0),IF($P53=2008,OFFSET('2008'!O$1,Calculations!$D51,0),IF($P53=2009,OFFSET('2009'!O$1,Calculations!$D51,0),IF($P53=2010,OFFSET('2010'!O$1,Calculations!$D51,0),IF($P53=2011,OFFSET('2011'!O$1,Calculations!$D51,0),IF($P53=2012,OFFSET('2012'!O$1,Calculations!$D51,0),IF($P53=2013,OFFSET('2013'!O$1,Calculations!$D51,0),IF($P53=2014,OFFSET('2014'!O$1,Calculations!$D51,0),IF($P53=2015,OFFSET('2015'!O$1,Calculations!$D51,0),IF($P53=2016,OFFSET('2016'!O$1,Calculations!$D51,0),IF($P53=2017,OFFSET('2017'!O$1,Calculations!$D51,0),0))))))))))))))))</f>
        <v>2.2550497472607796E-2</v>
      </c>
      <c r="AQ53" s="31">
        <f ca="1">IF($P53=2002,OFFSET('2002'!P$1,Calculations!$D51,0),IF($P53=2003,OFFSET('2003'!P$1,Calculations!$D51,0),IF($P53=2004,OFFSET('2004'!P$1,Calculations!$D51,0),IF($P53=2005,OFFSET('2005'!P$1,Calculations!$D51,0),IF($P53=2006,OFFSET('2006'!P$1,Calculations!$D51,0),IF($P53=2007,OFFSET('2007'!P$1,Calculations!$D51,0),IF($P53=2008,OFFSET('2008'!P$1,Calculations!$D51,0),IF($P53=2009,OFFSET('2009'!P$1,Calculations!$D51,0),IF($P53=2010,OFFSET('2010'!P$1,Calculations!$D51,0),IF($P53=2011,OFFSET('2011'!P$1,Calculations!$D51,0),IF($P53=2012,OFFSET('2012'!P$1,Calculations!$D51,0),IF($P53=2013,OFFSET('2013'!P$1,Calculations!$D51,0),IF($P53=2014,OFFSET('2014'!P$1,Calculations!$D51,0),IF($P53=2015,OFFSET('2015'!P$1,Calculations!$D51,0),IF($P53=2016,OFFSET('2016'!P$1,Calculations!$D51,0),IF($P53=2017,OFFSET('2017'!P$1,Calculations!$D51,0),0))))))))))))))))</f>
        <v>2.1823417849730162E-2</v>
      </c>
      <c r="AR53" s="34">
        <f ca="1">IF($P53=2002,OFFSET('2002'!Q$1,Calculations!$D51,0),IF($P53=2003,OFFSET('2003'!Q$1,Calculations!$D51,0),IF($P53=2004,OFFSET('2004'!Q$1,Calculations!$D51,0),IF($P53=2005,OFFSET('2005'!Q$1,Calculations!$D51,0),IF($P53=2006,OFFSET('2006'!Q$1,Calculations!$D51,0),IF($P53=2007,OFFSET('2007'!Q$1,Calculations!$D51,0),IF($P53=2008,OFFSET('2008'!Q$1,Calculations!$D51,0),IF($P53=2009,OFFSET('2009'!Q$1,Calculations!$D51,0),IF($P53=2010,OFFSET('2010'!Q$1,Calculations!$D51,0),IF($P53=2011,OFFSET('2011'!Q$1,Calculations!$D51,0),IF($P53=2012,OFFSET('2012'!Q$1,Calculations!$D51,0),IF($P53=2013,OFFSET('2013'!Q$1,Calculations!$D51,0),IF($P53=2014,OFFSET('2014'!Q$1,Calculations!$D51,0),IF($P53=2015,OFFSET('2015'!Q$1,Calculations!$D51,0),IF($P53=2016,OFFSET('2016'!Q$1,Calculations!$D51,0),IF($P53=2017,OFFSET('2017'!Q$1,Calculations!$D51,0),0))))))))))))))))</f>
        <v>2.6836841437700314E-2</v>
      </c>
      <c r="AS53" s="31">
        <f ca="1">IF($P53=2002,OFFSET('2002'!K$1,Calculations!$E51,0),IF($P53=2003,OFFSET('2003'!K$1,Calculations!$E51,0),IF($P53=2004,OFFSET('2004'!K$1,Calculations!$E51,0),IF($P53=2005,OFFSET('2005'!K$1,Calculations!$E51,0),IF($P53=2006,OFFSET('2006'!K$1,Calculations!$E51,0),IF($P53=2007,OFFSET('2007'!K$1,Calculations!$E51,0),IF($P53=2008,OFFSET('2008'!K$1,Calculations!$E51,0),IF($P53=2009,OFFSET('2009'!K$1,Calculations!$E51,0),IF($P53=2010,OFFSET('2010'!K$1,Calculations!$E51,0),IF($P53=2011,OFFSET('2011'!K$1,Calculations!$E51,0),IF($P53=2012,OFFSET('2012'!K$1,Calculations!$E51,0),IF($P53=2013,OFFSET('2013'!K$1,Calculations!$E51,0),IF($P53=2014,OFFSET('2014'!K$1,Calculations!$E51,0),IF($P53=2015,OFFSET('2015'!K$1,Calculations!$E51,0),IF($P53=2016,OFFSET('2016'!K$1,Calculations!$E51,0),IF($P53=2017,OFFSET('2017'!K$1,Calculations!$E51,0),0))))))))))))))))</f>
        <v>1.0140901054561797E-2</v>
      </c>
      <c r="AT53" s="31">
        <f ca="1">IF($P53=2002,OFFSET('2002'!L$1,Calculations!$E51,0),IF($P53=2003,OFFSET('2003'!L$1,Calculations!$E51,0),IF($P53=2004,OFFSET('2004'!L$1,Calculations!$E51,0),IF($P53=2005,OFFSET('2005'!L$1,Calculations!$E51,0),IF($P53=2006,OFFSET('2006'!L$1,Calculations!$E51,0),IF($P53=2007,OFFSET('2007'!L$1,Calculations!$E51,0),IF($P53=2008,OFFSET('2008'!L$1,Calculations!$E51,0),IF($P53=2009,OFFSET('2009'!L$1,Calculations!$E51,0),IF($P53=2010,OFFSET('2010'!L$1,Calculations!$E51,0),IF($P53=2011,OFFSET('2011'!L$1,Calculations!$E51,0),IF($P53=2012,OFFSET('2012'!L$1,Calculations!$E51,0),IF($P53=2013,OFFSET('2013'!L$1,Calculations!$E51,0),IF($P53=2014,OFFSET('2014'!L$1,Calculations!$E51,0),IF($P53=2015,OFFSET('2015'!L$1,Calculations!$E51,0),IF($P53=2016,OFFSET('2016'!L$1,Calculations!$E51,0),IF($P53=2017,OFFSET('2017'!L$1,Calculations!$E51,0),0))))))))))))))))</f>
        <v>4.0770233949963645E-2</v>
      </c>
      <c r="AU53" s="31">
        <f ca="1">IF($P53=2002,OFFSET('2002'!M$1,Calculations!$E51,0),IF($P53=2003,OFFSET('2003'!M$1,Calculations!$E51,0),IF($P53=2004,OFFSET('2004'!M$1,Calculations!$E51,0),IF($P53=2005,OFFSET('2005'!M$1,Calculations!$E51,0),IF($P53=2006,OFFSET('2006'!M$1,Calculations!$E51,0),IF($P53=2007,OFFSET('2007'!M$1,Calculations!$E51,0),IF($P53=2008,OFFSET('2008'!M$1,Calculations!$E51,0),IF($P53=2009,OFFSET('2009'!M$1,Calculations!$E51,0),IF($P53=2010,OFFSET('2010'!M$1,Calculations!$E51,0),IF($P53=2011,OFFSET('2011'!M$1,Calculations!$E51,0),IF($P53=2012,OFFSET('2012'!M$1,Calculations!$E51,0),IF($P53=2013,OFFSET('2013'!M$1,Calculations!$E51,0),IF($P53=2014,OFFSET('2014'!M$1,Calculations!$E51,0),IF($P53=2015,OFFSET('2015'!M$1,Calculations!$E51,0),IF($P53=2016,OFFSET('2016'!M$1,Calculations!$E51,0),IF($P53=2017,OFFSET('2017'!M$1,Calculations!$E51,0),0))))))))))))))))</f>
        <v>5.5651039329589667E-2</v>
      </c>
      <c r="AV53" s="31">
        <f ca="1">IF($P53=2002,OFFSET('2002'!N$1,Calculations!$E51,0),IF($P53=2003,OFFSET('2003'!N$1,Calculations!$E51,0),IF($P53=2004,OFFSET('2004'!N$1,Calculations!$E51,0),IF($P53=2005,OFFSET('2005'!N$1,Calculations!$E51,0),IF($P53=2006,OFFSET('2006'!N$1,Calculations!$E51,0),IF($P53=2007,OFFSET('2007'!N$1,Calculations!$E51,0),IF($P53=2008,OFFSET('2008'!N$1,Calculations!$E51,0),IF($P53=2009,OFFSET('2009'!N$1,Calculations!$E51,0),IF($P53=2010,OFFSET('2010'!N$1,Calculations!$E51,0),IF($P53=2011,OFFSET('2011'!N$1,Calculations!$E51,0),IF($P53=2012,OFFSET('2012'!N$1,Calculations!$E51,0),IF($P53=2013,OFFSET('2013'!N$1,Calculations!$E51,0),IF($P53=2014,OFFSET('2014'!N$1,Calculations!$E51,0),IF($P53=2015,OFFSET('2015'!N$1,Calculations!$E51,0),IF($P53=2016,OFFSET('2016'!N$1,Calculations!$E51,0),IF($P53=2017,OFFSET('2017'!N$1,Calculations!$E51,0),0))))))))))))))))</f>
        <v>3.9432259193926726E-2</v>
      </c>
      <c r="AW53" s="31">
        <f ca="1">IF($P53=2002,OFFSET('2002'!O$1,Calculations!$E51,0),IF($P53=2003,OFFSET('2003'!O$1,Calculations!$E51,0),IF($P53=2004,OFFSET('2004'!O$1,Calculations!$E51,0),IF($P53=2005,OFFSET('2005'!O$1,Calculations!$E51,0),IF($P53=2006,OFFSET('2006'!O$1,Calculations!$E51,0),IF($P53=2007,OFFSET('2007'!O$1,Calculations!$E51,0),IF($P53=2008,OFFSET('2008'!O$1,Calculations!$E51,0),IF($P53=2009,OFFSET('2009'!O$1,Calculations!$E51,0),IF($P53=2010,OFFSET('2010'!O$1,Calculations!$E51,0),IF($P53=2011,OFFSET('2011'!O$1,Calculations!$E51,0),IF($P53=2012,OFFSET('2012'!O$1,Calculations!$E51,0),IF($P53=2013,OFFSET('2013'!O$1,Calculations!$E51,0),IF($P53=2014,OFFSET('2014'!O$1,Calculations!$E51,0),IF($P53=2015,OFFSET('2015'!O$1,Calculations!$E51,0),IF($P53=2016,OFFSET('2016'!O$1,Calculations!$E51,0),IF($P53=2017,OFFSET('2017'!O$1,Calculations!$E51,0),0))))))))))))))))</f>
        <v>4.0339079459801669E-2</v>
      </c>
      <c r="AX53" s="31">
        <f ca="1">IF($P53=2002,OFFSET('2002'!P$1,Calculations!$E51,0),IF($P53=2003,OFFSET('2003'!P$1,Calculations!$E51,0),IF($P53=2004,OFFSET('2004'!P$1,Calculations!$E51,0),IF($P53=2005,OFFSET('2005'!P$1,Calculations!$E51,0),IF($P53=2006,OFFSET('2006'!P$1,Calculations!$E51,0),IF($P53=2007,OFFSET('2007'!P$1,Calculations!$E51,0),IF($P53=2008,OFFSET('2008'!P$1,Calculations!$E51,0),IF($P53=2009,OFFSET('2009'!P$1,Calculations!$E51,0),IF($P53=2010,OFFSET('2010'!P$1,Calculations!$E51,0),IF($P53=2011,OFFSET('2011'!P$1,Calculations!$E51,0),IF($P53=2012,OFFSET('2012'!P$1,Calculations!$E51,0),IF($P53=2013,OFFSET('2013'!P$1,Calculations!$E51,0),IF($P53=2014,OFFSET('2014'!P$1,Calculations!$E51,0),IF($P53=2015,OFFSET('2015'!P$1,Calculations!$E51,0),IF($P53=2016,OFFSET('2016'!P$1,Calculations!$E51,0),IF($P53=2017,OFFSET('2017'!P$1,Calculations!$E51,0),0))))))))))))))))</f>
        <v>4.4559325082619151E-2</v>
      </c>
      <c r="AY53" s="34">
        <f ca="1">IF($P53=2002,OFFSET('2002'!Q$1,Calculations!$E51,0),IF($P53=2003,OFFSET('2003'!Q$1,Calculations!$E51,0),IF($P53=2004,OFFSET('2004'!Q$1,Calculations!$E51,0),IF($P53=2005,OFFSET('2005'!Q$1,Calculations!$E51,0),IF($P53=2006,OFFSET('2006'!Q$1,Calculations!$E51,0),IF($P53=2007,OFFSET('2007'!Q$1,Calculations!$E51,0),IF($P53=2008,OFFSET('2008'!Q$1,Calculations!$E51,0),IF($P53=2009,OFFSET('2009'!Q$1,Calculations!$E51,0),IF($P53=2010,OFFSET('2010'!Q$1,Calculations!$E51,0),IF($P53=2011,OFFSET('2011'!Q$1,Calculations!$E51,0),IF($P53=2012,OFFSET('2012'!Q$1,Calculations!$E51,0),IF($P53=2013,OFFSET('2013'!Q$1,Calculations!$E51,0),IF($P53=2014,OFFSET('2014'!Q$1,Calculations!$E51,0),IF($P53=2015,OFFSET('2015'!Q$1,Calculations!$E51,0),IF($P53=2016,OFFSET('2016'!Q$1,Calculations!$E51,0),IF($P53=2017,OFFSET('2017'!Q$1,Calculations!$E51,0),0))))))))))))))))</f>
        <v>3.1613067516252952E-2</v>
      </c>
      <c r="AZ53" s="31">
        <f ca="1">IF($P53=2002,OFFSET('2002'!K$1,Calculations!$F51,0),IF($P53=2003,OFFSET('2003'!K$1,Calculations!$F51,0),IF($P53=2004,OFFSET('2004'!K$1,Calculations!$F51,0),IF($P53=2005,OFFSET('2005'!K$1,Calculations!$F51,0),IF($P53=2006,OFFSET('2006'!K$1,Calculations!$F51,0),IF($P53=2007,OFFSET('2007'!K$1,Calculations!$F51,0),IF($P53=2008,OFFSET('2008'!K$1,Calculations!$F51,0),IF($P53=2009,OFFSET('2009'!K$1,Calculations!$F51,0),IF($P53=2010,OFFSET('2010'!K$1,Calculations!$F51,0),IF($P53=2011,OFFSET('2011'!K$1,Calculations!$F51,0),IF($P53=2012,OFFSET('2012'!K$1,Calculations!$F51,0),IF($P53=2013,OFFSET('2013'!K$1,Calculations!$F51,0),IF($P53=2014,OFFSET('2014'!K$1,Calculations!$F51,0),IF($P53=2015,OFFSET('2015'!K$1,Calculations!$F51,0),IF($P53=2016,OFFSET('2016'!K$1,Calculations!$F51,0),IF($P53=2017,OFFSET('2017'!K$1,Calculations!$F51,0),0))))))))))))))))</f>
        <v>1.4372029644859323E-4</v>
      </c>
      <c r="BA53" s="31">
        <f ca="1">IF($P53=2002,OFFSET('2002'!L$1,Calculations!$F51,0),IF($P53=2003,OFFSET('2003'!L$1,Calculations!$F51,0),IF($P53=2004,OFFSET('2004'!L$1,Calculations!$F51,0),IF($P53=2005,OFFSET('2005'!L$1,Calculations!$F51,0),IF($P53=2006,OFFSET('2006'!L$1,Calculations!$F51,0),IF($P53=2007,OFFSET('2007'!L$1,Calculations!$F51,0),IF($P53=2008,OFFSET('2008'!L$1,Calculations!$F51,0),IF($P53=2009,OFFSET('2009'!L$1,Calculations!$F51,0),IF($P53=2010,OFFSET('2010'!L$1,Calculations!$F51,0),IF($P53=2011,OFFSET('2011'!L$1,Calculations!$F51,0),IF($P53=2012,OFFSET('2012'!L$1,Calculations!$F51,0),IF($P53=2013,OFFSET('2013'!L$1,Calculations!$F51,0),IF($P53=2014,OFFSET('2014'!L$1,Calculations!$F51,0),IF($P53=2015,OFFSET('2015'!L$1,Calculations!$F51,0),IF($P53=2016,OFFSET('2016'!L$1,Calculations!$F51,0),IF($P53=2017,OFFSET('2017'!L$1,Calculations!$F51,0),0))))))))))))))))</f>
        <v>7.951323522057005E-3</v>
      </c>
      <c r="BB53" s="31">
        <f ca="1">IF($P53=2002,OFFSET('2002'!M$1,Calculations!$F51,0),IF($P53=2003,OFFSET('2003'!M$1,Calculations!$F51,0),IF($P53=2004,OFFSET('2004'!M$1,Calculations!$F51,0),IF($P53=2005,OFFSET('2005'!M$1,Calculations!$F51,0),IF($P53=2006,OFFSET('2006'!M$1,Calculations!$F51,0),IF($P53=2007,OFFSET('2007'!M$1,Calculations!$F51,0),IF($P53=2008,OFFSET('2008'!M$1,Calculations!$F51,0),IF($P53=2009,OFFSET('2009'!M$1,Calculations!$F51,0),IF($P53=2010,OFFSET('2010'!M$1,Calculations!$F51,0),IF($P53=2011,OFFSET('2011'!M$1,Calculations!$F51,0),IF($P53=2012,OFFSET('2012'!M$1,Calculations!$F51,0),IF($P53=2013,OFFSET('2013'!M$1,Calculations!$F51,0),IF($P53=2014,OFFSET('2014'!M$1,Calculations!$F51,0),IF($P53=2015,OFFSET('2015'!M$1,Calculations!$F51,0),IF($P53=2016,OFFSET('2016'!M$1,Calculations!$F51,0),IF($P53=2017,OFFSET('2017'!M$1,Calculations!$F51,0),0))))))))))))))))</f>
        <v>1.1832039178837534E-2</v>
      </c>
      <c r="BC53" s="31">
        <f ca="1">IF($P53=2002,OFFSET('2002'!N$1,Calculations!$F51,0),IF($P53=2003,OFFSET('2003'!N$1,Calculations!$F51,0),IF($P53=2004,OFFSET('2004'!N$1,Calculations!$F51,0),IF($P53=2005,OFFSET('2005'!N$1,Calculations!$F51,0),IF($P53=2006,OFFSET('2006'!N$1,Calculations!$F51,0),IF($P53=2007,OFFSET('2007'!N$1,Calculations!$F51,0),IF($P53=2008,OFFSET('2008'!N$1,Calculations!$F51,0),IF($P53=2009,OFFSET('2009'!N$1,Calculations!$F51,0),IF($P53=2010,OFFSET('2010'!N$1,Calculations!$F51,0),IF($P53=2011,OFFSET('2011'!N$1,Calculations!$F51,0),IF($P53=2012,OFFSET('2012'!N$1,Calculations!$F51,0),IF($P53=2013,OFFSET('2013'!N$1,Calculations!$F51,0),IF($P53=2014,OFFSET('2014'!N$1,Calculations!$F51,0),IF($P53=2015,OFFSET('2015'!N$1,Calculations!$F51,0),IF($P53=2016,OFFSET('2016'!N$1,Calculations!$F51,0),IF($P53=2017,OFFSET('2017'!N$1,Calculations!$F51,0),0))))))))))))))))</f>
        <v>1.4851533067075923E-2</v>
      </c>
      <c r="BD53" s="31">
        <f ca="1">IF($P53=2002,OFFSET('2002'!O$1,Calculations!$F51,0),IF($P53=2003,OFFSET('2003'!O$1,Calculations!$F51,0),IF($P53=2004,OFFSET('2004'!O$1,Calculations!$F51,0),IF($P53=2005,OFFSET('2005'!O$1,Calculations!$F51,0),IF($P53=2006,OFFSET('2006'!O$1,Calculations!$F51,0),IF($P53=2007,OFFSET('2007'!O$1,Calculations!$F51,0),IF($P53=2008,OFFSET('2008'!O$1,Calculations!$F51,0),IF($P53=2009,OFFSET('2009'!O$1,Calculations!$F51,0),IF($P53=2010,OFFSET('2010'!O$1,Calculations!$F51,0),IF($P53=2011,OFFSET('2011'!O$1,Calculations!$F51,0),IF($P53=2012,OFFSET('2012'!O$1,Calculations!$F51,0),IF($P53=2013,OFFSET('2013'!O$1,Calculations!$F51,0),IF($P53=2014,OFFSET('2014'!O$1,Calculations!$F51,0),IF($P53=2015,OFFSET('2015'!O$1,Calculations!$F51,0),IF($P53=2016,OFFSET('2016'!O$1,Calculations!$F51,0),IF($P53=2017,OFFSET('2017'!O$1,Calculations!$F51,0),0))))))))))))))))</f>
        <v>1.4780922487850571E-3</v>
      </c>
      <c r="BE53" s="31">
        <f ca="1">IF($P53=2002,OFFSET('2002'!P$1,Calculations!$F51,0),IF($P53=2003,OFFSET('2003'!P$1,Calculations!$F51,0),IF($P53=2004,OFFSET('2004'!P$1,Calculations!$F51,0),IF($P53=2005,OFFSET('2005'!P$1,Calculations!$F51,0),IF($P53=2006,OFFSET('2006'!P$1,Calculations!$F51,0),IF($P53=2007,OFFSET('2007'!P$1,Calculations!$F51,0),IF($P53=2008,OFFSET('2008'!P$1,Calculations!$F51,0),IF($P53=2009,OFFSET('2009'!P$1,Calculations!$F51,0),IF($P53=2010,OFFSET('2010'!P$1,Calculations!$F51,0),IF($P53=2011,OFFSET('2011'!P$1,Calculations!$F51,0),IF($P53=2012,OFFSET('2012'!P$1,Calculations!$F51,0),IF($P53=2013,OFFSET('2013'!P$1,Calculations!$F51,0),IF($P53=2014,OFFSET('2014'!P$1,Calculations!$F51,0),IF($P53=2015,OFFSET('2015'!P$1,Calculations!$F51,0),IF($P53=2016,OFFSET('2016'!P$1,Calculations!$F51,0),IF($P53=2017,OFFSET('2017'!P$1,Calculations!$F51,0),0))))))))))))))))</f>
        <v>1.2697849608119359E-2</v>
      </c>
      <c r="BF53" s="34">
        <f ca="1">IF($P53=2002,OFFSET('2002'!Q$1,Calculations!$F51,0),IF($P53=2003,OFFSET('2003'!Q$1,Calculations!$F51,0),IF($P53=2004,OFFSET('2004'!Q$1,Calculations!$F51,0),IF($P53=2005,OFFSET('2005'!Q$1,Calculations!$F51,0),IF($P53=2006,OFFSET('2006'!Q$1,Calculations!$F51,0),IF($P53=2007,OFFSET('2007'!Q$1,Calculations!$F51,0),IF($P53=2008,OFFSET('2008'!Q$1,Calculations!$F51,0),IF($P53=2009,OFFSET('2009'!Q$1,Calculations!$F51,0),IF($P53=2010,OFFSET('2010'!Q$1,Calculations!$F51,0),IF($P53=2011,OFFSET('2011'!Q$1,Calculations!$F51,0),IF($P53=2012,OFFSET('2012'!Q$1,Calculations!$F51,0),IF($P53=2013,OFFSET('2013'!Q$1,Calculations!$F51,0),IF($P53=2014,OFFSET('2014'!Q$1,Calculations!$F51,0),IF($P53=2015,OFFSET('2015'!Q$1,Calculations!$F51,0),IF($P53=2016,OFFSET('2016'!Q$1,Calculations!$F51,0),IF($P53=2017,OFFSET('2017'!Q$1,Calculations!$F51,0),0))))))))))))))))</f>
        <v>3.3962611556547866E-3</v>
      </c>
      <c r="BG53" s="31">
        <f ca="1">IF($P53=2002,OFFSET('2002'!K$1,Calculations!$G51,0),IF($P53=2003,OFFSET('2003'!K$1,Calculations!$G51,0),IF($P53=2004,OFFSET('2004'!K$1,Calculations!$G51,0),IF($P53=2005,OFFSET('2005'!K$1,Calculations!$G51,0),IF($P53=2006,OFFSET('2006'!K$1,Calculations!$G51,0),IF($P53=2007,OFFSET('2007'!K$1,Calculations!$G51,0),IF($P53=2008,OFFSET('2008'!K$1,Calculations!$G51,0),IF($P53=2009,OFFSET('2009'!K$1,Calculations!$G51,0),IF($P53=2010,OFFSET('2010'!K$1,Calculations!$G51,0),IF($P53=2011,OFFSET('2011'!K$1,Calculations!$G51,0),IF($P53=2012,OFFSET('2012'!K$1,Calculations!$G51,0),IF($P53=2013,OFFSET('2013'!K$1,Calculations!$G51,0),IF($P53=2014,OFFSET('2014'!K$1,Calculations!$G51,0),IF($P53=2015,OFFSET('2015'!K$1,Calculations!$G51,0),IF($P53=2016,OFFSET('2016'!K$1,Calculations!$G51,0),IF($P53=2017,OFFSET('2017'!K$1,Calculations!$G51,0),0))))))))))))))))</f>
        <v>7.5169505802850548E-2</v>
      </c>
      <c r="BH53" s="31">
        <f ca="1">IF($P53=2002,OFFSET('2002'!L$1,Calculations!$G51,0),IF($P53=2003,OFFSET('2003'!L$1,Calculations!$G51,0),IF($P53=2004,OFFSET('2004'!L$1,Calculations!$G51,0),IF($P53=2005,OFFSET('2005'!L$1,Calculations!$G51,0),IF($P53=2006,OFFSET('2006'!L$1,Calculations!$G51,0),IF($P53=2007,OFFSET('2007'!L$1,Calculations!$G51,0),IF($P53=2008,OFFSET('2008'!L$1,Calculations!$G51,0),IF($P53=2009,OFFSET('2009'!L$1,Calculations!$G51,0),IF($P53=2010,OFFSET('2010'!L$1,Calculations!$G51,0),IF($P53=2011,OFFSET('2011'!L$1,Calculations!$G51,0),IF($P53=2012,OFFSET('2012'!L$1,Calculations!$G51,0),IF($P53=2013,OFFSET('2013'!L$1,Calculations!$G51,0),IF($P53=2014,OFFSET('2014'!L$1,Calculations!$G51,0),IF($P53=2015,OFFSET('2015'!L$1,Calculations!$G51,0),IF($P53=2016,OFFSET('2016'!L$1,Calculations!$G51,0),IF($P53=2017,OFFSET('2017'!L$1,Calculations!$G51,0),0))))))))))))))))</f>
        <v>0.12332456154648265</v>
      </c>
      <c r="BI53" s="31">
        <f ca="1">IF($P53=2002,OFFSET('2002'!M$1,Calculations!$G51,0),IF($P53=2003,OFFSET('2003'!M$1,Calculations!$G51,0),IF($P53=2004,OFFSET('2004'!M$1,Calculations!$G51,0),IF($P53=2005,OFFSET('2005'!M$1,Calculations!$G51,0),IF($P53=2006,OFFSET('2006'!M$1,Calculations!$G51,0),IF($P53=2007,OFFSET('2007'!M$1,Calculations!$G51,0),IF($P53=2008,OFFSET('2008'!M$1,Calculations!$G51,0),IF($P53=2009,OFFSET('2009'!M$1,Calculations!$G51,0),IF($P53=2010,OFFSET('2010'!M$1,Calculations!$G51,0),IF($P53=2011,OFFSET('2011'!M$1,Calculations!$G51,0),IF($P53=2012,OFFSET('2012'!M$1,Calculations!$G51,0),IF($P53=2013,OFFSET('2013'!M$1,Calculations!$G51,0),IF($P53=2014,OFFSET('2014'!M$1,Calculations!$G51,0),IF($P53=2015,OFFSET('2015'!M$1,Calculations!$G51,0),IF($P53=2016,OFFSET('2016'!M$1,Calculations!$G51,0),IF($P53=2017,OFFSET('2017'!M$1,Calculations!$G51,0),0))))))))))))))))</f>
        <v>6.7510662561086232E-2</v>
      </c>
      <c r="BJ53" s="31">
        <f ca="1">IF($P53=2002,OFFSET('2002'!N$1,Calculations!$G51,0),IF($P53=2003,OFFSET('2003'!N$1,Calculations!$G51,0),IF($P53=2004,OFFSET('2004'!N$1,Calculations!$G51,0),IF($P53=2005,OFFSET('2005'!N$1,Calculations!$G51,0),IF($P53=2006,OFFSET('2006'!N$1,Calculations!$G51,0),IF($P53=2007,OFFSET('2007'!N$1,Calculations!$G51,0),IF($P53=2008,OFFSET('2008'!N$1,Calculations!$G51,0),IF($P53=2009,OFFSET('2009'!N$1,Calculations!$G51,0),IF($P53=2010,OFFSET('2010'!N$1,Calculations!$G51,0),IF($P53=2011,OFFSET('2011'!N$1,Calculations!$G51,0),IF($P53=2012,OFFSET('2012'!N$1,Calculations!$G51,0),IF($P53=2013,OFFSET('2013'!N$1,Calculations!$G51,0),IF($P53=2014,OFFSET('2014'!N$1,Calculations!$G51,0),IF($P53=2015,OFFSET('2015'!N$1,Calculations!$G51,0),IF($P53=2016,OFFSET('2016'!N$1,Calculations!$G51,0),IF($P53=2017,OFFSET('2017'!N$1,Calculations!$G51,0),0))))))))))))))))</f>
        <v>9.7511344180690213E-2</v>
      </c>
      <c r="BK53" s="31">
        <f ca="1">IF($P53=2002,OFFSET('2002'!O$1,Calculations!$G51,0),IF($P53=2003,OFFSET('2003'!O$1,Calculations!$G51,0),IF($P53=2004,OFFSET('2004'!O$1,Calculations!$G51,0),IF($P53=2005,OFFSET('2005'!O$1,Calculations!$G51,0),IF($P53=2006,OFFSET('2006'!O$1,Calculations!$G51,0),IF($P53=2007,OFFSET('2007'!O$1,Calculations!$G51,0),IF($P53=2008,OFFSET('2008'!O$1,Calculations!$G51,0),IF($P53=2009,OFFSET('2009'!O$1,Calculations!$G51,0),IF($P53=2010,OFFSET('2010'!O$1,Calculations!$G51,0),IF($P53=2011,OFFSET('2011'!O$1,Calculations!$G51,0),IF($P53=2012,OFFSET('2012'!O$1,Calculations!$G51,0),IF($P53=2013,OFFSET('2013'!O$1,Calculations!$G51,0),IF($P53=2014,OFFSET('2014'!O$1,Calculations!$G51,0),IF($P53=2015,OFFSET('2015'!O$1,Calculations!$G51,0),IF($P53=2016,OFFSET('2016'!O$1,Calculations!$G51,0),IF($P53=2017,OFFSET('2017'!O$1,Calculations!$G51,0),0))))))))))))))))</f>
        <v>9.6865782192435607E-2</v>
      </c>
      <c r="BL53" s="31">
        <f ca="1">IF($P53=2002,OFFSET('2002'!P$1,Calculations!$G51,0),IF($P53=2003,OFFSET('2003'!P$1,Calculations!$G51,0),IF($P53=2004,OFFSET('2004'!P$1,Calculations!$G51,0),IF($P53=2005,OFFSET('2005'!P$1,Calculations!$G51,0),IF($P53=2006,OFFSET('2006'!P$1,Calculations!$G51,0),IF($P53=2007,OFFSET('2007'!P$1,Calculations!$G51,0),IF($P53=2008,OFFSET('2008'!P$1,Calculations!$G51,0),IF($P53=2009,OFFSET('2009'!P$1,Calculations!$G51,0),IF($P53=2010,OFFSET('2010'!P$1,Calculations!$G51,0),IF($P53=2011,OFFSET('2011'!P$1,Calculations!$G51,0),IF($P53=2012,OFFSET('2012'!P$1,Calculations!$G51,0),IF($P53=2013,OFFSET('2013'!P$1,Calculations!$G51,0),IF($P53=2014,OFFSET('2014'!P$1,Calculations!$G51,0),IF($P53=2015,OFFSET('2015'!P$1,Calculations!$G51,0),IF($P53=2016,OFFSET('2016'!P$1,Calculations!$G51,0),IF($P53=2017,OFFSET('2017'!P$1,Calculations!$G51,0),0))))))))))))))))</f>
        <v>0.1126039856178925</v>
      </c>
      <c r="BM53" s="34">
        <f ca="1">IF($P53=2002,OFFSET('2002'!Q$1,Calculations!$G51,0),IF($P53=2003,OFFSET('2003'!Q$1,Calculations!$G51,0),IF($P53=2004,OFFSET('2004'!Q$1,Calculations!$G51,0),IF($P53=2005,OFFSET('2005'!Q$1,Calculations!$G51,0),IF($P53=2006,OFFSET('2006'!Q$1,Calculations!$G51,0),IF($P53=2007,OFFSET('2007'!Q$1,Calculations!$G51,0),IF($P53=2008,OFFSET('2008'!Q$1,Calculations!$G51,0),IF($P53=2009,OFFSET('2009'!Q$1,Calculations!$G51,0),IF($P53=2010,OFFSET('2010'!Q$1,Calculations!$G51,0),IF($P53=2011,OFFSET('2011'!Q$1,Calculations!$G51,0),IF($P53=2012,OFFSET('2012'!Q$1,Calculations!$G51,0),IF($P53=2013,OFFSET('2013'!Q$1,Calculations!$G51,0),IF($P53=2014,OFFSET('2014'!Q$1,Calculations!$G51,0),IF($P53=2015,OFFSET('2015'!Q$1,Calculations!$G51,0),IF($P53=2016,OFFSET('2016'!Q$1,Calculations!$G51,0),IF($P53=2017,OFFSET('2017'!Q$1,Calculations!$G51,0),0))))))))))))))))</f>
        <v>9.471912438038646E-2</v>
      </c>
      <c r="BN53" s="31">
        <f ca="1">IF($P53=2002,OFFSET('2002'!K$1,Calculations!$H51,0),IF($P53=2003,OFFSET('2003'!K$1,Calculations!$H51,0),IF($P53=2004,OFFSET('2004'!K$1,Calculations!$H51,0),IF($P53=2005,OFFSET('2005'!K$1,Calculations!$H51,0),IF($P53=2006,OFFSET('2006'!K$1,Calculations!$H51,0),IF($P53=2007,OFFSET('2007'!K$1,Calculations!$H51,0),IF($P53=2008,OFFSET('2008'!K$1,Calculations!$H51,0),IF($P53=2009,OFFSET('2009'!K$1,Calculations!$H51,0),IF($P53=2010,OFFSET('2010'!K$1,Calculations!$H51,0),IF($P53=2011,OFFSET('2011'!K$1,Calculations!$H51,0),IF($P53=2012,OFFSET('2012'!K$1,Calculations!$H51,0),IF($P53=2013,OFFSET('2013'!K$1,Calculations!$H51,0),IF($P53=2014,OFFSET('2014'!K$1,Calculations!$H51,0),IF($P53=2015,OFFSET('2015'!K$1,Calculations!$H51,0),IF($P53=2016,OFFSET('2016'!K$1,Calculations!$H51,0),IF($P53=2017,OFFSET('2017'!K$1,Calculations!$H51,0),0))))))))))))))))</f>
        <v>7.9321950212046756E-4</v>
      </c>
      <c r="BO53" s="31">
        <f ca="1">IF($P53=2002,OFFSET('2002'!L$1,Calculations!$H51,0),IF($P53=2003,OFFSET('2003'!L$1,Calculations!$H51,0),IF($P53=2004,OFFSET('2004'!L$1,Calculations!$H51,0),IF($P53=2005,OFFSET('2005'!L$1,Calculations!$H51,0),IF($P53=2006,OFFSET('2006'!L$1,Calculations!$H51,0),IF($P53=2007,OFFSET('2007'!L$1,Calculations!$H51,0),IF($P53=2008,OFFSET('2008'!L$1,Calculations!$H51,0),IF($P53=2009,OFFSET('2009'!L$1,Calculations!$H51,0),IF($P53=2010,OFFSET('2010'!L$1,Calculations!$H51,0),IF($P53=2011,OFFSET('2011'!L$1,Calculations!$H51,0),IF($P53=2012,OFFSET('2012'!L$1,Calculations!$H51,0),IF($P53=2013,OFFSET('2013'!L$1,Calculations!$H51,0),IF($P53=2014,OFFSET('2014'!L$1,Calculations!$H51,0),IF($P53=2015,OFFSET('2015'!L$1,Calculations!$H51,0),IF($P53=2016,OFFSET('2016'!L$1,Calculations!$H51,0),IF($P53=2017,OFFSET('2017'!L$1,Calculations!$H51,0),0))))))))))))))))</f>
        <v>1.4748649564695081E-2</v>
      </c>
      <c r="BP53" s="31">
        <f ca="1">IF($P53=2002,OFFSET('2002'!M$1,Calculations!$H51,0),IF($P53=2003,OFFSET('2003'!M$1,Calculations!$H51,0),IF($P53=2004,OFFSET('2004'!M$1,Calculations!$H51,0),IF($P53=2005,OFFSET('2005'!M$1,Calculations!$H51,0),IF($P53=2006,OFFSET('2006'!M$1,Calculations!$H51,0),IF($P53=2007,OFFSET('2007'!M$1,Calculations!$H51,0),IF($P53=2008,OFFSET('2008'!M$1,Calculations!$H51,0),IF($P53=2009,OFFSET('2009'!M$1,Calculations!$H51,0),IF($P53=2010,OFFSET('2010'!M$1,Calculations!$H51,0),IF($P53=2011,OFFSET('2011'!M$1,Calculations!$H51,0),IF($P53=2012,OFFSET('2012'!M$1,Calculations!$H51,0),IF($P53=2013,OFFSET('2013'!M$1,Calculations!$H51,0),IF($P53=2014,OFFSET('2014'!M$1,Calculations!$H51,0),IF($P53=2015,OFFSET('2015'!M$1,Calculations!$H51,0),IF($P53=2016,OFFSET('2016'!M$1,Calculations!$H51,0),IF($P53=2017,OFFSET('2017'!M$1,Calculations!$H51,0),0))))))))))))))))</f>
        <v>8.5176172487040624E-3</v>
      </c>
      <c r="BQ53" s="31">
        <f ca="1">IF($P53=2002,OFFSET('2002'!N$1,Calculations!$H51,0),IF($P53=2003,OFFSET('2003'!N$1,Calculations!$H51,0),IF($P53=2004,OFFSET('2004'!N$1,Calculations!$H51,0),IF($P53=2005,OFFSET('2005'!N$1,Calculations!$H51,0),IF($P53=2006,OFFSET('2006'!N$1,Calculations!$H51,0),IF($P53=2007,OFFSET('2007'!N$1,Calculations!$H51,0),IF($P53=2008,OFFSET('2008'!N$1,Calculations!$H51,0),IF($P53=2009,OFFSET('2009'!N$1,Calculations!$H51,0),IF($P53=2010,OFFSET('2010'!N$1,Calculations!$H51,0),IF($P53=2011,OFFSET('2011'!N$1,Calculations!$H51,0),IF($P53=2012,OFFSET('2012'!N$1,Calculations!$H51,0),IF($P53=2013,OFFSET('2013'!N$1,Calculations!$H51,0),IF($P53=2014,OFFSET('2014'!N$1,Calculations!$H51,0),IF($P53=2015,OFFSET('2015'!N$1,Calculations!$H51,0),IF($P53=2016,OFFSET('2016'!N$1,Calculations!$H51,0),IF($P53=2017,OFFSET('2017'!N$1,Calculations!$H51,0),0))))))))))))))))</f>
        <v>0.10614992102973717</v>
      </c>
      <c r="BR53" s="31">
        <f ca="1">IF($P53=2002,OFFSET('2002'!O$1,Calculations!$H51,0),IF($P53=2003,OFFSET('2003'!O$1,Calculations!$H51,0),IF($P53=2004,OFFSET('2004'!O$1,Calculations!$H51,0),IF($P53=2005,OFFSET('2005'!O$1,Calculations!$H51,0),IF($P53=2006,OFFSET('2006'!O$1,Calculations!$H51,0),IF($P53=2007,OFFSET('2007'!O$1,Calculations!$H51,0),IF($P53=2008,OFFSET('2008'!O$1,Calculations!$H51,0),IF($P53=2009,OFFSET('2009'!O$1,Calculations!$H51,0),IF($P53=2010,OFFSET('2010'!O$1,Calculations!$H51,0),IF($P53=2011,OFFSET('2011'!O$1,Calculations!$H51,0),IF($P53=2012,OFFSET('2012'!O$1,Calculations!$H51,0),IF($P53=2013,OFFSET('2013'!O$1,Calculations!$H51,0),IF($P53=2014,OFFSET('2014'!O$1,Calculations!$H51,0),IF($P53=2015,OFFSET('2015'!O$1,Calculations!$H51,0),IF($P53=2016,OFFSET('2016'!O$1,Calculations!$H51,0),IF($P53=2017,OFFSET('2017'!O$1,Calculations!$H51,0),0))))))))))))))))</f>
        <v>2.4375563956041367E-3</v>
      </c>
      <c r="BS53" s="31">
        <f ca="1">IF($P53=2002,OFFSET('2002'!P$1,Calculations!$H51,0),IF($P53=2003,OFFSET('2003'!P$1,Calculations!$H51,0),IF($P53=2004,OFFSET('2004'!P$1,Calculations!$H51,0),IF($P53=2005,OFFSET('2005'!P$1,Calculations!$H51,0),IF($P53=2006,OFFSET('2006'!P$1,Calculations!$H51,0),IF($P53=2007,OFFSET('2007'!P$1,Calculations!$H51,0),IF($P53=2008,OFFSET('2008'!P$1,Calculations!$H51,0),IF($P53=2009,OFFSET('2009'!P$1,Calculations!$H51,0),IF($P53=2010,OFFSET('2010'!P$1,Calculations!$H51,0),IF($P53=2011,OFFSET('2011'!P$1,Calculations!$H51,0),IF($P53=2012,OFFSET('2012'!P$1,Calculations!$H51,0),IF($P53=2013,OFFSET('2013'!P$1,Calculations!$H51,0),IF($P53=2014,OFFSET('2014'!P$1,Calculations!$H51,0),IF($P53=2015,OFFSET('2015'!P$1,Calculations!$H51,0),IF($P53=2016,OFFSET('2016'!P$1,Calculations!$H51,0),IF($P53=2017,OFFSET('2017'!P$1,Calculations!$H51,0),0))))))))))))))))</f>
        <v>4.768520291449501E-2</v>
      </c>
      <c r="BT53" s="34">
        <f ca="1">IF($P53=2002,OFFSET('2002'!Q$1,Calculations!$H51,0),IF($P53=2003,OFFSET('2003'!Q$1,Calculations!$H51,0),IF($P53=2004,OFFSET('2004'!Q$1,Calculations!$H51,0),IF($P53=2005,OFFSET('2005'!Q$1,Calculations!$H51,0),IF($P53=2006,OFFSET('2006'!Q$1,Calculations!$H51,0),IF($P53=2007,OFFSET('2007'!Q$1,Calculations!$H51,0),IF($P53=2008,OFFSET('2008'!Q$1,Calculations!$H51,0),IF($P53=2009,OFFSET('2009'!Q$1,Calculations!$H51,0),IF($P53=2010,OFFSET('2010'!Q$1,Calculations!$H51,0),IF($P53=2011,OFFSET('2011'!Q$1,Calculations!$H51,0),IF($P53=2012,OFFSET('2012'!Q$1,Calculations!$H51,0),IF($P53=2013,OFFSET('2013'!Q$1,Calculations!$H51,0),IF($P53=2014,OFFSET('2014'!Q$1,Calculations!$H51,0),IF($P53=2015,OFFSET('2015'!Q$1,Calculations!$H51,0),IF($P53=2016,OFFSET('2016'!Q$1,Calculations!$H51,0),IF($P53=2017,OFFSET('2017'!Q$1,Calculations!$H51,0),0))))))))))))))))</f>
        <v>9.0435828017767037E-3</v>
      </c>
      <c r="BU53" s="31">
        <f ca="1">IF($P53=2002,OFFSET('2002'!K$1,Calculations!$I51,0),IF($P53=2003,OFFSET('2003'!K$1,Calculations!$I51,0),IF($P53=2004,OFFSET('2004'!K$1,Calculations!$I51,0),IF($P53=2005,OFFSET('2005'!K$1,Calculations!$I51,0),IF($P53=2006,OFFSET('2006'!K$1,Calculations!$I51,0),IF($P53=2007,OFFSET('2007'!K$1,Calculations!$I51,0),IF($P53=2008,OFFSET('2008'!K$1,Calculations!$I51,0),IF($P53=2009,OFFSET('2009'!K$1,Calculations!$I51,0),IF($P53=2010,OFFSET('2010'!K$1,Calculations!$I51,0),IF($P53=2011,OFFSET('2011'!K$1,Calculations!$I51,0),IF($P53=2012,OFFSET('2012'!K$1,Calculations!$I51,0),IF($P53=2013,OFFSET('2013'!K$1,Calculations!$I51,0),IF($P53=2014,OFFSET('2014'!K$1,Calculations!$I51,0),IF($P53=2015,OFFSET('2015'!K$1,Calculations!$I51,0),IF($P53=2016,OFFSET('2016'!K$1,Calculations!$I51,0),IF($P53=2017,OFFSET('2017'!K$1,Calculations!$I51,0),0))))))))))))))))</f>
        <v>9.0172034291686604E-3</v>
      </c>
      <c r="BV53" s="31">
        <f ca="1">IF($P53=2002,OFFSET('2002'!L$1,Calculations!$I51,0),IF($P53=2003,OFFSET('2003'!L$1,Calculations!$I51,0),IF($P53=2004,OFFSET('2004'!L$1,Calculations!$I51,0),IF($P53=2005,OFFSET('2005'!L$1,Calculations!$I51,0),IF($P53=2006,OFFSET('2006'!L$1,Calculations!$I51,0),IF($P53=2007,OFFSET('2007'!L$1,Calculations!$I51,0),IF($P53=2008,OFFSET('2008'!L$1,Calculations!$I51,0),IF($P53=2009,OFFSET('2009'!L$1,Calculations!$I51,0),IF($P53=2010,OFFSET('2010'!L$1,Calculations!$I51,0),IF($P53=2011,OFFSET('2011'!L$1,Calculations!$I51,0),IF($P53=2012,OFFSET('2012'!L$1,Calculations!$I51,0),IF($P53=2013,OFFSET('2013'!L$1,Calculations!$I51,0),IF($P53=2014,OFFSET('2014'!L$1,Calculations!$I51,0),IF($P53=2015,OFFSET('2015'!L$1,Calculations!$I51,0),IF($P53=2016,OFFSET('2016'!L$1,Calculations!$I51,0),IF($P53=2017,OFFSET('2017'!L$1,Calculations!$I51,0),0))))))))))))))))</f>
        <v>0.13550795082773345</v>
      </c>
      <c r="BW53" s="31">
        <f ca="1">IF($P53=2002,OFFSET('2002'!M$1,Calculations!$I51,0),IF($P53=2003,OFFSET('2003'!M$1,Calculations!$I51,0),IF($P53=2004,OFFSET('2004'!M$1,Calculations!$I51,0),IF($P53=2005,OFFSET('2005'!M$1,Calculations!$I51,0),IF($P53=2006,OFFSET('2006'!M$1,Calculations!$I51,0),IF($P53=2007,OFFSET('2007'!M$1,Calculations!$I51,0),IF($P53=2008,OFFSET('2008'!M$1,Calculations!$I51,0),IF($P53=2009,OFFSET('2009'!M$1,Calculations!$I51,0),IF($P53=2010,OFFSET('2010'!M$1,Calculations!$I51,0),IF($P53=2011,OFFSET('2011'!M$1,Calculations!$I51,0),IF($P53=2012,OFFSET('2012'!M$1,Calculations!$I51,0),IF($P53=2013,OFFSET('2013'!M$1,Calculations!$I51,0),IF($P53=2014,OFFSET('2014'!M$1,Calculations!$I51,0),IF($P53=2015,OFFSET('2015'!M$1,Calculations!$I51,0),IF($P53=2016,OFFSET('2016'!M$1,Calculations!$I51,0),IF($P53=2017,OFFSET('2017'!M$1,Calculations!$I51,0),0))))))))))))))))</f>
        <v>7.3163059681564724E-2</v>
      </c>
      <c r="BX53" s="31">
        <f ca="1">IF($P53=2002,OFFSET('2002'!N$1,Calculations!$I51,0),IF($P53=2003,OFFSET('2003'!N$1,Calculations!$I51,0),IF($P53=2004,OFFSET('2004'!N$1,Calculations!$I51,0),IF($P53=2005,OFFSET('2005'!N$1,Calculations!$I51,0),IF($P53=2006,OFFSET('2006'!N$1,Calculations!$I51,0),IF($P53=2007,OFFSET('2007'!N$1,Calculations!$I51,0),IF($P53=2008,OFFSET('2008'!N$1,Calculations!$I51,0),IF($P53=2009,OFFSET('2009'!N$1,Calculations!$I51,0),IF($P53=2010,OFFSET('2010'!N$1,Calculations!$I51,0),IF($P53=2011,OFFSET('2011'!N$1,Calculations!$I51,0),IF($P53=2012,OFFSET('2012'!N$1,Calculations!$I51,0),IF($P53=2013,OFFSET('2013'!N$1,Calculations!$I51,0),IF($P53=2014,OFFSET('2014'!N$1,Calculations!$I51,0),IF($P53=2015,OFFSET('2015'!N$1,Calculations!$I51,0),IF($P53=2016,OFFSET('2016'!N$1,Calculations!$I51,0),IF($P53=2017,OFFSET('2017'!N$1,Calculations!$I51,0),0))))))))))))))))</f>
        <v>9.2362737370279752E-2</v>
      </c>
      <c r="BY53" s="31">
        <f ca="1">IF($P53=2002,OFFSET('2002'!O$1,Calculations!$I51,0),IF($P53=2003,OFFSET('2003'!O$1,Calculations!$I51,0),IF($P53=2004,OFFSET('2004'!O$1,Calculations!$I51,0),IF($P53=2005,OFFSET('2005'!O$1,Calculations!$I51,0),IF($P53=2006,OFFSET('2006'!O$1,Calculations!$I51,0),IF($P53=2007,OFFSET('2007'!O$1,Calculations!$I51,0),IF($P53=2008,OFFSET('2008'!O$1,Calculations!$I51,0),IF($P53=2009,OFFSET('2009'!O$1,Calculations!$I51,0),IF($P53=2010,OFFSET('2010'!O$1,Calculations!$I51,0),IF($P53=2011,OFFSET('2011'!O$1,Calculations!$I51,0),IF($P53=2012,OFFSET('2012'!O$1,Calculations!$I51,0),IF($P53=2013,OFFSET('2013'!O$1,Calculations!$I51,0),IF($P53=2014,OFFSET('2014'!O$1,Calculations!$I51,0),IF($P53=2015,OFFSET('2015'!O$1,Calculations!$I51,0),IF($P53=2016,OFFSET('2016'!O$1,Calculations!$I51,0),IF($P53=2017,OFFSET('2017'!O$1,Calculations!$I51,0),0))))))))))))))))</f>
        <v>6.2745257406136526E-2</v>
      </c>
      <c r="BZ53" s="31">
        <f ca="1">IF($P53=2002,OFFSET('2002'!P$1,Calculations!$I51,0),IF($P53=2003,OFFSET('2003'!P$1,Calculations!$I51,0),IF($P53=2004,OFFSET('2004'!P$1,Calculations!$I51,0),IF($P53=2005,OFFSET('2005'!P$1,Calculations!$I51,0),IF($P53=2006,OFFSET('2006'!P$1,Calculations!$I51,0),IF($P53=2007,OFFSET('2007'!P$1,Calculations!$I51,0),IF($P53=2008,OFFSET('2008'!P$1,Calculations!$I51,0),IF($P53=2009,OFFSET('2009'!P$1,Calculations!$I51,0),IF($P53=2010,OFFSET('2010'!P$1,Calculations!$I51,0),IF($P53=2011,OFFSET('2011'!P$1,Calculations!$I51,0),IF($P53=2012,OFFSET('2012'!P$1,Calculations!$I51,0),IF($P53=2013,OFFSET('2013'!P$1,Calculations!$I51,0),IF($P53=2014,OFFSET('2014'!P$1,Calculations!$I51,0),IF($P53=2015,OFFSET('2015'!P$1,Calculations!$I51,0),IF($P53=2016,OFFSET('2016'!P$1,Calculations!$I51,0),IF($P53=2017,OFFSET('2017'!P$1,Calculations!$I51,0),0))))))))))))))))</f>
        <v>0.15037777753626447</v>
      </c>
      <c r="CA53" s="34">
        <f ca="1">IF($P53=2002,OFFSET('2002'!Q$1,Calculations!$I51,0),IF($P53=2003,OFFSET('2003'!Q$1,Calculations!$I51,0),IF($P53=2004,OFFSET('2004'!Q$1,Calculations!$I51,0),IF($P53=2005,OFFSET('2005'!Q$1,Calculations!$I51,0),IF($P53=2006,OFFSET('2006'!Q$1,Calculations!$I51,0),IF($P53=2007,OFFSET('2007'!Q$1,Calculations!$I51,0),IF($P53=2008,OFFSET('2008'!Q$1,Calculations!$I51,0),IF($P53=2009,OFFSET('2009'!Q$1,Calculations!$I51,0),IF($P53=2010,OFFSET('2010'!Q$1,Calculations!$I51,0),IF($P53=2011,OFFSET('2011'!Q$1,Calculations!$I51,0),IF($P53=2012,OFFSET('2012'!Q$1,Calculations!$I51,0),IF($P53=2013,OFFSET('2013'!Q$1,Calculations!$I51,0),IF($P53=2014,OFFSET('2014'!Q$1,Calculations!$I51,0),IF($P53=2015,OFFSET('2015'!Q$1,Calculations!$I51,0),IF($P53=2016,OFFSET('2016'!Q$1,Calculations!$I51,0),IF($P53=2017,OFFSET('2017'!Q$1,Calculations!$I51,0),0))))))))))))))))</f>
        <v>6.3312005417289333E-2</v>
      </c>
      <c r="CB53" s="31">
        <f ca="1">IF($P53=2002,OFFSET('2002'!K$1,Calculations!$J51,0),IF($P53=2003,OFFSET('2003'!K$1,Calculations!$J51,0),IF($P53=2004,OFFSET('2004'!K$1,Calculations!$J51,0),IF($P53=2005,OFFSET('2005'!K$1,Calculations!$J51,0),IF($P53=2006,OFFSET('2006'!K$1,Calculations!$J51,0),IF($P53=2007,OFFSET('2007'!K$1,Calculations!$J51,0),IF($P53=2008,OFFSET('2008'!K$1,Calculations!$J51,0),IF($P53=2009,OFFSET('2009'!K$1,Calculations!$J51,0),IF($P53=2010,OFFSET('2010'!K$1,Calculations!$J51,0),IF($P53=2011,OFFSET('2011'!K$1,Calculations!$J51,0),IF($P53=2012,OFFSET('2012'!K$1,Calculations!$J51,0),IF($P53=2013,OFFSET('2013'!K$1,Calculations!$J51,0),IF($P53=2014,OFFSET('2014'!K$1,Calculations!$J51,0),IF($P53=2015,OFFSET('2015'!K$1,Calculations!$J51,0),IF($P53=2016,OFFSET('2016'!K$1,Calculations!$J51,0),IF($P53=2017,OFFSET('2017'!K$1,Calculations!$J51,0),0))))))))))))))))</f>
        <v>0.18314339692826043</v>
      </c>
      <c r="CC53" s="31">
        <f ca="1">IF($P53=2002,OFFSET('2002'!L$1,Calculations!$J51,0),IF($P53=2003,OFFSET('2003'!L$1,Calculations!$J51,0),IF($P53=2004,OFFSET('2004'!L$1,Calculations!$J51,0),IF($P53=2005,OFFSET('2005'!L$1,Calculations!$J51,0),IF($P53=2006,OFFSET('2006'!L$1,Calculations!$J51,0),IF($P53=2007,OFFSET('2007'!L$1,Calculations!$J51,0),IF($P53=2008,OFFSET('2008'!L$1,Calculations!$J51,0),IF($P53=2009,OFFSET('2009'!L$1,Calculations!$J51,0),IF($P53=2010,OFFSET('2010'!L$1,Calculations!$J51,0),IF($P53=2011,OFFSET('2011'!L$1,Calculations!$J51,0),IF($P53=2012,OFFSET('2012'!L$1,Calculations!$J51,0),IF($P53=2013,OFFSET('2013'!L$1,Calculations!$J51,0),IF($P53=2014,OFFSET('2014'!L$1,Calculations!$J51,0),IF($P53=2015,OFFSET('2015'!L$1,Calculations!$J51,0),IF($P53=2016,OFFSET('2016'!L$1,Calculations!$J51,0),IF($P53=2017,OFFSET('2017'!L$1,Calculations!$J51,0),0))))))))))))))))</f>
        <v>1.1563040852296154E-2</v>
      </c>
      <c r="CD53" s="31">
        <f ca="1">IF($P53=2002,OFFSET('2002'!M$1,Calculations!$J51,0),IF($P53=2003,OFFSET('2003'!M$1,Calculations!$J51,0),IF($P53=2004,OFFSET('2004'!M$1,Calculations!$J51,0),IF($P53=2005,OFFSET('2005'!M$1,Calculations!$J51,0),IF($P53=2006,OFFSET('2006'!M$1,Calculations!$J51,0),IF($P53=2007,OFFSET('2007'!M$1,Calculations!$J51,0),IF($P53=2008,OFFSET('2008'!M$1,Calculations!$J51,0),IF($P53=2009,OFFSET('2009'!M$1,Calculations!$J51,0),IF($P53=2010,OFFSET('2010'!M$1,Calculations!$J51,0),IF($P53=2011,OFFSET('2011'!M$1,Calculations!$J51,0),IF($P53=2012,OFFSET('2012'!M$1,Calculations!$J51,0),IF($P53=2013,OFFSET('2013'!M$1,Calculations!$J51,0),IF($P53=2014,OFFSET('2014'!M$1,Calculations!$J51,0),IF($P53=2015,OFFSET('2015'!M$1,Calculations!$J51,0),IF($P53=2016,OFFSET('2016'!M$1,Calculations!$J51,0),IF($P53=2017,OFFSET('2017'!M$1,Calculations!$J51,0),0))))))))))))))))</f>
        <v>4.3685393251116249E-2</v>
      </c>
      <c r="CE53" s="31">
        <f ca="1">IF($P53=2002,OFFSET('2002'!N$1,Calculations!$J51,0),IF($P53=2003,OFFSET('2003'!N$1,Calculations!$J51,0),IF($P53=2004,OFFSET('2004'!N$1,Calculations!$J51,0),IF($P53=2005,OFFSET('2005'!N$1,Calculations!$J51,0),IF($P53=2006,OFFSET('2006'!N$1,Calculations!$J51,0),IF($P53=2007,OFFSET('2007'!N$1,Calculations!$J51,0),IF($P53=2008,OFFSET('2008'!N$1,Calculations!$J51,0),IF($P53=2009,OFFSET('2009'!N$1,Calculations!$J51,0),IF($P53=2010,OFFSET('2010'!N$1,Calculations!$J51,0),IF($P53=2011,OFFSET('2011'!N$1,Calculations!$J51,0),IF($P53=2012,OFFSET('2012'!N$1,Calculations!$J51,0),IF($P53=2013,OFFSET('2013'!N$1,Calculations!$J51,0),IF($P53=2014,OFFSET('2014'!N$1,Calculations!$J51,0),IF($P53=2015,OFFSET('2015'!N$1,Calculations!$J51,0),IF($P53=2016,OFFSET('2016'!N$1,Calculations!$J51,0),IF($P53=2017,OFFSET('2017'!N$1,Calculations!$J51,0),0))))))))))))))))</f>
        <v>2.8918411770077704E-2</v>
      </c>
      <c r="CF53" s="31">
        <f ca="1">IF($P53=2002,OFFSET('2002'!O$1,Calculations!$J51,0),IF($P53=2003,OFFSET('2003'!O$1,Calculations!$J51,0),IF($P53=2004,OFFSET('2004'!O$1,Calculations!$J51,0),IF($P53=2005,OFFSET('2005'!O$1,Calculations!$J51,0),IF($P53=2006,OFFSET('2006'!O$1,Calculations!$J51,0),IF($P53=2007,OFFSET('2007'!O$1,Calculations!$J51,0),IF($P53=2008,OFFSET('2008'!O$1,Calculations!$J51,0),IF($P53=2009,OFFSET('2009'!O$1,Calculations!$J51,0),IF($P53=2010,OFFSET('2010'!O$1,Calculations!$J51,0),IF($P53=2011,OFFSET('2011'!O$1,Calculations!$J51,0),IF($P53=2012,OFFSET('2012'!O$1,Calculations!$J51,0),IF($P53=2013,OFFSET('2013'!O$1,Calculations!$J51,0),IF($P53=2014,OFFSET('2014'!O$1,Calculations!$J51,0),IF($P53=2015,OFFSET('2015'!O$1,Calculations!$J51,0),IF($P53=2016,OFFSET('2016'!O$1,Calculations!$J51,0),IF($P53=2017,OFFSET('2017'!O$1,Calculations!$J51,0),0))))))))))))))))</f>
        <v>9.533188904048491E-2</v>
      </c>
      <c r="CG53" s="31">
        <f ca="1">IF($P53=2002,OFFSET('2002'!P$1,Calculations!$J51,0),IF($P53=2003,OFFSET('2003'!P$1,Calculations!$J51,0),IF($P53=2004,OFFSET('2004'!P$1,Calculations!$J51,0),IF($P53=2005,OFFSET('2005'!P$1,Calculations!$J51,0),IF($P53=2006,OFFSET('2006'!P$1,Calculations!$J51,0),IF($P53=2007,OFFSET('2007'!P$1,Calculations!$J51,0),IF($P53=2008,OFFSET('2008'!P$1,Calculations!$J51,0),IF($P53=2009,OFFSET('2009'!P$1,Calculations!$J51,0),IF($P53=2010,OFFSET('2010'!P$1,Calculations!$J51,0),IF($P53=2011,OFFSET('2011'!P$1,Calculations!$J51,0),IF($P53=2012,OFFSET('2012'!P$1,Calculations!$J51,0),IF($P53=2013,OFFSET('2013'!P$1,Calculations!$J51,0),IF($P53=2014,OFFSET('2014'!P$1,Calculations!$J51,0),IF($P53=2015,OFFSET('2015'!P$1,Calculations!$J51,0),IF($P53=2016,OFFSET('2016'!P$1,Calculations!$J51,0),IF($P53=2017,OFFSET('2017'!P$1,Calculations!$J51,0),0))))))))))))))))</f>
        <v>2.0012280717992995E-2</v>
      </c>
      <c r="CH53" s="34">
        <f ca="1">IF($P53=2002,OFFSET('2002'!Q$1,Calculations!$J51,0),IF($P53=2003,OFFSET('2003'!Q$1,Calculations!$J51,0),IF($P53=2004,OFFSET('2004'!Q$1,Calculations!$J51,0),IF($P53=2005,OFFSET('2005'!Q$1,Calculations!$J51,0),IF($P53=2006,OFFSET('2006'!Q$1,Calculations!$J51,0),IF($P53=2007,OFFSET('2007'!Q$1,Calculations!$J51,0),IF($P53=2008,OFFSET('2008'!Q$1,Calculations!$J51,0),IF($P53=2009,OFFSET('2009'!Q$1,Calculations!$J51,0),IF($P53=2010,OFFSET('2010'!Q$1,Calculations!$J51,0),IF($P53=2011,OFFSET('2011'!Q$1,Calculations!$J51,0),IF($P53=2012,OFFSET('2012'!Q$1,Calculations!$J51,0),IF($P53=2013,OFFSET('2013'!Q$1,Calculations!$J51,0),IF($P53=2014,OFFSET('2014'!Q$1,Calculations!$J51,0),IF($P53=2015,OFFSET('2015'!Q$1,Calculations!$J51,0),IF($P53=2016,OFFSET('2016'!Q$1,Calculations!$J51,0),IF($P53=2017,OFFSET('2017'!Q$1,Calculations!$J51,0),0))))))))))))))))</f>
        <v>9.9906124536759816E-2</v>
      </c>
      <c r="CI53" s="31">
        <f ca="1">IF($P53=2002,OFFSET('2002'!K$1,Calculations!$K51,0),IF($P53=2003,OFFSET('2003'!K$1,Calculations!$K51,0),IF($P53=2004,OFFSET('2004'!K$1,Calculations!$K51,0),IF($P53=2005,OFFSET('2005'!K$1,Calculations!$K51,0),IF($P53=2006,OFFSET('2006'!K$1,Calculations!$K51,0),IF($P53=2007,OFFSET('2007'!K$1,Calculations!$K51,0),IF($P53=2008,OFFSET('2008'!K$1,Calculations!$K51,0),IF($P53=2009,OFFSET('2009'!K$1,Calculations!$K51,0),IF($P53=2010,OFFSET('2010'!K$1,Calculations!$K51,0),IF($P53=2011,OFFSET('2011'!K$1,Calculations!$K51,0),IF($P53=2012,OFFSET('2012'!K$1,Calculations!$K51,0),IF($P53=2013,OFFSET('2013'!K$1,Calculations!$K51,0),IF($P53=2014,OFFSET('2014'!K$1,Calculations!$K51,0),IF($P53=2015,OFFSET('2015'!K$1,Calculations!$K51,0),IF($P53=2016,OFFSET('2016'!K$1,Calculations!$K51,0),IF($P53=2017,OFFSET('2017'!K$1,Calculations!$K51,0),0))))))))))))))))</f>
        <v>2.5126194694472592E-2</v>
      </c>
      <c r="CJ53" s="31">
        <f ca="1">IF($P53=2002,OFFSET('2002'!L$1,Calculations!$K51,0),IF($P53=2003,OFFSET('2003'!L$1,Calculations!$K51,0),IF($P53=2004,OFFSET('2004'!L$1,Calculations!$K51,0),IF($P53=2005,OFFSET('2005'!L$1,Calculations!$K51,0),IF($P53=2006,OFFSET('2006'!L$1,Calculations!$K51,0),IF($P53=2007,OFFSET('2007'!L$1,Calculations!$K51,0),IF($P53=2008,OFFSET('2008'!L$1,Calculations!$K51,0),IF($P53=2009,OFFSET('2009'!L$1,Calculations!$K51,0),IF($P53=2010,OFFSET('2010'!L$1,Calculations!$K51,0),IF($P53=2011,OFFSET('2011'!L$1,Calculations!$K51,0),IF($P53=2012,OFFSET('2012'!L$1,Calculations!$K51,0),IF($P53=2013,OFFSET('2013'!L$1,Calculations!$K51,0),IF($P53=2014,OFFSET('2014'!L$1,Calculations!$K51,0),IF($P53=2015,OFFSET('2015'!L$1,Calculations!$K51,0),IF($P53=2016,OFFSET('2016'!L$1,Calculations!$K51,0),IF($P53=2017,OFFSET('2017'!L$1,Calculations!$K51,0),0))))))))))))))))</f>
        <v>3.0159222313168227E-2</v>
      </c>
      <c r="CK53" s="31">
        <f ca="1">IF($P53=2002,OFFSET('2002'!M$1,Calculations!$K51,0),IF($P53=2003,OFFSET('2003'!M$1,Calculations!$K51,0),IF($P53=2004,OFFSET('2004'!M$1,Calculations!$K51,0),IF($P53=2005,OFFSET('2005'!M$1,Calculations!$K51,0),IF($P53=2006,OFFSET('2006'!M$1,Calculations!$K51,0),IF($P53=2007,OFFSET('2007'!M$1,Calculations!$K51,0),IF($P53=2008,OFFSET('2008'!M$1,Calculations!$K51,0),IF($P53=2009,OFFSET('2009'!M$1,Calculations!$K51,0),IF($P53=2010,OFFSET('2010'!M$1,Calculations!$K51,0),IF($P53=2011,OFFSET('2011'!M$1,Calculations!$K51,0),IF($P53=2012,OFFSET('2012'!M$1,Calculations!$K51,0),IF($P53=2013,OFFSET('2013'!M$1,Calculations!$K51,0),IF($P53=2014,OFFSET('2014'!M$1,Calculations!$K51,0),IF($P53=2015,OFFSET('2015'!M$1,Calculations!$K51,0),IF($P53=2016,OFFSET('2016'!M$1,Calculations!$K51,0),IF($P53=2017,OFFSET('2017'!M$1,Calculations!$K51,0),0))))))))))))))))</f>
        <v>1.9200149861846422E-3</v>
      </c>
      <c r="CL53" s="31">
        <f ca="1">IF($P53=2002,OFFSET('2002'!N$1,Calculations!$K51,0),IF($P53=2003,OFFSET('2003'!N$1,Calculations!$K51,0),IF($P53=2004,OFFSET('2004'!N$1,Calculations!$K51,0),IF($P53=2005,OFFSET('2005'!N$1,Calculations!$K51,0),IF($P53=2006,OFFSET('2006'!N$1,Calculations!$K51,0),IF($P53=2007,OFFSET('2007'!N$1,Calculations!$K51,0),IF($P53=2008,OFFSET('2008'!N$1,Calculations!$K51,0),IF($P53=2009,OFFSET('2009'!N$1,Calculations!$K51,0),IF($P53=2010,OFFSET('2010'!N$1,Calculations!$K51,0),IF($P53=2011,OFFSET('2011'!N$1,Calculations!$K51,0),IF($P53=2012,OFFSET('2012'!N$1,Calculations!$K51,0),IF($P53=2013,OFFSET('2013'!N$1,Calculations!$K51,0),IF($P53=2014,OFFSET('2014'!N$1,Calculations!$K51,0),IF($P53=2015,OFFSET('2015'!N$1,Calculations!$K51,0),IF($P53=2016,OFFSET('2016'!N$1,Calculations!$K51,0),IF($P53=2017,OFFSET('2017'!N$1,Calculations!$K51,0),0))))))))))))))))</f>
        <v>1.3527762151125984E-2</v>
      </c>
      <c r="CM53" s="31">
        <f ca="1">IF($P53=2002,OFFSET('2002'!O$1,Calculations!$K51,0),IF($P53=2003,OFFSET('2003'!O$1,Calculations!$K51,0),IF($P53=2004,OFFSET('2004'!O$1,Calculations!$K51,0),IF($P53=2005,OFFSET('2005'!O$1,Calculations!$K51,0),IF($P53=2006,OFFSET('2006'!O$1,Calculations!$K51,0),IF($P53=2007,OFFSET('2007'!O$1,Calculations!$K51,0),IF($P53=2008,OFFSET('2008'!O$1,Calculations!$K51,0),IF($P53=2009,OFFSET('2009'!O$1,Calculations!$K51,0),IF($P53=2010,OFFSET('2010'!O$1,Calculations!$K51,0),IF($P53=2011,OFFSET('2011'!O$1,Calculations!$K51,0),IF($P53=2012,OFFSET('2012'!O$1,Calculations!$K51,0),IF($P53=2013,OFFSET('2013'!O$1,Calculations!$K51,0),IF($P53=2014,OFFSET('2014'!O$1,Calculations!$K51,0),IF($P53=2015,OFFSET('2015'!O$1,Calculations!$K51,0),IF($P53=2016,OFFSET('2016'!O$1,Calculations!$K51,0),IF($P53=2017,OFFSET('2017'!O$1,Calculations!$K51,0),0))))))))))))))))</f>
        <v>1.4485356694196652E-3</v>
      </c>
      <c r="CN53" s="31">
        <f ca="1">IF($P53=2002,OFFSET('2002'!P$1,Calculations!$K51,0),IF($P53=2003,OFFSET('2003'!P$1,Calculations!$K51,0),IF($P53=2004,OFFSET('2004'!P$1,Calculations!$K51,0),IF($P53=2005,OFFSET('2005'!P$1,Calculations!$K51,0),IF($P53=2006,OFFSET('2006'!P$1,Calculations!$K51,0),IF($P53=2007,OFFSET('2007'!P$1,Calculations!$K51,0),IF($P53=2008,OFFSET('2008'!P$1,Calculations!$K51,0),IF($P53=2009,OFFSET('2009'!P$1,Calculations!$K51,0),IF($P53=2010,OFFSET('2010'!P$1,Calculations!$K51,0),IF($P53=2011,OFFSET('2011'!P$1,Calculations!$K51,0),IF($P53=2012,OFFSET('2012'!P$1,Calculations!$K51,0),IF($P53=2013,OFFSET('2013'!P$1,Calculations!$K51,0),IF($P53=2014,OFFSET('2014'!P$1,Calculations!$K51,0),IF($P53=2015,OFFSET('2015'!P$1,Calculations!$K51,0),IF($P53=2016,OFFSET('2016'!P$1,Calculations!$K51,0),IF($P53=2017,OFFSET('2017'!P$1,Calculations!$K51,0),0))))))))))))))))</f>
        <v>5.0142078626647874E-3</v>
      </c>
      <c r="CO53" s="34">
        <f ca="1">IF($P53=2002,OFFSET('2002'!Q$1,Calculations!$K51,0),IF($P53=2003,OFFSET('2003'!Q$1,Calculations!$K51,0),IF($P53=2004,OFFSET('2004'!Q$1,Calculations!$K51,0),IF($P53=2005,OFFSET('2005'!Q$1,Calculations!$K51,0),IF($P53=2006,OFFSET('2006'!Q$1,Calculations!$K51,0),IF($P53=2007,OFFSET('2007'!Q$1,Calculations!$K51,0),IF($P53=2008,OFFSET('2008'!Q$1,Calculations!$K51,0),IF($P53=2009,OFFSET('2009'!Q$1,Calculations!$K51,0),IF($P53=2010,OFFSET('2010'!Q$1,Calculations!$K51,0),IF($P53=2011,OFFSET('2011'!Q$1,Calculations!$K51,0),IF($P53=2012,OFFSET('2012'!Q$1,Calculations!$K51,0),IF($P53=2013,OFFSET('2013'!Q$1,Calculations!$K51,0),IF($P53=2014,OFFSET('2014'!Q$1,Calculations!$K51,0),IF($P53=2015,OFFSET('2015'!Q$1,Calculations!$K51,0),IF($P53=2016,OFFSET('2016'!Q$1,Calculations!$K51,0),IF($P53=2017,OFFSET('2017'!Q$1,Calculations!$K51,0),0))))))))))))))))</f>
        <v>1.5460965064253549E-2</v>
      </c>
      <c r="CP53" s="31">
        <f ca="1">IF($P53=2002,OFFSET('2002'!K$1,Calculations!$L51,0),IF($P53=2003,OFFSET('2003'!K$1,Calculations!$L51,0),IF($P53=2004,OFFSET('2004'!K$1,Calculations!$L51,0),IF($P53=2005,OFFSET('2005'!K$1,Calculations!$L51,0),IF($P53=2006,OFFSET('2006'!K$1,Calculations!$L51,0),IF($P53=2007,OFFSET('2007'!K$1,Calculations!$L51,0),IF($P53=2008,OFFSET('2008'!K$1,Calculations!$L51,0),IF($P53=2009,OFFSET('2009'!K$1,Calculations!$L51,0),IF($P53=2010,OFFSET('2010'!K$1,Calculations!$L51,0),IF($P53=2011,OFFSET('2011'!K$1,Calculations!$L51,0),IF($P53=2012,OFFSET('2012'!K$1,Calculations!$L51,0),IF($P53=2013,OFFSET('2013'!K$1,Calculations!$L51,0),IF($P53=2014,OFFSET('2014'!K$1,Calculations!$L51,0),IF($P53=2015,OFFSET('2015'!K$1,Calculations!$L51,0),IF($P53=2016,OFFSET('2016'!K$1,Calculations!$L51,0),IF($P53=2017,OFFSET('2017'!K$1,Calculations!$L51,0),0))))))))))))))))</f>
        <v>0</v>
      </c>
      <c r="CQ53" s="31">
        <f ca="1">IF($P53=2002,OFFSET('2002'!L$1,Calculations!$L51,0),IF($P53=2003,OFFSET('2003'!L$1,Calculations!$L51,0),IF($P53=2004,OFFSET('2004'!L$1,Calculations!$L51,0),IF($P53=2005,OFFSET('2005'!L$1,Calculations!$L51,0),IF($P53=2006,OFFSET('2006'!L$1,Calculations!$L51,0),IF($P53=2007,OFFSET('2007'!L$1,Calculations!$L51,0),IF($P53=2008,OFFSET('2008'!L$1,Calculations!$L51,0),IF($P53=2009,OFFSET('2009'!L$1,Calculations!$L51,0),IF($P53=2010,OFFSET('2010'!L$1,Calculations!$L51,0),IF($P53=2011,OFFSET('2011'!L$1,Calculations!$L51,0),IF($P53=2012,OFFSET('2012'!L$1,Calculations!$L51,0),IF($P53=2013,OFFSET('2013'!L$1,Calculations!$L51,0),IF($P53=2014,OFFSET('2014'!L$1,Calculations!$L51,0),IF($P53=2015,OFFSET('2015'!L$1,Calculations!$L51,0),IF($P53=2016,OFFSET('2016'!L$1,Calculations!$L51,0),IF($P53=2017,OFFSET('2017'!L$1,Calculations!$L51,0),0))))))))))))))))</f>
        <v>3.2490004076518524E-5</v>
      </c>
      <c r="CR53" s="31">
        <f ca="1">IF($P53=2002,OFFSET('2002'!M$1,Calculations!$L51,0),IF($P53=2003,OFFSET('2003'!M$1,Calculations!$L51,0),IF($P53=2004,OFFSET('2004'!M$1,Calculations!$L51,0),IF($P53=2005,OFFSET('2005'!M$1,Calculations!$L51,0),IF($P53=2006,OFFSET('2006'!M$1,Calculations!$L51,0),IF($P53=2007,OFFSET('2007'!M$1,Calculations!$L51,0),IF($P53=2008,OFFSET('2008'!M$1,Calculations!$L51,0),IF($P53=2009,OFFSET('2009'!M$1,Calculations!$L51,0),IF($P53=2010,OFFSET('2010'!M$1,Calculations!$L51,0),IF($P53=2011,OFFSET('2011'!M$1,Calculations!$L51,0),IF($P53=2012,OFFSET('2012'!M$1,Calculations!$L51,0),IF($P53=2013,OFFSET('2013'!M$1,Calculations!$L51,0),IF($P53=2014,OFFSET('2014'!M$1,Calculations!$L51,0),IF($P53=2015,OFFSET('2015'!M$1,Calculations!$L51,0),IF($P53=2016,OFFSET('2016'!M$1,Calculations!$L51,0),IF($P53=2017,OFFSET('2017'!M$1,Calculations!$L51,0),0))))))))))))))))</f>
        <v>0</v>
      </c>
      <c r="CS53" s="31">
        <f ca="1">IF($P53=2002,OFFSET('2002'!N$1,Calculations!$L51,0),IF($P53=2003,OFFSET('2003'!N$1,Calculations!$L51,0),IF($P53=2004,OFFSET('2004'!N$1,Calculations!$L51,0),IF($P53=2005,OFFSET('2005'!N$1,Calculations!$L51,0),IF($P53=2006,OFFSET('2006'!N$1,Calculations!$L51,0),IF($P53=2007,OFFSET('2007'!N$1,Calculations!$L51,0),IF($P53=2008,OFFSET('2008'!N$1,Calculations!$L51,0),IF($P53=2009,OFFSET('2009'!N$1,Calculations!$L51,0),IF($P53=2010,OFFSET('2010'!N$1,Calculations!$L51,0),IF($P53=2011,OFFSET('2011'!N$1,Calculations!$L51,0),IF($P53=2012,OFFSET('2012'!N$1,Calculations!$L51,0),IF($P53=2013,OFFSET('2013'!N$1,Calculations!$L51,0),IF($P53=2014,OFFSET('2014'!N$1,Calculations!$L51,0),IF($P53=2015,OFFSET('2015'!N$1,Calculations!$L51,0),IF($P53=2016,OFFSET('2016'!N$1,Calculations!$L51,0),IF($P53=2017,OFFSET('2017'!N$1,Calculations!$L51,0),0))))))))))))))))</f>
        <v>1.3850626742029497E-4</v>
      </c>
      <c r="CT53" s="31">
        <f ca="1">IF($P53=2002,OFFSET('2002'!O$1,Calculations!$L51,0),IF($P53=2003,OFFSET('2003'!O$1,Calculations!$L51,0),IF($P53=2004,OFFSET('2004'!O$1,Calculations!$L51,0),IF($P53=2005,OFFSET('2005'!O$1,Calculations!$L51,0),IF($P53=2006,OFFSET('2006'!O$1,Calculations!$L51,0),IF($P53=2007,OFFSET('2007'!O$1,Calculations!$L51,0),IF($P53=2008,OFFSET('2008'!O$1,Calculations!$L51,0),IF($P53=2009,OFFSET('2009'!O$1,Calculations!$L51,0),IF($P53=2010,OFFSET('2010'!O$1,Calculations!$L51,0),IF($P53=2011,OFFSET('2011'!O$1,Calculations!$L51,0),IF($P53=2012,OFFSET('2012'!O$1,Calculations!$L51,0),IF($P53=2013,OFFSET('2013'!O$1,Calculations!$L51,0),IF($P53=2014,OFFSET('2014'!O$1,Calculations!$L51,0),IF($P53=2015,OFFSET('2015'!O$1,Calculations!$L51,0),IF($P53=2016,OFFSET('2016'!O$1,Calculations!$L51,0),IF($P53=2017,OFFSET('2017'!O$1,Calculations!$L51,0),0))))))))))))))))</f>
        <v>1.0173369826184679E-4</v>
      </c>
      <c r="CU53" s="31">
        <f ca="1">IF($P53=2002,OFFSET('2002'!P$1,Calculations!$L51,0),IF($P53=2003,OFFSET('2003'!P$1,Calculations!$L51,0),IF($P53=2004,OFFSET('2004'!P$1,Calculations!$L51,0),IF($P53=2005,OFFSET('2005'!P$1,Calculations!$L51,0),IF($P53=2006,OFFSET('2006'!P$1,Calculations!$L51,0),IF($P53=2007,OFFSET('2007'!P$1,Calculations!$L51,0),IF($P53=2008,OFFSET('2008'!P$1,Calculations!$L51,0),IF($P53=2009,OFFSET('2009'!P$1,Calculations!$L51,0),IF($P53=2010,OFFSET('2010'!P$1,Calculations!$L51,0),IF($P53=2011,OFFSET('2011'!P$1,Calculations!$L51,0),IF($P53=2012,OFFSET('2012'!P$1,Calculations!$L51,0),IF($P53=2013,OFFSET('2013'!P$1,Calculations!$L51,0),IF($P53=2014,OFFSET('2014'!P$1,Calculations!$L51,0),IF($P53=2015,OFFSET('2015'!P$1,Calculations!$L51,0),IF($P53=2016,OFFSET('2016'!P$1,Calculations!$L51,0),IF($P53=2017,OFFSET('2017'!P$1,Calculations!$L51,0),0))))))))))))))))</f>
        <v>1.2171838642295343E-4</v>
      </c>
      <c r="CV53" s="34">
        <f ca="1">IF($P53=2002,OFFSET('2002'!Q$1,Calculations!$L51,0),IF($P53=2003,OFFSET('2003'!Q$1,Calculations!$L51,0),IF($P53=2004,OFFSET('2004'!Q$1,Calculations!$L51,0),IF($P53=2005,OFFSET('2005'!Q$1,Calculations!$L51,0),IF($P53=2006,OFFSET('2006'!Q$1,Calculations!$L51,0),IF($P53=2007,OFFSET('2007'!Q$1,Calculations!$L51,0),IF($P53=2008,OFFSET('2008'!Q$1,Calculations!$L51,0),IF($P53=2009,OFFSET('2009'!Q$1,Calculations!$L51,0),IF($P53=2010,OFFSET('2010'!Q$1,Calculations!$L51,0),IF($P53=2011,OFFSET('2011'!Q$1,Calculations!$L51,0),IF($P53=2012,OFFSET('2012'!Q$1,Calculations!$L51,0),IF($P53=2013,OFFSET('2013'!Q$1,Calculations!$L51,0),IF($P53=2014,OFFSET('2014'!Q$1,Calculations!$L51,0),IF($P53=2015,OFFSET('2015'!Q$1,Calculations!$L51,0),IF($P53=2016,OFFSET('2016'!Q$1,Calculations!$L51,0),IF($P53=2017,OFFSET('2017'!Q$1,Calculations!$L51,0),0))))))))))))))))</f>
        <v>5.295207334915498E-5</v>
      </c>
      <c r="CW53" s="31">
        <f ca="1">IF($P53=2002,OFFSET('2002'!K$1,Calculations!$M51,0),IF($P53=2003,OFFSET('2003'!K$1,Calculations!$M51,0),IF($P53=2004,OFFSET('2004'!K$1,Calculations!$M51,0),IF($P53=2005,OFFSET('2005'!K$1,Calculations!$M51,0),IF($P53=2006,OFFSET('2006'!K$1,Calculations!$M51,0),IF($P53=2007,OFFSET('2007'!K$1,Calculations!$M51,0),IF($P53=2008,OFFSET('2008'!K$1,Calculations!$M51,0),IF($P53=2009,OFFSET('2009'!K$1,Calculations!$M51,0),IF($P53=2010,OFFSET('2010'!K$1,Calculations!$M51,0),IF($P53=2011,OFFSET('2011'!K$1,Calculations!$M51,0),IF($P53=2012,OFFSET('2012'!K$1,Calculations!$M51,0),IF($P53=2013,OFFSET('2013'!K$1,Calculations!$M51,0),IF($P53=2014,OFFSET('2014'!K$1,Calculations!$M51,0),IF($P53=2015,OFFSET('2015'!K$1,Calculations!$M51,0),IF($P53=2016,OFFSET('2016'!K$1,Calculations!$M51,0),IF($P53=2017,OFFSET('2017'!K$1,Calculations!$M51,0),0))))))))))))))))</f>
        <v>0.31019225396938593</v>
      </c>
      <c r="CX53" s="31">
        <f ca="1">IF($P53=2002,OFFSET('2002'!L$1,Calculations!$M51,0),IF($P53=2003,OFFSET('2003'!L$1,Calculations!$M51,0),IF($P53=2004,OFFSET('2004'!L$1,Calculations!$M51,0),IF($P53=2005,OFFSET('2005'!L$1,Calculations!$M51,0),IF($P53=2006,OFFSET('2006'!L$1,Calculations!$M51,0),IF($P53=2007,OFFSET('2007'!L$1,Calculations!$M51,0),IF($P53=2008,OFFSET('2008'!L$1,Calculations!$M51,0),IF($P53=2009,OFFSET('2009'!L$1,Calculations!$M51,0),IF($P53=2010,OFFSET('2010'!L$1,Calculations!$M51,0),IF($P53=2011,OFFSET('2011'!L$1,Calculations!$M51,0),IF($P53=2012,OFFSET('2012'!L$1,Calculations!$M51,0),IF($P53=2013,OFFSET('2013'!L$1,Calculations!$M51,0),IF($P53=2014,OFFSET('2014'!L$1,Calculations!$M51,0),IF($P53=2015,OFFSET('2015'!L$1,Calculations!$M51,0),IF($P53=2016,OFFSET('2016'!L$1,Calculations!$M51,0),IF($P53=2017,OFFSET('2017'!L$1,Calculations!$M51,0),0))))))))))))))))</f>
        <v>0.21441389587121171</v>
      </c>
      <c r="CY53" s="31">
        <f ca="1">IF($P53=2002,OFFSET('2002'!M$1,Calculations!$M51,0),IF($P53=2003,OFFSET('2003'!M$1,Calculations!$M51,0),IF($P53=2004,OFFSET('2004'!M$1,Calculations!$M51,0),IF($P53=2005,OFFSET('2005'!M$1,Calculations!$M51,0),IF($P53=2006,OFFSET('2006'!M$1,Calculations!$M51,0),IF($P53=2007,OFFSET('2007'!M$1,Calculations!$M51,0),IF($P53=2008,OFFSET('2008'!M$1,Calculations!$M51,0),IF($P53=2009,OFFSET('2009'!M$1,Calculations!$M51,0),IF($P53=2010,OFFSET('2010'!M$1,Calculations!$M51,0),IF($P53=2011,OFFSET('2011'!M$1,Calculations!$M51,0),IF($P53=2012,OFFSET('2012'!M$1,Calculations!$M51,0),IF($P53=2013,OFFSET('2013'!M$1,Calculations!$M51,0),IF($P53=2014,OFFSET('2014'!M$1,Calculations!$M51,0),IF($P53=2015,OFFSET('2015'!M$1,Calculations!$M51,0),IF($P53=2016,OFFSET('2016'!M$1,Calculations!$M51,0),IF($P53=2017,OFFSET('2017'!M$1,Calculations!$M51,0),0))))))))))))))))</f>
        <v>3.8176391098436915E-2</v>
      </c>
      <c r="CZ53" s="31">
        <f ca="1">IF($P53=2002,OFFSET('2002'!N$1,Calculations!$M51,0),IF($P53=2003,OFFSET('2003'!N$1,Calculations!$M51,0),IF($P53=2004,OFFSET('2004'!N$1,Calculations!$M51,0),IF($P53=2005,OFFSET('2005'!N$1,Calculations!$M51,0),IF($P53=2006,OFFSET('2006'!N$1,Calculations!$M51,0),IF($P53=2007,OFFSET('2007'!N$1,Calculations!$M51,0),IF($P53=2008,OFFSET('2008'!N$1,Calculations!$M51,0),IF($P53=2009,OFFSET('2009'!N$1,Calculations!$M51,0),IF($P53=2010,OFFSET('2010'!N$1,Calculations!$M51,0),IF($P53=2011,OFFSET('2011'!N$1,Calculations!$M51,0),IF($P53=2012,OFFSET('2012'!N$1,Calculations!$M51,0),IF($P53=2013,OFFSET('2013'!N$1,Calculations!$M51,0),IF($P53=2014,OFFSET('2014'!N$1,Calculations!$M51,0),IF($P53=2015,OFFSET('2015'!N$1,Calculations!$M51,0),IF($P53=2016,OFFSET('2016'!N$1,Calculations!$M51,0),IF($P53=2017,OFFSET('2017'!N$1,Calculations!$M51,0),0))))))))))))))))</f>
        <v>4.0797255054043975E-2</v>
      </c>
      <c r="DA53" s="31">
        <f ca="1">IF($P53=2002,OFFSET('2002'!O$1,Calculations!$M51,0),IF($P53=2003,OFFSET('2003'!O$1,Calculations!$M51,0),IF($P53=2004,OFFSET('2004'!O$1,Calculations!$M51,0),IF($P53=2005,OFFSET('2005'!O$1,Calculations!$M51,0),IF($P53=2006,OFFSET('2006'!O$1,Calculations!$M51,0),IF($P53=2007,OFFSET('2007'!O$1,Calculations!$M51,0),IF($P53=2008,OFFSET('2008'!O$1,Calculations!$M51,0),IF($P53=2009,OFFSET('2009'!O$1,Calculations!$M51,0),IF($P53=2010,OFFSET('2010'!O$1,Calculations!$M51,0),IF($P53=2011,OFFSET('2011'!O$1,Calculations!$M51,0),IF($P53=2012,OFFSET('2012'!O$1,Calculations!$M51,0),IF($P53=2013,OFFSET('2013'!O$1,Calculations!$M51,0),IF($P53=2014,OFFSET('2014'!O$1,Calculations!$M51,0),IF($P53=2015,OFFSET('2015'!O$1,Calculations!$M51,0),IF($P53=2016,OFFSET('2016'!O$1,Calculations!$M51,0),IF($P53=2017,OFFSET('2017'!O$1,Calculations!$M51,0),0))))))))))))))))</f>
        <v>0.39613017894768265</v>
      </c>
      <c r="DB53" s="31">
        <f ca="1">IF($P53=2002,OFFSET('2002'!P$1,Calculations!$M51,0),IF($P53=2003,OFFSET('2003'!P$1,Calculations!$M51,0),IF($P53=2004,OFFSET('2004'!P$1,Calculations!$M51,0),IF($P53=2005,OFFSET('2005'!P$1,Calculations!$M51,0),IF($P53=2006,OFFSET('2006'!P$1,Calculations!$M51,0),IF($P53=2007,OFFSET('2007'!P$1,Calculations!$M51,0),IF($P53=2008,OFFSET('2008'!P$1,Calculations!$M51,0),IF($P53=2009,OFFSET('2009'!P$1,Calculations!$M51,0),IF($P53=2010,OFFSET('2010'!P$1,Calculations!$M51,0),IF($P53=2011,OFFSET('2011'!P$1,Calculations!$M51,0),IF($P53=2012,OFFSET('2012'!P$1,Calculations!$M51,0),IF($P53=2013,OFFSET('2013'!P$1,Calculations!$M51,0),IF($P53=2014,OFFSET('2014'!P$1,Calculations!$M51,0),IF($P53=2015,OFFSET('2015'!P$1,Calculations!$M51,0),IF($P53=2016,OFFSET('2016'!P$1,Calculations!$M51,0),IF($P53=2017,OFFSET('2017'!P$1,Calculations!$M51,0),0))))))))))))))))</f>
        <v>2.9002505923881455E-4</v>
      </c>
      <c r="DC53" s="34">
        <f ca="1">IF($P53=2002,OFFSET('2002'!Q$1,Calculations!$M51,0),IF($P53=2003,OFFSET('2003'!Q$1,Calculations!$M51,0),IF($P53=2004,OFFSET('2004'!Q$1,Calculations!$M51,0),IF($P53=2005,OFFSET('2005'!Q$1,Calculations!$M51,0),IF($P53=2006,OFFSET('2006'!Q$1,Calculations!$M51,0),IF($P53=2007,OFFSET('2007'!Q$1,Calculations!$M51,0),IF($P53=2008,OFFSET('2008'!Q$1,Calculations!$M51,0),IF($P53=2009,OFFSET('2009'!Q$1,Calculations!$M51,0),IF($P53=2010,OFFSET('2010'!Q$1,Calculations!$M51,0),IF($P53=2011,OFFSET('2011'!Q$1,Calculations!$M51,0),IF($P53=2012,OFFSET('2012'!Q$1,Calculations!$M51,0),IF($P53=2013,OFFSET('2013'!Q$1,Calculations!$M51,0),IF($P53=2014,OFFSET('2014'!Q$1,Calculations!$M51,0),IF($P53=2015,OFFSET('2015'!Q$1,Calculations!$M51,0),IF($P53=2016,OFFSET('2016'!Q$1,Calculations!$M51,0),IF($P53=2017,OFFSET('2017'!Q$1,Calculations!$M51,0),0))))))))))))))))</f>
        <v>1</v>
      </c>
      <c r="DD53" s="14">
        <v>-4.7968993808828762E-2</v>
      </c>
      <c r="DE53" s="14">
        <v>9.5312529785165554E-4</v>
      </c>
      <c r="DF53" s="14">
        <v>2.0872598385327339E-2</v>
      </c>
      <c r="DG53" s="14">
        <v>-5.7331863285556714E-2</v>
      </c>
      <c r="DH53" s="14">
        <v>8.3221849644699988E-2</v>
      </c>
      <c r="DI53" s="14">
        <v>2.190073447585127E-2</v>
      </c>
      <c r="DJ53" s="14">
        <v>-8.0638083683952422E-2</v>
      </c>
      <c r="DK53" s="14">
        <v>-8.5877612261308738E-3</v>
      </c>
      <c r="DL53" s="14">
        <v>-8.5102500152077265E-2</v>
      </c>
      <c r="DM53" s="14">
        <v>-0.10302632704868921</v>
      </c>
      <c r="DN53" s="14">
        <v>-6.402339122325058E-3</v>
      </c>
      <c r="DO53" s="51">
        <v>-4.6965759706511845E-2</v>
      </c>
      <c r="DQ53" s="154">
        <f t="shared" ca="1" si="33"/>
        <v>-5.5861063076090962E-2</v>
      </c>
      <c r="DR53" s="154">
        <f t="shared" ca="1" si="34"/>
        <v>-3.8262983582497127E-2</v>
      </c>
      <c r="DS53" s="154">
        <f t="shared" ca="1" si="35"/>
        <v>-3.3162711173037034E-2</v>
      </c>
      <c r="DT53" s="154">
        <f t="shared" ca="1" si="36"/>
        <v>-3.1863188824362752E-2</v>
      </c>
      <c r="DU53" s="154">
        <f t="shared" ca="1" si="37"/>
        <v>-4.5980168605364226E-2</v>
      </c>
      <c r="DV53" s="154">
        <f t="shared" ca="1" si="38"/>
        <v>-2.835255680414495E-2</v>
      </c>
      <c r="DW53" s="154">
        <f t="shared" ca="1" si="39"/>
        <v>-4.6441237637003467E-2</v>
      </c>
      <c r="DX53" s="48">
        <f t="shared" ca="1" si="40"/>
        <v>5.2452206950837771E-4</v>
      </c>
      <c r="DY53" s="36">
        <f t="shared" ca="1" si="41"/>
        <v>-9.4198254390874953E-3</v>
      </c>
      <c r="DZ53" s="36">
        <f t="shared" ca="1" si="42"/>
        <v>8.1782540545063398E-3</v>
      </c>
      <c r="EA53" s="36">
        <f t="shared" ca="1" si="43"/>
        <v>1.3278526463966434E-2</v>
      </c>
      <c r="EB53" s="36">
        <f t="shared" ca="1" si="44"/>
        <v>1.4578048812640715E-2</v>
      </c>
      <c r="EC53" s="36">
        <f t="shared" ca="1" si="45"/>
        <v>4.6106903163924129E-4</v>
      </c>
      <c r="ED53" s="33">
        <f t="shared" ca="1" si="46"/>
        <v>1.8088680832858518E-2</v>
      </c>
      <c r="EE53" s="37">
        <f t="shared" ca="1" si="46"/>
        <v>0</v>
      </c>
      <c r="EF53" s="27">
        <f t="shared" ca="1" si="85"/>
        <v>0.94413893692390904</v>
      </c>
      <c r="EG53" s="27">
        <f t="shared" ca="1" si="86"/>
        <v>0.96173701641750287</v>
      </c>
      <c r="EH53" s="27">
        <f t="shared" ca="1" si="87"/>
        <v>0.96683728882696296</v>
      </c>
      <c r="EI53" s="27">
        <f t="shared" ca="1" si="88"/>
        <v>0.96813681117563721</v>
      </c>
      <c r="EJ53" s="27">
        <f t="shared" ca="1" si="89"/>
        <v>0.95401983139463575</v>
      </c>
      <c r="EK53" s="27">
        <f t="shared" ca="1" si="90"/>
        <v>0.97164744319585505</v>
      </c>
      <c r="EL53" s="27">
        <f t="shared" ca="1" si="91"/>
        <v>0.95355876236299653</v>
      </c>
      <c r="EM53" s="44">
        <f t="shared" si="92"/>
        <v>0.95303424029348816</v>
      </c>
      <c r="EN53" s="38">
        <f t="shared" ca="1" si="93"/>
        <v>440.44255771917608</v>
      </c>
      <c r="EO53" s="38">
        <f t="shared" ca="1" si="94"/>
        <v>393.11161262659732</v>
      </c>
      <c r="EP53" s="38">
        <f t="shared" ca="1" si="95"/>
        <v>403.00498404920035</v>
      </c>
      <c r="EQ53" s="38">
        <f t="shared" ca="1" si="96"/>
        <v>389.94585947423269</v>
      </c>
      <c r="ER53" s="38">
        <f t="shared" ca="1" si="97"/>
        <v>412.028622271865</v>
      </c>
      <c r="ES53" s="38">
        <f t="shared" ca="1" si="98"/>
        <v>333.98187566161567</v>
      </c>
      <c r="ET53" s="57">
        <f t="shared" ca="1" si="99"/>
        <v>415.83015886182949</v>
      </c>
      <c r="EU53" s="39">
        <f t="shared" si="100"/>
        <v>414.51009723261006</v>
      </c>
      <c r="EV53" s="45">
        <f t="shared" ca="1" si="47"/>
        <v>1.320061629219424</v>
      </c>
      <c r="EW53" s="60">
        <f t="shared" si="112"/>
        <v>0.9520310061911712</v>
      </c>
      <c r="EX53" s="60">
        <f t="shared" si="113"/>
        <v>1.0009531252978516</v>
      </c>
      <c r="EY53" s="60">
        <f t="shared" si="114"/>
        <v>1.0208725983853273</v>
      </c>
      <c r="EZ53" s="60">
        <f t="shared" si="115"/>
        <v>0.94266813671444327</v>
      </c>
      <c r="FA53" s="60">
        <f t="shared" si="116"/>
        <v>1.0832218496446999</v>
      </c>
      <c r="FB53" s="60">
        <f t="shared" si="117"/>
        <v>1.0219007344758513</v>
      </c>
      <c r="FC53" s="60">
        <f t="shared" si="118"/>
        <v>0.91936191631604758</v>
      </c>
      <c r="FD53" s="60">
        <f t="shared" si="55"/>
        <v>0.99141223877386908</v>
      </c>
      <c r="FE53" s="60">
        <f t="shared" si="119"/>
        <v>0.91489749984792268</v>
      </c>
      <c r="FF53" s="60">
        <f t="shared" si="120"/>
        <v>0.89697367295131081</v>
      </c>
      <c r="FG53" s="44">
        <f t="shared" si="121"/>
        <v>0.99359766087767498</v>
      </c>
      <c r="FH53" s="38">
        <f t="shared" si="101"/>
        <v>451.73155003582548</v>
      </c>
      <c r="FI53" s="38">
        <f t="shared" si="102"/>
        <v>316.49086854318625</v>
      </c>
      <c r="FJ53" s="38">
        <f t="shared" si="103"/>
        <v>417.66601450109329</v>
      </c>
      <c r="FK53" s="38">
        <f t="shared" si="104"/>
        <v>292.76047611283229</v>
      </c>
      <c r="FL53" s="38">
        <f t="shared" si="105"/>
        <v>427.64935866657578</v>
      </c>
      <c r="FM53" s="38">
        <f t="shared" si="106"/>
        <v>257.50981491867645</v>
      </c>
      <c r="FN53" s="38">
        <f t="shared" si="107"/>
        <v>350.80271840835189</v>
      </c>
      <c r="FO53" s="38">
        <f t="shared" si="108"/>
        <v>323.55224046079775</v>
      </c>
      <c r="FP53" s="38">
        <f t="shared" si="109"/>
        <v>332.59619637328615</v>
      </c>
      <c r="FQ53" s="38">
        <f t="shared" si="110"/>
        <v>468.76350898114299</v>
      </c>
      <c r="FR53" s="59">
        <f t="shared" si="111"/>
        <v>554.80647431386387</v>
      </c>
      <c r="FS53" s="2">
        <f t="shared" ca="1" si="122"/>
        <v>-9.9277169491473246E-3</v>
      </c>
      <c r="FT53" s="2">
        <f t="shared" ca="1" si="123"/>
        <v>8.5399903757638288E-3</v>
      </c>
      <c r="FU53" s="2">
        <f t="shared" ca="1" si="124"/>
        <v>1.3829166204516749E-2</v>
      </c>
      <c r="FV53" s="2">
        <f t="shared" ca="1" si="125"/>
        <v>1.5172359939308863E-2</v>
      </c>
      <c r="FW53" s="2">
        <f t="shared" ca="1" si="126"/>
        <v>4.8340764792263979E-4</v>
      </c>
      <c r="FX53" s="19">
        <f t="shared" ca="1" si="127"/>
        <v>1.8791974693080173E-2</v>
      </c>
      <c r="FY53" s="13">
        <f t="shared" ca="1" si="65"/>
        <v>0</v>
      </c>
      <c r="FZ53" s="2">
        <f t="shared" ca="1" si="66"/>
        <v>-5.7481944721575765E-2</v>
      </c>
      <c r="GA53" s="2">
        <f t="shared" ca="1" si="67"/>
        <v>-3.9014237396664514E-2</v>
      </c>
      <c r="GB53" s="2">
        <f t="shared" ca="1" si="68"/>
        <v>-3.3725061567911573E-2</v>
      </c>
      <c r="GC53" s="2">
        <f t="shared" ca="1" si="69"/>
        <v>-3.2381867833119589E-2</v>
      </c>
      <c r="GD53" s="2">
        <f t="shared" ca="1" si="70"/>
        <v>-4.7070820124505863E-2</v>
      </c>
      <c r="GE53" s="2">
        <f t="shared" ca="1" si="71"/>
        <v>-2.8762253079348193E-2</v>
      </c>
      <c r="GF53" s="2">
        <f t="shared" ca="1" si="72"/>
        <v>-4.755422777242841E-2</v>
      </c>
      <c r="GG53" s="13">
        <f t="shared" si="73"/>
        <v>-4.8104447019022119E-2</v>
      </c>
      <c r="GH53" s="2">
        <f t="shared" si="74"/>
        <v>-4.9157675192606137E-2</v>
      </c>
      <c r="GI53" s="2">
        <f t="shared" si="75"/>
        <v>9.5267136235030405E-4</v>
      </c>
      <c r="GJ53" s="2">
        <f t="shared" si="76"/>
        <v>2.0657750187427847E-2</v>
      </c>
      <c r="GK53" s="2">
        <f t="shared" si="77"/>
        <v>-5.9040981178376327E-2</v>
      </c>
      <c r="GL53" s="2">
        <f t="shared" si="78"/>
        <v>7.9939794357865815E-2</v>
      </c>
      <c r="GM53" s="2">
        <f t="shared" si="79"/>
        <v>2.1664358371310925E-2</v>
      </c>
      <c r="GN53" s="2">
        <f t="shared" si="80"/>
        <v>-8.4075418791140097E-2</v>
      </c>
      <c r="GO53" s="2">
        <f t="shared" si="81"/>
        <v>-8.6248485315055402E-3</v>
      </c>
      <c r="GP53" s="2">
        <f t="shared" si="82"/>
        <v>-8.8943242005679532E-2</v>
      </c>
      <c r="GQ53" s="2">
        <f t="shared" si="83"/>
        <v>-0.10872876746408523</v>
      </c>
      <c r="GR53" s="2">
        <f t="shared" si="84"/>
        <v>-6.4229219948293264E-3</v>
      </c>
    </row>
    <row r="54" spans="1:200">
      <c r="A54" s="69">
        <v>61</v>
      </c>
      <c r="B54" s="69">
        <v>62</v>
      </c>
      <c r="C54" s="69">
        <v>63</v>
      </c>
      <c r="D54" s="69">
        <v>64</v>
      </c>
      <c r="E54" s="69">
        <v>65</v>
      </c>
      <c r="F54" s="69">
        <v>66</v>
      </c>
      <c r="G54" s="69">
        <v>67</v>
      </c>
      <c r="H54" s="69">
        <v>68</v>
      </c>
      <c r="I54" s="69">
        <v>69</v>
      </c>
      <c r="J54" s="69">
        <v>70</v>
      </c>
      <c r="K54" s="69">
        <v>71</v>
      </c>
      <c r="L54" s="69">
        <v>72</v>
      </c>
      <c r="M54" s="69">
        <v>73</v>
      </c>
      <c r="O54" s="15">
        <v>39142</v>
      </c>
      <c r="P54" s="21">
        <v>2007</v>
      </c>
      <c r="Q54" s="19">
        <f ca="1">IF($P54=2002,OFFSET('2002'!K$1,Calculations!$A52,0),IF($P54=2003,OFFSET('2003'!K$1,Calculations!$A52,0),IF($P54=2004,OFFSET('2004'!K$1,Calculations!$A52,0),IF($P54=2005,OFFSET('2005'!K$1,Calculations!$A52,0),IF($P54=2006,OFFSET('2006'!K$1,Calculations!$A52,0),IF($P54=2007,OFFSET('2007'!K$1,Calculations!$A52,0),IF($P54=2008,OFFSET('2008'!K$1,Calculations!$A52,0),IF($P54=2009,OFFSET('2009'!K$1,Calculations!$A52,0),IF($P54=2010,OFFSET('2010'!K$1,Calculations!$A52,0),IF($P54=2011,OFFSET('2011'!K$1,Calculations!$A52,0),IF($P54=2012,OFFSET('2012'!K$1,Calculations!$A52,0),IF($P54=2013,OFFSET('2013'!K$1,Calculations!$A52,0),IF($P54=2014,OFFSET('2014'!K$1,Calculations!$A52,0),IF($P54=2015,OFFSET('2015'!K$1,Calculations!$A52,0),IF($P54=2016,OFFSET('2016'!K$1,Calculations!$A52,0),IF($P54=2017,OFFSET('2017'!K$1,Calculations!$A52,0),0))))))))))))))))</f>
        <v>0.64180220782002217</v>
      </c>
      <c r="R54" s="19">
        <f ca="1">IF($P54=2002,OFFSET('2002'!L$1,Calculations!$A52,0),IF($P54=2003,OFFSET('2003'!L$1,Calculations!$A52,0),IF($P54=2004,OFFSET('2004'!L$1,Calculations!$A52,0),IF($P54=2005,OFFSET('2005'!L$1,Calculations!$A52,0),IF($P54=2006,OFFSET('2006'!L$1,Calculations!$A52,0),IF($P54=2007,OFFSET('2007'!L$1,Calculations!$A52,0),IF($P54=2008,OFFSET('2008'!L$1,Calculations!$A52,0),IF($P54=2009,OFFSET('2009'!L$1,Calculations!$A52,0),IF($P54=2010,OFFSET('2010'!L$1,Calculations!$A52,0),IF($P54=2011,OFFSET('2011'!L$1,Calculations!$A52,0),IF($P54=2012,OFFSET('2012'!L$1,Calculations!$A52,0),IF($P54=2013,OFFSET('2013'!L$1,Calculations!$A52,0),IF($P54=2014,OFFSET('2014'!L$1,Calculations!$A52,0),IF($P54=2015,OFFSET('2015'!L$1,Calculations!$A52,0),IF($P54=2016,OFFSET('2016'!L$1,Calculations!$A52,0),IF($P54=2017,OFFSET('2017'!L$1,Calculations!$A52,0),0))))))))))))))))</f>
        <v>0.37497478619796637</v>
      </c>
      <c r="S54" s="19">
        <f ca="1">IF($P54=2002,OFFSET('2002'!M$1,Calculations!$A52,0),IF($P54=2003,OFFSET('2003'!M$1,Calculations!$A52,0),IF($P54=2004,OFFSET('2004'!M$1,Calculations!$A52,0),IF($P54=2005,OFFSET('2005'!M$1,Calculations!$A52,0),IF($P54=2006,OFFSET('2006'!M$1,Calculations!$A52,0),IF($P54=2007,OFFSET('2007'!M$1,Calculations!$A52,0),IF($P54=2008,OFFSET('2008'!M$1,Calculations!$A52,0),IF($P54=2009,OFFSET('2009'!M$1,Calculations!$A52,0),IF($P54=2010,OFFSET('2010'!M$1,Calculations!$A52,0),IF($P54=2011,OFFSET('2011'!M$1,Calculations!$A52,0),IF($P54=2012,OFFSET('2012'!M$1,Calculations!$A52,0),IF($P54=2013,OFFSET('2013'!M$1,Calculations!$A52,0),IF($P54=2014,OFFSET('2014'!M$1,Calculations!$A52,0),IF($P54=2015,OFFSET('2015'!M$1,Calculations!$A52,0),IF($P54=2016,OFFSET('2016'!M$1,Calculations!$A52,0),IF($P54=2017,OFFSET('2017'!M$1,Calculations!$A52,0),0))))))))))))))))</f>
        <v>0.46669436894605859</v>
      </c>
      <c r="T54" s="19">
        <f ca="1">IF($P54=2002,OFFSET('2002'!N$1,Calculations!$A52,0),IF($P54=2003,OFFSET('2003'!N$1,Calculations!$A52,0),IF($P54=2004,OFFSET('2004'!N$1,Calculations!$A52,0),IF($P54=2005,OFFSET('2005'!N$1,Calculations!$A52,0),IF($P54=2006,OFFSET('2006'!N$1,Calculations!$A52,0),IF($P54=2007,OFFSET('2007'!N$1,Calculations!$A52,0),IF($P54=2008,OFFSET('2008'!N$1,Calculations!$A52,0),IF($P54=2009,OFFSET('2009'!N$1,Calculations!$A52,0),IF($P54=2010,OFFSET('2010'!N$1,Calculations!$A52,0),IF($P54=2011,OFFSET('2011'!N$1,Calculations!$A52,0),IF($P54=2012,OFFSET('2012'!N$1,Calculations!$A52,0),IF($P54=2013,OFFSET('2013'!N$1,Calculations!$A52,0),IF($P54=2014,OFFSET('2014'!N$1,Calculations!$A52,0),IF($P54=2015,OFFSET('2015'!N$1,Calculations!$A52,0),IF($P54=2016,OFFSET('2016'!N$1,Calculations!$A52,0),IF($P54=2017,OFFSET('2017'!N$1,Calculations!$A52,0),0))))))))))))))))</f>
        <v>0.37141264550505659</v>
      </c>
      <c r="U54" s="19">
        <f ca="1">IF($P54=2002,OFFSET('2002'!O$1,Calculations!$A52,0),IF($P54=2003,OFFSET('2003'!O$1,Calculations!$A52,0),IF($P54=2004,OFFSET('2004'!O$1,Calculations!$A52,0),IF($P54=2005,OFFSET('2005'!O$1,Calculations!$A52,0),IF($P54=2006,OFFSET('2006'!O$1,Calculations!$A52,0),IF($P54=2007,OFFSET('2007'!O$1,Calculations!$A52,0),IF($P54=2008,OFFSET('2008'!O$1,Calculations!$A52,0),IF($P54=2009,OFFSET('2009'!O$1,Calculations!$A52,0),IF($P54=2010,OFFSET('2010'!O$1,Calculations!$A52,0),IF($P54=2011,OFFSET('2011'!O$1,Calculations!$A52,0),IF($P54=2012,OFFSET('2012'!O$1,Calculations!$A52,0),IF($P54=2013,OFFSET('2013'!O$1,Calculations!$A52,0),IF($P54=2014,OFFSET('2014'!O$1,Calculations!$A52,0),IF($P54=2015,OFFSET('2015'!O$1,Calculations!$A52,0),IF($P54=2016,OFFSET('2016'!O$1,Calculations!$A52,0),IF($P54=2017,OFFSET('2017'!O$1,Calculations!$A52,0),0))))))))))))))))</f>
        <v>0.52333958270147274</v>
      </c>
      <c r="V54" s="19">
        <f ca="1">IF($P54=2002,OFFSET('2002'!P$1,Calculations!$A52,0),IF($P54=2003,OFFSET('2003'!P$1,Calculations!$A52,0),IF($P54=2004,OFFSET('2004'!P$1,Calculations!$A52,0),IF($P54=2005,OFFSET('2005'!P$1,Calculations!$A52,0),IF($P54=2006,OFFSET('2006'!P$1,Calculations!$A52,0),IF($P54=2007,OFFSET('2007'!P$1,Calculations!$A52,0),IF($P54=2008,OFFSET('2008'!P$1,Calculations!$A52,0),IF($P54=2009,OFFSET('2009'!P$1,Calculations!$A52,0),IF($P54=2010,OFFSET('2010'!P$1,Calculations!$A52,0),IF($P54=2011,OFFSET('2011'!P$1,Calculations!$A52,0),IF($P54=2012,OFFSET('2012'!P$1,Calculations!$A52,0),IF($P54=2013,OFFSET('2013'!P$1,Calculations!$A52,0),IF($P54=2014,OFFSET('2014'!P$1,Calculations!$A52,0),IF($P54=2015,OFFSET('2015'!P$1,Calculations!$A52,0),IF($P54=2016,OFFSET('2016'!P$1,Calculations!$A52,0),IF($P54=2017,OFFSET('2017'!P$1,Calculations!$A52,0),0))))))))))))))))</f>
        <v>0.46764944587627999</v>
      </c>
      <c r="W54" s="13">
        <f ca="1">IF($P54=2002,OFFSET('2002'!Q$1,Calculations!$A52,0),IF($P54=2003,OFFSET('2003'!Q$1,Calculations!$A52,0),IF($P54=2004,OFFSET('2004'!Q$1,Calculations!$A52,0),IF($P54=2005,OFFSET('2005'!Q$1,Calculations!$A52,0),IF($P54=2006,OFFSET('2006'!Q$1,Calculations!$A52,0),IF($P54=2007,OFFSET('2007'!Q$1,Calculations!$A52,0),IF($P54=2008,OFFSET('2008'!Q$1,Calculations!$A52,0),IF($P54=2009,OFFSET('2009'!Q$1,Calculations!$A52,0),IF($P54=2010,OFFSET('2010'!Q$1,Calculations!$A52,0),IF($P54=2011,OFFSET('2011'!Q$1,Calculations!$A52,0),IF($P54=2012,OFFSET('2012'!Q$1,Calculations!$A52,0),IF($P54=2013,OFFSET('2013'!Q$1,Calculations!$A52,0),IF($P54=2014,OFFSET('2014'!Q$1,Calculations!$A52,0),IF($P54=2015,OFFSET('2015'!Q$1,Calculations!$A52,0),IF($P54=2016,OFFSET('2016'!Q$1,Calculations!$A52,0),IF($P54=2017,OFFSET('2017'!Q$1,Calculations!$A52,0),0))))))))))))))))</f>
        <v>0.52076781942024786</v>
      </c>
      <c r="X54" s="31">
        <f ca="1">IF($P54=2002,OFFSET('2002'!K$1,Calculations!$B52,0),IF($P54=2003,OFFSET('2003'!K$1,Calculations!$B52,0),IF($P54=2004,OFFSET('2004'!K$1,Calculations!$B52,0),IF($P54=2005,OFFSET('2005'!K$1,Calculations!$B52,0),IF($P54=2006,OFFSET('2006'!K$1,Calculations!$B52,0),IF($P54=2007,OFFSET('2007'!K$1,Calculations!$B52,0),IF($P54=2008,OFFSET('2008'!K$1,Calculations!$B52,0),IF($P54=2009,OFFSET('2009'!K$1,Calculations!$B52,0),IF($P54=2010,OFFSET('2010'!K$1,Calculations!$B52,0),IF($P54=2011,OFFSET('2011'!K$1,Calculations!$B52,0),IF($P54=2012,OFFSET('2012'!K$1,Calculations!$B52,0),IF($P54=2013,OFFSET('2013'!K$1,Calculations!$B52,0),IF($P54=2014,OFFSET('2014'!K$1,Calculations!$B52,0),IF($P54=2015,OFFSET('2015'!K$1,Calculations!$B52,0),IF($P54=2016,OFFSET('2016'!K$1,Calculations!$B52,0),IF($P54=2017,OFFSET('2017'!K$1,Calculations!$B52,0),0))))))))))))))))</f>
        <v>3.5658220070599884E-2</v>
      </c>
      <c r="Y54" s="31">
        <f ca="1">IF($P54=2002,OFFSET('2002'!L$1,Calculations!$B52,0),IF($P54=2003,OFFSET('2003'!L$1,Calculations!$B52,0),IF($P54=2004,OFFSET('2004'!L$1,Calculations!$B52,0),IF($P54=2005,OFFSET('2005'!L$1,Calculations!$B52,0),IF($P54=2006,OFFSET('2006'!L$1,Calculations!$B52,0),IF($P54=2007,OFFSET('2007'!L$1,Calculations!$B52,0),IF($P54=2008,OFFSET('2008'!L$1,Calculations!$B52,0),IF($P54=2009,OFFSET('2009'!L$1,Calculations!$B52,0),IF($P54=2010,OFFSET('2010'!L$1,Calculations!$B52,0),IF($P54=2011,OFFSET('2011'!L$1,Calculations!$B52,0),IF($P54=2012,OFFSET('2012'!L$1,Calculations!$B52,0),IF($P54=2013,OFFSET('2013'!L$1,Calculations!$B52,0),IF($P54=2014,OFFSET('2014'!L$1,Calculations!$B52,0),IF($P54=2015,OFFSET('2015'!L$1,Calculations!$B52,0),IF($P54=2016,OFFSET('2016'!L$1,Calculations!$B52,0),IF($P54=2017,OFFSET('2017'!L$1,Calculations!$B52,0),0))))))))))))))))</f>
        <v>2.8721840278621489E-2</v>
      </c>
      <c r="Z54" s="31">
        <f ca="1">IF($P54=2002,OFFSET('2002'!M$1,Calculations!$B52,0),IF($P54=2003,OFFSET('2003'!M$1,Calculations!$B52,0),IF($P54=2004,OFFSET('2004'!M$1,Calculations!$B52,0),IF($P54=2005,OFFSET('2005'!M$1,Calculations!$B52,0),IF($P54=2006,OFFSET('2006'!M$1,Calculations!$B52,0),IF($P54=2007,OFFSET('2007'!M$1,Calculations!$B52,0),IF($P54=2008,OFFSET('2008'!M$1,Calculations!$B52,0),IF($P54=2009,OFFSET('2009'!M$1,Calculations!$B52,0),IF($P54=2010,OFFSET('2010'!M$1,Calculations!$B52,0),IF($P54=2011,OFFSET('2011'!M$1,Calculations!$B52,0),IF($P54=2012,OFFSET('2012'!M$1,Calculations!$B52,0),IF($P54=2013,OFFSET('2013'!M$1,Calculations!$B52,0),IF($P54=2014,OFFSET('2014'!M$1,Calculations!$B52,0),IF($P54=2015,OFFSET('2015'!M$1,Calculations!$B52,0),IF($P54=2016,OFFSET('2016'!M$1,Calculations!$B52,0),IF($P54=2017,OFFSET('2017'!M$1,Calculations!$B52,0),0))))))))))))))))</f>
        <v>5.0409330900905103E-2</v>
      </c>
      <c r="AA54" s="31">
        <f ca="1">IF($P54=2002,OFFSET('2002'!N$1,Calculations!$B52,0),IF($P54=2003,OFFSET('2003'!N$1,Calculations!$B52,0),IF($P54=2004,OFFSET('2004'!N$1,Calculations!$B52,0),IF($P54=2005,OFFSET('2005'!N$1,Calculations!$B52,0),IF($P54=2006,OFFSET('2006'!N$1,Calculations!$B52,0),IF($P54=2007,OFFSET('2007'!N$1,Calculations!$B52,0),IF($P54=2008,OFFSET('2008'!N$1,Calculations!$B52,0),IF($P54=2009,OFFSET('2009'!N$1,Calculations!$B52,0),IF($P54=2010,OFFSET('2010'!N$1,Calculations!$B52,0),IF($P54=2011,OFFSET('2011'!N$1,Calculations!$B52,0),IF($P54=2012,OFFSET('2012'!N$1,Calculations!$B52,0),IF($P54=2013,OFFSET('2013'!N$1,Calculations!$B52,0),IF($P54=2014,OFFSET('2014'!N$1,Calculations!$B52,0),IF($P54=2015,OFFSET('2015'!N$1,Calculations!$B52,0),IF($P54=2016,OFFSET('2016'!N$1,Calculations!$B52,0),IF($P54=2017,OFFSET('2017'!N$1,Calculations!$B52,0),0))))))))))))))))</f>
        <v>4.7555537416284113E-2</v>
      </c>
      <c r="AB54" s="31">
        <f ca="1">IF($P54=2002,OFFSET('2002'!O$1,Calculations!$B52,0),IF($P54=2003,OFFSET('2003'!O$1,Calculations!$B52,0),IF($P54=2004,OFFSET('2004'!O$1,Calculations!$B52,0),IF($P54=2005,OFFSET('2005'!O$1,Calculations!$B52,0),IF($P54=2006,OFFSET('2006'!O$1,Calculations!$B52,0),IF($P54=2007,OFFSET('2007'!O$1,Calculations!$B52,0),IF($P54=2008,OFFSET('2008'!O$1,Calculations!$B52,0),IF($P54=2009,OFFSET('2009'!O$1,Calculations!$B52,0),IF($P54=2010,OFFSET('2010'!O$1,Calculations!$B52,0),IF($P54=2011,OFFSET('2011'!O$1,Calculations!$B52,0),IF($P54=2012,OFFSET('2012'!O$1,Calculations!$B52,0),IF($P54=2013,OFFSET('2013'!O$1,Calculations!$B52,0),IF($P54=2014,OFFSET('2014'!O$1,Calculations!$B52,0),IF($P54=2015,OFFSET('2015'!O$1,Calculations!$B52,0),IF($P54=2016,OFFSET('2016'!O$1,Calculations!$B52,0),IF($P54=2017,OFFSET('2017'!O$1,Calculations!$B52,0),0))))))))))))))))</f>
        <v>5.0938581537900457E-2</v>
      </c>
      <c r="AC54" s="31">
        <f ca="1">IF($P54=2002,OFFSET('2002'!P$1,Calculations!$B52,0),IF($P54=2003,OFFSET('2003'!P$1,Calculations!$B52,0),IF($P54=2004,OFFSET('2004'!P$1,Calculations!$B52,0),IF($P54=2005,OFFSET('2005'!P$1,Calculations!$B52,0),IF($P54=2006,OFFSET('2006'!P$1,Calculations!$B52,0),IF($P54=2007,OFFSET('2007'!P$1,Calculations!$B52,0),IF($P54=2008,OFFSET('2008'!P$1,Calculations!$B52,0),IF($P54=2009,OFFSET('2009'!P$1,Calculations!$B52,0),IF($P54=2010,OFFSET('2010'!P$1,Calculations!$B52,0),IF($P54=2011,OFFSET('2011'!P$1,Calculations!$B52,0),IF($P54=2012,OFFSET('2012'!P$1,Calculations!$B52,0),IF($P54=2013,OFFSET('2013'!P$1,Calculations!$B52,0),IF($P54=2014,OFFSET('2014'!P$1,Calculations!$B52,0),IF($P54=2015,OFFSET('2015'!P$1,Calculations!$B52,0),IF($P54=2016,OFFSET('2016'!P$1,Calculations!$B52,0),IF($P54=2017,OFFSET('2017'!P$1,Calculations!$B52,0),0))))))))))))))))</f>
        <v>2.8225236129944077E-2</v>
      </c>
      <c r="AD54" s="34">
        <f ca="1">IF($P54=2002,OFFSET('2002'!Q$1,Calculations!$B52,0),IF($P54=2003,OFFSET('2003'!Q$1,Calculations!$B52,0),IF($P54=2004,OFFSET('2004'!Q$1,Calculations!$B52,0),IF($P54=2005,OFFSET('2005'!Q$1,Calculations!$B52,0),IF($P54=2006,OFFSET('2006'!Q$1,Calculations!$B52,0),IF($P54=2007,OFFSET('2007'!Q$1,Calculations!$B52,0),IF($P54=2008,OFFSET('2008'!Q$1,Calculations!$B52,0),IF($P54=2009,OFFSET('2009'!Q$1,Calculations!$B52,0),IF($P54=2010,OFFSET('2010'!Q$1,Calculations!$B52,0),IF($P54=2011,OFFSET('2011'!Q$1,Calculations!$B52,0),IF($P54=2012,OFFSET('2012'!Q$1,Calculations!$B52,0),IF($P54=2013,OFFSET('2013'!Q$1,Calculations!$B52,0),IF($P54=2014,OFFSET('2014'!Q$1,Calculations!$B52,0),IF($P54=2015,OFFSET('2015'!Q$1,Calculations!$B52,0),IF($P54=2016,OFFSET('2016'!Q$1,Calculations!$B52,0),IF($P54=2017,OFFSET('2017'!Q$1,Calculations!$B52,0),0))))))))))))))))</f>
        <v>4.1362619851453897E-2</v>
      </c>
      <c r="AE54" s="31">
        <f ca="1">IF($P54=2002,OFFSET('2002'!K$1,Calculations!$C52,0),IF($P54=2003,OFFSET('2003'!K$1,Calculations!$C52,0),IF($P54=2004,OFFSET('2004'!K$1,Calculations!$C52,0),IF($P54=2005,OFFSET('2005'!K$1,Calculations!$C52,0),IF($P54=2006,OFFSET('2006'!K$1,Calculations!$C52,0),IF($P54=2007,OFFSET('2007'!K$1,Calculations!$C52,0),IF($P54=2008,OFFSET('2008'!K$1,Calculations!$C52,0),IF($P54=2009,OFFSET('2009'!K$1,Calculations!$C52,0),IF($P54=2010,OFFSET('2010'!K$1,Calculations!$C52,0),IF($P54=2011,OFFSET('2011'!K$1,Calculations!$C52,0),IF($P54=2012,OFFSET('2012'!K$1,Calculations!$C52,0),IF($P54=2013,OFFSET('2013'!K$1,Calculations!$C52,0),IF($P54=2014,OFFSET('2014'!K$1,Calculations!$C52,0),IF($P54=2015,OFFSET('2015'!K$1,Calculations!$C52,0),IF($P54=2016,OFFSET('2016'!K$1,Calculations!$C52,0),IF($P54=2017,OFFSET('2017'!K$1,Calculations!$C52,0),0))))))))))))))))</f>
        <v>2.8679781351838299E-2</v>
      </c>
      <c r="AF54" s="31">
        <f ca="1">IF($P54=2002,OFFSET('2002'!L$1,Calculations!$C52,0),IF($P54=2003,OFFSET('2003'!L$1,Calculations!$C52,0),IF($P54=2004,OFFSET('2004'!L$1,Calculations!$C52,0),IF($P54=2005,OFFSET('2005'!L$1,Calculations!$C52,0),IF($P54=2006,OFFSET('2006'!L$1,Calculations!$C52,0),IF($P54=2007,OFFSET('2007'!L$1,Calculations!$C52,0),IF($P54=2008,OFFSET('2008'!L$1,Calculations!$C52,0),IF($P54=2009,OFFSET('2009'!L$1,Calculations!$C52,0),IF($P54=2010,OFFSET('2010'!L$1,Calculations!$C52,0),IF($P54=2011,OFFSET('2011'!L$1,Calculations!$C52,0),IF($P54=2012,OFFSET('2012'!L$1,Calculations!$C52,0),IF($P54=2013,OFFSET('2013'!L$1,Calculations!$C52,0),IF($P54=2014,OFFSET('2014'!L$1,Calculations!$C52,0),IF($P54=2015,OFFSET('2015'!L$1,Calculations!$C52,0),IF($P54=2016,OFFSET('2016'!L$1,Calculations!$C52,0),IF($P54=2017,OFFSET('2017'!L$1,Calculations!$C52,0),0))))))))))))))))</f>
        <v>0.15755309467021089</v>
      </c>
      <c r="AG54" s="31">
        <f ca="1">IF($P54=2002,OFFSET('2002'!M$1,Calculations!$C52,0),IF($P54=2003,OFFSET('2003'!M$1,Calculations!$C52,0),IF($P54=2004,OFFSET('2004'!M$1,Calculations!$C52,0),IF($P54=2005,OFFSET('2005'!M$1,Calculations!$C52,0),IF($P54=2006,OFFSET('2006'!M$1,Calculations!$C52,0),IF($P54=2007,OFFSET('2007'!M$1,Calculations!$C52,0),IF($P54=2008,OFFSET('2008'!M$1,Calculations!$C52,0),IF($P54=2009,OFFSET('2009'!M$1,Calculations!$C52,0),IF($P54=2010,OFFSET('2010'!M$1,Calculations!$C52,0),IF($P54=2011,OFFSET('2011'!M$1,Calculations!$C52,0),IF($P54=2012,OFFSET('2012'!M$1,Calculations!$C52,0),IF($P54=2013,OFFSET('2013'!M$1,Calculations!$C52,0),IF($P54=2014,OFFSET('2014'!M$1,Calculations!$C52,0),IF($P54=2015,OFFSET('2015'!M$1,Calculations!$C52,0),IF($P54=2016,OFFSET('2016'!M$1,Calculations!$C52,0),IF($P54=2017,OFFSET('2017'!M$1,Calculations!$C52,0),0))))))))))))))))</f>
        <v>0.17210236533367626</v>
      </c>
      <c r="AH54" s="31">
        <f ca="1">IF($P54=2002,OFFSET('2002'!N$1,Calculations!$C52,0),IF($P54=2003,OFFSET('2003'!N$1,Calculations!$C52,0),IF($P54=2004,OFFSET('2004'!N$1,Calculations!$C52,0),IF($P54=2005,OFFSET('2005'!N$1,Calculations!$C52,0),IF($P54=2006,OFFSET('2006'!N$1,Calculations!$C52,0),IF($P54=2007,OFFSET('2007'!N$1,Calculations!$C52,0),IF($P54=2008,OFFSET('2008'!N$1,Calculations!$C52,0),IF($P54=2009,OFFSET('2009'!N$1,Calculations!$C52,0),IF($P54=2010,OFFSET('2010'!N$1,Calculations!$C52,0),IF($P54=2011,OFFSET('2011'!N$1,Calculations!$C52,0),IF($P54=2012,OFFSET('2012'!N$1,Calculations!$C52,0),IF($P54=2013,OFFSET('2013'!N$1,Calculations!$C52,0),IF($P54=2014,OFFSET('2014'!N$1,Calculations!$C52,0),IF($P54=2015,OFFSET('2015'!N$1,Calculations!$C52,0),IF($P54=2016,OFFSET('2016'!N$1,Calculations!$C52,0),IF($P54=2017,OFFSET('2017'!N$1,Calculations!$C52,0),0))))))))))))))))</f>
        <v>0.17430675503017123</v>
      </c>
      <c r="AI54" s="31">
        <f ca="1">IF($P54=2002,OFFSET('2002'!O$1,Calculations!$C52,0),IF($P54=2003,OFFSET('2003'!O$1,Calculations!$C52,0),IF($P54=2004,OFFSET('2004'!O$1,Calculations!$C52,0),IF($P54=2005,OFFSET('2005'!O$1,Calculations!$C52,0),IF($P54=2006,OFFSET('2006'!O$1,Calculations!$C52,0),IF($P54=2007,OFFSET('2007'!O$1,Calculations!$C52,0),IF($P54=2008,OFFSET('2008'!O$1,Calculations!$C52,0),IF($P54=2009,OFFSET('2009'!O$1,Calculations!$C52,0),IF($P54=2010,OFFSET('2010'!O$1,Calculations!$C52,0),IF($P54=2011,OFFSET('2011'!O$1,Calculations!$C52,0),IF($P54=2012,OFFSET('2012'!O$1,Calculations!$C52,0),IF($P54=2013,OFFSET('2013'!O$1,Calculations!$C52,0),IF($P54=2014,OFFSET('2014'!O$1,Calculations!$C52,0),IF($P54=2015,OFFSET('2015'!O$1,Calculations!$C52,0),IF($P54=2016,OFFSET('2016'!O$1,Calculations!$C52,0),IF($P54=2017,OFFSET('2017'!O$1,Calculations!$C52,0),0))))))))))))))))</f>
        <v>0.10421847924823611</v>
      </c>
      <c r="AJ54" s="31">
        <f ca="1">IF($P54=2002,OFFSET('2002'!P$1,Calculations!$C52,0),IF($P54=2003,OFFSET('2003'!P$1,Calculations!$C52,0),IF($P54=2004,OFFSET('2004'!P$1,Calculations!$C52,0),IF($P54=2005,OFFSET('2005'!P$1,Calculations!$C52,0),IF($P54=2006,OFFSET('2006'!P$1,Calculations!$C52,0),IF($P54=2007,OFFSET('2007'!P$1,Calculations!$C52,0),IF($P54=2008,OFFSET('2008'!P$1,Calculations!$C52,0),IF($P54=2009,OFFSET('2009'!P$1,Calculations!$C52,0),IF($P54=2010,OFFSET('2010'!P$1,Calculations!$C52,0),IF($P54=2011,OFFSET('2011'!P$1,Calculations!$C52,0),IF($P54=2012,OFFSET('2012'!P$1,Calculations!$C52,0),IF($P54=2013,OFFSET('2013'!P$1,Calculations!$C52,0),IF($P54=2014,OFFSET('2014'!P$1,Calculations!$C52,0),IF($P54=2015,OFFSET('2015'!P$1,Calculations!$C52,0),IF($P54=2016,OFFSET('2016'!P$1,Calculations!$C52,0),IF($P54=2017,OFFSET('2017'!P$1,Calculations!$C52,0),0))))))))))))))))</f>
        <v>0.12741715085512448</v>
      </c>
      <c r="AK54" s="34">
        <f ca="1">IF($P54=2002,OFFSET('2002'!Q$1,Calculations!$C52,0),IF($P54=2003,OFFSET('2003'!Q$1,Calculations!$C52,0),IF($P54=2004,OFFSET('2004'!Q$1,Calculations!$C52,0),IF($P54=2005,OFFSET('2005'!Q$1,Calculations!$C52,0),IF($P54=2006,OFFSET('2006'!Q$1,Calculations!$C52,0),IF($P54=2007,OFFSET('2007'!Q$1,Calculations!$C52,0),IF($P54=2008,OFFSET('2008'!Q$1,Calculations!$C52,0),IF($P54=2009,OFFSET('2009'!Q$1,Calculations!$C52,0),IF($P54=2010,OFFSET('2010'!Q$1,Calculations!$C52,0),IF($P54=2011,OFFSET('2011'!Q$1,Calculations!$C52,0),IF($P54=2012,OFFSET('2012'!Q$1,Calculations!$C52,0),IF($P54=2013,OFFSET('2013'!Q$1,Calculations!$C52,0),IF($P54=2014,OFFSET('2014'!Q$1,Calculations!$C52,0),IF($P54=2015,OFFSET('2015'!Q$1,Calculations!$C52,0),IF($P54=2016,OFFSET('2016'!Q$1,Calculations!$C52,0),IF($P54=2017,OFFSET('2017'!Q$1,Calculations!$C52,0),0))))))))))))))))</f>
        <v>9.734253305484955E-2</v>
      </c>
      <c r="AL54" s="31">
        <f ca="1">IF($P54=2002,OFFSET('2002'!K$1,Calculations!$D52,0),IF($P54=2003,OFFSET('2003'!K$1,Calculations!$D52,0),IF($P54=2004,OFFSET('2004'!K$1,Calculations!$D52,0),IF($P54=2005,OFFSET('2005'!K$1,Calculations!$D52,0),IF($P54=2006,OFFSET('2006'!K$1,Calculations!$D52,0),IF($P54=2007,OFFSET('2007'!K$1,Calculations!$D52,0),IF($P54=2008,OFFSET('2008'!K$1,Calculations!$D52,0),IF($P54=2009,OFFSET('2009'!K$1,Calculations!$D52,0),IF($P54=2010,OFFSET('2010'!K$1,Calculations!$D52,0),IF($P54=2011,OFFSET('2011'!K$1,Calculations!$D52,0),IF($P54=2012,OFFSET('2012'!K$1,Calculations!$D52,0),IF($P54=2013,OFFSET('2013'!K$1,Calculations!$D52,0),IF($P54=2014,OFFSET('2014'!K$1,Calculations!$D52,0),IF($P54=2015,OFFSET('2015'!K$1,Calculations!$D52,0),IF($P54=2016,OFFSET('2016'!K$1,Calculations!$D52,0),IF($P54=2017,OFFSET('2017'!K$1,Calculations!$D52,0),0))))))))))))))))</f>
        <v>4.8823347100238014E-3</v>
      </c>
      <c r="AM54" s="31">
        <f ca="1">IF($P54=2002,OFFSET('2002'!L$1,Calculations!$D52,0),IF($P54=2003,OFFSET('2003'!L$1,Calculations!$D52,0),IF($P54=2004,OFFSET('2004'!L$1,Calculations!$D52,0),IF($P54=2005,OFFSET('2005'!L$1,Calculations!$D52,0),IF($P54=2006,OFFSET('2006'!L$1,Calculations!$D52,0),IF($P54=2007,OFFSET('2007'!L$1,Calculations!$D52,0),IF($P54=2008,OFFSET('2008'!L$1,Calculations!$D52,0),IF($P54=2009,OFFSET('2009'!L$1,Calculations!$D52,0),IF($P54=2010,OFFSET('2010'!L$1,Calculations!$D52,0),IF($P54=2011,OFFSET('2011'!L$1,Calculations!$D52,0),IF($P54=2012,OFFSET('2012'!L$1,Calculations!$D52,0),IF($P54=2013,OFFSET('2013'!L$1,Calculations!$D52,0),IF($P54=2014,OFFSET('2014'!L$1,Calculations!$D52,0),IF($P54=2015,OFFSET('2015'!L$1,Calculations!$D52,0),IF($P54=2016,OFFSET('2016'!L$1,Calculations!$D52,0),IF($P54=2017,OFFSET('2017'!L$1,Calculations!$D52,0),0))))))))))))))))</f>
        <v>6.4882601966946576E-2</v>
      </c>
      <c r="AN54" s="31">
        <f ca="1">IF($P54=2002,OFFSET('2002'!M$1,Calculations!$D52,0),IF($P54=2003,OFFSET('2003'!M$1,Calculations!$D52,0),IF($P54=2004,OFFSET('2004'!M$1,Calculations!$D52,0),IF($P54=2005,OFFSET('2005'!M$1,Calculations!$D52,0),IF($P54=2006,OFFSET('2006'!M$1,Calculations!$D52,0),IF($P54=2007,OFFSET('2007'!M$1,Calculations!$D52,0),IF($P54=2008,OFFSET('2008'!M$1,Calculations!$D52,0),IF($P54=2009,OFFSET('2009'!M$1,Calculations!$D52,0),IF($P54=2010,OFFSET('2010'!M$1,Calculations!$D52,0),IF($P54=2011,OFFSET('2011'!M$1,Calculations!$D52,0),IF($P54=2012,OFFSET('2012'!M$1,Calculations!$D52,0),IF($P54=2013,OFFSET('2013'!M$1,Calculations!$D52,0),IF($P54=2014,OFFSET('2014'!M$1,Calculations!$D52,0),IF($P54=2015,OFFSET('2015'!M$1,Calculations!$D52,0),IF($P54=2016,OFFSET('2016'!M$1,Calculations!$D52,0),IF($P54=2017,OFFSET('2017'!M$1,Calculations!$D52,0),0))))))))))))))))</f>
        <v>5.1807538362925447E-2</v>
      </c>
      <c r="AO54" s="31">
        <f ca="1">IF($P54=2002,OFFSET('2002'!N$1,Calculations!$D52,0),IF($P54=2003,OFFSET('2003'!N$1,Calculations!$D52,0),IF($P54=2004,OFFSET('2004'!N$1,Calculations!$D52,0),IF($P54=2005,OFFSET('2005'!N$1,Calculations!$D52,0),IF($P54=2006,OFFSET('2006'!N$1,Calculations!$D52,0),IF($P54=2007,OFFSET('2007'!N$1,Calculations!$D52,0),IF($P54=2008,OFFSET('2008'!N$1,Calculations!$D52,0),IF($P54=2009,OFFSET('2009'!N$1,Calculations!$D52,0),IF($P54=2010,OFFSET('2010'!N$1,Calculations!$D52,0),IF($P54=2011,OFFSET('2011'!N$1,Calculations!$D52,0),IF($P54=2012,OFFSET('2012'!N$1,Calculations!$D52,0),IF($P54=2013,OFFSET('2013'!N$1,Calculations!$D52,0),IF($P54=2014,OFFSET('2014'!N$1,Calculations!$D52,0),IF($P54=2015,OFFSET('2015'!N$1,Calculations!$D52,0),IF($P54=2016,OFFSET('2016'!N$1,Calculations!$D52,0),IF($P54=2017,OFFSET('2017'!N$1,Calculations!$D52,0),0))))))))))))))))</f>
        <v>2.7207219007726342E-2</v>
      </c>
      <c r="AP54" s="31">
        <f ca="1">IF($P54=2002,OFFSET('2002'!O$1,Calculations!$D52,0),IF($P54=2003,OFFSET('2003'!O$1,Calculations!$D52,0),IF($P54=2004,OFFSET('2004'!O$1,Calculations!$D52,0),IF($P54=2005,OFFSET('2005'!O$1,Calculations!$D52,0),IF($P54=2006,OFFSET('2006'!O$1,Calculations!$D52,0),IF($P54=2007,OFFSET('2007'!O$1,Calculations!$D52,0),IF($P54=2008,OFFSET('2008'!O$1,Calculations!$D52,0),IF($P54=2009,OFFSET('2009'!O$1,Calculations!$D52,0),IF($P54=2010,OFFSET('2010'!O$1,Calculations!$D52,0),IF($P54=2011,OFFSET('2011'!O$1,Calculations!$D52,0),IF($P54=2012,OFFSET('2012'!O$1,Calculations!$D52,0),IF($P54=2013,OFFSET('2013'!O$1,Calculations!$D52,0),IF($P54=2014,OFFSET('2014'!O$1,Calculations!$D52,0),IF($P54=2015,OFFSET('2015'!O$1,Calculations!$D52,0),IF($P54=2016,OFFSET('2016'!O$1,Calculations!$D52,0),IF($P54=2017,OFFSET('2017'!O$1,Calculations!$D52,0),0))))))))))))))))</f>
        <v>2.2732092837556964E-2</v>
      </c>
      <c r="AQ54" s="31">
        <f ca="1">IF($P54=2002,OFFSET('2002'!P$1,Calculations!$D52,0),IF($P54=2003,OFFSET('2003'!P$1,Calculations!$D52,0),IF($P54=2004,OFFSET('2004'!P$1,Calculations!$D52,0),IF($P54=2005,OFFSET('2005'!P$1,Calculations!$D52,0),IF($P54=2006,OFFSET('2006'!P$1,Calculations!$D52,0),IF($P54=2007,OFFSET('2007'!P$1,Calculations!$D52,0),IF($P54=2008,OFFSET('2008'!P$1,Calculations!$D52,0),IF($P54=2009,OFFSET('2009'!P$1,Calculations!$D52,0),IF($P54=2010,OFFSET('2010'!P$1,Calculations!$D52,0),IF($P54=2011,OFFSET('2011'!P$1,Calculations!$D52,0),IF($P54=2012,OFFSET('2012'!P$1,Calculations!$D52,0),IF($P54=2013,OFFSET('2013'!P$1,Calculations!$D52,0),IF($P54=2014,OFFSET('2014'!P$1,Calculations!$D52,0),IF($P54=2015,OFFSET('2015'!P$1,Calculations!$D52,0),IF($P54=2016,OFFSET('2016'!P$1,Calculations!$D52,0),IF($P54=2017,OFFSET('2017'!P$1,Calculations!$D52,0),0))))))))))))))))</f>
        <v>1.306794029205755E-2</v>
      </c>
      <c r="AR54" s="34">
        <f ca="1">IF($P54=2002,OFFSET('2002'!Q$1,Calculations!$D52,0),IF($P54=2003,OFFSET('2003'!Q$1,Calculations!$D52,0),IF($P54=2004,OFFSET('2004'!Q$1,Calculations!$D52,0),IF($P54=2005,OFFSET('2005'!Q$1,Calculations!$D52,0),IF($P54=2006,OFFSET('2006'!Q$1,Calculations!$D52,0),IF($P54=2007,OFFSET('2007'!Q$1,Calculations!$D52,0),IF($P54=2008,OFFSET('2008'!Q$1,Calculations!$D52,0),IF($P54=2009,OFFSET('2009'!Q$1,Calculations!$D52,0),IF($P54=2010,OFFSET('2010'!Q$1,Calculations!$D52,0),IF($P54=2011,OFFSET('2011'!Q$1,Calculations!$D52,0),IF($P54=2012,OFFSET('2012'!Q$1,Calculations!$D52,0),IF($P54=2013,OFFSET('2013'!Q$1,Calculations!$D52,0),IF($P54=2014,OFFSET('2014'!Q$1,Calculations!$D52,0),IF($P54=2015,OFFSET('2015'!Q$1,Calculations!$D52,0),IF($P54=2016,OFFSET('2016'!Q$1,Calculations!$D52,0),IF($P54=2017,OFFSET('2017'!Q$1,Calculations!$D52,0),0))))))))))))))))</f>
        <v>2.7294137826074778E-2</v>
      </c>
      <c r="AS54" s="31">
        <f ca="1">IF($P54=2002,OFFSET('2002'!K$1,Calculations!$E52,0),IF($P54=2003,OFFSET('2003'!K$1,Calculations!$E52,0),IF($P54=2004,OFFSET('2004'!K$1,Calculations!$E52,0),IF($P54=2005,OFFSET('2005'!K$1,Calculations!$E52,0),IF($P54=2006,OFFSET('2006'!K$1,Calculations!$E52,0),IF($P54=2007,OFFSET('2007'!K$1,Calculations!$E52,0),IF($P54=2008,OFFSET('2008'!K$1,Calculations!$E52,0),IF($P54=2009,OFFSET('2009'!K$1,Calculations!$E52,0),IF($P54=2010,OFFSET('2010'!K$1,Calculations!$E52,0),IF($P54=2011,OFFSET('2011'!K$1,Calculations!$E52,0),IF($P54=2012,OFFSET('2012'!K$1,Calculations!$E52,0),IF($P54=2013,OFFSET('2013'!K$1,Calculations!$E52,0),IF($P54=2014,OFFSET('2014'!K$1,Calculations!$E52,0),IF($P54=2015,OFFSET('2015'!K$1,Calculations!$E52,0),IF($P54=2016,OFFSET('2016'!K$1,Calculations!$E52,0),IF($P54=2017,OFFSET('2017'!K$1,Calculations!$E52,0),0))))))))))))))))</f>
        <v>9.7808812952352459E-3</v>
      </c>
      <c r="AT54" s="31">
        <f ca="1">IF($P54=2002,OFFSET('2002'!L$1,Calculations!$E52,0),IF($P54=2003,OFFSET('2003'!L$1,Calculations!$E52,0),IF($P54=2004,OFFSET('2004'!L$1,Calculations!$E52,0),IF($P54=2005,OFFSET('2005'!L$1,Calculations!$E52,0),IF($P54=2006,OFFSET('2006'!L$1,Calculations!$E52,0),IF($P54=2007,OFFSET('2007'!L$1,Calculations!$E52,0),IF($P54=2008,OFFSET('2008'!L$1,Calculations!$E52,0),IF($P54=2009,OFFSET('2009'!L$1,Calculations!$E52,0),IF($P54=2010,OFFSET('2010'!L$1,Calculations!$E52,0),IF($P54=2011,OFFSET('2011'!L$1,Calculations!$E52,0),IF($P54=2012,OFFSET('2012'!L$1,Calculations!$E52,0),IF($P54=2013,OFFSET('2013'!L$1,Calculations!$E52,0),IF($P54=2014,OFFSET('2014'!L$1,Calculations!$E52,0),IF($P54=2015,OFFSET('2015'!L$1,Calculations!$E52,0),IF($P54=2016,OFFSET('2016'!L$1,Calculations!$E52,0),IF($P54=2017,OFFSET('2017'!L$1,Calculations!$E52,0),0))))))))))))))))</f>
        <v>4.2851423375865061E-2</v>
      </c>
      <c r="AU54" s="31">
        <f ca="1">IF($P54=2002,OFFSET('2002'!M$1,Calculations!$E52,0),IF($P54=2003,OFFSET('2003'!M$1,Calculations!$E52,0),IF($P54=2004,OFFSET('2004'!M$1,Calculations!$E52,0),IF($P54=2005,OFFSET('2005'!M$1,Calculations!$E52,0),IF($P54=2006,OFFSET('2006'!M$1,Calculations!$E52,0),IF($P54=2007,OFFSET('2007'!M$1,Calculations!$E52,0),IF($P54=2008,OFFSET('2008'!M$1,Calculations!$E52,0),IF($P54=2009,OFFSET('2009'!M$1,Calculations!$E52,0),IF($P54=2010,OFFSET('2010'!M$1,Calculations!$E52,0),IF($P54=2011,OFFSET('2011'!M$1,Calculations!$E52,0),IF($P54=2012,OFFSET('2012'!M$1,Calculations!$E52,0),IF($P54=2013,OFFSET('2013'!M$1,Calculations!$E52,0),IF($P54=2014,OFFSET('2014'!M$1,Calculations!$E52,0),IF($P54=2015,OFFSET('2015'!M$1,Calculations!$E52,0),IF($P54=2016,OFFSET('2016'!M$1,Calculations!$E52,0),IF($P54=2017,OFFSET('2017'!M$1,Calculations!$E52,0),0))))))))))))))))</f>
        <v>5.3300610643283966E-2</v>
      </c>
      <c r="AV54" s="31">
        <f ca="1">IF($P54=2002,OFFSET('2002'!N$1,Calculations!$E52,0),IF($P54=2003,OFFSET('2003'!N$1,Calculations!$E52,0),IF($P54=2004,OFFSET('2004'!N$1,Calculations!$E52,0),IF($P54=2005,OFFSET('2005'!N$1,Calculations!$E52,0),IF($P54=2006,OFFSET('2006'!N$1,Calculations!$E52,0),IF($P54=2007,OFFSET('2007'!N$1,Calculations!$E52,0),IF($P54=2008,OFFSET('2008'!N$1,Calculations!$E52,0),IF($P54=2009,OFFSET('2009'!N$1,Calculations!$E52,0),IF($P54=2010,OFFSET('2010'!N$1,Calculations!$E52,0),IF($P54=2011,OFFSET('2011'!N$1,Calculations!$E52,0),IF($P54=2012,OFFSET('2012'!N$1,Calculations!$E52,0),IF($P54=2013,OFFSET('2013'!N$1,Calculations!$E52,0),IF($P54=2014,OFFSET('2014'!N$1,Calculations!$E52,0),IF($P54=2015,OFFSET('2015'!N$1,Calculations!$E52,0),IF($P54=2016,OFFSET('2016'!N$1,Calculations!$E52,0),IF($P54=2017,OFFSET('2017'!N$1,Calculations!$E52,0),0))))))))))))))))</f>
        <v>3.5728637171395503E-2</v>
      </c>
      <c r="AW54" s="31">
        <f ca="1">IF($P54=2002,OFFSET('2002'!O$1,Calculations!$E52,0),IF($P54=2003,OFFSET('2003'!O$1,Calculations!$E52,0),IF($P54=2004,OFFSET('2004'!O$1,Calculations!$E52,0),IF($P54=2005,OFFSET('2005'!O$1,Calculations!$E52,0),IF($P54=2006,OFFSET('2006'!O$1,Calculations!$E52,0),IF($P54=2007,OFFSET('2007'!O$1,Calculations!$E52,0),IF($P54=2008,OFFSET('2008'!O$1,Calculations!$E52,0),IF($P54=2009,OFFSET('2009'!O$1,Calculations!$E52,0),IF($P54=2010,OFFSET('2010'!O$1,Calculations!$E52,0),IF($P54=2011,OFFSET('2011'!O$1,Calculations!$E52,0),IF($P54=2012,OFFSET('2012'!O$1,Calculations!$E52,0),IF($P54=2013,OFFSET('2013'!O$1,Calculations!$E52,0),IF($P54=2014,OFFSET('2014'!O$1,Calculations!$E52,0),IF($P54=2015,OFFSET('2015'!O$1,Calculations!$E52,0),IF($P54=2016,OFFSET('2016'!O$1,Calculations!$E52,0),IF($P54=2017,OFFSET('2017'!O$1,Calculations!$E52,0),0))))))))))))))))</f>
        <v>3.9009319946055797E-2</v>
      </c>
      <c r="AX54" s="31">
        <f ca="1">IF($P54=2002,OFFSET('2002'!P$1,Calculations!$E52,0),IF($P54=2003,OFFSET('2003'!P$1,Calculations!$E52,0),IF($P54=2004,OFFSET('2004'!P$1,Calculations!$E52,0),IF($P54=2005,OFFSET('2005'!P$1,Calculations!$E52,0),IF($P54=2006,OFFSET('2006'!P$1,Calculations!$E52,0),IF($P54=2007,OFFSET('2007'!P$1,Calculations!$E52,0),IF($P54=2008,OFFSET('2008'!P$1,Calculations!$E52,0),IF($P54=2009,OFFSET('2009'!P$1,Calculations!$E52,0),IF($P54=2010,OFFSET('2010'!P$1,Calculations!$E52,0),IF($P54=2011,OFFSET('2011'!P$1,Calculations!$E52,0),IF($P54=2012,OFFSET('2012'!P$1,Calculations!$E52,0),IF($P54=2013,OFFSET('2013'!P$1,Calculations!$E52,0),IF($P54=2014,OFFSET('2014'!P$1,Calculations!$E52,0),IF($P54=2015,OFFSET('2015'!P$1,Calculations!$E52,0),IF($P54=2016,OFFSET('2016'!P$1,Calculations!$E52,0),IF($P54=2017,OFFSET('2017'!P$1,Calculations!$E52,0),0))))))))))))))))</f>
        <v>3.2971167704296298E-2</v>
      </c>
      <c r="AY54" s="34">
        <f ca="1">IF($P54=2002,OFFSET('2002'!Q$1,Calculations!$E52,0),IF($P54=2003,OFFSET('2003'!Q$1,Calculations!$E52,0),IF($P54=2004,OFFSET('2004'!Q$1,Calculations!$E52,0),IF($P54=2005,OFFSET('2005'!Q$1,Calculations!$E52,0),IF($P54=2006,OFFSET('2006'!Q$1,Calculations!$E52,0),IF($P54=2007,OFFSET('2007'!Q$1,Calculations!$E52,0),IF($P54=2008,OFFSET('2008'!Q$1,Calculations!$E52,0),IF($P54=2009,OFFSET('2009'!Q$1,Calculations!$E52,0),IF($P54=2010,OFFSET('2010'!Q$1,Calculations!$E52,0),IF($P54=2011,OFFSET('2011'!Q$1,Calculations!$E52,0),IF($P54=2012,OFFSET('2012'!Q$1,Calculations!$E52,0),IF($P54=2013,OFFSET('2013'!Q$1,Calculations!$E52,0),IF($P54=2014,OFFSET('2014'!Q$1,Calculations!$E52,0),IF($P54=2015,OFFSET('2015'!Q$1,Calculations!$E52,0),IF($P54=2016,OFFSET('2016'!Q$1,Calculations!$E52,0),IF($P54=2017,OFFSET('2017'!Q$1,Calculations!$E52,0),0))))))))))))))))</f>
        <v>3.1132268021500178E-2</v>
      </c>
      <c r="AZ54" s="31">
        <f ca="1">IF($P54=2002,OFFSET('2002'!K$1,Calculations!$F52,0),IF($P54=2003,OFFSET('2003'!K$1,Calculations!$F52,0),IF($P54=2004,OFFSET('2004'!K$1,Calculations!$F52,0),IF($P54=2005,OFFSET('2005'!K$1,Calculations!$F52,0),IF($P54=2006,OFFSET('2006'!K$1,Calculations!$F52,0),IF($P54=2007,OFFSET('2007'!K$1,Calculations!$F52,0),IF($P54=2008,OFFSET('2008'!K$1,Calculations!$F52,0),IF($P54=2009,OFFSET('2009'!K$1,Calculations!$F52,0),IF($P54=2010,OFFSET('2010'!K$1,Calculations!$F52,0),IF($P54=2011,OFFSET('2011'!K$1,Calculations!$F52,0),IF($P54=2012,OFFSET('2012'!K$1,Calculations!$F52,0),IF($P54=2013,OFFSET('2013'!K$1,Calculations!$F52,0),IF($P54=2014,OFFSET('2014'!K$1,Calculations!$F52,0),IF($P54=2015,OFFSET('2015'!K$1,Calculations!$F52,0),IF($P54=2016,OFFSET('2016'!K$1,Calculations!$F52,0),IF($P54=2017,OFFSET('2017'!K$1,Calculations!$F52,0),0))))))))))))))))</f>
        <v>1.4169773106576251E-4</v>
      </c>
      <c r="BA54" s="31">
        <f ca="1">IF($P54=2002,OFFSET('2002'!L$1,Calculations!$F52,0),IF($P54=2003,OFFSET('2003'!L$1,Calculations!$F52,0),IF($P54=2004,OFFSET('2004'!L$1,Calculations!$F52,0),IF($P54=2005,OFFSET('2005'!L$1,Calculations!$F52,0),IF($P54=2006,OFFSET('2006'!L$1,Calculations!$F52,0),IF($P54=2007,OFFSET('2007'!L$1,Calculations!$F52,0),IF($P54=2008,OFFSET('2008'!L$1,Calculations!$F52,0),IF($P54=2009,OFFSET('2009'!L$1,Calculations!$F52,0),IF($P54=2010,OFFSET('2010'!L$1,Calculations!$F52,0),IF($P54=2011,OFFSET('2011'!L$1,Calculations!$F52,0),IF($P54=2012,OFFSET('2012'!L$1,Calculations!$F52,0),IF($P54=2013,OFFSET('2013'!L$1,Calculations!$F52,0),IF($P54=2014,OFFSET('2014'!L$1,Calculations!$F52,0),IF($P54=2015,OFFSET('2015'!L$1,Calculations!$F52,0),IF($P54=2016,OFFSET('2016'!L$1,Calculations!$F52,0),IF($P54=2017,OFFSET('2017'!L$1,Calculations!$F52,0),0))))))))))))))))</f>
        <v>8.4841285036718443E-3</v>
      </c>
      <c r="BB54" s="31">
        <f ca="1">IF($P54=2002,OFFSET('2002'!M$1,Calculations!$F52,0),IF($P54=2003,OFFSET('2003'!M$1,Calculations!$F52,0),IF($P54=2004,OFFSET('2004'!M$1,Calculations!$F52,0),IF($P54=2005,OFFSET('2005'!M$1,Calculations!$F52,0),IF($P54=2006,OFFSET('2006'!M$1,Calculations!$F52,0),IF($P54=2007,OFFSET('2007'!M$1,Calculations!$F52,0),IF($P54=2008,OFFSET('2008'!M$1,Calculations!$F52,0),IF($P54=2009,OFFSET('2009'!M$1,Calculations!$F52,0),IF($P54=2010,OFFSET('2010'!M$1,Calculations!$F52,0),IF($P54=2011,OFFSET('2011'!M$1,Calculations!$F52,0),IF($P54=2012,OFFSET('2012'!M$1,Calculations!$F52,0),IF($P54=2013,OFFSET('2013'!M$1,Calculations!$F52,0),IF($P54=2014,OFFSET('2014'!M$1,Calculations!$F52,0),IF($P54=2015,OFFSET('2015'!M$1,Calculations!$F52,0),IF($P54=2016,OFFSET('2016'!M$1,Calculations!$F52,0),IF($P54=2017,OFFSET('2017'!M$1,Calculations!$F52,0),0))))))))))))))))</f>
        <v>1.0866199193508376E-2</v>
      </c>
      <c r="BC54" s="31">
        <f ca="1">IF($P54=2002,OFFSET('2002'!N$1,Calculations!$F52,0),IF($P54=2003,OFFSET('2003'!N$1,Calculations!$F52,0),IF($P54=2004,OFFSET('2004'!N$1,Calculations!$F52,0),IF($P54=2005,OFFSET('2005'!N$1,Calculations!$F52,0),IF($P54=2006,OFFSET('2006'!N$1,Calculations!$F52,0),IF($P54=2007,OFFSET('2007'!N$1,Calculations!$F52,0),IF($P54=2008,OFFSET('2008'!N$1,Calculations!$F52,0),IF($P54=2009,OFFSET('2009'!N$1,Calculations!$F52,0),IF($P54=2010,OFFSET('2010'!N$1,Calculations!$F52,0),IF($P54=2011,OFFSET('2011'!N$1,Calculations!$F52,0),IF($P54=2012,OFFSET('2012'!N$1,Calculations!$F52,0),IF($P54=2013,OFFSET('2013'!N$1,Calculations!$F52,0),IF($P54=2014,OFFSET('2014'!N$1,Calculations!$F52,0),IF($P54=2015,OFFSET('2015'!N$1,Calculations!$F52,0),IF($P54=2016,OFFSET('2016'!N$1,Calculations!$F52,0),IF($P54=2017,OFFSET('2017'!N$1,Calculations!$F52,0),0))))))))))))))))</f>
        <v>1.5547569634435569E-2</v>
      </c>
      <c r="BD54" s="31">
        <f ca="1">IF($P54=2002,OFFSET('2002'!O$1,Calculations!$F52,0),IF($P54=2003,OFFSET('2003'!O$1,Calculations!$F52,0),IF($P54=2004,OFFSET('2004'!O$1,Calculations!$F52,0),IF($P54=2005,OFFSET('2005'!O$1,Calculations!$F52,0),IF($P54=2006,OFFSET('2006'!O$1,Calculations!$F52,0),IF($P54=2007,OFFSET('2007'!O$1,Calculations!$F52,0),IF($P54=2008,OFFSET('2008'!O$1,Calculations!$F52,0),IF($P54=2009,OFFSET('2009'!O$1,Calculations!$F52,0),IF($P54=2010,OFFSET('2010'!O$1,Calculations!$F52,0),IF($P54=2011,OFFSET('2011'!O$1,Calculations!$F52,0),IF($P54=2012,OFFSET('2012'!O$1,Calculations!$F52,0),IF($P54=2013,OFFSET('2013'!O$1,Calculations!$F52,0),IF($P54=2014,OFFSET('2014'!O$1,Calculations!$F52,0),IF($P54=2015,OFFSET('2015'!O$1,Calculations!$F52,0),IF($P54=2016,OFFSET('2016'!O$1,Calculations!$F52,0),IF($P54=2017,OFFSET('2017'!O$1,Calculations!$F52,0),0))))))))))))))))</f>
        <v>1.9174748216926568E-3</v>
      </c>
      <c r="BE54" s="31">
        <f ca="1">IF($P54=2002,OFFSET('2002'!P$1,Calculations!$F52,0),IF($P54=2003,OFFSET('2003'!P$1,Calculations!$F52,0),IF($P54=2004,OFFSET('2004'!P$1,Calculations!$F52,0),IF($P54=2005,OFFSET('2005'!P$1,Calculations!$F52,0),IF($P54=2006,OFFSET('2006'!P$1,Calculations!$F52,0),IF($P54=2007,OFFSET('2007'!P$1,Calculations!$F52,0),IF($P54=2008,OFFSET('2008'!P$1,Calculations!$F52,0),IF($P54=2009,OFFSET('2009'!P$1,Calculations!$F52,0),IF($P54=2010,OFFSET('2010'!P$1,Calculations!$F52,0),IF($P54=2011,OFFSET('2011'!P$1,Calculations!$F52,0),IF($P54=2012,OFFSET('2012'!P$1,Calculations!$F52,0),IF($P54=2013,OFFSET('2013'!P$1,Calculations!$F52,0),IF($P54=2014,OFFSET('2014'!P$1,Calculations!$F52,0),IF($P54=2015,OFFSET('2015'!P$1,Calculations!$F52,0),IF($P54=2016,OFFSET('2016'!P$1,Calculations!$F52,0),IF($P54=2017,OFFSET('2017'!P$1,Calculations!$F52,0),0))))))))))))))))</f>
        <v>7.9201103085197507E-3</v>
      </c>
      <c r="BF54" s="34">
        <f ca="1">IF($P54=2002,OFFSET('2002'!Q$1,Calculations!$F52,0),IF($P54=2003,OFFSET('2003'!Q$1,Calculations!$F52,0),IF($P54=2004,OFFSET('2004'!Q$1,Calculations!$F52,0),IF($P54=2005,OFFSET('2005'!Q$1,Calculations!$F52,0),IF($P54=2006,OFFSET('2006'!Q$1,Calculations!$F52,0),IF($P54=2007,OFFSET('2007'!Q$1,Calculations!$F52,0),IF($P54=2008,OFFSET('2008'!Q$1,Calculations!$F52,0),IF($P54=2009,OFFSET('2009'!Q$1,Calculations!$F52,0),IF($P54=2010,OFFSET('2010'!Q$1,Calculations!$F52,0),IF($P54=2011,OFFSET('2011'!Q$1,Calculations!$F52,0),IF($P54=2012,OFFSET('2012'!Q$1,Calculations!$F52,0),IF($P54=2013,OFFSET('2013'!Q$1,Calculations!$F52,0),IF($P54=2014,OFFSET('2014'!Q$1,Calculations!$F52,0),IF($P54=2015,OFFSET('2015'!Q$1,Calculations!$F52,0),IF($P54=2016,OFFSET('2016'!Q$1,Calculations!$F52,0),IF($P54=2017,OFFSET('2017'!Q$1,Calculations!$F52,0),0))))))))))))))))</f>
        <v>3.6390123111537092E-3</v>
      </c>
      <c r="BG54" s="31">
        <f ca="1">IF($P54=2002,OFFSET('2002'!K$1,Calculations!$G52,0),IF($P54=2003,OFFSET('2003'!K$1,Calculations!$G52,0),IF($P54=2004,OFFSET('2004'!K$1,Calculations!$G52,0),IF($P54=2005,OFFSET('2005'!K$1,Calculations!$G52,0),IF($P54=2006,OFFSET('2006'!K$1,Calculations!$G52,0),IF($P54=2007,OFFSET('2007'!K$1,Calculations!$G52,0),IF($P54=2008,OFFSET('2008'!K$1,Calculations!$G52,0),IF($P54=2009,OFFSET('2009'!K$1,Calculations!$G52,0),IF($P54=2010,OFFSET('2010'!K$1,Calculations!$G52,0),IF($P54=2011,OFFSET('2011'!K$1,Calculations!$G52,0),IF($P54=2012,OFFSET('2012'!K$1,Calculations!$G52,0),IF($P54=2013,OFFSET('2013'!K$1,Calculations!$G52,0),IF($P54=2014,OFFSET('2014'!K$1,Calculations!$G52,0),IF($P54=2015,OFFSET('2015'!K$1,Calculations!$G52,0),IF($P54=2016,OFFSET('2016'!K$1,Calculations!$G52,0),IF($P54=2017,OFFSET('2017'!K$1,Calculations!$G52,0),0))))))))))))))))</f>
        <v>7.5624713646602323E-2</v>
      </c>
      <c r="BH54" s="31">
        <f ca="1">IF($P54=2002,OFFSET('2002'!L$1,Calculations!$G52,0),IF($P54=2003,OFFSET('2003'!L$1,Calculations!$G52,0),IF($P54=2004,OFFSET('2004'!L$1,Calculations!$G52,0),IF($P54=2005,OFFSET('2005'!L$1,Calculations!$G52,0),IF($P54=2006,OFFSET('2006'!L$1,Calculations!$G52,0),IF($P54=2007,OFFSET('2007'!L$1,Calculations!$G52,0),IF($P54=2008,OFFSET('2008'!L$1,Calculations!$G52,0),IF($P54=2009,OFFSET('2009'!L$1,Calculations!$G52,0),IF($P54=2010,OFFSET('2010'!L$1,Calculations!$G52,0),IF($P54=2011,OFFSET('2011'!L$1,Calculations!$G52,0),IF($P54=2012,OFFSET('2012'!L$1,Calculations!$G52,0),IF($P54=2013,OFFSET('2013'!L$1,Calculations!$G52,0),IF($P54=2014,OFFSET('2014'!L$1,Calculations!$G52,0),IF($P54=2015,OFFSET('2015'!L$1,Calculations!$G52,0),IF($P54=2016,OFFSET('2016'!L$1,Calculations!$G52,0),IF($P54=2017,OFFSET('2017'!L$1,Calculations!$G52,0),0))))))))))))))))</f>
        <v>0.13157304213058374</v>
      </c>
      <c r="BI54" s="31">
        <f ca="1">IF($P54=2002,OFFSET('2002'!M$1,Calculations!$G52,0),IF($P54=2003,OFFSET('2003'!M$1,Calculations!$G52,0),IF($P54=2004,OFFSET('2004'!M$1,Calculations!$G52,0),IF($P54=2005,OFFSET('2005'!M$1,Calculations!$G52,0),IF($P54=2006,OFFSET('2006'!M$1,Calculations!$G52,0),IF($P54=2007,OFFSET('2007'!M$1,Calculations!$G52,0),IF($P54=2008,OFFSET('2008'!M$1,Calculations!$G52,0),IF($P54=2009,OFFSET('2009'!M$1,Calculations!$G52,0),IF($P54=2010,OFFSET('2010'!M$1,Calculations!$G52,0),IF($P54=2011,OFFSET('2011'!M$1,Calculations!$G52,0),IF($P54=2012,OFFSET('2012'!M$1,Calculations!$G52,0),IF($P54=2013,OFFSET('2013'!M$1,Calculations!$G52,0),IF($P54=2014,OFFSET('2014'!M$1,Calculations!$G52,0),IF($P54=2015,OFFSET('2015'!M$1,Calculations!$G52,0),IF($P54=2016,OFFSET('2016'!M$1,Calculations!$G52,0),IF($P54=2017,OFFSET('2017'!M$1,Calculations!$G52,0),0))))))))))))))))</f>
        <v>6.7946806619641489E-2</v>
      </c>
      <c r="BJ54" s="31">
        <f ca="1">IF($P54=2002,OFFSET('2002'!N$1,Calculations!$G52,0),IF($P54=2003,OFFSET('2003'!N$1,Calculations!$G52,0),IF($P54=2004,OFFSET('2004'!N$1,Calculations!$G52,0),IF($P54=2005,OFFSET('2005'!N$1,Calculations!$G52,0),IF($P54=2006,OFFSET('2006'!N$1,Calculations!$G52,0),IF($P54=2007,OFFSET('2007'!N$1,Calculations!$G52,0),IF($P54=2008,OFFSET('2008'!N$1,Calculations!$G52,0),IF($P54=2009,OFFSET('2009'!N$1,Calculations!$G52,0),IF($P54=2010,OFFSET('2010'!N$1,Calculations!$G52,0),IF($P54=2011,OFFSET('2011'!N$1,Calculations!$G52,0),IF($P54=2012,OFFSET('2012'!N$1,Calculations!$G52,0),IF($P54=2013,OFFSET('2013'!N$1,Calculations!$G52,0),IF($P54=2014,OFFSET('2014'!N$1,Calculations!$G52,0),IF($P54=2015,OFFSET('2015'!N$1,Calculations!$G52,0),IF($P54=2016,OFFSET('2016'!N$1,Calculations!$G52,0),IF($P54=2017,OFFSET('2017'!N$1,Calculations!$G52,0),0))))))))))))))))</f>
        <v>9.7926317135173177E-2</v>
      </c>
      <c r="BK54" s="31">
        <f ca="1">IF($P54=2002,OFFSET('2002'!O$1,Calculations!$G52,0),IF($P54=2003,OFFSET('2003'!O$1,Calculations!$G52,0),IF($P54=2004,OFFSET('2004'!O$1,Calculations!$G52,0),IF($P54=2005,OFFSET('2005'!O$1,Calculations!$G52,0),IF($P54=2006,OFFSET('2006'!O$1,Calculations!$G52,0),IF($P54=2007,OFFSET('2007'!O$1,Calculations!$G52,0),IF($P54=2008,OFFSET('2008'!O$1,Calculations!$G52,0),IF($P54=2009,OFFSET('2009'!O$1,Calculations!$G52,0),IF($P54=2010,OFFSET('2010'!O$1,Calculations!$G52,0),IF($P54=2011,OFFSET('2011'!O$1,Calculations!$G52,0),IF($P54=2012,OFFSET('2012'!O$1,Calculations!$G52,0),IF($P54=2013,OFFSET('2013'!O$1,Calculations!$G52,0),IF($P54=2014,OFFSET('2014'!O$1,Calculations!$G52,0),IF($P54=2015,OFFSET('2015'!O$1,Calculations!$G52,0),IF($P54=2016,OFFSET('2016'!O$1,Calculations!$G52,0),IF($P54=2017,OFFSET('2017'!O$1,Calculations!$G52,0),0))))))))))))))))</f>
        <v>9.6829038479872259E-2</v>
      </c>
      <c r="BL54" s="31">
        <f ca="1">IF($P54=2002,OFFSET('2002'!P$1,Calculations!$G52,0),IF($P54=2003,OFFSET('2003'!P$1,Calculations!$G52,0),IF($P54=2004,OFFSET('2004'!P$1,Calculations!$G52,0),IF($P54=2005,OFFSET('2005'!P$1,Calculations!$G52,0),IF($P54=2006,OFFSET('2006'!P$1,Calculations!$G52,0),IF($P54=2007,OFFSET('2007'!P$1,Calculations!$G52,0),IF($P54=2008,OFFSET('2008'!P$1,Calculations!$G52,0),IF($P54=2009,OFFSET('2009'!P$1,Calculations!$G52,0),IF($P54=2010,OFFSET('2010'!P$1,Calculations!$G52,0),IF($P54=2011,OFFSET('2011'!P$1,Calculations!$G52,0),IF($P54=2012,OFFSET('2012'!P$1,Calculations!$G52,0),IF($P54=2013,OFFSET('2013'!P$1,Calculations!$G52,0),IF($P54=2014,OFFSET('2014'!P$1,Calculations!$G52,0),IF($P54=2015,OFFSET('2015'!P$1,Calculations!$G52,0),IF($P54=2016,OFFSET('2016'!P$1,Calculations!$G52,0),IF($P54=2017,OFFSET('2017'!P$1,Calculations!$G52,0),0))))))))))))))))</f>
        <v>0.16022892580857714</v>
      </c>
      <c r="BM54" s="34">
        <f ca="1">IF($P54=2002,OFFSET('2002'!Q$1,Calculations!$G52,0),IF($P54=2003,OFFSET('2003'!Q$1,Calculations!$G52,0),IF($P54=2004,OFFSET('2004'!Q$1,Calculations!$G52,0),IF($P54=2005,OFFSET('2005'!Q$1,Calculations!$G52,0),IF($P54=2006,OFFSET('2006'!Q$1,Calculations!$G52,0),IF($P54=2007,OFFSET('2007'!Q$1,Calculations!$G52,0),IF($P54=2008,OFFSET('2008'!Q$1,Calculations!$G52,0),IF($P54=2009,OFFSET('2009'!Q$1,Calculations!$G52,0),IF($P54=2010,OFFSET('2010'!Q$1,Calculations!$G52,0),IF($P54=2011,OFFSET('2011'!Q$1,Calculations!$G52,0),IF($P54=2012,OFFSET('2012'!Q$1,Calculations!$G52,0),IF($P54=2013,OFFSET('2013'!Q$1,Calculations!$G52,0),IF($P54=2014,OFFSET('2014'!Q$1,Calculations!$G52,0),IF($P54=2015,OFFSET('2015'!Q$1,Calculations!$G52,0),IF($P54=2016,OFFSET('2016'!Q$1,Calculations!$G52,0),IF($P54=2017,OFFSET('2017'!Q$1,Calculations!$G52,0),0))))))))))))))))</f>
        <v>9.6481578063926376E-2</v>
      </c>
      <c r="BN54" s="31">
        <f ca="1">IF($P54=2002,OFFSET('2002'!K$1,Calculations!$H52,0),IF($P54=2003,OFFSET('2003'!K$1,Calculations!$H52,0),IF($P54=2004,OFFSET('2004'!K$1,Calculations!$H52,0),IF($P54=2005,OFFSET('2005'!K$1,Calculations!$H52,0),IF($P54=2006,OFFSET('2006'!K$1,Calculations!$H52,0),IF($P54=2007,OFFSET('2007'!K$1,Calculations!$H52,0),IF($P54=2008,OFFSET('2008'!K$1,Calculations!$H52,0),IF($P54=2009,OFFSET('2009'!K$1,Calculations!$H52,0),IF($P54=2010,OFFSET('2010'!K$1,Calculations!$H52,0),IF($P54=2011,OFFSET('2011'!K$1,Calculations!$H52,0),IF($P54=2012,OFFSET('2012'!K$1,Calculations!$H52,0),IF($P54=2013,OFFSET('2013'!K$1,Calculations!$H52,0),IF($P54=2014,OFFSET('2014'!K$1,Calculations!$H52,0),IF($P54=2015,OFFSET('2015'!K$1,Calculations!$H52,0),IF($P54=2016,OFFSET('2016'!K$1,Calculations!$H52,0),IF($P54=2017,OFFSET('2017'!K$1,Calculations!$H52,0),0))))))))))))))))</f>
        <v>6.7636654136510647E-4</v>
      </c>
      <c r="BO54" s="31">
        <f ca="1">IF($P54=2002,OFFSET('2002'!L$1,Calculations!$H52,0),IF($P54=2003,OFFSET('2003'!L$1,Calculations!$H52,0),IF($P54=2004,OFFSET('2004'!L$1,Calculations!$H52,0),IF($P54=2005,OFFSET('2005'!L$1,Calculations!$H52,0),IF($P54=2006,OFFSET('2006'!L$1,Calculations!$H52,0),IF($P54=2007,OFFSET('2007'!L$1,Calculations!$H52,0),IF($P54=2008,OFFSET('2008'!L$1,Calculations!$H52,0),IF($P54=2009,OFFSET('2009'!L$1,Calculations!$H52,0),IF($P54=2010,OFFSET('2010'!L$1,Calculations!$H52,0),IF($P54=2011,OFFSET('2011'!L$1,Calculations!$H52,0),IF($P54=2012,OFFSET('2012'!L$1,Calculations!$H52,0),IF($P54=2013,OFFSET('2013'!L$1,Calculations!$H52,0),IF($P54=2014,OFFSET('2014'!L$1,Calculations!$H52,0),IF($P54=2015,OFFSET('2015'!L$1,Calculations!$H52,0),IF($P54=2016,OFFSET('2016'!L$1,Calculations!$H52,0),IF($P54=2017,OFFSET('2017'!L$1,Calculations!$H52,0),0))))))))))))))))</f>
        <v>1.4115676333277018E-2</v>
      </c>
      <c r="BP54" s="31">
        <f ca="1">IF($P54=2002,OFFSET('2002'!M$1,Calculations!$H52,0),IF($P54=2003,OFFSET('2003'!M$1,Calculations!$H52,0),IF($P54=2004,OFFSET('2004'!M$1,Calculations!$H52,0),IF($P54=2005,OFFSET('2005'!M$1,Calculations!$H52,0),IF($P54=2006,OFFSET('2006'!M$1,Calculations!$H52,0),IF($P54=2007,OFFSET('2007'!M$1,Calculations!$H52,0),IF($P54=2008,OFFSET('2008'!M$1,Calculations!$H52,0),IF($P54=2009,OFFSET('2009'!M$1,Calculations!$H52,0),IF($P54=2010,OFFSET('2010'!M$1,Calculations!$H52,0),IF($P54=2011,OFFSET('2011'!M$1,Calculations!$H52,0),IF($P54=2012,OFFSET('2012'!M$1,Calculations!$H52,0),IF($P54=2013,OFFSET('2013'!M$1,Calculations!$H52,0),IF($P54=2014,OFFSET('2014'!M$1,Calculations!$H52,0),IF($P54=2015,OFFSET('2015'!M$1,Calculations!$H52,0),IF($P54=2016,OFFSET('2016'!M$1,Calculations!$H52,0),IF($P54=2017,OFFSET('2017'!M$1,Calculations!$H52,0),0))))))))))))))))</f>
        <v>7.7402661019113509E-3</v>
      </c>
      <c r="BQ54" s="31">
        <f ca="1">IF($P54=2002,OFFSET('2002'!N$1,Calculations!$H52,0),IF($P54=2003,OFFSET('2003'!N$1,Calculations!$H52,0),IF($P54=2004,OFFSET('2004'!N$1,Calculations!$H52,0),IF($P54=2005,OFFSET('2005'!N$1,Calculations!$H52,0),IF($P54=2006,OFFSET('2006'!N$1,Calculations!$H52,0),IF($P54=2007,OFFSET('2007'!N$1,Calculations!$H52,0),IF($P54=2008,OFFSET('2008'!N$1,Calculations!$H52,0),IF($P54=2009,OFFSET('2009'!N$1,Calculations!$H52,0),IF($P54=2010,OFFSET('2010'!N$1,Calculations!$H52,0),IF($P54=2011,OFFSET('2011'!N$1,Calculations!$H52,0),IF($P54=2012,OFFSET('2012'!N$1,Calculations!$H52,0),IF($P54=2013,OFFSET('2013'!N$1,Calculations!$H52,0),IF($P54=2014,OFFSET('2014'!N$1,Calculations!$H52,0),IF($P54=2015,OFFSET('2015'!N$1,Calculations!$H52,0),IF($P54=2016,OFFSET('2016'!N$1,Calculations!$H52,0),IF($P54=2017,OFFSET('2017'!N$1,Calculations!$H52,0),0))))))))))))))))</f>
        <v>9.7992019446452666E-2</v>
      </c>
      <c r="BR54" s="31">
        <f ca="1">IF($P54=2002,OFFSET('2002'!O$1,Calculations!$H52,0),IF($P54=2003,OFFSET('2003'!O$1,Calculations!$H52,0),IF($P54=2004,OFFSET('2004'!O$1,Calculations!$H52,0),IF($P54=2005,OFFSET('2005'!O$1,Calculations!$H52,0),IF($P54=2006,OFFSET('2006'!O$1,Calculations!$H52,0),IF($P54=2007,OFFSET('2007'!O$1,Calculations!$H52,0),IF($P54=2008,OFFSET('2008'!O$1,Calculations!$H52,0),IF($P54=2009,OFFSET('2009'!O$1,Calculations!$H52,0),IF($P54=2010,OFFSET('2010'!O$1,Calculations!$H52,0),IF($P54=2011,OFFSET('2011'!O$1,Calculations!$H52,0),IF($P54=2012,OFFSET('2012'!O$1,Calculations!$H52,0),IF($P54=2013,OFFSET('2013'!O$1,Calculations!$H52,0),IF($P54=2014,OFFSET('2014'!O$1,Calculations!$H52,0),IF($P54=2015,OFFSET('2015'!O$1,Calculations!$H52,0),IF($P54=2016,OFFSET('2016'!O$1,Calculations!$H52,0),IF($P54=2017,OFFSET('2017'!O$1,Calculations!$H52,0),0))))))))))))))))</f>
        <v>2.1762512832542696E-3</v>
      </c>
      <c r="BS54" s="31">
        <f ca="1">IF($P54=2002,OFFSET('2002'!P$1,Calculations!$H52,0),IF($P54=2003,OFFSET('2003'!P$1,Calculations!$H52,0),IF($P54=2004,OFFSET('2004'!P$1,Calculations!$H52,0),IF($P54=2005,OFFSET('2005'!P$1,Calculations!$H52,0),IF($P54=2006,OFFSET('2006'!P$1,Calculations!$H52,0),IF($P54=2007,OFFSET('2007'!P$1,Calculations!$H52,0),IF($P54=2008,OFFSET('2008'!P$1,Calculations!$H52,0),IF($P54=2009,OFFSET('2009'!P$1,Calculations!$H52,0),IF($P54=2010,OFFSET('2010'!P$1,Calculations!$H52,0),IF($P54=2011,OFFSET('2011'!P$1,Calculations!$H52,0),IF($P54=2012,OFFSET('2012'!P$1,Calculations!$H52,0),IF($P54=2013,OFFSET('2013'!P$1,Calculations!$H52,0),IF($P54=2014,OFFSET('2014'!P$1,Calculations!$H52,0),IF($P54=2015,OFFSET('2015'!P$1,Calculations!$H52,0),IF($P54=2016,OFFSET('2016'!P$1,Calculations!$H52,0),IF($P54=2017,OFFSET('2017'!P$1,Calculations!$H52,0),0))))))))))))))))</f>
        <v>3.6230570614700482E-2</v>
      </c>
      <c r="BT54" s="34">
        <f ca="1">IF($P54=2002,OFFSET('2002'!Q$1,Calculations!$H52,0),IF($P54=2003,OFFSET('2003'!Q$1,Calculations!$H52,0),IF($P54=2004,OFFSET('2004'!Q$1,Calculations!$H52,0),IF($P54=2005,OFFSET('2005'!Q$1,Calculations!$H52,0),IF($P54=2006,OFFSET('2006'!Q$1,Calculations!$H52,0),IF($P54=2007,OFFSET('2007'!Q$1,Calculations!$H52,0),IF($P54=2008,OFFSET('2008'!Q$1,Calculations!$H52,0),IF($P54=2009,OFFSET('2009'!Q$1,Calculations!$H52,0),IF($P54=2010,OFFSET('2010'!Q$1,Calculations!$H52,0),IF($P54=2011,OFFSET('2011'!Q$1,Calculations!$H52,0),IF($P54=2012,OFFSET('2012'!Q$1,Calculations!$H52,0),IF($P54=2013,OFFSET('2013'!Q$1,Calculations!$H52,0),IF($P54=2014,OFFSET('2014'!Q$1,Calculations!$H52,0),IF($P54=2015,OFFSET('2015'!Q$1,Calculations!$H52,0),IF($P54=2016,OFFSET('2016'!Q$1,Calculations!$H52,0),IF($P54=2017,OFFSET('2017'!Q$1,Calculations!$H52,0),0))))))))))))))))</f>
        <v>8.3266924659265336E-3</v>
      </c>
      <c r="BU54" s="31">
        <f ca="1">IF($P54=2002,OFFSET('2002'!K$1,Calculations!$I52,0),IF($P54=2003,OFFSET('2003'!K$1,Calculations!$I52,0),IF($P54=2004,OFFSET('2004'!K$1,Calculations!$I52,0),IF($P54=2005,OFFSET('2005'!K$1,Calculations!$I52,0),IF($P54=2006,OFFSET('2006'!K$1,Calculations!$I52,0),IF($P54=2007,OFFSET('2007'!K$1,Calculations!$I52,0),IF($P54=2008,OFFSET('2008'!K$1,Calculations!$I52,0),IF($P54=2009,OFFSET('2009'!K$1,Calculations!$I52,0),IF($P54=2010,OFFSET('2010'!K$1,Calculations!$I52,0),IF($P54=2011,OFFSET('2011'!K$1,Calculations!$I52,0),IF($P54=2012,OFFSET('2012'!K$1,Calculations!$I52,0),IF($P54=2013,OFFSET('2013'!K$1,Calculations!$I52,0),IF($P54=2014,OFFSET('2014'!K$1,Calculations!$I52,0),IF($P54=2015,OFFSET('2015'!K$1,Calculations!$I52,0),IF($P54=2016,OFFSET('2016'!K$1,Calculations!$I52,0),IF($P54=2017,OFFSET('2017'!K$1,Calculations!$I52,0),0))))))))))))))))</f>
        <v>8.7612927757595611E-3</v>
      </c>
      <c r="BV54" s="31">
        <f ca="1">IF($P54=2002,OFFSET('2002'!L$1,Calculations!$I52,0),IF($P54=2003,OFFSET('2003'!L$1,Calculations!$I52,0),IF($P54=2004,OFFSET('2004'!L$1,Calculations!$I52,0),IF($P54=2005,OFFSET('2005'!L$1,Calculations!$I52,0),IF($P54=2006,OFFSET('2006'!L$1,Calculations!$I52,0),IF($P54=2007,OFFSET('2007'!L$1,Calculations!$I52,0),IF($P54=2008,OFFSET('2008'!L$1,Calculations!$I52,0),IF($P54=2009,OFFSET('2009'!L$1,Calculations!$I52,0),IF($P54=2010,OFFSET('2010'!L$1,Calculations!$I52,0),IF($P54=2011,OFFSET('2011'!L$1,Calculations!$I52,0),IF($P54=2012,OFFSET('2012'!L$1,Calculations!$I52,0),IF($P54=2013,OFFSET('2013'!L$1,Calculations!$I52,0),IF($P54=2014,OFFSET('2014'!L$1,Calculations!$I52,0),IF($P54=2015,OFFSET('2015'!L$1,Calculations!$I52,0),IF($P54=2016,OFFSET('2016'!L$1,Calculations!$I52,0),IF($P54=2017,OFFSET('2017'!L$1,Calculations!$I52,0),0))))))))))))))))</f>
        <v>0.13307894694756894</v>
      </c>
      <c r="BW54" s="31">
        <f ca="1">IF($P54=2002,OFFSET('2002'!M$1,Calculations!$I52,0),IF($P54=2003,OFFSET('2003'!M$1,Calculations!$I52,0),IF($P54=2004,OFFSET('2004'!M$1,Calculations!$I52,0),IF($P54=2005,OFFSET('2005'!M$1,Calculations!$I52,0),IF($P54=2006,OFFSET('2006'!M$1,Calculations!$I52,0),IF($P54=2007,OFFSET('2007'!M$1,Calculations!$I52,0),IF($P54=2008,OFFSET('2008'!M$1,Calculations!$I52,0),IF($P54=2009,OFFSET('2009'!M$1,Calculations!$I52,0),IF($P54=2010,OFFSET('2010'!M$1,Calculations!$I52,0),IF($P54=2011,OFFSET('2011'!M$1,Calculations!$I52,0),IF($P54=2012,OFFSET('2012'!M$1,Calculations!$I52,0),IF($P54=2013,OFFSET('2013'!M$1,Calculations!$I52,0),IF($P54=2014,OFFSET('2014'!M$1,Calculations!$I52,0),IF($P54=2015,OFFSET('2015'!M$1,Calculations!$I52,0),IF($P54=2016,OFFSET('2016'!M$1,Calculations!$I52,0),IF($P54=2017,OFFSET('2017'!M$1,Calculations!$I52,0),0))))))))))))))))</f>
        <v>7.8113006524287459E-2</v>
      </c>
      <c r="BX54" s="31">
        <f ca="1">IF($P54=2002,OFFSET('2002'!N$1,Calculations!$I52,0),IF($P54=2003,OFFSET('2003'!N$1,Calculations!$I52,0),IF($P54=2004,OFFSET('2004'!N$1,Calculations!$I52,0),IF($P54=2005,OFFSET('2005'!N$1,Calculations!$I52,0),IF($P54=2006,OFFSET('2006'!N$1,Calculations!$I52,0),IF($P54=2007,OFFSET('2007'!N$1,Calculations!$I52,0),IF($P54=2008,OFFSET('2008'!N$1,Calculations!$I52,0),IF($P54=2009,OFFSET('2009'!N$1,Calculations!$I52,0),IF($P54=2010,OFFSET('2010'!N$1,Calculations!$I52,0),IF($P54=2011,OFFSET('2011'!N$1,Calculations!$I52,0),IF($P54=2012,OFFSET('2012'!N$1,Calculations!$I52,0),IF($P54=2013,OFFSET('2013'!N$1,Calculations!$I52,0),IF($P54=2014,OFFSET('2014'!N$1,Calculations!$I52,0),IF($P54=2015,OFFSET('2015'!N$1,Calculations!$I52,0),IF($P54=2016,OFFSET('2016'!N$1,Calculations!$I52,0),IF($P54=2017,OFFSET('2017'!N$1,Calculations!$I52,0),0))))))))))))))))</f>
        <v>9.1766123783250705E-2</v>
      </c>
      <c r="BY54" s="31">
        <f ca="1">IF($P54=2002,OFFSET('2002'!O$1,Calculations!$I52,0),IF($P54=2003,OFFSET('2003'!O$1,Calculations!$I52,0),IF($P54=2004,OFFSET('2004'!O$1,Calculations!$I52,0),IF($P54=2005,OFFSET('2005'!O$1,Calculations!$I52,0),IF($P54=2006,OFFSET('2006'!O$1,Calculations!$I52,0),IF($P54=2007,OFFSET('2007'!O$1,Calculations!$I52,0),IF($P54=2008,OFFSET('2008'!O$1,Calculations!$I52,0),IF($P54=2009,OFFSET('2009'!O$1,Calculations!$I52,0),IF($P54=2010,OFFSET('2010'!O$1,Calculations!$I52,0),IF($P54=2011,OFFSET('2011'!O$1,Calculations!$I52,0),IF($P54=2012,OFFSET('2012'!O$1,Calculations!$I52,0),IF($P54=2013,OFFSET('2013'!O$1,Calculations!$I52,0),IF($P54=2014,OFFSET('2014'!O$1,Calculations!$I52,0),IF($P54=2015,OFFSET('2015'!O$1,Calculations!$I52,0),IF($P54=2016,OFFSET('2016'!O$1,Calculations!$I52,0),IF($P54=2017,OFFSET('2017'!O$1,Calculations!$I52,0),0))))))))))))))))</f>
        <v>7.0968104662855039E-2</v>
      </c>
      <c r="BZ54" s="31">
        <f ca="1">IF($P54=2002,OFFSET('2002'!P$1,Calculations!$I52,0),IF($P54=2003,OFFSET('2003'!P$1,Calculations!$I52,0),IF($P54=2004,OFFSET('2004'!P$1,Calculations!$I52,0),IF($P54=2005,OFFSET('2005'!P$1,Calculations!$I52,0),IF($P54=2006,OFFSET('2006'!P$1,Calculations!$I52,0),IF($P54=2007,OFFSET('2007'!P$1,Calculations!$I52,0),IF($P54=2008,OFFSET('2008'!P$1,Calculations!$I52,0),IF($P54=2009,OFFSET('2009'!P$1,Calculations!$I52,0),IF($P54=2010,OFFSET('2010'!P$1,Calculations!$I52,0),IF($P54=2011,OFFSET('2011'!P$1,Calculations!$I52,0),IF($P54=2012,OFFSET('2012'!P$1,Calculations!$I52,0),IF($P54=2013,OFFSET('2013'!P$1,Calculations!$I52,0),IF($P54=2014,OFFSET('2014'!P$1,Calculations!$I52,0),IF($P54=2015,OFFSET('2015'!P$1,Calculations!$I52,0),IF($P54=2016,OFFSET('2016'!P$1,Calculations!$I52,0),IF($P54=2017,OFFSET('2017'!P$1,Calculations!$I52,0),0))))))))))))))))</f>
        <v>0.1049800463991542</v>
      </c>
      <c r="CA54" s="34">
        <f ca="1">IF($P54=2002,OFFSET('2002'!Q$1,Calculations!$I52,0),IF($P54=2003,OFFSET('2003'!Q$1,Calculations!$I52,0),IF($P54=2004,OFFSET('2004'!Q$1,Calculations!$I52,0),IF($P54=2005,OFFSET('2005'!Q$1,Calculations!$I52,0),IF($P54=2006,OFFSET('2006'!Q$1,Calculations!$I52,0),IF($P54=2007,OFFSET('2007'!Q$1,Calculations!$I52,0),IF($P54=2008,OFFSET('2008'!Q$1,Calculations!$I52,0),IF($P54=2009,OFFSET('2009'!Q$1,Calculations!$I52,0),IF($P54=2010,OFFSET('2010'!Q$1,Calculations!$I52,0),IF($P54=2011,OFFSET('2011'!Q$1,Calculations!$I52,0),IF($P54=2012,OFFSET('2012'!Q$1,Calculations!$I52,0),IF($P54=2013,OFFSET('2013'!Q$1,Calculations!$I52,0),IF($P54=2014,OFFSET('2014'!Q$1,Calculations!$I52,0),IF($P54=2015,OFFSET('2015'!Q$1,Calculations!$I52,0),IF($P54=2016,OFFSET('2016'!Q$1,Calculations!$I52,0),IF($P54=2017,OFFSET('2017'!Q$1,Calculations!$I52,0),0))))))))))))))))</f>
        <v>6.5756745678152928E-2</v>
      </c>
      <c r="CB54" s="31">
        <f ca="1">IF($P54=2002,OFFSET('2002'!K$1,Calculations!$J52,0),IF($P54=2003,OFFSET('2003'!K$1,Calculations!$J52,0),IF($P54=2004,OFFSET('2004'!K$1,Calculations!$J52,0),IF($P54=2005,OFFSET('2005'!K$1,Calculations!$J52,0),IF($P54=2006,OFFSET('2006'!K$1,Calculations!$J52,0),IF($P54=2007,OFFSET('2007'!K$1,Calculations!$J52,0),IF($P54=2008,OFFSET('2008'!K$1,Calculations!$J52,0),IF($P54=2009,OFFSET('2009'!K$1,Calculations!$J52,0),IF($P54=2010,OFFSET('2010'!K$1,Calculations!$J52,0),IF($P54=2011,OFFSET('2011'!K$1,Calculations!$J52,0),IF($P54=2012,OFFSET('2012'!K$1,Calculations!$J52,0),IF($P54=2013,OFFSET('2013'!K$1,Calculations!$J52,0),IF($P54=2014,OFFSET('2014'!K$1,Calculations!$J52,0),IF($P54=2015,OFFSET('2015'!K$1,Calculations!$J52,0),IF($P54=2016,OFFSET('2016'!K$1,Calculations!$J52,0),IF($P54=2017,OFFSET('2017'!K$1,Calculations!$J52,0),0))))))))))))))))</f>
        <v>0.16894937922400158</v>
      </c>
      <c r="CC54" s="31">
        <f ca="1">IF($P54=2002,OFFSET('2002'!L$1,Calculations!$J52,0),IF($P54=2003,OFFSET('2003'!L$1,Calculations!$J52,0),IF($P54=2004,OFFSET('2004'!L$1,Calculations!$J52,0),IF($P54=2005,OFFSET('2005'!L$1,Calculations!$J52,0),IF($P54=2006,OFFSET('2006'!L$1,Calculations!$J52,0),IF($P54=2007,OFFSET('2007'!L$1,Calculations!$J52,0),IF($P54=2008,OFFSET('2008'!L$1,Calculations!$J52,0),IF($P54=2009,OFFSET('2009'!L$1,Calculations!$J52,0),IF($P54=2010,OFFSET('2010'!L$1,Calculations!$J52,0),IF($P54=2011,OFFSET('2011'!L$1,Calculations!$J52,0),IF($P54=2012,OFFSET('2012'!L$1,Calculations!$J52,0),IF($P54=2013,OFFSET('2013'!L$1,Calculations!$J52,0),IF($P54=2014,OFFSET('2014'!L$1,Calculations!$J52,0),IF($P54=2015,OFFSET('2015'!L$1,Calculations!$J52,0),IF($P54=2016,OFFSET('2016'!L$1,Calculations!$J52,0),IF($P54=2017,OFFSET('2017'!L$1,Calculations!$J52,0),0))))))))))))))))</f>
        <v>1.307992649125214E-2</v>
      </c>
      <c r="CD54" s="31">
        <f ca="1">IF($P54=2002,OFFSET('2002'!M$1,Calculations!$J52,0),IF($P54=2003,OFFSET('2003'!M$1,Calculations!$J52,0),IF($P54=2004,OFFSET('2004'!M$1,Calculations!$J52,0),IF($P54=2005,OFFSET('2005'!M$1,Calculations!$J52,0),IF($P54=2006,OFFSET('2006'!M$1,Calculations!$J52,0),IF($P54=2007,OFFSET('2007'!M$1,Calculations!$J52,0),IF($P54=2008,OFFSET('2008'!M$1,Calculations!$J52,0),IF($P54=2009,OFFSET('2009'!M$1,Calculations!$J52,0),IF($P54=2010,OFFSET('2010'!M$1,Calculations!$J52,0),IF($P54=2011,OFFSET('2011'!M$1,Calculations!$J52,0),IF($P54=2012,OFFSET('2012'!M$1,Calculations!$J52,0),IF($P54=2013,OFFSET('2013'!M$1,Calculations!$J52,0),IF($P54=2014,OFFSET('2014'!M$1,Calculations!$J52,0),IF($P54=2015,OFFSET('2015'!M$1,Calculations!$J52,0),IF($P54=2016,OFFSET('2016'!M$1,Calculations!$J52,0),IF($P54=2017,OFFSET('2017'!M$1,Calculations!$J52,0),0))))))))))))))))</f>
        <v>3.936629291837699E-2</v>
      </c>
      <c r="CE54" s="31">
        <f ca="1">IF($P54=2002,OFFSET('2002'!N$1,Calculations!$J52,0),IF($P54=2003,OFFSET('2003'!N$1,Calculations!$J52,0),IF($P54=2004,OFFSET('2004'!N$1,Calculations!$J52,0),IF($P54=2005,OFFSET('2005'!N$1,Calculations!$J52,0),IF($P54=2006,OFFSET('2006'!N$1,Calculations!$J52,0),IF($P54=2007,OFFSET('2007'!N$1,Calculations!$J52,0),IF($P54=2008,OFFSET('2008'!N$1,Calculations!$J52,0),IF($P54=2009,OFFSET('2009'!N$1,Calculations!$J52,0),IF($P54=2010,OFFSET('2010'!N$1,Calculations!$J52,0),IF($P54=2011,OFFSET('2011'!N$1,Calculations!$J52,0),IF($P54=2012,OFFSET('2012'!N$1,Calculations!$J52,0),IF($P54=2013,OFFSET('2013'!N$1,Calculations!$J52,0),IF($P54=2014,OFFSET('2014'!N$1,Calculations!$J52,0),IF($P54=2015,OFFSET('2015'!N$1,Calculations!$J52,0),IF($P54=2016,OFFSET('2016'!N$1,Calculations!$J52,0),IF($P54=2017,OFFSET('2017'!N$1,Calculations!$J52,0),0))))))))))))))))</f>
        <v>2.7018307696603433E-2</v>
      </c>
      <c r="CF54" s="31">
        <f ca="1">IF($P54=2002,OFFSET('2002'!O$1,Calculations!$J52,0),IF($P54=2003,OFFSET('2003'!O$1,Calculations!$J52,0),IF($P54=2004,OFFSET('2004'!O$1,Calculations!$J52,0),IF($P54=2005,OFFSET('2005'!O$1,Calculations!$J52,0),IF($P54=2006,OFFSET('2006'!O$1,Calculations!$J52,0),IF($P54=2007,OFFSET('2007'!O$1,Calculations!$J52,0),IF($P54=2008,OFFSET('2008'!O$1,Calculations!$J52,0),IF($P54=2009,OFFSET('2009'!O$1,Calculations!$J52,0),IF($P54=2010,OFFSET('2010'!O$1,Calculations!$J52,0),IF($P54=2011,OFFSET('2011'!O$1,Calculations!$J52,0),IF($P54=2012,OFFSET('2012'!O$1,Calculations!$J52,0),IF($P54=2013,OFFSET('2013'!O$1,Calculations!$J52,0),IF($P54=2014,OFFSET('2014'!O$1,Calculations!$J52,0),IF($P54=2015,OFFSET('2015'!O$1,Calculations!$J52,0),IF($P54=2016,OFFSET('2016'!O$1,Calculations!$J52,0),IF($P54=2017,OFFSET('2017'!O$1,Calculations!$J52,0),0))))))))))))))))</f>
        <v>8.6259076193310358E-2</v>
      </c>
      <c r="CG54" s="31">
        <f ca="1">IF($P54=2002,OFFSET('2002'!P$1,Calculations!$J52,0),IF($P54=2003,OFFSET('2003'!P$1,Calculations!$J52,0),IF($P54=2004,OFFSET('2004'!P$1,Calculations!$J52,0),IF($P54=2005,OFFSET('2005'!P$1,Calculations!$J52,0),IF($P54=2006,OFFSET('2006'!P$1,Calculations!$J52,0),IF($P54=2007,OFFSET('2007'!P$1,Calculations!$J52,0),IF($P54=2008,OFFSET('2008'!P$1,Calculations!$J52,0),IF($P54=2009,OFFSET('2009'!P$1,Calculations!$J52,0),IF($P54=2010,OFFSET('2010'!P$1,Calculations!$J52,0),IF($P54=2011,OFFSET('2011'!P$1,Calculations!$J52,0),IF($P54=2012,OFFSET('2012'!P$1,Calculations!$J52,0),IF($P54=2013,OFFSET('2013'!P$1,Calculations!$J52,0),IF($P54=2014,OFFSET('2014'!P$1,Calculations!$J52,0),IF($P54=2015,OFFSET('2015'!P$1,Calculations!$J52,0),IF($P54=2016,OFFSET('2016'!P$1,Calculations!$J52,0),IF($P54=2017,OFFSET('2017'!P$1,Calculations!$J52,0),0))))))))))))))))</f>
        <v>1.8251586532356003E-2</v>
      </c>
      <c r="CH54" s="34">
        <f ca="1">IF($P54=2002,OFFSET('2002'!Q$1,Calculations!$J52,0),IF($P54=2003,OFFSET('2003'!Q$1,Calculations!$J52,0),IF($P54=2004,OFFSET('2004'!Q$1,Calculations!$J52,0),IF($P54=2005,OFFSET('2005'!Q$1,Calculations!$J52,0),IF($P54=2006,OFFSET('2006'!Q$1,Calculations!$J52,0),IF($P54=2007,OFFSET('2007'!Q$1,Calculations!$J52,0),IF($P54=2008,OFFSET('2008'!Q$1,Calculations!$J52,0),IF($P54=2009,OFFSET('2009'!Q$1,Calculations!$J52,0),IF($P54=2010,OFFSET('2010'!Q$1,Calculations!$J52,0),IF($P54=2011,OFFSET('2011'!Q$1,Calculations!$J52,0),IF($P54=2012,OFFSET('2012'!Q$1,Calculations!$J52,0),IF($P54=2013,OFFSET('2013'!Q$1,Calculations!$J52,0),IF($P54=2014,OFFSET('2014'!Q$1,Calculations!$J52,0),IF($P54=2015,OFFSET('2015'!Q$1,Calculations!$J52,0),IF($P54=2016,OFFSET('2016'!Q$1,Calculations!$J52,0),IF($P54=2017,OFFSET('2017'!Q$1,Calculations!$J52,0),0))))))))))))))))</f>
        <v>9.2422841729996291E-2</v>
      </c>
      <c r="CI54" s="31">
        <f ca="1">IF($P54=2002,OFFSET('2002'!K$1,Calculations!$K52,0),IF($P54=2003,OFFSET('2003'!K$1,Calculations!$K52,0),IF($P54=2004,OFFSET('2004'!K$1,Calculations!$K52,0),IF($P54=2005,OFFSET('2005'!K$1,Calculations!$K52,0),IF($P54=2006,OFFSET('2006'!K$1,Calculations!$K52,0),IF($P54=2007,OFFSET('2007'!K$1,Calculations!$K52,0),IF($P54=2008,OFFSET('2008'!K$1,Calculations!$K52,0),IF($P54=2009,OFFSET('2009'!K$1,Calculations!$K52,0),IF($P54=2010,OFFSET('2010'!K$1,Calculations!$K52,0),IF($P54=2011,OFFSET('2011'!K$1,Calculations!$K52,0),IF($P54=2012,OFFSET('2012'!K$1,Calculations!$K52,0),IF($P54=2013,OFFSET('2013'!K$1,Calculations!$K52,0),IF($P54=2014,OFFSET('2014'!K$1,Calculations!$K52,0),IF($P54=2015,OFFSET('2015'!K$1,Calculations!$K52,0),IF($P54=2016,OFFSET('2016'!K$1,Calculations!$K52,0),IF($P54=2017,OFFSET('2017'!K$1,Calculations!$K52,0),0))))))))))))))))</f>
        <v>2.5043124833486266E-2</v>
      </c>
      <c r="CJ54" s="31">
        <f ca="1">IF($P54=2002,OFFSET('2002'!L$1,Calculations!$K52,0),IF($P54=2003,OFFSET('2003'!L$1,Calculations!$K52,0),IF($P54=2004,OFFSET('2004'!L$1,Calculations!$K52,0),IF($P54=2005,OFFSET('2005'!L$1,Calculations!$K52,0),IF($P54=2006,OFFSET('2006'!L$1,Calculations!$K52,0),IF($P54=2007,OFFSET('2007'!L$1,Calculations!$K52,0),IF($P54=2008,OFFSET('2008'!L$1,Calculations!$K52,0),IF($P54=2009,OFFSET('2009'!L$1,Calculations!$K52,0),IF($P54=2010,OFFSET('2010'!L$1,Calculations!$K52,0),IF($P54=2011,OFFSET('2011'!L$1,Calculations!$K52,0),IF($P54=2012,OFFSET('2012'!L$1,Calculations!$K52,0),IF($P54=2013,OFFSET('2013'!L$1,Calculations!$K52,0),IF($P54=2014,OFFSET('2014'!L$1,Calculations!$K52,0),IF($P54=2015,OFFSET('2015'!L$1,Calculations!$K52,0),IF($P54=2016,OFFSET('2016'!L$1,Calculations!$K52,0),IF($P54=2017,OFFSET('2017'!L$1,Calculations!$K52,0),0))))))))))))))))</f>
        <v>3.0653308508429903E-2</v>
      </c>
      <c r="CK54" s="31">
        <f ca="1">IF($P54=2002,OFFSET('2002'!M$1,Calculations!$K52,0),IF($P54=2003,OFFSET('2003'!M$1,Calculations!$K52,0),IF($P54=2004,OFFSET('2004'!M$1,Calculations!$K52,0),IF($P54=2005,OFFSET('2005'!M$1,Calculations!$K52,0),IF($P54=2006,OFFSET('2006'!M$1,Calculations!$K52,0),IF($P54=2007,OFFSET('2007'!M$1,Calculations!$K52,0),IF($P54=2008,OFFSET('2008'!M$1,Calculations!$K52,0),IF($P54=2009,OFFSET('2009'!M$1,Calculations!$K52,0),IF($P54=2010,OFFSET('2010'!M$1,Calculations!$K52,0),IF($P54=2011,OFFSET('2011'!M$1,Calculations!$K52,0),IF($P54=2012,OFFSET('2012'!M$1,Calculations!$K52,0),IF($P54=2013,OFFSET('2013'!M$1,Calculations!$K52,0),IF($P54=2014,OFFSET('2014'!M$1,Calculations!$K52,0),IF($P54=2015,OFFSET('2015'!M$1,Calculations!$K52,0),IF($P54=2016,OFFSET('2016'!M$1,Calculations!$K52,0),IF($P54=2017,OFFSET('2017'!M$1,Calculations!$K52,0),0))))))))))))))))</f>
        <v>1.6532132889715576E-3</v>
      </c>
      <c r="CL54" s="31">
        <f ca="1">IF($P54=2002,OFFSET('2002'!N$1,Calculations!$K52,0),IF($P54=2003,OFFSET('2003'!N$1,Calculations!$K52,0),IF($P54=2004,OFFSET('2004'!N$1,Calculations!$K52,0),IF($P54=2005,OFFSET('2005'!N$1,Calculations!$K52,0),IF($P54=2006,OFFSET('2006'!N$1,Calculations!$K52,0),IF($P54=2007,OFFSET('2007'!N$1,Calculations!$K52,0),IF($P54=2008,OFFSET('2008'!N$1,Calculations!$K52,0),IF($P54=2009,OFFSET('2009'!N$1,Calculations!$K52,0),IF($P54=2010,OFFSET('2010'!N$1,Calculations!$K52,0),IF($P54=2011,OFFSET('2011'!N$1,Calculations!$K52,0),IF($P54=2012,OFFSET('2012'!N$1,Calculations!$K52,0),IF($P54=2013,OFFSET('2013'!N$1,Calculations!$K52,0),IF($P54=2014,OFFSET('2014'!N$1,Calculations!$K52,0),IF($P54=2015,OFFSET('2015'!N$1,Calculations!$K52,0),IF($P54=2016,OFFSET('2016'!N$1,Calculations!$K52,0),IF($P54=2017,OFFSET('2017'!N$1,Calculations!$K52,0),0))))))))))))))))</f>
        <v>1.3406621303914309E-2</v>
      </c>
      <c r="CM54" s="31">
        <f ca="1">IF($P54=2002,OFFSET('2002'!O$1,Calculations!$K52,0),IF($P54=2003,OFFSET('2003'!O$1,Calculations!$K52,0),IF($P54=2004,OFFSET('2004'!O$1,Calculations!$K52,0),IF($P54=2005,OFFSET('2005'!O$1,Calculations!$K52,0),IF($P54=2006,OFFSET('2006'!O$1,Calculations!$K52,0),IF($P54=2007,OFFSET('2007'!O$1,Calculations!$K52,0),IF($P54=2008,OFFSET('2008'!O$1,Calculations!$K52,0),IF($P54=2009,OFFSET('2009'!O$1,Calculations!$K52,0),IF($P54=2010,OFFSET('2010'!O$1,Calculations!$K52,0),IF($P54=2011,OFFSET('2011'!O$1,Calculations!$K52,0),IF($P54=2012,OFFSET('2012'!O$1,Calculations!$K52,0),IF($P54=2013,OFFSET('2013'!O$1,Calculations!$K52,0),IF($P54=2014,OFFSET('2014'!O$1,Calculations!$K52,0),IF($P54=2015,OFFSET('2015'!O$1,Calculations!$K52,0),IF($P54=2016,OFFSET('2016'!O$1,Calculations!$K52,0),IF($P54=2017,OFFSET('2017'!O$1,Calculations!$K52,0),0))))))))))))))))</f>
        <v>1.5179256666008477E-3</v>
      </c>
      <c r="CN54" s="31">
        <f ca="1">IF($P54=2002,OFFSET('2002'!P$1,Calculations!$K52,0),IF($P54=2003,OFFSET('2003'!P$1,Calculations!$K52,0),IF($P54=2004,OFFSET('2004'!P$1,Calculations!$K52,0),IF($P54=2005,OFFSET('2005'!P$1,Calculations!$K52,0),IF($P54=2006,OFFSET('2006'!P$1,Calculations!$K52,0),IF($P54=2007,OFFSET('2007'!P$1,Calculations!$K52,0),IF($P54=2008,OFFSET('2008'!P$1,Calculations!$K52,0),IF($P54=2009,OFFSET('2009'!P$1,Calculations!$K52,0),IF($P54=2010,OFFSET('2010'!P$1,Calculations!$K52,0),IF($P54=2011,OFFSET('2011'!P$1,Calculations!$K52,0),IF($P54=2012,OFFSET('2012'!P$1,Calculations!$K52,0),IF($P54=2013,OFFSET('2013'!P$1,Calculations!$K52,0),IF($P54=2014,OFFSET('2014'!P$1,Calculations!$K52,0),IF($P54=2015,OFFSET('2015'!P$1,Calculations!$K52,0),IF($P54=2016,OFFSET('2016'!P$1,Calculations!$K52,0),IF($P54=2017,OFFSET('2017'!P$1,Calculations!$K52,0),0))))))))))))))))</f>
        <v>3.0138018528458907E-3</v>
      </c>
      <c r="CO54" s="34">
        <f ca="1">IF($P54=2002,OFFSET('2002'!Q$1,Calculations!$K52,0),IF($P54=2003,OFFSET('2003'!Q$1,Calculations!$K52,0),IF($P54=2004,OFFSET('2004'!Q$1,Calculations!$K52,0),IF($P54=2005,OFFSET('2005'!Q$1,Calculations!$K52,0),IF($P54=2006,OFFSET('2006'!Q$1,Calculations!$K52,0),IF($P54=2007,OFFSET('2007'!Q$1,Calculations!$K52,0),IF($P54=2008,OFFSET('2008'!Q$1,Calculations!$K52,0),IF($P54=2009,OFFSET('2009'!Q$1,Calculations!$K52,0),IF($P54=2010,OFFSET('2010'!Q$1,Calculations!$K52,0),IF($P54=2011,OFFSET('2011'!Q$1,Calculations!$K52,0),IF($P54=2012,OFFSET('2012'!Q$1,Calculations!$K52,0),IF($P54=2013,OFFSET('2013'!Q$1,Calculations!$K52,0),IF($P54=2014,OFFSET('2014'!Q$1,Calculations!$K52,0),IF($P54=2015,OFFSET('2015'!Q$1,Calculations!$K52,0),IF($P54=2016,OFFSET('2016'!Q$1,Calculations!$K52,0),IF($P54=2017,OFFSET('2017'!Q$1,Calculations!$K52,0),0))))))))))))))))</f>
        <v>1.5424191963355781E-2</v>
      </c>
      <c r="CP54" s="31">
        <f ca="1">IF($P54=2002,OFFSET('2002'!K$1,Calculations!$L52,0),IF($P54=2003,OFFSET('2003'!K$1,Calculations!$L52,0),IF($P54=2004,OFFSET('2004'!K$1,Calculations!$L52,0),IF($P54=2005,OFFSET('2005'!K$1,Calculations!$L52,0),IF($P54=2006,OFFSET('2006'!K$1,Calculations!$L52,0),IF($P54=2007,OFFSET('2007'!K$1,Calculations!$L52,0),IF($P54=2008,OFFSET('2008'!K$1,Calculations!$L52,0),IF($P54=2009,OFFSET('2009'!K$1,Calculations!$L52,0),IF($P54=2010,OFFSET('2010'!K$1,Calculations!$L52,0),IF($P54=2011,OFFSET('2011'!K$1,Calculations!$L52,0),IF($P54=2012,OFFSET('2012'!K$1,Calculations!$L52,0),IF($P54=2013,OFFSET('2013'!K$1,Calculations!$L52,0),IF($P54=2014,OFFSET('2014'!K$1,Calculations!$L52,0),IF($P54=2015,OFFSET('2015'!K$1,Calculations!$L52,0),IF($P54=2016,OFFSET('2016'!K$1,Calculations!$L52,0),IF($P54=2017,OFFSET('2017'!K$1,Calculations!$L52,0),0))))))))))))))))</f>
        <v>0</v>
      </c>
      <c r="CQ54" s="31">
        <f ca="1">IF($P54=2002,OFFSET('2002'!L$1,Calculations!$L52,0),IF($P54=2003,OFFSET('2003'!L$1,Calculations!$L52,0),IF($P54=2004,OFFSET('2004'!L$1,Calculations!$L52,0),IF($P54=2005,OFFSET('2005'!L$1,Calculations!$L52,0),IF($P54=2006,OFFSET('2006'!L$1,Calculations!$L52,0),IF($P54=2007,OFFSET('2007'!L$1,Calculations!$L52,0),IF($P54=2008,OFFSET('2008'!L$1,Calculations!$L52,0),IF($P54=2009,OFFSET('2009'!L$1,Calculations!$L52,0),IF($P54=2010,OFFSET('2010'!L$1,Calculations!$L52,0),IF($P54=2011,OFFSET('2011'!L$1,Calculations!$L52,0),IF($P54=2012,OFFSET('2012'!L$1,Calculations!$L52,0),IF($P54=2013,OFFSET('2013'!L$1,Calculations!$L52,0),IF($P54=2014,OFFSET('2014'!L$1,Calculations!$L52,0),IF($P54=2015,OFFSET('2015'!L$1,Calculations!$L52,0),IF($P54=2016,OFFSET('2016'!L$1,Calculations!$L52,0),IF($P54=2017,OFFSET('2017'!L$1,Calculations!$L52,0),0))))))))))))))))</f>
        <v>3.1224595606053116E-5</v>
      </c>
      <c r="CR54" s="31">
        <f ca="1">IF($P54=2002,OFFSET('2002'!M$1,Calculations!$L52,0),IF($P54=2003,OFFSET('2003'!M$1,Calculations!$L52,0),IF($P54=2004,OFFSET('2004'!M$1,Calculations!$L52,0),IF($P54=2005,OFFSET('2005'!M$1,Calculations!$L52,0),IF($P54=2006,OFFSET('2006'!M$1,Calculations!$L52,0),IF($P54=2007,OFFSET('2007'!M$1,Calculations!$L52,0),IF($P54=2008,OFFSET('2008'!M$1,Calculations!$L52,0),IF($P54=2009,OFFSET('2009'!M$1,Calculations!$L52,0),IF($P54=2010,OFFSET('2010'!M$1,Calculations!$L52,0),IF($P54=2011,OFFSET('2011'!M$1,Calculations!$L52,0),IF($P54=2012,OFFSET('2012'!M$1,Calculations!$L52,0),IF($P54=2013,OFFSET('2013'!M$1,Calculations!$L52,0),IF($P54=2014,OFFSET('2014'!M$1,Calculations!$L52,0),IF($P54=2015,OFFSET('2015'!M$1,Calculations!$L52,0),IF($P54=2016,OFFSET('2016'!M$1,Calculations!$L52,0),IF($P54=2017,OFFSET('2017'!M$1,Calculations!$L52,0),0))))))))))))))))</f>
        <v>1.1664533990011625E-9</v>
      </c>
      <c r="CS54" s="31">
        <f ca="1">IF($P54=2002,OFFSET('2002'!N$1,Calculations!$L52,0),IF($P54=2003,OFFSET('2003'!N$1,Calculations!$L52,0),IF($P54=2004,OFFSET('2004'!N$1,Calculations!$L52,0),IF($P54=2005,OFFSET('2005'!N$1,Calculations!$L52,0),IF($P54=2006,OFFSET('2006'!N$1,Calculations!$L52,0),IF($P54=2007,OFFSET('2007'!N$1,Calculations!$L52,0),IF($P54=2008,OFFSET('2008'!N$1,Calculations!$L52,0),IF($P54=2009,OFFSET('2009'!N$1,Calculations!$L52,0),IF($P54=2010,OFFSET('2010'!N$1,Calculations!$L52,0),IF($P54=2011,OFFSET('2011'!N$1,Calculations!$L52,0),IF($P54=2012,OFFSET('2012'!N$1,Calculations!$L52,0),IF($P54=2013,OFFSET('2013'!N$1,Calculations!$L52,0),IF($P54=2014,OFFSET('2014'!N$1,Calculations!$L52,0),IF($P54=2015,OFFSET('2015'!N$1,Calculations!$L52,0),IF($P54=2016,OFFSET('2016'!N$1,Calculations!$L52,0),IF($P54=2017,OFFSET('2017'!N$1,Calculations!$L52,0),0))))))))))))))))</f>
        <v>1.3224686953635542E-4</v>
      </c>
      <c r="CT54" s="31">
        <f ca="1">IF($P54=2002,OFFSET('2002'!O$1,Calculations!$L52,0),IF($P54=2003,OFFSET('2003'!O$1,Calculations!$L52,0),IF($P54=2004,OFFSET('2004'!O$1,Calculations!$L52,0),IF($P54=2005,OFFSET('2005'!O$1,Calculations!$L52,0),IF($P54=2006,OFFSET('2006'!O$1,Calculations!$L52,0),IF($P54=2007,OFFSET('2007'!O$1,Calculations!$L52,0),IF($P54=2008,OFFSET('2008'!O$1,Calculations!$L52,0),IF($P54=2009,OFFSET('2009'!O$1,Calculations!$L52,0),IF($P54=2010,OFFSET('2010'!O$1,Calculations!$L52,0),IF($P54=2011,OFFSET('2011'!O$1,Calculations!$L52,0),IF($P54=2012,OFFSET('2012'!O$1,Calculations!$L52,0),IF($P54=2013,OFFSET('2013'!O$1,Calculations!$L52,0),IF($P54=2014,OFFSET('2014'!O$1,Calculations!$L52,0),IF($P54=2015,OFFSET('2015'!O$1,Calculations!$L52,0),IF($P54=2016,OFFSET('2016'!O$1,Calculations!$L52,0),IF($P54=2017,OFFSET('2017'!O$1,Calculations!$L52,0),0))))))))))))))))</f>
        <v>9.4072621192487955E-5</v>
      </c>
      <c r="CU54" s="31">
        <f ca="1">IF($P54=2002,OFFSET('2002'!P$1,Calculations!$L52,0),IF($P54=2003,OFFSET('2003'!P$1,Calculations!$L52,0),IF($P54=2004,OFFSET('2004'!P$1,Calculations!$L52,0),IF($P54=2005,OFFSET('2005'!P$1,Calculations!$L52,0),IF($P54=2006,OFFSET('2006'!P$1,Calculations!$L52,0),IF($P54=2007,OFFSET('2007'!P$1,Calculations!$L52,0),IF($P54=2008,OFFSET('2008'!P$1,Calculations!$L52,0),IF($P54=2009,OFFSET('2009'!P$1,Calculations!$L52,0),IF($P54=2010,OFFSET('2010'!P$1,Calculations!$L52,0),IF($P54=2011,OFFSET('2011'!P$1,Calculations!$L52,0),IF($P54=2012,OFFSET('2012'!P$1,Calculations!$L52,0),IF($P54=2013,OFFSET('2013'!P$1,Calculations!$L52,0),IF($P54=2014,OFFSET('2014'!P$1,Calculations!$L52,0),IF($P54=2015,OFFSET('2015'!P$1,Calculations!$L52,0),IF($P54=2016,OFFSET('2016'!P$1,Calculations!$L52,0),IF($P54=2017,OFFSET('2017'!P$1,Calculations!$L52,0),0))))))))))))))))</f>
        <v>4.401762614411208E-5</v>
      </c>
      <c r="CV54" s="34">
        <f ca="1">IF($P54=2002,OFFSET('2002'!Q$1,Calculations!$L52,0),IF($P54=2003,OFFSET('2003'!Q$1,Calculations!$L52,0),IF($P54=2004,OFFSET('2004'!Q$1,Calculations!$L52,0),IF($P54=2005,OFFSET('2005'!Q$1,Calculations!$L52,0),IF($P54=2006,OFFSET('2006'!Q$1,Calculations!$L52,0),IF($P54=2007,OFFSET('2007'!Q$1,Calculations!$L52,0),IF($P54=2008,OFFSET('2008'!Q$1,Calculations!$L52,0),IF($P54=2009,OFFSET('2009'!Q$1,Calculations!$L52,0),IF($P54=2010,OFFSET('2010'!Q$1,Calculations!$L52,0),IF($P54=2011,OFFSET('2011'!Q$1,Calculations!$L52,0),IF($P54=2012,OFFSET('2012'!Q$1,Calculations!$L52,0),IF($P54=2013,OFFSET('2013'!Q$1,Calculations!$L52,0),IF($P54=2014,OFFSET('2014'!Q$1,Calculations!$L52,0),IF($P54=2015,OFFSET('2015'!Q$1,Calculations!$L52,0),IF($P54=2016,OFFSET('2016'!Q$1,Calculations!$L52,0),IF($P54=2017,OFFSET('2017'!Q$1,Calculations!$L52,0),0))))))))))))))))</f>
        <v>4.9559613362182833E-5</v>
      </c>
      <c r="CW54" s="31">
        <f ca="1">IF($P54=2002,OFFSET('2002'!K$1,Calculations!$M52,0),IF($P54=2003,OFFSET('2003'!K$1,Calculations!$M52,0),IF($P54=2004,OFFSET('2004'!K$1,Calculations!$M52,0),IF($P54=2005,OFFSET('2005'!K$1,Calculations!$M52,0),IF($P54=2006,OFFSET('2006'!K$1,Calculations!$M52,0),IF($P54=2007,OFFSET('2007'!K$1,Calculations!$M52,0),IF($P54=2008,OFFSET('2008'!K$1,Calculations!$M52,0),IF($P54=2009,OFFSET('2009'!K$1,Calculations!$M52,0),IF($P54=2010,OFFSET('2010'!K$1,Calculations!$M52,0),IF($P54=2011,OFFSET('2011'!K$1,Calculations!$M52,0),IF($P54=2012,OFFSET('2012'!K$1,Calculations!$M52,0),IF($P54=2013,OFFSET('2013'!K$1,Calculations!$M52,0),IF($P54=2014,OFFSET('2014'!K$1,Calculations!$M52,0),IF($P54=2015,OFFSET('2015'!K$1,Calculations!$M52,0),IF($P54=2016,OFFSET('2016'!K$1,Calculations!$M52,0),IF($P54=2017,OFFSET('2017'!K$1,Calculations!$M52,0),0))))))))))))))))</f>
        <v>0.31109433014300036</v>
      </c>
      <c r="CX54" s="31">
        <f ca="1">IF($P54=2002,OFFSET('2002'!L$1,Calculations!$M52,0),IF($P54=2003,OFFSET('2003'!L$1,Calculations!$M52,0),IF($P54=2004,OFFSET('2004'!L$1,Calculations!$M52,0),IF($P54=2005,OFFSET('2005'!L$1,Calculations!$M52,0),IF($P54=2006,OFFSET('2006'!L$1,Calculations!$M52,0),IF($P54=2007,OFFSET('2007'!L$1,Calculations!$M52,0),IF($P54=2008,OFFSET('2008'!L$1,Calculations!$M52,0),IF($P54=2009,OFFSET('2009'!L$1,Calculations!$M52,0),IF($P54=2010,OFFSET('2010'!L$1,Calculations!$M52,0),IF($P54=2011,OFFSET('2011'!L$1,Calculations!$M52,0),IF($P54=2012,OFFSET('2012'!L$1,Calculations!$M52,0),IF($P54=2013,OFFSET('2013'!L$1,Calculations!$M52,0),IF($P54=2014,OFFSET('2014'!L$1,Calculations!$M52,0),IF($P54=2015,OFFSET('2015'!L$1,Calculations!$M52,0),IF($P54=2016,OFFSET('2016'!L$1,Calculations!$M52,0),IF($P54=2017,OFFSET('2017'!L$1,Calculations!$M52,0),0))))))))))))))))</f>
        <v>0.20935880398667492</v>
      </c>
      <c r="CY54" s="31">
        <f ca="1">IF($P54=2002,OFFSET('2002'!M$1,Calculations!$M52,0),IF($P54=2003,OFFSET('2003'!M$1,Calculations!$M52,0),IF($P54=2004,OFFSET('2004'!M$1,Calculations!$M52,0),IF($P54=2005,OFFSET('2005'!M$1,Calculations!$M52,0),IF($P54=2006,OFFSET('2006'!M$1,Calculations!$M52,0),IF($P54=2007,OFFSET('2007'!M$1,Calculations!$M52,0),IF($P54=2008,OFFSET('2008'!M$1,Calculations!$M52,0),IF($P54=2009,OFFSET('2009'!M$1,Calculations!$M52,0),IF($P54=2010,OFFSET('2010'!M$1,Calculations!$M52,0),IF($P54=2011,OFFSET('2011'!M$1,Calculations!$M52,0),IF($P54=2012,OFFSET('2012'!M$1,Calculations!$M52,0),IF($P54=2013,OFFSET('2013'!M$1,Calculations!$M52,0),IF($P54=2014,OFFSET('2014'!M$1,Calculations!$M52,0),IF($P54=2015,OFFSET('2015'!M$1,Calculations!$M52,0),IF($P54=2016,OFFSET('2016'!M$1,Calculations!$M52,0),IF($P54=2017,OFFSET('2017'!M$1,Calculations!$M52,0),0))))))))))))))))</f>
        <v>3.8343037891884861E-2</v>
      </c>
      <c r="CZ54" s="31">
        <f ca="1">IF($P54=2002,OFFSET('2002'!N$1,Calculations!$M52,0),IF($P54=2003,OFFSET('2003'!N$1,Calculations!$M52,0),IF($P54=2004,OFFSET('2004'!N$1,Calculations!$M52,0),IF($P54=2005,OFFSET('2005'!N$1,Calculations!$M52,0),IF($P54=2006,OFFSET('2006'!N$1,Calculations!$M52,0),IF($P54=2007,OFFSET('2007'!N$1,Calculations!$M52,0),IF($P54=2008,OFFSET('2008'!N$1,Calculations!$M52,0),IF($P54=2009,OFFSET('2009'!N$1,Calculations!$M52,0),IF($P54=2010,OFFSET('2010'!N$1,Calculations!$M52,0),IF($P54=2011,OFFSET('2011'!N$1,Calculations!$M52,0),IF($P54=2012,OFFSET('2012'!N$1,Calculations!$M52,0),IF($P54=2013,OFFSET('2013'!N$1,Calculations!$M52,0),IF($P54=2014,OFFSET('2014'!N$1,Calculations!$M52,0),IF($P54=2015,OFFSET('2015'!N$1,Calculations!$M52,0),IF($P54=2016,OFFSET('2016'!N$1,Calculations!$M52,0),IF($P54=2017,OFFSET('2017'!N$1,Calculations!$M52,0),0))))))))))))))))</f>
        <v>4.0532245188730463E-2</v>
      </c>
      <c r="DA54" s="31">
        <f ca="1">IF($P54=2002,OFFSET('2002'!O$1,Calculations!$M52,0),IF($P54=2003,OFFSET('2003'!O$1,Calculations!$M52,0),IF($P54=2004,OFFSET('2004'!O$1,Calculations!$M52,0),IF($P54=2005,OFFSET('2005'!O$1,Calculations!$M52,0),IF($P54=2006,OFFSET('2006'!O$1,Calculations!$M52,0),IF($P54=2007,OFFSET('2007'!O$1,Calculations!$M52,0),IF($P54=2008,OFFSET('2008'!O$1,Calculations!$M52,0),IF($P54=2009,OFFSET('2009'!O$1,Calculations!$M52,0),IF($P54=2010,OFFSET('2010'!O$1,Calculations!$M52,0),IF($P54=2011,OFFSET('2011'!O$1,Calculations!$M52,0),IF($P54=2012,OFFSET('2012'!O$1,Calculations!$M52,0),IF($P54=2013,OFFSET('2013'!O$1,Calculations!$M52,0),IF($P54=2014,OFFSET('2014'!O$1,Calculations!$M52,0),IF($P54=2015,OFFSET('2015'!O$1,Calculations!$M52,0),IF($P54=2016,OFFSET('2016'!O$1,Calculations!$M52,0),IF($P54=2017,OFFSET('2017'!O$1,Calculations!$M52,0),0))))))))))))))))</f>
        <v>0.40007096488801214</v>
      </c>
      <c r="DB54" s="31">
        <f ca="1">IF($P54=2002,OFFSET('2002'!P$1,Calculations!$M52,0),IF($P54=2003,OFFSET('2003'!P$1,Calculations!$M52,0),IF($P54=2004,OFFSET('2004'!P$1,Calculations!$M52,0),IF($P54=2005,OFFSET('2005'!P$1,Calculations!$M52,0),IF($P54=2006,OFFSET('2006'!P$1,Calculations!$M52,0),IF($P54=2007,OFFSET('2007'!P$1,Calculations!$M52,0),IF($P54=2008,OFFSET('2008'!P$1,Calculations!$M52,0),IF($P54=2009,OFFSET('2009'!P$1,Calculations!$M52,0),IF($P54=2010,OFFSET('2010'!P$1,Calculations!$M52,0),IF($P54=2011,OFFSET('2011'!P$1,Calculations!$M52,0),IF($P54=2012,OFFSET('2012'!P$1,Calculations!$M52,0),IF($P54=2013,OFFSET('2013'!P$1,Calculations!$M52,0),IF($P54=2014,OFFSET('2014'!P$1,Calculations!$M52,0),IF($P54=2015,OFFSET('2015'!P$1,Calculations!$M52,0),IF($P54=2016,OFFSET('2016'!P$1,Calculations!$M52,0),IF($P54=2017,OFFSET('2017'!P$1,Calculations!$M52,0),0))))))))))))))))</f>
        <v>6.0061790169729768E-4</v>
      </c>
      <c r="DC54" s="34">
        <f ca="1">IF($P54=2002,OFFSET('2002'!Q$1,Calculations!$M52,0),IF($P54=2003,OFFSET('2003'!Q$1,Calculations!$M52,0),IF($P54=2004,OFFSET('2004'!Q$1,Calculations!$M52,0),IF($P54=2005,OFFSET('2005'!Q$1,Calculations!$M52,0),IF($P54=2006,OFFSET('2006'!Q$1,Calculations!$M52,0),IF($P54=2007,OFFSET('2007'!Q$1,Calculations!$M52,0),IF($P54=2008,OFFSET('2008'!Q$1,Calculations!$M52,0),IF($P54=2009,OFFSET('2009'!Q$1,Calculations!$M52,0),IF($P54=2010,OFFSET('2010'!Q$1,Calculations!$M52,0),IF($P54=2011,OFFSET('2011'!Q$1,Calculations!$M52,0),IF($P54=2012,OFFSET('2012'!Q$1,Calculations!$M52,0),IF($P54=2013,OFFSET('2013'!Q$1,Calculations!$M52,0),IF($P54=2014,OFFSET('2014'!Q$1,Calculations!$M52,0),IF($P54=2015,OFFSET('2015'!Q$1,Calculations!$M52,0),IF($P54=2016,OFFSET('2016'!Q$1,Calculations!$M52,0),IF($P54=2017,OFFSET('2017'!Q$1,Calculations!$M52,0),0))))))))))))))))</f>
        <v>1</v>
      </c>
      <c r="DD54" s="14">
        <v>6.5859504423531084E-2</v>
      </c>
      <c r="DE54" s="14">
        <v>-1.045535051134093E-2</v>
      </c>
      <c r="DF54" s="14">
        <v>5.2409688352484031E-2</v>
      </c>
      <c r="DG54" s="14">
        <v>4.8370927318295752E-2</v>
      </c>
      <c r="DH54" s="14">
        <v>1.5253340176752676E-2</v>
      </c>
      <c r="DI54" s="14">
        <v>-2.7791087685673198E-2</v>
      </c>
      <c r="DJ54" s="14">
        <v>5.0270938035207831E-2</v>
      </c>
      <c r="DK54" s="14">
        <v>2.1900682220896223E-2</v>
      </c>
      <c r="DL54" s="14">
        <v>6.5492021276595702E-2</v>
      </c>
      <c r="DM54" s="14">
        <v>-4.8176296626069363E-2</v>
      </c>
      <c r="DN54" s="14">
        <v>2.6560795555442877E-2</v>
      </c>
      <c r="DO54" s="51">
        <v>4.4949677212398398E-2</v>
      </c>
      <c r="DQ54" s="154">
        <f t="shared" ca="1" si="33"/>
        <v>3.8948719530756667E-2</v>
      </c>
      <c r="DR54" s="154">
        <f t="shared" ca="1" si="34"/>
        <v>5.247645051798995E-2</v>
      </c>
      <c r="DS54" s="154">
        <f t="shared" ca="1" si="35"/>
        <v>4.8020912838752733E-2</v>
      </c>
      <c r="DT54" s="154">
        <f t="shared" ca="1" si="36"/>
        <v>4.5705542043842702E-2</v>
      </c>
      <c r="DU54" s="154">
        <f t="shared" ca="1" si="37"/>
        <v>4.5177910860846687E-2</v>
      </c>
      <c r="DV54" s="154">
        <f t="shared" ca="1" si="38"/>
        <v>4.8940046427072816E-2</v>
      </c>
      <c r="DW54" s="154">
        <f t="shared" ca="1" si="39"/>
        <v>4.4941724856757917E-2</v>
      </c>
      <c r="DX54" s="48">
        <f t="shared" ca="1" si="40"/>
        <v>-7.9523556404809126E-6</v>
      </c>
      <c r="DY54" s="36">
        <f t="shared" ca="1" si="41"/>
        <v>-5.9930053260012495E-3</v>
      </c>
      <c r="DZ54" s="36">
        <f t="shared" ca="1" si="42"/>
        <v>7.5347256612320335E-3</v>
      </c>
      <c r="EA54" s="36">
        <f t="shared" ca="1" si="43"/>
        <v>3.0791879819948159E-3</v>
      </c>
      <c r="EB54" s="36">
        <f t="shared" ca="1" si="44"/>
        <v>7.6381718708478513E-4</v>
      </c>
      <c r="EC54" s="36">
        <f t="shared" ca="1" si="45"/>
        <v>2.3618600408877033E-4</v>
      </c>
      <c r="ED54" s="33">
        <f t="shared" ca="1" si="46"/>
        <v>3.9983215703148986E-3</v>
      </c>
      <c r="EE54" s="37">
        <f t="shared" ca="1" si="46"/>
        <v>0</v>
      </c>
      <c r="EF54" s="27">
        <f t="shared" ca="1" si="85"/>
        <v>1.0389487195307567</v>
      </c>
      <c r="EG54" s="27">
        <f t="shared" ca="1" si="86"/>
        <v>1.05247645051799</v>
      </c>
      <c r="EH54" s="27">
        <f t="shared" ca="1" si="87"/>
        <v>1.0480209128387528</v>
      </c>
      <c r="EI54" s="27">
        <f t="shared" ca="1" si="88"/>
        <v>1.0457055420438428</v>
      </c>
      <c r="EJ54" s="27">
        <f t="shared" ca="1" si="89"/>
        <v>1.0451779108608468</v>
      </c>
      <c r="EK54" s="27">
        <f t="shared" ca="1" si="90"/>
        <v>1.0489400464270728</v>
      </c>
      <c r="EL54" s="27">
        <f t="shared" ca="1" si="91"/>
        <v>1.0449417248567578</v>
      </c>
      <c r="EM54" s="44">
        <f t="shared" si="92"/>
        <v>1.0449496772123985</v>
      </c>
      <c r="EN54" s="38">
        <f t="shared" ca="1" si="93"/>
        <v>457.59723136918939</v>
      </c>
      <c r="EO54" s="38">
        <f t="shared" ca="1" si="94"/>
        <v>413.74071471464418</v>
      </c>
      <c r="EP54" s="38">
        <f t="shared" ca="1" si="95"/>
        <v>422.35765126180996</v>
      </c>
      <c r="EQ54" s="38">
        <f t="shared" ca="1" si="96"/>
        <v>407.76854634925468</v>
      </c>
      <c r="ER54" s="38">
        <f t="shared" ca="1" si="97"/>
        <v>430.64321464098083</v>
      </c>
      <c r="ES54" s="38">
        <f t="shared" ca="1" si="98"/>
        <v>350.32696416229601</v>
      </c>
      <c r="ET54" s="57">
        <f t="shared" ca="1" si="99"/>
        <v>434.51828344853976</v>
      </c>
      <c r="EU54" s="39">
        <f t="shared" si="100"/>
        <v>433.14219230449578</v>
      </c>
      <c r="EV54" s="45">
        <f t="shared" ca="1" si="47"/>
        <v>1.3760911440439827</v>
      </c>
      <c r="EW54" s="60">
        <f t="shared" si="112"/>
        <v>1.0658595044235311</v>
      </c>
      <c r="EX54" s="60">
        <f t="shared" si="113"/>
        <v>0.98954464948865906</v>
      </c>
      <c r="EY54" s="60">
        <f t="shared" si="114"/>
        <v>1.0524096883524841</v>
      </c>
      <c r="EZ54" s="60">
        <f t="shared" si="115"/>
        <v>1.0483709273182957</v>
      </c>
      <c r="FA54" s="60">
        <f t="shared" si="116"/>
        <v>1.0152533401767527</v>
      </c>
      <c r="FB54" s="60">
        <f t="shared" si="117"/>
        <v>0.97220891231432682</v>
      </c>
      <c r="FC54" s="60">
        <f t="shared" si="118"/>
        <v>1.0502709380352078</v>
      </c>
      <c r="FD54" s="60">
        <f t="shared" si="55"/>
        <v>1.0219006822208963</v>
      </c>
      <c r="FE54" s="60">
        <f t="shared" si="119"/>
        <v>1.0654920212765957</v>
      </c>
      <c r="FF54" s="60">
        <f t="shared" si="120"/>
        <v>0.95182370337393063</v>
      </c>
      <c r="FG54" s="44">
        <f t="shared" si="121"/>
        <v>1.0265607955554428</v>
      </c>
      <c r="FH54" s="38">
        <f t="shared" si="101"/>
        <v>481.4823660536585</v>
      </c>
      <c r="FI54" s="38">
        <f t="shared" si="102"/>
        <v>313.18184557892852</v>
      </c>
      <c r="FJ54" s="38">
        <f t="shared" si="103"/>
        <v>439.55576015651968</v>
      </c>
      <c r="FK54" s="38">
        <f t="shared" si="104"/>
        <v>306.92157182455577</v>
      </c>
      <c r="FL54" s="38">
        <f t="shared" si="105"/>
        <v>434.17243981068719</v>
      </c>
      <c r="FM54" s="38">
        <f t="shared" si="106"/>
        <v>250.35333707235006</v>
      </c>
      <c r="FN54" s="38">
        <f t="shared" si="107"/>
        <v>368.43790012804061</v>
      </c>
      <c r="FO54" s="38">
        <f t="shared" si="108"/>
        <v>330.63825526098867</v>
      </c>
      <c r="FP54" s="38">
        <f t="shared" si="109"/>
        <v>354.37859354268022</v>
      </c>
      <c r="FQ54" s="38">
        <f t="shared" si="110"/>
        <v>446.18021912499029</v>
      </c>
      <c r="FR54" s="59">
        <f t="shared" si="111"/>
        <v>569.54257565095043</v>
      </c>
      <c r="FS54" s="2">
        <f t="shared" ca="1" si="122"/>
        <v>-5.7517628762464986E-3</v>
      </c>
      <c r="FT54" s="2">
        <f t="shared" ca="1" si="123"/>
        <v>7.1847933448221475E-3</v>
      </c>
      <c r="FU54" s="2">
        <f t="shared" ca="1" si="124"/>
        <v>2.9424225240643506E-3</v>
      </c>
      <c r="FV54" s="2">
        <f t="shared" ca="1" si="125"/>
        <v>7.3069927496868304E-4</v>
      </c>
      <c r="FW54" s="2">
        <f t="shared" ca="1" si="126"/>
        <v>2.2600237905816457E-4</v>
      </c>
      <c r="FX54" s="19">
        <f t="shared" ca="1" si="127"/>
        <v>3.8190565339830816E-3</v>
      </c>
      <c r="FY54" s="13">
        <f t="shared" ca="1" si="65"/>
        <v>0</v>
      </c>
      <c r="FZ54" s="2">
        <f t="shared" ca="1" si="66"/>
        <v>3.8209355298250987E-2</v>
      </c>
      <c r="GA54" s="2">
        <f t="shared" ca="1" si="67"/>
        <v>5.1145911519319652E-2</v>
      </c>
      <c r="GB54" s="2">
        <f t="shared" ca="1" si="68"/>
        <v>4.6903540698561966E-2</v>
      </c>
      <c r="GC54" s="2">
        <f t="shared" ca="1" si="69"/>
        <v>4.4691817449466251E-2</v>
      </c>
      <c r="GD54" s="2">
        <f t="shared" ca="1" si="70"/>
        <v>4.4187120553555725E-2</v>
      </c>
      <c r="GE54" s="2">
        <f t="shared" ca="1" si="71"/>
        <v>4.7780174708480533E-2</v>
      </c>
      <c r="GF54" s="2">
        <f t="shared" ca="1" si="72"/>
        <v>4.3961118174497514E-2</v>
      </c>
      <c r="GG54" s="13">
        <f t="shared" si="73"/>
        <v>4.3968728479638564E-2</v>
      </c>
      <c r="GH54" s="2">
        <f t="shared" si="74"/>
        <v>6.3781520081618484E-2</v>
      </c>
      <c r="GI54" s="2">
        <f t="shared" si="75"/>
        <v>-1.0510391674409409E-2</v>
      </c>
      <c r="GJ54" s="2">
        <f t="shared" si="76"/>
        <v>5.1082476101797107E-2</v>
      </c>
      <c r="GK54" s="2">
        <f t="shared" si="77"/>
        <v>4.7237461558289277E-2</v>
      </c>
      <c r="GL54" s="2">
        <f t="shared" si="78"/>
        <v>1.5138177583046915E-2</v>
      </c>
      <c r="GM54" s="2">
        <f t="shared" si="79"/>
        <v>-2.8184567251385968E-2</v>
      </c>
      <c r="GN54" s="2">
        <f t="shared" si="80"/>
        <v>4.9048167107818758E-2</v>
      </c>
      <c r="GO54" s="2">
        <f t="shared" si="81"/>
        <v>2.1664307236249954E-2</v>
      </c>
      <c r="GP54" s="2">
        <f t="shared" si="82"/>
        <v>6.3436684285039929E-2</v>
      </c>
      <c r="GQ54" s="2">
        <f t="shared" si="83"/>
        <v>-4.9375446871314961E-2</v>
      </c>
      <c r="GR54" s="2">
        <f t="shared" si="84"/>
        <v>2.621418178778458E-2</v>
      </c>
    </row>
    <row r="55" spans="1:200">
      <c r="A55" s="70">
        <v>76</v>
      </c>
      <c r="B55" s="70">
        <v>77</v>
      </c>
      <c r="C55" s="70">
        <v>78</v>
      </c>
      <c r="D55" s="70">
        <v>79</v>
      </c>
      <c r="E55" s="70">
        <v>80</v>
      </c>
      <c r="F55" s="70">
        <v>81</v>
      </c>
      <c r="G55" s="70">
        <v>82</v>
      </c>
      <c r="H55" s="70">
        <v>83</v>
      </c>
      <c r="I55" s="70">
        <v>84</v>
      </c>
      <c r="J55" s="70">
        <v>85</v>
      </c>
      <c r="K55" s="70">
        <v>86</v>
      </c>
      <c r="L55" s="70">
        <v>87</v>
      </c>
      <c r="M55" s="70">
        <v>88</v>
      </c>
      <c r="O55" s="15">
        <v>39173</v>
      </c>
      <c r="P55" s="21">
        <v>2007</v>
      </c>
      <c r="Q55" s="19">
        <f ca="1">IF($P55=2002,OFFSET('2002'!K$1,Calculations!$A53,0),IF($P55=2003,OFFSET('2003'!K$1,Calculations!$A53,0),IF($P55=2004,OFFSET('2004'!K$1,Calculations!$A53,0),IF($P55=2005,OFFSET('2005'!K$1,Calculations!$A53,0),IF($P55=2006,OFFSET('2006'!K$1,Calculations!$A53,0),IF($P55=2007,OFFSET('2007'!K$1,Calculations!$A53,0),IF($P55=2008,OFFSET('2008'!K$1,Calculations!$A53,0),IF($P55=2009,OFFSET('2009'!K$1,Calculations!$A53,0),IF($P55=2010,OFFSET('2010'!K$1,Calculations!$A53,0),IF($P55=2011,OFFSET('2011'!K$1,Calculations!$A53,0),IF($P55=2012,OFFSET('2012'!K$1,Calculations!$A53,0),IF($P55=2013,OFFSET('2013'!K$1,Calculations!$A53,0),IF($P55=2014,OFFSET('2014'!K$1,Calculations!$A53,0),IF($P55=2015,OFFSET('2015'!K$1,Calculations!$A53,0),IF($P55=2016,OFFSET('2016'!K$1,Calculations!$A53,0),IF($P55=2017,OFFSET('2017'!K$1,Calculations!$A53,0),0))))))))))))))))</f>
        <v>0.64135952934536555</v>
      </c>
      <c r="R55" s="19">
        <f ca="1">IF($P55=2002,OFFSET('2002'!L$1,Calculations!$A53,0),IF($P55=2003,OFFSET('2003'!L$1,Calculations!$A53,0),IF($P55=2004,OFFSET('2004'!L$1,Calculations!$A53,0),IF($P55=2005,OFFSET('2005'!L$1,Calculations!$A53,0),IF($P55=2006,OFFSET('2006'!L$1,Calculations!$A53,0),IF($P55=2007,OFFSET('2007'!L$1,Calculations!$A53,0),IF($P55=2008,OFFSET('2008'!L$1,Calculations!$A53,0),IF($P55=2009,OFFSET('2009'!L$1,Calculations!$A53,0),IF($P55=2010,OFFSET('2010'!L$1,Calculations!$A53,0),IF($P55=2011,OFFSET('2011'!L$1,Calculations!$A53,0),IF($P55=2012,OFFSET('2012'!L$1,Calculations!$A53,0),IF($P55=2013,OFFSET('2013'!L$1,Calculations!$A53,0),IF($P55=2014,OFFSET('2014'!L$1,Calculations!$A53,0),IF($P55=2015,OFFSET('2015'!L$1,Calculations!$A53,0),IF($P55=2016,OFFSET('2016'!L$1,Calculations!$A53,0),IF($P55=2017,OFFSET('2017'!L$1,Calculations!$A53,0),0))))))))))))))))</f>
        <v>0.37404699298558863</v>
      </c>
      <c r="S55" s="19">
        <f ca="1">IF($P55=2002,OFFSET('2002'!M$1,Calculations!$A53,0),IF($P55=2003,OFFSET('2003'!M$1,Calculations!$A53,0),IF($P55=2004,OFFSET('2004'!M$1,Calculations!$A53,0),IF($P55=2005,OFFSET('2005'!M$1,Calculations!$A53,0),IF($P55=2006,OFFSET('2006'!M$1,Calculations!$A53,0),IF($P55=2007,OFFSET('2007'!M$1,Calculations!$A53,0),IF($P55=2008,OFFSET('2008'!M$1,Calculations!$A53,0),IF($P55=2009,OFFSET('2009'!M$1,Calculations!$A53,0),IF($P55=2010,OFFSET('2010'!M$1,Calculations!$A53,0),IF($P55=2011,OFFSET('2011'!M$1,Calculations!$A53,0),IF($P55=2012,OFFSET('2012'!M$1,Calculations!$A53,0),IF($P55=2013,OFFSET('2013'!M$1,Calculations!$A53,0),IF($P55=2014,OFFSET('2014'!M$1,Calculations!$A53,0),IF($P55=2015,OFFSET('2015'!M$1,Calculations!$A53,0),IF($P55=2016,OFFSET('2016'!M$1,Calculations!$A53,0),IF($P55=2017,OFFSET('2017'!M$1,Calculations!$A53,0),0))))))))))))))))</f>
        <v>0.46886576810946601</v>
      </c>
      <c r="T55" s="19">
        <f ca="1">IF($P55=2002,OFFSET('2002'!N$1,Calculations!$A53,0),IF($P55=2003,OFFSET('2003'!N$1,Calculations!$A53,0),IF($P55=2004,OFFSET('2004'!N$1,Calculations!$A53,0),IF($P55=2005,OFFSET('2005'!N$1,Calculations!$A53,0),IF($P55=2006,OFFSET('2006'!N$1,Calculations!$A53,0),IF($P55=2007,OFFSET('2007'!N$1,Calculations!$A53,0),IF($P55=2008,OFFSET('2008'!N$1,Calculations!$A53,0),IF($P55=2009,OFFSET('2009'!N$1,Calculations!$A53,0),IF($P55=2010,OFFSET('2010'!N$1,Calculations!$A53,0),IF($P55=2011,OFFSET('2011'!N$1,Calculations!$A53,0),IF($P55=2012,OFFSET('2012'!N$1,Calculations!$A53,0),IF($P55=2013,OFFSET('2013'!N$1,Calculations!$A53,0),IF($P55=2014,OFFSET('2014'!N$1,Calculations!$A53,0),IF($P55=2015,OFFSET('2015'!N$1,Calculations!$A53,0),IF($P55=2016,OFFSET('2016'!N$1,Calculations!$A53,0),IF($P55=2017,OFFSET('2017'!N$1,Calculations!$A53,0),0))))))))))))))))</f>
        <v>0.36932243521084934</v>
      </c>
      <c r="U55" s="19">
        <f ca="1">IF($P55=2002,OFFSET('2002'!O$1,Calculations!$A53,0),IF($P55=2003,OFFSET('2003'!O$1,Calculations!$A53,0),IF($P55=2004,OFFSET('2004'!O$1,Calculations!$A53,0),IF($P55=2005,OFFSET('2005'!O$1,Calculations!$A53,0),IF($P55=2006,OFFSET('2006'!O$1,Calculations!$A53,0),IF($P55=2007,OFFSET('2007'!O$1,Calculations!$A53,0),IF($P55=2008,OFFSET('2008'!O$1,Calculations!$A53,0),IF($P55=2009,OFFSET('2009'!O$1,Calculations!$A53,0),IF($P55=2010,OFFSET('2010'!O$1,Calculations!$A53,0),IF($P55=2011,OFFSET('2011'!O$1,Calculations!$A53,0),IF($P55=2012,OFFSET('2012'!O$1,Calculations!$A53,0),IF($P55=2013,OFFSET('2013'!O$1,Calculations!$A53,0),IF($P55=2014,OFFSET('2014'!O$1,Calculations!$A53,0),IF($P55=2015,OFFSET('2015'!O$1,Calculations!$A53,0),IF($P55=2016,OFFSET('2016'!O$1,Calculations!$A53,0),IF($P55=2017,OFFSET('2017'!O$1,Calculations!$A53,0),0))))))))))))))))</f>
        <v>0.5334913194247447</v>
      </c>
      <c r="V55" s="19">
        <f ca="1">IF($P55=2002,OFFSET('2002'!P$1,Calculations!$A53,0),IF($P55=2003,OFFSET('2003'!P$1,Calculations!$A53,0),IF($P55=2004,OFFSET('2004'!P$1,Calculations!$A53,0),IF($P55=2005,OFFSET('2005'!P$1,Calculations!$A53,0),IF($P55=2006,OFFSET('2006'!P$1,Calculations!$A53,0),IF($P55=2007,OFFSET('2007'!P$1,Calculations!$A53,0),IF($P55=2008,OFFSET('2008'!P$1,Calculations!$A53,0),IF($P55=2009,OFFSET('2009'!P$1,Calculations!$A53,0),IF($P55=2010,OFFSET('2010'!P$1,Calculations!$A53,0),IF($P55=2011,OFFSET('2011'!P$1,Calculations!$A53,0),IF($P55=2012,OFFSET('2012'!P$1,Calculations!$A53,0),IF($P55=2013,OFFSET('2013'!P$1,Calculations!$A53,0),IF($P55=2014,OFFSET('2014'!P$1,Calculations!$A53,0),IF($P55=2015,OFFSET('2015'!P$1,Calculations!$A53,0),IF($P55=2016,OFFSET('2016'!P$1,Calculations!$A53,0),IF($P55=2017,OFFSET('2017'!P$1,Calculations!$A53,0),0))))))))))))))))</f>
        <v>0.30942773735537454</v>
      </c>
      <c r="W55" s="13">
        <f ca="1">IF($P55=2002,OFFSET('2002'!Q$1,Calculations!$A53,0),IF($P55=2003,OFFSET('2003'!Q$1,Calculations!$A53,0),IF($P55=2004,OFFSET('2004'!Q$1,Calculations!$A53,0),IF($P55=2005,OFFSET('2005'!Q$1,Calculations!$A53,0),IF($P55=2006,OFFSET('2006'!Q$1,Calculations!$A53,0),IF($P55=2007,OFFSET('2007'!Q$1,Calculations!$A53,0),IF($P55=2008,OFFSET('2008'!Q$1,Calculations!$A53,0),IF($P55=2009,OFFSET('2009'!Q$1,Calculations!$A53,0),IF($P55=2010,OFFSET('2010'!Q$1,Calculations!$A53,0),IF($P55=2011,OFFSET('2011'!Q$1,Calculations!$A53,0),IF($P55=2012,OFFSET('2012'!Q$1,Calculations!$A53,0),IF($P55=2013,OFFSET('2013'!Q$1,Calculations!$A53,0),IF($P55=2014,OFFSET('2014'!Q$1,Calculations!$A53,0),IF($P55=2015,OFFSET('2015'!Q$1,Calculations!$A53,0),IF($P55=2016,OFFSET('2016'!Q$1,Calculations!$A53,0),IF($P55=2017,OFFSET('2017'!Q$1,Calculations!$A53,0),0))))))))))))))))</f>
        <v>0.52171758111748157</v>
      </c>
      <c r="X55" s="31">
        <f ca="1">IF($P55=2002,OFFSET('2002'!K$1,Calculations!$B53,0),IF($P55=2003,OFFSET('2003'!K$1,Calculations!$B53,0),IF($P55=2004,OFFSET('2004'!K$1,Calculations!$B53,0),IF($P55=2005,OFFSET('2005'!K$1,Calculations!$B53,0),IF($P55=2006,OFFSET('2006'!K$1,Calculations!$B53,0),IF($P55=2007,OFFSET('2007'!K$1,Calculations!$B53,0),IF($P55=2008,OFFSET('2008'!K$1,Calculations!$B53,0),IF($P55=2009,OFFSET('2009'!K$1,Calculations!$B53,0),IF($P55=2010,OFFSET('2010'!K$1,Calculations!$B53,0),IF($P55=2011,OFFSET('2011'!K$1,Calculations!$B53,0),IF($P55=2012,OFFSET('2012'!K$1,Calculations!$B53,0),IF($P55=2013,OFFSET('2013'!K$1,Calculations!$B53,0),IF($P55=2014,OFFSET('2014'!K$1,Calculations!$B53,0),IF($P55=2015,OFFSET('2015'!K$1,Calculations!$B53,0),IF($P55=2016,OFFSET('2016'!K$1,Calculations!$B53,0),IF($P55=2017,OFFSET('2017'!K$1,Calculations!$B53,0),0))))))))))))))))</f>
        <v>3.6282670350647375E-2</v>
      </c>
      <c r="Y55" s="31">
        <f ca="1">IF($P55=2002,OFFSET('2002'!L$1,Calculations!$B53,0),IF($P55=2003,OFFSET('2003'!L$1,Calculations!$B53,0),IF($P55=2004,OFFSET('2004'!L$1,Calculations!$B53,0),IF($P55=2005,OFFSET('2005'!L$1,Calculations!$B53,0),IF($P55=2006,OFFSET('2006'!L$1,Calculations!$B53,0),IF($P55=2007,OFFSET('2007'!L$1,Calculations!$B53,0),IF($P55=2008,OFFSET('2008'!L$1,Calculations!$B53,0),IF($P55=2009,OFFSET('2009'!L$1,Calculations!$B53,0),IF($P55=2010,OFFSET('2010'!L$1,Calculations!$B53,0),IF($P55=2011,OFFSET('2011'!L$1,Calculations!$B53,0),IF($P55=2012,OFFSET('2012'!L$1,Calculations!$B53,0),IF($P55=2013,OFFSET('2013'!L$1,Calculations!$B53,0),IF($P55=2014,OFFSET('2014'!L$1,Calculations!$B53,0),IF($P55=2015,OFFSET('2015'!L$1,Calculations!$B53,0),IF($P55=2016,OFFSET('2016'!L$1,Calculations!$B53,0),IF($P55=2017,OFFSET('2017'!L$1,Calculations!$B53,0),0))))))))))))))))</f>
        <v>3.2364963275777495E-2</v>
      </c>
      <c r="Z55" s="31">
        <f ca="1">IF($P55=2002,OFFSET('2002'!M$1,Calculations!$B53,0),IF($P55=2003,OFFSET('2003'!M$1,Calculations!$B53,0),IF($P55=2004,OFFSET('2004'!M$1,Calculations!$B53,0),IF($P55=2005,OFFSET('2005'!M$1,Calculations!$B53,0),IF($P55=2006,OFFSET('2006'!M$1,Calculations!$B53,0),IF($P55=2007,OFFSET('2007'!M$1,Calculations!$B53,0),IF($P55=2008,OFFSET('2008'!M$1,Calculations!$B53,0),IF($P55=2009,OFFSET('2009'!M$1,Calculations!$B53,0),IF($P55=2010,OFFSET('2010'!M$1,Calculations!$B53,0),IF($P55=2011,OFFSET('2011'!M$1,Calculations!$B53,0),IF($P55=2012,OFFSET('2012'!M$1,Calculations!$B53,0),IF($P55=2013,OFFSET('2013'!M$1,Calculations!$B53,0),IF($P55=2014,OFFSET('2014'!M$1,Calculations!$B53,0),IF($P55=2015,OFFSET('2015'!M$1,Calculations!$B53,0),IF($P55=2016,OFFSET('2016'!M$1,Calculations!$B53,0),IF($P55=2017,OFFSET('2017'!M$1,Calculations!$B53,0),0))))))))))))))))</f>
        <v>5.0570764018023254E-2</v>
      </c>
      <c r="AA55" s="31">
        <f ca="1">IF($P55=2002,OFFSET('2002'!N$1,Calculations!$B53,0),IF($P55=2003,OFFSET('2003'!N$1,Calculations!$B53,0),IF($P55=2004,OFFSET('2004'!N$1,Calculations!$B53,0),IF($P55=2005,OFFSET('2005'!N$1,Calculations!$B53,0),IF($P55=2006,OFFSET('2006'!N$1,Calculations!$B53,0),IF($P55=2007,OFFSET('2007'!N$1,Calculations!$B53,0),IF($P55=2008,OFFSET('2008'!N$1,Calculations!$B53,0),IF($P55=2009,OFFSET('2009'!N$1,Calculations!$B53,0),IF($P55=2010,OFFSET('2010'!N$1,Calculations!$B53,0),IF($P55=2011,OFFSET('2011'!N$1,Calculations!$B53,0),IF($P55=2012,OFFSET('2012'!N$1,Calculations!$B53,0),IF($P55=2013,OFFSET('2013'!N$1,Calculations!$B53,0),IF($P55=2014,OFFSET('2014'!N$1,Calculations!$B53,0),IF($P55=2015,OFFSET('2015'!N$1,Calculations!$B53,0),IF($P55=2016,OFFSET('2016'!N$1,Calculations!$B53,0),IF($P55=2017,OFFSET('2017'!N$1,Calculations!$B53,0),0))))))))))))))))</f>
        <v>4.9837606151628223E-2</v>
      </c>
      <c r="AB55" s="31">
        <f ca="1">IF($P55=2002,OFFSET('2002'!O$1,Calculations!$B53,0),IF($P55=2003,OFFSET('2003'!O$1,Calculations!$B53,0),IF($P55=2004,OFFSET('2004'!O$1,Calculations!$B53,0),IF($P55=2005,OFFSET('2005'!O$1,Calculations!$B53,0),IF($P55=2006,OFFSET('2006'!O$1,Calculations!$B53,0),IF($P55=2007,OFFSET('2007'!O$1,Calculations!$B53,0),IF($P55=2008,OFFSET('2008'!O$1,Calculations!$B53,0),IF($P55=2009,OFFSET('2009'!O$1,Calculations!$B53,0),IF($P55=2010,OFFSET('2010'!O$1,Calculations!$B53,0),IF($P55=2011,OFFSET('2011'!O$1,Calculations!$B53,0),IF($P55=2012,OFFSET('2012'!O$1,Calculations!$B53,0),IF($P55=2013,OFFSET('2013'!O$1,Calculations!$B53,0),IF($P55=2014,OFFSET('2014'!O$1,Calculations!$B53,0),IF($P55=2015,OFFSET('2015'!O$1,Calculations!$B53,0),IF($P55=2016,OFFSET('2016'!O$1,Calculations!$B53,0),IF($P55=2017,OFFSET('2017'!O$1,Calculations!$B53,0),0))))))))))))))))</f>
        <v>4.3790718577629992E-2</v>
      </c>
      <c r="AC55" s="31">
        <f ca="1">IF($P55=2002,OFFSET('2002'!P$1,Calculations!$B53,0),IF($P55=2003,OFFSET('2003'!P$1,Calculations!$B53,0),IF($P55=2004,OFFSET('2004'!P$1,Calculations!$B53,0),IF($P55=2005,OFFSET('2005'!P$1,Calculations!$B53,0),IF($P55=2006,OFFSET('2006'!P$1,Calculations!$B53,0),IF($P55=2007,OFFSET('2007'!P$1,Calculations!$B53,0),IF($P55=2008,OFFSET('2008'!P$1,Calculations!$B53,0),IF($P55=2009,OFFSET('2009'!P$1,Calculations!$B53,0),IF($P55=2010,OFFSET('2010'!P$1,Calculations!$B53,0),IF($P55=2011,OFFSET('2011'!P$1,Calculations!$B53,0),IF($P55=2012,OFFSET('2012'!P$1,Calculations!$B53,0),IF($P55=2013,OFFSET('2013'!P$1,Calculations!$B53,0),IF($P55=2014,OFFSET('2014'!P$1,Calculations!$B53,0),IF($P55=2015,OFFSET('2015'!P$1,Calculations!$B53,0),IF($P55=2016,OFFSET('2016'!P$1,Calculations!$B53,0),IF($P55=2017,OFFSET('2017'!P$1,Calculations!$B53,0),0))))))))))))))))</f>
        <v>6.413412575880445E-2</v>
      </c>
      <c r="AD55" s="34">
        <f ca="1">IF($P55=2002,OFFSET('2002'!Q$1,Calculations!$B53,0),IF($P55=2003,OFFSET('2003'!Q$1,Calculations!$B53,0),IF($P55=2004,OFFSET('2004'!Q$1,Calculations!$B53,0),IF($P55=2005,OFFSET('2005'!Q$1,Calculations!$B53,0),IF($P55=2006,OFFSET('2006'!Q$1,Calculations!$B53,0),IF($P55=2007,OFFSET('2007'!Q$1,Calculations!$B53,0),IF($P55=2008,OFFSET('2008'!Q$1,Calculations!$B53,0),IF($P55=2009,OFFSET('2009'!Q$1,Calculations!$B53,0),IF($P55=2010,OFFSET('2010'!Q$1,Calculations!$B53,0),IF($P55=2011,OFFSET('2011'!Q$1,Calculations!$B53,0),IF($P55=2012,OFFSET('2012'!Q$1,Calculations!$B53,0),IF($P55=2013,OFFSET('2013'!Q$1,Calculations!$B53,0),IF($P55=2014,OFFSET('2014'!Q$1,Calculations!$B53,0),IF($P55=2015,OFFSET('2015'!Q$1,Calculations!$B53,0),IF($P55=2016,OFFSET('2016'!Q$1,Calculations!$B53,0),IF($P55=2017,OFFSET('2017'!Q$1,Calculations!$B53,0),0))))))))))))))))</f>
        <v>3.9487821544195813E-2</v>
      </c>
      <c r="AE55" s="31">
        <f ca="1">IF($P55=2002,OFFSET('2002'!K$1,Calculations!$C53,0),IF($P55=2003,OFFSET('2003'!K$1,Calculations!$C53,0),IF($P55=2004,OFFSET('2004'!K$1,Calculations!$C53,0),IF($P55=2005,OFFSET('2005'!K$1,Calculations!$C53,0),IF($P55=2006,OFFSET('2006'!K$1,Calculations!$C53,0),IF($P55=2007,OFFSET('2007'!K$1,Calculations!$C53,0),IF($P55=2008,OFFSET('2008'!K$1,Calculations!$C53,0),IF($P55=2009,OFFSET('2009'!K$1,Calculations!$C53,0),IF($P55=2010,OFFSET('2010'!K$1,Calculations!$C53,0),IF($P55=2011,OFFSET('2011'!K$1,Calculations!$C53,0),IF($P55=2012,OFFSET('2012'!K$1,Calculations!$C53,0),IF($P55=2013,OFFSET('2013'!K$1,Calculations!$C53,0),IF($P55=2014,OFFSET('2014'!K$1,Calculations!$C53,0),IF($P55=2015,OFFSET('2015'!K$1,Calculations!$C53,0),IF($P55=2016,OFFSET('2016'!K$1,Calculations!$C53,0),IF($P55=2017,OFFSET('2017'!K$1,Calculations!$C53,0),0))))))))))))))))</f>
        <v>3.0860409673367211E-2</v>
      </c>
      <c r="AF55" s="31">
        <f ca="1">IF($P55=2002,OFFSET('2002'!L$1,Calculations!$C53,0),IF($P55=2003,OFFSET('2003'!L$1,Calculations!$C53,0),IF($P55=2004,OFFSET('2004'!L$1,Calculations!$C53,0),IF($P55=2005,OFFSET('2005'!L$1,Calculations!$C53,0),IF($P55=2006,OFFSET('2006'!L$1,Calculations!$C53,0),IF($P55=2007,OFFSET('2007'!L$1,Calculations!$C53,0),IF($P55=2008,OFFSET('2008'!L$1,Calculations!$C53,0),IF($P55=2009,OFFSET('2009'!L$1,Calculations!$C53,0),IF($P55=2010,OFFSET('2010'!L$1,Calculations!$C53,0),IF($P55=2011,OFFSET('2011'!L$1,Calculations!$C53,0),IF($P55=2012,OFFSET('2012'!L$1,Calculations!$C53,0),IF($P55=2013,OFFSET('2013'!L$1,Calculations!$C53,0),IF($P55=2014,OFFSET('2014'!L$1,Calculations!$C53,0),IF($P55=2015,OFFSET('2015'!L$1,Calculations!$C53,0),IF($P55=2016,OFFSET('2016'!L$1,Calculations!$C53,0),IF($P55=2017,OFFSET('2017'!L$1,Calculations!$C53,0),0))))))))))))))))</f>
        <v>0.16483930260062166</v>
      </c>
      <c r="AG55" s="31">
        <f ca="1">IF($P55=2002,OFFSET('2002'!M$1,Calculations!$C53,0),IF($P55=2003,OFFSET('2003'!M$1,Calculations!$C53,0),IF($P55=2004,OFFSET('2004'!M$1,Calculations!$C53,0),IF($P55=2005,OFFSET('2005'!M$1,Calculations!$C53,0),IF($P55=2006,OFFSET('2006'!M$1,Calculations!$C53,0),IF($P55=2007,OFFSET('2007'!M$1,Calculations!$C53,0),IF($P55=2008,OFFSET('2008'!M$1,Calculations!$C53,0),IF($P55=2009,OFFSET('2009'!M$1,Calculations!$C53,0),IF($P55=2010,OFFSET('2010'!M$1,Calculations!$C53,0),IF($P55=2011,OFFSET('2011'!M$1,Calculations!$C53,0),IF($P55=2012,OFFSET('2012'!M$1,Calculations!$C53,0),IF($P55=2013,OFFSET('2013'!M$1,Calculations!$C53,0),IF($P55=2014,OFFSET('2014'!M$1,Calculations!$C53,0),IF($P55=2015,OFFSET('2015'!M$1,Calculations!$C53,0),IF($P55=2016,OFFSET('2016'!M$1,Calculations!$C53,0),IF($P55=2017,OFFSET('2017'!M$1,Calculations!$C53,0),0))))))))))))))))</f>
        <v>0.18622831410868054</v>
      </c>
      <c r="AH55" s="31">
        <f ca="1">IF($P55=2002,OFFSET('2002'!N$1,Calculations!$C53,0),IF($P55=2003,OFFSET('2003'!N$1,Calculations!$C53,0),IF($P55=2004,OFFSET('2004'!N$1,Calculations!$C53,0),IF($P55=2005,OFFSET('2005'!N$1,Calculations!$C53,0),IF($P55=2006,OFFSET('2006'!N$1,Calculations!$C53,0),IF($P55=2007,OFFSET('2007'!N$1,Calculations!$C53,0),IF($P55=2008,OFFSET('2008'!N$1,Calculations!$C53,0),IF($P55=2009,OFFSET('2009'!N$1,Calculations!$C53,0),IF($P55=2010,OFFSET('2010'!N$1,Calculations!$C53,0),IF($P55=2011,OFFSET('2011'!N$1,Calculations!$C53,0),IF($P55=2012,OFFSET('2012'!N$1,Calculations!$C53,0),IF($P55=2013,OFFSET('2013'!N$1,Calculations!$C53,0),IF($P55=2014,OFFSET('2014'!N$1,Calculations!$C53,0),IF($P55=2015,OFFSET('2015'!N$1,Calculations!$C53,0),IF($P55=2016,OFFSET('2016'!N$1,Calculations!$C53,0),IF($P55=2017,OFFSET('2017'!N$1,Calculations!$C53,0),0))))))))))))))))</f>
        <v>0.18439438425974908</v>
      </c>
      <c r="AI55" s="31">
        <f ca="1">IF($P55=2002,OFFSET('2002'!O$1,Calculations!$C53,0),IF($P55=2003,OFFSET('2003'!O$1,Calculations!$C53,0),IF($P55=2004,OFFSET('2004'!O$1,Calculations!$C53,0),IF($P55=2005,OFFSET('2005'!O$1,Calculations!$C53,0),IF($P55=2006,OFFSET('2006'!O$1,Calculations!$C53,0),IF($P55=2007,OFFSET('2007'!O$1,Calculations!$C53,0),IF($P55=2008,OFFSET('2008'!O$1,Calculations!$C53,0),IF($P55=2009,OFFSET('2009'!O$1,Calculations!$C53,0),IF($P55=2010,OFFSET('2010'!O$1,Calculations!$C53,0),IF($P55=2011,OFFSET('2011'!O$1,Calculations!$C53,0),IF($P55=2012,OFFSET('2012'!O$1,Calculations!$C53,0),IF($P55=2013,OFFSET('2013'!O$1,Calculations!$C53,0),IF($P55=2014,OFFSET('2014'!O$1,Calculations!$C53,0),IF($P55=2015,OFFSET('2015'!O$1,Calculations!$C53,0),IF($P55=2016,OFFSET('2016'!O$1,Calculations!$C53,0),IF($P55=2017,OFFSET('2017'!O$1,Calculations!$C53,0),0))))))))))))))))</f>
        <v>0.11173606835771402</v>
      </c>
      <c r="AJ55" s="31">
        <f ca="1">IF($P55=2002,OFFSET('2002'!P$1,Calculations!$C53,0),IF($P55=2003,OFFSET('2003'!P$1,Calculations!$C53,0),IF($P55=2004,OFFSET('2004'!P$1,Calculations!$C53,0),IF($P55=2005,OFFSET('2005'!P$1,Calculations!$C53,0),IF($P55=2006,OFFSET('2006'!P$1,Calculations!$C53,0),IF($P55=2007,OFFSET('2007'!P$1,Calculations!$C53,0),IF($P55=2008,OFFSET('2008'!P$1,Calculations!$C53,0),IF($P55=2009,OFFSET('2009'!P$1,Calculations!$C53,0),IF($P55=2010,OFFSET('2010'!P$1,Calculations!$C53,0),IF($P55=2011,OFFSET('2011'!P$1,Calculations!$C53,0),IF($P55=2012,OFFSET('2012'!P$1,Calculations!$C53,0),IF($P55=2013,OFFSET('2013'!P$1,Calculations!$C53,0),IF($P55=2014,OFFSET('2014'!P$1,Calculations!$C53,0),IF($P55=2015,OFFSET('2015'!P$1,Calculations!$C53,0),IF($P55=2016,OFFSET('2016'!P$1,Calculations!$C53,0),IF($P55=2017,OFFSET('2017'!P$1,Calculations!$C53,0),0))))))))))))))))</f>
        <v>0.23658514993194155</v>
      </c>
      <c r="AK55" s="34">
        <f ca="1">IF($P55=2002,OFFSET('2002'!Q$1,Calculations!$C53,0),IF($P55=2003,OFFSET('2003'!Q$1,Calculations!$C53,0),IF($P55=2004,OFFSET('2004'!Q$1,Calculations!$C53,0),IF($P55=2005,OFFSET('2005'!Q$1,Calculations!$C53,0),IF($P55=2006,OFFSET('2006'!Q$1,Calculations!$C53,0),IF($P55=2007,OFFSET('2007'!Q$1,Calculations!$C53,0),IF($P55=2008,OFFSET('2008'!Q$1,Calculations!$C53,0),IF($P55=2009,OFFSET('2009'!Q$1,Calculations!$C53,0),IF($P55=2010,OFFSET('2010'!Q$1,Calculations!$C53,0),IF($P55=2011,OFFSET('2011'!Q$1,Calculations!$C53,0),IF($P55=2012,OFFSET('2012'!Q$1,Calculations!$C53,0),IF($P55=2013,OFFSET('2013'!Q$1,Calculations!$C53,0),IF($P55=2014,OFFSET('2014'!Q$1,Calculations!$C53,0),IF($P55=2015,OFFSET('2015'!Q$1,Calculations!$C53,0),IF($P55=2016,OFFSET('2016'!Q$1,Calculations!$C53,0),IF($P55=2017,OFFSET('2017'!Q$1,Calculations!$C53,0),0))))))))))))))))</f>
        <v>0.10480399041411798</v>
      </c>
      <c r="AL55" s="31">
        <f ca="1">IF($P55=2002,OFFSET('2002'!K$1,Calculations!$D53,0),IF($P55=2003,OFFSET('2003'!K$1,Calculations!$D53,0),IF($P55=2004,OFFSET('2004'!K$1,Calculations!$D53,0),IF($P55=2005,OFFSET('2005'!K$1,Calculations!$D53,0),IF($P55=2006,OFFSET('2006'!K$1,Calculations!$D53,0),IF($P55=2007,OFFSET('2007'!K$1,Calculations!$D53,0),IF($P55=2008,OFFSET('2008'!K$1,Calculations!$D53,0),IF($P55=2009,OFFSET('2009'!K$1,Calculations!$D53,0),IF($P55=2010,OFFSET('2010'!K$1,Calculations!$D53,0),IF($P55=2011,OFFSET('2011'!K$1,Calculations!$D53,0),IF($P55=2012,OFFSET('2012'!K$1,Calculations!$D53,0),IF($P55=2013,OFFSET('2013'!K$1,Calculations!$D53,0),IF($P55=2014,OFFSET('2014'!K$1,Calculations!$D53,0),IF($P55=2015,OFFSET('2015'!K$1,Calculations!$D53,0),IF($P55=2016,OFFSET('2016'!K$1,Calculations!$D53,0),IF($P55=2017,OFFSET('2017'!K$1,Calculations!$D53,0),0))))))))))))))))</f>
        <v>4.8174649256194895E-3</v>
      </c>
      <c r="AM55" s="31">
        <f ca="1">IF($P55=2002,OFFSET('2002'!L$1,Calculations!$D53,0),IF($P55=2003,OFFSET('2003'!L$1,Calculations!$D53,0),IF($P55=2004,OFFSET('2004'!L$1,Calculations!$D53,0),IF($P55=2005,OFFSET('2005'!L$1,Calculations!$D53,0),IF($P55=2006,OFFSET('2006'!L$1,Calculations!$D53,0),IF($P55=2007,OFFSET('2007'!L$1,Calculations!$D53,0),IF($P55=2008,OFFSET('2008'!L$1,Calculations!$D53,0),IF($P55=2009,OFFSET('2009'!L$1,Calculations!$D53,0),IF($P55=2010,OFFSET('2010'!L$1,Calculations!$D53,0),IF($P55=2011,OFFSET('2011'!L$1,Calculations!$D53,0),IF($P55=2012,OFFSET('2012'!L$1,Calculations!$D53,0),IF($P55=2013,OFFSET('2013'!L$1,Calculations!$D53,0),IF($P55=2014,OFFSET('2014'!L$1,Calculations!$D53,0),IF($P55=2015,OFFSET('2015'!L$1,Calculations!$D53,0),IF($P55=2016,OFFSET('2016'!L$1,Calculations!$D53,0),IF($P55=2017,OFFSET('2017'!L$1,Calculations!$D53,0),0))))))))))))))))</f>
        <v>5.8173285298383753E-2</v>
      </c>
      <c r="AN55" s="31">
        <f ca="1">IF($P55=2002,OFFSET('2002'!M$1,Calculations!$D53,0),IF($P55=2003,OFFSET('2003'!M$1,Calculations!$D53,0),IF($P55=2004,OFFSET('2004'!M$1,Calculations!$D53,0),IF($P55=2005,OFFSET('2005'!M$1,Calculations!$D53,0),IF($P55=2006,OFFSET('2006'!M$1,Calculations!$D53,0),IF($P55=2007,OFFSET('2007'!M$1,Calculations!$D53,0),IF($P55=2008,OFFSET('2008'!M$1,Calculations!$D53,0),IF($P55=2009,OFFSET('2009'!M$1,Calculations!$D53,0),IF($P55=2010,OFFSET('2010'!M$1,Calculations!$D53,0),IF($P55=2011,OFFSET('2011'!M$1,Calculations!$D53,0),IF($P55=2012,OFFSET('2012'!M$1,Calculations!$D53,0),IF($P55=2013,OFFSET('2013'!M$1,Calculations!$D53,0),IF($P55=2014,OFFSET('2014'!M$1,Calculations!$D53,0),IF($P55=2015,OFFSET('2015'!M$1,Calculations!$D53,0),IF($P55=2016,OFFSET('2016'!M$1,Calculations!$D53,0),IF($P55=2017,OFFSET('2017'!M$1,Calculations!$D53,0),0))))))))))))))))</f>
        <v>4.9519017478457293E-2</v>
      </c>
      <c r="AO55" s="31">
        <f ca="1">IF($P55=2002,OFFSET('2002'!N$1,Calculations!$D53,0),IF($P55=2003,OFFSET('2003'!N$1,Calculations!$D53,0),IF($P55=2004,OFFSET('2004'!N$1,Calculations!$D53,0),IF($P55=2005,OFFSET('2005'!N$1,Calculations!$D53,0),IF($P55=2006,OFFSET('2006'!N$1,Calculations!$D53,0),IF($P55=2007,OFFSET('2007'!N$1,Calculations!$D53,0),IF($P55=2008,OFFSET('2008'!N$1,Calculations!$D53,0),IF($P55=2009,OFFSET('2009'!N$1,Calculations!$D53,0),IF($P55=2010,OFFSET('2010'!N$1,Calculations!$D53,0),IF($P55=2011,OFFSET('2011'!N$1,Calculations!$D53,0),IF($P55=2012,OFFSET('2012'!N$1,Calculations!$D53,0),IF($P55=2013,OFFSET('2013'!N$1,Calculations!$D53,0),IF($P55=2014,OFFSET('2014'!N$1,Calculations!$D53,0),IF($P55=2015,OFFSET('2015'!N$1,Calculations!$D53,0),IF($P55=2016,OFFSET('2016'!N$1,Calculations!$D53,0),IF($P55=2017,OFFSET('2017'!N$1,Calculations!$D53,0),0))))))))))))))))</f>
        <v>2.6299914054260368E-2</v>
      </c>
      <c r="AP55" s="31">
        <f ca="1">IF($P55=2002,OFFSET('2002'!O$1,Calculations!$D53,0),IF($P55=2003,OFFSET('2003'!O$1,Calculations!$D53,0),IF($P55=2004,OFFSET('2004'!O$1,Calculations!$D53,0),IF($P55=2005,OFFSET('2005'!O$1,Calculations!$D53,0),IF($P55=2006,OFFSET('2006'!O$1,Calculations!$D53,0),IF($P55=2007,OFFSET('2007'!O$1,Calculations!$D53,0),IF($P55=2008,OFFSET('2008'!O$1,Calculations!$D53,0),IF($P55=2009,OFFSET('2009'!O$1,Calculations!$D53,0),IF($P55=2010,OFFSET('2010'!O$1,Calculations!$D53,0),IF($P55=2011,OFFSET('2011'!O$1,Calculations!$D53,0),IF($P55=2012,OFFSET('2012'!O$1,Calculations!$D53,0),IF($P55=2013,OFFSET('2013'!O$1,Calculations!$D53,0),IF($P55=2014,OFFSET('2014'!O$1,Calculations!$D53,0),IF($P55=2015,OFFSET('2015'!O$1,Calculations!$D53,0),IF($P55=2016,OFFSET('2016'!O$1,Calculations!$D53,0),IF($P55=2017,OFFSET('2017'!O$1,Calculations!$D53,0),0))))))))))))))))</f>
        <v>2.2258101146766244E-2</v>
      </c>
      <c r="AQ55" s="31">
        <f ca="1">IF($P55=2002,OFFSET('2002'!P$1,Calculations!$D53,0),IF($P55=2003,OFFSET('2003'!P$1,Calculations!$D53,0),IF($P55=2004,OFFSET('2004'!P$1,Calculations!$D53,0),IF($P55=2005,OFFSET('2005'!P$1,Calculations!$D53,0),IF($P55=2006,OFFSET('2006'!P$1,Calculations!$D53,0),IF($P55=2007,OFFSET('2007'!P$1,Calculations!$D53,0),IF($P55=2008,OFFSET('2008'!P$1,Calculations!$D53,0),IF($P55=2009,OFFSET('2009'!P$1,Calculations!$D53,0),IF($P55=2010,OFFSET('2010'!P$1,Calculations!$D53,0),IF($P55=2011,OFFSET('2011'!P$1,Calculations!$D53,0),IF($P55=2012,OFFSET('2012'!P$1,Calculations!$D53,0),IF($P55=2013,OFFSET('2013'!P$1,Calculations!$D53,0),IF($P55=2014,OFFSET('2014'!P$1,Calculations!$D53,0),IF($P55=2015,OFFSET('2015'!P$1,Calculations!$D53,0),IF($P55=2016,OFFSET('2016'!P$1,Calculations!$D53,0),IF($P55=2017,OFFSET('2017'!P$1,Calculations!$D53,0),0))))))))))))))))</f>
        <v>1.8831259441948248E-2</v>
      </c>
      <c r="AR55" s="34">
        <f ca="1">IF($P55=2002,OFFSET('2002'!Q$1,Calculations!$D53,0),IF($P55=2003,OFFSET('2003'!Q$1,Calculations!$D53,0),IF($P55=2004,OFFSET('2004'!Q$1,Calculations!$D53,0),IF($P55=2005,OFFSET('2005'!Q$1,Calculations!$D53,0),IF($P55=2006,OFFSET('2006'!Q$1,Calculations!$D53,0),IF($P55=2007,OFFSET('2007'!Q$1,Calculations!$D53,0),IF($P55=2008,OFFSET('2008'!Q$1,Calculations!$D53,0),IF($P55=2009,OFFSET('2009'!Q$1,Calculations!$D53,0),IF($P55=2010,OFFSET('2010'!Q$1,Calculations!$D53,0),IF($P55=2011,OFFSET('2011'!Q$1,Calculations!$D53,0),IF($P55=2012,OFFSET('2012'!Q$1,Calculations!$D53,0),IF($P55=2013,OFFSET('2013'!Q$1,Calculations!$D53,0),IF($P55=2014,OFFSET('2014'!Q$1,Calculations!$D53,0),IF($P55=2015,OFFSET('2015'!Q$1,Calculations!$D53,0),IF($P55=2016,OFFSET('2016'!Q$1,Calculations!$D53,0),IF($P55=2017,OFFSET('2017'!Q$1,Calculations!$D53,0),0))))))))))))))))</f>
        <v>2.6147998112728273E-2</v>
      </c>
      <c r="AS55" s="31">
        <f ca="1">IF($P55=2002,OFFSET('2002'!K$1,Calculations!$E53,0),IF($P55=2003,OFFSET('2003'!K$1,Calculations!$E53,0),IF($P55=2004,OFFSET('2004'!K$1,Calculations!$E53,0),IF($P55=2005,OFFSET('2005'!K$1,Calculations!$E53,0),IF($P55=2006,OFFSET('2006'!K$1,Calculations!$E53,0),IF($P55=2007,OFFSET('2007'!K$1,Calculations!$E53,0),IF($P55=2008,OFFSET('2008'!K$1,Calculations!$E53,0),IF($P55=2009,OFFSET('2009'!K$1,Calculations!$E53,0),IF($P55=2010,OFFSET('2010'!K$1,Calculations!$E53,0),IF($P55=2011,OFFSET('2011'!K$1,Calculations!$E53,0),IF($P55=2012,OFFSET('2012'!K$1,Calculations!$E53,0),IF($P55=2013,OFFSET('2013'!K$1,Calculations!$E53,0),IF($P55=2014,OFFSET('2014'!K$1,Calculations!$E53,0),IF($P55=2015,OFFSET('2015'!K$1,Calculations!$E53,0),IF($P55=2016,OFFSET('2016'!K$1,Calculations!$E53,0),IF($P55=2017,OFFSET('2017'!K$1,Calculations!$E53,0),0))))))))))))))))</f>
        <v>9.1784161895594584E-3</v>
      </c>
      <c r="AT55" s="31">
        <f ca="1">IF($P55=2002,OFFSET('2002'!L$1,Calculations!$E53,0),IF($P55=2003,OFFSET('2003'!L$1,Calculations!$E53,0),IF($P55=2004,OFFSET('2004'!L$1,Calculations!$E53,0),IF($P55=2005,OFFSET('2005'!L$1,Calculations!$E53,0),IF($P55=2006,OFFSET('2006'!L$1,Calculations!$E53,0),IF($P55=2007,OFFSET('2007'!L$1,Calculations!$E53,0),IF($P55=2008,OFFSET('2008'!L$1,Calculations!$E53,0),IF($P55=2009,OFFSET('2009'!L$1,Calculations!$E53,0),IF($P55=2010,OFFSET('2010'!L$1,Calculations!$E53,0),IF($P55=2011,OFFSET('2011'!L$1,Calculations!$E53,0),IF($P55=2012,OFFSET('2012'!L$1,Calculations!$E53,0),IF($P55=2013,OFFSET('2013'!L$1,Calculations!$E53,0),IF($P55=2014,OFFSET('2014'!L$1,Calculations!$E53,0),IF($P55=2015,OFFSET('2015'!L$1,Calculations!$E53,0),IF($P55=2016,OFFSET('2016'!L$1,Calculations!$E53,0),IF($P55=2017,OFFSET('2017'!L$1,Calculations!$E53,0),0))))))))))))))))</f>
        <v>3.7009988741219468E-2</v>
      </c>
      <c r="AU55" s="31">
        <f ca="1">IF($P55=2002,OFFSET('2002'!M$1,Calculations!$E53,0),IF($P55=2003,OFFSET('2003'!M$1,Calculations!$E53,0),IF($P55=2004,OFFSET('2004'!M$1,Calculations!$E53,0),IF($P55=2005,OFFSET('2005'!M$1,Calculations!$E53,0),IF($P55=2006,OFFSET('2006'!M$1,Calculations!$E53,0),IF($P55=2007,OFFSET('2007'!M$1,Calculations!$E53,0),IF($P55=2008,OFFSET('2008'!M$1,Calculations!$E53,0),IF($P55=2009,OFFSET('2009'!M$1,Calculations!$E53,0),IF($P55=2010,OFFSET('2010'!M$1,Calculations!$E53,0),IF($P55=2011,OFFSET('2011'!M$1,Calculations!$E53,0),IF($P55=2012,OFFSET('2012'!M$1,Calculations!$E53,0),IF($P55=2013,OFFSET('2013'!M$1,Calculations!$E53,0),IF($P55=2014,OFFSET('2014'!M$1,Calculations!$E53,0),IF($P55=2015,OFFSET('2015'!M$1,Calculations!$E53,0),IF($P55=2016,OFFSET('2016'!M$1,Calculations!$E53,0),IF($P55=2017,OFFSET('2017'!M$1,Calculations!$E53,0),0))))))))))))))))</f>
        <v>4.788083673229733E-2</v>
      </c>
      <c r="AV55" s="31">
        <f ca="1">IF($P55=2002,OFFSET('2002'!N$1,Calculations!$E53,0),IF($P55=2003,OFFSET('2003'!N$1,Calculations!$E53,0),IF($P55=2004,OFFSET('2004'!N$1,Calculations!$E53,0),IF($P55=2005,OFFSET('2005'!N$1,Calculations!$E53,0),IF($P55=2006,OFFSET('2006'!N$1,Calculations!$E53,0),IF($P55=2007,OFFSET('2007'!N$1,Calculations!$E53,0),IF($P55=2008,OFFSET('2008'!N$1,Calculations!$E53,0),IF($P55=2009,OFFSET('2009'!N$1,Calculations!$E53,0),IF($P55=2010,OFFSET('2010'!N$1,Calculations!$E53,0),IF($P55=2011,OFFSET('2011'!N$1,Calculations!$E53,0),IF($P55=2012,OFFSET('2012'!N$1,Calculations!$E53,0),IF($P55=2013,OFFSET('2013'!N$1,Calculations!$E53,0),IF($P55=2014,OFFSET('2014'!N$1,Calculations!$E53,0),IF($P55=2015,OFFSET('2015'!N$1,Calculations!$E53,0),IF($P55=2016,OFFSET('2016'!N$1,Calculations!$E53,0),IF($P55=2017,OFFSET('2017'!N$1,Calculations!$E53,0),0))))))))))))))))</f>
        <v>3.2700418374090094E-2</v>
      </c>
      <c r="AW55" s="31">
        <f ca="1">IF($P55=2002,OFFSET('2002'!O$1,Calculations!$E53,0),IF($P55=2003,OFFSET('2003'!O$1,Calculations!$E53,0),IF($P55=2004,OFFSET('2004'!O$1,Calculations!$E53,0),IF($P55=2005,OFFSET('2005'!O$1,Calculations!$E53,0),IF($P55=2006,OFFSET('2006'!O$1,Calculations!$E53,0),IF($P55=2007,OFFSET('2007'!O$1,Calculations!$E53,0),IF($P55=2008,OFFSET('2008'!O$1,Calculations!$E53,0),IF($P55=2009,OFFSET('2009'!O$1,Calculations!$E53,0),IF($P55=2010,OFFSET('2010'!O$1,Calculations!$E53,0),IF($P55=2011,OFFSET('2011'!O$1,Calculations!$E53,0),IF($P55=2012,OFFSET('2012'!O$1,Calculations!$E53,0),IF($P55=2013,OFFSET('2013'!O$1,Calculations!$E53,0),IF($P55=2014,OFFSET('2014'!O$1,Calculations!$E53,0),IF($P55=2015,OFFSET('2015'!O$1,Calculations!$E53,0),IF($P55=2016,OFFSET('2016'!O$1,Calculations!$E53,0),IF($P55=2017,OFFSET('2017'!O$1,Calculations!$E53,0),0))))))))))))))))</f>
        <v>3.4459912199158629E-2</v>
      </c>
      <c r="AX55" s="31">
        <f ca="1">IF($P55=2002,OFFSET('2002'!P$1,Calculations!$E53,0),IF($P55=2003,OFFSET('2003'!P$1,Calculations!$E53,0),IF($P55=2004,OFFSET('2004'!P$1,Calculations!$E53,0),IF($P55=2005,OFFSET('2005'!P$1,Calculations!$E53,0),IF($P55=2006,OFFSET('2006'!P$1,Calculations!$E53,0),IF($P55=2007,OFFSET('2007'!P$1,Calculations!$E53,0),IF($P55=2008,OFFSET('2008'!P$1,Calculations!$E53,0),IF($P55=2009,OFFSET('2009'!P$1,Calculations!$E53,0),IF($P55=2010,OFFSET('2010'!P$1,Calculations!$E53,0),IF($P55=2011,OFFSET('2011'!P$1,Calculations!$E53,0),IF($P55=2012,OFFSET('2012'!P$1,Calculations!$E53,0),IF($P55=2013,OFFSET('2013'!P$1,Calculations!$E53,0),IF($P55=2014,OFFSET('2014'!P$1,Calculations!$E53,0),IF($P55=2015,OFFSET('2015'!P$1,Calculations!$E53,0),IF($P55=2016,OFFSET('2016'!P$1,Calculations!$E53,0),IF($P55=2017,OFFSET('2017'!P$1,Calculations!$E53,0),0))))))))))))))))</f>
        <v>3.840108388179235E-2</v>
      </c>
      <c r="AY55" s="34">
        <f ca="1">IF($P55=2002,OFFSET('2002'!Q$1,Calculations!$E53,0),IF($P55=2003,OFFSET('2003'!Q$1,Calculations!$E53,0),IF($P55=2004,OFFSET('2004'!Q$1,Calculations!$E53,0),IF($P55=2005,OFFSET('2005'!Q$1,Calculations!$E53,0),IF($P55=2006,OFFSET('2006'!Q$1,Calculations!$E53,0),IF($P55=2007,OFFSET('2007'!Q$1,Calculations!$E53,0),IF($P55=2008,OFFSET('2008'!Q$1,Calculations!$E53,0),IF($P55=2009,OFFSET('2009'!Q$1,Calculations!$E53,0),IF($P55=2010,OFFSET('2010'!Q$1,Calculations!$E53,0),IF($P55=2011,OFFSET('2011'!Q$1,Calculations!$E53,0),IF($P55=2012,OFFSET('2012'!Q$1,Calculations!$E53,0),IF($P55=2013,OFFSET('2013'!Q$1,Calculations!$E53,0),IF($P55=2014,OFFSET('2014'!Q$1,Calculations!$E53,0),IF($P55=2015,OFFSET('2015'!Q$1,Calculations!$E53,0),IF($P55=2016,OFFSET('2016'!Q$1,Calculations!$E53,0),IF($P55=2017,OFFSET('2017'!Q$1,Calculations!$E53,0),0))))))))))))))))</f>
        <v>2.7825633060605572E-2</v>
      </c>
      <c r="AZ55" s="31">
        <f ca="1">IF($P55=2002,OFFSET('2002'!K$1,Calculations!$F53,0),IF($P55=2003,OFFSET('2003'!K$1,Calculations!$F53,0),IF($P55=2004,OFFSET('2004'!K$1,Calculations!$F53,0),IF($P55=2005,OFFSET('2005'!K$1,Calculations!$F53,0),IF($P55=2006,OFFSET('2006'!K$1,Calculations!$F53,0),IF($P55=2007,OFFSET('2007'!K$1,Calculations!$F53,0),IF($P55=2008,OFFSET('2008'!K$1,Calculations!$F53,0),IF($P55=2009,OFFSET('2009'!K$1,Calculations!$F53,0),IF($P55=2010,OFFSET('2010'!K$1,Calculations!$F53,0),IF($P55=2011,OFFSET('2011'!K$1,Calculations!$F53,0),IF($P55=2012,OFFSET('2012'!K$1,Calculations!$F53,0),IF($P55=2013,OFFSET('2013'!K$1,Calculations!$F53,0),IF($P55=2014,OFFSET('2014'!K$1,Calculations!$F53,0),IF($P55=2015,OFFSET('2015'!K$1,Calculations!$F53,0),IF($P55=2016,OFFSET('2016'!K$1,Calculations!$F53,0),IF($P55=2017,OFFSET('2017'!K$1,Calculations!$F53,0),0))))))))))))))))</f>
        <v>1.3196326977622677E-4</v>
      </c>
      <c r="BA55" s="31">
        <f ca="1">IF($P55=2002,OFFSET('2002'!L$1,Calculations!$F53,0),IF($P55=2003,OFFSET('2003'!L$1,Calculations!$F53,0),IF($P55=2004,OFFSET('2004'!L$1,Calculations!$F53,0),IF($P55=2005,OFFSET('2005'!L$1,Calculations!$F53,0),IF($P55=2006,OFFSET('2006'!L$1,Calculations!$F53,0),IF($P55=2007,OFFSET('2007'!L$1,Calculations!$F53,0),IF($P55=2008,OFFSET('2008'!L$1,Calculations!$F53,0),IF($P55=2009,OFFSET('2009'!L$1,Calculations!$F53,0),IF($P55=2010,OFFSET('2010'!L$1,Calculations!$F53,0),IF($P55=2011,OFFSET('2011'!L$1,Calculations!$F53,0),IF($P55=2012,OFFSET('2012'!L$1,Calculations!$F53,0),IF($P55=2013,OFFSET('2013'!L$1,Calculations!$F53,0),IF($P55=2014,OFFSET('2014'!L$1,Calculations!$F53,0),IF($P55=2015,OFFSET('2015'!L$1,Calculations!$F53,0),IF($P55=2016,OFFSET('2016'!L$1,Calculations!$F53,0),IF($P55=2017,OFFSET('2017'!L$1,Calculations!$F53,0),0))))))))))))))))</f>
        <v>7.5142272323046981E-3</v>
      </c>
      <c r="BB55" s="31">
        <f ca="1">IF($P55=2002,OFFSET('2002'!M$1,Calculations!$F53,0),IF($P55=2003,OFFSET('2003'!M$1,Calculations!$F53,0),IF($P55=2004,OFFSET('2004'!M$1,Calculations!$F53,0),IF($P55=2005,OFFSET('2005'!M$1,Calculations!$F53,0),IF($P55=2006,OFFSET('2006'!M$1,Calculations!$F53,0),IF($P55=2007,OFFSET('2007'!M$1,Calculations!$F53,0),IF($P55=2008,OFFSET('2008'!M$1,Calculations!$F53,0),IF($P55=2009,OFFSET('2009'!M$1,Calculations!$F53,0),IF($P55=2010,OFFSET('2010'!M$1,Calculations!$F53,0),IF($P55=2011,OFFSET('2011'!M$1,Calculations!$F53,0),IF($P55=2012,OFFSET('2012'!M$1,Calculations!$F53,0),IF($P55=2013,OFFSET('2013'!M$1,Calculations!$F53,0),IF($P55=2014,OFFSET('2014'!M$1,Calculations!$F53,0),IF($P55=2015,OFFSET('2015'!M$1,Calculations!$F53,0),IF($P55=2016,OFFSET('2016'!M$1,Calculations!$F53,0),IF($P55=2017,OFFSET('2017'!M$1,Calculations!$F53,0),0))))))))))))))))</f>
        <v>1.0407478087146408E-2</v>
      </c>
      <c r="BC55" s="31">
        <f ca="1">IF($P55=2002,OFFSET('2002'!N$1,Calculations!$F53,0),IF($P55=2003,OFFSET('2003'!N$1,Calculations!$F53,0),IF($P55=2004,OFFSET('2004'!N$1,Calculations!$F53,0),IF($P55=2005,OFFSET('2005'!N$1,Calculations!$F53,0),IF($P55=2006,OFFSET('2006'!N$1,Calculations!$F53,0),IF($P55=2007,OFFSET('2007'!N$1,Calculations!$F53,0),IF($P55=2008,OFFSET('2008'!N$1,Calculations!$F53,0),IF($P55=2009,OFFSET('2009'!N$1,Calculations!$F53,0),IF($P55=2010,OFFSET('2010'!N$1,Calculations!$F53,0),IF($P55=2011,OFFSET('2011'!N$1,Calculations!$F53,0),IF($P55=2012,OFFSET('2012'!N$1,Calculations!$F53,0),IF($P55=2013,OFFSET('2013'!N$1,Calculations!$F53,0),IF($P55=2014,OFFSET('2014'!N$1,Calculations!$F53,0),IF($P55=2015,OFFSET('2015'!N$1,Calculations!$F53,0),IF($P55=2016,OFFSET('2016'!N$1,Calculations!$F53,0),IF($P55=2017,OFFSET('2017'!N$1,Calculations!$F53,0),0))))))))))))))))</f>
        <v>1.4670374559525174E-2</v>
      </c>
      <c r="BD55" s="31">
        <f ca="1">IF($P55=2002,OFFSET('2002'!O$1,Calculations!$F53,0),IF($P55=2003,OFFSET('2003'!O$1,Calculations!$F53,0),IF($P55=2004,OFFSET('2004'!O$1,Calculations!$F53,0),IF($P55=2005,OFFSET('2005'!O$1,Calculations!$F53,0),IF($P55=2006,OFFSET('2006'!O$1,Calculations!$F53,0),IF($P55=2007,OFFSET('2007'!O$1,Calculations!$F53,0),IF($P55=2008,OFFSET('2008'!O$1,Calculations!$F53,0),IF($P55=2009,OFFSET('2009'!O$1,Calculations!$F53,0),IF($P55=2010,OFFSET('2010'!O$1,Calculations!$F53,0),IF($P55=2011,OFFSET('2011'!O$1,Calculations!$F53,0),IF($P55=2012,OFFSET('2012'!O$1,Calculations!$F53,0),IF($P55=2013,OFFSET('2013'!O$1,Calculations!$F53,0),IF($P55=2014,OFFSET('2014'!O$1,Calculations!$F53,0),IF($P55=2015,OFFSET('2015'!O$1,Calculations!$F53,0),IF($P55=2016,OFFSET('2016'!O$1,Calculations!$F53,0),IF($P55=2017,OFFSET('2017'!O$1,Calculations!$F53,0),0))))))))))))))))</f>
        <v>1.8607411123365055E-3</v>
      </c>
      <c r="BE55" s="31">
        <f ca="1">IF($P55=2002,OFFSET('2002'!P$1,Calculations!$F53,0),IF($P55=2003,OFFSET('2003'!P$1,Calculations!$F53,0),IF($P55=2004,OFFSET('2004'!P$1,Calculations!$F53,0),IF($P55=2005,OFFSET('2005'!P$1,Calculations!$F53,0),IF($P55=2006,OFFSET('2006'!P$1,Calculations!$F53,0),IF($P55=2007,OFFSET('2007'!P$1,Calculations!$F53,0),IF($P55=2008,OFFSET('2008'!P$1,Calculations!$F53,0),IF($P55=2009,OFFSET('2009'!P$1,Calculations!$F53,0),IF($P55=2010,OFFSET('2010'!P$1,Calculations!$F53,0),IF($P55=2011,OFFSET('2011'!P$1,Calculations!$F53,0),IF($P55=2012,OFFSET('2012'!P$1,Calculations!$F53,0),IF($P55=2013,OFFSET('2013'!P$1,Calculations!$F53,0),IF($P55=2014,OFFSET('2014'!P$1,Calculations!$F53,0),IF($P55=2015,OFFSET('2015'!P$1,Calculations!$F53,0),IF($P55=2016,OFFSET('2016'!P$1,Calculations!$F53,0),IF($P55=2017,OFFSET('2017'!P$1,Calculations!$F53,0),0))))))))))))))))</f>
        <v>1.352468507230133E-2</v>
      </c>
      <c r="BF55" s="34">
        <f ca="1">IF($P55=2002,OFFSET('2002'!Q$1,Calculations!$F53,0),IF($P55=2003,OFFSET('2003'!Q$1,Calculations!$F53,0),IF($P55=2004,OFFSET('2004'!Q$1,Calculations!$F53,0),IF($P55=2005,OFFSET('2005'!Q$1,Calculations!$F53,0),IF($P55=2006,OFFSET('2006'!Q$1,Calculations!$F53,0),IF($P55=2007,OFFSET('2007'!Q$1,Calculations!$F53,0),IF($P55=2008,OFFSET('2008'!Q$1,Calculations!$F53,0),IF($P55=2009,OFFSET('2009'!Q$1,Calculations!$F53,0),IF($P55=2010,OFFSET('2010'!Q$1,Calculations!$F53,0),IF($P55=2011,OFFSET('2011'!Q$1,Calculations!$F53,0),IF($P55=2012,OFFSET('2012'!Q$1,Calculations!$F53,0),IF($P55=2013,OFFSET('2013'!Q$1,Calculations!$F53,0),IF($P55=2014,OFFSET('2014'!Q$1,Calculations!$F53,0),IF($P55=2015,OFFSET('2015'!Q$1,Calculations!$F53,0),IF($P55=2016,OFFSET('2016'!Q$1,Calculations!$F53,0),IF($P55=2017,OFFSET('2017'!Q$1,Calculations!$F53,0),0))))))))))))))))</f>
        <v>3.4256239171054884E-3</v>
      </c>
      <c r="BG55" s="31">
        <f ca="1">IF($P55=2002,OFFSET('2002'!K$1,Calculations!$G53,0),IF($P55=2003,OFFSET('2003'!K$1,Calculations!$G53,0),IF($P55=2004,OFFSET('2004'!K$1,Calculations!$G53,0),IF($P55=2005,OFFSET('2005'!K$1,Calculations!$G53,0),IF($P55=2006,OFFSET('2006'!K$1,Calculations!$G53,0),IF($P55=2007,OFFSET('2007'!K$1,Calculations!$G53,0),IF($P55=2008,OFFSET('2008'!K$1,Calculations!$G53,0),IF($P55=2009,OFFSET('2009'!K$1,Calculations!$G53,0),IF($P55=2010,OFFSET('2010'!K$1,Calculations!$G53,0),IF($P55=2011,OFFSET('2011'!K$1,Calculations!$G53,0),IF($P55=2012,OFFSET('2012'!K$1,Calculations!$G53,0),IF($P55=2013,OFFSET('2013'!K$1,Calculations!$G53,0),IF($P55=2014,OFFSET('2014'!K$1,Calculations!$G53,0),IF($P55=2015,OFFSET('2015'!K$1,Calculations!$G53,0),IF($P55=2016,OFFSET('2016'!K$1,Calculations!$G53,0),IF($P55=2017,OFFSET('2017'!K$1,Calculations!$G53,0),0))))))))))))))))</f>
        <v>7.3434736153713862E-2</v>
      </c>
      <c r="BH55" s="31">
        <f ca="1">IF($P55=2002,OFFSET('2002'!L$1,Calculations!$G53,0),IF($P55=2003,OFFSET('2003'!L$1,Calculations!$G53,0),IF($P55=2004,OFFSET('2004'!L$1,Calculations!$G53,0),IF($P55=2005,OFFSET('2005'!L$1,Calculations!$G53,0),IF($P55=2006,OFFSET('2006'!L$1,Calculations!$G53,0),IF($P55=2007,OFFSET('2007'!L$1,Calculations!$G53,0),IF($P55=2008,OFFSET('2008'!L$1,Calculations!$G53,0),IF($P55=2009,OFFSET('2009'!L$1,Calculations!$G53,0),IF($P55=2010,OFFSET('2010'!L$1,Calculations!$G53,0),IF($P55=2011,OFFSET('2011'!L$1,Calculations!$G53,0),IF($P55=2012,OFFSET('2012'!L$1,Calculations!$G53,0),IF($P55=2013,OFFSET('2013'!L$1,Calculations!$G53,0),IF($P55=2014,OFFSET('2014'!L$1,Calculations!$G53,0),IF($P55=2015,OFFSET('2015'!L$1,Calculations!$G53,0),IF($P55=2016,OFFSET('2016'!L$1,Calculations!$G53,0),IF($P55=2017,OFFSET('2017'!L$1,Calculations!$G53,0),0))))))))))))))))</f>
        <v>0.12721159352560635</v>
      </c>
      <c r="BI55" s="31">
        <f ca="1">IF($P55=2002,OFFSET('2002'!M$1,Calculations!$G53,0),IF($P55=2003,OFFSET('2003'!M$1,Calculations!$G53,0),IF($P55=2004,OFFSET('2004'!M$1,Calculations!$G53,0),IF($P55=2005,OFFSET('2005'!M$1,Calculations!$G53,0),IF($P55=2006,OFFSET('2006'!M$1,Calculations!$G53,0),IF($P55=2007,OFFSET('2007'!M$1,Calculations!$G53,0),IF($P55=2008,OFFSET('2008'!M$1,Calculations!$G53,0),IF($P55=2009,OFFSET('2009'!M$1,Calculations!$G53,0),IF($P55=2010,OFFSET('2010'!M$1,Calculations!$G53,0),IF($P55=2011,OFFSET('2011'!M$1,Calculations!$G53,0),IF($P55=2012,OFFSET('2012'!M$1,Calculations!$G53,0),IF($P55=2013,OFFSET('2013'!M$1,Calculations!$G53,0),IF($P55=2014,OFFSET('2014'!M$1,Calculations!$G53,0),IF($P55=2015,OFFSET('2015'!M$1,Calculations!$G53,0),IF($P55=2016,OFFSET('2016'!M$1,Calculations!$G53,0),IF($P55=2017,OFFSET('2017'!M$1,Calculations!$G53,0),0))))))))))))))))</f>
        <v>6.6334015928197293E-2</v>
      </c>
      <c r="BJ55" s="31">
        <f ca="1">IF($P55=2002,OFFSET('2002'!N$1,Calculations!$G53,0),IF($P55=2003,OFFSET('2003'!N$1,Calculations!$G53,0),IF($P55=2004,OFFSET('2004'!N$1,Calculations!$G53,0),IF($P55=2005,OFFSET('2005'!N$1,Calculations!$G53,0),IF($P55=2006,OFFSET('2006'!N$1,Calculations!$G53,0),IF($P55=2007,OFFSET('2007'!N$1,Calculations!$G53,0),IF($P55=2008,OFFSET('2008'!N$1,Calculations!$G53,0),IF($P55=2009,OFFSET('2009'!N$1,Calculations!$G53,0),IF($P55=2010,OFFSET('2010'!N$1,Calculations!$G53,0),IF($P55=2011,OFFSET('2011'!N$1,Calculations!$G53,0),IF($P55=2012,OFFSET('2012'!N$1,Calculations!$G53,0),IF($P55=2013,OFFSET('2013'!N$1,Calculations!$G53,0),IF($P55=2014,OFFSET('2014'!N$1,Calculations!$G53,0),IF($P55=2015,OFFSET('2015'!N$1,Calculations!$G53,0),IF($P55=2016,OFFSET('2016'!N$1,Calculations!$G53,0),IF($P55=2017,OFFSET('2017'!N$1,Calculations!$G53,0),0))))))))))))))))</f>
        <v>9.5031566867594008E-2</v>
      </c>
      <c r="BK55" s="31">
        <f ca="1">IF($P55=2002,OFFSET('2002'!O$1,Calculations!$G53,0),IF($P55=2003,OFFSET('2003'!O$1,Calculations!$G53,0),IF($P55=2004,OFFSET('2004'!O$1,Calculations!$G53,0),IF($P55=2005,OFFSET('2005'!O$1,Calculations!$G53,0),IF($P55=2006,OFFSET('2006'!O$1,Calculations!$G53,0),IF($P55=2007,OFFSET('2007'!O$1,Calculations!$G53,0),IF($P55=2008,OFFSET('2008'!O$1,Calculations!$G53,0),IF($P55=2009,OFFSET('2009'!O$1,Calculations!$G53,0),IF($P55=2010,OFFSET('2010'!O$1,Calculations!$G53,0),IF($P55=2011,OFFSET('2011'!O$1,Calculations!$G53,0),IF($P55=2012,OFFSET('2012'!O$1,Calculations!$G53,0),IF($P55=2013,OFFSET('2013'!O$1,Calculations!$G53,0),IF($P55=2014,OFFSET('2014'!O$1,Calculations!$G53,0),IF($P55=2015,OFFSET('2015'!O$1,Calculations!$G53,0),IF($P55=2016,OFFSET('2016'!O$1,Calculations!$G53,0),IF($P55=2017,OFFSET('2017'!O$1,Calculations!$G53,0),0))))))))))))))))</f>
        <v>8.8630729762988705E-2</v>
      </c>
      <c r="BL55" s="31">
        <f ca="1">IF($P55=2002,OFFSET('2002'!P$1,Calculations!$G53,0),IF($P55=2003,OFFSET('2003'!P$1,Calculations!$G53,0),IF($P55=2004,OFFSET('2004'!P$1,Calculations!$G53,0),IF($P55=2005,OFFSET('2005'!P$1,Calculations!$G53,0),IF($P55=2006,OFFSET('2006'!P$1,Calculations!$G53,0),IF($P55=2007,OFFSET('2007'!P$1,Calculations!$G53,0),IF($P55=2008,OFFSET('2008'!P$1,Calculations!$G53,0),IF($P55=2009,OFFSET('2009'!P$1,Calculations!$G53,0),IF($P55=2010,OFFSET('2010'!P$1,Calculations!$G53,0),IF($P55=2011,OFFSET('2011'!P$1,Calculations!$G53,0),IF($P55=2012,OFFSET('2012'!P$1,Calculations!$G53,0),IF($P55=2013,OFFSET('2013'!P$1,Calculations!$G53,0),IF($P55=2014,OFFSET('2014'!P$1,Calculations!$G53,0),IF($P55=2015,OFFSET('2015'!P$1,Calculations!$G53,0),IF($P55=2016,OFFSET('2016'!P$1,Calculations!$G53,0),IF($P55=2017,OFFSET('2017'!P$1,Calculations!$G53,0),0))))))))))))))))</f>
        <v>0.12866290813942124</v>
      </c>
      <c r="BM55" s="34">
        <f ca="1">IF($P55=2002,OFFSET('2002'!Q$1,Calculations!$G53,0),IF($P55=2003,OFFSET('2003'!Q$1,Calculations!$G53,0),IF($P55=2004,OFFSET('2004'!Q$1,Calculations!$G53,0),IF($P55=2005,OFFSET('2005'!Q$1,Calculations!$G53,0),IF($P55=2006,OFFSET('2006'!Q$1,Calculations!$G53,0),IF($P55=2007,OFFSET('2007'!Q$1,Calculations!$G53,0),IF($P55=2008,OFFSET('2008'!Q$1,Calculations!$G53,0),IF($P55=2009,OFFSET('2009'!Q$1,Calculations!$G53,0),IF($P55=2010,OFFSET('2010'!Q$1,Calculations!$G53,0),IF($P55=2011,OFFSET('2011'!Q$1,Calculations!$G53,0),IF($P55=2012,OFFSET('2012'!Q$1,Calculations!$G53,0),IF($P55=2013,OFFSET('2013'!Q$1,Calculations!$G53,0),IF($P55=2014,OFFSET('2014'!Q$1,Calculations!$G53,0),IF($P55=2015,OFFSET('2015'!Q$1,Calculations!$G53,0),IF($P55=2016,OFFSET('2016'!Q$1,Calculations!$G53,0),IF($P55=2017,OFFSET('2017'!Q$1,Calculations!$G53,0),0))))))))))))))))</f>
        <v>9.2018033722478007E-2</v>
      </c>
      <c r="BN55" s="31">
        <f ca="1">IF($P55=2002,OFFSET('2002'!K$1,Calculations!$H53,0),IF($P55=2003,OFFSET('2003'!K$1,Calculations!$H53,0),IF($P55=2004,OFFSET('2004'!K$1,Calculations!$H53,0),IF($P55=2005,OFFSET('2005'!K$1,Calculations!$H53,0),IF($P55=2006,OFFSET('2006'!K$1,Calculations!$H53,0),IF($P55=2007,OFFSET('2007'!K$1,Calculations!$H53,0),IF($P55=2008,OFFSET('2008'!K$1,Calculations!$H53,0),IF($P55=2009,OFFSET('2009'!K$1,Calculations!$H53,0),IF($P55=2010,OFFSET('2010'!K$1,Calculations!$H53,0),IF($P55=2011,OFFSET('2011'!K$1,Calculations!$H53,0),IF($P55=2012,OFFSET('2012'!K$1,Calculations!$H53,0),IF($P55=2013,OFFSET('2013'!K$1,Calculations!$H53,0),IF($P55=2014,OFFSET('2014'!K$1,Calculations!$H53,0),IF($P55=2015,OFFSET('2015'!K$1,Calculations!$H53,0),IF($P55=2016,OFFSET('2016'!K$1,Calculations!$H53,0),IF($P55=2017,OFFSET('2017'!K$1,Calculations!$H53,0),0))))))))))))))))</f>
        <v>6.0216803414635701E-4</v>
      </c>
      <c r="BO55" s="31">
        <f ca="1">IF($P55=2002,OFFSET('2002'!L$1,Calculations!$H53,0),IF($P55=2003,OFFSET('2003'!L$1,Calculations!$H53,0),IF($P55=2004,OFFSET('2004'!L$1,Calculations!$H53,0),IF($P55=2005,OFFSET('2005'!L$1,Calculations!$H53,0),IF($P55=2006,OFFSET('2006'!L$1,Calculations!$H53,0),IF($P55=2007,OFFSET('2007'!L$1,Calculations!$H53,0),IF($P55=2008,OFFSET('2008'!L$1,Calculations!$H53,0),IF($P55=2009,OFFSET('2009'!L$1,Calculations!$H53,0),IF($P55=2010,OFFSET('2010'!L$1,Calculations!$H53,0),IF($P55=2011,OFFSET('2011'!L$1,Calculations!$H53,0),IF($P55=2012,OFFSET('2012'!L$1,Calculations!$H53,0),IF($P55=2013,OFFSET('2013'!L$1,Calculations!$H53,0),IF($P55=2014,OFFSET('2014'!L$1,Calculations!$H53,0),IF($P55=2015,OFFSET('2015'!L$1,Calculations!$H53,0),IF($P55=2016,OFFSET('2016'!L$1,Calculations!$H53,0),IF($P55=2017,OFFSET('2017'!L$1,Calculations!$H53,0),0))))))))))))))))</f>
        <v>1.3434853904193328E-2</v>
      </c>
      <c r="BP55" s="31">
        <f ca="1">IF($P55=2002,OFFSET('2002'!M$1,Calculations!$H53,0),IF($P55=2003,OFFSET('2003'!M$1,Calculations!$H53,0),IF($P55=2004,OFFSET('2004'!M$1,Calculations!$H53,0),IF($P55=2005,OFFSET('2005'!M$1,Calculations!$H53,0),IF($P55=2006,OFFSET('2006'!M$1,Calculations!$H53,0),IF($P55=2007,OFFSET('2007'!M$1,Calculations!$H53,0),IF($P55=2008,OFFSET('2008'!M$1,Calculations!$H53,0),IF($P55=2009,OFFSET('2009'!M$1,Calculations!$H53,0),IF($P55=2010,OFFSET('2010'!M$1,Calculations!$H53,0),IF($P55=2011,OFFSET('2011'!M$1,Calculations!$H53,0),IF($P55=2012,OFFSET('2012'!M$1,Calculations!$H53,0),IF($P55=2013,OFFSET('2013'!M$1,Calculations!$H53,0),IF($P55=2014,OFFSET('2014'!M$1,Calculations!$H53,0),IF($P55=2015,OFFSET('2015'!M$1,Calculations!$H53,0),IF($P55=2016,OFFSET('2016'!M$1,Calculations!$H53,0),IF($P55=2017,OFFSET('2017'!M$1,Calculations!$H53,0),0))))))))))))))))</f>
        <v>9.5142015875768586E-3</v>
      </c>
      <c r="BQ55" s="31">
        <f ca="1">IF($P55=2002,OFFSET('2002'!N$1,Calculations!$H53,0),IF($P55=2003,OFFSET('2003'!N$1,Calculations!$H53,0),IF($P55=2004,OFFSET('2004'!N$1,Calculations!$H53,0),IF($P55=2005,OFFSET('2005'!N$1,Calculations!$H53,0),IF($P55=2006,OFFSET('2006'!N$1,Calculations!$H53,0),IF($P55=2007,OFFSET('2007'!N$1,Calculations!$H53,0),IF($P55=2008,OFFSET('2008'!N$1,Calculations!$H53,0),IF($P55=2009,OFFSET('2009'!N$1,Calculations!$H53,0),IF($P55=2010,OFFSET('2010'!N$1,Calculations!$H53,0),IF($P55=2011,OFFSET('2011'!N$1,Calculations!$H53,0),IF($P55=2012,OFFSET('2012'!N$1,Calculations!$H53,0),IF($P55=2013,OFFSET('2013'!N$1,Calculations!$H53,0),IF($P55=2014,OFFSET('2014'!N$1,Calculations!$H53,0),IF($P55=2015,OFFSET('2015'!N$1,Calculations!$H53,0),IF($P55=2016,OFFSET('2016'!N$1,Calculations!$H53,0),IF($P55=2017,OFFSET('2017'!N$1,Calculations!$H53,0),0))))))))))))))))</f>
        <v>9.6210443303395218E-2</v>
      </c>
      <c r="BR55" s="31">
        <f ca="1">IF($P55=2002,OFFSET('2002'!O$1,Calculations!$H53,0),IF($P55=2003,OFFSET('2003'!O$1,Calculations!$H53,0),IF($P55=2004,OFFSET('2004'!O$1,Calculations!$H53,0),IF($P55=2005,OFFSET('2005'!O$1,Calculations!$H53,0),IF($P55=2006,OFFSET('2006'!O$1,Calculations!$H53,0),IF($P55=2007,OFFSET('2007'!O$1,Calculations!$H53,0),IF($P55=2008,OFFSET('2008'!O$1,Calculations!$H53,0),IF($P55=2009,OFFSET('2009'!O$1,Calculations!$H53,0),IF($P55=2010,OFFSET('2010'!O$1,Calculations!$H53,0),IF($P55=2011,OFFSET('2011'!O$1,Calculations!$H53,0),IF($P55=2012,OFFSET('2012'!O$1,Calculations!$H53,0),IF($P55=2013,OFFSET('2013'!O$1,Calculations!$H53,0),IF($P55=2014,OFFSET('2014'!O$1,Calculations!$H53,0),IF($P55=2015,OFFSET('2015'!O$1,Calculations!$H53,0),IF($P55=2016,OFFSET('2016'!O$1,Calculations!$H53,0),IF($P55=2017,OFFSET('2017'!O$1,Calculations!$H53,0),0))))))))))))))))</f>
        <v>1.8604505509400694E-3</v>
      </c>
      <c r="BS55" s="31">
        <f ca="1">IF($P55=2002,OFFSET('2002'!P$1,Calculations!$H53,0),IF($P55=2003,OFFSET('2003'!P$1,Calculations!$H53,0),IF($P55=2004,OFFSET('2004'!P$1,Calculations!$H53,0),IF($P55=2005,OFFSET('2005'!P$1,Calculations!$H53,0),IF($P55=2006,OFFSET('2006'!P$1,Calculations!$H53,0),IF($P55=2007,OFFSET('2007'!P$1,Calculations!$H53,0),IF($P55=2008,OFFSET('2008'!P$1,Calculations!$H53,0),IF($P55=2009,OFFSET('2009'!P$1,Calculations!$H53,0),IF($P55=2010,OFFSET('2010'!P$1,Calculations!$H53,0),IF($P55=2011,OFFSET('2011'!P$1,Calculations!$H53,0),IF($P55=2012,OFFSET('2012'!P$1,Calculations!$H53,0),IF($P55=2013,OFFSET('2013'!P$1,Calculations!$H53,0),IF($P55=2014,OFFSET('2014'!P$1,Calculations!$H53,0),IF($P55=2015,OFFSET('2015'!P$1,Calculations!$H53,0),IF($P55=2016,OFFSET('2016'!P$1,Calculations!$H53,0),IF($P55=2017,OFFSET('2017'!P$1,Calculations!$H53,0),0))))))))))))))))</f>
        <v>3.7715964175503873E-2</v>
      </c>
      <c r="BT55" s="34">
        <f ca="1">IF($P55=2002,OFFSET('2002'!Q$1,Calculations!$H53,0),IF($P55=2003,OFFSET('2003'!Q$1,Calculations!$H53,0),IF($P55=2004,OFFSET('2004'!Q$1,Calculations!$H53,0),IF($P55=2005,OFFSET('2005'!Q$1,Calculations!$H53,0),IF($P55=2006,OFFSET('2006'!Q$1,Calculations!$H53,0),IF($P55=2007,OFFSET('2007'!Q$1,Calculations!$H53,0),IF($P55=2008,OFFSET('2008'!Q$1,Calculations!$H53,0),IF($P55=2009,OFFSET('2009'!Q$1,Calculations!$H53,0),IF($P55=2010,OFFSET('2010'!Q$1,Calculations!$H53,0),IF($P55=2011,OFFSET('2011'!Q$1,Calculations!$H53,0),IF($P55=2012,OFFSET('2012'!Q$1,Calculations!$H53,0),IF($P55=2013,OFFSET('2013'!Q$1,Calculations!$H53,0),IF($P55=2014,OFFSET('2014'!Q$1,Calculations!$H53,0),IF($P55=2015,OFFSET('2015'!Q$1,Calculations!$H53,0),IF($P55=2016,OFFSET('2016'!Q$1,Calculations!$H53,0),IF($P55=2017,OFFSET('2017'!Q$1,Calculations!$H53,0),0))))))))))))))))</f>
        <v>8.0744560248175341E-3</v>
      </c>
      <c r="BU55" s="31">
        <f ca="1">IF($P55=2002,OFFSET('2002'!K$1,Calculations!$I53,0),IF($P55=2003,OFFSET('2003'!K$1,Calculations!$I53,0),IF($P55=2004,OFFSET('2004'!K$1,Calculations!$I53,0),IF($P55=2005,OFFSET('2005'!K$1,Calculations!$I53,0),IF($P55=2006,OFFSET('2006'!K$1,Calculations!$I53,0),IF($P55=2007,OFFSET('2007'!K$1,Calculations!$I53,0),IF($P55=2008,OFFSET('2008'!K$1,Calculations!$I53,0),IF($P55=2009,OFFSET('2009'!K$1,Calculations!$I53,0),IF($P55=2010,OFFSET('2010'!K$1,Calculations!$I53,0),IF($P55=2011,OFFSET('2011'!K$1,Calculations!$I53,0),IF($P55=2012,OFFSET('2012'!K$1,Calculations!$I53,0),IF($P55=2013,OFFSET('2013'!K$1,Calculations!$I53,0),IF($P55=2014,OFFSET('2014'!K$1,Calculations!$I53,0),IF($P55=2015,OFFSET('2015'!K$1,Calculations!$I53,0),IF($P55=2016,OFFSET('2016'!K$1,Calculations!$I53,0),IF($P55=2017,OFFSET('2017'!K$1,Calculations!$I53,0),0))))))))))))))))</f>
        <v>7.6106324276928516E-3</v>
      </c>
      <c r="BV55" s="31">
        <f ca="1">IF($P55=2002,OFFSET('2002'!L$1,Calculations!$I53,0),IF($P55=2003,OFFSET('2003'!L$1,Calculations!$I53,0),IF($P55=2004,OFFSET('2004'!L$1,Calculations!$I53,0),IF($P55=2005,OFFSET('2005'!L$1,Calculations!$I53,0),IF($P55=2006,OFFSET('2006'!L$1,Calculations!$I53,0),IF($P55=2007,OFFSET('2007'!L$1,Calculations!$I53,0),IF($P55=2008,OFFSET('2008'!L$1,Calculations!$I53,0),IF($P55=2009,OFFSET('2009'!L$1,Calculations!$I53,0),IF($P55=2010,OFFSET('2010'!L$1,Calculations!$I53,0),IF($P55=2011,OFFSET('2011'!L$1,Calculations!$I53,0),IF($P55=2012,OFFSET('2012'!L$1,Calculations!$I53,0),IF($P55=2013,OFFSET('2013'!L$1,Calculations!$I53,0),IF($P55=2014,OFFSET('2014'!L$1,Calculations!$I53,0),IF($P55=2015,OFFSET('2015'!L$1,Calculations!$I53,0),IF($P55=2016,OFFSET('2016'!L$1,Calculations!$I53,0),IF($P55=2017,OFFSET('2017'!L$1,Calculations!$I53,0),0))))))))))))))))</f>
        <v>0.14037547062567765</v>
      </c>
      <c r="BW55" s="31">
        <f ca="1">IF($P55=2002,OFFSET('2002'!M$1,Calculations!$I53,0),IF($P55=2003,OFFSET('2003'!M$1,Calculations!$I53,0),IF($P55=2004,OFFSET('2004'!M$1,Calculations!$I53,0),IF($P55=2005,OFFSET('2005'!M$1,Calculations!$I53,0),IF($P55=2006,OFFSET('2006'!M$1,Calculations!$I53,0),IF($P55=2007,OFFSET('2007'!M$1,Calculations!$I53,0),IF($P55=2008,OFFSET('2008'!M$1,Calculations!$I53,0),IF($P55=2009,OFFSET('2009'!M$1,Calculations!$I53,0),IF($P55=2010,OFFSET('2010'!M$1,Calculations!$I53,0),IF($P55=2011,OFFSET('2011'!M$1,Calculations!$I53,0),IF($P55=2012,OFFSET('2012'!M$1,Calculations!$I53,0),IF($P55=2013,OFFSET('2013'!M$1,Calculations!$I53,0),IF($P55=2014,OFFSET('2014'!M$1,Calculations!$I53,0),IF($P55=2015,OFFSET('2015'!M$1,Calculations!$I53,0),IF($P55=2016,OFFSET('2016'!M$1,Calculations!$I53,0),IF($P55=2017,OFFSET('2017'!M$1,Calculations!$I53,0),0))))))))))))))))</f>
        <v>6.9643901688252713E-2</v>
      </c>
      <c r="BX55" s="31">
        <f ca="1">IF($P55=2002,OFFSET('2002'!N$1,Calculations!$I53,0),IF($P55=2003,OFFSET('2003'!N$1,Calculations!$I53,0),IF($P55=2004,OFFSET('2004'!N$1,Calculations!$I53,0),IF($P55=2005,OFFSET('2005'!N$1,Calculations!$I53,0),IF($P55=2006,OFFSET('2006'!N$1,Calculations!$I53,0),IF($P55=2007,OFFSET('2007'!N$1,Calculations!$I53,0),IF($P55=2008,OFFSET('2008'!N$1,Calculations!$I53,0),IF($P55=2009,OFFSET('2009'!N$1,Calculations!$I53,0),IF($P55=2010,OFFSET('2010'!N$1,Calculations!$I53,0),IF($P55=2011,OFFSET('2011'!N$1,Calculations!$I53,0),IF($P55=2012,OFFSET('2012'!N$1,Calculations!$I53,0),IF($P55=2013,OFFSET('2013'!N$1,Calculations!$I53,0),IF($P55=2014,OFFSET('2014'!N$1,Calculations!$I53,0),IF($P55=2015,OFFSET('2015'!N$1,Calculations!$I53,0),IF($P55=2016,OFFSET('2016'!N$1,Calculations!$I53,0),IF($P55=2017,OFFSET('2017'!N$1,Calculations!$I53,0),0))))))))))))))))</f>
        <v>9.1222107946292222E-2</v>
      </c>
      <c r="BY55" s="31">
        <f ca="1">IF($P55=2002,OFFSET('2002'!O$1,Calculations!$I53,0),IF($P55=2003,OFFSET('2003'!O$1,Calculations!$I53,0),IF($P55=2004,OFFSET('2004'!O$1,Calculations!$I53,0),IF($P55=2005,OFFSET('2005'!O$1,Calculations!$I53,0),IF($P55=2006,OFFSET('2006'!O$1,Calculations!$I53,0),IF($P55=2007,OFFSET('2007'!O$1,Calculations!$I53,0),IF($P55=2008,OFFSET('2008'!O$1,Calculations!$I53,0),IF($P55=2009,OFFSET('2009'!O$1,Calculations!$I53,0),IF($P55=2010,OFFSET('2010'!O$1,Calculations!$I53,0),IF($P55=2011,OFFSET('2011'!O$1,Calculations!$I53,0),IF($P55=2012,OFFSET('2012'!O$1,Calculations!$I53,0),IF($P55=2013,OFFSET('2013'!O$1,Calculations!$I53,0),IF($P55=2014,OFFSET('2014'!O$1,Calculations!$I53,0),IF($P55=2015,OFFSET('2015'!O$1,Calculations!$I53,0),IF($P55=2016,OFFSET('2016'!O$1,Calculations!$I53,0),IF($P55=2017,OFFSET('2017'!O$1,Calculations!$I53,0),0))))))))))))))))</f>
        <v>7.87051100490824E-2</v>
      </c>
      <c r="BZ55" s="31">
        <f ca="1">IF($P55=2002,OFFSET('2002'!P$1,Calculations!$I53,0),IF($P55=2003,OFFSET('2003'!P$1,Calculations!$I53,0),IF($P55=2004,OFFSET('2004'!P$1,Calculations!$I53,0),IF($P55=2005,OFFSET('2005'!P$1,Calculations!$I53,0),IF($P55=2006,OFFSET('2006'!P$1,Calculations!$I53,0),IF($P55=2007,OFFSET('2007'!P$1,Calculations!$I53,0),IF($P55=2008,OFFSET('2008'!P$1,Calculations!$I53,0),IF($P55=2009,OFFSET('2009'!P$1,Calculations!$I53,0),IF($P55=2010,OFFSET('2010'!P$1,Calculations!$I53,0),IF($P55=2011,OFFSET('2011'!P$1,Calculations!$I53,0),IF($P55=2012,OFFSET('2012'!P$1,Calculations!$I53,0),IF($P55=2013,OFFSET('2013'!P$1,Calculations!$I53,0),IF($P55=2014,OFFSET('2014'!P$1,Calculations!$I53,0),IF($P55=2015,OFFSET('2015'!P$1,Calculations!$I53,0),IF($P55=2016,OFFSET('2016'!P$1,Calculations!$I53,0),IF($P55=2017,OFFSET('2017'!P$1,Calculations!$I53,0),0))))))))))))))))</f>
        <v>0.11759232640849933</v>
      </c>
      <c r="CA55" s="34">
        <f ca="1">IF($P55=2002,OFFSET('2002'!Q$1,Calculations!$I53,0),IF($P55=2003,OFFSET('2003'!Q$1,Calculations!$I53,0),IF($P55=2004,OFFSET('2004'!Q$1,Calculations!$I53,0),IF($P55=2005,OFFSET('2005'!Q$1,Calculations!$I53,0),IF($P55=2006,OFFSET('2006'!Q$1,Calculations!$I53,0),IF($P55=2007,OFFSET('2007'!Q$1,Calculations!$I53,0),IF($P55=2008,OFFSET('2008'!Q$1,Calculations!$I53,0),IF($P55=2009,OFFSET('2009'!Q$1,Calculations!$I53,0),IF($P55=2010,OFFSET('2010'!Q$1,Calculations!$I53,0),IF($P55=2011,OFFSET('2011'!Q$1,Calculations!$I53,0),IF($P55=2012,OFFSET('2012'!Q$1,Calculations!$I53,0),IF($P55=2013,OFFSET('2013'!Q$1,Calculations!$I53,0),IF($P55=2014,OFFSET('2014'!Q$1,Calculations!$I53,0),IF($P55=2015,OFFSET('2015'!Q$1,Calculations!$I53,0),IF($P55=2016,OFFSET('2016'!Q$1,Calculations!$I53,0),IF($P55=2017,OFFSET('2017'!Q$1,Calculations!$I53,0),0))))))))))))))))</f>
        <v>7.1065594227531975E-2</v>
      </c>
      <c r="CB55" s="31">
        <f ca="1">IF($P55=2002,OFFSET('2002'!K$1,Calculations!$J53,0),IF($P55=2003,OFFSET('2003'!K$1,Calculations!$J53,0),IF($P55=2004,OFFSET('2004'!K$1,Calculations!$J53,0),IF($P55=2005,OFFSET('2005'!K$1,Calculations!$J53,0),IF($P55=2006,OFFSET('2006'!K$1,Calculations!$J53,0),IF($P55=2007,OFFSET('2007'!K$1,Calculations!$J53,0),IF($P55=2008,OFFSET('2008'!K$1,Calculations!$J53,0),IF($P55=2009,OFFSET('2009'!K$1,Calculations!$J53,0),IF($P55=2010,OFFSET('2010'!K$1,Calculations!$J53,0),IF($P55=2011,OFFSET('2011'!K$1,Calculations!$J53,0),IF($P55=2012,OFFSET('2012'!K$1,Calculations!$J53,0),IF($P55=2013,OFFSET('2013'!K$1,Calculations!$J53,0),IF($P55=2014,OFFSET('2014'!K$1,Calculations!$J53,0),IF($P55=2015,OFFSET('2015'!K$1,Calculations!$J53,0),IF($P55=2016,OFFSET('2016'!K$1,Calculations!$J53,0),IF($P55=2017,OFFSET('2017'!K$1,Calculations!$J53,0),0))))))))))))))))</f>
        <v>0.16991068602344353</v>
      </c>
      <c r="CC55" s="31">
        <f ca="1">IF($P55=2002,OFFSET('2002'!L$1,Calculations!$J53,0),IF($P55=2003,OFFSET('2003'!L$1,Calculations!$J53,0),IF($P55=2004,OFFSET('2004'!L$1,Calculations!$J53,0),IF($P55=2005,OFFSET('2005'!L$1,Calculations!$J53,0),IF($P55=2006,OFFSET('2006'!L$1,Calculations!$J53,0),IF($P55=2007,OFFSET('2007'!L$1,Calculations!$J53,0),IF($P55=2008,OFFSET('2008'!L$1,Calculations!$J53,0),IF($P55=2009,OFFSET('2009'!L$1,Calculations!$J53,0),IF($P55=2010,OFFSET('2010'!L$1,Calculations!$J53,0),IF($P55=2011,OFFSET('2011'!L$1,Calculations!$J53,0),IF($P55=2012,OFFSET('2012'!L$1,Calculations!$J53,0),IF($P55=2013,OFFSET('2013'!L$1,Calculations!$J53,0),IF($P55=2014,OFFSET('2014'!L$1,Calculations!$J53,0),IF($P55=2015,OFFSET('2015'!L$1,Calculations!$J53,0),IF($P55=2016,OFFSET('2016'!L$1,Calculations!$J53,0),IF($P55=2017,OFFSET('2017'!L$1,Calculations!$J53,0),0))))))))))))))))</f>
        <v>1.6152973997237662E-2</v>
      </c>
      <c r="CD55" s="31">
        <f ca="1">IF($P55=2002,OFFSET('2002'!M$1,Calculations!$J53,0),IF($P55=2003,OFFSET('2003'!M$1,Calculations!$J53,0),IF($P55=2004,OFFSET('2004'!M$1,Calculations!$J53,0),IF($P55=2005,OFFSET('2005'!M$1,Calculations!$J53,0),IF($P55=2006,OFFSET('2006'!M$1,Calculations!$J53,0),IF($P55=2007,OFFSET('2007'!M$1,Calculations!$J53,0),IF($P55=2008,OFFSET('2008'!M$1,Calculations!$J53,0),IF($P55=2009,OFFSET('2009'!M$1,Calculations!$J53,0),IF($P55=2010,OFFSET('2010'!M$1,Calculations!$J53,0),IF($P55=2011,OFFSET('2011'!M$1,Calculations!$J53,0),IF($P55=2012,OFFSET('2012'!M$1,Calculations!$J53,0),IF($P55=2013,OFFSET('2013'!M$1,Calculations!$J53,0),IF($P55=2014,OFFSET('2014'!M$1,Calculations!$J53,0),IF($P55=2015,OFFSET('2015'!M$1,Calculations!$J53,0),IF($P55=2016,OFFSET('2016'!M$1,Calculations!$J53,0),IF($P55=2017,OFFSET('2017'!M$1,Calculations!$J53,0),0))))))))))))))))</f>
        <v>3.9678323327306433E-2</v>
      </c>
      <c r="CE55" s="31">
        <f ca="1">IF($P55=2002,OFFSET('2002'!N$1,Calculations!$J53,0),IF($P55=2003,OFFSET('2003'!N$1,Calculations!$J53,0),IF($P55=2004,OFFSET('2004'!N$1,Calculations!$J53,0),IF($P55=2005,OFFSET('2005'!N$1,Calculations!$J53,0),IF($P55=2006,OFFSET('2006'!N$1,Calculations!$J53,0),IF($P55=2007,OFFSET('2007'!N$1,Calculations!$J53,0),IF($P55=2008,OFFSET('2008'!N$1,Calculations!$J53,0),IF($P55=2009,OFFSET('2009'!N$1,Calculations!$J53,0),IF($P55=2010,OFFSET('2010'!N$1,Calculations!$J53,0),IF($P55=2011,OFFSET('2011'!N$1,Calculations!$J53,0),IF($P55=2012,OFFSET('2012'!N$1,Calculations!$J53,0),IF($P55=2013,OFFSET('2013'!N$1,Calculations!$J53,0),IF($P55=2014,OFFSET('2014'!N$1,Calculations!$J53,0),IF($P55=2015,OFFSET('2015'!N$1,Calculations!$J53,0),IF($P55=2016,OFFSET('2016'!N$1,Calculations!$J53,0),IF($P55=2017,OFFSET('2017'!N$1,Calculations!$J53,0),0))))))))))))))))</f>
        <v>2.6441288640036312E-2</v>
      </c>
      <c r="CF55" s="31">
        <f ca="1">IF($P55=2002,OFFSET('2002'!O$1,Calculations!$J53,0),IF($P55=2003,OFFSET('2003'!O$1,Calculations!$J53,0),IF($P55=2004,OFFSET('2004'!O$1,Calculations!$J53,0),IF($P55=2005,OFFSET('2005'!O$1,Calculations!$J53,0),IF($P55=2006,OFFSET('2006'!O$1,Calculations!$J53,0),IF($P55=2007,OFFSET('2007'!O$1,Calculations!$J53,0),IF($P55=2008,OFFSET('2008'!O$1,Calculations!$J53,0),IF($P55=2009,OFFSET('2009'!O$1,Calculations!$J53,0),IF($P55=2010,OFFSET('2010'!O$1,Calculations!$J53,0),IF($P55=2011,OFFSET('2011'!O$1,Calculations!$J53,0),IF($P55=2012,OFFSET('2012'!O$1,Calculations!$J53,0),IF($P55=2013,OFFSET('2013'!O$1,Calculations!$J53,0),IF($P55=2014,OFFSET('2014'!O$1,Calculations!$J53,0),IF($P55=2015,OFFSET('2015'!O$1,Calculations!$J53,0),IF($P55=2016,OFFSET('2016'!O$1,Calculations!$J53,0),IF($P55=2017,OFFSET('2017'!O$1,Calculations!$J53,0),0))))))))))))))))</f>
        <v>8.1622109509290705E-2</v>
      </c>
      <c r="CG55" s="31">
        <f ca="1">IF($P55=2002,OFFSET('2002'!P$1,Calculations!$J53,0),IF($P55=2003,OFFSET('2003'!P$1,Calculations!$J53,0),IF($P55=2004,OFFSET('2004'!P$1,Calculations!$J53,0),IF($P55=2005,OFFSET('2005'!P$1,Calculations!$J53,0),IF($P55=2006,OFFSET('2006'!P$1,Calculations!$J53,0),IF($P55=2007,OFFSET('2007'!P$1,Calculations!$J53,0),IF($P55=2008,OFFSET('2008'!P$1,Calculations!$J53,0),IF($P55=2009,OFFSET('2009'!P$1,Calculations!$J53,0),IF($P55=2010,OFFSET('2010'!P$1,Calculations!$J53,0),IF($P55=2011,OFFSET('2011'!P$1,Calculations!$J53,0),IF($P55=2012,OFFSET('2012'!P$1,Calculations!$J53,0),IF($P55=2013,OFFSET('2013'!P$1,Calculations!$J53,0),IF($P55=2014,OFFSET('2014'!P$1,Calculations!$J53,0),IF($P55=2015,OFFSET('2015'!P$1,Calculations!$J53,0),IF($P55=2016,OFFSET('2016'!P$1,Calculations!$J53,0),IF($P55=2017,OFFSET('2017'!P$1,Calculations!$J53,0),0))))))))))))))))</f>
        <v>3.164982112534985E-2</v>
      </c>
      <c r="CH55" s="34">
        <f ca="1">IF($P55=2002,OFFSET('2002'!Q$1,Calculations!$J53,0),IF($P55=2003,OFFSET('2003'!Q$1,Calculations!$J53,0),IF($P55=2004,OFFSET('2004'!Q$1,Calculations!$J53,0),IF($P55=2005,OFFSET('2005'!Q$1,Calculations!$J53,0),IF($P55=2006,OFFSET('2006'!Q$1,Calculations!$J53,0),IF($P55=2007,OFFSET('2007'!Q$1,Calculations!$J53,0),IF($P55=2008,OFFSET('2008'!Q$1,Calculations!$J53,0),IF($P55=2009,OFFSET('2009'!Q$1,Calculations!$J53,0),IF($P55=2010,OFFSET('2010'!Q$1,Calculations!$J53,0),IF($P55=2011,OFFSET('2011'!Q$1,Calculations!$J53,0),IF($P55=2012,OFFSET('2012'!Q$1,Calculations!$J53,0),IF($P55=2013,OFFSET('2013'!Q$1,Calculations!$J53,0),IF($P55=2014,OFFSET('2014'!Q$1,Calculations!$J53,0),IF($P55=2015,OFFSET('2015'!Q$1,Calculations!$J53,0),IF($P55=2016,OFFSET('2016'!Q$1,Calculations!$J53,0),IF($P55=2017,OFFSET('2017'!Q$1,Calculations!$J53,0),0))))))))))))))))</f>
        <v>8.9994498960574709E-2</v>
      </c>
      <c r="CI55" s="31">
        <f ca="1">IF($P55=2002,OFFSET('2002'!K$1,Calculations!$K53,0),IF($P55=2003,OFFSET('2003'!K$1,Calculations!$K53,0),IF($P55=2004,OFFSET('2004'!K$1,Calculations!$K53,0),IF($P55=2005,OFFSET('2005'!K$1,Calculations!$K53,0),IF($P55=2006,OFFSET('2006'!K$1,Calculations!$K53,0),IF($P55=2007,OFFSET('2007'!K$1,Calculations!$K53,0),IF($P55=2008,OFFSET('2008'!K$1,Calculations!$K53,0),IF($P55=2009,OFFSET('2009'!K$1,Calculations!$K53,0),IF($P55=2010,OFFSET('2010'!K$1,Calculations!$K53,0),IF($P55=2011,OFFSET('2011'!K$1,Calculations!$K53,0),IF($P55=2012,OFFSET('2012'!K$1,Calculations!$K53,0),IF($P55=2013,OFFSET('2013'!K$1,Calculations!$K53,0),IF($P55=2014,OFFSET('2014'!K$1,Calculations!$K53,0),IF($P55=2015,OFFSET('2015'!K$1,Calculations!$K53,0),IF($P55=2016,OFFSET('2016'!K$1,Calculations!$K53,0),IF($P55=2017,OFFSET('2017'!K$1,Calculations!$K53,0),0))))))))))))))))</f>
        <v>2.5811310441170646E-2</v>
      </c>
      <c r="CJ55" s="31">
        <f ca="1">IF($P55=2002,OFFSET('2002'!L$1,Calculations!$K53,0),IF($P55=2003,OFFSET('2003'!L$1,Calculations!$K53,0),IF($P55=2004,OFFSET('2004'!L$1,Calculations!$K53,0),IF($P55=2005,OFFSET('2005'!L$1,Calculations!$K53,0),IF($P55=2006,OFFSET('2006'!L$1,Calculations!$K53,0),IF($P55=2007,OFFSET('2007'!L$1,Calculations!$K53,0),IF($P55=2008,OFFSET('2008'!L$1,Calculations!$K53,0),IF($P55=2009,OFFSET('2009'!L$1,Calculations!$K53,0),IF($P55=2010,OFFSET('2010'!L$1,Calculations!$K53,0),IF($P55=2011,OFFSET('2011'!L$1,Calculations!$K53,0),IF($P55=2012,OFFSET('2012'!L$1,Calculations!$K53,0),IF($P55=2013,OFFSET('2013'!L$1,Calculations!$K53,0),IF($P55=2014,OFFSET('2014'!L$1,Calculations!$K53,0),IF($P55=2015,OFFSET('2015'!L$1,Calculations!$K53,0),IF($P55=2016,OFFSET('2016'!L$1,Calculations!$K53,0),IF($P55=2017,OFFSET('2017'!L$1,Calculations!$K53,0),0))))))))))))))))</f>
        <v>2.8841256104552043E-2</v>
      </c>
      <c r="CK55" s="31">
        <f ca="1">IF($P55=2002,OFFSET('2002'!M$1,Calculations!$K53,0),IF($P55=2003,OFFSET('2003'!M$1,Calculations!$K53,0),IF($P55=2004,OFFSET('2004'!M$1,Calculations!$K53,0),IF($P55=2005,OFFSET('2005'!M$1,Calculations!$K53,0),IF($P55=2006,OFFSET('2006'!M$1,Calculations!$K53,0),IF($P55=2007,OFFSET('2007'!M$1,Calculations!$K53,0),IF($P55=2008,OFFSET('2008'!M$1,Calculations!$K53,0),IF($P55=2009,OFFSET('2009'!M$1,Calculations!$K53,0),IF($P55=2010,OFFSET('2010'!M$1,Calculations!$K53,0),IF($P55=2011,OFFSET('2011'!M$1,Calculations!$K53,0),IF($P55=2012,OFFSET('2012'!M$1,Calculations!$K53,0),IF($P55=2013,OFFSET('2013'!M$1,Calculations!$K53,0),IF($P55=2014,OFFSET('2014'!M$1,Calculations!$K53,0),IF($P55=2015,OFFSET('2015'!M$1,Calculations!$K53,0),IF($P55=2016,OFFSET('2016'!M$1,Calculations!$K53,0),IF($P55=2017,OFFSET('2017'!M$1,Calculations!$K53,0),0))))))))))))))))</f>
        <v>1.344360945742259E-3</v>
      </c>
      <c r="CL55" s="31">
        <f ca="1">IF($P55=2002,OFFSET('2002'!N$1,Calculations!$K53,0),IF($P55=2003,OFFSET('2003'!N$1,Calculations!$K53,0),IF($P55=2004,OFFSET('2004'!N$1,Calculations!$K53,0),IF($P55=2005,OFFSET('2005'!N$1,Calculations!$K53,0),IF($P55=2006,OFFSET('2006'!N$1,Calculations!$K53,0),IF($P55=2007,OFFSET('2007'!N$1,Calculations!$K53,0),IF($P55=2008,OFFSET('2008'!N$1,Calculations!$K53,0),IF($P55=2009,OFFSET('2009'!N$1,Calculations!$K53,0),IF($P55=2010,OFFSET('2010'!N$1,Calculations!$K53,0),IF($P55=2011,OFFSET('2011'!N$1,Calculations!$K53,0),IF($P55=2012,OFFSET('2012'!N$1,Calculations!$K53,0),IF($P55=2013,OFFSET('2013'!N$1,Calculations!$K53,0),IF($P55=2014,OFFSET('2014'!N$1,Calculations!$K53,0),IF($P55=2015,OFFSET('2015'!N$1,Calculations!$K53,0),IF($P55=2016,OFFSET('2016'!N$1,Calculations!$K53,0),IF($P55=2017,OFFSET('2017'!N$1,Calculations!$K53,0),0))))))))))))))))</f>
        <v>1.3717608826944503E-2</v>
      </c>
      <c r="CM55" s="31">
        <f ca="1">IF($P55=2002,OFFSET('2002'!O$1,Calculations!$K53,0),IF($P55=2003,OFFSET('2003'!O$1,Calculations!$K53,0),IF($P55=2004,OFFSET('2004'!O$1,Calculations!$K53,0),IF($P55=2005,OFFSET('2005'!O$1,Calculations!$K53,0),IF($P55=2006,OFFSET('2006'!O$1,Calculations!$K53,0),IF($P55=2007,OFFSET('2007'!O$1,Calculations!$K53,0),IF($P55=2008,OFFSET('2008'!O$1,Calculations!$K53,0),IF($P55=2009,OFFSET('2009'!O$1,Calculations!$K53,0),IF($P55=2010,OFFSET('2010'!O$1,Calculations!$K53,0),IF($P55=2011,OFFSET('2011'!O$1,Calculations!$K53,0),IF($P55=2012,OFFSET('2012'!O$1,Calculations!$K53,0),IF($P55=2013,OFFSET('2013'!O$1,Calculations!$K53,0),IF($P55=2014,OFFSET('2014'!O$1,Calculations!$K53,0),IF($P55=2015,OFFSET('2015'!O$1,Calculations!$K53,0),IF($P55=2016,OFFSET('2016'!O$1,Calculations!$K53,0),IF($P55=2017,OFFSET('2017'!O$1,Calculations!$K53,0),0))))))))))))))))</f>
        <v>1.4947970104760824E-3</v>
      </c>
      <c r="CN55" s="31">
        <f ca="1">IF($P55=2002,OFFSET('2002'!P$1,Calculations!$K53,0),IF($P55=2003,OFFSET('2003'!P$1,Calculations!$K53,0),IF($P55=2004,OFFSET('2004'!P$1,Calculations!$K53,0),IF($P55=2005,OFFSET('2005'!P$1,Calculations!$K53,0),IF($P55=2006,OFFSET('2006'!P$1,Calculations!$K53,0),IF($P55=2007,OFFSET('2007'!P$1,Calculations!$K53,0),IF($P55=2008,OFFSET('2008'!P$1,Calculations!$K53,0),IF($P55=2009,OFFSET('2009'!P$1,Calculations!$K53,0),IF($P55=2010,OFFSET('2010'!P$1,Calculations!$K53,0),IF($P55=2011,OFFSET('2011'!P$1,Calculations!$K53,0),IF($P55=2012,OFFSET('2012'!P$1,Calculations!$K53,0),IF($P55=2013,OFFSET('2013'!P$1,Calculations!$K53,0),IF($P55=2014,OFFSET('2014'!P$1,Calculations!$K53,0),IF($P55=2015,OFFSET('2015'!P$1,Calculations!$K53,0),IF($P55=2016,OFFSET('2016'!P$1,Calculations!$K53,0),IF($P55=2017,OFFSET('2017'!P$1,Calculations!$K53,0),0))))))))))))))))</f>
        <v>3.4462046624858379E-3</v>
      </c>
      <c r="CO55" s="34">
        <f ca="1">IF($P55=2002,OFFSET('2002'!Q$1,Calculations!$K53,0),IF($P55=2003,OFFSET('2003'!Q$1,Calculations!$K53,0),IF($P55=2004,OFFSET('2004'!Q$1,Calculations!$K53,0),IF($P55=2005,OFFSET('2005'!Q$1,Calculations!$K53,0),IF($P55=2006,OFFSET('2006'!Q$1,Calculations!$K53,0),IF($P55=2007,OFFSET('2007'!Q$1,Calculations!$K53,0),IF($P55=2008,OFFSET('2008'!Q$1,Calculations!$K53,0),IF($P55=2009,OFFSET('2009'!Q$1,Calculations!$K53,0),IF($P55=2010,OFFSET('2010'!Q$1,Calculations!$K53,0),IF($P55=2011,OFFSET('2011'!Q$1,Calculations!$K53,0),IF($P55=2012,OFFSET('2012'!Q$1,Calculations!$K53,0),IF($P55=2013,OFFSET('2013'!Q$1,Calculations!$K53,0),IF($P55=2014,OFFSET('2014'!Q$1,Calculations!$K53,0),IF($P55=2015,OFFSET('2015'!Q$1,Calculations!$K53,0),IF($P55=2016,OFFSET('2016'!Q$1,Calculations!$K53,0),IF($P55=2017,OFFSET('2017'!Q$1,Calculations!$K53,0),0))))))))))))))))</f>
        <v>1.538866002114986E-2</v>
      </c>
      <c r="CP55" s="31">
        <f ca="1">IF($P55=2002,OFFSET('2002'!K$1,Calculations!$L53,0),IF($P55=2003,OFFSET('2003'!K$1,Calculations!$L53,0),IF($P55=2004,OFFSET('2004'!K$1,Calculations!$L53,0),IF($P55=2005,OFFSET('2005'!K$1,Calculations!$L53,0),IF($P55=2006,OFFSET('2006'!K$1,Calculations!$L53,0),IF($P55=2007,OFFSET('2007'!K$1,Calculations!$L53,0),IF($P55=2008,OFFSET('2008'!K$1,Calculations!$L53,0),IF($P55=2009,OFFSET('2009'!K$1,Calculations!$L53,0),IF($P55=2010,OFFSET('2010'!K$1,Calculations!$L53,0),IF($P55=2011,OFFSET('2011'!K$1,Calculations!$L53,0),IF($P55=2012,OFFSET('2012'!K$1,Calculations!$L53,0),IF($P55=2013,OFFSET('2013'!K$1,Calculations!$L53,0),IF($P55=2014,OFFSET('2014'!K$1,Calculations!$L53,0),IF($P55=2015,OFFSET('2015'!K$1,Calculations!$L53,0),IF($P55=2016,OFFSET('2016'!K$1,Calculations!$L53,0),IF($P55=2017,OFFSET('2017'!K$1,Calculations!$L53,0),0))))))))))))))))</f>
        <v>1.3165497479447954E-8</v>
      </c>
      <c r="CQ55" s="31">
        <f ca="1">IF($P55=2002,OFFSET('2002'!L$1,Calculations!$L53,0),IF($P55=2003,OFFSET('2003'!L$1,Calculations!$L53,0),IF($P55=2004,OFFSET('2004'!L$1,Calculations!$L53,0),IF($P55=2005,OFFSET('2005'!L$1,Calculations!$L53,0),IF($P55=2006,OFFSET('2006'!L$1,Calculations!$L53,0),IF($P55=2007,OFFSET('2007'!L$1,Calculations!$L53,0),IF($P55=2008,OFFSET('2008'!L$1,Calculations!$L53,0),IF($P55=2009,OFFSET('2009'!L$1,Calculations!$L53,0),IF($P55=2010,OFFSET('2010'!L$1,Calculations!$L53,0),IF($P55=2011,OFFSET('2011'!L$1,Calculations!$L53,0),IF($P55=2012,OFFSET('2012'!L$1,Calculations!$L53,0),IF($P55=2013,OFFSET('2013'!L$1,Calculations!$L53,0),IF($P55=2014,OFFSET('2014'!L$1,Calculations!$L53,0),IF($P55=2015,OFFSET('2015'!L$1,Calculations!$L53,0),IF($P55=2016,OFFSET('2016'!L$1,Calculations!$L53,0),IF($P55=2017,OFFSET('2017'!L$1,Calculations!$L53,0),0))))))))))))))))</f>
        <v>3.5091708837259593E-5</v>
      </c>
      <c r="CR55" s="31">
        <f ca="1">IF($P55=2002,OFFSET('2002'!M$1,Calculations!$L53,0),IF($P55=2003,OFFSET('2003'!M$1,Calculations!$L53,0),IF($P55=2004,OFFSET('2004'!M$1,Calculations!$L53,0),IF($P55=2005,OFFSET('2005'!M$1,Calculations!$L53,0),IF($P55=2006,OFFSET('2006'!M$1,Calculations!$L53,0),IF($P55=2007,OFFSET('2007'!M$1,Calculations!$L53,0),IF($P55=2008,OFFSET('2008'!M$1,Calculations!$L53,0),IF($P55=2009,OFFSET('2009'!M$1,Calculations!$L53,0),IF($P55=2010,OFFSET('2010'!M$1,Calculations!$L53,0),IF($P55=2011,OFFSET('2011'!M$1,Calculations!$L53,0),IF($P55=2012,OFFSET('2012'!M$1,Calculations!$L53,0),IF($P55=2013,OFFSET('2013'!M$1,Calculations!$L53,0),IF($P55=2014,OFFSET('2014'!M$1,Calculations!$L53,0),IF($P55=2015,OFFSET('2015'!M$1,Calculations!$L53,0),IF($P55=2016,OFFSET('2016'!M$1,Calculations!$L53,0),IF($P55=2017,OFFSET('2017'!M$1,Calculations!$L53,0),0))))))))))))))))</f>
        <v>1.3017988853592813E-5</v>
      </c>
      <c r="CS55" s="31">
        <f ca="1">IF($P55=2002,OFFSET('2002'!N$1,Calculations!$L53,0),IF($P55=2003,OFFSET('2003'!N$1,Calculations!$L53,0),IF($P55=2004,OFFSET('2004'!N$1,Calculations!$L53,0),IF($P55=2005,OFFSET('2005'!N$1,Calculations!$L53,0),IF($P55=2006,OFFSET('2006'!N$1,Calculations!$L53,0),IF($P55=2007,OFFSET('2007'!N$1,Calculations!$L53,0),IF($P55=2008,OFFSET('2008'!N$1,Calculations!$L53,0),IF($P55=2009,OFFSET('2009'!N$1,Calculations!$L53,0),IF($P55=2010,OFFSET('2010'!N$1,Calculations!$L53,0),IF($P55=2011,OFFSET('2011'!N$1,Calculations!$L53,0),IF($P55=2012,OFFSET('2012'!N$1,Calculations!$L53,0),IF($P55=2013,OFFSET('2013'!N$1,Calculations!$L53,0),IF($P55=2014,OFFSET('2014'!N$1,Calculations!$L53,0),IF($P55=2015,OFFSET('2015'!N$1,Calculations!$L53,0),IF($P55=2016,OFFSET('2016'!N$1,Calculations!$L53,0),IF($P55=2017,OFFSET('2017'!N$1,Calculations!$L53,0),0))))))))))))))))</f>
        <v>1.5185180563547393E-4</v>
      </c>
      <c r="CT55" s="31">
        <f ca="1">IF($P55=2002,OFFSET('2002'!O$1,Calculations!$L53,0),IF($P55=2003,OFFSET('2003'!O$1,Calculations!$L53,0),IF($P55=2004,OFFSET('2004'!O$1,Calculations!$L53,0),IF($P55=2005,OFFSET('2005'!O$1,Calculations!$L53,0),IF($P55=2006,OFFSET('2006'!O$1,Calculations!$L53,0),IF($P55=2007,OFFSET('2007'!O$1,Calculations!$L53,0),IF($P55=2008,OFFSET('2008'!O$1,Calculations!$L53,0),IF($P55=2009,OFFSET('2009'!O$1,Calculations!$L53,0),IF($P55=2010,OFFSET('2010'!O$1,Calculations!$L53,0),IF($P55=2011,OFFSET('2011'!O$1,Calculations!$L53,0),IF($P55=2012,OFFSET('2012'!O$1,Calculations!$L53,0),IF($P55=2013,OFFSET('2013'!O$1,Calculations!$L53,0),IF($P55=2014,OFFSET('2014'!O$1,Calculations!$L53,0),IF($P55=2015,OFFSET('2015'!O$1,Calculations!$L53,0),IF($P55=2016,OFFSET('2016'!O$1,Calculations!$L53,0),IF($P55=2017,OFFSET('2017'!O$1,Calculations!$L53,0),0))))))))))))))))</f>
        <v>8.9942298872003901E-5</v>
      </c>
      <c r="CU55" s="31">
        <f ca="1">IF($P55=2002,OFFSET('2002'!P$1,Calculations!$L53,0),IF($P55=2003,OFFSET('2003'!P$1,Calculations!$L53,0),IF($P55=2004,OFFSET('2004'!P$1,Calculations!$L53,0),IF($P55=2005,OFFSET('2005'!P$1,Calculations!$L53,0),IF($P55=2006,OFFSET('2006'!P$1,Calculations!$L53,0),IF($P55=2007,OFFSET('2007'!P$1,Calculations!$L53,0),IF($P55=2008,OFFSET('2008'!P$1,Calculations!$L53,0),IF($P55=2009,OFFSET('2009'!P$1,Calculations!$L53,0),IF($P55=2010,OFFSET('2010'!P$1,Calculations!$L53,0),IF($P55=2011,OFFSET('2011'!P$1,Calculations!$L53,0),IF($P55=2012,OFFSET('2012'!P$1,Calculations!$L53,0),IF($P55=2013,OFFSET('2013'!P$1,Calculations!$L53,0),IF($P55=2014,OFFSET('2014'!P$1,Calculations!$L53,0),IF($P55=2015,OFFSET('2015'!P$1,Calculations!$L53,0),IF($P55=2016,OFFSET('2016'!P$1,Calculations!$L53,0),IF($P55=2017,OFFSET('2017'!P$1,Calculations!$L53,0),0))))))))))))))))</f>
        <v>2.8734046577390375E-5</v>
      </c>
      <c r="CV55" s="34">
        <f ca="1">IF($P55=2002,OFFSET('2002'!Q$1,Calculations!$L53,0),IF($P55=2003,OFFSET('2003'!Q$1,Calculations!$L53,0),IF($P55=2004,OFFSET('2004'!Q$1,Calculations!$L53,0),IF($P55=2005,OFFSET('2005'!Q$1,Calculations!$L53,0),IF($P55=2006,OFFSET('2006'!Q$1,Calculations!$L53,0),IF($P55=2007,OFFSET('2007'!Q$1,Calculations!$L53,0),IF($P55=2008,OFFSET('2008'!Q$1,Calculations!$L53,0),IF($P55=2009,OFFSET('2009'!Q$1,Calculations!$L53,0),IF($P55=2010,OFFSET('2010'!Q$1,Calculations!$L53,0),IF($P55=2011,OFFSET('2011'!Q$1,Calculations!$L53,0),IF($P55=2012,OFFSET('2012'!Q$1,Calculations!$L53,0),IF($P55=2013,OFFSET('2013'!Q$1,Calculations!$L53,0),IF($P55=2014,OFFSET('2014'!Q$1,Calculations!$L53,0),IF($P55=2015,OFFSET('2015'!Q$1,Calculations!$L53,0),IF($P55=2016,OFFSET('2016'!Q$1,Calculations!$L53,0),IF($P55=2017,OFFSET('2017'!Q$1,Calculations!$L53,0),0))))))))))))))))</f>
        <v>5.0108877213199414E-5</v>
      </c>
      <c r="CW55" s="31">
        <f ca="1">IF($P55=2002,OFFSET('2002'!K$1,Calculations!$M53,0),IF($P55=2003,OFFSET('2003'!K$1,Calculations!$M53,0),IF($P55=2004,OFFSET('2004'!K$1,Calculations!$M53,0),IF($P55=2005,OFFSET('2005'!K$1,Calculations!$M53,0),IF($P55=2006,OFFSET('2006'!K$1,Calculations!$M53,0),IF($P55=2007,OFFSET('2007'!K$1,Calculations!$M53,0),IF($P55=2008,OFFSET('2008'!K$1,Calculations!$M53,0),IF($P55=2009,OFFSET('2009'!K$1,Calculations!$M53,0),IF($P55=2010,OFFSET('2010'!K$1,Calculations!$M53,0),IF($P55=2011,OFFSET('2011'!K$1,Calculations!$M53,0),IF($P55=2012,OFFSET('2012'!K$1,Calculations!$M53,0),IF($P55=2013,OFFSET('2013'!K$1,Calculations!$M53,0),IF($P55=2014,OFFSET('2014'!K$1,Calculations!$M53,0),IF($P55=2015,OFFSET('2015'!K$1,Calculations!$M53,0),IF($P55=2016,OFFSET('2016'!K$1,Calculations!$M53,0),IF($P55=2017,OFFSET('2017'!K$1,Calculations!$M53,0),0))))))))))))))))</f>
        <v>0.3022031992452619</v>
      </c>
      <c r="CX55" s="31">
        <f ca="1">IF($P55=2002,OFFSET('2002'!L$1,Calculations!$M53,0),IF($P55=2003,OFFSET('2003'!L$1,Calculations!$M53,0),IF($P55=2004,OFFSET('2004'!L$1,Calculations!$M53,0),IF($P55=2005,OFFSET('2005'!L$1,Calculations!$M53,0),IF($P55=2006,OFFSET('2006'!L$1,Calculations!$M53,0),IF($P55=2007,OFFSET('2007'!L$1,Calculations!$M53,0),IF($P55=2008,OFFSET('2008'!L$1,Calculations!$M53,0),IF($P55=2009,OFFSET('2009'!L$1,Calculations!$M53,0),IF($P55=2010,OFFSET('2010'!L$1,Calculations!$M53,0),IF($P55=2011,OFFSET('2011'!L$1,Calculations!$M53,0),IF($P55=2012,OFFSET('2012'!L$1,Calculations!$M53,0),IF($P55=2013,OFFSET('2013'!L$1,Calculations!$M53,0),IF($P55=2014,OFFSET('2014'!L$1,Calculations!$M53,0),IF($P55=2015,OFFSET('2015'!L$1,Calculations!$M53,0),IF($P55=2016,OFFSET('2016'!L$1,Calculations!$M53,0),IF($P55=2017,OFFSET('2017'!L$1,Calculations!$M53,0),0))))))))))))))))</f>
        <v>0.22188500229654956</v>
      </c>
      <c r="CY55" s="31">
        <f ca="1">IF($P55=2002,OFFSET('2002'!M$1,Calculations!$M53,0),IF($P55=2003,OFFSET('2003'!M$1,Calculations!$M53,0),IF($P55=2004,OFFSET('2004'!M$1,Calculations!$M53,0),IF($P55=2005,OFFSET('2005'!M$1,Calculations!$M53,0),IF($P55=2006,OFFSET('2006'!M$1,Calculations!$M53,0),IF($P55=2007,OFFSET('2007'!M$1,Calculations!$M53,0),IF($P55=2008,OFFSET('2008'!M$1,Calculations!$M53,0),IF($P55=2009,OFFSET('2009'!M$1,Calculations!$M53,0),IF($P55=2010,OFFSET('2010'!M$1,Calculations!$M53,0),IF($P55=2011,OFFSET('2011'!M$1,Calculations!$M53,0),IF($P55=2012,OFFSET('2012'!M$1,Calculations!$M53,0),IF($P55=2013,OFFSET('2013'!M$1,Calculations!$M53,0),IF($P55=2014,OFFSET('2014'!M$1,Calculations!$M53,0),IF($P55=2015,OFFSET('2015'!M$1,Calculations!$M53,0),IF($P55=2016,OFFSET('2016'!M$1,Calculations!$M53,0),IF($P55=2017,OFFSET('2017'!M$1,Calculations!$M53,0),0))))))))))))))))</f>
        <v>3.7885183868158E-2</v>
      </c>
      <c r="CZ55" s="31">
        <f ca="1">IF($P55=2002,OFFSET('2002'!N$1,Calculations!$M53,0),IF($P55=2003,OFFSET('2003'!N$1,Calculations!$M53,0),IF($P55=2004,OFFSET('2004'!N$1,Calculations!$M53,0),IF($P55=2005,OFFSET('2005'!N$1,Calculations!$M53,0),IF($P55=2006,OFFSET('2006'!N$1,Calculations!$M53,0),IF($P55=2007,OFFSET('2007'!N$1,Calculations!$M53,0),IF($P55=2008,OFFSET('2008'!N$1,Calculations!$M53,0),IF($P55=2009,OFFSET('2009'!N$1,Calculations!$M53,0),IF($P55=2010,OFFSET('2010'!N$1,Calculations!$M53,0),IF($P55=2011,OFFSET('2011'!N$1,Calculations!$M53,0),IF($P55=2012,OFFSET('2012'!N$1,Calculations!$M53,0),IF($P55=2013,OFFSET('2013'!N$1,Calculations!$M53,0),IF($P55=2014,OFFSET('2014'!N$1,Calculations!$M53,0),IF($P55=2015,OFFSET('2015'!N$1,Calculations!$M53,0),IF($P55=2016,OFFSET('2016'!N$1,Calculations!$M53,0),IF($P55=2017,OFFSET('2017'!N$1,Calculations!$M53,0),0))))))))))))))))</f>
        <v>3.9494142961084625E-2</v>
      </c>
      <c r="DA55" s="31">
        <f ca="1">IF($P55=2002,OFFSET('2002'!O$1,Calculations!$M53,0),IF($P55=2003,OFFSET('2003'!O$1,Calculations!$M53,0),IF($P55=2004,OFFSET('2004'!O$1,Calculations!$M53,0),IF($P55=2005,OFFSET('2005'!O$1,Calculations!$M53,0),IF($P55=2006,OFFSET('2006'!O$1,Calculations!$M53,0),IF($P55=2007,OFFSET('2007'!O$1,Calculations!$M53,0),IF($P55=2008,OFFSET('2008'!O$1,Calculations!$M53,0),IF($P55=2009,OFFSET('2009'!O$1,Calculations!$M53,0),IF($P55=2010,OFFSET('2010'!O$1,Calculations!$M53,0),IF($P55=2011,OFFSET('2011'!O$1,Calculations!$M53,0),IF($P55=2012,OFFSET('2012'!O$1,Calculations!$M53,0),IF($P55=2013,OFFSET('2013'!O$1,Calculations!$M53,0),IF($P55=2014,OFFSET('2014'!O$1,Calculations!$M53,0),IF($P55=2015,OFFSET('2015'!O$1,Calculations!$M53,0),IF($P55=2016,OFFSET('2016'!O$1,Calculations!$M53,0),IF($P55=2017,OFFSET('2017'!O$1,Calculations!$M53,0),0))))))))))))))))</f>
        <v>0.39825803422873751</v>
      </c>
      <c r="DB55" s="31">
        <f ca="1">IF($P55=2002,OFFSET('2002'!P$1,Calculations!$M53,0),IF($P55=2003,OFFSET('2003'!P$1,Calculations!$M53,0),IF($P55=2004,OFFSET('2004'!P$1,Calculations!$M53,0),IF($P55=2005,OFFSET('2005'!P$1,Calculations!$M53,0),IF($P55=2006,OFFSET('2006'!P$1,Calculations!$M53,0),IF($P55=2007,OFFSET('2007'!P$1,Calculations!$M53,0),IF($P55=2008,OFFSET('2008'!P$1,Calculations!$M53,0),IF($P55=2009,OFFSET('2009'!P$1,Calculations!$M53,0),IF($P55=2010,OFFSET('2010'!P$1,Calculations!$M53,0),IF($P55=2011,OFFSET('2011'!P$1,Calculations!$M53,0),IF($P55=2012,OFFSET('2012'!P$1,Calculations!$M53,0),IF($P55=2013,OFFSET('2013'!P$1,Calculations!$M53,0),IF($P55=2014,OFFSET('2014'!P$1,Calculations!$M53,0),IF($P55=2015,OFFSET('2015'!P$1,Calculations!$M53,0),IF($P55=2016,OFFSET('2016'!P$1,Calculations!$M53,0),IF($P55=2017,OFFSET('2017'!P$1,Calculations!$M53,0),0))))))))))))))))</f>
        <v>2.7443740020840937E-4</v>
      </c>
      <c r="DC55" s="34">
        <f ca="1">IF($P55=2002,OFFSET('2002'!Q$1,Calculations!$M53,0),IF($P55=2003,OFFSET('2003'!Q$1,Calculations!$M53,0),IF($P55=2004,OFFSET('2004'!Q$1,Calculations!$M53,0),IF($P55=2005,OFFSET('2005'!Q$1,Calculations!$M53,0),IF($P55=2006,OFFSET('2006'!Q$1,Calculations!$M53,0),IF($P55=2007,OFFSET('2007'!Q$1,Calculations!$M53,0),IF($P55=2008,OFFSET('2008'!Q$1,Calculations!$M53,0),IF($P55=2009,OFFSET('2009'!Q$1,Calculations!$M53,0),IF($P55=2010,OFFSET('2010'!Q$1,Calculations!$M53,0),IF($P55=2011,OFFSET('2011'!Q$1,Calculations!$M53,0),IF($P55=2012,OFFSET('2012'!Q$1,Calculations!$M53,0),IF($P55=2013,OFFSET('2013'!Q$1,Calculations!$M53,0),IF($P55=2014,OFFSET('2014'!Q$1,Calculations!$M53,0),IF($P55=2015,OFFSET('2015'!Q$1,Calculations!$M53,0),IF($P55=2016,OFFSET('2016'!Q$1,Calculations!$M53,0),IF($P55=2017,OFFSET('2017'!Q$1,Calculations!$M53,0),0))))))))))))))))</f>
        <v>1</v>
      </c>
      <c r="DD55" s="14">
        <v>2.2040708345045457E-2</v>
      </c>
      <c r="DE55" s="14">
        <v>2.1766743648960633E-2</v>
      </c>
      <c r="DF55" s="14">
        <v>9.6221820752493914E-2</v>
      </c>
      <c r="DG55" s="14">
        <v>1.904534225834717E-2</v>
      </c>
      <c r="DH55" s="14">
        <v>-5.5372997567063834E-2</v>
      </c>
      <c r="DI55" s="14">
        <v>-1.0663560195349234E-2</v>
      </c>
      <c r="DJ55" s="14">
        <v>4.0700394305954748E-2</v>
      </c>
      <c r="DK55" s="14">
        <v>-2.1618344776398003E-2</v>
      </c>
      <c r="DL55" s="14">
        <v>0.15737909516380655</v>
      </c>
      <c r="DM55" s="14">
        <v>2.9750768408392456E-2</v>
      </c>
      <c r="DN55" s="14">
        <v>5.8740671180744282E-2</v>
      </c>
      <c r="DO55" s="51">
        <v>3.8008442056791908E-2</v>
      </c>
      <c r="DQ55" s="154">
        <f t="shared" ca="1" si="33"/>
        <v>2.8171039294938784E-2</v>
      </c>
      <c r="DR55" s="154">
        <f t="shared" ca="1" si="34"/>
        <v>5.100586022441584E-2</v>
      </c>
      <c r="DS55" s="154">
        <f t="shared" ca="1" si="35"/>
        <v>4.2022702439909368E-2</v>
      </c>
      <c r="DT55" s="154">
        <f t="shared" ca="1" si="36"/>
        <v>4.2268030274801915E-2</v>
      </c>
      <c r="DU55" s="154">
        <f t="shared" ca="1" si="37"/>
        <v>3.8642331349503158E-2</v>
      </c>
      <c r="DV55" s="154">
        <f t="shared" ca="1" si="38"/>
        <v>4.4500552880139807E-2</v>
      </c>
      <c r="DW55" s="154">
        <f t="shared" ca="1" si="39"/>
        <v>3.8253275347715394E-2</v>
      </c>
      <c r="DX55" s="48">
        <f t="shared" ca="1" si="40"/>
        <v>2.4483329092348655E-4</v>
      </c>
      <c r="DY55" s="36">
        <f t="shared" ca="1" si="41"/>
        <v>-1.0082236052776611E-2</v>
      </c>
      <c r="DZ55" s="36">
        <f t="shared" ca="1" si="42"/>
        <v>1.2752584876700446E-2</v>
      </c>
      <c r="EA55" s="36">
        <f t="shared" ca="1" si="43"/>
        <v>3.7694270921939735E-3</v>
      </c>
      <c r="EB55" s="36">
        <f t="shared" ca="1" si="44"/>
        <v>4.014754927086521E-3</v>
      </c>
      <c r="EC55" s="36">
        <f t="shared" ca="1" si="45"/>
        <v>3.8905600178776312E-4</v>
      </c>
      <c r="ED55" s="33">
        <f t="shared" ca="1" si="46"/>
        <v>6.2472775324244126E-3</v>
      </c>
      <c r="EE55" s="37">
        <f t="shared" ca="1" si="46"/>
        <v>0</v>
      </c>
      <c r="EF55" s="27">
        <f t="shared" ca="1" si="85"/>
        <v>1.0281710392949388</v>
      </c>
      <c r="EG55" s="27">
        <f t="shared" ca="1" si="86"/>
        <v>1.0510058602244159</v>
      </c>
      <c r="EH55" s="27">
        <f t="shared" ca="1" si="87"/>
        <v>1.0420227024399094</v>
      </c>
      <c r="EI55" s="27">
        <f t="shared" ca="1" si="88"/>
        <v>1.042268030274802</v>
      </c>
      <c r="EJ55" s="27">
        <f t="shared" ca="1" si="89"/>
        <v>1.0386423313495032</v>
      </c>
      <c r="EK55" s="27">
        <f t="shared" ca="1" si="90"/>
        <v>1.0445005528801399</v>
      </c>
      <c r="EL55" s="27">
        <f t="shared" ca="1" si="91"/>
        <v>1.0382532753477154</v>
      </c>
      <c r="EM55" s="44">
        <f t="shared" si="92"/>
        <v>1.0380084420567919</v>
      </c>
      <c r="EN55" s="38">
        <f t="shared" ca="1" si="93"/>
        <v>470.48822095534604</v>
      </c>
      <c r="EO55" s="38">
        <f t="shared" ca="1" si="94"/>
        <v>434.84391577852927</v>
      </c>
      <c r="EP55" s="38">
        <f t="shared" ca="1" si="95"/>
        <v>440.10626116400402</v>
      </c>
      <c r="EQ55" s="38">
        <f t="shared" ca="1" si="96"/>
        <v>425.00411961145699</v>
      </c>
      <c r="ER55" s="38">
        <f t="shared" ca="1" si="97"/>
        <v>447.28427243455286</v>
      </c>
      <c r="ES55" s="38">
        <f t="shared" ca="1" si="98"/>
        <v>365.91670775633912</v>
      </c>
      <c r="ET55" s="57">
        <f t="shared" ca="1" si="99"/>
        <v>451.1400309889134</v>
      </c>
      <c r="EU55" s="39">
        <f t="shared" si="100"/>
        <v>449.60525222305301</v>
      </c>
      <c r="EV55" s="45">
        <f t="shared" ca="1" si="47"/>
        <v>1.5347787658603806</v>
      </c>
      <c r="EW55" s="60">
        <f t="shared" si="112"/>
        <v>1.0220407083450453</v>
      </c>
      <c r="EX55" s="60">
        <f t="shared" si="113"/>
        <v>1.0217667436489606</v>
      </c>
      <c r="EY55" s="60">
        <f t="shared" si="114"/>
        <v>1.0962218207524939</v>
      </c>
      <c r="EZ55" s="60">
        <f t="shared" si="115"/>
        <v>1.0190453422583472</v>
      </c>
      <c r="FA55" s="60">
        <f t="shared" si="116"/>
        <v>0.94462700243293618</v>
      </c>
      <c r="FB55" s="60">
        <f t="shared" si="117"/>
        <v>0.9893364398046508</v>
      </c>
      <c r="FC55" s="60">
        <f t="shared" si="118"/>
        <v>1.0407003943059547</v>
      </c>
      <c r="FD55" s="60">
        <f t="shared" si="55"/>
        <v>0.97838165522360199</v>
      </c>
      <c r="FE55" s="60">
        <f t="shared" si="119"/>
        <v>1.1573790951638065</v>
      </c>
      <c r="FF55" s="60">
        <f t="shared" si="120"/>
        <v>1.0297507684083924</v>
      </c>
      <c r="FG55" s="44">
        <f t="shared" si="121"/>
        <v>1.0587406711807443</v>
      </c>
      <c r="FH55" s="38">
        <f t="shared" si="101"/>
        <v>492.09457845712956</v>
      </c>
      <c r="FI55" s="38">
        <f t="shared" si="102"/>
        <v>319.99879452715339</v>
      </c>
      <c r="FJ55" s="38">
        <f t="shared" si="103"/>
        <v>481.85061572102649</v>
      </c>
      <c r="FK55" s="38">
        <f t="shared" si="104"/>
        <v>312.76699820642432</v>
      </c>
      <c r="FL55" s="38">
        <f t="shared" si="105"/>
        <v>410.13101035736383</v>
      </c>
      <c r="FM55" s="38">
        <f t="shared" si="106"/>
        <v>247.68367919237249</v>
      </c>
      <c r="FN55" s="38">
        <f t="shared" si="107"/>
        <v>383.43346794050984</v>
      </c>
      <c r="FO55" s="38">
        <f t="shared" si="108"/>
        <v>323.49040346248995</v>
      </c>
      <c r="FP55" s="38">
        <f t="shared" si="109"/>
        <v>410.1503759398496</v>
      </c>
      <c r="FQ55" s="38">
        <f t="shared" si="110"/>
        <v>459.45442349258366</v>
      </c>
      <c r="FR55" s="59">
        <f t="shared" si="111"/>
        <v>602.99788881069708</v>
      </c>
      <c r="FS55" s="2">
        <f t="shared" ca="1" si="122"/>
        <v>-9.7582243745605816E-3</v>
      </c>
      <c r="FT55" s="2">
        <f t="shared" ca="1" si="123"/>
        <v>1.2207909530129723E-2</v>
      </c>
      <c r="FU55" s="2">
        <f t="shared" ca="1" si="124"/>
        <v>3.6239722592774108E-3</v>
      </c>
      <c r="FV55" s="2">
        <f t="shared" ca="1" si="125"/>
        <v>3.8593788003851064E-3</v>
      </c>
      <c r="FW55" s="2">
        <f t="shared" ca="1" si="126"/>
        <v>3.746514799145393E-4</v>
      </c>
      <c r="FX55" s="19">
        <f t="shared" ca="1" si="127"/>
        <v>5.9990731346024019E-3</v>
      </c>
      <c r="FY55" s="13">
        <f t="shared" ca="1" si="65"/>
        <v>0</v>
      </c>
      <c r="FZ55" s="2">
        <f t="shared" ca="1" si="66"/>
        <v>2.7781533830350254E-2</v>
      </c>
      <c r="GA55" s="2">
        <f t="shared" ca="1" si="67"/>
        <v>4.9747667735040586E-2</v>
      </c>
      <c r="GB55" s="2">
        <f t="shared" ca="1" si="68"/>
        <v>4.1163730464188336E-2</v>
      </c>
      <c r="GC55" s="2">
        <f t="shared" ca="1" si="69"/>
        <v>4.1399137005295981E-2</v>
      </c>
      <c r="GD55" s="2">
        <f t="shared" ca="1" si="70"/>
        <v>3.7914409684825456E-2</v>
      </c>
      <c r="GE55" s="2">
        <f t="shared" ca="1" si="71"/>
        <v>4.3538831339513154E-2</v>
      </c>
      <c r="GF55" s="2">
        <f t="shared" ca="1" si="72"/>
        <v>3.7539758204910852E-2</v>
      </c>
      <c r="GG55" s="13">
        <f t="shared" si="73"/>
        <v>3.7303917713313879E-2</v>
      </c>
      <c r="GH55" s="2">
        <f t="shared" si="74"/>
        <v>2.1801323028399832E-2</v>
      </c>
      <c r="GI55" s="2">
        <f t="shared" si="75"/>
        <v>2.1533230554758663E-2</v>
      </c>
      <c r="GJ55" s="2">
        <f t="shared" si="76"/>
        <v>9.1869559245019314E-2</v>
      </c>
      <c r="GK55" s="2">
        <f t="shared" si="77"/>
        <v>1.8866250069423871E-2</v>
      </c>
      <c r="GL55" s="2">
        <f t="shared" si="78"/>
        <v>-5.6965135825650305E-2</v>
      </c>
      <c r="GM55" s="2">
        <f t="shared" si="79"/>
        <v>-1.0720823403635674E-2</v>
      </c>
      <c r="GN55" s="2">
        <f t="shared" si="80"/>
        <v>3.9893942546927012E-2</v>
      </c>
      <c r="GO55" s="2">
        <f t="shared" si="81"/>
        <v>-2.1855444556415197E-2</v>
      </c>
      <c r="GP55" s="2">
        <f t="shared" si="82"/>
        <v>0.1461580481004161</v>
      </c>
      <c r="GQ55" s="2">
        <f t="shared" si="83"/>
        <v>2.9316800542458721E-2</v>
      </c>
      <c r="GR55" s="2">
        <f t="shared" si="84"/>
        <v>5.708015578190298E-2</v>
      </c>
    </row>
    <row r="56" spans="1:200">
      <c r="A56" s="69">
        <v>91</v>
      </c>
      <c r="B56" s="69">
        <v>92</v>
      </c>
      <c r="C56" s="69">
        <v>93</v>
      </c>
      <c r="D56" s="69">
        <v>94</v>
      </c>
      <c r="E56" s="69">
        <v>95</v>
      </c>
      <c r="F56" s="69">
        <v>96</v>
      </c>
      <c r="G56" s="69">
        <v>97</v>
      </c>
      <c r="H56" s="69">
        <v>98</v>
      </c>
      <c r="I56" s="69">
        <v>99</v>
      </c>
      <c r="J56" s="69">
        <v>100</v>
      </c>
      <c r="K56" s="69">
        <v>101</v>
      </c>
      <c r="L56" s="69">
        <v>102</v>
      </c>
      <c r="M56" s="69">
        <v>103</v>
      </c>
      <c r="O56" s="15">
        <v>39203</v>
      </c>
      <c r="P56" s="21">
        <v>2007</v>
      </c>
      <c r="Q56" s="19">
        <f ca="1">IF($P56=2002,OFFSET('2002'!K$1,Calculations!$A54,0),IF($P56=2003,OFFSET('2003'!K$1,Calculations!$A54,0),IF($P56=2004,OFFSET('2004'!K$1,Calculations!$A54,0),IF($P56=2005,OFFSET('2005'!K$1,Calculations!$A54,0),IF($P56=2006,OFFSET('2006'!K$1,Calculations!$A54,0),IF($P56=2007,OFFSET('2007'!K$1,Calculations!$A54,0),IF($P56=2008,OFFSET('2008'!K$1,Calculations!$A54,0),IF($P56=2009,OFFSET('2009'!K$1,Calculations!$A54,0),IF($P56=2010,OFFSET('2010'!K$1,Calculations!$A54,0),IF($P56=2011,OFFSET('2011'!K$1,Calculations!$A54,0),IF($P56=2012,OFFSET('2012'!K$1,Calculations!$A54,0),IF($P56=2013,OFFSET('2013'!K$1,Calculations!$A54,0),IF($P56=2014,OFFSET('2014'!K$1,Calculations!$A54,0),IF($P56=2015,OFFSET('2015'!K$1,Calculations!$A54,0),IF($P56=2016,OFFSET('2016'!K$1,Calculations!$A54,0),IF($P56=2017,OFFSET('2017'!K$1,Calculations!$A54,0),0))))))))))))))))</f>
        <v>0.63572414503969454</v>
      </c>
      <c r="R56" s="19">
        <f ca="1">IF($P56=2002,OFFSET('2002'!L$1,Calculations!$A54,0),IF($P56=2003,OFFSET('2003'!L$1,Calculations!$A54,0),IF($P56=2004,OFFSET('2004'!L$1,Calculations!$A54,0),IF($P56=2005,OFFSET('2005'!L$1,Calculations!$A54,0),IF($P56=2006,OFFSET('2006'!L$1,Calculations!$A54,0),IF($P56=2007,OFFSET('2007'!L$1,Calculations!$A54,0),IF($P56=2008,OFFSET('2008'!L$1,Calculations!$A54,0),IF($P56=2009,OFFSET('2009'!L$1,Calculations!$A54,0),IF($P56=2010,OFFSET('2010'!L$1,Calculations!$A54,0),IF($P56=2011,OFFSET('2011'!L$1,Calculations!$A54,0),IF($P56=2012,OFFSET('2012'!L$1,Calculations!$A54,0),IF($P56=2013,OFFSET('2013'!L$1,Calculations!$A54,0),IF($P56=2014,OFFSET('2014'!L$1,Calculations!$A54,0),IF($P56=2015,OFFSET('2015'!L$1,Calculations!$A54,0),IF($P56=2016,OFFSET('2016'!L$1,Calculations!$A54,0),IF($P56=2017,OFFSET('2017'!L$1,Calculations!$A54,0),0))))))))))))))))</f>
        <v>0.39024820341042427</v>
      </c>
      <c r="S56" s="19">
        <f ca="1">IF($P56=2002,OFFSET('2002'!M$1,Calculations!$A54,0),IF($P56=2003,OFFSET('2003'!M$1,Calculations!$A54,0),IF($P56=2004,OFFSET('2004'!M$1,Calculations!$A54,0),IF($P56=2005,OFFSET('2005'!M$1,Calculations!$A54,0),IF($P56=2006,OFFSET('2006'!M$1,Calculations!$A54,0),IF($P56=2007,OFFSET('2007'!M$1,Calculations!$A54,0),IF($P56=2008,OFFSET('2008'!M$1,Calculations!$A54,0),IF($P56=2009,OFFSET('2009'!M$1,Calculations!$A54,0),IF($P56=2010,OFFSET('2010'!M$1,Calculations!$A54,0),IF($P56=2011,OFFSET('2011'!M$1,Calculations!$A54,0),IF($P56=2012,OFFSET('2012'!M$1,Calculations!$A54,0),IF($P56=2013,OFFSET('2013'!M$1,Calculations!$A54,0),IF($P56=2014,OFFSET('2014'!M$1,Calculations!$A54,0),IF($P56=2015,OFFSET('2015'!M$1,Calculations!$A54,0),IF($P56=2016,OFFSET('2016'!M$1,Calculations!$A54,0),IF($P56=2017,OFFSET('2017'!M$1,Calculations!$A54,0),0))))))))))))))))</f>
        <v>0.46823273603998483</v>
      </c>
      <c r="T56" s="19">
        <f ca="1">IF($P56=2002,OFFSET('2002'!N$1,Calculations!$A54,0),IF($P56=2003,OFFSET('2003'!N$1,Calculations!$A54,0),IF($P56=2004,OFFSET('2004'!N$1,Calculations!$A54,0),IF($P56=2005,OFFSET('2005'!N$1,Calculations!$A54,0),IF($P56=2006,OFFSET('2006'!N$1,Calculations!$A54,0),IF($P56=2007,OFFSET('2007'!N$1,Calculations!$A54,0),IF($P56=2008,OFFSET('2008'!N$1,Calculations!$A54,0),IF($P56=2009,OFFSET('2009'!N$1,Calculations!$A54,0),IF($P56=2010,OFFSET('2010'!N$1,Calculations!$A54,0),IF($P56=2011,OFFSET('2011'!N$1,Calculations!$A54,0),IF($P56=2012,OFFSET('2012'!N$1,Calculations!$A54,0),IF($P56=2013,OFFSET('2013'!N$1,Calculations!$A54,0),IF($P56=2014,OFFSET('2014'!N$1,Calculations!$A54,0),IF($P56=2015,OFFSET('2015'!N$1,Calculations!$A54,0),IF($P56=2016,OFFSET('2016'!N$1,Calculations!$A54,0),IF($P56=2017,OFFSET('2017'!N$1,Calculations!$A54,0),0))))))))))))))))</f>
        <v>0.36626117301373073</v>
      </c>
      <c r="U56" s="19">
        <f ca="1">IF($P56=2002,OFFSET('2002'!O$1,Calculations!$A54,0),IF($P56=2003,OFFSET('2003'!O$1,Calculations!$A54,0),IF($P56=2004,OFFSET('2004'!O$1,Calculations!$A54,0),IF($P56=2005,OFFSET('2005'!O$1,Calculations!$A54,0),IF($P56=2006,OFFSET('2006'!O$1,Calculations!$A54,0),IF($P56=2007,OFFSET('2007'!O$1,Calculations!$A54,0),IF($P56=2008,OFFSET('2008'!O$1,Calculations!$A54,0),IF($P56=2009,OFFSET('2009'!O$1,Calculations!$A54,0),IF($P56=2010,OFFSET('2010'!O$1,Calculations!$A54,0),IF($P56=2011,OFFSET('2011'!O$1,Calculations!$A54,0),IF($P56=2012,OFFSET('2012'!O$1,Calculations!$A54,0),IF($P56=2013,OFFSET('2013'!O$1,Calculations!$A54,0),IF($P56=2014,OFFSET('2014'!O$1,Calculations!$A54,0),IF($P56=2015,OFFSET('2015'!O$1,Calculations!$A54,0),IF($P56=2016,OFFSET('2016'!O$1,Calculations!$A54,0),IF($P56=2017,OFFSET('2017'!O$1,Calculations!$A54,0),0))))))))))))))))</f>
        <v>0.52451541468555196</v>
      </c>
      <c r="V56" s="19">
        <f ca="1">IF($P56=2002,OFFSET('2002'!P$1,Calculations!$A54,0),IF($P56=2003,OFFSET('2003'!P$1,Calculations!$A54,0),IF($P56=2004,OFFSET('2004'!P$1,Calculations!$A54,0),IF($P56=2005,OFFSET('2005'!P$1,Calculations!$A54,0),IF($P56=2006,OFFSET('2006'!P$1,Calculations!$A54,0),IF($P56=2007,OFFSET('2007'!P$1,Calculations!$A54,0),IF($P56=2008,OFFSET('2008'!P$1,Calculations!$A54,0),IF($P56=2009,OFFSET('2009'!P$1,Calculations!$A54,0),IF($P56=2010,OFFSET('2010'!P$1,Calculations!$A54,0),IF($P56=2011,OFFSET('2011'!P$1,Calculations!$A54,0),IF($P56=2012,OFFSET('2012'!P$1,Calculations!$A54,0),IF($P56=2013,OFFSET('2013'!P$1,Calculations!$A54,0),IF($P56=2014,OFFSET('2014'!P$1,Calculations!$A54,0),IF($P56=2015,OFFSET('2015'!P$1,Calculations!$A54,0),IF($P56=2016,OFFSET('2016'!P$1,Calculations!$A54,0),IF($P56=2017,OFFSET('2017'!P$1,Calculations!$A54,0),0))))))))))))))))</f>
        <v>0.34222862815134486</v>
      </c>
      <c r="W56" s="13">
        <f ca="1">IF($P56=2002,OFFSET('2002'!Q$1,Calculations!$A54,0),IF($P56=2003,OFFSET('2003'!Q$1,Calculations!$A54,0),IF($P56=2004,OFFSET('2004'!Q$1,Calculations!$A54,0),IF($P56=2005,OFFSET('2005'!Q$1,Calculations!$A54,0),IF($P56=2006,OFFSET('2006'!Q$1,Calculations!$A54,0),IF($P56=2007,OFFSET('2007'!Q$1,Calculations!$A54,0),IF($P56=2008,OFFSET('2008'!Q$1,Calculations!$A54,0),IF($P56=2009,OFFSET('2009'!Q$1,Calculations!$A54,0),IF($P56=2010,OFFSET('2010'!Q$1,Calculations!$A54,0),IF($P56=2011,OFFSET('2011'!Q$1,Calculations!$A54,0),IF($P56=2012,OFFSET('2012'!Q$1,Calculations!$A54,0),IF($P56=2013,OFFSET('2013'!Q$1,Calculations!$A54,0),IF($P56=2014,OFFSET('2014'!Q$1,Calculations!$A54,0),IF($P56=2015,OFFSET('2015'!Q$1,Calculations!$A54,0),IF($P56=2016,OFFSET('2016'!Q$1,Calculations!$A54,0),IF($P56=2017,OFFSET('2017'!Q$1,Calculations!$A54,0),0))))))))))))))))</f>
        <v>0.51793381002579075</v>
      </c>
      <c r="X56" s="31">
        <f ca="1">IF($P56=2002,OFFSET('2002'!K$1,Calculations!$B54,0),IF($P56=2003,OFFSET('2003'!K$1,Calculations!$B54,0),IF($P56=2004,OFFSET('2004'!K$1,Calculations!$B54,0),IF($P56=2005,OFFSET('2005'!K$1,Calculations!$B54,0),IF($P56=2006,OFFSET('2006'!K$1,Calculations!$B54,0),IF($P56=2007,OFFSET('2007'!K$1,Calculations!$B54,0),IF($P56=2008,OFFSET('2008'!K$1,Calculations!$B54,0),IF($P56=2009,OFFSET('2009'!K$1,Calculations!$B54,0),IF($P56=2010,OFFSET('2010'!K$1,Calculations!$B54,0),IF($P56=2011,OFFSET('2011'!K$1,Calculations!$B54,0),IF($P56=2012,OFFSET('2012'!K$1,Calculations!$B54,0),IF($P56=2013,OFFSET('2013'!K$1,Calculations!$B54,0),IF($P56=2014,OFFSET('2014'!K$1,Calculations!$B54,0),IF($P56=2015,OFFSET('2015'!K$1,Calculations!$B54,0),IF($P56=2016,OFFSET('2016'!K$1,Calculations!$B54,0),IF($P56=2017,OFFSET('2017'!K$1,Calculations!$B54,0),0))))))))))))))))</f>
        <v>3.6031803082104782E-2</v>
      </c>
      <c r="Y56" s="31">
        <f ca="1">IF($P56=2002,OFFSET('2002'!L$1,Calculations!$B54,0),IF($P56=2003,OFFSET('2003'!L$1,Calculations!$B54,0),IF($P56=2004,OFFSET('2004'!L$1,Calculations!$B54,0),IF($P56=2005,OFFSET('2005'!L$1,Calculations!$B54,0),IF($P56=2006,OFFSET('2006'!L$1,Calculations!$B54,0),IF($P56=2007,OFFSET('2007'!L$1,Calculations!$B54,0),IF($P56=2008,OFFSET('2008'!L$1,Calculations!$B54,0),IF($P56=2009,OFFSET('2009'!L$1,Calculations!$B54,0),IF($P56=2010,OFFSET('2010'!L$1,Calculations!$B54,0),IF($P56=2011,OFFSET('2011'!L$1,Calculations!$B54,0),IF($P56=2012,OFFSET('2012'!L$1,Calculations!$B54,0),IF($P56=2013,OFFSET('2013'!L$1,Calculations!$B54,0),IF($P56=2014,OFFSET('2014'!L$1,Calculations!$B54,0),IF($P56=2015,OFFSET('2015'!L$1,Calculations!$B54,0),IF($P56=2016,OFFSET('2016'!L$1,Calculations!$B54,0),IF($P56=2017,OFFSET('2017'!L$1,Calculations!$B54,0),0))))))))))))))))</f>
        <v>3.2183523966860736E-2</v>
      </c>
      <c r="Z56" s="31">
        <f ca="1">IF($P56=2002,OFFSET('2002'!M$1,Calculations!$B54,0),IF($P56=2003,OFFSET('2003'!M$1,Calculations!$B54,0),IF($P56=2004,OFFSET('2004'!M$1,Calculations!$B54,0),IF($P56=2005,OFFSET('2005'!M$1,Calculations!$B54,0),IF($P56=2006,OFFSET('2006'!M$1,Calculations!$B54,0),IF($P56=2007,OFFSET('2007'!M$1,Calculations!$B54,0),IF($P56=2008,OFFSET('2008'!M$1,Calculations!$B54,0),IF($P56=2009,OFFSET('2009'!M$1,Calculations!$B54,0),IF($P56=2010,OFFSET('2010'!M$1,Calculations!$B54,0),IF($P56=2011,OFFSET('2011'!M$1,Calculations!$B54,0),IF($P56=2012,OFFSET('2012'!M$1,Calculations!$B54,0),IF($P56=2013,OFFSET('2013'!M$1,Calculations!$B54,0),IF($P56=2014,OFFSET('2014'!M$1,Calculations!$B54,0),IF($P56=2015,OFFSET('2015'!M$1,Calculations!$B54,0),IF($P56=2016,OFFSET('2016'!M$1,Calculations!$B54,0),IF($P56=2017,OFFSET('2017'!M$1,Calculations!$B54,0),0))))))))))))))))</f>
        <v>4.8503450550456073E-2</v>
      </c>
      <c r="AA56" s="31">
        <f ca="1">IF($P56=2002,OFFSET('2002'!N$1,Calculations!$B54,0),IF($P56=2003,OFFSET('2003'!N$1,Calculations!$B54,0),IF($P56=2004,OFFSET('2004'!N$1,Calculations!$B54,0),IF($P56=2005,OFFSET('2005'!N$1,Calculations!$B54,0),IF($P56=2006,OFFSET('2006'!N$1,Calculations!$B54,0),IF($P56=2007,OFFSET('2007'!N$1,Calculations!$B54,0),IF($P56=2008,OFFSET('2008'!N$1,Calculations!$B54,0),IF($P56=2009,OFFSET('2009'!N$1,Calculations!$B54,0),IF($P56=2010,OFFSET('2010'!N$1,Calculations!$B54,0),IF($P56=2011,OFFSET('2011'!N$1,Calculations!$B54,0),IF($P56=2012,OFFSET('2012'!N$1,Calculations!$B54,0),IF($P56=2013,OFFSET('2013'!N$1,Calculations!$B54,0),IF($P56=2014,OFFSET('2014'!N$1,Calculations!$B54,0),IF($P56=2015,OFFSET('2015'!N$1,Calculations!$B54,0),IF($P56=2016,OFFSET('2016'!N$1,Calculations!$B54,0),IF($P56=2017,OFFSET('2017'!N$1,Calculations!$B54,0),0))))))))))))))))</f>
        <v>5.1298036036422218E-2</v>
      </c>
      <c r="AB56" s="31">
        <f ca="1">IF($P56=2002,OFFSET('2002'!O$1,Calculations!$B54,0),IF($P56=2003,OFFSET('2003'!O$1,Calculations!$B54,0),IF($P56=2004,OFFSET('2004'!O$1,Calculations!$B54,0),IF($P56=2005,OFFSET('2005'!O$1,Calculations!$B54,0),IF($P56=2006,OFFSET('2006'!O$1,Calculations!$B54,0),IF($P56=2007,OFFSET('2007'!O$1,Calculations!$B54,0),IF($P56=2008,OFFSET('2008'!O$1,Calculations!$B54,0),IF($P56=2009,OFFSET('2009'!O$1,Calculations!$B54,0),IF($P56=2010,OFFSET('2010'!O$1,Calculations!$B54,0),IF($P56=2011,OFFSET('2011'!O$1,Calculations!$B54,0),IF($P56=2012,OFFSET('2012'!O$1,Calculations!$B54,0),IF($P56=2013,OFFSET('2013'!O$1,Calculations!$B54,0),IF($P56=2014,OFFSET('2014'!O$1,Calculations!$B54,0),IF($P56=2015,OFFSET('2015'!O$1,Calculations!$B54,0),IF($P56=2016,OFFSET('2016'!O$1,Calculations!$B54,0),IF($P56=2017,OFFSET('2017'!O$1,Calculations!$B54,0),0))))))))))))))))</f>
        <v>4.1059936154086887E-2</v>
      </c>
      <c r="AC56" s="31">
        <f ca="1">IF($P56=2002,OFFSET('2002'!P$1,Calculations!$B54,0),IF($P56=2003,OFFSET('2003'!P$1,Calculations!$B54,0),IF($P56=2004,OFFSET('2004'!P$1,Calculations!$B54,0),IF($P56=2005,OFFSET('2005'!P$1,Calculations!$B54,0),IF($P56=2006,OFFSET('2006'!P$1,Calculations!$B54,0),IF($P56=2007,OFFSET('2007'!P$1,Calculations!$B54,0),IF($P56=2008,OFFSET('2008'!P$1,Calculations!$B54,0),IF($P56=2009,OFFSET('2009'!P$1,Calculations!$B54,0),IF($P56=2010,OFFSET('2010'!P$1,Calculations!$B54,0),IF($P56=2011,OFFSET('2011'!P$1,Calculations!$B54,0),IF($P56=2012,OFFSET('2012'!P$1,Calculations!$B54,0),IF($P56=2013,OFFSET('2013'!P$1,Calculations!$B54,0),IF($P56=2014,OFFSET('2014'!P$1,Calculations!$B54,0),IF($P56=2015,OFFSET('2015'!P$1,Calculations!$B54,0),IF($P56=2016,OFFSET('2016'!P$1,Calculations!$B54,0),IF($P56=2017,OFFSET('2017'!P$1,Calculations!$B54,0),0))))))))))))))))</f>
        <v>4.257697137866312E-2</v>
      </c>
      <c r="AD56" s="34">
        <f ca="1">IF($P56=2002,OFFSET('2002'!Q$1,Calculations!$B54,0),IF($P56=2003,OFFSET('2003'!Q$1,Calculations!$B54,0),IF($P56=2004,OFFSET('2004'!Q$1,Calculations!$B54,0),IF($P56=2005,OFFSET('2005'!Q$1,Calculations!$B54,0),IF($P56=2006,OFFSET('2006'!Q$1,Calculations!$B54,0),IF($P56=2007,OFFSET('2007'!Q$1,Calculations!$B54,0),IF($P56=2008,OFFSET('2008'!Q$1,Calculations!$B54,0),IF($P56=2009,OFFSET('2009'!Q$1,Calculations!$B54,0),IF($P56=2010,OFFSET('2010'!Q$1,Calculations!$B54,0),IF($P56=2011,OFFSET('2011'!Q$1,Calculations!$B54,0),IF($P56=2012,OFFSET('2012'!Q$1,Calculations!$B54,0),IF($P56=2013,OFFSET('2013'!Q$1,Calculations!$B54,0),IF($P56=2014,OFFSET('2014'!Q$1,Calculations!$B54,0),IF($P56=2015,OFFSET('2015'!Q$1,Calculations!$B54,0),IF($P56=2016,OFFSET('2016'!Q$1,Calculations!$B54,0),IF($P56=2017,OFFSET('2017'!Q$1,Calculations!$B54,0),0))))))))))))))))</f>
        <v>3.8210660931477666E-2</v>
      </c>
      <c r="AE56" s="31">
        <f ca="1">IF($P56=2002,OFFSET('2002'!K$1,Calculations!$C54,0),IF($P56=2003,OFFSET('2003'!K$1,Calculations!$C54,0),IF($P56=2004,OFFSET('2004'!K$1,Calculations!$C54,0),IF($P56=2005,OFFSET('2005'!K$1,Calculations!$C54,0),IF($P56=2006,OFFSET('2006'!K$1,Calculations!$C54,0),IF($P56=2007,OFFSET('2007'!K$1,Calculations!$C54,0),IF($P56=2008,OFFSET('2008'!K$1,Calculations!$C54,0),IF($P56=2009,OFFSET('2009'!K$1,Calculations!$C54,0),IF($P56=2010,OFFSET('2010'!K$1,Calculations!$C54,0),IF($P56=2011,OFFSET('2011'!K$1,Calculations!$C54,0),IF($P56=2012,OFFSET('2012'!K$1,Calculations!$C54,0),IF($P56=2013,OFFSET('2013'!K$1,Calculations!$C54,0),IF($P56=2014,OFFSET('2014'!K$1,Calculations!$C54,0),IF($P56=2015,OFFSET('2015'!K$1,Calculations!$C54,0),IF($P56=2016,OFFSET('2016'!K$1,Calculations!$C54,0),IF($P56=2017,OFFSET('2017'!K$1,Calculations!$C54,0),0))))))))))))))))</f>
        <v>3.3146827580426932E-2</v>
      </c>
      <c r="AF56" s="31">
        <f ca="1">IF($P56=2002,OFFSET('2002'!L$1,Calculations!$C54,0),IF($P56=2003,OFFSET('2003'!L$1,Calculations!$C54,0),IF($P56=2004,OFFSET('2004'!L$1,Calculations!$C54,0),IF($P56=2005,OFFSET('2005'!L$1,Calculations!$C54,0),IF($P56=2006,OFFSET('2006'!L$1,Calculations!$C54,0),IF($P56=2007,OFFSET('2007'!L$1,Calculations!$C54,0),IF($P56=2008,OFFSET('2008'!L$1,Calculations!$C54,0),IF($P56=2009,OFFSET('2009'!L$1,Calculations!$C54,0),IF($P56=2010,OFFSET('2010'!L$1,Calculations!$C54,0),IF($P56=2011,OFFSET('2011'!L$1,Calculations!$C54,0),IF($P56=2012,OFFSET('2012'!L$1,Calculations!$C54,0),IF($P56=2013,OFFSET('2013'!L$1,Calculations!$C54,0),IF($P56=2014,OFFSET('2014'!L$1,Calculations!$C54,0),IF($P56=2015,OFFSET('2015'!L$1,Calculations!$C54,0),IF($P56=2016,OFFSET('2016'!L$1,Calculations!$C54,0),IF($P56=2017,OFFSET('2017'!L$1,Calculations!$C54,0),0))))))))))))))))</f>
        <v>0.15983152715532767</v>
      </c>
      <c r="AG56" s="31">
        <f ca="1">IF($P56=2002,OFFSET('2002'!M$1,Calculations!$C54,0),IF($P56=2003,OFFSET('2003'!M$1,Calculations!$C54,0),IF($P56=2004,OFFSET('2004'!M$1,Calculations!$C54,0),IF($P56=2005,OFFSET('2005'!M$1,Calculations!$C54,0),IF($P56=2006,OFFSET('2006'!M$1,Calculations!$C54,0),IF($P56=2007,OFFSET('2007'!M$1,Calculations!$C54,0),IF($P56=2008,OFFSET('2008'!M$1,Calculations!$C54,0),IF($P56=2009,OFFSET('2009'!M$1,Calculations!$C54,0),IF($P56=2010,OFFSET('2010'!M$1,Calculations!$C54,0),IF($P56=2011,OFFSET('2011'!M$1,Calculations!$C54,0),IF($P56=2012,OFFSET('2012'!M$1,Calculations!$C54,0),IF($P56=2013,OFFSET('2013'!M$1,Calculations!$C54,0),IF($P56=2014,OFFSET('2014'!M$1,Calculations!$C54,0),IF($P56=2015,OFFSET('2015'!M$1,Calculations!$C54,0),IF($P56=2016,OFFSET('2016'!M$1,Calculations!$C54,0),IF($P56=2017,OFFSET('2017'!M$1,Calculations!$C54,0),0))))))))))))))))</f>
        <v>0.1866161960535071</v>
      </c>
      <c r="AH56" s="31">
        <f ca="1">IF($P56=2002,OFFSET('2002'!N$1,Calculations!$C54,0),IF($P56=2003,OFFSET('2003'!N$1,Calculations!$C54,0),IF($P56=2004,OFFSET('2004'!N$1,Calculations!$C54,0),IF($P56=2005,OFFSET('2005'!N$1,Calculations!$C54,0),IF($P56=2006,OFFSET('2006'!N$1,Calculations!$C54,0),IF($P56=2007,OFFSET('2007'!N$1,Calculations!$C54,0),IF($P56=2008,OFFSET('2008'!N$1,Calculations!$C54,0),IF($P56=2009,OFFSET('2009'!N$1,Calculations!$C54,0),IF($P56=2010,OFFSET('2010'!N$1,Calculations!$C54,0),IF($P56=2011,OFFSET('2011'!N$1,Calculations!$C54,0),IF($P56=2012,OFFSET('2012'!N$1,Calculations!$C54,0),IF($P56=2013,OFFSET('2013'!N$1,Calculations!$C54,0),IF($P56=2014,OFFSET('2014'!N$1,Calculations!$C54,0),IF($P56=2015,OFFSET('2015'!N$1,Calculations!$C54,0),IF($P56=2016,OFFSET('2016'!N$1,Calculations!$C54,0),IF($P56=2017,OFFSET('2017'!N$1,Calculations!$C54,0),0))))))))))))))))</f>
        <v>0.19395516137626273</v>
      </c>
      <c r="AI56" s="31">
        <f ca="1">IF($P56=2002,OFFSET('2002'!O$1,Calculations!$C54,0),IF($P56=2003,OFFSET('2003'!O$1,Calculations!$C54,0),IF($P56=2004,OFFSET('2004'!O$1,Calculations!$C54,0),IF($P56=2005,OFFSET('2005'!O$1,Calculations!$C54,0),IF($P56=2006,OFFSET('2006'!O$1,Calculations!$C54,0),IF($P56=2007,OFFSET('2007'!O$1,Calculations!$C54,0),IF($P56=2008,OFFSET('2008'!O$1,Calculations!$C54,0),IF($P56=2009,OFFSET('2009'!O$1,Calculations!$C54,0),IF($P56=2010,OFFSET('2010'!O$1,Calculations!$C54,0),IF($P56=2011,OFFSET('2011'!O$1,Calculations!$C54,0),IF($P56=2012,OFFSET('2012'!O$1,Calculations!$C54,0),IF($P56=2013,OFFSET('2013'!O$1,Calculations!$C54,0),IF($P56=2014,OFFSET('2014'!O$1,Calculations!$C54,0),IF($P56=2015,OFFSET('2015'!O$1,Calculations!$C54,0),IF($P56=2016,OFFSET('2016'!O$1,Calculations!$C54,0),IF($P56=2017,OFFSET('2017'!O$1,Calculations!$C54,0),0))))))))))))))))</f>
        <v>0.11823473892195316</v>
      </c>
      <c r="AJ56" s="31">
        <f ca="1">IF($P56=2002,OFFSET('2002'!P$1,Calculations!$C54,0),IF($P56=2003,OFFSET('2003'!P$1,Calculations!$C54,0),IF($P56=2004,OFFSET('2004'!P$1,Calculations!$C54,0),IF($P56=2005,OFFSET('2005'!P$1,Calculations!$C54,0),IF($P56=2006,OFFSET('2006'!P$1,Calculations!$C54,0),IF($P56=2007,OFFSET('2007'!P$1,Calculations!$C54,0),IF($P56=2008,OFFSET('2008'!P$1,Calculations!$C54,0),IF($P56=2009,OFFSET('2009'!P$1,Calculations!$C54,0),IF($P56=2010,OFFSET('2010'!P$1,Calculations!$C54,0),IF($P56=2011,OFFSET('2011'!P$1,Calculations!$C54,0),IF($P56=2012,OFFSET('2012'!P$1,Calculations!$C54,0),IF($P56=2013,OFFSET('2013'!P$1,Calculations!$C54,0),IF($P56=2014,OFFSET('2014'!P$1,Calculations!$C54,0),IF($P56=2015,OFFSET('2015'!P$1,Calculations!$C54,0),IF($P56=2016,OFFSET('2016'!P$1,Calculations!$C54,0),IF($P56=2017,OFFSET('2017'!P$1,Calculations!$C54,0),0))))))))))))))))</f>
        <v>0.22160941071929754</v>
      </c>
      <c r="AK56" s="34">
        <f ca="1">IF($P56=2002,OFFSET('2002'!Q$1,Calculations!$C54,0),IF($P56=2003,OFFSET('2003'!Q$1,Calculations!$C54,0),IF($P56=2004,OFFSET('2004'!Q$1,Calculations!$C54,0),IF($P56=2005,OFFSET('2005'!Q$1,Calculations!$C54,0),IF($P56=2006,OFFSET('2006'!Q$1,Calculations!$C54,0),IF($P56=2007,OFFSET('2007'!Q$1,Calculations!$C54,0),IF($P56=2008,OFFSET('2008'!Q$1,Calculations!$C54,0),IF($P56=2009,OFFSET('2009'!Q$1,Calculations!$C54,0),IF($P56=2010,OFFSET('2010'!Q$1,Calculations!$C54,0),IF($P56=2011,OFFSET('2011'!Q$1,Calculations!$C54,0),IF($P56=2012,OFFSET('2012'!Q$1,Calculations!$C54,0),IF($P56=2013,OFFSET('2013'!Q$1,Calculations!$C54,0),IF($P56=2014,OFFSET('2014'!Q$1,Calculations!$C54,0),IF($P56=2015,OFFSET('2015'!Q$1,Calculations!$C54,0),IF($P56=2016,OFFSET('2016'!Q$1,Calculations!$C54,0),IF($P56=2017,OFFSET('2017'!Q$1,Calculations!$C54,0),0))))))))))))))))</f>
        <v>0.10836940444419393</v>
      </c>
      <c r="AL56" s="31">
        <f ca="1">IF($P56=2002,OFFSET('2002'!K$1,Calculations!$D54,0),IF($P56=2003,OFFSET('2003'!K$1,Calculations!$D54,0),IF($P56=2004,OFFSET('2004'!K$1,Calculations!$D54,0),IF($P56=2005,OFFSET('2005'!K$1,Calculations!$D54,0),IF($P56=2006,OFFSET('2006'!K$1,Calculations!$D54,0),IF($P56=2007,OFFSET('2007'!K$1,Calculations!$D54,0),IF($P56=2008,OFFSET('2008'!K$1,Calculations!$D54,0),IF($P56=2009,OFFSET('2009'!K$1,Calculations!$D54,0),IF($P56=2010,OFFSET('2010'!K$1,Calculations!$D54,0),IF($P56=2011,OFFSET('2011'!K$1,Calculations!$D54,0),IF($P56=2012,OFFSET('2012'!K$1,Calculations!$D54,0),IF($P56=2013,OFFSET('2013'!K$1,Calculations!$D54,0),IF($P56=2014,OFFSET('2014'!K$1,Calculations!$D54,0),IF($P56=2015,OFFSET('2015'!K$1,Calculations!$D54,0),IF($P56=2016,OFFSET('2016'!K$1,Calculations!$D54,0),IF($P56=2017,OFFSET('2017'!K$1,Calculations!$D54,0),0))))))))))))))))</f>
        <v>5.1080594166598107E-3</v>
      </c>
      <c r="AM56" s="31">
        <f ca="1">IF($P56=2002,OFFSET('2002'!L$1,Calculations!$D54,0),IF($P56=2003,OFFSET('2003'!L$1,Calculations!$D54,0),IF($P56=2004,OFFSET('2004'!L$1,Calculations!$D54,0),IF($P56=2005,OFFSET('2005'!L$1,Calculations!$D54,0),IF($P56=2006,OFFSET('2006'!L$1,Calculations!$D54,0),IF($P56=2007,OFFSET('2007'!L$1,Calculations!$D54,0),IF($P56=2008,OFFSET('2008'!L$1,Calculations!$D54,0),IF($P56=2009,OFFSET('2009'!L$1,Calculations!$D54,0),IF($P56=2010,OFFSET('2010'!L$1,Calculations!$D54,0),IF($P56=2011,OFFSET('2011'!L$1,Calculations!$D54,0),IF($P56=2012,OFFSET('2012'!L$1,Calculations!$D54,0),IF($P56=2013,OFFSET('2013'!L$1,Calculations!$D54,0),IF($P56=2014,OFFSET('2014'!L$1,Calculations!$D54,0),IF($P56=2015,OFFSET('2015'!L$1,Calculations!$D54,0),IF($P56=2016,OFFSET('2016'!L$1,Calculations!$D54,0),IF($P56=2017,OFFSET('2017'!L$1,Calculations!$D54,0),0))))))))))))))))</f>
        <v>5.7053414435982927E-2</v>
      </c>
      <c r="AN56" s="31">
        <f ca="1">IF($P56=2002,OFFSET('2002'!M$1,Calculations!$D54,0),IF($P56=2003,OFFSET('2003'!M$1,Calculations!$D54,0),IF($P56=2004,OFFSET('2004'!M$1,Calculations!$D54,0),IF($P56=2005,OFFSET('2005'!M$1,Calculations!$D54,0),IF($P56=2006,OFFSET('2006'!M$1,Calculations!$D54,0),IF($P56=2007,OFFSET('2007'!M$1,Calculations!$D54,0),IF($P56=2008,OFFSET('2008'!M$1,Calculations!$D54,0),IF($P56=2009,OFFSET('2009'!M$1,Calculations!$D54,0),IF($P56=2010,OFFSET('2010'!M$1,Calculations!$D54,0),IF($P56=2011,OFFSET('2011'!M$1,Calculations!$D54,0),IF($P56=2012,OFFSET('2012'!M$1,Calculations!$D54,0),IF($P56=2013,OFFSET('2013'!M$1,Calculations!$D54,0),IF($P56=2014,OFFSET('2014'!M$1,Calculations!$D54,0),IF($P56=2015,OFFSET('2015'!M$1,Calculations!$D54,0),IF($P56=2016,OFFSET('2016'!M$1,Calculations!$D54,0),IF($P56=2017,OFFSET('2017'!M$1,Calculations!$D54,0),0))))))))))))))))</f>
        <v>4.8116327431176255E-2</v>
      </c>
      <c r="AO56" s="31">
        <f ca="1">IF($P56=2002,OFFSET('2002'!N$1,Calculations!$D54,0),IF($P56=2003,OFFSET('2003'!N$1,Calculations!$D54,0),IF($P56=2004,OFFSET('2004'!N$1,Calculations!$D54,0),IF($P56=2005,OFFSET('2005'!N$1,Calculations!$D54,0),IF($P56=2006,OFFSET('2006'!N$1,Calculations!$D54,0),IF($P56=2007,OFFSET('2007'!N$1,Calculations!$D54,0),IF($P56=2008,OFFSET('2008'!N$1,Calculations!$D54,0),IF($P56=2009,OFFSET('2009'!N$1,Calculations!$D54,0),IF($P56=2010,OFFSET('2010'!N$1,Calculations!$D54,0),IF($P56=2011,OFFSET('2011'!N$1,Calculations!$D54,0),IF($P56=2012,OFFSET('2012'!N$1,Calculations!$D54,0),IF($P56=2013,OFFSET('2013'!N$1,Calculations!$D54,0),IF($P56=2014,OFFSET('2014'!N$1,Calculations!$D54,0),IF($P56=2015,OFFSET('2015'!N$1,Calculations!$D54,0),IF($P56=2016,OFFSET('2016'!N$1,Calculations!$D54,0),IF($P56=2017,OFFSET('2017'!N$1,Calculations!$D54,0),0))))))))))))))))</f>
        <v>2.6852104549223408E-2</v>
      </c>
      <c r="AP56" s="31">
        <f ca="1">IF($P56=2002,OFFSET('2002'!O$1,Calculations!$D54,0),IF($P56=2003,OFFSET('2003'!O$1,Calculations!$D54,0),IF($P56=2004,OFFSET('2004'!O$1,Calculations!$D54,0),IF($P56=2005,OFFSET('2005'!O$1,Calculations!$D54,0),IF($P56=2006,OFFSET('2006'!O$1,Calculations!$D54,0),IF($P56=2007,OFFSET('2007'!O$1,Calculations!$D54,0),IF($P56=2008,OFFSET('2008'!O$1,Calculations!$D54,0),IF($P56=2009,OFFSET('2009'!O$1,Calculations!$D54,0),IF($P56=2010,OFFSET('2010'!O$1,Calculations!$D54,0),IF($P56=2011,OFFSET('2011'!O$1,Calculations!$D54,0),IF($P56=2012,OFFSET('2012'!O$1,Calculations!$D54,0),IF($P56=2013,OFFSET('2013'!O$1,Calculations!$D54,0),IF($P56=2014,OFFSET('2014'!O$1,Calculations!$D54,0),IF($P56=2015,OFFSET('2015'!O$1,Calculations!$D54,0),IF($P56=2016,OFFSET('2016'!O$1,Calculations!$D54,0),IF($P56=2017,OFFSET('2017'!O$1,Calculations!$D54,0),0))))))))))))))))</f>
        <v>2.2819523169733142E-2</v>
      </c>
      <c r="AQ56" s="31">
        <f ca="1">IF($P56=2002,OFFSET('2002'!P$1,Calculations!$D54,0),IF($P56=2003,OFFSET('2003'!P$1,Calculations!$D54,0),IF($P56=2004,OFFSET('2004'!P$1,Calculations!$D54,0),IF($P56=2005,OFFSET('2005'!P$1,Calculations!$D54,0),IF($P56=2006,OFFSET('2006'!P$1,Calculations!$D54,0),IF($P56=2007,OFFSET('2007'!P$1,Calculations!$D54,0),IF($P56=2008,OFFSET('2008'!P$1,Calculations!$D54,0),IF($P56=2009,OFFSET('2009'!P$1,Calculations!$D54,0),IF($P56=2010,OFFSET('2010'!P$1,Calculations!$D54,0),IF($P56=2011,OFFSET('2011'!P$1,Calculations!$D54,0),IF($P56=2012,OFFSET('2012'!P$1,Calculations!$D54,0),IF($P56=2013,OFFSET('2013'!P$1,Calculations!$D54,0),IF($P56=2014,OFFSET('2014'!P$1,Calculations!$D54,0),IF($P56=2015,OFFSET('2015'!P$1,Calculations!$D54,0),IF($P56=2016,OFFSET('2016'!P$1,Calculations!$D54,0),IF($P56=2017,OFFSET('2017'!P$1,Calculations!$D54,0),0))))))))))))))))</f>
        <v>1.8700848149625939E-2</v>
      </c>
      <c r="AR56" s="34">
        <f ca="1">IF($P56=2002,OFFSET('2002'!Q$1,Calculations!$D54,0),IF($P56=2003,OFFSET('2003'!Q$1,Calculations!$D54,0),IF($P56=2004,OFFSET('2004'!Q$1,Calculations!$D54,0),IF($P56=2005,OFFSET('2005'!Q$1,Calculations!$D54,0),IF($P56=2006,OFFSET('2006'!Q$1,Calculations!$D54,0),IF($P56=2007,OFFSET('2007'!Q$1,Calculations!$D54,0),IF($P56=2008,OFFSET('2008'!Q$1,Calculations!$D54,0),IF($P56=2009,OFFSET('2009'!Q$1,Calculations!$D54,0),IF($P56=2010,OFFSET('2010'!Q$1,Calculations!$D54,0),IF($P56=2011,OFFSET('2011'!Q$1,Calculations!$D54,0),IF($P56=2012,OFFSET('2012'!Q$1,Calculations!$D54,0),IF($P56=2013,OFFSET('2013'!Q$1,Calculations!$D54,0),IF($P56=2014,OFFSET('2014'!Q$1,Calculations!$D54,0),IF($P56=2015,OFFSET('2015'!Q$1,Calculations!$D54,0),IF($P56=2016,OFFSET('2016'!Q$1,Calculations!$D54,0),IF($P56=2017,OFFSET('2017'!Q$1,Calculations!$D54,0),0))))))))))))))))</f>
        <v>2.6636238141167366E-2</v>
      </c>
      <c r="AS56" s="31">
        <f ca="1">IF($P56=2002,OFFSET('2002'!K$1,Calculations!$E54,0),IF($P56=2003,OFFSET('2003'!K$1,Calculations!$E54,0),IF($P56=2004,OFFSET('2004'!K$1,Calculations!$E54,0),IF($P56=2005,OFFSET('2005'!K$1,Calculations!$E54,0),IF($P56=2006,OFFSET('2006'!K$1,Calculations!$E54,0),IF($P56=2007,OFFSET('2007'!K$1,Calculations!$E54,0),IF($P56=2008,OFFSET('2008'!K$1,Calculations!$E54,0),IF($P56=2009,OFFSET('2009'!K$1,Calculations!$E54,0),IF($P56=2010,OFFSET('2010'!K$1,Calculations!$E54,0),IF($P56=2011,OFFSET('2011'!K$1,Calculations!$E54,0),IF($P56=2012,OFFSET('2012'!K$1,Calculations!$E54,0),IF($P56=2013,OFFSET('2013'!K$1,Calculations!$E54,0),IF($P56=2014,OFFSET('2014'!K$1,Calculations!$E54,0),IF($P56=2015,OFFSET('2015'!K$1,Calculations!$E54,0),IF($P56=2016,OFFSET('2016'!K$1,Calculations!$E54,0),IF($P56=2017,OFFSET('2017'!K$1,Calculations!$E54,0),0))))))))))))))))</f>
        <v>9.3242274735908428E-3</v>
      </c>
      <c r="AT56" s="31">
        <f ca="1">IF($P56=2002,OFFSET('2002'!L$1,Calculations!$E54,0),IF($P56=2003,OFFSET('2003'!L$1,Calculations!$E54,0),IF($P56=2004,OFFSET('2004'!L$1,Calculations!$E54,0),IF($P56=2005,OFFSET('2005'!L$1,Calculations!$E54,0),IF($P56=2006,OFFSET('2006'!L$1,Calculations!$E54,0),IF($P56=2007,OFFSET('2007'!L$1,Calculations!$E54,0),IF($P56=2008,OFFSET('2008'!L$1,Calculations!$E54,0),IF($P56=2009,OFFSET('2009'!L$1,Calculations!$E54,0),IF($P56=2010,OFFSET('2010'!L$1,Calculations!$E54,0),IF($P56=2011,OFFSET('2011'!L$1,Calculations!$E54,0),IF($P56=2012,OFFSET('2012'!L$1,Calculations!$E54,0),IF($P56=2013,OFFSET('2013'!L$1,Calculations!$E54,0),IF($P56=2014,OFFSET('2014'!L$1,Calculations!$E54,0),IF($P56=2015,OFFSET('2015'!L$1,Calculations!$E54,0),IF($P56=2016,OFFSET('2016'!L$1,Calculations!$E54,0),IF($P56=2017,OFFSET('2017'!L$1,Calculations!$E54,0),0))))))))))))))))</f>
        <v>4.5423196031323734E-2</v>
      </c>
      <c r="AU56" s="31">
        <f ca="1">IF($P56=2002,OFFSET('2002'!M$1,Calculations!$E54,0),IF($P56=2003,OFFSET('2003'!M$1,Calculations!$E54,0),IF($P56=2004,OFFSET('2004'!M$1,Calculations!$E54,0),IF($P56=2005,OFFSET('2005'!M$1,Calculations!$E54,0),IF($P56=2006,OFFSET('2006'!M$1,Calculations!$E54,0),IF($P56=2007,OFFSET('2007'!M$1,Calculations!$E54,0),IF($P56=2008,OFFSET('2008'!M$1,Calculations!$E54,0),IF($P56=2009,OFFSET('2009'!M$1,Calculations!$E54,0),IF($P56=2010,OFFSET('2010'!M$1,Calculations!$E54,0),IF($P56=2011,OFFSET('2011'!M$1,Calculations!$E54,0),IF($P56=2012,OFFSET('2012'!M$1,Calculations!$E54,0),IF($P56=2013,OFFSET('2013'!M$1,Calculations!$E54,0),IF($P56=2014,OFFSET('2014'!M$1,Calculations!$E54,0),IF($P56=2015,OFFSET('2015'!M$1,Calculations!$E54,0),IF($P56=2016,OFFSET('2016'!M$1,Calculations!$E54,0),IF($P56=2017,OFFSET('2017'!M$1,Calculations!$E54,0),0))))))))))))))))</f>
        <v>5.3108609617645727E-2</v>
      </c>
      <c r="AV56" s="31">
        <f ca="1">IF($P56=2002,OFFSET('2002'!N$1,Calculations!$E54,0),IF($P56=2003,OFFSET('2003'!N$1,Calculations!$E54,0),IF($P56=2004,OFFSET('2004'!N$1,Calculations!$E54,0),IF($P56=2005,OFFSET('2005'!N$1,Calculations!$E54,0),IF($P56=2006,OFFSET('2006'!N$1,Calculations!$E54,0),IF($P56=2007,OFFSET('2007'!N$1,Calculations!$E54,0),IF($P56=2008,OFFSET('2008'!N$1,Calculations!$E54,0),IF($P56=2009,OFFSET('2009'!N$1,Calculations!$E54,0),IF($P56=2010,OFFSET('2010'!N$1,Calculations!$E54,0),IF($P56=2011,OFFSET('2011'!N$1,Calculations!$E54,0),IF($P56=2012,OFFSET('2012'!N$1,Calculations!$E54,0),IF($P56=2013,OFFSET('2013'!N$1,Calculations!$E54,0),IF($P56=2014,OFFSET('2014'!N$1,Calculations!$E54,0),IF($P56=2015,OFFSET('2015'!N$1,Calculations!$E54,0),IF($P56=2016,OFFSET('2016'!N$1,Calculations!$E54,0),IF($P56=2017,OFFSET('2017'!N$1,Calculations!$E54,0),0))))))))))))))))</f>
        <v>3.2212698401109852E-2</v>
      </c>
      <c r="AW56" s="31">
        <f ca="1">IF($P56=2002,OFFSET('2002'!O$1,Calculations!$E54,0),IF($P56=2003,OFFSET('2003'!O$1,Calculations!$E54,0),IF($P56=2004,OFFSET('2004'!O$1,Calculations!$E54,0),IF($P56=2005,OFFSET('2005'!O$1,Calculations!$E54,0),IF($P56=2006,OFFSET('2006'!O$1,Calculations!$E54,0),IF($P56=2007,OFFSET('2007'!O$1,Calculations!$E54,0),IF($P56=2008,OFFSET('2008'!O$1,Calculations!$E54,0),IF($P56=2009,OFFSET('2009'!O$1,Calculations!$E54,0),IF($P56=2010,OFFSET('2010'!O$1,Calculations!$E54,0),IF($P56=2011,OFFSET('2011'!O$1,Calculations!$E54,0),IF($P56=2012,OFFSET('2012'!O$1,Calculations!$E54,0),IF($P56=2013,OFFSET('2013'!O$1,Calculations!$E54,0),IF($P56=2014,OFFSET('2014'!O$1,Calculations!$E54,0),IF($P56=2015,OFFSET('2015'!O$1,Calculations!$E54,0),IF($P56=2016,OFFSET('2016'!O$1,Calculations!$E54,0),IF($P56=2017,OFFSET('2017'!O$1,Calculations!$E54,0),0))))))))))))))))</f>
        <v>3.5042535524936254E-2</v>
      </c>
      <c r="AX56" s="31">
        <f ca="1">IF($P56=2002,OFFSET('2002'!P$1,Calculations!$E54,0),IF($P56=2003,OFFSET('2003'!P$1,Calculations!$E54,0),IF($P56=2004,OFFSET('2004'!P$1,Calculations!$E54,0),IF($P56=2005,OFFSET('2005'!P$1,Calculations!$E54,0),IF($P56=2006,OFFSET('2006'!P$1,Calculations!$E54,0),IF($P56=2007,OFFSET('2007'!P$1,Calculations!$E54,0),IF($P56=2008,OFFSET('2008'!P$1,Calculations!$E54,0),IF($P56=2009,OFFSET('2009'!P$1,Calculations!$E54,0),IF($P56=2010,OFFSET('2010'!P$1,Calculations!$E54,0),IF($P56=2011,OFFSET('2011'!P$1,Calculations!$E54,0),IF($P56=2012,OFFSET('2012'!P$1,Calculations!$E54,0),IF($P56=2013,OFFSET('2013'!P$1,Calculations!$E54,0),IF($P56=2014,OFFSET('2014'!P$1,Calculations!$E54,0),IF($P56=2015,OFFSET('2015'!P$1,Calculations!$E54,0),IF($P56=2016,OFFSET('2016'!P$1,Calculations!$E54,0),IF($P56=2017,OFFSET('2017'!P$1,Calculations!$E54,0),0))))))))))))))))</f>
        <v>3.5313216183811419E-2</v>
      </c>
      <c r="AY56" s="34">
        <f ca="1">IF($P56=2002,OFFSET('2002'!Q$1,Calculations!$E54,0),IF($P56=2003,OFFSET('2003'!Q$1,Calculations!$E54,0),IF($P56=2004,OFFSET('2004'!Q$1,Calculations!$E54,0),IF($P56=2005,OFFSET('2005'!Q$1,Calculations!$E54,0),IF($P56=2006,OFFSET('2006'!Q$1,Calculations!$E54,0),IF($P56=2007,OFFSET('2007'!Q$1,Calculations!$E54,0),IF($P56=2008,OFFSET('2008'!Q$1,Calculations!$E54,0),IF($P56=2009,OFFSET('2009'!Q$1,Calculations!$E54,0),IF($P56=2010,OFFSET('2010'!Q$1,Calculations!$E54,0),IF($P56=2011,OFFSET('2011'!Q$1,Calculations!$E54,0),IF($P56=2012,OFFSET('2012'!Q$1,Calculations!$E54,0),IF($P56=2013,OFFSET('2013'!Q$1,Calculations!$E54,0),IF($P56=2014,OFFSET('2014'!Q$1,Calculations!$E54,0),IF($P56=2015,OFFSET('2015'!Q$1,Calculations!$E54,0),IF($P56=2016,OFFSET('2016'!Q$1,Calculations!$E54,0),IF($P56=2017,OFFSET('2017'!Q$1,Calculations!$E54,0),0))))))))))))))))</f>
        <v>3.0456086878172771E-2</v>
      </c>
      <c r="AZ56" s="31">
        <f ca="1">IF($P56=2002,OFFSET('2002'!K$1,Calculations!$F54,0),IF($P56=2003,OFFSET('2003'!K$1,Calculations!$F54,0),IF($P56=2004,OFFSET('2004'!K$1,Calculations!$F54,0),IF($P56=2005,OFFSET('2005'!K$1,Calculations!$F54,0),IF($P56=2006,OFFSET('2006'!K$1,Calculations!$F54,0),IF($P56=2007,OFFSET('2007'!K$1,Calculations!$F54,0),IF($P56=2008,OFFSET('2008'!K$1,Calculations!$F54,0),IF($P56=2009,OFFSET('2009'!K$1,Calculations!$F54,0),IF($P56=2010,OFFSET('2010'!K$1,Calculations!$F54,0),IF($P56=2011,OFFSET('2011'!K$1,Calculations!$F54,0),IF($P56=2012,OFFSET('2012'!K$1,Calculations!$F54,0),IF($P56=2013,OFFSET('2013'!K$1,Calculations!$F54,0),IF($P56=2014,OFFSET('2014'!K$1,Calculations!$F54,0),IF($P56=2015,OFFSET('2015'!K$1,Calculations!$F54,0),IF($P56=2016,OFFSET('2016'!K$1,Calculations!$F54,0),IF($P56=2017,OFFSET('2017'!K$1,Calculations!$F54,0),0))))))))))))))))</f>
        <v>1.2440315565637717E-4</v>
      </c>
      <c r="BA56" s="31">
        <f ca="1">IF($P56=2002,OFFSET('2002'!L$1,Calculations!$F54,0),IF($P56=2003,OFFSET('2003'!L$1,Calculations!$F54,0),IF($P56=2004,OFFSET('2004'!L$1,Calculations!$F54,0),IF($P56=2005,OFFSET('2005'!L$1,Calculations!$F54,0),IF($P56=2006,OFFSET('2006'!L$1,Calculations!$F54,0),IF($P56=2007,OFFSET('2007'!L$1,Calculations!$F54,0),IF($P56=2008,OFFSET('2008'!L$1,Calculations!$F54,0),IF($P56=2009,OFFSET('2009'!L$1,Calculations!$F54,0),IF($P56=2010,OFFSET('2010'!L$1,Calculations!$F54,0),IF($P56=2011,OFFSET('2011'!L$1,Calculations!$F54,0),IF($P56=2012,OFFSET('2012'!L$1,Calculations!$F54,0),IF($P56=2013,OFFSET('2013'!L$1,Calculations!$F54,0),IF($P56=2014,OFFSET('2014'!L$1,Calculations!$F54,0),IF($P56=2015,OFFSET('2015'!L$1,Calculations!$F54,0),IF($P56=2016,OFFSET('2016'!L$1,Calculations!$F54,0),IF($P56=2017,OFFSET('2017'!L$1,Calculations!$F54,0),0))))))))))))))))</f>
        <v>7.1340190252111154E-3</v>
      </c>
      <c r="BB56" s="31">
        <f ca="1">IF($P56=2002,OFFSET('2002'!M$1,Calculations!$F54,0),IF($P56=2003,OFFSET('2003'!M$1,Calculations!$F54,0),IF($P56=2004,OFFSET('2004'!M$1,Calculations!$F54,0),IF($P56=2005,OFFSET('2005'!M$1,Calculations!$F54,0),IF($P56=2006,OFFSET('2006'!M$1,Calculations!$F54,0),IF($P56=2007,OFFSET('2007'!M$1,Calculations!$F54,0),IF($P56=2008,OFFSET('2008'!M$1,Calculations!$F54,0),IF($P56=2009,OFFSET('2009'!M$1,Calculations!$F54,0),IF($P56=2010,OFFSET('2010'!M$1,Calculations!$F54,0),IF($P56=2011,OFFSET('2011'!M$1,Calculations!$F54,0),IF($P56=2012,OFFSET('2012'!M$1,Calculations!$F54,0),IF($P56=2013,OFFSET('2013'!M$1,Calculations!$F54,0),IF($P56=2014,OFFSET('2014'!M$1,Calculations!$F54,0),IF($P56=2015,OFFSET('2015'!M$1,Calculations!$F54,0),IF($P56=2016,OFFSET('2016'!M$1,Calculations!$F54,0),IF($P56=2017,OFFSET('2017'!M$1,Calculations!$F54,0),0))))))))))))))))</f>
        <v>1.0326789377303157E-2</v>
      </c>
      <c r="BC56" s="31">
        <f ca="1">IF($P56=2002,OFFSET('2002'!N$1,Calculations!$F54,0),IF($P56=2003,OFFSET('2003'!N$1,Calculations!$F54,0),IF($P56=2004,OFFSET('2004'!N$1,Calculations!$F54,0),IF($P56=2005,OFFSET('2005'!N$1,Calculations!$F54,0),IF($P56=2006,OFFSET('2006'!N$1,Calculations!$F54,0),IF($P56=2007,OFFSET('2007'!N$1,Calculations!$F54,0),IF($P56=2008,OFFSET('2008'!N$1,Calculations!$F54,0),IF($P56=2009,OFFSET('2009'!N$1,Calculations!$F54,0),IF($P56=2010,OFFSET('2010'!N$1,Calculations!$F54,0),IF($P56=2011,OFFSET('2011'!N$1,Calculations!$F54,0),IF($P56=2012,OFFSET('2012'!N$1,Calculations!$F54,0),IF($P56=2013,OFFSET('2013'!N$1,Calculations!$F54,0),IF($P56=2014,OFFSET('2014'!N$1,Calculations!$F54,0),IF($P56=2015,OFFSET('2015'!N$1,Calculations!$F54,0),IF($P56=2016,OFFSET('2016'!N$1,Calculations!$F54,0),IF($P56=2017,OFFSET('2017'!N$1,Calculations!$F54,0),0))))))))))))))))</f>
        <v>1.4339541146743344E-2</v>
      </c>
      <c r="BD56" s="31">
        <f ca="1">IF($P56=2002,OFFSET('2002'!O$1,Calculations!$F54,0),IF($P56=2003,OFFSET('2003'!O$1,Calculations!$F54,0),IF($P56=2004,OFFSET('2004'!O$1,Calculations!$F54,0),IF($P56=2005,OFFSET('2005'!O$1,Calculations!$F54,0),IF($P56=2006,OFFSET('2006'!O$1,Calculations!$F54,0),IF($P56=2007,OFFSET('2007'!O$1,Calculations!$F54,0),IF($P56=2008,OFFSET('2008'!O$1,Calculations!$F54,0),IF($P56=2009,OFFSET('2009'!O$1,Calculations!$F54,0),IF($P56=2010,OFFSET('2010'!O$1,Calculations!$F54,0),IF($P56=2011,OFFSET('2011'!O$1,Calculations!$F54,0),IF($P56=2012,OFFSET('2012'!O$1,Calculations!$F54,0),IF($P56=2013,OFFSET('2013'!O$1,Calculations!$F54,0),IF($P56=2014,OFFSET('2014'!O$1,Calculations!$F54,0),IF($P56=2015,OFFSET('2015'!O$1,Calculations!$F54,0),IF($P56=2016,OFFSET('2016'!O$1,Calculations!$F54,0),IF($P56=2017,OFFSET('2017'!O$1,Calculations!$F54,0),0))))))))))))))))</f>
        <v>1.867431607770952E-3</v>
      </c>
      <c r="BE56" s="31">
        <f ca="1">IF($P56=2002,OFFSET('2002'!P$1,Calculations!$F54,0),IF($P56=2003,OFFSET('2003'!P$1,Calculations!$F54,0),IF($P56=2004,OFFSET('2004'!P$1,Calculations!$F54,0),IF($P56=2005,OFFSET('2005'!P$1,Calculations!$F54,0),IF($P56=2006,OFFSET('2006'!P$1,Calculations!$F54,0),IF($P56=2007,OFFSET('2007'!P$1,Calculations!$F54,0),IF($P56=2008,OFFSET('2008'!P$1,Calculations!$F54,0),IF($P56=2009,OFFSET('2009'!P$1,Calculations!$F54,0),IF($P56=2010,OFFSET('2010'!P$1,Calculations!$F54,0),IF($P56=2011,OFFSET('2011'!P$1,Calculations!$F54,0),IF($P56=2012,OFFSET('2012'!P$1,Calculations!$F54,0),IF($P56=2013,OFFSET('2013'!P$1,Calculations!$F54,0),IF($P56=2014,OFFSET('2014'!P$1,Calculations!$F54,0),IF($P56=2015,OFFSET('2015'!P$1,Calculations!$F54,0),IF($P56=2016,OFFSET('2016'!P$1,Calculations!$F54,0),IF($P56=2017,OFFSET('2017'!P$1,Calculations!$F54,0),0))))))))))))))))</f>
        <v>1.5377376812559984E-2</v>
      </c>
      <c r="BF56" s="34">
        <f ca="1">IF($P56=2002,OFFSET('2002'!Q$1,Calculations!$F54,0),IF($P56=2003,OFFSET('2003'!Q$1,Calculations!$F54,0),IF($P56=2004,OFFSET('2004'!Q$1,Calculations!$F54,0),IF($P56=2005,OFFSET('2005'!Q$1,Calculations!$F54,0),IF($P56=2006,OFFSET('2006'!Q$1,Calculations!$F54,0),IF($P56=2007,OFFSET('2007'!Q$1,Calculations!$F54,0),IF($P56=2008,OFFSET('2008'!Q$1,Calculations!$F54,0),IF($P56=2009,OFFSET('2009'!Q$1,Calculations!$F54,0),IF($P56=2010,OFFSET('2010'!Q$1,Calculations!$F54,0),IF($P56=2011,OFFSET('2011'!Q$1,Calculations!$F54,0),IF($P56=2012,OFFSET('2012'!Q$1,Calculations!$F54,0),IF($P56=2013,OFFSET('2013'!Q$1,Calculations!$F54,0),IF($P56=2014,OFFSET('2014'!Q$1,Calculations!$F54,0),IF($P56=2015,OFFSET('2015'!Q$1,Calculations!$F54,0),IF($P56=2016,OFFSET('2016'!Q$1,Calculations!$F54,0),IF($P56=2017,OFFSET('2017'!Q$1,Calculations!$F54,0),0))))))))))))))))</f>
        <v>3.3787144761532289E-3</v>
      </c>
      <c r="BG56" s="31">
        <f ca="1">IF($P56=2002,OFFSET('2002'!K$1,Calculations!$G54,0),IF($P56=2003,OFFSET('2003'!K$1,Calculations!$G54,0),IF($P56=2004,OFFSET('2004'!K$1,Calculations!$G54,0),IF($P56=2005,OFFSET('2005'!K$1,Calculations!$G54,0),IF($P56=2006,OFFSET('2006'!K$1,Calculations!$G54,0),IF($P56=2007,OFFSET('2007'!K$1,Calculations!$G54,0),IF($P56=2008,OFFSET('2008'!K$1,Calculations!$G54,0),IF($P56=2009,OFFSET('2009'!K$1,Calculations!$G54,0),IF($P56=2010,OFFSET('2010'!K$1,Calculations!$G54,0),IF($P56=2011,OFFSET('2011'!K$1,Calculations!$G54,0),IF($P56=2012,OFFSET('2012'!K$1,Calculations!$G54,0),IF($P56=2013,OFFSET('2013'!K$1,Calculations!$G54,0),IF($P56=2014,OFFSET('2014'!K$1,Calculations!$G54,0),IF($P56=2015,OFFSET('2015'!K$1,Calculations!$G54,0),IF($P56=2016,OFFSET('2016'!K$1,Calculations!$G54,0),IF($P56=2017,OFFSET('2017'!K$1,Calculations!$G54,0),0))))))))))))))))</f>
        <v>6.975212756191021E-2</v>
      </c>
      <c r="BH56" s="31">
        <f ca="1">IF($P56=2002,OFFSET('2002'!L$1,Calculations!$G54,0),IF($P56=2003,OFFSET('2003'!L$1,Calculations!$G54,0),IF($P56=2004,OFFSET('2004'!L$1,Calculations!$G54,0),IF($P56=2005,OFFSET('2005'!L$1,Calculations!$G54,0),IF($P56=2006,OFFSET('2006'!L$1,Calculations!$G54,0),IF($P56=2007,OFFSET('2007'!L$1,Calculations!$G54,0),IF($P56=2008,OFFSET('2008'!L$1,Calculations!$G54,0),IF($P56=2009,OFFSET('2009'!L$1,Calculations!$G54,0),IF($P56=2010,OFFSET('2010'!L$1,Calculations!$G54,0),IF($P56=2011,OFFSET('2011'!L$1,Calculations!$G54,0),IF($P56=2012,OFFSET('2012'!L$1,Calculations!$G54,0),IF($P56=2013,OFFSET('2013'!L$1,Calculations!$G54,0),IF($P56=2014,OFFSET('2014'!L$1,Calculations!$G54,0),IF($P56=2015,OFFSET('2015'!L$1,Calculations!$G54,0),IF($P56=2016,OFFSET('2016'!L$1,Calculations!$G54,0),IF($P56=2017,OFFSET('2017'!L$1,Calculations!$G54,0),0))))))))))))))))</f>
        <v>0.11359446846183073</v>
      </c>
      <c r="BI56" s="31">
        <f ca="1">IF($P56=2002,OFFSET('2002'!M$1,Calculations!$G54,0),IF($P56=2003,OFFSET('2003'!M$1,Calculations!$G54,0),IF($P56=2004,OFFSET('2004'!M$1,Calculations!$G54,0),IF($P56=2005,OFFSET('2005'!M$1,Calculations!$G54,0),IF($P56=2006,OFFSET('2006'!M$1,Calculations!$G54,0),IF($P56=2007,OFFSET('2007'!M$1,Calculations!$G54,0),IF($P56=2008,OFFSET('2008'!M$1,Calculations!$G54,0),IF($P56=2009,OFFSET('2009'!M$1,Calculations!$G54,0),IF($P56=2010,OFFSET('2010'!M$1,Calculations!$G54,0),IF($P56=2011,OFFSET('2011'!M$1,Calculations!$G54,0),IF($P56=2012,OFFSET('2012'!M$1,Calculations!$G54,0),IF($P56=2013,OFFSET('2013'!M$1,Calculations!$G54,0),IF($P56=2014,OFFSET('2014'!M$1,Calculations!$G54,0),IF($P56=2015,OFFSET('2015'!M$1,Calculations!$G54,0),IF($P56=2016,OFFSET('2016'!M$1,Calculations!$G54,0),IF($P56=2017,OFFSET('2017'!M$1,Calculations!$G54,0),0))))))))))))))))</f>
        <v>6.6490722048586401E-2</v>
      </c>
      <c r="BJ56" s="31">
        <f ca="1">IF($P56=2002,OFFSET('2002'!N$1,Calculations!$G54,0),IF($P56=2003,OFFSET('2003'!N$1,Calculations!$G54,0),IF($P56=2004,OFFSET('2004'!N$1,Calculations!$G54,0),IF($P56=2005,OFFSET('2005'!N$1,Calculations!$G54,0),IF($P56=2006,OFFSET('2006'!N$1,Calculations!$G54,0),IF($P56=2007,OFFSET('2007'!N$1,Calculations!$G54,0),IF($P56=2008,OFFSET('2008'!N$1,Calculations!$G54,0),IF($P56=2009,OFFSET('2009'!N$1,Calculations!$G54,0),IF($P56=2010,OFFSET('2010'!N$1,Calculations!$G54,0),IF($P56=2011,OFFSET('2011'!N$1,Calculations!$G54,0),IF($P56=2012,OFFSET('2012'!N$1,Calculations!$G54,0),IF($P56=2013,OFFSET('2013'!N$1,Calculations!$G54,0),IF($P56=2014,OFFSET('2014'!N$1,Calculations!$G54,0),IF($P56=2015,OFFSET('2015'!N$1,Calculations!$G54,0),IF($P56=2016,OFFSET('2016'!N$1,Calculations!$G54,0),IF($P56=2017,OFFSET('2017'!N$1,Calculations!$G54,0),0))))))))))))))))</f>
        <v>9.4223878204846692E-2</v>
      </c>
      <c r="BK56" s="31">
        <f ca="1">IF($P56=2002,OFFSET('2002'!O$1,Calculations!$G54,0),IF($P56=2003,OFFSET('2003'!O$1,Calculations!$G54,0),IF($P56=2004,OFFSET('2004'!O$1,Calculations!$G54,0),IF($P56=2005,OFFSET('2005'!O$1,Calculations!$G54,0),IF($P56=2006,OFFSET('2006'!O$1,Calculations!$G54,0),IF($P56=2007,OFFSET('2007'!O$1,Calculations!$G54,0),IF($P56=2008,OFFSET('2008'!O$1,Calculations!$G54,0),IF($P56=2009,OFFSET('2009'!O$1,Calculations!$G54,0),IF($P56=2010,OFFSET('2010'!O$1,Calculations!$G54,0),IF($P56=2011,OFFSET('2011'!O$1,Calculations!$G54,0),IF($P56=2012,OFFSET('2012'!O$1,Calculations!$G54,0),IF($P56=2013,OFFSET('2013'!O$1,Calculations!$G54,0),IF($P56=2014,OFFSET('2014'!O$1,Calculations!$G54,0),IF($P56=2015,OFFSET('2015'!O$1,Calculations!$G54,0),IF($P56=2016,OFFSET('2016'!O$1,Calculations!$G54,0),IF($P56=2017,OFFSET('2017'!O$1,Calculations!$G54,0),0))))))))))))))))</f>
        <v>8.696473633775452E-2</v>
      </c>
      <c r="BL56" s="31">
        <f ca="1">IF($P56=2002,OFFSET('2002'!P$1,Calculations!$G54,0),IF($P56=2003,OFFSET('2003'!P$1,Calculations!$G54,0),IF($P56=2004,OFFSET('2004'!P$1,Calculations!$G54,0),IF($P56=2005,OFFSET('2005'!P$1,Calculations!$G54,0),IF($P56=2006,OFFSET('2006'!P$1,Calculations!$G54,0),IF($P56=2007,OFFSET('2007'!P$1,Calculations!$G54,0),IF($P56=2008,OFFSET('2008'!P$1,Calculations!$G54,0),IF($P56=2009,OFFSET('2009'!P$1,Calculations!$G54,0),IF($P56=2010,OFFSET('2010'!P$1,Calculations!$G54,0),IF($P56=2011,OFFSET('2011'!P$1,Calculations!$G54,0),IF($P56=2012,OFFSET('2012'!P$1,Calculations!$G54,0),IF($P56=2013,OFFSET('2013'!P$1,Calculations!$G54,0),IF($P56=2014,OFFSET('2014'!P$1,Calculations!$G54,0),IF($P56=2015,OFFSET('2015'!P$1,Calculations!$G54,0),IF($P56=2016,OFFSET('2016'!P$1,Calculations!$G54,0),IF($P56=2017,OFFSET('2017'!P$1,Calculations!$G54,0),0))))))))))))))))</f>
        <v>0.11417327537464572</v>
      </c>
      <c r="BM56" s="34">
        <f ca="1">IF($P56=2002,OFFSET('2002'!Q$1,Calculations!$G54,0),IF($P56=2003,OFFSET('2003'!Q$1,Calculations!$G54,0),IF($P56=2004,OFFSET('2004'!Q$1,Calculations!$G54,0),IF($P56=2005,OFFSET('2005'!Q$1,Calculations!$G54,0),IF($P56=2006,OFFSET('2006'!Q$1,Calculations!$G54,0),IF($P56=2007,OFFSET('2007'!Q$1,Calculations!$G54,0),IF($P56=2008,OFFSET('2008'!Q$1,Calculations!$G54,0),IF($P56=2009,OFFSET('2009'!Q$1,Calculations!$G54,0),IF($P56=2010,OFFSET('2010'!Q$1,Calculations!$G54,0),IF($P56=2011,OFFSET('2011'!Q$1,Calculations!$G54,0),IF($P56=2012,OFFSET('2012'!Q$1,Calculations!$G54,0),IF($P56=2013,OFFSET('2013'!Q$1,Calculations!$G54,0),IF($P56=2014,OFFSET('2014'!Q$1,Calculations!$G54,0),IF($P56=2015,OFFSET('2015'!Q$1,Calculations!$G54,0),IF($P56=2016,OFFSET('2016'!Q$1,Calculations!$G54,0),IF($P56=2017,OFFSET('2017'!Q$1,Calculations!$G54,0),0))))))))))))))))</f>
        <v>8.7551802819012453E-2</v>
      </c>
      <c r="BN56" s="31">
        <f ca="1">IF($P56=2002,OFFSET('2002'!K$1,Calculations!$H54,0),IF($P56=2003,OFFSET('2003'!K$1,Calculations!$H54,0),IF($P56=2004,OFFSET('2004'!K$1,Calculations!$H54,0),IF($P56=2005,OFFSET('2005'!K$1,Calculations!$H54,0),IF($P56=2006,OFFSET('2006'!K$1,Calculations!$H54,0),IF($P56=2007,OFFSET('2007'!K$1,Calculations!$H54,0),IF($P56=2008,OFFSET('2008'!K$1,Calculations!$H54,0),IF($P56=2009,OFFSET('2009'!K$1,Calculations!$H54,0),IF($P56=2010,OFFSET('2010'!K$1,Calculations!$H54,0),IF($P56=2011,OFFSET('2011'!K$1,Calculations!$H54,0),IF($P56=2012,OFFSET('2012'!K$1,Calculations!$H54,0),IF($P56=2013,OFFSET('2013'!K$1,Calculations!$H54,0),IF($P56=2014,OFFSET('2014'!K$1,Calculations!$H54,0),IF($P56=2015,OFFSET('2015'!K$1,Calculations!$H54,0),IF($P56=2016,OFFSET('2016'!K$1,Calculations!$H54,0),IF($P56=2017,OFFSET('2017'!K$1,Calculations!$H54,0),0))))))))))))))))</f>
        <v>5.7304342589461349E-4</v>
      </c>
      <c r="BO56" s="31">
        <f ca="1">IF($P56=2002,OFFSET('2002'!L$1,Calculations!$H54,0),IF($P56=2003,OFFSET('2003'!L$1,Calculations!$H54,0),IF($P56=2004,OFFSET('2004'!L$1,Calculations!$H54,0),IF($P56=2005,OFFSET('2005'!L$1,Calculations!$H54,0),IF($P56=2006,OFFSET('2006'!L$1,Calculations!$H54,0),IF($P56=2007,OFFSET('2007'!L$1,Calculations!$H54,0),IF($P56=2008,OFFSET('2008'!L$1,Calculations!$H54,0),IF($P56=2009,OFFSET('2009'!L$1,Calculations!$H54,0),IF($P56=2010,OFFSET('2010'!L$1,Calculations!$H54,0),IF($P56=2011,OFFSET('2011'!L$1,Calculations!$H54,0),IF($P56=2012,OFFSET('2012'!L$1,Calculations!$H54,0),IF($P56=2013,OFFSET('2013'!L$1,Calculations!$H54,0),IF($P56=2014,OFFSET('2014'!L$1,Calculations!$H54,0),IF($P56=2015,OFFSET('2015'!L$1,Calculations!$H54,0),IF($P56=2016,OFFSET('2016'!L$1,Calculations!$H54,0),IF($P56=2017,OFFSET('2017'!L$1,Calculations!$H54,0),0))))))))))))))))</f>
        <v>1.2496211212244033E-2</v>
      </c>
      <c r="BP56" s="31">
        <f ca="1">IF($P56=2002,OFFSET('2002'!M$1,Calculations!$H54,0),IF($P56=2003,OFFSET('2003'!M$1,Calculations!$H54,0),IF($P56=2004,OFFSET('2004'!M$1,Calculations!$H54,0),IF($P56=2005,OFFSET('2005'!M$1,Calculations!$H54,0),IF($P56=2006,OFFSET('2006'!M$1,Calculations!$H54,0),IF($P56=2007,OFFSET('2007'!M$1,Calculations!$H54,0),IF($P56=2008,OFFSET('2008'!M$1,Calculations!$H54,0),IF($P56=2009,OFFSET('2009'!M$1,Calculations!$H54,0),IF($P56=2010,OFFSET('2010'!M$1,Calculations!$H54,0),IF($P56=2011,OFFSET('2011'!M$1,Calculations!$H54,0),IF($P56=2012,OFFSET('2012'!M$1,Calculations!$H54,0),IF($P56=2013,OFFSET('2013'!M$1,Calculations!$H54,0),IF($P56=2014,OFFSET('2014'!M$1,Calculations!$H54,0),IF($P56=2015,OFFSET('2015'!M$1,Calculations!$H54,0),IF($P56=2016,OFFSET('2016'!M$1,Calculations!$H54,0),IF($P56=2017,OFFSET('2017'!M$1,Calculations!$H54,0),0))))))))))))))))</f>
        <v>9.2639251432839308E-3</v>
      </c>
      <c r="BQ56" s="31">
        <f ca="1">IF($P56=2002,OFFSET('2002'!N$1,Calculations!$H54,0),IF($P56=2003,OFFSET('2003'!N$1,Calculations!$H54,0),IF($P56=2004,OFFSET('2004'!N$1,Calculations!$H54,0),IF($P56=2005,OFFSET('2005'!N$1,Calculations!$H54,0),IF($P56=2006,OFFSET('2006'!N$1,Calculations!$H54,0),IF($P56=2007,OFFSET('2007'!N$1,Calculations!$H54,0),IF($P56=2008,OFFSET('2008'!N$1,Calculations!$H54,0),IF($P56=2009,OFFSET('2009'!N$1,Calculations!$H54,0),IF($P56=2010,OFFSET('2010'!N$1,Calculations!$H54,0),IF($P56=2011,OFFSET('2011'!N$1,Calculations!$H54,0),IF($P56=2012,OFFSET('2012'!N$1,Calculations!$H54,0),IF($P56=2013,OFFSET('2013'!N$1,Calculations!$H54,0),IF($P56=2014,OFFSET('2014'!N$1,Calculations!$H54,0),IF($P56=2015,OFFSET('2015'!N$1,Calculations!$H54,0),IF($P56=2016,OFFSET('2016'!N$1,Calculations!$H54,0),IF($P56=2017,OFFSET('2017'!N$1,Calculations!$H54,0),0))))))))))))))))</f>
        <v>9.5466222049408939E-2</v>
      </c>
      <c r="BR56" s="31">
        <f ca="1">IF($P56=2002,OFFSET('2002'!O$1,Calculations!$H54,0),IF($P56=2003,OFFSET('2003'!O$1,Calculations!$H54,0),IF($P56=2004,OFFSET('2004'!O$1,Calculations!$H54,0),IF($P56=2005,OFFSET('2005'!O$1,Calculations!$H54,0),IF($P56=2006,OFFSET('2006'!O$1,Calculations!$H54,0),IF($P56=2007,OFFSET('2007'!O$1,Calculations!$H54,0),IF($P56=2008,OFFSET('2008'!O$1,Calculations!$H54,0),IF($P56=2009,OFFSET('2009'!O$1,Calculations!$H54,0),IF($P56=2010,OFFSET('2010'!O$1,Calculations!$H54,0),IF($P56=2011,OFFSET('2011'!O$1,Calculations!$H54,0),IF($P56=2012,OFFSET('2012'!O$1,Calculations!$H54,0),IF($P56=2013,OFFSET('2013'!O$1,Calculations!$H54,0),IF($P56=2014,OFFSET('2014'!O$1,Calculations!$H54,0),IF($P56=2015,OFFSET('2015'!O$1,Calculations!$H54,0),IF($P56=2016,OFFSET('2016'!O$1,Calculations!$H54,0),IF($P56=2017,OFFSET('2017'!O$1,Calculations!$H54,0),0))))))))))))))))</f>
        <v>1.8537174609969511E-3</v>
      </c>
      <c r="BS56" s="31">
        <f ca="1">IF($P56=2002,OFFSET('2002'!P$1,Calculations!$H54,0),IF($P56=2003,OFFSET('2003'!P$1,Calculations!$H54,0),IF($P56=2004,OFFSET('2004'!P$1,Calculations!$H54,0),IF($P56=2005,OFFSET('2005'!P$1,Calculations!$H54,0),IF($P56=2006,OFFSET('2006'!P$1,Calculations!$H54,0),IF($P56=2007,OFFSET('2007'!P$1,Calculations!$H54,0),IF($P56=2008,OFFSET('2008'!P$1,Calculations!$H54,0),IF($P56=2009,OFFSET('2009'!P$1,Calculations!$H54,0),IF($P56=2010,OFFSET('2010'!P$1,Calculations!$H54,0),IF($P56=2011,OFFSET('2011'!P$1,Calculations!$H54,0),IF($P56=2012,OFFSET('2012'!P$1,Calculations!$H54,0),IF($P56=2013,OFFSET('2013'!P$1,Calculations!$H54,0),IF($P56=2014,OFFSET('2014'!P$1,Calculations!$H54,0),IF($P56=2015,OFFSET('2015'!P$1,Calculations!$H54,0),IF($P56=2016,OFFSET('2016'!P$1,Calculations!$H54,0),IF($P56=2017,OFFSET('2017'!P$1,Calculations!$H54,0),0))))))))))))))))</f>
        <v>4.1200999976284909E-2</v>
      </c>
      <c r="BT56" s="34">
        <f ca="1">IF($P56=2002,OFFSET('2002'!Q$1,Calculations!$H54,0),IF($P56=2003,OFFSET('2003'!Q$1,Calculations!$H54,0),IF($P56=2004,OFFSET('2004'!Q$1,Calculations!$H54,0),IF($P56=2005,OFFSET('2005'!Q$1,Calculations!$H54,0),IF($P56=2006,OFFSET('2006'!Q$1,Calculations!$H54,0),IF($P56=2007,OFFSET('2007'!Q$1,Calculations!$H54,0),IF($P56=2008,OFFSET('2008'!Q$1,Calculations!$H54,0),IF($P56=2009,OFFSET('2009'!Q$1,Calculations!$H54,0),IF($P56=2010,OFFSET('2010'!Q$1,Calculations!$H54,0),IF($P56=2011,OFFSET('2011'!Q$1,Calculations!$H54,0),IF($P56=2012,OFFSET('2012'!Q$1,Calculations!$H54,0),IF($P56=2013,OFFSET('2013'!Q$1,Calculations!$H54,0),IF($P56=2014,OFFSET('2014'!Q$1,Calculations!$H54,0),IF($P56=2015,OFFSET('2015'!Q$1,Calculations!$H54,0),IF($P56=2016,OFFSET('2016'!Q$1,Calculations!$H54,0),IF($P56=2017,OFFSET('2017'!Q$1,Calculations!$H54,0),0))))))))))))))))</f>
        <v>7.8314923648621099E-3</v>
      </c>
      <c r="BU56" s="31">
        <f ca="1">IF($P56=2002,OFFSET('2002'!K$1,Calculations!$I54,0),IF($P56=2003,OFFSET('2003'!K$1,Calculations!$I54,0),IF($P56=2004,OFFSET('2004'!K$1,Calculations!$I54,0),IF($P56=2005,OFFSET('2005'!K$1,Calculations!$I54,0),IF($P56=2006,OFFSET('2006'!K$1,Calculations!$I54,0),IF($P56=2007,OFFSET('2007'!K$1,Calculations!$I54,0),IF($P56=2008,OFFSET('2008'!K$1,Calculations!$I54,0),IF($P56=2009,OFFSET('2009'!K$1,Calculations!$I54,0),IF($P56=2010,OFFSET('2010'!K$1,Calculations!$I54,0),IF($P56=2011,OFFSET('2011'!K$1,Calculations!$I54,0),IF($P56=2012,OFFSET('2012'!K$1,Calculations!$I54,0),IF($P56=2013,OFFSET('2013'!K$1,Calculations!$I54,0),IF($P56=2014,OFFSET('2014'!K$1,Calculations!$I54,0),IF($P56=2015,OFFSET('2015'!K$1,Calculations!$I54,0),IF($P56=2016,OFFSET('2016'!K$1,Calculations!$I54,0),IF($P56=2017,OFFSET('2017'!K$1,Calculations!$I54,0),0))))))))))))))))</f>
        <v>7.3020859446152574E-3</v>
      </c>
      <c r="BV56" s="31">
        <f ca="1">IF($P56=2002,OFFSET('2002'!L$1,Calculations!$I54,0),IF($P56=2003,OFFSET('2003'!L$1,Calculations!$I54,0),IF($P56=2004,OFFSET('2004'!L$1,Calculations!$I54,0),IF($P56=2005,OFFSET('2005'!L$1,Calculations!$I54,0),IF($P56=2006,OFFSET('2006'!L$1,Calculations!$I54,0),IF($P56=2007,OFFSET('2007'!L$1,Calculations!$I54,0),IF($P56=2008,OFFSET('2008'!L$1,Calculations!$I54,0),IF($P56=2009,OFFSET('2009'!L$1,Calculations!$I54,0),IF($P56=2010,OFFSET('2010'!L$1,Calculations!$I54,0),IF($P56=2011,OFFSET('2011'!L$1,Calculations!$I54,0),IF($P56=2012,OFFSET('2012'!L$1,Calculations!$I54,0),IF($P56=2013,OFFSET('2013'!L$1,Calculations!$I54,0),IF($P56=2014,OFFSET('2014'!L$1,Calculations!$I54,0),IF($P56=2015,OFFSET('2015'!L$1,Calculations!$I54,0),IF($P56=2016,OFFSET('2016'!L$1,Calculations!$I54,0),IF($P56=2017,OFFSET('2017'!L$1,Calculations!$I54,0),0))))))))))))))))</f>
        <v>0.13990817601653577</v>
      </c>
      <c r="BW56" s="31">
        <f ca="1">IF($P56=2002,OFFSET('2002'!M$1,Calculations!$I54,0),IF($P56=2003,OFFSET('2003'!M$1,Calculations!$I54,0),IF($P56=2004,OFFSET('2004'!M$1,Calculations!$I54,0),IF($P56=2005,OFFSET('2005'!M$1,Calculations!$I54,0),IF($P56=2006,OFFSET('2006'!M$1,Calculations!$I54,0),IF($P56=2007,OFFSET('2007'!M$1,Calculations!$I54,0),IF($P56=2008,OFFSET('2008'!M$1,Calculations!$I54,0),IF($P56=2009,OFFSET('2009'!M$1,Calculations!$I54,0),IF($P56=2010,OFFSET('2010'!M$1,Calculations!$I54,0),IF($P56=2011,OFFSET('2011'!M$1,Calculations!$I54,0),IF($P56=2012,OFFSET('2012'!M$1,Calculations!$I54,0),IF($P56=2013,OFFSET('2013'!M$1,Calculations!$I54,0),IF($P56=2014,OFFSET('2014'!M$1,Calculations!$I54,0),IF($P56=2015,OFFSET('2015'!M$1,Calculations!$I54,0),IF($P56=2016,OFFSET('2016'!M$1,Calculations!$I54,0),IF($P56=2017,OFFSET('2017'!M$1,Calculations!$I54,0),0))))))))))))))))</f>
        <v>6.6878083836272348E-2</v>
      </c>
      <c r="BX56" s="31">
        <f ca="1">IF($P56=2002,OFFSET('2002'!N$1,Calculations!$I54,0),IF($P56=2003,OFFSET('2003'!N$1,Calculations!$I54,0),IF($P56=2004,OFFSET('2004'!N$1,Calculations!$I54,0),IF($P56=2005,OFFSET('2005'!N$1,Calculations!$I54,0),IF($P56=2006,OFFSET('2006'!N$1,Calculations!$I54,0),IF($P56=2007,OFFSET('2007'!N$1,Calculations!$I54,0),IF($P56=2008,OFFSET('2008'!N$1,Calculations!$I54,0),IF($P56=2009,OFFSET('2009'!N$1,Calculations!$I54,0),IF($P56=2010,OFFSET('2010'!N$1,Calculations!$I54,0),IF($P56=2011,OFFSET('2011'!N$1,Calculations!$I54,0),IF($P56=2012,OFFSET('2012'!N$1,Calculations!$I54,0),IF($P56=2013,OFFSET('2013'!N$1,Calculations!$I54,0),IF($P56=2014,OFFSET('2014'!N$1,Calculations!$I54,0),IF($P56=2015,OFFSET('2015'!N$1,Calculations!$I54,0),IF($P56=2016,OFFSET('2016'!N$1,Calculations!$I54,0),IF($P56=2017,OFFSET('2017'!N$1,Calculations!$I54,0),0))))))))))))))))</f>
        <v>8.4914246176369251E-2</v>
      </c>
      <c r="BY56" s="31">
        <f ca="1">IF($P56=2002,OFFSET('2002'!O$1,Calculations!$I54,0),IF($P56=2003,OFFSET('2003'!O$1,Calculations!$I54,0),IF($P56=2004,OFFSET('2004'!O$1,Calculations!$I54,0),IF($P56=2005,OFFSET('2005'!O$1,Calculations!$I54,0),IF($P56=2006,OFFSET('2006'!O$1,Calculations!$I54,0),IF($P56=2007,OFFSET('2007'!O$1,Calculations!$I54,0),IF($P56=2008,OFFSET('2008'!O$1,Calculations!$I54,0),IF($P56=2009,OFFSET('2009'!O$1,Calculations!$I54,0),IF($P56=2010,OFFSET('2010'!O$1,Calculations!$I54,0),IF($P56=2011,OFFSET('2011'!O$1,Calculations!$I54,0),IF($P56=2012,OFFSET('2012'!O$1,Calculations!$I54,0),IF($P56=2013,OFFSET('2013'!O$1,Calculations!$I54,0),IF($P56=2014,OFFSET('2014'!O$1,Calculations!$I54,0),IF($P56=2015,OFFSET('2015'!O$1,Calculations!$I54,0),IF($P56=2016,OFFSET('2016'!O$1,Calculations!$I54,0),IF($P56=2017,OFFSET('2017'!O$1,Calculations!$I54,0),0))))))))))))))))</f>
        <v>8.2957868595170653E-2</v>
      </c>
      <c r="BZ56" s="31">
        <f ca="1">IF($P56=2002,OFFSET('2002'!P$1,Calculations!$I54,0),IF($P56=2003,OFFSET('2003'!P$1,Calculations!$I54,0),IF($P56=2004,OFFSET('2004'!P$1,Calculations!$I54,0),IF($P56=2005,OFFSET('2005'!P$1,Calculations!$I54,0),IF($P56=2006,OFFSET('2006'!P$1,Calculations!$I54,0),IF($P56=2007,OFFSET('2007'!P$1,Calculations!$I54,0),IF($P56=2008,OFFSET('2008'!P$1,Calculations!$I54,0),IF($P56=2009,OFFSET('2009'!P$1,Calculations!$I54,0),IF($P56=2010,OFFSET('2010'!P$1,Calculations!$I54,0),IF($P56=2011,OFFSET('2011'!P$1,Calculations!$I54,0),IF($P56=2012,OFFSET('2012'!P$1,Calculations!$I54,0),IF($P56=2013,OFFSET('2013'!P$1,Calculations!$I54,0),IF($P56=2014,OFFSET('2014'!P$1,Calculations!$I54,0),IF($P56=2015,OFFSET('2015'!P$1,Calculations!$I54,0),IF($P56=2016,OFFSET('2016'!P$1,Calculations!$I54,0),IF($P56=2017,OFFSET('2017'!P$1,Calculations!$I54,0),0))))))))))))))))</f>
        <v>0.14001012613994382</v>
      </c>
      <c r="CA56" s="34">
        <f ca="1">IF($P56=2002,OFFSET('2002'!Q$1,Calculations!$I54,0),IF($P56=2003,OFFSET('2003'!Q$1,Calculations!$I54,0),IF($P56=2004,OFFSET('2004'!Q$1,Calculations!$I54,0),IF($P56=2005,OFFSET('2005'!Q$1,Calculations!$I54,0),IF($P56=2006,OFFSET('2006'!Q$1,Calculations!$I54,0),IF($P56=2007,OFFSET('2007'!Q$1,Calculations!$I54,0),IF($P56=2008,OFFSET('2008'!Q$1,Calculations!$I54,0),IF($P56=2009,OFFSET('2009'!Q$1,Calculations!$I54,0),IF($P56=2010,OFFSET('2010'!Q$1,Calculations!$I54,0),IF($P56=2011,OFFSET('2011'!Q$1,Calculations!$I54,0),IF($P56=2012,OFFSET('2012'!Q$1,Calculations!$I54,0),IF($P56=2013,OFFSET('2013'!Q$1,Calculations!$I54,0),IF($P56=2014,OFFSET('2014'!Q$1,Calculations!$I54,0),IF($P56=2015,OFFSET('2015'!Q$1,Calculations!$I54,0),IF($P56=2016,OFFSET('2016'!Q$1,Calculations!$I54,0),IF($P56=2017,OFFSET('2017'!Q$1,Calculations!$I54,0),0))))))))))))))))</f>
        <v>7.332386907215184E-2</v>
      </c>
      <c r="CB56" s="31">
        <f ca="1">IF($P56=2002,OFFSET('2002'!K$1,Calculations!$J54,0),IF($P56=2003,OFFSET('2003'!K$1,Calculations!$J54,0),IF($P56=2004,OFFSET('2004'!K$1,Calculations!$J54,0),IF($P56=2005,OFFSET('2005'!K$1,Calculations!$J54,0),IF($P56=2006,OFFSET('2006'!K$1,Calculations!$J54,0),IF($P56=2007,OFFSET('2007'!K$1,Calculations!$J54,0),IF($P56=2008,OFFSET('2008'!K$1,Calculations!$J54,0),IF($P56=2009,OFFSET('2009'!K$1,Calculations!$J54,0),IF($P56=2010,OFFSET('2010'!K$1,Calculations!$J54,0),IF($P56=2011,OFFSET('2011'!K$1,Calculations!$J54,0),IF($P56=2012,OFFSET('2012'!K$1,Calculations!$J54,0),IF($P56=2013,OFFSET('2013'!K$1,Calculations!$J54,0),IF($P56=2014,OFFSET('2014'!K$1,Calculations!$J54,0),IF($P56=2015,OFFSET('2015'!K$1,Calculations!$J54,0),IF($P56=2016,OFFSET('2016'!K$1,Calculations!$J54,0),IF($P56=2017,OFFSET('2017'!K$1,Calculations!$J54,0),0))))))))))))))))</f>
        <v>0.178419390797808</v>
      </c>
      <c r="CC56" s="31">
        <f ca="1">IF($P56=2002,OFFSET('2002'!L$1,Calculations!$J54,0),IF($P56=2003,OFFSET('2003'!L$1,Calculations!$J54,0),IF($P56=2004,OFFSET('2004'!L$1,Calculations!$J54,0),IF($P56=2005,OFFSET('2005'!L$1,Calculations!$J54,0),IF($P56=2006,OFFSET('2006'!L$1,Calculations!$J54,0),IF($P56=2007,OFFSET('2007'!L$1,Calculations!$J54,0),IF($P56=2008,OFFSET('2008'!L$1,Calculations!$J54,0),IF($P56=2009,OFFSET('2009'!L$1,Calculations!$J54,0),IF($P56=2010,OFFSET('2010'!L$1,Calculations!$J54,0),IF($P56=2011,OFFSET('2011'!L$1,Calculations!$J54,0),IF($P56=2012,OFFSET('2012'!L$1,Calculations!$J54,0),IF($P56=2013,OFFSET('2013'!L$1,Calculations!$J54,0),IF($P56=2014,OFFSET('2014'!L$1,Calculations!$J54,0),IF($P56=2015,OFFSET('2015'!L$1,Calculations!$J54,0),IF($P56=2016,OFFSET('2016'!L$1,Calculations!$J54,0),IF($P56=2017,OFFSET('2017'!L$1,Calculations!$J54,0),0))))))))))))))))</f>
        <v>1.6004750912484527E-2</v>
      </c>
      <c r="CD56" s="31">
        <f ca="1">IF($P56=2002,OFFSET('2002'!M$1,Calculations!$J54,0),IF($P56=2003,OFFSET('2003'!M$1,Calculations!$J54,0),IF($P56=2004,OFFSET('2004'!M$1,Calculations!$J54,0),IF($P56=2005,OFFSET('2005'!M$1,Calculations!$J54,0),IF($P56=2006,OFFSET('2006'!M$1,Calculations!$J54,0),IF($P56=2007,OFFSET('2007'!M$1,Calculations!$J54,0),IF($P56=2008,OFFSET('2008'!M$1,Calculations!$J54,0),IF($P56=2009,OFFSET('2009'!M$1,Calculations!$J54,0),IF($P56=2010,OFFSET('2010'!M$1,Calculations!$J54,0),IF($P56=2011,OFFSET('2011'!M$1,Calculations!$J54,0),IF($P56=2012,OFFSET('2012'!M$1,Calculations!$J54,0),IF($P56=2013,OFFSET('2013'!M$1,Calculations!$J54,0),IF($P56=2014,OFFSET('2014'!M$1,Calculations!$J54,0),IF($P56=2015,OFFSET('2015'!M$1,Calculations!$J54,0),IF($P56=2016,OFFSET('2016'!M$1,Calculations!$J54,0),IF($P56=2017,OFFSET('2017'!M$1,Calculations!$J54,0),0))))))))))))))))</f>
        <v>4.1477447186148479E-2</v>
      </c>
      <c r="CE56" s="31">
        <f ca="1">IF($P56=2002,OFFSET('2002'!N$1,Calculations!$J54,0),IF($P56=2003,OFFSET('2003'!N$1,Calculations!$J54,0),IF($P56=2004,OFFSET('2004'!N$1,Calculations!$J54,0),IF($P56=2005,OFFSET('2005'!N$1,Calculations!$J54,0),IF($P56=2006,OFFSET('2006'!N$1,Calculations!$J54,0),IF($P56=2007,OFFSET('2007'!N$1,Calculations!$J54,0),IF($P56=2008,OFFSET('2008'!N$1,Calculations!$J54,0),IF($P56=2009,OFFSET('2009'!N$1,Calculations!$J54,0),IF($P56=2010,OFFSET('2010'!N$1,Calculations!$J54,0),IF($P56=2011,OFFSET('2011'!N$1,Calculations!$J54,0),IF($P56=2012,OFFSET('2012'!N$1,Calculations!$J54,0),IF($P56=2013,OFFSET('2013'!N$1,Calculations!$J54,0),IF($P56=2014,OFFSET('2014'!N$1,Calculations!$J54,0),IF($P56=2015,OFFSET('2015'!N$1,Calculations!$J54,0),IF($P56=2016,OFFSET('2016'!N$1,Calculations!$J54,0),IF($P56=2017,OFFSET('2017'!N$1,Calculations!$J54,0),0))))))))))))))))</f>
        <v>2.6878874319989875E-2</v>
      </c>
      <c r="CF56" s="31">
        <f ca="1">IF($P56=2002,OFFSET('2002'!O$1,Calculations!$J54,0),IF($P56=2003,OFFSET('2003'!O$1,Calculations!$J54,0),IF($P56=2004,OFFSET('2004'!O$1,Calculations!$J54,0),IF($P56=2005,OFFSET('2005'!O$1,Calculations!$J54,0),IF($P56=2006,OFFSET('2006'!O$1,Calculations!$J54,0),IF($P56=2007,OFFSET('2007'!O$1,Calculations!$J54,0),IF($P56=2008,OFFSET('2008'!O$1,Calculations!$J54,0),IF($P56=2009,OFFSET('2009'!O$1,Calculations!$J54,0),IF($P56=2010,OFFSET('2010'!O$1,Calculations!$J54,0),IF($P56=2011,OFFSET('2011'!O$1,Calculations!$J54,0),IF($P56=2012,OFFSET('2012'!O$1,Calculations!$J54,0),IF($P56=2013,OFFSET('2013'!O$1,Calculations!$J54,0),IF($P56=2014,OFFSET('2014'!O$1,Calculations!$J54,0),IF($P56=2015,OFFSET('2015'!O$1,Calculations!$J54,0),IF($P56=2016,OFFSET('2016'!O$1,Calculations!$J54,0),IF($P56=2017,OFFSET('2017'!O$1,Calculations!$J54,0),0))))))))))))))))</f>
        <v>8.3138332058037584E-2</v>
      </c>
      <c r="CG56" s="31">
        <f ca="1">IF($P56=2002,OFFSET('2002'!P$1,Calculations!$J54,0),IF($P56=2003,OFFSET('2003'!P$1,Calculations!$J54,0),IF($P56=2004,OFFSET('2004'!P$1,Calculations!$J54,0),IF($P56=2005,OFFSET('2005'!P$1,Calculations!$J54,0),IF($P56=2006,OFFSET('2006'!P$1,Calculations!$J54,0),IF($P56=2007,OFFSET('2007'!P$1,Calculations!$J54,0),IF($P56=2008,OFFSET('2008'!P$1,Calculations!$J54,0),IF($P56=2009,OFFSET('2009'!P$1,Calculations!$J54,0),IF($P56=2010,OFFSET('2010'!P$1,Calculations!$J54,0),IF($P56=2011,OFFSET('2011'!P$1,Calculations!$J54,0),IF($P56=2012,OFFSET('2012'!P$1,Calculations!$J54,0),IF($P56=2013,OFFSET('2013'!P$1,Calculations!$J54,0),IF($P56=2014,OFFSET('2014'!P$1,Calculations!$J54,0),IF($P56=2015,OFFSET('2015'!P$1,Calculations!$J54,0),IF($P56=2016,OFFSET('2016'!P$1,Calculations!$J54,0),IF($P56=2017,OFFSET('2017'!P$1,Calculations!$J54,0),0))))))))))))))))</f>
        <v>2.5092995893009593E-2</v>
      </c>
      <c r="CH56" s="34">
        <f ca="1">IF($P56=2002,OFFSET('2002'!Q$1,Calculations!$J54,0),IF($P56=2003,OFFSET('2003'!Q$1,Calculations!$J54,0),IF($P56=2004,OFFSET('2004'!Q$1,Calculations!$J54,0),IF($P56=2005,OFFSET('2005'!Q$1,Calculations!$J54,0),IF($P56=2006,OFFSET('2006'!Q$1,Calculations!$J54,0),IF($P56=2007,OFFSET('2007'!Q$1,Calculations!$J54,0),IF($P56=2008,OFFSET('2008'!Q$1,Calculations!$J54,0),IF($P56=2009,OFFSET('2009'!Q$1,Calculations!$J54,0),IF($P56=2010,OFFSET('2010'!Q$1,Calculations!$J54,0),IF($P56=2011,OFFSET('2011'!Q$1,Calculations!$J54,0),IF($P56=2012,OFFSET('2012'!Q$1,Calculations!$J54,0),IF($P56=2013,OFFSET('2013'!Q$1,Calculations!$J54,0),IF($P56=2014,OFFSET('2014'!Q$1,Calculations!$J54,0),IF($P56=2015,OFFSET('2015'!Q$1,Calculations!$J54,0),IF($P56=2016,OFFSET('2016'!Q$1,Calculations!$J54,0),IF($P56=2017,OFFSET('2017'!Q$1,Calculations!$J54,0),0))))))))))))))))</f>
        <v>9.1892841393979227E-2</v>
      </c>
      <c r="CI56" s="31">
        <f ca="1">IF($P56=2002,OFFSET('2002'!K$1,Calculations!$K54,0),IF($P56=2003,OFFSET('2003'!K$1,Calculations!$K54,0),IF($P56=2004,OFFSET('2004'!K$1,Calculations!$K54,0),IF($P56=2005,OFFSET('2005'!K$1,Calculations!$K54,0),IF($P56=2006,OFFSET('2006'!K$1,Calculations!$K54,0),IF($P56=2007,OFFSET('2007'!K$1,Calculations!$K54,0),IF($P56=2008,OFFSET('2008'!K$1,Calculations!$K54,0),IF($P56=2009,OFFSET('2009'!K$1,Calculations!$K54,0),IF($P56=2010,OFFSET('2010'!K$1,Calculations!$K54,0),IF($P56=2011,OFFSET('2011'!K$1,Calculations!$K54,0),IF($P56=2012,OFFSET('2012'!K$1,Calculations!$K54,0),IF($P56=2013,OFFSET('2013'!K$1,Calculations!$K54,0),IF($P56=2014,OFFSET('2014'!K$1,Calculations!$K54,0),IF($P56=2015,OFFSET('2015'!K$1,Calculations!$K54,0),IF($P56=2016,OFFSET('2016'!K$1,Calculations!$K54,0),IF($P56=2017,OFFSET('2017'!K$1,Calculations!$K54,0),0))))))))))))))))</f>
        <v>2.4493717602848974E-2</v>
      </c>
      <c r="CJ56" s="31">
        <f ca="1">IF($P56=2002,OFFSET('2002'!L$1,Calculations!$K54,0),IF($P56=2003,OFFSET('2003'!L$1,Calculations!$K54,0),IF($P56=2004,OFFSET('2004'!L$1,Calculations!$K54,0),IF($P56=2005,OFFSET('2005'!L$1,Calculations!$K54,0),IF($P56=2006,OFFSET('2006'!L$1,Calculations!$K54,0),IF($P56=2007,OFFSET('2007'!L$1,Calculations!$K54,0),IF($P56=2008,OFFSET('2008'!L$1,Calculations!$K54,0),IF($P56=2009,OFFSET('2009'!L$1,Calculations!$K54,0),IF($P56=2010,OFFSET('2010'!L$1,Calculations!$K54,0),IF($P56=2011,OFFSET('2011'!L$1,Calculations!$K54,0),IF($P56=2012,OFFSET('2012'!L$1,Calculations!$K54,0),IF($P56=2013,OFFSET('2013'!L$1,Calculations!$K54,0),IF($P56=2014,OFFSET('2014'!L$1,Calculations!$K54,0),IF($P56=2015,OFFSET('2015'!L$1,Calculations!$K54,0),IF($P56=2016,OFFSET('2016'!L$1,Calculations!$K54,0),IF($P56=2017,OFFSET('2017'!L$1,Calculations!$K54,0),0))))))))))))))))</f>
        <v>2.6088237980831392E-2</v>
      </c>
      <c r="CK56" s="31">
        <f ca="1">IF($P56=2002,OFFSET('2002'!M$1,Calculations!$K54,0),IF($P56=2003,OFFSET('2003'!M$1,Calculations!$K54,0),IF($P56=2004,OFFSET('2004'!M$1,Calculations!$K54,0),IF($P56=2005,OFFSET('2005'!M$1,Calculations!$K54,0),IF($P56=2006,OFFSET('2006'!M$1,Calculations!$K54,0),IF($P56=2007,OFFSET('2007'!M$1,Calculations!$K54,0),IF($P56=2008,OFFSET('2008'!M$1,Calculations!$K54,0),IF($P56=2009,OFFSET('2009'!M$1,Calculations!$K54,0),IF($P56=2010,OFFSET('2010'!M$1,Calculations!$K54,0),IF($P56=2011,OFFSET('2011'!M$1,Calculations!$K54,0),IF($P56=2012,OFFSET('2012'!M$1,Calculations!$K54,0),IF($P56=2013,OFFSET('2013'!M$1,Calculations!$K54,0),IF($P56=2014,OFFSET('2014'!M$1,Calculations!$K54,0),IF($P56=2015,OFFSET('2015'!M$1,Calculations!$K54,0),IF($P56=2016,OFFSET('2016'!M$1,Calculations!$K54,0),IF($P56=2017,OFFSET('2017'!M$1,Calculations!$K54,0),0))))))))))))))))</f>
        <v>9.7957960340066012E-4</v>
      </c>
      <c r="CL56" s="31">
        <f ca="1">IF($P56=2002,OFFSET('2002'!N$1,Calculations!$K54,0),IF($P56=2003,OFFSET('2003'!N$1,Calculations!$K54,0),IF($P56=2004,OFFSET('2004'!N$1,Calculations!$K54,0),IF($P56=2005,OFFSET('2005'!N$1,Calculations!$K54,0),IF($P56=2006,OFFSET('2006'!N$1,Calculations!$K54,0),IF($P56=2007,OFFSET('2007'!N$1,Calculations!$K54,0),IF($P56=2008,OFFSET('2008'!N$1,Calculations!$K54,0),IF($P56=2009,OFFSET('2009'!N$1,Calculations!$K54,0),IF($P56=2010,OFFSET('2010'!N$1,Calculations!$K54,0),IF($P56=2011,OFFSET('2011'!N$1,Calculations!$K54,0),IF($P56=2012,OFFSET('2012'!N$1,Calculations!$K54,0),IF($P56=2013,OFFSET('2013'!N$1,Calculations!$K54,0),IF($P56=2014,OFFSET('2014'!N$1,Calculations!$K54,0),IF($P56=2015,OFFSET('2015'!N$1,Calculations!$K54,0),IF($P56=2016,OFFSET('2016'!N$1,Calculations!$K54,0),IF($P56=2017,OFFSET('2017'!N$1,Calculations!$K54,0),0))))))))))))))))</f>
        <v>1.336683250443484E-2</v>
      </c>
      <c r="CM56" s="31">
        <f ca="1">IF($P56=2002,OFFSET('2002'!O$1,Calculations!$K54,0),IF($P56=2003,OFFSET('2003'!O$1,Calculations!$K54,0),IF($P56=2004,OFFSET('2004'!O$1,Calculations!$K54,0),IF($P56=2005,OFFSET('2005'!O$1,Calculations!$K54,0),IF($P56=2006,OFFSET('2006'!O$1,Calculations!$K54,0),IF($P56=2007,OFFSET('2007'!O$1,Calculations!$K54,0),IF($P56=2008,OFFSET('2008'!O$1,Calculations!$K54,0),IF($P56=2009,OFFSET('2009'!O$1,Calculations!$K54,0),IF($P56=2010,OFFSET('2010'!O$1,Calculations!$K54,0),IF($P56=2011,OFFSET('2011'!O$1,Calculations!$K54,0),IF($P56=2012,OFFSET('2012'!O$1,Calculations!$K54,0),IF($P56=2013,OFFSET('2013'!O$1,Calculations!$K54,0),IF($P56=2014,OFFSET('2014'!O$1,Calculations!$K54,0),IF($P56=2015,OFFSET('2015'!O$1,Calculations!$K54,0),IF($P56=2016,OFFSET('2016'!O$1,Calculations!$K54,0),IF($P56=2017,OFFSET('2017'!O$1,Calculations!$K54,0),0))))))))))))))))</f>
        <v>1.4600566846863139E-3</v>
      </c>
      <c r="CN56" s="31">
        <f ca="1">IF($P56=2002,OFFSET('2002'!P$1,Calculations!$K54,0),IF($P56=2003,OFFSET('2003'!P$1,Calculations!$K54,0),IF($P56=2004,OFFSET('2004'!P$1,Calculations!$K54,0),IF($P56=2005,OFFSET('2005'!P$1,Calculations!$K54,0),IF($P56=2006,OFFSET('2006'!P$1,Calculations!$K54,0),IF($P56=2007,OFFSET('2007'!P$1,Calculations!$K54,0),IF($P56=2008,OFFSET('2008'!P$1,Calculations!$K54,0),IF($P56=2009,OFFSET('2009'!P$1,Calculations!$K54,0),IF($P56=2010,OFFSET('2010'!P$1,Calculations!$K54,0),IF($P56=2011,OFFSET('2011'!P$1,Calculations!$K54,0),IF($P56=2012,OFFSET('2012'!P$1,Calculations!$K54,0),IF($P56=2013,OFFSET('2013'!P$1,Calculations!$K54,0),IF($P56=2014,OFFSET('2014'!P$1,Calculations!$K54,0),IF($P56=2015,OFFSET('2015'!P$1,Calculations!$K54,0),IF($P56=2016,OFFSET('2016'!P$1,Calculations!$K54,0),IF($P56=2017,OFFSET('2017'!P$1,Calculations!$K54,0),0))))))))))))))))</f>
        <v>3.6664430416305047E-3</v>
      </c>
      <c r="CO56" s="34">
        <f ca="1">IF($P56=2002,OFFSET('2002'!Q$1,Calculations!$K54,0),IF($P56=2003,OFFSET('2003'!Q$1,Calculations!$K54,0),IF($P56=2004,OFFSET('2004'!Q$1,Calculations!$K54,0),IF($P56=2005,OFFSET('2005'!Q$1,Calculations!$K54,0),IF($P56=2006,OFFSET('2006'!Q$1,Calculations!$K54,0),IF($P56=2007,OFFSET('2007'!Q$1,Calculations!$K54,0),IF($P56=2008,OFFSET('2008'!Q$1,Calculations!$K54,0),IF($P56=2009,OFFSET('2009'!Q$1,Calculations!$K54,0),IF($P56=2010,OFFSET('2010'!Q$1,Calculations!$K54,0),IF($P56=2011,OFFSET('2011'!Q$1,Calculations!$K54,0),IF($P56=2012,OFFSET('2012'!Q$1,Calculations!$K54,0),IF($P56=2013,OFFSET('2013'!Q$1,Calculations!$K54,0),IF($P56=2014,OFFSET('2014'!Q$1,Calculations!$K54,0),IF($P56=2015,OFFSET('2015'!Q$1,Calculations!$K54,0),IF($P56=2016,OFFSET('2016'!Q$1,Calculations!$K54,0),IF($P56=2017,OFFSET('2017'!Q$1,Calculations!$K54,0),0))))))))))))))))</f>
        <v>1.4363876941600602E-2</v>
      </c>
      <c r="CP56" s="31">
        <f ca="1">IF($P56=2002,OFFSET('2002'!K$1,Calculations!$L54,0),IF($P56=2003,OFFSET('2003'!K$1,Calculations!$L54,0),IF($P56=2004,OFFSET('2004'!K$1,Calculations!$L54,0),IF($P56=2005,OFFSET('2005'!K$1,Calculations!$L54,0),IF($P56=2006,OFFSET('2006'!K$1,Calculations!$L54,0),IF($P56=2007,OFFSET('2007'!K$1,Calculations!$L54,0),IF($P56=2008,OFFSET('2008'!K$1,Calculations!$L54,0),IF($P56=2009,OFFSET('2009'!K$1,Calculations!$L54,0),IF($P56=2010,OFFSET('2010'!K$1,Calculations!$L54,0),IF($P56=2011,OFFSET('2011'!K$1,Calculations!$L54,0),IF($P56=2012,OFFSET('2012'!K$1,Calculations!$L54,0),IF($P56=2013,OFFSET('2013'!K$1,Calculations!$L54,0),IF($P56=2014,OFFSET('2014'!K$1,Calculations!$L54,0),IF($P56=2015,OFFSET('2015'!K$1,Calculations!$L54,0),IF($P56=2016,OFFSET('2016'!K$1,Calculations!$L54,0),IF($P56=2017,OFFSET('2017'!K$1,Calculations!$L54,0),0))))))))))))))))</f>
        <v>1.6891878965484303E-7</v>
      </c>
      <c r="CQ56" s="31">
        <f ca="1">IF($P56=2002,OFFSET('2002'!L$1,Calculations!$L54,0),IF($P56=2003,OFFSET('2003'!L$1,Calculations!$L54,0),IF($P56=2004,OFFSET('2004'!L$1,Calculations!$L54,0),IF($P56=2005,OFFSET('2005'!L$1,Calculations!$L54,0),IF($P56=2006,OFFSET('2006'!L$1,Calculations!$L54,0),IF($P56=2007,OFFSET('2007'!L$1,Calculations!$L54,0),IF($P56=2008,OFFSET('2008'!L$1,Calculations!$L54,0),IF($P56=2009,OFFSET('2009'!L$1,Calculations!$L54,0),IF($P56=2010,OFFSET('2010'!L$1,Calculations!$L54,0),IF($P56=2011,OFFSET('2011'!L$1,Calculations!$L54,0),IF($P56=2012,OFFSET('2012'!L$1,Calculations!$L54,0),IF($P56=2013,OFFSET('2013'!L$1,Calculations!$L54,0),IF($P56=2014,OFFSET('2014'!L$1,Calculations!$L54,0),IF($P56=2015,OFFSET('2015'!L$1,Calculations!$L54,0),IF($P56=2016,OFFSET('2016'!L$1,Calculations!$L54,0),IF($P56=2017,OFFSET('2017'!L$1,Calculations!$L54,0),0))))))))))))))))</f>
        <v>3.4271390943105069E-5</v>
      </c>
      <c r="CR56" s="31">
        <f ca="1">IF($P56=2002,OFFSET('2002'!M$1,Calculations!$L54,0),IF($P56=2003,OFFSET('2003'!M$1,Calculations!$L54,0),IF($P56=2004,OFFSET('2004'!M$1,Calculations!$L54,0),IF($P56=2005,OFFSET('2005'!M$1,Calculations!$L54,0),IF($P56=2006,OFFSET('2006'!M$1,Calculations!$L54,0),IF($P56=2007,OFFSET('2007'!M$1,Calculations!$L54,0),IF($P56=2008,OFFSET('2008'!M$1,Calculations!$L54,0),IF($P56=2009,OFFSET('2009'!M$1,Calculations!$L54,0),IF($P56=2010,OFFSET('2010'!M$1,Calculations!$L54,0),IF($P56=2011,OFFSET('2011'!M$1,Calculations!$L54,0),IF($P56=2012,OFFSET('2012'!M$1,Calculations!$L54,0),IF($P56=2013,OFFSET('2013'!M$1,Calculations!$L54,0),IF($P56=2014,OFFSET('2014'!M$1,Calculations!$L54,0),IF($P56=2015,OFFSET('2015'!M$1,Calculations!$L54,0),IF($P56=2016,OFFSET('2016'!M$1,Calculations!$L54,0),IF($P56=2017,OFFSET('2017'!M$1,Calculations!$L54,0),0))))))))))))))))</f>
        <v>6.1331122350398201E-6</v>
      </c>
      <c r="CS56" s="31">
        <f ca="1">IF($P56=2002,OFFSET('2002'!N$1,Calculations!$L54,0),IF($P56=2003,OFFSET('2003'!N$1,Calculations!$L54,0),IF($P56=2004,OFFSET('2004'!N$1,Calculations!$L54,0),IF($P56=2005,OFFSET('2005'!N$1,Calculations!$L54,0),IF($P56=2006,OFFSET('2006'!N$1,Calculations!$L54,0),IF($P56=2007,OFFSET('2007'!N$1,Calculations!$L54,0),IF($P56=2008,OFFSET('2008'!N$1,Calculations!$L54,0),IF($P56=2009,OFFSET('2009'!N$1,Calculations!$L54,0),IF($P56=2010,OFFSET('2010'!N$1,Calculations!$L54,0),IF($P56=2011,OFFSET('2011'!N$1,Calculations!$L54,0),IF($P56=2012,OFFSET('2012'!N$1,Calculations!$L54,0),IF($P56=2013,OFFSET('2013'!N$1,Calculations!$L54,0),IF($P56=2014,OFFSET('2014'!N$1,Calculations!$L54,0),IF($P56=2015,OFFSET('2015'!N$1,Calculations!$L54,0),IF($P56=2016,OFFSET('2016'!N$1,Calculations!$L54,0),IF($P56=2017,OFFSET('2017'!N$1,Calculations!$L54,0),0))))))))))))))))</f>
        <v>2.3123222145814194E-4</v>
      </c>
      <c r="CT56" s="31">
        <f ca="1">IF($P56=2002,OFFSET('2002'!O$1,Calculations!$L54,0),IF($P56=2003,OFFSET('2003'!O$1,Calculations!$L54,0),IF($P56=2004,OFFSET('2004'!O$1,Calculations!$L54,0),IF($P56=2005,OFFSET('2005'!O$1,Calculations!$L54,0),IF($P56=2006,OFFSET('2006'!O$1,Calculations!$L54,0),IF($P56=2007,OFFSET('2007'!O$1,Calculations!$L54,0),IF($P56=2008,OFFSET('2008'!O$1,Calculations!$L54,0),IF($P56=2009,OFFSET('2009'!O$1,Calculations!$L54,0),IF($P56=2010,OFFSET('2010'!O$1,Calculations!$L54,0),IF($P56=2011,OFFSET('2011'!O$1,Calculations!$L54,0),IF($P56=2012,OFFSET('2012'!O$1,Calculations!$L54,0),IF($P56=2013,OFFSET('2013'!O$1,Calculations!$L54,0),IF($P56=2014,OFFSET('2014'!O$1,Calculations!$L54,0),IF($P56=2015,OFFSET('2015'!O$1,Calculations!$L54,0),IF($P56=2016,OFFSET('2016'!O$1,Calculations!$L54,0),IF($P56=2017,OFFSET('2017'!O$1,Calculations!$L54,0),0))))))))))))))))</f>
        <v>8.570879932167699E-5</v>
      </c>
      <c r="CU56" s="31">
        <f ca="1">IF($P56=2002,OFFSET('2002'!P$1,Calculations!$L54,0),IF($P56=2003,OFFSET('2003'!P$1,Calculations!$L54,0),IF($P56=2004,OFFSET('2004'!P$1,Calculations!$L54,0),IF($P56=2005,OFFSET('2005'!P$1,Calculations!$L54,0),IF($P56=2006,OFFSET('2006'!P$1,Calculations!$L54,0),IF($P56=2007,OFFSET('2007'!P$1,Calculations!$L54,0),IF($P56=2008,OFFSET('2008'!P$1,Calculations!$L54,0),IF($P56=2009,OFFSET('2009'!P$1,Calculations!$L54,0),IF($P56=2010,OFFSET('2010'!P$1,Calculations!$L54,0),IF($P56=2011,OFFSET('2011'!P$1,Calculations!$L54,0),IF($P56=2012,OFFSET('2012'!P$1,Calculations!$L54,0),IF($P56=2013,OFFSET('2013'!P$1,Calculations!$L54,0),IF($P56=2014,OFFSET('2014'!P$1,Calculations!$L54,0),IF($P56=2015,OFFSET('2015'!P$1,Calculations!$L54,0),IF($P56=2016,OFFSET('2016'!P$1,Calculations!$L54,0),IF($P56=2017,OFFSET('2017'!P$1,Calculations!$L54,0),0))))))))))))))))</f>
        <v>4.9708179182604408E-5</v>
      </c>
      <c r="CV56" s="34">
        <f ca="1">IF($P56=2002,OFFSET('2002'!Q$1,Calculations!$L54,0),IF($P56=2003,OFFSET('2003'!Q$1,Calculations!$L54,0),IF($P56=2004,OFFSET('2004'!Q$1,Calculations!$L54,0),IF($P56=2005,OFFSET('2005'!Q$1,Calculations!$L54,0),IF($P56=2006,OFFSET('2006'!Q$1,Calculations!$L54,0),IF($P56=2007,OFFSET('2007'!Q$1,Calculations!$L54,0),IF($P56=2008,OFFSET('2008'!Q$1,Calculations!$L54,0),IF($P56=2009,OFFSET('2009'!Q$1,Calculations!$L54,0),IF($P56=2010,OFFSET('2010'!Q$1,Calculations!$L54,0),IF($P56=2011,OFFSET('2011'!Q$1,Calculations!$L54,0),IF($P56=2012,OFFSET('2012'!Q$1,Calculations!$L54,0),IF($P56=2013,OFFSET('2013'!Q$1,Calculations!$L54,0),IF($P56=2014,OFFSET('2014'!Q$1,Calculations!$L54,0),IF($P56=2015,OFFSET('2015'!Q$1,Calculations!$L54,0),IF($P56=2016,OFFSET('2016'!Q$1,Calculations!$L54,0),IF($P56=2017,OFFSET('2017'!Q$1,Calculations!$L54,0),0))))))))))))))))</f>
        <v>5.1202511438065816E-5</v>
      </c>
      <c r="CW56" s="31">
        <f ca="1">IF($P56=2002,OFFSET('2002'!K$1,Calculations!$M54,0),IF($P56=2003,OFFSET('2003'!K$1,Calculations!$M54,0),IF($P56=2004,OFFSET('2004'!K$1,Calculations!$M54,0),IF($P56=2005,OFFSET('2005'!K$1,Calculations!$M54,0),IF($P56=2006,OFFSET('2006'!K$1,Calculations!$M54,0),IF($P56=2007,OFFSET('2007'!K$1,Calculations!$M54,0),IF($P56=2008,OFFSET('2008'!K$1,Calculations!$M54,0),IF($P56=2009,OFFSET('2009'!K$1,Calculations!$M54,0),IF($P56=2010,OFFSET('2010'!K$1,Calculations!$M54,0),IF($P56=2011,OFFSET('2011'!K$1,Calculations!$M54,0),IF($P56=2012,OFFSET('2012'!K$1,Calculations!$M54,0),IF($P56=2013,OFFSET('2013'!K$1,Calculations!$M54,0),IF($P56=2014,OFFSET('2014'!K$1,Calculations!$M54,0),IF($P56=2015,OFFSET('2015'!K$1,Calculations!$M54,0),IF($P56=2016,OFFSET('2016'!K$1,Calculations!$M54,0),IF($P56=2017,OFFSET('2017'!K$1,Calculations!$M54,0),0))))))))))))))))</f>
        <v>0.29422180922694258</v>
      </c>
      <c r="CX56" s="31">
        <f ca="1">IF($P56=2002,OFFSET('2002'!L$1,Calculations!$M54,0),IF($P56=2003,OFFSET('2003'!L$1,Calculations!$M54,0),IF($P56=2004,OFFSET('2004'!L$1,Calculations!$M54,0),IF($P56=2005,OFFSET('2005'!L$1,Calculations!$M54,0),IF($P56=2006,OFFSET('2006'!L$1,Calculations!$M54,0),IF($P56=2007,OFFSET('2007'!L$1,Calculations!$M54,0),IF($P56=2008,OFFSET('2008'!L$1,Calculations!$M54,0),IF($P56=2009,OFFSET('2009'!L$1,Calculations!$M54,0),IF($P56=2010,OFFSET('2010'!L$1,Calculations!$M54,0),IF($P56=2011,OFFSET('2011'!L$1,Calculations!$M54,0),IF($P56=2012,OFFSET('2012'!L$1,Calculations!$M54,0),IF($P56=2013,OFFSET('2013'!L$1,Calculations!$M54,0),IF($P56=2014,OFFSET('2014'!L$1,Calculations!$M54,0),IF($P56=2015,OFFSET('2015'!L$1,Calculations!$M54,0),IF($P56=2016,OFFSET('2016'!L$1,Calculations!$M54,0),IF($P56=2017,OFFSET('2017'!L$1,Calculations!$M54,0),0))))))))))))))))</f>
        <v>0.23089352752534875</v>
      </c>
      <c r="CY56" s="31">
        <f ca="1">IF($P56=2002,OFFSET('2002'!M$1,Calculations!$M54,0),IF($P56=2003,OFFSET('2003'!M$1,Calculations!$M54,0),IF($P56=2004,OFFSET('2004'!M$1,Calculations!$M54,0),IF($P56=2005,OFFSET('2005'!M$1,Calculations!$M54,0),IF($P56=2006,OFFSET('2006'!M$1,Calculations!$M54,0),IF($P56=2007,OFFSET('2007'!M$1,Calculations!$M54,0),IF($P56=2008,OFFSET('2008'!M$1,Calculations!$M54,0),IF($P56=2009,OFFSET('2009'!M$1,Calculations!$M54,0),IF($P56=2010,OFFSET('2010'!M$1,Calculations!$M54,0),IF($P56=2011,OFFSET('2011'!M$1,Calculations!$M54,0),IF($P56=2012,OFFSET('2012'!M$1,Calculations!$M54,0),IF($P56=2013,OFFSET('2013'!M$1,Calculations!$M54,0),IF($P56=2014,OFFSET('2014'!M$1,Calculations!$M54,0),IF($P56=2015,OFFSET('2015'!M$1,Calculations!$M54,0),IF($P56=2016,OFFSET('2016'!M$1,Calculations!$M54,0),IF($P56=2017,OFFSET('2017'!M$1,Calculations!$M54,0),0))))))))))))))))</f>
        <v>3.8325971095614211E-2</v>
      </c>
      <c r="CZ56" s="31">
        <f ca="1">IF($P56=2002,OFFSET('2002'!N$1,Calculations!$M54,0),IF($P56=2003,OFFSET('2003'!N$1,Calculations!$M54,0),IF($P56=2004,OFFSET('2004'!N$1,Calculations!$M54,0),IF($P56=2005,OFFSET('2005'!N$1,Calculations!$M54,0),IF($P56=2006,OFFSET('2006'!N$1,Calculations!$M54,0),IF($P56=2007,OFFSET('2007'!N$1,Calculations!$M54,0),IF($P56=2008,OFFSET('2008'!N$1,Calculations!$M54,0),IF($P56=2009,OFFSET('2009'!N$1,Calculations!$M54,0),IF($P56=2010,OFFSET('2010'!N$1,Calculations!$M54,0),IF($P56=2011,OFFSET('2011'!N$1,Calculations!$M54,0),IF($P56=2012,OFFSET('2012'!N$1,Calculations!$M54,0),IF($P56=2013,OFFSET('2013'!N$1,Calculations!$M54,0),IF($P56=2014,OFFSET('2014'!N$1,Calculations!$M54,0),IF($P56=2015,OFFSET('2015'!N$1,Calculations!$M54,0),IF($P56=2016,OFFSET('2016'!N$1,Calculations!$M54,0),IF($P56=2017,OFFSET('2017'!N$1,Calculations!$M54,0),0))))))))))))))))</f>
        <v>3.847216382398691E-2</v>
      </c>
      <c r="DA56" s="31">
        <f ca="1">IF($P56=2002,OFFSET('2002'!O$1,Calculations!$M54,0),IF($P56=2003,OFFSET('2003'!O$1,Calculations!$M54,0),IF($P56=2004,OFFSET('2004'!O$1,Calculations!$M54,0),IF($P56=2005,OFFSET('2005'!O$1,Calculations!$M54,0),IF($P56=2006,OFFSET('2006'!O$1,Calculations!$M54,0),IF($P56=2007,OFFSET('2007'!O$1,Calculations!$M54,0),IF($P56=2008,OFFSET('2008'!O$1,Calculations!$M54,0),IF($P56=2009,OFFSET('2009'!O$1,Calculations!$M54,0),IF($P56=2010,OFFSET('2010'!O$1,Calculations!$M54,0),IF($P56=2011,OFFSET('2011'!O$1,Calculations!$M54,0),IF($P56=2012,OFFSET('2012'!O$1,Calculations!$M54,0),IF($P56=2013,OFFSET('2013'!O$1,Calculations!$M54,0),IF($P56=2014,OFFSET('2014'!O$1,Calculations!$M54,0),IF($P56=2015,OFFSET('2015'!O$1,Calculations!$M54,0),IF($P56=2016,OFFSET('2016'!O$1,Calculations!$M54,0),IF($P56=2017,OFFSET('2017'!O$1,Calculations!$M54,0),0))))))))))))))))</f>
        <v>0.39778624853970068</v>
      </c>
      <c r="DB56" s="31">
        <f ca="1">IF($P56=2002,OFFSET('2002'!P$1,Calculations!$M54,0),IF($P56=2003,OFFSET('2003'!P$1,Calculations!$M54,0),IF($P56=2004,OFFSET('2004'!P$1,Calculations!$M54,0),IF($P56=2005,OFFSET('2005'!P$1,Calculations!$M54,0),IF($P56=2006,OFFSET('2006'!P$1,Calculations!$M54,0),IF($P56=2007,OFFSET('2007'!P$1,Calculations!$M54,0),IF($P56=2008,OFFSET('2008'!P$1,Calculations!$M54,0),IF($P56=2009,OFFSET('2009'!P$1,Calculations!$M54,0),IF($P56=2010,OFFSET('2010'!P$1,Calculations!$M54,0),IF($P56=2011,OFFSET('2011'!P$1,Calculations!$M54,0),IF($P56=2012,OFFSET('2012'!P$1,Calculations!$M54,0),IF($P56=2013,OFFSET('2013'!P$1,Calculations!$M54,0),IF($P56=2014,OFFSET('2014'!P$1,Calculations!$M54,0),IF($P56=2015,OFFSET('2015'!P$1,Calculations!$M54,0),IF($P56=2016,OFFSET('2016'!P$1,Calculations!$M54,0),IF($P56=2017,OFFSET('2017'!P$1,Calculations!$M54,0),0))))))))))))))))</f>
        <v>3.0027978840685562E-4</v>
      </c>
      <c r="DC56" s="34">
        <f ca="1">IF($P56=2002,OFFSET('2002'!Q$1,Calculations!$M54,0),IF($P56=2003,OFFSET('2003'!Q$1,Calculations!$M54,0),IF($P56=2004,OFFSET('2004'!Q$1,Calculations!$M54,0),IF($P56=2005,OFFSET('2005'!Q$1,Calculations!$M54,0),IF($P56=2006,OFFSET('2006'!Q$1,Calculations!$M54,0),IF($P56=2007,OFFSET('2007'!Q$1,Calculations!$M54,0),IF($P56=2008,OFFSET('2008'!Q$1,Calculations!$M54,0),IF($P56=2009,OFFSET('2009'!Q$1,Calculations!$M54,0),IF($P56=2010,OFFSET('2010'!Q$1,Calculations!$M54,0),IF($P56=2011,OFFSET('2011'!Q$1,Calculations!$M54,0),IF($P56=2012,OFFSET('2012'!Q$1,Calculations!$M54,0),IF($P56=2013,OFFSET('2013'!Q$1,Calculations!$M54,0),IF($P56=2014,OFFSET('2014'!Q$1,Calculations!$M54,0),IF($P56=2015,OFFSET('2015'!Q$1,Calculations!$M54,0),IF($P56=2016,OFFSET('2016'!Q$1,Calculations!$M54,0),IF($P56=2017,OFFSET('2017'!Q$1,Calculations!$M54,0),0))))))))))))))))</f>
        <v>1</v>
      </c>
      <c r="DD56" s="14">
        <v>4.1415906296512039E-2</v>
      </c>
      <c r="DE56" s="14">
        <v>-8.1181367840122542E-3</v>
      </c>
      <c r="DF56" s="14">
        <v>7.1056654246680034E-2</v>
      </c>
      <c r="DG56" s="14">
        <v>5.1610885204879609E-2</v>
      </c>
      <c r="DH56" s="14">
        <v>3.6977572625558203E-2</v>
      </c>
      <c r="DI56" s="14">
        <v>2.0288936189484127E-2</v>
      </c>
      <c r="DJ56" s="14">
        <v>-2.391471872591832E-2</v>
      </c>
      <c r="DK56" s="14">
        <v>-1.8792965985521101E-2</v>
      </c>
      <c r="DL56" s="14">
        <v>6.8366851781959379E-2</v>
      </c>
      <c r="DM56" s="14">
        <v>7.6875659015329681E-2</v>
      </c>
      <c r="DN56" s="14">
        <v>8.008309408771562E-2</v>
      </c>
      <c r="DO56" s="51">
        <v>4.2254302138592659E-2</v>
      </c>
      <c r="DQ56" s="154">
        <f t="shared" ca="1" si="33"/>
        <v>4.2933355484196023E-2</v>
      </c>
      <c r="DR56" s="154">
        <f t="shared" ca="1" si="34"/>
        <v>4.1318837628291499E-2</v>
      </c>
      <c r="DS56" s="154">
        <f t="shared" ca="1" si="35"/>
        <v>4.2932248110695494E-2</v>
      </c>
      <c r="DT56" s="154">
        <f t="shared" ca="1" si="36"/>
        <v>3.6144948708112357E-2</v>
      </c>
      <c r="DU56" s="154">
        <f t="shared" ca="1" si="37"/>
        <v>4.1760614959976579E-2</v>
      </c>
      <c r="DV56" s="154">
        <f t="shared" ca="1" si="38"/>
        <v>3.8734576727658766E-2</v>
      </c>
      <c r="DW56" s="154">
        <f t="shared" ca="1" si="39"/>
        <v>4.1838768287527493E-2</v>
      </c>
      <c r="DX56" s="48">
        <f t="shared" ca="1" si="40"/>
        <v>-4.1553385106516544E-4</v>
      </c>
      <c r="DY56" s="36">
        <f t="shared" ca="1" si="41"/>
        <v>1.0945871966685297E-3</v>
      </c>
      <c r="DZ56" s="36">
        <f t="shared" ca="1" si="42"/>
        <v>-5.1993065923599396E-4</v>
      </c>
      <c r="EA56" s="36">
        <f t="shared" ca="1" si="43"/>
        <v>1.0934798231680004E-3</v>
      </c>
      <c r="EB56" s="36">
        <f t="shared" ca="1" si="44"/>
        <v>-5.6938195794151367E-3</v>
      </c>
      <c r="EC56" s="36">
        <f t="shared" ca="1" si="45"/>
        <v>-7.815332755091442E-5</v>
      </c>
      <c r="ED56" s="33">
        <f t="shared" ca="1" si="46"/>
        <v>-3.104191559868727E-3</v>
      </c>
      <c r="EE56" s="37">
        <f t="shared" ca="1" si="46"/>
        <v>0</v>
      </c>
      <c r="EF56" s="27">
        <f t="shared" ca="1" si="85"/>
        <v>1.042933355484196</v>
      </c>
      <c r="EG56" s="27">
        <f t="shared" ca="1" si="86"/>
        <v>1.0413188376282916</v>
      </c>
      <c r="EH56" s="27">
        <f t="shared" ca="1" si="87"/>
        <v>1.0429322481106955</v>
      </c>
      <c r="EI56" s="27">
        <f t="shared" ca="1" si="88"/>
        <v>1.0361449487081122</v>
      </c>
      <c r="EJ56" s="27">
        <f t="shared" ca="1" si="89"/>
        <v>1.0417606149599765</v>
      </c>
      <c r="EK56" s="27">
        <f t="shared" ca="1" si="90"/>
        <v>1.0387345767276588</v>
      </c>
      <c r="EL56" s="27">
        <f t="shared" ca="1" si="91"/>
        <v>1.0418387682875274</v>
      </c>
      <c r="EM56" s="44">
        <f t="shared" si="92"/>
        <v>1.0422543021385926</v>
      </c>
      <c r="EN56" s="38">
        <f t="shared" ca="1" si="93"/>
        <v>490.68785899674884</v>
      </c>
      <c r="EO56" s="38">
        <f t="shared" ca="1" si="94"/>
        <v>452.81116092823282</v>
      </c>
      <c r="EP56" s="38">
        <f t="shared" ca="1" si="95"/>
        <v>459.00101236336758</v>
      </c>
      <c r="EQ56" s="38">
        <f t="shared" ca="1" si="96"/>
        <v>440.36587171554947</v>
      </c>
      <c r="ER56" s="38">
        <f t="shared" ca="1" si="97"/>
        <v>465.96313871334547</v>
      </c>
      <c r="ES56" s="38">
        <f t="shared" ca="1" si="98"/>
        <v>380.09033654885934</v>
      </c>
      <c r="ET56" s="57">
        <f t="shared" ca="1" si="99"/>
        <v>470.0151742106865</v>
      </c>
      <c r="EU56" s="39">
        <f t="shared" si="100"/>
        <v>468.60300839358405</v>
      </c>
      <c r="EV56" s="45">
        <f t="shared" ca="1" si="47"/>
        <v>1.4121658171024478</v>
      </c>
      <c r="EW56" s="60">
        <f t="shared" si="112"/>
        <v>1.041415906296512</v>
      </c>
      <c r="EX56" s="60">
        <f t="shared" si="113"/>
        <v>0.9918818632159877</v>
      </c>
      <c r="EY56" s="60">
        <f t="shared" si="114"/>
        <v>1.07105665424668</v>
      </c>
      <c r="EZ56" s="60">
        <f t="shared" si="115"/>
        <v>1.0516108852048796</v>
      </c>
      <c r="FA56" s="60">
        <f t="shared" si="116"/>
        <v>1.0369775726255581</v>
      </c>
      <c r="FB56" s="60">
        <f t="shared" si="117"/>
        <v>1.020288936189484</v>
      </c>
      <c r="FC56" s="60">
        <f t="shared" si="118"/>
        <v>0.97608528127408167</v>
      </c>
      <c r="FD56" s="60">
        <f t="shared" si="55"/>
        <v>0.98120703401447895</v>
      </c>
      <c r="FE56" s="60">
        <f t="shared" si="119"/>
        <v>1.0683668517819593</v>
      </c>
      <c r="FF56" s="60">
        <f t="shared" si="120"/>
        <v>1.0768756590153297</v>
      </c>
      <c r="FG56" s="44">
        <f t="shared" si="121"/>
        <v>1.0800830940877155</v>
      </c>
      <c r="FH56" s="38">
        <f t="shared" si="101"/>
        <v>512.47512140753167</v>
      </c>
      <c r="FI56" s="38">
        <f t="shared" si="102"/>
        <v>317.4010005424629</v>
      </c>
      <c r="FJ56" s="38">
        <f t="shared" si="103"/>
        <v>516.08930832086526</v>
      </c>
      <c r="FK56" s="38">
        <f t="shared" si="104"/>
        <v>328.90917984673086</v>
      </c>
      <c r="FL56" s="38">
        <f t="shared" si="105"/>
        <v>425.2966595788468</v>
      </c>
      <c r="FM56" s="38">
        <f t="shared" si="106"/>
        <v>252.70891755468318</v>
      </c>
      <c r="FN56" s="38">
        <f t="shared" si="107"/>
        <v>374.26376440460911</v>
      </c>
      <c r="FO56" s="38">
        <f t="shared" si="108"/>
        <v>317.41105931357691</v>
      </c>
      <c r="FP56" s="38">
        <f t="shared" si="109"/>
        <v>438.19106590004418</v>
      </c>
      <c r="FQ56" s="38">
        <f t="shared" si="110"/>
        <v>494.77528508608441</v>
      </c>
      <c r="FR56" s="59">
        <f t="shared" si="111"/>
        <v>651.28782547501794</v>
      </c>
      <c r="FS56" s="2">
        <f t="shared" ca="1" si="122"/>
        <v>1.0500786006947325E-3</v>
      </c>
      <c r="FT56" s="2">
        <f t="shared" ca="1" si="123"/>
        <v>-4.9917554826912176E-4</v>
      </c>
      <c r="FU56" s="2">
        <f t="shared" ca="1" si="124"/>
        <v>1.0490168127267707E-3</v>
      </c>
      <c r="FV56" s="2">
        <f t="shared" ca="1" si="125"/>
        <v>-5.4801524984099022E-3</v>
      </c>
      <c r="FW56" s="2">
        <f t="shared" ca="1" si="126"/>
        <v>-7.501761443771176E-5</v>
      </c>
      <c r="FX56" s="19">
        <f t="shared" ca="1" si="127"/>
        <v>-2.9839792676858968E-3</v>
      </c>
      <c r="FY56" s="13">
        <f t="shared" ca="1" si="65"/>
        <v>0</v>
      </c>
      <c r="FZ56" s="2">
        <f t="shared" ca="1" si="66"/>
        <v>4.2037277030058898E-2</v>
      </c>
      <c r="GA56" s="2">
        <f t="shared" ca="1" si="67"/>
        <v>4.0488022881095015E-2</v>
      </c>
      <c r="GB56" s="2">
        <f t="shared" ca="1" si="68"/>
        <v>4.2036215242090828E-2</v>
      </c>
      <c r="GC56" s="2">
        <f t="shared" ca="1" si="69"/>
        <v>3.5507045930954245E-2</v>
      </c>
      <c r="GD56" s="2">
        <f t="shared" ca="1" si="70"/>
        <v>4.0912180814926452E-2</v>
      </c>
      <c r="GE56" s="2">
        <f t="shared" ca="1" si="71"/>
        <v>3.8003219161678231E-2</v>
      </c>
      <c r="GF56" s="2">
        <f t="shared" ca="1" si="72"/>
        <v>4.0987198429364158E-2</v>
      </c>
      <c r="GG56" s="13">
        <f t="shared" si="73"/>
        <v>4.1385965511763774E-2</v>
      </c>
      <c r="GH56" s="2">
        <f t="shared" si="74"/>
        <v>4.0581235584799973E-2</v>
      </c>
      <c r="GI56" s="2">
        <f t="shared" si="75"/>
        <v>-8.1512682889942015E-3</v>
      </c>
      <c r="GJ56" s="2">
        <f t="shared" si="76"/>
        <v>6.8645688522821519E-2</v>
      </c>
      <c r="GK56" s="2">
        <f t="shared" si="77"/>
        <v>5.032316490871945E-2</v>
      </c>
      <c r="GL56" s="2">
        <f t="shared" si="78"/>
        <v>3.6310301844337541E-2</v>
      </c>
      <c r="GM56" s="2">
        <f t="shared" si="79"/>
        <v>2.0085857956593112E-2</v>
      </c>
      <c r="GN56" s="2">
        <f t="shared" si="80"/>
        <v>-2.4205318031718749E-2</v>
      </c>
      <c r="GO56" s="2">
        <f t="shared" si="81"/>
        <v>-1.8971797835810975E-2</v>
      </c>
      <c r="GP56" s="2">
        <f t="shared" si="82"/>
        <v>6.6131175735248474E-2</v>
      </c>
      <c r="GQ56" s="2">
        <f t="shared" si="83"/>
        <v>7.4063940269995979E-2</v>
      </c>
      <c r="GR56" s="2">
        <f t="shared" si="84"/>
        <v>7.7037977146584544E-2</v>
      </c>
    </row>
    <row r="57" spans="1:200">
      <c r="A57" s="70">
        <v>106</v>
      </c>
      <c r="B57" s="70">
        <v>107</v>
      </c>
      <c r="C57" s="70">
        <v>108</v>
      </c>
      <c r="D57" s="70">
        <v>109</v>
      </c>
      <c r="E57" s="70">
        <v>110</v>
      </c>
      <c r="F57" s="70">
        <v>111</v>
      </c>
      <c r="G57" s="70">
        <v>112</v>
      </c>
      <c r="H57" s="70">
        <v>113</v>
      </c>
      <c r="I57" s="70">
        <v>114</v>
      </c>
      <c r="J57" s="70">
        <v>115</v>
      </c>
      <c r="K57" s="70">
        <v>116</v>
      </c>
      <c r="L57" s="70">
        <v>117</v>
      </c>
      <c r="M57" s="70">
        <v>118</v>
      </c>
      <c r="O57" s="15">
        <v>39234</v>
      </c>
      <c r="P57" s="21">
        <v>2007</v>
      </c>
      <c r="Q57" s="19">
        <f ca="1">IF($P57=2002,OFFSET('2002'!K$1,Calculations!$A55,0),IF($P57=2003,OFFSET('2003'!K$1,Calculations!$A55,0),IF($P57=2004,OFFSET('2004'!K$1,Calculations!$A55,0),IF($P57=2005,OFFSET('2005'!K$1,Calculations!$A55,0),IF($P57=2006,OFFSET('2006'!K$1,Calculations!$A55,0),IF($P57=2007,OFFSET('2007'!K$1,Calculations!$A55,0),IF($P57=2008,OFFSET('2008'!K$1,Calculations!$A55,0),IF($P57=2009,OFFSET('2009'!K$1,Calculations!$A55,0),IF($P57=2010,OFFSET('2010'!K$1,Calculations!$A55,0),IF($P57=2011,OFFSET('2011'!K$1,Calculations!$A55,0),IF($P57=2012,OFFSET('2012'!K$1,Calculations!$A55,0),IF($P57=2013,OFFSET('2013'!K$1,Calculations!$A55,0),IF($P57=2014,OFFSET('2014'!K$1,Calculations!$A55,0),IF($P57=2015,OFFSET('2015'!K$1,Calculations!$A55,0),IF($P57=2016,OFFSET('2016'!K$1,Calculations!$A55,0),IF($P57=2017,OFFSET('2017'!K$1,Calculations!$A55,0),0))))))))))))))))</f>
        <v>0.65845842086776918</v>
      </c>
      <c r="R57" s="19">
        <f ca="1">IF($P57=2002,OFFSET('2002'!L$1,Calculations!$A55,0),IF($P57=2003,OFFSET('2003'!L$1,Calculations!$A55,0),IF($P57=2004,OFFSET('2004'!L$1,Calculations!$A55,0),IF($P57=2005,OFFSET('2005'!L$1,Calculations!$A55,0),IF($P57=2006,OFFSET('2006'!L$1,Calculations!$A55,0),IF($P57=2007,OFFSET('2007'!L$1,Calculations!$A55,0),IF($P57=2008,OFFSET('2008'!L$1,Calculations!$A55,0),IF($P57=2009,OFFSET('2009'!L$1,Calculations!$A55,0),IF($P57=2010,OFFSET('2010'!L$1,Calculations!$A55,0),IF($P57=2011,OFFSET('2011'!L$1,Calculations!$A55,0),IF($P57=2012,OFFSET('2012'!L$1,Calculations!$A55,0),IF($P57=2013,OFFSET('2013'!L$1,Calculations!$A55,0),IF($P57=2014,OFFSET('2014'!L$1,Calculations!$A55,0),IF($P57=2015,OFFSET('2015'!L$1,Calculations!$A55,0),IF($P57=2016,OFFSET('2016'!L$1,Calculations!$A55,0),IF($P57=2017,OFFSET('2017'!L$1,Calculations!$A55,0),0))))))))))))))))</f>
        <v>0.3565360581512611</v>
      </c>
      <c r="S57" s="19">
        <f ca="1">IF($P57=2002,OFFSET('2002'!M$1,Calculations!$A55,0),IF($P57=2003,OFFSET('2003'!M$1,Calculations!$A55,0),IF($P57=2004,OFFSET('2004'!M$1,Calculations!$A55,0),IF($P57=2005,OFFSET('2005'!M$1,Calculations!$A55,0),IF($P57=2006,OFFSET('2006'!M$1,Calculations!$A55,0),IF($P57=2007,OFFSET('2007'!M$1,Calculations!$A55,0),IF($P57=2008,OFFSET('2008'!M$1,Calculations!$A55,0),IF($P57=2009,OFFSET('2009'!M$1,Calculations!$A55,0),IF($P57=2010,OFFSET('2010'!M$1,Calculations!$A55,0),IF($P57=2011,OFFSET('2011'!M$1,Calculations!$A55,0),IF($P57=2012,OFFSET('2012'!M$1,Calculations!$A55,0),IF($P57=2013,OFFSET('2013'!M$1,Calculations!$A55,0),IF($P57=2014,OFFSET('2014'!M$1,Calculations!$A55,0),IF($P57=2015,OFFSET('2015'!M$1,Calculations!$A55,0),IF($P57=2016,OFFSET('2016'!M$1,Calculations!$A55,0),IF($P57=2017,OFFSET('2017'!M$1,Calculations!$A55,0),0))))))))))))))))</f>
        <v>0.46895916867348836</v>
      </c>
      <c r="T57" s="19">
        <f ca="1">IF($P57=2002,OFFSET('2002'!N$1,Calculations!$A55,0),IF($P57=2003,OFFSET('2003'!N$1,Calculations!$A55,0),IF($P57=2004,OFFSET('2004'!N$1,Calculations!$A55,0),IF($P57=2005,OFFSET('2005'!N$1,Calculations!$A55,0),IF($P57=2006,OFFSET('2006'!N$1,Calculations!$A55,0),IF($P57=2007,OFFSET('2007'!N$1,Calculations!$A55,0),IF($P57=2008,OFFSET('2008'!N$1,Calculations!$A55,0),IF($P57=2009,OFFSET('2009'!N$1,Calculations!$A55,0),IF($P57=2010,OFFSET('2010'!N$1,Calculations!$A55,0),IF($P57=2011,OFFSET('2011'!N$1,Calculations!$A55,0),IF($P57=2012,OFFSET('2012'!N$1,Calculations!$A55,0),IF($P57=2013,OFFSET('2013'!N$1,Calculations!$A55,0),IF($P57=2014,OFFSET('2014'!N$1,Calculations!$A55,0),IF($P57=2015,OFFSET('2015'!N$1,Calculations!$A55,0),IF($P57=2016,OFFSET('2016'!N$1,Calculations!$A55,0),IF($P57=2017,OFFSET('2017'!N$1,Calculations!$A55,0),0))))))))))))))))</f>
        <v>0.36975467746481239</v>
      </c>
      <c r="U57" s="19">
        <f ca="1">IF($P57=2002,OFFSET('2002'!O$1,Calculations!$A55,0),IF($P57=2003,OFFSET('2003'!O$1,Calculations!$A55,0),IF($P57=2004,OFFSET('2004'!O$1,Calculations!$A55,0),IF($P57=2005,OFFSET('2005'!O$1,Calculations!$A55,0),IF($P57=2006,OFFSET('2006'!O$1,Calculations!$A55,0),IF($P57=2007,OFFSET('2007'!O$1,Calculations!$A55,0),IF($P57=2008,OFFSET('2008'!O$1,Calculations!$A55,0),IF($P57=2009,OFFSET('2009'!O$1,Calculations!$A55,0),IF($P57=2010,OFFSET('2010'!O$1,Calculations!$A55,0),IF($P57=2011,OFFSET('2011'!O$1,Calculations!$A55,0),IF($P57=2012,OFFSET('2012'!O$1,Calculations!$A55,0),IF($P57=2013,OFFSET('2013'!O$1,Calculations!$A55,0),IF($P57=2014,OFFSET('2014'!O$1,Calculations!$A55,0),IF($P57=2015,OFFSET('2015'!O$1,Calculations!$A55,0),IF($P57=2016,OFFSET('2016'!O$1,Calculations!$A55,0),IF($P57=2017,OFFSET('2017'!O$1,Calculations!$A55,0),0))))))))))))))))</f>
        <v>0.53065320917485159</v>
      </c>
      <c r="V57" s="19">
        <f ca="1">IF($P57=2002,OFFSET('2002'!P$1,Calculations!$A55,0),IF($P57=2003,OFFSET('2003'!P$1,Calculations!$A55,0),IF($P57=2004,OFFSET('2004'!P$1,Calculations!$A55,0),IF($P57=2005,OFFSET('2005'!P$1,Calculations!$A55,0),IF($P57=2006,OFFSET('2006'!P$1,Calculations!$A55,0),IF($P57=2007,OFFSET('2007'!P$1,Calculations!$A55,0),IF($P57=2008,OFFSET('2008'!P$1,Calculations!$A55,0),IF($P57=2009,OFFSET('2009'!P$1,Calculations!$A55,0),IF($P57=2010,OFFSET('2010'!P$1,Calculations!$A55,0),IF($P57=2011,OFFSET('2011'!P$1,Calculations!$A55,0),IF($P57=2012,OFFSET('2012'!P$1,Calculations!$A55,0),IF($P57=2013,OFFSET('2013'!P$1,Calculations!$A55,0),IF($P57=2014,OFFSET('2014'!P$1,Calculations!$A55,0),IF($P57=2015,OFFSET('2015'!P$1,Calculations!$A55,0),IF($P57=2016,OFFSET('2016'!P$1,Calculations!$A55,0),IF($P57=2017,OFFSET('2017'!P$1,Calculations!$A55,0),0))))))))))))))))</f>
        <v>0.98336760620206143</v>
      </c>
      <c r="W57" s="13">
        <f ca="1">IF($P57=2002,OFFSET('2002'!Q$1,Calculations!$A55,0),IF($P57=2003,OFFSET('2003'!Q$1,Calculations!$A55,0),IF($P57=2004,OFFSET('2004'!Q$1,Calculations!$A55,0),IF($P57=2005,OFFSET('2005'!Q$1,Calculations!$A55,0),IF($P57=2006,OFFSET('2006'!Q$1,Calculations!$A55,0),IF($P57=2007,OFFSET('2007'!Q$1,Calculations!$A55,0),IF($P57=2008,OFFSET('2008'!Q$1,Calculations!$A55,0),IF($P57=2009,OFFSET('2009'!Q$1,Calculations!$A55,0),IF($P57=2010,OFFSET('2010'!Q$1,Calculations!$A55,0),IF($P57=2011,OFFSET('2011'!Q$1,Calculations!$A55,0),IF($P57=2012,OFFSET('2012'!Q$1,Calculations!$A55,0),IF($P57=2013,OFFSET('2013'!Q$1,Calculations!$A55,0),IF($P57=2014,OFFSET('2014'!Q$1,Calculations!$A55,0),IF($P57=2015,OFFSET('2015'!Q$1,Calculations!$A55,0),IF($P57=2016,OFFSET('2016'!Q$1,Calculations!$A55,0),IF($P57=2017,OFFSET('2017'!Q$1,Calculations!$A55,0),0))))))))))))))))</f>
        <v>0.52703581261868615</v>
      </c>
      <c r="X57" s="31">
        <f ca="1">IF($P57=2002,OFFSET('2002'!K$1,Calculations!$B55,0),IF($P57=2003,OFFSET('2003'!K$1,Calculations!$B55,0),IF($P57=2004,OFFSET('2004'!K$1,Calculations!$B55,0),IF($P57=2005,OFFSET('2005'!K$1,Calculations!$B55,0),IF($P57=2006,OFFSET('2006'!K$1,Calculations!$B55,0),IF($P57=2007,OFFSET('2007'!K$1,Calculations!$B55,0),IF($P57=2008,OFFSET('2008'!K$1,Calculations!$B55,0),IF($P57=2009,OFFSET('2009'!K$1,Calculations!$B55,0),IF($P57=2010,OFFSET('2010'!K$1,Calculations!$B55,0),IF($P57=2011,OFFSET('2011'!K$1,Calculations!$B55,0),IF($P57=2012,OFFSET('2012'!K$1,Calculations!$B55,0),IF($P57=2013,OFFSET('2013'!K$1,Calculations!$B55,0),IF($P57=2014,OFFSET('2014'!K$1,Calculations!$B55,0),IF($P57=2015,OFFSET('2015'!K$1,Calculations!$B55,0),IF($P57=2016,OFFSET('2016'!K$1,Calculations!$B55,0),IF($P57=2017,OFFSET('2017'!K$1,Calculations!$B55,0),0))))))))))))))))</f>
        <v>3.4548775502272332E-2</v>
      </c>
      <c r="Y57" s="31">
        <f ca="1">IF($P57=2002,OFFSET('2002'!L$1,Calculations!$B55,0),IF($P57=2003,OFFSET('2003'!L$1,Calculations!$B55,0),IF($P57=2004,OFFSET('2004'!L$1,Calculations!$B55,0),IF($P57=2005,OFFSET('2005'!L$1,Calculations!$B55,0),IF($P57=2006,OFFSET('2006'!L$1,Calculations!$B55,0),IF($P57=2007,OFFSET('2007'!L$1,Calculations!$B55,0),IF($P57=2008,OFFSET('2008'!L$1,Calculations!$B55,0),IF($P57=2009,OFFSET('2009'!L$1,Calculations!$B55,0),IF($P57=2010,OFFSET('2010'!L$1,Calculations!$B55,0),IF($P57=2011,OFFSET('2011'!L$1,Calculations!$B55,0),IF($P57=2012,OFFSET('2012'!L$1,Calculations!$B55,0),IF($P57=2013,OFFSET('2013'!L$1,Calculations!$B55,0),IF($P57=2014,OFFSET('2014'!L$1,Calculations!$B55,0),IF($P57=2015,OFFSET('2015'!L$1,Calculations!$B55,0),IF($P57=2016,OFFSET('2016'!L$1,Calculations!$B55,0),IF($P57=2017,OFFSET('2017'!L$1,Calculations!$B55,0),0))))))))))))))))</f>
        <v>2.617868913398394E-2</v>
      </c>
      <c r="Z57" s="31">
        <f ca="1">IF($P57=2002,OFFSET('2002'!M$1,Calculations!$B55,0),IF($P57=2003,OFFSET('2003'!M$1,Calculations!$B55,0),IF($P57=2004,OFFSET('2004'!M$1,Calculations!$B55,0),IF($P57=2005,OFFSET('2005'!M$1,Calculations!$B55,0),IF($P57=2006,OFFSET('2006'!M$1,Calculations!$B55,0),IF($P57=2007,OFFSET('2007'!M$1,Calculations!$B55,0),IF($P57=2008,OFFSET('2008'!M$1,Calculations!$B55,0),IF($P57=2009,OFFSET('2009'!M$1,Calculations!$B55,0),IF($P57=2010,OFFSET('2010'!M$1,Calculations!$B55,0),IF($P57=2011,OFFSET('2011'!M$1,Calculations!$B55,0),IF($P57=2012,OFFSET('2012'!M$1,Calculations!$B55,0),IF($P57=2013,OFFSET('2013'!M$1,Calculations!$B55,0),IF($P57=2014,OFFSET('2014'!M$1,Calculations!$B55,0),IF($P57=2015,OFFSET('2015'!M$1,Calculations!$B55,0),IF($P57=2016,OFFSET('2016'!M$1,Calculations!$B55,0),IF($P57=2017,OFFSET('2017'!M$1,Calculations!$B55,0),0))))))))))))))))</f>
        <v>4.8877338876854949E-2</v>
      </c>
      <c r="AA57" s="31">
        <f ca="1">IF($P57=2002,OFFSET('2002'!N$1,Calculations!$B55,0),IF($P57=2003,OFFSET('2003'!N$1,Calculations!$B55,0),IF($P57=2004,OFFSET('2004'!N$1,Calculations!$B55,0),IF($P57=2005,OFFSET('2005'!N$1,Calculations!$B55,0),IF($P57=2006,OFFSET('2006'!N$1,Calculations!$B55,0),IF($P57=2007,OFFSET('2007'!N$1,Calculations!$B55,0),IF($P57=2008,OFFSET('2008'!N$1,Calculations!$B55,0),IF($P57=2009,OFFSET('2009'!N$1,Calculations!$B55,0),IF($P57=2010,OFFSET('2010'!N$1,Calculations!$B55,0),IF($P57=2011,OFFSET('2011'!N$1,Calculations!$B55,0),IF($P57=2012,OFFSET('2012'!N$1,Calculations!$B55,0),IF($P57=2013,OFFSET('2013'!N$1,Calculations!$B55,0),IF($P57=2014,OFFSET('2014'!N$1,Calculations!$B55,0),IF($P57=2015,OFFSET('2015'!N$1,Calculations!$B55,0),IF($P57=2016,OFFSET('2016'!N$1,Calculations!$B55,0),IF($P57=2017,OFFSET('2017'!N$1,Calculations!$B55,0),0))))))))))))))))</f>
        <v>5.1076835272208597E-2</v>
      </c>
      <c r="AB57" s="31">
        <f ca="1">IF($P57=2002,OFFSET('2002'!O$1,Calculations!$B55,0),IF($P57=2003,OFFSET('2003'!O$1,Calculations!$B55,0),IF($P57=2004,OFFSET('2004'!O$1,Calculations!$B55,0),IF($P57=2005,OFFSET('2005'!O$1,Calculations!$B55,0),IF($P57=2006,OFFSET('2006'!O$1,Calculations!$B55,0),IF($P57=2007,OFFSET('2007'!O$1,Calculations!$B55,0),IF($P57=2008,OFFSET('2008'!O$1,Calculations!$B55,0),IF($P57=2009,OFFSET('2009'!O$1,Calculations!$B55,0),IF($P57=2010,OFFSET('2010'!O$1,Calculations!$B55,0),IF($P57=2011,OFFSET('2011'!O$1,Calculations!$B55,0),IF($P57=2012,OFFSET('2012'!O$1,Calculations!$B55,0),IF($P57=2013,OFFSET('2013'!O$1,Calculations!$B55,0),IF($P57=2014,OFFSET('2014'!O$1,Calculations!$B55,0),IF($P57=2015,OFFSET('2015'!O$1,Calculations!$B55,0),IF($P57=2016,OFFSET('2016'!O$1,Calculations!$B55,0),IF($P57=2017,OFFSET('2017'!O$1,Calculations!$B55,0),0))))))))))))))))</f>
        <v>4.0938454548655946E-2</v>
      </c>
      <c r="AC57" s="31">
        <f ca="1">IF($P57=2002,OFFSET('2002'!P$1,Calculations!$B55,0),IF($P57=2003,OFFSET('2003'!P$1,Calculations!$B55,0),IF($P57=2004,OFFSET('2004'!P$1,Calculations!$B55,0),IF($P57=2005,OFFSET('2005'!P$1,Calculations!$B55,0),IF($P57=2006,OFFSET('2006'!P$1,Calculations!$B55,0),IF($P57=2007,OFFSET('2007'!P$1,Calculations!$B55,0),IF($P57=2008,OFFSET('2008'!P$1,Calculations!$B55,0),IF($P57=2009,OFFSET('2009'!P$1,Calculations!$B55,0),IF($P57=2010,OFFSET('2010'!P$1,Calculations!$B55,0),IF($P57=2011,OFFSET('2011'!P$1,Calculations!$B55,0),IF($P57=2012,OFFSET('2012'!P$1,Calculations!$B55,0),IF($P57=2013,OFFSET('2013'!P$1,Calculations!$B55,0),IF($P57=2014,OFFSET('2014'!P$1,Calculations!$B55,0),IF($P57=2015,OFFSET('2015'!P$1,Calculations!$B55,0),IF($P57=2016,OFFSET('2016'!P$1,Calculations!$B55,0),IF($P57=2017,OFFSET('2017'!P$1,Calculations!$B55,0),0))))))))))))))))</f>
        <v>1.286044039617663E-3</v>
      </c>
      <c r="AD57" s="34">
        <f ca="1">IF($P57=2002,OFFSET('2002'!Q$1,Calculations!$B55,0),IF($P57=2003,OFFSET('2003'!Q$1,Calculations!$B55,0),IF($P57=2004,OFFSET('2004'!Q$1,Calculations!$B55,0),IF($P57=2005,OFFSET('2005'!Q$1,Calculations!$B55,0),IF($P57=2006,OFFSET('2006'!Q$1,Calculations!$B55,0),IF($P57=2007,OFFSET('2007'!Q$1,Calculations!$B55,0),IF($P57=2008,OFFSET('2008'!Q$1,Calculations!$B55,0),IF($P57=2009,OFFSET('2009'!Q$1,Calculations!$B55,0),IF($P57=2010,OFFSET('2010'!Q$1,Calculations!$B55,0),IF($P57=2011,OFFSET('2011'!Q$1,Calculations!$B55,0),IF($P57=2012,OFFSET('2012'!Q$1,Calculations!$B55,0),IF($P57=2013,OFFSET('2013'!Q$1,Calculations!$B55,0),IF($P57=2014,OFFSET('2014'!Q$1,Calculations!$B55,0),IF($P57=2015,OFFSET('2015'!Q$1,Calculations!$B55,0),IF($P57=2016,OFFSET('2016'!Q$1,Calculations!$B55,0),IF($P57=2017,OFFSET('2017'!Q$1,Calculations!$B55,0),0))))))))))))))))</f>
        <v>3.6238952245523801E-2</v>
      </c>
      <c r="AE57" s="31">
        <f ca="1">IF($P57=2002,OFFSET('2002'!K$1,Calculations!$C55,0),IF($P57=2003,OFFSET('2003'!K$1,Calculations!$C55,0),IF($P57=2004,OFFSET('2004'!K$1,Calculations!$C55,0),IF($P57=2005,OFFSET('2005'!K$1,Calculations!$C55,0),IF($P57=2006,OFFSET('2006'!K$1,Calculations!$C55,0),IF($P57=2007,OFFSET('2007'!K$1,Calculations!$C55,0),IF($P57=2008,OFFSET('2008'!K$1,Calculations!$C55,0),IF($P57=2009,OFFSET('2009'!K$1,Calculations!$C55,0),IF($P57=2010,OFFSET('2010'!K$1,Calculations!$C55,0),IF($P57=2011,OFFSET('2011'!K$1,Calculations!$C55,0),IF($P57=2012,OFFSET('2012'!K$1,Calculations!$C55,0),IF($P57=2013,OFFSET('2013'!K$1,Calculations!$C55,0),IF($P57=2014,OFFSET('2014'!K$1,Calculations!$C55,0),IF($P57=2015,OFFSET('2015'!K$1,Calculations!$C55,0),IF($P57=2016,OFFSET('2016'!K$1,Calculations!$C55,0),IF($P57=2017,OFFSET('2017'!K$1,Calculations!$C55,0),0))))))))))))))))</f>
        <v>3.2472129474936877E-2</v>
      </c>
      <c r="AF57" s="31">
        <f ca="1">IF($P57=2002,OFFSET('2002'!L$1,Calculations!$C55,0),IF($P57=2003,OFFSET('2003'!L$1,Calculations!$C55,0),IF($P57=2004,OFFSET('2004'!L$1,Calculations!$C55,0),IF($P57=2005,OFFSET('2005'!L$1,Calculations!$C55,0),IF($P57=2006,OFFSET('2006'!L$1,Calculations!$C55,0),IF($P57=2007,OFFSET('2007'!L$1,Calculations!$C55,0),IF($P57=2008,OFFSET('2008'!L$1,Calculations!$C55,0),IF($P57=2009,OFFSET('2009'!L$1,Calculations!$C55,0),IF($P57=2010,OFFSET('2010'!L$1,Calculations!$C55,0),IF($P57=2011,OFFSET('2011'!L$1,Calculations!$C55,0),IF($P57=2012,OFFSET('2012'!L$1,Calculations!$C55,0),IF($P57=2013,OFFSET('2013'!L$1,Calculations!$C55,0),IF($P57=2014,OFFSET('2014'!L$1,Calculations!$C55,0),IF($P57=2015,OFFSET('2015'!L$1,Calculations!$C55,0),IF($P57=2016,OFFSET('2016'!L$1,Calculations!$C55,0),IF($P57=2017,OFFSET('2017'!L$1,Calculations!$C55,0),0))))))))))))))))</f>
        <v>0.16362192551448129</v>
      </c>
      <c r="AG57" s="31">
        <f ca="1">IF($P57=2002,OFFSET('2002'!M$1,Calculations!$C55,0),IF($P57=2003,OFFSET('2003'!M$1,Calculations!$C55,0),IF($P57=2004,OFFSET('2004'!M$1,Calculations!$C55,0),IF($P57=2005,OFFSET('2005'!M$1,Calculations!$C55,0),IF($P57=2006,OFFSET('2006'!M$1,Calculations!$C55,0),IF($P57=2007,OFFSET('2007'!M$1,Calculations!$C55,0),IF($P57=2008,OFFSET('2008'!M$1,Calculations!$C55,0),IF($P57=2009,OFFSET('2009'!M$1,Calculations!$C55,0),IF($P57=2010,OFFSET('2010'!M$1,Calculations!$C55,0),IF($P57=2011,OFFSET('2011'!M$1,Calculations!$C55,0),IF($P57=2012,OFFSET('2012'!M$1,Calculations!$C55,0),IF($P57=2013,OFFSET('2013'!M$1,Calculations!$C55,0),IF($P57=2014,OFFSET('2014'!M$1,Calculations!$C55,0),IF($P57=2015,OFFSET('2015'!M$1,Calculations!$C55,0),IF($P57=2016,OFFSET('2016'!M$1,Calculations!$C55,0),IF($P57=2017,OFFSET('2017'!M$1,Calculations!$C55,0),0))))))))))))))))</f>
        <v>0.19150791458122901</v>
      </c>
      <c r="AH57" s="31">
        <f ca="1">IF($P57=2002,OFFSET('2002'!N$1,Calculations!$C55,0),IF($P57=2003,OFFSET('2003'!N$1,Calculations!$C55,0),IF($P57=2004,OFFSET('2004'!N$1,Calculations!$C55,0),IF($P57=2005,OFFSET('2005'!N$1,Calculations!$C55,0),IF($P57=2006,OFFSET('2006'!N$1,Calculations!$C55,0),IF($P57=2007,OFFSET('2007'!N$1,Calculations!$C55,0),IF($P57=2008,OFFSET('2008'!N$1,Calculations!$C55,0),IF($P57=2009,OFFSET('2009'!N$1,Calculations!$C55,0),IF($P57=2010,OFFSET('2010'!N$1,Calculations!$C55,0),IF($P57=2011,OFFSET('2011'!N$1,Calculations!$C55,0),IF($P57=2012,OFFSET('2012'!N$1,Calculations!$C55,0),IF($P57=2013,OFFSET('2013'!N$1,Calculations!$C55,0),IF($P57=2014,OFFSET('2014'!N$1,Calculations!$C55,0),IF($P57=2015,OFFSET('2015'!N$1,Calculations!$C55,0),IF($P57=2016,OFFSET('2016'!N$1,Calculations!$C55,0),IF($P57=2017,OFFSET('2017'!N$1,Calculations!$C55,0),0))))))))))))))))</f>
        <v>0.19669061377370223</v>
      </c>
      <c r="AI57" s="31">
        <f ca="1">IF($P57=2002,OFFSET('2002'!O$1,Calculations!$C55,0),IF($P57=2003,OFFSET('2003'!O$1,Calculations!$C55,0),IF($P57=2004,OFFSET('2004'!O$1,Calculations!$C55,0),IF($P57=2005,OFFSET('2005'!O$1,Calculations!$C55,0),IF($P57=2006,OFFSET('2006'!O$1,Calculations!$C55,0),IF($P57=2007,OFFSET('2007'!O$1,Calculations!$C55,0),IF($P57=2008,OFFSET('2008'!O$1,Calculations!$C55,0),IF($P57=2009,OFFSET('2009'!O$1,Calculations!$C55,0),IF($P57=2010,OFFSET('2010'!O$1,Calculations!$C55,0),IF($P57=2011,OFFSET('2011'!O$1,Calculations!$C55,0),IF($P57=2012,OFFSET('2012'!O$1,Calculations!$C55,0),IF($P57=2013,OFFSET('2013'!O$1,Calculations!$C55,0),IF($P57=2014,OFFSET('2014'!O$1,Calculations!$C55,0),IF($P57=2015,OFFSET('2015'!O$1,Calculations!$C55,0),IF($P57=2016,OFFSET('2016'!O$1,Calculations!$C55,0),IF($P57=2017,OFFSET('2017'!O$1,Calculations!$C55,0),0))))))))))))))))</f>
        <v>0.12349025715713437</v>
      </c>
      <c r="AJ57" s="31">
        <f ca="1">IF($P57=2002,OFFSET('2002'!P$1,Calculations!$C55,0),IF($P57=2003,OFFSET('2003'!P$1,Calculations!$C55,0),IF($P57=2004,OFFSET('2004'!P$1,Calculations!$C55,0),IF($P57=2005,OFFSET('2005'!P$1,Calculations!$C55,0),IF($P57=2006,OFFSET('2006'!P$1,Calculations!$C55,0),IF($P57=2007,OFFSET('2007'!P$1,Calculations!$C55,0),IF($P57=2008,OFFSET('2008'!P$1,Calculations!$C55,0),IF($P57=2009,OFFSET('2009'!P$1,Calculations!$C55,0),IF($P57=2010,OFFSET('2010'!P$1,Calculations!$C55,0),IF($P57=2011,OFFSET('2011'!P$1,Calculations!$C55,0),IF($P57=2012,OFFSET('2012'!P$1,Calculations!$C55,0),IF($P57=2013,OFFSET('2013'!P$1,Calculations!$C55,0),IF($P57=2014,OFFSET('2014'!P$1,Calculations!$C55,0),IF($P57=2015,OFFSET('2015'!P$1,Calculations!$C55,0),IF($P57=2016,OFFSET('2016'!P$1,Calculations!$C55,0),IF($P57=2017,OFFSET('2017'!P$1,Calculations!$C55,0),0))))))))))))))))</f>
        <v>3.1398278107199E-3</v>
      </c>
      <c r="AK57" s="34">
        <f ca="1">IF($P57=2002,OFFSET('2002'!Q$1,Calculations!$C55,0),IF($P57=2003,OFFSET('2003'!Q$1,Calculations!$C55,0),IF($P57=2004,OFFSET('2004'!Q$1,Calculations!$C55,0),IF($P57=2005,OFFSET('2005'!Q$1,Calculations!$C55,0),IF($P57=2006,OFFSET('2006'!Q$1,Calculations!$C55,0),IF($P57=2007,OFFSET('2007'!Q$1,Calculations!$C55,0),IF($P57=2008,OFFSET('2008'!Q$1,Calculations!$C55,0),IF($P57=2009,OFFSET('2009'!Q$1,Calculations!$C55,0),IF($P57=2010,OFFSET('2010'!Q$1,Calculations!$C55,0),IF($P57=2011,OFFSET('2011'!Q$1,Calculations!$C55,0),IF($P57=2012,OFFSET('2012'!Q$1,Calculations!$C55,0),IF($P57=2013,OFFSET('2013'!Q$1,Calculations!$C55,0),IF($P57=2014,OFFSET('2014'!Q$1,Calculations!$C55,0),IF($P57=2015,OFFSET('2015'!Q$1,Calculations!$C55,0),IF($P57=2016,OFFSET('2016'!Q$1,Calculations!$C55,0),IF($P57=2017,OFFSET('2017'!Q$1,Calculations!$C55,0),0))))))))))))))))</f>
        <v>0.10905971957400565</v>
      </c>
      <c r="AL57" s="31">
        <f ca="1">IF($P57=2002,OFFSET('2002'!K$1,Calculations!$D55,0),IF($P57=2003,OFFSET('2003'!K$1,Calculations!$D55,0),IF($P57=2004,OFFSET('2004'!K$1,Calculations!$D55,0),IF($P57=2005,OFFSET('2005'!K$1,Calculations!$D55,0),IF($P57=2006,OFFSET('2006'!K$1,Calculations!$D55,0),IF($P57=2007,OFFSET('2007'!K$1,Calculations!$D55,0),IF($P57=2008,OFFSET('2008'!K$1,Calculations!$D55,0),IF($P57=2009,OFFSET('2009'!K$1,Calculations!$D55,0),IF($P57=2010,OFFSET('2010'!K$1,Calculations!$D55,0),IF($P57=2011,OFFSET('2011'!K$1,Calculations!$D55,0),IF($P57=2012,OFFSET('2012'!K$1,Calculations!$D55,0),IF($P57=2013,OFFSET('2013'!K$1,Calculations!$D55,0),IF($P57=2014,OFFSET('2014'!K$1,Calculations!$D55,0),IF($P57=2015,OFFSET('2015'!K$1,Calculations!$D55,0),IF($P57=2016,OFFSET('2016'!K$1,Calculations!$D55,0),IF($P57=2017,OFFSET('2017'!K$1,Calculations!$D55,0),0))))))))))))))))</f>
        <v>4.5813045727833923E-3</v>
      </c>
      <c r="AM57" s="31">
        <f ca="1">IF($P57=2002,OFFSET('2002'!L$1,Calculations!$D55,0),IF($P57=2003,OFFSET('2003'!L$1,Calculations!$D55,0),IF($P57=2004,OFFSET('2004'!L$1,Calculations!$D55,0),IF($P57=2005,OFFSET('2005'!L$1,Calculations!$D55,0),IF($P57=2006,OFFSET('2006'!L$1,Calculations!$D55,0),IF($P57=2007,OFFSET('2007'!L$1,Calculations!$D55,0),IF($P57=2008,OFFSET('2008'!L$1,Calculations!$D55,0),IF($P57=2009,OFFSET('2009'!L$1,Calculations!$D55,0),IF($P57=2010,OFFSET('2010'!L$1,Calculations!$D55,0),IF($P57=2011,OFFSET('2011'!L$1,Calculations!$D55,0),IF($P57=2012,OFFSET('2012'!L$1,Calculations!$D55,0),IF($P57=2013,OFFSET('2013'!L$1,Calculations!$D55,0),IF($P57=2014,OFFSET('2014'!L$1,Calculations!$D55,0),IF($P57=2015,OFFSET('2015'!L$1,Calculations!$D55,0),IF($P57=2016,OFFSET('2016'!L$1,Calculations!$D55,0),IF($P57=2017,OFFSET('2017'!L$1,Calculations!$D55,0),0))))))))))))))))</f>
        <v>5.9154186184072595E-2</v>
      </c>
      <c r="AN57" s="31">
        <f ca="1">IF($P57=2002,OFFSET('2002'!M$1,Calculations!$D55,0),IF($P57=2003,OFFSET('2003'!M$1,Calculations!$D55,0),IF($P57=2004,OFFSET('2004'!M$1,Calculations!$D55,0),IF($P57=2005,OFFSET('2005'!M$1,Calculations!$D55,0),IF($P57=2006,OFFSET('2006'!M$1,Calculations!$D55,0),IF($P57=2007,OFFSET('2007'!M$1,Calculations!$D55,0),IF($P57=2008,OFFSET('2008'!M$1,Calculations!$D55,0),IF($P57=2009,OFFSET('2009'!M$1,Calculations!$D55,0),IF($P57=2010,OFFSET('2010'!M$1,Calculations!$D55,0),IF($P57=2011,OFFSET('2011'!M$1,Calculations!$D55,0),IF($P57=2012,OFFSET('2012'!M$1,Calculations!$D55,0),IF($P57=2013,OFFSET('2013'!M$1,Calculations!$D55,0),IF($P57=2014,OFFSET('2014'!M$1,Calculations!$D55,0),IF($P57=2015,OFFSET('2015'!M$1,Calculations!$D55,0),IF($P57=2016,OFFSET('2016'!M$1,Calculations!$D55,0),IF($P57=2017,OFFSET('2017'!M$1,Calculations!$D55,0),0))))))))))))))))</f>
        <v>3.7257549573708193E-2</v>
      </c>
      <c r="AO57" s="31">
        <f ca="1">IF($P57=2002,OFFSET('2002'!N$1,Calculations!$D55,0),IF($P57=2003,OFFSET('2003'!N$1,Calculations!$D55,0),IF($P57=2004,OFFSET('2004'!N$1,Calculations!$D55,0),IF($P57=2005,OFFSET('2005'!N$1,Calculations!$D55,0),IF($P57=2006,OFFSET('2006'!N$1,Calculations!$D55,0),IF($P57=2007,OFFSET('2007'!N$1,Calculations!$D55,0),IF($P57=2008,OFFSET('2008'!N$1,Calculations!$D55,0),IF($P57=2009,OFFSET('2009'!N$1,Calculations!$D55,0),IF($P57=2010,OFFSET('2010'!N$1,Calculations!$D55,0),IF($P57=2011,OFFSET('2011'!N$1,Calculations!$D55,0),IF($P57=2012,OFFSET('2012'!N$1,Calculations!$D55,0),IF($P57=2013,OFFSET('2013'!N$1,Calculations!$D55,0),IF($P57=2014,OFFSET('2014'!N$1,Calculations!$D55,0),IF($P57=2015,OFFSET('2015'!N$1,Calculations!$D55,0),IF($P57=2016,OFFSET('2016'!N$1,Calculations!$D55,0),IF($P57=2017,OFFSET('2017'!N$1,Calculations!$D55,0),0))))))))))))))))</f>
        <v>2.4258419810134563E-2</v>
      </c>
      <c r="AP57" s="31">
        <f ca="1">IF($P57=2002,OFFSET('2002'!O$1,Calculations!$D55,0),IF($P57=2003,OFFSET('2003'!O$1,Calculations!$D55,0),IF($P57=2004,OFFSET('2004'!O$1,Calculations!$D55,0),IF($P57=2005,OFFSET('2005'!O$1,Calculations!$D55,0),IF($P57=2006,OFFSET('2006'!O$1,Calculations!$D55,0),IF($P57=2007,OFFSET('2007'!O$1,Calculations!$D55,0),IF($P57=2008,OFFSET('2008'!O$1,Calculations!$D55,0),IF($P57=2009,OFFSET('2009'!O$1,Calculations!$D55,0),IF($P57=2010,OFFSET('2010'!O$1,Calculations!$D55,0),IF($P57=2011,OFFSET('2011'!O$1,Calculations!$D55,0),IF($P57=2012,OFFSET('2012'!O$1,Calculations!$D55,0),IF($P57=2013,OFFSET('2013'!O$1,Calculations!$D55,0),IF($P57=2014,OFFSET('2014'!O$1,Calculations!$D55,0),IF($P57=2015,OFFSET('2015'!O$1,Calculations!$D55,0),IF($P57=2016,OFFSET('2016'!O$1,Calculations!$D55,0),IF($P57=2017,OFFSET('2017'!O$1,Calculations!$D55,0),0))))))))))))))))</f>
        <v>2.0608508679053148E-2</v>
      </c>
      <c r="AQ57" s="31">
        <f ca="1">IF($P57=2002,OFFSET('2002'!P$1,Calculations!$D55,0),IF($P57=2003,OFFSET('2003'!P$1,Calculations!$D55,0),IF($P57=2004,OFFSET('2004'!P$1,Calculations!$D55,0),IF($P57=2005,OFFSET('2005'!P$1,Calculations!$D55,0),IF($P57=2006,OFFSET('2006'!P$1,Calculations!$D55,0),IF($P57=2007,OFFSET('2007'!P$1,Calculations!$D55,0),IF($P57=2008,OFFSET('2008'!P$1,Calculations!$D55,0),IF($P57=2009,OFFSET('2009'!P$1,Calculations!$D55,0),IF($P57=2010,OFFSET('2010'!P$1,Calculations!$D55,0),IF($P57=2011,OFFSET('2011'!P$1,Calculations!$D55,0),IF($P57=2012,OFFSET('2012'!P$1,Calculations!$D55,0),IF($P57=2013,OFFSET('2013'!P$1,Calculations!$D55,0),IF($P57=2014,OFFSET('2014'!P$1,Calculations!$D55,0),IF($P57=2015,OFFSET('2015'!P$1,Calculations!$D55,0),IF($P57=2016,OFFSET('2016'!P$1,Calculations!$D55,0),IF($P57=2017,OFFSET('2017'!P$1,Calculations!$D55,0),0))))))))))))))))</f>
        <v>5.3787650637046787E-4</v>
      </c>
      <c r="AR57" s="34">
        <f ca="1">IF($P57=2002,OFFSET('2002'!Q$1,Calculations!$D55,0),IF($P57=2003,OFFSET('2003'!Q$1,Calculations!$D55,0),IF($P57=2004,OFFSET('2004'!Q$1,Calculations!$D55,0),IF($P57=2005,OFFSET('2005'!Q$1,Calculations!$D55,0),IF($P57=2006,OFFSET('2006'!Q$1,Calculations!$D55,0),IF($P57=2007,OFFSET('2007'!Q$1,Calculations!$D55,0),IF($P57=2008,OFFSET('2008'!Q$1,Calculations!$D55,0),IF($P57=2009,OFFSET('2009'!Q$1,Calculations!$D55,0),IF($P57=2010,OFFSET('2010'!Q$1,Calculations!$D55,0),IF($P57=2011,OFFSET('2011'!Q$1,Calculations!$D55,0),IF($P57=2012,OFFSET('2012'!Q$1,Calculations!$D55,0),IF($P57=2013,OFFSET('2013'!Q$1,Calculations!$D55,0),IF($P57=2014,OFFSET('2014'!Q$1,Calculations!$D55,0),IF($P57=2015,OFFSET('2015'!Q$1,Calculations!$D55,0),IF($P57=2016,OFFSET('2016'!Q$1,Calculations!$D55,0),IF($P57=2017,OFFSET('2017'!Q$1,Calculations!$D55,0),0))))))))))))))))</f>
        <v>2.4628920958168817E-2</v>
      </c>
      <c r="AS57" s="31">
        <f ca="1">IF($P57=2002,OFFSET('2002'!K$1,Calculations!$E55,0),IF($P57=2003,OFFSET('2003'!K$1,Calculations!$E55,0),IF($P57=2004,OFFSET('2004'!K$1,Calculations!$E55,0),IF($P57=2005,OFFSET('2005'!K$1,Calculations!$E55,0),IF($P57=2006,OFFSET('2006'!K$1,Calculations!$E55,0),IF($P57=2007,OFFSET('2007'!K$1,Calculations!$E55,0),IF($P57=2008,OFFSET('2008'!K$1,Calculations!$E55,0),IF($P57=2009,OFFSET('2009'!K$1,Calculations!$E55,0),IF($P57=2010,OFFSET('2010'!K$1,Calculations!$E55,0),IF($P57=2011,OFFSET('2011'!K$1,Calculations!$E55,0),IF($P57=2012,OFFSET('2012'!K$1,Calculations!$E55,0),IF($P57=2013,OFFSET('2013'!K$1,Calculations!$E55,0),IF($P57=2014,OFFSET('2014'!K$1,Calculations!$E55,0),IF($P57=2015,OFFSET('2015'!K$1,Calculations!$E55,0),IF($P57=2016,OFFSET('2016'!K$1,Calculations!$E55,0),IF($P57=2017,OFFSET('2017'!K$1,Calculations!$E55,0),0))))))))))))))))</f>
        <v>8.6136498701918762E-3</v>
      </c>
      <c r="AT57" s="31">
        <f ca="1">IF($P57=2002,OFFSET('2002'!L$1,Calculations!$E55,0),IF($P57=2003,OFFSET('2003'!L$1,Calculations!$E55,0),IF($P57=2004,OFFSET('2004'!L$1,Calculations!$E55,0),IF($P57=2005,OFFSET('2005'!L$1,Calculations!$E55,0),IF($P57=2006,OFFSET('2006'!L$1,Calculations!$E55,0),IF($P57=2007,OFFSET('2007'!L$1,Calculations!$E55,0),IF($P57=2008,OFFSET('2008'!L$1,Calculations!$E55,0),IF($P57=2009,OFFSET('2009'!L$1,Calculations!$E55,0),IF($P57=2010,OFFSET('2010'!L$1,Calculations!$E55,0),IF($P57=2011,OFFSET('2011'!L$1,Calculations!$E55,0),IF($P57=2012,OFFSET('2012'!L$1,Calculations!$E55,0),IF($P57=2013,OFFSET('2013'!L$1,Calculations!$E55,0),IF($P57=2014,OFFSET('2014'!L$1,Calculations!$E55,0),IF($P57=2015,OFFSET('2015'!L$1,Calculations!$E55,0),IF($P57=2016,OFFSET('2016'!L$1,Calculations!$E55,0),IF($P57=2017,OFFSET('2017'!L$1,Calculations!$E55,0),0))))))))))))))))</f>
        <v>5.9100761961471855E-2</v>
      </c>
      <c r="AU57" s="31">
        <f ca="1">IF($P57=2002,OFFSET('2002'!M$1,Calculations!$E55,0),IF($P57=2003,OFFSET('2003'!M$1,Calculations!$E55,0),IF($P57=2004,OFFSET('2004'!M$1,Calculations!$E55,0),IF($P57=2005,OFFSET('2005'!M$1,Calculations!$E55,0),IF($P57=2006,OFFSET('2006'!M$1,Calculations!$E55,0),IF($P57=2007,OFFSET('2007'!M$1,Calculations!$E55,0),IF($P57=2008,OFFSET('2008'!M$1,Calculations!$E55,0),IF($P57=2009,OFFSET('2009'!M$1,Calculations!$E55,0),IF($P57=2010,OFFSET('2010'!M$1,Calculations!$E55,0),IF($P57=2011,OFFSET('2011'!M$1,Calculations!$E55,0),IF($P57=2012,OFFSET('2012'!M$1,Calculations!$E55,0),IF($P57=2013,OFFSET('2013'!M$1,Calculations!$E55,0),IF($P57=2014,OFFSET('2014'!M$1,Calculations!$E55,0),IF($P57=2015,OFFSET('2015'!M$1,Calculations!$E55,0),IF($P57=2016,OFFSET('2016'!M$1,Calculations!$E55,0),IF($P57=2017,OFFSET('2017'!M$1,Calculations!$E55,0),0))))))))))))))))</f>
        <v>5.5940874463799563E-2</v>
      </c>
      <c r="AV57" s="31">
        <f ca="1">IF($P57=2002,OFFSET('2002'!N$1,Calculations!$E55,0),IF($P57=2003,OFFSET('2003'!N$1,Calculations!$E55,0),IF($P57=2004,OFFSET('2004'!N$1,Calculations!$E55,0),IF($P57=2005,OFFSET('2005'!N$1,Calculations!$E55,0),IF($P57=2006,OFFSET('2006'!N$1,Calculations!$E55,0),IF($P57=2007,OFFSET('2007'!N$1,Calculations!$E55,0),IF($P57=2008,OFFSET('2008'!N$1,Calculations!$E55,0),IF($P57=2009,OFFSET('2009'!N$1,Calculations!$E55,0),IF($P57=2010,OFFSET('2010'!N$1,Calculations!$E55,0),IF($P57=2011,OFFSET('2011'!N$1,Calculations!$E55,0),IF($P57=2012,OFFSET('2012'!N$1,Calculations!$E55,0),IF($P57=2013,OFFSET('2013'!N$1,Calculations!$E55,0),IF($P57=2014,OFFSET('2014'!N$1,Calculations!$E55,0),IF($P57=2015,OFFSET('2015'!N$1,Calculations!$E55,0),IF($P57=2016,OFFSET('2016'!N$1,Calculations!$E55,0),IF($P57=2017,OFFSET('2017'!N$1,Calculations!$E55,0),0))))))))))))))))</f>
        <v>3.2672180074893593E-2</v>
      </c>
      <c r="AW57" s="31">
        <f ca="1">IF($P57=2002,OFFSET('2002'!O$1,Calculations!$E55,0),IF($P57=2003,OFFSET('2003'!O$1,Calculations!$E55,0),IF($P57=2004,OFFSET('2004'!O$1,Calculations!$E55,0),IF($P57=2005,OFFSET('2005'!O$1,Calculations!$E55,0),IF($P57=2006,OFFSET('2006'!O$1,Calculations!$E55,0),IF($P57=2007,OFFSET('2007'!O$1,Calculations!$E55,0),IF($P57=2008,OFFSET('2008'!O$1,Calculations!$E55,0),IF($P57=2009,OFFSET('2009'!O$1,Calculations!$E55,0),IF($P57=2010,OFFSET('2010'!O$1,Calculations!$E55,0),IF($P57=2011,OFFSET('2011'!O$1,Calculations!$E55,0),IF($P57=2012,OFFSET('2012'!O$1,Calculations!$E55,0),IF($P57=2013,OFFSET('2013'!O$1,Calculations!$E55,0),IF($P57=2014,OFFSET('2014'!O$1,Calculations!$E55,0),IF($P57=2015,OFFSET('2015'!O$1,Calculations!$E55,0),IF($P57=2016,OFFSET('2016'!O$1,Calculations!$E55,0),IF($P57=2017,OFFSET('2017'!O$1,Calculations!$E55,0),0))))))))))))))))</f>
        <v>3.394929132075894E-2</v>
      </c>
      <c r="AX57" s="31">
        <f ca="1">IF($P57=2002,OFFSET('2002'!P$1,Calculations!$E55,0),IF($P57=2003,OFFSET('2003'!P$1,Calculations!$E55,0),IF($P57=2004,OFFSET('2004'!P$1,Calculations!$E55,0),IF($P57=2005,OFFSET('2005'!P$1,Calculations!$E55,0),IF($P57=2006,OFFSET('2006'!P$1,Calculations!$E55,0),IF($P57=2007,OFFSET('2007'!P$1,Calculations!$E55,0),IF($P57=2008,OFFSET('2008'!P$1,Calculations!$E55,0),IF($P57=2009,OFFSET('2009'!P$1,Calculations!$E55,0),IF($P57=2010,OFFSET('2010'!P$1,Calculations!$E55,0),IF($P57=2011,OFFSET('2011'!P$1,Calculations!$E55,0),IF($P57=2012,OFFSET('2012'!P$1,Calculations!$E55,0),IF($P57=2013,OFFSET('2013'!P$1,Calculations!$E55,0),IF($P57=2014,OFFSET('2014'!P$1,Calculations!$E55,0),IF($P57=2015,OFFSET('2015'!P$1,Calculations!$E55,0),IF($P57=2016,OFFSET('2016'!P$1,Calculations!$E55,0),IF($P57=2017,OFFSET('2017'!P$1,Calculations!$E55,0),0))))))))))))))))</f>
        <v>1.7020761683949057E-3</v>
      </c>
      <c r="AY57" s="34">
        <f ca="1">IF($P57=2002,OFFSET('2002'!Q$1,Calculations!$E55,0),IF($P57=2003,OFFSET('2003'!Q$1,Calculations!$E55,0),IF($P57=2004,OFFSET('2004'!Q$1,Calculations!$E55,0),IF($P57=2005,OFFSET('2005'!Q$1,Calculations!$E55,0),IF($P57=2006,OFFSET('2006'!Q$1,Calculations!$E55,0),IF($P57=2007,OFFSET('2007'!Q$1,Calculations!$E55,0),IF($P57=2008,OFFSET('2008'!Q$1,Calculations!$E55,0),IF($P57=2009,OFFSET('2009'!Q$1,Calculations!$E55,0),IF($P57=2010,OFFSET('2010'!Q$1,Calculations!$E55,0),IF($P57=2011,OFFSET('2011'!Q$1,Calculations!$E55,0),IF($P57=2012,OFFSET('2012'!Q$1,Calculations!$E55,0),IF($P57=2013,OFFSET('2013'!Q$1,Calculations!$E55,0),IF($P57=2014,OFFSET('2014'!Q$1,Calculations!$E55,0),IF($P57=2015,OFFSET('2015'!Q$1,Calculations!$E55,0),IF($P57=2016,OFFSET('2016'!Q$1,Calculations!$E55,0),IF($P57=2017,OFFSET('2017'!Q$1,Calculations!$E55,0),0))))))))))))))))</f>
        <v>3.222961647253858E-2</v>
      </c>
      <c r="AZ57" s="31">
        <f ca="1">IF($P57=2002,OFFSET('2002'!K$1,Calculations!$F55,0),IF($P57=2003,OFFSET('2003'!K$1,Calculations!$F55,0),IF($P57=2004,OFFSET('2004'!K$1,Calculations!$F55,0),IF($P57=2005,OFFSET('2005'!K$1,Calculations!$F55,0),IF($P57=2006,OFFSET('2006'!K$1,Calculations!$F55,0),IF($P57=2007,OFFSET('2007'!K$1,Calculations!$F55,0),IF($P57=2008,OFFSET('2008'!K$1,Calculations!$F55,0),IF($P57=2009,OFFSET('2009'!K$1,Calculations!$F55,0),IF($P57=2010,OFFSET('2010'!K$1,Calculations!$F55,0),IF($P57=2011,OFFSET('2011'!K$1,Calculations!$F55,0),IF($P57=2012,OFFSET('2012'!K$1,Calculations!$F55,0),IF($P57=2013,OFFSET('2013'!K$1,Calculations!$F55,0),IF($P57=2014,OFFSET('2014'!K$1,Calculations!$F55,0),IF($P57=2015,OFFSET('2015'!K$1,Calculations!$F55,0),IF($P57=2016,OFFSET('2016'!K$1,Calculations!$F55,0),IF($P57=2017,OFFSET('2017'!K$1,Calculations!$F55,0),0))))))))))))))))</f>
        <v>1.1277413989765595E-4</v>
      </c>
      <c r="BA57" s="31">
        <f ca="1">IF($P57=2002,OFFSET('2002'!L$1,Calculations!$F55,0),IF($P57=2003,OFFSET('2003'!L$1,Calculations!$F55,0),IF($P57=2004,OFFSET('2004'!L$1,Calculations!$F55,0),IF($P57=2005,OFFSET('2005'!L$1,Calculations!$F55,0),IF($P57=2006,OFFSET('2006'!L$1,Calculations!$F55,0),IF($P57=2007,OFFSET('2007'!L$1,Calculations!$F55,0),IF($P57=2008,OFFSET('2008'!L$1,Calculations!$F55,0),IF($P57=2009,OFFSET('2009'!L$1,Calculations!$F55,0),IF($P57=2010,OFFSET('2010'!L$1,Calculations!$F55,0),IF($P57=2011,OFFSET('2011'!L$1,Calculations!$F55,0),IF($P57=2012,OFFSET('2012'!L$1,Calculations!$F55,0),IF($P57=2013,OFFSET('2013'!L$1,Calculations!$F55,0),IF($P57=2014,OFFSET('2014'!L$1,Calculations!$F55,0),IF($P57=2015,OFFSET('2015'!L$1,Calculations!$F55,0),IF($P57=2016,OFFSET('2016'!L$1,Calculations!$F55,0),IF($P57=2017,OFFSET('2017'!L$1,Calculations!$F55,0),0))))))))))))))))</f>
        <v>7.1309938881840649E-3</v>
      </c>
      <c r="BB57" s="31">
        <f ca="1">IF($P57=2002,OFFSET('2002'!M$1,Calculations!$F55,0),IF($P57=2003,OFFSET('2003'!M$1,Calculations!$F55,0),IF($P57=2004,OFFSET('2004'!M$1,Calculations!$F55,0),IF($P57=2005,OFFSET('2005'!M$1,Calculations!$F55,0),IF($P57=2006,OFFSET('2006'!M$1,Calculations!$F55,0),IF($P57=2007,OFFSET('2007'!M$1,Calculations!$F55,0),IF($P57=2008,OFFSET('2008'!M$1,Calculations!$F55,0),IF($P57=2009,OFFSET('2009'!M$1,Calculations!$F55,0),IF($P57=2010,OFFSET('2010'!M$1,Calculations!$F55,0),IF($P57=2011,OFFSET('2011'!M$1,Calculations!$F55,0),IF($P57=2012,OFFSET('2012'!M$1,Calculations!$F55,0),IF($P57=2013,OFFSET('2013'!M$1,Calculations!$F55,0),IF($P57=2014,OFFSET('2014'!M$1,Calculations!$F55,0),IF($P57=2015,OFFSET('2015'!M$1,Calculations!$F55,0),IF($P57=2016,OFFSET('2016'!M$1,Calculations!$F55,0),IF($P57=2017,OFFSET('2017'!M$1,Calculations!$F55,0),0))))))))))))))))</f>
        <v>1.075639784919916E-2</v>
      </c>
      <c r="BC57" s="31">
        <f ca="1">IF($P57=2002,OFFSET('2002'!N$1,Calculations!$F55,0),IF($P57=2003,OFFSET('2003'!N$1,Calculations!$F55,0),IF($P57=2004,OFFSET('2004'!N$1,Calculations!$F55,0),IF($P57=2005,OFFSET('2005'!N$1,Calculations!$F55,0),IF($P57=2006,OFFSET('2006'!N$1,Calculations!$F55,0),IF($P57=2007,OFFSET('2007'!N$1,Calculations!$F55,0),IF($P57=2008,OFFSET('2008'!N$1,Calculations!$F55,0),IF($P57=2009,OFFSET('2009'!N$1,Calculations!$F55,0),IF($P57=2010,OFFSET('2010'!N$1,Calculations!$F55,0),IF($P57=2011,OFFSET('2011'!N$1,Calculations!$F55,0),IF($P57=2012,OFFSET('2012'!N$1,Calculations!$F55,0),IF($P57=2013,OFFSET('2013'!N$1,Calculations!$F55,0),IF($P57=2014,OFFSET('2014'!N$1,Calculations!$F55,0),IF($P57=2015,OFFSET('2015'!N$1,Calculations!$F55,0),IF($P57=2016,OFFSET('2016'!N$1,Calculations!$F55,0),IF($P57=2017,OFFSET('2017'!N$1,Calculations!$F55,0),0))))))))))))))))</f>
        <v>1.5082776873862653E-2</v>
      </c>
      <c r="BD57" s="31">
        <f ca="1">IF($P57=2002,OFFSET('2002'!O$1,Calculations!$F55,0),IF($P57=2003,OFFSET('2003'!O$1,Calculations!$F55,0),IF($P57=2004,OFFSET('2004'!O$1,Calculations!$F55,0),IF($P57=2005,OFFSET('2005'!O$1,Calculations!$F55,0),IF($P57=2006,OFFSET('2006'!O$1,Calculations!$F55,0),IF($P57=2007,OFFSET('2007'!O$1,Calculations!$F55,0),IF($P57=2008,OFFSET('2008'!O$1,Calculations!$F55,0),IF($P57=2009,OFFSET('2009'!O$1,Calculations!$F55,0),IF($P57=2010,OFFSET('2010'!O$1,Calculations!$F55,0),IF($P57=2011,OFFSET('2011'!O$1,Calculations!$F55,0),IF($P57=2012,OFFSET('2012'!O$1,Calculations!$F55,0),IF($P57=2013,OFFSET('2013'!O$1,Calculations!$F55,0),IF($P57=2014,OFFSET('2014'!O$1,Calculations!$F55,0),IF($P57=2015,OFFSET('2015'!O$1,Calculations!$F55,0),IF($P57=2016,OFFSET('2016'!O$1,Calculations!$F55,0),IF($P57=2017,OFFSET('2017'!O$1,Calculations!$F55,0),0))))))))))))))))</f>
        <v>1.8406810662009161E-3</v>
      </c>
      <c r="BE57" s="31">
        <f ca="1">IF($P57=2002,OFFSET('2002'!P$1,Calculations!$F55,0),IF($P57=2003,OFFSET('2003'!P$1,Calculations!$F55,0),IF($P57=2004,OFFSET('2004'!P$1,Calculations!$F55,0),IF($P57=2005,OFFSET('2005'!P$1,Calculations!$F55,0),IF($P57=2006,OFFSET('2006'!P$1,Calculations!$F55,0),IF($P57=2007,OFFSET('2007'!P$1,Calculations!$F55,0),IF($P57=2008,OFFSET('2008'!P$1,Calculations!$F55,0),IF($P57=2009,OFFSET('2009'!P$1,Calculations!$F55,0),IF($P57=2010,OFFSET('2010'!P$1,Calculations!$F55,0),IF($P57=2011,OFFSET('2011'!P$1,Calculations!$F55,0),IF($P57=2012,OFFSET('2012'!P$1,Calculations!$F55,0),IF($P57=2013,OFFSET('2013'!P$1,Calculations!$F55,0),IF($P57=2014,OFFSET('2014'!P$1,Calculations!$F55,0),IF($P57=2015,OFFSET('2015'!P$1,Calculations!$F55,0),IF($P57=2016,OFFSET('2016'!P$1,Calculations!$F55,0),IF($P57=2017,OFFSET('2017'!P$1,Calculations!$F55,0),0))))))))))))))))</f>
        <v>5.7069657381902895E-4</v>
      </c>
      <c r="BF57" s="34">
        <f ca="1">IF($P57=2002,OFFSET('2002'!Q$1,Calculations!$F55,0),IF($P57=2003,OFFSET('2003'!Q$1,Calculations!$F55,0),IF($P57=2004,OFFSET('2004'!Q$1,Calculations!$F55,0),IF($P57=2005,OFFSET('2005'!Q$1,Calculations!$F55,0),IF($P57=2006,OFFSET('2006'!Q$1,Calculations!$F55,0),IF($P57=2007,OFFSET('2007'!Q$1,Calculations!$F55,0),IF($P57=2008,OFFSET('2008'!Q$1,Calculations!$F55,0),IF($P57=2009,OFFSET('2009'!Q$1,Calculations!$F55,0),IF($P57=2010,OFFSET('2010'!Q$1,Calculations!$F55,0),IF($P57=2011,OFFSET('2011'!Q$1,Calculations!$F55,0),IF($P57=2012,OFFSET('2012'!Q$1,Calculations!$F55,0),IF($P57=2013,OFFSET('2013'!Q$1,Calculations!$F55,0),IF($P57=2014,OFFSET('2014'!Q$1,Calculations!$F55,0),IF($P57=2015,OFFSET('2015'!Q$1,Calculations!$F55,0),IF($P57=2016,OFFSET('2016'!Q$1,Calculations!$F55,0),IF($P57=2017,OFFSET('2017'!Q$1,Calculations!$F55,0),0))))))))))))))))</f>
        <v>3.2757002863234817E-3</v>
      </c>
      <c r="BG57" s="31">
        <f ca="1">IF($P57=2002,OFFSET('2002'!K$1,Calculations!$G55,0),IF($P57=2003,OFFSET('2003'!K$1,Calculations!$G55,0),IF($P57=2004,OFFSET('2004'!K$1,Calculations!$G55,0),IF($P57=2005,OFFSET('2005'!K$1,Calculations!$G55,0),IF($P57=2006,OFFSET('2006'!K$1,Calculations!$G55,0),IF($P57=2007,OFFSET('2007'!K$1,Calculations!$G55,0),IF($P57=2008,OFFSET('2008'!K$1,Calculations!$G55,0),IF($P57=2009,OFFSET('2009'!K$1,Calculations!$G55,0),IF($P57=2010,OFFSET('2010'!K$1,Calculations!$G55,0),IF($P57=2011,OFFSET('2011'!K$1,Calculations!$G55,0),IF($P57=2012,OFFSET('2012'!K$1,Calculations!$G55,0),IF($P57=2013,OFFSET('2013'!K$1,Calculations!$G55,0),IF($P57=2014,OFFSET('2014'!K$1,Calculations!$G55,0),IF($P57=2015,OFFSET('2015'!K$1,Calculations!$G55,0),IF($P57=2016,OFFSET('2016'!K$1,Calculations!$G55,0),IF($P57=2017,OFFSET('2017'!K$1,Calculations!$G55,0),0))))))))))))))))</f>
        <v>6.197919056871206E-2</v>
      </c>
      <c r="BH57" s="31">
        <f ca="1">IF($P57=2002,OFFSET('2002'!L$1,Calculations!$G55,0),IF($P57=2003,OFFSET('2003'!L$1,Calculations!$G55,0),IF($P57=2004,OFFSET('2004'!L$1,Calculations!$G55,0),IF($P57=2005,OFFSET('2005'!L$1,Calculations!$G55,0),IF($P57=2006,OFFSET('2006'!L$1,Calculations!$G55,0),IF($P57=2007,OFFSET('2007'!L$1,Calculations!$G55,0),IF($P57=2008,OFFSET('2008'!L$1,Calculations!$G55,0),IF($P57=2009,OFFSET('2009'!L$1,Calculations!$G55,0),IF($P57=2010,OFFSET('2010'!L$1,Calculations!$G55,0),IF($P57=2011,OFFSET('2011'!L$1,Calculations!$G55,0),IF($P57=2012,OFFSET('2012'!L$1,Calculations!$G55,0),IF($P57=2013,OFFSET('2013'!L$1,Calculations!$G55,0),IF($P57=2014,OFFSET('2014'!L$1,Calculations!$G55,0),IF($P57=2015,OFFSET('2015'!L$1,Calculations!$G55,0),IF($P57=2016,OFFSET('2016'!L$1,Calculations!$G55,0),IF($P57=2017,OFFSET('2017'!L$1,Calculations!$G55,0),0))))))))))))))))</f>
        <v>0.10917572491146159</v>
      </c>
      <c r="BI57" s="31">
        <f ca="1">IF($P57=2002,OFFSET('2002'!M$1,Calculations!$G55,0),IF($P57=2003,OFFSET('2003'!M$1,Calculations!$G55,0),IF($P57=2004,OFFSET('2004'!M$1,Calculations!$G55,0),IF($P57=2005,OFFSET('2005'!M$1,Calculations!$G55,0),IF($P57=2006,OFFSET('2006'!M$1,Calculations!$G55,0),IF($P57=2007,OFFSET('2007'!M$1,Calculations!$G55,0),IF($P57=2008,OFFSET('2008'!M$1,Calculations!$G55,0),IF($P57=2009,OFFSET('2009'!M$1,Calculations!$G55,0),IF($P57=2010,OFFSET('2010'!M$1,Calculations!$G55,0),IF($P57=2011,OFFSET('2011'!M$1,Calculations!$G55,0),IF($P57=2012,OFFSET('2012'!M$1,Calculations!$G55,0),IF($P57=2013,OFFSET('2013'!M$1,Calculations!$G55,0),IF($P57=2014,OFFSET('2014'!M$1,Calculations!$G55,0),IF($P57=2015,OFFSET('2015'!M$1,Calculations!$G55,0),IF($P57=2016,OFFSET('2016'!M$1,Calculations!$G55,0),IF($P57=2017,OFFSET('2017'!M$1,Calculations!$G55,0),0))))))))))))))))</f>
        <v>6.5320986179619331E-2</v>
      </c>
      <c r="BJ57" s="31">
        <f ca="1">IF($P57=2002,OFFSET('2002'!N$1,Calculations!$G55,0),IF($P57=2003,OFFSET('2003'!N$1,Calculations!$G55,0),IF($P57=2004,OFFSET('2004'!N$1,Calculations!$G55,0),IF($P57=2005,OFFSET('2005'!N$1,Calculations!$G55,0),IF($P57=2006,OFFSET('2006'!N$1,Calculations!$G55,0),IF($P57=2007,OFFSET('2007'!N$1,Calculations!$G55,0),IF($P57=2008,OFFSET('2008'!N$1,Calculations!$G55,0),IF($P57=2009,OFFSET('2009'!N$1,Calculations!$G55,0),IF($P57=2010,OFFSET('2010'!N$1,Calculations!$G55,0),IF($P57=2011,OFFSET('2011'!N$1,Calculations!$G55,0),IF($P57=2012,OFFSET('2012'!N$1,Calculations!$G55,0),IF($P57=2013,OFFSET('2013'!N$1,Calculations!$G55,0),IF($P57=2014,OFFSET('2014'!N$1,Calculations!$G55,0),IF($P57=2015,OFFSET('2015'!N$1,Calculations!$G55,0),IF($P57=2016,OFFSET('2016'!N$1,Calculations!$G55,0),IF($P57=2017,OFFSET('2017'!N$1,Calculations!$G55,0),0))))))))))))))))</f>
        <v>9.0867549580614715E-2</v>
      </c>
      <c r="BK57" s="31">
        <f ca="1">IF($P57=2002,OFFSET('2002'!O$1,Calculations!$G55,0),IF($P57=2003,OFFSET('2003'!O$1,Calculations!$G55,0),IF($P57=2004,OFFSET('2004'!O$1,Calculations!$G55,0),IF($P57=2005,OFFSET('2005'!O$1,Calculations!$G55,0),IF($P57=2006,OFFSET('2006'!O$1,Calculations!$G55,0),IF($P57=2007,OFFSET('2007'!O$1,Calculations!$G55,0),IF($P57=2008,OFFSET('2008'!O$1,Calculations!$G55,0),IF($P57=2009,OFFSET('2009'!O$1,Calculations!$G55,0),IF($P57=2010,OFFSET('2010'!O$1,Calculations!$G55,0),IF($P57=2011,OFFSET('2011'!O$1,Calculations!$G55,0),IF($P57=2012,OFFSET('2012'!O$1,Calculations!$G55,0),IF($P57=2013,OFFSET('2013'!O$1,Calculations!$G55,0),IF($P57=2014,OFFSET('2014'!O$1,Calculations!$G55,0),IF($P57=2015,OFFSET('2015'!O$1,Calculations!$G55,0),IF($P57=2016,OFFSET('2016'!O$1,Calculations!$G55,0),IF($P57=2017,OFFSET('2017'!O$1,Calculations!$G55,0),0))))))))))))))))</f>
        <v>8.1916242679987525E-2</v>
      </c>
      <c r="BL57" s="31">
        <f ca="1">IF($P57=2002,OFFSET('2002'!P$1,Calculations!$G55,0),IF($P57=2003,OFFSET('2003'!P$1,Calculations!$G55,0),IF($P57=2004,OFFSET('2004'!P$1,Calculations!$G55,0),IF($P57=2005,OFFSET('2005'!P$1,Calculations!$G55,0),IF($P57=2006,OFFSET('2006'!P$1,Calculations!$G55,0),IF($P57=2007,OFFSET('2007'!P$1,Calculations!$G55,0),IF($P57=2008,OFFSET('2008'!P$1,Calculations!$G55,0),IF($P57=2009,OFFSET('2009'!P$1,Calculations!$G55,0),IF($P57=2010,OFFSET('2010'!P$1,Calculations!$G55,0),IF($P57=2011,OFFSET('2011'!P$1,Calculations!$G55,0),IF($P57=2012,OFFSET('2012'!P$1,Calculations!$G55,0),IF($P57=2013,OFFSET('2013'!P$1,Calculations!$G55,0),IF($P57=2014,OFFSET('2014'!P$1,Calculations!$G55,0),IF($P57=2015,OFFSET('2015'!P$1,Calculations!$G55,0),IF($P57=2016,OFFSET('2016'!P$1,Calculations!$G55,0),IF($P57=2017,OFFSET('2017'!P$1,Calculations!$G55,0),0))))))))))))))))</f>
        <v>3.529798427643976E-3</v>
      </c>
      <c r="BM57" s="34">
        <f ca="1">IF($P57=2002,OFFSET('2002'!Q$1,Calculations!$G55,0),IF($P57=2003,OFFSET('2003'!Q$1,Calculations!$G55,0),IF($P57=2004,OFFSET('2004'!Q$1,Calculations!$G55,0),IF($P57=2005,OFFSET('2005'!Q$1,Calculations!$G55,0),IF($P57=2006,OFFSET('2006'!Q$1,Calculations!$G55,0),IF($P57=2007,OFFSET('2007'!Q$1,Calculations!$G55,0),IF($P57=2008,OFFSET('2008'!Q$1,Calculations!$G55,0),IF($P57=2009,OFFSET('2009'!Q$1,Calculations!$G55,0),IF($P57=2010,OFFSET('2010'!Q$1,Calculations!$G55,0),IF($P57=2011,OFFSET('2011'!Q$1,Calculations!$G55,0),IF($P57=2012,OFFSET('2012'!Q$1,Calculations!$G55,0),IF($P57=2013,OFFSET('2013'!Q$1,Calculations!$G55,0),IF($P57=2014,OFFSET('2014'!Q$1,Calculations!$G55,0),IF($P57=2015,OFFSET('2015'!Q$1,Calculations!$G55,0),IF($P57=2016,OFFSET('2016'!Q$1,Calculations!$G55,0),IF($P57=2017,OFFSET('2017'!Q$1,Calculations!$G55,0),0))))))))))))))))</f>
        <v>8.084329990020564E-2</v>
      </c>
      <c r="BN57" s="31">
        <f ca="1">IF($P57=2002,OFFSET('2002'!K$1,Calculations!$H55,0),IF($P57=2003,OFFSET('2003'!K$1,Calculations!$H55,0),IF($P57=2004,OFFSET('2004'!K$1,Calculations!$H55,0),IF($P57=2005,OFFSET('2005'!K$1,Calculations!$H55,0),IF($P57=2006,OFFSET('2006'!K$1,Calculations!$H55,0),IF($P57=2007,OFFSET('2007'!K$1,Calculations!$H55,0),IF($P57=2008,OFFSET('2008'!K$1,Calculations!$H55,0),IF($P57=2009,OFFSET('2009'!K$1,Calculations!$H55,0),IF($P57=2010,OFFSET('2010'!K$1,Calculations!$H55,0),IF($P57=2011,OFFSET('2011'!K$1,Calculations!$H55,0),IF($P57=2012,OFFSET('2012'!K$1,Calculations!$H55,0),IF($P57=2013,OFFSET('2013'!K$1,Calculations!$H55,0),IF($P57=2014,OFFSET('2014'!K$1,Calculations!$H55,0),IF($P57=2015,OFFSET('2015'!K$1,Calculations!$H55,0),IF($P57=2016,OFFSET('2016'!K$1,Calculations!$H55,0),IF($P57=2017,OFFSET('2017'!K$1,Calculations!$H55,0),0))))))))))))))))</f>
        <v>4.9239416728370084E-4</v>
      </c>
      <c r="BO57" s="31">
        <f ca="1">IF($P57=2002,OFFSET('2002'!L$1,Calculations!$H55,0),IF($P57=2003,OFFSET('2003'!L$1,Calculations!$H55,0),IF($P57=2004,OFFSET('2004'!L$1,Calculations!$H55,0),IF($P57=2005,OFFSET('2005'!L$1,Calculations!$H55,0),IF($P57=2006,OFFSET('2006'!L$1,Calculations!$H55,0),IF($P57=2007,OFFSET('2007'!L$1,Calculations!$H55,0),IF($P57=2008,OFFSET('2008'!L$1,Calculations!$H55,0),IF($P57=2009,OFFSET('2009'!L$1,Calculations!$H55,0),IF($P57=2010,OFFSET('2010'!L$1,Calculations!$H55,0),IF($P57=2011,OFFSET('2011'!L$1,Calculations!$H55,0),IF($P57=2012,OFFSET('2012'!L$1,Calculations!$H55,0),IF($P57=2013,OFFSET('2013'!L$1,Calculations!$H55,0),IF($P57=2014,OFFSET('2014'!L$1,Calculations!$H55,0),IF($P57=2015,OFFSET('2015'!L$1,Calculations!$H55,0),IF($P57=2016,OFFSET('2016'!L$1,Calculations!$H55,0),IF($P57=2017,OFFSET('2017'!L$1,Calculations!$H55,0),0))))))))))))))))</f>
        <v>1.2728176788000251E-2</v>
      </c>
      <c r="BP57" s="31">
        <f ca="1">IF($P57=2002,OFFSET('2002'!M$1,Calculations!$H55,0),IF($P57=2003,OFFSET('2003'!M$1,Calculations!$H55,0),IF($P57=2004,OFFSET('2004'!M$1,Calculations!$H55,0),IF($P57=2005,OFFSET('2005'!M$1,Calculations!$H55,0),IF($P57=2006,OFFSET('2006'!M$1,Calculations!$H55,0),IF($P57=2007,OFFSET('2007'!M$1,Calculations!$H55,0),IF($P57=2008,OFFSET('2008'!M$1,Calculations!$H55,0),IF($P57=2009,OFFSET('2009'!M$1,Calculations!$H55,0),IF($P57=2010,OFFSET('2010'!M$1,Calculations!$H55,0),IF($P57=2011,OFFSET('2011'!M$1,Calculations!$H55,0),IF($P57=2012,OFFSET('2012'!M$1,Calculations!$H55,0),IF($P57=2013,OFFSET('2013'!M$1,Calculations!$H55,0),IF($P57=2014,OFFSET('2014'!M$1,Calculations!$H55,0),IF($P57=2015,OFFSET('2015'!M$1,Calculations!$H55,0),IF($P57=2016,OFFSET('2016'!M$1,Calculations!$H55,0),IF($P57=2017,OFFSET('2017'!M$1,Calculations!$H55,0),0))))))))))))))))</f>
        <v>8.8527309389910755E-3</v>
      </c>
      <c r="BQ57" s="31">
        <f ca="1">IF($P57=2002,OFFSET('2002'!N$1,Calculations!$H55,0),IF($P57=2003,OFFSET('2003'!N$1,Calculations!$H55,0),IF($P57=2004,OFFSET('2004'!N$1,Calculations!$H55,0),IF($P57=2005,OFFSET('2005'!N$1,Calculations!$H55,0),IF($P57=2006,OFFSET('2006'!N$1,Calculations!$H55,0),IF($P57=2007,OFFSET('2007'!N$1,Calculations!$H55,0),IF($P57=2008,OFFSET('2008'!N$1,Calculations!$H55,0),IF($P57=2009,OFFSET('2009'!N$1,Calculations!$H55,0),IF($P57=2010,OFFSET('2010'!N$1,Calculations!$H55,0),IF($P57=2011,OFFSET('2011'!N$1,Calculations!$H55,0),IF($P57=2012,OFFSET('2012'!N$1,Calculations!$H55,0),IF($P57=2013,OFFSET('2013'!N$1,Calculations!$H55,0),IF($P57=2014,OFFSET('2014'!N$1,Calculations!$H55,0),IF($P57=2015,OFFSET('2015'!N$1,Calculations!$H55,0),IF($P57=2016,OFFSET('2016'!N$1,Calculations!$H55,0),IF($P57=2017,OFFSET('2017'!N$1,Calculations!$H55,0),0))))))))))))))))</f>
        <v>9.1122558784676497E-2</v>
      </c>
      <c r="BR57" s="31">
        <f ca="1">IF($P57=2002,OFFSET('2002'!O$1,Calculations!$H55,0),IF($P57=2003,OFFSET('2003'!O$1,Calculations!$H55,0),IF($P57=2004,OFFSET('2004'!O$1,Calculations!$H55,0),IF($P57=2005,OFFSET('2005'!O$1,Calculations!$H55,0),IF($P57=2006,OFFSET('2006'!O$1,Calculations!$H55,0),IF($P57=2007,OFFSET('2007'!O$1,Calculations!$H55,0),IF($P57=2008,OFFSET('2008'!O$1,Calculations!$H55,0),IF($P57=2009,OFFSET('2009'!O$1,Calculations!$H55,0),IF($P57=2010,OFFSET('2010'!O$1,Calculations!$H55,0),IF($P57=2011,OFFSET('2011'!O$1,Calculations!$H55,0),IF($P57=2012,OFFSET('2012'!O$1,Calculations!$H55,0),IF($P57=2013,OFFSET('2013'!O$1,Calculations!$H55,0),IF($P57=2014,OFFSET('2014'!O$1,Calculations!$H55,0),IF($P57=2015,OFFSET('2015'!O$1,Calculations!$H55,0),IF($P57=2016,OFFSET('2016'!O$1,Calculations!$H55,0),IF($P57=2017,OFFSET('2017'!O$1,Calculations!$H55,0),0))))))))))))))))</f>
        <v>1.7392234106732734E-3</v>
      </c>
      <c r="BS57" s="31">
        <f ca="1">IF($P57=2002,OFFSET('2002'!P$1,Calculations!$H55,0),IF($P57=2003,OFFSET('2003'!P$1,Calculations!$H55,0),IF($P57=2004,OFFSET('2004'!P$1,Calculations!$H55,0),IF($P57=2005,OFFSET('2005'!P$1,Calculations!$H55,0),IF($P57=2006,OFFSET('2006'!P$1,Calculations!$H55,0),IF($P57=2007,OFFSET('2007'!P$1,Calculations!$H55,0),IF($P57=2008,OFFSET('2008'!P$1,Calculations!$H55,0),IF($P57=2009,OFFSET('2009'!P$1,Calculations!$H55,0),IF($P57=2010,OFFSET('2010'!P$1,Calculations!$H55,0),IF($P57=2011,OFFSET('2011'!P$1,Calculations!$H55,0),IF($P57=2012,OFFSET('2012'!P$1,Calculations!$H55,0),IF($P57=2013,OFFSET('2013'!P$1,Calculations!$H55,0),IF($P57=2014,OFFSET('2014'!P$1,Calculations!$H55,0),IF($P57=2015,OFFSET('2015'!P$1,Calculations!$H55,0),IF($P57=2016,OFFSET('2016'!P$1,Calculations!$H55,0),IF($P57=2017,OFFSET('2017'!P$1,Calculations!$H55,0),0))))))))))))))))</f>
        <v>1.4458334819360849E-3</v>
      </c>
      <c r="BT57" s="34">
        <f ca="1">IF($P57=2002,OFFSET('2002'!Q$1,Calculations!$H55,0),IF($P57=2003,OFFSET('2003'!Q$1,Calculations!$H55,0),IF($P57=2004,OFFSET('2004'!Q$1,Calculations!$H55,0),IF($P57=2005,OFFSET('2005'!Q$1,Calculations!$H55,0),IF($P57=2006,OFFSET('2006'!Q$1,Calculations!$H55,0),IF($P57=2007,OFFSET('2007'!Q$1,Calculations!$H55,0),IF($P57=2008,OFFSET('2008'!Q$1,Calculations!$H55,0),IF($P57=2009,OFFSET('2009'!Q$1,Calculations!$H55,0),IF($P57=2010,OFFSET('2010'!Q$1,Calculations!$H55,0),IF($P57=2011,OFFSET('2011'!Q$1,Calculations!$H55,0),IF($P57=2012,OFFSET('2012'!Q$1,Calculations!$H55,0),IF($P57=2013,OFFSET('2013'!Q$1,Calculations!$H55,0),IF($P57=2014,OFFSET('2014'!Q$1,Calculations!$H55,0),IF($P57=2015,OFFSET('2015'!Q$1,Calculations!$H55,0),IF($P57=2016,OFFSET('2016'!Q$1,Calculations!$H55,0),IF($P57=2017,OFFSET('2017'!Q$1,Calculations!$H55,0),0))))))))))))))))</f>
        <v>7.3386418628895037E-3</v>
      </c>
      <c r="BU57" s="31">
        <f ca="1">IF($P57=2002,OFFSET('2002'!K$1,Calculations!$I55,0),IF($P57=2003,OFFSET('2003'!K$1,Calculations!$I55,0),IF($P57=2004,OFFSET('2004'!K$1,Calculations!$I55,0),IF($P57=2005,OFFSET('2005'!K$1,Calculations!$I55,0),IF($P57=2006,OFFSET('2006'!K$1,Calculations!$I55,0),IF($P57=2007,OFFSET('2007'!K$1,Calculations!$I55,0),IF($P57=2008,OFFSET('2008'!K$1,Calculations!$I55,0),IF($P57=2009,OFFSET('2009'!K$1,Calculations!$I55,0),IF($P57=2010,OFFSET('2010'!K$1,Calculations!$I55,0),IF($P57=2011,OFFSET('2011'!K$1,Calculations!$I55,0),IF($P57=2012,OFFSET('2012'!K$1,Calculations!$I55,0),IF($P57=2013,OFFSET('2013'!K$1,Calculations!$I55,0),IF($P57=2014,OFFSET('2014'!K$1,Calculations!$I55,0),IF($P57=2015,OFFSET('2015'!K$1,Calculations!$I55,0),IF($P57=2016,OFFSET('2016'!K$1,Calculations!$I55,0),IF($P57=2017,OFFSET('2017'!K$1,Calculations!$I55,0),0))))))))))))))))</f>
        <v>6.9158122187043579E-3</v>
      </c>
      <c r="BV57" s="31">
        <f ca="1">IF($P57=2002,OFFSET('2002'!L$1,Calculations!$I55,0),IF($P57=2003,OFFSET('2003'!L$1,Calculations!$I55,0),IF($P57=2004,OFFSET('2004'!L$1,Calculations!$I55,0),IF($P57=2005,OFFSET('2005'!L$1,Calculations!$I55,0),IF($P57=2006,OFFSET('2006'!L$1,Calculations!$I55,0),IF($P57=2007,OFFSET('2007'!L$1,Calculations!$I55,0),IF($P57=2008,OFFSET('2008'!L$1,Calculations!$I55,0),IF($P57=2009,OFFSET('2009'!L$1,Calculations!$I55,0),IF($P57=2010,OFFSET('2010'!L$1,Calculations!$I55,0),IF($P57=2011,OFFSET('2011'!L$1,Calculations!$I55,0),IF($P57=2012,OFFSET('2012'!L$1,Calculations!$I55,0),IF($P57=2013,OFFSET('2013'!L$1,Calculations!$I55,0),IF($P57=2014,OFFSET('2014'!L$1,Calculations!$I55,0),IF($P57=2015,OFFSET('2015'!L$1,Calculations!$I55,0),IF($P57=2016,OFFSET('2016'!L$1,Calculations!$I55,0),IF($P57=2017,OFFSET('2017'!L$1,Calculations!$I55,0),0))))))))))))))))</f>
        <v>0.1662716776308692</v>
      </c>
      <c r="BW57" s="31">
        <f ca="1">IF($P57=2002,OFFSET('2002'!M$1,Calculations!$I55,0),IF($P57=2003,OFFSET('2003'!M$1,Calculations!$I55,0),IF($P57=2004,OFFSET('2004'!M$1,Calculations!$I55,0),IF($P57=2005,OFFSET('2005'!M$1,Calculations!$I55,0),IF($P57=2006,OFFSET('2006'!M$1,Calculations!$I55,0),IF($P57=2007,OFFSET('2007'!M$1,Calculations!$I55,0),IF($P57=2008,OFFSET('2008'!M$1,Calculations!$I55,0),IF($P57=2009,OFFSET('2009'!M$1,Calculations!$I55,0),IF($P57=2010,OFFSET('2010'!M$1,Calculations!$I55,0),IF($P57=2011,OFFSET('2011'!M$1,Calculations!$I55,0),IF($P57=2012,OFFSET('2012'!M$1,Calculations!$I55,0),IF($P57=2013,OFFSET('2013'!M$1,Calculations!$I55,0),IF($P57=2014,OFFSET('2014'!M$1,Calculations!$I55,0),IF($P57=2015,OFFSET('2015'!M$1,Calculations!$I55,0),IF($P57=2016,OFFSET('2016'!M$1,Calculations!$I55,0),IF($P57=2017,OFFSET('2017'!M$1,Calculations!$I55,0),0))))))))))))))))</f>
        <v>6.958595525438098E-2</v>
      </c>
      <c r="BX57" s="31">
        <f ca="1">IF($P57=2002,OFFSET('2002'!N$1,Calculations!$I55,0),IF($P57=2003,OFFSET('2003'!N$1,Calculations!$I55,0),IF($P57=2004,OFFSET('2004'!N$1,Calculations!$I55,0),IF($P57=2005,OFFSET('2005'!N$1,Calculations!$I55,0),IF($P57=2006,OFFSET('2006'!N$1,Calculations!$I55,0),IF($P57=2007,OFFSET('2007'!N$1,Calculations!$I55,0),IF($P57=2008,OFFSET('2008'!N$1,Calculations!$I55,0),IF($P57=2009,OFFSET('2009'!N$1,Calculations!$I55,0),IF($P57=2010,OFFSET('2010'!N$1,Calculations!$I55,0),IF($P57=2011,OFFSET('2011'!N$1,Calculations!$I55,0),IF($P57=2012,OFFSET('2012'!N$1,Calculations!$I55,0),IF($P57=2013,OFFSET('2013'!N$1,Calculations!$I55,0),IF($P57=2014,OFFSET('2014'!N$1,Calculations!$I55,0),IF($P57=2015,OFFSET('2015'!N$1,Calculations!$I55,0),IF($P57=2016,OFFSET('2016'!N$1,Calculations!$I55,0),IF($P57=2017,OFFSET('2017'!N$1,Calculations!$I55,0),0))))))))))))))))</f>
        <v>8.7195549491301982E-2</v>
      </c>
      <c r="BY57" s="31">
        <f ca="1">IF($P57=2002,OFFSET('2002'!O$1,Calculations!$I55,0),IF($P57=2003,OFFSET('2003'!O$1,Calculations!$I55,0),IF($P57=2004,OFFSET('2004'!O$1,Calculations!$I55,0),IF($P57=2005,OFFSET('2005'!O$1,Calculations!$I55,0),IF($P57=2006,OFFSET('2006'!O$1,Calculations!$I55,0),IF($P57=2007,OFFSET('2007'!O$1,Calculations!$I55,0),IF($P57=2008,OFFSET('2008'!O$1,Calculations!$I55,0),IF($P57=2009,OFFSET('2009'!O$1,Calculations!$I55,0),IF($P57=2010,OFFSET('2010'!O$1,Calculations!$I55,0),IF($P57=2011,OFFSET('2011'!O$1,Calculations!$I55,0),IF($P57=2012,OFFSET('2012'!O$1,Calculations!$I55,0),IF($P57=2013,OFFSET('2013'!O$1,Calculations!$I55,0),IF($P57=2014,OFFSET('2014'!O$1,Calculations!$I55,0),IF($P57=2015,OFFSET('2015'!O$1,Calculations!$I55,0),IF($P57=2016,OFFSET('2016'!O$1,Calculations!$I55,0),IF($P57=2017,OFFSET('2017'!O$1,Calculations!$I55,0),0))))))))))))))))</f>
        <v>8.0637896588139066E-2</v>
      </c>
      <c r="BZ57" s="31">
        <f ca="1">IF($P57=2002,OFFSET('2002'!P$1,Calculations!$I55,0),IF($P57=2003,OFFSET('2003'!P$1,Calculations!$I55,0),IF($P57=2004,OFFSET('2004'!P$1,Calculations!$I55,0),IF($P57=2005,OFFSET('2005'!P$1,Calculations!$I55,0),IF($P57=2006,OFFSET('2006'!P$1,Calculations!$I55,0),IF($P57=2007,OFFSET('2007'!P$1,Calculations!$I55,0),IF($P57=2008,OFFSET('2008'!P$1,Calculations!$I55,0),IF($P57=2009,OFFSET('2009'!P$1,Calculations!$I55,0),IF($P57=2010,OFFSET('2010'!P$1,Calculations!$I55,0),IF($P57=2011,OFFSET('2011'!P$1,Calculations!$I55,0),IF($P57=2012,OFFSET('2012'!P$1,Calculations!$I55,0),IF($P57=2013,OFFSET('2013'!P$1,Calculations!$I55,0),IF($P57=2014,OFFSET('2014'!P$1,Calculations!$I55,0),IF($P57=2015,OFFSET('2015'!P$1,Calculations!$I55,0),IF($P57=2016,OFFSET('2016'!P$1,Calculations!$I55,0),IF($P57=2017,OFFSET('2017'!P$1,Calculations!$I55,0),0))))))))))))))))</f>
        <v>3.7486838291580127E-3</v>
      </c>
      <c r="CA57" s="34">
        <f ca="1">IF($P57=2002,OFFSET('2002'!Q$1,Calculations!$I55,0),IF($P57=2003,OFFSET('2003'!Q$1,Calculations!$I55,0),IF($P57=2004,OFFSET('2004'!Q$1,Calculations!$I55,0),IF($P57=2005,OFFSET('2005'!Q$1,Calculations!$I55,0),IF($P57=2006,OFFSET('2006'!Q$1,Calculations!$I55,0),IF($P57=2007,OFFSET('2007'!Q$1,Calculations!$I55,0),IF($P57=2008,OFFSET('2008'!Q$1,Calculations!$I55,0),IF($P57=2009,OFFSET('2009'!Q$1,Calculations!$I55,0),IF($P57=2010,OFFSET('2010'!Q$1,Calculations!$I55,0),IF($P57=2011,OFFSET('2011'!Q$1,Calculations!$I55,0),IF($P57=2012,OFFSET('2012'!Q$1,Calculations!$I55,0),IF($P57=2013,OFFSET('2013'!Q$1,Calculations!$I55,0),IF($P57=2014,OFFSET('2014'!Q$1,Calculations!$I55,0),IF($P57=2015,OFFSET('2015'!Q$1,Calculations!$I55,0),IF($P57=2016,OFFSET('2016'!Q$1,Calculations!$I55,0),IF($P57=2017,OFFSET('2017'!Q$1,Calculations!$I55,0),0))))))))))))))))</f>
        <v>7.5971871289477647E-2</v>
      </c>
      <c r="CB57" s="31">
        <f ca="1">IF($P57=2002,OFFSET('2002'!K$1,Calculations!$J55,0),IF($P57=2003,OFFSET('2003'!K$1,Calculations!$J55,0),IF($P57=2004,OFFSET('2004'!K$1,Calculations!$J55,0),IF($P57=2005,OFFSET('2005'!K$1,Calculations!$J55,0),IF($P57=2006,OFFSET('2006'!K$1,Calculations!$J55,0),IF($P57=2007,OFFSET('2007'!K$1,Calculations!$J55,0),IF($P57=2008,OFFSET('2008'!K$1,Calculations!$J55,0),IF($P57=2009,OFFSET('2009'!K$1,Calculations!$J55,0),IF($P57=2010,OFFSET('2010'!K$1,Calculations!$J55,0),IF($P57=2011,OFFSET('2011'!K$1,Calculations!$J55,0),IF($P57=2012,OFFSET('2012'!K$1,Calculations!$J55,0),IF($P57=2013,OFFSET('2013'!K$1,Calculations!$J55,0),IF($P57=2014,OFFSET('2014'!K$1,Calculations!$J55,0),IF($P57=2015,OFFSET('2015'!K$1,Calculations!$J55,0),IF($P57=2016,OFFSET('2016'!K$1,Calculations!$J55,0),IF($P57=2017,OFFSET('2017'!K$1,Calculations!$J55,0),0))))))))))))))))</f>
        <v>0.16679984272950216</v>
      </c>
      <c r="CC57" s="31">
        <f ca="1">IF($P57=2002,OFFSET('2002'!L$1,Calculations!$J55,0),IF($P57=2003,OFFSET('2003'!L$1,Calculations!$J55,0),IF($P57=2004,OFFSET('2004'!L$1,Calculations!$J55,0),IF($P57=2005,OFFSET('2005'!L$1,Calculations!$J55,0),IF($P57=2006,OFFSET('2006'!L$1,Calculations!$J55,0),IF($P57=2007,OFFSET('2007'!L$1,Calculations!$J55,0),IF($P57=2008,OFFSET('2008'!L$1,Calculations!$J55,0),IF($P57=2009,OFFSET('2009'!L$1,Calculations!$J55,0),IF($P57=2010,OFFSET('2010'!L$1,Calculations!$J55,0),IF($P57=2011,OFFSET('2011'!L$1,Calculations!$J55,0),IF($P57=2012,OFFSET('2012'!L$1,Calculations!$J55,0),IF($P57=2013,OFFSET('2013'!L$1,Calculations!$J55,0),IF($P57=2014,OFFSET('2014'!L$1,Calculations!$J55,0),IF($P57=2015,OFFSET('2015'!L$1,Calculations!$J55,0),IF($P57=2016,OFFSET('2016'!L$1,Calculations!$J55,0),IF($P57=2017,OFFSET('2017'!L$1,Calculations!$J55,0),0))))))))))))))))</f>
        <v>9.6679688947388619E-3</v>
      </c>
      <c r="CD57" s="31">
        <f ca="1">IF($P57=2002,OFFSET('2002'!M$1,Calculations!$J55,0),IF($P57=2003,OFFSET('2003'!M$1,Calculations!$J55,0),IF($P57=2004,OFFSET('2004'!M$1,Calculations!$J55,0),IF($P57=2005,OFFSET('2005'!M$1,Calculations!$J55,0),IF($P57=2006,OFFSET('2006'!M$1,Calculations!$J55,0),IF($P57=2007,OFFSET('2007'!M$1,Calculations!$J55,0),IF($P57=2008,OFFSET('2008'!M$1,Calculations!$J55,0),IF($P57=2009,OFFSET('2009'!M$1,Calculations!$J55,0),IF($P57=2010,OFFSET('2010'!M$1,Calculations!$J55,0),IF($P57=2011,OFFSET('2011'!M$1,Calculations!$J55,0),IF($P57=2012,OFFSET('2012'!M$1,Calculations!$J55,0),IF($P57=2013,OFFSET('2013'!M$1,Calculations!$J55,0),IF($P57=2014,OFFSET('2014'!M$1,Calculations!$J55,0),IF($P57=2015,OFFSET('2015'!M$1,Calculations!$J55,0),IF($P57=2016,OFFSET('2016'!M$1,Calculations!$J55,0),IF($P57=2017,OFFSET('2017'!M$1,Calculations!$J55,0),0))))))))))))))))</f>
        <v>4.205809567865703E-2</v>
      </c>
      <c r="CE57" s="31">
        <f ca="1">IF($P57=2002,OFFSET('2002'!N$1,Calculations!$J55,0),IF($P57=2003,OFFSET('2003'!N$1,Calculations!$J55,0),IF($P57=2004,OFFSET('2004'!N$1,Calculations!$J55,0),IF($P57=2005,OFFSET('2005'!N$1,Calculations!$J55,0),IF($P57=2006,OFFSET('2006'!N$1,Calculations!$J55,0),IF($P57=2007,OFFSET('2007'!N$1,Calculations!$J55,0),IF($P57=2008,OFFSET('2008'!N$1,Calculations!$J55,0),IF($P57=2009,OFFSET('2009'!N$1,Calculations!$J55,0),IF($P57=2010,OFFSET('2010'!N$1,Calculations!$J55,0),IF($P57=2011,OFFSET('2011'!N$1,Calculations!$J55,0),IF($P57=2012,OFFSET('2012'!N$1,Calculations!$J55,0),IF($P57=2013,OFFSET('2013'!N$1,Calculations!$J55,0),IF($P57=2014,OFFSET('2014'!N$1,Calculations!$J55,0),IF($P57=2015,OFFSET('2015'!N$1,Calculations!$J55,0),IF($P57=2016,OFFSET('2016'!N$1,Calculations!$J55,0),IF($P57=2017,OFFSET('2017'!N$1,Calculations!$J55,0),0))))))))))))))))</f>
        <v>2.608237955382417E-2</v>
      </c>
      <c r="CF57" s="31">
        <f ca="1">IF($P57=2002,OFFSET('2002'!O$1,Calculations!$J55,0),IF($P57=2003,OFFSET('2003'!O$1,Calculations!$J55,0),IF($P57=2004,OFFSET('2004'!O$1,Calculations!$J55,0),IF($P57=2005,OFFSET('2005'!O$1,Calculations!$J55,0),IF($P57=2006,OFFSET('2006'!O$1,Calculations!$J55,0),IF($P57=2007,OFFSET('2007'!O$1,Calculations!$J55,0),IF($P57=2008,OFFSET('2008'!O$1,Calculations!$J55,0),IF($P57=2009,OFFSET('2009'!O$1,Calculations!$J55,0),IF($P57=2010,OFFSET('2010'!O$1,Calculations!$J55,0),IF($P57=2011,OFFSET('2011'!O$1,Calculations!$J55,0),IF($P57=2012,OFFSET('2012'!O$1,Calculations!$J55,0),IF($P57=2013,OFFSET('2013'!O$1,Calculations!$J55,0),IF($P57=2014,OFFSET('2014'!O$1,Calculations!$J55,0),IF($P57=2015,OFFSET('2015'!O$1,Calculations!$J55,0),IF($P57=2016,OFFSET('2016'!O$1,Calculations!$J55,0),IF($P57=2017,OFFSET('2017'!O$1,Calculations!$J55,0),0))))))))))))))))</f>
        <v>8.2536718679417087E-2</v>
      </c>
      <c r="CG57" s="31">
        <f ca="1">IF($P57=2002,OFFSET('2002'!P$1,Calculations!$J55,0),IF($P57=2003,OFFSET('2003'!P$1,Calculations!$J55,0),IF($P57=2004,OFFSET('2004'!P$1,Calculations!$J55,0),IF($P57=2005,OFFSET('2005'!P$1,Calculations!$J55,0),IF($P57=2006,OFFSET('2006'!P$1,Calculations!$J55,0),IF($P57=2007,OFFSET('2007'!P$1,Calculations!$J55,0),IF($P57=2008,OFFSET('2008'!P$1,Calculations!$J55,0),IF($P57=2009,OFFSET('2009'!P$1,Calculations!$J55,0),IF($P57=2010,OFFSET('2010'!P$1,Calculations!$J55,0),IF($P57=2011,OFFSET('2011'!P$1,Calculations!$J55,0),IF($P57=2012,OFFSET('2012'!P$1,Calculations!$J55,0),IF($P57=2013,OFFSET('2013'!P$1,Calculations!$J55,0),IF($P57=2014,OFFSET('2014'!P$1,Calculations!$J55,0),IF($P57=2015,OFFSET('2015'!P$1,Calculations!$J55,0),IF($P57=2016,OFFSET('2016'!P$1,Calculations!$J55,0),IF($P57=2017,OFFSET('2017'!P$1,Calculations!$J55,0),0))))))))))))))))</f>
        <v>5.5187914919249887E-4</v>
      </c>
      <c r="CH57" s="34">
        <f ca="1">IF($P57=2002,OFFSET('2002'!Q$1,Calculations!$J55,0),IF($P57=2003,OFFSET('2003'!Q$1,Calculations!$J55,0),IF($P57=2004,OFFSET('2004'!Q$1,Calculations!$J55,0),IF($P57=2005,OFFSET('2005'!Q$1,Calculations!$J55,0),IF($P57=2006,OFFSET('2006'!Q$1,Calculations!$J55,0),IF($P57=2007,OFFSET('2007'!Q$1,Calculations!$J55,0),IF($P57=2008,OFFSET('2008'!Q$1,Calculations!$J55,0),IF($P57=2009,OFFSET('2009'!Q$1,Calculations!$J55,0),IF($P57=2010,OFFSET('2010'!Q$1,Calculations!$J55,0),IF($P57=2011,OFFSET('2011'!Q$1,Calculations!$J55,0),IF($P57=2012,OFFSET('2012'!Q$1,Calculations!$J55,0),IF($P57=2013,OFFSET('2013'!Q$1,Calculations!$J55,0),IF($P57=2014,OFFSET('2014'!Q$1,Calculations!$J55,0),IF($P57=2015,OFFSET('2015'!Q$1,Calculations!$J55,0),IF($P57=2016,OFFSET('2016'!Q$1,Calculations!$J55,0),IF($P57=2017,OFFSET('2017'!Q$1,Calculations!$J55,0),0))))))))))))))))</f>
        <v>8.8057548557723936E-2</v>
      </c>
      <c r="CI57" s="31">
        <f ca="1">IF($P57=2002,OFFSET('2002'!K$1,Calculations!$K55,0),IF($P57=2003,OFFSET('2003'!K$1,Calculations!$K55,0),IF($P57=2004,OFFSET('2004'!K$1,Calculations!$K55,0),IF($P57=2005,OFFSET('2005'!K$1,Calculations!$K55,0),IF($P57=2006,OFFSET('2006'!K$1,Calculations!$K55,0),IF($P57=2007,OFFSET('2007'!K$1,Calculations!$K55,0),IF($P57=2008,OFFSET('2008'!K$1,Calculations!$K55,0),IF($P57=2009,OFFSET('2009'!K$1,Calculations!$K55,0),IF($P57=2010,OFFSET('2010'!K$1,Calculations!$K55,0),IF($P57=2011,OFFSET('2011'!K$1,Calculations!$K55,0),IF($P57=2012,OFFSET('2012'!K$1,Calculations!$K55,0),IF($P57=2013,OFFSET('2013'!K$1,Calculations!$K55,0),IF($P57=2014,OFFSET('2014'!K$1,Calculations!$K55,0),IF($P57=2015,OFFSET('2015'!K$1,Calculations!$K55,0),IF($P57=2016,OFFSET('2016'!K$1,Calculations!$K55,0),IF($P57=2017,OFFSET('2017'!K$1,Calculations!$K55,0),0))))))))))))))))</f>
        <v>2.5025667376575623E-2</v>
      </c>
      <c r="CJ57" s="31">
        <f ca="1">IF($P57=2002,OFFSET('2002'!L$1,Calculations!$K55,0),IF($P57=2003,OFFSET('2003'!L$1,Calculations!$K55,0),IF($P57=2004,OFFSET('2004'!L$1,Calculations!$K55,0),IF($P57=2005,OFFSET('2005'!L$1,Calculations!$K55,0),IF($P57=2006,OFFSET('2006'!L$1,Calculations!$K55,0),IF($P57=2007,OFFSET('2007'!L$1,Calculations!$K55,0),IF($P57=2008,OFFSET('2008'!L$1,Calculations!$K55,0),IF($P57=2009,OFFSET('2009'!L$1,Calculations!$K55,0),IF($P57=2010,OFFSET('2010'!L$1,Calculations!$K55,0),IF($P57=2011,OFFSET('2011'!L$1,Calculations!$K55,0),IF($P57=2012,OFFSET('2012'!L$1,Calculations!$K55,0),IF($P57=2013,OFFSET('2013'!L$1,Calculations!$K55,0),IF($P57=2014,OFFSET('2014'!L$1,Calculations!$K55,0),IF($P57=2015,OFFSET('2015'!L$1,Calculations!$K55,0),IF($P57=2016,OFFSET('2016'!L$1,Calculations!$K55,0),IF($P57=2017,OFFSET('2017'!L$1,Calculations!$K55,0),0))))))))))))))))</f>
        <v>3.0316161197278518E-2</v>
      </c>
      <c r="CK57" s="31">
        <f ca="1">IF($P57=2002,OFFSET('2002'!M$1,Calculations!$K55,0),IF($P57=2003,OFFSET('2003'!M$1,Calculations!$K55,0),IF($P57=2004,OFFSET('2004'!M$1,Calculations!$K55,0),IF($P57=2005,OFFSET('2005'!M$1,Calculations!$K55,0),IF($P57=2006,OFFSET('2006'!M$1,Calculations!$K55,0),IF($P57=2007,OFFSET('2007'!M$1,Calculations!$K55,0),IF($P57=2008,OFFSET('2008'!M$1,Calculations!$K55,0),IF($P57=2009,OFFSET('2009'!M$1,Calculations!$K55,0),IF($P57=2010,OFFSET('2010'!M$1,Calculations!$K55,0),IF($P57=2011,OFFSET('2011'!M$1,Calculations!$K55,0),IF($P57=2012,OFFSET('2012'!M$1,Calculations!$K55,0),IF($P57=2013,OFFSET('2013'!M$1,Calculations!$K55,0),IF($P57=2014,OFFSET('2014'!M$1,Calculations!$K55,0),IF($P57=2015,OFFSET('2015'!M$1,Calculations!$K55,0),IF($P57=2016,OFFSET('2016'!M$1,Calculations!$K55,0),IF($P57=2017,OFFSET('2017'!M$1,Calculations!$K55,0),0))))))))))))))))</f>
        <v>8.6314250805316205E-4</v>
      </c>
      <c r="CL57" s="31">
        <f ca="1">IF($P57=2002,OFFSET('2002'!N$1,Calculations!$K55,0),IF($P57=2003,OFFSET('2003'!N$1,Calculations!$K55,0),IF($P57=2004,OFFSET('2004'!N$1,Calculations!$K55,0),IF($P57=2005,OFFSET('2005'!N$1,Calculations!$K55,0),IF($P57=2006,OFFSET('2006'!N$1,Calculations!$K55,0),IF($P57=2007,OFFSET('2007'!N$1,Calculations!$K55,0),IF($P57=2008,OFFSET('2008'!N$1,Calculations!$K55,0),IF($P57=2009,OFFSET('2009'!N$1,Calculations!$K55,0),IF($P57=2010,OFFSET('2010'!N$1,Calculations!$K55,0),IF($P57=2011,OFFSET('2011'!N$1,Calculations!$K55,0),IF($P57=2012,OFFSET('2012'!N$1,Calculations!$K55,0),IF($P57=2013,OFFSET('2013'!N$1,Calculations!$K55,0),IF($P57=2014,OFFSET('2014'!N$1,Calculations!$K55,0),IF($P57=2015,OFFSET('2015'!N$1,Calculations!$K55,0),IF($P57=2016,OFFSET('2016'!N$1,Calculations!$K55,0),IF($P57=2017,OFFSET('2017'!N$1,Calculations!$K55,0),0))))))))))))))))</f>
        <v>1.4889608981516972E-2</v>
      </c>
      <c r="CM57" s="31">
        <f ca="1">IF($P57=2002,OFFSET('2002'!O$1,Calculations!$K55,0),IF($P57=2003,OFFSET('2003'!O$1,Calculations!$K55,0),IF($P57=2004,OFFSET('2004'!O$1,Calculations!$K55,0),IF($P57=2005,OFFSET('2005'!O$1,Calculations!$K55,0),IF($P57=2006,OFFSET('2006'!O$1,Calculations!$K55,0),IF($P57=2007,OFFSET('2007'!O$1,Calculations!$K55,0),IF($P57=2008,OFFSET('2008'!O$1,Calculations!$K55,0),IF($P57=2009,OFFSET('2009'!O$1,Calculations!$K55,0),IF($P57=2010,OFFSET('2010'!O$1,Calculations!$K55,0),IF($P57=2011,OFFSET('2011'!O$1,Calculations!$K55,0),IF($P57=2012,OFFSET('2012'!O$1,Calculations!$K55,0),IF($P57=2013,OFFSET('2013'!O$1,Calculations!$K55,0),IF($P57=2014,OFFSET('2014'!O$1,Calculations!$K55,0),IF($P57=2015,OFFSET('2015'!O$1,Calculations!$K55,0),IF($P57=2016,OFFSET('2016'!O$1,Calculations!$K55,0),IF($P57=2017,OFFSET('2017'!O$1,Calculations!$K55,0),0))))))))))))))))</f>
        <v>1.5577924416186482E-3</v>
      </c>
      <c r="CN57" s="31">
        <f ca="1">IF($P57=2002,OFFSET('2002'!P$1,Calculations!$K55,0),IF($P57=2003,OFFSET('2003'!P$1,Calculations!$K55,0),IF($P57=2004,OFFSET('2004'!P$1,Calculations!$K55,0),IF($P57=2005,OFFSET('2005'!P$1,Calculations!$K55,0),IF($P57=2006,OFFSET('2006'!P$1,Calculations!$K55,0),IF($P57=2007,OFFSET('2007'!P$1,Calculations!$K55,0),IF($P57=2008,OFFSET('2008'!P$1,Calculations!$K55,0),IF($P57=2009,OFFSET('2009'!P$1,Calculations!$K55,0),IF($P57=2010,OFFSET('2010'!P$1,Calculations!$K55,0),IF($P57=2011,OFFSET('2011'!P$1,Calculations!$K55,0),IF($P57=2012,OFFSET('2012'!P$1,Calculations!$K55,0),IF($P57=2013,OFFSET('2013'!P$1,Calculations!$K55,0),IF($P57=2014,OFFSET('2014'!P$1,Calculations!$K55,0),IF($P57=2015,OFFSET('2015'!P$1,Calculations!$K55,0),IF($P57=2016,OFFSET('2016'!P$1,Calculations!$K55,0),IF($P57=2017,OFFSET('2017'!P$1,Calculations!$K55,0),0))))))))))))))))</f>
        <v>1.1641575390815116E-4</v>
      </c>
      <c r="CO57" s="34">
        <f ca="1">IF($P57=2002,OFFSET('2002'!Q$1,Calculations!$K55,0),IF($P57=2003,OFFSET('2003'!Q$1,Calculations!$K55,0),IF($P57=2004,OFFSET('2004'!Q$1,Calculations!$K55,0),IF($P57=2005,OFFSET('2005'!Q$1,Calculations!$K55,0),IF($P57=2006,OFFSET('2006'!Q$1,Calculations!$K55,0),IF($P57=2007,OFFSET('2007'!Q$1,Calculations!$K55,0),IF($P57=2008,OFFSET('2008'!Q$1,Calculations!$K55,0),IF($P57=2009,OFFSET('2009'!Q$1,Calculations!$K55,0),IF($P57=2010,OFFSET('2010'!Q$1,Calculations!$K55,0),IF($P57=2011,OFFSET('2011'!Q$1,Calculations!$K55,0),IF($P57=2012,OFFSET('2012'!Q$1,Calculations!$K55,0),IF($P57=2013,OFFSET('2013'!Q$1,Calculations!$K55,0),IF($P57=2014,OFFSET('2014'!Q$1,Calculations!$K55,0),IF($P57=2015,OFFSET('2015'!Q$1,Calculations!$K55,0),IF($P57=2016,OFFSET('2016'!Q$1,Calculations!$K55,0),IF($P57=2017,OFFSET('2017'!Q$1,Calculations!$K55,0),0))))))))))))))))</f>
        <v>1.5229469614593824E-2</v>
      </c>
      <c r="CP57" s="31">
        <f ca="1">IF($P57=2002,OFFSET('2002'!K$1,Calculations!$L55,0),IF($P57=2003,OFFSET('2003'!K$1,Calculations!$L55,0),IF($P57=2004,OFFSET('2004'!K$1,Calculations!$L55,0),IF($P57=2005,OFFSET('2005'!K$1,Calculations!$L55,0),IF($P57=2006,OFFSET('2006'!K$1,Calculations!$L55,0),IF($P57=2007,OFFSET('2007'!K$1,Calculations!$L55,0),IF($P57=2008,OFFSET('2008'!K$1,Calculations!$L55,0),IF($P57=2009,OFFSET('2009'!K$1,Calculations!$L55,0),IF($P57=2010,OFFSET('2010'!K$1,Calculations!$L55,0),IF($P57=2011,OFFSET('2011'!K$1,Calculations!$L55,0),IF($P57=2012,OFFSET('2012'!K$1,Calculations!$L55,0),IF($P57=2013,OFFSET('2013'!K$1,Calculations!$L55,0),IF($P57=2014,OFFSET('2014'!K$1,Calculations!$L55,0),IF($P57=2015,OFFSET('2015'!K$1,Calculations!$L55,0),IF($P57=2016,OFFSET('2016'!K$1,Calculations!$L55,0),IF($P57=2017,OFFSET('2017'!K$1,Calculations!$L55,0),0))))))))))))))))</f>
        <v>3.8511370821564538E-8</v>
      </c>
      <c r="CQ57" s="31">
        <f ca="1">IF($P57=2002,OFFSET('2002'!L$1,Calculations!$L55,0),IF($P57=2003,OFFSET('2003'!L$1,Calculations!$L55,0),IF($P57=2004,OFFSET('2004'!L$1,Calculations!$L55,0),IF($P57=2005,OFFSET('2005'!L$1,Calculations!$L55,0),IF($P57=2006,OFFSET('2006'!L$1,Calculations!$L55,0),IF($P57=2007,OFFSET('2007'!L$1,Calculations!$L55,0),IF($P57=2008,OFFSET('2008'!L$1,Calculations!$L55,0),IF($P57=2009,OFFSET('2009'!L$1,Calculations!$L55,0),IF($P57=2010,OFFSET('2010'!L$1,Calculations!$L55,0),IF($P57=2011,OFFSET('2011'!L$1,Calculations!$L55,0),IF($P57=2012,OFFSET('2012'!L$1,Calculations!$L55,0),IF($P57=2013,OFFSET('2013'!L$1,Calculations!$L55,0),IF($P57=2014,OFFSET('2014'!L$1,Calculations!$L55,0),IF($P57=2015,OFFSET('2015'!L$1,Calculations!$L55,0),IF($P57=2016,OFFSET('2016'!L$1,Calculations!$L55,0),IF($P57=2017,OFFSET('2017'!L$1,Calculations!$L55,0),0))))))))))))))))</f>
        <v>1.1767574419670723E-4</v>
      </c>
      <c r="CR57" s="31">
        <f ca="1">IF($P57=2002,OFFSET('2002'!M$1,Calculations!$L55,0),IF($P57=2003,OFFSET('2003'!M$1,Calculations!$L55,0),IF($P57=2004,OFFSET('2004'!M$1,Calculations!$L55,0),IF($P57=2005,OFFSET('2005'!M$1,Calculations!$L55,0),IF($P57=2006,OFFSET('2006'!M$1,Calculations!$L55,0),IF($P57=2007,OFFSET('2007'!M$1,Calculations!$L55,0),IF($P57=2008,OFFSET('2008'!M$1,Calculations!$L55,0),IF($P57=2009,OFFSET('2009'!M$1,Calculations!$L55,0),IF($P57=2010,OFFSET('2010'!M$1,Calculations!$L55,0),IF($P57=2011,OFFSET('2011'!M$1,Calculations!$L55,0),IF($P57=2012,OFFSET('2012'!M$1,Calculations!$L55,0),IF($P57=2013,OFFSET('2013'!M$1,Calculations!$L55,0),IF($P57=2014,OFFSET('2014'!M$1,Calculations!$L55,0),IF($P57=2015,OFFSET('2015'!M$1,Calculations!$L55,0),IF($P57=2016,OFFSET('2016'!M$1,Calculations!$L55,0),IF($P57=2017,OFFSET('2017'!M$1,Calculations!$L55,0),0))))))))))))))))</f>
        <v>1.9845422019194619E-5</v>
      </c>
      <c r="CS57" s="31">
        <f ca="1">IF($P57=2002,OFFSET('2002'!N$1,Calculations!$L55,0),IF($P57=2003,OFFSET('2003'!N$1,Calculations!$L55,0),IF($P57=2004,OFFSET('2004'!N$1,Calculations!$L55,0),IF($P57=2005,OFFSET('2005'!N$1,Calculations!$L55,0),IF($P57=2006,OFFSET('2006'!N$1,Calculations!$L55,0),IF($P57=2007,OFFSET('2007'!N$1,Calculations!$L55,0),IF($P57=2008,OFFSET('2008'!N$1,Calculations!$L55,0),IF($P57=2009,OFFSET('2009'!N$1,Calculations!$L55,0),IF($P57=2010,OFFSET('2010'!N$1,Calculations!$L55,0),IF($P57=2011,OFFSET('2011'!N$1,Calculations!$L55,0),IF($P57=2012,OFFSET('2012'!N$1,Calculations!$L55,0),IF($P57=2013,OFFSET('2013'!N$1,Calculations!$L55,0),IF($P57=2014,OFFSET('2014'!N$1,Calculations!$L55,0),IF($P57=2015,OFFSET('2015'!N$1,Calculations!$L55,0),IF($P57=2016,OFFSET('2016'!N$1,Calculations!$L55,0),IF($P57=2017,OFFSET('2017'!N$1,Calculations!$L55,0),0))))))))))))))))</f>
        <v>3.0685033845166205E-4</v>
      </c>
      <c r="CT57" s="31">
        <f ca="1">IF($P57=2002,OFFSET('2002'!O$1,Calculations!$L55,0),IF($P57=2003,OFFSET('2003'!O$1,Calculations!$L55,0),IF($P57=2004,OFFSET('2004'!O$1,Calculations!$L55,0),IF($P57=2005,OFFSET('2005'!O$1,Calculations!$L55,0),IF($P57=2006,OFFSET('2006'!O$1,Calculations!$L55,0),IF($P57=2007,OFFSET('2007'!O$1,Calculations!$L55,0),IF($P57=2008,OFFSET('2008'!O$1,Calculations!$L55,0),IF($P57=2009,OFFSET('2009'!O$1,Calculations!$L55,0),IF($P57=2010,OFFSET('2010'!O$1,Calculations!$L55,0),IF($P57=2011,OFFSET('2011'!O$1,Calculations!$L55,0),IF($P57=2012,OFFSET('2012'!O$1,Calculations!$L55,0),IF($P57=2013,OFFSET('2013'!O$1,Calculations!$L55,0),IF($P57=2014,OFFSET('2014'!O$1,Calculations!$L55,0),IF($P57=2015,OFFSET('2015'!O$1,Calculations!$L55,0),IF($P57=2016,OFFSET('2016'!O$1,Calculations!$L55,0),IF($P57=2017,OFFSET('2017'!O$1,Calculations!$L55,0),0))))))))))))))))</f>
        <v>1.3172425350951305E-4</v>
      </c>
      <c r="CU57" s="31">
        <f ca="1">IF($P57=2002,OFFSET('2002'!P$1,Calculations!$L55,0),IF($P57=2003,OFFSET('2003'!P$1,Calculations!$L55,0),IF($P57=2004,OFFSET('2004'!P$1,Calculations!$L55,0),IF($P57=2005,OFFSET('2005'!P$1,Calculations!$L55,0),IF($P57=2006,OFFSET('2006'!P$1,Calculations!$L55,0),IF($P57=2007,OFFSET('2007'!P$1,Calculations!$L55,0),IF($P57=2008,OFFSET('2008'!P$1,Calculations!$L55,0),IF($P57=2009,OFFSET('2009'!P$1,Calculations!$L55,0),IF($P57=2010,OFFSET('2010'!P$1,Calculations!$L55,0),IF($P57=2011,OFFSET('2011'!P$1,Calculations!$L55,0),IF($P57=2012,OFFSET('2012'!P$1,Calculations!$L55,0),IF($P57=2013,OFFSET('2013'!P$1,Calculations!$L55,0),IF($P57=2014,OFFSET('2014'!P$1,Calculations!$L55,0),IF($P57=2015,OFFSET('2015'!P$1,Calculations!$L55,0),IF($P57=2016,OFFSET('2016'!P$1,Calculations!$L55,0),IF($P57=2017,OFFSET('2017'!P$1,Calculations!$L55,0),0))))))))))))))))</f>
        <v>3.2620571778920486E-6</v>
      </c>
      <c r="CV57" s="34">
        <f ca="1">IF($P57=2002,OFFSET('2002'!Q$1,Calculations!$L55,0),IF($P57=2003,OFFSET('2003'!Q$1,Calculations!$L55,0),IF($P57=2004,OFFSET('2004'!Q$1,Calculations!$L55,0),IF($P57=2005,OFFSET('2005'!Q$1,Calculations!$L55,0),IF($P57=2006,OFFSET('2006'!Q$1,Calculations!$L55,0),IF($P57=2007,OFFSET('2007'!Q$1,Calculations!$L55,0),IF($P57=2008,OFFSET('2008'!Q$1,Calculations!$L55,0),IF($P57=2009,OFFSET('2009'!Q$1,Calculations!$L55,0),IF($P57=2010,OFFSET('2010'!Q$1,Calculations!$L55,0),IF($P57=2011,OFFSET('2011'!Q$1,Calculations!$L55,0),IF($P57=2012,OFFSET('2012'!Q$1,Calculations!$L55,0),IF($P57=2013,OFFSET('2013'!Q$1,Calculations!$L55,0),IF($P57=2014,OFFSET('2014'!Q$1,Calculations!$L55,0),IF($P57=2015,OFFSET('2015'!Q$1,Calculations!$L55,0),IF($P57=2016,OFFSET('2016'!Q$1,Calculations!$L55,0),IF($P57=2017,OFFSET('2017'!Q$1,Calculations!$L55,0),0))))))))))))))))</f>
        <v>9.0446619863011324E-5</v>
      </c>
      <c r="CW57" s="31">
        <f ca="1">IF($P57=2002,OFFSET('2002'!K$1,Calculations!$M55,0),IF($P57=2003,OFFSET('2003'!K$1,Calculations!$M55,0),IF($P57=2004,OFFSET('2004'!K$1,Calculations!$M55,0),IF($P57=2005,OFFSET('2005'!K$1,Calculations!$M55,0),IF($P57=2006,OFFSET('2006'!K$1,Calculations!$M55,0),IF($P57=2007,OFFSET('2007'!K$1,Calculations!$M55,0),IF($P57=2008,OFFSET('2008'!K$1,Calculations!$M55,0),IF($P57=2009,OFFSET('2009'!K$1,Calculations!$M55,0),IF($P57=2010,OFFSET('2010'!K$1,Calculations!$M55,0),IF($P57=2011,OFFSET('2011'!K$1,Calculations!$M55,0),IF($P57=2012,OFFSET('2012'!K$1,Calculations!$M55,0),IF($P57=2013,OFFSET('2013'!K$1,Calculations!$M55,0),IF($P57=2014,OFFSET('2014'!K$1,Calculations!$M55,0),IF($P57=2015,OFFSET('2015'!K$1,Calculations!$M55,0),IF($P57=2016,OFFSET('2016'!K$1,Calculations!$M55,0),IF($P57=2017,OFFSET('2017'!K$1,Calculations!$M55,0),0))))))))))))))))</f>
        <v>0.30105774922149142</v>
      </c>
      <c r="CX57" s="31">
        <f ca="1">IF($P57=2002,OFFSET('2002'!L$1,Calculations!$M55,0),IF($P57=2003,OFFSET('2003'!L$1,Calculations!$M55,0),IF($P57=2004,OFFSET('2004'!L$1,Calculations!$M55,0),IF($P57=2005,OFFSET('2005'!L$1,Calculations!$M55,0),IF($P57=2006,OFFSET('2006'!L$1,Calculations!$M55,0),IF($P57=2007,OFFSET('2007'!L$1,Calculations!$M55,0),IF($P57=2008,OFFSET('2008'!L$1,Calculations!$M55,0),IF($P57=2009,OFFSET('2009'!L$1,Calculations!$M55,0),IF($P57=2010,OFFSET('2010'!L$1,Calculations!$M55,0),IF($P57=2011,OFFSET('2011'!L$1,Calculations!$M55,0),IF($P57=2012,OFFSET('2012'!L$1,Calculations!$M55,0),IF($P57=2013,OFFSET('2013'!L$1,Calculations!$M55,0),IF($P57=2014,OFFSET('2014'!L$1,Calculations!$M55,0),IF($P57=2015,OFFSET('2015'!L$1,Calculations!$M55,0),IF($P57=2016,OFFSET('2016'!L$1,Calculations!$M55,0),IF($P57=2017,OFFSET('2017'!L$1,Calculations!$M55,0),0))))))))))))))))</f>
        <v>0.21359117311211051</v>
      </c>
      <c r="CY57" s="31">
        <f ca="1">IF($P57=2002,OFFSET('2002'!M$1,Calculations!$M55,0),IF($P57=2003,OFFSET('2003'!M$1,Calculations!$M55,0),IF($P57=2004,OFFSET('2004'!M$1,Calculations!$M55,0),IF($P57=2005,OFFSET('2005'!M$1,Calculations!$M55,0),IF($P57=2006,OFFSET('2006'!M$1,Calculations!$M55,0),IF($P57=2007,OFFSET('2007'!M$1,Calculations!$M55,0),IF($P57=2008,OFFSET('2008'!M$1,Calculations!$M55,0),IF($P57=2009,OFFSET('2009'!M$1,Calculations!$M55,0),IF($P57=2010,OFFSET('2010'!M$1,Calculations!$M55,0),IF($P57=2011,OFFSET('2011'!M$1,Calculations!$M55,0),IF($P57=2012,OFFSET('2012'!M$1,Calculations!$M55,0),IF($P57=2013,OFFSET('2013'!M$1,Calculations!$M55,0),IF($P57=2014,OFFSET('2014'!M$1,Calculations!$M55,0),IF($P57=2015,OFFSET('2015'!M$1,Calculations!$M55,0),IF($P57=2016,OFFSET('2016'!M$1,Calculations!$M55,0),IF($P57=2017,OFFSET('2017'!M$1,Calculations!$M55,0),0))))))))))))))))</f>
        <v>3.7808526271142569E-2</v>
      </c>
      <c r="CZ57" s="31">
        <f ca="1">IF($P57=2002,OFFSET('2002'!N$1,Calculations!$M55,0),IF($P57=2003,OFFSET('2003'!N$1,Calculations!$M55,0),IF($P57=2004,OFFSET('2004'!N$1,Calculations!$M55,0),IF($P57=2005,OFFSET('2005'!N$1,Calculations!$M55,0),IF($P57=2006,OFFSET('2006'!N$1,Calculations!$M55,0),IF($P57=2007,OFFSET('2007'!N$1,Calculations!$M55,0),IF($P57=2008,OFFSET('2008'!N$1,Calculations!$M55,0),IF($P57=2009,OFFSET('2009'!N$1,Calculations!$M55,0),IF($P57=2010,OFFSET('2010'!N$1,Calculations!$M55,0),IF($P57=2011,OFFSET('2011'!N$1,Calculations!$M55,0),IF($P57=2012,OFFSET('2012'!N$1,Calculations!$M55,0),IF($P57=2013,OFFSET('2013'!N$1,Calculations!$M55,0),IF($P57=2014,OFFSET('2014'!N$1,Calculations!$M55,0),IF($P57=2015,OFFSET('2015'!N$1,Calculations!$M55,0),IF($P57=2016,OFFSET('2016'!N$1,Calculations!$M55,0),IF($P57=2017,OFFSET('2017'!N$1,Calculations!$M55,0),0))))))))))))))))</f>
        <v>3.7601478582110305E-2</v>
      </c>
      <c r="DA57" s="31">
        <f ca="1">IF($P57=2002,OFFSET('2002'!O$1,Calculations!$M55,0),IF($P57=2003,OFFSET('2003'!O$1,Calculations!$M55,0),IF($P57=2004,OFFSET('2004'!O$1,Calculations!$M55,0),IF($P57=2005,OFFSET('2005'!O$1,Calculations!$M55,0),IF($P57=2006,OFFSET('2006'!O$1,Calculations!$M55,0),IF($P57=2007,OFFSET('2007'!O$1,Calculations!$M55,0),IF($P57=2008,OFFSET('2008'!O$1,Calculations!$M55,0),IF($P57=2009,OFFSET('2009'!O$1,Calculations!$M55,0),IF($P57=2010,OFFSET('2010'!O$1,Calculations!$M55,0),IF($P57=2011,OFFSET('2011'!O$1,Calculations!$M55,0),IF($P57=2012,OFFSET('2012'!O$1,Calculations!$M55,0),IF($P57=2013,OFFSET('2013'!O$1,Calculations!$M55,0),IF($P57=2014,OFFSET('2014'!O$1,Calculations!$M55,0),IF($P57=2015,OFFSET('2015'!O$1,Calculations!$M55,0),IF($P57=2016,OFFSET('2016'!O$1,Calculations!$M55,0),IF($P57=2017,OFFSET('2017'!O$1,Calculations!$M55,0),0))))))))))))))))</f>
        <v>0.40225780917772025</v>
      </c>
      <c r="DB57" s="31">
        <f ca="1">IF($P57=2002,OFFSET('2002'!P$1,Calculations!$M55,0),IF($P57=2003,OFFSET('2003'!P$1,Calculations!$M55,0),IF($P57=2004,OFFSET('2004'!P$1,Calculations!$M55,0),IF($P57=2005,OFFSET('2005'!P$1,Calculations!$M55,0),IF($P57=2006,OFFSET('2006'!P$1,Calculations!$M55,0),IF($P57=2007,OFFSET('2007'!P$1,Calculations!$M55,0),IF($P57=2008,OFFSET('2008'!P$1,Calculations!$M55,0),IF($P57=2009,OFFSET('2009'!P$1,Calculations!$M55,0),IF($P57=2010,OFFSET('2010'!P$1,Calculations!$M55,0),IF($P57=2011,OFFSET('2011'!P$1,Calculations!$M55,0),IF($P57=2012,OFFSET('2012'!P$1,Calculations!$M55,0),IF($P57=2013,OFFSET('2013'!P$1,Calculations!$M55,0),IF($P57=2014,OFFSET('2014'!P$1,Calculations!$M55,0),IF($P57=2015,OFFSET('2015'!P$1,Calculations!$M55,0),IF($P57=2016,OFFSET('2016'!P$1,Calculations!$M55,0),IF($P57=2017,OFFSET('2017'!P$1,Calculations!$M55,0),0))))))))))))))))</f>
        <v>7.6832636354249272E-3</v>
      </c>
      <c r="DC57" s="34">
        <f ca="1">IF($P57=2002,OFFSET('2002'!Q$1,Calculations!$M55,0),IF($P57=2003,OFFSET('2003'!Q$1,Calculations!$M55,0),IF($P57=2004,OFFSET('2004'!Q$1,Calculations!$M55,0),IF($P57=2005,OFFSET('2005'!Q$1,Calculations!$M55,0),IF($P57=2006,OFFSET('2006'!Q$1,Calculations!$M55,0),IF($P57=2007,OFFSET('2007'!Q$1,Calculations!$M55,0),IF($P57=2008,OFFSET('2008'!Q$1,Calculations!$M55,0),IF($P57=2009,OFFSET('2009'!Q$1,Calculations!$M55,0),IF($P57=2010,OFFSET('2010'!Q$1,Calculations!$M55,0),IF($P57=2011,OFFSET('2011'!Q$1,Calculations!$M55,0),IF($P57=2012,OFFSET('2012'!Q$1,Calculations!$M55,0),IF($P57=2013,OFFSET('2013'!Q$1,Calculations!$M55,0),IF($P57=2014,OFFSET('2014'!Q$1,Calculations!$M55,0),IF($P57=2015,OFFSET('2015'!Q$1,Calculations!$M55,0),IF($P57=2016,OFFSET('2016'!Q$1,Calculations!$M55,0),IF($P57=2017,OFFSET('2017'!Q$1,Calculations!$M55,0),0))))))))))))))))</f>
        <v>1</v>
      </c>
      <c r="DD57" s="14">
        <v>6.3117504505064301E-2</v>
      </c>
      <c r="DE57" s="14">
        <v>-4.7094568932776644E-3</v>
      </c>
      <c r="DF57" s="14">
        <v>4.1032045135249599E-2</v>
      </c>
      <c r="DG57" s="14">
        <v>-4.1170930001982978E-2</v>
      </c>
      <c r="DH57" s="14">
        <v>-1.1757305980259281E-2</v>
      </c>
      <c r="DI57" s="14">
        <v>4.9181055528430079E-2</v>
      </c>
      <c r="DJ57" s="14">
        <v>-5.6001473722992787E-2</v>
      </c>
      <c r="DK57" s="14">
        <v>-3.365656578761949E-2</v>
      </c>
      <c r="DL57" s="14">
        <v>0.13848094877617964</v>
      </c>
      <c r="DM57" s="14">
        <v>-1.2834417932031788E-2</v>
      </c>
      <c r="DN57" s="14">
        <v>9.2146777888230946E-2</v>
      </c>
      <c r="DO57" s="51">
        <v>4.0771809104935552E-2</v>
      </c>
      <c r="DQ57" s="154">
        <f t="shared" ca="1" si="33"/>
        <v>3.8054699720910461E-2</v>
      </c>
      <c r="DR57" s="154">
        <f t="shared" ca="1" si="34"/>
        <v>4.3297117463205796E-2</v>
      </c>
      <c r="DS57" s="154">
        <f t="shared" ca="1" si="35"/>
        <v>3.9668871760543338E-2</v>
      </c>
      <c r="DT57" s="154">
        <f t="shared" ca="1" si="36"/>
        <v>3.4211255377282035E-2</v>
      </c>
      <c r="DU57" s="154">
        <f t="shared" ca="1" si="37"/>
        <v>4.2127531258247995E-2</v>
      </c>
      <c r="DV57" s="154">
        <f t="shared" ca="1" si="38"/>
        <v>4.1688322111007224E-2</v>
      </c>
      <c r="DW57" s="154">
        <f t="shared" ca="1" si="39"/>
        <v>4.0800346618222495E-2</v>
      </c>
      <c r="DX57" s="48">
        <f t="shared" ca="1" si="40"/>
        <v>2.8537513286942817E-5</v>
      </c>
      <c r="DY57" s="36">
        <f t="shared" ca="1" si="41"/>
        <v>-2.7456468973120346E-3</v>
      </c>
      <c r="DZ57" s="36">
        <f t="shared" ca="1" si="42"/>
        <v>2.4967708449833009E-3</v>
      </c>
      <c r="EA57" s="36">
        <f t="shared" ca="1" si="43"/>
        <v>-1.1314748576791572E-3</v>
      </c>
      <c r="EB57" s="36">
        <f t="shared" ca="1" si="44"/>
        <v>-6.5890912409404603E-3</v>
      </c>
      <c r="EC57" s="36">
        <f t="shared" ca="1" si="45"/>
        <v>1.3271846400255E-3</v>
      </c>
      <c r="ED57" s="33">
        <f t="shared" ca="1" si="46"/>
        <v>8.8797549278472887E-4</v>
      </c>
      <c r="EE57" s="37">
        <f t="shared" ca="1" si="46"/>
        <v>0</v>
      </c>
      <c r="EF57" s="27">
        <f t="shared" ca="1" si="85"/>
        <v>1.0380546997209104</v>
      </c>
      <c r="EG57" s="27">
        <f t="shared" ca="1" si="86"/>
        <v>1.0432971174632057</v>
      </c>
      <c r="EH57" s="27">
        <f t="shared" ca="1" si="87"/>
        <v>1.0396688717605433</v>
      </c>
      <c r="EI57" s="27">
        <f t="shared" ca="1" si="88"/>
        <v>1.034211255377282</v>
      </c>
      <c r="EJ57" s="27">
        <f t="shared" ca="1" si="89"/>
        <v>1.0421275312582481</v>
      </c>
      <c r="EK57" s="27">
        <f t="shared" ca="1" si="90"/>
        <v>1.0416883221110071</v>
      </c>
      <c r="EL57" s="27">
        <f t="shared" ca="1" si="91"/>
        <v>1.0408003466182225</v>
      </c>
      <c r="EM57" s="44">
        <f t="shared" si="92"/>
        <v>1.0407718091049356</v>
      </c>
      <c r="EN57" s="38">
        <f t="shared" ca="1" si="93"/>
        <v>509.36083812756652</v>
      </c>
      <c r="EO57" s="38">
        <f t="shared" ca="1" si="94"/>
        <v>472.41657895159307</v>
      </c>
      <c r="EP57" s="38">
        <f t="shared" ca="1" si="95"/>
        <v>477.20906466076957</v>
      </c>
      <c r="EQ57" s="38">
        <f t="shared" ca="1" si="96"/>
        <v>455.4313410122495</v>
      </c>
      <c r="ER57" s="38">
        <f t="shared" ca="1" si="97"/>
        <v>485.59301540468334</v>
      </c>
      <c r="ES57" s="38">
        <f t="shared" ca="1" si="98"/>
        <v>395.93566493018932</v>
      </c>
      <c r="ET57" s="57">
        <f t="shared" ca="1" si="99"/>
        <v>489.19195623430676</v>
      </c>
      <c r="EU57" s="39">
        <f t="shared" si="100"/>
        <v>487.70880079780579</v>
      </c>
      <c r="EV57" s="45">
        <f t="shared" ca="1" si="47"/>
        <v>1.4831554365009652</v>
      </c>
      <c r="EW57" s="60">
        <f t="shared" si="112"/>
        <v>1.0631175045050643</v>
      </c>
      <c r="EX57" s="60">
        <f t="shared" si="113"/>
        <v>0.99529054310672238</v>
      </c>
      <c r="EY57" s="60">
        <f t="shared" si="114"/>
        <v>1.0410320451352495</v>
      </c>
      <c r="EZ57" s="60">
        <f t="shared" si="115"/>
        <v>0.95882906999801698</v>
      </c>
      <c r="FA57" s="60">
        <f t="shared" si="116"/>
        <v>0.98824269401974074</v>
      </c>
      <c r="FB57" s="60">
        <f t="shared" si="117"/>
        <v>1.04918105552843</v>
      </c>
      <c r="FC57" s="60">
        <f t="shared" si="118"/>
        <v>0.9439985262770072</v>
      </c>
      <c r="FD57" s="60">
        <f t="shared" si="55"/>
        <v>0.96634343421238056</v>
      </c>
      <c r="FE57" s="60">
        <f t="shared" si="119"/>
        <v>1.1384809487761796</v>
      </c>
      <c r="FF57" s="60">
        <f t="shared" si="120"/>
        <v>0.98716558206796823</v>
      </c>
      <c r="FG57" s="44">
        <f t="shared" si="121"/>
        <v>1.092146777888231</v>
      </c>
      <c r="FH57" s="38">
        <f t="shared" si="101"/>
        <v>544.82127219170491</v>
      </c>
      <c r="FI57" s="38">
        <f t="shared" si="102"/>
        <v>315.90621421252496</v>
      </c>
      <c r="FJ57" s="38">
        <f t="shared" si="103"/>
        <v>537.26550811370669</v>
      </c>
      <c r="FK57" s="38">
        <f t="shared" si="104"/>
        <v>315.36768302625148</v>
      </c>
      <c r="FL57" s="38">
        <f t="shared" si="105"/>
        <v>420.29631661979613</v>
      </c>
      <c r="FM57" s="38">
        <f t="shared" si="106"/>
        <v>265.13740886146951</v>
      </c>
      <c r="FN57" s="38">
        <f t="shared" si="107"/>
        <v>353.30444203683601</v>
      </c>
      <c r="FO57" s="38">
        <f t="shared" si="108"/>
        <v>306.72809311407156</v>
      </c>
      <c r="FP57" s="38">
        <f t="shared" si="109"/>
        <v>498.87218045112775</v>
      </c>
      <c r="FQ57" s="38">
        <f t="shared" si="110"/>
        <v>488.42513229484945</v>
      </c>
      <c r="FR57" s="59">
        <f t="shared" si="111"/>
        <v>711.30190007037334</v>
      </c>
      <c r="FS57" s="2">
        <f t="shared" ca="1" si="122"/>
        <v>-2.641500665120658E-3</v>
      </c>
      <c r="FT57" s="2">
        <f t="shared" ca="1" si="123"/>
        <v>2.3960223382012849E-3</v>
      </c>
      <c r="FU57" s="2">
        <f t="shared" ca="1" si="124"/>
        <v>-1.087711329001459E-3</v>
      </c>
      <c r="FV57" s="2">
        <f t="shared" ca="1" si="125"/>
        <v>-6.3509171531421372E-3</v>
      </c>
      <c r="FW57" s="2">
        <f t="shared" ca="1" si="126"/>
        <v>1.274345438197383E-3</v>
      </c>
      <c r="FX57" s="19">
        <f t="shared" ca="1" si="127"/>
        <v>8.5280228405093116E-4</v>
      </c>
      <c r="FY57" s="13">
        <f t="shared" ca="1" si="65"/>
        <v>0</v>
      </c>
      <c r="FZ57" s="2">
        <f t="shared" ca="1" si="66"/>
        <v>3.7348480581557396E-2</v>
      </c>
      <c r="GA57" s="2">
        <f t="shared" ca="1" si="67"/>
        <v>4.2386003584879366E-2</v>
      </c>
      <c r="GB57" s="2">
        <f t="shared" ca="1" si="68"/>
        <v>3.8902269917676639E-2</v>
      </c>
      <c r="GC57" s="2">
        <f t="shared" ca="1" si="69"/>
        <v>3.3639064093535898E-2</v>
      </c>
      <c r="GD57" s="2">
        <f t="shared" ca="1" si="70"/>
        <v>4.126432668487548E-2</v>
      </c>
      <c r="GE57" s="2">
        <f t="shared" ca="1" si="71"/>
        <v>4.0842783530729017E-2</v>
      </c>
      <c r="GF57" s="2">
        <f t="shared" ca="1" si="72"/>
        <v>3.9989981246678068E-2</v>
      </c>
      <c r="GG57" s="13">
        <f t="shared" si="73"/>
        <v>3.9962562054688747E-2</v>
      </c>
      <c r="GH57" s="2">
        <f t="shared" si="74"/>
        <v>6.1205633706981163E-2</v>
      </c>
      <c r="GI57" s="2">
        <f t="shared" si="75"/>
        <v>-4.7205813258244791E-3</v>
      </c>
      <c r="GJ57" s="2">
        <f t="shared" si="76"/>
        <v>4.0212572190023402E-2</v>
      </c>
      <c r="GK57" s="2">
        <f t="shared" si="77"/>
        <v>-4.2042457734655862E-2</v>
      </c>
      <c r="GL57" s="2">
        <f t="shared" si="78"/>
        <v>-1.1826969678871516E-2</v>
      </c>
      <c r="GM57" s="2">
        <f t="shared" si="79"/>
        <v>4.800991273665494E-2</v>
      </c>
      <c r="GN57" s="2">
        <f t="shared" si="80"/>
        <v>-5.7630673985093091E-2</v>
      </c>
      <c r="GO57" s="2">
        <f t="shared" si="81"/>
        <v>-3.423598599358979E-2</v>
      </c>
      <c r="GP57" s="2">
        <f t="shared" si="82"/>
        <v>0.12969487276388811</v>
      </c>
      <c r="GQ57" s="2">
        <f t="shared" si="83"/>
        <v>-1.2917490632495088E-2</v>
      </c>
      <c r="GR57" s="2">
        <f t="shared" si="84"/>
        <v>8.8145280275791271E-2</v>
      </c>
    </row>
    <row r="58" spans="1:200">
      <c r="A58" s="69">
        <v>121</v>
      </c>
      <c r="B58" s="69">
        <v>122</v>
      </c>
      <c r="C58" s="69">
        <v>123</v>
      </c>
      <c r="D58" s="69">
        <v>124</v>
      </c>
      <c r="E58" s="69">
        <v>125</v>
      </c>
      <c r="F58" s="69">
        <v>126</v>
      </c>
      <c r="G58" s="69">
        <v>127</v>
      </c>
      <c r="H58" s="69">
        <v>128</v>
      </c>
      <c r="I58" s="69">
        <v>129</v>
      </c>
      <c r="J58" s="69">
        <v>130</v>
      </c>
      <c r="K58" s="69">
        <v>131</v>
      </c>
      <c r="L58" s="69">
        <v>132</v>
      </c>
      <c r="M58" s="69">
        <v>133</v>
      </c>
      <c r="O58" s="15">
        <v>39264</v>
      </c>
      <c r="P58" s="21">
        <v>2007</v>
      </c>
      <c r="Q58" s="19">
        <f ca="1">IF($P58=2002,OFFSET('2002'!K$1,Calculations!$A56,0),IF($P58=2003,OFFSET('2003'!K$1,Calculations!$A56,0),IF($P58=2004,OFFSET('2004'!K$1,Calculations!$A56,0),IF($P58=2005,OFFSET('2005'!K$1,Calculations!$A56,0),IF($P58=2006,OFFSET('2006'!K$1,Calculations!$A56,0),IF($P58=2007,OFFSET('2007'!K$1,Calculations!$A56,0),IF($P58=2008,OFFSET('2008'!K$1,Calculations!$A56,0),IF($P58=2009,OFFSET('2009'!K$1,Calculations!$A56,0),IF($P58=2010,OFFSET('2010'!K$1,Calculations!$A56,0),IF($P58=2011,OFFSET('2011'!K$1,Calculations!$A56,0),IF($P58=2012,OFFSET('2012'!K$1,Calculations!$A56,0),IF($P58=2013,OFFSET('2013'!K$1,Calculations!$A56,0),IF($P58=2014,OFFSET('2014'!K$1,Calculations!$A56,0),IF($P58=2015,OFFSET('2015'!K$1,Calculations!$A56,0),IF($P58=2016,OFFSET('2016'!K$1,Calculations!$A56,0),IF($P58=2017,OFFSET('2017'!K$1,Calculations!$A56,0),0))))))))))))))))</f>
        <v>0.65998059906631901</v>
      </c>
      <c r="R58" s="19">
        <f ca="1">IF($P58=2002,OFFSET('2002'!L$1,Calculations!$A56,0),IF($P58=2003,OFFSET('2003'!L$1,Calculations!$A56,0),IF($P58=2004,OFFSET('2004'!L$1,Calculations!$A56,0),IF($P58=2005,OFFSET('2005'!L$1,Calculations!$A56,0),IF($P58=2006,OFFSET('2006'!L$1,Calculations!$A56,0),IF($P58=2007,OFFSET('2007'!L$1,Calculations!$A56,0),IF($P58=2008,OFFSET('2008'!L$1,Calculations!$A56,0),IF($P58=2009,OFFSET('2009'!L$1,Calculations!$A56,0),IF($P58=2010,OFFSET('2010'!L$1,Calculations!$A56,0),IF($P58=2011,OFFSET('2011'!L$1,Calculations!$A56,0),IF($P58=2012,OFFSET('2012'!L$1,Calculations!$A56,0),IF($P58=2013,OFFSET('2013'!L$1,Calculations!$A56,0),IF($P58=2014,OFFSET('2014'!L$1,Calculations!$A56,0),IF($P58=2015,OFFSET('2015'!L$1,Calculations!$A56,0),IF($P58=2016,OFFSET('2016'!L$1,Calculations!$A56,0),IF($P58=2017,OFFSET('2017'!L$1,Calculations!$A56,0),0))))))))))))))))</f>
        <v>0.37264200544717507</v>
      </c>
      <c r="S58" s="19">
        <f ca="1">IF($P58=2002,OFFSET('2002'!M$1,Calculations!$A56,0),IF($P58=2003,OFFSET('2003'!M$1,Calculations!$A56,0),IF($P58=2004,OFFSET('2004'!M$1,Calculations!$A56,0),IF($P58=2005,OFFSET('2005'!M$1,Calculations!$A56,0),IF($P58=2006,OFFSET('2006'!M$1,Calculations!$A56,0),IF($P58=2007,OFFSET('2007'!M$1,Calculations!$A56,0),IF($P58=2008,OFFSET('2008'!M$1,Calculations!$A56,0),IF($P58=2009,OFFSET('2009'!M$1,Calculations!$A56,0),IF($P58=2010,OFFSET('2010'!M$1,Calculations!$A56,0),IF($P58=2011,OFFSET('2011'!M$1,Calculations!$A56,0),IF($P58=2012,OFFSET('2012'!M$1,Calculations!$A56,0),IF($P58=2013,OFFSET('2013'!M$1,Calculations!$A56,0),IF($P58=2014,OFFSET('2014'!M$1,Calculations!$A56,0),IF($P58=2015,OFFSET('2015'!M$1,Calculations!$A56,0),IF($P58=2016,OFFSET('2016'!M$1,Calculations!$A56,0),IF($P58=2017,OFFSET('2017'!M$1,Calculations!$A56,0),0))))))))))))))))</f>
        <v>0.46461523434360896</v>
      </c>
      <c r="T58" s="19">
        <f ca="1">IF($P58=2002,OFFSET('2002'!N$1,Calculations!$A56,0),IF($P58=2003,OFFSET('2003'!N$1,Calculations!$A56,0),IF($P58=2004,OFFSET('2004'!N$1,Calculations!$A56,0),IF($P58=2005,OFFSET('2005'!N$1,Calculations!$A56,0),IF($P58=2006,OFFSET('2006'!N$1,Calculations!$A56,0),IF($P58=2007,OFFSET('2007'!N$1,Calculations!$A56,0),IF($P58=2008,OFFSET('2008'!N$1,Calculations!$A56,0),IF($P58=2009,OFFSET('2009'!N$1,Calculations!$A56,0),IF($P58=2010,OFFSET('2010'!N$1,Calculations!$A56,0),IF($P58=2011,OFFSET('2011'!N$1,Calculations!$A56,0),IF($P58=2012,OFFSET('2012'!N$1,Calculations!$A56,0),IF($P58=2013,OFFSET('2013'!N$1,Calculations!$A56,0),IF($P58=2014,OFFSET('2014'!N$1,Calculations!$A56,0),IF($P58=2015,OFFSET('2015'!N$1,Calculations!$A56,0),IF($P58=2016,OFFSET('2016'!N$1,Calculations!$A56,0),IF($P58=2017,OFFSET('2017'!N$1,Calculations!$A56,0),0))))))))))))))))</f>
        <v>0.35923567795048156</v>
      </c>
      <c r="U58" s="19">
        <f ca="1">IF($P58=2002,OFFSET('2002'!O$1,Calculations!$A56,0),IF($P58=2003,OFFSET('2003'!O$1,Calculations!$A56,0),IF($P58=2004,OFFSET('2004'!O$1,Calculations!$A56,0),IF($P58=2005,OFFSET('2005'!O$1,Calculations!$A56,0),IF($P58=2006,OFFSET('2006'!O$1,Calculations!$A56,0),IF($P58=2007,OFFSET('2007'!O$1,Calculations!$A56,0),IF($P58=2008,OFFSET('2008'!O$1,Calculations!$A56,0),IF($P58=2009,OFFSET('2009'!O$1,Calculations!$A56,0),IF($P58=2010,OFFSET('2010'!O$1,Calculations!$A56,0),IF($P58=2011,OFFSET('2011'!O$1,Calculations!$A56,0),IF($P58=2012,OFFSET('2012'!O$1,Calculations!$A56,0),IF($P58=2013,OFFSET('2013'!O$1,Calculations!$A56,0),IF($P58=2014,OFFSET('2014'!O$1,Calculations!$A56,0),IF($P58=2015,OFFSET('2015'!O$1,Calculations!$A56,0),IF($P58=2016,OFFSET('2016'!O$1,Calculations!$A56,0),IF($P58=2017,OFFSET('2017'!O$1,Calculations!$A56,0),0))))))))))))))))</f>
        <v>0.53664170336427564</v>
      </c>
      <c r="V58" s="19">
        <f ca="1">IF($P58=2002,OFFSET('2002'!P$1,Calculations!$A56,0),IF($P58=2003,OFFSET('2003'!P$1,Calculations!$A56,0),IF($P58=2004,OFFSET('2004'!P$1,Calculations!$A56,0),IF($P58=2005,OFFSET('2005'!P$1,Calculations!$A56,0),IF($P58=2006,OFFSET('2006'!P$1,Calculations!$A56,0),IF($P58=2007,OFFSET('2007'!P$1,Calculations!$A56,0),IF($P58=2008,OFFSET('2008'!P$1,Calculations!$A56,0),IF($P58=2009,OFFSET('2009'!P$1,Calculations!$A56,0),IF($P58=2010,OFFSET('2010'!P$1,Calculations!$A56,0),IF($P58=2011,OFFSET('2011'!P$1,Calculations!$A56,0),IF($P58=2012,OFFSET('2012'!P$1,Calculations!$A56,0),IF($P58=2013,OFFSET('2013'!P$1,Calculations!$A56,0),IF($P58=2014,OFFSET('2014'!P$1,Calculations!$A56,0),IF($P58=2015,OFFSET('2015'!P$1,Calculations!$A56,0),IF($P58=2016,OFFSET('2016'!P$1,Calculations!$A56,0),IF($P58=2017,OFFSET('2017'!P$1,Calculations!$A56,0),0))))))))))))))))</f>
        <v>0.36205515542950856</v>
      </c>
      <c r="W58" s="13">
        <f ca="1">IF($P58=2002,OFFSET('2002'!Q$1,Calculations!$A56,0),IF($P58=2003,OFFSET('2003'!Q$1,Calculations!$A56,0),IF($P58=2004,OFFSET('2004'!Q$1,Calculations!$A56,0),IF($P58=2005,OFFSET('2005'!Q$1,Calculations!$A56,0),IF($P58=2006,OFFSET('2006'!Q$1,Calculations!$A56,0),IF($P58=2007,OFFSET('2007'!Q$1,Calculations!$A56,0),IF($P58=2008,OFFSET('2008'!Q$1,Calculations!$A56,0),IF($P58=2009,OFFSET('2009'!Q$1,Calculations!$A56,0),IF($P58=2010,OFFSET('2010'!Q$1,Calculations!$A56,0),IF($P58=2011,OFFSET('2011'!Q$1,Calculations!$A56,0),IF($P58=2012,OFFSET('2012'!Q$1,Calculations!$A56,0),IF($P58=2013,OFFSET('2013'!Q$1,Calculations!$A56,0),IF($P58=2014,OFFSET('2014'!Q$1,Calculations!$A56,0),IF($P58=2015,OFFSET('2015'!Q$1,Calculations!$A56,0),IF($P58=2016,OFFSET('2016'!Q$1,Calculations!$A56,0),IF($P58=2017,OFFSET('2017'!Q$1,Calculations!$A56,0),0))))))))))))))))</f>
        <v>0.52687197544599851</v>
      </c>
      <c r="X58" s="31">
        <f ca="1">IF($P58=2002,OFFSET('2002'!K$1,Calculations!$B56,0),IF($P58=2003,OFFSET('2003'!K$1,Calculations!$B56,0),IF($P58=2004,OFFSET('2004'!K$1,Calculations!$B56,0),IF($P58=2005,OFFSET('2005'!K$1,Calculations!$B56,0),IF($P58=2006,OFFSET('2006'!K$1,Calculations!$B56,0),IF($P58=2007,OFFSET('2007'!K$1,Calculations!$B56,0),IF($P58=2008,OFFSET('2008'!K$1,Calculations!$B56,0),IF($P58=2009,OFFSET('2009'!K$1,Calculations!$B56,0),IF($P58=2010,OFFSET('2010'!K$1,Calculations!$B56,0),IF($P58=2011,OFFSET('2011'!K$1,Calculations!$B56,0),IF($P58=2012,OFFSET('2012'!K$1,Calculations!$B56,0),IF($P58=2013,OFFSET('2013'!K$1,Calculations!$B56,0),IF($P58=2014,OFFSET('2014'!K$1,Calculations!$B56,0),IF($P58=2015,OFFSET('2015'!K$1,Calculations!$B56,0),IF($P58=2016,OFFSET('2016'!K$1,Calculations!$B56,0),IF($P58=2017,OFFSET('2017'!K$1,Calculations!$B56,0),0))))))))))))))))</f>
        <v>3.1904826312347305E-2</v>
      </c>
      <c r="Y58" s="31">
        <f ca="1">IF($P58=2002,OFFSET('2002'!L$1,Calculations!$B56,0),IF($P58=2003,OFFSET('2003'!L$1,Calculations!$B56,0),IF($P58=2004,OFFSET('2004'!L$1,Calculations!$B56,0),IF($P58=2005,OFFSET('2005'!L$1,Calculations!$B56,0),IF($P58=2006,OFFSET('2006'!L$1,Calculations!$B56,0),IF($P58=2007,OFFSET('2007'!L$1,Calculations!$B56,0),IF($P58=2008,OFFSET('2008'!L$1,Calculations!$B56,0),IF($P58=2009,OFFSET('2009'!L$1,Calculations!$B56,0),IF($P58=2010,OFFSET('2010'!L$1,Calculations!$B56,0),IF($P58=2011,OFFSET('2011'!L$1,Calculations!$B56,0),IF($P58=2012,OFFSET('2012'!L$1,Calculations!$B56,0),IF($P58=2013,OFFSET('2013'!L$1,Calculations!$B56,0),IF($P58=2014,OFFSET('2014'!L$1,Calculations!$B56,0),IF($P58=2015,OFFSET('2015'!L$1,Calculations!$B56,0),IF($P58=2016,OFFSET('2016'!L$1,Calculations!$B56,0),IF($P58=2017,OFFSET('2017'!L$1,Calculations!$B56,0),0))))))))))))))))</f>
        <v>2.4317926403100754E-2</v>
      </c>
      <c r="Z58" s="31">
        <f ca="1">IF($P58=2002,OFFSET('2002'!M$1,Calculations!$B56,0),IF($P58=2003,OFFSET('2003'!M$1,Calculations!$B56,0),IF($P58=2004,OFFSET('2004'!M$1,Calculations!$B56,0),IF($P58=2005,OFFSET('2005'!M$1,Calculations!$B56,0),IF($P58=2006,OFFSET('2006'!M$1,Calculations!$B56,0),IF($P58=2007,OFFSET('2007'!M$1,Calculations!$B56,0),IF($P58=2008,OFFSET('2008'!M$1,Calculations!$B56,0),IF($P58=2009,OFFSET('2009'!M$1,Calculations!$B56,0),IF($P58=2010,OFFSET('2010'!M$1,Calculations!$B56,0),IF($P58=2011,OFFSET('2011'!M$1,Calculations!$B56,0),IF($P58=2012,OFFSET('2012'!M$1,Calculations!$B56,0),IF($P58=2013,OFFSET('2013'!M$1,Calculations!$B56,0),IF($P58=2014,OFFSET('2014'!M$1,Calculations!$B56,0),IF($P58=2015,OFFSET('2015'!M$1,Calculations!$B56,0),IF($P58=2016,OFFSET('2016'!M$1,Calculations!$B56,0),IF($P58=2017,OFFSET('2017'!M$1,Calculations!$B56,0),0))))))))))))))))</f>
        <v>4.5970874160544052E-2</v>
      </c>
      <c r="AA58" s="31">
        <f ca="1">IF($P58=2002,OFFSET('2002'!N$1,Calculations!$B56,0),IF($P58=2003,OFFSET('2003'!N$1,Calculations!$B56,0),IF($P58=2004,OFFSET('2004'!N$1,Calculations!$B56,0),IF($P58=2005,OFFSET('2005'!N$1,Calculations!$B56,0),IF($P58=2006,OFFSET('2006'!N$1,Calculations!$B56,0),IF($P58=2007,OFFSET('2007'!N$1,Calculations!$B56,0),IF($P58=2008,OFFSET('2008'!N$1,Calculations!$B56,0),IF($P58=2009,OFFSET('2009'!N$1,Calculations!$B56,0),IF($P58=2010,OFFSET('2010'!N$1,Calculations!$B56,0),IF($P58=2011,OFFSET('2011'!N$1,Calculations!$B56,0),IF($P58=2012,OFFSET('2012'!N$1,Calculations!$B56,0),IF($P58=2013,OFFSET('2013'!N$1,Calculations!$B56,0),IF($P58=2014,OFFSET('2014'!N$1,Calculations!$B56,0),IF($P58=2015,OFFSET('2015'!N$1,Calculations!$B56,0),IF($P58=2016,OFFSET('2016'!N$1,Calculations!$B56,0),IF($P58=2017,OFFSET('2017'!N$1,Calculations!$B56,0),0))))))))))))))))</f>
        <v>5.0709413437704916E-2</v>
      </c>
      <c r="AB58" s="31">
        <f ca="1">IF($P58=2002,OFFSET('2002'!O$1,Calculations!$B56,0),IF($P58=2003,OFFSET('2003'!O$1,Calculations!$B56,0),IF($P58=2004,OFFSET('2004'!O$1,Calculations!$B56,0),IF($P58=2005,OFFSET('2005'!O$1,Calculations!$B56,0),IF($P58=2006,OFFSET('2006'!O$1,Calculations!$B56,0),IF($P58=2007,OFFSET('2007'!O$1,Calculations!$B56,0),IF($P58=2008,OFFSET('2008'!O$1,Calculations!$B56,0),IF($P58=2009,OFFSET('2009'!O$1,Calculations!$B56,0),IF($P58=2010,OFFSET('2010'!O$1,Calculations!$B56,0),IF($P58=2011,OFFSET('2011'!O$1,Calculations!$B56,0),IF($P58=2012,OFFSET('2012'!O$1,Calculations!$B56,0),IF($P58=2013,OFFSET('2013'!O$1,Calculations!$B56,0),IF($P58=2014,OFFSET('2014'!O$1,Calculations!$B56,0),IF($P58=2015,OFFSET('2015'!O$1,Calculations!$B56,0),IF($P58=2016,OFFSET('2016'!O$1,Calculations!$B56,0),IF($P58=2017,OFFSET('2017'!O$1,Calculations!$B56,0),0))))))))))))))))</f>
        <v>3.7876934222523105E-2</v>
      </c>
      <c r="AC58" s="31">
        <f ca="1">IF($P58=2002,OFFSET('2002'!P$1,Calculations!$B56,0),IF($P58=2003,OFFSET('2003'!P$1,Calculations!$B56,0),IF($P58=2004,OFFSET('2004'!P$1,Calculations!$B56,0),IF($P58=2005,OFFSET('2005'!P$1,Calculations!$B56,0),IF($P58=2006,OFFSET('2006'!P$1,Calculations!$B56,0),IF($P58=2007,OFFSET('2007'!P$1,Calculations!$B56,0),IF($P58=2008,OFFSET('2008'!P$1,Calculations!$B56,0),IF($P58=2009,OFFSET('2009'!P$1,Calculations!$B56,0),IF($P58=2010,OFFSET('2010'!P$1,Calculations!$B56,0),IF($P58=2011,OFFSET('2011'!P$1,Calculations!$B56,0),IF($P58=2012,OFFSET('2012'!P$1,Calculations!$B56,0),IF($P58=2013,OFFSET('2013'!P$1,Calculations!$B56,0),IF($P58=2014,OFFSET('2014'!P$1,Calculations!$B56,0),IF($P58=2015,OFFSET('2015'!P$1,Calculations!$B56,0),IF($P58=2016,OFFSET('2016'!P$1,Calculations!$B56,0),IF($P58=2017,OFFSET('2017'!P$1,Calculations!$B56,0),0))))))))))))))))</f>
        <v>8.350761848368797E-2</v>
      </c>
      <c r="AD58" s="34">
        <f ca="1">IF($P58=2002,OFFSET('2002'!Q$1,Calculations!$B56,0),IF($P58=2003,OFFSET('2003'!Q$1,Calculations!$B56,0),IF($P58=2004,OFFSET('2004'!Q$1,Calculations!$B56,0),IF($P58=2005,OFFSET('2005'!Q$1,Calculations!$B56,0),IF($P58=2006,OFFSET('2006'!Q$1,Calculations!$B56,0),IF($P58=2007,OFFSET('2007'!Q$1,Calculations!$B56,0),IF($P58=2008,OFFSET('2008'!Q$1,Calculations!$B56,0),IF($P58=2009,OFFSET('2009'!Q$1,Calculations!$B56,0),IF($P58=2010,OFFSET('2010'!Q$1,Calculations!$B56,0),IF($P58=2011,OFFSET('2011'!Q$1,Calculations!$B56,0),IF($P58=2012,OFFSET('2012'!Q$1,Calculations!$B56,0),IF($P58=2013,OFFSET('2013'!Q$1,Calculations!$B56,0),IF($P58=2014,OFFSET('2014'!Q$1,Calculations!$B56,0),IF($P58=2015,OFFSET('2015'!Q$1,Calculations!$B56,0),IF($P58=2016,OFFSET('2016'!Q$1,Calculations!$B56,0),IF($P58=2017,OFFSET('2017'!Q$1,Calculations!$B56,0),0))))))))))))))))</f>
        <v>3.38867262296585E-2</v>
      </c>
      <c r="AE58" s="31">
        <f ca="1">IF($P58=2002,OFFSET('2002'!K$1,Calculations!$C56,0),IF($P58=2003,OFFSET('2003'!K$1,Calculations!$C56,0),IF($P58=2004,OFFSET('2004'!K$1,Calculations!$C56,0),IF($P58=2005,OFFSET('2005'!K$1,Calculations!$C56,0),IF($P58=2006,OFFSET('2006'!K$1,Calculations!$C56,0),IF($P58=2007,OFFSET('2007'!K$1,Calculations!$C56,0),IF($P58=2008,OFFSET('2008'!K$1,Calculations!$C56,0),IF($P58=2009,OFFSET('2009'!K$1,Calculations!$C56,0),IF($P58=2010,OFFSET('2010'!K$1,Calculations!$C56,0),IF($P58=2011,OFFSET('2011'!K$1,Calculations!$C56,0),IF($P58=2012,OFFSET('2012'!K$1,Calculations!$C56,0),IF($P58=2013,OFFSET('2013'!K$1,Calculations!$C56,0),IF($P58=2014,OFFSET('2014'!K$1,Calculations!$C56,0),IF($P58=2015,OFFSET('2015'!K$1,Calculations!$C56,0),IF($P58=2016,OFFSET('2016'!K$1,Calculations!$C56,0),IF($P58=2017,OFFSET('2017'!K$1,Calculations!$C56,0),0))))))))))))))))</f>
        <v>3.3279300532052296E-2</v>
      </c>
      <c r="AF58" s="31">
        <f ca="1">IF($P58=2002,OFFSET('2002'!L$1,Calculations!$C56,0),IF($P58=2003,OFFSET('2003'!L$1,Calculations!$C56,0),IF($P58=2004,OFFSET('2004'!L$1,Calculations!$C56,0),IF($P58=2005,OFFSET('2005'!L$1,Calculations!$C56,0),IF($P58=2006,OFFSET('2006'!L$1,Calculations!$C56,0),IF($P58=2007,OFFSET('2007'!L$1,Calculations!$C56,0),IF($P58=2008,OFFSET('2008'!L$1,Calculations!$C56,0),IF($P58=2009,OFFSET('2009'!L$1,Calculations!$C56,0),IF($P58=2010,OFFSET('2010'!L$1,Calculations!$C56,0),IF($P58=2011,OFFSET('2011'!L$1,Calculations!$C56,0),IF($P58=2012,OFFSET('2012'!L$1,Calculations!$C56,0),IF($P58=2013,OFFSET('2013'!L$1,Calculations!$C56,0),IF($P58=2014,OFFSET('2014'!L$1,Calculations!$C56,0),IF($P58=2015,OFFSET('2015'!L$1,Calculations!$C56,0),IF($P58=2016,OFFSET('2016'!L$1,Calculations!$C56,0),IF($P58=2017,OFFSET('2017'!L$1,Calculations!$C56,0),0))))))))))))))))</f>
        <v>0.2928945648314551</v>
      </c>
      <c r="AG58" s="31">
        <f ca="1">IF($P58=2002,OFFSET('2002'!M$1,Calculations!$C56,0),IF($P58=2003,OFFSET('2003'!M$1,Calculations!$C56,0),IF($P58=2004,OFFSET('2004'!M$1,Calculations!$C56,0),IF($P58=2005,OFFSET('2005'!M$1,Calculations!$C56,0),IF($P58=2006,OFFSET('2006'!M$1,Calculations!$C56,0),IF($P58=2007,OFFSET('2007'!M$1,Calculations!$C56,0),IF($P58=2008,OFFSET('2008'!M$1,Calculations!$C56,0),IF($P58=2009,OFFSET('2009'!M$1,Calculations!$C56,0),IF($P58=2010,OFFSET('2010'!M$1,Calculations!$C56,0),IF($P58=2011,OFFSET('2011'!M$1,Calculations!$C56,0),IF($P58=2012,OFFSET('2012'!M$1,Calculations!$C56,0),IF($P58=2013,OFFSET('2013'!M$1,Calculations!$C56,0),IF($P58=2014,OFFSET('2014'!M$1,Calculations!$C56,0),IF($P58=2015,OFFSET('2015'!M$1,Calculations!$C56,0),IF($P58=2016,OFFSET('2016'!M$1,Calculations!$C56,0),IF($P58=2017,OFFSET('2017'!M$1,Calculations!$C56,0),0))))))))))))))))</f>
        <v>0.21156886742920644</v>
      </c>
      <c r="AH58" s="31">
        <f ca="1">IF($P58=2002,OFFSET('2002'!N$1,Calculations!$C56,0),IF($P58=2003,OFFSET('2003'!N$1,Calculations!$C56,0),IF($P58=2004,OFFSET('2004'!N$1,Calculations!$C56,0),IF($P58=2005,OFFSET('2005'!N$1,Calculations!$C56,0),IF($P58=2006,OFFSET('2006'!N$1,Calculations!$C56,0),IF($P58=2007,OFFSET('2007'!N$1,Calculations!$C56,0),IF($P58=2008,OFFSET('2008'!N$1,Calculations!$C56,0),IF($P58=2009,OFFSET('2009'!N$1,Calculations!$C56,0),IF($P58=2010,OFFSET('2010'!N$1,Calculations!$C56,0),IF($P58=2011,OFFSET('2011'!N$1,Calculations!$C56,0),IF($P58=2012,OFFSET('2012'!N$1,Calculations!$C56,0),IF($P58=2013,OFFSET('2013'!N$1,Calculations!$C56,0),IF($P58=2014,OFFSET('2014'!N$1,Calculations!$C56,0),IF($P58=2015,OFFSET('2015'!N$1,Calculations!$C56,0),IF($P58=2016,OFFSET('2016'!N$1,Calculations!$C56,0),IF($P58=2017,OFFSET('2017'!N$1,Calculations!$C56,0),0))))))))))))))))</f>
        <v>0.22313766321512565</v>
      </c>
      <c r="AI58" s="31">
        <f ca="1">IF($P58=2002,OFFSET('2002'!O$1,Calculations!$C56,0),IF($P58=2003,OFFSET('2003'!O$1,Calculations!$C56,0),IF($P58=2004,OFFSET('2004'!O$1,Calculations!$C56,0),IF($P58=2005,OFFSET('2005'!O$1,Calculations!$C56,0),IF($P58=2006,OFFSET('2006'!O$1,Calculations!$C56,0),IF($P58=2007,OFFSET('2007'!O$1,Calculations!$C56,0),IF($P58=2008,OFFSET('2008'!O$1,Calculations!$C56,0),IF($P58=2009,OFFSET('2009'!O$1,Calculations!$C56,0),IF($P58=2010,OFFSET('2010'!O$1,Calculations!$C56,0),IF($P58=2011,OFFSET('2011'!O$1,Calculations!$C56,0),IF($P58=2012,OFFSET('2012'!O$1,Calculations!$C56,0),IF($P58=2013,OFFSET('2013'!O$1,Calculations!$C56,0),IF($P58=2014,OFFSET('2014'!O$1,Calculations!$C56,0),IF($P58=2015,OFFSET('2015'!O$1,Calculations!$C56,0),IF($P58=2016,OFFSET('2016'!O$1,Calculations!$C56,0),IF($P58=2017,OFFSET('2017'!O$1,Calculations!$C56,0),0))))))))))))))))</f>
        <v>0.17687451216609743</v>
      </c>
      <c r="AJ58" s="31">
        <f ca="1">IF($P58=2002,OFFSET('2002'!P$1,Calculations!$C56,0),IF($P58=2003,OFFSET('2003'!P$1,Calculations!$C56,0),IF($P58=2004,OFFSET('2004'!P$1,Calculations!$C56,0),IF($P58=2005,OFFSET('2005'!P$1,Calculations!$C56,0),IF($P58=2006,OFFSET('2006'!P$1,Calculations!$C56,0),IF($P58=2007,OFFSET('2007'!P$1,Calculations!$C56,0),IF($P58=2008,OFFSET('2008'!P$1,Calculations!$C56,0),IF($P58=2009,OFFSET('2009'!P$1,Calculations!$C56,0),IF($P58=2010,OFFSET('2010'!P$1,Calculations!$C56,0),IF($P58=2011,OFFSET('2011'!P$1,Calculations!$C56,0),IF($P58=2012,OFFSET('2012'!P$1,Calculations!$C56,0),IF($P58=2013,OFFSET('2013'!P$1,Calculations!$C56,0),IF($P58=2014,OFFSET('2014'!P$1,Calculations!$C56,0),IF($P58=2015,OFFSET('2015'!P$1,Calculations!$C56,0),IF($P58=2016,OFFSET('2016'!P$1,Calculations!$C56,0),IF($P58=2017,OFFSET('2017'!P$1,Calculations!$C56,0),0))))))))))))))))</f>
        <v>0.20233631039736857</v>
      </c>
      <c r="AK58" s="34">
        <f ca="1">IF($P58=2002,OFFSET('2002'!Q$1,Calculations!$C56,0),IF($P58=2003,OFFSET('2003'!Q$1,Calculations!$C56,0),IF($P58=2004,OFFSET('2004'!Q$1,Calculations!$C56,0),IF($P58=2005,OFFSET('2005'!Q$1,Calculations!$C56,0),IF($P58=2006,OFFSET('2006'!Q$1,Calculations!$C56,0),IF($P58=2007,OFFSET('2007'!Q$1,Calculations!$C56,0),IF($P58=2008,OFFSET('2008'!Q$1,Calculations!$C56,0),IF($P58=2009,OFFSET('2009'!Q$1,Calculations!$C56,0),IF($P58=2010,OFFSET('2010'!Q$1,Calculations!$C56,0),IF($P58=2011,OFFSET('2011'!Q$1,Calculations!$C56,0),IF($P58=2012,OFFSET('2012'!Q$1,Calculations!$C56,0),IF($P58=2013,OFFSET('2013'!Q$1,Calculations!$C56,0),IF($P58=2014,OFFSET('2014'!Q$1,Calculations!$C56,0),IF($P58=2015,OFFSET('2015'!Q$1,Calculations!$C56,0),IF($P58=2016,OFFSET('2016'!Q$1,Calculations!$C56,0),IF($P58=2017,OFFSET('2017'!Q$1,Calculations!$C56,0),0))))))))))))))))</f>
        <v>0.16352114715495755</v>
      </c>
      <c r="AL58" s="31">
        <f ca="1">IF($P58=2002,OFFSET('2002'!K$1,Calculations!$D56,0),IF($P58=2003,OFFSET('2003'!K$1,Calculations!$D56,0),IF($P58=2004,OFFSET('2004'!K$1,Calculations!$D56,0),IF($P58=2005,OFFSET('2005'!K$1,Calculations!$D56,0),IF($P58=2006,OFFSET('2006'!K$1,Calculations!$D56,0),IF($P58=2007,OFFSET('2007'!K$1,Calculations!$D56,0),IF($P58=2008,OFFSET('2008'!K$1,Calculations!$D56,0),IF($P58=2009,OFFSET('2009'!K$1,Calculations!$D56,0),IF($P58=2010,OFFSET('2010'!K$1,Calculations!$D56,0),IF($P58=2011,OFFSET('2011'!K$1,Calculations!$D56,0),IF($P58=2012,OFFSET('2012'!K$1,Calculations!$D56,0),IF($P58=2013,OFFSET('2013'!K$1,Calculations!$D56,0),IF($P58=2014,OFFSET('2014'!K$1,Calculations!$D56,0),IF($P58=2015,OFFSET('2015'!K$1,Calculations!$D56,0),IF($P58=2016,OFFSET('2016'!K$1,Calculations!$D56,0),IF($P58=2017,OFFSET('2017'!K$1,Calculations!$D56,0),0))))))))))))))))</f>
        <v>3.8543515580888366E-3</v>
      </c>
      <c r="AM58" s="31">
        <f ca="1">IF($P58=2002,OFFSET('2002'!L$1,Calculations!$D56,0),IF($P58=2003,OFFSET('2003'!L$1,Calculations!$D56,0),IF($P58=2004,OFFSET('2004'!L$1,Calculations!$D56,0),IF($P58=2005,OFFSET('2005'!L$1,Calculations!$D56,0),IF($P58=2006,OFFSET('2006'!L$1,Calculations!$D56,0),IF($P58=2007,OFFSET('2007'!L$1,Calculations!$D56,0),IF($P58=2008,OFFSET('2008'!L$1,Calculations!$D56,0),IF($P58=2009,OFFSET('2009'!L$1,Calculations!$D56,0),IF($P58=2010,OFFSET('2010'!L$1,Calculations!$D56,0),IF($P58=2011,OFFSET('2011'!L$1,Calculations!$D56,0),IF($P58=2012,OFFSET('2012'!L$1,Calculations!$D56,0),IF($P58=2013,OFFSET('2013'!L$1,Calculations!$D56,0),IF($P58=2014,OFFSET('2014'!L$1,Calculations!$D56,0),IF($P58=2015,OFFSET('2015'!L$1,Calculations!$D56,0),IF($P58=2016,OFFSET('2016'!L$1,Calculations!$D56,0),IF($P58=2017,OFFSET('2017'!L$1,Calculations!$D56,0),0))))))))))))))))</f>
        <v>5.7070680844876209E-2</v>
      </c>
      <c r="AN58" s="31">
        <f ca="1">IF($P58=2002,OFFSET('2002'!M$1,Calculations!$D56,0),IF($P58=2003,OFFSET('2003'!M$1,Calculations!$D56,0),IF($P58=2004,OFFSET('2004'!M$1,Calculations!$D56,0),IF($P58=2005,OFFSET('2005'!M$1,Calculations!$D56,0),IF($P58=2006,OFFSET('2006'!M$1,Calculations!$D56,0),IF($P58=2007,OFFSET('2007'!M$1,Calculations!$D56,0),IF($P58=2008,OFFSET('2008'!M$1,Calculations!$D56,0),IF($P58=2009,OFFSET('2009'!M$1,Calculations!$D56,0),IF($P58=2010,OFFSET('2010'!M$1,Calculations!$D56,0),IF($P58=2011,OFFSET('2011'!M$1,Calculations!$D56,0),IF($P58=2012,OFFSET('2012'!M$1,Calculations!$D56,0),IF($P58=2013,OFFSET('2013'!M$1,Calculations!$D56,0),IF($P58=2014,OFFSET('2014'!M$1,Calculations!$D56,0),IF($P58=2015,OFFSET('2015'!M$1,Calculations!$D56,0),IF($P58=2016,OFFSET('2016'!M$1,Calculations!$D56,0),IF($P58=2017,OFFSET('2017'!M$1,Calculations!$D56,0),0))))))))))))))))</f>
        <v>3.3217705729286666E-2</v>
      </c>
      <c r="AO58" s="31">
        <f ca="1">IF($P58=2002,OFFSET('2002'!N$1,Calculations!$D56,0),IF($P58=2003,OFFSET('2003'!N$1,Calculations!$D56,0),IF($P58=2004,OFFSET('2004'!N$1,Calculations!$D56,0),IF($P58=2005,OFFSET('2005'!N$1,Calculations!$D56,0),IF($P58=2006,OFFSET('2006'!N$1,Calculations!$D56,0),IF($P58=2007,OFFSET('2007'!N$1,Calculations!$D56,0),IF($P58=2008,OFFSET('2008'!N$1,Calculations!$D56,0),IF($P58=2009,OFFSET('2009'!N$1,Calculations!$D56,0),IF($P58=2010,OFFSET('2010'!N$1,Calculations!$D56,0),IF($P58=2011,OFFSET('2011'!N$1,Calculations!$D56,0),IF($P58=2012,OFFSET('2012'!N$1,Calculations!$D56,0),IF($P58=2013,OFFSET('2013'!N$1,Calculations!$D56,0),IF($P58=2014,OFFSET('2014'!N$1,Calculations!$D56,0),IF($P58=2015,OFFSET('2015'!N$1,Calculations!$D56,0),IF($P58=2016,OFFSET('2016'!N$1,Calculations!$D56,0),IF($P58=2017,OFFSET('2017'!N$1,Calculations!$D56,0),0))))))))))))))))</f>
        <v>1.9586996159562144E-2</v>
      </c>
      <c r="AP58" s="31">
        <f ca="1">IF($P58=2002,OFFSET('2002'!O$1,Calculations!$D56,0),IF($P58=2003,OFFSET('2003'!O$1,Calculations!$D56,0),IF($P58=2004,OFFSET('2004'!O$1,Calculations!$D56,0),IF($P58=2005,OFFSET('2005'!O$1,Calculations!$D56,0),IF($P58=2006,OFFSET('2006'!O$1,Calculations!$D56,0),IF($P58=2007,OFFSET('2007'!O$1,Calculations!$D56,0),IF($P58=2008,OFFSET('2008'!O$1,Calculations!$D56,0),IF($P58=2009,OFFSET('2009'!O$1,Calculations!$D56,0),IF($P58=2010,OFFSET('2010'!O$1,Calculations!$D56,0),IF($P58=2011,OFFSET('2011'!O$1,Calculations!$D56,0),IF($P58=2012,OFFSET('2012'!O$1,Calculations!$D56,0),IF($P58=2013,OFFSET('2013'!O$1,Calculations!$D56,0),IF($P58=2014,OFFSET('2014'!O$1,Calculations!$D56,0),IF($P58=2015,OFFSET('2015'!O$1,Calculations!$D56,0),IF($P58=2016,OFFSET('2016'!O$1,Calculations!$D56,0),IF($P58=2017,OFFSET('2017'!O$1,Calculations!$D56,0),0))))))))))))))))</f>
        <v>1.9295179004318888E-2</v>
      </c>
      <c r="AQ58" s="31">
        <f ca="1">IF($P58=2002,OFFSET('2002'!P$1,Calculations!$D56,0),IF($P58=2003,OFFSET('2003'!P$1,Calculations!$D56,0),IF($P58=2004,OFFSET('2004'!P$1,Calculations!$D56,0),IF($P58=2005,OFFSET('2005'!P$1,Calculations!$D56,0),IF($P58=2006,OFFSET('2006'!P$1,Calculations!$D56,0),IF($P58=2007,OFFSET('2007'!P$1,Calculations!$D56,0),IF($P58=2008,OFFSET('2008'!P$1,Calculations!$D56,0),IF($P58=2009,OFFSET('2009'!P$1,Calculations!$D56,0),IF($P58=2010,OFFSET('2010'!P$1,Calculations!$D56,0),IF($P58=2011,OFFSET('2011'!P$1,Calculations!$D56,0),IF($P58=2012,OFFSET('2012'!P$1,Calculations!$D56,0),IF($P58=2013,OFFSET('2013'!P$1,Calculations!$D56,0),IF($P58=2014,OFFSET('2014'!P$1,Calculations!$D56,0),IF($P58=2015,OFFSET('2015'!P$1,Calculations!$D56,0),IF($P58=2016,OFFSET('2016'!P$1,Calculations!$D56,0),IF($P58=2017,OFFSET('2017'!P$1,Calculations!$D56,0),0))))))))))))))))</f>
        <v>7.8994945969153001E-3</v>
      </c>
      <c r="AR58" s="34">
        <f ca="1">IF($P58=2002,OFFSET('2002'!Q$1,Calculations!$D56,0),IF($P58=2003,OFFSET('2003'!Q$1,Calculations!$D56,0),IF($P58=2004,OFFSET('2004'!Q$1,Calculations!$D56,0),IF($P58=2005,OFFSET('2005'!Q$1,Calculations!$D56,0),IF($P58=2006,OFFSET('2006'!Q$1,Calculations!$D56,0),IF($P58=2007,OFFSET('2007'!Q$1,Calculations!$D56,0),IF($P58=2008,OFFSET('2008'!Q$1,Calculations!$D56,0),IF($P58=2009,OFFSET('2009'!Q$1,Calculations!$D56,0),IF($P58=2010,OFFSET('2010'!Q$1,Calculations!$D56,0),IF($P58=2011,OFFSET('2011'!Q$1,Calculations!$D56,0),IF($P58=2012,OFFSET('2012'!Q$1,Calculations!$D56,0),IF($P58=2013,OFFSET('2013'!Q$1,Calculations!$D56,0),IF($P58=2014,OFFSET('2014'!Q$1,Calculations!$D56,0),IF($P58=2015,OFFSET('2015'!Q$1,Calculations!$D56,0),IF($P58=2016,OFFSET('2016'!Q$1,Calculations!$D56,0),IF($P58=2017,OFFSET('2017'!Q$1,Calculations!$D56,0),0))))))))))))))))</f>
        <v>2.3724415774105289E-2</v>
      </c>
      <c r="AS58" s="31">
        <f ca="1">IF($P58=2002,OFFSET('2002'!K$1,Calculations!$E56,0),IF($P58=2003,OFFSET('2003'!K$1,Calculations!$E56,0),IF($P58=2004,OFFSET('2004'!K$1,Calculations!$E56,0),IF($P58=2005,OFFSET('2005'!K$1,Calculations!$E56,0),IF($P58=2006,OFFSET('2006'!K$1,Calculations!$E56,0),IF($P58=2007,OFFSET('2007'!K$1,Calculations!$E56,0),IF($P58=2008,OFFSET('2008'!K$1,Calculations!$E56,0),IF($P58=2009,OFFSET('2009'!K$1,Calculations!$E56,0),IF($P58=2010,OFFSET('2010'!K$1,Calculations!$E56,0),IF($P58=2011,OFFSET('2011'!K$1,Calculations!$E56,0),IF($P58=2012,OFFSET('2012'!K$1,Calculations!$E56,0),IF($P58=2013,OFFSET('2013'!K$1,Calculations!$E56,0),IF($P58=2014,OFFSET('2014'!K$1,Calculations!$E56,0),IF($P58=2015,OFFSET('2015'!K$1,Calculations!$E56,0),IF($P58=2016,OFFSET('2016'!K$1,Calculations!$E56,0),IF($P58=2017,OFFSET('2017'!K$1,Calculations!$E56,0),0))))))))))))))))</f>
        <v>9.7620734649227024E-3</v>
      </c>
      <c r="AT58" s="31">
        <f ca="1">IF($P58=2002,OFFSET('2002'!L$1,Calculations!$E56,0),IF($P58=2003,OFFSET('2003'!L$1,Calculations!$E56,0),IF($P58=2004,OFFSET('2004'!L$1,Calculations!$E56,0),IF($P58=2005,OFFSET('2005'!L$1,Calculations!$E56,0),IF($P58=2006,OFFSET('2006'!L$1,Calculations!$E56,0),IF($P58=2007,OFFSET('2007'!L$1,Calculations!$E56,0),IF($P58=2008,OFFSET('2008'!L$1,Calculations!$E56,0),IF($P58=2009,OFFSET('2009'!L$1,Calculations!$E56,0),IF($P58=2010,OFFSET('2010'!L$1,Calculations!$E56,0),IF($P58=2011,OFFSET('2011'!L$1,Calculations!$E56,0),IF($P58=2012,OFFSET('2012'!L$1,Calculations!$E56,0),IF($P58=2013,OFFSET('2013'!L$1,Calculations!$E56,0),IF($P58=2014,OFFSET('2014'!L$1,Calculations!$E56,0),IF($P58=2015,OFFSET('2015'!L$1,Calculations!$E56,0),IF($P58=2016,OFFSET('2016'!L$1,Calculations!$E56,0),IF($P58=2017,OFFSET('2017'!L$1,Calculations!$E56,0),0))))))))))))))))</f>
        <v>5.7713109651778158E-2</v>
      </c>
      <c r="AU58" s="31">
        <f ca="1">IF($P58=2002,OFFSET('2002'!M$1,Calculations!$E56,0),IF($P58=2003,OFFSET('2003'!M$1,Calculations!$E56,0),IF($P58=2004,OFFSET('2004'!M$1,Calculations!$E56,0),IF($P58=2005,OFFSET('2005'!M$1,Calculations!$E56,0),IF($P58=2006,OFFSET('2006'!M$1,Calculations!$E56,0),IF($P58=2007,OFFSET('2007'!M$1,Calculations!$E56,0),IF($P58=2008,OFFSET('2008'!M$1,Calculations!$E56,0),IF($P58=2009,OFFSET('2009'!M$1,Calculations!$E56,0),IF($P58=2010,OFFSET('2010'!M$1,Calculations!$E56,0),IF($P58=2011,OFFSET('2011'!M$1,Calculations!$E56,0),IF($P58=2012,OFFSET('2012'!M$1,Calculations!$E56,0),IF($P58=2013,OFFSET('2013'!M$1,Calculations!$E56,0),IF($P58=2014,OFFSET('2014'!M$1,Calculations!$E56,0),IF($P58=2015,OFFSET('2015'!M$1,Calculations!$E56,0),IF($P58=2016,OFFSET('2016'!M$1,Calculations!$E56,0),IF($P58=2017,OFFSET('2017'!M$1,Calculations!$E56,0),0))))))))))))))))</f>
        <v>5.8901679015059868E-2</v>
      </c>
      <c r="AV58" s="31">
        <f ca="1">IF($P58=2002,OFFSET('2002'!N$1,Calculations!$E56,0),IF($P58=2003,OFFSET('2003'!N$1,Calculations!$E56,0),IF($P58=2004,OFFSET('2004'!N$1,Calculations!$E56,0),IF($P58=2005,OFFSET('2005'!N$1,Calculations!$E56,0),IF($P58=2006,OFFSET('2006'!N$1,Calculations!$E56,0),IF($P58=2007,OFFSET('2007'!N$1,Calculations!$E56,0),IF($P58=2008,OFFSET('2008'!N$1,Calculations!$E56,0),IF($P58=2009,OFFSET('2009'!N$1,Calculations!$E56,0),IF($P58=2010,OFFSET('2010'!N$1,Calculations!$E56,0),IF($P58=2011,OFFSET('2011'!N$1,Calculations!$E56,0),IF($P58=2012,OFFSET('2012'!N$1,Calculations!$E56,0),IF($P58=2013,OFFSET('2013'!N$1,Calculations!$E56,0),IF($P58=2014,OFFSET('2014'!N$1,Calculations!$E56,0),IF($P58=2015,OFFSET('2015'!N$1,Calculations!$E56,0),IF($P58=2016,OFFSET('2016'!N$1,Calculations!$E56,0),IF($P58=2017,OFFSET('2017'!N$1,Calculations!$E56,0),0))))))))))))))))</f>
        <v>3.3610049000038271E-2</v>
      </c>
      <c r="AW58" s="31">
        <f ca="1">IF($P58=2002,OFFSET('2002'!O$1,Calculations!$E56,0),IF($P58=2003,OFFSET('2003'!O$1,Calculations!$E56,0),IF($P58=2004,OFFSET('2004'!O$1,Calculations!$E56,0),IF($P58=2005,OFFSET('2005'!O$1,Calculations!$E56,0),IF($P58=2006,OFFSET('2006'!O$1,Calculations!$E56,0),IF($P58=2007,OFFSET('2007'!O$1,Calculations!$E56,0),IF($P58=2008,OFFSET('2008'!O$1,Calculations!$E56,0),IF($P58=2009,OFFSET('2009'!O$1,Calculations!$E56,0),IF($P58=2010,OFFSET('2010'!O$1,Calculations!$E56,0),IF($P58=2011,OFFSET('2011'!O$1,Calculations!$E56,0),IF($P58=2012,OFFSET('2012'!O$1,Calculations!$E56,0),IF($P58=2013,OFFSET('2013'!O$1,Calculations!$E56,0),IF($P58=2014,OFFSET('2014'!O$1,Calculations!$E56,0),IF($P58=2015,OFFSET('2015'!O$1,Calculations!$E56,0),IF($P58=2016,OFFSET('2016'!O$1,Calculations!$E56,0),IF($P58=2017,OFFSET('2017'!O$1,Calculations!$E56,0),0))))))))))))))))</f>
        <v>3.8549672637109442E-2</v>
      </c>
      <c r="AX58" s="31">
        <f ca="1">IF($P58=2002,OFFSET('2002'!P$1,Calculations!$E56,0),IF($P58=2003,OFFSET('2003'!P$1,Calculations!$E56,0),IF($P58=2004,OFFSET('2004'!P$1,Calculations!$E56,0),IF($P58=2005,OFFSET('2005'!P$1,Calculations!$E56,0),IF($P58=2006,OFFSET('2006'!P$1,Calculations!$E56,0),IF($P58=2007,OFFSET('2007'!P$1,Calculations!$E56,0),IF($P58=2008,OFFSET('2008'!P$1,Calculations!$E56,0),IF($P58=2009,OFFSET('2009'!P$1,Calculations!$E56,0),IF($P58=2010,OFFSET('2010'!P$1,Calculations!$E56,0),IF($P58=2011,OFFSET('2011'!P$1,Calculations!$E56,0),IF($P58=2012,OFFSET('2012'!P$1,Calculations!$E56,0),IF($P58=2013,OFFSET('2013'!P$1,Calculations!$E56,0),IF($P58=2014,OFFSET('2014'!P$1,Calculations!$E56,0),IF($P58=2015,OFFSET('2015'!P$1,Calculations!$E56,0),IF($P58=2016,OFFSET('2016'!P$1,Calculations!$E56,0),IF($P58=2017,OFFSET('2017'!P$1,Calculations!$E56,0),0))))))))))))))))</f>
        <v>4.2303750323221236E-2</v>
      </c>
      <c r="AY58" s="34">
        <f ca="1">IF($P58=2002,OFFSET('2002'!Q$1,Calculations!$E56,0),IF($P58=2003,OFFSET('2003'!Q$1,Calculations!$E56,0),IF($P58=2004,OFFSET('2004'!Q$1,Calculations!$E56,0),IF($P58=2005,OFFSET('2005'!Q$1,Calculations!$E56,0),IF($P58=2006,OFFSET('2006'!Q$1,Calculations!$E56,0),IF($P58=2007,OFFSET('2007'!Q$1,Calculations!$E56,0),IF($P58=2008,OFFSET('2008'!Q$1,Calculations!$E56,0),IF($P58=2009,OFFSET('2009'!Q$1,Calculations!$E56,0),IF($P58=2010,OFFSET('2010'!Q$1,Calculations!$E56,0),IF($P58=2011,OFFSET('2011'!Q$1,Calculations!$E56,0),IF($P58=2012,OFFSET('2012'!Q$1,Calculations!$E56,0),IF($P58=2013,OFFSET('2013'!Q$1,Calculations!$E56,0),IF($P58=2014,OFFSET('2014'!Q$1,Calculations!$E56,0),IF($P58=2015,OFFSET('2015'!Q$1,Calculations!$E56,0),IF($P58=2016,OFFSET('2016'!Q$1,Calculations!$E56,0),IF($P58=2017,OFFSET('2017'!Q$1,Calculations!$E56,0),0))))))))))))))))</f>
        <v>3.4928566877817847E-2</v>
      </c>
      <c r="AZ58" s="31">
        <f ca="1">IF($P58=2002,OFFSET('2002'!K$1,Calculations!$F56,0),IF($P58=2003,OFFSET('2003'!K$1,Calculations!$F56,0),IF($P58=2004,OFFSET('2004'!K$1,Calculations!$F56,0),IF($P58=2005,OFFSET('2005'!K$1,Calculations!$F56,0),IF($P58=2006,OFFSET('2006'!K$1,Calculations!$F56,0),IF($P58=2007,OFFSET('2007'!K$1,Calculations!$F56,0),IF($P58=2008,OFFSET('2008'!K$1,Calculations!$F56,0),IF($P58=2009,OFFSET('2009'!K$1,Calculations!$F56,0),IF($P58=2010,OFFSET('2010'!K$1,Calculations!$F56,0),IF($P58=2011,OFFSET('2011'!K$1,Calculations!$F56,0),IF($P58=2012,OFFSET('2012'!K$1,Calculations!$F56,0),IF($P58=2013,OFFSET('2013'!K$1,Calculations!$F56,0),IF($P58=2014,OFFSET('2014'!K$1,Calculations!$F56,0),IF($P58=2015,OFFSET('2015'!K$1,Calculations!$F56,0),IF($P58=2016,OFFSET('2016'!K$1,Calculations!$F56,0),IF($P58=2017,OFFSET('2017'!K$1,Calculations!$F56,0),0))))))))))))))))</f>
        <v>1.2967009454780188E-4</v>
      </c>
      <c r="BA58" s="31">
        <f ca="1">IF($P58=2002,OFFSET('2002'!L$1,Calculations!$F56,0),IF($P58=2003,OFFSET('2003'!L$1,Calculations!$F56,0),IF($P58=2004,OFFSET('2004'!L$1,Calculations!$F56,0),IF($P58=2005,OFFSET('2005'!L$1,Calculations!$F56,0),IF($P58=2006,OFFSET('2006'!L$1,Calculations!$F56,0),IF($P58=2007,OFFSET('2007'!L$1,Calculations!$F56,0),IF($P58=2008,OFFSET('2008'!L$1,Calculations!$F56,0),IF($P58=2009,OFFSET('2009'!L$1,Calculations!$F56,0),IF($P58=2010,OFFSET('2010'!L$1,Calculations!$F56,0),IF($P58=2011,OFFSET('2011'!L$1,Calculations!$F56,0),IF($P58=2012,OFFSET('2012'!L$1,Calculations!$F56,0),IF($P58=2013,OFFSET('2013'!L$1,Calculations!$F56,0),IF($P58=2014,OFFSET('2014'!L$1,Calculations!$F56,0),IF($P58=2015,OFFSET('2015'!L$1,Calculations!$F56,0),IF($P58=2016,OFFSET('2016'!L$1,Calculations!$F56,0),IF($P58=2017,OFFSET('2017'!L$1,Calculations!$F56,0),0))))))))))))))))</f>
        <v>6.8833537292074948E-3</v>
      </c>
      <c r="BB58" s="31">
        <f ca="1">IF($P58=2002,OFFSET('2002'!M$1,Calculations!$F56,0),IF($P58=2003,OFFSET('2003'!M$1,Calculations!$F56,0),IF($P58=2004,OFFSET('2004'!M$1,Calculations!$F56,0),IF($P58=2005,OFFSET('2005'!M$1,Calculations!$F56,0),IF($P58=2006,OFFSET('2006'!M$1,Calculations!$F56,0),IF($P58=2007,OFFSET('2007'!M$1,Calculations!$F56,0),IF($P58=2008,OFFSET('2008'!M$1,Calculations!$F56,0),IF($P58=2009,OFFSET('2009'!M$1,Calculations!$F56,0),IF($P58=2010,OFFSET('2010'!M$1,Calculations!$F56,0),IF($P58=2011,OFFSET('2011'!M$1,Calculations!$F56,0),IF($P58=2012,OFFSET('2012'!M$1,Calculations!$F56,0),IF($P58=2013,OFFSET('2013'!M$1,Calculations!$F56,0),IF($P58=2014,OFFSET('2014'!M$1,Calculations!$F56,0),IF($P58=2015,OFFSET('2015'!M$1,Calculations!$F56,0),IF($P58=2016,OFFSET('2016'!M$1,Calculations!$F56,0),IF($P58=2017,OFFSET('2017'!M$1,Calculations!$F56,0),0))))))))))))))))</f>
        <v>1.1102138813899357E-2</v>
      </c>
      <c r="BC58" s="31">
        <f ca="1">IF($P58=2002,OFFSET('2002'!N$1,Calculations!$F56,0),IF($P58=2003,OFFSET('2003'!N$1,Calculations!$F56,0),IF($P58=2004,OFFSET('2004'!N$1,Calculations!$F56,0),IF($P58=2005,OFFSET('2005'!N$1,Calculations!$F56,0),IF($P58=2006,OFFSET('2006'!N$1,Calculations!$F56,0),IF($P58=2007,OFFSET('2007'!N$1,Calculations!$F56,0),IF($P58=2008,OFFSET('2008'!N$1,Calculations!$F56,0),IF($P58=2009,OFFSET('2009'!N$1,Calculations!$F56,0),IF($P58=2010,OFFSET('2010'!N$1,Calculations!$F56,0),IF($P58=2011,OFFSET('2011'!N$1,Calculations!$F56,0),IF($P58=2012,OFFSET('2012'!N$1,Calculations!$F56,0),IF($P58=2013,OFFSET('2013'!N$1,Calculations!$F56,0),IF($P58=2014,OFFSET('2014'!N$1,Calculations!$F56,0),IF($P58=2015,OFFSET('2015'!N$1,Calculations!$F56,0),IF($P58=2016,OFFSET('2016'!N$1,Calculations!$F56,0),IF($P58=2017,OFFSET('2017'!N$1,Calculations!$F56,0),0))))))))))))))))</f>
        <v>1.6769146840671725E-2</v>
      </c>
      <c r="BD58" s="31">
        <f ca="1">IF($P58=2002,OFFSET('2002'!O$1,Calculations!$F56,0),IF($P58=2003,OFFSET('2003'!O$1,Calculations!$F56,0),IF($P58=2004,OFFSET('2004'!O$1,Calculations!$F56,0),IF($P58=2005,OFFSET('2005'!O$1,Calculations!$F56,0),IF($P58=2006,OFFSET('2006'!O$1,Calculations!$F56,0),IF($P58=2007,OFFSET('2007'!O$1,Calculations!$F56,0),IF($P58=2008,OFFSET('2008'!O$1,Calculations!$F56,0),IF($P58=2009,OFFSET('2009'!O$1,Calculations!$F56,0),IF($P58=2010,OFFSET('2010'!O$1,Calculations!$F56,0),IF($P58=2011,OFFSET('2011'!O$1,Calculations!$F56,0),IF($P58=2012,OFFSET('2012'!O$1,Calculations!$F56,0),IF($P58=2013,OFFSET('2013'!O$1,Calculations!$F56,0),IF($P58=2014,OFFSET('2014'!O$1,Calculations!$F56,0),IF($P58=2015,OFFSET('2015'!O$1,Calculations!$F56,0),IF($P58=2016,OFFSET('2016'!O$1,Calculations!$F56,0),IF($P58=2017,OFFSET('2017'!O$1,Calculations!$F56,0),0))))))))))))))))</f>
        <v>1.8580495842339206E-3</v>
      </c>
      <c r="BE58" s="31">
        <f ca="1">IF($P58=2002,OFFSET('2002'!P$1,Calculations!$F56,0),IF($P58=2003,OFFSET('2003'!P$1,Calculations!$F56,0),IF($P58=2004,OFFSET('2004'!P$1,Calculations!$F56,0),IF($P58=2005,OFFSET('2005'!P$1,Calculations!$F56,0),IF($P58=2006,OFFSET('2006'!P$1,Calculations!$F56,0),IF($P58=2007,OFFSET('2007'!P$1,Calculations!$F56,0),IF($P58=2008,OFFSET('2008'!P$1,Calculations!$F56,0),IF($P58=2009,OFFSET('2009'!P$1,Calculations!$F56,0),IF($P58=2010,OFFSET('2010'!P$1,Calculations!$F56,0),IF($P58=2011,OFFSET('2011'!P$1,Calculations!$F56,0),IF($P58=2012,OFFSET('2012'!P$1,Calculations!$F56,0),IF($P58=2013,OFFSET('2013'!P$1,Calculations!$F56,0),IF($P58=2014,OFFSET('2014'!P$1,Calculations!$F56,0),IF($P58=2015,OFFSET('2015'!P$1,Calculations!$F56,0),IF($P58=2016,OFFSET('2016'!P$1,Calculations!$F56,0),IF($P58=2017,OFFSET('2017'!P$1,Calculations!$F56,0),0))))))))))))))))</f>
        <v>1.4112015680471556E-2</v>
      </c>
      <c r="BF58" s="34">
        <f ca="1">IF($P58=2002,OFFSET('2002'!Q$1,Calculations!$F56,0),IF($P58=2003,OFFSET('2003'!Q$1,Calculations!$F56,0),IF($P58=2004,OFFSET('2004'!Q$1,Calculations!$F56,0),IF($P58=2005,OFFSET('2005'!Q$1,Calculations!$F56,0),IF($P58=2006,OFFSET('2006'!Q$1,Calculations!$F56,0),IF($P58=2007,OFFSET('2007'!Q$1,Calculations!$F56,0),IF($P58=2008,OFFSET('2008'!Q$1,Calculations!$F56,0),IF($P58=2009,OFFSET('2009'!Q$1,Calculations!$F56,0),IF($P58=2010,OFFSET('2010'!Q$1,Calculations!$F56,0),IF($P58=2011,OFFSET('2011'!Q$1,Calculations!$F56,0),IF($P58=2012,OFFSET('2012'!Q$1,Calculations!$F56,0),IF($P58=2013,OFFSET('2013'!Q$1,Calculations!$F56,0),IF($P58=2014,OFFSET('2014'!Q$1,Calculations!$F56,0),IF($P58=2015,OFFSET('2015'!Q$1,Calculations!$F56,0),IF($P58=2016,OFFSET('2016'!Q$1,Calculations!$F56,0),IF($P58=2017,OFFSET('2017'!Q$1,Calculations!$F56,0),0))))))))))))))))</f>
        <v>3.3903407533472738E-3</v>
      </c>
      <c r="BG58" s="31">
        <f ca="1">IF($P58=2002,OFFSET('2002'!K$1,Calculations!$G56,0),IF($P58=2003,OFFSET('2003'!K$1,Calculations!$G56,0),IF($P58=2004,OFFSET('2004'!K$1,Calculations!$G56,0),IF($P58=2005,OFFSET('2005'!K$1,Calculations!$G56,0),IF($P58=2006,OFFSET('2006'!K$1,Calculations!$G56,0),IF($P58=2007,OFFSET('2007'!K$1,Calculations!$G56,0),IF($P58=2008,OFFSET('2008'!K$1,Calculations!$G56,0),IF($P58=2009,OFFSET('2009'!K$1,Calculations!$G56,0),IF($P58=2010,OFFSET('2010'!K$1,Calculations!$G56,0),IF($P58=2011,OFFSET('2011'!K$1,Calculations!$G56,0),IF($P58=2012,OFFSET('2012'!K$1,Calculations!$G56,0),IF($P58=2013,OFFSET('2013'!K$1,Calculations!$G56,0),IF($P58=2014,OFFSET('2014'!K$1,Calculations!$G56,0),IF($P58=2015,OFFSET('2015'!K$1,Calculations!$G56,0),IF($P58=2016,OFFSET('2016'!K$1,Calculations!$G56,0),IF($P58=2017,OFFSET('2017'!K$1,Calculations!$G56,0),0))))))))))))))))</f>
        <v>6.555048247126552E-2</v>
      </c>
      <c r="BH58" s="31">
        <f ca="1">IF($P58=2002,OFFSET('2002'!L$1,Calculations!$G56,0),IF($P58=2003,OFFSET('2003'!L$1,Calculations!$G56,0),IF($P58=2004,OFFSET('2004'!L$1,Calculations!$G56,0),IF($P58=2005,OFFSET('2005'!L$1,Calculations!$G56,0),IF($P58=2006,OFFSET('2006'!L$1,Calculations!$G56,0),IF($P58=2007,OFFSET('2007'!L$1,Calculations!$G56,0),IF($P58=2008,OFFSET('2008'!L$1,Calculations!$G56,0),IF($P58=2009,OFFSET('2009'!L$1,Calculations!$G56,0),IF($P58=2010,OFFSET('2010'!L$1,Calculations!$G56,0),IF($P58=2011,OFFSET('2011'!L$1,Calculations!$G56,0),IF($P58=2012,OFFSET('2012'!L$1,Calculations!$G56,0),IF($P58=2013,OFFSET('2013'!L$1,Calculations!$G56,0),IF($P58=2014,OFFSET('2014'!L$1,Calculations!$G56,0),IF($P58=2015,OFFSET('2015'!L$1,Calculations!$G56,0),IF($P58=2016,OFFSET('2016'!L$1,Calculations!$G56,0),IF($P58=2017,OFFSET('2017'!L$1,Calculations!$G56,0),0))))))))))))))))</f>
        <v>0.1068561981795239</v>
      </c>
      <c r="BI58" s="31">
        <f ca="1">IF($P58=2002,OFFSET('2002'!M$1,Calculations!$G56,0),IF($P58=2003,OFFSET('2003'!M$1,Calculations!$G56,0),IF($P58=2004,OFFSET('2004'!M$1,Calculations!$G56,0),IF($P58=2005,OFFSET('2005'!M$1,Calculations!$G56,0),IF($P58=2006,OFFSET('2006'!M$1,Calculations!$G56,0),IF($P58=2007,OFFSET('2007'!M$1,Calculations!$G56,0),IF($P58=2008,OFFSET('2008'!M$1,Calculations!$G56,0),IF($P58=2009,OFFSET('2009'!M$1,Calculations!$G56,0),IF($P58=2010,OFFSET('2010'!M$1,Calculations!$G56,0),IF($P58=2011,OFFSET('2011'!M$1,Calculations!$G56,0),IF($P58=2012,OFFSET('2012'!M$1,Calculations!$G56,0),IF($P58=2013,OFFSET('2013'!M$1,Calculations!$G56,0),IF($P58=2014,OFFSET('2014'!M$1,Calculations!$G56,0),IF($P58=2015,OFFSET('2015'!M$1,Calculations!$G56,0),IF($P58=2016,OFFSET('2016'!M$1,Calculations!$G56,0),IF($P58=2017,OFFSET('2017'!M$1,Calculations!$G56,0),0))))))))))))))))</f>
        <v>6.5295802474613335E-2</v>
      </c>
      <c r="BJ58" s="31">
        <f ca="1">IF($P58=2002,OFFSET('2002'!N$1,Calculations!$G56,0),IF($P58=2003,OFFSET('2003'!N$1,Calculations!$G56,0),IF($P58=2004,OFFSET('2004'!N$1,Calculations!$G56,0),IF($P58=2005,OFFSET('2005'!N$1,Calculations!$G56,0),IF($P58=2006,OFFSET('2006'!N$1,Calculations!$G56,0),IF($P58=2007,OFFSET('2007'!N$1,Calculations!$G56,0),IF($P58=2008,OFFSET('2008'!N$1,Calculations!$G56,0),IF($P58=2009,OFFSET('2009'!N$1,Calculations!$G56,0),IF($P58=2010,OFFSET('2010'!N$1,Calculations!$G56,0),IF($P58=2011,OFFSET('2011'!N$1,Calculations!$G56,0),IF($P58=2012,OFFSET('2012'!N$1,Calculations!$G56,0),IF($P58=2013,OFFSET('2013'!N$1,Calculations!$G56,0),IF($P58=2014,OFFSET('2014'!N$1,Calculations!$G56,0),IF($P58=2015,OFFSET('2015'!N$1,Calculations!$G56,0),IF($P58=2016,OFFSET('2016'!N$1,Calculations!$G56,0),IF($P58=2017,OFFSET('2017'!N$1,Calculations!$G56,0),0))))))))))))))))</f>
        <v>9.1101204164418345E-2</v>
      </c>
      <c r="BK58" s="31">
        <f ca="1">IF($P58=2002,OFFSET('2002'!O$1,Calculations!$G56,0),IF($P58=2003,OFFSET('2003'!O$1,Calculations!$G56,0),IF($P58=2004,OFFSET('2004'!O$1,Calculations!$G56,0),IF($P58=2005,OFFSET('2005'!O$1,Calculations!$G56,0),IF($P58=2006,OFFSET('2006'!O$1,Calculations!$G56,0),IF($P58=2007,OFFSET('2007'!O$1,Calculations!$G56,0),IF($P58=2008,OFFSET('2008'!O$1,Calculations!$G56,0),IF($P58=2009,OFFSET('2009'!O$1,Calculations!$G56,0),IF($P58=2010,OFFSET('2010'!O$1,Calculations!$G56,0),IF($P58=2011,OFFSET('2011'!O$1,Calculations!$G56,0),IF($P58=2012,OFFSET('2012'!O$1,Calculations!$G56,0),IF($P58=2013,OFFSET('2013'!O$1,Calculations!$G56,0),IF($P58=2014,OFFSET('2014'!O$1,Calculations!$G56,0),IF($P58=2015,OFFSET('2015'!O$1,Calculations!$G56,0),IF($P58=2016,OFFSET('2016'!O$1,Calculations!$G56,0),IF($P58=2017,OFFSET('2017'!O$1,Calculations!$G56,0),0))))))))))))))))</f>
        <v>8.2013022500648125E-2</v>
      </c>
      <c r="BL58" s="31">
        <f ca="1">IF($P58=2002,OFFSET('2002'!P$1,Calculations!$G56,0),IF($P58=2003,OFFSET('2003'!P$1,Calculations!$G56,0),IF($P58=2004,OFFSET('2004'!P$1,Calculations!$G56,0),IF($P58=2005,OFFSET('2005'!P$1,Calculations!$G56,0),IF($P58=2006,OFFSET('2006'!P$1,Calculations!$G56,0),IF($P58=2007,OFFSET('2007'!P$1,Calculations!$G56,0),IF($P58=2008,OFFSET('2008'!P$1,Calculations!$G56,0),IF($P58=2009,OFFSET('2009'!P$1,Calculations!$G56,0),IF($P58=2010,OFFSET('2010'!P$1,Calculations!$G56,0),IF($P58=2011,OFFSET('2011'!P$1,Calculations!$G56,0),IF($P58=2012,OFFSET('2012'!P$1,Calculations!$G56,0),IF($P58=2013,OFFSET('2013'!P$1,Calculations!$G56,0),IF($P58=2014,OFFSET('2014'!P$1,Calculations!$G56,0),IF($P58=2015,OFFSET('2015'!P$1,Calculations!$G56,0),IF($P58=2016,OFFSET('2016'!P$1,Calculations!$G56,0),IF($P58=2017,OFFSET('2017'!P$1,Calculations!$G56,0),0))))))))))))))))</f>
        <v>0.12981387772919692</v>
      </c>
      <c r="BM58" s="34">
        <f ca="1">IF($P58=2002,OFFSET('2002'!Q$1,Calculations!$G56,0),IF($P58=2003,OFFSET('2003'!Q$1,Calculations!$G56,0),IF($P58=2004,OFFSET('2004'!Q$1,Calculations!$G56,0),IF($P58=2005,OFFSET('2005'!Q$1,Calculations!$G56,0),IF($P58=2006,OFFSET('2006'!Q$1,Calculations!$G56,0),IF($P58=2007,OFFSET('2007'!Q$1,Calculations!$G56,0),IF($P58=2008,OFFSET('2008'!Q$1,Calculations!$G56,0),IF($P58=2009,OFFSET('2009'!Q$1,Calculations!$G56,0),IF($P58=2010,OFFSET('2010'!Q$1,Calculations!$G56,0),IF($P58=2011,OFFSET('2011'!Q$1,Calculations!$G56,0),IF($P58=2012,OFFSET('2012'!Q$1,Calculations!$G56,0),IF($P58=2013,OFFSET('2013'!Q$1,Calculations!$G56,0),IF($P58=2014,OFFSET('2014'!Q$1,Calculations!$G56,0),IF($P58=2015,OFFSET('2015'!Q$1,Calculations!$G56,0),IF($P58=2016,OFFSET('2016'!Q$1,Calculations!$G56,0),IF($P58=2017,OFFSET('2017'!Q$1,Calculations!$G56,0),0))))))))))))))))</f>
        <v>8.2430124854543832E-2</v>
      </c>
      <c r="BN58" s="31">
        <f ca="1">IF($P58=2002,OFFSET('2002'!K$1,Calculations!$H56,0),IF($P58=2003,OFFSET('2003'!K$1,Calculations!$H56,0),IF($P58=2004,OFFSET('2004'!K$1,Calculations!$H56,0),IF($P58=2005,OFFSET('2005'!K$1,Calculations!$H56,0),IF($P58=2006,OFFSET('2006'!K$1,Calculations!$H56,0),IF($P58=2007,OFFSET('2007'!K$1,Calculations!$H56,0),IF($P58=2008,OFFSET('2008'!K$1,Calculations!$H56,0),IF($P58=2009,OFFSET('2009'!K$1,Calculations!$H56,0),IF($P58=2010,OFFSET('2010'!K$1,Calculations!$H56,0),IF($P58=2011,OFFSET('2011'!K$1,Calculations!$H56,0),IF($P58=2012,OFFSET('2012'!K$1,Calculations!$H56,0),IF($P58=2013,OFFSET('2013'!K$1,Calculations!$H56,0),IF($P58=2014,OFFSET('2014'!K$1,Calculations!$H56,0),IF($P58=2015,OFFSET('2015'!K$1,Calculations!$H56,0),IF($P58=2016,OFFSET('2016'!K$1,Calculations!$H56,0),IF($P58=2017,OFFSET('2017'!K$1,Calculations!$H56,0),0))))))))))))))))</f>
        <v>4.9300806552880728E-4</v>
      </c>
      <c r="BO58" s="31">
        <f ca="1">IF($P58=2002,OFFSET('2002'!L$1,Calculations!$H56,0),IF($P58=2003,OFFSET('2003'!L$1,Calculations!$H56,0),IF($P58=2004,OFFSET('2004'!L$1,Calculations!$H56,0),IF($P58=2005,OFFSET('2005'!L$1,Calculations!$H56,0),IF($P58=2006,OFFSET('2006'!L$1,Calculations!$H56,0),IF($P58=2007,OFFSET('2007'!L$1,Calculations!$H56,0),IF($P58=2008,OFFSET('2008'!L$1,Calculations!$H56,0),IF($P58=2009,OFFSET('2009'!L$1,Calculations!$H56,0),IF($P58=2010,OFFSET('2010'!L$1,Calculations!$H56,0),IF($P58=2011,OFFSET('2011'!L$1,Calculations!$H56,0),IF($P58=2012,OFFSET('2012'!L$1,Calculations!$H56,0),IF($P58=2013,OFFSET('2013'!L$1,Calculations!$H56,0),IF($P58=2014,OFFSET('2014'!L$1,Calculations!$H56,0),IF($P58=2015,OFFSET('2015'!L$1,Calculations!$H56,0),IF($P58=2016,OFFSET('2016'!L$1,Calculations!$H56,0),IF($P58=2017,OFFSET('2017'!L$1,Calculations!$H56,0),0))))))))))))))))</f>
        <v>1.3081746301979127E-2</v>
      </c>
      <c r="BP58" s="31">
        <f ca="1">IF($P58=2002,OFFSET('2002'!M$1,Calculations!$H56,0),IF($P58=2003,OFFSET('2003'!M$1,Calculations!$H56,0),IF($P58=2004,OFFSET('2004'!M$1,Calculations!$H56,0),IF($P58=2005,OFFSET('2005'!M$1,Calculations!$H56,0),IF($P58=2006,OFFSET('2006'!M$1,Calculations!$H56,0),IF($P58=2007,OFFSET('2007'!M$1,Calculations!$H56,0),IF($P58=2008,OFFSET('2008'!M$1,Calculations!$H56,0),IF($P58=2009,OFFSET('2009'!M$1,Calculations!$H56,0),IF($P58=2010,OFFSET('2010'!M$1,Calculations!$H56,0),IF($P58=2011,OFFSET('2011'!M$1,Calculations!$H56,0),IF($P58=2012,OFFSET('2012'!M$1,Calculations!$H56,0),IF($P58=2013,OFFSET('2013'!M$1,Calculations!$H56,0),IF($P58=2014,OFFSET('2014'!M$1,Calculations!$H56,0),IF($P58=2015,OFFSET('2015'!M$1,Calculations!$H56,0),IF($P58=2016,OFFSET('2016'!M$1,Calculations!$H56,0),IF($P58=2017,OFFSET('2017'!M$1,Calculations!$H56,0),0))))))))))))))))</f>
        <v>9.310775559796142E-3</v>
      </c>
      <c r="BQ58" s="31">
        <f ca="1">IF($P58=2002,OFFSET('2002'!N$1,Calculations!$H56,0),IF($P58=2003,OFFSET('2003'!N$1,Calculations!$H56,0),IF($P58=2004,OFFSET('2004'!N$1,Calculations!$H56,0),IF($P58=2005,OFFSET('2005'!N$1,Calculations!$H56,0),IF($P58=2006,OFFSET('2006'!N$1,Calculations!$H56,0),IF($P58=2007,OFFSET('2007'!N$1,Calculations!$H56,0),IF($P58=2008,OFFSET('2008'!N$1,Calculations!$H56,0),IF($P58=2009,OFFSET('2009'!N$1,Calculations!$H56,0),IF($P58=2010,OFFSET('2010'!N$1,Calculations!$H56,0),IF($P58=2011,OFFSET('2011'!N$1,Calculations!$H56,0),IF($P58=2012,OFFSET('2012'!N$1,Calculations!$H56,0),IF($P58=2013,OFFSET('2013'!N$1,Calculations!$H56,0),IF($P58=2014,OFFSET('2014'!N$1,Calculations!$H56,0),IF($P58=2015,OFFSET('2015'!N$1,Calculations!$H56,0),IF($P58=2016,OFFSET('2016'!N$1,Calculations!$H56,0),IF($P58=2017,OFFSET('2017'!N$1,Calculations!$H56,0),0))))))))))))))))</f>
        <v>9.5799767966867691E-2</v>
      </c>
      <c r="BR58" s="31">
        <f ca="1">IF($P58=2002,OFFSET('2002'!O$1,Calculations!$H56,0),IF($P58=2003,OFFSET('2003'!O$1,Calculations!$H56,0),IF($P58=2004,OFFSET('2004'!O$1,Calculations!$H56,0),IF($P58=2005,OFFSET('2005'!O$1,Calculations!$H56,0),IF($P58=2006,OFFSET('2006'!O$1,Calculations!$H56,0),IF($P58=2007,OFFSET('2007'!O$1,Calculations!$H56,0),IF($P58=2008,OFFSET('2008'!O$1,Calculations!$H56,0),IF($P58=2009,OFFSET('2009'!O$1,Calculations!$H56,0),IF($P58=2010,OFFSET('2010'!O$1,Calculations!$H56,0),IF($P58=2011,OFFSET('2011'!O$1,Calculations!$H56,0),IF($P58=2012,OFFSET('2012'!O$1,Calculations!$H56,0),IF($P58=2013,OFFSET('2013'!O$1,Calculations!$H56,0),IF($P58=2014,OFFSET('2014'!O$1,Calculations!$H56,0),IF($P58=2015,OFFSET('2015'!O$1,Calculations!$H56,0),IF($P58=2016,OFFSET('2016'!O$1,Calculations!$H56,0),IF($P58=2017,OFFSET('2017'!O$1,Calculations!$H56,0),0))))))))))))))))</f>
        <v>1.833892478208025E-3</v>
      </c>
      <c r="BS58" s="31">
        <f ca="1">IF($P58=2002,OFFSET('2002'!P$1,Calculations!$H56,0),IF($P58=2003,OFFSET('2003'!P$1,Calculations!$H56,0),IF($P58=2004,OFFSET('2004'!P$1,Calculations!$H56,0),IF($P58=2005,OFFSET('2005'!P$1,Calculations!$H56,0),IF($P58=2006,OFFSET('2006'!P$1,Calculations!$H56,0),IF($P58=2007,OFFSET('2007'!P$1,Calculations!$H56,0),IF($P58=2008,OFFSET('2008'!P$1,Calculations!$H56,0),IF($P58=2009,OFFSET('2009'!P$1,Calculations!$H56,0),IF($P58=2010,OFFSET('2010'!P$1,Calculations!$H56,0),IF($P58=2011,OFFSET('2011'!P$1,Calculations!$H56,0),IF($P58=2012,OFFSET('2012'!P$1,Calculations!$H56,0),IF($P58=2013,OFFSET('2013'!P$1,Calculations!$H56,0),IF($P58=2014,OFFSET('2014'!P$1,Calculations!$H56,0),IF($P58=2015,OFFSET('2015'!P$1,Calculations!$H56,0),IF($P58=2016,OFFSET('2016'!P$1,Calculations!$H56,0),IF($P58=2017,OFFSET('2017'!P$1,Calculations!$H56,0),0))))))))))))))))</f>
        <v>4.9659971644559167E-2</v>
      </c>
      <c r="BT58" s="34">
        <f ca="1">IF($P58=2002,OFFSET('2002'!Q$1,Calculations!$H56,0),IF($P58=2003,OFFSET('2003'!Q$1,Calculations!$H56,0),IF($P58=2004,OFFSET('2004'!Q$1,Calculations!$H56,0),IF($P58=2005,OFFSET('2005'!Q$1,Calculations!$H56,0),IF($P58=2006,OFFSET('2006'!Q$1,Calculations!$H56,0),IF($P58=2007,OFFSET('2007'!Q$1,Calculations!$H56,0),IF($P58=2008,OFFSET('2008'!Q$1,Calculations!$H56,0),IF($P58=2009,OFFSET('2009'!Q$1,Calculations!$H56,0),IF($P58=2010,OFFSET('2010'!Q$1,Calculations!$H56,0),IF($P58=2011,OFFSET('2011'!Q$1,Calculations!$H56,0),IF($P58=2012,OFFSET('2012'!Q$1,Calculations!$H56,0),IF($P58=2013,OFFSET('2013'!Q$1,Calculations!$H56,0),IF($P58=2014,OFFSET('2014'!Q$1,Calculations!$H56,0),IF($P58=2015,OFFSET('2015'!Q$1,Calculations!$H56,0),IF($P58=2016,OFFSET('2016'!Q$1,Calculations!$H56,0),IF($P58=2017,OFFSET('2017'!Q$1,Calculations!$H56,0),0))))))))))))))))</f>
        <v>7.8026088751879516E-3</v>
      </c>
      <c r="BU58" s="31">
        <f ca="1">IF($P58=2002,OFFSET('2002'!K$1,Calculations!$I56,0),IF($P58=2003,OFFSET('2003'!K$1,Calculations!$I56,0),IF($P58=2004,OFFSET('2004'!K$1,Calculations!$I56,0),IF($P58=2005,OFFSET('2005'!K$1,Calculations!$I56,0),IF($P58=2006,OFFSET('2006'!K$1,Calculations!$I56,0),IF($P58=2007,OFFSET('2007'!K$1,Calculations!$I56,0),IF($P58=2008,OFFSET('2008'!K$1,Calculations!$I56,0),IF($P58=2009,OFFSET('2009'!K$1,Calculations!$I56,0),IF($P58=2010,OFFSET('2010'!K$1,Calculations!$I56,0),IF($P58=2011,OFFSET('2011'!K$1,Calculations!$I56,0),IF($P58=2012,OFFSET('2012'!K$1,Calculations!$I56,0),IF($P58=2013,OFFSET('2013'!K$1,Calculations!$I56,0),IF($P58=2014,OFFSET('2014'!K$1,Calculations!$I56,0),IF($P58=2015,OFFSET('2015'!K$1,Calculations!$I56,0),IF($P58=2016,OFFSET('2016'!K$1,Calculations!$I56,0),IF($P58=2017,OFFSET('2017'!K$1,Calculations!$I56,0),0))))))))))))))))</f>
        <v>7.0240758121059999E-3</v>
      </c>
      <c r="BV58" s="31">
        <f ca="1">IF($P58=2002,OFFSET('2002'!L$1,Calculations!$I56,0),IF($P58=2003,OFFSET('2003'!L$1,Calculations!$I56,0),IF($P58=2004,OFFSET('2004'!L$1,Calculations!$I56,0),IF($P58=2005,OFFSET('2005'!L$1,Calculations!$I56,0),IF($P58=2006,OFFSET('2006'!L$1,Calculations!$I56,0),IF($P58=2007,OFFSET('2007'!L$1,Calculations!$I56,0),IF($P58=2008,OFFSET('2008'!L$1,Calculations!$I56,0),IF($P58=2009,OFFSET('2009'!L$1,Calculations!$I56,0),IF($P58=2010,OFFSET('2010'!L$1,Calculations!$I56,0),IF($P58=2011,OFFSET('2011'!L$1,Calculations!$I56,0),IF($P58=2012,OFFSET('2012'!L$1,Calculations!$I56,0),IF($P58=2013,OFFSET('2013'!L$1,Calculations!$I56,0),IF($P58=2014,OFFSET('2014'!L$1,Calculations!$I56,0),IF($P58=2015,OFFSET('2015'!L$1,Calculations!$I56,0),IF($P58=2016,OFFSET('2016'!L$1,Calculations!$I56,0),IF($P58=2017,OFFSET('2017'!L$1,Calculations!$I56,0),0))))))))))))))))</f>
        <v>2.9085921197785952E-2</v>
      </c>
      <c r="BW58" s="31">
        <f ca="1">IF($P58=2002,OFFSET('2002'!M$1,Calculations!$I56,0),IF($P58=2003,OFFSET('2003'!M$1,Calculations!$I56,0),IF($P58=2004,OFFSET('2004'!M$1,Calculations!$I56,0),IF($P58=2005,OFFSET('2005'!M$1,Calculations!$I56,0),IF($P58=2006,OFFSET('2006'!M$1,Calculations!$I56,0),IF($P58=2007,OFFSET('2007'!M$1,Calculations!$I56,0),IF($P58=2008,OFFSET('2008'!M$1,Calculations!$I56,0),IF($P58=2009,OFFSET('2009'!M$1,Calculations!$I56,0),IF($P58=2010,OFFSET('2010'!M$1,Calculations!$I56,0),IF($P58=2011,OFFSET('2011'!M$1,Calculations!$I56,0),IF($P58=2012,OFFSET('2012'!M$1,Calculations!$I56,0),IF($P58=2013,OFFSET('2013'!M$1,Calculations!$I56,0),IF($P58=2014,OFFSET('2014'!M$1,Calculations!$I56,0),IF($P58=2015,OFFSET('2015'!M$1,Calculations!$I56,0),IF($P58=2016,OFFSET('2016'!M$1,Calculations!$I56,0),IF($P58=2017,OFFSET('2017'!M$1,Calculations!$I56,0),0))))))))))))))))</f>
        <v>5.7456595642331978E-2</v>
      </c>
      <c r="BX58" s="31">
        <f ca="1">IF($P58=2002,OFFSET('2002'!N$1,Calculations!$I56,0),IF($P58=2003,OFFSET('2003'!N$1,Calculations!$I56,0),IF($P58=2004,OFFSET('2004'!N$1,Calculations!$I56,0),IF($P58=2005,OFFSET('2005'!N$1,Calculations!$I56,0),IF($P58=2006,OFFSET('2006'!N$1,Calculations!$I56,0),IF($P58=2007,OFFSET('2007'!N$1,Calculations!$I56,0),IF($P58=2008,OFFSET('2008'!N$1,Calculations!$I56,0),IF($P58=2009,OFFSET('2009'!N$1,Calculations!$I56,0),IF($P58=2010,OFFSET('2010'!N$1,Calculations!$I56,0),IF($P58=2011,OFFSET('2011'!N$1,Calculations!$I56,0),IF($P58=2012,OFFSET('2012'!N$1,Calculations!$I56,0),IF($P58=2013,OFFSET('2013'!N$1,Calculations!$I56,0),IF($P58=2014,OFFSET('2014'!N$1,Calculations!$I56,0),IF($P58=2015,OFFSET('2015'!N$1,Calculations!$I56,0),IF($P58=2016,OFFSET('2016'!N$1,Calculations!$I56,0),IF($P58=2017,OFFSET('2017'!N$1,Calculations!$I56,0),0))))))))))))))))</f>
        <v>6.9377618751883446E-2</v>
      </c>
      <c r="BY58" s="31">
        <f ca="1">IF($P58=2002,OFFSET('2002'!O$1,Calculations!$I56,0),IF($P58=2003,OFFSET('2003'!O$1,Calculations!$I56,0),IF($P58=2004,OFFSET('2004'!O$1,Calculations!$I56,0),IF($P58=2005,OFFSET('2005'!O$1,Calculations!$I56,0),IF($P58=2006,OFFSET('2006'!O$1,Calculations!$I56,0),IF($P58=2007,OFFSET('2007'!O$1,Calculations!$I56,0),IF($P58=2008,OFFSET('2008'!O$1,Calculations!$I56,0),IF($P58=2009,OFFSET('2009'!O$1,Calculations!$I56,0),IF($P58=2010,OFFSET('2010'!O$1,Calculations!$I56,0),IF($P58=2011,OFFSET('2011'!O$1,Calculations!$I56,0),IF($P58=2012,OFFSET('2012'!O$1,Calculations!$I56,0),IF($P58=2013,OFFSET('2013'!O$1,Calculations!$I56,0),IF($P58=2014,OFFSET('2014'!O$1,Calculations!$I56,0),IF($P58=2015,OFFSET('2015'!O$1,Calculations!$I56,0),IF($P58=2016,OFFSET('2016'!O$1,Calculations!$I56,0),IF($P58=2017,OFFSET('2017'!O$1,Calculations!$I56,0),0))))))))))))))))</f>
        <v>2.6476401598131707E-2</v>
      </c>
      <c r="BZ58" s="31">
        <f ca="1">IF($P58=2002,OFFSET('2002'!P$1,Calculations!$I56,0),IF($P58=2003,OFFSET('2003'!P$1,Calculations!$I56,0),IF($P58=2004,OFFSET('2004'!P$1,Calculations!$I56,0),IF($P58=2005,OFFSET('2005'!P$1,Calculations!$I56,0),IF($P58=2006,OFFSET('2006'!P$1,Calculations!$I56,0),IF($P58=2007,OFFSET('2007'!P$1,Calculations!$I56,0),IF($P58=2008,OFFSET('2008'!P$1,Calculations!$I56,0),IF($P58=2009,OFFSET('2009'!P$1,Calculations!$I56,0),IF($P58=2010,OFFSET('2010'!P$1,Calculations!$I56,0),IF($P58=2011,OFFSET('2011'!P$1,Calculations!$I56,0),IF($P58=2012,OFFSET('2012'!P$1,Calculations!$I56,0),IF($P58=2013,OFFSET('2013'!P$1,Calculations!$I56,0),IF($P58=2014,OFFSET('2014'!P$1,Calculations!$I56,0),IF($P58=2015,OFFSET('2015'!P$1,Calculations!$I56,0),IF($P58=2016,OFFSET('2016'!P$1,Calculations!$I56,0),IF($P58=2017,OFFSET('2017'!P$1,Calculations!$I56,0),0))))))))))))))))</f>
        <v>8.2068263709205905E-2</v>
      </c>
      <c r="CA58" s="34">
        <f ca="1">IF($P58=2002,OFFSET('2002'!Q$1,Calculations!$I56,0),IF($P58=2003,OFFSET('2003'!Q$1,Calculations!$I56,0),IF($P58=2004,OFFSET('2004'!Q$1,Calculations!$I56,0),IF($P58=2005,OFFSET('2005'!Q$1,Calculations!$I56,0),IF($P58=2006,OFFSET('2006'!Q$1,Calculations!$I56,0),IF($P58=2007,OFFSET('2007'!Q$1,Calculations!$I56,0),IF($P58=2008,OFFSET('2008'!Q$1,Calculations!$I56,0),IF($P58=2009,OFFSET('2009'!Q$1,Calculations!$I56,0),IF($P58=2010,OFFSET('2010'!Q$1,Calculations!$I56,0),IF($P58=2011,OFFSET('2011'!Q$1,Calculations!$I56,0),IF($P58=2012,OFFSET('2012'!Q$1,Calculations!$I56,0),IF($P58=2013,OFFSET('2013'!Q$1,Calculations!$I56,0),IF($P58=2014,OFFSET('2014'!Q$1,Calculations!$I56,0),IF($P58=2015,OFFSET('2015'!Q$1,Calculations!$I56,0),IF($P58=2016,OFFSET('2016'!Q$1,Calculations!$I56,0),IF($P58=2017,OFFSET('2017'!Q$1,Calculations!$I56,0),0))))))))))))))))</f>
        <v>2.4134088825614936E-2</v>
      </c>
      <c r="CB58" s="31">
        <f ca="1">IF($P58=2002,OFFSET('2002'!K$1,Calculations!$J56,0),IF($P58=2003,OFFSET('2003'!K$1,Calculations!$J56,0),IF($P58=2004,OFFSET('2004'!K$1,Calculations!$J56,0),IF($P58=2005,OFFSET('2005'!K$1,Calculations!$J56,0),IF($P58=2006,OFFSET('2006'!K$1,Calculations!$J56,0),IF($P58=2007,OFFSET('2007'!K$1,Calculations!$J56,0),IF($P58=2008,OFFSET('2008'!K$1,Calculations!$J56,0),IF($P58=2009,OFFSET('2009'!K$1,Calculations!$J56,0),IF($P58=2010,OFFSET('2010'!K$1,Calculations!$J56,0),IF($P58=2011,OFFSET('2011'!K$1,Calculations!$J56,0),IF($P58=2012,OFFSET('2012'!K$1,Calculations!$J56,0),IF($P58=2013,OFFSET('2013'!K$1,Calculations!$J56,0),IF($P58=2014,OFFSET('2014'!K$1,Calculations!$J56,0),IF($P58=2015,OFFSET('2015'!K$1,Calculations!$J56,0),IF($P58=2016,OFFSET('2016'!K$1,Calculations!$J56,0),IF($P58=2017,OFFSET('2017'!K$1,Calculations!$J56,0),0))))))))))))))))</f>
        <v>0.16107207855635791</v>
      </c>
      <c r="CC58" s="31">
        <f ca="1">IF($P58=2002,OFFSET('2002'!L$1,Calculations!$J56,0),IF($P58=2003,OFFSET('2003'!L$1,Calculations!$J56,0),IF($P58=2004,OFFSET('2004'!L$1,Calculations!$J56,0),IF($P58=2005,OFFSET('2005'!L$1,Calculations!$J56,0),IF($P58=2006,OFFSET('2006'!L$1,Calculations!$J56,0),IF($P58=2007,OFFSET('2007'!L$1,Calculations!$J56,0),IF($P58=2008,OFFSET('2008'!L$1,Calculations!$J56,0),IF($P58=2009,OFFSET('2009'!L$1,Calculations!$J56,0),IF($P58=2010,OFFSET('2010'!L$1,Calculations!$J56,0),IF($P58=2011,OFFSET('2011'!L$1,Calculations!$J56,0),IF($P58=2012,OFFSET('2012'!L$1,Calculations!$J56,0),IF($P58=2013,OFFSET('2013'!L$1,Calculations!$J56,0),IF($P58=2014,OFFSET('2014'!L$1,Calculations!$J56,0),IF($P58=2015,OFFSET('2015'!L$1,Calculations!$J56,0),IF($P58=2016,OFFSET('2016'!L$1,Calculations!$J56,0),IF($P58=2017,OFFSET('2017'!L$1,Calculations!$J56,0),0))))))))))))))))</f>
        <v>9.3210387464100226E-3</v>
      </c>
      <c r="CD58" s="31">
        <f ca="1">IF($P58=2002,OFFSET('2002'!M$1,Calculations!$J56,0),IF($P58=2003,OFFSET('2003'!M$1,Calculations!$J56,0),IF($P58=2004,OFFSET('2004'!M$1,Calculations!$J56,0),IF($P58=2005,OFFSET('2005'!M$1,Calculations!$J56,0),IF($P58=2006,OFFSET('2006'!M$1,Calculations!$J56,0),IF($P58=2007,OFFSET('2007'!M$1,Calculations!$J56,0),IF($P58=2008,OFFSET('2008'!M$1,Calculations!$J56,0),IF($P58=2009,OFFSET('2009'!M$1,Calculations!$J56,0),IF($P58=2010,OFFSET('2010'!M$1,Calculations!$J56,0),IF($P58=2011,OFFSET('2011'!M$1,Calculations!$J56,0),IF($P58=2012,OFFSET('2012'!M$1,Calculations!$J56,0),IF($P58=2013,OFFSET('2013'!M$1,Calculations!$J56,0),IF($P58=2014,OFFSET('2014'!M$1,Calculations!$J56,0),IF($P58=2015,OFFSET('2015'!M$1,Calculations!$J56,0),IF($P58=2016,OFFSET('2016'!M$1,Calculations!$J56,0),IF($P58=2017,OFFSET('2017'!M$1,Calculations!$J56,0),0))))))))))))))))</f>
        <v>4.1587012660764672E-2</v>
      </c>
      <c r="CE58" s="31">
        <f ca="1">IF($P58=2002,OFFSET('2002'!N$1,Calculations!$J56,0),IF($P58=2003,OFFSET('2003'!N$1,Calculations!$J56,0),IF($P58=2004,OFFSET('2004'!N$1,Calculations!$J56,0),IF($P58=2005,OFFSET('2005'!N$1,Calculations!$J56,0),IF($P58=2006,OFFSET('2006'!N$1,Calculations!$J56,0),IF($P58=2007,OFFSET('2007'!N$1,Calculations!$J56,0),IF($P58=2008,OFFSET('2008'!N$1,Calculations!$J56,0),IF($P58=2009,OFFSET('2009'!N$1,Calculations!$J56,0),IF($P58=2010,OFFSET('2010'!N$1,Calculations!$J56,0),IF($P58=2011,OFFSET('2011'!N$1,Calculations!$J56,0),IF($P58=2012,OFFSET('2012'!N$1,Calculations!$J56,0),IF($P58=2013,OFFSET('2013'!N$1,Calculations!$J56,0),IF($P58=2014,OFFSET('2014'!N$1,Calculations!$J56,0),IF($P58=2015,OFFSET('2015'!N$1,Calculations!$J56,0),IF($P58=2016,OFFSET('2016'!N$1,Calculations!$J56,0),IF($P58=2017,OFFSET('2017'!N$1,Calculations!$J56,0),0))))))))))))))))</f>
        <v>2.553044509456575E-2</v>
      </c>
      <c r="CF58" s="31">
        <f ca="1">IF($P58=2002,OFFSET('2002'!O$1,Calculations!$J56,0),IF($P58=2003,OFFSET('2003'!O$1,Calculations!$J56,0),IF($P58=2004,OFFSET('2004'!O$1,Calculations!$J56,0),IF($P58=2005,OFFSET('2005'!O$1,Calculations!$J56,0),IF($P58=2006,OFFSET('2006'!O$1,Calculations!$J56,0),IF($P58=2007,OFFSET('2007'!O$1,Calculations!$J56,0),IF($P58=2008,OFFSET('2008'!O$1,Calculations!$J56,0),IF($P58=2009,OFFSET('2009'!O$1,Calculations!$J56,0),IF($P58=2010,OFFSET('2010'!O$1,Calculations!$J56,0),IF($P58=2011,OFFSET('2011'!O$1,Calculations!$J56,0),IF($P58=2012,OFFSET('2012'!O$1,Calculations!$J56,0),IF($P58=2013,OFFSET('2013'!O$1,Calculations!$J56,0),IF($P58=2014,OFFSET('2014'!O$1,Calculations!$J56,0),IF($P58=2015,OFFSET('2015'!O$1,Calculations!$J56,0),IF($P58=2016,OFFSET('2016'!O$1,Calculations!$J56,0),IF($P58=2017,OFFSET('2017'!O$1,Calculations!$J56,0),0))))))))))))))))</f>
        <v>7.683679243181267E-2</v>
      </c>
      <c r="CG58" s="31">
        <f ca="1">IF($P58=2002,OFFSET('2002'!P$1,Calculations!$J56,0),IF($P58=2003,OFFSET('2003'!P$1,Calculations!$J56,0),IF($P58=2004,OFFSET('2004'!P$1,Calculations!$J56,0),IF($P58=2005,OFFSET('2005'!P$1,Calculations!$J56,0),IF($P58=2006,OFFSET('2006'!P$1,Calculations!$J56,0),IF($P58=2007,OFFSET('2007'!P$1,Calculations!$J56,0),IF($P58=2008,OFFSET('2008'!P$1,Calculations!$J56,0),IF($P58=2009,OFFSET('2009'!P$1,Calculations!$J56,0),IF($P58=2010,OFFSET('2010'!P$1,Calculations!$J56,0),IF($P58=2011,OFFSET('2011'!P$1,Calculations!$J56,0),IF($P58=2012,OFFSET('2012'!P$1,Calculations!$J56,0),IF($P58=2013,OFFSET('2013'!P$1,Calculations!$J56,0),IF($P58=2014,OFFSET('2014'!P$1,Calculations!$J56,0),IF($P58=2015,OFFSET('2015'!P$1,Calculations!$J56,0),IF($P58=2016,OFFSET('2016'!P$1,Calculations!$J56,0),IF($P58=2017,OFFSET('2017'!P$1,Calculations!$J56,0),0))))))))))))))))</f>
        <v>2.3204920722837658E-2</v>
      </c>
      <c r="CH58" s="34">
        <f ca="1">IF($P58=2002,OFFSET('2002'!Q$1,Calculations!$J56,0),IF($P58=2003,OFFSET('2003'!Q$1,Calculations!$J56,0),IF($P58=2004,OFFSET('2004'!Q$1,Calculations!$J56,0),IF($P58=2005,OFFSET('2005'!Q$1,Calculations!$J56,0),IF($P58=2006,OFFSET('2006'!Q$1,Calculations!$J56,0),IF($P58=2007,OFFSET('2007'!Q$1,Calculations!$J56,0),IF($P58=2008,OFFSET('2008'!Q$1,Calculations!$J56,0),IF($P58=2009,OFFSET('2009'!Q$1,Calculations!$J56,0),IF($P58=2010,OFFSET('2010'!Q$1,Calculations!$J56,0),IF($P58=2011,OFFSET('2011'!Q$1,Calculations!$J56,0),IF($P58=2012,OFFSET('2012'!Q$1,Calculations!$J56,0),IF($P58=2013,OFFSET('2013'!Q$1,Calculations!$J56,0),IF($P58=2014,OFFSET('2014'!Q$1,Calculations!$J56,0),IF($P58=2015,OFFSET('2015'!Q$1,Calculations!$J56,0),IF($P58=2016,OFFSET('2016'!Q$1,Calculations!$J56,0),IF($P58=2017,OFFSET('2017'!Q$1,Calculations!$J56,0),0))))))))))))))))</f>
        <v>8.3301520186765163E-2</v>
      </c>
      <c r="CI58" s="31">
        <f ca="1">IF($P58=2002,OFFSET('2002'!K$1,Calculations!$K56,0),IF($P58=2003,OFFSET('2003'!K$1,Calculations!$K56,0),IF($P58=2004,OFFSET('2004'!K$1,Calculations!$K56,0),IF($P58=2005,OFFSET('2005'!K$1,Calculations!$K56,0),IF($P58=2006,OFFSET('2006'!K$1,Calculations!$K56,0),IF($P58=2007,OFFSET('2007'!K$1,Calculations!$K56,0),IF($P58=2008,OFFSET('2008'!K$1,Calculations!$K56,0),IF($P58=2009,OFFSET('2009'!K$1,Calculations!$K56,0),IF($P58=2010,OFFSET('2010'!K$1,Calculations!$K56,0),IF($P58=2011,OFFSET('2011'!K$1,Calculations!$K56,0),IF($P58=2012,OFFSET('2012'!K$1,Calculations!$K56,0),IF($P58=2013,OFFSET('2013'!K$1,Calculations!$K56,0),IF($P58=2014,OFFSET('2014'!K$1,Calculations!$K56,0),IF($P58=2015,OFFSET('2015'!K$1,Calculations!$K56,0),IF($P58=2016,OFFSET('2016'!K$1,Calculations!$K56,0),IF($P58=2017,OFFSET('2017'!K$1,Calculations!$K56,0),0))))))))))))))))</f>
        <v>2.6949534066463804E-2</v>
      </c>
      <c r="CJ58" s="31">
        <f ca="1">IF($P58=2002,OFFSET('2002'!L$1,Calculations!$K56,0),IF($P58=2003,OFFSET('2003'!L$1,Calculations!$K56,0),IF($P58=2004,OFFSET('2004'!L$1,Calculations!$K56,0),IF($P58=2005,OFFSET('2005'!L$1,Calculations!$K56,0),IF($P58=2006,OFFSET('2006'!L$1,Calculations!$K56,0),IF($P58=2007,OFFSET('2007'!L$1,Calculations!$K56,0),IF($P58=2008,OFFSET('2008'!L$1,Calculations!$K56,0),IF($P58=2009,OFFSET('2009'!L$1,Calculations!$K56,0),IF($P58=2010,OFFSET('2010'!L$1,Calculations!$K56,0),IF($P58=2011,OFFSET('2011'!L$1,Calculations!$K56,0),IF($P58=2012,OFFSET('2012'!L$1,Calculations!$K56,0),IF($P58=2013,OFFSET('2013'!L$1,Calculations!$K56,0),IF($P58=2014,OFFSET('2014'!L$1,Calculations!$K56,0),IF($P58=2015,OFFSET('2015'!L$1,Calculations!$K56,0),IF($P58=2016,OFFSET('2016'!L$1,Calculations!$K56,0),IF($P58=2017,OFFSET('2017'!L$1,Calculations!$K56,0),0))))))))))))))))</f>
        <v>3.0104658927654352E-2</v>
      </c>
      <c r="CK58" s="31">
        <f ca="1">IF($P58=2002,OFFSET('2002'!M$1,Calculations!$K56,0),IF($P58=2003,OFFSET('2003'!M$1,Calculations!$K56,0),IF($P58=2004,OFFSET('2004'!M$1,Calculations!$K56,0),IF($P58=2005,OFFSET('2005'!M$1,Calculations!$K56,0),IF($P58=2006,OFFSET('2006'!M$1,Calculations!$K56,0),IF($P58=2007,OFFSET('2007'!M$1,Calculations!$K56,0),IF($P58=2008,OFFSET('2008'!M$1,Calculations!$K56,0),IF($P58=2009,OFFSET('2009'!M$1,Calculations!$K56,0),IF($P58=2010,OFFSET('2010'!M$1,Calculations!$K56,0),IF($P58=2011,OFFSET('2011'!M$1,Calculations!$K56,0),IF($P58=2012,OFFSET('2012'!M$1,Calculations!$K56,0),IF($P58=2013,OFFSET('2013'!M$1,Calculations!$K56,0),IF($P58=2014,OFFSET('2014'!M$1,Calculations!$K56,0),IF($P58=2015,OFFSET('2015'!M$1,Calculations!$K56,0),IF($P58=2016,OFFSET('2016'!M$1,Calculations!$K56,0),IF($P58=2017,OFFSET('2017'!M$1,Calculations!$K56,0),0))))))))))))))))</f>
        <v>9.7331417088849603E-4</v>
      </c>
      <c r="CL58" s="31">
        <f ca="1">IF($P58=2002,OFFSET('2002'!N$1,Calculations!$K56,0),IF($P58=2003,OFFSET('2003'!N$1,Calculations!$K56,0),IF($P58=2004,OFFSET('2004'!N$1,Calculations!$K56,0),IF($P58=2005,OFFSET('2005'!N$1,Calculations!$K56,0),IF($P58=2006,OFFSET('2006'!N$1,Calculations!$K56,0),IF($P58=2007,OFFSET('2007'!N$1,Calculations!$K56,0),IF($P58=2008,OFFSET('2008'!N$1,Calculations!$K56,0),IF($P58=2009,OFFSET('2009'!N$1,Calculations!$K56,0),IF($P58=2010,OFFSET('2010'!N$1,Calculations!$K56,0),IF($P58=2011,OFFSET('2011'!N$1,Calculations!$K56,0),IF($P58=2012,OFFSET('2012'!N$1,Calculations!$K56,0),IF($P58=2013,OFFSET('2013'!N$1,Calculations!$K56,0),IF($P58=2014,OFFSET('2014'!N$1,Calculations!$K56,0),IF($P58=2015,OFFSET('2015'!N$1,Calculations!$K56,0),IF($P58=2016,OFFSET('2016'!N$1,Calculations!$K56,0),IF($P58=2017,OFFSET('2017'!N$1,Calculations!$K56,0),0))))))))))))))))</f>
        <v>1.5017165171705723E-2</v>
      </c>
      <c r="CM58" s="31">
        <f ca="1">IF($P58=2002,OFFSET('2002'!O$1,Calculations!$K56,0),IF($P58=2003,OFFSET('2003'!O$1,Calculations!$K56,0),IF($P58=2004,OFFSET('2004'!O$1,Calculations!$K56,0),IF($P58=2005,OFFSET('2005'!O$1,Calculations!$K56,0),IF($P58=2006,OFFSET('2006'!O$1,Calculations!$K56,0),IF($P58=2007,OFFSET('2007'!O$1,Calculations!$K56,0),IF($P58=2008,OFFSET('2008'!O$1,Calculations!$K56,0),IF($P58=2009,OFFSET('2009'!O$1,Calculations!$K56,0),IF($P58=2010,OFFSET('2010'!O$1,Calculations!$K56,0),IF($P58=2011,OFFSET('2011'!O$1,Calculations!$K56,0),IF($P58=2012,OFFSET('2012'!O$1,Calculations!$K56,0),IF($P58=2013,OFFSET('2013'!O$1,Calculations!$K56,0),IF($P58=2014,OFFSET('2014'!O$1,Calculations!$K56,0),IF($P58=2015,OFFSET('2015'!O$1,Calculations!$K56,0),IF($P58=2016,OFFSET('2016'!O$1,Calculations!$K56,0),IF($P58=2017,OFFSET('2017'!O$1,Calculations!$K56,0),0))))))))))))))))</f>
        <v>1.6560642941611781E-3</v>
      </c>
      <c r="CN58" s="31">
        <f ca="1">IF($P58=2002,OFFSET('2002'!P$1,Calculations!$K56,0),IF($P58=2003,OFFSET('2003'!P$1,Calculations!$K56,0),IF($P58=2004,OFFSET('2004'!P$1,Calculations!$K56,0),IF($P58=2005,OFFSET('2005'!P$1,Calculations!$K56,0),IF($P58=2006,OFFSET('2006'!P$1,Calculations!$K56,0),IF($P58=2007,OFFSET('2007'!P$1,Calculations!$K56,0),IF($P58=2008,OFFSET('2008'!P$1,Calculations!$K56,0),IF($P58=2009,OFFSET('2009'!P$1,Calculations!$K56,0),IF($P58=2010,OFFSET('2010'!P$1,Calculations!$K56,0),IF($P58=2011,OFFSET('2011'!P$1,Calculations!$K56,0),IF($P58=2012,OFFSET('2012'!P$1,Calculations!$K56,0),IF($P58=2013,OFFSET('2013'!P$1,Calculations!$K56,0),IF($P58=2014,OFFSET('2014'!P$1,Calculations!$K56,0),IF($P58=2015,OFFSET('2015'!P$1,Calculations!$K56,0),IF($P58=2016,OFFSET('2016'!P$1,Calculations!$K56,0),IF($P58=2017,OFFSET('2017'!P$1,Calculations!$K56,0),0))))))))))))))))</f>
        <v>3.0386212830271352E-3</v>
      </c>
      <c r="CO58" s="34">
        <f ca="1">IF($P58=2002,OFFSET('2002'!Q$1,Calculations!$K56,0),IF($P58=2003,OFFSET('2003'!Q$1,Calculations!$K56,0),IF($P58=2004,OFFSET('2004'!Q$1,Calculations!$K56,0),IF($P58=2005,OFFSET('2005'!Q$1,Calculations!$K56,0),IF($P58=2006,OFFSET('2006'!Q$1,Calculations!$K56,0),IF($P58=2007,OFFSET('2007'!Q$1,Calculations!$K56,0),IF($P58=2008,OFFSET('2008'!Q$1,Calculations!$K56,0),IF($P58=2009,OFFSET('2009'!Q$1,Calculations!$K56,0),IF($P58=2010,OFFSET('2010'!Q$1,Calculations!$K56,0),IF($P58=2011,OFFSET('2011'!Q$1,Calculations!$K56,0),IF($P58=2012,OFFSET('2012'!Q$1,Calculations!$K56,0),IF($P58=2013,OFFSET('2013'!Q$1,Calculations!$K56,0),IF($P58=2014,OFFSET('2014'!Q$1,Calculations!$K56,0),IF($P58=2015,OFFSET('2015'!Q$1,Calculations!$K56,0),IF($P58=2016,OFFSET('2016'!Q$1,Calculations!$K56,0),IF($P58=2017,OFFSET('2017'!Q$1,Calculations!$K56,0),0))))))))))))))))</f>
        <v>1.5961761316458104E-2</v>
      </c>
      <c r="CP58" s="31">
        <f ca="1">IF($P58=2002,OFFSET('2002'!K$1,Calculations!$L56,0),IF($P58=2003,OFFSET('2003'!K$1,Calculations!$L56,0),IF($P58=2004,OFFSET('2004'!K$1,Calculations!$L56,0),IF($P58=2005,OFFSET('2005'!K$1,Calculations!$L56,0),IF($P58=2006,OFFSET('2006'!K$1,Calculations!$L56,0),IF($P58=2007,OFFSET('2007'!K$1,Calculations!$L56,0),IF($P58=2008,OFFSET('2008'!K$1,Calculations!$L56,0),IF($P58=2009,OFFSET('2009'!K$1,Calculations!$L56,0),IF($P58=2010,OFFSET('2010'!K$1,Calculations!$L56,0),IF($P58=2011,OFFSET('2011'!K$1,Calculations!$L56,0),IF($P58=2012,OFFSET('2012'!K$1,Calculations!$L56,0),IF($P58=2013,OFFSET('2013'!K$1,Calculations!$L56,0),IF($P58=2014,OFFSET('2014'!K$1,Calculations!$L56,0),IF($P58=2015,OFFSET('2015'!K$1,Calculations!$L56,0),IF($P58=2016,OFFSET('2016'!K$1,Calculations!$L56,0),IF($P58=2017,OFFSET('2017'!K$1,Calculations!$L56,0),0))))))))))))))))</f>
        <v>0</v>
      </c>
      <c r="CQ58" s="31">
        <f ca="1">IF($P58=2002,OFFSET('2002'!L$1,Calculations!$L56,0),IF($P58=2003,OFFSET('2003'!L$1,Calculations!$L56,0),IF($P58=2004,OFFSET('2004'!L$1,Calculations!$L56,0),IF($P58=2005,OFFSET('2005'!L$1,Calculations!$L56,0),IF($P58=2006,OFFSET('2006'!L$1,Calculations!$L56,0),IF($P58=2007,OFFSET('2007'!L$1,Calculations!$L56,0),IF($P58=2008,OFFSET('2008'!L$1,Calculations!$L56,0),IF($P58=2009,OFFSET('2009'!L$1,Calculations!$L56,0),IF($P58=2010,OFFSET('2010'!L$1,Calculations!$L56,0),IF($P58=2011,OFFSET('2011'!L$1,Calculations!$L56,0),IF($P58=2012,OFFSET('2012'!L$1,Calculations!$L56,0),IF($P58=2013,OFFSET('2013'!L$1,Calculations!$L56,0),IF($P58=2014,OFFSET('2014'!L$1,Calculations!$L56,0),IF($P58=2015,OFFSET('2015'!L$1,Calculations!$L56,0),IF($P58=2016,OFFSET('2016'!L$1,Calculations!$L56,0),IF($P58=2017,OFFSET('2017'!L$1,Calculations!$L56,0),0))))))))))))))))</f>
        <v>2.8795739053864641E-5</v>
      </c>
      <c r="CR58" s="31">
        <f ca="1">IF($P58=2002,OFFSET('2002'!M$1,Calculations!$L56,0),IF($P58=2003,OFFSET('2003'!M$1,Calculations!$L56,0),IF($P58=2004,OFFSET('2004'!M$1,Calculations!$L56,0),IF($P58=2005,OFFSET('2005'!M$1,Calculations!$L56,0),IF($P58=2006,OFFSET('2006'!M$1,Calculations!$L56,0),IF($P58=2007,OFFSET('2007'!M$1,Calculations!$L56,0),IF($P58=2008,OFFSET('2008'!M$1,Calculations!$L56,0),IF($P58=2009,OFFSET('2009'!M$1,Calculations!$L56,0),IF($P58=2010,OFFSET('2010'!M$1,Calculations!$L56,0),IF($P58=2011,OFFSET('2011'!M$1,Calculations!$L56,0),IF($P58=2012,OFFSET('2012'!M$1,Calculations!$L56,0),IF($P58=2013,OFFSET('2013'!M$1,Calculations!$L56,0),IF($P58=2014,OFFSET('2014'!M$1,Calculations!$L56,0),IF($P58=2015,OFFSET('2015'!M$1,Calculations!$L56,0),IF($P58=2016,OFFSET('2016'!M$1,Calculations!$L56,0),IF($P58=2017,OFFSET('2017'!M$1,Calculations!$L56,0),0))))))))))))))))</f>
        <v>0</v>
      </c>
      <c r="CS58" s="31">
        <f ca="1">IF($P58=2002,OFFSET('2002'!N$1,Calculations!$L56,0),IF($P58=2003,OFFSET('2003'!N$1,Calculations!$L56,0),IF($P58=2004,OFFSET('2004'!N$1,Calculations!$L56,0),IF($P58=2005,OFFSET('2005'!N$1,Calculations!$L56,0),IF($P58=2006,OFFSET('2006'!N$1,Calculations!$L56,0),IF($P58=2007,OFFSET('2007'!N$1,Calculations!$L56,0),IF($P58=2008,OFFSET('2008'!N$1,Calculations!$L56,0),IF($P58=2009,OFFSET('2009'!N$1,Calculations!$L56,0),IF($P58=2010,OFFSET('2010'!N$1,Calculations!$L56,0),IF($P58=2011,OFFSET('2011'!N$1,Calculations!$L56,0),IF($P58=2012,OFFSET('2012'!N$1,Calculations!$L56,0),IF($P58=2013,OFFSET('2013'!N$1,Calculations!$L56,0),IF($P58=2014,OFFSET('2014'!N$1,Calculations!$L56,0),IF($P58=2015,OFFSET('2015'!N$1,Calculations!$L56,0),IF($P58=2016,OFFSET('2016'!N$1,Calculations!$L56,0),IF($P58=2017,OFFSET('2017'!N$1,Calculations!$L56,0),0))))))))))))))))</f>
        <v>1.2485224697478397E-4</v>
      </c>
      <c r="CT58" s="31">
        <f ca="1">IF($P58=2002,OFFSET('2002'!O$1,Calculations!$L56,0),IF($P58=2003,OFFSET('2003'!O$1,Calculations!$L56,0),IF($P58=2004,OFFSET('2004'!O$1,Calculations!$L56,0),IF($P58=2005,OFFSET('2005'!O$1,Calculations!$L56,0),IF($P58=2006,OFFSET('2006'!O$1,Calculations!$L56,0),IF($P58=2007,OFFSET('2007'!O$1,Calculations!$L56,0),IF($P58=2008,OFFSET('2008'!O$1,Calculations!$L56,0),IF($P58=2009,OFFSET('2009'!O$1,Calculations!$L56,0),IF($P58=2010,OFFSET('2010'!O$1,Calculations!$L56,0),IF($P58=2011,OFFSET('2011'!O$1,Calculations!$L56,0),IF($P58=2012,OFFSET('2012'!O$1,Calculations!$L56,0),IF($P58=2013,OFFSET('2013'!O$1,Calculations!$L56,0),IF($P58=2014,OFFSET('2014'!O$1,Calculations!$L56,0),IF($P58=2015,OFFSET('2015'!O$1,Calculations!$L56,0),IF($P58=2016,OFFSET('2016'!O$1,Calculations!$L56,0),IF($P58=2017,OFFSET('2017'!O$1,Calculations!$L56,0),0))))))))))))))))</f>
        <v>8.7775718479837453E-5</v>
      </c>
      <c r="CU58" s="31">
        <f ca="1">IF($P58=2002,OFFSET('2002'!P$1,Calculations!$L56,0),IF($P58=2003,OFFSET('2003'!P$1,Calculations!$L56,0),IF($P58=2004,OFFSET('2004'!P$1,Calculations!$L56,0),IF($P58=2005,OFFSET('2005'!P$1,Calculations!$L56,0),IF($P58=2006,OFFSET('2006'!P$1,Calculations!$L56,0),IF($P58=2007,OFFSET('2007'!P$1,Calculations!$L56,0),IF($P58=2008,OFFSET('2008'!P$1,Calculations!$L56,0),IF($P58=2009,OFFSET('2009'!P$1,Calculations!$L56,0),IF($P58=2010,OFFSET('2010'!P$1,Calculations!$L56,0),IF($P58=2011,OFFSET('2011'!P$1,Calculations!$L56,0),IF($P58=2012,OFFSET('2012'!P$1,Calculations!$L56,0),IF($P58=2013,OFFSET('2013'!P$1,Calculations!$L56,0),IF($P58=2014,OFFSET('2014'!P$1,Calculations!$L56,0),IF($P58=2015,OFFSET('2015'!P$1,Calculations!$L56,0),IF($P58=2016,OFFSET('2016'!P$1,Calculations!$L56,0),IF($P58=2017,OFFSET('2017'!P$1,Calculations!$L56,0),0))))))))))))))))</f>
        <v>0</v>
      </c>
      <c r="CV58" s="34">
        <f ca="1">IF($P58=2002,OFFSET('2002'!Q$1,Calculations!$L56,0),IF($P58=2003,OFFSET('2003'!Q$1,Calculations!$L56,0),IF($P58=2004,OFFSET('2004'!Q$1,Calculations!$L56,0),IF($P58=2005,OFFSET('2005'!Q$1,Calculations!$L56,0),IF($P58=2006,OFFSET('2006'!Q$1,Calculations!$L56,0),IF($P58=2007,OFFSET('2007'!Q$1,Calculations!$L56,0),IF($P58=2008,OFFSET('2008'!Q$1,Calculations!$L56,0),IF($P58=2009,OFFSET('2009'!Q$1,Calculations!$L56,0),IF($P58=2010,OFFSET('2010'!Q$1,Calculations!$L56,0),IF($P58=2011,OFFSET('2011'!Q$1,Calculations!$L56,0),IF($P58=2012,OFFSET('2012'!Q$1,Calculations!$L56,0),IF($P58=2013,OFFSET('2013'!Q$1,Calculations!$L56,0),IF($P58=2014,OFFSET('2014'!Q$1,Calculations!$L56,0),IF($P58=2015,OFFSET('2015'!Q$1,Calculations!$L56,0),IF($P58=2016,OFFSET('2016'!Q$1,Calculations!$L56,0),IF($P58=2017,OFFSET('2017'!Q$1,Calculations!$L56,0),0))))))))))))))))</f>
        <v>4.6723705545004737E-5</v>
      </c>
      <c r="CW58" s="31">
        <f ca="1">IF($P58=2002,OFFSET('2002'!K$1,Calculations!$M56,0),IF($P58=2003,OFFSET('2003'!K$1,Calculations!$M56,0),IF($P58=2004,OFFSET('2004'!K$1,Calculations!$M56,0),IF($P58=2005,OFFSET('2005'!K$1,Calculations!$M56,0),IF($P58=2006,OFFSET('2006'!K$1,Calculations!$M56,0),IF($P58=2007,OFFSET('2007'!K$1,Calculations!$M56,0),IF($P58=2008,OFFSET('2008'!K$1,Calculations!$M56,0),IF($P58=2009,OFFSET('2009'!K$1,Calculations!$M56,0),IF($P58=2010,OFFSET('2010'!K$1,Calculations!$M56,0),IF($P58=2011,OFFSET('2011'!K$1,Calculations!$M56,0),IF($P58=2012,OFFSET('2012'!K$1,Calculations!$M56,0),IF($P58=2013,OFFSET('2013'!K$1,Calculations!$M56,0),IF($P58=2014,OFFSET('2014'!K$1,Calculations!$M56,0),IF($P58=2015,OFFSET('2015'!K$1,Calculations!$M56,0),IF($P58=2016,OFFSET('2016'!K$1,Calculations!$M56,0),IF($P58=2017,OFFSET('2017'!K$1,Calculations!$M56,0),0))))))))))))))))</f>
        <v>0.2950994539194558</v>
      </c>
      <c r="CX58" s="31">
        <f ca="1">IF($P58=2002,OFFSET('2002'!L$1,Calculations!$M56,0),IF($P58=2003,OFFSET('2003'!L$1,Calculations!$M56,0),IF($P58=2004,OFFSET('2004'!L$1,Calculations!$M56,0),IF($P58=2005,OFFSET('2005'!L$1,Calculations!$M56,0),IF($P58=2006,OFFSET('2006'!L$1,Calculations!$M56,0),IF($P58=2007,OFFSET('2007'!L$1,Calculations!$M56,0),IF($P58=2008,OFFSET('2008'!L$1,Calculations!$M56,0),IF($P58=2009,OFFSET('2009'!L$1,Calculations!$M56,0),IF($P58=2010,OFFSET('2010'!L$1,Calculations!$M56,0),IF($P58=2011,OFFSET('2011'!L$1,Calculations!$M56,0),IF($P58=2012,OFFSET('2012'!L$1,Calculations!$M56,0),IF($P58=2013,OFFSET('2013'!L$1,Calculations!$M56,0),IF($P58=2014,OFFSET('2014'!L$1,Calculations!$M56,0),IF($P58=2015,OFFSET('2015'!L$1,Calculations!$M56,0),IF($P58=2016,OFFSET('2016'!L$1,Calculations!$M56,0),IF($P58=2017,OFFSET('2017'!L$1,Calculations!$M56,0),0))))))))))))))))</f>
        <v>0.22363426654938037</v>
      </c>
      <c r="CY58" s="31">
        <f ca="1">IF($P58=2002,OFFSET('2002'!M$1,Calculations!$M56,0),IF($P58=2003,OFFSET('2003'!M$1,Calculations!$M56,0),IF($P58=2004,OFFSET('2004'!M$1,Calculations!$M56,0),IF($P58=2005,OFFSET('2005'!M$1,Calculations!$M56,0),IF($P58=2006,OFFSET('2006'!M$1,Calculations!$M56,0),IF($P58=2007,OFFSET('2007'!M$1,Calculations!$M56,0),IF($P58=2008,OFFSET('2008'!M$1,Calculations!$M56,0),IF($P58=2009,OFFSET('2009'!M$1,Calculations!$M56,0),IF($P58=2010,OFFSET('2010'!M$1,Calculations!$M56,0),IF($P58=2011,OFFSET('2011'!M$1,Calculations!$M56,0),IF($P58=2012,OFFSET('2012'!M$1,Calculations!$M56,0),IF($P58=2013,OFFSET('2013'!M$1,Calculations!$M56,0),IF($P58=2014,OFFSET('2014'!M$1,Calculations!$M56,0),IF($P58=2015,OFFSET('2015'!M$1,Calculations!$M56,0),IF($P58=2016,OFFSET('2016'!M$1,Calculations!$M56,0),IF($P58=2017,OFFSET('2017'!M$1,Calculations!$M56,0),0))))))))))))))))</f>
        <v>3.8046761107329991E-2</v>
      </c>
      <c r="CZ58" s="31">
        <f ca="1">IF($P58=2002,OFFSET('2002'!N$1,Calculations!$M56,0),IF($P58=2003,OFFSET('2003'!N$1,Calculations!$M56,0),IF($P58=2004,OFFSET('2004'!N$1,Calculations!$M56,0),IF($P58=2005,OFFSET('2005'!N$1,Calculations!$M56,0),IF($P58=2006,OFFSET('2006'!N$1,Calculations!$M56,0),IF($P58=2007,OFFSET('2007'!N$1,Calculations!$M56,0),IF($P58=2008,OFFSET('2008'!N$1,Calculations!$M56,0),IF($P58=2009,OFFSET('2009'!N$1,Calculations!$M56,0),IF($P58=2010,OFFSET('2010'!N$1,Calculations!$M56,0),IF($P58=2011,OFFSET('2011'!N$1,Calculations!$M56,0),IF($P58=2012,OFFSET('2012'!N$1,Calculations!$M56,0),IF($P58=2013,OFFSET('2013'!N$1,Calculations!$M56,0),IF($P58=2014,OFFSET('2014'!N$1,Calculations!$M56,0),IF($P58=2015,OFFSET('2015'!N$1,Calculations!$M56,0),IF($P58=2016,OFFSET('2016'!N$1,Calculations!$M56,0),IF($P58=2017,OFFSET('2017'!N$1,Calculations!$M56,0),0))))))))))))))))</f>
        <v>3.7808379462154193E-2</v>
      </c>
      <c r="DA58" s="31">
        <f ca="1">IF($P58=2002,OFFSET('2002'!O$1,Calculations!$M56,0),IF($P58=2003,OFFSET('2003'!O$1,Calculations!$M56,0),IF($P58=2004,OFFSET('2004'!O$1,Calculations!$M56,0),IF($P58=2005,OFFSET('2005'!O$1,Calculations!$M56,0),IF($P58=2006,OFFSET('2006'!O$1,Calculations!$M56,0),IF($P58=2007,OFFSET('2007'!O$1,Calculations!$M56,0),IF($P58=2008,OFFSET('2008'!O$1,Calculations!$M56,0),IF($P58=2009,OFFSET('2009'!O$1,Calculations!$M56,0),IF($P58=2010,OFFSET('2010'!O$1,Calculations!$M56,0),IF($P58=2011,OFFSET('2011'!O$1,Calculations!$M56,0),IF($P58=2012,OFFSET('2012'!O$1,Calculations!$M56,0),IF($P58=2013,OFFSET('2013'!O$1,Calculations!$M56,0),IF($P58=2014,OFFSET('2014'!O$1,Calculations!$M56,0),IF($P58=2015,OFFSET('2015'!O$1,Calculations!$M56,0),IF($P58=2016,OFFSET('2016'!O$1,Calculations!$M56,0),IF($P58=2017,OFFSET('2017'!O$1,Calculations!$M56,0),0))))))))))))))))</f>
        <v>0.40516364944127775</v>
      </c>
      <c r="DB58" s="31">
        <f ca="1">IF($P58=2002,OFFSET('2002'!P$1,Calculations!$M56,0),IF($P58=2003,OFFSET('2003'!P$1,Calculations!$M56,0),IF($P58=2004,OFFSET('2004'!P$1,Calculations!$M56,0),IF($P58=2005,OFFSET('2005'!P$1,Calculations!$M56,0),IF($P58=2006,OFFSET('2006'!P$1,Calculations!$M56,0),IF($P58=2007,OFFSET('2007'!P$1,Calculations!$M56,0),IF($P58=2008,OFFSET('2008'!P$1,Calculations!$M56,0),IF($P58=2009,OFFSET('2009'!P$1,Calculations!$M56,0),IF($P58=2010,OFFSET('2010'!P$1,Calculations!$M56,0),IF($P58=2011,OFFSET('2011'!P$1,Calculations!$M56,0),IF($P58=2012,OFFSET('2012'!P$1,Calculations!$M56,0),IF($P58=2013,OFFSET('2013'!P$1,Calculations!$M56,0),IF($P58=2014,OFFSET('2014'!P$1,Calculations!$M56,0),IF($P58=2015,OFFSET('2015'!P$1,Calculations!$M56,0),IF($P58=2016,OFFSET('2016'!P$1,Calculations!$M56,0),IF($P58=2017,OFFSET('2017'!P$1,Calculations!$M56,0),0))))))))))))))))</f>
        <v>2.4748952040185782E-4</v>
      </c>
      <c r="DC58" s="34">
        <f ca="1">IF($P58=2002,OFFSET('2002'!Q$1,Calculations!$M56,0),IF($P58=2003,OFFSET('2003'!Q$1,Calculations!$M56,0),IF($P58=2004,OFFSET('2004'!Q$1,Calculations!$M56,0),IF($P58=2005,OFFSET('2005'!Q$1,Calculations!$M56,0),IF($P58=2006,OFFSET('2006'!Q$1,Calculations!$M56,0),IF($P58=2007,OFFSET('2007'!Q$1,Calculations!$M56,0),IF($P58=2008,OFFSET('2008'!Q$1,Calculations!$M56,0),IF($P58=2009,OFFSET('2009'!Q$1,Calculations!$M56,0),IF($P58=2010,OFFSET('2010'!Q$1,Calculations!$M56,0),IF($P58=2011,OFFSET('2011'!Q$1,Calculations!$M56,0),IF($P58=2012,OFFSET('2012'!Q$1,Calculations!$M56,0),IF($P58=2013,OFFSET('2013'!Q$1,Calculations!$M56,0),IF($P58=2014,OFFSET('2014'!Q$1,Calculations!$M56,0),IF($P58=2015,OFFSET('2015'!Q$1,Calculations!$M56,0),IF($P58=2016,OFFSET('2016'!Q$1,Calculations!$M56,0),IF($P58=2017,OFFSET('2017'!Q$1,Calculations!$M56,0),0))))))))))))))))</f>
        <v>1</v>
      </c>
      <c r="DD58" s="14">
        <v>-2.4402717907503535E-2</v>
      </c>
      <c r="DE58" s="14">
        <v>-9.072349843547281E-2</v>
      </c>
      <c r="DF58" s="14">
        <v>6.7904804746910354E-3</v>
      </c>
      <c r="DG58" s="14">
        <v>-5.3873794690173914E-2</v>
      </c>
      <c r="DH58" s="14">
        <v>5.7788657690738425E-2</v>
      </c>
      <c r="DI58" s="14">
        <v>1.6838008207471295E-2</v>
      </c>
      <c r="DJ58" s="14">
        <v>-2.6065624041705063E-3</v>
      </c>
      <c r="DK58" s="14">
        <v>2.6643031317605051E-2</v>
      </c>
      <c r="DL58" s="14">
        <v>-5.8823529411764754E-2</v>
      </c>
      <c r="DM58" s="14">
        <v>-7.3399255325642468E-2</v>
      </c>
      <c r="DN58" s="14">
        <v>2.6672998535755308E-2</v>
      </c>
      <c r="DO58" s="51">
        <v>-2.3003782844289951E-2</v>
      </c>
      <c r="DQ58" s="154">
        <f t="shared" ca="1" si="33"/>
        <v>-3.0859922517269836E-2</v>
      </c>
      <c r="DR58" s="154">
        <f t="shared" ca="1" si="34"/>
        <v>-1.9242976509692908E-2</v>
      </c>
      <c r="DS58" s="154">
        <f t="shared" ca="1" si="35"/>
        <v>-2.0262813370556191E-2</v>
      </c>
      <c r="DT58" s="154">
        <f t="shared" ca="1" si="36"/>
        <v>-1.5941609717824625E-2</v>
      </c>
      <c r="DU58" s="154">
        <f t="shared" ca="1" si="37"/>
        <v>-2.586945338382227E-2</v>
      </c>
      <c r="DV58" s="154">
        <f t="shared" ca="1" si="38"/>
        <v>-2.4241795554282904E-2</v>
      </c>
      <c r="DW58" s="154">
        <f t="shared" ca="1" si="39"/>
        <v>-2.5358729698131185E-2</v>
      </c>
      <c r="DX58" s="48">
        <f t="shared" ca="1" si="40"/>
        <v>-2.354946853841234E-3</v>
      </c>
      <c r="DY58" s="36">
        <f t="shared" ca="1" si="41"/>
        <v>-5.5011928191386512E-3</v>
      </c>
      <c r="DZ58" s="36">
        <f t="shared" ca="1" si="42"/>
        <v>6.1157531884382769E-3</v>
      </c>
      <c r="EA58" s="36">
        <f t="shared" ca="1" si="43"/>
        <v>5.0959163275749939E-3</v>
      </c>
      <c r="EB58" s="36">
        <f t="shared" ca="1" si="44"/>
        <v>9.4171199803065597E-3</v>
      </c>
      <c r="EC58" s="36">
        <f t="shared" ca="1" si="45"/>
        <v>-5.1072368569108489E-4</v>
      </c>
      <c r="ED58" s="33">
        <f t="shared" ca="1" si="46"/>
        <v>1.1169341438482805E-3</v>
      </c>
      <c r="EE58" s="37">
        <f t="shared" ca="1" si="46"/>
        <v>0</v>
      </c>
      <c r="EF58" s="27">
        <f t="shared" ca="1" si="85"/>
        <v>0.96914007748273012</v>
      </c>
      <c r="EG58" s="27">
        <f t="shared" ca="1" si="86"/>
        <v>0.98075702349030713</v>
      </c>
      <c r="EH58" s="27">
        <f t="shared" ca="1" si="87"/>
        <v>0.97973718662944376</v>
      </c>
      <c r="EI58" s="27">
        <f t="shared" ca="1" si="88"/>
        <v>0.98405839028217534</v>
      </c>
      <c r="EJ58" s="27">
        <f t="shared" ca="1" si="89"/>
        <v>0.97413054661617771</v>
      </c>
      <c r="EK58" s="27">
        <f t="shared" ca="1" si="90"/>
        <v>0.97575820444571715</v>
      </c>
      <c r="EL58" s="27">
        <f t="shared" ca="1" si="91"/>
        <v>0.97464127030186887</v>
      </c>
      <c r="EM58" s="44">
        <f t="shared" si="92"/>
        <v>0.97699621715571006</v>
      </c>
      <c r="EN58" s="38">
        <f t="shared" ca="1" si="93"/>
        <v>493.64200212961816</v>
      </c>
      <c r="EO58" s="38">
        <f t="shared" ca="1" si="94"/>
        <v>463.3258778200381</v>
      </c>
      <c r="EP58" s="38">
        <f t="shared" ca="1" si="95"/>
        <v>467.53946644481067</v>
      </c>
      <c r="EQ58" s="38">
        <f t="shared" ca="1" si="96"/>
        <v>448.17103232056672</v>
      </c>
      <c r="ER58" s="38">
        <f t="shared" ca="1" si="97"/>
        <v>473.03098952916218</v>
      </c>
      <c r="ES58" s="38">
        <f t="shared" ca="1" si="98"/>
        <v>386.33747348830263</v>
      </c>
      <c r="ET58" s="57">
        <f t="shared" ca="1" si="99"/>
        <v>476.78666964566099</v>
      </c>
      <c r="EU58" s="39">
        <f t="shared" si="100"/>
        <v>476.489653453004</v>
      </c>
      <c r="EV58" s="45">
        <f t="shared" ca="1" si="47"/>
        <v>0.29701619265699719</v>
      </c>
      <c r="EW58" s="60">
        <f t="shared" si="112"/>
        <v>0.97559728209249652</v>
      </c>
      <c r="EX58" s="60">
        <f t="shared" si="113"/>
        <v>0.90927650156452722</v>
      </c>
      <c r="EY58" s="60">
        <f t="shared" si="114"/>
        <v>1.006790480474691</v>
      </c>
      <c r="EZ58" s="60">
        <f t="shared" si="115"/>
        <v>0.94612620530982605</v>
      </c>
      <c r="FA58" s="60">
        <f t="shared" si="116"/>
        <v>1.0577886576907385</v>
      </c>
      <c r="FB58" s="60">
        <f t="shared" si="117"/>
        <v>1.0168380082074713</v>
      </c>
      <c r="FC58" s="60">
        <f t="shared" si="118"/>
        <v>0.99739343759582955</v>
      </c>
      <c r="FD58" s="60">
        <f t="shared" si="55"/>
        <v>1.0266430313176051</v>
      </c>
      <c r="FE58" s="60">
        <f t="shared" si="119"/>
        <v>0.94117647058823528</v>
      </c>
      <c r="FF58" s="60">
        <f t="shared" si="120"/>
        <v>0.92660074467435749</v>
      </c>
      <c r="FG58" s="44">
        <f t="shared" si="121"/>
        <v>1.0266729985357552</v>
      </c>
      <c r="FH58" s="38">
        <f t="shared" si="101"/>
        <v>531.52615237640362</v>
      </c>
      <c r="FI58" s="38">
        <f t="shared" si="102"/>
        <v>287.24609728165882</v>
      </c>
      <c r="FJ58" s="38">
        <f t="shared" si="103"/>
        <v>540.91379905627775</v>
      </c>
      <c r="FK58" s="38">
        <f t="shared" si="104"/>
        <v>298.37762921897934</v>
      </c>
      <c r="FL58" s="38">
        <f t="shared" si="105"/>
        <v>444.58467658961575</v>
      </c>
      <c r="FM58" s="38">
        <f t="shared" si="106"/>
        <v>269.6017947279866</v>
      </c>
      <c r="FN58" s="38">
        <f t="shared" si="107"/>
        <v>352.38353196099638</v>
      </c>
      <c r="FO58" s="38">
        <f t="shared" si="108"/>
        <v>314.90025930489907</v>
      </c>
      <c r="FP58" s="38">
        <f t="shared" si="109"/>
        <v>469.52675807164962</v>
      </c>
      <c r="FQ58" s="38">
        <f t="shared" si="110"/>
        <v>452.57509130207904</v>
      </c>
      <c r="FR58" s="59">
        <f t="shared" si="111"/>
        <v>730.27445460943034</v>
      </c>
      <c r="FS58" s="2">
        <f t="shared" ca="1" si="122"/>
        <v>-5.6603151513971049E-3</v>
      </c>
      <c r="FT58" s="2">
        <f t="shared" ca="1" si="123"/>
        <v>6.2552710099884456E-3</v>
      </c>
      <c r="FU58" s="2">
        <f t="shared" ca="1" si="124"/>
        <v>5.2148833897762443E-3</v>
      </c>
      <c r="FV58" s="2">
        <f t="shared" ca="1" si="125"/>
        <v>9.6157596091267037E-3</v>
      </c>
      <c r="FW58" s="2">
        <f t="shared" ca="1" si="126"/>
        <v>-5.2414930568065268E-4</v>
      </c>
      <c r="FX58" s="19">
        <f t="shared" ca="1" si="127"/>
        <v>1.1453389732812408E-3</v>
      </c>
      <c r="FY58" s="13">
        <f t="shared" ca="1" si="65"/>
        <v>0</v>
      </c>
      <c r="FZ58" s="2">
        <f t="shared" ca="1" si="66"/>
        <v>-3.1346118733281081E-2</v>
      </c>
      <c r="GA58" s="2">
        <f t="shared" ca="1" si="67"/>
        <v>-1.9430532571895521E-2</v>
      </c>
      <c r="GB58" s="2">
        <f t="shared" ca="1" si="68"/>
        <v>-2.0470920192107781E-2</v>
      </c>
      <c r="GC58" s="2">
        <f t="shared" ca="1" si="69"/>
        <v>-1.6070043972757159E-2</v>
      </c>
      <c r="GD58" s="2">
        <f t="shared" ca="1" si="70"/>
        <v>-2.6209952887564673E-2</v>
      </c>
      <c r="GE58" s="2">
        <f t="shared" ca="1" si="71"/>
        <v>-2.4540464608602638E-2</v>
      </c>
      <c r="GF58" s="2">
        <f t="shared" ca="1" si="72"/>
        <v>-2.5685803581883968E-2</v>
      </c>
      <c r="GG58" s="13">
        <f t="shared" si="73"/>
        <v>-2.3272498844792752E-2</v>
      </c>
      <c r="GH58" s="2">
        <f t="shared" si="74"/>
        <v>-2.4705398527302309E-2</v>
      </c>
      <c r="GI58" s="2">
        <f t="shared" si="75"/>
        <v>-9.5106048919471733E-2</v>
      </c>
      <c r="GJ58" s="2">
        <f t="shared" si="76"/>
        <v>6.7675290045760587E-3</v>
      </c>
      <c r="GK58" s="2">
        <f t="shared" si="77"/>
        <v>-5.5379309410083066E-2</v>
      </c>
      <c r="GL58" s="2">
        <f t="shared" si="78"/>
        <v>5.6180557046158486E-2</v>
      </c>
      <c r="GM58" s="2">
        <f t="shared" si="79"/>
        <v>1.6697820414263227E-2</v>
      </c>
      <c r="GN58" s="2">
        <f t="shared" si="80"/>
        <v>-2.6099654026587485E-3</v>
      </c>
      <c r="GO58" s="2">
        <f t="shared" si="81"/>
        <v>2.6294286608484811E-2</v>
      </c>
      <c r="GP58" s="2">
        <f t="shared" si="82"/>
        <v>-6.0624621816434854E-2</v>
      </c>
      <c r="GQ58" s="2">
        <f t="shared" si="83"/>
        <v>-7.6232502336672739E-2</v>
      </c>
      <c r="GR58" s="2">
        <f t="shared" si="84"/>
        <v>2.6323475703311429E-2</v>
      </c>
    </row>
    <row r="59" spans="1:200">
      <c r="A59" s="70">
        <v>136</v>
      </c>
      <c r="B59" s="70">
        <v>137</v>
      </c>
      <c r="C59" s="70">
        <v>138</v>
      </c>
      <c r="D59" s="70">
        <v>139</v>
      </c>
      <c r="E59" s="70">
        <v>140</v>
      </c>
      <c r="F59" s="70">
        <v>141</v>
      </c>
      <c r="G59" s="70">
        <v>142</v>
      </c>
      <c r="H59" s="70">
        <v>143</v>
      </c>
      <c r="I59" s="70">
        <v>144</v>
      </c>
      <c r="J59" s="70">
        <v>145</v>
      </c>
      <c r="K59" s="70">
        <v>146</v>
      </c>
      <c r="L59" s="70">
        <v>147</v>
      </c>
      <c r="M59" s="70">
        <v>148</v>
      </c>
      <c r="O59" s="15">
        <v>39295</v>
      </c>
      <c r="P59" s="21">
        <v>2007</v>
      </c>
      <c r="Q59" s="19">
        <f ca="1">IF($P59=2002,OFFSET('2002'!K$1,Calculations!$A57,0),IF($P59=2003,OFFSET('2003'!K$1,Calculations!$A57,0),IF($P59=2004,OFFSET('2004'!K$1,Calculations!$A57,0),IF($P59=2005,OFFSET('2005'!K$1,Calculations!$A57,0),IF($P59=2006,OFFSET('2006'!K$1,Calculations!$A57,0),IF($P59=2007,OFFSET('2007'!K$1,Calculations!$A57,0),IF($P59=2008,OFFSET('2008'!K$1,Calculations!$A57,0),IF($P59=2009,OFFSET('2009'!K$1,Calculations!$A57,0),IF($P59=2010,OFFSET('2010'!K$1,Calculations!$A57,0),IF($P59=2011,OFFSET('2011'!K$1,Calculations!$A57,0),IF($P59=2012,OFFSET('2012'!K$1,Calculations!$A57,0),IF($P59=2013,OFFSET('2013'!K$1,Calculations!$A57,0),IF($P59=2014,OFFSET('2014'!K$1,Calculations!$A57,0),IF($P59=2015,OFFSET('2015'!K$1,Calculations!$A57,0),IF($P59=2016,OFFSET('2016'!K$1,Calculations!$A57,0),IF($P59=2017,OFFSET('2017'!K$1,Calculations!$A57,0),0))))))))))))))))</f>
        <v>0.65431345632691762</v>
      </c>
      <c r="R59" s="19">
        <f ca="1">IF($P59=2002,OFFSET('2002'!L$1,Calculations!$A57,0),IF($P59=2003,OFFSET('2003'!L$1,Calculations!$A57,0),IF($P59=2004,OFFSET('2004'!L$1,Calculations!$A57,0),IF($P59=2005,OFFSET('2005'!L$1,Calculations!$A57,0),IF($P59=2006,OFFSET('2006'!L$1,Calculations!$A57,0),IF($P59=2007,OFFSET('2007'!L$1,Calculations!$A57,0),IF($P59=2008,OFFSET('2008'!L$1,Calculations!$A57,0),IF($P59=2009,OFFSET('2009'!L$1,Calculations!$A57,0),IF($P59=2010,OFFSET('2010'!L$1,Calculations!$A57,0),IF($P59=2011,OFFSET('2011'!L$1,Calculations!$A57,0),IF($P59=2012,OFFSET('2012'!L$1,Calculations!$A57,0),IF($P59=2013,OFFSET('2013'!L$1,Calculations!$A57,0),IF($P59=2014,OFFSET('2014'!L$1,Calculations!$A57,0),IF($P59=2015,OFFSET('2015'!L$1,Calculations!$A57,0),IF($P59=2016,OFFSET('2016'!L$1,Calculations!$A57,0),IF($P59=2017,OFFSET('2017'!L$1,Calculations!$A57,0),0))))))))))))))))</f>
        <v>0.36726977801929644</v>
      </c>
      <c r="S59" s="19">
        <f ca="1">IF($P59=2002,OFFSET('2002'!M$1,Calculations!$A57,0),IF($P59=2003,OFFSET('2003'!M$1,Calculations!$A57,0),IF($P59=2004,OFFSET('2004'!M$1,Calculations!$A57,0),IF($P59=2005,OFFSET('2005'!M$1,Calculations!$A57,0),IF($P59=2006,OFFSET('2006'!M$1,Calculations!$A57,0),IF($P59=2007,OFFSET('2007'!M$1,Calculations!$A57,0),IF($P59=2008,OFFSET('2008'!M$1,Calculations!$A57,0),IF($P59=2009,OFFSET('2009'!M$1,Calculations!$A57,0),IF($P59=2010,OFFSET('2010'!M$1,Calculations!$A57,0),IF($P59=2011,OFFSET('2011'!M$1,Calculations!$A57,0),IF($P59=2012,OFFSET('2012'!M$1,Calculations!$A57,0),IF($P59=2013,OFFSET('2013'!M$1,Calculations!$A57,0),IF($P59=2014,OFFSET('2014'!M$1,Calculations!$A57,0),IF($P59=2015,OFFSET('2015'!M$1,Calculations!$A57,0),IF($P59=2016,OFFSET('2016'!M$1,Calculations!$A57,0),IF($P59=2017,OFFSET('2017'!M$1,Calculations!$A57,0),0))))))))))))))))</f>
        <v>0.45469215202521307</v>
      </c>
      <c r="T59" s="19">
        <f ca="1">IF($P59=2002,OFFSET('2002'!N$1,Calculations!$A57,0),IF($P59=2003,OFFSET('2003'!N$1,Calculations!$A57,0),IF($P59=2004,OFFSET('2004'!N$1,Calculations!$A57,0),IF($P59=2005,OFFSET('2005'!N$1,Calculations!$A57,0),IF($P59=2006,OFFSET('2006'!N$1,Calculations!$A57,0),IF($P59=2007,OFFSET('2007'!N$1,Calculations!$A57,0),IF($P59=2008,OFFSET('2008'!N$1,Calculations!$A57,0),IF($P59=2009,OFFSET('2009'!N$1,Calculations!$A57,0),IF($P59=2010,OFFSET('2010'!N$1,Calculations!$A57,0),IF($P59=2011,OFFSET('2011'!N$1,Calculations!$A57,0),IF($P59=2012,OFFSET('2012'!N$1,Calculations!$A57,0),IF($P59=2013,OFFSET('2013'!N$1,Calculations!$A57,0),IF($P59=2014,OFFSET('2014'!N$1,Calculations!$A57,0),IF($P59=2015,OFFSET('2015'!N$1,Calculations!$A57,0),IF($P59=2016,OFFSET('2016'!N$1,Calculations!$A57,0),IF($P59=2017,OFFSET('2017'!N$1,Calculations!$A57,0),0))))))))))))))))</f>
        <v>0.35728897856752712</v>
      </c>
      <c r="U59" s="19">
        <f ca="1">IF($P59=2002,OFFSET('2002'!O$1,Calculations!$A57,0),IF($P59=2003,OFFSET('2003'!O$1,Calculations!$A57,0),IF($P59=2004,OFFSET('2004'!O$1,Calculations!$A57,0),IF($P59=2005,OFFSET('2005'!O$1,Calculations!$A57,0),IF($P59=2006,OFFSET('2006'!O$1,Calculations!$A57,0),IF($P59=2007,OFFSET('2007'!O$1,Calculations!$A57,0),IF($P59=2008,OFFSET('2008'!O$1,Calculations!$A57,0),IF($P59=2009,OFFSET('2009'!O$1,Calculations!$A57,0),IF($P59=2010,OFFSET('2010'!O$1,Calculations!$A57,0),IF($P59=2011,OFFSET('2011'!O$1,Calculations!$A57,0),IF($P59=2012,OFFSET('2012'!O$1,Calculations!$A57,0),IF($P59=2013,OFFSET('2013'!O$1,Calculations!$A57,0),IF($P59=2014,OFFSET('2014'!O$1,Calculations!$A57,0),IF($P59=2015,OFFSET('2015'!O$1,Calculations!$A57,0),IF($P59=2016,OFFSET('2016'!O$1,Calculations!$A57,0),IF($P59=2017,OFFSET('2017'!O$1,Calculations!$A57,0),0))))))))))))))))</f>
        <v>0.53625506221927766</v>
      </c>
      <c r="V59" s="19">
        <f ca="1">IF($P59=2002,OFFSET('2002'!P$1,Calculations!$A57,0),IF($P59=2003,OFFSET('2003'!P$1,Calculations!$A57,0),IF($P59=2004,OFFSET('2004'!P$1,Calculations!$A57,0),IF($P59=2005,OFFSET('2005'!P$1,Calculations!$A57,0),IF($P59=2006,OFFSET('2006'!P$1,Calculations!$A57,0),IF($P59=2007,OFFSET('2007'!P$1,Calculations!$A57,0),IF($P59=2008,OFFSET('2008'!P$1,Calculations!$A57,0),IF($P59=2009,OFFSET('2009'!P$1,Calculations!$A57,0),IF($P59=2010,OFFSET('2010'!P$1,Calculations!$A57,0),IF($P59=2011,OFFSET('2011'!P$1,Calculations!$A57,0),IF($P59=2012,OFFSET('2012'!P$1,Calculations!$A57,0),IF($P59=2013,OFFSET('2013'!P$1,Calculations!$A57,0),IF($P59=2014,OFFSET('2014'!P$1,Calculations!$A57,0),IF($P59=2015,OFFSET('2015'!P$1,Calculations!$A57,0),IF($P59=2016,OFFSET('2016'!P$1,Calculations!$A57,0),IF($P59=2017,OFFSET('2017'!P$1,Calculations!$A57,0),0))))))))))))))))</f>
        <v>0.36272482090717628</v>
      </c>
      <c r="W59" s="13">
        <f ca="1">IF($P59=2002,OFFSET('2002'!Q$1,Calculations!$A57,0),IF($P59=2003,OFFSET('2003'!Q$1,Calculations!$A57,0),IF($P59=2004,OFFSET('2004'!Q$1,Calculations!$A57,0),IF($P59=2005,OFFSET('2005'!Q$1,Calculations!$A57,0),IF($P59=2006,OFFSET('2006'!Q$1,Calculations!$A57,0),IF($P59=2007,OFFSET('2007'!Q$1,Calculations!$A57,0),IF($P59=2008,OFFSET('2008'!Q$1,Calculations!$A57,0),IF($P59=2009,OFFSET('2009'!Q$1,Calculations!$A57,0),IF($P59=2010,OFFSET('2010'!Q$1,Calculations!$A57,0),IF($P59=2011,OFFSET('2011'!Q$1,Calculations!$A57,0),IF($P59=2012,OFFSET('2012'!Q$1,Calculations!$A57,0),IF($P59=2013,OFFSET('2013'!Q$1,Calculations!$A57,0),IF($P59=2014,OFFSET('2014'!Q$1,Calculations!$A57,0),IF($P59=2015,OFFSET('2015'!Q$1,Calculations!$A57,0),IF($P59=2016,OFFSET('2016'!Q$1,Calculations!$A57,0),IF($P59=2017,OFFSET('2017'!Q$1,Calculations!$A57,0),0))))))))))))))))</f>
        <v>0.52367238422600826</v>
      </c>
      <c r="X59" s="31">
        <f ca="1">IF($P59=2002,OFFSET('2002'!K$1,Calculations!$B57,0),IF($P59=2003,OFFSET('2003'!K$1,Calculations!$B57,0),IF($P59=2004,OFFSET('2004'!K$1,Calculations!$B57,0),IF($P59=2005,OFFSET('2005'!K$1,Calculations!$B57,0),IF($P59=2006,OFFSET('2006'!K$1,Calculations!$B57,0),IF($P59=2007,OFFSET('2007'!K$1,Calculations!$B57,0),IF($P59=2008,OFFSET('2008'!K$1,Calculations!$B57,0),IF($P59=2009,OFFSET('2009'!K$1,Calculations!$B57,0),IF($P59=2010,OFFSET('2010'!K$1,Calculations!$B57,0),IF($P59=2011,OFFSET('2011'!K$1,Calculations!$B57,0),IF($P59=2012,OFFSET('2012'!K$1,Calculations!$B57,0),IF($P59=2013,OFFSET('2013'!K$1,Calculations!$B57,0),IF($P59=2014,OFFSET('2014'!K$1,Calculations!$B57,0),IF($P59=2015,OFFSET('2015'!K$1,Calculations!$B57,0),IF($P59=2016,OFFSET('2016'!K$1,Calculations!$B57,0),IF($P59=2017,OFFSET('2017'!K$1,Calculations!$B57,0),0))))))))))))))))</f>
        <v>3.1299885642058246E-2</v>
      </c>
      <c r="Y59" s="31">
        <f ca="1">IF($P59=2002,OFFSET('2002'!L$1,Calculations!$B57,0),IF($P59=2003,OFFSET('2003'!L$1,Calculations!$B57,0),IF($P59=2004,OFFSET('2004'!L$1,Calculations!$B57,0),IF($P59=2005,OFFSET('2005'!L$1,Calculations!$B57,0),IF($P59=2006,OFFSET('2006'!L$1,Calculations!$B57,0),IF($P59=2007,OFFSET('2007'!L$1,Calculations!$B57,0),IF($P59=2008,OFFSET('2008'!L$1,Calculations!$B57,0),IF($P59=2009,OFFSET('2009'!L$1,Calculations!$B57,0),IF($P59=2010,OFFSET('2010'!L$1,Calculations!$B57,0),IF($P59=2011,OFFSET('2011'!L$1,Calculations!$B57,0),IF($P59=2012,OFFSET('2012'!L$1,Calculations!$B57,0),IF($P59=2013,OFFSET('2013'!L$1,Calculations!$B57,0),IF($P59=2014,OFFSET('2014'!L$1,Calculations!$B57,0),IF($P59=2015,OFFSET('2015'!L$1,Calculations!$B57,0),IF($P59=2016,OFFSET('2016'!L$1,Calculations!$B57,0),IF($P59=2017,OFFSET('2017'!L$1,Calculations!$B57,0),0))))))))))))))))</f>
        <v>2.1483182203699425E-2</v>
      </c>
      <c r="Z59" s="31">
        <f ca="1">IF($P59=2002,OFFSET('2002'!M$1,Calculations!$B57,0),IF($P59=2003,OFFSET('2003'!M$1,Calculations!$B57,0),IF($P59=2004,OFFSET('2004'!M$1,Calculations!$B57,0),IF($P59=2005,OFFSET('2005'!M$1,Calculations!$B57,0),IF($P59=2006,OFFSET('2006'!M$1,Calculations!$B57,0),IF($P59=2007,OFFSET('2007'!M$1,Calculations!$B57,0),IF($P59=2008,OFFSET('2008'!M$1,Calculations!$B57,0),IF($P59=2009,OFFSET('2009'!M$1,Calculations!$B57,0),IF($P59=2010,OFFSET('2010'!M$1,Calculations!$B57,0),IF($P59=2011,OFFSET('2011'!M$1,Calculations!$B57,0),IF($P59=2012,OFFSET('2012'!M$1,Calculations!$B57,0),IF($P59=2013,OFFSET('2013'!M$1,Calculations!$B57,0),IF($P59=2014,OFFSET('2014'!M$1,Calculations!$B57,0),IF($P59=2015,OFFSET('2015'!M$1,Calculations!$B57,0),IF($P59=2016,OFFSET('2016'!M$1,Calculations!$B57,0),IF($P59=2017,OFFSET('2017'!M$1,Calculations!$B57,0),0))))))))))))))))</f>
        <v>4.7447762101754595E-2</v>
      </c>
      <c r="AA59" s="31">
        <f ca="1">IF($P59=2002,OFFSET('2002'!N$1,Calculations!$B57,0),IF($P59=2003,OFFSET('2003'!N$1,Calculations!$B57,0),IF($P59=2004,OFFSET('2004'!N$1,Calculations!$B57,0),IF($P59=2005,OFFSET('2005'!N$1,Calculations!$B57,0),IF($P59=2006,OFFSET('2006'!N$1,Calculations!$B57,0),IF($P59=2007,OFFSET('2007'!N$1,Calculations!$B57,0),IF($P59=2008,OFFSET('2008'!N$1,Calculations!$B57,0),IF($P59=2009,OFFSET('2009'!N$1,Calculations!$B57,0),IF($P59=2010,OFFSET('2010'!N$1,Calculations!$B57,0),IF($P59=2011,OFFSET('2011'!N$1,Calculations!$B57,0),IF($P59=2012,OFFSET('2012'!N$1,Calculations!$B57,0),IF($P59=2013,OFFSET('2013'!N$1,Calculations!$B57,0),IF($P59=2014,OFFSET('2014'!N$1,Calculations!$B57,0),IF($P59=2015,OFFSET('2015'!N$1,Calculations!$B57,0),IF($P59=2016,OFFSET('2016'!N$1,Calculations!$B57,0),IF($P59=2017,OFFSET('2017'!N$1,Calculations!$B57,0),0))))))))))))))))</f>
        <v>4.8225377158907901E-2</v>
      </c>
      <c r="AB59" s="31">
        <f ca="1">IF($P59=2002,OFFSET('2002'!O$1,Calculations!$B57,0),IF($P59=2003,OFFSET('2003'!O$1,Calculations!$B57,0),IF($P59=2004,OFFSET('2004'!O$1,Calculations!$B57,0),IF($P59=2005,OFFSET('2005'!O$1,Calculations!$B57,0),IF($P59=2006,OFFSET('2006'!O$1,Calculations!$B57,0),IF($P59=2007,OFFSET('2007'!O$1,Calculations!$B57,0),IF($P59=2008,OFFSET('2008'!O$1,Calculations!$B57,0),IF($P59=2009,OFFSET('2009'!O$1,Calculations!$B57,0),IF($P59=2010,OFFSET('2010'!O$1,Calculations!$B57,0),IF($P59=2011,OFFSET('2011'!O$1,Calculations!$B57,0),IF($P59=2012,OFFSET('2012'!O$1,Calculations!$B57,0),IF($P59=2013,OFFSET('2013'!O$1,Calculations!$B57,0),IF($P59=2014,OFFSET('2014'!O$1,Calculations!$B57,0),IF($P59=2015,OFFSET('2015'!O$1,Calculations!$B57,0),IF($P59=2016,OFFSET('2016'!O$1,Calculations!$B57,0),IF($P59=2017,OFFSET('2017'!O$1,Calculations!$B57,0),0))))))))))))))))</f>
        <v>3.6591563077790296E-2</v>
      </c>
      <c r="AC59" s="31">
        <f ca="1">IF($P59=2002,OFFSET('2002'!P$1,Calculations!$B57,0),IF($P59=2003,OFFSET('2003'!P$1,Calculations!$B57,0),IF($P59=2004,OFFSET('2004'!P$1,Calculations!$B57,0),IF($P59=2005,OFFSET('2005'!P$1,Calculations!$B57,0),IF($P59=2006,OFFSET('2006'!P$1,Calculations!$B57,0),IF($P59=2007,OFFSET('2007'!P$1,Calculations!$B57,0),IF($P59=2008,OFFSET('2008'!P$1,Calculations!$B57,0),IF($P59=2009,OFFSET('2009'!P$1,Calculations!$B57,0),IF($P59=2010,OFFSET('2010'!P$1,Calculations!$B57,0),IF($P59=2011,OFFSET('2011'!P$1,Calculations!$B57,0),IF($P59=2012,OFFSET('2012'!P$1,Calculations!$B57,0),IF($P59=2013,OFFSET('2013'!P$1,Calculations!$B57,0),IF($P59=2014,OFFSET('2014'!P$1,Calculations!$B57,0),IF($P59=2015,OFFSET('2015'!P$1,Calculations!$B57,0),IF($P59=2016,OFFSET('2016'!P$1,Calculations!$B57,0),IF($P59=2017,OFFSET('2017'!P$1,Calculations!$B57,0),0))))))))))))))))</f>
        <v>4.9752062490983177E-2</v>
      </c>
      <c r="AD59" s="34">
        <f ca="1">IF($P59=2002,OFFSET('2002'!Q$1,Calculations!$B57,0),IF($P59=2003,OFFSET('2003'!Q$1,Calculations!$B57,0),IF($P59=2004,OFFSET('2004'!Q$1,Calculations!$B57,0),IF($P59=2005,OFFSET('2005'!Q$1,Calculations!$B57,0),IF($P59=2006,OFFSET('2006'!Q$1,Calculations!$B57,0),IF($P59=2007,OFFSET('2007'!Q$1,Calculations!$B57,0),IF($P59=2008,OFFSET('2008'!Q$1,Calculations!$B57,0),IF($P59=2009,OFFSET('2009'!Q$1,Calculations!$B57,0),IF($P59=2010,OFFSET('2010'!Q$1,Calculations!$B57,0),IF($P59=2011,OFFSET('2011'!Q$1,Calculations!$B57,0),IF($P59=2012,OFFSET('2012'!Q$1,Calculations!$B57,0),IF($P59=2013,OFFSET('2013'!Q$1,Calculations!$B57,0),IF($P59=2014,OFFSET('2014'!Q$1,Calculations!$B57,0),IF($P59=2015,OFFSET('2015'!Q$1,Calculations!$B57,0),IF($P59=2016,OFFSET('2016'!Q$1,Calculations!$B57,0),IF($P59=2017,OFFSET('2017'!Q$1,Calculations!$B57,0),0))))))))))))))))</f>
        <v>3.2465722442492913E-2</v>
      </c>
      <c r="AE59" s="31">
        <f ca="1">IF($P59=2002,OFFSET('2002'!K$1,Calculations!$C57,0),IF($P59=2003,OFFSET('2003'!K$1,Calculations!$C57,0),IF($P59=2004,OFFSET('2004'!K$1,Calculations!$C57,0),IF($P59=2005,OFFSET('2005'!K$1,Calculations!$C57,0),IF($P59=2006,OFFSET('2006'!K$1,Calculations!$C57,0),IF($P59=2007,OFFSET('2007'!K$1,Calculations!$C57,0),IF($P59=2008,OFFSET('2008'!K$1,Calculations!$C57,0),IF($P59=2009,OFFSET('2009'!K$1,Calculations!$C57,0),IF($P59=2010,OFFSET('2010'!K$1,Calculations!$C57,0),IF($P59=2011,OFFSET('2011'!K$1,Calculations!$C57,0),IF($P59=2012,OFFSET('2012'!K$1,Calculations!$C57,0),IF($P59=2013,OFFSET('2013'!K$1,Calculations!$C57,0),IF($P59=2014,OFFSET('2014'!K$1,Calculations!$C57,0),IF($P59=2015,OFFSET('2015'!K$1,Calculations!$C57,0),IF($P59=2016,OFFSET('2016'!K$1,Calculations!$C57,0),IF($P59=2017,OFFSET('2017'!K$1,Calculations!$C57,0),0))))))))))))))))</f>
        <v>3.1745593948582722E-2</v>
      </c>
      <c r="AF59" s="31">
        <f ca="1">IF($P59=2002,OFFSET('2002'!L$1,Calculations!$C57,0),IF($P59=2003,OFFSET('2003'!L$1,Calculations!$C57,0),IF($P59=2004,OFFSET('2004'!L$1,Calculations!$C57,0),IF($P59=2005,OFFSET('2005'!L$1,Calculations!$C57,0),IF($P59=2006,OFFSET('2006'!L$1,Calculations!$C57,0),IF($P59=2007,OFFSET('2007'!L$1,Calculations!$C57,0),IF($P59=2008,OFFSET('2008'!L$1,Calculations!$C57,0),IF($P59=2009,OFFSET('2009'!L$1,Calculations!$C57,0),IF($P59=2010,OFFSET('2010'!L$1,Calculations!$C57,0),IF($P59=2011,OFFSET('2011'!L$1,Calculations!$C57,0),IF($P59=2012,OFFSET('2012'!L$1,Calculations!$C57,0),IF($P59=2013,OFFSET('2013'!L$1,Calculations!$C57,0),IF($P59=2014,OFFSET('2014'!L$1,Calculations!$C57,0),IF($P59=2015,OFFSET('2015'!L$1,Calculations!$C57,0),IF($P59=2016,OFFSET('2016'!L$1,Calculations!$C57,0),IF($P59=2017,OFFSET('2017'!L$1,Calculations!$C57,0),0))))))))))))))))</f>
        <v>0.29073079925501361</v>
      </c>
      <c r="AG59" s="31">
        <f ca="1">IF($P59=2002,OFFSET('2002'!M$1,Calculations!$C57,0),IF($P59=2003,OFFSET('2003'!M$1,Calculations!$C57,0),IF($P59=2004,OFFSET('2004'!M$1,Calculations!$C57,0),IF($P59=2005,OFFSET('2005'!M$1,Calculations!$C57,0),IF($P59=2006,OFFSET('2006'!M$1,Calculations!$C57,0),IF($P59=2007,OFFSET('2007'!M$1,Calculations!$C57,0),IF($P59=2008,OFFSET('2008'!M$1,Calculations!$C57,0),IF($P59=2009,OFFSET('2009'!M$1,Calculations!$C57,0),IF($P59=2010,OFFSET('2010'!M$1,Calculations!$C57,0),IF($P59=2011,OFFSET('2011'!M$1,Calculations!$C57,0),IF($P59=2012,OFFSET('2012'!M$1,Calculations!$C57,0),IF($P59=2013,OFFSET('2013'!M$1,Calculations!$C57,0),IF($P59=2014,OFFSET('2014'!M$1,Calculations!$C57,0),IF($P59=2015,OFFSET('2015'!M$1,Calculations!$C57,0),IF($P59=2016,OFFSET('2016'!M$1,Calculations!$C57,0),IF($P59=2017,OFFSET('2017'!M$1,Calculations!$C57,0),0))))))))))))))))</f>
        <v>0.21588257633026278</v>
      </c>
      <c r="AH59" s="31">
        <f ca="1">IF($P59=2002,OFFSET('2002'!N$1,Calculations!$C57,0),IF($P59=2003,OFFSET('2003'!N$1,Calculations!$C57,0),IF($P59=2004,OFFSET('2004'!N$1,Calculations!$C57,0),IF($P59=2005,OFFSET('2005'!N$1,Calculations!$C57,0),IF($P59=2006,OFFSET('2006'!N$1,Calculations!$C57,0),IF($P59=2007,OFFSET('2007'!N$1,Calculations!$C57,0),IF($P59=2008,OFFSET('2008'!N$1,Calculations!$C57,0),IF($P59=2009,OFFSET('2009'!N$1,Calculations!$C57,0),IF($P59=2010,OFFSET('2010'!N$1,Calculations!$C57,0),IF($P59=2011,OFFSET('2011'!N$1,Calculations!$C57,0),IF($P59=2012,OFFSET('2012'!N$1,Calculations!$C57,0),IF($P59=2013,OFFSET('2013'!N$1,Calculations!$C57,0),IF($P59=2014,OFFSET('2014'!N$1,Calculations!$C57,0),IF($P59=2015,OFFSET('2015'!N$1,Calculations!$C57,0),IF($P59=2016,OFFSET('2016'!N$1,Calculations!$C57,0),IF($P59=2017,OFFSET('2017'!N$1,Calculations!$C57,0),0))))))))))))))))</f>
        <v>0.22188175270732316</v>
      </c>
      <c r="AI59" s="31">
        <f ca="1">IF($P59=2002,OFFSET('2002'!O$1,Calculations!$C57,0),IF($P59=2003,OFFSET('2003'!O$1,Calculations!$C57,0),IF($P59=2004,OFFSET('2004'!O$1,Calculations!$C57,0),IF($P59=2005,OFFSET('2005'!O$1,Calculations!$C57,0),IF($P59=2006,OFFSET('2006'!O$1,Calculations!$C57,0),IF($P59=2007,OFFSET('2007'!O$1,Calculations!$C57,0),IF($P59=2008,OFFSET('2008'!O$1,Calculations!$C57,0),IF($P59=2009,OFFSET('2009'!O$1,Calculations!$C57,0),IF($P59=2010,OFFSET('2010'!O$1,Calculations!$C57,0),IF($P59=2011,OFFSET('2011'!O$1,Calculations!$C57,0),IF($P59=2012,OFFSET('2012'!O$1,Calculations!$C57,0),IF($P59=2013,OFFSET('2013'!O$1,Calculations!$C57,0),IF($P59=2014,OFFSET('2014'!O$1,Calculations!$C57,0),IF($P59=2015,OFFSET('2015'!O$1,Calculations!$C57,0),IF($P59=2016,OFFSET('2016'!O$1,Calculations!$C57,0),IF($P59=2017,OFFSET('2017'!O$1,Calculations!$C57,0),0))))))))))))))))</f>
        <v>0.16836359273635002</v>
      </c>
      <c r="AJ59" s="31">
        <f ca="1">IF($P59=2002,OFFSET('2002'!P$1,Calculations!$C57,0),IF($P59=2003,OFFSET('2003'!P$1,Calculations!$C57,0),IF($P59=2004,OFFSET('2004'!P$1,Calculations!$C57,0),IF($P59=2005,OFFSET('2005'!P$1,Calculations!$C57,0),IF($P59=2006,OFFSET('2006'!P$1,Calculations!$C57,0),IF($P59=2007,OFFSET('2007'!P$1,Calculations!$C57,0),IF($P59=2008,OFFSET('2008'!P$1,Calculations!$C57,0),IF($P59=2009,OFFSET('2009'!P$1,Calculations!$C57,0),IF($P59=2010,OFFSET('2010'!P$1,Calculations!$C57,0),IF($P59=2011,OFFSET('2011'!P$1,Calculations!$C57,0),IF($P59=2012,OFFSET('2012'!P$1,Calculations!$C57,0),IF($P59=2013,OFFSET('2013'!P$1,Calculations!$C57,0),IF($P59=2014,OFFSET('2014'!P$1,Calculations!$C57,0),IF($P59=2015,OFFSET('2015'!P$1,Calculations!$C57,0),IF($P59=2016,OFFSET('2016'!P$1,Calculations!$C57,0),IF($P59=2017,OFFSET('2017'!P$1,Calculations!$C57,0),0))))))))))))))))</f>
        <v>0.18740358250044076</v>
      </c>
      <c r="AK59" s="34">
        <f ca="1">IF($P59=2002,OFFSET('2002'!Q$1,Calculations!$C57,0),IF($P59=2003,OFFSET('2003'!Q$1,Calculations!$C57,0),IF($P59=2004,OFFSET('2004'!Q$1,Calculations!$C57,0),IF($P59=2005,OFFSET('2005'!Q$1,Calculations!$C57,0),IF($P59=2006,OFFSET('2006'!Q$1,Calculations!$C57,0),IF($P59=2007,OFFSET('2007'!Q$1,Calculations!$C57,0),IF($P59=2008,OFFSET('2008'!Q$1,Calculations!$C57,0),IF($P59=2009,OFFSET('2009'!Q$1,Calculations!$C57,0),IF($P59=2010,OFFSET('2010'!Q$1,Calculations!$C57,0),IF($P59=2011,OFFSET('2011'!Q$1,Calculations!$C57,0),IF($P59=2012,OFFSET('2012'!Q$1,Calculations!$C57,0),IF($P59=2013,OFFSET('2013'!Q$1,Calculations!$C57,0),IF($P59=2014,OFFSET('2014'!Q$1,Calculations!$C57,0),IF($P59=2015,OFFSET('2015'!Q$1,Calculations!$C57,0),IF($P59=2016,OFFSET('2016'!Q$1,Calculations!$C57,0),IF($P59=2017,OFFSET('2017'!Q$1,Calculations!$C57,0),0))))))))))))))))</f>
        <v>0.15883361504833163</v>
      </c>
      <c r="AL59" s="31">
        <f ca="1">IF($P59=2002,OFFSET('2002'!K$1,Calculations!$D57,0),IF($P59=2003,OFFSET('2003'!K$1,Calculations!$D57,0),IF($P59=2004,OFFSET('2004'!K$1,Calculations!$D57,0),IF($P59=2005,OFFSET('2005'!K$1,Calculations!$D57,0),IF($P59=2006,OFFSET('2006'!K$1,Calculations!$D57,0),IF($P59=2007,OFFSET('2007'!K$1,Calculations!$D57,0),IF($P59=2008,OFFSET('2008'!K$1,Calculations!$D57,0),IF($P59=2009,OFFSET('2009'!K$1,Calculations!$D57,0),IF($P59=2010,OFFSET('2010'!K$1,Calculations!$D57,0),IF($P59=2011,OFFSET('2011'!K$1,Calculations!$D57,0),IF($P59=2012,OFFSET('2012'!K$1,Calculations!$D57,0),IF($P59=2013,OFFSET('2013'!K$1,Calculations!$D57,0),IF($P59=2014,OFFSET('2014'!K$1,Calculations!$D57,0),IF($P59=2015,OFFSET('2015'!K$1,Calculations!$D57,0),IF($P59=2016,OFFSET('2016'!K$1,Calculations!$D57,0),IF($P59=2017,OFFSET('2017'!K$1,Calculations!$D57,0),0))))))))))))))))</f>
        <v>3.900096468168164E-3</v>
      </c>
      <c r="AM59" s="31">
        <f ca="1">IF($P59=2002,OFFSET('2002'!L$1,Calculations!$D57,0),IF($P59=2003,OFFSET('2003'!L$1,Calculations!$D57,0),IF($P59=2004,OFFSET('2004'!L$1,Calculations!$D57,0),IF($P59=2005,OFFSET('2005'!L$1,Calculations!$D57,0),IF($P59=2006,OFFSET('2006'!L$1,Calculations!$D57,0),IF($P59=2007,OFFSET('2007'!L$1,Calculations!$D57,0),IF($P59=2008,OFFSET('2008'!L$1,Calculations!$D57,0),IF($P59=2009,OFFSET('2009'!L$1,Calculations!$D57,0),IF($P59=2010,OFFSET('2010'!L$1,Calculations!$D57,0),IF($P59=2011,OFFSET('2011'!L$1,Calculations!$D57,0),IF($P59=2012,OFFSET('2012'!L$1,Calculations!$D57,0),IF($P59=2013,OFFSET('2013'!L$1,Calculations!$D57,0),IF($P59=2014,OFFSET('2014'!L$1,Calculations!$D57,0),IF($P59=2015,OFFSET('2015'!L$1,Calculations!$D57,0),IF($P59=2016,OFFSET('2016'!L$1,Calculations!$D57,0),IF($P59=2017,OFFSET('2017'!L$1,Calculations!$D57,0),0))))))))))))))))</f>
        <v>5.954851424851728E-2</v>
      </c>
      <c r="AN59" s="31">
        <f ca="1">IF($P59=2002,OFFSET('2002'!M$1,Calculations!$D57,0),IF($P59=2003,OFFSET('2003'!M$1,Calculations!$D57,0),IF($P59=2004,OFFSET('2004'!M$1,Calculations!$D57,0),IF($P59=2005,OFFSET('2005'!M$1,Calculations!$D57,0),IF($P59=2006,OFFSET('2006'!M$1,Calculations!$D57,0),IF($P59=2007,OFFSET('2007'!M$1,Calculations!$D57,0),IF($P59=2008,OFFSET('2008'!M$1,Calculations!$D57,0),IF($P59=2009,OFFSET('2009'!M$1,Calculations!$D57,0),IF($P59=2010,OFFSET('2010'!M$1,Calculations!$D57,0),IF($P59=2011,OFFSET('2011'!M$1,Calculations!$D57,0),IF($P59=2012,OFFSET('2012'!M$1,Calculations!$D57,0),IF($P59=2013,OFFSET('2013'!M$1,Calculations!$D57,0),IF($P59=2014,OFFSET('2014'!M$1,Calculations!$D57,0),IF($P59=2015,OFFSET('2015'!M$1,Calculations!$D57,0),IF($P59=2016,OFFSET('2016'!M$1,Calculations!$D57,0),IF($P59=2017,OFFSET('2017'!M$1,Calculations!$D57,0),0))))))))))))))))</f>
        <v>3.2366550838431991E-2</v>
      </c>
      <c r="AO59" s="31">
        <f ca="1">IF($P59=2002,OFFSET('2002'!N$1,Calculations!$D57,0),IF($P59=2003,OFFSET('2003'!N$1,Calculations!$D57,0),IF($P59=2004,OFFSET('2004'!N$1,Calculations!$D57,0),IF($P59=2005,OFFSET('2005'!N$1,Calculations!$D57,0),IF($P59=2006,OFFSET('2006'!N$1,Calculations!$D57,0),IF($P59=2007,OFFSET('2007'!N$1,Calculations!$D57,0),IF($P59=2008,OFFSET('2008'!N$1,Calculations!$D57,0),IF($P59=2009,OFFSET('2009'!N$1,Calculations!$D57,0),IF($P59=2010,OFFSET('2010'!N$1,Calculations!$D57,0),IF($P59=2011,OFFSET('2011'!N$1,Calculations!$D57,0),IF($P59=2012,OFFSET('2012'!N$1,Calculations!$D57,0),IF($P59=2013,OFFSET('2013'!N$1,Calculations!$D57,0),IF($P59=2014,OFFSET('2014'!N$1,Calculations!$D57,0),IF($P59=2015,OFFSET('2015'!N$1,Calculations!$D57,0),IF($P59=2016,OFFSET('2016'!N$1,Calculations!$D57,0),IF($P59=2017,OFFSET('2017'!N$1,Calculations!$D57,0),0))))))))))))))))</f>
        <v>1.8962187917306531E-2</v>
      </c>
      <c r="AP59" s="31">
        <f ca="1">IF($P59=2002,OFFSET('2002'!O$1,Calculations!$D57,0),IF($P59=2003,OFFSET('2003'!O$1,Calculations!$D57,0),IF($P59=2004,OFFSET('2004'!O$1,Calculations!$D57,0),IF($P59=2005,OFFSET('2005'!O$1,Calculations!$D57,0),IF($P59=2006,OFFSET('2006'!O$1,Calculations!$D57,0),IF($P59=2007,OFFSET('2007'!O$1,Calculations!$D57,0),IF($P59=2008,OFFSET('2008'!O$1,Calculations!$D57,0),IF($P59=2009,OFFSET('2009'!O$1,Calculations!$D57,0),IF($P59=2010,OFFSET('2010'!O$1,Calculations!$D57,0),IF($P59=2011,OFFSET('2011'!O$1,Calculations!$D57,0),IF($P59=2012,OFFSET('2012'!O$1,Calculations!$D57,0),IF($P59=2013,OFFSET('2013'!O$1,Calculations!$D57,0),IF($P59=2014,OFFSET('2014'!O$1,Calculations!$D57,0),IF($P59=2015,OFFSET('2015'!O$1,Calculations!$D57,0),IF($P59=2016,OFFSET('2016'!O$1,Calculations!$D57,0),IF($P59=2017,OFFSET('2017'!O$1,Calculations!$D57,0),0))))))))))))))))</f>
        <v>1.9755489646678295E-2</v>
      </c>
      <c r="AQ59" s="31">
        <f ca="1">IF($P59=2002,OFFSET('2002'!P$1,Calculations!$D57,0),IF($P59=2003,OFFSET('2003'!P$1,Calculations!$D57,0),IF($P59=2004,OFFSET('2004'!P$1,Calculations!$D57,0),IF($P59=2005,OFFSET('2005'!P$1,Calculations!$D57,0),IF($P59=2006,OFFSET('2006'!P$1,Calculations!$D57,0),IF($P59=2007,OFFSET('2007'!P$1,Calculations!$D57,0),IF($P59=2008,OFFSET('2008'!P$1,Calculations!$D57,0),IF($P59=2009,OFFSET('2009'!P$1,Calculations!$D57,0),IF($P59=2010,OFFSET('2010'!P$1,Calculations!$D57,0),IF($P59=2011,OFFSET('2011'!P$1,Calculations!$D57,0),IF($P59=2012,OFFSET('2012'!P$1,Calculations!$D57,0),IF($P59=2013,OFFSET('2013'!P$1,Calculations!$D57,0),IF($P59=2014,OFFSET('2014'!P$1,Calculations!$D57,0),IF($P59=2015,OFFSET('2015'!P$1,Calculations!$D57,0),IF($P59=2016,OFFSET('2016'!P$1,Calculations!$D57,0),IF($P59=2017,OFFSET('2017'!P$1,Calculations!$D57,0),0))))))))))))))))</f>
        <v>9.0582382811385791E-3</v>
      </c>
      <c r="AR59" s="34">
        <f ca="1">IF($P59=2002,OFFSET('2002'!Q$1,Calculations!$D57,0),IF($P59=2003,OFFSET('2003'!Q$1,Calculations!$D57,0),IF($P59=2004,OFFSET('2004'!Q$1,Calculations!$D57,0),IF($P59=2005,OFFSET('2005'!Q$1,Calculations!$D57,0),IF($P59=2006,OFFSET('2006'!Q$1,Calculations!$D57,0),IF($P59=2007,OFFSET('2007'!Q$1,Calculations!$D57,0),IF($P59=2008,OFFSET('2008'!Q$1,Calculations!$D57,0),IF($P59=2009,OFFSET('2009'!Q$1,Calculations!$D57,0),IF($P59=2010,OFFSET('2010'!Q$1,Calculations!$D57,0),IF($P59=2011,OFFSET('2011'!Q$1,Calculations!$D57,0),IF($P59=2012,OFFSET('2012'!Q$1,Calculations!$D57,0),IF($P59=2013,OFFSET('2013'!Q$1,Calculations!$D57,0),IF($P59=2014,OFFSET('2014'!Q$1,Calculations!$D57,0),IF($P59=2015,OFFSET('2015'!Q$1,Calculations!$D57,0),IF($P59=2016,OFFSET('2016'!Q$1,Calculations!$D57,0),IF($P59=2017,OFFSET('2017'!Q$1,Calculations!$D57,0),0))))))))))))))))</f>
        <v>2.4409391021844903E-2</v>
      </c>
      <c r="AS59" s="31">
        <f ca="1">IF($P59=2002,OFFSET('2002'!K$1,Calculations!$E57,0),IF($P59=2003,OFFSET('2003'!K$1,Calculations!$E57,0),IF($P59=2004,OFFSET('2004'!K$1,Calculations!$E57,0),IF($P59=2005,OFFSET('2005'!K$1,Calculations!$E57,0),IF($P59=2006,OFFSET('2006'!K$1,Calculations!$E57,0),IF($P59=2007,OFFSET('2007'!K$1,Calculations!$E57,0),IF($P59=2008,OFFSET('2008'!K$1,Calculations!$E57,0),IF($P59=2009,OFFSET('2009'!K$1,Calculations!$E57,0),IF($P59=2010,OFFSET('2010'!K$1,Calculations!$E57,0),IF($P59=2011,OFFSET('2011'!K$1,Calculations!$E57,0),IF($P59=2012,OFFSET('2012'!K$1,Calculations!$E57,0),IF($P59=2013,OFFSET('2013'!K$1,Calculations!$E57,0),IF($P59=2014,OFFSET('2014'!K$1,Calculations!$E57,0),IF($P59=2015,OFFSET('2015'!K$1,Calculations!$E57,0),IF($P59=2016,OFFSET('2016'!K$1,Calculations!$E57,0),IF($P59=2017,OFFSET('2017'!K$1,Calculations!$E57,0),0))))))))))))))))</f>
        <v>9.3498605618230219E-3</v>
      </c>
      <c r="AT59" s="31">
        <f ca="1">IF($P59=2002,OFFSET('2002'!L$1,Calculations!$E57,0),IF($P59=2003,OFFSET('2003'!L$1,Calculations!$E57,0),IF($P59=2004,OFFSET('2004'!L$1,Calculations!$E57,0),IF($P59=2005,OFFSET('2005'!L$1,Calculations!$E57,0),IF($P59=2006,OFFSET('2006'!L$1,Calculations!$E57,0),IF($P59=2007,OFFSET('2007'!L$1,Calculations!$E57,0),IF($P59=2008,OFFSET('2008'!L$1,Calculations!$E57,0),IF($P59=2009,OFFSET('2009'!L$1,Calculations!$E57,0),IF($P59=2010,OFFSET('2010'!L$1,Calculations!$E57,0),IF($P59=2011,OFFSET('2011'!L$1,Calculations!$E57,0),IF($P59=2012,OFFSET('2012'!L$1,Calculations!$E57,0),IF($P59=2013,OFFSET('2013'!L$1,Calculations!$E57,0),IF($P59=2014,OFFSET('2014'!L$1,Calculations!$E57,0),IF($P59=2015,OFFSET('2015'!L$1,Calculations!$E57,0),IF($P59=2016,OFFSET('2016'!L$1,Calculations!$E57,0),IF($P59=2017,OFFSET('2017'!L$1,Calculations!$E57,0),0))))))))))))))))</f>
        <v>5.5963936994806625E-2</v>
      </c>
      <c r="AU59" s="31">
        <f ca="1">IF($P59=2002,OFFSET('2002'!M$1,Calculations!$E57,0),IF($P59=2003,OFFSET('2003'!M$1,Calculations!$E57,0),IF($P59=2004,OFFSET('2004'!M$1,Calculations!$E57,0),IF($P59=2005,OFFSET('2005'!M$1,Calculations!$E57,0),IF($P59=2006,OFFSET('2006'!M$1,Calculations!$E57,0),IF($P59=2007,OFFSET('2007'!M$1,Calculations!$E57,0),IF($P59=2008,OFFSET('2008'!M$1,Calculations!$E57,0),IF($P59=2009,OFFSET('2009'!M$1,Calculations!$E57,0),IF($P59=2010,OFFSET('2010'!M$1,Calculations!$E57,0),IF($P59=2011,OFFSET('2011'!M$1,Calculations!$E57,0),IF($P59=2012,OFFSET('2012'!M$1,Calculations!$E57,0),IF($P59=2013,OFFSET('2013'!M$1,Calculations!$E57,0),IF($P59=2014,OFFSET('2014'!M$1,Calculations!$E57,0),IF($P59=2015,OFFSET('2015'!M$1,Calculations!$E57,0),IF($P59=2016,OFFSET('2016'!M$1,Calculations!$E57,0),IF($P59=2017,OFFSET('2017'!M$1,Calculations!$E57,0),0))))))))))))))))</f>
        <v>6.1246008153202067E-2</v>
      </c>
      <c r="AV59" s="31">
        <f ca="1">IF($P59=2002,OFFSET('2002'!N$1,Calculations!$E57,0),IF($P59=2003,OFFSET('2003'!N$1,Calculations!$E57,0),IF($P59=2004,OFFSET('2004'!N$1,Calculations!$E57,0),IF($P59=2005,OFFSET('2005'!N$1,Calculations!$E57,0),IF($P59=2006,OFFSET('2006'!N$1,Calculations!$E57,0),IF($P59=2007,OFFSET('2007'!N$1,Calculations!$E57,0),IF($P59=2008,OFFSET('2008'!N$1,Calculations!$E57,0),IF($P59=2009,OFFSET('2009'!N$1,Calculations!$E57,0),IF($P59=2010,OFFSET('2010'!N$1,Calculations!$E57,0),IF($P59=2011,OFFSET('2011'!N$1,Calculations!$E57,0),IF($P59=2012,OFFSET('2012'!N$1,Calculations!$E57,0),IF($P59=2013,OFFSET('2013'!N$1,Calculations!$E57,0),IF($P59=2014,OFFSET('2014'!N$1,Calculations!$E57,0),IF($P59=2015,OFFSET('2015'!N$1,Calculations!$E57,0),IF($P59=2016,OFFSET('2016'!N$1,Calculations!$E57,0),IF($P59=2017,OFFSET('2017'!N$1,Calculations!$E57,0),0))))))))))))))))</f>
        <v>3.1475156101330309E-2</v>
      </c>
      <c r="AW59" s="31">
        <f ca="1">IF($P59=2002,OFFSET('2002'!O$1,Calculations!$E57,0),IF($P59=2003,OFFSET('2003'!O$1,Calculations!$E57,0),IF($P59=2004,OFFSET('2004'!O$1,Calculations!$E57,0),IF($P59=2005,OFFSET('2005'!O$1,Calculations!$E57,0),IF($P59=2006,OFFSET('2006'!O$1,Calculations!$E57,0),IF($P59=2007,OFFSET('2007'!O$1,Calculations!$E57,0),IF($P59=2008,OFFSET('2008'!O$1,Calculations!$E57,0),IF($P59=2009,OFFSET('2009'!O$1,Calculations!$E57,0),IF($P59=2010,OFFSET('2010'!O$1,Calculations!$E57,0),IF($P59=2011,OFFSET('2011'!O$1,Calculations!$E57,0),IF($P59=2012,OFFSET('2012'!O$1,Calculations!$E57,0),IF($P59=2013,OFFSET('2013'!O$1,Calculations!$E57,0),IF($P59=2014,OFFSET('2014'!O$1,Calculations!$E57,0),IF($P59=2015,OFFSET('2015'!O$1,Calculations!$E57,0),IF($P59=2016,OFFSET('2016'!O$1,Calculations!$E57,0),IF($P59=2017,OFFSET('2017'!O$1,Calculations!$E57,0),0))))))))))))))))</f>
        <v>3.8284156865381516E-2</v>
      </c>
      <c r="AX59" s="31">
        <f ca="1">IF($P59=2002,OFFSET('2002'!P$1,Calculations!$E57,0),IF($P59=2003,OFFSET('2003'!P$1,Calculations!$E57,0),IF($P59=2004,OFFSET('2004'!P$1,Calculations!$E57,0),IF($P59=2005,OFFSET('2005'!P$1,Calculations!$E57,0),IF($P59=2006,OFFSET('2006'!P$1,Calculations!$E57,0),IF($P59=2007,OFFSET('2007'!P$1,Calculations!$E57,0),IF($P59=2008,OFFSET('2008'!P$1,Calculations!$E57,0),IF($P59=2009,OFFSET('2009'!P$1,Calculations!$E57,0),IF($P59=2010,OFFSET('2010'!P$1,Calculations!$E57,0),IF($P59=2011,OFFSET('2011'!P$1,Calculations!$E57,0),IF($P59=2012,OFFSET('2012'!P$1,Calculations!$E57,0),IF($P59=2013,OFFSET('2013'!P$1,Calculations!$E57,0),IF($P59=2014,OFFSET('2014'!P$1,Calculations!$E57,0),IF($P59=2015,OFFSET('2015'!P$1,Calculations!$E57,0),IF($P59=2016,OFFSET('2016'!P$1,Calculations!$E57,0),IF($P59=2017,OFFSET('2017'!P$1,Calculations!$E57,0),0))))))))))))))))</f>
        <v>4.5002460899712285E-2</v>
      </c>
      <c r="AY59" s="34">
        <f ca="1">IF($P59=2002,OFFSET('2002'!Q$1,Calculations!$E57,0),IF($P59=2003,OFFSET('2003'!Q$1,Calculations!$E57,0),IF($P59=2004,OFFSET('2004'!Q$1,Calculations!$E57,0),IF($P59=2005,OFFSET('2005'!Q$1,Calculations!$E57,0),IF($P59=2006,OFFSET('2006'!Q$1,Calculations!$E57,0),IF($P59=2007,OFFSET('2007'!Q$1,Calculations!$E57,0),IF($P59=2008,OFFSET('2008'!Q$1,Calculations!$E57,0),IF($P59=2009,OFFSET('2009'!Q$1,Calculations!$E57,0),IF($P59=2010,OFFSET('2010'!Q$1,Calculations!$E57,0),IF($P59=2011,OFFSET('2011'!Q$1,Calculations!$E57,0),IF($P59=2012,OFFSET('2012'!Q$1,Calculations!$E57,0),IF($P59=2013,OFFSET('2013'!Q$1,Calculations!$E57,0),IF($P59=2014,OFFSET('2014'!Q$1,Calculations!$E57,0),IF($P59=2015,OFFSET('2015'!Q$1,Calculations!$E57,0),IF($P59=2016,OFFSET('2016'!Q$1,Calculations!$E57,0),IF($P59=2017,OFFSET('2017'!Q$1,Calculations!$E57,0),0))))))))))))))))</f>
        <v>3.4220278518595409E-2</v>
      </c>
      <c r="AZ59" s="31">
        <f ca="1">IF($P59=2002,OFFSET('2002'!K$1,Calculations!$F57,0),IF($P59=2003,OFFSET('2003'!K$1,Calculations!$F57,0),IF($P59=2004,OFFSET('2004'!K$1,Calculations!$F57,0),IF($P59=2005,OFFSET('2005'!K$1,Calculations!$F57,0),IF($P59=2006,OFFSET('2006'!K$1,Calculations!$F57,0),IF($P59=2007,OFFSET('2007'!K$1,Calculations!$F57,0),IF($P59=2008,OFFSET('2008'!K$1,Calculations!$F57,0),IF($P59=2009,OFFSET('2009'!K$1,Calculations!$F57,0),IF($P59=2010,OFFSET('2010'!K$1,Calculations!$F57,0),IF($P59=2011,OFFSET('2011'!K$1,Calculations!$F57,0),IF($P59=2012,OFFSET('2012'!K$1,Calculations!$F57,0),IF($P59=2013,OFFSET('2013'!K$1,Calculations!$F57,0),IF($P59=2014,OFFSET('2014'!K$1,Calculations!$F57,0),IF($P59=2015,OFFSET('2015'!K$1,Calculations!$F57,0),IF($P59=2016,OFFSET('2016'!K$1,Calculations!$F57,0),IF($P59=2017,OFFSET('2017'!K$1,Calculations!$F57,0),0))))))))))))))))</f>
        <v>1.3796096010351193E-4</v>
      </c>
      <c r="BA59" s="31">
        <f ca="1">IF($P59=2002,OFFSET('2002'!L$1,Calculations!$F57,0),IF($P59=2003,OFFSET('2003'!L$1,Calculations!$F57,0),IF($P59=2004,OFFSET('2004'!L$1,Calculations!$F57,0),IF($P59=2005,OFFSET('2005'!L$1,Calculations!$F57,0),IF($P59=2006,OFFSET('2006'!L$1,Calculations!$F57,0),IF($P59=2007,OFFSET('2007'!L$1,Calculations!$F57,0),IF($P59=2008,OFFSET('2008'!L$1,Calculations!$F57,0),IF($P59=2009,OFFSET('2009'!L$1,Calculations!$F57,0),IF($P59=2010,OFFSET('2010'!L$1,Calculations!$F57,0),IF($P59=2011,OFFSET('2011'!L$1,Calculations!$F57,0),IF($P59=2012,OFFSET('2012'!L$1,Calculations!$F57,0),IF($P59=2013,OFFSET('2013'!L$1,Calculations!$F57,0),IF($P59=2014,OFFSET('2014'!L$1,Calculations!$F57,0),IF($P59=2015,OFFSET('2015'!L$1,Calculations!$F57,0),IF($P59=2016,OFFSET('2016'!L$1,Calculations!$F57,0),IF($P59=2017,OFFSET('2017'!L$1,Calculations!$F57,0),0))))))))))))))))</f>
        <v>6.8866324599489428E-3</v>
      </c>
      <c r="BB59" s="31">
        <f ca="1">IF($P59=2002,OFFSET('2002'!M$1,Calculations!$F57,0),IF($P59=2003,OFFSET('2003'!M$1,Calculations!$F57,0),IF($P59=2004,OFFSET('2004'!M$1,Calculations!$F57,0),IF($P59=2005,OFFSET('2005'!M$1,Calculations!$F57,0),IF($P59=2006,OFFSET('2006'!M$1,Calculations!$F57,0),IF($P59=2007,OFFSET('2007'!M$1,Calculations!$F57,0),IF($P59=2008,OFFSET('2008'!M$1,Calculations!$F57,0),IF($P59=2009,OFFSET('2009'!M$1,Calculations!$F57,0),IF($P59=2010,OFFSET('2010'!M$1,Calculations!$F57,0),IF($P59=2011,OFFSET('2011'!M$1,Calculations!$F57,0),IF($P59=2012,OFFSET('2012'!M$1,Calculations!$F57,0),IF($P59=2013,OFFSET('2013'!M$1,Calculations!$F57,0),IF($P59=2014,OFFSET('2014'!M$1,Calculations!$F57,0),IF($P59=2015,OFFSET('2015'!M$1,Calculations!$F57,0),IF($P59=2016,OFFSET('2016'!M$1,Calculations!$F57,0),IF($P59=2017,OFFSET('2017'!M$1,Calculations!$F57,0),0))))))))))))))))</f>
        <v>1.1013670960249562E-2</v>
      </c>
      <c r="BC59" s="31">
        <f ca="1">IF($P59=2002,OFFSET('2002'!N$1,Calculations!$F57,0),IF($P59=2003,OFFSET('2003'!N$1,Calculations!$F57,0),IF($P59=2004,OFFSET('2004'!N$1,Calculations!$F57,0),IF($P59=2005,OFFSET('2005'!N$1,Calculations!$F57,0),IF($P59=2006,OFFSET('2006'!N$1,Calculations!$F57,0),IF($P59=2007,OFFSET('2007'!N$1,Calculations!$F57,0),IF($P59=2008,OFFSET('2008'!N$1,Calculations!$F57,0),IF($P59=2009,OFFSET('2009'!N$1,Calculations!$F57,0),IF($P59=2010,OFFSET('2010'!N$1,Calculations!$F57,0),IF($P59=2011,OFFSET('2011'!N$1,Calculations!$F57,0),IF($P59=2012,OFFSET('2012'!N$1,Calculations!$F57,0),IF($P59=2013,OFFSET('2013'!N$1,Calculations!$F57,0),IF($P59=2014,OFFSET('2014'!N$1,Calculations!$F57,0),IF($P59=2015,OFFSET('2015'!N$1,Calculations!$F57,0),IF($P59=2016,OFFSET('2016'!N$1,Calculations!$F57,0),IF($P59=2017,OFFSET('2017'!N$1,Calculations!$F57,0),0))))))))))))))))</f>
        <v>1.660865953419554E-2</v>
      </c>
      <c r="BD59" s="31">
        <f ca="1">IF($P59=2002,OFFSET('2002'!O$1,Calculations!$F57,0),IF($P59=2003,OFFSET('2003'!O$1,Calculations!$F57,0),IF($P59=2004,OFFSET('2004'!O$1,Calculations!$F57,0),IF($P59=2005,OFFSET('2005'!O$1,Calculations!$F57,0),IF($P59=2006,OFFSET('2006'!O$1,Calculations!$F57,0),IF($P59=2007,OFFSET('2007'!O$1,Calculations!$F57,0),IF($P59=2008,OFFSET('2008'!O$1,Calculations!$F57,0),IF($P59=2009,OFFSET('2009'!O$1,Calculations!$F57,0),IF($P59=2010,OFFSET('2010'!O$1,Calculations!$F57,0),IF($P59=2011,OFFSET('2011'!O$1,Calculations!$F57,0),IF($P59=2012,OFFSET('2012'!O$1,Calculations!$F57,0),IF($P59=2013,OFFSET('2013'!O$1,Calculations!$F57,0),IF($P59=2014,OFFSET('2014'!O$1,Calculations!$F57,0),IF($P59=2015,OFFSET('2015'!O$1,Calculations!$F57,0),IF($P59=2016,OFFSET('2016'!O$1,Calculations!$F57,0),IF($P59=2017,OFFSET('2017'!O$1,Calculations!$F57,0),0))))))))))))))))</f>
        <v>1.9055016163650579E-3</v>
      </c>
      <c r="BE59" s="31">
        <f ca="1">IF($P59=2002,OFFSET('2002'!P$1,Calculations!$F57,0),IF($P59=2003,OFFSET('2003'!P$1,Calculations!$F57,0),IF($P59=2004,OFFSET('2004'!P$1,Calculations!$F57,0),IF($P59=2005,OFFSET('2005'!P$1,Calculations!$F57,0),IF($P59=2006,OFFSET('2006'!P$1,Calculations!$F57,0),IF($P59=2007,OFFSET('2007'!P$1,Calculations!$F57,0),IF($P59=2008,OFFSET('2008'!P$1,Calculations!$F57,0),IF($P59=2009,OFFSET('2009'!P$1,Calculations!$F57,0),IF($P59=2010,OFFSET('2010'!P$1,Calculations!$F57,0),IF($P59=2011,OFFSET('2011'!P$1,Calculations!$F57,0),IF($P59=2012,OFFSET('2012'!P$1,Calculations!$F57,0),IF($P59=2013,OFFSET('2013'!P$1,Calculations!$F57,0),IF($P59=2014,OFFSET('2014'!P$1,Calculations!$F57,0),IF($P59=2015,OFFSET('2015'!P$1,Calculations!$F57,0),IF($P59=2016,OFFSET('2016'!P$1,Calculations!$F57,0),IF($P59=2017,OFFSET('2017'!P$1,Calculations!$F57,0),0))))))))))))))))</f>
        <v>1.8493396299095913E-2</v>
      </c>
      <c r="BF59" s="34">
        <f ca="1">IF($P59=2002,OFFSET('2002'!Q$1,Calculations!$F57,0),IF($P59=2003,OFFSET('2003'!Q$1,Calculations!$F57,0),IF($P59=2004,OFFSET('2004'!Q$1,Calculations!$F57,0),IF($P59=2005,OFFSET('2005'!Q$1,Calculations!$F57,0),IF($P59=2006,OFFSET('2006'!Q$1,Calculations!$F57,0),IF($P59=2007,OFFSET('2007'!Q$1,Calculations!$F57,0),IF($P59=2008,OFFSET('2008'!Q$1,Calculations!$F57,0),IF($P59=2009,OFFSET('2009'!Q$1,Calculations!$F57,0),IF($P59=2010,OFFSET('2010'!Q$1,Calculations!$F57,0),IF($P59=2011,OFFSET('2011'!Q$1,Calculations!$F57,0),IF($P59=2012,OFFSET('2012'!Q$1,Calculations!$F57,0),IF($P59=2013,OFFSET('2013'!Q$1,Calculations!$F57,0),IF($P59=2014,OFFSET('2014'!Q$1,Calculations!$F57,0),IF($P59=2015,OFFSET('2015'!Q$1,Calculations!$F57,0),IF($P59=2016,OFFSET('2016'!Q$1,Calculations!$F57,0),IF($P59=2017,OFFSET('2017'!Q$1,Calculations!$F57,0),0))))))))))))))))</f>
        <v>3.4033978145932937E-3</v>
      </c>
      <c r="BG59" s="31">
        <f ca="1">IF($P59=2002,OFFSET('2002'!K$1,Calculations!$G57,0),IF($P59=2003,OFFSET('2003'!K$1,Calculations!$G57,0),IF($P59=2004,OFFSET('2004'!K$1,Calculations!$G57,0),IF($P59=2005,OFFSET('2005'!K$1,Calculations!$G57,0),IF($P59=2006,OFFSET('2006'!K$1,Calculations!$G57,0),IF($P59=2007,OFFSET('2007'!K$1,Calculations!$G57,0),IF($P59=2008,OFFSET('2008'!K$1,Calculations!$G57,0),IF($P59=2009,OFFSET('2009'!K$1,Calculations!$G57,0),IF($P59=2010,OFFSET('2010'!K$1,Calculations!$G57,0),IF($P59=2011,OFFSET('2011'!K$1,Calculations!$G57,0),IF($P59=2012,OFFSET('2012'!K$1,Calculations!$G57,0),IF($P59=2013,OFFSET('2013'!K$1,Calculations!$G57,0),IF($P59=2014,OFFSET('2014'!K$1,Calculations!$G57,0),IF($P59=2015,OFFSET('2015'!K$1,Calculations!$G57,0),IF($P59=2016,OFFSET('2016'!K$1,Calculations!$G57,0),IF($P59=2017,OFFSET('2017'!K$1,Calculations!$G57,0),0))))))))))))))))</f>
        <v>6.9427200764113989E-2</v>
      </c>
      <c r="BH59" s="31">
        <f ca="1">IF($P59=2002,OFFSET('2002'!L$1,Calculations!$G57,0),IF($P59=2003,OFFSET('2003'!L$1,Calculations!$G57,0),IF($P59=2004,OFFSET('2004'!L$1,Calculations!$G57,0),IF($P59=2005,OFFSET('2005'!L$1,Calculations!$G57,0),IF($P59=2006,OFFSET('2006'!L$1,Calculations!$G57,0),IF($P59=2007,OFFSET('2007'!L$1,Calculations!$G57,0),IF($P59=2008,OFFSET('2008'!L$1,Calculations!$G57,0),IF($P59=2009,OFFSET('2009'!L$1,Calculations!$G57,0),IF($P59=2010,OFFSET('2010'!L$1,Calculations!$G57,0),IF($P59=2011,OFFSET('2011'!L$1,Calculations!$G57,0),IF($P59=2012,OFFSET('2012'!L$1,Calculations!$G57,0),IF($P59=2013,OFFSET('2013'!L$1,Calculations!$G57,0),IF($P59=2014,OFFSET('2014'!L$1,Calculations!$G57,0),IF($P59=2015,OFFSET('2015'!L$1,Calculations!$G57,0),IF($P59=2016,OFFSET('2016'!L$1,Calculations!$G57,0),IF($P59=2017,OFFSET('2017'!L$1,Calculations!$G57,0),0))))))))))))))))</f>
        <v>0.1150236568779716</v>
      </c>
      <c r="BI59" s="31">
        <f ca="1">IF($P59=2002,OFFSET('2002'!M$1,Calculations!$G57,0),IF($P59=2003,OFFSET('2003'!M$1,Calculations!$G57,0),IF($P59=2004,OFFSET('2004'!M$1,Calculations!$G57,0),IF($P59=2005,OFFSET('2005'!M$1,Calculations!$G57,0),IF($P59=2006,OFFSET('2006'!M$1,Calculations!$G57,0),IF($P59=2007,OFFSET('2007'!M$1,Calculations!$G57,0),IF($P59=2008,OFFSET('2008'!M$1,Calculations!$G57,0),IF($P59=2009,OFFSET('2009'!M$1,Calculations!$G57,0),IF($P59=2010,OFFSET('2010'!M$1,Calculations!$G57,0),IF($P59=2011,OFFSET('2011'!M$1,Calculations!$G57,0),IF($P59=2012,OFFSET('2012'!M$1,Calculations!$G57,0),IF($P59=2013,OFFSET('2013'!M$1,Calculations!$G57,0),IF($P59=2014,OFFSET('2014'!M$1,Calculations!$G57,0),IF($P59=2015,OFFSET('2015'!M$1,Calculations!$G57,0),IF($P59=2016,OFFSET('2016'!M$1,Calculations!$G57,0),IF($P59=2017,OFFSET('2017'!M$1,Calculations!$G57,0),0))))))))))))))))</f>
        <v>6.5996499932473501E-2</v>
      </c>
      <c r="BJ59" s="31">
        <f ca="1">IF($P59=2002,OFFSET('2002'!N$1,Calculations!$G57,0),IF($P59=2003,OFFSET('2003'!N$1,Calculations!$G57,0),IF($P59=2004,OFFSET('2004'!N$1,Calculations!$G57,0),IF($P59=2005,OFFSET('2005'!N$1,Calculations!$G57,0),IF($P59=2006,OFFSET('2006'!N$1,Calculations!$G57,0),IF($P59=2007,OFFSET('2007'!N$1,Calculations!$G57,0),IF($P59=2008,OFFSET('2008'!N$1,Calculations!$G57,0),IF($P59=2009,OFFSET('2009'!N$1,Calculations!$G57,0),IF($P59=2010,OFFSET('2010'!N$1,Calculations!$G57,0),IF($P59=2011,OFFSET('2011'!N$1,Calculations!$G57,0),IF($P59=2012,OFFSET('2012'!N$1,Calculations!$G57,0),IF($P59=2013,OFFSET('2013'!N$1,Calculations!$G57,0),IF($P59=2014,OFFSET('2014'!N$1,Calculations!$G57,0),IF($P59=2015,OFFSET('2015'!N$1,Calculations!$G57,0),IF($P59=2016,OFFSET('2016'!N$1,Calculations!$G57,0),IF($P59=2017,OFFSET('2017'!N$1,Calculations!$G57,0),0))))))))))))))))</f>
        <v>9.5852702055673769E-2</v>
      </c>
      <c r="BK59" s="31">
        <f ca="1">IF($P59=2002,OFFSET('2002'!O$1,Calculations!$G57,0),IF($P59=2003,OFFSET('2003'!O$1,Calculations!$G57,0),IF($P59=2004,OFFSET('2004'!O$1,Calculations!$G57,0),IF($P59=2005,OFFSET('2005'!O$1,Calculations!$G57,0),IF($P59=2006,OFFSET('2006'!O$1,Calculations!$G57,0),IF($P59=2007,OFFSET('2007'!O$1,Calculations!$G57,0),IF($P59=2008,OFFSET('2008'!O$1,Calculations!$G57,0),IF($P59=2009,OFFSET('2009'!O$1,Calculations!$G57,0),IF($P59=2010,OFFSET('2010'!O$1,Calculations!$G57,0),IF($P59=2011,OFFSET('2011'!O$1,Calculations!$G57,0),IF($P59=2012,OFFSET('2012'!O$1,Calculations!$G57,0),IF($P59=2013,OFFSET('2013'!O$1,Calculations!$G57,0),IF($P59=2014,OFFSET('2014'!O$1,Calculations!$G57,0),IF($P59=2015,OFFSET('2015'!O$1,Calculations!$G57,0),IF($P59=2016,OFFSET('2016'!O$1,Calculations!$G57,0),IF($P59=2017,OFFSET('2017'!O$1,Calculations!$G57,0),0))))))))))))))))</f>
        <v>8.7792204354874115E-2</v>
      </c>
      <c r="BL59" s="31">
        <f ca="1">IF($P59=2002,OFFSET('2002'!P$1,Calculations!$G57,0),IF($P59=2003,OFFSET('2003'!P$1,Calculations!$G57,0),IF($P59=2004,OFFSET('2004'!P$1,Calculations!$G57,0),IF($P59=2005,OFFSET('2005'!P$1,Calculations!$G57,0),IF($P59=2006,OFFSET('2006'!P$1,Calculations!$G57,0),IF($P59=2007,OFFSET('2007'!P$1,Calculations!$G57,0),IF($P59=2008,OFFSET('2008'!P$1,Calculations!$G57,0),IF($P59=2009,OFFSET('2009'!P$1,Calculations!$G57,0),IF($P59=2010,OFFSET('2010'!P$1,Calculations!$G57,0),IF($P59=2011,OFFSET('2011'!P$1,Calculations!$G57,0),IF($P59=2012,OFFSET('2012'!P$1,Calculations!$G57,0),IF($P59=2013,OFFSET('2013'!P$1,Calculations!$G57,0),IF($P59=2014,OFFSET('2014'!P$1,Calculations!$G57,0),IF($P59=2015,OFFSET('2015'!P$1,Calculations!$G57,0),IF($P59=2016,OFFSET('2016'!P$1,Calculations!$G57,0),IF($P59=2017,OFFSET('2017'!P$1,Calculations!$G57,0),0))))))))))))))))</f>
        <v>0.14547980992238776</v>
      </c>
      <c r="BM59" s="34">
        <f ca="1">IF($P59=2002,OFFSET('2002'!Q$1,Calculations!$G57,0),IF($P59=2003,OFFSET('2003'!Q$1,Calculations!$G57,0),IF($P59=2004,OFFSET('2004'!Q$1,Calculations!$G57,0),IF($P59=2005,OFFSET('2005'!Q$1,Calculations!$G57,0),IF($P59=2006,OFFSET('2006'!Q$1,Calculations!$G57,0),IF($P59=2007,OFFSET('2007'!Q$1,Calculations!$G57,0),IF($P59=2008,OFFSET('2008'!Q$1,Calculations!$G57,0),IF($P59=2009,OFFSET('2009'!Q$1,Calculations!$G57,0),IF($P59=2010,OFFSET('2010'!Q$1,Calculations!$G57,0),IF($P59=2011,OFFSET('2011'!Q$1,Calculations!$G57,0),IF($P59=2012,OFFSET('2012'!Q$1,Calculations!$G57,0),IF($P59=2013,OFFSET('2013'!Q$1,Calculations!$G57,0),IF($P59=2014,OFFSET('2014'!Q$1,Calculations!$G57,0),IF($P59=2015,OFFSET('2015'!Q$1,Calculations!$G57,0),IF($P59=2016,OFFSET('2016'!Q$1,Calculations!$G57,0),IF($P59=2017,OFFSET('2017'!Q$1,Calculations!$G57,0),0))))))))))))))))</f>
        <v>8.7905077564636863E-2</v>
      </c>
      <c r="BN59" s="31">
        <f ca="1">IF($P59=2002,OFFSET('2002'!K$1,Calculations!$H57,0),IF($P59=2003,OFFSET('2003'!K$1,Calculations!$H57,0),IF($P59=2004,OFFSET('2004'!K$1,Calculations!$H57,0),IF($P59=2005,OFFSET('2005'!K$1,Calculations!$H57,0),IF($P59=2006,OFFSET('2006'!K$1,Calculations!$H57,0),IF($P59=2007,OFFSET('2007'!K$1,Calculations!$H57,0),IF($P59=2008,OFFSET('2008'!K$1,Calculations!$H57,0),IF($P59=2009,OFFSET('2009'!K$1,Calculations!$H57,0),IF($P59=2010,OFFSET('2010'!K$1,Calculations!$H57,0),IF($P59=2011,OFFSET('2011'!K$1,Calculations!$H57,0),IF($P59=2012,OFFSET('2012'!K$1,Calculations!$H57,0),IF($P59=2013,OFFSET('2013'!K$1,Calculations!$H57,0),IF($P59=2014,OFFSET('2014'!K$1,Calculations!$H57,0),IF($P59=2015,OFFSET('2015'!K$1,Calculations!$H57,0),IF($P59=2016,OFFSET('2016'!K$1,Calculations!$H57,0),IF($P59=2017,OFFSET('2017'!K$1,Calculations!$H57,0),0))))))))))))))))</f>
        <v>5.1426848603491936E-4</v>
      </c>
      <c r="BO59" s="31">
        <f ca="1">IF($P59=2002,OFFSET('2002'!L$1,Calculations!$H57,0),IF($P59=2003,OFFSET('2003'!L$1,Calculations!$H57,0),IF($P59=2004,OFFSET('2004'!L$1,Calculations!$H57,0),IF($P59=2005,OFFSET('2005'!L$1,Calculations!$H57,0),IF($P59=2006,OFFSET('2006'!L$1,Calculations!$H57,0),IF($P59=2007,OFFSET('2007'!L$1,Calculations!$H57,0),IF($P59=2008,OFFSET('2008'!L$1,Calculations!$H57,0),IF($P59=2009,OFFSET('2009'!L$1,Calculations!$H57,0),IF($P59=2010,OFFSET('2010'!L$1,Calculations!$H57,0),IF($P59=2011,OFFSET('2011'!L$1,Calculations!$H57,0),IF($P59=2012,OFFSET('2012'!L$1,Calculations!$H57,0),IF($P59=2013,OFFSET('2013'!L$1,Calculations!$H57,0),IF($P59=2014,OFFSET('2014'!L$1,Calculations!$H57,0),IF($P59=2015,OFFSET('2015'!L$1,Calculations!$H57,0),IF($P59=2016,OFFSET('2016'!L$1,Calculations!$H57,0),IF($P59=2017,OFFSET('2017'!L$1,Calculations!$H57,0),0))))))))))))))))</f>
        <v>1.3805420643197669E-2</v>
      </c>
      <c r="BP59" s="31">
        <f ca="1">IF($P59=2002,OFFSET('2002'!M$1,Calculations!$H57,0),IF($P59=2003,OFFSET('2003'!M$1,Calculations!$H57,0),IF($P59=2004,OFFSET('2004'!M$1,Calculations!$H57,0),IF($P59=2005,OFFSET('2005'!M$1,Calculations!$H57,0),IF($P59=2006,OFFSET('2006'!M$1,Calculations!$H57,0),IF($P59=2007,OFFSET('2007'!M$1,Calculations!$H57,0),IF($P59=2008,OFFSET('2008'!M$1,Calculations!$H57,0),IF($P59=2009,OFFSET('2009'!M$1,Calculations!$H57,0),IF($P59=2010,OFFSET('2010'!M$1,Calculations!$H57,0),IF($P59=2011,OFFSET('2011'!M$1,Calculations!$H57,0),IF($P59=2012,OFFSET('2012'!M$1,Calculations!$H57,0),IF($P59=2013,OFFSET('2013'!M$1,Calculations!$H57,0),IF($P59=2014,OFFSET('2014'!M$1,Calculations!$H57,0),IF($P59=2015,OFFSET('2015'!M$1,Calculations!$H57,0),IF($P59=2016,OFFSET('2016'!M$1,Calculations!$H57,0),IF($P59=2017,OFFSET('2017'!M$1,Calculations!$H57,0),0))))))))))))))))</f>
        <v>9.9369610325120879E-3</v>
      </c>
      <c r="BQ59" s="31">
        <f ca="1">IF($P59=2002,OFFSET('2002'!N$1,Calculations!$H57,0),IF($P59=2003,OFFSET('2003'!N$1,Calculations!$H57,0),IF($P59=2004,OFFSET('2004'!N$1,Calculations!$H57,0),IF($P59=2005,OFFSET('2005'!N$1,Calculations!$H57,0),IF($P59=2006,OFFSET('2006'!N$1,Calculations!$H57,0),IF($P59=2007,OFFSET('2007'!N$1,Calculations!$H57,0),IF($P59=2008,OFFSET('2008'!N$1,Calculations!$H57,0),IF($P59=2009,OFFSET('2009'!N$1,Calculations!$H57,0),IF($P59=2010,OFFSET('2010'!N$1,Calculations!$H57,0),IF($P59=2011,OFFSET('2011'!N$1,Calculations!$H57,0),IF($P59=2012,OFFSET('2012'!N$1,Calculations!$H57,0),IF($P59=2013,OFFSET('2013'!N$1,Calculations!$H57,0),IF($P59=2014,OFFSET('2014'!N$1,Calculations!$H57,0),IF($P59=2015,OFFSET('2015'!N$1,Calculations!$H57,0),IF($P59=2016,OFFSET('2016'!N$1,Calculations!$H57,0),IF($P59=2017,OFFSET('2017'!N$1,Calculations!$H57,0),0))))))))))))))))</f>
        <v>0.10039277479640224</v>
      </c>
      <c r="BR59" s="31">
        <f ca="1">IF($P59=2002,OFFSET('2002'!O$1,Calculations!$H57,0),IF($P59=2003,OFFSET('2003'!O$1,Calculations!$H57,0),IF($P59=2004,OFFSET('2004'!O$1,Calculations!$H57,0),IF($P59=2005,OFFSET('2005'!O$1,Calculations!$H57,0),IF($P59=2006,OFFSET('2006'!O$1,Calculations!$H57,0),IF($P59=2007,OFFSET('2007'!O$1,Calculations!$H57,0),IF($P59=2008,OFFSET('2008'!O$1,Calculations!$H57,0),IF($P59=2009,OFFSET('2009'!O$1,Calculations!$H57,0),IF($P59=2010,OFFSET('2010'!O$1,Calculations!$H57,0),IF($P59=2011,OFFSET('2011'!O$1,Calculations!$H57,0),IF($P59=2012,OFFSET('2012'!O$1,Calculations!$H57,0),IF($P59=2013,OFFSET('2013'!O$1,Calculations!$H57,0),IF($P59=2014,OFFSET('2014'!O$1,Calculations!$H57,0),IF($P59=2015,OFFSET('2015'!O$1,Calculations!$H57,0),IF($P59=2016,OFFSET('2016'!O$1,Calculations!$H57,0),IF($P59=2017,OFFSET('2017'!O$1,Calculations!$H57,0),0))))))))))))))))</f>
        <v>1.9659953024836613E-3</v>
      </c>
      <c r="BS59" s="31">
        <f ca="1">IF($P59=2002,OFFSET('2002'!P$1,Calculations!$H57,0),IF($P59=2003,OFFSET('2003'!P$1,Calculations!$H57,0),IF($P59=2004,OFFSET('2004'!P$1,Calculations!$H57,0),IF($P59=2005,OFFSET('2005'!P$1,Calculations!$H57,0),IF($P59=2006,OFFSET('2006'!P$1,Calculations!$H57,0),IF($P59=2007,OFFSET('2007'!P$1,Calculations!$H57,0),IF($P59=2008,OFFSET('2008'!P$1,Calculations!$H57,0),IF($P59=2009,OFFSET('2009'!P$1,Calculations!$H57,0),IF($P59=2010,OFFSET('2010'!P$1,Calculations!$H57,0),IF($P59=2011,OFFSET('2011'!P$1,Calculations!$H57,0),IF($P59=2012,OFFSET('2012'!P$1,Calculations!$H57,0),IF($P59=2013,OFFSET('2013'!P$1,Calculations!$H57,0),IF($P59=2014,OFFSET('2014'!P$1,Calculations!$H57,0),IF($P59=2015,OFFSET('2015'!P$1,Calculations!$H57,0),IF($P59=2016,OFFSET('2016'!P$1,Calculations!$H57,0),IF($P59=2017,OFFSET('2017'!P$1,Calculations!$H57,0),0))))))))))))))))</f>
        <v>4.9163587491698614E-2</v>
      </c>
      <c r="BT59" s="34">
        <f ca="1">IF($P59=2002,OFFSET('2002'!Q$1,Calculations!$H57,0),IF($P59=2003,OFFSET('2003'!Q$1,Calculations!$H57,0),IF($P59=2004,OFFSET('2004'!Q$1,Calculations!$H57,0),IF($P59=2005,OFFSET('2005'!Q$1,Calculations!$H57,0),IF($P59=2006,OFFSET('2006'!Q$1,Calculations!$H57,0),IF($P59=2007,OFFSET('2007'!Q$1,Calculations!$H57,0),IF($P59=2008,OFFSET('2008'!Q$1,Calculations!$H57,0),IF($P59=2009,OFFSET('2009'!Q$1,Calculations!$H57,0),IF($P59=2010,OFFSET('2010'!Q$1,Calculations!$H57,0),IF($P59=2011,OFFSET('2011'!Q$1,Calculations!$H57,0),IF($P59=2012,OFFSET('2012'!Q$1,Calculations!$H57,0),IF($P59=2013,OFFSET('2013'!Q$1,Calculations!$H57,0),IF($P59=2014,OFFSET('2014'!Q$1,Calculations!$H57,0),IF($P59=2015,OFFSET('2015'!Q$1,Calculations!$H57,0),IF($P59=2016,OFFSET('2016'!Q$1,Calculations!$H57,0),IF($P59=2017,OFFSET('2017'!Q$1,Calculations!$H57,0),0))))))))))))))))</f>
        <v>8.2276158839377153E-3</v>
      </c>
      <c r="BU59" s="31">
        <f ca="1">IF($P59=2002,OFFSET('2002'!K$1,Calculations!$I57,0),IF($P59=2003,OFFSET('2003'!K$1,Calculations!$I57,0),IF($P59=2004,OFFSET('2004'!K$1,Calculations!$I57,0),IF($P59=2005,OFFSET('2005'!K$1,Calculations!$I57,0),IF($P59=2006,OFFSET('2006'!K$1,Calculations!$I57,0),IF($P59=2007,OFFSET('2007'!K$1,Calculations!$I57,0),IF($P59=2008,OFFSET('2008'!K$1,Calculations!$I57,0),IF($P59=2009,OFFSET('2009'!K$1,Calculations!$I57,0),IF($P59=2010,OFFSET('2010'!K$1,Calculations!$I57,0),IF($P59=2011,OFFSET('2011'!K$1,Calculations!$I57,0),IF($P59=2012,OFFSET('2012'!K$1,Calculations!$I57,0),IF($P59=2013,OFFSET('2013'!K$1,Calculations!$I57,0),IF($P59=2014,OFFSET('2014'!K$1,Calculations!$I57,0),IF($P59=2015,OFFSET('2015'!K$1,Calculations!$I57,0),IF($P59=2016,OFFSET('2016'!K$1,Calculations!$I57,0),IF($P59=2017,OFFSET('2017'!K$1,Calculations!$I57,0),0))))))))))))))))</f>
        <v>6.5113911319163798E-3</v>
      </c>
      <c r="BV59" s="31">
        <f ca="1">IF($P59=2002,OFFSET('2002'!L$1,Calculations!$I57,0),IF($P59=2003,OFFSET('2003'!L$1,Calculations!$I57,0),IF($P59=2004,OFFSET('2004'!L$1,Calculations!$I57,0),IF($P59=2005,OFFSET('2005'!L$1,Calculations!$I57,0),IF($P59=2006,OFFSET('2006'!L$1,Calculations!$I57,0),IF($P59=2007,OFFSET('2007'!L$1,Calculations!$I57,0),IF($P59=2008,OFFSET('2008'!L$1,Calculations!$I57,0),IF($P59=2009,OFFSET('2009'!L$1,Calculations!$I57,0),IF($P59=2010,OFFSET('2010'!L$1,Calculations!$I57,0),IF($P59=2011,OFFSET('2011'!L$1,Calculations!$I57,0),IF($P59=2012,OFFSET('2012'!L$1,Calculations!$I57,0),IF($P59=2013,OFFSET('2013'!L$1,Calculations!$I57,0),IF($P59=2014,OFFSET('2014'!L$1,Calculations!$I57,0),IF($P59=2015,OFFSET('2015'!L$1,Calculations!$I57,0),IF($P59=2016,OFFSET('2016'!L$1,Calculations!$I57,0),IF($P59=2017,OFFSET('2017'!L$1,Calculations!$I57,0),0))))))))))))))))</f>
        <v>2.8483859891716978E-2</v>
      </c>
      <c r="BW59" s="31">
        <f ca="1">IF($P59=2002,OFFSET('2002'!M$1,Calculations!$I57,0),IF($P59=2003,OFFSET('2003'!M$1,Calculations!$I57,0),IF($P59=2004,OFFSET('2004'!M$1,Calculations!$I57,0),IF($P59=2005,OFFSET('2005'!M$1,Calculations!$I57,0),IF($P59=2006,OFFSET('2006'!M$1,Calculations!$I57,0),IF($P59=2007,OFFSET('2007'!M$1,Calculations!$I57,0),IF($P59=2008,OFFSET('2008'!M$1,Calculations!$I57,0),IF($P59=2009,OFFSET('2009'!M$1,Calculations!$I57,0),IF($P59=2010,OFFSET('2010'!M$1,Calculations!$I57,0),IF($P59=2011,OFFSET('2011'!M$1,Calculations!$I57,0),IF($P59=2012,OFFSET('2012'!M$1,Calculations!$I57,0),IF($P59=2013,OFFSET('2013'!M$1,Calculations!$I57,0),IF($P59=2014,OFFSET('2014'!M$1,Calculations!$I57,0),IF($P59=2015,OFFSET('2015'!M$1,Calculations!$I57,0),IF($P59=2016,OFFSET('2016'!M$1,Calculations!$I57,0),IF($P59=2017,OFFSET('2017'!M$1,Calculations!$I57,0),0))))))))))))))))</f>
        <v>5.6870989987216965E-2</v>
      </c>
      <c r="BX59" s="31">
        <f ca="1">IF($P59=2002,OFFSET('2002'!N$1,Calculations!$I57,0),IF($P59=2003,OFFSET('2003'!N$1,Calculations!$I57,0),IF($P59=2004,OFFSET('2004'!N$1,Calculations!$I57,0),IF($P59=2005,OFFSET('2005'!N$1,Calculations!$I57,0),IF($P59=2006,OFFSET('2006'!N$1,Calculations!$I57,0),IF($P59=2007,OFFSET('2007'!N$1,Calculations!$I57,0),IF($P59=2008,OFFSET('2008'!N$1,Calculations!$I57,0),IF($P59=2009,OFFSET('2009'!N$1,Calculations!$I57,0),IF($P59=2010,OFFSET('2010'!N$1,Calculations!$I57,0),IF($P59=2011,OFFSET('2011'!N$1,Calculations!$I57,0),IF($P59=2012,OFFSET('2012'!N$1,Calculations!$I57,0),IF($P59=2013,OFFSET('2013'!N$1,Calculations!$I57,0),IF($P59=2014,OFFSET('2014'!N$1,Calculations!$I57,0),IF($P59=2015,OFFSET('2015'!N$1,Calculations!$I57,0),IF($P59=2016,OFFSET('2016'!N$1,Calculations!$I57,0),IF($P59=2017,OFFSET('2017'!N$1,Calculations!$I57,0),0))))))))))))))))</f>
        <v>6.6815923958433401E-2</v>
      </c>
      <c r="BY59" s="31">
        <f ca="1">IF($P59=2002,OFFSET('2002'!O$1,Calculations!$I57,0),IF($P59=2003,OFFSET('2003'!O$1,Calculations!$I57,0),IF($P59=2004,OFFSET('2004'!O$1,Calculations!$I57,0),IF($P59=2005,OFFSET('2005'!O$1,Calculations!$I57,0),IF($P59=2006,OFFSET('2006'!O$1,Calculations!$I57,0),IF($P59=2007,OFFSET('2007'!O$1,Calculations!$I57,0),IF($P59=2008,OFFSET('2008'!O$1,Calculations!$I57,0),IF($P59=2009,OFFSET('2009'!O$1,Calculations!$I57,0),IF($P59=2010,OFFSET('2010'!O$1,Calculations!$I57,0),IF($P59=2011,OFFSET('2011'!O$1,Calculations!$I57,0),IF($P59=2012,OFFSET('2012'!O$1,Calculations!$I57,0),IF($P59=2013,OFFSET('2013'!O$1,Calculations!$I57,0),IF($P59=2014,OFFSET('2014'!O$1,Calculations!$I57,0),IF($P59=2015,OFFSET('2015'!O$1,Calculations!$I57,0),IF($P59=2016,OFFSET('2016'!O$1,Calculations!$I57,0),IF($P59=2017,OFFSET('2017'!O$1,Calculations!$I57,0),0))))))))))))))))</f>
        <v>2.6090846392331626E-2</v>
      </c>
      <c r="BZ59" s="31">
        <f ca="1">IF($P59=2002,OFFSET('2002'!P$1,Calculations!$I57,0),IF($P59=2003,OFFSET('2003'!P$1,Calculations!$I57,0),IF($P59=2004,OFFSET('2004'!P$1,Calculations!$I57,0),IF($P59=2005,OFFSET('2005'!P$1,Calculations!$I57,0),IF($P59=2006,OFFSET('2006'!P$1,Calculations!$I57,0),IF($P59=2007,OFFSET('2007'!P$1,Calculations!$I57,0),IF($P59=2008,OFFSET('2008'!P$1,Calculations!$I57,0),IF($P59=2009,OFFSET('2009'!P$1,Calculations!$I57,0),IF($P59=2010,OFFSET('2010'!P$1,Calculations!$I57,0),IF($P59=2011,OFFSET('2011'!P$1,Calculations!$I57,0),IF($P59=2012,OFFSET('2012'!P$1,Calculations!$I57,0),IF($P59=2013,OFFSET('2013'!P$1,Calculations!$I57,0),IF($P59=2014,OFFSET('2014'!P$1,Calculations!$I57,0),IF($P59=2015,OFFSET('2015'!P$1,Calculations!$I57,0),IF($P59=2016,OFFSET('2016'!P$1,Calculations!$I57,0),IF($P59=2017,OFFSET('2017'!P$1,Calculations!$I57,0),0))))))))))))))))</f>
        <v>9.8886153587269265E-2</v>
      </c>
      <c r="CA59" s="34">
        <f ca="1">IF($P59=2002,OFFSET('2002'!Q$1,Calculations!$I57,0),IF($P59=2003,OFFSET('2003'!Q$1,Calculations!$I57,0),IF($P59=2004,OFFSET('2004'!Q$1,Calculations!$I57,0),IF($P59=2005,OFFSET('2005'!Q$1,Calculations!$I57,0),IF($P59=2006,OFFSET('2006'!Q$1,Calculations!$I57,0),IF($P59=2007,OFFSET('2007'!Q$1,Calculations!$I57,0),IF($P59=2008,OFFSET('2008'!Q$1,Calculations!$I57,0),IF($P59=2009,OFFSET('2009'!Q$1,Calculations!$I57,0),IF($P59=2010,OFFSET('2010'!Q$1,Calculations!$I57,0),IF($P59=2011,OFFSET('2011'!Q$1,Calculations!$I57,0),IF($P59=2012,OFFSET('2012'!Q$1,Calculations!$I57,0),IF($P59=2013,OFFSET('2013'!Q$1,Calculations!$I57,0),IF($P59=2014,OFFSET('2014'!Q$1,Calculations!$I57,0),IF($P59=2015,OFFSET('2015'!Q$1,Calculations!$I57,0),IF($P59=2016,OFFSET('2016'!Q$1,Calculations!$I57,0),IF($P59=2017,OFFSET('2017'!Q$1,Calculations!$I57,0),0))))))))))))))))</f>
        <v>2.3496691291825966E-2</v>
      </c>
      <c r="CB59" s="31">
        <f ca="1">IF($P59=2002,OFFSET('2002'!K$1,Calculations!$J57,0),IF($P59=2003,OFFSET('2003'!K$1,Calculations!$J57,0),IF($P59=2004,OFFSET('2004'!K$1,Calculations!$J57,0),IF($P59=2005,OFFSET('2005'!K$1,Calculations!$J57,0),IF($P59=2006,OFFSET('2006'!K$1,Calculations!$J57,0),IF($P59=2007,OFFSET('2007'!K$1,Calculations!$J57,0),IF($P59=2008,OFFSET('2008'!K$1,Calculations!$J57,0),IF($P59=2009,OFFSET('2009'!K$1,Calculations!$J57,0),IF($P59=2010,OFFSET('2010'!K$1,Calculations!$J57,0),IF($P59=2011,OFFSET('2011'!K$1,Calculations!$J57,0),IF($P59=2012,OFFSET('2012'!K$1,Calculations!$J57,0),IF($P59=2013,OFFSET('2013'!K$1,Calculations!$J57,0),IF($P59=2014,OFFSET('2014'!K$1,Calculations!$J57,0),IF($P59=2015,OFFSET('2015'!K$1,Calculations!$J57,0),IF($P59=2016,OFFSET('2016'!K$1,Calculations!$J57,0),IF($P59=2017,OFFSET('2017'!K$1,Calculations!$J57,0),0))))))))))))))))</f>
        <v>0.16636137239337526</v>
      </c>
      <c r="CC59" s="31">
        <f ca="1">IF($P59=2002,OFFSET('2002'!L$1,Calculations!$J57,0),IF($P59=2003,OFFSET('2003'!L$1,Calculations!$J57,0),IF($P59=2004,OFFSET('2004'!L$1,Calculations!$J57,0),IF($P59=2005,OFFSET('2005'!L$1,Calculations!$J57,0),IF($P59=2006,OFFSET('2006'!L$1,Calculations!$J57,0),IF($P59=2007,OFFSET('2007'!L$1,Calculations!$J57,0),IF($P59=2008,OFFSET('2008'!L$1,Calculations!$J57,0),IF($P59=2009,OFFSET('2009'!L$1,Calculations!$J57,0),IF($P59=2010,OFFSET('2010'!L$1,Calculations!$J57,0),IF($P59=2011,OFFSET('2011'!L$1,Calculations!$J57,0),IF($P59=2012,OFFSET('2012'!L$1,Calculations!$J57,0),IF($P59=2013,OFFSET('2013'!L$1,Calculations!$J57,0),IF($P59=2014,OFFSET('2014'!L$1,Calculations!$J57,0),IF($P59=2015,OFFSET('2015'!L$1,Calculations!$J57,0),IF($P59=2016,OFFSET('2016'!L$1,Calculations!$J57,0),IF($P59=2017,OFFSET('2017'!L$1,Calculations!$J57,0),0))))))))))))))))</f>
        <v>1.0293710874639346E-2</v>
      </c>
      <c r="CD59" s="31">
        <f ca="1">IF($P59=2002,OFFSET('2002'!M$1,Calculations!$J57,0),IF($P59=2003,OFFSET('2003'!M$1,Calculations!$J57,0),IF($P59=2004,OFFSET('2004'!M$1,Calculations!$J57,0),IF($P59=2005,OFFSET('2005'!M$1,Calculations!$J57,0),IF($P59=2006,OFFSET('2006'!M$1,Calculations!$J57,0),IF($P59=2007,OFFSET('2007'!M$1,Calculations!$J57,0),IF($P59=2008,OFFSET('2008'!M$1,Calculations!$J57,0),IF($P59=2009,OFFSET('2009'!M$1,Calculations!$J57,0),IF($P59=2010,OFFSET('2010'!M$1,Calculations!$J57,0),IF($P59=2011,OFFSET('2011'!M$1,Calculations!$J57,0),IF($P59=2012,OFFSET('2012'!M$1,Calculations!$J57,0),IF($P59=2013,OFFSET('2013'!M$1,Calculations!$J57,0),IF($P59=2014,OFFSET('2014'!M$1,Calculations!$J57,0),IF($P59=2015,OFFSET('2015'!M$1,Calculations!$J57,0),IF($P59=2016,OFFSET('2016'!M$1,Calculations!$J57,0),IF($P59=2017,OFFSET('2017'!M$1,Calculations!$J57,0),0))))))))))))))))</f>
        <v>4.3595130703143477E-2</v>
      </c>
      <c r="CE59" s="31">
        <f ca="1">IF($P59=2002,OFFSET('2002'!N$1,Calculations!$J57,0),IF($P59=2003,OFFSET('2003'!N$1,Calculations!$J57,0),IF($P59=2004,OFFSET('2004'!N$1,Calculations!$J57,0),IF($P59=2005,OFFSET('2005'!N$1,Calculations!$J57,0),IF($P59=2006,OFFSET('2006'!N$1,Calculations!$J57,0),IF($P59=2007,OFFSET('2007'!N$1,Calculations!$J57,0),IF($P59=2008,OFFSET('2008'!N$1,Calculations!$J57,0),IF($P59=2009,OFFSET('2009'!N$1,Calculations!$J57,0),IF($P59=2010,OFFSET('2010'!N$1,Calculations!$J57,0),IF($P59=2011,OFFSET('2011'!N$1,Calculations!$J57,0),IF($P59=2012,OFFSET('2012'!N$1,Calculations!$J57,0),IF($P59=2013,OFFSET('2013'!N$1,Calculations!$J57,0),IF($P59=2014,OFFSET('2014'!N$1,Calculations!$J57,0),IF($P59=2015,OFFSET('2015'!N$1,Calculations!$J57,0),IF($P59=2016,OFFSET('2016'!N$1,Calculations!$J57,0),IF($P59=2017,OFFSET('2017'!N$1,Calculations!$J57,0),0))))))))))))))))</f>
        <v>2.7061661640652754E-2</v>
      </c>
      <c r="CF59" s="31">
        <f ca="1">IF($P59=2002,OFFSET('2002'!O$1,Calculations!$J57,0),IF($P59=2003,OFFSET('2003'!O$1,Calculations!$J57,0),IF($P59=2004,OFFSET('2004'!O$1,Calculations!$J57,0),IF($P59=2005,OFFSET('2005'!O$1,Calculations!$J57,0),IF($P59=2006,OFFSET('2006'!O$1,Calculations!$J57,0),IF($P59=2007,OFFSET('2007'!O$1,Calculations!$J57,0),IF($P59=2008,OFFSET('2008'!O$1,Calculations!$J57,0),IF($P59=2009,OFFSET('2009'!O$1,Calculations!$J57,0),IF($P59=2010,OFFSET('2010'!O$1,Calculations!$J57,0),IF($P59=2011,OFFSET('2011'!O$1,Calculations!$J57,0),IF($P59=2012,OFFSET('2012'!O$1,Calculations!$J57,0),IF($P59=2013,OFFSET('2013'!O$1,Calculations!$J57,0),IF($P59=2014,OFFSET('2014'!O$1,Calculations!$J57,0),IF($P59=2015,OFFSET('2015'!O$1,Calculations!$J57,0),IF($P59=2016,OFFSET('2016'!O$1,Calculations!$J57,0),IF($P59=2017,OFFSET('2017'!O$1,Calculations!$J57,0),0))))))))))))))))</f>
        <v>8.1232376507420184E-2</v>
      </c>
      <c r="CG59" s="31">
        <f ca="1">IF($P59=2002,OFFSET('2002'!P$1,Calculations!$J57,0),IF($P59=2003,OFFSET('2003'!P$1,Calculations!$J57,0),IF($P59=2004,OFFSET('2004'!P$1,Calculations!$J57,0),IF($P59=2005,OFFSET('2005'!P$1,Calculations!$J57,0),IF($P59=2006,OFFSET('2006'!P$1,Calculations!$J57,0),IF($P59=2007,OFFSET('2007'!P$1,Calculations!$J57,0),IF($P59=2008,OFFSET('2008'!P$1,Calculations!$J57,0),IF($P59=2009,OFFSET('2009'!P$1,Calculations!$J57,0),IF($P59=2010,OFFSET('2010'!P$1,Calculations!$J57,0),IF($P59=2011,OFFSET('2011'!P$1,Calculations!$J57,0),IF($P59=2012,OFFSET('2012'!P$1,Calculations!$J57,0),IF($P59=2013,OFFSET('2013'!P$1,Calculations!$J57,0),IF($P59=2014,OFFSET('2014'!P$1,Calculations!$J57,0),IF($P59=2015,OFFSET('2015'!P$1,Calculations!$J57,0),IF($P59=2016,OFFSET('2016'!P$1,Calculations!$J57,0),IF($P59=2017,OFFSET('2017'!P$1,Calculations!$J57,0),0))))))))))))))))</f>
        <v>2.9173088016559639E-2</v>
      </c>
      <c r="CH59" s="34">
        <f ca="1">IF($P59=2002,OFFSET('2002'!Q$1,Calculations!$J57,0),IF($P59=2003,OFFSET('2003'!Q$1,Calculations!$J57,0),IF($P59=2004,OFFSET('2004'!Q$1,Calculations!$J57,0),IF($P59=2005,OFFSET('2005'!Q$1,Calculations!$J57,0),IF($P59=2006,OFFSET('2006'!Q$1,Calculations!$J57,0),IF($P59=2007,OFFSET('2007'!Q$1,Calculations!$J57,0),IF($P59=2008,OFFSET('2008'!Q$1,Calculations!$J57,0),IF($P59=2009,OFFSET('2009'!Q$1,Calculations!$J57,0),IF($P59=2010,OFFSET('2010'!Q$1,Calculations!$J57,0),IF($P59=2011,OFFSET('2011'!Q$1,Calculations!$J57,0),IF($P59=2012,OFFSET('2012'!Q$1,Calculations!$J57,0),IF($P59=2013,OFFSET('2013'!Q$1,Calculations!$J57,0),IF($P59=2014,OFFSET('2014'!Q$1,Calculations!$J57,0),IF($P59=2015,OFFSET('2015'!Q$1,Calculations!$J57,0),IF($P59=2016,OFFSET('2016'!Q$1,Calculations!$J57,0),IF($P59=2017,OFFSET('2017'!Q$1,Calculations!$J57,0),0))))))))))))))))</f>
        <v>8.7263784055812435E-2</v>
      </c>
      <c r="CI59" s="31">
        <f ca="1">IF($P59=2002,OFFSET('2002'!K$1,Calculations!$K57,0),IF($P59=2003,OFFSET('2003'!K$1,Calculations!$K57,0),IF($P59=2004,OFFSET('2004'!K$1,Calculations!$K57,0),IF($P59=2005,OFFSET('2005'!K$1,Calculations!$K57,0),IF($P59=2006,OFFSET('2006'!K$1,Calculations!$K57,0),IF($P59=2007,OFFSET('2007'!K$1,Calculations!$K57,0),IF($P59=2008,OFFSET('2008'!K$1,Calculations!$K57,0),IF($P59=2009,OFFSET('2009'!K$1,Calculations!$K57,0),IF($P59=2010,OFFSET('2010'!K$1,Calculations!$K57,0),IF($P59=2011,OFFSET('2011'!K$1,Calculations!$K57,0),IF($P59=2012,OFFSET('2012'!K$1,Calculations!$K57,0),IF($P59=2013,OFFSET('2013'!K$1,Calculations!$K57,0),IF($P59=2014,OFFSET('2014'!K$1,Calculations!$K57,0),IF($P59=2015,OFFSET('2015'!K$1,Calculations!$K57,0),IF($P59=2016,OFFSET('2016'!K$1,Calculations!$K57,0),IF($P59=2017,OFFSET('2017'!K$1,Calculations!$K57,0),0))))))))))))))))</f>
        <v>2.6438913316906201E-2</v>
      </c>
      <c r="CJ59" s="31">
        <f ca="1">IF($P59=2002,OFFSET('2002'!L$1,Calculations!$K57,0),IF($P59=2003,OFFSET('2003'!L$1,Calculations!$K57,0),IF($P59=2004,OFFSET('2004'!L$1,Calculations!$K57,0),IF($P59=2005,OFFSET('2005'!L$1,Calculations!$K57,0),IF($P59=2006,OFFSET('2006'!L$1,Calculations!$K57,0),IF($P59=2007,OFFSET('2007'!L$1,Calculations!$K57,0),IF($P59=2008,OFFSET('2008'!L$1,Calculations!$K57,0),IF($P59=2009,OFFSET('2009'!L$1,Calculations!$K57,0),IF($P59=2010,OFFSET('2010'!L$1,Calculations!$K57,0),IF($P59=2011,OFFSET('2011'!L$1,Calculations!$K57,0),IF($P59=2012,OFFSET('2012'!L$1,Calculations!$K57,0),IF($P59=2013,OFFSET('2013'!L$1,Calculations!$K57,0),IF($P59=2014,OFFSET('2014'!L$1,Calculations!$K57,0),IF($P59=2015,OFFSET('2015'!L$1,Calculations!$K57,0),IF($P59=2016,OFFSET('2016'!L$1,Calculations!$K57,0),IF($P59=2017,OFFSET('2017'!L$1,Calculations!$K57,0),0))))))))))))))))</f>
        <v>3.0481933143228241E-2</v>
      </c>
      <c r="CK59" s="31">
        <f ca="1">IF($P59=2002,OFFSET('2002'!M$1,Calculations!$K57,0),IF($P59=2003,OFFSET('2003'!M$1,Calculations!$K57,0),IF($P59=2004,OFFSET('2004'!M$1,Calculations!$K57,0),IF($P59=2005,OFFSET('2005'!M$1,Calculations!$K57,0),IF($P59=2006,OFFSET('2006'!M$1,Calculations!$K57,0),IF($P59=2007,OFFSET('2007'!M$1,Calculations!$K57,0),IF($P59=2008,OFFSET('2008'!M$1,Calculations!$K57,0),IF($P59=2009,OFFSET('2009'!M$1,Calculations!$K57,0),IF($P59=2010,OFFSET('2010'!M$1,Calculations!$K57,0),IF($P59=2011,OFFSET('2011'!M$1,Calculations!$K57,0),IF($P59=2012,OFFSET('2012'!M$1,Calculations!$K57,0),IF($P59=2013,OFFSET('2013'!M$1,Calculations!$K57,0),IF($P59=2014,OFFSET('2014'!M$1,Calculations!$K57,0),IF($P59=2015,OFFSET('2015'!M$1,Calculations!$K57,0),IF($P59=2016,OFFSET('2016'!M$1,Calculations!$K57,0),IF($P59=2017,OFFSET('2017'!M$1,Calculations!$K57,0),0))))))))))))))))</f>
        <v>9.5169793553992747E-4</v>
      </c>
      <c r="CL59" s="31">
        <f ca="1">IF($P59=2002,OFFSET('2002'!N$1,Calculations!$K57,0),IF($P59=2003,OFFSET('2003'!N$1,Calculations!$K57,0),IF($P59=2004,OFFSET('2004'!N$1,Calculations!$K57,0),IF($P59=2005,OFFSET('2005'!N$1,Calculations!$K57,0),IF($P59=2006,OFFSET('2006'!N$1,Calculations!$K57,0),IF($P59=2007,OFFSET('2007'!N$1,Calculations!$K57,0),IF($P59=2008,OFFSET('2008'!N$1,Calculations!$K57,0),IF($P59=2009,OFFSET('2009'!N$1,Calculations!$K57,0),IF($P59=2010,OFFSET('2010'!N$1,Calculations!$K57,0),IF($P59=2011,OFFSET('2011'!N$1,Calculations!$K57,0),IF($P59=2012,OFFSET('2012'!N$1,Calculations!$K57,0),IF($P59=2013,OFFSET('2013'!N$1,Calculations!$K57,0),IF($P59=2014,OFFSET('2014'!N$1,Calculations!$K57,0),IF($P59=2015,OFFSET('2015'!N$1,Calculations!$K57,0),IF($P59=2016,OFFSET('2016'!N$1,Calculations!$K57,0),IF($P59=2017,OFFSET('2017'!N$1,Calculations!$K57,0),0))))))))))))))))</f>
        <v>1.5305705845100045E-2</v>
      </c>
      <c r="CM59" s="31">
        <f ca="1">IF($P59=2002,OFFSET('2002'!O$1,Calculations!$K57,0),IF($P59=2003,OFFSET('2003'!O$1,Calculations!$K57,0),IF($P59=2004,OFFSET('2004'!O$1,Calculations!$K57,0),IF($P59=2005,OFFSET('2005'!O$1,Calculations!$K57,0),IF($P59=2006,OFFSET('2006'!O$1,Calculations!$K57,0),IF($P59=2007,OFFSET('2007'!O$1,Calculations!$K57,0),IF($P59=2008,OFFSET('2008'!O$1,Calculations!$K57,0),IF($P59=2009,OFFSET('2009'!O$1,Calculations!$K57,0),IF($P59=2010,OFFSET('2010'!O$1,Calculations!$K57,0),IF($P59=2011,OFFSET('2011'!O$1,Calculations!$K57,0),IF($P59=2012,OFFSET('2012'!O$1,Calculations!$K57,0),IF($P59=2013,OFFSET('2013'!O$1,Calculations!$K57,0),IF($P59=2014,OFFSET('2014'!O$1,Calculations!$K57,0),IF($P59=2015,OFFSET('2015'!O$1,Calculations!$K57,0),IF($P59=2016,OFFSET('2016'!O$1,Calculations!$K57,0),IF($P59=2017,OFFSET('2017'!O$1,Calculations!$K57,0),0))))))))))))))))</f>
        <v>1.6738155673449099E-3</v>
      </c>
      <c r="CN59" s="31">
        <f ca="1">IF($P59=2002,OFFSET('2002'!P$1,Calculations!$K57,0),IF($P59=2003,OFFSET('2003'!P$1,Calculations!$K57,0),IF($P59=2004,OFFSET('2004'!P$1,Calculations!$K57,0),IF($P59=2005,OFFSET('2005'!P$1,Calculations!$K57,0),IF($P59=2006,OFFSET('2006'!P$1,Calculations!$K57,0),IF($P59=2007,OFFSET('2007'!P$1,Calculations!$K57,0),IF($P59=2008,OFFSET('2008'!P$1,Calculations!$K57,0),IF($P59=2009,OFFSET('2009'!P$1,Calculations!$K57,0),IF($P59=2010,OFFSET('2010'!P$1,Calculations!$K57,0),IF($P59=2011,OFFSET('2011'!P$1,Calculations!$K57,0),IF($P59=2012,OFFSET('2012'!P$1,Calculations!$K57,0),IF($P59=2013,OFFSET('2013'!P$1,Calculations!$K57,0),IF($P59=2014,OFFSET('2014'!P$1,Calculations!$K57,0),IF($P59=2015,OFFSET('2015'!P$1,Calculations!$K57,0),IF($P59=2016,OFFSET('2016'!P$1,Calculations!$K57,0),IF($P59=2017,OFFSET('2017'!P$1,Calculations!$K57,0),0))))))))))))))))</f>
        <v>4.8627996035377E-3</v>
      </c>
      <c r="CO59" s="34">
        <f ca="1">IF($P59=2002,OFFSET('2002'!Q$1,Calculations!$K57,0),IF($P59=2003,OFFSET('2003'!Q$1,Calculations!$K57,0),IF($P59=2004,OFFSET('2004'!Q$1,Calculations!$K57,0),IF($P59=2005,OFFSET('2005'!Q$1,Calculations!$K57,0),IF($P59=2006,OFFSET('2006'!Q$1,Calculations!$K57,0),IF($P59=2007,OFFSET('2007'!Q$1,Calculations!$K57,0),IF($P59=2008,OFFSET('2008'!Q$1,Calculations!$K57,0),IF($P59=2009,OFFSET('2009'!Q$1,Calculations!$K57,0),IF($P59=2010,OFFSET('2010'!Q$1,Calculations!$K57,0),IF($P59=2011,OFFSET('2011'!Q$1,Calculations!$K57,0),IF($P59=2012,OFFSET('2012'!Q$1,Calculations!$K57,0),IF($P59=2013,OFFSET('2013'!Q$1,Calculations!$K57,0),IF($P59=2014,OFFSET('2014'!Q$1,Calculations!$K57,0),IF($P59=2015,OFFSET('2015'!Q$1,Calculations!$K57,0),IF($P59=2016,OFFSET('2016'!Q$1,Calculations!$K57,0),IF($P59=2017,OFFSET('2017'!Q$1,Calculations!$K57,0),0))))))))))))))))</f>
        <v>1.6055014717989535E-2</v>
      </c>
      <c r="CP59" s="31">
        <f ca="1">IF($P59=2002,OFFSET('2002'!K$1,Calculations!$L57,0),IF($P59=2003,OFFSET('2003'!K$1,Calculations!$L57,0),IF($P59=2004,OFFSET('2004'!K$1,Calculations!$L57,0),IF($P59=2005,OFFSET('2005'!K$1,Calculations!$L57,0),IF($P59=2006,OFFSET('2006'!K$1,Calculations!$L57,0),IF($P59=2007,OFFSET('2007'!K$1,Calculations!$L57,0),IF($P59=2008,OFFSET('2008'!K$1,Calculations!$L57,0),IF($P59=2009,OFFSET('2009'!K$1,Calculations!$L57,0),IF($P59=2010,OFFSET('2010'!K$1,Calculations!$L57,0),IF($P59=2011,OFFSET('2011'!K$1,Calculations!$L57,0),IF($P59=2012,OFFSET('2012'!K$1,Calculations!$L57,0),IF($P59=2013,OFFSET('2013'!K$1,Calculations!$L57,0),IF($P59=2014,OFFSET('2014'!K$1,Calculations!$L57,0),IF($P59=2015,OFFSET('2015'!K$1,Calculations!$L57,0),IF($P59=2016,OFFSET('2016'!K$1,Calculations!$L57,0),IF($P59=2017,OFFSET('2017'!K$1,Calculations!$L57,0),0))))))))))))))))</f>
        <v>0</v>
      </c>
      <c r="CQ59" s="31">
        <f ca="1">IF($P59=2002,OFFSET('2002'!L$1,Calculations!$L57,0),IF($P59=2003,OFFSET('2003'!L$1,Calculations!$L57,0),IF($P59=2004,OFFSET('2004'!L$1,Calculations!$L57,0),IF($P59=2005,OFFSET('2005'!L$1,Calculations!$L57,0),IF($P59=2006,OFFSET('2006'!L$1,Calculations!$L57,0),IF($P59=2007,OFFSET('2007'!L$1,Calculations!$L57,0),IF($P59=2008,OFFSET('2008'!L$1,Calculations!$L57,0),IF($P59=2009,OFFSET('2009'!L$1,Calculations!$L57,0),IF($P59=2010,OFFSET('2010'!L$1,Calculations!$L57,0),IF($P59=2011,OFFSET('2011'!L$1,Calculations!$L57,0),IF($P59=2012,OFFSET('2012'!L$1,Calculations!$L57,0),IF($P59=2013,OFFSET('2013'!L$1,Calculations!$L57,0),IF($P59=2014,OFFSET('2014'!L$1,Calculations!$L57,0),IF($P59=2015,OFFSET('2015'!L$1,Calculations!$L57,0),IF($P59=2016,OFFSET('2016'!L$1,Calculations!$L57,0),IF($P59=2017,OFFSET('2017'!L$1,Calculations!$L57,0),0))))))))))))))))</f>
        <v>2.8575387963830156E-5</v>
      </c>
      <c r="CR59" s="31">
        <f ca="1">IF($P59=2002,OFFSET('2002'!M$1,Calculations!$L57,0),IF($P59=2003,OFFSET('2003'!M$1,Calculations!$L57,0),IF($P59=2004,OFFSET('2004'!M$1,Calculations!$L57,0),IF($P59=2005,OFFSET('2005'!M$1,Calculations!$L57,0),IF($P59=2006,OFFSET('2006'!M$1,Calculations!$L57,0),IF($P59=2007,OFFSET('2007'!M$1,Calculations!$L57,0),IF($P59=2008,OFFSET('2008'!M$1,Calculations!$L57,0),IF($P59=2009,OFFSET('2009'!M$1,Calculations!$L57,0),IF($P59=2010,OFFSET('2010'!M$1,Calculations!$L57,0),IF($P59=2011,OFFSET('2011'!M$1,Calculations!$L57,0),IF($P59=2012,OFFSET('2012'!M$1,Calculations!$L57,0),IF($P59=2013,OFFSET('2013'!M$1,Calculations!$L57,0),IF($P59=2014,OFFSET('2014'!M$1,Calculations!$L57,0),IF($P59=2015,OFFSET('2015'!M$1,Calculations!$L57,0),IF($P59=2016,OFFSET('2016'!M$1,Calculations!$L57,0),IF($P59=2017,OFFSET('2017'!M$1,Calculations!$L57,0),0))))))))))))))))</f>
        <v>0</v>
      </c>
      <c r="CS59" s="31">
        <f ca="1">IF($P59=2002,OFFSET('2002'!N$1,Calculations!$L57,0),IF($P59=2003,OFFSET('2003'!N$1,Calculations!$L57,0),IF($P59=2004,OFFSET('2004'!N$1,Calculations!$L57,0),IF($P59=2005,OFFSET('2005'!N$1,Calculations!$L57,0),IF($P59=2006,OFFSET('2006'!N$1,Calculations!$L57,0),IF($P59=2007,OFFSET('2007'!N$1,Calculations!$L57,0),IF($P59=2008,OFFSET('2008'!N$1,Calculations!$L57,0),IF($P59=2009,OFFSET('2009'!N$1,Calculations!$L57,0),IF($P59=2010,OFFSET('2010'!N$1,Calculations!$L57,0),IF($P59=2011,OFFSET('2011'!N$1,Calculations!$L57,0),IF($P59=2012,OFFSET('2012'!N$1,Calculations!$L57,0),IF($P59=2013,OFFSET('2013'!N$1,Calculations!$L57,0),IF($P59=2014,OFFSET('2014'!N$1,Calculations!$L57,0),IF($P59=2015,OFFSET('2015'!N$1,Calculations!$L57,0),IF($P59=2016,OFFSET('2016'!N$1,Calculations!$L57,0),IF($P59=2017,OFFSET('2017'!N$1,Calculations!$L57,0),0))))))))))))))))</f>
        <v>1.2911971714720351E-4</v>
      </c>
      <c r="CT59" s="31">
        <f ca="1">IF($P59=2002,OFFSET('2002'!O$1,Calculations!$L57,0),IF($P59=2003,OFFSET('2003'!O$1,Calculations!$L57,0),IF($P59=2004,OFFSET('2004'!O$1,Calculations!$L57,0),IF($P59=2005,OFFSET('2005'!O$1,Calculations!$L57,0),IF($P59=2006,OFFSET('2006'!O$1,Calculations!$L57,0),IF($P59=2007,OFFSET('2007'!O$1,Calculations!$L57,0),IF($P59=2008,OFFSET('2008'!O$1,Calculations!$L57,0),IF($P59=2009,OFFSET('2009'!O$1,Calculations!$L57,0),IF($P59=2010,OFFSET('2010'!O$1,Calculations!$L57,0),IF($P59=2011,OFFSET('2011'!O$1,Calculations!$L57,0),IF($P59=2012,OFFSET('2012'!O$1,Calculations!$L57,0),IF($P59=2013,OFFSET('2013'!O$1,Calculations!$L57,0),IF($P59=2014,OFFSET('2014'!O$1,Calculations!$L57,0),IF($P59=2015,OFFSET('2015'!O$1,Calculations!$L57,0),IF($P59=2016,OFFSET('2016'!O$1,Calculations!$L57,0),IF($P59=2017,OFFSET('2017'!O$1,Calculations!$L57,0),0))))))))))))))))</f>
        <v>8.939571370262721E-5</v>
      </c>
      <c r="CU59" s="31">
        <f ca="1">IF($P59=2002,OFFSET('2002'!P$1,Calculations!$L57,0),IF($P59=2003,OFFSET('2003'!P$1,Calculations!$L57,0),IF($P59=2004,OFFSET('2004'!P$1,Calculations!$L57,0),IF($P59=2005,OFFSET('2005'!P$1,Calculations!$L57,0),IF($P59=2006,OFFSET('2006'!P$1,Calculations!$L57,0),IF($P59=2007,OFFSET('2007'!P$1,Calculations!$L57,0),IF($P59=2008,OFFSET('2008'!P$1,Calculations!$L57,0),IF($P59=2009,OFFSET('2009'!P$1,Calculations!$L57,0),IF($P59=2010,OFFSET('2010'!P$1,Calculations!$L57,0),IF($P59=2011,OFFSET('2011'!P$1,Calculations!$L57,0),IF($P59=2012,OFFSET('2012'!P$1,Calculations!$L57,0),IF($P59=2013,OFFSET('2013'!P$1,Calculations!$L57,0),IF($P59=2014,OFFSET('2014'!P$1,Calculations!$L57,0),IF($P59=2015,OFFSET('2015'!P$1,Calculations!$L57,0),IF($P59=2016,OFFSET('2016'!P$1,Calculations!$L57,0),IF($P59=2017,OFFSET('2017'!P$1,Calculations!$L57,0),0))))))))))))))))</f>
        <v>0</v>
      </c>
      <c r="CV59" s="34">
        <f ca="1">IF($P59=2002,OFFSET('2002'!Q$1,Calculations!$L57,0),IF($P59=2003,OFFSET('2003'!Q$1,Calculations!$L57,0),IF($P59=2004,OFFSET('2004'!Q$1,Calculations!$L57,0),IF($P59=2005,OFFSET('2005'!Q$1,Calculations!$L57,0),IF($P59=2006,OFFSET('2006'!Q$1,Calculations!$L57,0),IF($P59=2007,OFFSET('2007'!Q$1,Calculations!$L57,0),IF($P59=2008,OFFSET('2008'!Q$1,Calculations!$L57,0),IF($P59=2009,OFFSET('2009'!Q$1,Calculations!$L57,0),IF($P59=2010,OFFSET('2010'!Q$1,Calculations!$L57,0),IF($P59=2011,OFFSET('2011'!Q$1,Calculations!$L57,0),IF($P59=2012,OFFSET('2012'!Q$1,Calculations!$L57,0),IF($P59=2013,OFFSET('2013'!Q$1,Calculations!$L57,0),IF($P59=2014,OFFSET('2014'!Q$1,Calculations!$L57,0),IF($P59=2015,OFFSET('2015'!Q$1,Calculations!$L57,0),IF($P59=2016,OFFSET('2016'!Q$1,Calculations!$L57,0),IF($P59=2017,OFFSET('2017'!Q$1,Calculations!$L57,0),0))))))))))))))))</f>
        <v>4.7027413931093952E-5</v>
      </c>
      <c r="CW59" s="31">
        <f ca="1">IF($P59=2002,OFFSET('2002'!K$1,Calculations!$M57,0),IF($P59=2003,OFFSET('2003'!K$1,Calculations!$M57,0),IF($P59=2004,OFFSET('2004'!K$1,Calculations!$M57,0),IF($P59=2005,OFFSET('2005'!K$1,Calculations!$M57,0),IF($P59=2006,OFFSET('2006'!K$1,Calculations!$M57,0),IF($P59=2007,OFFSET('2007'!K$1,Calculations!$M57,0),IF($P59=2008,OFFSET('2008'!K$1,Calculations!$M57,0),IF($P59=2009,OFFSET('2009'!K$1,Calculations!$M57,0),IF($P59=2010,OFFSET('2010'!K$1,Calculations!$M57,0),IF($P59=2011,OFFSET('2011'!K$1,Calculations!$M57,0),IF($P59=2012,OFFSET('2012'!K$1,Calculations!$M57,0),IF($P59=2013,OFFSET('2013'!K$1,Calculations!$M57,0),IF($P59=2014,OFFSET('2014'!K$1,Calculations!$M57,0),IF($P59=2015,OFFSET('2015'!K$1,Calculations!$M57,0),IF($P59=2016,OFFSET('2016'!K$1,Calculations!$M57,0),IF($P59=2017,OFFSET('2017'!K$1,Calculations!$M57,0),0))))))))))))))))</f>
        <v>0.29933263463433402</v>
      </c>
      <c r="CX59" s="31">
        <f ca="1">IF($P59=2002,OFFSET('2002'!L$1,Calculations!$M57,0),IF($P59=2003,OFFSET('2003'!L$1,Calculations!$M57,0),IF($P59=2004,OFFSET('2004'!L$1,Calculations!$M57,0),IF($P59=2005,OFFSET('2005'!L$1,Calculations!$M57,0),IF($P59=2006,OFFSET('2006'!L$1,Calculations!$M57,0),IF($P59=2007,OFFSET('2007'!L$1,Calculations!$M57,0),IF($P59=2008,OFFSET('2008'!L$1,Calculations!$M57,0),IF($P59=2009,OFFSET('2009'!L$1,Calculations!$M57,0),IF($P59=2010,OFFSET('2010'!L$1,Calculations!$M57,0),IF($P59=2011,OFFSET('2011'!L$1,Calculations!$M57,0),IF($P59=2012,OFFSET('2012'!L$1,Calculations!$M57,0),IF($P59=2013,OFFSET('2013'!L$1,Calculations!$M57,0),IF($P59=2014,OFFSET('2014'!L$1,Calculations!$M57,0),IF($P59=2015,OFFSET('2015'!L$1,Calculations!$M57,0),IF($P59=2016,OFFSET('2016'!L$1,Calculations!$M57,0),IF($P59=2017,OFFSET('2017'!L$1,Calculations!$M57,0),0))))))))))))))))</f>
        <v>0.22493649721470133</v>
      </c>
      <c r="CY59" s="31">
        <f ca="1">IF($P59=2002,OFFSET('2002'!M$1,Calculations!$M57,0),IF($P59=2003,OFFSET('2003'!M$1,Calculations!$M57,0),IF($P59=2004,OFFSET('2004'!M$1,Calculations!$M57,0),IF($P59=2005,OFFSET('2005'!M$1,Calculations!$M57,0),IF($P59=2006,OFFSET('2006'!M$1,Calculations!$M57,0),IF($P59=2007,OFFSET('2007'!M$1,Calculations!$M57,0),IF($P59=2008,OFFSET('2008'!M$1,Calculations!$M57,0),IF($P59=2009,OFFSET('2009'!M$1,Calculations!$M57,0),IF($P59=2010,OFFSET('2010'!M$1,Calculations!$M57,0),IF($P59=2011,OFFSET('2011'!M$1,Calculations!$M57,0),IF($P59=2012,OFFSET('2012'!M$1,Calculations!$M57,0),IF($P59=2013,OFFSET('2013'!M$1,Calculations!$M57,0),IF($P59=2014,OFFSET('2014'!M$1,Calculations!$M57,0),IF($P59=2015,OFFSET('2015'!M$1,Calculations!$M57,0),IF($P59=2016,OFFSET('2016'!M$1,Calculations!$M57,0),IF($P59=2017,OFFSET('2017'!M$1,Calculations!$M57,0),0))))))))))))))))</f>
        <v>3.8157939029573658E-2</v>
      </c>
      <c r="CZ59" s="31">
        <f ca="1">IF($P59=2002,OFFSET('2002'!N$1,Calculations!$M57,0),IF($P59=2003,OFFSET('2003'!N$1,Calculations!$M57,0),IF($P59=2004,OFFSET('2004'!N$1,Calculations!$M57,0),IF($P59=2005,OFFSET('2005'!N$1,Calculations!$M57,0),IF($P59=2006,OFFSET('2006'!N$1,Calculations!$M57,0),IF($P59=2007,OFFSET('2007'!N$1,Calculations!$M57,0),IF($P59=2008,OFFSET('2008'!N$1,Calculations!$M57,0),IF($P59=2009,OFFSET('2009'!N$1,Calculations!$M57,0),IF($P59=2010,OFFSET('2010'!N$1,Calculations!$M57,0),IF($P59=2011,OFFSET('2011'!N$1,Calculations!$M57,0),IF($P59=2012,OFFSET('2012'!N$1,Calculations!$M57,0),IF($P59=2013,OFFSET('2013'!N$1,Calculations!$M57,0),IF($P59=2014,OFFSET('2014'!N$1,Calculations!$M57,0),IF($P59=2015,OFFSET('2015'!N$1,Calculations!$M57,0),IF($P59=2016,OFFSET('2016'!N$1,Calculations!$M57,0),IF($P59=2017,OFFSET('2017'!N$1,Calculations!$M57,0),0))))))))))))))))</f>
        <v>3.7786269575612486E-2</v>
      </c>
      <c r="DA59" s="31">
        <f ca="1">IF($P59=2002,OFFSET('2002'!O$1,Calculations!$M57,0),IF($P59=2003,OFFSET('2003'!O$1,Calculations!$M57,0),IF($P59=2004,OFFSET('2004'!O$1,Calculations!$M57,0),IF($P59=2005,OFFSET('2005'!O$1,Calculations!$M57,0),IF($P59=2006,OFFSET('2006'!O$1,Calculations!$M57,0),IF($P59=2007,OFFSET('2007'!O$1,Calculations!$M57,0),IF($P59=2008,OFFSET('2008'!O$1,Calculations!$M57,0),IF($P59=2009,OFFSET('2009'!O$1,Calculations!$M57,0),IF($P59=2010,OFFSET('2010'!O$1,Calculations!$M57,0),IF($P59=2011,OFFSET('2011'!O$1,Calculations!$M57,0),IF($P59=2012,OFFSET('2012'!O$1,Calculations!$M57,0),IF($P59=2013,OFFSET('2013'!O$1,Calculations!$M57,0),IF($P59=2014,OFFSET('2014'!O$1,Calculations!$M57,0),IF($P59=2015,OFFSET('2015'!O$1,Calculations!$M57,0),IF($P59=2016,OFFSET('2016'!O$1,Calculations!$M57,0),IF($P59=2017,OFFSET('2017'!O$1,Calculations!$M57,0),0))))))))))))))))</f>
        <v>0.39958083376494152</v>
      </c>
      <c r="DB59" s="31">
        <f ca="1">IF($P59=2002,OFFSET('2002'!P$1,Calculations!$M57,0),IF($P59=2003,OFFSET('2003'!P$1,Calculations!$M57,0),IF($P59=2004,OFFSET('2004'!P$1,Calculations!$M57,0),IF($P59=2005,OFFSET('2005'!P$1,Calculations!$M57,0),IF($P59=2006,OFFSET('2006'!P$1,Calculations!$M57,0),IF($P59=2007,OFFSET('2007'!P$1,Calculations!$M57,0),IF($P59=2008,OFFSET('2008'!P$1,Calculations!$M57,0),IF($P59=2009,OFFSET('2009'!P$1,Calculations!$M57,0),IF($P59=2010,OFFSET('2010'!P$1,Calculations!$M57,0),IF($P59=2011,OFFSET('2011'!P$1,Calculations!$M57,0),IF($P59=2012,OFFSET('2012'!P$1,Calculations!$M57,0),IF($P59=2013,OFFSET('2013'!P$1,Calculations!$M57,0),IF($P59=2014,OFFSET('2014'!P$1,Calculations!$M57,0),IF($P59=2015,OFFSET('2015'!P$1,Calculations!$M57,0),IF($P59=2016,OFFSET('2016'!P$1,Calculations!$M57,0),IF($P59=2017,OFFSET('2017'!P$1,Calculations!$M57,0),0))))))))))))))))</f>
        <v>2.058257808369457E-4</v>
      </c>
      <c r="DC59" s="34">
        <f ca="1">IF($P59=2002,OFFSET('2002'!Q$1,Calculations!$M57,0),IF($P59=2003,OFFSET('2003'!Q$1,Calculations!$M57,0),IF($P59=2004,OFFSET('2004'!Q$1,Calculations!$M57,0),IF($P59=2005,OFFSET('2005'!Q$1,Calculations!$M57,0),IF($P59=2006,OFFSET('2006'!Q$1,Calculations!$M57,0),IF($P59=2007,OFFSET('2007'!Q$1,Calculations!$M57,0),IF($P59=2008,OFFSET('2008'!Q$1,Calculations!$M57,0),IF($P59=2009,OFFSET('2009'!Q$1,Calculations!$M57,0),IF($P59=2010,OFFSET('2010'!Q$1,Calculations!$M57,0),IF($P59=2011,OFFSET('2011'!Q$1,Calculations!$M57,0),IF($P59=2012,OFFSET('2012'!Q$1,Calculations!$M57,0),IF($P59=2013,OFFSET('2013'!Q$1,Calculations!$M57,0),IF($P59=2014,OFFSET('2014'!Q$1,Calculations!$M57,0),IF($P59=2015,OFFSET('2015'!Q$1,Calculations!$M57,0),IF($P59=2016,OFFSET('2016'!Q$1,Calculations!$M57,0),IF($P59=2017,OFFSET('2017'!Q$1,Calculations!$M57,0),0))))))))))))))))</f>
        <v>1</v>
      </c>
      <c r="DD59" s="14">
        <v>-4.896277989964793E-2</v>
      </c>
      <c r="DE59" s="14">
        <v>-6.1501982919613077E-2</v>
      </c>
      <c r="DF59" s="14">
        <v>-7.2829787234042598E-2</v>
      </c>
      <c r="DG59" s="14">
        <v>-2.1175441951965902E-2</v>
      </c>
      <c r="DH59" s="14">
        <v>-6.4073685509750636E-2</v>
      </c>
      <c r="DI59" s="14">
        <v>-4.2354899105471217E-2</v>
      </c>
      <c r="DJ59" s="14">
        <v>2.1410104115715256E-2</v>
      </c>
      <c r="DK59" s="14">
        <v>5.2881757506512486E-3</v>
      </c>
      <c r="DL59" s="14">
        <v>-7.1024868123586965E-2</v>
      </c>
      <c r="DM59" s="14">
        <v>2.2561839201607399E-3</v>
      </c>
      <c r="DN59" s="14">
        <v>-3.7794395405311668E-2</v>
      </c>
      <c r="DO59" s="51">
        <v>-4.3497976838286684E-2</v>
      </c>
      <c r="DQ59" s="154">
        <f t="shared" ca="1" si="33"/>
        <v>-3.7160988459925055E-2</v>
      </c>
      <c r="DR59" s="154">
        <f t="shared" ca="1" si="34"/>
        <v>-4.7096170527392553E-2</v>
      </c>
      <c r="DS59" s="154">
        <f t="shared" ca="1" si="35"/>
        <v>-4.8508924253666839E-2</v>
      </c>
      <c r="DT59" s="154">
        <f t="shared" ca="1" si="36"/>
        <v>-4.3217921224008853E-2</v>
      </c>
      <c r="DU59" s="154">
        <f t="shared" ca="1" si="37"/>
        <v>-4.4448119952033231E-2</v>
      </c>
      <c r="DV59" s="154">
        <f t="shared" ca="1" si="38"/>
        <v>-4.3924203528788619E-2</v>
      </c>
      <c r="DW59" s="154">
        <f t="shared" ca="1" si="39"/>
        <v>-4.2997745243299537E-2</v>
      </c>
      <c r="DX59" s="48">
        <f t="shared" ca="1" si="40"/>
        <v>5.0023159498714664E-4</v>
      </c>
      <c r="DY59" s="36">
        <f t="shared" ca="1" si="41"/>
        <v>5.8367567833744818E-3</v>
      </c>
      <c r="DZ59" s="36">
        <f t="shared" ca="1" si="42"/>
        <v>-4.0984252840930158E-3</v>
      </c>
      <c r="EA59" s="36">
        <f t="shared" ca="1" si="43"/>
        <v>-5.5111790103673022E-3</v>
      </c>
      <c r="EB59" s="36">
        <f t="shared" ca="1" si="44"/>
        <v>-2.2017598070931538E-4</v>
      </c>
      <c r="EC59" s="36">
        <f t="shared" ca="1" si="45"/>
        <v>-1.4503747087336941E-3</v>
      </c>
      <c r="ED59" s="33">
        <f t="shared" ca="1" si="46"/>
        <v>-9.2645828548908182E-4</v>
      </c>
      <c r="EE59" s="37">
        <f t="shared" ca="1" si="46"/>
        <v>0</v>
      </c>
      <c r="EF59" s="27">
        <f t="shared" ca="1" si="85"/>
        <v>0.9628390115400749</v>
      </c>
      <c r="EG59" s="27">
        <f t="shared" ca="1" si="86"/>
        <v>0.95290382947260743</v>
      </c>
      <c r="EH59" s="27">
        <f t="shared" ca="1" si="87"/>
        <v>0.95149107574633318</v>
      </c>
      <c r="EI59" s="27">
        <f t="shared" ca="1" si="88"/>
        <v>0.9567820787759912</v>
      </c>
      <c r="EJ59" s="27">
        <f t="shared" ca="1" si="89"/>
        <v>0.95555188004796676</v>
      </c>
      <c r="EK59" s="27">
        <f t="shared" ca="1" si="90"/>
        <v>0.95607579647121144</v>
      </c>
      <c r="EL59" s="27">
        <f t="shared" ca="1" si="91"/>
        <v>0.95700225475670042</v>
      </c>
      <c r="EM59" s="44">
        <f t="shared" si="92"/>
        <v>0.95650202316171329</v>
      </c>
      <c r="EN59" s="38">
        <f t="shared" ca="1" si="93"/>
        <v>475.29777738514508</v>
      </c>
      <c r="EO59" s="38">
        <f t="shared" ca="1" si="94"/>
        <v>441.50500326847174</v>
      </c>
      <c r="EP59" s="38">
        <f t="shared" ca="1" si="95"/>
        <v>444.85962988143956</v>
      </c>
      <c r="EQ59" s="38">
        <f t="shared" ca="1" si="96"/>
        <v>428.80201195085374</v>
      </c>
      <c r="ER59" s="38">
        <f t="shared" ca="1" si="97"/>
        <v>452.00565136554098</v>
      </c>
      <c r="ES59" s="38">
        <f t="shared" ca="1" si="98"/>
        <v>369.36790767200449</v>
      </c>
      <c r="ET59" s="57">
        <f t="shared" ca="1" si="99"/>
        <v>456.28591788883563</v>
      </c>
      <c r="EU59" s="39">
        <f t="shared" si="100"/>
        <v>455.76331754342198</v>
      </c>
      <c r="EV59" s="45">
        <f t="shared" ca="1" si="47"/>
        <v>0.5226003454136503</v>
      </c>
      <c r="EW59" s="60">
        <f t="shared" si="112"/>
        <v>0.95103722010035208</v>
      </c>
      <c r="EX59" s="60">
        <f t="shared" si="113"/>
        <v>0.93849801708038694</v>
      </c>
      <c r="EY59" s="60">
        <f t="shared" si="114"/>
        <v>0.92717021276595735</v>
      </c>
      <c r="EZ59" s="60">
        <f t="shared" si="115"/>
        <v>0.97882455804803414</v>
      </c>
      <c r="FA59" s="60">
        <f t="shared" si="116"/>
        <v>0.93592631449024932</v>
      </c>
      <c r="FB59" s="60">
        <f t="shared" si="117"/>
        <v>0.95764510089452881</v>
      </c>
      <c r="FC59" s="60">
        <f t="shared" si="118"/>
        <v>1.0214101041157153</v>
      </c>
      <c r="FD59" s="60">
        <f t="shared" si="55"/>
        <v>1.0052881757506513</v>
      </c>
      <c r="FE59" s="60">
        <f t="shared" si="119"/>
        <v>0.92897513187641301</v>
      </c>
      <c r="FF59" s="60">
        <f t="shared" si="120"/>
        <v>1.0022561839201607</v>
      </c>
      <c r="FG59" s="44">
        <f t="shared" si="121"/>
        <v>0.96220560459468829</v>
      </c>
      <c r="FH59" s="38">
        <f t="shared" si="101"/>
        <v>505.50115436669103</v>
      </c>
      <c r="FI59" s="38">
        <f t="shared" si="102"/>
        <v>269.57989271291672</v>
      </c>
      <c r="FJ59" s="38">
        <f t="shared" si="103"/>
        <v>501.51916215905135</v>
      </c>
      <c r="FK59" s="38">
        <f t="shared" si="104"/>
        <v>292.05935105168766</v>
      </c>
      <c r="FL59" s="38">
        <f t="shared" si="105"/>
        <v>416.09849783935852</v>
      </c>
      <c r="FM59" s="38">
        <f t="shared" si="106"/>
        <v>258.18283791362876</v>
      </c>
      <c r="FN59" s="38">
        <f t="shared" si="107"/>
        <v>359.92810006894479</v>
      </c>
      <c r="FO59" s="38">
        <f t="shared" si="108"/>
        <v>316.56550722002902</v>
      </c>
      <c r="FP59" s="38">
        <f t="shared" si="109"/>
        <v>436.17868199911538</v>
      </c>
      <c r="FQ59" s="38">
        <f t="shared" si="110"/>
        <v>453.59618394574005</v>
      </c>
      <c r="FR59" s="59">
        <f t="shared" si="111"/>
        <v>702.6741731175232</v>
      </c>
      <c r="FS59" s="2">
        <f t="shared" ca="1" si="122"/>
        <v>6.0804764112230092E-3</v>
      </c>
      <c r="FT59" s="2">
        <f t="shared" ca="1" si="123"/>
        <v>-4.2917624157031266E-3</v>
      </c>
      <c r="FU59" s="2">
        <f t="shared" ca="1" si="124"/>
        <v>-5.7754399676231303E-3</v>
      </c>
      <c r="FV59" s="2">
        <f t="shared" ca="1" si="125"/>
        <v>-2.3009487309806032E-4</v>
      </c>
      <c r="FW59" s="2">
        <f t="shared" ca="1" si="126"/>
        <v>-1.5166890812343468E-3</v>
      </c>
      <c r="FX59" s="19">
        <f t="shared" ca="1" si="127"/>
        <v>-9.6855259754802703E-4</v>
      </c>
      <c r="FY59" s="13">
        <f t="shared" ca="1" si="65"/>
        <v>0</v>
      </c>
      <c r="FZ59" s="2">
        <f t="shared" ca="1" si="66"/>
        <v>-3.7869055053127675E-2</v>
      </c>
      <c r="GA59" s="2">
        <f t="shared" ca="1" si="67"/>
        <v>-4.8241293880053909E-2</v>
      </c>
      <c r="GB59" s="2">
        <f t="shared" ca="1" si="68"/>
        <v>-4.9724971431973859E-2</v>
      </c>
      <c r="GC59" s="2">
        <f t="shared" ca="1" si="69"/>
        <v>-4.4179626337448832E-2</v>
      </c>
      <c r="GD59" s="2">
        <f t="shared" ca="1" si="70"/>
        <v>-4.546622054558512E-2</v>
      </c>
      <c r="GE59" s="2">
        <f t="shared" ca="1" si="71"/>
        <v>-4.491808406189874E-2</v>
      </c>
      <c r="GF59" s="2">
        <f t="shared" ca="1" si="72"/>
        <v>-4.3949531464350766E-2</v>
      </c>
      <c r="GG59" s="13">
        <f t="shared" si="73"/>
        <v>-4.4472374932385025E-2</v>
      </c>
      <c r="GH59" s="2">
        <f t="shared" si="74"/>
        <v>-5.0202079347352817E-2</v>
      </c>
      <c r="GI59" s="2">
        <f t="shared" si="75"/>
        <v>-6.3474535818341671E-2</v>
      </c>
      <c r="GJ59" s="2">
        <f t="shared" si="76"/>
        <v>-7.5618113480026242E-2</v>
      </c>
      <c r="GK59" s="2">
        <f t="shared" si="77"/>
        <v>-2.1402857773286234E-2</v>
      </c>
      <c r="GL59" s="2">
        <f t="shared" si="78"/>
        <v>-6.6218529438632476E-2</v>
      </c>
      <c r="GM59" s="2">
        <f t="shared" si="79"/>
        <v>-4.3278028004367051E-2</v>
      </c>
      <c r="GN59" s="2">
        <f t="shared" si="80"/>
        <v>2.1184127600447578E-2</v>
      </c>
      <c r="GO59" s="2">
        <f t="shared" si="81"/>
        <v>5.2742424488463223E-3</v>
      </c>
      <c r="GP59" s="2">
        <f t="shared" si="82"/>
        <v>-7.3673309227971967E-2</v>
      </c>
      <c r="GQ59" s="2">
        <f t="shared" si="83"/>
        <v>2.2536425590208276E-3</v>
      </c>
      <c r="GR59" s="2">
        <f t="shared" si="84"/>
        <v>-3.8527124962714286E-2</v>
      </c>
    </row>
    <row r="60" spans="1:200">
      <c r="A60" s="69">
        <v>151</v>
      </c>
      <c r="B60" s="69">
        <v>152</v>
      </c>
      <c r="C60" s="69">
        <v>153</v>
      </c>
      <c r="D60" s="69">
        <v>154</v>
      </c>
      <c r="E60" s="69">
        <v>155</v>
      </c>
      <c r="F60" s="69">
        <v>156</v>
      </c>
      <c r="G60" s="69">
        <v>157</v>
      </c>
      <c r="H60" s="69">
        <v>158</v>
      </c>
      <c r="I60" s="69">
        <v>159</v>
      </c>
      <c r="J60" s="69">
        <v>160</v>
      </c>
      <c r="K60" s="69">
        <v>161</v>
      </c>
      <c r="L60" s="69">
        <v>162</v>
      </c>
      <c r="M60" s="69">
        <v>163</v>
      </c>
      <c r="O60" s="15">
        <v>39326</v>
      </c>
      <c r="P60" s="21">
        <v>2007</v>
      </c>
      <c r="Q60" s="19">
        <f ca="1">IF($P60=2002,OFFSET('2002'!K$1,Calculations!$A58,0),IF($P60=2003,OFFSET('2003'!K$1,Calculations!$A58,0),IF($P60=2004,OFFSET('2004'!K$1,Calculations!$A58,0),IF($P60=2005,OFFSET('2005'!K$1,Calculations!$A58,0),IF($P60=2006,OFFSET('2006'!K$1,Calculations!$A58,0),IF($P60=2007,OFFSET('2007'!K$1,Calculations!$A58,0),IF($P60=2008,OFFSET('2008'!K$1,Calculations!$A58,0),IF($P60=2009,OFFSET('2009'!K$1,Calculations!$A58,0),IF($P60=2010,OFFSET('2010'!K$1,Calculations!$A58,0),IF($P60=2011,OFFSET('2011'!K$1,Calculations!$A58,0),IF($P60=2012,OFFSET('2012'!K$1,Calculations!$A58,0),IF($P60=2013,OFFSET('2013'!K$1,Calculations!$A58,0),IF($P60=2014,OFFSET('2014'!K$1,Calculations!$A58,0),IF($P60=2015,OFFSET('2015'!K$1,Calculations!$A58,0),IF($P60=2016,OFFSET('2016'!K$1,Calculations!$A58,0),IF($P60=2017,OFFSET('2017'!K$1,Calculations!$A58,0),0))))))))))))))))</f>
        <v>0.66528966872384565</v>
      </c>
      <c r="R60" s="19">
        <f ca="1">IF($P60=2002,OFFSET('2002'!L$1,Calculations!$A58,0),IF($P60=2003,OFFSET('2003'!L$1,Calculations!$A58,0),IF($P60=2004,OFFSET('2004'!L$1,Calculations!$A58,0),IF($P60=2005,OFFSET('2005'!L$1,Calculations!$A58,0),IF($P60=2006,OFFSET('2006'!L$1,Calculations!$A58,0),IF($P60=2007,OFFSET('2007'!L$1,Calculations!$A58,0),IF($P60=2008,OFFSET('2008'!L$1,Calculations!$A58,0),IF($P60=2009,OFFSET('2009'!L$1,Calculations!$A58,0),IF($P60=2010,OFFSET('2010'!L$1,Calculations!$A58,0),IF($P60=2011,OFFSET('2011'!L$1,Calculations!$A58,0),IF($P60=2012,OFFSET('2012'!L$1,Calculations!$A58,0),IF($P60=2013,OFFSET('2013'!L$1,Calculations!$A58,0),IF($P60=2014,OFFSET('2014'!L$1,Calculations!$A58,0),IF($P60=2015,OFFSET('2015'!L$1,Calculations!$A58,0),IF($P60=2016,OFFSET('2016'!L$1,Calculations!$A58,0),IF($P60=2017,OFFSET('2017'!L$1,Calculations!$A58,0),0))))))))))))))))</f>
        <v>0.37398886727339753</v>
      </c>
      <c r="S60" s="19">
        <f ca="1">IF($P60=2002,OFFSET('2002'!M$1,Calculations!$A58,0),IF($P60=2003,OFFSET('2003'!M$1,Calculations!$A58,0),IF($P60=2004,OFFSET('2004'!M$1,Calculations!$A58,0),IF($P60=2005,OFFSET('2005'!M$1,Calculations!$A58,0),IF($P60=2006,OFFSET('2006'!M$1,Calculations!$A58,0),IF($P60=2007,OFFSET('2007'!M$1,Calculations!$A58,0),IF($P60=2008,OFFSET('2008'!M$1,Calculations!$A58,0),IF($P60=2009,OFFSET('2009'!M$1,Calculations!$A58,0),IF($P60=2010,OFFSET('2010'!M$1,Calculations!$A58,0),IF($P60=2011,OFFSET('2011'!M$1,Calculations!$A58,0),IF($P60=2012,OFFSET('2012'!M$1,Calculations!$A58,0),IF($P60=2013,OFFSET('2013'!M$1,Calculations!$A58,0),IF($P60=2014,OFFSET('2014'!M$1,Calculations!$A58,0),IF($P60=2015,OFFSET('2015'!M$1,Calculations!$A58,0),IF($P60=2016,OFFSET('2016'!M$1,Calculations!$A58,0),IF($P60=2017,OFFSET('2017'!M$1,Calculations!$A58,0),0))))))))))))))))</f>
        <v>0.46344937077916987</v>
      </c>
      <c r="T60" s="19">
        <f ca="1">IF($P60=2002,OFFSET('2002'!N$1,Calculations!$A58,0),IF($P60=2003,OFFSET('2003'!N$1,Calculations!$A58,0),IF($P60=2004,OFFSET('2004'!N$1,Calculations!$A58,0),IF($P60=2005,OFFSET('2005'!N$1,Calculations!$A58,0),IF($P60=2006,OFFSET('2006'!N$1,Calculations!$A58,0),IF($P60=2007,OFFSET('2007'!N$1,Calculations!$A58,0),IF($P60=2008,OFFSET('2008'!N$1,Calculations!$A58,0),IF($P60=2009,OFFSET('2009'!N$1,Calculations!$A58,0),IF($P60=2010,OFFSET('2010'!N$1,Calculations!$A58,0),IF($P60=2011,OFFSET('2011'!N$1,Calculations!$A58,0),IF($P60=2012,OFFSET('2012'!N$1,Calculations!$A58,0),IF($P60=2013,OFFSET('2013'!N$1,Calculations!$A58,0),IF($P60=2014,OFFSET('2014'!N$1,Calculations!$A58,0),IF($P60=2015,OFFSET('2015'!N$1,Calculations!$A58,0),IF($P60=2016,OFFSET('2016'!N$1,Calculations!$A58,0),IF($P60=2017,OFFSET('2017'!N$1,Calculations!$A58,0),0))))))))))))))))</f>
        <v>0.36343835360053517</v>
      </c>
      <c r="U60" s="19">
        <f ca="1">IF($P60=2002,OFFSET('2002'!O$1,Calculations!$A58,0),IF($P60=2003,OFFSET('2003'!O$1,Calculations!$A58,0),IF($P60=2004,OFFSET('2004'!O$1,Calculations!$A58,0),IF($P60=2005,OFFSET('2005'!O$1,Calculations!$A58,0),IF($P60=2006,OFFSET('2006'!O$1,Calculations!$A58,0),IF($P60=2007,OFFSET('2007'!O$1,Calculations!$A58,0),IF($P60=2008,OFFSET('2008'!O$1,Calculations!$A58,0),IF($P60=2009,OFFSET('2009'!O$1,Calculations!$A58,0),IF($P60=2010,OFFSET('2010'!O$1,Calculations!$A58,0),IF($P60=2011,OFFSET('2011'!O$1,Calculations!$A58,0),IF($P60=2012,OFFSET('2012'!O$1,Calculations!$A58,0),IF($P60=2013,OFFSET('2013'!O$1,Calculations!$A58,0),IF($P60=2014,OFFSET('2014'!O$1,Calculations!$A58,0),IF($P60=2015,OFFSET('2015'!O$1,Calculations!$A58,0),IF($P60=2016,OFFSET('2016'!O$1,Calculations!$A58,0),IF($P60=2017,OFFSET('2017'!O$1,Calculations!$A58,0),0))))))))))))))))</f>
        <v>0.55333239783916854</v>
      </c>
      <c r="V60" s="19">
        <f ca="1">IF($P60=2002,OFFSET('2002'!P$1,Calculations!$A58,0),IF($P60=2003,OFFSET('2003'!P$1,Calculations!$A58,0),IF($P60=2004,OFFSET('2004'!P$1,Calculations!$A58,0),IF($P60=2005,OFFSET('2005'!P$1,Calculations!$A58,0),IF($P60=2006,OFFSET('2006'!P$1,Calculations!$A58,0),IF($P60=2007,OFFSET('2007'!P$1,Calculations!$A58,0),IF($P60=2008,OFFSET('2008'!P$1,Calculations!$A58,0),IF($P60=2009,OFFSET('2009'!P$1,Calculations!$A58,0),IF($P60=2010,OFFSET('2010'!P$1,Calculations!$A58,0),IF($P60=2011,OFFSET('2011'!P$1,Calculations!$A58,0),IF($P60=2012,OFFSET('2012'!P$1,Calculations!$A58,0),IF($P60=2013,OFFSET('2013'!P$1,Calculations!$A58,0),IF($P60=2014,OFFSET('2014'!P$1,Calculations!$A58,0),IF($P60=2015,OFFSET('2015'!P$1,Calculations!$A58,0),IF($P60=2016,OFFSET('2016'!P$1,Calculations!$A58,0),IF($P60=2017,OFFSET('2017'!P$1,Calculations!$A58,0),0))))))))))))))))</f>
        <v>0.44421300990291335</v>
      </c>
      <c r="W60" s="13">
        <f ca="1">IF($P60=2002,OFFSET('2002'!Q$1,Calculations!$A58,0),IF($P60=2003,OFFSET('2003'!Q$1,Calculations!$A58,0),IF($P60=2004,OFFSET('2004'!Q$1,Calculations!$A58,0),IF($P60=2005,OFFSET('2005'!Q$1,Calculations!$A58,0),IF($P60=2006,OFFSET('2006'!Q$1,Calculations!$A58,0),IF($P60=2007,OFFSET('2007'!Q$1,Calculations!$A58,0),IF($P60=2008,OFFSET('2008'!Q$1,Calculations!$A58,0),IF($P60=2009,OFFSET('2009'!Q$1,Calculations!$A58,0),IF($P60=2010,OFFSET('2010'!Q$1,Calculations!$A58,0),IF($P60=2011,OFFSET('2011'!Q$1,Calculations!$A58,0),IF($P60=2012,OFFSET('2012'!Q$1,Calculations!$A58,0),IF($P60=2013,OFFSET('2013'!Q$1,Calculations!$A58,0),IF($P60=2014,OFFSET('2014'!Q$1,Calculations!$A58,0),IF($P60=2015,OFFSET('2015'!Q$1,Calculations!$A58,0),IF($P60=2016,OFFSET('2016'!Q$1,Calculations!$A58,0),IF($P60=2017,OFFSET('2017'!Q$1,Calculations!$A58,0),0))))))))))))))))</f>
        <v>0.53834035345428233</v>
      </c>
      <c r="X60" s="31">
        <f ca="1">IF($P60=2002,OFFSET('2002'!K$1,Calculations!$B58,0),IF($P60=2003,OFFSET('2003'!K$1,Calculations!$B58,0),IF($P60=2004,OFFSET('2004'!K$1,Calculations!$B58,0),IF($P60=2005,OFFSET('2005'!K$1,Calculations!$B58,0),IF($P60=2006,OFFSET('2006'!K$1,Calculations!$B58,0),IF($P60=2007,OFFSET('2007'!K$1,Calculations!$B58,0),IF($P60=2008,OFFSET('2008'!K$1,Calculations!$B58,0),IF($P60=2009,OFFSET('2009'!K$1,Calculations!$B58,0),IF($P60=2010,OFFSET('2010'!K$1,Calculations!$B58,0),IF($P60=2011,OFFSET('2011'!K$1,Calculations!$B58,0),IF($P60=2012,OFFSET('2012'!K$1,Calculations!$B58,0),IF($P60=2013,OFFSET('2013'!K$1,Calculations!$B58,0),IF($P60=2014,OFFSET('2014'!K$1,Calculations!$B58,0),IF($P60=2015,OFFSET('2015'!K$1,Calculations!$B58,0),IF($P60=2016,OFFSET('2016'!K$1,Calculations!$B58,0),IF($P60=2017,OFFSET('2017'!K$1,Calculations!$B58,0),0))))))))))))))))</f>
        <v>3.265703932993004E-2</v>
      </c>
      <c r="Y60" s="31">
        <f ca="1">IF($P60=2002,OFFSET('2002'!L$1,Calculations!$B58,0),IF($P60=2003,OFFSET('2003'!L$1,Calculations!$B58,0),IF($P60=2004,OFFSET('2004'!L$1,Calculations!$B58,0),IF($P60=2005,OFFSET('2005'!L$1,Calculations!$B58,0),IF($P60=2006,OFFSET('2006'!L$1,Calculations!$B58,0),IF($P60=2007,OFFSET('2007'!L$1,Calculations!$B58,0),IF($P60=2008,OFFSET('2008'!L$1,Calculations!$B58,0),IF($P60=2009,OFFSET('2009'!L$1,Calculations!$B58,0),IF($P60=2010,OFFSET('2010'!L$1,Calculations!$B58,0),IF($P60=2011,OFFSET('2011'!L$1,Calculations!$B58,0),IF($P60=2012,OFFSET('2012'!L$1,Calculations!$B58,0),IF($P60=2013,OFFSET('2013'!L$1,Calculations!$B58,0),IF($P60=2014,OFFSET('2014'!L$1,Calculations!$B58,0),IF($P60=2015,OFFSET('2015'!L$1,Calculations!$B58,0),IF($P60=2016,OFFSET('2016'!L$1,Calculations!$B58,0),IF($P60=2017,OFFSET('2017'!L$1,Calculations!$B58,0),0))))))))))))))))</f>
        <v>2.0974955381713775E-2</v>
      </c>
      <c r="Z60" s="31">
        <f ca="1">IF($P60=2002,OFFSET('2002'!M$1,Calculations!$B58,0),IF($P60=2003,OFFSET('2003'!M$1,Calculations!$B58,0),IF($P60=2004,OFFSET('2004'!M$1,Calculations!$B58,0),IF($P60=2005,OFFSET('2005'!M$1,Calculations!$B58,0),IF($P60=2006,OFFSET('2006'!M$1,Calculations!$B58,0),IF($P60=2007,OFFSET('2007'!M$1,Calculations!$B58,0),IF($P60=2008,OFFSET('2008'!M$1,Calculations!$B58,0),IF($P60=2009,OFFSET('2009'!M$1,Calculations!$B58,0),IF($P60=2010,OFFSET('2010'!M$1,Calculations!$B58,0),IF($P60=2011,OFFSET('2011'!M$1,Calculations!$B58,0),IF($P60=2012,OFFSET('2012'!M$1,Calculations!$B58,0),IF($P60=2013,OFFSET('2013'!M$1,Calculations!$B58,0),IF($P60=2014,OFFSET('2014'!M$1,Calculations!$B58,0),IF($P60=2015,OFFSET('2015'!M$1,Calculations!$B58,0),IF($P60=2016,OFFSET('2016'!M$1,Calculations!$B58,0),IF($P60=2017,OFFSET('2017'!M$1,Calculations!$B58,0),0))))))))))))))))</f>
        <v>5.0758456881938717E-2</v>
      </c>
      <c r="AA60" s="31">
        <f ca="1">IF($P60=2002,OFFSET('2002'!N$1,Calculations!$B58,0),IF($P60=2003,OFFSET('2003'!N$1,Calculations!$B58,0),IF($P60=2004,OFFSET('2004'!N$1,Calculations!$B58,0),IF($P60=2005,OFFSET('2005'!N$1,Calculations!$B58,0),IF($P60=2006,OFFSET('2006'!N$1,Calculations!$B58,0),IF($P60=2007,OFFSET('2007'!N$1,Calculations!$B58,0),IF($P60=2008,OFFSET('2008'!N$1,Calculations!$B58,0),IF($P60=2009,OFFSET('2009'!N$1,Calculations!$B58,0),IF($P60=2010,OFFSET('2010'!N$1,Calculations!$B58,0),IF($P60=2011,OFFSET('2011'!N$1,Calculations!$B58,0),IF($P60=2012,OFFSET('2012'!N$1,Calculations!$B58,0),IF($P60=2013,OFFSET('2013'!N$1,Calculations!$B58,0),IF($P60=2014,OFFSET('2014'!N$1,Calculations!$B58,0),IF($P60=2015,OFFSET('2015'!N$1,Calculations!$B58,0),IF($P60=2016,OFFSET('2016'!N$1,Calculations!$B58,0),IF($P60=2017,OFFSET('2017'!N$1,Calculations!$B58,0),0))))))))))))))))</f>
        <v>5.1274106943167523E-2</v>
      </c>
      <c r="AB60" s="31">
        <f ca="1">IF($P60=2002,OFFSET('2002'!O$1,Calculations!$B58,0),IF($P60=2003,OFFSET('2003'!O$1,Calculations!$B58,0),IF($P60=2004,OFFSET('2004'!O$1,Calculations!$B58,0),IF($P60=2005,OFFSET('2005'!O$1,Calculations!$B58,0),IF($P60=2006,OFFSET('2006'!O$1,Calculations!$B58,0),IF($P60=2007,OFFSET('2007'!O$1,Calculations!$B58,0),IF($P60=2008,OFFSET('2008'!O$1,Calculations!$B58,0),IF($P60=2009,OFFSET('2009'!O$1,Calculations!$B58,0),IF($P60=2010,OFFSET('2010'!O$1,Calculations!$B58,0),IF($P60=2011,OFFSET('2011'!O$1,Calculations!$B58,0),IF($P60=2012,OFFSET('2012'!O$1,Calculations!$B58,0),IF($P60=2013,OFFSET('2013'!O$1,Calculations!$B58,0),IF($P60=2014,OFFSET('2014'!O$1,Calculations!$B58,0),IF($P60=2015,OFFSET('2015'!O$1,Calculations!$B58,0),IF($P60=2016,OFFSET('2016'!O$1,Calculations!$B58,0),IF($P60=2017,OFFSET('2017'!O$1,Calculations!$B58,0),0))))))))))))))))</f>
        <v>3.499104552525821E-2</v>
      </c>
      <c r="AC60" s="31">
        <f ca="1">IF($P60=2002,OFFSET('2002'!P$1,Calculations!$B58,0),IF($P60=2003,OFFSET('2003'!P$1,Calculations!$B58,0),IF($P60=2004,OFFSET('2004'!P$1,Calculations!$B58,0),IF($P60=2005,OFFSET('2005'!P$1,Calculations!$B58,0),IF($P60=2006,OFFSET('2006'!P$1,Calculations!$B58,0),IF($P60=2007,OFFSET('2007'!P$1,Calculations!$B58,0),IF($P60=2008,OFFSET('2008'!P$1,Calculations!$B58,0),IF($P60=2009,OFFSET('2009'!P$1,Calculations!$B58,0),IF($P60=2010,OFFSET('2010'!P$1,Calculations!$B58,0),IF($P60=2011,OFFSET('2011'!P$1,Calculations!$B58,0),IF($P60=2012,OFFSET('2012'!P$1,Calculations!$B58,0),IF($P60=2013,OFFSET('2013'!P$1,Calculations!$B58,0),IF($P60=2014,OFFSET('2014'!P$1,Calculations!$B58,0),IF($P60=2015,OFFSET('2015'!P$1,Calculations!$B58,0),IF($P60=2016,OFFSET('2016'!P$1,Calculations!$B58,0),IF($P60=2017,OFFSET('2017'!P$1,Calculations!$B58,0),0))))))))))))))))</f>
        <v>4.8392505929767335E-2</v>
      </c>
      <c r="AD60" s="34">
        <f ca="1">IF($P60=2002,OFFSET('2002'!Q$1,Calculations!$B58,0),IF($P60=2003,OFFSET('2003'!Q$1,Calculations!$B58,0),IF($P60=2004,OFFSET('2004'!Q$1,Calculations!$B58,0),IF($P60=2005,OFFSET('2005'!Q$1,Calculations!$B58,0),IF($P60=2006,OFFSET('2006'!Q$1,Calculations!$B58,0),IF($P60=2007,OFFSET('2007'!Q$1,Calculations!$B58,0),IF($P60=2008,OFFSET('2008'!Q$1,Calculations!$B58,0),IF($P60=2009,OFFSET('2009'!Q$1,Calculations!$B58,0),IF($P60=2010,OFFSET('2010'!Q$1,Calculations!$B58,0),IF($P60=2011,OFFSET('2011'!Q$1,Calculations!$B58,0),IF($P60=2012,OFFSET('2012'!Q$1,Calculations!$B58,0),IF($P60=2013,OFFSET('2013'!Q$1,Calculations!$B58,0),IF($P60=2014,OFFSET('2014'!Q$1,Calculations!$B58,0),IF($P60=2015,OFFSET('2015'!Q$1,Calculations!$B58,0),IF($P60=2016,OFFSET('2016'!Q$1,Calculations!$B58,0),IF($P60=2017,OFFSET('2017'!Q$1,Calculations!$B58,0),0))))))))))))))))</f>
        <v>3.2461951746353503E-2</v>
      </c>
      <c r="AE60" s="31">
        <f ca="1">IF($P60=2002,OFFSET('2002'!K$1,Calculations!$C58,0),IF($P60=2003,OFFSET('2003'!K$1,Calculations!$C58,0),IF($P60=2004,OFFSET('2004'!K$1,Calculations!$C58,0),IF($P60=2005,OFFSET('2005'!K$1,Calculations!$C58,0),IF($P60=2006,OFFSET('2006'!K$1,Calculations!$C58,0),IF($P60=2007,OFFSET('2007'!K$1,Calculations!$C58,0),IF($P60=2008,OFFSET('2008'!K$1,Calculations!$C58,0),IF($P60=2009,OFFSET('2009'!K$1,Calculations!$C58,0),IF($P60=2010,OFFSET('2010'!K$1,Calculations!$C58,0),IF($P60=2011,OFFSET('2011'!K$1,Calculations!$C58,0),IF($P60=2012,OFFSET('2012'!K$1,Calculations!$C58,0),IF($P60=2013,OFFSET('2013'!K$1,Calculations!$C58,0),IF($P60=2014,OFFSET('2014'!K$1,Calculations!$C58,0),IF($P60=2015,OFFSET('2015'!K$1,Calculations!$C58,0),IF($P60=2016,OFFSET('2016'!K$1,Calculations!$C58,0),IF($P60=2017,OFFSET('2017'!K$1,Calculations!$C58,0),0))))))))))))))))</f>
        <v>2.9832897132723954E-2</v>
      </c>
      <c r="AF60" s="31">
        <f ca="1">IF($P60=2002,OFFSET('2002'!L$1,Calculations!$C58,0),IF($P60=2003,OFFSET('2003'!L$1,Calculations!$C58,0),IF($P60=2004,OFFSET('2004'!L$1,Calculations!$C58,0),IF($P60=2005,OFFSET('2005'!L$1,Calculations!$C58,0),IF($P60=2006,OFFSET('2006'!L$1,Calculations!$C58,0),IF($P60=2007,OFFSET('2007'!L$1,Calculations!$C58,0),IF($P60=2008,OFFSET('2008'!L$1,Calculations!$C58,0),IF($P60=2009,OFFSET('2009'!L$1,Calculations!$C58,0),IF($P60=2010,OFFSET('2010'!L$1,Calculations!$C58,0),IF($P60=2011,OFFSET('2011'!L$1,Calculations!$C58,0),IF($P60=2012,OFFSET('2012'!L$1,Calculations!$C58,0),IF($P60=2013,OFFSET('2013'!L$1,Calculations!$C58,0),IF($P60=2014,OFFSET('2014'!L$1,Calculations!$C58,0),IF($P60=2015,OFFSET('2015'!L$1,Calculations!$C58,0),IF($P60=2016,OFFSET('2016'!L$1,Calculations!$C58,0),IF($P60=2017,OFFSET('2017'!L$1,Calculations!$C58,0),0))))))))))))))))</f>
        <v>0.30701818792893532</v>
      </c>
      <c r="AG60" s="31">
        <f ca="1">IF($P60=2002,OFFSET('2002'!M$1,Calculations!$C58,0),IF($P60=2003,OFFSET('2003'!M$1,Calculations!$C58,0),IF($P60=2004,OFFSET('2004'!M$1,Calculations!$C58,0),IF($P60=2005,OFFSET('2005'!M$1,Calculations!$C58,0),IF($P60=2006,OFFSET('2006'!M$1,Calculations!$C58,0),IF($P60=2007,OFFSET('2007'!M$1,Calculations!$C58,0),IF($P60=2008,OFFSET('2008'!M$1,Calculations!$C58,0),IF($P60=2009,OFFSET('2009'!M$1,Calculations!$C58,0),IF($P60=2010,OFFSET('2010'!M$1,Calculations!$C58,0),IF($P60=2011,OFFSET('2011'!M$1,Calculations!$C58,0),IF($P60=2012,OFFSET('2012'!M$1,Calculations!$C58,0),IF($P60=2013,OFFSET('2013'!M$1,Calculations!$C58,0),IF($P60=2014,OFFSET('2014'!M$1,Calculations!$C58,0),IF($P60=2015,OFFSET('2015'!M$1,Calculations!$C58,0),IF($P60=2016,OFFSET('2016'!M$1,Calculations!$C58,0),IF($P60=2017,OFFSET('2017'!M$1,Calculations!$C58,0),0))))))))))))))))</f>
        <v>0.21190512868084674</v>
      </c>
      <c r="AH60" s="31">
        <f ca="1">IF($P60=2002,OFFSET('2002'!N$1,Calculations!$C58,0),IF($P60=2003,OFFSET('2003'!N$1,Calculations!$C58,0),IF($P60=2004,OFFSET('2004'!N$1,Calculations!$C58,0),IF($P60=2005,OFFSET('2005'!N$1,Calculations!$C58,0),IF($P60=2006,OFFSET('2006'!N$1,Calculations!$C58,0),IF($P60=2007,OFFSET('2007'!N$1,Calculations!$C58,0),IF($P60=2008,OFFSET('2008'!N$1,Calculations!$C58,0),IF($P60=2009,OFFSET('2009'!N$1,Calculations!$C58,0),IF($P60=2010,OFFSET('2010'!N$1,Calculations!$C58,0),IF($P60=2011,OFFSET('2011'!N$1,Calculations!$C58,0),IF($P60=2012,OFFSET('2012'!N$1,Calculations!$C58,0),IF($P60=2013,OFFSET('2013'!N$1,Calculations!$C58,0),IF($P60=2014,OFFSET('2014'!N$1,Calculations!$C58,0),IF($P60=2015,OFFSET('2015'!N$1,Calculations!$C58,0),IF($P60=2016,OFFSET('2016'!N$1,Calculations!$C58,0),IF($P60=2017,OFFSET('2017'!N$1,Calculations!$C58,0),0))))))))))))))))</f>
        <v>0.22504806163253158</v>
      </c>
      <c r="AI60" s="31">
        <f ca="1">IF($P60=2002,OFFSET('2002'!O$1,Calculations!$C58,0),IF($P60=2003,OFFSET('2003'!O$1,Calculations!$C58,0),IF($P60=2004,OFFSET('2004'!O$1,Calculations!$C58,0),IF($P60=2005,OFFSET('2005'!O$1,Calculations!$C58,0),IF($P60=2006,OFFSET('2006'!O$1,Calculations!$C58,0),IF($P60=2007,OFFSET('2007'!O$1,Calculations!$C58,0),IF($P60=2008,OFFSET('2008'!O$1,Calculations!$C58,0),IF($P60=2009,OFFSET('2009'!O$1,Calculations!$C58,0),IF($P60=2010,OFFSET('2010'!O$1,Calculations!$C58,0),IF($P60=2011,OFFSET('2011'!O$1,Calculations!$C58,0),IF($P60=2012,OFFSET('2012'!O$1,Calculations!$C58,0),IF($P60=2013,OFFSET('2013'!O$1,Calculations!$C58,0),IF($P60=2014,OFFSET('2014'!O$1,Calculations!$C58,0),IF($P60=2015,OFFSET('2015'!O$1,Calculations!$C58,0),IF($P60=2016,OFFSET('2016'!O$1,Calculations!$C58,0),IF($P60=2017,OFFSET('2017'!O$1,Calculations!$C58,0),0))))))))))))))))</f>
        <v>0.16666039472476726</v>
      </c>
      <c r="AJ60" s="31">
        <f ca="1">IF($P60=2002,OFFSET('2002'!P$1,Calculations!$C58,0),IF($P60=2003,OFFSET('2003'!P$1,Calculations!$C58,0),IF($P60=2004,OFFSET('2004'!P$1,Calculations!$C58,0),IF($P60=2005,OFFSET('2005'!P$1,Calculations!$C58,0),IF($P60=2006,OFFSET('2006'!P$1,Calculations!$C58,0),IF($P60=2007,OFFSET('2007'!P$1,Calculations!$C58,0),IF($P60=2008,OFFSET('2008'!P$1,Calculations!$C58,0),IF($P60=2009,OFFSET('2009'!P$1,Calculations!$C58,0),IF($P60=2010,OFFSET('2010'!P$1,Calculations!$C58,0),IF($P60=2011,OFFSET('2011'!P$1,Calculations!$C58,0),IF($P60=2012,OFFSET('2012'!P$1,Calculations!$C58,0),IF($P60=2013,OFFSET('2013'!P$1,Calculations!$C58,0),IF($P60=2014,OFFSET('2014'!P$1,Calculations!$C58,0),IF($P60=2015,OFFSET('2015'!P$1,Calculations!$C58,0),IF($P60=2016,OFFSET('2016'!P$1,Calculations!$C58,0),IF($P60=2017,OFFSET('2017'!P$1,Calculations!$C58,0),0))))))))))))))))</f>
        <v>0.16400544719830087</v>
      </c>
      <c r="AK60" s="34">
        <f ca="1">IF($P60=2002,OFFSET('2002'!Q$1,Calculations!$C58,0),IF($P60=2003,OFFSET('2003'!Q$1,Calculations!$C58,0),IF($P60=2004,OFFSET('2004'!Q$1,Calculations!$C58,0),IF($P60=2005,OFFSET('2005'!Q$1,Calculations!$C58,0),IF($P60=2006,OFFSET('2006'!Q$1,Calculations!$C58,0),IF($P60=2007,OFFSET('2007'!Q$1,Calculations!$C58,0),IF($P60=2008,OFFSET('2008'!Q$1,Calculations!$C58,0),IF($P60=2009,OFFSET('2009'!Q$1,Calculations!$C58,0),IF($P60=2010,OFFSET('2010'!Q$1,Calculations!$C58,0),IF($P60=2011,OFFSET('2011'!Q$1,Calculations!$C58,0),IF($P60=2012,OFFSET('2012'!Q$1,Calculations!$C58,0),IF($P60=2013,OFFSET('2013'!Q$1,Calculations!$C58,0),IF($P60=2014,OFFSET('2014'!Q$1,Calculations!$C58,0),IF($P60=2015,OFFSET('2015'!Q$1,Calculations!$C58,0),IF($P60=2016,OFFSET('2016'!Q$1,Calculations!$C58,0),IF($P60=2017,OFFSET('2017'!Q$1,Calculations!$C58,0),0))))))))))))))))</f>
        <v>0.15918426655720061</v>
      </c>
      <c r="AL60" s="31">
        <f ca="1">IF($P60=2002,OFFSET('2002'!K$1,Calculations!$D58,0),IF($P60=2003,OFFSET('2003'!K$1,Calculations!$D58,0),IF($P60=2004,OFFSET('2004'!K$1,Calculations!$D58,0),IF($P60=2005,OFFSET('2005'!K$1,Calculations!$D58,0),IF($P60=2006,OFFSET('2006'!K$1,Calculations!$D58,0),IF($P60=2007,OFFSET('2007'!K$1,Calculations!$D58,0),IF($P60=2008,OFFSET('2008'!K$1,Calculations!$D58,0),IF($P60=2009,OFFSET('2009'!K$1,Calculations!$D58,0),IF($P60=2010,OFFSET('2010'!K$1,Calculations!$D58,0),IF($P60=2011,OFFSET('2011'!K$1,Calculations!$D58,0),IF($P60=2012,OFFSET('2012'!K$1,Calculations!$D58,0),IF($P60=2013,OFFSET('2013'!K$1,Calculations!$D58,0),IF($P60=2014,OFFSET('2014'!K$1,Calculations!$D58,0),IF($P60=2015,OFFSET('2015'!K$1,Calculations!$D58,0),IF($P60=2016,OFFSET('2016'!K$1,Calculations!$D58,0),IF($P60=2017,OFFSET('2017'!K$1,Calculations!$D58,0),0))))))))))))))))</f>
        <v>3.7656977392744573E-3</v>
      </c>
      <c r="AM60" s="31">
        <f ca="1">IF($P60=2002,OFFSET('2002'!L$1,Calculations!$D58,0),IF($P60=2003,OFFSET('2003'!L$1,Calculations!$D58,0),IF($P60=2004,OFFSET('2004'!L$1,Calculations!$D58,0),IF($P60=2005,OFFSET('2005'!L$1,Calculations!$D58,0),IF($P60=2006,OFFSET('2006'!L$1,Calculations!$D58,0),IF($P60=2007,OFFSET('2007'!L$1,Calculations!$D58,0),IF($P60=2008,OFFSET('2008'!L$1,Calculations!$D58,0),IF($P60=2009,OFFSET('2009'!L$1,Calculations!$D58,0),IF($P60=2010,OFFSET('2010'!L$1,Calculations!$D58,0),IF($P60=2011,OFFSET('2011'!L$1,Calculations!$D58,0),IF($P60=2012,OFFSET('2012'!L$1,Calculations!$D58,0),IF($P60=2013,OFFSET('2013'!L$1,Calculations!$D58,0),IF($P60=2014,OFFSET('2014'!L$1,Calculations!$D58,0),IF($P60=2015,OFFSET('2015'!L$1,Calculations!$D58,0),IF($P60=2016,OFFSET('2016'!L$1,Calculations!$D58,0),IF($P60=2017,OFFSET('2017'!L$1,Calculations!$D58,0),0))))))))))))))))</f>
        <v>6.1494720334491056E-2</v>
      </c>
      <c r="AN60" s="31">
        <f ca="1">IF($P60=2002,OFFSET('2002'!M$1,Calculations!$D58,0),IF($P60=2003,OFFSET('2003'!M$1,Calculations!$D58,0),IF($P60=2004,OFFSET('2004'!M$1,Calculations!$D58,0),IF($P60=2005,OFFSET('2005'!M$1,Calculations!$D58,0),IF($P60=2006,OFFSET('2006'!M$1,Calculations!$D58,0),IF($P60=2007,OFFSET('2007'!M$1,Calculations!$D58,0),IF($P60=2008,OFFSET('2008'!M$1,Calculations!$D58,0),IF($P60=2009,OFFSET('2009'!M$1,Calculations!$D58,0),IF($P60=2010,OFFSET('2010'!M$1,Calculations!$D58,0),IF($P60=2011,OFFSET('2011'!M$1,Calculations!$D58,0),IF($P60=2012,OFFSET('2012'!M$1,Calculations!$D58,0),IF($P60=2013,OFFSET('2013'!M$1,Calculations!$D58,0),IF($P60=2014,OFFSET('2014'!M$1,Calculations!$D58,0),IF($P60=2015,OFFSET('2015'!M$1,Calculations!$D58,0),IF($P60=2016,OFFSET('2016'!M$1,Calculations!$D58,0),IF($P60=2017,OFFSET('2017'!M$1,Calculations!$D58,0),0))))))))))))))))</f>
        <v>3.4945283884981977E-2</v>
      </c>
      <c r="AO60" s="31">
        <f ca="1">IF($P60=2002,OFFSET('2002'!N$1,Calculations!$D58,0),IF($P60=2003,OFFSET('2003'!N$1,Calculations!$D58,0),IF($P60=2004,OFFSET('2004'!N$1,Calculations!$D58,0),IF($P60=2005,OFFSET('2005'!N$1,Calculations!$D58,0),IF($P60=2006,OFFSET('2006'!N$1,Calculations!$D58,0),IF($P60=2007,OFFSET('2007'!N$1,Calculations!$D58,0),IF($P60=2008,OFFSET('2008'!N$1,Calculations!$D58,0),IF($P60=2009,OFFSET('2009'!N$1,Calculations!$D58,0),IF($P60=2010,OFFSET('2010'!N$1,Calculations!$D58,0),IF($P60=2011,OFFSET('2011'!N$1,Calculations!$D58,0),IF($P60=2012,OFFSET('2012'!N$1,Calculations!$D58,0),IF($P60=2013,OFFSET('2013'!N$1,Calculations!$D58,0),IF($P60=2014,OFFSET('2014'!N$1,Calculations!$D58,0),IF($P60=2015,OFFSET('2015'!N$1,Calculations!$D58,0),IF($P60=2016,OFFSET('2016'!N$1,Calculations!$D58,0),IF($P60=2017,OFFSET('2017'!N$1,Calculations!$D58,0),0))))))))))))))))</f>
        <v>2.0418518240499613E-2</v>
      </c>
      <c r="AP60" s="31">
        <f ca="1">IF($P60=2002,OFFSET('2002'!O$1,Calculations!$D58,0),IF($P60=2003,OFFSET('2003'!O$1,Calculations!$D58,0),IF($P60=2004,OFFSET('2004'!O$1,Calculations!$D58,0),IF($P60=2005,OFFSET('2005'!O$1,Calculations!$D58,0),IF($P60=2006,OFFSET('2006'!O$1,Calculations!$D58,0),IF($P60=2007,OFFSET('2007'!O$1,Calculations!$D58,0),IF($P60=2008,OFFSET('2008'!O$1,Calculations!$D58,0),IF($P60=2009,OFFSET('2009'!O$1,Calculations!$D58,0),IF($P60=2010,OFFSET('2010'!O$1,Calculations!$D58,0),IF($P60=2011,OFFSET('2011'!O$1,Calculations!$D58,0),IF($P60=2012,OFFSET('2012'!O$1,Calculations!$D58,0),IF($P60=2013,OFFSET('2013'!O$1,Calculations!$D58,0),IF($P60=2014,OFFSET('2014'!O$1,Calculations!$D58,0),IF($P60=2015,OFFSET('2015'!O$1,Calculations!$D58,0),IF($P60=2016,OFFSET('2016'!O$1,Calculations!$D58,0),IF($P60=2017,OFFSET('2017'!O$1,Calculations!$D58,0),0))))))))))))))))</f>
        <v>1.9249594700137766E-2</v>
      </c>
      <c r="AQ60" s="31">
        <f ca="1">IF($P60=2002,OFFSET('2002'!P$1,Calculations!$D58,0),IF($P60=2003,OFFSET('2003'!P$1,Calculations!$D58,0),IF($P60=2004,OFFSET('2004'!P$1,Calculations!$D58,0),IF($P60=2005,OFFSET('2005'!P$1,Calculations!$D58,0),IF($P60=2006,OFFSET('2006'!P$1,Calculations!$D58,0),IF($P60=2007,OFFSET('2007'!P$1,Calculations!$D58,0),IF($P60=2008,OFFSET('2008'!P$1,Calculations!$D58,0),IF($P60=2009,OFFSET('2009'!P$1,Calculations!$D58,0),IF($P60=2010,OFFSET('2010'!P$1,Calculations!$D58,0),IF($P60=2011,OFFSET('2011'!P$1,Calculations!$D58,0),IF($P60=2012,OFFSET('2012'!P$1,Calculations!$D58,0),IF($P60=2013,OFFSET('2013'!P$1,Calculations!$D58,0),IF($P60=2014,OFFSET('2014'!P$1,Calculations!$D58,0),IF($P60=2015,OFFSET('2015'!P$1,Calculations!$D58,0),IF($P60=2016,OFFSET('2016'!P$1,Calculations!$D58,0),IF($P60=2017,OFFSET('2017'!P$1,Calculations!$D58,0),0))))))))))))))))</f>
        <v>1.2481362310453319E-2</v>
      </c>
      <c r="AR60" s="34">
        <f ca="1">IF($P60=2002,OFFSET('2002'!Q$1,Calculations!$D58,0),IF($P60=2003,OFFSET('2003'!Q$1,Calculations!$D58,0),IF($P60=2004,OFFSET('2004'!Q$1,Calculations!$D58,0),IF($P60=2005,OFFSET('2005'!Q$1,Calculations!$D58,0),IF($P60=2006,OFFSET('2006'!Q$1,Calculations!$D58,0),IF($P60=2007,OFFSET('2007'!Q$1,Calculations!$D58,0),IF($P60=2008,OFFSET('2008'!Q$1,Calculations!$D58,0),IF($P60=2009,OFFSET('2009'!Q$1,Calculations!$D58,0),IF($P60=2010,OFFSET('2010'!Q$1,Calculations!$D58,0),IF($P60=2011,OFFSET('2011'!Q$1,Calculations!$D58,0),IF($P60=2012,OFFSET('2012'!Q$1,Calculations!$D58,0),IF($P60=2013,OFFSET('2013'!Q$1,Calculations!$D58,0),IF($P60=2014,OFFSET('2014'!Q$1,Calculations!$D58,0),IF($P60=2015,OFFSET('2015'!Q$1,Calculations!$D58,0),IF($P60=2016,OFFSET('2016'!Q$1,Calculations!$D58,0),IF($P60=2017,OFFSET('2017'!Q$1,Calculations!$D58,0),0))))))))))))))))</f>
        <v>2.4267250034565188E-2</v>
      </c>
      <c r="AS60" s="31">
        <f ca="1">IF($P60=2002,OFFSET('2002'!K$1,Calculations!$E58,0),IF($P60=2003,OFFSET('2003'!K$1,Calculations!$E58,0),IF($P60=2004,OFFSET('2004'!K$1,Calculations!$E58,0),IF($P60=2005,OFFSET('2005'!K$1,Calculations!$E58,0),IF($P60=2006,OFFSET('2006'!K$1,Calculations!$E58,0),IF($P60=2007,OFFSET('2007'!K$1,Calculations!$E58,0),IF($P60=2008,OFFSET('2008'!K$1,Calculations!$E58,0),IF($P60=2009,OFFSET('2009'!K$1,Calculations!$E58,0),IF($P60=2010,OFFSET('2010'!K$1,Calculations!$E58,0),IF($P60=2011,OFFSET('2011'!K$1,Calculations!$E58,0),IF($P60=2012,OFFSET('2012'!K$1,Calculations!$E58,0),IF($P60=2013,OFFSET('2013'!K$1,Calculations!$E58,0),IF($P60=2014,OFFSET('2014'!K$1,Calculations!$E58,0),IF($P60=2015,OFFSET('2015'!K$1,Calculations!$E58,0),IF($P60=2016,OFFSET('2016'!K$1,Calculations!$E58,0),IF($P60=2017,OFFSET('2017'!K$1,Calculations!$E58,0),0))))))))))))))))</f>
        <v>8.9698365499525142E-3</v>
      </c>
      <c r="AT60" s="31">
        <f ca="1">IF($P60=2002,OFFSET('2002'!L$1,Calculations!$E58,0),IF($P60=2003,OFFSET('2003'!L$1,Calculations!$E58,0),IF($P60=2004,OFFSET('2004'!L$1,Calculations!$E58,0),IF($P60=2005,OFFSET('2005'!L$1,Calculations!$E58,0),IF($P60=2006,OFFSET('2006'!L$1,Calculations!$E58,0),IF($P60=2007,OFFSET('2007'!L$1,Calculations!$E58,0),IF($P60=2008,OFFSET('2008'!L$1,Calculations!$E58,0),IF($P60=2009,OFFSET('2009'!L$1,Calculations!$E58,0),IF($P60=2010,OFFSET('2010'!L$1,Calculations!$E58,0),IF($P60=2011,OFFSET('2011'!L$1,Calculations!$E58,0),IF($P60=2012,OFFSET('2012'!L$1,Calculations!$E58,0),IF($P60=2013,OFFSET('2013'!L$1,Calculations!$E58,0),IF($P60=2014,OFFSET('2014'!L$1,Calculations!$E58,0),IF($P60=2015,OFFSET('2015'!L$1,Calculations!$E58,0),IF($P60=2016,OFFSET('2016'!L$1,Calculations!$E58,0),IF($P60=2017,OFFSET('2017'!L$1,Calculations!$E58,0),0))))))))))))))))</f>
        <v>5.4341946348586211E-2</v>
      </c>
      <c r="AU60" s="31">
        <f ca="1">IF($P60=2002,OFFSET('2002'!M$1,Calculations!$E58,0),IF($P60=2003,OFFSET('2003'!M$1,Calculations!$E58,0),IF($P60=2004,OFFSET('2004'!M$1,Calculations!$E58,0),IF($P60=2005,OFFSET('2005'!M$1,Calculations!$E58,0),IF($P60=2006,OFFSET('2006'!M$1,Calculations!$E58,0),IF($P60=2007,OFFSET('2007'!M$1,Calculations!$E58,0),IF($P60=2008,OFFSET('2008'!M$1,Calculations!$E58,0),IF($P60=2009,OFFSET('2009'!M$1,Calculations!$E58,0),IF($P60=2010,OFFSET('2010'!M$1,Calculations!$E58,0),IF($P60=2011,OFFSET('2011'!M$1,Calculations!$E58,0),IF($P60=2012,OFFSET('2012'!M$1,Calculations!$E58,0),IF($P60=2013,OFFSET('2013'!M$1,Calculations!$E58,0),IF($P60=2014,OFFSET('2014'!M$1,Calculations!$E58,0),IF($P60=2015,OFFSET('2015'!M$1,Calculations!$E58,0),IF($P60=2016,OFFSET('2016'!M$1,Calculations!$E58,0),IF($P60=2017,OFFSET('2017'!M$1,Calculations!$E58,0),0))))))))))))))))</f>
        <v>5.9397039214146755E-2</v>
      </c>
      <c r="AV60" s="31">
        <f ca="1">IF($P60=2002,OFFSET('2002'!N$1,Calculations!$E58,0),IF($P60=2003,OFFSET('2003'!N$1,Calculations!$E58,0),IF($P60=2004,OFFSET('2004'!N$1,Calculations!$E58,0),IF($P60=2005,OFFSET('2005'!N$1,Calculations!$E58,0),IF($P60=2006,OFFSET('2006'!N$1,Calculations!$E58,0),IF($P60=2007,OFFSET('2007'!N$1,Calculations!$E58,0),IF($P60=2008,OFFSET('2008'!N$1,Calculations!$E58,0),IF($P60=2009,OFFSET('2009'!N$1,Calculations!$E58,0),IF($P60=2010,OFFSET('2010'!N$1,Calculations!$E58,0),IF($P60=2011,OFFSET('2011'!N$1,Calculations!$E58,0),IF($P60=2012,OFFSET('2012'!N$1,Calculations!$E58,0),IF($P60=2013,OFFSET('2013'!N$1,Calculations!$E58,0),IF($P60=2014,OFFSET('2014'!N$1,Calculations!$E58,0),IF($P60=2015,OFFSET('2015'!N$1,Calculations!$E58,0),IF($P60=2016,OFFSET('2016'!N$1,Calculations!$E58,0),IF($P60=2017,OFFSET('2017'!N$1,Calculations!$E58,0),0))))))))))))))))</f>
        <v>3.0278621849926971E-2</v>
      </c>
      <c r="AW60" s="31">
        <f ca="1">IF($P60=2002,OFFSET('2002'!O$1,Calculations!$E58,0),IF($P60=2003,OFFSET('2003'!O$1,Calculations!$E58,0),IF($P60=2004,OFFSET('2004'!O$1,Calculations!$E58,0),IF($P60=2005,OFFSET('2005'!O$1,Calculations!$E58,0),IF($P60=2006,OFFSET('2006'!O$1,Calculations!$E58,0),IF($P60=2007,OFFSET('2007'!O$1,Calculations!$E58,0),IF($P60=2008,OFFSET('2008'!O$1,Calculations!$E58,0),IF($P60=2009,OFFSET('2009'!O$1,Calculations!$E58,0),IF($P60=2010,OFFSET('2010'!O$1,Calculations!$E58,0),IF($P60=2011,OFFSET('2011'!O$1,Calculations!$E58,0),IF($P60=2012,OFFSET('2012'!O$1,Calculations!$E58,0),IF($P60=2013,OFFSET('2013'!O$1,Calculations!$E58,0),IF($P60=2014,OFFSET('2014'!O$1,Calculations!$E58,0),IF($P60=2015,OFFSET('2015'!O$1,Calculations!$E58,0),IF($P60=2016,OFFSET('2016'!O$1,Calculations!$E58,0),IF($P60=2017,OFFSET('2017'!O$1,Calculations!$E58,0),0))))))))))))))))</f>
        <v>3.6308156597770425E-2</v>
      </c>
      <c r="AX60" s="31">
        <f ca="1">IF($P60=2002,OFFSET('2002'!P$1,Calculations!$E58,0),IF($P60=2003,OFFSET('2003'!P$1,Calculations!$E58,0),IF($P60=2004,OFFSET('2004'!P$1,Calculations!$E58,0),IF($P60=2005,OFFSET('2005'!P$1,Calculations!$E58,0),IF($P60=2006,OFFSET('2006'!P$1,Calculations!$E58,0),IF($P60=2007,OFFSET('2007'!P$1,Calculations!$E58,0),IF($P60=2008,OFFSET('2008'!P$1,Calculations!$E58,0),IF($P60=2009,OFFSET('2009'!P$1,Calculations!$E58,0),IF($P60=2010,OFFSET('2010'!P$1,Calculations!$E58,0),IF($P60=2011,OFFSET('2011'!P$1,Calculations!$E58,0),IF($P60=2012,OFFSET('2012'!P$1,Calculations!$E58,0),IF($P60=2013,OFFSET('2013'!P$1,Calculations!$E58,0),IF($P60=2014,OFFSET('2014'!P$1,Calculations!$E58,0),IF($P60=2015,OFFSET('2015'!P$1,Calculations!$E58,0),IF($P60=2016,OFFSET('2016'!P$1,Calculations!$E58,0),IF($P60=2017,OFFSET('2017'!P$1,Calculations!$E58,0),0))))))))))))))))</f>
        <v>3.7257187638955323E-2</v>
      </c>
      <c r="AY60" s="34">
        <f ca="1">IF($P60=2002,OFFSET('2002'!Q$1,Calculations!$E58,0),IF($P60=2003,OFFSET('2003'!Q$1,Calculations!$E58,0),IF($P60=2004,OFFSET('2004'!Q$1,Calculations!$E58,0),IF($P60=2005,OFFSET('2005'!Q$1,Calculations!$E58,0),IF($P60=2006,OFFSET('2006'!Q$1,Calculations!$E58,0),IF($P60=2007,OFFSET('2007'!Q$1,Calculations!$E58,0),IF($P60=2008,OFFSET('2008'!Q$1,Calculations!$E58,0),IF($P60=2009,OFFSET('2009'!Q$1,Calculations!$E58,0),IF($P60=2010,OFFSET('2010'!Q$1,Calculations!$E58,0),IF($P60=2011,OFFSET('2011'!Q$1,Calculations!$E58,0),IF($P60=2012,OFFSET('2012'!Q$1,Calculations!$E58,0),IF($P60=2013,OFFSET('2013'!Q$1,Calculations!$E58,0),IF($P60=2014,OFFSET('2014'!Q$1,Calculations!$E58,0),IF($P60=2015,OFFSET('2015'!Q$1,Calculations!$E58,0),IF($P60=2016,OFFSET('2016'!Q$1,Calculations!$E58,0),IF($P60=2017,OFFSET('2017'!Q$1,Calculations!$E58,0),0))))))))))))))))</f>
        <v>3.2536467298315455E-2</v>
      </c>
      <c r="AZ60" s="31">
        <f ca="1">IF($P60=2002,OFFSET('2002'!K$1,Calculations!$F58,0),IF($P60=2003,OFFSET('2003'!K$1,Calculations!$F58,0),IF($P60=2004,OFFSET('2004'!K$1,Calculations!$F58,0),IF($P60=2005,OFFSET('2005'!K$1,Calculations!$F58,0),IF($P60=2006,OFFSET('2006'!K$1,Calculations!$F58,0),IF($P60=2007,OFFSET('2007'!K$1,Calculations!$F58,0),IF($P60=2008,OFFSET('2008'!K$1,Calculations!$F58,0),IF($P60=2009,OFFSET('2009'!K$1,Calculations!$F58,0),IF($P60=2010,OFFSET('2010'!K$1,Calculations!$F58,0),IF($P60=2011,OFFSET('2011'!K$1,Calculations!$F58,0),IF($P60=2012,OFFSET('2012'!K$1,Calculations!$F58,0),IF($P60=2013,OFFSET('2013'!K$1,Calculations!$F58,0),IF($P60=2014,OFFSET('2014'!K$1,Calculations!$F58,0),IF($P60=2015,OFFSET('2015'!K$1,Calculations!$F58,0),IF($P60=2016,OFFSET('2016'!K$1,Calculations!$F58,0),IF($P60=2017,OFFSET('2017'!K$1,Calculations!$F58,0),0))))))))))))))))</f>
        <v>1.5084187519033457E-4</v>
      </c>
      <c r="BA60" s="31">
        <f ca="1">IF($P60=2002,OFFSET('2002'!L$1,Calculations!$F58,0),IF($P60=2003,OFFSET('2003'!L$1,Calculations!$F58,0),IF($P60=2004,OFFSET('2004'!L$1,Calculations!$F58,0),IF($P60=2005,OFFSET('2005'!L$1,Calculations!$F58,0),IF($P60=2006,OFFSET('2006'!L$1,Calculations!$F58,0),IF($P60=2007,OFFSET('2007'!L$1,Calculations!$F58,0),IF($P60=2008,OFFSET('2008'!L$1,Calculations!$F58,0),IF($P60=2009,OFFSET('2009'!L$1,Calculations!$F58,0),IF($P60=2010,OFFSET('2010'!L$1,Calculations!$F58,0),IF($P60=2011,OFFSET('2011'!L$1,Calculations!$F58,0),IF($P60=2012,OFFSET('2012'!L$1,Calculations!$F58,0),IF($P60=2013,OFFSET('2013'!L$1,Calculations!$F58,0),IF($P60=2014,OFFSET('2014'!L$1,Calculations!$F58,0),IF($P60=2015,OFFSET('2015'!L$1,Calculations!$F58,0),IF($P60=2016,OFFSET('2016'!L$1,Calculations!$F58,0),IF($P60=2017,OFFSET('2017'!L$1,Calculations!$F58,0),0))))))))))))))))</f>
        <v>6.7058636346445577E-3</v>
      </c>
      <c r="BB60" s="31">
        <f ca="1">IF($P60=2002,OFFSET('2002'!M$1,Calculations!$F58,0),IF($P60=2003,OFFSET('2003'!M$1,Calculations!$F58,0),IF($P60=2004,OFFSET('2004'!M$1,Calculations!$F58,0),IF($P60=2005,OFFSET('2005'!M$1,Calculations!$F58,0),IF($P60=2006,OFFSET('2006'!M$1,Calculations!$F58,0),IF($P60=2007,OFFSET('2007'!M$1,Calculations!$F58,0),IF($P60=2008,OFFSET('2008'!M$1,Calculations!$F58,0),IF($P60=2009,OFFSET('2009'!M$1,Calculations!$F58,0),IF($P60=2010,OFFSET('2010'!M$1,Calculations!$F58,0),IF($P60=2011,OFFSET('2011'!M$1,Calculations!$F58,0),IF($P60=2012,OFFSET('2012'!M$1,Calculations!$F58,0),IF($P60=2013,OFFSET('2013'!M$1,Calculations!$F58,0),IF($P60=2014,OFFSET('2014'!M$1,Calculations!$F58,0),IF($P60=2015,OFFSET('2015'!M$1,Calculations!$F58,0),IF($P60=2016,OFFSET('2016'!M$1,Calculations!$F58,0),IF($P60=2017,OFFSET('2017'!M$1,Calculations!$F58,0),0))))))))))))))))</f>
        <v>1.0394512371107905E-2</v>
      </c>
      <c r="BC60" s="31">
        <f ca="1">IF($P60=2002,OFFSET('2002'!N$1,Calculations!$F58,0),IF($P60=2003,OFFSET('2003'!N$1,Calculations!$F58,0),IF($P60=2004,OFFSET('2004'!N$1,Calculations!$F58,0),IF($P60=2005,OFFSET('2005'!N$1,Calculations!$F58,0),IF($P60=2006,OFFSET('2006'!N$1,Calculations!$F58,0),IF($P60=2007,OFFSET('2007'!N$1,Calculations!$F58,0),IF($P60=2008,OFFSET('2008'!N$1,Calculations!$F58,0),IF($P60=2009,OFFSET('2009'!N$1,Calculations!$F58,0),IF($P60=2010,OFFSET('2010'!N$1,Calculations!$F58,0),IF($P60=2011,OFFSET('2011'!N$1,Calculations!$F58,0),IF($P60=2012,OFFSET('2012'!N$1,Calculations!$F58,0),IF($P60=2013,OFFSET('2013'!N$1,Calculations!$F58,0),IF($P60=2014,OFFSET('2014'!N$1,Calculations!$F58,0),IF($P60=2015,OFFSET('2015'!N$1,Calculations!$F58,0),IF($P60=2016,OFFSET('2016'!N$1,Calculations!$F58,0),IF($P60=2017,OFFSET('2017'!N$1,Calculations!$F58,0),0))))))))))))))))</f>
        <v>1.6133867996827051E-2</v>
      </c>
      <c r="BD60" s="31">
        <f ca="1">IF($P60=2002,OFFSET('2002'!O$1,Calculations!$F58,0),IF($P60=2003,OFFSET('2003'!O$1,Calculations!$F58,0),IF($P60=2004,OFFSET('2004'!O$1,Calculations!$F58,0),IF($P60=2005,OFFSET('2005'!O$1,Calculations!$F58,0),IF($P60=2006,OFFSET('2006'!O$1,Calculations!$F58,0),IF($P60=2007,OFFSET('2007'!O$1,Calculations!$F58,0),IF($P60=2008,OFFSET('2008'!O$1,Calculations!$F58,0),IF($P60=2009,OFFSET('2009'!O$1,Calculations!$F58,0),IF($P60=2010,OFFSET('2010'!O$1,Calculations!$F58,0),IF($P60=2011,OFFSET('2011'!O$1,Calculations!$F58,0),IF($P60=2012,OFFSET('2012'!O$1,Calculations!$F58,0),IF($P60=2013,OFFSET('2013'!O$1,Calculations!$F58,0),IF($P60=2014,OFFSET('2014'!O$1,Calculations!$F58,0),IF($P60=2015,OFFSET('2015'!O$1,Calculations!$F58,0),IF($P60=2016,OFFSET('2016'!O$1,Calculations!$F58,0),IF($P60=2017,OFFSET('2017'!O$1,Calculations!$F58,0),0))))))))))))))))</f>
        <v>1.7515695176956343E-3</v>
      </c>
      <c r="BE60" s="31">
        <f ca="1">IF($P60=2002,OFFSET('2002'!P$1,Calculations!$F58,0),IF($P60=2003,OFFSET('2003'!P$1,Calculations!$F58,0),IF($P60=2004,OFFSET('2004'!P$1,Calculations!$F58,0),IF($P60=2005,OFFSET('2005'!P$1,Calculations!$F58,0),IF($P60=2006,OFFSET('2006'!P$1,Calculations!$F58,0),IF($P60=2007,OFFSET('2007'!P$1,Calculations!$F58,0),IF($P60=2008,OFFSET('2008'!P$1,Calculations!$F58,0),IF($P60=2009,OFFSET('2009'!P$1,Calculations!$F58,0),IF($P60=2010,OFFSET('2010'!P$1,Calculations!$F58,0),IF($P60=2011,OFFSET('2011'!P$1,Calculations!$F58,0),IF($P60=2012,OFFSET('2012'!P$1,Calculations!$F58,0),IF($P60=2013,OFFSET('2013'!P$1,Calculations!$F58,0),IF($P60=2014,OFFSET('2014'!P$1,Calculations!$F58,0),IF($P60=2015,OFFSET('2015'!P$1,Calculations!$F58,0),IF($P60=2016,OFFSET('2016'!P$1,Calculations!$F58,0),IF($P60=2017,OFFSET('2017'!P$1,Calculations!$F58,0),0))))))))))))))))</f>
        <v>1.6430751357084949E-2</v>
      </c>
      <c r="BF60" s="34">
        <f ca="1">IF($P60=2002,OFFSET('2002'!Q$1,Calculations!$F58,0),IF($P60=2003,OFFSET('2003'!Q$1,Calculations!$F58,0),IF($P60=2004,OFFSET('2004'!Q$1,Calculations!$F58,0),IF($P60=2005,OFFSET('2005'!Q$1,Calculations!$F58,0),IF($P60=2006,OFFSET('2006'!Q$1,Calculations!$F58,0),IF($P60=2007,OFFSET('2007'!Q$1,Calculations!$F58,0),IF($P60=2008,OFFSET('2008'!Q$1,Calculations!$F58,0),IF($P60=2009,OFFSET('2009'!Q$1,Calculations!$F58,0),IF($P60=2010,OFFSET('2010'!Q$1,Calculations!$F58,0),IF($P60=2011,OFFSET('2011'!Q$1,Calculations!$F58,0),IF($P60=2012,OFFSET('2012'!Q$1,Calculations!$F58,0),IF($P60=2013,OFFSET('2013'!Q$1,Calculations!$F58,0),IF($P60=2014,OFFSET('2014'!Q$1,Calculations!$F58,0),IF($P60=2015,OFFSET('2015'!Q$1,Calculations!$F58,0),IF($P60=2016,OFFSET('2016'!Q$1,Calculations!$F58,0),IF($P60=2017,OFFSET('2017'!Q$1,Calculations!$F58,0),0))))))))))))))))</f>
        <v>3.1880865989707954E-3</v>
      </c>
      <c r="BG60" s="31">
        <f ca="1">IF($P60=2002,OFFSET('2002'!K$1,Calculations!$G58,0),IF($P60=2003,OFFSET('2003'!K$1,Calculations!$G58,0),IF($P60=2004,OFFSET('2004'!K$1,Calculations!$G58,0),IF($P60=2005,OFFSET('2005'!K$1,Calculations!$G58,0),IF($P60=2006,OFFSET('2006'!K$1,Calculations!$G58,0),IF($P60=2007,OFFSET('2007'!K$1,Calculations!$G58,0),IF($P60=2008,OFFSET('2008'!K$1,Calculations!$G58,0),IF($P60=2009,OFFSET('2009'!K$1,Calculations!$G58,0),IF($P60=2010,OFFSET('2010'!K$1,Calculations!$G58,0),IF($P60=2011,OFFSET('2011'!K$1,Calculations!$G58,0),IF($P60=2012,OFFSET('2012'!K$1,Calculations!$G58,0),IF($P60=2013,OFFSET('2013'!K$1,Calculations!$G58,0),IF($P60=2014,OFFSET('2014'!K$1,Calculations!$G58,0),IF($P60=2015,OFFSET('2015'!K$1,Calculations!$G58,0),IF($P60=2016,OFFSET('2016'!K$1,Calculations!$G58,0),IF($P60=2017,OFFSET('2017'!K$1,Calculations!$G58,0),0))))))))))))))))</f>
        <v>6.8165675377926491E-2</v>
      </c>
      <c r="BH60" s="31">
        <f ca="1">IF($P60=2002,OFFSET('2002'!L$1,Calculations!$G58,0),IF($P60=2003,OFFSET('2003'!L$1,Calculations!$G58,0),IF($P60=2004,OFFSET('2004'!L$1,Calculations!$G58,0),IF($P60=2005,OFFSET('2005'!L$1,Calculations!$G58,0),IF($P60=2006,OFFSET('2006'!L$1,Calculations!$G58,0),IF($P60=2007,OFFSET('2007'!L$1,Calculations!$G58,0),IF($P60=2008,OFFSET('2008'!L$1,Calculations!$G58,0),IF($P60=2009,OFFSET('2009'!L$1,Calculations!$G58,0),IF($P60=2010,OFFSET('2010'!L$1,Calculations!$G58,0),IF($P60=2011,OFFSET('2011'!L$1,Calculations!$G58,0),IF($P60=2012,OFFSET('2012'!L$1,Calculations!$G58,0),IF($P60=2013,OFFSET('2013'!L$1,Calculations!$G58,0),IF($P60=2014,OFFSET('2014'!L$1,Calculations!$G58,0),IF($P60=2015,OFFSET('2015'!L$1,Calculations!$G58,0),IF($P60=2016,OFFSET('2016'!L$1,Calculations!$G58,0),IF($P60=2017,OFFSET('2017'!L$1,Calculations!$G58,0),0))))))))))))))))</f>
        <v>9.3569385009194803E-2</v>
      </c>
      <c r="BI60" s="31">
        <f ca="1">IF($P60=2002,OFFSET('2002'!M$1,Calculations!$G58,0),IF($P60=2003,OFFSET('2003'!M$1,Calculations!$G58,0),IF($P60=2004,OFFSET('2004'!M$1,Calculations!$G58,0),IF($P60=2005,OFFSET('2005'!M$1,Calculations!$G58,0),IF($P60=2006,OFFSET('2006'!M$1,Calculations!$G58,0),IF($P60=2007,OFFSET('2007'!M$1,Calculations!$G58,0),IF($P60=2008,OFFSET('2008'!M$1,Calculations!$G58,0),IF($P60=2009,OFFSET('2009'!M$1,Calculations!$G58,0),IF($P60=2010,OFFSET('2010'!M$1,Calculations!$G58,0),IF($P60=2011,OFFSET('2011'!M$1,Calculations!$G58,0),IF($P60=2012,OFFSET('2012'!M$1,Calculations!$G58,0),IF($P60=2013,OFFSET('2013'!M$1,Calculations!$G58,0),IF($P60=2014,OFFSET('2014'!M$1,Calculations!$G58,0),IF($P60=2015,OFFSET('2015'!M$1,Calculations!$G58,0),IF($P60=2016,OFFSET('2016'!M$1,Calculations!$G58,0),IF($P60=2017,OFFSET('2017'!M$1,Calculations!$G58,0),0))))))))))))))))</f>
        <v>6.2697990181688465E-2</v>
      </c>
      <c r="BJ60" s="31">
        <f ca="1">IF($P60=2002,OFFSET('2002'!N$1,Calculations!$G58,0),IF($P60=2003,OFFSET('2003'!N$1,Calculations!$G58,0),IF($P60=2004,OFFSET('2004'!N$1,Calculations!$G58,0),IF($P60=2005,OFFSET('2005'!N$1,Calculations!$G58,0),IF($P60=2006,OFFSET('2006'!N$1,Calculations!$G58,0),IF($P60=2007,OFFSET('2007'!N$1,Calculations!$G58,0),IF($P60=2008,OFFSET('2008'!N$1,Calculations!$G58,0),IF($P60=2009,OFFSET('2009'!N$1,Calculations!$G58,0),IF($P60=2010,OFFSET('2010'!N$1,Calculations!$G58,0),IF($P60=2011,OFFSET('2011'!N$1,Calculations!$G58,0),IF($P60=2012,OFFSET('2012'!N$1,Calculations!$G58,0),IF($P60=2013,OFFSET('2013'!N$1,Calculations!$G58,0),IF($P60=2014,OFFSET('2014'!N$1,Calculations!$G58,0),IF($P60=2015,OFFSET('2015'!N$1,Calculations!$G58,0),IF($P60=2016,OFFSET('2016'!N$1,Calculations!$G58,0),IF($P60=2017,OFFSET('2017'!N$1,Calculations!$G58,0),0))))))))))))))))</f>
        <v>9.2811165155957082E-2</v>
      </c>
      <c r="BK60" s="31">
        <f ca="1">IF($P60=2002,OFFSET('2002'!O$1,Calculations!$G58,0),IF($P60=2003,OFFSET('2003'!O$1,Calculations!$G58,0),IF($P60=2004,OFFSET('2004'!O$1,Calculations!$G58,0),IF($P60=2005,OFFSET('2005'!O$1,Calculations!$G58,0),IF($P60=2006,OFFSET('2006'!O$1,Calculations!$G58,0),IF($P60=2007,OFFSET('2007'!O$1,Calculations!$G58,0),IF($P60=2008,OFFSET('2008'!O$1,Calculations!$G58,0),IF($P60=2009,OFFSET('2009'!O$1,Calculations!$G58,0),IF($P60=2010,OFFSET('2010'!O$1,Calculations!$G58,0),IF($P60=2011,OFFSET('2011'!O$1,Calculations!$G58,0),IF($P60=2012,OFFSET('2012'!O$1,Calculations!$G58,0),IF($P60=2013,OFFSET('2013'!O$1,Calculations!$G58,0),IF($P60=2014,OFFSET('2014'!O$1,Calculations!$G58,0),IF($P60=2015,OFFSET('2015'!O$1,Calculations!$G58,0),IF($P60=2016,OFFSET('2016'!O$1,Calculations!$G58,0),IF($P60=2017,OFFSET('2017'!O$1,Calculations!$G58,0),0))))))))))))))))</f>
        <v>8.2539423872819734E-2</v>
      </c>
      <c r="BL60" s="31">
        <f ca="1">IF($P60=2002,OFFSET('2002'!P$1,Calculations!$G58,0),IF($P60=2003,OFFSET('2003'!P$1,Calculations!$G58,0),IF($P60=2004,OFFSET('2004'!P$1,Calculations!$G58,0),IF($P60=2005,OFFSET('2005'!P$1,Calculations!$G58,0),IF($P60=2006,OFFSET('2006'!P$1,Calculations!$G58,0),IF($P60=2007,OFFSET('2007'!P$1,Calculations!$G58,0),IF($P60=2008,OFFSET('2008'!P$1,Calculations!$G58,0),IF($P60=2009,OFFSET('2009'!P$1,Calculations!$G58,0),IF($P60=2010,OFFSET('2010'!P$1,Calculations!$G58,0),IF($P60=2011,OFFSET('2011'!P$1,Calculations!$G58,0),IF($P60=2012,OFFSET('2012'!P$1,Calculations!$G58,0),IF($P60=2013,OFFSET('2013'!P$1,Calculations!$G58,0),IF($P60=2014,OFFSET('2014'!P$1,Calculations!$G58,0),IF($P60=2015,OFFSET('2015'!P$1,Calculations!$G58,0),IF($P60=2016,OFFSET('2016'!P$1,Calculations!$G58,0),IF($P60=2017,OFFSET('2017'!P$1,Calculations!$G58,0),0))))))))))))))))</f>
        <v>0.12518251579336742</v>
      </c>
      <c r="BM60" s="34">
        <f ca="1">IF($P60=2002,OFFSET('2002'!Q$1,Calculations!$G58,0),IF($P60=2003,OFFSET('2003'!Q$1,Calculations!$G58,0),IF($P60=2004,OFFSET('2004'!Q$1,Calculations!$G58,0),IF($P60=2005,OFFSET('2005'!Q$1,Calculations!$G58,0),IF($P60=2006,OFFSET('2006'!Q$1,Calculations!$G58,0),IF($P60=2007,OFFSET('2007'!Q$1,Calculations!$G58,0),IF($P60=2008,OFFSET('2008'!Q$1,Calculations!$G58,0),IF($P60=2009,OFFSET('2009'!Q$1,Calculations!$G58,0),IF($P60=2010,OFFSET('2010'!Q$1,Calculations!$G58,0),IF($P60=2011,OFFSET('2011'!Q$1,Calculations!$G58,0),IF($P60=2012,OFFSET('2012'!Q$1,Calculations!$G58,0),IF($P60=2013,OFFSET('2013'!Q$1,Calculations!$G58,0),IF($P60=2014,OFFSET('2014'!Q$1,Calculations!$G58,0),IF($P60=2015,OFFSET('2015'!Q$1,Calculations!$G58,0),IF($P60=2016,OFFSET('2016'!Q$1,Calculations!$G58,0),IF($P60=2017,OFFSET('2017'!Q$1,Calculations!$G58,0),0))))))))))))))))</f>
        <v>8.0195841724309699E-2</v>
      </c>
      <c r="BN60" s="31">
        <f ca="1">IF($P60=2002,OFFSET('2002'!K$1,Calculations!$H58,0),IF($P60=2003,OFFSET('2003'!K$1,Calculations!$H58,0),IF($P60=2004,OFFSET('2004'!K$1,Calculations!$H58,0),IF($P60=2005,OFFSET('2005'!K$1,Calculations!$H58,0),IF($P60=2006,OFFSET('2006'!K$1,Calculations!$H58,0),IF($P60=2007,OFFSET('2007'!K$1,Calculations!$H58,0),IF($P60=2008,OFFSET('2008'!K$1,Calculations!$H58,0),IF($P60=2009,OFFSET('2009'!K$1,Calculations!$H58,0),IF($P60=2010,OFFSET('2010'!K$1,Calculations!$H58,0),IF($P60=2011,OFFSET('2011'!K$1,Calculations!$H58,0),IF($P60=2012,OFFSET('2012'!K$1,Calculations!$H58,0),IF($P60=2013,OFFSET('2013'!K$1,Calculations!$H58,0),IF($P60=2014,OFFSET('2014'!K$1,Calculations!$H58,0),IF($P60=2015,OFFSET('2015'!K$1,Calculations!$H58,0),IF($P60=2016,OFFSET('2016'!K$1,Calculations!$H58,0),IF($P60=2017,OFFSET('2017'!K$1,Calculations!$H58,0),0))))))))))))))))</f>
        <v>4.6540200115908548E-4</v>
      </c>
      <c r="BO60" s="31">
        <f ca="1">IF($P60=2002,OFFSET('2002'!L$1,Calculations!$H58,0),IF($P60=2003,OFFSET('2003'!L$1,Calculations!$H58,0),IF($P60=2004,OFFSET('2004'!L$1,Calculations!$H58,0),IF($P60=2005,OFFSET('2005'!L$1,Calculations!$H58,0),IF($P60=2006,OFFSET('2006'!L$1,Calculations!$H58,0),IF($P60=2007,OFFSET('2007'!L$1,Calculations!$H58,0),IF($P60=2008,OFFSET('2008'!L$1,Calculations!$H58,0),IF($P60=2009,OFFSET('2009'!L$1,Calculations!$H58,0),IF($P60=2010,OFFSET('2010'!L$1,Calculations!$H58,0),IF($P60=2011,OFFSET('2011'!L$1,Calculations!$H58,0),IF($P60=2012,OFFSET('2012'!L$1,Calculations!$H58,0),IF($P60=2013,OFFSET('2013'!L$1,Calculations!$H58,0),IF($P60=2014,OFFSET('2014'!L$1,Calculations!$H58,0),IF($P60=2015,OFFSET('2015'!L$1,Calculations!$H58,0),IF($P60=2016,OFFSET('2016'!L$1,Calculations!$H58,0),IF($P60=2017,OFFSET('2017'!L$1,Calculations!$H58,0),0))))))))))))))))</f>
        <v>1.3329291445813457E-2</v>
      </c>
      <c r="BP60" s="31">
        <f ca="1">IF($P60=2002,OFFSET('2002'!M$1,Calculations!$H58,0),IF($P60=2003,OFFSET('2003'!M$1,Calculations!$H58,0),IF($P60=2004,OFFSET('2004'!M$1,Calculations!$H58,0),IF($P60=2005,OFFSET('2005'!M$1,Calculations!$H58,0),IF($P60=2006,OFFSET('2006'!M$1,Calculations!$H58,0),IF($P60=2007,OFFSET('2007'!M$1,Calculations!$H58,0),IF($P60=2008,OFFSET('2008'!M$1,Calculations!$H58,0),IF($P60=2009,OFFSET('2009'!M$1,Calculations!$H58,0),IF($P60=2010,OFFSET('2010'!M$1,Calculations!$H58,0),IF($P60=2011,OFFSET('2011'!M$1,Calculations!$H58,0),IF($P60=2012,OFFSET('2012'!M$1,Calculations!$H58,0),IF($P60=2013,OFFSET('2013'!M$1,Calculations!$H58,0),IF($P60=2014,OFFSET('2014'!M$1,Calculations!$H58,0),IF($P60=2015,OFFSET('2015'!M$1,Calculations!$H58,0),IF($P60=2016,OFFSET('2016'!M$1,Calculations!$H58,0),IF($P60=2017,OFFSET('2017'!M$1,Calculations!$H58,0),0))))))))))))))))</f>
        <v>9.3714288145495366E-3</v>
      </c>
      <c r="BQ60" s="31">
        <f ca="1">IF($P60=2002,OFFSET('2002'!N$1,Calculations!$H58,0),IF($P60=2003,OFFSET('2003'!N$1,Calculations!$H58,0),IF($P60=2004,OFFSET('2004'!N$1,Calculations!$H58,0),IF($P60=2005,OFFSET('2005'!N$1,Calculations!$H58,0),IF($P60=2006,OFFSET('2006'!N$1,Calculations!$H58,0),IF($P60=2007,OFFSET('2007'!N$1,Calculations!$H58,0),IF($P60=2008,OFFSET('2008'!N$1,Calculations!$H58,0),IF($P60=2009,OFFSET('2009'!N$1,Calculations!$H58,0),IF($P60=2010,OFFSET('2010'!N$1,Calculations!$H58,0),IF($P60=2011,OFFSET('2011'!N$1,Calculations!$H58,0),IF($P60=2012,OFFSET('2012'!N$1,Calculations!$H58,0),IF($P60=2013,OFFSET('2013'!N$1,Calculations!$H58,0),IF($P60=2014,OFFSET('2014'!N$1,Calculations!$H58,0),IF($P60=2015,OFFSET('2015'!N$1,Calculations!$H58,0),IF($P60=2016,OFFSET('2016'!N$1,Calculations!$H58,0),IF($P60=2017,OFFSET('2017'!N$1,Calculations!$H58,0),0))))))))))))))))</f>
        <v>9.4590128287026801E-2</v>
      </c>
      <c r="BR60" s="31">
        <f ca="1">IF($P60=2002,OFFSET('2002'!O$1,Calculations!$H58,0),IF($P60=2003,OFFSET('2003'!O$1,Calculations!$H58,0),IF($P60=2004,OFFSET('2004'!O$1,Calculations!$H58,0),IF($P60=2005,OFFSET('2005'!O$1,Calculations!$H58,0),IF($P60=2006,OFFSET('2006'!O$1,Calculations!$H58,0),IF($P60=2007,OFFSET('2007'!O$1,Calculations!$H58,0),IF($P60=2008,OFFSET('2008'!O$1,Calculations!$H58,0),IF($P60=2009,OFFSET('2009'!O$1,Calculations!$H58,0),IF($P60=2010,OFFSET('2010'!O$1,Calculations!$H58,0),IF($P60=2011,OFFSET('2011'!O$1,Calculations!$H58,0),IF($P60=2012,OFFSET('2012'!O$1,Calculations!$H58,0),IF($P60=2013,OFFSET('2013'!O$1,Calculations!$H58,0),IF($P60=2014,OFFSET('2014'!O$1,Calculations!$H58,0),IF($P60=2015,OFFSET('2015'!O$1,Calculations!$H58,0),IF($P60=2016,OFFSET('2016'!O$1,Calculations!$H58,0),IF($P60=2017,OFFSET('2017'!O$1,Calculations!$H58,0),0))))))))))))))))</f>
        <v>1.8495960966680043E-3</v>
      </c>
      <c r="BS60" s="31">
        <f ca="1">IF($P60=2002,OFFSET('2002'!P$1,Calculations!$H58,0),IF($P60=2003,OFFSET('2003'!P$1,Calculations!$H58,0),IF($P60=2004,OFFSET('2004'!P$1,Calculations!$H58,0),IF($P60=2005,OFFSET('2005'!P$1,Calculations!$H58,0),IF($P60=2006,OFFSET('2006'!P$1,Calculations!$H58,0),IF($P60=2007,OFFSET('2007'!P$1,Calculations!$H58,0),IF($P60=2008,OFFSET('2008'!P$1,Calculations!$H58,0),IF($P60=2009,OFFSET('2009'!P$1,Calculations!$H58,0),IF($P60=2010,OFFSET('2010'!P$1,Calculations!$H58,0),IF($P60=2011,OFFSET('2011'!P$1,Calculations!$H58,0),IF($P60=2012,OFFSET('2012'!P$1,Calculations!$H58,0),IF($P60=2013,OFFSET('2013'!P$1,Calculations!$H58,0),IF($P60=2014,OFFSET('2014'!P$1,Calculations!$H58,0),IF($P60=2015,OFFSET('2015'!P$1,Calculations!$H58,0),IF($P60=2016,OFFSET('2016'!P$1,Calculations!$H58,0),IF($P60=2017,OFFSET('2017'!P$1,Calculations!$H58,0),0))))))))))))))))</f>
        <v>4.2711970685178763E-2</v>
      </c>
      <c r="BT60" s="34">
        <f ca="1">IF($P60=2002,OFFSET('2002'!Q$1,Calculations!$H58,0),IF($P60=2003,OFFSET('2003'!Q$1,Calculations!$H58,0),IF($P60=2004,OFFSET('2004'!Q$1,Calculations!$H58,0),IF($P60=2005,OFFSET('2005'!Q$1,Calculations!$H58,0),IF($P60=2006,OFFSET('2006'!Q$1,Calculations!$H58,0),IF($P60=2007,OFFSET('2007'!Q$1,Calculations!$H58,0),IF($P60=2008,OFFSET('2008'!Q$1,Calculations!$H58,0),IF($P60=2009,OFFSET('2009'!Q$1,Calculations!$H58,0),IF($P60=2010,OFFSET('2010'!Q$1,Calculations!$H58,0),IF($P60=2011,OFFSET('2011'!Q$1,Calculations!$H58,0),IF($P60=2012,OFFSET('2012'!Q$1,Calculations!$H58,0),IF($P60=2013,OFFSET('2013'!Q$1,Calculations!$H58,0),IF($P60=2014,OFFSET('2014'!Q$1,Calculations!$H58,0),IF($P60=2015,OFFSET('2015'!Q$1,Calculations!$H58,0),IF($P60=2016,OFFSET('2016'!Q$1,Calculations!$H58,0),IF($P60=2017,OFFSET('2017'!Q$1,Calculations!$H58,0),0))))))))))))))))</f>
        <v>7.6048712398881137E-3</v>
      </c>
      <c r="BU60" s="31">
        <f ca="1">IF($P60=2002,OFFSET('2002'!K$1,Calculations!$I58,0),IF($P60=2003,OFFSET('2003'!K$1,Calculations!$I58,0),IF($P60=2004,OFFSET('2004'!K$1,Calculations!$I58,0),IF($P60=2005,OFFSET('2005'!K$1,Calculations!$I58,0),IF($P60=2006,OFFSET('2006'!K$1,Calculations!$I58,0),IF($P60=2007,OFFSET('2007'!K$1,Calculations!$I58,0),IF($P60=2008,OFFSET('2008'!K$1,Calculations!$I58,0),IF($P60=2009,OFFSET('2009'!K$1,Calculations!$I58,0),IF($P60=2010,OFFSET('2010'!K$1,Calculations!$I58,0),IF($P60=2011,OFFSET('2011'!K$1,Calculations!$I58,0),IF($P60=2012,OFFSET('2012'!K$1,Calculations!$I58,0),IF($P60=2013,OFFSET('2013'!K$1,Calculations!$I58,0),IF($P60=2014,OFFSET('2014'!K$1,Calculations!$I58,0),IF($P60=2015,OFFSET('2015'!K$1,Calculations!$I58,0),IF($P60=2016,OFFSET('2016'!K$1,Calculations!$I58,0),IF($P60=2017,OFFSET('2017'!K$1,Calculations!$I58,0),0))))))))))))))))</f>
        <v>6.0325994258181382E-3</v>
      </c>
      <c r="BV60" s="31">
        <f ca="1">IF($P60=2002,OFFSET('2002'!L$1,Calculations!$I58,0),IF($P60=2003,OFFSET('2003'!L$1,Calculations!$I58,0),IF($P60=2004,OFFSET('2004'!L$1,Calculations!$I58,0),IF($P60=2005,OFFSET('2005'!L$1,Calculations!$I58,0),IF($P60=2006,OFFSET('2006'!L$1,Calculations!$I58,0),IF($P60=2007,OFFSET('2007'!L$1,Calculations!$I58,0),IF($P60=2008,OFFSET('2008'!L$1,Calculations!$I58,0),IF($P60=2009,OFFSET('2009'!L$1,Calculations!$I58,0),IF($P60=2010,OFFSET('2010'!L$1,Calculations!$I58,0),IF($P60=2011,OFFSET('2011'!L$1,Calculations!$I58,0),IF($P60=2012,OFFSET('2012'!L$1,Calculations!$I58,0),IF($P60=2013,OFFSET('2013'!L$1,Calculations!$I58,0),IF($P60=2014,OFFSET('2014'!L$1,Calculations!$I58,0),IF($P60=2015,OFFSET('2015'!L$1,Calculations!$I58,0),IF($P60=2016,OFFSET('2016'!L$1,Calculations!$I58,0),IF($P60=2017,OFFSET('2017'!L$1,Calculations!$I58,0),0))))))))))))))))</f>
        <v>2.6909431679310883E-2</v>
      </c>
      <c r="BW60" s="31">
        <f ca="1">IF($P60=2002,OFFSET('2002'!M$1,Calculations!$I58,0),IF($P60=2003,OFFSET('2003'!M$1,Calculations!$I58,0),IF($P60=2004,OFFSET('2004'!M$1,Calculations!$I58,0),IF($P60=2005,OFFSET('2005'!M$1,Calculations!$I58,0),IF($P60=2006,OFFSET('2006'!M$1,Calculations!$I58,0),IF($P60=2007,OFFSET('2007'!M$1,Calculations!$I58,0),IF($P60=2008,OFFSET('2008'!M$1,Calculations!$I58,0),IF($P60=2009,OFFSET('2009'!M$1,Calculations!$I58,0),IF($P60=2010,OFFSET('2010'!M$1,Calculations!$I58,0),IF($P60=2011,OFFSET('2011'!M$1,Calculations!$I58,0),IF($P60=2012,OFFSET('2012'!M$1,Calculations!$I58,0),IF($P60=2013,OFFSET('2013'!M$1,Calculations!$I58,0),IF($P60=2014,OFFSET('2014'!M$1,Calculations!$I58,0),IF($P60=2015,OFFSET('2015'!M$1,Calculations!$I58,0),IF($P60=2016,OFFSET('2016'!M$1,Calculations!$I58,0),IF($P60=2017,OFFSET('2017'!M$1,Calculations!$I58,0),0))))))))))))))))</f>
        <v>5.3802832064575659E-2</v>
      </c>
      <c r="BX60" s="31">
        <f ca="1">IF($P60=2002,OFFSET('2002'!N$1,Calculations!$I58,0),IF($P60=2003,OFFSET('2003'!N$1,Calculations!$I58,0),IF($P60=2004,OFFSET('2004'!N$1,Calculations!$I58,0),IF($P60=2005,OFFSET('2005'!N$1,Calculations!$I58,0),IF($P60=2006,OFFSET('2006'!N$1,Calculations!$I58,0),IF($P60=2007,OFFSET('2007'!N$1,Calculations!$I58,0),IF($P60=2008,OFFSET('2008'!N$1,Calculations!$I58,0),IF($P60=2009,OFFSET('2009'!N$1,Calculations!$I58,0),IF($P60=2010,OFFSET('2010'!N$1,Calculations!$I58,0),IF($P60=2011,OFFSET('2011'!N$1,Calculations!$I58,0),IF($P60=2012,OFFSET('2012'!N$1,Calculations!$I58,0),IF($P60=2013,OFFSET('2013'!N$1,Calculations!$I58,0),IF($P60=2014,OFFSET('2014'!N$1,Calculations!$I58,0),IF($P60=2015,OFFSET('2015'!N$1,Calculations!$I58,0),IF($P60=2016,OFFSET('2016'!N$1,Calculations!$I58,0),IF($P60=2017,OFFSET('2017'!N$1,Calculations!$I58,0),0))))))))))))))))</f>
        <v>6.3810582565721571E-2</v>
      </c>
      <c r="BY60" s="31">
        <f ca="1">IF($P60=2002,OFFSET('2002'!O$1,Calculations!$I58,0),IF($P60=2003,OFFSET('2003'!O$1,Calculations!$I58,0),IF($P60=2004,OFFSET('2004'!O$1,Calculations!$I58,0),IF($P60=2005,OFFSET('2005'!O$1,Calculations!$I58,0),IF($P60=2006,OFFSET('2006'!O$1,Calculations!$I58,0),IF($P60=2007,OFFSET('2007'!O$1,Calculations!$I58,0),IF($P60=2008,OFFSET('2008'!O$1,Calculations!$I58,0),IF($P60=2009,OFFSET('2009'!O$1,Calculations!$I58,0),IF($P60=2010,OFFSET('2010'!O$1,Calculations!$I58,0),IF($P60=2011,OFFSET('2011'!O$1,Calculations!$I58,0),IF($P60=2012,OFFSET('2012'!O$1,Calculations!$I58,0),IF($P60=2013,OFFSET('2013'!O$1,Calculations!$I58,0),IF($P60=2014,OFFSET('2014'!O$1,Calculations!$I58,0),IF($P60=2015,OFFSET('2015'!O$1,Calculations!$I58,0),IF($P60=2016,OFFSET('2016'!O$1,Calculations!$I58,0),IF($P60=2017,OFFSET('2017'!O$1,Calculations!$I58,0),0))))))))))))))))</f>
        <v>2.443375250616656E-2</v>
      </c>
      <c r="BZ60" s="31">
        <f ca="1">IF($P60=2002,OFFSET('2002'!P$1,Calculations!$I58,0),IF($P60=2003,OFFSET('2003'!P$1,Calculations!$I58,0),IF($P60=2004,OFFSET('2004'!P$1,Calculations!$I58,0),IF($P60=2005,OFFSET('2005'!P$1,Calculations!$I58,0),IF($P60=2006,OFFSET('2006'!P$1,Calculations!$I58,0),IF($P60=2007,OFFSET('2007'!P$1,Calculations!$I58,0),IF($P60=2008,OFFSET('2008'!P$1,Calculations!$I58,0),IF($P60=2009,OFFSET('2009'!P$1,Calculations!$I58,0),IF($P60=2010,OFFSET('2010'!P$1,Calculations!$I58,0),IF($P60=2011,OFFSET('2011'!P$1,Calculations!$I58,0),IF($P60=2012,OFFSET('2012'!P$1,Calculations!$I58,0),IF($P60=2013,OFFSET('2013'!P$1,Calculations!$I58,0),IF($P60=2014,OFFSET('2014'!P$1,Calculations!$I58,0),IF($P60=2015,OFFSET('2015'!P$1,Calculations!$I58,0),IF($P60=2016,OFFSET('2016'!P$1,Calculations!$I58,0),IF($P60=2017,OFFSET('2017'!P$1,Calculations!$I58,0),0))))))))))))))))</f>
        <v>8.6268275477464892E-2</v>
      </c>
      <c r="CA60" s="34">
        <f ca="1">IF($P60=2002,OFFSET('2002'!Q$1,Calculations!$I58,0),IF($P60=2003,OFFSET('2003'!Q$1,Calculations!$I58,0),IF($P60=2004,OFFSET('2004'!Q$1,Calculations!$I58,0),IF($P60=2005,OFFSET('2005'!Q$1,Calculations!$I58,0),IF($P60=2006,OFFSET('2006'!Q$1,Calculations!$I58,0),IF($P60=2007,OFFSET('2007'!Q$1,Calculations!$I58,0),IF($P60=2008,OFFSET('2008'!Q$1,Calculations!$I58,0),IF($P60=2009,OFFSET('2009'!Q$1,Calculations!$I58,0),IF($P60=2010,OFFSET('2010'!Q$1,Calculations!$I58,0),IF($P60=2011,OFFSET('2011'!Q$1,Calculations!$I58,0),IF($P60=2012,OFFSET('2012'!Q$1,Calculations!$I58,0),IF($P60=2013,OFFSET('2013'!Q$1,Calculations!$I58,0),IF($P60=2014,OFFSET('2014'!Q$1,Calculations!$I58,0),IF($P60=2015,OFFSET('2015'!Q$1,Calculations!$I58,0),IF($P60=2016,OFFSET('2016'!Q$1,Calculations!$I58,0),IF($P60=2017,OFFSET('2017'!Q$1,Calculations!$I58,0),0))))))))))))))))</f>
        <v>2.1948062823491453E-2</v>
      </c>
      <c r="CB60" s="31">
        <f ca="1">IF($P60=2002,OFFSET('2002'!K$1,Calculations!$J58,0),IF($P60=2003,OFFSET('2003'!K$1,Calculations!$J58,0),IF($P60=2004,OFFSET('2004'!K$1,Calculations!$J58,0),IF($P60=2005,OFFSET('2005'!K$1,Calculations!$J58,0),IF($P60=2006,OFFSET('2006'!K$1,Calculations!$J58,0),IF($P60=2007,OFFSET('2007'!K$1,Calculations!$J58,0),IF($P60=2008,OFFSET('2008'!K$1,Calculations!$J58,0),IF($P60=2009,OFFSET('2009'!K$1,Calculations!$J58,0),IF($P60=2010,OFFSET('2010'!K$1,Calculations!$J58,0),IF($P60=2011,OFFSET('2011'!K$1,Calculations!$J58,0),IF($P60=2012,OFFSET('2012'!K$1,Calculations!$J58,0),IF($P60=2013,OFFSET('2013'!K$1,Calculations!$J58,0),IF($P60=2014,OFFSET('2014'!K$1,Calculations!$J58,0),IF($P60=2015,OFFSET('2015'!K$1,Calculations!$J58,0),IF($P60=2016,OFFSET('2016'!K$1,Calculations!$J58,0),IF($P60=2017,OFFSET('2017'!K$1,Calculations!$J58,0),0))))))))))))))))</f>
        <v>0.15922400327942349</v>
      </c>
      <c r="CC60" s="31">
        <f ca="1">IF($P60=2002,OFFSET('2002'!L$1,Calculations!$J58,0),IF($P60=2003,OFFSET('2003'!L$1,Calculations!$J58,0),IF($P60=2004,OFFSET('2004'!L$1,Calculations!$J58,0),IF($P60=2005,OFFSET('2005'!L$1,Calculations!$J58,0),IF($P60=2006,OFFSET('2006'!L$1,Calculations!$J58,0),IF($P60=2007,OFFSET('2007'!L$1,Calculations!$J58,0),IF($P60=2008,OFFSET('2008'!L$1,Calculations!$J58,0),IF($P60=2009,OFFSET('2009'!L$1,Calculations!$J58,0),IF($P60=2010,OFFSET('2010'!L$1,Calculations!$J58,0),IF($P60=2011,OFFSET('2011'!L$1,Calculations!$J58,0),IF($P60=2012,OFFSET('2012'!L$1,Calculations!$J58,0),IF($P60=2013,OFFSET('2013'!L$1,Calculations!$J58,0),IF($P60=2014,OFFSET('2014'!L$1,Calculations!$J58,0),IF($P60=2015,OFFSET('2015'!L$1,Calculations!$J58,0),IF($P60=2016,OFFSET('2016'!L$1,Calculations!$J58,0),IF($P60=2017,OFFSET('2017'!L$1,Calculations!$J58,0),0))))))))))))))))</f>
        <v>1.0799663354890099E-2</v>
      </c>
      <c r="CD60" s="31">
        <f ca="1">IF($P60=2002,OFFSET('2002'!M$1,Calculations!$J58,0),IF($P60=2003,OFFSET('2003'!M$1,Calculations!$J58,0),IF($P60=2004,OFFSET('2004'!M$1,Calculations!$J58,0),IF($P60=2005,OFFSET('2005'!M$1,Calculations!$J58,0),IF($P60=2006,OFFSET('2006'!M$1,Calculations!$J58,0),IF($P60=2007,OFFSET('2007'!M$1,Calculations!$J58,0),IF($P60=2008,OFFSET('2008'!M$1,Calculations!$J58,0),IF($P60=2009,OFFSET('2009'!M$1,Calculations!$J58,0),IF($P60=2010,OFFSET('2010'!M$1,Calculations!$J58,0),IF($P60=2011,OFFSET('2011'!M$1,Calculations!$J58,0),IF($P60=2012,OFFSET('2012'!M$1,Calculations!$J58,0),IF($P60=2013,OFFSET('2013'!M$1,Calculations!$J58,0),IF($P60=2014,OFFSET('2014'!M$1,Calculations!$J58,0),IF($P60=2015,OFFSET('2015'!M$1,Calculations!$J58,0),IF($P60=2016,OFFSET('2016'!M$1,Calculations!$J58,0),IF($P60=2017,OFFSET('2017'!M$1,Calculations!$J58,0),0))))))))))))))))</f>
        <v>4.2185806229383817E-2</v>
      </c>
      <c r="CE60" s="31">
        <f ca="1">IF($P60=2002,OFFSET('2002'!N$1,Calculations!$J58,0),IF($P60=2003,OFFSET('2003'!N$1,Calculations!$J58,0),IF($P60=2004,OFFSET('2004'!N$1,Calculations!$J58,0),IF($P60=2005,OFFSET('2005'!N$1,Calculations!$J58,0),IF($P60=2006,OFFSET('2006'!N$1,Calculations!$J58,0),IF($P60=2007,OFFSET('2007'!N$1,Calculations!$J58,0),IF($P60=2008,OFFSET('2008'!N$1,Calculations!$J58,0),IF($P60=2009,OFFSET('2009'!N$1,Calculations!$J58,0),IF($P60=2010,OFFSET('2010'!N$1,Calculations!$J58,0),IF($P60=2011,OFFSET('2011'!N$1,Calculations!$J58,0),IF($P60=2012,OFFSET('2012'!N$1,Calculations!$J58,0),IF($P60=2013,OFFSET('2013'!N$1,Calculations!$J58,0),IF($P60=2014,OFFSET('2014'!N$1,Calculations!$J58,0),IF($P60=2015,OFFSET('2015'!N$1,Calculations!$J58,0),IF($P60=2016,OFFSET('2016'!N$1,Calculations!$J58,0),IF($P60=2017,OFFSET('2017'!N$1,Calculations!$J58,0),0))))))))))))))))</f>
        <v>2.6949146432629505E-2</v>
      </c>
      <c r="CF60" s="31">
        <f ca="1">IF($P60=2002,OFFSET('2002'!O$1,Calculations!$J58,0),IF($P60=2003,OFFSET('2003'!O$1,Calculations!$J58,0),IF($P60=2004,OFFSET('2004'!O$1,Calculations!$J58,0),IF($P60=2005,OFFSET('2005'!O$1,Calculations!$J58,0),IF($P60=2006,OFFSET('2006'!O$1,Calculations!$J58,0),IF($P60=2007,OFFSET('2007'!O$1,Calculations!$J58,0),IF($P60=2008,OFFSET('2008'!O$1,Calculations!$J58,0),IF($P60=2009,OFFSET('2009'!O$1,Calculations!$J58,0),IF($P60=2010,OFFSET('2010'!O$1,Calculations!$J58,0),IF($P60=2011,OFFSET('2011'!O$1,Calculations!$J58,0),IF($P60=2012,OFFSET('2012'!O$1,Calculations!$J58,0),IF($P60=2013,OFFSET('2013'!O$1,Calculations!$J58,0),IF($P60=2014,OFFSET('2014'!O$1,Calculations!$J58,0),IF($P60=2015,OFFSET('2015'!O$1,Calculations!$J58,0),IF($P60=2016,OFFSET('2016'!O$1,Calculations!$J58,0),IF($P60=2017,OFFSET('2017'!O$1,Calculations!$J58,0),0))))))))))))))))</f>
        <v>7.7211157290548602E-2</v>
      </c>
      <c r="CG60" s="31">
        <f ca="1">IF($P60=2002,OFFSET('2002'!P$1,Calculations!$J58,0),IF($P60=2003,OFFSET('2003'!P$1,Calculations!$J58,0),IF($P60=2004,OFFSET('2004'!P$1,Calculations!$J58,0),IF($P60=2005,OFFSET('2005'!P$1,Calculations!$J58,0),IF($P60=2006,OFFSET('2006'!P$1,Calculations!$J58,0),IF($P60=2007,OFFSET('2007'!P$1,Calculations!$J58,0),IF($P60=2008,OFFSET('2008'!P$1,Calculations!$J58,0),IF($P60=2009,OFFSET('2009'!P$1,Calculations!$J58,0),IF($P60=2010,OFFSET('2010'!P$1,Calculations!$J58,0),IF($P60=2011,OFFSET('2011'!P$1,Calculations!$J58,0),IF($P60=2012,OFFSET('2012'!P$1,Calculations!$J58,0),IF($P60=2013,OFFSET('2013'!P$1,Calculations!$J58,0),IF($P60=2014,OFFSET('2014'!P$1,Calculations!$J58,0),IF($P60=2015,OFFSET('2015'!P$1,Calculations!$J58,0),IF($P60=2016,OFFSET('2016'!P$1,Calculations!$J58,0),IF($P60=2017,OFFSET('2017'!P$1,Calculations!$J58,0),0))))))))))))))))</f>
        <v>1.9073739944860585E-2</v>
      </c>
      <c r="CH60" s="34">
        <f ca="1">IF($P60=2002,OFFSET('2002'!Q$1,Calculations!$J58,0),IF($P60=2003,OFFSET('2003'!Q$1,Calculations!$J58,0),IF($P60=2004,OFFSET('2004'!Q$1,Calculations!$J58,0),IF($P60=2005,OFFSET('2005'!Q$1,Calculations!$J58,0),IF($P60=2006,OFFSET('2006'!Q$1,Calculations!$J58,0),IF($P60=2007,OFFSET('2007'!Q$1,Calculations!$J58,0),IF($P60=2008,OFFSET('2008'!Q$1,Calculations!$J58,0),IF($P60=2009,OFFSET('2009'!Q$1,Calculations!$J58,0),IF($P60=2010,OFFSET('2010'!Q$1,Calculations!$J58,0),IF($P60=2011,OFFSET('2011'!Q$1,Calculations!$J58,0),IF($P60=2012,OFFSET('2012'!Q$1,Calculations!$J58,0),IF($P60=2013,OFFSET('2013'!Q$1,Calculations!$J58,0),IF($P60=2014,OFFSET('2014'!Q$1,Calculations!$J58,0),IF($P60=2015,OFFSET('2015'!Q$1,Calculations!$J58,0),IF($P60=2016,OFFSET('2016'!Q$1,Calculations!$J58,0),IF($P60=2017,OFFSET('2017'!Q$1,Calculations!$J58,0),0))))))))))))))))</f>
        <v>8.4631141359971282E-2</v>
      </c>
      <c r="CI60" s="31">
        <f ca="1">IF($P60=2002,OFFSET('2002'!K$1,Calculations!$K58,0),IF($P60=2003,OFFSET('2003'!K$1,Calculations!$K58,0),IF($P60=2004,OFFSET('2004'!K$1,Calculations!$K58,0),IF($P60=2005,OFFSET('2005'!K$1,Calculations!$K58,0),IF($P60=2006,OFFSET('2006'!K$1,Calculations!$K58,0),IF($P60=2007,OFFSET('2007'!K$1,Calculations!$K58,0),IF($P60=2008,OFFSET('2008'!K$1,Calculations!$K58,0),IF($P60=2009,OFFSET('2009'!K$1,Calculations!$K58,0),IF($P60=2010,OFFSET('2010'!K$1,Calculations!$K58,0),IF($P60=2011,OFFSET('2011'!K$1,Calculations!$K58,0),IF($P60=2012,OFFSET('2012'!K$1,Calculations!$K58,0),IF($P60=2013,OFFSET('2013'!K$1,Calculations!$K58,0),IF($P60=2014,OFFSET('2014'!K$1,Calculations!$K58,0),IF($P60=2015,OFFSET('2015'!K$1,Calculations!$K58,0),IF($P60=2016,OFFSET('2016'!K$1,Calculations!$K58,0),IF($P60=2017,OFFSET('2017'!K$1,Calculations!$K58,0),0))))))))))))))))</f>
        <v>2.5440867075670351E-2</v>
      </c>
      <c r="CJ60" s="31">
        <f ca="1">IF($P60=2002,OFFSET('2002'!L$1,Calculations!$K58,0),IF($P60=2003,OFFSET('2003'!L$1,Calculations!$K58,0),IF($P60=2004,OFFSET('2004'!L$1,Calculations!$K58,0),IF($P60=2005,OFFSET('2005'!L$1,Calculations!$K58,0),IF($P60=2006,OFFSET('2006'!L$1,Calculations!$K58,0),IF($P60=2007,OFFSET('2007'!L$1,Calculations!$K58,0),IF($P60=2008,OFFSET('2008'!L$1,Calculations!$K58,0),IF($P60=2009,OFFSET('2009'!L$1,Calculations!$K58,0),IF($P60=2010,OFFSET('2010'!L$1,Calculations!$K58,0),IF($P60=2011,OFFSET('2011'!L$1,Calculations!$K58,0),IF($P60=2012,OFFSET('2012'!L$1,Calculations!$K58,0),IF($P60=2013,OFFSET('2013'!L$1,Calculations!$K58,0),IF($P60=2014,OFFSET('2014'!L$1,Calculations!$K58,0),IF($P60=2015,OFFSET('2015'!L$1,Calculations!$K58,0),IF($P60=2016,OFFSET('2016'!L$1,Calculations!$K58,0),IF($P60=2017,OFFSET('2017'!L$1,Calculations!$K58,0),0))))))))))))))))</f>
        <v>3.0807350898300608E-2</v>
      </c>
      <c r="CK60" s="31">
        <f ca="1">IF($P60=2002,OFFSET('2002'!M$1,Calculations!$K58,0),IF($P60=2003,OFFSET('2003'!M$1,Calculations!$K58,0),IF($P60=2004,OFFSET('2004'!M$1,Calculations!$K58,0),IF($P60=2005,OFFSET('2005'!M$1,Calculations!$K58,0),IF($P60=2006,OFFSET('2006'!M$1,Calculations!$K58,0),IF($P60=2007,OFFSET('2007'!M$1,Calculations!$K58,0),IF($P60=2008,OFFSET('2008'!M$1,Calculations!$K58,0),IF($P60=2009,OFFSET('2009'!M$1,Calculations!$K58,0),IF($P60=2010,OFFSET('2010'!M$1,Calculations!$K58,0),IF($P60=2011,OFFSET('2011'!M$1,Calculations!$K58,0),IF($P60=2012,OFFSET('2012'!M$1,Calculations!$K58,0),IF($P60=2013,OFFSET('2013'!M$1,Calculations!$K58,0),IF($P60=2014,OFFSET('2014'!M$1,Calculations!$K58,0),IF($P60=2015,OFFSET('2015'!M$1,Calculations!$K58,0),IF($P60=2016,OFFSET('2016'!M$1,Calculations!$K58,0),IF($P60=2017,OFFSET('2017'!M$1,Calculations!$K58,0),0))))))))))))))))</f>
        <v>1.0732706124543493E-3</v>
      </c>
      <c r="CL60" s="31">
        <f ca="1">IF($P60=2002,OFFSET('2002'!N$1,Calculations!$K58,0),IF($P60=2003,OFFSET('2003'!N$1,Calculations!$K58,0),IF($P60=2004,OFFSET('2004'!N$1,Calculations!$K58,0),IF($P60=2005,OFFSET('2005'!N$1,Calculations!$K58,0),IF($P60=2006,OFFSET('2006'!N$1,Calculations!$K58,0),IF($P60=2007,OFFSET('2007'!N$1,Calculations!$K58,0),IF($P60=2008,OFFSET('2008'!N$1,Calculations!$K58,0),IF($P60=2009,OFFSET('2009'!N$1,Calculations!$K58,0),IF($P60=2010,OFFSET('2010'!N$1,Calculations!$K58,0),IF($P60=2011,OFFSET('2011'!N$1,Calculations!$K58,0),IF($P60=2012,OFFSET('2012'!N$1,Calculations!$K58,0),IF($P60=2013,OFFSET('2013'!N$1,Calculations!$K58,0),IF($P60=2014,OFFSET('2014'!N$1,Calculations!$K58,0),IF($P60=2015,OFFSET('2015'!N$1,Calculations!$K58,0),IF($P60=2016,OFFSET('2016'!N$1,Calculations!$K58,0),IF($P60=2017,OFFSET('2017'!N$1,Calculations!$K58,0),0))))))))))))))))</f>
        <v>1.506357960993108E-2</v>
      </c>
      <c r="CM60" s="31">
        <f ca="1">IF($P60=2002,OFFSET('2002'!O$1,Calculations!$K58,0),IF($P60=2003,OFFSET('2003'!O$1,Calculations!$K58,0),IF($P60=2004,OFFSET('2004'!O$1,Calculations!$K58,0),IF($P60=2005,OFFSET('2005'!O$1,Calculations!$K58,0),IF($P60=2006,OFFSET('2006'!O$1,Calculations!$K58,0),IF($P60=2007,OFFSET('2007'!O$1,Calculations!$K58,0),IF($P60=2008,OFFSET('2008'!O$1,Calculations!$K58,0),IF($P60=2009,OFFSET('2009'!O$1,Calculations!$K58,0),IF($P60=2010,OFFSET('2010'!O$1,Calculations!$K58,0),IF($P60=2011,OFFSET('2011'!O$1,Calculations!$K58,0),IF($P60=2012,OFFSET('2012'!O$1,Calculations!$K58,0),IF($P60=2013,OFFSET('2013'!O$1,Calculations!$K58,0),IF($P60=2014,OFFSET('2014'!O$1,Calculations!$K58,0),IF($P60=2015,OFFSET('2015'!O$1,Calculations!$K58,0),IF($P60=2016,OFFSET('2016'!O$1,Calculations!$K58,0),IF($P60=2017,OFFSET('2017'!O$1,Calculations!$K58,0),0))))))))))))))))</f>
        <v>1.5852208301724306E-3</v>
      </c>
      <c r="CN60" s="31">
        <f ca="1">IF($P60=2002,OFFSET('2002'!P$1,Calculations!$K58,0),IF($P60=2003,OFFSET('2003'!P$1,Calculations!$K58,0),IF($P60=2004,OFFSET('2004'!P$1,Calculations!$K58,0),IF($P60=2005,OFFSET('2005'!P$1,Calculations!$K58,0),IF($P60=2006,OFFSET('2006'!P$1,Calculations!$K58,0),IF($P60=2007,OFFSET('2007'!P$1,Calculations!$K58,0),IF($P60=2008,OFFSET('2008'!P$1,Calculations!$K58,0),IF($P60=2009,OFFSET('2009'!P$1,Calculations!$K58,0),IF($P60=2010,OFFSET('2010'!P$1,Calculations!$K58,0),IF($P60=2011,OFFSET('2011'!P$1,Calculations!$K58,0),IF($P60=2012,OFFSET('2012'!P$1,Calculations!$K58,0),IF($P60=2013,OFFSET('2013'!P$1,Calculations!$K58,0),IF($P60=2014,OFFSET('2014'!P$1,Calculations!$K58,0),IF($P60=2015,OFFSET('2015'!P$1,Calculations!$K58,0),IF($P60=2016,OFFSET('2016'!P$1,Calculations!$K58,0),IF($P60=2017,OFFSET('2017'!P$1,Calculations!$K58,0),0))))))))))))))))</f>
        <v>3.9455700346475815E-3</v>
      </c>
      <c r="CO60" s="34">
        <f ca="1">IF($P60=2002,OFFSET('2002'!Q$1,Calculations!$K58,0),IF($P60=2003,OFFSET('2003'!Q$1,Calculations!$K58,0),IF($P60=2004,OFFSET('2004'!Q$1,Calculations!$K58,0),IF($P60=2005,OFFSET('2005'!Q$1,Calculations!$K58,0),IF($P60=2006,OFFSET('2006'!Q$1,Calculations!$K58,0),IF($P60=2007,OFFSET('2007'!Q$1,Calculations!$K58,0),IF($P60=2008,OFFSET('2008'!Q$1,Calculations!$K58,0),IF($P60=2009,OFFSET('2009'!Q$1,Calculations!$K58,0),IF($P60=2010,OFFSET('2010'!Q$1,Calculations!$K58,0),IF($P60=2011,OFFSET('2011'!Q$1,Calculations!$K58,0),IF($P60=2012,OFFSET('2012'!Q$1,Calculations!$K58,0),IF($P60=2013,OFFSET('2013'!Q$1,Calculations!$K58,0),IF($P60=2014,OFFSET('2014'!Q$1,Calculations!$K58,0),IF($P60=2015,OFFSET('2015'!Q$1,Calculations!$K58,0),IF($P60=2016,OFFSET('2016'!Q$1,Calculations!$K58,0),IF($P60=2017,OFFSET('2017'!Q$1,Calculations!$K58,0),0))))))))))))))))</f>
        <v>1.5583885685760969E-2</v>
      </c>
      <c r="CP60" s="31">
        <f ca="1">IF($P60=2002,OFFSET('2002'!K$1,Calculations!$L58,0),IF($P60=2003,OFFSET('2003'!K$1,Calculations!$L58,0),IF($P60=2004,OFFSET('2004'!K$1,Calculations!$L58,0),IF($P60=2005,OFFSET('2005'!K$1,Calculations!$L58,0),IF($P60=2006,OFFSET('2006'!K$1,Calculations!$L58,0),IF($P60=2007,OFFSET('2007'!K$1,Calculations!$L58,0),IF($P60=2008,OFFSET('2008'!K$1,Calculations!$L58,0),IF($P60=2009,OFFSET('2009'!K$1,Calculations!$L58,0),IF($P60=2010,OFFSET('2010'!K$1,Calculations!$L58,0),IF($P60=2011,OFFSET('2011'!K$1,Calculations!$L58,0),IF($P60=2012,OFFSET('2012'!K$1,Calculations!$L58,0),IF($P60=2013,OFFSET('2013'!K$1,Calculations!$L58,0),IF($P60=2014,OFFSET('2014'!K$1,Calculations!$L58,0),IF($P60=2015,OFFSET('2015'!K$1,Calculations!$L58,0),IF($P60=2016,OFFSET('2016'!K$1,Calculations!$L58,0),IF($P60=2017,OFFSET('2017'!K$1,Calculations!$L58,0),0))))))))))))))))</f>
        <v>5.471489085515097E-6</v>
      </c>
      <c r="CQ60" s="31">
        <f ca="1">IF($P60=2002,OFFSET('2002'!L$1,Calculations!$L58,0),IF($P60=2003,OFFSET('2003'!L$1,Calculations!$L58,0),IF($P60=2004,OFFSET('2004'!L$1,Calculations!$L58,0),IF($P60=2005,OFFSET('2005'!L$1,Calculations!$L58,0),IF($P60=2006,OFFSET('2006'!L$1,Calculations!$L58,0),IF($P60=2007,OFFSET('2007'!L$1,Calculations!$L58,0),IF($P60=2008,OFFSET('2008'!L$1,Calculations!$L58,0),IF($P60=2009,OFFSET('2009'!L$1,Calculations!$L58,0),IF($P60=2010,OFFSET('2010'!L$1,Calculations!$L58,0),IF($P60=2011,OFFSET('2011'!L$1,Calculations!$L58,0),IF($P60=2012,OFFSET('2012'!L$1,Calculations!$L58,0),IF($P60=2013,OFFSET('2013'!L$1,Calculations!$L58,0),IF($P60=2014,OFFSET('2014'!L$1,Calculations!$L58,0),IF($P60=2015,OFFSET('2015'!L$1,Calculations!$L58,0),IF($P60=2016,OFFSET('2016'!L$1,Calculations!$L58,0),IF($P60=2017,OFFSET('2017'!L$1,Calculations!$L58,0),0))))))))))))))))</f>
        <v>6.033671072169888E-5</v>
      </c>
      <c r="CR60" s="31">
        <f ca="1">IF($P60=2002,OFFSET('2002'!M$1,Calculations!$L58,0),IF($P60=2003,OFFSET('2003'!M$1,Calculations!$L58,0),IF($P60=2004,OFFSET('2004'!M$1,Calculations!$L58,0),IF($P60=2005,OFFSET('2005'!M$1,Calculations!$L58,0),IF($P60=2006,OFFSET('2006'!M$1,Calculations!$L58,0),IF($P60=2007,OFFSET('2007'!M$1,Calculations!$L58,0),IF($P60=2008,OFFSET('2008'!M$1,Calculations!$L58,0),IF($P60=2009,OFFSET('2009'!M$1,Calculations!$L58,0),IF($P60=2010,OFFSET('2010'!M$1,Calculations!$L58,0),IF($P60=2011,OFFSET('2011'!M$1,Calculations!$L58,0),IF($P60=2012,OFFSET('2012'!M$1,Calculations!$L58,0),IF($P60=2013,OFFSET('2013'!M$1,Calculations!$L58,0),IF($P60=2014,OFFSET('2014'!M$1,Calculations!$L58,0),IF($P60=2015,OFFSET('2015'!M$1,Calculations!$L58,0),IF($P60=2016,OFFSET('2016'!M$1,Calculations!$L58,0),IF($P60=2017,OFFSET('2017'!M$1,Calculations!$L58,0),0))))))))))))))))</f>
        <v>1.8880285156200206E-5</v>
      </c>
      <c r="CS60" s="31">
        <f ca="1">IF($P60=2002,OFFSET('2002'!N$1,Calculations!$L58,0),IF($P60=2003,OFFSET('2003'!N$1,Calculations!$L58,0),IF($P60=2004,OFFSET('2004'!N$1,Calculations!$L58,0),IF($P60=2005,OFFSET('2005'!N$1,Calculations!$L58,0),IF($P60=2006,OFFSET('2006'!N$1,Calculations!$L58,0),IF($P60=2007,OFFSET('2007'!N$1,Calculations!$L58,0),IF($P60=2008,OFFSET('2008'!N$1,Calculations!$L58,0),IF($P60=2009,OFFSET('2009'!N$1,Calculations!$L58,0),IF($P60=2010,OFFSET('2010'!N$1,Calculations!$L58,0),IF($P60=2011,OFFSET('2011'!N$1,Calculations!$L58,0),IF($P60=2012,OFFSET('2012'!N$1,Calculations!$L58,0),IF($P60=2013,OFFSET('2013'!N$1,Calculations!$L58,0),IF($P60=2014,OFFSET('2014'!N$1,Calculations!$L58,0),IF($P60=2015,OFFSET('2015'!N$1,Calculations!$L58,0),IF($P60=2016,OFFSET('2016'!N$1,Calculations!$L58,0),IF($P60=2017,OFFSET('2017'!N$1,Calculations!$L58,0),0))))))))))))))))</f>
        <v>1.8386768524605903E-4</v>
      </c>
      <c r="CT60" s="31">
        <f ca="1">IF($P60=2002,OFFSET('2002'!O$1,Calculations!$L58,0),IF($P60=2003,OFFSET('2003'!O$1,Calculations!$L58,0),IF($P60=2004,OFFSET('2004'!O$1,Calculations!$L58,0),IF($P60=2005,OFFSET('2005'!O$1,Calculations!$L58,0),IF($P60=2006,OFFSET('2006'!O$1,Calculations!$L58,0),IF($P60=2007,OFFSET('2007'!O$1,Calculations!$L58,0),IF($P60=2008,OFFSET('2008'!O$1,Calculations!$L58,0),IF($P60=2009,OFFSET('2009'!O$1,Calculations!$L58,0),IF($P60=2010,OFFSET('2010'!O$1,Calculations!$L58,0),IF($P60=2011,OFFSET('2011'!O$1,Calculations!$L58,0),IF($P60=2012,OFFSET('2012'!O$1,Calculations!$L58,0),IF($P60=2013,OFFSET('2013'!O$1,Calculations!$L58,0),IF($P60=2014,OFFSET('2014'!O$1,Calculations!$L58,0),IF($P60=2015,OFFSET('2015'!O$1,Calculations!$L58,0),IF($P60=2016,OFFSET('2016'!O$1,Calculations!$L58,0),IF($P60=2017,OFFSET('2017'!O$1,Calculations!$L58,0),0))))))))))))))))</f>
        <v>8.7690498826838934E-5</v>
      </c>
      <c r="CU60" s="31">
        <f ca="1">IF($P60=2002,OFFSET('2002'!P$1,Calculations!$L58,0),IF($P60=2003,OFFSET('2003'!P$1,Calculations!$L58,0),IF($P60=2004,OFFSET('2004'!P$1,Calculations!$L58,0),IF($P60=2005,OFFSET('2005'!P$1,Calculations!$L58,0),IF($P60=2006,OFFSET('2006'!P$1,Calculations!$L58,0),IF($P60=2007,OFFSET('2007'!P$1,Calculations!$L58,0),IF($P60=2008,OFFSET('2008'!P$1,Calculations!$L58,0),IF($P60=2009,OFFSET('2009'!P$1,Calculations!$L58,0),IF($P60=2010,OFFSET('2010'!P$1,Calculations!$L58,0),IF($P60=2011,OFFSET('2011'!P$1,Calculations!$L58,0),IF($P60=2012,OFFSET('2012'!P$1,Calculations!$L58,0),IF($P60=2013,OFFSET('2013'!P$1,Calculations!$L58,0),IF($P60=2014,OFFSET('2014'!P$1,Calculations!$L58,0),IF($P60=2015,OFFSET('2015'!P$1,Calculations!$L58,0),IF($P60=2016,OFFSET('2016'!P$1,Calculations!$L58,0),IF($P60=2017,OFFSET('2017'!P$1,Calculations!$L58,0),0))))))))))))))))</f>
        <v>3.7663727005634542E-5</v>
      </c>
      <c r="CV60" s="34">
        <f ca="1">IF($P60=2002,OFFSET('2002'!Q$1,Calculations!$L58,0),IF($P60=2003,OFFSET('2003'!Q$1,Calculations!$L58,0),IF($P60=2004,OFFSET('2004'!Q$1,Calculations!$L58,0),IF($P60=2005,OFFSET('2005'!Q$1,Calculations!$L58,0),IF($P60=2006,OFFSET('2006'!Q$1,Calculations!$L58,0),IF($P60=2007,OFFSET('2007'!Q$1,Calculations!$L58,0),IF($P60=2008,OFFSET('2008'!Q$1,Calculations!$L58,0),IF($P60=2009,OFFSET('2009'!Q$1,Calculations!$L58,0),IF($P60=2010,OFFSET('2010'!Q$1,Calculations!$L58,0),IF($P60=2011,OFFSET('2011'!Q$1,Calculations!$L58,0),IF($P60=2012,OFFSET('2012'!Q$1,Calculations!$L58,0),IF($P60=2013,OFFSET('2013'!Q$1,Calculations!$L58,0),IF($P60=2014,OFFSET('2014'!Q$1,Calculations!$L58,0),IF($P60=2015,OFFSET('2015'!Q$1,Calculations!$L58,0),IF($P60=2016,OFFSET('2016'!Q$1,Calculations!$L58,0),IF($P60=2017,OFFSET('2017'!Q$1,Calculations!$L58,0),0))))))))))))))))</f>
        <v>5.7821476890654822E-5</v>
      </c>
      <c r="CW60" s="31">
        <f ca="1">IF($P60=2002,OFFSET('2002'!K$1,Calculations!$M58,0),IF($P60=2003,OFFSET('2003'!K$1,Calculations!$M58,0),IF($P60=2004,OFFSET('2004'!K$1,Calculations!$M58,0),IF($P60=2005,OFFSET('2005'!K$1,Calculations!$M58,0),IF($P60=2006,OFFSET('2006'!K$1,Calculations!$M58,0),IF($P60=2007,OFFSET('2007'!K$1,Calculations!$M58,0),IF($P60=2008,OFFSET('2008'!K$1,Calculations!$M58,0),IF($P60=2009,OFFSET('2009'!K$1,Calculations!$M58,0),IF($P60=2010,OFFSET('2010'!K$1,Calculations!$M58,0),IF($P60=2011,OFFSET('2011'!K$1,Calculations!$M58,0),IF($P60=2012,OFFSET('2012'!K$1,Calculations!$M58,0),IF($P60=2013,OFFSET('2013'!K$1,Calculations!$M58,0),IF($P60=2014,OFFSET('2014'!K$1,Calculations!$M58,0),IF($P60=2015,OFFSET('2015'!K$1,Calculations!$M58,0),IF($P60=2016,OFFSET('2016'!K$1,Calculations!$M58,0),IF($P60=2017,OFFSET('2017'!K$1,Calculations!$M58,0),0))))))))))))))))</f>
        <v>0.30334304728022127</v>
      </c>
      <c r="CX60" s="31">
        <f ca="1">IF($P60=2002,OFFSET('2002'!L$1,Calculations!$M58,0),IF($P60=2003,OFFSET('2003'!L$1,Calculations!$M58,0),IF($P60=2004,OFFSET('2004'!L$1,Calculations!$M58,0),IF($P60=2005,OFFSET('2005'!L$1,Calculations!$M58,0),IF($P60=2006,OFFSET('2006'!L$1,Calculations!$M58,0),IF($P60=2007,OFFSET('2007'!L$1,Calculations!$M58,0),IF($P60=2008,OFFSET('2008'!L$1,Calculations!$M58,0),IF($P60=2009,OFFSET('2009'!L$1,Calculations!$M58,0),IF($P60=2010,OFFSET('2010'!L$1,Calculations!$M58,0),IF($P60=2011,OFFSET('2011'!L$1,Calculations!$M58,0),IF($P60=2012,OFFSET('2012'!L$1,Calculations!$M58,0),IF($P60=2013,OFFSET('2013'!L$1,Calculations!$M58,0),IF($P60=2014,OFFSET('2014'!L$1,Calculations!$M58,0),IF($P60=2015,OFFSET('2015'!L$1,Calculations!$M58,0),IF($P60=2016,OFFSET('2016'!L$1,Calculations!$M58,0),IF($P60=2017,OFFSET('2017'!L$1,Calculations!$M58,0),0))))))))))))))))</f>
        <v>0.21505822086416432</v>
      </c>
      <c r="CY60" s="31">
        <f ca="1">IF($P60=2002,OFFSET('2002'!M$1,Calculations!$M58,0),IF($P60=2003,OFFSET('2003'!M$1,Calculations!$M58,0),IF($P60=2004,OFFSET('2004'!M$1,Calculations!$M58,0),IF($P60=2005,OFFSET('2005'!M$1,Calculations!$M58,0),IF($P60=2006,OFFSET('2006'!M$1,Calculations!$M58,0),IF($P60=2007,OFFSET('2007'!M$1,Calculations!$M58,0),IF($P60=2008,OFFSET('2008'!M$1,Calculations!$M58,0),IF($P60=2009,OFFSET('2009'!M$1,Calculations!$M58,0),IF($P60=2010,OFFSET('2010'!M$1,Calculations!$M58,0),IF($P60=2011,OFFSET('2011'!M$1,Calculations!$M58,0),IF($P60=2012,OFFSET('2012'!M$1,Calculations!$M58,0),IF($P60=2013,OFFSET('2013'!M$1,Calculations!$M58,0),IF($P60=2014,OFFSET('2014'!M$1,Calculations!$M58,0),IF($P60=2015,OFFSET('2015'!M$1,Calculations!$M58,0),IF($P60=2016,OFFSET('2016'!M$1,Calculations!$M58,0),IF($P60=2017,OFFSET('2017'!M$1,Calculations!$M58,0),0))))))))))))))))</f>
        <v>3.7453127168101577E-2</v>
      </c>
      <c r="CZ60" s="31">
        <f ca="1">IF($P60=2002,OFFSET('2002'!N$1,Calculations!$M58,0),IF($P60=2003,OFFSET('2003'!N$1,Calculations!$M58,0),IF($P60=2004,OFFSET('2004'!N$1,Calculations!$M58,0),IF($P60=2005,OFFSET('2005'!N$1,Calculations!$M58,0),IF($P60=2006,OFFSET('2006'!N$1,Calculations!$M58,0),IF($P60=2007,OFFSET('2007'!N$1,Calculations!$M58,0),IF($P60=2008,OFFSET('2008'!N$1,Calculations!$M58,0),IF($P60=2009,OFFSET('2009'!N$1,Calculations!$M58,0),IF($P60=2010,OFFSET('2010'!N$1,Calculations!$M58,0),IF($P60=2011,OFFSET('2011'!N$1,Calculations!$M58,0),IF($P60=2012,OFFSET('2012'!N$1,Calculations!$M58,0),IF($P60=2013,OFFSET('2013'!N$1,Calculations!$M58,0),IF($P60=2014,OFFSET('2014'!N$1,Calculations!$M58,0),IF($P60=2015,OFFSET('2015'!N$1,Calculations!$M58,0),IF($P60=2016,OFFSET('2016'!N$1,Calculations!$M58,0),IF($P60=2017,OFFSET('2017'!N$1,Calculations!$M58,0),0))))))))))))))))</f>
        <v>3.6830859153892594E-2</v>
      </c>
      <c r="DA60" s="31">
        <f ca="1">IF($P60=2002,OFFSET('2002'!O$1,Calculations!$M58,0),IF($P60=2003,OFFSET('2003'!O$1,Calculations!$M58,0),IF($P60=2004,OFFSET('2004'!O$1,Calculations!$M58,0),IF($P60=2005,OFFSET('2005'!O$1,Calculations!$M58,0),IF($P60=2006,OFFSET('2006'!O$1,Calculations!$M58,0),IF($P60=2007,OFFSET('2007'!O$1,Calculations!$M58,0),IF($P60=2008,OFFSET('2008'!O$1,Calculations!$M58,0),IF($P60=2009,OFFSET('2009'!O$1,Calculations!$M58,0),IF($P60=2010,OFFSET('2010'!O$1,Calculations!$M58,0),IF($P60=2011,OFFSET('2011'!O$1,Calculations!$M58,0),IF($P60=2012,OFFSET('2012'!O$1,Calculations!$M58,0),IF($P60=2013,OFFSET('2013'!O$1,Calculations!$M58,0),IF($P60=2014,OFFSET('2014'!O$1,Calculations!$M58,0),IF($P60=2015,OFFSET('2015'!O$1,Calculations!$M58,0),IF($P60=2016,OFFSET('2016'!O$1,Calculations!$M58,0),IF($P60=2017,OFFSET('2017'!O$1,Calculations!$M58,0),0))))))))))))))))</f>
        <v>0.40709624858773813</v>
      </c>
      <c r="DB60" s="31">
        <f ca="1">IF($P60=2002,OFFSET('2002'!P$1,Calculations!$M58,0),IF($P60=2003,OFFSET('2003'!P$1,Calculations!$M58,0),IF($P60=2004,OFFSET('2004'!P$1,Calculations!$M58,0),IF($P60=2005,OFFSET('2005'!P$1,Calculations!$M58,0),IF($P60=2006,OFFSET('2006'!P$1,Calculations!$M58,0),IF($P60=2007,OFFSET('2007'!P$1,Calculations!$M58,0),IF($P60=2008,OFFSET('2008'!P$1,Calculations!$M58,0),IF($P60=2009,OFFSET('2009'!P$1,Calculations!$M58,0),IF($P60=2010,OFFSET('2010'!P$1,Calculations!$M58,0),IF($P60=2011,OFFSET('2011'!P$1,Calculations!$M58,0),IF($P60=2012,OFFSET('2012'!P$1,Calculations!$M58,0),IF($P60=2013,OFFSET('2013'!P$1,Calculations!$M58,0),IF($P60=2014,OFFSET('2014'!P$1,Calculations!$M58,0),IF($P60=2015,OFFSET('2015'!P$1,Calculations!$M58,0),IF($P60=2016,OFFSET('2016'!P$1,Calculations!$M58,0),IF($P60=2017,OFFSET('2017'!P$1,Calculations!$M58,0),0))))))))))))))))</f>
        <v>2.1849694588210947E-4</v>
      </c>
      <c r="DC60" s="34">
        <f ca="1">IF($P60=2002,OFFSET('2002'!Q$1,Calculations!$M58,0),IF($P60=2003,OFFSET('2003'!Q$1,Calculations!$M58,0),IF($P60=2004,OFFSET('2004'!Q$1,Calculations!$M58,0),IF($P60=2005,OFFSET('2005'!Q$1,Calculations!$M58,0),IF($P60=2006,OFFSET('2006'!Q$1,Calculations!$M58,0),IF($P60=2007,OFFSET('2007'!Q$1,Calculations!$M58,0),IF($P60=2008,OFFSET('2008'!Q$1,Calculations!$M58,0),IF($P60=2009,OFFSET('2009'!Q$1,Calculations!$M58,0),IF($P60=2010,OFFSET('2010'!Q$1,Calculations!$M58,0),IF($P60=2011,OFFSET('2011'!Q$1,Calculations!$M58,0),IF($P60=2012,OFFSET('2012'!Q$1,Calculations!$M58,0),IF($P60=2013,OFFSET('2013'!Q$1,Calculations!$M58,0),IF($P60=2014,OFFSET('2014'!Q$1,Calculations!$M58,0),IF($P60=2015,OFFSET('2015'!Q$1,Calculations!$M58,0),IF($P60=2016,OFFSET('2016'!Q$1,Calculations!$M58,0),IF($P60=2017,OFFSET('2017'!Q$1,Calculations!$M58,0),0))))))))))))))))</f>
        <v>1</v>
      </c>
      <c r="DD60" s="14">
        <v>7.6650497669144446E-2</v>
      </c>
      <c r="DE60" s="14">
        <v>3.5527433707463189E-2</v>
      </c>
      <c r="DF60" s="14">
        <v>4.0411226105514411E-2</v>
      </c>
      <c r="DG60" s="14">
        <v>3.070567217508197E-4</v>
      </c>
      <c r="DH60" s="14">
        <v>-1.2396353625768561E-2</v>
      </c>
      <c r="DI60" s="14">
        <v>-2.654559673284957E-2</v>
      </c>
      <c r="DJ60" s="14">
        <v>6.786432607714144E-3</v>
      </c>
      <c r="DK60" s="14">
        <v>-4.2727866137685346E-2</v>
      </c>
      <c r="DL60" s="14">
        <v>-6.0332589738389657E-3</v>
      </c>
      <c r="DM60" s="14">
        <v>4.5843671437256006E-3</v>
      </c>
      <c r="DN60" s="14">
        <v>5.4882323485228026E-3</v>
      </c>
      <c r="DO60" s="51">
        <v>4.87400167754641E-2</v>
      </c>
      <c r="DQ60" s="154">
        <f t="shared" ca="1" si="33"/>
        <v>5.3747635187163821E-2</v>
      </c>
      <c r="DR60" s="154">
        <f t="shared" ca="1" si="34"/>
        <v>4.0038523618896919E-2</v>
      </c>
      <c r="DS60" s="154">
        <f t="shared" ca="1" si="35"/>
        <v>4.4105760761700065E-2</v>
      </c>
      <c r="DT60" s="154">
        <f t="shared" ca="1" si="36"/>
        <v>3.3406847059483193E-2</v>
      </c>
      <c r="DU60" s="154">
        <f t="shared" ca="1" si="37"/>
        <v>4.9424865961550823E-2</v>
      </c>
      <c r="DV60" s="154">
        <f t="shared" ca="1" si="38"/>
        <v>3.4548262707466783E-2</v>
      </c>
      <c r="DW60" s="154">
        <f t="shared" ca="1" si="39"/>
        <v>4.7796191633865635E-2</v>
      </c>
      <c r="DX60" s="48">
        <f t="shared" ca="1" si="40"/>
        <v>-9.4382514159846442E-4</v>
      </c>
      <c r="DY60" s="36">
        <f t="shared" ca="1" si="41"/>
        <v>5.9514435532981858E-3</v>
      </c>
      <c r="DZ60" s="36">
        <f t="shared" ca="1" si="42"/>
        <v>-7.7576680149687161E-3</v>
      </c>
      <c r="EA60" s="36">
        <f t="shared" ca="1" si="43"/>
        <v>-3.6904308721655704E-3</v>
      </c>
      <c r="EB60" s="36">
        <f t="shared" ca="1" si="44"/>
        <v>-1.4389344574382443E-2</v>
      </c>
      <c r="EC60" s="36">
        <f t="shared" ca="1" si="45"/>
        <v>1.6286743276851881E-3</v>
      </c>
      <c r="ED60" s="33">
        <f t="shared" ca="1" si="46"/>
        <v>-1.3247928926398853E-2</v>
      </c>
      <c r="EE60" s="37">
        <f t="shared" ca="1" si="46"/>
        <v>0</v>
      </c>
      <c r="EF60" s="27">
        <f t="shared" ca="1" si="85"/>
        <v>1.0537476351871637</v>
      </c>
      <c r="EG60" s="27">
        <f t="shared" ca="1" si="86"/>
        <v>1.0400385236188969</v>
      </c>
      <c r="EH60" s="27">
        <f t="shared" ca="1" si="87"/>
        <v>1.0441057607617001</v>
      </c>
      <c r="EI60" s="27">
        <f t="shared" ca="1" si="88"/>
        <v>1.0334068470594833</v>
      </c>
      <c r="EJ60" s="27">
        <f t="shared" ca="1" si="89"/>
        <v>1.0494248659615508</v>
      </c>
      <c r="EK60" s="27">
        <f t="shared" ca="1" si="90"/>
        <v>1.0345482627074667</v>
      </c>
      <c r="EL60" s="27">
        <f t="shared" ca="1" si="91"/>
        <v>1.0477961916338656</v>
      </c>
      <c r="EM60" s="44">
        <f t="shared" si="92"/>
        <v>1.0487400167754641</v>
      </c>
      <c r="EN60" s="38">
        <f t="shared" ca="1" si="93"/>
        <v>500.84390892931162</v>
      </c>
      <c r="EO60" s="38">
        <f t="shared" ca="1" si="94"/>
        <v>459.18221176969763</v>
      </c>
      <c r="EP60" s="38">
        <f t="shared" ca="1" si="95"/>
        <v>464.48050228952883</v>
      </c>
      <c r="EQ60" s="38">
        <f t="shared" ca="1" si="96"/>
        <v>443.12693518289461</v>
      </c>
      <c r="ER60" s="38">
        <f t="shared" ca="1" si="97"/>
        <v>474.34597009814632</v>
      </c>
      <c r="ES60" s="38">
        <f t="shared" ca="1" si="98"/>
        <v>382.12892718196423</v>
      </c>
      <c r="ET60" s="57">
        <f t="shared" ca="1" si="99"/>
        <v>478.0946470600847</v>
      </c>
      <c r="EU60" s="39">
        <f t="shared" si="100"/>
        <v>477.97722928612956</v>
      </c>
      <c r="EV60" s="45">
        <f t="shared" ca="1" si="47"/>
        <v>0.11741777395513964</v>
      </c>
      <c r="EW60" s="60">
        <f t="shared" si="112"/>
        <v>1.0766504976691444</v>
      </c>
      <c r="EX60" s="60">
        <f t="shared" si="113"/>
        <v>1.0355274337074631</v>
      </c>
      <c r="EY60" s="60">
        <f t="shared" si="114"/>
        <v>1.0404112261055145</v>
      </c>
      <c r="EZ60" s="60">
        <f t="shared" si="115"/>
        <v>1.0003070567217509</v>
      </c>
      <c r="FA60" s="60">
        <f t="shared" si="116"/>
        <v>0.98760364637423148</v>
      </c>
      <c r="FB60" s="60">
        <f t="shared" si="117"/>
        <v>0.97345440326715038</v>
      </c>
      <c r="FC60" s="60">
        <f t="shared" si="118"/>
        <v>1.0067864326077141</v>
      </c>
      <c r="FD60" s="60">
        <f t="shared" si="55"/>
        <v>0.95727213386231469</v>
      </c>
      <c r="FE60" s="60">
        <f t="shared" si="119"/>
        <v>0.993966741026161</v>
      </c>
      <c r="FF60" s="60">
        <f t="shared" si="120"/>
        <v>1.0045843671437256</v>
      </c>
      <c r="FG60" s="44">
        <f t="shared" si="121"/>
        <v>1.0054882323485228</v>
      </c>
      <c r="FH60" s="38">
        <f t="shared" si="101"/>
        <v>544.24806942122495</v>
      </c>
      <c r="FI60" s="38">
        <f t="shared" si="102"/>
        <v>279.15737448013988</v>
      </c>
      <c r="FJ60" s="38">
        <f t="shared" si="103"/>
        <v>521.786166417309</v>
      </c>
      <c r="FK60" s="38">
        <f t="shared" si="104"/>
        <v>292.14902983857826</v>
      </c>
      <c r="FL60" s="38">
        <f t="shared" si="105"/>
        <v>410.94039371699074</v>
      </c>
      <c r="FM60" s="38">
        <f t="shared" si="106"/>
        <v>251.3292204150309</v>
      </c>
      <c r="FN60" s="38">
        <f t="shared" si="107"/>
        <v>362.37072786368526</v>
      </c>
      <c r="FO60" s="38">
        <f t="shared" si="108"/>
        <v>303.03933860372319</v>
      </c>
      <c r="FP60" s="38">
        <f t="shared" si="109"/>
        <v>433.54710305174694</v>
      </c>
      <c r="FQ60" s="38">
        <f t="shared" si="110"/>
        <v>455.67563538794019</v>
      </c>
      <c r="FR60" s="59">
        <f t="shared" si="111"/>
        <v>706.53061224489829</v>
      </c>
      <c r="FS60" s="2">
        <f t="shared" ca="1" si="122"/>
        <v>5.6638927890710657E-3</v>
      </c>
      <c r="FT60" s="2">
        <f t="shared" ca="1" si="123"/>
        <v>-7.4313389461014914E-3</v>
      </c>
      <c r="FU60" s="2">
        <f t="shared" ca="1" si="124"/>
        <v>-3.528305613400957E-3</v>
      </c>
      <c r="FV60" s="2">
        <f t="shared" ca="1" si="125"/>
        <v>-1.3828130746468695E-2</v>
      </c>
      <c r="FW60" s="2">
        <f t="shared" ca="1" si="126"/>
        <v>1.5531740435256237E-3</v>
      </c>
      <c r="FX60" s="19">
        <f t="shared" ca="1" si="127"/>
        <v>-1.2724223066360545E-2</v>
      </c>
      <c r="FY60" s="13">
        <f t="shared" ca="1" si="65"/>
        <v>0</v>
      </c>
      <c r="FZ60" s="2">
        <f t="shared" ca="1" si="66"/>
        <v>5.2352986143665001E-2</v>
      </c>
      <c r="GA60" s="2">
        <f t="shared" ca="1" si="67"/>
        <v>3.9257754408492579E-2</v>
      </c>
      <c r="GB60" s="2">
        <f t="shared" ca="1" si="68"/>
        <v>4.3160787741193064E-2</v>
      </c>
      <c r="GC60" s="2">
        <f t="shared" ca="1" si="69"/>
        <v>3.2860962608125321E-2</v>
      </c>
      <c r="GD60" s="2">
        <f t="shared" ca="1" si="70"/>
        <v>4.8242267398119577E-2</v>
      </c>
      <c r="GE60" s="2">
        <f t="shared" ca="1" si="71"/>
        <v>3.3964870288233494E-2</v>
      </c>
      <c r="GF60" s="2">
        <f t="shared" ca="1" si="72"/>
        <v>4.6689093354594043E-2</v>
      </c>
      <c r="GG60" s="13">
        <f t="shared" si="73"/>
        <v>4.7589459588740481E-2</v>
      </c>
      <c r="GH60" s="2">
        <f t="shared" si="74"/>
        <v>7.3854830808932043E-2</v>
      </c>
      <c r="GI60" s="2">
        <f t="shared" si="75"/>
        <v>3.4910894701465321E-2</v>
      </c>
      <c r="GJ60" s="2">
        <f t="shared" si="76"/>
        <v>3.9616044716301257E-2</v>
      </c>
      <c r="GK60" s="2">
        <f t="shared" si="77"/>
        <v>3.0700958948366231E-4</v>
      </c>
      <c r="GL60" s="2">
        <f t="shared" si="78"/>
        <v>-1.24738293609506E-2</v>
      </c>
      <c r="GM60" s="2">
        <f t="shared" si="79"/>
        <v>-2.6904293205025399E-2</v>
      </c>
      <c r="GN60" s="2">
        <f t="shared" si="80"/>
        <v>6.7635084310875091E-3</v>
      </c>
      <c r="GO60" s="2">
        <f t="shared" si="81"/>
        <v>-4.3667566549595777E-2</v>
      </c>
      <c r="GP60" s="2">
        <f t="shared" si="82"/>
        <v>-6.0515326175847334E-3</v>
      </c>
      <c r="GQ60" s="2">
        <f t="shared" si="83"/>
        <v>4.5738909383172604E-3</v>
      </c>
      <c r="GR60" s="2">
        <f t="shared" si="84"/>
        <v>5.4732268786673345E-3</v>
      </c>
    </row>
    <row r="61" spans="1:200">
      <c r="A61" s="70">
        <v>166</v>
      </c>
      <c r="B61" s="70">
        <v>167</v>
      </c>
      <c r="C61" s="70">
        <v>168</v>
      </c>
      <c r="D61" s="70">
        <v>169</v>
      </c>
      <c r="E61" s="70">
        <v>170</v>
      </c>
      <c r="F61" s="70">
        <v>171</v>
      </c>
      <c r="G61" s="70">
        <v>172</v>
      </c>
      <c r="H61" s="70">
        <v>173</v>
      </c>
      <c r="I61" s="70">
        <v>174</v>
      </c>
      <c r="J61" s="70">
        <v>175</v>
      </c>
      <c r="K61" s="70">
        <v>176</v>
      </c>
      <c r="L61" s="70">
        <v>177</v>
      </c>
      <c r="M61" s="70">
        <v>178</v>
      </c>
      <c r="O61" s="15">
        <v>39356</v>
      </c>
      <c r="P61" s="21">
        <v>2007</v>
      </c>
      <c r="Q61" s="19">
        <f ca="1">IF($P61=2002,OFFSET('2002'!K$1,Calculations!$A59,0),IF($P61=2003,OFFSET('2003'!K$1,Calculations!$A59,0),IF($P61=2004,OFFSET('2004'!K$1,Calculations!$A59,0),IF($P61=2005,OFFSET('2005'!K$1,Calculations!$A59,0),IF($P61=2006,OFFSET('2006'!K$1,Calculations!$A59,0),IF($P61=2007,OFFSET('2007'!K$1,Calculations!$A59,0),IF($P61=2008,OFFSET('2008'!K$1,Calculations!$A59,0),IF($P61=2009,OFFSET('2009'!K$1,Calculations!$A59,0),IF($P61=2010,OFFSET('2010'!K$1,Calculations!$A59,0),IF($P61=2011,OFFSET('2011'!K$1,Calculations!$A59,0),IF($P61=2012,OFFSET('2012'!K$1,Calculations!$A59,0),IF($P61=2013,OFFSET('2013'!K$1,Calculations!$A59,0),IF($P61=2014,OFFSET('2014'!K$1,Calculations!$A59,0),IF($P61=2015,OFFSET('2015'!K$1,Calculations!$A59,0),IF($P61=2016,OFFSET('2016'!K$1,Calculations!$A59,0),IF($P61=2017,OFFSET('2017'!K$1,Calculations!$A59,0),0))))))))))))))))</f>
        <v>0.56918252413708492</v>
      </c>
      <c r="R61" s="19">
        <f ca="1">IF($P61=2002,OFFSET('2002'!L$1,Calculations!$A59,0),IF($P61=2003,OFFSET('2003'!L$1,Calculations!$A59,0),IF($P61=2004,OFFSET('2004'!L$1,Calculations!$A59,0),IF($P61=2005,OFFSET('2005'!L$1,Calculations!$A59,0),IF($P61=2006,OFFSET('2006'!L$1,Calculations!$A59,0),IF($P61=2007,OFFSET('2007'!L$1,Calculations!$A59,0),IF($P61=2008,OFFSET('2008'!L$1,Calculations!$A59,0),IF($P61=2009,OFFSET('2009'!L$1,Calculations!$A59,0),IF($P61=2010,OFFSET('2010'!L$1,Calculations!$A59,0),IF($P61=2011,OFFSET('2011'!L$1,Calculations!$A59,0),IF($P61=2012,OFFSET('2012'!L$1,Calculations!$A59,0),IF($P61=2013,OFFSET('2013'!L$1,Calculations!$A59,0),IF($P61=2014,OFFSET('2014'!L$1,Calculations!$A59,0),IF($P61=2015,OFFSET('2015'!L$1,Calculations!$A59,0),IF($P61=2016,OFFSET('2016'!L$1,Calculations!$A59,0),IF($P61=2017,OFFSET('2017'!L$1,Calculations!$A59,0),0))))))))))))))))</f>
        <v>0.33424981966960271</v>
      </c>
      <c r="S61" s="19">
        <f ca="1">IF($P61=2002,OFFSET('2002'!M$1,Calculations!$A59,0),IF($P61=2003,OFFSET('2003'!M$1,Calculations!$A59,0),IF($P61=2004,OFFSET('2004'!M$1,Calculations!$A59,0),IF($P61=2005,OFFSET('2005'!M$1,Calculations!$A59,0),IF($P61=2006,OFFSET('2006'!M$1,Calculations!$A59,0),IF($P61=2007,OFFSET('2007'!M$1,Calculations!$A59,0),IF($P61=2008,OFFSET('2008'!M$1,Calculations!$A59,0),IF($P61=2009,OFFSET('2009'!M$1,Calculations!$A59,0),IF($P61=2010,OFFSET('2010'!M$1,Calculations!$A59,0),IF($P61=2011,OFFSET('2011'!M$1,Calculations!$A59,0),IF($P61=2012,OFFSET('2012'!M$1,Calculations!$A59,0),IF($P61=2013,OFFSET('2013'!M$1,Calculations!$A59,0),IF($P61=2014,OFFSET('2014'!M$1,Calculations!$A59,0),IF($P61=2015,OFFSET('2015'!M$1,Calculations!$A59,0),IF($P61=2016,OFFSET('2016'!M$1,Calculations!$A59,0),IF($P61=2017,OFFSET('2017'!M$1,Calculations!$A59,0),0))))))))))))))))</f>
        <v>0.41704553712636266</v>
      </c>
      <c r="T61" s="19">
        <f ca="1">IF($P61=2002,OFFSET('2002'!N$1,Calculations!$A59,0),IF($P61=2003,OFFSET('2003'!N$1,Calculations!$A59,0),IF($P61=2004,OFFSET('2004'!N$1,Calculations!$A59,0),IF($P61=2005,OFFSET('2005'!N$1,Calculations!$A59,0),IF($P61=2006,OFFSET('2006'!N$1,Calculations!$A59,0),IF($P61=2007,OFFSET('2007'!N$1,Calculations!$A59,0),IF($P61=2008,OFFSET('2008'!N$1,Calculations!$A59,0),IF($P61=2009,OFFSET('2009'!N$1,Calculations!$A59,0),IF($P61=2010,OFFSET('2010'!N$1,Calculations!$A59,0),IF($P61=2011,OFFSET('2011'!N$1,Calculations!$A59,0),IF($P61=2012,OFFSET('2012'!N$1,Calculations!$A59,0),IF($P61=2013,OFFSET('2013'!N$1,Calculations!$A59,0),IF($P61=2014,OFFSET('2014'!N$1,Calculations!$A59,0),IF($P61=2015,OFFSET('2015'!N$1,Calculations!$A59,0),IF($P61=2016,OFFSET('2016'!N$1,Calculations!$A59,0),IF($P61=2017,OFFSET('2017'!N$1,Calculations!$A59,0),0))))))))))))))))</f>
        <v>0.32009257016727083</v>
      </c>
      <c r="U61" s="19">
        <f ca="1">IF($P61=2002,OFFSET('2002'!O$1,Calculations!$A59,0),IF($P61=2003,OFFSET('2003'!O$1,Calculations!$A59,0),IF($P61=2004,OFFSET('2004'!O$1,Calculations!$A59,0),IF($P61=2005,OFFSET('2005'!O$1,Calculations!$A59,0),IF($P61=2006,OFFSET('2006'!O$1,Calculations!$A59,0),IF($P61=2007,OFFSET('2007'!O$1,Calculations!$A59,0),IF($P61=2008,OFFSET('2008'!O$1,Calculations!$A59,0),IF($P61=2009,OFFSET('2009'!O$1,Calculations!$A59,0),IF($P61=2010,OFFSET('2010'!O$1,Calculations!$A59,0),IF($P61=2011,OFFSET('2011'!O$1,Calculations!$A59,0),IF($P61=2012,OFFSET('2012'!O$1,Calculations!$A59,0),IF($P61=2013,OFFSET('2013'!O$1,Calculations!$A59,0),IF($P61=2014,OFFSET('2014'!O$1,Calculations!$A59,0),IF($P61=2015,OFFSET('2015'!O$1,Calculations!$A59,0),IF($P61=2016,OFFSET('2016'!O$1,Calculations!$A59,0),IF($P61=2017,OFFSET('2017'!O$1,Calculations!$A59,0),0))))))))))))))))</f>
        <v>0.49668779412010955</v>
      </c>
      <c r="V61" s="19">
        <f ca="1">IF($P61=2002,OFFSET('2002'!P$1,Calculations!$A59,0),IF($P61=2003,OFFSET('2003'!P$1,Calculations!$A59,0),IF($P61=2004,OFFSET('2004'!P$1,Calculations!$A59,0),IF($P61=2005,OFFSET('2005'!P$1,Calculations!$A59,0),IF($P61=2006,OFFSET('2006'!P$1,Calculations!$A59,0),IF($P61=2007,OFFSET('2007'!P$1,Calculations!$A59,0),IF($P61=2008,OFFSET('2008'!P$1,Calculations!$A59,0),IF($P61=2009,OFFSET('2009'!P$1,Calculations!$A59,0),IF($P61=2010,OFFSET('2010'!P$1,Calculations!$A59,0),IF($P61=2011,OFFSET('2011'!P$1,Calculations!$A59,0),IF($P61=2012,OFFSET('2012'!P$1,Calculations!$A59,0),IF($P61=2013,OFFSET('2013'!P$1,Calculations!$A59,0),IF($P61=2014,OFFSET('2014'!P$1,Calculations!$A59,0),IF($P61=2015,OFFSET('2015'!P$1,Calculations!$A59,0),IF($P61=2016,OFFSET('2016'!P$1,Calculations!$A59,0),IF($P61=2017,OFFSET('2017'!P$1,Calculations!$A59,0),0))))))))))))))))</f>
        <v>0.34427366618283434</v>
      </c>
      <c r="W61" s="13">
        <f ca="1">IF($P61=2002,OFFSET('2002'!Q$1,Calculations!$A59,0),IF($P61=2003,OFFSET('2003'!Q$1,Calculations!$A59,0),IF($P61=2004,OFFSET('2004'!Q$1,Calculations!$A59,0),IF($P61=2005,OFFSET('2005'!Q$1,Calculations!$A59,0),IF($P61=2006,OFFSET('2006'!Q$1,Calculations!$A59,0),IF($P61=2007,OFFSET('2007'!Q$1,Calculations!$A59,0),IF($P61=2008,OFFSET('2008'!Q$1,Calculations!$A59,0),IF($P61=2009,OFFSET('2009'!Q$1,Calculations!$A59,0),IF($P61=2010,OFFSET('2010'!Q$1,Calculations!$A59,0),IF($P61=2011,OFFSET('2011'!Q$1,Calculations!$A59,0),IF($P61=2012,OFFSET('2012'!Q$1,Calculations!$A59,0),IF($P61=2013,OFFSET('2013'!Q$1,Calculations!$A59,0),IF($P61=2014,OFFSET('2014'!Q$1,Calculations!$A59,0),IF($P61=2015,OFFSET('2015'!Q$1,Calculations!$A59,0),IF($P61=2016,OFFSET('2016'!Q$1,Calculations!$A59,0),IF($P61=2017,OFFSET('2017'!Q$1,Calculations!$A59,0),0))))))))))))))))</f>
        <v>0.47533314477095678</v>
      </c>
      <c r="X61" s="31">
        <f ca="1">IF($P61=2002,OFFSET('2002'!K$1,Calculations!$B59,0),IF($P61=2003,OFFSET('2003'!K$1,Calculations!$B59,0),IF($P61=2004,OFFSET('2004'!K$1,Calculations!$B59,0),IF($P61=2005,OFFSET('2005'!K$1,Calculations!$B59,0),IF($P61=2006,OFFSET('2006'!K$1,Calculations!$B59,0),IF($P61=2007,OFFSET('2007'!K$1,Calculations!$B59,0),IF($P61=2008,OFFSET('2008'!K$1,Calculations!$B59,0),IF($P61=2009,OFFSET('2009'!K$1,Calculations!$B59,0),IF($P61=2010,OFFSET('2010'!K$1,Calculations!$B59,0),IF($P61=2011,OFFSET('2011'!K$1,Calculations!$B59,0),IF($P61=2012,OFFSET('2012'!K$1,Calculations!$B59,0),IF($P61=2013,OFFSET('2013'!K$1,Calculations!$B59,0),IF($P61=2014,OFFSET('2014'!K$1,Calculations!$B59,0),IF($P61=2015,OFFSET('2015'!K$1,Calculations!$B59,0),IF($P61=2016,OFFSET('2016'!K$1,Calculations!$B59,0),IF($P61=2017,OFFSET('2017'!K$1,Calculations!$B59,0),0))))))))))))))))</f>
        <v>0.10705504252814718</v>
      </c>
      <c r="Y61" s="31">
        <f ca="1">IF($P61=2002,OFFSET('2002'!L$1,Calculations!$B59,0),IF($P61=2003,OFFSET('2003'!L$1,Calculations!$B59,0),IF($P61=2004,OFFSET('2004'!L$1,Calculations!$B59,0),IF($P61=2005,OFFSET('2005'!L$1,Calculations!$B59,0),IF($P61=2006,OFFSET('2006'!L$1,Calculations!$B59,0),IF($P61=2007,OFFSET('2007'!L$1,Calculations!$B59,0),IF($P61=2008,OFFSET('2008'!L$1,Calculations!$B59,0),IF($P61=2009,OFFSET('2009'!L$1,Calculations!$B59,0),IF($P61=2010,OFFSET('2010'!L$1,Calculations!$B59,0),IF($P61=2011,OFFSET('2011'!L$1,Calculations!$B59,0),IF($P61=2012,OFFSET('2012'!L$1,Calculations!$B59,0),IF($P61=2013,OFFSET('2013'!L$1,Calculations!$B59,0),IF($P61=2014,OFFSET('2014'!L$1,Calculations!$B59,0),IF($P61=2015,OFFSET('2015'!L$1,Calculations!$B59,0),IF($P61=2016,OFFSET('2016'!L$1,Calculations!$B59,0),IF($P61=2017,OFFSET('2017'!L$1,Calculations!$B59,0),0))))))))))))))))</f>
        <v>3.8532987118277094E-2</v>
      </c>
      <c r="Z61" s="31">
        <f ca="1">IF($P61=2002,OFFSET('2002'!M$1,Calculations!$B59,0),IF($P61=2003,OFFSET('2003'!M$1,Calculations!$B59,0),IF($P61=2004,OFFSET('2004'!M$1,Calculations!$B59,0),IF($P61=2005,OFFSET('2005'!M$1,Calculations!$B59,0),IF($P61=2006,OFFSET('2006'!M$1,Calculations!$B59,0),IF($P61=2007,OFFSET('2007'!M$1,Calculations!$B59,0),IF($P61=2008,OFFSET('2008'!M$1,Calculations!$B59,0),IF($P61=2009,OFFSET('2009'!M$1,Calculations!$B59,0),IF($P61=2010,OFFSET('2010'!M$1,Calculations!$B59,0),IF($P61=2011,OFFSET('2011'!M$1,Calculations!$B59,0),IF($P61=2012,OFFSET('2012'!M$1,Calculations!$B59,0),IF($P61=2013,OFFSET('2013'!M$1,Calculations!$B59,0),IF($P61=2014,OFFSET('2014'!M$1,Calculations!$B59,0),IF($P61=2015,OFFSET('2015'!M$1,Calculations!$B59,0),IF($P61=2016,OFFSET('2016'!M$1,Calculations!$B59,0),IF($P61=2017,OFFSET('2017'!M$1,Calculations!$B59,0),0))))))))))))))))</f>
        <v>8.616807172722607E-2</v>
      </c>
      <c r="AA61" s="31">
        <f ca="1">IF($P61=2002,OFFSET('2002'!N$1,Calculations!$B59,0),IF($P61=2003,OFFSET('2003'!N$1,Calculations!$B59,0),IF($P61=2004,OFFSET('2004'!N$1,Calculations!$B59,0),IF($P61=2005,OFFSET('2005'!N$1,Calculations!$B59,0),IF($P61=2006,OFFSET('2006'!N$1,Calculations!$B59,0),IF($P61=2007,OFFSET('2007'!N$1,Calculations!$B59,0),IF($P61=2008,OFFSET('2008'!N$1,Calculations!$B59,0),IF($P61=2009,OFFSET('2009'!N$1,Calculations!$B59,0),IF($P61=2010,OFFSET('2010'!N$1,Calculations!$B59,0),IF($P61=2011,OFFSET('2011'!N$1,Calculations!$B59,0),IF($P61=2012,OFFSET('2012'!N$1,Calculations!$B59,0),IF($P61=2013,OFFSET('2013'!N$1,Calculations!$B59,0),IF($P61=2014,OFFSET('2014'!N$1,Calculations!$B59,0),IF($P61=2015,OFFSET('2015'!N$1,Calculations!$B59,0),IF($P61=2016,OFFSET('2016'!N$1,Calculations!$B59,0),IF($P61=2017,OFFSET('2017'!N$1,Calculations!$B59,0),0))))))))))))))))</f>
        <v>8.3722621651981882E-2</v>
      </c>
      <c r="AB61" s="31">
        <f ca="1">IF($P61=2002,OFFSET('2002'!O$1,Calculations!$B59,0),IF($P61=2003,OFFSET('2003'!O$1,Calculations!$B59,0),IF($P61=2004,OFFSET('2004'!O$1,Calculations!$B59,0),IF($P61=2005,OFFSET('2005'!O$1,Calculations!$B59,0),IF($P61=2006,OFFSET('2006'!O$1,Calculations!$B59,0),IF($P61=2007,OFFSET('2007'!O$1,Calculations!$B59,0),IF($P61=2008,OFFSET('2008'!O$1,Calculations!$B59,0),IF($P61=2009,OFFSET('2009'!O$1,Calculations!$B59,0),IF($P61=2010,OFFSET('2010'!O$1,Calculations!$B59,0),IF($P61=2011,OFFSET('2011'!O$1,Calculations!$B59,0),IF($P61=2012,OFFSET('2012'!O$1,Calculations!$B59,0),IF($P61=2013,OFFSET('2013'!O$1,Calculations!$B59,0),IF($P61=2014,OFFSET('2014'!O$1,Calculations!$B59,0),IF($P61=2015,OFFSET('2015'!O$1,Calculations!$B59,0),IF($P61=2016,OFFSET('2016'!O$1,Calculations!$B59,0),IF($P61=2017,OFFSET('2017'!O$1,Calculations!$B59,0),0))))))))))))))))</f>
        <v>8.5231960206018961E-2</v>
      </c>
      <c r="AC61" s="31">
        <f ca="1">IF($P61=2002,OFFSET('2002'!P$1,Calculations!$B59,0),IF($P61=2003,OFFSET('2003'!P$1,Calculations!$B59,0),IF($P61=2004,OFFSET('2004'!P$1,Calculations!$B59,0),IF($P61=2005,OFFSET('2005'!P$1,Calculations!$B59,0),IF($P61=2006,OFFSET('2006'!P$1,Calculations!$B59,0),IF($P61=2007,OFFSET('2007'!P$1,Calculations!$B59,0),IF($P61=2008,OFFSET('2008'!P$1,Calculations!$B59,0),IF($P61=2009,OFFSET('2009'!P$1,Calculations!$B59,0),IF($P61=2010,OFFSET('2010'!P$1,Calculations!$B59,0),IF($P61=2011,OFFSET('2011'!P$1,Calculations!$B59,0),IF($P61=2012,OFFSET('2012'!P$1,Calculations!$B59,0),IF($P61=2013,OFFSET('2013'!P$1,Calculations!$B59,0),IF($P61=2014,OFFSET('2014'!P$1,Calculations!$B59,0),IF($P61=2015,OFFSET('2015'!P$1,Calculations!$B59,0),IF($P61=2016,OFFSET('2016'!P$1,Calculations!$B59,0),IF($P61=2017,OFFSET('2017'!P$1,Calculations!$B59,0),0))))))))))))))))</f>
        <v>7.0854729694981522E-2</v>
      </c>
      <c r="AD61" s="34">
        <f ca="1">IF($P61=2002,OFFSET('2002'!Q$1,Calculations!$B59,0),IF($P61=2003,OFFSET('2003'!Q$1,Calculations!$B59,0),IF($P61=2004,OFFSET('2004'!Q$1,Calculations!$B59,0),IF($P61=2005,OFFSET('2005'!Q$1,Calculations!$B59,0),IF($P61=2006,OFFSET('2006'!Q$1,Calculations!$B59,0),IF($P61=2007,OFFSET('2007'!Q$1,Calculations!$B59,0),IF($P61=2008,OFFSET('2008'!Q$1,Calculations!$B59,0),IF($P61=2009,OFFSET('2009'!Q$1,Calculations!$B59,0),IF($P61=2010,OFFSET('2010'!Q$1,Calculations!$B59,0),IF($P61=2011,OFFSET('2011'!Q$1,Calculations!$B59,0),IF($P61=2012,OFFSET('2012'!Q$1,Calculations!$B59,0),IF($P61=2013,OFFSET('2013'!Q$1,Calculations!$B59,0),IF($P61=2014,OFFSET('2014'!Q$1,Calculations!$B59,0),IF($P61=2015,OFFSET('2015'!Q$1,Calculations!$B59,0),IF($P61=2016,OFFSET('2016'!Q$1,Calculations!$B59,0),IF($P61=2017,OFFSET('2017'!Q$1,Calculations!$B59,0),0))))))))))))))))</f>
        <v>8.2044488869204957E-2</v>
      </c>
      <c r="AE61" s="31">
        <f ca="1">IF($P61=2002,OFFSET('2002'!K$1,Calculations!$C59,0),IF($P61=2003,OFFSET('2003'!K$1,Calculations!$C59,0),IF($P61=2004,OFFSET('2004'!K$1,Calculations!$C59,0),IF($P61=2005,OFFSET('2005'!K$1,Calculations!$C59,0),IF($P61=2006,OFFSET('2006'!K$1,Calculations!$C59,0),IF($P61=2007,OFFSET('2007'!K$1,Calculations!$C59,0),IF($P61=2008,OFFSET('2008'!K$1,Calculations!$C59,0),IF($P61=2009,OFFSET('2009'!K$1,Calculations!$C59,0),IF($P61=2010,OFFSET('2010'!K$1,Calculations!$C59,0),IF($P61=2011,OFFSET('2011'!K$1,Calculations!$C59,0),IF($P61=2012,OFFSET('2012'!K$1,Calculations!$C59,0),IF($P61=2013,OFFSET('2013'!K$1,Calculations!$C59,0),IF($P61=2014,OFFSET('2014'!K$1,Calculations!$C59,0),IF($P61=2015,OFFSET('2015'!K$1,Calculations!$C59,0),IF($P61=2016,OFFSET('2016'!K$1,Calculations!$C59,0),IF($P61=2017,OFFSET('2017'!K$1,Calculations!$C59,0),0))))))))))))))))</f>
        <v>3.0820406410076915E-2</v>
      </c>
      <c r="AF61" s="31">
        <f ca="1">IF($P61=2002,OFFSET('2002'!L$1,Calculations!$C59,0),IF($P61=2003,OFFSET('2003'!L$1,Calculations!$C59,0),IF($P61=2004,OFFSET('2004'!L$1,Calculations!$C59,0),IF($P61=2005,OFFSET('2005'!L$1,Calculations!$C59,0),IF($P61=2006,OFFSET('2006'!L$1,Calculations!$C59,0),IF($P61=2007,OFFSET('2007'!L$1,Calculations!$C59,0),IF($P61=2008,OFFSET('2008'!L$1,Calculations!$C59,0),IF($P61=2009,OFFSET('2009'!L$1,Calculations!$C59,0),IF($P61=2010,OFFSET('2010'!L$1,Calculations!$C59,0),IF($P61=2011,OFFSET('2011'!L$1,Calculations!$C59,0),IF($P61=2012,OFFSET('2012'!L$1,Calculations!$C59,0),IF($P61=2013,OFFSET('2013'!L$1,Calculations!$C59,0),IF($P61=2014,OFFSET('2014'!L$1,Calculations!$C59,0),IF($P61=2015,OFFSET('2015'!L$1,Calculations!$C59,0),IF($P61=2016,OFFSET('2016'!L$1,Calculations!$C59,0),IF($P61=2017,OFFSET('2017'!L$1,Calculations!$C59,0),0))))))))))))))))</f>
        <v>0.33573838057958533</v>
      </c>
      <c r="AG61" s="31">
        <f ca="1">IF($P61=2002,OFFSET('2002'!M$1,Calculations!$C59,0),IF($P61=2003,OFFSET('2003'!M$1,Calculations!$C59,0),IF($P61=2004,OFFSET('2004'!M$1,Calculations!$C59,0),IF($P61=2005,OFFSET('2005'!M$1,Calculations!$C59,0),IF($P61=2006,OFFSET('2006'!M$1,Calculations!$C59,0),IF($P61=2007,OFFSET('2007'!M$1,Calculations!$C59,0),IF($P61=2008,OFFSET('2008'!M$1,Calculations!$C59,0),IF($P61=2009,OFFSET('2009'!M$1,Calculations!$C59,0),IF($P61=2010,OFFSET('2010'!M$1,Calculations!$C59,0),IF($P61=2011,OFFSET('2011'!M$1,Calculations!$C59,0),IF($P61=2012,OFFSET('2012'!M$1,Calculations!$C59,0),IF($P61=2013,OFFSET('2013'!M$1,Calculations!$C59,0),IF($P61=2014,OFFSET('2014'!M$1,Calculations!$C59,0),IF($P61=2015,OFFSET('2015'!M$1,Calculations!$C59,0),IF($P61=2016,OFFSET('2016'!M$1,Calculations!$C59,0),IF($P61=2017,OFFSET('2017'!M$1,Calculations!$C59,0),0))))))))))))))))</f>
        <v>0.21999829768780313</v>
      </c>
      <c r="AH61" s="31">
        <f ca="1">IF($P61=2002,OFFSET('2002'!N$1,Calculations!$C59,0),IF($P61=2003,OFFSET('2003'!N$1,Calculations!$C59,0),IF($P61=2004,OFFSET('2004'!N$1,Calculations!$C59,0),IF($P61=2005,OFFSET('2005'!N$1,Calculations!$C59,0),IF($P61=2006,OFFSET('2006'!N$1,Calculations!$C59,0),IF($P61=2007,OFFSET('2007'!N$1,Calculations!$C59,0),IF($P61=2008,OFFSET('2008'!N$1,Calculations!$C59,0),IF($P61=2009,OFFSET('2009'!N$1,Calculations!$C59,0),IF($P61=2010,OFFSET('2010'!N$1,Calculations!$C59,0),IF($P61=2011,OFFSET('2011'!N$1,Calculations!$C59,0),IF($P61=2012,OFFSET('2012'!N$1,Calculations!$C59,0),IF($P61=2013,OFFSET('2013'!N$1,Calculations!$C59,0),IF($P61=2014,OFFSET('2014'!N$1,Calculations!$C59,0),IF($P61=2015,OFFSET('2015'!N$1,Calculations!$C59,0),IF($P61=2016,OFFSET('2016'!N$1,Calculations!$C59,0),IF($P61=2017,OFFSET('2017'!N$1,Calculations!$C59,0),0))))))))))))))))</f>
        <v>0.23203606548209166</v>
      </c>
      <c r="AI61" s="31">
        <f ca="1">IF($P61=2002,OFFSET('2002'!O$1,Calculations!$C59,0),IF($P61=2003,OFFSET('2003'!O$1,Calculations!$C59,0),IF($P61=2004,OFFSET('2004'!O$1,Calculations!$C59,0),IF($P61=2005,OFFSET('2005'!O$1,Calculations!$C59,0),IF($P61=2006,OFFSET('2006'!O$1,Calculations!$C59,0),IF($P61=2007,OFFSET('2007'!O$1,Calculations!$C59,0),IF($P61=2008,OFFSET('2008'!O$1,Calculations!$C59,0),IF($P61=2009,OFFSET('2009'!O$1,Calculations!$C59,0),IF($P61=2010,OFFSET('2010'!O$1,Calculations!$C59,0),IF($P61=2011,OFFSET('2011'!O$1,Calculations!$C59,0),IF($P61=2012,OFFSET('2012'!O$1,Calculations!$C59,0),IF($P61=2013,OFFSET('2013'!O$1,Calculations!$C59,0),IF($P61=2014,OFFSET('2014'!O$1,Calculations!$C59,0),IF($P61=2015,OFFSET('2015'!O$1,Calculations!$C59,0),IF($P61=2016,OFFSET('2016'!O$1,Calculations!$C59,0),IF($P61=2017,OFFSET('2017'!O$1,Calculations!$C59,0),0))))))))))))))))</f>
        <v>0.16868405001598621</v>
      </c>
      <c r="AJ61" s="31">
        <f ca="1">IF($P61=2002,OFFSET('2002'!P$1,Calculations!$C59,0),IF($P61=2003,OFFSET('2003'!P$1,Calculations!$C59,0),IF($P61=2004,OFFSET('2004'!P$1,Calculations!$C59,0),IF($P61=2005,OFFSET('2005'!P$1,Calculations!$C59,0),IF($P61=2006,OFFSET('2006'!P$1,Calculations!$C59,0),IF($P61=2007,OFFSET('2007'!P$1,Calculations!$C59,0),IF($P61=2008,OFFSET('2008'!P$1,Calculations!$C59,0),IF($P61=2009,OFFSET('2009'!P$1,Calculations!$C59,0),IF($P61=2010,OFFSET('2010'!P$1,Calculations!$C59,0),IF($P61=2011,OFFSET('2011'!P$1,Calculations!$C59,0),IF($P61=2012,OFFSET('2012'!P$1,Calculations!$C59,0),IF($P61=2013,OFFSET('2013'!P$1,Calculations!$C59,0),IF($P61=2014,OFFSET('2014'!P$1,Calculations!$C59,0),IF($P61=2015,OFFSET('2015'!P$1,Calculations!$C59,0),IF($P61=2016,OFFSET('2016'!P$1,Calculations!$C59,0),IF($P61=2017,OFFSET('2017'!P$1,Calculations!$C59,0),0))))))))))))))))</f>
        <v>0.16521066453522099</v>
      </c>
      <c r="AK61" s="34">
        <f ca="1">IF($P61=2002,OFFSET('2002'!Q$1,Calculations!$C59,0),IF($P61=2003,OFFSET('2003'!Q$1,Calculations!$C59,0),IF($P61=2004,OFFSET('2004'!Q$1,Calculations!$C59,0),IF($P61=2005,OFFSET('2005'!Q$1,Calculations!$C59,0),IF($P61=2006,OFFSET('2006'!Q$1,Calculations!$C59,0),IF($P61=2007,OFFSET('2007'!Q$1,Calculations!$C59,0),IF($P61=2008,OFFSET('2008'!Q$1,Calculations!$C59,0),IF($P61=2009,OFFSET('2009'!Q$1,Calculations!$C59,0),IF($P61=2010,OFFSET('2010'!Q$1,Calculations!$C59,0),IF($P61=2011,OFFSET('2011'!Q$1,Calculations!$C59,0),IF($P61=2012,OFFSET('2012'!Q$1,Calculations!$C59,0),IF($P61=2013,OFFSET('2013'!Q$1,Calculations!$C59,0),IF($P61=2014,OFFSET('2014'!Q$1,Calculations!$C59,0),IF($P61=2015,OFFSET('2015'!Q$1,Calculations!$C59,0),IF($P61=2016,OFFSET('2016'!Q$1,Calculations!$C59,0),IF($P61=2017,OFFSET('2017'!Q$1,Calculations!$C59,0),0))))))))))))))))</f>
        <v>0.16598675238807692</v>
      </c>
      <c r="AL61" s="31">
        <f ca="1">IF($P61=2002,OFFSET('2002'!K$1,Calculations!$D59,0),IF($P61=2003,OFFSET('2003'!K$1,Calculations!$D59,0),IF($P61=2004,OFFSET('2004'!K$1,Calculations!$D59,0),IF($P61=2005,OFFSET('2005'!K$1,Calculations!$D59,0),IF($P61=2006,OFFSET('2006'!K$1,Calculations!$D59,0),IF($P61=2007,OFFSET('2007'!K$1,Calculations!$D59,0),IF($P61=2008,OFFSET('2008'!K$1,Calculations!$D59,0),IF($P61=2009,OFFSET('2009'!K$1,Calculations!$D59,0),IF($P61=2010,OFFSET('2010'!K$1,Calculations!$D59,0),IF($P61=2011,OFFSET('2011'!K$1,Calculations!$D59,0),IF($P61=2012,OFFSET('2012'!K$1,Calculations!$D59,0),IF($P61=2013,OFFSET('2013'!K$1,Calculations!$D59,0),IF($P61=2014,OFFSET('2014'!K$1,Calculations!$D59,0),IF($P61=2015,OFFSET('2015'!K$1,Calculations!$D59,0),IF($P61=2016,OFFSET('2016'!K$1,Calculations!$D59,0),IF($P61=2017,OFFSET('2017'!K$1,Calculations!$D59,0),0))))))))))))))))</f>
        <v>3.827586650234457E-3</v>
      </c>
      <c r="AM61" s="31">
        <f ca="1">IF($P61=2002,OFFSET('2002'!L$1,Calculations!$D59,0),IF($P61=2003,OFFSET('2003'!L$1,Calculations!$D59,0),IF($P61=2004,OFFSET('2004'!L$1,Calculations!$D59,0),IF($P61=2005,OFFSET('2005'!L$1,Calculations!$D59,0),IF($P61=2006,OFFSET('2006'!L$1,Calculations!$D59,0),IF($P61=2007,OFFSET('2007'!L$1,Calculations!$D59,0),IF($P61=2008,OFFSET('2008'!L$1,Calculations!$D59,0),IF($P61=2009,OFFSET('2009'!L$1,Calculations!$D59,0),IF($P61=2010,OFFSET('2010'!L$1,Calculations!$D59,0),IF($P61=2011,OFFSET('2011'!L$1,Calculations!$D59,0),IF($P61=2012,OFFSET('2012'!L$1,Calculations!$D59,0),IF($P61=2013,OFFSET('2013'!L$1,Calculations!$D59,0),IF($P61=2014,OFFSET('2014'!L$1,Calculations!$D59,0),IF($P61=2015,OFFSET('2015'!L$1,Calculations!$D59,0),IF($P61=2016,OFFSET('2016'!L$1,Calculations!$D59,0),IF($P61=2017,OFFSET('2017'!L$1,Calculations!$D59,0),0))))))))))))))))</f>
        <v>5.2348870087638937E-2</v>
      </c>
      <c r="AN61" s="31">
        <f ca="1">IF($P61=2002,OFFSET('2002'!M$1,Calculations!$D59,0),IF($P61=2003,OFFSET('2003'!M$1,Calculations!$D59,0),IF($P61=2004,OFFSET('2004'!M$1,Calculations!$D59,0),IF($P61=2005,OFFSET('2005'!M$1,Calculations!$D59,0),IF($P61=2006,OFFSET('2006'!M$1,Calculations!$D59,0),IF($P61=2007,OFFSET('2007'!M$1,Calculations!$D59,0),IF($P61=2008,OFFSET('2008'!M$1,Calculations!$D59,0),IF($P61=2009,OFFSET('2009'!M$1,Calculations!$D59,0),IF($P61=2010,OFFSET('2010'!M$1,Calculations!$D59,0),IF($P61=2011,OFFSET('2011'!M$1,Calculations!$D59,0),IF($P61=2012,OFFSET('2012'!M$1,Calculations!$D59,0),IF($P61=2013,OFFSET('2013'!M$1,Calculations!$D59,0),IF($P61=2014,OFFSET('2014'!M$1,Calculations!$D59,0),IF($P61=2015,OFFSET('2015'!M$1,Calculations!$D59,0),IF($P61=2016,OFFSET('2016'!M$1,Calculations!$D59,0),IF($P61=2017,OFFSET('2017'!M$1,Calculations!$D59,0),0))))))))))))))))</f>
        <v>3.9676816922638261E-2</v>
      </c>
      <c r="AO61" s="31">
        <f ca="1">IF($P61=2002,OFFSET('2002'!N$1,Calculations!$D59,0),IF($P61=2003,OFFSET('2003'!N$1,Calculations!$D59,0),IF($P61=2004,OFFSET('2004'!N$1,Calculations!$D59,0),IF($P61=2005,OFFSET('2005'!N$1,Calculations!$D59,0),IF($P61=2006,OFFSET('2006'!N$1,Calculations!$D59,0),IF($P61=2007,OFFSET('2007'!N$1,Calculations!$D59,0),IF($P61=2008,OFFSET('2008'!N$1,Calculations!$D59,0),IF($P61=2009,OFFSET('2009'!N$1,Calculations!$D59,0),IF($P61=2010,OFFSET('2010'!N$1,Calculations!$D59,0),IF($P61=2011,OFFSET('2011'!N$1,Calculations!$D59,0),IF($P61=2012,OFFSET('2012'!N$1,Calculations!$D59,0),IF($P61=2013,OFFSET('2013'!N$1,Calculations!$D59,0),IF($P61=2014,OFFSET('2014'!N$1,Calculations!$D59,0),IF($P61=2015,OFFSET('2015'!N$1,Calculations!$D59,0),IF($P61=2016,OFFSET('2016'!N$1,Calculations!$D59,0),IF($P61=2017,OFFSET('2017'!N$1,Calculations!$D59,0),0))))))))))))))))</f>
        <v>2.0976819291461259E-2</v>
      </c>
      <c r="AP61" s="31">
        <f ca="1">IF($P61=2002,OFFSET('2002'!O$1,Calculations!$D59,0),IF($P61=2003,OFFSET('2003'!O$1,Calculations!$D59,0),IF($P61=2004,OFFSET('2004'!O$1,Calculations!$D59,0),IF($P61=2005,OFFSET('2005'!O$1,Calculations!$D59,0),IF($P61=2006,OFFSET('2006'!O$1,Calculations!$D59,0),IF($P61=2007,OFFSET('2007'!O$1,Calculations!$D59,0),IF($P61=2008,OFFSET('2008'!O$1,Calculations!$D59,0),IF($P61=2009,OFFSET('2009'!O$1,Calculations!$D59,0),IF($P61=2010,OFFSET('2010'!O$1,Calculations!$D59,0),IF($P61=2011,OFFSET('2011'!O$1,Calculations!$D59,0),IF($P61=2012,OFFSET('2012'!O$1,Calculations!$D59,0),IF($P61=2013,OFFSET('2013'!O$1,Calculations!$D59,0),IF($P61=2014,OFFSET('2014'!O$1,Calculations!$D59,0),IF($P61=2015,OFFSET('2015'!O$1,Calculations!$D59,0),IF($P61=2016,OFFSET('2016'!O$1,Calculations!$D59,0),IF($P61=2017,OFFSET('2017'!O$1,Calculations!$D59,0),0))))))))))))))))</f>
        <v>1.9014389170672837E-2</v>
      </c>
      <c r="AQ61" s="31">
        <f ca="1">IF($P61=2002,OFFSET('2002'!P$1,Calculations!$D59,0),IF($P61=2003,OFFSET('2003'!P$1,Calculations!$D59,0),IF($P61=2004,OFFSET('2004'!P$1,Calculations!$D59,0),IF($P61=2005,OFFSET('2005'!P$1,Calculations!$D59,0),IF($P61=2006,OFFSET('2006'!P$1,Calculations!$D59,0),IF($P61=2007,OFFSET('2007'!P$1,Calculations!$D59,0),IF($P61=2008,OFFSET('2008'!P$1,Calculations!$D59,0),IF($P61=2009,OFFSET('2009'!P$1,Calculations!$D59,0),IF($P61=2010,OFFSET('2010'!P$1,Calculations!$D59,0),IF($P61=2011,OFFSET('2011'!P$1,Calculations!$D59,0),IF($P61=2012,OFFSET('2012'!P$1,Calculations!$D59,0),IF($P61=2013,OFFSET('2013'!P$1,Calculations!$D59,0),IF($P61=2014,OFFSET('2014'!P$1,Calculations!$D59,0),IF($P61=2015,OFFSET('2015'!P$1,Calculations!$D59,0),IF($P61=2016,OFFSET('2016'!P$1,Calculations!$D59,0),IF($P61=2017,OFFSET('2017'!P$1,Calculations!$D59,0),0))))))))))))))))</f>
        <v>1.6583559400271283E-2</v>
      </c>
      <c r="AR61" s="34">
        <f ca="1">IF($P61=2002,OFFSET('2002'!Q$1,Calculations!$D59,0),IF($P61=2003,OFFSET('2003'!Q$1,Calculations!$D59,0),IF($P61=2004,OFFSET('2004'!Q$1,Calculations!$D59,0),IF($P61=2005,OFFSET('2005'!Q$1,Calculations!$D59,0),IF($P61=2006,OFFSET('2006'!Q$1,Calculations!$D59,0),IF($P61=2007,OFFSET('2007'!Q$1,Calculations!$D59,0),IF($P61=2008,OFFSET('2008'!Q$1,Calculations!$D59,0),IF($P61=2009,OFFSET('2009'!Q$1,Calculations!$D59,0),IF($P61=2010,OFFSET('2010'!Q$1,Calculations!$D59,0),IF($P61=2011,OFFSET('2011'!Q$1,Calculations!$D59,0),IF($P61=2012,OFFSET('2012'!Q$1,Calculations!$D59,0),IF($P61=2013,OFFSET('2013'!Q$1,Calculations!$D59,0),IF($P61=2014,OFFSET('2014'!Q$1,Calculations!$D59,0),IF($P61=2015,OFFSET('2015'!Q$1,Calculations!$D59,0),IF($P61=2016,OFFSET('2016'!Q$1,Calculations!$D59,0),IF($P61=2017,OFFSET('2017'!Q$1,Calculations!$D59,0),0))))))))))))))))</f>
        <v>2.221069353625487E-2</v>
      </c>
      <c r="AS61" s="31">
        <f ca="1">IF($P61=2002,OFFSET('2002'!K$1,Calculations!$E59,0),IF($P61=2003,OFFSET('2003'!K$1,Calculations!$E59,0),IF($P61=2004,OFFSET('2004'!K$1,Calculations!$E59,0),IF($P61=2005,OFFSET('2005'!K$1,Calculations!$E59,0),IF($P61=2006,OFFSET('2006'!K$1,Calculations!$E59,0),IF($P61=2007,OFFSET('2007'!K$1,Calculations!$E59,0),IF($P61=2008,OFFSET('2008'!K$1,Calculations!$E59,0),IF($P61=2009,OFFSET('2009'!K$1,Calculations!$E59,0),IF($P61=2010,OFFSET('2010'!K$1,Calculations!$E59,0),IF($P61=2011,OFFSET('2011'!K$1,Calculations!$E59,0),IF($P61=2012,OFFSET('2012'!K$1,Calculations!$E59,0),IF($P61=2013,OFFSET('2013'!K$1,Calculations!$E59,0),IF($P61=2014,OFFSET('2014'!K$1,Calculations!$E59,0),IF($P61=2015,OFFSET('2015'!K$1,Calculations!$E59,0),IF($P61=2016,OFFSET('2016'!K$1,Calculations!$E59,0),IF($P61=2017,OFFSET('2017'!K$1,Calculations!$E59,0),0))))))))))))))))</f>
        <v>7.2472109141806917E-3</v>
      </c>
      <c r="AT61" s="31">
        <f ca="1">IF($P61=2002,OFFSET('2002'!L$1,Calculations!$E59,0),IF($P61=2003,OFFSET('2003'!L$1,Calculations!$E59,0),IF($P61=2004,OFFSET('2004'!L$1,Calculations!$E59,0),IF($P61=2005,OFFSET('2005'!L$1,Calculations!$E59,0),IF($P61=2006,OFFSET('2006'!L$1,Calculations!$E59,0),IF($P61=2007,OFFSET('2007'!L$1,Calculations!$E59,0),IF($P61=2008,OFFSET('2008'!L$1,Calculations!$E59,0),IF($P61=2009,OFFSET('2009'!L$1,Calculations!$E59,0),IF($P61=2010,OFFSET('2010'!L$1,Calculations!$E59,0),IF($P61=2011,OFFSET('2011'!L$1,Calculations!$E59,0),IF($P61=2012,OFFSET('2012'!L$1,Calculations!$E59,0),IF($P61=2013,OFFSET('2013'!L$1,Calculations!$E59,0),IF($P61=2014,OFFSET('2014'!L$1,Calculations!$E59,0),IF($P61=2015,OFFSET('2015'!L$1,Calculations!$E59,0),IF($P61=2016,OFFSET('2016'!L$1,Calculations!$E59,0),IF($P61=2017,OFFSET('2017'!L$1,Calculations!$E59,0),0))))))))))))))))</f>
        <v>4.9958605180787083E-2</v>
      </c>
      <c r="AU61" s="31">
        <f ca="1">IF($P61=2002,OFFSET('2002'!M$1,Calculations!$E59,0),IF($P61=2003,OFFSET('2003'!M$1,Calculations!$E59,0),IF($P61=2004,OFFSET('2004'!M$1,Calculations!$E59,0),IF($P61=2005,OFFSET('2005'!M$1,Calculations!$E59,0),IF($P61=2006,OFFSET('2006'!M$1,Calculations!$E59,0),IF($P61=2007,OFFSET('2007'!M$1,Calculations!$E59,0),IF($P61=2008,OFFSET('2008'!M$1,Calculations!$E59,0),IF($P61=2009,OFFSET('2009'!M$1,Calculations!$E59,0),IF($P61=2010,OFFSET('2010'!M$1,Calculations!$E59,0),IF($P61=2011,OFFSET('2011'!M$1,Calculations!$E59,0),IF($P61=2012,OFFSET('2012'!M$1,Calculations!$E59,0),IF($P61=2013,OFFSET('2013'!M$1,Calculations!$E59,0),IF($P61=2014,OFFSET('2014'!M$1,Calculations!$E59,0),IF($P61=2015,OFFSET('2015'!M$1,Calculations!$E59,0),IF($P61=2016,OFFSET('2016'!M$1,Calculations!$E59,0),IF($P61=2017,OFFSET('2017'!M$1,Calculations!$E59,0),0))))))))))))))))</f>
        <v>5.2626910979941988E-2</v>
      </c>
      <c r="AV61" s="31">
        <f ca="1">IF($P61=2002,OFFSET('2002'!N$1,Calculations!$E59,0),IF($P61=2003,OFFSET('2003'!N$1,Calculations!$E59,0),IF($P61=2004,OFFSET('2004'!N$1,Calculations!$E59,0),IF($P61=2005,OFFSET('2005'!N$1,Calculations!$E59,0),IF($P61=2006,OFFSET('2006'!N$1,Calculations!$E59,0),IF($P61=2007,OFFSET('2007'!N$1,Calculations!$E59,0),IF($P61=2008,OFFSET('2008'!N$1,Calculations!$E59,0),IF($P61=2009,OFFSET('2009'!N$1,Calculations!$E59,0),IF($P61=2010,OFFSET('2010'!N$1,Calculations!$E59,0),IF($P61=2011,OFFSET('2011'!N$1,Calculations!$E59,0),IF($P61=2012,OFFSET('2012'!N$1,Calculations!$E59,0),IF($P61=2013,OFFSET('2013'!N$1,Calculations!$E59,0),IF($P61=2014,OFFSET('2014'!N$1,Calculations!$E59,0),IF($P61=2015,OFFSET('2015'!N$1,Calculations!$E59,0),IF($P61=2016,OFFSET('2016'!N$1,Calculations!$E59,0),IF($P61=2017,OFFSET('2017'!N$1,Calculations!$E59,0),0))))))))))))))))</f>
        <v>2.8340117965298933E-2</v>
      </c>
      <c r="AW61" s="31">
        <f ca="1">IF($P61=2002,OFFSET('2002'!O$1,Calculations!$E59,0),IF($P61=2003,OFFSET('2003'!O$1,Calculations!$E59,0),IF($P61=2004,OFFSET('2004'!O$1,Calculations!$E59,0),IF($P61=2005,OFFSET('2005'!O$1,Calculations!$E59,0),IF($P61=2006,OFFSET('2006'!O$1,Calculations!$E59,0),IF($P61=2007,OFFSET('2007'!O$1,Calculations!$E59,0),IF($P61=2008,OFFSET('2008'!O$1,Calculations!$E59,0),IF($P61=2009,OFFSET('2009'!O$1,Calculations!$E59,0),IF($P61=2010,OFFSET('2010'!O$1,Calculations!$E59,0),IF($P61=2011,OFFSET('2011'!O$1,Calculations!$E59,0),IF($P61=2012,OFFSET('2012'!O$1,Calculations!$E59,0),IF($P61=2013,OFFSET('2013'!O$1,Calculations!$E59,0),IF($P61=2014,OFFSET('2014'!O$1,Calculations!$E59,0),IF($P61=2015,OFFSET('2015'!O$1,Calculations!$E59,0),IF($P61=2016,OFFSET('2016'!O$1,Calculations!$E59,0),IF($P61=2017,OFFSET('2017'!O$1,Calculations!$E59,0),0))))))))))))))))</f>
        <v>2.8063327183566748E-2</v>
      </c>
      <c r="AX61" s="31">
        <f ca="1">IF($P61=2002,OFFSET('2002'!P$1,Calculations!$E59,0),IF($P61=2003,OFFSET('2003'!P$1,Calculations!$E59,0),IF($P61=2004,OFFSET('2004'!P$1,Calculations!$E59,0),IF($P61=2005,OFFSET('2005'!P$1,Calculations!$E59,0),IF($P61=2006,OFFSET('2006'!P$1,Calculations!$E59,0),IF($P61=2007,OFFSET('2007'!P$1,Calculations!$E59,0),IF($P61=2008,OFFSET('2008'!P$1,Calculations!$E59,0),IF($P61=2009,OFFSET('2009'!P$1,Calculations!$E59,0),IF($P61=2010,OFFSET('2010'!P$1,Calculations!$E59,0),IF($P61=2011,OFFSET('2011'!P$1,Calculations!$E59,0),IF($P61=2012,OFFSET('2012'!P$1,Calculations!$E59,0),IF($P61=2013,OFFSET('2013'!P$1,Calculations!$E59,0),IF($P61=2014,OFFSET('2014'!P$1,Calculations!$E59,0),IF($P61=2015,OFFSET('2015'!P$1,Calculations!$E59,0),IF($P61=2016,OFFSET('2016'!P$1,Calculations!$E59,0),IF($P61=2017,OFFSET('2017'!P$1,Calculations!$E59,0),0))))))))))))))))</f>
        <v>4.130681366953972E-2</v>
      </c>
      <c r="AY61" s="34">
        <f ca="1">IF($P61=2002,OFFSET('2002'!Q$1,Calculations!$E59,0),IF($P61=2003,OFFSET('2003'!Q$1,Calculations!$E59,0),IF($P61=2004,OFFSET('2004'!Q$1,Calculations!$E59,0),IF($P61=2005,OFFSET('2005'!Q$1,Calculations!$E59,0),IF($P61=2006,OFFSET('2006'!Q$1,Calculations!$E59,0),IF($P61=2007,OFFSET('2007'!Q$1,Calculations!$E59,0),IF($P61=2008,OFFSET('2008'!Q$1,Calculations!$E59,0),IF($P61=2009,OFFSET('2009'!Q$1,Calculations!$E59,0),IF($P61=2010,OFFSET('2010'!Q$1,Calculations!$E59,0),IF($P61=2011,OFFSET('2011'!Q$1,Calculations!$E59,0),IF($P61=2012,OFFSET('2012'!Q$1,Calculations!$E59,0),IF($P61=2013,OFFSET('2013'!Q$1,Calculations!$E59,0),IF($P61=2014,OFFSET('2014'!Q$1,Calculations!$E59,0),IF($P61=2015,OFFSET('2015'!Q$1,Calculations!$E59,0),IF($P61=2016,OFFSET('2016'!Q$1,Calculations!$E59,0),IF($P61=2017,OFFSET('2017'!Q$1,Calculations!$E59,0),0))))))))))))))))</f>
        <v>2.7233278546776853E-2</v>
      </c>
      <c r="AZ61" s="31">
        <f ca="1">IF($P61=2002,OFFSET('2002'!K$1,Calculations!$F59,0),IF($P61=2003,OFFSET('2003'!K$1,Calculations!$F59,0),IF($P61=2004,OFFSET('2004'!K$1,Calculations!$F59,0),IF($P61=2005,OFFSET('2005'!K$1,Calculations!$F59,0),IF($P61=2006,OFFSET('2006'!K$1,Calculations!$F59,0),IF($P61=2007,OFFSET('2007'!K$1,Calculations!$F59,0),IF($P61=2008,OFFSET('2008'!K$1,Calculations!$F59,0),IF($P61=2009,OFFSET('2009'!K$1,Calculations!$F59,0),IF($P61=2010,OFFSET('2010'!K$1,Calculations!$F59,0),IF($P61=2011,OFFSET('2011'!K$1,Calculations!$F59,0),IF($P61=2012,OFFSET('2012'!K$1,Calculations!$F59,0),IF($P61=2013,OFFSET('2013'!K$1,Calculations!$F59,0),IF($P61=2014,OFFSET('2014'!K$1,Calculations!$F59,0),IF($P61=2015,OFFSET('2015'!K$1,Calculations!$F59,0),IF($P61=2016,OFFSET('2016'!K$1,Calculations!$F59,0),IF($P61=2017,OFFSET('2017'!K$1,Calculations!$F59,0),0))))))))))))))))</f>
        <v>2.7138456866387852E-4</v>
      </c>
      <c r="BA61" s="31">
        <f ca="1">IF($P61=2002,OFFSET('2002'!L$1,Calculations!$F59,0),IF($P61=2003,OFFSET('2003'!L$1,Calculations!$F59,0),IF($P61=2004,OFFSET('2004'!L$1,Calculations!$F59,0),IF($P61=2005,OFFSET('2005'!L$1,Calculations!$F59,0),IF($P61=2006,OFFSET('2006'!L$1,Calculations!$F59,0),IF($P61=2007,OFFSET('2007'!L$1,Calculations!$F59,0),IF($P61=2008,OFFSET('2008'!L$1,Calculations!$F59,0),IF($P61=2009,OFFSET('2009'!L$1,Calculations!$F59,0),IF($P61=2010,OFFSET('2010'!L$1,Calculations!$F59,0),IF($P61=2011,OFFSET('2011'!L$1,Calculations!$F59,0),IF($P61=2012,OFFSET('2012'!L$1,Calculations!$F59,0),IF($P61=2013,OFFSET('2013'!L$1,Calculations!$F59,0),IF($P61=2014,OFFSET('2014'!L$1,Calculations!$F59,0),IF($P61=2015,OFFSET('2015'!L$1,Calculations!$F59,0),IF($P61=2016,OFFSET('2016'!L$1,Calculations!$F59,0),IF($P61=2017,OFFSET('2017'!L$1,Calculations!$F59,0),0))))))))))))))))</f>
        <v>7.1306668754136443E-3</v>
      </c>
      <c r="BB61" s="31">
        <f ca="1">IF($P61=2002,OFFSET('2002'!M$1,Calculations!$F59,0),IF($P61=2003,OFFSET('2003'!M$1,Calculations!$F59,0),IF($P61=2004,OFFSET('2004'!M$1,Calculations!$F59,0),IF($P61=2005,OFFSET('2005'!M$1,Calculations!$F59,0),IF($P61=2006,OFFSET('2006'!M$1,Calculations!$F59,0),IF($P61=2007,OFFSET('2007'!M$1,Calculations!$F59,0),IF($P61=2008,OFFSET('2008'!M$1,Calculations!$F59,0),IF($P61=2009,OFFSET('2009'!M$1,Calculations!$F59,0),IF($P61=2010,OFFSET('2010'!M$1,Calculations!$F59,0),IF($P61=2011,OFFSET('2011'!M$1,Calculations!$F59,0),IF($P61=2012,OFFSET('2012'!M$1,Calculations!$F59,0),IF($P61=2013,OFFSET('2013'!M$1,Calculations!$F59,0),IF($P61=2014,OFFSET('2014'!M$1,Calculations!$F59,0),IF($P61=2015,OFFSET('2015'!M$1,Calculations!$F59,0),IF($P61=2016,OFFSET('2016'!M$1,Calculations!$F59,0),IF($P61=2017,OFFSET('2017'!M$1,Calculations!$F59,0),0))))))))))))))))</f>
        <v>1.2367773116348593E-2</v>
      </c>
      <c r="BC61" s="31">
        <f ca="1">IF($P61=2002,OFFSET('2002'!N$1,Calculations!$F59,0),IF($P61=2003,OFFSET('2003'!N$1,Calculations!$F59,0),IF($P61=2004,OFFSET('2004'!N$1,Calculations!$F59,0),IF($P61=2005,OFFSET('2005'!N$1,Calculations!$F59,0),IF($P61=2006,OFFSET('2006'!N$1,Calculations!$F59,0),IF($P61=2007,OFFSET('2007'!N$1,Calculations!$F59,0),IF($P61=2008,OFFSET('2008'!N$1,Calculations!$F59,0),IF($P61=2009,OFFSET('2009'!N$1,Calculations!$F59,0),IF($P61=2010,OFFSET('2010'!N$1,Calculations!$F59,0),IF($P61=2011,OFFSET('2011'!N$1,Calculations!$F59,0),IF($P61=2012,OFFSET('2012'!N$1,Calculations!$F59,0),IF($P61=2013,OFFSET('2013'!N$1,Calculations!$F59,0),IF($P61=2014,OFFSET('2014'!N$1,Calculations!$F59,0),IF($P61=2015,OFFSET('2015'!N$1,Calculations!$F59,0),IF($P61=2016,OFFSET('2016'!N$1,Calculations!$F59,0),IF($P61=2017,OFFSET('2017'!N$1,Calculations!$F59,0),0))))))))))))))))</f>
        <v>1.6222563138455305E-2</v>
      </c>
      <c r="BD61" s="31">
        <f ca="1">IF($P61=2002,OFFSET('2002'!O$1,Calculations!$F59,0),IF($P61=2003,OFFSET('2003'!O$1,Calculations!$F59,0),IF($P61=2004,OFFSET('2004'!O$1,Calculations!$F59,0),IF($P61=2005,OFFSET('2005'!O$1,Calculations!$F59,0),IF($P61=2006,OFFSET('2006'!O$1,Calculations!$F59,0),IF($P61=2007,OFFSET('2007'!O$1,Calculations!$F59,0),IF($P61=2008,OFFSET('2008'!O$1,Calculations!$F59,0),IF($P61=2009,OFFSET('2009'!O$1,Calculations!$F59,0),IF($P61=2010,OFFSET('2010'!O$1,Calculations!$F59,0),IF($P61=2011,OFFSET('2011'!O$1,Calculations!$F59,0),IF($P61=2012,OFFSET('2012'!O$1,Calculations!$F59,0),IF($P61=2013,OFFSET('2013'!O$1,Calculations!$F59,0),IF($P61=2014,OFFSET('2014'!O$1,Calculations!$F59,0),IF($P61=2015,OFFSET('2015'!O$1,Calculations!$F59,0),IF($P61=2016,OFFSET('2016'!O$1,Calculations!$F59,0),IF($P61=2017,OFFSET('2017'!O$1,Calculations!$F59,0),0))))))))))))))))</f>
        <v>8.9095828655051511E-3</v>
      </c>
      <c r="BE61" s="31">
        <f ca="1">IF($P61=2002,OFFSET('2002'!P$1,Calculations!$F59,0),IF($P61=2003,OFFSET('2003'!P$1,Calculations!$F59,0),IF($P61=2004,OFFSET('2004'!P$1,Calculations!$F59,0),IF($P61=2005,OFFSET('2005'!P$1,Calculations!$F59,0),IF($P61=2006,OFFSET('2006'!P$1,Calculations!$F59,0),IF($P61=2007,OFFSET('2007'!P$1,Calculations!$F59,0),IF($P61=2008,OFFSET('2008'!P$1,Calculations!$F59,0),IF($P61=2009,OFFSET('2009'!P$1,Calculations!$F59,0),IF($P61=2010,OFFSET('2010'!P$1,Calculations!$F59,0),IF($P61=2011,OFFSET('2011'!P$1,Calculations!$F59,0),IF($P61=2012,OFFSET('2012'!P$1,Calculations!$F59,0),IF($P61=2013,OFFSET('2013'!P$1,Calculations!$F59,0),IF($P61=2014,OFFSET('2014'!P$1,Calculations!$F59,0),IF($P61=2015,OFFSET('2015'!P$1,Calculations!$F59,0),IF($P61=2016,OFFSET('2016'!P$1,Calculations!$F59,0),IF($P61=2017,OFFSET('2017'!P$1,Calculations!$F59,0),0))))))))))))))))</f>
        <v>2.2227068689154826E-2</v>
      </c>
      <c r="BF61" s="34">
        <f ca="1">IF($P61=2002,OFFSET('2002'!Q$1,Calculations!$F59,0),IF($P61=2003,OFFSET('2003'!Q$1,Calculations!$F59,0),IF($P61=2004,OFFSET('2004'!Q$1,Calculations!$F59,0),IF($P61=2005,OFFSET('2005'!Q$1,Calculations!$F59,0),IF($P61=2006,OFFSET('2006'!Q$1,Calculations!$F59,0),IF($P61=2007,OFFSET('2007'!Q$1,Calculations!$F59,0),IF($P61=2008,OFFSET('2008'!Q$1,Calculations!$F59,0),IF($P61=2009,OFFSET('2009'!Q$1,Calculations!$F59,0),IF($P61=2010,OFFSET('2010'!Q$1,Calculations!$F59,0),IF($P61=2011,OFFSET('2011'!Q$1,Calculations!$F59,0),IF($P61=2012,OFFSET('2012'!Q$1,Calculations!$F59,0),IF($P61=2013,OFFSET('2013'!Q$1,Calculations!$F59,0),IF($P61=2014,OFFSET('2014'!Q$1,Calculations!$F59,0),IF($P61=2015,OFFSET('2015'!Q$1,Calculations!$F59,0),IF($P61=2016,OFFSET('2016'!Q$1,Calculations!$F59,0),IF($P61=2017,OFFSET('2017'!Q$1,Calculations!$F59,0),0))))))))))))))))</f>
        <v>6.3046311324018167E-3</v>
      </c>
      <c r="BG61" s="31">
        <f ca="1">IF($P61=2002,OFFSET('2002'!K$1,Calculations!$G59,0),IF($P61=2003,OFFSET('2003'!K$1,Calculations!$G59,0),IF($P61=2004,OFFSET('2004'!K$1,Calculations!$G59,0),IF($P61=2005,OFFSET('2005'!K$1,Calculations!$G59,0),IF($P61=2006,OFFSET('2006'!K$1,Calculations!$G59,0),IF($P61=2007,OFFSET('2007'!K$1,Calculations!$G59,0),IF($P61=2008,OFFSET('2008'!K$1,Calculations!$G59,0),IF($P61=2009,OFFSET('2009'!K$1,Calculations!$G59,0),IF($P61=2010,OFFSET('2010'!K$1,Calculations!$G59,0),IF($P61=2011,OFFSET('2011'!K$1,Calculations!$G59,0),IF($P61=2012,OFFSET('2012'!K$1,Calculations!$G59,0),IF($P61=2013,OFFSET('2013'!K$1,Calculations!$G59,0),IF($P61=2014,OFFSET('2014'!K$1,Calculations!$G59,0),IF($P61=2015,OFFSET('2015'!K$1,Calculations!$G59,0),IF($P61=2016,OFFSET('2016'!K$1,Calculations!$G59,0),IF($P61=2017,OFFSET('2017'!K$1,Calculations!$G59,0),0))))))))))))))))</f>
        <v>6.9946263741918133E-2</v>
      </c>
      <c r="BH61" s="31">
        <f ca="1">IF($P61=2002,OFFSET('2002'!L$1,Calculations!$G59,0),IF($P61=2003,OFFSET('2003'!L$1,Calculations!$G59,0),IF($P61=2004,OFFSET('2004'!L$1,Calculations!$G59,0),IF($P61=2005,OFFSET('2005'!L$1,Calculations!$G59,0),IF($P61=2006,OFFSET('2006'!L$1,Calculations!$G59,0),IF($P61=2007,OFFSET('2007'!L$1,Calculations!$G59,0),IF($P61=2008,OFFSET('2008'!L$1,Calculations!$G59,0),IF($P61=2009,OFFSET('2009'!L$1,Calculations!$G59,0),IF($P61=2010,OFFSET('2010'!L$1,Calculations!$G59,0),IF($P61=2011,OFFSET('2011'!L$1,Calculations!$G59,0),IF($P61=2012,OFFSET('2012'!L$1,Calculations!$G59,0),IF($P61=2013,OFFSET('2013'!L$1,Calculations!$G59,0),IF($P61=2014,OFFSET('2014'!L$1,Calculations!$G59,0),IF($P61=2015,OFFSET('2015'!L$1,Calculations!$G59,0),IF($P61=2016,OFFSET('2016'!L$1,Calculations!$G59,0),IF($P61=2017,OFFSET('2017'!L$1,Calculations!$G59,0),0))))))))))))))))</f>
        <v>9.7841985153554079E-2</v>
      </c>
      <c r="BI61" s="31">
        <f ca="1">IF($P61=2002,OFFSET('2002'!M$1,Calculations!$G59,0),IF($P61=2003,OFFSET('2003'!M$1,Calculations!$G59,0),IF($P61=2004,OFFSET('2004'!M$1,Calculations!$G59,0),IF($P61=2005,OFFSET('2005'!M$1,Calculations!$G59,0),IF($P61=2006,OFFSET('2006'!M$1,Calculations!$G59,0),IF($P61=2007,OFFSET('2007'!M$1,Calculations!$G59,0),IF($P61=2008,OFFSET('2008'!M$1,Calculations!$G59,0),IF($P61=2009,OFFSET('2009'!M$1,Calculations!$G59,0),IF($P61=2010,OFFSET('2010'!M$1,Calculations!$G59,0),IF($P61=2011,OFFSET('2011'!M$1,Calculations!$G59,0),IF($P61=2012,OFFSET('2012'!M$1,Calculations!$G59,0),IF($P61=2013,OFFSET('2013'!M$1,Calculations!$G59,0),IF($P61=2014,OFFSET('2014'!M$1,Calculations!$G59,0),IF($P61=2015,OFFSET('2015'!M$1,Calculations!$G59,0),IF($P61=2016,OFFSET('2016'!M$1,Calculations!$G59,0),IF($P61=2017,OFFSET('2017'!M$1,Calculations!$G59,0),0))))))))))))))))</f>
        <v>6.2191124645282855E-2</v>
      </c>
      <c r="BJ61" s="31">
        <f ca="1">IF($P61=2002,OFFSET('2002'!N$1,Calculations!$G59,0),IF($P61=2003,OFFSET('2003'!N$1,Calculations!$G59,0),IF($P61=2004,OFFSET('2004'!N$1,Calculations!$G59,0),IF($P61=2005,OFFSET('2005'!N$1,Calculations!$G59,0),IF($P61=2006,OFFSET('2006'!N$1,Calculations!$G59,0),IF($P61=2007,OFFSET('2007'!N$1,Calculations!$G59,0),IF($P61=2008,OFFSET('2008'!N$1,Calculations!$G59,0),IF($P61=2009,OFFSET('2009'!N$1,Calculations!$G59,0),IF($P61=2010,OFFSET('2010'!N$1,Calculations!$G59,0),IF($P61=2011,OFFSET('2011'!N$1,Calculations!$G59,0),IF($P61=2012,OFFSET('2012'!N$1,Calculations!$G59,0),IF($P61=2013,OFFSET('2013'!N$1,Calculations!$G59,0),IF($P61=2014,OFFSET('2014'!N$1,Calculations!$G59,0),IF($P61=2015,OFFSET('2015'!N$1,Calculations!$G59,0),IF($P61=2016,OFFSET('2016'!N$1,Calculations!$G59,0),IF($P61=2017,OFFSET('2017'!N$1,Calculations!$G59,0),0))))))))))))))))</f>
        <v>9.2594927933116189E-2</v>
      </c>
      <c r="BK61" s="31">
        <f ca="1">IF($P61=2002,OFFSET('2002'!O$1,Calculations!$G59,0),IF($P61=2003,OFFSET('2003'!O$1,Calculations!$G59,0),IF($P61=2004,OFFSET('2004'!O$1,Calculations!$G59,0),IF($P61=2005,OFFSET('2005'!O$1,Calculations!$G59,0),IF($P61=2006,OFFSET('2006'!O$1,Calculations!$G59,0),IF($P61=2007,OFFSET('2007'!O$1,Calculations!$G59,0),IF($P61=2008,OFFSET('2008'!O$1,Calculations!$G59,0),IF($P61=2009,OFFSET('2009'!O$1,Calculations!$G59,0),IF($P61=2010,OFFSET('2010'!O$1,Calculations!$G59,0),IF($P61=2011,OFFSET('2011'!O$1,Calculations!$G59,0),IF($P61=2012,OFFSET('2012'!O$1,Calculations!$G59,0),IF($P61=2013,OFFSET('2013'!O$1,Calculations!$G59,0),IF($P61=2014,OFFSET('2014'!O$1,Calculations!$G59,0),IF($P61=2015,OFFSET('2015'!O$1,Calculations!$G59,0),IF($P61=2016,OFFSET('2016'!O$1,Calculations!$G59,0),IF($P61=2017,OFFSET('2017'!O$1,Calculations!$G59,0),0))))))))))))))))</f>
        <v>8.0246515705755903E-2</v>
      </c>
      <c r="BL61" s="31">
        <f ca="1">IF($P61=2002,OFFSET('2002'!P$1,Calculations!$G59,0),IF($P61=2003,OFFSET('2003'!P$1,Calculations!$G59,0),IF($P61=2004,OFFSET('2004'!P$1,Calculations!$G59,0),IF($P61=2005,OFFSET('2005'!P$1,Calculations!$G59,0),IF($P61=2006,OFFSET('2006'!P$1,Calculations!$G59,0),IF($P61=2007,OFFSET('2007'!P$1,Calculations!$G59,0),IF($P61=2008,OFFSET('2008'!P$1,Calculations!$G59,0),IF($P61=2009,OFFSET('2009'!P$1,Calculations!$G59,0),IF($P61=2010,OFFSET('2010'!P$1,Calculations!$G59,0),IF($P61=2011,OFFSET('2011'!P$1,Calculations!$G59,0),IF($P61=2012,OFFSET('2012'!P$1,Calculations!$G59,0),IF($P61=2013,OFFSET('2013'!P$1,Calculations!$G59,0),IF($P61=2014,OFFSET('2014'!P$1,Calculations!$G59,0),IF($P61=2015,OFFSET('2015'!P$1,Calculations!$G59,0),IF($P61=2016,OFFSET('2016'!P$1,Calculations!$G59,0),IF($P61=2017,OFFSET('2017'!P$1,Calculations!$G59,0),0))))))))))))))))</f>
        <v>0.1436807071919434</v>
      </c>
      <c r="BM61" s="34">
        <f ca="1">IF($P61=2002,OFFSET('2002'!Q$1,Calculations!$G59,0),IF($P61=2003,OFFSET('2003'!Q$1,Calculations!$G59,0),IF($P61=2004,OFFSET('2004'!Q$1,Calculations!$G59,0),IF($P61=2005,OFFSET('2005'!Q$1,Calculations!$G59,0),IF($P61=2006,OFFSET('2006'!Q$1,Calculations!$G59,0),IF($P61=2007,OFFSET('2007'!Q$1,Calculations!$G59,0),IF($P61=2008,OFFSET('2008'!Q$1,Calculations!$G59,0),IF($P61=2009,OFFSET('2009'!Q$1,Calculations!$G59,0),IF($P61=2010,OFFSET('2010'!Q$1,Calculations!$G59,0),IF($P61=2011,OFFSET('2011'!Q$1,Calculations!$G59,0),IF($P61=2012,OFFSET('2012'!Q$1,Calculations!$G59,0),IF($P61=2013,OFFSET('2013'!Q$1,Calculations!$G59,0),IF($P61=2014,OFFSET('2014'!Q$1,Calculations!$G59,0),IF($P61=2015,OFFSET('2015'!Q$1,Calculations!$G59,0),IF($P61=2016,OFFSET('2016'!Q$1,Calculations!$G59,0),IF($P61=2017,OFFSET('2017'!Q$1,Calculations!$G59,0),0))))))))))))))))</f>
        <v>8.0612954083218821E-2</v>
      </c>
      <c r="BN61" s="31">
        <f ca="1">IF($P61=2002,OFFSET('2002'!K$1,Calculations!$H59,0),IF($P61=2003,OFFSET('2003'!K$1,Calculations!$H59,0),IF($P61=2004,OFFSET('2004'!K$1,Calculations!$H59,0),IF($P61=2005,OFFSET('2005'!K$1,Calculations!$H59,0),IF($P61=2006,OFFSET('2006'!K$1,Calculations!$H59,0),IF($P61=2007,OFFSET('2007'!K$1,Calculations!$H59,0),IF($P61=2008,OFFSET('2008'!K$1,Calculations!$H59,0),IF($P61=2009,OFFSET('2009'!K$1,Calculations!$H59,0),IF($P61=2010,OFFSET('2010'!K$1,Calculations!$H59,0),IF($P61=2011,OFFSET('2011'!K$1,Calculations!$H59,0),IF($P61=2012,OFFSET('2012'!K$1,Calculations!$H59,0),IF($P61=2013,OFFSET('2013'!K$1,Calculations!$H59,0),IF($P61=2014,OFFSET('2014'!K$1,Calculations!$H59,0),IF($P61=2015,OFFSET('2015'!K$1,Calculations!$H59,0),IF($P61=2016,OFFSET('2016'!K$1,Calculations!$H59,0),IF($P61=2017,OFFSET('2017'!K$1,Calculations!$H59,0),0))))))))))))))))</f>
        <v>4.8552386458953627E-4</v>
      </c>
      <c r="BO61" s="31">
        <f ca="1">IF($P61=2002,OFFSET('2002'!L$1,Calculations!$H59,0),IF($P61=2003,OFFSET('2003'!L$1,Calculations!$H59,0),IF($P61=2004,OFFSET('2004'!L$1,Calculations!$H59,0),IF($P61=2005,OFFSET('2005'!L$1,Calculations!$H59,0),IF($P61=2006,OFFSET('2006'!L$1,Calculations!$H59,0),IF($P61=2007,OFFSET('2007'!L$1,Calculations!$H59,0),IF($P61=2008,OFFSET('2008'!L$1,Calculations!$H59,0),IF($P61=2009,OFFSET('2009'!L$1,Calculations!$H59,0),IF($P61=2010,OFFSET('2010'!L$1,Calculations!$H59,0),IF($P61=2011,OFFSET('2011'!L$1,Calculations!$H59,0),IF($P61=2012,OFFSET('2012'!L$1,Calculations!$H59,0),IF($P61=2013,OFFSET('2013'!L$1,Calculations!$H59,0),IF($P61=2014,OFFSET('2014'!L$1,Calculations!$H59,0),IF($P61=2015,OFFSET('2015'!L$1,Calculations!$H59,0),IF($P61=2016,OFFSET('2016'!L$1,Calculations!$H59,0),IF($P61=2017,OFFSET('2017'!L$1,Calculations!$H59,0),0))))))))))))))))</f>
        <v>1.4433480343542453E-2</v>
      </c>
      <c r="BP61" s="31">
        <f ca="1">IF($P61=2002,OFFSET('2002'!M$1,Calculations!$H59,0),IF($P61=2003,OFFSET('2003'!M$1,Calculations!$H59,0),IF($P61=2004,OFFSET('2004'!M$1,Calculations!$H59,0),IF($P61=2005,OFFSET('2005'!M$1,Calculations!$H59,0),IF($P61=2006,OFFSET('2006'!M$1,Calculations!$H59,0),IF($P61=2007,OFFSET('2007'!M$1,Calculations!$H59,0),IF($P61=2008,OFFSET('2008'!M$1,Calculations!$H59,0),IF($P61=2009,OFFSET('2009'!M$1,Calculations!$H59,0),IF($P61=2010,OFFSET('2010'!M$1,Calculations!$H59,0),IF($P61=2011,OFFSET('2011'!M$1,Calculations!$H59,0),IF($P61=2012,OFFSET('2012'!M$1,Calculations!$H59,0),IF($P61=2013,OFFSET('2013'!M$1,Calculations!$H59,0),IF($P61=2014,OFFSET('2014'!M$1,Calculations!$H59,0),IF($P61=2015,OFFSET('2015'!M$1,Calculations!$H59,0),IF($P61=2016,OFFSET('2016'!M$1,Calculations!$H59,0),IF($P61=2017,OFFSET('2017'!M$1,Calculations!$H59,0),0))))))))))))))))</f>
        <v>1.0192253535421185E-2</v>
      </c>
      <c r="BQ61" s="31">
        <f ca="1">IF($P61=2002,OFFSET('2002'!N$1,Calculations!$H59,0),IF($P61=2003,OFFSET('2003'!N$1,Calculations!$H59,0),IF($P61=2004,OFFSET('2004'!N$1,Calculations!$H59,0),IF($P61=2005,OFFSET('2005'!N$1,Calculations!$H59,0),IF($P61=2006,OFFSET('2006'!N$1,Calculations!$H59,0),IF($P61=2007,OFFSET('2007'!N$1,Calculations!$H59,0),IF($P61=2008,OFFSET('2008'!N$1,Calculations!$H59,0),IF($P61=2009,OFFSET('2009'!N$1,Calculations!$H59,0),IF($P61=2010,OFFSET('2010'!N$1,Calculations!$H59,0),IF($P61=2011,OFFSET('2011'!N$1,Calculations!$H59,0),IF($P61=2012,OFFSET('2012'!N$1,Calculations!$H59,0),IF($P61=2013,OFFSET('2013'!N$1,Calculations!$H59,0),IF($P61=2014,OFFSET('2014'!N$1,Calculations!$H59,0),IF($P61=2015,OFFSET('2015'!N$1,Calculations!$H59,0),IF($P61=2016,OFFSET('2016'!N$1,Calculations!$H59,0),IF($P61=2017,OFFSET('2017'!N$1,Calculations!$H59,0),0))))))))))))))))</f>
        <v>9.9377816679092928E-2</v>
      </c>
      <c r="BR61" s="31">
        <f ca="1">IF($P61=2002,OFFSET('2002'!O$1,Calculations!$H59,0),IF($P61=2003,OFFSET('2003'!O$1,Calculations!$H59,0),IF($P61=2004,OFFSET('2004'!O$1,Calculations!$H59,0),IF($P61=2005,OFFSET('2005'!O$1,Calculations!$H59,0),IF($P61=2006,OFFSET('2006'!O$1,Calculations!$H59,0),IF($P61=2007,OFFSET('2007'!O$1,Calculations!$H59,0),IF($P61=2008,OFFSET('2008'!O$1,Calculations!$H59,0),IF($P61=2009,OFFSET('2009'!O$1,Calculations!$H59,0),IF($P61=2010,OFFSET('2010'!O$1,Calculations!$H59,0),IF($P61=2011,OFFSET('2011'!O$1,Calculations!$H59,0),IF($P61=2012,OFFSET('2012'!O$1,Calculations!$H59,0),IF($P61=2013,OFFSET('2013'!O$1,Calculations!$H59,0),IF($P61=2014,OFFSET('2014'!O$1,Calculations!$H59,0),IF($P61=2015,OFFSET('2015'!O$1,Calculations!$H59,0),IF($P61=2016,OFFSET('2016'!O$1,Calculations!$H59,0),IF($P61=2017,OFFSET('2017'!O$1,Calculations!$H59,0),0))))))))))))))))</f>
        <v>1.9298582771971676E-3</v>
      </c>
      <c r="BS61" s="31">
        <f ca="1">IF($P61=2002,OFFSET('2002'!P$1,Calculations!$H59,0),IF($P61=2003,OFFSET('2003'!P$1,Calculations!$H59,0),IF($P61=2004,OFFSET('2004'!P$1,Calculations!$H59,0),IF($P61=2005,OFFSET('2005'!P$1,Calculations!$H59,0),IF($P61=2006,OFFSET('2006'!P$1,Calculations!$H59,0),IF($P61=2007,OFFSET('2007'!P$1,Calculations!$H59,0),IF($P61=2008,OFFSET('2008'!P$1,Calculations!$H59,0),IF($P61=2009,OFFSET('2009'!P$1,Calculations!$H59,0),IF($P61=2010,OFFSET('2010'!P$1,Calculations!$H59,0),IF($P61=2011,OFFSET('2011'!P$1,Calculations!$H59,0),IF($P61=2012,OFFSET('2012'!P$1,Calculations!$H59,0),IF($P61=2013,OFFSET('2013'!P$1,Calculations!$H59,0),IF($P61=2014,OFFSET('2014'!P$1,Calculations!$H59,0),IF($P61=2015,OFFSET('2015'!P$1,Calculations!$H59,0),IF($P61=2016,OFFSET('2016'!P$1,Calculations!$H59,0),IF($P61=2017,OFFSET('2017'!P$1,Calculations!$H59,0),0))))))))))))))))</f>
        <v>5.7886515437470774E-2</v>
      </c>
      <c r="BT61" s="34">
        <f ca="1">IF($P61=2002,OFFSET('2002'!Q$1,Calculations!$H59,0),IF($P61=2003,OFFSET('2003'!Q$1,Calculations!$H59,0),IF($P61=2004,OFFSET('2004'!Q$1,Calculations!$H59,0),IF($P61=2005,OFFSET('2005'!Q$1,Calculations!$H59,0),IF($P61=2006,OFFSET('2006'!Q$1,Calculations!$H59,0),IF($P61=2007,OFFSET('2007'!Q$1,Calculations!$H59,0),IF($P61=2008,OFFSET('2008'!Q$1,Calculations!$H59,0),IF($P61=2009,OFFSET('2009'!Q$1,Calculations!$H59,0),IF($P61=2010,OFFSET('2010'!Q$1,Calculations!$H59,0),IF($P61=2011,OFFSET('2011'!Q$1,Calculations!$H59,0),IF($P61=2012,OFFSET('2012'!Q$1,Calculations!$H59,0),IF($P61=2013,OFFSET('2013'!Q$1,Calculations!$H59,0),IF($P61=2014,OFFSET('2014'!Q$1,Calculations!$H59,0),IF($P61=2015,OFFSET('2015'!Q$1,Calculations!$H59,0),IF($P61=2016,OFFSET('2016'!Q$1,Calculations!$H59,0),IF($P61=2017,OFFSET('2017'!Q$1,Calculations!$H59,0),0))))))))))))))))</f>
        <v>7.9537421263841009E-3</v>
      </c>
      <c r="BU61" s="31">
        <f ca="1">IF($P61=2002,OFFSET('2002'!K$1,Calculations!$I59,0),IF($P61=2003,OFFSET('2003'!K$1,Calculations!$I59,0),IF($P61=2004,OFFSET('2004'!K$1,Calculations!$I59,0),IF($P61=2005,OFFSET('2005'!K$1,Calculations!$I59,0),IF($P61=2006,OFFSET('2006'!K$1,Calculations!$I59,0),IF($P61=2007,OFFSET('2007'!K$1,Calculations!$I59,0),IF($P61=2008,OFFSET('2008'!K$1,Calculations!$I59,0),IF($P61=2009,OFFSET('2009'!K$1,Calculations!$I59,0),IF($P61=2010,OFFSET('2010'!K$1,Calculations!$I59,0),IF($P61=2011,OFFSET('2011'!K$1,Calculations!$I59,0),IF($P61=2012,OFFSET('2012'!K$1,Calculations!$I59,0),IF($P61=2013,OFFSET('2013'!K$1,Calculations!$I59,0),IF($P61=2014,OFFSET('2014'!K$1,Calculations!$I59,0),IF($P61=2015,OFFSET('2015'!K$1,Calculations!$I59,0),IF($P61=2016,OFFSET('2016'!K$1,Calculations!$I59,0),IF($P61=2017,OFFSET('2017'!K$1,Calculations!$I59,0),0))))))))))))))))</f>
        <v>5.7680517712009613E-3</v>
      </c>
      <c r="BV61" s="31">
        <f ca="1">IF($P61=2002,OFFSET('2002'!L$1,Calculations!$I59,0),IF($P61=2003,OFFSET('2003'!L$1,Calculations!$I59,0),IF($P61=2004,OFFSET('2004'!L$1,Calculations!$I59,0),IF($P61=2005,OFFSET('2005'!L$1,Calculations!$I59,0),IF($P61=2006,OFFSET('2006'!L$1,Calculations!$I59,0),IF($P61=2007,OFFSET('2007'!L$1,Calculations!$I59,0),IF($P61=2008,OFFSET('2008'!L$1,Calculations!$I59,0),IF($P61=2009,OFFSET('2009'!L$1,Calculations!$I59,0),IF($P61=2010,OFFSET('2010'!L$1,Calculations!$I59,0),IF($P61=2011,OFFSET('2011'!L$1,Calculations!$I59,0),IF($P61=2012,OFFSET('2012'!L$1,Calculations!$I59,0),IF($P61=2013,OFFSET('2013'!L$1,Calculations!$I59,0),IF($P61=2014,OFFSET('2014'!L$1,Calculations!$I59,0),IF($P61=2015,OFFSET('2015'!L$1,Calculations!$I59,0),IF($P61=2016,OFFSET('2016'!L$1,Calculations!$I59,0),IF($P61=2017,OFFSET('2017'!L$1,Calculations!$I59,0),0))))))))))))))))</f>
        <v>2.6969010086286625E-2</v>
      </c>
      <c r="BW61" s="31">
        <f ca="1">IF($P61=2002,OFFSET('2002'!M$1,Calculations!$I59,0),IF($P61=2003,OFFSET('2003'!M$1,Calculations!$I59,0),IF($P61=2004,OFFSET('2004'!M$1,Calculations!$I59,0),IF($P61=2005,OFFSET('2005'!M$1,Calculations!$I59,0),IF($P61=2006,OFFSET('2006'!M$1,Calculations!$I59,0),IF($P61=2007,OFFSET('2007'!M$1,Calculations!$I59,0),IF($P61=2008,OFFSET('2008'!M$1,Calculations!$I59,0),IF($P61=2009,OFFSET('2009'!M$1,Calculations!$I59,0),IF($P61=2010,OFFSET('2010'!M$1,Calculations!$I59,0),IF($P61=2011,OFFSET('2011'!M$1,Calculations!$I59,0),IF($P61=2012,OFFSET('2012'!M$1,Calculations!$I59,0),IF($P61=2013,OFFSET('2013'!M$1,Calculations!$I59,0),IF($P61=2014,OFFSET('2014'!M$1,Calculations!$I59,0),IF($P61=2015,OFFSET('2015'!M$1,Calculations!$I59,0),IF($P61=2016,OFFSET('2016'!M$1,Calculations!$I59,0),IF($P61=2017,OFFSET('2017'!M$1,Calculations!$I59,0),0))))))))))))))))</f>
        <v>5.2521158782588728E-2</v>
      </c>
      <c r="BX61" s="31">
        <f ca="1">IF($P61=2002,OFFSET('2002'!N$1,Calculations!$I59,0),IF($P61=2003,OFFSET('2003'!N$1,Calculations!$I59,0),IF($P61=2004,OFFSET('2004'!N$1,Calculations!$I59,0),IF($P61=2005,OFFSET('2005'!N$1,Calculations!$I59,0),IF($P61=2006,OFFSET('2006'!N$1,Calculations!$I59,0),IF($P61=2007,OFFSET('2007'!N$1,Calculations!$I59,0),IF($P61=2008,OFFSET('2008'!N$1,Calculations!$I59,0),IF($P61=2009,OFFSET('2009'!N$1,Calculations!$I59,0),IF($P61=2010,OFFSET('2010'!N$1,Calculations!$I59,0),IF($P61=2011,OFFSET('2011'!N$1,Calculations!$I59,0),IF($P61=2012,OFFSET('2012'!N$1,Calculations!$I59,0),IF($P61=2013,OFFSET('2013'!N$1,Calculations!$I59,0),IF($P61=2014,OFFSET('2014'!N$1,Calculations!$I59,0),IF($P61=2015,OFFSET('2015'!N$1,Calculations!$I59,0),IF($P61=2016,OFFSET('2016'!N$1,Calculations!$I59,0),IF($P61=2017,OFFSET('2017'!N$1,Calculations!$I59,0),0))))))))))))))))</f>
        <v>6.217117242159486E-2</v>
      </c>
      <c r="BY61" s="31">
        <f ca="1">IF($P61=2002,OFFSET('2002'!O$1,Calculations!$I59,0),IF($P61=2003,OFFSET('2003'!O$1,Calculations!$I59,0),IF($P61=2004,OFFSET('2004'!O$1,Calculations!$I59,0),IF($P61=2005,OFFSET('2005'!O$1,Calculations!$I59,0),IF($P61=2006,OFFSET('2006'!O$1,Calculations!$I59,0),IF($P61=2007,OFFSET('2007'!O$1,Calculations!$I59,0),IF($P61=2008,OFFSET('2008'!O$1,Calculations!$I59,0),IF($P61=2009,OFFSET('2009'!O$1,Calculations!$I59,0),IF($P61=2010,OFFSET('2010'!O$1,Calculations!$I59,0),IF($P61=2011,OFFSET('2011'!O$1,Calculations!$I59,0),IF($P61=2012,OFFSET('2012'!O$1,Calculations!$I59,0),IF($P61=2013,OFFSET('2013'!O$1,Calculations!$I59,0),IF($P61=2014,OFFSET('2014'!O$1,Calculations!$I59,0),IF($P61=2015,OFFSET('2015'!O$1,Calculations!$I59,0),IF($P61=2016,OFFSET('2016'!O$1,Calculations!$I59,0),IF($P61=2017,OFFSET('2017'!O$1,Calculations!$I59,0),0))))))))))))))))</f>
        <v>2.277761075982896E-2</v>
      </c>
      <c r="BZ61" s="31">
        <f ca="1">IF($P61=2002,OFFSET('2002'!P$1,Calculations!$I59,0),IF($P61=2003,OFFSET('2003'!P$1,Calculations!$I59,0),IF($P61=2004,OFFSET('2004'!P$1,Calculations!$I59,0),IF($P61=2005,OFFSET('2005'!P$1,Calculations!$I59,0),IF($P61=2006,OFFSET('2006'!P$1,Calculations!$I59,0),IF($P61=2007,OFFSET('2007'!P$1,Calculations!$I59,0),IF($P61=2008,OFFSET('2008'!P$1,Calculations!$I59,0),IF($P61=2009,OFFSET('2009'!P$1,Calculations!$I59,0),IF($P61=2010,OFFSET('2010'!P$1,Calculations!$I59,0),IF($P61=2011,OFFSET('2011'!P$1,Calculations!$I59,0),IF($P61=2012,OFFSET('2012'!P$1,Calculations!$I59,0),IF($P61=2013,OFFSET('2013'!P$1,Calculations!$I59,0),IF($P61=2014,OFFSET('2014'!P$1,Calculations!$I59,0),IF($P61=2015,OFFSET('2015'!P$1,Calculations!$I59,0),IF($P61=2016,OFFSET('2016'!P$1,Calculations!$I59,0),IF($P61=2017,OFFSET('2017'!P$1,Calculations!$I59,0),0))))))))))))))))</f>
        <v>9.8720985265698918E-2</v>
      </c>
      <c r="CA61" s="34">
        <f ca="1">IF($P61=2002,OFFSET('2002'!Q$1,Calculations!$I59,0),IF($P61=2003,OFFSET('2003'!Q$1,Calculations!$I59,0),IF($P61=2004,OFFSET('2004'!Q$1,Calculations!$I59,0),IF($P61=2005,OFFSET('2005'!Q$1,Calculations!$I59,0),IF($P61=2006,OFFSET('2006'!Q$1,Calculations!$I59,0),IF($P61=2007,OFFSET('2007'!Q$1,Calculations!$I59,0),IF($P61=2008,OFFSET('2008'!Q$1,Calculations!$I59,0),IF($P61=2009,OFFSET('2009'!Q$1,Calculations!$I59,0),IF($P61=2010,OFFSET('2010'!Q$1,Calculations!$I59,0),IF($P61=2011,OFFSET('2011'!Q$1,Calculations!$I59,0),IF($P61=2012,OFFSET('2012'!Q$1,Calculations!$I59,0),IF($P61=2013,OFFSET('2013'!Q$1,Calculations!$I59,0),IF($P61=2014,OFFSET('2014'!Q$1,Calculations!$I59,0),IF($P61=2015,OFFSET('2015'!Q$1,Calculations!$I59,0),IF($P61=2016,OFFSET('2016'!Q$1,Calculations!$I59,0),IF($P61=2017,OFFSET('2017'!Q$1,Calculations!$I59,0),0))))))))))))))))</f>
        <v>2.1007757025691166E-2</v>
      </c>
      <c r="CB61" s="31">
        <f ca="1">IF($P61=2002,OFFSET('2002'!K$1,Calculations!$J59,0),IF($P61=2003,OFFSET('2003'!K$1,Calculations!$J59,0),IF($P61=2004,OFFSET('2004'!K$1,Calculations!$J59,0),IF($P61=2005,OFFSET('2005'!K$1,Calculations!$J59,0),IF($P61=2006,OFFSET('2006'!K$1,Calculations!$J59,0),IF($P61=2007,OFFSET('2007'!K$1,Calculations!$J59,0),IF($P61=2008,OFFSET('2008'!K$1,Calculations!$J59,0),IF($P61=2009,OFFSET('2009'!K$1,Calculations!$J59,0),IF($P61=2010,OFFSET('2010'!K$1,Calculations!$J59,0),IF($P61=2011,OFFSET('2011'!K$1,Calculations!$J59,0),IF($P61=2012,OFFSET('2012'!K$1,Calculations!$J59,0),IF($P61=2013,OFFSET('2013'!K$1,Calculations!$J59,0),IF($P61=2014,OFFSET('2014'!K$1,Calculations!$J59,0),IF($P61=2015,OFFSET('2015'!K$1,Calculations!$J59,0),IF($P61=2016,OFFSET('2016'!K$1,Calculations!$J59,0),IF($P61=2017,OFFSET('2017'!K$1,Calculations!$J59,0),0))))))))))))))))</f>
        <v>0.17938994591188862</v>
      </c>
      <c r="CC61" s="31">
        <f ca="1">IF($P61=2002,OFFSET('2002'!L$1,Calculations!$J59,0),IF($P61=2003,OFFSET('2003'!L$1,Calculations!$J59,0),IF($P61=2004,OFFSET('2004'!L$1,Calculations!$J59,0),IF($P61=2005,OFFSET('2005'!L$1,Calculations!$J59,0),IF($P61=2006,OFFSET('2006'!L$1,Calculations!$J59,0),IF($P61=2007,OFFSET('2007'!L$1,Calculations!$J59,0),IF($P61=2008,OFFSET('2008'!L$1,Calculations!$J59,0),IF($P61=2009,OFFSET('2009'!L$1,Calculations!$J59,0),IF($P61=2010,OFFSET('2010'!L$1,Calculations!$J59,0),IF($P61=2011,OFFSET('2011'!L$1,Calculations!$J59,0),IF($P61=2012,OFFSET('2012'!L$1,Calculations!$J59,0),IF($P61=2013,OFFSET('2013'!L$1,Calculations!$J59,0),IF($P61=2014,OFFSET('2014'!L$1,Calculations!$J59,0),IF($P61=2015,OFFSET('2015'!L$1,Calculations!$J59,0),IF($P61=2016,OFFSET('2016'!L$1,Calculations!$J59,0),IF($P61=2017,OFFSET('2017'!L$1,Calculations!$J59,0),0))))))))))))))))</f>
        <v>1.1186351513871403E-2</v>
      </c>
      <c r="CD61" s="31">
        <f ca="1">IF($P61=2002,OFFSET('2002'!M$1,Calculations!$J59,0),IF($P61=2003,OFFSET('2003'!M$1,Calculations!$J59,0),IF($P61=2004,OFFSET('2004'!M$1,Calculations!$J59,0),IF($P61=2005,OFFSET('2005'!M$1,Calculations!$J59,0),IF($P61=2006,OFFSET('2006'!M$1,Calculations!$J59,0),IF($P61=2007,OFFSET('2007'!M$1,Calculations!$J59,0),IF($P61=2008,OFFSET('2008'!M$1,Calculations!$J59,0),IF($P61=2009,OFFSET('2009'!M$1,Calculations!$J59,0),IF($P61=2010,OFFSET('2010'!M$1,Calculations!$J59,0),IF($P61=2011,OFFSET('2011'!M$1,Calculations!$J59,0),IF($P61=2012,OFFSET('2012'!M$1,Calculations!$J59,0),IF($P61=2013,OFFSET('2013'!M$1,Calculations!$J59,0),IF($P61=2014,OFFSET('2014'!M$1,Calculations!$J59,0),IF($P61=2015,OFFSET('2015'!M$1,Calculations!$J59,0),IF($P61=2016,OFFSET('2016'!M$1,Calculations!$J59,0),IF($P61=2017,OFFSET('2017'!M$1,Calculations!$J59,0),0))))))))))))))))</f>
        <v>4.570191750350077E-2</v>
      </c>
      <c r="CE61" s="31">
        <f ca="1">IF($P61=2002,OFFSET('2002'!N$1,Calculations!$J59,0),IF($P61=2003,OFFSET('2003'!N$1,Calculations!$J59,0),IF($P61=2004,OFFSET('2004'!N$1,Calculations!$J59,0),IF($P61=2005,OFFSET('2005'!N$1,Calculations!$J59,0),IF($P61=2006,OFFSET('2006'!N$1,Calculations!$J59,0),IF($P61=2007,OFFSET('2007'!N$1,Calculations!$J59,0),IF($P61=2008,OFFSET('2008'!N$1,Calculations!$J59,0),IF($P61=2009,OFFSET('2009'!N$1,Calculations!$J59,0),IF($P61=2010,OFFSET('2010'!N$1,Calculations!$J59,0),IF($P61=2011,OFFSET('2011'!N$1,Calculations!$J59,0),IF($P61=2012,OFFSET('2012'!N$1,Calculations!$J59,0),IF($P61=2013,OFFSET('2013'!N$1,Calculations!$J59,0),IF($P61=2014,OFFSET('2014'!N$1,Calculations!$J59,0),IF($P61=2015,OFFSET('2015'!N$1,Calculations!$J59,0),IF($P61=2016,OFFSET('2016'!N$1,Calculations!$J59,0),IF($P61=2017,OFFSET('2017'!N$1,Calculations!$J59,0),0))))))))))))))))</f>
        <v>2.9165641374290306E-2</v>
      </c>
      <c r="CF61" s="31">
        <f ca="1">IF($P61=2002,OFFSET('2002'!O$1,Calculations!$J59,0),IF($P61=2003,OFFSET('2003'!O$1,Calculations!$J59,0),IF($P61=2004,OFFSET('2004'!O$1,Calculations!$J59,0),IF($P61=2005,OFFSET('2005'!O$1,Calculations!$J59,0),IF($P61=2006,OFFSET('2006'!O$1,Calculations!$J59,0),IF($P61=2007,OFFSET('2007'!O$1,Calculations!$J59,0),IF($P61=2008,OFFSET('2008'!O$1,Calculations!$J59,0),IF($P61=2009,OFFSET('2009'!O$1,Calculations!$J59,0),IF($P61=2010,OFFSET('2010'!O$1,Calculations!$J59,0),IF($P61=2011,OFFSET('2011'!O$1,Calculations!$J59,0),IF($P61=2012,OFFSET('2012'!O$1,Calculations!$J59,0),IF($P61=2013,OFFSET('2013'!O$1,Calculations!$J59,0),IF($P61=2014,OFFSET('2014'!O$1,Calculations!$J59,0),IF($P61=2015,OFFSET('2015'!O$1,Calculations!$J59,0),IF($P61=2016,OFFSET('2016'!O$1,Calculations!$J59,0),IF($P61=2017,OFFSET('2017'!O$1,Calculations!$J59,0),0))))))))))))))))</f>
        <v>8.6810012585783622E-2</v>
      </c>
      <c r="CG61" s="31">
        <f ca="1">IF($P61=2002,OFFSET('2002'!P$1,Calculations!$J59,0),IF($P61=2003,OFFSET('2003'!P$1,Calculations!$J59,0),IF($P61=2004,OFFSET('2004'!P$1,Calculations!$J59,0),IF($P61=2005,OFFSET('2005'!P$1,Calculations!$J59,0),IF($P61=2006,OFFSET('2006'!P$1,Calculations!$J59,0),IF($P61=2007,OFFSET('2007'!P$1,Calculations!$J59,0),IF($P61=2008,OFFSET('2008'!P$1,Calculations!$J59,0),IF($P61=2009,OFFSET('2009'!P$1,Calculations!$J59,0),IF($P61=2010,OFFSET('2010'!P$1,Calculations!$J59,0),IF($P61=2011,OFFSET('2011'!P$1,Calculations!$J59,0),IF($P61=2012,OFFSET('2012'!P$1,Calculations!$J59,0),IF($P61=2013,OFFSET('2013'!P$1,Calculations!$J59,0),IF($P61=2014,OFFSET('2014'!P$1,Calculations!$J59,0),IF($P61=2015,OFFSET('2015'!P$1,Calculations!$J59,0),IF($P61=2016,OFFSET('2016'!P$1,Calculations!$J59,0),IF($P61=2017,OFFSET('2017'!P$1,Calculations!$J59,0),0))))))))))))))))</f>
        <v>3.2529889063185186E-2</v>
      </c>
      <c r="CH61" s="34">
        <f ca="1">IF($P61=2002,OFFSET('2002'!Q$1,Calculations!$J59,0),IF($P61=2003,OFFSET('2003'!Q$1,Calculations!$J59,0),IF($P61=2004,OFFSET('2004'!Q$1,Calculations!$J59,0),IF($P61=2005,OFFSET('2005'!Q$1,Calculations!$J59,0),IF($P61=2006,OFFSET('2006'!Q$1,Calculations!$J59,0),IF($P61=2007,OFFSET('2007'!Q$1,Calculations!$J59,0),IF($P61=2008,OFFSET('2008'!Q$1,Calculations!$J59,0),IF($P61=2009,OFFSET('2009'!Q$1,Calculations!$J59,0),IF($P61=2010,OFFSET('2010'!Q$1,Calculations!$J59,0),IF($P61=2011,OFFSET('2011'!Q$1,Calculations!$J59,0),IF($P61=2012,OFFSET('2012'!Q$1,Calculations!$J59,0),IF($P61=2013,OFFSET('2013'!Q$1,Calculations!$J59,0),IF($P61=2014,OFFSET('2014'!Q$1,Calculations!$J59,0),IF($P61=2015,OFFSET('2015'!Q$1,Calculations!$J59,0),IF($P61=2016,OFFSET('2016'!Q$1,Calculations!$J59,0),IF($P61=2017,OFFSET('2017'!Q$1,Calculations!$J59,0),0))))))))))))))))</f>
        <v>9.5490254789306409E-2</v>
      </c>
      <c r="CI61" s="31">
        <f ca="1">IF($P61=2002,OFFSET('2002'!K$1,Calculations!$K59,0),IF($P61=2003,OFFSET('2003'!K$1,Calculations!$K59,0),IF($P61=2004,OFFSET('2004'!K$1,Calculations!$K59,0),IF($P61=2005,OFFSET('2005'!K$1,Calculations!$K59,0),IF($P61=2006,OFFSET('2006'!K$1,Calculations!$K59,0),IF($P61=2007,OFFSET('2007'!K$1,Calculations!$K59,0),IF($P61=2008,OFFSET('2008'!K$1,Calculations!$K59,0),IF($P61=2009,OFFSET('2009'!K$1,Calculations!$K59,0),IF($P61=2010,OFFSET('2010'!K$1,Calculations!$K59,0),IF($P61=2011,OFFSET('2011'!K$1,Calculations!$K59,0),IF($P61=2012,OFFSET('2012'!K$1,Calculations!$K59,0),IF($P61=2013,OFFSET('2013'!K$1,Calculations!$K59,0),IF($P61=2014,OFFSET('2014'!K$1,Calculations!$K59,0),IF($P61=2015,OFFSET('2015'!K$1,Calculations!$K59,0),IF($P61=2016,OFFSET('2016'!K$1,Calculations!$K59,0),IF($P61=2017,OFFSET('2017'!K$1,Calculations!$K59,0),0))))))))))))))))</f>
        <v>2.6006059502014758E-2</v>
      </c>
      <c r="CJ61" s="31">
        <f ca="1">IF($P61=2002,OFFSET('2002'!L$1,Calculations!$K59,0),IF($P61=2003,OFFSET('2003'!L$1,Calculations!$K59,0),IF($P61=2004,OFFSET('2004'!L$1,Calculations!$K59,0),IF($P61=2005,OFFSET('2005'!L$1,Calculations!$K59,0),IF($P61=2006,OFFSET('2006'!L$1,Calculations!$K59,0),IF($P61=2007,OFFSET('2007'!L$1,Calculations!$K59,0),IF($P61=2008,OFFSET('2008'!L$1,Calculations!$K59,0),IF($P61=2009,OFFSET('2009'!L$1,Calculations!$K59,0),IF($P61=2010,OFFSET('2010'!L$1,Calculations!$K59,0),IF($P61=2011,OFFSET('2011'!L$1,Calculations!$K59,0),IF($P61=2012,OFFSET('2012'!L$1,Calculations!$K59,0),IF($P61=2013,OFFSET('2013'!L$1,Calculations!$K59,0),IF($P61=2014,OFFSET('2014'!L$1,Calculations!$K59,0),IF($P61=2015,OFFSET('2015'!L$1,Calculations!$K59,0),IF($P61=2016,OFFSET('2016'!L$1,Calculations!$K59,0),IF($P61=2017,OFFSET('2017'!L$1,Calculations!$K59,0),0))))))))))))))))</f>
        <v>3.1582951591525438E-2</v>
      </c>
      <c r="CK61" s="31">
        <f ca="1">IF($P61=2002,OFFSET('2002'!M$1,Calculations!$K59,0),IF($P61=2003,OFFSET('2003'!M$1,Calculations!$K59,0),IF($P61=2004,OFFSET('2004'!M$1,Calculations!$K59,0),IF($P61=2005,OFFSET('2005'!M$1,Calculations!$K59,0),IF($P61=2006,OFFSET('2006'!M$1,Calculations!$K59,0),IF($P61=2007,OFFSET('2007'!M$1,Calculations!$K59,0),IF($P61=2008,OFFSET('2008'!M$1,Calculations!$K59,0),IF($P61=2009,OFFSET('2009'!M$1,Calculations!$K59,0),IF($P61=2010,OFFSET('2010'!M$1,Calculations!$K59,0),IF($P61=2011,OFFSET('2011'!M$1,Calculations!$K59,0),IF($P61=2012,OFFSET('2012'!M$1,Calculations!$K59,0),IF($P61=2013,OFFSET('2013'!M$1,Calculations!$K59,0),IF($P61=2014,OFFSET('2014'!M$1,Calculations!$K59,0),IF($P61=2015,OFFSET('2015'!M$1,Calculations!$K59,0),IF($P61=2016,OFFSET('2016'!M$1,Calculations!$K59,0),IF($P61=2017,OFFSET('2017'!M$1,Calculations!$K59,0),0))))))))))))))))</f>
        <v>1.5101379728857519E-3</v>
      </c>
      <c r="CL61" s="31">
        <f ca="1">IF($P61=2002,OFFSET('2002'!N$1,Calculations!$K59,0),IF($P61=2003,OFFSET('2003'!N$1,Calculations!$K59,0),IF($P61=2004,OFFSET('2004'!N$1,Calculations!$K59,0),IF($P61=2005,OFFSET('2005'!N$1,Calculations!$K59,0),IF($P61=2006,OFFSET('2006'!N$1,Calculations!$K59,0),IF($P61=2007,OFFSET('2007'!N$1,Calculations!$K59,0),IF($P61=2008,OFFSET('2008'!N$1,Calculations!$K59,0),IF($P61=2009,OFFSET('2009'!N$1,Calculations!$K59,0),IF($P61=2010,OFFSET('2010'!N$1,Calculations!$K59,0),IF($P61=2011,OFFSET('2011'!N$1,Calculations!$K59,0),IF($P61=2012,OFFSET('2012'!N$1,Calculations!$K59,0),IF($P61=2013,OFFSET('2013'!N$1,Calculations!$K59,0),IF($P61=2014,OFFSET('2014'!N$1,Calculations!$K59,0),IF($P61=2015,OFFSET('2015'!N$1,Calculations!$K59,0),IF($P61=2016,OFFSET('2016'!N$1,Calculations!$K59,0),IF($P61=2017,OFFSET('2017'!N$1,Calculations!$K59,0),0))))))))))))))))</f>
        <v>1.5179700290095879E-2</v>
      </c>
      <c r="CM61" s="31">
        <f ca="1">IF($P61=2002,OFFSET('2002'!O$1,Calculations!$K59,0),IF($P61=2003,OFFSET('2003'!O$1,Calculations!$K59,0),IF($P61=2004,OFFSET('2004'!O$1,Calculations!$K59,0),IF($P61=2005,OFFSET('2005'!O$1,Calculations!$K59,0),IF($P61=2006,OFFSET('2006'!O$1,Calculations!$K59,0),IF($P61=2007,OFFSET('2007'!O$1,Calculations!$K59,0),IF($P61=2008,OFFSET('2008'!O$1,Calculations!$K59,0),IF($P61=2009,OFFSET('2009'!O$1,Calculations!$K59,0),IF($P61=2010,OFFSET('2010'!O$1,Calculations!$K59,0),IF($P61=2011,OFFSET('2011'!O$1,Calculations!$K59,0),IF($P61=2012,OFFSET('2012'!O$1,Calculations!$K59,0),IF($P61=2013,OFFSET('2013'!O$1,Calculations!$K59,0),IF($P61=2014,OFFSET('2014'!O$1,Calculations!$K59,0),IF($P61=2015,OFFSET('2015'!O$1,Calculations!$K59,0),IF($P61=2016,OFFSET('2016'!O$1,Calculations!$K59,0),IF($P61=2017,OFFSET('2017'!O$1,Calculations!$K59,0),0))))))))))))))))</f>
        <v>1.568617143224178E-3</v>
      </c>
      <c r="CN61" s="31">
        <f ca="1">IF($P61=2002,OFFSET('2002'!P$1,Calculations!$K59,0),IF($P61=2003,OFFSET('2003'!P$1,Calculations!$K59,0),IF($P61=2004,OFFSET('2004'!P$1,Calculations!$K59,0),IF($P61=2005,OFFSET('2005'!P$1,Calculations!$K59,0),IF($P61=2006,OFFSET('2006'!P$1,Calculations!$K59,0),IF($P61=2007,OFFSET('2007'!P$1,Calculations!$K59,0),IF($P61=2008,OFFSET('2008'!P$1,Calculations!$K59,0),IF($P61=2009,OFFSET('2009'!P$1,Calculations!$K59,0),IF($P61=2010,OFFSET('2010'!P$1,Calculations!$K59,0),IF($P61=2011,OFFSET('2011'!P$1,Calculations!$K59,0),IF($P61=2012,OFFSET('2012'!P$1,Calculations!$K59,0),IF($P61=2013,OFFSET('2013'!P$1,Calculations!$K59,0),IF($P61=2014,OFFSET('2014'!P$1,Calculations!$K59,0),IF($P61=2015,OFFSET('2015'!P$1,Calculations!$K59,0),IF($P61=2016,OFFSET('2016'!P$1,Calculations!$K59,0),IF($P61=2017,OFFSET('2017'!P$1,Calculations!$K59,0),0))))))))))))))))</f>
        <v>6.7045347969382539E-3</v>
      </c>
      <c r="CO61" s="34">
        <f ca="1">IF($P61=2002,OFFSET('2002'!Q$1,Calculations!$K59,0),IF($P61=2003,OFFSET('2003'!Q$1,Calculations!$K59,0),IF($P61=2004,OFFSET('2004'!Q$1,Calculations!$K59,0),IF($P61=2005,OFFSET('2005'!Q$1,Calculations!$K59,0),IF($P61=2006,OFFSET('2006'!Q$1,Calculations!$K59,0),IF($P61=2007,OFFSET('2007'!Q$1,Calculations!$K59,0),IF($P61=2008,OFFSET('2008'!Q$1,Calculations!$K59,0),IF($P61=2009,OFFSET('2009'!Q$1,Calculations!$K59,0),IF($P61=2010,OFFSET('2010'!Q$1,Calculations!$K59,0),IF($P61=2011,OFFSET('2011'!Q$1,Calculations!$K59,0),IF($P61=2012,OFFSET('2012'!Q$1,Calculations!$K59,0),IF($P61=2013,OFFSET('2013'!Q$1,Calculations!$K59,0),IF($P61=2014,OFFSET('2014'!Q$1,Calculations!$K59,0),IF($P61=2015,OFFSET('2015'!Q$1,Calculations!$K59,0),IF($P61=2016,OFFSET('2016'!Q$1,Calculations!$K59,0),IF($P61=2017,OFFSET('2017'!Q$1,Calculations!$K59,0),0))))))))))))))))</f>
        <v>1.5780747985315095E-2</v>
      </c>
      <c r="CP61" s="31">
        <f ca="1">IF($P61=2002,OFFSET('2002'!K$1,Calculations!$L59,0),IF($P61=2003,OFFSET('2003'!K$1,Calculations!$L59,0),IF($P61=2004,OFFSET('2004'!K$1,Calculations!$L59,0),IF($P61=2005,OFFSET('2005'!K$1,Calculations!$L59,0),IF($P61=2006,OFFSET('2006'!K$1,Calculations!$L59,0),IF($P61=2007,OFFSET('2007'!K$1,Calculations!$L59,0),IF($P61=2008,OFFSET('2008'!K$1,Calculations!$L59,0),IF($P61=2009,OFFSET('2009'!K$1,Calculations!$L59,0),IF($P61=2010,OFFSET('2010'!K$1,Calculations!$L59,0),IF($P61=2011,OFFSET('2011'!K$1,Calculations!$L59,0),IF($P61=2012,OFFSET('2012'!K$1,Calculations!$L59,0),IF($P61=2013,OFFSET('2013'!K$1,Calculations!$L59,0),IF($P61=2014,OFFSET('2014'!K$1,Calculations!$L59,0),IF($P61=2015,OFFSET('2015'!K$1,Calculations!$L59,0),IF($P61=2016,OFFSET('2016'!K$1,Calculations!$L59,0),IF($P61=2017,OFFSET('2017'!K$1,Calculations!$L59,0),0))))))))))))))))</f>
        <v>0</v>
      </c>
      <c r="CQ61" s="31">
        <f ca="1">IF($P61=2002,OFFSET('2002'!L$1,Calculations!$L59,0),IF($P61=2003,OFFSET('2003'!L$1,Calculations!$L59,0),IF($P61=2004,OFFSET('2004'!L$1,Calculations!$L59,0),IF($P61=2005,OFFSET('2005'!L$1,Calculations!$L59,0),IF($P61=2006,OFFSET('2006'!L$1,Calculations!$L59,0),IF($P61=2007,OFFSET('2007'!L$1,Calculations!$L59,0),IF($P61=2008,OFFSET('2008'!L$1,Calculations!$L59,0),IF($P61=2009,OFFSET('2009'!L$1,Calculations!$L59,0),IF($P61=2010,OFFSET('2010'!L$1,Calculations!$L59,0),IF($P61=2011,OFFSET('2011'!L$1,Calculations!$L59,0),IF($P61=2012,OFFSET('2012'!L$1,Calculations!$L59,0),IF($P61=2013,OFFSET('2013'!L$1,Calculations!$L59,0),IF($P61=2014,OFFSET('2014'!L$1,Calculations!$L59,0),IF($P61=2015,OFFSET('2015'!L$1,Calculations!$L59,0),IF($P61=2016,OFFSET('2016'!L$1,Calculations!$L59,0),IF($P61=2017,OFFSET('2017'!L$1,Calculations!$L59,0),0))))))))))))))))</f>
        <v>2.6891799915173305E-5</v>
      </c>
      <c r="CR61" s="31">
        <f ca="1">IF($P61=2002,OFFSET('2002'!M$1,Calculations!$L59,0),IF($P61=2003,OFFSET('2003'!M$1,Calculations!$L59,0),IF($P61=2004,OFFSET('2004'!M$1,Calculations!$L59,0),IF($P61=2005,OFFSET('2005'!M$1,Calculations!$L59,0),IF($P61=2006,OFFSET('2006'!M$1,Calculations!$L59,0),IF($P61=2007,OFFSET('2007'!M$1,Calculations!$L59,0),IF($P61=2008,OFFSET('2008'!M$1,Calculations!$L59,0),IF($P61=2009,OFFSET('2009'!M$1,Calculations!$L59,0),IF($P61=2010,OFFSET('2010'!M$1,Calculations!$L59,0),IF($P61=2011,OFFSET('2011'!M$1,Calculations!$L59,0),IF($P61=2012,OFFSET('2012'!M$1,Calculations!$L59,0),IF($P61=2013,OFFSET('2013'!M$1,Calculations!$L59,0),IF($P61=2014,OFFSET('2014'!M$1,Calculations!$L59,0),IF($P61=2015,OFFSET('2015'!M$1,Calculations!$L59,0),IF($P61=2016,OFFSET('2016'!M$1,Calculations!$L59,0),IF($P61=2017,OFFSET('2017'!M$1,Calculations!$L59,0),0))))))))))))))))</f>
        <v>0</v>
      </c>
      <c r="CS61" s="31">
        <f ca="1">IF($P61=2002,OFFSET('2002'!N$1,Calculations!$L59,0),IF($P61=2003,OFFSET('2003'!N$1,Calculations!$L59,0),IF($P61=2004,OFFSET('2004'!N$1,Calculations!$L59,0),IF($P61=2005,OFFSET('2005'!N$1,Calculations!$L59,0),IF($P61=2006,OFFSET('2006'!N$1,Calculations!$L59,0),IF($P61=2007,OFFSET('2007'!N$1,Calculations!$L59,0),IF($P61=2008,OFFSET('2008'!N$1,Calculations!$L59,0),IF($P61=2009,OFFSET('2009'!N$1,Calculations!$L59,0),IF($P61=2010,OFFSET('2010'!N$1,Calculations!$L59,0),IF($P61=2011,OFFSET('2011'!N$1,Calculations!$L59,0),IF($P61=2012,OFFSET('2012'!N$1,Calculations!$L59,0),IF($P61=2013,OFFSET('2013'!N$1,Calculations!$L59,0),IF($P61=2014,OFFSET('2014'!N$1,Calculations!$L59,0),IF($P61=2015,OFFSET('2015'!N$1,Calculations!$L59,0),IF($P61=2016,OFFSET('2016'!N$1,Calculations!$L59,0),IF($P61=2017,OFFSET('2017'!N$1,Calculations!$L59,0),0))))))))))))))))</f>
        <v>1.1998360524997884E-4</v>
      </c>
      <c r="CT61" s="31">
        <f ca="1">IF($P61=2002,OFFSET('2002'!O$1,Calculations!$L59,0),IF($P61=2003,OFFSET('2003'!O$1,Calculations!$L59,0),IF($P61=2004,OFFSET('2004'!O$1,Calculations!$L59,0),IF($P61=2005,OFFSET('2005'!O$1,Calculations!$L59,0),IF($P61=2006,OFFSET('2006'!O$1,Calculations!$L59,0),IF($P61=2007,OFFSET('2007'!O$1,Calculations!$L59,0),IF($P61=2008,OFFSET('2008'!O$1,Calculations!$L59,0),IF($P61=2009,OFFSET('2009'!O$1,Calculations!$L59,0),IF($P61=2010,OFFSET('2010'!O$1,Calculations!$L59,0),IF($P61=2011,OFFSET('2011'!O$1,Calculations!$L59,0),IF($P61=2012,OFFSET('2012'!O$1,Calculations!$L59,0),IF($P61=2013,OFFSET('2013'!O$1,Calculations!$L59,0),IF($P61=2014,OFFSET('2014'!O$1,Calculations!$L59,0),IF($P61=2015,OFFSET('2015'!O$1,Calculations!$L59,0),IF($P61=2016,OFFSET('2016'!O$1,Calculations!$L59,0),IF($P61=2017,OFFSET('2017'!O$1,Calculations!$L59,0),0))))))))))))))))</f>
        <v>7.6281966350726717E-5</v>
      </c>
      <c r="CU61" s="31">
        <f ca="1">IF($P61=2002,OFFSET('2002'!P$1,Calculations!$L59,0),IF($P61=2003,OFFSET('2003'!P$1,Calculations!$L59,0),IF($P61=2004,OFFSET('2004'!P$1,Calculations!$L59,0),IF($P61=2005,OFFSET('2005'!P$1,Calculations!$L59,0),IF($P61=2006,OFFSET('2006'!P$1,Calculations!$L59,0),IF($P61=2007,OFFSET('2007'!P$1,Calculations!$L59,0),IF($P61=2008,OFFSET('2008'!P$1,Calculations!$L59,0),IF($P61=2009,OFFSET('2009'!P$1,Calculations!$L59,0),IF($P61=2010,OFFSET('2010'!P$1,Calculations!$L59,0),IF($P61=2011,OFFSET('2011'!P$1,Calculations!$L59,0),IF($P61=2012,OFFSET('2012'!P$1,Calculations!$L59,0),IF($P61=2013,OFFSET('2013'!P$1,Calculations!$L59,0),IF($P61=2014,OFFSET('2014'!P$1,Calculations!$L59,0),IF($P61=2015,OFFSET('2015'!P$1,Calculations!$L59,0),IF($P61=2016,OFFSET('2016'!P$1,Calculations!$L59,0),IF($P61=2017,OFFSET('2017'!P$1,Calculations!$L59,0),0))))))))))))))))</f>
        <v>2.0866072760774216E-5</v>
      </c>
      <c r="CV61" s="34">
        <f ca="1">IF($P61=2002,OFFSET('2002'!Q$1,Calculations!$L59,0),IF($P61=2003,OFFSET('2003'!Q$1,Calculations!$L59,0),IF($P61=2004,OFFSET('2004'!Q$1,Calculations!$L59,0),IF($P61=2005,OFFSET('2005'!Q$1,Calculations!$L59,0),IF($P61=2006,OFFSET('2006'!Q$1,Calculations!$L59,0),IF($P61=2007,OFFSET('2007'!Q$1,Calculations!$L59,0),IF($P61=2008,OFFSET('2008'!Q$1,Calculations!$L59,0),IF($P61=2009,OFFSET('2009'!Q$1,Calculations!$L59,0),IF($P61=2010,OFFSET('2010'!Q$1,Calculations!$L59,0),IF($P61=2011,OFFSET('2011'!Q$1,Calculations!$L59,0),IF($P61=2012,OFFSET('2012'!Q$1,Calculations!$L59,0),IF($P61=2013,OFFSET('2013'!Q$1,Calculations!$L59,0),IF($P61=2014,OFFSET('2014'!Q$1,Calculations!$L59,0),IF($P61=2015,OFFSET('2015'!Q$1,Calculations!$L59,0),IF($P61=2016,OFFSET('2016'!Q$1,Calculations!$L59,0),IF($P61=2017,OFFSET('2017'!Q$1,Calculations!$L59,0),0))))))))))))))))</f>
        <v>4.1554746412209468E-5</v>
      </c>
      <c r="CW61" s="31">
        <f ca="1">IF($P61=2002,OFFSET('2002'!K$1,Calculations!$M59,0),IF($P61=2003,OFFSET('2003'!K$1,Calculations!$M59,0),IF($P61=2004,OFFSET('2004'!K$1,Calculations!$M59,0),IF($P61=2005,OFFSET('2005'!K$1,Calculations!$M59,0),IF($P61=2006,OFFSET('2006'!K$1,Calculations!$M59,0),IF($P61=2007,OFFSET('2007'!K$1,Calculations!$M59,0),IF($P61=2008,OFFSET('2008'!K$1,Calculations!$M59,0),IF($P61=2009,OFFSET('2009'!K$1,Calculations!$M59,0),IF($P61=2010,OFFSET('2010'!K$1,Calculations!$M59,0),IF($P61=2011,OFFSET('2011'!K$1,Calculations!$M59,0),IF($P61=2012,OFFSET('2012'!K$1,Calculations!$M59,0),IF($P61=2013,OFFSET('2013'!K$1,Calculations!$M59,0),IF($P61=2014,OFFSET('2014'!K$1,Calculations!$M59,0),IF($P61=2015,OFFSET('2015'!K$1,Calculations!$M59,0),IF($P61=2016,OFFSET('2016'!K$1,Calculations!$M59,0),IF($P61=2017,OFFSET('2017'!K$1,Calculations!$M59,0),0))))))))))))))))</f>
        <v>0.30383760160259471</v>
      </c>
      <c r="CX61" s="31">
        <f ca="1">IF($P61=2002,OFFSET('2002'!L$1,Calculations!$M59,0),IF($P61=2003,OFFSET('2003'!L$1,Calculations!$M59,0),IF($P61=2004,OFFSET('2004'!L$1,Calculations!$M59,0),IF($P61=2005,OFFSET('2005'!L$1,Calculations!$M59,0),IF($P61=2006,OFFSET('2006'!L$1,Calculations!$M59,0),IF($P61=2007,OFFSET('2007'!L$1,Calculations!$M59,0),IF($P61=2008,OFFSET('2008'!L$1,Calculations!$M59,0),IF($P61=2009,OFFSET('2009'!L$1,Calculations!$M59,0),IF($P61=2010,OFFSET('2010'!L$1,Calculations!$M59,0),IF($P61=2011,OFFSET('2011'!L$1,Calculations!$M59,0),IF($P61=2012,OFFSET('2012'!L$1,Calculations!$M59,0),IF($P61=2013,OFFSET('2013'!L$1,Calculations!$M59,0),IF($P61=2014,OFFSET('2014'!L$1,Calculations!$M59,0),IF($P61=2015,OFFSET('2015'!L$1,Calculations!$M59,0),IF($P61=2016,OFFSET('2016'!L$1,Calculations!$M59,0),IF($P61=2017,OFFSET('2017'!L$1,Calculations!$M59,0),0))))))))))))))))</f>
        <v>0.20973888524504336</v>
      </c>
      <c r="CY61" s="31">
        <f ca="1">IF($P61=2002,OFFSET('2002'!M$1,Calculations!$M59,0),IF($P61=2003,OFFSET('2003'!M$1,Calculations!$M59,0),IF($P61=2004,OFFSET('2004'!M$1,Calculations!$M59,0),IF($P61=2005,OFFSET('2005'!M$1,Calculations!$M59,0),IF($P61=2006,OFFSET('2006'!M$1,Calculations!$M59,0),IF($P61=2007,OFFSET('2007'!M$1,Calculations!$M59,0),IF($P61=2008,OFFSET('2008'!M$1,Calculations!$M59,0),IF($P61=2009,OFFSET('2009'!M$1,Calculations!$M59,0),IF($P61=2010,OFFSET('2010'!M$1,Calculations!$M59,0),IF($P61=2011,OFFSET('2011'!M$1,Calculations!$M59,0),IF($P61=2012,OFFSET('2012'!M$1,Calculations!$M59,0),IF($P61=2013,OFFSET('2013'!M$1,Calculations!$M59,0),IF($P61=2014,OFFSET('2014'!M$1,Calculations!$M59,0),IF($P61=2015,OFFSET('2015'!M$1,Calculations!$M59,0),IF($P61=2016,OFFSET('2016'!M$1,Calculations!$M59,0),IF($P61=2017,OFFSET('2017'!M$1,Calculations!$M59,0),0))))))))))))))))</f>
        <v>3.6223747101377317E-2</v>
      </c>
      <c r="CZ61" s="31">
        <f ca="1">IF($P61=2002,OFFSET('2002'!N$1,Calculations!$M59,0),IF($P61=2003,OFFSET('2003'!N$1,Calculations!$M59,0),IF($P61=2004,OFFSET('2004'!N$1,Calculations!$M59,0),IF($P61=2005,OFFSET('2005'!N$1,Calculations!$M59,0),IF($P61=2006,OFFSET('2006'!N$1,Calculations!$M59,0),IF($P61=2007,OFFSET('2007'!N$1,Calculations!$M59,0),IF($P61=2008,OFFSET('2008'!N$1,Calculations!$M59,0),IF($P61=2009,OFFSET('2009'!N$1,Calculations!$M59,0),IF($P61=2010,OFFSET('2010'!N$1,Calculations!$M59,0),IF($P61=2011,OFFSET('2011'!N$1,Calculations!$M59,0),IF($P61=2012,OFFSET('2012'!N$1,Calculations!$M59,0),IF($P61=2013,OFFSET('2013'!N$1,Calculations!$M59,0),IF($P61=2014,OFFSET('2014'!N$1,Calculations!$M59,0),IF($P61=2015,OFFSET('2015'!N$1,Calculations!$M59,0),IF($P61=2016,OFFSET('2016'!N$1,Calculations!$M59,0),IF($P61=2017,OFFSET('2017'!N$1,Calculations!$M59,0),0))))))))))))))))</f>
        <v>3.6225383779997941E-2</v>
      </c>
      <c r="DA61" s="31">
        <f ca="1">IF($P61=2002,OFFSET('2002'!O$1,Calculations!$M59,0),IF($P61=2003,OFFSET('2003'!O$1,Calculations!$M59,0),IF($P61=2004,OFFSET('2004'!O$1,Calculations!$M59,0),IF($P61=2005,OFFSET('2005'!O$1,Calculations!$M59,0),IF($P61=2006,OFFSET('2006'!O$1,Calculations!$M59,0),IF($P61=2007,OFFSET('2007'!O$1,Calculations!$M59,0),IF($P61=2008,OFFSET('2008'!O$1,Calculations!$M59,0),IF($P61=2009,OFFSET('2009'!O$1,Calculations!$M59,0),IF($P61=2010,OFFSET('2010'!O$1,Calculations!$M59,0),IF($P61=2011,OFFSET('2011'!O$1,Calculations!$M59,0),IF($P61=2012,OFFSET('2012'!O$1,Calculations!$M59,0),IF($P61=2013,OFFSET('2013'!O$1,Calculations!$M59,0),IF($P61=2014,OFFSET('2014'!O$1,Calculations!$M59,0),IF($P61=2015,OFFSET('2015'!O$1,Calculations!$M59,0),IF($P61=2016,OFFSET('2016'!O$1,Calculations!$M59,0),IF($P61=2017,OFFSET('2017'!O$1,Calculations!$M59,0),0))))))))))))))))</f>
        <v>0.41378054311253587</v>
      </c>
      <c r="DB61" s="31">
        <f ca="1">IF($P61=2002,OFFSET('2002'!P$1,Calculations!$M59,0),IF($P61=2003,OFFSET('2003'!P$1,Calculations!$M59,0),IF($P61=2004,OFFSET('2004'!P$1,Calculations!$M59,0),IF($P61=2005,OFFSET('2005'!P$1,Calculations!$M59,0),IF($P61=2006,OFFSET('2006'!P$1,Calculations!$M59,0),IF($P61=2007,OFFSET('2007'!P$1,Calculations!$M59,0),IF($P61=2008,OFFSET('2008'!P$1,Calculations!$M59,0),IF($P61=2009,OFFSET('2009'!P$1,Calculations!$M59,0),IF($P61=2010,OFFSET('2010'!P$1,Calculations!$M59,0),IF($P61=2011,OFFSET('2011'!P$1,Calculations!$M59,0),IF($P61=2012,OFFSET('2012'!P$1,Calculations!$M59,0),IF($P61=2013,OFFSET('2013'!P$1,Calculations!$M59,0),IF($P61=2014,OFFSET('2014'!P$1,Calculations!$M59,0),IF($P61=2015,OFFSET('2015'!P$1,Calculations!$M59,0),IF($P61=2016,OFFSET('2016'!P$1,Calculations!$M59,0),IF($P61=2017,OFFSET('2017'!P$1,Calculations!$M59,0),0))))))))))))))))</f>
        <v>1.9383915845080417E-4</v>
      </c>
      <c r="DC61" s="34">
        <f ca="1">IF($P61=2002,OFFSET('2002'!Q$1,Calculations!$M59,0),IF($P61=2003,OFFSET('2003'!Q$1,Calculations!$M59,0),IF($P61=2004,OFFSET('2004'!Q$1,Calculations!$M59,0),IF($P61=2005,OFFSET('2005'!Q$1,Calculations!$M59,0),IF($P61=2006,OFFSET('2006'!Q$1,Calculations!$M59,0),IF($P61=2007,OFFSET('2007'!Q$1,Calculations!$M59,0),IF($P61=2008,OFFSET('2008'!Q$1,Calculations!$M59,0),IF($P61=2009,OFFSET('2009'!Q$1,Calculations!$M59,0),IF($P61=2010,OFFSET('2010'!Q$1,Calculations!$M59,0),IF($P61=2011,OFFSET('2011'!Q$1,Calculations!$M59,0),IF($P61=2012,OFFSET('2012'!Q$1,Calculations!$M59,0),IF($P61=2013,OFFSET('2013'!Q$1,Calculations!$M59,0),IF($P61=2014,OFFSET('2014'!Q$1,Calculations!$M59,0),IF($P61=2015,OFFSET('2015'!Q$1,Calculations!$M59,0),IF($P61=2016,OFFSET('2016'!Q$1,Calculations!$M59,0),IF($P61=2017,OFFSET('2017'!Q$1,Calculations!$M59,0),0))))))))))))))))</f>
        <v>1</v>
      </c>
      <c r="DD61" s="14">
        <v>1.3896405950587971E-3</v>
      </c>
      <c r="DE61" s="14">
        <v>8.9258339630789232E-2</v>
      </c>
      <c r="DF61" s="14">
        <v>7.7175878953637145E-2</v>
      </c>
      <c r="DG61" s="14">
        <v>5.0676712711036603E-2</v>
      </c>
      <c r="DH61" s="14">
        <v>-0.13523393032998945</v>
      </c>
      <c r="DI61" s="14">
        <v>-1.5843970365080833E-2</v>
      </c>
      <c r="DJ61" s="14">
        <v>4.0213092698041554E-2</v>
      </c>
      <c r="DK61" s="14">
        <v>7.3984294572666059E-2</v>
      </c>
      <c r="DL61" s="14">
        <v>-4.233613874011795E-3</v>
      </c>
      <c r="DM61" s="14">
        <v>0.16636134646210218</v>
      </c>
      <c r="DN61" s="14">
        <v>4.8088607342775723E-2</v>
      </c>
      <c r="DO61" s="51">
        <v>3.449534903938109E-2</v>
      </c>
      <c r="DQ61" s="154">
        <f t="shared" ca="1" si="33"/>
        <v>3.5579404500984894E-2</v>
      </c>
      <c r="DR61" s="154">
        <f t="shared" ca="1" si="34"/>
        <v>2.9660603668092186E-2</v>
      </c>
      <c r="DS61" s="154">
        <f t="shared" ca="1" si="35"/>
        <v>2.5158872746618269E-2</v>
      </c>
      <c r="DT61" s="154">
        <f t="shared" ca="1" si="36"/>
        <v>3.4802335510367724E-2</v>
      </c>
      <c r="DU61" s="154">
        <f t="shared" ca="1" si="37"/>
        <v>2.9065744526010535E-2</v>
      </c>
      <c r="DV61" s="154">
        <f t="shared" ca="1" si="38"/>
        <v>2.4119380451215595E-2</v>
      </c>
      <c r="DW61" s="154">
        <f t="shared" ca="1" si="39"/>
        <v>3.1233425584069073E-2</v>
      </c>
      <c r="DX61" s="48">
        <f t="shared" ca="1" si="40"/>
        <v>-3.2619234553120172E-3</v>
      </c>
      <c r="DY61" s="36">
        <f t="shared" ca="1" si="41"/>
        <v>4.3459789169158214E-3</v>
      </c>
      <c r="DZ61" s="36">
        <f t="shared" ca="1" si="42"/>
        <v>-1.5728219159768866E-3</v>
      </c>
      <c r="EA61" s="36">
        <f t="shared" ca="1" si="43"/>
        <v>-6.0745528374508036E-3</v>
      </c>
      <c r="EB61" s="36">
        <f t="shared" ca="1" si="44"/>
        <v>3.5689099262986509E-3</v>
      </c>
      <c r="EC61" s="36">
        <f t="shared" ca="1" si="45"/>
        <v>-2.1676810580585383E-3</v>
      </c>
      <c r="ED61" s="33">
        <f t="shared" ca="1" si="46"/>
        <v>-7.1140451328534776E-3</v>
      </c>
      <c r="EE61" s="37">
        <f t="shared" ca="1" si="46"/>
        <v>0</v>
      </c>
      <c r="EF61" s="27">
        <f t="shared" ca="1" si="85"/>
        <v>1.035579404500985</v>
      </c>
      <c r="EG61" s="27">
        <f t="shared" ca="1" si="86"/>
        <v>1.0296606036680922</v>
      </c>
      <c r="EH61" s="27">
        <f t="shared" ca="1" si="87"/>
        <v>1.0251588727466183</v>
      </c>
      <c r="EI61" s="27">
        <f t="shared" ca="1" si="88"/>
        <v>1.0348023355103677</v>
      </c>
      <c r="EJ61" s="27">
        <f t="shared" ca="1" si="89"/>
        <v>1.0290657445260105</v>
      </c>
      <c r="EK61" s="27">
        <f t="shared" ca="1" si="90"/>
        <v>1.0241193804512156</v>
      </c>
      <c r="EL61" s="27">
        <f t="shared" ca="1" si="91"/>
        <v>1.0312334255840692</v>
      </c>
      <c r="EM61" s="44">
        <f t="shared" si="92"/>
        <v>1.0344953490393811</v>
      </c>
      <c r="EN61" s="38">
        <f t="shared" ca="1" si="93"/>
        <v>518.66363695696202</v>
      </c>
      <c r="EO61" s="38">
        <f t="shared" ca="1" si="94"/>
        <v>472.80183336443662</v>
      </c>
      <c r="EP61" s="38">
        <f t="shared" ca="1" si="95"/>
        <v>476.16630813991645</v>
      </c>
      <c r="EQ61" s="38">
        <f t="shared" ca="1" si="96"/>
        <v>458.54878745481068</v>
      </c>
      <c r="ER61" s="38">
        <f t="shared" ca="1" si="97"/>
        <v>488.13318888196164</v>
      </c>
      <c r="ES61" s="38">
        <f t="shared" ca="1" si="98"/>
        <v>391.34564015808093</v>
      </c>
      <c r="ET61" s="57">
        <f t="shared" ca="1" si="99"/>
        <v>493.02718064117767</v>
      </c>
      <c r="EU61" s="39">
        <f t="shared" si="100"/>
        <v>494.46522064323091</v>
      </c>
      <c r="EV61" s="45">
        <f t="shared" ca="1" si="47"/>
        <v>-1.438040002053242</v>
      </c>
      <c r="EW61" s="60">
        <f t="shared" si="112"/>
        <v>1.0013896405950589</v>
      </c>
      <c r="EX61" s="60">
        <f t="shared" si="113"/>
        <v>1.0892583396307893</v>
      </c>
      <c r="EY61" s="60">
        <f t="shared" si="114"/>
        <v>1.0771758789536372</v>
      </c>
      <c r="EZ61" s="60">
        <f t="shared" si="115"/>
        <v>1.0506767127110366</v>
      </c>
      <c r="FA61" s="60">
        <f t="shared" si="116"/>
        <v>0.86476606967001057</v>
      </c>
      <c r="FB61" s="60">
        <f t="shared" si="117"/>
        <v>0.98415602963491922</v>
      </c>
      <c r="FC61" s="60">
        <f t="shared" si="118"/>
        <v>1.0402130926980415</v>
      </c>
      <c r="FD61" s="60">
        <f t="shared" si="55"/>
        <v>1.0739842945726661</v>
      </c>
      <c r="FE61" s="60">
        <f t="shared" si="119"/>
        <v>0.99576638612598822</v>
      </c>
      <c r="FF61" s="60">
        <f t="shared" si="120"/>
        <v>1.1663613464621021</v>
      </c>
      <c r="FG61" s="44">
        <f t="shared" si="121"/>
        <v>1.0480886073427758</v>
      </c>
      <c r="FH61" s="38">
        <f t="shared" si="101"/>
        <v>545.00437863227512</v>
      </c>
      <c r="FI61" s="38">
        <f t="shared" si="102"/>
        <v>304.07449822192763</v>
      </c>
      <c r="FJ61" s="38">
        <f t="shared" si="103"/>
        <v>562.05547243641365</v>
      </c>
      <c r="FK61" s="38">
        <f t="shared" si="104"/>
        <v>306.95418229251595</v>
      </c>
      <c r="FL61" s="38">
        <f t="shared" si="105"/>
        <v>355.36730914328876</v>
      </c>
      <c r="FM61" s="38">
        <f t="shared" si="106"/>
        <v>247.34716769489629</v>
      </c>
      <c r="FN61" s="38">
        <f t="shared" si="107"/>
        <v>376.94277553432443</v>
      </c>
      <c r="FO61" s="38">
        <f t="shared" si="108"/>
        <v>325.45949029808696</v>
      </c>
      <c r="FP61" s="38">
        <f t="shared" si="109"/>
        <v>431.71163202122943</v>
      </c>
      <c r="FQ61" s="38">
        <f t="shared" si="110"/>
        <v>531.48244764105186</v>
      </c>
      <c r="FR61" s="59">
        <f t="shared" si="111"/>
        <v>740.50668543279414</v>
      </c>
      <c r="FS61" s="2">
        <f t="shared" ca="1" si="122"/>
        <v>4.2054948169170216E-3</v>
      </c>
      <c r="FT61" s="2">
        <f t="shared" ca="1" si="123"/>
        <v>-1.5263494376793172E-3</v>
      </c>
      <c r="FU61" s="2">
        <f t="shared" ca="1" si="124"/>
        <v>-5.907987995660266E-3</v>
      </c>
      <c r="FV61" s="2">
        <f t="shared" ca="1" si="125"/>
        <v>3.4548419183829658E-3</v>
      </c>
      <c r="FW61" s="2">
        <f t="shared" ca="1" si="126"/>
        <v>-2.1042398981168547E-3</v>
      </c>
      <c r="FX61" s="19">
        <f t="shared" ca="1" si="127"/>
        <v>-6.92248408269439E-3</v>
      </c>
      <c r="FY61" s="13">
        <f t="shared" ca="1" si="65"/>
        <v>0</v>
      </c>
      <c r="FZ61" s="2">
        <f t="shared" ca="1" si="66"/>
        <v>3.4961081193609474E-2</v>
      </c>
      <c r="GA61" s="2">
        <f t="shared" ca="1" si="67"/>
        <v>2.9229236939013224E-2</v>
      </c>
      <c r="GB61" s="2">
        <f t="shared" ca="1" si="68"/>
        <v>2.4847598381032197E-2</v>
      </c>
      <c r="GC61" s="2">
        <f t="shared" ca="1" si="69"/>
        <v>3.4210428295075368E-2</v>
      </c>
      <c r="GD61" s="2">
        <f t="shared" ca="1" si="70"/>
        <v>2.8651346478575597E-2</v>
      </c>
      <c r="GE61" s="2">
        <f t="shared" ca="1" si="71"/>
        <v>2.3833102293998074E-2</v>
      </c>
      <c r="GF61" s="2">
        <f t="shared" ca="1" si="72"/>
        <v>3.0755586376692498E-2</v>
      </c>
      <c r="GG61" s="13">
        <f t="shared" si="73"/>
        <v>3.3913722339686932E-2</v>
      </c>
      <c r="GH61" s="2">
        <f t="shared" si="74"/>
        <v>1.388675938147997E-3</v>
      </c>
      <c r="GI61" s="2">
        <f t="shared" si="75"/>
        <v>8.5497042291626621E-2</v>
      </c>
      <c r="GJ61" s="2">
        <f t="shared" si="76"/>
        <v>7.4342689348149013E-2</v>
      </c>
      <c r="GK61" s="2">
        <f t="shared" si="77"/>
        <v>4.9434444872264879E-2</v>
      </c>
      <c r="GL61" s="2">
        <f t="shared" si="78"/>
        <v>-0.14529624831351359</v>
      </c>
      <c r="GM61" s="2">
        <f t="shared" si="79"/>
        <v>-1.5970827798100658E-2</v>
      </c>
      <c r="GN61" s="2">
        <f t="shared" si="80"/>
        <v>3.9425588989833699E-2</v>
      </c>
      <c r="GO61" s="2">
        <f t="shared" si="81"/>
        <v>7.1375372676833429E-2</v>
      </c>
      <c r="GP61" s="2">
        <f t="shared" si="82"/>
        <v>-4.2426009915216513E-3</v>
      </c>
      <c r="GQ61" s="2">
        <f t="shared" si="83"/>
        <v>0.15388894254456006</v>
      </c>
      <c r="GR61" s="2">
        <f t="shared" si="84"/>
        <v>4.6968131315984159E-2</v>
      </c>
    </row>
    <row r="62" spans="1:200">
      <c r="A62" s="69">
        <v>1</v>
      </c>
      <c r="B62" s="69">
        <v>2</v>
      </c>
      <c r="C62" s="69">
        <v>3</v>
      </c>
      <c r="D62" s="69">
        <v>4</v>
      </c>
      <c r="E62" s="69">
        <v>5</v>
      </c>
      <c r="F62" s="69">
        <v>6</v>
      </c>
      <c r="G62" s="69">
        <v>7</v>
      </c>
      <c r="H62" s="69">
        <v>8</v>
      </c>
      <c r="I62" s="69">
        <v>9</v>
      </c>
      <c r="J62" s="69">
        <v>10</v>
      </c>
      <c r="K62" s="69">
        <v>11</v>
      </c>
      <c r="L62" s="69">
        <v>12</v>
      </c>
      <c r="M62" s="69">
        <v>13</v>
      </c>
      <c r="O62" s="15">
        <v>39387</v>
      </c>
      <c r="P62" s="21">
        <v>2007</v>
      </c>
      <c r="Q62" s="19">
        <f ca="1">IF($P62=2002,OFFSET('2002'!K$1,Calculations!$A60,0),IF($P62=2003,OFFSET('2003'!K$1,Calculations!$A60,0),IF($P62=2004,OFFSET('2004'!K$1,Calculations!$A60,0),IF($P62=2005,OFFSET('2005'!K$1,Calculations!$A60,0),IF($P62=2006,OFFSET('2006'!K$1,Calculations!$A60,0),IF($P62=2007,OFFSET('2007'!K$1,Calculations!$A60,0),IF($P62=2008,OFFSET('2008'!K$1,Calculations!$A60,0),IF($P62=2009,OFFSET('2009'!K$1,Calculations!$A60,0),IF($P62=2010,OFFSET('2010'!K$1,Calculations!$A60,0),IF($P62=2011,OFFSET('2011'!K$1,Calculations!$A60,0),IF($P62=2012,OFFSET('2012'!K$1,Calculations!$A60,0),IF($P62=2013,OFFSET('2013'!K$1,Calculations!$A60,0),IF($P62=2014,OFFSET('2014'!K$1,Calculations!$A60,0),IF($P62=2015,OFFSET('2015'!K$1,Calculations!$A60,0),IF($P62=2016,OFFSET('2016'!K$1,Calculations!$A60,0),IF($P62=2017,OFFSET('2017'!K$1,Calculations!$A60,0),0))))))))))))))))</f>
        <v>0.56939422519234606</v>
      </c>
      <c r="R62" s="19">
        <f ca="1">IF($P62=2002,OFFSET('2002'!L$1,Calculations!$A60,0),IF($P62=2003,OFFSET('2003'!L$1,Calculations!$A60,0),IF($P62=2004,OFFSET('2004'!L$1,Calculations!$A60,0),IF($P62=2005,OFFSET('2005'!L$1,Calculations!$A60,0),IF($P62=2006,OFFSET('2006'!L$1,Calculations!$A60,0),IF($P62=2007,OFFSET('2007'!L$1,Calculations!$A60,0),IF($P62=2008,OFFSET('2008'!L$1,Calculations!$A60,0),IF($P62=2009,OFFSET('2009'!L$1,Calculations!$A60,0),IF($P62=2010,OFFSET('2010'!L$1,Calculations!$A60,0),IF($P62=2011,OFFSET('2011'!L$1,Calculations!$A60,0),IF($P62=2012,OFFSET('2012'!L$1,Calculations!$A60,0),IF($P62=2013,OFFSET('2013'!L$1,Calculations!$A60,0),IF($P62=2014,OFFSET('2014'!L$1,Calculations!$A60,0),IF($P62=2015,OFFSET('2015'!L$1,Calculations!$A60,0),IF($P62=2016,OFFSET('2016'!L$1,Calculations!$A60,0),IF($P62=2017,OFFSET('2017'!L$1,Calculations!$A60,0),0))))))))))))))))</f>
        <v>0.33475087084112293</v>
      </c>
      <c r="S62" s="19">
        <f ca="1">IF($P62=2002,OFFSET('2002'!M$1,Calculations!$A60,0),IF($P62=2003,OFFSET('2003'!M$1,Calculations!$A60,0),IF($P62=2004,OFFSET('2004'!M$1,Calculations!$A60,0),IF($P62=2005,OFFSET('2005'!M$1,Calculations!$A60,0),IF($P62=2006,OFFSET('2006'!M$1,Calculations!$A60,0),IF($P62=2007,OFFSET('2007'!M$1,Calculations!$A60,0),IF($P62=2008,OFFSET('2008'!M$1,Calculations!$A60,0),IF($P62=2009,OFFSET('2009'!M$1,Calculations!$A60,0),IF($P62=2010,OFFSET('2010'!M$1,Calculations!$A60,0),IF($P62=2011,OFFSET('2011'!M$1,Calculations!$A60,0),IF($P62=2012,OFFSET('2012'!M$1,Calculations!$A60,0),IF($P62=2013,OFFSET('2013'!M$1,Calculations!$A60,0),IF($P62=2014,OFFSET('2014'!M$1,Calculations!$A60,0),IF($P62=2015,OFFSET('2015'!M$1,Calculations!$A60,0),IF($P62=2016,OFFSET('2016'!M$1,Calculations!$A60,0),IF($P62=2017,OFFSET('2017'!M$1,Calculations!$A60,0),0))))))))))))))))</f>
        <v>0.42226368242031642</v>
      </c>
      <c r="T62" s="19">
        <f ca="1">IF($P62=2002,OFFSET('2002'!N$1,Calculations!$A60,0),IF($P62=2003,OFFSET('2003'!N$1,Calculations!$A60,0),IF($P62=2004,OFFSET('2004'!N$1,Calculations!$A60,0),IF($P62=2005,OFFSET('2005'!N$1,Calculations!$A60,0),IF($P62=2006,OFFSET('2006'!N$1,Calculations!$A60,0),IF($P62=2007,OFFSET('2007'!N$1,Calculations!$A60,0),IF($P62=2008,OFFSET('2008'!N$1,Calculations!$A60,0),IF($P62=2009,OFFSET('2009'!N$1,Calculations!$A60,0),IF($P62=2010,OFFSET('2010'!N$1,Calculations!$A60,0),IF($P62=2011,OFFSET('2011'!N$1,Calculations!$A60,0),IF($P62=2012,OFFSET('2012'!N$1,Calculations!$A60,0),IF($P62=2013,OFFSET('2013'!N$1,Calculations!$A60,0),IF($P62=2014,OFFSET('2014'!N$1,Calculations!$A60,0),IF($P62=2015,OFFSET('2015'!N$1,Calculations!$A60,0),IF($P62=2016,OFFSET('2016'!N$1,Calculations!$A60,0),IF($P62=2017,OFFSET('2017'!N$1,Calculations!$A60,0),0))))))))))))))))</f>
        <v>0.32691737441389401</v>
      </c>
      <c r="U62" s="19">
        <f ca="1">IF($P62=2002,OFFSET('2002'!O$1,Calculations!$A60,0),IF($P62=2003,OFFSET('2003'!O$1,Calculations!$A60,0),IF($P62=2004,OFFSET('2004'!O$1,Calculations!$A60,0),IF($P62=2005,OFFSET('2005'!O$1,Calculations!$A60,0),IF($P62=2006,OFFSET('2006'!O$1,Calculations!$A60,0),IF($P62=2007,OFFSET('2007'!O$1,Calculations!$A60,0),IF($P62=2008,OFFSET('2008'!O$1,Calculations!$A60,0),IF($P62=2009,OFFSET('2009'!O$1,Calculations!$A60,0),IF($P62=2010,OFFSET('2010'!O$1,Calculations!$A60,0),IF($P62=2011,OFFSET('2011'!O$1,Calculations!$A60,0),IF($P62=2012,OFFSET('2012'!O$1,Calculations!$A60,0),IF($P62=2013,OFFSET('2013'!O$1,Calculations!$A60,0),IF($P62=2014,OFFSET('2014'!O$1,Calculations!$A60,0),IF($P62=2015,OFFSET('2015'!O$1,Calculations!$A60,0),IF($P62=2016,OFFSET('2016'!O$1,Calculations!$A60,0),IF($P62=2017,OFFSET('2017'!O$1,Calculations!$A60,0),0))))))))))))))))</f>
        <v>0.49737124393064125</v>
      </c>
      <c r="V62" s="19">
        <f ca="1">IF($P62=2002,OFFSET('2002'!P$1,Calculations!$A60,0),IF($P62=2003,OFFSET('2003'!P$1,Calculations!$A60,0),IF($P62=2004,OFFSET('2004'!P$1,Calculations!$A60,0),IF($P62=2005,OFFSET('2005'!P$1,Calculations!$A60,0),IF($P62=2006,OFFSET('2006'!P$1,Calculations!$A60,0),IF($P62=2007,OFFSET('2007'!P$1,Calculations!$A60,0),IF($P62=2008,OFFSET('2008'!P$1,Calculations!$A60,0),IF($P62=2009,OFFSET('2009'!P$1,Calculations!$A60,0),IF($P62=2010,OFFSET('2010'!P$1,Calculations!$A60,0),IF($P62=2011,OFFSET('2011'!P$1,Calculations!$A60,0),IF($P62=2012,OFFSET('2012'!P$1,Calculations!$A60,0),IF($P62=2013,OFFSET('2013'!P$1,Calculations!$A60,0),IF($P62=2014,OFFSET('2014'!P$1,Calculations!$A60,0),IF($P62=2015,OFFSET('2015'!P$1,Calculations!$A60,0),IF($P62=2016,OFFSET('2016'!P$1,Calculations!$A60,0),IF($P62=2017,OFFSET('2017'!P$1,Calculations!$A60,0),0))))))))))))))))</f>
        <v>0.32269689127948137</v>
      </c>
      <c r="W62" s="13">
        <f ca="1">IF($P62=2002,OFFSET('2002'!Q$1,Calculations!$A60,0),IF($P62=2003,OFFSET('2003'!Q$1,Calculations!$A60,0),IF($P62=2004,OFFSET('2004'!Q$1,Calculations!$A60,0),IF($P62=2005,OFFSET('2005'!Q$1,Calculations!$A60,0),IF($P62=2006,OFFSET('2006'!Q$1,Calculations!$A60,0),IF($P62=2007,OFFSET('2007'!Q$1,Calculations!$A60,0),IF($P62=2008,OFFSET('2008'!Q$1,Calculations!$A60,0),IF($P62=2009,OFFSET('2009'!Q$1,Calculations!$A60,0),IF($P62=2010,OFFSET('2010'!Q$1,Calculations!$A60,0),IF($P62=2011,OFFSET('2011'!Q$1,Calculations!$A60,0),IF($P62=2012,OFFSET('2012'!Q$1,Calculations!$A60,0),IF($P62=2013,OFFSET('2013'!Q$1,Calculations!$A60,0),IF($P62=2014,OFFSET('2014'!Q$1,Calculations!$A60,0),IF($P62=2015,OFFSET('2015'!Q$1,Calculations!$A60,0),IF($P62=2016,OFFSET('2016'!Q$1,Calculations!$A60,0),IF($P62=2017,OFFSET('2017'!Q$1,Calculations!$A60,0),0))))))))))))))))</f>
        <v>0.47703093395846013</v>
      </c>
      <c r="X62" s="31">
        <f ca="1">IF($P62=2002,OFFSET('2002'!K$1,Calculations!$B60,0),IF($P62=2003,OFFSET('2003'!K$1,Calculations!$B60,0),IF($P62=2004,OFFSET('2004'!K$1,Calculations!$B60,0),IF($P62=2005,OFFSET('2005'!K$1,Calculations!$B60,0),IF($P62=2006,OFFSET('2006'!K$1,Calculations!$B60,0),IF($P62=2007,OFFSET('2007'!K$1,Calculations!$B60,0),IF($P62=2008,OFFSET('2008'!K$1,Calculations!$B60,0),IF($P62=2009,OFFSET('2009'!K$1,Calculations!$B60,0),IF($P62=2010,OFFSET('2010'!K$1,Calculations!$B60,0),IF($P62=2011,OFFSET('2011'!K$1,Calculations!$B60,0),IF($P62=2012,OFFSET('2012'!K$1,Calculations!$B60,0),IF($P62=2013,OFFSET('2013'!K$1,Calculations!$B60,0),IF($P62=2014,OFFSET('2014'!K$1,Calculations!$B60,0),IF($P62=2015,OFFSET('2015'!K$1,Calculations!$B60,0),IF($P62=2016,OFFSET('2016'!K$1,Calculations!$B60,0),IF($P62=2017,OFFSET('2017'!K$1,Calculations!$B60,0),0))))))))))))))))</f>
        <v>0.10623091276622298</v>
      </c>
      <c r="Y62" s="31">
        <f ca="1">IF($P62=2002,OFFSET('2002'!L$1,Calculations!$B60,0),IF($P62=2003,OFFSET('2003'!L$1,Calculations!$B60,0),IF($P62=2004,OFFSET('2004'!L$1,Calculations!$B60,0),IF($P62=2005,OFFSET('2005'!L$1,Calculations!$B60,0),IF($P62=2006,OFFSET('2006'!L$1,Calculations!$B60,0),IF($P62=2007,OFFSET('2007'!L$1,Calculations!$B60,0),IF($P62=2008,OFFSET('2008'!L$1,Calculations!$B60,0),IF($P62=2009,OFFSET('2009'!L$1,Calculations!$B60,0),IF($P62=2010,OFFSET('2010'!L$1,Calculations!$B60,0),IF($P62=2011,OFFSET('2011'!L$1,Calculations!$B60,0),IF($P62=2012,OFFSET('2012'!L$1,Calculations!$B60,0),IF($P62=2013,OFFSET('2013'!L$1,Calculations!$B60,0),IF($P62=2014,OFFSET('2014'!L$1,Calculations!$B60,0),IF($P62=2015,OFFSET('2015'!L$1,Calculations!$B60,0),IF($P62=2016,OFFSET('2016'!L$1,Calculations!$B60,0),IF($P62=2017,OFFSET('2017'!L$1,Calculations!$B60,0),0))))))))))))))))</f>
        <v>3.8456153517763318E-2</v>
      </c>
      <c r="Z62" s="31">
        <f ca="1">IF($P62=2002,OFFSET('2002'!M$1,Calculations!$B60,0),IF($P62=2003,OFFSET('2003'!M$1,Calculations!$B60,0),IF($P62=2004,OFFSET('2004'!M$1,Calculations!$B60,0),IF($P62=2005,OFFSET('2005'!M$1,Calculations!$B60,0),IF($P62=2006,OFFSET('2006'!M$1,Calculations!$B60,0),IF($P62=2007,OFFSET('2007'!M$1,Calculations!$B60,0),IF($P62=2008,OFFSET('2008'!M$1,Calculations!$B60,0),IF($P62=2009,OFFSET('2009'!M$1,Calculations!$B60,0),IF($P62=2010,OFFSET('2010'!M$1,Calculations!$B60,0),IF($P62=2011,OFFSET('2011'!M$1,Calculations!$B60,0),IF($P62=2012,OFFSET('2012'!M$1,Calculations!$B60,0),IF($P62=2013,OFFSET('2013'!M$1,Calculations!$B60,0),IF($P62=2014,OFFSET('2014'!M$1,Calculations!$B60,0),IF($P62=2015,OFFSET('2015'!M$1,Calculations!$B60,0),IF($P62=2016,OFFSET('2016'!M$1,Calculations!$B60,0),IF($P62=2017,OFFSET('2017'!M$1,Calculations!$B60,0),0))))))))))))))))</f>
        <v>8.6801917680271956E-2</v>
      </c>
      <c r="AA62" s="31">
        <f ca="1">IF($P62=2002,OFFSET('2002'!N$1,Calculations!$B60,0),IF($P62=2003,OFFSET('2003'!N$1,Calculations!$B60,0),IF($P62=2004,OFFSET('2004'!N$1,Calculations!$B60,0),IF($P62=2005,OFFSET('2005'!N$1,Calculations!$B60,0),IF($P62=2006,OFFSET('2006'!N$1,Calculations!$B60,0),IF($P62=2007,OFFSET('2007'!N$1,Calculations!$B60,0),IF($P62=2008,OFFSET('2008'!N$1,Calculations!$B60,0),IF($P62=2009,OFFSET('2009'!N$1,Calculations!$B60,0),IF($P62=2010,OFFSET('2010'!N$1,Calculations!$B60,0),IF($P62=2011,OFFSET('2011'!N$1,Calculations!$B60,0),IF($P62=2012,OFFSET('2012'!N$1,Calculations!$B60,0),IF($P62=2013,OFFSET('2013'!N$1,Calculations!$B60,0),IF($P62=2014,OFFSET('2014'!N$1,Calculations!$B60,0),IF($P62=2015,OFFSET('2015'!N$1,Calculations!$B60,0),IF($P62=2016,OFFSET('2016'!N$1,Calculations!$B60,0),IF($P62=2017,OFFSET('2017'!N$1,Calculations!$B60,0),0))))))))))))))))</f>
        <v>8.1200762477640798E-2</v>
      </c>
      <c r="AB62" s="31">
        <f ca="1">IF($P62=2002,OFFSET('2002'!O$1,Calculations!$B60,0),IF($P62=2003,OFFSET('2003'!O$1,Calculations!$B60,0),IF($P62=2004,OFFSET('2004'!O$1,Calculations!$B60,0),IF($P62=2005,OFFSET('2005'!O$1,Calculations!$B60,0),IF($P62=2006,OFFSET('2006'!O$1,Calculations!$B60,0),IF($P62=2007,OFFSET('2007'!O$1,Calculations!$B60,0),IF($P62=2008,OFFSET('2008'!O$1,Calculations!$B60,0),IF($P62=2009,OFFSET('2009'!O$1,Calculations!$B60,0),IF($P62=2010,OFFSET('2010'!O$1,Calculations!$B60,0),IF($P62=2011,OFFSET('2011'!O$1,Calculations!$B60,0),IF($P62=2012,OFFSET('2012'!O$1,Calculations!$B60,0),IF($P62=2013,OFFSET('2013'!O$1,Calculations!$B60,0),IF($P62=2014,OFFSET('2014'!O$1,Calculations!$B60,0),IF($P62=2015,OFFSET('2015'!O$1,Calculations!$B60,0),IF($P62=2016,OFFSET('2016'!O$1,Calculations!$B60,0),IF($P62=2017,OFFSET('2017'!O$1,Calculations!$B60,0),0))))))))))))))))</f>
        <v>8.3621479311684219E-2</v>
      </c>
      <c r="AC62" s="31">
        <f ca="1">IF($P62=2002,OFFSET('2002'!P$1,Calculations!$B60,0),IF($P62=2003,OFFSET('2003'!P$1,Calculations!$B60,0),IF($P62=2004,OFFSET('2004'!P$1,Calculations!$B60,0),IF($P62=2005,OFFSET('2005'!P$1,Calculations!$B60,0),IF($P62=2006,OFFSET('2006'!P$1,Calculations!$B60,0),IF($P62=2007,OFFSET('2007'!P$1,Calculations!$B60,0),IF($P62=2008,OFFSET('2008'!P$1,Calculations!$B60,0),IF($P62=2009,OFFSET('2009'!P$1,Calculations!$B60,0),IF($P62=2010,OFFSET('2010'!P$1,Calculations!$B60,0),IF($P62=2011,OFFSET('2011'!P$1,Calculations!$B60,0),IF($P62=2012,OFFSET('2012'!P$1,Calculations!$B60,0),IF($P62=2013,OFFSET('2013'!P$1,Calculations!$B60,0),IF($P62=2014,OFFSET('2014'!P$1,Calculations!$B60,0),IF($P62=2015,OFFSET('2015'!P$1,Calculations!$B60,0),IF($P62=2016,OFFSET('2016'!P$1,Calculations!$B60,0),IF($P62=2017,OFFSET('2017'!P$1,Calculations!$B60,0),0))))))))))))))))</f>
        <v>7.0894722578989877E-2</v>
      </c>
      <c r="AD62" s="34">
        <f ca="1">IF($P62=2002,OFFSET('2002'!Q$1,Calculations!$B60,0),IF($P62=2003,OFFSET('2003'!Q$1,Calculations!$B60,0),IF($P62=2004,OFFSET('2004'!Q$1,Calculations!$B60,0),IF($P62=2005,OFFSET('2005'!Q$1,Calculations!$B60,0),IF($P62=2006,OFFSET('2006'!Q$1,Calculations!$B60,0),IF($P62=2007,OFFSET('2007'!Q$1,Calculations!$B60,0),IF($P62=2008,OFFSET('2008'!Q$1,Calculations!$B60,0),IF($P62=2009,OFFSET('2009'!Q$1,Calculations!$B60,0),IF($P62=2010,OFFSET('2010'!Q$1,Calculations!$B60,0),IF($P62=2011,OFFSET('2011'!Q$1,Calculations!$B60,0),IF($P62=2012,OFFSET('2012'!Q$1,Calculations!$B60,0),IF($P62=2013,OFFSET('2013'!Q$1,Calculations!$B60,0),IF($P62=2014,OFFSET('2014'!Q$1,Calculations!$B60,0),IF($P62=2015,OFFSET('2015'!Q$1,Calculations!$B60,0),IF($P62=2016,OFFSET('2016'!Q$1,Calculations!$B60,0),IF($P62=2017,OFFSET('2017'!Q$1,Calculations!$B60,0),0))))))))))))))))</f>
        <v>8.1225072810203025E-2</v>
      </c>
      <c r="AE62" s="31">
        <f ca="1">IF($P62=2002,OFFSET('2002'!K$1,Calculations!$C60,0),IF($P62=2003,OFFSET('2003'!K$1,Calculations!$C60,0),IF($P62=2004,OFFSET('2004'!K$1,Calculations!$C60,0),IF($P62=2005,OFFSET('2005'!K$1,Calculations!$C60,0),IF($P62=2006,OFFSET('2006'!K$1,Calculations!$C60,0),IF($P62=2007,OFFSET('2007'!K$1,Calculations!$C60,0),IF($P62=2008,OFFSET('2008'!K$1,Calculations!$C60,0),IF($P62=2009,OFFSET('2009'!K$1,Calculations!$C60,0),IF($P62=2010,OFFSET('2010'!K$1,Calculations!$C60,0),IF($P62=2011,OFFSET('2011'!K$1,Calculations!$C60,0),IF($P62=2012,OFFSET('2012'!K$1,Calculations!$C60,0),IF($P62=2013,OFFSET('2013'!K$1,Calculations!$C60,0),IF($P62=2014,OFFSET('2014'!K$1,Calculations!$C60,0),IF($P62=2015,OFFSET('2015'!K$1,Calculations!$C60,0),IF($P62=2016,OFFSET('2016'!K$1,Calculations!$C60,0),IF($P62=2017,OFFSET('2017'!K$1,Calculations!$C60,0),0))))))))))))))))</f>
        <v>2.9981987077644826E-2</v>
      </c>
      <c r="AF62" s="31">
        <f ca="1">IF($P62=2002,OFFSET('2002'!L$1,Calculations!$C60,0),IF($P62=2003,OFFSET('2003'!L$1,Calculations!$C60,0),IF($P62=2004,OFFSET('2004'!L$1,Calculations!$C60,0),IF($P62=2005,OFFSET('2005'!L$1,Calculations!$C60,0),IF($P62=2006,OFFSET('2006'!L$1,Calculations!$C60,0),IF($P62=2007,OFFSET('2007'!L$1,Calculations!$C60,0),IF($P62=2008,OFFSET('2008'!L$1,Calculations!$C60,0),IF($P62=2009,OFFSET('2009'!L$1,Calculations!$C60,0),IF($P62=2010,OFFSET('2010'!L$1,Calculations!$C60,0),IF($P62=2011,OFFSET('2011'!L$1,Calculations!$C60,0),IF($P62=2012,OFFSET('2012'!L$1,Calculations!$C60,0),IF($P62=2013,OFFSET('2013'!L$1,Calculations!$C60,0),IF($P62=2014,OFFSET('2014'!L$1,Calculations!$C60,0),IF($P62=2015,OFFSET('2015'!L$1,Calculations!$C60,0),IF($P62=2016,OFFSET('2016'!L$1,Calculations!$C60,0),IF($P62=2017,OFFSET('2017'!L$1,Calculations!$C60,0),0))))))))))))))))</f>
        <v>0.3477059459498848</v>
      </c>
      <c r="AG62" s="31">
        <f ca="1">IF($P62=2002,OFFSET('2002'!M$1,Calculations!$C60,0),IF($P62=2003,OFFSET('2003'!M$1,Calculations!$C60,0),IF($P62=2004,OFFSET('2004'!M$1,Calculations!$C60,0),IF($P62=2005,OFFSET('2005'!M$1,Calculations!$C60,0),IF($P62=2006,OFFSET('2006'!M$1,Calculations!$C60,0),IF($P62=2007,OFFSET('2007'!M$1,Calculations!$C60,0),IF($P62=2008,OFFSET('2008'!M$1,Calculations!$C60,0),IF($P62=2009,OFFSET('2009'!M$1,Calculations!$C60,0),IF($P62=2010,OFFSET('2010'!M$1,Calculations!$C60,0),IF($P62=2011,OFFSET('2011'!M$1,Calculations!$C60,0),IF($P62=2012,OFFSET('2012'!M$1,Calculations!$C60,0),IF($P62=2013,OFFSET('2013'!M$1,Calculations!$C60,0),IF($P62=2014,OFFSET('2014'!M$1,Calculations!$C60,0),IF($P62=2015,OFFSET('2015'!M$1,Calculations!$C60,0),IF($P62=2016,OFFSET('2016'!M$1,Calculations!$C60,0),IF($P62=2017,OFFSET('2017'!M$1,Calculations!$C60,0),0))))))))))))))))</f>
        <v>0.22222997991156959</v>
      </c>
      <c r="AH62" s="31">
        <f ca="1">IF($P62=2002,OFFSET('2002'!N$1,Calculations!$C60,0),IF($P62=2003,OFFSET('2003'!N$1,Calculations!$C60,0),IF($P62=2004,OFFSET('2004'!N$1,Calculations!$C60,0),IF($P62=2005,OFFSET('2005'!N$1,Calculations!$C60,0),IF($P62=2006,OFFSET('2006'!N$1,Calculations!$C60,0),IF($P62=2007,OFFSET('2007'!N$1,Calculations!$C60,0),IF($P62=2008,OFFSET('2008'!N$1,Calculations!$C60,0),IF($P62=2009,OFFSET('2009'!N$1,Calculations!$C60,0),IF($P62=2010,OFFSET('2010'!N$1,Calculations!$C60,0),IF($P62=2011,OFFSET('2011'!N$1,Calculations!$C60,0),IF($P62=2012,OFFSET('2012'!N$1,Calculations!$C60,0),IF($P62=2013,OFFSET('2013'!N$1,Calculations!$C60,0),IF($P62=2014,OFFSET('2014'!N$1,Calculations!$C60,0),IF($P62=2015,OFFSET('2015'!N$1,Calculations!$C60,0),IF($P62=2016,OFFSET('2016'!N$1,Calculations!$C60,0),IF($P62=2017,OFFSET('2017'!N$1,Calculations!$C60,0),0))))))))))))))))</f>
        <v>0.23314290612480074</v>
      </c>
      <c r="AI62" s="31">
        <f ca="1">IF($P62=2002,OFFSET('2002'!O$1,Calculations!$C60,0),IF($P62=2003,OFFSET('2003'!O$1,Calculations!$C60,0),IF($P62=2004,OFFSET('2004'!O$1,Calculations!$C60,0),IF($P62=2005,OFFSET('2005'!O$1,Calculations!$C60,0),IF($P62=2006,OFFSET('2006'!O$1,Calculations!$C60,0),IF($P62=2007,OFFSET('2007'!O$1,Calculations!$C60,0),IF($P62=2008,OFFSET('2008'!O$1,Calculations!$C60,0),IF($P62=2009,OFFSET('2009'!O$1,Calculations!$C60,0),IF($P62=2010,OFFSET('2010'!O$1,Calculations!$C60,0),IF($P62=2011,OFFSET('2011'!O$1,Calculations!$C60,0),IF($P62=2012,OFFSET('2012'!O$1,Calculations!$C60,0),IF($P62=2013,OFFSET('2013'!O$1,Calculations!$C60,0),IF($P62=2014,OFFSET('2014'!O$1,Calculations!$C60,0),IF($P62=2015,OFFSET('2015'!O$1,Calculations!$C60,0),IF($P62=2016,OFFSET('2016'!O$1,Calculations!$C60,0),IF($P62=2017,OFFSET('2017'!O$1,Calculations!$C60,0),0))))))))))))))))</f>
        <v>0.17063481095944014</v>
      </c>
      <c r="AJ62" s="31">
        <f ca="1">IF($P62=2002,OFFSET('2002'!P$1,Calculations!$C60,0),IF($P62=2003,OFFSET('2003'!P$1,Calculations!$C60,0),IF($P62=2004,OFFSET('2004'!P$1,Calculations!$C60,0),IF($P62=2005,OFFSET('2005'!P$1,Calculations!$C60,0),IF($P62=2006,OFFSET('2006'!P$1,Calculations!$C60,0),IF($P62=2007,OFFSET('2007'!P$1,Calculations!$C60,0),IF($P62=2008,OFFSET('2008'!P$1,Calculations!$C60,0),IF($P62=2009,OFFSET('2009'!P$1,Calculations!$C60,0),IF($P62=2010,OFFSET('2010'!P$1,Calculations!$C60,0),IF($P62=2011,OFFSET('2011'!P$1,Calculations!$C60,0),IF($P62=2012,OFFSET('2012'!P$1,Calculations!$C60,0),IF($P62=2013,OFFSET('2013'!P$1,Calculations!$C60,0),IF($P62=2014,OFFSET('2014'!P$1,Calculations!$C60,0),IF($P62=2015,OFFSET('2015'!P$1,Calculations!$C60,0),IF($P62=2016,OFFSET('2016'!P$1,Calculations!$C60,0),IF($P62=2017,OFFSET('2017'!P$1,Calculations!$C60,0),0))))))))))))))))</f>
        <v>0.18716303850342617</v>
      </c>
      <c r="AK62" s="34">
        <f ca="1">IF($P62=2002,OFFSET('2002'!Q$1,Calculations!$C60,0),IF($P62=2003,OFFSET('2003'!Q$1,Calculations!$C60,0),IF($P62=2004,OFFSET('2004'!Q$1,Calculations!$C60,0),IF($P62=2005,OFFSET('2005'!Q$1,Calculations!$C60,0),IF($P62=2006,OFFSET('2006'!Q$1,Calculations!$C60,0),IF($P62=2007,OFFSET('2007'!Q$1,Calculations!$C60,0),IF($P62=2008,OFFSET('2008'!Q$1,Calculations!$C60,0),IF($P62=2009,OFFSET('2009'!Q$1,Calculations!$C60,0),IF($P62=2010,OFFSET('2010'!Q$1,Calculations!$C60,0),IF($P62=2011,OFFSET('2011'!Q$1,Calculations!$C60,0),IF($P62=2012,OFFSET('2012'!Q$1,Calculations!$C60,0),IF($P62=2013,OFFSET('2013'!Q$1,Calculations!$C60,0),IF($P62=2014,OFFSET('2014'!Q$1,Calculations!$C60,0),IF($P62=2015,OFFSET('2015'!Q$1,Calculations!$C60,0),IF($P62=2016,OFFSET('2016'!Q$1,Calculations!$C60,0),IF($P62=2017,OFFSET('2017'!Q$1,Calculations!$C60,0),0))))))))))))))))</f>
        <v>0.16793248444978806</v>
      </c>
      <c r="AL62" s="31">
        <f ca="1">IF($P62=2002,OFFSET('2002'!K$1,Calculations!$D60,0),IF($P62=2003,OFFSET('2003'!K$1,Calculations!$D60,0),IF($P62=2004,OFFSET('2004'!K$1,Calculations!$D60,0),IF($P62=2005,OFFSET('2005'!K$1,Calculations!$D60,0),IF($P62=2006,OFFSET('2006'!K$1,Calculations!$D60,0),IF($P62=2007,OFFSET('2007'!K$1,Calculations!$D60,0),IF($P62=2008,OFFSET('2008'!K$1,Calculations!$D60,0),IF($P62=2009,OFFSET('2009'!K$1,Calculations!$D60,0),IF($P62=2010,OFFSET('2010'!K$1,Calculations!$D60,0),IF($P62=2011,OFFSET('2011'!K$1,Calculations!$D60,0),IF($P62=2012,OFFSET('2012'!K$1,Calculations!$D60,0),IF($P62=2013,OFFSET('2013'!K$1,Calculations!$D60,0),IF($P62=2014,OFFSET('2014'!K$1,Calculations!$D60,0),IF($P62=2015,OFFSET('2015'!K$1,Calculations!$D60,0),IF($P62=2016,OFFSET('2016'!K$1,Calculations!$D60,0),IF($P62=2017,OFFSET('2017'!K$1,Calculations!$D60,0),0))))))))))))))))</f>
        <v>3.2626182123790468E-3</v>
      </c>
      <c r="AM62" s="31">
        <f ca="1">IF($P62=2002,OFFSET('2002'!L$1,Calculations!$D60,0),IF($P62=2003,OFFSET('2003'!L$1,Calculations!$D60,0),IF($P62=2004,OFFSET('2004'!L$1,Calculations!$D60,0),IF($P62=2005,OFFSET('2005'!L$1,Calculations!$D60,0),IF($P62=2006,OFFSET('2006'!L$1,Calculations!$D60,0),IF($P62=2007,OFFSET('2007'!L$1,Calculations!$D60,0),IF($P62=2008,OFFSET('2008'!L$1,Calculations!$D60,0),IF($P62=2009,OFFSET('2009'!L$1,Calculations!$D60,0),IF($P62=2010,OFFSET('2010'!L$1,Calculations!$D60,0),IF($P62=2011,OFFSET('2011'!L$1,Calculations!$D60,0),IF($P62=2012,OFFSET('2012'!L$1,Calculations!$D60,0),IF($P62=2013,OFFSET('2013'!L$1,Calculations!$D60,0),IF($P62=2014,OFFSET('2014'!L$1,Calculations!$D60,0),IF($P62=2015,OFFSET('2015'!L$1,Calculations!$D60,0),IF($P62=2016,OFFSET('2016'!L$1,Calculations!$D60,0),IF($P62=2017,OFFSET('2017'!L$1,Calculations!$D60,0),0))))))))))))))))</f>
        <v>4.9719166774990865E-2</v>
      </c>
      <c r="AN62" s="31">
        <f ca="1">IF($P62=2002,OFFSET('2002'!M$1,Calculations!$D60,0),IF($P62=2003,OFFSET('2003'!M$1,Calculations!$D60,0),IF($P62=2004,OFFSET('2004'!M$1,Calculations!$D60,0),IF($P62=2005,OFFSET('2005'!M$1,Calculations!$D60,0),IF($P62=2006,OFFSET('2006'!M$1,Calculations!$D60,0),IF($P62=2007,OFFSET('2007'!M$1,Calculations!$D60,0),IF($P62=2008,OFFSET('2008'!M$1,Calculations!$D60,0),IF($P62=2009,OFFSET('2009'!M$1,Calculations!$D60,0),IF($P62=2010,OFFSET('2010'!M$1,Calculations!$D60,0),IF($P62=2011,OFFSET('2011'!M$1,Calculations!$D60,0),IF($P62=2012,OFFSET('2012'!M$1,Calculations!$D60,0),IF($P62=2013,OFFSET('2013'!M$1,Calculations!$D60,0),IF($P62=2014,OFFSET('2014'!M$1,Calculations!$D60,0),IF($P62=2015,OFFSET('2015'!M$1,Calculations!$D60,0),IF($P62=2016,OFFSET('2016'!M$1,Calculations!$D60,0),IF($P62=2017,OFFSET('2017'!M$1,Calculations!$D60,0),0))))))))))))))))</f>
        <v>3.7265936052216252E-2</v>
      </c>
      <c r="AO62" s="31">
        <f ca="1">IF($P62=2002,OFFSET('2002'!N$1,Calculations!$D60,0),IF($P62=2003,OFFSET('2003'!N$1,Calculations!$D60,0),IF($P62=2004,OFFSET('2004'!N$1,Calculations!$D60,0),IF($P62=2005,OFFSET('2005'!N$1,Calculations!$D60,0),IF($P62=2006,OFFSET('2006'!N$1,Calculations!$D60,0),IF($P62=2007,OFFSET('2007'!N$1,Calculations!$D60,0),IF($P62=2008,OFFSET('2008'!N$1,Calculations!$D60,0),IF($P62=2009,OFFSET('2009'!N$1,Calculations!$D60,0),IF($P62=2010,OFFSET('2010'!N$1,Calculations!$D60,0),IF($P62=2011,OFFSET('2011'!N$1,Calculations!$D60,0),IF($P62=2012,OFFSET('2012'!N$1,Calculations!$D60,0),IF($P62=2013,OFFSET('2013'!N$1,Calculations!$D60,0),IF($P62=2014,OFFSET('2014'!N$1,Calculations!$D60,0),IF($P62=2015,OFFSET('2015'!N$1,Calculations!$D60,0),IF($P62=2016,OFFSET('2016'!N$1,Calculations!$D60,0),IF($P62=2017,OFFSET('2017'!N$1,Calculations!$D60,0),0))))))))))))))))</f>
        <v>2.0189104248210216E-2</v>
      </c>
      <c r="AP62" s="31">
        <f ca="1">IF($P62=2002,OFFSET('2002'!O$1,Calculations!$D60,0),IF($P62=2003,OFFSET('2003'!O$1,Calculations!$D60,0),IF($P62=2004,OFFSET('2004'!O$1,Calculations!$D60,0),IF($P62=2005,OFFSET('2005'!O$1,Calculations!$D60,0),IF($P62=2006,OFFSET('2006'!O$1,Calculations!$D60,0),IF($P62=2007,OFFSET('2007'!O$1,Calculations!$D60,0),IF($P62=2008,OFFSET('2008'!O$1,Calculations!$D60,0),IF($P62=2009,OFFSET('2009'!O$1,Calculations!$D60,0),IF($P62=2010,OFFSET('2010'!O$1,Calculations!$D60,0),IF($P62=2011,OFFSET('2011'!O$1,Calculations!$D60,0),IF($P62=2012,OFFSET('2012'!O$1,Calculations!$D60,0),IF($P62=2013,OFFSET('2013'!O$1,Calculations!$D60,0),IF($P62=2014,OFFSET('2014'!O$1,Calculations!$D60,0),IF($P62=2015,OFFSET('2015'!O$1,Calculations!$D60,0),IF($P62=2016,OFFSET('2016'!O$1,Calculations!$D60,0),IF($P62=2017,OFFSET('2017'!O$1,Calculations!$D60,0),0))))))))))))))))</f>
        <v>1.6005990466361718E-2</v>
      </c>
      <c r="AQ62" s="31">
        <f ca="1">IF($P62=2002,OFFSET('2002'!P$1,Calculations!$D60,0),IF($P62=2003,OFFSET('2003'!P$1,Calculations!$D60,0),IF($P62=2004,OFFSET('2004'!P$1,Calculations!$D60,0),IF($P62=2005,OFFSET('2005'!P$1,Calculations!$D60,0),IF($P62=2006,OFFSET('2006'!P$1,Calculations!$D60,0),IF($P62=2007,OFFSET('2007'!P$1,Calculations!$D60,0),IF($P62=2008,OFFSET('2008'!P$1,Calculations!$D60,0),IF($P62=2009,OFFSET('2009'!P$1,Calculations!$D60,0),IF($P62=2010,OFFSET('2010'!P$1,Calculations!$D60,0),IF($P62=2011,OFFSET('2011'!P$1,Calculations!$D60,0),IF($P62=2012,OFFSET('2012'!P$1,Calculations!$D60,0),IF($P62=2013,OFFSET('2013'!P$1,Calculations!$D60,0),IF($P62=2014,OFFSET('2014'!P$1,Calculations!$D60,0),IF($P62=2015,OFFSET('2015'!P$1,Calculations!$D60,0),IF($P62=2016,OFFSET('2016'!P$1,Calculations!$D60,0),IF($P62=2017,OFFSET('2017'!P$1,Calculations!$D60,0),0))))))))))))))))</f>
        <v>1.5538622269744361E-2</v>
      </c>
      <c r="AR62" s="34">
        <f ca="1">IF($P62=2002,OFFSET('2002'!Q$1,Calculations!$D60,0),IF($P62=2003,OFFSET('2003'!Q$1,Calculations!$D60,0),IF($P62=2004,OFFSET('2004'!Q$1,Calculations!$D60,0),IF($P62=2005,OFFSET('2005'!Q$1,Calculations!$D60,0),IF($P62=2006,OFFSET('2006'!Q$1,Calculations!$D60,0),IF($P62=2007,OFFSET('2007'!Q$1,Calculations!$D60,0),IF($P62=2008,OFFSET('2008'!Q$1,Calculations!$D60,0),IF($P62=2009,OFFSET('2009'!Q$1,Calculations!$D60,0),IF($P62=2010,OFFSET('2010'!Q$1,Calculations!$D60,0),IF($P62=2011,OFFSET('2011'!Q$1,Calculations!$D60,0),IF($P62=2012,OFFSET('2012'!Q$1,Calculations!$D60,0),IF($P62=2013,OFFSET('2013'!Q$1,Calculations!$D60,0),IF($P62=2014,OFFSET('2014'!Q$1,Calculations!$D60,0),IF($P62=2015,OFFSET('2015'!Q$1,Calculations!$D60,0),IF($P62=2016,OFFSET('2016'!Q$1,Calculations!$D60,0),IF($P62=2017,OFFSET('2017'!Q$1,Calculations!$D60,0),0))))))))))))))))</f>
        <v>2.0007708639093028E-2</v>
      </c>
      <c r="AS62" s="31">
        <f ca="1">IF($P62=2002,OFFSET('2002'!K$1,Calculations!$E60,0),IF($P62=2003,OFFSET('2003'!K$1,Calculations!$E60,0),IF($P62=2004,OFFSET('2004'!K$1,Calculations!$E60,0),IF($P62=2005,OFFSET('2005'!K$1,Calculations!$E60,0),IF($P62=2006,OFFSET('2006'!K$1,Calculations!$E60,0),IF($P62=2007,OFFSET('2007'!K$1,Calculations!$E60,0),IF($P62=2008,OFFSET('2008'!K$1,Calculations!$E60,0),IF($P62=2009,OFFSET('2009'!K$1,Calculations!$E60,0),IF($P62=2010,OFFSET('2010'!K$1,Calculations!$E60,0),IF($P62=2011,OFFSET('2011'!K$1,Calculations!$E60,0),IF($P62=2012,OFFSET('2012'!K$1,Calculations!$E60,0),IF($P62=2013,OFFSET('2013'!K$1,Calculations!$E60,0),IF($P62=2014,OFFSET('2014'!K$1,Calculations!$E60,0),IF($P62=2015,OFFSET('2015'!K$1,Calculations!$E60,0),IF($P62=2016,OFFSET('2016'!K$1,Calculations!$E60,0),IF($P62=2017,OFFSET('2017'!K$1,Calculations!$E60,0),0))))))))))))))))</f>
        <v>6.2239528133011561E-3</v>
      </c>
      <c r="AT62" s="31">
        <f ca="1">IF($P62=2002,OFFSET('2002'!L$1,Calculations!$E60,0),IF($P62=2003,OFFSET('2003'!L$1,Calculations!$E60,0),IF($P62=2004,OFFSET('2004'!L$1,Calculations!$E60,0),IF($P62=2005,OFFSET('2005'!L$1,Calculations!$E60,0),IF($P62=2006,OFFSET('2006'!L$1,Calculations!$E60,0),IF($P62=2007,OFFSET('2007'!L$1,Calculations!$E60,0),IF($P62=2008,OFFSET('2008'!L$1,Calculations!$E60,0),IF($P62=2009,OFFSET('2009'!L$1,Calculations!$E60,0),IF($P62=2010,OFFSET('2010'!L$1,Calculations!$E60,0),IF($P62=2011,OFFSET('2011'!L$1,Calculations!$E60,0),IF($P62=2012,OFFSET('2012'!L$1,Calculations!$E60,0),IF($P62=2013,OFFSET('2013'!L$1,Calculations!$E60,0),IF($P62=2014,OFFSET('2014'!L$1,Calculations!$E60,0),IF($P62=2015,OFFSET('2015'!L$1,Calculations!$E60,0),IF($P62=2016,OFFSET('2016'!L$1,Calculations!$E60,0),IF($P62=2017,OFFSET('2017'!L$1,Calculations!$E60,0),0))))))))))))))))</f>
        <v>4.5108783718378412E-2</v>
      </c>
      <c r="AU62" s="31">
        <f ca="1">IF($P62=2002,OFFSET('2002'!M$1,Calculations!$E60,0),IF($P62=2003,OFFSET('2003'!M$1,Calculations!$E60,0),IF($P62=2004,OFFSET('2004'!M$1,Calculations!$E60,0),IF($P62=2005,OFFSET('2005'!M$1,Calculations!$E60,0),IF($P62=2006,OFFSET('2006'!M$1,Calculations!$E60,0),IF($P62=2007,OFFSET('2007'!M$1,Calculations!$E60,0),IF($P62=2008,OFFSET('2008'!M$1,Calculations!$E60,0),IF($P62=2009,OFFSET('2009'!M$1,Calculations!$E60,0),IF($P62=2010,OFFSET('2010'!M$1,Calculations!$E60,0),IF($P62=2011,OFFSET('2011'!M$1,Calculations!$E60,0),IF($P62=2012,OFFSET('2012'!M$1,Calculations!$E60,0),IF($P62=2013,OFFSET('2013'!M$1,Calculations!$E60,0),IF($P62=2014,OFFSET('2014'!M$1,Calculations!$E60,0),IF($P62=2015,OFFSET('2015'!M$1,Calculations!$E60,0),IF($P62=2016,OFFSET('2016'!M$1,Calculations!$E60,0),IF($P62=2017,OFFSET('2017'!M$1,Calculations!$E60,0),0))))))))))))))))</f>
        <v>4.7705508564046165E-2</v>
      </c>
      <c r="AV62" s="31">
        <f ca="1">IF($P62=2002,OFFSET('2002'!N$1,Calculations!$E60,0),IF($P62=2003,OFFSET('2003'!N$1,Calculations!$E60,0),IF($P62=2004,OFFSET('2004'!N$1,Calculations!$E60,0),IF($P62=2005,OFFSET('2005'!N$1,Calculations!$E60,0),IF($P62=2006,OFFSET('2006'!N$1,Calculations!$E60,0),IF($P62=2007,OFFSET('2007'!N$1,Calculations!$E60,0),IF($P62=2008,OFFSET('2008'!N$1,Calculations!$E60,0),IF($P62=2009,OFFSET('2009'!N$1,Calculations!$E60,0),IF($P62=2010,OFFSET('2010'!N$1,Calculations!$E60,0),IF($P62=2011,OFFSET('2011'!N$1,Calculations!$E60,0),IF($P62=2012,OFFSET('2012'!N$1,Calculations!$E60,0),IF($P62=2013,OFFSET('2013'!N$1,Calculations!$E60,0),IF($P62=2014,OFFSET('2014'!N$1,Calculations!$E60,0),IF($P62=2015,OFFSET('2015'!N$1,Calculations!$E60,0),IF($P62=2016,OFFSET('2016'!N$1,Calculations!$E60,0),IF($P62=2017,OFFSET('2017'!N$1,Calculations!$E60,0),0))))))))))))))))</f>
        <v>2.6519050709543655E-2</v>
      </c>
      <c r="AW62" s="31">
        <f ca="1">IF($P62=2002,OFFSET('2002'!O$1,Calculations!$E60,0),IF($P62=2003,OFFSET('2003'!O$1,Calculations!$E60,0),IF($P62=2004,OFFSET('2004'!O$1,Calculations!$E60,0),IF($P62=2005,OFFSET('2005'!O$1,Calculations!$E60,0),IF($P62=2006,OFFSET('2006'!O$1,Calculations!$E60,0),IF($P62=2007,OFFSET('2007'!O$1,Calculations!$E60,0),IF($P62=2008,OFFSET('2008'!O$1,Calculations!$E60,0),IF($P62=2009,OFFSET('2009'!O$1,Calculations!$E60,0),IF($P62=2010,OFFSET('2010'!O$1,Calculations!$E60,0),IF($P62=2011,OFFSET('2011'!O$1,Calculations!$E60,0),IF($P62=2012,OFFSET('2012'!O$1,Calculations!$E60,0),IF($P62=2013,OFFSET('2013'!O$1,Calculations!$E60,0),IF($P62=2014,OFFSET('2014'!O$1,Calculations!$E60,0),IF($P62=2015,OFFSET('2015'!O$1,Calculations!$E60,0),IF($P62=2016,OFFSET('2016'!O$1,Calculations!$E60,0),IF($P62=2017,OFFSET('2017'!O$1,Calculations!$E60,0),0))))))))))))))))</f>
        <v>2.0937527729934659E-2</v>
      </c>
      <c r="AX62" s="31">
        <f ca="1">IF($P62=2002,OFFSET('2002'!P$1,Calculations!$E60,0),IF($P62=2003,OFFSET('2003'!P$1,Calculations!$E60,0),IF($P62=2004,OFFSET('2004'!P$1,Calculations!$E60,0),IF($P62=2005,OFFSET('2005'!P$1,Calculations!$E60,0),IF($P62=2006,OFFSET('2006'!P$1,Calculations!$E60,0),IF($P62=2007,OFFSET('2007'!P$1,Calculations!$E60,0),IF($P62=2008,OFFSET('2008'!P$1,Calculations!$E60,0),IF($P62=2009,OFFSET('2009'!P$1,Calculations!$E60,0),IF($P62=2010,OFFSET('2010'!P$1,Calculations!$E60,0),IF($P62=2011,OFFSET('2011'!P$1,Calculations!$E60,0),IF($P62=2012,OFFSET('2012'!P$1,Calculations!$E60,0),IF($P62=2013,OFFSET('2013'!P$1,Calculations!$E60,0),IF($P62=2014,OFFSET('2014'!P$1,Calculations!$E60,0),IF($P62=2015,OFFSET('2015'!P$1,Calculations!$E60,0),IF($P62=2016,OFFSET('2016'!P$1,Calculations!$E60,0),IF($P62=2017,OFFSET('2017'!P$1,Calculations!$E60,0),0))))))))))))))))</f>
        <v>4.4716015350029309E-2</v>
      </c>
      <c r="AY62" s="34">
        <f ca="1">IF($P62=2002,OFFSET('2002'!Q$1,Calculations!$E60,0),IF($P62=2003,OFFSET('2003'!Q$1,Calculations!$E60,0),IF($P62=2004,OFFSET('2004'!Q$1,Calculations!$E60,0),IF($P62=2005,OFFSET('2005'!Q$1,Calculations!$E60,0),IF($P62=2006,OFFSET('2006'!Q$1,Calculations!$E60,0),IF($P62=2007,OFFSET('2007'!Q$1,Calculations!$E60,0),IF($P62=2008,OFFSET('2008'!Q$1,Calculations!$E60,0),IF($P62=2009,OFFSET('2009'!Q$1,Calculations!$E60,0),IF($P62=2010,OFFSET('2010'!Q$1,Calculations!$E60,0),IF($P62=2011,OFFSET('2011'!Q$1,Calculations!$E60,0),IF($P62=2012,OFFSET('2012'!Q$1,Calculations!$E60,0),IF($P62=2013,OFFSET('2013'!Q$1,Calculations!$E60,0),IF($P62=2014,OFFSET('2014'!Q$1,Calculations!$E60,0),IF($P62=2015,OFFSET('2015'!Q$1,Calculations!$E60,0),IF($P62=2016,OFFSET('2016'!Q$1,Calculations!$E60,0),IF($P62=2017,OFFSET('2017'!Q$1,Calculations!$E60,0),0))))))))))))))))</f>
        <v>2.2571225941045586E-2</v>
      </c>
      <c r="AZ62" s="31">
        <f ca="1">IF($P62=2002,OFFSET('2002'!K$1,Calculations!$F60,0),IF($P62=2003,OFFSET('2003'!K$1,Calculations!$F60,0),IF($P62=2004,OFFSET('2004'!K$1,Calculations!$F60,0),IF($P62=2005,OFFSET('2005'!K$1,Calculations!$F60,0),IF($P62=2006,OFFSET('2006'!K$1,Calculations!$F60,0),IF($P62=2007,OFFSET('2007'!K$1,Calculations!$F60,0),IF($P62=2008,OFFSET('2008'!K$1,Calculations!$F60,0),IF($P62=2009,OFFSET('2009'!K$1,Calculations!$F60,0),IF($P62=2010,OFFSET('2010'!K$1,Calculations!$F60,0),IF($P62=2011,OFFSET('2011'!K$1,Calculations!$F60,0),IF($P62=2012,OFFSET('2012'!K$1,Calculations!$F60,0),IF($P62=2013,OFFSET('2013'!K$1,Calculations!$F60,0),IF($P62=2014,OFFSET('2014'!K$1,Calculations!$F60,0),IF($P62=2015,OFFSET('2015'!K$1,Calculations!$F60,0),IF($P62=2016,OFFSET('2016'!K$1,Calculations!$F60,0),IF($P62=2017,OFFSET('2017'!K$1,Calculations!$F60,0),0))))))))))))))))</f>
        <v>2.812226905588779E-4</v>
      </c>
      <c r="BA62" s="31">
        <f ca="1">IF($P62=2002,OFFSET('2002'!L$1,Calculations!$F60,0),IF($P62=2003,OFFSET('2003'!L$1,Calculations!$F60,0),IF($P62=2004,OFFSET('2004'!L$1,Calculations!$F60,0),IF($P62=2005,OFFSET('2005'!L$1,Calculations!$F60,0),IF($P62=2006,OFFSET('2006'!L$1,Calculations!$F60,0),IF($P62=2007,OFFSET('2007'!L$1,Calculations!$F60,0),IF($P62=2008,OFFSET('2008'!L$1,Calculations!$F60,0),IF($P62=2009,OFFSET('2009'!L$1,Calculations!$F60,0),IF($P62=2010,OFFSET('2010'!L$1,Calculations!$F60,0),IF($P62=2011,OFFSET('2011'!L$1,Calculations!$F60,0),IF($P62=2012,OFFSET('2012'!L$1,Calculations!$F60,0),IF($P62=2013,OFFSET('2013'!L$1,Calculations!$F60,0),IF($P62=2014,OFFSET('2014'!L$1,Calculations!$F60,0),IF($P62=2015,OFFSET('2015'!L$1,Calculations!$F60,0),IF($P62=2016,OFFSET('2016'!L$1,Calculations!$F60,0),IF($P62=2017,OFFSET('2017'!L$1,Calculations!$F60,0),0))))))))))))))))</f>
        <v>6.6420588608240442E-3</v>
      </c>
      <c r="BB62" s="31">
        <f ca="1">IF($P62=2002,OFFSET('2002'!M$1,Calculations!$F60,0),IF($P62=2003,OFFSET('2003'!M$1,Calculations!$F60,0),IF($P62=2004,OFFSET('2004'!M$1,Calculations!$F60,0),IF($P62=2005,OFFSET('2005'!M$1,Calculations!$F60,0),IF($P62=2006,OFFSET('2006'!M$1,Calculations!$F60,0),IF($P62=2007,OFFSET('2007'!M$1,Calculations!$F60,0),IF($P62=2008,OFFSET('2008'!M$1,Calculations!$F60,0),IF($P62=2009,OFFSET('2009'!M$1,Calculations!$F60,0),IF($P62=2010,OFFSET('2010'!M$1,Calculations!$F60,0),IF($P62=2011,OFFSET('2011'!M$1,Calculations!$F60,0),IF($P62=2012,OFFSET('2012'!M$1,Calculations!$F60,0),IF($P62=2013,OFFSET('2013'!M$1,Calculations!$F60,0),IF($P62=2014,OFFSET('2014'!M$1,Calculations!$F60,0),IF($P62=2015,OFFSET('2015'!M$1,Calculations!$F60,0),IF($P62=2016,OFFSET('2016'!M$1,Calculations!$F60,0),IF($P62=2017,OFFSET('2017'!M$1,Calculations!$F60,0),0))))))))))))))))</f>
        <v>1.2055820195800858E-2</v>
      </c>
      <c r="BC62" s="31">
        <f ca="1">IF($P62=2002,OFFSET('2002'!N$1,Calculations!$F60,0),IF($P62=2003,OFFSET('2003'!N$1,Calculations!$F60,0),IF($P62=2004,OFFSET('2004'!N$1,Calculations!$F60,0),IF($P62=2005,OFFSET('2005'!N$1,Calculations!$F60,0),IF($P62=2006,OFFSET('2006'!N$1,Calculations!$F60,0),IF($P62=2007,OFFSET('2007'!N$1,Calculations!$F60,0),IF($P62=2008,OFFSET('2008'!N$1,Calculations!$F60,0),IF($P62=2009,OFFSET('2009'!N$1,Calculations!$F60,0),IF($P62=2010,OFFSET('2010'!N$1,Calculations!$F60,0),IF($P62=2011,OFFSET('2011'!N$1,Calculations!$F60,0),IF($P62=2012,OFFSET('2012'!N$1,Calculations!$F60,0),IF($P62=2013,OFFSET('2013'!N$1,Calculations!$F60,0),IF($P62=2014,OFFSET('2014'!N$1,Calculations!$F60,0),IF($P62=2015,OFFSET('2015'!N$1,Calculations!$F60,0),IF($P62=2016,OFFSET('2016'!N$1,Calculations!$F60,0),IF($P62=2017,OFFSET('2017'!N$1,Calculations!$F60,0),0))))))))))))))))</f>
        <v>1.6024663958117989E-2</v>
      </c>
      <c r="BD62" s="31">
        <f ca="1">IF($P62=2002,OFFSET('2002'!O$1,Calculations!$F60,0),IF($P62=2003,OFFSET('2003'!O$1,Calculations!$F60,0),IF($P62=2004,OFFSET('2004'!O$1,Calculations!$F60,0),IF($P62=2005,OFFSET('2005'!O$1,Calculations!$F60,0),IF($P62=2006,OFFSET('2006'!O$1,Calculations!$F60,0),IF($P62=2007,OFFSET('2007'!O$1,Calculations!$F60,0),IF($P62=2008,OFFSET('2008'!O$1,Calculations!$F60,0),IF($P62=2009,OFFSET('2009'!O$1,Calculations!$F60,0),IF($P62=2010,OFFSET('2010'!O$1,Calculations!$F60,0),IF($P62=2011,OFFSET('2011'!O$1,Calculations!$F60,0),IF($P62=2012,OFFSET('2012'!O$1,Calculations!$F60,0),IF($P62=2013,OFFSET('2013'!O$1,Calculations!$F60,0),IF($P62=2014,OFFSET('2014'!O$1,Calculations!$F60,0),IF($P62=2015,OFFSET('2015'!O$1,Calculations!$F60,0),IF($P62=2016,OFFSET('2016'!O$1,Calculations!$F60,0),IF($P62=2017,OFFSET('2017'!O$1,Calculations!$F60,0),0))))))))))))))))</f>
        <v>8.0611580174009805E-3</v>
      </c>
      <c r="BE62" s="31">
        <f ca="1">IF($P62=2002,OFFSET('2002'!P$1,Calculations!$F60,0),IF($P62=2003,OFFSET('2003'!P$1,Calculations!$F60,0),IF($P62=2004,OFFSET('2004'!P$1,Calculations!$F60,0),IF($P62=2005,OFFSET('2005'!P$1,Calculations!$F60,0),IF($P62=2006,OFFSET('2006'!P$1,Calculations!$F60,0),IF($P62=2007,OFFSET('2007'!P$1,Calculations!$F60,0),IF($P62=2008,OFFSET('2008'!P$1,Calculations!$F60,0),IF($P62=2009,OFFSET('2009'!P$1,Calculations!$F60,0),IF($P62=2010,OFFSET('2010'!P$1,Calculations!$F60,0),IF($P62=2011,OFFSET('2011'!P$1,Calculations!$F60,0),IF($P62=2012,OFFSET('2012'!P$1,Calculations!$F60,0),IF($P62=2013,OFFSET('2013'!P$1,Calculations!$F60,0),IF($P62=2014,OFFSET('2014'!P$1,Calculations!$F60,0),IF($P62=2015,OFFSET('2015'!P$1,Calculations!$F60,0),IF($P62=2016,OFFSET('2016'!P$1,Calculations!$F60,0),IF($P62=2017,OFFSET('2017'!P$1,Calculations!$F60,0),0))))))))))))))))</f>
        <v>2.2661528758989656E-2</v>
      </c>
      <c r="BF62" s="34">
        <f ca="1">IF($P62=2002,OFFSET('2002'!Q$1,Calculations!$F60,0),IF($P62=2003,OFFSET('2003'!Q$1,Calculations!$F60,0),IF($P62=2004,OFFSET('2004'!Q$1,Calculations!$F60,0),IF($P62=2005,OFFSET('2005'!Q$1,Calculations!$F60,0),IF($P62=2006,OFFSET('2006'!Q$1,Calculations!$F60,0),IF($P62=2007,OFFSET('2007'!Q$1,Calculations!$F60,0),IF($P62=2008,OFFSET('2008'!Q$1,Calculations!$F60,0),IF($P62=2009,OFFSET('2009'!Q$1,Calculations!$F60,0),IF($P62=2010,OFFSET('2010'!Q$1,Calculations!$F60,0),IF($P62=2011,OFFSET('2011'!Q$1,Calculations!$F60,0),IF($P62=2012,OFFSET('2012'!Q$1,Calculations!$F60,0),IF($P62=2013,OFFSET('2013'!Q$1,Calculations!$F60,0),IF($P62=2014,OFFSET('2014'!Q$1,Calculations!$F60,0),IF($P62=2015,OFFSET('2015'!Q$1,Calculations!$F60,0),IF($P62=2016,OFFSET('2016'!Q$1,Calculations!$F60,0),IF($P62=2017,OFFSET('2017'!Q$1,Calculations!$F60,0),0))))))))))))))))</f>
        <v>5.7595524123222582E-3</v>
      </c>
      <c r="BG62" s="31">
        <f ca="1">IF($P62=2002,OFFSET('2002'!K$1,Calculations!$G60,0),IF($P62=2003,OFFSET('2003'!K$1,Calculations!$G60,0),IF($P62=2004,OFFSET('2004'!K$1,Calculations!$G60,0),IF($P62=2005,OFFSET('2005'!K$1,Calculations!$G60,0),IF($P62=2006,OFFSET('2006'!K$1,Calculations!$G60,0),IF($P62=2007,OFFSET('2007'!K$1,Calculations!$G60,0),IF($P62=2008,OFFSET('2008'!K$1,Calculations!$G60,0),IF($P62=2009,OFFSET('2009'!K$1,Calculations!$G60,0),IF($P62=2010,OFFSET('2010'!K$1,Calculations!$G60,0),IF($P62=2011,OFFSET('2011'!K$1,Calculations!$G60,0),IF($P62=2012,OFFSET('2012'!K$1,Calculations!$G60,0),IF($P62=2013,OFFSET('2013'!K$1,Calculations!$G60,0),IF($P62=2014,OFFSET('2014'!K$1,Calculations!$G60,0),IF($P62=2015,OFFSET('2015'!K$1,Calculations!$G60,0),IF($P62=2016,OFFSET('2016'!K$1,Calculations!$G60,0),IF($P62=2017,OFFSET('2017'!K$1,Calculations!$G60,0),0))))))))))))))))</f>
        <v>6.9068623318064806E-2</v>
      </c>
      <c r="BH62" s="31">
        <f ca="1">IF($P62=2002,OFFSET('2002'!L$1,Calculations!$G60,0),IF($P62=2003,OFFSET('2003'!L$1,Calculations!$G60,0),IF($P62=2004,OFFSET('2004'!L$1,Calculations!$G60,0),IF($P62=2005,OFFSET('2005'!L$1,Calculations!$G60,0),IF($P62=2006,OFFSET('2006'!L$1,Calculations!$G60,0),IF($P62=2007,OFFSET('2007'!L$1,Calculations!$G60,0),IF($P62=2008,OFFSET('2008'!L$1,Calculations!$G60,0),IF($P62=2009,OFFSET('2009'!L$1,Calculations!$G60,0),IF($P62=2010,OFFSET('2010'!L$1,Calculations!$G60,0),IF($P62=2011,OFFSET('2011'!L$1,Calculations!$G60,0),IF($P62=2012,OFFSET('2012'!L$1,Calculations!$G60,0),IF($P62=2013,OFFSET('2013'!L$1,Calculations!$G60,0),IF($P62=2014,OFFSET('2014'!L$1,Calculations!$G60,0),IF($P62=2015,OFFSET('2015'!L$1,Calculations!$G60,0),IF($P62=2016,OFFSET('2016'!L$1,Calculations!$G60,0),IF($P62=2017,OFFSET('2017'!L$1,Calculations!$G60,0),0))))))))))))))))</f>
        <v>9.2186294508409261E-2</v>
      </c>
      <c r="BI62" s="31">
        <f ca="1">IF($P62=2002,OFFSET('2002'!M$1,Calculations!$G60,0),IF($P62=2003,OFFSET('2003'!M$1,Calculations!$G60,0),IF($P62=2004,OFFSET('2004'!M$1,Calculations!$G60,0),IF($P62=2005,OFFSET('2005'!M$1,Calculations!$G60,0),IF($P62=2006,OFFSET('2006'!M$1,Calculations!$G60,0),IF($P62=2007,OFFSET('2007'!M$1,Calculations!$G60,0),IF($P62=2008,OFFSET('2008'!M$1,Calculations!$G60,0),IF($P62=2009,OFFSET('2009'!M$1,Calculations!$G60,0),IF($P62=2010,OFFSET('2010'!M$1,Calculations!$G60,0),IF($P62=2011,OFFSET('2011'!M$1,Calculations!$G60,0),IF($P62=2012,OFFSET('2012'!M$1,Calculations!$G60,0),IF($P62=2013,OFFSET('2013'!M$1,Calculations!$G60,0),IF($P62=2014,OFFSET('2014'!M$1,Calculations!$G60,0),IF($P62=2015,OFFSET('2015'!M$1,Calculations!$G60,0),IF($P62=2016,OFFSET('2016'!M$1,Calculations!$G60,0),IF($P62=2017,OFFSET('2017'!M$1,Calculations!$G60,0),0))))))))))))))))</f>
        <v>6.1650831552852073E-2</v>
      </c>
      <c r="BJ62" s="31">
        <f ca="1">IF($P62=2002,OFFSET('2002'!N$1,Calculations!$G60,0),IF($P62=2003,OFFSET('2003'!N$1,Calculations!$G60,0),IF($P62=2004,OFFSET('2004'!N$1,Calculations!$G60,0),IF($P62=2005,OFFSET('2005'!N$1,Calculations!$G60,0),IF($P62=2006,OFFSET('2006'!N$1,Calculations!$G60,0),IF($P62=2007,OFFSET('2007'!N$1,Calculations!$G60,0),IF($P62=2008,OFFSET('2008'!N$1,Calculations!$G60,0),IF($P62=2009,OFFSET('2009'!N$1,Calculations!$G60,0),IF($P62=2010,OFFSET('2010'!N$1,Calculations!$G60,0),IF($P62=2011,OFFSET('2011'!N$1,Calculations!$G60,0),IF($P62=2012,OFFSET('2012'!N$1,Calculations!$G60,0),IF($P62=2013,OFFSET('2013'!N$1,Calculations!$G60,0),IF($P62=2014,OFFSET('2014'!N$1,Calculations!$G60,0),IF($P62=2015,OFFSET('2015'!N$1,Calculations!$G60,0),IF($P62=2016,OFFSET('2016'!N$1,Calculations!$G60,0),IF($P62=2017,OFFSET('2017'!N$1,Calculations!$G60,0),0))))))))))))))))</f>
        <v>9.4860215416616211E-2</v>
      </c>
      <c r="BK62" s="31">
        <f ca="1">IF($P62=2002,OFFSET('2002'!O$1,Calculations!$G60,0),IF($P62=2003,OFFSET('2003'!O$1,Calculations!$G60,0),IF($P62=2004,OFFSET('2004'!O$1,Calculations!$G60,0),IF($P62=2005,OFFSET('2005'!O$1,Calculations!$G60,0),IF($P62=2006,OFFSET('2006'!O$1,Calculations!$G60,0),IF($P62=2007,OFFSET('2007'!O$1,Calculations!$G60,0),IF($P62=2008,OFFSET('2008'!O$1,Calculations!$G60,0),IF($P62=2009,OFFSET('2009'!O$1,Calculations!$G60,0),IF($P62=2010,OFFSET('2010'!O$1,Calculations!$G60,0),IF($P62=2011,OFFSET('2011'!O$1,Calculations!$G60,0),IF($P62=2012,OFFSET('2012'!O$1,Calculations!$G60,0),IF($P62=2013,OFFSET('2013'!O$1,Calculations!$G60,0),IF($P62=2014,OFFSET('2014'!O$1,Calculations!$G60,0),IF($P62=2015,OFFSET('2015'!O$1,Calculations!$G60,0),IF($P62=2016,OFFSET('2016'!O$1,Calculations!$G60,0),IF($P62=2017,OFFSET('2017'!O$1,Calculations!$G60,0),0))))))))))))))))</f>
        <v>8.1006008032447341E-2</v>
      </c>
      <c r="BL62" s="31">
        <f ca="1">IF($P62=2002,OFFSET('2002'!P$1,Calculations!$G60,0),IF($P62=2003,OFFSET('2003'!P$1,Calculations!$G60,0),IF($P62=2004,OFFSET('2004'!P$1,Calculations!$G60,0),IF($P62=2005,OFFSET('2005'!P$1,Calculations!$G60,0),IF($P62=2006,OFFSET('2006'!P$1,Calculations!$G60,0),IF($P62=2007,OFFSET('2007'!P$1,Calculations!$G60,0),IF($P62=2008,OFFSET('2008'!P$1,Calculations!$G60,0),IF($P62=2009,OFFSET('2009'!P$1,Calculations!$G60,0),IF($P62=2010,OFFSET('2010'!P$1,Calculations!$G60,0),IF($P62=2011,OFFSET('2011'!P$1,Calculations!$G60,0),IF($P62=2012,OFFSET('2012'!P$1,Calculations!$G60,0),IF($P62=2013,OFFSET('2013'!P$1,Calculations!$G60,0),IF($P62=2014,OFFSET('2014'!P$1,Calculations!$G60,0),IF($P62=2015,OFFSET('2015'!P$1,Calculations!$G60,0),IF($P62=2016,OFFSET('2016'!P$1,Calculations!$G60,0),IF($P62=2017,OFFSET('2017'!P$1,Calculations!$G60,0),0))))))))))))))))</f>
        <v>0.15998348903073359</v>
      </c>
      <c r="BM62" s="34">
        <f ca="1">IF($P62=2002,OFFSET('2002'!Q$1,Calculations!$G60,0),IF($P62=2003,OFFSET('2003'!Q$1,Calculations!$G60,0),IF($P62=2004,OFFSET('2004'!Q$1,Calculations!$G60,0),IF($P62=2005,OFFSET('2005'!Q$1,Calculations!$G60,0),IF($P62=2006,OFFSET('2006'!Q$1,Calculations!$G60,0),IF($P62=2007,OFFSET('2007'!Q$1,Calculations!$G60,0),IF($P62=2008,OFFSET('2008'!Q$1,Calculations!$G60,0),IF($P62=2009,OFFSET('2009'!Q$1,Calculations!$G60,0),IF($P62=2010,OFFSET('2010'!Q$1,Calculations!$G60,0),IF($P62=2011,OFFSET('2011'!Q$1,Calculations!$G60,0),IF($P62=2012,OFFSET('2012'!Q$1,Calculations!$G60,0),IF($P62=2013,OFFSET('2013'!Q$1,Calculations!$G60,0),IF($P62=2014,OFFSET('2014'!Q$1,Calculations!$G60,0),IF($P62=2015,OFFSET('2015'!Q$1,Calculations!$G60,0),IF($P62=2016,OFFSET('2016'!Q$1,Calculations!$G60,0),IF($P62=2017,OFFSET('2017'!Q$1,Calculations!$G60,0),0))))))))))))))))</f>
        <v>7.9438243065834024E-2</v>
      </c>
      <c r="BN62" s="31">
        <f ca="1">IF($P62=2002,OFFSET('2002'!K$1,Calculations!$H60,0),IF($P62=2003,OFFSET('2003'!K$1,Calculations!$H60,0),IF($P62=2004,OFFSET('2004'!K$1,Calculations!$H60,0),IF($P62=2005,OFFSET('2005'!K$1,Calculations!$H60,0),IF($P62=2006,OFFSET('2006'!K$1,Calculations!$H60,0),IF($P62=2007,OFFSET('2007'!K$1,Calculations!$H60,0),IF($P62=2008,OFFSET('2008'!K$1,Calculations!$H60,0),IF($P62=2009,OFFSET('2009'!K$1,Calculations!$H60,0),IF($P62=2010,OFFSET('2010'!K$1,Calculations!$H60,0),IF($P62=2011,OFFSET('2011'!K$1,Calculations!$H60,0),IF($P62=2012,OFFSET('2012'!K$1,Calculations!$H60,0),IF($P62=2013,OFFSET('2013'!K$1,Calculations!$H60,0),IF($P62=2014,OFFSET('2014'!K$1,Calculations!$H60,0),IF($P62=2015,OFFSET('2015'!K$1,Calculations!$H60,0),IF($P62=2016,OFFSET('2016'!K$1,Calculations!$H60,0),IF($P62=2017,OFFSET('2017'!K$1,Calculations!$H60,0),0))))))))))))))))</f>
        <v>4.560190872723785E-4</v>
      </c>
      <c r="BO62" s="31">
        <f ca="1">IF($P62=2002,OFFSET('2002'!L$1,Calculations!$H60,0),IF($P62=2003,OFFSET('2003'!L$1,Calculations!$H60,0),IF($P62=2004,OFFSET('2004'!L$1,Calculations!$H60,0),IF($P62=2005,OFFSET('2005'!L$1,Calculations!$H60,0),IF($P62=2006,OFFSET('2006'!L$1,Calculations!$H60,0),IF($P62=2007,OFFSET('2007'!L$1,Calculations!$H60,0),IF($P62=2008,OFFSET('2008'!L$1,Calculations!$H60,0),IF($P62=2009,OFFSET('2009'!L$1,Calculations!$H60,0),IF($P62=2010,OFFSET('2010'!L$1,Calculations!$H60,0),IF($P62=2011,OFFSET('2011'!L$1,Calculations!$H60,0),IF($P62=2012,OFFSET('2012'!L$1,Calculations!$H60,0),IF($P62=2013,OFFSET('2013'!L$1,Calculations!$H60,0),IF($P62=2014,OFFSET('2014'!L$1,Calculations!$H60,0),IF($P62=2015,OFFSET('2015'!L$1,Calculations!$H60,0),IF($P62=2016,OFFSET('2016'!L$1,Calculations!$H60,0),IF($P62=2017,OFFSET('2017'!L$1,Calculations!$H60,0),0))))))))))))))))</f>
        <v>1.39215454259447E-2</v>
      </c>
      <c r="BP62" s="31">
        <f ca="1">IF($P62=2002,OFFSET('2002'!M$1,Calculations!$H60,0),IF($P62=2003,OFFSET('2003'!M$1,Calculations!$H60,0),IF($P62=2004,OFFSET('2004'!M$1,Calculations!$H60,0),IF($P62=2005,OFFSET('2005'!M$1,Calculations!$H60,0),IF($P62=2006,OFFSET('2006'!M$1,Calculations!$H60,0),IF($P62=2007,OFFSET('2007'!M$1,Calculations!$H60,0),IF($P62=2008,OFFSET('2008'!M$1,Calculations!$H60,0),IF($P62=2009,OFFSET('2009'!M$1,Calculations!$H60,0),IF($P62=2010,OFFSET('2010'!M$1,Calculations!$H60,0),IF($P62=2011,OFFSET('2011'!M$1,Calculations!$H60,0),IF($P62=2012,OFFSET('2012'!M$1,Calculations!$H60,0),IF($P62=2013,OFFSET('2013'!M$1,Calculations!$H60,0),IF($P62=2014,OFFSET('2014'!M$1,Calculations!$H60,0),IF($P62=2015,OFFSET('2015'!M$1,Calculations!$H60,0),IF($P62=2016,OFFSET('2016'!M$1,Calculations!$H60,0),IF($P62=2017,OFFSET('2017'!M$1,Calculations!$H60,0),0))))))))))))))))</f>
        <v>9.7477120463102321E-3</v>
      </c>
      <c r="BQ62" s="31">
        <f ca="1">IF($P62=2002,OFFSET('2002'!N$1,Calculations!$H60,0),IF($P62=2003,OFFSET('2003'!N$1,Calculations!$H60,0),IF($P62=2004,OFFSET('2004'!N$1,Calculations!$H60,0),IF($P62=2005,OFFSET('2005'!N$1,Calculations!$H60,0),IF($P62=2006,OFFSET('2006'!N$1,Calculations!$H60,0),IF($P62=2007,OFFSET('2007'!N$1,Calculations!$H60,0),IF($P62=2008,OFFSET('2008'!N$1,Calculations!$H60,0),IF($P62=2009,OFFSET('2009'!N$1,Calculations!$H60,0),IF($P62=2010,OFFSET('2010'!N$1,Calculations!$H60,0),IF($P62=2011,OFFSET('2011'!N$1,Calculations!$H60,0),IF($P62=2012,OFFSET('2012'!N$1,Calculations!$H60,0),IF($P62=2013,OFFSET('2013'!N$1,Calculations!$H60,0),IF($P62=2014,OFFSET('2014'!N$1,Calculations!$H60,0),IF($P62=2015,OFFSET('2015'!N$1,Calculations!$H60,0),IF($P62=2016,OFFSET('2016'!N$1,Calculations!$H60,0),IF($P62=2017,OFFSET('2017'!N$1,Calculations!$H60,0),0))))))))))))))))</f>
        <v>9.7100228625205454E-2</v>
      </c>
      <c r="BR62" s="31">
        <f ca="1">IF($P62=2002,OFFSET('2002'!O$1,Calculations!$H60,0),IF($P62=2003,OFFSET('2003'!O$1,Calculations!$H60,0),IF($P62=2004,OFFSET('2004'!O$1,Calculations!$H60,0),IF($P62=2005,OFFSET('2005'!O$1,Calculations!$H60,0),IF($P62=2006,OFFSET('2006'!O$1,Calculations!$H60,0),IF($P62=2007,OFFSET('2007'!O$1,Calculations!$H60,0),IF($P62=2008,OFFSET('2008'!O$1,Calculations!$H60,0),IF($P62=2009,OFFSET('2009'!O$1,Calculations!$H60,0),IF($P62=2010,OFFSET('2010'!O$1,Calculations!$H60,0),IF($P62=2011,OFFSET('2011'!O$1,Calculations!$H60,0),IF($P62=2012,OFFSET('2012'!O$1,Calculations!$H60,0),IF($P62=2013,OFFSET('2013'!O$1,Calculations!$H60,0),IF($P62=2014,OFFSET('2014'!O$1,Calculations!$H60,0),IF($P62=2015,OFFSET('2015'!O$1,Calculations!$H60,0),IF($P62=2016,OFFSET('2016'!O$1,Calculations!$H60,0),IF($P62=2017,OFFSET('2017'!O$1,Calculations!$H60,0),0))))))))))))))))</f>
        <v>1.989087249561657E-3</v>
      </c>
      <c r="BS62" s="31">
        <f ca="1">IF($P62=2002,OFFSET('2002'!P$1,Calculations!$H60,0),IF($P62=2003,OFFSET('2003'!P$1,Calculations!$H60,0),IF($P62=2004,OFFSET('2004'!P$1,Calculations!$H60,0),IF($P62=2005,OFFSET('2005'!P$1,Calculations!$H60,0),IF($P62=2006,OFFSET('2006'!P$1,Calculations!$H60,0),IF($P62=2007,OFFSET('2007'!P$1,Calculations!$H60,0),IF($P62=2008,OFFSET('2008'!P$1,Calculations!$H60,0),IF($P62=2009,OFFSET('2009'!P$1,Calculations!$H60,0),IF($P62=2010,OFFSET('2010'!P$1,Calculations!$H60,0),IF($P62=2011,OFFSET('2011'!P$1,Calculations!$H60,0),IF($P62=2012,OFFSET('2012'!P$1,Calculations!$H60,0),IF($P62=2013,OFFSET('2013'!P$1,Calculations!$H60,0),IF($P62=2014,OFFSET('2014'!P$1,Calculations!$H60,0),IF($P62=2015,OFFSET('2015'!P$1,Calculations!$H60,0),IF($P62=2016,OFFSET('2016'!P$1,Calculations!$H60,0),IF($P62=2017,OFFSET('2017'!P$1,Calculations!$H60,0),0))))))))))))))))</f>
        <v>6.1601161668361104E-2</v>
      </c>
      <c r="BT62" s="34">
        <f ca="1">IF($P62=2002,OFFSET('2002'!Q$1,Calculations!$H60,0),IF($P62=2003,OFFSET('2003'!Q$1,Calculations!$H60,0),IF($P62=2004,OFFSET('2004'!Q$1,Calculations!$H60,0),IF($P62=2005,OFFSET('2005'!Q$1,Calculations!$H60,0),IF($P62=2006,OFFSET('2006'!Q$1,Calculations!$H60,0),IF($P62=2007,OFFSET('2007'!Q$1,Calculations!$H60,0),IF($P62=2008,OFFSET('2008'!Q$1,Calculations!$H60,0),IF($P62=2009,OFFSET('2009'!Q$1,Calculations!$H60,0),IF($P62=2010,OFFSET('2010'!Q$1,Calculations!$H60,0),IF($P62=2011,OFFSET('2011'!Q$1,Calculations!$H60,0),IF($P62=2012,OFFSET('2012'!Q$1,Calculations!$H60,0),IF($P62=2013,OFFSET('2013'!Q$1,Calculations!$H60,0),IF($P62=2014,OFFSET('2014'!Q$1,Calculations!$H60,0),IF($P62=2015,OFFSET('2015'!Q$1,Calculations!$H60,0),IF($P62=2016,OFFSET('2016'!Q$1,Calculations!$H60,0),IF($P62=2017,OFFSET('2017'!Q$1,Calculations!$H60,0),0))))))))))))))))</f>
        <v>7.6413200567593135E-3</v>
      </c>
      <c r="BU62" s="31">
        <f ca="1">IF($P62=2002,OFFSET('2002'!K$1,Calculations!$I60,0),IF($P62=2003,OFFSET('2003'!K$1,Calculations!$I60,0),IF($P62=2004,OFFSET('2004'!K$1,Calculations!$I60,0),IF($P62=2005,OFFSET('2005'!K$1,Calculations!$I60,0),IF($P62=2006,OFFSET('2006'!K$1,Calculations!$I60,0),IF($P62=2007,OFFSET('2007'!K$1,Calculations!$I60,0),IF($P62=2008,OFFSET('2008'!K$1,Calculations!$I60,0),IF($P62=2009,OFFSET('2009'!K$1,Calculations!$I60,0),IF($P62=2010,OFFSET('2010'!K$1,Calculations!$I60,0),IF($P62=2011,OFFSET('2011'!K$1,Calculations!$I60,0),IF($P62=2012,OFFSET('2012'!K$1,Calculations!$I60,0),IF($P62=2013,OFFSET('2013'!K$1,Calculations!$I60,0),IF($P62=2014,OFFSET('2014'!K$1,Calculations!$I60,0),IF($P62=2015,OFFSET('2015'!K$1,Calculations!$I60,0),IF($P62=2016,OFFSET('2016'!K$1,Calculations!$I60,0),IF($P62=2017,OFFSET('2017'!K$1,Calculations!$I60,0),0))))))))))))))))</f>
        <v>5.5334990778243727E-3</v>
      </c>
      <c r="BV62" s="31">
        <f ca="1">IF($P62=2002,OFFSET('2002'!L$1,Calculations!$I60,0),IF($P62=2003,OFFSET('2003'!L$1,Calculations!$I60,0),IF($P62=2004,OFFSET('2004'!L$1,Calculations!$I60,0),IF($P62=2005,OFFSET('2005'!L$1,Calculations!$I60,0),IF($P62=2006,OFFSET('2006'!L$1,Calculations!$I60,0),IF($P62=2007,OFFSET('2007'!L$1,Calculations!$I60,0),IF($P62=2008,OFFSET('2008'!L$1,Calculations!$I60,0),IF($P62=2009,OFFSET('2009'!L$1,Calculations!$I60,0),IF($P62=2010,OFFSET('2010'!L$1,Calculations!$I60,0),IF($P62=2011,OFFSET('2011'!L$1,Calculations!$I60,0),IF($P62=2012,OFFSET('2012'!L$1,Calculations!$I60,0),IF($P62=2013,OFFSET('2013'!L$1,Calculations!$I60,0),IF($P62=2014,OFFSET('2014'!L$1,Calculations!$I60,0),IF($P62=2015,OFFSET('2015'!L$1,Calculations!$I60,0),IF($P62=2016,OFFSET('2016'!L$1,Calculations!$I60,0),IF($P62=2017,OFFSET('2017'!L$1,Calculations!$I60,0),0))))))))))))))))</f>
        <v>2.5705571598475259E-2</v>
      </c>
      <c r="BW62" s="31">
        <f ca="1">IF($P62=2002,OFFSET('2002'!M$1,Calculations!$I60,0),IF($P62=2003,OFFSET('2003'!M$1,Calculations!$I60,0),IF($P62=2004,OFFSET('2004'!M$1,Calculations!$I60,0),IF($P62=2005,OFFSET('2005'!M$1,Calculations!$I60,0),IF($P62=2006,OFFSET('2006'!M$1,Calculations!$I60,0),IF($P62=2007,OFFSET('2007'!M$1,Calculations!$I60,0),IF($P62=2008,OFFSET('2008'!M$1,Calculations!$I60,0),IF($P62=2009,OFFSET('2009'!M$1,Calculations!$I60,0),IF($P62=2010,OFFSET('2010'!M$1,Calculations!$I60,0),IF($P62=2011,OFFSET('2011'!M$1,Calculations!$I60,0),IF($P62=2012,OFFSET('2012'!M$1,Calculations!$I60,0),IF($P62=2013,OFFSET('2013'!M$1,Calculations!$I60,0),IF($P62=2014,OFFSET('2014'!M$1,Calculations!$I60,0),IF($P62=2015,OFFSET('2015'!M$1,Calculations!$I60,0),IF($P62=2016,OFFSET('2016'!M$1,Calculations!$I60,0),IF($P62=2017,OFFSET('2017'!M$1,Calculations!$I60,0),0))))))))))))))))</f>
        <v>5.1740838909487448E-2</v>
      </c>
      <c r="BX62" s="31">
        <f ca="1">IF($P62=2002,OFFSET('2002'!N$1,Calculations!$I60,0),IF($P62=2003,OFFSET('2003'!N$1,Calculations!$I60,0),IF($P62=2004,OFFSET('2004'!N$1,Calculations!$I60,0),IF($P62=2005,OFFSET('2005'!N$1,Calculations!$I60,0),IF($P62=2006,OFFSET('2006'!N$1,Calculations!$I60,0),IF($P62=2007,OFFSET('2007'!N$1,Calculations!$I60,0),IF($P62=2008,OFFSET('2008'!N$1,Calculations!$I60,0),IF($P62=2009,OFFSET('2009'!N$1,Calculations!$I60,0),IF($P62=2010,OFFSET('2010'!N$1,Calculations!$I60,0),IF($P62=2011,OFFSET('2011'!N$1,Calculations!$I60,0),IF($P62=2012,OFFSET('2012'!N$1,Calculations!$I60,0),IF($P62=2013,OFFSET('2013'!N$1,Calculations!$I60,0),IF($P62=2014,OFFSET('2014'!N$1,Calculations!$I60,0),IF($P62=2015,OFFSET('2015'!N$1,Calculations!$I60,0),IF($P62=2016,OFFSET('2016'!N$1,Calculations!$I60,0),IF($P62=2017,OFFSET('2017'!N$1,Calculations!$I60,0),0))))))))))))))))</f>
        <v>5.5942855402371046E-2</v>
      </c>
      <c r="BY62" s="31">
        <f ca="1">IF($P62=2002,OFFSET('2002'!O$1,Calculations!$I60,0),IF($P62=2003,OFFSET('2003'!O$1,Calculations!$I60,0),IF($P62=2004,OFFSET('2004'!O$1,Calculations!$I60,0),IF($P62=2005,OFFSET('2005'!O$1,Calculations!$I60,0),IF($P62=2006,OFFSET('2006'!O$1,Calculations!$I60,0),IF($P62=2007,OFFSET('2007'!O$1,Calculations!$I60,0),IF($P62=2008,OFFSET('2008'!O$1,Calculations!$I60,0),IF($P62=2009,OFFSET('2009'!O$1,Calculations!$I60,0),IF($P62=2010,OFFSET('2010'!O$1,Calculations!$I60,0),IF($P62=2011,OFFSET('2011'!O$1,Calculations!$I60,0),IF($P62=2012,OFFSET('2012'!O$1,Calculations!$I60,0),IF($P62=2013,OFFSET('2013'!O$1,Calculations!$I60,0),IF($P62=2014,OFFSET('2014'!O$1,Calculations!$I60,0),IF($P62=2015,OFFSET('2015'!O$1,Calculations!$I60,0),IF($P62=2016,OFFSET('2016'!O$1,Calculations!$I60,0),IF($P62=2017,OFFSET('2017'!O$1,Calculations!$I60,0),0))))))))))))))))</f>
        <v>2.116125662740043E-2</v>
      </c>
      <c r="BZ62" s="31">
        <f ca="1">IF($P62=2002,OFFSET('2002'!P$1,Calculations!$I60,0),IF($P62=2003,OFFSET('2003'!P$1,Calculations!$I60,0),IF($P62=2004,OFFSET('2004'!P$1,Calculations!$I60,0),IF($P62=2005,OFFSET('2005'!P$1,Calculations!$I60,0),IF($P62=2006,OFFSET('2006'!P$1,Calculations!$I60,0),IF($P62=2007,OFFSET('2007'!P$1,Calculations!$I60,0),IF($P62=2008,OFFSET('2008'!P$1,Calculations!$I60,0),IF($P62=2009,OFFSET('2009'!P$1,Calculations!$I60,0),IF($P62=2010,OFFSET('2010'!P$1,Calculations!$I60,0),IF($P62=2011,OFFSET('2011'!P$1,Calculations!$I60,0),IF($P62=2012,OFFSET('2012'!P$1,Calculations!$I60,0),IF($P62=2013,OFFSET('2013'!P$1,Calculations!$I60,0),IF($P62=2014,OFFSET('2014'!P$1,Calculations!$I60,0),IF($P62=2015,OFFSET('2015'!P$1,Calculations!$I60,0),IF($P62=2016,OFFSET('2016'!P$1,Calculations!$I60,0),IF($P62=2017,OFFSET('2017'!P$1,Calculations!$I60,0),0))))))))))))))))</f>
        <v>8.6857937373569352E-2</v>
      </c>
      <c r="CA62" s="34">
        <f ca="1">IF($P62=2002,OFFSET('2002'!Q$1,Calculations!$I60,0),IF($P62=2003,OFFSET('2003'!Q$1,Calculations!$I60,0),IF($P62=2004,OFFSET('2004'!Q$1,Calculations!$I60,0),IF($P62=2005,OFFSET('2005'!Q$1,Calculations!$I60,0),IF($P62=2006,OFFSET('2006'!Q$1,Calculations!$I60,0),IF($P62=2007,OFFSET('2007'!Q$1,Calculations!$I60,0),IF($P62=2008,OFFSET('2008'!Q$1,Calculations!$I60,0),IF($P62=2009,OFFSET('2009'!Q$1,Calculations!$I60,0),IF($P62=2010,OFFSET('2010'!Q$1,Calculations!$I60,0),IF($P62=2011,OFFSET('2011'!Q$1,Calculations!$I60,0),IF($P62=2012,OFFSET('2012'!Q$1,Calculations!$I60,0),IF($P62=2013,OFFSET('2013'!Q$1,Calculations!$I60,0),IF($P62=2014,OFFSET('2014'!Q$1,Calculations!$I60,0),IF($P62=2015,OFFSET('2015'!Q$1,Calculations!$I60,0),IF($P62=2016,OFFSET('2016'!Q$1,Calculations!$I60,0),IF($P62=2017,OFFSET('2017'!Q$1,Calculations!$I60,0),0))))))))))))))))</f>
        <v>1.9558914718490261E-2</v>
      </c>
      <c r="CB62" s="31">
        <f ca="1">IF($P62=2002,OFFSET('2002'!K$1,Calculations!$J60,0),IF($P62=2003,OFFSET('2003'!K$1,Calculations!$J60,0),IF($P62=2004,OFFSET('2004'!K$1,Calculations!$J60,0),IF($P62=2005,OFFSET('2005'!K$1,Calculations!$J60,0),IF($P62=2006,OFFSET('2006'!K$1,Calculations!$J60,0),IF($P62=2007,OFFSET('2007'!K$1,Calculations!$J60,0),IF($P62=2008,OFFSET('2008'!K$1,Calculations!$J60,0),IF($P62=2009,OFFSET('2009'!K$1,Calculations!$J60,0),IF($P62=2010,OFFSET('2010'!K$1,Calculations!$J60,0),IF($P62=2011,OFFSET('2011'!K$1,Calculations!$J60,0),IF($P62=2012,OFFSET('2012'!K$1,Calculations!$J60,0),IF($P62=2013,OFFSET('2013'!K$1,Calculations!$J60,0),IF($P62=2014,OFFSET('2014'!K$1,Calculations!$J60,0),IF($P62=2015,OFFSET('2015'!K$1,Calculations!$J60,0),IF($P62=2016,OFFSET('2016'!K$1,Calculations!$J60,0),IF($P62=2017,OFFSET('2017'!K$1,Calculations!$J60,0),0))))))))))))))))</f>
        <v>0.18363328896512504</v>
      </c>
      <c r="CC62" s="31">
        <f ca="1">IF($P62=2002,OFFSET('2002'!L$1,Calculations!$J60,0),IF($P62=2003,OFFSET('2003'!L$1,Calculations!$J60,0),IF($P62=2004,OFFSET('2004'!L$1,Calculations!$J60,0),IF($P62=2005,OFFSET('2005'!L$1,Calculations!$J60,0),IF($P62=2006,OFFSET('2006'!L$1,Calculations!$J60,0),IF($P62=2007,OFFSET('2007'!L$1,Calculations!$J60,0),IF($P62=2008,OFFSET('2008'!L$1,Calculations!$J60,0),IF($P62=2009,OFFSET('2009'!L$1,Calculations!$J60,0),IF($P62=2010,OFFSET('2010'!L$1,Calculations!$J60,0),IF($P62=2011,OFFSET('2011'!L$1,Calculations!$J60,0),IF($P62=2012,OFFSET('2012'!L$1,Calculations!$J60,0),IF($P62=2013,OFFSET('2013'!L$1,Calculations!$J60,0),IF($P62=2014,OFFSET('2014'!L$1,Calculations!$J60,0),IF($P62=2015,OFFSET('2015'!L$1,Calculations!$J60,0),IF($P62=2016,OFFSET('2016'!L$1,Calculations!$J60,0),IF($P62=2017,OFFSET('2017'!L$1,Calculations!$J60,0),0))))))))))))))))</f>
        <v>1.1712248380771026E-2</v>
      </c>
      <c r="CD62" s="31">
        <f ca="1">IF($P62=2002,OFFSET('2002'!M$1,Calculations!$J60,0),IF($P62=2003,OFFSET('2003'!M$1,Calculations!$J60,0),IF($P62=2004,OFFSET('2004'!M$1,Calculations!$J60,0),IF($P62=2005,OFFSET('2005'!M$1,Calculations!$J60,0),IF($P62=2006,OFFSET('2006'!M$1,Calculations!$J60,0),IF($P62=2007,OFFSET('2007'!M$1,Calculations!$J60,0),IF($P62=2008,OFFSET('2008'!M$1,Calculations!$J60,0),IF($P62=2009,OFFSET('2009'!M$1,Calculations!$J60,0),IF($P62=2010,OFFSET('2010'!M$1,Calculations!$J60,0),IF($P62=2011,OFFSET('2011'!M$1,Calculations!$J60,0),IF($P62=2012,OFFSET('2012'!M$1,Calculations!$J60,0),IF($P62=2013,OFFSET('2013'!M$1,Calculations!$J60,0),IF($P62=2014,OFFSET('2014'!M$1,Calculations!$J60,0),IF($P62=2015,OFFSET('2015'!M$1,Calculations!$J60,0),IF($P62=2016,OFFSET('2016'!M$1,Calculations!$J60,0),IF($P62=2017,OFFSET('2017'!M$1,Calculations!$J60,0),0))))))))))))))))</f>
        <v>4.6056125456343744E-2</v>
      </c>
      <c r="CE62" s="31">
        <f ca="1">IF($P62=2002,OFFSET('2002'!N$1,Calculations!$J60,0),IF($P62=2003,OFFSET('2003'!N$1,Calculations!$J60,0),IF($P62=2004,OFFSET('2004'!N$1,Calculations!$J60,0),IF($P62=2005,OFFSET('2005'!N$1,Calculations!$J60,0),IF($P62=2006,OFFSET('2006'!N$1,Calculations!$J60,0),IF($P62=2007,OFFSET('2007'!N$1,Calculations!$J60,0),IF($P62=2008,OFFSET('2008'!N$1,Calculations!$J60,0),IF($P62=2009,OFFSET('2009'!N$1,Calculations!$J60,0),IF($P62=2010,OFFSET('2010'!N$1,Calculations!$J60,0),IF($P62=2011,OFFSET('2011'!N$1,Calculations!$J60,0),IF($P62=2012,OFFSET('2012'!N$1,Calculations!$J60,0),IF($P62=2013,OFFSET('2013'!N$1,Calculations!$J60,0),IF($P62=2014,OFFSET('2014'!N$1,Calculations!$J60,0),IF($P62=2015,OFFSET('2015'!N$1,Calculations!$J60,0),IF($P62=2016,OFFSET('2016'!N$1,Calculations!$J60,0),IF($P62=2017,OFFSET('2017'!N$1,Calculations!$J60,0),0))))))))))))))))</f>
        <v>3.016997059588673E-2</v>
      </c>
      <c r="CF62" s="31">
        <f ca="1">IF($P62=2002,OFFSET('2002'!O$1,Calculations!$J60,0),IF($P62=2003,OFFSET('2003'!O$1,Calculations!$J60,0),IF($P62=2004,OFFSET('2004'!O$1,Calculations!$J60,0),IF($P62=2005,OFFSET('2005'!O$1,Calculations!$J60,0),IF($P62=2006,OFFSET('2006'!O$1,Calculations!$J60,0),IF($P62=2007,OFFSET('2007'!O$1,Calculations!$J60,0),IF($P62=2008,OFFSET('2008'!O$1,Calculations!$J60,0),IF($P62=2009,OFFSET('2009'!O$1,Calculations!$J60,0),IF($P62=2010,OFFSET('2010'!O$1,Calculations!$J60,0),IF($P62=2011,OFFSET('2011'!O$1,Calculations!$J60,0),IF($P62=2012,OFFSET('2012'!O$1,Calculations!$J60,0),IF($P62=2013,OFFSET('2013'!O$1,Calculations!$J60,0),IF($P62=2014,OFFSET('2014'!O$1,Calculations!$J60,0),IF($P62=2015,OFFSET('2015'!O$1,Calculations!$J60,0),IF($P62=2016,OFFSET('2016'!O$1,Calculations!$J60,0),IF($P62=2017,OFFSET('2017'!O$1,Calculations!$J60,0),0))))))))))))))))</f>
        <v>9.4714919668019273E-2</v>
      </c>
      <c r="CG62" s="31">
        <f ca="1">IF($P62=2002,OFFSET('2002'!P$1,Calculations!$J60,0),IF($P62=2003,OFFSET('2003'!P$1,Calculations!$J60,0),IF($P62=2004,OFFSET('2004'!P$1,Calculations!$J60,0),IF($P62=2005,OFFSET('2005'!P$1,Calculations!$J60,0),IF($P62=2006,OFFSET('2006'!P$1,Calculations!$J60,0),IF($P62=2007,OFFSET('2007'!P$1,Calculations!$J60,0),IF($P62=2008,OFFSET('2008'!P$1,Calculations!$J60,0),IF($P62=2009,OFFSET('2009'!P$1,Calculations!$J60,0),IF($P62=2010,OFFSET('2010'!P$1,Calculations!$J60,0),IF($P62=2011,OFFSET('2011'!P$1,Calculations!$J60,0),IF($P62=2012,OFFSET('2012'!P$1,Calculations!$J60,0),IF($P62=2013,OFFSET('2013'!P$1,Calculations!$J60,0),IF($P62=2014,OFFSET('2014'!P$1,Calculations!$J60,0),IF($P62=2015,OFFSET('2015'!P$1,Calculations!$J60,0),IF($P62=2016,OFFSET('2016'!P$1,Calculations!$J60,0),IF($P62=2017,OFFSET('2017'!P$1,Calculations!$J60,0),0))))))))))))))))</f>
        <v>2.2619663691668859E-2</v>
      </c>
      <c r="CH62" s="34">
        <f ca="1">IF($P62=2002,OFFSET('2002'!Q$1,Calculations!$J60,0),IF($P62=2003,OFFSET('2003'!Q$1,Calculations!$J60,0),IF($P62=2004,OFFSET('2004'!Q$1,Calculations!$J60,0),IF($P62=2005,OFFSET('2005'!Q$1,Calculations!$J60,0),IF($P62=2006,OFFSET('2006'!Q$1,Calculations!$J60,0),IF($P62=2007,OFFSET('2007'!Q$1,Calculations!$J60,0),IF($P62=2008,OFFSET('2008'!Q$1,Calculations!$J60,0),IF($P62=2009,OFFSET('2009'!Q$1,Calculations!$J60,0),IF($P62=2010,OFFSET('2010'!Q$1,Calculations!$J60,0),IF($P62=2011,OFFSET('2011'!Q$1,Calculations!$J60,0),IF($P62=2012,OFFSET('2012'!Q$1,Calculations!$J60,0),IF($P62=2013,OFFSET('2013'!Q$1,Calculations!$J60,0),IF($P62=2014,OFFSET('2014'!Q$1,Calculations!$J60,0),IF($P62=2015,OFFSET('2015'!Q$1,Calculations!$J60,0),IF($P62=2016,OFFSET('2016'!Q$1,Calculations!$J60,0),IF($P62=2017,OFFSET('2017'!Q$1,Calculations!$J60,0),0))))))))))))))))</f>
        <v>0.10103593231595848</v>
      </c>
      <c r="CI62" s="31">
        <f ca="1">IF($P62=2002,OFFSET('2002'!K$1,Calculations!$K60,0),IF($P62=2003,OFFSET('2003'!K$1,Calculations!$K60,0),IF($P62=2004,OFFSET('2004'!K$1,Calculations!$K60,0),IF($P62=2005,OFFSET('2005'!K$1,Calculations!$K60,0),IF($P62=2006,OFFSET('2006'!K$1,Calculations!$K60,0),IF($P62=2007,OFFSET('2007'!K$1,Calculations!$K60,0),IF($P62=2008,OFFSET('2008'!K$1,Calculations!$K60,0),IF($P62=2009,OFFSET('2009'!K$1,Calculations!$K60,0),IF($P62=2010,OFFSET('2010'!K$1,Calculations!$K60,0),IF($P62=2011,OFFSET('2011'!K$1,Calculations!$K60,0),IF($P62=2012,OFFSET('2012'!K$1,Calculations!$K60,0),IF($P62=2013,OFFSET('2013'!K$1,Calculations!$K60,0),IF($P62=2014,OFFSET('2014'!K$1,Calculations!$K60,0),IF($P62=2015,OFFSET('2015'!K$1,Calculations!$K60,0),IF($P62=2016,OFFSET('2016'!K$1,Calculations!$K60,0),IF($P62=2017,OFFSET('2017'!K$1,Calculations!$K60,0),0))))))))))))))))</f>
        <v>2.569097590403031E-2</v>
      </c>
      <c r="CJ62" s="31">
        <f ca="1">IF($P62=2002,OFFSET('2002'!L$1,Calculations!$K60,0),IF($P62=2003,OFFSET('2003'!L$1,Calculations!$K60,0),IF($P62=2004,OFFSET('2004'!L$1,Calculations!$K60,0),IF($P62=2005,OFFSET('2005'!L$1,Calculations!$K60,0),IF($P62=2006,OFFSET('2006'!L$1,Calculations!$K60,0),IF($P62=2007,OFFSET('2007'!L$1,Calculations!$K60,0),IF($P62=2008,OFFSET('2008'!L$1,Calculations!$K60,0),IF($P62=2009,OFFSET('2009'!L$1,Calculations!$K60,0),IF($P62=2010,OFFSET('2010'!L$1,Calculations!$K60,0),IF($P62=2011,OFFSET('2011'!L$1,Calculations!$K60,0),IF($P62=2012,OFFSET('2012'!L$1,Calculations!$K60,0),IF($P62=2013,OFFSET('2013'!L$1,Calculations!$K60,0),IF($P62=2014,OFFSET('2014'!L$1,Calculations!$K60,0),IF($P62=2015,OFFSET('2015'!L$1,Calculations!$K60,0),IF($P62=2016,OFFSET('2016'!L$1,Calculations!$K60,0),IF($P62=2017,OFFSET('2017'!L$1,Calculations!$K60,0),0))))))))))))))))</f>
        <v>3.3098377036187066E-2</v>
      </c>
      <c r="CK62" s="31">
        <f ca="1">IF($P62=2002,OFFSET('2002'!M$1,Calculations!$K60,0),IF($P62=2003,OFFSET('2003'!M$1,Calculations!$K60,0),IF($P62=2004,OFFSET('2004'!M$1,Calculations!$K60,0),IF($P62=2005,OFFSET('2005'!M$1,Calculations!$K60,0),IF($P62=2006,OFFSET('2006'!M$1,Calculations!$K60,0),IF($P62=2007,OFFSET('2007'!M$1,Calculations!$K60,0),IF($P62=2008,OFFSET('2008'!M$1,Calculations!$K60,0),IF($P62=2009,OFFSET('2009'!M$1,Calculations!$K60,0),IF($P62=2010,OFFSET('2010'!M$1,Calculations!$K60,0),IF($P62=2011,OFFSET('2011'!M$1,Calculations!$K60,0),IF($P62=2012,OFFSET('2012'!M$1,Calculations!$K60,0),IF($P62=2013,OFFSET('2013'!M$1,Calculations!$K60,0),IF($P62=2014,OFFSET('2014'!M$1,Calculations!$K60,0),IF($P62=2015,OFFSET('2015'!M$1,Calculations!$K60,0),IF($P62=2016,OFFSET('2016'!M$1,Calculations!$K60,0),IF($P62=2017,OFFSET('2017'!M$1,Calculations!$K60,0),0))))))))))))))))</f>
        <v>1.75204422097343E-3</v>
      </c>
      <c r="CL62" s="31">
        <f ca="1">IF($P62=2002,OFFSET('2002'!N$1,Calculations!$K60,0),IF($P62=2003,OFFSET('2003'!N$1,Calculations!$K60,0),IF($P62=2004,OFFSET('2004'!N$1,Calculations!$K60,0),IF($P62=2005,OFFSET('2005'!N$1,Calculations!$K60,0),IF($P62=2006,OFFSET('2006'!N$1,Calculations!$K60,0),IF($P62=2007,OFFSET('2007'!N$1,Calculations!$K60,0),IF($P62=2008,OFFSET('2008'!N$1,Calculations!$K60,0),IF($P62=2009,OFFSET('2009'!N$1,Calculations!$K60,0),IF($P62=2010,OFFSET('2010'!N$1,Calculations!$K60,0),IF($P62=2011,OFFSET('2011'!N$1,Calculations!$K60,0),IF($P62=2012,OFFSET('2012'!N$1,Calculations!$K60,0),IF($P62=2013,OFFSET('2013'!N$1,Calculations!$K60,0),IF($P62=2014,OFFSET('2014'!N$1,Calculations!$K60,0),IF($P62=2015,OFFSET('2015'!N$1,Calculations!$K60,0),IF($P62=2016,OFFSET('2016'!N$1,Calculations!$K60,0),IF($P62=2017,OFFSET('2017'!N$1,Calculations!$K60,0),0))))))))))))))))</f>
        <v>1.6408581982531843E-2</v>
      </c>
      <c r="CM62" s="31">
        <f ca="1">IF($P62=2002,OFFSET('2002'!O$1,Calculations!$K60,0),IF($P62=2003,OFFSET('2003'!O$1,Calculations!$K60,0),IF($P62=2004,OFFSET('2004'!O$1,Calculations!$K60,0),IF($P62=2005,OFFSET('2005'!O$1,Calculations!$K60,0),IF($P62=2006,OFFSET('2006'!O$1,Calculations!$K60,0),IF($P62=2007,OFFSET('2007'!O$1,Calculations!$K60,0),IF($P62=2008,OFFSET('2008'!O$1,Calculations!$K60,0),IF($P62=2009,OFFSET('2009'!O$1,Calculations!$K60,0),IF($P62=2010,OFFSET('2010'!O$1,Calculations!$K60,0),IF($P62=2011,OFFSET('2011'!O$1,Calculations!$K60,0),IF($P62=2012,OFFSET('2012'!O$1,Calculations!$K60,0),IF($P62=2013,OFFSET('2013'!O$1,Calculations!$K60,0),IF($P62=2014,OFFSET('2014'!O$1,Calculations!$K60,0),IF($P62=2015,OFFSET('2015'!O$1,Calculations!$K60,0),IF($P62=2016,OFFSET('2016'!O$1,Calculations!$K60,0),IF($P62=2017,OFFSET('2017'!O$1,Calculations!$K60,0),0))))))))))))))))</f>
        <v>1.6195483306173783E-3</v>
      </c>
      <c r="CN62" s="31">
        <f ca="1">IF($P62=2002,OFFSET('2002'!P$1,Calculations!$K60,0),IF($P62=2003,OFFSET('2003'!P$1,Calculations!$K60,0),IF($P62=2004,OFFSET('2004'!P$1,Calculations!$K60,0),IF($P62=2005,OFFSET('2005'!P$1,Calculations!$K60,0),IF($P62=2006,OFFSET('2006'!P$1,Calculations!$K60,0),IF($P62=2007,OFFSET('2007'!P$1,Calculations!$K60,0),IF($P62=2008,OFFSET('2008'!P$1,Calculations!$K60,0),IF($P62=2009,OFFSET('2009'!P$1,Calculations!$K60,0),IF($P62=2010,OFFSET('2010'!P$1,Calculations!$K60,0),IF($P62=2011,OFFSET('2011'!P$1,Calculations!$K60,0),IF($P62=2012,OFFSET('2012'!P$1,Calculations!$K60,0),IF($P62=2013,OFFSET('2013'!P$1,Calculations!$K60,0),IF($P62=2014,OFFSET('2014'!P$1,Calculations!$K60,0),IF($P62=2015,OFFSET('2015'!P$1,Calculations!$K60,0),IF($P62=2016,OFFSET('2016'!P$1,Calculations!$K60,0),IF($P62=2017,OFFSET('2017'!P$1,Calculations!$K60,0),0))))))))))))))))</f>
        <v>4.5257574179131434E-3</v>
      </c>
      <c r="CO62" s="34">
        <f ca="1">IF($P62=2002,OFFSET('2002'!Q$1,Calculations!$K60,0),IF($P62=2003,OFFSET('2003'!Q$1,Calculations!$K60,0),IF($P62=2004,OFFSET('2004'!Q$1,Calculations!$K60,0),IF($P62=2005,OFFSET('2005'!Q$1,Calculations!$K60,0),IF($P62=2006,OFFSET('2006'!Q$1,Calculations!$K60,0),IF($P62=2007,OFFSET('2007'!Q$1,Calculations!$K60,0),IF($P62=2008,OFFSET('2008'!Q$1,Calculations!$K60,0),IF($P62=2009,OFFSET('2009'!Q$1,Calculations!$K60,0),IF($P62=2010,OFFSET('2010'!Q$1,Calculations!$K60,0),IF($P62=2011,OFFSET('2011'!Q$1,Calculations!$K60,0),IF($P62=2012,OFFSET('2012'!Q$1,Calculations!$K60,0),IF($P62=2013,OFFSET('2013'!Q$1,Calculations!$K60,0),IF($P62=2014,OFFSET('2014'!Q$1,Calculations!$K60,0),IF($P62=2015,OFFSET('2015'!Q$1,Calculations!$K60,0),IF($P62=2016,OFFSET('2016'!Q$1,Calculations!$K60,0),IF($P62=2017,OFFSET('2017'!Q$1,Calculations!$K60,0),0))))))))))))))))</f>
        <v>1.6263543599982912E-2</v>
      </c>
      <c r="CP62" s="31">
        <f ca="1">IF($P62=2002,OFFSET('2002'!K$1,Calculations!$L60,0),IF($P62=2003,OFFSET('2003'!K$1,Calculations!$L60,0),IF($P62=2004,OFFSET('2004'!K$1,Calculations!$L60,0),IF($P62=2005,OFFSET('2005'!K$1,Calculations!$L60,0),IF($P62=2006,OFFSET('2006'!K$1,Calculations!$L60,0),IF($P62=2007,OFFSET('2007'!K$1,Calculations!$L60,0),IF($P62=2008,OFFSET('2008'!K$1,Calculations!$L60,0),IF($P62=2009,OFFSET('2009'!K$1,Calculations!$L60,0),IF($P62=2010,OFFSET('2010'!K$1,Calculations!$L60,0),IF($P62=2011,OFFSET('2011'!K$1,Calculations!$L60,0),IF($P62=2012,OFFSET('2012'!K$1,Calculations!$L60,0),IF($P62=2013,OFFSET('2013'!K$1,Calculations!$L60,0),IF($P62=2014,OFFSET('2014'!K$1,Calculations!$L60,0),IF($P62=2015,OFFSET('2015'!K$1,Calculations!$L60,0),IF($P62=2016,OFFSET('2016'!K$1,Calculations!$L60,0),IF($P62=2017,OFFSET('2017'!K$1,Calculations!$L60,0),0))))))))))))))))</f>
        <v>2.4267489523015302E-4</v>
      </c>
      <c r="CQ62" s="31">
        <f ca="1">IF($P62=2002,OFFSET('2002'!L$1,Calculations!$L60,0),IF($P62=2003,OFFSET('2003'!L$1,Calculations!$L60,0),IF($P62=2004,OFFSET('2004'!L$1,Calculations!$L60,0),IF($P62=2005,OFFSET('2005'!L$1,Calculations!$L60,0),IF($P62=2006,OFFSET('2006'!L$1,Calculations!$L60,0),IF($P62=2007,OFFSET('2007'!L$1,Calculations!$L60,0),IF($P62=2008,OFFSET('2008'!L$1,Calculations!$L60,0),IF($P62=2009,OFFSET('2009'!L$1,Calculations!$L60,0),IF($P62=2010,OFFSET('2010'!L$1,Calculations!$L60,0),IF($P62=2011,OFFSET('2011'!L$1,Calculations!$L60,0),IF($P62=2012,OFFSET('2012'!L$1,Calculations!$L60,0),IF($P62=2013,OFFSET('2013'!L$1,Calculations!$L60,0),IF($P62=2014,OFFSET('2014'!L$1,Calculations!$L60,0),IF($P62=2015,OFFSET('2015'!L$1,Calculations!$L60,0),IF($P62=2016,OFFSET('2016'!L$1,Calculations!$L60,0),IF($P62=2017,OFFSET('2017'!L$1,Calculations!$L60,0),0))))))))))))))))</f>
        <v>9.9298338724832674E-4</v>
      </c>
      <c r="CR62" s="31">
        <f ca="1">IF($P62=2002,OFFSET('2002'!M$1,Calculations!$L60,0),IF($P62=2003,OFFSET('2003'!M$1,Calculations!$L60,0),IF($P62=2004,OFFSET('2004'!M$1,Calculations!$L60,0),IF($P62=2005,OFFSET('2005'!M$1,Calculations!$L60,0),IF($P62=2006,OFFSET('2006'!M$1,Calculations!$L60,0),IF($P62=2007,OFFSET('2007'!M$1,Calculations!$L60,0),IF($P62=2008,OFFSET('2008'!M$1,Calculations!$L60,0),IF($P62=2009,OFFSET('2009'!M$1,Calculations!$L60,0),IF($P62=2010,OFFSET('2010'!M$1,Calculations!$L60,0),IF($P62=2011,OFFSET('2011'!M$1,Calculations!$L60,0),IF($P62=2012,OFFSET('2012'!M$1,Calculations!$L60,0),IF($P62=2013,OFFSET('2013'!M$1,Calculations!$L60,0),IF($P62=2014,OFFSET('2014'!M$1,Calculations!$L60,0),IF($P62=2015,OFFSET('2015'!M$1,Calculations!$L60,0),IF($P62=2016,OFFSET('2016'!M$1,Calculations!$L60,0),IF($P62=2017,OFFSET('2017'!M$1,Calculations!$L60,0),0))))))))))))))))</f>
        <v>7.2960298981183621E-4</v>
      </c>
      <c r="CS62" s="31">
        <f ca="1">IF($P62=2002,OFFSET('2002'!N$1,Calculations!$L60,0),IF($P62=2003,OFFSET('2003'!N$1,Calculations!$L60,0),IF($P62=2004,OFFSET('2004'!N$1,Calculations!$L60,0),IF($P62=2005,OFFSET('2005'!N$1,Calculations!$L60,0),IF($P62=2006,OFFSET('2006'!N$1,Calculations!$L60,0),IF($P62=2007,OFFSET('2007'!N$1,Calculations!$L60,0),IF($P62=2008,OFFSET('2008'!N$1,Calculations!$L60,0),IF($P62=2009,OFFSET('2009'!N$1,Calculations!$L60,0),IF($P62=2010,OFFSET('2010'!N$1,Calculations!$L60,0),IF($P62=2011,OFFSET('2011'!N$1,Calculations!$L60,0),IF($P62=2012,OFFSET('2012'!N$1,Calculations!$L60,0),IF($P62=2013,OFFSET('2013'!N$1,Calculations!$L60,0),IF($P62=2014,OFFSET('2014'!N$1,Calculations!$L60,0),IF($P62=2015,OFFSET('2015'!N$1,Calculations!$L60,0),IF($P62=2016,OFFSET('2016'!N$1,Calculations!$L60,0),IF($P62=2017,OFFSET('2017'!N$1,Calculations!$L60,0),0))))))))))))))))</f>
        <v>1.5242860451812844E-3</v>
      </c>
      <c r="CT62" s="31">
        <f ca="1">IF($P62=2002,OFFSET('2002'!O$1,Calculations!$L60,0),IF($P62=2003,OFFSET('2003'!O$1,Calculations!$L60,0),IF($P62=2004,OFFSET('2004'!O$1,Calculations!$L60,0),IF($P62=2005,OFFSET('2005'!O$1,Calculations!$L60,0),IF($P62=2006,OFFSET('2006'!O$1,Calculations!$L60,0),IF($P62=2007,OFFSET('2007'!O$1,Calculations!$L60,0),IF($P62=2008,OFFSET('2008'!O$1,Calculations!$L60,0),IF($P62=2009,OFFSET('2009'!O$1,Calculations!$L60,0),IF($P62=2010,OFFSET('2010'!O$1,Calculations!$L60,0),IF($P62=2011,OFFSET('2011'!O$1,Calculations!$L60,0),IF($P62=2012,OFFSET('2012'!O$1,Calculations!$L60,0),IF($P62=2013,OFFSET('2013'!O$1,Calculations!$L60,0),IF($P62=2014,OFFSET('2014'!O$1,Calculations!$L60,0),IF($P62=2015,OFFSET('2015'!O$1,Calculations!$L60,0),IF($P62=2016,OFFSET('2016'!O$1,Calculations!$L60,0),IF($P62=2017,OFFSET('2017'!O$1,Calculations!$L60,0),0))))))))))))))))</f>
        <v>2.8769696764909996E-3</v>
      </c>
      <c r="CU62" s="31">
        <f ca="1">IF($P62=2002,OFFSET('2002'!P$1,Calculations!$L60,0),IF($P62=2003,OFFSET('2003'!P$1,Calculations!$L60,0),IF($P62=2004,OFFSET('2004'!P$1,Calculations!$L60,0),IF($P62=2005,OFFSET('2005'!P$1,Calculations!$L60,0),IF($P62=2006,OFFSET('2006'!P$1,Calculations!$L60,0),IF($P62=2007,OFFSET('2007'!P$1,Calculations!$L60,0),IF($P62=2008,OFFSET('2008'!P$1,Calculations!$L60,0),IF($P62=2009,OFFSET('2009'!P$1,Calculations!$L60,0),IF($P62=2010,OFFSET('2010'!P$1,Calculations!$L60,0),IF($P62=2011,OFFSET('2011'!P$1,Calculations!$L60,0),IF($P62=2012,OFFSET('2012'!P$1,Calculations!$L60,0),IF($P62=2013,OFFSET('2013'!P$1,Calculations!$L60,0),IF($P62=2014,OFFSET('2014'!P$1,Calculations!$L60,0),IF($P62=2015,OFFSET('2015'!P$1,Calculations!$L60,0),IF($P62=2016,OFFSET('2016'!P$1,Calculations!$L60,0),IF($P62=2017,OFFSET('2017'!P$1,Calculations!$L60,0),0))))))))))))))))</f>
        <v>7.4117207709323025E-4</v>
      </c>
      <c r="CV62" s="34">
        <f ca="1">IF($P62=2002,OFFSET('2002'!Q$1,Calculations!$L60,0),IF($P62=2003,OFFSET('2003'!Q$1,Calculations!$L60,0),IF($P62=2004,OFFSET('2004'!Q$1,Calculations!$L60,0),IF($P62=2005,OFFSET('2005'!Q$1,Calculations!$L60,0),IF($P62=2006,OFFSET('2006'!Q$1,Calculations!$L60,0),IF($P62=2007,OFFSET('2007'!Q$1,Calculations!$L60,0),IF($P62=2008,OFFSET('2008'!Q$1,Calculations!$L60,0),IF($P62=2009,OFFSET('2009'!Q$1,Calculations!$L60,0),IF($P62=2010,OFFSET('2010'!Q$1,Calculations!$L60,0),IF($P62=2011,OFFSET('2011'!Q$1,Calculations!$L60,0),IF($P62=2012,OFFSET('2012'!Q$1,Calculations!$L60,0),IF($P62=2013,OFFSET('2013'!Q$1,Calculations!$L60,0),IF($P62=2014,OFFSET('2014'!Q$1,Calculations!$L60,0),IF($P62=2015,OFFSET('2015'!Q$1,Calculations!$L60,0),IF($P62=2016,OFFSET('2016'!Q$1,Calculations!$L60,0),IF($P62=2017,OFFSET('2017'!Q$1,Calculations!$L60,0),0))))))))))))))))</f>
        <v>1.535068032062911E-3</v>
      </c>
      <c r="CW62" s="31">
        <f ca="1">IF($P62=2002,OFFSET('2002'!K$1,Calculations!$M60,0),IF($P62=2003,OFFSET('2003'!K$1,Calculations!$M60,0),IF($P62=2004,OFFSET('2004'!K$1,Calculations!$M60,0),IF($P62=2005,OFFSET('2005'!K$1,Calculations!$M60,0),IF($P62=2006,OFFSET('2006'!K$1,Calculations!$M60,0),IF($P62=2007,OFFSET('2007'!K$1,Calculations!$M60,0),IF($P62=2008,OFFSET('2008'!K$1,Calculations!$M60,0),IF($P62=2009,OFFSET('2009'!K$1,Calculations!$M60,0),IF($P62=2010,OFFSET('2010'!K$1,Calculations!$M60,0),IF($P62=2011,OFFSET('2011'!K$1,Calculations!$M60,0),IF($P62=2012,OFFSET('2012'!K$1,Calculations!$M60,0),IF($P62=2013,OFFSET('2013'!K$1,Calculations!$M60,0),IF($P62=2014,OFFSET('2014'!K$1,Calculations!$M60,0),IF($P62=2015,OFFSET('2015'!K$1,Calculations!$M60,0),IF($P62=2016,OFFSET('2016'!K$1,Calculations!$M60,0),IF($P62=2017,OFFSET('2017'!K$1,Calculations!$M60,0),0))))))))))))))))</f>
        <v>0.31210970951357797</v>
      </c>
      <c r="CX62" s="31">
        <f ca="1">IF($P62=2002,OFFSET('2002'!L$1,Calculations!$M60,0),IF($P62=2003,OFFSET('2003'!L$1,Calculations!$M60,0),IF($P62=2004,OFFSET('2004'!L$1,Calculations!$M60,0),IF($P62=2005,OFFSET('2005'!L$1,Calculations!$M60,0),IF($P62=2006,OFFSET('2006'!L$1,Calculations!$M60,0),IF($P62=2007,OFFSET('2007'!L$1,Calculations!$M60,0),IF($P62=2008,OFFSET('2008'!L$1,Calculations!$M60,0),IF($P62=2009,OFFSET('2009'!L$1,Calculations!$M60,0),IF($P62=2010,OFFSET('2010'!L$1,Calculations!$M60,0),IF($P62=2011,OFFSET('2011'!L$1,Calculations!$M60,0),IF($P62=2012,OFFSET('2012'!L$1,Calculations!$M60,0),IF($P62=2013,OFFSET('2013'!L$1,Calculations!$M60,0),IF($P62=2014,OFFSET('2014'!L$1,Calculations!$M60,0),IF($P62=2015,OFFSET('2015'!L$1,Calculations!$M60,0),IF($P62=2016,OFFSET('2016'!L$1,Calculations!$M60,0),IF($P62=2017,OFFSET('2017'!L$1,Calculations!$M60,0),0))))))))))))))))</f>
        <v>0.20987282450487857</v>
      </c>
      <c r="CY62" s="31">
        <f ca="1">IF($P62=2002,OFFSET('2002'!M$1,Calculations!$M60,0),IF($P62=2003,OFFSET('2003'!M$1,Calculations!$M60,0),IF($P62=2004,OFFSET('2004'!M$1,Calculations!$M60,0),IF($P62=2005,OFFSET('2005'!M$1,Calculations!$M60,0),IF($P62=2006,OFFSET('2006'!M$1,Calculations!$M60,0),IF($P62=2007,OFFSET('2007'!M$1,Calculations!$M60,0),IF($P62=2008,OFFSET('2008'!M$1,Calculations!$M60,0),IF($P62=2009,OFFSET('2009'!M$1,Calculations!$M60,0),IF($P62=2010,OFFSET('2010'!M$1,Calculations!$M60,0),IF($P62=2011,OFFSET('2011'!M$1,Calculations!$M60,0),IF($P62=2012,OFFSET('2012'!M$1,Calculations!$M60,0),IF($P62=2013,OFFSET('2013'!M$1,Calculations!$M60,0),IF($P62=2014,OFFSET('2014'!M$1,Calculations!$M60,0),IF($P62=2015,OFFSET('2015'!M$1,Calculations!$M60,0),IF($P62=2016,OFFSET('2016'!M$1,Calculations!$M60,0),IF($P62=2017,OFFSET('2017'!M$1,Calculations!$M60,0),0))))))))))))))))</f>
        <v>3.5596115701333302E-2</v>
      </c>
      <c r="CZ62" s="31">
        <f ca="1">IF($P62=2002,OFFSET('2002'!N$1,Calculations!$M60,0),IF($P62=2003,OFFSET('2003'!N$1,Calculations!$M60,0),IF($P62=2004,OFFSET('2004'!N$1,Calculations!$M60,0),IF($P62=2005,OFFSET('2005'!N$1,Calculations!$M60,0),IF($P62=2006,OFFSET('2006'!N$1,Calculations!$M60,0),IF($P62=2007,OFFSET('2007'!N$1,Calculations!$M60,0),IF($P62=2008,OFFSET('2008'!N$1,Calculations!$M60,0),IF($P62=2009,OFFSET('2009'!N$1,Calculations!$M60,0),IF($P62=2010,OFFSET('2010'!N$1,Calculations!$M60,0),IF($P62=2011,OFFSET('2011'!N$1,Calculations!$M60,0),IF($P62=2012,OFFSET('2012'!N$1,Calculations!$M60,0),IF($P62=2013,OFFSET('2013'!N$1,Calculations!$M60,0),IF($P62=2014,OFFSET('2014'!N$1,Calculations!$M60,0),IF($P62=2015,OFFSET('2015'!N$1,Calculations!$M60,0),IF($P62=2016,OFFSET('2016'!N$1,Calculations!$M60,0),IF($P62=2017,OFFSET('2017'!N$1,Calculations!$M60,0),0))))))))))))))))</f>
        <v>3.5112764488534176E-2</v>
      </c>
      <c r="DA62" s="31">
        <f ca="1">IF($P62=2002,OFFSET('2002'!O$1,Calculations!$M60,0),IF($P62=2003,OFFSET('2003'!O$1,Calculations!$M60,0),IF($P62=2004,OFFSET('2004'!O$1,Calculations!$M60,0),IF($P62=2005,OFFSET('2005'!O$1,Calculations!$M60,0),IF($P62=2006,OFFSET('2006'!O$1,Calculations!$M60,0),IF($P62=2007,OFFSET('2007'!O$1,Calculations!$M60,0),IF($P62=2008,OFFSET('2008'!O$1,Calculations!$M60,0),IF($P62=2009,OFFSET('2009'!O$1,Calculations!$M60,0),IF($P62=2010,OFFSET('2010'!O$1,Calculations!$M60,0),IF($P62=2011,OFFSET('2011'!O$1,Calculations!$M60,0),IF($P62=2012,OFFSET('2012'!O$1,Calculations!$M60,0),IF($P62=2013,OFFSET('2013'!O$1,Calculations!$M60,0),IF($P62=2014,OFFSET('2014'!O$1,Calculations!$M60,0),IF($P62=2015,OFFSET('2015'!O$1,Calculations!$M60,0),IF($P62=2016,OFFSET('2016'!O$1,Calculations!$M60,0),IF($P62=2017,OFFSET('2017'!O$1,Calculations!$M60,0),0))))))))))))))))</f>
        <v>0.40713030727969501</v>
      </c>
      <c r="DB62" s="31">
        <f ca="1">IF($P62=2002,OFFSET('2002'!P$1,Calculations!$M60,0),IF($P62=2003,OFFSET('2003'!P$1,Calculations!$M60,0),IF($P62=2004,OFFSET('2004'!P$1,Calculations!$M60,0),IF($P62=2005,OFFSET('2005'!P$1,Calculations!$M60,0),IF($P62=2006,OFFSET('2006'!P$1,Calculations!$M60,0),IF($P62=2007,OFFSET('2007'!P$1,Calculations!$M60,0),IF($P62=2008,OFFSET('2008'!P$1,Calculations!$M60,0),IF($P62=2009,OFFSET('2009'!P$1,Calculations!$M60,0),IF($P62=2010,OFFSET('2010'!P$1,Calculations!$M60,0),IF($P62=2011,OFFSET('2011'!P$1,Calculations!$M60,0),IF($P62=2012,OFFSET('2012'!P$1,Calculations!$M60,0),IF($P62=2013,OFFSET('2013'!P$1,Calculations!$M60,0),IF($P62=2014,OFFSET('2014'!P$1,Calculations!$M60,0),IF($P62=2015,OFFSET('2015'!P$1,Calculations!$M60,0),IF($P62=2016,OFFSET('2016'!P$1,Calculations!$M60,0),IF($P62=2017,OFFSET('2017'!P$1,Calculations!$M60,0),0))))))))))))))))</f>
        <v>1.7827851198095335E-4</v>
      </c>
      <c r="DC62" s="34">
        <f ca="1">IF($P62=2002,OFFSET('2002'!Q$1,Calculations!$M60,0),IF($P62=2003,OFFSET('2003'!Q$1,Calculations!$M60,0),IF($P62=2004,OFFSET('2004'!Q$1,Calculations!$M60,0),IF($P62=2005,OFFSET('2005'!Q$1,Calculations!$M60,0),IF($P62=2006,OFFSET('2006'!Q$1,Calculations!$M60,0),IF($P62=2007,OFFSET('2007'!Q$1,Calculations!$M60,0),IF($P62=2008,OFFSET('2008'!Q$1,Calculations!$M60,0),IF($P62=2009,OFFSET('2009'!Q$1,Calculations!$M60,0),IF($P62=2010,OFFSET('2010'!Q$1,Calculations!$M60,0),IF($P62=2011,OFFSET('2011'!Q$1,Calculations!$M60,0),IF($P62=2012,OFFSET('2012'!Q$1,Calculations!$M60,0),IF($P62=2013,OFFSET('2013'!Q$1,Calculations!$M60,0),IF($P62=2014,OFFSET('2014'!Q$1,Calculations!$M60,0),IF($P62=2015,OFFSET('2015'!Q$1,Calculations!$M60,0),IF($P62=2016,OFFSET('2016'!Q$1,Calculations!$M60,0),IF($P62=2017,OFFSET('2017'!Q$1,Calculations!$M60,0),0))))))))))))))))</f>
        <v>1</v>
      </c>
      <c r="DD62" s="14">
        <v>-3.9381810745274526E-2</v>
      </c>
      <c r="DE62" s="14">
        <v>-4.4777894507324292E-2</v>
      </c>
      <c r="DF62" s="14">
        <v>-1.9923418719413596E-2</v>
      </c>
      <c r="DG62" s="14">
        <v>-0.12076704470000789</v>
      </c>
      <c r="DH62" s="14">
        <v>-0.19683838715281132</v>
      </c>
      <c r="DI62" s="14">
        <v>-0.1177270872069293</v>
      </c>
      <c r="DJ62" s="14">
        <v>-2.7174623082751894E-2</v>
      </c>
      <c r="DK62" s="14">
        <v>-7.2490849737141927E-2</v>
      </c>
      <c r="DL62" s="14">
        <v>-0.10326810777584262</v>
      </c>
      <c r="DM62" s="14">
        <v>2.1806504087842984E-2</v>
      </c>
      <c r="DN62" s="14">
        <v>-5.8730731948378381E-3</v>
      </c>
      <c r="DO62" s="51">
        <v>-3.7311551454646374E-2</v>
      </c>
      <c r="DQ62" s="154">
        <f t="shared" ca="1" si="33"/>
        <v>-2.8516393743293858E-2</v>
      </c>
      <c r="DR62" s="154">
        <f t="shared" ca="1" si="34"/>
        <v>-4.5004814481287007E-2</v>
      </c>
      <c r="DS62" s="154">
        <f t="shared" ca="1" si="35"/>
        <v>-4.8137117825072191E-2</v>
      </c>
      <c r="DT62" s="154">
        <f t="shared" ca="1" si="36"/>
        <v>-4.6592930909733148E-2</v>
      </c>
      <c r="DU62" s="154">
        <f t="shared" ca="1" si="37"/>
        <v>-3.8395842633091981E-2</v>
      </c>
      <c r="DV62" s="154">
        <f t="shared" ca="1" si="38"/>
        <v>-5.0398103484213717E-2</v>
      </c>
      <c r="DW62" s="154">
        <f t="shared" ca="1" si="39"/>
        <v>-3.7432387631158553E-2</v>
      </c>
      <c r="DX62" s="48">
        <f t="shared" ca="1" si="40"/>
        <v>-1.2083617651217904E-4</v>
      </c>
      <c r="DY62" s="36">
        <f t="shared" ca="1" si="41"/>
        <v>8.9159938878646955E-3</v>
      </c>
      <c r="DZ62" s="36">
        <f t="shared" ca="1" si="42"/>
        <v>-7.5724268501284539E-3</v>
      </c>
      <c r="EA62" s="36">
        <f t="shared" ca="1" si="43"/>
        <v>-1.0704730193913638E-2</v>
      </c>
      <c r="EB62" s="36">
        <f t="shared" ca="1" si="44"/>
        <v>-9.1605432785745941E-3</v>
      </c>
      <c r="EC62" s="36">
        <f t="shared" ca="1" si="45"/>
        <v>-9.6345500193342759E-4</v>
      </c>
      <c r="ED62" s="33">
        <f t="shared" ca="1" si="46"/>
        <v>-1.2965715853055164E-2</v>
      </c>
      <c r="EE62" s="37">
        <f t="shared" ca="1" si="46"/>
        <v>0</v>
      </c>
      <c r="EF62" s="27">
        <f t="shared" ca="1" si="85"/>
        <v>0.97148360625670616</v>
      </c>
      <c r="EG62" s="27">
        <f t="shared" ca="1" si="86"/>
        <v>0.95499518551871299</v>
      </c>
      <c r="EH62" s="27">
        <f t="shared" ca="1" si="87"/>
        <v>0.95186288217492776</v>
      </c>
      <c r="EI62" s="27">
        <f t="shared" ca="1" si="88"/>
        <v>0.95340706909026685</v>
      </c>
      <c r="EJ62" s="27">
        <f t="shared" ca="1" si="89"/>
        <v>0.96160415736690807</v>
      </c>
      <c r="EK62" s="27">
        <f t="shared" ca="1" si="90"/>
        <v>0.9496018965157863</v>
      </c>
      <c r="EL62" s="27">
        <f t="shared" ca="1" si="91"/>
        <v>0.96256761236884147</v>
      </c>
      <c r="EM62" s="44">
        <f t="shared" si="92"/>
        <v>0.96268844854535363</v>
      </c>
      <c r="EN62" s="38">
        <f t="shared" ca="1" si="93"/>
        <v>503.87322046516846</v>
      </c>
      <c r="EO62" s="38">
        <f t="shared" ca="1" si="94"/>
        <v>451.52347456745775</v>
      </c>
      <c r="EP62" s="38">
        <f t="shared" ca="1" si="95"/>
        <v>453.24503446065563</v>
      </c>
      <c r="EQ62" s="38">
        <f t="shared" ca="1" si="96"/>
        <v>437.18365548218679</v>
      </c>
      <c r="ER62" s="38">
        <f t="shared" ca="1" si="97"/>
        <v>469.39090377766053</v>
      </c>
      <c r="ES62" s="38">
        <f t="shared" ca="1" si="98"/>
        <v>371.62256208729809</v>
      </c>
      <c r="ET62" s="57">
        <f t="shared" ca="1" si="99"/>
        <v>474.57199610271988</v>
      </c>
      <c r="EU62" s="39">
        <f t="shared" si="100"/>
        <v>476.01595612066791</v>
      </c>
      <c r="EV62" s="45">
        <f t="shared" ca="1" si="47"/>
        <v>-1.4439600179480294</v>
      </c>
      <c r="EW62" s="60">
        <f t="shared" si="112"/>
        <v>0.96061818925472542</v>
      </c>
      <c r="EX62" s="60">
        <f t="shared" si="113"/>
        <v>0.95522210549267572</v>
      </c>
      <c r="EY62" s="60">
        <f t="shared" si="114"/>
        <v>0.98007658128058639</v>
      </c>
      <c r="EZ62" s="60">
        <f t="shared" si="115"/>
        <v>0.87923295529999212</v>
      </c>
      <c r="FA62" s="60">
        <f t="shared" si="116"/>
        <v>0.80316161284718868</v>
      </c>
      <c r="FB62" s="60">
        <f t="shared" si="117"/>
        <v>0.88227291279307074</v>
      </c>
      <c r="FC62" s="60">
        <f t="shared" si="118"/>
        <v>0.97282537691724813</v>
      </c>
      <c r="FD62" s="60">
        <f t="shared" si="55"/>
        <v>0.92750915026285807</v>
      </c>
      <c r="FE62" s="60">
        <f t="shared" si="119"/>
        <v>0.89673189222415739</v>
      </c>
      <c r="FF62" s="60">
        <f t="shared" si="120"/>
        <v>1.021806504087843</v>
      </c>
      <c r="FG62" s="44">
        <f t="shared" si="121"/>
        <v>0.99412692680516213</v>
      </c>
      <c r="FH62" s="38">
        <f t="shared" si="101"/>
        <v>523.54111933763284</v>
      </c>
      <c r="FI62" s="38">
        <f t="shared" si="102"/>
        <v>290.45868241817857</v>
      </c>
      <c r="FJ62" s="38">
        <f t="shared" si="103"/>
        <v>550.85740591552519</v>
      </c>
      <c r="FK62" s="38">
        <f t="shared" si="104"/>
        <v>269.8842328387413</v>
      </c>
      <c r="FL62" s="38">
        <f t="shared" si="105"/>
        <v>285.41738116468929</v>
      </c>
      <c r="FM62" s="38">
        <f t="shared" si="106"/>
        <v>218.22770611329227</v>
      </c>
      <c r="FN62" s="38">
        <f t="shared" si="107"/>
        <v>366.69949768541284</v>
      </c>
      <c r="FO62" s="38">
        <f t="shared" si="108"/>
        <v>301.86665529136155</v>
      </c>
      <c r="FP62" s="38">
        <f t="shared" si="109"/>
        <v>387.12958867757618</v>
      </c>
      <c r="FQ62" s="38">
        <f t="shared" si="110"/>
        <v>543.07222180815324</v>
      </c>
      <c r="FR62" s="59">
        <f t="shared" si="111"/>
        <v>736.15763546798053</v>
      </c>
      <c r="FS62" s="2">
        <f t="shared" ca="1" si="122"/>
        <v>9.2200836919468891E-3</v>
      </c>
      <c r="FT62" s="2">
        <f t="shared" ca="1" si="123"/>
        <v>-7.8980111853785197E-3</v>
      </c>
      <c r="FU62" s="2">
        <f t="shared" ca="1" si="124"/>
        <v>-1.1183317222739375E-2</v>
      </c>
      <c r="FV62" s="2">
        <f t="shared" ca="1" si="125"/>
        <v>-9.5623529573559077E-3</v>
      </c>
      <c r="FW62" s="2">
        <f t="shared" ca="1" si="126"/>
        <v>-1.0014231552542905E-3</v>
      </c>
      <c r="FX62" s="19">
        <f t="shared" ca="1" si="127"/>
        <v>-1.3561469844953732E-2</v>
      </c>
      <c r="FY62" s="13">
        <f t="shared" ca="1" si="65"/>
        <v>0</v>
      </c>
      <c r="FZ62" s="2">
        <f t="shared" ca="1" si="66"/>
        <v>-2.8930884978450731E-2</v>
      </c>
      <c r="GA62" s="2">
        <f t="shared" ca="1" si="67"/>
        <v>-4.6048979855776204E-2</v>
      </c>
      <c r="GB62" s="2">
        <f t="shared" ca="1" si="68"/>
        <v>-4.9334285893137063E-2</v>
      </c>
      <c r="GC62" s="2">
        <f t="shared" ca="1" si="69"/>
        <v>-4.7713321627753588E-2</v>
      </c>
      <c r="GD62" s="2">
        <f t="shared" ca="1" si="70"/>
        <v>-3.9152391825651958E-2</v>
      </c>
      <c r="GE62" s="2">
        <f t="shared" ca="1" si="71"/>
        <v>-5.17124385153514E-2</v>
      </c>
      <c r="GF62" s="2">
        <f t="shared" ca="1" si="72"/>
        <v>-3.8150968670397668E-2</v>
      </c>
      <c r="GG62" s="13">
        <f t="shared" si="73"/>
        <v>-3.8025441288223431E-2</v>
      </c>
      <c r="GH62" s="2">
        <f t="shared" si="74"/>
        <v>-4.0178254624910821E-2</v>
      </c>
      <c r="GI62" s="2">
        <f t="shared" si="75"/>
        <v>-4.5811394345375969E-2</v>
      </c>
      <c r="GJ62" s="2">
        <f t="shared" si="76"/>
        <v>-2.0124566206751904E-2</v>
      </c>
      <c r="GK62" s="2">
        <f t="shared" si="77"/>
        <v>-0.12870539331496023</v>
      </c>
      <c r="GL62" s="2">
        <f t="shared" si="78"/>
        <v>-0.21919932395671754</v>
      </c>
      <c r="GM62" s="2">
        <f t="shared" si="79"/>
        <v>-0.12525384590191385</v>
      </c>
      <c r="GN62" s="2">
        <f t="shared" si="80"/>
        <v>-2.755068164126985E-2</v>
      </c>
      <c r="GO62" s="2">
        <f t="shared" si="81"/>
        <v>-7.5252619036695251E-2</v>
      </c>
      <c r="GP62" s="2">
        <f t="shared" si="82"/>
        <v>-0.10899835544252706</v>
      </c>
      <c r="GQ62" s="2">
        <f t="shared" si="83"/>
        <v>2.1572143218086471E-2</v>
      </c>
      <c r="GR62" s="2">
        <f t="shared" si="84"/>
        <v>-5.8903875146756783E-3</v>
      </c>
    </row>
    <row r="63" spans="1:200">
      <c r="A63" s="70">
        <v>16</v>
      </c>
      <c r="B63" s="70">
        <v>17</v>
      </c>
      <c r="C63" s="70">
        <v>18</v>
      </c>
      <c r="D63" s="70">
        <v>19</v>
      </c>
      <c r="E63" s="70">
        <v>20</v>
      </c>
      <c r="F63" s="70">
        <v>21</v>
      </c>
      <c r="G63" s="70">
        <v>22</v>
      </c>
      <c r="H63" s="70">
        <v>23</v>
      </c>
      <c r="I63" s="70">
        <v>24</v>
      </c>
      <c r="J63" s="70">
        <v>25</v>
      </c>
      <c r="K63" s="70">
        <v>26</v>
      </c>
      <c r="L63" s="70">
        <v>27</v>
      </c>
      <c r="M63" s="70">
        <v>28</v>
      </c>
      <c r="O63" s="15">
        <v>39417</v>
      </c>
      <c r="P63" s="21">
        <v>2007</v>
      </c>
      <c r="Q63" s="19">
        <f ca="1">IF($P63=2002,OFFSET('2002'!K$1,Calculations!$A61,0),IF($P63=2003,OFFSET('2003'!K$1,Calculations!$A61,0),IF($P63=2004,OFFSET('2004'!K$1,Calculations!$A61,0),IF($P63=2005,OFFSET('2005'!K$1,Calculations!$A61,0),IF($P63=2006,OFFSET('2006'!K$1,Calculations!$A61,0),IF($P63=2007,OFFSET('2007'!K$1,Calculations!$A61,0),IF($P63=2008,OFFSET('2008'!K$1,Calculations!$A61,0),IF($P63=2009,OFFSET('2009'!K$1,Calculations!$A61,0),IF($P63=2010,OFFSET('2010'!K$1,Calculations!$A61,0),IF($P63=2011,OFFSET('2011'!K$1,Calculations!$A61,0),IF($P63=2012,OFFSET('2012'!K$1,Calculations!$A61,0),IF($P63=2013,OFFSET('2013'!K$1,Calculations!$A61,0),IF($P63=2014,OFFSET('2014'!K$1,Calculations!$A61,0),IF($P63=2015,OFFSET('2015'!K$1,Calculations!$A61,0),IF($P63=2016,OFFSET('2016'!K$1,Calculations!$A61,0),IF($P63=2017,OFFSET('2017'!K$1,Calculations!$A61,0),0))))))))))))))))</f>
        <v>0.54845030046447685</v>
      </c>
      <c r="R63" s="19">
        <f ca="1">IF($P63=2002,OFFSET('2002'!L$1,Calculations!$A61,0),IF($P63=2003,OFFSET('2003'!L$1,Calculations!$A61,0),IF($P63=2004,OFFSET('2004'!L$1,Calculations!$A61,0),IF($P63=2005,OFFSET('2005'!L$1,Calculations!$A61,0),IF($P63=2006,OFFSET('2006'!L$1,Calculations!$A61,0),IF($P63=2007,OFFSET('2007'!L$1,Calculations!$A61,0),IF($P63=2008,OFFSET('2008'!L$1,Calculations!$A61,0),IF($P63=2009,OFFSET('2009'!L$1,Calculations!$A61,0),IF($P63=2010,OFFSET('2010'!L$1,Calculations!$A61,0),IF($P63=2011,OFFSET('2011'!L$1,Calculations!$A61,0),IF($P63=2012,OFFSET('2012'!L$1,Calculations!$A61,0),IF($P63=2013,OFFSET('2013'!L$1,Calculations!$A61,0),IF($P63=2014,OFFSET('2014'!L$1,Calculations!$A61,0),IF($P63=2015,OFFSET('2015'!L$1,Calculations!$A61,0),IF($P63=2016,OFFSET('2016'!L$1,Calculations!$A61,0),IF($P63=2017,OFFSET('2017'!L$1,Calculations!$A61,0),0))))))))))))))))</f>
        <v>0.3406583281084718</v>
      </c>
      <c r="S63" s="19">
        <f ca="1">IF($P63=2002,OFFSET('2002'!M$1,Calculations!$A61,0),IF($P63=2003,OFFSET('2003'!M$1,Calculations!$A61,0),IF($P63=2004,OFFSET('2004'!M$1,Calculations!$A61,0),IF($P63=2005,OFFSET('2005'!M$1,Calculations!$A61,0),IF($P63=2006,OFFSET('2006'!M$1,Calculations!$A61,0),IF($P63=2007,OFFSET('2007'!M$1,Calculations!$A61,0),IF($P63=2008,OFFSET('2008'!M$1,Calculations!$A61,0),IF($P63=2009,OFFSET('2009'!M$1,Calculations!$A61,0),IF($P63=2010,OFFSET('2010'!M$1,Calculations!$A61,0),IF($P63=2011,OFFSET('2011'!M$1,Calculations!$A61,0),IF($P63=2012,OFFSET('2012'!M$1,Calculations!$A61,0),IF($P63=2013,OFFSET('2013'!M$1,Calculations!$A61,0),IF($P63=2014,OFFSET('2014'!M$1,Calculations!$A61,0),IF($P63=2015,OFFSET('2015'!M$1,Calculations!$A61,0),IF($P63=2016,OFFSET('2016'!M$1,Calculations!$A61,0),IF($P63=2017,OFFSET('2017'!M$1,Calculations!$A61,0),0))))))))))))))))</f>
        <v>0.42030333638749479</v>
      </c>
      <c r="T63" s="19">
        <f ca="1">IF($P63=2002,OFFSET('2002'!N$1,Calculations!$A61,0),IF($P63=2003,OFFSET('2003'!N$1,Calculations!$A61,0),IF($P63=2004,OFFSET('2004'!N$1,Calculations!$A61,0),IF($P63=2005,OFFSET('2005'!N$1,Calculations!$A61,0),IF($P63=2006,OFFSET('2006'!N$1,Calculations!$A61,0),IF($P63=2007,OFFSET('2007'!N$1,Calculations!$A61,0),IF($P63=2008,OFFSET('2008'!N$1,Calculations!$A61,0),IF($P63=2009,OFFSET('2009'!N$1,Calculations!$A61,0),IF($P63=2010,OFFSET('2010'!N$1,Calculations!$A61,0),IF($P63=2011,OFFSET('2011'!N$1,Calculations!$A61,0),IF($P63=2012,OFFSET('2012'!N$1,Calculations!$A61,0),IF($P63=2013,OFFSET('2013'!N$1,Calculations!$A61,0),IF($P63=2014,OFFSET('2014'!N$1,Calculations!$A61,0),IF($P63=2015,OFFSET('2015'!N$1,Calculations!$A61,0),IF($P63=2016,OFFSET('2016'!N$1,Calculations!$A61,0),IF($P63=2017,OFFSET('2017'!N$1,Calculations!$A61,0),0))))))))))))))))</f>
        <v>0.3270743208801532</v>
      </c>
      <c r="U63" s="19">
        <f ca="1">IF($P63=2002,OFFSET('2002'!O$1,Calculations!$A61,0),IF($P63=2003,OFFSET('2003'!O$1,Calculations!$A61,0),IF($P63=2004,OFFSET('2004'!O$1,Calculations!$A61,0),IF($P63=2005,OFFSET('2005'!O$1,Calculations!$A61,0),IF($P63=2006,OFFSET('2006'!O$1,Calculations!$A61,0),IF($P63=2007,OFFSET('2007'!O$1,Calculations!$A61,0),IF($P63=2008,OFFSET('2008'!O$1,Calculations!$A61,0),IF($P63=2009,OFFSET('2009'!O$1,Calculations!$A61,0),IF($P63=2010,OFFSET('2010'!O$1,Calculations!$A61,0),IF($P63=2011,OFFSET('2011'!O$1,Calculations!$A61,0),IF($P63=2012,OFFSET('2012'!O$1,Calculations!$A61,0),IF($P63=2013,OFFSET('2013'!O$1,Calculations!$A61,0),IF($P63=2014,OFFSET('2014'!O$1,Calculations!$A61,0),IF($P63=2015,OFFSET('2015'!O$1,Calculations!$A61,0),IF($P63=2016,OFFSET('2016'!O$1,Calculations!$A61,0),IF($P63=2017,OFFSET('2017'!O$1,Calculations!$A61,0),0))))))))))))))))</f>
        <v>0.48287536789781205</v>
      </c>
      <c r="V63" s="19">
        <f ca="1">IF($P63=2002,OFFSET('2002'!P$1,Calculations!$A61,0),IF($P63=2003,OFFSET('2003'!P$1,Calculations!$A61,0),IF($P63=2004,OFFSET('2004'!P$1,Calculations!$A61,0),IF($P63=2005,OFFSET('2005'!P$1,Calculations!$A61,0),IF($P63=2006,OFFSET('2006'!P$1,Calculations!$A61,0),IF($P63=2007,OFFSET('2007'!P$1,Calculations!$A61,0),IF($P63=2008,OFFSET('2008'!P$1,Calculations!$A61,0),IF($P63=2009,OFFSET('2009'!P$1,Calculations!$A61,0),IF($P63=2010,OFFSET('2010'!P$1,Calculations!$A61,0),IF($P63=2011,OFFSET('2011'!P$1,Calculations!$A61,0),IF($P63=2012,OFFSET('2012'!P$1,Calculations!$A61,0),IF($P63=2013,OFFSET('2013'!P$1,Calculations!$A61,0),IF($P63=2014,OFFSET('2014'!P$1,Calculations!$A61,0),IF($P63=2015,OFFSET('2015'!P$1,Calculations!$A61,0),IF($P63=2016,OFFSET('2016'!P$1,Calculations!$A61,0),IF($P63=2017,OFFSET('2017'!P$1,Calculations!$A61,0),0))))))))))))))))</f>
        <v>0.36141503647190015</v>
      </c>
      <c r="W63" s="13">
        <f ca="1">IF($P63=2002,OFFSET('2002'!Q$1,Calculations!$A61,0),IF($P63=2003,OFFSET('2003'!Q$1,Calculations!$A61,0),IF($P63=2004,OFFSET('2004'!Q$1,Calculations!$A61,0),IF($P63=2005,OFFSET('2005'!Q$1,Calculations!$A61,0),IF($P63=2006,OFFSET('2006'!Q$1,Calculations!$A61,0),IF($P63=2007,OFFSET('2007'!Q$1,Calculations!$A61,0),IF($P63=2008,OFFSET('2008'!Q$1,Calculations!$A61,0),IF($P63=2009,OFFSET('2009'!Q$1,Calculations!$A61,0),IF($P63=2010,OFFSET('2010'!Q$1,Calculations!$A61,0),IF($P63=2011,OFFSET('2011'!Q$1,Calculations!$A61,0),IF($P63=2012,OFFSET('2012'!Q$1,Calculations!$A61,0),IF($P63=2013,OFFSET('2013'!Q$1,Calculations!$A61,0),IF($P63=2014,OFFSET('2014'!Q$1,Calculations!$A61,0),IF($P63=2015,OFFSET('2015'!Q$1,Calculations!$A61,0),IF($P63=2016,OFFSET('2016'!Q$1,Calculations!$A61,0),IF($P63=2017,OFFSET('2017'!Q$1,Calculations!$A61,0),0))))))))))))))))</f>
        <v>0.46457277401336911</v>
      </c>
      <c r="X63" s="31">
        <f ca="1">IF($P63=2002,OFFSET('2002'!K$1,Calculations!$B61,0),IF($P63=2003,OFFSET('2003'!K$1,Calculations!$B61,0),IF($P63=2004,OFFSET('2004'!K$1,Calculations!$B61,0),IF($P63=2005,OFFSET('2005'!K$1,Calculations!$B61,0),IF($P63=2006,OFFSET('2006'!K$1,Calculations!$B61,0),IF($P63=2007,OFFSET('2007'!K$1,Calculations!$B61,0),IF($P63=2008,OFFSET('2008'!K$1,Calculations!$B61,0),IF($P63=2009,OFFSET('2009'!K$1,Calculations!$B61,0),IF($P63=2010,OFFSET('2010'!K$1,Calculations!$B61,0),IF($P63=2011,OFFSET('2011'!K$1,Calculations!$B61,0),IF($P63=2012,OFFSET('2012'!K$1,Calculations!$B61,0),IF($P63=2013,OFFSET('2013'!K$1,Calculations!$B61,0),IF($P63=2014,OFFSET('2014'!K$1,Calculations!$B61,0),IF($P63=2015,OFFSET('2015'!K$1,Calculations!$B61,0),IF($P63=2016,OFFSET('2016'!K$1,Calculations!$B61,0),IF($P63=2017,OFFSET('2017'!K$1,Calculations!$B61,0),0))))))))))))))))</f>
        <v>0.11765740293250034</v>
      </c>
      <c r="Y63" s="31">
        <f ca="1">IF($P63=2002,OFFSET('2002'!L$1,Calculations!$B61,0),IF($P63=2003,OFFSET('2003'!L$1,Calculations!$B61,0),IF($P63=2004,OFFSET('2004'!L$1,Calculations!$B61,0),IF($P63=2005,OFFSET('2005'!L$1,Calculations!$B61,0),IF($P63=2006,OFFSET('2006'!L$1,Calculations!$B61,0),IF($P63=2007,OFFSET('2007'!L$1,Calculations!$B61,0),IF($P63=2008,OFFSET('2008'!L$1,Calculations!$B61,0),IF($P63=2009,OFFSET('2009'!L$1,Calculations!$B61,0),IF($P63=2010,OFFSET('2010'!L$1,Calculations!$B61,0),IF($P63=2011,OFFSET('2011'!L$1,Calculations!$B61,0),IF($P63=2012,OFFSET('2012'!L$1,Calculations!$B61,0),IF($P63=2013,OFFSET('2013'!L$1,Calculations!$B61,0),IF($P63=2014,OFFSET('2014'!L$1,Calculations!$B61,0),IF($P63=2015,OFFSET('2015'!L$1,Calculations!$B61,0),IF($P63=2016,OFFSET('2016'!L$1,Calculations!$B61,0),IF($P63=2017,OFFSET('2017'!L$1,Calculations!$B61,0),0))))))))))))))))</f>
        <v>4.0905815034606163E-2</v>
      </c>
      <c r="Z63" s="31">
        <f ca="1">IF($P63=2002,OFFSET('2002'!M$1,Calculations!$B61,0),IF($P63=2003,OFFSET('2003'!M$1,Calculations!$B61,0),IF($P63=2004,OFFSET('2004'!M$1,Calculations!$B61,0),IF($P63=2005,OFFSET('2005'!M$1,Calculations!$B61,0),IF($P63=2006,OFFSET('2006'!M$1,Calculations!$B61,0),IF($P63=2007,OFFSET('2007'!M$1,Calculations!$B61,0),IF($P63=2008,OFFSET('2008'!M$1,Calculations!$B61,0),IF($P63=2009,OFFSET('2009'!M$1,Calculations!$B61,0),IF($P63=2010,OFFSET('2010'!M$1,Calculations!$B61,0),IF($P63=2011,OFFSET('2011'!M$1,Calculations!$B61,0),IF($P63=2012,OFFSET('2012'!M$1,Calculations!$B61,0),IF($P63=2013,OFFSET('2013'!M$1,Calculations!$B61,0),IF($P63=2014,OFFSET('2014'!M$1,Calculations!$B61,0),IF($P63=2015,OFFSET('2015'!M$1,Calculations!$B61,0),IF($P63=2016,OFFSET('2016'!M$1,Calculations!$B61,0),IF($P63=2017,OFFSET('2017'!M$1,Calculations!$B61,0),0))))))))))))))))</f>
        <v>9.5122791347336505E-2</v>
      </c>
      <c r="AA63" s="31">
        <f ca="1">IF($P63=2002,OFFSET('2002'!N$1,Calculations!$B61,0),IF($P63=2003,OFFSET('2003'!N$1,Calculations!$B61,0),IF($P63=2004,OFFSET('2004'!N$1,Calculations!$B61,0),IF($P63=2005,OFFSET('2005'!N$1,Calculations!$B61,0),IF($P63=2006,OFFSET('2006'!N$1,Calculations!$B61,0),IF($P63=2007,OFFSET('2007'!N$1,Calculations!$B61,0),IF($P63=2008,OFFSET('2008'!N$1,Calculations!$B61,0),IF($P63=2009,OFFSET('2009'!N$1,Calculations!$B61,0),IF($P63=2010,OFFSET('2010'!N$1,Calculations!$B61,0),IF($P63=2011,OFFSET('2011'!N$1,Calculations!$B61,0),IF($P63=2012,OFFSET('2012'!N$1,Calculations!$B61,0),IF($P63=2013,OFFSET('2013'!N$1,Calculations!$B61,0),IF($P63=2014,OFFSET('2014'!N$1,Calculations!$B61,0),IF($P63=2015,OFFSET('2015'!N$1,Calculations!$B61,0),IF($P63=2016,OFFSET('2016'!N$1,Calculations!$B61,0),IF($P63=2017,OFFSET('2017'!N$1,Calculations!$B61,0),0))))))))))))))))</f>
        <v>8.4859925089924043E-2</v>
      </c>
      <c r="AB63" s="31">
        <f ca="1">IF($P63=2002,OFFSET('2002'!O$1,Calculations!$B61,0),IF($P63=2003,OFFSET('2003'!O$1,Calculations!$B61,0),IF($P63=2004,OFFSET('2004'!O$1,Calculations!$B61,0),IF($P63=2005,OFFSET('2005'!O$1,Calculations!$B61,0),IF($P63=2006,OFFSET('2006'!O$1,Calculations!$B61,0),IF($P63=2007,OFFSET('2007'!O$1,Calculations!$B61,0),IF($P63=2008,OFFSET('2008'!O$1,Calculations!$B61,0),IF($P63=2009,OFFSET('2009'!O$1,Calculations!$B61,0),IF($P63=2010,OFFSET('2010'!O$1,Calculations!$B61,0),IF($P63=2011,OFFSET('2011'!O$1,Calculations!$B61,0),IF($P63=2012,OFFSET('2012'!O$1,Calculations!$B61,0),IF($P63=2013,OFFSET('2013'!O$1,Calculations!$B61,0),IF($P63=2014,OFFSET('2014'!O$1,Calculations!$B61,0),IF($P63=2015,OFFSET('2015'!O$1,Calculations!$B61,0),IF($P63=2016,OFFSET('2016'!O$1,Calculations!$B61,0),IF($P63=2017,OFFSET('2017'!O$1,Calculations!$B61,0),0))))))))))))))))</f>
        <v>9.1123386187626498E-2</v>
      </c>
      <c r="AC63" s="31">
        <f ca="1">IF($P63=2002,OFFSET('2002'!P$1,Calculations!$B61,0),IF($P63=2003,OFFSET('2003'!P$1,Calculations!$B61,0),IF($P63=2004,OFFSET('2004'!P$1,Calculations!$B61,0),IF($P63=2005,OFFSET('2005'!P$1,Calculations!$B61,0),IF($P63=2006,OFFSET('2006'!P$1,Calculations!$B61,0),IF($P63=2007,OFFSET('2007'!P$1,Calculations!$B61,0),IF($P63=2008,OFFSET('2008'!P$1,Calculations!$B61,0),IF($P63=2009,OFFSET('2009'!P$1,Calculations!$B61,0),IF($P63=2010,OFFSET('2010'!P$1,Calculations!$B61,0),IF($P63=2011,OFFSET('2011'!P$1,Calculations!$B61,0),IF($P63=2012,OFFSET('2012'!P$1,Calculations!$B61,0),IF($P63=2013,OFFSET('2013'!P$1,Calculations!$B61,0),IF($P63=2014,OFFSET('2014'!P$1,Calculations!$B61,0),IF($P63=2015,OFFSET('2015'!P$1,Calculations!$B61,0),IF($P63=2016,OFFSET('2016'!P$1,Calculations!$B61,0),IF($P63=2017,OFFSET('2017'!P$1,Calculations!$B61,0),0))))))))))))))))</f>
        <v>7.525186137307871E-2</v>
      </c>
      <c r="AD63" s="34">
        <f ca="1">IF($P63=2002,OFFSET('2002'!Q$1,Calculations!$B61,0),IF($P63=2003,OFFSET('2003'!Q$1,Calculations!$B61,0),IF($P63=2004,OFFSET('2004'!Q$1,Calculations!$B61,0),IF($P63=2005,OFFSET('2005'!Q$1,Calculations!$B61,0),IF($P63=2006,OFFSET('2006'!Q$1,Calculations!$B61,0),IF($P63=2007,OFFSET('2007'!Q$1,Calculations!$B61,0),IF($P63=2008,OFFSET('2008'!Q$1,Calculations!$B61,0),IF($P63=2009,OFFSET('2009'!Q$1,Calculations!$B61,0),IF($P63=2010,OFFSET('2010'!Q$1,Calculations!$B61,0),IF($P63=2011,OFFSET('2011'!Q$1,Calculations!$B61,0),IF($P63=2012,OFFSET('2012'!Q$1,Calculations!$B61,0),IF($P63=2013,OFFSET('2013'!Q$1,Calculations!$B61,0),IF($P63=2014,OFFSET('2014'!Q$1,Calculations!$B61,0),IF($P63=2015,OFFSET('2015'!Q$1,Calculations!$B61,0),IF($P63=2016,OFFSET('2016'!Q$1,Calculations!$B61,0),IF($P63=2017,OFFSET('2017'!Q$1,Calculations!$B61,0),0))))))))))))))))</f>
        <v>8.8393211672007518E-2</v>
      </c>
      <c r="AE63" s="31">
        <f ca="1">IF($P63=2002,OFFSET('2002'!K$1,Calculations!$C61,0),IF($P63=2003,OFFSET('2003'!K$1,Calculations!$C61,0),IF($P63=2004,OFFSET('2004'!K$1,Calculations!$C61,0),IF($P63=2005,OFFSET('2005'!K$1,Calculations!$C61,0),IF($P63=2006,OFFSET('2006'!K$1,Calculations!$C61,0),IF($P63=2007,OFFSET('2007'!K$1,Calculations!$C61,0),IF($P63=2008,OFFSET('2008'!K$1,Calculations!$C61,0),IF($P63=2009,OFFSET('2009'!K$1,Calculations!$C61,0),IF($P63=2010,OFFSET('2010'!K$1,Calculations!$C61,0),IF($P63=2011,OFFSET('2011'!K$1,Calculations!$C61,0),IF($P63=2012,OFFSET('2012'!K$1,Calculations!$C61,0),IF($P63=2013,OFFSET('2013'!K$1,Calculations!$C61,0),IF($P63=2014,OFFSET('2014'!K$1,Calculations!$C61,0),IF($P63=2015,OFFSET('2015'!K$1,Calculations!$C61,0),IF($P63=2016,OFFSET('2016'!K$1,Calculations!$C61,0),IF($P63=2017,OFFSET('2017'!K$1,Calculations!$C61,0),0))))))))))))))))</f>
        <v>3.2449063933125272E-2</v>
      </c>
      <c r="AF63" s="31">
        <f ca="1">IF($P63=2002,OFFSET('2002'!L$1,Calculations!$C61,0),IF($P63=2003,OFFSET('2003'!L$1,Calculations!$C61,0),IF($P63=2004,OFFSET('2004'!L$1,Calculations!$C61,0),IF($P63=2005,OFFSET('2005'!L$1,Calculations!$C61,0),IF($P63=2006,OFFSET('2006'!L$1,Calculations!$C61,0),IF($P63=2007,OFFSET('2007'!L$1,Calculations!$C61,0),IF($P63=2008,OFFSET('2008'!L$1,Calculations!$C61,0),IF($P63=2009,OFFSET('2009'!L$1,Calculations!$C61,0),IF($P63=2010,OFFSET('2010'!L$1,Calculations!$C61,0),IF($P63=2011,OFFSET('2011'!L$1,Calculations!$C61,0),IF($P63=2012,OFFSET('2012'!L$1,Calculations!$C61,0),IF($P63=2013,OFFSET('2013'!L$1,Calculations!$C61,0),IF($P63=2014,OFFSET('2014'!L$1,Calculations!$C61,0),IF($P63=2015,OFFSET('2015'!L$1,Calculations!$C61,0),IF($P63=2016,OFFSET('2016'!L$1,Calculations!$C61,0),IF($P63=2017,OFFSET('2017'!L$1,Calculations!$C61,0),0))))))))))))))))</f>
        <v>0.34193520436445268</v>
      </c>
      <c r="AG63" s="31">
        <f ca="1">IF($P63=2002,OFFSET('2002'!M$1,Calculations!$C61,0),IF($P63=2003,OFFSET('2003'!M$1,Calculations!$C61,0),IF($P63=2004,OFFSET('2004'!M$1,Calculations!$C61,0),IF($P63=2005,OFFSET('2005'!M$1,Calculations!$C61,0),IF($P63=2006,OFFSET('2006'!M$1,Calculations!$C61,0),IF($P63=2007,OFFSET('2007'!M$1,Calculations!$C61,0),IF($P63=2008,OFFSET('2008'!M$1,Calculations!$C61,0),IF($P63=2009,OFFSET('2009'!M$1,Calculations!$C61,0),IF($P63=2010,OFFSET('2010'!M$1,Calculations!$C61,0),IF($P63=2011,OFFSET('2011'!M$1,Calculations!$C61,0),IF($P63=2012,OFFSET('2012'!M$1,Calculations!$C61,0),IF($P63=2013,OFFSET('2013'!M$1,Calculations!$C61,0),IF($P63=2014,OFFSET('2014'!M$1,Calculations!$C61,0),IF($P63=2015,OFFSET('2015'!M$1,Calculations!$C61,0),IF($P63=2016,OFFSET('2016'!M$1,Calculations!$C61,0),IF($P63=2017,OFFSET('2017'!M$1,Calculations!$C61,0),0))))))))))))))))</f>
        <v>0.21823912626676936</v>
      </c>
      <c r="AH63" s="31">
        <f ca="1">IF($P63=2002,OFFSET('2002'!N$1,Calculations!$C61,0),IF($P63=2003,OFFSET('2003'!N$1,Calculations!$C61,0),IF($P63=2004,OFFSET('2004'!N$1,Calculations!$C61,0),IF($P63=2005,OFFSET('2005'!N$1,Calculations!$C61,0),IF($P63=2006,OFFSET('2006'!N$1,Calculations!$C61,0),IF($P63=2007,OFFSET('2007'!N$1,Calculations!$C61,0),IF($P63=2008,OFFSET('2008'!N$1,Calculations!$C61,0),IF($P63=2009,OFFSET('2009'!N$1,Calculations!$C61,0),IF($P63=2010,OFFSET('2010'!N$1,Calculations!$C61,0),IF($P63=2011,OFFSET('2011'!N$1,Calculations!$C61,0),IF($P63=2012,OFFSET('2012'!N$1,Calculations!$C61,0),IF($P63=2013,OFFSET('2013'!N$1,Calculations!$C61,0),IF($P63=2014,OFFSET('2014'!N$1,Calculations!$C61,0),IF($P63=2015,OFFSET('2015'!N$1,Calculations!$C61,0),IF($P63=2016,OFFSET('2016'!N$1,Calculations!$C61,0),IF($P63=2017,OFFSET('2017'!N$1,Calculations!$C61,0),0))))))))))))))))</f>
        <v>0.23306921664022068</v>
      </c>
      <c r="AI63" s="31">
        <f ca="1">IF($P63=2002,OFFSET('2002'!O$1,Calculations!$C61,0),IF($P63=2003,OFFSET('2003'!O$1,Calculations!$C61,0),IF($P63=2004,OFFSET('2004'!O$1,Calculations!$C61,0),IF($P63=2005,OFFSET('2005'!O$1,Calculations!$C61,0),IF($P63=2006,OFFSET('2006'!O$1,Calculations!$C61,0),IF($P63=2007,OFFSET('2007'!O$1,Calculations!$C61,0),IF($P63=2008,OFFSET('2008'!O$1,Calculations!$C61,0),IF($P63=2009,OFFSET('2009'!O$1,Calculations!$C61,0),IF($P63=2010,OFFSET('2010'!O$1,Calculations!$C61,0),IF($P63=2011,OFFSET('2011'!O$1,Calculations!$C61,0),IF($P63=2012,OFFSET('2012'!O$1,Calculations!$C61,0),IF($P63=2013,OFFSET('2013'!O$1,Calculations!$C61,0),IF($P63=2014,OFFSET('2014'!O$1,Calculations!$C61,0),IF($P63=2015,OFFSET('2015'!O$1,Calculations!$C61,0),IF($P63=2016,OFFSET('2016'!O$1,Calculations!$C61,0),IF($P63=2017,OFFSET('2017'!O$1,Calculations!$C61,0),0))))))))))))))))</f>
        <v>0.17329376498225355</v>
      </c>
      <c r="AJ63" s="31">
        <f ca="1">IF($P63=2002,OFFSET('2002'!P$1,Calculations!$C61,0),IF($P63=2003,OFFSET('2003'!P$1,Calculations!$C61,0),IF($P63=2004,OFFSET('2004'!P$1,Calculations!$C61,0),IF($P63=2005,OFFSET('2005'!P$1,Calculations!$C61,0),IF($P63=2006,OFFSET('2006'!P$1,Calculations!$C61,0),IF($P63=2007,OFFSET('2007'!P$1,Calculations!$C61,0),IF($P63=2008,OFFSET('2008'!P$1,Calculations!$C61,0),IF($P63=2009,OFFSET('2009'!P$1,Calculations!$C61,0),IF($P63=2010,OFFSET('2010'!P$1,Calculations!$C61,0),IF($P63=2011,OFFSET('2011'!P$1,Calculations!$C61,0),IF($P63=2012,OFFSET('2012'!P$1,Calculations!$C61,0),IF($P63=2013,OFFSET('2013'!P$1,Calculations!$C61,0),IF($P63=2014,OFFSET('2014'!P$1,Calculations!$C61,0),IF($P63=2015,OFFSET('2015'!P$1,Calculations!$C61,0),IF($P63=2016,OFFSET('2016'!P$1,Calculations!$C61,0),IF($P63=2017,OFFSET('2017'!P$1,Calculations!$C61,0),0))))))))))))))))</f>
        <v>0.17933730920741253</v>
      </c>
      <c r="AK63" s="34">
        <f ca="1">IF($P63=2002,OFFSET('2002'!Q$1,Calculations!$C61,0),IF($P63=2003,OFFSET('2003'!Q$1,Calculations!$C61,0),IF($P63=2004,OFFSET('2004'!Q$1,Calculations!$C61,0),IF($P63=2005,OFFSET('2005'!Q$1,Calculations!$C61,0),IF($P63=2006,OFFSET('2006'!Q$1,Calculations!$C61,0),IF($P63=2007,OFFSET('2007'!Q$1,Calculations!$C61,0),IF($P63=2008,OFFSET('2008'!Q$1,Calculations!$C61,0),IF($P63=2009,OFFSET('2009'!Q$1,Calculations!$C61,0),IF($P63=2010,OFFSET('2010'!Q$1,Calculations!$C61,0),IF($P63=2011,OFFSET('2011'!Q$1,Calculations!$C61,0),IF($P63=2012,OFFSET('2012'!Q$1,Calculations!$C61,0),IF($P63=2013,OFFSET('2013'!Q$1,Calculations!$C61,0),IF($P63=2014,OFFSET('2014'!Q$1,Calculations!$C61,0),IF($P63=2015,OFFSET('2015'!Q$1,Calculations!$C61,0),IF($P63=2016,OFFSET('2016'!Q$1,Calculations!$C61,0),IF($P63=2017,OFFSET('2017'!Q$1,Calculations!$C61,0),0))))))))))))))))</f>
        <v>0.17016139675560221</v>
      </c>
      <c r="AL63" s="31">
        <f ca="1">IF($P63=2002,OFFSET('2002'!K$1,Calculations!$D61,0),IF($P63=2003,OFFSET('2003'!K$1,Calculations!$D61,0),IF($P63=2004,OFFSET('2004'!K$1,Calculations!$D61,0),IF($P63=2005,OFFSET('2005'!K$1,Calculations!$D61,0),IF($P63=2006,OFFSET('2006'!K$1,Calculations!$D61,0),IF($P63=2007,OFFSET('2007'!K$1,Calculations!$D61,0),IF($P63=2008,OFFSET('2008'!K$1,Calculations!$D61,0),IF($P63=2009,OFFSET('2009'!K$1,Calculations!$D61,0),IF($P63=2010,OFFSET('2010'!K$1,Calculations!$D61,0),IF($P63=2011,OFFSET('2011'!K$1,Calculations!$D61,0),IF($P63=2012,OFFSET('2012'!K$1,Calculations!$D61,0),IF($P63=2013,OFFSET('2013'!K$1,Calculations!$D61,0),IF($P63=2014,OFFSET('2014'!K$1,Calculations!$D61,0),IF($P63=2015,OFFSET('2015'!K$1,Calculations!$D61,0),IF($P63=2016,OFFSET('2016'!K$1,Calculations!$D61,0),IF($P63=2017,OFFSET('2017'!K$1,Calculations!$D61,0),0))))))))))))))))</f>
        <v>3.3454664999383751E-3</v>
      </c>
      <c r="AM63" s="31">
        <f ca="1">IF($P63=2002,OFFSET('2002'!L$1,Calculations!$D61,0),IF($P63=2003,OFFSET('2003'!L$1,Calculations!$D61,0),IF($P63=2004,OFFSET('2004'!L$1,Calculations!$D61,0),IF($P63=2005,OFFSET('2005'!L$1,Calculations!$D61,0),IF($P63=2006,OFFSET('2006'!L$1,Calculations!$D61,0),IF($P63=2007,OFFSET('2007'!L$1,Calculations!$D61,0),IF($P63=2008,OFFSET('2008'!L$1,Calculations!$D61,0),IF($P63=2009,OFFSET('2009'!L$1,Calculations!$D61,0),IF($P63=2010,OFFSET('2010'!L$1,Calculations!$D61,0),IF($P63=2011,OFFSET('2011'!L$1,Calculations!$D61,0),IF($P63=2012,OFFSET('2012'!L$1,Calculations!$D61,0),IF($P63=2013,OFFSET('2013'!L$1,Calculations!$D61,0),IF($P63=2014,OFFSET('2014'!L$1,Calculations!$D61,0),IF($P63=2015,OFFSET('2015'!L$1,Calculations!$D61,0),IF($P63=2016,OFFSET('2016'!L$1,Calculations!$D61,0),IF($P63=2017,OFFSET('2017'!L$1,Calculations!$D61,0),0))))))))))))))))</f>
        <v>5.0402918900857158E-2</v>
      </c>
      <c r="AN63" s="31">
        <f ca="1">IF($P63=2002,OFFSET('2002'!M$1,Calculations!$D61,0),IF($P63=2003,OFFSET('2003'!M$1,Calculations!$D61,0),IF($P63=2004,OFFSET('2004'!M$1,Calculations!$D61,0),IF($P63=2005,OFFSET('2005'!M$1,Calculations!$D61,0),IF($P63=2006,OFFSET('2006'!M$1,Calculations!$D61,0),IF($P63=2007,OFFSET('2007'!M$1,Calculations!$D61,0),IF($P63=2008,OFFSET('2008'!M$1,Calculations!$D61,0),IF($P63=2009,OFFSET('2009'!M$1,Calculations!$D61,0),IF($P63=2010,OFFSET('2010'!M$1,Calculations!$D61,0),IF($P63=2011,OFFSET('2011'!M$1,Calculations!$D61,0),IF($P63=2012,OFFSET('2012'!M$1,Calculations!$D61,0),IF($P63=2013,OFFSET('2013'!M$1,Calculations!$D61,0),IF($P63=2014,OFFSET('2014'!M$1,Calculations!$D61,0),IF($P63=2015,OFFSET('2015'!M$1,Calculations!$D61,0),IF($P63=2016,OFFSET('2016'!M$1,Calculations!$D61,0),IF($P63=2017,OFFSET('2017'!M$1,Calculations!$D61,0),0))))))))))))))))</f>
        <v>3.764051557381784E-2</v>
      </c>
      <c r="AO63" s="31">
        <f ca="1">IF($P63=2002,OFFSET('2002'!N$1,Calculations!$D61,0),IF($P63=2003,OFFSET('2003'!N$1,Calculations!$D61,0),IF($P63=2004,OFFSET('2004'!N$1,Calculations!$D61,0),IF($P63=2005,OFFSET('2005'!N$1,Calculations!$D61,0),IF($P63=2006,OFFSET('2006'!N$1,Calculations!$D61,0),IF($P63=2007,OFFSET('2007'!N$1,Calculations!$D61,0),IF($P63=2008,OFFSET('2008'!N$1,Calculations!$D61,0),IF($P63=2009,OFFSET('2009'!N$1,Calculations!$D61,0),IF($P63=2010,OFFSET('2010'!N$1,Calculations!$D61,0),IF($P63=2011,OFFSET('2011'!N$1,Calculations!$D61,0),IF($P63=2012,OFFSET('2012'!N$1,Calculations!$D61,0),IF($P63=2013,OFFSET('2013'!N$1,Calculations!$D61,0),IF($P63=2014,OFFSET('2014'!N$1,Calculations!$D61,0),IF($P63=2015,OFFSET('2015'!N$1,Calculations!$D61,0),IF($P63=2016,OFFSET('2016'!N$1,Calculations!$D61,0),IF($P63=2017,OFFSET('2017'!N$1,Calculations!$D61,0),0))))))))))))))))</f>
        <v>2.1397970285387598E-2</v>
      </c>
      <c r="AP63" s="31">
        <f ca="1">IF($P63=2002,OFFSET('2002'!O$1,Calculations!$D61,0),IF($P63=2003,OFFSET('2003'!O$1,Calculations!$D61,0),IF($P63=2004,OFFSET('2004'!O$1,Calculations!$D61,0),IF($P63=2005,OFFSET('2005'!O$1,Calculations!$D61,0),IF($P63=2006,OFFSET('2006'!O$1,Calculations!$D61,0),IF($P63=2007,OFFSET('2007'!O$1,Calculations!$D61,0),IF($P63=2008,OFFSET('2008'!O$1,Calculations!$D61,0),IF($P63=2009,OFFSET('2009'!O$1,Calculations!$D61,0),IF($P63=2010,OFFSET('2010'!O$1,Calculations!$D61,0),IF($P63=2011,OFFSET('2011'!O$1,Calculations!$D61,0),IF($P63=2012,OFFSET('2012'!O$1,Calculations!$D61,0),IF($P63=2013,OFFSET('2013'!O$1,Calculations!$D61,0),IF($P63=2014,OFFSET('2014'!O$1,Calculations!$D61,0),IF($P63=2015,OFFSET('2015'!O$1,Calculations!$D61,0),IF($P63=2016,OFFSET('2016'!O$1,Calculations!$D61,0),IF($P63=2017,OFFSET('2017'!O$1,Calculations!$D61,0),0))))))))))))))))</f>
        <v>1.4960887490330791E-2</v>
      </c>
      <c r="AQ63" s="31">
        <f ca="1">IF($P63=2002,OFFSET('2002'!P$1,Calculations!$D61,0),IF($P63=2003,OFFSET('2003'!P$1,Calculations!$D61,0),IF($P63=2004,OFFSET('2004'!P$1,Calculations!$D61,0),IF($P63=2005,OFFSET('2005'!P$1,Calculations!$D61,0),IF($P63=2006,OFFSET('2006'!P$1,Calculations!$D61,0),IF($P63=2007,OFFSET('2007'!P$1,Calculations!$D61,0),IF($P63=2008,OFFSET('2008'!P$1,Calculations!$D61,0),IF($P63=2009,OFFSET('2009'!P$1,Calculations!$D61,0),IF($P63=2010,OFFSET('2010'!P$1,Calculations!$D61,0),IF($P63=2011,OFFSET('2011'!P$1,Calculations!$D61,0),IF($P63=2012,OFFSET('2012'!P$1,Calculations!$D61,0),IF($P63=2013,OFFSET('2013'!P$1,Calculations!$D61,0),IF($P63=2014,OFFSET('2014'!P$1,Calculations!$D61,0),IF($P63=2015,OFFSET('2015'!P$1,Calculations!$D61,0),IF($P63=2016,OFFSET('2016'!P$1,Calculations!$D61,0),IF($P63=2017,OFFSET('2017'!P$1,Calculations!$D61,0),0))))))))))))))))</f>
        <v>1.9221477713255022E-2</v>
      </c>
      <c r="AR63" s="34">
        <f ca="1">IF($P63=2002,OFFSET('2002'!Q$1,Calculations!$D61,0),IF($P63=2003,OFFSET('2003'!Q$1,Calculations!$D61,0),IF($P63=2004,OFFSET('2004'!Q$1,Calculations!$D61,0),IF($P63=2005,OFFSET('2005'!Q$1,Calculations!$D61,0),IF($P63=2006,OFFSET('2006'!Q$1,Calculations!$D61,0),IF($P63=2007,OFFSET('2007'!Q$1,Calculations!$D61,0),IF($P63=2008,OFFSET('2008'!Q$1,Calculations!$D61,0),IF($P63=2009,OFFSET('2009'!Q$1,Calculations!$D61,0),IF($P63=2010,OFFSET('2010'!Q$1,Calculations!$D61,0),IF($P63=2011,OFFSET('2011'!Q$1,Calculations!$D61,0),IF($P63=2012,OFFSET('2012'!Q$1,Calculations!$D61,0),IF($P63=2013,OFFSET('2013'!Q$1,Calculations!$D61,0),IF($P63=2014,OFFSET('2014'!Q$1,Calculations!$D61,0),IF($P63=2015,OFFSET('2015'!Q$1,Calculations!$D61,0),IF($P63=2016,OFFSET('2016'!Q$1,Calculations!$D61,0),IF($P63=2017,OFFSET('2017'!Q$1,Calculations!$D61,0),0))))))))))))))))</f>
        <v>2.005764170703913E-2</v>
      </c>
      <c r="AS63" s="31">
        <f ca="1">IF($P63=2002,OFFSET('2002'!K$1,Calculations!$E61,0),IF($P63=2003,OFFSET('2003'!K$1,Calculations!$E61,0),IF($P63=2004,OFFSET('2004'!K$1,Calculations!$E61,0),IF($P63=2005,OFFSET('2005'!K$1,Calculations!$E61,0),IF($P63=2006,OFFSET('2006'!K$1,Calculations!$E61,0),IF($P63=2007,OFFSET('2007'!K$1,Calculations!$E61,0),IF($P63=2008,OFFSET('2008'!K$1,Calculations!$E61,0),IF($P63=2009,OFFSET('2009'!K$1,Calculations!$E61,0),IF($P63=2010,OFFSET('2010'!K$1,Calculations!$E61,0),IF($P63=2011,OFFSET('2011'!K$1,Calculations!$E61,0),IF($P63=2012,OFFSET('2012'!K$1,Calculations!$E61,0),IF($P63=2013,OFFSET('2013'!K$1,Calculations!$E61,0),IF($P63=2014,OFFSET('2014'!K$1,Calculations!$E61,0),IF($P63=2015,OFFSET('2015'!K$1,Calculations!$E61,0),IF($P63=2016,OFFSET('2016'!K$1,Calculations!$E61,0),IF($P63=2017,OFFSET('2017'!K$1,Calculations!$E61,0),0))))))))))))))))</f>
        <v>6.7443039336725092E-3</v>
      </c>
      <c r="AT63" s="31">
        <f ca="1">IF($P63=2002,OFFSET('2002'!L$1,Calculations!$E61,0),IF($P63=2003,OFFSET('2003'!L$1,Calculations!$E61,0),IF($P63=2004,OFFSET('2004'!L$1,Calculations!$E61,0),IF($P63=2005,OFFSET('2005'!L$1,Calculations!$E61,0),IF($P63=2006,OFFSET('2006'!L$1,Calculations!$E61,0),IF($P63=2007,OFFSET('2007'!L$1,Calculations!$E61,0),IF($P63=2008,OFFSET('2008'!L$1,Calculations!$E61,0),IF($P63=2009,OFFSET('2009'!L$1,Calculations!$E61,0),IF($P63=2010,OFFSET('2010'!L$1,Calculations!$E61,0),IF($P63=2011,OFFSET('2011'!L$1,Calculations!$E61,0),IF($P63=2012,OFFSET('2012'!L$1,Calculations!$E61,0),IF($P63=2013,OFFSET('2013'!L$1,Calculations!$E61,0),IF($P63=2014,OFFSET('2014'!L$1,Calculations!$E61,0),IF($P63=2015,OFFSET('2015'!L$1,Calculations!$E61,0),IF($P63=2016,OFFSET('2016'!L$1,Calculations!$E61,0),IF($P63=2017,OFFSET('2017'!L$1,Calculations!$E61,0),0))))))))))))))))</f>
        <v>4.6111464509458813E-2</v>
      </c>
      <c r="AU63" s="31">
        <f ca="1">IF($P63=2002,OFFSET('2002'!M$1,Calculations!$E61,0),IF($P63=2003,OFFSET('2003'!M$1,Calculations!$E61,0),IF($P63=2004,OFFSET('2004'!M$1,Calculations!$E61,0),IF($P63=2005,OFFSET('2005'!M$1,Calculations!$E61,0),IF($P63=2006,OFFSET('2006'!M$1,Calculations!$E61,0),IF($P63=2007,OFFSET('2007'!M$1,Calculations!$E61,0),IF($P63=2008,OFFSET('2008'!M$1,Calculations!$E61,0),IF($P63=2009,OFFSET('2009'!M$1,Calculations!$E61,0),IF($P63=2010,OFFSET('2010'!M$1,Calculations!$E61,0),IF($P63=2011,OFFSET('2011'!M$1,Calculations!$E61,0),IF($P63=2012,OFFSET('2012'!M$1,Calculations!$E61,0),IF($P63=2013,OFFSET('2013'!M$1,Calculations!$E61,0),IF($P63=2014,OFFSET('2014'!M$1,Calculations!$E61,0),IF($P63=2015,OFFSET('2015'!M$1,Calculations!$E61,0),IF($P63=2016,OFFSET('2016'!M$1,Calculations!$E61,0),IF($P63=2017,OFFSET('2017'!M$1,Calculations!$E61,0),0))))))))))))))))</f>
        <v>4.9455456641205223E-2</v>
      </c>
      <c r="AV63" s="31">
        <f ca="1">IF($P63=2002,OFFSET('2002'!N$1,Calculations!$E61,0),IF($P63=2003,OFFSET('2003'!N$1,Calculations!$E61,0),IF($P63=2004,OFFSET('2004'!N$1,Calculations!$E61,0),IF($P63=2005,OFFSET('2005'!N$1,Calculations!$E61,0),IF($P63=2006,OFFSET('2006'!N$1,Calculations!$E61,0),IF($P63=2007,OFFSET('2007'!N$1,Calculations!$E61,0),IF($P63=2008,OFFSET('2008'!N$1,Calculations!$E61,0),IF($P63=2009,OFFSET('2009'!N$1,Calculations!$E61,0),IF($P63=2010,OFFSET('2010'!N$1,Calculations!$E61,0),IF($P63=2011,OFFSET('2011'!N$1,Calculations!$E61,0),IF($P63=2012,OFFSET('2012'!N$1,Calculations!$E61,0),IF($P63=2013,OFFSET('2013'!N$1,Calculations!$E61,0),IF($P63=2014,OFFSET('2014'!N$1,Calculations!$E61,0),IF($P63=2015,OFFSET('2015'!N$1,Calculations!$E61,0),IF($P63=2016,OFFSET('2016'!N$1,Calculations!$E61,0),IF($P63=2017,OFFSET('2017'!N$1,Calculations!$E61,0),0))))))))))))))))</f>
        <v>2.6674309263514079E-2</v>
      </c>
      <c r="AW63" s="31">
        <f ca="1">IF($P63=2002,OFFSET('2002'!O$1,Calculations!$E61,0),IF($P63=2003,OFFSET('2003'!O$1,Calculations!$E61,0),IF($P63=2004,OFFSET('2004'!O$1,Calculations!$E61,0),IF($P63=2005,OFFSET('2005'!O$1,Calculations!$E61,0),IF($P63=2006,OFFSET('2006'!O$1,Calculations!$E61,0),IF($P63=2007,OFFSET('2007'!O$1,Calculations!$E61,0),IF($P63=2008,OFFSET('2008'!O$1,Calculations!$E61,0),IF($P63=2009,OFFSET('2009'!O$1,Calculations!$E61,0),IF($P63=2010,OFFSET('2010'!O$1,Calculations!$E61,0),IF($P63=2011,OFFSET('2011'!O$1,Calculations!$E61,0),IF($P63=2012,OFFSET('2012'!O$1,Calculations!$E61,0),IF($P63=2013,OFFSET('2013'!O$1,Calculations!$E61,0),IF($P63=2014,OFFSET('2014'!O$1,Calculations!$E61,0),IF($P63=2015,OFFSET('2015'!O$1,Calculations!$E61,0),IF($P63=2016,OFFSET('2016'!O$1,Calculations!$E61,0),IF($P63=2017,OFFSET('2017'!O$1,Calculations!$E61,0),0))))))))))))))))</f>
        <v>2.1793110834643227E-2</v>
      </c>
      <c r="AX63" s="31">
        <f ca="1">IF($P63=2002,OFFSET('2002'!P$1,Calculations!$E61,0),IF($P63=2003,OFFSET('2003'!P$1,Calculations!$E61,0),IF($P63=2004,OFFSET('2004'!P$1,Calculations!$E61,0),IF($P63=2005,OFFSET('2005'!P$1,Calculations!$E61,0),IF($P63=2006,OFFSET('2006'!P$1,Calculations!$E61,0),IF($P63=2007,OFFSET('2007'!P$1,Calculations!$E61,0),IF($P63=2008,OFFSET('2008'!P$1,Calculations!$E61,0),IF($P63=2009,OFFSET('2009'!P$1,Calculations!$E61,0),IF($P63=2010,OFFSET('2010'!P$1,Calculations!$E61,0),IF($P63=2011,OFFSET('2011'!P$1,Calculations!$E61,0),IF($P63=2012,OFFSET('2012'!P$1,Calculations!$E61,0),IF($P63=2013,OFFSET('2013'!P$1,Calculations!$E61,0),IF($P63=2014,OFFSET('2014'!P$1,Calculations!$E61,0),IF($P63=2015,OFFSET('2015'!P$1,Calculations!$E61,0),IF($P63=2016,OFFSET('2016'!P$1,Calculations!$E61,0),IF($P63=2017,OFFSET('2017'!P$1,Calculations!$E61,0),0))))))))))))))))</f>
        <v>5.0394713248340051E-2</v>
      </c>
      <c r="AY63" s="34">
        <f ca="1">IF($P63=2002,OFFSET('2002'!Q$1,Calculations!$E61,0),IF($P63=2003,OFFSET('2003'!Q$1,Calculations!$E61,0),IF($P63=2004,OFFSET('2004'!Q$1,Calculations!$E61,0),IF($P63=2005,OFFSET('2005'!Q$1,Calculations!$E61,0),IF($P63=2006,OFFSET('2006'!Q$1,Calculations!$E61,0),IF($P63=2007,OFFSET('2007'!Q$1,Calculations!$E61,0),IF($P63=2008,OFFSET('2008'!Q$1,Calculations!$E61,0),IF($P63=2009,OFFSET('2009'!Q$1,Calculations!$E61,0),IF($P63=2010,OFFSET('2010'!Q$1,Calculations!$E61,0),IF($P63=2011,OFFSET('2011'!Q$1,Calculations!$E61,0),IF($P63=2012,OFFSET('2012'!Q$1,Calculations!$E61,0),IF($P63=2013,OFFSET('2013'!Q$1,Calculations!$E61,0),IF($P63=2014,OFFSET('2014'!Q$1,Calculations!$E61,0),IF($P63=2015,OFFSET('2015'!Q$1,Calculations!$E61,0),IF($P63=2016,OFFSET('2016'!Q$1,Calculations!$E61,0),IF($P63=2017,OFFSET('2017'!Q$1,Calculations!$E61,0),0))))))))))))))))</f>
        <v>2.3590763122166659E-2</v>
      </c>
      <c r="AZ63" s="31">
        <f ca="1">IF($P63=2002,OFFSET('2002'!K$1,Calculations!$F61,0),IF($P63=2003,OFFSET('2003'!K$1,Calculations!$F61,0),IF($P63=2004,OFFSET('2004'!K$1,Calculations!$F61,0),IF($P63=2005,OFFSET('2005'!K$1,Calculations!$F61,0),IF($P63=2006,OFFSET('2006'!K$1,Calculations!$F61,0),IF($P63=2007,OFFSET('2007'!K$1,Calculations!$F61,0),IF($P63=2008,OFFSET('2008'!K$1,Calculations!$F61,0),IF($P63=2009,OFFSET('2009'!K$1,Calculations!$F61,0),IF($P63=2010,OFFSET('2010'!K$1,Calculations!$F61,0),IF($P63=2011,OFFSET('2011'!K$1,Calculations!$F61,0),IF($P63=2012,OFFSET('2012'!K$1,Calculations!$F61,0),IF($P63=2013,OFFSET('2013'!K$1,Calculations!$F61,0),IF($P63=2014,OFFSET('2014'!K$1,Calculations!$F61,0),IF($P63=2015,OFFSET('2015'!K$1,Calculations!$F61,0),IF($P63=2016,OFFSET('2016'!K$1,Calculations!$F61,0),IF($P63=2017,OFFSET('2017'!K$1,Calculations!$F61,0),0))))))))))))))))</f>
        <v>2.7470152227461177E-4</v>
      </c>
      <c r="BA63" s="31">
        <f ca="1">IF($P63=2002,OFFSET('2002'!L$1,Calculations!$F61,0),IF($P63=2003,OFFSET('2003'!L$1,Calculations!$F61,0),IF($P63=2004,OFFSET('2004'!L$1,Calculations!$F61,0),IF($P63=2005,OFFSET('2005'!L$1,Calculations!$F61,0),IF($P63=2006,OFFSET('2006'!L$1,Calculations!$F61,0),IF($P63=2007,OFFSET('2007'!L$1,Calculations!$F61,0),IF($P63=2008,OFFSET('2008'!L$1,Calculations!$F61,0),IF($P63=2009,OFFSET('2009'!L$1,Calculations!$F61,0),IF($P63=2010,OFFSET('2010'!L$1,Calculations!$F61,0),IF($P63=2011,OFFSET('2011'!L$1,Calculations!$F61,0),IF($P63=2012,OFFSET('2012'!L$1,Calculations!$F61,0),IF($P63=2013,OFFSET('2013'!L$1,Calculations!$F61,0),IF($P63=2014,OFFSET('2014'!L$1,Calculations!$F61,0),IF($P63=2015,OFFSET('2015'!L$1,Calculations!$F61,0),IF($P63=2016,OFFSET('2016'!L$1,Calculations!$F61,0),IF($P63=2017,OFFSET('2017'!L$1,Calculations!$F61,0),0))))))))))))))))</f>
        <v>6.5464110604849064E-3</v>
      </c>
      <c r="BB63" s="31">
        <f ca="1">IF($P63=2002,OFFSET('2002'!M$1,Calculations!$F61,0),IF($P63=2003,OFFSET('2003'!M$1,Calculations!$F61,0),IF($P63=2004,OFFSET('2004'!M$1,Calculations!$F61,0),IF($P63=2005,OFFSET('2005'!M$1,Calculations!$F61,0),IF($P63=2006,OFFSET('2006'!M$1,Calculations!$F61,0),IF($P63=2007,OFFSET('2007'!M$1,Calculations!$F61,0),IF($P63=2008,OFFSET('2008'!M$1,Calculations!$F61,0),IF($P63=2009,OFFSET('2009'!M$1,Calculations!$F61,0),IF($P63=2010,OFFSET('2010'!M$1,Calculations!$F61,0),IF($P63=2011,OFFSET('2011'!M$1,Calculations!$F61,0),IF($P63=2012,OFFSET('2012'!M$1,Calculations!$F61,0),IF($P63=2013,OFFSET('2013'!M$1,Calculations!$F61,0),IF($P63=2014,OFFSET('2014'!M$1,Calculations!$F61,0),IF($P63=2015,OFFSET('2015'!M$1,Calculations!$F61,0),IF($P63=2016,OFFSET('2016'!M$1,Calculations!$F61,0),IF($P63=2017,OFFSET('2017'!M$1,Calculations!$F61,0),0))))))))))))))))</f>
        <v>1.1924214611851568E-2</v>
      </c>
      <c r="BC63" s="31">
        <f ca="1">IF($P63=2002,OFFSET('2002'!N$1,Calculations!$F61,0),IF($P63=2003,OFFSET('2003'!N$1,Calculations!$F61,0),IF($P63=2004,OFFSET('2004'!N$1,Calculations!$F61,0),IF($P63=2005,OFFSET('2005'!N$1,Calculations!$F61,0),IF($P63=2006,OFFSET('2006'!N$1,Calculations!$F61,0),IF($P63=2007,OFFSET('2007'!N$1,Calculations!$F61,0),IF($P63=2008,OFFSET('2008'!N$1,Calculations!$F61,0),IF($P63=2009,OFFSET('2009'!N$1,Calculations!$F61,0),IF($P63=2010,OFFSET('2010'!N$1,Calculations!$F61,0),IF($P63=2011,OFFSET('2011'!N$1,Calculations!$F61,0),IF($P63=2012,OFFSET('2012'!N$1,Calculations!$F61,0),IF($P63=2013,OFFSET('2013'!N$1,Calculations!$F61,0),IF($P63=2014,OFFSET('2014'!N$1,Calculations!$F61,0),IF($P63=2015,OFFSET('2015'!N$1,Calculations!$F61,0),IF($P63=2016,OFFSET('2016'!N$1,Calculations!$F61,0),IF($P63=2017,OFFSET('2017'!N$1,Calculations!$F61,0),0))))))))))))))))</f>
        <v>1.5664051939080936E-2</v>
      </c>
      <c r="BD63" s="31">
        <f ca="1">IF($P63=2002,OFFSET('2002'!O$1,Calculations!$F61,0),IF($P63=2003,OFFSET('2003'!O$1,Calculations!$F61,0),IF($P63=2004,OFFSET('2004'!O$1,Calculations!$F61,0),IF($P63=2005,OFFSET('2005'!O$1,Calculations!$F61,0),IF($P63=2006,OFFSET('2006'!O$1,Calculations!$F61,0),IF($P63=2007,OFFSET('2007'!O$1,Calculations!$F61,0),IF($P63=2008,OFFSET('2008'!O$1,Calculations!$F61,0),IF($P63=2009,OFFSET('2009'!O$1,Calculations!$F61,0),IF($P63=2010,OFFSET('2010'!O$1,Calculations!$F61,0),IF($P63=2011,OFFSET('2011'!O$1,Calculations!$F61,0),IF($P63=2012,OFFSET('2012'!O$1,Calculations!$F61,0),IF($P63=2013,OFFSET('2013'!O$1,Calculations!$F61,0),IF($P63=2014,OFFSET('2014'!O$1,Calculations!$F61,0),IF($P63=2015,OFFSET('2015'!O$1,Calculations!$F61,0),IF($P63=2016,OFFSET('2016'!O$1,Calculations!$F61,0),IF($P63=2017,OFFSET('2017'!O$1,Calculations!$F61,0),0))))))))))))))))</f>
        <v>8.4809302799334733E-3</v>
      </c>
      <c r="BE63" s="31">
        <f ca="1">IF($P63=2002,OFFSET('2002'!P$1,Calculations!$F61,0),IF($P63=2003,OFFSET('2003'!P$1,Calculations!$F61,0),IF($P63=2004,OFFSET('2004'!P$1,Calculations!$F61,0),IF($P63=2005,OFFSET('2005'!P$1,Calculations!$F61,0),IF($P63=2006,OFFSET('2006'!P$1,Calculations!$F61,0),IF($P63=2007,OFFSET('2007'!P$1,Calculations!$F61,0),IF($P63=2008,OFFSET('2008'!P$1,Calculations!$F61,0),IF($P63=2009,OFFSET('2009'!P$1,Calculations!$F61,0),IF($P63=2010,OFFSET('2010'!P$1,Calculations!$F61,0),IF($P63=2011,OFFSET('2011'!P$1,Calculations!$F61,0),IF($P63=2012,OFFSET('2012'!P$1,Calculations!$F61,0),IF($P63=2013,OFFSET('2013'!P$1,Calculations!$F61,0),IF($P63=2014,OFFSET('2014'!P$1,Calculations!$F61,0),IF($P63=2015,OFFSET('2015'!P$1,Calculations!$F61,0),IF($P63=2016,OFFSET('2016'!P$1,Calculations!$F61,0),IF($P63=2017,OFFSET('2017'!P$1,Calculations!$F61,0),0))))))))))))))))</f>
        <v>1.9901664829507542E-2</v>
      </c>
      <c r="BF63" s="34">
        <f ca="1">IF($P63=2002,OFFSET('2002'!Q$1,Calculations!$F61,0),IF($P63=2003,OFFSET('2003'!Q$1,Calculations!$F61,0),IF($P63=2004,OFFSET('2004'!Q$1,Calculations!$F61,0),IF($P63=2005,OFFSET('2005'!Q$1,Calculations!$F61,0),IF($P63=2006,OFFSET('2006'!Q$1,Calculations!$F61,0),IF($P63=2007,OFFSET('2007'!Q$1,Calculations!$F61,0),IF($P63=2008,OFFSET('2008'!Q$1,Calculations!$F61,0),IF($P63=2009,OFFSET('2009'!Q$1,Calculations!$F61,0),IF($P63=2010,OFFSET('2010'!Q$1,Calculations!$F61,0),IF($P63=2011,OFFSET('2011'!Q$1,Calculations!$F61,0),IF($P63=2012,OFFSET('2012'!Q$1,Calculations!$F61,0),IF($P63=2013,OFFSET('2013'!Q$1,Calculations!$F61,0),IF($P63=2014,OFFSET('2014'!Q$1,Calculations!$F61,0),IF($P63=2015,OFFSET('2015'!Q$1,Calculations!$F61,0),IF($P63=2016,OFFSET('2016'!Q$1,Calculations!$F61,0),IF($P63=2017,OFFSET('2017'!Q$1,Calculations!$F61,0),0))))))))))))))))</f>
        <v>5.9455986039788746E-3</v>
      </c>
      <c r="BG63" s="31">
        <f ca="1">IF($P63=2002,OFFSET('2002'!K$1,Calculations!$G61,0),IF($P63=2003,OFFSET('2003'!K$1,Calculations!$G61,0),IF($P63=2004,OFFSET('2004'!K$1,Calculations!$G61,0),IF($P63=2005,OFFSET('2005'!K$1,Calculations!$G61,0),IF($P63=2006,OFFSET('2006'!K$1,Calculations!$G61,0),IF($P63=2007,OFFSET('2007'!K$1,Calculations!$G61,0),IF($P63=2008,OFFSET('2008'!K$1,Calculations!$G61,0),IF($P63=2009,OFFSET('2009'!K$1,Calculations!$G61,0),IF($P63=2010,OFFSET('2010'!K$1,Calculations!$G61,0),IF($P63=2011,OFFSET('2011'!K$1,Calculations!$G61,0),IF($P63=2012,OFFSET('2012'!K$1,Calculations!$G61,0),IF($P63=2013,OFFSET('2013'!K$1,Calculations!$G61,0),IF($P63=2014,OFFSET('2014'!K$1,Calculations!$G61,0),IF($P63=2015,OFFSET('2015'!K$1,Calculations!$G61,0),IF($P63=2016,OFFSET('2016'!K$1,Calculations!$G61,0),IF($P63=2017,OFFSET('2017'!K$1,Calculations!$G61,0),0))))))))))))))))</f>
        <v>6.8032216802281192E-2</v>
      </c>
      <c r="BH63" s="31">
        <f ca="1">IF($P63=2002,OFFSET('2002'!L$1,Calculations!$G61,0),IF($P63=2003,OFFSET('2003'!L$1,Calculations!$G61,0),IF($P63=2004,OFFSET('2004'!L$1,Calculations!$G61,0),IF($P63=2005,OFFSET('2005'!L$1,Calculations!$G61,0),IF($P63=2006,OFFSET('2006'!L$1,Calculations!$G61,0),IF($P63=2007,OFFSET('2007'!L$1,Calculations!$G61,0),IF($P63=2008,OFFSET('2008'!L$1,Calculations!$G61,0),IF($P63=2009,OFFSET('2009'!L$1,Calculations!$G61,0),IF($P63=2010,OFFSET('2010'!L$1,Calculations!$G61,0),IF($P63=2011,OFFSET('2011'!L$1,Calculations!$G61,0),IF($P63=2012,OFFSET('2012'!L$1,Calculations!$G61,0),IF($P63=2013,OFFSET('2013'!L$1,Calculations!$G61,0),IF($P63=2014,OFFSET('2014'!L$1,Calculations!$G61,0),IF($P63=2015,OFFSET('2015'!L$1,Calculations!$G61,0),IF($P63=2016,OFFSET('2016'!L$1,Calculations!$G61,0),IF($P63=2017,OFFSET('2017'!L$1,Calculations!$G61,0),0))))))))))))))))</f>
        <v>9.0384502187272037E-2</v>
      </c>
      <c r="BI63" s="31">
        <f ca="1">IF($P63=2002,OFFSET('2002'!M$1,Calculations!$G61,0),IF($P63=2003,OFFSET('2003'!M$1,Calculations!$G61,0),IF($P63=2004,OFFSET('2004'!M$1,Calculations!$G61,0),IF($P63=2005,OFFSET('2005'!M$1,Calculations!$G61,0),IF($P63=2006,OFFSET('2006'!M$1,Calculations!$G61,0),IF($P63=2007,OFFSET('2007'!M$1,Calculations!$G61,0),IF($P63=2008,OFFSET('2008'!M$1,Calculations!$G61,0),IF($P63=2009,OFFSET('2009'!M$1,Calculations!$G61,0),IF($P63=2010,OFFSET('2010'!M$1,Calculations!$G61,0),IF($P63=2011,OFFSET('2011'!M$1,Calculations!$G61,0),IF($P63=2012,OFFSET('2012'!M$1,Calculations!$G61,0),IF($P63=2013,OFFSET('2013'!M$1,Calculations!$G61,0),IF($P63=2014,OFFSET('2014'!M$1,Calculations!$G61,0),IF($P63=2015,OFFSET('2015'!M$1,Calculations!$G61,0),IF($P63=2016,OFFSET('2016'!M$1,Calculations!$G61,0),IF($P63=2017,OFFSET('2017'!M$1,Calculations!$G61,0),0))))))))))))))))</f>
        <v>6.0045495434525198E-2</v>
      </c>
      <c r="BJ63" s="31">
        <f ca="1">IF($P63=2002,OFFSET('2002'!N$1,Calculations!$G61,0),IF($P63=2003,OFFSET('2003'!N$1,Calculations!$G61,0),IF($P63=2004,OFFSET('2004'!N$1,Calculations!$G61,0),IF($P63=2005,OFFSET('2005'!N$1,Calculations!$G61,0),IF($P63=2006,OFFSET('2006'!N$1,Calculations!$G61,0),IF($P63=2007,OFFSET('2007'!N$1,Calculations!$G61,0),IF($P63=2008,OFFSET('2008'!N$1,Calculations!$G61,0),IF($P63=2009,OFFSET('2009'!N$1,Calculations!$G61,0),IF($P63=2010,OFFSET('2010'!N$1,Calculations!$G61,0),IF($P63=2011,OFFSET('2011'!N$1,Calculations!$G61,0),IF($P63=2012,OFFSET('2012'!N$1,Calculations!$G61,0),IF($P63=2013,OFFSET('2013'!N$1,Calculations!$G61,0),IF($P63=2014,OFFSET('2014'!N$1,Calculations!$G61,0),IF($P63=2015,OFFSET('2015'!N$1,Calculations!$G61,0),IF($P63=2016,OFFSET('2016'!N$1,Calculations!$G61,0),IF($P63=2017,OFFSET('2017'!N$1,Calculations!$G61,0),0))))))))))))))))</f>
        <v>9.0518785508563848E-2</v>
      </c>
      <c r="BK63" s="31">
        <f ca="1">IF($P63=2002,OFFSET('2002'!O$1,Calculations!$G61,0),IF($P63=2003,OFFSET('2003'!O$1,Calculations!$G61,0),IF($P63=2004,OFFSET('2004'!O$1,Calculations!$G61,0),IF($P63=2005,OFFSET('2005'!O$1,Calculations!$G61,0),IF($P63=2006,OFFSET('2006'!O$1,Calculations!$G61,0),IF($P63=2007,OFFSET('2007'!O$1,Calculations!$G61,0),IF($P63=2008,OFFSET('2008'!O$1,Calculations!$G61,0),IF($P63=2009,OFFSET('2009'!O$1,Calculations!$G61,0),IF($P63=2010,OFFSET('2010'!O$1,Calculations!$G61,0),IF($P63=2011,OFFSET('2011'!O$1,Calculations!$G61,0),IF($P63=2012,OFFSET('2012'!O$1,Calculations!$G61,0),IF($P63=2013,OFFSET('2013'!O$1,Calculations!$G61,0),IF($P63=2014,OFFSET('2014'!O$1,Calculations!$G61,0),IF($P63=2015,OFFSET('2015'!O$1,Calculations!$G61,0),IF($P63=2016,OFFSET('2016'!O$1,Calculations!$G61,0),IF($P63=2017,OFFSET('2017'!O$1,Calculations!$G61,0),0))))))))))))))))</f>
        <v>8.8439198552472523E-2</v>
      </c>
      <c r="BL63" s="31">
        <f ca="1">IF($P63=2002,OFFSET('2002'!P$1,Calculations!$G61,0),IF($P63=2003,OFFSET('2003'!P$1,Calculations!$G61,0),IF($P63=2004,OFFSET('2004'!P$1,Calculations!$G61,0),IF($P63=2005,OFFSET('2005'!P$1,Calculations!$G61,0),IF($P63=2006,OFFSET('2006'!P$1,Calculations!$G61,0),IF($P63=2007,OFFSET('2007'!P$1,Calculations!$G61,0),IF($P63=2008,OFFSET('2008'!P$1,Calculations!$G61,0),IF($P63=2009,OFFSET('2009'!P$1,Calculations!$G61,0),IF($P63=2010,OFFSET('2010'!P$1,Calculations!$G61,0),IF($P63=2011,OFFSET('2011'!P$1,Calculations!$G61,0),IF($P63=2012,OFFSET('2012'!P$1,Calculations!$G61,0),IF($P63=2013,OFFSET('2013'!P$1,Calculations!$G61,0),IF($P63=2014,OFFSET('2014'!P$1,Calculations!$G61,0),IF($P63=2015,OFFSET('2015'!P$1,Calculations!$G61,0),IF($P63=2016,OFFSET('2016'!P$1,Calculations!$G61,0),IF($P63=2017,OFFSET('2017'!P$1,Calculations!$G61,0),0))))))))))))))))</f>
        <v>0.12040835034454199</v>
      </c>
      <c r="BM63" s="34">
        <f ca="1">IF($P63=2002,OFFSET('2002'!Q$1,Calculations!$G61,0),IF($P63=2003,OFFSET('2003'!Q$1,Calculations!$G61,0),IF($P63=2004,OFFSET('2004'!Q$1,Calculations!$G61,0),IF($P63=2005,OFFSET('2005'!Q$1,Calculations!$G61,0),IF($P63=2006,OFFSET('2006'!Q$1,Calculations!$G61,0),IF($P63=2007,OFFSET('2007'!Q$1,Calculations!$G61,0),IF($P63=2008,OFFSET('2008'!Q$1,Calculations!$G61,0),IF($P63=2009,OFFSET('2009'!Q$1,Calculations!$G61,0),IF($P63=2010,OFFSET('2010'!Q$1,Calculations!$G61,0),IF($P63=2011,OFFSET('2011'!Q$1,Calculations!$G61,0),IF($P63=2012,OFFSET('2012'!Q$1,Calculations!$G61,0),IF($P63=2013,OFFSET('2013'!Q$1,Calculations!$G61,0),IF($P63=2014,OFFSET('2014'!Q$1,Calculations!$G61,0),IF($P63=2015,OFFSET('2015'!Q$1,Calculations!$G61,0),IF($P63=2016,OFFSET('2016'!Q$1,Calculations!$G61,0),IF($P63=2017,OFFSET('2017'!Q$1,Calculations!$G61,0),0))))))))))))))))</f>
        <v>8.16725178821502E-2</v>
      </c>
      <c r="BN63" s="31">
        <f ca="1">IF($P63=2002,OFFSET('2002'!K$1,Calculations!$H61,0),IF($P63=2003,OFFSET('2003'!K$1,Calculations!$H61,0),IF($P63=2004,OFFSET('2004'!K$1,Calculations!$H61,0),IF($P63=2005,OFFSET('2005'!K$1,Calculations!$H61,0),IF($P63=2006,OFFSET('2006'!K$1,Calculations!$H61,0),IF($P63=2007,OFFSET('2007'!K$1,Calculations!$H61,0),IF($P63=2008,OFFSET('2008'!K$1,Calculations!$H61,0),IF($P63=2009,OFFSET('2009'!K$1,Calculations!$H61,0),IF($P63=2010,OFFSET('2010'!K$1,Calculations!$H61,0),IF($P63=2011,OFFSET('2011'!K$1,Calculations!$H61,0),IF($P63=2012,OFFSET('2012'!K$1,Calculations!$H61,0),IF($P63=2013,OFFSET('2013'!K$1,Calculations!$H61,0),IF($P63=2014,OFFSET('2014'!K$1,Calculations!$H61,0),IF($P63=2015,OFFSET('2015'!K$1,Calculations!$H61,0),IF($P63=2016,OFFSET('2016'!K$1,Calculations!$H61,0),IF($P63=2017,OFFSET('2017'!K$1,Calculations!$H61,0),0))))))))))))))))</f>
        <v>4.8421204685206273E-4</v>
      </c>
      <c r="BO63" s="31">
        <f ca="1">IF($P63=2002,OFFSET('2002'!L$1,Calculations!$H61,0),IF($P63=2003,OFFSET('2003'!L$1,Calculations!$H61,0),IF($P63=2004,OFFSET('2004'!L$1,Calculations!$H61,0),IF($P63=2005,OFFSET('2005'!L$1,Calculations!$H61,0),IF($P63=2006,OFFSET('2006'!L$1,Calculations!$H61,0),IF($P63=2007,OFFSET('2007'!L$1,Calculations!$H61,0),IF($P63=2008,OFFSET('2008'!L$1,Calculations!$H61,0),IF($P63=2009,OFFSET('2009'!L$1,Calculations!$H61,0),IF($P63=2010,OFFSET('2010'!L$1,Calculations!$H61,0),IF($P63=2011,OFFSET('2011'!L$1,Calculations!$H61,0),IF($P63=2012,OFFSET('2012'!L$1,Calculations!$H61,0),IF($P63=2013,OFFSET('2013'!L$1,Calculations!$H61,0),IF($P63=2014,OFFSET('2014'!L$1,Calculations!$H61,0),IF($P63=2015,OFFSET('2015'!L$1,Calculations!$H61,0),IF($P63=2016,OFFSET('2016'!L$1,Calculations!$H61,0),IF($P63=2017,OFFSET('2017'!L$1,Calculations!$H61,0),0))))))))))))))))</f>
        <v>1.4221128761714301E-2</v>
      </c>
      <c r="BP63" s="31">
        <f ca="1">IF($P63=2002,OFFSET('2002'!M$1,Calculations!$H61,0),IF($P63=2003,OFFSET('2003'!M$1,Calculations!$H61,0),IF($P63=2004,OFFSET('2004'!M$1,Calculations!$H61,0),IF($P63=2005,OFFSET('2005'!M$1,Calculations!$H61,0),IF($P63=2006,OFFSET('2006'!M$1,Calculations!$H61,0),IF($P63=2007,OFFSET('2007'!M$1,Calculations!$H61,0),IF($P63=2008,OFFSET('2008'!M$1,Calculations!$H61,0),IF($P63=2009,OFFSET('2009'!M$1,Calculations!$H61,0),IF($P63=2010,OFFSET('2010'!M$1,Calculations!$H61,0),IF($P63=2011,OFFSET('2011'!M$1,Calculations!$H61,0),IF($P63=2012,OFFSET('2012'!M$1,Calculations!$H61,0),IF($P63=2013,OFFSET('2013'!M$1,Calculations!$H61,0),IF($P63=2014,OFFSET('2014'!M$1,Calculations!$H61,0),IF($P63=2015,OFFSET('2015'!M$1,Calculations!$H61,0),IF($P63=2016,OFFSET('2016'!M$1,Calculations!$H61,0),IF($P63=2017,OFFSET('2017'!M$1,Calculations!$H61,0),0))))))))))))))))</f>
        <v>9.0581556149305891E-3</v>
      </c>
      <c r="BQ63" s="31">
        <f ca="1">IF($P63=2002,OFFSET('2002'!N$1,Calculations!$H61,0),IF($P63=2003,OFFSET('2003'!N$1,Calculations!$H61,0),IF($P63=2004,OFFSET('2004'!N$1,Calculations!$H61,0),IF($P63=2005,OFFSET('2005'!N$1,Calculations!$H61,0),IF($P63=2006,OFFSET('2006'!N$1,Calculations!$H61,0),IF($P63=2007,OFFSET('2007'!N$1,Calculations!$H61,0),IF($P63=2008,OFFSET('2008'!N$1,Calculations!$H61,0),IF($P63=2009,OFFSET('2009'!N$1,Calculations!$H61,0),IF($P63=2010,OFFSET('2010'!N$1,Calculations!$H61,0),IF($P63=2011,OFFSET('2011'!N$1,Calculations!$H61,0),IF($P63=2012,OFFSET('2012'!N$1,Calculations!$H61,0),IF($P63=2013,OFFSET('2013'!N$1,Calculations!$H61,0),IF($P63=2014,OFFSET('2014'!N$1,Calculations!$H61,0),IF($P63=2015,OFFSET('2015'!N$1,Calculations!$H61,0),IF($P63=2016,OFFSET('2016'!N$1,Calculations!$H61,0),IF($P63=2017,OFFSET('2017'!N$1,Calculations!$H61,0),0))))))))))))))))</f>
        <v>9.683240453178879E-2</v>
      </c>
      <c r="BR63" s="31">
        <f ca="1">IF($P63=2002,OFFSET('2002'!O$1,Calculations!$H61,0),IF($P63=2003,OFFSET('2003'!O$1,Calculations!$H61,0),IF($P63=2004,OFFSET('2004'!O$1,Calculations!$H61,0),IF($P63=2005,OFFSET('2005'!O$1,Calculations!$H61,0),IF($P63=2006,OFFSET('2006'!O$1,Calculations!$H61,0),IF($P63=2007,OFFSET('2007'!O$1,Calculations!$H61,0),IF($P63=2008,OFFSET('2008'!O$1,Calculations!$H61,0),IF($P63=2009,OFFSET('2009'!O$1,Calculations!$H61,0),IF($P63=2010,OFFSET('2010'!O$1,Calculations!$H61,0),IF($P63=2011,OFFSET('2011'!O$1,Calculations!$H61,0),IF($P63=2012,OFFSET('2012'!O$1,Calculations!$H61,0),IF($P63=2013,OFFSET('2013'!O$1,Calculations!$H61,0),IF($P63=2014,OFFSET('2014'!O$1,Calculations!$H61,0),IF($P63=2015,OFFSET('2015'!O$1,Calculations!$H61,0),IF($P63=2016,OFFSET('2016'!O$1,Calculations!$H61,0),IF($P63=2017,OFFSET('2017'!O$1,Calculations!$H61,0),0))))))))))))))))</f>
        <v>2.0060429758674172E-3</v>
      </c>
      <c r="BS63" s="31">
        <f ca="1">IF($P63=2002,OFFSET('2002'!P$1,Calculations!$H61,0),IF($P63=2003,OFFSET('2003'!P$1,Calculations!$H61,0),IF($P63=2004,OFFSET('2004'!P$1,Calculations!$H61,0),IF($P63=2005,OFFSET('2005'!P$1,Calculations!$H61,0),IF($P63=2006,OFFSET('2006'!P$1,Calculations!$H61,0),IF($P63=2007,OFFSET('2007'!P$1,Calculations!$H61,0),IF($P63=2008,OFFSET('2008'!P$1,Calculations!$H61,0),IF($P63=2009,OFFSET('2009'!P$1,Calculations!$H61,0),IF($P63=2010,OFFSET('2010'!P$1,Calculations!$H61,0),IF($P63=2011,OFFSET('2011'!P$1,Calculations!$H61,0),IF($P63=2012,OFFSET('2012'!P$1,Calculations!$H61,0),IF($P63=2013,OFFSET('2013'!P$1,Calculations!$H61,0),IF($P63=2014,OFFSET('2014'!P$1,Calculations!$H61,0),IF($P63=2015,OFFSET('2015'!P$1,Calculations!$H61,0),IF($P63=2016,OFFSET('2016'!P$1,Calculations!$H61,0),IF($P63=2017,OFFSET('2017'!P$1,Calculations!$H61,0),0))))))))))))))))</f>
        <v>5.6311699369286129E-2</v>
      </c>
      <c r="BT63" s="34">
        <f ca="1">IF($P63=2002,OFFSET('2002'!Q$1,Calculations!$H61,0),IF($P63=2003,OFFSET('2003'!Q$1,Calculations!$H61,0),IF($P63=2004,OFFSET('2004'!Q$1,Calculations!$H61,0),IF($P63=2005,OFFSET('2005'!Q$1,Calculations!$H61,0),IF($P63=2006,OFFSET('2006'!Q$1,Calculations!$H61,0),IF($P63=2007,OFFSET('2007'!Q$1,Calculations!$H61,0),IF($P63=2008,OFFSET('2008'!Q$1,Calculations!$H61,0),IF($P63=2009,OFFSET('2009'!Q$1,Calculations!$H61,0),IF($P63=2010,OFFSET('2010'!Q$1,Calculations!$H61,0),IF($P63=2011,OFFSET('2011'!Q$1,Calculations!$H61,0),IF($P63=2012,OFFSET('2012'!Q$1,Calculations!$H61,0),IF($P63=2013,OFFSET('2013'!Q$1,Calculations!$H61,0),IF($P63=2014,OFFSET('2014'!Q$1,Calculations!$H61,0),IF($P63=2015,OFFSET('2015'!Q$1,Calculations!$H61,0),IF($P63=2016,OFFSET('2016'!Q$1,Calculations!$H61,0),IF($P63=2017,OFFSET('2017'!Q$1,Calculations!$H61,0),0))))))))))))))))</f>
        <v>7.8204743755242896E-3</v>
      </c>
      <c r="BU63" s="31">
        <f ca="1">IF($P63=2002,OFFSET('2002'!K$1,Calculations!$I61,0),IF($P63=2003,OFFSET('2003'!K$1,Calculations!$I61,0),IF($P63=2004,OFFSET('2004'!K$1,Calculations!$I61,0),IF($P63=2005,OFFSET('2005'!K$1,Calculations!$I61,0),IF($P63=2006,OFFSET('2006'!K$1,Calculations!$I61,0),IF($P63=2007,OFFSET('2007'!K$1,Calculations!$I61,0),IF($P63=2008,OFFSET('2008'!K$1,Calculations!$I61,0),IF($P63=2009,OFFSET('2009'!K$1,Calculations!$I61,0),IF($P63=2010,OFFSET('2010'!K$1,Calculations!$I61,0),IF($P63=2011,OFFSET('2011'!K$1,Calculations!$I61,0),IF($P63=2012,OFFSET('2012'!K$1,Calculations!$I61,0),IF($P63=2013,OFFSET('2013'!K$1,Calculations!$I61,0),IF($P63=2014,OFFSET('2014'!K$1,Calculations!$I61,0),IF($P63=2015,OFFSET('2015'!K$1,Calculations!$I61,0),IF($P63=2016,OFFSET('2016'!K$1,Calculations!$I61,0),IF($P63=2017,OFFSET('2017'!K$1,Calculations!$I61,0),0))))))))))))))))</f>
        <v>5.445525946451037E-3</v>
      </c>
      <c r="BV63" s="31">
        <f ca="1">IF($P63=2002,OFFSET('2002'!L$1,Calculations!$I61,0),IF($P63=2003,OFFSET('2003'!L$1,Calculations!$I61,0),IF($P63=2004,OFFSET('2004'!L$1,Calculations!$I61,0),IF($P63=2005,OFFSET('2005'!L$1,Calculations!$I61,0),IF($P63=2006,OFFSET('2006'!L$1,Calculations!$I61,0),IF($P63=2007,OFFSET('2007'!L$1,Calculations!$I61,0),IF($P63=2008,OFFSET('2008'!L$1,Calculations!$I61,0),IF($P63=2009,OFFSET('2009'!L$1,Calculations!$I61,0),IF($P63=2010,OFFSET('2010'!L$1,Calculations!$I61,0),IF($P63=2011,OFFSET('2011'!L$1,Calculations!$I61,0),IF($P63=2012,OFFSET('2012'!L$1,Calculations!$I61,0),IF($P63=2013,OFFSET('2013'!L$1,Calculations!$I61,0),IF($P63=2014,OFFSET('2014'!L$1,Calculations!$I61,0),IF($P63=2015,OFFSET('2015'!L$1,Calculations!$I61,0),IF($P63=2016,OFFSET('2016'!L$1,Calculations!$I61,0),IF($P63=2017,OFFSET('2017'!L$1,Calculations!$I61,0),0))))))))))))))))</f>
        <v>2.5564547264976634E-2</v>
      </c>
      <c r="BW63" s="31">
        <f ca="1">IF($P63=2002,OFFSET('2002'!M$1,Calculations!$I61,0),IF($P63=2003,OFFSET('2003'!M$1,Calculations!$I61,0),IF($P63=2004,OFFSET('2004'!M$1,Calculations!$I61,0),IF($P63=2005,OFFSET('2005'!M$1,Calculations!$I61,0),IF($P63=2006,OFFSET('2006'!M$1,Calculations!$I61,0),IF($P63=2007,OFFSET('2007'!M$1,Calculations!$I61,0),IF($P63=2008,OFFSET('2008'!M$1,Calculations!$I61,0),IF($P63=2009,OFFSET('2009'!M$1,Calculations!$I61,0),IF($P63=2010,OFFSET('2010'!M$1,Calculations!$I61,0),IF($P63=2011,OFFSET('2011'!M$1,Calculations!$I61,0),IF($P63=2012,OFFSET('2012'!M$1,Calculations!$I61,0),IF($P63=2013,OFFSET('2013'!M$1,Calculations!$I61,0),IF($P63=2014,OFFSET('2014'!M$1,Calculations!$I61,0),IF($P63=2015,OFFSET('2015'!M$1,Calculations!$I61,0),IF($P63=2016,OFFSET('2016'!M$1,Calculations!$I61,0),IF($P63=2017,OFFSET('2017'!M$1,Calculations!$I61,0),0))))))))))))))))</f>
        <v>4.993923577558998E-2</v>
      </c>
      <c r="BX63" s="31">
        <f ca="1">IF($P63=2002,OFFSET('2002'!N$1,Calculations!$I61,0),IF($P63=2003,OFFSET('2003'!N$1,Calculations!$I61,0),IF($P63=2004,OFFSET('2004'!N$1,Calculations!$I61,0),IF($P63=2005,OFFSET('2005'!N$1,Calculations!$I61,0),IF($P63=2006,OFFSET('2006'!N$1,Calculations!$I61,0),IF($P63=2007,OFFSET('2007'!N$1,Calculations!$I61,0),IF($P63=2008,OFFSET('2008'!N$1,Calculations!$I61,0),IF($P63=2009,OFFSET('2009'!N$1,Calculations!$I61,0),IF($P63=2010,OFFSET('2010'!N$1,Calculations!$I61,0),IF($P63=2011,OFFSET('2011'!N$1,Calculations!$I61,0),IF($P63=2012,OFFSET('2012'!N$1,Calculations!$I61,0),IF($P63=2013,OFFSET('2013'!N$1,Calculations!$I61,0),IF($P63=2014,OFFSET('2014'!N$1,Calculations!$I61,0),IF($P63=2015,OFFSET('2015'!N$1,Calculations!$I61,0),IF($P63=2016,OFFSET('2016'!N$1,Calculations!$I61,0),IF($P63=2017,OFFSET('2017'!N$1,Calculations!$I61,0),0))))))))))))))))</f>
        <v>5.7619750069722364E-2</v>
      </c>
      <c r="BY63" s="31">
        <f ca="1">IF($P63=2002,OFFSET('2002'!O$1,Calculations!$I61,0),IF($P63=2003,OFFSET('2003'!O$1,Calculations!$I61,0),IF($P63=2004,OFFSET('2004'!O$1,Calculations!$I61,0),IF($P63=2005,OFFSET('2005'!O$1,Calculations!$I61,0),IF($P63=2006,OFFSET('2006'!O$1,Calculations!$I61,0),IF($P63=2007,OFFSET('2007'!O$1,Calculations!$I61,0),IF($P63=2008,OFFSET('2008'!O$1,Calculations!$I61,0),IF($P63=2009,OFFSET('2009'!O$1,Calculations!$I61,0),IF($P63=2010,OFFSET('2010'!O$1,Calculations!$I61,0),IF($P63=2011,OFFSET('2011'!O$1,Calculations!$I61,0),IF($P63=2012,OFFSET('2012'!O$1,Calculations!$I61,0),IF($P63=2013,OFFSET('2013'!O$1,Calculations!$I61,0),IF($P63=2014,OFFSET('2014'!O$1,Calculations!$I61,0),IF($P63=2015,OFFSET('2015'!O$1,Calculations!$I61,0),IF($P63=2016,OFFSET('2016'!O$1,Calculations!$I61,0),IF($P63=2017,OFFSET('2017'!O$1,Calculations!$I61,0),0))))))))))))))))</f>
        <v>2.1042266443755113E-2</v>
      </c>
      <c r="BZ63" s="31">
        <f ca="1">IF($P63=2002,OFFSET('2002'!P$1,Calculations!$I61,0),IF($P63=2003,OFFSET('2003'!P$1,Calculations!$I61,0),IF($P63=2004,OFFSET('2004'!P$1,Calculations!$I61,0),IF($P63=2005,OFFSET('2005'!P$1,Calculations!$I61,0),IF($P63=2006,OFFSET('2006'!P$1,Calculations!$I61,0),IF($P63=2007,OFFSET('2007'!P$1,Calculations!$I61,0),IF($P63=2008,OFFSET('2008'!P$1,Calculations!$I61,0),IF($P63=2009,OFFSET('2009'!P$1,Calculations!$I61,0),IF($P63=2010,OFFSET('2010'!P$1,Calculations!$I61,0),IF($P63=2011,OFFSET('2011'!P$1,Calculations!$I61,0),IF($P63=2012,OFFSET('2012'!P$1,Calculations!$I61,0),IF($P63=2013,OFFSET('2013'!P$1,Calculations!$I61,0),IF($P63=2014,OFFSET('2014'!P$1,Calculations!$I61,0),IF($P63=2015,OFFSET('2015'!P$1,Calculations!$I61,0),IF($P63=2016,OFFSET('2016'!P$1,Calculations!$I61,0),IF($P63=2017,OFFSET('2017'!P$1,Calculations!$I61,0),0))))))))))))))))</f>
        <v>9.547586550875882E-2</v>
      </c>
      <c r="CA63" s="34">
        <f ca="1">IF($P63=2002,OFFSET('2002'!Q$1,Calculations!$I61,0),IF($P63=2003,OFFSET('2003'!Q$1,Calculations!$I61,0),IF($P63=2004,OFFSET('2004'!Q$1,Calculations!$I61,0),IF($P63=2005,OFFSET('2005'!Q$1,Calculations!$I61,0),IF($P63=2006,OFFSET('2006'!Q$1,Calculations!$I61,0),IF($P63=2007,OFFSET('2007'!Q$1,Calculations!$I61,0),IF($P63=2008,OFFSET('2008'!Q$1,Calculations!$I61,0),IF($P63=2009,OFFSET('2009'!Q$1,Calculations!$I61,0),IF($P63=2010,OFFSET('2010'!Q$1,Calculations!$I61,0),IF($P63=2011,OFFSET('2011'!Q$1,Calculations!$I61,0),IF($P63=2012,OFFSET('2012'!Q$1,Calculations!$I61,0),IF($P63=2013,OFFSET('2013'!Q$1,Calculations!$I61,0),IF($P63=2014,OFFSET('2014'!Q$1,Calculations!$I61,0),IF($P63=2015,OFFSET('2015'!Q$1,Calculations!$I61,0),IF($P63=2016,OFFSET('2016'!Q$1,Calculations!$I61,0),IF($P63=2017,OFFSET('2017'!Q$1,Calculations!$I61,0),0))))))))))))))))</f>
        <v>1.9624495424054408E-2</v>
      </c>
      <c r="CB63" s="31">
        <f ca="1">IF($P63=2002,OFFSET('2002'!K$1,Calculations!$J61,0),IF($P63=2003,OFFSET('2003'!K$1,Calculations!$J61,0),IF($P63=2004,OFFSET('2004'!K$1,Calculations!$J61,0),IF($P63=2005,OFFSET('2005'!K$1,Calculations!$J61,0),IF($P63=2006,OFFSET('2006'!K$1,Calculations!$J61,0),IF($P63=2007,OFFSET('2007'!K$1,Calculations!$J61,0),IF($P63=2008,OFFSET('2008'!K$1,Calculations!$J61,0),IF($P63=2009,OFFSET('2009'!K$1,Calculations!$J61,0),IF($P63=2010,OFFSET('2010'!K$1,Calculations!$J61,0),IF($P63=2011,OFFSET('2011'!K$1,Calculations!$J61,0),IF($P63=2012,OFFSET('2012'!K$1,Calculations!$J61,0),IF($P63=2013,OFFSET('2013'!K$1,Calculations!$J61,0),IF($P63=2014,OFFSET('2014'!K$1,Calculations!$J61,0),IF($P63=2015,OFFSET('2015'!K$1,Calculations!$J61,0),IF($P63=2016,OFFSET('2016'!K$1,Calculations!$J61,0),IF($P63=2017,OFFSET('2017'!K$1,Calculations!$J61,0),0))))))))))))))))</f>
        <v>0.19082698190323591</v>
      </c>
      <c r="CC63" s="31">
        <f ca="1">IF($P63=2002,OFFSET('2002'!L$1,Calculations!$J61,0),IF($P63=2003,OFFSET('2003'!L$1,Calculations!$J61,0),IF($P63=2004,OFFSET('2004'!L$1,Calculations!$J61,0),IF($P63=2005,OFFSET('2005'!L$1,Calculations!$J61,0),IF($P63=2006,OFFSET('2006'!L$1,Calculations!$J61,0),IF($P63=2007,OFFSET('2007'!L$1,Calculations!$J61,0),IF($P63=2008,OFFSET('2008'!L$1,Calculations!$J61,0),IF($P63=2009,OFFSET('2009'!L$1,Calculations!$J61,0),IF($P63=2010,OFFSET('2010'!L$1,Calculations!$J61,0),IF($P63=2011,OFFSET('2011'!L$1,Calculations!$J61,0),IF($P63=2012,OFFSET('2012'!L$1,Calculations!$J61,0),IF($P63=2013,OFFSET('2013'!L$1,Calculations!$J61,0),IF($P63=2014,OFFSET('2014'!L$1,Calculations!$J61,0),IF($P63=2015,OFFSET('2015'!L$1,Calculations!$J61,0),IF($P63=2016,OFFSET('2016'!L$1,Calculations!$J61,0),IF($P63=2017,OFFSET('2017'!L$1,Calculations!$J61,0),0))))))))))))))))</f>
        <v>1.0735070551303455E-2</v>
      </c>
      <c r="CD63" s="31">
        <f ca="1">IF($P63=2002,OFFSET('2002'!M$1,Calculations!$J61,0),IF($P63=2003,OFFSET('2003'!M$1,Calculations!$J61,0),IF($P63=2004,OFFSET('2004'!M$1,Calculations!$J61,0),IF($P63=2005,OFFSET('2005'!M$1,Calculations!$J61,0),IF($P63=2006,OFFSET('2006'!M$1,Calculations!$J61,0),IF($P63=2007,OFFSET('2007'!M$1,Calculations!$J61,0),IF($P63=2008,OFFSET('2008'!M$1,Calculations!$J61,0),IF($P63=2009,OFFSET('2009'!M$1,Calculations!$J61,0),IF($P63=2010,OFFSET('2010'!M$1,Calculations!$J61,0),IF($P63=2011,OFFSET('2011'!M$1,Calculations!$J61,0),IF($P63=2012,OFFSET('2012'!M$1,Calculations!$J61,0),IF($P63=2013,OFFSET('2013'!M$1,Calculations!$J61,0),IF($P63=2014,OFFSET('2014'!M$1,Calculations!$J61,0),IF($P63=2015,OFFSET('2015'!M$1,Calculations!$J61,0),IF($P63=2016,OFFSET('2016'!M$1,Calculations!$J61,0),IF($P63=2017,OFFSET('2017'!M$1,Calculations!$J61,0),0))))))))))))))))</f>
        <v>4.6516383630775093E-2</v>
      </c>
      <c r="CE63" s="31">
        <f ca="1">IF($P63=2002,OFFSET('2002'!N$1,Calculations!$J61,0),IF($P63=2003,OFFSET('2003'!N$1,Calculations!$J61,0),IF($P63=2004,OFFSET('2004'!N$1,Calculations!$J61,0),IF($P63=2005,OFFSET('2005'!N$1,Calculations!$J61,0),IF($P63=2006,OFFSET('2006'!N$1,Calculations!$J61,0),IF($P63=2007,OFFSET('2007'!N$1,Calculations!$J61,0),IF($P63=2008,OFFSET('2008'!N$1,Calculations!$J61,0),IF($P63=2009,OFFSET('2009'!N$1,Calculations!$J61,0),IF($P63=2010,OFFSET('2010'!N$1,Calculations!$J61,0),IF($P63=2011,OFFSET('2011'!N$1,Calculations!$J61,0),IF($P63=2012,OFFSET('2012'!N$1,Calculations!$J61,0),IF($P63=2013,OFFSET('2013'!N$1,Calculations!$J61,0),IF($P63=2014,OFFSET('2014'!N$1,Calculations!$J61,0),IF($P63=2015,OFFSET('2015'!N$1,Calculations!$J61,0),IF($P63=2016,OFFSET('2016'!N$1,Calculations!$J61,0),IF($P63=2017,OFFSET('2017'!N$1,Calculations!$J61,0),0))))))))))))))))</f>
        <v>3.0067809164109862E-2</v>
      </c>
      <c r="CF63" s="31">
        <f ca="1">IF($P63=2002,OFFSET('2002'!O$1,Calculations!$J61,0),IF($P63=2003,OFFSET('2003'!O$1,Calculations!$J61,0),IF($P63=2004,OFFSET('2004'!O$1,Calculations!$J61,0),IF($P63=2005,OFFSET('2005'!O$1,Calculations!$J61,0),IF($P63=2006,OFFSET('2006'!O$1,Calculations!$J61,0),IF($P63=2007,OFFSET('2007'!O$1,Calculations!$J61,0),IF($P63=2008,OFFSET('2008'!O$1,Calculations!$J61,0),IF($P63=2009,OFFSET('2009'!O$1,Calculations!$J61,0),IF($P63=2010,OFFSET('2010'!O$1,Calculations!$J61,0),IF($P63=2011,OFFSET('2011'!O$1,Calculations!$J61,0),IF($P63=2012,OFFSET('2012'!O$1,Calculations!$J61,0),IF($P63=2013,OFFSET('2013'!O$1,Calculations!$J61,0),IF($P63=2014,OFFSET('2014'!O$1,Calculations!$J61,0),IF($P63=2015,OFFSET('2015'!O$1,Calculations!$J61,0),IF($P63=2016,OFFSET('2016'!O$1,Calculations!$J61,0),IF($P63=2017,OFFSET('2017'!O$1,Calculations!$J61,0),0))))))))))))))))</f>
        <v>9.4256026159870457E-2</v>
      </c>
      <c r="CG63" s="31">
        <f ca="1">IF($P63=2002,OFFSET('2002'!P$1,Calculations!$J61,0),IF($P63=2003,OFFSET('2003'!P$1,Calculations!$J61,0),IF($P63=2004,OFFSET('2004'!P$1,Calculations!$J61,0),IF($P63=2005,OFFSET('2005'!P$1,Calculations!$J61,0),IF($P63=2006,OFFSET('2006'!P$1,Calculations!$J61,0),IF($P63=2007,OFFSET('2007'!P$1,Calculations!$J61,0),IF($P63=2008,OFFSET('2008'!P$1,Calculations!$J61,0),IF($P63=2009,OFFSET('2009'!P$1,Calculations!$J61,0),IF($P63=2010,OFFSET('2010'!P$1,Calculations!$J61,0),IF($P63=2011,OFFSET('2011'!P$1,Calculations!$J61,0),IF($P63=2012,OFFSET('2012'!P$1,Calculations!$J61,0),IF($P63=2013,OFFSET('2013'!P$1,Calculations!$J61,0),IF($P63=2014,OFFSET('2014'!P$1,Calculations!$J61,0),IF($P63=2015,OFFSET('2015'!P$1,Calculations!$J61,0),IF($P63=2016,OFFSET('2016'!P$1,Calculations!$J61,0),IF($P63=2017,OFFSET('2017'!P$1,Calculations!$J61,0),0))))))))))))))))</f>
        <v>1.8672127239673649E-2</v>
      </c>
      <c r="CH63" s="34">
        <f ca="1">IF($P63=2002,OFFSET('2002'!Q$1,Calculations!$J61,0),IF($P63=2003,OFFSET('2003'!Q$1,Calculations!$J61,0),IF($P63=2004,OFFSET('2004'!Q$1,Calculations!$J61,0),IF($P63=2005,OFFSET('2005'!Q$1,Calculations!$J61,0),IF($P63=2006,OFFSET('2006'!Q$1,Calculations!$J61,0),IF($P63=2007,OFFSET('2007'!Q$1,Calculations!$J61,0),IF($P63=2008,OFFSET('2008'!Q$1,Calculations!$J61,0),IF($P63=2009,OFFSET('2009'!Q$1,Calculations!$J61,0),IF($P63=2010,OFFSET('2010'!Q$1,Calculations!$J61,0),IF($P63=2011,OFFSET('2011'!Q$1,Calculations!$J61,0),IF($P63=2012,OFFSET('2012'!Q$1,Calculations!$J61,0),IF($P63=2013,OFFSET('2013'!Q$1,Calculations!$J61,0),IF($P63=2014,OFFSET('2014'!Q$1,Calculations!$J61,0),IF($P63=2015,OFFSET('2015'!Q$1,Calculations!$J61,0),IF($P63=2016,OFFSET('2016'!Q$1,Calculations!$J61,0),IF($P63=2017,OFFSET('2017'!Q$1,Calculations!$J61,0),0))))))))))))))))</f>
        <v>0.1018158329562949</v>
      </c>
      <c r="CI63" s="31">
        <f ca="1">IF($P63=2002,OFFSET('2002'!K$1,Calculations!$K61,0),IF($P63=2003,OFFSET('2003'!K$1,Calculations!$K61,0),IF($P63=2004,OFFSET('2004'!K$1,Calculations!$K61,0),IF($P63=2005,OFFSET('2005'!K$1,Calculations!$K61,0),IF($P63=2006,OFFSET('2006'!K$1,Calculations!$K61,0),IF($P63=2007,OFFSET('2007'!K$1,Calculations!$K61,0),IF($P63=2008,OFFSET('2008'!K$1,Calculations!$K61,0),IF($P63=2009,OFFSET('2009'!K$1,Calculations!$K61,0),IF($P63=2010,OFFSET('2010'!K$1,Calculations!$K61,0),IF($P63=2011,OFFSET('2011'!K$1,Calculations!$K61,0),IF($P63=2012,OFFSET('2012'!K$1,Calculations!$K61,0),IF($P63=2013,OFFSET('2013'!K$1,Calculations!$K61,0),IF($P63=2014,OFFSET('2014'!K$1,Calculations!$K61,0),IF($P63=2015,OFFSET('2015'!K$1,Calculations!$K61,0),IF($P63=2016,OFFSET('2016'!K$1,Calculations!$K61,0),IF($P63=2017,OFFSET('2017'!K$1,Calculations!$K61,0),0))))))))))))))))</f>
        <v>2.62898240151919E-2</v>
      </c>
      <c r="CJ63" s="31">
        <f ca="1">IF($P63=2002,OFFSET('2002'!L$1,Calculations!$K61,0),IF($P63=2003,OFFSET('2003'!L$1,Calculations!$K61,0),IF($P63=2004,OFFSET('2004'!L$1,Calculations!$K61,0),IF($P63=2005,OFFSET('2005'!L$1,Calculations!$K61,0),IF($P63=2006,OFFSET('2006'!L$1,Calculations!$K61,0),IF($P63=2007,OFFSET('2007'!L$1,Calculations!$K61,0),IF($P63=2008,OFFSET('2008'!L$1,Calculations!$K61,0),IF($P63=2009,OFFSET('2009'!L$1,Calculations!$K61,0),IF($P63=2010,OFFSET('2010'!L$1,Calculations!$K61,0),IF($P63=2011,OFFSET('2011'!L$1,Calculations!$K61,0),IF($P63=2012,OFFSET('2012'!L$1,Calculations!$K61,0),IF($P63=2013,OFFSET('2013'!L$1,Calculations!$K61,0),IF($P63=2014,OFFSET('2014'!L$1,Calculations!$K61,0),IF($P63=2015,OFFSET('2015'!L$1,Calculations!$K61,0),IF($P63=2016,OFFSET('2016'!L$1,Calculations!$K61,0),IF($P63=2017,OFFSET('2017'!L$1,Calculations!$K61,0),0))))))))))))))))</f>
        <v>3.2503321482715501E-2</v>
      </c>
      <c r="CK63" s="31">
        <f ca="1">IF($P63=2002,OFFSET('2002'!M$1,Calculations!$K61,0),IF($P63=2003,OFFSET('2003'!M$1,Calculations!$K61,0),IF($P63=2004,OFFSET('2004'!M$1,Calculations!$K61,0),IF($P63=2005,OFFSET('2005'!M$1,Calculations!$K61,0),IF($P63=2006,OFFSET('2006'!M$1,Calculations!$K61,0),IF($P63=2007,OFFSET('2007'!M$1,Calculations!$K61,0),IF($P63=2008,OFFSET('2008'!M$1,Calculations!$K61,0),IF($P63=2009,OFFSET('2009'!M$1,Calculations!$K61,0),IF($P63=2010,OFFSET('2010'!M$1,Calculations!$K61,0),IF($P63=2011,OFFSET('2011'!M$1,Calculations!$K61,0),IF($P63=2012,OFFSET('2012'!M$1,Calculations!$K61,0),IF($P63=2013,OFFSET('2013'!M$1,Calculations!$K61,0),IF($P63=2014,OFFSET('2014'!M$1,Calculations!$K61,0),IF($P63=2015,OFFSET('2015'!M$1,Calculations!$K61,0),IF($P63=2016,OFFSET('2016'!M$1,Calculations!$K61,0),IF($P63=2017,OFFSET('2017'!M$1,Calculations!$K61,0),0))))))))))))))))</f>
        <v>1.7552887157038439E-3</v>
      </c>
      <c r="CL63" s="31">
        <f ca="1">IF($P63=2002,OFFSET('2002'!N$1,Calculations!$K61,0),IF($P63=2003,OFFSET('2003'!N$1,Calculations!$K61,0),IF($P63=2004,OFFSET('2004'!N$1,Calculations!$K61,0),IF($P63=2005,OFFSET('2005'!N$1,Calculations!$K61,0),IF($P63=2006,OFFSET('2006'!N$1,Calculations!$K61,0),IF($P63=2007,OFFSET('2007'!N$1,Calculations!$K61,0),IF($P63=2008,OFFSET('2008'!N$1,Calculations!$K61,0),IF($P63=2009,OFFSET('2009'!N$1,Calculations!$K61,0),IF($P63=2010,OFFSET('2010'!N$1,Calculations!$K61,0),IF($P63=2011,OFFSET('2011'!N$1,Calculations!$K61,0),IF($P63=2012,OFFSET('2012'!N$1,Calculations!$K61,0),IF($P63=2013,OFFSET('2013'!N$1,Calculations!$K61,0),IF($P63=2014,OFFSET('2014'!N$1,Calculations!$K61,0),IF($P63=2015,OFFSET('2015'!N$1,Calculations!$K61,0),IF($P63=2016,OFFSET('2016'!N$1,Calculations!$K61,0),IF($P63=2017,OFFSET('2017'!N$1,Calculations!$K61,0),0))))))))))))))))</f>
        <v>1.6064925145461647E-2</v>
      </c>
      <c r="CM63" s="31">
        <f ca="1">IF($P63=2002,OFFSET('2002'!O$1,Calculations!$K61,0),IF($P63=2003,OFFSET('2003'!O$1,Calculations!$K61,0),IF($P63=2004,OFFSET('2004'!O$1,Calculations!$K61,0),IF($P63=2005,OFFSET('2005'!O$1,Calculations!$K61,0),IF($P63=2006,OFFSET('2006'!O$1,Calculations!$K61,0),IF($P63=2007,OFFSET('2007'!O$1,Calculations!$K61,0),IF($P63=2008,OFFSET('2008'!O$1,Calculations!$K61,0),IF($P63=2009,OFFSET('2009'!O$1,Calculations!$K61,0),IF($P63=2010,OFFSET('2010'!O$1,Calculations!$K61,0),IF($P63=2011,OFFSET('2011'!O$1,Calculations!$K61,0),IF($P63=2012,OFFSET('2012'!O$1,Calculations!$K61,0),IF($P63=2013,OFFSET('2013'!O$1,Calculations!$K61,0),IF($P63=2014,OFFSET('2014'!O$1,Calculations!$K61,0),IF($P63=2015,OFFSET('2015'!O$1,Calculations!$K61,0),IF($P63=2016,OFFSET('2016'!O$1,Calculations!$K61,0),IF($P63=2017,OFFSET('2017'!O$1,Calculations!$K61,0),0))))))))))))))))</f>
        <v>1.6348673358739935E-3</v>
      </c>
      <c r="CN63" s="31">
        <f ca="1">IF($P63=2002,OFFSET('2002'!P$1,Calculations!$K61,0),IF($P63=2003,OFFSET('2003'!P$1,Calculations!$K61,0),IF($P63=2004,OFFSET('2004'!P$1,Calculations!$K61,0),IF($P63=2005,OFFSET('2005'!P$1,Calculations!$K61,0),IF($P63=2006,OFFSET('2006'!P$1,Calculations!$K61,0),IF($P63=2007,OFFSET('2007'!P$1,Calculations!$K61,0),IF($P63=2008,OFFSET('2008'!P$1,Calculations!$K61,0),IF($P63=2009,OFFSET('2009'!P$1,Calculations!$K61,0),IF($P63=2010,OFFSET('2010'!P$1,Calculations!$K61,0),IF($P63=2011,OFFSET('2011'!P$1,Calculations!$K61,0),IF($P63=2012,OFFSET('2012'!P$1,Calculations!$K61,0),IF($P63=2013,OFFSET('2013'!P$1,Calculations!$K61,0),IF($P63=2014,OFFSET('2014'!P$1,Calculations!$K61,0),IF($P63=2015,OFFSET('2015'!P$1,Calculations!$K61,0),IF($P63=2016,OFFSET('2016'!P$1,Calculations!$K61,0),IF($P63=2017,OFFSET('2017'!P$1,Calculations!$K61,0),0))))))))))))))))</f>
        <v>3.587773717618981E-3</v>
      </c>
      <c r="CO63" s="34">
        <f ca="1">IF($P63=2002,OFFSET('2002'!Q$1,Calculations!$K61,0),IF($P63=2003,OFFSET('2003'!Q$1,Calculations!$K61,0),IF($P63=2004,OFFSET('2004'!Q$1,Calculations!$K61,0),IF($P63=2005,OFFSET('2005'!Q$1,Calculations!$K61,0),IF($P63=2006,OFFSET('2006'!Q$1,Calculations!$K61,0),IF($P63=2007,OFFSET('2007'!Q$1,Calculations!$K61,0),IF($P63=2008,OFFSET('2008'!Q$1,Calculations!$K61,0),IF($P63=2009,OFFSET('2009'!Q$1,Calculations!$K61,0),IF($P63=2010,OFFSET('2010'!Q$1,Calculations!$K61,0),IF($P63=2011,OFFSET('2011'!Q$1,Calculations!$K61,0),IF($P63=2012,OFFSET('2012'!Q$1,Calculations!$K61,0),IF($P63=2013,OFFSET('2013'!Q$1,Calculations!$K61,0),IF($P63=2014,OFFSET('2014'!Q$1,Calculations!$K61,0),IF($P63=2015,OFFSET('2015'!Q$1,Calculations!$K61,0),IF($P63=2016,OFFSET('2016'!Q$1,Calculations!$K61,0),IF($P63=2017,OFFSET('2017'!Q$1,Calculations!$K61,0),0))))))))))))))))</f>
        <v>1.6294560576581536E-2</v>
      </c>
      <c r="CP63" s="31">
        <f ca="1">IF($P63=2002,OFFSET('2002'!K$1,Calculations!$L61,0),IF($P63=2003,OFFSET('2003'!K$1,Calculations!$L61,0),IF($P63=2004,OFFSET('2004'!K$1,Calculations!$L61,0),IF($P63=2005,OFFSET('2005'!K$1,Calculations!$L61,0),IF($P63=2006,OFFSET('2006'!K$1,Calculations!$L61,0),IF($P63=2007,OFFSET('2007'!K$1,Calculations!$L61,0),IF($P63=2008,OFFSET('2008'!K$1,Calculations!$L61,0),IF($P63=2009,OFFSET('2009'!K$1,Calculations!$L61,0),IF($P63=2010,OFFSET('2010'!K$1,Calculations!$L61,0),IF($P63=2011,OFFSET('2011'!K$1,Calculations!$L61,0),IF($P63=2012,OFFSET('2012'!K$1,Calculations!$L61,0),IF($P63=2013,OFFSET('2013'!K$1,Calculations!$L61,0),IF($P63=2014,OFFSET('2014'!K$1,Calculations!$L61,0),IF($P63=2015,OFFSET('2015'!K$1,Calculations!$L61,0),IF($P63=2016,OFFSET('2016'!K$1,Calculations!$L61,0),IF($P63=2017,OFFSET('2017'!K$1,Calculations!$L61,0),0))))))))))))))))</f>
        <v>0</v>
      </c>
      <c r="CQ63" s="31">
        <f ca="1">IF($P63=2002,OFFSET('2002'!L$1,Calculations!$L61,0),IF($P63=2003,OFFSET('2003'!L$1,Calculations!$L61,0),IF($P63=2004,OFFSET('2004'!L$1,Calculations!$L61,0),IF($P63=2005,OFFSET('2005'!L$1,Calculations!$L61,0),IF($P63=2006,OFFSET('2006'!L$1,Calculations!$L61,0),IF($P63=2007,OFFSET('2007'!L$1,Calculations!$L61,0),IF($P63=2008,OFFSET('2008'!L$1,Calculations!$L61,0),IF($P63=2009,OFFSET('2009'!L$1,Calculations!$L61,0),IF($P63=2010,OFFSET('2010'!L$1,Calculations!$L61,0),IF($P63=2011,OFFSET('2011'!L$1,Calculations!$L61,0),IF($P63=2012,OFFSET('2012'!L$1,Calculations!$L61,0),IF($P63=2013,OFFSET('2013'!L$1,Calculations!$L61,0),IF($P63=2014,OFFSET('2014'!L$1,Calculations!$L61,0),IF($P63=2015,OFFSET('2015'!L$1,Calculations!$L61,0),IF($P63=2016,OFFSET('2016'!L$1,Calculations!$L61,0),IF($P63=2017,OFFSET('2017'!L$1,Calculations!$L61,0),0))))))))))))))))</f>
        <v>3.1287773686569245E-5</v>
      </c>
      <c r="CR63" s="31">
        <f ca="1">IF($P63=2002,OFFSET('2002'!M$1,Calculations!$L61,0),IF($P63=2003,OFFSET('2003'!M$1,Calculations!$L61,0),IF($P63=2004,OFFSET('2004'!M$1,Calculations!$L61,0),IF($P63=2005,OFFSET('2005'!M$1,Calculations!$L61,0),IF($P63=2006,OFFSET('2006'!M$1,Calculations!$L61,0),IF($P63=2007,OFFSET('2007'!M$1,Calculations!$L61,0),IF($P63=2008,OFFSET('2008'!M$1,Calculations!$L61,0),IF($P63=2009,OFFSET('2009'!M$1,Calculations!$L61,0),IF($P63=2010,OFFSET('2010'!M$1,Calculations!$L61,0),IF($P63=2011,OFFSET('2011'!M$1,Calculations!$L61,0),IF($P63=2012,OFFSET('2012'!M$1,Calculations!$L61,0),IF($P63=2013,OFFSET('2013'!M$1,Calculations!$L61,0),IF($P63=2014,OFFSET('2014'!M$1,Calculations!$L61,0),IF($P63=2015,OFFSET('2015'!M$1,Calculations!$L61,0),IF($P63=2016,OFFSET('2016'!M$1,Calculations!$L61,0),IF($P63=2017,OFFSET('2017'!M$1,Calculations!$L61,0),0))))))))))))))))</f>
        <v>0</v>
      </c>
      <c r="CS63" s="31">
        <f ca="1">IF($P63=2002,OFFSET('2002'!N$1,Calculations!$L61,0),IF($P63=2003,OFFSET('2003'!N$1,Calculations!$L61,0),IF($P63=2004,OFFSET('2004'!N$1,Calculations!$L61,0),IF($P63=2005,OFFSET('2005'!N$1,Calculations!$L61,0),IF($P63=2006,OFFSET('2006'!N$1,Calculations!$L61,0),IF($P63=2007,OFFSET('2007'!N$1,Calculations!$L61,0),IF($P63=2008,OFFSET('2008'!N$1,Calculations!$L61,0),IF($P63=2009,OFFSET('2009'!N$1,Calculations!$L61,0),IF($P63=2010,OFFSET('2010'!N$1,Calculations!$L61,0),IF($P63=2011,OFFSET('2011'!N$1,Calculations!$L61,0),IF($P63=2012,OFFSET('2012'!N$1,Calculations!$L61,0),IF($P63=2013,OFFSET('2013'!N$1,Calculations!$L61,0),IF($P63=2014,OFFSET('2014'!N$1,Calculations!$L61,0),IF($P63=2015,OFFSET('2015'!N$1,Calculations!$L61,0),IF($P63=2016,OFFSET('2016'!N$1,Calculations!$L61,0),IF($P63=2017,OFFSET('2017'!N$1,Calculations!$L61,0),0))))))))))))))))</f>
        <v>1.5653148207295291E-4</v>
      </c>
      <c r="CT63" s="31">
        <f ca="1">IF($P63=2002,OFFSET('2002'!O$1,Calculations!$L61,0),IF($P63=2003,OFFSET('2003'!O$1,Calculations!$L61,0),IF($P63=2004,OFFSET('2004'!O$1,Calculations!$L61,0),IF($P63=2005,OFFSET('2005'!O$1,Calculations!$L61,0),IF($P63=2006,OFFSET('2006'!O$1,Calculations!$L61,0),IF($P63=2007,OFFSET('2007'!O$1,Calculations!$L61,0),IF($P63=2008,OFFSET('2008'!O$1,Calculations!$L61,0),IF($P63=2009,OFFSET('2009'!O$1,Calculations!$L61,0),IF($P63=2010,OFFSET('2010'!O$1,Calculations!$L61,0),IF($P63=2011,OFFSET('2011'!O$1,Calculations!$L61,0),IF($P63=2012,OFFSET('2012'!O$1,Calculations!$L61,0),IF($P63=2013,OFFSET('2013'!O$1,Calculations!$L61,0),IF($P63=2014,OFFSET('2014'!O$1,Calculations!$L61,0),IF($P63=2015,OFFSET('2015'!O$1,Calculations!$L61,0),IF($P63=2016,OFFSET('2016'!O$1,Calculations!$L61,0),IF($P63=2017,OFFSET('2017'!O$1,Calculations!$L61,0),0))))))))))))))))</f>
        <v>9.4150859560906649E-5</v>
      </c>
      <c r="CU63" s="31">
        <f ca="1">IF($P63=2002,OFFSET('2002'!P$1,Calculations!$L61,0),IF($P63=2003,OFFSET('2003'!P$1,Calculations!$L61,0),IF($P63=2004,OFFSET('2004'!P$1,Calculations!$L61,0),IF($P63=2005,OFFSET('2005'!P$1,Calculations!$L61,0),IF($P63=2006,OFFSET('2006'!P$1,Calculations!$L61,0),IF($P63=2007,OFFSET('2007'!P$1,Calculations!$L61,0),IF($P63=2008,OFFSET('2008'!P$1,Calculations!$L61,0),IF($P63=2009,OFFSET('2009'!P$1,Calculations!$L61,0),IF($P63=2010,OFFSET('2010'!P$1,Calculations!$L61,0),IF($P63=2011,OFFSET('2011'!P$1,Calculations!$L61,0),IF($P63=2012,OFFSET('2012'!P$1,Calculations!$L61,0),IF($P63=2013,OFFSET('2013'!P$1,Calculations!$L61,0),IF($P63=2014,OFFSET('2014'!P$1,Calculations!$L61,0),IF($P63=2015,OFFSET('2015'!P$1,Calculations!$L61,0),IF($P63=2016,OFFSET('2016'!P$1,Calculations!$L61,0),IF($P63=2017,OFFSET('2017'!P$1,Calculations!$L61,0),0))))))))))))))))</f>
        <v>2.2120976626426467E-5</v>
      </c>
      <c r="CV63" s="34">
        <f ca="1">IF($P63=2002,OFFSET('2002'!Q$1,Calculations!$L61,0),IF($P63=2003,OFFSET('2003'!Q$1,Calculations!$L61,0),IF($P63=2004,OFFSET('2004'!Q$1,Calculations!$L61,0),IF($P63=2005,OFFSET('2005'!Q$1,Calculations!$L61,0),IF($P63=2006,OFFSET('2006'!Q$1,Calculations!$L61,0),IF($P63=2007,OFFSET('2007'!Q$1,Calculations!$L61,0),IF($P63=2008,OFFSET('2008'!Q$1,Calculations!$L61,0),IF($P63=2009,OFFSET('2009'!Q$1,Calculations!$L61,0),IF($P63=2010,OFFSET('2010'!Q$1,Calculations!$L61,0),IF($P63=2011,OFFSET('2011'!Q$1,Calculations!$L61,0),IF($P63=2012,OFFSET('2012'!Q$1,Calculations!$L61,0),IF($P63=2013,OFFSET('2013'!Q$1,Calculations!$L61,0),IF($P63=2014,OFFSET('2014'!Q$1,Calculations!$L61,0),IF($P63=2015,OFFSET('2015'!Q$1,Calculations!$L61,0),IF($P63=2016,OFFSET('2016'!Q$1,Calculations!$L61,0),IF($P63=2017,OFFSET('2017'!Q$1,Calculations!$L61,0),0))))))))))))))))</f>
        <v>5.0732911231162488E-5</v>
      </c>
      <c r="CW63" s="31">
        <f ca="1">IF($P63=2002,OFFSET('2002'!K$1,Calculations!$M61,0),IF($P63=2003,OFFSET('2003'!K$1,Calculations!$M61,0),IF($P63=2004,OFFSET('2004'!K$1,Calculations!$M61,0),IF($P63=2005,OFFSET('2005'!K$1,Calculations!$M61,0),IF($P63=2006,OFFSET('2006'!K$1,Calculations!$M61,0),IF($P63=2007,OFFSET('2007'!K$1,Calculations!$M61,0),IF($P63=2008,OFFSET('2008'!K$1,Calculations!$M61,0),IF($P63=2009,OFFSET('2009'!K$1,Calculations!$M61,0),IF($P63=2010,OFFSET('2010'!K$1,Calculations!$M61,0),IF($P63=2011,OFFSET('2011'!K$1,Calculations!$M61,0),IF($P63=2012,OFFSET('2012'!K$1,Calculations!$M61,0),IF($P63=2013,OFFSET('2013'!K$1,Calculations!$M61,0),IF($P63=2014,OFFSET('2014'!K$1,Calculations!$M61,0),IF($P63=2015,OFFSET('2015'!K$1,Calculations!$M61,0),IF($P63=2016,OFFSET('2016'!K$1,Calculations!$M61,0),IF($P63=2017,OFFSET('2017'!K$1,Calculations!$M61,0),0))))))))))))))))</f>
        <v>0.30539513852844841</v>
      </c>
      <c r="CX63" s="31">
        <f ca="1">IF($P63=2002,OFFSET('2002'!L$1,Calculations!$M61,0),IF($P63=2003,OFFSET('2003'!L$1,Calculations!$M61,0),IF($P63=2004,OFFSET('2004'!L$1,Calculations!$M61,0),IF($P63=2005,OFFSET('2005'!L$1,Calculations!$M61,0),IF($P63=2006,OFFSET('2006'!L$1,Calculations!$M61,0),IF($P63=2007,OFFSET('2007'!L$1,Calculations!$M61,0),IF($P63=2008,OFFSET('2008'!L$1,Calculations!$M61,0),IF($P63=2009,OFFSET('2009'!L$1,Calculations!$M61,0),IF($P63=2010,OFFSET('2010'!L$1,Calculations!$M61,0),IF($P63=2011,OFFSET('2011'!L$1,Calculations!$M61,0),IF($P63=2012,OFFSET('2012'!L$1,Calculations!$M61,0),IF($P63=2013,OFFSET('2013'!L$1,Calculations!$M61,0),IF($P63=2014,OFFSET('2014'!L$1,Calculations!$M61,0),IF($P63=2015,OFFSET('2015'!L$1,Calculations!$M61,0),IF($P63=2016,OFFSET('2016'!L$1,Calculations!$M61,0),IF($P63=2017,OFFSET('2017'!L$1,Calculations!$M61,0),0))))))))))))))))</f>
        <v>0.21409151855292272</v>
      </c>
      <c r="CY63" s="31">
        <f ca="1">IF($P63=2002,OFFSET('2002'!M$1,Calculations!$M61,0),IF($P63=2003,OFFSET('2003'!M$1,Calculations!$M61,0),IF($P63=2004,OFFSET('2004'!M$1,Calculations!$M61,0),IF($P63=2005,OFFSET('2005'!M$1,Calculations!$M61,0),IF($P63=2006,OFFSET('2006'!M$1,Calculations!$M61,0),IF($P63=2007,OFFSET('2007'!M$1,Calculations!$M61,0),IF($P63=2008,OFFSET('2008'!M$1,Calculations!$M61,0),IF($P63=2009,OFFSET('2009'!M$1,Calculations!$M61,0),IF($P63=2010,OFFSET('2010'!M$1,Calculations!$M61,0),IF($P63=2011,OFFSET('2011'!M$1,Calculations!$M61,0),IF($P63=2012,OFFSET('2012'!M$1,Calculations!$M61,0),IF($P63=2013,OFFSET('2013'!M$1,Calculations!$M61,0),IF($P63=2014,OFFSET('2014'!M$1,Calculations!$M61,0),IF($P63=2015,OFFSET('2015'!M$1,Calculations!$M61,0),IF($P63=2016,OFFSET('2016'!M$1,Calculations!$M61,0),IF($P63=2017,OFFSET('2017'!M$1,Calculations!$M61,0),0))))))))))))))))</f>
        <v>3.636585275723115E-2</v>
      </c>
      <c r="CZ63" s="31">
        <f ca="1">IF($P63=2002,OFFSET('2002'!N$1,Calculations!$M61,0),IF($P63=2003,OFFSET('2003'!N$1,Calculations!$M61,0),IF($P63=2004,OFFSET('2004'!N$1,Calculations!$M61,0),IF($P63=2005,OFFSET('2005'!N$1,Calculations!$M61,0),IF($P63=2006,OFFSET('2006'!N$1,Calculations!$M61,0),IF($P63=2007,OFFSET('2007'!N$1,Calculations!$M61,0),IF($P63=2008,OFFSET('2008'!N$1,Calculations!$M61,0),IF($P63=2009,OFFSET('2009'!N$1,Calculations!$M61,0),IF($P63=2010,OFFSET('2010'!N$1,Calculations!$M61,0),IF($P63=2011,OFFSET('2011'!N$1,Calculations!$M61,0),IF($P63=2012,OFFSET('2012'!N$1,Calculations!$M61,0),IF($P63=2013,OFFSET('2013'!N$1,Calculations!$M61,0),IF($P63=2014,OFFSET('2014'!N$1,Calculations!$M61,0),IF($P63=2015,OFFSET('2015'!N$1,Calculations!$M61,0),IF($P63=2016,OFFSET('2016'!N$1,Calculations!$M61,0),IF($P63=2017,OFFSET('2017'!N$1,Calculations!$M61,0),0))))))))))))))))</f>
        <v>3.5807198099582126E-2</v>
      </c>
      <c r="DA63" s="31">
        <f ca="1">IF($P63=2002,OFFSET('2002'!O$1,Calculations!$M61,0),IF($P63=2003,OFFSET('2003'!O$1,Calculations!$M61,0),IF($P63=2004,OFFSET('2004'!O$1,Calculations!$M61,0),IF($P63=2005,OFFSET('2005'!O$1,Calculations!$M61,0),IF($P63=2006,OFFSET('2006'!O$1,Calculations!$M61,0),IF($P63=2007,OFFSET('2007'!O$1,Calculations!$M61,0),IF($P63=2008,OFFSET('2008'!O$1,Calculations!$M61,0),IF($P63=2009,OFFSET('2009'!O$1,Calculations!$M61,0),IF($P63=2010,OFFSET('2010'!O$1,Calculations!$M61,0),IF($P63=2011,OFFSET('2011'!O$1,Calculations!$M61,0),IF($P63=2012,OFFSET('2012'!O$1,Calculations!$M61,0),IF($P63=2013,OFFSET('2013'!O$1,Calculations!$M61,0),IF($P63=2014,OFFSET('2014'!O$1,Calculations!$M61,0),IF($P63=2015,OFFSET('2015'!O$1,Calculations!$M61,0),IF($P63=2016,OFFSET('2016'!O$1,Calculations!$M61,0),IF($P63=2017,OFFSET('2017'!O$1,Calculations!$M61,0),0))))))))))))))))</f>
        <v>0.40811706487805161</v>
      </c>
      <c r="DB63" s="31">
        <f ca="1">IF($P63=2002,OFFSET('2002'!P$1,Calculations!$M61,0),IF($P63=2003,OFFSET('2003'!P$1,Calculations!$M61,0),IF($P63=2004,OFFSET('2004'!P$1,Calculations!$M61,0),IF($P63=2005,OFFSET('2005'!P$1,Calculations!$M61,0),IF($P63=2006,OFFSET('2006'!P$1,Calculations!$M61,0),IF($P63=2007,OFFSET('2007'!P$1,Calculations!$M61,0),IF($P63=2008,OFFSET('2008'!P$1,Calculations!$M61,0),IF($P63=2009,OFFSET('2009'!P$1,Calculations!$M61,0),IF($P63=2010,OFFSET('2010'!P$1,Calculations!$M61,0),IF($P63=2011,OFFSET('2011'!P$1,Calculations!$M61,0),IF($P63=2012,OFFSET('2012'!P$1,Calculations!$M61,0),IF($P63=2013,OFFSET('2013'!P$1,Calculations!$M61,0),IF($P63=2014,OFFSET('2014'!P$1,Calculations!$M61,0),IF($P63=2015,OFFSET('2015'!P$1,Calculations!$M61,0),IF($P63=2016,OFFSET('2016'!P$1,Calculations!$M61,0),IF($P63=2017,OFFSET('2017'!P$1,Calculations!$M61,0),0))))))))))))))))</f>
        <v>2.232271837639897E-4</v>
      </c>
      <c r="DC63" s="34">
        <f ca="1">IF($P63=2002,OFFSET('2002'!Q$1,Calculations!$M61,0),IF($P63=2003,OFFSET('2003'!Q$1,Calculations!$M61,0),IF($P63=2004,OFFSET('2004'!Q$1,Calculations!$M61,0),IF($P63=2005,OFFSET('2005'!Q$1,Calculations!$M61,0),IF($P63=2006,OFFSET('2006'!Q$1,Calculations!$M61,0),IF($P63=2007,OFFSET('2007'!Q$1,Calculations!$M61,0),IF($P63=2008,OFFSET('2008'!Q$1,Calculations!$M61,0),IF($P63=2009,OFFSET('2009'!Q$1,Calculations!$M61,0),IF($P63=2010,OFFSET('2010'!Q$1,Calculations!$M61,0),IF($P63=2011,OFFSET('2011'!Q$1,Calculations!$M61,0),IF($P63=2012,OFFSET('2012'!Q$1,Calculations!$M61,0),IF($P63=2013,OFFSET('2013'!Q$1,Calculations!$M61,0),IF($P63=2014,OFFSET('2014'!Q$1,Calculations!$M61,0),IF($P63=2015,OFFSET('2015'!Q$1,Calculations!$M61,0),IF($P63=2016,OFFSET('2016'!Q$1,Calculations!$M61,0),IF($P63=2017,OFFSET('2017'!Q$1,Calculations!$M61,0),0))))))))))))))))</f>
        <v>1</v>
      </c>
      <c r="DD63" s="14">
        <v>-2.6854414403454836E-2</v>
      </c>
      <c r="DE63" s="14">
        <v>9.0288441585391149E-2</v>
      </c>
      <c r="DF63" s="14">
        <v>1.3141400635132919E-2</v>
      </c>
      <c r="DG63" s="14">
        <v>-1.5103914934754521E-4</v>
      </c>
      <c r="DH63" s="14">
        <v>4.5036168320876709E-2</v>
      </c>
      <c r="DI63" s="14">
        <v>3.2382420971472536E-2</v>
      </c>
      <c r="DJ63" s="14">
        <v>-4.192742606967316E-2</v>
      </c>
      <c r="DK63" s="14">
        <v>2.5378898880955778E-2</v>
      </c>
      <c r="DL63" s="14">
        <v>4.7983548497658136E-3</v>
      </c>
      <c r="DM63" s="14">
        <v>7.5894817742643457E-3</v>
      </c>
      <c r="DN63" s="14">
        <v>1.778066687060385E-3</v>
      </c>
      <c r="DO63" s="51">
        <v>-4.905811903140672E-3</v>
      </c>
      <c r="DQ63" s="154">
        <f t="shared" ca="1" si="33"/>
        <v>-6.4347856166750202E-3</v>
      </c>
      <c r="DR63" s="154">
        <f t="shared" ca="1" si="34"/>
        <v>-1.9496811989046215E-3</v>
      </c>
      <c r="DS63" s="154">
        <f t="shared" ca="1" si="35"/>
        <v>2.1467429866378027E-4</v>
      </c>
      <c r="DT63" s="154">
        <f t="shared" ca="1" si="36"/>
        <v>2.3399603678937236E-3</v>
      </c>
      <c r="DU63" s="154">
        <f t="shared" ca="1" si="37"/>
        <v>-4.8852482582556374E-3</v>
      </c>
      <c r="DV63" s="154">
        <f t="shared" ca="1" si="38"/>
        <v>-1.6077837629040923E-3</v>
      </c>
      <c r="DW63" s="154">
        <f t="shared" ca="1" si="39"/>
        <v>-4.3169593790351153E-3</v>
      </c>
      <c r="DX63" s="48">
        <f t="shared" ca="1" si="40"/>
        <v>5.8885252410555665E-4</v>
      </c>
      <c r="DY63" s="36">
        <f t="shared" ca="1" si="41"/>
        <v>-2.1178262376399049E-3</v>
      </c>
      <c r="DZ63" s="36">
        <f t="shared" ca="1" si="42"/>
        <v>2.3672781801304939E-3</v>
      </c>
      <c r="EA63" s="36">
        <f t="shared" ca="1" si="43"/>
        <v>4.5316336776988955E-3</v>
      </c>
      <c r="EB63" s="36">
        <f t="shared" ca="1" si="44"/>
        <v>6.6569197469288389E-3</v>
      </c>
      <c r="EC63" s="36">
        <f t="shared" ca="1" si="45"/>
        <v>-5.6828887922052203E-4</v>
      </c>
      <c r="ED63" s="33">
        <f t="shared" ca="1" si="46"/>
        <v>2.7091756161310232E-3</v>
      </c>
      <c r="EE63" s="37">
        <f t="shared" ca="1" si="46"/>
        <v>0</v>
      </c>
      <c r="EF63" s="27">
        <f t="shared" ca="1" si="85"/>
        <v>0.99356521438332501</v>
      </c>
      <c r="EG63" s="27">
        <f t="shared" ca="1" si="86"/>
        <v>0.9980503188010954</v>
      </c>
      <c r="EH63" s="27">
        <f t="shared" ca="1" si="87"/>
        <v>1.0002146742986637</v>
      </c>
      <c r="EI63" s="27">
        <f t="shared" ca="1" si="88"/>
        <v>1.0023399603678937</v>
      </c>
      <c r="EJ63" s="27">
        <f t="shared" ca="1" si="89"/>
        <v>0.99511475174174435</v>
      </c>
      <c r="EK63" s="27">
        <f t="shared" ca="1" si="90"/>
        <v>0.99839221623709595</v>
      </c>
      <c r="EL63" s="27">
        <f t="shared" ca="1" si="91"/>
        <v>0.99568304062096491</v>
      </c>
      <c r="EM63" s="44">
        <f t="shared" si="92"/>
        <v>0.99509418809685934</v>
      </c>
      <c r="EN63" s="38">
        <f t="shared" ca="1" si="93"/>
        <v>500.6309043134915</v>
      </c>
      <c r="EO63" s="38">
        <f t="shared" ca="1" si="94"/>
        <v>450.64314773822952</v>
      </c>
      <c r="EP63" s="38">
        <f t="shared" ca="1" si="95"/>
        <v>453.34233452055128</v>
      </c>
      <c r="EQ63" s="38">
        <f t="shared" ca="1" si="96"/>
        <v>438.20664790950605</v>
      </c>
      <c r="ER63" s="38">
        <f t="shared" ca="1" si="97"/>
        <v>467.09781268253965</v>
      </c>
      <c r="ES63" s="38">
        <f t="shared" ca="1" si="98"/>
        <v>371.02507336604532</v>
      </c>
      <c r="ET63" s="57">
        <f t="shared" ca="1" si="99"/>
        <v>472.52328807311682</v>
      </c>
      <c r="EU63" s="39">
        <f t="shared" si="100"/>
        <v>473.68071137704624</v>
      </c>
      <c r="EV63" s="45">
        <f t="shared" ca="1" si="47"/>
        <v>-1.1574233039294199</v>
      </c>
      <c r="EW63" s="60">
        <f t="shared" si="112"/>
        <v>0.97314558559654518</v>
      </c>
      <c r="EX63" s="60">
        <f t="shared" si="113"/>
        <v>1.0902884415853911</v>
      </c>
      <c r="EY63" s="60">
        <f t="shared" si="114"/>
        <v>1.0131414006351329</v>
      </c>
      <c r="EZ63" s="60">
        <f t="shared" si="115"/>
        <v>0.99984896085065245</v>
      </c>
      <c r="FA63" s="60">
        <f t="shared" si="116"/>
        <v>1.0450361683208766</v>
      </c>
      <c r="FB63" s="60">
        <f t="shared" si="117"/>
        <v>1.0323824209714725</v>
      </c>
      <c r="FC63" s="60">
        <f t="shared" si="118"/>
        <v>0.95807257393032685</v>
      </c>
      <c r="FD63" s="60">
        <f t="shared" si="55"/>
        <v>1.0253788988809558</v>
      </c>
      <c r="FE63" s="60">
        <f t="shared" si="119"/>
        <v>1.0047983548497659</v>
      </c>
      <c r="FF63" s="60">
        <f t="shared" si="120"/>
        <v>1.0075894817742643</v>
      </c>
      <c r="FG63" s="44">
        <f t="shared" si="121"/>
        <v>1.0017780666870604</v>
      </c>
      <c r="FH63" s="38">
        <f t="shared" si="101"/>
        <v>509.48172916169148</v>
      </c>
      <c r="FI63" s="38">
        <f t="shared" si="102"/>
        <v>316.68374419866194</v>
      </c>
      <c r="FJ63" s="38">
        <f t="shared" si="103"/>
        <v>558.0964437794911</v>
      </c>
      <c r="FK63" s="38">
        <f t="shared" si="104"/>
        <v>269.843469753791</v>
      </c>
      <c r="FL63" s="38">
        <f t="shared" si="105"/>
        <v>298.27148638452604</v>
      </c>
      <c r="FM63" s="38">
        <f t="shared" si="106"/>
        <v>225.29444756029167</v>
      </c>
      <c r="FN63" s="38">
        <f t="shared" si="107"/>
        <v>351.32473160642144</v>
      </c>
      <c r="FO63" s="38">
        <f t="shared" si="108"/>
        <v>309.52769861153337</v>
      </c>
      <c r="FP63" s="38">
        <f t="shared" si="109"/>
        <v>388.98717381689511</v>
      </c>
      <c r="FQ63" s="38">
        <f t="shared" si="110"/>
        <v>547.19385853767551</v>
      </c>
      <c r="FR63" s="59">
        <f t="shared" si="111"/>
        <v>737.46657283603133</v>
      </c>
      <c r="FS63" s="2">
        <f t="shared" ca="1" si="122"/>
        <v>-2.129273741940804E-3</v>
      </c>
      <c r="FT63" s="2">
        <f t="shared" ca="1" si="123"/>
        <v>2.3747200511290293E-3</v>
      </c>
      <c r="FU63" s="2">
        <f t="shared" ca="1" si="124"/>
        <v>4.5409556118869701E-3</v>
      </c>
      <c r="FV63" s="2">
        <f t="shared" ca="1" si="125"/>
        <v>6.6635312763552454E-3</v>
      </c>
      <c r="FW63" s="2">
        <f t="shared" ca="1" si="126"/>
        <v>-5.7091573723515928E-4</v>
      </c>
      <c r="FX63" s="19">
        <f t="shared" ca="1" si="127"/>
        <v>2.7172267182054037E-3</v>
      </c>
      <c r="FY63" s="13">
        <f t="shared" ca="1" si="65"/>
        <v>0</v>
      </c>
      <c r="FZ63" s="2">
        <f t="shared" ca="1" si="66"/>
        <v>-6.4555780943939788E-3</v>
      </c>
      <c r="GA63" s="2">
        <f t="shared" ca="1" si="67"/>
        <v>-1.9515843013242658E-3</v>
      </c>
      <c r="GB63" s="2">
        <f t="shared" ca="1" si="68"/>
        <v>2.1465125943370534E-4</v>
      </c>
      <c r="GC63" s="2">
        <f t="shared" ca="1" si="69"/>
        <v>2.3372269239020447E-3</v>
      </c>
      <c r="GD63" s="2">
        <f t="shared" ca="1" si="70"/>
        <v>-4.8972200896883859E-3</v>
      </c>
      <c r="GE63" s="2">
        <f t="shared" ca="1" si="71"/>
        <v>-1.609077634247706E-3</v>
      </c>
      <c r="GF63" s="2">
        <f t="shared" ca="1" si="72"/>
        <v>-4.326304352453212E-3</v>
      </c>
      <c r="GG63" s="13">
        <f t="shared" si="73"/>
        <v>-4.9178848997735091E-3</v>
      </c>
      <c r="GH63" s="2">
        <f t="shared" si="74"/>
        <v>-2.7221582504278148E-2</v>
      </c>
      <c r="GI63" s="2">
        <f t="shared" si="75"/>
        <v>8.6442286541649524E-2</v>
      </c>
      <c r="GJ63" s="2">
        <f t="shared" si="76"/>
        <v>1.3055801542237797E-2</v>
      </c>
      <c r="GK63" s="2">
        <f t="shared" si="77"/>
        <v>-1.5105055690854495E-4</v>
      </c>
      <c r="GL63" s="2">
        <f t="shared" si="78"/>
        <v>4.4051495651208035E-2</v>
      </c>
      <c r="GM63" s="2">
        <f t="shared" si="79"/>
        <v>3.1869161374728484E-2</v>
      </c>
      <c r="GN63" s="2">
        <f t="shared" si="80"/>
        <v>-4.2831748212192607E-2</v>
      </c>
      <c r="GO63" s="2">
        <f t="shared" si="81"/>
        <v>2.5062201728725971E-2</v>
      </c>
      <c r="GP63" s="2">
        <f t="shared" si="82"/>
        <v>4.7868794392206225E-3</v>
      </c>
      <c r="GQ63" s="2">
        <f t="shared" si="83"/>
        <v>7.5608265516621054E-3</v>
      </c>
      <c r="GR63" s="2">
        <f t="shared" si="84"/>
        <v>1.7764877977917792E-3</v>
      </c>
    </row>
    <row r="64" spans="1:200">
      <c r="A64" s="69">
        <v>31</v>
      </c>
      <c r="B64" s="69">
        <v>32</v>
      </c>
      <c r="C64" s="69">
        <v>33</v>
      </c>
      <c r="D64" s="69">
        <v>34</v>
      </c>
      <c r="E64" s="69">
        <v>35</v>
      </c>
      <c r="F64" s="69">
        <v>36</v>
      </c>
      <c r="G64" s="69">
        <v>37</v>
      </c>
      <c r="H64" s="69">
        <v>38</v>
      </c>
      <c r="I64" s="69">
        <v>39</v>
      </c>
      <c r="J64" s="69">
        <v>40</v>
      </c>
      <c r="K64" s="69">
        <v>41</v>
      </c>
      <c r="L64" s="69">
        <v>42</v>
      </c>
      <c r="M64" s="69">
        <v>43</v>
      </c>
      <c r="O64" s="15">
        <v>39448</v>
      </c>
      <c r="P64" s="21">
        <v>2008</v>
      </c>
      <c r="Q64" s="19">
        <f ca="1">IF($P64=2002,OFFSET('2002'!K$1,Calculations!$A62,0),IF($P64=2003,OFFSET('2003'!K$1,Calculations!$A62,0),IF($P64=2004,OFFSET('2004'!K$1,Calculations!$A62,0),IF($P64=2005,OFFSET('2005'!K$1,Calculations!$A62,0),IF($P64=2006,OFFSET('2006'!K$1,Calculations!$A62,0),IF($P64=2007,OFFSET('2007'!K$1,Calculations!$A62,0),IF($P64=2008,OFFSET('2008'!K$1,Calculations!$A62,0),IF($P64=2009,OFFSET('2009'!K$1,Calculations!$A62,0),IF($P64=2010,OFFSET('2010'!K$1,Calculations!$A62,0),IF($P64=2011,OFFSET('2011'!K$1,Calculations!$A62,0),IF($P64=2012,OFFSET('2012'!K$1,Calculations!$A62,0),IF($P64=2013,OFFSET('2013'!K$1,Calculations!$A62,0),IF($P64=2014,OFFSET('2014'!K$1,Calculations!$A62,0),IF($P64=2015,OFFSET('2015'!K$1,Calculations!$A62,0),IF($P64=2016,OFFSET('2016'!K$1,Calculations!$A62,0),IF($P64=2017,OFFSET('2017'!K$1,Calculations!$A62,0),0))))))))))))))))</f>
        <v>0.54338906499745976</v>
      </c>
      <c r="R64" s="19">
        <f ca="1">IF($P64=2002,OFFSET('2002'!L$1,Calculations!$A62,0),IF($P64=2003,OFFSET('2003'!L$1,Calculations!$A62,0),IF($P64=2004,OFFSET('2004'!L$1,Calculations!$A62,0),IF($P64=2005,OFFSET('2005'!L$1,Calculations!$A62,0),IF($P64=2006,OFFSET('2006'!L$1,Calculations!$A62,0),IF($P64=2007,OFFSET('2007'!L$1,Calculations!$A62,0),IF($P64=2008,OFFSET('2008'!L$1,Calculations!$A62,0),IF($P64=2009,OFFSET('2009'!L$1,Calculations!$A62,0),IF($P64=2010,OFFSET('2010'!L$1,Calculations!$A62,0),IF($P64=2011,OFFSET('2011'!L$1,Calculations!$A62,0),IF($P64=2012,OFFSET('2012'!L$1,Calculations!$A62,0),IF($P64=2013,OFFSET('2013'!L$1,Calculations!$A62,0),IF($P64=2014,OFFSET('2014'!L$1,Calculations!$A62,0),IF($P64=2015,OFFSET('2015'!L$1,Calculations!$A62,0),IF($P64=2016,OFFSET('2016'!L$1,Calculations!$A62,0),IF($P64=2017,OFFSET('2017'!L$1,Calculations!$A62,0),0))))))))))))))))</f>
        <v>0.35903019418606402</v>
      </c>
      <c r="S64" s="19">
        <f ca="1">IF($P64=2002,OFFSET('2002'!M$1,Calculations!$A62,0),IF($P64=2003,OFFSET('2003'!M$1,Calculations!$A62,0),IF($P64=2004,OFFSET('2004'!M$1,Calculations!$A62,0),IF($P64=2005,OFFSET('2005'!M$1,Calculations!$A62,0),IF($P64=2006,OFFSET('2006'!M$1,Calculations!$A62,0),IF($P64=2007,OFFSET('2007'!M$1,Calculations!$A62,0),IF($P64=2008,OFFSET('2008'!M$1,Calculations!$A62,0),IF($P64=2009,OFFSET('2009'!M$1,Calculations!$A62,0),IF($P64=2010,OFFSET('2010'!M$1,Calculations!$A62,0),IF($P64=2011,OFFSET('2011'!M$1,Calculations!$A62,0),IF($P64=2012,OFFSET('2012'!M$1,Calculations!$A62,0),IF($P64=2013,OFFSET('2013'!M$1,Calculations!$A62,0),IF($P64=2014,OFFSET('2014'!M$1,Calculations!$A62,0),IF($P64=2015,OFFSET('2015'!M$1,Calculations!$A62,0),IF($P64=2016,OFFSET('2016'!M$1,Calculations!$A62,0),IF($P64=2017,OFFSET('2017'!M$1,Calculations!$A62,0),0))))))))))))))))</f>
        <v>0.42414212520214095</v>
      </c>
      <c r="T64" s="19">
        <f ca="1">IF($P64=2002,OFFSET('2002'!N$1,Calculations!$A62,0),IF($P64=2003,OFFSET('2003'!N$1,Calculations!$A62,0),IF($P64=2004,OFFSET('2004'!N$1,Calculations!$A62,0),IF($P64=2005,OFFSET('2005'!N$1,Calculations!$A62,0),IF($P64=2006,OFFSET('2006'!N$1,Calculations!$A62,0),IF($P64=2007,OFFSET('2007'!N$1,Calculations!$A62,0),IF($P64=2008,OFFSET('2008'!N$1,Calculations!$A62,0),IF($P64=2009,OFFSET('2009'!N$1,Calculations!$A62,0),IF($P64=2010,OFFSET('2010'!N$1,Calculations!$A62,0),IF($P64=2011,OFFSET('2011'!N$1,Calculations!$A62,0),IF($P64=2012,OFFSET('2012'!N$1,Calculations!$A62,0),IF($P64=2013,OFFSET('2013'!N$1,Calculations!$A62,0),IF($P64=2014,OFFSET('2014'!N$1,Calculations!$A62,0),IF($P64=2015,OFFSET('2015'!N$1,Calculations!$A62,0),IF($P64=2016,OFFSET('2016'!N$1,Calculations!$A62,0),IF($P64=2017,OFFSET('2017'!N$1,Calculations!$A62,0),0))))))))))))))))</f>
        <v>0.31301594992251053</v>
      </c>
      <c r="U64" s="19">
        <f ca="1">IF($P64=2002,OFFSET('2002'!O$1,Calculations!$A62,0),IF($P64=2003,OFFSET('2003'!O$1,Calculations!$A62,0),IF($P64=2004,OFFSET('2004'!O$1,Calculations!$A62,0),IF($P64=2005,OFFSET('2005'!O$1,Calculations!$A62,0),IF($P64=2006,OFFSET('2006'!O$1,Calculations!$A62,0),IF($P64=2007,OFFSET('2007'!O$1,Calculations!$A62,0),IF($P64=2008,OFFSET('2008'!O$1,Calculations!$A62,0),IF($P64=2009,OFFSET('2009'!O$1,Calculations!$A62,0),IF($P64=2010,OFFSET('2010'!O$1,Calculations!$A62,0),IF($P64=2011,OFFSET('2011'!O$1,Calculations!$A62,0),IF($P64=2012,OFFSET('2012'!O$1,Calculations!$A62,0),IF($P64=2013,OFFSET('2013'!O$1,Calculations!$A62,0),IF($P64=2014,OFFSET('2014'!O$1,Calculations!$A62,0),IF($P64=2015,OFFSET('2015'!O$1,Calculations!$A62,0),IF($P64=2016,OFFSET('2016'!O$1,Calculations!$A62,0),IF($P64=2017,OFFSET('2017'!O$1,Calculations!$A62,0),0))))))))))))))))</f>
        <v>0.49224483645685096</v>
      </c>
      <c r="V64" s="19">
        <f ca="1">IF($P64=2002,OFFSET('2002'!P$1,Calculations!$A62,0),IF($P64=2003,OFFSET('2003'!P$1,Calculations!$A62,0),IF($P64=2004,OFFSET('2004'!P$1,Calculations!$A62,0),IF($P64=2005,OFFSET('2005'!P$1,Calculations!$A62,0),IF($P64=2006,OFFSET('2006'!P$1,Calculations!$A62,0),IF($P64=2007,OFFSET('2007'!P$1,Calculations!$A62,0),IF($P64=2008,OFFSET('2008'!P$1,Calculations!$A62,0),IF($P64=2009,OFFSET('2009'!P$1,Calculations!$A62,0),IF($P64=2010,OFFSET('2010'!P$1,Calculations!$A62,0),IF($P64=2011,OFFSET('2011'!P$1,Calculations!$A62,0),IF($P64=2012,OFFSET('2012'!P$1,Calculations!$A62,0),IF($P64=2013,OFFSET('2013'!P$1,Calculations!$A62,0),IF($P64=2014,OFFSET('2014'!P$1,Calculations!$A62,0),IF($P64=2015,OFFSET('2015'!P$1,Calculations!$A62,0),IF($P64=2016,OFFSET('2016'!P$1,Calculations!$A62,0),IF($P64=2017,OFFSET('2017'!P$1,Calculations!$A62,0),0))))))))))))))))</f>
        <v>0.34409423726287247</v>
      </c>
      <c r="W64" s="13">
        <f ca="1">IF($P64=2002,OFFSET('2002'!Q$1,Calculations!$A62,0),IF($P64=2003,OFFSET('2003'!Q$1,Calculations!$A62,0),IF($P64=2004,OFFSET('2004'!Q$1,Calculations!$A62,0),IF($P64=2005,OFFSET('2005'!Q$1,Calculations!$A62,0),IF($P64=2006,OFFSET('2006'!Q$1,Calculations!$A62,0),IF($P64=2007,OFFSET('2007'!Q$1,Calculations!$A62,0),IF($P64=2008,OFFSET('2008'!Q$1,Calculations!$A62,0),IF($P64=2009,OFFSET('2009'!Q$1,Calculations!$A62,0),IF($P64=2010,OFFSET('2010'!Q$1,Calculations!$A62,0),IF($P64=2011,OFFSET('2011'!Q$1,Calculations!$A62,0),IF($P64=2012,OFFSET('2012'!Q$1,Calculations!$A62,0),IF($P64=2013,OFFSET('2013'!Q$1,Calculations!$A62,0),IF($P64=2014,OFFSET('2014'!Q$1,Calculations!$A62,0),IF($P64=2015,OFFSET('2015'!Q$1,Calculations!$A62,0),IF($P64=2016,OFFSET('2016'!Q$1,Calculations!$A62,0),IF($P64=2017,OFFSET('2017'!Q$1,Calculations!$A62,0),0))))))))))))))))</f>
        <v>0.47184102301666858</v>
      </c>
      <c r="X64" s="31">
        <f ca="1">IF($P64=2002,OFFSET('2002'!K$1,Calculations!$B62,0),IF($P64=2003,OFFSET('2003'!K$1,Calculations!$B62,0),IF($P64=2004,OFFSET('2004'!K$1,Calculations!$B62,0),IF($P64=2005,OFFSET('2005'!K$1,Calculations!$B62,0),IF($P64=2006,OFFSET('2006'!K$1,Calculations!$B62,0),IF($P64=2007,OFFSET('2007'!K$1,Calculations!$B62,0),IF($P64=2008,OFFSET('2008'!K$1,Calculations!$B62,0),IF($P64=2009,OFFSET('2009'!K$1,Calculations!$B62,0),IF($P64=2010,OFFSET('2010'!K$1,Calculations!$B62,0),IF($P64=2011,OFFSET('2011'!K$1,Calculations!$B62,0),IF($P64=2012,OFFSET('2012'!K$1,Calculations!$B62,0),IF($P64=2013,OFFSET('2013'!K$1,Calculations!$B62,0),IF($P64=2014,OFFSET('2014'!K$1,Calculations!$B62,0),IF($P64=2015,OFFSET('2015'!K$1,Calculations!$B62,0),IF($P64=2016,OFFSET('2016'!K$1,Calculations!$B62,0),IF($P64=2017,OFFSET('2017'!K$1,Calculations!$B62,0),0))))))))))))))))</f>
        <v>0.12614752652105843</v>
      </c>
      <c r="Y64" s="31">
        <f ca="1">IF($P64=2002,OFFSET('2002'!L$1,Calculations!$B62,0),IF($P64=2003,OFFSET('2003'!L$1,Calculations!$B62,0),IF($P64=2004,OFFSET('2004'!L$1,Calculations!$B62,0),IF($P64=2005,OFFSET('2005'!L$1,Calculations!$B62,0),IF($P64=2006,OFFSET('2006'!L$1,Calculations!$B62,0),IF($P64=2007,OFFSET('2007'!L$1,Calculations!$B62,0),IF($P64=2008,OFFSET('2008'!L$1,Calculations!$B62,0),IF($P64=2009,OFFSET('2009'!L$1,Calculations!$B62,0),IF($P64=2010,OFFSET('2010'!L$1,Calculations!$B62,0),IF($P64=2011,OFFSET('2011'!L$1,Calculations!$B62,0),IF($P64=2012,OFFSET('2012'!L$1,Calculations!$B62,0),IF($P64=2013,OFFSET('2013'!L$1,Calculations!$B62,0),IF($P64=2014,OFFSET('2014'!L$1,Calculations!$B62,0),IF($P64=2015,OFFSET('2015'!L$1,Calculations!$B62,0),IF($P64=2016,OFFSET('2016'!L$1,Calculations!$B62,0),IF($P64=2017,OFFSET('2017'!L$1,Calculations!$B62,0),0))))))))))))))))</f>
        <v>4.8950124951446031E-2</v>
      </c>
      <c r="Z64" s="31">
        <f ca="1">IF($P64=2002,OFFSET('2002'!M$1,Calculations!$B62,0),IF($P64=2003,OFFSET('2003'!M$1,Calculations!$B62,0),IF($P64=2004,OFFSET('2004'!M$1,Calculations!$B62,0),IF($P64=2005,OFFSET('2005'!M$1,Calculations!$B62,0),IF($P64=2006,OFFSET('2006'!M$1,Calculations!$B62,0),IF($P64=2007,OFFSET('2007'!M$1,Calculations!$B62,0),IF($P64=2008,OFFSET('2008'!M$1,Calculations!$B62,0),IF($P64=2009,OFFSET('2009'!M$1,Calculations!$B62,0),IF($P64=2010,OFFSET('2010'!M$1,Calculations!$B62,0),IF($P64=2011,OFFSET('2011'!M$1,Calculations!$B62,0),IF($P64=2012,OFFSET('2012'!M$1,Calculations!$B62,0),IF($P64=2013,OFFSET('2013'!M$1,Calculations!$B62,0),IF($P64=2014,OFFSET('2014'!M$1,Calculations!$B62,0),IF($P64=2015,OFFSET('2015'!M$1,Calculations!$B62,0),IF($P64=2016,OFFSET('2016'!M$1,Calculations!$B62,0),IF($P64=2017,OFFSET('2017'!M$1,Calculations!$B62,0),0))))))))))))))))</f>
        <v>0.10071378443881734</v>
      </c>
      <c r="AA64" s="31">
        <f ca="1">IF($P64=2002,OFFSET('2002'!N$1,Calculations!$B62,0),IF($P64=2003,OFFSET('2003'!N$1,Calculations!$B62,0),IF($P64=2004,OFFSET('2004'!N$1,Calculations!$B62,0),IF($P64=2005,OFFSET('2005'!N$1,Calculations!$B62,0),IF($P64=2006,OFFSET('2006'!N$1,Calculations!$B62,0),IF($P64=2007,OFFSET('2007'!N$1,Calculations!$B62,0),IF($P64=2008,OFFSET('2008'!N$1,Calculations!$B62,0),IF($P64=2009,OFFSET('2009'!N$1,Calculations!$B62,0),IF($P64=2010,OFFSET('2010'!N$1,Calculations!$B62,0),IF($P64=2011,OFFSET('2011'!N$1,Calculations!$B62,0),IF($P64=2012,OFFSET('2012'!N$1,Calculations!$B62,0),IF($P64=2013,OFFSET('2013'!N$1,Calculations!$B62,0),IF($P64=2014,OFFSET('2014'!N$1,Calculations!$B62,0),IF($P64=2015,OFFSET('2015'!N$1,Calculations!$B62,0),IF($P64=2016,OFFSET('2016'!N$1,Calculations!$B62,0),IF($P64=2017,OFFSET('2017'!N$1,Calculations!$B62,0),0))))))))))))))))</f>
        <v>9.2959499150180272E-2</v>
      </c>
      <c r="AB64" s="31">
        <f ca="1">IF($P64=2002,OFFSET('2002'!O$1,Calculations!$B62,0),IF($P64=2003,OFFSET('2003'!O$1,Calculations!$B62,0),IF($P64=2004,OFFSET('2004'!O$1,Calculations!$B62,0),IF($P64=2005,OFFSET('2005'!O$1,Calculations!$B62,0),IF($P64=2006,OFFSET('2006'!O$1,Calculations!$B62,0),IF($P64=2007,OFFSET('2007'!O$1,Calculations!$B62,0),IF($P64=2008,OFFSET('2008'!O$1,Calculations!$B62,0),IF($P64=2009,OFFSET('2009'!O$1,Calculations!$B62,0),IF($P64=2010,OFFSET('2010'!O$1,Calculations!$B62,0),IF($P64=2011,OFFSET('2011'!O$1,Calculations!$B62,0),IF($P64=2012,OFFSET('2012'!O$1,Calculations!$B62,0),IF($P64=2013,OFFSET('2013'!O$1,Calculations!$B62,0),IF($P64=2014,OFFSET('2014'!O$1,Calculations!$B62,0),IF($P64=2015,OFFSET('2015'!O$1,Calculations!$B62,0),IF($P64=2016,OFFSET('2016'!O$1,Calculations!$B62,0),IF($P64=2017,OFFSET('2017'!O$1,Calculations!$B62,0),0))))))))))))))))</f>
        <v>0.10103495964510564</v>
      </c>
      <c r="AC64" s="31">
        <f ca="1">IF($P64=2002,OFFSET('2002'!P$1,Calculations!$B62,0),IF($P64=2003,OFFSET('2003'!P$1,Calculations!$B62,0),IF($P64=2004,OFFSET('2004'!P$1,Calculations!$B62,0),IF($P64=2005,OFFSET('2005'!P$1,Calculations!$B62,0),IF($P64=2006,OFFSET('2006'!P$1,Calculations!$B62,0),IF($P64=2007,OFFSET('2007'!P$1,Calculations!$B62,0),IF($P64=2008,OFFSET('2008'!P$1,Calculations!$B62,0),IF($P64=2009,OFFSET('2009'!P$1,Calculations!$B62,0),IF($P64=2010,OFFSET('2010'!P$1,Calculations!$B62,0),IF($P64=2011,OFFSET('2011'!P$1,Calculations!$B62,0),IF($P64=2012,OFFSET('2012'!P$1,Calculations!$B62,0),IF($P64=2013,OFFSET('2013'!P$1,Calculations!$B62,0),IF($P64=2014,OFFSET('2014'!P$1,Calculations!$B62,0),IF($P64=2015,OFFSET('2015'!P$1,Calculations!$B62,0),IF($P64=2016,OFFSET('2016'!P$1,Calculations!$B62,0),IF($P64=2017,OFFSET('2017'!P$1,Calculations!$B62,0),0))))))))))))))))</f>
        <v>7.8870331122519524E-2</v>
      </c>
      <c r="AD64" s="34">
        <f ca="1">IF($P64=2002,OFFSET('2002'!Q$1,Calculations!$B62,0),IF($P64=2003,OFFSET('2003'!Q$1,Calculations!$B62,0),IF($P64=2004,OFFSET('2004'!Q$1,Calculations!$B62,0),IF($P64=2005,OFFSET('2005'!Q$1,Calculations!$B62,0),IF($P64=2006,OFFSET('2006'!Q$1,Calculations!$B62,0),IF($P64=2007,OFFSET('2007'!Q$1,Calculations!$B62,0),IF($P64=2008,OFFSET('2008'!Q$1,Calculations!$B62,0),IF($P64=2009,OFFSET('2009'!Q$1,Calculations!$B62,0),IF($P64=2010,OFFSET('2010'!Q$1,Calculations!$B62,0),IF($P64=2011,OFFSET('2011'!Q$1,Calculations!$B62,0),IF($P64=2012,OFFSET('2012'!Q$1,Calculations!$B62,0),IF($P64=2013,OFFSET('2013'!Q$1,Calculations!$B62,0),IF($P64=2014,OFFSET('2014'!Q$1,Calculations!$B62,0),IF($P64=2015,OFFSET('2015'!Q$1,Calculations!$B62,0),IF($P64=2016,OFFSET('2016'!Q$1,Calculations!$B62,0),IF($P64=2017,OFFSET('2017'!Q$1,Calculations!$B62,0),0))))))))))))))))</f>
        <v>9.7911592209526291E-2</v>
      </c>
      <c r="AE64" s="31">
        <f ca="1">IF($P64=2002,OFFSET('2002'!K$1,Calculations!$C62,0),IF($P64=2003,OFFSET('2003'!K$1,Calculations!$C62,0),IF($P64=2004,OFFSET('2004'!K$1,Calculations!$C62,0),IF($P64=2005,OFFSET('2005'!K$1,Calculations!$C62,0),IF($P64=2006,OFFSET('2006'!K$1,Calculations!$C62,0),IF($P64=2007,OFFSET('2007'!K$1,Calculations!$C62,0),IF($P64=2008,OFFSET('2008'!K$1,Calculations!$C62,0),IF($P64=2009,OFFSET('2009'!K$1,Calculations!$C62,0),IF($P64=2010,OFFSET('2010'!K$1,Calculations!$C62,0),IF($P64=2011,OFFSET('2011'!K$1,Calculations!$C62,0),IF($P64=2012,OFFSET('2012'!K$1,Calculations!$C62,0),IF($P64=2013,OFFSET('2013'!K$1,Calculations!$C62,0),IF($P64=2014,OFFSET('2014'!K$1,Calculations!$C62,0),IF($P64=2015,OFFSET('2015'!K$1,Calculations!$C62,0),IF($P64=2016,OFFSET('2016'!K$1,Calculations!$C62,0),IF($P64=2017,OFFSET('2017'!K$1,Calculations!$C62,0),0))))))))))))))))</f>
        <v>3.1839025573964563E-2</v>
      </c>
      <c r="AF64" s="31">
        <f ca="1">IF($P64=2002,OFFSET('2002'!L$1,Calculations!$C62,0),IF($P64=2003,OFFSET('2003'!L$1,Calculations!$C62,0),IF($P64=2004,OFFSET('2004'!L$1,Calculations!$C62,0),IF($P64=2005,OFFSET('2005'!L$1,Calculations!$C62,0),IF($P64=2006,OFFSET('2006'!L$1,Calculations!$C62,0),IF($P64=2007,OFFSET('2007'!L$1,Calculations!$C62,0),IF($P64=2008,OFFSET('2008'!L$1,Calculations!$C62,0),IF($P64=2009,OFFSET('2009'!L$1,Calculations!$C62,0),IF($P64=2010,OFFSET('2010'!L$1,Calculations!$C62,0),IF($P64=2011,OFFSET('2011'!L$1,Calculations!$C62,0),IF($P64=2012,OFFSET('2012'!L$1,Calculations!$C62,0),IF($P64=2013,OFFSET('2013'!L$1,Calculations!$C62,0),IF($P64=2014,OFFSET('2014'!L$1,Calculations!$C62,0),IF($P64=2015,OFFSET('2015'!L$1,Calculations!$C62,0),IF($P64=2016,OFFSET('2016'!L$1,Calculations!$C62,0),IF($P64=2017,OFFSET('2017'!L$1,Calculations!$C62,0),0))))))))))))))))</f>
        <v>0.28390835998844749</v>
      </c>
      <c r="AG64" s="31">
        <f ca="1">IF($P64=2002,OFFSET('2002'!M$1,Calculations!$C62,0),IF($P64=2003,OFFSET('2003'!M$1,Calculations!$C62,0),IF($P64=2004,OFFSET('2004'!M$1,Calculations!$C62,0),IF($P64=2005,OFFSET('2005'!M$1,Calculations!$C62,0),IF($P64=2006,OFFSET('2006'!M$1,Calculations!$C62,0),IF($P64=2007,OFFSET('2007'!M$1,Calculations!$C62,0),IF($P64=2008,OFFSET('2008'!M$1,Calculations!$C62,0),IF($P64=2009,OFFSET('2009'!M$1,Calculations!$C62,0),IF($P64=2010,OFFSET('2010'!M$1,Calculations!$C62,0),IF($P64=2011,OFFSET('2011'!M$1,Calculations!$C62,0),IF($P64=2012,OFFSET('2012'!M$1,Calculations!$C62,0),IF($P64=2013,OFFSET('2013'!M$1,Calculations!$C62,0),IF($P64=2014,OFFSET('2014'!M$1,Calculations!$C62,0),IF($P64=2015,OFFSET('2015'!M$1,Calculations!$C62,0),IF($P64=2016,OFFSET('2016'!M$1,Calculations!$C62,0),IF($P64=2017,OFFSET('2017'!M$1,Calculations!$C62,0),0))))))))))))))))</f>
        <v>0.20456213086840019</v>
      </c>
      <c r="AH64" s="31">
        <f ca="1">IF($P64=2002,OFFSET('2002'!N$1,Calculations!$C62,0),IF($P64=2003,OFFSET('2003'!N$1,Calculations!$C62,0),IF($P64=2004,OFFSET('2004'!N$1,Calculations!$C62,0),IF($P64=2005,OFFSET('2005'!N$1,Calculations!$C62,0),IF($P64=2006,OFFSET('2006'!N$1,Calculations!$C62,0),IF($P64=2007,OFFSET('2007'!N$1,Calculations!$C62,0),IF($P64=2008,OFFSET('2008'!N$1,Calculations!$C62,0),IF($P64=2009,OFFSET('2009'!N$1,Calculations!$C62,0),IF($P64=2010,OFFSET('2010'!N$1,Calculations!$C62,0),IF($P64=2011,OFFSET('2011'!N$1,Calculations!$C62,0),IF($P64=2012,OFFSET('2012'!N$1,Calculations!$C62,0),IF($P64=2013,OFFSET('2013'!N$1,Calculations!$C62,0),IF($P64=2014,OFFSET('2014'!N$1,Calculations!$C62,0),IF($P64=2015,OFFSET('2015'!N$1,Calculations!$C62,0),IF($P64=2016,OFFSET('2016'!N$1,Calculations!$C62,0),IF($P64=2017,OFFSET('2017'!N$1,Calculations!$C62,0),0))))))))))))))))</f>
        <v>0.21134832697194297</v>
      </c>
      <c r="AI64" s="31">
        <f ca="1">IF($P64=2002,OFFSET('2002'!O$1,Calculations!$C62,0),IF($P64=2003,OFFSET('2003'!O$1,Calculations!$C62,0),IF($P64=2004,OFFSET('2004'!O$1,Calculations!$C62,0),IF($P64=2005,OFFSET('2005'!O$1,Calculations!$C62,0),IF($P64=2006,OFFSET('2006'!O$1,Calculations!$C62,0),IF($P64=2007,OFFSET('2007'!O$1,Calculations!$C62,0),IF($P64=2008,OFFSET('2008'!O$1,Calculations!$C62,0),IF($P64=2009,OFFSET('2009'!O$1,Calculations!$C62,0),IF($P64=2010,OFFSET('2010'!O$1,Calculations!$C62,0),IF($P64=2011,OFFSET('2011'!O$1,Calculations!$C62,0),IF($P64=2012,OFFSET('2012'!O$1,Calculations!$C62,0),IF($P64=2013,OFFSET('2013'!O$1,Calculations!$C62,0),IF($P64=2014,OFFSET('2014'!O$1,Calculations!$C62,0),IF($P64=2015,OFFSET('2015'!O$1,Calculations!$C62,0),IF($P64=2016,OFFSET('2016'!O$1,Calculations!$C62,0),IF($P64=2017,OFFSET('2017'!O$1,Calculations!$C62,0),0))))))))))))))))</f>
        <v>0.13764195802950796</v>
      </c>
      <c r="AJ64" s="31">
        <f ca="1">IF($P64=2002,OFFSET('2002'!P$1,Calculations!$C62,0),IF($P64=2003,OFFSET('2003'!P$1,Calculations!$C62,0),IF($P64=2004,OFFSET('2004'!P$1,Calculations!$C62,0),IF($P64=2005,OFFSET('2005'!P$1,Calculations!$C62,0),IF($P64=2006,OFFSET('2006'!P$1,Calculations!$C62,0),IF($P64=2007,OFFSET('2007'!P$1,Calculations!$C62,0),IF($P64=2008,OFFSET('2008'!P$1,Calculations!$C62,0),IF($P64=2009,OFFSET('2009'!P$1,Calculations!$C62,0),IF($P64=2010,OFFSET('2010'!P$1,Calculations!$C62,0),IF($P64=2011,OFFSET('2011'!P$1,Calculations!$C62,0),IF($P64=2012,OFFSET('2012'!P$1,Calculations!$C62,0),IF($P64=2013,OFFSET('2013'!P$1,Calculations!$C62,0),IF($P64=2014,OFFSET('2014'!P$1,Calculations!$C62,0),IF($P64=2015,OFFSET('2015'!P$1,Calculations!$C62,0),IF($P64=2016,OFFSET('2016'!P$1,Calculations!$C62,0),IF($P64=2017,OFFSET('2017'!P$1,Calculations!$C62,0),0))))))))))))))))</f>
        <v>0.19935755170984859</v>
      </c>
      <c r="AK64" s="34">
        <f ca="1">IF($P64=2002,OFFSET('2002'!Q$1,Calculations!$C62,0),IF($P64=2003,OFFSET('2003'!Q$1,Calculations!$C62,0),IF($P64=2004,OFFSET('2004'!Q$1,Calculations!$C62,0),IF($P64=2005,OFFSET('2005'!Q$1,Calculations!$C62,0),IF($P64=2006,OFFSET('2006'!Q$1,Calculations!$C62,0),IF($P64=2007,OFFSET('2007'!Q$1,Calculations!$C62,0),IF($P64=2008,OFFSET('2008'!Q$1,Calculations!$C62,0),IF($P64=2009,OFFSET('2009'!Q$1,Calculations!$C62,0),IF($P64=2010,OFFSET('2010'!Q$1,Calculations!$C62,0),IF($P64=2011,OFFSET('2011'!Q$1,Calculations!$C62,0),IF($P64=2012,OFFSET('2012'!Q$1,Calculations!$C62,0),IF($P64=2013,OFFSET('2013'!Q$1,Calculations!$C62,0),IF($P64=2014,OFFSET('2014'!Q$1,Calculations!$C62,0),IF($P64=2015,OFFSET('2015'!Q$1,Calculations!$C62,0),IF($P64=2016,OFFSET('2016'!Q$1,Calculations!$C62,0),IF($P64=2017,OFFSET('2017'!Q$1,Calculations!$C62,0),0))))))))))))))))</f>
        <v>0.13959375984560232</v>
      </c>
      <c r="AL64" s="31">
        <f ca="1">IF($P64=2002,OFFSET('2002'!K$1,Calculations!$D62,0),IF($P64=2003,OFFSET('2003'!K$1,Calculations!$D62,0),IF($P64=2004,OFFSET('2004'!K$1,Calculations!$D62,0),IF($P64=2005,OFFSET('2005'!K$1,Calculations!$D62,0),IF($P64=2006,OFFSET('2006'!K$1,Calculations!$D62,0),IF($P64=2007,OFFSET('2007'!K$1,Calculations!$D62,0),IF($P64=2008,OFFSET('2008'!K$1,Calculations!$D62,0),IF($P64=2009,OFFSET('2009'!K$1,Calculations!$D62,0),IF($P64=2010,OFFSET('2010'!K$1,Calculations!$D62,0),IF($P64=2011,OFFSET('2011'!K$1,Calculations!$D62,0),IF($P64=2012,OFFSET('2012'!K$1,Calculations!$D62,0),IF($P64=2013,OFFSET('2013'!K$1,Calculations!$D62,0),IF($P64=2014,OFFSET('2014'!K$1,Calculations!$D62,0),IF($P64=2015,OFFSET('2015'!K$1,Calculations!$D62,0),IF($P64=2016,OFFSET('2016'!K$1,Calculations!$D62,0),IF($P64=2017,OFFSET('2017'!K$1,Calculations!$D62,0),0))))))))))))))))</f>
        <v>3.2896900243823556E-3</v>
      </c>
      <c r="AM64" s="31">
        <f ca="1">IF($P64=2002,OFFSET('2002'!L$1,Calculations!$D62,0),IF($P64=2003,OFFSET('2003'!L$1,Calculations!$D62,0),IF($P64=2004,OFFSET('2004'!L$1,Calculations!$D62,0),IF($P64=2005,OFFSET('2005'!L$1,Calculations!$D62,0),IF($P64=2006,OFFSET('2006'!L$1,Calculations!$D62,0),IF($P64=2007,OFFSET('2007'!L$1,Calculations!$D62,0),IF($P64=2008,OFFSET('2008'!L$1,Calculations!$D62,0),IF($P64=2009,OFFSET('2009'!L$1,Calculations!$D62,0),IF($P64=2010,OFFSET('2010'!L$1,Calculations!$D62,0),IF($P64=2011,OFFSET('2011'!L$1,Calculations!$D62,0),IF($P64=2012,OFFSET('2012'!L$1,Calculations!$D62,0),IF($P64=2013,OFFSET('2013'!L$1,Calculations!$D62,0),IF($P64=2014,OFFSET('2014'!L$1,Calculations!$D62,0),IF($P64=2015,OFFSET('2015'!L$1,Calculations!$D62,0),IF($P64=2016,OFFSET('2016'!L$1,Calculations!$D62,0),IF($P64=2017,OFFSET('2017'!L$1,Calculations!$D62,0),0))))))))))))))))</f>
        <v>5.6396768290010821E-2</v>
      </c>
      <c r="AN64" s="31">
        <f ca="1">IF($P64=2002,OFFSET('2002'!M$1,Calculations!$D62,0),IF($P64=2003,OFFSET('2003'!M$1,Calculations!$D62,0),IF($P64=2004,OFFSET('2004'!M$1,Calculations!$D62,0),IF($P64=2005,OFFSET('2005'!M$1,Calculations!$D62,0),IF($P64=2006,OFFSET('2006'!M$1,Calculations!$D62,0),IF($P64=2007,OFFSET('2007'!M$1,Calculations!$D62,0),IF($P64=2008,OFFSET('2008'!M$1,Calculations!$D62,0),IF($P64=2009,OFFSET('2009'!M$1,Calculations!$D62,0),IF($P64=2010,OFFSET('2010'!M$1,Calculations!$D62,0),IF($P64=2011,OFFSET('2011'!M$1,Calculations!$D62,0),IF($P64=2012,OFFSET('2012'!M$1,Calculations!$D62,0),IF($P64=2013,OFFSET('2013'!M$1,Calculations!$D62,0),IF($P64=2014,OFFSET('2014'!M$1,Calculations!$D62,0),IF($P64=2015,OFFSET('2015'!M$1,Calculations!$D62,0),IF($P64=2016,OFFSET('2016'!M$1,Calculations!$D62,0),IF($P64=2017,OFFSET('2017'!M$1,Calculations!$D62,0),0))))))))))))))))</f>
        <v>3.9776499019389649E-2</v>
      </c>
      <c r="AO64" s="31">
        <f ca="1">IF($P64=2002,OFFSET('2002'!N$1,Calculations!$D62,0),IF($P64=2003,OFFSET('2003'!N$1,Calculations!$D62,0),IF($P64=2004,OFFSET('2004'!N$1,Calculations!$D62,0),IF($P64=2005,OFFSET('2005'!N$1,Calculations!$D62,0),IF($P64=2006,OFFSET('2006'!N$1,Calculations!$D62,0),IF($P64=2007,OFFSET('2007'!N$1,Calculations!$D62,0),IF($P64=2008,OFFSET('2008'!N$1,Calculations!$D62,0),IF($P64=2009,OFFSET('2009'!N$1,Calculations!$D62,0),IF($P64=2010,OFFSET('2010'!N$1,Calculations!$D62,0),IF($P64=2011,OFFSET('2011'!N$1,Calculations!$D62,0),IF($P64=2012,OFFSET('2012'!N$1,Calculations!$D62,0),IF($P64=2013,OFFSET('2013'!N$1,Calculations!$D62,0),IF($P64=2014,OFFSET('2014'!N$1,Calculations!$D62,0),IF($P64=2015,OFFSET('2015'!N$1,Calculations!$D62,0),IF($P64=2016,OFFSET('2016'!N$1,Calculations!$D62,0),IF($P64=2017,OFFSET('2017'!N$1,Calculations!$D62,0),0))))))))))))))))</f>
        <v>2.3894026636724127E-2</v>
      </c>
      <c r="AP64" s="31">
        <f ca="1">IF($P64=2002,OFFSET('2002'!O$1,Calculations!$D62,0),IF($P64=2003,OFFSET('2003'!O$1,Calculations!$D62,0),IF($P64=2004,OFFSET('2004'!O$1,Calculations!$D62,0),IF($P64=2005,OFFSET('2005'!O$1,Calculations!$D62,0),IF($P64=2006,OFFSET('2006'!O$1,Calculations!$D62,0),IF($P64=2007,OFFSET('2007'!O$1,Calculations!$D62,0),IF($P64=2008,OFFSET('2008'!O$1,Calculations!$D62,0),IF($P64=2009,OFFSET('2009'!O$1,Calculations!$D62,0),IF($P64=2010,OFFSET('2010'!O$1,Calculations!$D62,0),IF($P64=2011,OFFSET('2011'!O$1,Calculations!$D62,0),IF($P64=2012,OFFSET('2012'!O$1,Calculations!$D62,0),IF($P64=2013,OFFSET('2013'!O$1,Calculations!$D62,0),IF($P64=2014,OFFSET('2014'!O$1,Calculations!$D62,0),IF($P64=2015,OFFSET('2015'!O$1,Calculations!$D62,0),IF($P64=2016,OFFSET('2016'!O$1,Calculations!$D62,0),IF($P64=2017,OFFSET('2017'!O$1,Calculations!$D62,0),0))))))))))))))))</f>
        <v>1.4153022916196124E-2</v>
      </c>
      <c r="AQ64" s="31">
        <f ca="1">IF($P64=2002,OFFSET('2002'!P$1,Calculations!$D62,0),IF($P64=2003,OFFSET('2003'!P$1,Calculations!$D62,0),IF($P64=2004,OFFSET('2004'!P$1,Calculations!$D62,0),IF($P64=2005,OFFSET('2005'!P$1,Calculations!$D62,0),IF($P64=2006,OFFSET('2006'!P$1,Calculations!$D62,0),IF($P64=2007,OFFSET('2007'!P$1,Calculations!$D62,0),IF($P64=2008,OFFSET('2008'!P$1,Calculations!$D62,0),IF($P64=2009,OFFSET('2009'!P$1,Calculations!$D62,0),IF($P64=2010,OFFSET('2010'!P$1,Calculations!$D62,0),IF($P64=2011,OFFSET('2011'!P$1,Calculations!$D62,0),IF($P64=2012,OFFSET('2012'!P$1,Calculations!$D62,0),IF($P64=2013,OFFSET('2013'!P$1,Calculations!$D62,0),IF($P64=2014,OFFSET('2014'!P$1,Calculations!$D62,0),IF($P64=2015,OFFSET('2015'!P$1,Calculations!$D62,0),IF($P64=2016,OFFSET('2016'!P$1,Calculations!$D62,0),IF($P64=2017,OFFSET('2017'!P$1,Calculations!$D62,0),0))))))))))))))))</f>
        <v>2.0206097433678634E-2</v>
      </c>
      <c r="AR64" s="34">
        <f ca="1">IF($P64=2002,OFFSET('2002'!Q$1,Calculations!$D62,0),IF($P64=2003,OFFSET('2003'!Q$1,Calculations!$D62,0),IF($P64=2004,OFFSET('2004'!Q$1,Calculations!$D62,0),IF($P64=2005,OFFSET('2005'!Q$1,Calculations!$D62,0),IF($P64=2006,OFFSET('2006'!Q$1,Calculations!$D62,0),IF($P64=2007,OFFSET('2007'!Q$1,Calculations!$D62,0),IF($P64=2008,OFFSET('2008'!Q$1,Calculations!$D62,0),IF($P64=2009,OFFSET('2009'!Q$1,Calculations!$D62,0),IF($P64=2010,OFFSET('2010'!Q$1,Calculations!$D62,0),IF($P64=2011,OFFSET('2011'!Q$1,Calculations!$D62,0),IF($P64=2012,OFFSET('2012'!Q$1,Calculations!$D62,0),IF($P64=2013,OFFSET('2013'!Q$1,Calculations!$D62,0),IF($P64=2014,OFFSET('2014'!Q$1,Calculations!$D62,0),IF($P64=2015,OFFSET('2015'!Q$1,Calculations!$D62,0),IF($P64=2016,OFFSET('2016'!Q$1,Calculations!$D62,0),IF($P64=2017,OFFSET('2017'!Q$1,Calculations!$D62,0),0))))))))))))))))</f>
        <v>2.0734498590717357E-2</v>
      </c>
      <c r="AS64" s="31">
        <f ca="1">IF($P64=2002,OFFSET('2002'!K$1,Calculations!$E62,0),IF($P64=2003,OFFSET('2003'!K$1,Calculations!$E62,0),IF($P64=2004,OFFSET('2004'!K$1,Calculations!$E62,0),IF($P64=2005,OFFSET('2005'!K$1,Calculations!$E62,0),IF($P64=2006,OFFSET('2006'!K$1,Calculations!$E62,0),IF($P64=2007,OFFSET('2007'!K$1,Calculations!$E62,0),IF($P64=2008,OFFSET('2008'!K$1,Calculations!$E62,0),IF($P64=2009,OFFSET('2009'!K$1,Calculations!$E62,0),IF($P64=2010,OFFSET('2010'!K$1,Calculations!$E62,0),IF($P64=2011,OFFSET('2011'!K$1,Calculations!$E62,0),IF($P64=2012,OFFSET('2012'!K$1,Calculations!$E62,0),IF($P64=2013,OFFSET('2013'!K$1,Calculations!$E62,0),IF($P64=2014,OFFSET('2014'!K$1,Calculations!$E62,0),IF($P64=2015,OFFSET('2015'!K$1,Calculations!$E62,0),IF($P64=2016,OFFSET('2016'!K$1,Calculations!$E62,0),IF($P64=2017,OFFSET('2017'!K$1,Calculations!$E62,0),0))))))))))))))))</f>
        <v>6.1672070498484093E-3</v>
      </c>
      <c r="AT64" s="31">
        <f ca="1">IF($P64=2002,OFFSET('2002'!L$1,Calculations!$E62,0),IF($P64=2003,OFFSET('2003'!L$1,Calculations!$E62,0),IF($P64=2004,OFFSET('2004'!L$1,Calculations!$E62,0),IF($P64=2005,OFFSET('2005'!L$1,Calculations!$E62,0),IF($P64=2006,OFFSET('2006'!L$1,Calculations!$E62,0),IF($P64=2007,OFFSET('2007'!L$1,Calculations!$E62,0),IF($P64=2008,OFFSET('2008'!L$1,Calculations!$E62,0),IF($P64=2009,OFFSET('2009'!L$1,Calculations!$E62,0),IF($P64=2010,OFFSET('2010'!L$1,Calculations!$E62,0),IF($P64=2011,OFFSET('2011'!L$1,Calculations!$E62,0),IF($P64=2012,OFFSET('2012'!L$1,Calculations!$E62,0),IF($P64=2013,OFFSET('2013'!L$1,Calculations!$E62,0),IF($P64=2014,OFFSET('2014'!L$1,Calculations!$E62,0),IF($P64=2015,OFFSET('2015'!L$1,Calculations!$E62,0),IF($P64=2016,OFFSET('2016'!L$1,Calculations!$E62,0),IF($P64=2017,OFFSET('2017'!L$1,Calculations!$E62,0),0))))))))))))))))</f>
        <v>5.2401310014007801E-2</v>
      </c>
      <c r="AU64" s="31">
        <f ca="1">IF($P64=2002,OFFSET('2002'!M$1,Calculations!$E62,0),IF($P64=2003,OFFSET('2003'!M$1,Calculations!$E62,0),IF($P64=2004,OFFSET('2004'!M$1,Calculations!$E62,0),IF($P64=2005,OFFSET('2005'!M$1,Calculations!$E62,0),IF($P64=2006,OFFSET('2006'!M$1,Calculations!$E62,0),IF($P64=2007,OFFSET('2007'!M$1,Calculations!$E62,0),IF($P64=2008,OFFSET('2008'!M$1,Calculations!$E62,0),IF($P64=2009,OFFSET('2009'!M$1,Calculations!$E62,0),IF($P64=2010,OFFSET('2010'!M$1,Calculations!$E62,0),IF($P64=2011,OFFSET('2011'!M$1,Calculations!$E62,0),IF($P64=2012,OFFSET('2012'!M$1,Calculations!$E62,0),IF($P64=2013,OFFSET('2013'!M$1,Calculations!$E62,0),IF($P64=2014,OFFSET('2014'!M$1,Calculations!$E62,0),IF($P64=2015,OFFSET('2015'!M$1,Calculations!$E62,0),IF($P64=2016,OFFSET('2016'!M$1,Calculations!$E62,0),IF($P64=2017,OFFSET('2017'!M$1,Calculations!$E62,0),0))))))))))))))))</f>
        <v>5.1655996436369991E-2</v>
      </c>
      <c r="AV64" s="31">
        <f ca="1">IF($P64=2002,OFFSET('2002'!N$1,Calculations!$E62,0),IF($P64=2003,OFFSET('2003'!N$1,Calculations!$E62,0),IF($P64=2004,OFFSET('2004'!N$1,Calculations!$E62,0),IF($P64=2005,OFFSET('2005'!N$1,Calculations!$E62,0),IF($P64=2006,OFFSET('2006'!N$1,Calculations!$E62,0),IF($P64=2007,OFFSET('2007'!N$1,Calculations!$E62,0),IF($P64=2008,OFFSET('2008'!N$1,Calculations!$E62,0),IF($P64=2009,OFFSET('2009'!N$1,Calculations!$E62,0),IF($P64=2010,OFFSET('2010'!N$1,Calculations!$E62,0),IF($P64=2011,OFFSET('2011'!N$1,Calculations!$E62,0),IF($P64=2012,OFFSET('2012'!N$1,Calculations!$E62,0),IF($P64=2013,OFFSET('2013'!N$1,Calculations!$E62,0),IF($P64=2014,OFFSET('2014'!N$1,Calculations!$E62,0),IF($P64=2015,OFFSET('2015'!N$1,Calculations!$E62,0),IF($P64=2016,OFFSET('2016'!N$1,Calculations!$E62,0),IF($P64=2017,OFFSET('2017'!N$1,Calculations!$E62,0),0))))))))))))))))</f>
        <v>2.8510300930747908E-2</v>
      </c>
      <c r="AW64" s="31">
        <f ca="1">IF($P64=2002,OFFSET('2002'!O$1,Calculations!$E62,0),IF($P64=2003,OFFSET('2003'!O$1,Calculations!$E62,0),IF($P64=2004,OFFSET('2004'!O$1,Calculations!$E62,0),IF($P64=2005,OFFSET('2005'!O$1,Calculations!$E62,0),IF($P64=2006,OFFSET('2006'!O$1,Calculations!$E62,0),IF($P64=2007,OFFSET('2007'!O$1,Calculations!$E62,0),IF($P64=2008,OFFSET('2008'!O$1,Calculations!$E62,0),IF($P64=2009,OFFSET('2009'!O$1,Calculations!$E62,0),IF($P64=2010,OFFSET('2010'!O$1,Calculations!$E62,0),IF($P64=2011,OFFSET('2011'!O$1,Calculations!$E62,0),IF($P64=2012,OFFSET('2012'!O$1,Calculations!$E62,0),IF($P64=2013,OFFSET('2013'!O$1,Calculations!$E62,0),IF($P64=2014,OFFSET('2014'!O$1,Calculations!$E62,0),IF($P64=2015,OFFSET('2015'!O$1,Calculations!$E62,0),IF($P64=2016,OFFSET('2016'!O$1,Calculations!$E62,0),IF($P64=2017,OFFSET('2017'!O$1,Calculations!$E62,0),0))))))))))))))))</f>
        <v>2.2763494765384348E-2</v>
      </c>
      <c r="AX64" s="31">
        <f ca="1">IF($P64=2002,OFFSET('2002'!P$1,Calculations!$E62,0),IF($P64=2003,OFFSET('2003'!P$1,Calculations!$E62,0),IF($P64=2004,OFFSET('2004'!P$1,Calculations!$E62,0),IF($P64=2005,OFFSET('2005'!P$1,Calculations!$E62,0),IF($P64=2006,OFFSET('2006'!P$1,Calculations!$E62,0),IF($P64=2007,OFFSET('2007'!P$1,Calculations!$E62,0),IF($P64=2008,OFFSET('2008'!P$1,Calculations!$E62,0),IF($P64=2009,OFFSET('2009'!P$1,Calculations!$E62,0),IF($P64=2010,OFFSET('2010'!P$1,Calculations!$E62,0),IF($P64=2011,OFFSET('2011'!P$1,Calculations!$E62,0),IF($P64=2012,OFFSET('2012'!P$1,Calculations!$E62,0),IF($P64=2013,OFFSET('2013'!P$1,Calculations!$E62,0),IF($P64=2014,OFFSET('2014'!P$1,Calculations!$E62,0),IF($P64=2015,OFFSET('2015'!P$1,Calculations!$E62,0),IF($P64=2016,OFFSET('2016'!P$1,Calculations!$E62,0),IF($P64=2017,OFFSET('2017'!P$1,Calculations!$E62,0),0))))))))))))))))</f>
        <v>5.122305560053507E-2</v>
      </c>
      <c r="AY64" s="34">
        <f ca="1">IF($P64=2002,OFFSET('2002'!Q$1,Calculations!$E62,0),IF($P64=2003,OFFSET('2003'!Q$1,Calculations!$E62,0),IF($P64=2004,OFFSET('2004'!Q$1,Calculations!$E62,0),IF($P64=2005,OFFSET('2005'!Q$1,Calculations!$E62,0),IF($P64=2006,OFFSET('2006'!Q$1,Calculations!$E62,0),IF($P64=2007,OFFSET('2007'!Q$1,Calculations!$E62,0),IF($P64=2008,OFFSET('2008'!Q$1,Calculations!$E62,0),IF($P64=2009,OFFSET('2009'!Q$1,Calculations!$E62,0),IF($P64=2010,OFFSET('2010'!Q$1,Calculations!$E62,0),IF($P64=2011,OFFSET('2011'!Q$1,Calculations!$E62,0),IF($P64=2012,OFFSET('2012'!Q$1,Calculations!$E62,0),IF($P64=2013,OFFSET('2013'!Q$1,Calculations!$E62,0),IF($P64=2014,OFFSET('2014'!Q$1,Calculations!$E62,0),IF($P64=2015,OFFSET('2015'!Q$1,Calculations!$E62,0),IF($P64=2016,OFFSET('2016'!Q$1,Calculations!$E62,0),IF($P64=2017,OFFSET('2017'!Q$1,Calculations!$E62,0),0))))))))))))))))</f>
        <v>2.4922038970630316E-2</v>
      </c>
      <c r="AZ64" s="31">
        <f ca="1">IF($P64=2002,OFFSET('2002'!K$1,Calculations!$F62,0),IF($P64=2003,OFFSET('2003'!K$1,Calculations!$F62,0),IF($P64=2004,OFFSET('2004'!K$1,Calculations!$F62,0),IF($P64=2005,OFFSET('2005'!K$1,Calculations!$F62,0),IF($P64=2006,OFFSET('2006'!K$1,Calculations!$F62,0),IF($P64=2007,OFFSET('2007'!K$1,Calculations!$F62,0),IF($P64=2008,OFFSET('2008'!K$1,Calculations!$F62,0),IF($P64=2009,OFFSET('2009'!K$1,Calculations!$F62,0),IF($P64=2010,OFFSET('2010'!K$1,Calculations!$F62,0),IF($P64=2011,OFFSET('2011'!K$1,Calculations!$F62,0),IF($P64=2012,OFFSET('2012'!K$1,Calculations!$F62,0),IF($P64=2013,OFFSET('2013'!K$1,Calculations!$F62,0),IF($P64=2014,OFFSET('2014'!K$1,Calculations!$F62,0),IF($P64=2015,OFFSET('2015'!K$1,Calculations!$F62,0),IF($P64=2016,OFFSET('2016'!K$1,Calculations!$F62,0),IF($P64=2017,OFFSET('2017'!K$1,Calculations!$F62,0),0))))))))))))))))</f>
        <v>3.4390615048234696E-4</v>
      </c>
      <c r="BA64" s="31">
        <f ca="1">IF($P64=2002,OFFSET('2002'!L$1,Calculations!$F62,0),IF($P64=2003,OFFSET('2003'!L$1,Calculations!$F62,0),IF($P64=2004,OFFSET('2004'!L$1,Calculations!$F62,0),IF($P64=2005,OFFSET('2005'!L$1,Calculations!$F62,0),IF($P64=2006,OFFSET('2006'!L$1,Calculations!$F62,0),IF($P64=2007,OFFSET('2007'!L$1,Calculations!$F62,0),IF($P64=2008,OFFSET('2008'!L$1,Calculations!$F62,0),IF($P64=2009,OFFSET('2009'!L$1,Calculations!$F62,0),IF($P64=2010,OFFSET('2010'!L$1,Calculations!$F62,0),IF($P64=2011,OFFSET('2011'!L$1,Calculations!$F62,0),IF($P64=2012,OFFSET('2012'!L$1,Calculations!$F62,0),IF($P64=2013,OFFSET('2013'!L$1,Calculations!$F62,0),IF($P64=2014,OFFSET('2014'!L$1,Calculations!$F62,0),IF($P64=2015,OFFSET('2015'!L$1,Calculations!$F62,0),IF($P64=2016,OFFSET('2016'!L$1,Calculations!$F62,0),IF($P64=2017,OFFSET('2017'!L$1,Calculations!$F62,0),0))))))))))))))))</f>
        <v>7.1316981704516134E-3</v>
      </c>
      <c r="BB64" s="31">
        <f ca="1">IF($P64=2002,OFFSET('2002'!M$1,Calculations!$F62,0),IF($P64=2003,OFFSET('2003'!M$1,Calculations!$F62,0),IF($P64=2004,OFFSET('2004'!M$1,Calculations!$F62,0),IF($P64=2005,OFFSET('2005'!M$1,Calculations!$F62,0),IF($P64=2006,OFFSET('2006'!M$1,Calculations!$F62,0),IF($P64=2007,OFFSET('2007'!M$1,Calculations!$F62,0),IF($P64=2008,OFFSET('2008'!M$1,Calculations!$F62,0),IF($P64=2009,OFFSET('2009'!M$1,Calculations!$F62,0),IF($P64=2010,OFFSET('2010'!M$1,Calculations!$F62,0),IF($P64=2011,OFFSET('2011'!M$1,Calculations!$F62,0),IF($P64=2012,OFFSET('2012'!M$1,Calculations!$F62,0),IF($P64=2013,OFFSET('2013'!M$1,Calculations!$F62,0),IF($P64=2014,OFFSET('2014'!M$1,Calculations!$F62,0),IF($P64=2015,OFFSET('2015'!M$1,Calculations!$F62,0),IF($P64=2016,OFFSET('2016'!M$1,Calculations!$F62,0),IF($P64=2017,OFFSET('2017'!M$1,Calculations!$F62,0),0))))))))))))))))</f>
        <v>1.2773412242798632E-2</v>
      </c>
      <c r="BC64" s="31">
        <f ca="1">IF($P64=2002,OFFSET('2002'!N$1,Calculations!$F62,0),IF($P64=2003,OFFSET('2003'!N$1,Calculations!$F62,0),IF($P64=2004,OFFSET('2004'!N$1,Calculations!$F62,0),IF($P64=2005,OFFSET('2005'!N$1,Calculations!$F62,0),IF($P64=2006,OFFSET('2006'!N$1,Calculations!$F62,0),IF($P64=2007,OFFSET('2007'!N$1,Calculations!$F62,0),IF($P64=2008,OFFSET('2008'!N$1,Calculations!$F62,0),IF($P64=2009,OFFSET('2009'!N$1,Calculations!$F62,0),IF($P64=2010,OFFSET('2010'!N$1,Calculations!$F62,0),IF($P64=2011,OFFSET('2011'!N$1,Calculations!$F62,0),IF($P64=2012,OFFSET('2012'!N$1,Calculations!$F62,0),IF($P64=2013,OFFSET('2013'!N$1,Calculations!$F62,0),IF($P64=2014,OFFSET('2014'!N$1,Calculations!$F62,0),IF($P64=2015,OFFSET('2015'!N$1,Calculations!$F62,0),IF($P64=2016,OFFSET('2016'!N$1,Calculations!$F62,0),IF($P64=2017,OFFSET('2017'!N$1,Calculations!$F62,0),0))))))))))))))))</f>
        <v>1.6428765369367295E-2</v>
      </c>
      <c r="BD64" s="31">
        <f ca="1">IF($P64=2002,OFFSET('2002'!O$1,Calculations!$F62,0),IF($P64=2003,OFFSET('2003'!O$1,Calculations!$F62,0),IF($P64=2004,OFFSET('2004'!O$1,Calculations!$F62,0),IF($P64=2005,OFFSET('2005'!O$1,Calculations!$F62,0),IF($P64=2006,OFFSET('2006'!O$1,Calculations!$F62,0),IF($P64=2007,OFFSET('2007'!O$1,Calculations!$F62,0),IF($P64=2008,OFFSET('2008'!O$1,Calculations!$F62,0),IF($P64=2009,OFFSET('2009'!O$1,Calculations!$F62,0),IF($P64=2010,OFFSET('2010'!O$1,Calculations!$F62,0),IF($P64=2011,OFFSET('2011'!O$1,Calculations!$F62,0),IF($P64=2012,OFFSET('2012'!O$1,Calculations!$F62,0),IF($P64=2013,OFFSET('2013'!O$1,Calculations!$F62,0),IF($P64=2014,OFFSET('2014'!O$1,Calculations!$F62,0),IF($P64=2015,OFFSET('2015'!O$1,Calculations!$F62,0),IF($P64=2016,OFFSET('2016'!O$1,Calculations!$F62,0),IF($P64=2017,OFFSET('2017'!O$1,Calculations!$F62,0),0))))))))))))))))</f>
        <v>9.3286675903829219E-3</v>
      </c>
      <c r="BE64" s="31">
        <f ca="1">IF($P64=2002,OFFSET('2002'!P$1,Calculations!$F62,0),IF($P64=2003,OFFSET('2003'!P$1,Calculations!$F62,0),IF($P64=2004,OFFSET('2004'!P$1,Calculations!$F62,0),IF($P64=2005,OFFSET('2005'!P$1,Calculations!$F62,0),IF($P64=2006,OFFSET('2006'!P$1,Calculations!$F62,0),IF($P64=2007,OFFSET('2007'!P$1,Calculations!$F62,0),IF($P64=2008,OFFSET('2008'!P$1,Calculations!$F62,0),IF($P64=2009,OFFSET('2009'!P$1,Calculations!$F62,0),IF($P64=2010,OFFSET('2010'!P$1,Calculations!$F62,0),IF($P64=2011,OFFSET('2011'!P$1,Calculations!$F62,0),IF($P64=2012,OFFSET('2012'!P$1,Calculations!$F62,0),IF($P64=2013,OFFSET('2013'!P$1,Calculations!$F62,0),IF($P64=2014,OFFSET('2014'!P$1,Calculations!$F62,0),IF($P64=2015,OFFSET('2015'!P$1,Calculations!$F62,0),IF($P64=2016,OFFSET('2016'!P$1,Calculations!$F62,0),IF($P64=2017,OFFSET('2017'!P$1,Calculations!$F62,0),0))))))))))))))))</f>
        <v>1.7781564280343522E-2</v>
      </c>
      <c r="BF64" s="34">
        <f ca="1">IF($P64=2002,OFFSET('2002'!Q$1,Calculations!$F62,0),IF($P64=2003,OFFSET('2003'!Q$1,Calculations!$F62,0),IF($P64=2004,OFFSET('2004'!Q$1,Calculations!$F62,0),IF($P64=2005,OFFSET('2005'!Q$1,Calculations!$F62,0),IF($P64=2006,OFFSET('2006'!Q$1,Calculations!$F62,0),IF($P64=2007,OFFSET('2007'!Q$1,Calculations!$F62,0),IF($P64=2008,OFFSET('2008'!Q$1,Calculations!$F62,0),IF($P64=2009,OFFSET('2009'!Q$1,Calculations!$F62,0),IF($P64=2010,OFFSET('2010'!Q$1,Calculations!$F62,0),IF($P64=2011,OFFSET('2011'!Q$1,Calculations!$F62,0),IF($P64=2012,OFFSET('2012'!Q$1,Calculations!$F62,0),IF($P64=2013,OFFSET('2013'!Q$1,Calculations!$F62,0),IF($P64=2014,OFFSET('2014'!Q$1,Calculations!$F62,0),IF($P64=2015,OFFSET('2015'!Q$1,Calculations!$F62,0),IF($P64=2016,OFFSET('2016'!Q$1,Calculations!$F62,0),IF($P64=2017,OFFSET('2017'!Q$1,Calculations!$F62,0),0))))))))))))))))</f>
        <v>6.4320393179784626E-3</v>
      </c>
      <c r="BG64" s="31">
        <f ca="1">IF($P64=2002,OFFSET('2002'!K$1,Calculations!$G62,0),IF($P64=2003,OFFSET('2003'!K$1,Calculations!$G62,0),IF($P64=2004,OFFSET('2004'!K$1,Calculations!$G62,0),IF($P64=2005,OFFSET('2005'!K$1,Calculations!$G62,0),IF($P64=2006,OFFSET('2006'!K$1,Calculations!$G62,0),IF($P64=2007,OFFSET('2007'!K$1,Calculations!$G62,0),IF($P64=2008,OFFSET('2008'!K$1,Calculations!$G62,0),IF($P64=2009,OFFSET('2009'!K$1,Calculations!$G62,0),IF($P64=2010,OFFSET('2010'!K$1,Calculations!$G62,0),IF($P64=2011,OFFSET('2011'!K$1,Calculations!$G62,0),IF($P64=2012,OFFSET('2012'!K$1,Calculations!$G62,0),IF($P64=2013,OFFSET('2013'!K$1,Calculations!$G62,0),IF($P64=2014,OFFSET('2014'!K$1,Calculations!$G62,0),IF($P64=2015,OFFSET('2015'!K$1,Calculations!$G62,0),IF($P64=2016,OFFSET('2016'!K$1,Calculations!$G62,0),IF($P64=2017,OFFSET('2017'!K$1,Calculations!$G62,0),0))))))))))))))))</f>
        <v>6.6683110206459936E-2</v>
      </c>
      <c r="BH64" s="31">
        <f ca="1">IF($P64=2002,OFFSET('2002'!L$1,Calculations!$G62,0),IF($P64=2003,OFFSET('2003'!L$1,Calculations!$G62,0),IF($P64=2004,OFFSET('2004'!L$1,Calculations!$G62,0),IF($P64=2005,OFFSET('2005'!L$1,Calculations!$G62,0),IF($P64=2006,OFFSET('2006'!L$1,Calculations!$G62,0),IF($P64=2007,OFFSET('2007'!L$1,Calculations!$G62,0),IF($P64=2008,OFFSET('2008'!L$1,Calculations!$G62,0),IF($P64=2009,OFFSET('2009'!L$1,Calculations!$G62,0),IF($P64=2010,OFFSET('2010'!L$1,Calculations!$G62,0),IF($P64=2011,OFFSET('2011'!L$1,Calculations!$G62,0),IF($P64=2012,OFFSET('2012'!L$1,Calculations!$G62,0),IF($P64=2013,OFFSET('2013'!L$1,Calculations!$G62,0),IF($P64=2014,OFFSET('2014'!L$1,Calculations!$G62,0),IF($P64=2015,OFFSET('2015'!L$1,Calculations!$G62,0),IF($P64=2016,OFFSET('2016'!L$1,Calculations!$G62,0),IF($P64=2017,OFFSET('2017'!L$1,Calculations!$G62,0),0))))))))))))))))</f>
        <v>9.8857066169648344E-2</v>
      </c>
      <c r="BI64" s="31">
        <f ca="1">IF($P64=2002,OFFSET('2002'!M$1,Calculations!$G62,0),IF($P64=2003,OFFSET('2003'!M$1,Calculations!$G62,0),IF($P64=2004,OFFSET('2004'!M$1,Calculations!$G62,0),IF($P64=2005,OFFSET('2005'!M$1,Calculations!$G62,0),IF($P64=2006,OFFSET('2006'!M$1,Calculations!$G62,0),IF($P64=2007,OFFSET('2007'!M$1,Calculations!$G62,0),IF($P64=2008,OFFSET('2008'!M$1,Calculations!$G62,0),IF($P64=2009,OFFSET('2009'!M$1,Calculations!$G62,0),IF($P64=2010,OFFSET('2010'!M$1,Calculations!$G62,0),IF($P64=2011,OFFSET('2011'!M$1,Calculations!$G62,0),IF($P64=2012,OFFSET('2012'!M$1,Calculations!$G62,0),IF($P64=2013,OFFSET('2013'!M$1,Calculations!$G62,0),IF($P64=2014,OFFSET('2014'!M$1,Calculations!$G62,0),IF($P64=2015,OFFSET('2015'!M$1,Calculations!$G62,0),IF($P64=2016,OFFSET('2016'!M$1,Calculations!$G62,0),IF($P64=2017,OFFSET('2017'!M$1,Calculations!$G62,0),0))))))))))))))))</f>
        <v>5.7872630558922965E-2</v>
      </c>
      <c r="BJ64" s="31">
        <f ca="1">IF($P64=2002,OFFSET('2002'!N$1,Calculations!$G62,0),IF($P64=2003,OFFSET('2003'!N$1,Calculations!$G62,0),IF($P64=2004,OFFSET('2004'!N$1,Calculations!$G62,0),IF($P64=2005,OFFSET('2005'!N$1,Calculations!$G62,0),IF($P64=2006,OFFSET('2006'!N$1,Calculations!$G62,0),IF($P64=2007,OFFSET('2007'!N$1,Calculations!$G62,0),IF($P64=2008,OFFSET('2008'!N$1,Calculations!$G62,0),IF($P64=2009,OFFSET('2009'!N$1,Calculations!$G62,0),IF($P64=2010,OFFSET('2010'!N$1,Calculations!$G62,0),IF($P64=2011,OFFSET('2011'!N$1,Calculations!$G62,0),IF($P64=2012,OFFSET('2012'!N$1,Calculations!$G62,0),IF($P64=2013,OFFSET('2013'!N$1,Calculations!$G62,0),IF($P64=2014,OFFSET('2014'!N$1,Calculations!$G62,0),IF($P64=2015,OFFSET('2015'!N$1,Calculations!$G62,0),IF($P64=2016,OFFSET('2016'!N$1,Calculations!$G62,0),IF($P64=2017,OFFSET('2017'!N$1,Calculations!$G62,0),0))))))))))))))))</f>
        <v>9.1947243021956879E-2</v>
      </c>
      <c r="BK64" s="31">
        <f ca="1">IF($P64=2002,OFFSET('2002'!O$1,Calculations!$G62,0),IF($P64=2003,OFFSET('2003'!O$1,Calculations!$G62,0),IF($P64=2004,OFFSET('2004'!O$1,Calculations!$G62,0),IF($P64=2005,OFFSET('2005'!O$1,Calculations!$G62,0),IF($P64=2006,OFFSET('2006'!O$1,Calculations!$G62,0),IF($P64=2007,OFFSET('2007'!O$1,Calculations!$G62,0),IF($P64=2008,OFFSET('2008'!O$1,Calculations!$G62,0),IF($P64=2009,OFFSET('2009'!O$1,Calculations!$G62,0),IF($P64=2010,OFFSET('2010'!O$1,Calculations!$G62,0),IF($P64=2011,OFFSET('2011'!O$1,Calculations!$G62,0),IF($P64=2012,OFFSET('2012'!O$1,Calculations!$G62,0),IF($P64=2013,OFFSET('2013'!O$1,Calculations!$G62,0),IF($P64=2014,OFFSET('2014'!O$1,Calculations!$G62,0),IF($P64=2015,OFFSET('2015'!O$1,Calculations!$G62,0),IF($P64=2016,OFFSET('2016'!O$1,Calculations!$G62,0),IF($P64=2017,OFFSET('2017'!O$1,Calculations!$G62,0),0))))))))))))))))</f>
        <v>9.1898837931825086E-2</v>
      </c>
      <c r="BL64" s="31">
        <f ca="1">IF($P64=2002,OFFSET('2002'!P$1,Calculations!$G62,0),IF($P64=2003,OFFSET('2003'!P$1,Calculations!$G62,0),IF($P64=2004,OFFSET('2004'!P$1,Calculations!$G62,0),IF($P64=2005,OFFSET('2005'!P$1,Calculations!$G62,0),IF($P64=2006,OFFSET('2006'!P$1,Calculations!$G62,0),IF($P64=2007,OFFSET('2007'!P$1,Calculations!$G62,0),IF($P64=2008,OFFSET('2008'!P$1,Calculations!$G62,0),IF($P64=2009,OFFSET('2009'!P$1,Calculations!$G62,0),IF($P64=2010,OFFSET('2010'!P$1,Calculations!$G62,0),IF($P64=2011,OFFSET('2011'!P$1,Calculations!$G62,0),IF($P64=2012,OFFSET('2012'!P$1,Calculations!$G62,0),IF($P64=2013,OFFSET('2013'!P$1,Calculations!$G62,0),IF($P64=2014,OFFSET('2014'!P$1,Calculations!$G62,0),IF($P64=2015,OFFSET('2015'!P$1,Calculations!$G62,0),IF($P64=2016,OFFSET('2016'!P$1,Calculations!$G62,0),IF($P64=2017,OFFSET('2017'!P$1,Calculations!$G62,0),0))))))))))))))))</f>
        <v>0.11753613168839885</v>
      </c>
      <c r="BM64" s="34">
        <f ca="1">IF($P64=2002,OFFSET('2002'!Q$1,Calculations!$G62,0),IF($P64=2003,OFFSET('2003'!Q$1,Calculations!$G62,0),IF($P64=2004,OFFSET('2004'!Q$1,Calculations!$G62,0),IF($P64=2005,OFFSET('2005'!Q$1,Calculations!$G62,0),IF($P64=2006,OFFSET('2006'!Q$1,Calculations!$G62,0),IF($P64=2007,OFFSET('2007'!Q$1,Calculations!$G62,0),IF($P64=2008,OFFSET('2008'!Q$1,Calculations!$G62,0),IF($P64=2009,OFFSET('2009'!Q$1,Calculations!$G62,0),IF($P64=2010,OFFSET('2010'!Q$1,Calculations!$G62,0),IF($P64=2011,OFFSET('2011'!Q$1,Calculations!$G62,0),IF($P64=2012,OFFSET('2012'!Q$1,Calculations!$G62,0),IF($P64=2013,OFFSET('2013'!Q$1,Calculations!$G62,0),IF($P64=2014,OFFSET('2014'!Q$1,Calculations!$G62,0),IF($P64=2015,OFFSET('2015'!Q$1,Calculations!$G62,0),IF($P64=2016,OFFSET('2016'!Q$1,Calculations!$G62,0),IF($P64=2017,OFFSET('2017'!Q$1,Calculations!$G62,0),0))))))))))))))))</f>
        <v>8.4131734244764389E-2</v>
      </c>
      <c r="BN64" s="31">
        <f ca="1">IF($P64=2002,OFFSET('2002'!K$1,Calculations!$H62,0),IF($P64=2003,OFFSET('2003'!K$1,Calculations!$H62,0),IF($P64=2004,OFFSET('2004'!K$1,Calculations!$H62,0),IF($P64=2005,OFFSET('2005'!K$1,Calculations!$H62,0),IF($P64=2006,OFFSET('2006'!K$1,Calculations!$H62,0),IF($P64=2007,OFFSET('2007'!K$1,Calculations!$H62,0),IF($P64=2008,OFFSET('2008'!K$1,Calculations!$H62,0),IF($P64=2009,OFFSET('2009'!K$1,Calculations!$H62,0),IF($P64=2010,OFFSET('2010'!K$1,Calculations!$H62,0),IF($P64=2011,OFFSET('2011'!K$1,Calculations!$H62,0),IF($P64=2012,OFFSET('2012'!K$1,Calculations!$H62,0),IF($P64=2013,OFFSET('2013'!K$1,Calculations!$H62,0),IF($P64=2014,OFFSET('2014'!K$1,Calculations!$H62,0),IF($P64=2015,OFFSET('2015'!K$1,Calculations!$H62,0),IF($P64=2016,OFFSET('2016'!K$1,Calculations!$H62,0),IF($P64=2017,OFFSET('2017'!K$1,Calculations!$H62,0),0))))))))))))))))</f>
        <v>5.2626535824119587E-4</v>
      </c>
      <c r="BO64" s="31">
        <f ca="1">IF($P64=2002,OFFSET('2002'!L$1,Calculations!$H62,0),IF($P64=2003,OFFSET('2003'!L$1,Calculations!$H62,0),IF($P64=2004,OFFSET('2004'!L$1,Calculations!$H62,0),IF($P64=2005,OFFSET('2005'!L$1,Calculations!$H62,0),IF($P64=2006,OFFSET('2006'!L$1,Calculations!$H62,0),IF($P64=2007,OFFSET('2007'!L$1,Calculations!$H62,0),IF($P64=2008,OFFSET('2008'!L$1,Calculations!$H62,0),IF($P64=2009,OFFSET('2009'!L$1,Calculations!$H62,0),IF($P64=2010,OFFSET('2010'!L$1,Calculations!$H62,0),IF($P64=2011,OFFSET('2011'!L$1,Calculations!$H62,0),IF($P64=2012,OFFSET('2012'!L$1,Calculations!$H62,0),IF($P64=2013,OFFSET('2013'!L$1,Calculations!$H62,0),IF($P64=2014,OFFSET('2014'!L$1,Calculations!$H62,0),IF($P64=2015,OFFSET('2015'!L$1,Calculations!$H62,0),IF($P64=2016,OFFSET('2016'!L$1,Calculations!$H62,0),IF($P64=2017,OFFSET('2017'!L$1,Calculations!$H62,0),0))))))))))))))))</f>
        <v>1.6957749449001296E-2</v>
      </c>
      <c r="BP64" s="31">
        <f ca="1">IF($P64=2002,OFFSET('2002'!M$1,Calculations!$H62,0),IF($P64=2003,OFFSET('2003'!M$1,Calculations!$H62,0),IF($P64=2004,OFFSET('2004'!M$1,Calculations!$H62,0),IF($P64=2005,OFFSET('2005'!M$1,Calculations!$H62,0),IF($P64=2006,OFFSET('2006'!M$1,Calculations!$H62,0),IF($P64=2007,OFFSET('2007'!M$1,Calculations!$H62,0),IF($P64=2008,OFFSET('2008'!M$1,Calculations!$H62,0),IF($P64=2009,OFFSET('2009'!M$1,Calculations!$H62,0),IF($P64=2010,OFFSET('2010'!M$1,Calculations!$H62,0),IF($P64=2011,OFFSET('2011'!M$1,Calculations!$H62,0),IF($P64=2012,OFFSET('2012'!M$1,Calculations!$H62,0),IF($P64=2013,OFFSET('2013'!M$1,Calculations!$H62,0),IF($P64=2014,OFFSET('2014'!M$1,Calculations!$H62,0),IF($P64=2015,OFFSET('2015'!M$1,Calculations!$H62,0),IF($P64=2016,OFFSET('2016'!M$1,Calculations!$H62,0),IF($P64=2017,OFFSET('2017'!M$1,Calculations!$H62,0),0))))))))))))))))</f>
        <v>9.6314238012161508E-3</v>
      </c>
      <c r="BQ64" s="31">
        <f ca="1">IF($P64=2002,OFFSET('2002'!N$1,Calculations!$H62,0),IF($P64=2003,OFFSET('2003'!N$1,Calculations!$H62,0),IF($P64=2004,OFFSET('2004'!N$1,Calculations!$H62,0),IF($P64=2005,OFFSET('2005'!N$1,Calculations!$H62,0),IF($P64=2006,OFFSET('2006'!N$1,Calculations!$H62,0),IF($P64=2007,OFFSET('2007'!N$1,Calculations!$H62,0),IF($P64=2008,OFFSET('2008'!N$1,Calculations!$H62,0),IF($P64=2009,OFFSET('2009'!N$1,Calculations!$H62,0),IF($P64=2010,OFFSET('2010'!N$1,Calculations!$H62,0),IF($P64=2011,OFFSET('2011'!N$1,Calculations!$H62,0),IF($P64=2012,OFFSET('2012'!N$1,Calculations!$H62,0),IF($P64=2013,OFFSET('2013'!N$1,Calculations!$H62,0),IF($P64=2014,OFFSET('2014'!N$1,Calculations!$H62,0),IF($P64=2015,OFFSET('2015'!N$1,Calculations!$H62,0),IF($P64=2016,OFFSET('2016'!N$1,Calculations!$H62,0),IF($P64=2017,OFFSET('2017'!N$1,Calculations!$H62,0),0))))))))))))))))</f>
        <v>0.10831088328978178</v>
      </c>
      <c r="BR64" s="31">
        <f ca="1">IF($P64=2002,OFFSET('2002'!O$1,Calculations!$H62,0),IF($P64=2003,OFFSET('2003'!O$1,Calculations!$H62,0),IF($P64=2004,OFFSET('2004'!O$1,Calculations!$H62,0),IF($P64=2005,OFFSET('2005'!O$1,Calculations!$H62,0),IF($P64=2006,OFFSET('2006'!O$1,Calculations!$H62,0),IF($P64=2007,OFFSET('2007'!O$1,Calculations!$H62,0),IF($P64=2008,OFFSET('2008'!O$1,Calculations!$H62,0),IF($P64=2009,OFFSET('2009'!O$1,Calculations!$H62,0),IF($P64=2010,OFFSET('2010'!O$1,Calculations!$H62,0),IF($P64=2011,OFFSET('2011'!O$1,Calculations!$H62,0),IF($P64=2012,OFFSET('2012'!O$1,Calculations!$H62,0),IF($P64=2013,OFFSET('2013'!O$1,Calculations!$H62,0),IF($P64=2014,OFFSET('2014'!O$1,Calculations!$H62,0),IF($P64=2015,OFFSET('2015'!O$1,Calculations!$H62,0),IF($P64=2016,OFFSET('2016'!O$1,Calculations!$H62,0),IF($P64=2017,OFFSET('2017'!O$1,Calculations!$H62,0),0))))))))))))))))</f>
        <v>2.3169727543902213E-3</v>
      </c>
      <c r="BS64" s="31">
        <f ca="1">IF($P64=2002,OFFSET('2002'!P$1,Calculations!$H62,0),IF($P64=2003,OFFSET('2003'!P$1,Calculations!$H62,0),IF($P64=2004,OFFSET('2004'!P$1,Calculations!$H62,0),IF($P64=2005,OFFSET('2005'!P$1,Calculations!$H62,0),IF($P64=2006,OFFSET('2006'!P$1,Calculations!$H62,0),IF($P64=2007,OFFSET('2007'!P$1,Calculations!$H62,0),IF($P64=2008,OFFSET('2008'!P$1,Calculations!$H62,0),IF($P64=2009,OFFSET('2009'!P$1,Calculations!$H62,0),IF($P64=2010,OFFSET('2010'!P$1,Calculations!$H62,0),IF($P64=2011,OFFSET('2011'!P$1,Calculations!$H62,0),IF($P64=2012,OFFSET('2012'!P$1,Calculations!$H62,0),IF($P64=2013,OFFSET('2013'!P$1,Calculations!$H62,0),IF($P64=2014,OFFSET('2014'!P$1,Calculations!$H62,0),IF($P64=2015,OFFSET('2015'!P$1,Calculations!$H62,0),IF($P64=2016,OFFSET('2016'!P$1,Calculations!$H62,0),IF($P64=2017,OFFSET('2017'!P$1,Calculations!$H62,0),0))))))))))))))))</f>
        <v>6.2486809435196564E-2</v>
      </c>
      <c r="BT64" s="34">
        <f ca="1">IF($P64=2002,OFFSET('2002'!Q$1,Calculations!$H62,0),IF($P64=2003,OFFSET('2003'!Q$1,Calculations!$H62,0),IF($P64=2004,OFFSET('2004'!Q$1,Calculations!$H62,0),IF($P64=2005,OFFSET('2005'!Q$1,Calculations!$H62,0),IF($P64=2006,OFFSET('2006'!Q$1,Calculations!$H62,0),IF($P64=2007,OFFSET('2007'!Q$1,Calculations!$H62,0),IF($P64=2008,OFFSET('2008'!Q$1,Calculations!$H62,0),IF($P64=2009,OFFSET('2009'!Q$1,Calculations!$H62,0),IF($P64=2010,OFFSET('2010'!Q$1,Calculations!$H62,0),IF($P64=2011,OFFSET('2011'!Q$1,Calculations!$H62,0),IF($P64=2012,OFFSET('2012'!Q$1,Calculations!$H62,0),IF($P64=2013,OFFSET('2013'!Q$1,Calculations!$H62,0),IF($P64=2014,OFFSET('2014'!Q$1,Calculations!$H62,0),IF($P64=2015,OFFSET('2015'!Q$1,Calculations!$H62,0),IF($P64=2016,OFFSET('2016'!Q$1,Calculations!$H62,0),IF($P64=2017,OFFSET('2017'!Q$1,Calculations!$H62,0),0))))))))))))))))</f>
        <v>8.915693681722495E-3</v>
      </c>
      <c r="BU64" s="31">
        <f ca="1">IF($P64=2002,OFFSET('2002'!K$1,Calculations!$I62,0),IF($P64=2003,OFFSET('2003'!K$1,Calculations!$I62,0),IF($P64=2004,OFFSET('2004'!K$1,Calculations!$I62,0),IF($P64=2005,OFFSET('2005'!K$1,Calculations!$I62,0),IF($P64=2006,OFFSET('2006'!K$1,Calculations!$I62,0),IF($P64=2007,OFFSET('2007'!K$1,Calculations!$I62,0),IF($P64=2008,OFFSET('2008'!K$1,Calculations!$I62,0),IF($P64=2009,OFFSET('2009'!K$1,Calculations!$I62,0),IF($P64=2010,OFFSET('2010'!K$1,Calculations!$I62,0),IF($P64=2011,OFFSET('2011'!K$1,Calculations!$I62,0),IF($P64=2012,OFFSET('2012'!K$1,Calculations!$I62,0),IF($P64=2013,OFFSET('2013'!K$1,Calculations!$I62,0),IF($P64=2014,OFFSET('2014'!K$1,Calculations!$I62,0),IF($P64=2015,OFFSET('2015'!K$1,Calculations!$I62,0),IF($P64=2016,OFFSET('2016'!K$1,Calculations!$I62,0),IF($P64=2017,OFFSET('2017'!K$1,Calculations!$I62,0),0))))))))))))))))</f>
        <v>5.7732375238195525E-3</v>
      </c>
      <c r="BV64" s="31">
        <f ca="1">IF($P64=2002,OFFSET('2002'!L$1,Calculations!$I62,0),IF($P64=2003,OFFSET('2003'!L$1,Calculations!$I62,0),IF($P64=2004,OFFSET('2004'!L$1,Calculations!$I62,0),IF($P64=2005,OFFSET('2005'!L$1,Calculations!$I62,0),IF($P64=2006,OFFSET('2006'!L$1,Calculations!$I62,0),IF($P64=2007,OFFSET('2007'!L$1,Calculations!$I62,0),IF($P64=2008,OFFSET('2008'!L$1,Calculations!$I62,0),IF($P64=2009,OFFSET('2009'!L$1,Calculations!$I62,0),IF($P64=2010,OFFSET('2010'!L$1,Calculations!$I62,0),IF($P64=2011,OFFSET('2011'!L$1,Calculations!$I62,0),IF($P64=2012,OFFSET('2012'!L$1,Calculations!$I62,0),IF($P64=2013,OFFSET('2013'!L$1,Calculations!$I62,0),IF($P64=2014,OFFSET('2014'!L$1,Calculations!$I62,0),IF($P64=2015,OFFSET('2015'!L$1,Calculations!$I62,0),IF($P64=2016,OFFSET('2016'!L$1,Calculations!$I62,0),IF($P64=2017,OFFSET('2017'!L$1,Calculations!$I62,0),0))))))))))))))))</f>
        <v>3.3451542987487419E-2</v>
      </c>
      <c r="BW64" s="31">
        <f ca="1">IF($P64=2002,OFFSET('2002'!M$1,Calculations!$I62,0),IF($P64=2003,OFFSET('2003'!M$1,Calculations!$I62,0),IF($P64=2004,OFFSET('2004'!M$1,Calculations!$I62,0),IF($P64=2005,OFFSET('2005'!M$1,Calculations!$I62,0),IF($P64=2006,OFFSET('2006'!M$1,Calculations!$I62,0),IF($P64=2007,OFFSET('2007'!M$1,Calculations!$I62,0),IF($P64=2008,OFFSET('2008'!M$1,Calculations!$I62,0),IF($P64=2009,OFFSET('2009'!M$1,Calculations!$I62,0),IF($P64=2010,OFFSET('2010'!M$1,Calculations!$I62,0),IF($P64=2011,OFFSET('2011'!M$1,Calculations!$I62,0),IF($P64=2012,OFFSET('2012'!M$1,Calculations!$I62,0),IF($P64=2013,OFFSET('2013'!M$1,Calculations!$I62,0),IF($P64=2014,OFFSET('2014'!M$1,Calculations!$I62,0),IF($P64=2015,OFFSET('2015'!M$1,Calculations!$I62,0),IF($P64=2016,OFFSET('2016'!M$1,Calculations!$I62,0),IF($P64=2017,OFFSET('2017'!M$1,Calculations!$I62,0),0))))))))))))))))</f>
        <v>5.3911598526764686E-2</v>
      </c>
      <c r="BX64" s="31">
        <f ca="1">IF($P64=2002,OFFSET('2002'!N$1,Calculations!$I62,0),IF($P64=2003,OFFSET('2003'!N$1,Calculations!$I62,0),IF($P64=2004,OFFSET('2004'!N$1,Calculations!$I62,0),IF($P64=2005,OFFSET('2005'!N$1,Calculations!$I62,0),IF($P64=2006,OFFSET('2006'!N$1,Calculations!$I62,0),IF($P64=2007,OFFSET('2007'!N$1,Calculations!$I62,0),IF($P64=2008,OFFSET('2008'!N$1,Calculations!$I62,0),IF($P64=2009,OFFSET('2009'!N$1,Calculations!$I62,0),IF($P64=2010,OFFSET('2010'!N$1,Calculations!$I62,0),IF($P64=2011,OFFSET('2011'!N$1,Calculations!$I62,0),IF($P64=2012,OFFSET('2012'!N$1,Calculations!$I62,0),IF($P64=2013,OFFSET('2013'!N$1,Calculations!$I62,0),IF($P64=2014,OFFSET('2014'!N$1,Calculations!$I62,0),IF($P64=2015,OFFSET('2015'!N$1,Calculations!$I62,0),IF($P64=2016,OFFSET('2016'!N$1,Calculations!$I62,0),IF($P64=2017,OFFSET('2017'!N$1,Calculations!$I62,0),0))))))))))))))))</f>
        <v>6.7722275654600345E-2</v>
      </c>
      <c r="BY64" s="31">
        <f ca="1">IF($P64=2002,OFFSET('2002'!O$1,Calculations!$I62,0),IF($P64=2003,OFFSET('2003'!O$1,Calculations!$I62,0),IF($P64=2004,OFFSET('2004'!O$1,Calculations!$I62,0),IF($P64=2005,OFFSET('2005'!O$1,Calculations!$I62,0),IF($P64=2006,OFFSET('2006'!O$1,Calculations!$I62,0),IF($P64=2007,OFFSET('2007'!O$1,Calculations!$I62,0),IF($P64=2008,OFFSET('2008'!O$1,Calculations!$I62,0),IF($P64=2009,OFFSET('2009'!O$1,Calculations!$I62,0),IF($P64=2010,OFFSET('2010'!O$1,Calculations!$I62,0),IF($P64=2011,OFFSET('2011'!O$1,Calculations!$I62,0),IF($P64=2012,OFFSET('2012'!O$1,Calculations!$I62,0),IF($P64=2013,OFFSET('2013'!O$1,Calculations!$I62,0),IF($P64=2014,OFFSET('2014'!O$1,Calculations!$I62,0),IF($P64=2015,OFFSET('2015'!O$1,Calculations!$I62,0),IF($P64=2016,OFFSET('2016'!O$1,Calculations!$I62,0),IF($P64=2017,OFFSET('2017'!O$1,Calculations!$I62,0),0))))))))))))))))</f>
        <v>2.6283343363620083E-2</v>
      </c>
      <c r="BZ64" s="31">
        <f ca="1">IF($P64=2002,OFFSET('2002'!P$1,Calculations!$I62,0),IF($P64=2003,OFFSET('2003'!P$1,Calculations!$I62,0),IF($P64=2004,OFFSET('2004'!P$1,Calculations!$I62,0),IF($P64=2005,OFFSET('2005'!P$1,Calculations!$I62,0),IF($P64=2006,OFFSET('2006'!P$1,Calculations!$I62,0),IF($P64=2007,OFFSET('2007'!P$1,Calculations!$I62,0),IF($P64=2008,OFFSET('2008'!P$1,Calculations!$I62,0),IF($P64=2009,OFFSET('2009'!P$1,Calculations!$I62,0),IF($P64=2010,OFFSET('2010'!P$1,Calculations!$I62,0),IF($P64=2011,OFFSET('2011'!P$1,Calculations!$I62,0),IF($P64=2012,OFFSET('2012'!P$1,Calculations!$I62,0),IF($P64=2013,OFFSET('2013'!P$1,Calculations!$I62,0),IF($P64=2014,OFFSET('2014'!P$1,Calculations!$I62,0),IF($P64=2015,OFFSET('2015'!P$1,Calculations!$I62,0),IF($P64=2016,OFFSET('2016'!P$1,Calculations!$I62,0),IF($P64=2017,OFFSET('2017'!P$1,Calculations!$I62,0),0))))))))))))))))</f>
        <v>8.4838552940640258E-2</v>
      </c>
      <c r="CA64" s="34">
        <f ca="1">IF($P64=2002,OFFSET('2002'!Q$1,Calculations!$I62,0),IF($P64=2003,OFFSET('2003'!Q$1,Calculations!$I62,0),IF($P64=2004,OFFSET('2004'!Q$1,Calculations!$I62,0),IF($P64=2005,OFFSET('2005'!Q$1,Calculations!$I62,0),IF($P64=2006,OFFSET('2006'!Q$1,Calculations!$I62,0),IF($P64=2007,OFFSET('2007'!Q$1,Calculations!$I62,0),IF($P64=2008,OFFSET('2008'!Q$1,Calculations!$I62,0),IF($P64=2009,OFFSET('2009'!Q$1,Calculations!$I62,0),IF($P64=2010,OFFSET('2010'!Q$1,Calculations!$I62,0),IF($P64=2011,OFFSET('2011'!Q$1,Calculations!$I62,0),IF($P64=2012,OFFSET('2012'!Q$1,Calculations!$I62,0),IF($P64=2013,OFFSET('2013'!Q$1,Calculations!$I62,0),IF($P64=2014,OFFSET('2014'!Q$1,Calculations!$I62,0),IF($P64=2015,OFFSET('2015'!Q$1,Calculations!$I62,0),IF($P64=2016,OFFSET('2016'!Q$1,Calculations!$I62,0),IF($P64=2017,OFFSET('2017'!Q$1,Calculations!$I62,0),0))))))))))))))))</f>
        <v>2.3840913056016891E-2</v>
      </c>
      <c r="CB64" s="31">
        <f ca="1">IF($P64=2002,OFFSET('2002'!K$1,Calculations!$J62,0),IF($P64=2003,OFFSET('2003'!K$1,Calculations!$J62,0),IF($P64=2004,OFFSET('2004'!K$1,Calculations!$J62,0),IF($P64=2005,OFFSET('2005'!K$1,Calculations!$J62,0),IF($P64=2006,OFFSET('2006'!K$1,Calculations!$J62,0),IF($P64=2007,OFFSET('2007'!K$1,Calculations!$J62,0),IF($P64=2008,OFFSET('2008'!K$1,Calculations!$J62,0),IF($P64=2009,OFFSET('2009'!K$1,Calculations!$J62,0),IF($P64=2010,OFFSET('2010'!K$1,Calculations!$J62,0),IF($P64=2011,OFFSET('2011'!K$1,Calculations!$J62,0),IF($P64=2012,OFFSET('2012'!K$1,Calculations!$J62,0),IF($P64=2013,OFFSET('2013'!K$1,Calculations!$J62,0),IF($P64=2014,OFFSET('2014'!K$1,Calculations!$J62,0),IF($P64=2015,OFFSET('2015'!K$1,Calculations!$J62,0),IF($P64=2016,OFFSET('2016'!K$1,Calculations!$J62,0),IF($P64=2017,OFFSET('2017'!K$1,Calculations!$J62,0),0))))))))))))))))</f>
        <v>0.19387859825147197</v>
      </c>
      <c r="CC64" s="31">
        <f ca="1">IF($P64=2002,OFFSET('2002'!L$1,Calculations!$J62,0),IF($P64=2003,OFFSET('2003'!L$1,Calculations!$J62,0),IF($P64=2004,OFFSET('2004'!L$1,Calculations!$J62,0),IF($P64=2005,OFFSET('2005'!L$1,Calculations!$J62,0),IF($P64=2006,OFFSET('2006'!L$1,Calculations!$J62,0),IF($P64=2007,OFFSET('2007'!L$1,Calculations!$J62,0),IF($P64=2008,OFFSET('2008'!L$1,Calculations!$J62,0),IF($P64=2009,OFFSET('2009'!L$1,Calculations!$J62,0),IF($P64=2010,OFFSET('2010'!L$1,Calculations!$J62,0),IF($P64=2011,OFFSET('2011'!L$1,Calculations!$J62,0),IF($P64=2012,OFFSET('2012'!L$1,Calculations!$J62,0),IF($P64=2013,OFFSET('2013'!L$1,Calculations!$J62,0),IF($P64=2014,OFFSET('2014'!L$1,Calculations!$J62,0),IF($P64=2015,OFFSET('2015'!L$1,Calculations!$J62,0),IF($P64=2016,OFFSET('2016'!L$1,Calculations!$J62,0),IF($P64=2017,OFFSET('2017'!L$1,Calculations!$J62,0),0))))))))))))))))</f>
        <v>1.1117788247247745E-2</v>
      </c>
      <c r="CD64" s="31">
        <f ca="1">IF($P64=2002,OFFSET('2002'!M$1,Calculations!$J62,0),IF($P64=2003,OFFSET('2003'!M$1,Calculations!$J62,0),IF($P64=2004,OFFSET('2004'!M$1,Calculations!$J62,0),IF($P64=2005,OFFSET('2005'!M$1,Calculations!$J62,0),IF($P64=2006,OFFSET('2006'!M$1,Calculations!$J62,0),IF($P64=2007,OFFSET('2007'!M$1,Calculations!$J62,0),IF($P64=2008,OFFSET('2008'!M$1,Calculations!$J62,0),IF($P64=2009,OFFSET('2009'!M$1,Calculations!$J62,0),IF($P64=2010,OFFSET('2010'!M$1,Calculations!$J62,0),IF($P64=2011,OFFSET('2011'!M$1,Calculations!$J62,0),IF($P64=2012,OFFSET('2012'!M$1,Calculations!$J62,0),IF($P64=2013,OFFSET('2013'!M$1,Calculations!$J62,0),IF($P64=2014,OFFSET('2014'!M$1,Calculations!$J62,0),IF($P64=2015,OFFSET('2015'!M$1,Calculations!$J62,0),IF($P64=2016,OFFSET('2016'!M$1,Calculations!$J62,0),IF($P64=2017,OFFSET('2017'!M$1,Calculations!$J62,0),0))))))))))))))))</f>
        <v>4.291973182905312E-2</v>
      </c>
      <c r="CE64" s="31">
        <f ca="1">IF($P64=2002,OFFSET('2002'!N$1,Calculations!$J62,0),IF($P64=2003,OFFSET('2003'!N$1,Calculations!$J62,0),IF($P64=2004,OFFSET('2004'!N$1,Calculations!$J62,0),IF($P64=2005,OFFSET('2005'!N$1,Calculations!$J62,0),IF($P64=2006,OFFSET('2006'!N$1,Calculations!$J62,0),IF($P64=2007,OFFSET('2007'!N$1,Calculations!$J62,0),IF($P64=2008,OFFSET('2008'!N$1,Calculations!$J62,0),IF($P64=2009,OFFSET('2009'!N$1,Calculations!$J62,0),IF($P64=2010,OFFSET('2010'!N$1,Calculations!$J62,0),IF($P64=2011,OFFSET('2011'!N$1,Calculations!$J62,0),IF($P64=2012,OFFSET('2012'!N$1,Calculations!$J62,0),IF($P64=2013,OFFSET('2013'!N$1,Calculations!$J62,0),IF($P64=2014,OFFSET('2014'!N$1,Calculations!$J62,0),IF($P64=2015,OFFSET('2015'!N$1,Calculations!$J62,0),IF($P64=2016,OFFSET('2016'!N$1,Calculations!$J62,0),IF($P64=2017,OFFSET('2017'!N$1,Calculations!$J62,0),0))))))))))))))))</f>
        <v>3.0160502187284079E-2</v>
      </c>
      <c r="CF64" s="31">
        <f ca="1">IF($P64=2002,OFFSET('2002'!O$1,Calculations!$J62,0),IF($P64=2003,OFFSET('2003'!O$1,Calculations!$J62,0),IF($P64=2004,OFFSET('2004'!O$1,Calculations!$J62,0),IF($P64=2005,OFFSET('2005'!O$1,Calculations!$J62,0),IF($P64=2006,OFFSET('2006'!O$1,Calculations!$J62,0),IF($P64=2007,OFFSET('2007'!O$1,Calculations!$J62,0),IF($P64=2008,OFFSET('2008'!O$1,Calculations!$J62,0),IF($P64=2009,OFFSET('2009'!O$1,Calculations!$J62,0),IF($P64=2010,OFFSET('2010'!O$1,Calculations!$J62,0),IF($P64=2011,OFFSET('2011'!O$1,Calculations!$J62,0),IF($P64=2012,OFFSET('2012'!O$1,Calculations!$J62,0),IF($P64=2013,OFFSET('2013'!O$1,Calculations!$J62,0),IF($P64=2014,OFFSET('2014'!O$1,Calculations!$J62,0),IF($P64=2015,OFFSET('2015'!O$1,Calculations!$J62,0),IF($P64=2016,OFFSET('2016'!O$1,Calculations!$J62,0),IF($P64=2017,OFFSET('2017'!O$1,Calculations!$J62,0),0))))))))))))))))</f>
        <v>0.10087431183278193</v>
      </c>
      <c r="CG64" s="31">
        <f ca="1">IF($P64=2002,OFFSET('2002'!P$1,Calculations!$J62,0),IF($P64=2003,OFFSET('2003'!P$1,Calculations!$J62,0),IF($P64=2004,OFFSET('2004'!P$1,Calculations!$J62,0),IF($P64=2005,OFFSET('2005'!P$1,Calculations!$J62,0),IF($P64=2006,OFFSET('2006'!P$1,Calculations!$J62,0),IF($P64=2007,OFFSET('2007'!P$1,Calculations!$J62,0),IF($P64=2008,OFFSET('2008'!P$1,Calculations!$J62,0),IF($P64=2009,OFFSET('2009'!P$1,Calculations!$J62,0),IF($P64=2010,OFFSET('2010'!P$1,Calculations!$J62,0),IF($P64=2011,OFFSET('2011'!P$1,Calculations!$J62,0),IF($P64=2012,OFFSET('2012'!P$1,Calculations!$J62,0),IF($P64=2013,OFFSET('2013'!P$1,Calculations!$J62,0),IF($P64=2014,OFFSET('2014'!P$1,Calculations!$J62,0),IF($P64=2015,OFFSET('2015'!P$1,Calculations!$J62,0),IF($P64=2016,OFFSET('2016'!P$1,Calculations!$J62,0),IF($P64=2017,OFFSET('2017'!P$1,Calculations!$J62,0),0))))))))))))))))</f>
        <v>1.8981037070616213E-2</v>
      </c>
      <c r="CH64" s="34">
        <f ca="1">IF($P64=2002,OFFSET('2002'!Q$1,Calculations!$J62,0),IF($P64=2003,OFFSET('2003'!Q$1,Calculations!$J62,0),IF($P64=2004,OFFSET('2004'!Q$1,Calculations!$J62,0),IF($P64=2005,OFFSET('2005'!Q$1,Calculations!$J62,0),IF($P64=2006,OFFSET('2006'!Q$1,Calculations!$J62,0),IF($P64=2007,OFFSET('2007'!Q$1,Calculations!$J62,0),IF($P64=2008,OFFSET('2008'!Q$1,Calculations!$J62,0),IF($P64=2009,OFFSET('2009'!Q$1,Calculations!$J62,0),IF($P64=2010,OFFSET('2010'!Q$1,Calculations!$J62,0),IF($P64=2011,OFFSET('2011'!Q$1,Calculations!$J62,0),IF($P64=2012,OFFSET('2012'!Q$1,Calculations!$J62,0),IF($P64=2013,OFFSET('2013'!Q$1,Calculations!$J62,0),IF($P64=2014,OFFSET('2014'!Q$1,Calculations!$J62,0),IF($P64=2015,OFFSET('2015'!Q$1,Calculations!$J62,0),IF($P64=2016,OFFSET('2016'!Q$1,Calculations!$J62,0),IF($P64=2017,OFFSET('2017'!Q$1,Calculations!$J62,0),0))))))))))))))))</f>
        <v>0.10696364247735383</v>
      </c>
      <c r="CI64" s="31">
        <f ca="1">IF($P64=2002,OFFSET('2002'!K$1,Calculations!$K62,0),IF($P64=2003,OFFSET('2003'!K$1,Calculations!$K62,0),IF($P64=2004,OFFSET('2004'!K$1,Calculations!$K62,0),IF($P64=2005,OFFSET('2005'!K$1,Calculations!$K62,0),IF($P64=2006,OFFSET('2006'!K$1,Calculations!$K62,0),IF($P64=2007,OFFSET('2007'!K$1,Calculations!$K62,0),IF($P64=2008,OFFSET('2008'!K$1,Calculations!$K62,0),IF($P64=2009,OFFSET('2009'!K$1,Calculations!$K62,0),IF($P64=2010,OFFSET('2010'!K$1,Calculations!$K62,0),IF($P64=2011,OFFSET('2011'!K$1,Calculations!$K62,0),IF($P64=2012,OFFSET('2012'!K$1,Calculations!$K62,0),IF($P64=2013,OFFSET('2013'!K$1,Calculations!$K62,0),IF($P64=2014,OFFSET('2014'!K$1,Calculations!$K62,0),IF($P64=2015,OFFSET('2015'!K$1,Calculations!$K62,0),IF($P64=2016,OFFSET('2016'!K$1,Calculations!$K62,0),IF($P64=2017,OFFSET('2017'!K$1,Calculations!$K62,0),0))))))))))))))))</f>
        <v>2.1962368342811553E-2</v>
      </c>
      <c r="CJ64" s="31">
        <f ca="1">IF($P64=2002,OFFSET('2002'!L$1,Calculations!$K62,0),IF($P64=2003,OFFSET('2003'!L$1,Calculations!$K62,0),IF($P64=2004,OFFSET('2004'!L$1,Calculations!$K62,0),IF($P64=2005,OFFSET('2005'!L$1,Calculations!$K62,0),IF($P64=2006,OFFSET('2006'!L$1,Calculations!$K62,0),IF($P64=2007,OFFSET('2007'!L$1,Calculations!$K62,0),IF($P64=2008,OFFSET('2008'!L$1,Calculations!$K62,0),IF($P64=2009,OFFSET('2009'!L$1,Calculations!$K62,0),IF($P64=2010,OFFSET('2010'!L$1,Calculations!$K62,0),IF($P64=2011,OFFSET('2011'!L$1,Calculations!$K62,0),IF($P64=2012,OFFSET('2012'!L$1,Calculations!$K62,0),IF($P64=2013,OFFSET('2013'!L$1,Calculations!$K62,0),IF($P64=2014,OFFSET('2014'!L$1,Calculations!$K62,0),IF($P64=2015,OFFSET('2015'!L$1,Calculations!$K62,0),IF($P64=2016,OFFSET('2016'!L$1,Calculations!$K62,0),IF($P64=2017,OFFSET('2017'!L$1,Calculations!$K62,0),0))))))))))))))))</f>
        <v>3.1758703734655565E-2</v>
      </c>
      <c r="CK64" s="31">
        <f ca="1">IF($P64=2002,OFFSET('2002'!M$1,Calculations!$K62,0),IF($P64=2003,OFFSET('2003'!M$1,Calculations!$K62,0),IF($P64=2004,OFFSET('2004'!M$1,Calculations!$K62,0),IF($P64=2005,OFFSET('2005'!M$1,Calculations!$K62,0),IF($P64=2006,OFFSET('2006'!M$1,Calculations!$K62,0),IF($P64=2007,OFFSET('2007'!M$1,Calculations!$K62,0),IF($P64=2008,OFFSET('2008'!M$1,Calculations!$K62,0),IF($P64=2009,OFFSET('2009'!M$1,Calculations!$K62,0),IF($P64=2010,OFFSET('2010'!M$1,Calculations!$K62,0),IF($P64=2011,OFFSET('2011'!M$1,Calculations!$K62,0),IF($P64=2012,OFFSET('2012'!M$1,Calculations!$K62,0),IF($P64=2013,OFFSET('2013'!M$1,Calculations!$K62,0),IF($P64=2014,OFFSET('2014'!M$1,Calculations!$K62,0),IF($P64=2015,OFFSET('2015'!M$1,Calculations!$K62,0),IF($P64=2016,OFFSET('2016'!M$1,Calculations!$K62,0),IF($P64=2017,OFFSET('2017'!M$1,Calculations!$K62,0),0))))))))))))))))</f>
        <v>2.040667076126287E-3</v>
      </c>
      <c r="CL64" s="31">
        <f ca="1">IF($P64=2002,OFFSET('2002'!N$1,Calculations!$K62,0),IF($P64=2003,OFFSET('2003'!N$1,Calculations!$K62,0),IF($P64=2004,OFFSET('2004'!N$1,Calculations!$K62,0),IF($P64=2005,OFFSET('2005'!N$1,Calculations!$K62,0),IF($P64=2006,OFFSET('2006'!N$1,Calculations!$K62,0),IF($P64=2007,OFFSET('2007'!N$1,Calculations!$K62,0),IF($P64=2008,OFFSET('2008'!N$1,Calculations!$K62,0),IF($P64=2009,OFFSET('2009'!N$1,Calculations!$K62,0),IF($P64=2010,OFFSET('2010'!N$1,Calculations!$K62,0),IF($P64=2011,OFFSET('2011'!N$1,Calculations!$K62,0),IF($P64=2012,OFFSET('2012'!N$1,Calculations!$K62,0),IF($P64=2013,OFFSET('2013'!N$1,Calculations!$K62,0),IF($P64=2014,OFFSET('2014'!N$1,Calculations!$K62,0),IF($P64=2015,OFFSET('2015'!N$1,Calculations!$K62,0),IF($P64=2016,OFFSET('2016'!N$1,Calculations!$K62,0),IF($P64=2017,OFFSET('2017'!N$1,Calculations!$K62,0),0))))))))))))))))</f>
        <v>1.5458790834790783E-2</v>
      </c>
      <c r="CM64" s="31">
        <f ca="1">IF($P64=2002,OFFSET('2002'!O$1,Calculations!$K62,0),IF($P64=2003,OFFSET('2003'!O$1,Calculations!$K62,0),IF($P64=2004,OFFSET('2004'!O$1,Calculations!$K62,0),IF($P64=2005,OFFSET('2005'!O$1,Calculations!$K62,0),IF($P64=2006,OFFSET('2006'!O$1,Calculations!$K62,0),IF($P64=2007,OFFSET('2007'!O$1,Calculations!$K62,0),IF($P64=2008,OFFSET('2008'!O$1,Calculations!$K62,0),IF($P64=2009,OFFSET('2009'!O$1,Calculations!$K62,0),IF($P64=2010,OFFSET('2010'!O$1,Calculations!$K62,0),IF($P64=2011,OFFSET('2011'!O$1,Calculations!$K62,0),IF($P64=2012,OFFSET('2012'!O$1,Calculations!$K62,0),IF($P64=2013,OFFSET('2013'!O$1,Calculations!$K62,0),IF($P64=2014,OFFSET('2014'!O$1,Calculations!$K62,0),IF($P64=2015,OFFSET('2015'!O$1,Calculations!$K62,0),IF($P64=2016,OFFSET('2016'!O$1,Calculations!$K62,0),IF($P64=2017,OFFSET('2017'!O$1,Calculations!$K62,0),0))))))))))))))))</f>
        <v>1.3349381154154089E-3</v>
      </c>
      <c r="CN64" s="31">
        <f ca="1">IF($P64=2002,OFFSET('2002'!P$1,Calculations!$K62,0),IF($P64=2003,OFFSET('2003'!P$1,Calculations!$K62,0),IF($P64=2004,OFFSET('2004'!P$1,Calculations!$K62,0),IF($P64=2005,OFFSET('2005'!P$1,Calculations!$K62,0),IF($P64=2006,OFFSET('2006'!P$1,Calculations!$K62,0),IF($P64=2007,OFFSET('2007'!P$1,Calculations!$K62,0),IF($P64=2008,OFFSET('2008'!P$1,Calculations!$K62,0),IF($P64=2009,OFFSET('2009'!P$1,Calculations!$K62,0),IF($P64=2010,OFFSET('2010'!P$1,Calculations!$K62,0),IF($P64=2011,OFFSET('2011'!P$1,Calculations!$K62,0),IF($P64=2012,OFFSET('2012'!P$1,Calculations!$K62,0),IF($P64=2013,OFFSET('2013'!P$1,Calculations!$K62,0),IF($P64=2014,OFFSET('2014'!P$1,Calculations!$K62,0),IF($P64=2015,OFFSET('2015'!P$1,Calculations!$K62,0),IF($P64=2016,OFFSET('2016'!P$1,Calculations!$K62,0),IF($P64=2017,OFFSET('2017'!P$1,Calculations!$K62,0),0))))))))))))))))</f>
        <v>4.5975656064098551E-3</v>
      </c>
      <c r="CO64" s="34">
        <f ca="1">IF($P64=2002,OFFSET('2002'!Q$1,Calculations!$K62,0),IF($P64=2003,OFFSET('2003'!Q$1,Calculations!$K62,0),IF($P64=2004,OFFSET('2004'!Q$1,Calculations!$K62,0),IF($P64=2005,OFFSET('2005'!Q$1,Calculations!$K62,0),IF($P64=2006,OFFSET('2006'!Q$1,Calculations!$K62,0),IF($P64=2007,OFFSET('2007'!Q$1,Calculations!$K62,0),IF($P64=2008,OFFSET('2008'!Q$1,Calculations!$K62,0),IF($P64=2009,OFFSET('2009'!Q$1,Calculations!$K62,0),IF($P64=2010,OFFSET('2010'!Q$1,Calculations!$K62,0),IF($P64=2011,OFFSET('2011'!Q$1,Calculations!$K62,0),IF($P64=2012,OFFSET('2012'!Q$1,Calculations!$K62,0),IF($P64=2013,OFFSET('2013'!Q$1,Calculations!$K62,0),IF($P64=2014,OFFSET('2014'!Q$1,Calculations!$K62,0),IF($P64=2015,OFFSET('2015'!Q$1,Calculations!$K62,0),IF($P64=2016,OFFSET('2016'!Q$1,Calculations!$K62,0),IF($P64=2017,OFFSET('2017'!Q$1,Calculations!$K62,0),0))))))))))))))))</f>
        <v>1.4645720230570898E-2</v>
      </c>
      <c r="CP64" s="31">
        <f ca="1">IF($P64=2002,OFFSET('2002'!K$1,Calculations!$L62,0),IF($P64=2003,OFFSET('2003'!K$1,Calculations!$L62,0),IF($P64=2004,OFFSET('2004'!K$1,Calculations!$L62,0),IF($P64=2005,OFFSET('2005'!K$1,Calculations!$L62,0),IF($P64=2006,OFFSET('2006'!K$1,Calculations!$L62,0),IF($P64=2007,OFFSET('2007'!K$1,Calculations!$L62,0),IF($P64=2008,OFFSET('2008'!K$1,Calculations!$L62,0),IF($P64=2009,OFFSET('2009'!K$1,Calculations!$L62,0),IF($P64=2010,OFFSET('2010'!K$1,Calculations!$L62,0),IF($P64=2011,OFFSET('2011'!K$1,Calculations!$L62,0),IF($P64=2012,OFFSET('2012'!K$1,Calculations!$L62,0),IF($P64=2013,OFFSET('2013'!K$1,Calculations!$L62,0),IF($P64=2014,OFFSET('2014'!K$1,Calculations!$L62,0),IF($P64=2015,OFFSET('2015'!K$1,Calculations!$L62,0),IF($P64=2016,OFFSET('2016'!K$1,Calculations!$L62,0),IF($P64=2017,OFFSET('2017'!K$1,Calculations!$L62,0),0))))))))))))))))</f>
        <v>0</v>
      </c>
      <c r="CQ64" s="31">
        <f ca="1">IF($P64=2002,OFFSET('2002'!L$1,Calculations!$L62,0),IF($P64=2003,OFFSET('2003'!L$1,Calculations!$L62,0),IF($P64=2004,OFFSET('2004'!L$1,Calculations!$L62,0),IF($P64=2005,OFFSET('2005'!L$1,Calculations!$L62,0),IF($P64=2006,OFFSET('2006'!L$1,Calculations!$L62,0),IF($P64=2007,OFFSET('2007'!L$1,Calculations!$L62,0),IF($P64=2008,OFFSET('2008'!L$1,Calculations!$L62,0),IF($P64=2009,OFFSET('2009'!L$1,Calculations!$L62,0),IF($P64=2010,OFFSET('2010'!L$1,Calculations!$L62,0),IF($P64=2011,OFFSET('2011'!L$1,Calculations!$L62,0),IF($P64=2012,OFFSET('2012'!L$1,Calculations!$L62,0),IF($P64=2013,OFFSET('2013'!L$1,Calculations!$L62,0),IF($P64=2014,OFFSET('2014'!L$1,Calculations!$L62,0),IF($P64=2015,OFFSET('2015'!L$1,Calculations!$L62,0),IF($P64=2016,OFFSET('2016'!L$1,Calculations!$L62,0),IF($P64=2017,OFFSET('2017'!L$1,Calculations!$L62,0),0))))))))))))))))</f>
        <v>3.8693811531861158E-5</v>
      </c>
      <c r="CR64" s="31">
        <f ca="1">IF($P64=2002,OFFSET('2002'!M$1,Calculations!$L62,0),IF($P64=2003,OFFSET('2003'!M$1,Calculations!$L62,0),IF($P64=2004,OFFSET('2004'!M$1,Calculations!$L62,0),IF($P64=2005,OFFSET('2005'!M$1,Calculations!$L62,0),IF($P64=2006,OFFSET('2006'!M$1,Calculations!$L62,0),IF($P64=2007,OFFSET('2007'!M$1,Calculations!$L62,0),IF($P64=2008,OFFSET('2008'!M$1,Calculations!$L62,0),IF($P64=2009,OFFSET('2009'!M$1,Calculations!$L62,0),IF($P64=2010,OFFSET('2010'!M$1,Calculations!$L62,0),IF($P64=2011,OFFSET('2011'!M$1,Calculations!$L62,0),IF($P64=2012,OFFSET('2012'!M$1,Calculations!$L62,0),IF($P64=2013,OFFSET('2013'!M$1,Calculations!$L62,0),IF($P64=2014,OFFSET('2014'!M$1,Calculations!$L62,0),IF($P64=2015,OFFSET('2015'!M$1,Calculations!$L62,0),IF($P64=2016,OFFSET('2016'!M$1,Calculations!$L62,0),IF($P64=2017,OFFSET('2017'!M$1,Calculations!$L62,0),0))))))))))))))))</f>
        <v>0</v>
      </c>
      <c r="CS64" s="31">
        <f ca="1">IF($P64=2002,OFFSET('2002'!N$1,Calculations!$L62,0),IF($P64=2003,OFFSET('2003'!N$1,Calculations!$L62,0),IF($P64=2004,OFFSET('2004'!N$1,Calculations!$L62,0),IF($P64=2005,OFFSET('2005'!N$1,Calculations!$L62,0),IF($P64=2006,OFFSET('2006'!N$1,Calculations!$L62,0),IF($P64=2007,OFFSET('2007'!N$1,Calculations!$L62,0),IF($P64=2008,OFFSET('2008'!N$1,Calculations!$L62,0),IF($P64=2009,OFFSET('2009'!N$1,Calculations!$L62,0),IF($P64=2010,OFFSET('2010'!N$1,Calculations!$L62,0),IF($P64=2011,OFFSET('2011'!N$1,Calculations!$L62,0),IF($P64=2012,OFFSET('2012'!N$1,Calculations!$L62,0),IF($P64=2013,OFFSET('2013'!N$1,Calculations!$L62,0),IF($P64=2014,OFFSET('2014'!N$1,Calculations!$L62,0),IF($P64=2015,OFFSET('2015'!N$1,Calculations!$L62,0),IF($P64=2016,OFFSET('2016'!N$1,Calculations!$L62,0),IF($P64=2017,OFFSET('2017'!N$1,Calculations!$L62,0),0))))))))))))))))</f>
        <v>2.434360301130475E-4</v>
      </c>
      <c r="CT64" s="31">
        <f ca="1">IF($P64=2002,OFFSET('2002'!O$1,Calculations!$L62,0),IF($P64=2003,OFFSET('2003'!O$1,Calculations!$L62,0),IF($P64=2004,OFFSET('2004'!O$1,Calculations!$L62,0),IF($P64=2005,OFFSET('2005'!O$1,Calculations!$L62,0),IF($P64=2006,OFFSET('2006'!O$1,Calculations!$L62,0),IF($P64=2007,OFFSET('2007'!O$1,Calculations!$L62,0),IF($P64=2008,OFFSET('2008'!O$1,Calculations!$L62,0),IF($P64=2009,OFFSET('2009'!O$1,Calculations!$L62,0),IF($P64=2010,OFFSET('2010'!O$1,Calculations!$L62,0),IF($P64=2011,OFFSET('2011'!O$1,Calculations!$L62,0),IF($P64=2012,OFFSET('2012'!O$1,Calculations!$L62,0),IF($P64=2013,OFFSET('2013'!O$1,Calculations!$L62,0),IF($P64=2014,OFFSET('2014'!O$1,Calculations!$L62,0),IF($P64=2015,OFFSET('2015'!O$1,Calculations!$L62,0),IF($P64=2016,OFFSET('2016'!O$1,Calculations!$L62,0),IF($P64=2017,OFFSET('2017'!O$1,Calculations!$L62,0),0))))))))))))))))</f>
        <v>1.2465659853930141E-4</v>
      </c>
      <c r="CU64" s="31">
        <f ca="1">IF($P64=2002,OFFSET('2002'!P$1,Calculations!$L62,0),IF($P64=2003,OFFSET('2003'!P$1,Calculations!$L62,0),IF($P64=2004,OFFSET('2004'!P$1,Calculations!$L62,0),IF($P64=2005,OFFSET('2005'!P$1,Calculations!$L62,0),IF($P64=2006,OFFSET('2006'!P$1,Calculations!$L62,0),IF($P64=2007,OFFSET('2007'!P$1,Calculations!$L62,0),IF($P64=2008,OFFSET('2008'!P$1,Calculations!$L62,0),IF($P64=2009,OFFSET('2009'!P$1,Calculations!$L62,0),IF($P64=2010,OFFSET('2010'!P$1,Calculations!$L62,0),IF($P64=2011,OFFSET('2011'!P$1,Calculations!$L62,0),IF($P64=2012,OFFSET('2012'!P$1,Calculations!$L62,0),IF($P64=2013,OFFSET('2013'!P$1,Calculations!$L62,0),IF($P64=2014,OFFSET('2014'!P$1,Calculations!$L62,0),IF($P64=2015,OFFSET('2015'!P$1,Calculations!$L62,0),IF($P64=2016,OFFSET('2016'!P$1,Calculations!$L62,0),IF($P64=2017,OFFSET('2017'!P$1,Calculations!$L62,0),0))))))))))))))))</f>
        <v>2.7065848940433131E-5</v>
      </c>
      <c r="CV64" s="34">
        <f ca="1">IF($P64=2002,OFFSET('2002'!Q$1,Calculations!$L62,0),IF($P64=2003,OFFSET('2003'!Q$1,Calculations!$L62,0),IF($P64=2004,OFFSET('2004'!Q$1,Calculations!$L62,0),IF($P64=2005,OFFSET('2005'!Q$1,Calculations!$L62,0),IF($P64=2006,OFFSET('2006'!Q$1,Calculations!$L62,0),IF($P64=2007,OFFSET('2007'!Q$1,Calculations!$L62,0),IF($P64=2008,OFFSET('2008'!Q$1,Calculations!$L62,0),IF($P64=2009,OFFSET('2009'!Q$1,Calculations!$L62,0),IF($P64=2010,OFFSET('2010'!Q$1,Calculations!$L62,0),IF($P64=2011,OFFSET('2011'!Q$1,Calculations!$L62,0),IF($P64=2012,OFFSET('2012'!Q$1,Calculations!$L62,0),IF($P64=2013,OFFSET('2013'!Q$1,Calculations!$L62,0),IF($P64=2014,OFFSET('2014'!Q$1,Calculations!$L62,0),IF($P64=2015,OFFSET('2015'!Q$1,Calculations!$L62,0),IF($P64=2016,OFFSET('2016'!Q$1,Calculations!$L62,0),IF($P64=2017,OFFSET('2017'!Q$1,Calculations!$L62,0),0))))))))))))))))</f>
        <v>6.7344358448136066E-5</v>
      </c>
      <c r="CW64" s="31">
        <f ca="1">IF($P64=2002,OFFSET('2002'!K$1,Calculations!$M62,0),IF($P64=2003,OFFSET('2003'!K$1,Calculations!$M62,0),IF($P64=2004,OFFSET('2004'!K$1,Calculations!$M62,0),IF($P64=2005,OFFSET('2005'!K$1,Calculations!$M62,0),IF($P64=2006,OFFSET('2006'!K$1,Calculations!$M62,0),IF($P64=2007,OFFSET('2007'!K$1,Calculations!$M62,0),IF($P64=2008,OFFSET('2008'!K$1,Calculations!$M62,0),IF($P64=2009,OFFSET('2009'!K$1,Calculations!$M62,0),IF($P64=2010,OFFSET('2010'!K$1,Calculations!$M62,0),IF($P64=2011,OFFSET('2011'!K$1,Calculations!$M62,0),IF($P64=2012,OFFSET('2012'!K$1,Calculations!$M62,0),IF($P64=2013,OFFSET('2013'!K$1,Calculations!$M62,0),IF($P64=2014,OFFSET('2014'!K$1,Calculations!$M62,0),IF($P64=2015,OFFSET('2015'!K$1,Calculations!$M62,0),IF($P64=2016,OFFSET('2016'!K$1,Calculations!$M62,0),IF($P64=2017,OFFSET('2017'!K$1,Calculations!$M62,0),0))))))))))))))))</f>
        <v>0.31523991003938057</v>
      </c>
      <c r="CX64" s="31">
        <f ca="1">IF($P64=2002,OFFSET('2002'!L$1,Calculations!$M62,0),IF($P64=2003,OFFSET('2003'!L$1,Calculations!$M62,0),IF($P64=2004,OFFSET('2004'!L$1,Calculations!$M62,0),IF($P64=2005,OFFSET('2005'!L$1,Calculations!$M62,0),IF($P64=2006,OFFSET('2006'!L$1,Calculations!$M62,0),IF($P64=2007,OFFSET('2007'!L$1,Calculations!$M62,0),IF($P64=2008,OFFSET('2008'!L$1,Calculations!$M62,0),IF($P64=2009,OFFSET('2009'!L$1,Calculations!$M62,0),IF($P64=2010,OFFSET('2010'!L$1,Calculations!$M62,0),IF($P64=2011,OFFSET('2011'!L$1,Calculations!$M62,0),IF($P64=2012,OFFSET('2012'!L$1,Calculations!$M62,0),IF($P64=2013,OFFSET('2013'!L$1,Calculations!$M62,0),IF($P64=2014,OFFSET('2014'!L$1,Calculations!$M62,0),IF($P64=2015,OFFSET('2015'!L$1,Calculations!$M62,0),IF($P64=2016,OFFSET('2016'!L$1,Calculations!$M62,0),IF($P64=2017,OFFSET('2017'!L$1,Calculations!$M62,0),0))))))))))))))))</f>
        <v>0.20597815687566892</v>
      </c>
      <c r="CY64" s="31">
        <f ca="1">IF($P64=2002,OFFSET('2002'!M$1,Calculations!$M62,0),IF($P64=2003,OFFSET('2003'!M$1,Calculations!$M62,0),IF($P64=2004,OFFSET('2004'!M$1,Calculations!$M62,0),IF($P64=2005,OFFSET('2005'!M$1,Calculations!$M62,0),IF($P64=2006,OFFSET('2006'!M$1,Calculations!$M62,0),IF($P64=2007,OFFSET('2007'!M$1,Calculations!$M62,0),IF($P64=2008,OFFSET('2008'!M$1,Calculations!$M62,0),IF($P64=2009,OFFSET('2009'!M$1,Calculations!$M62,0),IF($P64=2010,OFFSET('2010'!M$1,Calculations!$M62,0),IF($P64=2011,OFFSET('2011'!M$1,Calculations!$M62,0),IF($P64=2012,OFFSET('2012'!M$1,Calculations!$M62,0),IF($P64=2013,OFFSET('2013'!M$1,Calculations!$M62,0),IF($P64=2014,OFFSET('2014'!M$1,Calculations!$M62,0),IF($P64=2015,OFFSET('2015'!M$1,Calculations!$M62,0),IF($P64=2016,OFFSET('2016'!M$1,Calculations!$M62,0),IF($P64=2017,OFFSET('2017'!M$1,Calculations!$M62,0),0))))))))))))))))</f>
        <v>3.7010168438972264E-2</v>
      </c>
      <c r="CZ64" s="31">
        <f ca="1">IF($P64=2002,OFFSET('2002'!N$1,Calculations!$M62,0),IF($P64=2003,OFFSET('2003'!N$1,Calculations!$M62,0),IF($P64=2004,OFFSET('2004'!N$1,Calculations!$M62,0),IF($P64=2005,OFFSET('2005'!N$1,Calculations!$M62,0),IF($P64=2006,OFFSET('2006'!N$1,Calculations!$M62,0),IF($P64=2007,OFFSET('2007'!N$1,Calculations!$M62,0),IF($P64=2008,OFFSET('2008'!N$1,Calculations!$M62,0),IF($P64=2009,OFFSET('2009'!N$1,Calculations!$M62,0),IF($P64=2010,OFFSET('2010'!N$1,Calculations!$M62,0),IF($P64=2011,OFFSET('2011'!N$1,Calculations!$M62,0),IF($P64=2012,OFFSET('2012'!N$1,Calculations!$M62,0),IF($P64=2013,OFFSET('2013'!N$1,Calculations!$M62,0),IF($P64=2014,OFFSET('2014'!N$1,Calculations!$M62,0),IF($P64=2015,OFFSET('2015'!N$1,Calculations!$M62,0),IF($P64=2016,OFFSET('2016'!N$1,Calculations!$M62,0),IF($P64=2017,OFFSET('2017'!N$1,Calculations!$M62,0),0))))))))))))))))</f>
        <v>3.6438527970793944E-2</v>
      </c>
      <c r="DA64" s="31">
        <f ca="1">IF($P64=2002,OFFSET('2002'!O$1,Calculations!$M62,0),IF($P64=2003,OFFSET('2003'!O$1,Calculations!$M62,0),IF($P64=2004,OFFSET('2004'!O$1,Calculations!$M62,0),IF($P64=2005,OFFSET('2005'!O$1,Calculations!$M62,0),IF($P64=2006,OFFSET('2006'!O$1,Calculations!$M62,0),IF($P64=2007,OFFSET('2007'!O$1,Calculations!$M62,0),IF($P64=2008,OFFSET('2008'!O$1,Calculations!$M62,0),IF($P64=2009,OFFSET('2009'!O$1,Calculations!$M62,0),IF($P64=2010,OFFSET('2010'!O$1,Calculations!$M62,0),IF($P64=2011,OFFSET('2011'!O$1,Calculations!$M62,0),IF($P64=2012,OFFSET('2012'!O$1,Calculations!$M62,0),IF($P64=2013,OFFSET('2013'!O$1,Calculations!$M62,0),IF($P64=2014,OFFSET('2014'!O$1,Calculations!$M62,0),IF($P64=2015,OFFSET('2015'!O$1,Calculations!$M62,0),IF($P64=2016,OFFSET('2016'!O$1,Calculations!$M62,0),IF($P64=2017,OFFSET('2017'!O$1,Calculations!$M62,0),0))))))))))))))))</f>
        <v>0.40509105506457316</v>
      </c>
      <c r="DB64" s="31">
        <f ca="1">IF($P64=2002,OFFSET('2002'!P$1,Calculations!$M62,0),IF($P64=2003,OFFSET('2003'!P$1,Calculations!$M62,0),IF($P64=2004,OFFSET('2004'!P$1,Calculations!$M62,0),IF($P64=2005,OFFSET('2005'!P$1,Calculations!$M62,0),IF($P64=2006,OFFSET('2006'!P$1,Calculations!$M62,0),IF($P64=2007,OFFSET('2007'!P$1,Calculations!$M62,0),IF($P64=2008,OFFSET('2008'!P$1,Calculations!$M62,0),IF($P64=2009,OFFSET('2009'!P$1,Calculations!$M62,0),IF($P64=2010,OFFSET('2010'!P$1,Calculations!$M62,0),IF($P64=2011,OFFSET('2011'!P$1,Calculations!$M62,0),IF($P64=2012,OFFSET('2012'!P$1,Calculations!$M62,0),IF($P64=2013,OFFSET('2013'!P$1,Calculations!$M62,0),IF($P64=2014,OFFSET('2014'!P$1,Calculations!$M62,0),IF($P64=2015,OFFSET('2015'!P$1,Calculations!$M62,0),IF($P64=2016,OFFSET('2016'!P$1,Calculations!$M62,0),IF($P64=2017,OFFSET('2017'!P$1,Calculations!$M62,0),0))))))))))))))))</f>
        <v>2.4218161061113992E-4</v>
      </c>
      <c r="DC64" s="34">
        <f ca="1">IF($P64=2002,OFFSET('2002'!Q$1,Calculations!$M62,0),IF($P64=2003,OFFSET('2003'!Q$1,Calculations!$M62,0),IF($P64=2004,OFFSET('2004'!Q$1,Calculations!$M62,0),IF($P64=2005,OFFSET('2005'!Q$1,Calculations!$M62,0),IF($P64=2006,OFFSET('2006'!Q$1,Calculations!$M62,0),IF($P64=2007,OFFSET('2007'!Q$1,Calculations!$M62,0),IF($P64=2008,OFFSET('2008'!Q$1,Calculations!$M62,0),IF($P64=2009,OFFSET('2009'!Q$1,Calculations!$M62,0),IF($P64=2010,OFFSET('2010'!Q$1,Calculations!$M62,0),IF($P64=2011,OFFSET('2011'!Q$1,Calculations!$M62,0),IF($P64=2012,OFFSET('2012'!Q$1,Calculations!$M62,0),IF($P64=2013,OFFSET('2013'!Q$1,Calculations!$M62,0),IF($P64=2014,OFFSET('2014'!Q$1,Calculations!$M62,0),IF($P64=2015,OFFSET('2015'!Q$1,Calculations!$M62,0),IF($P64=2016,OFFSET('2016'!Q$1,Calculations!$M62,0),IF($P64=2017,OFFSET('2017'!Q$1,Calculations!$M62,0),0))))))))))))))))</f>
        <v>1</v>
      </c>
      <c r="DD64" s="14">
        <v>-0.17927682980186263</v>
      </c>
      <c r="DE64" s="14">
        <v>-0.10922898307988045</v>
      </c>
      <c r="DF64" s="14">
        <v>-0.33460499453529374</v>
      </c>
      <c r="DG64" s="14">
        <v>-0.17236170277047647</v>
      </c>
      <c r="DH64" s="14">
        <v>-0.16458548924916649</v>
      </c>
      <c r="DI64" s="14">
        <v>-0.12760766741349264</v>
      </c>
      <c r="DJ64" s="14">
        <v>-0.17060555088309493</v>
      </c>
      <c r="DK64" s="14">
        <v>-8.4866745958247863E-2</v>
      </c>
      <c r="DL64" s="14">
        <v>-7.7600909607731694E-2</v>
      </c>
      <c r="DM64" s="14">
        <v>-0.15399703066047365</v>
      </c>
      <c r="DN64" s="14">
        <v>-0.27652346508387893</v>
      </c>
      <c r="DO64" s="51">
        <v>-0.19505947577107968</v>
      </c>
      <c r="DQ64" s="154">
        <f t="shared" ca="1" si="33"/>
        <v>-0.17248223429984094</v>
      </c>
      <c r="DR64" s="154">
        <f t="shared" ca="1" si="34"/>
        <v>-0.22631758689521575</v>
      </c>
      <c r="DS64" s="154">
        <f t="shared" ca="1" si="35"/>
        <v>-0.19745069683178743</v>
      </c>
      <c r="DT64" s="154">
        <f t="shared" ca="1" si="36"/>
        <v>-0.19317426806091323</v>
      </c>
      <c r="DU64" s="154">
        <f t="shared" ca="1" si="37"/>
        <v>-0.19361297569708191</v>
      </c>
      <c r="DV64" s="154">
        <f t="shared" ca="1" si="38"/>
        <v>-0.18376496923861441</v>
      </c>
      <c r="DW64" s="154">
        <f t="shared" ca="1" si="39"/>
        <v>-0.19428318464367861</v>
      </c>
      <c r="DX64" s="48">
        <f t="shared" ca="1" si="40"/>
        <v>7.762911274010742E-4</v>
      </c>
      <c r="DY64" s="36">
        <f t="shared" ca="1" si="41"/>
        <v>2.1800950343837666E-2</v>
      </c>
      <c r="DZ64" s="36">
        <f t="shared" ca="1" si="42"/>
        <v>-3.2034402251537142E-2</v>
      </c>
      <c r="EA64" s="36">
        <f t="shared" ca="1" si="43"/>
        <v>-3.1675121881088175E-3</v>
      </c>
      <c r="EB64" s="36">
        <f t="shared" ca="1" si="44"/>
        <v>1.1089165827653791E-3</v>
      </c>
      <c r="EC64" s="36">
        <f t="shared" ca="1" si="45"/>
        <v>6.7020894659669539E-4</v>
      </c>
      <c r="ED64" s="33">
        <f t="shared" ca="1" si="46"/>
        <v>1.0518215405064202E-2</v>
      </c>
      <c r="EE64" s="37">
        <f t="shared" ca="1" si="46"/>
        <v>0</v>
      </c>
      <c r="EF64" s="27">
        <f t="shared" ca="1" si="85"/>
        <v>0.82751776570015911</v>
      </c>
      <c r="EG64" s="27">
        <f t="shared" ca="1" si="86"/>
        <v>0.77368241310478425</v>
      </c>
      <c r="EH64" s="27">
        <f t="shared" ca="1" si="87"/>
        <v>0.8025493031682126</v>
      </c>
      <c r="EI64" s="27">
        <f t="shared" ca="1" si="88"/>
        <v>0.8068257319390868</v>
      </c>
      <c r="EJ64" s="27">
        <f t="shared" ca="1" si="89"/>
        <v>0.80638702430291809</v>
      </c>
      <c r="EK64" s="27">
        <f t="shared" ca="1" si="90"/>
        <v>0.81623503076138559</v>
      </c>
      <c r="EL64" s="27">
        <f t="shared" ca="1" si="91"/>
        <v>0.80571681535632145</v>
      </c>
      <c r="EM64" s="44">
        <f t="shared" si="92"/>
        <v>0.80494052422892026</v>
      </c>
      <c r="EN64" s="38">
        <f t="shared" ca="1" si="93"/>
        <v>414.28096737795062</v>
      </c>
      <c r="EO64" s="38">
        <f t="shared" ca="1" si="94"/>
        <v>348.65467799124923</v>
      </c>
      <c r="EP64" s="38">
        <f t="shared" ca="1" si="95"/>
        <v>363.82957466611919</v>
      </c>
      <c r="EQ64" s="38">
        <f t="shared" ca="1" si="96"/>
        <v>353.55639944016093</v>
      </c>
      <c r="ER64" s="38">
        <f t="shared" ca="1" si="97"/>
        <v>376.66161522747501</v>
      </c>
      <c r="ES64" s="38">
        <f t="shared" ca="1" si="98"/>
        <v>302.84366217217934</v>
      </c>
      <c r="ET64" s="57">
        <f t="shared" ca="1" si="99"/>
        <v>380.71995884796934</v>
      </c>
      <c r="EU64" s="39">
        <f t="shared" si="100"/>
        <v>381.28480013296746</v>
      </c>
      <c r="EV64" s="45">
        <f t="shared" ca="1" si="47"/>
        <v>-0.56484128499812414</v>
      </c>
      <c r="EW64" s="60">
        <f t="shared" si="112"/>
        <v>0.82072317019813734</v>
      </c>
      <c r="EX64" s="60">
        <f t="shared" si="113"/>
        <v>0.89077101692011951</v>
      </c>
      <c r="EY64" s="60">
        <f t="shared" si="114"/>
        <v>0.6653950054647062</v>
      </c>
      <c r="EZ64" s="60">
        <f t="shared" si="115"/>
        <v>0.82763829722952353</v>
      </c>
      <c r="FA64" s="60">
        <f t="shared" si="116"/>
        <v>0.83541451075083351</v>
      </c>
      <c r="FB64" s="60">
        <f t="shared" si="117"/>
        <v>0.87239233258650739</v>
      </c>
      <c r="FC64" s="60">
        <f t="shared" si="118"/>
        <v>0.82939444911690507</v>
      </c>
      <c r="FD64" s="60">
        <f t="shared" si="55"/>
        <v>0.91513325404175216</v>
      </c>
      <c r="FE64" s="60">
        <f t="shared" si="119"/>
        <v>0.92239909039226831</v>
      </c>
      <c r="FF64" s="60">
        <f t="shared" si="120"/>
        <v>0.84600296933952635</v>
      </c>
      <c r="FG64" s="44">
        <f t="shared" si="121"/>
        <v>0.72347653491612107</v>
      </c>
      <c r="FH64" s="38">
        <f t="shared" si="101"/>
        <v>418.14345991561225</v>
      </c>
      <c r="FI64" s="38">
        <f t="shared" si="102"/>
        <v>282.0927008619131</v>
      </c>
      <c r="FJ64" s="38">
        <f t="shared" si="103"/>
        <v>371.35458625848759</v>
      </c>
      <c r="FK64" s="38">
        <f t="shared" si="104"/>
        <v>223.33278982553401</v>
      </c>
      <c r="FL64" s="38">
        <f t="shared" si="105"/>
        <v>249.18032786885271</v>
      </c>
      <c r="FM64" s="38">
        <f t="shared" si="106"/>
        <v>196.54514862591142</v>
      </c>
      <c r="FN64" s="38">
        <f t="shared" si="107"/>
        <v>291.38678223185246</v>
      </c>
      <c r="FO64" s="38">
        <f t="shared" si="108"/>
        <v>283.25909004642727</v>
      </c>
      <c r="FP64" s="38">
        <f t="shared" si="109"/>
        <v>358.80141530296322</v>
      </c>
      <c r="FQ64" s="38">
        <f t="shared" si="110"/>
        <v>462.92762912722623</v>
      </c>
      <c r="FR64" s="59">
        <f t="shared" si="111"/>
        <v>533.53976073187914</v>
      </c>
      <c r="FS64" s="2">
        <f t="shared" ca="1" si="122"/>
        <v>2.669824108631632E-2</v>
      </c>
      <c r="FT64" s="2">
        <f t="shared" ca="1" si="123"/>
        <v>-4.0570864658712069E-2</v>
      </c>
      <c r="FU64" s="2">
        <f t="shared" ca="1" si="124"/>
        <v>-3.939044971769807E-3</v>
      </c>
      <c r="FV64" s="2">
        <f t="shared" ca="1" si="125"/>
        <v>1.3753643392912824E-3</v>
      </c>
      <c r="FW64" s="2">
        <f t="shared" ca="1" si="126"/>
        <v>8.3147123494283534E-4</v>
      </c>
      <c r="FX64" s="19">
        <f t="shared" ca="1" si="127"/>
        <v>1.2970006327388636E-2</v>
      </c>
      <c r="FY64" s="13">
        <f t="shared" ca="1" si="65"/>
        <v>0</v>
      </c>
      <c r="FZ64" s="2">
        <f t="shared" ca="1" si="66"/>
        <v>-0.18932470283731809</v>
      </c>
      <c r="GA64" s="2">
        <f t="shared" ca="1" si="67"/>
        <v>-0.25659380858234637</v>
      </c>
      <c r="GB64" s="2">
        <f t="shared" ca="1" si="68"/>
        <v>-0.21996198889540414</v>
      </c>
      <c r="GC64" s="2">
        <f t="shared" ca="1" si="69"/>
        <v>-0.21464757958434297</v>
      </c>
      <c r="GD64" s="2">
        <f t="shared" ca="1" si="70"/>
        <v>-0.21519147268869152</v>
      </c>
      <c r="GE64" s="2">
        <f t="shared" ca="1" si="71"/>
        <v>-0.20305293759624576</v>
      </c>
      <c r="GF64" s="2">
        <f t="shared" ca="1" si="72"/>
        <v>-0.2160229439236343</v>
      </c>
      <c r="GG64" s="13">
        <f t="shared" si="73"/>
        <v>-0.2169868872384936</v>
      </c>
      <c r="GH64" s="2">
        <f t="shared" si="74"/>
        <v>-0.19756941250649276</v>
      </c>
      <c r="GI64" s="2">
        <f t="shared" si="75"/>
        <v>-0.11566788014067084</v>
      </c>
      <c r="GJ64" s="2">
        <f t="shared" si="76"/>
        <v>-0.40737442149039454</v>
      </c>
      <c r="GK64" s="2">
        <f t="shared" si="77"/>
        <v>-0.18917905913364927</v>
      </c>
      <c r="GL64" s="2">
        <f t="shared" si="78"/>
        <v>-0.17982725724607865</v>
      </c>
      <c r="GM64" s="2">
        <f t="shared" si="79"/>
        <v>-0.1365160335670734</v>
      </c>
      <c r="GN64" s="2">
        <f t="shared" si="80"/>
        <v>-0.18705942384126928</v>
      </c>
      <c r="GO64" s="2">
        <f t="shared" si="81"/>
        <v>-8.8685591477531203E-2</v>
      </c>
      <c r="GP64" s="2">
        <f t="shared" si="82"/>
        <v>-8.0777296159313144E-2</v>
      </c>
      <c r="GQ64" s="2">
        <f t="shared" si="83"/>
        <v>-0.16723240952447715</v>
      </c>
      <c r="GR64" s="2">
        <f t="shared" si="84"/>
        <v>-0.32368716617169813</v>
      </c>
    </row>
    <row r="65" spans="1:200">
      <c r="A65" s="70">
        <v>46</v>
      </c>
      <c r="B65" s="70">
        <v>47</v>
      </c>
      <c r="C65" s="70">
        <v>48</v>
      </c>
      <c r="D65" s="70">
        <v>49</v>
      </c>
      <c r="E65" s="70">
        <v>50</v>
      </c>
      <c r="F65" s="70">
        <v>51</v>
      </c>
      <c r="G65" s="70">
        <v>52</v>
      </c>
      <c r="H65" s="70">
        <v>53</v>
      </c>
      <c r="I65" s="70">
        <v>54</v>
      </c>
      <c r="J65" s="70">
        <v>55</v>
      </c>
      <c r="K65" s="70">
        <v>56</v>
      </c>
      <c r="L65" s="70">
        <v>57</v>
      </c>
      <c r="M65" s="70">
        <v>58</v>
      </c>
      <c r="O65" s="15">
        <v>39479</v>
      </c>
      <c r="P65" s="21">
        <v>2008</v>
      </c>
      <c r="Q65" s="19">
        <f ca="1">IF($P65=2002,OFFSET('2002'!K$1,Calculations!$A63,0),IF($P65=2003,OFFSET('2003'!K$1,Calculations!$A63,0),IF($P65=2004,OFFSET('2004'!K$1,Calculations!$A63,0),IF($P65=2005,OFFSET('2005'!K$1,Calculations!$A63,0),IF($P65=2006,OFFSET('2006'!K$1,Calculations!$A63,0),IF($P65=2007,OFFSET('2007'!K$1,Calculations!$A63,0),IF($P65=2008,OFFSET('2008'!K$1,Calculations!$A63,0),IF($P65=2009,OFFSET('2009'!K$1,Calculations!$A63,0),IF($P65=2010,OFFSET('2010'!K$1,Calculations!$A63,0),IF($P65=2011,OFFSET('2011'!K$1,Calculations!$A63,0),IF($P65=2012,OFFSET('2012'!K$1,Calculations!$A63,0),IF($P65=2013,OFFSET('2013'!K$1,Calculations!$A63,0),IF($P65=2014,OFFSET('2014'!K$1,Calculations!$A63,0),IF($P65=2015,OFFSET('2015'!K$1,Calculations!$A63,0),IF($P65=2016,OFFSET('2016'!K$1,Calculations!$A63,0),IF($P65=2017,OFFSET('2017'!K$1,Calculations!$A63,0),0))))))))))))))))</f>
        <v>0.56680513120029263</v>
      </c>
      <c r="R65" s="19">
        <f ca="1">IF($P65=2002,OFFSET('2002'!L$1,Calculations!$A63,0),IF($P65=2003,OFFSET('2003'!L$1,Calculations!$A63,0),IF($P65=2004,OFFSET('2004'!L$1,Calculations!$A63,0),IF($P65=2005,OFFSET('2005'!L$1,Calculations!$A63,0),IF($P65=2006,OFFSET('2006'!L$1,Calculations!$A63,0),IF($P65=2007,OFFSET('2007'!L$1,Calculations!$A63,0),IF($P65=2008,OFFSET('2008'!L$1,Calculations!$A63,0),IF($P65=2009,OFFSET('2009'!L$1,Calculations!$A63,0),IF($P65=2010,OFFSET('2010'!L$1,Calculations!$A63,0),IF($P65=2011,OFFSET('2011'!L$1,Calculations!$A63,0),IF($P65=2012,OFFSET('2012'!L$1,Calculations!$A63,0),IF($P65=2013,OFFSET('2013'!L$1,Calculations!$A63,0),IF($P65=2014,OFFSET('2014'!L$1,Calculations!$A63,0),IF($P65=2015,OFFSET('2015'!L$1,Calculations!$A63,0),IF($P65=2016,OFFSET('2016'!L$1,Calculations!$A63,0),IF($P65=2017,OFFSET('2017'!L$1,Calculations!$A63,0),0))))))))))))))))</f>
        <v>0.3838197340551715</v>
      </c>
      <c r="S65" s="19">
        <f ca="1">IF($P65=2002,OFFSET('2002'!M$1,Calculations!$A63,0),IF($P65=2003,OFFSET('2003'!M$1,Calculations!$A63,0),IF($P65=2004,OFFSET('2004'!M$1,Calculations!$A63,0),IF($P65=2005,OFFSET('2005'!M$1,Calculations!$A63,0),IF($P65=2006,OFFSET('2006'!M$1,Calculations!$A63,0),IF($P65=2007,OFFSET('2007'!M$1,Calculations!$A63,0),IF($P65=2008,OFFSET('2008'!M$1,Calculations!$A63,0),IF($P65=2009,OFFSET('2009'!M$1,Calculations!$A63,0),IF($P65=2010,OFFSET('2010'!M$1,Calculations!$A63,0),IF($P65=2011,OFFSET('2011'!M$1,Calculations!$A63,0),IF($P65=2012,OFFSET('2012'!M$1,Calculations!$A63,0),IF($P65=2013,OFFSET('2013'!M$1,Calculations!$A63,0),IF($P65=2014,OFFSET('2014'!M$1,Calculations!$A63,0),IF($P65=2015,OFFSET('2015'!M$1,Calculations!$A63,0),IF($P65=2016,OFFSET('2016'!M$1,Calculations!$A63,0),IF($P65=2017,OFFSET('2017'!M$1,Calculations!$A63,0),0))))))))))))))))</f>
        <v>0.44777446625065626</v>
      </c>
      <c r="T65" s="19">
        <f ca="1">IF($P65=2002,OFFSET('2002'!N$1,Calculations!$A63,0),IF($P65=2003,OFFSET('2003'!N$1,Calculations!$A63,0),IF($P65=2004,OFFSET('2004'!N$1,Calculations!$A63,0),IF($P65=2005,OFFSET('2005'!N$1,Calculations!$A63,0),IF($P65=2006,OFFSET('2006'!N$1,Calculations!$A63,0),IF($P65=2007,OFFSET('2007'!N$1,Calculations!$A63,0),IF($P65=2008,OFFSET('2008'!N$1,Calculations!$A63,0),IF($P65=2009,OFFSET('2009'!N$1,Calculations!$A63,0),IF($P65=2010,OFFSET('2010'!N$1,Calculations!$A63,0),IF($P65=2011,OFFSET('2011'!N$1,Calculations!$A63,0),IF($P65=2012,OFFSET('2012'!N$1,Calculations!$A63,0),IF($P65=2013,OFFSET('2013'!N$1,Calculations!$A63,0),IF($P65=2014,OFFSET('2014'!N$1,Calculations!$A63,0),IF($P65=2015,OFFSET('2015'!N$1,Calculations!$A63,0),IF($P65=2016,OFFSET('2016'!N$1,Calculations!$A63,0),IF($P65=2017,OFFSET('2017'!N$1,Calculations!$A63,0),0))))))))))))))))</f>
        <v>0.32381497636032497</v>
      </c>
      <c r="U65" s="19">
        <f ca="1">IF($P65=2002,OFFSET('2002'!O$1,Calculations!$A63,0),IF($P65=2003,OFFSET('2003'!O$1,Calculations!$A63,0),IF($P65=2004,OFFSET('2004'!O$1,Calculations!$A63,0),IF($P65=2005,OFFSET('2005'!O$1,Calculations!$A63,0),IF($P65=2006,OFFSET('2006'!O$1,Calculations!$A63,0),IF($P65=2007,OFFSET('2007'!O$1,Calculations!$A63,0),IF($P65=2008,OFFSET('2008'!O$1,Calculations!$A63,0),IF($P65=2009,OFFSET('2009'!O$1,Calculations!$A63,0),IF($P65=2010,OFFSET('2010'!O$1,Calculations!$A63,0),IF($P65=2011,OFFSET('2011'!O$1,Calculations!$A63,0),IF($P65=2012,OFFSET('2012'!O$1,Calculations!$A63,0),IF($P65=2013,OFFSET('2013'!O$1,Calculations!$A63,0),IF($P65=2014,OFFSET('2014'!O$1,Calculations!$A63,0),IF($P65=2015,OFFSET('2015'!O$1,Calculations!$A63,0),IF($P65=2016,OFFSET('2016'!O$1,Calculations!$A63,0),IF($P65=2017,OFFSET('2017'!O$1,Calculations!$A63,0),0))))))))))))))))</f>
        <v>0.51543119122140235</v>
      </c>
      <c r="V65" s="19">
        <f ca="1">IF($P65=2002,OFFSET('2002'!P$1,Calculations!$A63,0),IF($P65=2003,OFFSET('2003'!P$1,Calculations!$A63,0),IF($P65=2004,OFFSET('2004'!P$1,Calculations!$A63,0),IF($P65=2005,OFFSET('2005'!P$1,Calculations!$A63,0),IF($P65=2006,OFFSET('2006'!P$1,Calculations!$A63,0),IF($P65=2007,OFFSET('2007'!P$1,Calculations!$A63,0),IF($P65=2008,OFFSET('2008'!P$1,Calculations!$A63,0),IF($P65=2009,OFFSET('2009'!P$1,Calculations!$A63,0),IF($P65=2010,OFFSET('2010'!P$1,Calculations!$A63,0),IF($P65=2011,OFFSET('2011'!P$1,Calculations!$A63,0),IF($P65=2012,OFFSET('2012'!P$1,Calculations!$A63,0),IF($P65=2013,OFFSET('2013'!P$1,Calculations!$A63,0),IF($P65=2014,OFFSET('2014'!P$1,Calculations!$A63,0),IF($P65=2015,OFFSET('2015'!P$1,Calculations!$A63,0),IF($P65=2016,OFFSET('2016'!P$1,Calculations!$A63,0),IF($P65=2017,OFFSET('2017'!P$1,Calculations!$A63,0),0))))))))))))))))</f>
        <v>0.3744704315015937</v>
      </c>
      <c r="W65" s="13">
        <f ca="1">IF($P65=2002,OFFSET('2002'!Q$1,Calculations!$A63,0),IF($P65=2003,OFFSET('2003'!Q$1,Calculations!$A63,0),IF($P65=2004,OFFSET('2004'!Q$1,Calculations!$A63,0),IF($P65=2005,OFFSET('2005'!Q$1,Calculations!$A63,0),IF($P65=2006,OFFSET('2006'!Q$1,Calculations!$A63,0),IF($P65=2007,OFFSET('2007'!Q$1,Calculations!$A63,0),IF($P65=2008,OFFSET('2008'!Q$1,Calculations!$A63,0),IF($P65=2009,OFFSET('2009'!Q$1,Calculations!$A63,0),IF($P65=2010,OFFSET('2010'!Q$1,Calculations!$A63,0),IF($P65=2011,OFFSET('2011'!Q$1,Calculations!$A63,0),IF($P65=2012,OFFSET('2012'!Q$1,Calculations!$A63,0),IF($P65=2013,OFFSET('2013'!Q$1,Calculations!$A63,0),IF($P65=2014,OFFSET('2014'!Q$1,Calculations!$A63,0),IF($P65=2015,OFFSET('2015'!Q$1,Calculations!$A63,0),IF($P65=2016,OFFSET('2016'!Q$1,Calculations!$A63,0),IF($P65=2017,OFFSET('2017'!Q$1,Calculations!$A63,0),0))))))))))))))))</f>
        <v>0.49656712592804492</v>
      </c>
      <c r="X65" s="31">
        <f ca="1">IF($P65=2002,OFFSET('2002'!K$1,Calculations!$B63,0),IF($P65=2003,OFFSET('2003'!K$1,Calculations!$B63,0),IF($P65=2004,OFFSET('2004'!K$1,Calculations!$B63,0),IF($P65=2005,OFFSET('2005'!K$1,Calculations!$B63,0),IF($P65=2006,OFFSET('2006'!K$1,Calculations!$B63,0),IF($P65=2007,OFFSET('2007'!K$1,Calculations!$B63,0),IF($P65=2008,OFFSET('2008'!K$1,Calculations!$B63,0),IF($P65=2009,OFFSET('2009'!K$1,Calculations!$B63,0),IF($P65=2010,OFFSET('2010'!K$1,Calculations!$B63,0),IF($P65=2011,OFFSET('2011'!K$1,Calculations!$B63,0),IF($P65=2012,OFFSET('2012'!K$1,Calculations!$B63,0),IF($P65=2013,OFFSET('2013'!K$1,Calculations!$B63,0),IF($P65=2014,OFFSET('2014'!K$1,Calculations!$B63,0),IF($P65=2015,OFFSET('2015'!K$1,Calculations!$B63,0),IF($P65=2016,OFFSET('2016'!K$1,Calculations!$B63,0),IF($P65=2017,OFFSET('2017'!K$1,Calculations!$B63,0),0))))))))))))))))</f>
        <v>0.13285143432535518</v>
      </c>
      <c r="Y65" s="31">
        <f ca="1">IF($P65=2002,OFFSET('2002'!L$1,Calculations!$B63,0),IF($P65=2003,OFFSET('2003'!L$1,Calculations!$B63,0),IF($P65=2004,OFFSET('2004'!L$1,Calculations!$B63,0),IF($P65=2005,OFFSET('2005'!L$1,Calculations!$B63,0),IF($P65=2006,OFFSET('2006'!L$1,Calculations!$B63,0),IF($P65=2007,OFFSET('2007'!L$1,Calculations!$B63,0),IF($P65=2008,OFFSET('2008'!L$1,Calculations!$B63,0),IF($P65=2009,OFFSET('2009'!L$1,Calculations!$B63,0),IF($P65=2010,OFFSET('2010'!L$1,Calculations!$B63,0),IF($P65=2011,OFFSET('2011'!L$1,Calculations!$B63,0),IF($P65=2012,OFFSET('2012'!L$1,Calculations!$B63,0),IF($P65=2013,OFFSET('2013'!L$1,Calculations!$B63,0),IF($P65=2014,OFFSET('2014'!L$1,Calculations!$B63,0),IF($P65=2015,OFFSET('2015'!L$1,Calculations!$B63,0),IF($P65=2016,OFFSET('2016'!L$1,Calculations!$B63,0),IF($P65=2017,OFFSET('2017'!L$1,Calculations!$B63,0),0))))))))))))))))</f>
        <v>4.76041745491598E-2</v>
      </c>
      <c r="Z65" s="31">
        <f ca="1">IF($P65=2002,OFFSET('2002'!M$1,Calculations!$B63,0),IF($P65=2003,OFFSET('2003'!M$1,Calculations!$B63,0),IF($P65=2004,OFFSET('2004'!M$1,Calculations!$B63,0),IF($P65=2005,OFFSET('2005'!M$1,Calculations!$B63,0),IF($P65=2006,OFFSET('2006'!M$1,Calculations!$B63,0),IF($P65=2007,OFFSET('2007'!M$1,Calculations!$B63,0),IF($P65=2008,OFFSET('2008'!M$1,Calculations!$B63,0),IF($P65=2009,OFFSET('2009'!M$1,Calculations!$B63,0),IF($P65=2010,OFFSET('2010'!M$1,Calculations!$B63,0),IF($P65=2011,OFFSET('2011'!M$1,Calculations!$B63,0),IF($P65=2012,OFFSET('2012'!M$1,Calculations!$B63,0),IF($P65=2013,OFFSET('2013'!M$1,Calculations!$B63,0),IF($P65=2014,OFFSET('2014'!M$1,Calculations!$B63,0),IF($P65=2015,OFFSET('2015'!M$1,Calculations!$B63,0),IF($P65=2016,OFFSET('2016'!M$1,Calculations!$B63,0),IF($P65=2017,OFFSET('2017'!M$1,Calculations!$B63,0),0))))))))))))))))</f>
        <v>9.8559115700875069E-2</v>
      </c>
      <c r="AA65" s="31">
        <f ca="1">IF($P65=2002,OFFSET('2002'!N$1,Calculations!$B63,0),IF($P65=2003,OFFSET('2003'!N$1,Calculations!$B63,0),IF($P65=2004,OFFSET('2004'!N$1,Calculations!$B63,0),IF($P65=2005,OFFSET('2005'!N$1,Calculations!$B63,0),IF($P65=2006,OFFSET('2006'!N$1,Calculations!$B63,0),IF($P65=2007,OFFSET('2007'!N$1,Calculations!$B63,0),IF($P65=2008,OFFSET('2008'!N$1,Calculations!$B63,0),IF($P65=2009,OFFSET('2009'!N$1,Calculations!$B63,0),IF($P65=2010,OFFSET('2010'!N$1,Calculations!$B63,0),IF($P65=2011,OFFSET('2011'!N$1,Calculations!$B63,0),IF($P65=2012,OFFSET('2012'!N$1,Calculations!$B63,0),IF($P65=2013,OFFSET('2013'!N$1,Calculations!$B63,0),IF($P65=2014,OFFSET('2014'!N$1,Calculations!$B63,0),IF($P65=2015,OFFSET('2015'!N$1,Calculations!$B63,0),IF($P65=2016,OFFSET('2016'!N$1,Calculations!$B63,0),IF($P65=2017,OFFSET('2017'!N$1,Calculations!$B63,0),0))))))))))))))))</f>
        <v>9.8236623288223107E-2</v>
      </c>
      <c r="AB65" s="31">
        <f ca="1">IF($P65=2002,OFFSET('2002'!O$1,Calculations!$B63,0),IF($P65=2003,OFFSET('2003'!O$1,Calculations!$B63,0),IF($P65=2004,OFFSET('2004'!O$1,Calculations!$B63,0),IF($P65=2005,OFFSET('2005'!O$1,Calculations!$B63,0),IF($P65=2006,OFFSET('2006'!O$1,Calculations!$B63,0),IF($P65=2007,OFFSET('2007'!O$1,Calculations!$B63,0),IF($P65=2008,OFFSET('2008'!O$1,Calculations!$B63,0),IF($P65=2009,OFFSET('2009'!O$1,Calculations!$B63,0),IF($P65=2010,OFFSET('2010'!O$1,Calculations!$B63,0),IF($P65=2011,OFFSET('2011'!O$1,Calculations!$B63,0),IF($P65=2012,OFFSET('2012'!O$1,Calculations!$B63,0),IF($P65=2013,OFFSET('2013'!O$1,Calculations!$B63,0),IF($P65=2014,OFFSET('2014'!O$1,Calculations!$B63,0),IF($P65=2015,OFFSET('2015'!O$1,Calculations!$B63,0),IF($P65=2016,OFFSET('2016'!O$1,Calculations!$B63,0),IF($P65=2017,OFFSET('2017'!O$1,Calculations!$B63,0),0))))))))))))))))</f>
        <v>0.11173096661812514</v>
      </c>
      <c r="AC65" s="31">
        <f ca="1">IF($P65=2002,OFFSET('2002'!P$1,Calculations!$B63,0),IF($P65=2003,OFFSET('2003'!P$1,Calculations!$B63,0),IF($P65=2004,OFFSET('2004'!P$1,Calculations!$B63,0),IF($P65=2005,OFFSET('2005'!P$1,Calculations!$B63,0),IF($P65=2006,OFFSET('2006'!P$1,Calculations!$B63,0),IF($P65=2007,OFFSET('2007'!P$1,Calculations!$B63,0),IF($P65=2008,OFFSET('2008'!P$1,Calculations!$B63,0),IF($P65=2009,OFFSET('2009'!P$1,Calculations!$B63,0),IF($P65=2010,OFFSET('2010'!P$1,Calculations!$B63,0),IF($P65=2011,OFFSET('2011'!P$1,Calculations!$B63,0),IF($P65=2012,OFFSET('2012'!P$1,Calculations!$B63,0),IF($P65=2013,OFFSET('2013'!P$1,Calculations!$B63,0),IF($P65=2014,OFFSET('2014'!P$1,Calculations!$B63,0),IF($P65=2015,OFFSET('2015'!P$1,Calculations!$B63,0),IF($P65=2016,OFFSET('2016'!P$1,Calculations!$B63,0),IF($P65=2017,OFFSET('2017'!P$1,Calculations!$B63,0),0))))))))))))))))</f>
        <v>7.4506933067195039E-2</v>
      </c>
      <c r="AD65" s="34">
        <f ca="1">IF($P65=2002,OFFSET('2002'!Q$1,Calculations!$B63,0),IF($P65=2003,OFFSET('2003'!Q$1,Calculations!$B63,0),IF($P65=2004,OFFSET('2004'!Q$1,Calculations!$B63,0),IF($P65=2005,OFFSET('2005'!Q$1,Calculations!$B63,0),IF($P65=2006,OFFSET('2006'!Q$1,Calculations!$B63,0),IF($P65=2007,OFFSET('2007'!Q$1,Calculations!$B63,0),IF($P65=2008,OFFSET('2008'!Q$1,Calculations!$B63,0),IF($P65=2009,OFFSET('2009'!Q$1,Calculations!$B63,0),IF($P65=2010,OFFSET('2010'!Q$1,Calculations!$B63,0),IF($P65=2011,OFFSET('2011'!Q$1,Calculations!$B63,0),IF($P65=2012,OFFSET('2012'!Q$1,Calculations!$B63,0),IF($P65=2013,OFFSET('2013'!Q$1,Calculations!$B63,0),IF($P65=2014,OFFSET('2014'!Q$1,Calculations!$B63,0),IF($P65=2015,OFFSET('2015'!Q$1,Calculations!$B63,0),IF($P65=2016,OFFSET('2016'!Q$1,Calculations!$B63,0),IF($P65=2017,OFFSET('2017'!Q$1,Calculations!$B63,0),0))))))))))))))))</f>
        <v>0.10483797779991573</v>
      </c>
      <c r="AE65" s="31">
        <f ca="1">IF($P65=2002,OFFSET('2002'!K$1,Calculations!$C63,0),IF($P65=2003,OFFSET('2003'!K$1,Calculations!$C63,0),IF($P65=2004,OFFSET('2004'!K$1,Calculations!$C63,0),IF($P65=2005,OFFSET('2005'!K$1,Calculations!$C63,0),IF($P65=2006,OFFSET('2006'!K$1,Calculations!$C63,0),IF($P65=2007,OFFSET('2007'!K$1,Calculations!$C63,0),IF($P65=2008,OFFSET('2008'!K$1,Calculations!$C63,0),IF($P65=2009,OFFSET('2009'!K$1,Calculations!$C63,0),IF($P65=2010,OFFSET('2010'!K$1,Calculations!$C63,0),IF($P65=2011,OFFSET('2011'!K$1,Calculations!$C63,0),IF($P65=2012,OFFSET('2012'!K$1,Calculations!$C63,0),IF($P65=2013,OFFSET('2013'!K$1,Calculations!$C63,0),IF($P65=2014,OFFSET('2014'!K$1,Calculations!$C63,0),IF($P65=2015,OFFSET('2015'!K$1,Calculations!$C63,0),IF($P65=2016,OFFSET('2016'!K$1,Calculations!$C63,0),IF($P65=2017,OFFSET('2017'!K$1,Calculations!$C63,0),0))))))))))))))))</f>
        <v>2.6972249984442972E-2</v>
      </c>
      <c r="AF65" s="31">
        <f ca="1">IF($P65=2002,OFFSET('2002'!L$1,Calculations!$C63,0),IF($P65=2003,OFFSET('2003'!L$1,Calculations!$C63,0),IF($P65=2004,OFFSET('2004'!L$1,Calculations!$C63,0),IF($P65=2005,OFFSET('2005'!L$1,Calculations!$C63,0),IF($P65=2006,OFFSET('2006'!L$1,Calculations!$C63,0),IF($P65=2007,OFFSET('2007'!L$1,Calculations!$C63,0),IF($P65=2008,OFFSET('2008'!L$1,Calculations!$C63,0),IF($P65=2009,OFFSET('2009'!L$1,Calculations!$C63,0),IF($P65=2010,OFFSET('2010'!L$1,Calculations!$C63,0),IF($P65=2011,OFFSET('2011'!L$1,Calculations!$C63,0),IF($P65=2012,OFFSET('2012'!L$1,Calculations!$C63,0),IF($P65=2013,OFFSET('2013'!L$1,Calculations!$C63,0),IF($P65=2014,OFFSET('2014'!L$1,Calculations!$C63,0),IF($P65=2015,OFFSET('2015'!L$1,Calculations!$C63,0),IF($P65=2016,OFFSET('2016'!L$1,Calculations!$C63,0),IF($P65=2017,OFFSET('2017'!L$1,Calculations!$C63,0),0))))))))))))))))</f>
        <v>0.26794471567639871</v>
      </c>
      <c r="AG65" s="31">
        <f ca="1">IF($P65=2002,OFFSET('2002'!M$1,Calculations!$C63,0),IF($P65=2003,OFFSET('2003'!M$1,Calculations!$C63,0),IF($P65=2004,OFFSET('2004'!M$1,Calculations!$C63,0),IF($P65=2005,OFFSET('2005'!M$1,Calculations!$C63,0),IF($P65=2006,OFFSET('2006'!M$1,Calculations!$C63,0),IF($P65=2007,OFFSET('2007'!M$1,Calculations!$C63,0),IF($P65=2008,OFFSET('2008'!M$1,Calculations!$C63,0),IF($P65=2009,OFFSET('2009'!M$1,Calculations!$C63,0),IF($P65=2010,OFFSET('2010'!M$1,Calculations!$C63,0),IF($P65=2011,OFFSET('2011'!M$1,Calculations!$C63,0),IF($P65=2012,OFFSET('2012'!M$1,Calculations!$C63,0),IF($P65=2013,OFFSET('2013'!M$1,Calculations!$C63,0),IF($P65=2014,OFFSET('2014'!M$1,Calculations!$C63,0),IF($P65=2015,OFFSET('2015'!M$1,Calculations!$C63,0),IF($P65=2016,OFFSET('2016'!M$1,Calculations!$C63,0),IF($P65=2017,OFFSET('2017'!M$1,Calculations!$C63,0),0))))))))))))))))</f>
        <v>0.1907312541068043</v>
      </c>
      <c r="AH65" s="31">
        <f ca="1">IF($P65=2002,OFFSET('2002'!N$1,Calculations!$C63,0),IF($P65=2003,OFFSET('2003'!N$1,Calculations!$C63,0),IF($P65=2004,OFFSET('2004'!N$1,Calculations!$C63,0),IF($P65=2005,OFFSET('2005'!N$1,Calculations!$C63,0),IF($P65=2006,OFFSET('2006'!N$1,Calculations!$C63,0),IF($P65=2007,OFFSET('2007'!N$1,Calculations!$C63,0),IF($P65=2008,OFFSET('2008'!N$1,Calculations!$C63,0),IF($P65=2009,OFFSET('2009'!N$1,Calculations!$C63,0),IF($P65=2010,OFFSET('2010'!N$1,Calculations!$C63,0),IF($P65=2011,OFFSET('2011'!N$1,Calculations!$C63,0),IF($P65=2012,OFFSET('2012'!N$1,Calculations!$C63,0),IF($P65=2013,OFFSET('2013'!N$1,Calculations!$C63,0),IF($P65=2014,OFFSET('2014'!N$1,Calculations!$C63,0),IF($P65=2015,OFFSET('2015'!N$1,Calculations!$C63,0),IF($P65=2016,OFFSET('2016'!N$1,Calculations!$C63,0),IF($P65=2017,OFFSET('2017'!N$1,Calculations!$C63,0),0))))))))))))))))</f>
        <v>0.20774098838080149</v>
      </c>
      <c r="AI65" s="31">
        <f ca="1">IF($P65=2002,OFFSET('2002'!O$1,Calculations!$C63,0),IF($P65=2003,OFFSET('2003'!O$1,Calculations!$C63,0),IF($P65=2004,OFFSET('2004'!O$1,Calculations!$C63,0),IF($P65=2005,OFFSET('2005'!O$1,Calculations!$C63,0),IF($P65=2006,OFFSET('2006'!O$1,Calculations!$C63,0),IF($P65=2007,OFFSET('2007'!O$1,Calculations!$C63,0),IF($P65=2008,OFFSET('2008'!O$1,Calculations!$C63,0),IF($P65=2009,OFFSET('2009'!O$1,Calculations!$C63,0),IF($P65=2010,OFFSET('2010'!O$1,Calculations!$C63,0),IF($P65=2011,OFFSET('2011'!O$1,Calculations!$C63,0),IF($P65=2012,OFFSET('2012'!O$1,Calculations!$C63,0),IF($P65=2013,OFFSET('2013'!O$1,Calculations!$C63,0),IF($P65=2014,OFFSET('2014'!O$1,Calculations!$C63,0),IF($P65=2015,OFFSET('2015'!O$1,Calculations!$C63,0),IF($P65=2016,OFFSET('2016'!O$1,Calculations!$C63,0),IF($P65=2017,OFFSET('2017'!O$1,Calculations!$C63,0),0))))))))))))))))</f>
        <v>0.12184065391877827</v>
      </c>
      <c r="AJ65" s="31">
        <f ca="1">IF($P65=2002,OFFSET('2002'!P$1,Calculations!$C63,0),IF($P65=2003,OFFSET('2003'!P$1,Calculations!$C63,0),IF($P65=2004,OFFSET('2004'!P$1,Calculations!$C63,0),IF($P65=2005,OFFSET('2005'!P$1,Calculations!$C63,0),IF($P65=2006,OFFSET('2006'!P$1,Calculations!$C63,0),IF($P65=2007,OFFSET('2007'!P$1,Calculations!$C63,0),IF($P65=2008,OFFSET('2008'!P$1,Calculations!$C63,0),IF($P65=2009,OFFSET('2009'!P$1,Calculations!$C63,0),IF($P65=2010,OFFSET('2010'!P$1,Calculations!$C63,0),IF($P65=2011,OFFSET('2011'!P$1,Calculations!$C63,0),IF($P65=2012,OFFSET('2012'!P$1,Calculations!$C63,0),IF($P65=2013,OFFSET('2013'!P$1,Calculations!$C63,0),IF($P65=2014,OFFSET('2014'!P$1,Calculations!$C63,0),IF($P65=2015,OFFSET('2015'!P$1,Calculations!$C63,0),IF($P65=2016,OFFSET('2016'!P$1,Calculations!$C63,0),IF($P65=2017,OFFSET('2017'!P$1,Calculations!$C63,0),0))))))))))))))))</f>
        <v>0.18935839958218365</v>
      </c>
      <c r="AK65" s="34">
        <f ca="1">IF($P65=2002,OFFSET('2002'!Q$1,Calculations!$C63,0),IF($P65=2003,OFFSET('2003'!Q$1,Calculations!$C63,0),IF($P65=2004,OFFSET('2004'!Q$1,Calculations!$C63,0),IF($P65=2005,OFFSET('2005'!Q$1,Calculations!$C63,0),IF($P65=2006,OFFSET('2006'!Q$1,Calculations!$C63,0),IF($P65=2007,OFFSET('2007'!Q$1,Calculations!$C63,0),IF($P65=2008,OFFSET('2008'!Q$1,Calculations!$C63,0),IF($P65=2009,OFFSET('2009'!Q$1,Calculations!$C63,0),IF($P65=2010,OFFSET('2010'!Q$1,Calculations!$C63,0),IF($P65=2011,OFFSET('2011'!Q$1,Calculations!$C63,0),IF($P65=2012,OFFSET('2012'!Q$1,Calculations!$C63,0),IF($P65=2013,OFFSET('2013'!Q$1,Calculations!$C63,0),IF($P65=2014,OFFSET('2014'!Q$1,Calculations!$C63,0),IF($P65=2015,OFFSET('2015'!Q$1,Calculations!$C63,0),IF($P65=2016,OFFSET('2016'!Q$1,Calculations!$C63,0),IF($P65=2017,OFFSET('2017'!Q$1,Calculations!$C63,0),0))))))))))))))))</f>
        <v>0.12577970408096317</v>
      </c>
      <c r="AL65" s="31">
        <f ca="1">IF($P65=2002,OFFSET('2002'!K$1,Calculations!$D63,0),IF($P65=2003,OFFSET('2003'!K$1,Calculations!$D63,0),IF($P65=2004,OFFSET('2004'!K$1,Calculations!$D63,0),IF($P65=2005,OFFSET('2005'!K$1,Calculations!$D63,0),IF($P65=2006,OFFSET('2006'!K$1,Calculations!$D63,0),IF($P65=2007,OFFSET('2007'!K$1,Calculations!$D63,0),IF($P65=2008,OFFSET('2008'!K$1,Calculations!$D63,0),IF($P65=2009,OFFSET('2009'!K$1,Calculations!$D63,0),IF($P65=2010,OFFSET('2010'!K$1,Calculations!$D63,0),IF($P65=2011,OFFSET('2011'!K$1,Calculations!$D63,0),IF($P65=2012,OFFSET('2012'!K$1,Calculations!$D63,0),IF($P65=2013,OFFSET('2013'!K$1,Calculations!$D63,0),IF($P65=2014,OFFSET('2014'!K$1,Calculations!$D63,0),IF($P65=2015,OFFSET('2015'!K$1,Calculations!$D63,0),IF($P65=2016,OFFSET('2016'!K$1,Calculations!$D63,0),IF($P65=2017,OFFSET('2017'!K$1,Calculations!$D63,0),0))))))))))))))))</f>
        <v>2.8820901972615785E-3</v>
      </c>
      <c r="AM65" s="31">
        <f ca="1">IF($P65=2002,OFFSET('2002'!L$1,Calculations!$D63,0),IF($P65=2003,OFFSET('2003'!L$1,Calculations!$D63,0),IF($P65=2004,OFFSET('2004'!L$1,Calculations!$D63,0),IF($P65=2005,OFFSET('2005'!L$1,Calculations!$D63,0),IF($P65=2006,OFFSET('2006'!L$1,Calculations!$D63,0),IF($P65=2007,OFFSET('2007'!L$1,Calculations!$D63,0),IF($P65=2008,OFFSET('2008'!L$1,Calculations!$D63,0),IF($P65=2009,OFFSET('2009'!L$1,Calculations!$D63,0),IF($P65=2010,OFFSET('2010'!L$1,Calculations!$D63,0),IF($P65=2011,OFFSET('2011'!L$1,Calculations!$D63,0),IF($P65=2012,OFFSET('2012'!L$1,Calculations!$D63,0),IF($P65=2013,OFFSET('2013'!L$1,Calculations!$D63,0),IF($P65=2014,OFFSET('2014'!L$1,Calculations!$D63,0),IF($P65=2015,OFFSET('2015'!L$1,Calculations!$D63,0),IF($P65=2016,OFFSET('2016'!L$1,Calculations!$D63,0),IF($P65=2017,OFFSET('2017'!L$1,Calculations!$D63,0),0))))))))))))))))</f>
        <v>5.0845551689903019E-2</v>
      </c>
      <c r="AN65" s="31">
        <f ca="1">IF($P65=2002,OFFSET('2002'!M$1,Calculations!$D63,0),IF($P65=2003,OFFSET('2003'!M$1,Calculations!$D63,0),IF($P65=2004,OFFSET('2004'!M$1,Calculations!$D63,0),IF($P65=2005,OFFSET('2005'!M$1,Calculations!$D63,0),IF($P65=2006,OFFSET('2006'!M$1,Calculations!$D63,0),IF($P65=2007,OFFSET('2007'!M$1,Calculations!$D63,0),IF($P65=2008,OFFSET('2008'!M$1,Calculations!$D63,0),IF($P65=2009,OFFSET('2009'!M$1,Calculations!$D63,0),IF($P65=2010,OFFSET('2010'!M$1,Calculations!$D63,0),IF($P65=2011,OFFSET('2011'!M$1,Calculations!$D63,0),IF($P65=2012,OFFSET('2012'!M$1,Calculations!$D63,0),IF($P65=2013,OFFSET('2013'!M$1,Calculations!$D63,0),IF($P65=2014,OFFSET('2014'!M$1,Calculations!$D63,0),IF($P65=2015,OFFSET('2015'!M$1,Calculations!$D63,0),IF($P65=2016,OFFSET('2016'!M$1,Calculations!$D63,0),IF($P65=2017,OFFSET('2017'!M$1,Calculations!$D63,0),0))))))))))))))))</f>
        <v>3.4223831398694199E-2</v>
      </c>
      <c r="AO65" s="31">
        <f ca="1">IF($P65=2002,OFFSET('2002'!N$1,Calculations!$D63,0),IF($P65=2003,OFFSET('2003'!N$1,Calculations!$D63,0),IF($P65=2004,OFFSET('2004'!N$1,Calculations!$D63,0),IF($P65=2005,OFFSET('2005'!N$1,Calculations!$D63,0),IF($P65=2006,OFFSET('2006'!N$1,Calculations!$D63,0),IF($P65=2007,OFFSET('2007'!N$1,Calculations!$D63,0),IF($P65=2008,OFFSET('2008'!N$1,Calculations!$D63,0),IF($P65=2009,OFFSET('2009'!N$1,Calculations!$D63,0),IF($P65=2010,OFFSET('2010'!N$1,Calculations!$D63,0),IF($P65=2011,OFFSET('2011'!N$1,Calculations!$D63,0),IF($P65=2012,OFFSET('2012'!N$1,Calculations!$D63,0),IF($P65=2013,OFFSET('2013'!N$1,Calculations!$D63,0),IF($P65=2014,OFFSET('2014'!N$1,Calculations!$D63,0),IF($P65=2015,OFFSET('2015'!N$1,Calculations!$D63,0),IF($P65=2016,OFFSET('2016'!N$1,Calculations!$D63,0),IF($P65=2017,OFFSET('2017'!N$1,Calculations!$D63,0),0))))))))))))))))</f>
        <v>2.2506191494536167E-2</v>
      </c>
      <c r="AP65" s="31">
        <f ca="1">IF($P65=2002,OFFSET('2002'!O$1,Calculations!$D63,0),IF($P65=2003,OFFSET('2003'!O$1,Calculations!$D63,0),IF($P65=2004,OFFSET('2004'!O$1,Calculations!$D63,0),IF($P65=2005,OFFSET('2005'!O$1,Calculations!$D63,0),IF($P65=2006,OFFSET('2006'!O$1,Calculations!$D63,0),IF($P65=2007,OFFSET('2007'!O$1,Calculations!$D63,0),IF($P65=2008,OFFSET('2008'!O$1,Calculations!$D63,0),IF($P65=2009,OFFSET('2009'!O$1,Calculations!$D63,0),IF($P65=2010,OFFSET('2010'!O$1,Calculations!$D63,0),IF($P65=2011,OFFSET('2011'!O$1,Calculations!$D63,0),IF($P65=2012,OFFSET('2012'!O$1,Calculations!$D63,0),IF($P65=2013,OFFSET('2013'!O$1,Calculations!$D63,0),IF($P65=2014,OFFSET('2014'!O$1,Calculations!$D63,0),IF($P65=2015,OFFSET('2015'!O$1,Calculations!$D63,0),IF($P65=2016,OFFSET('2016'!O$1,Calculations!$D63,0),IF($P65=2017,OFFSET('2017'!O$1,Calculations!$D63,0),0))))))))))))))))</f>
        <v>1.3119476138801293E-2</v>
      </c>
      <c r="AQ65" s="31">
        <f ca="1">IF($P65=2002,OFFSET('2002'!P$1,Calculations!$D63,0),IF($P65=2003,OFFSET('2003'!P$1,Calculations!$D63,0),IF($P65=2004,OFFSET('2004'!P$1,Calculations!$D63,0),IF($P65=2005,OFFSET('2005'!P$1,Calculations!$D63,0),IF($P65=2006,OFFSET('2006'!P$1,Calculations!$D63,0),IF($P65=2007,OFFSET('2007'!P$1,Calculations!$D63,0),IF($P65=2008,OFFSET('2008'!P$1,Calculations!$D63,0),IF($P65=2009,OFFSET('2009'!P$1,Calculations!$D63,0),IF($P65=2010,OFFSET('2010'!P$1,Calculations!$D63,0),IF($P65=2011,OFFSET('2011'!P$1,Calculations!$D63,0),IF($P65=2012,OFFSET('2012'!P$1,Calculations!$D63,0),IF($P65=2013,OFFSET('2013'!P$1,Calculations!$D63,0),IF($P65=2014,OFFSET('2014'!P$1,Calculations!$D63,0),IF($P65=2015,OFFSET('2015'!P$1,Calculations!$D63,0),IF($P65=2016,OFFSET('2016'!P$1,Calculations!$D63,0),IF($P65=2017,OFFSET('2017'!P$1,Calculations!$D63,0),0))))))))))))))))</f>
        <v>2.2385896643263903E-2</v>
      </c>
      <c r="AR65" s="34">
        <f ca="1">IF($P65=2002,OFFSET('2002'!Q$1,Calculations!$D63,0),IF($P65=2003,OFFSET('2003'!Q$1,Calculations!$D63,0),IF($P65=2004,OFFSET('2004'!Q$1,Calculations!$D63,0),IF($P65=2005,OFFSET('2005'!Q$1,Calculations!$D63,0),IF($P65=2006,OFFSET('2006'!Q$1,Calculations!$D63,0),IF($P65=2007,OFFSET('2007'!Q$1,Calculations!$D63,0),IF($P65=2008,OFFSET('2008'!Q$1,Calculations!$D63,0),IF($P65=2009,OFFSET('2009'!Q$1,Calculations!$D63,0),IF($P65=2010,OFFSET('2010'!Q$1,Calculations!$D63,0),IF($P65=2011,OFFSET('2011'!Q$1,Calculations!$D63,0),IF($P65=2012,OFFSET('2012'!Q$1,Calculations!$D63,0),IF($P65=2013,OFFSET('2013'!Q$1,Calculations!$D63,0),IF($P65=2014,OFFSET('2014'!Q$1,Calculations!$D63,0),IF($P65=2015,OFFSET('2015'!Q$1,Calculations!$D63,0),IF($P65=2016,OFFSET('2016'!Q$1,Calculations!$D63,0),IF($P65=2017,OFFSET('2017'!Q$1,Calculations!$D63,0),0))))))))))))))))</f>
        <v>1.8420864462105703E-2</v>
      </c>
      <c r="AS65" s="31">
        <f ca="1">IF($P65=2002,OFFSET('2002'!K$1,Calculations!$E63,0),IF($P65=2003,OFFSET('2003'!K$1,Calculations!$E63,0),IF($P65=2004,OFFSET('2004'!K$1,Calculations!$E63,0),IF($P65=2005,OFFSET('2005'!K$1,Calculations!$E63,0),IF($P65=2006,OFFSET('2006'!K$1,Calculations!$E63,0),IF($P65=2007,OFFSET('2007'!K$1,Calculations!$E63,0),IF($P65=2008,OFFSET('2008'!K$1,Calculations!$E63,0),IF($P65=2009,OFFSET('2009'!K$1,Calculations!$E63,0),IF($P65=2010,OFFSET('2010'!K$1,Calculations!$E63,0),IF($P65=2011,OFFSET('2011'!K$1,Calculations!$E63,0),IF($P65=2012,OFFSET('2012'!K$1,Calculations!$E63,0),IF($P65=2013,OFFSET('2013'!K$1,Calculations!$E63,0),IF($P65=2014,OFFSET('2014'!K$1,Calculations!$E63,0),IF($P65=2015,OFFSET('2015'!K$1,Calculations!$E63,0),IF($P65=2016,OFFSET('2016'!K$1,Calculations!$E63,0),IF($P65=2017,OFFSET('2017'!K$1,Calculations!$E63,0),0))))))))))))))))</f>
        <v>6.8280127712859063E-3</v>
      </c>
      <c r="AT65" s="31">
        <f ca="1">IF($P65=2002,OFFSET('2002'!L$1,Calculations!$E63,0),IF($P65=2003,OFFSET('2003'!L$1,Calculations!$E63,0),IF($P65=2004,OFFSET('2004'!L$1,Calculations!$E63,0),IF($P65=2005,OFFSET('2005'!L$1,Calculations!$E63,0),IF($P65=2006,OFFSET('2006'!L$1,Calculations!$E63,0),IF($P65=2007,OFFSET('2007'!L$1,Calculations!$E63,0),IF($P65=2008,OFFSET('2008'!L$1,Calculations!$E63,0),IF($P65=2009,OFFSET('2009'!L$1,Calculations!$E63,0),IF($P65=2010,OFFSET('2010'!L$1,Calculations!$E63,0),IF($P65=2011,OFFSET('2011'!L$1,Calculations!$E63,0),IF($P65=2012,OFFSET('2012'!L$1,Calculations!$E63,0),IF($P65=2013,OFFSET('2013'!L$1,Calculations!$E63,0),IF($P65=2014,OFFSET('2014'!L$1,Calculations!$E63,0),IF($P65=2015,OFFSET('2015'!L$1,Calculations!$E63,0),IF($P65=2016,OFFSET('2016'!L$1,Calculations!$E63,0),IF($P65=2017,OFFSET('2017'!L$1,Calculations!$E63,0),0))))))))))))))))</f>
        <v>5.1950948001175619E-2</v>
      </c>
      <c r="AU65" s="31">
        <f ca="1">IF($P65=2002,OFFSET('2002'!M$1,Calculations!$E63,0),IF($P65=2003,OFFSET('2003'!M$1,Calculations!$E63,0),IF($P65=2004,OFFSET('2004'!M$1,Calculations!$E63,0),IF($P65=2005,OFFSET('2005'!M$1,Calculations!$E63,0),IF($P65=2006,OFFSET('2006'!M$1,Calculations!$E63,0),IF($P65=2007,OFFSET('2007'!M$1,Calculations!$E63,0),IF($P65=2008,OFFSET('2008'!M$1,Calculations!$E63,0),IF($P65=2009,OFFSET('2009'!M$1,Calculations!$E63,0),IF($P65=2010,OFFSET('2010'!M$1,Calculations!$E63,0),IF($P65=2011,OFFSET('2011'!M$1,Calculations!$E63,0),IF($P65=2012,OFFSET('2012'!M$1,Calculations!$E63,0),IF($P65=2013,OFFSET('2013'!M$1,Calculations!$E63,0),IF($P65=2014,OFFSET('2014'!M$1,Calculations!$E63,0),IF($P65=2015,OFFSET('2015'!M$1,Calculations!$E63,0),IF($P65=2016,OFFSET('2016'!M$1,Calculations!$E63,0),IF($P65=2017,OFFSET('2017'!M$1,Calculations!$E63,0),0))))))))))))))))</f>
        <v>5.1306470171795251E-2</v>
      </c>
      <c r="AV65" s="31">
        <f ca="1">IF($P65=2002,OFFSET('2002'!N$1,Calculations!$E63,0),IF($P65=2003,OFFSET('2003'!N$1,Calculations!$E63,0),IF($P65=2004,OFFSET('2004'!N$1,Calculations!$E63,0),IF($P65=2005,OFFSET('2005'!N$1,Calculations!$E63,0),IF($P65=2006,OFFSET('2006'!N$1,Calculations!$E63,0),IF($P65=2007,OFFSET('2007'!N$1,Calculations!$E63,0),IF($P65=2008,OFFSET('2008'!N$1,Calculations!$E63,0),IF($P65=2009,OFFSET('2009'!N$1,Calculations!$E63,0),IF($P65=2010,OFFSET('2010'!N$1,Calculations!$E63,0),IF($P65=2011,OFFSET('2011'!N$1,Calculations!$E63,0),IF($P65=2012,OFFSET('2012'!N$1,Calculations!$E63,0),IF($P65=2013,OFFSET('2013'!N$1,Calculations!$E63,0),IF($P65=2014,OFFSET('2014'!N$1,Calculations!$E63,0),IF($P65=2015,OFFSET('2015'!N$1,Calculations!$E63,0),IF($P65=2016,OFFSET('2016'!N$1,Calculations!$E63,0),IF($P65=2017,OFFSET('2017'!N$1,Calculations!$E63,0),0))))))))))))))))</f>
        <v>2.9646008749463219E-2</v>
      </c>
      <c r="AW65" s="31">
        <f ca="1">IF($P65=2002,OFFSET('2002'!O$1,Calculations!$E63,0),IF($P65=2003,OFFSET('2003'!O$1,Calculations!$E63,0),IF($P65=2004,OFFSET('2004'!O$1,Calculations!$E63,0),IF($P65=2005,OFFSET('2005'!O$1,Calculations!$E63,0),IF($P65=2006,OFFSET('2006'!O$1,Calculations!$E63,0),IF($P65=2007,OFFSET('2007'!O$1,Calculations!$E63,0),IF($P65=2008,OFFSET('2008'!O$1,Calculations!$E63,0),IF($P65=2009,OFFSET('2009'!O$1,Calculations!$E63,0),IF($P65=2010,OFFSET('2010'!O$1,Calculations!$E63,0),IF($P65=2011,OFFSET('2011'!O$1,Calculations!$E63,0),IF($P65=2012,OFFSET('2012'!O$1,Calculations!$E63,0),IF($P65=2013,OFFSET('2013'!O$1,Calculations!$E63,0),IF($P65=2014,OFFSET('2014'!O$1,Calculations!$E63,0),IF($P65=2015,OFFSET('2015'!O$1,Calculations!$E63,0),IF($P65=2016,OFFSET('2016'!O$1,Calculations!$E63,0),IF($P65=2017,OFFSET('2017'!O$1,Calculations!$E63,0),0))))))))))))))))</f>
        <v>2.3372695827731316E-2</v>
      </c>
      <c r="AX65" s="31">
        <f ca="1">IF($P65=2002,OFFSET('2002'!P$1,Calculations!$E63,0),IF($P65=2003,OFFSET('2003'!P$1,Calculations!$E63,0),IF($P65=2004,OFFSET('2004'!P$1,Calculations!$E63,0),IF($P65=2005,OFFSET('2005'!P$1,Calculations!$E63,0),IF($P65=2006,OFFSET('2006'!P$1,Calculations!$E63,0),IF($P65=2007,OFFSET('2007'!P$1,Calculations!$E63,0),IF($P65=2008,OFFSET('2008'!P$1,Calculations!$E63,0),IF($P65=2009,OFFSET('2009'!P$1,Calculations!$E63,0),IF($P65=2010,OFFSET('2010'!P$1,Calculations!$E63,0),IF($P65=2011,OFFSET('2011'!P$1,Calculations!$E63,0),IF($P65=2012,OFFSET('2012'!P$1,Calculations!$E63,0),IF($P65=2013,OFFSET('2013'!P$1,Calculations!$E63,0),IF($P65=2014,OFFSET('2014'!P$1,Calculations!$E63,0),IF($P65=2015,OFFSET('2015'!P$1,Calculations!$E63,0),IF($P65=2016,OFFSET('2016'!P$1,Calculations!$E63,0),IF($P65=2017,OFFSET('2017'!P$1,Calculations!$E63,0),0))))))))))))))))</f>
        <v>5.3547181511436219E-2</v>
      </c>
      <c r="AY65" s="34">
        <f ca="1">IF($P65=2002,OFFSET('2002'!Q$1,Calculations!$E63,0),IF($P65=2003,OFFSET('2003'!Q$1,Calculations!$E63,0),IF($P65=2004,OFFSET('2004'!Q$1,Calculations!$E63,0),IF($P65=2005,OFFSET('2005'!Q$1,Calculations!$E63,0),IF($P65=2006,OFFSET('2006'!Q$1,Calculations!$E63,0),IF($P65=2007,OFFSET('2007'!Q$1,Calculations!$E63,0),IF($P65=2008,OFFSET('2008'!Q$1,Calculations!$E63,0),IF($P65=2009,OFFSET('2009'!Q$1,Calculations!$E63,0),IF($P65=2010,OFFSET('2010'!Q$1,Calculations!$E63,0),IF($P65=2011,OFFSET('2011'!Q$1,Calculations!$E63,0),IF($P65=2012,OFFSET('2012'!Q$1,Calculations!$E63,0),IF($P65=2013,OFFSET('2013'!Q$1,Calculations!$E63,0),IF($P65=2014,OFFSET('2014'!Q$1,Calculations!$E63,0),IF($P65=2015,OFFSET('2015'!Q$1,Calculations!$E63,0),IF($P65=2016,OFFSET('2016'!Q$1,Calculations!$E63,0),IF($P65=2017,OFFSET('2017'!Q$1,Calculations!$E63,0),0))))))))))))))))</f>
        <v>2.4956078073552757E-2</v>
      </c>
      <c r="AZ65" s="31">
        <f ca="1">IF($P65=2002,OFFSET('2002'!K$1,Calculations!$F63,0),IF($P65=2003,OFFSET('2003'!K$1,Calculations!$F63,0),IF($P65=2004,OFFSET('2004'!K$1,Calculations!$F63,0),IF($P65=2005,OFFSET('2005'!K$1,Calculations!$F63,0),IF($P65=2006,OFFSET('2006'!K$1,Calculations!$F63,0),IF($P65=2007,OFFSET('2007'!K$1,Calculations!$F63,0),IF($P65=2008,OFFSET('2008'!K$1,Calculations!$F63,0),IF($P65=2009,OFFSET('2009'!K$1,Calculations!$F63,0),IF($P65=2010,OFFSET('2010'!K$1,Calculations!$F63,0),IF($P65=2011,OFFSET('2011'!K$1,Calculations!$F63,0),IF($P65=2012,OFFSET('2012'!K$1,Calculations!$F63,0),IF($P65=2013,OFFSET('2013'!K$1,Calculations!$F63,0),IF($P65=2014,OFFSET('2014'!K$1,Calculations!$F63,0),IF($P65=2015,OFFSET('2015'!K$1,Calculations!$F63,0),IF($P65=2016,OFFSET('2016'!K$1,Calculations!$F63,0),IF($P65=2017,OFFSET('2017'!K$1,Calculations!$F63,0),0))))))))))))))))</f>
        <v>3.1049586288594264E-4</v>
      </c>
      <c r="BA65" s="31">
        <f ca="1">IF($P65=2002,OFFSET('2002'!L$1,Calculations!$F63,0),IF($P65=2003,OFFSET('2003'!L$1,Calculations!$F63,0),IF($P65=2004,OFFSET('2004'!L$1,Calculations!$F63,0),IF($P65=2005,OFFSET('2005'!L$1,Calculations!$F63,0),IF($P65=2006,OFFSET('2006'!L$1,Calculations!$F63,0),IF($P65=2007,OFFSET('2007'!L$1,Calculations!$F63,0),IF($P65=2008,OFFSET('2008'!L$1,Calculations!$F63,0),IF($P65=2009,OFFSET('2009'!L$1,Calculations!$F63,0),IF($P65=2010,OFFSET('2010'!L$1,Calculations!$F63,0),IF($P65=2011,OFFSET('2011'!L$1,Calculations!$F63,0),IF($P65=2012,OFFSET('2012'!L$1,Calculations!$F63,0),IF($P65=2013,OFFSET('2013'!L$1,Calculations!$F63,0),IF($P65=2014,OFFSET('2014'!L$1,Calculations!$F63,0),IF($P65=2015,OFFSET('2015'!L$1,Calculations!$F63,0),IF($P65=2016,OFFSET('2016'!L$1,Calculations!$F63,0),IF($P65=2017,OFFSET('2017'!L$1,Calculations!$F63,0),0))))))))))))))))</f>
        <v>6.7598605007996686E-3</v>
      </c>
      <c r="BB65" s="31">
        <f ca="1">IF($P65=2002,OFFSET('2002'!M$1,Calculations!$F63,0),IF($P65=2003,OFFSET('2003'!M$1,Calculations!$F63,0),IF($P65=2004,OFFSET('2004'!M$1,Calculations!$F63,0),IF($P65=2005,OFFSET('2005'!M$1,Calculations!$F63,0),IF($P65=2006,OFFSET('2006'!M$1,Calculations!$F63,0),IF($P65=2007,OFFSET('2007'!M$1,Calculations!$F63,0),IF($P65=2008,OFFSET('2008'!M$1,Calculations!$F63,0),IF($P65=2009,OFFSET('2009'!M$1,Calculations!$F63,0),IF($P65=2010,OFFSET('2010'!M$1,Calculations!$F63,0),IF($P65=2011,OFFSET('2011'!M$1,Calculations!$F63,0),IF($P65=2012,OFFSET('2012'!M$1,Calculations!$F63,0),IF($P65=2013,OFFSET('2013'!M$1,Calculations!$F63,0),IF($P65=2014,OFFSET('2014'!M$1,Calculations!$F63,0),IF($P65=2015,OFFSET('2015'!M$1,Calculations!$F63,0),IF($P65=2016,OFFSET('2016'!M$1,Calculations!$F63,0),IF($P65=2017,OFFSET('2017'!M$1,Calculations!$F63,0),0))))))))))))))))</f>
        <v>1.1667463203715747E-2</v>
      </c>
      <c r="BC65" s="31">
        <f ca="1">IF($P65=2002,OFFSET('2002'!N$1,Calculations!$F63,0),IF($P65=2003,OFFSET('2003'!N$1,Calculations!$F63,0),IF($P65=2004,OFFSET('2004'!N$1,Calculations!$F63,0),IF($P65=2005,OFFSET('2005'!N$1,Calculations!$F63,0),IF($P65=2006,OFFSET('2006'!N$1,Calculations!$F63,0),IF($P65=2007,OFFSET('2007'!N$1,Calculations!$F63,0),IF($P65=2008,OFFSET('2008'!N$1,Calculations!$F63,0),IF($P65=2009,OFFSET('2009'!N$1,Calculations!$F63,0),IF($P65=2010,OFFSET('2010'!N$1,Calculations!$F63,0),IF($P65=2011,OFFSET('2011'!N$1,Calculations!$F63,0),IF($P65=2012,OFFSET('2012'!N$1,Calculations!$F63,0),IF($P65=2013,OFFSET('2013'!N$1,Calculations!$F63,0),IF($P65=2014,OFFSET('2014'!N$1,Calculations!$F63,0),IF($P65=2015,OFFSET('2015'!N$1,Calculations!$F63,0),IF($P65=2016,OFFSET('2016'!N$1,Calculations!$F63,0),IF($P65=2017,OFFSET('2017'!N$1,Calculations!$F63,0),0))))))))))))))))</f>
        <v>1.5418551064825148E-2</v>
      </c>
      <c r="BD65" s="31">
        <f ca="1">IF($P65=2002,OFFSET('2002'!O$1,Calculations!$F63,0),IF($P65=2003,OFFSET('2003'!O$1,Calculations!$F63,0),IF($P65=2004,OFFSET('2004'!O$1,Calculations!$F63,0),IF($P65=2005,OFFSET('2005'!O$1,Calculations!$F63,0),IF($P65=2006,OFFSET('2006'!O$1,Calculations!$F63,0),IF($P65=2007,OFFSET('2007'!O$1,Calculations!$F63,0),IF($P65=2008,OFFSET('2008'!O$1,Calculations!$F63,0),IF($P65=2009,OFFSET('2009'!O$1,Calculations!$F63,0),IF($P65=2010,OFFSET('2010'!O$1,Calculations!$F63,0),IF($P65=2011,OFFSET('2011'!O$1,Calculations!$F63,0),IF($P65=2012,OFFSET('2012'!O$1,Calculations!$F63,0),IF($P65=2013,OFFSET('2013'!O$1,Calculations!$F63,0),IF($P65=2014,OFFSET('2014'!O$1,Calculations!$F63,0),IF($P65=2015,OFFSET('2015'!O$1,Calculations!$F63,0),IF($P65=2016,OFFSET('2016'!O$1,Calculations!$F63,0),IF($P65=2017,OFFSET('2017'!O$1,Calculations!$F63,0),0))))))))))))))))</f>
        <v>7.7087277198604059E-3</v>
      </c>
      <c r="BE65" s="31">
        <f ca="1">IF($P65=2002,OFFSET('2002'!P$1,Calculations!$F63,0),IF($P65=2003,OFFSET('2003'!P$1,Calculations!$F63,0),IF($P65=2004,OFFSET('2004'!P$1,Calculations!$F63,0),IF($P65=2005,OFFSET('2005'!P$1,Calculations!$F63,0),IF($P65=2006,OFFSET('2006'!P$1,Calculations!$F63,0),IF($P65=2007,OFFSET('2007'!P$1,Calculations!$F63,0),IF($P65=2008,OFFSET('2008'!P$1,Calculations!$F63,0),IF($P65=2009,OFFSET('2009'!P$1,Calculations!$F63,0),IF($P65=2010,OFFSET('2010'!P$1,Calculations!$F63,0),IF($P65=2011,OFFSET('2011'!P$1,Calculations!$F63,0),IF($P65=2012,OFFSET('2012'!P$1,Calculations!$F63,0),IF($P65=2013,OFFSET('2013'!P$1,Calculations!$F63,0),IF($P65=2014,OFFSET('2014'!P$1,Calculations!$F63,0),IF($P65=2015,OFFSET('2015'!P$1,Calculations!$F63,0),IF($P65=2016,OFFSET('2016'!P$1,Calculations!$F63,0),IF($P65=2017,OFFSET('2017'!P$1,Calculations!$F63,0),0))))))))))))))))</f>
        <v>1.4453633345157986E-2</v>
      </c>
      <c r="BF65" s="34">
        <f ca="1">IF($P65=2002,OFFSET('2002'!Q$1,Calculations!$F63,0),IF($P65=2003,OFFSET('2003'!Q$1,Calculations!$F63,0),IF($P65=2004,OFFSET('2004'!Q$1,Calculations!$F63,0),IF($P65=2005,OFFSET('2005'!Q$1,Calculations!$F63,0),IF($P65=2006,OFFSET('2006'!Q$1,Calculations!$F63,0),IF($P65=2007,OFFSET('2007'!Q$1,Calculations!$F63,0),IF($P65=2008,OFFSET('2008'!Q$1,Calculations!$F63,0),IF($P65=2009,OFFSET('2009'!Q$1,Calculations!$F63,0),IF($P65=2010,OFFSET('2010'!Q$1,Calculations!$F63,0),IF($P65=2011,OFFSET('2011'!Q$1,Calculations!$F63,0),IF($P65=2012,OFFSET('2012'!Q$1,Calculations!$F63,0),IF($P65=2013,OFFSET('2013'!Q$1,Calculations!$F63,0),IF($P65=2014,OFFSET('2014'!Q$1,Calculations!$F63,0),IF($P65=2015,OFFSET('2015'!Q$1,Calculations!$F63,0),IF($P65=2016,OFFSET('2016'!Q$1,Calculations!$F63,0),IF($P65=2017,OFFSET('2017'!Q$1,Calculations!$F63,0),0))))))))))))))))</f>
        <v>5.5438379509677987E-3</v>
      </c>
      <c r="BG65" s="31">
        <f ca="1">IF($P65=2002,OFFSET('2002'!K$1,Calculations!$G63,0),IF($P65=2003,OFFSET('2003'!K$1,Calculations!$G63,0),IF($P65=2004,OFFSET('2004'!K$1,Calculations!$G63,0),IF($P65=2005,OFFSET('2005'!K$1,Calculations!$G63,0),IF($P65=2006,OFFSET('2006'!K$1,Calculations!$G63,0),IF($P65=2007,OFFSET('2007'!K$1,Calculations!$G63,0),IF($P65=2008,OFFSET('2008'!K$1,Calculations!$G63,0),IF($P65=2009,OFFSET('2009'!K$1,Calculations!$G63,0),IF($P65=2010,OFFSET('2010'!K$1,Calculations!$G63,0),IF($P65=2011,OFFSET('2011'!K$1,Calculations!$G63,0),IF($P65=2012,OFFSET('2012'!K$1,Calculations!$G63,0),IF($P65=2013,OFFSET('2013'!K$1,Calculations!$G63,0),IF($P65=2014,OFFSET('2014'!K$1,Calculations!$G63,0),IF($P65=2015,OFFSET('2015'!K$1,Calculations!$G63,0),IF($P65=2016,OFFSET('2016'!K$1,Calculations!$G63,0),IF($P65=2017,OFFSET('2017'!K$1,Calculations!$G63,0),0))))))))))))))))</f>
        <v>6.6302242699997183E-2</v>
      </c>
      <c r="BH65" s="31">
        <f ca="1">IF($P65=2002,OFFSET('2002'!L$1,Calculations!$G63,0),IF($P65=2003,OFFSET('2003'!L$1,Calculations!$G63,0),IF($P65=2004,OFFSET('2004'!L$1,Calculations!$G63,0),IF($P65=2005,OFFSET('2005'!L$1,Calculations!$G63,0),IF($P65=2006,OFFSET('2006'!L$1,Calculations!$G63,0),IF($P65=2007,OFFSET('2007'!L$1,Calculations!$G63,0),IF($P65=2008,OFFSET('2008'!L$1,Calculations!$G63,0),IF($P65=2009,OFFSET('2009'!L$1,Calculations!$G63,0),IF($P65=2010,OFFSET('2010'!L$1,Calculations!$G63,0),IF($P65=2011,OFFSET('2011'!L$1,Calculations!$G63,0),IF($P65=2012,OFFSET('2012'!L$1,Calculations!$G63,0),IF($P65=2013,OFFSET('2013'!L$1,Calculations!$G63,0),IF($P65=2014,OFFSET('2014'!L$1,Calculations!$G63,0),IF($P65=2015,OFFSET('2015'!L$1,Calculations!$G63,0),IF($P65=2016,OFFSET('2016'!L$1,Calculations!$G63,0),IF($P65=2017,OFFSET('2017'!L$1,Calculations!$G63,0),0))))))))))))))))</f>
        <v>0.10065985233151754</v>
      </c>
      <c r="BI65" s="31">
        <f ca="1">IF($P65=2002,OFFSET('2002'!M$1,Calculations!$G63,0),IF($P65=2003,OFFSET('2003'!M$1,Calculations!$G63,0),IF($P65=2004,OFFSET('2004'!M$1,Calculations!$G63,0),IF($P65=2005,OFFSET('2005'!M$1,Calculations!$G63,0),IF($P65=2006,OFFSET('2006'!M$1,Calculations!$G63,0),IF($P65=2007,OFFSET('2007'!M$1,Calculations!$G63,0),IF($P65=2008,OFFSET('2008'!M$1,Calculations!$G63,0),IF($P65=2009,OFFSET('2009'!M$1,Calculations!$G63,0),IF($P65=2010,OFFSET('2010'!M$1,Calculations!$G63,0),IF($P65=2011,OFFSET('2011'!M$1,Calculations!$G63,0),IF($P65=2012,OFFSET('2012'!M$1,Calculations!$G63,0),IF($P65=2013,OFFSET('2013'!M$1,Calculations!$G63,0),IF($P65=2014,OFFSET('2014'!M$1,Calculations!$G63,0),IF($P65=2015,OFFSET('2015'!M$1,Calculations!$G63,0),IF($P65=2016,OFFSET('2016'!M$1,Calculations!$G63,0),IF($P65=2017,OFFSET('2017'!M$1,Calculations!$G63,0),0))))))))))))))))</f>
        <v>6.0969953682801968E-2</v>
      </c>
      <c r="BJ65" s="31">
        <f ca="1">IF($P65=2002,OFFSET('2002'!N$1,Calculations!$G63,0),IF($P65=2003,OFFSET('2003'!N$1,Calculations!$G63,0),IF($P65=2004,OFFSET('2004'!N$1,Calculations!$G63,0),IF($P65=2005,OFFSET('2005'!N$1,Calculations!$G63,0),IF($P65=2006,OFFSET('2006'!N$1,Calculations!$G63,0),IF($P65=2007,OFFSET('2007'!N$1,Calculations!$G63,0),IF($P65=2008,OFFSET('2008'!N$1,Calculations!$G63,0),IF($P65=2009,OFFSET('2009'!N$1,Calculations!$G63,0),IF($P65=2010,OFFSET('2010'!N$1,Calculations!$G63,0),IF($P65=2011,OFFSET('2011'!N$1,Calculations!$G63,0),IF($P65=2012,OFFSET('2012'!N$1,Calculations!$G63,0),IF($P65=2013,OFFSET('2013'!N$1,Calculations!$G63,0),IF($P65=2014,OFFSET('2014'!N$1,Calculations!$G63,0),IF($P65=2015,OFFSET('2015'!N$1,Calculations!$G63,0),IF($P65=2016,OFFSET('2016'!N$1,Calculations!$G63,0),IF($P65=2017,OFFSET('2017'!N$1,Calculations!$G63,0),0))))))))))))))))</f>
        <v>9.2561312921436031E-2</v>
      </c>
      <c r="BK65" s="31">
        <f ca="1">IF($P65=2002,OFFSET('2002'!O$1,Calculations!$G63,0),IF($P65=2003,OFFSET('2003'!O$1,Calculations!$G63,0),IF($P65=2004,OFFSET('2004'!O$1,Calculations!$G63,0),IF($P65=2005,OFFSET('2005'!O$1,Calculations!$G63,0),IF($P65=2006,OFFSET('2006'!O$1,Calculations!$G63,0),IF($P65=2007,OFFSET('2007'!O$1,Calculations!$G63,0),IF($P65=2008,OFFSET('2008'!O$1,Calculations!$G63,0),IF($P65=2009,OFFSET('2009'!O$1,Calculations!$G63,0),IF($P65=2010,OFFSET('2010'!O$1,Calculations!$G63,0),IF($P65=2011,OFFSET('2011'!O$1,Calculations!$G63,0),IF($P65=2012,OFFSET('2012'!O$1,Calculations!$G63,0),IF($P65=2013,OFFSET('2013'!O$1,Calculations!$G63,0),IF($P65=2014,OFFSET('2014'!O$1,Calculations!$G63,0),IF($P65=2015,OFFSET('2015'!O$1,Calculations!$G63,0),IF($P65=2016,OFFSET('2016'!O$1,Calculations!$G63,0),IF($P65=2017,OFFSET('2017'!O$1,Calculations!$G63,0),0))))))))))))))))</f>
        <v>9.0118177202910821E-2</v>
      </c>
      <c r="BL65" s="31">
        <f ca="1">IF($P65=2002,OFFSET('2002'!P$1,Calculations!$G63,0),IF($P65=2003,OFFSET('2003'!P$1,Calculations!$G63,0),IF($P65=2004,OFFSET('2004'!P$1,Calculations!$G63,0),IF($P65=2005,OFFSET('2005'!P$1,Calculations!$G63,0),IF($P65=2006,OFFSET('2006'!P$1,Calculations!$G63,0),IF($P65=2007,OFFSET('2007'!P$1,Calculations!$G63,0),IF($P65=2008,OFFSET('2008'!P$1,Calculations!$G63,0),IF($P65=2009,OFFSET('2009'!P$1,Calculations!$G63,0),IF($P65=2010,OFFSET('2010'!P$1,Calculations!$G63,0),IF($P65=2011,OFFSET('2011'!P$1,Calculations!$G63,0),IF($P65=2012,OFFSET('2012'!P$1,Calculations!$G63,0),IF($P65=2013,OFFSET('2013'!P$1,Calculations!$G63,0),IF($P65=2014,OFFSET('2014'!P$1,Calculations!$G63,0),IF($P65=2015,OFFSET('2015'!P$1,Calculations!$G63,0),IF($P65=2016,OFFSET('2016'!P$1,Calculations!$G63,0),IF($P65=2017,OFFSET('2017'!P$1,Calculations!$G63,0),0))))))))))))))))</f>
        <v>0.11059766056464132</v>
      </c>
      <c r="BM65" s="34">
        <f ca="1">IF($P65=2002,OFFSET('2002'!Q$1,Calculations!$G63,0),IF($P65=2003,OFFSET('2003'!Q$1,Calculations!$G63,0),IF($P65=2004,OFFSET('2004'!Q$1,Calculations!$G63,0),IF($P65=2005,OFFSET('2005'!Q$1,Calculations!$G63,0),IF($P65=2006,OFFSET('2006'!Q$1,Calculations!$G63,0),IF($P65=2007,OFFSET('2007'!Q$1,Calculations!$G63,0),IF($P65=2008,OFFSET('2008'!Q$1,Calculations!$G63,0),IF($P65=2009,OFFSET('2009'!Q$1,Calculations!$G63,0),IF($P65=2010,OFFSET('2010'!Q$1,Calculations!$G63,0),IF($P65=2011,OFFSET('2011'!Q$1,Calculations!$G63,0),IF($P65=2012,OFFSET('2012'!Q$1,Calculations!$G63,0),IF($P65=2013,OFFSET('2013'!Q$1,Calculations!$G63,0),IF($P65=2014,OFFSET('2014'!Q$1,Calculations!$G63,0),IF($P65=2015,OFFSET('2015'!Q$1,Calculations!$G63,0),IF($P65=2016,OFFSET('2016'!Q$1,Calculations!$G63,0),IF($P65=2017,OFFSET('2017'!Q$1,Calculations!$G63,0),0))))))))))))))))</f>
        <v>8.3525835825447495E-2</v>
      </c>
      <c r="BN65" s="31">
        <f ca="1">IF($P65=2002,OFFSET('2002'!K$1,Calculations!$H63,0),IF($P65=2003,OFFSET('2003'!K$1,Calculations!$H63,0),IF($P65=2004,OFFSET('2004'!K$1,Calculations!$H63,0),IF($P65=2005,OFFSET('2005'!K$1,Calculations!$H63,0),IF($P65=2006,OFFSET('2006'!K$1,Calculations!$H63,0),IF($P65=2007,OFFSET('2007'!K$1,Calculations!$H63,0),IF($P65=2008,OFFSET('2008'!K$1,Calculations!$H63,0),IF($P65=2009,OFFSET('2009'!K$1,Calculations!$H63,0),IF($P65=2010,OFFSET('2010'!K$1,Calculations!$H63,0),IF($P65=2011,OFFSET('2011'!K$1,Calculations!$H63,0),IF($P65=2012,OFFSET('2012'!K$1,Calculations!$H63,0),IF($P65=2013,OFFSET('2013'!K$1,Calculations!$H63,0),IF($P65=2014,OFFSET('2014'!K$1,Calculations!$H63,0),IF($P65=2015,OFFSET('2015'!K$1,Calculations!$H63,0),IF($P65=2016,OFFSET('2016'!K$1,Calculations!$H63,0),IF($P65=2017,OFFSET('2017'!K$1,Calculations!$H63,0),0))))))))))))))))</f>
        <v>4.8760195799341598E-4</v>
      </c>
      <c r="BO65" s="31">
        <f ca="1">IF($P65=2002,OFFSET('2002'!L$1,Calculations!$H63,0),IF($P65=2003,OFFSET('2003'!L$1,Calculations!$H63,0),IF($P65=2004,OFFSET('2004'!L$1,Calculations!$H63,0),IF($P65=2005,OFFSET('2005'!L$1,Calculations!$H63,0),IF($P65=2006,OFFSET('2006'!L$1,Calculations!$H63,0),IF($P65=2007,OFFSET('2007'!L$1,Calculations!$H63,0),IF($P65=2008,OFFSET('2008'!L$1,Calculations!$H63,0),IF($P65=2009,OFFSET('2009'!L$1,Calculations!$H63,0),IF($P65=2010,OFFSET('2010'!L$1,Calculations!$H63,0),IF($P65=2011,OFFSET('2011'!L$1,Calculations!$H63,0),IF($P65=2012,OFFSET('2012'!L$1,Calculations!$H63,0),IF($P65=2013,OFFSET('2013'!L$1,Calculations!$H63,0),IF($P65=2014,OFFSET('2014'!L$1,Calculations!$H63,0),IF($P65=2015,OFFSET('2015'!L$1,Calculations!$H63,0),IF($P65=2016,OFFSET('2016'!L$1,Calculations!$H63,0),IF($P65=2017,OFFSET('2017'!L$1,Calculations!$H63,0),0))))))))))))))))</f>
        <v>1.6118067130195694E-2</v>
      </c>
      <c r="BP65" s="31">
        <f ca="1">IF($P65=2002,OFFSET('2002'!M$1,Calculations!$H63,0),IF($P65=2003,OFFSET('2003'!M$1,Calculations!$H63,0),IF($P65=2004,OFFSET('2004'!M$1,Calculations!$H63,0),IF($P65=2005,OFFSET('2005'!M$1,Calculations!$H63,0),IF($P65=2006,OFFSET('2006'!M$1,Calculations!$H63,0),IF($P65=2007,OFFSET('2007'!M$1,Calculations!$H63,0),IF($P65=2008,OFFSET('2008'!M$1,Calculations!$H63,0),IF($P65=2009,OFFSET('2009'!M$1,Calculations!$H63,0),IF($P65=2010,OFFSET('2010'!M$1,Calculations!$H63,0),IF($P65=2011,OFFSET('2011'!M$1,Calculations!$H63,0),IF($P65=2012,OFFSET('2012'!M$1,Calculations!$H63,0),IF($P65=2013,OFFSET('2013'!M$1,Calculations!$H63,0),IF($P65=2014,OFFSET('2014'!M$1,Calculations!$H63,0),IF($P65=2015,OFFSET('2015'!M$1,Calculations!$H63,0),IF($P65=2016,OFFSET('2016'!M$1,Calculations!$H63,0),IF($P65=2017,OFFSET('2017'!M$1,Calculations!$H63,0),0))))))))))))))))</f>
        <v>9.8544712634319499E-3</v>
      </c>
      <c r="BQ65" s="31">
        <f ca="1">IF($P65=2002,OFFSET('2002'!N$1,Calculations!$H63,0),IF($P65=2003,OFFSET('2003'!N$1,Calculations!$H63,0),IF($P65=2004,OFFSET('2004'!N$1,Calculations!$H63,0),IF($P65=2005,OFFSET('2005'!N$1,Calculations!$H63,0),IF($P65=2006,OFFSET('2006'!N$1,Calculations!$H63,0),IF($P65=2007,OFFSET('2007'!N$1,Calculations!$H63,0),IF($P65=2008,OFFSET('2008'!N$1,Calculations!$H63,0),IF($P65=2009,OFFSET('2009'!N$1,Calculations!$H63,0),IF($P65=2010,OFFSET('2010'!N$1,Calculations!$H63,0),IF($P65=2011,OFFSET('2011'!N$1,Calculations!$H63,0),IF($P65=2012,OFFSET('2012'!N$1,Calculations!$H63,0),IF($P65=2013,OFFSET('2013'!N$1,Calculations!$H63,0),IF($P65=2014,OFFSET('2014'!N$1,Calculations!$H63,0),IF($P65=2015,OFFSET('2015'!N$1,Calculations!$H63,0),IF($P65=2016,OFFSET('2016'!N$1,Calculations!$H63,0),IF($P65=2017,OFFSET('2017'!N$1,Calculations!$H63,0),0))))))))))))))))</f>
        <v>0.10351140666823103</v>
      </c>
      <c r="BR65" s="31">
        <f ca="1">IF($P65=2002,OFFSET('2002'!O$1,Calculations!$H63,0),IF($P65=2003,OFFSET('2003'!O$1,Calculations!$H63,0),IF($P65=2004,OFFSET('2004'!O$1,Calculations!$H63,0),IF($P65=2005,OFFSET('2005'!O$1,Calculations!$H63,0),IF($P65=2006,OFFSET('2006'!O$1,Calculations!$H63,0),IF($P65=2007,OFFSET('2007'!O$1,Calculations!$H63,0),IF($P65=2008,OFFSET('2008'!O$1,Calculations!$H63,0),IF($P65=2009,OFFSET('2009'!O$1,Calculations!$H63,0),IF($P65=2010,OFFSET('2010'!O$1,Calculations!$H63,0),IF($P65=2011,OFFSET('2011'!O$1,Calculations!$H63,0),IF($P65=2012,OFFSET('2012'!O$1,Calculations!$H63,0),IF($P65=2013,OFFSET('2013'!O$1,Calculations!$H63,0),IF($P65=2014,OFFSET('2014'!O$1,Calculations!$H63,0),IF($P65=2015,OFFSET('2015'!O$1,Calculations!$H63,0),IF($P65=2016,OFFSET('2016'!O$1,Calculations!$H63,0),IF($P65=2017,OFFSET('2017'!O$1,Calculations!$H63,0),0))))))))))))))))</f>
        <v>2.0898061117892845E-3</v>
      </c>
      <c r="BS65" s="31">
        <f ca="1">IF($P65=2002,OFFSET('2002'!P$1,Calculations!$H63,0),IF($P65=2003,OFFSET('2003'!P$1,Calculations!$H63,0),IF($P65=2004,OFFSET('2004'!P$1,Calculations!$H63,0),IF($P65=2005,OFFSET('2005'!P$1,Calculations!$H63,0),IF($P65=2006,OFFSET('2006'!P$1,Calculations!$H63,0),IF($P65=2007,OFFSET('2007'!P$1,Calculations!$H63,0),IF($P65=2008,OFFSET('2008'!P$1,Calculations!$H63,0),IF($P65=2009,OFFSET('2009'!P$1,Calculations!$H63,0),IF($P65=2010,OFFSET('2010'!P$1,Calculations!$H63,0),IF($P65=2011,OFFSET('2011'!P$1,Calculations!$H63,0),IF($P65=2012,OFFSET('2012'!P$1,Calculations!$H63,0),IF($P65=2013,OFFSET('2013'!P$1,Calculations!$H63,0),IF($P65=2014,OFFSET('2014'!P$1,Calculations!$H63,0),IF($P65=2015,OFFSET('2015'!P$1,Calculations!$H63,0),IF($P65=2016,OFFSET('2016'!P$1,Calculations!$H63,0),IF($P65=2017,OFFSET('2017'!P$1,Calculations!$H63,0),0))))))))))))))))</f>
        <v>5.6056813490383418E-2</v>
      </c>
      <c r="BT65" s="34">
        <f ca="1">IF($P65=2002,OFFSET('2002'!Q$1,Calculations!$H63,0),IF($P65=2003,OFFSET('2003'!Q$1,Calculations!$H63,0),IF($P65=2004,OFFSET('2004'!Q$1,Calculations!$H63,0),IF($P65=2005,OFFSET('2005'!Q$1,Calculations!$H63,0),IF($P65=2006,OFFSET('2006'!Q$1,Calculations!$H63,0),IF($P65=2007,OFFSET('2007'!Q$1,Calculations!$H63,0),IF($P65=2008,OFFSET('2008'!Q$1,Calculations!$H63,0),IF($P65=2009,OFFSET('2009'!Q$1,Calculations!$H63,0),IF($P65=2010,OFFSET('2010'!Q$1,Calculations!$H63,0),IF($P65=2011,OFFSET('2011'!Q$1,Calculations!$H63,0),IF($P65=2012,OFFSET('2012'!Q$1,Calculations!$H63,0),IF($P65=2013,OFFSET('2013'!Q$1,Calculations!$H63,0),IF($P65=2014,OFFSET('2014'!Q$1,Calculations!$H63,0),IF($P65=2015,OFFSET('2015'!Q$1,Calculations!$H63,0),IF($P65=2016,OFFSET('2016'!Q$1,Calculations!$H63,0),IF($P65=2017,OFFSET('2017'!Q$1,Calculations!$H63,0),0))))))))))))))))</f>
        <v>8.2570147951705562E-3</v>
      </c>
      <c r="BU65" s="31">
        <f ca="1">IF($P65=2002,OFFSET('2002'!K$1,Calculations!$I63,0),IF($P65=2003,OFFSET('2003'!K$1,Calculations!$I63,0),IF($P65=2004,OFFSET('2004'!K$1,Calculations!$I63,0),IF($P65=2005,OFFSET('2005'!K$1,Calculations!$I63,0),IF($P65=2006,OFFSET('2006'!K$1,Calculations!$I63,0),IF($P65=2007,OFFSET('2007'!K$1,Calculations!$I63,0),IF($P65=2008,OFFSET('2008'!K$1,Calculations!$I63,0),IF($P65=2009,OFFSET('2009'!K$1,Calculations!$I63,0),IF($P65=2010,OFFSET('2010'!K$1,Calculations!$I63,0),IF($P65=2011,OFFSET('2011'!K$1,Calculations!$I63,0),IF($P65=2012,OFFSET('2012'!K$1,Calculations!$I63,0),IF($P65=2013,OFFSET('2013'!K$1,Calculations!$I63,0),IF($P65=2014,OFFSET('2014'!K$1,Calculations!$I63,0),IF($P65=2015,OFFSET('2015'!K$1,Calculations!$I63,0),IF($P65=2016,OFFSET('2016'!K$1,Calculations!$I63,0),IF($P65=2017,OFFSET('2017'!K$1,Calculations!$I63,0),0))))))))))))))))</f>
        <v>4.9836413672626903E-3</v>
      </c>
      <c r="BV65" s="31">
        <f ca="1">IF($P65=2002,OFFSET('2002'!L$1,Calculations!$I63,0),IF($P65=2003,OFFSET('2003'!L$1,Calculations!$I63,0),IF($P65=2004,OFFSET('2004'!L$1,Calculations!$I63,0),IF($P65=2005,OFFSET('2005'!L$1,Calculations!$I63,0),IF($P65=2006,OFFSET('2006'!L$1,Calculations!$I63,0),IF($P65=2007,OFFSET('2007'!L$1,Calculations!$I63,0),IF($P65=2008,OFFSET('2008'!L$1,Calculations!$I63,0),IF($P65=2009,OFFSET('2009'!L$1,Calculations!$I63,0),IF($P65=2010,OFFSET('2010'!L$1,Calculations!$I63,0),IF($P65=2011,OFFSET('2011'!L$1,Calculations!$I63,0),IF($P65=2012,OFFSET('2012'!L$1,Calculations!$I63,0),IF($P65=2013,OFFSET('2013'!L$1,Calculations!$I63,0),IF($P65=2014,OFFSET('2014'!L$1,Calculations!$I63,0),IF($P65=2015,OFFSET('2015'!L$1,Calculations!$I63,0),IF($P65=2016,OFFSET('2016'!L$1,Calculations!$I63,0),IF($P65=2017,OFFSET('2017'!L$1,Calculations!$I63,0),0))))))))))))))))</f>
        <v>3.2847684486525988E-2</v>
      </c>
      <c r="BW65" s="31">
        <f ca="1">IF($P65=2002,OFFSET('2002'!M$1,Calculations!$I63,0),IF($P65=2003,OFFSET('2003'!M$1,Calculations!$I63,0),IF($P65=2004,OFFSET('2004'!M$1,Calculations!$I63,0),IF($P65=2005,OFFSET('2005'!M$1,Calculations!$I63,0),IF($P65=2006,OFFSET('2006'!M$1,Calculations!$I63,0),IF($P65=2007,OFFSET('2007'!M$1,Calculations!$I63,0),IF($P65=2008,OFFSET('2008'!M$1,Calculations!$I63,0),IF($P65=2009,OFFSET('2009'!M$1,Calculations!$I63,0),IF($P65=2010,OFFSET('2010'!M$1,Calculations!$I63,0),IF($P65=2011,OFFSET('2011'!M$1,Calculations!$I63,0),IF($P65=2012,OFFSET('2012'!M$1,Calculations!$I63,0),IF($P65=2013,OFFSET('2013'!M$1,Calculations!$I63,0),IF($P65=2014,OFFSET('2014'!M$1,Calculations!$I63,0),IF($P65=2015,OFFSET('2015'!M$1,Calculations!$I63,0),IF($P65=2016,OFFSET('2016'!M$1,Calculations!$I63,0),IF($P65=2017,OFFSET('2017'!M$1,Calculations!$I63,0),0))))))))))))))))</f>
        <v>4.8840787019990888E-2</v>
      </c>
      <c r="BX65" s="31">
        <f ca="1">IF($P65=2002,OFFSET('2002'!N$1,Calculations!$I63,0),IF($P65=2003,OFFSET('2003'!N$1,Calculations!$I63,0),IF($P65=2004,OFFSET('2004'!N$1,Calculations!$I63,0),IF($P65=2005,OFFSET('2005'!N$1,Calculations!$I63,0),IF($P65=2006,OFFSET('2006'!N$1,Calculations!$I63,0),IF($P65=2007,OFFSET('2007'!N$1,Calculations!$I63,0),IF($P65=2008,OFFSET('2008'!N$1,Calculations!$I63,0),IF($P65=2009,OFFSET('2009'!N$1,Calculations!$I63,0),IF($P65=2010,OFFSET('2010'!N$1,Calculations!$I63,0),IF($P65=2011,OFFSET('2011'!N$1,Calculations!$I63,0),IF($P65=2012,OFFSET('2012'!N$1,Calculations!$I63,0),IF($P65=2013,OFFSET('2013'!N$1,Calculations!$I63,0),IF($P65=2014,OFFSET('2014'!N$1,Calculations!$I63,0),IF($P65=2015,OFFSET('2015'!N$1,Calculations!$I63,0),IF($P65=2016,OFFSET('2016'!N$1,Calculations!$I63,0),IF($P65=2017,OFFSET('2017'!N$1,Calculations!$I63,0),0))))))))))))))))</f>
        <v>6.2817429045773254E-2</v>
      </c>
      <c r="BY65" s="31">
        <f ca="1">IF($P65=2002,OFFSET('2002'!O$1,Calculations!$I63,0),IF($P65=2003,OFFSET('2003'!O$1,Calculations!$I63,0),IF($P65=2004,OFFSET('2004'!O$1,Calculations!$I63,0),IF($P65=2005,OFFSET('2005'!O$1,Calculations!$I63,0),IF($P65=2006,OFFSET('2006'!O$1,Calculations!$I63,0),IF($P65=2007,OFFSET('2007'!O$1,Calculations!$I63,0),IF($P65=2008,OFFSET('2008'!O$1,Calculations!$I63,0),IF($P65=2009,OFFSET('2009'!O$1,Calculations!$I63,0),IF($P65=2010,OFFSET('2010'!O$1,Calculations!$I63,0),IF($P65=2011,OFFSET('2011'!O$1,Calculations!$I63,0),IF($P65=2012,OFFSET('2012'!O$1,Calculations!$I63,0),IF($P65=2013,OFFSET('2013'!O$1,Calculations!$I63,0),IF($P65=2014,OFFSET('2014'!O$1,Calculations!$I63,0),IF($P65=2015,OFFSET('2015'!O$1,Calculations!$I63,0),IF($P65=2016,OFFSET('2016'!O$1,Calculations!$I63,0),IF($P65=2017,OFFSET('2017'!O$1,Calculations!$I63,0),0))))))))))))))))</f>
        <v>2.2147704571343654E-2</v>
      </c>
      <c r="BZ65" s="31">
        <f ca="1">IF($P65=2002,OFFSET('2002'!P$1,Calculations!$I63,0),IF($P65=2003,OFFSET('2003'!P$1,Calculations!$I63,0),IF($P65=2004,OFFSET('2004'!P$1,Calculations!$I63,0),IF($P65=2005,OFFSET('2005'!P$1,Calculations!$I63,0),IF($P65=2006,OFFSET('2006'!P$1,Calculations!$I63,0),IF($P65=2007,OFFSET('2007'!P$1,Calculations!$I63,0),IF($P65=2008,OFFSET('2008'!P$1,Calculations!$I63,0),IF($P65=2009,OFFSET('2009'!P$1,Calculations!$I63,0),IF($P65=2010,OFFSET('2010'!P$1,Calculations!$I63,0),IF($P65=2011,OFFSET('2011'!P$1,Calculations!$I63,0),IF($P65=2012,OFFSET('2012'!P$1,Calculations!$I63,0),IF($P65=2013,OFFSET('2013'!P$1,Calculations!$I63,0),IF($P65=2014,OFFSET('2014'!P$1,Calculations!$I63,0),IF($P65=2015,OFFSET('2015'!P$1,Calculations!$I63,0),IF($P65=2016,OFFSET('2016'!P$1,Calculations!$I63,0),IF($P65=2017,OFFSET('2017'!P$1,Calculations!$I63,0),0))))))))))))))))</f>
        <v>7.7091035144776915E-2</v>
      </c>
      <c r="CA65" s="34">
        <f ca="1">IF($P65=2002,OFFSET('2002'!Q$1,Calculations!$I63,0),IF($P65=2003,OFFSET('2003'!Q$1,Calculations!$I63,0),IF($P65=2004,OFFSET('2004'!Q$1,Calculations!$I63,0),IF($P65=2005,OFFSET('2005'!Q$1,Calculations!$I63,0),IF($P65=2006,OFFSET('2006'!Q$1,Calculations!$I63,0),IF($P65=2007,OFFSET('2007'!Q$1,Calculations!$I63,0),IF($P65=2008,OFFSET('2008'!Q$1,Calculations!$I63,0),IF($P65=2009,OFFSET('2009'!Q$1,Calculations!$I63,0),IF($P65=2010,OFFSET('2010'!Q$1,Calculations!$I63,0),IF($P65=2011,OFFSET('2011'!Q$1,Calculations!$I63,0),IF($P65=2012,OFFSET('2012'!Q$1,Calculations!$I63,0),IF($P65=2013,OFFSET('2013'!Q$1,Calculations!$I63,0),IF($P65=2014,OFFSET('2014'!Q$1,Calculations!$I63,0),IF($P65=2015,OFFSET('2015'!Q$1,Calculations!$I63,0),IF($P65=2016,OFFSET('2016'!Q$1,Calculations!$I63,0),IF($P65=2017,OFFSET('2017'!Q$1,Calculations!$I63,0),0))))))))))))))))</f>
        <v>2.1152664894952881E-2</v>
      </c>
      <c r="CB65" s="31">
        <f ca="1">IF($P65=2002,OFFSET('2002'!K$1,Calculations!$J63,0),IF($P65=2003,OFFSET('2003'!K$1,Calculations!$J63,0),IF($P65=2004,OFFSET('2004'!K$1,Calculations!$J63,0),IF($P65=2005,OFFSET('2005'!K$1,Calculations!$J63,0),IF($P65=2006,OFFSET('2006'!K$1,Calculations!$J63,0),IF($P65=2007,OFFSET('2007'!K$1,Calculations!$J63,0),IF($P65=2008,OFFSET('2008'!K$1,Calculations!$J63,0),IF($P65=2009,OFFSET('2009'!K$1,Calculations!$J63,0),IF($P65=2010,OFFSET('2010'!K$1,Calculations!$J63,0),IF($P65=2011,OFFSET('2011'!K$1,Calculations!$J63,0),IF($P65=2012,OFFSET('2012'!K$1,Calculations!$J63,0),IF($P65=2013,OFFSET('2013'!K$1,Calculations!$J63,0),IF($P65=2014,OFFSET('2014'!K$1,Calculations!$J63,0),IF($P65=2015,OFFSET('2015'!K$1,Calculations!$J63,0),IF($P65=2016,OFFSET('2016'!K$1,Calculations!$J63,0),IF($P65=2017,OFFSET('2017'!K$1,Calculations!$J63,0),0))))))))))))))))</f>
        <v>0.17236201280697336</v>
      </c>
      <c r="CC65" s="31">
        <f ca="1">IF($P65=2002,OFFSET('2002'!L$1,Calculations!$J63,0),IF($P65=2003,OFFSET('2003'!L$1,Calculations!$J63,0),IF($P65=2004,OFFSET('2004'!L$1,Calculations!$J63,0),IF($P65=2005,OFFSET('2005'!L$1,Calculations!$J63,0),IF($P65=2006,OFFSET('2006'!L$1,Calculations!$J63,0),IF($P65=2007,OFFSET('2007'!L$1,Calculations!$J63,0),IF($P65=2008,OFFSET('2008'!L$1,Calculations!$J63,0),IF($P65=2009,OFFSET('2009'!L$1,Calculations!$J63,0),IF($P65=2010,OFFSET('2010'!L$1,Calculations!$J63,0),IF($P65=2011,OFFSET('2011'!L$1,Calculations!$J63,0),IF($P65=2012,OFFSET('2012'!L$1,Calculations!$J63,0),IF($P65=2013,OFFSET('2013'!L$1,Calculations!$J63,0),IF($P65=2014,OFFSET('2014'!L$1,Calculations!$J63,0),IF($P65=2015,OFFSET('2015'!L$1,Calculations!$J63,0),IF($P65=2016,OFFSET('2016'!L$1,Calculations!$J63,0),IF($P65=2017,OFFSET('2017'!L$1,Calculations!$J63,0),0))))))))))))))))</f>
        <v>1.1520822166114504E-2</v>
      </c>
      <c r="CD65" s="31">
        <f ca="1">IF($P65=2002,OFFSET('2002'!M$1,Calculations!$J63,0),IF($P65=2003,OFFSET('2003'!M$1,Calculations!$J63,0),IF($P65=2004,OFFSET('2004'!M$1,Calculations!$J63,0),IF($P65=2005,OFFSET('2005'!M$1,Calculations!$J63,0),IF($P65=2006,OFFSET('2006'!M$1,Calculations!$J63,0),IF($P65=2007,OFFSET('2007'!M$1,Calculations!$J63,0),IF($P65=2008,OFFSET('2008'!M$1,Calculations!$J63,0),IF($P65=2009,OFFSET('2009'!M$1,Calculations!$J63,0),IF($P65=2010,OFFSET('2010'!M$1,Calculations!$J63,0),IF($P65=2011,OFFSET('2011'!M$1,Calculations!$J63,0),IF($P65=2012,OFFSET('2012'!M$1,Calculations!$J63,0),IF($P65=2013,OFFSET('2013'!M$1,Calculations!$J63,0),IF($P65=2014,OFFSET('2014'!M$1,Calculations!$J63,0),IF($P65=2015,OFFSET('2015'!M$1,Calculations!$J63,0),IF($P65=2016,OFFSET('2016'!M$1,Calculations!$J63,0),IF($P65=2017,OFFSET('2017'!M$1,Calculations!$J63,0),0))))))))))))))))</f>
        <v>4.3765480771509012E-2</v>
      </c>
      <c r="CE65" s="31">
        <f ca="1">IF($P65=2002,OFFSET('2002'!N$1,Calculations!$J63,0),IF($P65=2003,OFFSET('2003'!N$1,Calculations!$J63,0),IF($P65=2004,OFFSET('2004'!N$1,Calculations!$J63,0),IF($P65=2005,OFFSET('2005'!N$1,Calculations!$J63,0),IF($P65=2006,OFFSET('2006'!N$1,Calculations!$J63,0),IF($P65=2007,OFFSET('2007'!N$1,Calculations!$J63,0),IF($P65=2008,OFFSET('2008'!N$1,Calculations!$J63,0),IF($P65=2009,OFFSET('2009'!N$1,Calculations!$J63,0),IF($P65=2010,OFFSET('2010'!N$1,Calculations!$J63,0),IF($P65=2011,OFFSET('2011'!N$1,Calculations!$J63,0),IF($P65=2012,OFFSET('2012'!N$1,Calculations!$J63,0),IF($P65=2013,OFFSET('2013'!N$1,Calculations!$J63,0),IF($P65=2014,OFFSET('2014'!N$1,Calculations!$J63,0),IF($P65=2015,OFFSET('2015'!N$1,Calculations!$J63,0),IF($P65=2016,OFFSET('2016'!N$1,Calculations!$J63,0),IF($P65=2017,OFFSET('2017'!N$1,Calculations!$J63,0),0))))))))))))))))</f>
        <v>2.9014175478394449E-2</v>
      </c>
      <c r="CF65" s="31">
        <f ca="1">IF($P65=2002,OFFSET('2002'!O$1,Calculations!$J63,0),IF($P65=2003,OFFSET('2003'!O$1,Calculations!$J63,0),IF($P65=2004,OFFSET('2004'!O$1,Calculations!$J63,0),IF($P65=2005,OFFSET('2005'!O$1,Calculations!$J63,0),IF($P65=2006,OFFSET('2006'!O$1,Calculations!$J63,0),IF($P65=2007,OFFSET('2007'!O$1,Calculations!$J63,0),IF($P65=2008,OFFSET('2008'!O$1,Calculations!$J63,0),IF($P65=2009,OFFSET('2009'!O$1,Calculations!$J63,0),IF($P65=2010,OFFSET('2010'!O$1,Calculations!$J63,0),IF($P65=2011,OFFSET('2011'!O$1,Calculations!$J63,0),IF($P65=2012,OFFSET('2012'!O$1,Calculations!$J63,0),IF($P65=2013,OFFSET('2013'!O$1,Calculations!$J63,0),IF($P65=2014,OFFSET('2014'!O$1,Calculations!$J63,0),IF($P65=2015,OFFSET('2015'!O$1,Calculations!$J63,0),IF($P65=2016,OFFSET('2016'!O$1,Calculations!$J63,0),IF($P65=2017,OFFSET('2017'!O$1,Calculations!$J63,0),0))))))))))))))))</f>
        <v>9.1227169295029109E-2</v>
      </c>
      <c r="CG65" s="31">
        <f ca="1">IF($P65=2002,OFFSET('2002'!P$1,Calculations!$J63,0),IF($P65=2003,OFFSET('2003'!P$1,Calculations!$J63,0),IF($P65=2004,OFFSET('2004'!P$1,Calculations!$J63,0),IF($P65=2005,OFFSET('2005'!P$1,Calculations!$J63,0),IF($P65=2006,OFFSET('2006'!P$1,Calculations!$J63,0),IF($P65=2007,OFFSET('2007'!P$1,Calculations!$J63,0),IF($P65=2008,OFFSET('2008'!P$1,Calculations!$J63,0),IF($P65=2009,OFFSET('2009'!P$1,Calculations!$J63,0),IF($P65=2010,OFFSET('2010'!P$1,Calculations!$J63,0),IF($P65=2011,OFFSET('2011'!P$1,Calculations!$J63,0),IF($P65=2012,OFFSET('2012'!P$1,Calculations!$J63,0),IF($P65=2013,OFFSET('2013'!P$1,Calculations!$J63,0),IF($P65=2014,OFFSET('2014'!P$1,Calculations!$J63,0),IF($P65=2015,OFFSET('2015'!P$1,Calculations!$J63,0),IF($P65=2016,OFFSET('2016'!P$1,Calculations!$J63,0),IF($P65=2017,OFFSET('2017'!P$1,Calculations!$J63,0),0))))))))))))))))</f>
        <v>2.3734421465621644E-2</v>
      </c>
      <c r="CH65" s="34">
        <f ca="1">IF($P65=2002,OFFSET('2002'!Q$1,Calculations!$J63,0),IF($P65=2003,OFFSET('2003'!Q$1,Calculations!$J63,0),IF($P65=2004,OFFSET('2004'!Q$1,Calculations!$J63,0),IF($P65=2005,OFFSET('2005'!Q$1,Calculations!$J63,0),IF($P65=2006,OFFSET('2006'!Q$1,Calculations!$J63,0),IF($P65=2007,OFFSET('2007'!Q$1,Calculations!$J63,0),IF($P65=2008,OFFSET('2008'!Q$1,Calculations!$J63,0),IF($P65=2009,OFFSET('2009'!Q$1,Calculations!$J63,0),IF($P65=2010,OFFSET('2010'!Q$1,Calculations!$J63,0),IF($P65=2011,OFFSET('2011'!Q$1,Calculations!$J63,0),IF($P65=2012,OFFSET('2012'!Q$1,Calculations!$J63,0),IF($P65=2013,OFFSET('2013'!Q$1,Calculations!$J63,0),IF($P65=2014,OFFSET('2014'!Q$1,Calculations!$J63,0),IF($P65=2015,OFFSET('2015'!Q$1,Calculations!$J63,0),IF($P65=2016,OFFSET('2016'!Q$1,Calculations!$J63,0),IF($P65=2017,OFFSET('2017'!Q$1,Calculations!$J63,0),0))))))))))))))))</f>
        <v>9.767982731977827E-2</v>
      </c>
      <c r="CI65" s="31">
        <f ca="1">IF($P65=2002,OFFSET('2002'!K$1,Calculations!$K63,0),IF($P65=2003,OFFSET('2003'!K$1,Calculations!$K63,0),IF($P65=2004,OFFSET('2004'!K$1,Calculations!$K63,0),IF($P65=2005,OFFSET('2005'!K$1,Calculations!$K63,0),IF($P65=2006,OFFSET('2006'!K$1,Calculations!$K63,0),IF($P65=2007,OFFSET('2007'!K$1,Calculations!$K63,0),IF($P65=2008,OFFSET('2008'!K$1,Calculations!$K63,0),IF($P65=2009,OFFSET('2009'!K$1,Calculations!$K63,0),IF($P65=2010,OFFSET('2010'!K$1,Calculations!$K63,0),IF($P65=2011,OFFSET('2011'!K$1,Calculations!$K63,0),IF($P65=2012,OFFSET('2012'!K$1,Calculations!$K63,0),IF($P65=2013,OFFSET('2013'!K$1,Calculations!$K63,0),IF($P65=2014,OFFSET('2014'!K$1,Calculations!$K63,0),IF($P65=2015,OFFSET('2015'!K$1,Calculations!$K63,0),IF($P65=2016,OFFSET('2016'!K$1,Calculations!$K63,0),IF($P65=2017,OFFSET('2017'!K$1,Calculations!$K63,0),0))))))))))))))))</f>
        <v>1.9215086826249155E-2</v>
      </c>
      <c r="CJ65" s="31">
        <f ca="1">IF($P65=2002,OFFSET('2002'!L$1,Calculations!$K63,0),IF($P65=2003,OFFSET('2003'!L$1,Calculations!$K63,0),IF($P65=2004,OFFSET('2004'!L$1,Calculations!$K63,0),IF($P65=2005,OFFSET('2005'!L$1,Calculations!$K63,0),IF($P65=2006,OFFSET('2006'!L$1,Calculations!$K63,0),IF($P65=2007,OFFSET('2007'!L$1,Calculations!$K63,0),IF($P65=2008,OFFSET('2008'!L$1,Calculations!$K63,0),IF($P65=2009,OFFSET('2009'!L$1,Calculations!$K63,0),IF($P65=2010,OFFSET('2010'!L$1,Calculations!$K63,0),IF($P65=2011,OFFSET('2011'!L$1,Calculations!$K63,0),IF($P65=2012,OFFSET('2012'!L$1,Calculations!$K63,0),IF($P65=2013,OFFSET('2013'!L$1,Calculations!$K63,0),IF($P65=2014,OFFSET('2014'!L$1,Calculations!$K63,0),IF($P65=2015,OFFSET('2015'!L$1,Calculations!$K63,0),IF($P65=2016,OFFSET('2016'!L$1,Calculations!$K63,0),IF($P65=2017,OFFSET('2017'!L$1,Calculations!$K63,0),0))))))))))))))))</f>
        <v>2.9885516761794521E-2</v>
      </c>
      <c r="CK65" s="31">
        <f ca="1">IF($P65=2002,OFFSET('2002'!M$1,Calculations!$K63,0),IF($P65=2003,OFFSET('2003'!M$1,Calculations!$K63,0),IF($P65=2004,OFFSET('2004'!M$1,Calculations!$K63,0),IF($P65=2005,OFFSET('2005'!M$1,Calculations!$K63,0),IF($P65=2006,OFFSET('2006'!M$1,Calculations!$K63,0),IF($P65=2007,OFFSET('2007'!M$1,Calculations!$K63,0),IF($P65=2008,OFFSET('2008'!M$1,Calculations!$K63,0),IF($P65=2009,OFFSET('2009'!M$1,Calculations!$K63,0),IF($P65=2010,OFFSET('2010'!M$1,Calculations!$K63,0),IF($P65=2011,OFFSET('2011'!M$1,Calculations!$K63,0),IF($P65=2012,OFFSET('2012'!M$1,Calculations!$K63,0),IF($P65=2013,OFFSET('2013'!M$1,Calculations!$K63,0),IF($P65=2014,OFFSET('2014'!M$1,Calculations!$K63,0),IF($P65=2015,OFFSET('2015'!M$1,Calculations!$K63,0),IF($P65=2016,OFFSET('2016'!M$1,Calculations!$K63,0),IF($P65=2017,OFFSET('2017'!M$1,Calculations!$K63,0),0))))))))))))))))</f>
        <v>2.3067064297253863E-3</v>
      </c>
      <c r="CL65" s="31">
        <f ca="1">IF($P65=2002,OFFSET('2002'!N$1,Calculations!$K63,0),IF($P65=2003,OFFSET('2003'!N$1,Calculations!$K63,0),IF($P65=2004,OFFSET('2004'!N$1,Calculations!$K63,0),IF($P65=2005,OFFSET('2005'!N$1,Calculations!$K63,0),IF($P65=2006,OFFSET('2006'!N$1,Calculations!$K63,0),IF($P65=2007,OFFSET('2007'!N$1,Calculations!$K63,0),IF($P65=2008,OFFSET('2008'!N$1,Calculations!$K63,0),IF($P65=2009,OFFSET('2009'!N$1,Calculations!$K63,0),IF($P65=2010,OFFSET('2010'!N$1,Calculations!$K63,0),IF($P65=2011,OFFSET('2011'!N$1,Calculations!$K63,0),IF($P65=2012,OFFSET('2012'!N$1,Calculations!$K63,0),IF($P65=2013,OFFSET('2013'!N$1,Calculations!$K63,0),IF($P65=2014,OFFSET('2014'!N$1,Calculations!$K63,0),IF($P65=2015,OFFSET('2015'!N$1,Calculations!$K63,0),IF($P65=2016,OFFSET('2016'!N$1,Calculations!$K63,0),IF($P65=2017,OFFSET('2017'!N$1,Calculations!$K63,0),0))))))))))))))))</f>
        <v>1.4557523947131138E-2</v>
      </c>
      <c r="CM65" s="31">
        <f ca="1">IF($P65=2002,OFFSET('2002'!O$1,Calculations!$K63,0),IF($P65=2003,OFFSET('2003'!O$1,Calculations!$K63,0),IF($P65=2004,OFFSET('2004'!O$1,Calculations!$K63,0),IF($P65=2005,OFFSET('2005'!O$1,Calculations!$K63,0),IF($P65=2006,OFFSET('2006'!O$1,Calculations!$K63,0),IF($P65=2007,OFFSET('2007'!O$1,Calculations!$K63,0),IF($P65=2008,OFFSET('2008'!O$1,Calculations!$K63,0),IF($P65=2009,OFFSET('2009'!O$1,Calculations!$K63,0),IF($P65=2010,OFFSET('2010'!O$1,Calculations!$K63,0),IF($P65=2011,OFFSET('2011'!O$1,Calculations!$K63,0),IF($P65=2012,OFFSET('2012'!O$1,Calculations!$K63,0),IF($P65=2013,OFFSET('2013'!O$1,Calculations!$K63,0),IF($P65=2014,OFFSET('2014'!O$1,Calculations!$K63,0),IF($P65=2015,OFFSET('2015'!O$1,Calculations!$K63,0),IF($P65=2016,OFFSET('2016'!O$1,Calculations!$K63,0),IF($P65=2017,OFFSET('2017'!O$1,Calculations!$K63,0),0))))))))))))))))</f>
        <v>1.1045364439169316E-3</v>
      </c>
      <c r="CN65" s="31">
        <f ca="1">IF($P65=2002,OFFSET('2002'!P$1,Calculations!$K63,0),IF($P65=2003,OFFSET('2003'!P$1,Calculations!$K63,0),IF($P65=2004,OFFSET('2004'!P$1,Calculations!$K63,0),IF($P65=2005,OFFSET('2005'!P$1,Calculations!$K63,0),IF($P65=2006,OFFSET('2006'!P$1,Calculations!$K63,0),IF($P65=2007,OFFSET('2007'!P$1,Calculations!$K63,0),IF($P65=2008,OFFSET('2008'!P$1,Calculations!$K63,0),IF($P65=2009,OFFSET('2009'!P$1,Calculations!$K63,0),IF($P65=2010,OFFSET('2010'!P$1,Calculations!$K63,0),IF($P65=2011,OFFSET('2011'!P$1,Calculations!$K63,0),IF($P65=2012,OFFSET('2012'!P$1,Calculations!$K63,0),IF($P65=2013,OFFSET('2013'!P$1,Calculations!$K63,0),IF($P65=2014,OFFSET('2014'!P$1,Calculations!$K63,0),IF($P65=2015,OFFSET('2015'!P$1,Calculations!$K63,0),IF($P65=2016,OFFSET('2016'!P$1,Calculations!$K63,0),IF($P65=2017,OFFSET('2017'!P$1,Calculations!$K63,0),0))))))))))))))))</f>
        <v>3.7596862067411523E-3</v>
      </c>
      <c r="CO65" s="34">
        <f ca="1">IF($P65=2002,OFFSET('2002'!Q$1,Calculations!$K63,0),IF($P65=2003,OFFSET('2003'!Q$1,Calculations!$K63,0),IF($P65=2004,OFFSET('2004'!Q$1,Calculations!$K63,0),IF($P65=2005,OFFSET('2005'!Q$1,Calculations!$K63,0),IF($P65=2006,OFFSET('2006'!Q$1,Calculations!$K63,0),IF($P65=2007,OFFSET('2007'!Q$1,Calculations!$K63,0),IF($P65=2008,OFFSET('2008'!Q$1,Calculations!$K63,0),IF($P65=2009,OFFSET('2009'!Q$1,Calculations!$K63,0),IF($P65=2010,OFFSET('2010'!Q$1,Calculations!$K63,0),IF($P65=2011,OFFSET('2011'!Q$1,Calculations!$K63,0),IF($P65=2012,OFFSET('2012'!Q$1,Calculations!$K63,0),IF($P65=2013,OFFSET('2013'!Q$1,Calculations!$K63,0),IF($P65=2014,OFFSET('2014'!Q$1,Calculations!$K63,0),IF($P65=2015,OFFSET('2015'!Q$1,Calculations!$K63,0),IF($P65=2016,OFFSET('2016'!Q$1,Calculations!$K63,0),IF($P65=2017,OFFSET('2017'!Q$1,Calculations!$K63,0),0))))))))))))))))</f>
        <v>1.3220218770999647E-2</v>
      </c>
      <c r="CP65" s="31">
        <f ca="1">IF($P65=2002,OFFSET('2002'!K$1,Calculations!$L63,0),IF($P65=2003,OFFSET('2003'!K$1,Calculations!$L63,0),IF($P65=2004,OFFSET('2004'!K$1,Calculations!$L63,0),IF($P65=2005,OFFSET('2005'!K$1,Calculations!$L63,0),IF($P65=2006,OFFSET('2006'!K$1,Calculations!$L63,0),IF($P65=2007,OFFSET('2007'!K$1,Calculations!$L63,0),IF($P65=2008,OFFSET('2008'!K$1,Calculations!$L63,0),IF($P65=2009,OFFSET('2009'!K$1,Calculations!$L63,0),IF($P65=2010,OFFSET('2010'!K$1,Calculations!$L63,0),IF($P65=2011,OFFSET('2011'!K$1,Calculations!$L63,0),IF($P65=2012,OFFSET('2012'!K$1,Calculations!$L63,0),IF($P65=2013,OFFSET('2013'!K$1,Calculations!$L63,0),IF($P65=2014,OFFSET('2014'!K$1,Calculations!$L63,0),IF($P65=2015,OFFSET('2015'!K$1,Calculations!$L63,0),IF($P65=2016,OFFSET('2016'!K$1,Calculations!$L63,0),IF($P65=2017,OFFSET('2017'!K$1,Calculations!$L63,0),0))))))))))))))))</f>
        <v>0</v>
      </c>
      <c r="CQ65" s="31">
        <f ca="1">IF($P65=2002,OFFSET('2002'!L$1,Calculations!$L63,0),IF($P65=2003,OFFSET('2003'!L$1,Calculations!$L63,0),IF($P65=2004,OFFSET('2004'!L$1,Calculations!$L63,0),IF($P65=2005,OFFSET('2005'!L$1,Calculations!$L63,0),IF($P65=2006,OFFSET('2006'!L$1,Calculations!$L63,0),IF($P65=2007,OFFSET('2007'!L$1,Calculations!$L63,0),IF($P65=2008,OFFSET('2008'!L$1,Calculations!$L63,0),IF($P65=2009,OFFSET('2009'!L$1,Calculations!$L63,0),IF($P65=2010,OFFSET('2010'!L$1,Calculations!$L63,0),IF($P65=2011,OFFSET('2011'!L$1,Calculations!$L63,0),IF($P65=2012,OFFSET('2012'!L$1,Calculations!$L63,0),IF($P65=2013,OFFSET('2013'!L$1,Calculations!$L63,0),IF($P65=2014,OFFSET('2014'!L$1,Calculations!$L63,0),IF($P65=2015,OFFSET('2015'!L$1,Calculations!$L63,0),IF($P65=2016,OFFSET('2016'!L$1,Calculations!$L63,0),IF($P65=2017,OFFSET('2017'!L$1,Calculations!$L63,0),0))))))))))))))))</f>
        <v>4.3072651243447363E-5</v>
      </c>
      <c r="CR65" s="31">
        <f ca="1">IF($P65=2002,OFFSET('2002'!M$1,Calculations!$L63,0),IF($P65=2003,OFFSET('2003'!M$1,Calculations!$L63,0),IF($P65=2004,OFFSET('2004'!M$1,Calculations!$L63,0),IF($P65=2005,OFFSET('2005'!M$1,Calculations!$L63,0),IF($P65=2006,OFFSET('2006'!M$1,Calculations!$L63,0),IF($P65=2007,OFFSET('2007'!M$1,Calculations!$L63,0),IF($P65=2008,OFFSET('2008'!M$1,Calculations!$L63,0),IF($P65=2009,OFFSET('2009'!M$1,Calculations!$L63,0),IF($P65=2010,OFFSET('2010'!M$1,Calculations!$L63,0),IF($P65=2011,OFFSET('2011'!M$1,Calculations!$L63,0),IF($P65=2012,OFFSET('2012'!M$1,Calculations!$L63,0),IF($P65=2013,OFFSET('2013'!M$1,Calculations!$L63,0),IF($P65=2014,OFFSET('2014'!M$1,Calculations!$L63,0),IF($P65=2015,OFFSET('2015'!M$1,Calculations!$L63,0),IF($P65=2016,OFFSET('2016'!M$1,Calculations!$L63,0),IF($P65=2017,OFFSET('2017'!M$1,Calculations!$L63,0),0))))))))))))))))</f>
        <v>0</v>
      </c>
      <c r="CS65" s="31">
        <f ca="1">IF($P65=2002,OFFSET('2002'!N$1,Calculations!$L63,0),IF($P65=2003,OFFSET('2003'!N$1,Calculations!$L63,0),IF($P65=2004,OFFSET('2004'!N$1,Calculations!$L63,0),IF($P65=2005,OFFSET('2005'!N$1,Calculations!$L63,0),IF($P65=2006,OFFSET('2006'!N$1,Calculations!$L63,0),IF($P65=2007,OFFSET('2007'!N$1,Calculations!$L63,0),IF($P65=2008,OFFSET('2008'!N$1,Calculations!$L63,0),IF($P65=2009,OFFSET('2009'!N$1,Calculations!$L63,0),IF($P65=2010,OFFSET('2010'!N$1,Calculations!$L63,0),IF($P65=2011,OFFSET('2011'!N$1,Calculations!$L63,0),IF($P65=2012,OFFSET('2012'!N$1,Calculations!$L63,0),IF($P65=2013,OFFSET('2013'!N$1,Calculations!$L63,0),IF($P65=2014,OFFSET('2014'!N$1,Calculations!$L63,0),IF($P65=2015,OFFSET('2015'!N$1,Calculations!$L63,0),IF($P65=2016,OFFSET('2016'!N$1,Calculations!$L63,0),IF($P65=2017,OFFSET('2017'!N$1,Calculations!$L63,0),0))))))))))))))))</f>
        <v>1.7481260085999413E-4</v>
      </c>
      <c r="CT65" s="31">
        <f ca="1">IF($P65=2002,OFFSET('2002'!O$1,Calculations!$L63,0),IF($P65=2003,OFFSET('2003'!O$1,Calculations!$L63,0),IF($P65=2004,OFFSET('2004'!O$1,Calculations!$L63,0),IF($P65=2005,OFFSET('2005'!O$1,Calculations!$L63,0),IF($P65=2006,OFFSET('2006'!O$1,Calculations!$L63,0),IF($P65=2007,OFFSET('2007'!O$1,Calculations!$L63,0),IF($P65=2008,OFFSET('2008'!O$1,Calculations!$L63,0),IF($P65=2009,OFFSET('2009'!O$1,Calculations!$L63,0),IF($P65=2010,OFFSET('2010'!O$1,Calculations!$L63,0),IF($P65=2011,OFFSET('2011'!O$1,Calculations!$L63,0),IF($P65=2012,OFFSET('2012'!O$1,Calculations!$L63,0),IF($P65=2013,OFFSET('2013'!O$1,Calculations!$L63,0),IF($P65=2014,OFFSET('2014'!O$1,Calculations!$L63,0),IF($P65=2015,OFFSET('2015'!O$1,Calculations!$L63,0),IF($P65=2016,OFFSET('2016'!O$1,Calculations!$L63,0),IF($P65=2017,OFFSET('2017'!O$1,Calculations!$L63,0),0))))))))))))))))</f>
        <v>1.0889493031141222E-4</v>
      </c>
      <c r="CU65" s="31">
        <f ca="1">IF($P65=2002,OFFSET('2002'!P$1,Calculations!$L63,0),IF($P65=2003,OFFSET('2003'!P$1,Calculations!$L63,0),IF($P65=2004,OFFSET('2004'!P$1,Calculations!$L63,0),IF($P65=2005,OFFSET('2005'!P$1,Calculations!$L63,0),IF($P65=2006,OFFSET('2006'!P$1,Calculations!$L63,0),IF($P65=2007,OFFSET('2007'!P$1,Calculations!$L63,0),IF($P65=2008,OFFSET('2008'!P$1,Calculations!$L63,0),IF($P65=2009,OFFSET('2009'!P$1,Calculations!$L63,0),IF($P65=2010,OFFSET('2010'!P$1,Calculations!$L63,0),IF($P65=2011,OFFSET('2011'!P$1,Calculations!$L63,0),IF($P65=2012,OFFSET('2012'!P$1,Calculations!$L63,0),IF($P65=2013,OFFSET('2013'!P$1,Calculations!$L63,0),IF($P65=2014,OFFSET('2014'!P$1,Calculations!$L63,0),IF($P65=2015,OFFSET('2015'!P$1,Calculations!$L63,0),IF($P65=2016,OFFSET('2016'!P$1,Calculations!$L63,0),IF($P65=2017,OFFSET('2017'!P$1,Calculations!$L63,0),0))))))))))))))))</f>
        <v>3.7907477005006595E-5</v>
      </c>
      <c r="CV65" s="34">
        <f ca="1">IF($P65=2002,OFFSET('2002'!Q$1,Calculations!$L63,0),IF($P65=2003,OFFSET('2003'!Q$1,Calculations!$L63,0),IF($P65=2004,OFFSET('2004'!Q$1,Calculations!$L63,0),IF($P65=2005,OFFSET('2005'!Q$1,Calculations!$L63,0),IF($P65=2006,OFFSET('2006'!Q$1,Calculations!$L63,0),IF($P65=2007,OFFSET('2007'!Q$1,Calculations!$L63,0),IF($P65=2008,OFFSET('2008'!Q$1,Calculations!$L63,0),IF($P65=2009,OFFSET('2009'!Q$1,Calculations!$L63,0),IF($P65=2010,OFFSET('2010'!Q$1,Calculations!$L63,0),IF($P65=2011,OFFSET('2011'!Q$1,Calculations!$L63,0),IF($P65=2012,OFFSET('2012'!Q$1,Calculations!$L63,0),IF($P65=2013,OFFSET('2013'!Q$1,Calculations!$L63,0),IF($P65=2014,OFFSET('2014'!Q$1,Calculations!$L63,0),IF($P65=2015,OFFSET('2015'!Q$1,Calculations!$L63,0),IF($P65=2016,OFFSET('2016'!Q$1,Calculations!$L63,0),IF($P65=2017,OFFSET('2017'!Q$1,Calculations!$L63,0),0))))))))))))))))</f>
        <v>5.8850098101072642E-5</v>
      </c>
      <c r="CW65" s="31">
        <f ca="1">IF($P65=2002,OFFSET('2002'!K$1,Calculations!$M63,0),IF($P65=2003,OFFSET('2003'!K$1,Calculations!$M63,0),IF($P65=2004,OFFSET('2004'!K$1,Calculations!$M63,0),IF($P65=2005,OFFSET('2005'!K$1,Calculations!$M63,0),IF($P65=2006,OFFSET('2006'!K$1,Calculations!$M63,0),IF($P65=2007,OFFSET('2007'!K$1,Calculations!$M63,0),IF($P65=2008,OFFSET('2008'!K$1,Calculations!$M63,0),IF($P65=2009,OFFSET('2009'!K$1,Calculations!$M63,0),IF($P65=2010,OFFSET('2010'!K$1,Calculations!$M63,0),IF($P65=2011,OFFSET('2011'!K$1,Calculations!$M63,0),IF($P65=2012,OFFSET('2012'!K$1,Calculations!$M63,0),IF($P65=2013,OFFSET('2013'!K$1,Calculations!$M63,0),IF($P65=2014,OFFSET('2014'!K$1,Calculations!$M63,0),IF($P65=2015,OFFSET('2015'!K$1,Calculations!$M63,0),IF($P65=2016,OFFSET('2016'!K$1,Calculations!$M63,0),IF($P65=2017,OFFSET('2017'!K$1,Calculations!$M63,0),0))))))))))))))))</f>
        <v>0.32389566005078896</v>
      </c>
      <c r="CX65" s="31">
        <f ca="1">IF($P65=2002,OFFSET('2002'!L$1,Calculations!$M63,0),IF($P65=2003,OFFSET('2003'!L$1,Calculations!$M63,0),IF($P65=2004,OFFSET('2004'!L$1,Calculations!$M63,0),IF($P65=2005,OFFSET('2005'!L$1,Calculations!$M63,0),IF($P65=2006,OFFSET('2006'!L$1,Calculations!$M63,0),IF($P65=2007,OFFSET('2007'!L$1,Calculations!$M63,0),IF($P65=2008,OFFSET('2008'!L$1,Calculations!$M63,0),IF($P65=2009,OFFSET('2009'!L$1,Calculations!$M63,0),IF($P65=2010,OFFSET('2010'!L$1,Calculations!$M63,0),IF($P65=2011,OFFSET('2011'!L$1,Calculations!$M63,0),IF($P65=2012,OFFSET('2012'!L$1,Calculations!$M63,0),IF($P65=2013,OFFSET('2013'!L$1,Calculations!$M63,0),IF($P65=2014,OFFSET('2014'!L$1,Calculations!$M63,0),IF($P65=2015,OFFSET('2015'!L$1,Calculations!$M63,0),IF($P65=2016,OFFSET('2016'!L$1,Calculations!$M63,0),IF($P65=2017,OFFSET('2017'!L$1,Calculations!$M63,0),0))))))))))))))))</f>
        <v>0.19902343463002103</v>
      </c>
      <c r="CY65" s="31">
        <f ca="1">IF($P65=2002,OFFSET('2002'!M$1,Calculations!$M63,0),IF($P65=2003,OFFSET('2003'!M$1,Calculations!$M63,0),IF($P65=2004,OFFSET('2004'!M$1,Calculations!$M63,0),IF($P65=2005,OFFSET('2005'!M$1,Calculations!$M63,0),IF($P65=2006,OFFSET('2006'!M$1,Calculations!$M63,0),IF($P65=2007,OFFSET('2007'!M$1,Calculations!$M63,0),IF($P65=2008,OFFSET('2008'!M$1,Calculations!$M63,0),IF($P65=2009,OFFSET('2009'!M$1,Calculations!$M63,0),IF($P65=2010,OFFSET('2010'!M$1,Calculations!$M63,0),IF($P65=2011,OFFSET('2011'!M$1,Calculations!$M63,0),IF($P65=2012,OFFSET('2012'!M$1,Calculations!$M63,0),IF($P65=2013,OFFSET('2013'!M$1,Calculations!$M63,0),IF($P65=2014,OFFSET('2014'!M$1,Calculations!$M63,0),IF($P65=2015,OFFSET('2015'!M$1,Calculations!$M63,0),IF($P65=2016,OFFSET('2016'!M$1,Calculations!$M63,0),IF($P65=2017,OFFSET('2017'!M$1,Calculations!$M63,0),0))))))))))))))))</f>
        <v>3.6658700679293686E-2</v>
      </c>
      <c r="CZ65" s="31">
        <f ca="1">IF($P65=2002,OFFSET('2002'!N$1,Calculations!$M63,0),IF($P65=2003,OFFSET('2003'!N$1,Calculations!$M63,0),IF($P65=2004,OFFSET('2004'!N$1,Calculations!$M63,0),IF($P65=2005,OFFSET('2005'!N$1,Calculations!$M63,0),IF($P65=2006,OFFSET('2006'!N$1,Calculations!$M63,0),IF($P65=2007,OFFSET('2007'!N$1,Calculations!$M63,0),IF($P65=2008,OFFSET('2008'!N$1,Calculations!$M63,0),IF($P65=2009,OFFSET('2009'!N$1,Calculations!$M63,0),IF($P65=2010,OFFSET('2010'!N$1,Calculations!$M63,0),IF($P65=2011,OFFSET('2011'!N$1,Calculations!$M63,0),IF($P65=2012,OFFSET('2012'!N$1,Calculations!$M63,0),IF($P65=2013,OFFSET('2013'!N$1,Calculations!$M63,0),IF($P65=2014,OFFSET('2014'!N$1,Calculations!$M63,0),IF($P65=2015,OFFSET('2015'!N$1,Calculations!$M63,0),IF($P65=2016,OFFSET('2016'!N$1,Calculations!$M63,0),IF($P65=2017,OFFSET('2017'!N$1,Calculations!$M63,0),0))))))))))))))))</f>
        <v>3.5448677776743452E-2</v>
      </c>
      <c r="DA65" s="31">
        <f ca="1">IF($P65=2002,OFFSET('2002'!O$1,Calculations!$M63,0),IF($P65=2003,OFFSET('2003'!O$1,Calculations!$M63,0),IF($P65=2004,OFFSET('2004'!O$1,Calculations!$M63,0),IF($P65=2005,OFFSET('2005'!O$1,Calculations!$M63,0),IF($P65=2006,OFFSET('2006'!O$1,Calculations!$M63,0),IF($P65=2007,OFFSET('2007'!O$1,Calculations!$M63,0),IF($P65=2008,OFFSET('2008'!O$1,Calculations!$M63,0),IF($P65=2009,OFFSET('2009'!O$1,Calculations!$M63,0),IF($P65=2010,OFFSET('2010'!O$1,Calculations!$M63,0),IF($P65=2011,OFFSET('2011'!O$1,Calculations!$M63,0),IF($P65=2012,OFFSET('2012'!O$1,Calculations!$M63,0),IF($P65=2013,OFFSET('2013'!O$1,Calculations!$M63,0),IF($P65=2014,OFFSET('2014'!O$1,Calculations!$M63,0),IF($P65=2015,OFFSET('2015'!O$1,Calculations!$M63,0),IF($P65=2016,OFFSET('2016'!O$1,Calculations!$M63,0),IF($P65=2017,OFFSET('2017'!O$1,Calculations!$M63,0),0))))))))))))))))</f>
        <v>0.40470857253568365</v>
      </c>
      <c r="DB65" s="31">
        <f ca="1">IF($P65=2002,OFFSET('2002'!P$1,Calculations!$M63,0),IF($P65=2003,OFFSET('2003'!P$1,Calculations!$M63,0),IF($P65=2004,OFFSET('2004'!P$1,Calculations!$M63,0),IF($P65=2005,OFFSET('2005'!P$1,Calculations!$M63,0),IF($P65=2006,OFFSET('2006'!P$1,Calculations!$M63,0),IF($P65=2007,OFFSET('2007'!P$1,Calculations!$M63,0),IF($P65=2008,OFFSET('2008'!P$1,Calculations!$M63,0),IF($P65=2009,OFFSET('2009'!P$1,Calculations!$M63,0),IF($P65=2010,OFFSET('2010'!P$1,Calculations!$M63,0),IF($P65=2011,OFFSET('2011'!P$1,Calculations!$M63,0),IF($P65=2012,OFFSET('2012'!P$1,Calculations!$M63,0),IF($P65=2013,OFFSET('2013'!P$1,Calculations!$M63,0),IF($P65=2014,OFFSET('2014'!P$1,Calculations!$M63,0),IF($P65=2015,OFFSET('2015'!P$1,Calculations!$M63,0),IF($P65=2016,OFFSET('2016'!P$1,Calculations!$M63,0),IF($P65=2017,OFFSET('2017'!P$1,Calculations!$M63,0),0))))))))))))))))</f>
        <v>2.6495432746921881E-4</v>
      </c>
      <c r="DC65" s="34">
        <f ca="1">IF($P65=2002,OFFSET('2002'!Q$1,Calculations!$M63,0),IF($P65=2003,OFFSET('2003'!Q$1,Calculations!$M63,0),IF($P65=2004,OFFSET('2004'!Q$1,Calculations!$M63,0),IF($P65=2005,OFFSET('2005'!Q$1,Calculations!$M63,0),IF($P65=2006,OFFSET('2006'!Q$1,Calculations!$M63,0),IF($P65=2007,OFFSET('2007'!Q$1,Calculations!$M63,0),IF($P65=2008,OFFSET('2008'!Q$1,Calculations!$M63,0),IF($P65=2009,OFFSET('2009'!Q$1,Calculations!$M63,0),IF($P65=2010,OFFSET('2010'!Q$1,Calculations!$M63,0),IF($P65=2011,OFFSET('2011'!Q$1,Calculations!$M63,0),IF($P65=2012,OFFSET('2012'!Q$1,Calculations!$M63,0),IF($P65=2013,OFFSET('2013'!Q$1,Calculations!$M63,0),IF($P65=2014,OFFSET('2014'!Q$1,Calculations!$M63,0),IF($P65=2015,OFFSET('2015'!Q$1,Calculations!$M63,0),IF($P65=2016,OFFSET('2016'!Q$1,Calculations!$M63,0),IF($P65=2017,OFFSET('2017'!Q$1,Calculations!$M63,0),0))))))))))))))))</f>
        <v>1</v>
      </c>
      <c r="DD65" s="14">
        <v>0.13548350246558644</v>
      </c>
      <c r="DE65" s="14">
        <v>0.15448057775308763</v>
      </c>
      <c r="DF65" s="14">
        <v>-2.6652617225028735E-2</v>
      </c>
      <c r="DG65" s="14">
        <v>-3.0371614222092405E-2</v>
      </c>
      <c r="DH65" s="14">
        <v>7.9525434926227823E-2</v>
      </c>
      <c r="DI65" s="14">
        <v>-6.9740897157858681E-2</v>
      </c>
      <c r="DJ65" s="14">
        <v>7.0222582771383574E-2</v>
      </c>
      <c r="DK65" s="14">
        <v>-1.5471162377810215E-3</v>
      </c>
      <c r="DL65" s="14">
        <v>-4.6902927580893768E-2</v>
      </c>
      <c r="DM65" s="14">
        <v>-1.5665502084976926E-2</v>
      </c>
      <c r="DN65" s="14">
        <v>-2.7091906721536305E-2</v>
      </c>
      <c r="DO65" s="51">
        <v>8.0100261551874455E-2</v>
      </c>
      <c r="DQ65" s="154">
        <f t="shared" ca="1" si="33"/>
        <v>9.3404411719217054E-2</v>
      </c>
      <c r="DR65" s="154">
        <f t="shared" ca="1" si="34"/>
        <v>5.4906834017830246E-2</v>
      </c>
      <c r="DS65" s="154">
        <f t="shared" ca="1" si="35"/>
        <v>7.0372336116331757E-2</v>
      </c>
      <c r="DT65" s="154">
        <f t="shared" ca="1" si="36"/>
        <v>5.3753328223215262E-2</v>
      </c>
      <c r="DU65" s="154">
        <f t="shared" ca="1" si="37"/>
        <v>8.2960922669560219E-2</v>
      </c>
      <c r="DV65" s="154">
        <f t="shared" ca="1" si="38"/>
        <v>5.946530355784313E-2</v>
      </c>
      <c r="DW65" s="154">
        <f t="shared" ca="1" si="39"/>
        <v>7.8938720081946245E-2</v>
      </c>
      <c r="DX65" s="48">
        <f t="shared" ca="1" si="40"/>
        <v>-1.1615414699282095E-3</v>
      </c>
      <c r="DY65" s="36">
        <f t="shared" ca="1" si="41"/>
        <v>1.4465691637270808E-2</v>
      </c>
      <c r="DZ65" s="36">
        <f t="shared" ca="1" si="42"/>
        <v>-2.4031886064116E-2</v>
      </c>
      <c r="EA65" s="36">
        <f t="shared" ca="1" si="43"/>
        <v>-8.566383965614488E-3</v>
      </c>
      <c r="EB65" s="36">
        <f t="shared" ca="1" si="44"/>
        <v>-2.5185391858730984E-2</v>
      </c>
      <c r="EC65" s="36">
        <f t="shared" ca="1" si="45"/>
        <v>4.0222025876139739E-3</v>
      </c>
      <c r="ED65" s="33">
        <f t="shared" ca="1" si="46"/>
        <v>-1.9473416524103115E-2</v>
      </c>
      <c r="EE65" s="37">
        <f t="shared" ca="1" si="46"/>
        <v>0</v>
      </c>
      <c r="EF65" s="27">
        <f t="shared" ca="1" si="85"/>
        <v>1.093404411719217</v>
      </c>
      <c r="EG65" s="27">
        <f t="shared" ca="1" si="86"/>
        <v>1.0549068340178303</v>
      </c>
      <c r="EH65" s="27">
        <f t="shared" ca="1" si="87"/>
        <v>1.0703723361163318</v>
      </c>
      <c r="EI65" s="27">
        <f t="shared" ca="1" si="88"/>
        <v>1.0537533282232152</v>
      </c>
      <c r="EJ65" s="27">
        <f t="shared" ca="1" si="89"/>
        <v>1.0829609226695602</v>
      </c>
      <c r="EK65" s="27">
        <f t="shared" ca="1" si="90"/>
        <v>1.0594653035578432</v>
      </c>
      <c r="EL65" s="27">
        <f t="shared" ca="1" si="91"/>
        <v>1.0789387200819462</v>
      </c>
      <c r="EM65" s="44">
        <f t="shared" si="92"/>
        <v>1.0801002615518744</v>
      </c>
      <c r="EN65" s="38">
        <f t="shared" ca="1" si="93"/>
        <v>452.97663742235619</v>
      </c>
      <c r="EO65" s="38">
        <f t="shared" ca="1" si="94"/>
        <v>367.79820252525479</v>
      </c>
      <c r="EP65" s="38">
        <f t="shared" ca="1" si="95"/>
        <v>389.43311178358533</v>
      </c>
      <c r="EQ65" s="38">
        <f t="shared" ca="1" si="96"/>
        <v>372.56123262468611</v>
      </c>
      <c r="ER65" s="38">
        <f t="shared" ca="1" si="97"/>
        <v>407.9098103609532</v>
      </c>
      <c r="ES65" s="38">
        <f t="shared" ca="1" si="98"/>
        <v>320.85235247381689</v>
      </c>
      <c r="ET65" s="57">
        <f t="shared" ca="1" si="99"/>
        <v>410.77350510907928</v>
      </c>
      <c r="EU65" s="39">
        <f t="shared" si="100"/>
        <v>411.82581234937231</v>
      </c>
      <c r="EV65" s="45">
        <f t="shared" ca="1" si="47"/>
        <v>-1.0523072402930325</v>
      </c>
      <c r="EW65" s="60">
        <f t="shared" si="112"/>
        <v>1.1354835024655865</v>
      </c>
      <c r="EX65" s="60">
        <f t="shared" si="113"/>
        <v>1.1544805777530875</v>
      </c>
      <c r="EY65" s="60">
        <f t="shared" si="114"/>
        <v>0.97334738277497124</v>
      </c>
      <c r="EZ65" s="60">
        <f t="shared" si="115"/>
        <v>0.96962838577790755</v>
      </c>
      <c r="FA65" s="60">
        <f t="shared" si="116"/>
        <v>1.0795254349262278</v>
      </c>
      <c r="FB65" s="60">
        <f t="shared" si="117"/>
        <v>0.93025910284214131</v>
      </c>
      <c r="FC65" s="60">
        <f t="shared" si="118"/>
        <v>1.0702225827713836</v>
      </c>
      <c r="FD65" s="60">
        <f t="shared" si="55"/>
        <v>0.99845288376221897</v>
      </c>
      <c r="FE65" s="60">
        <f t="shared" si="119"/>
        <v>0.95309707241910624</v>
      </c>
      <c r="FF65" s="60">
        <f t="shared" si="120"/>
        <v>0.98433449791502303</v>
      </c>
      <c r="FG65" s="44">
        <f t="shared" si="121"/>
        <v>0.97290809327846373</v>
      </c>
      <c r="FH65" s="38">
        <f t="shared" si="101"/>
        <v>474.79500039805799</v>
      </c>
      <c r="FI65" s="38">
        <f t="shared" si="102"/>
        <v>325.67054427099032</v>
      </c>
      <c r="FJ65" s="38">
        <f t="shared" si="103"/>
        <v>361.4570146161812</v>
      </c>
      <c r="FK65" s="38">
        <f t="shared" si="104"/>
        <v>216.54981248980923</v>
      </c>
      <c r="FL65" s="38">
        <f t="shared" si="105"/>
        <v>268.99650181768328</v>
      </c>
      <c r="FM65" s="38">
        <f t="shared" si="106"/>
        <v>182.83791362871568</v>
      </c>
      <c r="FN65" s="38">
        <f t="shared" si="107"/>
        <v>311.84871466561583</v>
      </c>
      <c r="FO65" s="38">
        <f t="shared" si="108"/>
        <v>282.82085530871734</v>
      </c>
      <c r="FP65" s="38">
        <f t="shared" si="109"/>
        <v>341.97257850508618</v>
      </c>
      <c r="FQ65" s="38">
        <f t="shared" si="110"/>
        <v>455.67563538794025</v>
      </c>
      <c r="FR65" s="59">
        <f t="shared" si="111"/>
        <v>519.08515130190028</v>
      </c>
      <c r="FS65" s="2">
        <f t="shared" ca="1" si="122"/>
        <v>1.3318250921641864E-2</v>
      </c>
      <c r="FT65" s="2">
        <f t="shared" ca="1" si="123"/>
        <v>-2.2525437371268588E-2</v>
      </c>
      <c r="FU65" s="2">
        <f t="shared" ca="1" si="124"/>
        <v>-7.9713257895527561E-3</v>
      </c>
      <c r="FV65" s="2">
        <f t="shared" ca="1" si="125"/>
        <v>-2.3619502626856533E-2</v>
      </c>
      <c r="FW65" s="2">
        <f t="shared" ca="1" si="126"/>
        <v>3.7209934716262265E-3</v>
      </c>
      <c r="FX65" s="19">
        <f t="shared" ca="1" si="127"/>
        <v>-1.8213541161742491E-2</v>
      </c>
      <c r="FY65" s="13">
        <f t="shared" ca="1" si="65"/>
        <v>0</v>
      </c>
      <c r="FZ65" s="2">
        <f t="shared" ca="1" si="66"/>
        <v>8.9296142333633505E-2</v>
      </c>
      <c r="GA65" s="2">
        <f t="shared" ca="1" si="67"/>
        <v>5.3452454040722956E-2</v>
      </c>
      <c r="GB65" s="2">
        <f t="shared" ca="1" si="68"/>
        <v>6.8006565622438758E-2</v>
      </c>
      <c r="GC65" s="2">
        <f t="shared" ca="1" si="69"/>
        <v>5.2358388785134991E-2</v>
      </c>
      <c r="GD65" s="2">
        <f t="shared" ca="1" si="70"/>
        <v>7.9698884883617815E-2</v>
      </c>
      <c r="GE65" s="2">
        <f t="shared" ca="1" si="71"/>
        <v>5.7764350250249064E-2</v>
      </c>
      <c r="GF65" s="2">
        <f t="shared" ca="1" si="72"/>
        <v>7.5977891411991558E-2</v>
      </c>
      <c r="GG65" s="13">
        <f t="shared" si="73"/>
        <v>7.7053871597501822E-2</v>
      </c>
      <c r="GH65" s="2">
        <f t="shared" si="74"/>
        <v>0.12705855358570425</v>
      </c>
      <c r="GI65" s="2">
        <f t="shared" si="75"/>
        <v>0.14365052658999178</v>
      </c>
      <c r="GJ65" s="2">
        <f t="shared" si="76"/>
        <v>-2.7014238134246492E-2</v>
      </c>
      <c r="GK65" s="2">
        <f t="shared" si="77"/>
        <v>-3.0842388334570509E-2</v>
      </c>
      <c r="GL65" s="2">
        <f t="shared" si="78"/>
        <v>7.6521532460994177E-2</v>
      </c>
      <c r="GM65" s="2">
        <f t="shared" si="79"/>
        <v>-7.2292126431455425E-2</v>
      </c>
      <c r="GN65" s="2">
        <f t="shared" si="80"/>
        <v>6.7866648122054993E-2</v>
      </c>
      <c r="GO65" s="2">
        <f t="shared" si="81"/>
        <v>-1.5483142579180125E-3</v>
      </c>
      <c r="GP65" s="2">
        <f t="shared" si="82"/>
        <v>-4.8038520684124002E-2</v>
      </c>
      <c r="GQ65" s="2">
        <f t="shared" si="83"/>
        <v>-1.5789502789831579E-2</v>
      </c>
      <c r="GR65" s="2">
        <f t="shared" si="84"/>
        <v>-2.7465658319697338E-2</v>
      </c>
    </row>
    <row r="66" spans="1:200">
      <c r="A66" s="69">
        <v>61</v>
      </c>
      <c r="B66" s="69">
        <v>62</v>
      </c>
      <c r="C66" s="69">
        <v>63</v>
      </c>
      <c r="D66" s="69">
        <v>64</v>
      </c>
      <c r="E66" s="69">
        <v>65</v>
      </c>
      <c r="F66" s="69">
        <v>66</v>
      </c>
      <c r="G66" s="69">
        <v>67</v>
      </c>
      <c r="H66" s="69">
        <v>68</v>
      </c>
      <c r="I66" s="69">
        <v>69</v>
      </c>
      <c r="J66" s="69">
        <v>70</v>
      </c>
      <c r="K66" s="69">
        <v>71</v>
      </c>
      <c r="L66" s="69">
        <v>72</v>
      </c>
      <c r="M66" s="69">
        <v>73</v>
      </c>
      <c r="O66" s="15">
        <v>39508</v>
      </c>
      <c r="P66" s="21">
        <v>2008</v>
      </c>
      <c r="Q66" s="19">
        <f ca="1">IF($P66=2002,OFFSET('2002'!K$1,Calculations!$A64,0),IF($P66=2003,OFFSET('2003'!K$1,Calculations!$A64,0),IF($P66=2004,OFFSET('2004'!K$1,Calculations!$A64,0),IF($P66=2005,OFFSET('2005'!K$1,Calculations!$A64,0),IF($P66=2006,OFFSET('2006'!K$1,Calculations!$A64,0),IF($P66=2007,OFFSET('2007'!K$1,Calculations!$A64,0),IF($P66=2008,OFFSET('2008'!K$1,Calculations!$A64,0),IF($P66=2009,OFFSET('2009'!K$1,Calculations!$A64,0),IF($P66=2010,OFFSET('2010'!K$1,Calculations!$A64,0),IF($P66=2011,OFFSET('2011'!K$1,Calculations!$A64,0),IF($P66=2012,OFFSET('2012'!K$1,Calculations!$A64,0),IF($P66=2013,OFFSET('2013'!K$1,Calculations!$A64,0),IF($P66=2014,OFFSET('2014'!K$1,Calculations!$A64,0),IF($P66=2015,OFFSET('2015'!K$1,Calculations!$A64,0),IF($P66=2016,OFFSET('2016'!K$1,Calculations!$A64,0),IF($P66=2017,OFFSET('2017'!K$1,Calculations!$A64,0),0))))))))))))))))</f>
        <v>0.56423613087350022</v>
      </c>
      <c r="R66" s="19">
        <f ca="1">IF($P66=2002,OFFSET('2002'!L$1,Calculations!$A64,0),IF($P66=2003,OFFSET('2003'!L$1,Calculations!$A64,0),IF($P66=2004,OFFSET('2004'!L$1,Calculations!$A64,0),IF($P66=2005,OFFSET('2005'!L$1,Calculations!$A64,0),IF($P66=2006,OFFSET('2006'!L$1,Calculations!$A64,0),IF($P66=2007,OFFSET('2007'!L$1,Calculations!$A64,0),IF($P66=2008,OFFSET('2008'!L$1,Calculations!$A64,0),IF($P66=2009,OFFSET('2009'!L$1,Calculations!$A64,0),IF($P66=2010,OFFSET('2010'!L$1,Calculations!$A64,0),IF($P66=2011,OFFSET('2011'!L$1,Calculations!$A64,0),IF($P66=2012,OFFSET('2012'!L$1,Calculations!$A64,0),IF($P66=2013,OFFSET('2013'!L$1,Calculations!$A64,0),IF($P66=2014,OFFSET('2014'!L$1,Calculations!$A64,0),IF($P66=2015,OFFSET('2015'!L$1,Calculations!$A64,0),IF($P66=2016,OFFSET('2016'!L$1,Calculations!$A64,0),IF($P66=2017,OFFSET('2017'!L$1,Calculations!$A64,0),0))))))))))))))))</f>
        <v>0.37057463121656448</v>
      </c>
      <c r="S66" s="19">
        <f ca="1">IF($P66=2002,OFFSET('2002'!M$1,Calculations!$A64,0),IF($P66=2003,OFFSET('2003'!M$1,Calculations!$A64,0),IF($P66=2004,OFFSET('2004'!M$1,Calculations!$A64,0),IF($P66=2005,OFFSET('2005'!M$1,Calculations!$A64,0),IF($P66=2006,OFFSET('2006'!M$1,Calculations!$A64,0),IF($P66=2007,OFFSET('2007'!M$1,Calculations!$A64,0),IF($P66=2008,OFFSET('2008'!M$1,Calculations!$A64,0),IF($P66=2009,OFFSET('2009'!M$1,Calculations!$A64,0),IF($P66=2010,OFFSET('2010'!M$1,Calculations!$A64,0),IF($P66=2011,OFFSET('2011'!M$1,Calculations!$A64,0),IF($P66=2012,OFFSET('2012'!M$1,Calculations!$A64,0),IF($P66=2013,OFFSET('2013'!M$1,Calculations!$A64,0),IF($P66=2014,OFFSET('2014'!M$1,Calculations!$A64,0),IF($P66=2015,OFFSET('2015'!M$1,Calculations!$A64,0),IF($P66=2016,OFFSET('2016'!M$1,Calculations!$A64,0),IF($P66=2017,OFFSET('2017'!M$1,Calculations!$A64,0),0))))))))))))))))</f>
        <v>0.44873740466255624</v>
      </c>
      <c r="T66" s="19">
        <f ca="1">IF($P66=2002,OFFSET('2002'!N$1,Calculations!$A64,0),IF($P66=2003,OFFSET('2003'!N$1,Calculations!$A64,0),IF($P66=2004,OFFSET('2004'!N$1,Calculations!$A64,0),IF($P66=2005,OFFSET('2005'!N$1,Calculations!$A64,0),IF($P66=2006,OFFSET('2006'!N$1,Calculations!$A64,0),IF($P66=2007,OFFSET('2007'!N$1,Calculations!$A64,0),IF($P66=2008,OFFSET('2008'!N$1,Calculations!$A64,0),IF($P66=2009,OFFSET('2009'!N$1,Calculations!$A64,0),IF($P66=2010,OFFSET('2010'!N$1,Calculations!$A64,0),IF($P66=2011,OFFSET('2011'!N$1,Calculations!$A64,0),IF($P66=2012,OFFSET('2012'!N$1,Calculations!$A64,0),IF($P66=2013,OFFSET('2013'!N$1,Calculations!$A64,0),IF($P66=2014,OFFSET('2014'!N$1,Calculations!$A64,0),IF($P66=2015,OFFSET('2015'!N$1,Calculations!$A64,0),IF($P66=2016,OFFSET('2016'!N$1,Calculations!$A64,0),IF($P66=2017,OFFSET('2017'!N$1,Calculations!$A64,0),0))))))))))))))))</f>
        <v>0.32881383920165475</v>
      </c>
      <c r="U66" s="19">
        <f ca="1">IF($P66=2002,OFFSET('2002'!O$1,Calculations!$A64,0),IF($P66=2003,OFFSET('2003'!O$1,Calculations!$A64,0),IF($P66=2004,OFFSET('2004'!O$1,Calculations!$A64,0),IF($P66=2005,OFFSET('2005'!O$1,Calculations!$A64,0),IF($P66=2006,OFFSET('2006'!O$1,Calculations!$A64,0),IF($P66=2007,OFFSET('2007'!O$1,Calculations!$A64,0),IF($P66=2008,OFFSET('2008'!O$1,Calculations!$A64,0),IF($P66=2009,OFFSET('2009'!O$1,Calculations!$A64,0),IF($P66=2010,OFFSET('2010'!O$1,Calculations!$A64,0),IF($P66=2011,OFFSET('2011'!O$1,Calculations!$A64,0),IF($P66=2012,OFFSET('2012'!O$1,Calculations!$A64,0),IF($P66=2013,OFFSET('2013'!O$1,Calculations!$A64,0),IF($P66=2014,OFFSET('2014'!O$1,Calculations!$A64,0),IF($P66=2015,OFFSET('2015'!O$1,Calculations!$A64,0),IF($P66=2016,OFFSET('2016'!O$1,Calculations!$A64,0),IF($P66=2017,OFFSET('2017'!O$1,Calculations!$A64,0),0))))))))))))))))</f>
        <v>0.5127687089574976</v>
      </c>
      <c r="V66" s="19">
        <f ca="1">IF($P66=2002,OFFSET('2002'!P$1,Calculations!$A64,0),IF($P66=2003,OFFSET('2003'!P$1,Calculations!$A64,0),IF($P66=2004,OFFSET('2004'!P$1,Calculations!$A64,0),IF($P66=2005,OFFSET('2005'!P$1,Calculations!$A64,0),IF($P66=2006,OFFSET('2006'!P$1,Calculations!$A64,0),IF($P66=2007,OFFSET('2007'!P$1,Calculations!$A64,0),IF($P66=2008,OFFSET('2008'!P$1,Calculations!$A64,0),IF($P66=2009,OFFSET('2009'!P$1,Calculations!$A64,0),IF($P66=2010,OFFSET('2010'!P$1,Calculations!$A64,0),IF($P66=2011,OFFSET('2011'!P$1,Calculations!$A64,0),IF($P66=2012,OFFSET('2012'!P$1,Calculations!$A64,0),IF($P66=2013,OFFSET('2013'!P$1,Calculations!$A64,0),IF($P66=2014,OFFSET('2014'!P$1,Calculations!$A64,0),IF($P66=2015,OFFSET('2015'!P$1,Calculations!$A64,0),IF($P66=2016,OFFSET('2016'!P$1,Calculations!$A64,0),IF($P66=2017,OFFSET('2017'!P$1,Calculations!$A64,0),0))))))))))))))))</f>
        <v>0.33149658083119371</v>
      </c>
      <c r="W66" s="13">
        <f ca="1">IF($P66=2002,OFFSET('2002'!Q$1,Calculations!$A64,0),IF($P66=2003,OFFSET('2003'!Q$1,Calculations!$A64,0),IF($P66=2004,OFFSET('2004'!Q$1,Calculations!$A64,0),IF($P66=2005,OFFSET('2005'!Q$1,Calculations!$A64,0),IF($P66=2006,OFFSET('2006'!Q$1,Calculations!$A64,0),IF($P66=2007,OFFSET('2007'!Q$1,Calculations!$A64,0),IF($P66=2008,OFFSET('2008'!Q$1,Calculations!$A64,0),IF($P66=2009,OFFSET('2009'!Q$1,Calculations!$A64,0),IF($P66=2010,OFFSET('2010'!Q$1,Calculations!$A64,0),IF($P66=2011,OFFSET('2011'!Q$1,Calculations!$A64,0),IF($P66=2012,OFFSET('2012'!Q$1,Calculations!$A64,0),IF($P66=2013,OFFSET('2013'!Q$1,Calculations!$A64,0),IF($P66=2014,OFFSET('2014'!Q$1,Calculations!$A64,0),IF($P66=2015,OFFSET('2015'!Q$1,Calculations!$A64,0),IF($P66=2016,OFFSET('2016'!Q$1,Calculations!$A64,0),IF($P66=2017,OFFSET('2017'!Q$1,Calculations!$A64,0),0))))))))))))))))</f>
        <v>0.49152171270804812</v>
      </c>
      <c r="X66" s="31">
        <f ca="1">IF($P66=2002,OFFSET('2002'!K$1,Calculations!$B64,0),IF($P66=2003,OFFSET('2003'!K$1,Calculations!$B64,0),IF($P66=2004,OFFSET('2004'!K$1,Calculations!$B64,0),IF($P66=2005,OFFSET('2005'!K$1,Calculations!$B64,0),IF($P66=2006,OFFSET('2006'!K$1,Calculations!$B64,0),IF($P66=2007,OFFSET('2007'!K$1,Calculations!$B64,0),IF($P66=2008,OFFSET('2008'!K$1,Calculations!$B64,0),IF($P66=2009,OFFSET('2009'!K$1,Calculations!$B64,0),IF($P66=2010,OFFSET('2010'!K$1,Calculations!$B64,0),IF($P66=2011,OFFSET('2011'!K$1,Calculations!$B64,0),IF($P66=2012,OFFSET('2012'!K$1,Calculations!$B64,0),IF($P66=2013,OFFSET('2013'!K$1,Calculations!$B64,0),IF($P66=2014,OFFSET('2014'!K$1,Calculations!$B64,0),IF($P66=2015,OFFSET('2015'!K$1,Calculations!$B64,0),IF($P66=2016,OFFSET('2016'!K$1,Calculations!$B64,0),IF($P66=2017,OFFSET('2017'!K$1,Calculations!$B64,0),0))))))))))))))))</f>
        <v>0.13872740974202868</v>
      </c>
      <c r="Y66" s="31">
        <f ca="1">IF($P66=2002,OFFSET('2002'!L$1,Calculations!$B64,0),IF($P66=2003,OFFSET('2003'!L$1,Calculations!$B64,0),IF($P66=2004,OFFSET('2004'!L$1,Calculations!$B64,0),IF($P66=2005,OFFSET('2005'!L$1,Calculations!$B64,0),IF($P66=2006,OFFSET('2006'!L$1,Calculations!$B64,0),IF($P66=2007,OFFSET('2007'!L$1,Calculations!$B64,0),IF($P66=2008,OFFSET('2008'!L$1,Calculations!$B64,0),IF($P66=2009,OFFSET('2009'!L$1,Calculations!$B64,0),IF($P66=2010,OFFSET('2010'!L$1,Calculations!$B64,0),IF($P66=2011,OFFSET('2011'!L$1,Calculations!$B64,0),IF($P66=2012,OFFSET('2012'!L$1,Calculations!$B64,0),IF($P66=2013,OFFSET('2013'!L$1,Calculations!$B64,0),IF($P66=2014,OFFSET('2014'!L$1,Calculations!$B64,0),IF($P66=2015,OFFSET('2015'!L$1,Calculations!$B64,0),IF($P66=2016,OFFSET('2016'!L$1,Calculations!$B64,0),IF($P66=2017,OFFSET('2017'!L$1,Calculations!$B64,0),0))))))))))))))))</f>
        <v>4.7552427106129398E-2</v>
      </c>
      <c r="Z66" s="31">
        <f ca="1">IF($P66=2002,OFFSET('2002'!M$1,Calculations!$B64,0),IF($P66=2003,OFFSET('2003'!M$1,Calculations!$B64,0),IF($P66=2004,OFFSET('2004'!M$1,Calculations!$B64,0),IF($P66=2005,OFFSET('2005'!M$1,Calculations!$B64,0),IF($P66=2006,OFFSET('2006'!M$1,Calculations!$B64,0),IF($P66=2007,OFFSET('2007'!M$1,Calculations!$B64,0),IF($P66=2008,OFFSET('2008'!M$1,Calculations!$B64,0),IF($P66=2009,OFFSET('2009'!M$1,Calculations!$B64,0),IF($P66=2010,OFFSET('2010'!M$1,Calculations!$B64,0),IF($P66=2011,OFFSET('2011'!M$1,Calculations!$B64,0),IF($P66=2012,OFFSET('2012'!M$1,Calculations!$B64,0),IF($P66=2013,OFFSET('2013'!M$1,Calculations!$B64,0),IF($P66=2014,OFFSET('2014'!M$1,Calculations!$B64,0),IF($P66=2015,OFFSET('2015'!M$1,Calculations!$B64,0),IF($P66=2016,OFFSET('2016'!M$1,Calculations!$B64,0),IF($P66=2017,OFFSET('2017'!M$1,Calculations!$B64,0),0))))))))))))))))</f>
        <v>9.8419040380245584E-2</v>
      </c>
      <c r="AA66" s="31">
        <f ca="1">IF($P66=2002,OFFSET('2002'!N$1,Calculations!$B64,0),IF($P66=2003,OFFSET('2003'!N$1,Calculations!$B64,0),IF($P66=2004,OFFSET('2004'!N$1,Calculations!$B64,0),IF($P66=2005,OFFSET('2005'!N$1,Calculations!$B64,0),IF($P66=2006,OFFSET('2006'!N$1,Calculations!$B64,0),IF($P66=2007,OFFSET('2007'!N$1,Calculations!$B64,0),IF($P66=2008,OFFSET('2008'!N$1,Calculations!$B64,0),IF($P66=2009,OFFSET('2009'!N$1,Calculations!$B64,0),IF($P66=2010,OFFSET('2010'!N$1,Calculations!$B64,0),IF($P66=2011,OFFSET('2011'!N$1,Calculations!$B64,0),IF($P66=2012,OFFSET('2012'!N$1,Calculations!$B64,0),IF($P66=2013,OFFSET('2013'!N$1,Calculations!$B64,0),IF($P66=2014,OFFSET('2014'!N$1,Calculations!$B64,0),IF($P66=2015,OFFSET('2015'!N$1,Calculations!$B64,0),IF($P66=2016,OFFSET('2016'!N$1,Calculations!$B64,0),IF($P66=2017,OFFSET('2017'!N$1,Calculations!$B64,0),0))))))))))))))))</f>
        <v>9.9265757136392907E-2</v>
      </c>
      <c r="AB66" s="31">
        <f ca="1">IF($P66=2002,OFFSET('2002'!O$1,Calculations!$B64,0),IF($P66=2003,OFFSET('2003'!O$1,Calculations!$B64,0),IF($P66=2004,OFFSET('2004'!O$1,Calculations!$B64,0),IF($P66=2005,OFFSET('2005'!O$1,Calculations!$B64,0),IF($P66=2006,OFFSET('2006'!O$1,Calculations!$B64,0),IF($P66=2007,OFFSET('2007'!O$1,Calculations!$B64,0),IF($P66=2008,OFFSET('2008'!O$1,Calculations!$B64,0),IF($P66=2009,OFFSET('2009'!O$1,Calculations!$B64,0),IF($P66=2010,OFFSET('2010'!O$1,Calculations!$B64,0),IF($P66=2011,OFFSET('2011'!O$1,Calculations!$B64,0),IF($P66=2012,OFFSET('2012'!O$1,Calculations!$B64,0),IF($P66=2013,OFFSET('2013'!O$1,Calculations!$B64,0),IF($P66=2014,OFFSET('2014'!O$1,Calculations!$B64,0),IF($P66=2015,OFFSET('2015'!O$1,Calculations!$B64,0),IF($P66=2016,OFFSET('2016'!O$1,Calculations!$B64,0),IF($P66=2017,OFFSET('2017'!O$1,Calculations!$B64,0),0))))))))))))))))</f>
        <v>0.11356201603358426</v>
      </c>
      <c r="AC66" s="31">
        <f ca="1">IF($P66=2002,OFFSET('2002'!P$1,Calculations!$B64,0),IF($P66=2003,OFFSET('2003'!P$1,Calculations!$B64,0),IF($P66=2004,OFFSET('2004'!P$1,Calculations!$B64,0),IF($P66=2005,OFFSET('2005'!P$1,Calculations!$B64,0),IF($P66=2006,OFFSET('2006'!P$1,Calculations!$B64,0),IF($P66=2007,OFFSET('2007'!P$1,Calculations!$B64,0),IF($P66=2008,OFFSET('2008'!P$1,Calculations!$B64,0),IF($P66=2009,OFFSET('2009'!P$1,Calculations!$B64,0),IF($P66=2010,OFFSET('2010'!P$1,Calculations!$B64,0),IF($P66=2011,OFFSET('2011'!P$1,Calculations!$B64,0),IF($P66=2012,OFFSET('2012'!P$1,Calculations!$B64,0),IF($P66=2013,OFFSET('2013'!P$1,Calculations!$B64,0),IF($P66=2014,OFFSET('2014'!P$1,Calculations!$B64,0),IF($P66=2015,OFFSET('2015'!P$1,Calculations!$B64,0),IF($P66=2016,OFFSET('2016'!P$1,Calculations!$B64,0),IF($P66=2017,OFFSET('2017'!P$1,Calculations!$B64,0),0))))))))))))))))</f>
        <v>8.851939903460096E-2</v>
      </c>
      <c r="AD66" s="34">
        <f ca="1">IF($P66=2002,OFFSET('2002'!Q$1,Calculations!$B64,0),IF($P66=2003,OFFSET('2003'!Q$1,Calculations!$B64,0),IF($P66=2004,OFFSET('2004'!Q$1,Calculations!$B64,0),IF($P66=2005,OFFSET('2005'!Q$1,Calculations!$B64,0),IF($P66=2006,OFFSET('2006'!Q$1,Calculations!$B64,0),IF($P66=2007,OFFSET('2007'!Q$1,Calculations!$B64,0),IF($P66=2008,OFFSET('2008'!Q$1,Calculations!$B64,0),IF($P66=2009,OFFSET('2009'!Q$1,Calculations!$B64,0),IF($P66=2010,OFFSET('2010'!Q$1,Calculations!$B64,0),IF($P66=2011,OFFSET('2011'!Q$1,Calculations!$B64,0),IF($P66=2012,OFFSET('2012'!Q$1,Calculations!$B64,0),IF($P66=2013,OFFSET('2013'!Q$1,Calculations!$B64,0),IF($P66=2014,OFFSET('2014'!Q$1,Calculations!$B64,0),IF($P66=2015,OFFSET('2015'!Q$1,Calculations!$B64,0),IF($P66=2016,OFFSET('2016'!Q$1,Calculations!$B64,0),IF($P66=2017,OFFSET('2017'!Q$1,Calculations!$B64,0),0))))))))))))))))</f>
        <v>0.10717225232519144</v>
      </c>
      <c r="AE66" s="31">
        <f ca="1">IF($P66=2002,OFFSET('2002'!K$1,Calculations!$C64,0),IF($P66=2003,OFFSET('2003'!K$1,Calculations!$C64,0),IF($P66=2004,OFFSET('2004'!K$1,Calculations!$C64,0),IF($P66=2005,OFFSET('2005'!K$1,Calculations!$C64,0),IF($P66=2006,OFFSET('2006'!K$1,Calculations!$C64,0),IF($P66=2007,OFFSET('2007'!K$1,Calculations!$C64,0),IF($P66=2008,OFFSET('2008'!K$1,Calculations!$C64,0),IF($P66=2009,OFFSET('2009'!K$1,Calculations!$C64,0),IF($P66=2010,OFFSET('2010'!K$1,Calculations!$C64,0),IF($P66=2011,OFFSET('2011'!K$1,Calculations!$C64,0),IF($P66=2012,OFFSET('2012'!K$1,Calculations!$C64,0),IF($P66=2013,OFFSET('2013'!K$1,Calculations!$C64,0),IF($P66=2014,OFFSET('2014'!K$1,Calculations!$C64,0),IF($P66=2015,OFFSET('2015'!K$1,Calculations!$C64,0),IF($P66=2016,OFFSET('2016'!K$1,Calculations!$C64,0),IF($P66=2017,OFFSET('2017'!K$1,Calculations!$C64,0),0))))))))))))))))</f>
        <v>2.8004934755151062E-2</v>
      </c>
      <c r="AF66" s="31">
        <f ca="1">IF($P66=2002,OFFSET('2002'!L$1,Calculations!$C64,0),IF($P66=2003,OFFSET('2003'!L$1,Calculations!$C64,0),IF($P66=2004,OFFSET('2004'!L$1,Calculations!$C64,0),IF($P66=2005,OFFSET('2005'!L$1,Calculations!$C64,0),IF($P66=2006,OFFSET('2006'!L$1,Calculations!$C64,0),IF($P66=2007,OFFSET('2007'!L$1,Calculations!$C64,0),IF($P66=2008,OFFSET('2008'!L$1,Calculations!$C64,0),IF($P66=2009,OFFSET('2009'!L$1,Calculations!$C64,0),IF($P66=2010,OFFSET('2010'!L$1,Calculations!$C64,0),IF($P66=2011,OFFSET('2011'!L$1,Calculations!$C64,0),IF($P66=2012,OFFSET('2012'!L$1,Calculations!$C64,0),IF($P66=2013,OFFSET('2013'!L$1,Calculations!$C64,0),IF($P66=2014,OFFSET('2014'!L$1,Calculations!$C64,0),IF($P66=2015,OFFSET('2015'!L$1,Calculations!$C64,0),IF($P66=2016,OFFSET('2016'!L$1,Calculations!$C64,0),IF($P66=2017,OFFSET('2017'!L$1,Calculations!$C64,0),0))))))))))))))))</f>
        <v>0.28376278446659803</v>
      </c>
      <c r="AG66" s="31">
        <f ca="1">IF($P66=2002,OFFSET('2002'!M$1,Calculations!$C64,0),IF($P66=2003,OFFSET('2003'!M$1,Calculations!$C64,0),IF($P66=2004,OFFSET('2004'!M$1,Calculations!$C64,0),IF($P66=2005,OFFSET('2005'!M$1,Calculations!$C64,0),IF($P66=2006,OFFSET('2006'!M$1,Calculations!$C64,0),IF($P66=2007,OFFSET('2007'!M$1,Calculations!$C64,0),IF($P66=2008,OFFSET('2008'!M$1,Calculations!$C64,0),IF($P66=2009,OFFSET('2009'!M$1,Calculations!$C64,0),IF($P66=2010,OFFSET('2010'!M$1,Calculations!$C64,0),IF($P66=2011,OFFSET('2011'!M$1,Calculations!$C64,0),IF($P66=2012,OFFSET('2012'!M$1,Calculations!$C64,0),IF($P66=2013,OFFSET('2013'!M$1,Calculations!$C64,0),IF($P66=2014,OFFSET('2014'!M$1,Calculations!$C64,0),IF($P66=2015,OFFSET('2015'!M$1,Calculations!$C64,0),IF($P66=2016,OFFSET('2016'!M$1,Calculations!$C64,0),IF($P66=2017,OFFSET('2017'!M$1,Calculations!$C64,0),0))))))))))))))))</f>
        <v>0.18794723172981656</v>
      </c>
      <c r="AH66" s="31">
        <f ca="1">IF($P66=2002,OFFSET('2002'!N$1,Calculations!$C64,0),IF($P66=2003,OFFSET('2003'!N$1,Calculations!$C64,0),IF($P66=2004,OFFSET('2004'!N$1,Calculations!$C64,0),IF($P66=2005,OFFSET('2005'!N$1,Calculations!$C64,0),IF($P66=2006,OFFSET('2006'!N$1,Calculations!$C64,0),IF($P66=2007,OFFSET('2007'!N$1,Calculations!$C64,0),IF($P66=2008,OFFSET('2008'!N$1,Calculations!$C64,0),IF($P66=2009,OFFSET('2009'!N$1,Calculations!$C64,0),IF($P66=2010,OFFSET('2010'!N$1,Calculations!$C64,0),IF($P66=2011,OFFSET('2011'!N$1,Calculations!$C64,0),IF($P66=2012,OFFSET('2012'!N$1,Calculations!$C64,0),IF($P66=2013,OFFSET('2013'!N$1,Calculations!$C64,0),IF($P66=2014,OFFSET('2014'!N$1,Calculations!$C64,0),IF($P66=2015,OFFSET('2015'!N$1,Calculations!$C64,0),IF($P66=2016,OFFSET('2016'!N$1,Calculations!$C64,0),IF($P66=2017,OFFSET('2017'!N$1,Calculations!$C64,0),0))))))))))))))))</f>
        <v>0.21168192187037591</v>
      </c>
      <c r="AI66" s="31">
        <f ca="1">IF($P66=2002,OFFSET('2002'!O$1,Calculations!$C64,0),IF($P66=2003,OFFSET('2003'!O$1,Calculations!$C64,0),IF($P66=2004,OFFSET('2004'!O$1,Calculations!$C64,0),IF($P66=2005,OFFSET('2005'!O$1,Calculations!$C64,0),IF($P66=2006,OFFSET('2006'!O$1,Calculations!$C64,0),IF($P66=2007,OFFSET('2007'!O$1,Calculations!$C64,0),IF($P66=2008,OFFSET('2008'!O$1,Calculations!$C64,0),IF($P66=2009,OFFSET('2009'!O$1,Calculations!$C64,0),IF($P66=2010,OFFSET('2010'!O$1,Calculations!$C64,0),IF($P66=2011,OFFSET('2011'!O$1,Calculations!$C64,0),IF($P66=2012,OFFSET('2012'!O$1,Calculations!$C64,0),IF($P66=2013,OFFSET('2013'!O$1,Calculations!$C64,0),IF($P66=2014,OFFSET('2014'!O$1,Calculations!$C64,0),IF($P66=2015,OFFSET('2015'!O$1,Calculations!$C64,0),IF($P66=2016,OFFSET('2016'!O$1,Calculations!$C64,0),IF($P66=2017,OFFSET('2017'!O$1,Calculations!$C64,0),0))))))))))))))))</f>
        <v>0.12831452793966674</v>
      </c>
      <c r="AJ66" s="31">
        <f ca="1">IF($P66=2002,OFFSET('2002'!P$1,Calculations!$C64,0),IF($P66=2003,OFFSET('2003'!P$1,Calculations!$C64,0),IF($P66=2004,OFFSET('2004'!P$1,Calculations!$C64,0),IF($P66=2005,OFFSET('2005'!P$1,Calculations!$C64,0),IF($P66=2006,OFFSET('2006'!P$1,Calculations!$C64,0),IF($P66=2007,OFFSET('2007'!P$1,Calculations!$C64,0),IF($P66=2008,OFFSET('2008'!P$1,Calculations!$C64,0),IF($P66=2009,OFFSET('2009'!P$1,Calculations!$C64,0),IF($P66=2010,OFFSET('2010'!P$1,Calculations!$C64,0),IF($P66=2011,OFFSET('2011'!P$1,Calculations!$C64,0),IF($P66=2012,OFFSET('2012'!P$1,Calculations!$C64,0),IF($P66=2013,OFFSET('2013'!P$1,Calculations!$C64,0),IF($P66=2014,OFFSET('2014'!P$1,Calculations!$C64,0),IF($P66=2015,OFFSET('2015'!P$1,Calculations!$C64,0),IF($P66=2016,OFFSET('2016'!P$1,Calculations!$C64,0),IF($P66=2017,OFFSET('2017'!P$1,Calculations!$C64,0),0))))))))))))))))</f>
        <v>0.20142743283916259</v>
      </c>
      <c r="AK66" s="34">
        <f ca="1">IF($P66=2002,OFFSET('2002'!Q$1,Calculations!$C64,0),IF($P66=2003,OFFSET('2003'!Q$1,Calculations!$C64,0),IF($P66=2004,OFFSET('2004'!Q$1,Calculations!$C64,0),IF($P66=2005,OFFSET('2005'!Q$1,Calculations!$C64,0),IF($P66=2006,OFFSET('2006'!Q$1,Calculations!$C64,0),IF($P66=2007,OFFSET('2007'!Q$1,Calculations!$C64,0),IF($P66=2008,OFFSET('2008'!Q$1,Calculations!$C64,0),IF($P66=2009,OFFSET('2009'!Q$1,Calculations!$C64,0),IF($P66=2010,OFFSET('2010'!Q$1,Calculations!$C64,0),IF($P66=2011,OFFSET('2011'!Q$1,Calculations!$C64,0),IF($P66=2012,OFFSET('2012'!Q$1,Calculations!$C64,0),IF($P66=2013,OFFSET('2013'!Q$1,Calculations!$C64,0),IF($P66=2014,OFFSET('2014'!Q$1,Calculations!$C64,0),IF($P66=2015,OFFSET('2015'!Q$1,Calculations!$C64,0),IF($P66=2016,OFFSET('2016'!Q$1,Calculations!$C64,0),IF($P66=2017,OFFSET('2017'!Q$1,Calculations!$C64,0),0))))))))))))))))</f>
        <v>0.13281744766140804</v>
      </c>
      <c r="AL66" s="31">
        <f ca="1">IF($P66=2002,OFFSET('2002'!K$1,Calculations!$D64,0),IF($P66=2003,OFFSET('2003'!K$1,Calculations!$D64,0),IF($P66=2004,OFFSET('2004'!K$1,Calculations!$D64,0),IF($P66=2005,OFFSET('2005'!K$1,Calculations!$D64,0),IF($P66=2006,OFFSET('2006'!K$1,Calculations!$D64,0),IF($P66=2007,OFFSET('2007'!K$1,Calculations!$D64,0),IF($P66=2008,OFFSET('2008'!K$1,Calculations!$D64,0),IF($P66=2009,OFFSET('2009'!K$1,Calculations!$D64,0),IF($P66=2010,OFFSET('2010'!K$1,Calculations!$D64,0),IF($P66=2011,OFFSET('2011'!K$1,Calculations!$D64,0),IF($P66=2012,OFFSET('2012'!K$1,Calculations!$D64,0),IF($P66=2013,OFFSET('2013'!K$1,Calculations!$D64,0),IF($P66=2014,OFFSET('2014'!K$1,Calculations!$D64,0),IF($P66=2015,OFFSET('2015'!K$1,Calculations!$D64,0),IF($P66=2016,OFFSET('2016'!K$1,Calculations!$D64,0),IF($P66=2017,OFFSET('2017'!K$1,Calculations!$D64,0),0))))))))))))))))</f>
        <v>2.7549927588941749E-3</v>
      </c>
      <c r="AM66" s="31">
        <f ca="1">IF($P66=2002,OFFSET('2002'!L$1,Calculations!$D64,0),IF($P66=2003,OFFSET('2003'!L$1,Calculations!$D64,0),IF($P66=2004,OFFSET('2004'!L$1,Calculations!$D64,0),IF($P66=2005,OFFSET('2005'!L$1,Calculations!$D64,0),IF($P66=2006,OFFSET('2006'!L$1,Calculations!$D64,0),IF($P66=2007,OFFSET('2007'!L$1,Calculations!$D64,0),IF($P66=2008,OFFSET('2008'!L$1,Calculations!$D64,0),IF($P66=2009,OFFSET('2009'!L$1,Calculations!$D64,0),IF($P66=2010,OFFSET('2010'!L$1,Calculations!$D64,0),IF($P66=2011,OFFSET('2011'!L$1,Calculations!$D64,0),IF($P66=2012,OFFSET('2012'!L$1,Calculations!$D64,0),IF($P66=2013,OFFSET('2013'!L$1,Calculations!$D64,0),IF($P66=2014,OFFSET('2014'!L$1,Calculations!$D64,0),IF($P66=2015,OFFSET('2015'!L$1,Calculations!$D64,0),IF($P66=2016,OFFSET('2016'!L$1,Calculations!$D64,0),IF($P66=2017,OFFSET('2017'!L$1,Calculations!$D64,0),0))))))))))))))))</f>
        <v>4.7179786404565521E-2</v>
      </c>
      <c r="AN66" s="31">
        <f ca="1">IF($P66=2002,OFFSET('2002'!M$1,Calculations!$D64,0),IF($P66=2003,OFFSET('2003'!M$1,Calculations!$D64,0),IF($P66=2004,OFFSET('2004'!M$1,Calculations!$D64,0),IF($P66=2005,OFFSET('2005'!M$1,Calculations!$D64,0),IF($P66=2006,OFFSET('2006'!M$1,Calculations!$D64,0),IF($P66=2007,OFFSET('2007'!M$1,Calculations!$D64,0),IF($P66=2008,OFFSET('2008'!M$1,Calculations!$D64,0),IF($P66=2009,OFFSET('2009'!M$1,Calculations!$D64,0),IF($P66=2010,OFFSET('2010'!M$1,Calculations!$D64,0),IF($P66=2011,OFFSET('2011'!M$1,Calculations!$D64,0),IF($P66=2012,OFFSET('2012'!M$1,Calculations!$D64,0),IF($P66=2013,OFFSET('2013'!M$1,Calculations!$D64,0),IF($P66=2014,OFFSET('2014'!M$1,Calculations!$D64,0),IF($P66=2015,OFFSET('2015'!M$1,Calculations!$D64,0),IF($P66=2016,OFFSET('2016'!M$1,Calculations!$D64,0),IF($P66=2017,OFFSET('2017'!M$1,Calculations!$D64,0),0))))))))))))))))</f>
        <v>3.1025177140787175E-2</v>
      </c>
      <c r="AO66" s="31">
        <f ca="1">IF($P66=2002,OFFSET('2002'!N$1,Calculations!$D64,0),IF($P66=2003,OFFSET('2003'!N$1,Calculations!$D64,0),IF($P66=2004,OFFSET('2004'!N$1,Calculations!$D64,0),IF($P66=2005,OFFSET('2005'!N$1,Calculations!$D64,0),IF($P66=2006,OFFSET('2006'!N$1,Calculations!$D64,0),IF($P66=2007,OFFSET('2007'!N$1,Calculations!$D64,0),IF($P66=2008,OFFSET('2008'!N$1,Calculations!$D64,0),IF($P66=2009,OFFSET('2009'!N$1,Calculations!$D64,0),IF($P66=2010,OFFSET('2010'!N$1,Calculations!$D64,0),IF($P66=2011,OFFSET('2011'!N$1,Calculations!$D64,0),IF($P66=2012,OFFSET('2012'!N$1,Calculations!$D64,0),IF($P66=2013,OFFSET('2013'!N$1,Calculations!$D64,0),IF($P66=2014,OFFSET('2014'!N$1,Calculations!$D64,0),IF($P66=2015,OFFSET('2015'!N$1,Calculations!$D64,0),IF($P66=2016,OFFSET('2016'!N$1,Calculations!$D64,0),IF($P66=2017,OFFSET('2017'!N$1,Calculations!$D64,0),0))))))))))))))))</f>
        <v>2.2064866361701685E-2</v>
      </c>
      <c r="AP66" s="31">
        <f ca="1">IF($P66=2002,OFFSET('2002'!O$1,Calculations!$D64,0),IF($P66=2003,OFFSET('2003'!O$1,Calculations!$D64,0),IF($P66=2004,OFFSET('2004'!O$1,Calculations!$D64,0),IF($P66=2005,OFFSET('2005'!O$1,Calculations!$D64,0),IF($P66=2006,OFFSET('2006'!O$1,Calculations!$D64,0),IF($P66=2007,OFFSET('2007'!O$1,Calculations!$D64,0),IF($P66=2008,OFFSET('2008'!O$1,Calculations!$D64,0),IF($P66=2009,OFFSET('2009'!O$1,Calculations!$D64,0),IF($P66=2010,OFFSET('2010'!O$1,Calculations!$D64,0),IF($P66=2011,OFFSET('2011'!O$1,Calculations!$D64,0),IF($P66=2012,OFFSET('2012'!O$1,Calculations!$D64,0),IF($P66=2013,OFFSET('2013'!O$1,Calculations!$D64,0),IF($P66=2014,OFFSET('2014'!O$1,Calculations!$D64,0),IF($P66=2015,OFFSET('2015'!O$1,Calculations!$D64,0),IF($P66=2016,OFFSET('2016'!O$1,Calculations!$D64,0),IF($P66=2017,OFFSET('2017'!O$1,Calculations!$D64,0),0))))))))))))))))</f>
        <v>1.2604622144363534E-2</v>
      </c>
      <c r="AQ66" s="31">
        <f ca="1">IF($P66=2002,OFFSET('2002'!P$1,Calculations!$D64,0),IF($P66=2003,OFFSET('2003'!P$1,Calculations!$D64,0),IF($P66=2004,OFFSET('2004'!P$1,Calculations!$D64,0),IF($P66=2005,OFFSET('2005'!P$1,Calculations!$D64,0),IF($P66=2006,OFFSET('2006'!P$1,Calculations!$D64,0),IF($P66=2007,OFFSET('2007'!P$1,Calculations!$D64,0),IF($P66=2008,OFFSET('2008'!P$1,Calculations!$D64,0),IF($P66=2009,OFFSET('2009'!P$1,Calculations!$D64,0),IF($P66=2010,OFFSET('2010'!P$1,Calculations!$D64,0),IF($P66=2011,OFFSET('2011'!P$1,Calculations!$D64,0),IF($P66=2012,OFFSET('2012'!P$1,Calculations!$D64,0),IF($P66=2013,OFFSET('2013'!P$1,Calculations!$D64,0),IF($P66=2014,OFFSET('2014'!P$1,Calculations!$D64,0),IF($P66=2015,OFFSET('2015'!P$1,Calculations!$D64,0),IF($P66=2016,OFFSET('2016'!P$1,Calculations!$D64,0),IF($P66=2017,OFFSET('2017'!P$1,Calculations!$D64,0),0))))))))))))))))</f>
        <v>2.0322041301855408E-2</v>
      </c>
      <c r="AR66" s="34">
        <f ca="1">IF($P66=2002,OFFSET('2002'!Q$1,Calculations!$D64,0),IF($P66=2003,OFFSET('2003'!Q$1,Calculations!$D64,0),IF($P66=2004,OFFSET('2004'!Q$1,Calculations!$D64,0),IF($P66=2005,OFFSET('2005'!Q$1,Calculations!$D64,0),IF($P66=2006,OFFSET('2006'!Q$1,Calculations!$D64,0),IF($P66=2007,OFFSET('2007'!Q$1,Calculations!$D64,0),IF($P66=2008,OFFSET('2008'!Q$1,Calculations!$D64,0),IF($P66=2009,OFFSET('2009'!Q$1,Calculations!$D64,0),IF($P66=2010,OFFSET('2010'!Q$1,Calculations!$D64,0),IF($P66=2011,OFFSET('2011'!Q$1,Calculations!$D64,0),IF($P66=2012,OFFSET('2012'!Q$1,Calculations!$D64,0),IF($P66=2013,OFFSET('2013'!Q$1,Calculations!$D64,0),IF($P66=2014,OFFSET('2014'!Q$1,Calculations!$D64,0),IF($P66=2015,OFFSET('2015'!Q$1,Calculations!$D64,0),IF($P66=2016,OFFSET('2016'!Q$1,Calculations!$D64,0),IF($P66=2017,OFFSET('2017'!Q$1,Calculations!$D64,0),0))))))))))))))))</f>
        <v>1.7468310749390571E-2</v>
      </c>
      <c r="AS66" s="31">
        <f ca="1">IF($P66=2002,OFFSET('2002'!K$1,Calculations!$E64,0),IF($P66=2003,OFFSET('2003'!K$1,Calculations!$E64,0),IF($P66=2004,OFFSET('2004'!K$1,Calculations!$E64,0),IF($P66=2005,OFFSET('2005'!K$1,Calculations!$E64,0),IF($P66=2006,OFFSET('2006'!K$1,Calculations!$E64,0),IF($P66=2007,OFFSET('2007'!K$1,Calculations!$E64,0),IF($P66=2008,OFFSET('2008'!K$1,Calculations!$E64,0),IF($P66=2009,OFFSET('2009'!K$1,Calculations!$E64,0),IF($P66=2010,OFFSET('2010'!K$1,Calculations!$E64,0),IF($P66=2011,OFFSET('2011'!K$1,Calculations!$E64,0),IF($P66=2012,OFFSET('2012'!K$1,Calculations!$E64,0),IF($P66=2013,OFFSET('2013'!K$1,Calculations!$E64,0),IF($P66=2014,OFFSET('2014'!K$1,Calculations!$E64,0),IF($P66=2015,OFFSET('2015'!K$1,Calculations!$E64,0),IF($P66=2016,OFFSET('2016'!K$1,Calculations!$E64,0),IF($P66=2017,OFFSET('2017'!K$1,Calculations!$E64,0),0))))))))))))))))</f>
        <v>6.6646559212192582E-3</v>
      </c>
      <c r="AT66" s="31">
        <f ca="1">IF($P66=2002,OFFSET('2002'!L$1,Calculations!$E64,0),IF($P66=2003,OFFSET('2003'!L$1,Calculations!$E64,0),IF($P66=2004,OFFSET('2004'!L$1,Calculations!$E64,0),IF($P66=2005,OFFSET('2005'!L$1,Calculations!$E64,0),IF($P66=2006,OFFSET('2006'!L$1,Calculations!$E64,0),IF($P66=2007,OFFSET('2007'!L$1,Calculations!$E64,0),IF($P66=2008,OFFSET('2008'!L$1,Calculations!$E64,0),IF($P66=2009,OFFSET('2009'!L$1,Calculations!$E64,0),IF($P66=2010,OFFSET('2010'!L$1,Calculations!$E64,0),IF($P66=2011,OFFSET('2011'!L$1,Calculations!$E64,0),IF($P66=2012,OFFSET('2012'!L$1,Calculations!$E64,0),IF($P66=2013,OFFSET('2013'!L$1,Calculations!$E64,0),IF($P66=2014,OFFSET('2014'!L$1,Calculations!$E64,0),IF($P66=2015,OFFSET('2015'!L$1,Calculations!$E64,0),IF($P66=2016,OFFSET('2016'!L$1,Calculations!$E64,0),IF($P66=2017,OFFSET('2017'!L$1,Calculations!$E64,0),0))))))))))))))))</f>
        <v>5.287339661896371E-2</v>
      </c>
      <c r="AU66" s="31">
        <f ca="1">IF($P66=2002,OFFSET('2002'!M$1,Calculations!$E64,0),IF($P66=2003,OFFSET('2003'!M$1,Calculations!$E64,0),IF($P66=2004,OFFSET('2004'!M$1,Calculations!$E64,0),IF($P66=2005,OFFSET('2005'!M$1,Calculations!$E64,0),IF($P66=2006,OFFSET('2006'!M$1,Calculations!$E64,0),IF($P66=2007,OFFSET('2007'!M$1,Calculations!$E64,0),IF($P66=2008,OFFSET('2008'!M$1,Calculations!$E64,0),IF($P66=2009,OFFSET('2009'!M$1,Calculations!$E64,0),IF($P66=2010,OFFSET('2010'!M$1,Calculations!$E64,0),IF($P66=2011,OFFSET('2011'!M$1,Calculations!$E64,0),IF($P66=2012,OFFSET('2012'!M$1,Calculations!$E64,0),IF($P66=2013,OFFSET('2013'!M$1,Calculations!$E64,0),IF($P66=2014,OFFSET('2014'!M$1,Calculations!$E64,0),IF($P66=2015,OFFSET('2015'!M$1,Calculations!$E64,0),IF($P66=2016,OFFSET('2016'!M$1,Calculations!$E64,0),IF($P66=2017,OFFSET('2017'!M$1,Calculations!$E64,0),0))))))))))))))))</f>
        <v>5.5383678954612915E-2</v>
      </c>
      <c r="AV66" s="31">
        <f ca="1">IF($P66=2002,OFFSET('2002'!N$1,Calculations!$E64,0),IF($P66=2003,OFFSET('2003'!N$1,Calculations!$E64,0),IF($P66=2004,OFFSET('2004'!N$1,Calculations!$E64,0),IF($P66=2005,OFFSET('2005'!N$1,Calculations!$E64,0),IF($P66=2006,OFFSET('2006'!N$1,Calculations!$E64,0),IF($P66=2007,OFFSET('2007'!N$1,Calculations!$E64,0),IF($P66=2008,OFFSET('2008'!N$1,Calculations!$E64,0),IF($P66=2009,OFFSET('2009'!N$1,Calculations!$E64,0),IF($P66=2010,OFFSET('2010'!N$1,Calculations!$E64,0),IF($P66=2011,OFFSET('2011'!N$1,Calculations!$E64,0),IF($P66=2012,OFFSET('2012'!N$1,Calculations!$E64,0),IF($P66=2013,OFFSET('2013'!N$1,Calculations!$E64,0),IF($P66=2014,OFFSET('2014'!N$1,Calculations!$E64,0),IF($P66=2015,OFFSET('2015'!N$1,Calculations!$E64,0),IF($P66=2016,OFFSET('2016'!N$1,Calculations!$E64,0),IF($P66=2017,OFFSET('2017'!N$1,Calculations!$E64,0),0))))))))))))))))</f>
        <v>2.8686848400299291E-2</v>
      </c>
      <c r="AW66" s="31">
        <f ca="1">IF($P66=2002,OFFSET('2002'!O$1,Calculations!$E64,0),IF($P66=2003,OFFSET('2003'!O$1,Calculations!$E64,0),IF($P66=2004,OFFSET('2004'!O$1,Calculations!$E64,0),IF($P66=2005,OFFSET('2005'!O$1,Calculations!$E64,0),IF($P66=2006,OFFSET('2006'!O$1,Calculations!$E64,0),IF($P66=2007,OFFSET('2007'!O$1,Calculations!$E64,0),IF($P66=2008,OFFSET('2008'!O$1,Calculations!$E64,0),IF($P66=2009,OFFSET('2009'!O$1,Calculations!$E64,0),IF($P66=2010,OFFSET('2010'!O$1,Calculations!$E64,0),IF($P66=2011,OFFSET('2011'!O$1,Calculations!$E64,0),IF($P66=2012,OFFSET('2012'!O$1,Calculations!$E64,0),IF($P66=2013,OFFSET('2013'!O$1,Calculations!$E64,0),IF($P66=2014,OFFSET('2014'!O$1,Calculations!$E64,0),IF($P66=2015,OFFSET('2015'!O$1,Calculations!$E64,0),IF($P66=2016,OFFSET('2016'!O$1,Calculations!$E64,0),IF($P66=2017,OFFSET('2017'!O$1,Calculations!$E64,0),0))))))))))))))))</f>
        <v>2.2847731790337982E-2</v>
      </c>
      <c r="AX66" s="31">
        <f ca="1">IF($P66=2002,OFFSET('2002'!P$1,Calculations!$E64,0),IF($P66=2003,OFFSET('2003'!P$1,Calculations!$E64,0),IF($P66=2004,OFFSET('2004'!P$1,Calculations!$E64,0),IF($P66=2005,OFFSET('2005'!P$1,Calculations!$E64,0),IF($P66=2006,OFFSET('2006'!P$1,Calculations!$E64,0),IF($P66=2007,OFFSET('2007'!P$1,Calculations!$E64,0),IF($P66=2008,OFFSET('2008'!P$1,Calculations!$E64,0),IF($P66=2009,OFFSET('2009'!P$1,Calculations!$E64,0),IF($P66=2010,OFFSET('2010'!P$1,Calculations!$E64,0),IF($P66=2011,OFFSET('2011'!P$1,Calculations!$E64,0),IF($P66=2012,OFFSET('2012'!P$1,Calculations!$E64,0),IF($P66=2013,OFFSET('2013'!P$1,Calculations!$E64,0),IF($P66=2014,OFFSET('2014'!P$1,Calculations!$E64,0),IF($P66=2015,OFFSET('2015'!P$1,Calculations!$E64,0),IF($P66=2016,OFFSET('2016'!P$1,Calculations!$E64,0),IF($P66=2017,OFFSET('2017'!P$1,Calculations!$E64,0),0))))))))))))))))</f>
        <v>5.3558655717095463E-2</v>
      </c>
      <c r="AY66" s="34">
        <f ca="1">IF($P66=2002,OFFSET('2002'!Q$1,Calculations!$E64,0),IF($P66=2003,OFFSET('2003'!Q$1,Calculations!$E64,0),IF($P66=2004,OFFSET('2004'!Q$1,Calculations!$E64,0),IF($P66=2005,OFFSET('2005'!Q$1,Calculations!$E64,0),IF($P66=2006,OFFSET('2006'!Q$1,Calculations!$E64,0),IF($P66=2007,OFFSET('2007'!Q$1,Calculations!$E64,0),IF($P66=2008,OFFSET('2008'!Q$1,Calculations!$E64,0),IF($P66=2009,OFFSET('2009'!Q$1,Calculations!$E64,0),IF($P66=2010,OFFSET('2010'!Q$1,Calculations!$E64,0),IF($P66=2011,OFFSET('2011'!Q$1,Calculations!$E64,0),IF($P66=2012,OFFSET('2012'!Q$1,Calculations!$E64,0),IF($P66=2013,OFFSET('2013'!Q$1,Calculations!$E64,0),IF($P66=2014,OFFSET('2014'!Q$1,Calculations!$E64,0),IF($P66=2015,OFFSET('2015'!Q$1,Calculations!$E64,0),IF($P66=2016,OFFSET('2016'!Q$1,Calculations!$E64,0),IF($P66=2017,OFFSET('2017'!Q$1,Calculations!$E64,0),0))))))))))))))))</f>
        <v>2.5140359371973457E-2</v>
      </c>
      <c r="AZ66" s="31">
        <f ca="1">IF($P66=2002,OFFSET('2002'!K$1,Calculations!$F64,0),IF($P66=2003,OFFSET('2003'!K$1,Calculations!$F64,0),IF($P66=2004,OFFSET('2004'!K$1,Calculations!$F64,0),IF($P66=2005,OFFSET('2005'!K$1,Calculations!$F64,0),IF($P66=2006,OFFSET('2006'!K$1,Calculations!$F64,0),IF($P66=2007,OFFSET('2007'!K$1,Calculations!$F64,0),IF($P66=2008,OFFSET('2008'!K$1,Calculations!$F64,0),IF($P66=2009,OFFSET('2009'!K$1,Calculations!$F64,0),IF($P66=2010,OFFSET('2010'!K$1,Calculations!$F64,0),IF($P66=2011,OFFSET('2011'!K$1,Calculations!$F64,0),IF($P66=2012,OFFSET('2012'!K$1,Calculations!$F64,0),IF($P66=2013,OFFSET('2013'!K$1,Calculations!$F64,0),IF($P66=2014,OFFSET('2014'!K$1,Calculations!$F64,0),IF($P66=2015,OFFSET('2015'!K$1,Calculations!$F64,0),IF($P66=2016,OFFSET('2016'!K$1,Calculations!$F64,0),IF($P66=2017,OFFSET('2017'!K$1,Calculations!$F64,0),0))))))))))))))))</f>
        <v>3.182916365924296E-4</v>
      </c>
      <c r="BA66" s="31">
        <f ca="1">IF($P66=2002,OFFSET('2002'!L$1,Calculations!$F64,0),IF($P66=2003,OFFSET('2003'!L$1,Calculations!$F64,0),IF($P66=2004,OFFSET('2004'!L$1,Calculations!$F64,0),IF($P66=2005,OFFSET('2005'!L$1,Calculations!$F64,0),IF($P66=2006,OFFSET('2006'!L$1,Calculations!$F64,0),IF($P66=2007,OFFSET('2007'!L$1,Calculations!$F64,0),IF($P66=2008,OFFSET('2008'!L$1,Calculations!$F64,0),IF($P66=2009,OFFSET('2009'!L$1,Calculations!$F64,0),IF($P66=2010,OFFSET('2010'!L$1,Calculations!$F64,0),IF($P66=2011,OFFSET('2011'!L$1,Calculations!$F64,0),IF($P66=2012,OFFSET('2012'!L$1,Calculations!$F64,0),IF($P66=2013,OFFSET('2013'!L$1,Calculations!$F64,0),IF($P66=2014,OFFSET('2014'!L$1,Calculations!$F64,0),IF($P66=2015,OFFSET('2015'!L$1,Calculations!$F64,0),IF($P66=2016,OFFSET('2016'!L$1,Calculations!$F64,0),IF($P66=2017,OFFSET('2017'!L$1,Calculations!$F64,0),0))))))))))))))))</f>
        <v>6.3674100349574037E-3</v>
      </c>
      <c r="BB66" s="31">
        <f ca="1">IF($P66=2002,OFFSET('2002'!M$1,Calculations!$F64,0),IF($P66=2003,OFFSET('2003'!M$1,Calculations!$F64,0),IF($P66=2004,OFFSET('2004'!M$1,Calculations!$F64,0),IF($P66=2005,OFFSET('2005'!M$1,Calculations!$F64,0),IF($P66=2006,OFFSET('2006'!M$1,Calculations!$F64,0),IF($P66=2007,OFFSET('2007'!M$1,Calculations!$F64,0),IF($P66=2008,OFFSET('2008'!M$1,Calculations!$F64,0),IF($P66=2009,OFFSET('2009'!M$1,Calculations!$F64,0),IF($P66=2010,OFFSET('2010'!M$1,Calculations!$F64,0),IF($P66=2011,OFFSET('2011'!M$1,Calculations!$F64,0),IF($P66=2012,OFFSET('2012'!M$1,Calculations!$F64,0),IF($P66=2013,OFFSET('2013'!M$1,Calculations!$F64,0),IF($P66=2014,OFFSET('2014'!M$1,Calculations!$F64,0),IF($P66=2015,OFFSET('2015'!M$1,Calculations!$F64,0),IF($P66=2016,OFFSET('2016'!M$1,Calculations!$F64,0),IF($P66=2017,OFFSET('2017'!M$1,Calculations!$F64,0),0))))))))))))))))</f>
        <v>1.1604463868128103E-2</v>
      </c>
      <c r="BC66" s="31">
        <f ca="1">IF($P66=2002,OFFSET('2002'!N$1,Calculations!$F64,0),IF($P66=2003,OFFSET('2003'!N$1,Calculations!$F64,0),IF($P66=2004,OFFSET('2004'!N$1,Calculations!$F64,0),IF($P66=2005,OFFSET('2005'!N$1,Calculations!$F64,0),IF($P66=2006,OFFSET('2006'!N$1,Calculations!$F64,0),IF($P66=2007,OFFSET('2007'!N$1,Calculations!$F64,0),IF($P66=2008,OFFSET('2008'!N$1,Calculations!$F64,0),IF($P66=2009,OFFSET('2009'!N$1,Calculations!$F64,0),IF($P66=2010,OFFSET('2010'!N$1,Calculations!$F64,0),IF($P66=2011,OFFSET('2011'!N$1,Calculations!$F64,0),IF($P66=2012,OFFSET('2012'!N$1,Calculations!$F64,0),IF($P66=2013,OFFSET('2013'!N$1,Calculations!$F64,0),IF($P66=2014,OFFSET('2014'!N$1,Calculations!$F64,0),IF($P66=2015,OFFSET('2015'!N$1,Calculations!$F64,0),IF($P66=2016,OFFSET('2016'!N$1,Calculations!$F64,0),IF($P66=2017,OFFSET('2017'!N$1,Calculations!$F64,0),0))))))))))))))))</f>
        <v>1.5041266210929501E-2</v>
      </c>
      <c r="BD66" s="31">
        <f ca="1">IF($P66=2002,OFFSET('2002'!O$1,Calculations!$F64,0),IF($P66=2003,OFFSET('2003'!O$1,Calculations!$F64,0),IF($P66=2004,OFFSET('2004'!O$1,Calculations!$F64,0),IF($P66=2005,OFFSET('2005'!O$1,Calculations!$F64,0),IF($P66=2006,OFFSET('2006'!O$1,Calculations!$F64,0),IF($P66=2007,OFFSET('2007'!O$1,Calculations!$F64,0),IF($P66=2008,OFFSET('2008'!O$1,Calculations!$F64,0),IF($P66=2009,OFFSET('2009'!O$1,Calculations!$F64,0),IF($P66=2010,OFFSET('2010'!O$1,Calculations!$F64,0),IF($P66=2011,OFFSET('2011'!O$1,Calculations!$F64,0),IF($P66=2012,OFFSET('2012'!O$1,Calculations!$F64,0),IF($P66=2013,OFFSET('2013'!O$1,Calculations!$F64,0),IF($P66=2014,OFFSET('2014'!O$1,Calculations!$F64,0),IF($P66=2015,OFFSET('2015'!O$1,Calculations!$F64,0),IF($P66=2016,OFFSET('2016'!O$1,Calculations!$F64,0),IF($P66=2017,OFFSET('2017'!O$1,Calculations!$F64,0),0))))))))))))))))</f>
        <v>6.807934813456918E-3</v>
      </c>
      <c r="BE66" s="31">
        <f ca="1">IF($P66=2002,OFFSET('2002'!P$1,Calculations!$F64,0),IF($P66=2003,OFFSET('2003'!P$1,Calculations!$F64,0),IF($P66=2004,OFFSET('2004'!P$1,Calculations!$F64,0),IF($P66=2005,OFFSET('2005'!P$1,Calculations!$F64,0),IF($P66=2006,OFFSET('2006'!P$1,Calculations!$F64,0),IF($P66=2007,OFFSET('2007'!P$1,Calculations!$F64,0),IF($P66=2008,OFFSET('2008'!P$1,Calculations!$F64,0),IF($P66=2009,OFFSET('2009'!P$1,Calculations!$F64,0),IF($P66=2010,OFFSET('2010'!P$1,Calculations!$F64,0),IF($P66=2011,OFFSET('2011'!P$1,Calculations!$F64,0),IF($P66=2012,OFFSET('2012'!P$1,Calculations!$F64,0),IF($P66=2013,OFFSET('2013'!P$1,Calculations!$F64,0),IF($P66=2014,OFFSET('2014'!P$1,Calculations!$F64,0),IF($P66=2015,OFFSET('2015'!P$1,Calculations!$F64,0),IF($P66=2016,OFFSET('2016'!P$1,Calculations!$F64,0),IF($P66=2017,OFFSET('2017'!P$1,Calculations!$F64,0),0))))))))))))))))</f>
        <v>1.6481461732742113E-2</v>
      </c>
      <c r="BF66" s="34">
        <f ca="1">IF($P66=2002,OFFSET('2002'!Q$1,Calculations!$F64,0),IF($P66=2003,OFFSET('2003'!Q$1,Calculations!$F64,0),IF($P66=2004,OFFSET('2004'!Q$1,Calculations!$F64,0),IF($P66=2005,OFFSET('2005'!Q$1,Calculations!$F64,0),IF($P66=2006,OFFSET('2006'!Q$1,Calculations!$F64,0),IF($P66=2007,OFFSET('2007'!Q$1,Calculations!$F64,0),IF($P66=2008,OFFSET('2008'!Q$1,Calculations!$F64,0),IF($P66=2009,OFFSET('2009'!Q$1,Calculations!$F64,0),IF($P66=2010,OFFSET('2010'!Q$1,Calculations!$F64,0),IF($P66=2011,OFFSET('2011'!Q$1,Calculations!$F64,0),IF($P66=2012,OFFSET('2012'!Q$1,Calculations!$F64,0),IF($P66=2013,OFFSET('2013'!Q$1,Calculations!$F64,0),IF($P66=2014,OFFSET('2014'!Q$1,Calculations!$F64,0),IF($P66=2015,OFFSET('2015'!Q$1,Calculations!$F64,0),IF($P66=2016,OFFSET('2016'!Q$1,Calculations!$F64,0),IF($P66=2017,OFFSET('2017'!Q$1,Calculations!$F64,0),0))))))))))))))))</f>
        <v>5.10277361766089E-3</v>
      </c>
      <c r="BG66" s="31">
        <f ca="1">IF($P66=2002,OFFSET('2002'!K$1,Calculations!$G64,0),IF($P66=2003,OFFSET('2003'!K$1,Calculations!$G64,0),IF($P66=2004,OFFSET('2004'!K$1,Calculations!$G64,0),IF($P66=2005,OFFSET('2005'!K$1,Calculations!$G64,0),IF($P66=2006,OFFSET('2006'!K$1,Calculations!$G64,0),IF($P66=2007,OFFSET('2007'!K$1,Calculations!$G64,0),IF($P66=2008,OFFSET('2008'!K$1,Calculations!$G64,0),IF($P66=2009,OFFSET('2009'!K$1,Calculations!$G64,0),IF($P66=2010,OFFSET('2010'!K$1,Calculations!$G64,0),IF($P66=2011,OFFSET('2011'!K$1,Calculations!$G64,0),IF($P66=2012,OFFSET('2012'!K$1,Calculations!$G64,0),IF($P66=2013,OFFSET('2013'!K$1,Calculations!$G64,0),IF($P66=2014,OFFSET('2014'!K$1,Calculations!$G64,0),IF($P66=2015,OFFSET('2015'!K$1,Calculations!$G64,0),IF($P66=2016,OFFSET('2016'!K$1,Calculations!$G64,0),IF($P66=2017,OFFSET('2017'!K$1,Calculations!$G64,0),0))))))))))))))))</f>
        <v>6.978847502698271E-2</v>
      </c>
      <c r="BH66" s="31">
        <f ca="1">IF($P66=2002,OFFSET('2002'!L$1,Calculations!$G64,0),IF($P66=2003,OFFSET('2003'!L$1,Calculations!$G64,0),IF($P66=2004,OFFSET('2004'!L$1,Calculations!$G64,0),IF($P66=2005,OFFSET('2005'!L$1,Calculations!$G64,0),IF($P66=2006,OFFSET('2006'!L$1,Calculations!$G64,0),IF($P66=2007,OFFSET('2007'!L$1,Calculations!$G64,0),IF($P66=2008,OFFSET('2008'!L$1,Calculations!$G64,0),IF($P66=2009,OFFSET('2009'!L$1,Calculations!$G64,0),IF($P66=2010,OFFSET('2010'!L$1,Calculations!$G64,0),IF($P66=2011,OFFSET('2011'!L$1,Calculations!$G64,0),IF($P66=2012,OFFSET('2012'!L$1,Calculations!$G64,0),IF($P66=2013,OFFSET('2013'!L$1,Calculations!$G64,0),IF($P66=2014,OFFSET('2014'!L$1,Calculations!$G64,0),IF($P66=2015,OFFSET('2015'!L$1,Calculations!$G64,0),IF($P66=2016,OFFSET('2016'!L$1,Calculations!$G64,0),IF($P66=2017,OFFSET('2017'!L$1,Calculations!$G64,0),0))))))))))))))))</f>
        <v>0.10268413390913453</v>
      </c>
      <c r="BI66" s="31">
        <f ca="1">IF($P66=2002,OFFSET('2002'!M$1,Calculations!$G64,0),IF($P66=2003,OFFSET('2003'!M$1,Calculations!$G64,0),IF($P66=2004,OFFSET('2004'!M$1,Calculations!$G64,0),IF($P66=2005,OFFSET('2005'!M$1,Calculations!$G64,0),IF($P66=2006,OFFSET('2006'!M$1,Calculations!$G64,0),IF($P66=2007,OFFSET('2007'!M$1,Calculations!$G64,0),IF($P66=2008,OFFSET('2008'!M$1,Calculations!$G64,0),IF($P66=2009,OFFSET('2009'!M$1,Calculations!$G64,0),IF($P66=2010,OFFSET('2010'!M$1,Calculations!$G64,0),IF($P66=2011,OFFSET('2011'!M$1,Calculations!$G64,0),IF($P66=2012,OFFSET('2012'!M$1,Calculations!$G64,0),IF($P66=2013,OFFSET('2013'!M$1,Calculations!$G64,0),IF($P66=2014,OFFSET('2014'!M$1,Calculations!$G64,0),IF($P66=2015,OFFSET('2015'!M$1,Calculations!$G64,0),IF($P66=2016,OFFSET('2016'!M$1,Calculations!$G64,0),IF($P66=2017,OFFSET('2017'!M$1,Calculations!$G64,0),0))))))))))))))))</f>
        <v>6.0837633287779823E-2</v>
      </c>
      <c r="BJ66" s="31">
        <f ca="1">IF($P66=2002,OFFSET('2002'!N$1,Calculations!$G64,0),IF($P66=2003,OFFSET('2003'!N$1,Calculations!$G64,0),IF($P66=2004,OFFSET('2004'!N$1,Calculations!$G64,0),IF($P66=2005,OFFSET('2005'!N$1,Calculations!$G64,0),IF($P66=2006,OFFSET('2006'!N$1,Calculations!$G64,0),IF($P66=2007,OFFSET('2007'!N$1,Calculations!$G64,0),IF($P66=2008,OFFSET('2008'!N$1,Calculations!$G64,0),IF($P66=2009,OFFSET('2009'!N$1,Calculations!$G64,0),IF($P66=2010,OFFSET('2010'!N$1,Calculations!$G64,0),IF($P66=2011,OFFSET('2011'!N$1,Calculations!$G64,0),IF($P66=2012,OFFSET('2012'!N$1,Calculations!$G64,0),IF($P66=2013,OFFSET('2013'!N$1,Calculations!$G64,0),IF($P66=2014,OFFSET('2014'!N$1,Calculations!$G64,0),IF($P66=2015,OFFSET('2015'!N$1,Calculations!$G64,0),IF($P66=2016,OFFSET('2016'!N$1,Calculations!$G64,0),IF($P66=2017,OFFSET('2017'!N$1,Calculations!$G64,0),0))))))))))))))))</f>
        <v>9.5503560026521883E-2</v>
      </c>
      <c r="BK66" s="31">
        <f ca="1">IF($P66=2002,OFFSET('2002'!O$1,Calculations!$G64,0),IF($P66=2003,OFFSET('2003'!O$1,Calculations!$G64,0),IF($P66=2004,OFFSET('2004'!O$1,Calculations!$G64,0),IF($P66=2005,OFFSET('2005'!O$1,Calculations!$G64,0),IF($P66=2006,OFFSET('2006'!O$1,Calculations!$G64,0),IF($P66=2007,OFFSET('2007'!O$1,Calculations!$G64,0),IF($P66=2008,OFFSET('2008'!O$1,Calculations!$G64,0),IF($P66=2009,OFFSET('2009'!O$1,Calculations!$G64,0),IF($P66=2010,OFFSET('2010'!O$1,Calculations!$G64,0),IF($P66=2011,OFFSET('2011'!O$1,Calculations!$G64,0),IF($P66=2012,OFFSET('2012'!O$1,Calculations!$G64,0),IF($P66=2013,OFFSET('2013'!O$1,Calculations!$G64,0),IF($P66=2014,OFFSET('2014'!O$1,Calculations!$G64,0),IF($P66=2015,OFFSET('2015'!O$1,Calculations!$G64,0),IF($P66=2016,OFFSET('2016'!O$1,Calculations!$G64,0),IF($P66=2017,OFFSET('2017'!O$1,Calculations!$G64,0),0))))))))))))))))</f>
        <v>9.2232401080335563E-2</v>
      </c>
      <c r="BL66" s="31">
        <f ca="1">IF($P66=2002,OFFSET('2002'!P$1,Calculations!$G64,0),IF($P66=2003,OFFSET('2003'!P$1,Calculations!$G64,0),IF($P66=2004,OFFSET('2004'!P$1,Calculations!$G64,0),IF($P66=2005,OFFSET('2005'!P$1,Calculations!$G64,0),IF($P66=2006,OFFSET('2006'!P$1,Calculations!$G64,0),IF($P66=2007,OFFSET('2007'!P$1,Calculations!$G64,0),IF($P66=2008,OFFSET('2008'!P$1,Calculations!$G64,0),IF($P66=2009,OFFSET('2009'!P$1,Calculations!$G64,0),IF($P66=2010,OFFSET('2010'!P$1,Calculations!$G64,0),IF($P66=2011,OFFSET('2011'!P$1,Calculations!$G64,0),IF($P66=2012,OFFSET('2012'!P$1,Calculations!$G64,0),IF($P66=2013,OFFSET('2013'!P$1,Calculations!$G64,0),IF($P66=2014,OFFSET('2014'!P$1,Calculations!$G64,0),IF($P66=2015,OFFSET('2015'!P$1,Calculations!$G64,0),IF($P66=2016,OFFSET('2016'!P$1,Calculations!$G64,0),IF($P66=2017,OFFSET('2017'!P$1,Calculations!$G64,0),0))))))))))))))))</f>
        <v>0.12784415844765268</v>
      </c>
      <c r="BM66" s="34">
        <f ca="1">IF($P66=2002,OFFSET('2002'!Q$1,Calculations!$G64,0),IF($P66=2003,OFFSET('2003'!Q$1,Calculations!$G64,0),IF($P66=2004,OFFSET('2004'!Q$1,Calculations!$G64,0),IF($P66=2005,OFFSET('2005'!Q$1,Calculations!$G64,0),IF($P66=2006,OFFSET('2006'!Q$1,Calculations!$G64,0),IF($P66=2007,OFFSET('2007'!Q$1,Calculations!$G64,0),IF($P66=2008,OFFSET('2008'!Q$1,Calculations!$G64,0),IF($P66=2009,OFFSET('2009'!Q$1,Calculations!$G64,0),IF($P66=2010,OFFSET('2010'!Q$1,Calculations!$G64,0),IF($P66=2011,OFFSET('2011'!Q$1,Calculations!$G64,0),IF($P66=2012,OFFSET('2012'!Q$1,Calculations!$G64,0),IF($P66=2013,OFFSET('2013'!Q$1,Calculations!$G64,0),IF($P66=2014,OFFSET('2014'!Q$1,Calculations!$G64,0),IF($P66=2015,OFFSET('2015'!Q$1,Calculations!$G64,0),IF($P66=2016,OFFSET('2016'!Q$1,Calculations!$G64,0),IF($P66=2017,OFFSET('2017'!Q$1,Calculations!$G64,0),0))))))))))))))))</f>
        <v>8.6142107114262428E-2</v>
      </c>
      <c r="BN66" s="31">
        <f ca="1">IF($P66=2002,OFFSET('2002'!K$1,Calculations!$H64,0),IF($P66=2003,OFFSET('2003'!K$1,Calculations!$H64,0),IF($P66=2004,OFFSET('2004'!K$1,Calculations!$H64,0),IF($P66=2005,OFFSET('2005'!K$1,Calculations!$H64,0),IF($P66=2006,OFFSET('2006'!K$1,Calculations!$H64,0),IF($P66=2007,OFFSET('2007'!K$1,Calculations!$H64,0),IF($P66=2008,OFFSET('2008'!K$1,Calculations!$H64,0),IF($P66=2009,OFFSET('2009'!K$1,Calculations!$H64,0),IF($P66=2010,OFFSET('2010'!K$1,Calculations!$H64,0),IF($P66=2011,OFFSET('2011'!K$1,Calculations!$H64,0),IF($P66=2012,OFFSET('2012'!K$1,Calculations!$H64,0),IF($P66=2013,OFFSET('2013'!K$1,Calculations!$H64,0),IF($P66=2014,OFFSET('2014'!K$1,Calculations!$H64,0),IF($P66=2015,OFFSET('2015'!K$1,Calculations!$H64,0),IF($P66=2016,OFFSET('2016'!K$1,Calculations!$H64,0),IF($P66=2017,OFFSET('2017'!K$1,Calculations!$H64,0),0))))))))))))))))</f>
        <v>4.4132212716766216E-4</v>
      </c>
      <c r="BO66" s="31">
        <f ca="1">IF($P66=2002,OFFSET('2002'!L$1,Calculations!$H64,0),IF($P66=2003,OFFSET('2003'!L$1,Calculations!$H64,0),IF($P66=2004,OFFSET('2004'!L$1,Calculations!$H64,0),IF($P66=2005,OFFSET('2005'!L$1,Calculations!$H64,0),IF($P66=2006,OFFSET('2006'!L$1,Calculations!$H64,0),IF($P66=2007,OFFSET('2007'!L$1,Calculations!$H64,0),IF($P66=2008,OFFSET('2008'!L$1,Calculations!$H64,0),IF($P66=2009,OFFSET('2009'!L$1,Calculations!$H64,0),IF($P66=2010,OFFSET('2010'!L$1,Calculations!$H64,0),IF($P66=2011,OFFSET('2011'!L$1,Calculations!$H64,0),IF($P66=2012,OFFSET('2012'!L$1,Calculations!$H64,0),IF($P66=2013,OFFSET('2013'!L$1,Calculations!$H64,0),IF($P66=2014,OFFSET('2014'!L$1,Calculations!$H64,0),IF($P66=2015,OFFSET('2015'!L$1,Calculations!$H64,0),IF($P66=2016,OFFSET('2016'!L$1,Calculations!$H64,0),IF($P66=2017,OFFSET('2017'!L$1,Calculations!$H64,0),0))))))))))))))))</f>
        <v>1.4621898513009487E-2</v>
      </c>
      <c r="BP66" s="31">
        <f ca="1">IF($P66=2002,OFFSET('2002'!M$1,Calculations!$H64,0),IF($P66=2003,OFFSET('2003'!M$1,Calculations!$H64,0),IF($P66=2004,OFFSET('2004'!M$1,Calculations!$H64,0),IF($P66=2005,OFFSET('2005'!M$1,Calculations!$H64,0),IF($P66=2006,OFFSET('2006'!M$1,Calculations!$H64,0),IF($P66=2007,OFFSET('2007'!M$1,Calculations!$H64,0),IF($P66=2008,OFFSET('2008'!M$1,Calculations!$H64,0),IF($P66=2009,OFFSET('2009'!M$1,Calculations!$H64,0),IF($P66=2010,OFFSET('2010'!M$1,Calculations!$H64,0),IF($P66=2011,OFFSET('2011'!M$1,Calculations!$H64,0),IF($P66=2012,OFFSET('2012'!M$1,Calculations!$H64,0),IF($P66=2013,OFFSET('2013'!M$1,Calculations!$H64,0),IF($P66=2014,OFFSET('2014'!M$1,Calculations!$H64,0),IF($P66=2015,OFFSET('2015'!M$1,Calculations!$H64,0),IF($P66=2016,OFFSET('2016'!M$1,Calculations!$H64,0),IF($P66=2017,OFFSET('2017'!M$1,Calculations!$H64,0),0))))))))))))))))</f>
        <v>9.2533528598863837E-3</v>
      </c>
      <c r="BQ66" s="31">
        <f ca="1">IF($P66=2002,OFFSET('2002'!N$1,Calculations!$H64,0),IF($P66=2003,OFFSET('2003'!N$1,Calculations!$H64,0),IF($P66=2004,OFFSET('2004'!N$1,Calculations!$H64,0),IF($P66=2005,OFFSET('2005'!N$1,Calculations!$H64,0),IF($P66=2006,OFFSET('2006'!N$1,Calculations!$H64,0),IF($P66=2007,OFFSET('2007'!N$1,Calculations!$H64,0),IF($P66=2008,OFFSET('2008'!N$1,Calculations!$H64,0),IF($P66=2009,OFFSET('2009'!N$1,Calculations!$H64,0),IF($P66=2010,OFFSET('2010'!N$1,Calculations!$H64,0),IF($P66=2011,OFFSET('2011'!N$1,Calculations!$H64,0),IF($P66=2012,OFFSET('2012'!N$1,Calculations!$H64,0),IF($P66=2013,OFFSET('2013'!N$1,Calculations!$H64,0),IF($P66=2014,OFFSET('2014'!N$1,Calculations!$H64,0),IF($P66=2015,OFFSET('2015'!N$1,Calculations!$H64,0),IF($P66=2016,OFFSET('2016'!N$1,Calculations!$H64,0),IF($P66=2017,OFFSET('2017'!N$1,Calculations!$H64,0),0))))))))))))))))</f>
        <v>9.4943445602516302E-2</v>
      </c>
      <c r="BR66" s="31">
        <f ca="1">IF($P66=2002,OFFSET('2002'!O$1,Calculations!$H64,0),IF($P66=2003,OFFSET('2003'!O$1,Calculations!$H64,0),IF($P66=2004,OFFSET('2004'!O$1,Calculations!$H64,0),IF($P66=2005,OFFSET('2005'!O$1,Calculations!$H64,0),IF($P66=2006,OFFSET('2006'!O$1,Calculations!$H64,0),IF($P66=2007,OFFSET('2007'!O$1,Calculations!$H64,0),IF($P66=2008,OFFSET('2008'!O$1,Calculations!$H64,0),IF($P66=2009,OFFSET('2009'!O$1,Calculations!$H64,0),IF($P66=2010,OFFSET('2010'!O$1,Calculations!$H64,0),IF($P66=2011,OFFSET('2011'!O$1,Calculations!$H64,0),IF($P66=2012,OFFSET('2012'!O$1,Calculations!$H64,0),IF($P66=2013,OFFSET('2013'!O$1,Calculations!$H64,0),IF($P66=2014,OFFSET('2014'!O$1,Calculations!$H64,0),IF($P66=2015,OFFSET('2015'!O$1,Calculations!$H64,0),IF($P66=2016,OFFSET('2016'!O$1,Calculations!$H64,0),IF($P66=2017,OFFSET('2017'!O$1,Calculations!$H64,0),0))))))))))))))))</f>
        <v>1.8638849614767007E-3</v>
      </c>
      <c r="BS66" s="31">
        <f ca="1">IF($P66=2002,OFFSET('2002'!P$1,Calculations!$H64,0),IF($P66=2003,OFFSET('2003'!P$1,Calculations!$H64,0),IF($P66=2004,OFFSET('2004'!P$1,Calculations!$H64,0),IF($P66=2005,OFFSET('2005'!P$1,Calculations!$H64,0),IF($P66=2006,OFFSET('2006'!P$1,Calculations!$H64,0),IF($P66=2007,OFFSET('2007'!P$1,Calculations!$H64,0),IF($P66=2008,OFFSET('2008'!P$1,Calculations!$H64,0),IF($P66=2009,OFFSET('2009'!P$1,Calculations!$H64,0),IF($P66=2010,OFFSET('2010'!P$1,Calculations!$H64,0),IF($P66=2011,OFFSET('2011'!P$1,Calculations!$H64,0),IF($P66=2012,OFFSET('2012'!P$1,Calculations!$H64,0),IF($P66=2013,OFFSET('2013'!P$1,Calculations!$H64,0),IF($P66=2014,OFFSET('2014'!P$1,Calculations!$H64,0),IF($P66=2015,OFFSET('2015'!P$1,Calculations!$H64,0),IF($P66=2016,OFFSET('2016'!P$1,Calculations!$H64,0),IF($P66=2017,OFFSET('2017'!P$1,Calculations!$H64,0),0))))))))))))))))</f>
        <v>5.5622077757140648E-2</v>
      </c>
      <c r="BT66" s="34">
        <f ca="1">IF($P66=2002,OFFSET('2002'!Q$1,Calculations!$H64,0),IF($P66=2003,OFFSET('2003'!Q$1,Calculations!$H64,0),IF($P66=2004,OFFSET('2004'!Q$1,Calculations!$H64,0),IF($P66=2005,OFFSET('2005'!Q$1,Calculations!$H64,0),IF($P66=2006,OFFSET('2006'!Q$1,Calculations!$H64,0),IF($P66=2007,OFFSET('2007'!Q$1,Calculations!$H64,0),IF($P66=2008,OFFSET('2008'!Q$1,Calculations!$H64,0),IF($P66=2009,OFFSET('2009'!Q$1,Calculations!$H64,0),IF($P66=2010,OFFSET('2010'!Q$1,Calculations!$H64,0),IF($P66=2011,OFFSET('2011'!Q$1,Calculations!$H64,0),IF($P66=2012,OFFSET('2012'!Q$1,Calculations!$H64,0),IF($P66=2013,OFFSET('2013'!Q$1,Calculations!$H64,0),IF($P66=2014,OFFSET('2014'!Q$1,Calculations!$H64,0),IF($P66=2015,OFFSET('2015'!Q$1,Calculations!$H64,0),IF($P66=2016,OFFSET('2016'!Q$1,Calculations!$H64,0),IF($P66=2017,OFFSET('2017'!Q$1,Calculations!$H64,0),0))))))))))))))))</f>
        <v>7.5831488723728177E-3</v>
      </c>
      <c r="BU66" s="31">
        <f ca="1">IF($P66=2002,OFFSET('2002'!K$1,Calculations!$I64,0),IF($P66=2003,OFFSET('2003'!K$1,Calculations!$I64,0),IF($P66=2004,OFFSET('2004'!K$1,Calculations!$I64,0),IF($P66=2005,OFFSET('2005'!K$1,Calculations!$I64,0),IF($P66=2006,OFFSET('2006'!K$1,Calculations!$I64,0),IF($P66=2007,OFFSET('2007'!K$1,Calculations!$I64,0),IF($P66=2008,OFFSET('2008'!K$1,Calculations!$I64,0),IF($P66=2009,OFFSET('2009'!K$1,Calculations!$I64,0),IF($P66=2010,OFFSET('2010'!K$1,Calculations!$I64,0),IF($P66=2011,OFFSET('2011'!K$1,Calculations!$I64,0),IF($P66=2012,OFFSET('2012'!K$1,Calculations!$I64,0),IF($P66=2013,OFFSET('2013'!K$1,Calculations!$I64,0),IF($P66=2014,OFFSET('2014'!K$1,Calculations!$I64,0),IF($P66=2015,OFFSET('2015'!K$1,Calculations!$I64,0),IF($P66=2016,OFFSET('2016'!K$1,Calculations!$I64,0),IF($P66=2017,OFFSET('2017'!K$1,Calculations!$I64,0),0))))))))))))))))</f>
        <v>5.4264553853842091E-3</v>
      </c>
      <c r="BV66" s="31">
        <f ca="1">IF($P66=2002,OFFSET('2002'!L$1,Calculations!$I64,0),IF($P66=2003,OFFSET('2003'!L$1,Calculations!$I64,0),IF($P66=2004,OFFSET('2004'!L$1,Calculations!$I64,0),IF($P66=2005,OFFSET('2005'!L$1,Calculations!$I64,0),IF($P66=2006,OFFSET('2006'!L$1,Calculations!$I64,0),IF($P66=2007,OFFSET('2007'!L$1,Calculations!$I64,0),IF($P66=2008,OFFSET('2008'!L$1,Calculations!$I64,0),IF($P66=2009,OFFSET('2009'!L$1,Calculations!$I64,0),IF($P66=2010,OFFSET('2010'!L$1,Calculations!$I64,0),IF($P66=2011,OFFSET('2011'!L$1,Calculations!$I64,0),IF($P66=2012,OFFSET('2012'!L$1,Calculations!$I64,0),IF($P66=2013,OFFSET('2013'!L$1,Calculations!$I64,0),IF($P66=2014,OFFSET('2014'!L$1,Calculations!$I64,0),IF($P66=2015,OFFSET('2015'!L$1,Calculations!$I64,0),IF($P66=2016,OFFSET('2016'!L$1,Calculations!$I64,0),IF($P66=2017,OFFSET('2017'!L$1,Calculations!$I64,0),0))))))))))))))))</f>
        <v>3.3735703941848764E-2</v>
      </c>
      <c r="BW66" s="31">
        <f ca="1">IF($P66=2002,OFFSET('2002'!M$1,Calculations!$I64,0),IF($P66=2003,OFFSET('2003'!M$1,Calculations!$I64,0),IF($P66=2004,OFFSET('2004'!M$1,Calculations!$I64,0),IF($P66=2005,OFFSET('2005'!M$1,Calculations!$I64,0),IF($P66=2006,OFFSET('2006'!M$1,Calculations!$I64,0),IF($P66=2007,OFFSET('2007'!M$1,Calculations!$I64,0),IF($P66=2008,OFFSET('2008'!M$1,Calculations!$I64,0),IF($P66=2009,OFFSET('2009'!M$1,Calculations!$I64,0),IF($P66=2010,OFFSET('2010'!M$1,Calculations!$I64,0),IF($P66=2011,OFFSET('2011'!M$1,Calculations!$I64,0),IF($P66=2012,OFFSET('2012'!M$1,Calculations!$I64,0),IF($P66=2013,OFFSET('2013'!M$1,Calculations!$I64,0),IF($P66=2014,OFFSET('2014'!M$1,Calculations!$I64,0),IF($P66=2015,OFFSET('2015'!M$1,Calculations!$I64,0),IF($P66=2016,OFFSET('2016'!M$1,Calculations!$I64,0),IF($P66=2017,OFFSET('2017'!M$1,Calculations!$I64,0),0))))))))))))))))</f>
        <v>5.2031322107597144E-2</v>
      </c>
      <c r="BX66" s="31">
        <f ca="1">IF($P66=2002,OFFSET('2002'!N$1,Calculations!$I64,0),IF($P66=2003,OFFSET('2003'!N$1,Calculations!$I64,0),IF($P66=2004,OFFSET('2004'!N$1,Calculations!$I64,0),IF($P66=2005,OFFSET('2005'!N$1,Calculations!$I64,0),IF($P66=2006,OFFSET('2006'!N$1,Calculations!$I64,0),IF($P66=2007,OFFSET('2007'!N$1,Calculations!$I64,0),IF($P66=2008,OFFSET('2008'!N$1,Calculations!$I64,0),IF($P66=2009,OFFSET('2009'!N$1,Calculations!$I64,0),IF($P66=2010,OFFSET('2010'!N$1,Calculations!$I64,0),IF($P66=2011,OFFSET('2011'!N$1,Calculations!$I64,0),IF($P66=2012,OFFSET('2012'!N$1,Calculations!$I64,0),IF($P66=2013,OFFSET('2013'!N$1,Calculations!$I64,0),IF($P66=2014,OFFSET('2014'!N$1,Calculations!$I64,0),IF($P66=2015,OFFSET('2015'!N$1,Calculations!$I64,0),IF($P66=2016,OFFSET('2016'!N$1,Calculations!$I64,0),IF($P66=2017,OFFSET('2017'!N$1,Calculations!$I64,0),0))))))))))))))))</f>
        <v>6.1192503515204187E-2</v>
      </c>
      <c r="BY66" s="31">
        <f ca="1">IF($P66=2002,OFFSET('2002'!O$1,Calculations!$I64,0),IF($P66=2003,OFFSET('2003'!O$1,Calculations!$I64,0),IF($P66=2004,OFFSET('2004'!O$1,Calculations!$I64,0),IF($P66=2005,OFFSET('2005'!O$1,Calculations!$I64,0),IF($P66=2006,OFFSET('2006'!O$1,Calculations!$I64,0),IF($P66=2007,OFFSET('2007'!O$1,Calculations!$I64,0),IF($P66=2008,OFFSET('2008'!O$1,Calculations!$I64,0),IF($P66=2009,OFFSET('2009'!O$1,Calculations!$I64,0),IF($P66=2010,OFFSET('2010'!O$1,Calculations!$I64,0),IF($P66=2011,OFFSET('2011'!O$1,Calculations!$I64,0),IF($P66=2012,OFFSET('2012'!O$1,Calculations!$I64,0),IF($P66=2013,OFFSET('2013'!O$1,Calculations!$I64,0),IF($P66=2014,OFFSET('2014'!O$1,Calculations!$I64,0),IF($P66=2015,OFFSET('2015'!O$1,Calculations!$I64,0),IF($P66=2016,OFFSET('2016'!O$1,Calculations!$I64,0),IF($P66=2017,OFFSET('2017'!O$1,Calculations!$I64,0),0))))))))))))))))</f>
        <v>2.2856642082167873E-2</v>
      </c>
      <c r="BZ66" s="31">
        <f ca="1">IF($P66=2002,OFFSET('2002'!P$1,Calculations!$I64,0),IF($P66=2003,OFFSET('2003'!P$1,Calculations!$I64,0),IF($P66=2004,OFFSET('2004'!P$1,Calculations!$I64,0),IF($P66=2005,OFFSET('2005'!P$1,Calculations!$I64,0),IF($P66=2006,OFFSET('2006'!P$1,Calculations!$I64,0),IF($P66=2007,OFFSET('2007'!P$1,Calculations!$I64,0),IF($P66=2008,OFFSET('2008'!P$1,Calculations!$I64,0),IF($P66=2009,OFFSET('2009'!P$1,Calculations!$I64,0),IF($P66=2010,OFFSET('2010'!P$1,Calculations!$I64,0),IF($P66=2011,OFFSET('2011'!P$1,Calculations!$I64,0),IF($P66=2012,OFFSET('2012'!P$1,Calculations!$I64,0),IF($P66=2013,OFFSET('2013'!P$1,Calculations!$I64,0),IF($P66=2014,OFFSET('2014'!P$1,Calculations!$I64,0),IF($P66=2015,OFFSET('2015'!P$1,Calculations!$I64,0),IF($P66=2016,OFFSET('2016'!P$1,Calculations!$I64,0),IF($P66=2017,OFFSET('2017'!P$1,Calculations!$I64,0),0))))))))))))))))</f>
        <v>8.4038280161182116E-2</v>
      </c>
      <c r="CA66" s="34">
        <f ca="1">IF($P66=2002,OFFSET('2002'!Q$1,Calculations!$I64,0),IF($P66=2003,OFFSET('2003'!Q$1,Calculations!$I64,0),IF($P66=2004,OFFSET('2004'!Q$1,Calculations!$I64,0),IF($P66=2005,OFFSET('2005'!Q$1,Calculations!$I64,0),IF($P66=2006,OFFSET('2006'!Q$1,Calculations!$I64,0),IF($P66=2007,OFFSET('2007'!Q$1,Calculations!$I64,0),IF($P66=2008,OFFSET('2008'!Q$1,Calculations!$I64,0),IF($P66=2009,OFFSET('2009'!Q$1,Calculations!$I64,0),IF($P66=2010,OFFSET('2010'!Q$1,Calculations!$I64,0),IF($P66=2011,OFFSET('2011'!Q$1,Calculations!$I64,0),IF($P66=2012,OFFSET('2012'!Q$1,Calculations!$I64,0),IF($P66=2013,OFFSET('2013'!Q$1,Calculations!$I64,0),IF($P66=2014,OFFSET('2014'!Q$1,Calculations!$I64,0),IF($P66=2015,OFFSET('2015'!Q$1,Calculations!$I64,0),IF($P66=2016,OFFSET('2016'!Q$1,Calculations!$I64,0),IF($P66=2017,OFFSET('2017'!Q$1,Calculations!$I64,0),0))))))))))))))))</f>
        <v>2.1899473783162298E-2</v>
      </c>
      <c r="CB66" s="31">
        <f ca="1">IF($P66=2002,OFFSET('2002'!K$1,Calculations!$J64,0),IF($P66=2003,OFFSET('2003'!K$1,Calculations!$J64,0),IF($P66=2004,OFFSET('2004'!K$1,Calculations!$J64,0),IF($P66=2005,OFFSET('2005'!K$1,Calculations!$J64,0),IF($P66=2006,OFFSET('2006'!K$1,Calculations!$J64,0),IF($P66=2007,OFFSET('2007'!K$1,Calculations!$J64,0),IF($P66=2008,OFFSET('2008'!K$1,Calculations!$J64,0),IF($P66=2009,OFFSET('2009'!K$1,Calculations!$J64,0),IF($P66=2010,OFFSET('2010'!K$1,Calculations!$J64,0),IF($P66=2011,OFFSET('2011'!K$1,Calculations!$J64,0),IF($P66=2012,OFFSET('2012'!K$1,Calculations!$J64,0),IF($P66=2013,OFFSET('2013'!K$1,Calculations!$J64,0),IF($P66=2014,OFFSET('2014'!K$1,Calculations!$J64,0),IF($P66=2015,OFFSET('2015'!K$1,Calculations!$J64,0),IF($P66=2016,OFFSET('2016'!K$1,Calculations!$J64,0),IF($P66=2017,OFFSET('2017'!K$1,Calculations!$J64,0),0))))))))))))))))</f>
        <v>0.164469967641652</v>
      </c>
      <c r="CC66" s="31">
        <f ca="1">IF($P66=2002,OFFSET('2002'!L$1,Calculations!$J64,0),IF($P66=2003,OFFSET('2003'!L$1,Calculations!$J64,0),IF($P66=2004,OFFSET('2004'!L$1,Calculations!$J64,0),IF($P66=2005,OFFSET('2005'!L$1,Calculations!$J64,0),IF($P66=2006,OFFSET('2006'!L$1,Calculations!$J64,0),IF($P66=2007,OFFSET('2007'!L$1,Calculations!$J64,0),IF($P66=2008,OFFSET('2008'!L$1,Calculations!$J64,0),IF($P66=2009,OFFSET('2009'!L$1,Calculations!$J64,0),IF($P66=2010,OFFSET('2010'!L$1,Calculations!$J64,0),IF($P66=2011,OFFSET('2011'!L$1,Calculations!$J64,0),IF($P66=2012,OFFSET('2012'!L$1,Calculations!$J64,0),IF($P66=2013,OFFSET('2013'!L$1,Calculations!$J64,0),IF($P66=2014,OFFSET('2014'!L$1,Calculations!$J64,0),IF($P66=2015,OFFSET('2015'!L$1,Calculations!$J64,0),IF($P66=2016,OFFSET('2016'!L$1,Calculations!$J64,0),IF($P66=2017,OFFSET('2017'!L$1,Calculations!$J64,0),0))))))))))))))))</f>
        <v>1.0380924969303078E-2</v>
      </c>
      <c r="CD66" s="31">
        <f ca="1">IF($P66=2002,OFFSET('2002'!M$1,Calculations!$J64,0),IF($P66=2003,OFFSET('2003'!M$1,Calculations!$J64,0),IF($P66=2004,OFFSET('2004'!M$1,Calculations!$J64,0),IF($P66=2005,OFFSET('2005'!M$1,Calculations!$J64,0),IF($P66=2006,OFFSET('2006'!M$1,Calculations!$J64,0),IF($P66=2007,OFFSET('2007'!M$1,Calculations!$J64,0),IF($P66=2008,OFFSET('2008'!M$1,Calculations!$J64,0),IF($P66=2009,OFFSET('2009'!M$1,Calculations!$J64,0),IF($P66=2010,OFFSET('2010'!M$1,Calculations!$J64,0),IF($P66=2011,OFFSET('2011'!M$1,Calculations!$J64,0),IF($P66=2012,OFFSET('2012'!M$1,Calculations!$J64,0),IF($P66=2013,OFFSET('2013'!M$1,Calculations!$J64,0),IF($P66=2014,OFFSET('2014'!M$1,Calculations!$J64,0),IF($P66=2015,OFFSET('2015'!M$1,Calculations!$J64,0),IF($P66=2016,OFFSET('2016'!M$1,Calculations!$J64,0),IF($P66=2017,OFFSET('2017'!M$1,Calculations!$J64,0),0))))))))))))))))</f>
        <v>4.2321137660820046E-2</v>
      </c>
      <c r="CE66" s="31">
        <f ca="1">IF($P66=2002,OFFSET('2002'!N$1,Calculations!$J64,0),IF($P66=2003,OFFSET('2003'!N$1,Calculations!$J64,0),IF($P66=2004,OFFSET('2004'!N$1,Calculations!$J64,0),IF($P66=2005,OFFSET('2005'!N$1,Calculations!$J64,0),IF($P66=2006,OFFSET('2006'!N$1,Calculations!$J64,0),IF($P66=2007,OFFSET('2007'!N$1,Calculations!$J64,0),IF($P66=2008,OFFSET('2008'!N$1,Calculations!$J64,0),IF($P66=2009,OFFSET('2009'!N$1,Calculations!$J64,0),IF($P66=2010,OFFSET('2010'!N$1,Calculations!$J64,0),IF($P66=2011,OFFSET('2011'!N$1,Calculations!$J64,0),IF($P66=2012,OFFSET('2012'!N$1,Calculations!$J64,0),IF($P66=2013,OFFSET('2013'!N$1,Calculations!$J64,0),IF($P66=2014,OFFSET('2014'!N$1,Calculations!$J64,0),IF($P66=2015,OFFSET('2015'!N$1,Calculations!$J64,0),IF($P66=2016,OFFSET('2016'!N$1,Calculations!$J64,0),IF($P66=2017,OFFSET('2017'!N$1,Calculations!$J64,0),0))))))))))))))))</f>
        <v>2.721231285308516E-2</v>
      </c>
      <c r="CF66" s="31">
        <f ca="1">IF($P66=2002,OFFSET('2002'!O$1,Calculations!$J64,0),IF($P66=2003,OFFSET('2003'!O$1,Calculations!$J64,0),IF($P66=2004,OFFSET('2004'!O$1,Calculations!$J64,0),IF($P66=2005,OFFSET('2005'!O$1,Calculations!$J64,0),IF($P66=2006,OFFSET('2006'!O$1,Calculations!$J64,0),IF($P66=2007,OFFSET('2007'!O$1,Calculations!$J64,0),IF($P66=2008,OFFSET('2008'!O$1,Calculations!$J64,0),IF($P66=2009,OFFSET('2009'!O$1,Calculations!$J64,0),IF($P66=2010,OFFSET('2010'!O$1,Calculations!$J64,0),IF($P66=2011,OFFSET('2011'!O$1,Calculations!$J64,0),IF($P66=2012,OFFSET('2012'!O$1,Calculations!$J64,0),IF($P66=2013,OFFSET('2013'!O$1,Calculations!$J64,0),IF($P66=2014,OFFSET('2014'!O$1,Calculations!$J64,0),IF($P66=2015,OFFSET('2015'!O$1,Calculations!$J64,0),IF($P66=2016,OFFSET('2016'!O$1,Calculations!$J64,0),IF($P66=2017,OFFSET('2017'!O$1,Calculations!$J64,0),0))))))))))))))))</f>
        <v>8.4969394606654772E-2</v>
      </c>
      <c r="CG66" s="31">
        <f ca="1">IF($P66=2002,OFFSET('2002'!P$1,Calculations!$J64,0),IF($P66=2003,OFFSET('2003'!P$1,Calculations!$J64,0),IF($P66=2004,OFFSET('2004'!P$1,Calculations!$J64,0),IF($P66=2005,OFFSET('2005'!P$1,Calculations!$J64,0),IF($P66=2006,OFFSET('2006'!P$1,Calculations!$J64,0),IF($P66=2007,OFFSET('2007'!P$1,Calculations!$J64,0),IF($P66=2008,OFFSET('2008'!P$1,Calculations!$J64,0),IF($P66=2009,OFFSET('2009'!P$1,Calculations!$J64,0),IF($P66=2010,OFFSET('2010'!P$1,Calculations!$J64,0),IF($P66=2011,OFFSET('2011'!P$1,Calculations!$J64,0),IF($P66=2012,OFFSET('2012'!P$1,Calculations!$J64,0),IF($P66=2013,OFFSET('2013'!P$1,Calculations!$J64,0),IF($P66=2014,OFFSET('2014'!P$1,Calculations!$J64,0),IF($P66=2015,OFFSET('2015'!P$1,Calculations!$J64,0),IF($P66=2016,OFFSET('2016'!P$1,Calculations!$J64,0),IF($P66=2017,OFFSET('2017'!P$1,Calculations!$J64,0),0))))))))))))))))</f>
        <v>1.5604635065954062E-2</v>
      </c>
      <c r="CH66" s="34">
        <f ca="1">IF($P66=2002,OFFSET('2002'!Q$1,Calculations!$J64,0),IF($P66=2003,OFFSET('2003'!Q$1,Calculations!$J64,0),IF($P66=2004,OFFSET('2004'!Q$1,Calculations!$J64,0),IF($P66=2005,OFFSET('2005'!Q$1,Calculations!$J64,0),IF($P66=2006,OFFSET('2006'!Q$1,Calculations!$J64,0),IF($P66=2007,OFFSET('2007'!Q$1,Calculations!$J64,0),IF($P66=2008,OFFSET('2008'!Q$1,Calculations!$J64,0),IF($P66=2009,OFFSET('2009'!Q$1,Calculations!$J64,0),IF($P66=2010,OFFSET('2010'!Q$1,Calculations!$J64,0),IF($P66=2011,OFFSET('2011'!Q$1,Calculations!$J64,0),IF($P66=2012,OFFSET('2012'!Q$1,Calculations!$J64,0),IF($P66=2013,OFFSET('2013'!Q$1,Calculations!$J64,0),IF($P66=2014,OFFSET('2014'!Q$1,Calculations!$J64,0),IF($P66=2015,OFFSET('2015'!Q$1,Calculations!$J64,0),IF($P66=2016,OFFSET('2016'!Q$1,Calculations!$J64,0),IF($P66=2017,OFFSET('2017'!Q$1,Calculations!$J64,0),0))))))))))))))))</f>
        <v>9.1734320878978273E-2</v>
      </c>
      <c r="CI66" s="31">
        <f ca="1">IF($P66=2002,OFFSET('2002'!K$1,Calculations!$K64,0),IF($P66=2003,OFFSET('2003'!K$1,Calculations!$K64,0),IF($P66=2004,OFFSET('2004'!K$1,Calculations!$K64,0),IF($P66=2005,OFFSET('2005'!K$1,Calculations!$K64,0),IF($P66=2006,OFFSET('2006'!K$1,Calculations!$K64,0),IF($P66=2007,OFFSET('2007'!K$1,Calculations!$K64,0),IF($P66=2008,OFFSET('2008'!K$1,Calculations!$K64,0),IF($P66=2009,OFFSET('2009'!K$1,Calculations!$K64,0),IF($P66=2010,OFFSET('2010'!K$1,Calculations!$K64,0),IF($P66=2011,OFFSET('2011'!K$1,Calculations!$K64,0),IF($P66=2012,OFFSET('2012'!K$1,Calculations!$K64,0),IF($P66=2013,OFFSET('2013'!K$1,Calculations!$K64,0),IF($P66=2014,OFFSET('2014'!K$1,Calculations!$K64,0),IF($P66=2015,OFFSET('2015'!K$1,Calculations!$K64,0),IF($P66=2016,OFFSET('2016'!K$1,Calculations!$K64,0),IF($P66=2017,OFFSET('2017'!K$1,Calculations!$K64,0),0))))))))))))))))</f>
        <v>1.9166381995834678E-2</v>
      </c>
      <c r="CJ66" s="31">
        <f ca="1">IF($P66=2002,OFFSET('2002'!L$1,Calculations!$K64,0),IF($P66=2003,OFFSET('2003'!L$1,Calculations!$K64,0),IF($P66=2004,OFFSET('2004'!L$1,Calculations!$K64,0),IF($P66=2005,OFFSET('2005'!L$1,Calculations!$K64,0),IF($P66=2006,OFFSET('2006'!L$1,Calculations!$K64,0),IF($P66=2007,OFFSET('2007'!L$1,Calculations!$K64,0),IF($P66=2008,OFFSET('2008'!L$1,Calculations!$K64,0),IF($P66=2009,OFFSET('2009'!L$1,Calculations!$K64,0),IF($P66=2010,OFFSET('2010'!L$1,Calculations!$K64,0),IF($P66=2011,OFFSET('2011'!L$1,Calculations!$K64,0),IF($P66=2012,OFFSET('2012'!L$1,Calculations!$K64,0),IF($P66=2013,OFFSET('2013'!L$1,Calculations!$K64,0),IF($P66=2014,OFFSET('2014'!L$1,Calculations!$K64,0),IF($P66=2015,OFFSET('2015'!L$1,Calculations!$K64,0),IF($P66=2016,OFFSET('2016'!L$1,Calculations!$K64,0),IF($P66=2017,OFFSET('2017'!L$1,Calculations!$K64,0),0))))))))))))))))</f>
        <v>3.0198872481747723E-2</v>
      </c>
      <c r="CK66" s="31">
        <f ca="1">IF($P66=2002,OFFSET('2002'!M$1,Calculations!$K64,0),IF($P66=2003,OFFSET('2003'!M$1,Calculations!$K64,0),IF($P66=2004,OFFSET('2004'!M$1,Calculations!$K64,0),IF($P66=2005,OFFSET('2005'!M$1,Calculations!$K64,0),IF($P66=2006,OFFSET('2006'!M$1,Calculations!$K64,0),IF($P66=2007,OFFSET('2007'!M$1,Calculations!$K64,0),IF($P66=2008,OFFSET('2008'!M$1,Calculations!$K64,0),IF($P66=2009,OFFSET('2009'!M$1,Calculations!$K64,0),IF($P66=2010,OFFSET('2010'!M$1,Calculations!$K64,0),IF($P66=2011,OFFSET('2011'!M$1,Calculations!$K64,0),IF($P66=2012,OFFSET('2012'!M$1,Calculations!$K64,0),IF($P66=2013,OFFSET('2013'!M$1,Calculations!$K64,0),IF($P66=2014,OFFSET('2014'!M$1,Calculations!$K64,0),IF($P66=2015,OFFSET('2015'!M$1,Calculations!$K64,0),IF($P66=2016,OFFSET('2016'!M$1,Calculations!$K64,0),IF($P66=2017,OFFSET('2017'!M$1,Calculations!$K64,0),0))))))))))))))))</f>
        <v>2.4354133956404462E-3</v>
      </c>
      <c r="CL66" s="31">
        <f ca="1">IF($P66=2002,OFFSET('2002'!N$1,Calculations!$K64,0),IF($P66=2003,OFFSET('2003'!N$1,Calculations!$K64,0),IF($P66=2004,OFFSET('2004'!N$1,Calculations!$K64,0),IF($P66=2005,OFFSET('2005'!N$1,Calculations!$K64,0),IF($P66=2006,OFFSET('2006'!N$1,Calculations!$K64,0),IF($P66=2007,OFFSET('2007'!N$1,Calculations!$K64,0),IF($P66=2008,OFFSET('2008'!N$1,Calculations!$K64,0),IF($P66=2009,OFFSET('2009'!N$1,Calculations!$K64,0),IF($P66=2010,OFFSET('2010'!N$1,Calculations!$K64,0),IF($P66=2011,OFFSET('2011'!N$1,Calculations!$K64,0),IF($P66=2012,OFFSET('2012'!N$1,Calculations!$K64,0),IF($P66=2013,OFFSET('2013'!N$1,Calculations!$K64,0),IF($P66=2014,OFFSET('2014'!N$1,Calculations!$K64,0),IF($P66=2015,OFFSET('2015'!N$1,Calculations!$K64,0),IF($P66=2016,OFFSET('2016'!N$1,Calculations!$K64,0),IF($P66=2017,OFFSET('2017'!N$1,Calculations!$K64,0),0))))))))))))))))</f>
        <v>1.5261959167576276E-2</v>
      </c>
      <c r="CM66" s="31">
        <f ca="1">IF($P66=2002,OFFSET('2002'!O$1,Calculations!$K64,0),IF($P66=2003,OFFSET('2003'!O$1,Calculations!$K64,0),IF($P66=2004,OFFSET('2004'!O$1,Calculations!$K64,0),IF($P66=2005,OFFSET('2005'!O$1,Calculations!$K64,0),IF($P66=2006,OFFSET('2006'!O$1,Calculations!$K64,0),IF($P66=2007,OFFSET('2007'!O$1,Calculations!$K64,0),IF($P66=2008,OFFSET('2008'!O$1,Calculations!$K64,0),IF($P66=2009,OFFSET('2009'!O$1,Calculations!$K64,0),IF($P66=2010,OFFSET('2010'!O$1,Calculations!$K64,0),IF($P66=2011,OFFSET('2011'!O$1,Calculations!$K64,0),IF($P66=2012,OFFSET('2012'!O$1,Calculations!$K64,0),IF($P66=2013,OFFSET('2013'!O$1,Calculations!$K64,0),IF($P66=2014,OFFSET('2014'!O$1,Calculations!$K64,0),IF($P66=2015,OFFSET('2015'!O$1,Calculations!$K64,0),IF($P66=2016,OFFSET('2016'!O$1,Calculations!$K64,0),IF($P66=2017,OFFSET('2017'!O$1,Calculations!$K64,0),0))))))))))))))))</f>
        <v>1.0637489615504005E-3</v>
      </c>
      <c r="CN66" s="31">
        <f ca="1">IF($P66=2002,OFFSET('2002'!P$1,Calculations!$K64,0),IF($P66=2003,OFFSET('2003'!P$1,Calculations!$K64,0),IF($P66=2004,OFFSET('2004'!P$1,Calculations!$K64,0),IF($P66=2005,OFFSET('2005'!P$1,Calculations!$K64,0),IF($P66=2006,OFFSET('2006'!P$1,Calculations!$K64,0),IF($P66=2007,OFFSET('2007'!P$1,Calculations!$K64,0),IF($P66=2008,OFFSET('2008'!P$1,Calculations!$K64,0),IF($P66=2009,OFFSET('2009'!P$1,Calculations!$K64,0),IF($P66=2010,OFFSET('2010'!P$1,Calculations!$K64,0),IF($P66=2011,OFFSET('2011'!P$1,Calculations!$K64,0),IF($P66=2012,OFFSET('2012'!P$1,Calculations!$K64,0),IF($P66=2013,OFFSET('2013'!P$1,Calculations!$K64,0),IF($P66=2014,OFFSET('2014'!P$1,Calculations!$K64,0),IF($P66=2015,OFFSET('2015'!P$1,Calculations!$K64,0),IF($P66=2016,OFFSET('2016'!P$1,Calculations!$K64,0),IF($P66=2017,OFFSET('2017'!P$1,Calculations!$K64,0),0))))))))))))))))</f>
        <v>4.4524216500832648E-3</v>
      </c>
      <c r="CO66" s="34">
        <f ca="1">IF($P66=2002,OFFSET('2002'!Q$1,Calculations!$K64,0),IF($P66=2003,OFFSET('2003'!Q$1,Calculations!$K64,0),IF($P66=2004,OFFSET('2004'!Q$1,Calculations!$K64,0),IF($P66=2005,OFFSET('2005'!Q$1,Calculations!$K64,0),IF($P66=2006,OFFSET('2006'!Q$1,Calculations!$K64,0),IF($P66=2007,OFFSET('2007'!Q$1,Calculations!$K64,0),IF($P66=2008,OFFSET('2008'!Q$1,Calculations!$K64,0),IF($P66=2009,OFFSET('2009'!Q$1,Calculations!$K64,0),IF($P66=2010,OFFSET('2010'!Q$1,Calculations!$K64,0),IF($P66=2011,OFFSET('2011'!Q$1,Calculations!$K64,0),IF($P66=2012,OFFSET('2012'!Q$1,Calculations!$K64,0),IF($P66=2013,OFFSET('2013'!Q$1,Calculations!$K64,0),IF($P66=2014,OFFSET('2014'!Q$1,Calculations!$K64,0),IF($P66=2015,OFFSET('2015'!Q$1,Calculations!$K64,0),IF($P66=2016,OFFSET('2016'!Q$1,Calculations!$K64,0),IF($P66=2017,OFFSET('2017'!Q$1,Calculations!$K64,0),0))))))))))))))))</f>
        <v>1.3348089596452724E-2</v>
      </c>
      <c r="CP66" s="31">
        <f ca="1">IF($P66=2002,OFFSET('2002'!K$1,Calculations!$L64,0),IF($P66=2003,OFFSET('2003'!K$1,Calculations!$L64,0),IF($P66=2004,OFFSET('2004'!K$1,Calculations!$L64,0),IF($P66=2005,OFFSET('2005'!K$1,Calculations!$L64,0),IF($P66=2006,OFFSET('2006'!K$1,Calculations!$L64,0),IF($P66=2007,OFFSET('2007'!K$1,Calculations!$L64,0),IF($P66=2008,OFFSET('2008'!K$1,Calculations!$L64,0),IF($P66=2009,OFFSET('2009'!K$1,Calculations!$L64,0),IF($P66=2010,OFFSET('2010'!K$1,Calculations!$L64,0),IF($P66=2011,OFFSET('2011'!K$1,Calculations!$L64,0),IF($P66=2012,OFFSET('2012'!K$1,Calculations!$L64,0),IF($P66=2013,OFFSET('2013'!K$1,Calculations!$L64,0),IF($P66=2014,OFFSET('2014'!K$1,Calculations!$L64,0),IF($P66=2015,OFFSET('2015'!K$1,Calculations!$L64,0),IF($P66=2016,OFFSET('2016'!K$1,Calculations!$L64,0),IF($P66=2017,OFFSET('2017'!K$1,Calculations!$L64,0),0))))))))))))))))</f>
        <v>9.8213559293136675E-7</v>
      </c>
      <c r="CQ66" s="31">
        <f ca="1">IF($P66=2002,OFFSET('2002'!L$1,Calculations!$L64,0),IF($P66=2003,OFFSET('2003'!L$1,Calculations!$L64,0),IF($P66=2004,OFFSET('2004'!L$1,Calculations!$L64,0),IF($P66=2005,OFFSET('2005'!L$1,Calculations!$L64,0),IF($P66=2006,OFFSET('2006'!L$1,Calculations!$L64,0),IF($P66=2007,OFFSET('2007'!L$1,Calculations!$L64,0),IF($P66=2008,OFFSET('2008'!L$1,Calculations!$L64,0),IF($P66=2009,OFFSET('2009'!L$1,Calculations!$L64,0),IF($P66=2010,OFFSET('2010'!L$1,Calculations!$L64,0),IF($P66=2011,OFFSET('2011'!L$1,Calculations!$L64,0),IF($P66=2012,OFFSET('2012'!L$1,Calculations!$L64,0),IF($P66=2013,OFFSET('2013'!L$1,Calculations!$L64,0),IF($P66=2014,OFFSET('2014'!L$1,Calculations!$L64,0),IF($P66=2015,OFFSET('2015'!L$1,Calculations!$L64,0),IF($P66=2016,OFFSET('2016'!L$1,Calculations!$L64,0),IF($P66=2017,OFFSET('2017'!L$1,Calculations!$L64,0),0))))))))))))))))</f>
        <v>6.8030337177914601E-5</v>
      </c>
      <c r="CR66" s="31">
        <f ca="1">IF($P66=2002,OFFSET('2002'!M$1,Calculations!$L64,0),IF($P66=2003,OFFSET('2003'!M$1,Calculations!$L64,0),IF($P66=2004,OFFSET('2004'!M$1,Calculations!$L64,0),IF($P66=2005,OFFSET('2005'!M$1,Calculations!$L64,0),IF($P66=2006,OFFSET('2006'!M$1,Calculations!$L64,0),IF($P66=2007,OFFSET('2007'!M$1,Calculations!$L64,0),IF($P66=2008,OFFSET('2008'!M$1,Calculations!$L64,0),IF($P66=2009,OFFSET('2009'!M$1,Calculations!$L64,0),IF($P66=2010,OFFSET('2010'!M$1,Calculations!$L64,0),IF($P66=2011,OFFSET('2011'!M$1,Calculations!$L64,0),IF($P66=2012,OFFSET('2012'!M$1,Calculations!$L64,0),IF($P66=2013,OFFSET('2013'!M$1,Calculations!$L64,0),IF($P66=2014,OFFSET('2014'!M$1,Calculations!$L64,0),IF($P66=2015,OFFSET('2015'!M$1,Calculations!$L64,0),IF($P66=2016,OFFSET('2016'!M$1,Calculations!$L64,0),IF($P66=2017,OFFSET('2017'!M$1,Calculations!$L64,0),0))))))))))))))))</f>
        <v>4.1439521295996942E-6</v>
      </c>
      <c r="CS66" s="31">
        <f ca="1">IF($P66=2002,OFFSET('2002'!N$1,Calculations!$L64,0),IF($P66=2003,OFFSET('2003'!N$1,Calculations!$L64,0),IF($P66=2004,OFFSET('2004'!N$1,Calculations!$L64,0),IF($P66=2005,OFFSET('2005'!N$1,Calculations!$L64,0),IF($P66=2006,OFFSET('2006'!N$1,Calculations!$L64,0),IF($P66=2007,OFFSET('2007'!N$1,Calculations!$L64,0),IF($P66=2008,OFFSET('2008'!N$1,Calculations!$L64,0),IF($P66=2009,OFFSET('2009'!N$1,Calculations!$L64,0),IF($P66=2010,OFFSET('2010'!N$1,Calculations!$L64,0),IF($P66=2011,OFFSET('2011'!N$1,Calculations!$L64,0),IF($P66=2012,OFFSET('2012'!N$1,Calculations!$L64,0),IF($P66=2013,OFFSET('2013'!N$1,Calculations!$L64,0),IF($P66=2014,OFFSET('2014'!N$1,Calculations!$L64,0),IF($P66=2015,OFFSET('2015'!N$1,Calculations!$L64,0),IF($P66=2016,OFFSET('2016'!N$1,Calculations!$L64,0),IF($P66=2017,OFFSET('2017'!N$1,Calculations!$L64,0),0))))))))))))))))</f>
        <v>3.3171965374217889E-4</v>
      </c>
      <c r="CT66" s="31">
        <f ca="1">IF($P66=2002,OFFSET('2002'!O$1,Calculations!$L64,0),IF($P66=2003,OFFSET('2003'!O$1,Calculations!$L64,0),IF($P66=2004,OFFSET('2004'!O$1,Calculations!$L64,0),IF($P66=2005,OFFSET('2005'!O$1,Calculations!$L64,0),IF($P66=2006,OFFSET('2006'!O$1,Calculations!$L64,0),IF($P66=2007,OFFSET('2007'!O$1,Calculations!$L64,0),IF($P66=2008,OFFSET('2008'!O$1,Calculations!$L64,0),IF($P66=2009,OFFSET('2009'!O$1,Calculations!$L64,0),IF($P66=2010,OFFSET('2010'!O$1,Calculations!$L64,0),IF($P66=2011,OFFSET('2011'!O$1,Calculations!$L64,0),IF($P66=2012,OFFSET('2012'!O$1,Calculations!$L64,0),IF($P66=2013,OFFSET('2013'!O$1,Calculations!$L64,0),IF($P66=2014,OFFSET('2014'!O$1,Calculations!$L64,0),IF($P66=2015,OFFSET('2015'!O$1,Calculations!$L64,0),IF($P66=2016,OFFSET('2016'!O$1,Calculations!$L64,0),IF($P66=2017,OFFSET('2017'!O$1,Calculations!$L64,0),0))))))))))))))))</f>
        <v>1.0838662890762806E-4</v>
      </c>
      <c r="CU66" s="31">
        <f ca="1">IF($P66=2002,OFFSET('2002'!P$1,Calculations!$L64,0),IF($P66=2003,OFFSET('2003'!P$1,Calculations!$L64,0),IF($P66=2004,OFFSET('2004'!P$1,Calculations!$L64,0),IF($P66=2005,OFFSET('2005'!P$1,Calculations!$L64,0),IF($P66=2006,OFFSET('2006'!P$1,Calculations!$L64,0),IF($P66=2007,OFFSET('2007'!P$1,Calculations!$L64,0),IF($P66=2008,OFFSET('2008'!P$1,Calculations!$L64,0),IF($P66=2009,OFFSET('2009'!P$1,Calculations!$L64,0),IF($P66=2010,OFFSET('2010'!P$1,Calculations!$L64,0),IF($P66=2011,OFFSET('2011'!P$1,Calculations!$L64,0),IF($P66=2012,OFFSET('2012'!P$1,Calculations!$L64,0),IF($P66=2013,OFFSET('2013'!P$1,Calculations!$L64,0),IF($P66=2014,OFFSET('2014'!P$1,Calculations!$L64,0),IF($P66=2015,OFFSET('2015'!P$1,Calculations!$L64,0),IF($P66=2016,OFFSET('2016'!P$1,Calculations!$L64,0),IF($P66=2017,OFFSET('2017'!P$1,Calculations!$L64,0),0))))))))))))))))</f>
        <v>6.3285546133700125E-4</v>
      </c>
      <c r="CV66" s="34">
        <f ca="1">IF($P66=2002,OFFSET('2002'!Q$1,Calculations!$L64,0),IF($P66=2003,OFFSET('2003'!Q$1,Calculations!$L64,0),IF($P66=2004,OFFSET('2004'!Q$1,Calculations!$L64,0),IF($P66=2005,OFFSET('2005'!Q$1,Calculations!$L64,0),IF($P66=2006,OFFSET('2006'!Q$1,Calculations!$L64,0),IF($P66=2007,OFFSET('2007'!Q$1,Calculations!$L64,0),IF($P66=2008,OFFSET('2008'!Q$1,Calculations!$L64,0),IF($P66=2009,OFFSET('2009'!Q$1,Calculations!$L64,0),IF($P66=2010,OFFSET('2010'!Q$1,Calculations!$L64,0),IF($P66=2011,OFFSET('2011'!Q$1,Calculations!$L64,0),IF($P66=2012,OFFSET('2012'!Q$1,Calculations!$L64,0),IF($P66=2013,OFFSET('2013'!Q$1,Calculations!$L64,0),IF($P66=2014,OFFSET('2014'!Q$1,Calculations!$L64,0),IF($P66=2015,OFFSET('2015'!Q$1,Calculations!$L64,0),IF($P66=2016,OFFSET('2016'!Q$1,Calculations!$L64,0),IF($P66=2017,OFFSET('2017'!Q$1,Calculations!$L64,0),0))))))))))))))))</f>
        <v>7.0003321098943225E-5</v>
      </c>
      <c r="CW66" s="31">
        <f ca="1">IF($P66=2002,OFFSET('2002'!K$1,Calculations!$M64,0),IF($P66=2003,OFFSET('2003'!K$1,Calculations!$M64,0),IF($P66=2004,OFFSET('2004'!K$1,Calculations!$M64,0),IF($P66=2005,OFFSET('2005'!K$1,Calculations!$M64,0),IF($P66=2006,OFFSET('2006'!K$1,Calculations!$M64,0),IF($P66=2007,OFFSET('2007'!K$1,Calculations!$M64,0),IF($P66=2008,OFFSET('2008'!K$1,Calculations!$M64,0),IF($P66=2009,OFFSET('2009'!K$1,Calculations!$M64,0),IF($P66=2010,OFFSET('2010'!K$1,Calculations!$M64,0),IF($P66=2011,OFFSET('2011'!K$1,Calculations!$M64,0),IF($P66=2012,OFFSET('2012'!K$1,Calculations!$M64,0),IF($P66=2013,OFFSET('2013'!K$1,Calculations!$M64,0),IF($P66=2014,OFFSET('2014'!K$1,Calculations!$M64,0),IF($P66=2015,OFFSET('2015'!K$1,Calculations!$M64,0),IF($P66=2016,OFFSET('2016'!K$1,Calculations!$M64,0),IF($P66=2017,OFFSET('2017'!K$1,Calculations!$M64,0),0))))))))))))))))</f>
        <v>0.32103770018599997</v>
      </c>
      <c r="CX66" s="31">
        <f ca="1">IF($P66=2002,OFFSET('2002'!L$1,Calculations!$M64,0),IF($P66=2003,OFFSET('2003'!L$1,Calculations!$M64,0),IF($P66=2004,OFFSET('2004'!L$1,Calculations!$M64,0),IF($P66=2005,OFFSET('2005'!L$1,Calculations!$M64,0),IF($P66=2006,OFFSET('2006'!L$1,Calculations!$M64,0),IF($P66=2007,OFFSET('2007'!L$1,Calculations!$M64,0),IF($P66=2008,OFFSET('2008'!L$1,Calculations!$M64,0),IF($P66=2009,OFFSET('2009'!L$1,Calculations!$M64,0),IF($P66=2010,OFFSET('2010'!L$1,Calculations!$M64,0),IF($P66=2011,OFFSET('2011'!L$1,Calculations!$M64,0),IF($P66=2012,OFFSET('2012'!L$1,Calculations!$M64,0),IF($P66=2013,OFFSET('2013'!L$1,Calculations!$M64,0),IF($P66=2014,OFFSET('2014'!L$1,Calculations!$M64,0),IF($P66=2015,OFFSET('2015'!L$1,Calculations!$M64,0),IF($P66=2016,OFFSET('2016'!L$1,Calculations!$M64,0),IF($P66=2017,OFFSET('2017'!L$1,Calculations!$M64,0),0))))))))))))))))</f>
        <v>0.20313299344123237</v>
      </c>
      <c r="CY66" s="31">
        <f ca="1">IF($P66=2002,OFFSET('2002'!M$1,Calculations!$M64,0),IF($P66=2003,OFFSET('2003'!M$1,Calculations!$M64,0),IF($P66=2004,OFFSET('2004'!M$1,Calculations!$M64,0),IF($P66=2005,OFFSET('2005'!M$1,Calculations!$M64,0),IF($P66=2006,OFFSET('2006'!M$1,Calculations!$M64,0),IF($P66=2007,OFFSET('2007'!M$1,Calculations!$M64,0),IF($P66=2008,OFFSET('2008'!M$1,Calculations!$M64,0),IF($P66=2009,OFFSET('2009'!M$1,Calculations!$M64,0),IF($P66=2010,OFFSET('2010'!M$1,Calculations!$M64,0),IF($P66=2011,OFFSET('2011'!M$1,Calculations!$M64,0),IF($P66=2012,OFFSET('2012'!M$1,Calculations!$M64,0),IF($P66=2013,OFFSET('2013'!M$1,Calculations!$M64,0),IF($P66=2014,OFFSET('2014'!M$1,Calculations!$M64,0),IF($P66=2015,OFFSET('2015'!M$1,Calculations!$M64,0),IF($P66=2016,OFFSET('2016'!M$1,Calculations!$M64,0),IF($P66=2017,OFFSET('2017'!M$1,Calculations!$M64,0),0))))))))))))))))</f>
        <v>3.6083775918798404E-2</v>
      </c>
      <c r="CZ66" s="31">
        <f ca="1">IF($P66=2002,OFFSET('2002'!N$1,Calculations!$M64,0),IF($P66=2003,OFFSET('2003'!N$1,Calculations!$M64,0),IF($P66=2004,OFFSET('2004'!N$1,Calculations!$M64,0),IF($P66=2005,OFFSET('2005'!N$1,Calculations!$M64,0),IF($P66=2006,OFFSET('2006'!N$1,Calculations!$M64,0),IF($P66=2007,OFFSET('2007'!N$1,Calculations!$M64,0),IF($P66=2008,OFFSET('2008'!N$1,Calculations!$M64,0),IF($P66=2009,OFFSET('2009'!N$1,Calculations!$M64,0),IF($P66=2010,OFFSET('2010'!N$1,Calculations!$M64,0),IF($P66=2011,OFFSET('2011'!N$1,Calculations!$M64,0),IF($P66=2012,OFFSET('2012'!N$1,Calculations!$M64,0),IF($P66=2013,OFFSET('2013'!N$1,Calculations!$M64,0),IF($P66=2014,OFFSET('2014'!N$1,Calculations!$M64,0),IF($P66=2015,OFFSET('2015'!N$1,Calculations!$M64,0),IF($P66=2016,OFFSET('2016'!N$1,Calculations!$M64,0),IF($P66=2017,OFFSET('2017'!N$1,Calculations!$M64,0),0))))))))))))))))</f>
        <v>3.550368751738063E-2</v>
      </c>
      <c r="DA66" s="31">
        <f ca="1">IF($P66=2002,OFFSET('2002'!O$1,Calculations!$M64,0),IF($P66=2003,OFFSET('2003'!O$1,Calculations!$M64,0),IF($P66=2004,OFFSET('2004'!O$1,Calculations!$M64,0),IF($P66=2005,OFFSET('2005'!O$1,Calculations!$M64,0),IF($P66=2006,OFFSET('2006'!O$1,Calculations!$M64,0),IF($P66=2007,OFFSET('2007'!O$1,Calculations!$M64,0),IF($P66=2008,OFFSET('2008'!O$1,Calculations!$M64,0),IF($P66=2009,OFFSET('2009'!O$1,Calculations!$M64,0),IF($P66=2010,OFFSET('2010'!O$1,Calculations!$M64,0),IF($P66=2011,OFFSET('2011'!O$1,Calculations!$M64,0),IF($P66=2012,OFFSET('2012'!O$1,Calculations!$M64,0),IF($P66=2013,OFFSET('2013'!O$1,Calculations!$M64,0),IF($P66=2014,OFFSET('2014'!O$1,Calculations!$M64,0),IF($P66=2015,OFFSET('2015'!O$1,Calculations!$M64,0),IF($P66=2016,OFFSET('2016'!O$1,Calculations!$M64,0),IF($P66=2017,OFFSET('2017'!O$1,Calculations!$M64,0),0))))))))))))))))</f>
        <v>0.403998546263728</v>
      </c>
      <c r="DB66" s="31">
        <f ca="1">IF($P66=2002,OFFSET('2002'!P$1,Calculations!$M64,0),IF($P66=2003,OFFSET('2003'!P$1,Calculations!$M64,0),IF($P66=2004,OFFSET('2004'!P$1,Calculations!$M64,0),IF($P66=2005,OFFSET('2005'!P$1,Calculations!$M64,0),IF($P66=2006,OFFSET('2006'!P$1,Calculations!$M64,0),IF($P66=2007,OFFSET('2007'!P$1,Calculations!$M64,0),IF($P66=2008,OFFSET('2008'!P$1,Calculations!$M64,0),IF($P66=2009,OFFSET('2009'!P$1,Calculations!$M64,0),IF($P66=2010,OFFSET('2010'!P$1,Calculations!$M64,0),IF($P66=2011,OFFSET('2011'!P$1,Calculations!$M64,0),IF($P66=2012,OFFSET('2012'!P$1,Calculations!$M64,0),IF($P66=2013,OFFSET('2013'!P$1,Calculations!$M64,0),IF($P66=2014,OFFSET('2014'!P$1,Calculations!$M64,0),IF($P66=2015,OFFSET('2015'!P$1,Calculations!$M64,0),IF($P66=2016,OFFSET('2016'!P$1,Calculations!$M64,0),IF($P66=2017,OFFSET('2017'!P$1,Calculations!$M64,0),0))))))))))))))))</f>
        <v>2.4329667286061626E-4</v>
      </c>
      <c r="DC66" s="34">
        <f ca="1">IF($P66=2002,OFFSET('2002'!Q$1,Calculations!$M64,0),IF($P66=2003,OFFSET('2003'!Q$1,Calculations!$M64,0),IF($P66=2004,OFFSET('2004'!Q$1,Calculations!$M64,0),IF($P66=2005,OFFSET('2005'!Q$1,Calculations!$M64,0),IF($P66=2006,OFFSET('2006'!Q$1,Calculations!$M64,0),IF($P66=2007,OFFSET('2007'!Q$1,Calculations!$M64,0),IF($P66=2008,OFFSET('2008'!Q$1,Calculations!$M64,0),IF($P66=2009,OFFSET('2009'!Q$1,Calculations!$M64,0),IF($P66=2010,OFFSET('2010'!Q$1,Calculations!$M64,0),IF($P66=2011,OFFSET('2011'!Q$1,Calculations!$M64,0),IF($P66=2012,OFFSET('2012'!Q$1,Calculations!$M64,0),IF($P66=2013,OFFSET('2013'!Q$1,Calculations!$M64,0),IF($P66=2014,OFFSET('2014'!Q$1,Calculations!$M64,0),IF($P66=2015,OFFSET('2015'!Q$1,Calculations!$M64,0),IF($P66=2016,OFFSET('2016'!Q$1,Calculations!$M64,0),IF($P66=2017,OFFSET('2017'!Q$1,Calculations!$M64,0),0))))))))))))))))</f>
        <v>1</v>
      </c>
      <c r="DD66" s="14">
        <v>-4.3612401281040915E-2</v>
      </c>
      <c r="DE66" s="14">
        <v>-1.7767249037607385E-2</v>
      </c>
      <c r="DF66" s="14">
        <v>1.4901136689273115E-2</v>
      </c>
      <c r="DG66" s="14">
        <v>-8.2147428657480578E-2</v>
      </c>
      <c r="DH66" s="14">
        <v>-3.3709870719330973E-2</v>
      </c>
      <c r="DI66" s="14">
        <v>-0.11496932515337428</v>
      </c>
      <c r="DJ66" s="14">
        <v>-1.0406796791106107E-2</v>
      </c>
      <c r="DK66" s="14">
        <v>-3.0403185652246666E-2</v>
      </c>
      <c r="DL66" s="14">
        <v>-4.3649767201241599E-2</v>
      </c>
      <c r="DM66" s="14">
        <v>-9.7157250809643714E-2</v>
      </c>
      <c r="DN66" s="14">
        <v>-2.9554513163959701E-2</v>
      </c>
      <c r="DO66" s="51">
        <v>-3.662597114317432E-2</v>
      </c>
      <c r="DQ66" s="154">
        <f t="shared" ca="1" si="33"/>
        <v>-4.5417310641176954E-2</v>
      </c>
      <c r="DR66" s="154">
        <f t="shared" ca="1" si="34"/>
        <v>-2.5271646626712461E-2</v>
      </c>
      <c r="DS66" s="154">
        <f t="shared" ca="1" si="35"/>
        <v>-3.1706171764978495E-2</v>
      </c>
      <c r="DT66" s="154">
        <f t="shared" ca="1" si="36"/>
        <v>-2.7494503169287931E-2</v>
      </c>
      <c r="DU66" s="154">
        <f t="shared" ca="1" si="37"/>
        <v>-3.6264814097502977E-2</v>
      </c>
      <c r="DV66" s="154">
        <f t="shared" ca="1" si="38"/>
        <v>-2.8776785109915947E-2</v>
      </c>
      <c r="DW66" s="154">
        <f t="shared" ca="1" si="39"/>
        <v>-3.6561376242576479E-2</v>
      </c>
      <c r="DX66" s="48">
        <f t="shared" ca="1" si="40"/>
        <v>6.459490059784051E-5</v>
      </c>
      <c r="DY66" s="36">
        <f t="shared" ca="1" si="41"/>
        <v>-8.8559343986004749E-3</v>
      </c>
      <c r="DZ66" s="36">
        <f t="shared" ca="1" si="42"/>
        <v>1.1289729615864018E-2</v>
      </c>
      <c r="EA66" s="36">
        <f t="shared" ca="1" si="43"/>
        <v>4.8552044775979838E-3</v>
      </c>
      <c r="EB66" s="36">
        <f t="shared" ca="1" si="44"/>
        <v>9.0668730732885484E-3</v>
      </c>
      <c r="EC66" s="36">
        <f t="shared" ca="1" si="45"/>
        <v>2.9656214507350204E-4</v>
      </c>
      <c r="ED66" s="33">
        <f t="shared" ca="1" si="46"/>
        <v>7.7845911326605323E-3</v>
      </c>
      <c r="EE66" s="37">
        <f t="shared" ca="1" si="46"/>
        <v>0</v>
      </c>
      <c r="EF66" s="27">
        <f t="shared" ca="1" si="85"/>
        <v>0.95458268935882307</v>
      </c>
      <c r="EG66" s="27">
        <f t="shared" ca="1" si="86"/>
        <v>0.97472835337328756</v>
      </c>
      <c r="EH66" s="27">
        <f t="shared" ca="1" si="87"/>
        <v>0.96829382823502153</v>
      </c>
      <c r="EI66" s="27">
        <f t="shared" ca="1" si="88"/>
        <v>0.97250549683071208</v>
      </c>
      <c r="EJ66" s="27">
        <f t="shared" ca="1" si="89"/>
        <v>0.96373518590249707</v>
      </c>
      <c r="EK66" s="27">
        <f t="shared" ca="1" si="90"/>
        <v>0.97122321489008401</v>
      </c>
      <c r="EL66" s="27">
        <f t="shared" ca="1" si="91"/>
        <v>0.96343862375742351</v>
      </c>
      <c r="EM66" s="44">
        <f t="shared" si="92"/>
        <v>0.96337402885682566</v>
      </c>
      <c r="EN66" s="38">
        <f t="shared" ca="1" si="93"/>
        <v>432.40365676734928</v>
      </c>
      <c r="EO66" s="38">
        <f t="shared" ca="1" si="94"/>
        <v>358.50333632109653</v>
      </c>
      <c r="EP66" s="38">
        <f t="shared" ca="1" si="95"/>
        <v>377.08567865040493</v>
      </c>
      <c r="EQ66" s="38">
        <f t="shared" ca="1" si="96"/>
        <v>362.31784663353289</v>
      </c>
      <c r="ER66" s="38">
        <f t="shared" ca="1" si="97"/>
        <v>393.11703691966557</v>
      </c>
      <c r="ES66" s="38">
        <f t="shared" ca="1" si="98"/>
        <v>311.61925327466685</v>
      </c>
      <c r="ET66" s="57">
        <f t="shared" ca="1" si="99"/>
        <v>395.75506043830433</v>
      </c>
      <c r="EU66" s="39">
        <f t="shared" si="100"/>
        <v>396.74229203024987</v>
      </c>
      <c r="EV66" s="45">
        <f t="shared" ca="1" si="47"/>
        <v>-0.98723159194554455</v>
      </c>
      <c r="EW66" s="60">
        <f t="shared" si="112"/>
        <v>0.95638759871895906</v>
      </c>
      <c r="EX66" s="60">
        <f t="shared" si="113"/>
        <v>0.9822327509623926</v>
      </c>
      <c r="EY66" s="60">
        <f t="shared" si="114"/>
        <v>1.0149011366892731</v>
      </c>
      <c r="EZ66" s="60">
        <f t="shared" si="115"/>
        <v>0.91785257134251941</v>
      </c>
      <c r="FA66" s="60">
        <f t="shared" si="116"/>
        <v>0.96629012928066904</v>
      </c>
      <c r="FB66" s="60">
        <f t="shared" si="117"/>
        <v>0.88503067484662568</v>
      </c>
      <c r="FC66" s="60">
        <f t="shared" si="118"/>
        <v>0.98959320320889388</v>
      </c>
      <c r="FD66" s="60">
        <f t="shared" si="55"/>
        <v>0.96959681434775336</v>
      </c>
      <c r="FE66" s="60">
        <f t="shared" si="119"/>
        <v>0.95635023279875842</v>
      </c>
      <c r="FF66" s="60">
        <f t="shared" si="120"/>
        <v>0.90284274919035634</v>
      </c>
      <c r="FG66" s="44">
        <f t="shared" si="121"/>
        <v>0.97044548683604026</v>
      </c>
      <c r="FH66" s="38">
        <f t="shared" si="101"/>
        <v>454.08805031446587</v>
      </c>
      <c r="FI66" s="38">
        <f t="shared" si="102"/>
        <v>319.88427460671448</v>
      </c>
      <c r="FJ66" s="38">
        <f t="shared" si="103"/>
        <v>366.84313499827351</v>
      </c>
      <c r="FK66" s="38">
        <f t="shared" si="104"/>
        <v>198.76080221751184</v>
      </c>
      <c r="FL66" s="38">
        <f t="shared" si="105"/>
        <v>259.92866451745692</v>
      </c>
      <c r="FM66" s="38">
        <f t="shared" si="106"/>
        <v>161.8171620863713</v>
      </c>
      <c r="FN66" s="38">
        <f t="shared" si="107"/>
        <v>308.60336846252312</v>
      </c>
      <c r="FO66" s="38">
        <f t="shared" si="108"/>
        <v>274.22220033843922</v>
      </c>
      <c r="FP66" s="38">
        <f t="shared" si="109"/>
        <v>327.04555506413084</v>
      </c>
      <c r="FQ66" s="38">
        <f t="shared" si="110"/>
        <v>411.40344339271041</v>
      </c>
      <c r="FR66" s="59">
        <f t="shared" si="111"/>
        <v>503.74384236453221</v>
      </c>
      <c r="FS66" s="2">
        <f t="shared" ca="1" si="122"/>
        <v>-9.2345139976864332E-3</v>
      </c>
      <c r="FT66" s="2">
        <f t="shared" ca="1" si="123"/>
        <v>1.1650035769639445E-2</v>
      </c>
      <c r="FU66" s="2">
        <f t="shared" ca="1" si="124"/>
        <v>5.0267982983998628E-3</v>
      </c>
      <c r="FV66" s="2">
        <f t="shared" ca="1" si="125"/>
        <v>9.3669432608501739E-3</v>
      </c>
      <c r="FW66" s="2">
        <f t="shared" ca="1" si="126"/>
        <v>3.0776896814190783E-4</v>
      </c>
      <c r="FX66" s="19">
        <f t="shared" ca="1" si="127"/>
        <v>8.0475388409687806E-3</v>
      </c>
      <c r="FY66" s="13">
        <f t="shared" ca="1" si="65"/>
        <v>0</v>
      </c>
      <c r="FZ66" s="2">
        <f t="shared" ca="1" si="66"/>
        <v>-4.648100849596179E-2</v>
      </c>
      <c r="GA66" s="2">
        <f t="shared" ca="1" si="67"/>
        <v>-2.5596458728636032E-2</v>
      </c>
      <c r="GB66" s="2">
        <f t="shared" ca="1" si="68"/>
        <v>-3.2219696199875629E-2</v>
      </c>
      <c r="GC66" s="2">
        <f t="shared" ca="1" si="69"/>
        <v>-2.7879551237425301E-2</v>
      </c>
      <c r="GD66" s="2">
        <f t="shared" ca="1" si="70"/>
        <v>-3.6938725530133595E-2</v>
      </c>
      <c r="GE66" s="2">
        <f t="shared" ca="1" si="71"/>
        <v>-2.9198955657306729E-2</v>
      </c>
      <c r="GF66" s="2">
        <f t="shared" ca="1" si="72"/>
        <v>-3.7246494498275398E-2</v>
      </c>
      <c r="GG66" s="13">
        <f t="shared" si="73"/>
        <v>-3.7313542947987839E-2</v>
      </c>
      <c r="GH66" s="2">
        <f t="shared" si="74"/>
        <v>-4.4592010107966359E-2</v>
      </c>
      <c r="GI66" s="2">
        <f t="shared" si="75"/>
        <v>-1.7926981438515337E-2</v>
      </c>
      <c r="GJ66" s="2">
        <f t="shared" si="76"/>
        <v>1.4791205473262604E-2</v>
      </c>
      <c r="GK66" s="2">
        <f t="shared" si="77"/>
        <v>-8.5718498924933481E-2</v>
      </c>
      <c r="GL66" s="2">
        <f t="shared" si="78"/>
        <v>-3.4291148992651746E-2</v>
      </c>
      <c r="GM66" s="2">
        <f t="shared" si="79"/>
        <v>-0.12213297373123587</v>
      </c>
      <c r="GN66" s="2">
        <f t="shared" si="80"/>
        <v>-1.0461326148045609E-2</v>
      </c>
      <c r="GO66" s="2">
        <f t="shared" si="81"/>
        <v>-3.0874949204917016E-2</v>
      </c>
      <c r="GP66" s="2">
        <f t="shared" si="82"/>
        <v>-4.4631080721397737E-2</v>
      </c>
      <c r="GQ66" s="2">
        <f t="shared" si="83"/>
        <v>-0.10220688337608132</v>
      </c>
      <c r="GR66" s="2">
        <f t="shared" si="84"/>
        <v>-3.0000048135075515E-2</v>
      </c>
    </row>
    <row r="67" spans="1:200">
      <c r="A67" s="70">
        <v>76</v>
      </c>
      <c r="B67" s="70">
        <v>77</v>
      </c>
      <c r="C67" s="70">
        <v>78</v>
      </c>
      <c r="D67" s="70">
        <v>79</v>
      </c>
      <c r="E67" s="70">
        <v>80</v>
      </c>
      <c r="F67" s="70">
        <v>81</v>
      </c>
      <c r="G67" s="70">
        <v>82</v>
      </c>
      <c r="H67" s="70">
        <v>83</v>
      </c>
      <c r="I67" s="70">
        <v>84</v>
      </c>
      <c r="J67" s="70">
        <v>85</v>
      </c>
      <c r="K67" s="70">
        <v>86</v>
      </c>
      <c r="L67" s="70">
        <v>87</v>
      </c>
      <c r="M67" s="70">
        <v>88</v>
      </c>
      <c r="O67" s="15">
        <v>39539</v>
      </c>
      <c r="P67" s="21">
        <v>2008</v>
      </c>
      <c r="Q67" s="19">
        <f ca="1">IF($P67=2002,OFFSET('2002'!K$1,Calculations!$A65,0),IF($P67=2003,OFFSET('2003'!K$1,Calculations!$A65,0),IF($P67=2004,OFFSET('2004'!K$1,Calculations!$A65,0),IF($P67=2005,OFFSET('2005'!K$1,Calculations!$A65,0),IF($P67=2006,OFFSET('2006'!K$1,Calculations!$A65,0),IF($P67=2007,OFFSET('2007'!K$1,Calculations!$A65,0),IF($P67=2008,OFFSET('2008'!K$1,Calculations!$A65,0),IF($P67=2009,OFFSET('2009'!K$1,Calculations!$A65,0),IF($P67=2010,OFFSET('2010'!K$1,Calculations!$A65,0),IF($P67=2011,OFFSET('2011'!K$1,Calculations!$A65,0),IF($P67=2012,OFFSET('2012'!K$1,Calculations!$A65,0),IF($P67=2013,OFFSET('2013'!K$1,Calculations!$A65,0),IF($P67=2014,OFFSET('2014'!K$1,Calculations!$A65,0),IF($P67=2015,OFFSET('2015'!K$1,Calculations!$A65,0),IF($P67=2016,OFFSET('2016'!K$1,Calculations!$A65,0),IF($P67=2017,OFFSET('2017'!K$1,Calculations!$A65,0),0))))))))))))))))</f>
        <v>0.59321689174397596</v>
      </c>
      <c r="R67" s="19">
        <f ca="1">IF($P67=2002,OFFSET('2002'!L$1,Calculations!$A65,0),IF($P67=2003,OFFSET('2003'!L$1,Calculations!$A65,0),IF($P67=2004,OFFSET('2004'!L$1,Calculations!$A65,0),IF($P67=2005,OFFSET('2005'!L$1,Calculations!$A65,0),IF($P67=2006,OFFSET('2006'!L$1,Calculations!$A65,0),IF($P67=2007,OFFSET('2007'!L$1,Calculations!$A65,0),IF($P67=2008,OFFSET('2008'!L$1,Calculations!$A65,0),IF($P67=2009,OFFSET('2009'!L$1,Calculations!$A65,0),IF($P67=2010,OFFSET('2010'!L$1,Calculations!$A65,0),IF($P67=2011,OFFSET('2011'!L$1,Calculations!$A65,0),IF($P67=2012,OFFSET('2012'!L$1,Calculations!$A65,0),IF($P67=2013,OFFSET('2013'!L$1,Calculations!$A65,0),IF($P67=2014,OFFSET('2014'!L$1,Calculations!$A65,0),IF($P67=2015,OFFSET('2015'!L$1,Calculations!$A65,0),IF($P67=2016,OFFSET('2016'!L$1,Calculations!$A65,0),IF($P67=2017,OFFSET('2017'!L$1,Calculations!$A65,0),0))))))))))))))))</f>
        <v>0.36535399548783248</v>
      </c>
      <c r="S67" s="19">
        <f ca="1">IF($P67=2002,OFFSET('2002'!M$1,Calculations!$A65,0),IF($P67=2003,OFFSET('2003'!M$1,Calculations!$A65,0),IF($P67=2004,OFFSET('2004'!M$1,Calculations!$A65,0),IF($P67=2005,OFFSET('2005'!M$1,Calculations!$A65,0),IF($P67=2006,OFFSET('2006'!M$1,Calculations!$A65,0),IF($P67=2007,OFFSET('2007'!M$1,Calculations!$A65,0),IF($P67=2008,OFFSET('2008'!M$1,Calculations!$A65,0),IF($P67=2009,OFFSET('2009'!M$1,Calculations!$A65,0),IF($P67=2010,OFFSET('2010'!M$1,Calculations!$A65,0),IF($P67=2011,OFFSET('2011'!M$1,Calculations!$A65,0),IF($P67=2012,OFFSET('2012'!M$1,Calculations!$A65,0),IF($P67=2013,OFFSET('2013'!M$1,Calculations!$A65,0),IF($P67=2014,OFFSET('2014'!M$1,Calculations!$A65,0),IF($P67=2015,OFFSET('2015'!M$1,Calculations!$A65,0),IF($P67=2016,OFFSET('2016'!M$1,Calculations!$A65,0),IF($P67=2017,OFFSET('2017'!M$1,Calculations!$A65,0),0))))))))))))))))</f>
        <v>0.45795590509996192</v>
      </c>
      <c r="T67" s="19">
        <f ca="1">IF($P67=2002,OFFSET('2002'!N$1,Calculations!$A65,0),IF($P67=2003,OFFSET('2003'!N$1,Calculations!$A65,0),IF($P67=2004,OFFSET('2004'!N$1,Calculations!$A65,0),IF($P67=2005,OFFSET('2005'!N$1,Calculations!$A65,0),IF($P67=2006,OFFSET('2006'!N$1,Calculations!$A65,0),IF($P67=2007,OFFSET('2007'!N$1,Calculations!$A65,0),IF($P67=2008,OFFSET('2008'!N$1,Calculations!$A65,0),IF($P67=2009,OFFSET('2009'!N$1,Calculations!$A65,0),IF($P67=2010,OFFSET('2010'!N$1,Calculations!$A65,0),IF($P67=2011,OFFSET('2011'!N$1,Calculations!$A65,0),IF($P67=2012,OFFSET('2012'!N$1,Calculations!$A65,0),IF($P67=2013,OFFSET('2013'!N$1,Calculations!$A65,0),IF($P67=2014,OFFSET('2014'!N$1,Calculations!$A65,0),IF($P67=2015,OFFSET('2015'!N$1,Calculations!$A65,0),IF($P67=2016,OFFSET('2016'!N$1,Calculations!$A65,0),IF($P67=2017,OFFSET('2017'!N$1,Calculations!$A65,0),0))))))))))))))))</f>
        <v>0.35101910285555071</v>
      </c>
      <c r="U67" s="19">
        <f ca="1">IF($P67=2002,OFFSET('2002'!O$1,Calculations!$A65,0),IF($P67=2003,OFFSET('2003'!O$1,Calculations!$A65,0),IF($P67=2004,OFFSET('2004'!O$1,Calculations!$A65,0),IF($P67=2005,OFFSET('2005'!O$1,Calculations!$A65,0),IF($P67=2006,OFFSET('2006'!O$1,Calculations!$A65,0),IF($P67=2007,OFFSET('2007'!O$1,Calculations!$A65,0),IF($P67=2008,OFFSET('2008'!O$1,Calculations!$A65,0),IF($P67=2009,OFFSET('2009'!O$1,Calculations!$A65,0),IF($P67=2010,OFFSET('2010'!O$1,Calculations!$A65,0),IF($P67=2011,OFFSET('2011'!O$1,Calculations!$A65,0),IF($P67=2012,OFFSET('2012'!O$1,Calculations!$A65,0),IF($P67=2013,OFFSET('2013'!O$1,Calculations!$A65,0),IF($P67=2014,OFFSET('2014'!O$1,Calculations!$A65,0),IF($P67=2015,OFFSET('2015'!O$1,Calculations!$A65,0),IF($P67=2016,OFFSET('2016'!O$1,Calculations!$A65,0),IF($P67=2017,OFFSET('2017'!O$1,Calculations!$A65,0),0))))))))))))))))</f>
        <v>0.53514156375128386</v>
      </c>
      <c r="V67" s="19">
        <f ca="1">IF($P67=2002,OFFSET('2002'!P$1,Calculations!$A65,0),IF($P67=2003,OFFSET('2003'!P$1,Calculations!$A65,0),IF($P67=2004,OFFSET('2004'!P$1,Calculations!$A65,0),IF($P67=2005,OFFSET('2005'!P$1,Calculations!$A65,0),IF($P67=2006,OFFSET('2006'!P$1,Calculations!$A65,0),IF($P67=2007,OFFSET('2007'!P$1,Calculations!$A65,0),IF($P67=2008,OFFSET('2008'!P$1,Calculations!$A65,0),IF($P67=2009,OFFSET('2009'!P$1,Calculations!$A65,0),IF($P67=2010,OFFSET('2010'!P$1,Calculations!$A65,0),IF($P67=2011,OFFSET('2011'!P$1,Calculations!$A65,0),IF($P67=2012,OFFSET('2012'!P$1,Calculations!$A65,0),IF($P67=2013,OFFSET('2013'!P$1,Calculations!$A65,0),IF($P67=2014,OFFSET('2014'!P$1,Calculations!$A65,0),IF($P67=2015,OFFSET('2015'!P$1,Calculations!$A65,0),IF($P67=2016,OFFSET('2016'!P$1,Calculations!$A65,0),IF($P67=2017,OFFSET('2017'!P$1,Calculations!$A65,0),0))))))))))))))))</f>
        <v>0.30024235689309442</v>
      </c>
      <c r="W67" s="13">
        <f ca="1">IF($P67=2002,OFFSET('2002'!Q$1,Calculations!$A65,0),IF($P67=2003,OFFSET('2003'!Q$1,Calculations!$A65,0),IF($P67=2004,OFFSET('2004'!Q$1,Calculations!$A65,0),IF($P67=2005,OFFSET('2005'!Q$1,Calculations!$A65,0),IF($P67=2006,OFFSET('2006'!Q$1,Calculations!$A65,0),IF($P67=2007,OFFSET('2007'!Q$1,Calculations!$A65,0),IF($P67=2008,OFFSET('2008'!Q$1,Calculations!$A65,0),IF($P67=2009,OFFSET('2009'!Q$1,Calculations!$A65,0),IF($P67=2010,OFFSET('2010'!Q$1,Calculations!$A65,0),IF($P67=2011,OFFSET('2011'!Q$1,Calculations!$A65,0),IF($P67=2012,OFFSET('2012'!Q$1,Calculations!$A65,0),IF($P67=2013,OFFSET('2013'!Q$1,Calculations!$A65,0),IF($P67=2014,OFFSET('2014'!Q$1,Calculations!$A65,0),IF($P67=2015,OFFSET('2015'!Q$1,Calculations!$A65,0),IF($P67=2016,OFFSET('2016'!Q$1,Calculations!$A65,0),IF($P67=2017,OFFSET('2017'!Q$1,Calculations!$A65,0),0))))))))))))))))</f>
        <v>0.5108807401474913</v>
      </c>
      <c r="X67" s="31">
        <f ca="1">IF($P67=2002,OFFSET('2002'!K$1,Calculations!$B65,0),IF($P67=2003,OFFSET('2003'!K$1,Calculations!$B65,0),IF($P67=2004,OFFSET('2004'!K$1,Calculations!$B65,0),IF($P67=2005,OFFSET('2005'!K$1,Calculations!$B65,0),IF($P67=2006,OFFSET('2006'!K$1,Calculations!$B65,0),IF($P67=2007,OFFSET('2007'!K$1,Calculations!$B65,0),IF($P67=2008,OFFSET('2008'!K$1,Calculations!$B65,0),IF($P67=2009,OFFSET('2009'!K$1,Calculations!$B65,0),IF($P67=2010,OFFSET('2010'!K$1,Calculations!$B65,0),IF($P67=2011,OFFSET('2011'!K$1,Calculations!$B65,0),IF($P67=2012,OFFSET('2012'!K$1,Calculations!$B65,0),IF($P67=2013,OFFSET('2013'!K$1,Calculations!$B65,0),IF($P67=2014,OFFSET('2014'!K$1,Calculations!$B65,0),IF($P67=2015,OFFSET('2015'!K$1,Calculations!$B65,0),IF($P67=2016,OFFSET('2016'!K$1,Calculations!$B65,0),IF($P67=2017,OFFSET('2017'!K$1,Calculations!$B65,0),0))))))))))))))))</f>
        <v>0.13710520752363345</v>
      </c>
      <c r="Y67" s="31">
        <f ca="1">IF($P67=2002,OFFSET('2002'!L$1,Calculations!$B65,0),IF($P67=2003,OFFSET('2003'!L$1,Calculations!$B65,0),IF($P67=2004,OFFSET('2004'!L$1,Calculations!$B65,0),IF($P67=2005,OFFSET('2005'!L$1,Calculations!$B65,0),IF($P67=2006,OFFSET('2006'!L$1,Calculations!$B65,0),IF($P67=2007,OFFSET('2007'!L$1,Calculations!$B65,0),IF($P67=2008,OFFSET('2008'!L$1,Calculations!$B65,0),IF($P67=2009,OFFSET('2009'!L$1,Calculations!$B65,0),IF($P67=2010,OFFSET('2010'!L$1,Calculations!$B65,0),IF($P67=2011,OFFSET('2011'!L$1,Calculations!$B65,0),IF($P67=2012,OFFSET('2012'!L$1,Calculations!$B65,0),IF($P67=2013,OFFSET('2013'!L$1,Calculations!$B65,0),IF($P67=2014,OFFSET('2014'!L$1,Calculations!$B65,0),IF($P67=2015,OFFSET('2015'!L$1,Calculations!$B65,0),IF($P67=2016,OFFSET('2016'!L$1,Calculations!$B65,0),IF($P67=2017,OFFSET('2017'!L$1,Calculations!$B65,0),0))))))))))))))))</f>
        <v>5.1142099668929492E-2</v>
      </c>
      <c r="Z67" s="31">
        <f ca="1">IF($P67=2002,OFFSET('2002'!M$1,Calculations!$B65,0),IF($P67=2003,OFFSET('2003'!M$1,Calculations!$B65,0),IF($P67=2004,OFFSET('2004'!M$1,Calculations!$B65,0),IF($P67=2005,OFFSET('2005'!M$1,Calculations!$B65,0),IF($P67=2006,OFFSET('2006'!M$1,Calculations!$B65,0),IF($P67=2007,OFFSET('2007'!M$1,Calculations!$B65,0),IF($P67=2008,OFFSET('2008'!M$1,Calculations!$B65,0),IF($P67=2009,OFFSET('2009'!M$1,Calculations!$B65,0),IF($P67=2010,OFFSET('2010'!M$1,Calculations!$B65,0),IF($P67=2011,OFFSET('2011'!M$1,Calculations!$B65,0),IF($P67=2012,OFFSET('2012'!M$1,Calculations!$B65,0),IF($P67=2013,OFFSET('2013'!M$1,Calculations!$B65,0),IF($P67=2014,OFFSET('2014'!M$1,Calculations!$B65,0),IF($P67=2015,OFFSET('2015'!M$1,Calculations!$B65,0),IF($P67=2016,OFFSET('2016'!M$1,Calculations!$B65,0),IF($P67=2017,OFFSET('2017'!M$1,Calculations!$B65,0),0))))))))))))))))</f>
        <v>0.10547615969016134</v>
      </c>
      <c r="AA67" s="31">
        <f ca="1">IF($P67=2002,OFFSET('2002'!N$1,Calculations!$B65,0),IF($P67=2003,OFFSET('2003'!N$1,Calculations!$B65,0),IF($P67=2004,OFFSET('2004'!N$1,Calculations!$B65,0),IF($P67=2005,OFFSET('2005'!N$1,Calculations!$B65,0),IF($P67=2006,OFFSET('2006'!N$1,Calculations!$B65,0),IF($P67=2007,OFFSET('2007'!N$1,Calculations!$B65,0),IF($P67=2008,OFFSET('2008'!N$1,Calculations!$B65,0),IF($P67=2009,OFFSET('2009'!N$1,Calculations!$B65,0),IF($P67=2010,OFFSET('2010'!N$1,Calculations!$B65,0),IF($P67=2011,OFFSET('2011'!N$1,Calculations!$B65,0),IF($P67=2012,OFFSET('2012'!N$1,Calculations!$B65,0),IF($P67=2013,OFFSET('2013'!N$1,Calculations!$B65,0),IF($P67=2014,OFFSET('2014'!N$1,Calculations!$B65,0),IF($P67=2015,OFFSET('2015'!N$1,Calculations!$B65,0),IF($P67=2016,OFFSET('2016'!N$1,Calculations!$B65,0),IF($P67=2017,OFFSET('2017'!N$1,Calculations!$B65,0),0))))))))))))))))</f>
        <v>0.10374972277502141</v>
      </c>
      <c r="AB67" s="31">
        <f ca="1">IF($P67=2002,OFFSET('2002'!O$1,Calculations!$B65,0),IF($P67=2003,OFFSET('2003'!O$1,Calculations!$B65,0),IF($P67=2004,OFFSET('2004'!O$1,Calculations!$B65,0),IF($P67=2005,OFFSET('2005'!O$1,Calculations!$B65,0),IF($P67=2006,OFFSET('2006'!O$1,Calculations!$B65,0),IF($P67=2007,OFFSET('2007'!O$1,Calculations!$B65,0),IF($P67=2008,OFFSET('2008'!O$1,Calculations!$B65,0),IF($P67=2009,OFFSET('2009'!O$1,Calculations!$B65,0),IF($P67=2010,OFFSET('2010'!O$1,Calculations!$B65,0),IF($P67=2011,OFFSET('2011'!O$1,Calculations!$B65,0),IF($P67=2012,OFFSET('2012'!O$1,Calculations!$B65,0),IF($P67=2013,OFFSET('2013'!O$1,Calculations!$B65,0),IF($P67=2014,OFFSET('2014'!O$1,Calculations!$B65,0),IF($P67=2015,OFFSET('2015'!O$1,Calculations!$B65,0),IF($P67=2016,OFFSET('2016'!O$1,Calculations!$B65,0),IF($P67=2017,OFFSET('2017'!O$1,Calculations!$B65,0),0))))))))))))))))</f>
        <v>0.11515586415896858</v>
      </c>
      <c r="AC67" s="31">
        <f ca="1">IF($P67=2002,OFFSET('2002'!P$1,Calculations!$B65,0),IF($P67=2003,OFFSET('2003'!P$1,Calculations!$B65,0),IF($P67=2004,OFFSET('2004'!P$1,Calculations!$B65,0),IF($P67=2005,OFFSET('2005'!P$1,Calculations!$B65,0),IF($P67=2006,OFFSET('2006'!P$1,Calculations!$B65,0),IF($P67=2007,OFFSET('2007'!P$1,Calculations!$B65,0),IF($P67=2008,OFFSET('2008'!P$1,Calculations!$B65,0),IF($P67=2009,OFFSET('2009'!P$1,Calculations!$B65,0),IF($P67=2010,OFFSET('2010'!P$1,Calculations!$B65,0),IF($P67=2011,OFFSET('2011'!P$1,Calculations!$B65,0),IF($P67=2012,OFFSET('2012'!P$1,Calculations!$B65,0),IF($P67=2013,OFFSET('2013'!P$1,Calculations!$B65,0),IF($P67=2014,OFFSET('2014'!P$1,Calculations!$B65,0),IF($P67=2015,OFFSET('2015'!P$1,Calculations!$B65,0),IF($P67=2016,OFFSET('2016'!P$1,Calculations!$B65,0),IF($P67=2017,OFFSET('2017'!P$1,Calculations!$B65,0),0))))))))))))))))</f>
        <v>0.10846565085629938</v>
      </c>
      <c r="AD67" s="34">
        <f ca="1">IF($P67=2002,OFFSET('2002'!Q$1,Calculations!$B65,0),IF($P67=2003,OFFSET('2003'!Q$1,Calculations!$B65,0),IF($P67=2004,OFFSET('2004'!Q$1,Calculations!$B65,0),IF($P67=2005,OFFSET('2005'!Q$1,Calculations!$B65,0),IF($P67=2006,OFFSET('2006'!Q$1,Calculations!$B65,0),IF($P67=2007,OFFSET('2007'!Q$1,Calculations!$B65,0),IF($P67=2008,OFFSET('2008'!Q$1,Calculations!$B65,0),IF($P67=2009,OFFSET('2009'!Q$1,Calculations!$B65,0),IF($P67=2010,OFFSET('2010'!Q$1,Calculations!$B65,0),IF($P67=2011,OFFSET('2011'!Q$1,Calculations!$B65,0),IF($P67=2012,OFFSET('2012'!Q$1,Calculations!$B65,0),IF($P67=2013,OFFSET('2013'!Q$1,Calculations!$B65,0),IF($P67=2014,OFFSET('2014'!Q$1,Calculations!$B65,0),IF($P67=2015,OFFSET('2015'!Q$1,Calculations!$B65,0),IF($P67=2016,OFFSET('2016'!Q$1,Calculations!$B65,0),IF($P67=2017,OFFSET('2017'!Q$1,Calculations!$B65,0),0))))))))))))))))</f>
        <v>0.10866760518498882</v>
      </c>
      <c r="AE67" s="31">
        <f ca="1">IF($P67=2002,OFFSET('2002'!K$1,Calculations!$C65,0),IF($P67=2003,OFFSET('2003'!K$1,Calculations!$C65,0),IF($P67=2004,OFFSET('2004'!K$1,Calculations!$C65,0),IF($P67=2005,OFFSET('2005'!K$1,Calculations!$C65,0),IF($P67=2006,OFFSET('2006'!K$1,Calculations!$C65,0),IF($P67=2007,OFFSET('2007'!K$1,Calculations!$C65,0),IF($P67=2008,OFFSET('2008'!K$1,Calculations!$C65,0),IF($P67=2009,OFFSET('2009'!K$1,Calculations!$C65,0),IF($P67=2010,OFFSET('2010'!K$1,Calculations!$C65,0),IF($P67=2011,OFFSET('2011'!K$1,Calculations!$C65,0),IF($P67=2012,OFFSET('2012'!K$1,Calculations!$C65,0),IF($P67=2013,OFFSET('2013'!K$1,Calculations!$C65,0),IF($P67=2014,OFFSET('2014'!K$1,Calculations!$C65,0),IF($P67=2015,OFFSET('2015'!K$1,Calculations!$C65,0),IF($P67=2016,OFFSET('2016'!K$1,Calculations!$C65,0),IF($P67=2017,OFFSET('2017'!K$1,Calculations!$C65,0),0))))))))))))))))</f>
        <v>2.5697299999477379E-2</v>
      </c>
      <c r="AF67" s="31">
        <f ca="1">IF($P67=2002,OFFSET('2002'!L$1,Calculations!$C65,0),IF($P67=2003,OFFSET('2003'!L$1,Calculations!$C65,0),IF($P67=2004,OFFSET('2004'!L$1,Calculations!$C65,0),IF($P67=2005,OFFSET('2005'!L$1,Calculations!$C65,0),IF($P67=2006,OFFSET('2006'!L$1,Calculations!$C65,0),IF($P67=2007,OFFSET('2007'!L$1,Calculations!$C65,0),IF($P67=2008,OFFSET('2008'!L$1,Calculations!$C65,0),IF($P67=2009,OFFSET('2009'!L$1,Calculations!$C65,0),IF($P67=2010,OFFSET('2010'!L$1,Calculations!$C65,0),IF($P67=2011,OFFSET('2011'!L$1,Calculations!$C65,0),IF($P67=2012,OFFSET('2012'!L$1,Calculations!$C65,0),IF($P67=2013,OFFSET('2013'!L$1,Calculations!$C65,0),IF($P67=2014,OFFSET('2014'!L$1,Calculations!$C65,0),IF($P67=2015,OFFSET('2015'!L$1,Calculations!$C65,0),IF($P67=2016,OFFSET('2016'!L$1,Calculations!$C65,0),IF($P67=2017,OFFSET('2017'!L$1,Calculations!$C65,0),0))))))))))))))))</f>
        <v>0.28390600447309794</v>
      </c>
      <c r="AG67" s="31">
        <f ca="1">IF($P67=2002,OFFSET('2002'!M$1,Calculations!$C65,0),IF($P67=2003,OFFSET('2003'!M$1,Calculations!$C65,0),IF($P67=2004,OFFSET('2004'!M$1,Calculations!$C65,0),IF($P67=2005,OFFSET('2005'!M$1,Calculations!$C65,0),IF($P67=2006,OFFSET('2006'!M$1,Calculations!$C65,0),IF($P67=2007,OFFSET('2007'!M$1,Calculations!$C65,0),IF($P67=2008,OFFSET('2008'!M$1,Calculations!$C65,0),IF($P67=2009,OFFSET('2009'!M$1,Calculations!$C65,0),IF($P67=2010,OFFSET('2010'!M$1,Calculations!$C65,0),IF($P67=2011,OFFSET('2011'!M$1,Calculations!$C65,0),IF($P67=2012,OFFSET('2012'!M$1,Calculations!$C65,0),IF($P67=2013,OFFSET('2013'!M$1,Calculations!$C65,0),IF($P67=2014,OFFSET('2014'!M$1,Calculations!$C65,0),IF($P67=2015,OFFSET('2015'!M$1,Calculations!$C65,0),IF($P67=2016,OFFSET('2016'!M$1,Calculations!$C65,0),IF($P67=2017,OFFSET('2017'!M$1,Calculations!$C65,0),0))))))))))))))))</f>
        <v>0.18062049670737668</v>
      </c>
      <c r="AH67" s="31">
        <f ca="1">IF($P67=2002,OFFSET('2002'!N$1,Calculations!$C65,0),IF($P67=2003,OFFSET('2003'!N$1,Calculations!$C65,0),IF($P67=2004,OFFSET('2004'!N$1,Calculations!$C65,0),IF($P67=2005,OFFSET('2005'!N$1,Calculations!$C65,0),IF($P67=2006,OFFSET('2006'!N$1,Calculations!$C65,0),IF($P67=2007,OFFSET('2007'!N$1,Calculations!$C65,0),IF($P67=2008,OFFSET('2008'!N$1,Calculations!$C65,0),IF($P67=2009,OFFSET('2009'!N$1,Calculations!$C65,0),IF($P67=2010,OFFSET('2010'!N$1,Calculations!$C65,0),IF($P67=2011,OFFSET('2011'!N$1,Calculations!$C65,0),IF($P67=2012,OFFSET('2012'!N$1,Calculations!$C65,0),IF($P67=2013,OFFSET('2013'!N$1,Calculations!$C65,0),IF($P67=2014,OFFSET('2014'!N$1,Calculations!$C65,0),IF($P67=2015,OFFSET('2015'!N$1,Calculations!$C65,0),IF($P67=2016,OFFSET('2016'!N$1,Calculations!$C65,0),IF($P67=2017,OFFSET('2017'!N$1,Calculations!$C65,0),0))))))))))))))))</f>
        <v>0.20392135916570489</v>
      </c>
      <c r="AI67" s="31">
        <f ca="1">IF($P67=2002,OFFSET('2002'!O$1,Calculations!$C65,0),IF($P67=2003,OFFSET('2003'!O$1,Calculations!$C65,0),IF($P67=2004,OFFSET('2004'!O$1,Calculations!$C65,0),IF($P67=2005,OFFSET('2005'!O$1,Calculations!$C65,0),IF($P67=2006,OFFSET('2006'!O$1,Calculations!$C65,0),IF($P67=2007,OFFSET('2007'!O$1,Calculations!$C65,0),IF($P67=2008,OFFSET('2008'!O$1,Calculations!$C65,0),IF($P67=2009,OFFSET('2009'!O$1,Calculations!$C65,0),IF($P67=2010,OFFSET('2010'!O$1,Calculations!$C65,0),IF($P67=2011,OFFSET('2011'!O$1,Calculations!$C65,0),IF($P67=2012,OFFSET('2012'!O$1,Calculations!$C65,0),IF($P67=2013,OFFSET('2013'!O$1,Calculations!$C65,0),IF($P67=2014,OFFSET('2014'!O$1,Calculations!$C65,0),IF($P67=2015,OFFSET('2015'!O$1,Calculations!$C65,0),IF($P67=2016,OFFSET('2016'!O$1,Calculations!$C65,0),IF($P67=2017,OFFSET('2017'!O$1,Calculations!$C65,0),0))))))))))))))))</f>
        <v>0.12831818174657195</v>
      </c>
      <c r="AJ67" s="31">
        <f ca="1">IF($P67=2002,OFFSET('2002'!P$1,Calculations!$C65,0),IF($P67=2003,OFFSET('2003'!P$1,Calculations!$C65,0),IF($P67=2004,OFFSET('2004'!P$1,Calculations!$C65,0),IF($P67=2005,OFFSET('2005'!P$1,Calculations!$C65,0),IF($P67=2006,OFFSET('2006'!P$1,Calculations!$C65,0),IF($P67=2007,OFFSET('2007'!P$1,Calculations!$C65,0),IF($P67=2008,OFFSET('2008'!P$1,Calculations!$C65,0),IF($P67=2009,OFFSET('2009'!P$1,Calculations!$C65,0),IF($P67=2010,OFFSET('2010'!P$1,Calculations!$C65,0),IF($P67=2011,OFFSET('2011'!P$1,Calculations!$C65,0),IF($P67=2012,OFFSET('2012'!P$1,Calculations!$C65,0),IF($P67=2013,OFFSET('2013'!P$1,Calculations!$C65,0),IF($P67=2014,OFFSET('2014'!P$1,Calculations!$C65,0),IF($P67=2015,OFFSET('2015'!P$1,Calculations!$C65,0),IF($P67=2016,OFFSET('2016'!P$1,Calculations!$C65,0),IF($P67=2017,OFFSET('2017'!P$1,Calculations!$C65,0),0))))))))))))))))</f>
        <v>0.19505021515590523</v>
      </c>
      <c r="AK67" s="34">
        <f ca="1">IF($P67=2002,OFFSET('2002'!Q$1,Calculations!$C65,0),IF($P67=2003,OFFSET('2003'!Q$1,Calculations!$C65,0),IF($P67=2004,OFFSET('2004'!Q$1,Calculations!$C65,0),IF($P67=2005,OFFSET('2005'!Q$1,Calculations!$C65,0),IF($P67=2006,OFFSET('2006'!Q$1,Calculations!$C65,0),IF($P67=2007,OFFSET('2007'!Q$1,Calculations!$C65,0),IF($P67=2008,OFFSET('2008'!Q$1,Calculations!$C65,0),IF($P67=2009,OFFSET('2009'!Q$1,Calculations!$C65,0),IF($P67=2010,OFFSET('2010'!Q$1,Calculations!$C65,0),IF($P67=2011,OFFSET('2011'!Q$1,Calculations!$C65,0),IF($P67=2012,OFFSET('2012'!Q$1,Calculations!$C65,0),IF($P67=2013,OFFSET('2013'!Q$1,Calculations!$C65,0),IF($P67=2014,OFFSET('2014'!Q$1,Calculations!$C65,0),IF($P67=2015,OFFSET('2015'!Q$1,Calculations!$C65,0),IF($P67=2016,OFFSET('2016'!Q$1,Calculations!$C65,0),IF($P67=2017,OFFSET('2017'!Q$1,Calculations!$C65,0),0))))))))))))))))</f>
        <v>0.13041720868549214</v>
      </c>
      <c r="AL67" s="31">
        <f ca="1">IF($P67=2002,OFFSET('2002'!K$1,Calculations!$D65,0),IF($P67=2003,OFFSET('2003'!K$1,Calculations!$D65,0),IF($P67=2004,OFFSET('2004'!K$1,Calculations!$D65,0),IF($P67=2005,OFFSET('2005'!K$1,Calculations!$D65,0),IF($P67=2006,OFFSET('2006'!K$1,Calculations!$D65,0),IF($P67=2007,OFFSET('2007'!K$1,Calculations!$D65,0),IF($P67=2008,OFFSET('2008'!K$1,Calculations!$D65,0),IF($P67=2009,OFFSET('2009'!K$1,Calculations!$D65,0),IF($P67=2010,OFFSET('2010'!K$1,Calculations!$D65,0),IF($P67=2011,OFFSET('2011'!K$1,Calculations!$D65,0),IF($P67=2012,OFFSET('2012'!K$1,Calculations!$D65,0),IF($P67=2013,OFFSET('2013'!K$1,Calculations!$D65,0),IF($P67=2014,OFFSET('2014'!K$1,Calculations!$D65,0),IF($P67=2015,OFFSET('2015'!K$1,Calculations!$D65,0),IF($P67=2016,OFFSET('2016'!K$1,Calculations!$D65,0),IF($P67=2017,OFFSET('2017'!K$1,Calculations!$D65,0),0))))))))))))))))</f>
        <v>2.4673745163660888E-3</v>
      </c>
      <c r="AM67" s="31">
        <f ca="1">IF($P67=2002,OFFSET('2002'!L$1,Calculations!$D65,0),IF($P67=2003,OFFSET('2003'!L$1,Calculations!$D65,0),IF($P67=2004,OFFSET('2004'!L$1,Calculations!$D65,0),IF($P67=2005,OFFSET('2005'!L$1,Calculations!$D65,0),IF($P67=2006,OFFSET('2006'!L$1,Calculations!$D65,0),IF($P67=2007,OFFSET('2007'!L$1,Calculations!$D65,0),IF($P67=2008,OFFSET('2008'!L$1,Calculations!$D65,0),IF($P67=2009,OFFSET('2009'!L$1,Calculations!$D65,0),IF($P67=2010,OFFSET('2010'!L$1,Calculations!$D65,0),IF($P67=2011,OFFSET('2011'!L$1,Calculations!$D65,0),IF($P67=2012,OFFSET('2012'!L$1,Calculations!$D65,0),IF($P67=2013,OFFSET('2013'!L$1,Calculations!$D65,0),IF($P67=2014,OFFSET('2014'!L$1,Calculations!$D65,0),IF($P67=2015,OFFSET('2015'!L$1,Calculations!$D65,0),IF($P67=2016,OFFSET('2016'!L$1,Calculations!$D65,0),IF($P67=2017,OFFSET('2017'!L$1,Calculations!$D65,0),0))))))))))))))))</f>
        <v>4.400670510171454E-2</v>
      </c>
      <c r="AN67" s="31">
        <f ca="1">IF($P67=2002,OFFSET('2002'!M$1,Calculations!$D65,0),IF($P67=2003,OFFSET('2003'!M$1,Calculations!$D65,0),IF($P67=2004,OFFSET('2004'!M$1,Calculations!$D65,0),IF($P67=2005,OFFSET('2005'!M$1,Calculations!$D65,0),IF($P67=2006,OFFSET('2006'!M$1,Calculations!$D65,0),IF($P67=2007,OFFSET('2007'!M$1,Calculations!$D65,0),IF($P67=2008,OFFSET('2008'!M$1,Calculations!$D65,0),IF($P67=2009,OFFSET('2009'!M$1,Calculations!$D65,0),IF($P67=2010,OFFSET('2010'!M$1,Calculations!$D65,0),IF($P67=2011,OFFSET('2011'!M$1,Calculations!$D65,0),IF($P67=2012,OFFSET('2012'!M$1,Calculations!$D65,0),IF($P67=2013,OFFSET('2013'!M$1,Calculations!$D65,0),IF($P67=2014,OFFSET('2014'!M$1,Calculations!$D65,0),IF($P67=2015,OFFSET('2015'!M$1,Calculations!$D65,0),IF($P67=2016,OFFSET('2016'!M$1,Calculations!$D65,0),IF($P67=2017,OFFSET('2017'!M$1,Calculations!$D65,0),0))))))))))))))))</f>
        <v>2.8838390461934628E-2</v>
      </c>
      <c r="AO67" s="31">
        <f ca="1">IF($P67=2002,OFFSET('2002'!N$1,Calculations!$D65,0),IF($P67=2003,OFFSET('2003'!N$1,Calculations!$D65,0),IF($P67=2004,OFFSET('2004'!N$1,Calculations!$D65,0),IF($P67=2005,OFFSET('2005'!N$1,Calculations!$D65,0),IF($P67=2006,OFFSET('2006'!N$1,Calculations!$D65,0),IF($P67=2007,OFFSET('2007'!N$1,Calculations!$D65,0),IF($P67=2008,OFFSET('2008'!N$1,Calculations!$D65,0),IF($P67=2009,OFFSET('2009'!N$1,Calculations!$D65,0),IF($P67=2010,OFFSET('2010'!N$1,Calculations!$D65,0),IF($P67=2011,OFFSET('2011'!N$1,Calculations!$D65,0),IF($P67=2012,OFFSET('2012'!N$1,Calculations!$D65,0),IF($P67=2013,OFFSET('2013'!N$1,Calculations!$D65,0),IF($P67=2014,OFFSET('2014'!N$1,Calculations!$D65,0),IF($P67=2015,OFFSET('2015'!N$1,Calculations!$D65,0),IF($P67=2016,OFFSET('2016'!N$1,Calculations!$D65,0),IF($P67=2017,OFFSET('2017'!N$1,Calculations!$D65,0),0))))))))))))))))</f>
        <v>2.18041152412299E-2</v>
      </c>
      <c r="AP67" s="31">
        <f ca="1">IF($P67=2002,OFFSET('2002'!O$1,Calculations!$D65,0),IF($P67=2003,OFFSET('2003'!O$1,Calculations!$D65,0),IF($P67=2004,OFFSET('2004'!O$1,Calculations!$D65,0),IF($P67=2005,OFFSET('2005'!O$1,Calculations!$D65,0),IF($P67=2006,OFFSET('2006'!O$1,Calculations!$D65,0),IF($P67=2007,OFFSET('2007'!O$1,Calculations!$D65,0),IF($P67=2008,OFFSET('2008'!O$1,Calculations!$D65,0),IF($P67=2009,OFFSET('2009'!O$1,Calculations!$D65,0),IF($P67=2010,OFFSET('2010'!O$1,Calculations!$D65,0),IF($P67=2011,OFFSET('2011'!O$1,Calculations!$D65,0),IF($P67=2012,OFFSET('2012'!O$1,Calculations!$D65,0),IF($P67=2013,OFFSET('2013'!O$1,Calculations!$D65,0),IF($P67=2014,OFFSET('2014'!O$1,Calculations!$D65,0),IF($P67=2015,OFFSET('2015'!O$1,Calculations!$D65,0),IF($P67=2016,OFFSET('2016'!O$1,Calculations!$D65,0),IF($P67=2017,OFFSET('2017'!O$1,Calculations!$D65,0),0))))))))))))))))</f>
        <v>1.0922331605986359E-2</v>
      </c>
      <c r="AQ67" s="31">
        <f ca="1">IF($P67=2002,OFFSET('2002'!P$1,Calculations!$D65,0),IF($P67=2003,OFFSET('2003'!P$1,Calculations!$D65,0),IF($P67=2004,OFFSET('2004'!P$1,Calculations!$D65,0),IF($P67=2005,OFFSET('2005'!P$1,Calculations!$D65,0),IF($P67=2006,OFFSET('2006'!P$1,Calculations!$D65,0),IF($P67=2007,OFFSET('2007'!P$1,Calculations!$D65,0),IF($P67=2008,OFFSET('2008'!P$1,Calculations!$D65,0),IF($P67=2009,OFFSET('2009'!P$1,Calculations!$D65,0),IF($P67=2010,OFFSET('2010'!P$1,Calculations!$D65,0),IF($P67=2011,OFFSET('2011'!P$1,Calculations!$D65,0),IF($P67=2012,OFFSET('2012'!P$1,Calculations!$D65,0),IF($P67=2013,OFFSET('2013'!P$1,Calculations!$D65,0),IF($P67=2014,OFFSET('2014'!P$1,Calculations!$D65,0),IF($P67=2015,OFFSET('2015'!P$1,Calculations!$D65,0),IF($P67=2016,OFFSET('2016'!P$1,Calculations!$D65,0),IF($P67=2017,OFFSET('2017'!P$1,Calculations!$D65,0),0))))))))))))))))</f>
        <v>2.3846183446026251E-2</v>
      </c>
      <c r="AR67" s="34">
        <f ca="1">IF($P67=2002,OFFSET('2002'!Q$1,Calculations!$D65,0),IF($P67=2003,OFFSET('2003'!Q$1,Calculations!$D65,0),IF($P67=2004,OFFSET('2004'!Q$1,Calculations!$D65,0),IF($P67=2005,OFFSET('2005'!Q$1,Calculations!$D65,0),IF($P67=2006,OFFSET('2006'!Q$1,Calculations!$D65,0),IF($P67=2007,OFFSET('2007'!Q$1,Calculations!$D65,0),IF($P67=2008,OFFSET('2008'!Q$1,Calculations!$D65,0),IF($P67=2009,OFFSET('2009'!Q$1,Calculations!$D65,0),IF($P67=2010,OFFSET('2010'!Q$1,Calculations!$D65,0),IF($P67=2011,OFFSET('2011'!Q$1,Calculations!$D65,0),IF($P67=2012,OFFSET('2012'!Q$1,Calculations!$D65,0),IF($P67=2013,OFFSET('2013'!Q$1,Calculations!$D65,0),IF($P67=2014,OFFSET('2014'!Q$1,Calculations!$D65,0),IF($P67=2015,OFFSET('2015'!Q$1,Calculations!$D65,0),IF($P67=2016,OFFSET('2016'!Q$1,Calculations!$D65,0),IF($P67=2017,OFFSET('2017'!Q$1,Calculations!$D65,0),0))))))))))))))))</f>
        <v>1.5851000065228674E-2</v>
      </c>
      <c r="AS67" s="31">
        <f ca="1">IF($P67=2002,OFFSET('2002'!K$1,Calculations!$E65,0),IF($P67=2003,OFFSET('2003'!K$1,Calculations!$E65,0),IF($P67=2004,OFFSET('2004'!K$1,Calculations!$E65,0),IF($P67=2005,OFFSET('2005'!K$1,Calculations!$E65,0),IF($P67=2006,OFFSET('2006'!K$1,Calculations!$E65,0),IF($P67=2007,OFFSET('2007'!K$1,Calculations!$E65,0),IF($P67=2008,OFFSET('2008'!K$1,Calculations!$E65,0),IF($P67=2009,OFFSET('2009'!K$1,Calculations!$E65,0),IF($P67=2010,OFFSET('2010'!K$1,Calculations!$E65,0),IF($P67=2011,OFFSET('2011'!K$1,Calculations!$E65,0),IF($P67=2012,OFFSET('2012'!K$1,Calculations!$E65,0),IF($P67=2013,OFFSET('2013'!K$1,Calculations!$E65,0),IF($P67=2014,OFFSET('2014'!K$1,Calculations!$E65,0),IF($P67=2015,OFFSET('2015'!K$1,Calculations!$E65,0),IF($P67=2016,OFFSET('2016'!K$1,Calculations!$E65,0),IF($P67=2017,OFFSET('2017'!K$1,Calculations!$E65,0),0))))))))))))))))</f>
        <v>5.6191735625476863E-3</v>
      </c>
      <c r="AT67" s="31">
        <f ca="1">IF($P67=2002,OFFSET('2002'!L$1,Calculations!$E65,0),IF($P67=2003,OFFSET('2003'!L$1,Calculations!$E65,0),IF($P67=2004,OFFSET('2004'!L$1,Calculations!$E65,0),IF($P67=2005,OFFSET('2005'!L$1,Calculations!$E65,0),IF($P67=2006,OFFSET('2006'!L$1,Calculations!$E65,0),IF($P67=2007,OFFSET('2007'!L$1,Calculations!$E65,0),IF($P67=2008,OFFSET('2008'!L$1,Calculations!$E65,0),IF($P67=2009,OFFSET('2009'!L$1,Calculations!$E65,0),IF($P67=2010,OFFSET('2010'!L$1,Calculations!$E65,0),IF($P67=2011,OFFSET('2011'!L$1,Calculations!$E65,0),IF($P67=2012,OFFSET('2012'!L$1,Calculations!$E65,0),IF($P67=2013,OFFSET('2013'!L$1,Calculations!$E65,0),IF($P67=2014,OFFSET('2014'!L$1,Calculations!$E65,0),IF($P67=2015,OFFSET('2015'!L$1,Calculations!$E65,0),IF($P67=2016,OFFSET('2016'!L$1,Calculations!$E65,0),IF($P67=2017,OFFSET('2017'!L$1,Calculations!$E65,0),0))))))))))))))))</f>
        <v>4.7291589270571449E-2</v>
      </c>
      <c r="AU67" s="31">
        <f ca="1">IF($P67=2002,OFFSET('2002'!M$1,Calculations!$E65,0),IF($P67=2003,OFFSET('2003'!M$1,Calculations!$E65,0),IF($P67=2004,OFFSET('2004'!M$1,Calculations!$E65,0),IF($P67=2005,OFFSET('2005'!M$1,Calculations!$E65,0),IF($P67=2006,OFFSET('2006'!M$1,Calculations!$E65,0),IF($P67=2007,OFFSET('2007'!M$1,Calculations!$E65,0),IF($P67=2008,OFFSET('2008'!M$1,Calculations!$E65,0),IF($P67=2009,OFFSET('2009'!M$1,Calculations!$E65,0),IF($P67=2010,OFFSET('2010'!M$1,Calculations!$E65,0),IF($P67=2011,OFFSET('2011'!M$1,Calculations!$E65,0),IF($P67=2012,OFFSET('2012'!M$1,Calculations!$E65,0),IF($P67=2013,OFFSET('2013'!M$1,Calculations!$E65,0),IF($P67=2014,OFFSET('2014'!M$1,Calculations!$E65,0),IF($P67=2015,OFFSET('2015'!M$1,Calculations!$E65,0),IF($P67=2016,OFFSET('2016'!M$1,Calculations!$E65,0),IF($P67=2017,OFFSET('2017'!M$1,Calculations!$E65,0),0))))))))))))))))</f>
        <v>5.2459688963517284E-2</v>
      </c>
      <c r="AV67" s="31">
        <f ca="1">IF($P67=2002,OFFSET('2002'!N$1,Calculations!$E65,0),IF($P67=2003,OFFSET('2003'!N$1,Calculations!$E65,0),IF($P67=2004,OFFSET('2004'!N$1,Calculations!$E65,0),IF($P67=2005,OFFSET('2005'!N$1,Calculations!$E65,0),IF($P67=2006,OFFSET('2006'!N$1,Calculations!$E65,0),IF($P67=2007,OFFSET('2007'!N$1,Calculations!$E65,0),IF($P67=2008,OFFSET('2008'!N$1,Calculations!$E65,0),IF($P67=2009,OFFSET('2009'!N$1,Calculations!$E65,0),IF($P67=2010,OFFSET('2010'!N$1,Calculations!$E65,0),IF($P67=2011,OFFSET('2011'!N$1,Calculations!$E65,0),IF($P67=2012,OFFSET('2012'!N$1,Calculations!$E65,0),IF($P67=2013,OFFSET('2013'!N$1,Calculations!$E65,0),IF($P67=2014,OFFSET('2014'!N$1,Calculations!$E65,0),IF($P67=2015,OFFSET('2015'!N$1,Calculations!$E65,0),IF($P67=2016,OFFSET('2016'!N$1,Calculations!$E65,0),IF($P67=2017,OFFSET('2017'!N$1,Calculations!$E65,0),0))))))))))))))))</f>
        <v>2.772157887658485E-2</v>
      </c>
      <c r="AW67" s="31">
        <f ca="1">IF($P67=2002,OFFSET('2002'!O$1,Calculations!$E65,0),IF($P67=2003,OFFSET('2003'!O$1,Calculations!$E65,0),IF($P67=2004,OFFSET('2004'!O$1,Calculations!$E65,0),IF($P67=2005,OFFSET('2005'!O$1,Calculations!$E65,0),IF($P67=2006,OFFSET('2006'!O$1,Calculations!$E65,0),IF($P67=2007,OFFSET('2007'!O$1,Calculations!$E65,0),IF($P67=2008,OFFSET('2008'!O$1,Calculations!$E65,0),IF($P67=2009,OFFSET('2009'!O$1,Calculations!$E65,0),IF($P67=2010,OFFSET('2010'!O$1,Calculations!$E65,0),IF($P67=2011,OFFSET('2011'!O$1,Calculations!$E65,0),IF($P67=2012,OFFSET('2012'!O$1,Calculations!$E65,0),IF($P67=2013,OFFSET('2013'!O$1,Calculations!$E65,0),IF($P67=2014,OFFSET('2014'!O$1,Calculations!$E65,0),IF($P67=2015,OFFSET('2015'!O$1,Calculations!$E65,0),IF($P67=2016,OFFSET('2016'!O$1,Calculations!$E65,0),IF($P67=2017,OFFSET('2017'!O$1,Calculations!$E65,0),0))))))))))))))))</f>
        <v>2.2080662625012411E-2</v>
      </c>
      <c r="AX67" s="31">
        <f ca="1">IF($P67=2002,OFFSET('2002'!P$1,Calculations!$E65,0),IF($P67=2003,OFFSET('2003'!P$1,Calculations!$E65,0),IF($P67=2004,OFFSET('2004'!P$1,Calculations!$E65,0),IF($P67=2005,OFFSET('2005'!P$1,Calculations!$E65,0),IF($P67=2006,OFFSET('2006'!P$1,Calculations!$E65,0),IF($P67=2007,OFFSET('2007'!P$1,Calculations!$E65,0),IF($P67=2008,OFFSET('2008'!P$1,Calculations!$E65,0),IF($P67=2009,OFFSET('2009'!P$1,Calculations!$E65,0),IF($P67=2010,OFFSET('2010'!P$1,Calculations!$E65,0),IF($P67=2011,OFFSET('2011'!P$1,Calculations!$E65,0),IF($P67=2012,OFFSET('2012'!P$1,Calculations!$E65,0),IF($P67=2013,OFFSET('2013'!P$1,Calculations!$E65,0),IF($P67=2014,OFFSET('2014'!P$1,Calculations!$E65,0),IF($P67=2015,OFFSET('2015'!P$1,Calculations!$E65,0),IF($P67=2016,OFFSET('2016'!P$1,Calculations!$E65,0),IF($P67=2017,OFFSET('2017'!P$1,Calculations!$E65,0),0))))))))))))))))</f>
        <v>5.0997086589411288E-2</v>
      </c>
      <c r="AY67" s="34">
        <f ca="1">IF($P67=2002,OFFSET('2002'!Q$1,Calculations!$E65,0),IF($P67=2003,OFFSET('2003'!Q$1,Calculations!$E65,0),IF($P67=2004,OFFSET('2004'!Q$1,Calculations!$E65,0),IF($P67=2005,OFFSET('2005'!Q$1,Calculations!$E65,0),IF($P67=2006,OFFSET('2006'!Q$1,Calculations!$E65,0),IF($P67=2007,OFFSET('2007'!Q$1,Calculations!$E65,0),IF($P67=2008,OFFSET('2008'!Q$1,Calculations!$E65,0),IF($P67=2009,OFFSET('2009'!Q$1,Calculations!$E65,0),IF($P67=2010,OFFSET('2010'!Q$1,Calculations!$E65,0),IF($P67=2011,OFFSET('2011'!Q$1,Calculations!$E65,0),IF($P67=2012,OFFSET('2012'!Q$1,Calculations!$E65,0),IF($P67=2013,OFFSET('2013'!Q$1,Calculations!$E65,0),IF($P67=2014,OFFSET('2014'!Q$1,Calculations!$E65,0),IF($P67=2015,OFFSET('2015'!Q$1,Calculations!$E65,0),IF($P67=2016,OFFSET('2016'!Q$1,Calculations!$E65,0),IF($P67=2017,OFFSET('2017'!Q$1,Calculations!$E65,0),0))))))))))))))))</f>
        <v>2.3022554524559747E-2</v>
      </c>
      <c r="AZ67" s="31">
        <f ca="1">IF($P67=2002,OFFSET('2002'!K$1,Calculations!$F65,0),IF($P67=2003,OFFSET('2003'!K$1,Calculations!$F65,0),IF($P67=2004,OFFSET('2004'!K$1,Calculations!$F65,0),IF($P67=2005,OFFSET('2005'!K$1,Calculations!$F65,0),IF($P67=2006,OFFSET('2006'!K$1,Calculations!$F65,0),IF($P67=2007,OFFSET('2007'!K$1,Calculations!$F65,0),IF($P67=2008,OFFSET('2008'!K$1,Calculations!$F65,0),IF($P67=2009,OFFSET('2009'!K$1,Calculations!$F65,0),IF($P67=2010,OFFSET('2010'!K$1,Calculations!$F65,0),IF($P67=2011,OFFSET('2011'!K$1,Calculations!$F65,0),IF($P67=2012,OFFSET('2012'!K$1,Calculations!$F65,0),IF($P67=2013,OFFSET('2013'!K$1,Calculations!$F65,0),IF($P67=2014,OFFSET('2014'!K$1,Calculations!$F65,0),IF($P67=2015,OFFSET('2015'!K$1,Calculations!$F65,0),IF($P67=2016,OFFSET('2016'!K$1,Calculations!$F65,0),IF($P67=2017,OFFSET('2017'!K$1,Calculations!$F65,0),0))))))))))))))))</f>
        <v>2.948297215840574E-4</v>
      </c>
      <c r="BA67" s="31">
        <f ca="1">IF($P67=2002,OFFSET('2002'!L$1,Calculations!$F65,0),IF($P67=2003,OFFSET('2003'!L$1,Calculations!$F65,0),IF($P67=2004,OFFSET('2004'!L$1,Calculations!$F65,0),IF($P67=2005,OFFSET('2005'!L$1,Calculations!$F65,0),IF($P67=2006,OFFSET('2006'!L$1,Calculations!$F65,0),IF($P67=2007,OFFSET('2007'!L$1,Calculations!$F65,0),IF($P67=2008,OFFSET('2008'!L$1,Calculations!$F65,0),IF($P67=2009,OFFSET('2009'!L$1,Calculations!$F65,0),IF($P67=2010,OFFSET('2010'!L$1,Calculations!$F65,0),IF($P67=2011,OFFSET('2011'!L$1,Calculations!$F65,0),IF($P67=2012,OFFSET('2012'!L$1,Calculations!$F65,0),IF($P67=2013,OFFSET('2013'!L$1,Calculations!$F65,0),IF($P67=2014,OFFSET('2014'!L$1,Calculations!$F65,0),IF($P67=2015,OFFSET('2015'!L$1,Calculations!$F65,0),IF($P67=2016,OFFSET('2016'!L$1,Calculations!$F65,0),IF($P67=2017,OFFSET('2017'!L$1,Calculations!$F65,0),0))))))))))))))))</f>
        <v>6.1162683492042161E-3</v>
      </c>
      <c r="BB67" s="31">
        <f ca="1">IF($P67=2002,OFFSET('2002'!M$1,Calculations!$F65,0),IF($P67=2003,OFFSET('2003'!M$1,Calculations!$F65,0),IF($P67=2004,OFFSET('2004'!M$1,Calculations!$F65,0),IF($P67=2005,OFFSET('2005'!M$1,Calculations!$F65,0),IF($P67=2006,OFFSET('2006'!M$1,Calculations!$F65,0),IF($P67=2007,OFFSET('2007'!M$1,Calculations!$F65,0),IF($P67=2008,OFFSET('2008'!M$1,Calculations!$F65,0),IF($P67=2009,OFFSET('2009'!M$1,Calculations!$F65,0),IF($P67=2010,OFFSET('2010'!M$1,Calculations!$F65,0),IF($P67=2011,OFFSET('2011'!M$1,Calculations!$F65,0),IF($P67=2012,OFFSET('2012'!M$1,Calculations!$F65,0),IF($P67=2013,OFFSET('2013'!M$1,Calculations!$F65,0),IF($P67=2014,OFFSET('2014'!M$1,Calculations!$F65,0),IF($P67=2015,OFFSET('2015'!M$1,Calculations!$F65,0),IF($P67=2016,OFFSET('2016'!M$1,Calculations!$F65,0),IF($P67=2017,OFFSET('2017'!M$1,Calculations!$F65,0),0))))))))))))))))</f>
        <v>1.1156705389515945E-2</v>
      </c>
      <c r="BC67" s="31">
        <f ca="1">IF($P67=2002,OFFSET('2002'!N$1,Calculations!$F65,0),IF($P67=2003,OFFSET('2003'!N$1,Calculations!$F65,0),IF($P67=2004,OFFSET('2004'!N$1,Calculations!$F65,0),IF($P67=2005,OFFSET('2005'!N$1,Calculations!$F65,0),IF($P67=2006,OFFSET('2006'!N$1,Calculations!$F65,0),IF($P67=2007,OFFSET('2007'!N$1,Calculations!$F65,0),IF($P67=2008,OFFSET('2008'!N$1,Calculations!$F65,0),IF($P67=2009,OFFSET('2009'!N$1,Calculations!$F65,0),IF($P67=2010,OFFSET('2010'!N$1,Calculations!$F65,0),IF($P67=2011,OFFSET('2011'!N$1,Calculations!$F65,0),IF($P67=2012,OFFSET('2012'!N$1,Calculations!$F65,0),IF($P67=2013,OFFSET('2013'!N$1,Calculations!$F65,0),IF($P67=2014,OFFSET('2014'!N$1,Calculations!$F65,0),IF($P67=2015,OFFSET('2015'!N$1,Calculations!$F65,0),IF($P67=2016,OFFSET('2016'!N$1,Calculations!$F65,0),IF($P67=2017,OFFSET('2017'!N$1,Calculations!$F65,0),0))))))))))))))))</f>
        <v>1.4103042972714469E-2</v>
      </c>
      <c r="BD67" s="31">
        <f ca="1">IF($P67=2002,OFFSET('2002'!O$1,Calculations!$F65,0),IF($P67=2003,OFFSET('2003'!O$1,Calculations!$F65,0),IF($P67=2004,OFFSET('2004'!O$1,Calculations!$F65,0),IF($P67=2005,OFFSET('2005'!O$1,Calculations!$F65,0),IF($P67=2006,OFFSET('2006'!O$1,Calculations!$F65,0),IF($P67=2007,OFFSET('2007'!O$1,Calculations!$F65,0),IF($P67=2008,OFFSET('2008'!O$1,Calculations!$F65,0),IF($P67=2009,OFFSET('2009'!O$1,Calculations!$F65,0),IF($P67=2010,OFFSET('2010'!O$1,Calculations!$F65,0),IF($P67=2011,OFFSET('2011'!O$1,Calculations!$F65,0),IF($P67=2012,OFFSET('2012'!O$1,Calculations!$F65,0),IF($P67=2013,OFFSET('2013'!O$1,Calculations!$F65,0),IF($P67=2014,OFFSET('2014'!O$1,Calculations!$F65,0),IF($P67=2015,OFFSET('2015'!O$1,Calculations!$F65,0),IF($P67=2016,OFFSET('2016'!O$1,Calculations!$F65,0),IF($P67=2017,OFFSET('2017'!O$1,Calculations!$F65,0),0))))))))))))))))</f>
        <v>7.5488193212798491E-3</v>
      </c>
      <c r="BE67" s="31">
        <f ca="1">IF($P67=2002,OFFSET('2002'!P$1,Calculations!$F65,0),IF($P67=2003,OFFSET('2003'!P$1,Calculations!$F65,0),IF($P67=2004,OFFSET('2004'!P$1,Calculations!$F65,0),IF($P67=2005,OFFSET('2005'!P$1,Calculations!$F65,0),IF($P67=2006,OFFSET('2006'!P$1,Calculations!$F65,0),IF($P67=2007,OFFSET('2007'!P$1,Calculations!$F65,0),IF($P67=2008,OFFSET('2008'!P$1,Calculations!$F65,0),IF($P67=2009,OFFSET('2009'!P$1,Calculations!$F65,0),IF($P67=2010,OFFSET('2010'!P$1,Calculations!$F65,0),IF($P67=2011,OFFSET('2011'!P$1,Calculations!$F65,0),IF($P67=2012,OFFSET('2012'!P$1,Calculations!$F65,0),IF($P67=2013,OFFSET('2013'!P$1,Calculations!$F65,0),IF($P67=2014,OFFSET('2014'!P$1,Calculations!$F65,0),IF($P67=2015,OFFSET('2015'!P$1,Calculations!$F65,0),IF($P67=2016,OFFSET('2016'!P$1,Calculations!$F65,0),IF($P67=2017,OFFSET('2017'!P$1,Calculations!$F65,0),0))))))))))))))))</f>
        <v>1.8354920026037294E-2</v>
      </c>
      <c r="BF67" s="34">
        <f ca="1">IF($P67=2002,OFFSET('2002'!Q$1,Calculations!$F65,0),IF($P67=2003,OFFSET('2003'!Q$1,Calculations!$F65,0),IF($P67=2004,OFFSET('2004'!Q$1,Calculations!$F65,0),IF($P67=2005,OFFSET('2005'!Q$1,Calculations!$F65,0),IF($P67=2006,OFFSET('2006'!Q$1,Calculations!$F65,0),IF($P67=2007,OFFSET('2007'!Q$1,Calculations!$F65,0),IF($P67=2008,OFFSET('2008'!Q$1,Calculations!$F65,0),IF($P67=2009,OFFSET('2009'!Q$1,Calculations!$F65,0),IF($P67=2010,OFFSET('2010'!Q$1,Calculations!$F65,0),IF($P67=2011,OFFSET('2011'!Q$1,Calculations!$F65,0),IF($P67=2012,OFFSET('2012'!Q$1,Calculations!$F65,0),IF($P67=2013,OFFSET('2013'!Q$1,Calculations!$F65,0),IF($P67=2014,OFFSET('2014'!Q$1,Calculations!$F65,0),IF($P67=2015,OFFSET('2015'!Q$1,Calculations!$F65,0),IF($P67=2016,OFFSET('2016'!Q$1,Calculations!$F65,0),IF($P67=2017,OFFSET('2017'!Q$1,Calculations!$F65,0),0))))))))))))))))</f>
        <v>5.2068357432348503E-3</v>
      </c>
      <c r="BG67" s="31">
        <f ca="1">IF($P67=2002,OFFSET('2002'!K$1,Calculations!$G65,0),IF($P67=2003,OFFSET('2003'!K$1,Calculations!$G65,0),IF($P67=2004,OFFSET('2004'!K$1,Calculations!$G65,0),IF($P67=2005,OFFSET('2005'!K$1,Calculations!$G65,0),IF($P67=2006,OFFSET('2006'!K$1,Calculations!$G65,0),IF($P67=2007,OFFSET('2007'!K$1,Calculations!$G65,0),IF($P67=2008,OFFSET('2008'!K$1,Calculations!$G65,0),IF($P67=2009,OFFSET('2009'!K$1,Calculations!$G65,0),IF($P67=2010,OFFSET('2010'!K$1,Calculations!$G65,0),IF($P67=2011,OFFSET('2011'!K$1,Calculations!$G65,0),IF($P67=2012,OFFSET('2012'!K$1,Calculations!$G65,0),IF($P67=2013,OFFSET('2013'!K$1,Calculations!$G65,0),IF($P67=2014,OFFSET('2014'!K$1,Calculations!$G65,0),IF($P67=2015,OFFSET('2015'!K$1,Calculations!$G65,0),IF($P67=2016,OFFSET('2016'!K$1,Calculations!$G65,0),IF($P67=2017,OFFSET('2017'!K$1,Calculations!$G65,0),0))))))))))))))))</f>
        <v>5.9745717013448198E-2</v>
      </c>
      <c r="BH67" s="31">
        <f ca="1">IF($P67=2002,OFFSET('2002'!L$1,Calculations!$G65,0),IF($P67=2003,OFFSET('2003'!L$1,Calculations!$G65,0),IF($P67=2004,OFFSET('2004'!L$1,Calculations!$G65,0),IF($P67=2005,OFFSET('2005'!L$1,Calculations!$G65,0),IF($P67=2006,OFFSET('2006'!L$1,Calculations!$G65,0),IF($P67=2007,OFFSET('2007'!L$1,Calculations!$G65,0),IF($P67=2008,OFFSET('2008'!L$1,Calculations!$G65,0),IF($P67=2009,OFFSET('2009'!L$1,Calculations!$G65,0),IF($P67=2010,OFFSET('2010'!L$1,Calculations!$G65,0),IF($P67=2011,OFFSET('2011'!L$1,Calculations!$G65,0),IF($P67=2012,OFFSET('2012'!L$1,Calculations!$G65,0),IF($P67=2013,OFFSET('2013'!L$1,Calculations!$G65,0),IF($P67=2014,OFFSET('2014'!L$1,Calculations!$G65,0),IF($P67=2015,OFFSET('2015'!L$1,Calculations!$G65,0),IF($P67=2016,OFFSET('2016'!L$1,Calculations!$G65,0),IF($P67=2017,OFFSET('2017'!L$1,Calculations!$G65,0),0))))))))))))))))</f>
        <v>0.10298533468694358</v>
      </c>
      <c r="BI67" s="31">
        <f ca="1">IF($P67=2002,OFFSET('2002'!M$1,Calculations!$G65,0),IF($P67=2003,OFFSET('2003'!M$1,Calculations!$G65,0),IF($P67=2004,OFFSET('2004'!M$1,Calculations!$G65,0),IF($P67=2005,OFFSET('2005'!M$1,Calculations!$G65,0),IF($P67=2006,OFFSET('2006'!M$1,Calculations!$G65,0),IF($P67=2007,OFFSET('2007'!M$1,Calculations!$G65,0),IF($P67=2008,OFFSET('2008'!M$1,Calculations!$G65,0),IF($P67=2009,OFFSET('2009'!M$1,Calculations!$G65,0),IF($P67=2010,OFFSET('2010'!M$1,Calculations!$G65,0),IF($P67=2011,OFFSET('2011'!M$1,Calculations!$G65,0),IF($P67=2012,OFFSET('2012'!M$1,Calculations!$G65,0),IF($P67=2013,OFFSET('2013'!M$1,Calculations!$G65,0),IF($P67=2014,OFFSET('2014'!M$1,Calculations!$G65,0),IF($P67=2015,OFFSET('2015'!M$1,Calculations!$G65,0),IF($P67=2016,OFFSET('2016'!M$1,Calculations!$G65,0),IF($P67=2017,OFFSET('2017'!M$1,Calculations!$G65,0),0))))))))))))))))</f>
        <v>5.651737212104363E-2</v>
      </c>
      <c r="BJ67" s="31">
        <f ca="1">IF($P67=2002,OFFSET('2002'!N$1,Calculations!$G65,0),IF($P67=2003,OFFSET('2003'!N$1,Calculations!$G65,0),IF($P67=2004,OFFSET('2004'!N$1,Calculations!$G65,0),IF($P67=2005,OFFSET('2005'!N$1,Calculations!$G65,0),IF($P67=2006,OFFSET('2006'!N$1,Calculations!$G65,0),IF($P67=2007,OFFSET('2007'!N$1,Calculations!$G65,0),IF($P67=2008,OFFSET('2008'!N$1,Calculations!$G65,0),IF($P67=2009,OFFSET('2009'!N$1,Calculations!$G65,0),IF($P67=2010,OFFSET('2010'!N$1,Calculations!$G65,0),IF($P67=2011,OFFSET('2011'!N$1,Calculations!$G65,0),IF($P67=2012,OFFSET('2012'!N$1,Calculations!$G65,0),IF($P67=2013,OFFSET('2013'!N$1,Calculations!$G65,0),IF($P67=2014,OFFSET('2014'!N$1,Calculations!$G65,0),IF($P67=2015,OFFSET('2015'!N$1,Calculations!$G65,0),IF($P67=2016,OFFSET('2016'!N$1,Calculations!$G65,0),IF($P67=2017,OFFSET('2017'!N$1,Calculations!$G65,0),0))))))))))))))))</f>
        <v>9.1319374273246018E-2</v>
      </c>
      <c r="BK67" s="31">
        <f ca="1">IF($P67=2002,OFFSET('2002'!O$1,Calculations!$G65,0),IF($P67=2003,OFFSET('2003'!O$1,Calculations!$G65,0),IF($P67=2004,OFFSET('2004'!O$1,Calculations!$G65,0),IF($P67=2005,OFFSET('2005'!O$1,Calculations!$G65,0),IF($P67=2006,OFFSET('2006'!O$1,Calculations!$G65,0),IF($P67=2007,OFFSET('2007'!O$1,Calculations!$G65,0),IF($P67=2008,OFFSET('2008'!O$1,Calculations!$G65,0),IF($P67=2009,OFFSET('2009'!O$1,Calculations!$G65,0),IF($P67=2010,OFFSET('2010'!O$1,Calculations!$G65,0),IF($P67=2011,OFFSET('2011'!O$1,Calculations!$G65,0),IF($P67=2012,OFFSET('2012'!O$1,Calculations!$G65,0),IF($P67=2013,OFFSET('2013'!O$1,Calculations!$G65,0),IF($P67=2014,OFFSET('2014'!O$1,Calculations!$G65,0),IF($P67=2015,OFFSET('2015'!O$1,Calculations!$G65,0),IF($P67=2016,OFFSET('2016'!O$1,Calculations!$G65,0),IF($P67=2017,OFFSET('2017'!O$1,Calculations!$G65,0),0))))))))))))))))</f>
        <v>8.149393602938608E-2</v>
      </c>
      <c r="BL67" s="31">
        <f ca="1">IF($P67=2002,OFFSET('2002'!P$1,Calculations!$G65,0),IF($P67=2003,OFFSET('2003'!P$1,Calculations!$G65,0),IF($P67=2004,OFFSET('2004'!P$1,Calculations!$G65,0),IF($P67=2005,OFFSET('2005'!P$1,Calculations!$G65,0),IF($P67=2006,OFFSET('2006'!P$1,Calculations!$G65,0),IF($P67=2007,OFFSET('2007'!P$1,Calculations!$G65,0),IF($P67=2008,OFFSET('2008'!P$1,Calculations!$G65,0),IF($P67=2009,OFFSET('2009'!P$1,Calculations!$G65,0),IF($P67=2010,OFFSET('2010'!P$1,Calculations!$G65,0),IF($P67=2011,OFFSET('2011'!P$1,Calculations!$G65,0),IF($P67=2012,OFFSET('2012'!P$1,Calculations!$G65,0),IF($P67=2013,OFFSET('2013'!P$1,Calculations!$G65,0),IF($P67=2014,OFFSET('2014'!P$1,Calculations!$G65,0),IF($P67=2015,OFFSET('2015'!P$1,Calculations!$G65,0),IF($P67=2016,OFFSET('2016'!P$1,Calculations!$G65,0),IF($P67=2017,OFFSET('2017'!P$1,Calculations!$G65,0),0))))))))))))))))</f>
        <v>0.13339074748706095</v>
      </c>
      <c r="BM67" s="34">
        <f ca="1">IF($P67=2002,OFFSET('2002'!Q$1,Calculations!$G65,0),IF($P67=2003,OFFSET('2003'!Q$1,Calculations!$G65,0),IF($P67=2004,OFFSET('2004'!Q$1,Calculations!$G65,0),IF($P67=2005,OFFSET('2005'!Q$1,Calculations!$G65,0),IF($P67=2006,OFFSET('2006'!Q$1,Calculations!$G65,0),IF($P67=2007,OFFSET('2007'!Q$1,Calculations!$G65,0),IF($P67=2008,OFFSET('2008'!Q$1,Calculations!$G65,0),IF($P67=2009,OFFSET('2009'!Q$1,Calculations!$G65,0),IF($P67=2010,OFFSET('2010'!Q$1,Calculations!$G65,0),IF($P67=2011,OFFSET('2011'!Q$1,Calculations!$G65,0),IF($P67=2012,OFFSET('2012'!Q$1,Calculations!$G65,0),IF($P67=2013,OFFSET('2013'!Q$1,Calculations!$G65,0),IF($P67=2014,OFFSET('2014'!Q$1,Calculations!$G65,0),IF($P67=2015,OFFSET('2015'!Q$1,Calculations!$G65,0),IF($P67=2016,OFFSET('2016'!Q$1,Calculations!$G65,0),IF($P67=2017,OFFSET('2017'!Q$1,Calculations!$G65,0),0))))))))))))))))</f>
        <v>7.8143691265300408E-2</v>
      </c>
      <c r="BN67" s="31">
        <f ca="1">IF($P67=2002,OFFSET('2002'!K$1,Calculations!$H65,0),IF($P67=2003,OFFSET('2003'!K$1,Calculations!$H65,0),IF($P67=2004,OFFSET('2004'!K$1,Calculations!$H65,0),IF($P67=2005,OFFSET('2005'!K$1,Calculations!$H65,0),IF($P67=2006,OFFSET('2006'!K$1,Calculations!$H65,0),IF($P67=2007,OFFSET('2007'!K$1,Calculations!$H65,0),IF($P67=2008,OFFSET('2008'!K$1,Calculations!$H65,0),IF($P67=2009,OFFSET('2009'!K$1,Calculations!$H65,0),IF($P67=2010,OFFSET('2010'!K$1,Calculations!$H65,0),IF($P67=2011,OFFSET('2011'!K$1,Calculations!$H65,0),IF($P67=2012,OFFSET('2012'!K$1,Calculations!$H65,0),IF($P67=2013,OFFSET('2013'!K$1,Calculations!$H65,0),IF($P67=2014,OFFSET('2014'!K$1,Calculations!$H65,0),IF($P67=2015,OFFSET('2015'!K$1,Calculations!$H65,0),IF($P67=2016,OFFSET('2016'!K$1,Calculations!$H65,0),IF($P67=2017,OFFSET('2017'!K$1,Calculations!$H65,0),0))))))))))))))))</f>
        <v>3.6539112952652851E-4</v>
      </c>
      <c r="BO67" s="31">
        <f ca="1">IF($P67=2002,OFFSET('2002'!L$1,Calculations!$H65,0),IF($P67=2003,OFFSET('2003'!L$1,Calculations!$H65,0),IF($P67=2004,OFFSET('2004'!L$1,Calculations!$H65,0),IF($P67=2005,OFFSET('2005'!L$1,Calculations!$H65,0),IF($P67=2006,OFFSET('2006'!L$1,Calculations!$H65,0),IF($P67=2007,OFFSET('2007'!L$1,Calculations!$H65,0),IF($P67=2008,OFFSET('2008'!L$1,Calculations!$H65,0),IF($P67=2009,OFFSET('2009'!L$1,Calculations!$H65,0),IF($P67=2010,OFFSET('2010'!L$1,Calculations!$H65,0),IF($P67=2011,OFFSET('2011'!L$1,Calculations!$H65,0),IF($P67=2012,OFFSET('2012'!L$1,Calculations!$H65,0),IF($P67=2013,OFFSET('2013'!L$1,Calculations!$H65,0),IF($P67=2014,OFFSET('2014'!L$1,Calculations!$H65,0),IF($P67=2015,OFFSET('2015'!L$1,Calculations!$H65,0),IF($P67=2016,OFFSET('2016'!L$1,Calculations!$H65,0),IF($P67=2017,OFFSET('2017'!L$1,Calculations!$H65,0),0))))))))))))))))</f>
        <v>1.3063447106142167E-2</v>
      </c>
      <c r="BP67" s="31">
        <f ca="1">IF($P67=2002,OFFSET('2002'!M$1,Calculations!$H65,0),IF($P67=2003,OFFSET('2003'!M$1,Calculations!$H65,0),IF($P67=2004,OFFSET('2004'!M$1,Calculations!$H65,0),IF($P67=2005,OFFSET('2005'!M$1,Calculations!$H65,0),IF($P67=2006,OFFSET('2006'!M$1,Calculations!$H65,0),IF($P67=2007,OFFSET('2007'!M$1,Calculations!$H65,0),IF($P67=2008,OFFSET('2008'!M$1,Calculations!$H65,0),IF($P67=2009,OFFSET('2009'!M$1,Calculations!$H65,0),IF($P67=2010,OFFSET('2010'!M$1,Calculations!$H65,0),IF($P67=2011,OFFSET('2011'!M$1,Calculations!$H65,0),IF($P67=2012,OFFSET('2012'!M$1,Calculations!$H65,0),IF($P67=2013,OFFSET('2013'!M$1,Calculations!$H65,0),IF($P67=2014,OFFSET('2014'!M$1,Calculations!$H65,0),IF($P67=2015,OFFSET('2015'!M$1,Calculations!$H65,0),IF($P67=2016,OFFSET('2016'!M$1,Calculations!$H65,0),IF($P67=2017,OFFSET('2017'!M$1,Calculations!$H65,0),0))))))))))))))))</f>
        <v>9.2844105031301086E-3</v>
      </c>
      <c r="BQ67" s="31">
        <f ca="1">IF($P67=2002,OFFSET('2002'!N$1,Calculations!$H65,0),IF($P67=2003,OFFSET('2003'!N$1,Calculations!$H65,0),IF($P67=2004,OFFSET('2004'!N$1,Calculations!$H65,0),IF($P67=2005,OFFSET('2005'!N$1,Calculations!$H65,0),IF($P67=2006,OFFSET('2006'!N$1,Calculations!$H65,0),IF($P67=2007,OFFSET('2007'!N$1,Calculations!$H65,0),IF($P67=2008,OFFSET('2008'!N$1,Calculations!$H65,0),IF($P67=2009,OFFSET('2009'!N$1,Calculations!$H65,0),IF($P67=2010,OFFSET('2010'!N$1,Calculations!$H65,0),IF($P67=2011,OFFSET('2011'!N$1,Calculations!$H65,0),IF($P67=2012,OFFSET('2012'!N$1,Calculations!$H65,0),IF($P67=2013,OFFSET('2013'!N$1,Calculations!$H65,0),IF($P67=2014,OFFSET('2014'!N$1,Calculations!$H65,0),IF($P67=2015,OFFSET('2015'!N$1,Calculations!$H65,0),IF($P67=2016,OFFSET('2016'!N$1,Calculations!$H65,0),IF($P67=2017,OFFSET('2017'!N$1,Calculations!$H65,0),0))))))))))))))))</f>
        <v>8.877306388048084E-2</v>
      </c>
      <c r="BR67" s="31">
        <f ca="1">IF($P67=2002,OFFSET('2002'!O$1,Calculations!$H65,0),IF($P67=2003,OFFSET('2003'!O$1,Calculations!$H65,0),IF($P67=2004,OFFSET('2004'!O$1,Calculations!$H65,0),IF($P67=2005,OFFSET('2005'!O$1,Calculations!$H65,0),IF($P67=2006,OFFSET('2006'!O$1,Calculations!$H65,0),IF($P67=2007,OFFSET('2007'!O$1,Calculations!$H65,0),IF($P67=2008,OFFSET('2008'!O$1,Calculations!$H65,0),IF($P67=2009,OFFSET('2009'!O$1,Calculations!$H65,0),IF($P67=2010,OFFSET('2010'!O$1,Calculations!$H65,0),IF($P67=2011,OFFSET('2011'!O$1,Calculations!$H65,0),IF($P67=2012,OFFSET('2012'!O$1,Calculations!$H65,0),IF($P67=2013,OFFSET('2013'!O$1,Calculations!$H65,0),IF($P67=2014,OFFSET('2014'!O$1,Calculations!$H65,0),IF($P67=2015,OFFSET('2015'!O$1,Calculations!$H65,0),IF($P67=2016,OFFSET('2016'!O$1,Calculations!$H65,0),IF($P67=2017,OFFSET('2017'!O$1,Calculations!$H65,0),0))))))))))))))))</f>
        <v>1.6595673366468552E-3</v>
      </c>
      <c r="BS67" s="31">
        <f ca="1">IF($P67=2002,OFFSET('2002'!P$1,Calculations!$H65,0),IF($P67=2003,OFFSET('2003'!P$1,Calculations!$H65,0),IF($P67=2004,OFFSET('2004'!P$1,Calculations!$H65,0),IF($P67=2005,OFFSET('2005'!P$1,Calculations!$H65,0),IF($P67=2006,OFFSET('2006'!P$1,Calculations!$H65,0),IF($P67=2007,OFFSET('2007'!P$1,Calculations!$H65,0),IF($P67=2008,OFFSET('2008'!P$1,Calculations!$H65,0),IF($P67=2009,OFFSET('2009'!P$1,Calculations!$H65,0),IF($P67=2010,OFFSET('2010'!P$1,Calculations!$H65,0),IF($P67=2011,OFFSET('2011'!P$1,Calculations!$H65,0),IF($P67=2012,OFFSET('2012'!P$1,Calculations!$H65,0),IF($P67=2013,OFFSET('2013'!P$1,Calculations!$H65,0),IF($P67=2014,OFFSET('2014'!P$1,Calculations!$H65,0),IF($P67=2015,OFFSET('2015'!P$1,Calculations!$H65,0),IF($P67=2016,OFFSET('2016'!P$1,Calculations!$H65,0),IF($P67=2017,OFFSET('2017'!P$1,Calculations!$H65,0),0))))))))))))))))</f>
        <v>5.7320318913681619E-2</v>
      </c>
      <c r="BT67" s="34">
        <f ca="1">IF($P67=2002,OFFSET('2002'!Q$1,Calculations!$H65,0),IF($P67=2003,OFFSET('2003'!Q$1,Calculations!$H65,0),IF($P67=2004,OFFSET('2004'!Q$1,Calculations!$H65,0),IF($P67=2005,OFFSET('2005'!Q$1,Calculations!$H65,0),IF($P67=2006,OFFSET('2006'!Q$1,Calculations!$H65,0),IF($P67=2007,OFFSET('2007'!Q$1,Calculations!$H65,0),IF($P67=2008,OFFSET('2008'!Q$1,Calculations!$H65,0),IF($P67=2009,OFFSET('2009'!Q$1,Calculations!$H65,0),IF($P67=2010,OFFSET('2010'!Q$1,Calculations!$H65,0),IF($P67=2011,OFFSET('2011'!Q$1,Calculations!$H65,0),IF($P67=2012,OFFSET('2012'!Q$1,Calculations!$H65,0),IF($P67=2013,OFFSET('2013'!Q$1,Calculations!$H65,0),IF($P67=2014,OFFSET('2014'!Q$1,Calculations!$H65,0),IF($P67=2015,OFFSET('2015'!Q$1,Calculations!$H65,0),IF($P67=2016,OFFSET('2016'!Q$1,Calculations!$H65,0),IF($P67=2017,OFFSET('2017'!Q$1,Calculations!$H65,0),0))))))))))))))))</f>
        <v>6.7518648066883496E-3</v>
      </c>
      <c r="BU67" s="31">
        <f ca="1">IF($P67=2002,OFFSET('2002'!K$1,Calculations!$I65,0),IF($P67=2003,OFFSET('2003'!K$1,Calculations!$I65,0),IF($P67=2004,OFFSET('2004'!K$1,Calculations!$I65,0),IF($P67=2005,OFFSET('2005'!K$1,Calculations!$I65,0),IF($P67=2006,OFFSET('2006'!K$1,Calculations!$I65,0),IF($P67=2007,OFFSET('2007'!K$1,Calculations!$I65,0),IF($P67=2008,OFFSET('2008'!K$1,Calculations!$I65,0),IF($P67=2009,OFFSET('2009'!K$1,Calculations!$I65,0),IF($P67=2010,OFFSET('2010'!K$1,Calculations!$I65,0),IF($P67=2011,OFFSET('2011'!K$1,Calculations!$I65,0),IF($P67=2012,OFFSET('2012'!K$1,Calculations!$I65,0),IF($P67=2013,OFFSET('2013'!K$1,Calculations!$I65,0),IF($P67=2014,OFFSET('2014'!K$1,Calculations!$I65,0),IF($P67=2015,OFFSET('2015'!K$1,Calculations!$I65,0),IF($P67=2016,OFFSET('2016'!K$1,Calculations!$I65,0),IF($P67=2017,OFFSET('2017'!K$1,Calculations!$I65,0),0))))))))))))))))</f>
        <v>5.1559712692540362E-3</v>
      </c>
      <c r="BV67" s="31">
        <f ca="1">IF($P67=2002,OFFSET('2002'!L$1,Calculations!$I65,0),IF($P67=2003,OFFSET('2003'!L$1,Calculations!$I65,0),IF($P67=2004,OFFSET('2004'!L$1,Calculations!$I65,0),IF($P67=2005,OFFSET('2005'!L$1,Calculations!$I65,0),IF($P67=2006,OFFSET('2006'!L$1,Calculations!$I65,0),IF($P67=2007,OFFSET('2007'!L$1,Calculations!$I65,0),IF($P67=2008,OFFSET('2008'!L$1,Calculations!$I65,0),IF($P67=2009,OFFSET('2009'!L$1,Calculations!$I65,0),IF($P67=2010,OFFSET('2010'!L$1,Calculations!$I65,0),IF($P67=2011,OFFSET('2011'!L$1,Calculations!$I65,0),IF($P67=2012,OFFSET('2012'!L$1,Calculations!$I65,0),IF($P67=2013,OFFSET('2013'!L$1,Calculations!$I65,0),IF($P67=2014,OFFSET('2014'!L$1,Calculations!$I65,0),IF($P67=2015,OFFSET('2015'!L$1,Calculations!$I65,0),IF($P67=2016,OFFSET('2016'!L$1,Calculations!$I65,0),IF($P67=2017,OFFSET('2017'!L$1,Calculations!$I65,0),0))))))))))))))))</f>
        <v>4.2584342663249022E-2</v>
      </c>
      <c r="BW67" s="31">
        <f ca="1">IF($P67=2002,OFFSET('2002'!M$1,Calculations!$I65,0),IF($P67=2003,OFFSET('2003'!M$1,Calculations!$I65,0),IF($P67=2004,OFFSET('2004'!M$1,Calculations!$I65,0),IF($P67=2005,OFFSET('2005'!M$1,Calculations!$I65,0),IF($P67=2006,OFFSET('2006'!M$1,Calculations!$I65,0),IF($P67=2007,OFFSET('2007'!M$1,Calculations!$I65,0),IF($P67=2008,OFFSET('2008'!M$1,Calculations!$I65,0),IF($P67=2009,OFFSET('2009'!M$1,Calculations!$I65,0),IF($P67=2010,OFFSET('2010'!M$1,Calculations!$I65,0),IF($P67=2011,OFFSET('2011'!M$1,Calculations!$I65,0),IF($P67=2012,OFFSET('2012'!M$1,Calculations!$I65,0),IF($P67=2013,OFFSET('2013'!M$1,Calculations!$I65,0),IF($P67=2014,OFFSET('2014'!M$1,Calculations!$I65,0),IF($P67=2015,OFFSET('2015'!M$1,Calculations!$I65,0),IF($P67=2016,OFFSET('2016'!M$1,Calculations!$I65,0),IF($P67=2017,OFFSET('2017'!M$1,Calculations!$I65,0),0))))))))))))))))</f>
        <v>4.9274152493692804E-2</v>
      </c>
      <c r="BX67" s="31">
        <f ca="1">IF($P67=2002,OFFSET('2002'!N$1,Calculations!$I65,0),IF($P67=2003,OFFSET('2003'!N$1,Calculations!$I65,0),IF($P67=2004,OFFSET('2004'!N$1,Calculations!$I65,0),IF($P67=2005,OFFSET('2005'!N$1,Calculations!$I65,0),IF($P67=2006,OFFSET('2006'!N$1,Calculations!$I65,0),IF($P67=2007,OFFSET('2007'!N$1,Calculations!$I65,0),IF($P67=2008,OFFSET('2008'!N$1,Calculations!$I65,0),IF($P67=2009,OFFSET('2009'!N$1,Calculations!$I65,0),IF($P67=2010,OFFSET('2010'!N$1,Calculations!$I65,0),IF($P67=2011,OFFSET('2011'!N$1,Calculations!$I65,0),IF($P67=2012,OFFSET('2012'!N$1,Calculations!$I65,0),IF($P67=2013,OFFSET('2013'!N$1,Calculations!$I65,0),IF($P67=2014,OFFSET('2014'!N$1,Calculations!$I65,0),IF($P67=2015,OFFSET('2015'!N$1,Calculations!$I65,0),IF($P67=2016,OFFSET('2016'!N$1,Calculations!$I65,0),IF($P67=2017,OFFSET('2017'!N$1,Calculations!$I65,0),0))))))))))))))))</f>
        <v>5.3847987785678002E-2</v>
      </c>
      <c r="BY67" s="31">
        <f ca="1">IF($P67=2002,OFFSET('2002'!O$1,Calculations!$I65,0),IF($P67=2003,OFFSET('2003'!O$1,Calculations!$I65,0),IF($P67=2004,OFFSET('2004'!O$1,Calculations!$I65,0),IF($P67=2005,OFFSET('2005'!O$1,Calculations!$I65,0),IF($P67=2006,OFFSET('2006'!O$1,Calculations!$I65,0),IF($P67=2007,OFFSET('2007'!O$1,Calculations!$I65,0),IF($P67=2008,OFFSET('2008'!O$1,Calculations!$I65,0),IF($P67=2009,OFFSET('2009'!O$1,Calculations!$I65,0),IF($P67=2010,OFFSET('2010'!O$1,Calculations!$I65,0),IF($P67=2011,OFFSET('2011'!O$1,Calculations!$I65,0),IF($P67=2012,OFFSET('2012'!O$1,Calculations!$I65,0),IF($P67=2013,OFFSET('2013'!O$1,Calculations!$I65,0),IF($P67=2014,OFFSET('2014'!O$1,Calculations!$I65,0),IF($P67=2015,OFFSET('2015'!O$1,Calculations!$I65,0),IF($P67=2016,OFFSET('2016'!O$1,Calculations!$I65,0),IF($P67=2017,OFFSET('2017'!O$1,Calculations!$I65,0),0))))))))))))))))</f>
        <v>1.7787577945507185E-2</v>
      </c>
      <c r="BZ67" s="31">
        <f ca="1">IF($P67=2002,OFFSET('2002'!P$1,Calculations!$I65,0),IF($P67=2003,OFFSET('2003'!P$1,Calculations!$I65,0),IF($P67=2004,OFFSET('2004'!P$1,Calculations!$I65,0),IF($P67=2005,OFFSET('2005'!P$1,Calculations!$I65,0),IF($P67=2006,OFFSET('2006'!P$1,Calculations!$I65,0),IF($P67=2007,OFFSET('2007'!P$1,Calculations!$I65,0),IF($P67=2008,OFFSET('2008'!P$1,Calculations!$I65,0),IF($P67=2009,OFFSET('2009'!P$1,Calculations!$I65,0),IF($P67=2010,OFFSET('2010'!P$1,Calculations!$I65,0),IF($P67=2011,OFFSET('2011'!P$1,Calculations!$I65,0),IF($P67=2012,OFFSET('2012'!P$1,Calculations!$I65,0),IF($P67=2013,OFFSET('2013'!P$1,Calculations!$I65,0),IF($P67=2014,OFFSET('2014'!P$1,Calculations!$I65,0),IF($P67=2015,OFFSET('2015'!P$1,Calculations!$I65,0),IF($P67=2016,OFFSET('2016'!P$1,Calculations!$I65,0),IF($P67=2017,OFFSET('2017'!P$1,Calculations!$I65,0),0))))))))))))))))</f>
        <v>8.7618589645790834E-2</v>
      </c>
      <c r="CA67" s="34">
        <f ca="1">IF($P67=2002,OFFSET('2002'!Q$1,Calculations!$I65,0),IF($P67=2003,OFFSET('2003'!Q$1,Calculations!$I65,0),IF($P67=2004,OFFSET('2004'!Q$1,Calculations!$I65,0),IF($P67=2005,OFFSET('2005'!Q$1,Calculations!$I65,0),IF($P67=2006,OFFSET('2006'!Q$1,Calculations!$I65,0),IF($P67=2007,OFFSET('2007'!Q$1,Calculations!$I65,0),IF($P67=2008,OFFSET('2008'!Q$1,Calculations!$I65,0),IF($P67=2009,OFFSET('2009'!Q$1,Calculations!$I65,0),IF($P67=2010,OFFSET('2010'!Q$1,Calculations!$I65,0),IF($P67=2011,OFFSET('2011'!Q$1,Calculations!$I65,0),IF($P67=2012,OFFSET('2012'!Q$1,Calculations!$I65,0),IF($P67=2013,OFFSET('2013'!Q$1,Calculations!$I65,0),IF($P67=2014,OFFSET('2014'!Q$1,Calculations!$I65,0),IF($P67=2015,OFFSET('2015'!Q$1,Calculations!$I65,0),IF($P67=2016,OFFSET('2016'!Q$1,Calculations!$I65,0),IF($P67=2017,OFFSET('2017'!Q$1,Calculations!$I65,0),0))))))))))))))))</f>
        <v>2.097911153801487E-2</v>
      </c>
      <c r="CB67" s="31">
        <f ca="1">IF($P67=2002,OFFSET('2002'!K$1,Calculations!$J65,0),IF($P67=2003,OFFSET('2003'!K$1,Calculations!$J65,0),IF($P67=2004,OFFSET('2004'!K$1,Calculations!$J65,0),IF($P67=2005,OFFSET('2005'!K$1,Calculations!$J65,0),IF($P67=2006,OFFSET('2006'!K$1,Calculations!$J65,0),IF($P67=2007,OFFSET('2007'!K$1,Calculations!$J65,0),IF($P67=2008,OFFSET('2008'!K$1,Calculations!$J65,0),IF($P67=2009,OFFSET('2009'!K$1,Calculations!$J65,0),IF($P67=2010,OFFSET('2010'!K$1,Calculations!$J65,0),IF($P67=2011,OFFSET('2011'!K$1,Calculations!$J65,0),IF($P67=2012,OFFSET('2012'!K$1,Calculations!$J65,0),IF($P67=2013,OFFSET('2013'!K$1,Calculations!$J65,0),IF($P67=2014,OFFSET('2014'!K$1,Calculations!$J65,0),IF($P67=2015,OFFSET('2015'!K$1,Calculations!$J65,0),IF($P67=2016,OFFSET('2016'!K$1,Calculations!$J65,0),IF($P67=2017,OFFSET('2017'!K$1,Calculations!$J65,0),0))))))))))))))))</f>
        <v>0.15135276453066435</v>
      </c>
      <c r="CC67" s="31">
        <f ca="1">IF($P67=2002,OFFSET('2002'!L$1,Calculations!$J65,0),IF($P67=2003,OFFSET('2003'!L$1,Calculations!$J65,0),IF($P67=2004,OFFSET('2004'!L$1,Calculations!$J65,0),IF($P67=2005,OFFSET('2005'!L$1,Calculations!$J65,0),IF($P67=2006,OFFSET('2006'!L$1,Calculations!$J65,0),IF($P67=2007,OFFSET('2007'!L$1,Calculations!$J65,0),IF($P67=2008,OFFSET('2008'!L$1,Calculations!$J65,0),IF($P67=2009,OFFSET('2009'!L$1,Calculations!$J65,0),IF($P67=2010,OFFSET('2010'!L$1,Calculations!$J65,0),IF($P67=2011,OFFSET('2011'!L$1,Calculations!$J65,0),IF($P67=2012,OFFSET('2012'!L$1,Calculations!$J65,0),IF($P67=2013,OFFSET('2013'!L$1,Calculations!$J65,0),IF($P67=2014,OFFSET('2014'!L$1,Calculations!$J65,0),IF($P67=2015,OFFSET('2015'!L$1,Calculations!$J65,0),IF($P67=2016,OFFSET('2016'!L$1,Calculations!$J65,0),IF($P67=2017,OFFSET('2017'!L$1,Calculations!$J65,0),0))))))))))))))))</f>
        <v>1.4043008635036344E-2</v>
      </c>
      <c r="CD67" s="31">
        <f ca="1">IF($P67=2002,OFFSET('2002'!M$1,Calculations!$J65,0),IF($P67=2003,OFFSET('2003'!M$1,Calculations!$J65,0),IF($P67=2004,OFFSET('2004'!M$1,Calculations!$J65,0),IF($P67=2005,OFFSET('2005'!M$1,Calculations!$J65,0),IF($P67=2006,OFFSET('2006'!M$1,Calculations!$J65,0),IF($P67=2007,OFFSET('2007'!M$1,Calculations!$J65,0),IF($P67=2008,OFFSET('2008'!M$1,Calculations!$J65,0),IF($P67=2009,OFFSET('2009'!M$1,Calculations!$J65,0),IF($P67=2010,OFFSET('2010'!M$1,Calculations!$J65,0),IF($P67=2011,OFFSET('2011'!M$1,Calculations!$J65,0),IF($P67=2012,OFFSET('2012'!M$1,Calculations!$J65,0),IF($P67=2013,OFFSET('2013'!M$1,Calculations!$J65,0),IF($P67=2014,OFFSET('2014'!M$1,Calculations!$J65,0),IF($P67=2015,OFFSET('2015'!M$1,Calculations!$J65,0),IF($P67=2016,OFFSET('2016'!M$1,Calculations!$J65,0),IF($P67=2017,OFFSET('2017'!M$1,Calculations!$J65,0),0))))))))))))))))</f>
        <v>4.5292169705020348E-2</v>
      </c>
      <c r="CE67" s="31">
        <f ca="1">IF($P67=2002,OFFSET('2002'!N$1,Calculations!$J65,0),IF($P67=2003,OFFSET('2003'!N$1,Calculations!$J65,0),IF($P67=2004,OFFSET('2004'!N$1,Calculations!$J65,0),IF($P67=2005,OFFSET('2005'!N$1,Calculations!$J65,0),IF($P67=2006,OFFSET('2006'!N$1,Calculations!$J65,0),IF($P67=2007,OFFSET('2007'!N$1,Calculations!$J65,0),IF($P67=2008,OFFSET('2008'!N$1,Calculations!$J65,0),IF($P67=2009,OFFSET('2009'!N$1,Calculations!$J65,0),IF($P67=2010,OFFSET('2010'!N$1,Calculations!$J65,0),IF($P67=2011,OFFSET('2011'!N$1,Calculations!$J65,0),IF($P67=2012,OFFSET('2012'!N$1,Calculations!$J65,0),IF($P67=2013,OFFSET('2013'!N$1,Calculations!$J65,0),IF($P67=2014,OFFSET('2014'!N$1,Calculations!$J65,0),IF($P67=2015,OFFSET('2015'!N$1,Calculations!$J65,0),IF($P67=2016,OFFSET('2016'!N$1,Calculations!$J65,0),IF($P67=2017,OFFSET('2017'!N$1,Calculations!$J65,0),0))))))))))))))))</f>
        <v>2.7903945121897127E-2</v>
      </c>
      <c r="CF67" s="31">
        <f ca="1">IF($P67=2002,OFFSET('2002'!O$1,Calculations!$J65,0),IF($P67=2003,OFFSET('2003'!O$1,Calculations!$J65,0),IF($P67=2004,OFFSET('2004'!O$1,Calculations!$J65,0),IF($P67=2005,OFFSET('2005'!O$1,Calculations!$J65,0),IF($P67=2006,OFFSET('2006'!O$1,Calculations!$J65,0),IF($P67=2007,OFFSET('2007'!O$1,Calculations!$J65,0),IF($P67=2008,OFFSET('2008'!O$1,Calculations!$J65,0),IF($P67=2009,OFFSET('2009'!O$1,Calculations!$J65,0),IF($P67=2010,OFFSET('2010'!O$1,Calculations!$J65,0),IF($P67=2011,OFFSET('2011'!O$1,Calculations!$J65,0),IF($P67=2012,OFFSET('2012'!O$1,Calculations!$J65,0),IF($P67=2013,OFFSET('2013'!O$1,Calculations!$J65,0),IF($P67=2014,OFFSET('2014'!O$1,Calculations!$J65,0),IF($P67=2015,OFFSET('2015'!O$1,Calculations!$J65,0),IF($P67=2016,OFFSET('2016'!O$1,Calculations!$J65,0),IF($P67=2017,OFFSET('2017'!O$1,Calculations!$J65,0),0))))))))))))))))</f>
        <v>7.87131879953816E-2</v>
      </c>
      <c r="CG67" s="31">
        <f ca="1">IF($P67=2002,OFFSET('2002'!P$1,Calculations!$J65,0),IF($P67=2003,OFFSET('2003'!P$1,Calculations!$J65,0),IF($P67=2004,OFFSET('2004'!P$1,Calculations!$J65,0),IF($P67=2005,OFFSET('2005'!P$1,Calculations!$J65,0),IF($P67=2006,OFFSET('2006'!P$1,Calculations!$J65,0),IF($P67=2007,OFFSET('2007'!P$1,Calculations!$J65,0),IF($P67=2008,OFFSET('2008'!P$1,Calculations!$J65,0),IF($P67=2009,OFFSET('2009'!P$1,Calculations!$J65,0),IF($P67=2010,OFFSET('2010'!P$1,Calculations!$J65,0),IF($P67=2011,OFFSET('2011'!P$1,Calculations!$J65,0),IF($P67=2012,OFFSET('2012'!P$1,Calculations!$J65,0),IF($P67=2013,OFFSET('2013'!P$1,Calculations!$J65,0),IF($P67=2014,OFFSET('2014'!P$1,Calculations!$J65,0),IF($P67=2015,OFFSET('2015'!P$1,Calculations!$J65,0),IF($P67=2016,OFFSET('2016'!P$1,Calculations!$J65,0),IF($P67=2017,OFFSET('2017'!P$1,Calculations!$J65,0),0))))))))))))))))</f>
        <v>1.9593035052643003E-2</v>
      </c>
      <c r="CH67" s="34">
        <f ca="1">IF($P67=2002,OFFSET('2002'!Q$1,Calculations!$J65,0),IF($P67=2003,OFFSET('2003'!Q$1,Calculations!$J65,0),IF($P67=2004,OFFSET('2004'!Q$1,Calculations!$J65,0),IF($P67=2005,OFFSET('2005'!Q$1,Calculations!$J65,0),IF($P67=2006,OFFSET('2006'!Q$1,Calculations!$J65,0),IF($P67=2007,OFFSET('2007'!Q$1,Calculations!$J65,0),IF($P67=2008,OFFSET('2008'!Q$1,Calculations!$J65,0),IF($P67=2009,OFFSET('2009'!Q$1,Calculations!$J65,0),IF($P67=2010,OFFSET('2010'!Q$1,Calculations!$J65,0),IF($P67=2011,OFFSET('2011'!Q$1,Calculations!$J65,0),IF($P67=2012,OFFSET('2012'!Q$1,Calculations!$J65,0),IF($P67=2013,OFFSET('2013'!Q$1,Calculations!$J65,0),IF($P67=2014,OFFSET('2014'!Q$1,Calculations!$J65,0),IF($P67=2015,OFFSET('2015'!Q$1,Calculations!$J65,0),IF($P67=2016,OFFSET('2016'!Q$1,Calculations!$J65,0),IF($P67=2017,OFFSET('2017'!Q$1,Calculations!$J65,0),0))))))))))))))))</f>
        <v>8.6690906307626561E-2</v>
      </c>
      <c r="CI67" s="31">
        <f ca="1">IF($P67=2002,OFFSET('2002'!K$1,Calculations!$K65,0),IF($P67=2003,OFFSET('2003'!K$1,Calculations!$K65,0),IF($P67=2004,OFFSET('2004'!K$1,Calculations!$K65,0),IF($P67=2005,OFFSET('2005'!K$1,Calculations!$K65,0),IF($P67=2006,OFFSET('2006'!K$1,Calculations!$K65,0),IF($P67=2007,OFFSET('2007'!K$1,Calculations!$K65,0),IF($P67=2008,OFFSET('2008'!K$1,Calculations!$K65,0),IF($P67=2009,OFFSET('2009'!K$1,Calculations!$K65,0),IF($P67=2010,OFFSET('2010'!K$1,Calculations!$K65,0),IF($P67=2011,OFFSET('2011'!K$1,Calculations!$K65,0),IF($P67=2012,OFFSET('2012'!K$1,Calculations!$K65,0),IF($P67=2013,OFFSET('2013'!K$1,Calculations!$K65,0),IF($P67=2014,OFFSET('2014'!K$1,Calculations!$K65,0),IF($P67=2015,OFFSET('2015'!K$1,Calculations!$K65,0),IF($P67=2016,OFFSET('2016'!K$1,Calculations!$K65,0),IF($P67=2017,OFFSET('2017'!K$1,Calculations!$K65,0),0))))))))))))))))</f>
        <v>1.8979378989522216E-2</v>
      </c>
      <c r="CJ67" s="31">
        <f ca="1">IF($P67=2002,OFFSET('2002'!L$1,Calculations!$K65,0),IF($P67=2003,OFFSET('2003'!L$1,Calculations!$K65,0),IF($P67=2004,OFFSET('2004'!L$1,Calculations!$K65,0),IF($P67=2005,OFFSET('2005'!L$1,Calculations!$K65,0),IF($P67=2006,OFFSET('2006'!L$1,Calculations!$K65,0),IF($P67=2007,OFFSET('2007'!L$1,Calculations!$K65,0),IF($P67=2008,OFFSET('2008'!L$1,Calculations!$K65,0),IF($P67=2009,OFFSET('2009'!L$1,Calculations!$K65,0),IF($P67=2010,OFFSET('2010'!L$1,Calculations!$K65,0),IF($P67=2011,OFFSET('2011'!L$1,Calculations!$K65,0),IF($P67=2012,OFFSET('2012'!L$1,Calculations!$K65,0),IF($P67=2013,OFFSET('2013'!L$1,Calculations!$K65,0),IF($P67=2014,OFFSET('2014'!L$1,Calculations!$K65,0),IF($P67=2015,OFFSET('2015'!L$1,Calculations!$K65,0),IF($P67=2016,OFFSET('2016'!L$1,Calculations!$K65,0),IF($P67=2017,OFFSET('2017'!L$1,Calculations!$K65,0),0))))))))))))))))</f>
        <v>2.9442185476512329E-2</v>
      </c>
      <c r="CK67" s="31">
        <f ca="1">IF($P67=2002,OFFSET('2002'!M$1,Calculations!$K65,0),IF($P67=2003,OFFSET('2003'!M$1,Calculations!$K65,0),IF($P67=2004,OFFSET('2004'!M$1,Calculations!$K65,0),IF($P67=2005,OFFSET('2005'!M$1,Calculations!$K65,0),IF($P67=2006,OFFSET('2006'!M$1,Calculations!$K65,0),IF($P67=2007,OFFSET('2007'!M$1,Calculations!$K65,0),IF($P67=2008,OFFSET('2008'!M$1,Calculations!$K65,0),IF($P67=2009,OFFSET('2009'!M$1,Calculations!$K65,0),IF($P67=2010,OFFSET('2010'!M$1,Calculations!$K65,0),IF($P67=2011,OFFSET('2011'!M$1,Calculations!$K65,0),IF($P67=2012,OFFSET('2012'!M$1,Calculations!$K65,0),IF($P67=2013,OFFSET('2013'!M$1,Calculations!$K65,0),IF($P67=2014,OFFSET('2014'!M$1,Calculations!$K65,0),IF($P67=2015,OFFSET('2015'!M$1,Calculations!$K65,0),IF($P67=2016,OFFSET('2016'!M$1,Calculations!$K65,0),IF($P67=2017,OFFSET('2017'!M$1,Calculations!$K65,0),0))))))))))))))))</f>
        <v>3.1245488646453401E-3</v>
      </c>
      <c r="CL67" s="31">
        <f ca="1">IF($P67=2002,OFFSET('2002'!N$1,Calculations!$K65,0),IF($P67=2003,OFFSET('2003'!N$1,Calculations!$K65,0),IF($P67=2004,OFFSET('2004'!N$1,Calculations!$K65,0),IF($P67=2005,OFFSET('2005'!N$1,Calculations!$K65,0),IF($P67=2006,OFFSET('2006'!N$1,Calculations!$K65,0),IF($P67=2007,OFFSET('2007'!N$1,Calculations!$K65,0),IF($P67=2008,OFFSET('2008'!N$1,Calculations!$K65,0),IF($P67=2009,OFFSET('2009'!N$1,Calculations!$K65,0),IF($P67=2010,OFFSET('2010'!N$1,Calculations!$K65,0),IF($P67=2011,OFFSET('2011'!N$1,Calculations!$K65,0),IF($P67=2012,OFFSET('2012'!N$1,Calculations!$K65,0),IF($P67=2013,OFFSET('2013'!N$1,Calculations!$K65,0),IF($P67=2014,OFFSET('2014'!N$1,Calculations!$K65,0),IF($P67=2015,OFFSET('2015'!N$1,Calculations!$K65,0),IF($P67=2016,OFFSET('2016'!N$1,Calculations!$K65,0),IF($P67=2017,OFFSET('2017'!N$1,Calculations!$K65,0),0))))))))))))))))</f>
        <v>1.5438391103905028E-2</v>
      </c>
      <c r="CM67" s="31">
        <f ca="1">IF($P67=2002,OFFSET('2002'!O$1,Calculations!$K65,0),IF($P67=2003,OFFSET('2003'!O$1,Calculations!$K65,0),IF($P67=2004,OFFSET('2004'!O$1,Calculations!$K65,0),IF($P67=2005,OFFSET('2005'!O$1,Calculations!$K65,0),IF($P67=2006,OFFSET('2006'!O$1,Calculations!$K65,0),IF($P67=2007,OFFSET('2007'!O$1,Calculations!$K65,0),IF($P67=2008,OFFSET('2008'!O$1,Calculations!$K65,0),IF($P67=2009,OFFSET('2009'!O$1,Calculations!$K65,0),IF($P67=2010,OFFSET('2010'!O$1,Calculations!$K65,0),IF($P67=2011,OFFSET('2011'!O$1,Calculations!$K65,0),IF($P67=2012,OFFSET('2012'!O$1,Calculations!$K65,0),IF($P67=2013,OFFSET('2013'!O$1,Calculations!$K65,0),IF($P67=2014,OFFSET('2014'!O$1,Calculations!$K65,0),IF($P67=2015,OFFSET('2015'!O$1,Calculations!$K65,0),IF($P67=2016,OFFSET('2016'!O$1,Calculations!$K65,0),IF($P67=2017,OFFSET('2017'!O$1,Calculations!$K65,0),0))))))))))))))))</f>
        <v>1.014040876144532E-3</v>
      </c>
      <c r="CN67" s="31">
        <f ca="1">IF($P67=2002,OFFSET('2002'!P$1,Calculations!$K65,0),IF($P67=2003,OFFSET('2003'!P$1,Calculations!$K65,0),IF($P67=2004,OFFSET('2004'!P$1,Calculations!$K65,0),IF($P67=2005,OFFSET('2005'!P$1,Calculations!$K65,0),IF($P67=2006,OFFSET('2006'!P$1,Calculations!$K65,0),IF($P67=2007,OFFSET('2007'!P$1,Calculations!$K65,0),IF($P67=2008,OFFSET('2008'!P$1,Calculations!$K65,0),IF($P67=2009,OFFSET('2009'!P$1,Calculations!$K65,0),IF($P67=2010,OFFSET('2010'!P$1,Calculations!$K65,0),IF($P67=2011,OFFSET('2011'!P$1,Calculations!$K65,0),IF($P67=2012,OFFSET('2012'!P$1,Calculations!$K65,0),IF($P67=2013,OFFSET('2013'!P$1,Calculations!$K65,0),IF($P67=2014,OFFSET('2014'!P$1,Calculations!$K65,0),IF($P67=2015,OFFSET('2015'!P$1,Calculations!$K65,0),IF($P67=2016,OFFSET('2016'!P$1,Calculations!$K65,0),IF($P67=2017,OFFSET('2017'!P$1,Calculations!$K65,0),0))))))))))))))))</f>
        <v>4.8895080079784086E-3</v>
      </c>
      <c r="CO67" s="34">
        <f ca="1">IF($P67=2002,OFFSET('2002'!Q$1,Calculations!$K65,0),IF($P67=2003,OFFSET('2003'!Q$1,Calculations!$K65,0),IF($P67=2004,OFFSET('2004'!Q$1,Calculations!$K65,0),IF($P67=2005,OFFSET('2005'!Q$1,Calculations!$K65,0),IF($P67=2006,OFFSET('2006'!Q$1,Calculations!$K65,0),IF($P67=2007,OFFSET('2007'!Q$1,Calculations!$K65,0),IF($P67=2008,OFFSET('2008'!Q$1,Calculations!$K65,0),IF($P67=2009,OFFSET('2009'!Q$1,Calculations!$K65,0),IF($P67=2010,OFFSET('2010'!Q$1,Calculations!$K65,0),IF($P67=2011,OFFSET('2011'!Q$1,Calculations!$K65,0),IF($P67=2012,OFFSET('2012'!Q$1,Calculations!$K65,0),IF($P67=2013,OFFSET('2013'!Q$1,Calculations!$K65,0),IF($P67=2014,OFFSET('2014'!Q$1,Calculations!$K65,0),IF($P67=2015,OFFSET('2015'!Q$1,Calculations!$K65,0),IF($P67=2016,OFFSET('2016'!Q$1,Calculations!$K65,0),IF($P67=2017,OFFSET('2017'!Q$1,Calculations!$K65,0),0))))))))))))))))</f>
        <v>1.3296591648364603E-2</v>
      </c>
      <c r="CP67" s="31">
        <f ca="1">IF($P67=2002,OFFSET('2002'!K$1,Calculations!$L65,0),IF($P67=2003,OFFSET('2003'!K$1,Calculations!$L65,0),IF($P67=2004,OFFSET('2004'!K$1,Calculations!$L65,0),IF($P67=2005,OFFSET('2005'!K$1,Calculations!$L65,0),IF($P67=2006,OFFSET('2006'!K$1,Calculations!$L65,0),IF($P67=2007,OFFSET('2007'!K$1,Calculations!$L65,0),IF($P67=2008,OFFSET('2008'!K$1,Calculations!$L65,0),IF($P67=2009,OFFSET('2009'!K$1,Calculations!$L65,0),IF($P67=2010,OFFSET('2010'!K$1,Calculations!$L65,0),IF($P67=2011,OFFSET('2011'!K$1,Calculations!$L65,0),IF($P67=2012,OFFSET('2012'!K$1,Calculations!$L65,0),IF($P67=2013,OFFSET('2013'!K$1,Calculations!$L65,0),IF($P67=2014,OFFSET('2014'!K$1,Calculations!$L65,0),IF($P67=2015,OFFSET('2015'!K$1,Calculations!$L65,0),IF($P67=2016,OFFSET('2016'!K$1,Calculations!$L65,0),IF($P67=2017,OFFSET('2017'!K$1,Calculations!$L65,0),0))))))))))))))))</f>
        <v>0</v>
      </c>
      <c r="CQ67" s="31">
        <f ca="1">IF($P67=2002,OFFSET('2002'!L$1,Calculations!$L65,0),IF($P67=2003,OFFSET('2003'!L$1,Calculations!$L65,0),IF($P67=2004,OFFSET('2004'!L$1,Calculations!$L65,0),IF($P67=2005,OFFSET('2005'!L$1,Calculations!$L65,0),IF($P67=2006,OFFSET('2006'!L$1,Calculations!$L65,0),IF($P67=2007,OFFSET('2007'!L$1,Calculations!$L65,0),IF($P67=2008,OFFSET('2008'!L$1,Calculations!$L65,0),IF($P67=2009,OFFSET('2009'!L$1,Calculations!$L65,0),IF($P67=2010,OFFSET('2010'!L$1,Calculations!$L65,0),IF($P67=2011,OFFSET('2011'!L$1,Calculations!$L65,0),IF($P67=2012,OFFSET('2012'!L$1,Calculations!$L65,0),IF($P67=2013,OFFSET('2013'!L$1,Calculations!$L65,0),IF($P67=2014,OFFSET('2014'!L$1,Calculations!$L65,0),IF($P67=2015,OFFSET('2015'!L$1,Calculations!$L65,0),IF($P67=2016,OFFSET('2016'!L$1,Calculations!$L65,0),IF($P67=2017,OFFSET('2017'!L$1,Calculations!$L65,0),0))))))))))))))))</f>
        <v>6.5019080766421012E-5</v>
      </c>
      <c r="CR67" s="31">
        <f ca="1">IF($P67=2002,OFFSET('2002'!M$1,Calculations!$L65,0),IF($P67=2003,OFFSET('2003'!M$1,Calculations!$L65,0),IF($P67=2004,OFFSET('2004'!M$1,Calculations!$L65,0),IF($P67=2005,OFFSET('2005'!M$1,Calculations!$L65,0),IF($P67=2006,OFFSET('2006'!M$1,Calculations!$L65,0),IF($P67=2007,OFFSET('2007'!M$1,Calculations!$L65,0),IF($P67=2008,OFFSET('2008'!M$1,Calculations!$L65,0),IF($P67=2009,OFFSET('2009'!M$1,Calculations!$L65,0),IF($P67=2010,OFFSET('2010'!M$1,Calculations!$L65,0),IF($P67=2011,OFFSET('2011'!M$1,Calculations!$L65,0),IF($P67=2012,OFFSET('2012'!M$1,Calculations!$L65,0),IF($P67=2013,OFFSET('2013'!M$1,Calculations!$L65,0),IF($P67=2014,OFFSET('2014'!M$1,Calculations!$L65,0),IF($P67=2015,OFFSET('2015'!M$1,Calculations!$L65,0),IF($P67=2016,OFFSET('2016'!M$1,Calculations!$L65,0),IF($P67=2017,OFFSET('2017'!M$1,Calculations!$L65,0),0))))))))))))))))</f>
        <v>0</v>
      </c>
      <c r="CS67" s="31">
        <f ca="1">IF($P67=2002,OFFSET('2002'!N$1,Calculations!$L65,0),IF($P67=2003,OFFSET('2003'!N$1,Calculations!$L65,0),IF($P67=2004,OFFSET('2004'!N$1,Calculations!$L65,0),IF($P67=2005,OFFSET('2005'!N$1,Calculations!$L65,0),IF($P67=2006,OFFSET('2006'!N$1,Calculations!$L65,0),IF($P67=2007,OFFSET('2007'!N$1,Calculations!$L65,0),IF($P67=2008,OFFSET('2008'!N$1,Calculations!$L65,0),IF($P67=2009,OFFSET('2009'!N$1,Calculations!$L65,0),IF($P67=2010,OFFSET('2010'!N$1,Calculations!$L65,0),IF($P67=2011,OFFSET('2011'!N$1,Calculations!$L65,0),IF($P67=2012,OFFSET('2012'!N$1,Calculations!$L65,0),IF($P67=2013,OFFSET('2013'!N$1,Calculations!$L65,0),IF($P67=2014,OFFSET('2014'!N$1,Calculations!$L65,0),IF($P67=2015,OFFSET('2015'!N$1,Calculations!$L65,0),IF($P67=2016,OFFSET('2016'!N$1,Calculations!$L65,0),IF($P67=2017,OFFSET('2017'!N$1,Calculations!$L65,0),0))))))))))))))))</f>
        <v>3.9831594798672742E-4</v>
      </c>
      <c r="CT67" s="31">
        <f ca="1">IF($P67=2002,OFFSET('2002'!O$1,Calculations!$L65,0),IF($P67=2003,OFFSET('2003'!O$1,Calculations!$L65,0),IF($P67=2004,OFFSET('2004'!O$1,Calculations!$L65,0),IF($P67=2005,OFFSET('2005'!O$1,Calculations!$L65,0),IF($P67=2006,OFFSET('2006'!O$1,Calculations!$L65,0),IF($P67=2007,OFFSET('2007'!O$1,Calculations!$L65,0),IF($P67=2008,OFFSET('2008'!O$1,Calculations!$L65,0),IF($P67=2009,OFFSET('2009'!O$1,Calculations!$L65,0),IF($P67=2010,OFFSET('2010'!O$1,Calculations!$L65,0),IF($P67=2011,OFFSET('2011'!O$1,Calculations!$L65,0),IF($P67=2012,OFFSET('2012'!O$1,Calculations!$L65,0),IF($P67=2013,OFFSET('2013'!O$1,Calculations!$L65,0),IF($P67=2014,OFFSET('2014'!O$1,Calculations!$L65,0),IF($P67=2015,OFFSET('2015'!O$1,Calculations!$L65,0),IF($P67=2016,OFFSET('2016'!O$1,Calculations!$L65,0),IF($P67=2017,OFFSET('2017'!O$1,Calculations!$L65,0),0))))))))))))))))</f>
        <v>1.6426660783077526E-4</v>
      </c>
      <c r="CU67" s="31">
        <f ca="1">IF($P67=2002,OFFSET('2002'!P$1,Calculations!$L65,0),IF($P67=2003,OFFSET('2003'!P$1,Calculations!$L65,0),IF($P67=2004,OFFSET('2004'!P$1,Calculations!$L65,0),IF($P67=2005,OFFSET('2005'!P$1,Calculations!$L65,0),IF($P67=2006,OFFSET('2006'!P$1,Calculations!$L65,0),IF($P67=2007,OFFSET('2007'!P$1,Calculations!$L65,0),IF($P67=2008,OFFSET('2008'!P$1,Calculations!$L65,0),IF($P67=2009,OFFSET('2009'!P$1,Calculations!$L65,0),IF($P67=2010,OFFSET('2010'!P$1,Calculations!$L65,0),IF($P67=2011,OFFSET('2011'!P$1,Calculations!$L65,0),IF($P67=2012,OFFSET('2012'!P$1,Calculations!$L65,0),IF($P67=2013,OFFSET('2013'!P$1,Calculations!$L65,0),IF($P67=2014,OFFSET('2014'!P$1,Calculations!$L65,0),IF($P67=2015,OFFSET('2015'!P$1,Calculations!$L65,0),IF($P67=2016,OFFSET('2016'!P$1,Calculations!$L65,0),IF($P67=2017,OFFSET('2017'!P$1,Calculations!$L65,0),0))))))))))))))))</f>
        <v>2.3138792607133986E-4</v>
      </c>
      <c r="CV67" s="34">
        <f ca="1">IF($P67=2002,OFFSET('2002'!Q$1,Calculations!$L65,0),IF($P67=2003,OFFSET('2003'!Q$1,Calculations!$L65,0),IF($P67=2004,OFFSET('2004'!Q$1,Calculations!$L65,0),IF($P67=2005,OFFSET('2005'!Q$1,Calculations!$L65,0),IF($P67=2006,OFFSET('2006'!Q$1,Calculations!$L65,0),IF($P67=2007,OFFSET('2007'!Q$1,Calculations!$L65,0),IF($P67=2008,OFFSET('2008'!Q$1,Calculations!$L65,0),IF($P67=2009,OFFSET('2009'!Q$1,Calculations!$L65,0),IF($P67=2010,OFFSET('2010'!Q$1,Calculations!$L65,0),IF($P67=2011,OFFSET('2011'!Q$1,Calculations!$L65,0),IF($P67=2012,OFFSET('2012'!Q$1,Calculations!$L65,0),IF($P67=2013,OFFSET('2013'!Q$1,Calculations!$L65,0),IF($P67=2014,OFFSET('2014'!Q$1,Calculations!$L65,0),IF($P67=2015,OFFSET('2015'!Q$1,Calculations!$L65,0),IF($P67=2016,OFFSET('2016'!Q$1,Calculations!$L65,0),IF($P67=2017,OFFSET('2017'!Q$1,Calculations!$L65,0),0))))))))))))))))</f>
        <v>9.18900830096921E-5</v>
      </c>
      <c r="CW67" s="31">
        <f ca="1">IF($P67=2002,OFFSET('2002'!K$1,Calculations!$M65,0),IF($P67=2003,OFFSET('2003'!K$1,Calculations!$M65,0),IF($P67=2004,OFFSET('2004'!K$1,Calculations!$M65,0),IF($P67=2005,OFFSET('2005'!K$1,Calculations!$M65,0),IF($P67=2006,OFFSET('2006'!K$1,Calculations!$M65,0),IF($P67=2007,OFFSET('2007'!K$1,Calculations!$M65,0),IF($P67=2008,OFFSET('2008'!K$1,Calculations!$M65,0),IF($P67=2009,OFFSET('2009'!K$1,Calculations!$M65,0),IF($P67=2010,OFFSET('2010'!K$1,Calculations!$M65,0),IF($P67=2011,OFFSET('2011'!K$1,Calculations!$M65,0),IF($P67=2012,OFFSET('2012'!K$1,Calculations!$M65,0),IF($P67=2013,OFFSET('2013'!K$1,Calculations!$M65,0),IF($P67=2014,OFFSET('2014'!K$1,Calculations!$M65,0),IF($P67=2015,OFFSET('2015'!K$1,Calculations!$M65,0),IF($P67=2016,OFFSET('2016'!K$1,Calculations!$M65,0),IF($P67=2017,OFFSET('2017'!K$1,Calculations!$M65,0),0))))))))))))))))</f>
        <v>0.33065375024256471</v>
      </c>
      <c r="CX67" s="31">
        <f ca="1">IF($P67=2002,OFFSET('2002'!L$1,Calculations!$M65,0),IF($P67=2003,OFFSET('2003'!L$1,Calculations!$M65,0),IF($P67=2004,OFFSET('2004'!L$1,Calculations!$M65,0),IF($P67=2005,OFFSET('2005'!L$1,Calculations!$M65,0),IF($P67=2006,OFFSET('2006'!L$1,Calculations!$M65,0),IF($P67=2007,OFFSET('2007'!L$1,Calculations!$M65,0),IF($P67=2008,OFFSET('2008'!L$1,Calculations!$M65,0),IF($P67=2009,OFFSET('2009'!L$1,Calculations!$M65,0),IF($P67=2010,OFFSET('2010'!L$1,Calculations!$M65,0),IF($P67=2011,OFFSET('2011'!L$1,Calculations!$M65,0),IF($P67=2012,OFFSET('2012'!L$1,Calculations!$M65,0),IF($P67=2013,OFFSET('2013'!L$1,Calculations!$M65,0),IF($P67=2014,OFFSET('2014'!L$1,Calculations!$M65,0),IF($P67=2015,OFFSET('2015'!L$1,Calculations!$M65,0),IF($P67=2016,OFFSET('2016'!L$1,Calculations!$M65,0),IF($P67=2017,OFFSET('2017'!L$1,Calculations!$M65,0),0))))))))))))))))</f>
        <v>0.2034557193884288</v>
      </c>
      <c r="CY67" s="31">
        <f ca="1">IF($P67=2002,OFFSET('2002'!M$1,Calculations!$M65,0),IF($P67=2003,OFFSET('2003'!M$1,Calculations!$M65,0),IF($P67=2004,OFFSET('2004'!M$1,Calculations!$M65,0),IF($P67=2005,OFFSET('2005'!M$1,Calculations!$M65,0),IF($P67=2006,OFFSET('2006'!M$1,Calculations!$M65,0),IF($P67=2007,OFFSET('2007'!M$1,Calculations!$M65,0),IF($P67=2008,OFFSET('2008'!M$1,Calculations!$M65,0),IF($P67=2009,OFFSET('2009'!M$1,Calculations!$M65,0),IF($P67=2010,OFFSET('2010'!M$1,Calculations!$M65,0),IF($P67=2011,OFFSET('2011'!M$1,Calculations!$M65,0),IF($P67=2012,OFFSET('2012'!M$1,Calculations!$M65,0),IF($P67=2013,OFFSET('2013'!M$1,Calculations!$M65,0),IF($P67=2014,OFFSET('2014'!M$1,Calculations!$M65,0),IF($P67=2015,OFFSET('2015'!M$1,Calculations!$M65,0),IF($P67=2016,OFFSET('2016'!M$1,Calculations!$M65,0),IF($P67=2017,OFFSET('2017'!M$1,Calculations!$M65,0),0))))))))))))))))</f>
        <v>3.4908485901515109E-2</v>
      </c>
      <c r="CZ67" s="31">
        <f ca="1">IF($P67=2002,OFFSET('2002'!N$1,Calculations!$M65,0),IF($P67=2003,OFFSET('2003'!N$1,Calculations!$M65,0),IF($P67=2004,OFFSET('2004'!N$1,Calculations!$M65,0),IF($P67=2005,OFFSET('2005'!N$1,Calculations!$M65,0),IF($P67=2006,OFFSET('2006'!N$1,Calculations!$M65,0),IF($P67=2007,OFFSET('2007'!N$1,Calculations!$M65,0),IF($P67=2008,OFFSET('2008'!N$1,Calculations!$M65,0),IF($P67=2009,OFFSET('2009'!N$1,Calculations!$M65,0),IF($P67=2010,OFFSET('2010'!N$1,Calculations!$M65,0),IF($P67=2011,OFFSET('2011'!N$1,Calculations!$M65,0),IF($P67=2012,OFFSET('2012'!N$1,Calculations!$M65,0),IF($P67=2013,OFFSET('2013'!N$1,Calculations!$M65,0),IF($P67=2014,OFFSET('2014'!N$1,Calculations!$M65,0),IF($P67=2015,OFFSET('2015'!N$1,Calculations!$M65,0),IF($P67=2016,OFFSET('2016'!N$1,Calculations!$M65,0),IF($P67=2017,OFFSET('2017'!N$1,Calculations!$M65,0),0))))))))))))))))</f>
        <v>3.3548062664106371E-2</v>
      </c>
      <c r="DA67" s="31">
        <f ca="1">IF($P67=2002,OFFSET('2002'!O$1,Calculations!$M65,0),IF($P67=2003,OFFSET('2003'!O$1,Calculations!$M65,0),IF($P67=2004,OFFSET('2004'!O$1,Calculations!$M65,0),IF($P67=2005,OFFSET('2005'!O$1,Calculations!$M65,0),IF($P67=2006,OFFSET('2006'!O$1,Calculations!$M65,0),IF($P67=2007,OFFSET('2007'!O$1,Calculations!$M65,0),IF($P67=2008,OFFSET('2008'!O$1,Calculations!$M65,0),IF($P67=2009,OFFSET('2009'!O$1,Calculations!$M65,0),IF($P67=2010,OFFSET('2010'!O$1,Calculations!$M65,0),IF($P67=2011,OFFSET('2011'!O$1,Calculations!$M65,0),IF($P67=2012,OFFSET('2012'!O$1,Calculations!$M65,0),IF($P67=2013,OFFSET('2013'!O$1,Calculations!$M65,0),IF($P67=2014,OFFSET('2014'!O$1,Calculations!$M65,0),IF($P67=2015,OFFSET('2015'!O$1,Calculations!$M65,0),IF($P67=2016,OFFSET('2016'!O$1,Calculations!$M65,0),IF($P67=2017,OFFSET('2017'!O$1,Calculations!$M65,0),0))))))))))))))))</f>
        <v>0.39722959446336564</v>
      </c>
      <c r="DB67" s="31">
        <f ca="1">IF($P67=2002,OFFSET('2002'!P$1,Calculations!$M65,0),IF($P67=2003,OFFSET('2003'!P$1,Calculations!$M65,0),IF($P67=2004,OFFSET('2004'!P$1,Calculations!$M65,0),IF($P67=2005,OFFSET('2005'!P$1,Calculations!$M65,0),IF($P67=2006,OFFSET('2006'!P$1,Calculations!$M65,0),IF($P67=2007,OFFSET('2007'!P$1,Calculations!$M65,0),IF($P67=2008,OFFSET('2008'!P$1,Calculations!$M65,0),IF($P67=2009,OFFSET('2009'!P$1,Calculations!$M65,0),IF($P67=2010,OFFSET('2010'!P$1,Calculations!$M65,0),IF($P67=2011,OFFSET('2011'!P$1,Calculations!$M65,0),IF($P67=2012,OFFSET('2012'!P$1,Calculations!$M65,0),IF($P67=2013,OFFSET('2013'!P$1,Calculations!$M65,0),IF($P67=2014,OFFSET('2014'!P$1,Calculations!$M65,0),IF($P67=2015,OFFSET('2015'!P$1,Calculations!$M65,0),IF($P67=2016,OFFSET('2016'!P$1,Calculations!$M65,0),IF($P67=2017,OFFSET('2017'!P$1,Calculations!$M65,0),0))))))))))))))))</f>
        <v>2.0438734001937756E-4</v>
      </c>
      <c r="DC67" s="34">
        <f ca="1">IF($P67=2002,OFFSET('2002'!Q$1,Calculations!$M65,0),IF($P67=2003,OFFSET('2003'!Q$1,Calculations!$M65,0),IF($P67=2004,OFFSET('2004'!Q$1,Calculations!$M65,0),IF($P67=2005,OFFSET('2005'!Q$1,Calculations!$M65,0),IF($P67=2006,OFFSET('2006'!Q$1,Calculations!$M65,0),IF($P67=2007,OFFSET('2007'!Q$1,Calculations!$M65,0),IF($P67=2008,OFFSET('2008'!Q$1,Calculations!$M65,0),IF($P67=2009,OFFSET('2009'!Q$1,Calculations!$M65,0),IF($P67=2010,OFFSET('2010'!Q$1,Calculations!$M65,0),IF($P67=2011,OFFSET('2011'!Q$1,Calculations!$M65,0),IF($P67=2012,OFFSET('2012'!Q$1,Calculations!$M65,0),IF($P67=2013,OFFSET('2013'!Q$1,Calculations!$M65,0),IF($P67=2014,OFFSET('2014'!Q$1,Calculations!$M65,0),IF($P67=2015,OFFSET('2015'!Q$1,Calculations!$M65,0),IF($P67=2016,OFFSET('2016'!Q$1,Calculations!$M65,0),IF($P67=2017,OFFSET('2017'!Q$1,Calculations!$M65,0),0))))))))))))))))</f>
        <v>1</v>
      </c>
      <c r="DD67" s="14">
        <v>0.16481994459833793</v>
      </c>
      <c r="DE67" s="14">
        <v>0.1357778112752486</v>
      </c>
      <c r="DF67" s="14">
        <v>0.10930196078431365</v>
      </c>
      <c r="DG67" s="14">
        <v>9.6390484003281134E-3</v>
      </c>
      <c r="DH67" s="14">
        <v>2.7444253859348289E-2</v>
      </c>
      <c r="DI67" s="14">
        <v>0.14619437127408849</v>
      </c>
      <c r="DJ67" s="14">
        <v>1.9755844570334309E-2</v>
      </c>
      <c r="DK67" s="14">
        <v>-3.5281196799809976E-2</v>
      </c>
      <c r="DL67" s="14">
        <v>2.204341064304564E-2</v>
      </c>
      <c r="DM67" s="14">
        <v>5.6451320700025301E-2</v>
      </c>
      <c r="DN67" s="14">
        <v>0.10550138302925313</v>
      </c>
      <c r="DO67" s="51">
        <v>0.12176372015081692</v>
      </c>
      <c r="DQ67" s="154">
        <f t="shared" ca="1" si="33"/>
        <v>0.12793986480730743</v>
      </c>
      <c r="DR67" s="154">
        <f t="shared" ca="1" si="34"/>
        <v>0.10741562549336776</v>
      </c>
      <c r="DS67" s="154">
        <f t="shared" ca="1" si="35"/>
        <v>0.11605092210597484</v>
      </c>
      <c r="DT67" s="154">
        <f t="shared" ca="1" si="36"/>
        <v>9.704159242524904E-2</v>
      </c>
      <c r="DU67" s="154">
        <f t="shared" ca="1" si="37"/>
        <v>0.12287162771466886</v>
      </c>
      <c r="DV67" s="154">
        <f t="shared" ca="1" si="38"/>
        <v>9.651427619929849E-2</v>
      </c>
      <c r="DW67" s="154">
        <f t="shared" ca="1" si="39"/>
        <v>0.12018950792683987</v>
      </c>
      <c r="DX67" s="48">
        <f t="shared" ca="1" si="40"/>
        <v>-1.5742122239770506E-3</v>
      </c>
      <c r="DY67" s="36">
        <f t="shared" ca="1" si="41"/>
        <v>7.7503568804675599E-3</v>
      </c>
      <c r="DZ67" s="36">
        <f t="shared" ca="1" si="42"/>
        <v>-1.2773882433472106E-2</v>
      </c>
      <c r="EA67" s="36">
        <f t="shared" ca="1" si="43"/>
        <v>-4.1385858208650289E-3</v>
      </c>
      <c r="EB67" s="36">
        <f t="shared" ca="1" si="44"/>
        <v>-2.3147915501590829E-2</v>
      </c>
      <c r="EC67" s="36">
        <f t="shared" ca="1" si="45"/>
        <v>2.6821197878289932E-3</v>
      </c>
      <c r="ED67" s="33">
        <f t="shared" ca="1" si="46"/>
        <v>-2.3675231727541379E-2</v>
      </c>
      <c r="EE67" s="37">
        <f t="shared" ca="1" si="46"/>
        <v>0</v>
      </c>
      <c r="EF67" s="27">
        <f t="shared" ca="1" si="85"/>
        <v>1.1279398648073073</v>
      </c>
      <c r="EG67" s="27">
        <f t="shared" ca="1" si="86"/>
        <v>1.1074156254933678</v>
      </c>
      <c r="EH67" s="27">
        <f t="shared" ca="1" si="87"/>
        <v>1.1160509221059749</v>
      </c>
      <c r="EI67" s="27">
        <f t="shared" ca="1" si="88"/>
        <v>1.097041592425249</v>
      </c>
      <c r="EJ67" s="27">
        <f t="shared" ca="1" si="89"/>
        <v>1.1228716277146689</v>
      </c>
      <c r="EK67" s="27">
        <f t="shared" ca="1" si="90"/>
        <v>1.0965142761992985</v>
      </c>
      <c r="EL67" s="27">
        <f t="shared" ca="1" si="91"/>
        <v>1.1201895079268398</v>
      </c>
      <c r="EM67" s="44">
        <f t="shared" si="92"/>
        <v>1.1217637201508168</v>
      </c>
      <c r="EN67" s="38">
        <f t="shared" ca="1" si="93"/>
        <v>487.72532215634925</v>
      </c>
      <c r="EO67" s="38">
        <f t="shared" ca="1" si="94"/>
        <v>397.01219643348634</v>
      </c>
      <c r="EP67" s="38">
        <f t="shared" ca="1" si="95"/>
        <v>420.84681937074174</v>
      </c>
      <c r="EQ67" s="38">
        <f t="shared" ca="1" si="96"/>
        <v>397.47774743493807</v>
      </c>
      <c r="ER67" s="38">
        <f t="shared" ca="1" si="97"/>
        <v>441.41996712835243</v>
      </c>
      <c r="ES67" s="38">
        <f t="shared" ca="1" si="98"/>
        <v>341.69495995423722</v>
      </c>
      <c r="ET67" s="57">
        <f t="shared" ca="1" si="99"/>
        <v>443.32066641194086</v>
      </c>
      <c r="EU67" s="39">
        <f t="shared" si="100"/>
        <v>445.05110944901486</v>
      </c>
      <c r="EV67" s="45">
        <f t="shared" ca="1" si="47"/>
        <v>-1.7304430370739965</v>
      </c>
      <c r="EW67" s="60">
        <f t="shared" si="112"/>
        <v>1.1648199445983378</v>
      </c>
      <c r="EX67" s="60">
        <f t="shared" si="113"/>
        <v>1.1357778112752486</v>
      </c>
      <c r="EY67" s="60">
        <f t="shared" si="114"/>
        <v>1.1093019607843138</v>
      </c>
      <c r="EZ67" s="60">
        <f t="shared" si="115"/>
        <v>1.0096390484003281</v>
      </c>
      <c r="FA67" s="60">
        <f t="shared" si="116"/>
        <v>1.0274442538593482</v>
      </c>
      <c r="FB67" s="60">
        <f t="shared" si="117"/>
        <v>1.1461943712740885</v>
      </c>
      <c r="FC67" s="60">
        <f t="shared" si="118"/>
        <v>1.0197558445703343</v>
      </c>
      <c r="FD67" s="60">
        <f t="shared" si="55"/>
        <v>0.96471880320018999</v>
      </c>
      <c r="FE67" s="60">
        <f t="shared" si="119"/>
        <v>1.0220434106430456</v>
      </c>
      <c r="FF67" s="60">
        <f t="shared" si="120"/>
        <v>1.0564513207000252</v>
      </c>
      <c r="FG67" s="44">
        <f t="shared" si="121"/>
        <v>1.105501383029253</v>
      </c>
      <c r="FH67" s="38">
        <f t="shared" si="101"/>
        <v>528.9308176100634</v>
      </c>
      <c r="FI67" s="38">
        <f t="shared" si="102"/>
        <v>363.31746127418478</v>
      </c>
      <c r="FJ67" s="38">
        <f t="shared" si="103"/>
        <v>406.93980895384954</v>
      </c>
      <c r="FK67" s="38">
        <f t="shared" si="104"/>
        <v>200.67666721017449</v>
      </c>
      <c r="FL67" s="38">
        <f t="shared" si="105"/>
        <v>267.06221277179537</v>
      </c>
      <c r="FM67" s="38">
        <f t="shared" si="106"/>
        <v>185.47392035894563</v>
      </c>
      <c r="FN67" s="38">
        <f t="shared" si="107"/>
        <v>314.70008864375035</v>
      </c>
      <c r="FO67" s="38">
        <f t="shared" si="108"/>
        <v>264.54731292142185</v>
      </c>
      <c r="FP67" s="38">
        <f t="shared" si="109"/>
        <v>334.25475453339226</v>
      </c>
      <c r="FQ67" s="38">
        <f t="shared" si="110"/>
        <v>434.62771111276697</v>
      </c>
      <c r="FR67" s="59">
        <f t="shared" si="111"/>
        <v>556.88951442646044</v>
      </c>
      <c r="FS67" s="2">
        <f t="shared" ca="1" si="122"/>
        <v>6.8949658139160052E-3</v>
      </c>
      <c r="FT67" s="2">
        <f t="shared" ca="1" si="123"/>
        <v>-1.1468839120957402E-2</v>
      </c>
      <c r="FU67" s="2">
        <f t="shared" ca="1" si="124"/>
        <v>-3.7013824544516001E-3</v>
      </c>
      <c r="FV67" s="2">
        <f t="shared" ca="1" si="125"/>
        <v>-2.0880779226055718E-2</v>
      </c>
      <c r="FW67" s="2">
        <f t="shared" ca="1" si="126"/>
        <v>2.3914828031273085E-3</v>
      </c>
      <c r="FX67" s="19">
        <f t="shared" ca="1" si="127"/>
        <v>-2.1361565919160427E-2</v>
      </c>
      <c r="FY67" s="13">
        <f t="shared" ca="1" si="65"/>
        <v>0</v>
      </c>
      <c r="FZ67" s="2">
        <f t="shared" ca="1" si="66"/>
        <v>0.12039284031372752</v>
      </c>
      <c r="GA67" s="2">
        <f t="shared" ca="1" si="67"/>
        <v>0.10202903537885404</v>
      </c>
      <c r="GB67" s="2">
        <f t="shared" ca="1" si="68"/>
        <v>0.10979649204535989</v>
      </c>
      <c r="GC67" s="2">
        <f t="shared" ca="1" si="69"/>
        <v>9.2617095273755723E-2</v>
      </c>
      <c r="GD67" s="2">
        <f t="shared" ca="1" si="70"/>
        <v>0.11588935730293881</v>
      </c>
      <c r="GE67" s="2">
        <f t="shared" ca="1" si="71"/>
        <v>9.2136308580651055E-2</v>
      </c>
      <c r="GF67" s="2">
        <f t="shared" ca="1" si="72"/>
        <v>0.11349787449981145</v>
      </c>
      <c r="GG67" s="13">
        <f t="shared" si="73"/>
        <v>0.11490219682284068</v>
      </c>
      <c r="GH67" s="2">
        <f t="shared" si="74"/>
        <v>0.15256652108012173</v>
      </c>
      <c r="GI67" s="2">
        <f t="shared" si="75"/>
        <v>0.12731771250284757</v>
      </c>
      <c r="GJ67" s="2">
        <f t="shared" si="76"/>
        <v>0.10373095334796398</v>
      </c>
      <c r="GK67" s="2">
        <f t="shared" si="77"/>
        <v>9.5928891570384502E-3</v>
      </c>
      <c r="GL67" s="2">
        <f t="shared" si="78"/>
        <v>2.7074411764957004E-2</v>
      </c>
      <c r="GM67" s="2">
        <f t="shared" si="79"/>
        <v>0.13644721235227528</v>
      </c>
      <c r="GN67" s="2">
        <f t="shared" si="80"/>
        <v>1.9563230574771433E-2</v>
      </c>
      <c r="GO67" s="2">
        <f t="shared" si="81"/>
        <v>-3.591861575458373E-2</v>
      </c>
      <c r="GP67" s="2">
        <f t="shared" si="82"/>
        <v>2.1803967046789441E-2</v>
      </c>
      <c r="GQ67" s="2">
        <f t="shared" si="83"/>
        <v>5.4915481006787337E-2</v>
      </c>
      <c r="GR67" s="2">
        <f t="shared" si="84"/>
        <v>0.10029897235868183</v>
      </c>
    </row>
    <row r="68" spans="1:200">
      <c r="A68" s="69">
        <v>91</v>
      </c>
      <c r="B68" s="69">
        <v>92</v>
      </c>
      <c r="C68" s="69">
        <v>93</v>
      </c>
      <c r="D68" s="69">
        <v>94</v>
      </c>
      <c r="E68" s="69">
        <v>95</v>
      </c>
      <c r="F68" s="69">
        <v>96</v>
      </c>
      <c r="G68" s="69">
        <v>97</v>
      </c>
      <c r="H68" s="69">
        <v>98</v>
      </c>
      <c r="I68" s="69">
        <v>99</v>
      </c>
      <c r="J68" s="69">
        <v>100</v>
      </c>
      <c r="K68" s="69">
        <v>101</v>
      </c>
      <c r="L68" s="69">
        <v>102</v>
      </c>
      <c r="M68" s="69">
        <v>103</v>
      </c>
      <c r="O68" s="15">
        <v>39569</v>
      </c>
      <c r="P68" s="21">
        <v>2008</v>
      </c>
      <c r="Q68" s="19">
        <f ca="1">IF($P68=2002,OFFSET('2002'!K$1,Calculations!$A66,0),IF($P68=2003,OFFSET('2003'!K$1,Calculations!$A66,0),IF($P68=2004,OFFSET('2004'!K$1,Calculations!$A66,0),IF($P68=2005,OFFSET('2005'!K$1,Calculations!$A66,0),IF($P68=2006,OFFSET('2006'!K$1,Calculations!$A66,0),IF($P68=2007,OFFSET('2007'!K$1,Calculations!$A66,0),IF($P68=2008,OFFSET('2008'!K$1,Calculations!$A66,0),IF($P68=2009,OFFSET('2009'!K$1,Calculations!$A66,0),IF($P68=2010,OFFSET('2010'!K$1,Calculations!$A66,0),IF($P68=2011,OFFSET('2011'!K$1,Calculations!$A66,0),IF($P68=2012,OFFSET('2012'!K$1,Calculations!$A66,0),IF($P68=2013,OFFSET('2013'!K$1,Calculations!$A66,0),IF($P68=2014,OFFSET('2014'!K$1,Calculations!$A66,0),IF($P68=2015,OFFSET('2015'!K$1,Calculations!$A66,0),IF($P68=2016,OFFSET('2016'!K$1,Calculations!$A66,0),IF($P68=2017,OFFSET('2017'!K$1,Calculations!$A66,0),0))))))))))))))))</f>
        <v>0.5992175908479247</v>
      </c>
      <c r="R68" s="19">
        <f ca="1">IF($P68=2002,OFFSET('2002'!L$1,Calculations!$A66,0),IF($P68=2003,OFFSET('2003'!L$1,Calculations!$A66,0),IF($P68=2004,OFFSET('2004'!L$1,Calculations!$A66,0),IF($P68=2005,OFFSET('2005'!L$1,Calculations!$A66,0),IF($P68=2006,OFFSET('2006'!L$1,Calculations!$A66,0),IF($P68=2007,OFFSET('2007'!L$1,Calculations!$A66,0),IF($P68=2008,OFFSET('2008'!L$1,Calculations!$A66,0),IF($P68=2009,OFFSET('2009'!L$1,Calculations!$A66,0),IF($P68=2010,OFFSET('2010'!L$1,Calculations!$A66,0),IF($P68=2011,OFFSET('2011'!L$1,Calculations!$A66,0),IF($P68=2012,OFFSET('2012'!L$1,Calculations!$A66,0),IF($P68=2013,OFFSET('2013'!L$1,Calculations!$A66,0),IF($P68=2014,OFFSET('2014'!L$1,Calculations!$A66,0),IF($P68=2015,OFFSET('2015'!L$1,Calculations!$A66,0),IF($P68=2016,OFFSET('2016'!L$1,Calculations!$A66,0),IF($P68=2017,OFFSET('2017'!L$1,Calculations!$A66,0),0))))))))))))))))</f>
        <v>0.39791527553204414</v>
      </c>
      <c r="S68" s="19">
        <f ca="1">IF($P68=2002,OFFSET('2002'!M$1,Calculations!$A66,0),IF($P68=2003,OFFSET('2003'!M$1,Calculations!$A66,0),IF($P68=2004,OFFSET('2004'!M$1,Calculations!$A66,0),IF($P68=2005,OFFSET('2005'!M$1,Calculations!$A66,0),IF($P68=2006,OFFSET('2006'!M$1,Calculations!$A66,0),IF($P68=2007,OFFSET('2007'!M$1,Calculations!$A66,0),IF($P68=2008,OFFSET('2008'!M$1,Calculations!$A66,0),IF($P68=2009,OFFSET('2009'!M$1,Calculations!$A66,0),IF($P68=2010,OFFSET('2010'!M$1,Calculations!$A66,0),IF($P68=2011,OFFSET('2011'!M$1,Calculations!$A66,0),IF($P68=2012,OFFSET('2012'!M$1,Calculations!$A66,0),IF($P68=2013,OFFSET('2013'!M$1,Calculations!$A66,0),IF($P68=2014,OFFSET('2014'!M$1,Calculations!$A66,0),IF($P68=2015,OFFSET('2015'!M$1,Calculations!$A66,0),IF($P68=2016,OFFSET('2016'!M$1,Calculations!$A66,0),IF($P68=2017,OFFSET('2017'!M$1,Calculations!$A66,0),0))))))))))))))))</f>
        <v>0.46098054264227906</v>
      </c>
      <c r="T68" s="19">
        <f ca="1">IF($P68=2002,OFFSET('2002'!N$1,Calculations!$A66,0),IF($P68=2003,OFFSET('2003'!N$1,Calculations!$A66,0),IF($P68=2004,OFFSET('2004'!N$1,Calculations!$A66,0),IF($P68=2005,OFFSET('2005'!N$1,Calculations!$A66,0),IF($P68=2006,OFFSET('2006'!N$1,Calculations!$A66,0),IF($P68=2007,OFFSET('2007'!N$1,Calculations!$A66,0),IF($P68=2008,OFFSET('2008'!N$1,Calculations!$A66,0),IF($P68=2009,OFFSET('2009'!N$1,Calculations!$A66,0),IF($P68=2010,OFFSET('2010'!N$1,Calculations!$A66,0),IF($P68=2011,OFFSET('2011'!N$1,Calculations!$A66,0),IF($P68=2012,OFFSET('2012'!N$1,Calculations!$A66,0),IF($P68=2013,OFFSET('2013'!N$1,Calculations!$A66,0),IF($P68=2014,OFFSET('2014'!N$1,Calculations!$A66,0),IF($P68=2015,OFFSET('2015'!N$1,Calculations!$A66,0),IF($P68=2016,OFFSET('2016'!N$1,Calculations!$A66,0),IF($P68=2017,OFFSET('2017'!N$1,Calculations!$A66,0),0))))))))))))))))</f>
        <v>0.36160494014345029</v>
      </c>
      <c r="U68" s="19">
        <f ca="1">IF($P68=2002,OFFSET('2002'!O$1,Calculations!$A66,0),IF($P68=2003,OFFSET('2003'!O$1,Calculations!$A66,0),IF($P68=2004,OFFSET('2004'!O$1,Calculations!$A66,0),IF($P68=2005,OFFSET('2005'!O$1,Calculations!$A66,0),IF($P68=2006,OFFSET('2006'!O$1,Calculations!$A66,0),IF($P68=2007,OFFSET('2007'!O$1,Calculations!$A66,0),IF($P68=2008,OFFSET('2008'!O$1,Calculations!$A66,0),IF($P68=2009,OFFSET('2009'!O$1,Calculations!$A66,0),IF($P68=2010,OFFSET('2010'!O$1,Calculations!$A66,0),IF($P68=2011,OFFSET('2011'!O$1,Calculations!$A66,0),IF($P68=2012,OFFSET('2012'!O$1,Calculations!$A66,0),IF($P68=2013,OFFSET('2013'!O$1,Calculations!$A66,0),IF($P68=2014,OFFSET('2014'!O$1,Calculations!$A66,0),IF($P68=2015,OFFSET('2015'!O$1,Calculations!$A66,0),IF($P68=2016,OFFSET('2016'!O$1,Calculations!$A66,0),IF($P68=2017,OFFSET('2017'!O$1,Calculations!$A66,0),0))))))))))))))))</f>
        <v>0.54044610743978627</v>
      </c>
      <c r="V68" s="19">
        <f ca="1">IF($P68=2002,OFFSET('2002'!P$1,Calculations!$A66,0),IF($P68=2003,OFFSET('2003'!P$1,Calculations!$A66,0),IF($P68=2004,OFFSET('2004'!P$1,Calculations!$A66,0),IF($P68=2005,OFFSET('2005'!P$1,Calculations!$A66,0),IF($P68=2006,OFFSET('2006'!P$1,Calculations!$A66,0),IF($P68=2007,OFFSET('2007'!P$1,Calculations!$A66,0),IF($P68=2008,OFFSET('2008'!P$1,Calculations!$A66,0),IF($P68=2009,OFFSET('2009'!P$1,Calculations!$A66,0),IF($P68=2010,OFFSET('2010'!P$1,Calculations!$A66,0),IF($P68=2011,OFFSET('2011'!P$1,Calculations!$A66,0),IF($P68=2012,OFFSET('2012'!P$1,Calculations!$A66,0),IF($P68=2013,OFFSET('2013'!P$1,Calculations!$A66,0),IF($P68=2014,OFFSET('2014'!P$1,Calculations!$A66,0),IF($P68=2015,OFFSET('2015'!P$1,Calculations!$A66,0),IF($P68=2016,OFFSET('2016'!P$1,Calculations!$A66,0),IF($P68=2017,OFFSET('2017'!P$1,Calculations!$A66,0),0))))))))))))))))</f>
        <v>0.29605539684458021</v>
      </c>
      <c r="W68" s="13">
        <f ca="1">IF($P68=2002,OFFSET('2002'!Q$1,Calculations!$A66,0),IF($P68=2003,OFFSET('2003'!Q$1,Calculations!$A66,0),IF($P68=2004,OFFSET('2004'!Q$1,Calculations!$A66,0),IF($P68=2005,OFFSET('2005'!Q$1,Calculations!$A66,0),IF($P68=2006,OFFSET('2006'!Q$1,Calculations!$A66,0),IF($P68=2007,OFFSET('2007'!Q$1,Calculations!$A66,0),IF($P68=2008,OFFSET('2008'!Q$1,Calculations!$A66,0),IF($P68=2009,OFFSET('2009'!Q$1,Calculations!$A66,0),IF($P68=2010,OFFSET('2010'!Q$1,Calculations!$A66,0),IF($P68=2011,OFFSET('2011'!Q$1,Calculations!$A66,0),IF($P68=2012,OFFSET('2012'!Q$1,Calculations!$A66,0),IF($P68=2013,OFFSET('2013'!Q$1,Calculations!$A66,0),IF($P68=2014,OFFSET('2014'!Q$1,Calculations!$A66,0),IF($P68=2015,OFFSET('2015'!Q$1,Calculations!$A66,0),IF($P68=2016,OFFSET('2016'!Q$1,Calculations!$A66,0),IF($P68=2017,OFFSET('2017'!Q$1,Calculations!$A66,0),0))))))))))))))))</f>
        <v>0.52316573736703031</v>
      </c>
      <c r="X68" s="31">
        <f ca="1">IF($P68=2002,OFFSET('2002'!K$1,Calculations!$B66,0),IF($P68=2003,OFFSET('2003'!K$1,Calculations!$B66,0),IF($P68=2004,OFFSET('2004'!K$1,Calculations!$B66,0),IF($P68=2005,OFFSET('2005'!K$1,Calculations!$B66,0),IF($P68=2006,OFFSET('2006'!K$1,Calculations!$B66,0),IF($P68=2007,OFFSET('2007'!K$1,Calculations!$B66,0),IF($P68=2008,OFFSET('2008'!K$1,Calculations!$B66,0),IF($P68=2009,OFFSET('2009'!K$1,Calculations!$B66,0),IF($P68=2010,OFFSET('2010'!K$1,Calculations!$B66,0),IF($P68=2011,OFFSET('2011'!K$1,Calculations!$B66,0),IF($P68=2012,OFFSET('2012'!K$1,Calculations!$B66,0),IF($P68=2013,OFFSET('2013'!K$1,Calculations!$B66,0),IF($P68=2014,OFFSET('2014'!K$1,Calculations!$B66,0),IF($P68=2015,OFFSET('2015'!K$1,Calculations!$B66,0),IF($P68=2016,OFFSET('2016'!K$1,Calculations!$B66,0),IF($P68=2017,OFFSET('2017'!K$1,Calculations!$B66,0),0))))))))))))))))</f>
        <v>0.13509442543091019</v>
      </c>
      <c r="Y68" s="31">
        <f ca="1">IF($P68=2002,OFFSET('2002'!L$1,Calculations!$B66,0),IF($P68=2003,OFFSET('2003'!L$1,Calculations!$B66,0),IF($P68=2004,OFFSET('2004'!L$1,Calculations!$B66,0),IF($P68=2005,OFFSET('2005'!L$1,Calculations!$B66,0),IF($P68=2006,OFFSET('2006'!L$1,Calculations!$B66,0),IF($P68=2007,OFFSET('2007'!L$1,Calculations!$B66,0),IF($P68=2008,OFFSET('2008'!L$1,Calculations!$B66,0),IF($P68=2009,OFFSET('2009'!L$1,Calculations!$B66,0),IF($P68=2010,OFFSET('2010'!L$1,Calculations!$B66,0),IF($P68=2011,OFFSET('2011'!L$1,Calculations!$B66,0),IF($P68=2012,OFFSET('2012'!L$1,Calculations!$B66,0),IF($P68=2013,OFFSET('2013'!L$1,Calculations!$B66,0),IF($P68=2014,OFFSET('2014'!L$1,Calculations!$B66,0),IF($P68=2015,OFFSET('2015'!L$1,Calculations!$B66,0),IF($P68=2016,OFFSET('2016'!L$1,Calculations!$B66,0),IF($P68=2017,OFFSET('2017'!L$1,Calculations!$B66,0),0))))))))))))))))</f>
        <v>5.502120110350317E-2</v>
      </c>
      <c r="Z68" s="31">
        <f ca="1">IF($P68=2002,OFFSET('2002'!M$1,Calculations!$B66,0),IF($P68=2003,OFFSET('2003'!M$1,Calculations!$B66,0),IF($P68=2004,OFFSET('2004'!M$1,Calculations!$B66,0),IF($P68=2005,OFFSET('2005'!M$1,Calculations!$B66,0),IF($P68=2006,OFFSET('2006'!M$1,Calculations!$B66,0),IF($P68=2007,OFFSET('2007'!M$1,Calculations!$B66,0),IF($P68=2008,OFFSET('2008'!M$1,Calculations!$B66,0),IF($P68=2009,OFFSET('2009'!M$1,Calculations!$B66,0),IF($P68=2010,OFFSET('2010'!M$1,Calculations!$B66,0),IF($P68=2011,OFFSET('2011'!M$1,Calculations!$B66,0),IF($P68=2012,OFFSET('2012'!M$1,Calculations!$B66,0),IF($P68=2013,OFFSET('2013'!M$1,Calculations!$B66,0),IF($P68=2014,OFFSET('2014'!M$1,Calculations!$B66,0),IF($P68=2015,OFFSET('2015'!M$1,Calculations!$B66,0),IF($P68=2016,OFFSET('2016'!M$1,Calculations!$B66,0),IF($P68=2017,OFFSET('2017'!M$1,Calculations!$B66,0),0))))))))))))))))</f>
        <v>0.10479092093104891</v>
      </c>
      <c r="AA68" s="31">
        <f ca="1">IF($P68=2002,OFFSET('2002'!N$1,Calculations!$B66,0),IF($P68=2003,OFFSET('2003'!N$1,Calculations!$B66,0),IF($P68=2004,OFFSET('2004'!N$1,Calculations!$B66,0),IF($P68=2005,OFFSET('2005'!N$1,Calculations!$B66,0),IF($P68=2006,OFFSET('2006'!N$1,Calculations!$B66,0),IF($P68=2007,OFFSET('2007'!N$1,Calculations!$B66,0),IF($P68=2008,OFFSET('2008'!N$1,Calculations!$B66,0),IF($P68=2009,OFFSET('2009'!N$1,Calculations!$B66,0),IF($P68=2010,OFFSET('2010'!N$1,Calculations!$B66,0),IF($P68=2011,OFFSET('2011'!N$1,Calculations!$B66,0),IF($P68=2012,OFFSET('2012'!N$1,Calculations!$B66,0),IF($P68=2013,OFFSET('2013'!N$1,Calculations!$B66,0),IF($P68=2014,OFFSET('2014'!N$1,Calculations!$B66,0),IF($P68=2015,OFFSET('2015'!N$1,Calculations!$B66,0),IF($P68=2016,OFFSET('2016'!N$1,Calculations!$B66,0),IF($P68=2017,OFFSET('2017'!N$1,Calculations!$B66,0),0))))))))))))))))</f>
        <v>0.10452966990984934</v>
      </c>
      <c r="AB68" s="31">
        <f ca="1">IF($P68=2002,OFFSET('2002'!O$1,Calculations!$B66,0),IF($P68=2003,OFFSET('2003'!O$1,Calculations!$B66,0),IF($P68=2004,OFFSET('2004'!O$1,Calculations!$B66,0),IF($P68=2005,OFFSET('2005'!O$1,Calculations!$B66,0),IF($P68=2006,OFFSET('2006'!O$1,Calculations!$B66,0),IF($P68=2007,OFFSET('2007'!O$1,Calculations!$B66,0),IF($P68=2008,OFFSET('2008'!O$1,Calculations!$B66,0),IF($P68=2009,OFFSET('2009'!O$1,Calculations!$B66,0),IF($P68=2010,OFFSET('2010'!O$1,Calculations!$B66,0),IF($P68=2011,OFFSET('2011'!O$1,Calculations!$B66,0),IF($P68=2012,OFFSET('2012'!O$1,Calculations!$B66,0),IF($P68=2013,OFFSET('2013'!O$1,Calculations!$B66,0),IF($P68=2014,OFFSET('2014'!O$1,Calculations!$B66,0),IF($P68=2015,OFFSET('2015'!O$1,Calculations!$B66,0),IF($P68=2016,OFFSET('2016'!O$1,Calculations!$B66,0),IF($P68=2017,OFFSET('2017'!O$1,Calculations!$B66,0),0))))))))))))))))</f>
        <v>0.11727887557788598</v>
      </c>
      <c r="AC68" s="31">
        <f ca="1">IF($P68=2002,OFFSET('2002'!P$1,Calculations!$B66,0),IF($P68=2003,OFFSET('2003'!P$1,Calculations!$B66,0),IF($P68=2004,OFFSET('2004'!P$1,Calculations!$B66,0),IF($P68=2005,OFFSET('2005'!P$1,Calculations!$B66,0),IF($P68=2006,OFFSET('2006'!P$1,Calculations!$B66,0),IF($P68=2007,OFFSET('2007'!P$1,Calculations!$B66,0),IF($P68=2008,OFFSET('2008'!P$1,Calculations!$B66,0),IF($P68=2009,OFFSET('2009'!P$1,Calculations!$B66,0),IF($P68=2010,OFFSET('2010'!P$1,Calculations!$B66,0),IF($P68=2011,OFFSET('2011'!P$1,Calculations!$B66,0),IF($P68=2012,OFFSET('2012'!P$1,Calculations!$B66,0),IF($P68=2013,OFFSET('2013'!P$1,Calculations!$B66,0),IF($P68=2014,OFFSET('2014'!P$1,Calculations!$B66,0),IF($P68=2015,OFFSET('2015'!P$1,Calculations!$B66,0),IF($P68=2016,OFFSET('2016'!P$1,Calculations!$B66,0),IF($P68=2017,OFFSET('2017'!P$1,Calculations!$B66,0),0))))))))))))))))</f>
        <v>0.11416735075762437</v>
      </c>
      <c r="AD68" s="34">
        <f ca="1">IF($P68=2002,OFFSET('2002'!Q$1,Calculations!$B66,0),IF($P68=2003,OFFSET('2003'!Q$1,Calculations!$B66,0),IF($P68=2004,OFFSET('2004'!Q$1,Calculations!$B66,0),IF($P68=2005,OFFSET('2005'!Q$1,Calculations!$B66,0),IF($P68=2006,OFFSET('2006'!Q$1,Calculations!$B66,0),IF($P68=2007,OFFSET('2007'!Q$1,Calculations!$B66,0),IF($P68=2008,OFFSET('2008'!Q$1,Calculations!$B66,0),IF($P68=2009,OFFSET('2009'!Q$1,Calculations!$B66,0),IF($P68=2010,OFFSET('2010'!Q$1,Calculations!$B66,0),IF($P68=2011,OFFSET('2011'!Q$1,Calculations!$B66,0),IF($P68=2012,OFFSET('2012'!Q$1,Calculations!$B66,0),IF($P68=2013,OFFSET('2013'!Q$1,Calculations!$B66,0),IF($P68=2014,OFFSET('2014'!Q$1,Calculations!$B66,0),IF($P68=2015,OFFSET('2015'!Q$1,Calculations!$B66,0),IF($P68=2016,OFFSET('2016'!Q$1,Calculations!$B66,0),IF($P68=2017,OFFSET('2017'!Q$1,Calculations!$B66,0),0))))))))))))))))</f>
        <v>0.11007919007052981</v>
      </c>
      <c r="AE68" s="31">
        <f ca="1">IF($P68=2002,OFFSET('2002'!K$1,Calculations!$C66,0),IF($P68=2003,OFFSET('2003'!K$1,Calculations!$C66,0),IF($P68=2004,OFFSET('2004'!K$1,Calculations!$C66,0),IF($P68=2005,OFFSET('2005'!K$1,Calculations!$C66,0),IF($P68=2006,OFFSET('2006'!K$1,Calculations!$C66,0),IF($P68=2007,OFFSET('2007'!K$1,Calculations!$C66,0),IF($P68=2008,OFFSET('2008'!K$1,Calculations!$C66,0),IF($P68=2009,OFFSET('2009'!K$1,Calculations!$C66,0),IF($P68=2010,OFFSET('2010'!K$1,Calculations!$C66,0),IF($P68=2011,OFFSET('2011'!K$1,Calculations!$C66,0),IF($P68=2012,OFFSET('2012'!K$1,Calculations!$C66,0),IF($P68=2013,OFFSET('2013'!K$1,Calculations!$C66,0),IF($P68=2014,OFFSET('2014'!K$1,Calculations!$C66,0),IF($P68=2015,OFFSET('2015'!K$1,Calculations!$C66,0),IF($P68=2016,OFFSET('2016'!K$1,Calculations!$C66,0),IF($P68=2017,OFFSET('2017'!K$1,Calculations!$C66,0),0))))))))))))))))</f>
        <v>2.7251567412298769E-2</v>
      </c>
      <c r="AF68" s="31">
        <f ca="1">IF($P68=2002,OFFSET('2002'!L$1,Calculations!$C66,0),IF($P68=2003,OFFSET('2003'!L$1,Calculations!$C66,0),IF($P68=2004,OFFSET('2004'!L$1,Calculations!$C66,0),IF($P68=2005,OFFSET('2005'!L$1,Calculations!$C66,0),IF($P68=2006,OFFSET('2006'!L$1,Calculations!$C66,0),IF($P68=2007,OFFSET('2007'!L$1,Calculations!$C66,0),IF($P68=2008,OFFSET('2008'!L$1,Calculations!$C66,0),IF($P68=2009,OFFSET('2009'!L$1,Calculations!$C66,0),IF($P68=2010,OFFSET('2010'!L$1,Calculations!$C66,0),IF($P68=2011,OFFSET('2011'!L$1,Calculations!$C66,0),IF($P68=2012,OFFSET('2012'!L$1,Calculations!$C66,0),IF($P68=2013,OFFSET('2013'!L$1,Calculations!$C66,0),IF($P68=2014,OFFSET('2014'!L$1,Calculations!$C66,0),IF($P68=2015,OFFSET('2015'!L$1,Calculations!$C66,0),IF($P68=2016,OFFSET('2016'!L$1,Calculations!$C66,0),IF($P68=2017,OFFSET('2017'!L$1,Calculations!$C66,0),0))))))))))))))))</f>
        <v>0.26686771329438891</v>
      </c>
      <c r="AG68" s="31">
        <f ca="1">IF($P68=2002,OFFSET('2002'!M$1,Calculations!$C66,0),IF($P68=2003,OFFSET('2003'!M$1,Calculations!$C66,0),IF($P68=2004,OFFSET('2004'!M$1,Calculations!$C66,0),IF($P68=2005,OFFSET('2005'!M$1,Calculations!$C66,0),IF($P68=2006,OFFSET('2006'!M$1,Calculations!$C66,0),IF($P68=2007,OFFSET('2007'!M$1,Calculations!$C66,0),IF($P68=2008,OFFSET('2008'!M$1,Calculations!$C66,0),IF($P68=2009,OFFSET('2009'!M$1,Calculations!$C66,0),IF($P68=2010,OFFSET('2010'!M$1,Calculations!$C66,0),IF($P68=2011,OFFSET('2011'!M$1,Calculations!$C66,0),IF($P68=2012,OFFSET('2012'!M$1,Calculations!$C66,0),IF($P68=2013,OFFSET('2013'!M$1,Calculations!$C66,0),IF($P68=2014,OFFSET('2014'!M$1,Calculations!$C66,0),IF($P68=2015,OFFSET('2015'!M$1,Calculations!$C66,0),IF($P68=2016,OFFSET('2016'!M$1,Calculations!$C66,0),IF($P68=2017,OFFSET('2017'!M$1,Calculations!$C66,0),0))))))))))))))))</f>
        <v>0.18218560802744149</v>
      </c>
      <c r="AH68" s="31">
        <f ca="1">IF($P68=2002,OFFSET('2002'!N$1,Calculations!$C66,0),IF($P68=2003,OFFSET('2003'!N$1,Calculations!$C66,0),IF($P68=2004,OFFSET('2004'!N$1,Calculations!$C66,0),IF($P68=2005,OFFSET('2005'!N$1,Calculations!$C66,0),IF($P68=2006,OFFSET('2006'!N$1,Calculations!$C66,0),IF($P68=2007,OFFSET('2007'!N$1,Calculations!$C66,0),IF($P68=2008,OFFSET('2008'!N$1,Calculations!$C66,0),IF($P68=2009,OFFSET('2009'!N$1,Calculations!$C66,0),IF($P68=2010,OFFSET('2010'!N$1,Calculations!$C66,0),IF($P68=2011,OFFSET('2011'!N$1,Calculations!$C66,0),IF($P68=2012,OFFSET('2012'!N$1,Calculations!$C66,0),IF($P68=2013,OFFSET('2013'!N$1,Calculations!$C66,0),IF($P68=2014,OFFSET('2014'!N$1,Calculations!$C66,0),IF($P68=2015,OFFSET('2015'!N$1,Calculations!$C66,0),IF($P68=2016,OFFSET('2016'!N$1,Calculations!$C66,0),IF($P68=2017,OFFSET('2017'!N$1,Calculations!$C66,0),0))))))))))))))))</f>
        <v>0.20191334301304451</v>
      </c>
      <c r="AI68" s="31">
        <f ca="1">IF($P68=2002,OFFSET('2002'!O$1,Calculations!$C66,0),IF($P68=2003,OFFSET('2003'!O$1,Calculations!$C66,0),IF($P68=2004,OFFSET('2004'!O$1,Calculations!$C66,0),IF($P68=2005,OFFSET('2005'!O$1,Calculations!$C66,0),IF($P68=2006,OFFSET('2006'!O$1,Calculations!$C66,0),IF($P68=2007,OFFSET('2007'!O$1,Calculations!$C66,0),IF($P68=2008,OFFSET('2008'!O$1,Calculations!$C66,0),IF($P68=2009,OFFSET('2009'!O$1,Calculations!$C66,0),IF($P68=2010,OFFSET('2010'!O$1,Calculations!$C66,0),IF($P68=2011,OFFSET('2011'!O$1,Calculations!$C66,0),IF($P68=2012,OFFSET('2012'!O$1,Calculations!$C66,0),IF($P68=2013,OFFSET('2013'!O$1,Calculations!$C66,0),IF($P68=2014,OFFSET('2014'!O$1,Calculations!$C66,0),IF($P68=2015,OFFSET('2015'!O$1,Calculations!$C66,0),IF($P68=2016,OFFSET('2016'!O$1,Calculations!$C66,0),IF($P68=2017,OFFSET('2017'!O$1,Calculations!$C66,0),0))))))))))))))))</f>
        <v>0.12258988397552943</v>
      </c>
      <c r="AJ68" s="31">
        <f ca="1">IF($P68=2002,OFFSET('2002'!P$1,Calculations!$C66,0),IF($P68=2003,OFFSET('2003'!P$1,Calculations!$C66,0),IF($P68=2004,OFFSET('2004'!P$1,Calculations!$C66,0),IF($P68=2005,OFFSET('2005'!P$1,Calculations!$C66,0),IF($P68=2006,OFFSET('2006'!P$1,Calculations!$C66,0),IF($P68=2007,OFFSET('2007'!P$1,Calculations!$C66,0),IF($P68=2008,OFFSET('2008'!P$1,Calculations!$C66,0),IF($P68=2009,OFFSET('2009'!P$1,Calculations!$C66,0),IF($P68=2010,OFFSET('2010'!P$1,Calculations!$C66,0),IF($P68=2011,OFFSET('2011'!P$1,Calculations!$C66,0),IF($P68=2012,OFFSET('2012'!P$1,Calculations!$C66,0),IF($P68=2013,OFFSET('2013'!P$1,Calculations!$C66,0),IF($P68=2014,OFFSET('2014'!P$1,Calculations!$C66,0),IF($P68=2015,OFFSET('2015'!P$1,Calculations!$C66,0),IF($P68=2016,OFFSET('2016'!P$1,Calculations!$C66,0),IF($P68=2017,OFFSET('2017'!P$1,Calculations!$C66,0),0))))))))))))))))</f>
        <v>0.20990100563156155</v>
      </c>
      <c r="AK68" s="34">
        <f ca="1">IF($P68=2002,OFFSET('2002'!Q$1,Calculations!$C66,0),IF($P68=2003,OFFSET('2003'!Q$1,Calculations!$C66,0),IF($P68=2004,OFFSET('2004'!Q$1,Calculations!$C66,0),IF($P68=2005,OFFSET('2005'!Q$1,Calculations!$C66,0),IF($P68=2006,OFFSET('2006'!Q$1,Calculations!$C66,0),IF($P68=2007,OFFSET('2007'!Q$1,Calculations!$C66,0),IF($P68=2008,OFFSET('2008'!Q$1,Calculations!$C66,0),IF($P68=2009,OFFSET('2009'!Q$1,Calculations!$C66,0),IF($P68=2010,OFFSET('2010'!Q$1,Calculations!$C66,0),IF($P68=2011,OFFSET('2011'!Q$1,Calculations!$C66,0),IF($P68=2012,OFFSET('2012'!Q$1,Calculations!$C66,0),IF($P68=2013,OFFSET('2013'!Q$1,Calculations!$C66,0),IF($P68=2014,OFFSET('2014'!Q$1,Calculations!$C66,0),IF($P68=2015,OFFSET('2015'!Q$1,Calculations!$C66,0),IF($P68=2016,OFFSET('2016'!Q$1,Calculations!$C66,0),IF($P68=2017,OFFSET('2017'!Q$1,Calculations!$C66,0),0))))))))))))))))</f>
        <v>0.12377953942052992</v>
      </c>
      <c r="AL68" s="31">
        <f ca="1">IF($P68=2002,OFFSET('2002'!K$1,Calculations!$D66,0),IF($P68=2003,OFFSET('2003'!K$1,Calculations!$D66,0),IF($P68=2004,OFFSET('2004'!K$1,Calculations!$D66,0),IF($P68=2005,OFFSET('2005'!K$1,Calculations!$D66,0),IF($P68=2006,OFFSET('2006'!K$1,Calculations!$D66,0),IF($P68=2007,OFFSET('2007'!K$1,Calculations!$D66,0),IF($P68=2008,OFFSET('2008'!K$1,Calculations!$D66,0),IF($P68=2009,OFFSET('2009'!K$1,Calculations!$D66,0),IF($P68=2010,OFFSET('2010'!K$1,Calculations!$D66,0),IF($P68=2011,OFFSET('2011'!K$1,Calculations!$D66,0),IF($P68=2012,OFFSET('2012'!K$1,Calculations!$D66,0),IF($P68=2013,OFFSET('2013'!K$1,Calculations!$D66,0),IF($P68=2014,OFFSET('2014'!K$1,Calculations!$D66,0),IF($P68=2015,OFFSET('2015'!K$1,Calculations!$D66,0),IF($P68=2016,OFFSET('2016'!K$1,Calculations!$D66,0),IF($P68=2017,OFFSET('2017'!K$1,Calculations!$D66,0),0))))))))))))))))</f>
        <v>2.2718280825041199E-3</v>
      </c>
      <c r="AM68" s="31">
        <f ca="1">IF($P68=2002,OFFSET('2002'!L$1,Calculations!$D66,0),IF($P68=2003,OFFSET('2003'!L$1,Calculations!$D66,0),IF($P68=2004,OFFSET('2004'!L$1,Calculations!$D66,0),IF($P68=2005,OFFSET('2005'!L$1,Calculations!$D66,0),IF($P68=2006,OFFSET('2006'!L$1,Calculations!$D66,0),IF($P68=2007,OFFSET('2007'!L$1,Calculations!$D66,0),IF($P68=2008,OFFSET('2008'!L$1,Calculations!$D66,0),IF($P68=2009,OFFSET('2009'!L$1,Calculations!$D66,0),IF($P68=2010,OFFSET('2010'!L$1,Calculations!$D66,0),IF($P68=2011,OFFSET('2011'!L$1,Calculations!$D66,0),IF($P68=2012,OFFSET('2012'!L$1,Calculations!$D66,0),IF($P68=2013,OFFSET('2013'!L$1,Calculations!$D66,0),IF($P68=2014,OFFSET('2014'!L$1,Calculations!$D66,0),IF($P68=2015,OFFSET('2015'!L$1,Calculations!$D66,0),IF($P68=2016,OFFSET('2016'!L$1,Calculations!$D66,0),IF($P68=2017,OFFSET('2017'!L$1,Calculations!$D66,0),0))))))))))))))))</f>
        <v>4.4917616431856384E-2</v>
      </c>
      <c r="AN68" s="31">
        <f ca="1">IF($P68=2002,OFFSET('2002'!M$1,Calculations!$D66,0),IF($P68=2003,OFFSET('2003'!M$1,Calculations!$D66,0),IF($P68=2004,OFFSET('2004'!M$1,Calculations!$D66,0),IF($P68=2005,OFFSET('2005'!M$1,Calculations!$D66,0),IF($P68=2006,OFFSET('2006'!M$1,Calculations!$D66,0),IF($P68=2007,OFFSET('2007'!M$1,Calculations!$D66,0),IF($P68=2008,OFFSET('2008'!M$1,Calculations!$D66,0),IF($P68=2009,OFFSET('2009'!M$1,Calculations!$D66,0),IF($P68=2010,OFFSET('2010'!M$1,Calculations!$D66,0),IF($P68=2011,OFFSET('2011'!M$1,Calculations!$D66,0),IF($P68=2012,OFFSET('2012'!M$1,Calculations!$D66,0),IF($P68=2013,OFFSET('2013'!M$1,Calculations!$D66,0),IF($P68=2014,OFFSET('2014'!M$1,Calculations!$D66,0),IF($P68=2015,OFFSET('2015'!M$1,Calculations!$D66,0),IF($P68=2016,OFFSET('2016'!M$1,Calculations!$D66,0),IF($P68=2017,OFFSET('2017'!M$1,Calculations!$D66,0),0))))))))))))))))</f>
        <v>2.9942096928660664E-2</v>
      </c>
      <c r="AO68" s="31">
        <f ca="1">IF($P68=2002,OFFSET('2002'!N$1,Calculations!$D66,0),IF($P68=2003,OFFSET('2003'!N$1,Calculations!$D66,0),IF($P68=2004,OFFSET('2004'!N$1,Calculations!$D66,0),IF($P68=2005,OFFSET('2005'!N$1,Calculations!$D66,0),IF($P68=2006,OFFSET('2006'!N$1,Calculations!$D66,0),IF($P68=2007,OFFSET('2007'!N$1,Calculations!$D66,0),IF($P68=2008,OFFSET('2008'!N$1,Calculations!$D66,0),IF($P68=2009,OFFSET('2009'!N$1,Calculations!$D66,0),IF($P68=2010,OFFSET('2010'!N$1,Calculations!$D66,0),IF($P68=2011,OFFSET('2011'!N$1,Calculations!$D66,0),IF($P68=2012,OFFSET('2012'!N$1,Calculations!$D66,0),IF($P68=2013,OFFSET('2013'!N$1,Calculations!$D66,0),IF($P68=2014,OFFSET('2014'!N$1,Calculations!$D66,0),IF($P68=2015,OFFSET('2015'!N$1,Calculations!$D66,0),IF($P68=2016,OFFSET('2016'!N$1,Calculations!$D66,0),IF($P68=2017,OFFSET('2017'!N$1,Calculations!$D66,0),0))))))))))))))))</f>
        <v>2.1722001571330432E-2</v>
      </c>
      <c r="AP68" s="31">
        <f ca="1">IF($P68=2002,OFFSET('2002'!O$1,Calculations!$D66,0),IF($P68=2003,OFFSET('2003'!O$1,Calculations!$D66,0),IF($P68=2004,OFFSET('2004'!O$1,Calculations!$D66,0),IF($P68=2005,OFFSET('2005'!O$1,Calculations!$D66,0),IF($P68=2006,OFFSET('2006'!O$1,Calculations!$D66,0),IF($P68=2007,OFFSET('2007'!O$1,Calculations!$D66,0),IF($P68=2008,OFFSET('2008'!O$1,Calculations!$D66,0),IF($P68=2009,OFFSET('2009'!O$1,Calculations!$D66,0),IF($P68=2010,OFFSET('2010'!O$1,Calculations!$D66,0),IF($P68=2011,OFFSET('2011'!O$1,Calculations!$D66,0),IF($P68=2012,OFFSET('2012'!O$1,Calculations!$D66,0),IF($P68=2013,OFFSET('2013'!O$1,Calculations!$D66,0),IF($P68=2014,OFFSET('2014'!O$1,Calculations!$D66,0),IF($P68=2015,OFFSET('2015'!O$1,Calculations!$D66,0),IF($P68=2016,OFFSET('2016'!O$1,Calculations!$D66,0),IF($P68=2017,OFFSET('2017'!O$1,Calculations!$D66,0),0))))))))))))))))</f>
        <v>1.1130561424015197E-2</v>
      </c>
      <c r="AQ68" s="31">
        <f ca="1">IF($P68=2002,OFFSET('2002'!P$1,Calculations!$D66,0),IF($P68=2003,OFFSET('2003'!P$1,Calculations!$D66,0),IF($P68=2004,OFFSET('2004'!P$1,Calculations!$D66,0),IF($P68=2005,OFFSET('2005'!P$1,Calculations!$D66,0),IF($P68=2006,OFFSET('2006'!P$1,Calculations!$D66,0),IF($P68=2007,OFFSET('2007'!P$1,Calculations!$D66,0),IF($P68=2008,OFFSET('2008'!P$1,Calculations!$D66,0),IF($P68=2009,OFFSET('2009'!P$1,Calculations!$D66,0),IF($P68=2010,OFFSET('2010'!P$1,Calculations!$D66,0),IF($P68=2011,OFFSET('2011'!P$1,Calculations!$D66,0),IF($P68=2012,OFFSET('2012'!P$1,Calculations!$D66,0),IF($P68=2013,OFFSET('2013'!P$1,Calculations!$D66,0),IF($P68=2014,OFFSET('2014'!P$1,Calculations!$D66,0),IF($P68=2015,OFFSET('2015'!P$1,Calculations!$D66,0),IF($P68=2016,OFFSET('2016'!P$1,Calculations!$D66,0),IF($P68=2017,OFFSET('2017'!P$1,Calculations!$D66,0),0))))))))))))))))</f>
        <v>2.0166356356943835E-2</v>
      </c>
      <c r="AR68" s="34">
        <f ca="1">IF($P68=2002,OFFSET('2002'!Q$1,Calculations!$D66,0),IF($P68=2003,OFFSET('2003'!Q$1,Calculations!$D66,0),IF($P68=2004,OFFSET('2004'!Q$1,Calculations!$D66,0),IF($P68=2005,OFFSET('2005'!Q$1,Calculations!$D66,0),IF($P68=2006,OFFSET('2006'!Q$1,Calculations!$D66,0),IF($P68=2007,OFFSET('2007'!Q$1,Calculations!$D66,0),IF($P68=2008,OFFSET('2008'!Q$1,Calculations!$D66,0),IF($P68=2009,OFFSET('2009'!Q$1,Calculations!$D66,0),IF($P68=2010,OFFSET('2010'!Q$1,Calculations!$D66,0),IF($P68=2011,OFFSET('2011'!Q$1,Calculations!$D66,0),IF($P68=2012,OFFSET('2012'!Q$1,Calculations!$D66,0),IF($P68=2013,OFFSET('2013'!Q$1,Calculations!$D66,0),IF($P68=2014,OFFSET('2014'!Q$1,Calculations!$D66,0),IF($P68=2015,OFFSET('2015'!Q$1,Calculations!$D66,0),IF($P68=2016,OFFSET('2016'!Q$1,Calculations!$D66,0),IF($P68=2017,OFFSET('2017'!Q$1,Calculations!$D66,0),0))))))))))))))))</f>
        <v>1.5858530741636359E-2</v>
      </c>
      <c r="AS68" s="31">
        <f ca="1">IF($P68=2002,OFFSET('2002'!K$1,Calculations!$E66,0),IF($P68=2003,OFFSET('2003'!K$1,Calculations!$E66,0),IF($P68=2004,OFFSET('2004'!K$1,Calculations!$E66,0),IF($P68=2005,OFFSET('2005'!K$1,Calculations!$E66,0),IF($P68=2006,OFFSET('2006'!K$1,Calculations!$E66,0),IF($P68=2007,OFFSET('2007'!K$1,Calculations!$E66,0),IF($P68=2008,OFFSET('2008'!K$1,Calculations!$E66,0),IF($P68=2009,OFFSET('2009'!K$1,Calculations!$E66,0),IF($P68=2010,OFFSET('2010'!K$1,Calculations!$E66,0),IF($P68=2011,OFFSET('2011'!K$1,Calculations!$E66,0),IF($P68=2012,OFFSET('2012'!K$1,Calculations!$E66,0),IF($P68=2013,OFFSET('2013'!K$1,Calculations!$E66,0),IF($P68=2014,OFFSET('2014'!K$1,Calculations!$E66,0),IF($P68=2015,OFFSET('2015'!K$1,Calculations!$E66,0),IF($P68=2016,OFFSET('2016'!K$1,Calculations!$E66,0),IF($P68=2017,OFFSET('2017'!K$1,Calculations!$E66,0),0))))))))))))))))</f>
        <v>5.7321795429960158E-3</v>
      </c>
      <c r="AT68" s="31">
        <f ca="1">IF($P68=2002,OFFSET('2002'!L$1,Calculations!$E66,0),IF($P68=2003,OFFSET('2003'!L$1,Calculations!$E66,0),IF($P68=2004,OFFSET('2004'!L$1,Calculations!$E66,0),IF($P68=2005,OFFSET('2005'!L$1,Calculations!$E66,0),IF($P68=2006,OFFSET('2006'!L$1,Calculations!$E66,0),IF($P68=2007,OFFSET('2007'!L$1,Calculations!$E66,0),IF($P68=2008,OFFSET('2008'!L$1,Calculations!$E66,0),IF($P68=2009,OFFSET('2009'!L$1,Calculations!$E66,0),IF($P68=2010,OFFSET('2010'!L$1,Calculations!$E66,0),IF($P68=2011,OFFSET('2011'!L$1,Calculations!$E66,0),IF($P68=2012,OFFSET('2012'!L$1,Calculations!$E66,0),IF($P68=2013,OFFSET('2013'!L$1,Calculations!$E66,0),IF($P68=2014,OFFSET('2014'!L$1,Calculations!$E66,0),IF($P68=2015,OFFSET('2015'!L$1,Calculations!$E66,0),IF($P68=2016,OFFSET('2016'!L$1,Calculations!$E66,0),IF($P68=2017,OFFSET('2017'!L$1,Calculations!$E66,0),0))))))))))))))))</f>
        <v>4.6814764308662646E-2</v>
      </c>
      <c r="AU68" s="31">
        <f ca="1">IF($P68=2002,OFFSET('2002'!M$1,Calculations!$E66,0),IF($P68=2003,OFFSET('2003'!M$1,Calculations!$E66,0),IF($P68=2004,OFFSET('2004'!M$1,Calculations!$E66,0),IF($P68=2005,OFFSET('2005'!M$1,Calculations!$E66,0),IF($P68=2006,OFFSET('2006'!M$1,Calculations!$E66,0),IF($P68=2007,OFFSET('2007'!M$1,Calculations!$E66,0),IF($P68=2008,OFFSET('2008'!M$1,Calculations!$E66,0),IF($P68=2009,OFFSET('2009'!M$1,Calculations!$E66,0),IF($P68=2010,OFFSET('2010'!M$1,Calculations!$E66,0),IF($P68=2011,OFFSET('2011'!M$1,Calculations!$E66,0),IF($P68=2012,OFFSET('2012'!M$1,Calculations!$E66,0),IF($P68=2013,OFFSET('2013'!M$1,Calculations!$E66,0),IF($P68=2014,OFFSET('2014'!M$1,Calculations!$E66,0),IF($P68=2015,OFFSET('2015'!M$1,Calculations!$E66,0),IF($P68=2016,OFFSET('2016'!M$1,Calculations!$E66,0),IF($P68=2017,OFFSET('2017'!M$1,Calculations!$E66,0),0))))))))))))))))</f>
        <v>4.82876203871924E-2</v>
      </c>
      <c r="AV68" s="31">
        <f ca="1">IF($P68=2002,OFFSET('2002'!N$1,Calculations!$E66,0),IF($P68=2003,OFFSET('2003'!N$1,Calculations!$E66,0),IF($P68=2004,OFFSET('2004'!N$1,Calculations!$E66,0),IF($P68=2005,OFFSET('2005'!N$1,Calculations!$E66,0),IF($P68=2006,OFFSET('2006'!N$1,Calculations!$E66,0),IF($P68=2007,OFFSET('2007'!N$1,Calculations!$E66,0),IF($P68=2008,OFFSET('2008'!N$1,Calculations!$E66,0),IF($P68=2009,OFFSET('2009'!N$1,Calculations!$E66,0),IF($P68=2010,OFFSET('2010'!N$1,Calculations!$E66,0),IF($P68=2011,OFFSET('2011'!N$1,Calculations!$E66,0),IF($P68=2012,OFFSET('2012'!N$1,Calculations!$E66,0),IF($P68=2013,OFFSET('2013'!N$1,Calculations!$E66,0),IF($P68=2014,OFFSET('2014'!N$1,Calculations!$E66,0),IF($P68=2015,OFFSET('2015'!N$1,Calculations!$E66,0),IF($P68=2016,OFFSET('2016'!N$1,Calculations!$E66,0),IF($P68=2017,OFFSET('2017'!N$1,Calculations!$E66,0),0))))))))))))))))</f>
        <v>2.5825494967017769E-2</v>
      </c>
      <c r="AW68" s="31">
        <f ca="1">IF($P68=2002,OFFSET('2002'!O$1,Calculations!$E66,0),IF($P68=2003,OFFSET('2003'!O$1,Calculations!$E66,0),IF($P68=2004,OFFSET('2004'!O$1,Calculations!$E66,0),IF($P68=2005,OFFSET('2005'!O$1,Calculations!$E66,0),IF($P68=2006,OFFSET('2006'!O$1,Calculations!$E66,0),IF($P68=2007,OFFSET('2007'!O$1,Calculations!$E66,0),IF($P68=2008,OFFSET('2008'!O$1,Calculations!$E66,0),IF($P68=2009,OFFSET('2009'!O$1,Calculations!$E66,0),IF($P68=2010,OFFSET('2010'!O$1,Calculations!$E66,0),IF($P68=2011,OFFSET('2011'!O$1,Calculations!$E66,0),IF($P68=2012,OFFSET('2012'!O$1,Calculations!$E66,0),IF($P68=2013,OFFSET('2013'!O$1,Calculations!$E66,0),IF($P68=2014,OFFSET('2014'!O$1,Calculations!$E66,0),IF($P68=2015,OFFSET('2015'!O$1,Calculations!$E66,0),IF($P68=2016,OFFSET('2016'!O$1,Calculations!$E66,0),IF($P68=2017,OFFSET('2017'!O$1,Calculations!$E66,0),0))))))))))))))))</f>
        <v>2.230006468259265E-2</v>
      </c>
      <c r="AX68" s="31">
        <f ca="1">IF($P68=2002,OFFSET('2002'!P$1,Calculations!$E66,0),IF($P68=2003,OFFSET('2003'!P$1,Calculations!$E66,0),IF($P68=2004,OFFSET('2004'!P$1,Calculations!$E66,0),IF($P68=2005,OFFSET('2005'!P$1,Calculations!$E66,0),IF($P68=2006,OFFSET('2006'!P$1,Calculations!$E66,0),IF($P68=2007,OFFSET('2007'!P$1,Calculations!$E66,0),IF($P68=2008,OFFSET('2008'!P$1,Calculations!$E66,0),IF($P68=2009,OFFSET('2009'!P$1,Calculations!$E66,0),IF($P68=2010,OFFSET('2010'!P$1,Calculations!$E66,0),IF($P68=2011,OFFSET('2011'!P$1,Calculations!$E66,0),IF($P68=2012,OFFSET('2012'!P$1,Calculations!$E66,0),IF($P68=2013,OFFSET('2013'!P$1,Calculations!$E66,0),IF($P68=2014,OFFSET('2014'!P$1,Calculations!$E66,0),IF($P68=2015,OFFSET('2015'!P$1,Calculations!$E66,0),IF($P68=2016,OFFSET('2016'!P$1,Calculations!$E66,0),IF($P68=2017,OFFSET('2017'!P$1,Calculations!$E66,0),0))))))))))))))))</f>
        <v>4.683780337734942E-2</v>
      </c>
      <c r="AY68" s="34">
        <f ca="1">IF($P68=2002,OFFSET('2002'!Q$1,Calculations!$E66,0),IF($P68=2003,OFFSET('2003'!Q$1,Calculations!$E66,0),IF($P68=2004,OFFSET('2004'!Q$1,Calculations!$E66,0),IF($P68=2005,OFFSET('2005'!Q$1,Calculations!$E66,0),IF($P68=2006,OFFSET('2006'!Q$1,Calculations!$E66,0),IF($P68=2007,OFFSET('2007'!Q$1,Calculations!$E66,0),IF($P68=2008,OFFSET('2008'!Q$1,Calculations!$E66,0),IF($P68=2009,OFFSET('2009'!Q$1,Calculations!$E66,0),IF($P68=2010,OFFSET('2010'!Q$1,Calculations!$E66,0),IF($P68=2011,OFFSET('2011'!Q$1,Calculations!$E66,0),IF($P68=2012,OFFSET('2012'!Q$1,Calculations!$E66,0),IF($P68=2013,OFFSET('2013'!Q$1,Calculations!$E66,0),IF($P68=2014,OFFSET('2014'!Q$1,Calculations!$E66,0),IF($P68=2015,OFFSET('2015'!Q$1,Calculations!$E66,0),IF($P68=2016,OFFSET('2016'!Q$1,Calculations!$E66,0),IF($P68=2017,OFFSET('2017'!Q$1,Calculations!$E66,0),0))))))))))))))))</f>
        <v>2.2600356489334068E-2</v>
      </c>
      <c r="AZ68" s="31">
        <f ca="1">IF($P68=2002,OFFSET('2002'!K$1,Calculations!$F66,0),IF($P68=2003,OFFSET('2003'!K$1,Calculations!$F66,0),IF($P68=2004,OFFSET('2004'!K$1,Calculations!$F66,0),IF($P68=2005,OFFSET('2005'!K$1,Calculations!$F66,0),IF($P68=2006,OFFSET('2006'!K$1,Calculations!$F66,0),IF($P68=2007,OFFSET('2007'!K$1,Calculations!$F66,0),IF($P68=2008,OFFSET('2008'!K$1,Calculations!$F66,0),IF($P68=2009,OFFSET('2009'!K$1,Calculations!$F66,0),IF($P68=2010,OFFSET('2010'!K$1,Calculations!$F66,0),IF($P68=2011,OFFSET('2011'!K$1,Calculations!$F66,0),IF($P68=2012,OFFSET('2012'!K$1,Calculations!$F66,0),IF($P68=2013,OFFSET('2013'!K$1,Calculations!$F66,0),IF($P68=2014,OFFSET('2014'!K$1,Calculations!$F66,0),IF($P68=2015,OFFSET('2015'!K$1,Calculations!$F66,0),IF($P68=2016,OFFSET('2016'!K$1,Calculations!$F66,0),IF($P68=2017,OFFSET('2017'!K$1,Calculations!$F66,0),0))))))))))))))))</f>
        <v>3.0584129572380401E-4</v>
      </c>
      <c r="BA68" s="31">
        <f ca="1">IF($P68=2002,OFFSET('2002'!L$1,Calculations!$F66,0),IF($P68=2003,OFFSET('2003'!L$1,Calculations!$F66,0),IF($P68=2004,OFFSET('2004'!L$1,Calculations!$F66,0),IF($P68=2005,OFFSET('2005'!L$1,Calculations!$F66,0),IF($P68=2006,OFFSET('2006'!L$1,Calculations!$F66,0),IF($P68=2007,OFFSET('2007'!L$1,Calculations!$F66,0),IF($P68=2008,OFFSET('2008'!L$1,Calculations!$F66,0),IF($P68=2009,OFFSET('2009'!L$1,Calculations!$F66,0),IF($P68=2010,OFFSET('2010'!L$1,Calculations!$F66,0),IF($P68=2011,OFFSET('2011'!L$1,Calculations!$F66,0),IF($P68=2012,OFFSET('2012'!L$1,Calculations!$F66,0),IF($P68=2013,OFFSET('2013'!L$1,Calculations!$F66,0),IF($P68=2014,OFFSET('2014'!L$1,Calculations!$F66,0),IF($P68=2015,OFFSET('2015'!L$1,Calculations!$F66,0),IF($P68=2016,OFFSET('2016'!L$1,Calculations!$F66,0),IF($P68=2017,OFFSET('2017'!L$1,Calculations!$F66,0),0))))))))))))))))</f>
        <v>5.8306831807398455E-3</v>
      </c>
      <c r="BB68" s="31">
        <f ca="1">IF($P68=2002,OFFSET('2002'!M$1,Calculations!$F66,0),IF($P68=2003,OFFSET('2003'!M$1,Calculations!$F66,0),IF($P68=2004,OFFSET('2004'!M$1,Calculations!$F66,0),IF($P68=2005,OFFSET('2005'!M$1,Calculations!$F66,0),IF($P68=2006,OFFSET('2006'!M$1,Calculations!$F66,0),IF($P68=2007,OFFSET('2007'!M$1,Calculations!$F66,0),IF($P68=2008,OFFSET('2008'!M$1,Calculations!$F66,0),IF($P68=2009,OFFSET('2009'!M$1,Calculations!$F66,0),IF($P68=2010,OFFSET('2010'!M$1,Calculations!$F66,0),IF($P68=2011,OFFSET('2011'!M$1,Calculations!$F66,0),IF($P68=2012,OFFSET('2012'!M$1,Calculations!$F66,0),IF($P68=2013,OFFSET('2013'!M$1,Calculations!$F66,0),IF($P68=2014,OFFSET('2014'!M$1,Calculations!$F66,0),IF($P68=2015,OFFSET('2015'!M$1,Calculations!$F66,0),IF($P68=2016,OFFSET('2016'!M$1,Calculations!$F66,0),IF($P68=2017,OFFSET('2017'!M$1,Calculations!$F66,0),0))))))))))))))))</f>
        <v>1.0747611881168188E-2</v>
      </c>
      <c r="BC68" s="31">
        <f ca="1">IF($P68=2002,OFFSET('2002'!N$1,Calculations!$F66,0),IF($P68=2003,OFFSET('2003'!N$1,Calculations!$F66,0),IF($P68=2004,OFFSET('2004'!N$1,Calculations!$F66,0),IF($P68=2005,OFFSET('2005'!N$1,Calculations!$F66,0),IF($P68=2006,OFFSET('2006'!N$1,Calculations!$F66,0),IF($P68=2007,OFFSET('2007'!N$1,Calculations!$F66,0),IF($P68=2008,OFFSET('2008'!N$1,Calculations!$F66,0),IF($P68=2009,OFFSET('2009'!N$1,Calculations!$F66,0),IF($P68=2010,OFFSET('2010'!N$1,Calculations!$F66,0),IF($P68=2011,OFFSET('2011'!N$1,Calculations!$F66,0),IF($P68=2012,OFFSET('2012'!N$1,Calculations!$F66,0),IF($P68=2013,OFFSET('2013'!N$1,Calculations!$F66,0),IF($P68=2014,OFFSET('2014'!N$1,Calculations!$F66,0),IF($P68=2015,OFFSET('2015'!N$1,Calculations!$F66,0),IF($P68=2016,OFFSET('2016'!N$1,Calculations!$F66,0),IF($P68=2017,OFFSET('2017'!N$1,Calculations!$F66,0),0))))))))))))))))</f>
        <v>1.2930574324501565E-2</v>
      </c>
      <c r="BD68" s="31">
        <f ca="1">IF($P68=2002,OFFSET('2002'!O$1,Calculations!$F66,0),IF($P68=2003,OFFSET('2003'!O$1,Calculations!$F66,0),IF($P68=2004,OFFSET('2004'!O$1,Calculations!$F66,0),IF($P68=2005,OFFSET('2005'!O$1,Calculations!$F66,0),IF($P68=2006,OFFSET('2006'!O$1,Calculations!$F66,0),IF($P68=2007,OFFSET('2007'!O$1,Calculations!$F66,0),IF($P68=2008,OFFSET('2008'!O$1,Calculations!$F66,0),IF($P68=2009,OFFSET('2009'!O$1,Calculations!$F66,0),IF($P68=2010,OFFSET('2010'!O$1,Calculations!$F66,0),IF($P68=2011,OFFSET('2011'!O$1,Calculations!$F66,0),IF($P68=2012,OFFSET('2012'!O$1,Calculations!$F66,0),IF($P68=2013,OFFSET('2013'!O$1,Calculations!$F66,0),IF($P68=2014,OFFSET('2014'!O$1,Calculations!$F66,0),IF($P68=2015,OFFSET('2015'!O$1,Calculations!$F66,0),IF($P68=2016,OFFSET('2016'!O$1,Calculations!$F66,0),IF($P68=2017,OFFSET('2017'!O$1,Calculations!$F66,0),0))))))))))))))))</f>
        <v>7.1864829971744334E-3</v>
      </c>
      <c r="BE68" s="31">
        <f ca="1">IF($P68=2002,OFFSET('2002'!P$1,Calculations!$F66,0),IF($P68=2003,OFFSET('2003'!P$1,Calculations!$F66,0),IF($P68=2004,OFFSET('2004'!P$1,Calculations!$F66,0),IF($P68=2005,OFFSET('2005'!P$1,Calculations!$F66,0),IF($P68=2006,OFFSET('2006'!P$1,Calculations!$F66,0),IF($P68=2007,OFFSET('2007'!P$1,Calculations!$F66,0),IF($P68=2008,OFFSET('2008'!P$1,Calculations!$F66,0),IF($P68=2009,OFFSET('2009'!P$1,Calculations!$F66,0),IF($P68=2010,OFFSET('2010'!P$1,Calculations!$F66,0),IF($P68=2011,OFFSET('2011'!P$1,Calculations!$F66,0),IF($P68=2012,OFFSET('2012'!P$1,Calculations!$F66,0),IF($P68=2013,OFFSET('2013'!P$1,Calculations!$F66,0),IF($P68=2014,OFFSET('2014'!P$1,Calculations!$F66,0),IF($P68=2015,OFFSET('2015'!P$1,Calculations!$F66,0),IF($P68=2016,OFFSET('2016'!P$1,Calculations!$F66,0),IF($P68=2017,OFFSET('2017'!P$1,Calculations!$F66,0),0))))))))))))))))</f>
        <v>1.73088938216726E-2</v>
      </c>
      <c r="BF68" s="34">
        <f ca="1">IF($P68=2002,OFFSET('2002'!Q$1,Calculations!$F66,0),IF($P68=2003,OFFSET('2003'!Q$1,Calculations!$F66,0),IF($P68=2004,OFFSET('2004'!Q$1,Calculations!$F66,0),IF($P68=2005,OFFSET('2005'!Q$1,Calculations!$F66,0),IF($P68=2006,OFFSET('2006'!Q$1,Calculations!$F66,0),IF($P68=2007,OFFSET('2007'!Q$1,Calculations!$F66,0),IF($P68=2008,OFFSET('2008'!Q$1,Calculations!$F66,0),IF($P68=2009,OFFSET('2009'!Q$1,Calculations!$F66,0),IF($P68=2010,OFFSET('2010'!Q$1,Calculations!$F66,0),IF($P68=2011,OFFSET('2011'!Q$1,Calculations!$F66,0),IF($P68=2012,OFFSET('2012'!Q$1,Calculations!$F66,0),IF($P68=2013,OFFSET('2013'!Q$1,Calculations!$F66,0),IF($P68=2014,OFFSET('2014'!Q$1,Calculations!$F66,0),IF($P68=2015,OFFSET('2015'!Q$1,Calculations!$F66,0),IF($P68=2016,OFFSET('2016'!Q$1,Calculations!$F66,0),IF($P68=2017,OFFSET('2017'!Q$1,Calculations!$F66,0),0))))))))))))))))</f>
        <v>4.9130880697038299E-3</v>
      </c>
      <c r="BG68" s="31">
        <f ca="1">IF($P68=2002,OFFSET('2002'!K$1,Calculations!$G66,0),IF($P68=2003,OFFSET('2003'!K$1,Calculations!$G66,0),IF($P68=2004,OFFSET('2004'!K$1,Calculations!$G66,0),IF($P68=2005,OFFSET('2005'!K$1,Calculations!$G66,0),IF($P68=2006,OFFSET('2006'!K$1,Calculations!$G66,0),IF($P68=2007,OFFSET('2007'!K$1,Calculations!$G66,0),IF($P68=2008,OFFSET('2008'!K$1,Calculations!$G66,0),IF($P68=2009,OFFSET('2009'!K$1,Calculations!$G66,0),IF($P68=2010,OFFSET('2010'!K$1,Calculations!$G66,0),IF($P68=2011,OFFSET('2011'!K$1,Calculations!$G66,0),IF($P68=2012,OFFSET('2012'!K$1,Calculations!$G66,0),IF($P68=2013,OFFSET('2013'!K$1,Calculations!$G66,0),IF($P68=2014,OFFSET('2014'!K$1,Calculations!$G66,0),IF($P68=2015,OFFSET('2015'!K$1,Calculations!$G66,0),IF($P68=2016,OFFSET('2016'!K$1,Calculations!$G66,0),IF($P68=2017,OFFSET('2017'!K$1,Calculations!$G66,0),0))))))))))))))))</f>
        <v>5.4293352229156898E-2</v>
      </c>
      <c r="BH68" s="31">
        <f ca="1">IF($P68=2002,OFFSET('2002'!L$1,Calculations!$G66,0),IF($P68=2003,OFFSET('2003'!L$1,Calculations!$G66,0),IF($P68=2004,OFFSET('2004'!L$1,Calculations!$G66,0),IF($P68=2005,OFFSET('2005'!L$1,Calculations!$G66,0),IF($P68=2006,OFFSET('2006'!L$1,Calculations!$G66,0),IF($P68=2007,OFFSET('2007'!L$1,Calculations!$G66,0),IF($P68=2008,OFFSET('2008'!L$1,Calculations!$G66,0),IF($P68=2009,OFFSET('2009'!L$1,Calculations!$G66,0),IF($P68=2010,OFFSET('2010'!L$1,Calculations!$G66,0),IF($P68=2011,OFFSET('2011'!L$1,Calculations!$G66,0),IF($P68=2012,OFFSET('2012'!L$1,Calculations!$G66,0),IF($P68=2013,OFFSET('2013'!L$1,Calculations!$G66,0),IF($P68=2014,OFFSET('2014'!L$1,Calculations!$G66,0),IF($P68=2015,OFFSET('2015'!L$1,Calculations!$G66,0),IF($P68=2016,OFFSET('2016'!L$1,Calculations!$G66,0),IF($P68=2017,OFFSET('2017'!L$1,Calculations!$G66,0),0))))))))))))))))</f>
        <v>9.2433738322347928E-2</v>
      </c>
      <c r="BI68" s="31">
        <f ca="1">IF($P68=2002,OFFSET('2002'!M$1,Calculations!$G66,0),IF($P68=2003,OFFSET('2003'!M$1,Calculations!$G66,0),IF($P68=2004,OFFSET('2004'!M$1,Calculations!$G66,0),IF($P68=2005,OFFSET('2005'!M$1,Calculations!$G66,0),IF($P68=2006,OFFSET('2006'!M$1,Calculations!$G66,0),IF($P68=2007,OFFSET('2007'!M$1,Calculations!$G66,0),IF($P68=2008,OFFSET('2008'!M$1,Calculations!$G66,0),IF($P68=2009,OFFSET('2009'!M$1,Calculations!$G66,0),IF($P68=2010,OFFSET('2010'!M$1,Calculations!$G66,0),IF($P68=2011,OFFSET('2011'!M$1,Calculations!$G66,0),IF($P68=2012,OFFSET('2012'!M$1,Calculations!$G66,0),IF($P68=2013,OFFSET('2013'!M$1,Calculations!$G66,0),IF($P68=2014,OFFSET('2014'!M$1,Calculations!$G66,0),IF($P68=2015,OFFSET('2015'!M$1,Calculations!$G66,0),IF($P68=2016,OFFSET('2016'!M$1,Calculations!$G66,0),IF($P68=2017,OFFSET('2017'!M$1,Calculations!$G66,0),0))))))))))))))))</f>
        <v>5.2800728890810972E-2</v>
      </c>
      <c r="BJ68" s="31">
        <f ca="1">IF($P68=2002,OFFSET('2002'!N$1,Calculations!$G66,0),IF($P68=2003,OFFSET('2003'!N$1,Calculations!$G66,0),IF($P68=2004,OFFSET('2004'!N$1,Calculations!$G66,0),IF($P68=2005,OFFSET('2005'!N$1,Calculations!$G66,0),IF($P68=2006,OFFSET('2006'!N$1,Calculations!$G66,0),IF($P68=2007,OFFSET('2007'!N$1,Calculations!$G66,0),IF($P68=2008,OFFSET('2008'!N$1,Calculations!$G66,0),IF($P68=2009,OFFSET('2009'!N$1,Calculations!$G66,0),IF($P68=2010,OFFSET('2010'!N$1,Calculations!$G66,0),IF($P68=2011,OFFSET('2011'!N$1,Calculations!$G66,0),IF($P68=2012,OFFSET('2012'!N$1,Calculations!$G66,0),IF($P68=2013,OFFSET('2013'!N$1,Calculations!$G66,0),IF($P68=2014,OFFSET('2014'!N$1,Calculations!$G66,0),IF($P68=2015,OFFSET('2015'!N$1,Calculations!$G66,0),IF($P68=2016,OFFSET('2016'!N$1,Calculations!$G66,0),IF($P68=2017,OFFSET('2017'!N$1,Calculations!$G66,0),0))))))))))))))))</f>
        <v>8.6126207927965562E-2</v>
      </c>
      <c r="BK68" s="31">
        <f ca="1">IF($P68=2002,OFFSET('2002'!O$1,Calculations!$G66,0),IF($P68=2003,OFFSET('2003'!O$1,Calculations!$G66,0),IF($P68=2004,OFFSET('2004'!O$1,Calculations!$G66,0),IF($P68=2005,OFFSET('2005'!O$1,Calculations!$G66,0),IF($P68=2006,OFFSET('2006'!O$1,Calculations!$G66,0),IF($P68=2007,OFFSET('2007'!O$1,Calculations!$G66,0),IF($P68=2008,OFFSET('2008'!O$1,Calculations!$G66,0),IF($P68=2009,OFFSET('2009'!O$1,Calculations!$G66,0),IF($P68=2010,OFFSET('2010'!O$1,Calculations!$G66,0),IF($P68=2011,OFFSET('2011'!O$1,Calculations!$G66,0),IF($P68=2012,OFFSET('2012'!O$1,Calculations!$G66,0),IF($P68=2013,OFFSET('2013'!O$1,Calculations!$G66,0),IF($P68=2014,OFFSET('2014'!O$1,Calculations!$G66,0),IF($P68=2015,OFFSET('2015'!O$1,Calculations!$G66,0),IF($P68=2016,OFFSET('2016'!O$1,Calculations!$G66,0),IF($P68=2017,OFFSET('2017'!O$1,Calculations!$G66,0),0))))))))))))))))</f>
        <v>7.8114346904951434E-2</v>
      </c>
      <c r="BL68" s="31">
        <f ca="1">IF($P68=2002,OFFSET('2002'!P$1,Calculations!$G66,0),IF($P68=2003,OFFSET('2003'!P$1,Calculations!$G66,0),IF($P68=2004,OFFSET('2004'!P$1,Calculations!$G66,0),IF($P68=2005,OFFSET('2005'!P$1,Calculations!$G66,0),IF($P68=2006,OFFSET('2006'!P$1,Calculations!$G66,0),IF($P68=2007,OFFSET('2007'!P$1,Calculations!$G66,0),IF($P68=2008,OFFSET('2008'!P$1,Calculations!$G66,0),IF($P68=2009,OFFSET('2009'!P$1,Calculations!$G66,0),IF($P68=2010,OFFSET('2010'!P$1,Calculations!$G66,0),IF($P68=2011,OFFSET('2011'!P$1,Calculations!$G66,0),IF($P68=2012,OFFSET('2012'!P$1,Calculations!$G66,0),IF($P68=2013,OFFSET('2013'!P$1,Calculations!$G66,0),IF($P68=2014,OFFSET('2014'!P$1,Calculations!$G66,0),IF($P68=2015,OFFSET('2015'!P$1,Calculations!$G66,0),IF($P68=2016,OFFSET('2016'!P$1,Calculations!$G66,0),IF($P68=2017,OFFSET('2017'!P$1,Calculations!$G66,0),0))))))))))))))))</f>
        <v>0.12780733479204834</v>
      </c>
      <c r="BM68" s="34">
        <f ca="1">IF($P68=2002,OFFSET('2002'!Q$1,Calculations!$G66,0),IF($P68=2003,OFFSET('2003'!Q$1,Calculations!$G66,0),IF($P68=2004,OFFSET('2004'!Q$1,Calculations!$G66,0),IF($P68=2005,OFFSET('2005'!Q$1,Calculations!$G66,0),IF($P68=2006,OFFSET('2006'!Q$1,Calculations!$G66,0),IF($P68=2007,OFFSET('2007'!Q$1,Calculations!$G66,0),IF($P68=2008,OFFSET('2008'!Q$1,Calculations!$G66,0),IF($P68=2009,OFFSET('2009'!Q$1,Calculations!$G66,0),IF($P68=2010,OFFSET('2010'!Q$1,Calculations!$G66,0),IF($P68=2011,OFFSET('2011'!Q$1,Calculations!$G66,0),IF($P68=2012,OFFSET('2012'!Q$1,Calculations!$G66,0),IF($P68=2013,OFFSET('2013'!Q$1,Calculations!$G66,0),IF($P68=2014,OFFSET('2014'!Q$1,Calculations!$G66,0),IF($P68=2015,OFFSET('2015'!Q$1,Calculations!$G66,0),IF($P68=2016,OFFSET('2016'!Q$1,Calculations!$G66,0),IF($P68=2017,OFFSET('2017'!Q$1,Calculations!$G66,0),0))))))))))))))))</f>
        <v>7.2299147495208771E-2</v>
      </c>
      <c r="BN68" s="31">
        <f ca="1">IF($P68=2002,OFFSET('2002'!K$1,Calculations!$H66,0),IF($P68=2003,OFFSET('2003'!K$1,Calculations!$H66,0),IF($P68=2004,OFFSET('2004'!K$1,Calculations!$H66,0),IF($P68=2005,OFFSET('2005'!K$1,Calculations!$H66,0),IF($P68=2006,OFFSET('2006'!K$1,Calculations!$H66,0),IF($P68=2007,OFFSET('2007'!K$1,Calculations!$H66,0),IF($P68=2008,OFFSET('2008'!K$1,Calculations!$H66,0),IF($P68=2009,OFFSET('2009'!K$1,Calculations!$H66,0),IF($P68=2010,OFFSET('2010'!K$1,Calculations!$H66,0),IF($P68=2011,OFFSET('2011'!K$1,Calculations!$H66,0),IF($P68=2012,OFFSET('2012'!K$1,Calculations!$H66,0),IF($P68=2013,OFFSET('2013'!K$1,Calculations!$H66,0),IF($P68=2014,OFFSET('2014'!K$1,Calculations!$H66,0),IF($P68=2015,OFFSET('2015'!K$1,Calculations!$H66,0),IF($P68=2016,OFFSET('2016'!K$1,Calculations!$H66,0),IF($P68=2017,OFFSET('2017'!K$1,Calculations!$H66,0),0))))))))))))))))</f>
        <v>3.3084237275008663E-4</v>
      </c>
      <c r="BO68" s="31">
        <f ca="1">IF($P68=2002,OFFSET('2002'!L$1,Calculations!$H66,0),IF($P68=2003,OFFSET('2003'!L$1,Calculations!$H66,0),IF($P68=2004,OFFSET('2004'!L$1,Calculations!$H66,0),IF($P68=2005,OFFSET('2005'!L$1,Calculations!$H66,0),IF($P68=2006,OFFSET('2006'!L$1,Calculations!$H66,0),IF($P68=2007,OFFSET('2007'!L$1,Calculations!$H66,0),IF($P68=2008,OFFSET('2008'!L$1,Calculations!$H66,0),IF($P68=2009,OFFSET('2009'!L$1,Calculations!$H66,0),IF($P68=2010,OFFSET('2010'!L$1,Calculations!$H66,0),IF($P68=2011,OFFSET('2011'!L$1,Calculations!$H66,0),IF($P68=2012,OFFSET('2012'!L$1,Calculations!$H66,0),IF($P68=2013,OFFSET('2013'!L$1,Calculations!$H66,0),IF($P68=2014,OFFSET('2014'!L$1,Calculations!$H66,0),IF($P68=2015,OFFSET('2015'!L$1,Calculations!$H66,0),IF($P68=2016,OFFSET('2016'!L$1,Calculations!$H66,0),IF($P68=2017,OFFSET('2017'!L$1,Calculations!$H66,0),0))))))))))))))))</f>
        <v>1.3781672333219643E-2</v>
      </c>
      <c r="BP68" s="31">
        <f ca="1">IF($P68=2002,OFFSET('2002'!M$1,Calculations!$H66,0),IF($P68=2003,OFFSET('2003'!M$1,Calculations!$H66,0),IF($P68=2004,OFFSET('2004'!M$1,Calculations!$H66,0),IF($P68=2005,OFFSET('2005'!M$1,Calculations!$H66,0),IF($P68=2006,OFFSET('2006'!M$1,Calculations!$H66,0),IF($P68=2007,OFFSET('2007'!M$1,Calculations!$H66,0),IF($P68=2008,OFFSET('2008'!M$1,Calculations!$H66,0),IF($P68=2009,OFFSET('2009'!M$1,Calculations!$H66,0),IF($P68=2010,OFFSET('2010'!M$1,Calculations!$H66,0),IF($P68=2011,OFFSET('2011'!M$1,Calculations!$H66,0),IF($P68=2012,OFFSET('2012'!M$1,Calculations!$H66,0),IF($P68=2013,OFFSET('2013'!M$1,Calculations!$H66,0),IF($P68=2014,OFFSET('2014'!M$1,Calculations!$H66,0),IF($P68=2015,OFFSET('2015'!M$1,Calculations!$H66,0),IF($P68=2016,OFFSET('2016'!M$1,Calculations!$H66,0),IF($P68=2017,OFFSET('2017'!M$1,Calculations!$H66,0),0))))))))))))))))</f>
        <v>9.3402928667118135E-3</v>
      </c>
      <c r="BQ68" s="31">
        <f ca="1">IF($P68=2002,OFFSET('2002'!N$1,Calculations!$H66,0),IF($P68=2003,OFFSET('2003'!N$1,Calculations!$H66,0),IF($P68=2004,OFFSET('2004'!N$1,Calculations!$H66,0),IF($P68=2005,OFFSET('2005'!N$1,Calculations!$H66,0),IF($P68=2006,OFFSET('2006'!N$1,Calculations!$H66,0),IF($P68=2007,OFFSET('2007'!N$1,Calculations!$H66,0),IF($P68=2008,OFFSET('2008'!N$1,Calculations!$H66,0),IF($P68=2009,OFFSET('2009'!N$1,Calculations!$H66,0),IF($P68=2010,OFFSET('2010'!N$1,Calculations!$H66,0),IF($P68=2011,OFFSET('2011'!N$1,Calculations!$H66,0),IF($P68=2012,OFFSET('2012'!N$1,Calculations!$H66,0),IF($P68=2013,OFFSET('2013'!N$1,Calculations!$H66,0),IF($P68=2014,OFFSET('2014'!N$1,Calculations!$H66,0),IF($P68=2015,OFFSET('2015'!N$1,Calculations!$H66,0),IF($P68=2016,OFFSET('2016'!N$1,Calculations!$H66,0),IF($P68=2017,OFFSET('2017'!N$1,Calculations!$H66,0),0))))))))))))))))</f>
        <v>8.815114359142899E-2</v>
      </c>
      <c r="BR68" s="31">
        <f ca="1">IF($P68=2002,OFFSET('2002'!O$1,Calculations!$H66,0),IF($P68=2003,OFFSET('2003'!O$1,Calculations!$H66,0),IF($P68=2004,OFFSET('2004'!O$1,Calculations!$H66,0),IF($P68=2005,OFFSET('2005'!O$1,Calculations!$H66,0),IF($P68=2006,OFFSET('2006'!O$1,Calculations!$H66,0),IF($P68=2007,OFFSET('2007'!O$1,Calculations!$H66,0),IF($P68=2008,OFFSET('2008'!O$1,Calculations!$H66,0),IF($P68=2009,OFFSET('2009'!O$1,Calculations!$H66,0),IF($P68=2010,OFFSET('2010'!O$1,Calculations!$H66,0),IF($P68=2011,OFFSET('2011'!O$1,Calculations!$H66,0),IF($P68=2012,OFFSET('2012'!O$1,Calculations!$H66,0),IF($P68=2013,OFFSET('2013'!O$1,Calculations!$H66,0),IF($P68=2014,OFFSET('2014'!O$1,Calculations!$H66,0),IF($P68=2015,OFFSET('2015'!O$1,Calculations!$H66,0),IF($P68=2016,OFFSET('2016'!O$1,Calculations!$H66,0),IF($P68=2017,OFFSET('2017'!O$1,Calculations!$H66,0),0))))))))))))))))</f>
        <v>1.6334500478456017E-3</v>
      </c>
      <c r="BS68" s="31">
        <f ca="1">IF($P68=2002,OFFSET('2002'!P$1,Calculations!$H66,0),IF($P68=2003,OFFSET('2003'!P$1,Calculations!$H66,0),IF($P68=2004,OFFSET('2004'!P$1,Calculations!$H66,0),IF($P68=2005,OFFSET('2005'!P$1,Calculations!$H66,0),IF($P68=2006,OFFSET('2006'!P$1,Calculations!$H66,0),IF($P68=2007,OFFSET('2007'!P$1,Calculations!$H66,0),IF($P68=2008,OFFSET('2008'!P$1,Calculations!$H66,0),IF($P68=2009,OFFSET('2009'!P$1,Calculations!$H66,0),IF($P68=2010,OFFSET('2010'!P$1,Calculations!$H66,0),IF($P68=2011,OFFSET('2011'!P$1,Calculations!$H66,0),IF($P68=2012,OFFSET('2012'!P$1,Calculations!$H66,0),IF($P68=2013,OFFSET('2013'!P$1,Calculations!$H66,0),IF($P68=2014,OFFSET('2014'!P$1,Calculations!$H66,0),IF($P68=2015,OFFSET('2015'!P$1,Calculations!$H66,0),IF($P68=2016,OFFSET('2016'!P$1,Calculations!$H66,0),IF($P68=2017,OFFSET('2017'!P$1,Calculations!$H66,0),0))))))))))))))))</f>
        <v>5.9624104648068645E-2</v>
      </c>
      <c r="BT68" s="34">
        <f ca="1">IF($P68=2002,OFFSET('2002'!Q$1,Calculations!$H66,0),IF($P68=2003,OFFSET('2003'!Q$1,Calculations!$H66,0),IF($P68=2004,OFFSET('2004'!Q$1,Calculations!$H66,0),IF($P68=2005,OFFSET('2005'!Q$1,Calculations!$H66,0),IF($P68=2006,OFFSET('2006'!Q$1,Calculations!$H66,0),IF($P68=2007,OFFSET('2007'!Q$1,Calculations!$H66,0),IF($P68=2008,OFFSET('2008'!Q$1,Calculations!$H66,0),IF($P68=2009,OFFSET('2009'!Q$1,Calculations!$H66,0),IF($P68=2010,OFFSET('2010'!Q$1,Calculations!$H66,0),IF($P68=2011,OFFSET('2011'!Q$1,Calculations!$H66,0),IF($P68=2012,OFFSET('2012'!Q$1,Calculations!$H66,0),IF($P68=2013,OFFSET('2013'!Q$1,Calculations!$H66,0),IF($P68=2014,OFFSET('2014'!Q$1,Calculations!$H66,0),IF($P68=2015,OFFSET('2015'!Q$1,Calculations!$H66,0),IF($P68=2016,OFFSET('2016'!Q$1,Calculations!$H66,0),IF($P68=2017,OFFSET('2017'!Q$1,Calculations!$H66,0),0))))))))))))))))</f>
        <v>6.8005068253916114E-3</v>
      </c>
      <c r="BU68" s="31">
        <f ca="1">IF($P68=2002,OFFSET('2002'!K$1,Calculations!$I66,0),IF($P68=2003,OFFSET('2003'!K$1,Calculations!$I66,0),IF($P68=2004,OFFSET('2004'!K$1,Calculations!$I66,0),IF($P68=2005,OFFSET('2005'!K$1,Calculations!$I66,0),IF($P68=2006,OFFSET('2006'!K$1,Calculations!$I66,0),IF($P68=2007,OFFSET('2007'!K$1,Calculations!$I66,0),IF($P68=2008,OFFSET('2008'!K$1,Calculations!$I66,0),IF($P68=2009,OFFSET('2009'!K$1,Calculations!$I66,0),IF($P68=2010,OFFSET('2010'!K$1,Calculations!$I66,0),IF($P68=2011,OFFSET('2011'!K$1,Calculations!$I66,0),IF($P68=2012,OFFSET('2012'!K$1,Calculations!$I66,0),IF($P68=2013,OFFSET('2013'!K$1,Calculations!$I66,0),IF($P68=2014,OFFSET('2014'!K$1,Calculations!$I66,0),IF($P68=2015,OFFSET('2015'!K$1,Calculations!$I66,0),IF($P68=2016,OFFSET('2016'!K$1,Calculations!$I66,0),IF($P68=2017,OFFSET('2017'!K$1,Calculations!$I66,0),0))))))))))))))))</f>
        <v>4.7113179382616754E-3</v>
      </c>
      <c r="BV68" s="31">
        <f ca="1">IF($P68=2002,OFFSET('2002'!L$1,Calculations!$I66,0),IF($P68=2003,OFFSET('2003'!L$1,Calculations!$I66,0),IF($P68=2004,OFFSET('2004'!L$1,Calculations!$I66,0),IF($P68=2005,OFFSET('2005'!L$1,Calculations!$I66,0),IF($P68=2006,OFFSET('2006'!L$1,Calculations!$I66,0),IF($P68=2007,OFFSET('2007'!L$1,Calculations!$I66,0),IF($P68=2008,OFFSET('2008'!L$1,Calculations!$I66,0),IF($P68=2009,OFFSET('2009'!L$1,Calculations!$I66,0),IF($P68=2010,OFFSET('2010'!L$1,Calculations!$I66,0),IF($P68=2011,OFFSET('2011'!L$1,Calculations!$I66,0),IF($P68=2012,OFFSET('2012'!L$1,Calculations!$I66,0),IF($P68=2013,OFFSET('2013'!L$1,Calculations!$I66,0),IF($P68=2014,OFFSET('2014'!L$1,Calculations!$I66,0),IF($P68=2015,OFFSET('2015'!L$1,Calculations!$I66,0),IF($P68=2016,OFFSET('2016'!L$1,Calculations!$I66,0),IF($P68=2017,OFFSET('2017'!L$1,Calculations!$I66,0),0))))))))))))))))</f>
        <v>2.8472494063526633E-2</v>
      </c>
      <c r="BW68" s="31">
        <f ca="1">IF($P68=2002,OFFSET('2002'!M$1,Calculations!$I66,0),IF($P68=2003,OFFSET('2003'!M$1,Calculations!$I66,0),IF($P68=2004,OFFSET('2004'!M$1,Calculations!$I66,0),IF($P68=2005,OFFSET('2005'!M$1,Calculations!$I66,0),IF($P68=2006,OFFSET('2006'!M$1,Calculations!$I66,0),IF($P68=2007,OFFSET('2007'!M$1,Calculations!$I66,0),IF($P68=2008,OFFSET('2008'!M$1,Calculations!$I66,0),IF($P68=2009,OFFSET('2009'!M$1,Calculations!$I66,0),IF($P68=2010,OFFSET('2010'!M$1,Calculations!$I66,0),IF($P68=2011,OFFSET('2011'!M$1,Calculations!$I66,0),IF($P68=2012,OFFSET('2012'!M$1,Calculations!$I66,0),IF($P68=2013,OFFSET('2013'!M$1,Calculations!$I66,0),IF($P68=2014,OFFSET('2014'!M$1,Calculations!$I66,0),IF($P68=2015,OFFSET('2015'!M$1,Calculations!$I66,0),IF($P68=2016,OFFSET('2016'!M$1,Calculations!$I66,0),IF($P68=2017,OFFSET('2017'!M$1,Calculations!$I66,0),0))))))))))))))))</f>
        <v>5.0398320334525189E-2</v>
      </c>
      <c r="BX68" s="31">
        <f ca="1">IF($P68=2002,OFFSET('2002'!N$1,Calculations!$I66,0),IF($P68=2003,OFFSET('2003'!N$1,Calculations!$I66,0),IF($P68=2004,OFFSET('2004'!N$1,Calculations!$I66,0),IF($P68=2005,OFFSET('2005'!N$1,Calculations!$I66,0),IF($P68=2006,OFFSET('2006'!N$1,Calculations!$I66,0),IF($P68=2007,OFFSET('2007'!N$1,Calculations!$I66,0),IF($P68=2008,OFFSET('2008'!N$1,Calculations!$I66,0),IF($P68=2009,OFFSET('2009'!N$1,Calculations!$I66,0),IF($P68=2010,OFFSET('2010'!N$1,Calculations!$I66,0),IF($P68=2011,OFFSET('2011'!N$1,Calculations!$I66,0),IF($P68=2012,OFFSET('2012'!N$1,Calculations!$I66,0),IF($P68=2013,OFFSET('2013'!N$1,Calculations!$I66,0),IF($P68=2014,OFFSET('2014'!N$1,Calculations!$I66,0),IF($P68=2015,OFFSET('2015'!N$1,Calculations!$I66,0),IF($P68=2016,OFFSET('2016'!N$1,Calculations!$I66,0),IF($P68=2017,OFFSET('2017'!N$1,Calculations!$I66,0),0))))))))))))))))</f>
        <v>5.4244563350246758E-2</v>
      </c>
      <c r="BY68" s="31">
        <f ca="1">IF($P68=2002,OFFSET('2002'!O$1,Calculations!$I66,0),IF($P68=2003,OFFSET('2003'!O$1,Calculations!$I66,0),IF($P68=2004,OFFSET('2004'!O$1,Calculations!$I66,0),IF($P68=2005,OFFSET('2005'!O$1,Calculations!$I66,0),IF($P68=2006,OFFSET('2006'!O$1,Calculations!$I66,0),IF($P68=2007,OFFSET('2007'!O$1,Calculations!$I66,0),IF($P68=2008,OFFSET('2008'!O$1,Calculations!$I66,0),IF($P68=2009,OFFSET('2009'!O$1,Calculations!$I66,0),IF($P68=2010,OFFSET('2010'!O$1,Calculations!$I66,0),IF($P68=2011,OFFSET('2011'!O$1,Calculations!$I66,0),IF($P68=2012,OFFSET('2012'!O$1,Calculations!$I66,0),IF($P68=2013,OFFSET('2013'!O$1,Calculations!$I66,0),IF($P68=2014,OFFSET('2014'!O$1,Calculations!$I66,0),IF($P68=2015,OFFSET('2015'!O$1,Calculations!$I66,0),IF($P68=2016,OFFSET('2016'!O$1,Calculations!$I66,0),IF($P68=2017,OFFSET('2017'!O$1,Calculations!$I66,0),0))))))))))))))))</f>
        <v>1.839703875101046E-2</v>
      </c>
      <c r="BZ68" s="31">
        <f ca="1">IF($P68=2002,OFFSET('2002'!P$1,Calculations!$I66,0),IF($P68=2003,OFFSET('2003'!P$1,Calculations!$I66,0),IF($P68=2004,OFFSET('2004'!P$1,Calculations!$I66,0),IF($P68=2005,OFFSET('2005'!P$1,Calculations!$I66,0),IF($P68=2006,OFFSET('2006'!P$1,Calculations!$I66,0),IF($P68=2007,OFFSET('2007'!P$1,Calculations!$I66,0),IF($P68=2008,OFFSET('2008'!P$1,Calculations!$I66,0),IF($P68=2009,OFFSET('2009'!P$1,Calculations!$I66,0),IF($P68=2010,OFFSET('2010'!P$1,Calculations!$I66,0),IF($P68=2011,OFFSET('2011'!P$1,Calculations!$I66,0),IF($P68=2012,OFFSET('2012'!P$1,Calculations!$I66,0),IF($P68=2013,OFFSET('2013'!P$1,Calculations!$I66,0),IF($P68=2014,OFFSET('2014'!P$1,Calculations!$I66,0),IF($P68=2015,OFFSET('2015'!P$1,Calculations!$I66,0),IF($P68=2016,OFFSET('2016'!P$1,Calculations!$I66,0),IF($P68=2017,OFFSET('2017'!P$1,Calculations!$I66,0),0))))))))))))))))</f>
        <v>8.6010968893480047E-2</v>
      </c>
      <c r="CA68" s="34">
        <f ca="1">IF($P68=2002,OFFSET('2002'!Q$1,Calculations!$I66,0),IF($P68=2003,OFFSET('2003'!Q$1,Calculations!$I66,0),IF($P68=2004,OFFSET('2004'!Q$1,Calculations!$I66,0),IF($P68=2005,OFFSET('2005'!Q$1,Calculations!$I66,0),IF($P68=2006,OFFSET('2006'!Q$1,Calculations!$I66,0),IF($P68=2007,OFFSET('2007'!Q$1,Calculations!$I66,0),IF($P68=2008,OFFSET('2008'!Q$1,Calculations!$I66,0),IF($P68=2009,OFFSET('2009'!Q$1,Calculations!$I66,0),IF($P68=2010,OFFSET('2010'!Q$1,Calculations!$I66,0),IF($P68=2011,OFFSET('2011'!Q$1,Calculations!$I66,0),IF($P68=2012,OFFSET('2012'!Q$1,Calculations!$I66,0),IF($P68=2013,OFFSET('2013'!Q$1,Calculations!$I66,0),IF($P68=2014,OFFSET('2014'!Q$1,Calculations!$I66,0),IF($P68=2015,OFFSET('2015'!Q$1,Calculations!$I66,0),IF($P68=2016,OFFSET('2016'!Q$1,Calculations!$I66,0),IF($P68=2017,OFFSET('2017'!Q$1,Calculations!$I66,0),0))))))))))))))))</f>
        <v>1.8115256864290035E-2</v>
      </c>
      <c r="CB68" s="31">
        <f ca="1">IF($P68=2002,OFFSET('2002'!K$1,Calculations!$J66,0),IF($P68=2003,OFFSET('2003'!K$1,Calculations!$J66,0),IF($P68=2004,OFFSET('2004'!K$1,Calculations!$J66,0),IF($P68=2005,OFFSET('2005'!K$1,Calculations!$J66,0),IF($P68=2006,OFFSET('2006'!K$1,Calculations!$J66,0),IF($P68=2007,OFFSET('2007'!K$1,Calculations!$J66,0),IF($P68=2008,OFFSET('2008'!K$1,Calculations!$J66,0),IF($P68=2009,OFFSET('2009'!K$1,Calculations!$J66,0),IF($P68=2010,OFFSET('2010'!K$1,Calculations!$J66,0),IF($P68=2011,OFFSET('2011'!K$1,Calculations!$J66,0),IF($P68=2012,OFFSET('2012'!K$1,Calculations!$J66,0),IF($P68=2013,OFFSET('2013'!K$1,Calculations!$J66,0),IF($P68=2014,OFFSET('2014'!K$1,Calculations!$J66,0),IF($P68=2015,OFFSET('2015'!K$1,Calculations!$J66,0),IF($P68=2016,OFFSET('2016'!K$1,Calculations!$J66,0),IF($P68=2017,OFFSET('2017'!K$1,Calculations!$J66,0),0))))))))))))))))</f>
        <v>0.15340110585630864</v>
      </c>
      <c r="CC68" s="31">
        <f ca="1">IF($P68=2002,OFFSET('2002'!L$1,Calculations!$J66,0),IF($P68=2003,OFFSET('2003'!L$1,Calculations!$J66,0),IF($P68=2004,OFFSET('2004'!L$1,Calculations!$J66,0),IF($P68=2005,OFFSET('2005'!L$1,Calculations!$J66,0),IF($P68=2006,OFFSET('2006'!L$1,Calculations!$J66,0),IF($P68=2007,OFFSET('2007'!L$1,Calculations!$J66,0),IF($P68=2008,OFFSET('2008'!L$1,Calculations!$J66,0),IF($P68=2009,OFFSET('2009'!L$1,Calculations!$J66,0),IF($P68=2010,OFFSET('2010'!L$1,Calculations!$J66,0),IF($P68=2011,OFFSET('2011'!L$1,Calculations!$J66,0),IF($P68=2012,OFFSET('2012'!L$1,Calculations!$J66,0),IF($P68=2013,OFFSET('2013'!L$1,Calculations!$J66,0),IF($P68=2014,OFFSET('2014'!L$1,Calculations!$J66,0),IF($P68=2015,OFFSET('2015'!L$1,Calculations!$J66,0),IF($P68=2016,OFFSET('2016'!L$1,Calculations!$J66,0),IF($P68=2017,OFFSET('2017'!L$1,Calculations!$J66,0),0))))))))))))))))</f>
        <v>1.9523036382139026E-2</v>
      </c>
      <c r="CD68" s="31">
        <f ca="1">IF($P68=2002,OFFSET('2002'!M$1,Calculations!$J66,0),IF($P68=2003,OFFSET('2003'!M$1,Calculations!$J66,0),IF($P68=2004,OFFSET('2004'!M$1,Calculations!$J66,0),IF($P68=2005,OFFSET('2005'!M$1,Calculations!$J66,0),IF($P68=2006,OFFSET('2006'!M$1,Calculations!$J66,0),IF($P68=2007,OFFSET('2007'!M$1,Calculations!$J66,0),IF($P68=2008,OFFSET('2008'!M$1,Calculations!$J66,0),IF($P68=2009,OFFSET('2009'!M$1,Calculations!$J66,0),IF($P68=2010,OFFSET('2010'!M$1,Calculations!$J66,0),IF($P68=2011,OFFSET('2011'!M$1,Calculations!$J66,0),IF($P68=2012,OFFSET('2012'!M$1,Calculations!$J66,0),IF($P68=2013,OFFSET('2013'!M$1,Calculations!$J66,0),IF($P68=2014,OFFSET('2014'!M$1,Calculations!$J66,0),IF($P68=2015,OFFSET('2015'!M$1,Calculations!$J66,0),IF($P68=2016,OFFSET('2016'!M$1,Calculations!$J66,0),IF($P68=2017,OFFSET('2017'!M$1,Calculations!$J66,0),0))))))))))))))))</f>
        <v>4.7606063392790526E-2</v>
      </c>
      <c r="CE68" s="31">
        <f ca="1">IF($P68=2002,OFFSET('2002'!N$1,Calculations!$J66,0),IF($P68=2003,OFFSET('2003'!N$1,Calculations!$J66,0),IF($P68=2004,OFFSET('2004'!N$1,Calculations!$J66,0),IF($P68=2005,OFFSET('2005'!N$1,Calculations!$J66,0),IF($P68=2006,OFFSET('2006'!N$1,Calculations!$J66,0),IF($P68=2007,OFFSET('2007'!N$1,Calculations!$J66,0),IF($P68=2008,OFFSET('2008'!N$1,Calculations!$J66,0),IF($P68=2009,OFFSET('2009'!N$1,Calculations!$J66,0),IF($P68=2010,OFFSET('2010'!N$1,Calculations!$J66,0),IF($P68=2011,OFFSET('2011'!N$1,Calculations!$J66,0),IF($P68=2012,OFFSET('2012'!N$1,Calculations!$J66,0),IF($P68=2013,OFFSET('2013'!N$1,Calculations!$J66,0),IF($P68=2014,OFFSET('2014'!N$1,Calculations!$J66,0),IF($P68=2015,OFFSET('2015'!N$1,Calculations!$J66,0),IF($P68=2016,OFFSET('2016'!N$1,Calculations!$J66,0),IF($P68=2017,OFFSET('2017'!N$1,Calculations!$J66,0),0))))))))))))))))</f>
        <v>2.7846562236645351E-2</v>
      </c>
      <c r="CF68" s="31">
        <f ca="1">IF($P68=2002,OFFSET('2002'!O$1,Calculations!$J66,0),IF($P68=2003,OFFSET('2003'!O$1,Calculations!$J66,0),IF($P68=2004,OFFSET('2004'!O$1,Calculations!$J66,0),IF($P68=2005,OFFSET('2005'!O$1,Calculations!$J66,0),IF($P68=2006,OFFSET('2006'!O$1,Calculations!$J66,0),IF($P68=2007,OFFSET('2007'!O$1,Calculations!$J66,0),IF($P68=2008,OFFSET('2008'!O$1,Calculations!$J66,0),IF($P68=2009,OFFSET('2009'!O$1,Calculations!$J66,0),IF($P68=2010,OFFSET('2010'!O$1,Calculations!$J66,0),IF($P68=2011,OFFSET('2011'!O$1,Calculations!$J66,0),IF($P68=2012,OFFSET('2012'!O$1,Calculations!$J66,0),IF($P68=2013,OFFSET('2013'!O$1,Calculations!$J66,0),IF($P68=2014,OFFSET('2014'!O$1,Calculations!$J66,0),IF($P68=2015,OFFSET('2015'!O$1,Calculations!$J66,0),IF($P68=2016,OFFSET('2016'!O$1,Calculations!$J66,0),IF($P68=2017,OFFSET('2017'!O$1,Calculations!$J66,0),0))))))))))))))))</f>
        <v>7.9699629064536703E-2</v>
      </c>
      <c r="CG68" s="31">
        <f ca="1">IF($P68=2002,OFFSET('2002'!P$1,Calculations!$J66,0),IF($P68=2003,OFFSET('2003'!P$1,Calculations!$J66,0),IF($P68=2004,OFFSET('2004'!P$1,Calculations!$J66,0),IF($P68=2005,OFFSET('2005'!P$1,Calculations!$J66,0),IF($P68=2006,OFFSET('2006'!P$1,Calculations!$J66,0),IF($P68=2007,OFFSET('2007'!P$1,Calculations!$J66,0),IF($P68=2008,OFFSET('2008'!P$1,Calculations!$J66,0),IF($P68=2009,OFFSET('2009'!P$1,Calculations!$J66,0),IF($P68=2010,OFFSET('2010'!P$1,Calculations!$J66,0),IF($P68=2011,OFFSET('2011'!P$1,Calculations!$J66,0),IF($P68=2012,OFFSET('2012'!P$1,Calculations!$J66,0),IF($P68=2013,OFFSET('2013'!P$1,Calculations!$J66,0),IF($P68=2014,OFFSET('2014'!P$1,Calculations!$J66,0),IF($P68=2015,OFFSET('2015'!P$1,Calculations!$J66,0),IF($P68=2016,OFFSET('2016'!P$1,Calculations!$J66,0),IF($P68=2017,OFFSET('2017'!P$1,Calculations!$J66,0),0))))))))))))))))</f>
        <v>1.7571136591267567E-2</v>
      </c>
      <c r="CH68" s="34">
        <f ca="1">IF($P68=2002,OFFSET('2002'!Q$1,Calculations!$J66,0),IF($P68=2003,OFFSET('2003'!Q$1,Calculations!$J66,0),IF($P68=2004,OFFSET('2004'!Q$1,Calculations!$J66,0),IF($P68=2005,OFFSET('2005'!Q$1,Calculations!$J66,0),IF($P68=2006,OFFSET('2006'!Q$1,Calculations!$J66,0),IF($P68=2007,OFFSET('2007'!Q$1,Calculations!$J66,0),IF($P68=2008,OFFSET('2008'!Q$1,Calculations!$J66,0),IF($P68=2009,OFFSET('2009'!Q$1,Calculations!$J66,0),IF($P68=2010,OFFSET('2010'!Q$1,Calculations!$J66,0),IF($P68=2011,OFFSET('2011'!Q$1,Calculations!$J66,0),IF($P68=2012,OFFSET('2012'!Q$1,Calculations!$J66,0),IF($P68=2013,OFFSET('2013'!Q$1,Calculations!$J66,0),IF($P68=2014,OFFSET('2014'!Q$1,Calculations!$J66,0),IF($P68=2015,OFFSET('2015'!Q$1,Calculations!$J66,0),IF($P68=2016,OFFSET('2016'!Q$1,Calculations!$J66,0),IF($P68=2017,OFFSET('2017'!Q$1,Calculations!$J66,0),0))))))))))))))))</f>
        <v>8.9778935493511985E-2</v>
      </c>
      <c r="CI68" s="31">
        <f ca="1">IF($P68=2002,OFFSET('2002'!K$1,Calculations!$K66,0),IF($P68=2003,OFFSET('2003'!K$1,Calculations!$K66,0),IF($P68=2004,OFFSET('2004'!K$1,Calculations!$K66,0),IF($P68=2005,OFFSET('2005'!K$1,Calculations!$K66,0),IF($P68=2006,OFFSET('2006'!K$1,Calculations!$K66,0),IF($P68=2007,OFFSET('2007'!K$1,Calculations!$K66,0),IF($P68=2008,OFFSET('2008'!K$1,Calculations!$K66,0),IF($P68=2009,OFFSET('2009'!K$1,Calculations!$K66,0),IF($P68=2010,OFFSET('2010'!K$1,Calculations!$K66,0),IF($P68=2011,OFFSET('2011'!K$1,Calculations!$K66,0),IF($P68=2012,OFFSET('2012'!K$1,Calculations!$K66,0),IF($P68=2013,OFFSET('2013'!K$1,Calculations!$K66,0),IF($P68=2014,OFFSET('2014'!K$1,Calculations!$K66,0),IF($P68=2015,OFFSET('2015'!K$1,Calculations!$K66,0),IF($P68=2016,OFFSET('2016'!K$1,Calculations!$K66,0),IF($P68=2017,OFFSET('2017'!K$1,Calculations!$K66,0),0))))))))))))))))</f>
        <v>1.7389948991165124E-2</v>
      </c>
      <c r="CJ68" s="31">
        <f ca="1">IF($P68=2002,OFFSET('2002'!L$1,Calculations!$K66,0),IF($P68=2003,OFFSET('2003'!L$1,Calculations!$K66,0),IF($P68=2004,OFFSET('2004'!L$1,Calculations!$K66,0),IF($P68=2005,OFFSET('2005'!L$1,Calculations!$K66,0),IF($P68=2006,OFFSET('2006'!L$1,Calculations!$K66,0),IF($P68=2007,OFFSET('2007'!L$1,Calculations!$K66,0),IF($P68=2008,OFFSET('2008'!L$1,Calculations!$K66,0),IF($P68=2009,OFFSET('2009'!L$1,Calculations!$K66,0),IF($P68=2010,OFFSET('2010'!L$1,Calculations!$K66,0),IF($P68=2011,OFFSET('2011'!L$1,Calculations!$K66,0),IF($P68=2012,OFFSET('2012'!L$1,Calculations!$K66,0),IF($P68=2013,OFFSET('2013'!L$1,Calculations!$K66,0),IF($P68=2014,OFFSET('2014'!L$1,Calculations!$K66,0),IF($P68=2015,OFFSET('2015'!L$1,Calculations!$K66,0),IF($P68=2016,OFFSET('2016'!L$1,Calculations!$K66,0),IF($P68=2017,OFFSET('2017'!L$1,Calculations!$K66,0),0))))))))))))))))</f>
        <v>2.8295356972782924E-2</v>
      </c>
      <c r="CK68" s="31">
        <f ca="1">IF($P68=2002,OFFSET('2002'!M$1,Calculations!$K66,0),IF($P68=2003,OFFSET('2003'!M$1,Calculations!$K66,0),IF($P68=2004,OFFSET('2004'!M$1,Calculations!$K66,0),IF($P68=2005,OFFSET('2005'!M$1,Calculations!$K66,0),IF($P68=2006,OFFSET('2006'!M$1,Calculations!$K66,0),IF($P68=2007,OFFSET('2007'!M$1,Calculations!$K66,0),IF($P68=2008,OFFSET('2008'!M$1,Calculations!$K66,0),IF($P68=2009,OFFSET('2009'!M$1,Calculations!$K66,0),IF($P68=2010,OFFSET('2010'!M$1,Calculations!$K66,0),IF($P68=2011,OFFSET('2011'!M$1,Calculations!$K66,0),IF($P68=2012,OFFSET('2012'!M$1,Calculations!$K66,0),IF($P68=2013,OFFSET('2013'!M$1,Calculations!$K66,0),IF($P68=2014,OFFSET('2014'!M$1,Calculations!$K66,0),IF($P68=2015,OFFSET('2015'!M$1,Calculations!$K66,0),IF($P68=2016,OFFSET('2016'!M$1,Calculations!$K66,0),IF($P68=2017,OFFSET('2017'!M$1,Calculations!$K66,0),0))))))))))))))))</f>
        <v>2.9201937173708187E-3</v>
      </c>
      <c r="CL68" s="31">
        <f ca="1">IF($P68=2002,OFFSET('2002'!N$1,Calculations!$K66,0),IF($P68=2003,OFFSET('2003'!N$1,Calculations!$K66,0),IF($P68=2004,OFFSET('2004'!N$1,Calculations!$K66,0),IF($P68=2005,OFFSET('2005'!N$1,Calculations!$K66,0),IF($P68=2006,OFFSET('2006'!N$1,Calculations!$K66,0),IF($P68=2007,OFFSET('2007'!N$1,Calculations!$K66,0),IF($P68=2008,OFFSET('2008'!N$1,Calculations!$K66,0),IF($P68=2009,OFFSET('2009'!N$1,Calculations!$K66,0),IF($P68=2010,OFFSET('2010'!N$1,Calculations!$K66,0),IF($P68=2011,OFFSET('2011'!N$1,Calculations!$K66,0),IF($P68=2012,OFFSET('2012'!N$1,Calculations!$K66,0),IF($P68=2013,OFFSET('2013'!N$1,Calculations!$K66,0),IF($P68=2014,OFFSET('2014'!N$1,Calculations!$K66,0),IF($P68=2015,OFFSET('2015'!N$1,Calculations!$K66,0),IF($P68=2016,OFFSET('2016'!N$1,Calculations!$K66,0),IF($P68=2017,OFFSET('2017'!N$1,Calculations!$K66,0),0))))))))))))))))</f>
        <v>1.4309165823821841E-2</v>
      </c>
      <c r="CM68" s="31">
        <f ca="1">IF($P68=2002,OFFSET('2002'!O$1,Calculations!$K66,0),IF($P68=2003,OFFSET('2003'!O$1,Calculations!$K66,0),IF($P68=2004,OFFSET('2004'!O$1,Calculations!$K66,0),IF($P68=2005,OFFSET('2005'!O$1,Calculations!$K66,0),IF($P68=2006,OFFSET('2006'!O$1,Calculations!$K66,0),IF($P68=2007,OFFSET('2007'!O$1,Calculations!$K66,0),IF($P68=2008,OFFSET('2008'!O$1,Calculations!$K66,0),IF($P68=2009,OFFSET('2009'!O$1,Calculations!$K66,0),IF($P68=2010,OFFSET('2010'!O$1,Calculations!$K66,0),IF($P68=2011,OFFSET('2011'!O$1,Calculations!$K66,0),IF($P68=2012,OFFSET('2012'!O$1,Calculations!$K66,0),IF($P68=2013,OFFSET('2013'!O$1,Calculations!$K66,0),IF($P68=2014,OFFSET('2014'!O$1,Calculations!$K66,0),IF($P68=2015,OFFSET('2015'!O$1,Calculations!$K66,0),IF($P68=2016,OFFSET('2016'!O$1,Calculations!$K66,0),IF($P68=2017,OFFSET('2017'!O$1,Calculations!$K66,0),0))))))))))))))))</f>
        <v>9.1597997575287653E-4</v>
      </c>
      <c r="CN68" s="31">
        <f ca="1">IF($P68=2002,OFFSET('2002'!P$1,Calculations!$K66,0),IF($P68=2003,OFFSET('2003'!P$1,Calculations!$K66,0),IF($P68=2004,OFFSET('2004'!P$1,Calculations!$K66,0),IF($P68=2005,OFFSET('2005'!P$1,Calculations!$K66,0),IF($P68=2006,OFFSET('2006'!P$1,Calculations!$K66,0),IF($P68=2007,OFFSET('2007'!P$1,Calculations!$K66,0),IF($P68=2008,OFFSET('2008'!P$1,Calculations!$K66,0),IF($P68=2009,OFFSET('2009'!P$1,Calculations!$K66,0),IF($P68=2010,OFFSET('2010'!P$1,Calculations!$K66,0),IF($P68=2011,OFFSET('2011'!P$1,Calculations!$K66,0),IF($P68=2012,OFFSET('2012'!P$1,Calculations!$K66,0),IF($P68=2013,OFFSET('2013'!P$1,Calculations!$K66,0),IF($P68=2014,OFFSET('2014'!P$1,Calculations!$K66,0),IF($P68=2015,OFFSET('2015'!P$1,Calculations!$K66,0),IF($P68=2016,OFFSET('2016'!P$1,Calculations!$K66,0),IF($P68=2017,OFFSET('2017'!P$1,Calculations!$K66,0),0))))))))))))))))</f>
        <v>4.203990497220594E-3</v>
      </c>
      <c r="CO68" s="34">
        <f ca="1">IF($P68=2002,OFFSET('2002'!Q$1,Calculations!$K66,0),IF($P68=2003,OFFSET('2003'!Q$1,Calculations!$K66,0),IF($P68=2004,OFFSET('2004'!Q$1,Calculations!$K66,0),IF($P68=2005,OFFSET('2005'!Q$1,Calculations!$K66,0),IF($P68=2006,OFFSET('2006'!Q$1,Calculations!$K66,0),IF($P68=2007,OFFSET('2007'!Q$1,Calculations!$K66,0),IF($P68=2008,OFFSET('2008'!Q$1,Calculations!$K66,0),IF($P68=2009,OFFSET('2009'!Q$1,Calculations!$K66,0),IF($P68=2010,OFFSET('2010'!Q$1,Calculations!$K66,0),IF($P68=2011,OFFSET('2011'!Q$1,Calculations!$K66,0),IF($P68=2012,OFFSET('2012'!Q$1,Calculations!$K66,0),IF($P68=2013,OFFSET('2013'!Q$1,Calculations!$K66,0),IF($P68=2014,OFFSET('2014'!Q$1,Calculations!$K66,0),IF($P68=2015,OFFSET('2015'!Q$1,Calculations!$K66,0),IF($P68=2016,OFFSET('2016'!Q$1,Calculations!$K66,0),IF($P68=2017,OFFSET('2017'!Q$1,Calculations!$K66,0),0))))))))))))))))</f>
        <v>1.2436300971313478E-2</v>
      </c>
      <c r="CP68" s="31">
        <f ca="1">IF($P68=2002,OFFSET('2002'!K$1,Calculations!$L66,0),IF($P68=2003,OFFSET('2003'!K$1,Calculations!$L66,0),IF($P68=2004,OFFSET('2004'!K$1,Calculations!$L66,0),IF($P68=2005,OFFSET('2005'!K$1,Calculations!$L66,0),IF($P68=2006,OFFSET('2006'!K$1,Calculations!$L66,0),IF($P68=2007,OFFSET('2007'!K$1,Calculations!$L66,0),IF($P68=2008,OFFSET('2008'!K$1,Calculations!$L66,0),IF($P68=2009,OFFSET('2009'!K$1,Calculations!$L66,0),IF($P68=2010,OFFSET('2010'!K$1,Calculations!$L66,0),IF($P68=2011,OFFSET('2011'!K$1,Calculations!$L66,0),IF($P68=2012,OFFSET('2012'!K$1,Calculations!$L66,0),IF($P68=2013,OFFSET('2013'!K$1,Calculations!$L66,0),IF($P68=2014,OFFSET('2014'!K$1,Calculations!$L66,0),IF($P68=2015,OFFSET('2015'!K$1,Calculations!$L66,0),IF($P68=2016,OFFSET('2016'!K$1,Calculations!$L66,0),IF($P68=2017,OFFSET('2017'!K$1,Calculations!$L66,0),0))))))))))))))))</f>
        <v>0</v>
      </c>
      <c r="CQ68" s="31">
        <f ca="1">IF($P68=2002,OFFSET('2002'!L$1,Calculations!$L66,0),IF($P68=2003,OFFSET('2003'!L$1,Calculations!$L66,0),IF($P68=2004,OFFSET('2004'!L$1,Calculations!$L66,0),IF($P68=2005,OFFSET('2005'!L$1,Calculations!$L66,0),IF($P68=2006,OFFSET('2006'!L$1,Calculations!$L66,0),IF($P68=2007,OFFSET('2007'!L$1,Calculations!$L66,0),IF($P68=2008,OFFSET('2008'!L$1,Calculations!$L66,0),IF($P68=2009,OFFSET('2009'!L$1,Calculations!$L66,0),IF($P68=2010,OFFSET('2010'!L$1,Calculations!$L66,0),IF($P68=2011,OFFSET('2011'!L$1,Calculations!$L66,0),IF($P68=2012,OFFSET('2012'!L$1,Calculations!$L66,0),IF($P68=2013,OFFSET('2013'!L$1,Calculations!$L66,0),IF($P68=2014,OFFSET('2014'!L$1,Calculations!$L66,0),IF($P68=2015,OFFSET('2015'!L$1,Calculations!$L66,0),IF($P68=2016,OFFSET('2016'!L$1,Calculations!$L66,0),IF($P68=2017,OFFSET('2017'!L$1,Calculations!$L66,0),0))))))))))))))))</f>
        <v>1.2644807478874768E-4</v>
      </c>
      <c r="CR68" s="31">
        <f ca="1">IF($P68=2002,OFFSET('2002'!M$1,Calculations!$L66,0),IF($P68=2003,OFFSET('2003'!M$1,Calculations!$L66,0),IF($P68=2004,OFFSET('2004'!M$1,Calculations!$L66,0),IF($P68=2005,OFFSET('2005'!M$1,Calculations!$L66,0),IF($P68=2006,OFFSET('2006'!M$1,Calculations!$L66,0),IF($P68=2007,OFFSET('2007'!M$1,Calculations!$L66,0),IF($P68=2008,OFFSET('2008'!M$1,Calculations!$L66,0),IF($P68=2009,OFFSET('2009'!M$1,Calculations!$L66,0),IF($P68=2010,OFFSET('2010'!M$1,Calculations!$L66,0),IF($P68=2011,OFFSET('2011'!M$1,Calculations!$L66,0),IF($P68=2012,OFFSET('2012'!M$1,Calculations!$L66,0),IF($P68=2013,OFFSET('2013'!M$1,Calculations!$L66,0),IF($P68=2014,OFFSET('2014'!M$1,Calculations!$L66,0),IF($P68=2015,OFFSET('2015'!M$1,Calculations!$L66,0),IF($P68=2016,OFFSET('2016'!M$1,Calculations!$L66,0),IF($P68=2017,OFFSET('2017'!M$1,Calculations!$L66,0),0))))))))))))))))</f>
        <v>0</v>
      </c>
      <c r="CS68" s="31">
        <f ca="1">IF($P68=2002,OFFSET('2002'!N$1,Calculations!$L66,0),IF($P68=2003,OFFSET('2003'!N$1,Calculations!$L66,0),IF($P68=2004,OFFSET('2004'!N$1,Calculations!$L66,0),IF($P68=2005,OFFSET('2005'!N$1,Calculations!$L66,0),IF($P68=2006,OFFSET('2006'!N$1,Calculations!$L66,0),IF($P68=2007,OFFSET('2007'!N$1,Calculations!$L66,0),IF($P68=2008,OFFSET('2008'!N$1,Calculations!$L66,0),IF($P68=2009,OFFSET('2009'!N$1,Calculations!$L66,0),IF($P68=2010,OFFSET('2010'!N$1,Calculations!$L66,0),IF($P68=2011,OFFSET('2011'!N$1,Calculations!$L66,0),IF($P68=2012,OFFSET('2012'!N$1,Calculations!$L66,0),IF($P68=2013,OFFSET('2013'!N$1,Calculations!$L66,0),IF($P68=2014,OFFSET('2014'!N$1,Calculations!$L66,0),IF($P68=2015,OFFSET('2015'!N$1,Calculations!$L66,0),IF($P68=2016,OFFSET('2016'!N$1,Calculations!$L66,0),IF($P68=2017,OFFSET('2017'!N$1,Calculations!$L66,0),0))))))))))))))))</f>
        <v>7.9633314069758919E-4</v>
      </c>
      <c r="CT68" s="31">
        <f ca="1">IF($P68=2002,OFFSET('2002'!O$1,Calculations!$L66,0),IF($P68=2003,OFFSET('2003'!O$1,Calculations!$L66,0),IF($P68=2004,OFFSET('2004'!O$1,Calculations!$L66,0),IF($P68=2005,OFFSET('2005'!O$1,Calculations!$L66,0),IF($P68=2006,OFFSET('2006'!O$1,Calculations!$L66,0),IF($P68=2007,OFFSET('2007'!O$1,Calculations!$L66,0),IF($P68=2008,OFFSET('2008'!O$1,Calculations!$L66,0),IF($P68=2009,OFFSET('2009'!O$1,Calculations!$L66,0),IF($P68=2010,OFFSET('2010'!O$1,Calculations!$L66,0),IF($P68=2011,OFFSET('2011'!O$1,Calculations!$L66,0),IF($P68=2012,OFFSET('2012'!O$1,Calculations!$L66,0),IF($P68=2013,OFFSET('2013'!O$1,Calculations!$L66,0),IF($P68=2014,OFFSET('2014'!O$1,Calculations!$L66,0),IF($P68=2015,OFFSET('2015'!O$1,Calculations!$L66,0),IF($P68=2016,OFFSET('2016'!O$1,Calculations!$L66,0),IF($P68=2017,OFFSET('2017'!O$1,Calculations!$L66,0),0))))))))))))))))</f>
        <v>3.0757915891893903E-4</v>
      </c>
      <c r="CU68" s="31">
        <f ca="1">IF($P68=2002,OFFSET('2002'!P$1,Calculations!$L66,0),IF($P68=2003,OFFSET('2003'!P$1,Calculations!$L66,0),IF($P68=2004,OFFSET('2004'!P$1,Calculations!$L66,0),IF($P68=2005,OFFSET('2005'!P$1,Calculations!$L66,0),IF($P68=2006,OFFSET('2006'!P$1,Calculations!$L66,0),IF($P68=2007,OFFSET('2007'!P$1,Calculations!$L66,0),IF($P68=2008,OFFSET('2008'!P$1,Calculations!$L66,0),IF($P68=2009,OFFSET('2009'!P$1,Calculations!$L66,0),IF($P68=2010,OFFSET('2010'!P$1,Calculations!$L66,0),IF($P68=2011,OFFSET('2011'!P$1,Calculations!$L66,0),IF($P68=2012,OFFSET('2012'!P$1,Calculations!$L66,0),IF($P68=2013,OFFSET('2013'!P$1,Calculations!$L66,0),IF($P68=2014,OFFSET('2014'!P$1,Calculations!$L66,0),IF($P68=2015,OFFSET('2015'!P$1,Calculations!$L66,0),IF($P68=2016,OFFSET('2016'!P$1,Calculations!$L66,0),IF($P68=2017,OFFSET('2017'!P$1,Calculations!$L66,0),0))))))))))))))))</f>
        <v>3.4565778818282085E-4</v>
      </c>
      <c r="CV68" s="34">
        <f ca="1">IF($P68=2002,OFFSET('2002'!Q$1,Calculations!$L66,0),IF($P68=2003,OFFSET('2003'!Q$1,Calculations!$L66,0),IF($P68=2004,OFFSET('2004'!Q$1,Calculations!$L66,0),IF($P68=2005,OFFSET('2005'!Q$1,Calculations!$L66,0),IF($P68=2006,OFFSET('2006'!Q$1,Calculations!$L66,0),IF($P68=2007,OFFSET('2007'!Q$1,Calculations!$L66,0),IF($P68=2008,OFFSET('2008'!Q$1,Calculations!$L66,0),IF($P68=2009,OFFSET('2009'!Q$1,Calculations!$L66,0),IF($P68=2010,OFFSET('2010'!Q$1,Calculations!$L66,0),IF($P68=2011,OFFSET('2011'!Q$1,Calculations!$L66,0),IF($P68=2012,OFFSET('2012'!Q$1,Calculations!$L66,0),IF($P68=2013,OFFSET('2013'!Q$1,Calculations!$L66,0),IF($P68=2014,OFFSET('2014'!Q$1,Calculations!$L66,0),IF($P68=2015,OFFSET('2015'!Q$1,Calculations!$L66,0),IF($P68=2016,OFFSET('2016'!Q$1,Calculations!$L66,0),IF($P68=2017,OFFSET('2017'!Q$1,Calculations!$L66,0),0))))))))))))))))</f>
        <v>1.7341019151977474E-4</v>
      </c>
      <c r="CW68" s="31">
        <f ca="1">IF($P68=2002,OFFSET('2002'!K$1,Calculations!$M66,0),IF($P68=2003,OFFSET('2003'!K$1,Calculations!$M66,0),IF($P68=2004,OFFSET('2004'!K$1,Calculations!$M66,0),IF($P68=2005,OFFSET('2005'!K$1,Calculations!$M66,0),IF($P68=2006,OFFSET('2006'!K$1,Calculations!$M66,0),IF($P68=2007,OFFSET('2007'!K$1,Calculations!$M66,0),IF($P68=2008,OFFSET('2008'!K$1,Calculations!$M66,0),IF($P68=2009,OFFSET('2009'!K$1,Calculations!$M66,0),IF($P68=2010,OFFSET('2010'!K$1,Calculations!$M66,0),IF($P68=2011,OFFSET('2011'!K$1,Calculations!$M66,0),IF($P68=2012,OFFSET('2012'!K$1,Calculations!$M66,0),IF($P68=2013,OFFSET('2013'!K$1,Calculations!$M66,0),IF($P68=2014,OFFSET('2014'!K$1,Calculations!$M66,0),IF($P68=2015,OFFSET('2015'!K$1,Calculations!$M66,0),IF($P68=2016,OFFSET('2016'!K$1,Calculations!$M66,0),IF($P68=2017,OFFSET('2017'!K$1,Calculations!$M66,0),0))))))))))))))))</f>
        <v>0.33788608799485687</v>
      </c>
      <c r="CX68" s="31">
        <f ca="1">IF($P68=2002,OFFSET('2002'!L$1,Calculations!$M66,0),IF($P68=2003,OFFSET('2003'!L$1,Calculations!$M66,0),IF($P68=2004,OFFSET('2004'!L$1,Calculations!$M66,0),IF($P68=2005,OFFSET('2005'!L$1,Calculations!$M66,0),IF($P68=2006,OFFSET('2006'!L$1,Calculations!$M66,0),IF($P68=2007,OFFSET('2007'!L$1,Calculations!$M66,0),IF($P68=2008,OFFSET('2008'!L$1,Calculations!$M66,0),IF($P68=2009,OFFSET('2009'!L$1,Calculations!$M66,0),IF($P68=2010,OFFSET('2010'!L$1,Calculations!$M66,0),IF($P68=2011,OFFSET('2011'!L$1,Calculations!$M66,0),IF($P68=2012,OFFSET('2012'!L$1,Calculations!$M66,0),IF($P68=2013,OFFSET('2013'!L$1,Calculations!$M66,0),IF($P68=2014,OFFSET('2014'!L$1,Calculations!$M66,0),IF($P68=2015,OFFSET('2015'!L$1,Calculations!$M66,0),IF($P68=2016,OFFSET('2016'!L$1,Calculations!$M66,0),IF($P68=2017,OFFSET('2017'!L$1,Calculations!$M66,0),0))))))))))))))))</f>
        <v>0.1983905498352781</v>
      </c>
      <c r="CY68" s="31">
        <f ca="1">IF($P68=2002,OFFSET('2002'!M$1,Calculations!$M66,0),IF($P68=2003,OFFSET('2003'!M$1,Calculations!$M66,0),IF($P68=2004,OFFSET('2004'!M$1,Calculations!$M66,0),IF($P68=2005,OFFSET('2005'!M$1,Calculations!$M66,0),IF($P68=2006,OFFSET('2006'!M$1,Calculations!$M66,0),IF($P68=2007,OFFSET('2007'!M$1,Calculations!$M66,0),IF($P68=2008,OFFSET('2008'!M$1,Calculations!$M66,0),IF($P68=2009,OFFSET('2009'!M$1,Calculations!$M66,0),IF($P68=2010,OFFSET('2010'!M$1,Calculations!$M66,0),IF($P68=2011,OFFSET('2011'!M$1,Calculations!$M66,0),IF($P68=2012,OFFSET('2012'!M$1,Calculations!$M66,0),IF($P68=2013,OFFSET('2013'!M$1,Calculations!$M66,0),IF($P68=2014,OFFSET('2014'!M$1,Calculations!$M66,0),IF($P68=2015,OFFSET('2015'!M$1,Calculations!$M66,0),IF($P68=2016,OFFSET('2016'!M$1,Calculations!$M66,0),IF($P68=2017,OFFSET('2017'!M$1,Calculations!$M66,0),0))))))))))))))))</f>
        <v>3.5056651447155848E-2</v>
      </c>
      <c r="CZ68" s="31">
        <f ca="1">IF($P68=2002,OFFSET('2002'!N$1,Calculations!$M66,0),IF($P68=2003,OFFSET('2003'!N$1,Calculations!$M66,0),IF($P68=2004,OFFSET('2004'!N$1,Calculations!$M66,0),IF($P68=2005,OFFSET('2005'!N$1,Calculations!$M66,0),IF($P68=2006,OFFSET('2006'!N$1,Calculations!$M66,0),IF($P68=2007,OFFSET('2007'!N$1,Calculations!$M66,0),IF($P68=2008,OFFSET('2008'!N$1,Calculations!$M66,0),IF($P68=2009,OFFSET('2009'!N$1,Calculations!$M66,0),IF($P68=2010,OFFSET('2010'!N$1,Calculations!$M66,0),IF($P68=2011,OFFSET('2011'!N$1,Calculations!$M66,0),IF($P68=2012,OFFSET('2012'!N$1,Calculations!$M66,0),IF($P68=2013,OFFSET('2013'!N$1,Calculations!$M66,0),IF($P68=2014,OFFSET('2014'!N$1,Calculations!$M66,0),IF($P68=2015,OFFSET('2015'!N$1,Calculations!$M66,0),IF($P68=2016,OFFSET('2016'!N$1,Calculations!$M66,0),IF($P68=2017,OFFSET('2017'!N$1,Calculations!$M66,0),0))))))))))))))))</f>
        <v>3.369242821999454E-2</v>
      </c>
      <c r="DA68" s="31">
        <f ca="1">IF($P68=2002,OFFSET('2002'!O$1,Calculations!$M66,0),IF($P68=2003,OFFSET('2003'!O$1,Calculations!$M66,0),IF($P68=2004,OFFSET('2004'!O$1,Calculations!$M66,0),IF($P68=2005,OFFSET('2005'!O$1,Calculations!$M66,0),IF($P68=2006,OFFSET('2006'!O$1,Calculations!$M66,0),IF($P68=2007,OFFSET('2007'!O$1,Calculations!$M66,0),IF($P68=2008,OFFSET('2008'!O$1,Calculations!$M66,0),IF($P68=2009,OFFSET('2009'!O$1,Calculations!$M66,0),IF($P68=2010,OFFSET('2010'!O$1,Calculations!$M66,0),IF($P68=2011,OFFSET('2011'!O$1,Calculations!$M66,0),IF($P68=2012,OFFSET('2012'!O$1,Calculations!$M66,0),IF($P68=2013,OFFSET('2013'!O$1,Calculations!$M66,0),IF($P68=2014,OFFSET('2014'!O$1,Calculations!$M66,0),IF($P68=2015,OFFSET('2015'!O$1,Calculations!$M66,0),IF($P68=2016,OFFSET('2016'!O$1,Calculations!$M66,0),IF($P68=2017,OFFSET('2017'!O$1,Calculations!$M66,0),0))))))))))))))))</f>
        <v>0.39476855955466139</v>
      </c>
      <c r="DB68" s="31">
        <f ca="1">IF($P68=2002,OFFSET('2002'!P$1,Calculations!$M66,0),IF($P68=2003,OFFSET('2003'!P$1,Calculations!$M66,0),IF($P68=2004,OFFSET('2004'!P$1,Calculations!$M66,0),IF($P68=2005,OFFSET('2005'!P$1,Calculations!$M66,0),IF($P68=2006,OFFSET('2006'!P$1,Calculations!$M66,0),IF($P68=2007,OFFSET('2007'!P$1,Calculations!$M66,0),IF($P68=2008,OFFSET('2008'!P$1,Calculations!$M66,0),IF($P68=2009,OFFSET('2009'!P$1,Calculations!$M66,0),IF($P68=2010,OFFSET('2010'!P$1,Calculations!$M66,0),IF($P68=2011,OFFSET('2011'!P$1,Calculations!$M66,0),IF($P68=2012,OFFSET('2012'!P$1,Calculations!$M66,0),IF($P68=2013,OFFSET('2013'!P$1,Calculations!$M66,0),IF($P68=2014,OFFSET('2014'!P$1,Calculations!$M66,0),IF($P68=2015,OFFSET('2015'!P$1,Calculations!$M66,0),IF($P68=2016,OFFSET('2016'!P$1,Calculations!$M66,0),IF($P68=2017,OFFSET('2017'!P$1,Calculations!$M66,0),0))))))))))))))))</f>
        <v>2.0572294805326893E-4</v>
      </c>
      <c r="DC68" s="34">
        <f ca="1">IF($P68=2002,OFFSET('2002'!Q$1,Calculations!$M66,0),IF($P68=2003,OFFSET('2003'!Q$1,Calculations!$M66,0),IF($P68=2004,OFFSET('2004'!Q$1,Calculations!$M66,0),IF($P68=2005,OFFSET('2005'!Q$1,Calculations!$M66,0),IF($P68=2006,OFFSET('2006'!Q$1,Calculations!$M66,0),IF($P68=2007,OFFSET('2007'!Q$1,Calculations!$M66,0),IF($P68=2008,OFFSET('2008'!Q$1,Calculations!$M66,0),IF($P68=2009,OFFSET('2009'!Q$1,Calculations!$M66,0),IF($P68=2010,OFFSET('2010'!Q$1,Calculations!$M66,0),IF($P68=2011,OFFSET('2011'!Q$1,Calculations!$M66,0),IF($P68=2012,OFFSET('2012'!Q$1,Calculations!$M66,0),IF($P68=2013,OFFSET('2013'!Q$1,Calculations!$M66,0),IF($P68=2014,OFFSET('2014'!Q$1,Calculations!$M66,0),IF($P68=2015,OFFSET('2015'!Q$1,Calculations!$M66,0),IF($P68=2016,OFFSET('2016'!Q$1,Calculations!$M66,0),IF($P68=2017,OFFSET('2017'!Q$1,Calculations!$M66,0),0))))))))))))))))</f>
        <v>1</v>
      </c>
      <c r="DD68" s="14">
        <v>0.10058850976083331</v>
      </c>
      <c r="DE68" s="14">
        <v>8.5420883240983458E-2</v>
      </c>
      <c r="DF68" s="14">
        <v>-6.4198648151813737E-3</v>
      </c>
      <c r="DG68" s="14">
        <v>4.038188096688998E-2</v>
      </c>
      <c r="DH68" s="14">
        <v>3.146269423397971E-2</v>
      </c>
      <c r="DI68" s="14">
        <v>-2.7275476262473487E-2</v>
      </c>
      <c r="DJ68" s="14">
        <v>6.8854357385411914E-3</v>
      </c>
      <c r="DK68" s="14">
        <v>2.4352331716413107E-2</v>
      </c>
      <c r="DL68" s="14">
        <v>5.6367846510089192E-2</v>
      </c>
      <c r="DM68" s="14">
        <v>0.10867030215728643</v>
      </c>
      <c r="DN68" s="14">
        <v>4.9536229686354275E-3</v>
      </c>
      <c r="DO68" s="51">
        <v>7.3067801990551406E-2</v>
      </c>
      <c r="DQ68" s="154">
        <f t="shared" ca="1" si="33"/>
        <v>8.8738339539407809E-2</v>
      </c>
      <c r="DR68" s="154">
        <f t="shared" ca="1" si="34"/>
        <v>4.749406477497068E-2</v>
      </c>
      <c r="DS68" s="154">
        <f t="shared" ca="1" si="35"/>
        <v>6.4756289978546946E-2</v>
      </c>
      <c r="DT68" s="154">
        <f t="shared" ca="1" si="36"/>
        <v>5.3164459392078332E-2</v>
      </c>
      <c r="DU68" s="154">
        <f t="shared" ca="1" si="37"/>
        <v>7.3934898601473648E-2</v>
      </c>
      <c r="DV68" s="154">
        <f t="shared" ca="1" si="38"/>
        <v>4.9687397100407399E-2</v>
      </c>
      <c r="DW68" s="154">
        <f t="shared" ca="1" si="39"/>
        <v>7.2427997788494139E-2</v>
      </c>
      <c r="DX68" s="48">
        <f t="shared" ca="1" si="40"/>
        <v>-6.3980420205726751E-4</v>
      </c>
      <c r="DY68" s="36">
        <f t="shared" ca="1" si="41"/>
        <v>1.6310341750913671E-2</v>
      </c>
      <c r="DZ68" s="36">
        <f t="shared" ca="1" si="42"/>
        <v>-2.4933933013523459E-2</v>
      </c>
      <c r="EA68" s="36">
        <f t="shared" ca="1" si="43"/>
        <v>-7.6717078099471925E-3</v>
      </c>
      <c r="EB68" s="36">
        <f t="shared" ca="1" si="44"/>
        <v>-1.9263538396415807E-2</v>
      </c>
      <c r="EC68" s="36">
        <f t="shared" ca="1" si="45"/>
        <v>1.5069008129795086E-3</v>
      </c>
      <c r="ED68" s="33">
        <f t="shared" ca="1" si="46"/>
        <v>-2.274060068808674E-2</v>
      </c>
      <c r="EE68" s="37">
        <f t="shared" ca="1" si="46"/>
        <v>0</v>
      </c>
      <c r="EF68" s="27">
        <f t="shared" ref="EF68:EF99" ca="1" si="128">1+DQ68</f>
        <v>1.0887383395394079</v>
      </c>
      <c r="EG68" s="27">
        <f t="shared" ref="EG68:EG99" ca="1" si="129">1+DR68</f>
        <v>1.0474940647749706</v>
      </c>
      <c r="EH68" s="27">
        <f t="shared" ref="EH68:EH99" ca="1" si="130">1+DS68</f>
        <v>1.064756289978547</v>
      </c>
      <c r="EI68" s="27">
        <f t="shared" ref="EI68:EI99" ca="1" si="131">1+DT68</f>
        <v>1.0531644593920784</v>
      </c>
      <c r="EJ68" s="27">
        <f t="shared" ref="EJ68:EJ99" ca="1" si="132">1+DU68</f>
        <v>1.0739348986014736</v>
      </c>
      <c r="EK68" s="27">
        <f t="shared" ref="EK68:EK99" ca="1" si="133">1+DV68</f>
        <v>1.0496873971004075</v>
      </c>
      <c r="EL68" s="27">
        <f t="shared" ref="EL68:EL99" ca="1" si="134">1+DW68</f>
        <v>1.0724279977884941</v>
      </c>
      <c r="EM68" s="44">
        <f t="shared" ref="EM68:EM99" si="135">1+DO68</f>
        <v>1.0730678019905513</v>
      </c>
      <c r="EN68" s="38">
        <f t="shared" ref="EN68:EN99" ca="1" si="136">EN67*(1+DQ68)</f>
        <v>531.00525739582645</v>
      </c>
      <c r="EO68" s="38">
        <f t="shared" ref="EO68:EO99" ca="1" si="137">EO67*(1+DR68)</f>
        <v>415.86791940735174</v>
      </c>
      <c r="EP68" s="38">
        <f t="shared" ref="EP68:EP99" ca="1" si="138">EP67*(1+DS68)</f>
        <v>448.09929804246269</v>
      </c>
      <c r="EQ68" s="38">
        <f t="shared" ref="EQ68:EQ99" ca="1" si="139">EQ67*(1+DT68)</f>
        <v>418.60943699769763</v>
      </c>
      <c r="ER68" s="38">
        <f t="shared" ref="ER68:ER99" ca="1" si="140">ER67*(1+DU68)</f>
        <v>474.05630763865298</v>
      </c>
      <c r="ES68" s="38">
        <f t="shared" ref="ES68:ES99" ca="1" si="141">ES67*(1+DV68)</f>
        <v>358.67289311669123</v>
      </c>
      <c r="ET68" s="57">
        <f t="shared" ref="ET68:ET99" ca="1" si="142">ET67*(1+DW68)</f>
        <v>475.42949465841861</v>
      </c>
      <c r="EU68" s="39">
        <f t="shared" ref="EU68:EU99" si="143">EU67*(1+DO68)</f>
        <v>477.57001578991066</v>
      </c>
      <c r="EV68" s="45">
        <f t="shared" ca="1" si="47"/>
        <v>-2.1405211314920507</v>
      </c>
      <c r="EW68" s="60">
        <f t="shared" si="112"/>
        <v>1.1005885097608332</v>
      </c>
      <c r="EX68" s="60">
        <f t="shared" si="113"/>
        <v>1.0854208832409835</v>
      </c>
      <c r="EY68" s="60">
        <f t="shared" si="114"/>
        <v>0.99358013518481858</v>
      </c>
      <c r="EZ68" s="60">
        <f t="shared" si="115"/>
        <v>1.0403818809668899</v>
      </c>
      <c r="FA68" s="60">
        <f t="shared" si="116"/>
        <v>1.0314626942339797</v>
      </c>
      <c r="FB68" s="60">
        <f t="shared" si="117"/>
        <v>0.97272452373752649</v>
      </c>
      <c r="FC68" s="60">
        <f t="shared" si="118"/>
        <v>1.0068854357385413</v>
      </c>
      <c r="FD68" s="60">
        <f t="shared" si="55"/>
        <v>1.0243523317164132</v>
      </c>
      <c r="FE68" s="60">
        <f t="shared" si="119"/>
        <v>1.0563678465100892</v>
      </c>
      <c r="FF68" s="60">
        <f t="shared" si="120"/>
        <v>1.1086703021572863</v>
      </c>
      <c r="FG68" s="44">
        <f t="shared" si="121"/>
        <v>1.0049536229686353</v>
      </c>
      <c r="FH68" s="38">
        <f t="shared" ref="FH68:FH99" si="144">FH67*(1+DD68)</f>
        <v>582.13518032003878</v>
      </c>
      <c r="FI68" s="38">
        <f t="shared" ref="FI68:FI99" si="145">FI67*(1+DE68)</f>
        <v>394.35235971309748</v>
      </c>
      <c r="FJ68" s="38">
        <f t="shared" ref="FJ68:FJ99" si="146">FJ67*(1+DF68)</f>
        <v>404.32731039245004</v>
      </c>
      <c r="FK68" s="38">
        <f t="shared" ref="FK68:FK99" si="147">FK67*(1+DG68)</f>
        <v>208.78036849828791</v>
      </c>
      <c r="FL68" s="38">
        <f t="shared" ref="FL68:FL99" si="148">FL67*(1+DH68)</f>
        <v>275.4647095136844</v>
      </c>
      <c r="FM68" s="38">
        <f t="shared" ref="FM68:FM99" si="149">FM67*(1+DI68)</f>
        <v>180.4150308468873</v>
      </c>
      <c r="FN68" s="38">
        <f t="shared" ref="FN68:FN99" si="150">FN67*(1+DJ68)</f>
        <v>316.86693588102014</v>
      </c>
      <c r="FO68" s="38">
        <f t="shared" ref="FO68:FO99" si="151">FO67*(1+DK68)</f>
        <v>270.98965684037006</v>
      </c>
      <c r="FP68" s="38">
        <f t="shared" ref="FP68:FP99" si="152">FP67*(1+DL68)</f>
        <v>353.09597523219804</v>
      </c>
      <c r="FQ68" s="38">
        <f t="shared" ref="FQ68:FQ99" si="153">FQ67*(1+DM68)</f>
        <v>481.85883580532112</v>
      </c>
      <c r="FR68" s="59">
        <f t="shared" ref="FR68:FR99" si="154">FR67*(1+DN68)</f>
        <v>559.64813511611555</v>
      </c>
      <c r="FS68" s="2">
        <f t="shared" ca="1" si="122"/>
        <v>1.5094304537658506E-2</v>
      </c>
      <c r="FT68" s="2">
        <f t="shared" ca="1" si="123"/>
        <v>-2.3524527925085123E-2</v>
      </c>
      <c r="FU68" s="2">
        <f t="shared" ca="1" si="124"/>
        <v>-7.179297363632201E-3</v>
      </c>
      <c r="FV68" s="2">
        <f t="shared" ca="1" si="125"/>
        <v>-1.8125831921645554E-2</v>
      </c>
      <c r="FW68" s="2">
        <f t="shared" ca="1" si="126"/>
        <v>1.4041437849120241E-3</v>
      </c>
      <c r="FX68" s="19">
        <f t="shared" ca="1" si="127"/>
        <v>-2.1432831841558874E-2</v>
      </c>
      <c r="FY68" s="13">
        <f t="shared" ca="1" si="65"/>
        <v>0</v>
      </c>
      <c r="FZ68" s="2">
        <f t="shared" ca="1" si="66"/>
        <v>8.5019539174900155E-2</v>
      </c>
      <c r="GA68" s="2">
        <f t="shared" ca="1" si="67"/>
        <v>4.6400706712156542E-2</v>
      </c>
      <c r="GB68" s="2">
        <f t="shared" ca="1" si="68"/>
        <v>6.2745937273609512E-2</v>
      </c>
      <c r="GC68" s="2">
        <f t="shared" ca="1" si="69"/>
        <v>5.1799402715596146E-2</v>
      </c>
      <c r="GD68" s="2">
        <f t="shared" ca="1" si="70"/>
        <v>7.1329378422153686E-2</v>
      </c>
      <c r="GE68" s="2">
        <f t="shared" ca="1" si="71"/>
        <v>4.8492402795682871E-2</v>
      </c>
      <c r="GF68" s="2">
        <f t="shared" ca="1" si="72"/>
        <v>6.9925234637241707E-2</v>
      </c>
      <c r="GG68" s="13">
        <f t="shared" si="73"/>
        <v>7.052165083259257E-2</v>
      </c>
      <c r="GH68" s="2">
        <f t="shared" si="74"/>
        <v>9.5845045611587784E-2</v>
      </c>
      <c r="GI68" s="2">
        <f t="shared" si="75"/>
        <v>8.1967822595654521E-2</v>
      </c>
      <c r="GJ68" s="2">
        <f t="shared" si="76"/>
        <v>-6.4405607716831962E-3</v>
      </c>
      <c r="GK68" s="2">
        <f t="shared" si="77"/>
        <v>3.9587838991737075E-2</v>
      </c>
      <c r="GL68" s="2">
        <f t="shared" si="78"/>
        <v>3.0977886354524375E-2</v>
      </c>
      <c r="GM68" s="2">
        <f t="shared" si="79"/>
        <v>-2.7654357398728485E-2</v>
      </c>
      <c r="GN68" s="2">
        <f t="shared" si="80"/>
        <v>6.8618393781134544E-3</v>
      </c>
      <c r="GO68" s="2">
        <f t="shared" si="81"/>
        <v>2.4060541379261492E-2</v>
      </c>
      <c r="GP68" s="2">
        <f t="shared" si="82"/>
        <v>5.4836464126142792E-2</v>
      </c>
      <c r="GQ68" s="2">
        <f t="shared" si="83"/>
        <v>0.10316137125295008</v>
      </c>
      <c r="GR68" s="2">
        <f t="shared" si="84"/>
        <v>4.9413941464004768E-3</v>
      </c>
    </row>
    <row r="69" spans="1:200">
      <c r="A69" s="70">
        <v>106</v>
      </c>
      <c r="B69" s="70">
        <v>107</v>
      </c>
      <c r="C69" s="70">
        <v>108</v>
      </c>
      <c r="D69" s="70">
        <v>109</v>
      </c>
      <c r="E69" s="70">
        <v>110</v>
      </c>
      <c r="F69" s="70">
        <v>111</v>
      </c>
      <c r="G69" s="70">
        <v>112</v>
      </c>
      <c r="H69" s="70">
        <v>113</v>
      </c>
      <c r="I69" s="70">
        <v>114</v>
      </c>
      <c r="J69" s="70">
        <v>115</v>
      </c>
      <c r="K69" s="70">
        <v>116</v>
      </c>
      <c r="L69" s="70">
        <v>117</v>
      </c>
      <c r="M69" s="70">
        <v>118</v>
      </c>
      <c r="O69" s="15">
        <v>39600</v>
      </c>
      <c r="P69" s="21">
        <v>2008</v>
      </c>
      <c r="Q69" s="19">
        <f ca="1">IF($P69=2002,OFFSET('2002'!K$1,Calculations!$A67,0),IF($P69=2003,OFFSET('2003'!K$1,Calculations!$A67,0),IF($P69=2004,OFFSET('2004'!K$1,Calculations!$A67,0),IF($P69=2005,OFFSET('2005'!K$1,Calculations!$A67,0),IF($P69=2006,OFFSET('2006'!K$1,Calculations!$A67,0),IF($P69=2007,OFFSET('2007'!K$1,Calculations!$A67,0),IF($P69=2008,OFFSET('2008'!K$1,Calculations!$A67,0),IF($P69=2009,OFFSET('2009'!K$1,Calculations!$A67,0),IF($P69=2010,OFFSET('2010'!K$1,Calculations!$A67,0),IF($P69=2011,OFFSET('2011'!K$1,Calculations!$A67,0),IF($P69=2012,OFFSET('2012'!K$1,Calculations!$A67,0),IF($P69=2013,OFFSET('2013'!K$1,Calculations!$A67,0),IF($P69=2014,OFFSET('2014'!K$1,Calculations!$A67,0),IF($P69=2015,OFFSET('2015'!K$1,Calculations!$A67,0),IF($P69=2016,OFFSET('2016'!K$1,Calculations!$A67,0),IF($P69=2017,OFFSET('2017'!K$1,Calculations!$A67,0),0))))))))))))))))</f>
        <v>0.6067502852018023</v>
      </c>
      <c r="R69" s="19">
        <f ca="1">IF($P69=2002,OFFSET('2002'!L$1,Calculations!$A67,0),IF($P69=2003,OFFSET('2003'!L$1,Calculations!$A67,0),IF($P69=2004,OFFSET('2004'!L$1,Calculations!$A67,0),IF($P69=2005,OFFSET('2005'!L$1,Calculations!$A67,0),IF($P69=2006,OFFSET('2006'!L$1,Calculations!$A67,0),IF($P69=2007,OFFSET('2007'!L$1,Calculations!$A67,0),IF($P69=2008,OFFSET('2008'!L$1,Calculations!$A67,0),IF($P69=2009,OFFSET('2009'!L$1,Calculations!$A67,0),IF($P69=2010,OFFSET('2010'!L$1,Calculations!$A67,0),IF($P69=2011,OFFSET('2011'!L$1,Calculations!$A67,0),IF($P69=2012,OFFSET('2012'!L$1,Calculations!$A67,0),IF($P69=2013,OFFSET('2013'!L$1,Calculations!$A67,0),IF($P69=2014,OFFSET('2014'!L$1,Calculations!$A67,0),IF($P69=2015,OFFSET('2015'!L$1,Calculations!$A67,0),IF($P69=2016,OFFSET('2016'!L$1,Calculations!$A67,0),IF($P69=2017,OFFSET('2017'!L$1,Calculations!$A67,0),0))))))))))))))))</f>
        <v>0.40761422223155419</v>
      </c>
      <c r="S69" s="19">
        <f ca="1">IF($P69=2002,OFFSET('2002'!M$1,Calculations!$A67,0),IF($P69=2003,OFFSET('2003'!M$1,Calculations!$A67,0),IF($P69=2004,OFFSET('2004'!M$1,Calculations!$A67,0),IF($P69=2005,OFFSET('2005'!M$1,Calculations!$A67,0),IF($P69=2006,OFFSET('2006'!M$1,Calculations!$A67,0),IF($P69=2007,OFFSET('2007'!M$1,Calculations!$A67,0),IF($P69=2008,OFFSET('2008'!M$1,Calculations!$A67,0),IF($P69=2009,OFFSET('2009'!M$1,Calculations!$A67,0),IF($P69=2010,OFFSET('2010'!M$1,Calculations!$A67,0),IF($P69=2011,OFFSET('2011'!M$1,Calculations!$A67,0),IF($P69=2012,OFFSET('2012'!M$1,Calculations!$A67,0),IF($P69=2013,OFFSET('2013'!M$1,Calculations!$A67,0),IF($P69=2014,OFFSET('2014'!M$1,Calculations!$A67,0),IF($P69=2015,OFFSET('2015'!M$1,Calculations!$A67,0),IF($P69=2016,OFFSET('2016'!M$1,Calculations!$A67,0),IF($P69=2017,OFFSET('2017'!M$1,Calculations!$A67,0),0))))))))))))))))</f>
        <v>0.46855665297129351</v>
      </c>
      <c r="T69" s="19">
        <f ca="1">IF($P69=2002,OFFSET('2002'!N$1,Calculations!$A67,0),IF($P69=2003,OFFSET('2003'!N$1,Calculations!$A67,0),IF($P69=2004,OFFSET('2004'!N$1,Calculations!$A67,0),IF($P69=2005,OFFSET('2005'!N$1,Calculations!$A67,0),IF($P69=2006,OFFSET('2006'!N$1,Calculations!$A67,0),IF($P69=2007,OFFSET('2007'!N$1,Calculations!$A67,0),IF($P69=2008,OFFSET('2008'!N$1,Calculations!$A67,0),IF($P69=2009,OFFSET('2009'!N$1,Calculations!$A67,0),IF($P69=2010,OFFSET('2010'!N$1,Calculations!$A67,0),IF($P69=2011,OFFSET('2011'!N$1,Calculations!$A67,0),IF($P69=2012,OFFSET('2012'!N$1,Calculations!$A67,0),IF($P69=2013,OFFSET('2013'!N$1,Calculations!$A67,0),IF($P69=2014,OFFSET('2014'!N$1,Calculations!$A67,0),IF($P69=2015,OFFSET('2015'!N$1,Calculations!$A67,0),IF($P69=2016,OFFSET('2016'!N$1,Calculations!$A67,0),IF($P69=2017,OFFSET('2017'!N$1,Calculations!$A67,0),0))))))))))))))))</f>
        <v>0.37120935922033621</v>
      </c>
      <c r="U69" s="19">
        <f ca="1">IF($P69=2002,OFFSET('2002'!O$1,Calculations!$A67,0),IF($P69=2003,OFFSET('2003'!O$1,Calculations!$A67,0),IF($P69=2004,OFFSET('2004'!O$1,Calculations!$A67,0),IF($P69=2005,OFFSET('2005'!O$1,Calculations!$A67,0),IF($P69=2006,OFFSET('2006'!O$1,Calculations!$A67,0),IF($P69=2007,OFFSET('2007'!O$1,Calculations!$A67,0),IF($P69=2008,OFFSET('2008'!O$1,Calculations!$A67,0),IF($P69=2009,OFFSET('2009'!O$1,Calculations!$A67,0),IF($P69=2010,OFFSET('2010'!O$1,Calculations!$A67,0),IF($P69=2011,OFFSET('2011'!O$1,Calculations!$A67,0),IF($P69=2012,OFFSET('2012'!O$1,Calculations!$A67,0),IF($P69=2013,OFFSET('2013'!O$1,Calculations!$A67,0),IF($P69=2014,OFFSET('2014'!O$1,Calculations!$A67,0),IF($P69=2015,OFFSET('2015'!O$1,Calculations!$A67,0),IF($P69=2016,OFFSET('2016'!O$1,Calculations!$A67,0),IF($P69=2017,OFFSET('2017'!O$1,Calculations!$A67,0),0))))))))))))))))</f>
        <v>0.54180479875730092</v>
      </c>
      <c r="V69" s="19">
        <f ca="1">IF($P69=2002,OFFSET('2002'!P$1,Calculations!$A67,0),IF($P69=2003,OFFSET('2003'!P$1,Calculations!$A67,0),IF($P69=2004,OFFSET('2004'!P$1,Calculations!$A67,0),IF($P69=2005,OFFSET('2005'!P$1,Calculations!$A67,0),IF($P69=2006,OFFSET('2006'!P$1,Calculations!$A67,0),IF($P69=2007,OFFSET('2007'!P$1,Calculations!$A67,0),IF($P69=2008,OFFSET('2008'!P$1,Calculations!$A67,0),IF($P69=2009,OFFSET('2009'!P$1,Calculations!$A67,0),IF($P69=2010,OFFSET('2010'!P$1,Calculations!$A67,0),IF($P69=2011,OFFSET('2011'!P$1,Calculations!$A67,0),IF($P69=2012,OFFSET('2012'!P$1,Calculations!$A67,0),IF($P69=2013,OFFSET('2013'!P$1,Calculations!$A67,0),IF($P69=2014,OFFSET('2014'!P$1,Calculations!$A67,0),IF($P69=2015,OFFSET('2015'!P$1,Calculations!$A67,0),IF($P69=2016,OFFSET('2016'!P$1,Calculations!$A67,0),IF($P69=2017,OFFSET('2017'!P$1,Calculations!$A67,0),0))))))))))))))))</f>
        <v>0.35825008620971432</v>
      </c>
      <c r="W69" s="13">
        <f ca="1">IF($P69=2002,OFFSET('2002'!Q$1,Calculations!$A67,0),IF($P69=2003,OFFSET('2003'!Q$1,Calculations!$A67,0),IF($P69=2004,OFFSET('2004'!Q$1,Calculations!$A67,0),IF($P69=2005,OFFSET('2005'!Q$1,Calculations!$A67,0),IF($P69=2006,OFFSET('2006'!Q$1,Calculations!$A67,0),IF($P69=2007,OFFSET('2007'!Q$1,Calculations!$A67,0),IF($P69=2008,OFFSET('2008'!Q$1,Calculations!$A67,0),IF($P69=2009,OFFSET('2009'!Q$1,Calculations!$A67,0),IF($P69=2010,OFFSET('2010'!Q$1,Calculations!$A67,0),IF($P69=2011,OFFSET('2011'!Q$1,Calculations!$A67,0),IF($P69=2012,OFFSET('2012'!Q$1,Calculations!$A67,0),IF($P69=2013,OFFSET('2013'!Q$1,Calculations!$A67,0),IF($P69=2014,OFFSET('2014'!Q$1,Calculations!$A67,0),IF($P69=2015,OFFSET('2015'!Q$1,Calculations!$A67,0),IF($P69=2016,OFFSET('2016'!Q$1,Calculations!$A67,0),IF($P69=2017,OFFSET('2017'!Q$1,Calculations!$A67,0),0))))))))))))))))</f>
        <v>0.53044666586944411</v>
      </c>
      <c r="X69" s="31">
        <f ca="1">IF($P69=2002,OFFSET('2002'!K$1,Calculations!$B67,0),IF($P69=2003,OFFSET('2003'!K$1,Calculations!$B67,0),IF($P69=2004,OFFSET('2004'!K$1,Calculations!$B67,0),IF($P69=2005,OFFSET('2005'!K$1,Calculations!$B67,0),IF($P69=2006,OFFSET('2006'!K$1,Calculations!$B67,0),IF($P69=2007,OFFSET('2007'!K$1,Calculations!$B67,0),IF($P69=2008,OFFSET('2008'!K$1,Calculations!$B67,0),IF($P69=2009,OFFSET('2009'!K$1,Calculations!$B67,0),IF($P69=2010,OFFSET('2010'!K$1,Calculations!$B67,0),IF($P69=2011,OFFSET('2011'!K$1,Calculations!$B67,0),IF($P69=2012,OFFSET('2012'!K$1,Calculations!$B67,0),IF($P69=2013,OFFSET('2013'!K$1,Calculations!$B67,0),IF($P69=2014,OFFSET('2014'!K$1,Calculations!$B67,0),IF($P69=2015,OFFSET('2015'!K$1,Calculations!$B67,0),IF($P69=2016,OFFSET('2016'!K$1,Calculations!$B67,0),IF($P69=2017,OFFSET('2017'!K$1,Calculations!$B67,0),0))))))))))))))))</f>
        <v>0.14754979350973171</v>
      </c>
      <c r="Y69" s="31">
        <f ca="1">IF($P69=2002,OFFSET('2002'!L$1,Calculations!$B67,0),IF($P69=2003,OFFSET('2003'!L$1,Calculations!$B67,0),IF($P69=2004,OFFSET('2004'!L$1,Calculations!$B67,0),IF($P69=2005,OFFSET('2005'!L$1,Calculations!$B67,0),IF($P69=2006,OFFSET('2006'!L$1,Calculations!$B67,0),IF($P69=2007,OFFSET('2007'!L$1,Calculations!$B67,0),IF($P69=2008,OFFSET('2008'!L$1,Calculations!$B67,0),IF($P69=2009,OFFSET('2009'!L$1,Calculations!$B67,0),IF($P69=2010,OFFSET('2010'!L$1,Calculations!$B67,0),IF($P69=2011,OFFSET('2011'!L$1,Calculations!$B67,0),IF($P69=2012,OFFSET('2012'!L$1,Calculations!$B67,0),IF($P69=2013,OFFSET('2013'!L$1,Calculations!$B67,0),IF($P69=2014,OFFSET('2014'!L$1,Calculations!$B67,0),IF($P69=2015,OFFSET('2015'!L$1,Calculations!$B67,0),IF($P69=2016,OFFSET('2016'!L$1,Calculations!$B67,0),IF($P69=2017,OFFSET('2017'!L$1,Calculations!$B67,0),0))))))))))))))))</f>
        <v>5.126682699630046E-2</v>
      </c>
      <c r="Z69" s="31">
        <f ca="1">IF($P69=2002,OFFSET('2002'!M$1,Calculations!$B67,0),IF($P69=2003,OFFSET('2003'!M$1,Calculations!$B67,0),IF($P69=2004,OFFSET('2004'!M$1,Calculations!$B67,0),IF($P69=2005,OFFSET('2005'!M$1,Calculations!$B67,0),IF($P69=2006,OFFSET('2006'!M$1,Calculations!$B67,0),IF($P69=2007,OFFSET('2007'!M$1,Calculations!$B67,0),IF($P69=2008,OFFSET('2008'!M$1,Calculations!$B67,0),IF($P69=2009,OFFSET('2009'!M$1,Calculations!$B67,0),IF($P69=2010,OFFSET('2010'!M$1,Calculations!$B67,0),IF($P69=2011,OFFSET('2011'!M$1,Calculations!$B67,0),IF($P69=2012,OFFSET('2012'!M$1,Calculations!$B67,0),IF($P69=2013,OFFSET('2013'!M$1,Calculations!$B67,0),IF($P69=2014,OFFSET('2014'!M$1,Calculations!$B67,0),IF($P69=2015,OFFSET('2015'!M$1,Calculations!$B67,0),IF($P69=2016,OFFSET('2016'!M$1,Calculations!$B67,0),IF($P69=2017,OFFSET('2017'!M$1,Calculations!$B67,0),0))))))))))))))))</f>
        <v>0.11351739034267087</v>
      </c>
      <c r="AA69" s="31">
        <f ca="1">IF($P69=2002,OFFSET('2002'!N$1,Calculations!$B67,0),IF($P69=2003,OFFSET('2003'!N$1,Calculations!$B67,0),IF($P69=2004,OFFSET('2004'!N$1,Calculations!$B67,0),IF($P69=2005,OFFSET('2005'!N$1,Calculations!$B67,0),IF($P69=2006,OFFSET('2006'!N$1,Calculations!$B67,0),IF($P69=2007,OFFSET('2007'!N$1,Calculations!$B67,0),IF($P69=2008,OFFSET('2008'!N$1,Calculations!$B67,0),IF($P69=2009,OFFSET('2009'!N$1,Calculations!$B67,0),IF($P69=2010,OFFSET('2010'!N$1,Calculations!$B67,0),IF($P69=2011,OFFSET('2011'!N$1,Calculations!$B67,0),IF($P69=2012,OFFSET('2012'!N$1,Calculations!$B67,0),IF($P69=2013,OFFSET('2013'!N$1,Calculations!$B67,0),IF($P69=2014,OFFSET('2014'!N$1,Calculations!$B67,0),IF($P69=2015,OFFSET('2015'!N$1,Calculations!$B67,0),IF($P69=2016,OFFSET('2016'!N$1,Calculations!$B67,0),IF($P69=2017,OFFSET('2017'!N$1,Calculations!$B67,0),0))))))))))))))))</f>
        <v>0.10787110283388603</v>
      </c>
      <c r="AB69" s="31">
        <f ca="1">IF($P69=2002,OFFSET('2002'!O$1,Calculations!$B67,0),IF($P69=2003,OFFSET('2003'!O$1,Calculations!$B67,0),IF($P69=2004,OFFSET('2004'!O$1,Calculations!$B67,0),IF($P69=2005,OFFSET('2005'!O$1,Calculations!$B67,0),IF($P69=2006,OFFSET('2006'!O$1,Calculations!$B67,0),IF($P69=2007,OFFSET('2007'!O$1,Calculations!$B67,0),IF($P69=2008,OFFSET('2008'!O$1,Calculations!$B67,0),IF($P69=2009,OFFSET('2009'!O$1,Calculations!$B67,0),IF($P69=2010,OFFSET('2010'!O$1,Calculations!$B67,0),IF($P69=2011,OFFSET('2011'!O$1,Calculations!$B67,0),IF($P69=2012,OFFSET('2012'!O$1,Calculations!$B67,0),IF($P69=2013,OFFSET('2013'!O$1,Calculations!$B67,0),IF($P69=2014,OFFSET('2014'!O$1,Calculations!$B67,0),IF($P69=2015,OFFSET('2015'!O$1,Calculations!$B67,0),IF($P69=2016,OFFSET('2016'!O$1,Calculations!$B67,0),IF($P69=2017,OFFSET('2017'!O$1,Calculations!$B67,0),0))))))))))))))))</f>
        <v>0.13335239821797121</v>
      </c>
      <c r="AC69" s="31">
        <f ca="1">IF($P69=2002,OFFSET('2002'!P$1,Calculations!$B67,0),IF($P69=2003,OFFSET('2003'!P$1,Calculations!$B67,0),IF($P69=2004,OFFSET('2004'!P$1,Calculations!$B67,0),IF($P69=2005,OFFSET('2005'!P$1,Calculations!$B67,0),IF($P69=2006,OFFSET('2006'!P$1,Calculations!$B67,0),IF($P69=2007,OFFSET('2007'!P$1,Calculations!$B67,0),IF($P69=2008,OFFSET('2008'!P$1,Calculations!$B67,0),IF($P69=2009,OFFSET('2009'!P$1,Calculations!$B67,0),IF($P69=2010,OFFSET('2010'!P$1,Calculations!$B67,0),IF($P69=2011,OFFSET('2011'!P$1,Calculations!$B67,0),IF($P69=2012,OFFSET('2012'!P$1,Calculations!$B67,0),IF($P69=2013,OFFSET('2013'!P$1,Calculations!$B67,0),IF($P69=2014,OFFSET('2014'!P$1,Calculations!$B67,0),IF($P69=2015,OFFSET('2015'!P$1,Calculations!$B67,0),IF($P69=2016,OFFSET('2016'!P$1,Calculations!$B67,0),IF($P69=2017,OFFSET('2017'!P$1,Calculations!$B67,0),0))))))))))))))))</f>
        <v>7.276899871467396E-2</v>
      </c>
      <c r="AD69" s="34">
        <f ca="1">IF($P69=2002,OFFSET('2002'!Q$1,Calculations!$B67,0),IF($P69=2003,OFFSET('2003'!Q$1,Calculations!$B67,0),IF($P69=2004,OFFSET('2004'!Q$1,Calculations!$B67,0),IF($P69=2005,OFFSET('2005'!Q$1,Calculations!$B67,0),IF($P69=2006,OFFSET('2006'!Q$1,Calculations!$B67,0),IF($P69=2007,OFFSET('2007'!Q$1,Calculations!$B67,0),IF($P69=2008,OFFSET('2008'!Q$1,Calculations!$B67,0),IF($P69=2009,OFFSET('2009'!Q$1,Calculations!$B67,0),IF($P69=2010,OFFSET('2010'!Q$1,Calculations!$B67,0),IF($P69=2011,OFFSET('2011'!Q$1,Calculations!$B67,0),IF($P69=2012,OFFSET('2012'!Q$1,Calculations!$B67,0),IF($P69=2013,OFFSET('2013'!Q$1,Calculations!$B67,0),IF($P69=2014,OFFSET('2014'!Q$1,Calculations!$B67,0),IF($P69=2015,OFFSET('2015'!Q$1,Calculations!$B67,0),IF($P69=2016,OFFSET('2016'!Q$1,Calculations!$B67,0),IF($P69=2017,OFFSET('2017'!Q$1,Calculations!$B67,0),0))))))))))))))))</f>
        <v>0.1211731548218663</v>
      </c>
      <c r="AE69" s="31">
        <f ca="1">IF($P69=2002,OFFSET('2002'!K$1,Calculations!$C67,0),IF($P69=2003,OFFSET('2003'!K$1,Calculations!$C67,0),IF($P69=2004,OFFSET('2004'!K$1,Calculations!$C67,0),IF($P69=2005,OFFSET('2005'!K$1,Calculations!$C67,0),IF($P69=2006,OFFSET('2006'!K$1,Calculations!$C67,0),IF($P69=2007,OFFSET('2007'!K$1,Calculations!$C67,0),IF($P69=2008,OFFSET('2008'!K$1,Calculations!$C67,0),IF($P69=2009,OFFSET('2009'!K$1,Calculations!$C67,0),IF($P69=2010,OFFSET('2010'!K$1,Calculations!$C67,0),IF($P69=2011,OFFSET('2011'!K$1,Calculations!$C67,0),IF($P69=2012,OFFSET('2012'!K$1,Calculations!$C67,0),IF($P69=2013,OFFSET('2013'!K$1,Calculations!$C67,0),IF($P69=2014,OFFSET('2014'!K$1,Calculations!$C67,0),IF($P69=2015,OFFSET('2015'!K$1,Calculations!$C67,0),IF($P69=2016,OFFSET('2016'!K$1,Calculations!$C67,0),IF($P69=2017,OFFSET('2017'!K$1,Calculations!$C67,0),0))))))))))))))))</f>
        <v>2.563548526796312E-2</v>
      </c>
      <c r="AF69" s="31">
        <f ca="1">IF($P69=2002,OFFSET('2002'!L$1,Calculations!$C67,0),IF($P69=2003,OFFSET('2003'!L$1,Calculations!$C67,0),IF($P69=2004,OFFSET('2004'!L$1,Calculations!$C67,0),IF($P69=2005,OFFSET('2005'!L$1,Calculations!$C67,0),IF($P69=2006,OFFSET('2006'!L$1,Calculations!$C67,0),IF($P69=2007,OFFSET('2007'!L$1,Calculations!$C67,0),IF($P69=2008,OFFSET('2008'!L$1,Calculations!$C67,0),IF($P69=2009,OFFSET('2009'!L$1,Calculations!$C67,0),IF($P69=2010,OFFSET('2010'!L$1,Calculations!$C67,0),IF($P69=2011,OFFSET('2011'!L$1,Calculations!$C67,0),IF($P69=2012,OFFSET('2012'!L$1,Calculations!$C67,0),IF($P69=2013,OFFSET('2013'!L$1,Calculations!$C67,0),IF($P69=2014,OFFSET('2014'!L$1,Calculations!$C67,0),IF($P69=2015,OFFSET('2015'!L$1,Calculations!$C67,0),IF($P69=2016,OFFSET('2016'!L$1,Calculations!$C67,0),IF($P69=2017,OFFSET('2017'!L$1,Calculations!$C67,0),0))))))))))))))))</f>
        <v>0.26985718067824171</v>
      </c>
      <c r="AG69" s="31">
        <f ca="1">IF($P69=2002,OFFSET('2002'!M$1,Calculations!$C67,0),IF($P69=2003,OFFSET('2003'!M$1,Calculations!$C67,0),IF($P69=2004,OFFSET('2004'!M$1,Calculations!$C67,0),IF($P69=2005,OFFSET('2005'!M$1,Calculations!$C67,0),IF($P69=2006,OFFSET('2006'!M$1,Calculations!$C67,0),IF($P69=2007,OFFSET('2007'!M$1,Calculations!$C67,0),IF($P69=2008,OFFSET('2008'!M$1,Calculations!$C67,0),IF($P69=2009,OFFSET('2009'!M$1,Calculations!$C67,0),IF($P69=2010,OFFSET('2010'!M$1,Calculations!$C67,0),IF($P69=2011,OFFSET('2011'!M$1,Calculations!$C67,0),IF($P69=2012,OFFSET('2012'!M$1,Calculations!$C67,0),IF($P69=2013,OFFSET('2013'!M$1,Calculations!$C67,0),IF($P69=2014,OFFSET('2014'!M$1,Calculations!$C67,0),IF($P69=2015,OFFSET('2015'!M$1,Calculations!$C67,0),IF($P69=2016,OFFSET('2016'!M$1,Calculations!$C67,0),IF($P69=2017,OFFSET('2017'!M$1,Calculations!$C67,0),0))))))))))))))))</f>
        <v>0.17782704295449861</v>
      </c>
      <c r="AH69" s="31">
        <f ca="1">IF($P69=2002,OFFSET('2002'!N$1,Calculations!$C67,0),IF($P69=2003,OFFSET('2003'!N$1,Calculations!$C67,0),IF($P69=2004,OFFSET('2004'!N$1,Calculations!$C67,0),IF($P69=2005,OFFSET('2005'!N$1,Calculations!$C67,0),IF($P69=2006,OFFSET('2006'!N$1,Calculations!$C67,0),IF($P69=2007,OFFSET('2007'!N$1,Calculations!$C67,0),IF($P69=2008,OFFSET('2008'!N$1,Calculations!$C67,0),IF($P69=2009,OFFSET('2009'!N$1,Calculations!$C67,0),IF($P69=2010,OFFSET('2010'!N$1,Calculations!$C67,0),IF($P69=2011,OFFSET('2011'!N$1,Calculations!$C67,0),IF($P69=2012,OFFSET('2012'!N$1,Calculations!$C67,0),IF($P69=2013,OFFSET('2013'!N$1,Calculations!$C67,0),IF($P69=2014,OFFSET('2014'!N$1,Calculations!$C67,0),IF($P69=2015,OFFSET('2015'!N$1,Calculations!$C67,0),IF($P69=2016,OFFSET('2016'!N$1,Calculations!$C67,0),IF($P69=2017,OFFSET('2017'!N$1,Calculations!$C67,0),0))))))))))))))))</f>
        <v>0.20106604600450245</v>
      </c>
      <c r="AI69" s="31">
        <f ca="1">IF($P69=2002,OFFSET('2002'!O$1,Calculations!$C67,0),IF($P69=2003,OFFSET('2003'!O$1,Calculations!$C67,0),IF($P69=2004,OFFSET('2004'!O$1,Calculations!$C67,0),IF($P69=2005,OFFSET('2005'!O$1,Calculations!$C67,0),IF($P69=2006,OFFSET('2006'!O$1,Calculations!$C67,0),IF($P69=2007,OFFSET('2007'!O$1,Calculations!$C67,0),IF($P69=2008,OFFSET('2008'!O$1,Calculations!$C67,0),IF($P69=2009,OFFSET('2009'!O$1,Calculations!$C67,0),IF($P69=2010,OFFSET('2010'!O$1,Calculations!$C67,0),IF($P69=2011,OFFSET('2011'!O$1,Calculations!$C67,0),IF($P69=2012,OFFSET('2012'!O$1,Calculations!$C67,0),IF($P69=2013,OFFSET('2013'!O$1,Calculations!$C67,0),IF($P69=2014,OFFSET('2014'!O$1,Calculations!$C67,0),IF($P69=2015,OFFSET('2015'!O$1,Calculations!$C67,0),IF($P69=2016,OFFSET('2016'!O$1,Calculations!$C67,0),IF($P69=2017,OFFSET('2017'!O$1,Calculations!$C67,0),0))))))))))))))))</f>
        <v>0.11611950669490455</v>
      </c>
      <c r="AJ69" s="31">
        <f ca="1">IF($P69=2002,OFFSET('2002'!P$1,Calculations!$C67,0),IF($P69=2003,OFFSET('2003'!P$1,Calculations!$C67,0),IF($P69=2004,OFFSET('2004'!P$1,Calculations!$C67,0),IF($P69=2005,OFFSET('2005'!P$1,Calculations!$C67,0),IF($P69=2006,OFFSET('2006'!P$1,Calculations!$C67,0),IF($P69=2007,OFFSET('2007'!P$1,Calculations!$C67,0),IF($P69=2008,OFFSET('2008'!P$1,Calculations!$C67,0),IF($P69=2009,OFFSET('2009'!P$1,Calculations!$C67,0),IF($P69=2010,OFFSET('2010'!P$1,Calculations!$C67,0),IF($P69=2011,OFFSET('2011'!P$1,Calculations!$C67,0),IF($P69=2012,OFFSET('2012'!P$1,Calculations!$C67,0),IF($P69=2013,OFFSET('2013'!P$1,Calculations!$C67,0),IF($P69=2014,OFFSET('2014'!P$1,Calculations!$C67,0),IF($P69=2015,OFFSET('2015'!P$1,Calculations!$C67,0),IF($P69=2016,OFFSET('2016'!P$1,Calculations!$C67,0),IF($P69=2017,OFFSET('2017'!P$1,Calculations!$C67,0),0))))))))))))))))</f>
        <v>0.18193852058476975</v>
      </c>
      <c r="AK69" s="34">
        <f ca="1">IF($P69=2002,OFFSET('2002'!Q$1,Calculations!$C67,0),IF($P69=2003,OFFSET('2003'!Q$1,Calculations!$C67,0),IF($P69=2004,OFFSET('2004'!Q$1,Calculations!$C67,0),IF($P69=2005,OFFSET('2005'!Q$1,Calculations!$C67,0),IF($P69=2006,OFFSET('2006'!Q$1,Calculations!$C67,0),IF($P69=2007,OFFSET('2007'!Q$1,Calculations!$C67,0),IF($P69=2008,OFFSET('2008'!Q$1,Calculations!$C67,0),IF($P69=2009,OFFSET('2009'!Q$1,Calculations!$C67,0),IF($P69=2010,OFFSET('2010'!Q$1,Calculations!$C67,0),IF($P69=2011,OFFSET('2011'!Q$1,Calculations!$C67,0),IF($P69=2012,OFFSET('2012'!Q$1,Calculations!$C67,0),IF($P69=2013,OFFSET('2013'!Q$1,Calculations!$C67,0),IF($P69=2014,OFFSET('2014'!Q$1,Calculations!$C67,0),IF($P69=2015,OFFSET('2015'!Q$1,Calculations!$C67,0),IF($P69=2016,OFFSET('2016'!Q$1,Calculations!$C67,0),IF($P69=2017,OFFSET('2017'!Q$1,Calculations!$C67,0),0))))))))))))))))</f>
        <v>0.11914699600723574</v>
      </c>
      <c r="AL69" s="31">
        <f ca="1">IF($P69=2002,OFFSET('2002'!K$1,Calculations!$D67,0),IF($P69=2003,OFFSET('2003'!K$1,Calculations!$D67,0),IF($P69=2004,OFFSET('2004'!K$1,Calculations!$D67,0),IF($P69=2005,OFFSET('2005'!K$1,Calculations!$D67,0),IF($P69=2006,OFFSET('2006'!K$1,Calculations!$D67,0),IF($P69=2007,OFFSET('2007'!K$1,Calculations!$D67,0),IF($P69=2008,OFFSET('2008'!K$1,Calculations!$D67,0),IF($P69=2009,OFFSET('2009'!K$1,Calculations!$D67,0),IF($P69=2010,OFFSET('2010'!K$1,Calculations!$D67,0),IF($P69=2011,OFFSET('2011'!K$1,Calculations!$D67,0),IF($P69=2012,OFFSET('2012'!K$1,Calculations!$D67,0),IF($P69=2013,OFFSET('2013'!K$1,Calculations!$D67,0),IF($P69=2014,OFFSET('2014'!K$1,Calculations!$D67,0),IF($P69=2015,OFFSET('2015'!K$1,Calculations!$D67,0),IF($P69=2016,OFFSET('2016'!K$1,Calculations!$D67,0),IF($P69=2017,OFFSET('2017'!K$1,Calculations!$D67,0),0))))))))))))))))</f>
        <v>1.7320802874959739E-3</v>
      </c>
      <c r="AM69" s="31">
        <f ca="1">IF($P69=2002,OFFSET('2002'!L$1,Calculations!$D67,0),IF($P69=2003,OFFSET('2003'!L$1,Calculations!$D67,0),IF($P69=2004,OFFSET('2004'!L$1,Calculations!$D67,0),IF($P69=2005,OFFSET('2005'!L$1,Calculations!$D67,0),IF($P69=2006,OFFSET('2006'!L$1,Calculations!$D67,0),IF($P69=2007,OFFSET('2007'!L$1,Calculations!$D67,0),IF($P69=2008,OFFSET('2008'!L$1,Calculations!$D67,0),IF($P69=2009,OFFSET('2009'!L$1,Calculations!$D67,0),IF($P69=2010,OFFSET('2010'!L$1,Calculations!$D67,0),IF($P69=2011,OFFSET('2011'!L$1,Calculations!$D67,0),IF($P69=2012,OFFSET('2012'!L$1,Calculations!$D67,0),IF($P69=2013,OFFSET('2013'!L$1,Calculations!$D67,0),IF($P69=2014,OFFSET('2014'!L$1,Calculations!$D67,0),IF($P69=2015,OFFSET('2015'!L$1,Calculations!$D67,0),IF($P69=2016,OFFSET('2016'!L$1,Calculations!$D67,0),IF($P69=2017,OFFSET('2017'!L$1,Calculations!$D67,0),0))))))))))))))))</f>
        <v>4.1295599606229506E-2</v>
      </c>
      <c r="AN69" s="31">
        <f ca="1">IF($P69=2002,OFFSET('2002'!M$1,Calculations!$D67,0),IF($P69=2003,OFFSET('2003'!M$1,Calculations!$D67,0),IF($P69=2004,OFFSET('2004'!M$1,Calculations!$D67,0),IF($P69=2005,OFFSET('2005'!M$1,Calculations!$D67,0),IF($P69=2006,OFFSET('2006'!M$1,Calculations!$D67,0),IF($P69=2007,OFFSET('2007'!M$1,Calculations!$D67,0),IF($P69=2008,OFFSET('2008'!M$1,Calculations!$D67,0),IF($P69=2009,OFFSET('2009'!M$1,Calculations!$D67,0),IF($P69=2010,OFFSET('2010'!M$1,Calculations!$D67,0),IF($P69=2011,OFFSET('2011'!M$1,Calculations!$D67,0),IF($P69=2012,OFFSET('2012'!M$1,Calculations!$D67,0),IF($P69=2013,OFFSET('2013'!M$1,Calculations!$D67,0),IF($P69=2014,OFFSET('2014'!M$1,Calculations!$D67,0),IF($P69=2015,OFFSET('2015'!M$1,Calculations!$D67,0),IF($P69=2016,OFFSET('2016'!M$1,Calculations!$D67,0),IF($P69=2017,OFFSET('2017'!M$1,Calculations!$D67,0),0))))))))))))))))</f>
        <v>2.7223710763978774E-2</v>
      </c>
      <c r="AO69" s="31">
        <f ca="1">IF($P69=2002,OFFSET('2002'!N$1,Calculations!$D67,0),IF($P69=2003,OFFSET('2003'!N$1,Calculations!$D67,0),IF($P69=2004,OFFSET('2004'!N$1,Calculations!$D67,0),IF($P69=2005,OFFSET('2005'!N$1,Calculations!$D67,0),IF($P69=2006,OFFSET('2006'!N$1,Calculations!$D67,0),IF($P69=2007,OFFSET('2007'!N$1,Calculations!$D67,0),IF($P69=2008,OFFSET('2008'!N$1,Calculations!$D67,0),IF($P69=2009,OFFSET('2009'!N$1,Calculations!$D67,0),IF($P69=2010,OFFSET('2010'!N$1,Calculations!$D67,0),IF($P69=2011,OFFSET('2011'!N$1,Calculations!$D67,0),IF($P69=2012,OFFSET('2012'!N$1,Calculations!$D67,0),IF($P69=2013,OFFSET('2013'!N$1,Calculations!$D67,0),IF($P69=2014,OFFSET('2014'!N$1,Calculations!$D67,0),IF($P69=2015,OFFSET('2015'!N$1,Calculations!$D67,0),IF($P69=2016,OFFSET('2016'!N$1,Calculations!$D67,0),IF($P69=2017,OFFSET('2017'!N$1,Calculations!$D67,0),0))))))))))))))))</f>
        <v>2.0026549253796138E-2</v>
      </c>
      <c r="AP69" s="31">
        <f ca="1">IF($P69=2002,OFFSET('2002'!O$1,Calculations!$D67,0),IF($P69=2003,OFFSET('2003'!O$1,Calculations!$D67,0),IF($P69=2004,OFFSET('2004'!O$1,Calculations!$D67,0),IF($P69=2005,OFFSET('2005'!O$1,Calculations!$D67,0),IF($P69=2006,OFFSET('2006'!O$1,Calculations!$D67,0),IF($P69=2007,OFFSET('2007'!O$1,Calculations!$D67,0),IF($P69=2008,OFFSET('2008'!O$1,Calculations!$D67,0),IF($P69=2009,OFFSET('2009'!O$1,Calculations!$D67,0),IF($P69=2010,OFFSET('2010'!O$1,Calculations!$D67,0),IF($P69=2011,OFFSET('2011'!O$1,Calculations!$D67,0),IF($P69=2012,OFFSET('2012'!O$1,Calculations!$D67,0),IF($P69=2013,OFFSET('2013'!O$1,Calculations!$D67,0),IF($P69=2014,OFFSET('2014'!O$1,Calculations!$D67,0),IF($P69=2015,OFFSET('2015'!O$1,Calculations!$D67,0),IF($P69=2016,OFFSET('2016'!O$1,Calculations!$D67,0),IF($P69=2017,OFFSET('2017'!O$1,Calculations!$D67,0),0))))))))))))))))</f>
        <v>9.7592449271700094E-3</v>
      </c>
      <c r="AQ69" s="31">
        <f ca="1">IF($P69=2002,OFFSET('2002'!P$1,Calculations!$D67,0),IF($P69=2003,OFFSET('2003'!P$1,Calculations!$D67,0),IF($P69=2004,OFFSET('2004'!P$1,Calculations!$D67,0),IF($P69=2005,OFFSET('2005'!P$1,Calculations!$D67,0),IF($P69=2006,OFFSET('2006'!P$1,Calculations!$D67,0),IF($P69=2007,OFFSET('2007'!P$1,Calculations!$D67,0),IF($P69=2008,OFFSET('2008'!P$1,Calculations!$D67,0),IF($P69=2009,OFFSET('2009'!P$1,Calculations!$D67,0),IF($P69=2010,OFFSET('2010'!P$1,Calculations!$D67,0),IF($P69=2011,OFFSET('2011'!P$1,Calculations!$D67,0),IF($P69=2012,OFFSET('2012'!P$1,Calculations!$D67,0),IF($P69=2013,OFFSET('2013'!P$1,Calculations!$D67,0),IF($P69=2014,OFFSET('2014'!P$1,Calculations!$D67,0),IF($P69=2015,OFFSET('2015'!P$1,Calculations!$D67,0),IF($P69=2016,OFFSET('2016'!P$1,Calculations!$D67,0),IF($P69=2017,OFFSET('2017'!P$1,Calculations!$D67,0),0))))))))))))))))</f>
        <v>2.7558659647976304E-2</v>
      </c>
      <c r="AR69" s="34">
        <f ca="1">IF($P69=2002,OFFSET('2002'!Q$1,Calculations!$D67,0),IF($P69=2003,OFFSET('2003'!Q$1,Calculations!$D67,0),IF($P69=2004,OFFSET('2004'!Q$1,Calculations!$D67,0),IF($P69=2005,OFFSET('2005'!Q$1,Calculations!$D67,0),IF($P69=2006,OFFSET('2006'!Q$1,Calculations!$D67,0),IF($P69=2007,OFFSET('2007'!Q$1,Calculations!$D67,0),IF($P69=2008,OFFSET('2008'!Q$1,Calculations!$D67,0),IF($P69=2009,OFFSET('2009'!Q$1,Calculations!$D67,0),IF($P69=2010,OFFSET('2010'!Q$1,Calculations!$D67,0),IF($P69=2011,OFFSET('2011'!Q$1,Calculations!$D67,0),IF($P69=2012,OFFSET('2012'!Q$1,Calculations!$D67,0),IF($P69=2013,OFFSET('2013'!Q$1,Calculations!$D67,0),IF($P69=2014,OFFSET('2014'!Q$1,Calculations!$D67,0),IF($P69=2015,OFFSET('2015'!Q$1,Calculations!$D67,0),IF($P69=2016,OFFSET('2016'!Q$1,Calculations!$D67,0),IF($P69=2017,OFFSET('2017'!Q$1,Calculations!$D67,0),0))))))))))))))))</f>
        <v>1.3919967703991502E-2</v>
      </c>
      <c r="AS69" s="31">
        <f ca="1">IF($P69=2002,OFFSET('2002'!K$1,Calculations!$E67,0),IF($P69=2003,OFFSET('2003'!K$1,Calculations!$E67,0),IF($P69=2004,OFFSET('2004'!K$1,Calculations!$E67,0),IF($P69=2005,OFFSET('2005'!K$1,Calculations!$E67,0),IF($P69=2006,OFFSET('2006'!K$1,Calculations!$E67,0),IF($P69=2007,OFFSET('2007'!K$1,Calculations!$E67,0),IF($P69=2008,OFFSET('2008'!K$1,Calculations!$E67,0),IF($P69=2009,OFFSET('2009'!K$1,Calculations!$E67,0),IF($P69=2010,OFFSET('2010'!K$1,Calculations!$E67,0),IF($P69=2011,OFFSET('2011'!K$1,Calculations!$E67,0),IF($P69=2012,OFFSET('2012'!K$1,Calculations!$E67,0),IF($P69=2013,OFFSET('2013'!K$1,Calculations!$E67,0),IF($P69=2014,OFFSET('2014'!K$1,Calculations!$E67,0),IF($P69=2015,OFFSET('2015'!K$1,Calculations!$E67,0),IF($P69=2016,OFFSET('2016'!K$1,Calculations!$E67,0),IF($P69=2017,OFFSET('2017'!K$1,Calculations!$E67,0),0))))))))))))))))</f>
        <v>5.6051069012599082E-3</v>
      </c>
      <c r="AT69" s="31">
        <f ca="1">IF($P69=2002,OFFSET('2002'!L$1,Calculations!$E67,0),IF($P69=2003,OFFSET('2003'!L$1,Calculations!$E67,0),IF($P69=2004,OFFSET('2004'!L$1,Calculations!$E67,0),IF($P69=2005,OFFSET('2005'!L$1,Calculations!$E67,0),IF($P69=2006,OFFSET('2006'!L$1,Calculations!$E67,0),IF($P69=2007,OFFSET('2007'!L$1,Calculations!$E67,0),IF($P69=2008,OFFSET('2008'!L$1,Calculations!$E67,0),IF($P69=2009,OFFSET('2009'!L$1,Calculations!$E67,0),IF($P69=2010,OFFSET('2010'!L$1,Calculations!$E67,0),IF($P69=2011,OFFSET('2011'!L$1,Calculations!$E67,0),IF($P69=2012,OFFSET('2012'!L$1,Calculations!$E67,0),IF($P69=2013,OFFSET('2013'!L$1,Calculations!$E67,0),IF($P69=2014,OFFSET('2014'!L$1,Calculations!$E67,0),IF($P69=2015,OFFSET('2015'!L$1,Calculations!$E67,0),IF($P69=2016,OFFSET('2016'!L$1,Calculations!$E67,0),IF($P69=2017,OFFSET('2017'!L$1,Calculations!$E67,0),0))))))))))))))))</f>
        <v>5.1251116283490557E-2</v>
      </c>
      <c r="AU69" s="31">
        <f ca="1">IF($P69=2002,OFFSET('2002'!M$1,Calculations!$E67,0),IF($P69=2003,OFFSET('2003'!M$1,Calculations!$E67,0),IF($P69=2004,OFFSET('2004'!M$1,Calculations!$E67,0),IF($P69=2005,OFFSET('2005'!M$1,Calculations!$E67,0),IF($P69=2006,OFFSET('2006'!M$1,Calculations!$E67,0),IF($P69=2007,OFFSET('2007'!M$1,Calculations!$E67,0),IF($P69=2008,OFFSET('2008'!M$1,Calculations!$E67,0),IF($P69=2009,OFFSET('2009'!M$1,Calculations!$E67,0),IF($P69=2010,OFFSET('2010'!M$1,Calculations!$E67,0),IF($P69=2011,OFFSET('2011'!M$1,Calculations!$E67,0),IF($P69=2012,OFFSET('2012'!M$1,Calculations!$E67,0),IF($P69=2013,OFFSET('2013'!M$1,Calculations!$E67,0),IF($P69=2014,OFFSET('2014'!M$1,Calculations!$E67,0),IF($P69=2015,OFFSET('2015'!M$1,Calculations!$E67,0),IF($P69=2016,OFFSET('2016'!M$1,Calculations!$E67,0),IF($P69=2017,OFFSET('2017'!M$1,Calculations!$E67,0),0))))))))))))))))</f>
        <v>4.8846350187238784E-2</v>
      </c>
      <c r="AV69" s="31">
        <f ca="1">IF($P69=2002,OFFSET('2002'!N$1,Calculations!$E67,0),IF($P69=2003,OFFSET('2003'!N$1,Calculations!$E67,0),IF($P69=2004,OFFSET('2004'!N$1,Calculations!$E67,0),IF($P69=2005,OFFSET('2005'!N$1,Calculations!$E67,0),IF($P69=2006,OFFSET('2006'!N$1,Calculations!$E67,0),IF($P69=2007,OFFSET('2007'!N$1,Calculations!$E67,0),IF($P69=2008,OFFSET('2008'!N$1,Calculations!$E67,0),IF($P69=2009,OFFSET('2009'!N$1,Calculations!$E67,0),IF($P69=2010,OFFSET('2010'!N$1,Calculations!$E67,0),IF($P69=2011,OFFSET('2011'!N$1,Calculations!$E67,0),IF($P69=2012,OFFSET('2012'!N$1,Calculations!$E67,0),IF($P69=2013,OFFSET('2013'!N$1,Calculations!$E67,0),IF($P69=2014,OFFSET('2014'!N$1,Calculations!$E67,0),IF($P69=2015,OFFSET('2015'!N$1,Calculations!$E67,0),IF($P69=2016,OFFSET('2016'!N$1,Calculations!$E67,0),IF($P69=2017,OFFSET('2017'!N$1,Calculations!$E67,0),0))))))))))))))))</f>
        <v>2.7567504177457423E-2</v>
      </c>
      <c r="AW69" s="31">
        <f ca="1">IF($P69=2002,OFFSET('2002'!O$1,Calculations!$E67,0),IF($P69=2003,OFFSET('2003'!O$1,Calculations!$E67,0),IF($P69=2004,OFFSET('2004'!O$1,Calculations!$E67,0),IF($P69=2005,OFFSET('2005'!O$1,Calculations!$E67,0),IF($P69=2006,OFFSET('2006'!O$1,Calculations!$E67,0),IF($P69=2007,OFFSET('2007'!O$1,Calculations!$E67,0),IF($P69=2008,OFFSET('2008'!O$1,Calculations!$E67,0),IF($P69=2009,OFFSET('2009'!O$1,Calculations!$E67,0),IF($P69=2010,OFFSET('2010'!O$1,Calculations!$E67,0),IF($P69=2011,OFFSET('2011'!O$1,Calculations!$E67,0),IF($P69=2012,OFFSET('2012'!O$1,Calculations!$E67,0),IF($P69=2013,OFFSET('2013'!O$1,Calculations!$E67,0),IF($P69=2014,OFFSET('2014'!O$1,Calculations!$E67,0),IF($P69=2015,OFFSET('2015'!O$1,Calculations!$E67,0),IF($P69=2016,OFFSET('2016'!O$1,Calculations!$E67,0),IF($P69=2017,OFFSET('2017'!O$1,Calculations!$E67,0),0))))))))))))))))</f>
        <v>2.4713810500558629E-2</v>
      </c>
      <c r="AX69" s="31">
        <f ca="1">IF($P69=2002,OFFSET('2002'!P$1,Calculations!$E67,0),IF($P69=2003,OFFSET('2003'!P$1,Calculations!$E67,0),IF($P69=2004,OFFSET('2004'!P$1,Calculations!$E67,0),IF($P69=2005,OFFSET('2005'!P$1,Calculations!$E67,0),IF($P69=2006,OFFSET('2006'!P$1,Calculations!$E67,0),IF($P69=2007,OFFSET('2007'!P$1,Calculations!$E67,0),IF($P69=2008,OFFSET('2008'!P$1,Calculations!$E67,0),IF($P69=2009,OFFSET('2009'!P$1,Calculations!$E67,0),IF($P69=2010,OFFSET('2010'!P$1,Calculations!$E67,0),IF($P69=2011,OFFSET('2011'!P$1,Calculations!$E67,0),IF($P69=2012,OFFSET('2012'!P$1,Calculations!$E67,0),IF($P69=2013,OFFSET('2013'!P$1,Calculations!$E67,0),IF($P69=2014,OFFSET('2014'!P$1,Calculations!$E67,0),IF($P69=2015,OFFSET('2015'!P$1,Calculations!$E67,0),IF($P69=2016,OFFSET('2016'!P$1,Calculations!$E67,0),IF($P69=2017,OFFSET('2017'!P$1,Calculations!$E67,0),0))))))))))))))))</f>
        <v>7.6889737662453286E-2</v>
      </c>
      <c r="AY69" s="34">
        <f ca="1">IF($P69=2002,OFFSET('2002'!Q$1,Calculations!$E67,0),IF($P69=2003,OFFSET('2003'!Q$1,Calculations!$E67,0),IF($P69=2004,OFFSET('2004'!Q$1,Calculations!$E67,0),IF($P69=2005,OFFSET('2005'!Q$1,Calculations!$E67,0),IF($P69=2006,OFFSET('2006'!Q$1,Calculations!$E67,0),IF($P69=2007,OFFSET('2007'!Q$1,Calculations!$E67,0),IF($P69=2008,OFFSET('2008'!Q$1,Calculations!$E67,0),IF($P69=2009,OFFSET('2009'!Q$1,Calculations!$E67,0),IF($P69=2010,OFFSET('2010'!Q$1,Calculations!$E67,0),IF($P69=2011,OFFSET('2011'!Q$1,Calculations!$E67,0),IF($P69=2012,OFFSET('2012'!Q$1,Calculations!$E67,0),IF($P69=2013,OFFSET('2013'!Q$1,Calculations!$E67,0),IF($P69=2014,OFFSET('2014'!Q$1,Calculations!$E67,0),IF($P69=2015,OFFSET('2015'!Q$1,Calculations!$E67,0),IF($P69=2016,OFFSET('2016'!Q$1,Calculations!$E67,0),IF($P69=2017,OFFSET('2017'!Q$1,Calculations!$E67,0),0))))))))))))))))</f>
        <v>2.4136694618150399E-2</v>
      </c>
      <c r="AZ69" s="31">
        <f ca="1">IF($P69=2002,OFFSET('2002'!K$1,Calculations!$F67,0),IF($P69=2003,OFFSET('2003'!K$1,Calculations!$F67,0),IF($P69=2004,OFFSET('2004'!K$1,Calculations!$F67,0),IF($P69=2005,OFFSET('2005'!K$1,Calculations!$F67,0),IF($P69=2006,OFFSET('2006'!K$1,Calculations!$F67,0),IF($P69=2007,OFFSET('2007'!K$1,Calculations!$F67,0),IF($P69=2008,OFFSET('2008'!K$1,Calculations!$F67,0),IF($P69=2009,OFFSET('2009'!K$1,Calculations!$F67,0),IF($P69=2010,OFFSET('2010'!K$1,Calculations!$F67,0),IF($P69=2011,OFFSET('2011'!K$1,Calculations!$F67,0),IF($P69=2012,OFFSET('2012'!K$1,Calculations!$F67,0),IF($P69=2013,OFFSET('2013'!K$1,Calculations!$F67,0),IF($P69=2014,OFFSET('2014'!K$1,Calculations!$F67,0),IF($P69=2015,OFFSET('2015'!K$1,Calculations!$F67,0),IF($P69=2016,OFFSET('2016'!K$1,Calculations!$F67,0),IF($P69=2017,OFFSET('2017'!K$1,Calculations!$F67,0),0))))))))))))))))</f>
        <v>3.3189805462117289E-4</v>
      </c>
      <c r="BA69" s="31">
        <f ca="1">IF($P69=2002,OFFSET('2002'!L$1,Calculations!$F67,0),IF($P69=2003,OFFSET('2003'!L$1,Calculations!$F67,0),IF($P69=2004,OFFSET('2004'!L$1,Calculations!$F67,0),IF($P69=2005,OFFSET('2005'!L$1,Calculations!$F67,0),IF($P69=2006,OFFSET('2006'!L$1,Calculations!$F67,0),IF($P69=2007,OFFSET('2007'!L$1,Calculations!$F67,0),IF($P69=2008,OFFSET('2008'!L$1,Calculations!$F67,0),IF($P69=2009,OFFSET('2009'!L$1,Calculations!$F67,0),IF($P69=2010,OFFSET('2010'!L$1,Calculations!$F67,0),IF($P69=2011,OFFSET('2011'!L$1,Calculations!$F67,0),IF($P69=2012,OFFSET('2012'!L$1,Calculations!$F67,0),IF($P69=2013,OFFSET('2013'!L$1,Calculations!$F67,0),IF($P69=2014,OFFSET('2014'!L$1,Calculations!$F67,0),IF($P69=2015,OFFSET('2015'!L$1,Calculations!$F67,0),IF($P69=2016,OFFSET('2016'!L$1,Calculations!$F67,0),IF($P69=2017,OFFSET('2017'!L$1,Calculations!$F67,0),0))))))))))))))))</f>
        <v>5.8831544870737813E-3</v>
      </c>
      <c r="BB69" s="31">
        <f ca="1">IF($P69=2002,OFFSET('2002'!M$1,Calculations!$F67,0),IF($P69=2003,OFFSET('2003'!M$1,Calculations!$F67,0),IF($P69=2004,OFFSET('2004'!M$1,Calculations!$F67,0),IF($P69=2005,OFFSET('2005'!M$1,Calculations!$F67,0),IF($P69=2006,OFFSET('2006'!M$1,Calculations!$F67,0),IF($P69=2007,OFFSET('2007'!M$1,Calculations!$F67,0),IF($P69=2008,OFFSET('2008'!M$1,Calculations!$F67,0),IF($P69=2009,OFFSET('2009'!M$1,Calculations!$F67,0),IF($P69=2010,OFFSET('2010'!M$1,Calculations!$F67,0),IF($P69=2011,OFFSET('2011'!M$1,Calculations!$F67,0),IF($P69=2012,OFFSET('2012'!M$1,Calculations!$F67,0),IF($P69=2013,OFFSET('2013'!M$1,Calculations!$F67,0),IF($P69=2014,OFFSET('2014'!M$1,Calculations!$F67,0),IF($P69=2015,OFFSET('2015'!M$1,Calculations!$F67,0),IF($P69=2016,OFFSET('2016'!M$1,Calculations!$F67,0),IF($P69=2017,OFFSET('2017'!M$1,Calculations!$F67,0),0))))))))))))))))</f>
        <v>1.0212364139668344E-2</v>
      </c>
      <c r="BC69" s="31">
        <f ca="1">IF($P69=2002,OFFSET('2002'!N$1,Calculations!$F67,0),IF($P69=2003,OFFSET('2003'!N$1,Calculations!$F67,0),IF($P69=2004,OFFSET('2004'!N$1,Calculations!$F67,0),IF($P69=2005,OFFSET('2005'!N$1,Calculations!$F67,0),IF($P69=2006,OFFSET('2006'!N$1,Calculations!$F67,0),IF($P69=2007,OFFSET('2007'!N$1,Calculations!$F67,0),IF($P69=2008,OFFSET('2008'!N$1,Calculations!$F67,0),IF($P69=2009,OFFSET('2009'!N$1,Calculations!$F67,0),IF($P69=2010,OFFSET('2010'!N$1,Calculations!$F67,0),IF($P69=2011,OFFSET('2011'!N$1,Calculations!$F67,0),IF($P69=2012,OFFSET('2012'!N$1,Calculations!$F67,0),IF($P69=2013,OFFSET('2013'!N$1,Calculations!$F67,0),IF($P69=2014,OFFSET('2014'!N$1,Calculations!$F67,0),IF($P69=2015,OFFSET('2015'!N$1,Calculations!$F67,0),IF($P69=2016,OFFSET('2016'!N$1,Calculations!$F67,0),IF($P69=2017,OFFSET('2017'!N$1,Calculations!$F67,0),0))))))))))))))))</f>
        <v>1.3121738431752419E-2</v>
      </c>
      <c r="BD69" s="31">
        <f ca="1">IF($P69=2002,OFFSET('2002'!O$1,Calculations!$F67,0),IF($P69=2003,OFFSET('2003'!O$1,Calculations!$F67,0),IF($P69=2004,OFFSET('2004'!O$1,Calculations!$F67,0),IF($P69=2005,OFFSET('2005'!O$1,Calculations!$F67,0),IF($P69=2006,OFFSET('2006'!O$1,Calculations!$F67,0),IF($P69=2007,OFFSET('2007'!O$1,Calculations!$F67,0),IF($P69=2008,OFFSET('2008'!O$1,Calculations!$F67,0),IF($P69=2009,OFFSET('2009'!O$1,Calculations!$F67,0),IF($P69=2010,OFFSET('2010'!O$1,Calculations!$F67,0),IF($P69=2011,OFFSET('2011'!O$1,Calculations!$F67,0),IF($P69=2012,OFFSET('2012'!O$1,Calculations!$F67,0),IF($P69=2013,OFFSET('2013'!O$1,Calculations!$F67,0),IF($P69=2014,OFFSET('2014'!O$1,Calculations!$F67,0),IF($P69=2015,OFFSET('2015'!O$1,Calculations!$F67,0),IF($P69=2016,OFFSET('2016'!O$1,Calculations!$F67,0),IF($P69=2017,OFFSET('2017'!O$1,Calculations!$F67,0),0))))))))))))))))</f>
        <v>7.8987710928618993E-3</v>
      </c>
      <c r="BE69" s="31">
        <f ca="1">IF($P69=2002,OFFSET('2002'!P$1,Calculations!$F67,0),IF($P69=2003,OFFSET('2003'!P$1,Calculations!$F67,0),IF($P69=2004,OFFSET('2004'!P$1,Calculations!$F67,0),IF($P69=2005,OFFSET('2005'!P$1,Calculations!$F67,0),IF($P69=2006,OFFSET('2006'!P$1,Calculations!$F67,0),IF($P69=2007,OFFSET('2007'!P$1,Calculations!$F67,0),IF($P69=2008,OFFSET('2008'!P$1,Calculations!$F67,0),IF($P69=2009,OFFSET('2009'!P$1,Calculations!$F67,0),IF($P69=2010,OFFSET('2010'!P$1,Calculations!$F67,0),IF($P69=2011,OFFSET('2011'!P$1,Calculations!$F67,0),IF($P69=2012,OFFSET('2012'!P$1,Calculations!$F67,0),IF($P69=2013,OFFSET('2013'!P$1,Calculations!$F67,0),IF($P69=2014,OFFSET('2014'!P$1,Calculations!$F67,0),IF($P69=2015,OFFSET('2015'!P$1,Calculations!$F67,0),IF($P69=2016,OFFSET('2016'!P$1,Calculations!$F67,0),IF($P69=2017,OFFSET('2017'!P$1,Calculations!$F67,0),0))))))))))))))))</f>
        <v>1.319695220910992E-2</v>
      </c>
      <c r="BF69" s="34">
        <f ca="1">IF($P69=2002,OFFSET('2002'!Q$1,Calculations!$F67,0),IF($P69=2003,OFFSET('2003'!Q$1,Calculations!$F67,0),IF($P69=2004,OFFSET('2004'!Q$1,Calculations!$F67,0),IF($P69=2005,OFFSET('2005'!Q$1,Calculations!$F67,0),IF($P69=2006,OFFSET('2006'!Q$1,Calculations!$F67,0),IF($P69=2007,OFFSET('2007'!Q$1,Calculations!$F67,0),IF($P69=2008,OFFSET('2008'!Q$1,Calculations!$F67,0),IF($P69=2009,OFFSET('2009'!Q$1,Calculations!$F67,0),IF($P69=2010,OFFSET('2010'!Q$1,Calculations!$F67,0),IF($P69=2011,OFFSET('2011'!Q$1,Calculations!$F67,0),IF($P69=2012,OFFSET('2012'!Q$1,Calculations!$F67,0),IF($P69=2013,OFFSET('2013'!Q$1,Calculations!$F67,0),IF($P69=2014,OFFSET('2014'!Q$1,Calculations!$F67,0),IF($P69=2015,OFFSET('2015'!Q$1,Calculations!$F67,0),IF($P69=2016,OFFSET('2016'!Q$1,Calculations!$F67,0),IF($P69=2017,OFFSET('2017'!Q$1,Calculations!$F67,0),0))))))))))))))))</f>
        <v>5.1844461787808006E-3</v>
      </c>
      <c r="BG69" s="31">
        <f ca="1">IF($P69=2002,OFFSET('2002'!K$1,Calculations!$G67,0),IF($P69=2003,OFFSET('2003'!K$1,Calculations!$G67,0),IF($P69=2004,OFFSET('2004'!K$1,Calculations!$G67,0),IF($P69=2005,OFFSET('2005'!K$1,Calculations!$G67,0),IF($P69=2006,OFFSET('2006'!K$1,Calculations!$G67,0),IF($P69=2007,OFFSET('2007'!K$1,Calculations!$G67,0),IF($P69=2008,OFFSET('2008'!K$1,Calculations!$G67,0),IF($P69=2009,OFFSET('2009'!K$1,Calculations!$G67,0),IF($P69=2010,OFFSET('2010'!K$1,Calculations!$G67,0),IF($P69=2011,OFFSET('2011'!K$1,Calculations!$G67,0),IF($P69=2012,OFFSET('2012'!K$1,Calculations!$G67,0),IF($P69=2013,OFFSET('2013'!K$1,Calculations!$G67,0),IF($P69=2014,OFFSET('2014'!K$1,Calculations!$G67,0),IF($P69=2015,OFFSET('2015'!K$1,Calculations!$G67,0),IF($P69=2016,OFFSET('2016'!K$1,Calculations!$G67,0),IF($P69=2017,OFFSET('2017'!K$1,Calculations!$G67,0),0))))))))))))))))</f>
        <v>5.0246649639440442E-2</v>
      </c>
      <c r="BH69" s="31">
        <f ca="1">IF($P69=2002,OFFSET('2002'!L$1,Calculations!$G67,0),IF($P69=2003,OFFSET('2003'!L$1,Calculations!$G67,0),IF($P69=2004,OFFSET('2004'!L$1,Calculations!$G67,0),IF($P69=2005,OFFSET('2005'!L$1,Calculations!$G67,0),IF($P69=2006,OFFSET('2006'!L$1,Calculations!$G67,0),IF($P69=2007,OFFSET('2007'!L$1,Calculations!$G67,0),IF($P69=2008,OFFSET('2008'!L$1,Calculations!$G67,0),IF($P69=2009,OFFSET('2009'!L$1,Calculations!$G67,0),IF($P69=2010,OFFSET('2010'!L$1,Calculations!$G67,0),IF($P69=2011,OFFSET('2011'!L$1,Calculations!$G67,0),IF($P69=2012,OFFSET('2012'!L$1,Calculations!$G67,0),IF($P69=2013,OFFSET('2013'!L$1,Calculations!$G67,0),IF($P69=2014,OFFSET('2014'!L$1,Calculations!$G67,0),IF($P69=2015,OFFSET('2015'!L$1,Calculations!$G67,0),IF($P69=2016,OFFSET('2016'!L$1,Calculations!$G67,0),IF($P69=2017,OFFSET('2017'!L$1,Calculations!$G67,0),0))))))))))))))))</f>
        <v>8.4408612949751771E-2</v>
      </c>
      <c r="BI69" s="31">
        <f ca="1">IF($P69=2002,OFFSET('2002'!M$1,Calculations!$G67,0),IF($P69=2003,OFFSET('2003'!M$1,Calculations!$G67,0),IF($P69=2004,OFFSET('2004'!M$1,Calculations!$G67,0),IF($P69=2005,OFFSET('2005'!M$1,Calculations!$G67,0),IF($P69=2006,OFFSET('2006'!M$1,Calculations!$G67,0),IF($P69=2007,OFFSET('2007'!M$1,Calculations!$G67,0),IF($P69=2008,OFFSET('2008'!M$1,Calculations!$G67,0),IF($P69=2009,OFFSET('2009'!M$1,Calculations!$G67,0),IF($P69=2010,OFFSET('2010'!M$1,Calculations!$G67,0),IF($P69=2011,OFFSET('2011'!M$1,Calculations!$G67,0),IF($P69=2012,OFFSET('2012'!M$1,Calculations!$G67,0),IF($P69=2013,OFFSET('2013'!M$1,Calculations!$G67,0),IF($P69=2014,OFFSET('2014'!M$1,Calculations!$G67,0),IF($P69=2015,OFFSET('2015'!M$1,Calculations!$G67,0),IF($P69=2016,OFFSET('2016'!M$1,Calculations!$G67,0),IF($P69=2017,OFFSET('2017'!M$1,Calculations!$G67,0),0))))))))))))))))</f>
        <v>4.8844890533137925E-2</v>
      </c>
      <c r="BJ69" s="31">
        <f ca="1">IF($P69=2002,OFFSET('2002'!N$1,Calculations!$G67,0),IF($P69=2003,OFFSET('2003'!N$1,Calculations!$G67,0),IF($P69=2004,OFFSET('2004'!N$1,Calculations!$G67,0),IF($P69=2005,OFFSET('2005'!N$1,Calculations!$G67,0),IF($P69=2006,OFFSET('2006'!N$1,Calculations!$G67,0),IF($P69=2007,OFFSET('2007'!N$1,Calculations!$G67,0),IF($P69=2008,OFFSET('2008'!N$1,Calculations!$G67,0),IF($P69=2009,OFFSET('2009'!N$1,Calculations!$G67,0),IF($P69=2010,OFFSET('2010'!N$1,Calculations!$G67,0),IF($P69=2011,OFFSET('2011'!N$1,Calculations!$G67,0),IF($P69=2012,OFFSET('2012'!N$1,Calculations!$G67,0),IF($P69=2013,OFFSET('2013'!N$1,Calculations!$G67,0),IF($P69=2014,OFFSET('2014'!N$1,Calculations!$G67,0),IF($P69=2015,OFFSET('2015'!N$1,Calculations!$G67,0),IF($P69=2016,OFFSET('2016'!N$1,Calculations!$G67,0),IF($P69=2017,OFFSET('2017'!N$1,Calculations!$G67,0),0))))))))))))))))</f>
        <v>8.0125457988833332E-2</v>
      </c>
      <c r="BK69" s="31">
        <f ca="1">IF($P69=2002,OFFSET('2002'!O$1,Calculations!$G67,0),IF($P69=2003,OFFSET('2003'!O$1,Calculations!$G67,0),IF($P69=2004,OFFSET('2004'!O$1,Calculations!$G67,0),IF($P69=2005,OFFSET('2005'!O$1,Calculations!$G67,0),IF($P69=2006,OFFSET('2006'!O$1,Calculations!$G67,0),IF($P69=2007,OFFSET('2007'!O$1,Calculations!$G67,0),IF($P69=2008,OFFSET('2008'!O$1,Calculations!$G67,0),IF($P69=2009,OFFSET('2009'!O$1,Calculations!$G67,0),IF($P69=2010,OFFSET('2010'!O$1,Calculations!$G67,0),IF($P69=2011,OFFSET('2011'!O$1,Calculations!$G67,0),IF($P69=2012,OFFSET('2012'!O$1,Calculations!$G67,0),IF($P69=2013,OFFSET('2013'!O$1,Calculations!$G67,0),IF($P69=2014,OFFSET('2014'!O$1,Calculations!$G67,0),IF($P69=2015,OFFSET('2015'!O$1,Calculations!$G67,0),IF($P69=2016,OFFSET('2016'!O$1,Calculations!$G67,0),IF($P69=2017,OFFSET('2017'!O$1,Calculations!$G67,0),0))))))))))))))))</f>
        <v>7.1608672958596339E-2</v>
      </c>
      <c r="BL69" s="31">
        <f ca="1">IF($P69=2002,OFFSET('2002'!P$1,Calculations!$G67,0),IF($P69=2003,OFFSET('2003'!P$1,Calculations!$G67,0),IF($P69=2004,OFFSET('2004'!P$1,Calculations!$G67,0),IF($P69=2005,OFFSET('2005'!P$1,Calculations!$G67,0),IF($P69=2006,OFFSET('2006'!P$1,Calculations!$G67,0),IF($P69=2007,OFFSET('2007'!P$1,Calculations!$G67,0),IF($P69=2008,OFFSET('2008'!P$1,Calculations!$G67,0),IF($P69=2009,OFFSET('2009'!P$1,Calculations!$G67,0),IF($P69=2010,OFFSET('2010'!P$1,Calculations!$G67,0),IF($P69=2011,OFFSET('2011'!P$1,Calculations!$G67,0),IF($P69=2012,OFFSET('2012'!P$1,Calculations!$G67,0),IF($P69=2013,OFFSET('2013'!P$1,Calculations!$G67,0),IF($P69=2014,OFFSET('2014'!P$1,Calculations!$G67,0),IF($P69=2015,OFFSET('2015'!P$1,Calculations!$G67,0),IF($P69=2016,OFFSET('2016'!P$1,Calculations!$G67,0),IF($P69=2017,OFFSET('2017'!P$1,Calculations!$G67,0),0))))))))))))))))</f>
        <v>0.10015891217042937</v>
      </c>
      <c r="BM69" s="34">
        <f ca="1">IF($P69=2002,OFFSET('2002'!Q$1,Calculations!$G67,0),IF($P69=2003,OFFSET('2003'!Q$1,Calculations!$G67,0),IF($P69=2004,OFFSET('2004'!Q$1,Calculations!$G67,0),IF($P69=2005,OFFSET('2005'!Q$1,Calculations!$G67,0),IF($P69=2006,OFFSET('2006'!Q$1,Calculations!$G67,0),IF($P69=2007,OFFSET('2007'!Q$1,Calculations!$G67,0),IF($P69=2008,OFFSET('2008'!Q$1,Calculations!$G67,0),IF($P69=2009,OFFSET('2009'!Q$1,Calculations!$G67,0),IF($P69=2010,OFFSET('2010'!Q$1,Calculations!$G67,0),IF($P69=2011,OFFSET('2011'!Q$1,Calculations!$G67,0),IF($P69=2012,OFFSET('2012'!Q$1,Calculations!$G67,0),IF($P69=2013,OFFSET('2013'!Q$1,Calculations!$G67,0),IF($P69=2014,OFFSET('2014'!Q$1,Calculations!$G67,0),IF($P69=2015,OFFSET('2015'!Q$1,Calculations!$G67,0),IF($P69=2016,OFFSET('2016'!Q$1,Calculations!$G67,0),IF($P69=2017,OFFSET('2017'!Q$1,Calculations!$G67,0),0))))))))))))))))</f>
        <v>6.6194652830137646E-2</v>
      </c>
      <c r="BN69" s="31">
        <f ca="1">IF($P69=2002,OFFSET('2002'!K$1,Calculations!$H67,0),IF($P69=2003,OFFSET('2003'!K$1,Calculations!$H67,0),IF($P69=2004,OFFSET('2004'!K$1,Calculations!$H67,0),IF($P69=2005,OFFSET('2005'!K$1,Calculations!$H67,0),IF($P69=2006,OFFSET('2006'!K$1,Calculations!$H67,0),IF($P69=2007,OFFSET('2007'!K$1,Calculations!$H67,0),IF($P69=2008,OFFSET('2008'!K$1,Calculations!$H67,0),IF($P69=2009,OFFSET('2009'!K$1,Calculations!$H67,0),IF($P69=2010,OFFSET('2010'!K$1,Calculations!$H67,0),IF($P69=2011,OFFSET('2011'!K$1,Calculations!$H67,0),IF($P69=2012,OFFSET('2012'!K$1,Calculations!$H67,0),IF($P69=2013,OFFSET('2013'!K$1,Calculations!$H67,0),IF($P69=2014,OFFSET('2014'!K$1,Calculations!$H67,0),IF($P69=2015,OFFSET('2015'!K$1,Calculations!$H67,0),IF($P69=2016,OFFSET('2016'!K$1,Calculations!$H67,0),IF($P69=2017,OFFSET('2017'!K$1,Calculations!$H67,0),0))))))))))))))))</f>
        <v>3.0127909083179033E-4</v>
      </c>
      <c r="BO69" s="31">
        <f ca="1">IF($P69=2002,OFFSET('2002'!L$1,Calculations!$H67,0),IF($P69=2003,OFFSET('2003'!L$1,Calculations!$H67,0),IF($P69=2004,OFFSET('2004'!L$1,Calculations!$H67,0),IF($P69=2005,OFFSET('2005'!L$1,Calculations!$H67,0),IF($P69=2006,OFFSET('2006'!L$1,Calculations!$H67,0),IF($P69=2007,OFFSET('2007'!L$1,Calculations!$H67,0),IF($P69=2008,OFFSET('2008'!L$1,Calculations!$H67,0),IF($P69=2009,OFFSET('2009'!L$1,Calculations!$H67,0),IF($P69=2010,OFFSET('2010'!L$1,Calculations!$H67,0),IF($P69=2011,OFFSET('2011'!L$1,Calculations!$H67,0),IF($P69=2012,OFFSET('2012'!L$1,Calculations!$H67,0),IF($P69=2013,OFFSET('2013'!L$1,Calculations!$H67,0),IF($P69=2014,OFFSET('2014'!L$1,Calculations!$H67,0),IF($P69=2015,OFFSET('2015'!L$1,Calculations!$H67,0),IF($P69=2016,OFFSET('2016'!L$1,Calculations!$H67,0),IF($P69=2017,OFFSET('2017'!L$1,Calculations!$H67,0),0))))))))))))))))</f>
        <v>1.4239052726251287E-2</v>
      </c>
      <c r="BP69" s="31">
        <f ca="1">IF($P69=2002,OFFSET('2002'!M$1,Calculations!$H67,0),IF($P69=2003,OFFSET('2003'!M$1,Calculations!$H67,0),IF($P69=2004,OFFSET('2004'!M$1,Calculations!$H67,0),IF($P69=2005,OFFSET('2005'!M$1,Calculations!$H67,0),IF($P69=2006,OFFSET('2006'!M$1,Calculations!$H67,0),IF($P69=2007,OFFSET('2007'!M$1,Calculations!$H67,0),IF($P69=2008,OFFSET('2008'!M$1,Calculations!$H67,0),IF($P69=2009,OFFSET('2009'!M$1,Calculations!$H67,0),IF($P69=2010,OFFSET('2010'!M$1,Calculations!$H67,0),IF($P69=2011,OFFSET('2011'!M$1,Calculations!$H67,0),IF($P69=2012,OFFSET('2012'!M$1,Calculations!$H67,0),IF($P69=2013,OFFSET('2013'!M$1,Calculations!$H67,0),IF($P69=2014,OFFSET('2014'!M$1,Calculations!$H67,0),IF($P69=2015,OFFSET('2015'!M$1,Calculations!$H67,0),IF($P69=2016,OFFSET('2016'!M$1,Calculations!$H67,0),IF($P69=2017,OFFSET('2017'!M$1,Calculations!$H67,0),0))))))))))))))))</f>
        <v>8.8503436797301872E-3</v>
      </c>
      <c r="BQ69" s="31">
        <f ca="1">IF($P69=2002,OFFSET('2002'!N$1,Calculations!$H67,0),IF($P69=2003,OFFSET('2003'!N$1,Calculations!$H67,0),IF($P69=2004,OFFSET('2004'!N$1,Calculations!$H67,0),IF($P69=2005,OFFSET('2005'!N$1,Calculations!$H67,0),IF($P69=2006,OFFSET('2006'!N$1,Calculations!$H67,0),IF($P69=2007,OFFSET('2007'!N$1,Calculations!$H67,0),IF($P69=2008,OFFSET('2008'!N$1,Calculations!$H67,0),IF($P69=2009,OFFSET('2009'!N$1,Calculations!$H67,0),IF($P69=2010,OFFSET('2010'!N$1,Calculations!$H67,0),IF($P69=2011,OFFSET('2011'!N$1,Calculations!$H67,0),IF($P69=2012,OFFSET('2012'!N$1,Calculations!$H67,0),IF($P69=2013,OFFSET('2013'!N$1,Calculations!$H67,0),IF($P69=2014,OFFSET('2014'!N$1,Calculations!$H67,0),IF($P69=2015,OFFSET('2015'!N$1,Calculations!$H67,0),IF($P69=2016,OFFSET('2016'!N$1,Calculations!$H67,0),IF($P69=2017,OFFSET('2017'!N$1,Calculations!$H67,0),0))))))))))))))))</f>
        <v>8.6434810576799526E-2</v>
      </c>
      <c r="BR69" s="31">
        <f ca="1">IF($P69=2002,OFFSET('2002'!O$1,Calculations!$H67,0),IF($P69=2003,OFFSET('2003'!O$1,Calculations!$H67,0),IF($P69=2004,OFFSET('2004'!O$1,Calculations!$H67,0),IF($P69=2005,OFFSET('2005'!O$1,Calculations!$H67,0),IF($P69=2006,OFFSET('2006'!O$1,Calculations!$H67,0),IF($P69=2007,OFFSET('2007'!O$1,Calculations!$H67,0),IF($P69=2008,OFFSET('2008'!O$1,Calculations!$H67,0),IF($P69=2009,OFFSET('2009'!O$1,Calculations!$H67,0),IF($P69=2010,OFFSET('2010'!O$1,Calculations!$H67,0),IF($P69=2011,OFFSET('2011'!O$1,Calculations!$H67,0),IF($P69=2012,OFFSET('2012'!O$1,Calculations!$H67,0),IF($P69=2013,OFFSET('2013'!O$1,Calculations!$H67,0),IF($P69=2014,OFFSET('2014'!O$1,Calculations!$H67,0),IF($P69=2015,OFFSET('2015'!O$1,Calculations!$H67,0),IF($P69=2016,OFFSET('2016'!O$1,Calculations!$H67,0),IF($P69=2017,OFFSET('2017'!O$1,Calculations!$H67,0),0))))))))))))))))</f>
        <v>1.5471321235586849E-3</v>
      </c>
      <c r="BS69" s="31">
        <f ca="1">IF($P69=2002,OFFSET('2002'!P$1,Calculations!$H67,0),IF($P69=2003,OFFSET('2003'!P$1,Calculations!$H67,0),IF($P69=2004,OFFSET('2004'!P$1,Calculations!$H67,0),IF($P69=2005,OFFSET('2005'!P$1,Calculations!$H67,0),IF($P69=2006,OFFSET('2006'!P$1,Calculations!$H67,0),IF($P69=2007,OFFSET('2007'!P$1,Calculations!$H67,0),IF($P69=2008,OFFSET('2008'!P$1,Calculations!$H67,0),IF($P69=2009,OFFSET('2009'!P$1,Calculations!$H67,0),IF($P69=2010,OFFSET('2010'!P$1,Calculations!$H67,0),IF($P69=2011,OFFSET('2011'!P$1,Calculations!$H67,0),IF($P69=2012,OFFSET('2012'!P$1,Calculations!$H67,0),IF($P69=2013,OFFSET('2013'!P$1,Calculations!$H67,0),IF($P69=2014,OFFSET('2014'!P$1,Calculations!$H67,0),IF($P69=2015,OFFSET('2015'!P$1,Calculations!$H67,0),IF($P69=2016,OFFSET('2016'!P$1,Calculations!$H67,0),IF($P69=2017,OFFSET('2017'!P$1,Calculations!$H67,0),0))))))))))))))))</f>
        <v>5.1644017419346426E-2</v>
      </c>
      <c r="BT69" s="34">
        <f ca="1">IF($P69=2002,OFFSET('2002'!Q$1,Calculations!$H67,0),IF($P69=2003,OFFSET('2003'!Q$1,Calculations!$H67,0),IF($P69=2004,OFFSET('2004'!Q$1,Calculations!$H67,0),IF($P69=2005,OFFSET('2005'!Q$1,Calculations!$H67,0),IF($P69=2006,OFFSET('2006'!Q$1,Calculations!$H67,0),IF($P69=2007,OFFSET('2007'!Q$1,Calculations!$H67,0),IF($P69=2008,OFFSET('2008'!Q$1,Calculations!$H67,0),IF($P69=2009,OFFSET('2009'!Q$1,Calculations!$H67,0),IF($P69=2010,OFFSET('2010'!Q$1,Calculations!$H67,0),IF($P69=2011,OFFSET('2011'!Q$1,Calculations!$H67,0),IF($P69=2012,OFFSET('2012'!Q$1,Calculations!$H67,0),IF($P69=2013,OFFSET('2013'!Q$1,Calculations!$H67,0),IF($P69=2014,OFFSET('2014'!Q$1,Calculations!$H67,0),IF($P69=2015,OFFSET('2015'!Q$1,Calculations!$H67,0),IF($P69=2016,OFFSET('2016'!Q$1,Calculations!$H67,0),IF($P69=2017,OFFSET('2017'!Q$1,Calculations!$H67,0),0))))))))))))))))</f>
        <v>6.5969665534707407E-3</v>
      </c>
      <c r="BU69" s="31">
        <f ca="1">IF($P69=2002,OFFSET('2002'!K$1,Calculations!$I67,0),IF($P69=2003,OFFSET('2003'!K$1,Calculations!$I67,0),IF($P69=2004,OFFSET('2004'!K$1,Calculations!$I67,0),IF($P69=2005,OFFSET('2005'!K$1,Calculations!$I67,0),IF($P69=2006,OFFSET('2006'!K$1,Calculations!$I67,0),IF($P69=2007,OFFSET('2007'!K$1,Calculations!$I67,0),IF($P69=2008,OFFSET('2008'!K$1,Calculations!$I67,0),IF($P69=2009,OFFSET('2009'!K$1,Calculations!$I67,0),IF($P69=2010,OFFSET('2010'!K$1,Calculations!$I67,0),IF($P69=2011,OFFSET('2011'!K$1,Calculations!$I67,0),IF($P69=2012,OFFSET('2012'!K$1,Calculations!$I67,0),IF($P69=2013,OFFSET('2013'!K$1,Calculations!$I67,0),IF($P69=2014,OFFSET('2014'!K$1,Calculations!$I67,0),IF($P69=2015,OFFSET('2015'!K$1,Calculations!$I67,0),IF($P69=2016,OFFSET('2016'!K$1,Calculations!$I67,0),IF($P69=2017,OFFSET('2017'!K$1,Calculations!$I67,0),0))))))))))))))))</f>
        <v>4.2127512704939916E-3</v>
      </c>
      <c r="BV69" s="31">
        <f ca="1">IF($P69=2002,OFFSET('2002'!L$1,Calculations!$I67,0),IF($P69=2003,OFFSET('2003'!L$1,Calculations!$I67,0),IF($P69=2004,OFFSET('2004'!L$1,Calculations!$I67,0),IF($P69=2005,OFFSET('2005'!L$1,Calculations!$I67,0),IF($P69=2006,OFFSET('2006'!L$1,Calculations!$I67,0),IF($P69=2007,OFFSET('2007'!L$1,Calculations!$I67,0),IF($P69=2008,OFFSET('2008'!L$1,Calculations!$I67,0),IF($P69=2009,OFFSET('2009'!L$1,Calculations!$I67,0),IF($P69=2010,OFFSET('2010'!L$1,Calculations!$I67,0),IF($P69=2011,OFFSET('2011'!L$1,Calculations!$I67,0),IF($P69=2012,OFFSET('2012'!L$1,Calculations!$I67,0),IF($P69=2013,OFFSET('2013'!L$1,Calculations!$I67,0),IF($P69=2014,OFFSET('2014'!L$1,Calculations!$I67,0),IF($P69=2015,OFFSET('2015'!L$1,Calculations!$I67,0),IF($P69=2016,OFFSET('2016'!L$1,Calculations!$I67,0),IF($P69=2017,OFFSET('2017'!L$1,Calculations!$I67,0),0))))))))))))))))</f>
        <v>2.8313650145380533E-2</v>
      </c>
      <c r="BW69" s="31">
        <f ca="1">IF($P69=2002,OFFSET('2002'!M$1,Calculations!$I67,0),IF($P69=2003,OFFSET('2003'!M$1,Calculations!$I67,0),IF($P69=2004,OFFSET('2004'!M$1,Calculations!$I67,0),IF($P69=2005,OFFSET('2005'!M$1,Calculations!$I67,0),IF($P69=2006,OFFSET('2006'!M$1,Calculations!$I67,0),IF($P69=2007,OFFSET('2007'!M$1,Calculations!$I67,0),IF($P69=2008,OFFSET('2008'!M$1,Calculations!$I67,0),IF($P69=2009,OFFSET('2009'!M$1,Calculations!$I67,0),IF($P69=2010,OFFSET('2010'!M$1,Calculations!$I67,0),IF($P69=2011,OFFSET('2011'!M$1,Calculations!$I67,0),IF($P69=2012,OFFSET('2012'!M$1,Calculations!$I67,0),IF($P69=2013,OFFSET('2013'!M$1,Calculations!$I67,0),IF($P69=2014,OFFSET('2014'!M$1,Calculations!$I67,0),IF($P69=2015,OFFSET('2015'!M$1,Calculations!$I67,0),IF($P69=2016,OFFSET('2016'!M$1,Calculations!$I67,0),IF($P69=2017,OFFSET('2017'!M$1,Calculations!$I67,0),0))))))))))))))))</f>
        <v>4.8687497899324729E-2</v>
      </c>
      <c r="BX69" s="31">
        <f ca="1">IF($P69=2002,OFFSET('2002'!N$1,Calculations!$I67,0),IF($P69=2003,OFFSET('2003'!N$1,Calculations!$I67,0),IF($P69=2004,OFFSET('2004'!N$1,Calculations!$I67,0),IF($P69=2005,OFFSET('2005'!N$1,Calculations!$I67,0),IF($P69=2006,OFFSET('2006'!N$1,Calculations!$I67,0),IF($P69=2007,OFFSET('2007'!N$1,Calculations!$I67,0),IF($P69=2008,OFFSET('2008'!N$1,Calculations!$I67,0),IF($P69=2009,OFFSET('2009'!N$1,Calculations!$I67,0),IF($P69=2010,OFFSET('2010'!N$1,Calculations!$I67,0),IF($P69=2011,OFFSET('2011'!N$1,Calculations!$I67,0),IF($P69=2012,OFFSET('2012'!N$1,Calculations!$I67,0),IF($P69=2013,OFFSET('2013'!N$1,Calculations!$I67,0),IF($P69=2014,OFFSET('2014'!N$1,Calculations!$I67,0),IF($P69=2015,OFFSET('2015'!N$1,Calculations!$I67,0),IF($P69=2016,OFFSET('2016'!N$1,Calculations!$I67,0),IF($P69=2017,OFFSET('2017'!N$1,Calculations!$I67,0),0))))))))))))))))</f>
        <v>4.9422541981585064E-2</v>
      </c>
      <c r="BY69" s="31">
        <f ca="1">IF($P69=2002,OFFSET('2002'!O$1,Calculations!$I67,0),IF($P69=2003,OFFSET('2003'!O$1,Calculations!$I67,0),IF($P69=2004,OFFSET('2004'!O$1,Calculations!$I67,0),IF($P69=2005,OFFSET('2005'!O$1,Calculations!$I67,0),IF($P69=2006,OFFSET('2006'!O$1,Calculations!$I67,0),IF($P69=2007,OFFSET('2007'!O$1,Calculations!$I67,0),IF($P69=2008,OFFSET('2008'!O$1,Calculations!$I67,0),IF($P69=2009,OFFSET('2009'!O$1,Calculations!$I67,0),IF($P69=2010,OFFSET('2010'!O$1,Calculations!$I67,0),IF($P69=2011,OFFSET('2011'!O$1,Calculations!$I67,0),IF($P69=2012,OFFSET('2012'!O$1,Calculations!$I67,0),IF($P69=2013,OFFSET('2013'!O$1,Calculations!$I67,0),IF($P69=2014,OFFSET('2014'!O$1,Calculations!$I67,0),IF($P69=2015,OFFSET('2015'!O$1,Calculations!$I67,0),IF($P69=2016,OFFSET('2016'!O$1,Calculations!$I67,0),IF($P69=2017,OFFSET('2017'!O$1,Calculations!$I67,0),0))))))))))))))))</f>
        <v>1.7322639731454838E-2</v>
      </c>
      <c r="BZ69" s="31">
        <f ca="1">IF($P69=2002,OFFSET('2002'!P$1,Calculations!$I67,0),IF($P69=2003,OFFSET('2003'!P$1,Calculations!$I67,0),IF($P69=2004,OFFSET('2004'!P$1,Calculations!$I67,0),IF($P69=2005,OFFSET('2005'!P$1,Calculations!$I67,0),IF($P69=2006,OFFSET('2006'!P$1,Calculations!$I67,0),IF($P69=2007,OFFSET('2007'!P$1,Calculations!$I67,0),IF($P69=2008,OFFSET('2008'!P$1,Calculations!$I67,0),IF($P69=2009,OFFSET('2009'!P$1,Calculations!$I67,0),IF($P69=2010,OFFSET('2010'!P$1,Calculations!$I67,0),IF($P69=2011,OFFSET('2011'!P$1,Calculations!$I67,0),IF($P69=2012,OFFSET('2012'!P$1,Calculations!$I67,0),IF($P69=2013,OFFSET('2013'!P$1,Calculations!$I67,0),IF($P69=2014,OFFSET('2014'!P$1,Calculations!$I67,0),IF($P69=2015,OFFSET('2015'!P$1,Calculations!$I67,0),IF($P69=2016,OFFSET('2016'!P$1,Calculations!$I67,0),IF($P69=2017,OFFSET('2017'!P$1,Calculations!$I67,0),0))))))))))))))))</f>
        <v>7.6484446387733926E-2</v>
      </c>
      <c r="CA69" s="34">
        <f ca="1">IF($P69=2002,OFFSET('2002'!Q$1,Calculations!$I67,0),IF($P69=2003,OFFSET('2003'!Q$1,Calculations!$I67,0),IF($P69=2004,OFFSET('2004'!Q$1,Calculations!$I67,0),IF($P69=2005,OFFSET('2005'!Q$1,Calculations!$I67,0),IF($P69=2006,OFFSET('2006'!Q$1,Calculations!$I67,0),IF($P69=2007,OFFSET('2007'!Q$1,Calculations!$I67,0),IF($P69=2008,OFFSET('2008'!Q$1,Calculations!$I67,0),IF($P69=2009,OFFSET('2009'!Q$1,Calculations!$I67,0),IF($P69=2010,OFFSET('2010'!Q$1,Calculations!$I67,0),IF($P69=2011,OFFSET('2011'!Q$1,Calculations!$I67,0),IF($P69=2012,OFFSET('2012'!Q$1,Calculations!$I67,0),IF($P69=2013,OFFSET('2013'!Q$1,Calculations!$I67,0),IF($P69=2014,OFFSET('2014'!Q$1,Calculations!$I67,0),IF($P69=2015,OFFSET('2015'!Q$1,Calculations!$I67,0),IF($P69=2016,OFFSET('2016'!Q$1,Calculations!$I67,0),IF($P69=2017,OFFSET('2017'!Q$1,Calculations!$I67,0),0))))))))))))))))</f>
        <v>1.7093641569462571E-2</v>
      </c>
      <c r="CB69" s="31">
        <f ca="1">IF($P69=2002,OFFSET('2002'!K$1,Calculations!$J67,0),IF($P69=2003,OFFSET('2003'!K$1,Calculations!$J67,0),IF($P69=2004,OFFSET('2004'!K$1,Calculations!$J67,0),IF($P69=2005,OFFSET('2005'!K$1,Calculations!$J67,0),IF($P69=2006,OFFSET('2006'!K$1,Calculations!$J67,0),IF($P69=2007,OFFSET('2007'!K$1,Calculations!$J67,0),IF($P69=2008,OFFSET('2008'!K$1,Calculations!$J67,0),IF($P69=2009,OFFSET('2009'!K$1,Calculations!$J67,0),IF($P69=2010,OFFSET('2010'!K$1,Calculations!$J67,0),IF($P69=2011,OFFSET('2011'!K$1,Calculations!$J67,0),IF($P69=2012,OFFSET('2012'!K$1,Calculations!$J67,0),IF($P69=2013,OFFSET('2013'!K$1,Calculations!$J67,0),IF($P69=2014,OFFSET('2014'!K$1,Calculations!$J67,0),IF($P69=2015,OFFSET('2015'!K$1,Calculations!$J67,0),IF($P69=2016,OFFSET('2016'!K$1,Calculations!$J67,0),IF($P69=2017,OFFSET('2017'!K$1,Calculations!$J67,0),0))))))))))))))))</f>
        <v>0.13944538876177759</v>
      </c>
      <c r="CC69" s="31">
        <f ca="1">IF($P69=2002,OFFSET('2002'!L$1,Calculations!$J67,0),IF($P69=2003,OFFSET('2003'!L$1,Calculations!$J67,0),IF($P69=2004,OFFSET('2004'!L$1,Calculations!$J67,0),IF($P69=2005,OFFSET('2005'!L$1,Calculations!$J67,0),IF($P69=2006,OFFSET('2006'!L$1,Calculations!$J67,0),IF($P69=2007,OFFSET('2007'!L$1,Calculations!$J67,0),IF($P69=2008,OFFSET('2008'!L$1,Calculations!$J67,0),IF($P69=2009,OFFSET('2009'!L$1,Calculations!$J67,0),IF($P69=2010,OFFSET('2010'!L$1,Calculations!$J67,0),IF($P69=2011,OFFSET('2011'!L$1,Calculations!$J67,0),IF($P69=2012,OFFSET('2012'!L$1,Calculations!$J67,0),IF($P69=2013,OFFSET('2013'!L$1,Calculations!$J67,0),IF($P69=2014,OFFSET('2014'!L$1,Calculations!$J67,0),IF($P69=2015,OFFSET('2015'!L$1,Calculations!$J67,0),IF($P69=2016,OFFSET('2016'!L$1,Calculations!$J67,0),IF($P69=2017,OFFSET('2017'!L$1,Calculations!$J67,0),0))))))))))))))))</f>
        <v>1.3824173139466012E-2</v>
      </c>
      <c r="CD69" s="31">
        <f ca="1">IF($P69=2002,OFFSET('2002'!M$1,Calculations!$J67,0),IF($P69=2003,OFFSET('2003'!M$1,Calculations!$J67,0),IF($P69=2004,OFFSET('2004'!M$1,Calculations!$J67,0),IF($P69=2005,OFFSET('2005'!M$1,Calculations!$J67,0),IF($P69=2006,OFFSET('2006'!M$1,Calculations!$J67,0),IF($P69=2007,OFFSET('2007'!M$1,Calculations!$J67,0),IF($P69=2008,OFFSET('2008'!M$1,Calculations!$J67,0),IF($P69=2009,OFFSET('2009'!M$1,Calculations!$J67,0),IF($P69=2010,OFFSET('2010'!M$1,Calculations!$J67,0),IF($P69=2011,OFFSET('2011'!M$1,Calculations!$J67,0),IF($P69=2012,OFFSET('2012'!M$1,Calculations!$J67,0),IF($P69=2013,OFFSET('2013'!M$1,Calculations!$J67,0),IF($P69=2014,OFFSET('2014'!M$1,Calculations!$J67,0),IF($P69=2015,OFFSET('2015'!M$1,Calculations!$J67,0),IF($P69=2016,OFFSET('2016'!M$1,Calculations!$J67,0),IF($P69=2017,OFFSET('2017'!M$1,Calculations!$J67,0),0))))))))))))))))</f>
        <v>4.4120457447788634E-2</v>
      </c>
      <c r="CE69" s="31">
        <f ca="1">IF($P69=2002,OFFSET('2002'!N$1,Calculations!$J67,0),IF($P69=2003,OFFSET('2003'!N$1,Calculations!$J67,0),IF($P69=2004,OFFSET('2004'!N$1,Calculations!$J67,0),IF($P69=2005,OFFSET('2005'!N$1,Calculations!$J67,0),IF($P69=2006,OFFSET('2006'!N$1,Calculations!$J67,0),IF($P69=2007,OFFSET('2007'!N$1,Calculations!$J67,0),IF($P69=2008,OFFSET('2008'!N$1,Calculations!$J67,0),IF($P69=2009,OFFSET('2009'!N$1,Calculations!$J67,0),IF($P69=2010,OFFSET('2010'!N$1,Calculations!$J67,0),IF($P69=2011,OFFSET('2011'!N$1,Calculations!$J67,0),IF($P69=2012,OFFSET('2012'!N$1,Calculations!$J67,0),IF($P69=2013,OFFSET('2013'!N$1,Calculations!$J67,0),IF($P69=2014,OFFSET('2014'!N$1,Calculations!$J67,0),IF($P69=2015,OFFSET('2015'!N$1,Calculations!$J67,0),IF($P69=2016,OFFSET('2016'!N$1,Calculations!$J67,0),IF($P69=2017,OFFSET('2017'!N$1,Calculations!$J67,0),0))))))))))))))))</f>
        <v>2.6676362269334369E-2</v>
      </c>
      <c r="CF69" s="31">
        <f ca="1">IF($P69=2002,OFFSET('2002'!O$1,Calculations!$J67,0),IF($P69=2003,OFFSET('2003'!O$1,Calculations!$J67,0),IF($P69=2004,OFFSET('2004'!O$1,Calculations!$J67,0),IF($P69=2005,OFFSET('2005'!O$1,Calculations!$J67,0),IF($P69=2006,OFFSET('2006'!O$1,Calculations!$J67,0),IF($P69=2007,OFFSET('2007'!O$1,Calculations!$J67,0),IF($P69=2008,OFFSET('2008'!O$1,Calculations!$J67,0),IF($P69=2009,OFFSET('2009'!O$1,Calculations!$J67,0),IF($P69=2010,OFFSET('2010'!O$1,Calculations!$J67,0),IF($P69=2011,OFFSET('2011'!O$1,Calculations!$J67,0),IF($P69=2012,OFFSET('2012'!O$1,Calculations!$J67,0),IF($P69=2013,OFFSET('2013'!O$1,Calculations!$J67,0),IF($P69=2014,OFFSET('2014'!O$1,Calculations!$J67,0),IF($P69=2015,OFFSET('2015'!O$1,Calculations!$J67,0),IF($P69=2016,OFFSET('2016'!O$1,Calculations!$J67,0),IF($P69=2017,OFFSET('2017'!O$1,Calculations!$J67,0),0))))))))))))))))</f>
        <v>7.4687462796276416E-2</v>
      </c>
      <c r="CG69" s="31">
        <f ca="1">IF($P69=2002,OFFSET('2002'!P$1,Calculations!$J67,0),IF($P69=2003,OFFSET('2003'!P$1,Calculations!$J67,0),IF($P69=2004,OFFSET('2004'!P$1,Calculations!$J67,0),IF($P69=2005,OFFSET('2005'!P$1,Calculations!$J67,0),IF($P69=2006,OFFSET('2006'!P$1,Calculations!$J67,0),IF($P69=2007,OFFSET('2007'!P$1,Calculations!$J67,0),IF($P69=2008,OFFSET('2008'!P$1,Calculations!$J67,0),IF($P69=2009,OFFSET('2009'!P$1,Calculations!$J67,0),IF($P69=2010,OFFSET('2010'!P$1,Calculations!$J67,0),IF($P69=2011,OFFSET('2011'!P$1,Calculations!$J67,0),IF($P69=2012,OFFSET('2012'!P$1,Calculations!$J67,0),IF($P69=2013,OFFSET('2013'!P$1,Calculations!$J67,0),IF($P69=2014,OFFSET('2014'!P$1,Calculations!$J67,0),IF($P69=2015,OFFSET('2015'!P$1,Calculations!$J67,0),IF($P69=2016,OFFSET('2016'!P$1,Calculations!$J67,0),IF($P69=2017,OFFSET('2017'!P$1,Calculations!$J67,0),0))))))))))))))))</f>
        <v>3.6841912355082759E-2</v>
      </c>
      <c r="CH69" s="34">
        <f ca="1">IF($P69=2002,OFFSET('2002'!Q$1,Calculations!$J67,0),IF($P69=2003,OFFSET('2003'!Q$1,Calculations!$J67,0),IF($P69=2004,OFFSET('2004'!Q$1,Calculations!$J67,0),IF($P69=2005,OFFSET('2005'!Q$1,Calculations!$J67,0),IF($P69=2006,OFFSET('2006'!Q$1,Calculations!$J67,0),IF($P69=2007,OFFSET('2007'!Q$1,Calculations!$J67,0),IF($P69=2008,OFFSET('2008'!Q$1,Calculations!$J67,0),IF($P69=2009,OFFSET('2009'!Q$1,Calculations!$J67,0),IF($P69=2010,OFFSET('2010'!Q$1,Calculations!$J67,0),IF($P69=2011,OFFSET('2011'!Q$1,Calculations!$J67,0),IF($P69=2012,OFFSET('2012'!Q$1,Calculations!$J67,0),IF($P69=2013,OFFSET('2013'!Q$1,Calculations!$J67,0),IF($P69=2014,OFFSET('2014'!Q$1,Calculations!$J67,0),IF($P69=2015,OFFSET('2015'!Q$1,Calculations!$J67,0),IF($P69=2016,OFFSET('2016'!Q$1,Calculations!$J67,0),IF($P69=2017,OFFSET('2017'!Q$1,Calculations!$J67,0),0))))))))))))))))</f>
        <v>8.2698187403898588E-2</v>
      </c>
      <c r="CI69" s="31">
        <f ca="1">IF($P69=2002,OFFSET('2002'!K$1,Calculations!$K67,0),IF($P69=2003,OFFSET('2003'!K$1,Calculations!$K67,0),IF($P69=2004,OFFSET('2004'!K$1,Calculations!$K67,0),IF($P69=2005,OFFSET('2005'!K$1,Calculations!$K67,0),IF($P69=2006,OFFSET('2006'!K$1,Calculations!$K67,0),IF($P69=2007,OFFSET('2007'!K$1,Calculations!$K67,0),IF($P69=2008,OFFSET('2008'!K$1,Calculations!$K67,0),IF($P69=2009,OFFSET('2009'!K$1,Calculations!$K67,0),IF($P69=2010,OFFSET('2010'!K$1,Calculations!$K67,0),IF($P69=2011,OFFSET('2011'!K$1,Calculations!$K67,0),IF($P69=2012,OFFSET('2012'!K$1,Calculations!$K67,0),IF($P69=2013,OFFSET('2013'!K$1,Calculations!$K67,0),IF($P69=2014,OFFSET('2014'!K$1,Calculations!$K67,0),IF($P69=2015,OFFSET('2015'!K$1,Calculations!$K67,0),IF($P69=2016,OFFSET('2016'!K$1,Calculations!$K67,0),IF($P69=2017,OFFSET('2017'!K$1,Calculations!$K67,0),0))))))))))))))))</f>
        <v>1.8189100151901963E-2</v>
      </c>
      <c r="CJ69" s="31">
        <f ca="1">IF($P69=2002,OFFSET('2002'!L$1,Calculations!$K67,0),IF($P69=2003,OFFSET('2003'!L$1,Calculations!$K67,0),IF($P69=2004,OFFSET('2004'!L$1,Calculations!$K67,0),IF($P69=2005,OFFSET('2005'!L$1,Calculations!$K67,0),IF($P69=2006,OFFSET('2006'!L$1,Calculations!$K67,0),IF($P69=2007,OFFSET('2007'!L$1,Calculations!$K67,0),IF($P69=2008,OFFSET('2008'!L$1,Calculations!$K67,0),IF($P69=2009,OFFSET('2009'!L$1,Calculations!$K67,0),IF($P69=2010,OFFSET('2010'!L$1,Calculations!$K67,0),IF($P69=2011,OFFSET('2011'!L$1,Calculations!$K67,0),IF($P69=2012,OFFSET('2012'!L$1,Calculations!$K67,0),IF($P69=2013,OFFSET('2013'!L$1,Calculations!$K67,0),IF($P69=2014,OFFSET('2014'!L$1,Calculations!$K67,0),IF($P69=2015,OFFSET('2015'!L$1,Calculations!$K67,0),IF($P69=2016,OFFSET('2016'!L$1,Calculations!$K67,0),IF($P69=2017,OFFSET('2017'!L$1,Calculations!$K67,0),0))))))))))))))))</f>
        <v>3.1936385024238914E-2</v>
      </c>
      <c r="CK69" s="31">
        <f ca="1">IF($P69=2002,OFFSET('2002'!M$1,Calculations!$K67,0),IF($P69=2003,OFFSET('2003'!M$1,Calculations!$K67,0),IF($P69=2004,OFFSET('2004'!M$1,Calculations!$K67,0),IF($P69=2005,OFFSET('2005'!M$1,Calculations!$K67,0),IF($P69=2006,OFFSET('2006'!M$1,Calculations!$K67,0),IF($P69=2007,OFFSET('2007'!M$1,Calculations!$K67,0),IF($P69=2008,OFFSET('2008'!M$1,Calculations!$K67,0),IF($P69=2009,OFFSET('2009'!M$1,Calculations!$K67,0),IF($P69=2010,OFFSET('2010'!M$1,Calculations!$K67,0),IF($P69=2011,OFFSET('2011'!M$1,Calculations!$K67,0),IF($P69=2012,OFFSET('2012'!M$1,Calculations!$K67,0),IF($P69=2013,OFFSET('2013'!M$1,Calculations!$K67,0),IF($P69=2014,OFFSET('2014'!M$1,Calculations!$K67,0),IF($P69=2015,OFFSET('2015'!M$1,Calculations!$K67,0),IF($P69=2016,OFFSET('2016'!M$1,Calculations!$K67,0),IF($P69=2017,OFFSET('2017'!M$1,Calculations!$K67,0),0))))))))))))))))</f>
        <v>3.3093642611950703E-3</v>
      </c>
      <c r="CL69" s="31">
        <f ca="1">IF($P69=2002,OFFSET('2002'!N$1,Calculations!$K67,0),IF($P69=2003,OFFSET('2003'!N$1,Calculations!$K67,0),IF($P69=2004,OFFSET('2004'!N$1,Calculations!$K67,0),IF($P69=2005,OFFSET('2005'!N$1,Calculations!$K67,0),IF($P69=2006,OFFSET('2006'!N$1,Calculations!$K67,0),IF($P69=2007,OFFSET('2007'!N$1,Calculations!$K67,0),IF($P69=2008,OFFSET('2008'!N$1,Calculations!$K67,0),IF($P69=2009,OFFSET('2009'!N$1,Calculations!$K67,0),IF($P69=2010,OFFSET('2010'!N$1,Calculations!$K67,0),IF($P69=2011,OFFSET('2011'!N$1,Calculations!$K67,0),IF($P69=2012,OFFSET('2012'!N$1,Calculations!$K67,0),IF($P69=2013,OFFSET('2013'!N$1,Calculations!$K67,0),IF($P69=2014,OFFSET('2014'!N$1,Calculations!$K67,0),IF($P69=2015,OFFSET('2015'!N$1,Calculations!$K67,0),IF($P69=2016,OFFSET('2016'!N$1,Calculations!$K67,0),IF($P69=2017,OFFSET('2017'!N$1,Calculations!$K67,0),0))))))))))))))))</f>
        <v>1.5774180154246309E-2</v>
      </c>
      <c r="CM69" s="31">
        <f ca="1">IF($P69=2002,OFFSET('2002'!O$1,Calculations!$K67,0),IF($P69=2003,OFFSET('2003'!O$1,Calculations!$K67,0),IF($P69=2004,OFFSET('2004'!O$1,Calculations!$K67,0),IF($P69=2005,OFFSET('2005'!O$1,Calculations!$K67,0),IF($P69=2006,OFFSET('2006'!O$1,Calculations!$K67,0),IF($P69=2007,OFFSET('2007'!O$1,Calculations!$K67,0),IF($P69=2008,OFFSET('2008'!O$1,Calculations!$K67,0),IF($P69=2009,OFFSET('2009'!O$1,Calculations!$K67,0),IF($P69=2010,OFFSET('2010'!O$1,Calculations!$K67,0),IF($P69=2011,OFFSET('2011'!O$1,Calculations!$K67,0),IF($P69=2012,OFFSET('2012'!O$1,Calculations!$K67,0),IF($P69=2013,OFFSET('2013'!O$1,Calculations!$K67,0),IF($P69=2014,OFFSET('2014'!O$1,Calculations!$K67,0),IF($P69=2015,OFFSET('2015'!O$1,Calculations!$K67,0),IF($P69=2016,OFFSET('2016'!O$1,Calculations!$K67,0),IF($P69=2017,OFFSET('2017'!O$1,Calculations!$K67,0),0))))))))))))))))</f>
        <v>9.3263135972885972E-4</v>
      </c>
      <c r="CN69" s="31">
        <f ca="1">IF($P69=2002,OFFSET('2002'!P$1,Calculations!$K67,0),IF($P69=2003,OFFSET('2003'!P$1,Calculations!$K67,0),IF($P69=2004,OFFSET('2004'!P$1,Calculations!$K67,0),IF($P69=2005,OFFSET('2005'!P$1,Calculations!$K67,0),IF($P69=2006,OFFSET('2006'!P$1,Calculations!$K67,0),IF($P69=2007,OFFSET('2007'!P$1,Calculations!$K67,0),IF($P69=2008,OFFSET('2008'!P$1,Calculations!$K67,0),IF($P69=2009,OFFSET('2009'!P$1,Calculations!$K67,0),IF($P69=2010,OFFSET('2010'!P$1,Calculations!$K67,0),IF($P69=2011,OFFSET('2011'!P$1,Calculations!$K67,0),IF($P69=2012,OFFSET('2012'!P$1,Calculations!$K67,0),IF($P69=2013,OFFSET('2013'!P$1,Calculations!$K67,0),IF($P69=2014,OFFSET('2014'!P$1,Calculations!$K67,0),IF($P69=2015,OFFSET('2015'!P$1,Calculations!$K67,0),IF($P69=2016,OFFSET('2016'!P$1,Calculations!$K67,0),IF($P69=2017,OFFSET('2017'!P$1,Calculations!$K67,0),0))))))))))))))))</f>
        <v>3.978406025085892E-3</v>
      </c>
      <c r="CO69" s="34">
        <f ca="1">IF($P69=2002,OFFSET('2002'!Q$1,Calculations!$K67,0),IF($P69=2003,OFFSET('2003'!Q$1,Calculations!$K67,0),IF($P69=2004,OFFSET('2004'!Q$1,Calculations!$K67,0),IF($P69=2005,OFFSET('2005'!Q$1,Calculations!$K67,0),IF($P69=2006,OFFSET('2006'!Q$1,Calculations!$K67,0),IF($P69=2007,OFFSET('2007'!Q$1,Calculations!$K67,0),IF($P69=2008,OFFSET('2008'!Q$1,Calculations!$K67,0),IF($P69=2009,OFFSET('2009'!Q$1,Calculations!$K67,0),IF($P69=2010,OFFSET('2010'!Q$1,Calculations!$K67,0),IF($P69=2011,OFFSET('2011'!Q$1,Calculations!$K67,0),IF($P69=2012,OFFSET('2012'!Q$1,Calculations!$K67,0),IF($P69=2013,OFFSET('2013'!Q$1,Calculations!$K67,0),IF($P69=2014,OFFSET('2014'!Q$1,Calculations!$K67,0),IF($P69=2015,OFFSET('2015'!Q$1,Calculations!$K67,0),IF($P69=2016,OFFSET('2016'!Q$1,Calculations!$K67,0),IF($P69=2017,OFFSET('2017'!Q$1,Calculations!$K67,0),0))))))))))))))))</f>
        <v>1.3262997118182936E-2</v>
      </c>
      <c r="CP69" s="31">
        <f ca="1">IF($P69=2002,OFFSET('2002'!K$1,Calculations!$L67,0),IF($P69=2003,OFFSET('2003'!K$1,Calculations!$L67,0),IF($P69=2004,OFFSET('2004'!K$1,Calculations!$L67,0),IF($P69=2005,OFFSET('2005'!K$1,Calculations!$L67,0),IF($P69=2006,OFFSET('2006'!K$1,Calculations!$L67,0),IF($P69=2007,OFFSET('2007'!K$1,Calculations!$L67,0),IF($P69=2008,OFFSET('2008'!K$1,Calculations!$L67,0),IF($P69=2009,OFFSET('2009'!K$1,Calculations!$L67,0),IF($P69=2010,OFFSET('2010'!K$1,Calculations!$L67,0),IF($P69=2011,OFFSET('2011'!K$1,Calculations!$L67,0),IF($P69=2012,OFFSET('2012'!K$1,Calculations!$L67,0),IF($P69=2013,OFFSET('2013'!K$1,Calculations!$L67,0),IF($P69=2014,OFFSET('2014'!K$1,Calculations!$L67,0),IF($P69=2015,OFFSET('2015'!K$1,Calculations!$L67,0),IF($P69=2016,OFFSET('2016'!K$1,Calculations!$L67,0),IF($P69=2017,OFFSET('2017'!K$1,Calculations!$L67,0),0))))))))))))))))</f>
        <v>1.8186268002935564E-7</v>
      </c>
      <c r="CQ69" s="31">
        <f ca="1">IF($P69=2002,OFFSET('2002'!L$1,Calculations!$L67,0),IF($P69=2003,OFFSET('2003'!L$1,Calculations!$L67,0),IF($P69=2004,OFFSET('2004'!L$1,Calculations!$L67,0),IF($P69=2005,OFFSET('2005'!L$1,Calculations!$L67,0),IF($P69=2006,OFFSET('2006'!L$1,Calculations!$L67,0),IF($P69=2007,OFFSET('2007'!L$1,Calculations!$L67,0),IF($P69=2008,OFFSET('2008'!L$1,Calculations!$L67,0),IF($P69=2009,OFFSET('2009'!L$1,Calculations!$L67,0),IF($P69=2010,OFFSET('2010'!L$1,Calculations!$L67,0),IF($P69=2011,OFFSET('2011'!L$1,Calculations!$L67,0),IF($P69=2012,OFFSET('2012'!L$1,Calculations!$L67,0),IF($P69=2013,OFFSET('2013'!L$1,Calculations!$L67,0),IF($P69=2014,OFFSET('2014'!L$1,Calculations!$L67,0),IF($P69=2015,OFFSET('2015'!L$1,Calculations!$L67,0),IF($P69=2016,OFFSET('2016'!L$1,Calculations!$L67,0),IF($P69=2017,OFFSET('2017'!L$1,Calculations!$L67,0),0))))))))))))))))</f>
        <v>1.1002573202126132E-4</v>
      </c>
      <c r="CR69" s="31">
        <f ca="1">IF($P69=2002,OFFSET('2002'!M$1,Calculations!$L67,0),IF($P69=2003,OFFSET('2003'!M$1,Calculations!$L67,0),IF($P69=2004,OFFSET('2004'!M$1,Calculations!$L67,0),IF($P69=2005,OFFSET('2005'!M$1,Calculations!$L67,0),IF($P69=2006,OFFSET('2006'!M$1,Calculations!$L67,0),IF($P69=2007,OFFSET('2007'!M$1,Calculations!$L67,0),IF($P69=2008,OFFSET('2008'!M$1,Calculations!$L67,0),IF($P69=2009,OFFSET('2009'!M$1,Calculations!$L67,0),IF($P69=2010,OFFSET('2010'!M$1,Calculations!$L67,0),IF($P69=2011,OFFSET('2011'!M$1,Calculations!$L67,0),IF($P69=2012,OFFSET('2012'!M$1,Calculations!$L67,0),IF($P69=2013,OFFSET('2013'!M$1,Calculations!$L67,0),IF($P69=2014,OFFSET('2014'!M$1,Calculations!$L67,0),IF($P69=2015,OFFSET('2015'!M$1,Calculations!$L67,0),IF($P69=2016,OFFSET('2016'!M$1,Calculations!$L67,0),IF($P69=2017,OFFSET('2017'!M$1,Calculations!$L67,0),0))))))))))))))))</f>
        <v>3.9348194745407646E-6</v>
      </c>
      <c r="CS69" s="31">
        <f ca="1">IF($P69=2002,OFFSET('2002'!N$1,Calculations!$L67,0),IF($P69=2003,OFFSET('2003'!N$1,Calculations!$L67,0),IF($P69=2004,OFFSET('2004'!N$1,Calculations!$L67,0),IF($P69=2005,OFFSET('2005'!N$1,Calculations!$L67,0),IF($P69=2006,OFFSET('2006'!N$1,Calculations!$L67,0),IF($P69=2007,OFFSET('2007'!N$1,Calculations!$L67,0),IF($P69=2008,OFFSET('2008'!N$1,Calculations!$L67,0),IF($P69=2009,OFFSET('2009'!N$1,Calculations!$L67,0),IF($P69=2010,OFFSET('2010'!N$1,Calculations!$L67,0),IF($P69=2011,OFFSET('2011'!N$1,Calculations!$L67,0),IF($P69=2012,OFFSET('2012'!N$1,Calculations!$L67,0),IF($P69=2013,OFFSET('2013'!N$1,Calculations!$L67,0),IF($P69=2014,OFFSET('2014'!N$1,Calculations!$L67,0),IF($P69=2015,OFFSET('2015'!N$1,Calculations!$L67,0),IF($P69=2016,OFFSET('2016'!N$1,Calculations!$L67,0),IF($P69=2017,OFFSET('2017'!N$1,Calculations!$L67,0),0))))))))))))))))</f>
        <v>7.0434710747070586E-4</v>
      </c>
      <c r="CT69" s="31">
        <f ca="1">IF($P69=2002,OFFSET('2002'!O$1,Calculations!$L67,0),IF($P69=2003,OFFSET('2003'!O$1,Calculations!$L67,0),IF($P69=2004,OFFSET('2004'!O$1,Calculations!$L67,0),IF($P69=2005,OFFSET('2005'!O$1,Calculations!$L67,0),IF($P69=2006,OFFSET('2006'!O$1,Calculations!$L67,0),IF($P69=2007,OFFSET('2007'!O$1,Calculations!$L67,0),IF($P69=2008,OFFSET('2008'!O$1,Calculations!$L67,0),IF($P69=2009,OFFSET('2009'!O$1,Calculations!$L67,0),IF($P69=2010,OFFSET('2010'!O$1,Calculations!$L67,0),IF($P69=2011,OFFSET('2011'!O$1,Calculations!$L67,0),IF($P69=2012,OFFSET('2012'!O$1,Calculations!$L67,0),IF($P69=2013,OFFSET('2013'!O$1,Calculations!$L67,0),IF($P69=2014,OFFSET('2014'!O$1,Calculations!$L67,0),IF($P69=2015,OFFSET('2015'!O$1,Calculations!$L67,0),IF($P69=2016,OFFSET('2016'!O$1,Calculations!$L67,0),IF($P69=2017,OFFSET('2017'!O$1,Calculations!$L67,0),0))))))))))))))))</f>
        <v>2.5293083961766354E-4</v>
      </c>
      <c r="CU69" s="31">
        <f ca="1">IF($P69=2002,OFFSET('2002'!P$1,Calculations!$L67,0),IF($P69=2003,OFFSET('2003'!P$1,Calculations!$L67,0),IF($P69=2004,OFFSET('2004'!P$1,Calculations!$L67,0),IF($P69=2005,OFFSET('2005'!P$1,Calculations!$L67,0),IF($P69=2006,OFFSET('2006'!P$1,Calculations!$L67,0),IF($P69=2007,OFFSET('2007'!P$1,Calculations!$L67,0),IF($P69=2008,OFFSET('2008'!P$1,Calculations!$L67,0),IF($P69=2009,OFFSET('2009'!P$1,Calculations!$L67,0),IF($P69=2010,OFFSET('2010'!P$1,Calculations!$L67,0),IF($P69=2011,OFFSET('2011'!P$1,Calculations!$L67,0),IF($P69=2012,OFFSET('2012'!P$1,Calculations!$L67,0),IF($P69=2013,OFFSET('2013'!P$1,Calculations!$L67,0),IF($P69=2014,OFFSET('2014'!P$1,Calculations!$L67,0),IF($P69=2015,OFFSET('2015'!P$1,Calculations!$L67,0),IF($P69=2016,OFFSET('2016'!P$1,Calculations!$L67,0),IF($P69=2017,OFFSET('2017'!P$1,Calculations!$L67,0),0))))))))))))))))</f>
        <v>2.8935061362407366E-4</v>
      </c>
      <c r="CV69" s="34">
        <f ca="1">IF($P69=2002,OFFSET('2002'!Q$1,Calculations!$L67,0),IF($P69=2003,OFFSET('2003'!Q$1,Calculations!$L67,0),IF($P69=2004,OFFSET('2004'!Q$1,Calculations!$L67,0),IF($P69=2005,OFFSET('2005'!Q$1,Calculations!$L67,0),IF($P69=2006,OFFSET('2006'!Q$1,Calculations!$L67,0),IF($P69=2007,OFFSET('2007'!Q$1,Calculations!$L67,0),IF($P69=2008,OFFSET('2008'!Q$1,Calculations!$L67,0),IF($P69=2009,OFFSET('2009'!Q$1,Calculations!$L67,0),IF($P69=2010,OFFSET('2010'!Q$1,Calculations!$L67,0),IF($P69=2011,OFFSET('2011'!Q$1,Calculations!$L67,0),IF($P69=2012,OFFSET('2012'!Q$1,Calculations!$L67,0),IF($P69=2013,OFFSET('2013'!Q$1,Calculations!$L67,0),IF($P69=2014,OFFSET('2014'!Q$1,Calculations!$L67,0),IF($P69=2015,OFFSET('2015'!Q$1,Calculations!$L67,0),IF($P69=2016,OFFSET('2016'!Q$1,Calculations!$L67,0),IF($P69=2017,OFFSET('2017'!Q$1,Calculations!$L67,0),0))))))))))))))))</f>
        <v>1.4562932537870118E-4</v>
      </c>
      <c r="CW69" s="31">
        <f ca="1">IF($P69=2002,OFFSET('2002'!K$1,Calculations!$M67,0),IF($P69=2003,OFFSET('2003'!K$1,Calculations!$M67,0),IF($P69=2004,OFFSET('2004'!K$1,Calculations!$M67,0),IF($P69=2005,OFFSET('2005'!K$1,Calculations!$M67,0),IF($P69=2006,OFFSET('2006'!K$1,Calculations!$M67,0),IF($P69=2007,OFFSET('2007'!K$1,Calculations!$M67,0),IF($P69=2008,OFFSET('2008'!K$1,Calculations!$M67,0),IF($P69=2009,OFFSET('2009'!K$1,Calculations!$M67,0),IF($P69=2010,OFFSET('2010'!K$1,Calculations!$M67,0),IF($P69=2011,OFFSET('2011'!K$1,Calculations!$M67,0),IF($P69=2012,OFFSET('2012'!K$1,Calculations!$M67,0),IF($P69=2013,OFFSET('2013'!K$1,Calculations!$M67,0),IF($P69=2014,OFFSET('2014'!K$1,Calculations!$M67,0),IF($P69=2015,OFFSET('2015'!K$1,Calculations!$M67,0),IF($P69=2016,OFFSET('2016'!K$1,Calculations!$M67,0),IF($P69=2017,OFFSET('2017'!K$1,Calculations!$M67,0),0))))))))))))))))</f>
        <v>0.34232310025804674</v>
      </c>
      <c r="CX69" s="31">
        <f ca="1">IF($P69=2002,OFFSET('2002'!L$1,Calculations!$M67,0),IF($P69=2003,OFFSET('2003'!L$1,Calculations!$M67,0),IF($P69=2004,OFFSET('2004'!L$1,Calculations!$M67,0),IF($P69=2005,OFFSET('2005'!L$1,Calculations!$M67,0),IF($P69=2006,OFFSET('2006'!L$1,Calculations!$M67,0),IF($P69=2007,OFFSET('2007'!L$1,Calculations!$M67,0),IF($P69=2008,OFFSET('2008'!L$1,Calculations!$M67,0),IF($P69=2009,OFFSET('2009'!L$1,Calculations!$M67,0),IF($P69=2010,OFFSET('2010'!L$1,Calculations!$M67,0),IF($P69=2011,OFFSET('2011'!L$1,Calculations!$M67,0),IF($P69=2012,OFFSET('2012'!L$1,Calculations!$M67,0),IF($P69=2013,OFFSET('2013'!L$1,Calculations!$M67,0),IF($P69=2014,OFFSET('2014'!L$1,Calculations!$M67,0),IF($P69=2015,OFFSET('2015'!L$1,Calculations!$M67,0),IF($P69=2016,OFFSET('2016'!L$1,Calculations!$M67,0),IF($P69=2017,OFFSET('2017'!L$1,Calculations!$M67,0),0))))))))))))))))</f>
        <v>0.18857736680630055</v>
      </c>
      <c r="CY69" s="31">
        <f ca="1">IF($P69=2002,OFFSET('2002'!M$1,Calculations!$M67,0),IF($P69=2003,OFFSET('2003'!M$1,Calculations!$M67,0),IF($P69=2004,OFFSET('2004'!M$1,Calculations!$M67,0),IF($P69=2005,OFFSET('2005'!M$1,Calculations!$M67,0),IF($P69=2006,OFFSET('2006'!M$1,Calculations!$M67,0),IF($P69=2007,OFFSET('2007'!M$1,Calculations!$M67,0),IF($P69=2008,OFFSET('2008'!M$1,Calculations!$M67,0),IF($P69=2009,OFFSET('2009'!M$1,Calculations!$M67,0),IF($P69=2010,OFFSET('2010'!M$1,Calculations!$M67,0),IF($P69=2011,OFFSET('2011'!M$1,Calculations!$M67,0),IF($P69=2012,OFFSET('2012'!M$1,Calculations!$M67,0),IF($P69=2013,OFFSET('2013'!M$1,Calculations!$M67,0),IF($P69=2014,OFFSET('2014'!M$1,Calculations!$M67,0),IF($P69=2015,OFFSET('2015'!M$1,Calculations!$M67,0),IF($P69=2016,OFFSET('2016'!M$1,Calculations!$M67,0),IF($P69=2017,OFFSET('2017'!M$1,Calculations!$M67,0),0))))))))))))))))</f>
        <v>3.5330204614251591E-2</v>
      </c>
      <c r="CZ69" s="31">
        <f ca="1">IF($P69=2002,OFFSET('2002'!N$1,Calculations!$M67,0),IF($P69=2003,OFFSET('2003'!N$1,Calculations!$M67,0),IF($P69=2004,OFFSET('2004'!N$1,Calculations!$M67,0),IF($P69=2005,OFFSET('2005'!N$1,Calculations!$M67,0),IF($P69=2006,OFFSET('2006'!N$1,Calculations!$M67,0),IF($P69=2007,OFFSET('2007'!N$1,Calculations!$M67,0),IF($P69=2008,OFFSET('2008'!N$1,Calculations!$M67,0),IF($P69=2009,OFFSET('2009'!N$1,Calculations!$M67,0),IF($P69=2010,OFFSET('2010'!N$1,Calculations!$M67,0),IF($P69=2011,OFFSET('2011'!N$1,Calculations!$M67,0),IF($P69=2012,OFFSET('2012'!N$1,Calculations!$M67,0),IF($P69=2013,OFFSET('2013'!N$1,Calculations!$M67,0),IF($P69=2014,OFFSET('2014'!N$1,Calculations!$M67,0),IF($P69=2015,OFFSET('2015'!N$1,Calculations!$M67,0),IF($P69=2016,OFFSET('2016'!N$1,Calculations!$M67,0),IF($P69=2017,OFFSET('2017'!N$1,Calculations!$M67,0),0))))))))))))))))</f>
        <v>3.3133845603258182E-2</v>
      </c>
      <c r="DA69" s="31">
        <f ca="1">IF($P69=2002,OFFSET('2002'!O$1,Calculations!$M67,0),IF($P69=2003,OFFSET('2003'!O$1,Calculations!$M67,0),IF($P69=2004,OFFSET('2004'!O$1,Calculations!$M67,0),IF($P69=2005,OFFSET('2005'!O$1,Calculations!$M67,0),IF($P69=2006,OFFSET('2006'!O$1,Calculations!$M67,0),IF($P69=2007,OFFSET('2007'!O$1,Calculations!$M67,0),IF($P69=2008,OFFSET('2008'!O$1,Calculations!$M67,0),IF($P69=2009,OFFSET('2009'!O$1,Calculations!$M67,0),IF($P69=2010,OFFSET('2010'!O$1,Calculations!$M67,0),IF($P69=2011,OFFSET('2011'!O$1,Calculations!$M67,0),IF($P69=2012,OFFSET('2012'!O$1,Calculations!$M67,0),IF($P69=2013,OFFSET('2013'!O$1,Calculations!$M67,0),IF($P69=2014,OFFSET('2014'!O$1,Calculations!$M67,0),IF($P69=2015,OFFSET('2015'!O$1,Calculations!$M67,0),IF($P69=2016,OFFSET('2016'!O$1,Calculations!$M67,0),IF($P69=2017,OFFSET('2017'!O$1,Calculations!$M67,0),0))))))))))))))))</f>
        <v>0.40039134487625955</v>
      </c>
      <c r="DB69" s="31">
        <f ca="1">IF($P69=2002,OFFSET('2002'!P$1,Calculations!$M67,0),IF($P69=2003,OFFSET('2003'!P$1,Calculations!$M67,0),IF($P69=2004,OFFSET('2004'!P$1,Calculations!$M67,0),IF($P69=2005,OFFSET('2005'!P$1,Calculations!$M67,0),IF($P69=2006,OFFSET('2006'!P$1,Calculations!$M67,0),IF($P69=2007,OFFSET('2007'!P$1,Calculations!$M67,0),IF($P69=2008,OFFSET('2008'!P$1,Calculations!$M67,0),IF($P69=2009,OFFSET('2009'!P$1,Calculations!$M67,0),IF($P69=2010,OFFSET('2010'!P$1,Calculations!$M67,0),IF($P69=2011,OFFSET('2011'!P$1,Calculations!$M67,0),IF($P69=2012,OFFSET('2012'!P$1,Calculations!$M67,0),IF($P69=2013,OFFSET('2013'!P$1,Calculations!$M67,0),IF($P69=2014,OFFSET('2014'!P$1,Calculations!$M67,0),IF($P69=2015,OFFSET('2015'!P$1,Calculations!$M67,0),IF($P69=2016,OFFSET('2016'!P$1,Calculations!$M67,0),IF($P69=2017,OFFSET('2017'!P$1,Calculations!$M67,0),0))))))))))))))))</f>
        <v>2.4413784188344001E-4</v>
      </c>
      <c r="DC69" s="34">
        <f ca="1">IF($P69=2002,OFFSET('2002'!Q$1,Calculations!$M67,0),IF($P69=2003,OFFSET('2003'!Q$1,Calculations!$M67,0),IF($P69=2004,OFFSET('2004'!Q$1,Calculations!$M67,0),IF($P69=2005,OFFSET('2005'!Q$1,Calculations!$M67,0),IF($P69=2006,OFFSET('2006'!Q$1,Calculations!$M67,0),IF($P69=2007,OFFSET('2007'!Q$1,Calculations!$M67,0),IF($P69=2008,OFFSET('2008'!Q$1,Calculations!$M67,0),IF($P69=2009,OFFSET('2009'!Q$1,Calculations!$M67,0),IF($P69=2010,OFFSET('2010'!Q$1,Calculations!$M67,0),IF($P69=2011,OFFSET('2011'!Q$1,Calculations!$M67,0),IF($P69=2012,OFFSET('2012'!Q$1,Calculations!$M67,0),IF($P69=2013,OFFSET('2013'!Q$1,Calculations!$M67,0),IF($P69=2014,OFFSET('2014'!Q$1,Calculations!$M67,0),IF($P69=2015,OFFSET('2015'!Q$1,Calculations!$M67,0),IF($P69=2016,OFFSET('2016'!Q$1,Calculations!$M67,0),IF($P69=2017,OFFSET('2017'!Q$1,Calculations!$M67,0),0))))))))))))))))</f>
        <v>1</v>
      </c>
      <c r="DD69" s="14">
        <v>-5.7369875003419002E-2</v>
      </c>
      <c r="DE69" s="14">
        <v>3.5382945878612772E-2</v>
      </c>
      <c r="DF69" s="14">
        <v>-9.7062507116019492E-2</v>
      </c>
      <c r="DG69" s="14">
        <v>-0.18677027607481742</v>
      </c>
      <c r="DH69" s="14">
        <v>-1.0358565737051854E-2</v>
      </c>
      <c r="DI69" s="14">
        <v>-8.455608057697175E-3</v>
      </c>
      <c r="DJ69" s="14">
        <v>-0.13888068632174425</v>
      </c>
      <c r="DK69" s="14">
        <v>-9.4893459024753976E-2</v>
      </c>
      <c r="DL69" s="14">
        <v>-9.4757938247635731E-2</v>
      </c>
      <c r="DM69" s="14">
        <v>-0.13487803746268434</v>
      </c>
      <c r="DN69" s="14">
        <v>1.5843874959132749E-3</v>
      </c>
      <c r="DO69" s="51">
        <v>-6.5638812515226241E-2</v>
      </c>
      <c r="DQ69" s="154">
        <f t="shared" ref="DQ69:DQ132" ca="1" si="155">(Q68*$DD69)+(X68*$DE69)+(AE68*$DF69)+(AL68*$DG69)+(AS68*$DH69)+(AZ68*$DI69)+(BG68*$DJ69)+(BN68*$DK69)+(BU68*$DL69)+(CB68*$DM69)+(CI68*$DN69)</f>
        <v>-6.1409393446513819E-2</v>
      </c>
      <c r="DR69" s="154">
        <f t="shared" ref="DR69:DR132" ca="1" si="156">(R68*$DD69)+(Y68*$DE69)+(AF68*$DF69)+(AM68*$DG69)+(AT68*$DH69)+(BA68*$DI69)+(BH68*$DJ69)+(BO68*$DK69)+(BV68*$DL69)+(CC68*$DM69)+(CJ68*$DN69)</f>
        <v>-7.5139342599237144E-2</v>
      </c>
      <c r="DS69" s="154">
        <f t="shared" ref="DS69:DS132" ca="1" si="157">(S68*$DD69)+(Z68*$DE69)+(AG68*$DF69)+(AN68*$DG69)+(AU68*$DH69)+(BB68*$DI69)+(BI68*$DJ69)+(BP68*$DK69)+(BW68*$DL69)+(CD68*$DM69)+(CK68*$DN69)</f>
        <v>-6.6016699069883722E-2</v>
      </c>
      <c r="DT69" s="154">
        <f t="shared" ref="DT69:DT132" ca="1" si="158">(T68*$DD69)+(AA68*$DE69)+(AH68*$DF69)+(AO68*$DG69)+(AV68*$DH69)+(BC68*$DI69)+(BJ68*$DJ69)+(BQ68*$DK69)+(BX68*$DL69)+(CE68*$DM69)+(CL68*$DN69)</f>
        <v>-7.0278308227742906E-2</v>
      </c>
      <c r="DU69" s="154">
        <f t="shared" ref="DU69:DU132" ca="1" si="159">(U68*$DD69)+(AB68*$DE69)+(AI68*$DF69)+(AP68*$DG69)+(AW68*$DH69)+(BD68*$DI69)+(BK68*$DJ69)+(BR68*$DK69)+(BY68*$DL69)+(CF68*$DM69)+(CM68*$DN69)</f>
        <v>-6.4620277392213238E-2</v>
      </c>
      <c r="DV69" s="154">
        <f t="shared" ref="DV69:DV132" ca="1" si="160">(V68*$DD69)+(AC68*$DE69)+(AJ68*$DF69)+(AQ68*$DG69)+(AX68*$DH69)+(BE68*$DI69)+(BL68*$DJ69)+(BS68*$DK69)+(BZ68*$DL69)+(CG68*$DM69)+(CN68*$DN69)</f>
        <v>-7.1638037055065593E-2</v>
      </c>
      <c r="DW69" s="154">
        <f t="shared" ref="DW69:DW132" ca="1" si="161">(W68*$DD69)+(AD68*$DE69)+(AK68*$DF69)+(AR68*$DG69)+(AY68*$DH69)+(BF68*$DI69)+(BM68*$DJ69)+(BT68*$DK69)+(CA68*$DL69)+(CH68*$DM69)+(CO68*$DN69)</f>
        <v>-6.5863277886996502E-2</v>
      </c>
      <c r="DX69" s="48">
        <f t="shared" ref="DX69:DX132" ca="1" si="162">DW69-DO69</f>
        <v>-2.2446537177026049E-4</v>
      </c>
      <c r="DY69" s="36">
        <f t="shared" ref="DY69:DY132" ca="1" si="163">DQ69-$DW69</f>
        <v>4.4538844404826833E-3</v>
      </c>
      <c r="DZ69" s="36">
        <f t="shared" ref="DZ69:DZ132" ca="1" si="164">DR69-$DW69</f>
        <v>-9.276064712240642E-3</v>
      </c>
      <c r="EA69" s="36">
        <f t="shared" ref="EA69:EA132" ca="1" si="165">DS69-$DW69</f>
        <v>-1.5342118288722006E-4</v>
      </c>
      <c r="EB69" s="36">
        <f t="shared" ref="EB69:EB132" ca="1" si="166">DT69-$DW69</f>
        <v>-4.4150303407464037E-3</v>
      </c>
      <c r="EC69" s="36">
        <f t="shared" ref="EC69:EC132" ca="1" si="167">DU69-$DW69</f>
        <v>1.243000494783264E-3</v>
      </c>
      <c r="ED69" s="33">
        <f t="shared" ref="ED69:EE132" ca="1" si="168">DV69-$DW69</f>
        <v>-5.7747591680690907E-3</v>
      </c>
      <c r="EE69" s="37">
        <f t="shared" ca="1" si="168"/>
        <v>0</v>
      </c>
      <c r="EF69" s="27">
        <f t="shared" ca="1" si="128"/>
        <v>0.93859060655348614</v>
      </c>
      <c r="EG69" s="27">
        <f t="shared" ca="1" si="129"/>
        <v>0.92486065740076284</v>
      </c>
      <c r="EH69" s="27">
        <f t="shared" ca="1" si="130"/>
        <v>0.93398330093011628</v>
      </c>
      <c r="EI69" s="27">
        <f t="shared" ca="1" si="131"/>
        <v>0.92972169177225705</v>
      </c>
      <c r="EJ69" s="27">
        <f t="shared" ca="1" si="132"/>
        <v>0.93537972260778679</v>
      </c>
      <c r="EK69" s="27">
        <f t="shared" ca="1" si="133"/>
        <v>0.92836196294493445</v>
      </c>
      <c r="EL69" s="27">
        <f t="shared" ca="1" si="134"/>
        <v>0.93413672211300347</v>
      </c>
      <c r="EM69" s="44">
        <f t="shared" si="135"/>
        <v>0.9343611874847737</v>
      </c>
      <c r="EN69" s="38">
        <f t="shared" ca="1" si="136"/>
        <v>498.39654662223876</v>
      </c>
      <c r="EO69" s="38">
        <f t="shared" ca="1" si="137"/>
        <v>384.61987733497079</v>
      </c>
      <c r="EP69" s="38">
        <f t="shared" ca="1" si="138"/>
        <v>418.51726153016727</v>
      </c>
      <c r="EQ69" s="38">
        <f t="shared" ca="1" si="139"/>
        <v>389.1902739573315</v>
      </c>
      <c r="ER69" s="38">
        <f t="shared" ca="1" si="140"/>
        <v>443.42265753951489</v>
      </c>
      <c r="ES69" s="38">
        <f t="shared" ca="1" si="141"/>
        <v>332.97827110895014</v>
      </c>
      <c r="ET69" s="57">
        <f t="shared" ca="1" si="142"/>
        <v>444.11614973605685</v>
      </c>
      <c r="EU69" s="39">
        <f t="shared" si="143"/>
        <v>446.22288706058305</v>
      </c>
      <c r="EV69" s="45">
        <f t="shared" ref="EV69:EV132" ca="1" si="169">ET69-EU69</f>
        <v>-2.1067373245261933</v>
      </c>
      <c r="EW69" s="60">
        <f t="shared" ref="EW69:EW100" si="170">1+DD69</f>
        <v>0.94263012499658094</v>
      </c>
      <c r="EX69" s="60">
        <f t="shared" ref="EX69:EX100" si="171">1+DE69</f>
        <v>1.0353829458786128</v>
      </c>
      <c r="EY69" s="60">
        <f t="shared" ref="EY69:EY100" si="172">1+DF69</f>
        <v>0.90293749288398051</v>
      </c>
      <c r="EZ69" s="60">
        <f t="shared" ref="EZ69:EZ100" si="173">1+DG69</f>
        <v>0.81322972392518256</v>
      </c>
      <c r="FA69" s="60">
        <f t="shared" ref="FA69:FA100" si="174">1+DH69</f>
        <v>0.98964143426294815</v>
      </c>
      <c r="FB69" s="60">
        <f t="shared" ref="FB69:FB100" si="175">1+DI69</f>
        <v>0.99154439194230282</v>
      </c>
      <c r="FC69" s="60">
        <f t="shared" ref="FC69:FC100" si="176">1+DJ69</f>
        <v>0.86111931367825578</v>
      </c>
      <c r="FD69" s="60">
        <f t="shared" ref="FD69:FD132" si="177">1+DK69</f>
        <v>0.90510654097524601</v>
      </c>
      <c r="FE69" s="60">
        <f t="shared" ref="FE69:FE100" si="178">1+DL69</f>
        <v>0.90524206175236421</v>
      </c>
      <c r="FF69" s="60">
        <f t="shared" ref="FF69:FF100" si="179">1+DM69</f>
        <v>0.86512196253731566</v>
      </c>
      <c r="FG69" s="44">
        <f t="shared" ref="FG69:FG100" si="180">1+DN69</f>
        <v>1.0015843874959132</v>
      </c>
      <c r="FH69" s="38">
        <f t="shared" si="144"/>
        <v>548.73815778998539</v>
      </c>
      <c r="FI69" s="38">
        <f t="shared" si="145"/>
        <v>408.30570791392927</v>
      </c>
      <c r="FJ69" s="38">
        <f t="shared" si="146"/>
        <v>365.08228795028185</v>
      </c>
      <c r="FK69" s="38">
        <f t="shared" si="147"/>
        <v>169.78640143486055</v>
      </c>
      <c r="FL69" s="38">
        <f t="shared" si="148"/>
        <v>272.61129021194898</v>
      </c>
      <c r="FM69" s="38">
        <f t="shared" si="149"/>
        <v>178.88951205832868</v>
      </c>
      <c r="FN69" s="38">
        <f t="shared" si="150"/>
        <v>272.86023835319594</v>
      </c>
      <c r="FO69" s="38">
        <f t="shared" si="151"/>
        <v>245.27451094285627</v>
      </c>
      <c r="FP69" s="38">
        <f t="shared" si="152"/>
        <v>319.63732861565671</v>
      </c>
      <c r="FQ69" s="38">
        <f t="shared" si="153"/>
        <v>416.86666169784553</v>
      </c>
      <c r="FR69" s="59">
        <f t="shared" si="154"/>
        <v>560.53483462350459</v>
      </c>
      <c r="FS69" s="2">
        <f t="shared" ref="FS69:FS100" ca="1" si="181">LN((1+DQ69)/(1+$DW69))</f>
        <v>4.7565844421294532E-3</v>
      </c>
      <c r="FT69" s="2">
        <f t="shared" ref="FT69:FT100" ca="1" si="182">LN((1+DR69)/(1+$DW69))</f>
        <v>-9.9797254173094596E-3</v>
      </c>
      <c r="FU69" s="2">
        <f t="shared" ref="FU69:FU100" ca="1" si="183">LN((1+DS69)/(1+$DW69))</f>
        <v>-1.6425195527024796E-4</v>
      </c>
      <c r="FV69" s="2">
        <f t="shared" ref="FV69:FV100" ca="1" si="184">LN((1+DT69)/(1+$DW69))</f>
        <v>-4.7375257320899922E-3</v>
      </c>
      <c r="FW69" s="2">
        <f t="shared" ref="FW69:FW100" ca="1" si="185">LN((1+DU69)/(1+$DW69))</f>
        <v>1.3297563457704224E-3</v>
      </c>
      <c r="FX69" s="19">
        <f t="shared" ref="FX69:FX100" ca="1" si="186">LN((1+DV69)/(1+$DW69))</f>
        <v>-6.201107919673955E-3</v>
      </c>
      <c r="FY69" s="13">
        <f t="shared" ref="FY69:FY132" ca="1" si="187">LN((1+DW69)/(1+$DW69))</f>
        <v>0</v>
      </c>
      <c r="FZ69" s="2">
        <f t="shared" ref="FZ69:FZ132" ca="1" si="188">LN(EF69)</f>
        <v>-6.337588360553878E-2</v>
      </c>
      <c r="GA69" s="2">
        <f t="shared" ref="GA69:GA132" ca="1" si="189">LN(EG69)</f>
        <v>-7.8112193464977803E-2</v>
      </c>
      <c r="GB69" s="2">
        <f t="shared" ref="GB69:GB132" ca="1" si="190">LN(EH69)</f>
        <v>-6.829672000293853E-2</v>
      </c>
      <c r="GC69" s="2">
        <f t="shared" ref="GC69:GC132" ca="1" si="191">LN(EI69)</f>
        <v>-7.2869993779758349E-2</v>
      </c>
      <c r="GD69" s="2">
        <f t="shared" ref="GD69:GD132" ca="1" si="192">LN(EJ69)</f>
        <v>-6.6802711701897902E-2</v>
      </c>
      <c r="GE69" s="2">
        <f t="shared" ref="GE69:GE132" ca="1" si="193">LN(EK69)</f>
        <v>-7.4333575967342261E-2</v>
      </c>
      <c r="GF69" s="2">
        <f t="shared" ref="GF69:GF132" ca="1" si="194">LN(EL69)</f>
        <v>-6.8132468047668329E-2</v>
      </c>
      <c r="GG69" s="13">
        <f t="shared" ref="GG69:GG132" si="195">LN(EM69)</f>
        <v>-6.7892205137341233E-2</v>
      </c>
      <c r="GH69" s="2">
        <f t="shared" ref="GH69:GH132" si="196">LN(EW69)</f>
        <v>-5.9081305533030939E-2</v>
      </c>
      <c r="GI69" s="2">
        <f t="shared" ref="GI69:GI132" si="197">LN(EX69)</f>
        <v>3.4771354303668213E-2</v>
      </c>
      <c r="GJ69" s="2">
        <f t="shared" ref="GJ69:GJ132" si="198">LN(EY69)</f>
        <v>-0.1021019495735027</v>
      </c>
      <c r="GK69" s="2">
        <f t="shared" ref="GK69:GK132" si="199">LN(EZ69)</f>
        <v>-0.20674164609419698</v>
      </c>
      <c r="GL69" s="2">
        <f t="shared" ref="GL69:GL132" si="200">LN(FA69)</f>
        <v>-1.0412589072460244E-2</v>
      </c>
      <c r="GM69" s="2">
        <f t="shared" ref="GM69:GM132" si="201">LN(FB69)</f>
        <v>-8.4915595159190949E-3</v>
      </c>
      <c r="GN69" s="2">
        <f t="shared" ref="GN69:GN132" si="202">LN(FC69)</f>
        <v>-0.14952220845448622</v>
      </c>
      <c r="GO69" s="2">
        <f t="shared" ref="GO69:GO132" si="203">LN(FD69)</f>
        <v>-9.9702617376709476E-2</v>
      </c>
      <c r="GP69" s="2">
        <f t="shared" ref="GP69:GP132" si="204">LN(FE69)</f>
        <v>-9.955289949677501E-2</v>
      </c>
      <c r="GQ69" s="2">
        <f t="shared" ref="GQ69:GQ132" si="205">LN(FF69)</f>
        <v>-0.14488478483645598</v>
      </c>
      <c r="GR69" s="2">
        <f t="shared" ref="GR69:GR132" si="206">LN(FG69)</f>
        <v>1.5831336782252293E-3</v>
      </c>
    </row>
    <row r="70" spans="1:200">
      <c r="A70" s="69">
        <v>121</v>
      </c>
      <c r="B70" s="69">
        <v>122</v>
      </c>
      <c r="C70" s="69">
        <v>123</v>
      </c>
      <c r="D70" s="69">
        <v>124</v>
      </c>
      <c r="E70" s="69">
        <v>125</v>
      </c>
      <c r="F70" s="69">
        <v>126</v>
      </c>
      <c r="G70" s="69">
        <v>127</v>
      </c>
      <c r="H70" s="69">
        <v>128</v>
      </c>
      <c r="I70" s="69">
        <v>129</v>
      </c>
      <c r="J70" s="69">
        <v>130</v>
      </c>
      <c r="K70" s="69">
        <v>131</v>
      </c>
      <c r="L70" s="69">
        <v>132</v>
      </c>
      <c r="M70" s="69">
        <v>133</v>
      </c>
      <c r="O70" s="15">
        <v>39630</v>
      </c>
      <c r="P70" s="21">
        <v>2008</v>
      </c>
      <c r="Q70" s="19">
        <f ca="1">IF($P70=2002,OFFSET('2002'!K$1,Calculations!$A68,0),IF($P70=2003,OFFSET('2003'!K$1,Calculations!$A68,0),IF($P70=2004,OFFSET('2004'!K$1,Calculations!$A68,0),IF($P70=2005,OFFSET('2005'!K$1,Calculations!$A68,0),IF($P70=2006,OFFSET('2006'!K$1,Calculations!$A68,0),IF($P70=2007,OFFSET('2007'!K$1,Calculations!$A68,0),IF($P70=2008,OFFSET('2008'!K$1,Calculations!$A68,0),IF($P70=2009,OFFSET('2009'!K$1,Calculations!$A68,0),IF($P70=2010,OFFSET('2010'!K$1,Calculations!$A68,0),IF($P70=2011,OFFSET('2011'!K$1,Calculations!$A68,0),IF($P70=2012,OFFSET('2012'!K$1,Calculations!$A68,0),IF($P70=2013,OFFSET('2013'!K$1,Calculations!$A68,0),IF($P70=2014,OFFSET('2014'!K$1,Calculations!$A68,0),IF($P70=2015,OFFSET('2015'!K$1,Calculations!$A68,0),IF($P70=2016,OFFSET('2016'!K$1,Calculations!$A68,0),IF($P70=2017,OFFSET('2017'!K$1,Calculations!$A68,0),0))))))))))))))))</f>
        <v>0.61257861761362031</v>
      </c>
      <c r="R70" s="19">
        <f ca="1">IF($P70=2002,OFFSET('2002'!L$1,Calculations!$A68,0),IF($P70=2003,OFFSET('2003'!L$1,Calculations!$A68,0),IF($P70=2004,OFFSET('2004'!L$1,Calculations!$A68,0),IF($P70=2005,OFFSET('2005'!L$1,Calculations!$A68,0),IF($P70=2006,OFFSET('2006'!L$1,Calculations!$A68,0),IF($P70=2007,OFFSET('2007'!L$1,Calculations!$A68,0),IF($P70=2008,OFFSET('2008'!L$1,Calculations!$A68,0),IF($P70=2009,OFFSET('2009'!L$1,Calculations!$A68,0),IF($P70=2010,OFFSET('2010'!L$1,Calculations!$A68,0),IF($P70=2011,OFFSET('2011'!L$1,Calculations!$A68,0),IF($P70=2012,OFFSET('2012'!L$1,Calculations!$A68,0),IF($P70=2013,OFFSET('2013'!L$1,Calculations!$A68,0),IF($P70=2014,OFFSET('2014'!L$1,Calculations!$A68,0),IF($P70=2015,OFFSET('2015'!L$1,Calculations!$A68,0),IF($P70=2016,OFFSET('2016'!L$1,Calculations!$A68,0),IF($P70=2017,OFFSET('2017'!L$1,Calculations!$A68,0),0))))))))))))))))</f>
        <v>0.38518491883239936</v>
      </c>
      <c r="S70" s="19">
        <f ca="1">IF($P70=2002,OFFSET('2002'!M$1,Calculations!$A68,0),IF($P70=2003,OFFSET('2003'!M$1,Calculations!$A68,0),IF($P70=2004,OFFSET('2004'!M$1,Calculations!$A68,0),IF($P70=2005,OFFSET('2005'!M$1,Calculations!$A68,0),IF($P70=2006,OFFSET('2006'!M$1,Calculations!$A68,0),IF($P70=2007,OFFSET('2007'!M$1,Calculations!$A68,0),IF($P70=2008,OFFSET('2008'!M$1,Calculations!$A68,0),IF($P70=2009,OFFSET('2009'!M$1,Calculations!$A68,0),IF($P70=2010,OFFSET('2010'!M$1,Calculations!$A68,0),IF($P70=2011,OFFSET('2011'!M$1,Calculations!$A68,0),IF($P70=2012,OFFSET('2012'!M$1,Calculations!$A68,0),IF($P70=2013,OFFSET('2013'!M$1,Calculations!$A68,0),IF($P70=2014,OFFSET('2014'!M$1,Calculations!$A68,0),IF($P70=2015,OFFSET('2015'!M$1,Calculations!$A68,0),IF($P70=2016,OFFSET('2016'!M$1,Calculations!$A68,0),IF($P70=2017,OFFSET('2017'!M$1,Calculations!$A68,0),0))))))))))))))))</f>
        <v>0.46160044520139137</v>
      </c>
      <c r="T70" s="19">
        <f ca="1">IF($P70=2002,OFFSET('2002'!N$1,Calculations!$A68,0),IF($P70=2003,OFFSET('2003'!N$1,Calculations!$A68,0),IF($P70=2004,OFFSET('2004'!N$1,Calculations!$A68,0),IF($P70=2005,OFFSET('2005'!N$1,Calculations!$A68,0),IF($P70=2006,OFFSET('2006'!N$1,Calculations!$A68,0),IF($P70=2007,OFFSET('2007'!N$1,Calculations!$A68,0),IF($P70=2008,OFFSET('2008'!N$1,Calculations!$A68,0),IF($P70=2009,OFFSET('2009'!N$1,Calculations!$A68,0),IF($P70=2010,OFFSET('2010'!N$1,Calculations!$A68,0),IF($P70=2011,OFFSET('2011'!N$1,Calculations!$A68,0),IF($P70=2012,OFFSET('2012'!N$1,Calculations!$A68,0),IF($P70=2013,OFFSET('2013'!N$1,Calculations!$A68,0),IF($P70=2014,OFFSET('2014'!N$1,Calculations!$A68,0),IF($P70=2015,OFFSET('2015'!N$1,Calculations!$A68,0),IF($P70=2016,OFFSET('2016'!N$1,Calculations!$A68,0),IF($P70=2017,OFFSET('2017'!N$1,Calculations!$A68,0),0))))))))))))))))</f>
        <v>0.35339551910841299</v>
      </c>
      <c r="U70" s="19">
        <f ca="1">IF($P70=2002,OFFSET('2002'!O$1,Calculations!$A68,0),IF($P70=2003,OFFSET('2003'!O$1,Calculations!$A68,0),IF($P70=2004,OFFSET('2004'!O$1,Calculations!$A68,0),IF($P70=2005,OFFSET('2005'!O$1,Calculations!$A68,0),IF($P70=2006,OFFSET('2006'!O$1,Calculations!$A68,0),IF($P70=2007,OFFSET('2007'!O$1,Calculations!$A68,0),IF($P70=2008,OFFSET('2008'!O$1,Calculations!$A68,0),IF($P70=2009,OFFSET('2009'!O$1,Calculations!$A68,0),IF($P70=2010,OFFSET('2010'!O$1,Calculations!$A68,0),IF($P70=2011,OFFSET('2011'!O$1,Calculations!$A68,0),IF($P70=2012,OFFSET('2012'!O$1,Calculations!$A68,0),IF($P70=2013,OFFSET('2013'!O$1,Calculations!$A68,0),IF($P70=2014,OFFSET('2014'!O$1,Calculations!$A68,0),IF($P70=2015,OFFSET('2015'!O$1,Calculations!$A68,0),IF($P70=2016,OFFSET('2016'!O$1,Calculations!$A68,0),IF($P70=2017,OFFSET('2017'!O$1,Calculations!$A68,0),0))))))))))))))))</f>
        <v>0.53708642361089121</v>
      </c>
      <c r="V70" s="19">
        <f ca="1">IF($P70=2002,OFFSET('2002'!P$1,Calculations!$A68,0),IF($P70=2003,OFFSET('2003'!P$1,Calculations!$A68,0),IF($P70=2004,OFFSET('2004'!P$1,Calculations!$A68,0),IF($P70=2005,OFFSET('2005'!P$1,Calculations!$A68,0),IF($P70=2006,OFFSET('2006'!P$1,Calculations!$A68,0),IF($P70=2007,OFFSET('2007'!P$1,Calculations!$A68,0),IF($P70=2008,OFFSET('2008'!P$1,Calculations!$A68,0),IF($P70=2009,OFFSET('2009'!P$1,Calculations!$A68,0),IF($P70=2010,OFFSET('2010'!P$1,Calculations!$A68,0),IF($P70=2011,OFFSET('2011'!P$1,Calculations!$A68,0),IF($P70=2012,OFFSET('2012'!P$1,Calculations!$A68,0),IF($P70=2013,OFFSET('2013'!P$1,Calculations!$A68,0),IF($P70=2014,OFFSET('2014'!P$1,Calculations!$A68,0),IF($P70=2015,OFFSET('2015'!P$1,Calculations!$A68,0),IF($P70=2016,OFFSET('2016'!P$1,Calculations!$A68,0),IF($P70=2017,OFFSET('2017'!P$1,Calculations!$A68,0),0))))))))))))))))</f>
        <v>0.38998844412314559</v>
      </c>
      <c r="W70" s="13">
        <f ca="1">IF($P70=2002,OFFSET('2002'!Q$1,Calculations!$A68,0),IF($P70=2003,OFFSET('2003'!Q$1,Calculations!$A68,0),IF($P70=2004,OFFSET('2004'!Q$1,Calculations!$A68,0),IF($P70=2005,OFFSET('2005'!Q$1,Calculations!$A68,0),IF($P70=2006,OFFSET('2006'!Q$1,Calculations!$A68,0),IF($P70=2007,OFFSET('2007'!Q$1,Calculations!$A68,0),IF($P70=2008,OFFSET('2008'!Q$1,Calculations!$A68,0),IF($P70=2009,OFFSET('2009'!Q$1,Calculations!$A68,0),IF($P70=2010,OFFSET('2010'!Q$1,Calculations!$A68,0),IF($P70=2011,OFFSET('2011'!Q$1,Calculations!$A68,0),IF($P70=2012,OFFSET('2012'!Q$1,Calculations!$A68,0),IF($P70=2013,OFFSET('2013'!Q$1,Calculations!$A68,0),IF($P70=2014,OFFSET('2014'!Q$1,Calculations!$A68,0),IF($P70=2015,OFFSET('2015'!Q$1,Calculations!$A68,0),IF($P70=2016,OFFSET('2016'!Q$1,Calculations!$A68,0),IF($P70=2017,OFFSET('2017'!Q$1,Calculations!$A68,0),0))))))))))))))))</f>
        <v>0.52262119513330596</v>
      </c>
      <c r="X70" s="31">
        <f ca="1">IF($P70=2002,OFFSET('2002'!K$1,Calculations!$B68,0),IF($P70=2003,OFFSET('2003'!K$1,Calculations!$B68,0),IF($P70=2004,OFFSET('2004'!K$1,Calculations!$B68,0),IF($P70=2005,OFFSET('2005'!K$1,Calculations!$B68,0),IF($P70=2006,OFFSET('2006'!K$1,Calculations!$B68,0),IF($P70=2007,OFFSET('2007'!K$1,Calculations!$B68,0),IF($P70=2008,OFFSET('2008'!K$1,Calculations!$B68,0),IF($P70=2009,OFFSET('2009'!K$1,Calculations!$B68,0),IF($P70=2010,OFFSET('2010'!K$1,Calculations!$B68,0),IF($P70=2011,OFFSET('2011'!K$1,Calculations!$B68,0),IF($P70=2012,OFFSET('2012'!K$1,Calculations!$B68,0),IF($P70=2013,OFFSET('2013'!K$1,Calculations!$B68,0),IF($P70=2014,OFFSET('2014'!K$1,Calculations!$B68,0),IF($P70=2015,OFFSET('2015'!K$1,Calculations!$B68,0),IF($P70=2016,OFFSET('2016'!K$1,Calculations!$B68,0),IF($P70=2017,OFFSET('2017'!K$1,Calculations!$B68,0),0))))))))))))))))</f>
        <v>0.14036541350517165</v>
      </c>
      <c r="Y70" s="31">
        <f ca="1">IF($P70=2002,OFFSET('2002'!L$1,Calculations!$B68,0),IF($P70=2003,OFFSET('2003'!L$1,Calculations!$B68,0),IF($P70=2004,OFFSET('2004'!L$1,Calculations!$B68,0),IF($P70=2005,OFFSET('2005'!L$1,Calculations!$B68,0),IF($P70=2006,OFFSET('2006'!L$1,Calculations!$B68,0),IF($P70=2007,OFFSET('2007'!L$1,Calculations!$B68,0),IF($P70=2008,OFFSET('2008'!L$1,Calculations!$B68,0),IF($P70=2009,OFFSET('2009'!L$1,Calculations!$B68,0),IF($P70=2010,OFFSET('2010'!L$1,Calculations!$B68,0),IF($P70=2011,OFFSET('2011'!L$1,Calculations!$B68,0),IF($P70=2012,OFFSET('2012'!L$1,Calculations!$B68,0),IF($P70=2013,OFFSET('2013'!L$1,Calculations!$B68,0),IF($P70=2014,OFFSET('2014'!L$1,Calculations!$B68,0),IF($P70=2015,OFFSET('2015'!L$1,Calculations!$B68,0),IF($P70=2016,OFFSET('2016'!L$1,Calculations!$B68,0),IF($P70=2017,OFFSET('2017'!L$1,Calculations!$B68,0),0))))))))))))))))</f>
        <v>4.9060057357360388E-2</v>
      </c>
      <c r="Z70" s="31">
        <f ca="1">IF($P70=2002,OFFSET('2002'!M$1,Calculations!$B68,0),IF($P70=2003,OFFSET('2003'!M$1,Calculations!$B68,0),IF($P70=2004,OFFSET('2004'!M$1,Calculations!$B68,0),IF($P70=2005,OFFSET('2005'!M$1,Calculations!$B68,0),IF($P70=2006,OFFSET('2006'!M$1,Calculations!$B68,0),IF($P70=2007,OFFSET('2007'!M$1,Calculations!$B68,0),IF($P70=2008,OFFSET('2008'!M$1,Calculations!$B68,0),IF($P70=2009,OFFSET('2009'!M$1,Calculations!$B68,0),IF($P70=2010,OFFSET('2010'!M$1,Calculations!$B68,0),IF($P70=2011,OFFSET('2011'!M$1,Calculations!$B68,0),IF($P70=2012,OFFSET('2012'!M$1,Calculations!$B68,0),IF($P70=2013,OFFSET('2013'!M$1,Calculations!$B68,0),IF($P70=2014,OFFSET('2014'!M$1,Calculations!$B68,0),IF($P70=2015,OFFSET('2015'!M$1,Calculations!$B68,0),IF($P70=2016,OFFSET('2016'!M$1,Calculations!$B68,0),IF($P70=2017,OFFSET('2017'!M$1,Calculations!$B68,0),0))))))))))))))))</f>
        <v>0.10649789083406894</v>
      </c>
      <c r="AA70" s="31">
        <f ca="1">IF($P70=2002,OFFSET('2002'!N$1,Calculations!$B68,0),IF($P70=2003,OFFSET('2003'!N$1,Calculations!$B68,0),IF($P70=2004,OFFSET('2004'!N$1,Calculations!$B68,0),IF($P70=2005,OFFSET('2005'!N$1,Calculations!$B68,0),IF($P70=2006,OFFSET('2006'!N$1,Calculations!$B68,0),IF($P70=2007,OFFSET('2007'!N$1,Calculations!$B68,0),IF($P70=2008,OFFSET('2008'!N$1,Calculations!$B68,0),IF($P70=2009,OFFSET('2009'!N$1,Calculations!$B68,0),IF($P70=2010,OFFSET('2010'!N$1,Calculations!$B68,0),IF($P70=2011,OFFSET('2011'!N$1,Calculations!$B68,0),IF($P70=2012,OFFSET('2012'!N$1,Calculations!$B68,0),IF($P70=2013,OFFSET('2013'!N$1,Calculations!$B68,0),IF($P70=2014,OFFSET('2014'!N$1,Calculations!$B68,0),IF($P70=2015,OFFSET('2015'!N$1,Calculations!$B68,0),IF($P70=2016,OFFSET('2016'!N$1,Calculations!$B68,0),IF($P70=2017,OFFSET('2017'!N$1,Calculations!$B68,0),0))))))))))))))))</f>
        <v>0.10484569917324787</v>
      </c>
      <c r="AB70" s="31">
        <f ca="1">IF($P70=2002,OFFSET('2002'!O$1,Calculations!$B68,0),IF($P70=2003,OFFSET('2003'!O$1,Calculations!$B68,0),IF($P70=2004,OFFSET('2004'!O$1,Calculations!$B68,0),IF($P70=2005,OFFSET('2005'!O$1,Calculations!$B68,0),IF($P70=2006,OFFSET('2006'!O$1,Calculations!$B68,0),IF($P70=2007,OFFSET('2007'!O$1,Calculations!$B68,0),IF($P70=2008,OFFSET('2008'!O$1,Calculations!$B68,0),IF($P70=2009,OFFSET('2009'!O$1,Calculations!$B68,0),IF($P70=2010,OFFSET('2010'!O$1,Calculations!$B68,0),IF($P70=2011,OFFSET('2011'!O$1,Calculations!$B68,0),IF($P70=2012,OFFSET('2012'!O$1,Calculations!$B68,0),IF($P70=2013,OFFSET('2013'!O$1,Calculations!$B68,0),IF($P70=2014,OFFSET('2014'!O$1,Calculations!$B68,0),IF($P70=2015,OFFSET('2015'!O$1,Calculations!$B68,0),IF($P70=2016,OFFSET('2016'!O$1,Calculations!$B68,0),IF($P70=2017,OFFSET('2017'!O$1,Calculations!$B68,0),0))))))))))))))))</f>
        <v>0.12050947525112946</v>
      </c>
      <c r="AC70" s="31">
        <f ca="1">IF($P70=2002,OFFSET('2002'!P$1,Calculations!$B68,0),IF($P70=2003,OFFSET('2003'!P$1,Calculations!$B68,0),IF($P70=2004,OFFSET('2004'!P$1,Calculations!$B68,0),IF($P70=2005,OFFSET('2005'!P$1,Calculations!$B68,0),IF($P70=2006,OFFSET('2006'!P$1,Calculations!$B68,0),IF($P70=2007,OFFSET('2007'!P$1,Calculations!$B68,0),IF($P70=2008,OFFSET('2008'!P$1,Calculations!$B68,0),IF($P70=2009,OFFSET('2009'!P$1,Calculations!$B68,0),IF($P70=2010,OFFSET('2010'!P$1,Calculations!$B68,0),IF($P70=2011,OFFSET('2011'!P$1,Calculations!$B68,0),IF($P70=2012,OFFSET('2012'!P$1,Calculations!$B68,0),IF($P70=2013,OFFSET('2013'!P$1,Calculations!$B68,0),IF($P70=2014,OFFSET('2014'!P$1,Calculations!$B68,0),IF($P70=2015,OFFSET('2015'!P$1,Calculations!$B68,0),IF($P70=2016,OFFSET('2016'!P$1,Calculations!$B68,0),IF($P70=2017,OFFSET('2017'!P$1,Calculations!$B68,0),0))))))))))))))))</f>
        <v>7.3495446881780113E-2</v>
      </c>
      <c r="AD70" s="34">
        <f ca="1">IF($P70=2002,OFFSET('2002'!Q$1,Calculations!$B68,0),IF($P70=2003,OFFSET('2003'!Q$1,Calculations!$B68,0),IF($P70=2004,OFFSET('2004'!Q$1,Calculations!$B68,0),IF($P70=2005,OFFSET('2005'!Q$1,Calculations!$B68,0),IF($P70=2006,OFFSET('2006'!Q$1,Calculations!$B68,0),IF($P70=2007,OFFSET('2007'!Q$1,Calculations!$B68,0),IF($P70=2008,OFFSET('2008'!Q$1,Calculations!$B68,0),IF($P70=2009,OFFSET('2009'!Q$1,Calculations!$B68,0),IF($P70=2010,OFFSET('2010'!Q$1,Calculations!$B68,0),IF($P70=2011,OFFSET('2011'!Q$1,Calculations!$B68,0),IF($P70=2012,OFFSET('2012'!Q$1,Calculations!$B68,0),IF($P70=2013,OFFSET('2013'!Q$1,Calculations!$B68,0),IF($P70=2014,OFFSET('2014'!Q$1,Calculations!$B68,0),IF($P70=2015,OFFSET('2015'!Q$1,Calculations!$B68,0),IF($P70=2016,OFFSET('2016'!Q$1,Calculations!$B68,0),IF($P70=2017,OFFSET('2017'!Q$1,Calculations!$B68,0),0))))))))))))))))</f>
        <v>0.11176502779989841</v>
      </c>
      <c r="AE70" s="31">
        <f ca="1">IF($P70=2002,OFFSET('2002'!K$1,Calculations!$C68,0),IF($P70=2003,OFFSET('2003'!K$1,Calculations!$C68,0),IF($P70=2004,OFFSET('2004'!K$1,Calculations!$C68,0),IF($P70=2005,OFFSET('2005'!K$1,Calculations!$C68,0),IF($P70=2006,OFFSET('2006'!K$1,Calculations!$C68,0),IF($P70=2007,OFFSET('2007'!K$1,Calculations!$C68,0),IF($P70=2008,OFFSET('2008'!K$1,Calculations!$C68,0),IF($P70=2009,OFFSET('2009'!K$1,Calculations!$C68,0),IF($P70=2010,OFFSET('2010'!K$1,Calculations!$C68,0),IF($P70=2011,OFFSET('2011'!K$1,Calculations!$C68,0),IF($P70=2012,OFFSET('2012'!K$1,Calculations!$C68,0),IF($P70=2013,OFFSET('2013'!K$1,Calculations!$C68,0),IF($P70=2014,OFFSET('2014'!K$1,Calculations!$C68,0),IF($P70=2015,OFFSET('2015'!K$1,Calculations!$C68,0),IF($P70=2016,OFFSET('2016'!K$1,Calculations!$C68,0),IF($P70=2017,OFFSET('2017'!K$1,Calculations!$C68,0),0))))))))))))))))</f>
        <v>2.8358626177737573E-2</v>
      </c>
      <c r="AF70" s="31">
        <f ca="1">IF($P70=2002,OFFSET('2002'!L$1,Calculations!$C68,0),IF($P70=2003,OFFSET('2003'!L$1,Calculations!$C68,0),IF($P70=2004,OFFSET('2004'!L$1,Calculations!$C68,0),IF($P70=2005,OFFSET('2005'!L$1,Calculations!$C68,0),IF($P70=2006,OFFSET('2006'!L$1,Calculations!$C68,0),IF($P70=2007,OFFSET('2007'!L$1,Calculations!$C68,0),IF($P70=2008,OFFSET('2008'!L$1,Calculations!$C68,0),IF($P70=2009,OFFSET('2009'!L$1,Calculations!$C68,0),IF($P70=2010,OFFSET('2010'!L$1,Calculations!$C68,0),IF($P70=2011,OFFSET('2011'!L$1,Calculations!$C68,0),IF($P70=2012,OFFSET('2012'!L$1,Calculations!$C68,0),IF($P70=2013,OFFSET('2013'!L$1,Calculations!$C68,0),IF($P70=2014,OFFSET('2014'!L$1,Calculations!$C68,0),IF($P70=2015,OFFSET('2015'!L$1,Calculations!$C68,0),IF($P70=2016,OFFSET('2016'!L$1,Calculations!$C68,0),IF($P70=2017,OFFSET('2017'!L$1,Calculations!$C68,0),0))))))))))))))))</f>
        <v>0.29064536499793037</v>
      </c>
      <c r="AG70" s="31">
        <f ca="1">IF($P70=2002,OFFSET('2002'!M$1,Calculations!$C68,0),IF($P70=2003,OFFSET('2003'!M$1,Calculations!$C68,0),IF($P70=2004,OFFSET('2004'!M$1,Calculations!$C68,0),IF($P70=2005,OFFSET('2005'!M$1,Calculations!$C68,0),IF($P70=2006,OFFSET('2006'!M$1,Calculations!$C68,0),IF($P70=2007,OFFSET('2007'!M$1,Calculations!$C68,0),IF($P70=2008,OFFSET('2008'!M$1,Calculations!$C68,0),IF($P70=2009,OFFSET('2009'!M$1,Calculations!$C68,0),IF($P70=2010,OFFSET('2010'!M$1,Calculations!$C68,0),IF($P70=2011,OFFSET('2011'!M$1,Calculations!$C68,0),IF($P70=2012,OFFSET('2012'!M$1,Calculations!$C68,0),IF($P70=2013,OFFSET('2013'!M$1,Calculations!$C68,0),IF($P70=2014,OFFSET('2014'!M$1,Calculations!$C68,0),IF($P70=2015,OFFSET('2015'!M$1,Calculations!$C68,0),IF($P70=2016,OFFSET('2016'!M$1,Calculations!$C68,0),IF($P70=2017,OFFSET('2017'!M$1,Calculations!$C68,0),0))))))))))))))))</f>
        <v>0.18927009643499837</v>
      </c>
      <c r="AH70" s="31">
        <f ca="1">IF($P70=2002,OFFSET('2002'!N$1,Calculations!$C68,0),IF($P70=2003,OFFSET('2003'!N$1,Calculations!$C68,0),IF($P70=2004,OFFSET('2004'!N$1,Calculations!$C68,0),IF($P70=2005,OFFSET('2005'!N$1,Calculations!$C68,0),IF($P70=2006,OFFSET('2006'!N$1,Calculations!$C68,0),IF($P70=2007,OFFSET('2007'!N$1,Calculations!$C68,0),IF($P70=2008,OFFSET('2008'!N$1,Calculations!$C68,0),IF($P70=2009,OFFSET('2009'!N$1,Calculations!$C68,0),IF($P70=2010,OFFSET('2010'!N$1,Calculations!$C68,0),IF($P70=2011,OFFSET('2011'!N$1,Calculations!$C68,0),IF($P70=2012,OFFSET('2012'!N$1,Calculations!$C68,0),IF($P70=2013,OFFSET('2013'!N$1,Calculations!$C68,0),IF($P70=2014,OFFSET('2014'!N$1,Calculations!$C68,0),IF($P70=2015,OFFSET('2015'!N$1,Calculations!$C68,0),IF($P70=2016,OFFSET('2016'!N$1,Calculations!$C68,0),IF($P70=2017,OFFSET('2017'!N$1,Calculations!$C68,0),0))))))))))))))))</f>
        <v>0.21022614594796785</v>
      </c>
      <c r="AI70" s="31">
        <f ca="1">IF($P70=2002,OFFSET('2002'!O$1,Calculations!$C68,0),IF($P70=2003,OFFSET('2003'!O$1,Calculations!$C68,0),IF($P70=2004,OFFSET('2004'!O$1,Calculations!$C68,0),IF($P70=2005,OFFSET('2005'!O$1,Calculations!$C68,0),IF($P70=2006,OFFSET('2006'!O$1,Calculations!$C68,0),IF($P70=2007,OFFSET('2007'!O$1,Calculations!$C68,0),IF($P70=2008,OFFSET('2008'!O$1,Calculations!$C68,0),IF($P70=2009,OFFSET('2009'!O$1,Calculations!$C68,0),IF($P70=2010,OFFSET('2010'!O$1,Calculations!$C68,0),IF($P70=2011,OFFSET('2011'!O$1,Calculations!$C68,0),IF($P70=2012,OFFSET('2012'!O$1,Calculations!$C68,0),IF($P70=2013,OFFSET('2013'!O$1,Calculations!$C68,0),IF($P70=2014,OFFSET('2014'!O$1,Calculations!$C68,0),IF($P70=2015,OFFSET('2015'!O$1,Calculations!$C68,0),IF($P70=2016,OFFSET('2016'!O$1,Calculations!$C68,0),IF($P70=2017,OFFSET('2017'!O$1,Calculations!$C68,0),0))))))))))))))))</f>
        <v>0.13098980585398148</v>
      </c>
      <c r="AJ70" s="31">
        <f ca="1">IF($P70=2002,OFFSET('2002'!P$1,Calculations!$C68,0),IF($P70=2003,OFFSET('2003'!P$1,Calculations!$C68,0),IF($P70=2004,OFFSET('2004'!P$1,Calculations!$C68,0),IF($P70=2005,OFFSET('2005'!P$1,Calculations!$C68,0),IF($P70=2006,OFFSET('2006'!P$1,Calculations!$C68,0),IF($P70=2007,OFFSET('2007'!P$1,Calculations!$C68,0),IF($P70=2008,OFFSET('2008'!P$1,Calculations!$C68,0),IF($P70=2009,OFFSET('2009'!P$1,Calculations!$C68,0),IF($P70=2010,OFFSET('2010'!P$1,Calculations!$C68,0),IF($P70=2011,OFFSET('2011'!P$1,Calculations!$C68,0),IF($P70=2012,OFFSET('2012'!P$1,Calculations!$C68,0),IF($P70=2013,OFFSET('2013'!P$1,Calculations!$C68,0),IF($P70=2014,OFFSET('2014'!P$1,Calculations!$C68,0),IF($P70=2015,OFFSET('2015'!P$1,Calculations!$C68,0),IF($P70=2016,OFFSET('2016'!P$1,Calculations!$C68,0),IF($P70=2017,OFFSET('2017'!P$1,Calculations!$C68,0),0))))))))))))))))</f>
        <v>0.18993413418162761</v>
      </c>
      <c r="AK70" s="34">
        <f ca="1">IF($P70=2002,OFFSET('2002'!Q$1,Calculations!$C68,0),IF($P70=2003,OFFSET('2003'!Q$1,Calculations!$C68,0),IF($P70=2004,OFFSET('2004'!Q$1,Calculations!$C68,0),IF($P70=2005,OFFSET('2005'!Q$1,Calculations!$C68,0),IF($P70=2006,OFFSET('2006'!Q$1,Calculations!$C68,0),IF($P70=2007,OFFSET('2007'!Q$1,Calculations!$C68,0),IF($P70=2008,OFFSET('2008'!Q$1,Calculations!$C68,0),IF($P70=2009,OFFSET('2009'!Q$1,Calculations!$C68,0),IF($P70=2010,OFFSET('2010'!Q$1,Calculations!$C68,0),IF($P70=2011,OFFSET('2011'!Q$1,Calculations!$C68,0),IF($P70=2012,OFFSET('2012'!Q$1,Calculations!$C68,0),IF($P70=2013,OFFSET('2013'!Q$1,Calculations!$C68,0),IF($P70=2014,OFFSET('2014'!Q$1,Calculations!$C68,0),IF($P70=2015,OFFSET('2015'!Q$1,Calculations!$C68,0),IF($P70=2016,OFFSET('2016'!Q$1,Calculations!$C68,0),IF($P70=2017,OFFSET('2017'!Q$1,Calculations!$C68,0),0))))))))))))))))</f>
        <v>0.13378964364960566</v>
      </c>
      <c r="AL70" s="31">
        <f ca="1">IF($P70=2002,OFFSET('2002'!K$1,Calculations!$D68,0),IF($P70=2003,OFFSET('2003'!K$1,Calculations!$D68,0),IF($P70=2004,OFFSET('2004'!K$1,Calculations!$D68,0),IF($P70=2005,OFFSET('2005'!K$1,Calculations!$D68,0),IF($P70=2006,OFFSET('2006'!K$1,Calculations!$D68,0),IF($P70=2007,OFFSET('2007'!K$1,Calculations!$D68,0),IF($P70=2008,OFFSET('2008'!K$1,Calculations!$D68,0),IF($P70=2009,OFFSET('2009'!K$1,Calculations!$D68,0),IF($P70=2010,OFFSET('2010'!K$1,Calculations!$D68,0),IF($P70=2011,OFFSET('2011'!K$1,Calculations!$D68,0),IF($P70=2012,OFFSET('2012'!K$1,Calculations!$D68,0),IF($P70=2013,OFFSET('2013'!K$1,Calculations!$D68,0),IF($P70=2014,OFFSET('2014'!K$1,Calculations!$D68,0),IF($P70=2015,OFFSET('2015'!K$1,Calculations!$D68,0),IF($P70=2016,OFFSET('2016'!K$1,Calculations!$D68,0),IF($P70=2017,OFFSET('2017'!K$1,Calculations!$D68,0),0))))))))))))))))</f>
        <v>2.1150222799881592E-3</v>
      </c>
      <c r="AM70" s="31">
        <f ca="1">IF($P70=2002,OFFSET('2002'!L$1,Calculations!$D68,0),IF($P70=2003,OFFSET('2003'!L$1,Calculations!$D68,0),IF($P70=2004,OFFSET('2004'!L$1,Calculations!$D68,0),IF($P70=2005,OFFSET('2005'!L$1,Calculations!$D68,0),IF($P70=2006,OFFSET('2006'!L$1,Calculations!$D68,0),IF($P70=2007,OFFSET('2007'!L$1,Calculations!$D68,0),IF($P70=2008,OFFSET('2008'!L$1,Calculations!$D68,0),IF($P70=2009,OFFSET('2009'!L$1,Calculations!$D68,0),IF($P70=2010,OFFSET('2010'!L$1,Calculations!$D68,0),IF($P70=2011,OFFSET('2011'!L$1,Calculations!$D68,0),IF($P70=2012,OFFSET('2012'!L$1,Calculations!$D68,0),IF($P70=2013,OFFSET('2013'!L$1,Calculations!$D68,0),IF($P70=2014,OFFSET('2014'!L$1,Calculations!$D68,0),IF($P70=2015,OFFSET('2015'!L$1,Calculations!$D68,0),IF($P70=2016,OFFSET('2016'!L$1,Calculations!$D68,0),IF($P70=2017,OFFSET('2017'!L$1,Calculations!$D68,0),0))))))))))))))))</f>
        <v>4.4687731585161046E-2</v>
      </c>
      <c r="AN70" s="31">
        <f ca="1">IF($P70=2002,OFFSET('2002'!M$1,Calculations!$D68,0),IF($P70=2003,OFFSET('2003'!M$1,Calculations!$D68,0),IF($P70=2004,OFFSET('2004'!M$1,Calculations!$D68,0),IF($P70=2005,OFFSET('2005'!M$1,Calculations!$D68,0),IF($P70=2006,OFFSET('2006'!M$1,Calculations!$D68,0),IF($P70=2007,OFFSET('2007'!M$1,Calculations!$D68,0),IF($P70=2008,OFFSET('2008'!M$1,Calculations!$D68,0),IF($P70=2009,OFFSET('2009'!M$1,Calculations!$D68,0),IF($P70=2010,OFFSET('2010'!M$1,Calculations!$D68,0),IF($P70=2011,OFFSET('2011'!M$1,Calculations!$D68,0),IF($P70=2012,OFFSET('2012'!M$1,Calculations!$D68,0),IF($P70=2013,OFFSET('2013'!M$1,Calculations!$D68,0),IF($P70=2014,OFFSET('2014'!M$1,Calculations!$D68,0),IF($P70=2015,OFFSET('2015'!M$1,Calculations!$D68,0),IF($P70=2016,OFFSET('2016'!M$1,Calculations!$D68,0),IF($P70=2017,OFFSET('2017'!M$1,Calculations!$D68,0),0))))))))))))))))</f>
        <v>3.0037141746321033E-2</v>
      </c>
      <c r="AO70" s="31">
        <f ca="1">IF($P70=2002,OFFSET('2002'!N$1,Calculations!$D68,0),IF($P70=2003,OFFSET('2003'!N$1,Calculations!$D68,0),IF($P70=2004,OFFSET('2004'!N$1,Calculations!$D68,0),IF($P70=2005,OFFSET('2005'!N$1,Calculations!$D68,0),IF($P70=2006,OFFSET('2006'!N$1,Calculations!$D68,0),IF($P70=2007,OFFSET('2007'!N$1,Calculations!$D68,0),IF($P70=2008,OFFSET('2008'!N$1,Calculations!$D68,0),IF($P70=2009,OFFSET('2009'!N$1,Calculations!$D68,0),IF($P70=2010,OFFSET('2010'!N$1,Calculations!$D68,0),IF($P70=2011,OFFSET('2011'!N$1,Calculations!$D68,0),IF($P70=2012,OFFSET('2012'!N$1,Calculations!$D68,0),IF($P70=2013,OFFSET('2013'!N$1,Calculations!$D68,0),IF($P70=2014,OFFSET('2014'!N$1,Calculations!$D68,0),IF($P70=2015,OFFSET('2015'!N$1,Calculations!$D68,0),IF($P70=2016,OFFSET('2016'!N$1,Calculations!$D68,0),IF($P70=2017,OFFSET('2017'!N$1,Calculations!$D68,0),0))))))))))))))))</f>
        <v>2.1357336955067311E-2</v>
      </c>
      <c r="AP70" s="31">
        <f ca="1">IF($P70=2002,OFFSET('2002'!O$1,Calculations!$D68,0),IF($P70=2003,OFFSET('2003'!O$1,Calculations!$D68,0),IF($P70=2004,OFFSET('2004'!O$1,Calculations!$D68,0),IF($P70=2005,OFFSET('2005'!O$1,Calculations!$D68,0),IF($P70=2006,OFFSET('2006'!O$1,Calculations!$D68,0),IF($P70=2007,OFFSET('2007'!O$1,Calculations!$D68,0),IF($P70=2008,OFFSET('2008'!O$1,Calculations!$D68,0),IF($P70=2009,OFFSET('2009'!O$1,Calculations!$D68,0),IF($P70=2010,OFFSET('2010'!O$1,Calculations!$D68,0),IF($P70=2011,OFFSET('2011'!O$1,Calculations!$D68,0),IF($P70=2012,OFFSET('2012'!O$1,Calculations!$D68,0),IF($P70=2013,OFFSET('2013'!O$1,Calculations!$D68,0),IF($P70=2014,OFFSET('2014'!O$1,Calculations!$D68,0),IF($P70=2015,OFFSET('2015'!O$1,Calculations!$D68,0),IF($P70=2016,OFFSET('2016'!O$1,Calculations!$D68,0),IF($P70=2017,OFFSET('2017'!O$1,Calculations!$D68,0),0))))))))))))))))</f>
        <v>1.0821646795520496E-2</v>
      </c>
      <c r="AQ70" s="31">
        <f ca="1">IF($P70=2002,OFFSET('2002'!P$1,Calculations!$D68,0),IF($P70=2003,OFFSET('2003'!P$1,Calculations!$D68,0),IF($P70=2004,OFFSET('2004'!P$1,Calculations!$D68,0),IF($P70=2005,OFFSET('2005'!P$1,Calculations!$D68,0),IF($P70=2006,OFFSET('2006'!P$1,Calculations!$D68,0),IF($P70=2007,OFFSET('2007'!P$1,Calculations!$D68,0),IF($P70=2008,OFFSET('2008'!P$1,Calculations!$D68,0),IF($P70=2009,OFFSET('2009'!P$1,Calculations!$D68,0),IF($P70=2010,OFFSET('2010'!P$1,Calculations!$D68,0),IF($P70=2011,OFFSET('2011'!P$1,Calculations!$D68,0),IF($P70=2012,OFFSET('2012'!P$1,Calculations!$D68,0),IF($P70=2013,OFFSET('2013'!P$1,Calculations!$D68,0),IF($P70=2014,OFFSET('2014'!P$1,Calculations!$D68,0),IF($P70=2015,OFFSET('2015'!P$1,Calculations!$D68,0),IF($P70=2016,OFFSET('2016'!P$1,Calculations!$D68,0),IF($P70=2017,OFFSET('2017'!P$1,Calculations!$D68,0),0))))))))))))))))</f>
        <v>3.0492940445201556E-2</v>
      </c>
      <c r="AR70" s="34">
        <f ca="1">IF($P70=2002,OFFSET('2002'!Q$1,Calculations!$D68,0),IF($P70=2003,OFFSET('2003'!Q$1,Calculations!$D68,0),IF($P70=2004,OFFSET('2004'!Q$1,Calculations!$D68,0),IF($P70=2005,OFFSET('2005'!Q$1,Calculations!$D68,0),IF($P70=2006,OFFSET('2006'!Q$1,Calculations!$D68,0),IF($P70=2007,OFFSET('2007'!Q$1,Calculations!$D68,0),IF($P70=2008,OFFSET('2008'!Q$1,Calculations!$D68,0),IF($P70=2009,OFFSET('2009'!Q$1,Calculations!$D68,0),IF($P70=2010,OFFSET('2010'!Q$1,Calculations!$D68,0),IF($P70=2011,OFFSET('2011'!Q$1,Calculations!$D68,0),IF($P70=2012,OFFSET('2012'!Q$1,Calculations!$D68,0),IF($P70=2013,OFFSET('2013'!Q$1,Calculations!$D68,0),IF($P70=2014,OFFSET('2014'!Q$1,Calculations!$D68,0),IF($P70=2015,OFFSET('2015'!Q$1,Calculations!$D68,0),IF($P70=2016,OFFSET('2016'!Q$1,Calculations!$D68,0),IF($P70=2017,OFFSET('2017'!Q$1,Calculations!$D68,0),0))))))))))))))))</f>
        <v>1.5757667370933873E-2</v>
      </c>
      <c r="AS70" s="31">
        <f ca="1">IF($P70=2002,OFFSET('2002'!K$1,Calculations!$E68,0),IF($P70=2003,OFFSET('2003'!K$1,Calculations!$E68,0),IF($P70=2004,OFFSET('2004'!K$1,Calculations!$E68,0),IF($P70=2005,OFFSET('2005'!K$1,Calculations!$E68,0),IF($P70=2006,OFFSET('2006'!K$1,Calculations!$E68,0),IF($P70=2007,OFFSET('2007'!K$1,Calculations!$E68,0),IF($P70=2008,OFFSET('2008'!K$1,Calculations!$E68,0),IF($P70=2009,OFFSET('2009'!K$1,Calculations!$E68,0),IF($P70=2010,OFFSET('2010'!K$1,Calculations!$E68,0),IF($P70=2011,OFFSET('2011'!K$1,Calculations!$E68,0),IF($P70=2012,OFFSET('2012'!K$1,Calculations!$E68,0),IF($P70=2013,OFFSET('2013'!K$1,Calculations!$E68,0),IF($P70=2014,OFFSET('2014'!K$1,Calculations!$E68,0),IF($P70=2015,OFFSET('2015'!K$1,Calculations!$E68,0),IF($P70=2016,OFFSET('2016'!K$1,Calculations!$E68,0),IF($P70=2017,OFFSET('2017'!K$1,Calculations!$E68,0),0))))))))))))))))</f>
        <v>5.6307606854535007E-3</v>
      </c>
      <c r="AT70" s="31">
        <f ca="1">IF($P70=2002,OFFSET('2002'!L$1,Calculations!$E68,0),IF($P70=2003,OFFSET('2003'!L$1,Calculations!$E68,0),IF($P70=2004,OFFSET('2004'!L$1,Calculations!$E68,0),IF($P70=2005,OFFSET('2005'!L$1,Calculations!$E68,0),IF($P70=2006,OFFSET('2006'!L$1,Calculations!$E68,0),IF($P70=2007,OFFSET('2007'!L$1,Calculations!$E68,0),IF($P70=2008,OFFSET('2008'!L$1,Calculations!$E68,0),IF($P70=2009,OFFSET('2009'!L$1,Calculations!$E68,0),IF($P70=2010,OFFSET('2010'!L$1,Calculations!$E68,0),IF($P70=2011,OFFSET('2011'!L$1,Calculations!$E68,0),IF($P70=2012,OFFSET('2012'!L$1,Calculations!$E68,0),IF($P70=2013,OFFSET('2013'!L$1,Calculations!$E68,0),IF($P70=2014,OFFSET('2014'!L$1,Calculations!$E68,0),IF($P70=2015,OFFSET('2015'!L$1,Calculations!$E68,0),IF($P70=2016,OFFSET('2016'!L$1,Calculations!$E68,0),IF($P70=2017,OFFSET('2017'!L$1,Calculations!$E68,0),0))))))))))))))))</f>
        <v>4.8995595448559928E-2</v>
      </c>
      <c r="AU70" s="31">
        <f ca="1">IF($P70=2002,OFFSET('2002'!M$1,Calculations!$E68,0),IF($P70=2003,OFFSET('2003'!M$1,Calculations!$E68,0),IF($P70=2004,OFFSET('2004'!M$1,Calculations!$E68,0),IF($P70=2005,OFFSET('2005'!M$1,Calculations!$E68,0),IF($P70=2006,OFFSET('2006'!M$1,Calculations!$E68,0),IF($P70=2007,OFFSET('2007'!M$1,Calculations!$E68,0),IF($P70=2008,OFFSET('2008'!M$1,Calculations!$E68,0),IF($P70=2009,OFFSET('2009'!M$1,Calculations!$E68,0),IF($P70=2010,OFFSET('2010'!M$1,Calculations!$E68,0),IF($P70=2011,OFFSET('2011'!M$1,Calculations!$E68,0),IF($P70=2012,OFFSET('2012'!M$1,Calculations!$E68,0),IF($P70=2013,OFFSET('2013'!M$1,Calculations!$E68,0),IF($P70=2014,OFFSET('2014'!M$1,Calculations!$E68,0),IF($P70=2015,OFFSET('2015'!M$1,Calculations!$E68,0),IF($P70=2016,OFFSET('2016'!M$1,Calculations!$E68,0),IF($P70=2017,OFFSET('2017'!M$1,Calculations!$E68,0),0))))))))))))))))</f>
        <v>4.9013937306201329E-2</v>
      </c>
      <c r="AV70" s="31">
        <f ca="1">IF($P70=2002,OFFSET('2002'!N$1,Calculations!$E68,0),IF($P70=2003,OFFSET('2003'!N$1,Calculations!$E68,0),IF($P70=2004,OFFSET('2004'!N$1,Calculations!$E68,0),IF($P70=2005,OFFSET('2005'!N$1,Calculations!$E68,0),IF($P70=2006,OFFSET('2006'!N$1,Calculations!$E68,0),IF($P70=2007,OFFSET('2007'!N$1,Calculations!$E68,0),IF($P70=2008,OFFSET('2008'!N$1,Calculations!$E68,0),IF($P70=2009,OFFSET('2009'!N$1,Calculations!$E68,0),IF($P70=2010,OFFSET('2010'!N$1,Calculations!$E68,0),IF($P70=2011,OFFSET('2011'!N$1,Calculations!$E68,0),IF($P70=2012,OFFSET('2012'!N$1,Calculations!$E68,0),IF($P70=2013,OFFSET('2013'!N$1,Calculations!$E68,0),IF($P70=2014,OFFSET('2014'!N$1,Calculations!$E68,0),IF($P70=2015,OFFSET('2015'!N$1,Calculations!$E68,0),IF($P70=2016,OFFSET('2016'!N$1,Calculations!$E68,0),IF($P70=2017,OFFSET('2017'!N$1,Calculations!$E68,0),0))))))))))))))))</f>
        <v>2.7438297402497026E-2</v>
      </c>
      <c r="AW70" s="31">
        <f ca="1">IF($P70=2002,OFFSET('2002'!O$1,Calculations!$E68,0),IF($P70=2003,OFFSET('2003'!O$1,Calculations!$E68,0),IF($P70=2004,OFFSET('2004'!O$1,Calculations!$E68,0),IF($P70=2005,OFFSET('2005'!O$1,Calculations!$E68,0),IF($P70=2006,OFFSET('2006'!O$1,Calculations!$E68,0),IF($P70=2007,OFFSET('2007'!O$1,Calculations!$E68,0),IF($P70=2008,OFFSET('2008'!O$1,Calculations!$E68,0),IF($P70=2009,OFFSET('2009'!O$1,Calculations!$E68,0),IF($P70=2010,OFFSET('2010'!O$1,Calculations!$E68,0),IF($P70=2011,OFFSET('2011'!O$1,Calculations!$E68,0),IF($P70=2012,OFFSET('2012'!O$1,Calculations!$E68,0),IF($P70=2013,OFFSET('2013'!O$1,Calculations!$E68,0),IF($P70=2014,OFFSET('2014'!O$1,Calculations!$E68,0),IF($P70=2015,OFFSET('2015'!O$1,Calculations!$E68,0),IF($P70=2016,OFFSET('2016'!O$1,Calculations!$E68,0),IF($P70=2017,OFFSET('2017'!O$1,Calculations!$E68,0),0))))))))))))))))</f>
        <v>2.5679422939476466E-2</v>
      </c>
      <c r="AX70" s="31">
        <f ca="1">IF($P70=2002,OFFSET('2002'!P$1,Calculations!$E68,0),IF($P70=2003,OFFSET('2003'!P$1,Calculations!$E68,0),IF($P70=2004,OFFSET('2004'!P$1,Calculations!$E68,0),IF($P70=2005,OFFSET('2005'!P$1,Calculations!$E68,0),IF($P70=2006,OFFSET('2006'!P$1,Calculations!$E68,0),IF($P70=2007,OFFSET('2007'!P$1,Calculations!$E68,0),IF($P70=2008,OFFSET('2008'!P$1,Calculations!$E68,0),IF($P70=2009,OFFSET('2009'!P$1,Calculations!$E68,0),IF($P70=2010,OFFSET('2010'!P$1,Calculations!$E68,0),IF($P70=2011,OFFSET('2011'!P$1,Calculations!$E68,0),IF($P70=2012,OFFSET('2012'!P$1,Calculations!$E68,0),IF($P70=2013,OFFSET('2013'!P$1,Calculations!$E68,0),IF($P70=2014,OFFSET('2014'!P$1,Calculations!$E68,0),IF($P70=2015,OFFSET('2015'!P$1,Calculations!$E68,0),IF($P70=2016,OFFSET('2016'!P$1,Calculations!$E68,0),IF($P70=2017,OFFSET('2017'!P$1,Calculations!$E68,0),0))))))))))))))))</f>
        <v>6.013285564092833E-2</v>
      </c>
      <c r="AY70" s="34">
        <f ca="1">IF($P70=2002,OFFSET('2002'!Q$1,Calculations!$E68,0),IF($P70=2003,OFFSET('2003'!Q$1,Calculations!$E68,0),IF($P70=2004,OFFSET('2004'!Q$1,Calculations!$E68,0),IF($P70=2005,OFFSET('2005'!Q$1,Calculations!$E68,0),IF($P70=2006,OFFSET('2006'!Q$1,Calculations!$E68,0),IF($P70=2007,OFFSET('2007'!Q$1,Calculations!$E68,0),IF($P70=2008,OFFSET('2008'!Q$1,Calculations!$E68,0),IF($P70=2009,OFFSET('2009'!Q$1,Calculations!$E68,0),IF($P70=2010,OFFSET('2010'!Q$1,Calculations!$E68,0),IF($P70=2011,OFFSET('2011'!Q$1,Calculations!$E68,0),IF($P70=2012,OFFSET('2012'!Q$1,Calculations!$E68,0),IF($P70=2013,OFFSET('2013'!Q$1,Calculations!$E68,0),IF($P70=2014,OFFSET('2014'!Q$1,Calculations!$E68,0),IF($P70=2015,OFFSET('2015'!Q$1,Calculations!$E68,0),IF($P70=2016,OFFSET('2016'!Q$1,Calculations!$E68,0),IF($P70=2017,OFFSET('2017'!Q$1,Calculations!$E68,0),0))))))))))))))))</f>
        <v>2.4618382986759627E-2</v>
      </c>
      <c r="AZ70" s="31">
        <f ca="1">IF($P70=2002,OFFSET('2002'!K$1,Calculations!$F68,0),IF($P70=2003,OFFSET('2003'!K$1,Calculations!$F68,0),IF($P70=2004,OFFSET('2004'!K$1,Calculations!$F68,0),IF($P70=2005,OFFSET('2005'!K$1,Calculations!$F68,0),IF($P70=2006,OFFSET('2006'!K$1,Calculations!$F68,0),IF($P70=2007,OFFSET('2007'!K$1,Calculations!$F68,0),IF($P70=2008,OFFSET('2008'!K$1,Calculations!$F68,0),IF($P70=2009,OFFSET('2009'!K$1,Calculations!$F68,0),IF($P70=2010,OFFSET('2010'!K$1,Calculations!$F68,0),IF($P70=2011,OFFSET('2011'!K$1,Calculations!$F68,0),IF($P70=2012,OFFSET('2012'!K$1,Calculations!$F68,0),IF($P70=2013,OFFSET('2013'!K$1,Calculations!$F68,0),IF($P70=2014,OFFSET('2014'!K$1,Calculations!$F68,0),IF($P70=2015,OFFSET('2015'!K$1,Calculations!$F68,0),IF($P70=2016,OFFSET('2016'!K$1,Calculations!$F68,0),IF($P70=2017,OFFSET('2017'!K$1,Calculations!$F68,0),0))))))))))))))))</f>
        <v>3.7353791549141446E-4</v>
      </c>
      <c r="BA70" s="31">
        <f ca="1">IF($P70=2002,OFFSET('2002'!L$1,Calculations!$F68,0),IF($P70=2003,OFFSET('2003'!L$1,Calculations!$F68,0),IF($P70=2004,OFFSET('2004'!L$1,Calculations!$F68,0),IF($P70=2005,OFFSET('2005'!L$1,Calculations!$F68,0),IF($P70=2006,OFFSET('2006'!L$1,Calculations!$F68,0),IF($P70=2007,OFFSET('2007'!L$1,Calculations!$F68,0),IF($P70=2008,OFFSET('2008'!L$1,Calculations!$F68,0),IF($P70=2009,OFFSET('2009'!L$1,Calculations!$F68,0),IF($P70=2010,OFFSET('2010'!L$1,Calculations!$F68,0),IF($P70=2011,OFFSET('2011'!L$1,Calculations!$F68,0),IF($P70=2012,OFFSET('2012'!L$1,Calculations!$F68,0),IF($P70=2013,OFFSET('2013'!L$1,Calculations!$F68,0),IF($P70=2014,OFFSET('2014'!L$1,Calculations!$F68,0),IF($P70=2015,OFFSET('2015'!L$1,Calculations!$F68,0),IF($P70=2016,OFFSET('2016'!L$1,Calculations!$F68,0),IF($P70=2017,OFFSET('2017'!L$1,Calculations!$F68,0),0))))))))))))))))</f>
        <v>5.5067910786401825E-3</v>
      </c>
      <c r="BB70" s="31">
        <f ca="1">IF($P70=2002,OFFSET('2002'!M$1,Calculations!$F68,0),IF($P70=2003,OFFSET('2003'!M$1,Calculations!$F68,0),IF($P70=2004,OFFSET('2004'!M$1,Calculations!$F68,0),IF($P70=2005,OFFSET('2005'!M$1,Calculations!$F68,0),IF($P70=2006,OFFSET('2006'!M$1,Calculations!$F68,0),IF($P70=2007,OFFSET('2007'!M$1,Calculations!$F68,0),IF($P70=2008,OFFSET('2008'!M$1,Calculations!$F68,0),IF($P70=2009,OFFSET('2009'!M$1,Calculations!$F68,0),IF($P70=2010,OFFSET('2010'!M$1,Calculations!$F68,0),IF($P70=2011,OFFSET('2011'!M$1,Calculations!$F68,0),IF($P70=2012,OFFSET('2012'!M$1,Calculations!$F68,0),IF($P70=2013,OFFSET('2013'!M$1,Calculations!$F68,0),IF($P70=2014,OFFSET('2014'!M$1,Calculations!$F68,0),IF($P70=2015,OFFSET('2015'!M$1,Calculations!$F68,0),IF($P70=2016,OFFSET('2016'!M$1,Calculations!$F68,0),IF($P70=2017,OFFSET('2017'!M$1,Calculations!$F68,0),0))))))))))))))))</f>
        <v>1.0703711982637046E-2</v>
      </c>
      <c r="BC70" s="31">
        <f ca="1">IF($P70=2002,OFFSET('2002'!N$1,Calculations!$F68,0),IF($P70=2003,OFFSET('2003'!N$1,Calculations!$F68,0),IF($P70=2004,OFFSET('2004'!N$1,Calculations!$F68,0),IF($P70=2005,OFFSET('2005'!N$1,Calculations!$F68,0),IF($P70=2006,OFFSET('2006'!N$1,Calculations!$F68,0),IF($P70=2007,OFFSET('2007'!N$1,Calculations!$F68,0),IF($P70=2008,OFFSET('2008'!N$1,Calculations!$F68,0),IF($P70=2009,OFFSET('2009'!N$1,Calculations!$F68,0),IF($P70=2010,OFFSET('2010'!N$1,Calculations!$F68,0),IF($P70=2011,OFFSET('2011'!N$1,Calculations!$F68,0),IF($P70=2012,OFFSET('2012'!N$1,Calculations!$F68,0),IF($P70=2013,OFFSET('2013'!N$1,Calculations!$F68,0),IF($P70=2014,OFFSET('2014'!N$1,Calculations!$F68,0),IF($P70=2015,OFFSET('2015'!N$1,Calculations!$F68,0),IF($P70=2016,OFFSET('2016'!N$1,Calculations!$F68,0),IF($P70=2017,OFFSET('2017'!N$1,Calculations!$F68,0),0))))))))))))))))</f>
        <v>1.3591867299409173E-2</v>
      </c>
      <c r="BD70" s="31">
        <f ca="1">IF($P70=2002,OFFSET('2002'!O$1,Calculations!$F68,0),IF($P70=2003,OFFSET('2003'!O$1,Calculations!$F68,0),IF($P70=2004,OFFSET('2004'!O$1,Calculations!$F68,0),IF($P70=2005,OFFSET('2005'!O$1,Calculations!$F68,0),IF($P70=2006,OFFSET('2006'!O$1,Calculations!$F68,0),IF($P70=2007,OFFSET('2007'!O$1,Calculations!$F68,0),IF($P70=2008,OFFSET('2008'!O$1,Calculations!$F68,0),IF($P70=2009,OFFSET('2009'!O$1,Calculations!$F68,0),IF($P70=2010,OFFSET('2010'!O$1,Calculations!$F68,0),IF($P70=2011,OFFSET('2011'!O$1,Calculations!$F68,0),IF($P70=2012,OFFSET('2012'!O$1,Calculations!$F68,0),IF($P70=2013,OFFSET('2013'!O$1,Calculations!$F68,0),IF($P70=2014,OFFSET('2014'!O$1,Calculations!$F68,0),IF($P70=2015,OFFSET('2015'!O$1,Calculations!$F68,0),IF($P70=2016,OFFSET('2016'!O$1,Calculations!$F68,0),IF($P70=2017,OFFSET('2017'!O$1,Calculations!$F68,0),0))))))))))))))))</f>
        <v>8.9436231187892505E-3</v>
      </c>
      <c r="BE70" s="31">
        <f ca="1">IF($P70=2002,OFFSET('2002'!P$1,Calculations!$F68,0),IF($P70=2003,OFFSET('2003'!P$1,Calculations!$F68,0),IF($P70=2004,OFFSET('2004'!P$1,Calculations!$F68,0),IF($P70=2005,OFFSET('2005'!P$1,Calculations!$F68,0),IF($P70=2006,OFFSET('2006'!P$1,Calculations!$F68,0),IF($P70=2007,OFFSET('2007'!P$1,Calculations!$F68,0),IF($P70=2008,OFFSET('2008'!P$1,Calculations!$F68,0),IF($P70=2009,OFFSET('2009'!P$1,Calculations!$F68,0),IF($P70=2010,OFFSET('2010'!P$1,Calculations!$F68,0),IF($P70=2011,OFFSET('2011'!P$1,Calculations!$F68,0),IF($P70=2012,OFFSET('2012'!P$1,Calculations!$F68,0),IF($P70=2013,OFFSET('2013'!P$1,Calculations!$F68,0),IF($P70=2014,OFFSET('2014'!P$1,Calculations!$F68,0),IF($P70=2015,OFFSET('2015'!P$1,Calculations!$F68,0),IF($P70=2016,OFFSET('2016'!P$1,Calculations!$F68,0),IF($P70=2017,OFFSET('2017'!P$1,Calculations!$F68,0),0))))))))))))))))</f>
        <v>1.2108108646214161E-2</v>
      </c>
      <c r="BF70" s="34">
        <f ca="1">IF($P70=2002,OFFSET('2002'!Q$1,Calculations!$F68,0),IF($P70=2003,OFFSET('2003'!Q$1,Calculations!$F68,0),IF($P70=2004,OFFSET('2004'!Q$1,Calculations!$F68,0),IF($P70=2005,OFFSET('2005'!Q$1,Calculations!$F68,0),IF($P70=2006,OFFSET('2006'!Q$1,Calculations!$F68,0),IF($P70=2007,OFFSET('2007'!Q$1,Calculations!$F68,0),IF($P70=2008,OFFSET('2008'!Q$1,Calculations!$F68,0),IF($P70=2009,OFFSET('2009'!Q$1,Calculations!$F68,0),IF($P70=2010,OFFSET('2010'!Q$1,Calculations!$F68,0),IF($P70=2011,OFFSET('2011'!Q$1,Calculations!$F68,0),IF($P70=2012,OFFSET('2012'!Q$1,Calculations!$F68,0),IF($P70=2013,OFFSET('2013'!Q$1,Calculations!$F68,0),IF($P70=2014,OFFSET('2014'!Q$1,Calculations!$F68,0),IF($P70=2015,OFFSET('2015'!Q$1,Calculations!$F68,0),IF($P70=2016,OFFSET('2016'!Q$1,Calculations!$F68,0),IF($P70=2017,OFFSET('2017'!Q$1,Calculations!$F68,0),0))))))))))))))))</f>
        <v>5.6554244122002002E-3</v>
      </c>
      <c r="BG70" s="31">
        <f ca="1">IF($P70=2002,OFFSET('2002'!K$1,Calculations!$G68,0),IF($P70=2003,OFFSET('2003'!K$1,Calculations!$G68,0),IF($P70=2004,OFFSET('2004'!K$1,Calculations!$G68,0),IF($P70=2005,OFFSET('2005'!K$1,Calculations!$G68,0),IF($P70=2006,OFFSET('2006'!K$1,Calculations!$G68,0),IF($P70=2007,OFFSET('2007'!K$1,Calculations!$G68,0),IF($P70=2008,OFFSET('2008'!K$1,Calculations!$G68,0),IF($P70=2009,OFFSET('2009'!K$1,Calculations!$G68,0),IF($P70=2010,OFFSET('2010'!K$1,Calculations!$G68,0),IF($P70=2011,OFFSET('2011'!K$1,Calculations!$G68,0),IF($P70=2012,OFFSET('2012'!K$1,Calculations!$G68,0),IF($P70=2013,OFFSET('2013'!K$1,Calculations!$G68,0),IF($P70=2014,OFFSET('2014'!K$1,Calculations!$G68,0),IF($P70=2015,OFFSET('2015'!K$1,Calculations!$G68,0),IF($P70=2016,OFFSET('2016'!K$1,Calculations!$G68,0),IF($P70=2017,OFFSET('2017'!K$1,Calculations!$G68,0),0))))))))))))))))</f>
        <v>5.7702749391236603E-2</v>
      </c>
      <c r="BH70" s="31">
        <f ca="1">IF($P70=2002,OFFSET('2002'!L$1,Calculations!$G68,0),IF($P70=2003,OFFSET('2003'!L$1,Calculations!$G68,0),IF($P70=2004,OFFSET('2004'!L$1,Calculations!$G68,0),IF($P70=2005,OFFSET('2005'!L$1,Calculations!$G68,0),IF($P70=2006,OFFSET('2006'!L$1,Calculations!$G68,0),IF($P70=2007,OFFSET('2007'!L$1,Calculations!$G68,0),IF($P70=2008,OFFSET('2008'!L$1,Calculations!$G68,0),IF($P70=2009,OFFSET('2009'!L$1,Calculations!$G68,0),IF($P70=2010,OFFSET('2010'!L$1,Calculations!$G68,0),IF($P70=2011,OFFSET('2011'!L$1,Calculations!$G68,0),IF($P70=2012,OFFSET('2012'!L$1,Calculations!$G68,0),IF($P70=2013,OFFSET('2013'!L$1,Calculations!$G68,0),IF($P70=2014,OFFSET('2014'!L$1,Calculations!$G68,0),IF($P70=2015,OFFSET('2015'!L$1,Calculations!$G68,0),IF($P70=2016,OFFSET('2016'!L$1,Calculations!$G68,0),IF($P70=2017,OFFSET('2017'!L$1,Calculations!$G68,0),0))))))))))))))))</f>
        <v>8.8962337895313673E-2</v>
      </c>
      <c r="BI70" s="31">
        <f ca="1">IF($P70=2002,OFFSET('2002'!M$1,Calculations!$G68,0),IF($P70=2003,OFFSET('2003'!M$1,Calculations!$G68,0),IF($P70=2004,OFFSET('2004'!M$1,Calculations!$G68,0),IF($P70=2005,OFFSET('2005'!M$1,Calculations!$G68,0),IF($P70=2006,OFFSET('2006'!M$1,Calculations!$G68,0),IF($P70=2007,OFFSET('2007'!M$1,Calculations!$G68,0),IF($P70=2008,OFFSET('2008'!M$1,Calculations!$G68,0),IF($P70=2009,OFFSET('2009'!M$1,Calculations!$G68,0),IF($P70=2010,OFFSET('2010'!M$1,Calculations!$G68,0),IF($P70=2011,OFFSET('2011'!M$1,Calculations!$G68,0),IF($P70=2012,OFFSET('2012'!M$1,Calculations!$G68,0),IF($P70=2013,OFFSET('2013'!M$1,Calculations!$G68,0),IF($P70=2014,OFFSET('2014'!M$1,Calculations!$G68,0),IF($P70=2015,OFFSET('2015'!M$1,Calculations!$G68,0),IF($P70=2016,OFFSET('2016'!M$1,Calculations!$G68,0),IF($P70=2017,OFFSET('2017'!M$1,Calculations!$G68,0),0))))))))))))))))</f>
        <v>5.0030337608533197E-2</v>
      </c>
      <c r="BJ70" s="31">
        <f ca="1">IF($P70=2002,OFFSET('2002'!N$1,Calculations!$G68,0),IF($P70=2003,OFFSET('2003'!N$1,Calculations!$G68,0),IF($P70=2004,OFFSET('2004'!N$1,Calculations!$G68,0),IF($P70=2005,OFFSET('2005'!N$1,Calculations!$G68,0),IF($P70=2006,OFFSET('2006'!N$1,Calculations!$G68,0),IF($P70=2007,OFFSET('2007'!N$1,Calculations!$G68,0),IF($P70=2008,OFFSET('2008'!N$1,Calculations!$G68,0),IF($P70=2009,OFFSET('2009'!N$1,Calculations!$G68,0),IF($P70=2010,OFFSET('2010'!N$1,Calculations!$G68,0),IF($P70=2011,OFFSET('2011'!N$1,Calculations!$G68,0),IF($P70=2012,OFFSET('2012'!N$1,Calculations!$G68,0),IF($P70=2013,OFFSET('2013'!N$1,Calculations!$G68,0),IF($P70=2014,OFFSET('2014'!N$1,Calculations!$G68,0),IF($P70=2015,OFFSET('2015'!N$1,Calculations!$G68,0),IF($P70=2016,OFFSET('2016'!N$1,Calculations!$G68,0),IF($P70=2017,OFFSET('2017'!N$1,Calculations!$G68,0),0))))))))))))))))</f>
        <v>8.3956373574084767E-2</v>
      </c>
      <c r="BK70" s="31">
        <f ca="1">IF($P70=2002,OFFSET('2002'!O$1,Calculations!$G68,0),IF($P70=2003,OFFSET('2003'!O$1,Calculations!$G68,0),IF($P70=2004,OFFSET('2004'!O$1,Calculations!$G68,0),IF($P70=2005,OFFSET('2005'!O$1,Calculations!$G68,0),IF($P70=2006,OFFSET('2006'!O$1,Calculations!$G68,0),IF($P70=2007,OFFSET('2007'!O$1,Calculations!$G68,0),IF($P70=2008,OFFSET('2008'!O$1,Calculations!$G68,0),IF($P70=2009,OFFSET('2009'!O$1,Calculations!$G68,0),IF($P70=2010,OFFSET('2010'!O$1,Calculations!$G68,0),IF($P70=2011,OFFSET('2011'!O$1,Calculations!$G68,0),IF($P70=2012,OFFSET('2012'!O$1,Calculations!$G68,0),IF($P70=2013,OFFSET('2013'!O$1,Calculations!$G68,0),IF($P70=2014,OFFSET('2014'!O$1,Calculations!$G68,0),IF($P70=2015,OFFSET('2015'!O$1,Calculations!$G68,0),IF($P70=2016,OFFSET('2016'!O$1,Calculations!$G68,0),IF($P70=2017,OFFSET('2017'!O$1,Calculations!$G68,0),0))))))))))))))))</f>
        <v>7.7455345365822145E-2</v>
      </c>
      <c r="BL70" s="31">
        <f ca="1">IF($P70=2002,OFFSET('2002'!P$1,Calculations!$G68,0),IF($P70=2003,OFFSET('2003'!P$1,Calculations!$G68,0),IF($P70=2004,OFFSET('2004'!P$1,Calculations!$G68,0),IF($P70=2005,OFFSET('2005'!P$1,Calculations!$G68,0),IF($P70=2006,OFFSET('2006'!P$1,Calculations!$G68,0),IF($P70=2007,OFFSET('2007'!P$1,Calculations!$G68,0),IF($P70=2008,OFFSET('2008'!P$1,Calculations!$G68,0),IF($P70=2009,OFFSET('2009'!P$1,Calculations!$G68,0),IF($P70=2010,OFFSET('2010'!P$1,Calculations!$G68,0),IF($P70=2011,OFFSET('2011'!P$1,Calculations!$G68,0),IF($P70=2012,OFFSET('2012'!P$1,Calculations!$G68,0),IF($P70=2013,OFFSET('2013'!P$1,Calculations!$G68,0),IF($P70=2014,OFFSET('2014'!P$1,Calculations!$G68,0),IF($P70=2015,OFFSET('2015'!P$1,Calculations!$G68,0),IF($P70=2016,OFFSET('2016'!P$1,Calculations!$G68,0),IF($P70=2017,OFFSET('2017'!P$1,Calculations!$G68,0),0))))))))))))))))</f>
        <v>9.9997914368310792E-2</v>
      </c>
      <c r="BM70" s="34">
        <f ca="1">IF($P70=2002,OFFSET('2002'!Q$1,Calculations!$G68,0),IF($P70=2003,OFFSET('2003'!Q$1,Calculations!$G68,0),IF($P70=2004,OFFSET('2004'!Q$1,Calculations!$G68,0),IF($P70=2005,OFFSET('2005'!Q$1,Calculations!$G68,0),IF($P70=2006,OFFSET('2006'!Q$1,Calculations!$G68,0),IF($P70=2007,OFFSET('2007'!Q$1,Calculations!$G68,0),IF($P70=2008,OFFSET('2008'!Q$1,Calculations!$G68,0),IF($P70=2009,OFFSET('2009'!Q$1,Calculations!$G68,0),IF($P70=2010,OFFSET('2010'!Q$1,Calculations!$G68,0),IF($P70=2011,OFFSET('2011'!Q$1,Calculations!$G68,0),IF($P70=2012,OFFSET('2012'!Q$1,Calculations!$G68,0),IF($P70=2013,OFFSET('2013'!Q$1,Calculations!$G68,0),IF($P70=2014,OFFSET('2014'!Q$1,Calculations!$G68,0),IF($P70=2015,OFFSET('2015'!Q$1,Calculations!$G68,0),IF($P70=2016,OFFSET('2016'!Q$1,Calculations!$G68,0),IF($P70=2017,OFFSET('2017'!Q$1,Calculations!$G68,0),0))))))))))))))))</f>
        <v>7.247580197682732E-2</v>
      </c>
      <c r="BN70" s="31">
        <f ca="1">IF($P70=2002,OFFSET('2002'!K$1,Calculations!$H68,0),IF($P70=2003,OFFSET('2003'!K$1,Calculations!$H68,0),IF($P70=2004,OFFSET('2004'!K$1,Calculations!$H68,0),IF($P70=2005,OFFSET('2005'!K$1,Calculations!$H68,0),IF($P70=2006,OFFSET('2006'!K$1,Calculations!$H68,0),IF($P70=2007,OFFSET('2007'!K$1,Calculations!$H68,0),IF($P70=2008,OFFSET('2008'!K$1,Calculations!$H68,0),IF($P70=2009,OFFSET('2009'!K$1,Calculations!$H68,0),IF($P70=2010,OFFSET('2010'!K$1,Calculations!$H68,0),IF($P70=2011,OFFSET('2011'!K$1,Calculations!$H68,0),IF($P70=2012,OFFSET('2012'!K$1,Calculations!$H68,0),IF($P70=2013,OFFSET('2013'!K$1,Calculations!$H68,0),IF($P70=2014,OFFSET('2014'!K$1,Calculations!$H68,0),IF($P70=2015,OFFSET('2015'!K$1,Calculations!$H68,0),IF($P70=2016,OFFSET('2016'!K$1,Calculations!$H68,0),IF($P70=2017,OFFSET('2017'!K$1,Calculations!$H68,0),0))))))))))))))))</f>
        <v>3.498958909504101E-4</v>
      </c>
      <c r="BO70" s="31">
        <f ca="1">IF($P70=2002,OFFSET('2002'!L$1,Calculations!$H68,0),IF($P70=2003,OFFSET('2003'!L$1,Calculations!$H68,0),IF($P70=2004,OFFSET('2004'!L$1,Calculations!$H68,0),IF($P70=2005,OFFSET('2005'!L$1,Calculations!$H68,0),IF($P70=2006,OFFSET('2006'!L$1,Calculations!$H68,0),IF($P70=2007,OFFSET('2007'!L$1,Calculations!$H68,0),IF($P70=2008,OFFSET('2008'!L$1,Calculations!$H68,0),IF($P70=2009,OFFSET('2009'!L$1,Calculations!$H68,0),IF($P70=2010,OFFSET('2010'!L$1,Calculations!$H68,0),IF($P70=2011,OFFSET('2011'!L$1,Calculations!$H68,0),IF($P70=2012,OFFSET('2012'!L$1,Calculations!$H68,0),IF($P70=2013,OFFSET('2013'!L$1,Calculations!$H68,0),IF($P70=2014,OFFSET('2014'!L$1,Calculations!$H68,0),IF($P70=2015,OFFSET('2015'!L$1,Calculations!$H68,0),IF($P70=2016,OFFSET('2016'!L$1,Calculations!$H68,0),IF($P70=2017,OFFSET('2017'!L$1,Calculations!$H68,0),0))))))))))))))))</f>
        <v>1.5246609644023591E-2</v>
      </c>
      <c r="BP70" s="31">
        <f ca="1">IF($P70=2002,OFFSET('2002'!M$1,Calculations!$H68,0),IF($P70=2003,OFFSET('2003'!M$1,Calculations!$H68,0),IF($P70=2004,OFFSET('2004'!M$1,Calculations!$H68,0),IF($P70=2005,OFFSET('2005'!M$1,Calculations!$H68,0),IF($P70=2006,OFFSET('2006'!M$1,Calculations!$H68,0),IF($P70=2007,OFFSET('2007'!M$1,Calculations!$H68,0),IF($P70=2008,OFFSET('2008'!M$1,Calculations!$H68,0),IF($P70=2009,OFFSET('2009'!M$1,Calculations!$H68,0),IF($P70=2010,OFFSET('2010'!M$1,Calculations!$H68,0),IF($P70=2011,OFFSET('2011'!M$1,Calculations!$H68,0),IF($P70=2012,OFFSET('2012'!M$1,Calculations!$H68,0),IF($P70=2013,OFFSET('2013'!M$1,Calculations!$H68,0),IF($P70=2014,OFFSET('2014'!M$1,Calculations!$H68,0),IF($P70=2015,OFFSET('2015'!M$1,Calculations!$H68,0),IF($P70=2016,OFFSET('2016'!M$1,Calculations!$H68,0),IF($P70=2017,OFFSET('2017'!M$1,Calculations!$H68,0),0))))))))))))))))</f>
        <v>9.6584159706112321E-3</v>
      </c>
      <c r="BQ70" s="31">
        <f ca="1">IF($P70=2002,OFFSET('2002'!N$1,Calculations!$H68,0),IF($P70=2003,OFFSET('2003'!N$1,Calculations!$H68,0),IF($P70=2004,OFFSET('2004'!N$1,Calculations!$H68,0),IF($P70=2005,OFFSET('2005'!N$1,Calculations!$H68,0),IF($P70=2006,OFFSET('2006'!N$1,Calculations!$H68,0),IF($P70=2007,OFFSET('2007'!N$1,Calculations!$H68,0),IF($P70=2008,OFFSET('2008'!N$1,Calculations!$H68,0),IF($P70=2009,OFFSET('2009'!N$1,Calculations!$H68,0),IF($P70=2010,OFFSET('2010'!N$1,Calculations!$H68,0),IF($P70=2011,OFFSET('2011'!N$1,Calculations!$H68,0),IF($P70=2012,OFFSET('2012'!N$1,Calculations!$H68,0),IF($P70=2013,OFFSET('2013'!N$1,Calculations!$H68,0),IF($P70=2014,OFFSET('2014'!N$1,Calculations!$H68,0),IF($P70=2015,OFFSET('2015'!N$1,Calculations!$H68,0),IF($P70=2016,OFFSET('2016'!N$1,Calculations!$H68,0),IF($P70=2017,OFFSET('2017'!N$1,Calculations!$H68,0),0))))))))))))))))</f>
        <v>9.2754665872437497E-2</v>
      </c>
      <c r="BR70" s="31">
        <f ca="1">IF($P70=2002,OFFSET('2002'!O$1,Calculations!$H68,0),IF($P70=2003,OFFSET('2003'!O$1,Calculations!$H68,0),IF($P70=2004,OFFSET('2004'!O$1,Calculations!$H68,0),IF($P70=2005,OFFSET('2005'!O$1,Calculations!$H68,0),IF($P70=2006,OFFSET('2006'!O$1,Calculations!$H68,0),IF($P70=2007,OFFSET('2007'!O$1,Calculations!$H68,0),IF($P70=2008,OFFSET('2008'!O$1,Calculations!$H68,0),IF($P70=2009,OFFSET('2009'!O$1,Calculations!$H68,0),IF($P70=2010,OFFSET('2010'!O$1,Calculations!$H68,0),IF($P70=2011,OFFSET('2011'!O$1,Calculations!$H68,0),IF($P70=2012,OFFSET('2012'!O$1,Calculations!$H68,0),IF($P70=2013,OFFSET('2013'!O$1,Calculations!$H68,0),IF($P70=2014,OFFSET('2014'!O$1,Calculations!$H68,0),IF($P70=2015,OFFSET('2015'!O$1,Calculations!$H68,0),IF($P70=2016,OFFSET('2016'!O$1,Calculations!$H68,0),IF($P70=2017,OFFSET('2017'!O$1,Calculations!$H68,0),0))))))))))))))))</f>
        <v>1.7319151486232507E-3</v>
      </c>
      <c r="BS70" s="31">
        <f ca="1">IF($P70=2002,OFFSET('2002'!P$1,Calculations!$H68,0),IF($P70=2003,OFFSET('2003'!P$1,Calculations!$H68,0),IF($P70=2004,OFFSET('2004'!P$1,Calculations!$H68,0),IF($P70=2005,OFFSET('2005'!P$1,Calculations!$H68,0),IF($P70=2006,OFFSET('2006'!P$1,Calculations!$H68,0),IF($P70=2007,OFFSET('2007'!P$1,Calculations!$H68,0),IF($P70=2008,OFFSET('2008'!P$1,Calculations!$H68,0),IF($P70=2009,OFFSET('2009'!P$1,Calculations!$H68,0),IF($P70=2010,OFFSET('2010'!P$1,Calculations!$H68,0),IF($P70=2011,OFFSET('2011'!P$1,Calculations!$H68,0),IF($P70=2012,OFFSET('2012'!P$1,Calculations!$H68,0),IF($P70=2013,OFFSET('2013'!P$1,Calculations!$H68,0),IF($P70=2014,OFFSET('2014'!P$1,Calculations!$H68,0),IF($P70=2015,OFFSET('2015'!P$1,Calculations!$H68,0),IF($P70=2016,OFFSET('2016'!P$1,Calculations!$H68,0),IF($P70=2017,OFFSET('2017'!P$1,Calculations!$H68,0),0))))))))))))))))</f>
        <v>4.9727221765322432E-2</v>
      </c>
      <c r="BT70" s="34">
        <f ca="1">IF($P70=2002,OFFSET('2002'!Q$1,Calculations!$H68,0),IF($P70=2003,OFFSET('2003'!Q$1,Calculations!$H68,0),IF($P70=2004,OFFSET('2004'!Q$1,Calculations!$H68,0),IF($P70=2005,OFFSET('2005'!Q$1,Calculations!$H68,0),IF($P70=2006,OFFSET('2006'!Q$1,Calculations!$H68,0),IF($P70=2007,OFFSET('2007'!Q$1,Calculations!$H68,0),IF($P70=2008,OFFSET('2008'!Q$1,Calculations!$H68,0),IF($P70=2009,OFFSET('2009'!Q$1,Calculations!$H68,0),IF($P70=2010,OFFSET('2010'!Q$1,Calculations!$H68,0),IF($P70=2011,OFFSET('2011'!Q$1,Calculations!$H68,0),IF($P70=2012,OFFSET('2012'!Q$1,Calculations!$H68,0),IF($P70=2013,OFFSET('2013'!Q$1,Calculations!$H68,0),IF($P70=2014,OFFSET('2014'!Q$1,Calculations!$H68,0),IF($P70=2015,OFFSET('2015'!Q$1,Calculations!$H68,0),IF($P70=2016,OFFSET('2016'!Q$1,Calculations!$H68,0),IF($P70=2017,OFFSET('2017'!Q$1,Calculations!$H68,0),0))))))))))))))))</f>
        <v>7.4153268440675432E-3</v>
      </c>
      <c r="BU70" s="31">
        <f ca="1">IF($P70=2002,OFFSET('2002'!K$1,Calculations!$I68,0),IF($P70=2003,OFFSET('2003'!K$1,Calculations!$I68,0),IF($P70=2004,OFFSET('2004'!K$1,Calculations!$I68,0),IF($P70=2005,OFFSET('2005'!K$1,Calculations!$I68,0),IF($P70=2006,OFFSET('2006'!K$1,Calculations!$I68,0),IF($P70=2007,OFFSET('2007'!K$1,Calculations!$I68,0),IF($P70=2008,OFFSET('2008'!K$1,Calculations!$I68,0),IF($P70=2009,OFFSET('2009'!K$1,Calculations!$I68,0),IF($P70=2010,OFFSET('2010'!K$1,Calculations!$I68,0),IF($P70=2011,OFFSET('2011'!K$1,Calculations!$I68,0),IF($P70=2012,OFFSET('2012'!K$1,Calculations!$I68,0),IF($P70=2013,OFFSET('2013'!K$1,Calculations!$I68,0),IF($P70=2014,OFFSET('2014'!K$1,Calculations!$I68,0),IF($P70=2015,OFFSET('2015'!K$1,Calculations!$I68,0),IF($P70=2016,OFFSET('2016'!K$1,Calculations!$I68,0),IF($P70=2017,OFFSET('2017'!K$1,Calculations!$I68,0),0))))))))))))))))</f>
        <v>4.8985071153058264E-3</v>
      </c>
      <c r="BV70" s="31">
        <f ca="1">IF($P70=2002,OFFSET('2002'!L$1,Calculations!$I68,0),IF($P70=2003,OFFSET('2003'!L$1,Calculations!$I68,0),IF($P70=2004,OFFSET('2004'!L$1,Calculations!$I68,0),IF($P70=2005,OFFSET('2005'!L$1,Calculations!$I68,0),IF($P70=2006,OFFSET('2006'!L$1,Calculations!$I68,0),IF($P70=2007,OFFSET('2007'!L$1,Calculations!$I68,0),IF($P70=2008,OFFSET('2008'!L$1,Calculations!$I68,0),IF($P70=2009,OFFSET('2009'!L$1,Calculations!$I68,0),IF($P70=2010,OFFSET('2010'!L$1,Calculations!$I68,0),IF($P70=2011,OFFSET('2011'!L$1,Calculations!$I68,0),IF($P70=2012,OFFSET('2012'!L$1,Calculations!$I68,0),IF($P70=2013,OFFSET('2013'!L$1,Calculations!$I68,0),IF($P70=2014,OFFSET('2014'!L$1,Calculations!$I68,0),IF($P70=2015,OFFSET('2015'!L$1,Calculations!$I68,0),IF($P70=2016,OFFSET('2016'!L$1,Calculations!$I68,0),IF($P70=2017,OFFSET('2017'!L$1,Calculations!$I68,0),0))))))))))))))))</f>
        <v>2.8928139589265198E-2</v>
      </c>
      <c r="BW70" s="31">
        <f ca="1">IF($P70=2002,OFFSET('2002'!M$1,Calculations!$I68,0),IF($P70=2003,OFFSET('2003'!M$1,Calculations!$I68,0),IF($P70=2004,OFFSET('2004'!M$1,Calculations!$I68,0),IF($P70=2005,OFFSET('2005'!M$1,Calculations!$I68,0),IF($P70=2006,OFFSET('2006'!M$1,Calculations!$I68,0),IF($P70=2007,OFFSET('2007'!M$1,Calculations!$I68,0),IF($P70=2008,OFFSET('2008'!M$1,Calculations!$I68,0),IF($P70=2009,OFFSET('2009'!M$1,Calculations!$I68,0),IF($P70=2010,OFFSET('2010'!M$1,Calculations!$I68,0),IF($P70=2011,OFFSET('2011'!M$1,Calculations!$I68,0),IF($P70=2012,OFFSET('2012'!M$1,Calculations!$I68,0),IF($P70=2013,OFFSET('2013'!M$1,Calculations!$I68,0),IF($P70=2014,OFFSET('2014'!M$1,Calculations!$I68,0),IF($P70=2015,OFFSET('2015'!M$1,Calculations!$I68,0),IF($P70=2016,OFFSET('2016'!M$1,Calculations!$I68,0),IF($P70=2017,OFFSET('2017'!M$1,Calculations!$I68,0),0))))))))))))))))</f>
        <v>5.0907913454729198E-2</v>
      </c>
      <c r="BX70" s="31">
        <f ca="1">IF($P70=2002,OFFSET('2002'!N$1,Calculations!$I68,0),IF($P70=2003,OFFSET('2003'!N$1,Calculations!$I68,0),IF($P70=2004,OFFSET('2004'!N$1,Calculations!$I68,0),IF($P70=2005,OFFSET('2005'!N$1,Calculations!$I68,0),IF($P70=2006,OFFSET('2006'!N$1,Calculations!$I68,0),IF($P70=2007,OFFSET('2007'!N$1,Calculations!$I68,0),IF($P70=2008,OFFSET('2008'!N$1,Calculations!$I68,0),IF($P70=2009,OFFSET('2009'!N$1,Calculations!$I68,0),IF($P70=2010,OFFSET('2010'!N$1,Calculations!$I68,0),IF($P70=2011,OFFSET('2011'!N$1,Calculations!$I68,0),IF($P70=2012,OFFSET('2012'!N$1,Calculations!$I68,0),IF($P70=2013,OFFSET('2013'!N$1,Calculations!$I68,0),IF($P70=2014,OFFSET('2014'!N$1,Calculations!$I68,0),IF($P70=2015,OFFSET('2015'!N$1,Calculations!$I68,0),IF($P70=2016,OFFSET('2016'!N$1,Calculations!$I68,0),IF($P70=2017,OFFSET('2017'!N$1,Calculations!$I68,0),0))))))))))))))))</f>
        <v>5.1513904790524874E-2</v>
      </c>
      <c r="BY70" s="31">
        <f ca="1">IF($P70=2002,OFFSET('2002'!O$1,Calculations!$I68,0),IF($P70=2003,OFFSET('2003'!O$1,Calculations!$I68,0),IF($P70=2004,OFFSET('2004'!O$1,Calculations!$I68,0),IF($P70=2005,OFFSET('2005'!O$1,Calculations!$I68,0),IF($P70=2006,OFFSET('2006'!O$1,Calculations!$I68,0),IF($P70=2007,OFFSET('2007'!O$1,Calculations!$I68,0),IF($P70=2008,OFFSET('2008'!O$1,Calculations!$I68,0),IF($P70=2009,OFFSET('2009'!O$1,Calculations!$I68,0),IF($P70=2010,OFFSET('2010'!O$1,Calculations!$I68,0),IF($P70=2011,OFFSET('2011'!O$1,Calculations!$I68,0),IF($P70=2012,OFFSET('2012'!O$1,Calculations!$I68,0),IF($P70=2013,OFFSET('2013'!O$1,Calculations!$I68,0),IF($P70=2014,OFFSET('2014'!O$1,Calculations!$I68,0),IF($P70=2015,OFFSET('2015'!O$1,Calculations!$I68,0),IF($P70=2016,OFFSET('2016'!O$1,Calculations!$I68,0),IF($P70=2017,OFFSET('2017'!O$1,Calculations!$I68,0),0))))))))))))))))</f>
        <v>1.9421593585962665E-2</v>
      </c>
      <c r="BZ70" s="31">
        <f ca="1">IF($P70=2002,OFFSET('2002'!P$1,Calculations!$I68,0),IF($P70=2003,OFFSET('2003'!P$1,Calculations!$I68,0),IF($P70=2004,OFFSET('2004'!P$1,Calculations!$I68,0),IF($P70=2005,OFFSET('2005'!P$1,Calculations!$I68,0),IF($P70=2006,OFFSET('2006'!P$1,Calculations!$I68,0),IF($P70=2007,OFFSET('2007'!P$1,Calculations!$I68,0),IF($P70=2008,OFFSET('2008'!P$1,Calculations!$I68,0),IF($P70=2009,OFFSET('2009'!P$1,Calculations!$I68,0),IF($P70=2010,OFFSET('2010'!P$1,Calculations!$I68,0),IF($P70=2011,OFFSET('2011'!P$1,Calculations!$I68,0),IF($P70=2012,OFFSET('2012'!P$1,Calculations!$I68,0),IF($P70=2013,OFFSET('2013'!P$1,Calculations!$I68,0),IF($P70=2014,OFFSET('2014'!P$1,Calculations!$I68,0),IF($P70=2015,OFFSET('2015'!P$1,Calculations!$I68,0),IF($P70=2016,OFFSET('2016'!P$1,Calculations!$I68,0),IF($P70=2017,OFFSET('2017'!P$1,Calculations!$I68,0),0))))))))))))))))</f>
        <v>7.3297913072109269E-2</v>
      </c>
      <c r="CA70" s="34">
        <f ca="1">IF($P70=2002,OFFSET('2002'!Q$1,Calculations!$I68,0),IF($P70=2003,OFFSET('2003'!Q$1,Calculations!$I68,0),IF($P70=2004,OFFSET('2004'!Q$1,Calculations!$I68,0),IF($P70=2005,OFFSET('2005'!Q$1,Calculations!$I68,0),IF($P70=2006,OFFSET('2006'!Q$1,Calculations!$I68,0),IF($P70=2007,OFFSET('2007'!Q$1,Calculations!$I68,0),IF($P70=2008,OFFSET('2008'!Q$1,Calculations!$I68,0),IF($P70=2009,OFFSET('2009'!Q$1,Calculations!$I68,0),IF($P70=2010,OFFSET('2010'!Q$1,Calculations!$I68,0),IF($P70=2011,OFFSET('2011'!Q$1,Calculations!$I68,0),IF($P70=2012,OFFSET('2012'!Q$1,Calculations!$I68,0),IF($P70=2013,OFFSET('2013'!Q$1,Calculations!$I68,0),IF($P70=2014,OFFSET('2014'!Q$1,Calculations!$I68,0),IF($P70=2015,OFFSET('2015'!Q$1,Calculations!$I68,0),IF($P70=2016,OFFSET('2016'!Q$1,Calculations!$I68,0),IF($P70=2017,OFFSET('2017'!Q$1,Calculations!$I68,0),0))))))))))))))))</f>
        <v>1.8779175811555724E-2</v>
      </c>
      <c r="CB70" s="31">
        <f ca="1">IF($P70=2002,OFFSET('2002'!K$1,Calculations!$J68,0),IF($P70=2003,OFFSET('2003'!K$1,Calculations!$J68,0),IF($P70=2004,OFFSET('2004'!K$1,Calculations!$J68,0),IF($P70=2005,OFFSET('2005'!K$1,Calculations!$J68,0),IF($P70=2006,OFFSET('2006'!K$1,Calculations!$J68,0),IF($P70=2007,OFFSET('2007'!K$1,Calculations!$J68,0),IF($P70=2008,OFFSET('2008'!K$1,Calculations!$J68,0),IF($P70=2009,OFFSET('2009'!K$1,Calculations!$J68,0),IF($P70=2010,OFFSET('2010'!K$1,Calculations!$J68,0),IF($P70=2011,OFFSET('2011'!K$1,Calculations!$J68,0),IF($P70=2012,OFFSET('2012'!K$1,Calculations!$J68,0),IF($P70=2013,OFFSET('2013'!K$1,Calculations!$J68,0),IF($P70=2014,OFFSET('2014'!K$1,Calculations!$J68,0),IF($P70=2015,OFFSET('2015'!K$1,Calculations!$J68,0),IF($P70=2016,OFFSET('2016'!K$1,Calculations!$J68,0),IF($P70=2017,OFFSET('2017'!K$1,Calculations!$J68,0),0))))))))))))))))</f>
        <v>0.12824727860291513</v>
      </c>
      <c r="CC70" s="31">
        <f ca="1">IF($P70=2002,OFFSET('2002'!L$1,Calculations!$J68,0),IF($P70=2003,OFFSET('2003'!L$1,Calculations!$J68,0),IF($P70=2004,OFFSET('2004'!L$1,Calculations!$J68,0),IF($P70=2005,OFFSET('2005'!L$1,Calculations!$J68,0),IF($P70=2006,OFFSET('2006'!L$1,Calculations!$J68,0),IF($P70=2007,OFFSET('2007'!L$1,Calculations!$J68,0),IF($P70=2008,OFFSET('2008'!L$1,Calculations!$J68,0),IF($P70=2009,OFFSET('2009'!L$1,Calculations!$J68,0),IF($P70=2010,OFFSET('2010'!L$1,Calculations!$J68,0),IF($P70=2011,OFFSET('2011'!L$1,Calculations!$J68,0),IF($P70=2012,OFFSET('2012'!L$1,Calculations!$J68,0),IF($P70=2013,OFFSET('2013'!L$1,Calculations!$J68,0),IF($P70=2014,OFFSET('2014'!L$1,Calculations!$J68,0),IF($P70=2015,OFFSET('2015'!L$1,Calculations!$J68,0),IF($P70=2016,OFFSET('2016'!L$1,Calculations!$J68,0),IF($P70=2017,OFFSET('2017'!L$1,Calculations!$J68,0),0))))))))))))))))</f>
        <v>1.1724544541370325E-2</v>
      </c>
      <c r="CD70" s="31">
        <f ca="1">IF($P70=2002,OFFSET('2002'!M$1,Calculations!$J68,0),IF($P70=2003,OFFSET('2003'!M$1,Calculations!$J68,0),IF($P70=2004,OFFSET('2004'!M$1,Calculations!$J68,0),IF($P70=2005,OFFSET('2005'!M$1,Calculations!$J68,0),IF($P70=2006,OFFSET('2006'!M$1,Calculations!$J68,0),IF($P70=2007,OFFSET('2007'!M$1,Calculations!$J68,0),IF($P70=2008,OFFSET('2008'!M$1,Calculations!$J68,0),IF($P70=2009,OFFSET('2009'!M$1,Calculations!$J68,0),IF($P70=2010,OFFSET('2010'!M$1,Calculations!$J68,0),IF($P70=2011,OFFSET('2011'!M$1,Calculations!$J68,0),IF($P70=2012,OFFSET('2012'!M$1,Calculations!$J68,0),IF($P70=2013,OFFSET('2013'!M$1,Calculations!$J68,0),IF($P70=2014,OFFSET('2014'!M$1,Calculations!$J68,0),IF($P70=2015,OFFSET('2015'!M$1,Calculations!$J68,0),IF($P70=2016,OFFSET('2016'!M$1,Calculations!$J68,0),IF($P70=2017,OFFSET('2017'!M$1,Calculations!$J68,0),0))))))))))))))))</f>
        <v>3.8726612901367079E-2</v>
      </c>
      <c r="CE70" s="31">
        <f ca="1">IF($P70=2002,OFFSET('2002'!N$1,Calculations!$J68,0),IF($P70=2003,OFFSET('2003'!N$1,Calculations!$J68,0),IF($P70=2004,OFFSET('2004'!N$1,Calculations!$J68,0),IF($P70=2005,OFFSET('2005'!N$1,Calculations!$J68,0),IF($P70=2006,OFFSET('2006'!N$1,Calculations!$J68,0),IF($P70=2007,OFFSET('2007'!N$1,Calculations!$J68,0),IF($P70=2008,OFFSET('2008'!N$1,Calculations!$J68,0),IF($P70=2009,OFFSET('2009'!N$1,Calculations!$J68,0),IF($P70=2010,OFFSET('2010'!N$1,Calculations!$J68,0),IF($P70=2011,OFFSET('2011'!N$1,Calculations!$J68,0),IF($P70=2012,OFFSET('2012'!N$1,Calculations!$J68,0),IF($P70=2013,OFFSET('2013'!N$1,Calculations!$J68,0),IF($P70=2014,OFFSET('2014'!N$1,Calculations!$J68,0),IF($P70=2015,OFFSET('2015'!N$1,Calculations!$J68,0),IF($P70=2016,OFFSET('2016'!N$1,Calculations!$J68,0),IF($P70=2017,OFFSET('2017'!N$1,Calculations!$J68,0),0))))))))))))))))</f>
        <v>2.4880103473543167E-2</v>
      </c>
      <c r="CF70" s="31">
        <f ca="1">IF($P70=2002,OFFSET('2002'!O$1,Calculations!$J68,0),IF($P70=2003,OFFSET('2003'!O$1,Calculations!$J68,0),IF($P70=2004,OFFSET('2004'!O$1,Calculations!$J68,0),IF($P70=2005,OFFSET('2005'!O$1,Calculations!$J68,0),IF($P70=2006,OFFSET('2006'!O$1,Calculations!$J68,0),IF($P70=2007,OFFSET('2007'!O$1,Calculations!$J68,0),IF($P70=2008,OFFSET('2008'!O$1,Calculations!$J68,0),IF($P70=2009,OFFSET('2009'!O$1,Calculations!$J68,0),IF($P70=2010,OFFSET('2010'!O$1,Calculations!$J68,0),IF($P70=2011,OFFSET('2011'!O$1,Calculations!$J68,0),IF($P70=2012,OFFSET('2012'!O$1,Calculations!$J68,0),IF($P70=2013,OFFSET('2013'!O$1,Calculations!$J68,0),IF($P70=2014,OFFSET('2014'!O$1,Calculations!$J68,0),IF($P70=2015,OFFSET('2015'!O$1,Calculations!$J68,0),IF($P70=2016,OFFSET('2016'!O$1,Calculations!$J68,0),IF($P70=2017,OFFSET('2017'!O$1,Calculations!$J68,0),0))))))))))))))))</f>
        <v>6.6173164262568543E-2</v>
      </c>
      <c r="CG70" s="31">
        <f ca="1">IF($P70=2002,OFFSET('2002'!P$1,Calculations!$J68,0),IF($P70=2003,OFFSET('2003'!P$1,Calculations!$J68,0),IF($P70=2004,OFFSET('2004'!P$1,Calculations!$J68,0),IF($P70=2005,OFFSET('2005'!P$1,Calculations!$J68,0),IF($P70=2006,OFFSET('2006'!P$1,Calculations!$J68,0),IF($P70=2007,OFFSET('2007'!P$1,Calculations!$J68,0),IF($P70=2008,OFFSET('2008'!P$1,Calculations!$J68,0),IF($P70=2009,OFFSET('2009'!P$1,Calculations!$J68,0),IF($P70=2010,OFFSET('2010'!P$1,Calculations!$J68,0),IF($P70=2011,OFFSET('2011'!P$1,Calculations!$J68,0),IF($P70=2012,OFFSET('2012'!P$1,Calculations!$J68,0),IF($P70=2013,OFFSET('2013'!P$1,Calculations!$J68,0),IF($P70=2014,OFFSET('2014'!P$1,Calculations!$J68,0),IF($P70=2015,OFFSET('2015'!P$1,Calculations!$J68,0),IF($P70=2016,OFFSET('2016'!P$1,Calculations!$J68,0),IF($P70=2017,OFFSET('2017'!P$1,Calculations!$J68,0),0))))))))))))))))</f>
        <v>1.7011571650768709E-2</v>
      </c>
      <c r="CH70" s="34">
        <f ca="1">IF($P70=2002,OFFSET('2002'!Q$1,Calculations!$J68,0),IF($P70=2003,OFFSET('2003'!Q$1,Calculations!$J68,0),IF($P70=2004,OFFSET('2004'!Q$1,Calculations!$J68,0),IF($P70=2005,OFFSET('2005'!Q$1,Calculations!$J68,0),IF($P70=2006,OFFSET('2006'!Q$1,Calculations!$J68,0),IF($P70=2007,OFFSET('2007'!Q$1,Calculations!$J68,0),IF($P70=2008,OFFSET('2008'!Q$1,Calculations!$J68,0),IF($P70=2009,OFFSET('2009'!Q$1,Calculations!$J68,0),IF($P70=2010,OFFSET('2010'!Q$1,Calculations!$J68,0),IF($P70=2011,OFFSET('2011'!Q$1,Calculations!$J68,0),IF($P70=2012,OFFSET('2012'!Q$1,Calculations!$J68,0),IF($P70=2013,OFFSET('2013'!Q$1,Calculations!$J68,0),IF($P70=2014,OFFSET('2014'!Q$1,Calculations!$J68,0),IF($P70=2015,OFFSET('2015'!Q$1,Calculations!$J68,0),IF($P70=2016,OFFSET('2016'!Q$1,Calculations!$J68,0),IF($P70=2017,OFFSET('2017'!Q$1,Calculations!$J68,0),0))))))))))))))))</f>
        <v>7.3379058329437141E-2</v>
      </c>
      <c r="CI70" s="31">
        <f ca="1">IF($P70=2002,OFFSET('2002'!K$1,Calculations!$K68,0),IF($P70=2003,OFFSET('2003'!K$1,Calculations!$K68,0),IF($P70=2004,OFFSET('2004'!K$1,Calculations!$K68,0),IF($P70=2005,OFFSET('2005'!K$1,Calculations!$K68,0),IF($P70=2006,OFFSET('2006'!K$1,Calculations!$K68,0),IF($P70=2007,OFFSET('2007'!K$1,Calculations!$K68,0),IF($P70=2008,OFFSET('2008'!K$1,Calculations!$K68,0),IF($P70=2009,OFFSET('2009'!K$1,Calculations!$K68,0),IF($P70=2010,OFFSET('2010'!K$1,Calculations!$K68,0),IF($P70=2011,OFFSET('2011'!K$1,Calculations!$K68,0),IF($P70=2012,OFFSET('2012'!K$1,Calculations!$K68,0),IF($P70=2013,OFFSET('2013'!K$1,Calculations!$K68,0),IF($P70=2014,OFFSET('2014'!K$1,Calculations!$K68,0),IF($P70=2015,OFFSET('2015'!K$1,Calculations!$K68,0),IF($P70=2016,OFFSET('2016'!K$1,Calculations!$K68,0),IF($P70=2017,OFFSET('2017'!K$1,Calculations!$K68,0),0))))))))))))))))</f>
        <v>1.9379590822129384E-2</v>
      </c>
      <c r="CJ70" s="31">
        <f ca="1">IF($P70=2002,OFFSET('2002'!L$1,Calculations!$K68,0),IF($P70=2003,OFFSET('2003'!L$1,Calculations!$K68,0),IF($P70=2004,OFFSET('2004'!L$1,Calculations!$K68,0),IF($P70=2005,OFFSET('2005'!L$1,Calculations!$K68,0),IF($P70=2006,OFFSET('2006'!L$1,Calculations!$K68,0),IF($P70=2007,OFFSET('2007'!L$1,Calculations!$K68,0),IF($P70=2008,OFFSET('2008'!L$1,Calculations!$K68,0),IF($P70=2009,OFFSET('2009'!L$1,Calculations!$K68,0),IF($P70=2010,OFFSET('2010'!L$1,Calculations!$K68,0),IF($P70=2011,OFFSET('2011'!L$1,Calculations!$K68,0),IF($P70=2012,OFFSET('2012'!L$1,Calculations!$K68,0),IF($P70=2013,OFFSET('2013'!L$1,Calculations!$K68,0),IF($P70=2014,OFFSET('2014'!L$1,Calculations!$K68,0),IF($P70=2015,OFFSET('2015'!L$1,Calculations!$K68,0),IF($P70=2016,OFFSET('2016'!L$1,Calculations!$K68,0),IF($P70=2017,OFFSET('2017'!L$1,Calculations!$K68,0),0))))))))))))))))</f>
        <v>3.0973291443020586E-2</v>
      </c>
      <c r="CK70" s="31">
        <f ca="1">IF($P70=2002,OFFSET('2002'!M$1,Calculations!$K68,0),IF($P70=2003,OFFSET('2003'!M$1,Calculations!$K68,0),IF($P70=2004,OFFSET('2004'!M$1,Calculations!$K68,0),IF($P70=2005,OFFSET('2005'!M$1,Calculations!$K68,0),IF($P70=2006,OFFSET('2006'!M$1,Calculations!$K68,0),IF($P70=2007,OFFSET('2007'!M$1,Calculations!$K68,0),IF($P70=2008,OFFSET('2008'!M$1,Calculations!$K68,0),IF($P70=2009,OFFSET('2009'!M$1,Calculations!$K68,0),IF($P70=2010,OFFSET('2010'!M$1,Calculations!$K68,0),IF($P70=2011,OFFSET('2011'!M$1,Calculations!$K68,0),IF($P70=2012,OFFSET('2012'!M$1,Calculations!$K68,0),IF($P70=2013,OFFSET('2013'!M$1,Calculations!$K68,0),IF($P70=2014,OFFSET('2014'!M$1,Calculations!$K68,0),IF($P70=2015,OFFSET('2015'!M$1,Calculations!$K68,0),IF($P70=2016,OFFSET('2016'!M$1,Calculations!$K68,0),IF($P70=2017,OFFSET('2017'!M$1,Calculations!$K68,0),0))))))))))))))))</f>
        <v>3.5534965591412092E-3</v>
      </c>
      <c r="CL70" s="31">
        <f ca="1">IF($P70=2002,OFFSET('2002'!N$1,Calculations!$K68,0),IF($P70=2003,OFFSET('2003'!N$1,Calculations!$K68,0),IF($P70=2004,OFFSET('2004'!N$1,Calculations!$K68,0),IF($P70=2005,OFFSET('2005'!N$1,Calculations!$K68,0),IF($P70=2006,OFFSET('2006'!N$1,Calculations!$K68,0),IF($P70=2007,OFFSET('2007'!N$1,Calculations!$K68,0),IF($P70=2008,OFFSET('2008'!N$1,Calculations!$K68,0),IF($P70=2009,OFFSET('2009'!N$1,Calculations!$K68,0),IF($P70=2010,OFFSET('2010'!N$1,Calculations!$K68,0),IF($P70=2011,OFFSET('2011'!N$1,Calculations!$K68,0),IF($P70=2012,OFFSET('2012'!N$1,Calculations!$K68,0),IF($P70=2013,OFFSET('2013'!N$1,Calculations!$K68,0),IF($P70=2014,OFFSET('2014'!N$1,Calculations!$K68,0),IF($P70=2015,OFFSET('2015'!N$1,Calculations!$K68,0),IF($P70=2016,OFFSET('2016'!N$1,Calculations!$K68,0),IF($P70=2017,OFFSET('2017'!N$1,Calculations!$K68,0),0))))))))))))))))</f>
        <v>1.5417962538437425E-2</v>
      </c>
      <c r="CM70" s="31">
        <f ca="1">IF($P70=2002,OFFSET('2002'!O$1,Calculations!$K68,0),IF($P70=2003,OFFSET('2003'!O$1,Calculations!$K68,0),IF($P70=2004,OFFSET('2004'!O$1,Calculations!$K68,0),IF($P70=2005,OFFSET('2005'!O$1,Calculations!$K68,0),IF($P70=2006,OFFSET('2006'!O$1,Calculations!$K68,0),IF($P70=2007,OFFSET('2007'!O$1,Calculations!$K68,0),IF($P70=2008,OFFSET('2008'!O$1,Calculations!$K68,0),IF($P70=2009,OFFSET('2009'!O$1,Calculations!$K68,0),IF($P70=2010,OFFSET('2010'!O$1,Calculations!$K68,0),IF($P70=2011,OFFSET('2011'!O$1,Calculations!$K68,0),IF($P70=2012,OFFSET('2012'!O$1,Calculations!$K68,0),IF($P70=2013,OFFSET('2013'!O$1,Calculations!$K68,0),IF($P70=2014,OFFSET('2014'!O$1,Calculations!$K68,0),IF($P70=2015,OFFSET('2015'!O$1,Calculations!$K68,0),IF($P70=2016,OFFSET('2016'!O$1,Calculations!$K68,0),IF($P70=2017,OFFSET('2017'!O$1,Calculations!$K68,0),0))))))))))))))))</f>
        <v>9.5891302991562817E-4</v>
      </c>
      <c r="CN70" s="31">
        <f ca="1">IF($P70=2002,OFFSET('2002'!P$1,Calculations!$K68,0),IF($P70=2003,OFFSET('2003'!P$1,Calculations!$K68,0),IF($P70=2004,OFFSET('2004'!P$1,Calculations!$K68,0),IF($P70=2005,OFFSET('2005'!P$1,Calculations!$K68,0),IF($P70=2006,OFFSET('2006'!P$1,Calculations!$K68,0),IF($P70=2007,OFFSET('2007'!P$1,Calculations!$K68,0),IF($P70=2008,OFFSET('2008'!P$1,Calculations!$K68,0),IF($P70=2009,OFFSET('2009'!P$1,Calculations!$K68,0),IF($P70=2010,OFFSET('2010'!P$1,Calculations!$K68,0),IF($P70=2011,OFFSET('2011'!P$1,Calculations!$K68,0),IF($P70=2012,OFFSET('2012'!P$1,Calculations!$K68,0),IF($P70=2013,OFFSET('2013'!P$1,Calculations!$K68,0),IF($P70=2014,OFFSET('2014'!P$1,Calculations!$K68,0),IF($P70=2015,OFFSET('2015'!P$1,Calculations!$K68,0),IF($P70=2016,OFFSET('2016'!P$1,Calculations!$K68,0),IF($P70=2017,OFFSET('2017'!P$1,Calculations!$K68,0),0))))))))))))))))</f>
        <v>3.5181158872948808E-3</v>
      </c>
      <c r="CO70" s="34">
        <f ca="1">IF($P70=2002,OFFSET('2002'!Q$1,Calculations!$K68,0),IF($P70=2003,OFFSET('2003'!Q$1,Calculations!$K68,0),IF($P70=2004,OFFSET('2004'!Q$1,Calculations!$K68,0),IF($P70=2005,OFFSET('2005'!Q$1,Calculations!$K68,0),IF($P70=2006,OFFSET('2006'!Q$1,Calculations!$K68,0),IF($P70=2007,OFFSET('2007'!Q$1,Calculations!$K68,0),IF($P70=2008,OFFSET('2008'!Q$1,Calculations!$K68,0),IF($P70=2009,OFFSET('2009'!Q$1,Calculations!$K68,0),IF($P70=2010,OFFSET('2010'!Q$1,Calculations!$K68,0),IF($P70=2011,OFFSET('2011'!Q$1,Calculations!$K68,0),IF($P70=2012,OFFSET('2012'!Q$1,Calculations!$K68,0),IF($P70=2013,OFFSET('2013'!Q$1,Calculations!$K68,0),IF($P70=2014,OFFSET('2014'!Q$1,Calculations!$K68,0),IF($P70=2015,OFFSET('2015'!Q$1,Calculations!$K68,0),IF($P70=2016,OFFSET('2016'!Q$1,Calculations!$K68,0),IF($P70=2017,OFFSET('2017'!Q$1,Calculations!$K68,0),0))))))))))))))))</f>
        <v>1.3613382397722393E-2</v>
      </c>
      <c r="CP70" s="31">
        <f ca="1">IF($P70=2002,OFFSET('2002'!K$1,Calculations!$L68,0),IF($P70=2003,OFFSET('2003'!K$1,Calculations!$L68,0),IF($P70=2004,OFFSET('2004'!K$1,Calculations!$L68,0),IF($P70=2005,OFFSET('2005'!K$1,Calculations!$L68,0),IF($P70=2006,OFFSET('2006'!K$1,Calculations!$L68,0),IF($P70=2007,OFFSET('2007'!K$1,Calculations!$L68,0),IF($P70=2008,OFFSET('2008'!K$1,Calculations!$L68,0),IF($P70=2009,OFFSET('2009'!K$1,Calculations!$L68,0),IF($P70=2010,OFFSET('2010'!K$1,Calculations!$L68,0),IF($P70=2011,OFFSET('2011'!K$1,Calculations!$L68,0),IF($P70=2012,OFFSET('2012'!K$1,Calculations!$L68,0),IF($P70=2013,OFFSET('2013'!K$1,Calculations!$L68,0),IF($P70=2014,OFFSET('2014'!K$1,Calculations!$L68,0),IF($P70=2015,OFFSET('2015'!K$1,Calculations!$L68,0),IF($P70=2016,OFFSET('2016'!K$1,Calculations!$L68,0),IF($P70=2017,OFFSET('2017'!K$1,Calculations!$L68,0),0))))))))))))))))</f>
        <v>0</v>
      </c>
      <c r="CQ70" s="31">
        <f ca="1">IF($P70=2002,OFFSET('2002'!L$1,Calculations!$L68,0),IF($P70=2003,OFFSET('2003'!L$1,Calculations!$L68,0),IF($P70=2004,OFFSET('2004'!L$1,Calculations!$L68,0),IF($P70=2005,OFFSET('2005'!L$1,Calculations!$L68,0),IF($P70=2006,OFFSET('2006'!L$1,Calculations!$L68,0),IF($P70=2007,OFFSET('2007'!L$1,Calculations!$L68,0),IF($P70=2008,OFFSET('2008'!L$1,Calculations!$L68,0),IF($P70=2009,OFFSET('2009'!L$1,Calculations!$L68,0),IF($P70=2010,OFFSET('2010'!L$1,Calculations!$L68,0),IF($P70=2011,OFFSET('2011'!L$1,Calculations!$L68,0),IF($P70=2012,OFFSET('2012'!L$1,Calculations!$L68,0),IF($P70=2013,OFFSET('2013'!L$1,Calculations!$L68,0),IF($P70=2014,OFFSET('2014'!L$1,Calculations!$L68,0),IF($P70=2015,OFFSET('2015'!L$1,Calculations!$L68,0),IF($P70=2016,OFFSET('2016'!L$1,Calculations!$L68,0),IF($P70=2017,OFFSET('2017'!L$1,Calculations!$L68,0),0))))))))))))))))</f>
        <v>8.4617586955344334E-5</v>
      </c>
      <c r="CR70" s="31">
        <f ca="1">IF($P70=2002,OFFSET('2002'!M$1,Calculations!$L68,0),IF($P70=2003,OFFSET('2003'!M$1,Calculations!$L68,0),IF($P70=2004,OFFSET('2004'!M$1,Calculations!$L68,0),IF($P70=2005,OFFSET('2005'!M$1,Calculations!$L68,0),IF($P70=2006,OFFSET('2006'!M$1,Calculations!$L68,0),IF($P70=2007,OFFSET('2007'!M$1,Calculations!$L68,0),IF($P70=2008,OFFSET('2008'!M$1,Calculations!$L68,0),IF($P70=2009,OFFSET('2009'!M$1,Calculations!$L68,0),IF($P70=2010,OFFSET('2010'!M$1,Calculations!$L68,0),IF($P70=2011,OFFSET('2011'!M$1,Calculations!$L68,0),IF($P70=2012,OFFSET('2012'!M$1,Calculations!$L68,0),IF($P70=2013,OFFSET('2013'!M$1,Calculations!$L68,0),IF($P70=2014,OFFSET('2014'!M$1,Calculations!$L68,0),IF($P70=2015,OFFSET('2015'!M$1,Calculations!$L68,0),IF($P70=2016,OFFSET('2016'!M$1,Calculations!$L68,0),IF($P70=2017,OFFSET('2017'!M$1,Calculations!$L68,0),0))))))))))))))))</f>
        <v>0</v>
      </c>
      <c r="CS70" s="31">
        <f ca="1">IF($P70=2002,OFFSET('2002'!N$1,Calculations!$L68,0),IF($P70=2003,OFFSET('2003'!N$1,Calculations!$L68,0),IF($P70=2004,OFFSET('2004'!N$1,Calculations!$L68,0),IF($P70=2005,OFFSET('2005'!N$1,Calculations!$L68,0),IF($P70=2006,OFFSET('2006'!N$1,Calculations!$L68,0),IF($P70=2007,OFFSET('2007'!N$1,Calculations!$L68,0),IF($P70=2008,OFFSET('2008'!N$1,Calculations!$L68,0),IF($P70=2009,OFFSET('2009'!N$1,Calculations!$L68,0),IF($P70=2010,OFFSET('2010'!N$1,Calculations!$L68,0),IF($P70=2011,OFFSET('2011'!N$1,Calculations!$L68,0),IF($P70=2012,OFFSET('2012'!N$1,Calculations!$L68,0),IF($P70=2013,OFFSET('2013'!N$1,Calculations!$L68,0),IF($P70=2014,OFFSET('2014'!N$1,Calculations!$L68,0),IF($P70=2015,OFFSET('2015'!N$1,Calculations!$L68,0),IF($P70=2016,OFFSET('2016'!N$1,Calculations!$L68,0),IF($P70=2017,OFFSET('2017'!N$1,Calculations!$L68,0),0))))))))))))))))</f>
        <v>6.2212386437000226E-4</v>
      </c>
      <c r="CT70" s="31">
        <f ca="1">IF($P70=2002,OFFSET('2002'!O$1,Calculations!$L68,0),IF($P70=2003,OFFSET('2003'!O$1,Calculations!$L68,0),IF($P70=2004,OFFSET('2004'!O$1,Calculations!$L68,0),IF($P70=2005,OFFSET('2005'!O$1,Calculations!$L68,0),IF($P70=2006,OFFSET('2006'!O$1,Calculations!$L68,0),IF($P70=2007,OFFSET('2007'!O$1,Calculations!$L68,0),IF($P70=2008,OFFSET('2008'!O$1,Calculations!$L68,0),IF($P70=2009,OFFSET('2009'!O$1,Calculations!$L68,0),IF($P70=2010,OFFSET('2010'!O$1,Calculations!$L68,0),IF($P70=2011,OFFSET('2011'!O$1,Calculations!$L68,0),IF($P70=2012,OFFSET('2012'!O$1,Calculations!$L68,0),IF($P70=2013,OFFSET('2013'!O$1,Calculations!$L68,0),IF($P70=2014,OFFSET('2014'!O$1,Calculations!$L68,0),IF($P70=2015,OFFSET('2015'!O$1,Calculations!$L68,0),IF($P70=2016,OFFSET('2016'!O$1,Calculations!$L68,0),IF($P70=2017,OFFSET('2017'!O$1,Calculations!$L68,0),0))))))))))))))))</f>
        <v>2.2867103731937714E-4</v>
      </c>
      <c r="CU70" s="31">
        <f ca="1">IF($P70=2002,OFFSET('2002'!P$1,Calculations!$L68,0),IF($P70=2003,OFFSET('2003'!P$1,Calculations!$L68,0),IF($P70=2004,OFFSET('2004'!P$1,Calculations!$L68,0),IF($P70=2005,OFFSET('2005'!P$1,Calculations!$L68,0),IF($P70=2006,OFFSET('2006'!P$1,Calculations!$L68,0),IF($P70=2007,OFFSET('2007'!P$1,Calculations!$L68,0),IF($P70=2008,OFFSET('2008'!P$1,Calculations!$L68,0),IF($P70=2009,OFFSET('2009'!P$1,Calculations!$L68,0),IF($P70=2010,OFFSET('2010'!P$1,Calculations!$L68,0),IF($P70=2011,OFFSET('2011'!P$1,Calculations!$L68,0),IF($P70=2012,OFFSET('2012'!P$1,Calculations!$L68,0),IF($P70=2013,OFFSET('2013'!P$1,Calculations!$L68,0),IF($P70=2014,OFFSET('2014'!P$1,Calculations!$L68,0),IF($P70=2015,OFFSET('2015'!P$1,Calculations!$L68,0),IF($P70=2016,OFFSET('2016'!P$1,Calculations!$L68,0),IF($P70=2017,OFFSET('2017'!P$1,Calculations!$L68,0),0))))))))))))))))</f>
        <v>2.9533333729657213E-4</v>
      </c>
      <c r="CV70" s="34">
        <f ca="1">IF($P70=2002,OFFSET('2002'!Q$1,Calculations!$L68,0),IF($P70=2003,OFFSET('2003'!Q$1,Calculations!$L68,0),IF($P70=2004,OFFSET('2004'!Q$1,Calculations!$L68,0),IF($P70=2005,OFFSET('2005'!Q$1,Calculations!$L68,0),IF($P70=2006,OFFSET('2006'!Q$1,Calculations!$L68,0),IF($P70=2007,OFFSET('2007'!Q$1,Calculations!$L68,0),IF($P70=2008,OFFSET('2008'!Q$1,Calculations!$L68,0),IF($P70=2009,OFFSET('2009'!Q$1,Calculations!$L68,0),IF($P70=2010,OFFSET('2010'!Q$1,Calculations!$L68,0),IF($P70=2011,OFFSET('2011'!Q$1,Calculations!$L68,0),IF($P70=2012,OFFSET('2012'!Q$1,Calculations!$L68,0),IF($P70=2013,OFFSET('2013'!Q$1,Calculations!$L68,0),IF($P70=2014,OFFSET('2014'!Q$1,Calculations!$L68,0),IF($P70=2015,OFFSET('2015'!Q$1,Calculations!$L68,0),IF($P70=2016,OFFSET('2016'!Q$1,Calculations!$L68,0),IF($P70=2017,OFFSET('2017'!Q$1,Calculations!$L68,0),0))))))))))))))))</f>
        <v>1.2991328768616737E-4</v>
      </c>
      <c r="CW70" s="31">
        <f ca="1">IF($P70=2002,OFFSET('2002'!K$1,Calculations!$M68,0),IF($P70=2003,OFFSET('2003'!K$1,Calculations!$M68,0),IF($P70=2004,OFFSET('2004'!K$1,Calculations!$M68,0),IF($P70=2005,OFFSET('2005'!K$1,Calculations!$M68,0),IF($P70=2006,OFFSET('2006'!K$1,Calculations!$M68,0),IF($P70=2007,OFFSET('2007'!K$1,Calculations!$M68,0),IF($P70=2008,OFFSET('2008'!K$1,Calculations!$M68,0),IF($P70=2009,OFFSET('2009'!K$1,Calculations!$M68,0),IF($P70=2010,OFFSET('2010'!K$1,Calculations!$M68,0),IF($P70=2011,OFFSET('2011'!K$1,Calculations!$M68,0),IF($P70=2012,OFFSET('2012'!K$1,Calculations!$M68,0),IF($P70=2013,OFFSET('2013'!K$1,Calculations!$M68,0),IF($P70=2014,OFFSET('2014'!K$1,Calculations!$M68,0),IF($P70=2015,OFFSET('2015'!K$1,Calculations!$M68,0),IF($P70=2016,OFFSET('2016'!K$1,Calculations!$M68,0),IF($P70=2017,OFFSET('2017'!K$1,Calculations!$M68,0),0))))))))))))))))</f>
        <v>0.33000082008565595</v>
      </c>
      <c r="CX70" s="31">
        <f ca="1">IF($P70=2002,OFFSET('2002'!L$1,Calculations!$M68,0),IF($P70=2003,OFFSET('2003'!L$1,Calculations!$M68,0),IF($P70=2004,OFFSET('2004'!L$1,Calculations!$M68,0),IF($P70=2005,OFFSET('2005'!L$1,Calculations!$M68,0),IF($P70=2006,OFFSET('2006'!L$1,Calculations!$M68,0),IF($P70=2007,OFFSET('2007'!L$1,Calculations!$M68,0),IF($P70=2008,OFFSET('2008'!L$1,Calculations!$M68,0),IF($P70=2009,OFFSET('2009'!L$1,Calculations!$M68,0),IF($P70=2010,OFFSET('2010'!L$1,Calculations!$M68,0),IF($P70=2011,OFFSET('2011'!L$1,Calculations!$M68,0),IF($P70=2012,OFFSET('2012'!L$1,Calculations!$M68,0),IF($P70=2013,OFFSET('2013'!L$1,Calculations!$M68,0),IF($P70=2014,OFFSET('2014'!L$1,Calculations!$M68,0),IF($P70=2015,OFFSET('2015'!L$1,Calculations!$M68,0),IF($P70=2016,OFFSET('2016'!L$1,Calculations!$M68,0),IF($P70=2017,OFFSET('2017'!L$1,Calculations!$M68,0),0))))))))))))))))</f>
        <v>0.19929049405543256</v>
      </c>
      <c r="CY70" s="31">
        <f ca="1">IF($P70=2002,OFFSET('2002'!M$1,Calculations!$M68,0),IF($P70=2003,OFFSET('2003'!M$1,Calculations!$M68,0),IF($P70=2004,OFFSET('2004'!M$1,Calculations!$M68,0),IF($P70=2005,OFFSET('2005'!M$1,Calculations!$M68,0),IF($P70=2006,OFFSET('2006'!M$1,Calculations!$M68,0),IF($P70=2007,OFFSET('2007'!M$1,Calculations!$M68,0),IF($P70=2008,OFFSET('2008'!M$1,Calculations!$M68,0),IF($P70=2009,OFFSET('2009'!M$1,Calculations!$M68,0),IF($P70=2010,OFFSET('2010'!M$1,Calculations!$M68,0),IF($P70=2011,OFFSET('2011'!M$1,Calculations!$M68,0),IF($P70=2012,OFFSET('2012'!M$1,Calculations!$M68,0),IF($P70=2013,OFFSET('2013'!M$1,Calculations!$M68,0),IF($P70=2014,OFFSET('2014'!M$1,Calculations!$M68,0),IF($P70=2015,OFFSET('2015'!M$1,Calculations!$M68,0),IF($P70=2016,OFFSET('2016'!M$1,Calculations!$M68,0),IF($P70=2017,OFFSET('2017'!M$1,Calculations!$M68,0),0))))))))))))))))</f>
        <v>3.5926519543551166E-2</v>
      </c>
      <c r="CZ70" s="31">
        <f ca="1">IF($P70=2002,OFFSET('2002'!N$1,Calculations!$M68,0),IF($P70=2003,OFFSET('2003'!N$1,Calculations!$M68,0),IF($P70=2004,OFFSET('2004'!N$1,Calculations!$M68,0),IF($P70=2005,OFFSET('2005'!N$1,Calculations!$M68,0),IF($P70=2006,OFFSET('2006'!N$1,Calculations!$M68,0),IF($P70=2007,OFFSET('2007'!N$1,Calculations!$M68,0),IF($P70=2008,OFFSET('2008'!N$1,Calculations!$M68,0),IF($P70=2009,OFFSET('2009'!N$1,Calculations!$M68,0),IF($P70=2010,OFFSET('2010'!N$1,Calculations!$M68,0),IF($P70=2011,OFFSET('2011'!N$1,Calculations!$M68,0),IF($P70=2012,OFFSET('2012'!N$1,Calculations!$M68,0),IF($P70=2013,OFFSET('2013'!N$1,Calculations!$M68,0),IF($P70=2014,OFFSET('2014'!N$1,Calculations!$M68,0),IF($P70=2015,OFFSET('2015'!N$1,Calculations!$M68,0),IF($P70=2016,OFFSET('2016'!N$1,Calculations!$M68,0),IF($P70=2017,OFFSET('2017'!N$1,Calculations!$M68,0),0))))))))))))))))</f>
        <v>3.4591103025725788E-2</v>
      </c>
      <c r="DA70" s="31">
        <f ca="1">IF($P70=2002,OFFSET('2002'!O$1,Calculations!$M68,0),IF($P70=2003,OFFSET('2003'!O$1,Calculations!$M68,0),IF($P70=2004,OFFSET('2004'!O$1,Calculations!$M68,0),IF($P70=2005,OFFSET('2005'!O$1,Calculations!$M68,0),IF($P70=2006,OFFSET('2006'!O$1,Calculations!$M68,0),IF($P70=2007,OFFSET('2007'!O$1,Calculations!$M68,0),IF($P70=2008,OFFSET('2008'!O$1,Calculations!$M68,0),IF($P70=2009,OFFSET('2009'!O$1,Calculations!$M68,0),IF($P70=2010,OFFSET('2010'!O$1,Calculations!$M68,0),IF($P70=2011,OFFSET('2011'!O$1,Calculations!$M68,0),IF($P70=2012,OFFSET('2012'!O$1,Calculations!$M68,0),IF($P70=2013,OFFSET('2013'!O$1,Calculations!$M68,0),IF($P70=2014,OFFSET('2014'!O$1,Calculations!$M68,0),IF($P70=2015,OFFSET('2015'!O$1,Calculations!$M68,0),IF($P70=2016,OFFSET('2016'!O$1,Calculations!$M68,0),IF($P70=2017,OFFSET('2017'!O$1,Calculations!$M68,0),0))))))))))))))))</f>
        <v>0.39992478504100382</v>
      </c>
      <c r="DB70" s="31">
        <f ca="1">IF($P70=2002,OFFSET('2002'!P$1,Calculations!$M68,0),IF($P70=2003,OFFSET('2003'!P$1,Calculations!$M68,0),IF($P70=2004,OFFSET('2004'!P$1,Calculations!$M68,0),IF($P70=2005,OFFSET('2005'!P$1,Calculations!$M68,0),IF($P70=2006,OFFSET('2006'!P$1,Calculations!$M68,0),IF($P70=2007,OFFSET('2007'!P$1,Calculations!$M68,0),IF($P70=2008,OFFSET('2008'!P$1,Calculations!$M68,0),IF($P70=2009,OFFSET('2009'!P$1,Calculations!$M68,0),IF($P70=2010,OFFSET('2010'!P$1,Calculations!$M68,0),IF($P70=2011,OFFSET('2011'!P$1,Calculations!$M68,0),IF($P70=2012,OFFSET('2012'!P$1,Calculations!$M68,0),IF($P70=2013,OFFSET('2013'!P$1,Calculations!$M68,0),IF($P70=2014,OFFSET('2014'!P$1,Calculations!$M68,0),IF($P70=2015,OFFSET('2015'!P$1,Calculations!$M68,0),IF($P70=2016,OFFSET('2016'!P$1,Calculations!$M68,0),IF($P70=2017,OFFSET('2017'!P$1,Calculations!$M68,0),0))))))))))))))))</f>
        <v>2.6627824863073097E-4</v>
      </c>
      <c r="DC70" s="34">
        <f ca="1">IF($P70=2002,OFFSET('2002'!Q$1,Calculations!$M68,0),IF($P70=2003,OFFSET('2003'!Q$1,Calculations!$M68,0),IF($P70=2004,OFFSET('2004'!Q$1,Calculations!$M68,0),IF($P70=2005,OFFSET('2005'!Q$1,Calculations!$M68,0),IF($P70=2006,OFFSET('2006'!Q$1,Calculations!$M68,0),IF($P70=2007,OFFSET('2007'!Q$1,Calculations!$M68,0),IF($P70=2008,OFFSET('2008'!Q$1,Calculations!$M68,0),IF($P70=2009,OFFSET('2009'!Q$1,Calculations!$M68,0),IF($P70=2010,OFFSET('2010'!Q$1,Calculations!$M68,0),IF($P70=2011,OFFSET('2011'!Q$1,Calculations!$M68,0),IF($P70=2012,OFFSET('2012'!Q$1,Calculations!$M68,0),IF($P70=2013,OFFSET('2013'!Q$1,Calculations!$M68,0),IF($P70=2014,OFFSET('2014'!Q$1,Calculations!$M68,0),IF($P70=2015,OFFSET('2015'!Q$1,Calculations!$M68,0),IF($P70=2016,OFFSET('2016'!Q$1,Calculations!$M68,0),IF($P70=2017,OFFSET('2017'!Q$1,Calculations!$M68,0),0))))))))))))))))</f>
        <v>1</v>
      </c>
      <c r="DD70" s="14">
        <v>-8.681648700799402E-2</v>
      </c>
      <c r="DE70" s="14">
        <v>-0.15311033037111382</v>
      </c>
      <c r="DF70" s="14">
        <v>3.1902149927494947E-2</v>
      </c>
      <c r="DG70" s="14">
        <v>3.7261115912801401E-2</v>
      </c>
      <c r="DH70" s="14">
        <v>-6.6978663446054756E-2</v>
      </c>
      <c r="DI70" s="14">
        <v>-1.6114873338349593E-2</v>
      </c>
      <c r="DJ70" s="14">
        <v>-1.2308914036132709E-2</v>
      </c>
      <c r="DK70" s="14">
        <v>2.039498368480545E-2</v>
      </c>
      <c r="DL70" s="14">
        <v>9.685900096860024E-4</v>
      </c>
      <c r="DM70" s="14">
        <v>-0.18555005274355899</v>
      </c>
      <c r="DN70" s="14">
        <v>-5.7851654697935934E-2</v>
      </c>
      <c r="DO70" s="51">
        <v>-7.9357097627295536E-2</v>
      </c>
      <c r="DQ70" s="154">
        <f t="shared" ca="1" si="155"/>
        <v>-0.10230035606869586</v>
      </c>
      <c r="DR70" s="154">
        <f t="shared" ca="1" si="156"/>
        <v>-4.1750706412559339E-2</v>
      </c>
      <c r="DS70" s="154">
        <f t="shared" ca="1" si="157"/>
        <v>-6.3559483214606124E-2</v>
      </c>
      <c r="DT70" s="154">
        <f t="shared" ca="1" si="158"/>
        <v>-4.8678425215572058E-2</v>
      </c>
      <c r="DU70" s="154">
        <f t="shared" ca="1" si="159"/>
        <v>-7.9915012100252827E-2</v>
      </c>
      <c r="DV70" s="154">
        <f t="shared" ca="1" si="160"/>
        <v>-4.7946904719617718E-2</v>
      </c>
      <c r="DW70" s="154">
        <f t="shared" ca="1" si="161"/>
        <v>-7.876047112143808E-2</v>
      </c>
      <c r="DX70" s="48">
        <f t="shared" ca="1" si="162"/>
        <v>5.9662650585745602E-4</v>
      </c>
      <c r="DY70" s="36">
        <f t="shared" ca="1" si="163"/>
        <v>-2.3539884947257783E-2</v>
      </c>
      <c r="DZ70" s="36">
        <f t="shared" ca="1" si="164"/>
        <v>3.7009764708878741E-2</v>
      </c>
      <c r="EA70" s="36">
        <f t="shared" ca="1" si="165"/>
        <v>1.5200987906831956E-2</v>
      </c>
      <c r="EB70" s="36">
        <f t="shared" ca="1" si="166"/>
        <v>3.0082045905866023E-2</v>
      </c>
      <c r="EC70" s="36">
        <f t="shared" ca="1" si="167"/>
        <v>-1.154540978814747E-3</v>
      </c>
      <c r="ED70" s="33">
        <f t="shared" ca="1" si="168"/>
        <v>3.0813566401820362E-2</v>
      </c>
      <c r="EE70" s="37">
        <f t="shared" ca="1" si="168"/>
        <v>0</v>
      </c>
      <c r="EF70" s="27">
        <f t="shared" ca="1" si="128"/>
        <v>0.89769964393130408</v>
      </c>
      <c r="EG70" s="27">
        <f t="shared" ca="1" si="129"/>
        <v>0.95824929358744071</v>
      </c>
      <c r="EH70" s="27">
        <f t="shared" ca="1" si="130"/>
        <v>0.93644051678539386</v>
      </c>
      <c r="EI70" s="27">
        <f t="shared" ca="1" si="131"/>
        <v>0.95132157478442791</v>
      </c>
      <c r="EJ70" s="27">
        <f t="shared" ca="1" si="132"/>
        <v>0.92008498789974713</v>
      </c>
      <c r="EK70" s="27">
        <f t="shared" ca="1" si="133"/>
        <v>0.95205309528038229</v>
      </c>
      <c r="EL70" s="27">
        <f t="shared" ca="1" si="134"/>
        <v>0.92123952887856198</v>
      </c>
      <c r="EM70" s="44">
        <f t="shared" si="135"/>
        <v>0.92064290237270452</v>
      </c>
      <c r="EN70" s="38">
        <f t="shared" ca="1" si="136"/>
        <v>447.41040243937533</v>
      </c>
      <c r="EO70" s="38">
        <f t="shared" ca="1" si="137"/>
        <v>368.56172575592387</v>
      </c>
      <c r="EP70" s="38">
        <f t="shared" ca="1" si="138"/>
        <v>391.91652067091769</v>
      </c>
      <c r="EQ70" s="38">
        <f t="shared" ca="1" si="139"/>
        <v>370.2451043118715</v>
      </c>
      <c r="ER70" s="38">
        <f t="shared" ca="1" si="140"/>
        <v>407.98653049671827</v>
      </c>
      <c r="ES70" s="38">
        <f t="shared" ca="1" si="141"/>
        <v>317.01299367038627</v>
      </c>
      <c r="ET70" s="57">
        <f t="shared" ca="1" si="142"/>
        <v>409.13735255020589</v>
      </c>
      <c r="EU70" s="39">
        <f t="shared" si="143"/>
        <v>410.81193384858273</v>
      </c>
      <c r="EV70" s="45">
        <f t="shared" ca="1" si="169"/>
        <v>-1.674581298376836</v>
      </c>
      <c r="EW70" s="60">
        <f t="shared" si="170"/>
        <v>0.91318351299200595</v>
      </c>
      <c r="EX70" s="60">
        <f t="shared" si="171"/>
        <v>0.84688966962888612</v>
      </c>
      <c r="EY70" s="60">
        <f t="shared" si="172"/>
        <v>1.031902149927495</v>
      </c>
      <c r="EZ70" s="60">
        <f t="shared" si="173"/>
        <v>1.0372611159128013</v>
      </c>
      <c r="FA70" s="60">
        <f t="shared" si="174"/>
        <v>0.93302133655394526</v>
      </c>
      <c r="FB70" s="60">
        <f t="shared" si="175"/>
        <v>0.9838851266616504</v>
      </c>
      <c r="FC70" s="60">
        <f t="shared" si="176"/>
        <v>0.98769108596386734</v>
      </c>
      <c r="FD70" s="60">
        <f t="shared" si="177"/>
        <v>1.0203949836848054</v>
      </c>
      <c r="FE70" s="60">
        <f t="shared" si="178"/>
        <v>1.0009685900096861</v>
      </c>
      <c r="FF70" s="60">
        <f t="shared" si="179"/>
        <v>0.81444994725644104</v>
      </c>
      <c r="FG70" s="44">
        <f t="shared" si="180"/>
        <v>0.94214834530206404</v>
      </c>
      <c r="FH70" s="38">
        <f t="shared" si="144"/>
        <v>501.09863864342054</v>
      </c>
      <c r="FI70" s="38">
        <f t="shared" si="145"/>
        <v>345.78988608281605</v>
      </c>
      <c r="FJ70" s="38">
        <f t="shared" si="146"/>
        <v>376.72919783634461</v>
      </c>
      <c r="FK70" s="38">
        <f t="shared" si="147"/>
        <v>176.11283221914232</v>
      </c>
      <c r="FL70" s="38">
        <f t="shared" si="148"/>
        <v>254.35215035324811</v>
      </c>
      <c r="FM70" s="38">
        <f t="shared" si="149"/>
        <v>176.00673022994954</v>
      </c>
      <c r="FN70" s="38">
        <f t="shared" si="150"/>
        <v>269.50162513542779</v>
      </c>
      <c r="FO70" s="38">
        <f t="shared" si="151"/>
        <v>250.27688059183444</v>
      </c>
      <c r="FP70" s="38">
        <f t="shared" si="152"/>
        <v>319.94692613887656</v>
      </c>
      <c r="FQ70" s="38">
        <f t="shared" si="153"/>
        <v>339.51703063277893</v>
      </c>
      <c r="FR70" s="59">
        <f t="shared" si="154"/>
        <v>528.10696692470094</v>
      </c>
      <c r="FS70" s="2">
        <f t="shared" ca="1" si="181"/>
        <v>-2.5884537111404211E-2</v>
      </c>
      <c r="FT70" s="2">
        <f t="shared" ca="1" si="182"/>
        <v>3.9387889841706096E-2</v>
      </c>
      <c r="FU70" s="2">
        <f t="shared" ca="1" si="183"/>
        <v>1.6365926125255798E-2</v>
      </c>
      <c r="FV70" s="2">
        <f t="shared" ca="1" si="184"/>
        <v>3.2132071991421055E-2</v>
      </c>
      <c r="FW70" s="2">
        <f t="shared" ca="1" si="185"/>
        <v>-1.2540333000480295E-3</v>
      </c>
      <c r="FX70" s="19">
        <f t="shared" ca="1" si="186"/>
        <v>3.2900728361053899E-2</v>
      </c>
      <c r="FY70" s="13">
        <f t="shared" ca="1" si="187"/>
        <v>0</v>
      </c>
      <c r="FZ70" s="2">
        <f t="shared" ca="1" si="188"/>
        <v>-0.10791973886510699</v>
      </c>
      <c r="GA70" s="2">
        <f t="shared" ca="1" si="189"/>
        <v>-4.2647311911996631E-2</v>
      </c>
      <c r="GB70" s="2">
        <f t="shared" ca="1" si="190"/>
        <v>-6.5669275628446946E-2</v>
      </c>
      <c r="GC70" s="2">
        <f t="shared" ca="1" si="191"/>
        <v>-4.9903129762281707E-2</v>
      </c>
      <c r="GD70" s="2">
        <f t="shared" ca="1" si="192"/>
        <v>-8.3289235053750715E-2</v>
      </c>
      <c r="GE70" s="2">
        <f t="shared" ca="1" si="193"/>
        <v>-4.913447339264887E-2</v>
      </c>
      <c r="GF70" s="2">
        <f t="shared" ca="1" si="194"/>
        <v>-8.2035201753702727E-2</v>
      </c>
      <c r="GG70" s="13">
        <f t="shared" si="195"/>
        <v>-8.2683046064068691E-2</v>
      </c>
      <c r="GH70" s="2">
        <f t="shared" si="196"/>
        <v>-9.0818418593716171E-2</v>
      </c>
      <c r="GI70" s="2">
        <f t="shared" si="197"/>
        <v>-0.16618485299308722</v>
      </c>
      <c r="GJ70" s="2">
        <f t="shared" si="198"/>
        <v>3.140384660232385E-2</v>
      </c>
      <c r="GK70" s="2">
        <f t="shared" si="199"/>
        <v>3.6583696888578224E-2</v>
      </c>
      <c r="GL70" s="2">
        <f t="shared" si="200"/>
        <v>-6.9327209635351966E-2</v>
      </c>
      <c r="GM70" s="2">
        <f t="shared" si="201"/>
        <v>-1.6246129942177365E-2</v>
      </c>
      <c r="GN70" s="2">
        <f t="shared" si="202"/>
        <v>-1.2385296152957406E-2</v>
      </c>
      <c r="GO70" s="2">
        <f t="shared" si="203"/>
        <v>2.0189791245216651E-2</v>
      </c>
      <c r="GP70" s="2">
        <f t="shared" si="204"/>
        <v>9.6812122906237699E-4</v>
      </c>
      <c r="GQ70" s="2">
        <f t="shared" si="205"/>
        <v>-0.20524230493825124</v>
      </c>
      <c r="GR70" s="2">
        <f t="shared" si="206"/>
        <v>-5.9592537715064155E-2</v>
      </c>
    </row>
    <row r="71" spans="1:200">
      <c r="A71" s="70">
        <v>136</v>
      </c>
      <c r="B71" s="70">
        <v>137</v>
      </c>
      <c r="C71" s="70">
        <v>138</v>
      </c>
      <c r="D71" s="70">
        <v>139</v>
      </c>
      <c r="E71" s="70">
        <v>140</v>
      </c>
      <c r="F71" s="70">
        <v>141</v>
      </c>
      <c r="G71" s="70">
        <v>142</v>
      </c>
      <c r="H71" s="70">
        <v>143</v>
      </c>
      <c r="I71" s="70">
        <v>144</v>
      </c>
      <c r="J71" s="70">
        <v>145</v>
      </c>
      <c r="K71" s="70">
        <v>146</v>
      </c>
      <c r="L71" s="70">
        <v>147</v>
      </c>
      <c r="M71" s="70">
        <v>148</v>
      </c>
      <c r="O71" s="15">
        <v>39661</v>
      </c>
      <c r="P71" s="21">
        <v>2008</v>
      </c>
      <c r="Q71" s="19">
        <f ca="1">IF($P71=2002,OFFSET('2002'!K$1,Calculations!$A69,0),IF($P71=2003,OFFSET('2003'!K$1,Calculations!$A69,0),IF($P71=2004,OFFSET('2004'!K$1,Calculations!$A69,0),IF($P71=2005,OFFSET('2005'!K$1,Calculations!$A69,0),IF($P71=2006,OFFSET('2006'!K$1,Calculations!$A69,0),IF($P71=2007,OFFSET('2007'!K$1,Calculations!$A69,0),IF($P71=2008,OFFSET('2008'!K$1,Calculations!$A69,0),IF($P71=2009,OFFSET('2009'!K$1,Calculations!$A69,0),IF($P71=2010,OFFSET('2010'!K$1,Calculations!$A69,0),IF($P71=2011,OFFSET('2011'!K$1,Calculations!$A69,0),IF($P71=2012,OFFSET('2012'!K$1,Calculations!$A69,0),IF($P71=2013,OFFSET('2013'!K$1,Calculations!$A69,0),IF($P71=2014,OFFSET('2014'!K$1,Calculations!$A69,0),IF($P71=2015,OFFSET('2015'!K$1,Calculations!$A69,0),IF($P71=2016,OFFSET('2016'!K$1,Calculations!$A69,0),IF($P71=2017,OFFSET('2017'!K$1,Calculations!$A69,0),0))))))))))))))))</f>
        <v>0.61560775368454745</v>
      </c>
      <c r="R71" s="19">
        <f ca="1">IF($P71=2002,OFFSET('2002'!L$1,Calculations!$A69,0),IF($P71=2003,OFFSET('2003'!L$1,Calculations!$A69,0),IF($P71=2004,OFFSET('2004'!L$1,Calculations!$A69,0),IF($P71=2005,OFFSET('2005'!L$1,Calculations!$A69,0),IF($P71=2006,OFFSET('2006'!L$1,Calculations!$A69,0),IF($P71=2007,OFFSET('2007'!L$1,Calculations!$A69,0),IF($P71=2008,OFFSET('2008'!L$1,Calculations!$A69,0),IF($P71=2009,OFFSET('2009'!L$1,Calculations!$A69,0),IF($P71=2010,OFFSET('2010'!L$1,Calculations!$A69,0),IF($P71=2011,OFFSET('2011'!L$1,Calculations!$A69,0),IF($P71=2012,OFFSET('2012'!L$1,Calculations!$A69,0),IF($P71=2013,OFFSET('2013'!L$1,Calculations!$A69,0),IF($P71=2014,OFFSET('2014'!L$1,Calculations!$A69,0),IF($P71=2015,OFFSET('2015'!L$1,Calculations!$A69,0),IF($P71=2016,OFFSET('2016'!L$1,Calculations!$A69,0),IF($P71=2017,OFFSET('2017'!L$1,Calculations!$A69,0),0))))))))))))))))</f>
        <v>0.3723118970656269</v>
      </c>
      <c r="S71" s="19">
        <f ca="1">IF($P71=2002,OFFSET('2002'!M$1,Calculations!$A69,0),IF($P71=2003,OFFSET('2003'!M$1,Calculations!$A69,0),IF($P71=2004,OFFSET('2004'!M$1,Calculations!$A69,0),IF($P71=2005,OFFSET('2005'!M$1,Calculations!$A69,0),IF($P71=2006,OFFSET('2006'!M$1,Calculations!$A69,0),IF($P71=2007,OFFSET('2007'!M$1,Calculations!$A69,0),IF($P71=2008,OFFSET('2008'!M$1,Calculations!$A69,0),IF($P71=2009,OFFSET('2009'!M$1,Calculations!$A69,0),IF($P71=2010,OFFSET('2010'!M$1,Calculations!$A69,0),IF($P71=2011,OFFSET('2011'!M$1,Calculations!$A69,0),IF($P71=2012,OFFSET('2012'!M$1,Calculations!$A69,0),IF($P71=2013,OFFSET('2013'!M$1,Calculations!$A69,0),IF($P71=2014,OFFSET('2014'!M$1,Calculations!$A69,0),IF($P71=2015,OFFSET('2015'!M$1,Calculations!$A69,0),IF($P71=2016,OFFSET('2016'!M$1,Calculations!$A69,0),IF($P71=2017,OFFSET('2017'!M$1,Calculations!$A69,0),0))))))))))))))))</f>
        <v>0.46205022943894847</v>
      </c>
      <c r="T71" s="19">
        <f ca="1">IF($P71=2002,OFFSET('2002'!N$1,Calculations!$A69,0),IF($P71=2003,OFFSET('2003'!N$1,Calculations!$A69,0),IF($P71=2004,OFFSET('2004'!N$1,Calculations!$A69,0),IF($P71=2005,OFFSET('2005'!N$1,Calculations!$A69,0),IF($P71=2006,OFFSET('2006'!N$1,Calculations!$A69,0),IF($P71=2007,OFFSET('2007'!N$1,Calculations!$A69,0),IF($P71=2008,OFFSET('2008'!N$1,Calculations!$A69,0),IF($P71=2009,OFFSET('2009'!N$1,Calculations!$A69,0),IF($P71=2010,OFFSET('2010'!N$1,Calculations!$A69,0),IF($P71=2011,OFFSET('2011'!N$1,Calculations!$A69,0),IF($P71=2012,OFFSET('2012'!N$1,Calculations!$A69,0),IF($P71=2013,OFFSET('2013'!N$1,Calculations!$A69,0),IF($P71=2014,OFFSET('2014'!N$1,Calculations!$A69,0),IF($P71=2015,OFFSET('2015'!N$1,Calculations!$A69,0),IF($P71=2016,OFFSET('2016'!N$1,Calculations!$A69,0),IF($P71=2017,OFFSET('2017'!N$1,Calculations!$A69,0),0))))))))))))))))</f>
        <v>0.35509547318237045</v>
      </c>
      <c r="U71" s="19">
        <f ca="1">IF($P71=2002,OFFSET('2002'!O$1,Calculations!$A69,0),IF($P71=2003,OFFSET('2003'!O$1,Calculations!$A69,0),IF($P71=2004,OFFSET('2004'!O$1,Calculations!$A69,0),IF($P71=2005,OFFSET('2005'!O$1,Calculations!$A69,0),IF($P71=2006,OFFSET('2006'!O$1,Calculations!$A69,0),IF($P71=2007,OFFSET('2007'!O$1,Calculations!$A69,0),IF($P71=2008,OFFSET('2008'!O$1,Calculations!$A69,0),IF($P71=2009,OFFSET('2009'!O$1,Calculations!$A69,0),IF($P71=2010,OFFSET('2010'!O$1,Calculations!$A69,0),IF($P71=2011,OFFSET('2011'!O$1,Calculations!$A69,0),IF($P71=2012,OFFSET('2012'!O$1,Calculations!$A69,0),IF($P71=2013,OFFSET('2013'!O$1,Calculations!$A69,0),IF($P71=2014,OFFSET('2014'!O$1,Calculations!$A69,0),IF($P71=2015,OFFSET('2015'!O$1,Calculations!$A69,0),IF($P71=2016,OFFSET('2016'!O$1,Calculations!$A69,0),IF($P71=2017,OFFSET('2017'!O$1,Calculations!$A69,0),0))))))))))))))))</f>
        <v>0.53472186234260899</v>
      </c>
      <c r="V71" s="19">
        <f ca="1">IF($P71=2002,OFFSET('2002'!P$1,Calculations!$A69,0),IF($P71=2003,OFFSET('2003'!P$1,Calculations!$A69,0),IF($P71=2004,OFFSET('2004'!P$1,Calculations!$A69,0),IF($P71=2005,OFFSET('2005'!P$1,Calculations!$A69,0),IF($P71=2006,OFFSET('2006'!P$1,Calculations!$A69,0),IF($P71=2007,OFFSET('2007'!P$1,Calculations!$A69,0),IF($P71=2008,OFFSET('2008'!P$1,Calculations!$A69,0),IF($P71=2009,OFFSET('2009'!P$1,Calculations!$A69,0),IF($P71=2010,OFFSET('2010'!P$1,Calculations!$A69,0),IF($P71=2011,OFFSET('2011'!P$1,Calculations!$A69,0),IF($P71=2012,OFFSET('2012'!P$1,Calculations!$A69,0),IF($P71=2013,OFFSET('2013'!P$1,Calculations!$A69,0),IF($P71=2014,OFFSET('2014'!P$1,Calculations!$A69,0),IF($P71=2015,OFFSET('2015'!P$1,Calculations!$A69,0),IF($P71=2016,OFFSET('2016'!P$1,Calculations!$A69,0),IF($P71=2017,OFFSET('2017'!P$1,Calculations!$A69,0),0))))))))))))))))</f>
        <v>0.31045195796182984</v>
      </c>
      <c r="W71" s="13">
        <f ca="1">IF($P71=2002,OFFSET('2002'!Q$1,Calculations!$A69,0),IF($P71=2003,OFFSET('2003'!Q$1,Calculations!$A69,0),IF($P71=2004,OFFSET('2004'!Q$1,Calculations!$A69,0),IF($P71=2005,OFFSET('2005'!Q$1,Calculations!$A69,0),IF($P71=2006,OFFSET('2006'!Q$1,Calculations!$A69,0),IF($P71=2007,OFFSET('2007'!Q$1,Calculations!$A69,0),IF($P71=2008,OFFSET('2008'!Q$1,Calculations!$A69,0),IF($P71=2009,OFFSET('2009'!Q$1,Calculations!$A69,0),IF($P71=2010,OFFSET('2010'!Q$1,Calculations!$A69,0),IF($P71=2011,OFFSET('2011'!Q$1,Calculations!$A69,0),IF($P71=2012,OFFSET('2012'!Q$1,Calculations!$A69,0),IF($P71=2013,OFFSET('2013'!Q$1,Calculations!$A69,0),IF($P71=2014,OFFSET('2014'!Q$1,Calculations!$A69,0),IF($P71=2015,OFFSET('2015'!Q$1,Calculations!$A69,0),IF($P71=2016,OFFSET('2016'!Q$1,Calculations!$A69,0),IF($P71=2017,OFFSET('2017'!Q$1,Calculations!$A69,0),0))))))))))))))))</f>
        <v>0.51946787421711382</v>
      </c>
      <c r="X71" s="31">
        <f ca="1">IF($P71=2002,OFFSET('2002'!K$1,Calculations!$B69,0),IF($P71=2003,OFFSET('2003'!K$1,Calculations!$B69,0),IF($P71=2004,OFFSET('2004'!K$1,Calculations!$B69,0),IF($P71=2005,OFFSET('2005'!K$1,Calculations!$B69,0),IF($P71=2006,OFFSET('2006'!K$1,Calculations!$B69,0),IF($P71=2007,OFFSET('2007'!K$1,Calculations!$B69,0),IF($P71=2008,OFFSET('2008'!K$1,Calculations!$B69,0),IF($P71=2009,OFFSET('2009'!K$1,Calculations!$B69,0),IF($P71=2010,OFFSET('2010'!K$1,Calculations!$B69,0),IF($P71=2011,OFFSET('2011'!K$1,Calculations!$B69,0),IF($P71=2012,OFFSET('2012'!K$1,Calculations!$B69,0),IF($P71=2013,OFFSET('2013'!K$1,Calculations!$B69,0),IF($P71=2014,OFFSET('2014'!K$1,Calculations!$B69,0),IF($P71=2015,OFFSET('2015'!K$1,Calculations!$B69,0),IF($P71=2016,OFFSET('2016'!K$1,Calculations!$B69,0),IF($P71=2017,OFFSET('2017'!K$1,Calculations!$B69,0),0))))))))))))))))</f>
        <v>0.12768357844747738</v>
      </c>
      <c r="Y71" s="31">
        <f ca="1">IF($P71=2002,OFFSET('2002'!L$1,Calculations!$B69,0),IF($P71=2003,OFFSET('2003'!L$1,Calculations!$B69,0),IF($P71=2004,OFFSET('2004'!L$1,Calculations!$B69,0),IF($P71=2005,OFFSET('2005'!L$1,Calculations!$B69,0),IF($P71=2006,OFFSET('2006'!L$1,Calculations!$B69,0),IF($P71=2007,OFFSET('2007'!L$1,Calculations!$B69,0),IF($P71=2008,OFFSET('2008'!L$1,Calculations!$B69,0),IF($P71=2009,OFFSET('2009'!L$1,Calculations!$B69,0),IF($P71=2010,OFFSET('2010'!L$1,Calculations!$B69,0),IF($P71=2011,OFFSET('2011'!L$1,Calculations!$B69,0),IF($P71=2012,OFFSET('2012'!L$1,Calculations!$B69,0),IF($P71=2013,OFFSET('2013'!L$1,Calculations!$B69,0),IF($P71=2014,OFFSET('2014'!L$1,Calculations!$B69,0),IF($P71=2015,OFFSET('2015'!L$1,Calculations!$B69,0),IF($P71=2016,OFFSET('2016'!L$1,Calculations!$B69,0),IF($P71=2017,OFFSET('2017'!L$1,Calculations!$B69,0),0))))))))))))))))</f>
        <v>4.8842831474154746E-2</v>
      </c>
      <c r="Z71" s="31">
        <f ca="1">IF($P71=2002,OFFSET('2002'!M$1,Calculations!$B69,0),IF($P71=2003,OFFSET('2003'!M$1,Calculations!$B69,0),IF($P71=2004,OFFSET('2004'!M$1,Calculations!$B69,0),IF($P71=2005,OFFSET('2005'!M$1,Calculations!$B69,0),IF($P71=2006,OFFSET('2006'!M$1,Calculations!$B69,0),IF($P71=2007,OFFSET('2007'!M$1,Calculations!$B69,0),IF($P71=2008,OFFSET('2008'!M$1,Calculations!$B69,0),IF($P71=2009,OFFSET('2009'!M$1,Calculations!$B69,0),IF($P71=2010,OFFSET('2010'!M$1,Calculations!$B69,0),IF($P71=2011,OFFSET('2011'!M$1,Calculations!$B69,0),IF($P71=2012,OFFSET('2012'!M$1,Calculations!$B69,0),IF($P71=2013,OFFSET('2013'!M$1,Calculations!$B69,0),IF($P71=2014,OFFSET('2014'!M$1,Calculations!$B69,0),IF($P71=2015,OFFSET('2015'!M$1,Calculations!$B69,0),IF($P71=2016,OFFSET('2016'!M$1,Calculations!$B69,0),IF($P71=2017,OFFSET('2017'!M$1,Calculations!$B69,0),0))))))))))))))))</f>
        <v>0.10261227872603147</v>
      </c>
      <c r="AA71" s="31">
        <f ca="1">IF($P71=2002,OFFSET('2002'!N$1,Calculations!$B69,0),IF($P71=2003,OFFSET('2003'!N$1,Calculations!$B69,0),IF($P71=2004,OFFSET('2004'!N$1,Calculations!$B69,0),IF($P71=2005,OFFSET('2005'!N$1,Calculations!$B69,0),IF($P71=2006,OFFSET('2006'!N$1,Calculations!$B69,0),IF($P71=2007,OFFSET('2007'!N$1,Calculations!$B69,0),IF($P71=2008,OFFSET('2008'!N$1,Calculations!$B69,0),IF($P71=2009,OFFSET('2009'!N$1,Calculations!$B69,0),IF($P71=2010,OFFSET('2010'!N$1,Calculations!$B69,0),IF($P71=2011,OFFSET('2011'!N$1,Calculations!$B69,0),IF($P71=2012,OFFSET('2012'!N$1,Calculations!$B69,0),IF($P71=2013,OFFSET('2013'!N$1,Calculations!$B69,0),IF($P71=2014,OFFSET('2014'!N$1,Calculations!$B69,0),IF($P71=2015,OFFSET('2015'!N$1,Calculations!$B69,0),IF($P71=2016,OFFSET('2016'!N$1,Calculations!$B69,0),IF($P71=2017,OFFSET('2017'!N$1,Calculations!$B69,0),0))))))))))))))))</f>
        <v>0.10003411056020038</v>
      </c>
      <c r="AB71" s="31">
        <f ca="1">IF($P71=2002,OFFSET('2002'!O$1,Calculations!$B69,0),IF($P71=2003,OFFSET('2003'!O$1,Calculations!$B69,0),IF($P71=2004,OFFSET('2004'!O$1,Calculations!$B69,0),IF($P71=2005,OFFSET('2005'!O$1,Calculations!$B69,0),IF($P71=2006,OFFSET('2006'!O$1,Calculations!$B69,0),IF($P71=2007,OFFSET('2007'!O$1,Calculations!$B69,0),IF($P71=2008,OFFSET('2008'!O$1,Calculations!$B69,0),IF($P71=2009,OFFSET('2009'!O$1,Calculations!$B69,0),IF($P71=2010,OFFSET('2010'!O$1,Calculations!$B69,0),IF($P71=2011,OFFSET('2011'!O$1,Calculations!$B69,0),IF($P71=2012,OFFSET('2012'!O$1,Calculations!$B69,0),IF($P71=2013,OFFSET('2013'!O$1,Calculations!$B69,0),IF($P71=2014,OFFSET('2014'!O$1,Calculations!$B69,0),IF($P71=2015,OFFSET('2015'!O$1,Calculations!$B69,0),IF($P71=2016,OFFSET('2016'!O$1,Calculations!$B69,0),IF($P71=2017,OFFSET('2017'!O$1,Calculations!$B69,0),0))))))))))))))))</f>
        <v>0.10865217220099213</v>
      </c>
      <c r="AC71" s="31">
        <f ca="1">IF($P71=2002,OFFSET('2002'!P$1,Calculations!$B69,0),IF($P71=2003,OFFSET('2003'!P$1,Calculations!$B69,0),IF($P71=2004,OFFSET('2004'!P$1,Calculations!$B69,0),IF($P71=2005,OFFSET('2005'!P$1,Calculations!$B69,0),IF($P71=2006,OFFSET('2006'!P$1,Calculations!$B69,0),IF($P71=2007,OFFSET('2007'!P$1,Calculations!$B69,0),IF($P71=2008,OFFSET('2008'!P$1,Calculations!$B69,0),IF($P71=2009,OFFSET('2009'!P$1,Calculations!$B69,0),IF($P71=2010,OFFSET('2010'!P$1,Calculations!$B69,0),IF($P71=2011,OFFSET('2011'!P$1,Calculations!$B69,0),IF($P71=2012,OFFSET('2012'!P$1,Calculations!$B69,0),IF($P71=2013,OFFSET('2013'!P$1,Calculations!$B69,0),IF($P71=2014,OFFSET('2014'!P$1,Calculations!$B69,0),IF($P71=2015,OFFSET('2015'!P$1,Calculations!$B69,0),IF($P71=2016,OFFSET('2016'!P$1,Calculations!$B69,0),IF($P71=2017,OFFSET('2017'!P$1,Calculations!$B69,0),0))))))))))))))))</f>
        <v>0.11192294845685025</v>
      </c>
      <c r="AD71" s="34">
        <f ca="1">IF($P71=2002,OFFSET('2002'!Q$1,Calculations!$B69,0),IF($P71=2003,OFFSET('2003'!Q$1,Calculations!$B69,0),IF($P71=2004,OFFSET('2004'!Q$1,Calculations!$B69,0),IF($P71=2005,OFFSET('2005'!Q$1,Calculations!$B69,0),IF($P71=2006,OFFSET('2006'!Q$1,Calculations!$B69,0),IF($P71=2007,OFFSET('2007'!Q$1,Calculations!$B69,0),IF($P71=2008,OFFSET('2008'!Q$1,Calculations!$B69,0),IF($P71=2009,OFFSET('2009'!Q$1,Calculations!$B69,0),IF($P71=2010,OFFSET('2010'!Q$1,Calculations!$B69,0),IF($P71=2011,OFFSET('2011'!Q$1,Calculations!$B69,0),IF($P71=2012,OFFSET('2012'!Q$1,Calculations!$B69,0),IF($P71=2013,OFFSET('2013'!Q$1,Calculations!$B69,0),IF($P71=2014,OFFSET('2014'!Q$1,Calculations!$B69,0),IF($P71=2015,OFFSET('2015'!Q$1,Calculations!$B69,0),IF($P71=2016,OFFSET('2016'!Q$1,Calculations!$B69,0),IF($P71=2017,OFFSET('2017'!Q$1,Calculations!$B69,0),0))))))))))))))))</f>
        <v>0.10221609906306341</v>
      </c>
      <c r="AE71" s="31">
        <f ca="1">IF($P71=2002,OFFSET('2002'!K$1,Calculations!$C69,0),IF($P71=2003,OFFSET('2003'!K$1,Calculations!$C69,0),IF($P71=2004,OFFSET('2004'!K$1,Calculations!$C69,0),IF($P71=2005,OFFSET('2005'!K$1,Calculations!$C69,0),IF($P71=2006,OFFSET('2006'!K$1,Calculations!$C69,0),IF($P71=2007,OFFSET('2007'!K$1,Calculations!$C69,0),IF($P71=2008,OFFSET('2008'!K$1,Calculations!$C69,0),IF($P71=2009,OFFSET('2009'!K$1,Calculations!$C69,0),IF($P71=2010,OFFSET('2010'!K$1,Calculations!$C69,0),IF($P71=2011,OFFSET('2011'!K$1,Calculations!$C69,0),IF($P71=2012,OFFSET('2012'!K$1,Calculations!$C69,0),IF($P71=2013,OFFSET('2013'!K$1,Calculations!$C69,0),IF($P71=2014,OFFSET('2014'!K$1,Calculations!$C69,0),IF($P71=2015,OFFSET('2015'!K$1,Calculations!$C69,0),IF($P71=2016,OFFSET('2016'!K$1,Calculations!$C69,0),IF($P71=2017,OFFSET('2017'!K$1,Calculations!$C69,0),0))))))))))))))))</f>
        <v>2.9566576126927875E-2</v>
      </c>
      <c r="AF71" s="31">
        <f ca="1">IF($P71=2002,OFFSET('2002'!L$1,Calculations!$C69,0),IF($P71=2003,OFFSET('2003'!L$1,Calculations!$C69,0),IF($P71=2004,OFFSET('2004'!L$1,Calculations!$C69,0),IF($P71=2005,OFFSET('2005'!L$1,Calculations!$C69,0),IF($P71=2006,OFFSET('2006'!L$1,Calculations!$C69,0),IF($P71=2007,OFFSET('2007'!L$1,Calculations!$C69,0),IF($P71=2008,OFFSET('2008'!L$1,Calculations!$C69,0),IF($P71=2009,OFFSET('2009'!L$1,Calculations!$C69,0),IF($P71=2010,OFFSET('2010'!L$1,Calculations!$C69,0),IF($P71=2011,OFFSET('2011'!L$1,Calculations!$C69,0),IF($P71=2012,OFFSET('2012'!L$1,Calculations!$C69,0),IF($P71=2013,OFFSET('2013'!L$1,Calculations!$C69,0),IF($P71=2014,OFFSET('2014'!L$1,Calculations!$C69,0),IF($P71=2015,OFFSET('2015'!L$1,Calculations!$C69,0),IF($P71=2016,OFFSET('2016'!L$1,Calculations!$C69,0),IF($P71=2017,OFFSET('2017'!L$1,Calculations!$C69,0),0))))))))))))))))</f>
        <v>0.30955957173056786</v>
      </c>
      <c r="AG71" s="31">
        <f ca="1">IF($P71=2002,OFFSET('2002'!M$1,Calculations!$C69,0),IF($P71=2003,OFFSET('2003'!M$1,Calculations!$C69,0),IF($P71=2004,OFFSET('2004'!M$1,Calculations!$C69,0),IF($P71=2005,OFFSET('2005'!M$1,Calculations!$C69,0),IF($P71=2006,OFFSET('2006'!M$1,Calculations!$C69,0),IF($P71=2007,OFFSET('2007'!M$1,Calculations!$C69,0),IF($P71=2008,OFFSET('2008'!M$1,Calculations!$C69,0),IF($P71=2009,OFFSET('2009'!M$1,Calculations!$C69,0),IF($P71=2010,OFFSET('2010'!M$1,Calculations!$C69,0),IF($P71=2011,OFFSET('2011'!M$1,Calculations!$C69,0),IF($P71=2012,OFFSET('2012'!M$1,Calculations!$C69,0),IF($P71=2013,OFFSET('2013'!M$1,Calculations!$C69,0),IF($P71=2014,OFFSET('2014'!M$1,Calculations!$C69,0),IF($P71=2015,OFFSET('2015'!M$1,Calculations!$C69,0),IF($P71=2016,OFFSET('2016'!M$1,Calculations!$C69,0),IF($P71=2017,OFFSET('2017'!M$1,Calculations!$C69,0),0))))))))))))))))</f>
        <v>0.19035736073796303</v>
      </c>
      <c r="AH71" s="31">
        <f ca="1">IF($P71=2002,OFFSET('2002'!N$1,Calculations!$C69,0),IF($P71=2003,OFFSET('2003'!N$1,Calculations!$C69,0),IF($P71=2004,OFFSET('2004'!N$1,Calculations!$C69,0),IF($P71=2005,OFFSET('2005'!N$1,Calculations!$C69,0),IF($P71=2006,OFFSET('2006'!N$1,Calculations!$C69,0),IF($P71=2007,OFFSET('2007'!N$1,Calculations!$C69,0),IF($P71=2008,OFFSET('2008'!N$1,Calculations!$C69,0),IF($P71=2009,OFFSET('2009'!N$1,Calculations!$C69,0),IF($P71=2010,OFFSET('2010'!N$1,Calculations!$C69,0),IF($P71=2011,OFFSET('2011'!N$1,Calculations!$C69,0),IF($P71=2012,OFFSET('2012'!N$1,Calculations!$C69,0),IF($P71=2013,OFFSET('2013'!N$1,Calculations!$C69,0),IF($P71=2014,OFFSET('2014'!N$1,Calculations!$C69,0),IF($P71=2015,OFFSET('2015'!N$1,Calculations!$C69,0),IF($P71=2016,OFFSET('2016'!N$1,Calculations!$C69,0),IF($P71=2017,OFFSET('2017'!N$1,Calculations!$C69,0),0))))))))))))))))</f>
        <v>0.21642246491122363</v>
      </c>
      <c r="AI71" s="31">
        <f ca="1">IF($P71=2002,OFFSET('2002'!O$1,Calculations!$C69,0),IF($P71=2003,OFFSET('2003'!O$1,Calculations!$C69,0),IF($P71=2004,OFFSET('2004'!O$1,Calculations!$C69,0),IF($P71=2005,OFFSET('2005'!O$1,Calculations!$C69,0),IF($P71=2006,OFFSET('2006'!O$1,Calculations!$C69,0),IF($P71=2007,OFFSET('2007'!O$1,Calculations!$C69,0),IF($P71=2008,OFFSET('2008'!O$1,Calculations!$C69,0),IF($P71=2009,OFFSET('2009'!O$1,Calculations!$C69,0),IF($P71=2010,OFFSET('2010'!O$1,Calculations!$C69,0),IF($P71=2011,OFFSET('2011'!O$1,Calculations!$C69,0),IF($P71=2012,OFFSET('2012'!O$1,Calculations!$C69,0),IF($P71=2013,OFFSET('2013'!O$1,Calculations!$C69,0),IF($P71=2014,OFFSET('2014'!O$1,Calculations!$C69,0),IF($P71=2015,OFFSET('2015'!O$1,Calculations!$C69,0),IF($P71=2016,OFFSET('2016'!O$1,Calculations!$C69,0),IF($P71=2017,OFFSET('2017'!O$1,Calculations!$C69,0),0))))))))))))))))</f>
        <v>0.1336542454624646</v>
      </c>
      <c r="AJ71" s="31">
        <f ca="1">IF($P71=2002,OFFSET('2002'!P$1,Calculations!$C69,0),IF($P71=2003,OFFSET('2003'!P$1,Calculations!$C69,0),IF($P71=2004,OFFSET('2004'!P$1,Calculations!$C69,0),IF($P71=2005,OFFSET('2005'!P$1,Calculations!$C69,0),IF($P71=2006,OFFSET('2006'!P$1,Calculations!$C69,0),IF($P71=2007,OFFSET('2007'!P$1,Calculations!$C69,0),IF($P71=2008,OFFSET('2008'!P$1,Calculations!$C69,0),IF($P71=2009,OFFSET('2009'!P$1,Calculations!$C69,0),IF($P71=2010,OFFSET('2010'!P$1,Calculations!$C69,0),IF($P71=2011,OFFSET('2011'!P$1,Calculations!$C69,0),IF($P71=2012,OFFSET('2012'!P$1,Calculations!$C69,0),IF($P71=2013,OFFSET('2013'!P$1,Calculations!$C69,0),IF($P71=2014,OFFSET('2014'!P$1,Calculations!$C69,0),IF($P71=2015,OFFSET('2015'!P$1,Calculations!$C69,0),IF($P71=2016,OFFSET('2016'!P$1,Calculations!$C69,0),IF($P71=2017,OFFSET('2017'!P$1,Calculations!$C69,0),0))))))))))))))))</f>
        <v>0.21006447209018797</v>
      </c>
      <c r="AK71" s="34">
        <f ca="1">IF($P71=2002,OFFSET('2002'!Q$1,Calculations!$C69,0),IF($P71=2003,OFFSET('2003'!Q$1,Calculations!$C69,0),IF($P71=2004,OFFSET('2004'!Q$1,Calculations!$C69,0),IF($P71=2005,OFFSET('2005'!Q$1,Calculations!$C69,0),IF($P71=2006,OFFSET('2006'!Q$1,Calculations!$C69,0),IF($P71=2007,OFFSET('2007'!Q$1,Calculations!$C69,0),IF($P71=2008,OFFSET('2008'!Q$1,Calculations!$C69,0),IF($P71=2009,OFFSET('2009'!Q$1,Calculations!$C69,0),IF($P71=2010,OFFSET('2010'!Q$1,Calculations!$C69,0),IF($P71=2011,OFFSET('2011'!Q$1,Calculations!$C69,0),IF($P71=2012,OFFSET('2012'!Q$1,Calculations!$C69,0),IF($P71=2013,OFFSET('2013'!Q$1,Calculations!$C69,0),IF($P71=2014,OFFSET('2014'!Q$1,Calculations!$C69,0),IF($P71=2015,OFFSET('2015'!Q$1,Calculations!$C69,0),IF($P71=2016,OFFSET('2016'!Q$1,Calculations!$C69,0),IF($P71=2017,OFFSET('2017'!Q$1,Calculations!$C69,0),0))))))))))))))))</f>
        <v>0.14009673871610273</v>
      </c>
      <c r="AL71" s="31">
        <f ca="1">IF($P71=2002,OFFSET('2002'!K$1,Calculations!$D69,0),IF($P71=2003,OFFSET('2003'!K$1,Calculations!$D69,0),IF($P71=2004,OFFSET('2004'!K$1,Calculations!$D69,0),IF($P71=2005,OFFSET('2005'!K$1,Calculations!$D69,0),IF($P71=2006,OFFSET('2006'!K$1,Calculations!$D69,0),IF($P71=2007,OFFSET('2007'!K$1,Calculations!$D69,0),IF($P71=2008,OFFSET('2008'!K$1,Calculations!$D69,0),IF($P71=2009,OFFSET('2009'!K$1,Calculations!$D69,0),IF($P71=2010,OFFSET('2010'!K$1,Calculations!$D69,0),IF($P71=2011,OFFSET('2011'!K$1,Calculations!$D69,0),IF($P71=2012,OFFSET('2012'!K$1,Calculations!$D69,0),IF($P71=2013,OFFSET('2013'!K$1,Calculations!$D69,0),IF($P71=2014,OFFSET('2014'!K$1,Calculations!$D69,0),IF($P71=2015,OFFSET('2015'!K$1,Calculations!$D69,0),IF($P71=2016,OFFSET('2016'!K$1,Calculations!$D69,0),IF($P71=2017,OFFSET('2017'!K$1,Calculations!$D69,0),0))))))))))))))))</f>
        <v>1.9519871620987453E-3</v>
      </c>
      <c r="AM71" s="31">
        <f ca="1">IF($P71=2002,OFFSET('2002'!L$1,Calculations!$D69,0),IF($P71=2003,OFFSET('2003'!L$1,Calculations!$D69,0),IF($P71=2004,OFFSET('2004'!L$1,Calculations!$D69,0),IF($P71=2005,OFFSET('2005'!L$1,Calculations!$D69,0),IF($P71=2006,OFFSET('2006'!L$1,Calculations!$D69,0),IF($P71=2007,OFFSET('2007'!L$1,Calculations!$D69,0),IF($P71=2008,OFFSET('2008'!L$1,Calculations!$D69,0),IF($P71=2009,OFFSET('2009'!L$1,Calculations!$D69,0),IF($P71=2010,OFFSET('2010'!L$1,Calculations!$D69,0),IF($P71=2011,OFFSET('2011'!L$1,Calculations!$D69,0),IF($P71=2012,OFFSET('2012'!L$1,Calculations!$D69,0),IF($P71=2013,OFFSET('2013'!L$1,Calculations!$D69,0),IF($P71=2014,OFFSET('2014'!L$1,Calculations!$D69,0),IF($P71=2015,OFFSET('2015'!L$1,Calculations!$D69,0),IF($P71=2016,OFFSET('2016'!L$1,Calculations!$D69,0),IF($P71=2017,OFFSET('2017'!L$1,Calculations!$D69,0),0))))))))))))))))</f>
        <v>4.490659459423877E-2</v>
      </c>
      <c r="AN71" s="31">
        <f ca="1">IF($P71=2002,OFFSET('2002'!M$1,Calculations!$D69,0),IF($P71=2003,OFFSET('2003'!M$1,Calculations!$D69,0),IF($P71=2004,OFFSET('2004'!M$1,Calculations!$D69,0),IF($P71=2005,OFFSET('2005'!M$1,Calculations!$D69,0),IF($P71=2006,OFFSET('2006'!M$1,Calculations!$D69,0),IF($P71=2007,OFFSET('2007'!M$1,Calculations!$D69,0),IF($P71=2008,OFFSET('2008'!M$1,Calculations!$D69,0),IF($P71=2009,OFFSET('2009'!M$1,Calculations!$D69,0),IF($P71=2010,OFFSET('2010'!M$1,Calculations!$D69,0),IF($P71=2011,OFFSET('2011'!M$1,Calculations!$D69,0),IF($P71=2012,OFFSET('2012'!M$1,Calculations!$D69,0),IF($P71=2013,OFFSET('2013'!M$1,Calculations!$D69,0),IF($P71=2014,OFFSET('2014'!M$1,Calculations!$D69,0),IF($P71=2015,OFFSET('2015'!M$1,Calculations!$D69,0),IF($P71=2016,OFFSET('2016'!M$1,Calculations!$D69,0),IF($P71=2017,OFFSET('2017'!M$1,Calculations!$D69,0),0))))))))))))))))</f>
        <v>2.9525674178723611E-2</v>
      </c>
      <c r="AO71" s="31">
        <f ca="1">IF($P71=2002,OFFSET('2002'!N$1,Calculations!$D69,0),IF($P71=2003,OFFSET('2003'!N$1,Calculations!$D69,0),IF($P71=2004,OFFSET('2004'!N$1,Calculations!$D69,0),IF($P71=2005,OFFSET('2005'!N$1,Calculations!$D69,0),IF($P71=2006,OFFSET('2006'!N$1,Calculations!$D69,0),IF($P71=2007,OFFSET('2007'!N$1,Calculations!$D69,0),IF($P71=2008,OFFSET('2008'!N$1,Calculations!$D69,0),IF($P71=2009,OFFSET('2009'!N$1,Calculations!$D69,0),IF($P71=2010,OFFSET('2010'!N$1,Calculations!$D69,0),IF($P71=2011,OFFSET('2011'!N$1,Calculations!$D69,0),IF($P71=2012,OFFSET('2012'!N$1,Calculations!$D69,0),IF($P71=2013,OFFSET('2013'!N$1,Calculations!$D69,0),IF($P71=2014,OFFSET('2014'!N$1,Calculations!$D69,0),IF($P71=2015,OFFSET('2015'!N$1,Calculations!$D69,0),IF($P71=2016,OFFSET('2016'!N$1,Calculations!$D69,0),IF($P71=2017,OFFSET('2017'!N$1,Calculations!$D69,0),0))))))))))))))))</f>
        <v>2.1200554940963942E-2</v>
      </c>
      <c r="AP71" s="31">
        <f ca="1">IF($P71=2002,OFFSET('2002'!O$1,Calculations!$D69,0),IF($P71=2003,OFFSET('2003'!O$1,Calculations!$D69,0),IF($P71=2004,OFFSET('2004'!O$1,Calculations!$D69,0),IF($P71=2005,OFFSET('2005'!O$1,Calculations!$D69,0),IF($P71=2006,OFFSET('2006'!O$1,Calculations!$D69,0),IF($P71=2007,OFFSET('2007'!O$1,Calculations!$D69,0),IF($P71=2008,OFFSET('2008'!O$1,Calculations!$D69,0),IF($P71=2009,OFFSET('2009'!O$1,Calculations!$D69,0),IF($P71=2010,OFFSET('2010'!O$1,Calculations!$D69,0),IF($P71=2011,OFFSET('2011'!O$1,Calculations!$D69,0),IF($P71=2012,OFFSET('2012'!O$1,Calculations!$D69,0),IF($P71=2013,OFFSET('2013'!O$1,Calculations!$D69,0),IF($P71=2014,OFFSET('2014'!O$1,Calculations!$D69,0),IF($P71=2015,OFFSET('2015'!O$1,Calculations!$D69,0),IF($P71=2016,OFFSET('2016'!O$1,Calculations!$D69,0),IF($P71=2017,OFFSET('2017'!O$1,Calculations!$D69,0),0))))))))))))))))</f>
        <v>1.069161768830176E-2</v>
      </c>
      <c r="AQ71" s="31">
        <f ca="1">IF($P71=2002,OFFSET('2002'!P$1,Calculations!$D69,0),IF($P71=2003,OFFSET('2003'!P$1,Calculations!$D69,0),IF($P71=2004,OFFSET('2004'!P$1,Calculations!$D69,0),IF($P71=2005,OFFSET('2005'!P$1,Calculations!$D69,0),IF($P71=2006,OFFSET('2006'!P$1,Calculations!$D69,0),IF($P71=2007,OFFSET('2007'!P$1,Calculations!$D69,0),IF($P71=2008,OFFSET('2008'!P$1,Calculations!$D69,0),IF($P71=2009,OFFSET('2009'!P$1,Calculations!$D69,0),IF($P71=2010,OFFSET('2010'!P$1,Calculations!$D69,0),IF($P71=2011,OFFSET('2011'!P$1,Calculations!$D69,0),IF($P71=2012,OFFSET('2012'!P$1,Calculations!$D69,0),IF($P71=2013,OFFSET('2013'!P$1,Calculations!$D69,0),IF($P71=2014,OFFSET('2014'!P$1,Calculations!$D69,0),IF($P71=2015,OFFSET('2015'!P$1,Calculations!$D69,0),IF($P71=2016,OFFSET('2016'!P$1,Calculations!$D69,0),IF($P71=2017,OFFSET('2017'!P$1,Calculations!$D69,0),0))))))))))))))))</f>
        <v>2.459883630768861E-2</v>
      </c>
      <c r="AR71" s="34">
        <f ca="1">IF($P71=2002,OFFSET('2002'!Q$1,Calculations!$D69,0),IF($P71=2003,OFFSET('2003'!Q$1,Calculations!$D69,0),IF($P71=2004,OFFSET('2004'!Q$1,Calculations!$D69,0),IF($P71=2005,OFFSET('2005'!Q$1,Calculations!$D69,0),IF($P71=2006,OFFSET('2006'!Q$1,Calculations!$D69,0),IF($P71=2007,OFFSET('2007'!Q$1,Calculations!$D69,0),IF($P71=2008,OFFSET('2008'!Q$1,Calculations!$D69,0),IF($P71=2009,OFFSET('2009'!Q$1,Calculations!$D69,0),IF($P71=2010,OFFSET('2010'!Q$1,Calculations!$D69,0),IF($P71=2011,OFFSET('2011'!Q$1,Calculations!$D69,0),IF($P71=2012,OFFSET('2012'!Q$1,Calculations!$D69,0),IF($P71=2013,OFFSET('2013'!Q$1,Calculations!$D69,0),IF($P71=2014,OFFSET('2014'!Q$1,Calculations!$D69,0),IF($P71=2015,OFFSET('2015'!Q$1,Calculations!$D69,0),IF($P71=2016,OFFSET('2016'!Q$1,Calculations!$D69,0),IF($P71=2017,OFFSET('2017'!Q$1,Calculations!$D69,0),0))))))))))))))))</f>
        <v>1.5821843487370941E-2</v>
      </c>
      <c r="AS71" s="31">
        <f ca="1">IF($P71=2002,OFFSET('2002'!K$1,Calculations!$E69,0),IF($P71=2003,OFFSET('2003'!K$1,Calculations!$E69,0),IF($P71=2004,OFFSET('2004'!K$1,Calculations!$E69,0),IF($P71=2005,OFFSET('2005'!K$1,Calculations!$E69,0),IF($P71=2006,OFFSET('2006'!K$1,Calculations!$E69,0),IF($P71=2007,OFFSET('2007'!K$1,Calculations!$E69,0),IF($P71=2008,OFFSET('2008'!K$1,Calculations!$E69,0),IF($P71=2009,OFFSET('2009'!K$1,Calculations!$E69,0),IF($P71=2010,OFFSET('2010'!K$1,Calculations!$E69,0),IF($P71=2011,OFFSET('2011'!K$1,Calculations!$E69,0),IF($P71=2012,OFFSET('2012'!K$1,Calculations!$E69,0),IF($P71=2013,OFFSET('2013'!K$1,Calculations!$E69,0),IF($P71=2014,OFFSET('2014'!K$1,Calculations!$E69,0),IF($P71=2015,OFFSET('2015'!K$1,Calculations!$E69,0),IF($P71=2016,OFFSET('2016'!K$1,Calculations!$E69,0),IF($P71=2017,OFFSET('2017'!K$1,Calculations!$E69,0),0))))))))))))))))</f>
        <v>5.5815191352270284E-3</v>
      </c>
      <c r="AT71" s="31">
        <f ca="1">IF($P71=2002,OFFSET('2002'!L$1,Calculations!$E69,0),IF($P71=2003,OFFSET('2003'!L$1,Calculations!$E69,0),IF($P71=2004,OFFSET('2004'!L$1,Calculations!$E69,0),IF($P71=2005,OFFSET('2005'!L$1,Calculations!$E69,0),IF($P71=2006,OFFSET('2006'!L$1,Calculations!$E69,0),IF($P71=2007,OFFSET('2007'!L$1,Calculations!$E69,0),IF($P71=2008,OFFSET('2008'!L$1,Calculations!$E69,0),IF($P71=2009,OFFSET('2009'!L$1,Calculations!$E69,0),IF($P71=2010,OFFSET('2010'!L$1,Calculations!$E69,0),IF($P71=2011,OFFSET('2011'!L$1,Calculations!$E69,0),IF($P71=2012,OFFSET('2012'!L$1,Calculations!$E69,0),IF($P71=2013,OFFSET('2013'!L$1,Calculations!$E69,0),IF($P71=2014,OFFSET('2014'!L$1,Calculations!$E69,0),IF($P71=2015,OFFSET('2015'!L$1,Calculations!$E69,0),IF($P71=2016,OFFSET('2016'!L$1,Calculations!$E69,0),IF($P71=2017,OFFSET('2017'!L$1,Calculations!$E69,0),0))))))))))))))))</f>
        <v>4.5083050935257829E-2</v>
      </c>
      <c r="AU71" s="31">
        <f ca="1">IF($P71=2002,OFFSET('2002'!M$1,Calculations!$E69,0),IF($P71=2003,OFFSET('2003'!M$1,Calculations!$E69,0),IF($P71=2004,OFFSET('2004'!M$1,Calculations!$E69,0),IF($P71=2005,OFFSET('2005'!M$1,Calculations!$E69,0),IF($P71=2006,OFFSET('2006'!M$1,Calculations!$E69,0),IF($P71=2007,OFFSET('2007'!M$1,Calculations!$E69,0),IF($P71=2008,OFFSET('2008'!M$1,Calculations!$E69,0),IF($P71=2009,OFFSET('2009'!M$1,Calculations!$E69,0),IF($P71=2010,OFFSET('2010'!M$1,Calculations!$E69,0),IF($P71=2011,OFFSET('2011'!M$1,Calculations!$E69,0),IF($P71=2012,OFFSET('2012'!M$1,Calculations!$E69,0),IF($P71=2013,OFFSET('2013'!M$1,Calculations!$E69,0),IF($P71=2014,OFFSET('2014'!M$1,Calculations!$E69,0),IF($P71=2015,OFFSET('2015'!M$1,Calculations!$E69,0),IF($P71=2016,OFFSET('2016'!M$1,Calculations!$E69,0),IF($P71=2017,OFFSET('2017'!M$1,Calculations!$E69,0),0))))))))))))))))</f>
        <v>4.4509384509255484E-2</v>
      </c>
      <c r="AV71" s="31">
        <f ca="1">IF($P71=2002,OFFSET('2002'!N$1,Calculations!$E69,0),IF($P71=2003,OFFSET('2003'!N$1,Calculations!$E69,0),IF($P71=2004,OFFSET('2004'!N$1,Calculations!$E69,0),IF($P71=2005,OFFSET('2005'!N$1,Calculations!$E69,0),IF($P71=2006,OFFSET('2006'!N$1,Calculations!$E69,0),IF($P71=2007,OFFSET('2007'!N$1,Calculations!$E69,0),IF($P71=2008,OFFSET('2008'!N$1,Calculations!$E69,0),IF($P71=2009,OFFSET('2009'!N$1,Calculations!$E69,0),IF($P71=2010,OFFSET('2010'!N$1,Calculations!$E69,0),IF($P71=2011,OFFSET('2011'!N$1,Calculations!$E69,0),IF($P71=2012,OFFSET('2012'!N$1,Calculations!$E69,0),IF($P71=2013,OFFSET('2013'!N$1,Calculations!$E69,0),IF($P71=2014,OFFSET('2014'!N$1,Calculations!$E69,0),IF($P71=2015,OFFSET('2015'!N$1,Calculations!$E69,0),IF($P71=2016,OFFSET('2016'!N$1,Calculations!$E69,0),IF($P71=2017,OFFSET('2017'!N$1,Calculations!$E69,0),0))))))))))))))))</f>
        <v>2.5504590336313103E-2</v>
      </c>
      <c r="AW71" s="31">
        <f ca="1">IF($P71=2002,OFFSET('2002'!O$1,Calculations!$E69,0),IF($P71=2003,OFFSET('2003'!O$1,Calculations!$E69,0),IF($P71=2004,OFFSET('2004'!O$1,Calculations!$E69,0),IF($P71=2005,OFFSET('2005'!O$1,Calculations!$E69,0),IF($P71=2006,OFFSET('2006'!O$1,Calculations!$E69,0),IF($P71=2007,OFFSET('2007'!O$1,Calculations!$E69,0),IF($P71=2008,OFFSET('2008'!O$1,Calculations!$E69,0),IF($P71=2009,OFFSET('2009'!O$1,Calculations!$E69,0),IF($P71=2010,OFFSET('2010'!O$1,Calculations!$E69,0),IF($P71=2011,OFFSET('2011'!O$1,Calculations!$E69,0),IF($P71=2012,OFFSET('2012'!O$1,Calculations!$E69,0),IF($P71=2013,OFFSET('2013'!O$1,Calculations!$E69,0),IF($P71=2014,OFFSET('2014'!O$1,Calculations!$E69,0),IF($P71=2015,OFFSET('2015'!O$1,Calculations!$E69,0),IF($P71=2016,OFFSET('2016'!O$1,Calculations!$E69,0),IF($P71=2017,OFFSET('2017'!O$1,Calculations!$E69,0),0))))))))))))))))</f>
        <v>2.5881002993348615E-2</v>
      </c>
      <c r="AX71" s="31">
        <f ca="1">IF($P71=2002,OFFSET('2002'!P$1,Calculations!$E69,0),IF($P71=2003,OFFSET('2003'!P$1,Calculations!$E69,0),IF($P71=2004,OFFSET('2004'!P$1,Calculations!$E69,0),IF($P71=2005,OFFSET('2005'!P$1,Calculations!$E69,0),IF($P71=2006,OFFSET('2006'!P$1,Calculations!$E69,0),IF($P71=2007,OFFSET('2007'!P$1,Calculations!$E69,0),IF($P71=2008,OFFSET('2008'!P$1,Calculations!$E69,0),IF($P71=2009,OFFSET('2009'!P$1,Calculations!$E69,0),IF($P71=2010,OFFSET('2010'!P$1,Calculations!$E69,0),IF($P71=2011,OFFSET('2011'!P$1,Calculations!$E69,0),IF($P71=2012,OFFSET('2012'!P$1,Calculations!$E69,0),IF($P71=2013,OFFSET('2013'!P$1,Calculations!$E69,0),IF($P71=2014,OFFSET('2014'!P$1,Calculations!$E69,0),IF($P71=2015,OFFSET('2015'!P$1,Calculations!$E69,0),IF($P71=2016,OFFSET('2016'!P$1,Calculations!$E69,0),IF($P71=2017,OFFSET('2017'!P$1,Calculations!$E69,0),0))))))))))))))))</f>
        <v>7.1113247133357274E-2</v>
      </c>
      <c r="AY71" s="34">
        <f ca="1">IF($P71=2002,OFFSET('2002'!Q$1,Calculations!$E69,0),IF($P71=2003,OFFSET('2003'!Q$1,Calculations!$E69,0),IF($P71=2004,OFFSET('2004'!Q$1,Calculations!$E69,0),IF($P71=2005,OFFSET('2005'!Q$1,Calculations!$E69,0),IF($P71=2006,OFFSET('2006'!Q$1,Calculations!$E69,0),IF($P71=2007,OFFSET('2007'!Q$1,Calculations!$E69,0),IF($P71=2008,OFFSET('2008'!Q$1,Calculations!$E69,0),IF($P71=2009,OFFSET('2009'!Q$1,Calculations!$E69,0),IF($P71=2010,OFFSET('2010'!Q$1,Calculations!$E69,0),IF($P71=2011,OFFSET('2011'!Q$1,Calculations!$E69,0),IF($P71=2012,OFFSET('2012'!Q$1,Calculations!$E69,0),IF($P71=2013,OFFSET('2013'!Q$1,Calculations!$E69,0),IF($P71=2014,OFFSET('2014'!Q$1,Calculations!$E69,0),IF($P71=2015,OFFSET('2015'!Q$1,Calculations!$E69,0),IF($P71=2016,OFFSET('2016'!Q$1,Calculations!$E69,0),IF($P71=2017,OFFSET('2017'!Q$1,Calculations!$E69,0),0))))))))))))))))</f>
        <v>2.3766073577796008E-2</v>
      </c>
      <c r="AZ71" s="31">
        <f ca="1">IF($P71=2002,OFFSET('2002'!K$1,Calculations!$F69,0),IF($P71=2003,OFFSET('2003'!K$1,Calculations!$F69,0),IF($P71=2004,OFFSET('2004'!K$1,Calculations!$F69,0),IF($P71=2005,OFFSET('2005'!K$1,Calculations!$F69,0),IF($P71=2006,OFFSET('2006'!K$1,Calculations!$F69,0),IF($P71=2007,OFFSET('2007'!K$1,Calculations!$F69,0),IF($P71=2008,OFFSET('2008'!K$1,Calculations!$F69,0),IF($P71=2009,OFFSET('2009'!K$1,Calculations!$F69,0),IF($P71=2010,OFFSET('2010'!K$1,Calculations!$F69,0),IF($P71=2011,OFFSET('2011'!K$1,Calculations!$F69,0),IF($P71=2012,OFFSET('2012'!K$1,Calculations!$F69,0),IF($P71=2013,OFFSET('2013'!K$1,Calculations!$F69,0),IF($P71=2014,OFFSET('2014'!K$1,Calculations!$F69,0),IF($P71=2015,OFFSET('2015'!K$1,Calculations!$F69,0),IF($P71=2016,OFFSET('2016'!K$1,Calculations!$F69,0),IF($P71=2017,OFFSET('2017'!K$1,Calculations!$F69,0),0))))))))))))))))</f>
        <v>4.4485673745763948E-4</v>
      </c>
      <c r="BA71" s="31">
        <f ca="1">IF($P71=2002,OFFSET('2002'!L$1,Calculations!$F69,0),IF($P71=2003,OFFSET('2003'!L$1,Calculations!$F69,0),IF($P71=2004,OFFSET('2004'!L$1,Calculations!$F69,0),IF($P71=2005,OFFSET('2005'!L$1,Calculations!$F69,0),IF($P71=2006,OFFSET('2006'!L$1,Calculations!$F69,0),IF($P71=2007,OFFSET('2007'!L$1,Calculations!$F69,0),IF($P71=2008,OFFSET('2008'!L$1,Calculations!$F69,0),IF($P71=2009,OFFSET('2009'!L$1,Calculations!$F69,0),IF($P71=2010,OFFSET('2010'!L$1,Calculations!$F69,0),IF($P71=2011,OFFSET('2011'!L$1,Calculations!$F69,0),IF($P71=2012,OFFSET('2012'!L$1,Calculations!$F69,0),IF($P71=2013,OFFSET('2013'!L$1,Calculations!$F69,0),IF($P71=2014,OFFSET('2014'!L$1,Calculations!$F69,0),IF($P71=2015,OFFSET('2015'!L$1,Calculations!$F69,0),IF($P71=2016,OFFSET('2016'!L$1,Calculations!$F69,0),IF($P71=2017,OFFSET('2017'!L$1,Calculations!$F69,0),0))))))))))))))))</f>
        <v>5.644805237026305E-3</v>
      </c>
      <c r="BB71" s="31">
        <f ca="1">IF($P71=2002,OFFSET('2002'!M$1,Calculations!$F69,0),IF($P71=2003,OFFSET('2003'!M$1,Calculations!$F69,0),IF($P71=2004,OFFSET('2004'!M$1,Calculations!$F69,0),IF($P71=2005,OFFSET('2005'!M$1,Calculations!$F69,0),IF($P71=2006,OFFSET('2006'!M$1,Calculations!$F69,0),IF($P71=2007,OFFSET('2007'!M$1,Calculations!$F69,0),IF($P71=2008,OFFSET('2008'!M$1,Calculations!$F69,0),IF($P71=2009,OFFSET('2009'!M$1,Calculations!$F69,0),IF($P71=2010,OFFSET('2010'!M$1,Calculations!$F69,0),IF($P71=2011,OFFSET('2011'!M$1,Calculations!$F69,0),IF($P71=2012,OFFSET('2012'!M$1,Calculations!$F69,0),IF($P71=2013,OFFSET('2013'!M$1,Calculations!$F69,0),IF($P71=2014,OFFSET('2014'!M$1,Calculations!$F69,0),IF($P71=2015,OFFSET('2015'!M$1,Calculations!$F69,0),IF($P71=2016,OFFSET('2016'!M$1,Calculations!$F69,0),IF($P71=2017,OFFSET('2017'!M$1,Calculations!$F69,0),0))))))))))))))))</f>
        <v>1.1369659890262429E-2</v>
      </c>
      <c r="BC71" s="31">
        <f ca="1">IF($P71=2002,OFFSET('2002'!N$1,Calculations!$F69,0),IF($P71=2003,OFFSET('2003'!N$1,Calculations!$F69,0),IF($P71=2004,OFFSET('2004'!N$1,Calculations!$F69,0),IF($P71=2005,OFFSET('2005'!N$1,Calculations!$F69,0),IF($P71=2006,OFFSET('2006'!N$1,Calculations!$F69,0),IF($P71=2007,OFFSET('2007'!N$1,Calculations!$F69,0),IF($P71=2008,OFFSET('2008'!N$1,Calculations!$F69,0),IF($P71=2009,OFFSET('2009'!N$1,Calculations!$F69,0),IF($P71=2010,OFFSET('2010'!N$1,Calculations!$F69,0),IF($P71=2011,OFFSET('2011'!N$1,Calculations!$F69,0),IF($P71=2012,OFFSET('2012'!N$1,Calculations!$F69,0),IF($P71=2013,OFFSET('2013'!N$1,Calculations!$F69,0),IF($P71=2014,OFFSET('2014'!N$1,Calculations!$F69,0),IF($P71=2015,OFFSET('2015'!N$1,Calculations!$F69,0),IF($P71=2016,OFFSET('2016'!N$1,Calculations!$F69,0),IF($P71=2017,OFFSET('2017'!N$1,Calculations!$F69,0),0))))))))))))))))</f>
        <v>1.3348105281941481E-2</v>
      </c>
      <c r="BD71" s="31">
        <f ca="1">IF($P71=2002,OFFSET('2002'!O$1,Calculations!$F69,0),IF($P71=2003,OFFSET('2003'!O$1,Calculations!$F69,0),IF($P71=2004,OFFSET('2004'!O$1,Calculations!$F69,0),IF($P71=2005,OFFSET('2005'!O$1,Calculations!$F69,0),IF($P71=2006,OFFSET('2006'!O$1,Calculations!$F69,0),IF($P71=2007,OFFSET('2007'!O$1,Calculations!$F69,0),IF($P71=2008,OFFSET('2008'!O$1,Calculations!$F69,0),IF($P71=2009,OFFSET('2009'!O$1,Calculations!$F69,0),IF($P71=2010,OFFSET('2010'!O$1,Calculations!$F69,0),IF($P71=2011,OFFSET('2011'!O$1,Calculations!$F69,0),IF($P71=2012,OFFSET('2012'!O$1,Calculations!$F69,0),IF($P71=2013,OFFSET('2013'!O$1,Calculations!$F69,0),IF($P71=2014,OFFSET('2014'!O$1,Calculations!$F69,0),IF($P71=2015,OFFSET('2015'!O$1,Calculations!$F69,0),IF($P71=2016,OFFSET('2016'!O$1,Calculations!$F69,0),IF($P71=2017,OFFSET('2017'!O$1,Calculations!$F69,0),0))))))))))))))))</f>
        <v>9.7498211054132377E-3</v>
      </c>
      <c r="BE71" s="31">
        <f ca="1">IF($P71=2002,OFFSET('2002'!P$1,Calculations!$F69,0),IF($P71=2003,OFFSET('2003'!P$1,Calculations!$F69,0),IF($P71=2004,OFFSET('2004'!P$1,Calculations!$F69,0),IF($P71=2005,OFFSET('2005'!P$1,Calculations!$F69,0),IF($P71=2006,OFFSET('2006'!P$1,Calculations!$F69,0),IF($P71=2007,OFFSET('2007'!P$1,Calculations!$F69,0),IF($P71=2008,OFFSET('2008'!P$1,Calculations!$F69,0),IF($P71=2009,OFFSET('2009'!P$1,Calculations!$F69,0),IF($P71=2010,OFFSET('2010'!P$1,Calculations!$F69,0),IF($P71=2011,OFFSET('2011'!P$1,Calculations!$F69,0),IF($P71=2012,OFFSET('2012'!P$1,Calculations!$F69,0),IF($P71=2013,OFFSET('2013'!P$1,Calculations!$F69,0),IF($P71=2014,OFFSET('2014'!P$1,Calculations!$F69,0),IF($P71=2015,OFFSET('2015'!P$1,Calculations!$F69,0),IF($P71=2016,OFFSET('2016'!P$1,Calculations!$F69,0),IF($P71=2017,OFFSET('2017'!P$1,Calculations!$F69,0),0))))))))))))))))</f>
        <v>1.2041764694293048E-2</v>
      </c>
      <c r="BF71" s="34">
        <f ca="1">IF($P71=2002,OFFSET('2002'!Q$1,Calculations!$F69,0),IF($P71=2003,OFFSET('2003'!Q$1,Calculations!$F69,0),IF($P71=2004,OFFSET('2004'!Q$1,Calculations!$F69,0),IF($P71=2005,OFFSET('2005'!Q$1,Calculations!$F69,0),IF($P71=2006,OFFSET('2006'!Q$1,Calculations!$F69,0),IF($P71=2007,OFFSET('2007'!Q$1,Calculations!$F69,0),IF($P71=2008,OFFSET('2008'!Q$1,Calculations!$F69,0),IF($P71=2009,OFFSET('2009'!Q$1,Calculations!$F69,0),IF($P71=2010,OFFSET('2010'!Q$1,Calculations!$F69,0),IF($P71=2011,OFFSET('2011'!Q$1,Calculations!$F69,0),IF($P71=2012,OFFSET('2012'!Q$1,Calculations!$F69,0),IF($P71=2013,OFFSET('2013'!Q$1,Calculations!$F69,0),IF($P71=2014,OFFSET('2014'!Q$1,Calculations!$F69,0),IF($P71=2015,OFFSET('2015'!Q$1,Calculations!$F69,0),IF($P71=2016,OFFSET('2016'!Q$1,Calculations!$F69,0),IF($P71=2017,OFFSET('2017'!Q$1,Calculations!$F69,0),0))))))))))))))))</f>
        <v>6.0275457410021568E-3</v>
      </c>
      <c r="BG71" s="31">
        <f ca="1">IF($P71=2002,OFFSET('2002'!K$1,Calculations!$G69,0),IF($P71=2003,OFFSET('2003'!K$1,Calculations!$G69,0),IF($P71=2004,OFFSET('2004'!K$1,Calculations!$G69,0),IF($P71=2005,OFFSET('2005'!K$1,Calculations!$G69,0),IF($P71=2006,OFFSET('2006'!K$1,Calculations!$G69,0),IF($P71=2007,OFFSET('2007'!K$1,Calculations!$G69,0),IF($P71=2008,OFFSET('2008'!K$1,Calculations!$G69,0),IF($P71=2009,OFFSET('2009'!K$1,Calculations!$G69,0),IF($P71=2010,OFFSET('2010'!K$1,Calculations!$G69,0),IF($P71=2011,OFFSET('2011'!K$1,Calculations!$G69,0),IF($P71=2012,OFFSET('2012'!K$1,Calculations!$G69,0),IF($P71=2013,OFFSET('2013'!K$1,Calculations!$G69,0),IF($P71=2014,OFFSET('2014'!K$1,Calculations!$G69,0),IF($P71=2015,OFFSET('2015'!K$1,Calculations!$G69,0),IF($P71=2016,OFFSET('2016'!K$1,Calculations!$G69,0),IF($P71=2017,OFFSET('2017'!K$1,Calculations!$G69,0),0))))))))))))))))</f>
        <v>5.5582949662310685E-2</v>
      </c>
      <c r="BH71" s="31">
        <f ca="1">IF($P71=2002,OFFSET('2002'!L$1,Calculations!$G69,0),IF($P71=2003,OFFSET('2003'!L$1,Calculations!$G69,0),IF($P71=2004,OFFSET('2004'!L$1,Calculations!$G69,0),IF($P71=2005,OFFSET('2005'!L$1,Calculations!$G69,0),IF($P71=2006,OFFSET('2006'!L$1,Calculations!$G69,0),IF($P71=2007,OFFSET('2007'!L$1,Calculations!$G69,0),IF($P71=2008,OFFSET('2008'!L$1,Calculations!$G69,0),IF($P71=2009,OFFSET('2009'!L$1,Calculations!$G69,0),IF($P71=2010,OFFSET('2010'!L$1,Calculations!$G69,0),IF($P71=2011,OFFSET('2011'!L$1,Calculations!$G69,0),IF($P71=2012,OFFSET('2012'!L$1,Calculations!$G69,0),IF($P71=2013,OFFSET('2013'!L$1,Calculations!$G69,0),IF($P71=2014,OFFSET('2014'!L$1,Calculations!$G69,0),IF($P71=2015,OFFSET('2015'!L$1,Calculations!$G69,0),IF($P71=2016,OFFSET('2016'!L$1,Calculations!$G69,0),IF($P71=2017,OFFSET('2017'!L$1,Calculations!$G69,0),0))))))))))))))))</f>
        <v>8.6228872075045135E-2</v>
      </c>
      <c r="BI71" s="31">
        <f ca="1">IF($P71=2002,OFFSET('2002'!M$1,Calculations!$G69,0),IF($P71=2003,OFFSET('2003'!M$1,Calculations!$G69,0),IF($P71=2004,OFFSET('2004'!M$1,Calculations!$G69,0),IF($P71=2005,OFFSET('2005'!M$1,Calculations!$G69,0),IF($P71=2006,OFFSET('2006'!M$1,Calculations!$G69,0),IF($P71=2007,OFFSET('2007'!M$1,Calculations!$G69,0),IF($P71=2008,OFFSET('2008'!M$1,Calculations!$G69,0),IF($P71=2009,OFFSET('2009'!M$1,Calculations!$G69,0),IF($P71=2010,OFFSET('2010'!M$1,Calculations!$G69,0),IF($P71=2011,OFFSET('2011'!M$1,Calculations!$G69,0),IF($P71=2012,OFFSET('2012'!M$1,Calculations!$G69,0),IF($P71=2013,OFFSET('2013'!M$1,Calculations!$G69,0),IF($P71=2014,OFFSET('2014'!M$1,Calculations!$G69,0),IF($P71=2015,OFFSET('2015'!M$1,Calculations!$G69,0),IF($P71=2016,OFFSET('2016'!M$1,Calculations!$G69,0),IF($P71=2017,OFFSET('2017'!M$1,Calculations!$G69,0),0))))))))))))))))</f>
        <v>5.0598294080440746E-2</v>
      </c>
      <c r="BJ71" s="31">
        <f ca="1">IF($P71=2002,OFFSET('2002'!N$1,Calculations!$G69,0),IF($P71=2003,OFFSET('2003'!N$1,Calculations!$G69,0),IF($P71=2004,OFFSET('2004'!N$1,Calculations!$G69,0),IF($P71=2005,OFFSET('2005'!N$1,Calculations!$G69,0),IF($P71=2006,OFFSET('2006'!N$1,Calculations!$G69,0),IF($P71=2007,OFFSET('2007'!N$1,Calculations!$G69,0),IF($P71=2008,OFFSET('2008'!N$1,Calculations!$G69,0),IF($P71=2009,OFFSET('2009'!N$1,Calculations!$G69,0),IF($P71=2010,OFFSET('2010'!N$1,Calculations!$G69,0),IF($P71=2011,OFFSET('2011'!N$1,Calculations!$G69,0),IF($P71=2012,OFFSET('2012'!N$1,Calculations!$G69,0),IF($P71=2013,OFFSET('2013'!N$1,Calculations!$G69,0),IF($P71=2014,OFFSET('2014'!N$1,Calculations!$G69,0),IF($P71=2015,OFFSET('2015'!N$1,Calculations!$G69,0),IF($P71=2016,OFFSET('2016'!N$1,Calculations!$G69,0),IF($P71=2017,OFFSET('2017'!N$1,Calculations!$G69,0),0))))))))))))))))</f>
        <v>8.4386230517205979E-2</v>
      </c>
      <c r="BK71" s="31">
        <f ca="1">IF($P71=2002,OFFSET('2002'!O$1,Calculations!$G69,0),IF($P71=2003,OFFSET('2003'!O$1,Calculations!$G69,0),IF($P71=2004,OFFSET('2004'!O$1,Calculations!$G69,0),IF($P71=2005,OFFSET('2005'!O$1,Calculations!$G69,0),IF($P71=2006,OFFSET('2006'!O$1,Calculations!$G69,0),IF($P71=2007,OFFSET('2007'!O$1,Calculations!$G69,0),IF($P71=2008,OFFSET('2008'!O$1,Calculations!$G69,0),IF($P71=2009,OFFSET('2009'!O$1,Calculations!$G69,0),IF($P71=2010,OFFSET('2010'!O$1,Calculations!$G69,0),IF($P71=2011,OFFSET('2011'!O$1,Calculations!$G69,0),IF($P71=2012,OFFSET('2012'!O$1,Calculations!$G69,0),IF($P71=2013,OFFSET('2013'!O$1,Calculations!$G69,0),IF($P71=2014,OFFSET('2014'!O$1,Calculations!$G69,0),IF($P71=2015,OFFSET('2015'!O$1,Calculations!$G69,0),IF($P71=2016,OFFSET('2016'!O$1,Calculations!$G69,0),IF($P71=2017,OFFSET('2017'!O$1,Calculations!$G69,0),0))))))))))))))))</f>
        <v>7.8285579718751927E-2</v>
      </c>
      <c r="BL71" s="31">
        <f ca="1">IF($P71=2002,OFFSET('2002'!P$1,Calculations!$G69,0),IF($P71=2003,OFFSET('2003'!P$1,Calculations!$G69,0),IF($P71=2004,OFFSET('2004'!P$1,Calculations!$G69,0),IF($P71=2005,OFFSET('2005'!P$1,Calculations!$G69,0),IF($P71=2006,OFFSET('2006'!P$1,Calculations!$G69,0),IF($P71=2007,OFFSET('2007'!P$1,Calculations!$G69,0),IF($P71=2008,OFFSET('2008'!P$1,Calculations!$G69,0),IF($P71=2009,OFFSET('2009'!P$1,Calculations!$G69,0),IF($P71=2010,OFFSET('2010'!P$1,Calculations!$G69,0),IF($P71=2011,OFFSET('2011'!P$1,Calculations!$G69,0),IF($P71=2012,OFFSET('2012'!P$1,Calculations!$G69,0),IF($P71=2013,OFFSET('2013'!P$1,Calculations!$G69,0),IF($P71=2014,OFFSET('2014'!P$1,Calculations!$G69,0),IF($P71=2015,OFFSET('2015'!P$1,Calculations!$G69,0),IF($P71=2016,OFFSET('2016'!P$1,Calculations!$G69,0),IF($P71=2017,OFFSET('2017'!P$1,Calculations!$G69,0),0))))))))))))))))</f>
        <v>0.10779389327258933</v>
      </c>
      <c r="BM71" s="34">
        <f ca="1">IF($P71=2002,OFFSET('2002'!Q$1,Calculations!$G69,0),IF($P71=2003,OFFSET('2003'!Q$1,Calculations!$G69,0),IF($P71=2004,OFFSET('2004'!Q$1,Calculations!$G69,0),IF($P71=2005,OFFSET('2005'!Q$1,Calculations!$G69,0),IF($P71=2006,OFFSET('2006'!Q$1,Calculations!$G69,0),IF($P71=2007,OFFSET('2007'!Q$1,Calculations!$G69,0),IF($P71=2008,OFFSET('2008'!Q$1,Calculations!$G69,0),IF($P71=2009,OFFSET('2009'!Q$1,Calculations!$G69,0),IF($P71=2010,OFFSET('2010'!Q$1,Calculations!$G69,0),IF($P71=2011,OFFSET('2011'!Q$1,Calculations!$G69,0),IF($P71=2012,OFFSET('2012'!Q$1,Calculations!$G69,0),IF($P71=2013,OFFSET('2013'!Q$1,Calculations!$G69,0),IF($P71=2014,OFFSET('2014'!Q$1,Calculations!$G69,0),IF($P71=2015,OFFSET('2015'!Q$1,Calculations!$G69,0),IF($P71=2016,OFFSET('2016'!Q$1,Calculations!$G69,0),IF($P71=2017,OFFSET('2017'!Q$1,Calculations!$G69,0),0))))))))))))))))</f>
        <v>7.1656471363938268E-2</v>
      </c>
      <c r="BN71" s="31">
        <f ca="1">IF($P71=2002,OFFSET('2002'!K$1,Calculations!$H69,0),IF($P71=2003,OFFSET('2003'!K$1,Calculations!$H69,0),IF($P71=2004,OFFSET('2004'!K$1,Calculations!$H69,0),IF($P71=2005,OFFSET('2005'!K$1,Calculations!$H69,0),IF($P71=2006,OFFSET('2006'!K$1,Calculations!$H69,0),IF($P71=2007,OFFSET('2007'!K$1,Calculations!$H69,0),IF($P71=2008,OFFSET('2008'!K$1,Calculations!$H69,0),IF($P71=2009,OFFSET('2009'!K$1,Calculations!$H69,0),IF($P71=2010,OFFSET('2010'!K$1,Calculations!$H69,0),IF($P71=2011,OFFSET('2011'!K$1,Calculations!$H69,0),IF($P71=2012,OFFSET('2012'!K$1,Calculations!$H69,0),IF($P71=2013,OFFSET('2013'!K$1,Calculations!$H69,0),IF($P71=2014,OFFSET('2014'!K$1,Calculations!$H69,0),IF($P71=2015,OFFSET('2015'!K$1,Calculations!$H69,0),IF($P71=2016,OFFSET('2016'!K$1,Calculations!$H69,0),IF($P71=2017,OFFSET('2017'!K$1,Calculations!$H69,0),0))))))))))))))))</f>
        <v>3.3939757182205072E-4</v>
      </c>
      <c r="BO71" s="31">
        <f ca="1">IF($P71=2002,OFFSET('2002'!L$1,Calculations!$H69,0),IF($P71=2003,OFFSET('2003'!L$1,Calculations!$H69,0),IF($P71=2004,OFFSET('2004'!L$1,Calculations!$H69,0),IF($P71=2005,OFFSET('2005'!L$1,Calculations!$H69,0),IF($P71=2006,OFFSET('2006'!L$1,Calculations!$H69,0),IF($P71=2007,OFFSET('2007'!L$1,Calculations!$H69,0),IF($P71=2008,OFFSET('2008'!L$1,Calculations!$H69,0),IF($P71=2009,OFFSET('2009'!L$1,Calculations!$H69,0),IF($P71=2010,OFFSET('2010'!L$1,Calculations!$H69,0),IF($P71=2011,OFFSET('2011'!L$1,Calculations!$H69,0),IF($P71=2012,OFFSET('2012'!L$1,Calculations!$H69,0),IF($P71=2013,OFFSET('2013'!L$1,Calculations!$H69,0),IF($P71=2014,OFFSET('2014'!L$1,Calculations!$H69,0),IF($P71=2015,OFFSET('2015'!L$1,Calculations!$H69,0),IF($P71=2016,OFFSET('2016'!L$1,Calculations!$H69,0),IF($P71=2017,OFFSET('2017'!L$1,Calculations!$H69,0),0))))))))))))))))</f>
        <v>1.4503193582198313E-2</v>
      </c>
      <c r="BP71" s="31">
        <f ca="1">IF($P71=2002,OFFSET('2002'!M$1,Calculations!$H69,0),IF($P71=2003,OFFSET('2003'!M$1,Calculations!$H69,0),IF($P71=2004,OFFSET('2004'!M$1,Calculations!$H69,0),IF($P71=2005,OFFSET('2005'!M$1,Calculations!$H69,0),IF($P71=2006,OFFSET('2006'!M$1,Calculations!$H69,0),IF($P71=2007,OFFSET('2007'!M$1,Calculations!$H69,0),IF($P71=2008,OFFSET('2008'!M$1,Calculations!$H69,0),IF($P71=2009,OFFSET('2009'!M$1,Calculations!$H69,0),IF($P71=2010,OFFSET('2010'!M$1,Calculations!$H69,0),IF($P71=2011,OFFSET('2011'!M$1,Calculations!$H69,0),IF($P71=2012,OFFSET('2012'!M$1,Calculations!$H69,0),IF($P71=2013,OFFSET('2013'!M$1,Calculations!$H69,0),IF($P71=2014,OFFSET('2014'!M$1,Calculations!$H69,0),IF($P71=2015,OFFSET('2015'!M$1,Calculations!$H69,0),IF($P71=2016,OFFSET('2016'!M$1,Calculations!$H69,0),IF($P71=2017,OFFSET('2017'!M$1,Calculations!$H69,0),0))))))))))))))))</f>
        <v>9.4287615732654984E-3</v>
      </c>
      <c r="BQ71" s="31">
        <f ca="1">IF($P71=2002,OFFSET('2002'!N$1,Calculations!$H69,0),IF($P71=2003,OFFSET('2003'!N$1,Calculations!$H69,0),IF($P71=2004,OFFSET('2004'!N$1,Calculations!$H69,0),IF($P71=2005,OFFSET('2005'!N$1,Calculations!$H69,0),IF($P71=2006,OFFSET('2006'!N$1,Calculations!$H69,0),IF($P71=2007,OFFSET('2007'!N$1,Calculations!$H69,0),IF($P71=2008,OFFSET('2008'!N$1,Calculations!$H69,0),IF($P71=2009,OFFSET('2009'!N$1,Calculations!$H69,0),IF($P71=2010,OFFSET('2010'!N$1,Calculations!$H69,0),IF($P71=2011,OFFSET('2011'!N$1,Calculations!$H69,0),IF($P71=2012,OFFSET('2012'!N$1,Calculations!$H69,0),IF($P71=2013,OFFSET('2013'!N$1,Calculations!$H69,0),IF($P71=2014,OFFSET('2014'!N$1,Calculations!$H69,0),IF($P71=2015,OFFSET('2015'!N$1,Calculations!$H69,0),IF($P71=2016,OFFSET('2016'!N$1,Calculations!$H69,0),IF($P71=2017,OFFSET('2017'!N$1,Calculations!$H69,0),0))))))))))))))))</f>
        <v>9.069422857810526E-2</v>
      </c>
      <c r="BR71" s="31">
        <f ca="1">IF($P71=2002,OFFSET('2002'!O$1,Calculations!$H69,0),IF($P71=2003,OFFSET('2003'!O$1,Calculations!$H69,0),IF($P71=2004,OFFSET('2004'!O$1,Calculations!$H69,0),IF($P71=2005,OFFSET('2005'!O$1,Calculations!$H69,0),IF($P71=2006,OFFSET('2006'!O$1,Calculations!$H69,0),IF($P71=2007,OFFSET('2007'!O$1,Calculations!$H69,0),IF($P71=2008,OFFSET('2008'!O$1,Calculations!$H69,0),IF($P71=2009,OFFSET('2009'!O$1,Calculations!$H69,0),IF($P71=2010,OFFSET('2010'!O$1,Calculations!$H69,0),IF($P71=2011,OFFSET('2011'!O$1,Calculations!$H69,0),IF($P71=2012,OFFSET('2012'!O$1,Calculations!$H69,0),IF($P71=2013,OFFSET('2013'!O$1,Calculations!$H69,0),IF($P71=2014,OFFSET('2014'!O$1,Calculations!$H69,0),IF($P71=2015,OFFSET('2015'!O$1,Calculations!$H69,0),IF($P71=2016,OFFSET('2016'!O$1,Calculations!$H69,0),IF($P71=2017,OFFSET('2017'!O$1,Calculations!$H69,0),0))))))))))))))))</f>
        <v>1.640426448506166E-3</v>
      </c>
      <c r="BS71" s="31">
        <f ca="1">IF($P71=2002,OFFSET('2002'!P$1,Calculations!$H69,0),IF($P71=2003,OFFSET('2003'!P$1,Calculations!$H69,0),IF($P71=2004,OFFSET('2004'!P$1,Calculations!$H69,0),IF($P71=2005,OFFSET('2005'!P$1,Calculations!$H69,0),IF($P71=2006,OFFSET('2006'!P$1,Calculations!$H69,0),IF($P71=2007,OFFSET('2007'!P$1,Calculations!$H69,0),IF($P71=2008,OFFSET('2008'!P$1,Calculations!$H69,0),IF($P71=2009,OFFSET('2009'!P$1,Calculations!$H69,0),IF($P71=2010,OFFSET('2010'!P$1,Calculations!$H69,0),IF($P71=2011,OFFSET('2011'!P$1,Calculations!$H69,0),IF($P71=2012,OFFSET('2012'!P$1,Calculations!$H69,0),IF($P71=2013,OFFSET('2013'!P$1,Calculations!$H69,0),IF($P71=2014,OFFSET('2014'!P$1,Calculations!$H69,0),IF($P71=2015,OFFSET('2015'!P$1,Calculations!$H69,0),IF($P71=2016,OFFSET('2016'!P$1,Calculations!$H69,0),IF($P71=2017,OFFSET('2017'!P$1,Calculations!$H69,0),0))))))))))))))))</f>
        <v>5.2848918482849859E-2</v>
      </c>
      <c r="BT71" s="34">
        <f ca="1">IF($P71=2002,OFFSET('2002'!Q$1,Calculations!$H69,0),IF($P71=2003,OFFSET('2003'!Q$1,Calculations!$H69,0),IF($P71=2004,OFFSET('2004'!Q$1,Calculations!$H69,0),IF($P71=2005,OFFSET('2005'!Q$1,Calculations!$H69,0),IF($P71=2006,OFFSET('2006'!Q$1,Calculations!$H69,0),IF($P71=2007,OFFSET('2007'!Q$1,Calculations!$H69,0),IF($P71=2008,OFFSET('2008'!Q$1,Calculations!$H69,0),IF($P71=2009,OFFSET('2009'!Q$1,Calculations!$H69,0),IF($P71=2010,OFFSET('2010'!Q$1,Calculations!$H69,0),IF($P71=2011,OFFSET('2011'!Q$1,Calculations!$H69,0),IF($P71=2012,OFFSET('2012'!Q$1,Calculations!$H69,0),IF($P71=2013,OFFSET('2013'!Q$1,Calculations!$H69,0),IF($P71=2014,OFFSET('2014'!Q$1,Calculations!$H69,0),IF($P71=2015,OFFSET('2015'!Q$1,Calculations!$H69,0),IF($P71=2016,OFFSET('2016'!Q$1,Calculations!$H69,0),IF($P71=2017,OFFSET('2017'!Q$1,Calculations!$H69,0),0))))))))))))))))</f>
        <v>7.1747262228895889E-3</v>
      </c>
      <c r="BU71" s="31">
        <f ca="1">IF($P71=2002,OFFSET('2002'!K$1,Calculations!$I69,0),IF($P71=2003,OFFSET('2003'!K$1,Calculations!$I69,0),IF($P71=2004,OFFSET('2004'!K$1,Calculations!$I69,0),IF($P71=2005,OFFSET('2005'!K$1,Calculations!$I69,0),IF($P71=2006,OFFSET('2006'!K$1,Calculations!$I69,0),IF($P71=2007,OFFSET('2007'!K$1,Calculations!$I69,0),IF($P71=2008,OFFSET('2008'!K$1,Calculations!$I69,0),IF($P71=2009,OFFSET('2009'!K$1,Calculations!$I69,0),IF($P71=2010,OFFSET('2010'!K$1,Calculations!$I69,0),IF($P71=2011,OFFSET('2011'!K$1,Calculations!$I69,0),IF($P71=2012,OFFSET('2012'!K$1,Calculations!$I69,0),IF($P71=2013,OFFSET('2013'!K$1,Calculations!$I69,0),IF($P71=2014,OFFSET('2014'!K$1,Calculations!$I69,0),IF($P71=2015,OFFSET('2015'!K$1,Calculations!$I69,0),IF($P71=2016,OFFSET('2016'!K$1,Calculations!$I69,0),IF($P71=2017,OFFSET('2017'!K$1,Calculations!$I69,0),0))))))))))))))))</f>
        <v>5.3924286482952624E-3</v>
      </c>
      <c r="BV71" s="31">
        <f ca="1">IF($P71=2002,OFFSET('2002'!L$1,Calculations!$I69,0),IF($P71=2003,OFFSET('2003'!L$1,Calculations!$I69,0),IF($P71=2004,OFFSET('2004'!L$1,Calculations!$I69,0),IF($P71=2005,OFFSET('2005'!L$1,Calculations!$I69,0),IF($P71=2006,OFFSET('2006'!L$1,Calculations!$I69,0),IF($P71=2007,OFFSET('2007'!L$1,Calculations!$I69,0),IF($P71=2008,OFFSET('2008'!L$1,Calculations!$I69,0),IF($P71=2009,OFFSET('2009'!L$1,Calculations!$I69,0),IF($P71=2010,OFFSET('2010'!L$1,Calculations!$I69,0),IF($P71=2011,OFFSET('2011'!L$1,Calculations!$I69,0),IF($P71=2012,OFFSET('2012'!L$1,Calculations!$I69,0),IF($P71=2013,OFFSET('2013'!L$1,Calculations!$I69,0),IF($P71=2014,OFFSET('2014'!L$1,Calculations!$I69,0),IF($P71=2015,OFFSET('2015'!L$1,Calculations!$I69,0),IF($P71=2016,OFFSET('2016'!L$1,Calculations!$I69,0),IF($P71=2017,OFFSET('2017'!L$1,Calculations!$I69,0),0))))))))))))))))</f>
        <v>2.9792407734141314E-2</v>
      </c>
      <c r="BW71" s="31">
        <f ca="1">IF($P71=2002,OFFSET('2002'!M$1,Calculations!$I69,0),IF($P71=2003,OFFSET('2003'!M$1,Calculations!$I69,0),IF($P71=2004,OFFSET('2004'!M$1,Calculations!$I69,0),IF($P71=2005,OFFSET('2005'!M$1,Calculations!$I69,0),IF($P71=2006,OFFSET('2006'!M$1,Calculations!$I69,0),IF($P71=2007,OFFSET('2007'!M$1,Calculations!$I69,0),IF($P71=2008,OFFSET('2008'!M$1,Calculations!$I69,0),IF($P71=2009,OFFSET('2009'!M$1,Calculations!$I69,0),IF($P71=2010,OFFSET('2010'!M$1,Calculations!$I69,0),IF($P71=2011,OFFSET('2011'!M$1,Calculations!$I69,0),IF($P71=2012,OFFSET('2012'!M$1,Calculations!$I69,0),IF($P71=2013,OFFSET('2013'!M$1,Calculations!$I69,0),IF($P71=2014,OFFSET('2014'!M$1,Calculations!$I69,0),IF($P71=2015,OFFSET('2015'!M$1,Calculations!$I69,0),IF($P71=2016,OFFSET('2016'!M$1,Calculations!$I69,0),IF($P71=2017,OFFSET('2017'!M$1,Calculations!$I69,0),0))))))))))))))))</f>
        <v>4.9667717859165766E-2</v>
      </c>
      <c r="BX71" s="31">
        <f ca="1">IF($P71=2002,OFFSET('2002'!N$1,Calculations!$I69,0),IF($P71=2003,OFFSET('2003'!N$1,Calculations!$I69,0),IF($P71=2004,OFFSET('2004'!N$1,Calculations!$I69,0),IF($P71=2005,OFFSET('2005'!N$1,Calculations!$I69,0),IF($P71=2006,OFFSET('2006'!N$1,Calculations!$I69,0),IF($P71=2007,OFFSET('2007'!N$1,Calculations!$I69,0),IF($P71=2008,OFFSET('2008'!N$1,Calculations!$I69,0),IF($P71=2009,OFFSET('2009'!N$1,Calculations!$I69,0),IF($P71=2010,OFFSET('2010'!N$1,Calculations!$I69,0),IF($P71=2011,OFFSET('2011'!N$1,Calculations!$I69,0),IF($P71=2012,OFFSET('2012'!N$1,Calculations!$I69,0),IF($P71=2013,OFFSET('2013'!N$1,Calculations!$I69,0),IF($P71=2014,OFFSET('2014'!N$1,Calculations!$I69,0),IF($P71=2015,OFFSET('2015'!N$1,Calculations!$I69,0),IF($P71=2016,OFFSET('2016'!N$1,Calculations!$I69,0),IF($P71=2017,OFFSET('2017'!N$1,Calculations!$I69,0),0))))))))))))))))</f>
        <v>4.9624355583368543E-2</v>
      </c>
      <c r="BY71" s="31">
        <f ca="1">IF($P71=2002,OFFSET('2002'!O$1,Calculations!$I69,0),IF($P71=2003,OFFSET('2003'!O$1,Calculations!$I69,0),IF($P71=2004,OFFSET('2004'!O$1,Calculations!$I69,0),IF($P71=2005,OFFSET('2005'!O$1,Calculations!$I69,0),IF($P71=2006,OFFSET('2006'!O$1,Calculations!$I69,0),IF($P71=2007,OFFSET('2007'!O$1,Calculations!$I69,0),IF($P71=2008,OFFSET('2008'!O$1,Calculations!$I69,0),IF($P71=2009,OFFSET('2009'!O$1,Calculations!$I69,0),IF($P71=2010,OFFSET('2010'!O$1,Calculations!$I69,0),IF($P71=2011,OFFSET('2011'!O$1,Calculations!$I69,0),IF($P71=2012,OFFSET('2012'!O$1,Calculations!$I69,0),IF($P71=2013,OFFSET('2013'!O$1,Calculations!$I69,0),IF($P71=2014,OFFSET('2014'!O$1,Calculations!$I69,0),IF($P71=2015,OFFSET('2015'!O$1,Calculations!$I69,0),IF($P71=2016,OFFSET('2016'!O$1,Calculations!$I69,0),IF($P71=2017,OFFSET('2017'!O$1,Calculations!$I69,0),0))))))))))))))))</f>
        <v>2.1814795534109609E-2</v>
      </c>
      <c r="BZ71" s="31">
        <f ca="1">IF($P71=2002,OFFSET('2002'!P$1,Calculations!$I69,0),IF($P71=2003,OFFSET('2003'!P$1,Calculations!$I69,0),IF($P71=2004,OFFSET('2004'!P$1,Calculations!$I69,0),IF($P71=2005,OFFSET('2005'!P$1,Calculations!$I69,0),IF($P71=2006,OFFSET('2006'!P$1,Calculations!$I69,0),IF($P71=2007,OFFSET('2007'!P$1,Calculations!$I69,0),IF($P71=2008,OFFSET('2008'!P$1,Calculations!$I69,0),IF($P71=2009,OFFSET('2009'!P$1,Calculations!$I69,0),IF($P71=2010,OFFSET('2010'!P$1,Calculations!$I69,0),IF($P71=2011,OFFSET('2011'!P$1,Calculations!$I69,0),IF($P71=2012,OFFSET('2012'!P$1,Calculations!$I69,0),IF($P71=2013,OFFSET('2013'!P$1,Calculations!$I69,0),IF($P71=2014,OFFSET('2014'!P$1,Calculations!$I69,0),IF($P71=2015,OFFSET('2015'!P$1,Calculations!$I69,0),IF($P71=2016,OFFSET('2016'!P$1,Calculations!$I69,0),IF($P71=2017,OFFSET('2017'!P$1,Calculations!$I69,0),0))))))))))))))))</f>
        <v>7.7537618095436855E-2</v>
      </c>
      <c r="CA71" s="34">
        <f ca="1">IF($P71=2002,OFFSET('2002'!Q$1,Calculations!$I69,0),IF($P71=2003,OFFSET('2003'!Q$1,Calculations!$I69,0),IF($P71=2004,OFFSET('2004'!Q$1,Calculations!$I69,0),IF($P71=2005,OFFSET('2005'!Q$1,Calculations!$I69,0),IF($P71=2006,OFFSET('2006'!Q$1,Calculations!$I69,0),IF($P71=2007,OFFSET('2007'!Q$1,Calculations!$I69,0),IF($P71=2008,OFFSET('2008'!Q$1,Calculations!$I69,0),IF($P71=2009,OFFSET('2009'!Q$1,Calculations!$I69,0),IF($P71=2010,OFFSET('2010'!Q$1,Calculations!$I69,0),IF($P71=2011,OFFSET('2011'!Q$1,Calculations!$I69,0),IF($P71=2012,OFFSET('2012'!Q$1,Calculations!$I69,0),IF($P71=2013,OFFSET('2013'!Q$1,Calculations!$I69,0),IF($P71=2014,OFFSET('2014'!Q$1,Calculations!$I69,0),IF($P71=2015,OFFSET('2015'!Q$1,Calculations!$I69,0),IF($P71=2016,OFFSET('2016'!Q$1,Calculations!$I69,0),IF($P71=2017,OFFSET('2017'!Q$1,Calculations!$I69,0),0))))))))))))))))</f>
        <v>1.9984028418171946E-2</v>
      </c>
      <c r="CB71" s="31">
        <f ca="1">IF($P71=2002,OFFSET('2002'!K$1,Calculations!$J69,0),IF($P71=2003,OFFSET('2003'!K$1,Calculations!$J69,0),IF($P71=2004,OFFSET('2004'!K$1,Calculations!$J69,0),IF($P71=2005,OFFSET('2005'!K$1,Calculations!$J69,0),IF($P71=2006,OFFSET('2006'!K$1,Calculations!$J69,0),IF($P71=2007,OFFSET('2007'!K$1,Calculations!$J69,0),IF($P71=2008,OFFSET('2008'!K$1,Calculations!$J69,0),IF($P71=2009,OFFSET('2009'!K$1,Calculations!$J69,0),IF($P71=2010,OFFSET('2010'!K$1,Calculations!$J69,0),IF($P71=2011,OFFSET('2011'!K$1,Calculations!$J69,0),IF($P71=2012,OFFSET('2012'!K$1,Calculations!$J69,0),IF($P71=2013,OFFSET('2013'!K$1,Calculations!$J69,0),IF($P71=2014,OFFSET('2014'!K$1,Calculations!$J69,0),IF($P71=2015,OFFSET('2015'!K$1,Calculations!$J69,0),IF($P71=2016,OFFSET('2016'!K$1,Calculations!$J69,0),IF($P71=2017,OFFSET('2017'!K$1,Calculations!$J69,0),0))))))))))))))))</f>
        <v>0.13813510555572917</v>
      </c>
      <c r="CC71" s="31">
        <f ca="1">IF($P71=2002,OFFSET('2002'!L$1,Calculations!$J69,0),IF($P71=2003,OFFSET('2003'!L$1,Calculations!$J69,0),IF($P71=2004,OFFSET('2004'!L$1,Calculations!$J69,0),IF($P71=2005,OFFSET('2005'!L$1,Calculations!$J69,0),IF($P71=2006,OFFSET('2006'!L$1,Calculations!$J69,0),IF($P71=2007,OFFSET('2007'!L$1,Calculations!$J69,0),IF($P71=2008,OFFSET('2008'!L$1,Calculations!$J69,0),IF($P71=2009,OFFSET('2009'!L$1,Calculations!$J69,0),IF($P71=2010,OFFSET('2010'!L$1,Calculations!$J69,0),IF($P71=2011,OFFSET('2011'!L$1,Calculations!$J69,0),IF($P71=2012,OFFSET('2012'!L$1,Calculations!$J69,0),IF($P71=2013,OFFSET('2013'!L$1,Calculations!$J69,0),IF($P71=2014,OFFSET('2014'!L$1,Calculations!$J69,0),IF($P71=2015,OFFSET('2015'!L$1,Calculations!$J69,0),IF($P71=2016,OFFSET('2016'!L$1,Calculations!$J69,0),IF($P71=2017,OFFSET('2017'!L$1,Calculations!$J69,0),0))))))))))))))))</f>
        <v>1.1824901477830283E-2</v>
      </c>
      <c r="CD71" s="31">
        <f ca="1">IF($P71=2002,OFFSET('2002'!M$1,Calculations!$J69,0),IF($P71=2003,OFFSET('2003'!M$1,Calculations!$J69,0),IF($P71=2004,OFFSET('2004'!M$1,Calculations!$J69,0),IF($P71=2005,OFFSET('2005'!M$1,Calculations!$J69,0),IF($P71=2006,OFFSET('2006'!M$1,Calculations!$J69,0),IF($P71=2007,OFFSET('2007'!M$1,Calculations!$J69,0),IF($P71=2008,OFFSET('2008'!M$1,Calculations!$J69,0),IF($P71=2009,OFFSET('2009'!M$1,Calculations!$J69,0),IF($P71=2010,OFFSET('2010'!M$1,Calculations!$J69,0),IF($P71=2011,OFFSET('2011'!M$1,Calculations!$J69,0),IF($P71=2012,OFFSET('2012'!M$1,Calculations!$J69,0),IF($P71=2013,OFFSET('2013'!M$1,Calculations!$J69,0),IF($P71=2014,OFFSET('2014'!M$1,Calculations!$J69,0),IF($P71=2015,OFFSET('2015'!M$1,Calculations!$J69,0),IF($P71=2016,OFFSET('2016'!M$1,Calculations!$J69,0),IF($P71=2017,OFFSET('2017'!M$1,Calculations!$J69,0),0))))))))))))))))</f>
        <v>4.4315218807707238E-2</v>
      </c>
      <c r="CE71" s="31">
        <f ca="1">IF($P71=2002,OFFSET('2002'!N$1,Calculations!$J69,0),IF($P71=2003,OFFSET('2003'!N$1,Calculations!$J69,0),IF($P71=2004,OFFSET('2004'!N$1,Calculations!$J69,0),IF($P71=2005,OFFSET('2005'!N$1,Calculations!$J69,0),IF($P71=2006,OFFSET('2006'!N$1,Calculations!$J69,0),IF($P71=2007,OFFSET('2007'!N$1,Calculations!$J69,0),IF($P71=2008,OFFSET('2008'!N$1,Calculations!$J69,0),IF($P71=2009,OFFSET('2009'!N$1,Calculations!$J69,0),IF($P71=2010,OFFSET('2010'!N$1,Calculations!$J69,0),IF($P71=2011,OFFSET('2011'!N$1,Calculations!$J69,0),IF($P71=2012,OFFSET('2012'!N$1,Calculations!$J69,0),IF($P71=2013,OFFSET('2013'!N$1,Calculations!$J69,0),IF($P71=2014,OFFSET('2014'!N$1,Calculations!$J69,0),IF($P71=2015,OFFSET('2015'!N$1,Calculations!$J69,0),IF($P71=2016,OFFSET('2016'!N$1,Calculations!$J69,0),IF($P71=2017,OFFSET('2017'!N$1,Calculations!$J69,0),0))))))))))))))))</f>
        <v>2.706834081631717E-2</v>
      </c>
      <c r="CF71" s="31">
        <f ca="1">IF($P71=2002,OFFSET('2002'!O$1,Calculations!$J69,0),IF($P71=2003,OFFSET('2003'!O$1,Calculations!$J69,0),IF($P71=2004,OFFSET('2004'!O$1,Calculations!$J69,0),IF($P71=2005,OFFSET('2005'!O$1,Calculations!$J69,0),IF($P71=2006,OFFSET('2006'!O$1,Calculations!$J69,0),IF($P71=2007,OFFSET('2007'!O$1,Calculations!$J69,0),IF($P71=2008,OFFSET('2008'!O$1,Calculations!$J69,0),IF($P71=2009,OFFSET('2009'!O$1,Calculations!$J69,0),IF($P71=2010,OFFSET('2010'!O$1,Calculations!$J69,0),IF($P71=2011,OFFSET('2011'!O$1,Calculations!$J69,0),IF($P71=2012,OFFSET('2012'!O$1,Calculations!$J69,0),IF($P71=2013,OFFSET('2013'!O$1,Calculations!$J69,0),IF($P71=2014,OFFSET('2014'!O$1,Calculations!$J69,0),IF($P71=2015,OFFSET('2015'!O$1,Calculations!$J69,0),IF($P71=2016,OFFSET('2016'!O$1,Calculations!$J69,0),IF($P71=2017,OFFSET('2017'!O$1,Calculations!$J69,0),0))))))))))))))))</f>
        <v>7.3923053761694071E-2</v>
      </c>
      <c r="CG71" s="31">
        <f ca="1">IF($P71=2002,OFFSET('2002'!P$1,Calculations!$J69,0),IF($P71=2003,OFFSET('2003'!P$1,Calculations!$J69,0),IF($P71=2004,OFFSET('2004'!P$1,Calculations!$J69,0),IF($P71=2005,OFFSET('2005'!P$1,Calculations!$J69,0),IF($P71=2006,OFFSET('2006'!P$1,Calculations!$J69,0),IF($P71=2007,OFFSET('2007'!P$1,Calculations!$J69,0),IF($P71=2008,OFFSET('2008'!P$1,Calculations!$J69,0),IF($P71=2009,OFFSET('2009'!P$1,Calculations!$J69,0),IF($P71=2010,OFFSET('2010'!P$1,Calculations!$J69,0),IF($P71=2011,OFFSET('2011'!P$1,Calculations!$J69,0),IF($P71=2012,OFFSET('2012'!P$1,Calculations!$J69,0),IF($P71=2013,OFFSET('2013'!P$1,Calculations!$J69,0),IF($P71=2014,OFFSET('2014'!P$1,Calculations!$J69,0),IF($P71=2015,OFFSET('2015'!P$1,Calculations!$J69,0),IF($P71=2016,OFFSET('2016'!P$1,Calculations!$J69,0),IF($P71=2017,OFFSET('2017'!P$1,Calculations!$J69,0),0))))))))))))))))</f>
        <v>1.9468211823427485E-2</v>
      </c>
      <c r="CH71" s="34">
        <f ca="1">IF($P71=2002,OFFSET('2002'!Q$1,Calculations!$J69,0),IF($P71=2003,OFFSET('2003'!Q$1,Calculations!$J69,0),IF($P71=2004,OFFSET('2004'!Q$1,Calculations!$J69,0),IF($P71=2005,OFFSET('2005'!Q$1,Calculations!$J69,0),IF($P71=2006,OFFSET('2006'!Q$1,Calculations!$J69,0),IF($P71=2007,OFFSET('2007'!Q$1,Calculations!$J69,0),IF($P71=2008,OFFSET('2008'!Q$1,Calculations!$J69,0),IF($P71=2009,OFFSET('2009'!Q$1,Calculations!$J69,0),IF($P71=2010,OFFSET('2010'!Q$1,Calculations!$J69,0),IF($P71=2011,OFFSET('2011'!Q$1,Calculations!$J69,0),IF($P71=2012,OFFSET('2012'!Q$1,Calculations!$J69,0),IF($P71=2013,OFFSET('2013'!Q$1,Calculations!$J69,0),IF($P71=2014,OFFSET('2014'!Q$1,Calculations!$J69,0),IF($P71=2015,OFFSET('2015'!Q$1,Calculations!$J69,0),IF($P71=2016,OFFSET('2016'!Q$1,Calculations!$J69,0),IF($P71=2017,OFFSET('2017'!Q$1,Calculations!$J69,0),0))))))))))))))))</f>
        <v>7.9749378203217383E-2</v>
      </c>
      <c r="CI71" s="31">
        <f ca="1">IF($P71=2002,OFFSET('2002'!K$1,Calculations!$K69,0),IF($P71=2003,OFFSET('2003'!K$1,Calculations!$K69,0),IF($P71=2004,OFFSET('2004'!K$1,Calculations!$K69,0),IF($P71=2005,OFFSET('2005'!K$1,Calculations!$K69,0),IF($P71=2006,OFFSET('2006'!K$1,Calculations!$K69,0),IF($P71=2007,OFFSET('2007'!K$1,Calculations!$K69,0),IF($P71=2008,OFFSET('2008'!K$1,Calculations!$K69,0),IF($P71=2009,OFFSET('2009'!K$1,Calculations!$K69,0),IF($P71=2010,OFFSET('2010'!K$1,Calculations!$K69,0),IF($P71=2011,OFFSET('2011'!K$1,Calculations!$K69,0),IF($P71=2012,OFFSET('2012'!K$1,Calculations!$K69,0),IF($P71=2013,OFFSET('2013'!K$1,Calculations!$K69,0),IF($P71=2014,OFFSET('2014'!K$1,Calculations!$K69,0),IF($P71=2015,OFFSET('2015'!K$1,Calculations!$K69,0),IF($P71=2016,OFFSET('2016'!K$1,Calculations!$K69,0),IF($P71=2017,OFFSET('2017'!K$1,Calculations!$K69,0),0))))))))))))))))</f>
        <v>1.9713847268106773E-2</v>
      </c>
      <c r="CJ71" s="31">
        <f ca="1">IF($P71=2002,OFFSET('2002'!L$1,Calculations!$K69,0),IF($P71=2003,OFFSET('2003'!L$1,Calculations!$K69,0),IF($P71=2004,OFFSET('2004'!L$1,Calculations!$K69,0),IF($P71=2005,OFFSET('2005'!L$1,Calculations!$K69,0),IF($P71=2006,OFFSET('2006'!L$1,Calculations!$K69,0),IF($P71=2007,OFFSET('2007'!L$1,Calculations!$K69,0),IF($P71=2008,OFFSET('2008'!L$1,Calculations!$K69,0),IF($P71=2009,OFFSET('2009'!L$1,Calculations!$K69,0),IF($P71=2010,OFFSET('2010'!L$1,Calculations!$K69,0),IF($P71=2011,OFFSET('2011'!L$1,Calculations!$K69,0),IF($P71=2012,OFFSET('2012'!L$1,Calculations!$K69,0),IF($P71=2013,OFFSET('2013'!L$1,Calculations!$K69,0),IF($P71=2014,OFFSET('2014'!L$1,Calculations!$K69,0),IF($P71=2015,OFFSET('2015'!L$1,Calculations!$K69,0),IF($P71=2016,OFFSET('2016'!L$1,Calculations!$K69,0),IF($P71=2017,OFFSET('2017'!L$1,Calculations!$K69,0),0))))))))))))))))</f>
        <v>3.1230301184808039E-2</v>
      </c>
      <c r="CK71" s="31">
        <f ca="1">IF($P71=2002,OFFSET('2002'!M$1,Calculations!$K69,0),IF($P71=2003,OFFSET('2003'!M$1,Calculations!$K69,0),IF($P71=2004,OFFSET('2004'!M$1,Calculations!$K69,0),IF($P71=2005,OFFSET('2005'!M$1,Calculations!$K69,0),IF($P71=2006,OFFSET('2006'!M$1,Calculations!$K69,0),IF($P71=2007,OFFSET('2007'!M$1,Calculations!$K69,0),IF($P71=2008,OFFSET('2008'!M$1,Calculations!$K69,0),IF($P71=2009,OFFSET('2009'!M$1,Calculations!$K69,0),IF($P71=2010,OFFSET('2010'!M$1,Calculations!$K69,0),IF($P71=2011,OFFSET('2011'!M$1,Calculations!$K69,0),IF($P71=2012,OFFSET('2012'!M$1,Calculations!$K69,0),IF($P71=2013,OFFSET('2013'!M$1,Calculations!$K69,0),IF($P71=2014,OFFSET('2014'!M$1,Calculations!$K69,0),IF($P71=2015,OFFSET('2015'!M$1,Calculations!$K69,0),IF($P71=2016,OFFSET('2016'!M$1,Calculations!$K69,0),IF($P71=2017,OFFSET('2017'!M$1,Calculations!$K69,0),0))))))))))))))))</f>
        <v>5.5654201982362379E-3</v>
      </c>
      <c r="CL71" s="31">
        <f ca="1">IF($P71=2002,OFFSET('2002'!N$1,Calculations!$K69,0),IF($P71=2003,OFFSET('2003'!N$1,Calculations!$K69,0),IF($P71=2004,OFFSET('2004'!N$1,Calculations!$K69,0),IF($P71=2005,OFFSET('2005'!N$1,Calculations!$K69,0),IF($P71=2006,OFFSET('2006'!N$1,Calculations!$K69,0),IF($P71=2007,OFFSET('2007'!N$1,Calculations!$K69,0),IF($P71=2008,OFFSET('2008'!N$1,Calculations!$K69,0),IF($P71=2009,OFFSET('2009'!N$1,Calculations!$K69,0),IF($P71=2010,OFFSET('2010'!N$1,Calculations!$K69,0),IF($P71=2011,OFFSET('2011'!N$1,Calculations!$K69,0),IF($P71=2012,OFFSET('2012'!N$1,Calculations!$K69,0),IF($P71=2013,OFFSET('2013'!N$1,Calculations!$K69,0),IF($P71=2014,OFFSET('2014'!N$1,Calculations!$K69,0),IF($P71=2015,OFFSET('2015'!N$1,Calculations!$K69,0),IF($P71=2016,OFFSET('2016'!N$1,Calculations!$K69,0),IF($P71=2017,OFFSET('2017'!N$1,Calculations!$K69,0),0))))))))))))))))</f>
        <v>1.6075100117353538E-2</v>
      </c>
      <c r="CM71" s="31">
        <f ca="1">IF($P71=2002,OFFSET('2002'!O$1,Calculations!$K69,0),IF($P71=2003,OFFSET('2003'!O$1,Calculations!$K69,0),IF($P71=2004,OFFSET('2004'!O$1,Calculations!$K69,0),IF($P71=2005,OFFSET('2005'!O$1,Calculations!$K69,0),IF($P71=2006,OFFSET('2006'!O$1,Calculations!$K69,0),IF($P71=2007,OFFSET('2007'!O$1,Calculations!$K69,0),IF($P71=2008,OFFSET('2008'!O$1,Calculations!$K69,0),IF($P71=2009,OFFSET('2009'!O$1,Calculations!$K69,0),IF($P71=2010,OFFSET('2010'!O$1,Calculations!$K69,0),IF($P71=2011,OFFSET('2011'!O$1,Calculations!$K69,0),IF($P71=2012,OFFSET('2012'!O$1,Calculations!$K69,0),IF($P71=2013,OFFSET('2013'!O$1,Calculations!$K69,0),IF($P71=2014,OFFSET('2014'!O$1,Calculations!$K69,0),IF($P71=2015,OFFSET('2015'!O$1,Calculations!$K69,0),IF($P71=2016,OFFSET('2016'!O$1,Calculations!$K69,0),IF($P71=2017,OFFSET('2017'!O$1,Calculations!$K69,0),0))))))))))))))))</f>
        <v>7.939798259631426E-4</v>
      </c>
      <c r="CN71" s="31">
        <f ca="1">IF($P71=2002,OFFSET('2002'!P$1,Calculations!$K69,0),IF($P71=2003,OFFSET('2003'!P$1,Calculations!$K69,0),IF($P71=2004,OFFSET('2004'!P$1,Calculations!$K69,0),IF($P71=2005,OFFSET('2005'!P$1,Calculations!$K69,0),IF($P71=2006,OFFSET('2006'!P$1,Calculations!$K69,0),IF($P71=2007,OFFSET('2007'!P$1,Calculations!$K69,0),IF($P71=2008,OFFSET('2008'!P$1,Calculations!$K69,0),IF($P71=2009,OFFSET('2009'!P$1,Calculations!$K69,0),IF($P71=2010,OFFSET('2010'!P$1,Calculations!$K69,0),IF($P71=2011,OFFSET('2011'!P$1,Calculations!$K69,0),IF($P71=2012,OFFSET('2012'!P$1,Calculations!$K69,0),IF($P71=2013,OFFSET('2013'!P$1,Calculations!$K69,0),IF($P71=2014,OFFSET('2014'!P$1,Calculations!$K69,0),IF($P71=2015,OFFSET('2015'!P$1,Calculations!$K69,0),IF($P71=2016,OFFSET('2016'!P$1,Calculations!$K69,0),IF($P71=2017,OFFSET('2017'!P$1,Calculations!$K69,0),0))))))))))))))))</f>
        <v>1.8053310919883372E-3</v>
      </c>
      <c r="CO71" s="34">
        <f ca="1">IF($P71=2002,OFFSET('2002'!Q$1,Calculations!$K69,0),IF($P71=2003,OFFSET('2003'!Q$1,Calculations!$K69,0),IF($P71=2004,OFFSET('2004'!Q$1,Calculations!$K69,0),IF($P71=2005,OFFSET('2005'!Q$1,Calculations!$K69,0),IF($P71=2006,OFFSET('2006'!Q$1,Calculations!$K69,0),IF($P71=2007,OFFSET('2007'!Q$1,Calculations!$K69,0),IF($P71=2008,OFFSET('2008'!Q$1,Calculations!$K69,0),IF($P71=2009,OFFSET('2009'!Q$1,Calculations!$K69,0),IF($P71=2010,OFFSET('2010'!Q$1,Calculations!$K69,0),IF($P71=2011,OFFSET('2011'!Q$1,Calculations!$K69,0),IF($P71=2012,OFFSET('2012'!Q$1,Calculations!$K69,0),IF($P71=2013,OFFSET('2013'!Q$1,Calculations!$K69,0),IF($P71=2014,OFFSET('2014'!Q$1,Calculations!$K69,0),IF($P71=2015,OFFSET('2015'!Q$1,Calculations!$K69,0),IF($P71=2016,OFFSET('2016'!Q$1,Calculations!$K69,0),IF($P71=2017,OFFSET('2017'!Q$1,Calculations!$K69,0),0))))))))))))))))</f>
        <v>1.3929910987560455E-2</v>
      </c>
      <c r="CP71" s="31">
        <f ca="1">IF($P71=2002,OFFSET('2002'!K$1,Calculations!$L69,0),IF($P71=2003,OFFSET('2003'!K$1,Calculations!$L69,0),IF($P71=2004,OFFSET('2004'!K$1,Calculations!$L69,0),IF($P71=2005,OFFSET('2005'!K$1,Calculations!$L69,0),IF($P71=2006,OFFSET('2006'!K$1,Calculations!$L69,0),IF($P71=2007,OFFSET('2007'!K$1,Calculations!$L69,0),IF($P71=2008,OFFSET('2008'!K$1,Calculations!$L69,0),IF($P71=2009,OFFSET('2009'!K$1,Calculations!$L69,0),IF($P71=2010,OFFSET('2010'!K$1,Calculations!$L69,0),IF($P71=2011,OFFSET('2011'!K$1,Calculations!$L69,0),IF($P71=2012,OFFSET('2012'!K$1,Calculations!$L69,0),IF($P71=2013,OFFSET('2013'!K$1,Calculations!$L69,0),IF($P71=2014,OFFSET('2014'!K$1,Calculations!$L69,0),IF($P71=2015,OFFSET('2015'!K$1,Calculations!$L69,0),IF($P71=2016,OFFSET('2016'!K$1,Calculations!$L69,0),IF($P71=2017,OFFSET('2017'!K$1,Calculations!$L69,0),0))))))))))))))))</f>
        <v>0</v>
      </c>
      <c r="CQ71" s="31">
        <f ca="1">IF($P71=2002,OFFSET('2002'!L$1,Calculations!$L69,0),IF($P71=2003,OFFSET('2003'!L$1,Calculations!$L69,0),IF($P71=2004,OFFSET('2004'!L$1,Calculations!$L69,0),IF($P71=2005,OFFSET('2005'!L$1,Calculations!$L69,0),IF($P71=2006,OFFSET('2006'!L$1,Calculations!$L69,0),IF($P71=2007,OFFSET('2007'!L$1,Calculations!$L69,0),IF($P71=2008,OFFSET('2008'!L$1,Calculations!$L69,0),IF($P71=2009,OFFSET('2009'!L$1,Calculations!$L69,0),IF($P71=2010,OFFSET('2010'!L$1,Calculations!$L69,0),IF($P71=2011,OFFSET('2011'!L$1,Calculations!$L69,0),IF($P71=2012,OFFSET('2012'!L$1,Calculations!$L69,0),IF($P71=2013,OFFSET('2013'!L$1,Calculations!$L69,0),IF($P71=2014,OFFSET('2014'!L$1,Calculations!$L69,0),IF($P71=2015,OFFSET('2015'!L$1,Calculations!$L69,0),IF($P71=2016,OFFSET('2016'!L$1,Calculations!$L69,0),IF($P71=2017,OFFSET('2017'!L$1,Calculations!$L69,0),0))))))))))))))))</f>
        <v>7.1572909104510095E-5</v>
      </c>
      <c r="CR71" s="31">
        <f ca="1">IF($P71=2002,OFFSET('2002'!M$1,Calculations!$L69,0),IF($P71=2003,OFFSET('2003'!M$1,Calculations!$L69,0),IF($P71=2004,OFFSET('2004'!M$1,Calculations!$L69,0),IF($P71=2005,OFFSET('2005'!M$1,Calculations!$L69,0),IF($P71=2006,OFFSET('2006'!M$1,Calculations!$L69,0),IF($P71=2007,OFFSET('2007'!M$1,Calculations!$L69,0),IF($P71=2008,OFFSET('2008'!M$1,Calculations!$L69,0),IF($P71=2009,OFFSET('2009'!M$1,Calculations!$L69,0),IF($P71=2010,OFFSET('2010'!M$1,Calculations!$L69,0),IF($P71=2011,OFFSET('2011'!M$1,Calculations!$L69,0),IF($P71=2012,OFFSET('2012'!M$1,Calculations!$L69,0),IF($P71=2013,OFFSET('2013'!M$1,Calculations!$L69,0),IF($P71=2014,OFFSET('2014'!M$1,Calculations!$L69,0),IF($P71=2015,OFFSET('2015'!M$1,Calculations!$L69,0),IF($P71=2016,OFFSET('2016'!M$1,Calculations!$L69,0),IF($P71=2017,OFFSET('2017'!M$1,Calculations!$L69,0),0))))))))))))))))</f>
        <v>0</v>
      </c>
      <c r="CS71" s="31">
        <f ca="1">IF($P71=2002,OFFSET('2002'!N$1,Calculations!$L69,0),IF($P71=2003,OFFSET('2003'!N$1,Calculations!$L69,0),IF($P71=2004,OFFSET('2004'!N$1,Calculations!$L69,0),IF($P71=2005,OFFSET('2005'!N$1,Calculations!$L69,0),IF($P71=2006,OFFSET('2006'!N$1,Calculations!$L69,0),IF($P71=2007,OFFSET('2007'!N$1,Calculations!$L69,0),IF($P71=2008,OFFSET('2008'!N$1,Calculations!$L69,0),IF($P71=2009,OFFSET('2009'!N$1,Calculations!$L69,0),IF($P71=2010,OFFSET('2010'!N$1,Calculations!$L69,0),IF($P71=2011,OFFSET('2011'!N$1,Calculations!$L69,0),IF($P71=2012,OFFSET('2012'!N$1,Calculations!$L69,0),IF($P71=2013,OFFSET('2013'!N$1,Calculations!$L69,0),IF($P71=2014,OFFSET('2014'!N$1,Calculations!$L69,0),IF($P71=2015,OFFSET('2015'!N$1,Calculations!$L69,0),IF($P71=2016,OFFSET('2016'!N$1,Calculations!$L69,0),IF($P71=2017,OFFSET('2017'!N$1,Calculations!$L69,0),0))))))))))))))))</f>
        <v>5.4644517463650003E-4</v>
      </c>
      <c r="CT71" s="31">
        <f ca="1">IF($P71=2002,OFFSET('2002'!O$1,Calculations!$L69,0),IF($P71=2003,OFFSET('2003'!O$1,Calculations!$L69,0),IF($P71=2004,OFFSET('2004'!O$1,Calculations!$L69,0),IF($P71=2005,OFFSET('2005'!O$1,Calculations!$L69,0),IF($P71=2006,OFFSET('2006'!O$1,Calculations!$L69,0),IF($P71=2007,OFFSET('2007'!O$1,Calculations!$L69,0),IF($P71=2008,OFFSET('2008'!O$1,Calculations!$L69,0),IF($P71=2009,OFFSET('2009'!O$1,Calculations!$L69,0),IF($P71=2010,OFFSET('2010'!O$1,Calculations!$L69,0),IF($P71=2011,OFFSET('2011'!O$1,Calculations!$L69,0),IF($P71=2012,OFFSET('2012'!O$1,Calculations!$L69,0),IF($P71=2013,OFFSET('2013'!O$1,Calculations!$L69,0),IF($P71=2014,OFFSET('2014'!O$1,Calculations!$L69,0),IF($P71=2015,OFFSET('2015'!O$1,Calculations!$L69,0),IF($P71=2016,OFFSET('2016'!O$1,Calculations!$L69,0),IF($P71=2017,OFFSET('2017'!O$1,Calculations!$L69,0),0))))))))))))))))</f>
        <v>1.9144291784571566E-4</v>
      </c>
      <c r="CU71" s="31">
        <f ca="1">IF($P71=2002,OFFSET('2002'!P$1,Calculations!$L69,0),IF($P71=2003,OFFSET('2003'!P$1,Calculations!$L69,0),IF($P71=2004,OFFSET('2004'!P$1,Calculations!$L69,0),IF($P71=2005,OFFSET('2005'!P$1,Calculations!$L69,0),IF($P71=2006,OFFSET('2006'!P$1,Calculations!$L69,0),IF($P71=2007,OFFSET('2007'!P$1,Calculations!$L69,0),IF($P71=2008,OFFSET('2008'!P$1,Calculations!$L69,0),IF($P71=2009,OFFSET('2009'!P$1,Calculations!$L69,0),IF($P71=2010,OFFSET('2010'!P$1,Calculations!$L69,0),IF($P71=2011,OFFSET('2011'!P$1,Calculations!$L69,0),IF($P71=2012,OFFSET('2012'!P$1,Calculations!$L69,0),IF($P71=2013,OFFSET('2013'!P$1,Calculations!$L69,0),IF($P71=2014,OFFSET('2014'!P$1,Calculations!$L69,0),IF($P71=2015,OFFSET('2015'!P$1,Calculations!$L69,0),IF($P71=2016,OFFSET('2016'!P$1,Calculations!$L69,0),IF($P71=2017,OFFSET('2017'!P$1,Calculations!$L69,0),0))))))))))))))))</f>
        <v>3.5280058950116821E-4</v>
      </c>
      <c r="CV71" s="34">
        <f ca="1">IF($P71=2002,OFFSET('2002'!Q$1,Calculations!$L69,0),IF($P71=2003,OFFSET('2003'!Q$1,Calculations!$L69,0),IF($P71=2004,OFFSET('2004'!Q$1,Calculations!$L69,0),IF($P71=2005,OFFSET('2005'!Q$1,Calculations!$L69,0),IF($P71=2006,OFFSET('2006'!Q$1,Calculations!$L69,0),IF($P71=2007,OFFSET('2007'!Q$1,Calculations!$L69,0),IF($P71=2008,OFFSET('2008'!Q$1,Calculations!$L69,0),IF($P71=2009,OFFSET('2009'!Q$1,Calculations!$L69,0),IF($P71=2010,OFFSET('2010'!Q$1,Calculations!$L69,0),IF($P71=2011,OFFSET('2011'!Q$1,Calculations!$L69,0),IF($P71=2012,OFFSET('2012'!Q$1,Calculations!$L69,0),IF($P71=2013,OFFSET('2013'!Q$1,Calculations!$L69,0),IF($P71=2014,OFFSET('2014'!Q$1,Calculations!$L69,0),IF($P71=2015,OFFSET('2015'!Q$1,Calculations!$L69,0),IF($P71=2016,OFFSET('2016'!Q$1,Calculations!$L69,0),IF($P71=2017,OFFSET('2017'!Q$1,Calculations!$L69,0),0))))))))))))))))</f>
        <v>1.093100017733464E-4</v>
      </c>
      <c r="CW71" s="31">
        <f ca="1">IF($P71=2002,OFFSET('2002'!K$1,Calculations!$M69,0),IF($P71=2003,OFFSET('2003'!K$1,Calculations!$M69,0),IF($P71=2004,OFFSET('2004'!K$1,Calculations!$M69,0),IF($P71=2005,OFFSET('2005'!K$1,Calculations!$M69,0),IF($P71=2006,OFFSET('2006'!K$1,Calculations!$M69,0),IF($P71=2007,OFFSET('2007'!K$1,Calculations!$M69,0),IF($P71=2008,OFFSET('2008'!K$1,Calculations!$M69,0),IF($P71=2009,OFFSET('2009'!K$1,Calculations!$M69,0),IF($P71=2010,OFFSET('2010'!K$1,Calculations!$M69,0),IF($P71=2011,OFFSET('2011'!K$1,Calculations!$M69,0),IF($P71=2012,OFFSET('2012'!K$1,Calculations!$M69,0),IF($P71=2013,OFFSET('2013'!K$1,Calculations!$M69,0),IF($P71=2014,OFFSET('2014'!K$1,Calculations!$M69,0),IF($P71=2015,OFFSET('2015'!K$1,Calculations!$M69,0),IF($P71=2016,OFFSET('2016'!K$1,Calculations!$M69,0),IF($P71=2017,OFFSET('2017'!K$1,Calculations!$M69,0),0))))))))))))))))</f>
        <v>0.32953995809672959</v>
      </c>
      <c r="CX71" s="31">
        <f ca="1">IF($P71=2002,OFFSET('2002'!L$1,Calculations!$M69,0),IF($P71=2003,OFFSET('2003'!L$1,Calculations!$M69,0),IF($P71=2004,OFFSET('2004'!L$1,Calculations!$M69,0),IF($P71=2005,OFFSET('2005'!L$1,Calculations!$M69,0),IF($P71=2006,OFFSET('2006'!L$1,Calculations!$M69,0),IF($P71=2007,OFFSET('2007'!L$1,Calculations!$M69,0),IF($P71=2008,OFFSET('2008'!L$1,Calculations!$M69,0),IF($P71=2009,OFFSET('2009'!L$1,Calculations!$M69,0),IF($P71=2010,OFFSET('2010'!L$1,Calculations!$M69,0),IF($P71=2011,OFFSET('2011'!L$1,Calculations!$M69,0),IF($P71=2012,OFFSET('2012'!L$1,Calculations!$M69,0),IF($P71=2013,OFFSET('2013'!L$1,Calculations!$M69,0),IF($P71=2014,OFFSET('2014'!L$1,Calculations!$M69,0),IF($P71=2015,OFFSET('2015'!L$1,Calculations!$M69,0),IF($P71=2016,OFFSET('2016'!L$1,Calculations!$M69,0),IF($P71=2017,OFFSET('2017'!L$1,Calculations!$M69,0),0))))))))))))))))</f>
        <v>0.20395711686814305</v>
      </c>
      <c r="CY71" s="31">
        <f ca="1">IF($P71=2002,OFFSET('2002'!M$1,Calculations!$M69,0),IF($P71=2003,OFFSET('2003'!M$1,Calculations!$M69,0),IF($P71=2004,OFFSET('2004'!M$1,Calculations!$M69,0),IF($P71=2005,OFFSET('2005'!M$1,Calculations!$M69,0),IF($P71=2006,OFFSET('2006'!M$1,Calculations!$M69,0),IF($P71=2007,OFFSET('2007'!M$1,Calculations!$M69,0),IF($P71=2008,OFFSET('2008'!M$1,Calculations!$M69,0),IF($P71=2009,OFFSET('2009'!M$1,Calculations!$M69,0),IF($P71=2010,OFFSET('2010'!M$1,Calculations!$M69,0),IF($P71=2011,OFFSET('2011'!M$1,Calculations!$M69,0),IF($P71=2012,OFFSET('2012'!M$1,Calculations!$M69,0),IF($P71=2013,OFFSET('2013'!M$1,Calculations!$M69,0),IF($P71=2014,OFFSET('2014'!M$1,Calculations!$M69,0),IF($P71=2015,OFFSET('2015'!M$1,Calculations!$M69,0),IF($P71=2016,OFFSET('2016'!M$1,Calculations!$M69,0),IF($P71=2017,OFFSET('2017'!M$1,Calculations!$M69,0),0))))))))))))))))</f>
        <v>3.55083754017637E-2</v>
      </c>
      <c r="CZ71" s="31">
        <f ca="1">IF($P71=2002,OFFSET('2002'!N$1,Calculations!$M69,0),IF($P71=2003,OFFSET('2003'!N$1,Calculations!$M69,0),IF($P71=2004,OFFSET('2004'!N$1,Calculations!$M69,0),IF($P71=2005,OFFSET('2005'!N$1,Calculations!$M69,0),IF($P71=2006,OFFSET('2006'!N$1,Calculations!$M69,0),IF($P71=2007,OFFSET('2007'!N$1,Calculations!$M69,0),IF($P71=2008,OFFSET('2008'!N$1,Calculations!$M69,0),IF($P71=2009,OFFSET('2009'!N$1,Calculations!$M69,0),IF($P71=2010,OFFSET('2010'!N$1,Calculations!$M69,0),IF($P71=2011,OFFSET('2011'!N$1,Calculations!$M69,0),IF($P71=2012,OFFSET('2012'!N$1,Calculations!$M69,0),IF($P71=2013,OFFSET('2013'!N$1,Calculations!$M69,0),IF($P71=2014,OFFSET('2014'!N$1,Calculations!$M69,0),IF($P71=2015,OFFSET('2015'!N$1,Calculations!$M69,0),IF($P71=2016,OFFSET('2016'!N$1,Calculations!$M69,0),IF($P71=2017,OFFSET('2017'!N$1,Calculations!$M69,0),0))))))))))))))))</f>
        <v>3.4273248853320434E-2</v>
      </c>
      <c r="DA71" s="31">
        <f ca="1">IF($P71=2002,OFFSET('2002'!O$1,Calculations!$M69,0),IF($P71=2003,OFFSET('2003'!O$1,Calculations!$M69,0),IF($P71=2004,OFFSET('2004'!O$1,Calculations!$M69,0),IF($P71=2005,OFFSET('2005'!O$1,Calculations!$M69,0),IF($P71=2006,OFFSET('2006'!O$1,Calculations!$M69,0),IF($P71=2007,OFFSET('2007'!O$1,Calculations!$M69,0),IF($P71=2008,OFFSET('2008'!O$1,Calculations!$M69,0),IF($P71=2009,OFFSET('2009'!O$1,Calculations!$M69,0),IF($P71=2010,OFFSET('2010'!O$1,Calculations!$M69,0),IF($P71=2011,OFFSET('2011'!O$1,Calculations!$M69,0),IF($P71=2012,OFFSET('2012'!O$1,Calculations!$M69,0),IF($P71=2013,OFFSET('2013'!O$1,Calculations!$M69,0),IF($P71=2014,OFFSET('2014'!O$1,Calculations!$M69,0),IF($P71=2015,OFFSET('2015'!O$1,Calculations!$M69,0),IF($P71=2016,OFFSET('2016'!O$1,Calculations!$M69,0),IF($P71=2017,OFFSET('2017'!O$1,Calculations!$M69,0),0))))))))))))))))</f>
        <v>0.39650896046624751</v>
      </c>
      <c r="DB71" s="31">
        <f ca="1">IF($P71=2002,OFFSET('2002'!P$1,Calculations!$M69,0),IF($P71=2003,OFFSET('2003'!P$1,Calculations!$M69,0),IF($P71=2004,OFFSET('2004'!P$1,Calculations!$M69,0),IF($P71=2005,OFFSET('2005'!P$1,Calculations!$M69,0),IF($P71=2006,OFFSET('2006'!P$1,Calculations!$M69,0),IF($P71=2007,OFFSET('2007'!P$1,Calculations!$M69,0),IF($P71=2008,OFFSET('2008'!P$1,Calculations!$M69,0),IF($P71=2009,OFFSET('2009'!P$1,Calculations!$M69,0),IF($P71=2010,OFFSET('2010'!P$1,Calculations!$M69,0),IF($P71=2011,OFFSET('2011'!P$1,Calculations!$M69,0),IF($P71=2012,OFFSET('2012'!P$1,Calculations!$M69,0),IF($P71=2013,OFFSET('2013'!P$1,Calculations!$M69,0),IF($P71=2014,OFFSET('2014'!P$1,Calculations!$M69,0),IF($P71=2015,OFFSET('2015'!P$1,Calculations!$M69,0),IF($P71=2016,OFFSET('2016'!P$1,Calculations!$M69,0),IF($P71=2017,OFFSET('2017'!P$1,Calculations!$M69,0),0))))))))))))))))</f>
        <v>2.1234031379573987E-4</v>
      </c>
      <c r="DC71" s="34">
        <f ca="1">IF($P71=2002,OFFSET('2002'!Q$1,Calculations!$M69,0),IF($P71=2003,OFFSET('2003'!Q$1,Calculations!$M69,0),IF($P71=2004,OFFSET('2004'!Q$1,Calculations!$M69,0),IF($P71=2005,OFFSET('2005'!Q$1,Calculations!$M69,0),IF($P71=2006,OFFSET('2006'!Q$1,Calculations!$M69,0),IF($P71=2007,OFFSET('2007'!Q$1,Calculations!$M69,0),IF($P71=2008,OFFSET('2008'!Q$1,Calculations!$M69,0),IF($P71=2009,OFFSET('2009'!Q$1,Calculations!$M69,0),IF($P71=2010,OFFSET('2010'!Q$1,Calculations!$M69,0),IF($P71=2011,OFFSET('2011'!Q$1,Calculations!$M69,0),IF($P71=2012,OFFSET('2012'!Q$1,Calculations!$M69,0),IF($P71=2013,OFFSET('2013'!Q$1,Calculations!$M69,0),IF($P71=2014,OFFSET('2014'!Q$1,Calculations!$M69,0),IF($P71=2015,OFFSET('2015'!Q$1,Calculations!$M69,0),IF($P71=2016,OFFSET('2016'!Q$1,Calculations!$M69,0),IF($P71=2017,OFFSET('2017'!Q$1,Calculations!$M69,0),0))))))))))))))))</f>
        <v>1</v>
      </c>
      <c r="DD71" s="14">
        <v>-8.1820059418838912E-3</v>
      </c>
      <c r="DE71" s="14">
        <v>-8.8147115217012462E-2</v>
      </c>
      <c r="DF71" s="14">
        <v>4.4754689313863366E-2</v>
      </c>
      <c r="DG71" s="14">
        <v>7.4067215998517078E-4</v>
      </c>
      <c r="DH71" s="14">
        <v>-3.4032684321234033E-2</v>
      </c>
      <c r="DI71" s="14">
        <v>0.17054362373335027</v>
      </c>
      <c r="DJ71" s="14">
        <v>-1.6372772955687596E-2</v>
      </c>
      <c r="DK71" s="14">
        <v>-3.4627368267900409E-2</v>
      </c>
      <c r="DL71" s="14">
        <v>5.0317943046723809E-2</v>
      </c>
      <c r="DM71" s="14">
        <v>9.7995741224507812E-2</v>
      </c>
      <c r="DN71" s="14">
        <v>1.9881669420606523E-2</v>
      </c>
      <c r="DO71" s="51">
        <v>-1.0519288734245986E-3</v>
      </c>
      <c r="DQ71" s="154">
        <f t="shared" ca="1" si="155"/>
        <v>-3.9995069566034691E-3</v>
      </c>
      <c r="DR71" s="154">
        <f t="shared" ca="1" si="156"/>
        <v>6.072301146835859E-3</v>
      </c>
      <c r="DS71" s="154">
        <f t="shared" ca="1" si="157"/>
        <v>7.5973975595404627E-4</v>
      </c>
      <c r="DT71" s="154">
        <f t="shared" ca="1" si="158"/>
        <v>-5.7439401415121968E-4</v>
      </c>
      <c r="DU71" s="154">
        <f t="shared" ca="1" si="159"/>
        <v>-2.3423680853332267E-3</v>
      </c>
      <c r="DV71" s="154">
        <f t="shared" ca="1" si="160"/>
        <v>9.382491146545022E-4</v>
      </c>
      <c r="DW71" s="154">
        <f t="shared" ca="1" si="161"/>
        <v>-1.0387840150244811E-3</v>
      </c>
      <c r="DX71" s="48">
        <f t="shared" ca="1" si="162"/>
        <v>1.314485840011757E-5</v>
      </c>
      <c r="DY71" s="36">
        <f t="shared" ca="1" si="163"/>
        <v>-2.9607229415789882E-3</v>
      </c>
      <c r="DZ71" s="36">
        <f t="shared" ca="1" si="164"/>
        <v>7.1110851618603399E-3</v>
      </c>
      <c r="EA71" s="36">
        <f t="shared" ca="1" si="165"/>
        <v>1.7985237709785273E-3</v>
      </c>
      <c r="EB71" s="36">
        <f t="shared" ca="1" si="166"/>
        <v>4.6439000087326139E-4</v>
      </c>
      <c r="EC71" s="36">
        <f t="shared" ca="1" si="167"/>
        <v>-1.3035840703087456E-3</v>
      </c>
      <c r="ED71" s="33">
        <f t="shared" ca="1" si="168"/>
        <v>1.9770331296789833E-3</v>
      </c>
      <c r="EE71" s="37">
        <f t="shared" ca="1" si="168"/>
        <v>0</v>
      </c>
      <c r="EF71" s="27">
        <f t="shared" ca="1" si="128"/>
        <v>0.99600049304339655</v>
      </c>
      <c r="EG71" s="27">
        <f t="shared" ca="1" si="129"/>
        <v>1.0060723011468358</v>
      </c>
      <c r="EH71" s="27">
        <f t="shared" ca="1" si="130"/>
        <v>1.000759739755954</v>
      </c>
      <c r="EI71" s="27">
        <f t="shared" ca="1" si="131"/>
        <v>0.99942560598584873</v>
      </c>
      <c r="EJ71" s="27">
        <f t="shared" ca="1" si="132"/>
        <v>0.99765763191466672</v>
      </c>
      <c r="EK71" s="27">
        <f t="shared" ca="1" si="133"/>
        <v>1.0009382491146546</v>
      </c>
      <c r="EL71" s="27">
        <f t="shared" ca="1" si="134"/>
        <v>0.99896121598497556</v>
      </c>
      <c r="EM71" s="44">
        <f t="shared" si="135"/>
        <v>0.99894807112657535</v>
      </c>
      <c r="EN71" s="38">
        <f t="shared" ca="1" si="136"/>
        <v>445.62098142236232</v>
      </c>
      <c r="EO71" s="38">
        <f t="shared" ca="1" si="137"/>
        <v>370.79974354591133</v>
      </c>
      <c r="EP71" s="38">
        <f t="shared" ca="1" si="138"/>
        <v>392.21427523268653</v>
      </c>
      <c r="EQ71" s="38">
        <f t="shared" ca="1" si="139"/>
        <v>370.03243774018597</v>
      </c>
      <c r="ER71" s="38">
        <f t="shared" ca="1" si="140"/>
        <v>407.03087586843691</v>
      </c>
      <c r="ES71" s="38">
        <f t="shared" ca="1" si="141"/>
        <v>317.31043083103151</v>
      </c>
      <c r="ET71" s="57">
        <f t="shared" ca="1" si="142"/>
        <v>408.71234720842733</v>
      </c>
      <c r="EU71" s="39">
        <f t="shared" si="143"/>
        <v>410.37978891381999</v>
      </c>
      <c r="EV71" s="45">
        <f t="shared" ca="1" si="169"/>
        <v>-1.6674417053926618</v>
      </c>
      <c r="EW71" s="60">
        <f t="shared" si="170"/>
        <v>0.9918179940581161</v>
      </c>
      <c r="EX71" s="60">
        <f t="shared" si="171"/>
        <v>0.91185288478298754</v>
      </c>
      <c r="EY71" s="60">
        <f t="shared" si="172"/>
        <v>1.0447546893138633</v>
      </c>
      <c r="EZ71" s="60">
        <f t="shared" si="173"/>
        <v>1.0007406721599852</v>
      </c>
      <c r="FA71" s="60">
        <f t="shared" si="174"/>
        <v>0.96596731567876593</v>
      </c>
      <c r="FB71" s="60">
        <f t="shared" si="175"/>
        <v>1.1705436237333502</v>
      </c>
      <c r="FC71" s="60">
        <f t="shared" si="176"/>
        <v>0.98362722704431238</v>
      </c>
      <c r="FD71" s="60">
        <f t="shared" si="177"/>
        <v>0.96537263173209964</v>
      </c>
      <c r="FE71" s="60">
        <f t="shared" si="178"/>
        <v>1.0503179430467238</v>
      </c>
      <c r="FF71" s="60">
        <f t="shared" si="179"/>
        <v>1.0979957412245078</v>
      </c>
      <c r="FG71" s="44">
        <f t="shared" si="180"/>
        <v>1.0198816694206065</v>
      </c>
      <c r="FH71" s="38">
        <f t="shared" si="144"/>
        <v>496.99864660457013</v>
      </c>
      <c r="FI71" s="38">
        <f t="shared" si="145"/>
        <v>315.30950515339646</v>
      </c>
      <c r="FJ71" s="38">
        <f t="shared" si="146"/>
        <v>393.58959604097117</v>
      </c>
      <c r="FK71" s="38">
        <f t="shared" si="147"/>
        <v>176.24327409098319</v>
      </c>
      <c r="FL71" s="38">
        <f t="shared" si="148"/>
        <v>245.69586391384894</v>
      </c>
      <c r="FM71" s="38">
        <f t="shared" si="149"/>
        <v>206.02355580482333</v>
      </c>
      <c r="FN71" s="38">
        <f t="shared" si="150"/>
        <v>265.08913621589659</v>
      </c>
      <c r="FO71" s="38">
        <f t="shared" si="151"/>
        <v>241.61045087863965</v>
      </c>
      <c r="FP71" s="38">
        <f t="shared" si="152"/>
        <v>336.04599734630688</v>
      </c>
      <c r="FQ71" s="38">
        <f t="shared" si="153"/>
        <v>372.78825370798205</v>
      </c>
      <c r="FR71" s="59">
        <f t="shared" si="154"/>
        <v>538.60661505981705</v>
      </c>
      <c r="FS71" s="2">
        <f t="shared" ca="1" si="181"/>
        <v>-2.9682024490991399E-3</v>
      </c>
      <c r="FT71" s="2">
        <f t="shared" ca="1" si="182"/>
        <v>7.0932629473718194E-3</v>
      </c>
      <c r="FU71" s="2">
        <f t="shared" ca="1" si="183"/>
        <v>1.7987752248690837E-3</v>
      </c>
      <c r="FV71" s="2">
        <f t="shared" ca="1" si="184"/>
        <v>4.6476488348180285E-4</v>
      </c>
      <c r="FW71" s="2">
        <f t="shared" ca="1" si="185"/>
        <v>-1.3057917958730404E-3</v>
      </c>
      <c r="FX71" s="19">
        <f t="shared" ca="1" si="186"/>
        <v>1.9771331591492249E-3</v>
      </c>
      <c r="FY71" s="13">
        <f t="shared" ca="1" si="187"/>
        <v>0</v>
      </c>
      <c r="FZ71" s="2">
        <f t="shared" ca="1" si="188"/>
        <v>-4.0075263741708297E-3</v>
      </c>
      <c r="GA71" s="2">
        <f t="shared" ca="1" si="189"/>
        <v>6.0539390223001118E-3</v>
      </c>
      <c r="GB71" s="2">
        <f t="shared" ca="1" si="190"/>
        <v>7.5945129979744172E-4</v>
      </c>
      <c r="GC71" s="2">
        <f t="shared" ca="1" si="191"/>
        <v>-5.7455904158989015E-4</v>
      </c>
      <c r="GD71" s="2">
        <f t="shared" ca="1" si="192"/>
        <v>-2.3451157209447558E-3</v>
      </c>
      <c r="GE71" s="2">
        <f t="shared" ca="1" si="193"/>
        <v>9.3780923407752988E-4</v>
      </c>
      <c r="GF71" s="2">
        <f t="shared" ca="1" si="194"/>
        <v>-1.0393239250717119E-3</v>
      </c>
      <c r="GG71" s="13">
        <f t="shared" si="195"/>
        <v>-1.0524825389138833E-3</v>
      </c>
      <c r="GH71" s="2">
        <f t="shared" si="196"/>
        <v>-8.2156622623661951E-3</v>
      </c>
      <c r="GI71" s="2">
        <f t="shared" si="197"/>
        <v>-9.2276612464720756E-2</v>
      </c>
      <c r="GJ71" s="2">
        <f t="shared" si="198"/>
        <v>4.3782110791295167E-2</v>
      </c>
      <c r="GK71" s="2">
        <f t="shared" si="199"/>
        <v>7.4039799772878225E-4</v>
      </c>
      <c r="GL71" s="2">
        <f t="shared" si="200"/>
        <v>-3.4625280043095938E-2</v>
      </c>
      <c r="GM71" s="2">
        <f t="shared" si="201"/>
        <v>0.15746827656946663</v>
      </c>
      <c r="GN71" s="2">
        <f t="shared" si="202"/>
        <v>-1.6508288010287381E-2</v>
      </c>
      <c r="GO71" s="2">
        <f t="shared" si="203"/>
        <v>-3.5241105306025484E-2</v>
      </c>
      <c r="GP71" s="2">
        <f t="shared" si="204"/>
        <v>4.9092921235527588E-2</v>
      </c>
      <c r="GQ71" s="2">
        <f t="shared" si="205"/>
        <v>9.3486464413612677E-2</v>
      </c>
      <c r="GR71" s="2">
        <f t="shared" si="206"/>
        <v>1.9686610194501658E-2</v>
      </c>
    </row>
    <row r="72" spans="1:200">
      <c r="A72" s="69">
        <v>151</v>
      </c>
      <c r="B72" s="69">
        <v>152</v>
      </c>
      <c r="C72" s="69">
        <v>153</v>
      </c>
      <c r="D72" s="69">
        <v>154</v>
      </c>
      <c r="E72" s="69">
        <v>155</v>
      </c>
      <c r="F72" s="69">
        <v>156</v>
      </c>
      <c r="G72" s="69">
        <v>157</v>
      </c>
      <c r="H72" s="69">
        <v>158</v>
      </c>
      <c r="I72" s="69">
        <v>159</v>
      </c>
      <c r="J72" s="69">
        <v>160</v>
      </c>
      <c r="K72" s="69">
        <v>161</v>
      </c>
      <c r="L72" s="69">
        <v>162</v>
      </c>
      <c r="M72" s="69">
        <v>163</v>
      </c>
      <c r="O72" s="15">
        <v>39692</v>
      </c>
      <c r="P72" s="21">
        <v>2008</v>
      </c>
      <c r="Q72" s="19">
        <f ca="1">IF($P72=2002,OFFSET('2002'!K$1,Calculations!$A70,0),IF($P72=2003,OFFSET('2003'!K$1,Calculations!$A70,0),IF($P72=2004,OFFSET('2004'!K$1,Calculations!$A70,0),IF($P72=2005,OFFSET('2005'!K$1,Calculations!$A70,0),IF($P72=2006,OFFSET('2006'!K$1,Calculations!$A70,0),IF($P72=2007,OFFSET('2007'!K$1,Calculations!$A70,0),IF($P72=2008,OFFSET('2008'!K$1,Calculations!$A70,0),IF($P72=2009,OFFSET('2009'!K$1,Calculations!$A70,0),IF($P72=2010,OFFSET('2010'!K$1,Calculations!$A70,0),IF($P72=2011,OFFSET('2011'!K$1,Calculations!$A70,0),IF($P72=2012,OFFSET('2012'!K$1,Calculations!$A70,0),IF($P72=2013,OFFSET('2013'!K$1,Calculations!$A70,0),IF($P72=2014,OFFSET('2014'!K$1,Calculations!$A70,0),IF($P72=2015,OFFSET('2015'!K$1,Calculations!$A70,0),IF($P72=2016,OFFSET('2016'!K$1,Calculations!$A70,0),IF($P72=2017,OFFSET('2017'!K$1,Calculations!$A70,0),0))))))))))))))))</f>
        <v>0.64142583155051758</v>
      </c>
      <c r="R72" s="19">
        <f ca="1">IF($P72=2002,OFFSET('2002'!L$1,Calculations!$A70,0),IF($P72=2003,OFFSET('2003'!L$1,Calculations!$A70,0),IF($P72=2004,OFFSET('2004'!L$1,Calculations!$A70,0),IF($P72=2005,OFFSET('2005'!L$1,Calculations!$A70,0),IF($P72=2006,OFFSET('2006'!L$1,Calculations!$A70,0),IF($P72=2007,OFFSET('2007'!L$1,Calculations!$A70,0),IF($P72=2008,OFFSET('2008'!L$1,Calculations!$A70,0),IF($P72=2009,OFFSET('2009'!L$1,Calculations!$A70,0),IF($P72=2010,OFFSET('2010'!L$1,Calculations!$A70,0),IF($P72=2011,OFFSET('2011'!L$1,Calculations!$A70,0),IF($P72=2012,OFFSET('2012'!L$1,Calculations!$A70,0),IF($P72=2013,OFFSET('2013'!L$1,Calculations!$A70,0),IF($P72=2014,OFFSET('2014'!L$1,Calculations!$A70,0),IF($P72=2015,OFFSET('2015'!L$1,Calculations!$A70,0),IF($P72=2016,OFFSET('2016'!L$1,Calculations!$A70,0),IF($P72=2017,OFFSET('2017'!L$1,Calculations!$A70,0),0))))))))))))))))</f>
        <v>0.38489810710024175</v>
      </c>
      <c r="S72" s="19">
        <f ca="1">IF($P72=2002,OFFSET('2002'!M$1,Calculations!$A70,0),IF($P72=2003,OFFSET('2003'!M$1,Calculations!$A70,0),IF($P72=2004,OFFSET('2004'!M$1,Calculations!$A70,0),IF($P72=2005,OFFSET('2005'!M$1,Calculations!$A70,0),IF($P72=2006,OFFSET('2006'!M$1,Calculations!$A70,0),IF($P72=2007,OFFSET('2007'!M$1,Calculations!$A70,0),IF($P72=2008,OFFSET('2008'!M$1,Calculations!$A70,0),IF($P72=2009,OFFSET('2009'!M$1,Calculations!$A70,0),IF($P72=2010,OFFSET('2010'!M$1,Calculations!$A70,0),IF($P72=2011,OFFSET('2011'!M$1,Calculations!$A70,0),IF($P72=2012,OFFSET('2012'!M$1,Calculations!$A70,0),IF($P72=2013,OFFSET('2013'!M$1,Calculations!$A70,0),IF($P72=2014,OFFSET('2014'!M$1,Calculations!$A70,0),IF($P72=2015,OFFSET('2015'!M$1,Calculations!$A70,0),IF($P72=2016,OFFSET('2016'!M$1,Calculations!$A70,0),IF($P72=2017,OFFSET('2017'!M$1,Calculations!$A70,0),0))))))))))))))))</f>
        <v>0.46263985596294127</v>
      </c>
      <c r="T72" s="19">
        <f ca="1">IF($P72=2002,OFFSET('2002'!N$1,Calculations!$A70,0),IF($P72=2003,OFFSET('2003'!N$1,Calculations!$A70,0),IF($P72=2004,OFFSET('2004'!N$1,Calculations!$A70,0),IF($P72=2005,OFFSET('2005'!N$1,Calculations!$A70,0),IF($P72=2006,OFFSET('2006'!N$1,Calculations!$A70,0),IF($P72=2007,OFFSET('2007'!N$1,Calculations!$A70,0),IF($P72=2008,OFFSET('2008'!N$1,Calculations!$A70,0),IF($P72=2009,OFFSET('2009'!N$1,Calculations!$A70,0),IF($P72=2010,OFFSET('2010'!N$1,Calculations!$A70,0),IF($P72=2011,OFFSET('2011'!N$1,Calculations!$A70,0),IF($P72=2012,OFFSET('2012'!N$1,Calculations!$A70,0),IF($P72=2013,OFFSET('2013'!N$1,Calculations!$A70,0),IF($P72=2014,OFFSET('2014'!N$1,Calculations!$A70,0),IF($P72=2015,OFFSET('2015'!N$1,Calculations!$A70,0),IF($P72=2016,OFFSET('2016'!N$1,Calculations!$A70,0),IF($P72=2017,OFFSET('2017'!N$1,Calculations!$A70,0),0))))))))))))))))</f>
        <v>0.3572496801590731</v>
      </c>
      <c r="U72" s="19">
        <f ca="1">IF($P72=2002,OFFSET('2002'!O$1,Calculations!$A70,0),IF($P72=2003,OFFSET('2003'!O$1,Calculations!$A70,0),IF($P72=2004,OFFSET('2004'!O$1,Calculations!$A70,0),IF($P72=2005,OFFSET('2005'!O$1,Calculations!$A70,0),IF($P72=2006,OFFSET('2006'!O$1,Calculations!$A70,0),IF($P72=2007,OFFSET('2007'!O$1,Calculations!$A70,0),IF($P72=2008,OFFSET('2008'!O$1,Calculations!$A70,0),IF($P72=2009,OFFSET('2009'!O$1,Calculations!$A70,0),IF($P72=2010,OFFSET('2010'!O$1,Calculations!$A70,0),IF($P72=2011,OFFSET('2011'!O$1,Calculations!$A70,0),IF($P72=2012,OFFSET('2012'!O$1,Calculations!$A70,0),IF($P72=2013,OFFSET('2013'!O$1,Calculations!$A70,0),IF($P72=2014,OFFSET('2014'!O$1,Calculations!$A70,0),IF($P72=2015,OFFSET('2015'!O$1,Calculations!$A70,0),IF($P72=2016,OFFSET('2016'!O$1,Calculations!$A70,0),IF($P72=2017,OFFSET('2017'!O$1,Calculations!$A70,0),0))))))))))))))))</f>
        <v>0.54115542933475802</v>
      </c>
      <c r="V72" s="19">
        <f ca="1">IF($P72=2002,OFFSET('2002'!P$1,Calculations!$A70,0),IF($P72=2003,OFFSET('2003'!P$1,Calculations!$A70,0),IF($P72=2004,OFFSET('2004'!P$1,Calculations!$A70,0),IF($P72=2005,OFFSET('2005'!P$1,Calculations!$A70,0),IF($P72=2006,OFFSET('2006'!P$1,Calculations!$A70,0),IF($P72=2007,OFFSET('2007'!P$1,Calculations!$A70,0),IF($P72=2008,OFFSET('2008'!P$1,Calculations!$A70,0),IF($P72=2009,OFFSET('2009'!P$1,Calculations!$A70,0),IF($P72=2010,OFFSET('2010'!P$1,Calculations!$A70,0),IF($P72=2011,OFFSET('2011'!P$1,Calculations!$A70,0),IF($P72=2012,OFFSET('2012'!P$1,Calculations!$A70,0),IF($P72=2013,OFFSET('2013'!P$1,Calculations!$A70,0),IF($P72=2014,OFFSET('2014'!P$1,Calculations!$A70,0),IF($P72=2015,OFFSET('2015'!P$1,Calculations!$A70,0),IF($P72=2016,OFFSET('2016'!P$1,Calculations!$A70,0),IF($P72=2017,OFFSET('2017'!P$1,Calculations!$A70,0),0))))))))))))))))</f>
        <v>0.39449458997697395</v>
      </c>
      <c r="W72" s="13">
        <f ca="1">IF($P72=2002,OFFSET('2002'!Q$1,Calculations!$A70,0),IF($P72=2003,OFFSET('2003'!Q$1,Calculations!$A70,0),IF($P72=2004,OFFSET('2004'!Q$1,Calculations!$A70,0),IF($P72=2005,OFFSET('2005'!Q$1,Calculations!$A70,0),IF($P72=2006,OFFSET('2006'!Q$1,Calculations!$A70,0),IF($P72=2007,OFFSET('2007'!Q$1,Calculations!$A70,0),IF($P72=2008,OFFSET('2008'!Q$1,Calculations!$A70,0),IF($P72=2009,OFFSET('2009'!Q$1,Calculations!$A70,0),IF($P72=2010,OFFSET('2010'!Q$1,Calculations!$A70,0),IF($P72=2011,OFFSET('2011'!Q$1,Calculations!$A70,0),IF($P72=2012,OFFSET('2012'!Q$1,Calculations!$A70,0),IF($P72=2013,OFFSET('2013'!Q$1,Calculations!$A70,0),IF($P72=2014,OFFSET('2014'!Q$1,Calculations!$A70,0),IF($P72=2015,OFFSET('2015'!Q$1,Calculations!$A70,0),IF($P72=2016,OFFSET('2016'!Q$1,Calculations!$A70,0),IF($P72=2017,OFFSET('2017'!Q$1,Calculations!$A70,0),0))))))))))))))))</f>
        <v>0.53535103540728868</v>
      </c>
      <c r="X72" s="31">
        <f ca="1">IF($P72=2002,OFFSET('2002'!K$1,Calculations!$B70,0),IF($P72=2003,OFFSET('2003'!K$1,Calculations!$B70,0),IF($P72=2004,OFFSET('2004'!K$1,Calculations!$B70,0),IF($P72=2005,OFFSET('2005'!K$1,Calculations!$B70,0),IF($P72=2006,OFFSET('2006'!K$1,Calculations!$B70,0),IF($P72=2007,OFFSET('2007'!K$1,Calculations!$B70,0),IF($P72=2008,OFFSET('2008'!K$1,Calculations!$B70,0),IF($P72=2009,OFFSET('2009'!K$1,Calculations!$B70,0),IF($P72=2010,OFFSET('2010'!K$1,Calculations!$B70,0),IF($P72=2011,OFFSET('2011'!K$1,Calculations!$B70,0),IF($P72=2012,OFFSET('2012'!K$1,Calculations!$B70,0),IF($P72=2013,OFFSET('2013'!K$1,Calculations!$B70,0),IF($P72=2014,OFFSET('2014'!K$1,Calculations!$B70,0),IF($P72=2015,OFFSET('2015'!K$1,Calculations!$B70,0),IF($P72=2016,OFFSET('2016'!K$1,Calculations!$B70,0),IF($P72=2017,OFFSET('2017'!K$1,Calculations!$B70,0),0))))))))))))))))</f>
        <v>0.10090094361278151</v>
      </c>
      <c r="Y72" s="31">
        <f ca="1">IF($P72=2002,OFFSET('2002'!L$1,Calculations!$B70,0),IF($P72=2003,OFFSET('2003'!L$1,Calculations!$B70,0),IF($P72=2004,OFFSET('2004'!L$1,Calculations!$B70,0),IF($P72=2005,OFFSET('2005'!L$1,Calculations!$B70,0),IF($P72=2006,OFFSET('2006'!L$1,Calculations!$B70,0),IF($P72=2007,OFFSET('2007'!L$1,Calculations!$B70,0),IF($P72=2008,OFFSET('2008'!L$1,Calculations!$B70,0),IF($P72=2009,OFFSET('2009'!L$1,Calculations!$B70,0),IF($P72=2010,OFFSET('2010'!L$1,Calculations!$B70,0),IF($P72=2011,OFFSET('2011'!L$1,Calculations!$B70,0),IF($P72=2012,OFFSET('2012'!L$1,Calculations!$B70,0),IF($P72=2013,OFFSET('2013'!L$1,Calculations!$B70,0),IF($P72=2014,OFFSET('2014'!L$1,Calculations!$B70,0),IF($P72=2015,OFFSET('2015'!L$1,Calculations!$B70,0),IF($P72=2016,OFFSET('2016'!L$1,Calculations!$B70,0),IF($P72=2017,OFFSET('2017'!L$1,Calculations!$B70,0),0))))))))))))))))</f>
        <v>4.5381273144488844E-2</v>
      </c>
      <c r="Z72" s="31">
        <f ca="1">IF($P72=2002,OFFSET('2002'!M$1,Calculations!$B70,0),IF($P72=2003,OFFSET('2003'!M$1,Calculations!$B70,0),IF($P72=2004,OFFSET('2004'!M$1,Calculations!$B70,0),IF($P72=2005,OFFSET('2005'!M$1,Calculations!$B70,0),IF($P72=2006,OFFSET('2006'!M$1,Calculations!$B70,0),IF($P72=2007,OFFSET('2007'!M$1,Calculations!$B70,0),IF($P72=2008,OFFSET('2008'!M$1,Calculations!$B70,0),IF($P72=2009,OFFSET('2009'!M$1,Calculations!$B70,0),IF($P72=2010,OFFSET('2010'!M$1,Calculations!$B70,0),IF($P72=2011,OFFSET('2011'!M$1,Calculations!$B70,0),IF($P72=2012,OFFSET('2012'!M$1,Calculations!$B70,0),IF($P72=2013,OFFSET('2013'!M$1,Calculations!$B70,0),IF($P72=2014,OFFSET('2014'!M$1,Calculations!$B70,0),IF($P72=2015,OFFSET('2015'!M$1,Calculations!$B70,0),IF($P72=2016,OFFSET('2016'!M$1,Calculations!$B70,0),IF($P72=2017,OFFSET('2017'!M$1,Calculations!$B70,0),0))))))))))))))))</f>
        <v>9.3358782857873232E-2</v>
      </c>
      <c r="AA72" s="31">
        <f ca="1">IF($P72=2002,OFFSET('2002'!N$1,Calculations!$B70,0),IF($P72=2003,OFFSET('2003'!N$1,Calculations!$B70,0),IF($P72=2004,OFFSET('2004'!N$1,Calculations!$B70,0),IF($P72=2005,OFFSET('2005'!N$1,Calculations!$B70,0),IF($P72=2006,OFFSET('2006'!N$1,Calculations!$B70,0),IF($P72=2007,OFFSET('2007'!N$1,Calculations!$B70,0),IF($P72=2008,OFFSET('2008'!N$1,Calculations!$B70,0),IF($P72=2009,OFFSET('2009'!N$1,Calculations!$B70,0),IF($P72=2010,OFFSET('2010'!N$1,Calculations!$B70,0),IF($P72=2011,OFFSET('2011'!N$1,Calculations!$B70,0),IF($P72=2012,OFFSET('2012'!N$1,Calculations!$B70,0),IF($P72=2013,OFFSET('2013'!N$1,Calculations!$B70,0),IF($P72=2014,OFFSET('2014'!N$1,Calculations!$B70,0),IF($P72=2015,OFFSET('2015'!N$1,Calculations!$B70,0),IF($P72=2016,OFFSET('2016'!N$1,Calculations!$B70,0),IF($P72=2017,OFFSET('2017'!N$1,Calculations!$B70,0),0))))))))))))))))</f>
        <v>9.1134211737476697E-2</v>
      </c>
      <c r="AB72" s="31">
        <f ca="1">IF($P72=2002,OFFSET('2002'!O$1,Calculations!$B70,0),IF($P72=2003,OFFSET('2003'!O$1,Calculations!$B70,0),IF($P72=2004,OFFSET('2004'!O$1,Calculations!$B70,0),IF($P72=2005,OFFSET('2005'!O$1,Calculations!$B70,0),IF($P72=2006,OFFSET('2006'!O$1,Calculations!$B70,0),IF($P72=2007,OFFSET('2007'!O$1,Calculations!$B70,0),IF($P72=2008,OFFSET('2008'!O$1,Calculations!$B70,0),IF($P72=2009,OFFSET('2009'!O$1,Calculations!$B70,0),IF($P72=2010,OFFSET('2010'!O$1,Calculations!$B70,0),IF($P72=2011,OFFSET('2011'!O$1,Calculations!$B70,0),IF($P72=2012,OFFSET('2012'!O$1,Calculations!$B70,0),IF($P72=2013,OFFSET('2013'!O$1,Calculations!$B70,0),IF($P72=2014,OFFSET('2014'!O$1,Calculations!$B70,0),IF($P72=2015,OFFSET('2015'!O$1,Calculations!$B70,0),IF($P72=2016,OFFSET('2016'!O$1,Calculations!$B70,0),IF($P72=2017,OFFSET('2017'!O$1,Calculations!$B70,0),0))))))))))))))))</f>
        <v>9.2091732838799456E-2</v>
      </c>
      <c r="AC72" s="31">
        <f ca="1">IF($P72=2002,OFFSET('2002'!P$1,Calculations!$B70,0),IF($P72=2003,OFFSET('2003'!P$1,Calculations!$B70,0),IF($P72=2004,OFFSET('2004'!P$1,Calculations!$B70,0),IF($P72=2005,OFFSET('2005'!P$1,Calculations!$B70,0),IF($P72=2006,OFFSET('2006'!P$1,Calculations!$B70,0),IF($P72=2007,OFFSET('2007'!P$1,Calculations!$B70,0),IF($P72=2008,OFFSET('2008'!P$1,Calculations!$B70,0),IF($P72=2009,OFFSET('2009'!P$1,Calculations!$B70,0),IF($P72=2010,OFFSET('2010'!P$1,Calculations!$B70,0),IF($P72=2011,OFFSET('2011'!P$1,Calculations!$B70,0),IF($P72=2012,OFFSET('2012'!P$1,Calculations!$B70,0),IF($P72=2013,OFFSET('2013'!P$1,Calculations!$B70,0),IF($P72=2014,OFFSET('2014'!P$1,Calculations!$B70,0),IF($P72=2015,OFFSET('2015'!P$1,Calculations!$B70,0),IF($P72=2016,OFFSET('2016'!P$1,Calculations!$B70,0),IF($P72=2017,OFFSET('2017'!P$1,Calculations!$B70,0),0))))))))))))))))</f>
        <v>9.5748988922863515E-2</v>
      </c>
      <c r="AD72" s="34">
        <f ca="1">IF($P72=2002,OFFSET('2002'!Q$1,Calculations!$B70,0),IF($P72=2003,OFFSET('2003'!Q$1,Calculations!$B70,0),IF($P72=2004,OFFSET('2004'!Q$1,Calculations!$B70,0),IF($P72=2005,OFFSET('2005'!Q$1,Calculations!$B70,0),IF($P72=2006,OFFSET('2006'!Q$1,Calculations!$B70,0),IF($P72=2007,OFFSET('2007'!Q$1,Calculations!$B70,0),IF($P72=2008,OFFSET('2008'!Q$1,Calculations!$B70,0),IF($P72=2009,OFFSET('2009'!Q$1,Calculations!$B70,0),IF($P72=2010,OFFSET('2010'!Q$1,Calculations!$B70,0),IF($P72=2011,OFFSET('2011'!Q$1,Calculations!$B70,0),IF($P72=2012,OFFSET('2012'!Q$1,Calculations!$B70,0),IF($P72=2013,OFFSET('2013'!Q$1,Calculations!$B70,0),IF($P72=2014,OFFSET('2014'!Q$1,Calculations!$B70,0),IF($P72=2015,OFFSET('2015'!Q$1,Calculations!$B70,0),IF($P72=2016,OFFSET('2016'!Q$1,Calculations!$B70,0),IF($P72=2017,OFFSET('2017'!Q$1,Calculations!$B70,0),0))))))))))))))))</f>
        <v>8.5647768062247789E-2</v>
      </c>
      <c r="AE72" s="31">
        <f ca="1">IF($P72=2002,OFFSET('2002'!K$1,Calculations!$C70,0),IF($P72=2003,OFFSET('2003'!K$1,Calculations!$C70,0),IF($P72=2004,OFFSET('2004'!K$1,Calculations!$C70,0),IF($P72=2005,OFFSET('2005'!K$1,Calculations!$C70,0),IF($P72=2006,OFFSET('2006'!K$1,Calculations!$C70,0),IF($P72=2007,OFFSET('2007'!K$1,Calculations!$C70,0),IF($P72=2008,OFFSET('2008'!K$1,Calculations!$C70,0),IF($P72=2009,OFFSET('2009'!K$1,Calculations!$C70,0),IF($P72=2010,OFFSET('2010'!K$1,Calculations!$C70,0),IF($P72=2011,OFFSET('2011'!K$1,Calculations!$C70,0),IF($P72=2012,OFFSET('2012'!K$1,Calculations!$C70,0),IF($P72=2013,OFFSET('2013'!K$1,Calculations!$C70,0),IF($P72=2014,OFFSET('2014'!K$1,Calculations!$C70,0),IF($P72=2015,OFFSET('2015'!K$1,Calculations!$C70,0),IF($P72=2016,OFFSET('2016'!K$1,Calculations!$C70,0),IF($P72=2017,OFFSET('2017'!K$1,Calculations!$C70,0),0))))))))))))))))</f>
        <v>2.9702529622450308E-2</v>
      </c>
      <c r="AF72" s="31">
        <f ca="1">IF($P72=2002,OFFSET('2002'!L$1,Calculations!$C70,0),IF($P72=2003,OFFSET('2003'!L$1,Calculations!$C70,0),IF($P72=2004,OFFSET('2004'!L$1,Calculations!$C70,0),IF($P72=2005,OFFSET('2005'!L$1,Calculations!$C70,0),IF($P72=2006,OFFSET('2006'!L$1,Calculations!$C70,0),IF($P72=2007,OFFSET('2007'!L$1,Calculations!$C70,0),IF($P72=2008,OFFSET('2008'!L$1,Calculations!$C70,0),IF($P72=2009,OFFSET('2009'!L$1,Calculations!$C70,0),IF($P72=2010,OFFSET('2010'!L$1,Calculations!$C70,0),IF($P72=2011,OFFSET('2011'!L$1,Calculations!$C70,0),IF($P72=2012,OFFSET('2012'!L$1,Calculations!$C70,0),IF($P72=2013,OFFSET('2013'!L$1,Calculations!$C70,0),IF($P72=2014,OFFSET('2014'!L$1,Calculations!$C70,0),IF($P72=2015,OFFSET('2015'!L$1,Calculations!$C70,0),IF($P72=2016,OFFSET('2016'!L$1,Calculations!$C70,0),IF($P72=2017,OFFSET('2017'!L$1,Calculations!$C70,0),0))))))))))))))))</f>
        <v>0.29600749241902091</v>
      </c>
      <c r="AG72" s="31">
        <f ca="1">IF($P72=2002,OFFSET('2002'!M$1,Calculations!$C70,0),IF($P72=2003,OFFSET('2003'!M$1,Calculations!$C70,0),IF($P72=2004,OFFSET('2004'!M$1,Calculations!$C70,0),IF($P72=2005,OFFSET('2005'!M$1,Calculations!$C70,0),IF($P72=2006,OFFSET('2006'!M$1,Calculations!$C70,0),IF($P72=2007,OFFSET('2007'!M$1,Calculations!$C70,0),IF($P72=2008,OFFSET('2008'!M$1,Calculations!$C70,0),IF($P72=2009,OFFSET('2009'!M$1,Calculations!$C70,0),IF($P72=2010,OFFSET('2010'!M$1,Calculations!$C70,0),IF($P72=2011,OFFSET('2011'!M$1,Calculations!$C70,0),IF($P72=2012,OFFSET('2012'!M$1,Calculations!$C70,0),IF($P72=2013,OFFSET('2013'!M$1,Calculations!$C70,0),IF($P72=2014,OFFSET('2014'!M$1,Calculations!$C70,0),IF($P72=2015,OFFSET('2015'!M$1,Calculations!$C70,0),IF($P72=2016,OFFSET('2016'!M$1,Calculations!$C70,0),IF($P72=2017,OFFSET('2017'!M$1,Calculations!$C70,0),0))))))))))))))))</f>
        <v>0.19654236130163039</v>
      </c>
      <c r="AH72" s="31">
        <f ca="1">IF($P72=2002,OFFSET('2002'!N$1,Calculations!$C70,0),IF($P72=2003,OFFSET('2003'!N$1,Calculations!$C70,0),IF($P72=2004,OFFSET('2004'!N$1,Calculations!$C70,0),IF($P72=2005,OFFSET('2005'!N$1,Calculations!$C70,0),IF($P72=2006,OFFSET('2006'!N$1,Calculations!$C70,0),IF($P72=2007,OFFSET('2007'!N$1,Calculations!$C70,0),IF($P72=2008,OFFSET('2008'!N$1,Calculations!$C70,0),IF($P72=2009,OFFSET('2009'!N$1,Calculations!$C70,0),IF($P72=2010,OFFSET('2010'!N$1,Calculations!$C70,0),IF($P72=2011,OFFSET('2011'!N$1,Calculations!$C70,0),IF($P72=2012,OFFSET('2012'!N$1,Calculations!$C70,0),IF($P72=2013,OFFSET('2013'!N$1,Calculations!$C70,0),IF($P72=2014,OFFSET('2014'!N$1,Calculations!$C70,0),IF($P72=2015,OFFSET('2015'!N$1,Calculations!$C70,0),IF($P72=2016,OFFSET('2016'!N$1,Calculations!$C70,0),IF($P72=2017,OFFSET('2017'!N$1,Calculations!$C70,0),0))))))))))))))))</f>
        <v>0.21058023751850916</v>
      </c>
      <c r="AI72" s="31">
        <f ca="1">IF($P72=2002,OFFSET('2002'!O$1,Calculations!$C70,0),IF($P72=2003,OFFSET('2003'!O$1,Calculations!$C70,0),IF($P72=2004,OFFSET('2004'!O$1,Calculations!$C70,0),IF($P72=2005,OFFSET('2005'!O$1,Calculations!$C70,0),IF($P72=2006,OFFSET('2006'!O$1,Calculations!$C70,0),IF($P72=2007,OFFSET('2007'!O$1,Calculations!$C70,0),IF($P72=2008,OFFSET('2008'!O$1,Calculations!$C70,0),IF($P72=2009,OFFSET('2009'!O$1,Calculations!$C70,0),IF($P72=2010,OFFSET('2010'!O$1,Calculations!$C70,0),IF($P72=2011,OFFSET('2011'!O$1,Calculations!$C70,0),IF($P72=2012,OFFSET('2012'!O$1,Calculations!$C70,0),IF($P72=2013,OFFSET('2013'!O$1,Calculations!$C70,0),IF($P72=2014,OFFSET('2014'!O$1,Calculations!$C70,0),IF($P72=2015,OFFSET('2015'!O$1,Calculations!$C70,0),IF($P72=2016,OFFSET('2016'!O$1,Calculations!$C70,0),IF($P72=2017,OFFSET('2017'!O$1,Calculations!$C70,0),0))))))))))))))))</f>
        <v>0.12594066470865195</v>
      </c>
      <c r="AJ72" s="31">
        <f ca="1">IF($P72=2002,OFFSET('2002'!P$1,Calculations!$C70,0),IF($P72=2003,OFFSET('2003'!P$1,Calculations!$C70,0),IF($P72=2004,OFFSET('2004'!P$1,Calculations!$C70,0),IF($P72=2005,OFFSET('2005'!P$1,Calculations!$C70,0),IF($P72=2006,OFFSET('2006'!P$1,Calculations!$C70,0),IF($P72=2007,OFFSET('2007'!P$1,Calculations!$C70,0),IF($P72=2008,OFFSET('2008'!P$1,Calculations!$C70,0),IF($P72=2009,OFFSET('2009'!P$1,Calculations!$C70,0),IF($P72=2010,OFFSET('2010'!P$1,Calculations!$C70,0),IF($P72=2011,OFFSET('2011'!P$1,Calculations!$C70,0),IF($P72=2012,OFFSET('2012'!P$1,Calculations!$C70,0),IF($P72=2013,OFFSET('2013'!P$1,Calculations!$C70,0),IF($P72=2014,OFFSET('2014'!P$1,Calculations!$C70,0),IF($P72=2015,OFFSET('2015'!P$1,Calculations!$C70,0),IF($P72=2016,OFFSET('2016'!P$1,Calculations!$C70,0),IF($P72=2017,OFFSET('2017'!P$1,Calculations!$C70,0),0))))))))))))))))</f>
        <v>0.19478757063884092</v>
      </c>
      <c r="AK72" s="34">
        <f ca="1">IF($P72=2002,OFFSET('2002'!Q$1,Calculations!$C70,0),IF($P72=2003,OFFSET('2003'!Q$1,Calculations!$C70,0),IF($P72=2004,OFFSET('2004'!Q$1,Calculations!$C70,0),IF($P72=2005,OFFSET('2005'!Q$1,Calculations!$C70,0),IF($P72=2006,OFFSET('2006'!Q$1,Calculations!$C70,0),IF($P72=2007,OFFSET('2007'!Q$1,Calculations!$C70,0),IF($P72=2008,OFFSET('2008'!Q$1,Calculations!$C70,0),IF($P72=2009,OFFSET('2009'!Q$1,Calculations!$C70,0),IF($P72=2010,OFFSET('2010'!Q$1,Calculations!$C70,0),IF($P72=2011,OFFSET('2011'!Q$1,Calculations!$C70,0),IF($P72=2012,OFFSET('2012'!Q$1,Calculations!$C70,0),IF($P72=2013,OFFSET('2013'!Q$1,Calculations!$C70,0),IF($P72=2014,OFFSET('2014'!Q$1,Calculations!$C70,0),IF($P72=2015,OFFSET('2015'!Q$1,Calculations!$C70,0),IF($P72=2016,OFFSET('2016'!Q$1,Calculations!$C70,0),IF($P72=2017,OFFSET('2017'!Q$1,Calculations!$C70,0),0))))))))))))))))</f>
        <v>0.13233684615846944</v>
      </c>
      <c r="AL72" s="31">
        <f ca="1">IF($P72=2002,OFFSET('2002'!K$1,Calculations!$D70,0),IF($P72=2003,OFFSET('2003'!K$1,Calculations!$D70,0),IF($P72=2004,OFFSET('2004'!K$1,Calculations!$D70,0),IF($P72=2005,OFFSET('2005'!K$1,Calculations!$D70,0),IF($P72=2006,OFFSET('2006'!K$1,Calculations!$D70,0),IF($P72=2007,OFFSET('2007'!K$1,Calculations!$D70,0),IF($P72=2008,OFFSET('2008'!K$1,Calculations!$D70,0),IF($P72=2009,OFFSET('2009'!K$1,Calculations!$D70,0),IF($P72=2010,OFFSET('2010'!K$1,Calculations!$D70,0),IF($P72=2011,OFFSET('2011'!K$1,Calculations!$D70,0),IF($P72=2012,OFFSET('2012'!K$1,Calculations!$D70,0),IF($P72=2013,OFFSET('2013'!K$1,Calculations!$D70,0),IF($P72=2014,OFFSET('2014'!K$1,Calculations!$D70,0),IF($P72=2015,OFFSET('2015'!K$1,Calculations!$D70,0),IF($P72=2016,OFFSET('2016'!K$1,Calculations!$D70,0),IF($P72=2017,OFFSET('2017'!K$1,Calculations!$D70,0),0))))))))))))))))</f>
        <v>2.0638586032528205E-3</v>
      </c>
      <c r="AM72" s="31">
        <f ca="1">IF($P72=2002,OFFSET('2002'!L$1,Calculations!$D70,0),IF($P72=2003,OFFSET('2003'!L$1,Calculations!$D70,0),IF($P72=2004,OFFSET('2004'!L$1,Calculations!$D70,0),IF($P72=2005,OFFSET('2005'!L$1,Calculations!$D70,0),IF($P72=2006,OFFSET('2006'!L$1,Calculations!$D70,0),IF($P72=2007,OFFSET('2007'!L$1,Calculations!$D70,0),IF($P72=2008,OFFSET('2008'!L$1,Calculations!$D70,0),IF($P72=2009,OFFSET('2009'!L$1,Calculations!$D70,0),IF($P72=2010,OFFSET('2010'!L$1,Calculations!$D70,0),IF($P72=2011,OFFSET('2011'!L$1,Calculations!$D70,0),IF($P72=2012,OFFSET('2012'!L$1,Calculations!$D70,0),IF($P72=2013,OFFSET('2013'!L$1,Calculations!$D70,0),IF($P72=2014,OFFSET('2014'!L$1,Calculations!$D70,0),IF($P72=2015,OFFSET('2015'!L$1,Calculations!$D70,0),IF($P72=2016,OFFSET('2016'!L$1,Calculations!$D70,0),IF($P72=2017,OFFSET('2017'!L$1,Calculations!$D70,0),0))))))))))))))))</f>
        <v>4.5135355236623008E-2</v>
      </c>
      <c r="AN72" s="31">
        <f ca="1">IF($P72=2002,OFFSET('2002'!M$1,Calculations!$D70,0),IF($P72=2003,OFFSET('2003'!M$1,Calculations!$D70,0),IF($P72=2004,OFFSET('2004'!M$1,Calculations!$D70,0),IF($P72=2005,OFFSET('2005'!M$1,Calculations!$D70,0),IF($P72=2006,OFFSET('2006'!M$1,Calculations!$D70,0),IF($P72=2007,OFFSET('2007'!M$1,Calculations!$D70,0),IF($P72=2008,OFFSET('2008'!M$1,Calculations!$D70,0),IF($P72=2009,OFFSET('2009'!M$1,Calculations!$D70,0),IF($P72=2010,OFFSET('2010'!M$1,Calculations!$D70,0),IF($P72=2011,OFFSET('2011'!M$1,Calculations!$D70,0),IF($P72=2012,OFFSET('2012'!M$1,Calculations!$D70,0),IF($P72=2013,OFFSET('2013'!M$1,Calculations!$D70,0),IF($P72=2014,OFFSET('2014'!M$1,Calculations!$D70,0),IF($P72=2015,OFFSET('2015'!M$1,Calculations!$D70,0),IF($P72=2016,OFFSET('2016'!M$1,Calculations!$D70,0),IF($P72=2017,OFFSET('2017'!M$1,Calculations!$D70,0),0))))))))))))))))</f>
        <v>2.3986466014824449E-2</v>
      </c>
      <c r="AO72" s="31">
        <f ca="1">IF($P72=2002,OFFSET('2002'!N$1,Calculations!$D70,0),IF($P72=2003,OFFSET('2003'!N$1,Calculations!$D70,0),IF($P72=2004,OFFSET('2004'!N$1,Calculations!$D70,0),IF($P72=2005,OFFSET('2005'!N$1,Calculations!$D70,0),IF($P72=2006,OFFSET('2006'!N$1,Calculations!$D70,0),IF($P72=2007,OFFSET('2007'!N$1,Calculations!$D70,0),IF($P72=2008,OFFSET('2008'!N$1,Calculations!$D70,0),IF($P72=2009,OFFSET('2009'!N$1,Calculations!$D70,0),IF($P72=2010,OFFSET('2010'!N$1,Calculations!$D70,0),IF($P72=2011,OFFSET('2011'!N$1,Calculations!$D70,0),IF($P72=2012,OFFSET('2012'!N$1,Calculations!$D70,0),IF($P72=2013,OFFSET('2013'!N$1,Calculations!$D70,0),IF($P72=2014,OFFSET('2014'!N$1,Calculations!$D70,0),IF($P72=2015,OFFSET('2015'!N$1,Calculations!$D70,0),IF($P72=2016,OFFSET('2016'!N$1,Calculations!$D70,0),IF($P72=2017,OFFSET('2017'!N$1,Calculations!$D70,0),0))))))))))))))))</f>
        <v>2.1767019902530323E-2</v>
      </c>
      <c r="AP72" s="31">
        <f ca="1">IF($P72=2002,OFFSET('2002'!O$1,Calculations!$D70,0),IF($P72=2003,OFFSET('2003'!O$1,Calculations!$D70,0),IF($P72=2004,OFFSET('2004'!O$1,Calculations!$D70,0),IF($P72=2005,OFFSET('2005'!O$1,Calculations!$D70,0),IF($P72=2006,OFFSET('2006'!O$1,Calculations!$D70,0),IF($P72=2007,OFFSET('2007'!O$1,Calculations!$D70,0),IF($P72=2008,OFFSET('2008'!O$1,Calculations!$D70,0),IF($P72=2009,OFFSET('2009'!O$1,Calculations!$D70,0),IF($P72=2010,OFFSET('2010'!O$1,Calculations!$D70,0),IF($P72=2011,OFFSET('2011'!O$1,Calculations!$D70,0),IF($P72=2012,OFFSET('2012'!O$1,Calculations!$D70,0),IF($P72=2013,OFFSET('2013'!O$1,Calculations!$D70,0),IF($P72=2014,OFFSET('2014'!O$1,Calculations!$D70,0),IF($P72=2015,OFFSET('2015'!O$1,Calculations!$D70,0),IF($P72=2016,OFFSET('2016'!O$1,Calculations!$D70,0),IF($P72=2017,OFFSET('2017'!O$1,Calculations!$D70,0),0))))))))))))))))</f>
        <v>1.1444697711022786E-2</v>
      </c>
      <c r="AQ72" s="31">
        <f ca="1">IF($P72=2002,OFFSET('2002'!P$1,Calculations!$D70,0),IF($P72=2003,OFFSET('2003'!P$1,Calculations!$D70,0),IF($P72=2004,OFFSET('2004'!P$1,Calculations!$D70,0),IF($P72=2005,OFFSET('2005'!P$1,Calculations!$D70,0),IF($P72=2006,OFFSET('2006'!P$1,Calculations!$D70,0),IF($P72=2007,OFFSET('2007'!P$1,Calculations!$D70,0),IF($P72=2008,OFFSET('2008'!P$1,Calculations!$D70,0),IF($P72=2009,OFFSET('2009'!P$1,Calculations!$D70,0),IF($P72=2010,OFFSET('2010'!P$1,Calculations!$D70,0),IF($P72=2011,OFFSET('2011'!P$1,Calculations!$D70,0),IF($P72=2012,OFFSET('2012'!P$1,Calculations!$D70,0),IF($P72=2013,OFFSET('2013'!P$1,Calculations!$D70,0),IF($P72=2014,OFFSET('2014'!P$1,Calculations!$D70,0),IF($P72=2015,OFFSET('2015'!P$1,Calculations!$D70,0),IF($P72=2016,OFFSET('2016'!P$1,Calculations!$D70,0),IF($P72=2017,OFFSET('2017'!P$1,Calculations!$D70,0),0))))))))))))))))</f>
        <v>1.0627275035944678E-2</v>
      </c>
      <c r="AR72" s="34">
        <f ca="1">IF($P72=2002,OFFSET('2002'!Q$1,Calculations!$D70,0),IF($P72=2003,OFFSET('2003'!Q$1,Calculations!$D70,0),IF($P72=2004,OFFSET('2004'!Q$1,Calculations!$D70,0),IF($P72=2005,OFFSET('2005'!Q$1,Calculations!$D70,0),IF($P72=2006,OFFSET('2006'!Q$1,Calculations!$D70,0),IF($P72=2007,OFFSET('2007'!Q$1,Calculations!$D70,0),IF($P72=2008,OFFSET('2008'!Q$1,Calculations!$D70,0),IF($P72=2009,OFFSET('2009'!Q$1,Calculations!$D70,0),IF($P72=2010,OFFSET('2010'!Q$1,Calculations!$D70,0),IF($P72=2011,OFFSET('2011'!Q$1,Calculations!$D70,0),IF($P72=2012,OFFSET('2012'!Q$1,Calculations!$D70,0),IF($P72=2013,OFFSET('2013'!Q$1,Calculations!$D70,0),IF($P72=2014,OFFSET('2014'!Q$1,Calculations!$D70,0),IF($P72=2015,OFFSET('2015'!Q$1,Calculations!$D70,0),IF($P72=2016,OFFSET('2016'!Q$1,Calculations!$D70,0),IF($P72=2017,OFFSET('2017'!Q$1,Calculations!$D70,0),0))))))))))))))))</f>
        <v>1.5820974077556761E-2</v>
      </c>
      <c r="AS72" s="31">
        <f ca="1">IF($P72=2002,OFFSET('2002'!K$1,Calculations!$E70,0),IF($P72=2003,OFFSET('2003'!K$1,Calculations!$E70,0),IF($P72=2004,OFFSET('2004'!K$1,Calculations!$E70,0),IF($P72=2005,OFFSET('2005'!K$1,Calculations!$E70,0),IF($P72=2006,OFFSET('2006'!K$1,Calculations!$E70,0),IF($P72=2007,OFFSET('2007'!K$1,Calculations!$E70,0),IF($P72=2008,OFFSET('2008'!K$1,Calculations!$E70,0),IF($P72=2009,OFFSET('2009'!K$1,Calculations!$E70,0),IF($P72=2010,OFFSET('2010'!K$1,Calculations!$E70,0),IF($P72=2011,OFFSET('2011'!K$1,Calculations!$E70,0),IF($P72=2012,OFFSET('2012'!K$1,Calculations!$E70,0),IF($P72=2013,OFFSET('2013'!K$1,Calculations!$E70,0),IF($P72=2014,OFFSET('2014'!K$1,Calculations!$E70,0),IF($P72=2015,OFFSET('2015'!K$1,Calculations!$E70,0),IF($P72=2016,OFFSET('2016'!K$1,Calculations!$E70,0),IF($P72=2017,OFFSET('2017'!K$1,Calculations!$E70,0),0))))))))))))))))</f>
        <v>5.3916494056801528E-3</v>
      </c>
      <c r="AT72" s="31">
        <f ca="1">IF($P72=2002,OFFSET('2002'!L$1,Calculations!$E70,0),IF($P72=2003,OFFSET('2003'!L$1,Calculations!$E70,0),IF($P72=2004,OFFSET('2004'!L$1,Calculations!$E70,0),IF($P72=2005,OFFSET('2005'!L$1,Calculations!$E70,0),IF($P72=2006,OFFSET('2006'!L$1,Calculations!$E70,0),IF($P72=2007,OFFSET('2007'!L$1,Calculations!$E70,0),IF($P72=2008,OFFSET('2008'!L$1,Calculations!$E70,0),IF($P72=2009,OFFSET('2009'!L$1,Calculations!$E70,0),IF($P72=2010,OFFSET('2010'!L$1,Calculations!$E70,0),IF($P72=2011,OFFSET('2011'!L$1,Calculations!$E70,0),IF($P72=2012,OFFSET('2012'!L$1,Calculations!$E70,0),IF($P72=2013,OFFSET('2013'!L$1,Calculations!$E70,0),IF($P72=2014,OFFSET('2014'!L$1,Calculations!$E70,0),IF($P72=2015,OFFSET('2015'!L$1,Calculations!$E70,0),IF($P72=2016,OFFSET('2016'!L$1,Calculations!$E70,0),IF($P72=2017,OFFSET('2017'!L$1,Calculations!$E70,0),0))))))))))))))))</f>
        <v>4.5398390656581925E-2</v>
      </c>
      <c r="AU72" s="31">
        <f ca="1">IF($P72=2002,OFFSET('2002'!M$1,Calculations!$E70,0),IF($P72=2003,OFFSET('2003'!M$1,Calculations!$E70,0),IF($P72=2004,OFFSET('2004'!M$1,Calculations!$E70,0),IF($P72=2005,OFFSET('2005'!M$1,Calculations!$E70,0),IF($P72=2006,OFFSET('2006'!M$1,Calculations!$E70,0),IF($P72=2007,OFFSET('2007'!M$1,Calculations!$E70,0),IF($P72=2008,OFFSET('2008'!M$1,Calculations!$E70,0),IF($P72=2009,OFFSET('2009'!M$1,Calculations!$E70,0),IF($P72=2010,OFFSET('2010'!M$1,Calculations!$E70,0),IF($P72=2011,OFFSET('2011'!M$1,Calculations!$E70,0),IF($P72=2012,OFFSET('2012'!M$1,Calculations!$E70,0),IF($P72=2013,OFFSET('2013'!M$1,Calculations!$E70,0),IF($P72=2014,OFFSET('2014'!M$1,Calculations!$E70,0),IF($P72=2015,OFFSET('2015'!M$1,Calculations!$E70,0),IF($P72=2016,OFFSET('2016'!M$1,Calculations!$E70,0),IF($P72=2017,OFFSET('2017'!M$1,Calculations!$E70,0),0))))))))))))))))</f>
        <v>4.5789199227784336E-2</v>
      </c>
      <c r="AV72" s="31">
        <f ca="1">IF($P72=2002,OFFSET('2002'!N$1,Calculations!$E70,0),IF($P72=2003,OFFSET('2003'!N$1,Calculations!$E70,0),IF($P72=2004,OFFSET('2004'!N$1,Calculations!$E70,0),IF($P72=2005,OFFSET('2005'!N$1,Calculations!$E70,0),IF($P72=2006,OFFSET('2006'!N$1,Calculations!$E70,0),IF($P72=2007,OFFSET('2007'!N$1,Calculations!$E70,0),IF($P72=2008,OFFSET('2008'!N$1,Calculations!$E70,0),IF($P72=2009,OFFSET('2009'!N$1,Calculations!$E70,0),IF($P72=2010,OFFSET('2010'!N$1,Calculations!$E70,0),IF($P72=2011,OFFSET('2011'!N$1,Calculations!$E70,0),IF($P72=2012,OFFSET('2012'!N$1,Calculations!$E70,0),IF($P72=2013,OFFSET('2013'!N$1,Calculations!$E70,0),IF($P72=2014,OFFSET('2014'!N$1,Calculations!$E70,0),IF($P72=2015,OFFSET('2015'!N$1,Calculations!$E70,0),IF($P72=2016,OFFSET('2016'!N$1,Calculations!$E70,0),IF($P72=2017,OFFSET('2017'!N$1,Calculations!$E70,0),0))))))))))))))))</f>
        <v>2.5934747621324319E-2</v>
      </c>
      <c r="AW72" s="31">
        <f ca="1">IF($P72=2002,OFFSET('2002'!O$1,Calculations!$E70,0),IF($P72=2003,OFFSET('2003'!O$1,Calculations!$E70,0),IF($P72=2004,OFFSET('2004'!O$1,Calculations!$E70,0),IF($P72=2005,OFFSET('2005'!O$1,Calculations!$E70,0),IF($P72=2006,OFFSET('2006'!O$1,Calculations!$E70,0),IF($P72=2007,OFFSET('2007'!O$1,Calculations!$E70,0),IF($P72=2008,OFFSET('2008'!O$1,Calculations!$E70,0),IF($P72=2009,OFFSET('2009'!O$1,Calculations!$E70,0),IF($P72=2010,OFFSET('2010'!O$1,Calculations!$E70,0),IF($P72=2011,OFFSET('2011'!O$1,Calculations!$E70,0),IF($P72=2012,OFFSET('2012'!O$1,Calculations!$E70,0),IF($P72=2013,OFFSET('2013'!O$1,Calculations!$E70,0),IF($P72=2014,OFFSET('2014'!O$1,Calculations!$E70,0),IF($P72=2015,OFFSET('2015'!O$1,Calculations!$E70,0),IF($P72=2016,OFFSET('2016'!O$1,Calculations!$E70,0),IF($P72=2017,OFFSET('2017'!O$1,Calculations!$E70,0),0))))))))))))))))</f>
        <v>2.7075087824742272E-2</v>
      </c>
      <c r="AX72" s="31">
        <f ca="1">IF($P72=2002,OFFSET('2002'!P$1,Calculations!$E70,0),IF($P72=2003,OFFSET('2003'!P$1,Calculations!$E70,0),IF($P72=2004,OFFSET('2004'!P$1,Calculations!$E70,0),IF($P72=2005,OFFSET('2005'!P$1,Calculations!$E70,0),IF($P72=2006,OFFSET('2006'!P$1,Calculations!$E70,0),IF($P72=2007,OFFSET('2007'!P$1,Calculations!$E70,0),IF($P72=2008,OFFSET('2008'!P$1,Calculations!$E70,0),IF($P72=2009,OFFSET('2009'!P$1,Calculations!$E70,0),IF($P72=2010,OFFSET('2010'!P$1,Calculations!$E70,0),IF($P72=2011,OFFSET('2011'!P$1,Calculations!$E70,0),IF($P72=2012,OFFSET('2012'!P$1,Calculations!$E70,0),IF($P72=2013,OFFSET('2013'!P$1,Calculations!$E70,0),IF($P72=2014,OFFSET('2014'!P$1,Calculations!$E70,0),IF($P72=2015,OFFSET('2015'!P$1,Calculations!$E70,0),IF($P72=2016,OFFSET('2016'!P$1,Calculations!$E70,0),IF($P72=2017,OFFSET('2017'!P$1,Calculations!$E70,0),0))))))))))))))))</f>
        <v>5.8314789625159361E-2</v>
      </c>
      <c r="AY72" s="34">
        <f ca="1">IF($P72=2002,OFFSET('2002'!Q$1,Calculations!$E70,0),IF($P72=2003,OFFSET('2003'!Q$1,Calculations!$E70,0),IF($P72=2004,OFFSET('2004'!Q$1,Calculations!$E70,0),IF($P72=2005,OFFSET('2005'!Q$1,Calculations!$E70,0),IF($P72=2006,OFFSET('2006'!Q$1,Calculations!$E70,0),IF($P72=2007,OFFSET('2007'!Q$1,Calculations!$E70,0),IF($P72=2008,OFFSET('2008'!Q$1,Calculations!$E70,0),IF($P72=2009,OFFSET('2009'!Q$1,Calculations!$E70,0),IF($P72=2010,OFFSET('2010'!Q$1,Calculations!$E70,0),IF($P72=2011,OFFSET('2011'!Q$1,Calculations!$E70,0),IF($P72=2012,OFFSET('2012'!Q$1,Calculations!$E70,0),IF($P72=2013,OFFSET('2013'!Q$1,Calculations!$E70,0),IF($P72=2014,OFFSET('2014'!Q$1,Calculations!$E70,0),IF($P72=2015,OFFSET('2015'!Q$1,Calculations!$E70,0),IF($P72=2016,OFFSET('2016'!Q$1,Calculations!$E70,0),IF($P72=2017,OFFSET('2017'!Q$1,Calculations!$E70,0),0))))))))))))))))</f>
        <v>2.3856727567158967E-2</v>
      </c>
      <c r="AZ72" s="31">
        <f ca="1">IF($P72=2002,OFFSET('2002'!K$1,Calculations!$F70,0),IF($P72=2003,OFFSET('2003'!K$1,Calculations!$F70,0),IF($P72=2004,OFFSET('2004'!K$1,Calculations!$F70,0),IF($P72=2005,OFFSET('2005'!K$1,Calculations!$F70,0),IF($P72=2006,OFFSET('2006'!K$1,Calculations!$F70,0),IF($P72=2007,OFFSET('2007'!K$1,Calculations!$F70,0),IF($P72=2008,OFFSET('2008'!K$1,Calculations!$F70,0),IF($P72=2009,OFFSET('2009'!K$1,Calculations!$F70,0),IF($P72=2010,OFFSET('2010'!K$1,Calculations!$F70,0),IF($P72=2011,OFFSET('2011'!K$1,Calculations!$F70,0),IF($P72=2012,OFFSET('2012'!K$1,Calculations!$F70,0),IF($P72=2013,OFFSET('2013'!K$1,Calculations!$F70,0),IF($P72=2014,OFFSET('2014'!K$1,Calculations!$F70,0),IF($P72=2015,OFFSET('2015'!K$1,Calculations!$F70,0),IF($P72=2016,OFFSET('2016'!K$1,Calculations!$F70,0),IF($P72=2017,OFFSET('2017'!K$1,Calculations!$F70,0),0))))))))))))))))</f>
        <v>5.0885545600162156E-4</v>
      </c>
      <c r="BA72" s="31">
        <f ca="1">IF($P72=2002,OFFSET('2002'!L$1,Calculations!$F70,0),IF($P72=2003,OFFSET('2003'!L$1,Calculations!$F70,0),IF($P72=2004,OFFSET('2004'!L$1,Calculations!$F70,0),IF($P72=2005,OFFSET('2005'!L$1,Calculations!$F70,0),IF($P72=2006,OFFSET('2006'!L$1,Calculations!$F70,0),IF($P72=2007,OFFSET('2007'!L$1,Calculations!$F70,0),IF($P72=2008,OFFSET('2008'!L$1,Calculations!$F70,0),IF($P72=2009,OFFSET('2009'!L$1,Calculations!$F70,0),IF($P72=2010,OFFSET('2010'!L$1,Calculations!$F70,0),IF($P72=2011,OFFSET('2011'!L$1,Calculations!$F70,0),IF($P72=2012,OFFSET('2012'!L$1,Calculations!$F70,0),IF($P72=2013,OFFSET('2013'!L$1,Calculations!$F70,0),IF($P72=2014,OFFSET('2014'!L$1,Calculations!$F70,0),IF($P72=2015,OFFSET('2015'!L$1,Calculations!$F70,0),IF($P72=2016,OFFSET('2016'!L$1,Calculations!$F70,0),IF($P72=2017,OFFSET('2017'!L$1,Calculations!$F70,0),0))))))))))))))))</f>
        <v>6.065524493233553E-3</v>
      </c>
      <c r="BB72" s="31">
        <f ca="1">IF($P72=2002,OFFSET('2002'!M$1,Calculations!$F70,0),IF($P72=2003,OFFSET('2003'!M$1,Calculations!$F70,0),IF($P72=2004,OFFSET('2004'!M$1,Calculations!$F70,0),IF($P72=2005,OFFSET('2005'!M$1,Calculations!$F70,0),IF($P72=2006,OFFSET('2006'!M$1,Calculations!$F70,0),IF($P72=2007,OFFSET('2007'!M$1,Calculations!$F70,0),IF($P72=2008,OFFSET('2008'!M$1,Calculations!$F70,0),IF($P72=2009,OFFSET('2009'!M$1,Calculations!$F70,0),IF($P72=2010,OFFSET('2010'!M$1,Calculations!$F70,0),IF($P72=2011,OFFSET('2011'!M$1,Calculations!$F70,0),IF($P72=2012,OFFSET('2012'!M$1,Calculations!$F70,0),IF($P72=2013,OFFSET('2013'!M$1,Calculations!$F70,0),IF($P72=2014,OFFSET('2014'!M$1,Calculations!$F70,0),IF($P72=2015,OFFSET('2015'!M$1,Calculations!$F70,0),IF($P72=2016,OFFSET('2016'!M$1,Calculations!$F70,0),IF($P72=2017,OFFSET('2017'!M$1,Calculations!$F70,0),0))))))))))))))))</f>
        <v>1.3471079157711199E-2</v>
      </c>
      <c r="BC72" s="31">
        <f ca="1">IF($P72=2002,OFFSET('2002'!N$1,Calculations!$F70,0),IF($P72=2003,OFFSET('2003'!N$1,Calculations!$F70,0),IF($P72=2004,OFFSET('2004'!N$1,Calculations!$F70,0),IF($P72=2005,OFFSET('2005'!N$1,Calculations!$F70,0),IF($P72=2006,OFFSET('2006'!N$1,Calculations!$F70,0),IF($P72=2007,OFFSET('2007'!N$1,Calculations!$F70,0),IF($P72=2008,OFFSET('2008'!N$1,Calculations!$F70,0),IF($P72=2009,OFFSET('2009'!N$1,Calculations!$F70,0),IF($P72=2010,OFFSET('2010'!N$1,Calculations!$F70,0),IF($P72=2011,OFFSET('2011'!N$1,Calculations!$F70,0),IF($P72=2012,OFFSET('2012'!N$1,Calculations!$F70,0),IF($P72=2013,OFFSET('2013'!N$1,Calculations!$F70,0),IF($P72=2014,OFFSET('2014'!N$1,Calculations!$F70,0),IF($P72=2015,OFFSET('2015'!N$1,Calculations!$F70,0),IF($P72=2016,OFFSET('2016'!N$1,Calculations!$F70,0),IF($P72=2017,OFFSET('2017'!N$1,Calculations!$F70,0),0))))))))))))))))</f>
        <v>1.4042140454751925E-2</v>
      </c>
      <c r="BD72" s="31">
        <f ca="1">IF($P72=2002,OFFSET('2002'!O$1,Calculations!$F70,0),IF($P72=2003,OFFSET('2003'!O$1,Calculations!$F70,0),IF($P72=2004,OFFSET('2004'!O$1,Calculations!$F70,0),IF($P72=2005,OFFSET('2005'!O$1,Calculations!$F70,0),IF($P72=2006,OFFSET('2006'!O$1,Calculations!$F70,0),IF($P72=2007,OFFSET('2007'!O$1,Calculations!$F70,0),IF($P72=2008,OFFSET('2008'!O$1,Calculations!$F70,0),IF($P72=2009,OFFSET('2009'!O$1,Calculations!$F70,0),IF($P72=2010,OFFSET('2010'!O$1,Calculations!$F70,0),IF($P72=2011,OFFSET('2011'!O$1,Calculations!$F70,0),IF($P72=2012,OFFSET('2012'!O$1,Calculations!$F70,0),IF($P72=2013,OFFSET('2013'!O$1,Calculations!$F70,0),IF($P72=2014,OFFSET('2014'!O$1,Calculations!$F70,0),IF($P72=2015,OFFSET('2015'!O$1,Calculations!$F70,0),IF($P72=2016,OFFSET('2016'!O$1,Calculations!$F70,0),IF($P72=2017,OFFSET('2017'!O$1,Calculations!$F70,0),0))))))))))))))))</f>
        <v>1.1532349349653583E-2</v>
      </c>
      <c r="BE72" s="31">
        <f ca="1">IF($P72=2002,OFFSET('2002'!P$1,Calculations!$F70,0),IF($P72=2003,OFFSET('2003'!P$1,Calculations!$F70,0),IF($P72=2004,OFFSET('2004'!P$1,Calculations!$F70,0),IF($P72=2005,OFFSET('2005'!P$1,Calculations!$F70,0),IF($P72=2006,OFFSET('2006'!P$1,Calculations!$F70,0),IF($P72=2007,OFFSET('2007'!P$1,Calculations!$F70,0),IF($P72=2008,OFFSET('2008'!P$1,Calculations!$F70,0),IF($P72=2009,OFFSET('2009'!P$1,Calculations!$F70,0),IF($P72=2010,OFFSET('2010'!P$1,Calculations!$F70,0),IF($P72=2011,OFFSET('2011'!P$1,Calculations!$F70,0),IF($P72=2012,OFFSET('2012'!P$1,Calculations!$F70,0),IF($P72=2013,OFFSET('2013'!P$1,Calculations!$F70,0),IF($P72=2014,OFFSET('2014'!P$1,Calculations!$F70,0),IF($P72=2015,OFFSET('2015'!P$1,Calculations!$F70,0),IF($P72=2016,OFFSET('2016'!P$1,Calculations!$F70,0),IF($P72=2017,OFFSET('2017'!P$1,Calculations!$F70,0),0))))))))))))))))</f>
        <v>1.5312662937021288E-2</v>
      </c>
      <c r="BF72" s="34">
        <f ca="1">IF($P72=2002,OFFSET('2002'!Q$1,Calculations!$F70,0),IF($P72=2003,OFFSET('2003'!Q$1,Calculations!$F70,0),IF($P72=2004,OFFSET('2004'!Q$1,Calculations!$F70,0),IF($P72=2005,OFFSET('2005'!Q$1,Calculations!$F70,0),IF($P72=2006,OFFSET('2006'!Q$1,Calculations!$F70,0),IF($P72=2007,OFFSET('2007'!Q$1,Calculations!$F70,0),IF($P72=2008,OFFSET('2008'!Q$1,Calculations!$F70,0),IF($P72=2009,OFFSET('2009'!Q$1,Calculations!$F70,0),IF($P72=2010,OFFSET('2010'!Q$1,Calculations!$F70,0),IF($P72=2011,OFFSET('2011'!Q$1,Calculations!$F70,0),IF($P72=2012,OFFSET('2012'!Q$1,Calculations!$F70,0),IF($P72=2013,OFFSET('2013'!Q$1,Calculations!$F70,0),IF($P72=2014,OFFSET('2014'!Q$1,Calculations!$F70,0),IF($P72=2015,OFFSET('2015'!Q$1,Calculations!$F70,0),IF($P72=2016,OFFSET('2016'!Q$1,Calculations!$F70,0),IF($P72=2017,OFFSET('2017'!Q$1,Calculations!$F70,0),0))))))))))))))))</f>
        <v>6.7220101842335508E-3</v>
      </c>
      <c r="BG72" s="31">
        <f ca="1">IF($P72=2002,OFFSET('2002'!K$1,Calculations!$G70,0),IF($P72=2003,OFFSET('2003'!K$1,Calculations!$G70,0),IF($P72=2004,OFFSET('2004'!K$1,Calculations!$G70,0),IF($P72=2005,OFFSET('2005'!K$1,Calculations!$G70,0),IF($P72=2006,OFFSET('2006'!K$1,Calculations!$G70,0),IF($P72=2007,OFFSET('2007'!K$1,Calculations!$G70,0),IF($P72=2008,OFFSET('2008'!K$1,Calculations!$G70,0),IF($P72=2009,OFFSET('2009'!K$1,Calculations!$G70,0),IF($P72=2010,OFFSET('2010'!K$1,Calculations!$G70,0),IF($P72=2011,OFFSET('2011'!K$1,Calculations!$G70,0),IF($P72=2012,OFFSET('2012'!K$1,Calculations!$G70,0),IF($P72=2013,OFFSET('2013'!K$1,Calculations!$G70,0),IF($P72=2014,OFFSET('2014'!K$1,Calculations!$G70,0),IF($P72=2015,OFFSET('2015'!K$1,Calculations!$G70,0),IF($P72=2016,OFFSET('2016'!K$1,Calculations!$G70,0),IF($P72=2017,OFFSET('2017'!K$1,Calculations!$G70,0),0))))))))))))))))</f>
        <v>4.8866833470851231E-2</v>
      </c>
      <c r="BH72" s="31">
        <f ca="1">IF($P72=2002,OFFSET('2002'!L$1,Calculations!$G70,0),IF($P72=2003,OFFSET('2003'!L$1,Calculations!$G70,0),IF($P72=2004,OFFSET('2004'!L$1,Calculations!$G70,0),IF($P72=2005,OFFSET('2005'!L$1,Calculations!$G70,0),IF($P72=2006,OFFSET('2006'!L$1,Calculations!$G70,0),IF($P72=2007,OFFSET('2007'!L$1,Calculations!$G70,0),IF($P72=2008,OFFSET('2008'!L$1,Calculations!$G70,0),IF($P72=2009,OFFSET('2009'!L$1,Calculations!$G70,0),IF($P72=2010,OFFSET('2010'!L$1,Calculations!$G70,0),IF($P72=2011,OFFSET('2011'!L$1,Calculations!$G70,0),IF($P72=2012,OFFSET('2012'!L$1,Calculations!$G70,0),IF($P72=2013,OFFSET('2013'!L$1,Calculations!$G70,0),IF($P72=2014,OFFSET('2014'!L$1,Calculations!$G70,0),IF($P72=2015,OFFSET('2015'!L$1,Calculations!$G70,0),IF($P72=2016,OFFSET('2016'!L$1,Calculations!$G70,0),IF($P72=2017,OFFSET('2017'!L$1,Calculations!$G70,0),0))))))))))))))))</f>
        <v>8.4582163548437631E-2</v>
      </c>
      <c r="BI72" s="31">
        <f ca="1">IF($P72=2002,OFFSET('2002'!M$1,Calculations!$G70,0),IF($P72=2003,OFFSET('2003'!M$1,Calculations!$G70,0),IF($P72=2004,OFFSET('2004'!M$1,Calculations!$G70,0),IF($P72=2005,OFFSET('2005'!M$1,Calculations!$G70,0),IF($P72=2006,OFFSET('2006'!M$1,Calculations!$G70,0),IF($P72=2007,OFFSET('2007'!M$1,Calculations!$G70,0),IF($P72=2008,OFFSET('2008'!M$1,Calculations!$G70,0),IF($P72=2009,OFFSET('2009'!M$1,Calculations!$G70,0),IF($P72=2010,OFFSET('2010'!M$1,Calculations!$G70,0),IF($P72=2011,OFFSET('2011'!M$1,Calculations!$G70,0),IF($P72=2012,OFFSET('2012'!M$1,Calculations!$G70,0),IF($P72=2013,OFFSET('2013'!M$1,Calculations!$G70,0),IF($P72=2014,OFFSET('2014'!M$1,Calculations!$G70,0),IF($P72=2015,OFFSET('2015'!M$1,Calculations!$G70,0),IF($P72=2016,OFFSET('2016'!M$1,Calculations!$G70,0),IF($P72=2017,OFFSET('2017'!M$1,Calculations!$G70,0),0))))))))))))))))</f>
        <v>5.048715005626829E-2</v>
      </c>
      <c r="BJ72" s="31">
        <f ca="1">IF($P72=2002,OFFSET('2002'!N$1,Calculations!$G70,0),IF($P72=2003,OFFSET('2003'!N$1,Calculations!$G70,0),IF($P72=2004,OFFSET('2004'!N$1,Calculations!$G70,0),IF($P72=2005,OFFSET('2005'!N$1,Calculations!$G70,0),IF($P72=2006,OFFSET('2006'!N$1,Calculations!$G70,0),IF($P72=2007,OFFSET('2007'!N$1,Calculations!$G70,0),IF($P72=2008,OFFSET('2008'!N$1,Calculations!$G70,0),IF($P72=2009,OFFSET('2009'!N$1,Calculations!$G70,0),IF($P72=2010,OFFSET('2010'!N$1,Calculations!$G70,0),IF($P72=2011,OFFSET('2011'!N$1,Calculations!$G70,0),IF($P72=2012,OFFSET('2012'!N$1,Calculations!$G70,0),IF($P72=2013,OFFSET('2013'!N$1,Calculations!$G70,0),IF($P72=2014,OFFSET('2014'!N$1,Calculations!$G70,0),IF($P72=2015,OFFSET('2015'!N$1,Calculations!$G70,0),IF($P72=2016,OFFSET('2016'!N$1,Calculations!$G70,0),IF($P72=2017,OFFSET('2017'!N$1,Calculations!$G70,0),0))))))))))))))))</f>
        <v>8.2741920367692401E-2</v>
      </c>
      <c r="BK72" s="31">
        <f ca="1">IF($P72=2002,OFFSET('2002'!O$1,Calculations!$G70,0),IF($P72=2003,OFFSET('2003'!O$1,Calculations!$G70,0),IF($P72=2004,OFFSET('2004'!O$1,Calculations!$G70,0),IF($P72=2005,OFFSET('2005'!O$1,Calculations!$G70,0),IF($P72=2006,OFFSET('2006'!O$1,Calculations!$G70,0),IF($P72=2007,OFFSET('2007'!O$1,Calculations!$G70,0),IF($P72=2008,OFFSET('2008'!O$1,Calculations!$G70,0),IF($P72=2009,OFFSET('2009'!O$1,Calculations!$G70,0),IF($P72=2010,OFFSET('2010'!O$1,Calculations!$G70,0),IF($P72=2011,OFFSET('2011'!O$1,Calculations!$G70,0),IF($P72=2012,OFFSET('2012'!O$1,Calculations!$G70,0),IF($P72=2013,OFFSET('2013'!O$1,Calculations!$G70,0),IF($P72=2014,OFFSET('2014'!O$1,Calculations!$G70,0),IF($P72=2015,OFFSET('2015'!O$1,Calculations!$G70,0),IF($P72=2016,OFFSET('2016'!O$1,Calculations!$G70,0),IF($P72=2017,OFFSET('2017'!O$1,Calculations!$G70,0),0))))))))))))))))</f>
        <v>7.9292095854193542E-2</v>
      </c>
      <c r="BL72" s="31">
        <f ca="1">IF($P72=2002,OFFSET('2002'!P$1,Calculations!$G70,0),IF($P72=2003,OFFSET('2003'!P$1,Calculations!$G70,0),IF($P72=2004,OFFSET('2004'!P$1,Calculations!$G70,0),IF($P72=2005,OFFSET('2005'!P$1,Calculations!$G70,0),IF($P72=2006,OFFSET('2006'!P$1,Calculations!$G70,0),IF($P72=2007,OFFSET('2007'!P$1,Calculations!$G70,0),IF($P72=2008,OFFSET('2008'!P$1,Calculations!$G70,0),IF($P72=2009,OFFSET('2009'!P$1,Calculations!$G70,0),IF($P72=2010,OFFSET('2010'!P$1,Calculations!$G70,0),IF($P72=2011,OFFSET('2011'!P$1,Calculations!$G70,0),IF($P72=2012,OFFSET('2012'!P$1,Calculations!$G70,0),IF($P72=2013,OFFSET('2013'!P$1,Calculations!$G70,0),IF($P72=2014,OFFSET('2014'!P$1,Calculations!$G70,0),IF($P72=2015,OFFSET('2015'!P$1,Calculations!$G70,0),IF($P72=2016,OFFSET('2016'!P$1,Calculations!$G70,0),IF($P72=2017,OFFSET('2017'!P$1,Calculations!$G70,0),0))))))))))))))))</f>
        <v>9.2391640021415283E-2</v>
      </c>
      <c r="BM72" s="34">
        <f ca="1">IF($P72=2002,OFFSET('2002'!Q$1,Calculations!$G70,0),IF($P72=2003,OFFSET('2003'!Q$1,Calculations!$G70,0),IF($P72=2004,OFFSET('2004'!Q$1,Calculations!$G70,0),IF($P72=2005,OFFSET('2005'!Q$1,Calculations!$G70,0),IF($P72=2006,OFFSET('2006'!Q$1,Calculations!$G70,0),IF($P72=2007,OFFSET('2007'!Q$1,Calculations!$G70,0),IF($P72=2008,OFFSET('2008'!Q$1,Calculations!$G70,0),IF($P72=2009,OFFSET('2009'!Q$1,Calculations!$G70,0),IF($P72=2010,OFFSET('2010'!Q$1,Calculations!$G70,0),IF($P72=2011,OFFSET('2011'!Q$1,Calculations!$G70,0),IF($P72=2012,OFFSET('2012'!Q$1,Calculations!$G70,0),IF($P72=2013,OFFSET('2013'!Q$1,Calculations!$G70,0),IF($P72=2014,OFFSET('2014'!Q$1,Calculations!$G70,0),IF($P72=2015,OFFSET('2015'!Q$1,Calculations!$G70,0),IF($P72=2016,OFFSET('2016'!Q$1,Calculations!$G70,0),IF($P72=2017,OFFSET('2017'!Q$1,Calculations!$G70,0),0))))))))))))))))</f>
        <v>6.8888912369035007E-2</v>
      </c>
      <c r="BN72" s="31">
        <f ca="1">IF($P72=2002,OFFSET('2002'!K$1,Calculations!$H70,0),IF($P72=2003,OFFSET('2003'!K$1,Calculations!$H70,0),IF($P72=2004,OFFSET('2004'!K$1,Calculations!$H70,0),IF($P72=2005,OFFSET('2005'!K$1,Calculations!$H70,0),IF($P72=2006,OFFSET('2006'!K$1,Calculations!$H70,0),IF($P72=2007,OFFSET('2007'!K$1,Calculations!$H70,0),IF($P72=2008,OFFSET('2008'!K$1,Calculations!$H70,0),IF($P72=2009,OFFSET('2009'!K$1,Calculations!$H70,0),IF($P72=2010,OFFSET('2010'!K$1,Calculations!$H70,0),IF($P72=2011,OFFSET('2011'!K$1,Calculations!$H70,0),IF($P72=2012,OFFSET('2012'!K$1,Calculations!$H70,0),IF($P72=2013,OFFSET('2013'!K$1,Calculations!$H70,0),IF($P72=2014,OFFSET('2014'!K$1,Calculations!$H70,0),IF($P72=2015,OFFSET('2015'!K$1,Calculations!$H70,0),IF($P72=2016,OFFSET('2016'!K$1,Calculations!$H70,0),IF($P72=2017,OFFSET('2017'!K$1,Calculations!$H70,0),0))))))))))))))))</f>
        <v>3.587769755344406E-4</v>
      </c>
      <c r="BO72" s="31">
        <f ca="1">IF($P72=2002,OFFSET('2002'!L$1,Calculations!$H70,0),IF($P72=2003,OFFSET('2003'!L$1,Calculations!$H70,0),IF($P72=2004,OFFSET('2004'!L$1,Calculations!$H70,0),IF($P72=2005,OFFSET('2005'!L$1,Calculations!$H70,0),IF($P72=2006,OFFSET('2006'!L$1,Calculations!$H70,0),IF($P72=2007,OFFSET('2007'!L$1,Calculations!$H70,0),IF($P72=2008,OFFSET('2008'!L$1,Calculations!$H70,0),IF($P72=2009,OFFSET('2009'!L$1,Calculations!$H70,0),IF($P72=2010,OFFSET('2010'!L$1,Calculations!$H70,0),IF($P72=2011,OFFSET('2011'!L$1,Calculations!$H70,0),IF($P72=2012,OFFSET('2012'!L$1,Calculations!$H70,0),IF($P72=2013,OFFSET('2013'!L$1,Calculations!$H70,0),IF($P72=2014,OFFSET('2014'!L$1,Calculations!$H70,0),IF($P72=2015,OFFSET('2015'!L$1,Calculations!$H70,0),IF($P72=2016,OFFSET('2016'!L$1,Calculations!$H70,0),IF($P72=2017,OFFSET('2017'!L$1,Calculations!$H70,0),0))))))))))))))))</f>
        <v>1.5752896260987977E-2</v>
      </c>
      <c r="BP72" s="31">
        <f ca="1">IF($P72=2002,OFFSET('2002'!M$1,Calculations!$H70,0),IF($P72=2003,OFFSET('2003'!M$1,Calculations!$H70,0),IF($P72=2004,OFFSET('2004'!M$1,Calculations!$H70,0),IF($P72=2005,OFFSET('2005'!M$1,Calculations!$H70,0),IF($P72=2006,OFFSET('2006'!M$1,Calculations!$H70,0),IF($P72=2007,OFFSET('2007'!M$1,Calculations!$H70,0),IF($P72=2008,OFFSET('2008'!M$1,Calculations!$H70,0),IF($P72=2009,OFFSET('2009'!M$1,Calculations!$H70,0),IF($P72=2010,OFFSET('2010'!M$1,Calculations!$H70,0),IF($P72=2011,OFFSET('2011'!M$1,Calculations!$H70,0),IF($P72=2012,OFFSET('2012'!M$1,Calculations!$H70,0),IF($P72=2013,OFFSET('2013'!M$1,Calculations!$H70,0),IF($P72=2014,OFFSET('2014'!M$1,Calculations!$H70,0),IF($P72=2015,OFFSET('2015'!M$1,Calculations!$H70,0),IF($P72=2016,OFFSET('2016'!M$1,Calculations!$H70,0),IF($P72=2017,OFFSET('2017'!M$1,Calculations!$H70,0),0))))))))))))))))</f>
        <v>1.0720058298974771E-2</v>
      </c>
      <c r="BQ72" s="31">
        <f ca="1">IF($P72=2002,OFFSET('2002'!N$1,Calculations!$H70,0),IF($P72=2003,OFFSET('2003'!N$1,Calculations!$H70,0),IF($P72=2004,OFFSET('2004'!N$1,Calculations!$H70,0),IF($P72=2005,OFFSET('2005'!N$1,Calculations!$H70,0),IF($P72=2006,OFFSET('2006'!N$1,Calculations!$H70,0),IF($P72=2007,OFFSET('2007'!N$1,Calculations!$H70,0),IF($P72=2008,OFFSET('2008'!N$1,Calculations!$H70,0),IF($P72=2009,OFFSET('2009'!N$1,Calculations!$H70,0),IF($P72=2010,OFFSET('2010'!N$1,Calculations!$H70,0),IF($P72=2011,OFFSET('2011'!N$1,Calculations!$H70,0),IF($P72=2012,OFFSET('2012'!N$1,Calculations!$H70,0),IF($P72=2013,OFFSET('2013'!N$1,Calculations!$H70,0),IF($P72=2014,OFFSET('2014'!N$1,Calculations!$H70,0),IF($P72=2015,OFFSET('2015'!N$1,Calculations!$H70,0),IF($P72=2016,OFFSET('2016'!N$1,Calculations!$H70,0),IF($P72=2017,OFFSET('2017'!N$1,Calculations!$H70,0),0))))))))))))))))</f>
        <v>9.9565072080342501E-2</v>
      </c>
      <c r="BR72" s="31">
        <f ca="1">IF($P72=2002,OFFSET('2002'!O$1,Calculations!$H70,0),IF($P72=2003,OFFSET('2003'!O$1,Calculations!$H70,0),IF($P72=2004,OFFSET('2004'!O$1,Calculations!$H70,0),IF($P72=2005,OFFSET('2005'!O$1,Calculations!$H70,0),IF($P72=2006,OFFSET('2006'!O$1,Calculations!$H70,0),IF($P72=2007,OFFSET('2007'!O$1,Calculations!$H70,0),IF($P72=2008,OFFSET('2008'!O$1,Calculations!$H70,0),IF($P72=2009,OFFSET('2009'!O$1,Calculations!$H70,0),IF($P72=2010,OFFSET('2010'!O$1,Calculations!$H70,0),IF($P72=2011,OFFSET('2011'!O$1,Calculations!$H70,0),IF($P72=2012,OFFSET('2012'!O$1,Calculations!$H70,0),IF($P72=2013,OFFSET('2013'!O$1,Calculations!$H70,0),IF($P72=2014,OFFSET('2014'!O$1,Calculations!$H70,0),IF($P72=2015,OFFSET('2015'!O$1,Calculations!$H70,0),IF($P72=2016,OFFSET('2016'!O$1,Calculations!$H70,0),IF($P72=2017,OFFSET('2017'!O$1,Calculations!$H70,0),0))))))))))))))))</f>
        <v>1.680400541712392E-3</v>
      </c>
      <c r="BS72" s="31">
        <f ca="1">IF($P72=2002,OFFSET('2002'!P$1,Calculations!$H70,0),IF($P72=2003,OFFSET('2003'!P$1,Calculations!$H70,0),IF($P72=2004,OFFSET('2004'!P$1,Calculations!$H70,0),IF($P72=2005,OFFSET('2005'!P$1,Calculations!$H70,0),IF($P72=2006,OFFSET('2006'!P$1,Calculations!$H70,0),IF($P72=2007,OFFSET('2007'!P$1,Calculations!$H70,0),IF($P72=2008,OFFSET('2008'!P$1,Calculations!$H70,0),IF($P72=2009,OFFSET('2009'!P$1,Calculations!$H70,0),IF($P72=2010,OFFSET('2010'!P$1,Calculations!$H70,0),IF($P72=2011,OFFSET('2011'!P$1,Calculations!$H70,0),IF($P72=2012,OFFSET('2012'!P$1,Calculations!$H70,0),IF($P72=2013,OFFSET('2013'!P$1,Calculations!$H70,0),IF($P72=2014,OFFSET('2014'!P$1,Calculations!$H70,0),IF($P72=2015,OFFSET('2015'!P$1,Calculations!$H70,0),IF($P72=2016,OFFSET('2016'!P$1,Calculations!$H70,0),IF($P72=2017,OFFSET('2017'!P$1,Calculations!$H70,0),0))))))))))))))))</f>
        <v>5.337179357848388E-2</v>
      </c>
      <c r="BT72" s="34">
        <f ca="1">IF($P72=2002,OFFSET('2002'!Q$1,Calculations!$H70,0),IF($P72=2003,OFFSET('2003'!Q$1,Calculations!$H70,0),IF($P72=2004,OFFSET('2004'!Q$1,Calculations!$H70,0),IF($P72=2005,OFFSET('2005'!Q$1,Calculations!$H70,0),IF($P72=2006,OFFSET('2006'!Q$1,Calculations!$H70,0),IF($P72=2007,OFFSET('2007'!Q$1,Calculations!$H70,0),IF($P72=2008,OFFSET('2008'!Q$1,Calculations!$H70,0),IF($P72=2009,OFFSET('2009'!Q$1,Calculations!$H70,0),IF($P72=2010,OFFSET('2010'!Q$1,Calculations!$H70,0),IF($P72=2011,OFFSET('2011'!Q$1,Calculations!$H70,0),IF($P72=2012,OFFSET('2012'!Q$1,Calculations!$H70,0),IF($P72=2013,OFFSET('2013'!Q$1,Calculations!$H70,0),IF($P72=2014,OFFSET('2014'!Q$1,Calculations!$H70,0),IF($P72=2015,OFFSET('2015'!Q$1,Calculations!$H70,0),IF($P72=2016,OFFSET('2016'!Q$1,Calculations!$H70,0),IF($P72=2017,OFFSET('2017'!Q$1,Calculations!$H70,0),0))))))))))))))))</f>
        <v>7.7081364876825922E-3</v>
      </c>
      <c r="BU72" s="31">
        <f ca="1">IF($P72=2002,OFFSET('2002'!K$1,Calculations!$I70,0),IF($P72=2003,OFFSET('2003'!K$1,Calculations!$I70,0),IF($P72=2004,OFFSET('2004'!K$1,Calculations!$I70,0),IF($P72=2005,OFFSET('2005'!K$1,Calculations!$I70,0),IF($P72=2006,OFFSET('2006'!K$1,Calculations!$I70,0),IF($P72=2007,OFFSET('2007'!K$1,Calculations!$I70,0),IF($P72=2008,OFFSET('2008'!K$1,Calculations!$I70,0),IF($P72=2009,OFFSET('2009'!K$1,Calculations!$I70,0),IF($P72=2010,OFFSET('2010'!K$1,Calculations!$I70,0),IF($P72=2011,OFFSET('2011'!K$1,Calculations!$I70,0),IF($P72=2012,OFFSET('2012'!K$1,Calculations!$I70,0),IF($P72=2013,OFFSET('2013'!K$1,Calculations!$I70,0),IF($P72=2014,OFFSET('2014'!K$1,Calculations!$I70,0),IF($P72=2015,OFFSET('2015'!K$1,Calculations!$I70,0),IF($P72=2016,OFFSET('2016'!K$1,Calculations!$I70,0),IF($P72=2017,OFFSET('2017'!K$1,Calculations!$I70,0),0))))))))))))))))</f>
        <v>4.2218956765079623E-3</v>
      </c>
      <c r="BV72" s="31">
        <f ca="1">IF($P72=2002,OFFSET('2002'!L$1,Calculations!$I70,0),IF($P72=2003,OFFSET('2003'!L$1,Calculations!$I70,0),IF($P72=2004,OFFSET('2004'!L$1,Calculations!$I70,0),IF($P72=2005,OFFSET('2005'!L$1,Calculations!$I70,0),IF($P72=2006,OFFSET('2006'!L$1,Calculations!$I70,0),IF($P72=2007,OFFSET('2007'!L$1,Calculations!$I70,0),IF($P72=2008,OFFSET('2008'!L$1,Calculations!$I70,0),IF($P72=2009,OFFSET('2009'!L$1,Calculations!$I70,0),IF($P72=2010,OFFSET('2010'!L$1,Calculations!$I70,0),IF($P72=2011,OFFSET('2011'!L$1,Calculations!$I70,0),IF($P72=2012,OFFSET('2012'!L$1,Calculations!$I70,0),IF($P72=2013,OFFSET('2013'!L$1,Calculations!$I70,0),IF($P72=2014,OFFSET('2014'!L$1,Calculations!$I70,0),IF($P72=2015,OFFSET('2015'!L$1,Calculations!$I70,0),IF($P72=2016,OFFSET('2016'!L$1,Calculations!$I70,0),IF($P72=2017,OFFSET('2017'!L$1,Calculations!$I70,0),0))))))))))))))))</f>
        <v>2.8862539910855509E-2</v>
      </c>
      <c r="BW72" s="31">
        <f ca="1">IF($P72=2002,OFFSET('2002'!M$1,Calculations!$I70,0),IF($P72=2003,OFFSET('2003'!M$1,Calculations!$I70,0),IF($P72=2004,OFFSET('2004'!M$1,Calculations!$I70,0),IF($P72=2005,OFFSET('2005'!M$1,Calculations!$I70,0),IF($P72=2006,OFFSET('2006'!M$1,Calculations!$I70,0),IF($P72=2007,OFFSET('2007'!M$1,Calculations!$I70,0),IF($P72=2008,OFFSET('2008'!M$1,Calculations!$I70,0),IF($P72=2009,OFFSET('2009'!M$1,Calculations!$I70,0),IF($P72=2010,OFFSET('2010'!M$1,Calculations!$I70,0),IF($P72=2011,OFFSET('2011'!M$1,Calculations!$I70,0),IF($P72=2012,OFFSET('2012'!M$1,Calculations!$I70,0),IF($P72=2013,OFFSET('2013'!M$1,Calculations!$I70,0),IF($P72=2014,OFFSET('2014'!M$1,Calculations!$I70,0),IF($P72=2015,OFFSET('2015'!M$1,Calculations!$I70,0),IF($P72=2016,OFFSET('2016'!M$1,Calculations!$I70,0),IF($P72=2017,OFFSET('2017'!M$1,Calculations!$I70,0),0))))))))))))))))</f>
        <v>4.7165985746164513E-2</v>
      </c>
      <c r="BX72" s="31">
        <f ca="1">IF($P72=2002,OFFSET('2002'!N$1,Calculations!$I70,0),IF($P72=2003,OFFSET('2003'!N$1,Calculations!$I70,0),IF($P72=2004,OFFSET('2004'!N$1,Calculations!$I70,0),IF($P72=2005,OFFSET('2005'!N$1,Calculations!$I70,0),IF($P72=2006,OFFSET('2006'!N$1,Calculations!$I70,0),IF($P72=2007,OFFSET('2007'!N$1,Calculations!$I70,0),IF($P72=2008,OFFSET('2008'!N$1,Calculations!$I70,0),IF($P72=2009,OFFSET('2009'!N$1,Calculations!$I70,0),IF($P72=2010,OFFSET('2010'!N$1,Calculations!$I70,0),IF($P72=2011,OFFSET('2011'!N$1,Calculations!$I70,0),IF($P72=2012,OFFSET('2012'!N$1,Calculations!$I70,0),IF($P72=2013,OFFSET('2013'!N$1,Calculations!$I70,0),IF($P72=2014,OFFSET('2014'!N$1,Calculations!$I70,0),IF($P72=2015,OFFSET('2015'!N$1,Calculations!$I70,0),IF($P72=2016,OFFSET('2016'!N$1,Calculations!$I70,0),IF($P72=2017,OFFSET('2017'!N$1,Calculations!$I70,0),0))))))))))))))))</f>
        <v>4.7882204635179663E-2</v>
      </c>
      <c r="BY72" s="31">
        <f ca="1">IF($P72=2002,OFFSET('2002'!O$1,Calculations!$I70,0),IF($P72=2003,OFFSET('2003'!O$1,Calculations!$I70,0),IF($P72=2004,OFFSET('2004'!O$1,Calculations!$I70,0),IF($P72=2005,OFFSET('2005'!O$1,Calculations!$I70,0),IF($P72=2006,OFFSET('2006'!O$1,Calculations!$I70,0),IF($P72=2007,OFFSET('2007'!O$1,Calculations!$I70,0),IF($P72=2008,OFFSET('2008'!O$1,Calculations!$I70,0),IF($P72=2009,OFFSET('2009'!O$1,Calculations!$I70,0),IF($P72=2010,OFFSET('2010'!O$1,Calculations!$I70,0),IF($P72=2011,OFFSET('2011'!O$1,Calculations!$I70,0),IF($P72=2012,OFFSET('2012'!O$1,Calculations!$I70,0),IF($P72=2013,OFFSET('2013'!O$1,Calculations!$I70,0),IF($P72=2014,OFFSET('2014'!O$1,Calculations!$I70,0),IF($P72=2015,OFFSET('2015'!O$1,Calculations!$I70,0),IF($P72=2016,OFFSET('2016'!O$1,Calculations!$I70,0),IF($P72=2017,OFFSET('2017'!O$1,Calculations!$I70,0),0))))))))))))))))</f>
        <v>2.1910021312604996E-2</v>
      </c>
      <c r="BZ72" s="31">
        <f ca="1">IF($P72=2002,OFFSET('2002'!P$1,Calculations!$I70,0),IF($P72=2003,OFFSET('2003'!P$1,Calculations!$I70,0),IF($P72=2004,OFFSET('2004'!P$1,Calculations!$I70,0),IF($P72=2005,OFFSET('2005'!P$1,Calculations!$I70,0),IF($P72=2006,OFFSET('2006'!P$1,Calculations!$I70,0),IF($P72=2007,OFFSET('2007'!P$1,Calculations!$I70,0),IF($P72=2008,OFFSET('2008'!P$1,Calculations!$I70,0),IF($P72=2009,OFFSET('2009'!P$1,Calculations!$I70,0),IF($P72=2010,OFFSET('2010'!P$1,Calculations!$I70,0),IF($P72=2011,OFFSET('2011'!P$1,Calculations!$I70,0),IF($P72=2012,OFFSET('2012'!P$1,Calculations!$I70,0),IF($P72=2013,OFFSET('2013'!P$1,Calculations!$I70,0),IF($P72=2014,OFFSET('2014'!P$1,Calculations!$I70,0),IF($P72=2015,OFFSET('2015'!P$1,Calculations!$I70,0),IF($P72=2016,OFFSET('2016'!P$1,Calculations!$I70,0),IF($P72=2017,OFFSET('2017'!P$1,Calculations!$I70,0),0))))))))))))))))</f>
        <v>6.2224274392868852E-2</v>
      </c>
      <c r="CA72" s="34">
        <f ca="1">IF($P72=2002,OFFSET('2002'!Q$1,Calculations!$I70,0),IF($P72=2003,OFFSET('2003'!Q$1,Calculations!$I70,0),IF($P72=2004,OFFSET('2004'!Q$1,Calculations!$I70,0),IF($P72=2005,OFFSET('2005'!Q$1,Calculations!$I70,0),IF($P72=2006,OFFSET('2006'!Q$1,Calculations!$I70,0),IF($P72=2007,OFFSET('2007'!Q$1,Calculations!$I70,0),IF($P72=2008,OFFSET('2008'!Q$1,Calculations!$I70,0),IF($P72=2009,OFFSET('2009'!Q$1,Calculations!$I70,0),IF($P72=2010,OFFSET('2010'!Q$1,Calculations!$I70,0),IF($P72=2011,OFFSET('2011'!Q$1,Calculations!$I70,0),IF($P72=2012,OFFSET('2012'!Q$1,Calculations!$I70,0),IF($P72=2013,OFFSET('2013'!Q$1,Calculations!$I70,0),IF($P72=2014,OFFSET('2014'!Q$1,Calculations!$I70,0),IF($P72=2015,OFFSET('2015'!Q$1,Calculations!$I70,0),IF($P72=2016,OFFSET('2016'!Q$1,Calculations!$I70,0),IF($P72=2017,OFFSET('2017'!Q$1,Calculations!$I70,0),0))))))))))))))))</f>
        <v>1.8904679738085843E-2</v>
      </c>
      <c r="CB72" s="31">
        <f ca="1">IF($P72=2002,OFFSET('2002'!K$1,Calculations!$J70,0),IF($P72=2003,OFFSET('2003'!K$1,Calculations!$J70,0),IF($P72=2004,OFFSET('2004'!K$1,Calculations!$J70,0),IF($P72=2005,OFFSET('2005'!K$1,Calculations!$J70,0),IF($P72=2006,OFFSET('2006'!K$1,Calculations!$J70,0),IF($P72=2007,OFFSET('2007'!K$1,Calculations!$J70,0),IF($P72=2008,OFFSET('2008'!K$1,Calculations!$J70,0),IF($P72=2009,OFFSET('2009'!K$1,Calculations!$J70,0),IF($P72=2010,OFFSET('2010'!K$1,Calculations!$J70,0),IF($P72=2011,OFFSET('2011'!K$1,Calculations!$J70,0),IF($P72=2012,OFFSET('2012'!K$1,Calculations!$J70,0),IF($P72=2013,OFFSET('2013'!K$1,Calculations!$J70,0),IF($P72=2014,OFFSET('2014'!K$1,Calculations!$J70,0),IF($P72=2015,OFFSET('2015'!K$1,Calculations!$J70,0),IF($P72=2016,OFFSET('2016'!K$1,Calculations!$J70,0),IF($P72=2017,OFFSET('2017'!K$1,Calculations!$J70,0),0))))))))))))))))</f>
        <v>0.14397024387591301</v>
      </c>
      <c r="CC72" s="31">
        <f ca="1">IF($P72=2002,OFFSET('2002'!L$1,Calculations!$J70,0),IF($P72=2003,OFFSET('2003'!L$1,Calculations!$J70,0),IF($P72=2004,OFFSET('2004'!L$1,Calculations!$J70,0),IF($P72=2005,OFFSET('2005'!L$1,Calculations!$J70,0),IF($P72=2006,OFFSET('2006'!L$1,Calculations!$J70,0),IF($P72=2007,OFFSET('2007'!L$1,Calculations!$J70,0),IF($P72=2008,OFFSET('2008'!L$1,Calculations!$J70,0),IF($P72=2009,OFFSET('2009'!L$1,Calculations!$J70,0),IF($P72=2010,OFFSET('2010'!L$1,Calculations!$J70,0),IF($P72=2011,OFFSET('2011'!L$1,Calculations!$J70,0),IF($P72=2012,OFFSET('2012'!L$1,Calculations!$J70,0),IF($P72=2013,OFFSET('2013'!L$1,Calculations!$J70,0),IF($P72=2014,OFFSET('2014'!L$1,Calculations!$J70,0),IF($P72=2015,OFFSET('2015'!L$1,Calculations!$J70,0),IF($P72=2016,OFFSET('2016'!L$1,Calculations!$J70,0),IF($P72=2017,OFFSET('2017'!L$1,Calculations!$J70,0),0))))))))))))))))</f>
        <v>1.108428498960101E-2</v>
      </c>
      <c r="CD72" s="31">
        <f ca="1">IF($P72=2002,OFFSET('2002'!M$1,Calculations!$J70,0),IF($P72=2003,OFFSET('2003'!M$1,Calculations!$J70,0),IF($P72=2004,OFFSET('2004'!M$1,Calculations!$J70,0),IF($P72=2005,OFFSET('2005'!M$1,Calculations!$J70,0),IF($P72=2006,OFFSET('2006'!M$1,Calculations!$J70,0),IF($P72=2007,OFFSET('2007'!M$1,Calculations!$J70,0),IF($P72=2008,OFFSET('2008'!M$1,Calculations!$J70,0),IF($P72=2009,OFFSET('2009'!M$1,Calculations!$J70,0),IF($P72=2010,OFFSET('2010'!M$1,Calculations!$J70,0),IF($P72=2011,OFFSET('2011'!M$1,Calculations!$J70,0),IF($P72=2012,OFFSET('2012'!M$1,Calculations!$J70,0),IF($P72=2013,OFFSET('2013'!M$1,Calculations!$J70,0),IF($P72=2014,OFFSET('2014'!M$1,Calculations!$J70,0),IF($P72=2015,OFFSET('2015'!M$1,Calculations!$J70,0),IF($P72=2016,OFFSET('2016'!M$1,Calculations!$J70,0),IF($P72=2017,OFFSET('2017'!M$1,Calculations!$J70,0),0))))))))))))))))</f>
        <v>4.8403480135242337E-2</v>
      </c>
      <c r="CE72" s="31">
        <f ca="1">IF($P72=2002,OFFSET('2002'!N$1,Calculations!$J70,0),IF($P72=2003,OFFSET('2003'!N$1,Calculations!$J70,0),IF($P72=2004,OFFSET('2004'!N$1,Calculations!$J70,0),IF($P72=2005,OFFSET('2005'!N$1,Calculations!$J70,0),IF($P72=2006,OFFSET('2006'!N$1,Calculations!$J70,0),IF($P72=2007,OFFSET('2007'!N$1,Calculations!$J70,0),IF($P72=2008,OFFSET('2008'!N$1,Calculations!$J70,0),IF($P72=2009,OFFSET('2009'!N$1,Calculations!$J70,0),IF($P72=2010,OFFSET('2010'!N$1,Calculations!$J70,0),IF($P72=2011,OFFSET('2011'!N$1,Calculations!$J70,0),IF($P72=2012,OFFSET('2012'!N$1,Calculations!$J70,0),IF($P72=2013,OFFSET('2013'!N$1,Calculations!$J70,0),IF($P72=2014,OFFSET('2014'!N$1,Calculations!$J70,0),IF($P72=2015,OFFSET('2015'!N$1,Calculations!$J70,0),IF($P72=2016,OFFSET('2016'!N$1,Calculations!$J70,0),IF($P72=2017,OFFSET('2017'!N$1,Calculations!$J70,0),0))))))))))))))))</f>
        <v>2.9647055569565799E-2</v>
      </c>
      <c r="CF72" s="31">
        <f ca="1">IF($P72=2002,OFFSET('2002'!O$1,Calculations!$J70,0),IF($P72=2003,OFFSET('2003'!O$1,Calculations!$J70,0),IF($P72=2004,OFFSET('2004'!O$1,Calculations!$J70,0),IF($P72=2005,OFFSET('2005'!O$1,Calculations!$J70,0),IF($P72=2006,OFFSET('2006'!O$1,Calculations!$J70,0),IF($P72=2007,OFFSET('2007'!O$1,Calculations!$J70,0),IF($P72=2008,OFFSET('2008'!O$1,Calculations!$J70,0),IF($P72=2009,OFFSET('2009'!O$1,Calculations!$J70,0),IF($P72=2010,OFFSET('2010'!O$1,Calculations!$J70,0),IF($P72=2011,OFFSET('2011'!O$1,Calculations!$J70,0),IF($P72=2012,OFFSET('2012'!O$1,Calculations!$J70,0),IF($P72=2013,OFFSET('2013'!O$1,Calculations!$J70,0),IF($P72=2014,OFFSET('2014'!O$1,Calculations!$J70,0),IF($P72=2015,OFFSET('2015'!O$1,Calculations!$J70,0),IF($P72=2016,OFFSET('2016'!O$1,Calculations!$J70,0),IF($P72=2017,OFFSET('2017'!O$1,Calculations!$J70,0),0))))))))))))))))</f>
        <v>8.6756435780222532E-2</v>
      </c>
      <c r="CG72" s="31">
        <f ca="1">IF($P72=2002,OFFSET('2002'!P$1,Calculations!$J70,0),IF($P72=2003,OFFSET('2003'!P$1,Calculations!$J70,0),IF($P72=2004,OFFSET('2004'!P$1,Calculations!$J70,0),IF($P72=2005,OFFSET('2005'!P$1,Calculations!$J70,0),IF($P72=2006,OFFSET('2006'!P$1,Calculations!$J70,0),IF($P72=2007,OFFSET('2007'!P$1,Calculations!$J70,0),IF($P72=2008,OFFSET('2008'!P$1,Calculations!$J70,0),IF($P72=2009,OFFSET('2009'!P$1,Calculations!$J70,0),IF($P72=2010,OFFSET('2010'!P$1,Calculations!$J70,0),IF($P72=2011,OFFSET('2011'!P$1,Calculations!$J70,0),IF($P72=2012,OFFSET('2012'!P$1,Calculations!$J70,0),IF($P72=2013,OFFSET('2013'!P$1,Calculations!$J70,0),IF($P72=2014,OFFSET('2014'!P$1,Calculations!$J70,0),IF($P72=2015,OFFSET('2015'!P$1,Calculations!$J70,0),IF($P72=2016,OFFSET('2016'!P$1,Calculations!$J70,0),IF($P72=2017,OFFSET('2017'!P$1,Calculations!$J70,0),0))))))))))))))))</f>
        <v>2.0569848505355186E-2</v>
      </c>
      <c r="CH72" s="34">
        <f ca="1">IF($P72=2002,OFFSET('2002'!Q$1,Calculations!$J70,0),IF($P72=2003,OFFSET('2003'!Q$1,Calculations!$J70,0),IF($P72=2004,OFFSET('2004'!Q$1,Calculations!$J70,0),IF($P72=2005,OFFSET('2005'!Q$1,Calculations!$J70,0),IF($P72=2006,OFFSET('2006'!Q$1,Calculations!$J70,0),IF($P72=2007,OFFSET('2007'!Q$1,Calculations!$J70,0),IF($P72=2008,OFFSET('2008'!Q$1,Calculations!$J70,0),IF($P72=2009,OFFSET('2009'!Q$1,Calculations!$J70,0),IF($P72=2010,OFFSET('2010'!Q$1,Calculations!$J70,0),IF($P72=2011,OFFSET('2011'!Q$1,Calculations!$J70,0),IF($P72=2012,OFFSET('2012'!Q$1,Calculations!$J70,0),IF($P72=2013,OFFSET('2013'!Q$1,Calculations!$J70,0),IF($P72=2014,OFFSET('2014'!Q$1,Calculations!$J70,0),IF($P72=2015,OFFSET('2015'!Q$1,Calculations!$J70,0),IF($P72=2016,OFFSET('2016'!Q$1,Calculations!$J70,0),IF($P72=2017,OFFSET('2017'!Q$1,Calculations!$J70,0),0))))))))))))))))</f>
        <v>8.8031279967291348E-2</v>
      </c>
      <c r="CI72" s="31">
        <f ca="1">IF($P72=2002,OFFSET('2002'!K$1,Calculations!$K70,0),IF($P72=2003,OFFSET('2003'!K$1,Calculations!$K70,0),IF($P72=2004,OFFSET('2004'!K$1,Calculations!$K70,0),IF($P72=2005,OFFSET('2005'!K$1,Calculations!$K70,0),IF($P72=2006,OFFSET('2006'!K$1,Calculations!$K70,0),IF($P72=2007,OFFSET('2007'!K$1,Calculations!$K70,0),IF($P72=2008,OFFSET('2008'!K$1,Calculations!$K70,0),IF($P72=2009,OFFSET('2009'!K$1,Calculations!$K70,0),IF($P72=2010,OFFSET('2010'!K$1,Calculations!$K70,0),IF($P72=2011,OFFSET('2011'!K$1,Calculations!$K70,0),IF($P72=2012,OFFSET('2012'!K$1,Calculations!$K70,0),IF($P72=2013,OFFSET('2013'!K$1,Calculations!$K70,0),IF($P72=2014,OFFSET('2014'!K$1,Calculations!$K70,0),IF($P72=2015,OFFSET('2015'!K$1,Calculations!$K70,0),IF($P72=2016,OFFSET('2016'!K$1,Calculations!$K70,0),IF($P72=2017,OFFSET('2017'!K$1,Calculations!$K70,0),0))))))))))))))))</f>
        <v>2.2588581750509373E-2</v>
      </c>
      <c r="CJ72" s="31">
        <f ca="1">IF($P72=2002,OFFSET('2002'!L$1,Calculations!$K70,0),IF($P72=2003,OFFSET('2003'!L$1,Calculations!$K70,0),IF($P72=2004,OFFSET('2004'!L$1,Calculations!$K70,0),IF($P72=2005,OFFSET('2005'!L$1,Calculations!$K70,0),IF($P72=2006,OFFSET('2006'!L$1,Calculations!$K70,0),IF($P72=2007,OFFSET('2007'!L$1,Calculations!$K70,0),IF($P72=2008,OFFSET('2008'!L$1,Calculations!$K70,0),IF($P72=2009,OFFSET('2009'!L$1,Calculations!$K70,0),IF($P72=2010,OFFSET('2010'!L$1,Calculations!$K70,0),IF($P72=2011,OFFSET('2011'!L$1,Calculations!$K70,0),IF($P72=2012,OFFSET('2012'!L$1,Calculations!$K70,0),IF($P72=2013,OFFSET('2013'!L$1,Calculations!$K70,0),IF($P72=2014,OFFSET('2014'!L$1,Calculations!$K70,0),IF($P72=2015,OFFSET('2015'!L$1,Calculations!$K70,0),IF($P72=2016,OFFSET('2016'!L$1,Calculations!$K70,0),IF($P72=2017,OFFSET('2017'!L$1,Calculations!$K70,0),0))))))))))))))))</f>
        <v>3.6765161838947423E-2</v>
      </c>
      <c r="CK72" s="31">
        <f ca="1">IF($P72=2002,OFFSET('2002'!M$1,Calculations!$K70,0),IF($P72=2003,OFFSET('2003'!M$1,Calculations!$K70,0),IF($P72=2004,OFFSET('2004'!M$1,Calculations!$K70,0),IF($P72=2005,OFFSET('2005'!M$1,Calculations!$K70,0),IF($P72=2006,OFFSET('2006'!M$1,Calculations!$K70,0),IF($P72=2007,OFFSET('2007'!M$1,Calculations!$K70,0),IF($P72=2008,OFFSET('2008'!M$1,Calculations!$K70,0),IF($P72=2009,OFFSET('2009'!M$1,Calculations!$K70,0),IF($P72=2010,OFFSET('2010'!M$1,Calculations!$K70,0),IF($P72=2011,OFFSET('2011'!M$1,Calculations!$K70,0),IF($P72=2012,OFFSET('2012'!M$1,Calculations!$K70,0),IF($P72=2013,OFFSET('2013'!M$1,Calculations!$K70,0),IF($P72=2014,OFFSET('2014'!M$1,Calculations!$K70,0),IF($P72=2015,OFFSET('2015'!M$1,Calculations!$K70,0),IF($P72=2016,OFFSET('2016'!M$1,Calculations!$K70,0),IF($P72=2017,OFFSET('2017'!M$1,Calculations!$K70,0),0))))))))))))))))</f>
        <v>7.4344757742018722E-3</v>
      </c>
      <c r="CL72" s="31">
        <f ca="1">IF($P72=2002,OFFSET('2002'!N$1,Calculations!$K70,0),IF($P72=2003,OFFSET('2003'!N$1,Calculations!$K70,0),IF($P72=2004,OFFSET('2004'!N$1,Calculations!$K70,0),IF($P72=2005,OFFSET('2005'!N$1,Calculations!$K70,0),IF($P72=2006,OFFSET('2006'!N$1,Calculations!$K70,0),IF($P72=2007,OFFSET('2007'!N$1,Calculations!$K70,0),IF($P72=2008,OFFSET('2008'!N$1,Calculations!$K70,0),IF($P72=2009,OFFSET('2009'!N$1,Calculations!$K70,0),IF($P72=2010,OFFSET('2010'!N$1,Calculations!$K70,0),IF($P72=2011,OFFSET('2011'!N$1,Calculations!$K70,0),IF($P72=2012,OFFSET('2012'!N$1,Calculations!$K70,0),IF($P72=2013,OFFSET('2013'!N$1,Calculations!$K70,0),IF($P72=2014,OFFSET('2014'!N$1,Calculations!$K70,0),IF($P72=2015,OFFSET('2015'!N$1,Calculations!$K70,0),IF($P72=2016,OFFSET('2016'!N$1,Calculations!$K70,0),IF($P72=2017,OFFSET('2017'!N$1,Calculations!$K70,0),0))))))))))))))))</f>
        <v>1.8948423925966698E-2</v>
      </c>
      <c r="CM72" s="31">
        <f ca="1">IF($P72=2002,OFFSET('2002'!O$1,Calculations!$K70,0),IF($P72=2003,OFFSET('2003'!O$1,Calculations!$K70,0),IF($P72=2004,OFFSET('2004'!O$1,Calculations!$K70,0),IF($P72=2005,OFFSET('2005'!O$1,Calculations!$K70,0),IF($P72=2006,OFFSET('2006'!O$1,Calculations!$K70,0),IF($P72=2007,OFFSET('2007'!O$1,Calculations!$K70,0),IF($P72=2008,OFFSET('2008'!O$1,Calculations!$K70,0),IF($P72=2009,OFFSET('2009'!O$1,Calculations!$K70,0),IF($P72=2010,OFFSET('2010'!O$1,Calculations!$K70,0),IF($P72=2011,OFFSET('2011'!O$1,Calculations!$K70,0),IF($P72=2012,OFFSET('2012'!O$1,Calculations!$K70,0),IF($P72=2013,OFFSET('2013'!O$1,Calculations!$K70,0),IF($P72=2014,OFFSET('2014'!O$1,Calculations!$K70,0),IF($P72=2015,OFFSET('2015'!O$1,Calculations!$K70,0),IF($P72=2016,OFFSET('2016'!O$1,Calculations!$K70,0),IF($P72=2017,OFFSET('2017'!O$1,Calculations!$K70,0),0))))))))))))))))</f>
        <v>9.3894183320684553E-4</v>
      </c>
      <c r="CN72" s="31">
        <f ca="1">IF($P72=2002,OFFSET('2002'!P$1,Calculations!$K70,0),IF($P72=2003,OFFSET('2003'!P$1,Calculations!$K70,0),IF($P72=2004,OFFSET('2004'!P$1,Calculations!$K70,0),IF($P72=2005,OFFSET('2005'!P$1,Calculations!$K70,0),IF($P72=2006,OFFSET('2006'!P$1,Calculations!$K70,0),IF($P72=2007,OFFSET('2007'!P$1,Calculations!$K70,0),IF($P72=2008,OFFSET('2008'!P$1,Calculations!$K70,0),IF($P72=2009,OFFSET('2009'!P$1,Calculations!$K70,0),IF($P72=2010,OFFSET('2010'!P$1,Calculations!$K70,0),IF($P72=2011,OFFSET('2011'!P$1,Calculations!$K70,0),IF($P72=2012,OFFSET('2012'!P$1,Calculations!$K70,0),IF($P72=2013,OFFSET('2013'!P$1,Calculations!$K70,0),IF($P72=2014,OFFSET('2014'!P$1,Calculations!$K70,0),IF($P72=2015,OFFSET('2015'!P$1,Calculations!$K70,0),IF($P72=2016,OFFSET('2016'!P$1,Calculations!$K70,0),IF($P72=2017,OFFSET('2017'!P$1,Calculations!$K70,0),0))))))))))))))))</f>
        <v>1.8746343135641608E-3</v>
      </c>
      <c r="CO72" s="34">
        <f ca="1">IF($P72=2002,OFFSET('2002'!Q$1,Calculations!$K70,0),IF($P72=2003,OFFSET('2003'!Q$1,Calculations!$K70,0),IF($P72=2004,OFFSET('2004'!Q$1,Calculations!$K70,0),IF($P72=2005,OFFSET('2005'!Q$1,Calculations!$K70,0),IF($P72=2006,OFFSET('2006'!Q$1,Calculations!$K70,0),IF($P72=2007,OFFSET('2007'!Q$1,Calculations!$K70,0),IF($P72=2008,OFFSET('2008'!Q$1,Calculations!$K70,0),IF($P72=2009,OFFSET('2009'!Q$1,Calculations!$K70,0),IF($P72=2010,OFFSET('2010'!Q$1,Calculations!$K70,0),IF($P72=2011,OFFSET('2011'!Q$1,Calculations!$K70,0),IF($P72=2012,OFFSET('2012'!Q$1,Calculations!$K70,0),IF($P72=2013,OFFSET('2013'!Q$1,Calculations!$K70,0),IF($P72=2014,OFFSET('2014'!Q$1,Calculations!$K70,0),IF($P72=2015,OFFSET('2015'!Q$1,Calculations!$K70,0),IF($P72=2016,OFFSET('2016'!Q$1,Calculations!$K70,0),IF($P72=2017,OFFSET('2017'!Q$1,Calculations!$K70,0),0))))))))))))))))</f>
        <v>1.6631797321447421E-2</v>
      </c>
      <c r="CP72" s="31">
        <f ca="1">IF($P72=2002,OFFSET('2002'!K$1,Calculations!$L70,0),IF($P72=2003,OFFSET('2003'!K$1,Calculations!$L70,0),IF($P72=2004,OFFSET('2004'!K$1,Calculations!$L70,0),IF($P72=2005,OFFSET('2005'!K$1,Calculations!$L70,0),IF($P72=2006,OFFSET('2006'!K$1,Calculations!$L70,0),IF($P72=2007,OFFSET('2007'!K$1,Calculations!$L70,0),IF($P72=2008,OFFSET('2008'!K$1,Calculations!$L70,0),IF($P72=2009,OFFSET('2009'!K$1,Calculations!$L70,0),IF($P72=2010,OFFSET('2010'!K$1,Calculations!$L70,0),IF($P72=2011,OFFSET('2011'!K$1,Calculations!$L70,0),IF($P72=2012,OFFSET('2012'!K$1,Calculations!$L70,0),IF($P72=2013,OFFSET('2013'!K$1,Calculations!$L70,0),IF($P72=2014,OFFSET('2014'!K$1,Calculations!$L70,0),IF($P72=2015,OFFSET('2015'!K$1,Calculations!$L70,0),IF($P72=2016,OFFSET('2016'!K$1,Calculations!$L70,0),IF($P72=2017,OFFSET('2017'!K$1,Calculations!$L70,0),0))))))))))))))))</f>
        <v>0</v>
      </c>
      <c r="CQ72" s="31">
        <f ca="1">IF($P72=2002,OFFSET('2002'!L$1,Calculations!$L70,0),IF($P72=2003,OFFSET('2003'!L$1,Calculations!$L70,0),IF($P72=2004,OFFSET('2004'!L$1,Calculations!$L70,0),IF($P72=2005,OFFSET('2005'!L$1,Calculations!$L70,0),IF($P72=2006,OFFSET('2006'!L$1,Calculations!$L70,0),IF($P72=2007,OFFSET('2007'!L$1,Calculations!$L70,0),IF($P72=2008,OFFSET('2008'!L$1,Calculations!$L70,0),IF($P72=2009,OFFSET('2009'!L$1,Calculations!$L70,0),IF($P72=2010,OFFSET('2010'!L$1,Calculations!$L70,0),IF($P72=2011,OFFSET('2011'!L$1,Calculations!$L70,0),IF($P72=2012,OFFSET('2012'!L$1,Calculations!$L70,0),IF($P72=2013,OFFSET('2013'!L$1,Calculations!$L70,0),IF($P72=2014,OFFSET('2014'!L$1,Calculations!$L70,0),IF($P72=2015,OFFSET('2015'!L$1,Calculations!$L70,0),IF($P72=2016,OFFSET('2016'!L$1,Calculations!$L70,0),IF($P72=2017,OFFSET('2017'!L$1,Calculations!$L70,0),0))))))))))))))))</f>
        <v>6.6810400980462327E-5</v>
      </c>
      <c r="CR72" s="31">
        <f ca="1">IF($P72=2002,OFFSET('2002'!M$1,Calculations!$L70,0),IF($P72=2003,OFFSET('2003'!M$1,Calculations!$L70,0),IF($P72=2004,OFFSET('2004'!M$1,Calculations!$L70,0),IF($P72=2005,OFFSET('2005'!M$1,Calculations!$L70,0),IF($P72=2006,OFFSET('2006'!M$1,Calculations!$L70,0),IF($P72=2007,OFFSET('2007'!M$1,Calculations!$L70,0),IF($P72=2008,OFFSET('2008'!M$1,Calculations!$L70,0),IF($P72=2009,OFFSET('2009'!M$1,Calculations!$L70,0),IF($P72=2010,OFFSET('2010'!M$1,Calculations!$L70,0),IF($P72=2011,OFFSET('2011'!M$1,Calculations!$L70,0),IF($P72=2012,OFFSET('2012'!M$1,Calculations!$L70,0),IF($P72=2013,OFFSET('2013'!M$1,Calculations!$L70,0),IF($P72=2014,OFFSET('2014'!M$1,Calculations!$L70,0),IF($P72=2015,OFFSET('2015'!M$1,Calculations!$L70,0),IF($P72=2016,OFFSET('2016'!M$1,Calculations!$L70,0),IF($P72=2017,OFFSET('2017'!M$1,Calculations!$L70,0),0))))))))))))))))</f>
        <v>1.1054663833719781E-6</v>
      </c>
      <c r="CS72" s="31">
        <f ca="1">IF($P72=2002,OFFSET('2002'!N$1,Calculations!$L70,0),IF($P72=2003,OFFSET('2003'!N$1,Calculations!$L70,0),IF($P72=2004,OFFSET('2004'!N$1,Calculations!$L70,0),IF($P72=2005,OFFSET('2005'!N$1,Calculations!$L70,0),IF($P72=2006,OFFSET('2006'!N$1,Calculations!$L70,0),IF($P72=2007,OFFSET('2007'!N$1,Calculations!$L70,0),IF($P72=2008,OFFSET('2008'!N$1,Calculations!$L70,0),IF($P72=2009,OFFSET('2009'!N$1,Calculations!$L70,0),IF($P72=2010,OFFSET('2010'!N$1,Calculations!$L70,0),IF($P72=2011,OFFSET('2011'!N$1,Calculations!$L70,0),IF($P72=2012,OFFSET('2012'!N$1,Calculations!$L70,0),IF($P72=2013,OFFSET('2013'!N$1,Calculations!$L70,0),IF($P72=2014,OFFSET('2014'!N$1,Calculations!$L70,0),IF($P72=2015,OFFSET('2015'!N$1,Calculations!$L70,0),IF($P72=2016,OFFSET('2016'!N$1,Calculations!$L70,0),IF($P72=2017,OFFSET('2017'!N$1,Calculations!$L70,0),0))))))))))))))))</f>
        <v>5.0728602758739604E-4</v>
      </c>
      <c r="CT72" s="31">
        <f ca="1">IF($P72=2002,OFFSET('2002'!O$1,Calculations!$L70,0),IF($P72=2003,OFFSET('2003'!O$1,Calculations!$L70,0),IF($P72=2004,OFFSET('2004'!O$1,Calculations!$L70,0),IF($P72=2005,OFFSET('2005'!O$1,Calculations!$L70,0),IF($P72=2006,OFFSET('2006'!O$1,Calculations!$L70,0),IF($P72=2007,OFFSET('2007'!O$1,Calculations!$L70,0),IF($P72=2008,OFFSET('2008'!O$1,Calculations!$L70,0),IF($P72=2009,OFFSET('2009'!O$1,Calculations!$L70,0),IF($P72=2010,OFFSET('2010'!O$1,Calculations!$L70,0),IF($P72=2011,OFFSET('2011'!O$1,Calculations!$L70,0),IF($P72=2012,OFFSET('2012'!O$1,Calculations!$L70,0),IF($P72=2013,OFFSET('2013'!O$1,Calculations!$L70,0),IF($P72=2014,OFFSET('2014'!O$1,Calculations!$L70,0),IF($P72=2015,OFFSET('2015'!O$1,Calculations!$L70,0),IF($P72=2016,OFFSET('2016'!O$1,Calculations!$L70,0),IF($P72=2017,OFFSET('2017'!O$1,Calculations!$L70,0),0))))))))))))))))</f>
        <v>1.8214291043167134E-4</v>
      </c>
      <c r="CU72" s="31">
        <f ca="1">IF($P72=2002,OFFSET('2002'!P$1,Calculations!$L70,0),IF($P72=2003,OFFSET('2003'!P$1,Calculations!$L70,0),IF($P72=2004,OFFSET('2004'!P$1,Calculations!$L70,0),IF($P72=2005,OFFSET('2005'!P$1,Calculations!$L70,0),IF($P72=2006,OFFSET('2006'!P$1,Calculations!$L70,0),IF($P72=2007,OFFSET('2007'!P$1,Calculations!$L70,0),IF($P72=2008,OFFSET('2008'!P$1,Calculations!$L70,0),IF($P72=2009,OFFSET('2009'!P$1,Calculations!$L70,0),IF($P72=2010,OFFSET('2010'!P$1,Calculations!$L70,0),IF($P72=2011,OFFSET('2011'!P$1,Calculations!$L70,0),IF($P72=2012,OFFSET('2012'!P$1,Calculations!$L70,0),IF($P72=2013,OFFSET('2013'!P$1,Calculations!$L70,0),IF($P72=2014,OFFSET('2014'!P$1,Calculations!$L70,0),IF($P72=2015,OFFSET('2015'!P$1,Calculations!$L70,0),IF($P72=2016,OFFSET('2016'!P$1,Calculations!$L70,0),IF($P72=2017,OFFSET('2017'!P$1,Calculations!$L70,0),0))))))))))))))))</f>
        <v>2.8193205150892883E-4</v>
      </c>
      <c r="CV72" s="34">
        <f ca="1">IF($P72=2002,OFFSET('2002'!Q$1,Calculations!$L70,0),IF($P72=2003,OFFSET('2003'!Q$1,Calculations!$L70,0),IF($P72=2004,OFFSET('2004'!Q$1,Calculations!$L70,0),IF($P72=2005,OFFSET('2005'!Q$1,Calculations!$L70,0),IF($P72=2006,OFFSET('2006'!Q$1,Calculations!$L70,0),IF($P72=2007,OFFSET('2007'!Q$1,Calculations!$L70,0),IF($P72=2008,OFFSET('2008'!Q$1,Calculations!$L70,0),IF($P72=2009,OFFSET('2009'!Q$1,Calculations!$L70,0),IF($P72=2010,OFFSET('2010'!Q$1,Calculations!$L70,0),IF($P72=2011,OFFSET('2011'!Q$1,Calculations!$L70,0),IF($P72=2012,OFFSET('2012'!Q$1,Calculations!$L70,0),IF($P72=2013,OFFSET('2013'!Q$1,Calculations!$L70,0),IF($P72=2014,OFFSET('2014'!Q$1,Calculations!$L70,0),IF($P72=2015,OFFSET('2015'!Q$1,Calculations!$L70,0),IF($P72=2016,OFFSET('2016'!Q$1,Calculations!$L70,0),IF($P72=2017,OFFSET('2017'!Q$1,Calculations!$L70,0),0))))))))))))))))</f>
        <v>9.983265950258285E-5</v>
      </c>
      <c r="CW72" s="31">
        <f ca="1">IF($P72=2002,OFFSET('2002'!K$1,Calculations!$M70,0),IF($P72=2003,OFFSET('2003'!K$1,Calculations!$M70,0),IF($P72=2004,OFFSET('2004'!K$1,Calculations!$M70,0),IF($P72=2005,OFFSET('2005'!K$1,Calculations!$M70,0),IF($P72=2006,OFFSET('2006'!K$1,Calculations!$M70,0),IF($P72=2007,OFFSET('2007'!K$1,Calculations!$M70,0),IF($P72=2008,OFFSET('2008'!K$1,Calculations!$M70,0),IF($P72=2009,OFFSET('2009'!K$1,Calculations!$M70,0),IF($P72=2010,OFFSET('2010'!K$1,Calculations!$M70,0),IF($P72=2011,OFFSET('2011'!K$1,Calculations!$M70,0),IF($P72=2012,OFFSET('2012'!K$1,Calculations!$M70,0),IF($P72=2013,OFFSET('2013'!K$1,Calculations!$M70,0),IF($P72=2014,OFFSET('2014'!K$1,Calculations!$M70,0),IF($P72=2015,OFFSET('2015'!K$1,Calculations!$M70,0),IF($P72=2016,OFFSET('2016'!K$1,Calculations!$M70,0),IF($P72=2017,OFFSET('2017'!K$1,Calculations!$M70,0),0))))))))))))))))</f>
        <v>0.3489597124203227</v>
      </c>
      <c r="CX72" s="31">
        <f ca="1">IF($P72=2002,OFFSET('2002'!L$1,Calculations!$M70,0),IF($P72=2003,OFFSET('2003'!L$1,Calculations!$M70,0),IF($P72=2004,OFFSET('2004'!L$1,Calculations!$M70,0),IF($P72=2005,OFFSET('2005'!L$1,Calculations!$M70,0),IF($P72=2006,OFFSET('2006'!L$1,Calculations!$M70,0),IF($P72=2007,OFFSET('2007'!L$1,Calculations!$M70,0),IF($P72=2008,OFFSET('2008'!L$1,Calculations!$M70,0),IF($P72=2009,OFFSET('2009'!L$1,Calculations!$M70,0),IF($P72=2010,OFFSET('2010'!L$1,Calculations!$M70,0),IF($P72=2011,OFFSET('2011'!L$1,Calculations!$M70,0),IF($P72=2012,OFFSET('2012'!L$1,Calculations!$M70,0),IF($P72=2013,OFFSET('2013'!L$1,Calculations!$M70,0),IF($P72=2014,OFFSET('2014'!L$1,Calculations!$M70,0),IF($P72=2015,OFFSET('2015'!L$1,Calculations!$M70,0),IF($P72=2016,OFFSET('2016'!L$1,Calculations!$M70,0),IF($P72=2017,OFFSET('2017'!L$1,Calculations!$M70,0),0))))))))))))))))</f>
        <v>0.20402491684956689</v>
      </c>
      <c r="CY72" s="31">
        <f ca="1">IF($P72=2002,OFFSET('2002'!M$1,Calculations!$M70,0),IF($P72=2003,OFFSET('2003'!M$1,Calculations!$M70,0),IF($P72=2004,OFFSET('2004'!M$1,Calculations!$M70,0),IF($P72=2005,OFFSET('2005'!M$1,Calculations!$M70,0),IF($P72=2006,OFFSET('2006'!M$1,Calculations!$M70,0),IF($P72=2007,OFFSET('2007'!M$1,Calculations!$M70,0),IF($P72=2008,OFFSET('2008'!M$1,Calculations!$M70,0),IF($P72=2009,OFFSET('2009'!M$1,Calculations!$M70,0),IF($P72=2010,OFFSET('2010'!M$1,Calculations!$M70,0),IF($P72=2011,OFFSET('2011'!M$1,Calculations!$M70,0),IF($P72=2012,OFFSET('2012'!M$1,Calculations!$M70,0),IF($P72=2013,OFFSET('2013'!M$1,Calculations!$M70,0),IF($P72=2014,OFFSET('2014'!M$1,Calculations!$M70,0),IF($P72=2015,OFFSET('2015'!M$1,Calculations!$M70,0),IF($P72=2016,OFFSET('2016'!M$1,Calculations!$M70,0),IF($P72=2017,OFFSET('2017'!M$1,Calculations!$M70,0),0))))))))))))))))</f>
        <v>3.4193079933413889E-2</v>
      </c>
      <c r="CZ72" s="31">
        <f ca="1">IF($P72=2002,OFFSET('2002'!N$1,Calculations!$M70,0),IF($P72=2003,OFFSET('2003'!N$1,Calculations!$M70,0),IF($P72=2004,OFFSET('2004'!N$1,Calculations!$M70,0),IF($P72=2005,OFFSET('2005'!N$1,Calculations!$M70,0),IF($P72=2006,OFFSET('2006'!N$1,Calculations!$M70,0),IF($P72=2007,OFFSET('2007'!N$1,Calculations!$M70,0),IF($P72=2008,OFFSET('2008'!N$1,Calculations!$M70,0),IF($P72=2009,OFFSET('2009'!N$1,Calculations!$M70,0),IF($P72=2010,OFFSET('2010'!N$1,Calculations!$M70,0),IF($P72=2011,OFFSET('2011'!N$1,Calculations!$M70,0),IF($P72=2012,OFFSET('2012'!N$1,Calculations!$M70,0),IF($P72=2013,OFFSET('2013'!N$1,Calculations!$M70,0),IF($P72=2014,OFFSET('2014'!N$1,Calculations!$M70,0),IF($P72=2015,OFFSET('2015'!N$1,Calculations!$M70,0),IF($P72=2016,OFFSET('2016'!N$1,Calculations!$M70,0),IF($P72=2017,OFFSET('2017'!N$1,Calculations!$M70,0),0))))))))))))))))</f>
        <v>3.3660539596967166E-2</v>
      </c>
      <c r="DA72" s="31">
        <f ca="1">IF($P72=2002,OFFSET('2002'!O$1,Calculations!$M70,0),IF($P72=2003,OFFSET('2003'!O$1,Calculations!$M70,0),IF($P72=2004,OFFSET('2004'!O$1,Calculations!$M70,0),IF($P72=2005,OFFSET('2005'!O$1,Calculations!$M70,0),IF($P72=2006,OFFSET('2006'!O$1,Calculations!$M70,0),IF($P72=2007,OFFSET('2007'!O$1,Calculations!$M70,0),IF($P72=2008,OFFSET('2008'!O$1,Calculations!$M70,0),IF($P72=2009,OFFSET('2009'!O$1,Calculations!$M70,0),IF($P72=2010,OFFSET('2010'!O$1,Calculations!$M70,0),IF($P72=2011,OFFSET('2011'!O$1,Calculations!$M70,0),IF($P72=2012,OFFSET('2012'!O$1,Calculations!$M70,0),IF($P72=2013,OFFSET('2013'!O$1,Calculations!$M70,0),IF($P72=2014,OFFSET('2014'!O$1,Calculations!$M70,0),IF($P72=2015,OFFSET('2015'!O$1,Calculations!$M70,0),IF($P72=2016,OFFSET('2016'!O$1,Calculations!$M70,0),IF($P72=2017,OFFSET('2017'!O$1,Calculations!$M70,0),0))))))))))))))))</f>
        <v>0.37889391252833421</v>
      </c>
      <c r="DB72" s="31">
        <f ca="1">IF($P72=2002,OFFSET('2002'!P$1,Calculations!$M70,0),IF($P72=2003,OFFSET('2003'!P$1,Calculations!$M70,0),IF($P72=2004,OFFSET('2004'!P$1,Calculations!$M70,0),IF($P72=2005,OFFSET('2005'!P$1,Calculations!$M70,0),IF($P72=2006,OFFSET('2006'!P$1,Calculations!$M70,0),IF($P72=2007,OFFSET('2007'!P$1,Calculations!$M70,0),IF($P72=2008,OFFSET('2008'!P$1,Calculations!$M70,0),IF($P72=2009,OFFSET('2009'!P$1,Calculations!$M70,0),IF($P72=2010,OFFSET('2010'!P$1,Calculations!$M70,0),IF($P72=2011,OFFSET('2011'!P$1,Calculations!$M70,0),IF($P72=2012,OFFSET('2012'!P$1,Calculations!$M70,0),IF($P72=2013,OFFSET('2013'!P$1,Calculations!$M70,0),IF($P72=2014,OFFSET('2014'!P$1,Calculations!$M70,0),IF($P72=2015,OFFSET('2015'!P$1,Calculations!$M70,0),IF($P72=2016,OFFSET('2016'!P$1,Calculations!$M70,0),IF($P72=2017,OFFSET('2017'!P$1,Calculations!$M70,0),0))))))))))))))))</f>
        <v>2.6783867139509952E-4</v>
      </c>
      <c r="DC72" s="34">
        <f ca="1">IF($P72=2002,OFFSET('2002'!Q$1,Calculations!$M70,0),IF($P72=2003,OFFSET('2003'!Q$1,Calculations!$M70,0),IF($P72=2004,OFFSET('2004'!Q$1,Calculations!$M70,0),IF($P72=2005,OFFSET('2005'!Q$1,Calculations!$M70,0),IF($P72=2006,OFFSET('2006'!Q$1,Calculations!$M70,0),IF($P72=2007,OFFSET('2007'!Q$1,Calculations!$M70,0),IF($P72=2008,OFFSET('2008'!Q$1,Calculations!$M70,0),IF($P72=2009,OFFSET('2009'!Q$1,Calculations!$M70,0),IF($P72=2010,OFFSET('2010'!Q$1,Calculations!$M70,0),IF($P72=2011,OFFSET('2011'!Q$1,Calculations!$M70,0),IF($P72=2012,OFFSET('2012'!Q$1,Calculations!$M70,0),IF($P72=2013,OFFSET('2013'!Q$1,Calculations!$M70,0),IF($P72=2014,OFFSET('2014'!Q$1,Calculations!$M70,0),IF($P72=2015,OFFSET('2015'!Q$1,Calculations!$M70,0),IF($P72=2016,OFFSET('2016'!Q$1,Calculations!$M70,0),IF($P72=2017,OFFSET('2017'!Q$1,Calculations!$M70,0),0))))))))))))))))</f>
        <v>1</v>
      </c>
      <c r="DD72" s="14">
        <v>-0.21483949509835323</v>
      </c>
      <c r="DE72" s="14">
        <v>-0.36396306845334808</v>
      </c>
      <c r="DF72" s="14">
        <v>-0.28573934910377496</v>
      </c>
      <c r="DG72" s="14">
        <v>-0.20089740031455272</v>
      </c>
      <c r="DH72" s="14">
        <v>-0.23824678950307085</v>
      </c>
      <c r="DI72" s="14">
        <v>-0.15168508738498387</v>
      </c>
      <c r="DJ72" s="14">
        <v>-0.26751379367998651</v>
      </c>
      <c r="DK72" s="14">
        <v>-0.19129952152365048</v>
      </c>
      <c r="DL72" s="14">
        <v>-0.29382732297973152</v>
      </c>
      <c r="DM72" s="14">
        <v>-0.1610852310214527</v>
      </c>
      <c r="DN72" s="14">
        <v>-9.2427093132643467E-2</v>
      </c>
      <c r="DO72" s="51">
        <v>-0.23934306717158421</v>
      </c>
      <c r="DQ72" s="154">
        <f t="shared" ca="1" si="155"/>
        <v>-0.22955890067807022</v>
      </c>
      <c r="DR72" s="154">
        <f t="shared" ca="1" si="156"/>
        <v>-0.24622341340660386</v>
      </c>
      <c r="DS72" s="154">
        <f t="shared" ca="1" si="157"/>
        <v>-0.24685287781253881</v>
      </c>
      <c r="DT72" s="154">
        <f t="shared" ca="1" si="158"/>
        <v>-0.24724921936611163</v>
      </c>
      <c r="DU72" s="154">
        <f t="shared" ca="1" si="159"/>
        <v>-0.24205528218208233</v>
      </c>
      <c r="DV72" s="154">
        <f t="shared" ca="1" si="160"/>
        <v>-0.25619964819498664</v>
      </c>
      <c r="DW72" s="154">
        <f t="shared" ca="1" si="161"/>
        <v>-0.23913871651959737</v>
      </c>
      <c r="DX72" s="48">
        <f t="shared" ca="1" si="162"/>
        <v>2.0435065198684543E-4</v>
      </c>
      <c r="DY72" s="36">
        <f t="shared" ca="1" si="163"/>
        <v>9.579815841527145E-3</v>
      </c>
      <c r="DZ72" s="36">
        <f t="shared" ca="1" si="164"/>
        <v>-7.0846968870064975E-3</v>
      </c>
      <c r="EA72" s="36">
        <f t="shared" ca="1" si="165"/>
        <v>-7.714161292941446E-3</v>
      </c>
      <c r="EB72" s="36">
        <f t="shared" ca="1" si="166"/>
        <v>-8.110502846514267E-3</v>
      </c>
      <c r="EC72" s="36">
        <f t="shared" ca="1" si="167"/>
        <v>-2.9165656624849656E-3</v>
      </c>
      <c r="ED72" s="33">
        <f t="shared" ca="1" si="168"/>
        <v>-1.7060931675389274E-2</v>
      </c>
      <c r="EE72" s="37">
        <f t="shared" ca="1" si="168"/>
        <v>0</v>
      </c>
      <c r="EF72" s="27">
        <f t="shared" ca="1" si="128"/>
        <v>0.77044109932192972</v>
      </c>
      <c r="EG72" s="27">
        <f t="shared" ca="1" si="129"/>
        <v>0.75377658659339608</v>
      </c>
      <c r="EH72" s="27">
        <f t="shared" ca="1" si="130"/>
        <v>0.75314712218746116</v>
      </c>
      <c r="EI72" s="27">
        <f t="shared" ca="1" si="131"/>
        <v>0.75275078063388834</v>
      </c>
      <c r="EJ72" s="27">
        <f t="shared" ca="1" si="132"/>
        <v>0.75794471781791772</v>
      </c>
      <c r="EK72" s="27">
        <f t="shared" ca="1" si="133"/>
        <v>0.74380035180501336</v>
      </c>
      <c r="EL72" s="27">
        <f t="shared" ca="1" si="134"/>
        <v>0.76086128348040261</v>
      </c>
      <c r="EM72" s="44">
        <f t="shared" si="135"/>
        <v>0.76065693282841584</v>
      </c>
      <c r="EN72" s="38">
        <f t="shared" ca="1" si="136"/>
        <v>343.32471880796203</v>
      </c>
      <c r="EO72" s="38">
        <f t="shared" ca="1" si="137"/>
        <v>279.50016499974367</v>
      </c>
      <c r="EP72" s="38">
        <f t="shared" ca="1" si="138"/>
        <v>295.39505267233869</v>
      </c>
      <c r="EQ72" s="38">
        <f t="shared" ca="1" si="139"/>
        <v>278.54220636878568</v>
      </c>
      <c r="ER72" s="38">
        <f t="shared" ca="1" si="140"/>
        <v>308.50690235328233</v>
      </c>
      <c r="ES72" s="38">
        <f t="shared" ca="1" si="141"/>
        <v>236.01561008352161</v>
      </c>
      <c r="ET72" s="57">
        <f t="shared" ca="1" si="142"/>
        <v>310.97340107129196</v>
      </c>
      <c r="EU72" s="39">
        <f t="shared" si="143"/>
        <v>312.15823152995904</v>
      </c>
      <c r="EV72" s="45">
        <f t="shared" ca="1" si="169"/>
        <v>-1.1848304586670793</v>
      </c>
      <c r="EW72" s="60">
        <f t="shared" si="170"/>
        <v>0.78516050490164679</v>
      </c>
      <c r="EX72" s="60">
        <f t="shared" si="171"/>
        <v>0.63603693154665186</v>
      </c>
      <c r="EY72" s="60">
        <f t="shared" si="172"/>
        <v>0.71426065089622504</v>
      </c>
      <c r="EZ72" s="60">
        <f t="shared" si="173"/>
        <v>0.79910259968544728</v>
      </c>
      <c r="FA72" s="60">
        <f t="shared" si="174"/>
        <v>0.76175321049692912</v>
      </c>
      <c r="FB72" s="60">
        <f t="shared" si="175"/>
        <v>0.84831491261501613</v>
      </c>
      <c r="FC72" s="60">
        <f t="shared" si="176"/>
        <v>0.73248620632001349</v>
      </c>
      <c r="FD72" s="60">
        <f t="shared" si="177"/>
        <v>0.80870047847634952</v>
      </c>
      <c r="FE72" s="60">
        <f t="shared" si="178"/>
        <v>0.70617267702026854</v>
      </c>
      <c r="FF72" s="60">
        <f t="shared" si="179"/>
        <v>0.83891476897854733</v>
      </c>
      <c r="FG72" s="44">
        <f t="shared" si="180"/>
        <v>0.90757290686735659</v>
      </c>
      <c r="FH72" s="38">
        <f t="shared" si="144"/>
        <v>390.22370830347938</v>
      </c>
      <c r="FI72" s="38">
        <f t="shared" si="145"/>
        <v>200.54849014525951</v>
      </c>
      <c r="FJ72" s="38">
        <f t="shared" si="146"/>
        <v>281.12556105420634</v>
      </c>
      <c r="FK72" s="38">
        <f t="shared" si="147"/>
        <v>140.8364585031795</v>
      </c>
      <c r="FL72" s="38">
        <f t="shared" si="148"/>
        <v>187.15961314219103</v>
      </c>
      <c r="FM72" s="38">
        <f t="shared" si="149"/>
        <v>174.77285473920361</v>
      </c>
      <c r="FN72" s="38">
        <f t="shared" si="150"/>
        <v>194.17413572343139</v>
      </c>
      <c r="FO72" s="38">
        <f t="shared" si="151"/>
        <v>195.39048723044243</v>
      </c>
      <c r="FP72" s="38">
        <f t="shared" si="152"/>
        <v>237.30650154798758</v>
      </c>
      <c r="FQ72" s="38">
        <f t="shared" si="153"/>
        <v>312.73757173734788</v>
      </c>
      <c r="FR72" s="59">
        <f t="shared" si="154"/>
        <v>488.82477128782551</v>
      </c>
      <c r="FS72" s="2">
        <f t="shared" ca="1" si="181"/>
        <v>1.2512147735859422E-2</v>
      </c>
      <c r="FT72" s="2">
        <f t="shared" ca="1" si="182"/>
        <v>-9.3550395062174559E-3</v>
      </c>
      <c r="FU72" s="2">
        <f t="shared" ca="1" si="183"/>
        <v>-1.0190469248118613E-2</v>
      </c>
      <c r="FV72" s="2">
        <f t="shared" ca="1" si="184"/>
        <v>-1.0716854950604635E-2</v>
      </c>
      <c r="FW72" s="2">
        <f t="shared" ca="1" si="185"/>
        <v>-3.8406080105052661E-3</v>
      </c>
      <c r="FX72" s="19">
        <f t="shared" ca="1" si="186"/>
        <v>-2.2678404880400013E-2</v>
      </c>
      <c r="FY72" s="13">
        <f t="shared" ca="1" si="187"/>
        <v>0</v>
      </c>
      <c r="FZ72" s="2">
        <f t="shared" ca="1" si="188"/>
        <v>-0.26079207189167297</v>
      </c>
      <c r="GA72" s="2">
        <f t="shared" ca="1" si="189"/>
        <v>-0.28265925913374984</v>
      </c>
      <c r="GB72" s="2">
        <f t="shared" ca="1" si="190"/>
        <v>-0.28349468887565099</v>
      </c>
      <c r="GC72" s="2">
        <f t="shared" ca="1" si="191"/>
        <v>-0.28402107457813702</v>
      </c>
      <c r="GD72" s="2">
        <f t="shared" ca="1" si="192"/>
        <v>-0.27714482763803766</v>
      </c>
      <c r="GE72" s="2">
        <f t="shared" ca="1" si="193"/>
        <v>-0.29598262450793245</v>
      </c>
      <c r="GF72" s="2">
        <f t="shared" ca="1" si="194"/>
        <v>-0.27330421962753237</v>
      </c>
      <c r="GG72" s="13">
        <f t="shared" si="195"/>
        <v>-0.27357283376704788</v>
      </c>
      <c r="GH72" s="2">
        <f t="shared" si="196"/>
        <v>-0.24186711725695362</v>
      </c>
      <c r="GI72" s="2">
        <f t="shared" si="197"/>
        <v>-0.45249864885834484</v>
      </c>
      <c r="GJ72" s="2">
        <f t="shared" si="198"/>
        <v>-0.3365073259821223</v>
      </c>
      <c r="GK72" s="2">
        <f t="shared" si="199"/>
        <v>-0.22426593134027764</v>
      </c>
      <c r="GL72" s="2">
        <f t="shared" si="200"/>
        <v>-0.27213264649188329</v>
      </c>
      <c r="GM72" s="2">
        <f t="shared" si="201"/>
        <v>-0.16450335291118032</v>
      </c>
      <c r="GN72" s="2">
        <f t="shared" si="202"/>
        <v>-0.31131076923065842</v>
      </c>
      <c r="GO72" s="2">
        <f t="shared" si="203"/>
        <v>-0.21232666721941343</v>
      </c>
      <c r="GP72" s="2">
        <f t="shared" si="204"/>
        <v>-0.3478954863803887</v>
      </c>
      <c r="GQ72" s="2">
        <f t="shared" si="205"/>
        <v>-0.17564616411314757</v>
      </c>
      <c r="GR72" s="2">
        <f t="shared" si="206"/>
        <v>-9.6981377924219736E-2</v>
      </c>
    </row>
    <row r="73" spans="1:200">
      <c r="A73" s="70">
        <v>166</v>
      </c>
      <c r="B73" s="70">
        <v>167</v>
      </c>
      <c r="C73" s="70">
        <v>168</v>
      </c>
      <c r="D73" s="70">
        <v>169</v>
      </c>
      <c r="E73" s="70">
        <v>170</v>
      </c>
      <c r="F73" s="70">
        <v>171</v>
      </c>
      <c r="G73" s="70">
        <v>172</v>
      </c>
      <c r="H73" s="70">
        <v>173</v>
      </c>
      <c r="I73" s="70">
        <v>174</v>
      </c>
      <c r="J73" s="70">
        <v>175</v>
      </c>
      <c r="K73" s="70">
        <v>176</v>
      </c>
      <c r="L73" s="70">
        <v>177</v>
      </c>
      <c r="M73" s="70">
        <v>178</v>
      </c>
      <c r="O73" s="15">
        <v>39722</v>
      </c>
      <c r="P73" s="21">
        <v>2008</v>
      </c>
      <c r="Q73" s="19">
        <f ca="1">IF($P73=2002,OFFSET('2002'!K$1,Calculations!$A71,0),IF($P73=2003,OFFSET('2003'!K$1,Calculations!$A71,0),IF($P73=2004,OFFSET('2004'!K$1,Calculations!$A71,0),IF($P73=2005,OFFSET('2005'!K$1,Calculations!$A71,0),IF($P73=2006,OFFSET('2006'!K$1,Calculations!$A71,0),IF($P73=2007,OFFSET('2007'!K$1,Calculations!$A71,0),IF($P73=2008,OFFSET('2008'!K$1,Calculations!$A71,0),IF($P73=2009,OFFSET('2009'!K$1,Calculations!$A71,0),IF($P73=2010,OFFSET('2010'!K$1,Calculations!$A71,0),IF($P73=2011,OFFSET('2011'!K$1,Calculations!$A71,0),IF($P73=2012,OFFSET('2012'!K$1,Calculations!$A71,0),IF($P73=2013,OFFSET('2013'!K$1,Calculations!$A71,0),IF($P73=2014,OFFSET('2014'!K$1,Calculations!$A71,0),IF($P73=2015,OFFSET('2015'!K$1,Calculations!$A71,0),IF($P73=2016,OFFSET('2016'!K$1,Calculations!$A71,0),IF($P73=2017,OFFSET('2017'!K$1,Calculations!$A71,0),0))))))))))))))))</f>
        <v>0.71084051366893952</v>
      </c>
      <c r="R73" s="19">
        <f ca="1">IF($P73=2002,OFFSET('2002'!L$1,Calculations!$A71,0),IF($P73=2003,OFFSET('2003'!L$1,Calculations!$A71,0),IF($P73=2004,OFFSET('2004'!L$1,Calculations!$A71,0),IF($P73=2005,OFFSET('2005'!L$1,Calculations!$A71,0),IF($P73=2006,OFFSET('2006'!L$1,Calculations!$A71,0),IF($P73=2007,OFFSET('2007'!L$1,Calculations!$A71,0),IF($P73=2008,OFFSET('2008'!L$1,Calculations!$A71,0),IF($P73=2009,OFFSET('2009'!L$1,Calculations!$A71,0),IF($P73=2010,OFFSET('2010'!L$1,Calculations!$A71,0),IF($P73=2011,OFFSET('2011'!L$1,Calculations!$A71,0),IF($P73=2012,OFFSET('2012'!L$1,Calculations!$A71,0),IF($P73=2013,OFFSET('2013'!L$1,Calculations!$A71,0),IF($P73=2014,OFFSET('2014'!L$1,Calculations!$A71,0),IF($P73=2015,OFFSET('2015'!L$1,Calculations!$A71,0),IF($P73=2016,OFFSET('2016'!L$1,Calculations!$A71,0),IF($P73=2017,OFFSET('2017'!L$1,Calculations!$A71,0),0))))))))))))))))</f>
        <v>0.37704633511501395</v>
      </c>
      <c r="S73" s="19">
        <f ca="1">IF($P73=2002,OFFSET('2002'!M$1,Calculations!$A71,0),IF($P73=2003,OFFSET('2003'!M$1,Calculations!$A71,0),IF($P73=2004,OFFSET('2004'!M$1,Calculations!$A71,0),IF($P73=2005,OFFSET('2005'!M$1,Calculations!$A71,0),IF($P73=2006,OFFSET('2006'!M$1,Calculations!$A71,0),IF($P73=2007,OFFSET('2007'!M$1,Calculations!$A71,0),IF($P73=2008,OFFSET('2008'!M$1,Calculations!$A71,0),IF($P73=2009,OFFSET('2009'!M$1,Calculations!$A71,0),IF($P73=2010,OFFSET('2010'!M$1,Calculations!$A71,0),IF($P73=2011,OFFSET('2011'!M$1,Calculations!$A71,0),IF($P73=2012,OFFSET('2012'!M$1,Calculations!$A71,0),IF($P73=2013,OFFSET('2013'!M$1,Calculations!$A71,0),IF($P73=2014,OFFSET('2014'!M$1,Calculations!$A71,0),IF($P73=2015,OFFSET('2015'!M$1,Calculations!$A71,0),IF($P73=2016,OFFSET('2016'!M$1,Calculations!$A71,0),IF($P73=2017,OFFSET('2017'!M$1,Calculations!$A71,0),0))))))))))))))))</f>
        <v>0.45578879873802497</v>
      </c>
      <c r="T73" s="19">
        <f ca="1">IF($P73=2002,OFFSET('2002'!N$1,Calculations!$A71,0),IF($P73=2003,OFFSET('2003'!N$1,Calculations!$A71,0),IF($P73=2004,OFFSET('2004'!N$1,Calculations!$A71,0),IF($P73=2005,OFFSET('2005'!N$1,Calculations!$A71,0),IF($P73=2006,OFFSET('2006'!N$1,Calculations!$A71,0),IF($P73=2007,OFFSET('2007'!N$1,Calculations!$A71,0),IF($P73=2008,OFFSET('2008'!N$1,Calculations!$A71,0),IF($P73=2009,OFFSET('2009'!N$1,Calculations!$A71,0),IF($P73=2010,OFFSET('2010'!N$1,Calculations!$A71,0),IF($P73=2011,OFFSET('2011'!N$1,Calculations!$A71,0),IF($P73=2012,OFFSET('2012'!N$1,Calculations!$A71,0),IF($P73=2013,OFFSET('2013'!N$1,Calculations!$A71,0),IF($P73=2014,OFFSET('2014'!N$1,Calculations!$A71,0),IF($P73=2015,OFFSET('2015'!N$1,Calculations!$A71,0),IF($P73=2016,OFFSET('2016'!N$1,Calculations!$A71,0),IF($P73=2017,OFFSET('2017'!N$1,Calculations!$A71,0),0))))))))))))))))</f>
        <v>0.37193598335650935</v>
      </c>
      <c r="U73" s="19">
        <f ca="1">IF($P73=2002,OFFSET('2002'!O$1,Calculations!$A71,0),IF($P73=2003,OFFSET('2003'!O$1,Calculations!$A71,0),IF($P73=2004,OFFSET('2004'!O$1,Calculations!$A71,0),IF($P73=2005,OFFSET('2005'!O$1,Calculations!$A71,0),IF($P73=2006,OFFSET('2006'!O$1,Calculations!$A71,0),IF($P73=2007,OFFSET('2007'!O$1,Calculations!$A71,0),IF($P73=2008,OFFSET('2008'!O$1,Calculations!$A71,0),IF($P73=2009,OFFSET('2009'!O$1,Calculations!$A71,0),IF($P73=2010,OFFSET('2010'!O$1,Calculations!$A71,0),IF($P73=2011,OFFSET('2011'!O$1,Calculations!$A71,0),IF($P73=2012,OFFSET('2012'!O$1,Calculations!$A71,0),IF($P73=2013,OFFSET('2013'!O$1,Calculations!$A71,0),IF($P73=2014,OFFSET('2014'!O$1,Calculations!$A71,0),IF($P73=2015,OFFSET('2015'!O$1,Calculations!$A71,0),IF($P73=2016,OFFSET('2016'!O$1,Calculations!$A71,0),IF($P73=2017,OFFSET('2017'!O$1,Calculations!$A71,0),0))))))))))))))))</f>
        <v>0.56242516048676661</v>
      </c>
      <c r="V73" s="19">
        <f ca="1">IF($P73=2002,OFFSET('2002'!P$1,Calculations!$A71,0),IF($P73=2003,OFFSET('2003'!P$1,Calculations!$A71,0),IF($P73=2004,OFFSET('2004'!P$1,Calculations!$A71,0),IF($P73=2005,OFFSET('2005'!P$1,Calculations!$A71,0),IF($P73=2006,OFFSET('2006'!P$1,Calculations!$A71,0),IF($P73=2007,OFFSET('2007'!P$1,Calculations!$A71,0),IF($P73=2008,OFFSET('2008'!P$1,Calculations!$A71,0),IF($P73=2009,OFFSET('2009'!P$1,Calculations!$A71,0),IF($P73=2010,OFFSET('2010'!P$1,Calculations!$A71,0),IF($P73=2011,OFFSET('2011'!P$1,Calculations!$A71,0),IF($P73=2012,OFFSET('2012'!P$1,Calculations!$A71,0),IF($P73=2013,OFFSET('2013'!P$1,Calculations!$A71,0),IF($P73=2014,OFFSET('2014'!P$1,Calculations!$A71,0),IF($P73=2015,OFFSET('2015'!P$1,Calculations!$A71,0),IF($P73=2016,OFFSET('2016'!P$1,Calculations!$A71,0),IF($P73=2017,OFFSET('2017'!P$1,Calculations!$A71,0),0))))))))))))))))</f>
        <v>0.35511490742186497</v>
      </c>
      <c r="W73" s="13">
        <f ca="1">IF($P73=2002,OFFSET('2002'!Q$1,Calculations!$A71,0),IF($P73=2003,OFFSET('2003'!Q$1,Calculations!$A71,0),IF($P73=2004,OFFSET('2004'!Q$1,Calculations!$A71,0),IF($P73=2005,OFFSET('2005'!Q$1,Calculations!$A71,0),IF($P73=2006,OFFSET('2006'!Q$1,Calculations!$A71,0),IF($P73=2007,OFFSET('2007'!Q$1,Calculations!$A71,0),IF($P73=2008,OFFSET('2008'!Q$1,Calculations!$A71,0),IF($P73=2009,OFFSET('2009'!Q$1,Calculations!$A71,0),IF($P73=2010,OFFSET('2010'!Q$1,Calculations!$A71,0),IF($P73=2011,OFFSET('2011'!Q$1,Calculations!$A71,0),IF($P73=2012,OFFSET('2012'!Q$1,Calculations!$A71,0),IF($P73=2013,OFFSET('2013'!Q$1,Calculations!$A71,0),IF($P73=2014,OFFSET('2014'!Q$1,Calculations!$A71,0),IF($P73=2015,OFFSET('2015'!Q$1,Calculations!$A71,0),IF($P73=2016,OFFSET('2016'!Q$1,Calculations!$A71,0),IF($P73=2017,OFFSET('2017'!Q$1,Calculations!$A71,0),0))))))))))))))))</f>
        <v>0.57144963783213354</v>
      </c>
      <c r="X73" s="31">
        <f ca="1">IF($P73=2002,OFFSET('2002'!K$1,Calculations!$B71,0),IF($P73=2003,OFFSET('2003'!K$1,Calculations!$B71,0),IF($P73=2004,OFFSET('2004'!K$1,Calculations!$B71,0),IF($P73=2005,OFFSET('2005'!K$1,Calculations!$B71,0),IF($P73=2006,OFFSET('2006'!K$1,Calculations!$B71,0),IF($P73=2007,OFFSET('2007'!K$1,Calculations!$B71,0),IF($P73=2008,OFFSET('2008'!K$1,Calculations!$B71,0),IF($P73=2009,OFFSET('2009'!K$1,Calculations!$B71,0),IF($P73=2010,OFFSET('2010'!K$1,Calculations!$B71,0),IF($P73=2011,OFFSET('2011'!K$1,Calculations!$B71,0),IF($P73=2012,OFFSET('2012'!K$1,Calculations!$B71,0),IF($P73=2013,OFFSET('2013'!K$1,Calculations!$B71,0),IF($P73=2014,OFFSET('2014'!K$1,Calculations!$B71,0),IF($P73=2015,OFFSET('2015'!K$1,Calculations!$B71,0),IF($P73=2016,OFFSET('2016'!K$1,Calculations!$B71,0),IF($P73=2017,OFFSET('2017'!K$1,Calculations!$B71,0),0))))))))))))))))</f>
        <v>8.2911057836745322E-2</v>
      </c>
      <c r="Y73" s="31">
        <f ca="1">IF($P73=2002,OFFSET('2002'!L$1,Calculations!$B71,0),IF($P73=2003,OFFSET('2003'!L$1,Calculations!$B71,0),IF($P73=2004,OFFSET('2004'!L$1,Calculations!$B71,0),IF($P73=2005,OFFSET('2005'!L$1,Calculations!$B71,0),IF($P73=2006,OFFSET('2006'!L$1,Calculations!$B71,0),IF($P73=2007,OFFSET('2007'!L$1,Calculations!$B71,0),IF($P73=2008,OFFSET('2008'!L$1,Calculations!$B71,0),IF($P73=2009,OFFSET('2009'!L$1,Calculations!$B71,0),IF($P73=2010,OFFSET('2010'!L$1,Calculations!$B71,0),IF($P73=2011,OFFSET('2011'!L$1,Calculations!$B71,0),IF($P73=2012,OFFSET('2012'!L$1,Calculations!$B71,0),IF($P73=2013,OFFSET('2013'!L$1,Calculations!$B71,0),IF($P73=2014,OFFSET('2014'!L$1,Calculations!$B71,0),IF($P73=2015,OFFSET('2015'!L$1,Calculations!$B71,0),IF($P73=2016,OFFSET('2016'!L$1,Calculations!$B71,0),IF($P73=2017,OFFSET('2017'!L$1,Calculations!$B71,0),0))))))))))))))))</f>
        <v>4.7494281971471111E-2</v>
      </c>
      <c r="Z73" s="31">
        <f ca="1">IF($P73=2002,OFFSET('2002'!M$1,Calculations!$B71,0),IF($P73=2003,OFFSET('2003'!M$1,Calculations!$B71,0),IF($P73=2004,OFFSET('2004'!M$1,Calculations!$B71,0),IF($P73=2005,OFFSET('2005'!M$1,Calculations!$B71,0),IF($P73=2006,OFFSET('2006'!M$1,Calculations!$B71,0),IF($P73=2007,OFFSET('2007'!M$1,Calculations!$B71,0),IF($P73=2008,OFFSET('2008'!M$1,Calculations!$B71,0),IF($P73=2009,OFFSET('2009'!M$1,Calculations!$B71,0),IF($P73=2010,OFFSET('2010'!M$1,Calculations!$B71,0),IF($P73=2011,OFFSET('2011'!M$1,Calculations!$B71,0),IF($P73=2012,OFFSET('2012'!M$1,Calculations!$B71,0),IF($P73=2013,OFFSET('2013'!M$1,Calculations!$B71,0),IF($P73=2014,OFFSET('2014'!M$1,Calculations!$B71,0),IF($P73=2015,OFFSET('2015'!M$1,Calculations!$B71,0),IF($P73=2016,OFFSET('2016'!M$1,Calculations!$B71,0),IF($P73=2017,OFFSET('2017'!M$1,Calculations!$B71,0),0))))))))))))))))</f>
        <v>0.10178337963509461</v>
      </c>
      <c r="AA73" s="31">
        <f ca="1">IF($P73=2002,OFFSET('2002'!N$1,Calculations!$B71,0),IF($P73=2003,OFFSET('2003'!N$1,Calculations!$B71,0),IF($P73=2004,OFFSET('2004'!N$1,Calculations!$B71,0),IF($P73=2005,OFFSET('2005'!N$1,Calculations!$B71,0),IF($P73=2006,OFFSET('2006'!N$1,Calculations!$B71,0),IF($P73=2007,OFFSET('2007'!N$1,Calculations!$B71,0),IF($P73=2008,OFFSET('2008'!N$1,Calculations!$B71,0),IF($P73=2009,OFFSET('2009'!N$1,Calculations!$B71,0),IF($P73=2010,OFFSET('2010'!N$1,Calculations!$B71,0),IF($P73=2011,OFFSET('2011'!N$1,Calculations!$B71,0),IF($P73=2012,OFFSET('2012'!N$1,Calculations!$B71,0),IF($P73=2013,OFFSET('2013'!N$1,Calculations!$B71,0),IF($P73=2014,OFFSET('2014'!N$1,Calculations!$B71,0),IF($P73=2015,OFFSET('2015'!N$1,Calculations!$B71,0),IF($P73=2016,OFFSET('2016'!N$1,Calculations!$B71,0),IF($P73=2017,OFFSET('2017'!N$1,Calculations!$B71,0),0))))))))))))))))</f>
        <v>9.7795995279078243E-2</v>
      </c>
      <c r="AB73" s="31">
        <f ca="1">IF($P73=2002,OFFSET('2002'!O$1,Calculations!$B71,0),IF($P73=2003,OFFSET('2003'!O$1,Calculations!$B71,0),IF($P73=2004,OFFSET('2004'!O$1,Calculations!$B71,0),IF($P73=2005,OFFSET('2005'!O$1,Calculations!$B71,0),IF($P73=2006,OFFSET('2006'!O$1,Calculations!$B71,0),IF($P73=2007,OFFSET('2007'!O$1,Calculations!$B71,0),IF($P73=2008,OFFSET('2008'!O$1,Calculations!$B71,0),IF($P73=2009,OFFSET('2009'!O$1,Calculations!$B71,0),IF($P73=2010,OFFSET('2010'!O$1,Calculations!$B71,0),IF($P73=2011,OFFSET('2011'!O$1,Calculations!$B71,0),IF($P73=2012,OFFSET('2012'!O$1,Calculations!$B71,0),IF($P73=2013,OFFSET('2013'!O$1,Calculations!$B71,0),IF($P73=2014,OFFSET('2014'!O$1,Calculations!$B71,0),IF($P73=2015,OFFSET('2015'!O$1,Calculations!$B71,0),IF($P73=2016,OFFSET('2016'!O$1,Calculations!$B71,0),IF($P73=2017,OFFSET('2017'!O$1,Calculations!$B71,0),0))))))))))))))))</f>
        <v>8.3944947113113164E-2</v>
      </c>
      <c r="AC73" s="31">
        <f ca="1">IF($P73=2002,OFFSET('2002'!P$1,Calculations!$B71,0),IF($P73=2003,OFFSET('2003'!P$1,Calculations!$B71,0),IF($P73=2004,OFFSET('2004'!P$1,Calculations!$B71,0),IF($P73=2005,OFFSET('2005'!P$1,Calculations!$B71,0),IF($P73=2006,OFFSET('2006'!P$1,Calculations!$B71,0),IF($P73=2007,OFFSET('2007'!P$1,Calculations!$B71,0),IF($P73=2008,OFFSET('2008'!P$1,Calculations!$B71,0),IF($P73=2009,OFFSET('2009'!P$1,Calculations!$B71,0),IF($P73=2010,OFFSET('2010'!P$1,Calculations!$B71,0),IF($P73=2011,OFFSET('2011'!P$1,Calculations!$B71,0),IF($P73=2012,OFFSET('2012'!P$1,Calculations!$B71,0),IF($P73=2013,OFFSET('2013'!P$1,Calculations!$B71,0),IF($P73=2014,OFFSET('2014'!P$1,Calculations!$B71,0),IF($P73=2015,OFFSET('2015'!P$1,Calculations!$B71,0),IF($P73=2016,OFFSET('2016'!P$1,Calculations!$B71,0),IF($P73=2017,OFFSET('2017'!P$1,Calculations!$B71,0),0))))))))))))))))</f>
        <v>0.14975095231482699</v>
      </c>
      <c r="AD73" s="34">
        <f ca="1">IF($P73=2002,OFFSET('2002'!Q$1,Calculations!$B71,0),IF($P73=2003,OFFSET('2003'!Q$1,Calculations!$B71,0),IF($P73=2004,OFFSET('2004'!Q$1,Calculations!$B71,0),IF($P73=2005,OFFSET('2005'!Q$1,Calculations!$B71,0),IF($P73=2006,OFFSET('2006'!Q$1,Calculations!$B71,0),IF($P73=2007,OFFSET('2007'!Q$1,Calculations!$B71,0),IF($P73=2008,OFFSET('2008'!Q$1,Calculations!$B71,0),IF($P73=2009,OFFSET('2009'!Q$1,Calculations!$B71,0),IF($P73=2010,OFFSET('2010'!Q$1,Calculations!$B71,0),IF($P73=2011,OFFSET('2011'!Q$1,Calculations!$B71,0),IF($P73=2012,OFFSET('2012'!Q$1,Calculations!$B71,0),IF($P73=2013,OFFSET('2013'!Q$1,Calculations!$B71,0),IF($P73=2014,OFFSET('2014'!Q$1,Calculations!$B71,0),IF($P73=2015,OFFSET('2015'!Q$1,Calculations!$B71,0),IF($P73=2016,OFFSET('2016'!Q$1,Calculations!$B71,0),IF($P73=2017,OFFSET('2017'!Q$1,Calculations!$B71,0),0))))))))))))))))</f>
        <v>7.7357806340156321E-2</v>
      </c>
      <c r="AE73" s="31">
        <f ca="1">IF($P73=2002,OFFSET('2002'!K$1,Calculations!$C71,0),IF($P73=2003,OFFSET('2003'!K$1,Calculations!$C71,0),IF($P73=2004,OFFSET('2004'!K$1,Calculations!$C71,0),IF($P73=2005,OFFSET('2005'!K$1,Calculations!$C71,0),IF($P73=2006,OFFSET('2006'!K$1,Calculations!$C71,0),IF($P73=2007,OFFSET('2007'!K$1,Calculations!$C71,0),IF($P73=2008,OFFSET('2008'!K$1,Calculations!$C71,0),IF($P73=2009,OFFSET('2009'!K$1,Calculations!$C71,0),IF($P73=2010,OFFSET('2010'!K$1,Calculations!$C71,0),IF($P73=2011,OFFSET('2011'!K$1,Calculations!$C71,0),IF($P73=2012,OFFSET('2012'!K$1,Calculations!$C71,0),IF($P73=2013,OFFSET('2013'!K$1,Calculations!$C71,0),IF($P73=2014,OFFSET('2014'!K$1,Calculations!$C71,0),IF($P73=2015,OFFSET('2015'!K$1,Calculations!$C71,0),IF($P73=2016,OFFSET('2016'!K$1,Calculations!$C71,0),IF($P73=2017,OFFSET('2017'!K$1,Calculations!$C71,0),0))))))))))))))))</f>
        <v>3.2951234455484528E-2</v>
      </c>
      <c r="AF73" s="31">
        <f ca="1">IF($P73=2002,OFFSET('2002'!L$1,Calculations!$C71,0),IF($P73=2003,OFFSET('2003'!L$1,Calculations!$C71,0),IF($P73=2004,OFFSET('2004'!L$1,Calculations!$C71,0),IF($P73=2005,OFFSET('2005'!L$1,Calculations!$C71,0),IF($P73=2006,OFFSET('2006'!L$1,Calculations!$C71,0),IF($P73=2007,OFFSET('2007'!L$1,Calculations!$C71,0),IF($P73=2008,OFFSET('2008'!L$1,Calculations!$C71,0),IF($P73=2009,OFFSET('2009'!L$1,Calculations!$C71,0),IF($P73=2010,OFFSET('2010'!L$1,Calculations!$C71,0),IF($P73=2011,OFFSET('2011'!L$1,Calculations!$C71,0),IF($P73=2012,OFFSET('2012'!L$1,Calculations!$C71,0),IF($P73=2013,OFFSET('2013'!L$1,Calculations!$C71,0),IF($P73=2014,OFFSET('2014'!L$1,Calculations!$C71,0),IF($P73=2015,OFFSET('2015'!L$1,Calculations!$C71,0),IF($P73=2016,OFFSET('2016'!L$1,Calculations!$C71,0),IF($P73=2017,OFFSET('2017'!L$1,Calculations!$C71,0),0))))))))))))))))</f>
        <v>0.28248081672919656</v>
      </c>
      <c r="AG73" s="31">
        <f ca="1">IF($P73=2002,OFFSET('2002'!M$1,Calculations!$C71,0),IF($P73=2003,OFFSET('2003'!M$1,Calculations!$C71,0),IF($P73=2004,OFFSET('2004'!M$1,Calculations!$C71,0),IF($P73=2005,OFFSET('2005'!M$1,Calculations!$C71,0),IF($P73=2006,OFFSET('2006'!M$1,Calculations!$C71,0),IF($P73=2007,OFFSET('2007'!M$1,Calculations!$C71,0),IF($P73=2008,OFFSET('2008'!M$1,Calculations!$C71,0),IF($P73=2009,OFFSET('2009'!M$1,Calculations!$C71,0),IF($P73=2010,OFFSET('2010'!M$1,Calculations!$C71,0),IF($P73=2011,OFFSET('2011'!M$1,Calculations!$C71,0),IF($P73=2012,OFFSET('2012'!M$1,Calculations!$C71,0),IF($P73=2013,OFFSET('2013'!M$1,Calculations!$C71,0),IF($P73=2014,OFFSET('2014'!M$1,Calculations!$C71,0),IF($P73=2015,OFFSET('2015'!M$1,Calculations!$C71,0),IF($P73=2016,OFFSET('2016'!M$1,Calculations!$C71,0),IF($P73=2017,OFFSET('2017'!M$1,Calculations!$C71,0),0))))))))))))))))</f>
        <v>0.2030230835860139</v>
      </c>
      <c r="AH73" s="31">
        <f ca="1">IF($P73=2002,OFFSET('2002'!N$1,Calculations!$C71,0),IF($P73=2003,OFFSET('2003'!N$1,Calculations!$C71,0),IF($P73=2004,OFFSET('2004'!N$1,Calculations!$C71,0),IF($P73=2005,OFFSET('2005'!N$1,Calculations!$C71,0),IF($P73=2006,OFFSET('2006'!N$1,Calculations!$C71,0),IF($P73=2007,OFFSET('2007'!N$1,Calculations!$C71,0),IF($P73=2008,OFFSET('2008'!N$1,Calculations!$C71,0),IF($P73=2009,OFFSET('2009'!N$1,Calculations!$C71,0),IF($P73=2010,OFFSET('2010'!N$1,Calculations!$C71,0),IF($P73=2011,OFFSET('2011'!N$1,Calculations!$C71,0),IF($P73=2012,OFFSET('2012'!N$1,Calculations!$C71,0),IF($P73=2013,OFFSET('2013'!N$1,Calculations!$C71,0),IF($P73=2014,OFFSET('2014'!N$1,Calculations!$C71,0),IF($P73=2015,OFFSET('2015'!N$1,Calculations!$C71,0),IF($P73=2016,OFFSET('2016'!N$1,Calculations!$C71,0),IF($P73=2017,OFFSET('2017'!N$1,Calculations!$C71,0),0))))))))))))))))</f>
        <v>0.20224734568653666</v>
      </c>
      <c r="AI73" s="31">
        <f ca="1">IF($P73=2002,OFFSET('2002'!O$1,Calculations!$C71,0),IF($P73=2003,OFFSET('2003'!O$1,Calculations!$C71,0),IF($P73=2004,OFFSET('2004'!O$1,Calculations!$C71,0),IF($P73=2005,OFFSET('2005'!O$1,Calculations!$C71,0),IF($P73=2006,OFFSET('2006'!O$1,Calculations!$C71,0),IF($P73=2007,OFFSET('2007'!O$1,Calculations!$C71,0),IF($P73=2008,OFFSET('2008'!O$1,Calculations!$C71,0),IF($P73=2009,OFFSET('2009'!O$1,Calculations!$C71,0),IF($P73=2010,OFFSET('2010'!O$1,Calculations!$C71,0),IF($P73=2011,OFFSET('2011'!O$1,Calculations!$C71,0),IF($P73=2012,OFFSET('2012'!O$1,Calculations!$C71,0),IF($P73=2013,OFFSET('2013'!O$1,Calculations!$C71,0),IF($P73=2014,OFFSET('2014'!O$1,Calculations!$C71,0),IF($P73=2015,OFFSET('2015'!O$1,Calculations!$C71,0),IF($P73=2016,OFFSET('2016'!O$1,Calculations!$C71,0),IF($P73=2017,OFFSET('2017'!O$1,Calculations!$C71,0),0))))))))))))))))</f>
        <v>0.128941991591944</v>
      </c>
      <c r="AJ73" s="31">
        <f ca="1">IF($P73=2002,OFFSET('2002'!P$1,Calculations!$C71,0),IF($P73=2003,OFFSET('2003'!P$1,Calculations!$C71,0),IF($P73=2004,OFFSET('2004'!P$1,Calculations!$C71,0),IF($P73=2005,OFFSET('2005'!P$1,Calculations!$C71,0),IF($P73=2006,OFFSET('2006'!P$1,Calculations!$C71,0),IF($P73=2007,OFFSET('2007'!P$1,Calculations!$C71,0),IF($P73=2008,OFFSET('2008'!P$1,Calculations!$C71,0),IF($P73=2009,OFFSET('2009'!P$1,Calculations!$C71,0),IF($P73=2010,OFFSET('2010'!P$1,Calculations!$C71,0),IF($P73=2011,OFFSET('2011'!P$1,Calculations!$C71,0),IF($P73=2012,OFFSET('2012'!P$1,Calculations!$C71,0),IF($P73=2013,OFFSET('2013'!P$1,Calculations!$C71,0),IF($P73=2014,OFFSET('2014'!P$1,Calculations!$C71,0),IF($P73=2015,OFFSET('2015'!P$1,Calculations!$C71,0),IF($P73=2016,OFFSET('2016'!P$1,Calculations!$C71,0),IF($P73=2017,OFFSET('2017'!P$1,Calculations!$C71,0),0))))))))))))))))</f>
        <v>0.2065429614404557</v>
      </c>
      <c r="AK73" s="34">
        <f ca="1">IF($P73=2002,OFFSET('2002'!Q$1,Calculations!$C71,0),IF($P73=2003,OFFSET('2003'!Q$1,Calculations!$C71,0),IF($P73=2004,OFFSET('2004'!Q$1,Calculations!$C71,0),IF($P73=2005,OFFSET('2005'!Q$1,Calculations!$C71,0),IF($P73=2006,OFFSET('2006'!Q$1,Calculations!$C71,0),IF($P73=2007,OFFSET('2007'!Q$1,Calculations!$C71,0),IF($P73=2008,OFFSET('2008'!Q$1,Calculations!$C71,0),IF($P73=2009,OFFSET('2009'!Q$1,Calculations!$C71,0),IF($P73=2010,OFFSET('2010'!Q$1,Calculations!$C71,0),IF($P73=2011,OFFSET('2011'!Q$1,Calculations!$C71,0),IF($P73=2012,OFFSET('2012'!Q$1,Calculations!$C71,0),IF($P73=2013,OFFSET('2013'!Q$1,Calculations!$C71,0),IF($P73=2014,OFFSET('2014'!Q$1,Calculations!$C71,0),IF($P73=2015,OFFSET('2015'!Q$1,Calculations!$C71,0),IF($P73=2016,OFFSET('2016'!Q$1,Calculations!$C71,0),IF($P73=2017,OFFSET('2017'!Q$1,Calculations!$C71,0),0))))))))))))))))</f>
        <v>0.12822261234778623</v>
      </c>
      <c r="AL73" s="31">
        <f ca="1">IF($P73=2002,OFFSET('2002'!K$1,Calculations!$D71,0),IF($P73=2003,OFFSET('2003'!K$1,Calculations!$D71,0),IF($P73=2004,OFFSET('2004'!K$1,Calculations!$D71,0),IF($P73=2005,OFFSET('2005'!K$1,Calculations!$D71,0),IF($P73=2006,OFFSET('2006'!K$1,Calculations!$D71,0),IF($P73=2007,OFFSET('2007'!K$1,Calculations!$D71,0),IF($P73=2008,OFFSET('2008'!K$1,Calculations!$D71,0),IF($P73=2009,OFFSET('2009'!K$1,Calculations!$D71,0),IF($P73=2010,OFFSET('2010'!K$1,Calculations!$D71,0),IF($P73=2011,OFFSET('2011'!K$1,Calculations!$D71,0),IF($P73=2012,OFFSET('2012'!K$1,Calculations!$D71,0),IF($P73=2013,OFFSET('2013'!K$1,Calculations!$D71,0),IF($P73=2014,OFFSET('2014'!K$1,Calculations!$D71,0),IF($P73=2015,OFFSET('2015'!K$1,Calculations!$D71,0),IF($P73=2016,OFFSET('2016'!K$1,Calculations!$D71,0),IF($P73=2017,OFFSET('2017'!K$1,Calculations!$D71,0),0))))))))))))))))</f>
        <v>1.9795986500649792E-3</v>
      </c>
      <c r="AM73" s="31">
        <f ca="1">IF($P73=2002,OFFSET('2002'!L$1,Calculations!$D71,0),IF($P73=2003,OFFSET('2003'!L$1,Calculations!$D71,0),IF($P73=2004,OFFSET('2004'!L$1,Calculations!$D71,0),IF($P73=2005,OFFSET('2005'!L$1,Calculations!$D71,0),IF($P73=2006,OFFSET('2006'!L$1,Calculations!$D71,0),IF($P73=2007,OFFSET('2007'!L$1,Calculations!$D71,0),IF($P73=2008,OFFSET('2008'!L$1,Calculations!$D71,0),IF($P73=2009,OFFSET('2009'!L$1,Calculations!$D71,0),IF($P73=2010,OFFSET('2010'!L$1,Calculations!$D71,0),IF($P73=2011,OFFSET('2011'!L$1,Calculations!$D71,0),IF($P73=2012,OFFSET('2012'!L$1,Calculations!$D71,0),IF($P73=2013,OFFSET('2013'!L$1,Calculations!$D71,0),IF($P73=2014,OFFSET('2014'!L$1,Calculations!$D71,0),IF($P73=2015,OFFSET('2015'!L$1,Calculations!$D71,0),IF($P73=2016,OFFSET('2016'!L$1,Calculations!$D71,0),IF($P73=2017,OFFSET('2017'!L$1,Calculations!$D71,0),0))))))))))))))))</f>
        <v>4.8826450842839889E-2</v>
      </c>
      <c r="AN73" s="31">
        <f ca="1">IF($P73=2002,OFFSET('2002'!M$1,Calculations!$D71,0),IF($P73=2003,OFFSET('2003'!M$1,Calculations!$D71,0),IF($P73=2004,OFFSET('2004'!M$1,Calculations!$D71,0),IF($P73=2005,OFFSET('2005'!M$1,Calculations!$D71,0),IF($P73=2006,OFFSET('2006'!M$1,Calculations!$D71,0),IF($P73=2007,OFFSET('2007'!M$1,Calculations!$D71,0),IF($P73=2008,OFFSET('2008'!M$1,Calculations!$D71,0),IF($P73=2009,OFFSET('2009'!M$1,Calculations!$D71,0),IF($P73=2010,OFFSET('2010'!M$1,Calculations!$D71,0),IF($P73=2011,OFFSET('2011'!M$1,Calculations!$D71,0),IF($P73=2012,OFFSET('2012'!M$1,Calculations!$D71,0),IF($P73=2013,OFFSET('2013'!M$1,Calculations!$D71,0),IF($P73=2014,OFFSET('2014'!M$1,Calculations!$D71,0),IF($P73=2015,OFFSET('2015'!M$1,Calculations!$D71,0),IF($P73=2016,OFFSET('2016'!M$1,Calculations!$D71,0),IF($P73=2017,OFFSET('2017'!M$1,Calculations!$D71,0),0))))))))))))))))</f>
        <v>2.0243673471237868E-2</v>
      </c>
      <c r="AO73" s="31">
        <f ca="1">IF($P73=2002,OFFSET('2002'!N$1,Calculations!$D71,0),IF($P73=2003,OFFSET('2003'!N$1,Calculations!$D71,0),IF($P73=2004,OFFSET('2004'!N$1,Calculations!$D71,0),IF($P73=2005,OFFSET('2005'!N$1,Calculations!$D71,0),IF($P73=2006,OFFSET('2006'!N$1,Calculations!$D71,0),IF($P73=2007,OFFSET('2007'!N$1,Calculations!$D71,0),IF($P73=2008,OFFSET('2008'!N$1,Calculations!$D71,0),IF($P73=2009,OFFSET('2009'!N$1,Calculations!$D71,0),IF($P73=2010,OFFSET('2010'!N$1,Calculations!$D71,0),IF($P73=2011,OFFSET('2011'!N$1,Calculations!$D71,0),IF($P73=2012,OFFSET('2012'!N$1,Calculations!$D71,0),IF($P73=2013,OFFSET('2013'!N$1,Calculations!$D71,0),IF($P73=2014,OFFSET('2014'!N$1,Calculations!$D71,0),IF($P73=2015,OFFSET('2015'!N$1,Calculations!$D71,0),IF($P73=2016,OFFSET('2016'!N$1,Calculations!$D71,0),IF($P73=2017,OFFSET('2017'!N$1,Calculations!$D71,0),0))))))))))))))))</f>
        <v>2.332460811809612E-2</v>
      </c>
      <c r="AP73" s="31">
        <f ca="1">IF($P73=2002,OFFSET('2002'!O$1,Calculations!$D71,0),IF($P73=2003,OFFSET('2003'!O$1,Calculations!$D71,0),IF($P73=2004,OFFSET('2004'!O$1,Calculations!$D71,0),IF($P73=2005,OFFSET('2005'!O$1,Calculations!$D71,0),IF($P73=2006,OFFSET('2006'!O$1,Calculations!$D71,0),IF($P73=2007,OFFSET('2007'!O$1,Calculations!$D71,0),IF($P73=2008,OFFSET('2008'!O$1,Calculations!$D71,0),IF($P73=2009,OFFSET('2009'!O$1,Calculations!$D71,0),IF($P73=2010,OFFSET('2010'!O$1,Calculations!$D71,0),IF($P73=2011,OFFSET('2011'!O$1,Calculations!$D71,0),IF($P73=2012,OFFSET('2012'!O$1,Calculations!$D71,0),IF($P73=2013,OFFSET('2013'!O$1,Calculations!$D71,0),IF($P73=2014,OFFSET('2014'!O$1,Calculations!$D71,0),IF($P73=2015,OFFSET('2015'!O$1,Calculations!$D71,0),IF($P73=2016,OFFSET('2016'!O$1,Calculations!$D71,0),IF($P73=2017,OFFSET('2017'!O$1,Calculations!$D71,0),0))))))))))))))))</f>
        <v>1.2169004669267361E-2</v>
      </c>
      <c r="AQ73" s="31">
        <f ca="1">IF($P73=2002,OFFSET('2002'!P$1,Calculations!$D71,0),IF($P73=2003,OFFSET('2003'!P$1,Calculations!$D71,0),IF($P73=2004,OFFSET('2004'!P$1,Calculations!$D71,0),IF($P73=2005,OFFSET('2005'!P$1,Calculations!$D71,0),IF($P73=2006,OFFSET('2006'!P$1,Calculations!$D71,0),IF($P73=2007,OFFSET('2007'!P$1,Calculations!$D71,0),IF($P73=2008,OFFSET('2008'!P$1,Calculations!$D71,0),IF($P73=2009,OFFSET('2009'!P$1,Calculations!$D71,0),IF($P73=2010,OFFSET('2010'!P$1,Calculations!$D71,0),IF($P73=2011,OFFSET('2011'!P$1,Calculations!$D71,0),IF($P73=2012,OFFSET('2012'!P$1,Calculations!$D71,0),IF($P73=2013,OFFSET('2013'!P$1,Calculations!$D71,0),IF($P73=2014,OFFSET('2014'!P$1,Calculations!$D71,0),IF($P73=2015,OFFSET('2015'!P$1,Calculations!$D71,0),IF($P73=2016,OFFSET('2016'!P$1,Calculations!$D71,0),IF($P73=2017,OFFSET('2017'!P$1,Calculations!$D71,0),0))))))))))))))))</f>
        <v>1.0268345232345495E-2</v>
      </c>
      <c r="AR73" s="34">
        <f ca="1">IF($P73=2002,OFFSET('2002'!Q$1,Calculations!$D71,0),IF($P73=2003,OFFSET('2003'!Q$1,Calculations!$D71,0),IF($P73=2004,OFFSET('2004'!Q$1,Calculations!$D71,0),IF($P73=2005,OFFSET('2005'!Q$1,Calculations!$D71,0),IF($P73=2006,OFFSET('2006'!Q$1,Calculations!$D71,0),IF($P73=2007,OFFSET('2007'!Q$1,Calculations!$D71,0),IF($P73=2008,OFFSET('2008'!Q$1,Calculations!$D71,0),IF($P73=2009,OFFSET('2009'!Q$1,Calculations!$D71,0),IF($P73=2010,OFFSET('2010'!Q$1,Calculations!$D71,0),IF($P73=2011,OFFSET('2011'!Q$1,Calculations!$D71,0),IF($P73=2012,OFFSET('2012'!Q$1,Calculations!$D71,0),IF($P73=2013,OFFSET('2013'!Q$1,Calculations!$D71,0),IF($P73=2014,OFFSET('2014'!Q$1,Calculations!$D71,0),IF($P73=2015,OFFSET('2015'!Q$1,Calculations!$D71,0),IF($P73=2016,OFFSET('2016'!Q$1,Calculations!$D71,0),IF($P73=2017,OFFSET('2017'!Q$1,Calculations!$D71,0),0))))))))))))))))</f>
        <v>1.6322623643809261E-2</v>
      </c>
      <c r="AS73" s="31">
        <f ca="1">IF($P73=2002,OFFSET('2002'!K$1,Calculations!$E71,0),IF($P73=2003,OFFSET('2003'!K$1,Calculations!$E71,0),IF($P73=2004,OFFSET('2004'!K$1,Calculations!$E71,0),IF($P73=2005,OFFSET('2005'!K$1,Calculations!$E71,0),IF($P73=2006,OFFSET('2006'!K$1,Calculations!$E71,0),IF($P73=2007,OFFSET('2007'!K$1,Calculations!$E71,0),IF($P73=2008,OFFSET('2008'!K$1,Calculations!$E71,0),IF($P73=2009,OFFSET('2009'!K$1,Calculations!$E71,0),IF($P73=2010,OFFSET('2010'!K$1,Calculations!$E71,0),IF($P73=2011,OFFSET('2011'!K$1,Calculations!$E71,0),IF($P73=2012,OFFSET('2012'!K$1,Calculations!$E71,0),IF($P73=2013,OFFSET('2013'!K$1,Calculations!$E71,0),IF($P73=2014,OFFSET('2014'!K$1,Calculations!$E71,0),IF($P73=2015,OFFSET('2015'!K$1,Calculations!$E71,0),IF($P73=2016,OFFSET('2016'!K$1,Calculations!$E71,0),IF($P73=2017,OFFSET('2017'!K$1,Calculations!$E71,0),0))))))))))))))))</f>
        <v>4.5564834059683076E-3</v>
      </c>
      <c r="AT73" s="31">
        <f ca="1">IF($P73=2002,OFFSET('2002'!L$1,Calculations!$E71,0),IF($P73=2003,OFFSET('2003'!L$1,Calculations!$E71,0),IF($P73=2004,OFFSET('2004'!L$1,Calculations!$E71,0),IF($P73=2005,OFFSET('2005'!L$1,Calculations!$E71,0),IF($P73=2006,OFFSET('2006'!L$1,Calculations!$E71,0),IF($P73=2007,OFFSET('2007'!L$1,Calculations!$E71,0),IF($P73=2008,OFFSET('2008'!L$1,Calculations!$E71,0),IF($P73=2009,OFFSET('2009'!L$1,Calculations!$E71,0),IF($P73=2010,OFFSET('2010'!L$1,Calculations!$E71,0),IF($P73=2011,OFFSET('2011'!L$1,Calculations!$E71,0),IF($P73=2012,OFFSET('2012'!L$1,Calculations!$E71,0),IF($P73=2013,OFFSET('2013'!L$1,Calculations!$E71,0),IF($P73=2014,OFFSET('2014'!L$1,Calculations!$E71,0),IF($P73=2015,OFFSET('2015'!L$1,Calculations!$E71,0),IF($P73=2016,OFFSET('2016'!L$1,Calculations!$E71,0),IF($P73=2017,OFFSET('2017'!L$1,Calculations!$E71,0),0))))))))))))))))</f>
        <v>4.8707447863543515E-2</v>
      </c>
      <c r="AU73" s="31">
        <f ca="1">IF($P73=2002,OFFSET('2002'!M$1,Calculations!$E71,0),IF($P73=2003,OFFSET('2003'!M$1,Calculations!$E71,0),IF($P73=2004,OFFSET('2004'!M$1,Calculations!$E71,0),IF($P73=2005,OFFSET('2005'!M$1,Calculations!$E71,0),IF($P73=2006,OFFSET('2006'!M$1,Calculations!$E71,0),IF($P73=2007,OFFSET('2007'!M$1,Calculations!$E71,0),IF($P73=2008,OFFSET('2008'!M$1,Calculations!$E71,0),IF($P73=2009,OFFSET('2009'!M$1,Calculations!$E71,0),IF($P73=2010,OFFSET('2010'!M$1,Calculations!$E71,0),IF($P73=2011,OFFSET('2011'!M$1,Calculations!$E71,0),IF($P73=2012,OFFSET('2012'!M$1,Calculations!$E71,0),IF($P73=2013,OFFSET('2013'!M$1,Calculations!$E71,0),IF($P73=2014,OFFSET('2014'!M$1,Calculations!$E71,0),IF($P73=2015,OFFSET('2015'!M$1,Calculations!$E71,0),IF($P73=2016,OFFSET('2016'!M$1,Calculations!$E71,0),IF($P73=2017,OFFSET('2017'!M$1,Calculations!$E71,0),0))))))))))))))))</f>
        <v>4.3414567368485306E-2</v>
      </c>
      <c r="AV73" s="31">
        <f ca="1">IF($P73=2002,OFFSET('2002'!N$1,Calculations!$E71,0),IF($P73=2003,OFFSET('2003'!N$1,Calculations!$E71,0),IF($P73=2004,OFFSET('2004'!N$1,Calculations!$E71,0),IF($P73=2005,OFFSET('2005'!N$1,Calculations!$E71,0),IF($P73=2006,OFFSET('2006'!N$1,Calculations!$E71,0),IF($P73=2007,OFFSET('2007'!N$1,Calculations!$E71,0),IF($P73=2008,OFFSET('2008'!N$1,Calculations!$E71,0),IF($P73=2009,OFFSET('2009'!N$1,Calculations!$E71,0),IF($P73=2010,OFFSET('2010'!N$1,Calculations!$E71,0),IF($P73=2011,OFFSET('2011'!N$1,Calculations!$E71,0),IF($P73=2012,OFFSET('2012'!N$1,Calculations!$E71,0),IF($P73=2013,OFFSET('2013'!N$1,Calculations!$E71,0),IF($P73=2014,OFFSET('2014'!N$1,Calculations!$E71,0),IF($P73=2015,OFFSET('2015'!N$1,Calculations!$E71,0),IF($P73=2016,OFFSET('2016'!N$1,Calculations!$E71,0),IF($P73=2017,OFFSET('2017'!N$1,Calculations!$E71,0),0))))))))))))))))</f>
        <v>2.1406333208997468E-2</v>
      </c>
      <c r="AW73" s="31">
        <f ca="1">IF($P73=2002,OFFSET('2002'!O$1,Calculations!$E71,0),IF($P73=2003,OFFSET('2003'!O$1,Calculations!$E71,0),IF($P73=2004,OFFSET('2004'!O$1,Calculations!$E71,0),IF($P73=2005,OFFSET('2005'!O$1,Calculations!$E71,0),IF($P73=2006,OFFSET('2006'!O$1,Calculations!$E71,0),IF($P73=2007,OFFSET('2007'!O$1,Calculations!$E71,0),IF($P73=2008,OFFSET('2008'!O$1,Calculations!$E71,0),IF($P73=2009,OFFSET('2009'!O$1,Calculations!$E71,0),IF($P73=2010,OFFSET('2010'!O$1,Calculations!$E71,0),IF($P73=2011,OFFSET('2011'!O$1,Calculations!$E71,0),IF($P73=2012,OFFSET('2012'!O$1,Calculations!$E71,0),IF($P73=2013,OFFSET('2013'!O$1,Calculations!$E71,0),IF($P73=2014,OFFSET('2014'!O$1,Calculations!$E71,0),IF($P73=2015,OFFSET('2015'!O$1,Calculations!$E71,0),IF($P73=2016,OFFSET('2016'!O$1,Calculations!$E71,0),IF($P73=2017,OFFSET('2017'!O$1,Calculations!$E71,0),0))))))))))))))))</f>
        <v>1.8086880366369497E-2</v>
      </c>
      <c r="AX73" s="31">
        <f ca="1">IF($P73=2002,OFFSET('2002'!P$1,Calculations!$E71,0),IF($P73=2003,OFFSET('2003'!P$1,Calculations!$E71,0),IF($P73=2004,OFFSET('2004'!P$1,Calculations!$E71,0),IF($P73=2005,OFFSET('2005'!P$1,Calculations!$E71,0),IF($P73=2006,OFFSET('2006'!P$1,Calculations!$E71,0),IF($P73=2007,OFFSET('2007'!P$1,Calculations!$E71,0),IF($P73=2008,OFFSET('2008'!P$1,Calculations!$E71,0),IF($P73=2009,OFFSET('2009'!P$1,Calculations!$E71,0),IF($P73=2010,OFFSET('2010'!P$1,Calculations!$E71,0),IF($P73=2011,OFFSET('2011'!P$1,Calculations!$E71,0),IF($P73=2012,OFFSET('2012'!P$1,Calculations!$E71,0),IF($P73=2013,OFFSET('2013'!P$1,Calculations!$E71,0),IF($P73=2014,OFFSET('2014'!P$1,Calculations!$E71,0),IF($P73=2015,OFFSET('2015'!P$1,Calculations!$E71,0),IF($P73=2016,OFFSET('2016'!P$1,Calculations!$E71,0),IF($P73=2017,OFFSET('2017'!P$1,Calculations!$E71,0),0))))))))))))))))</f>
        <v>4.322965014891636E-2</v>
      </c>
      <c r="AY73" s="34">
        <f ca="1">IF($P73=2002,OFFSET('2002'!Q$1,Calculations!$E71,0),IF($P73=2003,OFFSET('2003'!Q$1,Calculations!$E71,0),IF($P73=2004,OFFSET('2004'!Q$1,Calculations!$E71,0),IF($P73=2005,OFFSET('2005'!Q$1,Calculations!$E71,0),IF($P73=2006,OFFSET('2006'!Q$1,Calculations!$E71,0),IF($P73=2007,OFFSET('2007'!Q$1,Calculations!$E71,0),IF($P73=2008,OFFSET('2008'!Q$1,Calculations!$E71,0),IF($P73=2009,OFFSET('2009'!Q$1,Calculations!$E71,0),IF($P73=2010,OFFSET('2010'!Q$1,Calculations!$E71,0),IF($P73=2011,OFFSET('2011'!Q$1,Calculations!$E71,0),IF($P73=2012,OFFSET('2012'!Q$1,Calculations!$E71,0),IF($P73=2013,OFFSET('2013'!Q$1,Calculations!$E71,0),IF($P73=2014,OFFSET('2014'!Q$1,Calculations!$E71,0),IF($P73=2015,OFFSET('2015'!Q$1,Calculations!$E71,0),IF($P73=2016,OFFSET('2016'!Q$1,Calculations!$E71,0),IF($P73=2017,OFFSET('2017'!Q$1,Calculations!$E71,0),0))))))))))))))))</f>
        <v>2.0067575770157595E-2</v>
      </c>
      <c r="AZ73" s="31">
        <f ca="1">IF($P73=2002,OFFSET('2002'!K$1,Calculations!$F71,0),IF($P73=2003,OFFSET('2003'!K$1,Calculations!$F71,0),IF($P73=2004,OFFSET('2004'!K$1,Calculations!$F71,0),IF($P73=2005,OFFSET('2005'!K$1,Calculations!$F71,0),IF($P73=2006,OFFSET('2006'!K$1,Calculations!$F71,0),IF($P73=2007,OFFSET('2007'!K$1,Calculations!$F71,0),IF($P73=2008,OFFSET('2008'!K$1,Calculations!$F71,0),IF($P73=2009,OFFSET('2009'!K$1,Calculations!$F71,0),IF($P73=2010,OFFSET('2010'!K$1,Calculations!$F71,0),IF($P73=2011,OFFSET('2011'!K$1,Calculations!$F71,0),IF($P73=2012,OFFSET('2012'!K$1,Calculations!$F71,0),IF($P73=2013,OFFSET('2013'!K$1,Calculations!$F71,0),IF($P73=2014,OFFSET('2014'!K$1,Calculations!$F71,0),IF($P73=2015,OFFSET('2015'!K$1,Calculations!$F71,0),IF($P73=2016,OFFSET('2016'!K$1,Calculations!$F71,0),IF($P73=2017,OFFSET('2017'!K$1,Calculations!$F71,0),0))))))))))))))))</f>
        <v>5.7231820888402546E-4</v>
      </c>
      <c r="BA73" s="31">
        <f ca="1">IF($P73=2002,OFFSET('2002'!L$1,Calculations!$F71,0),IF($P73=2003,OFFSET('2003'!L$1,Calculations!$F71,0),IF($P73=2004,OFFSET('2004'!L$1,Calculations!$F71,0),IF($P73=2005,OFFSET('2005'!L$1,Calculations!$F71,0),IF($P73=2006,OFFSET('2006'!L$1,Calculations!$F71,0),IF($P73=2007,OFFSET('2007'!L$1,Calculations!$F71,0),IF($P73=2008,OFFSET('2008'!L$1,Calculations!$F71,0),IF($P73=2009,OFFSET('2009'!L$1,Calculations!$F71,0),IF($P73=2010,OFFSET('2010'!L$1,Calculations!$F71,0),IF($P73=2011,OFFSET('2011'!L$1,Calculations!$F71,0),IF($P73=2012,OFFSET('2012'!L$1,Calculations!$F71,0),IF($P73=2013,OFFSET('2013'!L$1,Calculations!$F71,0),IF($P73=2014,OFFSET('2014'!L$1,Calculations!$F71,0),IF($P73=2015,OFFSET('2015'!L$1,Calculations!$F71,0),IF($P73=2016,OFFSET('2016'!L$1,Calculations!$F71,0),IF($P73=2017,OFFSET('2017'!L$1,Calculations!$F71,0),0))))))))))))))))</f>
        <v>6.6578373024404605E-3</v>
      </c>
      <c r="BB73" s="31">
        <f ca="1">IF($P73=2002,OFFSET('2002'!M$1,Calculations!$F71,0),IF($P73=2003,OFFSET('2003'!M$1,Calculations!$F71,0),IF($P73=2004,OFFSET('2004'!M$1,Calculations!$F71,0),IF($P73=2005,OFFSET('2005'!M$1,Calculations!$F71,0),IF($P73=2006,OFFSET('2006'!M$1,Calculations!$F71,0),IF($P73=2007,OFFSET('2007'!M$1,Calculations!$F71,0),IF($P73=2008,OFFSET('2008'!M$1,Calculations!$F71,0),IF($P73=2009,OFFSET('2009'!M$1,Calculations!$F71,0),IF($P73=2010,OFFSET('2010'!M$1,Calculations!$F71,0),IF($P73=2011,OFFSET('2011'!M$1,Calculations!$F71,0),IF($P73=2012,OFFSET('2012'!M$1,Calculations!$F71,0),IF($P73=2013,OFFSET('2013'!M$1,Calculations!$F71,0),IF($P73=2014,OFFSET('2014'!M$1,Calculations!$F71,0),IF($P73=2015,OFFSET('2015'!M$1,Calculations!$F71,0),IF($P73=2016,OFFSET('2016'!M$1,Calculations!$F71,0),IF($P73=2017,OFFSET('2017'!M$1,Calculations!$F71,0),0))))))))))))))))</f>
        <v>1.4778311042462087E-2</v>
      </c>
      <c r="BC73" s="31">
        <f ca="1">IF($P73=2002,OFFSET('2002'!N$1,Calculations!$F71,0),IF($P73=2003,OFFSET('2003'!N$1,Calculations!$F71,0),IF($P73=2004,OFFSET('2004'!N$1,Calculations!$F71,0),IF($P73=2005,OFFSET('2005'!N$1,Calculations!$F71,0),IF($P73=2006,OFFSET('2006'!N$1,Calculations!$F71,0),IF($P73=2007,OFFSET('2007'!N$1,Calculations!$F71,0),IF($P73=2008,OFFSET('2008'!N$1,Calculations!$F71,0),IF($P73=2009,OFFSET('2009'!N$1,Calculations!$F71,0),IF($P73=2010,OFFSET('2010'!N$1,Calculations!$F71,0),IF($P73=2011,OFFSET('2011'!N$1,Calculations!$F71,0),IF($P73=2012,OFFSET('2012'!N$1,Calculations!$F71,0),IF($P73=2013,OFFSET('2013'!N$1,Calculations!$F71,0),IF($P73=2014,OFFSET('2014'!N$1,Calculations!$F71,0),IF($P73=2015,OFFSET('2015'!N$1,Calculations!$F71,0),IF($P73=2016,OFFSET('2016'!N$1,Calculations!$F71,0),IF($P73=2017,OFFSET('2017'!N$1,Calculations!$F71,0),0))))))))))))))))</f>
        <v>1.3904656127465068E-2</v>
      </c>
      <c r="BD73" s="31">
        <f ca="1">IF($P73=2002,OFFSET('2002'!O$1,Calculations!$F71,0),IF($P73=2003,OFFSET('2003'!O$1,Calculations!$F71,0),IF($P73=2004,OFFSET('2004'!O$1,Calculations!$F71,0),IF($P73=2005,OFFSET('2005'!O$1,Calculations!$F71,0),IF($P73=2006,OFFSET('2006'!O$1,Calculations!$F71,0),IF($P73=2007,OFFSET('2007'!O$1,Calculations!$F71,0),IF($P73=2008,OFFSET('2008'!O$1,Calculations!$F71,0),IF($P73=2009,OFFSET('2009'!O$1,Calculations!$F71,0),IF($P73=2010,OFFSET('2010'!O$1,Calculations!$F71,0),IF($P73=2011,OFFSET('2011'!O$1,Calculations!$F71,0),IF($P73=2012,OFFSET('2012'!O$1,Calculations!$F71,0),IF($P73=2013,OFFSET('2013'!O$1,Calculations!$F71,0),IF($P73=2014,OFFSET('2014'!O$1,Calculations!$F71,0),IF($P73=2015,OFFSET('2015'!O$1,Calculations!$F71,0),IF($P73=2016,OFFSET('2016'!O$1,Calculations!$F71,0),IF($P73=2017,OFFSET('2017'!O$1,Calculations!$F71,0),0))))))))))))))))</f>
        <v>1.4656879899628475E-2</v>
      </c>
      <c r="BE73" s="31">
        <f ca="1">IF($P73=2002,OFFSET('2002'!P$1,Calculations!$F71,0),IF($P73=2003,OFFSET('2003'!P$1,Calculations!$F71,0),IF($P73=2004,OFFSET('2004'!P$1,Calculations!$F71,0),IF($P73=2005,OFFSET('2005'!P$1,Calculations!$F71,0),IF($P73=2006,OFFSET('2006'!P$1,Calculations!$F71,0),IF($P73=2007,OFFSET('2007'!P$1,Calculations!$F71,0),IF($P73=2008,OFFSET('2008'!P$1,Calculations!$F71,0),IF($P73=2009,OFFSET('2009'!P$1,Calculations!$F71,0),IF($P73=2010,OFFSET('2010'!P$1,Calculations!$F71,0),IF($P73=2011,OFFSET('2011'!P$1,Calculations!$F71,0),IF($P73=2012,OFFSET('2012'!P$1,Calculations!$F71,0),IF($P73=2013,OFFSET('2013'!P$1,Calculations!$F71,0),IF($P73=2014,OFFSET('2014'!P$1,Calculations!$F71,0),IF($P73=2015,OFFSET('2015'!P$1,Calculations!$F71,0),IF($P73=2016,OFFSET('2016'!P$1,Calculations!$F71,0),IF($P73=2017,OFFSET('2017'!P$1,Calculations!$F71,0),0))))))))))))))))</f>
        <v>1.0356904452633963E-2</v>
      </c>
      <c r="BF73" s="34">
        <f ca="1">IF($P73=2002,OFFSET('2002'!Q$1,Calculations!$F71,0),IF($P73=2003,OFFSET('2003'!Q$1,Calculations!$F71,0),IF($P73=2004,OFFSET('2004'!Q$1,Calculations!$F71,0),IF($P73=2005,OFFSET('2005'!Q$1,Calculations!$F71,0),IF($P73=2006,OFFSET('2006'!Q$1,Calculations!$F71,0),IF($P73=2007,OFFSET('2007'!Q$1,Calculations!$F71,0),IF($P73=2008,OFFSET('2008'!Q$1,Calculations!$F71,0),IF($P73=2009,OFFSET('2009'!Q$1,Calculations!$F71,0),IF($P73=2010,OFFSET('2010'!Q$1,Calculations!$F71,0),IF($P73=2011,OFFSET('2011'!Q$1,Calculations!$F71,0),IF($P73=2012,OFFSET('2012'!Q$1,Calculations!$F71,0),IF($P73=2013,OFFSET('2013'!Q$1,Calculations!$F71,0),IF($P73=2014,OFFSET('2014'!Q$1,Calculations!$F71,0),IF($P73=2015,OFFSET('2015'!Q$1,Calculations!$F71,0),IF($P73=2016,OFFSET('2016'!Q$1,Calculations!$F71,0),IF($P73=2017,OFFSET('2017'!Q$1,Calculations!$F71,0),0))))))))))))))))</f>
        <v>7.5956630201491565E-3</v>
      </c>
      <c r="BG73" s="31">
        <f ca="1">IF($P73=2002,OFFSET('2002'!K$1,Calculations!$G71,0),IF($P73=2003,OFFSET('2003'!K$1,Calculations!$G71,0),IF($P73=2004,OFFSET('2004'!K$1,Calculations!$G71,0),IF($P73=2005,OFFSET('2005'!K$1,Calculations!$G71,0),IF($P73=2006,OFFSET('2006'!K$1,Calculations!$G71,0),IF($P73=2007,OFFSET('2007'!K$1,Calculations!$G71,0),IF($P73=2008,OFFSET('2008'!K$1,Calculations!$G71,0),IF($P73=2009,OFFSET('2009'!K$1,Calculations!$G71,0),IF($P73=2010,OFFSET('2010'!K$1,Calculations!$G71,0),IF($P73=2011,OFFSET('2011'!K$1,Calculations!$G71,0),IF($P73=2012,OFFSET('2012'!K$1,Calculations!$G71,0),IF($P73=2013,OFFSET('2013'!K$1,Calculations!$G71,0),IF($P73=2014,OFFSET('2014'!K$1,Calculations!$G71,0),IF($P73=2015,OFFSET('2015'!K$1,Calculations!$G71,0),IF($P73=2016,OFFSET('2016'!K$1,Calculations!$G71,0),IF($P73=2017,OFFSET('2017'!K$1,Calculations!$G71,0),0))))))))))))))))</f>
        <v>4.8600718072752451E-2</v>
      </c>
      <c r="BH73" s="31">
        <f ca="1">IF($P73=2002,OFFSET('2002'!L$1,Calculations!$G71,0),IF($P73=2003,OFFSET('2003'!L$1,Calculations!$G71,0),IF($P73=2004,OFFSET('2004'!L$1,Calculations!$G71,0),IF($P73=2005,OFFSET('2005'!L$1,Calculations!$G71,0),IF($P73=2006,OFFSET('2006'!L$1,Calculations!$G71,0),IF($P73=2007,OFFSET('2007'!L$1,Calculations!$G71,0),IF($P73=2008,OFFSET('2008'!L$1,Calculations!$G71,0),IF($P73=2009,OFFSET('2009'!L$1,Calculations!$G71,0),IF($P73=2010,OFFSET('2010'!L$1,Calculations!$G71,0),IF($P73=2011,OFFSET('2011'!L$1,Calculations!$G71,0),IF($P73=2012,OFFSET('2012'!L$1,Calculations!$G71,0),IF($P73=2013,OFFSET('2013'!L$1,Calculations!$G71,0),IF($P73=2014,OFFSET('2014'!L$1,Calculations!$G71,0),IF($P73=2015,OFFSET('2015'!L$1,Calculations!$G71,0),IF($P73=2016,OFFSET('2016'!L$1,Calculations!$G71,0),IF($P73=2017,OFFSET('2017'!L$1,Calculations!$G71,0),0))))))))))))))))</f>
        <v>9.0445398151340173E-2</v>
      </c>
      <c r="BI73" s="31">
        <f ca="1">IF($P73=2002,OFFSET('2002'!M$1,Calculations!$G71,0),IF($P73=2003,OFFSET('2003'!M$1,Calculations!$G71,0),IF($P73=2004,OFFSET('2004'!M$1,Calculations!$G71,0),IF($P73=2005,OFFSET('2005'!M$1,Calculations!$G71,0),IF($P73=2006,OFFSET('2006'!M$1,Calculations!$G71,0),IF($P73=2007,OFFSET('2007'!M$1,Calculations!$G71,0),IF($P73=2008,OFFSET('2008'!M$1,Calculations!$G71,0),IF($P73=2009,OFFSET('2009'!M$1,Calculations!$G71,0),IF($P73=2010,OFFSET('2010'!M$1,Calculations!$G71,0),IF($P73=2011,OFFSET('2011'!M$1,Calculations!$G71,0),IF($P73=2012,OFFSET('2012'!M$1,Calculations!$G71,0),IF($P73=2013,OFFSET('2013'!M$1,Calculations!$G71,0),IF($P73=2014,OFFSET('2014'!M$1,Calculations!$G71,0),IF($P73=2015,OFFSET('2015'!M$1,Calculations!$G71,0),IF($P73=2016,OFFSET('2016'!M$1,Calculations!$G71,0),IF($P73=2017,OFFSET('2017'!M$1,Calculations!$G71,0),0))))))))))))))))</f>
        <v>5.6314472087822226E-2</v>
      </c>
      <c r="BJ73" s="31">
        <f ca="1">IF($P73=2002,OFFSET('2002'!N$1,Calculations!$G71,0),IF($P73=2003,OFFSET('2003'!N$1,Calculations!$G71,0),IF($P73=2004,OFFSET('2004'!N$1,Calculations!$G71,0),IF($P73=2005,OFFSET('2005'!N$1,Calculations!$G71,0),IF($P73=2006,OFFSET('2006'!N$1,Calculations!$G71,0),IF($P73=2007,OFFSET('2007'!N$1,Calculations!$G71,0),IF($P73=2008,OFFSET('2008'!N$1,Calculations!$G71,0),IF($P73=2009,OFFSET('2009'!N$1,Calculations!$G71,0),IF($P73=2010,OFFSET('2010'!N$1,Calculations!$G71,0),IF($P73=2011,OFFSET('2011'!N$1,Calculations!$G71,0),IF($P73=2012,OFFSET('2012'!N$1,Calculations!$G71,0),IF($P73=2013,OFFSET('2013'!N$1,Calculations!$G71,0),IF($P73=2014,OFFSET('2014'!N$1,Calculations!$G71,0),IF($P73=2015,OFFSET('2015'!N$1,Calculations!$G71,0),IF($P73=2016,OFFSET('2016'!N$1,Calculations!$G71,0),IF($P73=2017,OFFSET('2017'!N$1,Calculations!$G71,0),0))))))))))))))))</f>
        <v>8.1063168304239694E-2</v>
      </c>
      <c r="BK73" s="31">
        <f ca="1">IF($P73=2002,OFFSET('2002'!O$1,Calculations!$G71,0),IF($P73=2003,OFFSET('2003'!O$1,Calculations!$G71,0),IF($P73=2004,OFFSET('2004'!O$1,Calculations!$G71,0),IF($P73=2005,OFFSET('2005'!O$1,Calculations!$G71,0),IF($P73=2006,OFFSET('2006'!O$1,Calculations!$G71,0),IF($P73=2007,OFFSET('2007'!O$1,Calculations!$G71,0),IF($P73=2008,OFFSET('2008'!O$1,Calculations!$G71,0),IF($P73=2009,OFFSET('2009'!O$1,Calculations!$G71,0),IF($P73=2010,OFFSET('2010'!O$1,Calculations!$G71,0),IF($P73=2011,OFFSET('2011'!O$1,Calculations!$G71,0),IF($P73=2012,OFFSET('2012'!O$1,Calculations!$G71,0),IF($P73=2013,OFFSET('2013'!O$1,Calculations!$G71,0),IF($P73=2014,OFFSET('2014'!O$1,Calculations!$G71,0),IF($P73=2015,OFFSET('2015'!O$1,Calculations!$G71,0),IF($P73=2016,OFFSET('2016'!O$1,Calculations!$G71,0),IF($P73=2017,OFFSET('2017'!O$1,Calculations!$G71,0),0))))))))))))))))</f>
        <v>8.0860955131469764E-2</v>
      </c>
      <c r="BL73" s="31">
        <f ca="1">IF($P73=2002,OFFSET('2002'!P$1,Calculations!$G71,0),IF($P73=2003,OFFSET('2003'!P$1,Calculations!$G71,0),IF($P73=2004,OFFSET('2004'!P$1,Calculations!$G71,0),IF($P73=2005,OFFSET('2005'!P$1,Calculations!$G71,0),IF($P73=2006,OFFSET('2006'!P$1,Calculations!$G71,0),IF($P73=2007,OFFSET('2007'!P$1,Calculations!$G71,0),IF($P73=2008,OFFSET('2008'!P$1,Calculations!$G71,0),IF($P73=2009,OFFSET('2009'!P$1,Calculations!$G71,0),IF($P73=2010,OFFSET('2010'!P$1,Calculations!$G71,0),IF($P73=2011,OFFSET('2011'!P$1,Calculations!$G71,0),IF($P73=2012,OFFSET('2012'!P$1,Calculations!$G71,0),IF($P73=2013,OFFSET('2013'!P$1,Calculations!$G71,0),IF($P73=2014,OFFSET('2014'!P$1,Calculations!$G71,0),IF($P73=2015,OFFSET('2015'!P$1,Calculations!$G71,0),IF($P73=2016,OFFSET('2016'!P$1,Calculations!$G71,0),IF($P73=2017,OFFSET('2017'!P$1,Calculations!$G71,0),0))))))))))))))))</f>
        <v>9.5093657590443539E-2</v>
      </c>
      <c r="BM73" s="34">
        <f ca="1">IF($P73=2002,OFFSET('2002'!Q$1,Calculations!$G71,0),IF($P73=2003,OFFSET('2003'!Q$1,Calculations!$G71,0),IF($P73=2004,OFFSET('2004'!Q$1,Calculations!$G71,0),IF($P73=2005,OFFSET('2005'!Q$1,Calculations!$G71,0),IF($P73=2006,OFFSET('2006'!Q$1,Calculations!$G71,0),IF($P73=2007,OFFSET('2007'!Q$1,Calculations!$G71,0),IF($P73=2008,OFFSET('2008'!Q$1,Calculations!$G71,0),IF($P73=2009,OFFSET('2009'!Q$1,Calculations!$G71,0),IF($P73=2010,OFFSET('2010'!Q$1,Calculations!$G71,0),IF($P73=2011,OFFSET('2011'!Q$1,Calculations!$G71,0),IF($P73=2012,OFFSET('2012'!Q$1,Calculations!$G71,0),IF($P73=2013,OFFSET('2013'!Q$1,Calculations!$G71,0),IF($P73=2014,OFFSET('2014'!Q$1,Calculations!$G71,0),IF($P73=2015,OFFSET('2015'!Q$1,Calculations!$G71,0),IF($P73=2016,OFFSET('2016'!Q$1,Calculations!$G71,0),IF($P73=2017,OFFSET('2017'!Q$1,Calculations!$G71,0),0))))))))))))))))</f>
        <v>6.9511591527465083E-2</v>
      </c>
      <c r="BN73" s="31">
        <f ca="1">IF($P73=2002,OFFSET('2002'!K$1,Calculations!$H71,0),IF($P73=2003,OFFSET('2003'!K$1,Calculations!$H71,0),IF($P73=2004,OFFSET('2004'!K$1,Calculations!$H71,0),IF($P73=2005,OFFSET('2005'!K$1,Calculations!$H71,0),IF($P73=2006,OFFSET('2006'!K$1,Calculations!$H71,0),IF($P73=2007,OFFSET('2007'!K$1,Calculations!$H71,0),IF($P73=2008,OFFSET('2008'!K$1,Calculations!$H71,0),IF($P73=2009,OFFSET('2009'!K$1,Calculations!$H71,0),IF($P73=2010,OFFSET('2010'!K$1,Calculations!$H71,0),IF($P73=2011,OFFSET('2011'!K$1,Calculations!$H71,0),IF($P73=2012,OFFSET('2012'!K$1,Calculations!$H71,0),IF($P73=2013,OFFSET('2013'!K$1,Calculations!$H71,0),IF($P73=2014,OFFSET('2014'!K$1,Calculations!$H71,0),IF($P73=2015,OFFSET('2015'!K$1,Calculations!$H71,0),IF($P73=2016,OFFSET('2016'!K$1,Calculations!$H71,0),IF($P73=2017,OFFSET('2017'!K$1,Calculations!$H71,0),0))))))))))))))))</f>
        <v>3.5048613238463066E-4</v>
      </c>
      <c r="BO73" s="31">
        <f ca="1">IF($P73=2002,OFFSET('2002'!L$1,Calculations!$H71,0),IF($P73=2003,OFFSET('2003'!L$1,Calculations!$H71,0),IF($P73=2004,OFFSET('2004'!L$1,Calculations!$H71,0),IF($P73=2005,OFFSET('2005'!L$1,Calculations!$H71,0),IF($P73=2006,OFFSET('2006'!L$1,Calculations!$H71,0),IF($P73=2007,OFFSET('2007'!L$1,Calculations!$H71,0),IF($P73=2008,OFFSET('2008'!L$1,Calculations!$H71,0),IF($P73=2009,OFFSET('2009'!L$1,Calculations!$H71,0),IF($P73=2010,OFFSET('2010'!L$1,Calculations!$H71,0),IF($P73=2011,OFFSET('2011'!L$1,Calculations!$H71,0),IF($P73=2012,OFFSET('2012'!L$1,Calculations!$H71,0),IF($P73=2013,OFFSET('2013'!L$1,Calculations!$H71,0),IF($P73=2014,OFFSET('2014'!L$1,Calculations!$H71,0),IF($P73=2015,OFFSET('2015'!L$1,Calculations!$H71,0),IF($P73=2016,OFFSET('2016'!L$1,Calculations!$H71,0),IF($P73=2017,OFFSET('2017'!L$1,Calculations!$H71,0),0))))))))))))))))</f>
        <v>1.7029316972958782E-2</v>
      </c>
      <c r="BP73" s="31">
        <f ca="1">IF($P73=2002,OFFSET('2002'!M$1,Calculations!$H71,0),IF($P73=2003,OFFSET('2003'!M$1,Calculations!$H71,0),IF($P73=2004,OFFSET('2004'!M$1,Calculations!$H71,0),IF($P73=2005,OFFSET('2005'!M$1,Calculations!$H71,0),IF($P73=2006,OFFSET('2006'!M$1,Calculations!$H71,0),IF($P73=2007,OFFSET('2007'!M$1,Calculations!$H71,0),IF($P73=2008,OFFSET('2008'!M$1,Calculations!$H71,0),IF($P73=2009,OFFSET('2009'!M$1,Calculations!$H71,0),IF($P73=2010,OFFSET('2010'!M$1,Calculations!$H71,0),IF($P73=2011,OFFSET('2011'!M$1,Calculations!$H71,0),IF($P73=2012,OFFSET('2012'!M$1,Calculations!$H71,0),IF($P73=2013,OFFSET('2013'!M$1,Calculations!$H71,0),IF($P73=2014,OFFSET('2014'!M$1,Calculations!$H71,0),IF($P73=2015,OFFSET('2015'!M$1,Calculations!$H71,0),IF($P73=2016,OFFSET('2016'!M$1,Calculations!$H71,0),IF($P73=2017,OFFSET('2017'!M$1,Calculations!$H71,0),0))))))))))))))))</f>
        <v>1.1342991154460816E-2</v>
      </c>
      <c r="BQ73" s="31">
        <f ca="1">IF($P73=2002,OFFSET('2002'!N$1,Calculations!$H71,0),IF($P73=2003,OFFSET('2003'!N$1,Calculations!$H71,0),IF($P73=2004,OFFSET('2004'!N$1,Calculations!$H71,0),IF($P73=2005,OFFSET('2005'!N$1,Calculations!$H71,0),IF($P73=2006,OFFSET('2006'!N$1,Calculations!$H71,0),IF($P73=2007,OFFSET('2007'!N$1,Calculations!$H71,0),IF($P73=2008,OFFSET('2008'!N$1,Calculations!$H71,0),IF($P73=2009,OFFSET('2009'!N$1,Calculations!$H71,0),IF($P73=2010,OFFSET('2010'!N$1,Calculations!$H71,0),IF($P73=2011,OFFSET('2011'!N$1,Calculations!$H71,0),IF($P73=2012,OFFSET('2012'!N$1,Calculations!$H71,0),IF($P73=2013,OFFSET('2013'!N$1,Calculations!$H71,0),IF($P73=2014,OFFSET('2014'!N$1,Calculations!$H71,0),IF($P73=2015,OFFSET('2015'!N$1,Calculations!$H71,0),IF($P73=2016,OFFSET('2016'!N$1,Calculations!$H71,0),IF($P73=2017,OFFSET('2017'!N$1,Calculations!$H71,0),0))))))))))))))))</f>
        <v>9.941552486046841E-2</v>
      </c>
      <c r="BR73" s="31">
        <f ca="1">IF($P73=2002,OFFSET('2002'!O$1,Calculations!$H71,0),IF($P73=2003,OFFSET('2003'!O$1,Calculations!$H71,0),IF($P73=2004,OFFSET('2004'!O$1,Calculations!$H71,0),IF($P73=2005,OFFSET('2005'!O$1,Calculations!$H71,0),IF($P73=2006,OFFSET('2006'!O$1,Calculations!$H71,0),IF($P73=2007,OFFSET('2007'!O$1,Calculations!$H71,0),IF($P73=2008,OFFSET('2008'!O$1,Calculations!$H71,0),IF($P73=2009,OFFSET('2009'!O$1,Calculations!$H71,0),IF($P73=2010,OFFSET('2010'!O$1,Calculations!$H71,0),IF($P73=2011,OFFSET('2011'!O$1,Calculations!$H71,0),IF($P73=2012,OFFSET('2012'!O$1,Calculations!$H71,0),IF($P73=2013,OFFSET('2013'!O$1,Calculations!$H71,0),IF($P73=2014,OFFSET('2014'!O$1,Calculations!$H71,0),IF($P73=2015,OFFSET('2015'!O$1,Calculations!$H71,0),IF($P73=2016,OFFSET('2016'!O$1,Calculations!$H71,0),IF($P73=2017,OFFSET('2017'!O$1,Calculations!$H71,0),0))))))))))))))))</f>
        <v>1.913672741357139E-3</v>
      </c>
      <c r="BS73" s="31">
        <f ca="1">IF($P73=2002,OFFSET('2002'!P$1,Calculations!$H71,0),IF($P73=2003,OFFSET('2003'!P$1,Calculations!$H71,0),IF($P73=2004,OFFSET('2004'!P$1,Calculations!$H71,0),IF($P73=2005,OFFSET('2005'!P$1,Calculations!$H71,0),IF($P73=2006,OFFSET('2006'!P$1,Calculations!$H71,0),IF($P73=2007,OFFSET('2007'!P$1,Calculations!$H71,0),IF($P73=2008,OFFSET('2008'!P$1,Calculations!$H71,0),IF($P73=2009,OFFSET('2009'!P$1,Calculations!$H71,0),IF($P73=2010,OFFSET('2010'!P$1,Calculations!$H71,0),IF($P73=2011,OFFSET('2011'!P$1,Calculations!$H71,0),IF($P73=2012,OFFSET('2012'!P$1,Calculations!$H71,0),IF($P73=2013,OFFSET('2013'!P$1,Calculations!$H71,0),IF($P73=2014,OFFSET('2014'!P$1,Calculations!$H71,0),IF($P73=2015,OFFSET('2015'!P$1,Calculations!$H71,0),IF($P73=2016,OFFSET('2016'!P$1,Calculations!$H71,0),IF($P73=2017,OFFSET('2017'!P$1,Calculations!$H71,0),0))))))))))))))))</f>
        <v>4.6591757307312791E-2</v>
      </c>
      <c r="BT73" s="34">
        <f ca="1">IF($P73=2002,OFFSET('2002'!Q$1,Calculations!$H71,0),IF($P73=2003,OFFSET('2003'!Q$1,Calculations!$H71,0),IF($P73=2004,OFFSET('2004'!Q$1,Calculations!$H71,0),IF($P73=2005,OFFSET('2005'!Q$1,Calculations!$H71,0),IF($P73=2006,OFFSET('2006'!Q$1,Calculations!$H71,0),IF($P73=2007,OFFSET('2007'!Q$1,Calculations!$H71,0),IF($P73=2008,OFFSET('2008'!Q$1,Calculations!$H71,0),IF($P73=2009,OFFSET('2009'!Q$1,Calculations!$H71,0),IF($P73=2010,OFFSET('2010'!Q$1,Calculations!$H71,0),IF($P73=2011,OFFSET('2011'!Q$1,Calculations!$H71,0),IF($P73=2012,OFFSET('2012'!Q$1,Calculations!$H71,0),IF($P73=2013,OFFSET('2013'!Q$1,Calculations!$H71,0),IF($P73=2014,OFFSET('2014'!Q$1,Calculations!$H71,0),IF($P73=2015,OFFSET('2015'!Q$1,Calculations!$H71,0),IF($P73=2016,OFFSET('2016'!Q$1,Calculations!$H71,0),IF($P73=2017,OFFSET('2017'!Q$1,Calculations!$H71,0),0))))))))))))))))</f>
        <v>8.2684738502960282E-3</v>
      </c>
      <c r="BU73" s="31">
        <f ca="1">IF($P73=2002,OFFSET('2002'!K$1,Calculations!$I71,0),IF($P73=2003,OFFSET('2003'!K$1,Calculations!$I71,0),IF($P73=2004,OFFSET('2004'!K$1,Calculations!$I71,0),IF($P73=2005,OFFSET('2005'!K$1,Calculations!$I71,0),IF($P73=2006,OFFSET('2006'!K$1,Calculations!$I71,0),IF($P73=2007,OFFSET('2007'!K$1,Calculations!$I71,0),IF($P73=2008,OFFSET('2008'!K$1,Calculations!$I71,0),IF($P73=2009,OFFSET('2009'!K$1,Calculations!$I71,0),IF($P73=2010,OFFSET('2010'!K$1,Calculations!$I71,0),IF($P73=2011,OFFSET('2011'!K$1,Calculations!$I71,0),IF($P73=2012,OFFSET('2012'!K$1,Calculations!$I71,0),IF($P73=2013,OFFSET('2013'!K$1,Calculations!$I71,0),IF($P73=2014,OFFSET('2014'!K$1,Calculations!$I71,0),IF($P73=2015,OFFSET('2015'!K$1,Calculations!$I71,0),IF($P73=2016,OFFSET('2016'!K$1,Calculations!$I71,0),IF($P73=2017,OFFSET('2017'!K$1,Calculations!$I71,0),0))))))))))))))))</f>
        <v>4.4253656856371049E-3</v>
      </c>
      <c r="BV73" s="31">
        <f ca="1">IF($P73=2002,OFFSET('2002'!L$1,Calculations!$I71,0),IF($P73=2003,OFFSET('2003'!L$1,Calculations!$I71,0),IF($P73=2004,OFFSET('2004'!L$1,Calculations!$I71,0),IF($P73=2005,OFFSET('2005'!L$1,Calculations!$I71,0),IF($P73=2006,OFFSET('2006'!L$1,Calculations!$I71,0),IF($P73=2007,OFFSET('2007'!L$1,Calculations!$I71,0),IF($P73=2008,OFFSET('2008'!L$1,Calculations!$I71,0),IF($P73=2009,OFFSET('2009'!L$1,Calculations!$I71,0),IF($P73=2010,OFFSET('2010'!L$1,Calculations!$I71,0),IF($P73=2011,OFFSET('2011'!L$1,Calculations!$I71,0),IF($P73=2012,OFFSET('2012'!L$1,Calculations!$I71,0),IF($P73=2013,OFFSET('2013'!L$1,Calculations!$I71,0),IF($P73=2014,OFFSET('2014'!L$1,Calculations!$I71,0),IF($P73=2015,OFFSET('2015'!L$1,Calculations!$I71,0),IF($P73=2016,OFFSET('2016'!L$1,Calculations!$I71,0),IF($P73=2017,OFFSET('2017'!L$1,Calculations!$I71,0),0))))))))))))))))</f>
        <v>3.3731951836666593E-2</v>
      </c>
      <c r="BW73" s="31">
        <f ca="1">IF($P73=2002,OFFSET('2002'!M$1,Calculations!$I71,0),IF($P73=2003,OFFSET('2003'!M$1,Calculations!$I71,0),IF($P73=2004,OFFSET('2004'!M$1,Calculations!$I71,0),IF($P73=2005,OFFSET('2005'!M$1,Calculations!$I71,0),IF($P73=2006,OFFSET('2006'!M$1,Calculations!$I71,0),IF($P73=2007,OFFSET('2007'!M$1,Calculations!$I71,0),IF($P73=2008,OFFSET('2008'!M$1,Calculations!$I71,0),IF($P73=2009,OFFSET('2009'!M$1,Calculations!$I71,0),IF($P73=2010,OFFSET('2010'!M$1,Calculations!$I71,0),IF($P73=2011,OFFSET('2011'!M$1,Calculations!$I71,0),IF($P73=2012,OFFSET('2012'!M$1,Calculations!$I71,0),IF($P73=2013,OFFSET('2013'!M$1,Calculations!$I71,0),IF($P73=2014,OFFSET('2014'!M$1,Calculations!$I71,0),IF($P73=2015,OFFSET('2015'!M$1,Calculations!$I71,0),IF($P73=2016,OFFSET('2016'!M$1,Calculations!$I71,0),IF($P73=2017,OFFSET('2017'!M$1,Calculations!$I71,0),0))))))))))))))))</f>
        <v>5.0360218250871877E-2</v>
      </c>
      <c r="BX73" s="31">
        <f ca="1">IF($P73=2002,OFFSET('2002'!N$1,Calculations!$I71,0),IF($P73=2003,OFFSET('2003'!N$1,Calculations!$I71,0),IF($P73=2004,OFFSET('2004'!N$1,Calculations!$I71,0),IF($P73=2005,OFFSET('2005'!N$1,Calculations!$I71,0),IF($P73=2006,OFFSET('2006'!N$1,Calculations!$I71,0),IF($P73=2007,OFFSET('2007'!N$1,Calculations!$I71,0),IF($P73=2008,OFFSET('2008'!N$1,Calculations!$I71,0),IF($P73=2009,OFFSET('2009'!N$1,Calculations!$I71,0),IF($P73=2010,OFFSET('2010'!N$1,Calculations!$I71,0),IF($P73=2011,OFFSET('2011'!N$1,Calculations!$I71,0),IF($P73=2012,OFFSET('2012'!N$1,Calculations!$I71,0),IF($P73=2013,OFFSET('2013'!N$1,Calculations!$I71,0),IF($P73=2014,OFFSET('2014'!N$1,Calculations!$I71,0),IF($P73=2015,OFFSET('2015'!N$1,Calculations!$I71,0),IF($P73=2016,OFFSET('2016'!N$1,Calculations!$I71,0),IF($P73=2017,OFFSET('2017'!N$1,Calculations!$I71,0),0))))))))))))))))</f>
        <v>4.8654928707242903E-2</v>
      </c>
      <c r="BY73" s="31">
        <f ca="1">IF($P73=2002,OFFSET('2002'!O$1,Calculations!$I71,0),IF($P73=2003,OFFSET('2003'!O$1,Calculations!$I71,0),IF($P73=2004,OFFSET('2004'!O$1,Calculations!$I71,0),IF($P73=2005,OFFSET('2005'!O$1,Calculations!$I71,0),IF($P73=2006,OFFSET('2006'!O$1,Calculations!$I71,0),IF($P73=2007,OFFSET('2007'!O$1,Calculations!$I71,0),IF($P73=2008,OFFSET('2008'!O$1,Calculations!$I71,0),IF($P73=2009,OFFSET('2009'!O$1,Calculations!$I71,0),IF($P73=2010,OFFSET('2010'!O$1,Calculations!$I71,0),IF($P73=2011,OFFSET('2011'!O$1,Calculations!$I71,0),IF($P73=2012,OFFSET('2012'!O$1,Calculations!$I71,0),IF($P73=2013,OFFSET('2013'!O$1,Calculations!$I71,0),IF($P73=2014,OFFSET('2014'!O$1,Calculations!$I71,0),IF($P73=2015,OFFSET('2015'!O$1,Calculations!$I71,0),IF($P73=2016,OFFSET('2016'!O$1,Calculations!$I71,0),IF($P73=2017,OFFSET('2017'!O$1,Calculations!$I71,0),0))))))))))))))))</f>
        <v>3.0268383720530284E-2</v>
      </c>
      <c r="BZ73" s="31">
        <f ca="1">IF($P73=2002,OFFSET('2002'!P$1,Calculations!$I71,0),IF($P73=2003,OFFSET('2003'!P$1,Calculations!$I71,0),IF($P73=2004,OFFSET('2004'!P$1,Calculations!$I71,0),IF($P73=2005,OFFSET('2005'!P$1,Calculations!$I71,0),IF($P73=2006,OFFSET('2006'!P$1,Calculations!$I71,0),IF($P73=2007,OFFSET('2007'!P$1,Calculations!$I71,0),IF($P73=2008,OFFSET('2008'!P$1,Calculations!$I71,0),IF($P73=2009,OFFSET('2009'!P$1,Calculations!$I71,0),IF($P73=2010,OFFSET('2010'!P$1,Calculations!$I71,0),IF($P73=2011,OFFSET('2011'!P$1,Calculations!$I71,0),IF($P73=2012,OFFSET('2012'!P$1,Calculations!$I71,0),IF($P73=2013,OFFSET('2013'!P$1,Calculations!$I71,0),IF($P73=2014,OFFSET('2014'!P$1,Calculations!$I71,0),IF($P73=2015,OFFSET('2015'!P$1,Calculations!$I71,0),IF($P73=2016,OFFSET('2016'!P$1,Calculations!$I71,0),IF($P73=2017,OFFSET('2017'!P$1,Calculations!$I71,0),0))))))))))))))))</f>
        <v>6.1955627928606948E-2</v>
      </c>
      <c r="CA73" s="34">
        <f ca="1">IF($P73=2002,OFFSET('2002'!Q$1,Calculations!$I71,0),IF($P73=2003,OFFSET('2003'!Q$1,Calculations!$I71,0),IF($P73=2004,OFFSET('2004'!Q$1,Calculations!$I71,0),IF($P73=2005,OFFSET('2005'!Q$1,Calculations!$I71,0),IF($P73=2006,OFFSET('2006'!Q$1,Calculations!$I71,0),IF($P73=2007,OFFSET('2007'!Q$1,Calculations!$I71,0),IF($P73=2008,OFFSET('2008'!Q$1,Calculations!$I71,0),IF($P73=2009,OFFSET('2009'!Q$1,Calculations!$I71,0),IF($P73=2010,OFFSET('2010'!Q$1,Calculations!$I71,0),IF($P73=2011,OFFSET('2011'!Q$1,Calculations!$I71,0),IF($P73=2012,OFFSET('2012'!Q$1,Calculations!$I71,0),IF($P73=2013,OFFSET('2013'!Q$1,Calculations!$I71,0),IF($P73=2014,OFFSET('2014'!Q$1,Calculations!$I71,0),IF($P73=2015,OFFSET('2015'!Q$1,Calculations!$I71,0),IF($P73=2016,OFFSET('2016'!Q$1,Calculations!$I71,0),IF($P73=2017,OFFSET('2017'!Q$1,Calculations!$I71,0),0))))))))))))))))</f>
        <v>2.2402893179949403E-2</v>
      </c>
      <c r="CB73" s="31">
        <f ca="1">IF($P73=2002,OFFSET('2002'!K$1,Calculations!$J71,0),IF($P73=2003,OFFSET('2003'!K$1,Calculations!$J71,0),IF($P73=2004,OFFSET('2004'!K$1,Calculations!$J71,0),IF($P73=2005,OFFSET('2005'!K$1,Calculations!$J71,0),IF($P73=2006,OFFSET('2006'!K$1,Calculations!$J71,0),IF($P73=2007,OFFSET('2007'!K$1,Calculations!$J71,0),IF($P73=2008,OFFSET('2008'!K$1,Calculations!$J71,0),IF($P73=2009,OFFSET('2009'!K$1,Calculations!$J71,0),IF($P73=2010,OFFSET('2010'!K$1,Calculations!$J71,0),IF($P73=2011,OFFSET('2011'!K$1,Calculations!$J71,0),IF($P73=2012,OFFSET('2012'!K$1,Calculations!$J71,0),IF($P73=2013,OFFSET('2013'!K$1,Calculations!$J71,0),IF($P73=2014,OFFSET('2014'!K$1,Calculations!$J71,0),IF($P73=2015,OFFSET('2015'!K$1,Calculations!$J71,0),IF($P73=2016,OFFSET('2016'!K$1,Calculations!$J71,0),IF($P73=2017,OFFSET('2017'!K$1,Calculations!$J71,0),0))))))))))))))))</f>
        <v>9.3619343513919998E-2</v>
      </c>
      <c r="CC73" s="31">
        <f ca="1">IF($P73=2002,OFFSET('2002'!L$1,Calculations!$J71,0),IF($P73=2003,OFFSET('2003'!L$1,Calculations!$J71,0),IF($P73=2004,OFFSET('2004'!L$1,Calculations!$J71,0),IF($P73=2005,OFFSET('2005'!L$1,Calculations!$J71,0),IF($P73=2006,OFFSET('2006'!L$1,Calculations!$J71,0),IF($P73=2007,OFFSET('2007'!L$1,Calculations!$J71,0),IF($P73=2008,OFFSET('2008'!L$1,Calculations!$J71,0),IF($P73=2009,OFFSET('2009'!L$1,Calculations!$J71,0),IF($P73=2010,OFFSET('2010'!L$1,Calculations!$J71,0),IF($P73=2011,OFFSET('2011'!L$1,Calculations!$J71,0),IF($P73=2012,OFFSET('2012'!L$1,Calculations!$J71,0),IF($P73=2013,OFFSET('2013'!L$1,Calculations!$J71,0),IF($P73=2014,OFFSET('2014'!L$1,Calculations!$J71,0),IF($P73=2015,OFFSET('2015'!L$1,Calculations!$J71,0),IF($P73=2016,OFFSET('2016'!L$1,Calculations!$J71,0),IF($P73=2017,OFFSET('2017'!L$1,Calculations!$J71,0),0))))))))))))))))</f>
        <v>8.7855601894504549E-3</v>
      </c>
      <c r="CD73" s="31">
        <f ca="1">IF($P73=2002,OFFSET('2002'!M$1,Calculations!$J71,0),IF($P73=2003,OFFSET('2003'!M$1,Calculations!$J71,0),IF($P73=2004,OFFSET('2004'!M$1,Calculations!$J71,0),IF($P73=2005,OFFSET('2005'!M$1,Calculations!$J71,0),IF($P73=2006,OFFSET('2006'!M$1,Calculations!$J71,0),IF($P73=2007,OFFSET('2007'!M$1,Calculations!$J71,0),IF($P73=2008,OFFSET('2008'!M$1,Calculations!$J71,0),IF($P73=2009,OFFSET('2009'!M$1,Calculations!$J71,0),IF($P73=2010,OFFSET('2010'!M$1,Calculations!$J71,0),IF($P73=2011,OFFSET('2011'!M$1,Calculations!$J71,0),IF($P73=2012,OFFSET('2012'!M$1,Calculations!$J71,0),IF($P73=2013,OFFSET('2013'!M$1,Calculations!$J71,0),IF($P73=2014,OFFSET('2014'!M$1,Calculations!$J71,0),IF($P73=2015,OFFSET('2015'!M$1,Calculations!$J71,0),IF($P73=2016,OFFSET('2016'!M$1,Calculations!$J71,0),IF($P73=2017,OFFSET('2017'!M$1,Calculations!$J71,0),0))))))))))))))))</f>
        <v>3.6433910257648972E-2</v>
      </c>
      <c r="CE73" s="31">
        <f ca="1">IF($P73=2002,OFFSET('2002'!N$1,Calculations!$J71,0),IF($P73=2003,OFFSET('2003'!N$1,Calculations!$J71,0),IF($P73=2004,OFFSET('2004'!N$1,Calculations!$J71,0),IF($P73=2005,OFFSET('2005'!N$1,Calculations!$J71,0),IF($P73=2006,OFFSET('2006'!N$1,Calculations!$J71,0),IF($P73=2007,OFFSET('2007'!N$1,Calculations!$J71,0),IF($P73=2008,OFFSET('2008'!N$1,Calculations!$J71,0),IF($P73=2009,OFFSET('2009'!N$1,Calculations!$J71,0),IF($P73=2010,OFFSET('2010'!N$1,Calculations!$J71,0),IF($P73=2011,OFFSET('2011'!N$1,Calculations!$J71,0),IF($P73=2012,OFFSET('2012'!N$1,Calculations!$J71,0),IF($P73=2013,OFFSET('2013'!N$1,Calculations!$J71,0),IF($P73=2014,OFFSET('2014'!N$1,Calculations!$J71,0),IF($P73=2015,OFFSET('2015'!N$1,Calculations!$J71,0),IF($P73=2016,OFFSET('2016'!N$1,Calculations!$J71,0),IF($P73=2017,OFFSET('2017'!N$1,Calculations!$J71,0),0))))))))))))))))</f>
        <v>2.0958514425402908E-2</v>
      </c>
      <c r="CF73" s="31">
        <f ca="1">IF($P73=2002,OFFSET('2002'!O$1,Calculations!$J71,0),IF($P73=2003,OFFSET('2003'!O$1,Calculations!$J71,0),IF($P73=2004,OFFSET('2004'!O$1,Calculations!$J71,0),IF($P73=2005,OFFSET('2005'!O$1,Calculations!$J71,0),IF($P73=2006,OFFSET('2006'!O$1,Calculations!$J71,0),IF($P73=2007,OFFSET('2007'!O$1,Calculations!$J71,0),IF($P73=2008,OFFSET('2008'!O$1,Calculations!$J71,0),IF($P73=2009,OFFSET('2009'!O$1,Calculations!$J71,0),IF($P73=2010,OFFSET('2010'!O$1,Calculations!$J71,0),IF($P73=2011,OFFSET('2011'!O$1,Calculations!$J71,0),IF($P73=2012,OFFSET('2012'!O$1,Calculations!$J71,0),IF($P73=2013,OFFSET('2013'!O$1,Calculations!$J71,0),IF($P73=2014,OFFSET('2014'!O$1,Calculations!$J71,0),IF($P73=2015,OFFSET('2015'!O$1,Calculations!$J71,0),IF($P73=2016,OFFSET('2016'!O$1,Calculations!$J71,0),IF($P73=2017,OFFSET('2017'!O$1,Calculations!$J71,0),0))))))))))))))))</f>
        <v>6.5550836909096521E-2</v>
      </c>
      <c r="CG73" s="31">
        <f ca="1">IF($P73=2002,OFFSET('2002'!P$1,Calculations!$J71,0),IF($P73=2003,OFFSET('2003'!P$1,Calculations!$J71,0),IF($P73=2004,OFFSET('2004'!P$1,Calculations!$J71,0),IF($P73=2005,OFFSET('2005'!P$1,Calculations!$J71,0),IF($P73=2006,OFFSET('2006'!P$1,Calculations!$J71,0),IF($P73=2007,OFFSET('2007'!P$1,Calculations!$J71,0),IF($P73=2008,OFFSET('2008'!P$1,Calculations!$J71,0),IF($P73=2009,OFFSET('2009'!P$1,Calculations!$J71,0),IF($P73=2010,OFFSET('2010'!P$1,Calculations!$J71,0),IF($P73=2011,OFFSET('2011'!P$1,Calculations!$J71,0),IF($P73=2012,OFFSET('2012'!P$1,Calculations!$J71,0),IF($P73=2013,OFFSET('2013'!P$1,Calculations!$J71,0),IF($P73=2014,OFFSET('2014'!P$1,Calculations!$J71,0),IF($P73=2015,OFFSET('2015'!P$1,Calculations!$J71,0),IF($P73=2016,OFFSET('2016'!P$1,Calculations!$J71,0),IF($P73=2017,OFFSET('2017'!P$1,Calculations!$J71,0),0))))))))))))))))</f>
        <v>1.9017398033970071E-2</v>
      </c>
      <c r="CH73" s="34">
        <f ca="1">IF($P73=2002,OFFSET('2002'!Q$1,Calculations!$J71,0),IF($P73=2003,OFFSET('2003'!Q$1,Calculations!$J71,0),IF($P73=2004,OFFSET('2004'!Q$1,Calculations!$J71,0),IF($P73=2005,OFFSET('2005'!Q$1,Calculations!$J71,0),IF($P73=2006,OFFSET('2006'!Q$1,Calculations!$J71,0),IF($P73=2007,OFFSET('2007'!Q$1,Calculations!$J71,0),IF($P73=2008,OFFSET('2008'!Q$1,Calculations!$J71,0),IF($P73=2009,OFFSET('2009'!Q$1,Calculations!$J71,0),IF($P73=2010,OFFSET('2010'!Q$1,Calculations!$J71,0),IF($P73=2011,OFFSET('2011'!Q$1,Calculations!$J71,0),IF($P73=2012,OFFSET('2012'!Q$1,Calculations!$J71,0),IF($P73=2013,OFFSET('2013'!Q$1,Calculations!$J71,0),IF($P73=2014,OFFSET('2014'!Q$1,Calculations!$J71,0),IF($P73=2015,OFFSET('2015'!Q$1,Calculations!$J71,0),IF($P73=2016,OFFSET('2016'!Q$1,Calculations!$J71,0),IF($P73=2017,OFFSET('2017'!Q$1,Calculations!$J71,0),0))))))))))))))))</f>
        <v>6.2252781192906705E-2</v>
      </c>
      <c r="CI73" s="31">
        <f ca="1">IF($P73=2002,OFFSET('2002'!K$1,Calculations!$K71,0),IF($P73=2003,OFFSET('2003'!K$1,Calculations!$K71,0),IF($P73=2004,OFFSET('2004'!K$1,Calculations!$K71,0),IF($P73=2005,OFFSET('2005'!K$1,Calculations!$K71,0),IF($P73=2006,OFFSET('2006'!K$1,Calculations!$K71,0),IF($P73=2007,OFFSET('2007'!K$1,Calculations!$K71,0),IF($P73=2008,OFFSET('2008'!K$1,Calculations!$K71,0),IF($P73=2009,OFFSET('2009'!K$1,Calculations!$K71,0),IF($P73=2010,OFFSET('2010'!K$1,Calculations!$K71,0),IF($P73=2011,OFFSET('2011'!K$1,Calculations!$K71,0),IF($P73=2012,OFFSET('2012'!K$1,Calculations!$K71,0),IF($P73=2013,OFFSET('2013'!K$1,Calculations!$K71,0),IF($P73=2014,OFFSET('2014'!K$1,Calculations!$K71,0),IF($P73=2015,OFFSET('2015'!K$1,Calculations!$K71,0),IF($P73=2016,OFFSET('2016'!K$1,Calculations!$K71,0),IF($P73=2017,OFFSET('2017'!K$1,Calculations!$K71,0),0))))))))))))))))</f>
        <v>1.9192880369219175E-2</v>
      </c>
      <c r="CJ73" s="31">
        <f ca="1">IF($P73=2002,OFFSET('2002'!L$1,Calculations!$K71,0),IF($P73=2003,OFFSET('2003'!L$1,Calculations!$K71,0),IF($P73=2004,OFFSET('2004'!L$1,Calculations!$K71,0),IF($P73=2005,OFFSET('2005'!L$1,Calculations!$K71,0),IF($P73=2006,OFFSET('2006'!L$1,Calculations!$K71,0),IF($P73=2007,OFFSET('2007'!L$1,Calculations!$K71,0),IF($P73=2008,OFFSET('2008'!L$1,Calculations!$K71,0),IF($P73=2009,OFFSET('2009'!L$1,Calculations!$K71,0),IF($P73=2010,OFFSET('2010'!L$1,Calculations!$K71,0),IF($P73=2011,OFFSET('2011'!L$1,Calculations!$K71,0),IF($P73=2012,OFFSET('2012'!L$1,Calculations!$K71,0),IF($P73=2013,OFFSET('2013'!L$1,Calculations!$K71,0),IF($P73=2014,OFFSET('2014'!L$1,Calculations!$K71,0),IF($P73=2015,OFFSET('2015'!L$1,Calculations!$K71,0),IF($P73=2016,OFFSET('2016'!L$1,Calculations!$K71,0),IF($P73=2017,OFFSET('2017'!L$1,Calculations!$K71,0),0))))))))))))))))</f>
        <v>3.8727241402729609E-2</v>
      </c>
      <c r="CK73" s="31">
        <f ca="1">IF($P73=2002,OFFSET('2002'!M$1,Calculations!$K71,0),IF($P73=2003,OFFSET('2003'!M$1,Calculations!$K71,0),IF($P73=2004,OFFSET('2004'!M$1,Calculations!$K71,0),IF($P73=2005,OFFSET('2005'!M$1,Calculations!$K71,0),IF($P73=2006,OFFSET('2006'!M$1,Calculations!$K71,0),IF($P73=2007,OFFSET('2007'!M$1,Calculations!$K71,0),IF($P73=2008,OFFSET('2008'!M$1,Calculations!$K71,0),IF($P73=2009,OFFSET('2009'!M$1,Calculations!$K71,0),IF($P73=2010,OFFSET('2010'!M$1,Calculations!$K71,0),IF($P73=2011,OFFSET('2011'!M$1,Calculations!$K71,0),IF($P73=2012,OFFSET('2012'!M$1,Calculations!$K71,0),IF($P73=2013,OFFSET('2013'!M$1,Calculations!$K71,0),IF($P73=2014,OFFSET('2014'!M$1,Calculations!$K71,0),IF($P73=2015,OFFSET('2015'!M$1,Calculations!$K71,0),IF($P73=2016,OFFSET('2016'!M$1,Calculations!$K71,0),IF($P73=2017,OFFSET('2017'!M$1,Calculations!$K71,0),0))))))))))))))))</f>
        <v>6.5165944078774025E-3</v>
      </c>
      <c r="CL73" s="31">
        <f ca="1">IF($P73=2002,OFFSET('2002'!N$1,Calculations!$K71,0),IF($P73=2003,OFFSET('2003'!N$1,Calculations!$K71,0),IF($P73=2004,OFFSET('2004'!N$1,Calculations!$K71,0),IF($P73=2005,OFFSET('2005'!N$1,Calculations!$K71,0),IF($P73=2006,OFFSET('2006'!N$1,Calculations!$K71,0),IF($P73=2007,OFFSET('2007'!N$1,Calculations!$K71,0),IF($P73=2008,OFFSET('2008'!N$1,Calculations!$K71,0),IF($P73=2009,OFFSET('2009'!N$1,Calculations!$K71,0),IF($P73=2010,OFFSET('2010'!N$1,Calculations!$K71,0),IF($P73=2011,OFFSET('2011'!N$1,Calculations!$K71,0),IF($P73=2012,OFFSET('2012'!N$1,Calculations!$K71,0),IF($P73=2013,OFFSET('2013'!N$1,Calculations!$K71,0),IF($P73=2014,OFFSET('2014'!N$1,Calculations!$K71,0),IF($P73=2015,OFFSET('2015'!N$1,Calculations!$K71,0),IF($P73=2016,OFFSET('2016'!N$1,Calculations!$K71,0),IF($P73=2017,OFFSET('2017'!N$1,Calculations!$K71,0),0))))))))))))))))</f>
        <v>1.883667020996763E-2</v>
      </c>
      <c r="CM73" s="31">
        <f ca="1">IF($P73=2002,OFFSET('2002'!O$1,Calculations!$K71,0),IF($P73=2003,OFFSET('2003'!O$1,Calculations!$K71,0),IF($P73=2004,OFFSET('2004'!O$1,Calculations!$K71,0),IF($P73=2005,OFFSET('2005'!O$1,Calculations!$K71,0),IF($P73=2006,OFFSET('2006'!O$1,Calculations!$K71,0),IF($P73=2007,OFFSET('2007'!O$1,Calculations!$K71,0),IF($P73=2008,OFFSET('2008'!O$1,Calculations!$K71,0),IF($P73=2009,OFFSET('2009'!O$1,Calculations!$K71,0),IF($P73=2010,OFFSET('2010'!O$1,Calculations!$K71,0),IF($P73=2011,OFFSET('2011'!O$1,Calculations!$K71,0),IF($P73=2012,OFFSET('2012'!O$1,Calculations!$K71,0),IF($P73=2013,OFFSET('2013'!O$1,Calculations!$K71,0),IF($P73=2014,OFFSET('2014'!O$1,Calculations!$K71,0),IF($P73=2015,OFFSET('2015'!O$1,Calculations!$K71,0),IF($P73=2016,OFFSET('2016'!O$1,Calculations!$K71,0),IF($P73=2017,OFFSET('2017'!O$1,Calculations!$K71,0),0))))))))))))))))</f>
        <v>9.7804895785698299E-4</v>
      </c>
      <c r="CN73" s="31">
        <f ca="1">IF($P73=2002,OFFSET('2002'!P$1,Calculations!$K71,0),IF($P73=2003,OFFSET('2003'!P$1,Calculations!$K71,0),IF($P73=2004,OFFSET('2004'!P$1,Calculations!$K71,0),IF($P73=2005,OFFSET('2005'!P$1,Calculations!$K71,0),IF($P73=2006,OFFSET('2006'!P$1,Calculations!$K71,0),IF($P73=2007,OFFSET('2007'!P$1,Calculations!$K71,0),IF($P73=2008,OFFSET('2008'!P$1,Calculations!$K71,0),IF($P73=2009,OFFSET('2009'!P$1,Calculations!$K71,0),IF($P73=2010,OFFSET('2010'!P$1,Calculations!$K71,0),IF($P73=2011,OFFSET('2011'!P$1,Calculations!$K71,0),IF($P73=2012,OFFSET('2012'!P$1,Calculations!$K71,0),IF($P73=2013,OFFSET('2013'!P$1,Calculations!$K71,0),IF($P73=2014,OFFSET('2014'!P$1,Calculations!$K71,0),IF($P73=2015,OFFSET('2015'!P$1,Calculations!$K71,0),IF($P73=2016,OFFSET('2016'!P$1,Calculations!$K71,0),IF($P73=2017,OFFSET('2017'!P$1,Calculations!$K71,0),0))))))))))))))))</f>
        <v>1.7582337350076421E-3</v>
      </c>
      <c r="CO73" s="34">
        <f ca="1">IF($P73=2002,OFFSET('2002'!Q$1,Calculations!$K71,0),IF($P73=2003,OFFSET('2003'!Q$1,Calculations!$K71,0),IF($P73=2004,OFFSET('2004'!Q$1,Calculations!$K71,0),IF($P73=2005,OFFSET('2005'!Q$1,Calculations!$K71,0),IF($P73=2006,OFFSET('2006'!Q$1,Calculations!$K71,0),IF($P73=2007,OFFSET('2007'!Q$1,Calculations!$K71,0),IF($P73=2008,OFFSET('2008'!Q$1,Calculations!$K71,0),IF($P73=2009,OFFSET('2009'!Q$1,Calculations!$K71,0),IF($P73=2010,OFFSET('2010'!Q$1,Calculations!$K71,0),IF($P73=2011,OFFSET('2011'!Q$1,Calculations!$K71,0),IF($P73=2012,OFFSET('2012'!Q$1,Calculations!$K71,0),IF($P73=2013,OFFSET('2013'!Q$1,Calculations!$K71,0),IF($P73=2014,OFFSET('2014'!Q$1,Calculations!$K71,0),IF($P73=2015,OFFSET('2015'!Q$1,Calculations!$K71,0),IF($P73=2016,OFFSET('2016'!Q$1,Calculations!$K71,0),IF($P73=2017,OFFSET('2017'!Q$1,Calculations!$K71,0),0))))))))))))))))</f>
        <v>1.6448648045705713E-2</v>
      </c>
      <c r="CP73" s="31">
        <f ca="1">IF($P73=2002,OFFSET('2002'!K$1,Calculations!$L71,0),IF($P73=2003,OFFSET('2003'!K$1,Calculations!$L71,0),IF($P73=2004,OFFSET('2004'!K$1,Calculations!$L71,0),IF($P73=2005,OFFSET('2005'!K$1,Calculations!$L71,0),IF($P73=2006,OFFSET('2006'!K$1,Calculations!$L71,0),IF($P73=2007,OFFSET('2007'!K$1,Calculations!$L71,0),IF($P73=2008,OFFSET('2008'!K$1,Calculations!$L71,0),IF($P73=2009,OFFSET('2009'!K$1,Calculations!$L71,0),IF($P73=2010,OFFSET('2010'!K$1,Calculations!$L71,0),IF($P73=2011,OFFSET('2011'!K$1,Calculations!$L71,0),IF($P73=2012,OFFSET('2012'!K$1,Calculations!$L71,0),IF($P73=2013,OFFSET('2013'!K$1,Calculations!$L71,0),IF($P73=2014,OFFSET('2014'!K$1,Calculations!$L71,0),IF($P73=2015,OFFSET('2015'!K$1,Calculations!$L71,0),IF($P73=2016,OFFSET('2016'!K$1,Calculations!$L71,0),IF($P73=2017,OFFSET('2017'!K$1,Calculations!$L71,0),0))))))))))))))))</f>
        <v>0</v>
      </c>
      <c r="CQ73" s="31">
        <f ca="1">IF($P73=2002,OFFSET('2002'!L$1,Calculations!$L71,0),IF($P73=2003,OFFSET('2003'!L$1,Calculations!$L71,0),IF($P73=2004,OFFSET('2004'!L$1,Calculations!$L71,0),IF($P73=2005,OFFSET('2005'!L$1,Calculations!$L71,0),IF($P73=2006,OFFSET('2006'!L$1,Calculations!$L71,0),IF($P73=2007,OFFSET('2007'!L$1,Calculations!$L71,0),IF($P73=2008,OFFSET('2008'!L$1,Calculations!$L71,0),IF($P73=2009,OFFSET('2009'!L$1,Calculations!$L71,0),IF($P73=2010,OFFSET('2010'!L$1,Calculations!$L71,0),IF($P73=2011,OFFSET('2011'!L$1,Calculations!$L71,0),IF($P73=2012,OFFSET('2012'!L$1,Calculations!$L71,0),IF($P73=2013,OFFSET('2013'!L$1,Calculations!$L71,0),IF($P73=2014,OFFSET('2014'!L$1,Calculations!$L71,0),IF($P73=2015,OFFSET('2015'!L$1,Calculations!$L71,0),IF($P73=2016,OFFSET('2016'!L$1,Calculations!$L71,0),IF($P73=2017,OFFSET('2017'!L$1,Calculations!$L71,0),0))))))))))))))))</f>
        <v>6.7361622348862733E-5</v>
      </c>
      <c r="CR73" s="31">
        <f ca="1">IF($P73=2002,OFFSET('2002'!M$1,Calculations!$L71,0),IF($P73=2003,OFFSET('2003'!M$1,Calculations!$L71,0),IF($P73=2004,OFFSET('2004'!M$1,Calculations!$L71,0),IF($P73=2005,OFFSET('2005'!M$1,Calculations!$L71,0),IF($P73=2006,OFFSET('2006'!M$1,Calculations!$L71,0),IF($P73=2007,OFFSET('2007'!M$1,Calculations!$L71,0),IF($P73=2008,OFFSET('2008'!M$1,Calculations!$L71,0),IF($P73=2009,OFFSET('2009'!M$1,Calculations!$L71,0),IF($P73=2010,OFFSET('2010'!M$1,Calculations!$L71,0),IF($P73=2011,OFFSET('2011'!M$1,Calculations!$L71,0),IF($P73=2012,OFFSET('2012'!M$1,Calculations!$L71,0),IF($P73=2013,OFFSET('2013'!M$1,Calculations!$L71,0),IF($P73=2014,OFFSET('2014'!M$1,Calculations!$L71,0),IF($P73=2015,OFFSET('2015'!M$1,Calculations!$L71,0),IF($P73=2016,OFFSET('2016'!M$1,Calculations!$L71,0),IF($P73=2017,OFFSET('2017'!M$1,Calculations!$L71,0),0))))))))))))))))</f>
        <v>0</v>
      </c>
      <c r="CS73" s="31">
        <f ca="1">IF($P73=2002,OFFSET('2002'!N$1,Calculations!$L71,0),IF($P73=2003,OFFSET('2003'!N$1,Calculations!$L71,0),IF($P73=2004,OFFSET('2004'!N$1,Calculations!$L71,0),IF($P73=2005,OFFSET('2005'!N$1,Calculations!$L71,0),IF($P73=2006,OFFSET('2006'!N$1,Calculations!$L71,0),IF($P73=2007,OFFSET('2007'!N$1,Calculations!$L71,0),IF($P73=2008,OFFSET('2008'!N$1,Calculations!$L71,0),IF($P73=2009,OFFSET('2009'!N$1,Calculations!$L71,0),IF($P73=2010,OFFSET('2010'!N$1,Calculations!$L71,0),IF($P73=2011,OFFSET('2011'!N$1,Calculations!$L71,0),IF($P73=2012,OFFSET('2012'!N$1,Calculations!$L71,0),IF($P73=2013,OFFSET('2013'!N$1,Calculations!$L71,0),IF($P73=2014,OFFSET('2014'!N$1,Calculations!$L71,0),IF($P73=2015,OFFSET('2015'!N$1,Calculations!$L71,0),IF($P73=2016,OFFSET('2016'!N$1,Calculations!$L71,0),IF($P73=2017,OFFSET('2017'!N$1,Calculations!$L71,0),0))))))))))))))))</f>
        <v>4.5627171599556862E-4</v>
      </c>
      <c r="CT73" s="31">
        <f ca="1">IF($P73=2002,OFFSET('2002'!O$1,Calculations!$L71,0),IF($P73=2003,OFFSET('2003'!O$1,Calculations!$L71,0),IF($P73=2004,OFFSET('2004'!O$1,Calculations!$L71,0),IF($P73=2005,OFFSET('2005'!O$1,Calculations!$L71,0),IF($P73=2006,OFFSET('2006'!O$1,Calculations!$L71,0),IF($P73=2007,OFFSET('2007'!O$1,Calculations!$L71,0),IF($P73=2008,OFFSET('2008'!O$1,Calculations!$L71,0),IF($P73=2009,OFFSET('2009'!O$1,Calculations!$L71,0),IF($P73=2010,OFFSET('2010'!O$1,Calculations!$L71,0),IF($P73=2011,OFFSET('2011'!O$1,Calculations!$L71,0),IF($P73=2012,OFFSET('2012'!O$1,Calculations!$L71,0),IF($P73=2013,OFFSET('2013'!O$1,Calculations!$L71,0),IF($P73=2014,OFFSET('2014'!O$1,Calculations!$L71,0),IF($P73=2015,OFFSET('2015'!O$1,Calculations!$L71,0),IF($P73=2016,OFFSET('2016'!O$1,Calculations!$L71,0),IF($P73=2017,OFFSET('2017'!O$1,Calculations!$L71,0),0))))))))))))))))</f>
        <v>2.0323841260019623E-4</v>
      </c>
      <c r="CU73" s="31">
        <f ca="1">IF($P73=2002,OFFSET('2002'!P$1,Calculations!$L71,0),IF($P73=2003,OFFSET('2003'!P$1,Calculations!$L71,0),IF($P73=2004,OFFSET('2004'!P$1,Calculations!$L71,0),IF($P73=2005,OFFSET('2005'!P$1,Calculations!$L71,0),IF($P73=2006,OFFSET('2006'!P$1,Calculations!$L71,0),IF($P73=2007,OFFSET('2007'!P$1,Calculations!$L71,0),IF($P73=2008,OFFSET('2008'!P$1,Calculations!$L71,0),IF($P73=2009,OFFSET('2009'!P$1,Calculations!$L71,0),IF($P73=2010,OFFSET('2010'!P$1,Calculations!$L71,0),IF($P73=2011,OFFSET('2011'!P$1,Calculations!$L71,0),IF($P73=2012,OFFSET('2012'!P$1,Calculations!$L71,0),IF($P73=2013,OFFSET('2013'!P$1,Calculations!$L71,0),IF($P73=2014,OFFSET('2014'!P$1,Calculations!$L71,0),IF($P73=2015,OFFSET('2015'!P$1,Calculations!$L71,0),IF($P73=2016,OFFSET('2016'!P$1,Calculations!$L71,0),IF($P73=2017,OFFSET('2017'!P$1,Calculations!$L71,0),0))))))))))))))))</f>
        <v>3.1960439361554345E-4</v>
      </c>
      <c r="CV73" s="34">
        <f ca="1">IF($P73=2002,OFFSET('2002'!Q$1,Calculations!$L71,0),IF($P73=2003,OFFSET('2003'!Q$1,Calculations!$L71,0),IF($P73=2004,OFFSET('2004'!Q$1,Calculations!$L71,0),IF($P73=2005,OFFSET('2005'!Q$1,Calculations!$L71,0),IF($P73=2006,OFFSET('2006'!Q$1,Calculations!$L71,0),IF($P73=2007,OFFSET('2007'!Q$1,Calculations!$L71,0),IF($P73=2008,OFFSET('2008'!Q$1,Calculations!$L71,0),IF($P73=2009,OFFSET('2009'!Q$1,Calculations!$L71,0),IF($P73=2010,OFFSET('2010'!Q$1,Calculations!$L71,0),IF($P73=2011,OFFSET('2011'!Q$1,Calculations!$L71,0),IF($P73=2012,OFFSET('2012'!Q$1,Calculations!$L71,0),IF($P73=2013,OFFSET('2013'!Q$1,Calculations!$L71,0),IF($P73=2014,OFFSET('2014'!Q$1,Calculations!$L71,0),IF($P73=2015,OFFSET('2015'!Q$1,Calculations!$L71,0),IF($P73=2016,OFFSET('2016'!Q$1,Calculations!$L71,0),IF($P73=2017,OFFSET('2017'!Q$1,Calculations!$L71,0),0))))))))))))))))</f>
        <v>9.9693249484918045E-5</v>
      </c>
      <c r="CW73" s="31">
        <f ca="1">IF($P73=2002,OFFSET('2002'!K$1,Calculations!$M71,0),IF($P73=2003,OFFSET('2003'!K$1,Calculations!$M71,0),IF($P73=2004,OFFSET('2004'!K$1,Calculations!$M71,0),IF($P73=2005,OFFSET('2005'!K$1,Calculations!$M71,0),IF($P73=2006,OFFSET('2006'!K$1,Calculations!$M71,0),IF($P73=2007,OFFSET('2007'!K$1,Calculations!$M71,0),IF($P73=2008,OFFSET('2008'!K$1,Calculations!$M71,0),IF($P73=2009,OFFSET('2009'!K$1,Calculations!$M71,0),IF($P73=2010,OFFSET('2010'!K$1,Calculations!$M71,0),IF($P73=2011,OFFSET('2011'!K$1,Calculations!$M71,0),IF($P73=2012,OFFSET('2012'!K$1,Calculations!$M71,0),IF($P73=2013,OFFSET('2013'!K$1,Calculations!$M71,0),IF($P73=2014,OFFSET('2014'!K$1,Calculations!$M71,0),IF($P73=2015,OFFSET('2015'!K$1,Calculations!$M71,0),IF($P73=2016,OFFSET('2016'!K$1,Calculations!$M71,0),IF($P73=2017,OFFSET('2017'!K$1,Calculations!$M71,0),0))))))))))))))))</f>
        <v>0.38517519961484881</v>
      </c>
      <c r="CX73" s="31">
        <f ca="1">IF($P73=2002,OFFSET('2002'!L$1,Calculations!$M71,0),IF($P73=2003,OFFSET('2003'!L$1,Calculations!$M71,0),IF($P73=2004,OFFSET('2004'!L$1,Calculations!$M71,0),IF($P73=2005,OFFSET('2005'!L$1,Calculations!$M71,0),IF($P73=2006,OFFSET('2006'!L$1,Calculations!$M71,0),IF($P73=2007,OFFSET('2007'!L$1,Calculations!$M71,0),IF($P73=2008,OFFSET('2008'!L$1,Calculations!$M71,0),IF($P73=2009,OFFSET('2009'!L$1,Calculations!$M71,0),IF($P73=2010,OFFSET('2010'!L$1,Calculations!$M71,0),IF($P73=2011,OFFSET('2011'!L$1,Calculations!$M71,0),IF($P73=2012,OFFSET('2012'!L$1,Calculations!$M71,0),IF($P73=2013,OFFSET('2013'!L$1,Calculations!$M71,0),IF($P73=2014,OFFSET('2014'!L$1,Calculations!$M71,0),IF($P73=2015,OFFSET('2015'!L$1,Calculations!$M71,0),IF($P73=2016,OFFSET('2016'!L$1,Calculations!$M71,0),IF($P73=2017,OFFSET('2017'!L$1,Calculations!$M71,0),0))))))))))))))))</f>
        <v>0.20148705509945233</v>
      </c>
      <c r="CY73" s="31">
        <f ca="1">IF($P73=2002,OFFSET('2002'!M$1,Calculations!$M71,0),IF($P73=2003,OFFSET('2003'!M$1,Calculations!$M71,0),IF($P73=2004,OFFSET('2004'!M$1,Calculations!$M71,0),IF($P73=2005,OFFSET('2005'!M$1,Calculations!$M71,0),IF($P73=2006,OFFSET('2006'!M$1,Calculations!$M71,0),IF($P73=2007,OFFSET('2007'!M$1,Calculations!$M71,0),IF($P73=2008,OFFSET('2008'!M$1,Calculations!$M71,0),IF($P73=2009,OFFSET('2009'!M$1,Calculations!$M71,0),IF($P73=2010,OFFSET('2010'!M$1,Calculations!$M71,0),IF($P73=2011,OFFSET('2011'!M$1,Calculations!$M71,0),IF($P73=2012,OFFSET('2012'!M$1,Calculations!$M71,0),IF($P73=2013,OFFSET('2013'!M$1,Calculations!$M71,0),IF($P73=2014,OFFSET('2014'!M$1,Calculations!$M71,0),IF($P73=2015,OFFSET('2015'!M$1,Calculations!$M71,0),IF($P73=2016,OFFSET('2016'!M$1,Calculations!$M71,0),IF($P73=2017,OFFSET('2017'!M$1,Calculations!$M71,0),0))))))))))))))))</f>
        <v>3.5290337714195312E-2</v>
      </c>
      <c r="CZ73" s="31">
        <f ca="1">IF($P73=2002,OFFSET('2002'!N$1,Calculations!$M71,0),IF($P73=2003,OFFSET('2003'!N$1,Calculations!$M71,0),IF($P73=2004,OFFSET('2004'!N$1,Calculations!$M71,0),IF($P73=2005,OFFSET('2005'!N$1,Calculations!$M71,0),IF($P73=2006,OFFSET('2006'!N$1,Calculations!$M71,0),IF($P73=2007,OFFSET('2007'!N$1,Calculations!$M71,0),IF($P73=2008,OFFSET('2008'!N$1,Calculations!$M71,0),IF($P73=2009,OFFSET('2009'!N$1,Calculations!$M71,0),IF($P73=2010,OFFSET('2010'!N$1,Calculations!$M71,0),IF($P73=2011,OFFSET('2011'!N$1,Calculations!$M71,0),IF($P73=2012,OFFSET('2012'!N$1,Calculations!$M71,0),IF($P73=2013,OFFSET('2013'!N$1,Calculations!$M71,0),IF($P73=2014,OFFSET('2014'!N$1,Calculations!$M71,0),IF($P73=2015,OFFSET('2015'!N$1,Calculations!$M71,0),IF($P73=2016,OFFSET('2016'!N$1,Calculations!$M71,0),IF($P73=2017,OFFSET('2017'!N$1,Calculations!$M71,0),0))))))))))))))))</f>
        <v>3.6567038914931259E-2</v>
      </c>
      <c r="DA73" s="31">
        <f ca="1">IF($P73=2002,OFFSET('2002'!O$1,Calculations!$M71,0),IF($P73=2003,OFFSET('2003'!O$1,Calculations!$M71,0),IF($P73=2004,OFFSET('2004'!O$1,Calculations!$M71,0),IF($P73=2005,OFFSET('2005'!O$1,Calculations!$M71,0),IF($P73=2006,OFFSET('2006'!O$1,Calculations!$M71,0),IF($P73=2007,OFFSET('2007'!O$1,Calculations!$M71,0),IF($P73=2008,OFFSET('2008'!O$1,Calculations!$M71,0),IF($P73=2009,OFFSET('2009'!O$1,Calculations!$M71,0),IF($P73=2010,OFFSET('2010'!O$1,Calculations!$M71,0),IF($P73=2011,OFFSET('2011'!O$1,Calculations!$M71,0),IF($P73=2012,OFFSET('2012'!O$1,Calculations!$M71,0),IF($P73=2013,OFFSET('2013'!O$1,Calculations!$M71,0),IF($P73=2014,OFFSET('2014'!O$1,Calculations!$M71,0),IF($P73=2015,OFFSET('2015'!O$1,Calculations!$M71,0),IF($P73=2016,OFFSET('2016'!O$1,Calculations!$M71,0),IF($P73=2017,OFFSET('2017'!O$1,Calculations!$M71,0),0))))))))))))))))</f>
        <v>0.34118542922203327</v>
      </c>
      <c r="DB73" s="31">
        <f ca="1">IF($P73=2002,OFFSET('2002'!P$1,Calculations!$M71,0),IF($P73=2003,OFFSET('2003'!P$1,Calculations!$M71,0),IF($P73=2004,OFFSET('2004'!P$1,Calculations!$M71,0),IF($P73=2005,OFFSET('2005'!P$1,Calculations!$M71,0),IF($P73=2006,OFFSET('2006'!P$1,Calculations!$M71,0),IF($P73=2007,OFFSET('2007'!P$1,Calculations!$M71,0),IF($P73=2008,OFFSET('2008'!P$1,Calculations!$M71,0),IF($P73=2009,OFFSET('2009'!P$1,Calculations!$M71,0),IF($P73=2010,OFFSET('2010'!P$1,Calculations!$M71,0),IF($P73=2011,OFFSET('2011'!P$1,Calculations!$M71,0),IF($P73=2012,OFFSET('2012'!P$1,Calculations!$M71,0),IF($P73=2013,OFFSET('2013'!P$1,Calculations!$M71,0),IF($P73=2014,OFFSET('2014'!P$1,Calculations!$M71,0),IF($P73=2015,OFFSET('2015'!P$1,Calculations!$M71,0),IF($P73=2016,OFFSET('2016'!P$1,Calculations!$M71,0),IF($P73=2017,OFFSET('2017'!P$1,Calculations!$M71,0),0))))))))))))))))</f>
        <v>2.949394345390699E-4</v>
      </c>
      <c r="DC73" s="34">
        <f ca="1">IF($P73=2002,OFFSET('2002'!Q$1,Calculations!$M71,0),IF($P73=2003,OFFSET('2003'!Q$1,Calculations!$M71,0),IF($P73=2004,OFFSET('2004'!Q$1,Calculations!$M71,0),IF($P73=2005,OFFSET('2005'!Q$1,Calculations!$M71,0),IF($P73=2006,OFFSET('2006'!Q$1,Calculations!$M71,0),IF($P73=2007,OFFSET('2007'!Q$1,Calculations!$M71,0),IF($P73=2008,OFFSET('2008'!Q$1,Calculations!$M71,0),IF($P73=2009,OFFSET('2009'!Q$1,Calculations!$M71,0),IF($P73=2010,OFFSET('2010'!Q$1,Calculations!$M71,0),IF($P73=2011,OFFSET('2011'!Q$1,Calculations!$M71,0),IF($P73=2012,OFFSET('2012'!Q$1,Calculations!$M71,0),IF($P73=2013,OFFSET('2013'!Q$1,Calculations!$M71,0),IF($P73=2014,OFFSET('2014'!Q$1,Calculations!$M71,0),IF($P73=2015,OFFSET('2015'!Q$1,Calculations!$M71,0),IF($P73=2016,OFFSET('2016'!Q$1,Calculations!$M71,0),IF($P73=2017,OFFSET('2017'!Q$1,Calculations!$M71,0),0))))))))))))))))</f>
        <v>1</v>
      </c>
      <c r="DD73" s="14">
        <v>-0.16074343071650077</v>
      </c>
      <c r="DE73" s="14">
        <v>-0.28870255161842945</v>
      </c>
      <c r="DF73" s="14">
        <v>-0.24288696933720888</v>
      </c>
      <c r="DG73" s="14">
        <v>-0.21632416787264835</v>
      </c>
      <c r="DH73" s="14">
        <v>-0.33830535805907791</v>
      </c>
      <c r="DI73" s="14">
        <v>-0.10673255888582245</v>
      </c>
      <c r="DJ73" s="14">
        <v>-0.20457024017854883</v>
      </c>
      <c r="DK73" s="14">
        <v>-0.1579731747414487</v>
      </c>
      <c r="DL73" s="14">
        <v>-6.700214332308263E-2</v>
      </c>
      <c r="DM73" s="14">
        <v>-0.4430171591992374</v>
      </c>
      <c r="DN73" s="14">
        <v>-0.22397857821542719</v>
      </c>
      <c r="DO73" s="51">
        <v>-0.21516426175390019</v>
      </c>
      <c r="DQ73" s="154">
        <f t="shared" ca="1" si="155"/>
        <v>-0.22095140375204203</v>
      </c>
      <c r="DR73" s="154">
        <f t="shared" ca="1" si="156"/>
        <v>-0.2075081879243936</v>
      </c>
      <c r="DS73" s="154">
        <f t="shared" ca="1" si="157"/>
        <v>-0.20946480920531127</v>
      </c>
      <c r="DT73" s="154">
        <f t="shared" ca="1" si="158"/>
        <v>-0.20310631528067177</v>
      </c>
      <c r="DU73" s="154">
        <f t="shared" ca="1" si="159"/>
        <v>-0.21362910629722459</v>
      </c>
      <c r="DV73" s="154">
        <f t="shared" ca="1" si="160"/>
        <v>-0.2030619810099295</v>
      </c>
      <c r="DW73" s="154">
        <f t="shared" ca="1" si="161"/>
        <v>-0.21443604999744292</v>
      </c>
      <c r="DX73" s="48">
        <f t="shared" ca="1" si="162"/>
        <v>7.2821175645726433E-4</v>
      </c>
      <c r="DY73" s="36">
        <f t="shared" ca="1" si="163"/>
        <v>-6.5153537545991069E-3</v>
      </c>
      <c r="DZ73" s="36">
        <f t="shared" ca="1" si="164"/>
        <v>6.9278620730493234E-3</v>
      </c>
      <c r="EA73" s="36">
        <f t="shared" ca="1" si="165"/>
        <v>4.9712407921316537E-3</v>
      </c>
      <c r="EB73" s="36">
        <f t="shared" ca="1" si="166"/>
        <v>1.132973471677115E-2</v>
      </c>
      <c r="EC73" s="36">
        <f t="shared" ca="1" si="167"/>
        <v>8.0694370021833217E-4</v>
      </c>
      <c r="ED73" s="33">
        <f t="shared" ca="1" si="168"/>
        <v>1.1374068987513419E-2</v>
      </c>
      <c r="EE73" s="37">
        <f t="shared" ca="1" si="168"/>
        <v>0</v>
      </c>
      <c r="EF73" s="27">
        <f t="shared" ca="1" si="128"/>
        <v>0.77904859624795797</v>
      </c>
      <c r="EG73" s="27">
        <f t="shared" ca="1" si="129"/>
        <v>0.79249181207560637</v>
      </c>
      <c r="EH73" s="27">
        <f t="shared" ca="1" si="130"/>
        <v>0.7905351907946887</v>
      </c>
      <c r="EI73" s="27">
        <f t="shared" ca="1" si="131"/>
        <v>0.7968936847193282</v>
      </c>
      <c r="EJ73" s="27">
        <f t="shared" ca="1" si="132"/>
        <v>0.78637089370277535</v>
      </c>
      <c r="EK73" s="27">
        <f t="shared" ca="1" si="133"/>
        <v>0.79693801899007055</v>
      </c>
      <c r="EL73" s="27">
        <f t="shared" ca="1" si="134"/>
        <v>0.78556395000255708</v>
      </c>
      <c r="EM73" s="44">
        <f t="shared" si="135"/>
        <v>0.78483573824609976</v>
      </c>
      <c r="EN73" s="38">
        <f t="shared" ca="1" si="136"/>
        <v>267.46664024456771</v>
      </c>
      <c r="EO73" s="38">
        <f t="shared" ca="1" si="137"/>
        <v>221.50159223607784</v>
      </c>
      <c r="EP73" s="38">
        <f t="shared" ca="1" si="138"/>
        <v>233.52018432413439</v>
      </c>
      <c r="EQ73" s="38">
        <f t="shared" ca="1" si="139"/>
        <v>221.96852518307315</v>
      </c>
      <c r="ER73" s="38">
        <f t="shared" ca="1" si="140"/>
        <v>242.60084851702547</v>
      </c>
      <c r="ES73" s="38">
        <f t="shared" ca="1" si="141"/>
        <v>188.08981275069462</v>
      </c>
      <c r="ET73" s="57">
        <f t="shared" ca="1" si="142"/>
        <v>244.28949329129352</v>
      </c>
      <c r="EU73" s="39">
        <f t="shared" si="143"/>
        <v>244.99293609241235</v>
      </c>
      <c r="EV73" s="45">
        <f t="shared" ca="1" si="169"/>
        <v>-0.7034428011188254</v>
      </c>
      <c r="EW73" s="60">
        <f t="shared" si="170"/>
        <v>0.83925656928349923</v>
      </c>
      <c r="EX73" s="60">
        <f t="shared" si="171"/>
        <v>0.71129744838157061</v>
      </c>
      <c r="EY73" s="60">
        <f t="shared" si="172"/>
        <v>0.75711303066279112</v>
      </c>
      <c r="EZ73" s="60">
        <f t="shared" si="173"/>
        <v>0.78367583212735159</v>
      </c>
      <c r="FA73" s="60">
        <f t="shared" si="174"/>
        <v>0.66169464194092209</v>
      </c>
      <c r="FB73" s="60">
        <f t="shared" si="175"/>
        <v>0.89326744111417755</v>
      </c>
      <c r="FC73" s="60">
        <f t="shared" si="176"/>
        <v>0.79542975982145114</v>
      </c>
      <c r="FD73" s="60">
        <f t="shared" si="177"/>
        <v>0.84202682525855133</v>
      </c>
      <c r="FE73" s="60">
        <f t="shared" si="178"/>
        <v>0.93299785667691737</v>
      </c>
      <c r="FF73" s="60">
        <f t="shared" si="179"/>
        <v>0.55698284080076266</v>
      </c>
      <c r="FG73" s="44">
        <f t="shared" si="180"/>
        <v>0.77602142178457278</v>
      </c>
      <c r="FH73" s="38">
        <f t="shared" si="144"/>
        <v>327.49781068386307</v>
      </c>
      <c r="FI73" s="38">
        <f t="shared" si="145"/>
        <v>142.64962931709965</v>
      </c>
      <c r="FJ73" s="38">
        <f t="shared" si="146"/>
        <v>212.8438255265277</v>
      </c>
      <c r="FK73" s="38">
        <f t="shared" si="147"/>
        <v>110.37012881134842</v>
      </c>
      <c r="FL73" s="38">
        <f t="shared" si="148"/>
        <v>123.84251320392359</v>
      </c>
      <c r="FM73" s="38">
        <f t="shared" si="149"/>
        <v>156.11890072910828</v>
      </c>
      <c r="FN73" s="38">
        <f t="shared" si="150"/>
        <v>154.45188614202689</v>
      </c>
      <c r="FO73" s="38">
        <f t="shared" si="151"/>
        <v>164.52403164837096</v>
      </c>
      <c r="FP73" s="38">
        <f t="shared" si="152"/>
        <v>221.40645731977</v>
      </c>
      <c r="FQ73" s="38">
        <f t="shared" si="153"/>
        <v>174.18946113140032</v>
      </c>
      <c r="FR73" s="59">
        <f t="shared" si="154"/>
        <v>379.33849401829696</v>
      </c>
      <c r="FS73" s="2">
        <f t="shared" ca="1" si="181"/>
        <v>-8.3284407126887755E-3</v>
      </c>
      <c r="FT73" s="2">
        <f t="shared" ca="1" si="182"/>
        <v>8.7803064345358273E-3</v>
      </c>
      <c r="FU73" s="2">
        <f t="shared" ca="1" si="183"/>
        <v>6.3083052952692294E-3</v>
      </c>
      <c r="FV73" s="2">
        <f t="shared" ca="1" si="184"/>
        <v>1.4319408065094153E-2</v>
      </c>
      <c r="FW73" s="2">
        <f t="shared" ca="1" si="185"/>
        <v>1.0266885734256123E-3</v>
      </c>
      <c r="FX73" s="19">
        <f t="shared" ca="1" si="186"/>
        <v>1.4375040376398522E-2</v>
      </c>
      <c r="FY73" s="13">
        <f t="shared" ca="1" si="187"/>
        <v>0</v>
      </c>
      <c r="FZ73" s="2">
        <f t="shared" ca="1" si="188"/>
        <v>-0.24968185219709541</v>
      </c>
      <c r="GA73" s="2">
        <f t="shared" ca="1" si="189"/>
        <v>-0.2325731050498708</v>
      </c>
      <c r="GB73" s="2">
        <f t="shared" ca="1" si="190"/>
        <v>-0.23504510618913751</v>
      </c>
      <c r="GC73" s="2">
        <f t="shared" ca="1" si="191"/>
        <v>-0.22703400341931254</v>
      </c>
      <c r="GD73" s="2">
        <f t="shared" ca="1" si="192"/>
        <v>-0.24032672291098112</v>
      </c>
      <c r="GE73" s="2">
        <f t="shared" ca="1" si="193"/>
        <v>-0.22697837110800814</v>
      </c>
      <c r="GF73" s="2">
        <f t="shared" ca="1" si="194"/>
        <v>-0.24135341148440662</v>
      </c>
      <c r="GG73" s="13">
        <f t="shared" si="195"/>
        <v>-0.24228083373760989</v>
      </c>
      <c r="GH73" s="2">
        <f t="shared" si="196"/>
        <v>-0.17523881558813678</v>
      </c>
      <c r="GI73" s="2">
        <f t="shared" si="197"/>
        <v>-0.34066458450965204</v>
      </c>
      <c r="GJ73" s="2">
        <f t="shared" si="198"/>
        <v>-0.27824272273741818</v>
      </c>
      <c r="GK73" s="2">
        <f t="shared" si="199"/>
        <v>-0.24375982356731779</v>
      </c>
      <c r="GL73" s="2">
        <f t="shared" si="200"/>
        <v>-0.41295109541126129</v>
      </c>
      <c r="GM73" s="2">
        <f t="shared" si="201"/>
        <v>-0.1128692568125592</v>
      </c>
      <c r="GN73" s="2">
        <f t="shared" si="202"/>
        <v>-0.22887273199590602</v>
      </c>
      <c r="GO73" s="2">
        <f t="shared" si="203"/>
        <v>-0.17194340627039495</v>
      </c>
      <c r="GP73" s="2">
        <f t="shared" si="204"/>
        <v>-6.9352375375462572E-2</v>
      </c>
      <c r="GQ73" s="2">
        <f t="shared" si="205"/>
        <v>-0.58522084599120827</v>
      </c>
      <c r="GR73" s="2">
        <f t="shared" si="206"/>
        <v>-0.25357515378744944</v>
      </c>
    </row>
    <row r="74" spans="1:200">
      <c r="A74" s="69">
        <v>1</v>
      </c>
      <c r="B74" s="69">
        <v>2</v>
      </c>
      <c r="C74" s="69">
        <v>3</v>
      </c>
      <c r="D74" s="69">
        <v>4</v>
      </c>
      <c r="E74" s="69">
        <v>5</v>
      </c>
      <c r="F74" s="69">
        <v>6</v>
      </c>
      <c r="G74" s="69">
        <v>7</v>
      </c>
      <c r="H74" s="69">
        <v>8</v>
      </c>
      <c r="I74" s="69">
        <v>9</v>
      </c>
      <c r="J74" s="69">
        <v>10</v>
      </c>
      <c r="K74" s="69">
        <v>11</v>
      </c>
      <c r="L74" s="69">
        <v>12</v>
      </c>
      <c r="M74" s="69">
        <v>13</v>
      </c>
      <c r="O74" s="15">
        <v>39753</v>
      </c>
      <c r="P74" s="21">
        <v>2008</v>
      </c>
      <c r="Q74" s="19">
        <f ca="1">IF($P74=2002,OFFSET('2002'!K$1,Calculations!$A72,0),IF($P74=2003,OFFSET('2003'!K$1,Calculations!$A72,0),IF($P74=2004,OFFSET('2004'!K$1,Calculations!$A72,0),IF($P74=2005,OFFSET('2005'!K$1,Calculations!$A72,0),IF($P74=2006,OFFSET('2006'!K$1,Calculations!$A72,0),IF($P74=2007,OFFSET('2007'!K$1,Calculations!$A72,0),IF($P74=2008,OFFSET('2008'!K$1,Calculations!$A72,0),IF($P74=2009,OFFSET('2009'!K$1,Calculations!$A72,0),IF($P74=2010,OFFSET('2010'!K$1,Calculations!$A72,0),IF($P74=2011,OFFSET('2011'!K$1,Calculations!$A72,0),IF($P74=2012,OFFSET('2012'!K$1,Calculations!$A72,0),IF($P74=2013,OFFSET('2013'!K$1,Calculations!$A72,0),IF($P74=2014,OFFSET('2014'!K$1,Calculations!$A72,0),IF($P74=2015,OFFSET('2015'!K$1,Calculations!$A72,0),IF($P74=2016,OFFSET('2016'!K$1,Calculations!$A72,0),IF($P74=2017,OFFSET('2017'!K$1,Calculations!$A72,0),0))))))))))))))))</f>
        <v>0.71693300088714207</v>
      </c>
      <c r="R74" s="19">
        <f ca="1">IF($P74=2002,OFFSET('2002'!L$1,Calculations!$A72,0),IF($P74=2003,OFFSET('2003'!L$1,Calculations!$A72,0),IF($P74=2004,OFFSET('2004'!L$1,Calculations!$A72,0),IF($P74=2005,OFFSET('2005'!L$1,Calculations!$A72,0),IF($P74=2006,OFFSET('2006'!L$1,Calculations!$A72,0),IF($P74=2007,OFFSET('2007'!L$1,Calculations!$A72,0),IF($P74=2008,OFFSET('2008'!L$1,Calculations!$A72,0),IF($P74=2009,OFFSET('2009'!L$1,Calculations!$A72,0),IF($P74=2010,OFFSET('2010'!L$1,Calculations!$A72,0),IF($P74=2011,OFFSET('2011'!L$1,Calculations!$A72,0),IF($P74=2012,OFFSET('2012'!L$1,Calculations!$A72,0),IF($P74=2013,OFFSET('2013'!L$1,Calculations!$A72,0),IF($P74=2014,OFFSET('2014'!L$1,Calculations!$A72,0),IF($P74=2015,OFFSET('2015'!L$1,Calculations!$A72,0),IF($P74=2016,OFFSET('2016'!L$1,Calculations!$A72,0),IF($P74=2017,OFFSET('2017'!L$1,Calculations!$A72,0),0))))))))))))))))</f>
        <v>0.36651693799461366</v>
      </c>
      <c r="S74" s="19">
        <f ca="1">IF($P74=2002,OFFSET('2002'!M$1,Calculations!$A72,0),IF($P74=2003,OFFSET('2003'!M$1,Calculations!$A72,0),IF($P74=2004,OFFSET('2004'!M$1,Calculations!$A72,0),IF($P74=2005,OFFSET('2005'!M$1,Calculations!$A72,0),IF($P74=2006,OFFSET('2006'!M$1,Calculations!$A72,0),IF($P74=2007,OFFSET('2007'!M$1,Calculations!$A72,0),IF($P74=2008,OFFSET('2008'!M$1,Calculations!$A72,0),IF($P74=2009,OFFSET('2009'!M$1,Calculations!$A72,0),IF($P74=2010,OFFSET('2010'!M$1,Calculations!$A72,0),IF($P74=2011,OFFSET('2011'!M$1,Calculations!$A72,0),IF($P74=2012,OFFSET('2012'!M$1,Calculations!$A72,0),IF($P74=2013,OFFSET('2013'!M$1,Calculations!$A72,0),IF($P74=2014,OFFSET('2014'!M$1,Calculations!$A72,0),IF($P74=2015,OFFSET('2015'!M$1,Calculations!$A72,0),IF($P74=2016,OFFSET('2016'!M$1,Calculations!$A72,0),IF($P74=2017,OFFSET('2017'!M$1,Calculations!$A72,0),0))))))))))))))))</f>
        <v>0.45657004948950419</v>
      </c>
      <c r="T74" s="19">
        <f ca="1">IF($P74=2002,OFFSET('2002'!N$1,Calculations!$A72,0),IF($P74=2003,OFFSET('2003'!N$1,Calculations!$A72,0),IF($P74=2004,OFFSET('2004'!N$1,Calculations!$A72,0),IF($P74=2005,OFFSET('2005'!N$1,Calculations!$A72,0),IF($P74=2006,OFFSET('2006'!N$1,Calculations!$A72,0),IF($P74=2007,OFFSET('2007'!N$1,Calculations!$A72,0),IF($P74=2008,OFFSET('2008'!N$1,Calculations!$A72,0),IF($P74=2009,OFFSET('2009'!N$1,Calculations!$A72,0),IF($P74=2010,OFFSET('2010'!N$1,Calculations!$A72,0),IF($P74=2011,OFFSET('2011'!N$1,Calculations!$A72,0),IF($P74=2012,OFFSET('2012'!N$1,Calculations!$A72,0),IF($P74=2013,OFFSET('2013'!N$1,Calculations!$A72,0),IF($P74=2014,OFFSET('2014'!N$1,Calculations!$A72,0),IF($P74=2015,OFFSET('2015'!N$1,Calculations!$A72,0),IF($P74=2016,OFFSET('2016'!N$1,Calculations!$A72,0),IF($P74=2017,OFFSET('2017'!N$1,Calculations!$A72,0),0))))))))))))))))</f>
        <v>0.38250207413140508</v>
      </c>
      <c r="U74" s="19">
        <f ca="1">IF($P74=2002,OFFSET('2002'!O$1,Calculations!$A72,0),IF($P74=2003,OFFSET('2003'!O$1,Calculations!$A72,0),IF($P74=2004,OFFSET('2004'!O$1,Calculations!$A72,0),IF($P74=2005,OFFSET('2005'!O$1,Calculations!$A72,0),IF($P74=2006,OFFSET('2006'!O$1,Calculations!$A72,0),IF($P74=2007,OFFSET('2007'!O$1,Calculations!$A72,0),IF($P74=2008,OFFSET('2008'!O$1,Calculations!$A72,0),IF($P74=2009,OFFSET('2009'!O$1,Calculations!$A72,0),IF($P74=2010,OFFSET('2010'!O$1,Calculations!$A72,0),IF($P74=2011,OFFSET('2011'!O$1,Calculations!$A72,0),IF($P74=2012,OFFSET('2012'!O$1,Calculations!$A72,0),IF($P74=2013,OFFSET('2013'!O$1,Calculations!$A72,0),IF($P74=2014,OFFSET('2014'!O$1,Calculations!$A72,0),IF($P74=2015,OFFSET('2015'!O$1,Calculations!$A72,0),IF($P74=2016,OFFSET('2016'!O$1,Calculations!$A72,0),IF($P74=2017,OFFSET('2017'!O$1,Calculations!$A72,0),0))))))))))))))))</f>
        <v>0.56534549698971615</v>
      </c>
      <c r="V74" s="19">
        <f ca="1">IF($P74=2002,OFFSET('2002'!P$1,Calculations!$A72,0),IF($P74=2003,OFFSET('2003'!P$1,Calculations!$A72,0),IF($P74=2004,OFFSET('2004'!P$1,Calculations!$A72,0),IF($P74=2005,OFFSET('2005'!P$1,Calculations!$A72,0),IF($P74=2006,OFFSET('2006'!P$1,Calculations!$A72,0),IF($P74=2007,OFFSET('2007'!P$1,Calculations!$A72,0),IF($P74=2008,OFFSET('2008'!P$1,Calculations!$A72,0),IF($P74=2009,OFFSET('2009'!P$1,Calculations!$A72,0),IF($P74=2010,OFFSET('2010'!P$1,Calculations!$A72,0),IF($P74=2011,OFFSET('2011'!P$1,Calculations!$A72,0),IF($P74=2012,OFFSET('2012'!P$1,Calculations!$A72,0),IF($P74=2013,OFFSET('2013'!P$1,Calculations!$A72,0),IF($P74=2014,OFFSET('2014'!P$1,Calculations!$A72,0),IF($P74=2015,OFFSET('2015'!P$1,Calculations!$A72,0),IF($P74=2016,OFFSET('2016'!P$1,Calculations!$A72,0),IF($P74=2017,OFFSET('2017'!P$1,Calculations!$A72,0),0))))))))))))))))</f>
        <v>0.37719691850038067</v>
      </c>
      <c r="W74" s="13">
        <f ca="1">IF($P74=2002,OFFSET('2002'!Q$1,Calculations!$A72,0),IF($P74=2003,OFFSET('2003'!Q$1,Calculations!$A72,0),IF($P74=2004,OFFSET('2004'!Q$1,Calculations!$A72,0),IF($P74=2005,OFFSET('2005'!Q$1,Calculations!$A72,0),IF($P74=2006,OFFSET('2006'!Q$1,Calculations!$A72,0),IF($P74=2007,OFFSET('2007'!Q$1,Calculations!$A72,0),IF($P74=2008,OFFSET('2008'!Q$1,Calculations!$A72,0),IF($P74=2009,OFFSET('2009'!Q$1,Calculations!$A72,0),IF($P74=2010,OFFSET('2010'!Q$1,Calculations!$A72,0),IF($P74=2011,OFFSET('2011'!Q$1,Calculations!$A72,0),IF($P74=2012,OFFSET('2012'!Q$1,Calculations!$A72,0),IF($P74=2013,OFFSET('2013'!Q$1,Calculations!$A72,0),IF($P74=2014,OFFSET('2014'!Q$1,Calculations!$A72,0),IF($P74=2015,OFFSET('2015'!Q$1,Calculations!$A72,0),IF($P74=2016,OFFSET('2016'!Q$1,Calculations!$A72,0),IF($P74=2017,OFFSET('2017'!Q$1,Calculations!$A72,0),0))))))))))))))))</f>
        <v>0.57339431708592048</v>
      </c>
      <c r="X74" s="31">
        <f ca="1">IF($P74=2002,OFFSET('2002'!K$1,Calculations!$B72,0),IF($P74=2003,OFFSET('2003'!K$1,Calculations!$B72,0),IF($P74=2004,OFFSET('2004'!K$1,Calculations!$B72,0),IF($P74=2005,OFFSET('2005'!K$1,Calculations!$B72,0),IF($P74=2006,OFFSET('2006'!K$1,Calculations!$B72,0),IF($P74=2007,OFFSET('2007'!K$1,Calculations!$B72,0),IF($P74=2008,OFFSET('2008'!K$1,Calculations!$B72,0),IF($P74=2009,OFFSET('2009'!K$1,Calculations!$B72,0),IF($P74=2010,OFFSET('2010'!K$1,Calculations!$B72,0),IF($P74=2011,OFFSET('2011'!K$1,Calculations!$B72,0),IF($P74=2012,OFFSET('2012'!K$1,Calculations!$B72,0),IF($P74=2013,OFFSET('2013'!K$1,Calculations!$B72,0),IF($P74=2014,OFFSET('2014'!K$1,Calculations!$B72,0),IF($P74=2015,OFFSET('2015'!K$1,Calculations!$B72,0),IF($P74=2016,OFFSET('2016'!K$1,Calculations!$B72,0),IF($P74=2017,OFFSET('2017'!K$1,Calculations!$B72,0),0))))))))))))))))</f>
        <v>7.9364977247756666E-2</v>
      </c>
      <c r="Y74" s="31">
        <f ca="1">IF($P74=2002,OFFSET('2002'!L$1,Calculations!$B72,0),IF($P74=2003,OFFSET('2003'!L$1,Calculations!$B72,0),IF($P74=2004,OFFSET('2004'!L$1,Calculations!$B72,0),IF($P74=2005,OFFSET('2005'!L$1,Calculations!$B72,0),IF($P74=2006,OFFSET('2006'!L$1,Calculations!$B72,0),IF($P74=2007,OFFSET('2007'!L$1,Calculations!$B72,0),IF($P74=2008,OFFSET('2008'!L$1,Calculations!$B72,0),IF($P74=2009,OFFSET('2009'!L$1,Calculations!$B72,0),IF($P74=2010,OFFSET('2010'!L$1,Calculations!$B72,0),IF($P74=2011,OFFSET('2011'!L$1,Calculations!$B72,0),IF($P74=2012,OFFSET('2012'!L$1,Calculations!$B72,0),IF($P74=2013,OFFSET('2013'!L$1,Calculations!$B72,0),IF($P74=2014,OFFSET('2014'!L$1,Calculations!$B72,0),IF($P74=2015,OFFSET('2015'!L$1,Calculations!$B72,0),IF($P74=2016,OFFSET('2016'!L$1,Calculations!$B72,0),IF($P74=2017,OFFSET('2017'!L$1,Calculations!$B72,0),0))))))))))))))))</f>
        <v>4.7679700901449983E-2</v>
      </c>
      <c r="Z74" s="31">
        <f ca="1">IF($P74=2002,OFFSET('2002'!M$1,Calculations!$B72,0),IF($P74=2003,OFFSET('2003'!M$1,Calculations!$B72,0),IF($P74=2004,OFFSET('2004'!M$1,Calculations!$B72,0),IF($P74=2005,OFFSET('2005'!M$1,Calculations!$B72,0),IF($P74=2006,OFFSET('2006'!M$1,Calculations!$B72,0),IF($P74=2007,OFFSET('2007'!M$1,Calculations!$B72,0),IF($P74=2008,OFFSET('2008'!M$1,Calculations!$B72,0),IF($P74=2009,OFFSET('2009'!M$1,Calculations!$B72,0),IF($P74=2010,OFFSET('2010'!M$1,Calculations!$B72,0),IF($P74=2011,OFFSET('2011'!M$1,Calculations!$B72,0),IF($P74=2012,OFFSET('2012'!M$1,Calculations!$B72,0),IF($P74=2013,OFFSET('2013'!M$1,Calculations!$B72,0),IF($P74=2014,OFFSET('2014'!M$1,Calculations!$B72,0),IF($P74=2015,OFFSET('2015'!M$1,Calculations!$B72,0),IF($P74=2016,OFFSET('2016'!M$1,Calculations!$B72,0),IF($P74=2017,OFFSET('2017'!M$1,Calculations!$B72,0),0))))))))))))))))</f>
        <v>0.10023022709219839</v>
      </c>
      <c r="AA74" s="31">
        <f ca="1">IF($P74=2002,OFFSET('2002'!N$1,Calculations!$B72,0),IF($P74=2003,OFFSET('2003'!N$1,Calculations!$B72,0),IF($P74=2004,OFFSET('2004'!N$1,Calculations!$B72,0),IF($P74=2005,OFFSET('2005'!N$1,Calculations!$B72,0),IF($P74=2006,OFFSET('2006'!N$1,Calculations!$B72,0),IF($P74=2007,OFFSET('2007'!N$1,Calculations!$B72,0),IF($P74=2008,OFFSET('2008'!N$1,Calculations!$B72,0),IF($P74=2009,OFFSET('2009'!N$1,Calculations!$B72,0),IF($P74=2010,OFFSET('2010'!N$1,Calculations!$B72,0),IF($P74=2011,OFFSET('2011'!N$1,Calculations!$B72,0),IF($P74=2012,OFFSET('2012'!N$1,Calculations!$B72,0),IF($P74=2013,OFFSET('2013'!N$1,Calculations!$B72,0),IF($P74=2014,OFFSET('2014'!N$1,Calculations!$B72,0),IF($P74=2015,OFFSET('2015'!N$1,Calculations!$B72,0),IF($P74=2016,OFFSET('2016'!N$1,Calculations!$B72,0),IF($P74=2017,OFFSET('2017'!N$1,Calculations!$B72,0),0))))))))))))))))</f>
        <v>9.3283222174122007E-2</v>
      </c>
      <c r="AB74" s="31">
        <f ca="1">IF($P74=2002,OFFSET('2002'!O$1,Calculations!$B72,0),IF($P74=2003,OFFSET('2003'!O$1,Calculations!$B72,0),IF($P74=2004,OFFSET('2004'!O$1,Calculations!$B72,0),IF($P74=2005,OFFSET('2005'!O$1,Calculations!$B72,0),IF($P74=2006,OFFSET('2006'!O$1,Calculations!$B72,0),IF($P74=2007,OFFSET('2007'!O$1,Calculations!$B72,0),IF($P74=2008,OFFSET('2008'!O$1,Calculations!$B72,0),IF($P74=2009,OFFSET('2009'!O$1,Calculations!$B72,0),IF($P74=2010,OFFSET('2010'!O$1,Calculations!$B72,0),IF($P74=2011,OFFSET('2011'!O$1,Calculations!$B72,0),IF($P74=2012,OFFSET('2012'!O$1,Calculations!$B72,0),IF($P74=2013,OFFSET('2013'!O$1,Calculations!$B72,0),IF($P74=2014,OFFSET('2014'!O$1,Calculations!$B72,0),IF($P74=2015,OFFSET('2015'!O$1,Calculations!$B72,0),IF($P74=2016,OFFSET('2016'!O$1,Calculations!$B72,0),IF($P74=2017,OFFSET('2017'!O$1,Calculations!$B72,0),0))))))))))))))))</f>
        <v>7.8817606595875847E-2</v>
      </c>
      <c r="AC74" s="31">
        <f ca="1">IF($P74=2002,OFFSET('2002'!P$1,Calculations!$B72,0),IF($P74=2003,OFFSET('2003'!P$1,Calculations!$B72,0),IF($P74=2004,OFFSET('2004'!P$1,Calculations!$B72,0),IF($P74=2005,OFFSET('2005'!P$1,Calculations!$B72,0),IF($P74=2006,OFFSET('2006'!P$1,Calculations!$B72,0),IF($P74=2007,OFFSET('2007'!P$1,Calculations!$B72,0),IF($P74=2008,OFFSET('2008'!P$1,Calculations!$B72,0),IF($P74=2009,OFFSET('2009'!P$1,Calculations!$B72,0),IF($P74=2010,OFFSET('2010'!P$1,Calculations!$B72,0),IF($P74=2011,OFFSET('2011'!P$1,Calculations!$B72,0),IF($P74=2012,OFFSET('2012'!P$1,Calculations!$B72,0),IF($P74=2013,OFFSET('2013'!P$1,Calculations!$B72,0),IF($P74=2014,OFFSET('2014'!P$1,Calculations!$B72,0),IF($P74=2015,OFFSET('2015'!P$1,Calculations!$B72,0),IF($P74=2016,OFFSET('2016'!P$1,Calculations!$B72,0),IF($P74=2017,OFFSET('2017'!P$1,Calculations!$B72,0),0))))))))))))))))</f>
        <v>0.1347488101375926</v>
      </c>
      <c r="AD74" s="34">
        <f ca="1">IF($P74=2002,OFFSET('2002'!Q$1,Calculations!$B72,0),IF($P74=2003,OFFSET('2003'!Q$1,Calculations!$B72,0),IF($P74=2004,OFFSET('2004'!Q$1,Calculations!$B72,0),IF($P74=2005,OFFSET('2005'!Q$1,Calculations!$B72,0),IF($P74=2006,OFFSET('2006'!Q$1,Calculations!$B72,0),IF($P74=2007,OFFSET('2007'!Q$1,Calculations!$B72,0),IF($P74=2008,OFFSET('2008'!Q$1,Calculations!$B72,0),IF($P74=2009,OFFSET('2009'!Q$1,Calculations!$B72,0),IF($P74=2010,OFFSET('2010'!Q$1,Calculations!$B72,0),IF($P74=2011,OFFSET('2011'!Q$1,Calculations!$B72,0),IF($P74=2012,OFFSET('2012'!Q$1,Calculations!$B72,0),IF($P74=2013,OFFSET('2013'!Q$1,Calculations!$B72,0),IF($P74=2014,OFFSET('2014'!Q$1,Calculations!$B72,0),IF($P74=2015,OFFSET('2015'!Q$1,Calculations!$B72,0),IF($P74=2016,OFFSET('2016'!Q$1,Calculations!$B72,0),IF($P74=2017,OFFSET('2017'!Q$1,Calculations!$B72,0),0))))))))))))))))</f>
        <v>7.4102710612200653E-2</v>
      </c>
      <c r="AE74" s="31">
        <f ca="1">IF($P74=2002,OFFSET('2002'!K$1,Calculations!$C72,0),IF($P74=2003,OFFSET('2003'!K$1,Calculations!$C72,0),IF($P74=2004,OFFSET('2004'!K$1,Calculations!$C72,0),IF($P74=2005,OFFSET('2005'!K$1,Calculations!$C72,0),IF($P74=2006,OFFSET('2006'!K$1,Calculations!$C72,0),IF($P74=2007,OFFSET('2007'!K$1,Calculations!$C72,0),IF($P74=2008,OFFSET('2008'!K$1,Calculations!$C72,0),IF($P74=2009,OFFSET('2009'!K$1,Calculations!$C72,0),IF($P74=2010,OFFSET('2010'!K$1,Calculations!$C72,0),IF($P74=2011,OFFSET('2011'!K$1,Calculations!$C72,0),IF($P74=2012,OFFSET('2012'!K$1,Calculations!$C72,0),IF($P74=2013,OFFSET('2013'!K$1,Calculations!$C72,0),IF($P74=2014,OFFSET('2014'!K$1,Calculations!$C72,0),IF($P74=2015,OFFSET('2015'!K$1,Calculations!$C72,0),IF($P74=2016,OFFSET('2016'!K$1,Calculations!$C72,0),IF($P74=2017,OFFSET('2017'!K$1,Calculations!$C72,0),0))))))))))))))))</f>
        <v>3.5011744460628116E-2</v>
      </c>
      <c r="AF74" s="31">
        <f ca="1">IF($P74=2002,OFFSET('2002'!L$1,Calculations!$C72,0),IF($P74=2003,OFFSET('2003'!L$1,Calculations!$C72,0),IF($P74=2004,OFFSET('2004'!L$1,Calculations!$C72,0),IF($P74=2005,OFFSET('2005'!L$1,Calculations!$C72,0),IF($P74=2006,OFFSET('2006'!L$1,Calculations!$C72,0),IF($P74=2007,OFFSET('2007'!L$1,Calculations!$C72,0),IF($P74=2008,OFFSET('2008'!L$1,Calculations!$C72,0),IF($P74=2009,OFFSET('2009'!L$1,Calculations!$C72,0),IF($P74=2010,OFFSET('2010'!L$1,Calculations!$C72,0),IF($P74=2011,OFFSET('2011'!L$1,Calculations!$C72,0),IF($P74=2012,OFFSET('2012'!L$1,Calculations!$C72,0),IF($P74=2013,OFFSET('2013'!L$1,Calculations!$C72,0),IF($P74=2014,OFFSET('2014'!L$1,Calculations!$C72,0),IF($P74=2015,OFFSET('2015'!L$1,Calculations!$C72,0),IF($P74=2016,OFFSET('2016'!L$1,Calculations!$C72,0),IF($P74=2017,OFFSET('2017'!L$1,Calculations!$C72,0),0))))))))))))))))</f>
        <v>0.29500695247313413</v>
      </c>
      <c r="AG74" s="31">
        <f ca="1">IF($P74=2002,OFFSET('2002'!M$1,Calculations!$C72,0),IF($P74=2003,OFFSET('2003'!M$1,Calculations!$C72,0),IF($P74=2004,OFFSET('2004'!M$1,Calculations!$C72,0),IF($P74=2005,OFFSET('2005'!M$1,Calculations!$C72,0),IF($P74=2006,OFFSET('2006'!M$1,Calculations!$C72,0),IF($P74=2007,OFFSET('2007'!M$1,Calculations!$C72,0),IF($P74=2008,OFFSET('2008'!M$1,Calculations!$C72,0),IF($P74=2009,OFFSET('2009'!M$1,Calculations!$C72,0),IF($P74=2010,OFFSET('2010'!M$1,Calculations!$C72,0),IF($P74=2011,OFFSET('2011'!M$1,Calculations!$C72,0),IF($P74=2012,OFFSET('2012'!M$1,Calculations!$C72,0),IF($P74=2013,OFFSET('2013'!M$1,Calculations!$C72,0),IF($P74=2014,OFFSET('2014'!M$1,Calculations!$C72,0),IF($P74=2015,OFFSET('2015'!M$1,Calculations!$C72,0),IF($P74=2016,OFFSET('2016'!M$1,Calculations!$C72,0),IF($P74=2017,OFFSET('2017'!M$1,Calculations!$C72,0),0))))))))))))))))</f>
        <v>0.20290913481463912</v>
      </c>
      <c r="AH74" s="31">
        <f ca="1">IF($P74=2002,OFFSET('2002'!N$1,Calculations!$C72,0),IF($P74=2003,OFFSET('2003'!N$1,Calculations!$C72,0),IF($P74=2004,OFFSET('2004'!N$1,Calculations!$C72,0),IF($P74=2005,OFFSET('2005'!N$1,Calculations!$C72,0),IF($P74=2006,OFFSET('2006'!N$1,Calculations!$C72,0),IF($P74=2007,OFFSET('2007'!N$1,Calculations!$C72,0),IF($P74=2008,OFFSET('2008'!N$1,Calculations!$C72,0),IF($P74=2009,OFFSET('2009'!N$1,Calculations!$C72,0),IF($P74=2010,OFFSET('2010'!N$1,Calculations!$C72,0),IF($P74=2011,OFFSET('2011'!N$1,Calculations!$C72,0),IF($P74=2012,OFFSET('2012'!N$1,Calculations!$C72,0),IF($P74=2013,OFFSET('2013'!N$1,Calculations!$C72,0),IF($P74=2014,OFFSET('2014'!N$1,Calculations!$C72,0),IF($P74=2015,OFFSET('2015'!N$1,Calculations!$C72,0),IF($P74=2016,OFFSET('2016'!N$1,Calculations!$C72,0),IF($P74=2017,OFFSET('2017'!N$1,Calculations!$C72,0),0))))))))))))))))</f>
        <v>0.20649457489939643</v>
      </c>
      <c r="AI74" s="31">
        <f ca="1">IF($P74=2002,OFFSET('2002'!O$1,Calculations!$C72,0),IF($P74=2003,OFFSET('2003'!O$1,Calculations!$C72,0),IF($P74=2004,OFFSET('2004'!O$1,Calculations!$C72,0),IF($P74=2005,OFFSET('2005'!O$1,Calculations!$C72,0),IF($P74=2006,OFFSET('2006'!O$1,Calculations!$C72,0),IF($P74=2007,OFFSET('2007'!O$1,Calculations!$C72,0),IF($P74=2008,OFFSET('2008'!O$1,Calculations!$C72,0),IF($P74=2009,OFFSET('2009'!O$1,Calculations!$C72,0),IF($P74=2010,OFFSET('2010'!O$1,Calculations!$C72,0),IF($P74=2011,OFFSET('2011'!O$1,Calculations!$C72,0),IF($P74=2012,OFFSET('2012'!O$1,Calculations!$C72,0),IF($P74=2013,OFFSET('2013'!O$1,Calculations!$C72,0),IF($P74=2014,OFFSET('2014'!O$1,Calculations!$C72,0),IF($P74=2015,OFFSET('2015'!O$1,Calculations!$C72,0),IF($P74=2016,OFFSET('2016'!O$1,Calculations!$C72,0),IF($P74=2017,OFFSET('2017'!O$1,Calculations!$C72,0),0))))))))))))))))</f>
        <v>0.13321714294963238</v>
      </c>
      <c r="AJ74" s="31">
        <f ca="1">IF($P74=2002,OFFSET('2002'!P$1,Calculations!$C72,0),IF($P74=2003,OFFSET('2003'!P$1,Calculations!$C72,0),IF($P74=2004,OFFSET('2004'!P$1,Calculations!$C72,0),IF($P74=2005,OFFSET('2005'!P$1,Calculations!$C72,0),IF($P74=2006,OFFSET('2006'!P$1,Calculations!$C72,0),IF($P74=2007,OFFSET('2007'!P$1,Calculations!$C72,0),IF($P74=2008,OFFSET('2008'!P$1,Calculations!$C72,0),IF($P74=2009,OFFSET('2009'!P$1,Calculations!$C72,0),IF($P74=2010,OFFSET('2010'!P$1,Calculations!$C72,0),IF($P74=2011,OFFSET('2011'!P$1,Calculations!$C72,0),IF($P74=2012,OFFSET('2012'!P$1,Calculations!$C72,0),IF($P74=2013,OFFSET('2013'!P$1,Calculations!$C72,0),IF($P74=2014,OFFSET('2014'!P$1,Calculations!$C72,0),IF($P74=2015,OFFSET('2015'!P$1,Calculations!$C72,0),IF($P74=2016,OFFSET('2016'!P$1,Calculations!$C72,0),IF($P74=2017,OFFSET('2017'!P$1,Calculations!$C72,0),0))))))))))))))))</f>
        <v>0.21694529870094612</v>
      </c>
      <c r="AK74" s="34">
        <f ca="1">IF($P74=2002,OFFSET('2002'!Q$1,Calculations!$C72,0),IF($P74=2003,OFFSET('2003'!Q$1,Calculations!$C72,0),IF($P74=2004,OFFSET('2004'!Q$1,Calculations!$C72,0),IF($P74=2005,OFFSET('2005'!Q$1,Calculations!$C72,0),IF($P74=2006,OFFSET('2006'!Q$1,Calculations!$C72,0),IF($P74=2007,OFFSET('2007'!Q$1,Calculations!$C72,0),IF($P74=2008,OFFSET('2008'!Q$1,Calculations!$C72,0),IF($P74=2009,OFFSET('2009'!Q$1,Calculations!$C72,0),IF($P74=2010,OFFSET('2010'!Q$1,Calculations!$C72,0),IF($P74=2011,OFFSET('2011'!Q$1,Calculations!$C72,0),IF($P74=2012,OFFSET('2012'!Q$1,Calculations!$C72,0),IF($P74=2013,OFFSET('2013'!Q$1,Calculations!$C72,0),IF($P74=2014,OFFSET('2014'!Q$1,Calculations!$C72,0),IF($P74=2015,OFFSET('2015'!Q$1,Calculations!$C72,0),IF($P74=2016,OFFSET('2016'!Q$1,Calculations!$C72,0),IF($P74=2017,OFFSET('2017'!Q$1,Calculations!$C72,0),0))))))))))))))))</f>
        <v>0.13291184142831158</v>
      </c>
      <c r="AL74" s="31">
        <f ca="1">IF($P74=2002,OFFSET('2002'!K$1,Calculations!$D72,0),IF($P74=2003,OFFSET('2003'!K$1,Calculations!$D72,0),IF($P74=2004,OFFSET('2004'!K$1,Calculations!$D72,0),IF($P74=2005,OFFSET('2005'!K$1,Calculations!$D72,0),IF($P74=2006,OFFSET('2006'!K$1,Calculations!$D72,0),IF($P74=2007,OFFSET('2007'!K$1,Calculations!$D72,0),IF($P74=2008,OFFSET('2008'!K$1,Calculations!$D72,0),IF($P74=2009,OFFSET('2009'!K$1,Calculations!$D72,0),IF($P74=2010,OFFSET('2010'!K$1,Calculations!$D72,0),IF($P74=2011,OFFSET('2011'!K$1,Calculations!$D72,0),IF($P74=2012,OFFSET('2012'!K$1,Calculations!$D72,0),IF($P74=2013,OFFSET('2013'!K$1,Calculations!$D72,0),IF($P74=2014,OFFSET('2014'!K$1,Calculations!$D72,0),IF($P74=2015,OFFSET('2015'!K$1,Calculations!$D72,0),IF($P74=2016,OFFSET('2016'!K$1,Calculations!$D72,0),IF($P74=2017,OFFSET('2017'!K$1,Calculations!$D72,0),0))))))))))))))))</f>
        <v>2.1103816215193843E-3</v>
      </c>
      <c r="AM74" s="31">
        <f ca="1">IF($P74=2002,OFFSET('2002'!L$1,Calculations!$D72,0),IF($P74=2003,OFFSET('2003'!L$1,Calculations!$D72,0),IF($P74=2004,OFFSET('2004'!L$1,Calculations!$D72,0),IF($P74=2005,OFFSET('2005'!L$1,Calculations!$D72,0),IF($P74=2006,OFFSET('2006'!L$1,Calculations!$D72,0),IF($P74=2007,OFFSET('2007'!L$1,Calculations!$D72,0),IF($P74=2008,OFFSET('2008'!L$1,Calculations!$D72,0),IF($P74=2009,OFFSET('2009'!L$1,Calculations!$D72,0),IF($P74=2010,OFFSET('2010'!L$1,Calculations!$D72,0),IF($P74=2011,OFFSET('2011'!L$1,Calculations!$D72,0),IF($P74=2012,OFFSET('2012'!L$1,Calculations!$D72,0),IF($P74=2013,OFFSET('2013'!L$1,Calculations!$D72,0),IF($P74=2014,OFFSET('2014'!L$1,Calculations!$D72,0),IF($P74=2015,OFFSET('2015'!L$1,Calculations!$D72,0),IF($P74=2016,OFFSET('2016'!L$1,Calculations!$D72,0),IF($P74=2017,OFFSET('2017'!L$1,Calculations!$D72,0),0))))))))))))))))</f>
        <v>4.5881418546376312E-2</v>
      </c>
      <c r="AN74" s="31">
        <f ca="1">IF($P74=2002,OFFSET('2002'!M$1,Calculations!$D72,0),IF($P74=2003,OFFSET('2003'!M$1,Calculations!$D72,0),IF($P74=2004,OFFSET('2004'!M$1,Calculations!$D72,0),IF($P74=2005,OFFSET('2005'!M$1,Calculations!$D72,0),IF($P74=2006,OFFSET('2006'!M$1,Calculations!$D72,0),IF($P74=2007,OFFSET('2007'!M$1,Calculations!$D72,0),IF($P74=2008,OFFSET('2008'!M$1,Calculations!$D72,0),IF($P74=2009,OFFSET('2009'!M$1,Calculations!$D72,0),IF($P74=2010,OFFSET('2010'!M$1,Calculations!$D72,0),IF($P74=2011,OFFSET('2011'!M$1,Calculations!$D72,0),IF($P74=2012,OFFSET('2012'!M$1,Calculations!$D72,0),IF($P74=2013,OFFSET('2013'!M$1,Calculations!$D72,0),IF($P74=2014,OFFSET('2014'!M$1,Calculations!$D72,0),IF($P74=2015,OFFSET('2015'!M$1,Calculations!$D72,0),IF($P74=2016,OFFSET('2016'!M$1,Calculations!$D72,0),IF($P74=2017,OFFSET('2017'!M$1,Calculations!$D72,0),0))))))))))))))))</f>
        <v>1.9183329350607285E-2</v>
      </c>
      <c r="AO74" s="31">
        <f ca="1">IF($P74=2002,OFFSET('2002'!N$1,Calculations!$D72,0),IF($P74=2003,OFFSET('2003'!N$1,Calculations!$D72,0),IF($P74=2004,OFFSET('2004'!N$1,Calculations!$D72,0),IF($P74=2005,OFFSET('2005'!N$1,Calculations!$D72,0),IF($P74=2006,OFFSET('2006'!N$1,Calculations!$D72,0),IF($P74=2007,OFFSET('2007'!N$1,Calculations!$D72,0),IF($P74=2008,OFFSET('2008'!N$1,Calculations!$D72,0),IF($P74=2009,OFFSET('2009'!N$1,Calculations!$D72,0),IF($P74=2010,OFFSET('2010'!N$1,Calculations!$D72,0),IF($P74=2011,OFFSET('2011'!N$1,Calculations!$D72,0),IF($P74=2012,OFFSET('2012'!N$1,Calculations!$D72,0),IF($P74=2013,OFFSET('2013'!N$1,Calculations!$D72,0),IF($P74=2014,OFFSET('2014'!N$1,Calculations!$D72,0),IF($P74=2015,OFFSET('2015'!N$1,Calculations!$D72,0),IF($P74=2016,OFFSET('2016'!N$1,Calculations!$D72,0),IF($P74=2017,OFFSET('2017'!N$1,Calculations!$D72,0),0))))))))))))))))</f>
        <v>2.3477907658754505E-2</v>
      </c>
      <c r="AP74" s="31">
        <f ca="1">IF($P74=2002,OFFSET('2002'!O$1,Calculations!$D72,0),IF($P74=2003,OFFSET('2003'!O$1,Calculations!$D72,0),IF($P74=2004,OFFSET('2004'!O$1,Calculations!$D72,0),IF($P74=2005,OFFSET('2005'!O$1,Calculations!$D72,0),IF($P74=2006,OFFSET('2006'!O$1,Calculations!$D72,0),IF($P74=2007,OFFSET('2007'!O$1,Calculations!$D72,0),IF($P74=2008,OFFSET('2008'!O$1,Calculations!$D72,0),IF($P74=2009,OFFSET('2009'!O$1,Calculations!$D72,0),IF($P74=2010,OFFSET('2010'!O$1,Calculations!$D72,0),IF($P74=2011,OFFSET('2011'!O$1,Calculations!$D72,0),IF($P74=2012,OFFSET('2012'!O$1,Calculations!$D72,0),IF($P74=2013,OFFSET('2013'!O$1,Calculations!$D72,0),IF($P74=2014,OFFSET('2014'!O$1,Calculations!$D72,0),IF($P74=2015,OFFSET('2015'!O$1,Calculations!$D72,0),IF($P74=2016,OFFSET('2016'!O$1,Calculations!$D72,0),IF($P74=2017,OFFSET('2017'!O$1,Calculations!$D72,0),0))))))))))))))))</f>
        <v>1.3376389729231289E-2</v>
      </c>
      <c r="AQ74" s="31">
        <f ca="1">IF($P74=2002,OFFSET('2002'!P$1,Calculations!$D72,0),IF($P74=2003,OFFSET('2003'!P$1,Calculations!$D72,0),IF($P74=2004,OFFSET('2004'!P$1,Calculations!$D72,0),IF($P74=2005,OFFSET('2005'!P$1,Calculations!$D72,0),IF($P74=2006,OFFSET('2006'!P$1,Calculations!$D72,0),IF($P74=2007,OFFSET('2007'!P$1,Calculations!$D72,0),IF($P74=2008,OFFSET('2008'!P$1,Calculations!$D72,0),IF($P74=2009,OFFSET('2009'!P$1,Calculations!$D72,0),IF($P74=2010,OFFSET('2010'!P$1,Calculations!$D72,0),IF($P74=2011,OFFSET('2011'!P$1,Calculations!$D72,0),IF($P74=2012,OFFSET('2012'!P$1,Calculations!$D72,0),IF($P74=2013,OFFSET('2013'!P$1,Calculations!$D72,0),IF($P74=2014,OFFSET('2014'!P$1,Calculations!$D72,0),IF($P74=2015,OFFSET('2015'!P$1,Calculations!$D72,0),IF($P74=2016,OFFSET('2016'!P$1,Calculations!$D72,0),IF($P74=2017,OFFSET('2017'!P$1,Calculations!$D72,0),0))))))))))))))))</f>
        <v>8.0253788096407742E-3</v>
      </c>
      <c r="AR74" s="34">
        <f ca="1">IF($P74=2002,OFFSET('2002'!Q$1,Calculations!$D72,0),IF($P74=2003,OFFSET('2003'!Q$1,Calculations!$D72,0),IF($P74=2004,OFFSET('2004'!Q$1,Calculations!$D72,0),IF($P74=2005,OFFSET('2005'!Q$1,Calculations!$D72,0),IF($P74=2006,OFFSET('2006'!Q$1,Calculations!$D72,0),IF($P74=2007,OFFSET('2007'!Q$1,Calculations!$D72,0),IF($P74=2008,OFFSET('2008'!Q$1,Calculations!$D72,0),IF($P74=2009,OFFSET('2009'!Q$1,Calculations!$D72,0),IF($P74=2010,OFFSET('2010'!Q$1,Calculations!$D72,0),IF($P74=2011,OFFSET('2011'!Q$1,Calculations!$D72,0),IF($P74=2012,OFFSET('2012'!Q$1,Calculations!$D72,0),IF($P74=2013,OFFSET('2013'!Q$1,Calculations!$D72,0),IF($P74=2014,OFFSET('2014'!Q$1,Calculations!$D72,0),IF($P74=2015,OFFSET('2015'!Q$1,Calculations!$D72,0),IF($P74=2016,OFFSET('2016'!Q$1,Calculations!$D72,0),IF($P74=2017,OFFSET('2017'!Q$1,Calculations!$D72,0),0))))))))))))))))</f>
        <v>1.6146832940791982E-2</v>
      </c>
      <c r="AS74" s="31">
        <f ca="1">IF($P74=2002,OFFSET('2002'!K$1,Calculations!$E72,0),IF($P74=2003,OFFSET('2003'!K$1,Calculations!$E72,0),IF($P74=2004,OFFSET('2004'!K$1,Calculations!$E72,0),IF($P74=2005,OFFSET('2005'!K$1,Calculations!$E72,0),IF($P74=2006,OFFSET('2006'!K$1,Calculations!$E72,0),IF($P74=2007,OFFSET('2007'!K$1,Calculations!$E72,0),IF($P74=2008,OFFSET('2008'!K$1,Calculations!$E72,0),IF($P74=2009,OFFSET('2009'!K$1,Calculations!$E72,0),IF($P74=2010,OFFSET('2010'!K$1,Calculations!$E72,0),IF($P74=2011,OFFSET('2011'!K$1,Calculations!$E72,0),IF($P74=2012,OFFSET('2012'!K$1,Calculations!$E72,0),IF($P74=2013,OFFSET('2013'!K$1,Calculations!$E72,0),IF($P74=2014,OFFSET('2014'!K$1,Calculations!$E72,0),IF($P74=2015,OFFSET('2015'!K$1,Calculations!$E72,0),IF($P74=2016,OFFSET('2016'!K$1,Calculations!$E72,0),IF($P74=2017,OFFSET('2017'!K$1,Calculations!$E72,0),0))))))))))))))))</f>
        <v>5.3134167329357569E-3</v>
      </c>
      <c r="AT74" s="31">
        <f ca="1">IF($P74=2002,OFFSET('2002'!L$1,Calculations!$E72,0),IF($P74=2003,OFFSET('2003'!L$1,Calculations!$E72,0),IF($P74=2004,OFFSET('2004'!L$1,Calculations!$E72,0),IF($P74=2005,OFFSET('2005'!L$1,Calculations!$E72,0),IF($P74=2006,OFFSET('2006'!L$1,Calculations!$E72,0),IF($P74=2007,OFFSET('2007'!L$1,Calculations!$E72,0),IF($P74=2008,OFFSET('2008'!L$1,Calculations!$E72,0),IF($P74=2009,OFFSET('2009'!L$1,Calculations!$E72,0),IF($P74=2010,OFFSET('2010'!L$1,Calculations!$E72,0),IF($P74=2011,OFFSET('2011'!L$1,Calculations!$E72,0),IF($P74=2012,OFFSET('2012'!L$1,Calculations!$E72,0),IF($P74=2013,OFFSET('2013'!L$1,Calculations!$E72,0),IF($P74=2014,OFFSET('2014'!L$1,Calculations!$E72,0),IF($P74=2015,OFFSET('2015'!L$1,Calculations!$E72,0),IF($P74=2016,OFFSET('2016'!L$1,Calculations!$E72,0),IF($P74=2017,OFFSET('2017'!L$1,Calculations!$E72,0),0))))))))))))))))</f>
        <v>5.3109132274635595E-2</v>
      </c>
      <c r="AU74" s="31">
        <f ca="1">IF($P74=2002,OFFSET('2002'!M$1,Calculations!$E72,0),IF($P74=2003,OFFSET('2003'!M$1,Calculations!$E72,0),IF($P74=2004,OFFSET('2004'!M$1,Calculations!$E72,0),IF($P74=2005,OFFSET('2005'!M$1,Calculations!$E72,0),IF($P74=2006,OFFSET('2006'!M$1,Calculations!$E72,0),IF($P74=2007,OFFSET('2007'!M$1,Calculations!$E72,0),IF($P74=2008,OFFSET('2008'!M$1,Calculations!$E72,0),IF($P74=2009,OFFSET('2009'!M$1,Calculations!$E72,0),IF($P74=2010,OFFSET('2010'!M$1,Calculations!$E72,0),IF($P74=2011,OFFSET('2011'!M$1,Calculations!$E72,0),IF($P74=2012,OFFSET('2012'!M$1,Calculations!$E72,0),IF($P74=2013,OFFSET('2013'!M$1,Calculations!$E72,0),IF($P74=2014,OFFSET('2014'!M$1,Calculations!$E72,0),IF($P74=2015,OFFSET('2015'!M$1,Calculations!$E72,0),IF($P74=2016,OFFSET('2016'!M$1,Calculations!$E72,0),IF($P74=2017,OFFSET('2017'!M$1,Calculations!$E72,0),0))))))))))))))))</f>
        <v>4.2793149837496137E-2</v>
      </c>
      <c r="AV74" s="31">
        <f ca="1">IF($P74=2002,OFFSET('2002'!N$1,Calculations!$E72,0),IF($P74=2003,OFFSET('2003'!N$1,Calculations!$E72,0),IF($P74=2004,OFFSET('2004'!N$1,Calculations!$E72,0),IF($P74=2005,OFFSET('2005'!N$1,Calculations!$E72,0),IF($P74=2006,OFFSET('2006'!N$1,Calculations!$E72,0),IF($P74=2007,OFFSET('2007'!N$1,Calculations!$E72,0),IF($P74=2008,OFFSET('2008'!N$1,Calculations!$E72,0),IF($P74=2009,OFFSET('2009'!N$1,Calculations!$E72,0),IF($P74=2010,OFFSET('2010'!N$1,Calculations!$E72,0),IF($P74=2011,OFFSET('2011'!N$1,Calculations!$E72,0),IF($P74=2012,OFFSET('2012'!N$1,Calculations!$E72,0),IF($P74=2013,OFFSET('2013'!N$1,Calculations!$E72,0),IF($P74=2014,OFFSET('2014'!N$1,Calculations!$E72,0),IF($P74=2015,OFFSET('2015'!N$1,Calculations!$E72,0),IF($P74=2016,OFFSET('2016'!N$1,Calculations!$E72,0),IF($P74=2017,OFFSET('2017'!N$1,Calculations!$E72,0),0))))))))))))))))</f>
        <v>1.974650596926571E-2</v>
      </c>
      <c r="AW74" s="31">
        <f ca="1">IF($P74=2002,OFFSET('2002'!O$1,Calculations!$E72,0),IF($P74=2003,OFFSET('2003'!O$1,Calculations!$E72,0),IF($P74=2004,OFFSET('2004'!O$1,Calculations!$E72,0),IF($P74=2005,OFFSET('2005'!O$1,Calculations!$E72,0),IF($P74=2006,OFFSET('2006'!O$1,Calculations!$E72,0),IF($P74=2007,OFFSET('2007'!O$1,Calculations!$E72,0),IF($P74=2008,OFFSET('2008'!O$1,Calculations!$E72,0),IF($P74=2009,OFFSET('2009'!O$1,Calculations!$E72,0),IF($P74=2010,OFFSET('2010'!O$1,Calculations!$E72,0),IF($P74=2011,OFFSET('2011'!O$1,Calculations!$E72,0),IF($P74=2012,OFFSET('2012'!O$1,Calculations!$E72,0),IF($P74=2013,OFFSET('2013'!O$1,Calculations!$E72,0),IF($P74=2014,OFFSET('2014'!O$1,Calculations!$E72,0),IF($P74=2015,OFFSET('2015'!O$1,Calculations!$E72,0),IF($P74=2016,OFFSET('2016'!O$1,Calculations!$E72,0),IF($P74=2017,OFFSET('2017'!O$1,Calculations!$E72,0),0))))))))))))))))</f>
        <v>1.9293836498624421E-2</v>
      </c>
      <c r="AX74" s="31">
        <f ca="1">IF($P74=2002,OFFSET('2002'!P$1,Calculations!$E72,0),IF($P74=2003,OFFSET('2003'!P$1,Calculations!$E72,0),IF($P74=2004,OFFSET('2004'!P$1,Calculations!$E72,0),IF($P74=2005,OFFSET('2005'!P$1,Calculations!$E72,0),IF($P74=2006,OFFSET('2006'!P$1,Calculations!$E72,0),IF($P74=2007,OFFSET('2007'!P$1,Calculations!$E72,0),IF($P74=2008,OFFSET('2008'!P$1,Calculations!$E72,0),IF($P74=2009,OFFSET('2009'!P$1,Calculations!$E72,0),IF($P74=2010,OFFSET('2010'!P$1,Calculations!$E72,0),IF($P74=2011,OFFSET('2011'!P$1,Calculations!$E72,0),IF($P74=2012,OFFSET('2012'!P$1,Calculations!$E72,0),IF($P74=2013,OFFSET('2013'!P$1,Calculations!$E72,0),IF($P74=2014,OFFSET('2014'!P$1,Calculations!$E72,0),IF($P74=2015,OFFSET('2015'!P$1,Calculations!$E72,0),IF($P74=2016,OFFSET('2016'!P$1,Calculations!$E72,0),IF($P74=2017,OFFSET('2017'!P$1,Calculations!$E72,0),0))))))))))))))))</f>
        <v>3.8667630376523779E-2</v>
      </c>
      <c r="AY74" s="34">
        <f ca="1">IF($P74=2002,OFFSET('2002'!Q$1,Calculations!$E72,0),IF($P74=2003,OFFSET('2003'!Q$1,Calculations!$E72,0),IF($P74=2004,OFFSET('2004'!Q$1,Calculations!$E72,0),IF($P74=2005,OFFSET('2005'!Q$1,Calculations!$E72,0),IF($P74=2006,OFFSET('2006'!Q$1,Calculations!$E72,0),IF($P74=2007,OFFSET('2007'!Q$1,Calculations!$E72,0),IF($P74=2008,OFFSET('2008'!Q$1,Calculations!$E72,0),IF($P74=2009,OFFSET('2009'!Q$1,Calculations!$E72,0),IF($P74=2010,OFFSET('2010'!Q$1,Calculations!$E72,0),IF($P74=2011,OFFSET('2011'!Q$1,Calculations!$E72,0),IF($P74=2012,OFFSET('2012'!Q$1,Calculations!$E72,0),IF($P74=2013,OFFSET('2013'!Q$1,Calculations!$E72,0),IF($P74=2014,OFFSET('2014'!Q$1,Calculations!$E72,0),IF($P74=2015,OFFSET('2015'!Q$1,Calculations!$E72,0),IF($P74=2016,OFFSET('2016'!Q$1,Calculations!$E72,0),IF($P74=2017,OFFSET('2017'!Q$1,Calculations!$E72,0),0))))))))))))))))</f>
        <v>2.156985045202706E-2</v>
      </c>
      <c r="AZ74" s="31">
        <f ca="1">IF($P74=2002,OFFSET('2002'!K$1,Calculations!$F72,0),IF($P74=2003,OFFSET('2003'!K$1,Calculations!$F72,0),IF($P74=2004,OFFSET('2004'!K$1,Calculations!$F72,0),IF($P74=2005,OFFSET('2005'!K$1,Calculations!$F72,0),IF($P74=2006,OFFSET('2006'!K$1,Calculations!$F72,0),IF($P74=2007,OFFSET('2007'!K$1,Calculations!$F72,0),IF($P74=2008,OFFSET('2008'!K$1,Calculations!$F72,0),IF($P74=2009,OFFSET('2009'!K$1,Calculations!$F72,0),IF($P74=2010,OFFSET('2010'!K$1,Calculations!$F72,0),IF($P74=2011,OFFSET('2011'!K$1,Calculations!$F72,0),IF($P74=2012,OFFSET('2012'!K$1,Calculations!$F72,0),IF($P74=2013,OFFSET('2013'!K$1,Calculations!$F72,0),IF($P74=2014,OFFSET('2014'!K$1,Calculations!$F72,0),IF($P74=2015,OFFSET('2015'!K$1,Calculations!$F72,0),IF($P74=2016,OFFSET('2016'!K$1,Calculations!$F72,0),IF($P74=2017,OFFSET('2017'!K$1,Calculations!$F72,0),0))))))))))))))))</f>
        <v>7.4087850317418509E-4</v>
      </c>
      <c r="BA74" s="31">
        <f ca="1">IF($P74=2002,OFFSET('2002'!L$1,Calculations!$F72,0),IF($P74=2003,OFFSET('2003'!L$1,Calculations!$F72,0),IF($P74=2004,OFFSET('2004'!L$1,Calculations!$F72,0),IF($P74=2005,OFFSET('2005'!L$1,Calculations!$F72,0),IF($P74=2006,OFFSET('2006'!L$1,Calculations!$F72,0),IF($P74=2007,OFFSET('2007'!L$1,Calculations!$F72,0),IF($P74=2008,OFFSET('2008'!L$1,Calculations!$F72,0),IF($P74=2009,OFFSET('2009'!L$1,Calculations!$F72,0),IF($P74=2010,OFFSET('2010'!L$1,Calculations!$F72,0),IF($P74=2011,OFFSET('2011'!L$1,Calculations!$F72,0),IF($P74=2012,OFFSET('2012'!L$1,Calculations!$F72,0),IF($P74=2013,OFFSET('2013'!L$1,Calculations!$F72,0),IF($P74=2014,OFFSET('2014'!L$1,Calculations!$F72,0),IF($P74=2015,OFFSET('2015'!L$1,Calculations!$F72,0),IF($P74=2016,OFFSET('2016'!L$1,Calculations!$F72,0),IF($P74=2017,OFFSET('2017'!L$1,Calculations!$F72,0),0))))))))))))))))</f>
        <v>7.0961278672059293E-3</v>
      </c>
      <c r="BB74" s="31">
        <f ca="1">IF($P74=2002,OFFSET('2002'!M$1,Calculations!$F72,0),IF($P74=2003,OFFSET('2003'!M$1,Calculations!$F72,0),IF($P74=2004,OFFSET('2004'!M$1,Calculations!$F72,0),IF($P74=2005,OFFSET('2005'!M$1,Calculations!$F72,0),IF($P74=2006,OFFSET('2006'!M$1,Calculations!$F72,0),IF($P74=2007,OFFSET('2007'!M$1,Calculations!$F72,0),IF($P74=2008,OFFSET('2008'!M$1,Calculations!$F72,0),IF($P74=2009,OFFSET('2009'!M$1,Calculations!$F72,0),IF($P74=2010,OFFSET('2010'!M$1,Calculations!$F72,0),IF($P74=2011,OFFSET('2011'!M$1,Calculations!$F72,0),IF($P74=2012,OFFSET('2012'!M$1,Calculations!$F72,0),IF($P74=2013,OFFSET('2013'!M$1,Calculations!$F72,0),IF($P74=2014,OFFSET('2014'!M$1,Calculations!$F72,0),IF($P74=2015,OFFSET('2015'!M$1,Calculations!$F72,0),IF($P74=2016,OFFSET('2016'!M$1,Calculations!$F72,0),IF($P74=2017,OFFSET('2017'!M$1,Calculations!$F72,0),0))))))))))))))))</f>
        <v>1.6028157297346787E-2</v>
      </c>
      <c r="BC74" s="31">
        <f ca="1">IF($P74=2002,OFFSET('2002'!N$1,Calculations!$F72,0),IF($P74=2003,OFFSET('2003'!N$1,Calculations!$F72,0),IF($P74=2004,OFFSET('2004'!N$1,Calculations!$F72,0),IF($P74=2005,OFFSET('2005'!N$1,Calculations!$F72,0),IF($P74=2006,OFFSET('2006'!N$1,Calculations!$F72,0),IF($P74=2007,OFFSET('2007'!N$1,Calculations!$F72,0),IF($P74=2008,OFFSET('2008'!N$1,Calculations!$F72,0),IF($P74=2009,OFFSET('2009'!N$1,Calculations!$F72,0),IF($P74=2010,OFFSET('2010'!N$1,Calculations!$F72,0),IF($P74=2011,OFFSET('2011'!N$1,Calculations!$F72,0),IF($P74=2012,OFFSET('2012'!N$1,Calculations!$F72,0),IF($P74=2013,OFFSET('2013'!N$1,Calculations!$F72,0),IF($P74=2014,OFFSET('2014'!N$1,Calculations!$F72,0),IF($P74=2015,OFFSET('2015'!N$1,Calculations!$F72,0),IF($P74=2016,OFFSET('2016'!N$1,Calculations!$F72,0),IF($P74=2017,OFFSET('2017'!N$1,Calculations!$F72,0),0))))))))))))))))</f>
        <v>1.3640281759892788E-2</v>
      </c>
      <c r="BD74" s="31">
        <f ca="1">IF($P74=2002,OFFSET('2002'!O$1,Calculations!$F72,0),IF($P74=2003,OFFSET('2003'!O$1,Calculations!$F72,0),IF($P74=2004,OFFSET('2004'!O$1,Calculations!$F72,0),IF($P74=2005,OFFSET('2005'!O$1,Calculations!$F72,0),IF($P74=2006,OFFSET('2006'!O$1,Calculations!$F72,0),IF($P74=2007,OFFSET('2007'!O$1,Calculations!$F72,0),IF($P74=2008,OFFSET('2008'!O$1,Calculations!$F72,0),IF($P74=2009,OFFSET('2009'!O$1,Calculations!$F72,0),IF($P74=2010,OFFSET('2010'!O$1,Calculations!$F72,0),IF($P74=2011,OFFSET('2011'!O$1,Calculations!$F72,0),IF($P74=2012,OFFSET('2012'!O$1,Calculations!$F72,0),IF($P74=2013,OFFSET('2013'!O$1,Calculations!$F72,0),IF($P74=2014,OFFSET('2014'!O$1,Calculations!$F72,0),IF($P74=2015,OFFSET('2015'!O$1,Calculations!$F72,0),IF($P74=2016,OFFSET('2016'!O$1,Calculations!$F72,0),IF($P74=2017,OFFSET('2017'!O$1,Calculations!$F72,0),0))))))))))))))))</f>
        <v>1.8438435212827849E-2</v>
      </c>
      <c r="BE74" s="31">
        <f ca="1">IF($P74=2002,OFFSET('2002'!P$1,Calculations!$F72,0),IF($P74=2003,OFFSET('2003'!P$1,Calculations!$F72,0),IF($P74=2004,OFFSET('2004'!P$1,Calculations!$F72,0),IF($P74=2005,OFFSET('2005'!P$1,Calculations!$F72,0),IF($P74=2006,OFFSET('2006'!P$1,Calculations!$F72,0),IF($P74=2007,OFFSET('2007'!P$1,Calculations!$F72,0),IF($P74=2008,OFFSET('2008'!P$1,Calculations!$F72,0),IF($P74=2009,OFFSET('2009'!P$1,Calculations!$F72,0),IF($P74=2010,OFFSET('2010'!P$1,Calculations!$F72,0),IF($P74=2011,OFFSET('2011'!P$1,Calculations!$F72,0),IF($P74=2012,OFFSET('2012'!P$1,Calculations!$F72,0),IF($P74=2013,OFFSET('2013'!P$1,Calculations!$F72,0),IF($P74=2014,OFFSET('2014'!P$1,Calculations!$F72,0),IF($P74=2015,OFFSET('2015'!P$1,Calculations!$F72,0),IF($P74=2016,OFFSET('2016'!P$1,Calculations!$F72,0),IF($P74=2017,OFFSET('2017'!P$1,Calculations!$F72,0),0))))))))))))))))</f>
        <v>8.429005847193775E-3</v>
      </c>
      <c r="BF74" s="34">
        <f ca="1">IF($P74=2002,OFFSET('2002'!Q$1,Calculations!$F72,0),IF($P74=2003,OFFSET('2003'!Q$1,Calculations!$F72,0),IF($P74=2004,OFFSET('2004'!Q$1,Calculations!$F72,0),IF($P74=2005,OFFSET('2005'!Q$1,Calculations!$F72,0),IF($P74=2006,OFFSET('2006'!Q$1,Calculations!$F72,0),IF($P74=2007,OFFSET('2007'!Q$1,Calculations!$F72,0),IF($P74=2008,OFFSET('2008'!Q$1,Calculations!$F72,0),IF($P74=2009,OFFSET('2009'!Q$1,Calculations!$F72,0),IF($P74=2010,OFFSET('2010'!Q$1,Calculations!$F72,0),IF($P74=2011,OFFSET('2011'!Q$1,Calculations!$F72,0),IF($P74=2012,OFFSET('2012'!Q$1,Calculations!$F72,0),IF($P74=2013,OFFSET('2013'!Q$1,Calculations!$F72,0),IF($P74=2014,OFFSET('2014'!Q$1,Calculations!$F72,0),IF($P74=2015,OFFSET('2015'!Q$1,Calculations!$F72,0),IF($P74=2016,OFFSET('2016'!Q$1,Calculations!$F72,0),IF($P74=2017,OFFSET('2017'!Q$1,Calculations!$F72,0),0))))))))))))))))</f>
        <v>8.8990523820683815E-3</v>
      </c>
      <c r="BG74" s="31">
        <f ca="1">IF($P74=2002,OFFSET('2002'!K$1,Calculations!$G72,0),IF($P74=2003,OFFSET('2003'!K$1,Calculations!$G72,0),IF($P74=2004,OFFSET('2004'!K$1,Calculations!$G72,0),IF($P74=2005,OFFSET('2005'!K$1,Calculations!$G72,0),IF($P74=2006,OFFSET('2006'!K$1,Calculations!$G72,0),IF($P74=2007,OFFSET('2007'!K$1,Calculations!$G72,0),IF($P74=2008,OFFSET('2008'!K$1,Calculations!$G72,0),IF($P74=2009,OFFSET('2009'!K$1,Calculations!$G72,0),IF($P74=2010,OFFSET('2010'!K$1,Calculations!$G72,0),IF($P74=2011,OFFSET('2011'!K$1,Calculations!$G72,0),IF($P74=2012,OFFSET('2012'!K$1,Calculations!$G72,0),IF($P74=2013,OFFSET('2013'!K$1,Calculations!$G72,0),IF($P74=2014,OFFSET('2014'!K$1,Calculations!$G72,0),IF($P74=2015,OFFSET('2015'!K$1,Calculations!$G72,0),IF($P74=2016,OFFSET('2016'!K$1,Calculations!$G72,0),IF($P74=2017,OFFSET('2017'!K$1,Calculations!$G72,0),0))))))))))))))))</f>
        <v>3.6953088722875074E-2</v>
      </c>
      <c r="BH74" s="31">
        <f ca="1">IF($P74=2002,OFFSET('2002'!L$1,Calculations!$G72,0),IF($P74=2003,OFFSET('2003'!L$1,Calculations!$G72,0),IF($P74=2004,OFFSET('2004'!L$1,Calculations!$G72,0),IF($P74=2005,OFFSET('2005'!L$1,Calculations!$G72,0),IF($P74=2006,OFFSET('2006'!L$1,Calculations!$G72,0),IF($P74=2007,OFFSET('2007'!L$1,Calculations!$G72,0),IF($P74=2008,OFFSET('2008'!L$1,Calculations!$G72,0),IF($P74=2009,OFFSET('2009'!L$1,Calculations!$G72,0),IF($P74=2010,OFFSET('2010'!L$1,Calculations!$G72,0),IF($P74=2011,OFFSET('2011'!L$1,Calculations!$G72,0),IF($P74=2012,OFFSET('2012'!L$1,Calculations!$G72,0),IF($P74=2013,OFFSET('2013'!L$1,Calculations!$G72,0),IF($P74=2014,OFFSET('2014'!L$1,Calculations!$G72,0),IF($P74=2015,OFFSET('2015'!L$1,Calculations!$G72,0),IF($P74=2016,OFFSET('2016'!L$1,Calculations!$G72,0),IF($P74=2017,OFFSET('2017'!L$1,Calculations!$G72,0),0))))))))))))))))</f>
        <v>8.2486360779179799E-2</v>
      </c>
      <c r="BI74" s="31">
        <f ca="1">IF($P74=2002,OFFSET('2002'!M$1,Calculations!$G72,0),IF($P74=2003,OFFSET('2003'!M$1,Calculations!$G72,0),IF($P74=2004,OFFSET('2004'!M$1,Calculations!$G72,0),IF($P74=2005,OFFSET('2005'!M$1,Calculations!$G72,0),IF($P74=2006,OFFSET('2006'!M$1,Calculations!$G72,0),IF($P74=2007,OFFSET('2007'!M$1,Calculations!$G72,0),IF($P74=2008,OFFSET('2008'!M$1,Calculations!$G72,0),IF($P74=2009,OFFSET('2009'!M$1,Calculations!$G72,0),IF($P74=2010,OFFSET('2010'!M$1,Calculations!$G72,0),IF($P74=2011,OFFSET('2011'!M$1,Calculations!$G72,0),IF($P74=2012,OFFSET('2012'!M$1,Calculations!$G72,0),IF($P74=2013,OFFSET('2013'!M$1,Calculations!$G72,0),IF($P74=2014,OFFSET('2014'!M$1,Calculations!$G72,0),IF($P74=2015,OFFSET('2015'!M$1,Calculations!$G72,0),IF($P74=2016,OFFSET('2016'!M$1,Calculations!$G72,0),IF($P74=2017,OFFSET('2017'!M$1,Calculations!$G72,0),0))))))))))))))))</f>
        <v>5.1026433428034548E-2</v>
      </c>
      <c r="BJ74" s="31">
        <f ca="1">IF($P74=2002,OFFSET('2002'!N$1,Calculations!$G72,0),IF($P74=2003,OFFSET('2003'!N$1,Calculations!$G72,0),IF($P74=2004,OFFSET('2004'!N$1,Calculations!$G72,0),IF($P74=2005,OFFSET('2005'!N$1,Calculations!$G72,0),IF($P74=2006,OFFSET('2006'!N$1,Calculations!$G72,0),IF($P74=2007,OFFSET('2007'!N$1,Calculations!$G72,0),IF($P74=2008,OFFSET('2008'!N$1,Calculations!$G72,0),IF($P74=2009,OFFSET('2009'!N$1,Calculations!$G72,0),IF($P74=2010,OFFSET('2010'!N$1,Calculations!$G72,0),IF($P74=2011,OFFSET('2011'!N$1,Calculations!$G72,0),IF($P74=2012,OFFSET('2012'!N$1,Calculations!$G72,0),IF($P74=2013,OFFSET('2013'!N$1,Calculations!$G72,0),IF($P74=2014,OFFSET('2014'!N$1,Calculations!$G72,0),IF($P74=2015,OFFSET('2015'!N$1,Calculations!$G72,0),IF($P74=2016,OFFSET('2016'!N$1,Calculations!$G72,0),IF($P74=2017,OFFSET('2017'!N$1,Calculations!$G72,0),0))))))))))))))))</f>
        <v>7.0482230578956931E-2</v>
      </c>
      <c r="BK74" s="31">
        <f ca="1">IF($P74=2002,OFFSET('2002'!O$1,Calculations!$G72,0),IF($P74=2003,OFFSET('2003'!O$1,Calculations!$G72,0),IF($P74=2004,OFFSET('2004'!O$1,Calculations!$G72,0),IF($P74=2005,OFFSET('2005'!O$1,Calculations!$G72,0),IF($P74=2006,OFFSET('2006'!O$1,Calculations!$G72,0),IF($P74=2007,OFFSET('2007'!O$1,Calculations!$G72,0),IF($P74=2008,OFFSET('2008'!O$1,Calculations!$G72,0),IF($P74=2009,OFFSET('2009'!O$1,Calculations!$G72,0),IF($P74=2010,OFFSET('2010'!O$1,Calculations!$G72,0),IF($P74=2011,OFFSET('2011'!O$1,Calculations!$G72,0),IF($P74=2012,OFFSET('2012'!O$1,Calculations!$G72,0),IF($P74=2013,OFFSET('2013'!O$1,Calculations!$G72,0),IF($P74=2014,OFFSET('2014'!O$1,Calculations!$G72,0),IF($P74=2015,OFFSET('2015'!O$1,Calculations!$G72,0),IF($P74=2016,OFFSET('2016'!O$1,Calculations!$G72,0),IF($P74=2017,OFFSET('2017'!O$1,Calculations!$G72,0),0))))))))))))))))</f>
        <v>6.8099060352882532E-2</v>
      </c>
      <c r="BL74" s="31">
        <f ca="1">IF($P74=2002,OFFSET('2002'!P$1,Calculations!$G72,0),IF($P74=2003,OFFSET('2003'!P$1,Calculations!$G72,0),IF($P74=2004,OFFSET('2004'!P$1,Calculations!$G72,0),IF($P74=2005,OFFSET('2005'!P$1,Calculations!$G72,0),IF($P74=2006,OFFSET('2006'!P$1,Calculations!$G72,0),IF($P74=2007,OFFSET('2007'!P$1,Calculations!$G72,0),IF($P74=2008,OFFSET('2008'!P$1,Calculations!$G72,0),IF($P74=2009,OFFSET('2009'!P$1,Calculations!$G72,0),IF($P74=2010,OFFSET('2010'!P$1,Calculations!$G72,0),IF($P74=2011,OFFSET('2011'!P$1,Calculations!$G72,0),IF($P74=2012,OFFSET('2012'!P$1,Calculations!$G72,0),IF($P74=2013,OFFSET('2013'!P$1,Calculations!$G72,0),IF($P74=2014,OFFSET('2014'!P$1,Calculations!$G72,0),IF($P74=2015,OFFSET('2015'!P$1,Calculations!$G72,0),IF($P74=2016,OFFSET('2016'!P$1,Calculations!$G72,0),IF($P74=2017,OFFSET('2017'!P$1,Calculations!$G72,0),0))))))))))))))))</f>
        <v>8.1004436844450176E-2</v>
      </c>
      <c r="BM74" s="34">
        <f ca="1">IF($P74=2002,OFFSET('2002'!Q$1,Calculations!$G72,0),IF($P74=2003,OFFSET('2003'!Q$1,Calculations!$G72,0),IF($P74=2004,OFFSET('2004'!Q$1,Calculations!$G72,0),IF($P74=2005,OFFSET('2005'!Q$1,Calculations!$G72,0),IF($P74=2006,OFFSET('2006'!Q$1,Calculations!$G72,0),IF($P74=2007,OFFSET('2007'!Q$1,Calculations!$G72,0),IF($P74=2008,OFFSET('2008'!Q$1,Calculations!$G72,0),IF($P74=2009,OFFSET('2009'!Q$1,Calculations!$G72,0),IF($P74=2010,OFFSET('2010'!Q$1,Calculations!$G72,0),IF($P74=2011,OFFSET('2011'!Q$1,Calculations!$G72,0),IF($P74=2012,OFFSET('2012'!Q$1,Calculations!$G72,0),IF($P74=2013,OFFSET('2013'!Q$1,Calculations!$G72,0),IF($P74=2014,OFFSET('2014'!Q$1,Calculations!$G72,0),IF($P74=2015,OFFSET('2015'!Q$1,Calculations!$G72,0),IF($P74=2016,OFFSET('2016'!Q$1,Calculations!$G72,0),IF($P74=2017,OFFSET('2017'!Q$1,Calculations!$G72,0),0))))))))))))))))</f>
        <v>5.8225838168243421E-2</v>
      </c>
      <c r="BN74" s="31">
        <f ca="1">IF($P74=2002,OFFSET('2002'!K$1,Calculations!$H72,0),IF($P74=2003,OFFSET('2003'!K$1,Calculations!$H72,0),IF($P74=2004,OFFSET('2004'!K$1,Calculations!$H72,0),IF($P74=2005,OFFSET('2005'!K$1,Calculations!$H72,0),IF($P74=2006,OFFSET('2006'!K$1,Calculations!$H72,0),IF($P74=2007,OFFSET('2007'!K$1,Calculations!$H72,0),IF($P74=2008,OFFSET('2008'!K$1,Calculations!$H72,0),IF($P74=2009,OFFSET('2009'!K$1,Calculations!$H72,0),IF($P74=2010,OFFSET('2010'!K$1,Calculations!$H72,0),IF($P74=2011,OFFSET('2011'!K$1,Calculations!$H72,0),IF($P74=2012,OFFSET('2012'!K$1,Calculations!$H72,0),IF($P74=2013,OFFSET('2013'!K$1,Calculations!$H72,0),IF($P74=2014,OFFSET('2014'!K$1,Calculations!$H72,0),IF($P74=2015,OFFSET('2015'!K$1,Calculations!$H72,0),IF($P74=2016,OFFSET('2016'!K$1,Calculations!$H72,0),IF($P74=2017,OFFSET('2017'!K$1,Calculations!$H72,0),0))))))))))))))))</f>
        <v>3.5673765113949463E-4</v>
      </c>
      <c r="BO74" s="31">
        <f ca="1">IF($P74=2002,OFFSET('2002'!L$1,Calculations!$H72,0),IF($P74=2003,OFFSET('2003'!L$1,Calculations!$H72,0),IF($P74=2004,OFFSET('2004'!L$1,Calculations!$H72,0),IF($P74=2005,OFFSET('2005'!L$1,Calculations!$H72,0),IF($P74=2006,OFFSET('2006'!L$1,Calculations!$H72,0),IF($P74=2007,OFFSET('2007'!L$1,Calculations!$H72,0),IF($P74=2008,OFFSET('2008'!L$1,Calculations!$H72,0),IF($P74=2009,OFFSET('2009'!L$1,Calculations!$H72,0),IF($P74=2010,OFFSET('2010'!L$1,Calculations!$H72,0),IF($P74=2011,OFFSET('2011'!L$1,Calculations!$H72,0),IF($P74=2012,OFFSET('2012'!L$1,Calculations!$H72,0),IF($P74=2013,OFFSET('2013'!L$1,Calculations!$H72,0),IF($P74=2014,OFFSET('2014'!L$1,Calculations!$H72,0),IF($P74=2015,OFFSET('2015'!L$1,Calculations!$H72,0),IF($P74=2016,OFFSET('2016'!L$1,Calculations!$H72,0),IF($P74=2017,OFFSET('2017'!L$1,Calculations!$H72,0),0))))))))))))))))</f>
        <v>1.8078061210826179E-2</v>
      </c>
      <c r="BP74" s="31">
        <f ca="1">IF($P74=2002,OFFSET('2002'!M$1,Calculations!$H72,0),IF($P74=2003,OFFSET('2003'!M$1,Calculations!$H72,0),IF($P74=2004,OFFSET('2004'!M$1,Calculations!$H72,0),IF($P74=2005,OFFSET('2005'!M$1,Calculations!$H72,0),IF($P74=2006,OFFSET('2006'!M$1,Calculations!$H72,0),IF($P74=2007,OFFSET('2007'!M$1,Calculations!$H72,0),IF($P74=2008,OFFSET('2008'!M$1,Calculations!$H72,0),IF($P74=2009,OFFSET('2009'!M$1,Calculations!$H72,0),IF($P74=2010,OFFSET('2010'!M$1,Calculations!$H72,0),IF($P74=2011,OFFSET('2011'!M$1,Calculations!$H72,0),IF($P74=2012,OFFSET('2012'!M$1,Calculations!$H72,0),IF($P74=2013,OFFSET('2013'!M$1,Calculations!$H72,0),IF($P74=2014,OFFSET('2014'!M$1,Calculations!$H72,0),IF($P74=2015,OFFSET('2015'!M$1,Calculations!$H72,0),IF($P74=2016,OFFSET('2016'!M$1,Calculations!$H72,0),IF($P74=2017,OFFSET('2017'!M$1,Calculations!$H72,0),0))))))))))))))))</f>
        <v>1.1487293957103602E-2</v>
      </c>
      <c r="BQ74" s="31">
        <f ca="1">IF($P74=2002,OFFSET('2002'!N$1,Calculations!$H72,0),IF($P74=2003,OFFSET('2003'!N$1,Calculations!$H72,0),IF($P74=2004,OFFSET('2004'!N$1,Calculations!$H72,0),IF($P74=2005,OFFSET('2005'!N$1,Calculations!$H72,0),IF($P74=2006,OFFSET('2006'!N$1,Calculations!$H72,0),IF($P74=2007,OFFSET('2007'!N$1,Calculations!$H72,0),IF($P74=2008,OFFSET('2008'!N$1,Calculations!$H72,0),IF($P74=2009,OFFSET('2009'!N$1,Calculations!$H72,0),IF($P74=2010,OFFSET('2010'!N$1,Calculations!$H72,0),IF($P74=2011,OFFSET('2011'!N$1,Calculations!$H72,0),IF($P74=2012,OFFSET('2012'!N$1,Calculations!$H72,0),IF($P74=2013,OFFSET('2013'!N$1,Calculations!$H72,0),IF($P74=2014,OFFSET('2014'!N$1,Calculations!$H72,0),IF($P74=2015,OFFSET('2015'!N$1,Calculations!$H72,0),IF($P74=2016,OFFSET('2016'!N$1,Calculations!$H72,0),IF($P74=2017,OFFSET('2017'!N$1,Calculations!$H72,0),0))))))))))))))))</f>
        <v>9.9282080031854791E-2</v>
      </c>
      <c r="BR74" s="31">
        <f ca="1">IF($P74=2002,OFFSET('2002'!O$1,Calculations!$H72,0),IF($P74=2003,OFFSET('2003'!O$1,Calculations!$H72,0),IF($P74=2004,OFFSET('2004'!O$1,Calculations!$H72,0),IF($P74=2005,OFFSET('2005'!O$1,Calculations!$H72,0),IF($P74=2006,OFFSET('2006'!O$1,Calculations!$H72,0),IF($P74=2007,OFFSET('2007'!O$1,Calculations!$H72,0),IF($P74=2008,OFFSET('2008'!O$1,Calculations!$H72,0),IF($P74=2009,OFFSET('2009'!O$1,Calculations!$H72,0),IF($P74=2010,OFFSET('2010'!O$1,Calculations!$H72,0),IF($P74=2011,OFFSET('2011'!O$1,Calculations!$H72,0),IF($P74=2012,OFFSET('2012'!O$1,Calculations!$H72,0),IF($P74=2013,OFFSET('2013'!O$1,Calculations!$H72,0),IF($P74=2014,OFFSET('2014'!O$1,Calculations!$H72,0),IF($P74=2015,OFFSET('2015'!O$1,Calculations!$H72,0),IF($P74=2016,OFFSET('2016'!O$1,Calculations!$H72,0),IF($P74=2017,OFFSET('2017'!O$1,Calculations!$H72,0),0))))))))))))))))</f>
        <v>2.1689275839424709E-3</v>
      </c>
      <c r="BS74" s="31">
        <f ca="1">IF($P74=2002,OFFSET('2002'!P$1,Calculations!$H72,0),IF($P74=2003,OFFSET('2003'!P$1,Calculations!$H72,0),IF($P74=2004,OFFSET('2004'!P$1,Calculations!$H72,0),IF($P74=2005,OFFSET('2005'!P$1,Calculations!$H72,0),IF($P74=2006,OFFSET('2006'!P$1,Calculations!$H72,0),IF($P74=2007,OFFSET('2007'!P$1,Calculations!$H72,0),IF($P74=2008,OFFSET('2008'!P$1,Calculations!$H72,0),IF($P74=2009,OFFSET('2009'!P$1,Calculations!$H72,0),IF($P74=2010,OFFSET('2010'!P$1,Calculations!$H72,0),IF($P74=2011,OFFSET('2011'!P$1,Calculations!$H72,0),IF($P74=2012,OFFSET('2012'!P$1,Calculations!$H72,0),IF($P74=2013,OFFSET('2013'!P$1,Calculations!$H72,0),IF($P74=2014,OFFSET('2014'!P$1,Calculations!$H72,0),IF($P74=2015,OFFSET('2015'!P$1,Calculations!$H72,0),IF($P74=2016,OFFSET('2016'!P$1,Calculations!$H72,0),IF($P74=2017,OFFSET('2017'!P$1,Calculations!$H72,0),0))))))))))))))))</f>
        <v>5.1832477389241537E-2</v>
      </c>
      <c r="BT74" s="34">
        <f ca="1">IF($P74=2002,OFFSET('2002'!Q$1,Calculations!$H72,0),IF($P74=2003,OFFSET('2003'!Q$1,Calculations!$H72,0),IF($P74=2004,OFFSET('2004'!Q$1,Calculations!$H72,0),IF($P74=2005,OFFSET('2005'!Q$1,Calculations!$H72,0),IF($P74=2006,OFFSET('2006'!Q$1,Calculations!$H72,0),IF($P74=2007,OFFSET('2007'!Q$1,Calculations!$H72,0),IF($P74=2008,OFFSET('2008'!Q$1,Calculations!$H72,0),IF($P74=2009,OFFSET('2009'!Q$1,Calculations!$H72,0),IF($P74=2010,OFFSET('2010'!Q$1,Calculations!$H72,0),IF($P74=2011,OFFSET('2011'!Q$1,Calculations!$H72,0),IF($P74=2012,OFFSET('2012'!Q$1,Calculations!$H72,0),IF($P74=2013,OFFSET('2013'!Q$1,Calculations!$H72,0),IF($P74=2014,OFFSET('2014'!Q$1,Calculations!$H72,0),IF($P74=2015,OFFSET('2015'!Q$1,Calculations!$H72,0),IF($P74=2016,OFFSET('2016'!Q$1,Calculations!$H72,0),IF($P74=2017,OFFSET('2017'!Q$1,Calculations!$H72,0),0))))))))))))))))</f>
        <v>8.7898839492653591E-3</v>
      </c>
      <c r="BU74" s="31">
        <f ca="1">IF($P74=2002,OFFSET('2002'!K$1,Calculations!$I72,0),IF($P74=2003,OFFSET('2003'!K$1,Calculations!$I72,0),IF($P74=2004,OFFSET('2004'!K$1,Calculations!$I72,0),IF($P74=2005,OFFSET('2005'!K$1,Calculations!$I72,0),IF($P74=2006,OFFSET('2006'!K$1,Calculations!$I72,0),IF($P74=2007,OFFSET('2007'!K$1,Calculations!$I72,0),IF($P74=2008,OFFSET('2008'!K$1,Calculations!$I72,0),IF($P74=2009,OFFSET('2009'!K$1,Calculations!$I72,0),IF($P74=2010,OFFSET('2010'!K$1,Calculations!$I72,0),IF($P74=2011,OFFSET('2011'!K$1,Calculations!$I72,0),IF($P74=2012,OFFSET('2012'!K$1,Calculations!$I72,0),IF($P74=2013,OFFSET('2013'!K$1,Calculations!$I72,0),IF($P74=2014,OFFSET('2014'!K$1,Calculations!$I72,0),IF($P74=2015,OFFSET('2015'!K$1,Calculations!$I72,0),IF($P74=2016,OFFSET('2016'!K$1,Calculations!$I72,0),IF($P74=2017,OFFSET('2017'!K$1,Calculations!$I72,0),0))))))))))))))))</f>
        <v>4.1739597637069324E-3</v>
      </c>
      <c r="BV74" s="31">
        <f ca="1">IF($P74=2002,OFFSET('2002'!L$1,Calculations!$I72,0),IF($P74=2003,OFFSET('2003'!L$1,Calculations!$I72,0),IF($P74=2004,OFFSET('2004'!L$1,Calculations!$I72,0),IF($P74=2005,OFFSET('2005'!L$1,Calculations!$I72,0),IF($P74=2006,OFFSET('2006'!L$1,Calculations!$I72,0),IF($P74=2007,OFFSET('2007'!L$1,Calculations!$I72,0),IF($P74=2008,OFFSET('2008'!L$1,Calculations!$I72,0),IF($P74=2009,OFFSET('2009'!L$1,Calculations!$I72,0),IF($P74=2010,OFFSET('2010'!L$1,Calculations!$I72,0),IF($P74=2011,OFFSET('2011'!L$1,Calculations!$I72,0),IF($P74=2012,OFFSET('2012'!L$1,Calculations!$I72,0),IF($P74=2013,OFFSET('2013'!L$1,Calculations!$I72,0),IF($P74=2014,OFFSET('2014'!L$1,Calculations!$I72,0),IF($P74=2015,OFFSET('2015'!L$1,Calculations!$I72,0),IF($P74=2016,OFFSET('2016'!L$1,Calculations!$I72,0),IF($P74=2017,OFFSET('2017'!L$1,Calculations!$I72,0),0))))))))))))))))</f>
        <v>3.179924224836253E-2</v>
      </c>
      <c r="BW74" s="31">
        <f ca="1">IF($P74=2002,OFFSET('2002'!M$1,Calculations!$I72,0),IF($P74=2003,OFFSET('2003'!M$1,Calculations!$I72,0),IF($P74=2004,OFFSET('2004'!M$1,Calculations!$I72,0),IF($P74=2005,OFFSET('2005'!M$1,Calculations!$I72,0),IF($P74=2006,OFFSET('2006'!M$1,Calculations!$I72,0),IF($P74=2007,OFFSET('2007'!M$1,Calculations!$I72,0),IF($P74=2008,OFFSET('2008'!M$1,Calculations!$I72,0),IF($P74=2009,OFFSET('2009'!M$1,Calculations!$I72,0),IF($P74=2010,OFFSET('2010'!M$1,Calculations!$I72,0),IF($P74=2011,OFFSET('2011'!M$1,Calculations!$I72,0),IF($P74=2012,OFFSET('2012'!M$1,Calculations!$I72,0),IF($P74=2013,OFFSET('2013'!M$1,Calculations!$I72,0),IF($P74=2014,OFFSET('2014'!M$1,Calculations!$I72,0),IF($P74=2015,OFFSET('2015'!M$1,Calculations!$I72,0),IF($P74=2016,OFFSET('2016'!M$1,Calculations!$I72,0),IF($P74=2017,OFFSET('2017'!M$1,Calculations!$I72,0),0))))))))))))))))</f>
        <v>5.0918824613044242E-2</v>
      </c>
      <c r="BX74" s="31">
        <f ca="1">IF($P74=2002,OFFSET('2002'!N$1,Calculations!$I72,0),IF($P74=2003,OFFSET('2003'!N$1,Calculations!$I72,0),IF($P74=2004,OFFSET('2004'!N$1,Calculations!$I72,0),IF($P74=2005,OFFSET('2005'!N$1,Calculations!$I72,0),IF($P74=2006,OFFSET('2006'!N$1,Calculations!$I72,0),IF($P74=2007,OFFSET('2007'!N$1,Calculations!$I72,0),IF($P74=2008,OFFSET('2008'!N$1,Calculations!$I72,0),IF($P74=2009,OFFSET('2009'!N$1,Calculations!$I72,0),IF($P74=2010,OFFSET('2010'!N$1,Calculations!$I72,0),IF($P74=2011,OFFSET('2011'!N$1,Calculations!$I72,0),IF($P74=2012,OFFSET('2012'!N$1,Calculations!$I72,0),IF($P74=2013,OFFSET('2013'!N$1,Calculations!$I72,0),IF($P74=2014,OFFSET('2014'!N$1,Calculations!$I72,0),IF($P74=2015,OFFSET('2015'!N$1,Calculations!$I72,0),IF($P74=2016,OFFSET('2016'!N$1,Calculations!$I72,0),IF($P74=2017,OFFSET('2017'!N$1,Calculations!$I72,0),0))))))))))))))))</f>
        <v>4.6526364386891915E-2</v>
      </c>
      <c r="BY74" s="31">
        <f ca="1">IF($P74=2002,OFFSET('2002'!O$1,Calculations!$I72,0),IF($P74=2003,OFFSET('2003'!O$1,Calculations!$I72,0),IF($P74=2004,OFFSET('2004'!O$1,Calculations!$I72,0),IF($P74=2005,OFFSET('2005'!O$1,Calculations!$I72,0),IF($P74=2006,OFFSET('2006'!O$1,Calculations!$I72,0),IF($P74=2007,OFFSET('2007'!O$1,Calculations!$I72,0),IF($P74=2008,OFFSET('2008'!O$1,Calculations!$I72,0),IF($P74=2009,OFFSET('2009'!O$1,Calculations!$I72,0),IF($P74=2010,OFFSET('2010'!O$1,Calculations!$I72,0),IF($P74=2011,OFFSET('2011'!O$1,Calculations!$I72,0),IF($P74=2012,OFFSET('2012'!O$1,Calculations!$I72,0),IF($P74=2013,OFFSET('2013'!O$1,Calculations!$I72,0),IF($P74=2014,OFFSET('2014'!O$1,Calculations!$I72,0),IF($P74=2015,OFFSET('2015'!O$1,Calculations!$I72,0),IF($P74=2016,OFFSET('2016'!O$1,Calculations!$I72,0),IF($P74=2017,OFFSET('2017'!O$1,Calculations!$I72,0),0))))))))))))))))</f>
        <v>2.9725994468701271E-2</v>
      </c>
      <c r="BZ74" s="31">
        <f ca="1">IF($P74=2002,OFFSET('2002'!P$1,Calculations!$I72,0),IF($P74=2003,OFFSET('2003'!P$1,Calculations!$I72,0),IF($P74=2004,OFFSET('2004'!P$1,Calculations!$I72,0),IF($P74=2005,OFFSET('2005'!P$1,Calculations!$I72,0),IF($P74=2006,OFFSET('2006'!P$1,Calculations!$I72,0),IF($P74=2007,OFFSET('2007'!P$1,Calculations!$I72,0),IF($P74=2008,OFFSET('2008'!P$1,Calculations!$I72,0),IF($P74=2009,OFFSET('2009'!P$1,Calculations!$I72,0),IF($P74=2010,OFFSET('2010'!P$1,Calculations!$I72,0),IF($P74=2011,OFFSET('2011'!P$1,Calculations!$I72,0),IF($P74=2012,OFFSET('2012'!P$1,Calculations!$I72,0),IF($P74=2013,OFFSET('2013'!P$1,Calculations!$I72,0),IF($P74=2014,OFFSET('2014'!P$1,Calculations!$I72,0),IF($P74=2015,OFFSET('2015'!P$1,Calculations!$I72,0),IF($P74=2016,OFFSET('2016'!P$1,Calculations!$I72,0),IF($P74=2017,OFFSET('2017'!P$1,Calculations!$I72,0),0))))))))))))))))</f>
        <v>4.6013078247580261E-2</v>
      </c>
      <c r="CA74" s="34">
        <f ca="1">IF($P74=2002,OFFSET('2002'!Q$1,Calculations!$I72,0),IF($P74=2003,OFFSET('2003'!Q$1,Calculations!$I72,0),IF($P74=2004,OFFSET('2004'!Q$1,Calculations!$I72,0),IF($P74=2005,OFFSET('2005'!Q$1,Calculations!$I72,0),IF($P74=2006,OFFSET('2006'!Q$1,Calculations!$I72,0),IF($P74=2007,OFFSET('2007'!Q$1,Calculations!$I72,0),IF($P74=2008,OFFSET('2008'!Q$1,Calculations!$I72,0),IF($P74=2009,OFFSET('2009'!Q$1,Calculations!$I72,0),IF($P74=2010,OFFSET('2010'!Q$1,Calculations!$I72,0),IF($P74=2011,OFFSET('2011'!Q$1,Calculations!$I72,0),IF($P74=2012,OFFSET('2012'!Q$1,Calculations!$I72,0),IF($P74=2013,OFFSET('2013'!Q$1,Calculations!$I72,0),IF($P74=2014,OFFSET('2014'!Q$1,Calculations!$I72,0),IF($P74=2015,OFFSET('2015'!Q$1,Calculations!$I72,0),IF($P74=2016,OFFSET('2016'!Q$1,Calculations!$I72,0),IF($P74=2017,OFFSET('2017'!Q$1,Calculations!$I72,0),0))))))))))))))))</f>
        <v>2.1551821280812306E-2</v>
      </c>
      <c r="CB74" s="31">
        <f ca="1">IF($P74=2002,OFFSET('2002'!K$1,Calculations!$J72,0),IF($P74=2003,OFFSET('2003'!K$1,Calculations!$J72,0),IF($P74=2004,OFFSET('2004'!K$1,Calculations!$J72,0),IF($P74=2005,OFFSET('2005'!K$1,Calculations!$J72,0),IF($P74=2006,OFFSET('2006'!K$1,Calculations!$J72,0),IF($P74=2007,OFFSET('2007'!K$1,Calculations!$J72,0),IF($P74=2008,OFFSET('2008'!K$1,Calculations!$J72,0),IF($P74=2009,OFFSET('2009'!K$1,Calculations!$J72,0),IF($P74=2010,OFFSET('2010'!K$1,Calculations!$J72,0),IF($P74=2011,OFFSET('2011'!K$1,Calculations!$J72,0),IF($P74=2012,OFFSET('2012'!K$1,Calculations!$J72,0),IF($P74=2013,OFFSET('2013'!K$1,Calculations!$J72,0),IF($P74=2014,OFFSET('2014'!K$1,Calculations!$J72,0),IF($P74=2015,OFFSET('2015'!K$1,Calculations!$J72,0),IF($P74=2016,OFFSET('2016'!K$1,Calculations!$J72,0),IF($P74=2017,OFFSET('2017'!K$1,Calculations!$J72,0),0))))))))))))))))</f>
        <v>9.7803403233121616E-2</v>
      </c>
      <c r="CC74" s="31">
        <f ca="1">IF($P74=2002,OFFSET('2002'!L$1,Calculations!$J72,0),IF($P74=2003,OFFSET('2003'!L$1,Calculations!$J72,0),IF($P74=2004,OFFSET('2004'!L$1,Calculations!$J72,0),IF($P74=2005,OFFSET('2005'!L$1,Calculations!$J72,0),IF($P74=2006,OFFSET('2006'!L$1,Calculations!$J72,0),IF($P74=2007,OFFSET('2007'!L$1,Calculations!$J72,0),IF($P74=2008,OFFSET('2008'!L$1,Calculations!$J72,0),IF($P74=2009,OFFSET('2009'!L$1,Calculations!$J72,0),IF($P74=2010,OFFSET('2010'!L$1,Calculations!$J72,0),IF($P74=2011,OFFSET('2011'!L$1,Calculations!$J72,0),IF($P74=2012,OFFSET('2012'!L$1,Calculations!$J72,0),IF($P74=2013,OFFSET('2013'!L$1,Calculations!$J72,0),IF($P74=2014,OFFSET('2014'!L$1,Calculations!$J72,0),IF($P74=2015,OFFSET('2015'!L$1,Calculations!$J72,0),IF($P74=2016,OFFSET('2016'!L$1,Calculations!$J72,0),IF($P74=2017,OFFSET('2017'!L$1,Calculations!$J72,0),0))))))))))))))))</f>
        <v>1.1577464293137368E-2</v>
      </c>
      <c r="CD74" s="31">
        <f ca="1">IF($P74=2002,OFFSET('2002'!M$1,Calculations!$J72,0),IF($P74=2003,OFFSET('2003'!M$1,Calculations!$J72,0),IF($P74=2004,OFFSET('2004'!M$1,Calculations!$J72,0),IF($P74=2005,OFFSET('2005'!M$1,Calculations!$J72,0),IF($P74=2006,OFFSET('2006'!M$1,Calculations!$J72,0),IF($P74=2007,OFFSET('2007'!M$1,Calculations!$J72,0),IF($P74=2008,OFFSET('2008'!M$1,Calculations!$J72,0),IF($P74=2009,OFFSET('2009'!M$1,Calculations!$J72,0),IF($P74=2010,OFFSET('2010'!M$1,Calculations!$J72,0),IF($P74=2011,OFFSET('2011'!M$1,Calculations!$J72,0),IF($P74=2012,OFFSET('2012'!M$1,Calculations!$J72,0),IF($P74=2013,OFFSET('2013'!M$1,Calculations!$J72,0),IF($P74=2014,OFFSET('2014'!M$1,Calculations!$J72,0),IF($P74=2015,OFFSET('2015'!M$1,Calculations!$J72,0),IF($P74=2016,OFFSET('2016'!M$1,Calculations!$J72,0),IF($P74=2017,OFFSET('2017'!M$1,Calculations!$J72,0),0))))))))))))))))</f>
        <v>4.2114088620749959E-2</v>
      </c>
      <c r="CE74" s="31">
        <f ca="1">IF($P74=2002,OFFSET('2002'!N$1,Calculations!$J72,0),IF($P74=2003,OFFSET('2003'!N$1,Calculations!$J72,0),IF($P74=2004,OFFSET('2004'!N$1,Calculations!$J72,0),IF($P74=2005,OFFSET('2005'!N$1,Calculations!$J72,0),IF($P74=2006,OFFSET('2006'!N$1,Calculations!$J72,0),IF($P74=2007,OFFSET('2007'!N$1,Calculations!$J72,0),IF($P74=2008,OFFSET('2008'!N$1,Calculations!$J72,0),IF($P74=2009,OFFSET('2009'!N$1,Calculations!$J72,0),IF($P74=2010,OFFSET('2010'!N$1,Calculations!$J72,0),IF($P74=2011,OFFSET('2011'!N$1,Calculations!$J72,0),IF($P74=2012,OFFSET('2012'!N$1,Calculations!$J72,0),IF($P74=2013,OFFSET('2013'!N$1,Calculations!$J72,0),IF($P74=2014,OFFSET('2014'!N$1,Calculations!$J72,0),IF($P74=2015,OFFSET('2015'!N$1,Calculations!$J72,0),IF($P74=2016,OFFSET('2016'!N$1,Calculations!$J72,0),IF($P74=2017,OFFSET('2017'!N$1,Calculations!$J72,0),0))))))))))))))))</f>
        <v>2.6105450488769891E-2</v>
      </c>
      <c r="CF74" s="31">
        <f ca="1">IF($P74=2002,OFFSET('2002'!O$1,Calculations!$J72,0),IF($P74=2003,OFFSET('2003'!O$1,Calculations!$J72,0),IF($P74=2004,OFFSET('2004'!O$1,Calculations!$J72,0),IF($P74=2005,OFFSET('2005'!O$1,Calculations!$J72,0),IF($P74=2006,OFFSET('2006'!O$1,Calculations!$J72,0),IF($P74=2007,OFFSET('2007'!O$1,Calculations!$J72,0),IF($P74=2008,OFFSET('2008'!O$1,Calculations!$J72,0),IF($P74=2009,OFFSET('2009'!O$1,Calculations!$J72,0),IF($P74=2010,OFFSET('2010'!O$1,Calculations!$J72,0),IF($P74=2011,OFFSET('2011'!O$1,Calculations!$J72,0),IF($P74=2012,OFFSET('2012'!O$1,Calculations!$J72,0),IF($P74=2013,OFFSET('2013'!O$1,Calculations!$J72,0),IF($P74=2014,OFFSET('2014'!O$1,Calculations!$J72,0),IF($P74=2015,OFFSET('2015'!O$1,Calculations!$J72,0),IF($P74=2016,OFFSET('2016'!O$1,Calculations!$J72,0),IF($P74=2017,OFFSET('2017'!O$1,Calculations!$J72,0),0))))))))))))))))</f>
        <v>7.0178478166499747E-2</v>
      </c>
      <c r="CG74" s="31">
        <f ca="1">IF($P74=2002,OFFSET('2002'!P$1,Calculations!$J72,0),IF($P74=2003,OFFSET('2003'!P$1,Calculations!$J72,0),IF($P74=2004,OFFSET('2004'!P$1,Calculations!$J72,0),IF($P74=2005,OFFSET('2005'!P$1,Calculations!$J72,0),IF($P74=2006,OFFSET('2006'!P$1,Calculations!$J72,0),IF($P74=2007,OFFSET('2007'!P$1,Calculations!$J72,0),IF($P74=2008,OFFSET('2008'!P$1,Calculations!$J72,0),IF($P74=2009,OFFSET('2009'!P$1,Calculations!$J72,0),IF($P74=2010,OFFSET('2010'!P$1,Calculations!$J72,0),IF($P74=2011,OFFSET('2011'!P$1,Calculations!$J72,0),IF($P74=2012,OFFSET('2012'!P$1,Calculations!$J72,0),IF($P74=2013,OFFSET('2013'!P$1,Calculations!$J72,0),IF($P74=2014,OFFSET('2014'!P$1,Calculations!$J72,0),IF($P74=2015,OFFSET('2015'!P$1,Calculations!$J72,0),IF($P74=2016,OFFSET('2016'!P$1,Calculations!$J72,0),IF($P74=2017,OFFSET('2017'!P$1,Calculations!$J72,0),0))))))))))))))))</f>
        <v>3.5388140972878672E-2</v>
      </c>
      <c r="CH74" s="34">
        <f ca="1">IF($P74=2002,OFFSET('2002'!Q$1,Calculations!$J72,0),IF($P74=2003,OFFSET('2003'!Q$1,Calculations!$J72,0),IF($P74=2004,OFFSET('2004'!Q$1,Calculations!$J72,0),IF($P74=2005,OFFSET('2005'!Q$1,Calculations!$J72,0),IF($P74=2006,OFFSET('2006'!Q$1,Calculations!$J72,0),IF($P74=2007,OFFSET('2007'!Q$1,Calculations!$J72,0),IF($P74=2008,OFFSET('2008'!Q$1,Calculations!$J72,0),IF($P74=2009,OFFSET('2009'!Q$1,Calculations!$J72,0),IF($P74=2010,OFFSET('2010'!Q$1,Calculations!$J72,0),IF($P74=2011,OFFSET('2011'!Q$1,Calculations!$J72,0),IF($P74=2012,OFFSET('2012'!Q$1,Calculations!$J72,0),IF($P74=2013,OFFSET('2013'!Q$1,Calculations!$J72,0),IF($P74=2014,OFFSET('2014'!Q$1,Calculations!$J72,0),IF($P74=2015,OFFSET('2015'!Q$1,Calculations!$J72,0),IF($P74=2016,OFFSET('2016'!Q$1,Calculations!$J72,0),IF($P74=2017,OFFSET('2017'!Q$1,Calculations!$J72,0),0))))))))))))))))</f>
        <v>6.6382881471920091E-2</v>
      </c>
      <c r="CI74" s="31">
        <f ca="1">IF($P74=2002,OFFSET('2002'!K$1,Calculations!$K72,0),IF($P74=2003,OFFSET('2003'!K$1,Calculations!$K72,0),IF($P74=2004,OFFSET('2004'!K$1,Calculations!$K72,0),IF($P74=2005,OFFSET('2005'!K$1,Calculations!$K72,0),IF($P74=2006,OFFSET('2006'!K$1,Calculations!$K72,0),IF($P74=2007,OFFSET('2007'!K$1,Calculations!$K72,0),IF($P74=2008,OFFSET('2008'!K$1,Calculations!$K72,0),IF($P74=2009,OFFSET('2009'!K$1,Calculations!$K72,0),IF($P74=2010,OFFSET('2010'!K$1,Calculations!$K72,0),IF($P74=2011,OFFSET('2011'!K$1,Calculations!$K72,0),IF($P74=2012,OFFSET('2012'!K$1,Calculations!$K72,0),IF($P74=2013,OFFSET('2013'!K$1,Calculations!$K72,0),IF($P74=2014,OFFSET('2014'!K$1,Calculations!$K72,0),IF($P74=2015,OFFSET('2015'!K$1,Calculations!$K72,0),IF($P74=2016,OFFSET('2016'!K$1,Calculations!$K72,0),IF($P74=2017,OFFSET('2017'!K$1,Calculations!$K72,0),0))))))))))))))))</f>
        <v>2.1238411176000713E-2</v>
      </c>
      <c r="CJ74" s="31">
        <f ca="1">IF($P74=2002,OFFSET('2002'!L$1,Calculations!$K72,0),IF($P74=2003,OFFSET('2003'!L$1,Calculations!$K72,0),IF($P74=2004,OFFSET('2004'!L$1,Calculations!$K72,0),IF($P74=2005,OFFSET('2005'!L$1,Calculations!$K72,0),IF($P74=2006,OFFSET('2006'!L$1,Calculations!$K72,0),IF($P74=2007,OFFSET('2007'!L$1,Calculations!$K72,0),IF($P74=2008,OFFSET('2008'!L$1,Calculations!$K72,0),IF($P74=2009,OFFSET('2009'!L$1,Calculations!$K72,0),IF($P74=2010,OFFSET('2010'!L$1,Calculations!$K72,0),IF($P74=2011,OFFSET('2011'!L$1,Calculations!$K72,0),IF($P74=2012,OFFSET('2012'!L$1,Calculations!$K72,0),IF($P74=2013,OFFSET('2013'!L$1,Calculations!$K72,0),IF($P74=2014,OFFSET('2014'!L$1,Calculations!$K72,0),IF($P74=2015,OFFSET('2015'!L$1,Calculations!$K72,0),IF($P74=2016,OFFSET('2016'!L$1,Calculations!$K72,0),IF($P74=2017,OFFSET('2017'!L$1,Calculations!$K72,0),0))))))))))))))))</f>
        <v>4.0690286954252392E-2</v>
      </c>
      <c r="CK74" s="31">
        <f ca="1">IF($P74=2002,OFFSET('2002'!M$1,Calculations!$K72,0),IF($P74=2003,OFFSET('2003'!M$1,Calculations!$K72,0),IF($P74=2004,OFFSET('2004'!M$1,Calculations!$K72,0),IF($P74=2005,OFFSET('2005'!M$1,Calculations!$K72,0),IF($P74=2006,OFFSET('2006'!M$1,Calculations!$K72,0),IF($P74=2007,OFFSET('2007'!M$1,Calculations!$K72,0),IF($P74=2008,OFFSET('2008'!M$1,Calculations!$K72,0),IF($P74=2009,OFFSET('2009'!M$1,Calculations!$K72,0),IF($P74=2010,OFFSET('2010'!M$1,Calculations!$K72,0),IF($P74=2011,OFFSET('2011'!M$1,Calculations!$K72,0),IF($P74=2012,OFFSET('2012'!M$1,Calculations!$K72,0),IF($P74=2013,OFFSET('2013'!M$1,Calculations!$K72,0),IF($P74=2014,OFFSET('2014'!M$1,Calculations!$K72,0),IF($P74=2015,OFFSET('2015'!M$1,Calculations!$K72,0),IF($P74=2016,OFFSET('2016'!M$1,Calculations!$K72,0),IF($P74=2017,OFFSET('2017'!M$1,Calculations!$K72,0),0))))))))))))))))</f>
        <v>6.7303111812629362E-3</v>
      </c>
      <c r="CL74" s="31">
        <f ca="1">IF($P74=2002,OFFSET('2002'!N$1,Calculations!$K72,0),IF($P74=2003,OFFSET('2003'!N$1,Calculations!$K72,0),IF($P74=2004,OFFSET('2004'!N$1,Calculations!$K72,0),IF($P74=2005,OFFSET('2005'!N$1,Calculations!$K72,0),IF($P74=2006,OFFSET('2006'!N$1,Calculations!$K72,0),IF($P74=2007,OFFSET('2007'!N$1,Calculations!$K72,0),IF($P74=2008,OFFSET('2008'!N$1,Calculations!$K72,0),IF($P74=2009,OFFSET('2009'!N$1,Calculations!$K72,0),IF($P74=2010,OFFSET('2010'!N$1,Calculations!$K72,0),IF($P74=2011,OFFSET('2011'!N$1,Calculations!$K72,0),IF($P74=2012,OFFSET('2012'!N$1,Calculations!$K72,0),IF($P74=2013,OFFSET('2013'!N$1,Calculations!$K72,0),IF($P74=2014,OFFSET('2014'!N$1,Calculations!$K72,0),IF($P74=2015,OFFSET('2015'!N$1,Calculations!$K72,0),IF($P74=2016,OFFSET('2016'!N$1,Calculations!$K72,0),IF($P74=2017,OFFSET('2017'!N$1,Calculations!$K72,0),0))))))))))))))))</f>
        <v>1.7953878799242859E-2</v>
      </c>
      <c r="CM74" s="31">
        <f ca="1">IF($P74=2002,OFFSET('2002'!O$1,Calculations!$K72,0),IF($P74=2003,OFFSET('2003'!O$1,Calculations!$K72,0),IF($P74=2004,OFFSET('2004'!O$1,Calculations!$K72,0),IF($P74=2005,OFFSET('2005'!O$1,Calculations!$K72,0),IF($P74=2006,OFFSET('2006'!O$1,Calculations!$K72,0),IF($P74=2007,OFFSET('2007'!O$1,Calculations!$K72,0),IF($P74=2008,OFFSET('2008'!O$1,Calculations!$K72,0),IF($P74=2009,OFFSET('2009'!O$1,Calculations!$K72,0),IF($P74=2010,OFFSET('2010'!O$1,Calculations!$K72,0),IF($P74=2011,OFFSET('2011'!O$1,Calculations!$K72,0),IF($P74=2012,OFFSET('2012'!O$1,Calculations!$K72,0),IF($P74=2013,OFFSET('2013'!O$1,Calculations!$K72,0),IF($P74=2014,OFFSET('2014'!O$1,Calculations!$K72,0),IF($P74=2015,OFFSET('2015'!O$1,Calculations!$K72,0),IF($P74=2016,OFFSET('2016'!O$1,Calculations!$K72,0),IF($P74=2017,OFFSET('2017'!O$1,Calculations!$K72,0),0))))))))))))))))</f>
        <v>1.1187079118112535E-3</v>
      </c>
      <c r="CN74" s="31">
        <f ca="1">IF($P74=2002,OFFSET('2002'!P$1,Calculations!$K72,0),IF($P74=2003,OFFSET('2003'!P$1,Calculations!$K72,0),IF($P74=2004,OFFSET('2004'!P$1,Calculations!$K72,0),IF($P74=2005,OFFSET('2005'!P$1,Calculations!$K72,0),IF($P74=2006,OFFSET('2006'!P$1,Calculations!$K72,0),IF($P74=2007,OFFSET('2007'!P$1,Calculations!$K72,0),IF($P74=2008,OFFSET('2008'!P$1,Calculations!$K72,0),IF($P74=2009,OFFSET('2009'!P$1,Calculations!$K72,0),IF($P74=2010,OFFSET('2010'!P$1,Calculations!$K72,0),IF($P74=2011,OFFSET('2011'!P$1,Calculations!$K72,0),IF($P74=2012,OFFSET('2012'!P$1,Calculations!$K72,0),IF($P74=2013,OFFSET('2013'!P$1,Calculations!$K72,0),IF($P74=2014,OFFSET('2014'!P$1,Calculations!$K72,0),IF($P74=2015,OFFSET('2015'!P$1,Calculations!$K72,0),IF($P74=2016,OFFSET('2016'!P$1,Calculations!$K72,0),IF($P74=2017,OFFSET('2017'!P$1,Calculations!$K72,0),0))))))))))))))))</f>
        <v>1.4879906898832391E-3</v>
      </c>
      <c r="CO74" s="34">
        <f ca="1">IF($P74=2002,OFFSET('2002'!Q$1,Calculations!$K72,0),IF($P74=2003,OFFSET('2003'!Q$1,Calculations!$K72,0),IF($P74=2004,OFFSET('2004'!Q$1,Calculations!$K72,0),IF($P74=2005,OFFSET('2005'!Q$1,Calculations!$K72,0),IF($P74=2006,OFFSET('2006'!Q$1,Calculations!$K72,0),IF($P74=2007,OFFSET('2007'!Q$1,Calculations!$K72,0),IF($P74=2008,OFFSET('2008'!Q$1,Calculations!$K72,0),IF($P74=2009,OFFSET('2009'!Q$1,Calculations!$K72,0),IF($P74=2010,OFFSET('2010'!Q$1,Calculations!$K72,0),IF($P74=2011,OFFSET('2011'!Q$1,Calculations!$K72,0),IF($P74=2012,OFFSET('2012'!Q$1,Calculations!$K72,0),IF($P74=2013,OFFSET('2013'!Q$1,Calculations!$K72,0),IF($P74=2014,OFFSET('2014'!Q$1,Calculations!$K72,0),IF($P74=2015,OFFSET('2015'!Q$1,Calculations!$K72,0),IF($P74=2016,OFFSET('2016'!Q$1,Calculations!$K72,0),IF($P74=2017,OFFSET('2017'!Q$1,Calculations!$K72,0),0))))))))))))))))</f>
        <v>1.7917209421917657E-2</v>
      </c>
      <c r="CP74" s="31">
        <f ca="1">IF($P74=2002,OFFSET('2002'!K$1,Calculations!$L72,0),IF($P74=2003,OFFSET('2003'!K$1,Calculations!$L72,0),IF($P74=2004,OFFSET('2004'!K$1,Calculations!$L72,0),IF($P74=2005,OFFSET('2005'!K$1,Calculations!$L72,0),IF($P74=2006,OFFSET('2006'!K$1,Calculations!$L72,0),IF($P74=2007,OFFSET('2007'!K$1,Calculations!$L72,0),IF($P74=2008,OFFSET('2008'!K$1,Calculations!$L72,0),IF($P74=2009,OFFSET('2009'!K$1,Calculations!$L72,0),IF($P74=2010,OFFSET('2010'!K$1,Calculations!$L72,0),IF($P74=2011,OFFSET('2011'!K$1,Calculations!$L72,0),IF($P74=2012,OFFSET('2012'!K$1,Calculations!$L72,0),IF($P74=2013,OFFSET('2013'!K$1,Calculations!$L72,0),IF($P74=2014,OFFSET('2014'!K$1,Calculations!$L72,0),IF($P74=2015,OFFSET('2015'!K$1,Calculations!$L72,0),IF($P74=2016,OFFSET('2016'!K$1,Calculations!$L72,0),IF($P74=2017,OFFSET('2017'!K$1,Calculations!$L72,0),0))))))))))))))))</f>
        <v>0</v>
      </c>
      <c r="CQ74" s="31">
        <f ca="1">IF($P74=2002,OFFSET('2002'!L$1,Calculations!$L72,0),IF($P74=2003,OFFSET('2003'!L$1,Calculations!$L72,0),IF($P74=2004,OFFSET('2004'!L$1,Calculations!$L72,0),IF($P74=2005,OFFSET('2005'!L$1,Calculations!$L72,0),IF($P74=2006,OFFSET('2006'!L$1,Calculations!$L72,0),IF($P74=2007,OFFSET('2007'!L$1,Calculations!$L72,0),IF($P74=2008,OFFSET('2008'!L$1,Calculations!$L72,0),IF($P74=2009,OFFSET('2009'!L$1,Calculations!$L72,0),IF($P74=2010,OFFSET('2010'!L$1,Calculations!$L72,0),IF($P74=2011,OFFSET('2011'!L$1,Calculations!$L72,0),IF($P74=2012,OFFSET('2012'!L$1,Calculations!$L72,0),IF($P74=2013,OFFSET('2013'!L$1,Calculations!$L72,0),IF($P74=2014,OFFSET('2014'!L$1,Calculations!$L72,0),IF($P74=2015,OFFSET('2015'!L$1,Calculations!$L72,0),IF($P74=2016,OFFSET('2016'!L$1,Calculations!$L72,0),IF($P74=2017,OFFSET('2017'!L$1,Calculations!$L72,0),0))))))))))))))))</f>
        <v>7.8314456826114069E-5</v>
      </c>
      <c r="CR74" s="31">
        <f ca="1">IF($P74=2002,OFFSET('2002'!M$1,Calculations!$L72,0),IF($P74=2003,OFFSET('2003'!M$1,Calculations!$L72,0),IF($P74=2004,OFFSET('2004'!M$1,Calculations!$L72,0),IF($P74=2005,OFFSET('2005'!M$1,Calculations!$L72,0),IF($P74=2006,OFFSET('2006'!M$1,Calculations!$L72,0),IF($P74=2007,OFFSET('2007'!M$1,Calculations!$L72,0),IF($P74=2008,OFFSET('2008'!M$1,Calculations!$L72,0),IF($P74=2009,OFFSET('2009'!M$1,Calculations!$L72,0),IF($P74=2010,OFFSET('2010'!M$1,Calculations!$L72,0),IF($P74=2011,OFFSET('2011'!M$1,Calculations!$L72,0),IF($P74=2012,OFFSET('2012'!M$1,Calculations!$L72,0),IF($P74=2013,OFFSET('2013'!M$1,Calculations!$L72,0),IF($P74=2014,OFFSET('2014'!M$1,Calculations!$L72,0),IF($P74=2015,OFFSET('2015'!M$1,Calculations!$L72,0),IF($P74=2016,OFFSET('2016'!M$1,Calculations!$L72,0),IF($P74=2017,OFFSET('2017'!M$1,Calculations!$L72,0),0))))))))))))))))</f>
        <v>9.0003180128051325E-6</v>
      </c>
      <c r="CS74" s="31">
        <f ca="1">IF($P74=2002,OFFSET('2002'!N$1,Calculations!$L72,0),IF($P74=2003,OFFSET('2003'!N$1,Calculations!$L72,0),IF($P74=2004,OFFSET('2004'!N$1,Calculations!$L72,0),IF($P74=2005,OFFSET('2005'!N$1,Calculations!$L72,0),IF($P74=2006,OFFSET('2006'!N$1,Calculations!$L72,0),IF($P74=2007,OFFSET('2007'!N$1,Calculations!$L72,0),IF($P74=2008,OFFSET('2008'!N$1,Calculations!$L72,0),IF($P74=2009,OFFSET('2009'!N$1,Calculations!$L72,0),IF($P74=2010,OFFSET('2010'!N$1,Calculations!$L72,0),IF($P74=2011,OFFSET('2011'!N$1,Calculations!$L72,0),IF($P74=2012,OFFSET('2012'!N$1,Calculations!$L72,0),IF($P74=2013,OFFSET('2013'!N$1,Calculations!$L72,0),IF($P74=2014,OFFSET('2014'!N$1,Calculations!$L72,0),IF($P74=2015,OFFSET('2015'!N$1,Calculations!$L72,0),IF($P74=2016,OFFSET('2016'!N$1,Calculations!$L72,0),IF($P74=2017,OFFSET('2017'!N$1,Calculations!$L72,0),0))))))))))))))))</f>
        <v>5.0542912144708302E-4</v>
      </c>
      <c r="CT74" s="31">
        <f ca="1">IF($P74=2002,OFFSET('2002'!O$1,Calculations!$L72,0),IF($P74=2003,OFFSET('2003'!O$1,Calculations!$L72,0),IF($P74=2004,OFFSET('2004'!O$1,Calculations!$L72,0),IF($P74=2005,OFFSET('2005'!O$1,Calculations!$L72,0),IF($P74=2006,OFFSET('2006'!O$1,Calculations!$L72,0),IF($P74=2007,OFFSET('2007'!O$1,Calculations!$L72,0),IF($P74=2008,OFFSET('2008'!O$1,Calculations!$L72,0),IF($P74=2009,OFFSET('2009'!O$1,Calculations!$L72,0),IF($P74=2010,OFFSET('2010'!O$1,Calculations!$L72,0),IF($P74=2011,OFFSET('2011'!O$1,Calculations!$L72,0),IF($P74=2012,OFFSET('2012'!O$1,Calculations!$L72,0),IF($P74=2013,OFFSET('2013'!O$1,Calculations!$L72,0),IF($P74=2014,OFFSET('2014'!O$1,Calculations!$L72,0),IF($P74=2015,OFFSET('2015'!O$1,Calculations!$L72,0),IF($P74=2016,OFFSET('2016'!O$1,Calculations!$L72,0),IF($P74=2017,OFFSET('2017'!O$1,Calculations!$L72,0),0))))))))))))))))</f>
        <v>2.1992354025473438E-4</v>
      </c>
      <c r="CU74" s="31">
        <f ca="1">IF($P74=2002,OFFSET('2002'!P$1,Calculations!$L72,0),IF($P74=2003,OFFSET('2003'!P$1,Calculations!$L72,0),IF($P74=2004,OFFSET('2004'!P$1,Calculations!$L72,0),IF($P74=2005,OFFSET('2005'!P$1,Calculations!$L72,0),IF($P74=2006,OFFSET('2006'!P$1,Calculations!$L72,0),IF($P74=2007,OFFSET('2007'!P$1,Calculations!$L72,0),IF($P74=2008,OFFSET('2008'!P$1,Calculations!$L72,0),IF($P74=2009,OFFSET('2009'!P$1,Calculations!$L72,0),IF($P74=2010,OFFSET('2010'!P$1,Calculations!$L72,0),IF($P74=2011,OFFSET('2011'!P$1,Calculations!$L72,0),IF($P74=2012,OFFSET('2012'!P$1,Calculations!$L72,0),IF($P74=2013,OFFSET('2013'!P$1,Calculations!$L72,0),IF($P74=2014,OFFSET('2014'!P$1,Calculations!$L72,0),IF($P74=2015,OFFSET('2015'!P$1,Calculations!$L72,0),IF($P74=2016,OFFSET('2016'!P$1,Calculations!$L72,0),IF($P74=2017,OFFSET('2017'!P$1,Calculations!$L72,0),0))))))))))))))))</f>
        <v>2.6083348368836944E-4</v>
      </c>
      <c r="CV74" s="34">
        <f ca="1">IF($P74=2002,OFFSET('2002'!Q$1,Calculations!$L72,0),IF($P74=2003,OFFSET('2003'!Q$1,Calculations!$L72,0),IF($P74=2004,OFFSET('2004'!Q$1,Calculations!$L72,0),IF($P74=2005,OFFSET('2005'!Q$1,Calculations!$L72,0),IF($P74=2006,OFFSET('2006'!Q$1,Calculations!$L72,0),IF($P74=2007,OFFSET('2007'!Q$1,Calculations!$L72,0),IF($P74=2008,OFFSET('2008'!Q$1,Calculations!$L72,0),IF($P74=2009,OFFSET('2009'!Q$1,Calculations!$L72,0),IF($P74=2010,OFFSET('2010'!Q$1,Calculations!$L72,0),IF($P74=2011,OFFSET('2011'!Q$1,Calculations!$L72,0),IF($P74=2012,OFFSET('2012'!Q$1,Calculations!$L72,0),IF($P74=2013,OFFSET('2013'!Q$1,Calculations!$L72,0),IF($P74=2014,OFFSET('2014'!Q$1,Calculations!$L72,0),IF($P74=2015,OFFSET('2015'!Q$1,Calculations!$L72,0),IF($P74=2016,OFFSET('2016'!Q$1,Calculations!$L72,0),IF($P74=2017,OFFSET('2017'!Q$1,Calculations!$L72,0),0))))))))))))))))</f>
        <v>1.0776080652107617E-4</v>
      </c>
      <c r="CW74" s="31">
        <f ca="1">IF($P74=2002,OFFSET('2002'!K$1,Calculations!$M72,0),IF($P74=2003,OFFSET('2003'!K$1,Calculations!$M72,0),IF($P74=2004,OFFSET('2004'!K$1,Calculations!$M72,0),IF($P74=2005,OFFSET('2005'!K$1,Calculations!$M72,0),IF($P74=2006,OFFSET('2006'!K$1,Calculations!$M72,0),IF($P74=2007,OFFSET('2007'!K$1,Calculations!$M72,0),IF($P74=2008,OFFSET('2008'!K$1,Calculations!$M72,0),IF($P74=2009,OFFSET('2009'!K$1,Calculations!$M72,0),IF($P74=2010,OFFSET('2010'!K$1,Calculations!$M72,0),IF($P74=2011,OFFSET('2011'!K$1,Calculations!$M72,0),IF($P74=2012,OFFSET('2012'!K$1,Calculations!$M72,0),IF($P74=2013,OFFSET('2013'!K$1,Calculations!$M72,0),IF($P74=2014,OFFSET('2014'!K$1,Calculations!$M72,0),IF($P74=2015,OFFSET('2015'!K$1,Calculations!$M72,0),IF($P74=2016,OFFSET('2016'!K$1,Calculations!$M72,0),IF($P74=2017,OFFSET('2017'!K$1,Calculations!$M72,0),0))))))))))))))))</f>
        <v>0.39318252162211426</v>
      </c>
      <c r="CX74" s="31">
        <f ca="1">IF($P74=2002,OFFSET('2002'!L$1,Calculations!$M72,0),IF($P74=2003,OFFSET('2003'!L$1,Calculations!$M72,0),IF($P74=2004,OFFSET('2004'!L$1,Calculations!$M72,0),IF($P74=2005,OFFSET('2005'!L$1,Calculations!$M72,0),IF($P74=2006,OFFSET('2006'!L$1,Calculations!$M72,0),IF($P74=2007,OFFSET('2007'!L$1,Calculations!$M72,0),IF($P74=2008,OFFSET('2008'!L$1,Calculations!$M72,0),IF($P74=2009,OFFSET('2009'!L$1,Calculations!$M72,0),IF($P74=2010,OFFSET('2010'!L$1,Calculations!$M72,0),IF($P74=2011,OFFSET('2011'!L$1,Calculations!$M72,0),IF($P74=2012,OFFSET('2012'!L$1,Calculations!$M72,0),IF($P74=2013,OFFSET('2013'!L$1,Calculations!$M72,0),IF($P74=2014,OFFSET('2014'!L$1,Calculations!$M72,0),IF($P74=2015,OFFSET('2015'!L$1,Calculations!$M72,0),IF($P74=2016,OFFSET('2016'!L$1,Calculations!$M72,0),IF($P74=2017,OFFSET('2017'!L$1,Calculations!$M72,0),0))))))))))))))))</f>
        <v>0.20289906694778123</v>
      </c>
      <c r="CY74" s="31">
        <f ca="1">IF($P74=2002,OFFSET('2002'!M$1,Calculations!$M72,0),IF($P74=2003,OFFSET('2003'!M$1,Calculations!$M72,0),IF($P74=2004,OFFSET('2004'!M$1,Calculations!$M72,0),IF($P74=2005,OFFSET('2005'!M$1,Calculations!$M72,0),IF($P74=2006,OFFSET('2006'!M$1,Calculations!$M72,0),IF($P74=2007,OFFSET('2007'!M$1,Calculations!$M72,0),IF($P74=2008,OFFSET('2008'!M$1,Calculations!$M72,0),IF($P74=2009,OFFSET('2009'!M$1,Calculations!$M72,0),IF($P74=2010,OFFSET('2010'!M$1,Calculations!$M72,0),IF($P74=2011,OFFSET('2011'!M$1,Calculations!$M72,0),IF($P74=2012,OFFSET('2012'!M$1,Calculations!$M72,0),IF($P74=2013,OFFSET('2013'!M$1,Calculations!$M72,0),IF($P74=2014,OFFSET('2014'!M$1,Calculations!$M72,0),IF($P74=2015,OFFSET('2015'!M$1,Calculations!$M72,0),IF($P74=2016,OFFSET('2016'!M$1,Calculations!$M72,0),IF($P74=2017,OFFSET('2017'!M$1,Calculations!$M72,0),0))))))))))))))))</f>
        <v>3.7697865408123768E-2</v>
      </c>
      <c r="CZ74" s="31">
        <f ca="1">IF($P74=2002,OFFSET('2002'!N$1,Calculations!$M72,0),IF($P74=2003,OFFSET('2003'!N$1,Calculations!$M72,0),IF($P74=2004,OFFSET('2004'!N$1,Calculations!$M72,0),IF($P74=2005,OFFSET('2005'!N$1,Calculations!$M72,0),IF($P74=2006,OFFSET('2006'!N$1,Calculations!$M72,0),IF($P74=2007,OFFSET('2007'!N$1,Calculations!$M72,0),IF($P74=2008,OFFSET('2008'!N$1,Calculations!$M72,0),IF($P74=2009,OFFSET('2009'!N$1,Calculations!$M72,0),IF($P74=2010,OFFSET('2010'!N$1,Calculations!$M72,0),IF($P74=2011,OFFSET('2011'!N$1,Calculations!$M72,0),IF($P74=2012,OFFSET('2012'!N$1,Calculations!$M72,0),IF($P74=2013,OFFSET('2013'!N$1,Calculations!$M72,0),IF($P74=2014,OFFSET('2014'!N$1,Calculations!$M72,0),IF($P74=2015,OFFSET('2015'!N$1,Calculations!$M72,0),IF($P74=2016,OFFSET('2016'!N$1,Calculations!$M72,0),IF($P74=2017,OFFSET('2017'!N$1,Calculations!$M72,0),0))))))))))))))))</f>
        <v>3.8433929278999315E-2</v>
      </c>
      <c r="DA74" s="31">
        <f ca="1">IF($P74=2002,OFFSET('2002'!O$1,Calculations!$M72,0),IF($P74=2003,OFFSET('2003'!O$1,Calculations!$M72,0),IF($P74=2004,OFFSET('2004'!O$1,Calculations!$M72,0),IF($P74=2005,OFFSET('2005'!O$1,Calculations!$M72,0),IF($P74=2006,OFFSET('2006'!O$1,Calculations!$M72,0),IF($P74=2007,OFFSET('2007'!O$1,Calculations!$M72,0),IF($P74=2008,OFFSET('2008'!O$1,Calculations!$M72,0),IF($P74=2009,OFFSET('2009'!O$1,Calculations!$M72,0),IF($P74=2010,OFFSET('2010'!O$1,Calculations!$M72,0),IF($P74=2011,OFFSET('2011'!O$1,Calculations!$M72,0),IF($P74=2012,OFFSET('2012'!O$1,Calculations!$M72,0),IF($P74=2013,OFFSET('2013'!O$1,Calculations!$M72,0),IF($P74=2014,OFFSET('2014'!O$1,Calculations!$M72,0),IF($P74=2015,OFFSET('2015'!O$1,Calculations!$M72,0),IF($P74=2016,OFFSET('2016'!O$1,Calculations!$M72,0),IF($P74=2017,OFFSET('2017'!O$1,Calculations!$M72,0),0))))))))))))))))</f>
        <v>0.32734752510734455</v>
      </c>
      <c r="DB74" s="31">
        <f ca="1">IF($P74=2002,OFFSET('2002'!P$1,Calculations!$M72,0),IF($P74=2003,OFFSET('2003'!P$1,Calculations!$M72,0),IF($P74=2004,OFFSET('2004'!P$1,Calculations!$M72,0),IF($P74=2005,OFFSET('2005'!P$1,Calculations!$M72,0),IF($P74=2006,OFFSET('2006'!P$1,Calculations!$M72,0),IF($P74=2007,OFFSET('2007'!P$1,Calculations!$M72,0),IF($P74=2008,OFFSET('2008'!P$1,Calculations!$M72,0),IF($P74=2009,OFFSET('2009'!P$1,Calculations!$M72,0),IF($P74=2010,OFFSET('2010'!P$1,Calculations!$M72,0),IF($P74=2011,OFFSET('2011'!P$1,Calculations!$M72,0),IF($P74=2012,OFFSET('2012'!P$1,Calculations!$M72,0),IF($P74=2013,OFFSET('2013'!P$1,Calculations!$M72,0),IF($P74=2014,OFFSET('2014'!P$1,Calculations!$M72,0),IF($P74=2015,OFFSET('2015'!P$1,Calculations!$M72,0),IF($P74=2016,OFFSET('2016'!P$1,Calculations!$M72,0),IF($P74=2017,OFFSET('2017'!P$1,Calculations!$M72,0),0))))))))))))))))</f>
        <v>4.3909163563683306E-4</v>
      </c>
      <c r="DC74" s="34">
        <f ca="1">IF($P74=2002,OFFSET('2002'!Q$1,Calculations!$M72,0),IF($P74=2003,OFFSET('2003'!Q$1,Calculations!$M72,0),IF($P74=2004,OFFSET('2004'!Q$1,Calculations!$M72,0),IF($P74=2005,OFFSET('2005'!Q$1,Calculations!$M72,0),IF($P74=2006,OFFSET('2006'!Q$1,Calculations!$M72,0),IF($P74=2007,OFFSET('2007'!Q$1,Calculations!$M72,0),IF($P74=2008,OFFSET('2008'!Q$1,Calculations!$M72,0),IF($P74=2009,OFFSET('2009'!Q$1,Calculations!$M72,0),IF($P74=2010,OFFSET('2010'!Q$1,Calculations!$M72,0),IF($P74=2011,OFFSET('2011'!Q$1,Calculations!$M72,0),IF($P74=2012,OFFSET('2012'!Q$1,Calculations!$M72,0),IF($P74=2013,OFFSET('2013'!Q$1,Calculations!$M72,0),IF($P74=2014,OFFSET('2014'!Q$1,Calculations!$M72,0),IF($P74=2015,OFFSET('2015'!Q$1,Calculations!$M72,0),IF($P74=2016,OFFSET('2016'!Q$1,Calculations!$M72,0),IF($P74=2017,OFFSET('2017'!Q$1,Calculations!$M72,0),0))))))))))))))))</f>
        <v>1</v>
      </c>
      <c r="DD74" s="14">
        <v>-8.4571067408902009E-2</v>
      </c>
      <c r="DE74" s="14">
        <v>-0.14636413571639831</v>
      </c>
      <c r="DF74" s="14">
        <v>-6.5805125986806462E-2</v>
      </c>
      <c r="DG74" s="14">
        <v>-0.1185551780174324</v>
      </c>
      <c r="DH74" s="14">
        <v>-3.7939628911658946E-2</v>
      </c>
      <c r="DI74" s="14">
        <v>4.6055467739617738E-2</v>
      </c>
      <c r="DJ74" s="14">
        <v>-0.25364282753563111</v>
      </c>
      <c r="DK74" s="14">
        <v>-4.3736536767923689E-2</v>
      </c>
      <c r="DL74" s="14">
        <v>-0.11356372353176193</v>
      </c>
      <c r="DM74" s="14">
        <v>-4.8778400581917784E-2</v>
      </c>
      <c r="DN74" s="14">
        <v>-4.7306322350845954E-2</v>
      </c>
      <c r="DO74" s="51">
        <v>-9.555630936227956E-2</v>
      </c>
      <c r="DQ74" s="154">
        <f t="shared" ca="1" si="155"/>
        <v>-9.3120971064792918E-2</v>
      </c>
      <c r="DR74" s="154">
        <f t="shared" ca="1" si="156"/>
        <v>-9.4534242411940653E-2</v>
      </c>
      <c r="DS74" s="154">
        <f t="shared" ca="1" si="157"/>
        <v>-9.2754867035116165E-2</v>
      </c>
      <c r="DT74" s="154">
        <f t="shared" ca="1" si="158"/>
        <v>-9.4362810726840926E-2</v>
      </c>
      <c r="DU74" s="154">
        <f t="shared" ca="1" si="159"/>
        <v>-9.7064970334495529E-2</v>
      </c>
      <c r="DV74" s="154">
        <f t="shared" ca="1" si="160"/>
        <v>-0.10212700331470324</v>
      </c>
      <c r="DW74" s="154">
        <f t="shared" ca="1" si="161"/>
        <v>-9.4786508728732649E-2</v>
      </c>
      <c r="DX74" s="48">
        <f t="shared" ca="1" si="162"/>
        <v>7.6980063354691042E-4</v>
      </c>
      <c r="DY74" s="36">
        <f t="shared" ca="1" si="163"/>
        <v>1.6655376639397312E-3</v>
      </c>
      <c r="DZ74" s="36">
        <f t="shared" ca="1" si="164"/>
        <v>2.522663167919964E-4</v>
      </c>
      <c r="EA74" s="36">
        <f t="shared" ca="1" si="165"/>
        <v>2.0316416936164844E-3</v>
      </c>
      <c r="EB74" s="36">
        <f t="shared" ca="1" si="166"/>
        <v>4.2369800189172302E-4</v>
      </c>
      <c r="EC74" s="36">
        <f t="shared" ca="1" si="167"/>
        <v>-2.2784616057628798E-3</v>
      </c>
      <c r="ED74" s="33">
        <f t="shared" ca="1" si="168"/>
        <v>-7.3404945859705945E-3</v>
      </c>
      <c r="EE74" s="37">
        <f t="shared" ca="1" si="168"/>
        <v>0</v>
      </c>
      <c r="EF74" s="27">
        <f t="shared" ca="1" si="128"/>
        <v>0.90687902893520711</v>
      </c>
      <c r="EG74" s="27">
        <f t="shared" ca="1" si="129"/>
        <v>0.90546575758805936</v>
      </c>
      <c r="EH74" s="27">
        <f t="shared" ca="1" si="130"/>
        <v>0.90724513296488385</v>
      </c>
      <c r="EI74" s="27">
        <f t="shared" ca="1" si="131"/>
        <v>0.90563718927315906</v>
      </c>
      <c r="EJ74" s="27">
        <f t="shared" ca="1" si="132"/>
        <v>0.90293502966550443</v>
      </c>
      <c r="EK74" s="27">
        <f t="shared" ca="1" si="133"/>
        <v>0.89787299668529674</v>
      </c>
      <c r="EL74" s="27">
        <f t="shared" ca="1" si="134"/>
        <v>0.90521349127126738</v>
      </c>
      <c r="EM74" s="44">
        <f t="shared" si="135"/>
        <v>0.90444369063772045</v>
      </c>
      <c r="EN74" s="38">
        <f t="shared" ca="1" si="136"/>
        <v>242.55988697755595</v>
      </c>
      <c r="EO74" s="38">
        <f t="shared" ca="1" si="137"/>
        <v>200.56210702100162</v>
      </c>
      <c r="EP74" s="38">
        <f t="shared" ca="1" si="138"/>
        <v>211.8600506771335</v>
      </c>
      <c r="EQ74" s="38">
        <f t="shared" ca="1" si="139"/>
        <v>201.0229512539068</v>
      </c>
      <c r="ER74" s="38">
        <f t="shared" ca="1" si="140"/>
        <v>219.05280435259695</v>
      </c>
      <c r="ES74" s="38">
        <f t="shared" ca="1" si="141"/>
        <v>168.88076382044252</v>
      </c>
      <c r="ET74" s="57">
        <f t="shared" ca="1" si="142"/>
        <v>221.13414510310065</v>
      </c>
      <c r="EU74" s="39">
        <f t="shared" si="143"/>
        <v>221.58231529959261</v>
      </c>
      <c r="EV74" s="45">
        <f t="shared" ca="1" si="169"/>
        <v>-0.448170196491958</v>
      </c>
      <c r="EW74" s="60">
        <f t="shared" si="170"/>
        <v>0.91542893259109803</v>
      </c>
      <c r="EX74" s="60">
        <f t="shared" si="171"/>
        <v>0.85363586428360172</v>
      </c>
      <c r="EY74" s="60">
        <f t="shared" si="172"/>
        <v>0.93419487401319357</v>
      </c>
      <c r="EZ74" s="60">
        <f t="shared" si="173"/>
        <v>0.88144482198256757</v>
      </c>
      <c r="FA74" s="60">
        <f t="shared" si="174"/>
        <v>0.96206037108834108</v>
      </c>
      <c r="FB74" s="60">
        <f t="shared" si="175"/>
        <v>1.0460554677396177</v>
      </c>
      <c r="FC74" s="60">
        <f t="shared" si="176"/>
        <v>0.74635717246436895</v>
      </c>
      <c r="FD74" s="60">
        <f t="shared" si="177"/>
        <v>0.95626346323207634</v>
      </c>
      <c r="FE74" s="60">
        <f t="shared" si="178"/>
        <v>0.88643627646823808</v>
      </c>
      <c r="FF74" s="60">
        <f t="shared" si="179"/>
        <v>0.95122159941808226</v>
      </c>
      <c r="FG74" s="44">
        <f t="shared" si="180"/>
        <v>0.95269367764915402</v>
      </c>
      <c r="FH74" s="38">
        <f t="shared" si="144"/>
        <v>299.80097126025026</v>
      </c>
      <c r="FI74" s="38">
        <f t="shared" si="145"/>
        <v>121.77083961183777</v>
      </c>
      <c r="FJ74" s="38">
        <f t="shared" si="146"/>
        <v>198.83761077224068</v>
      </c>
      <c r="FK74" s="38">
        <f t="shared" si="147"/>
        <v>97.285178542312067</v>
      </c>
      <c r="FL74" s="38">
        <f t="shared" si="148"/>
        <v>119.14397420947951</v>
      </c>
      <c r="FM74" s="38">
        <f t="shared" si="149"/>
        <v>163.30902972518228</v>
      </c>
      <c r="FN74" s="38">
        <f t="shared" si="150"/>
        <v>115.27627302275184</v>
      </c>
      <c r="FO74" s="38">
        <f t="shared" si="151"/>
        <v>157.32832028897496</v>
      </c>
      <c r="FP74" s="38">
        <f t="shared" si="152"/>
        <v>196.26271561256078</v>
      </c>
      <c r="FQ74" s="38">
        <f t="shared" si="153"/>
        <v>165.6927778191845</v>
      </c>
      <c r="FR74" s="59">
        <f t="shared" si="154"/>
        <v>361.39338494018295</v>
      </c>
      <c r="FS74" s="2">
        <f t="shared" ca="1" si="181"/>
        <v>1.838248449653549E-3</v>
      </c>
      <c r="FT74" s="2">
        <f t="shared" ca="1" si="182"/>
        <v>2.7864274534882455E-4</v>
      </c>
      <c r="FU74" s="2">
        <f t="shared" ca="1" si="183"/>
        <v>2.241863640207422E-3</v>
      </c>
      <c r="FV74" s="2">
        <f t="shared" ca="1" si="184"/>
        <v>4.6795466260770425E-4</v>
      </c>
      <c r="FW74" s="2">
        <f t="shared" ca="1" si="185"/>
        <v>-2.520216437255255E-3</v>
      </c>
      <c r="FX74" s="19">
        <f t="shared" ca="1" si="186"/>
        <v>-8.142188617433415E-3</v>
      </c>
      <c r="FY74" s="13">
        <f t="shared" ca="1" si="187"/>
        <v>0</v>
      </c>
      <c r="FZ74" s="2">
        <f t="shared" ca="1" si="188"/>
        <v>-9.7746212695847351E-2</v>
      </c>
      <c r="GA74" s="2">
        <f t="shared" ca="1" si="189"/>
        <v>-9.9305818400152068E-2</v>
      </c>
      <c r="GB74" s="2">
        <f t="shared" ca="1" si="190"/>
        <v>-9.7342597505293574E-2</v>
      </c>
      <c r="GC74" s="2">
        <f t="shared" ca="1" si="191"/>
        <v>-9.911650648289326E-2</v>
      </c>
      <c r="GD74" s="2">
        <f t="shared" ca="1" si="192"/>
        <v>-0.1021046775827562</v>
      </c>
      <c r="GE74" s="2">
        <f t="shared" ca="1" si="193"/>
        <v>-0.10772664976293429</v>
      </c>
      <c r="GF74" s="2">
        <f t="shared" ca="1" si="194"/>
        <v>-9.958446114550093E-2</v>
      </c>
      <c r="GG74" s="13">
        <f t="shared" si="195"/>
        <v>-0.10043523076935559</v>
      </c>
      <c r="GH74" s="2">
        <f t="shared" si="196"/>
        <v>-8.8362544760980002E-2</v>
      </c>
      <c r="GI74" s="2">
        <f t="shared" si="197"/>
        <v>-0.15825056454965669</v>
      </c>
      <c r="GJ74" s="2">
        <f t="shared" si="198"/>
        <v>-6.8070217962801757E-2</v>
      </c>
      <c r="GK74" s="2">
        <f t="shared" si="199"/>
        <v>-0.12619287469889726</v>
      </c>
      <c r="GL74" s="2">
        <f t="shared" si="200"/>
        <v>-3.8678074476407608E-2</v>
      </c>
      <c r="GM74" s="2">
        <f t="shared" si="201"/>
        <v>4.5026392668530424E-2</v>
      </c>
      <c r="GN74" s="2">
        <f t="shared" si="202"/>
        <v>-0.29255100989430621</v>
      </c>
      <c r="GO74" s="2">
        <f t="shared" si="203"/>
        <v>-4.4721814743559844E-2</v>
      </c>
      <c r="GP74" s="2">
        <f t="shared" si="204"/>
        <v>-0.12054603820804832</v>
      </c>
      <c r="GQ74" s="2">
        <f t="shared" si="205"/>
        <v>-5.0008226317033562E-2</v>
      </c>
      <c r="GR74" s="2">
        <f t="shared" si="206"/>
        <v>-4.846185653666945E-2</v>
      </c>
    </row>
    <row r="75" spans="1:200">
      <c r="A75" s="70">
        <v>16</v>
      </c>
      <c r="B75" s="70">
        <v>17</v>
      </c>
      <c r="C75" s="70">
        <v>18</v>
      </c>
      <c r="D75" s="70">
        <v>19</v>
      </c>
      <c r="E75" s="70">
        <v>20</v>
      </c>
      <c r="F75" s="70">
        <v>21</v>
      </c>
      <c r="G75" s="70">
        <v>22</v>
      </c>
      <c r="H75" s="70">
        <v>23</v>
      </c>
      <c r="I75" s="70">
        <v>24</v>
      </c>
      <c r="J75" s="70">
        <v>25</v>
      </c>
      <c r="K75" s="70">
        <v>26</v>
      </c>
      <c r="L75" s="70">
        <v>27</v>
      </c>
      <c r="M75" s="70">
        <v>28</v>
      </c>
      <c r="O75" s="15">
        <v>39783</v>
      </c>
      <c r="P75" s="21">
        <v>2008</v>
      </c>
      <c r="Q75" s="19">
        <f ca="1">IF($P75=2002,OFFSET('2002'!K$1,Calculations!$A73,0),IF($P75=2003,OFFSET('2003'!K$1,Calculations!$A73,0),IF($P75=2004,OFFSET('2004'!K$1,Calculations!$A73,0),IF($P75=2005,OFFSET('2005'!K$1,Calculations!$A73,0),IF($P75=2006,OFFSET('2006'!K$1,Calculations!$A73,0),IF($P75=2007,OFFSET('2007'!K$1,Calculations!$A73,0),IF($P75=2008,OFFSET('2008'!K$1,Calculations!$A73,0),IF($P75=2009,OFFSET('2009'!K$1,Calculations!$A73,0),IF($P75=2010,OFFSET('2010'!K$1,Calculations!$A73,0),IF($P75=2011,OFFSET('2011'!K$1,Calculations!$A73,0),IF($P75=2012,OFFSET('2012'!K$1,Calculations!$A73,0),IF($P75=2013,OFFSET('2013'!K$1,Calculations!$A73,0),IF($P75=2014,OFFSET('2014'!K$1,Calculations!$A73,0),IF($P75=2015,OFFSET('2015'!K$1,Calculations!$A73,0),IF($P75=2016,OFFSET('2016'!K$1,Calculations!$A73,0),IF($P75=2017,OFFSET('2017'!K$1,Calculations!$A73,0),0))))))))))))))))</f>
        <v>0.68032062352870126</v>
      </c>
      <c r="R75" s="19">
        <f ca="1">IF($P75=2002,OFFSET('2002'!L$1,Calculations!$A73,0),IF($P75=2003,OFFSET('2003'!L$1,Calculations!$A73,0),IF($P75=2004,OFFSET('2004'!L$1,Calculations!$A73,0),IF($P75=2005,OFFSET('2005'!L$1,Calculations!$A73,0),IF($P75=2006,OFFSET('2006'!L$1,Calculations!$A73,0),IF($P75=2007,OFFSET('2007'!L$1,Calculations!$A73,0),IF($P75=2008,OFFSET('2008'!L$1,Calculations!$A73,0),IF($P75=2009,OFFSET('2009'!L$1,Calculations!$A73,0),IF($P75=2010,OFFSET('2010'!L$1,Calculations!$A73,0),IF($P75=2011,OFFSET('2011'!L$1,Calculations!$A73,0),IF($P75=2012,OFFSET('2012'!L$1,Calculations!$A73,0),IF($P75=2013,OFFSET('2013'!L$1,Calculations!$A73,0),IF($P75=2014,OFFSET('2014'!L$1,Calculations!$A73,0),IF($P75=2015,OFFSET('2015'!L$1,Calculations!$A73,0),IF($P75=2016,OFFSET('2016'!L$1,Calculations!$A73,0),IF($P75=2017,OFFSET('2017'!L$1,Calculations!$A73,0),0))))))))))))))))</f>
        <v>0.33883952862281486</v>
      </c>
      <c r="S75" s="19">
        <f ca="1">IF($P75=2002,OFFSET('2002'!M$1,Calculations!$A73,0),IF($P75=2003,OFFSET('2003'!M$1,Calculations!$A73,0),IF($P75=2004,OFFSET('2004'!M$1,Calculations!$A73,0),IF($P75=2005,OFFSET('2005'!M$1,Calculations!$A73,0),IF($P75=2006,OFFSET('2006'!M$1,Calculations!$A73,0),IF($P75=2007,OFFSET('2007'!M$1,Calculations!$A73,0),IF($P75=2008,OFFSET('2008'!M$1,Calculations!$A73,0),IF($P75=2009,OFFSET('2009'!M$1,Calculations!$A73,0),IF($P75=2010,OFFSET('2010'!M$1,Calculations!$A73,0),IF($P75=2011,OFFSET('2011'!M$1,Calculations!$A73,0),IF($P75=2012,OFFSET('2012'!M$1,Calculations!$A73,0),IF($P75=2013,OFFSET('2013'!M$1,Calculations!$A73,0),IF($P75=2014,OFFSET('2014'!M$1,Calculations!$A73,0),IF($P75=2015,OFFSET('2015'!M$1,Calculations!$A73,0),IF($P75=2016,OFFSET('2016'!M$1,Calculations!$A73,0),IF($P75=2017,OFFSET('2017'!M$1,Calculations!$A73,0),0))))))))))))))))</f>
        <v>0.41870148959140424</v>
      </c>
      <c r="T75" s="19">
        <f ca="1">IF($P75=2002,OFFSET('2002'!N$1,Calculations!$A73,0),IF($P75=2003,OFFSET('2003'!N$1,Calculations!$A73,0),IF($P75=2004,OFFSET('2004'!N$1,Calculations!$A73,0),IF($P75=2005,OFFSET('2005'!N$1,Calculations!$A73,0),IF($P75=2006,OFFSET('2006'!N$1,Calculations!$A73,0),IF($P75=2007,OFFSET('2007'!N$1,Calculations!$A73,0),IF($P75=2008,OFFSET('2008'!N$1,Calculations!$A73,0),IF($P75=2009,OFFSET('2009'!N$1,Calculations!$A73,0),IF($P75=2010,OFFSET('2010'!N$1,Calculations!$A73,0),IF($P75=2011,OFFSET('2011'!N$1,Calculations!$A73,0),IF($P75=2012,OFFSET('2012'!N$1,Calculations!$A73,0),IF($P75=2013,OFFSET('2013'!N$1,Calculations!$A73,0),IF($P75=2014,OFFSET('2014'!N$1,Calculations!$A73,0),IF($P75=2015,OFFSET('2015'!N$1,Calculations!$A73,0),IF($P75=2016,OFFSET('2016'!N$1,Calculations!$A73,0),IF($P75=2017,OFFSET('2017'!N$1,Calculations!$A73,0),0))))))))))))))))</f>
        <v>0.35410099255390026</v>
      </c>
      <c r="U75" s="19">
        <f ca="1">IF($P75=2002,OFFSET('2002'!O$1,Calculations!$A73,0),IF($P75=2003,OFFSET('2003'!O$1,Calculations!$A73,0),IF($P75=2004,OFFSET('2004'!O$1,Calculations!$A73,0),IF($P75=2005,OFFSET('2005'!O$1,Calculations!$A73,0),IF($P75=2006,OFFSET('2006'!O$1,Calculations!$A73,0),IF($P75=2007,OFFSET('2007'!O$1,Calculations!$A73,0),IF($P75=2008,OFFSET('2008'!O$1,Calculations!$A73,0),IF($P75=2009,OFFSET('2009'!O$1,Calculations!$A73,0),IF($P75=2010,OFFSET('2010'!O$1,Calculations!$A73,0),IF($P75=2011,OFFSET('2011'!O$1,Calculations!$A73,0),IF($P75=2012,OFFSET('2012'!O$1,Calculations!$A73,0),IF($P75=2013,OFFSET('2013'!O$1,Calculations!$A73,0),IF($P75=2014,OFFSET('2014'!O$1,Calculations!$A73,0),IF($P75=2015,OFFSET('2015'!O$1,Calculations!$A73,0),IF($P75=2016,OFFSET('2016'!O$1,Calculations!$A73,0),IF($P75=2017,OFFSET('2017'!O$1,Calculations!$A73,0),0))))))))))))))))</f>
        <v>0.53575926006749275</v>
      </c>
      <c r="V75" s="19">
        <f ca="1">IF($P75=2002,OFFSET('2002'!P$1,Calculations!$A73,0),IF($P75=2003,OFFSET('2003'!P$1,Calculations!$A73,0),IF($P75=2004,OFFSET('2004'!P$1,Calculations!$A73,0),IF($P75=2005,OFFSET('2005'!P$1,Calculations!$A73,0),IF($P75=2006,OFFSET('2006'!P$1,Calculations!$A73,0),IF($P75=2007,OFFSET('2007'!P$1,Calculations!$A73,0),IF($P75=2008,OFFSET('2008'!P$1,Calculations!$A73,0),IF($P75=2009,OFFSET('2009'!P$1,Calculations!$A73,0),IF($P75=2010,OFFSET('2010'!P$1,Calculations!$A73,0),IF($P75=2011,OFFSET('2011'!P$1,Calculations!$A73,0),IF($P75=2012,OFFSET('2012'!P$1,Calculations!$A73,0),IF($P75=2013,OFFSET('2013'!P$1,Calculations!$A73,0),IF($P75=2014,OFFSET('2014'!P$1,Calculations!$A73,0),IF($P75=2015,OFFSET('2015'!P$1,Calculations!$A73,0),IF($P75=2016,OFFSET('2016'!P$1,Calculations!$A73,0),IF($P75=2017,OFFSET('2017'!P$1,Calculations!$A73,0),0))))))))))))))))</f>
        <v>0.36546231949427482</v>
      </c>
      <c r="W75" s="13">
        <f ca="1">IF($P75=2002,OFFSET('2002'!Q$1,Calculations!$A73,0),IF($P75=2003,OFFSET('2003'!Q$1,Calculations!$A73,0),IF($P75=2004,OFFSET('2004'!Q$1,Calculations!$A73,0),IF($P75=2005,OFFSET('2005'!Q$1,Calculations!$A73,0),IF($P75=2006,OFFSET('2006'!Q$1,Calculations!$A73,0),IF($P75=2007,OFFSET('2007'!Q$1,Calculations!$A73,0),IF($P75=2008,OFFSET('2008'!Q$1,Calculations!$A73,0),IF($P75=2009,OFFSET('2009'!Q$1,Calculations!$A73,0),IF($P75=2010,OFFSET('2010'!Q$1,Calculations!$A73,0),IF($P75=2011,OFFSET('2011'!Q$1,Calculations!$A73,0),IF($P75=2012,OFFSET('2012'!Q$1,Calculations!$A73,0),IF($P75=2013,OFFSET('2013'!Q$1,Calculations!$A73,0),IF($P75=2014,OFFSET('2014'!Q$1,Calculations!$A73,0),IF($P75=2015,OFFSET('2015'!Q$1,Calculations!$A73,0),IF($P75=2016,OFFSET('2016'!Q$1,Calculations!$A73,0),IF($P75=2017,OFFSET('2017'!Q$1,Calculations!$A73,0),0))))))))))))))))</f>
        <v>0.54292176383859048</v>
      </c>
      <c r="X75" s="31">
        <f ca="1">IF($P75=2002,OFFSET('2002'!K$1,Calculations!$B73,0),IF($P75=2003,OFFSET('2003'!K$1,Calculations!$B73,0),IF($P75=2004,OFFSET('2004'!K$1,Calculations!$B73,0),IF($P75=2005,OFFSET('2005'!K$1,Calculations!$B73,0),IF($P75=2006,OFFSET('2006'!K$1,Calculations!$B73,0),IF($P75=2007,OFFSET('2007'!K$1,Calculations!$B73,0),IF($P75=2008,OFFSET('2008'!K$1,Calculations!$B73,0),IF($P75=2009,OFFSET('2009'!K$1,Calculations!$B73,0),IF($P75=2010,OFFSET('2010'!K$1,Calculations!$B73,0),IF($P75=2011,OFFSET('2011'!K$1,Calculations!$B73,0),IF($P75=2012,OFFSET('2012'!K$1,Calculations!$B73,0),IF($P75=2013,OFFSET('2013'!K$1,Calculations!$B73,0),IF($P75=2014,OFFSET('2014'!K$1,Calculations!$B73,0),IF($P75=2015,OFFSET('2015'!K$1,Calculations!$B73,0),IF($P75=2016,OFFSET('2016'!K$1,Calculations!$B73,0),IF($P75=2017,OFFSET('2017'!K$1,Calculations!$B73,0),0))))))))))))))))</f>
        <v>9.3392536287526418E-2</v>
      </c>
      <c r="Y75" s="31">
        <f ca="1">IF($P75=2002,OFFSET('2002'!L$1,Calculations!$B73,0),IF($P75=2003,OFFSET('2003'!L$1,Calculations!$B73,0),IF($P75=2004,OFFSET('2004'!L$1,Calculations!$B73,0),IF($P75=2005,OFFSET('2005'!L$1,Calculations!$B73,0),IF($P75=2006,OFFSET('2006'!L$1,Calculations!$B73,0),IF($P75=2007,OFFSET('2007'!L$1,Calculations!$B73,0),IF($P75=2008,OFFSET('2008'!L$1,Calculations!$B73,0),IF($P75=2009,OFFSET('2009'!L$1,Calculations!$B73,0),IF($P75=2010,OFFSET('2010'!L$1,Calculations!$B73,0),IF($P75=2011,OFFSET('2011'!L$1,Calculations!$B73,0),IF($P75=2012,OFFSET('2012'!L$1,Calculations!$B73,0),IF($P75=2013,OFFSET('2013'!L$1,Calculations!$B73,0),IF($P75=2014,OFFSET('2014'!L$1,Calculations!$B73,0),IF($P75=2015,OFFSET('2015'!L$1,Calculations!$B73,0),IF($P75=2016,OFFSET('2016'!L$1,Calculations!$B73,0),IF($P75=2017,OFFSET('2017'!L$1,Calculations!$B73,0),0))))))))))))))))</f>
        <v>5.7281784203807973E-2</v>
      </c>
      <c r="Z75" s="31">
        <f ca="1">IF($P75=2002,OFFSET('2002'!M$1,Calculations!$B73,0),IF($P75=2003,OFFSET('2003'!M$1,Calculations!$B73,0),IF($P75=2004,OFFSET('2004'!M$1,Calculations!$B73,0),IF($P75=2005,OFFSET('2005'!M$1,Calculations!$B73,0),IF($P75=2006,OFFSET('2006'!M$1,Calculations!$B73,0),IF($P75=2007,OFFSET('2007'!M$1,Calculations!$B73,0),IF($P75=2008,OFFSET('2008'!M$1,Calculations!$B73,0),IF($P75=2009,OFFSET('2009'!M$1,Calculations!$B73,0),IF($P75=2010,OFFSET('2010'!M$1,Calculations!$B73,0),IF($P75=2011,OFFSET('2011'!M$1,Calculations!$B73,0),IF($P75=2012,OFFSET('2012'!M$1,Calculations!$B73,0),IF($P75=2013,OFFSET('2013'!M$1,Calculations!$B73,0),IF($P75=2014,OFFSET('2014'!M$1,Calculations!$B73,0),IF($P75=2015,OFFSET('2015'!M$1,Calculations!$B73,0),IF($P75=2016,OFFSET('2016'!M$1,Calculations!$B73,0),IF($P75=2017,OFFSET('2017'!M$1,Calculations!$B73,0),0))))))))))))))))</f>
        <v>0.11999951023840599</v>
      </c>
      <c r="AA75" s="31">
        <f ca="1">IF($P75=2002,OFFSET('2002'!N$1,Calculations!$B73,0),IF($P75=2003,OFFSET('2003'!N$1,Calculations!$B73,0),IF($P75=2004,OFFSET('2004'!N$1,Calculations!$B73,0),IF($P75=2005,OFFSET('2005'!N$1,Calculations!$B73,0),IF($P75=2006,OFFSET('2006'!N$1,Calculations!$B73,0),IF($P75=2007,OFFSET('2007'!N$1,Calculations!$B73,0),IF($P75=2008,OFFSET('2008'!N$1,Calculations!$B73,0),IF($P75=2009,OFFSET('2009'!N$1,Calculations!$B73,0),IF($P75=2010,OFFSET('2010'!N$1,Calculations!$B73,0),IF($P75=2011,OFFSET('2011'!N$1,Calculations!$B73,0),IF($P75=2012,OFFSET('2012'!N$1,Calculations!$B73,0),IF($P75=2013,OFFSET('2013'!N$1,Calculations!$B73,0),IF($P75=2014,OFFSET('2014'!N$1,Calculations!$B73,0),IF($P75=2015,OFFSET('2015'!N$1,Calculations!$B73,0),IF($P75=2016,OFFSET('2016'!N$1,Calculations!$B73,0),IF($P75=2017,OFFSET('2017'!N$1,Calculations!$B73,0),0))))))))))))))))</f>
        <v>0.10432606189781723</v>
      </c>
      <c r="AB75" s="31">
        <f ca="1">IF($P75=2002,OFFSET('2002'!O$1,Calculations!$B73,0),IF($P75=2003,OFFSET('2003'!O$1,Calculations!$B73,0),IF($P75=2004,OFFSET('2004'!O$1,Calculations!$B73,0),IF($P75=2005,OFFSET('2005'!O$1,Calculations!$B73,0),IF($P75=2006,OFFSET('2006'!O$1,Calculations!$B73,0),IF($P75=2007,OFFSET('2007'!O$1,Calculations!$B73,0),IF($P75=2008,OFFSET('2008'!O$1,Calculations!$B73,0),IF($P75=2009,OFFSET('2009'!O$1,Calculations!$B73,0),IF($P75=2010,OFFSET('2010'!O$1,Calculations!$B73,0),IF($P75=2011,OFFSET('2011'!O$1,Calculations!$B73,0),IF($P75=2012,OFFSET('2012'!O$1,Calculations!$B73,0),IF($P75=2013,OFFSET('2013'!O$1,Calculations!$B73,0),IF($P75=2014,OFFSET('2014'!O$1,Calculations!$B73,0),IF($P75=2015,OFFSET('2015'!O$1,Calculations!$B73,0),IF($P75=2016,OFFSET('2016'!O$1,Calculations!$B73,0),IF($P75=2017,OFFSET('2017'!O$1,Calculations!$B73,0),0))))))))))))))))</f>
        <v>9.0778912939126447E-2</v>
      </c>
      <c r="AC75" s="31">
        <f ca="1">IF($P75=2002,OFFSET('2002'!P$1,Calculations!$B73,0),IF($P75=2003,OFFSET('2003'!P$1,Calculations!$B73,0),IF($P75=2004,OFFSET('2004'!P$1,Calculations!$B73,0),IF($P75=2005,OFFSET('2005'!P$1,Calculations!$B73,0),IF($P75=2006,OFFSET('2006'!P$1,Calculations!$B73,0),IF($P75=2007,OFFSET('2007'!P$1,Calculations!$B73,0),IF($P75=2008,OFFSET('2008'!P$1,Calculations!$B73,0),IF($P75=2009,OFFSET('2009'!P$1,Calculations!$B73,0),IF($P75=2010,OFFSET('2010'!P$1,Calculations!$B73,0),IF($P75=2011,OFFSET('2011'!P$1,Calculations!$B73,0),IF($P75=2012,OFFSET('2012'!P$1,Calculations!$B73,0),IF($P75=2013,OFFSET('2013'!P$1,Calculations!$B73,0),IF($P75=2014,OFFSET('2014'!P$1,Calculations!$B73,0),IF($P75=2015,OFFSET('2015'!P$1,Calculations!$B73,0),IF($P75=2016,OFFSET('2016'!P$1,Calculations!$B73,0),IF($P75=2017,OFFSET('2017'!P$1,Calculations!$B73,0),0))))))))))))))))</f>
        <v>0.14540553567704345</v>
      </c>
      <c r="AD75" s="34">
        <f ca="1">IF($P75=2002,OFFSET('2002'!Q$1,Calculations!$B73,0),IF($P75=2003,OFFSET('2003'!Q$1,Calculations!$B73,0),IF($P75=2004,OFFSET('2004'!Q$1,Calculations!$B73,0),IF($P75=2005,OFFSET('2005'!Q$1,Calculations!$B73,0),IF($P75=2006,OFFSET('2006'!Q$1,Calculations!$B73,0),IF($P75=2007,OFFSET('2007'!Q$1,Calculations!$B73,0),IF($P75=2008,OFFSET('2008'!Q$1,Calculations!$B73,0),IF($P75=2009,OFFSET('2009'!Q$1,Calculations!$B73,0),IF($P75=2010,OFFSET('2010'!Q$1,Calculations!$B73,0),IF($P75=2011,OFFSET('2011'!Q$1,Calculations!$B73,0),IF($P75=2012,OFFSET('2012'!Q$1,Calculations!$B73,0),IF($P75=2013,OFFSET('2013'!Q$1,Calculations!$B73,0),IF($P75=2014,OFFSET('2014'!Q$1,Calculations!$B73,0),IF($P75=2015,OFFSET('2015'!Q$1,Calculations!$B73,0),IF($P75=2016,OFFSET('2016'!Q$1,Calculations!$B73,0),IF($P75=2017,OFFSET('2017'!Q$1,Calculations!$B73,0),0))))))))))))))))</f>
        <v>8.6842905283519511E-2</v>
      </c>
      <c r="AE75" s="31">
        <f ca="1">IF($P75=2002,OFFSET('2002'!K$1,Calculations!$C73,0),IF($P75=2003,OFFSET('2003'!K$1,Calculations!$C73,0),IF($P75=2004,OFFSET('2004'!K$1,Calculations!$C73,0),IF($P75=2005,OFFSET('2005'!K$1,Calculations!$C73,0),IF($P75=2006,OFFSET('2006'!K$1,Calculations!$C73,0),IF($P75=2007,OFFSET('2007'!K$1,Calculations!$C73,0),IF($P75=2008,OFFSET('2008'!K$1,Calculations!$C73,0),IF($P75=2009,OFFSET('2009'!K$1,Calculations!$C73,0),IF($P75=2010,OFFSET('2010'!K$1,Calculations!$C73,0),IF($P75=2011,OFFSET('2011'!K$1,Calculations!$C73,0),IF($P75=2012,OFFSET('2012'!K$1,Calculations!$C73,0),IF($P75=2013,OFFSET('2013'!K$1,Calculations!$C73,0),IF($P75=2014,OFFSET('2014'!K$1,Calculations!$C73,0),IF($P75=2015,OFFSET('2015'!K$1,Calculations!$C73,0),IF($P75=2016,OFFSET('2016'!K$1,Calculations!$C73,0),IF($P75=2017,OFFSET('2017'!K$1,Calculations!$C73,0),0))))))))))))))))</f>
        <v>3.8243274689547566E-2</v>
      </c>
      <c r="AF75" s="31">
        <f ca="1">IF($P75=2002,OFFSET('2002'!L$1,Calculations!$C73,0),IF($P75=2003,OFFSET('2003'!L$1,Calculations!$C73,0),IF($P75=2004,OFFSET('2004'!L$1,Calculations!$C73,0),IF($P75=2005,OFFSET('2005'!L$1,Calculations!$C73,0),IF($P75=2006,OFFSET('2006'!L$1,Calculations!$C73,0),IF($P75=2007,OFFSET('2007'!L$1,Calculations!$C73,0),IF($P75=2008,OFFSET('2008'!L$1,Calculations!$C73,0),IF($P75=2009,OFFSET('2009'!L$1,Calculations!$C73,0),IF($P75=2010,OFFSET('2010'!L$1,Calculations!$C73,0),IF($P75=2011,OFFSET('2011'!L$1,Calculations!$C73,0),IF($P75=2012,OFFSET('2012'!L$1,Calculations!$C73,0),IF($P75=2013,OFFSET('2013'!L$1,Calculations!$C73,0),IF($P75=2014,OFFSET('2014'!L$1,Calculations!$C73,0),IF($P75=2015,OFFSET('2015'!L$1,Calculations!$C73,0),IF($P75=2016,OFFSET('2016'!L$1,Calculations!$C73,0),IF($P75=2017,OFFSET('2017'!L$1,Calculations!$C73,0),0))))))))))))))))</f>
        <v>0.29640159124662679</v>
      </c>
      <c r="AG75" s="31">
        <f ca="1">IF($P75=2002,OFFSET('2002'!M$1,Calculations!$C73,0),IF($P75=2003,OFFSET('2003'!M$1,Calculations!$C73,0),IF($P75=2004,OFFSET('2004'!M$1,Calculations!$C73,0),IF($P75=2005,OFFSET('2005'!M$1,Calculations!$C73,0),IF($P75=2006,OFFSET('2006'!M$1,Calculations!$C73,0),IF($P75=2007,OFFSET('2007'!M$1,Calculations!$C73,0),IF($P75=2008,OFFSET('2008'!M$1,Calculations!$C73,0),IF($P75=2009,OFFSET('2009'!M$1,Calculations!$C73,0),IF($P75=2010,OFFSET('2010'!M$1,Calculations!$C73,0),IF($P75=2011,OFFSET('2011'!M$1,Calculations!$C73,0),IF($P75=2012,OFFSET('2012'!M$1,Calculations!$C73,0),IF($P75=2013,OFFSET('2013'!M$1,Calculations!$C73,0),IF($P75=2014,OFFSET('2014'!M$1,Calculations!$C73,0),IF($P75=2015,OFFSET('2015'!M$1,Calculations!$C73,0),IF($P75=2016,OFFSET('2016'!M$1,Calculations!$C73,0),IF($P75=2017,OFFSET('2017'!M$1,Calculations!$C73,0),0))))))))))))))))</f>
        <v>0.21152987908439422</v>
      </c>
      <c r="AH75" s="31">
        <f ca="1">IF($P75=2002,OFFSET('2002'!N$1,Calculations!$C73,0),IF($P75=2003,OFFSET('2003'!N$1,Calculations!$C73,0),IF($P75=2004,OFFSET('2004'!N$1,Calculations!$C73,0),IF($P75=2005,OFFSET('2005'!N$1,Calculations!$C73,0),IF($P75=2006,OFFSET('2006'!N$1,Calculations!$C73,0),IF($P75=2007,OFFSET('2007'!N$1,Calculations!$C73,0),IF($P75=2008,OFFSET('2008'!N$1,Calculations!$C73,0),IF($P75=2009,OFFSET('2009'!N$1,Calculations!$C73,0),IF($P75=2010,OFFSET('2010'!N$1,Calculations!$C73,0),IF($P75=2011,OFFSET('2011'!N$1,Calculations!$C73,0),IF($P75=2012,OFFSET('2012'!N$1,Calculations!$C73,0),IF($P75=2013,OFFSET('2013'!N$1,Calculations!$C73,0),IF($P75=2014,OFFSET('2014'!N$1,Calculations!$C73,0),IF($P75=2015,OFFSET('2015'!N$1,Calculations!$C73,0),IF($P75=2016,OFFSET('2016'!N$1,Calculations!$C73,0),IF($P75=2017,OFFSET('2017'!N$1,Calculations!$C73,0),0))))))))))))))))</f>
        <v>0.22022813878747971</v>
      </c>
      <c r="AI75" s="31">
        <f ca="1">IF($P75=2002,OFFSET('2002'!O$1,Calculations!$C73,0),IF($P75=2003,OFFSET('2003'!O$1,Calculations!$C73,0),IF($P75=2004,OFFSET('2004'!O$1,Calculations!$C73,0),IF($P75=2005,OFFSET('2005'!O$1,Calculations!$C73,0),IF($P75=2006,OFFSET('2006'!O$1,Calculations!$C73,0),IF($P75=2007,OFFSET('2007'!O$1,Calculations!$C73,0),IF($P75=2008,OFFSET('2008'!O$1,Calculations!$C73,0),IF($P75=2009,OFFSET('2009'!O$1,Calculations!$C73,0),IF($P75=2010,OFFSET('2010'!O$1,Calculations!$C73,0),IF($P75=2011,OFFSET('2011'!O$1,Calculations!$C73,0),IF($P75=2012,OFFSET('2012'!O$1,Calculations!$C73,0),IF($P75=2013,OFFSET('2013'!O$1,Calculations!$C73,0),IF($P75=2014,OFFSET('2014'!O$1,Calculations!$C73,0),IF($P75=2015,OFFSET('2015'!O$1,Calculations!$C73,0),IF($P75=2016,OFFSET('2016'!O$1,Calculations!$C73,0),IF($P75=2017,OFFSET('2017'!O$1,Calculations!$C73,0),0))))))))))))))))</f>
        <v>0.13541191262717481</v>
      </c>
      <c r="AJ75" s="31">
        <f ca="1">IF($P75=2002,OFFSET('2002'!P$1,Calculations!$C73,0),IF($P75=2003,OFFSET('2003'!P$1,Calculations!$C73,0),IF($P75=2004,OFFSET('2004'!P$1,Calculations!$C73,0),IF($P75=2005,OFFSET('2005'!P$1,Calculations!$C73,0),IF($P75=2006,OFFSET('2006'!P$1,Calculations!$C73,0),IF($P75=2007,OFFSET('2007'!P$1,Calculations!$C73,0),IF($P75=2008,OFFSET('2008'!P$1,Calculations!$C73,0),IF($P75=2009,OFFSET('2009'!P$1,Calculations!$C73,0),IF($P75=2010,OFFSET('2010'!P$1,Calculations!$C73,0),IF($P75=2011,OFFSET('2011'!P$1,Calculations!$C73,0),IF($P75=2012,OFFSET('2012'!P$1,Calculations!$C73,0),IF($P75=2013,OFFSET('2013'!P$1,Calculations!$C73,0),IF($P75=2014,OFFSET('2014'!P$1,Calculations!$C73,0),IF($P75=2015,OFFSET('2015'!P$1,Calculations!$C73,0),IF($P75=2016,OFFSET('2016'!P$1,Calculations!$C73,0),IF($P75=2017,OFFSET('2017'!P$1,Calculations!$C73,0),0))))))))))))))))</f>
        <v>0.21031859374770426</v>
      </c>
      <c r="AK75" s="34">
        <f ca="1">IF($P75=2002,OFFSET('2002'!Q$1,Calculations!$C73,0),IF($P75=2003,OFFSET('2003'!Q$1,Calculations!$C73,0),IF($P75=2004,OFFSET('2004'!Q$1,Calculations!$C73,0),IF($P75=2005,OFFSET('2005'!Q$1,Calculations!$C73,0),IF($P75=2006,OFFSET('2006'!Q$1,Calculations!$C73,0),IF($P75=2007,OFFSET('2007'!Q$1,Calculations!$C73,0),IF($P75=2008,OFFSET('2008'!Q$1,Calculations!$C73,0),IF($P75=2009,OFFSET('2009'!Q$1,Calculations!$C73,0),IF($P75=2010,OFFSET('2010'!Q$1,Calculations!$C73,0),IF($P75=2011,OFFSET('2011'!Q$1,Calculations!$C73,0),IF($P75=2012,OFFSET('2012'!Q$1,Calculations!$C73,0),IF($P75=2013,OFFSET('2013'!Q$1,Calculations!$C73,0),IF($P75=2014,OFFSET('2014'!Q$1,Calculations!$C73,0),IF($P75=2015,OFFSET('2015'!Q$1,Calculations!$C73,0),IF($P75=2016,OFFSET('2016'!Q$1,Calculations!$C73,0),IF($P75=2017,OFFSET('2017'!Q$1,Calculations!$C73,0),0))))))))))))))))</f>
        <v>0.13473074814717551</v>
      </c>
      <c r="AL75" s="31">
        <f ca="1">IF($P75=2002,OFFSET('2002'!K$1,Calculations!$D73,0),IF($P75=2003,OFFSET('2003'!K$1,Calculations!$D73,0),IF($P75=2004,OFFSET('2004'!K$1,Calculations!$D73,0),IF($P75=2005,OFFSET('2005'!K$1,Calculations!$D73,0),IF($P75=2006,OFFSET('2006'!K$1,Calculations!$D73,0),IF($P75=2007,OFFSET('2007'!K$1,Calculations!$D73,0),IF($P75=2008,OFFSET('2008'!K$1,Calculations!$D73,0),IF($P75=2009,OFFSET('2009'!K$1,Calculations!$D73,0),IF($P75=2010,OFFSET('2010'!K$1,Calculations!$D73,0),IF($P75=2011,OFFSET('2011'!K$1,Calculations!$D73,0),IF($P75=2012,OFFSET('2012'!K$1,Calculations!$D73,0),IF($P75=2013,OFFSET('2013'!K$1,Calculations!$D73,0),IF($P75=2014,OFFSET('2014'!K$1,Calculations!$D73,0),IF($P75=2015,OFFSET('2015'!K$1,Calculations!$D73,0),IF($P75=2016,OFFSET('2016'!K$1,Calculations!$D73,0),IF($P75=2017,OFFSET('2017'!K$1,Calculations!$D73,0),0))))))))))))))))</f>
        <v>2.3624605935330246E-3</v>
      </c>
      <c r="AM75" s="31">
        <f ca="1">IF($P75=2002,OFFSET('2002'!L$1,Calculations!$D73,0),IF($P75=2003,OFFSET('2003'!L$1,Calculations!$D73,0),IF($P75=2004,OFFSET('2004'!L$1,Calculations!$D73,0),IF($P75=2005,OFFSET('2005'!L$1,Calculations!$D73,0),IF($P75=2006,OFFSET('2006'!L$1,Calculations!$D73,0),IF($P75=2007,OFFSET('2007'!L$1,Calculations!$D73,0),IF($P75=2008,OFFSET('2008'!L$1,Calculations!$D73,0),IF($P75=2009,OFFSET('2009'!L$1,Calculations!$D73,0),IF($P75=2010,OFFSET('2010'!L$1,Calculations!$D73,0),IF($P75=2011,OFFSET('2011'!L$1,Calculations!$D73,0),IF($P75=2012,OFFSET('2012'!L$1,Calculations!$D73,0),IF($P75=2013,OFFSET('2013'!L$1,Calculations!$D73,0),IF($P75=2014,OFFSET('2014'!L$1,Calculations!$D73,0),IF($P75=2015,OFFSET('2015'!L$1,Calculations!$D73,0),IF($P75=2016,OFFSET('2016'!L$1,Calculations!$D73,0),IF($P75=2017,OFFSET('2017'!L$1,Calculations!$D73,0),0))))))))))))))))</f>
        <v>5.2652951547594008E-2</v>
      </c>
      <c r="AN75" s="31">
        <f ca="1">IF($P75=2002,OFFSET('2002'!M$1,Calculations!$D73,0),IF($P75=2003,OFFSET('2003'!M$1,Calculations!$D73,0),IF($P75=2004,OFFSET('2004'!M$1,Calculations!$D73,0),IF($P75=2005,OFFSET('2005'!M$1,Calculations!$D73,0),IF($P75=2006,OFFSET('2006'!M$1,Calculations!$D73,0),IF($P75=2007,OFFSET('2007'!M$1,Calculations!$D73,0),IF($P75=2008,OFFSET('2008'!M$1,Calculations!$D73,0),IF($P75=2009,OFFSET('2009'!M$1,Calculations!$D73,0),IF($P75=2010,OFFSET('2010'!M$1,Calculations!$D73,0),IF($P75=2011,OFFSET('2011'!M$1,Calculations!$D73,0),IF($P75=2012,OFFSET('2012'!M$1,Calculations!$D73,0),IF($P75=2013,OFFSET('2013'!M$1,Calculations!$D73,0),IF($P75=2014,OFFSET('2014'!M$1,Calculations!$D73,0),IF($P75=2015,OFFSET('2015'!M$1,Calculations!$D73,0),IF($P75=2016,OFFSET('2016'!M$1,Calculations!$D73,0),IF($P75=2017,OFFSET('2017'!M$1,Calculations!$D73,0),0))))))))))))))))</f>
        <v>1.8464135036442904E-2</v>
      </c>
      <c r="AO75" s="31">
        <f ca="1">IF($P75=2002,OFFSET('2002'!N$1,Calculations!$D73,0),IF($P75=2003,OFFSET('2003'!N$1,Calculations!$D73,0),IF($P75=2004,OFFSET('2004'!N$1,Calculations!$D73,0),IF($P75=2005,OFFSET('2005'!N$1,Calculations!$D73,0),IF($P75=2006,OFFSET('2006'!N$1,Calculations!$D73,0),IF($P75=2007,OFFSET('2007'!N$1,Calculations!$D73,0),IF($P75=2008,OFFSET('2008'!N$1,Calculations!$D73,0),IF($P75=2009,OFFSET('2009'!N$1,Calculations!$D73,0),IF($P75=2010,OFFSET('2010'!N$1,Calculations!$D73,0),IF($P75=2011,OFFSET('2011'!N$1,Calculations!$D73,0),IF($P75=2012,OFFSET('2012'!N$1,Calculations!$D73,0),IF($P75=2013,OFFSET('2013'!N$1,Calculations!$D73,0),IF($P75=2014,OFFSET('2014'!N$1,Calculations!$D73,0),IF($P75=2015,OFFSET('2015'!N$1,Calculations!$D73,0),IF($P75=2016,OFFSET('2016'!N$1,Calculations!$D73,0),IF($P75=2017,OFFSET('2017'!N$1,Calculations!$D73,0),0))))))))))))))))</f>
        <v>2.3335449026665001E-2</v>
      </c>
      <c r="AP75" s="31">
        <f ca="1">IF($P75=2002,OFFSET('2002'!O$1,Calculations!$D73,0),IF($P75=2003,OFFSET('2003'!O$1,Calculations!$D73,0),IF($P75=2004,OFFSET('2004'!O$1,Calculations!$D73,0),IF($P75=2005,OFFSET('2005'!O$1,Calculations!$D73,0),IF($P75=2006,OFFSET('2006'!O$1,Calculations!$D73,0),IF($P75=2007,OFFSET('2007'!O$1,Calculations!$D73,0),IF($P75=2008,OFFSET('2008'!O$1,Calculations!$D73,0),IF($P75=2009,OFFSET('2009'!O$1,Calculations!$D73,0),IF($P75=2010,OFFSET('2010'!O$1,Calculations!$D73,0),IF($P75=2011,OFFSET('2011'!O$1,Calculations!$D73,0),IF($P75=2012,OFFSET('2012'!O$1,Calculations!$D73,0),IF($P75=2013,OFFSET('2013'!O$1,Calculations!$D73,0),IF($P75=2014,OFFSET('2014'!O$1,Calculations!$D73,0),IF($P75=2015,OFFSET('2015'!O$1,Calculations!$D73,0),IF($P75=2016,OFFSET('2016'!O$1,Calculations!$D73,0),IF($P75=2017,OFFSET('2017'!O$1,Calculations!$D73,0),0))))))))))))))))</f>
        <v>1.3962432058865304E-2</v>
      </c>
      <c r="AQ75" s="31">
        <f ca="1">IF($P75=2002,OFFSET('2002'!P$1,Calculations!$D73,0),IF($P75=2003,OFFSET('2003'!P$1,Calculations!$D73,0),IF($P75=2004,OFFSET('2004'!P$1,Calculations!$D73,0),IF($P75=2005,OFFSET('2005'!P$1,Calculations!$D73,0),IF($P75=2006,OFFSET('2006'!P$1,Calculations!$D73,0),IF($P75=2007,OFFSET('2007'!P$1,Calculations!$D73,0),IF($P75=2008,OFFSET('2008'!P$1,Calculations!$D73,0),IF($P75=2009,OFFSET('2009'!P$1,Calculations!$D73,0),IF($P75=2010,OFFSET('2010'!P$1,Calculations!$D73,0),IF($P75=2011,OFFSET('2011'!P$1,Calculations!$D73,0),IF($P75=2012,OFFSET('2012'!P$1,Calculations!$D73,0),IF($P75=2013,OFFSET('2013'!P$1,Calculations!$D73,0),IF($P75=2014,OFFSET('2014'!P$1,Calculations!$D73,0),IF($P75=2015,OFFSET('2015'!P$1,Calculations!$D73,0),IF($P75=2016,OFFSET('2016'!P$1,Calculations!$D73,0),IF($P75=2017,OFFSET('2017'!P$1,Calculations!$D73,0),0))))))))))))))))</f>
        <v>1.7453422332383166E-2</v>
      </c>
      <c r="AR75" s="34">
        <f ca="1">IF($P75=2002,OFFSET('2002'!Q$1,Calculations!$D73,0),IF($P75=2003,OFFSET('2003'!Q$1,Calculations!$D73,0),IF($P75=2004,OFFSET('2004'!Q$1,Calculations!$D73,0),IF($P75=2005,OFFSET('2005'!Q$1,Calculations!$D73,0),IF($P75=2006,OFFSET('2006'!Q$1,Calculations!$D73,0),IF($P75=2007,OFFSET('2007'!Q$1,Calculations!$D73,0),IF($P75=2008,OFFSET('2008'!Q$1,Calculations!$D73,0),IF($P75=2009,OFFSET('2009'!Q$1,Calculations!$D73,0),IF($P75=2010,OFFSET('2010'!Q$1,Calculations!$D73,0),IF($P75=2011,OFFSET('2011'!Q$1,Calculations!$D73,0),IF($P75=2012,OFFSET('2012'!Q$1,Calculations!$D73,0),IF($P75=2013,OFFSET('2013'!Q$1,Calculations!$D73,0),IF($P75=2014,OFFSET('2014'!Q$1,Calculations!$D73,0),IF($P75=2015,OFFSET('2015'!Q$1,Calculations!$D73,0),IF($P75=2016,OFFSET('2016'!Q$1,Calculations!$D73,0),IF($P75=2017,OFFSET('2017'!Q$1,Calculations!$D73,0),0))))))))))))))))</f>
        <v>1.7527500557821162E-2</v>
      </c>
      <c r="AS75" s="31">
        <f ca="1">IF($P75=2002,OFFSET('2002'!K$1,Calculations!$E73,0),IF($P75=2003,OFFSET('2003'!K$1,Calculations!$E73,0),IF($P75=2004,OFFSET('2004'!K$1,Calculations!$E73,0),IF($P75=2005,OFFSET('2005'!K$1,Calculations!$E73,0),IF($P75=2006,OFFSET('2006'!K$1,Calculations!$E73,0),IF($P75=2007,OFFSET('2007'!K$1,Calculations!$E73,0),IF($P75=2008,OFFSET('2008'!K$1,Calculations!$E73,0),IF($P75=2009,OFFSET('2009'!K$1,Calculations!$E73,0),IF($P75=2010,OFFSET('2010'!K$1,Calculations!$E73,0),IF($P75=2011,OFFSET('2011'!K$1,Calculations!$E73,0),IF($P75=2012,OFFSET('2012'!K$1,Calculations!$E73,0),IF($P75=2013,OFFSET('2013'!K$1,Calculations!$E73,0),IF($P75=2014,OFFSET('2014'!K$1,Calculations!$E73,0),IF($P75=2015,OFFSET('2015'!K$1,Calculations!$E73,0),IF($P75=2016,OFFSET('2016'!K$1,Calculations!$E73,0),IF($P75=2017,OFFSET('2017'!K$1,Calculations!$E73,0),0))))))))))))))))</f>
        <v>4.7181628344383636E-3</v>
      </c>
      <c r="AT75" s="31">
        <f ca="1">IF($P75=2002,OFFSET('2002'!L$1,Calculations!$E73,0),IF($P75=2003,OFFSET('2003'!L$1,Calculations!$E73,0),IF($P75=2004,OFFSET('2004'!L$1,Calculations!$E73,0),IF($P75=2005,OFFSET('2005'!L$1,Calculations!$E73,0),IF($P75=2006,OFFSET('2006'!L$1,Calculations!$E73,0),IF($P75=2007,OFFSET('2007'!L$1,Calculations!$E73,0),IF($P75=2008,OFFSET('2008'!L$1,Calculations!$E73,0),IF($P75=2009,OFFSET('2009'!L$1,Calculations!$E73,0),IF($P75=2010,OFFSET('2010'!L$1,Calculations!$E73,0),IF($P75=2011,OFFSET('2011'!L$1,Calculations!$E73,0),IF($P75=2012,OFFSET('2012'!L$1,Calculations!$E73,0),IF($P75=2013,OFFSET('2013'!L$1,Calculations!$E73,0),IF($P75=2014,OFFSET('2014'!L$1,Calculations!$E73,0),IF($P75=2015,OFFSET('2015'!L$1,Calculations!$E73,0),IF($P75=2016,OFFSET('2016'!L$1,Calculations!$E73,0),IF($P75=2017,OFFSET('2017'!L$1,Calculations!$E73,0),0))))))))))))))))</f>
        <v>4.8901270979594992E-2</v>
      </c>
      <c r="AU75" s="31">
        <f ca="1">IF($P75=2002,OFFSET('2002'!M$1,Calculations!$E73,0),IF($P75=2003,OFFSET('2003'!M$1,Calculations!$E73,0),IF($P75=2004,OFFSET('2004'!M$1,Calculations!$E73,0),IF($P75=2005,OFFSET('2005'!M$1,Calculations!$E73,0),IF($P75=2006,OFFSET('2006'!M$1,Calculations!$E73,0),IF($P75=2007,OFFSET('2007'!M$1,Calculations!$E73,0),IF($P75=2008,OFFSET('2008'!M$1,Calculations!$E73,0),IF($P75=2009,OFFSET('2009'!M$1,Calculations!$E73,0),IF($P75=2010,OFFSET('2010'!M$1,Calculations!$E73,0),IF($P75=2011,OFFSET('2011'!M$1,Calculations!$E73,0),IF($P75=2012,OFFSET('2012'!M$1,Calculations!$E73,0),IF($P75=2013,OFFSET('2013'!M$1,Calculations!$E73,0),IF($P75=2014,OFFSET('2014'!M$1,Calculations!$E73,0),IF($P75=2015,OFFSET('2015'!M$1,Calculations!$E73,0),IF($P75=2016,OFFSET('2016'!M$1,Calculations!$E73,0),IF($P75=2017,OFFSET('2017'!M$1,Calculations!$E73,0),0))))))))))))))))</f>
        <v>3.8976844477592323E-2</v>
      </c>
      <c r="AV75" s="31">
        <f ca="1">IF($P75=2002,OFFSET('2002'!N$1,Calculations!$E73,0),IF($P75=2003,OFFSET('2003'!N$1,Calculations!$E73,0),IF($P75=2004,OFFSET('2004'!N$1,Calculations!$E73,0),IF($P75=2005,OFFSET('2005'!N$1,Calculations!$E73,0),IF($P75=2006,OFFSET('2006'!N$1,Calculations!$E73,0),IF($P75=2007,OFFSET('2007'!N$1,Calculations!$E73,0),IF($P75=2008,OFFSET('2008'!N$1,Calculations!$E73,0),IF($P75=2009,OFFSET('2009'!N$1,Calculations!$E73,0),IF($P75=2010,OFFSET('2010'!N$1,Calculations!$E73,0),IF($P75=2011,OFFSET('2011'!N$1,Calculations!$E73,0),IF($P75=2012,OFFSET('2012'!N$1,Calculations!$E73,0),IF($P75=2013,OFFSET('2013'!N$1,Calculations!$E73,0),IF($P75=2014,OFFSET('2014'!N$1,Calculations!$E73,0),IF($P75=2015,OFFSET('2015'!N$1,Calculations!$E73,0),IF($P75=2016,OFFSET('2016'!N$1,Calculations!$E73,0),IF($P75=2017,OFFSET('2017'!N$1,Calculations!$E73,0),0))))))))))))))))</f>
        <v>1.9070878259965143E-2</v>
      </c>
      <c r="AW75" s="31">
        <f ca="1">IF($P75=2002,OFFSET('2002'!O$1,Calculations!$E73,0),IF($P75=2003,OFFSET('2003'!O$1,Calculations!$E73,0),IF($P75=2004,OFFSET('2004'!O$1,Calculations!$E73,0),IF($P75=2005,OFFSET('2005'!O$1,Calculations!$E73,0),IF($P75=2006,OFFSET('2006'!O$1,Calculations!$E73,0),IF($P75=2007,OFFSET('2007'!O$1,Calculations!$E73,0),IF($P75=2008,OFFSET('2008'!O$1,Calculations!$E73,0),IF($P75=2009,OFFSET('2009'!O$1,Calculations!$E73,0),IF($P75=2010,OFFSET('2010'!O$1,Calculations!$E73,0),IF($P75=2011,OFFSET('2011'!O$1,Calculations!$E73,0),IF($P75=2012,OFFSET('2012'!O$1,Calculations!$E73,0),IF($P75=2013,OFFSET('2013'!O$1,Calculations!$E73,0),IF($P75=2014,OFFSET('2014'!O$1,Calculations!$E73,0),IF($P75=2015,OFFSET('2015'!O$1,Calculations!$E73,0),IF($P75=2016,OFFSET('2016'!O$1,Calculations!$E73,0),IF($P75=2017,OFFSET('2017'!O$1,Calculations!$E73,0),0))))))))))))))))</f>
        <v>1.8350305180995334E-2</v>
      </c>
      <c r="AX75" s="31">
        <f ca="1">IF($P75=2002,OFFSET('2002'!P$1,Calculations!$E73,0),IF($P75=2003,OFFSET('2003'!P$1,Calculations!$E73,0),IF($P75=2004,OFFSET('2004'!P$1,Calculations!$E73,0),IF($P75=2005,OFFSET('2005'!P$1,Calculations!$E73,0),IF($P75=2006,OFFSET('2006'!P$1,Calculations!$E73,0),IF($P75=2007,OFFSET('2007'!P$1,Calculations!$E73,0),IF($P75=2008,OFFSET('2008'!P$1,Calculations!$E73,0),IF($P75=2009,OFFSET('2009'!P$1,Calculations!$E73,0),IF($P75=2010,OFFSET('2010'!P$1,Calculations!$E73,0),IF($P75=2011,OFFSET('2011'!P$1,Calculations!$E73,0),IF($P75=2012,OFFSET('2012'!P$1,Calculations!$E73,0),IF($P75=2013,OFFSET('2013'!P$1,Calculations!$E73,0),IF($P75=2014,OFFSET('2014'!P$1,Calculations!$E73,0),IF($P75=2015,OFFSET('2015'!P$1,Calculations!$E73,0),IF($P75=2016,OFFSET('2016'!P$1,Calculations!$E73,0),IF($P75=2017,OFFSET('2017'!P$1,Calculations!$E73,0),0))))))))))))))))</f>
        <v>3.5086295576698651E-2</v>
      </c>
      <c r="AY75" s="34">
        <f ca="1">IF($P75=2002,OFFSET('2002'!Q$1,Calculations!$E73,0),IF($P75=2003,OFFSET('2003'!Q$1,Calculations!$E73,0),IF($P75=2004,OFFSET('2004'!Q$1,Calculations!$E73,0),IF($P75=2005,OFFSET('2005'!Q$1,Calculations!$E73,0),IF($P75=2006,OFFSET('2006'!Q$1,Calculations!$E73,0),IF($P75=2007,OFFSET('2007'!Q$1,Calculations!$E73,0),IF($P75=2008,OFFSET('2008'!Q$1,Calculations!$E73,0),IF($P75=2009,OFFSET('2009'!Q$1,Calculations!$E73,0),IF($P75=2010,OFFSET('2010'!Q$1,Calculations!$E73,0),IF($P75=2011,OFFSET('2011'!Q$1,Calculations!$E73,0),IF($P75=2012,OFFSET('2012'!Q$1,Calculations!$E73,0),IF($P75=2013,OFFSET('2013'!Q$1,Calculations!$E73,0),IF($P75=2014,OFFSET('2014'!Q$1,Calculations!$E73,0),IF($P75=2015,OFFSET('2015'!Q$1,Calculations!$E73,0),IF($P75=2016,OFFSET('2016'!Q$1,Calculations!$E73,0),IF($P75=2017,OFFSET('2017'!Q$1,Calculations!$E73,0),0))))))))))))))))</f>
        <v>1.9787505269423168E-2</v>
      </c>
      <c r="AZ75" s="31">
        <f ca="1">IF($P75=2002,OFFSET('2002'!K$1,Calculations!$F73,0),IF($P75=2003,OFFSET('2003'!K$1,Calculations!$F73,0),IF($P75=2004,OFFSET('2004'!K$1,Calculations!$F73,0),IF($P75=2005,OFFSET('2005'!K$1,Calculations!$F73,0),IF($P75=2006,OFFSET('2006'!K$1,Calculations!$F73,0),IF($P75=2007,OFFSET('2007'!K$1,Calculations!$F73,0),IF($P75=2008,OFFSET('2008'!K$1,Calculations!$F73,0),IF($P75=2009,OFFSET('2009'!K$1,Calculations!$F73,0),IF($P75=2010,OFFSET('2010'!K$1,Calculations!$F73,0),IF($P75=2011,OFFSET('2011'!K$1,Calculations!$F73,0),IF($P75=2012,OFFSET('2012'!K$1,Calculations!$F73,0),IF($P75=2013,OFFSET('2013'!K$1,Calculations!$F73,0),IF($P75=2014,OFFSET('2014'!K$1,Calculations!$F73,0),IF($P75=2015,OFFSET('2015'!K$1,Calculations!$F73,0),IF($P75=2016,OFFSET('2016'!K$1,Calculations!$F73,0),IF($P75=2017,OFFSET('2017'!K$1,Calculations!$F73,0),0))))))))))))))))</f>
        <v>8.9232413278842512E-4</v>
      </c>
      <c r="BA75" s="31">
        <f ca="1">IF($P75=2002,OFFSET('2002'!L$1,Calculations!$F73,0),IF($P75=2003,OFFSET('2003'!L$1,Calculations!$F73,0),IF($P75=2004,OFFSET('2004'!L$1,Calculations!$F73,0),IF($P75=2005,OFFSET('2005'!L$1,Calculations!$F73,0),IF($P75=2006,OFFSET('2006'!L$1,Calculations!$F73,0),IF($P75=2007,OFFSET('2007'!L$1,Calculations!$F73,0),IF($P75=2008,OFFSET('2008'!L$1,Calculations!$F73,0),IF($P75=2009,OFFSET('2009'!L$1,Calculations!$F73,0),IF($P75=2010,OFFSET('2010'!L$1,Calculations!$F73,0),IF($P75=2011,OFFSET('2011'!L$1,Calculations!$F73,0),IF($P75=2012,OFFSET('2012'!L$1,Calculations!$F73,0),IF($P75=2013,OFFSET('2013'!L$1,Calculations!$F73,0),IF($P75=2014,OFFSET('2014'!L$1,Calculations!$F73,0),IF($P75=2015,OFFSET('2015'!L$1,Calculations!$F73,0),IF($P75=2016,OFFSET('2016'!L$1,Calculations!$F73,0),IF($P75=2017,OFFSET('2017'!L$1,Calculations!$F73,0),0))))))))))))))))</f>
        <v>6.920016939748432E-3</v>
      </c>
      <c r="BB75" s="31">
        <f ca="1">IF($P75=2002,OFFSET('2002'!M$1,Calculations!$F73,0),IF($P75=2003,OFFSET('2003'!M$1,Calculations!$F73,0),IF($P75=2004,OFFSET('2004'!M$1,Calculations!$F73,0),IF($P75=2005,OFFSET('2005'!M$1,Calculations!$F73,0),IF($P75=2006,OFFSET('2006'!M$1,Calculations!$F73,0),IF($P75=2007,OFFSET('2007'!M$1,Calculations!$F73,0),IF($P75=2008,OFFSET('2008'!M$1,Calculations!$F73,0),IF($P75=2009,OFFSET('2009'!M$1,Calculations!$F73,0),IF($P75=2010,OFFSET('2010'!M$1,Calculations!$F73,0),IF($P75=2011,OFFSET('2011'!M$1,Calculations!$F73,0),IF($P75=2012,OFFSET('2012'!M$1,Calculations!$F73,0),IF($P75=2013,OFFSET('2013'!M$1,Calculations!$F73,0),IF($P75=2014,OFFSET('2014'!M$1,Calculations!$F73,0),IF($P75=2015,OFFSET('2015'!M$1,Calculations!$F73,0),IF($P75=2016,OFFSET('2016'!M$1,Calculations!$F73,0),IF($P75=2017,OFFSET('2017'!M$1,Calculations!$F73,0),0))))))))))))))))</f>
        <v>1.375009272078136E-2</v>
      </c>
      <c r="BC75" s="31">
        <f ca="1">IF($P75=2002,OFFSET('2002'!N$1,Calculations!$F73,0),IF($P75=2003,OFFSET('2003'!N$1,Calculations!$F73,0),IF($P75=2004,OFFSET('2004'!N$1,Calculations!$F73,0),IF($P75=2005,OFFSET('2005'!N$1,Calculations!$F73,0),IF($P75=2006,OFFSET('2006'!N$1,Calculations!$F73,0),IF($P75=2007,OFFSET('2007'!N$1,Calculations!$F73,0),IF($P75=2008,OFFSET('2008'!N$1,Calculations!$F73,0),IF($P75=2009,OFFSET('2009'!N$1,Calculations!$F73,0),IF($P75=2010,OFFSET('2010'!N$1,Calculations!$F73,0),IF($P75=2011,OFFSET('2011'!N$1,Calculations!$F73,0),IF($P75=2012,OFFSET('2012'!N$1,Calculations!$F73,0),IF($P75=2013,OFFSET('2013'!N$1,Calculations!$F73,0),IF($P75=2014,OFFSET('2014'!N$1,Calculations!$F73,0),IF($P75=2015,OFFSET('2015'!N$1,Calculations!$F73,0),IF($P75=2016,OFFSET('2016'!N$1,Calculations!$F73,0),IF($P75=2017,OFFSET('2017'!N$1,Calculations!$F73,0),0))))))))))))))))</f>
        <v>1.2667736618315125E-2</v>
      </c>
      <c r="BD75" s="31">
        <f ca="1">IF($P75=2002,OFFSET('2002'!O$1,Calculations!$F73,0),IF($P75=2003,OFFSET('2003'!O$1,Calculations!$F73,0),IF($P75=2004,OFFSET('2004'!O$1,Calculations!$F73,0),IF($P75=2005,OFFSET('2005'!O$1,Calculations!$F73,0),IF($P75=2006,OFFSET('2006'!O$1,Calculations!$F73,0),IF($P75=2007,OFFSET('2007'!O$1,Calculations!$F73,0),IF($P75=2008,OFFSET('2008'!O$1,Calculations!$F73,0),IF($P75=2009,OFFSET('2009'!O$1,Calculations!$F73,0),IF($P75=2010,OFFSET('2010'!O$1,Calculations!$F73,0),IF($P75=2011,OFFSET('2011'!O$1,Calculations!$F73,0),IF($P75=2012,OFFSET('2012'!O$1,Calculations!$F73,0),IF($P75=2013,OFFSET('2013'!O$1,Calculations!$F73,0),IF($P75=2014,OFFSET('2014'!O$1,Calculations!$F73,0),IF($P75=2015,OFFSET('2015'!O$1,Calculations!$F73,0),IF($P75=2016,OFFSET('2016'!O$1,Calculations!$F73,0),IF($P75=2017,OFFSET('2017'!O$1,Calculations!$F73,0),0))))))))))))))))</f>
        <v>2.1627722438079169E-2</v>
      </c>
      <c r="BE75" s="31">
        <f ca="1">IF($P75=2002,OFFSET('2002'!P$1,Calculations!$F73,0),IF($P75=2003,OFFSET('2003'!P$1,Calculations!$F73,0),IF($P75=2004,OFFSET('2004'!P$1,Calculations!$F73,0),IF($P75=2005,OFFSET('2005'!P$1,Calculations!$F73,0),IF($P75=2006,OFFSET('2006'!P$1,Calculations!$F73,0),IF($P75=2007,OFFSET('2007'!P$1,Calculations!$F73,0),IF($P75=2008,OFFSET('2008'!P$1,Calculations!$F73,0),IF($P75=2009,OFFSET('2009'!P$1,Calculations!$F73,0),IF($P75=2010,OFFSET('2010'!P$1,Calculations!$F73,0),IF($P75=2011,OFFSET('2011'!P$1,Calculations!$F73,0),IF($P75=2012,OFFSET('2012'!P$1,Calculations!$F73,0),IF($P75=2013,OFFSET('2013'!P$1,Calculations!$F73,0),IF($P75=2014,OFFSET('2014'!P$1,Calculations!$F73,0),IF($P75=2015,OFFSET('2015'!P$1,Calculations!$F73,0),IF($P75=2016,OFFSET('2016'!P$1,Calculations!$F73,0),IF($P75=2017,OFFSET('2017'!P$1,Calculations!$F73,0),0))))))))))))))))</f>
        <v>9.4590455023885068E-3</v>
      </c>
      <c r="BF75" s="34">
        <f ca="1">IF($P75=2002,OFFSET('2002'!Q$1,Calculations!$F73,0),IF($P75=2003,OFFSET('2003'!Q$1,Calculations!$F73,0),IF($P75=2004,OFFSET('2004'!Q$1,Calculations!$F73,0),IF($P75=2005,OFFSET('2005'!Q$1,Calculations!$F73,0),IF($P75=2006,OFFSET('2006'!Q$1,Calculations!$F73,0),IF($P75=2007,OFFSET('2007'!Q$1,Calculations!$F73,0),IF($P75=2008,OFFSET('2008'!Q$1,Calculations!$F73,0),IF($P75=2009,OFFSET('2009'!Q$1,Calculations!$F73,0),IF($P75=2010,OFFSET('2010'!Q$1,Calculations!$F73,0),IF($P75=2011,OFFSET('2011'!Q$1,Calculations!$F73,0),IF($P75=2012,OFFSET('2012'!Q$1,Calculations!$F73,0),IF($P75=2013,OFFSET('2013'!Q$1,Calculations!$F73,0),IF($P75=2014,OFFSET('2014'!Q$1,Calculations!$F73,0),IF($P75=2015,OFFSET('2015'!Q$1,Calculations!$F73,0),IF($P75=2016,OFFSET('2016'!Q$1,Calculations!$F73,0),IF($P75=2017,OFFSET('2017'!Q$1,Calculations!$F73,0),0))))))))))))))))</f>
        <v>9.8202701593884702E-3</v>
      </c>
      <c r="BG75" s="31">
        <f ca="1">IF($P75=2002,OFFSET('2002'!K$1,Calculations!$G73,0),IF($P75=2003,OFFSET('2003'!K$1,Calculations!$G73,0),IF($P75=2004,OFFSET('2004'!K$1,Calculations!$G73,0),IF($P75=2005,OFFSET('2005'!K$1,Calculations!$G73,0),IF($P75=2006,OFFSET('2006'!K$1,Calculations!$G73,0),IF($P75=2007,OFFSET('2007'!K$1,Calculations!$G73,0),IF($P75=2008,OFFSET('2008'!K$1,Calculations!$G73,0),IF($P75=2009,OFFSET('2009'!K$1,Calculations!$G73,0),IF($P75=2010,OFFSET('2010'!K$1,Calculations!$G73,0),IF($P75=2011,OFFSET('2011'!K$1,Calculations!$G73,0),IF($P75=2012,OFFSET('2012'!K$1,Calculations!$G73,0),IF($P75=2013,OFFSET('2013'!K$1,Calculations!$G73,0),IF($P75=2014,OFFSET('2014'!K$1,Calculations!$G73,0),IF($P75=2015,OFFSET('2015'!K$1,Calculations!$G73,0),IF($P75=2016,OFFSET('2016'!K$1,Calculations!$G73,0),IF($P75=2017,OFFSET('2017'!K$1,Calculations!$G73,0),0))))))))))))))))</f>
        <v>3.7419464692559766E-2</v>
      </c>
      <c r="BH75" s="31">
        <f ca="1">IF($P75=2002,OFFSET('2002'!L$1,Calculations!$G73,0),IF($P75=2003,OFFSET('2003'!L$1,Calculations!$G73,0),IF($P75=2004,OFFSET('2004'!L$1,Calculations!$G73,0),IF($P75=2005,OFFSET('2005'!L$1,Calculations!$G73,0),IF($P75=2006,OFFSET('2006'!L$1,Calculations!$G73,0),IF($P75=2007,OFFSET('2007'!L$1,Calculations!$G73,0),IF($P75=2008,OFFSET('2008'!L$1,Calculations!$G73,0),IF($P75=2009,OFFSET('2009'!L$1,Calculations!$G73,0),IF($P75=2010,OFFSET('2010'!L$1,Calculations!$G73,0),IF($P75=2011,OFFSET('2011'!L$1,Calculations!$G73,0),IF($P75=2012,OFFSET('2012'!L$1,Calculations!$G73,0),IF($P75=2013,OFFSET('2013'!L$1,Calculations!$G73,0),IF($P75=2014,OFFSET('2014'!L$1,Calculations!$G73,0),IF($P75=2015,OFFSET('2015'!L$1,Calculations!$G73,0),IF($P75=2016,OFFSET('2016'!L$1,Calculations!$G73,0),IF($P75=2017,OFFSET('2017'!L$1,Calculations!$G73,0),0))))))))))))))))</f>
        <v>8.7118858157177653E-2</v>
      </c>
      <c r="BI75" s="31">
        <f ca="1">IF($P75=2002,OFFSET('2002'!M$1,Calculations!$G73,0),IF($P75=2003,OFFSET('2003'!M$1,Calculations!$G73,0),IF($P75=2004,OFFSET('2004'!M$1,Calculations!$G73,0),IF($P75=2005,OFFSET('2005'!M$1,Calculations!$G73,0),IF($P75=2006,OFFSET('2006'!M$1,Calculations!$G73,0),IF($P75=2007,OFFSET('2007'!M$1,Calculations!$G73,0),IF($P75=2008,OFFSET('2008'!M$1,Calculations!$G73,0),IF($P75=2009,OFFSET('2009'!M$1,Calculations!$G73,0),IF($P75=2010,OFFSET('2010'!M$1,Calculations!$G73,0),IF($P75=2011,OFFSET('2011'!M$1,Calculations!$G73,0),IF($P75=2012,OFFSET('2012'!M$1,Calculations!$G73,0),IF($P75=2013,OFFSET('2013'!M$1,Calculations!$G73,0),IF($P75=2014,OFFSET('2014'!M$1,Calculations!$G73,0),IF($P75=2015,OFFSET('2015'!M$1,Calculations!$G73,0),IF($P75=2016,OFFSET('2016'!M$1,Calculations!$G73,0),IF($P75=2017,OFFSET('2017'!M$1,Calculations!$G73,0),0))))))))))))))))</f>
        <v>5.1397595259242208E-2</v>
      </c>
      <c r="BJ75" s="31">
        <f ca="1">IF($P75=2002,OFFSET('2002'!N$1,Calculations!$G73,0),IF($P75=2003,OFFSET('2003'!N$1,Calculations!$G73,0),IF($P75=2004,OFFSET('2004'!N$1,Calculations!$G73,0),IF($P75=2005,OFFSET('2005'!N$1,Calculations!$G73,0),IF($P75=2006,OFFSET('2006'!N$1,Calculations!$G73,0),IF($P75=2007,OFFSET('2007'!N$1,Calculations!$G73,0),IF($P75=2008,OFFSET('2008'!N$1,Calculations!$G73,0),IF($P75=2009,OFFSET('2009'!N$1,Calculations!$G73,0),IF($P75=2010,OFFSET('2010'!N$1,Calculations!$G73,0),IF($P75=2011,OFFSET('2011'!N$1,Calculations!$G73,0),IF($P75=2012,OFFSET('2012'!N$1,Calculations!$G73,0),IF($P75=2013,OFFSET('2013'!N$1,Calculations!$G73,0),IF($P75=2014,OFFSET('2014'!N$1,Calculations!$G73,0),IF($P75=2015,OFFSET('2015'!N$1,Calculations!$G73,0),IF($P75=2016,OFFSET('2016'!N$1,Calculations!$G73,0),IF($P75=2017,OFFSET('2017'!N$1,Calculations!$G73,0),0))))))))))))))))</f>
        <v>7.3533913806704848E-2</v>
      </c>
      <c r="BK75" s="31">
        <f ca="1">IF($P75=2002,OFFSET('2002'!O$1,Calculations!$G73,0),IF($P75=2003,OFFSET('2003'!O$1,Calculations!$G73,0),IF($P75=2004,OFFSET('2004'!O$1,Calculations!$G73,0),IF($P75=2005,OFFSET('2005'!O$1,Calculations!$G73,0),IF($P75=2006,OFFSET('2006'!O$1,Calculations!$G73,0),IF($P75=2007,OFFSET('2007'!O$1,Calculations!$G73,0),IF($P75=2008,OFFSET('2008'!O$1,Calculations!$G73,0),IF($P75=2009,OFFSET('2009'!O$1,Calculations!$G73,0),IF($P75=2010,OFFSET('2010'!O$1,Calculations!$G73,0),IF($P75=2011,OFFSET('2011'!O$1,Calculations!$G73,0),IF($P75=2012,OFFSET('2012'!O$1,Calculations!$G73,0),IF($P75=2013,OFFSET('2013'!O$1,Calculations!$G73,0),IF($P75=2014,OFFSET('2014'!O$1,Calculations!$G73,0),IF($P75=2015,OFFSET('2015'!O$1,Calculations!$G73,0),IF($P75=2016,OFFSET('2016'!O$1,Calculations!$G73,0),IF($P75=2017,OFFSET('2017'!O$1,Calculations!$G73,0),0))))))))))))))))</f>
        <v>6.7415492562231782E-2</v>
      </c>
      <c r="BL75" s="31">
        <f ca="1">IF($P75=2002,OFFSET('2002'!P$1,Calculations!$G73,0),IF($P75=2003,OFFSET('2003'!P$1,Calculations!$G73,0),IF($P75=2004,OFFSET('2004'!P$1,Calculations!$G73,0),IF($P75=2005,OFFSET('2005'!P$1,Calculations!$G73,0),IF($P75=2006,OFFSET('2006'!P$1,Calculations!$G73,0),IF($P75=2007,OFFSET('2007'!P$1,Calculations!$G73,0),IF($P75=2008,OFFSET('2008'!P$1,Calculations!$G73,0),IF($P75=2009,OFFSET('2009'!P$1,Calculations!$G73,0),IF($P75=2010,OFFSET('2010'!P$1,Calculations!$G73,0),IF($P75=2011,OFFSET('2011'!P$1,Calculations!$G73,0),IF($P75=2012,OFFSET('2012'!P$1,Calculations!$G73,0),IF($P75=2013,OFFSET('2013'!P$1,Calculations!$G73,0),IF($P75=2014,OFFSET('2014'!P$1,Calculations!$G73,0),IF($P75=2015,OFFSET('2015'!P$1,Calculations!$G73,0),IF($P75=2016,OFFSET('2016'!P$1,Calculations!$G73,0),IF($P75=2017,OFFSET('2017'!P$1,Calculations!$G73,0),0))))))))))))))))</f>
        <v>7.8145466436511005E-2</v>
      </c>
      <c r="BM75" s="34">
        <f ca="1">IF($P75=2002,OFFSET('2002'!Q$1,Calculations!$G73,0),IF($P75=2003,OFFSET('2003'!Q$1,Calculations!$G73,0),IF($P75=2004,OFFSET('2004'!Q$1,Calculations!$G73,0),IF($P75=2005,OFFSET('2005'!Q$1,Calculations!$G73,0),IF($P75=2006,OFFSET('2006'!Q$1,Calculations!$G73,0),IF($P75=2007,OFFSET('2007'!Q$1,Calculations!$G73,0),IF($P75=2008,OFFSET('2008'!Q$1,Calculations!$G73,0),IF($P75=2009,OFFSET('2009'!Q$1,Calculations!$G73,0),IF($P75=2010,OFFSET('2010'!Q$1,Calculations!$G73,0),IF($P75=2011,OFFSET('2011'!Q$1,Calculations!$G73,0),IF($P75=2012,OFFSET('2012'!Q$1,Calculations!$G73,0),IF($P75=2013,OFFSET('2013'!Q$1,Calculations!$G73,0),IF($P75=2014,OFFSET('2014'!Q$1,Calculations!$G73,0),IF($P75=2015,OFFSET('2015'!Q$1,Calculations!$G73,0),IF($P75=2016,OFFSET('2016'!Q$1,Calculations!$G73,0),IF($P75=2017,OFFSET('2017'!Q$1,Calculations!$G73,0),0))))))))))))))))</f>
        <v>5.900185842114352E-2</v>
      </c>
      <c r="BN75" s="31">
        <f ca="1">IF($P75=2002,OFFSET('2002'!K$1,Calculations!$H73,0),IF($P75=2003,OFFSET('2003'!K$1,Calculations!$H73,0),IF($P75=2004,OFFSET('2004'!K$1,Calculations!$H73,0),IF($P75=2005,OFFSET('2005'!K$1,Calculations!$H73,0),IF($P75=2006,OFFSET('2006'!K$1,Calculations!$H73,0),IF($P75=2007,OFFSET('2007'!K$1,Calculations!$H73,0),IF($P75=2008,OFFSET('2008'!K$1,Calculations!$H73,0),IF($P75=2009,OFFSET('2009'!K$1,Calculations!$H73,0),IF($P75=2010,OFFSET('2010'!K$1,Calculations!$H73,0),IF($P75=2011,OFFSET('2011'!K$1,Calculations!$H73,0),IF($P75=2012,OFFSET('2012'!K$1,Calculations!$H73,0),IF($P75=2013,OFFSET('2013'!K$1,Calculations!$H73,0),IF($P75=2014,OFFSET('2014'!K$1,Calculations!$H73,0),IF($P75=2015,OFFSET('2015'!K$1,Calculations!$H73,0),IF($P75=2016,OFFSET('2016'!K$1,Calculations!$H73,0),IF($P75=2017,OFFSET('2017'!K$1,Calculations!$H73,0),0))))))))))))))))</f>
        <v>3.5489288455355761E-4</v>
      </c>
      <c r="BO75" s="31">
        <f ca="1">IF($P75=2002,OFFSET('2002'!L$1,Calculations!$H73,0),IF($P75=2003,OFFSET('2003'!L$1,Calculations!$H73,0),IF($P75=2004,OFFSET('2004'!L$1,Calculations!$H73,0),IF($P75=2005,OFFSET('2005'!L$1,Calculations!$H73,0),IF($P75=2006,OFFSET('2006'!L$1,Calculations!$H73,0),IF($P75=2007,OFFSET('2007'!L$1,Calculations!$H73,0),IF($P75=2008,OFFSET('2008'!L$1,Calculations!$H73,0),IF($P75=2009,OFFSET('2009'!L$1,Calculations!$H73,0),IF($P75=2010,OFFSET('2010'!L$1,Calculations!$H73,0),IF($P75=2011,OFFSET('2011'!L$1,Calculations!$H73,0),IF($P75=2012,OFFSET('2012'!L$1,Calculations!$H73,0),IF($P75=2013,OFFSET('2013'!L$1,Calculations!$H73,0),IF($P75=2014,OFFSET('2014'!L$1,Calculations!$H73,0),IF($P75=2015,OFFSET('2015'!L$1,Calculations!$H73,0),IF($P75=2016,OFFSET('2016'!L$1,Calculations!$H73,0),IF($P75=2017,OFFSET('2017'!L$1,Calculations!$H73,0),0))))))))))))))))</f>
        <v>1.833263395837258E-2</v>
      </c>
      <c r="BP75" s="31">
        <f ca="1">IF($P75=2002,OFFSET('2002'!M$1,Calculations!$H73,0),IF($P75=2003,OFFSET('2003'!M$1,Calculations!$H73,0),IF($P75=2004,OFFSET('2004'!M$1,Calculations!$H73,0),IF($P75=2005,OFFSET('2005'!M$1,Calculations!$H73,0),IF($P75=2006,OFFSET('2006'!M$1,Calculations!$H73,0),IF($P75=2007,OFFSET('2007'!M$1,Calculations!$H73,0),IF($P75=2008,OFFSET('2008'!M$1,Calculations!$H73,0),IF($P75=2009,OFFSET('2009'!M$1,Calculations!$H73,0),IF($P75=2010,OFFSET('2010'!M$1,Calculations!$H73,0),IF($P75=2011,OFFSET('2011'!M$1,Calculations!$H73,0),IF($P75=2012,OFFSET('2012'!M$1,Calculations!$H73,0),IF($P75=2013,OFFSET('2013'!M$1,Calculations!$H73,0),IF($P75=2014,OFFSET('2014'!M$1,Calculations!$H73,0),IF($P75=2015,OFFSET('2015'!M$1,Calculations!$H73,0),IF($P75=2016,OFFSET('2016'!M$1,Calculations!$H73,0),IF($P75=2017,OFFSET('2017'!M$1,Calculations!$H73,0),0))))))))))))))))</f>
        <v>1.0668376895305955E-2</v>
      </c>
      <c r="BQ75" s="31">
        <f ca="1">IF($P75=2002,OFFSET('2002'!N$1,Calculations!$H73,0),IF($P75=2003,OFFSET('2003'!N$1,Calculations!$H73,0),IF($P75=2004,OFFSET('2004'!N$1,Calculations!$H73,0),IF($P75=2005,OFFSET('2005'!N$1,Calculations!$H73,0),IF($P75=2006,OFFSET('2006'!N$1,Calculations!$H73,0),IF($P75=2007,OFFSET('2007'!N$1,Calculations!$H73,0),IF($P75=2008,OFFSET('2008'!N$1,Calculations!$H73,0),IF($P75=2009,OFFSET('2009'!N$1,Calculations!$H73,0),IF($P75=2010,OFFSET('2010'!N$1,Calculations!$H73,0),IF($P75=2011,OFFSET('2011'!N$1,Calculations!$H73,0),IF($P75=2012,OFFSET('2012'!N$1,Calculations!$H73,0),IF($P75=2013,OFFSET('2013'!N$1,Calculations!$H73,0),IF($P75=2014,OFFSET('2014'!N$1,Calculations!$H73,0),IF($P75=2015,OFFSET('2015'!N$1,Calculations!$H73,0),IF($P75=2016,OFFSET('2016'!N$1,Calculations!$H73,0),IF($P75=2017,OFFSET('2017'!N$1,Calculations!$H73,0),0))))))))))))))))</f>
        <v>9.6236250427767067E-2</v>
      </c>
      <c r="BR75" s="31">
        <f ca="1">IF($P75=2002,OFFSET('2002'!O$1,Calculations!$H73,0),IF($P75=2003,OFFSET('2003'!O$1,Calculations!$H73,0),IF($P75=2004,OFFSET('2004'!O$1,Calculations!$H73,0),IF($P75=2005,OFFSET('2005'!O$1,Calculations!$H73,0),IF($P75=2006,OFFSET('2006'!O$1,Calculations!$H73,0),IF($P75=2007,OFFSET('2007'!O$1,Calculations!$H73,0),IF($P75=2008,OFFSET('2008'!O$1,Calculations!$H73,0),IF($P75=2009,OFFSET('2009'!O$1,Calculations!$H73,0),IF($P75=2010,OFFSET('2010'!O$1,Calculations!$H73,0),IF($P75=2011,OFFSET('2011'!O$1,Calculations!$H73,0),IF($P75=2012,OFFSET('2012'!O$1,Calculations!$H73,0),IF($P75=2013,OFFSET('2013'!O$1,Calculations!$H73,0),IF($P75=2014,OFFSET('2014'!O$1,Calculations!$H73,0),IF($P75=2015,OFFSET('2015'!O$1,Calculations!$H73,0),IF($P75=2016,OFFSET('2016'!O$1,Calculations!$H73,0),IF($P75=2017,OFFSET('2017'!O$1,Calculations!$H73,0),0))))))))))))))))</f>
        <v>2.1244801985366075E-3</v>
      </c>
      <c r="BS75" s="31">
        <f ca="1">IF($P75=2002,OFFSET('2002'!P$1,Calculations!$H73,0),IF($P75=2003,OFFSET('2003'!P$1,Calculations!$H73,0),IF($P75=2004,OFFSET('2004'!P$1,Calculations!$H73,0),IF($P75=2005,OFFSET('2005'!P$1,Calculations!$H73,0),IF($P75=2006,OFFSET('2006'!P$1,Calculations!$H73,0),IF($P75=2007,OFFSET('2007'!P$1,Calculations!$H73,0),IF($P75=2008,OFFSET('2008'!P$1,Calculations!$H73,0),IF($P75=2009,OFFSET('2009'!P$1,Calculations!$H73,0),IF($P75=2010,OFFSET('2010'!P$1,Calculations!$H73,0),IF($P75=2011,OFFSET('2011'!P$1,Calculations!$H73,0),IF($P75=2012,OFFSET('2012'!P$1,Calculations!$H73,0),IF($P75=2013,OFFSET('2013'!P$1,Calculations!$H73,0),IF($P75=2014,OFFSET('2014'!P$1,Calculations!$H73,0),IF($P75=2015,OFFSET('2015'!P$1,Calculations!$H73,0),IF($P75=2016,OFFSET('2016'!P$1,Calculations!$H73,0),IF($P75=2017,OFFSET('2017'!P$1,Calculations!$H73,0),0))))))))))))))))</f>
        <v>4.1122454829321489E-2</v>
      </c>
      <c r="BT75" s="34">
        <f ca="1">IF($P75=2002,OFFSET('2002'!Q$1,Calculations!$H73,0),IF($P75=2003,OFFSET('2003'!Q$1,Calculations!$H73,0),IF($P75=2004,OFFSET('2004'!Q$1,Calculations!$H73,0),IF($P75=2005,OFFSET('2005'!Q$1,Calculations!$H73,0),IF($P75=2006,OFFSET('2006'!Q$1,Calculations!$H73,0),IF($P75=2007,OFFSET('2007'!Q$1,Calculations!$H73,0),IF($P75=2008,OFFSET('2008'!Q$1,Calculations!$H73,0),IF($P75=2009,OFFSET('2009'!Q$1,Calculations!$H73,0),IF($P75=2010,OFFSET('2010'!Q$1,Calculations!$H73,0),IF($P75=2011,OFFSET('2011'!Q$1,Calculations!$H73,0),IF($P75=2012,OFFSET('2012'!Q$1,Calculations!$H73,0),IF($P75=2013,OFFSET('2013'!Q$1,Calculations!$H73,0),IF($P75=2014,OFFSET('2014'!Q$1,Calculations!$H73,0),IF($P75=2015,OFFSET('2015'!Q$1,Calculations!$H73,0),IF($P75=2016,OFFSET('2016'!Q$1,Calculations!$H73,0),IF($P75=2017,OFFSET('2017'!Q$1,Calculations!$H73,0),0))))))))))))))))</f>
        <v>8.5392504884166526E-3</v>
      </c>
      <c r="BU75" s="31">
        <f ca="1">IF($P75=2002,OFFSET('2002'!K$1,Calculations!$I73,0),IF($P75=2003,OFFSET('2003'!K$1,Calculations!$I73,0),IF($P75=2004,OFFSET('2004'!K$1,Calculations!$I73,0),IF($P75=2005,OFFSET('2005'!K$1,Calculations!$I73,0),IF($P75=2006,OFFSET('2006'!K$1,Calculations!$I73,0),IF($P75=2007,OFFSET('2007'!K$1,Calculations!$I73,0),IF($P75=2008,OFFSET('2008'!K$1,Calculations!$I73,0),IF($P75=2009,OFFSET('2009'!K$1,Calculations!$I73,0),IF($P75=2010,OFFSET('2010'!K$1,Calculations!$I73,0),IF($P75=2011,OFFSET('2011'!K$1,Calculations!$I73,0),IF($P75=2012,OFFSET('2012'!K$1,Calculations!$I73,0),IF($P75=2013,OFFSET('2013'!K$1,Calculations!$I73,0),IF($P75=2014,OFFSET('2014'!K$1,Calculations!$I73,0),IF($P75=2015,OFFSET('2015'!K$1,Calculations!$I73,0),IF($P75=2016,OFFSET('2016'!K$1,Calculations!$I73,0),IF($P75=2017,OFFSET('2017'!K$1,Calculations!$I73,0),0))))))))))))))))</f>
        <v>4.9105622809206871E-3</v>
      </c>
      <c r="BV75" s="31">
        <f ca="1">IF($P75=2002,OFFSET('2002'!L$1,Calculations!$I73,0),IF($P75=2003,OFFSET('2003'!L$1,Calculations!$I73,0),IF($P75=2004,OFFSET('2004'!L$1,Calculations!$I73,0),IF($P75=2005,OFFSET('2005'!L$1,Calculations!$I73,0),IF($P75=2006,OFFSET('2006'!L$1,Calculations!$I73,0),IF($P75=2007,OFFSET('2007'!L$1,Calculations!$I73,0),IF($P75=2008,OFFSET('2008'!L$1,Calculations!$I73,0),IF($P75=2009,OFFSET('2009'!L$1,Calculations!$I73,0),IF($P75=2010,OFFSET('2010'!L$1,Calculations!$I73,0),IF($P75=2011,OFFSET('2011'!L$1,Calculations!$I73,0),IF($P75=2012,OFFSET('2012'!L$1,Calculations!$I73,0),IF($P75=2013,OFFSET('2013'!L$1,Calculations!$I73,0),IF($P75=2014,OFFSET('2014'!L$1,Calculations!$I73,0),IF($P75=2015,OFFSET('2015'!L$1,Calculations!$I73,0),IF($P75=2016,OFFSET('2016'!L$1,Calculations!$I73,0),IF($P75=2017,OFFSET('2017'!L$1,Calculations!$I73,0),0))))))))))))))))</f>
        <v>3.3843014821766847E-2</v>
      </c>
      <c r="BW75" s="31">
        <f ca="1">IF($P75=2002,OFFSET('2002'!M$1,Calculations!$I73,0),IF($P75=2003,OFFSET('2003'!M$1,Calculations!$I73,0),IF($P75=2004,OFFSET('2004'!M$1,Calculations!$I73,0),IF($P75=2005,OFFSET('2005'!M$1,Calculations!$I73,0),IF($P75=2006,OFFSET('2006'!M$1,Calculations!$I73,0),IF($P75=2007,OFFSET('2007'!M$1,Calculations!$I73,0),IF($P75=2008,OFFSET('2008'!M$1,Calculations!$I73,0),IF($P75=2009,OFFSET('2009'!M$1,Calculations!$I73,0),IF($P75=2010,OFFSET('2010'!M$1,Calculations!$I73,0),IF($P75=2011,OFFSET('2011'!M$1,Calculations!$I73,0),IF($P75=2012,OFFSET('2012'!M$1,Calculations!$I73,0),IF($P75=2013,OFFSET('2013'!M$1,Calculations!$I73,0),IF($P75=2014,OFFSET('2014'!M$1,Calculations!$I73,0),IF($P75=2015,OFFSET('2015'!M$1,Calculations!$I73,0),IF($P75=2016,OFFSET('2016'!M$1,Calculations!$I73,0),IF($P75=2017,OFFSET('2017'!M$1,Calculations!$I73,0),0))))))))))))))))</f>
        <v>5.0902965131876317E-2</v>
      </c>
      <c r="BX75" s="31">
        <f ca="1">IF($P75=2002,OFFSET('2002'!N$1,Calculations!$I73,0),IF($P75=2003,OFFSET('2003'!N$1,Calculations!$I73,0),IF($P75=2004,OFFSET('2004'!N$1,Calculations!$I73,0),IF($P75=2005,OFFSET('2005'!N$1,Calculations!$I73,0),IF($P75=2006,OFFSET('2006'!N$1,Calculations!$I73,0),IF($P75=2007,OFFSET('2007'!N$1,Calculations!$I73,0),IF($P75=2008,OFFSET('2008'!N$1,Calculations!$I73,0),IF($P75=2009,OFFSET('2009'!N$1,Calculations!$I73,0),IF($P75=2010,OFFSET('2010'!N$1,Calculations!$I73,0),IF($P75=2011,OFFSET('2011'!N$1,Calculations!$I73,0),IF($P75=2012,OFFSET('2012'!N$1,Calculations!$I73,0),IF($P75=2013,OFFSET('2013'!N$1,Calculations!$I73,0),IF($P75=2014,OFFSET('2014'!N$1,Calculations!$I73,0),IF($P75=2015,OFFSET('2015'!N$1,Calculations!$I73,0),IF($P75=2016,OFFSET('2016'!N$1,Calculations!$I73,0),IF($P75=2017,OFFSET('2017'!N$1,Calculations!$I73,0),0))))))))))))))))</f>
        <v>4.4273683652557586E-2</v>
      </c>
      <c r="BY75" s="31">
        <f ca="1">IF($P75=2002,OFFSET('2002'!O$1,Calculations!$I73,0),IF($P75=2003,OFFSET('2003'!O$1,Calculations!$I73,0),IF($P75=2004,OFFSET('2004'!O$1,Calculations!$I73,0),IF($P75=2005,OFFSET('2005'!O$1,Calculations!$I73,0),IF($P75=2006,OFFSET('2006'!O$1,Calculations!$I73,0),IF($P75=2007,OFFSET('2007'!O$1,Calculations!$I73,0),IF($P75=2008,OFFSET('2008'!O$1,Calculations!$I73,0),IF($P75=2009,OFFSET('2009'!O$1,Calculations!$I73,0),IF($P75=2010,OFFSET('2010'!O$1,Calculations!$I73,0),IF($P75=2011,OFFSET('2011'!O$1,Calculations!$I73,0),IF($P75=2012,OFFSET('2012'!O$1,Calculations!$I73,0),IF($P75=2013,OFFSET('2013'!O$1,Calculations!$I73,0),IF($P75=2014,OFFSET('2014'!O$1,Calculations!$I73,0),IF($P75=2015,OFFSET('2015'!O$1,Calculations!$I73,0),IF($P75=2016,OFFSET('2016'!O$1,Calculations!$I73,0),IF($P75=2017,OFFSET('2017'!O$1,Calculations!$I73,0),0))))))))))))))))</f>
        <v>3.0270361281337137E-2</v>
      </c>
      <c r="BZ75" s="31">
        <f ca="1">IF($P75=2002,OFFSET('2002'!P$1,Calculations!$I73,0),IF($P75=2003,OFFSET('2003'!P$1,Calculations!$I73,0),IF($P75=2004,OFFSET('2004'!P$1,Calculations!$I73,0),IF($P75=2005,OFFSET('2005'!P$1,Calculations!$I73,0),IF($P75=2006,OFFSET('2006'!P$1,Calculations!$I73,0),IF($P75=2007,OFFSET('2007'!P$1,Calculations!$I73,0),IF($P75=2008,OFFSET('2008'!P$1,Calculations!$I73,0),IF($P75=2009,OFFSET('2009'!P$1,Calculations!$I73,0),IF($P75=2010,OFFSET('2010'!P$1,Calculations!$I73,0),IF($P75=2011,OFFSET('2011'!P$1,Calculations!$I73,0),IF($P75=2012,OFFSET('2012'!P$1,Calculations!$I73,0),IF($P75=2013,OFFSET('2013'!P$1,Calculations!$I73,0),IF($P75=2014,OFFSET('2014'!P$1,Calculations!$I73,0),IF($P75=2015,OFFSET('2015'!P$1,Calculations!$I73,0),IF($P75=2016,OFFSET('2016'!P$1,Calculations!$I73,0),IF($P75=2017,OFFSET('2017'!P$1,Calculations!$I73,0),0))))))))))))))))</f>
        <v>4.913563210061149E-2</v>
      </c>
      <c r="CA75" s="34">
        <f ca="1">IF($P75=2002,OFFSET('2002'!Q$1,Calculations!$I73,0),IF($P75=2003,OFFSET('2003'!Q$1,Calculations!$I73,0),IF($P75=2004,OFFSET('2004'!Q$1,Calculations!$I73,0),IF($P75=2005,OFFSET('2005'!Q$1,Calculations!$I73,0),IF($P75=2006,OFFSET('2006'!Q$1,Calculations!$I73,0),IF($P75=2007,OFFSET('2007'!Q$1,Calculations!$I73,0),IF($P75=2008,OFFSET('2008'!Q$1,Calculations!$I73,0),IF($P75=2009,OFFSET('2009'!Q$1,Calculations!$I73,0),IF($P75=2010,OFFSET('2010'!Q$1,Calculations!$I73,0),IF($P75=2011,OFFSET('2011'!Q$1,Calculations!$I73,0),IF($P75=2012,OFFSET('2012'!Q$1,Calculations!$I73,0),IF($P75=2013,OFFSET('2013'!Q$1,Calculations!$I73,0),IF($P75=2014,OFFSET('2014'!Q$1,Calculations!$I73,0),IF($P75=2015,OFFSET('2015'!Q$1,Calculations!$I73,0),IF($P75=2016,OFFSET('2016'!Q$1,Calculations!$I73,0),IF($P75=2017,OFFSET('2017'!Q$1,Calculations!$I73,0),0))))))))))))))))</f>
        <v>2.2208139703174364E-2</v>
      </c>
      <c r="CB75" s="31">
        <f ca="1">IF($P75=2002,OFFSET('2002'!K$1,Calculations!$J73,0),IF($P75=2003,OFFSET('2003'!K$1,Calculations!$J73,0),IF($P75=2004,OFFSET('2004'!K$1,Calculations!$J73,0),IF($P75=2005,OFFSET('2005'!K$1,Calculations!$J73,0),IF($P75=2006,OFFSET('2006'!K$1,Calculations!$J73,0),IF($P75=2007,OFFSET('2007'!K$1,Calculations!$J73,0),IF($P75=2008,OFFSET('2008'!K$1,Calculations!$J73,0),IF($P75=2009,OFFSET('2009'!K$1,Calculations!$J73,0),IF($P75=2010,OFFSET('2010'!K$1,Calculations!$J73,0),IF($P75=2011,OFFSET('2011'!K$1,Calculations!$J73,0),IF($P75=2012,OFFSET('2012'!K$1,Calculations!$J73,0),IF($P75=2013,OFFSET('2013'!K$1,Calculations!$J73,0),IF($P75=2014,OFFSET('2014'!K$1,Calculations!$J73,0),IF($P75=2015,OFFSET('2015'!K$1,Calculations!$J73,0),IF($P75=2016,OFFSET('2016'!K$1,Calculations!$J73,0),IF($P75=2017,OFFSET('2017'!K$1,Calculations!$J73,0),0))))))))))))))))</f>
        <v>0.11760614924275378</v>
      </c>
      <c r="CC75" s="31">
        <f ca="1">IF($P75=2002,OFFSET('2002'!L$1,Calculations!$J73,0),IF($P75=2003,OFFSET('2003'!L$1,Calculations!$J73,0),IF($P75=2004,OFFSET('2004'!L$1,Calculations!$J73,0),IF($P75=2005,OFFSET('2005'!L$1,Calculations!$J73,0),IF($P75=2006,OFFSET('2006'!L$1,Calculations!$J73,0),IF($P75=2007,OFFSET('2007'!L$1,Calculations!$J73,0),IF($P75=2008,OFFSET('2008'!L$1,Calculations!$J73,0),IF($P75=2009,OFFSET('2009'!L$1,Calculations!$J73,0),IF($P75=2010,OFFSET('2010'!L$1,Calculations!$J73,0),IF($P75=2011,OFFSET('2011'!L$1,Calculations!$J73,0),IF($P75=2012,OFFSET('2012'!L$1,Calculations!$J73,0),IF($P75=2013,OFFSET('2013'!L$1,Calculations!$J73,0),IF($P75=2014,OFFSET('2014'!L$1,Calculations!$J73,0),IF($P75=2015,OFFSET('2015'!L$1,Calculations!$J73,0),IF($P75=2016,OFFSET('2016'!L$1,Calculations!$J73,0),IF($P75=2017,OFFSET('2017'!L$1,Calculations!$J73,0),0))))))))))))))))</f>
        <v>1.5060296864224811E-2</v>
      </c>
      <c r="CD75" s="31">
        <f ca="1">IF($P75=2002,OFFSET('2002'!M$1,Calculations!$J73,0),IF($P75=2003,OFFSET('2003'!M$1,Calculations!$J73,0),IF($P75=2004,OFFSET('2004'!M$1,Calculations!$J73,0),IF($P75=2005,OFFSET('2005'!M$1,Calculations!$J73,0),IF($P75=2006,OFFSET('2006'!M$1,Calculations!$J73,0),IF($P75=2007,OFFSET('2007'!M$1,Calculations!$J73,0),IF($P75=2008,OFFSET('2008'!M$1,Calculations!$J73,0),IF($P75=2009,OFFSET('2009'!M$1,Calculations!$J73,0),IF($P75=2010,OFFSET('2010'!M$1,Calculations!$J73,0),IF($P75=2011,OFFSET('2011'!M$1,Calculations!$J73,0),IF($P75=2012,OFFSET('2012'!M$1,Calculations!$J73,0),IF($P75=2013,OFFSET('2013'!M$1,Calculations!$J73,0),IF($P75=2014,OFFSET('2014'!M$1,Calculations!$J73,0),IF($P75=2015,OFFSET('2015'!M$1,Calculations!$J73,0),IF($P75=2016,OFFSET('2016'!M$1,Calculations!$J73,0),IF($P75=2017,OFFSET('2017'!M$1,Calculations!$J73,0),0))))))))))))))))</f>
        <v>5.8721344004255729E-2</v>
      </c>
      <c r="CE75" s="31">
        <f ca="1">IF($P75=2002,OFFSET('2002'!N$1,Calculations!$J73,0),IF($P75=2003,OFFSET('2003'!N$1,Calculations!$J73,0),IF($P75=2004,OFFSET('2004'!N$1,Calculations!$J73,0),IF($P75=2005,OFFSET('2005'!N$1,Calculations!$J73,0),IF($P75=2006,OFFSET('2006'!N$1,Calculations!$J73,0),IF($P75=2007,OFFSET('2007'!N$1,Calculations!$J73,0),IF($P75=2008,OFFSET('2008'!N$1,Calculations!$J73,0),IF($P75=2009,OFFSET('2009'!N$1,Calculations!$J73,0),IF($P75=2010,OFFSET('2010'!N$1,Calculations!$J73,0),IF($P75=2011,OFFSET('2011'!N$1,Calculations!$J73,0),IF($P75=2012,OFFSET('2012'!N$1,Calculations!$J73,0),IF($P75=2013,OFFSET('2013'!N$1,Calculations!$J73,0),IF($P75=2014,OFFSET('2014'!N$1,Calculations!$J73,0),IF($P75=2015,OFFSET('2015'!N$1,Calculations!$J73,0),IF($P75=2016,OFFSET('2016'!N$1,Calculations!$J73,0),IF($P75=2017,OFFSET('2017'!N$1,Calculations!$J73,0),0))))))))))))))))</f>
        <v>3.1564125587173766E-2</v>
      </c>
      <c r="CF75" s="31">
        <f ca="1">IF($P75=2002,OFFSET('2002'!O$1,Calculations!$J73,0),IF($P75=2003,OFFSET('2003'!O$1,Calculations!$J73,0),IF($P75=2004,OFFSET('2004'!O$1,Calculations!$J73,0),IF($P75=2005,OFFSET('2005'!O$1,Calculations!$J73,0),IF($P75=2006,OFFSET('2006'!O$1,Calculations!$J73,0),IF($P75=2007,OFFSET('2007'!O$1,Calculations!$J73,0),IF($P75=2008,OFFSET('2008'!O$1,Calculations!$J73,0),IF($P75=2009,OFFSET('2009'!O$1,Calculations!$J73,0),IF($P75=2010,OFFSET('2010'!O$1,Calculations!$J73,0),IF($P75=2011,OFFSET('2011'!O$1,Calculations!$J73,0),IF($P75=2012,OFFSET('2012'!O$1,Calculations!$J73,0),IF($P75=2013,OFFSET('2013'!O$1,Calculations!$J73,0),IF($P75=2014,OFFSET('2014'!O$1,Calculations!$J73,0),IF($P75=2015,OFFSET('2015'!O$1,Calculations!$J73,0),IF($P75=2016,OFFSET('2016'!O$1,Calculations!$J73,0),IF($P75=2017,OFFSET('2017'!O$1,Calculations!$J73,0),0))))))))))))))))</f>
        <v>8.3027844377030272E-2</v>
      </c>
      <c r="CG75" s="31">
        <f ca="1">IF($P75=2002,OFFSET('2002'!P$1,Calculations!$J73,0),IF($P75=2003,OFFSET('2003'!P$1,Calculations!$J73,0),IF($P75=2004,OFFSET('2004'!P$1,Calculations!$J73,0),IF($P75=2005,OFFSET('2005'!P$1,Calculations!$J73,0),IF($P75=2006,OFFSET('2006'!P$1,Calculations!$J73,0),IF($P75=2007,OFFSET('2007'!P$1,Calculations!$J73,0),IF($P75=2008,OFFSET('2008'!P$1,Calculations!$J73,0),IF($P75=2009,OFFSET('2009'!P$1,Calculations!$J73,0),IF($P75=2010,OFFSET('2010'!P$1,Calculations!$J73,0),IF($P75=2011,OFFSET('2011'!P$1,Calculations!$J73,0),IF($P75=2012,OFFSET('2012'!P$1,Calculations!$J73,0),IF($P75=2013,OFFSET('2013'!P$1,Calculations!$J73,0),IF($P75=2014,OFFSET('2014'!P$1,Calculations!$J73,0),IF($P75=2015,OFFSET('2015'!P$1,Calculations!$J73,0),IF($P75=2016,OFFSET('2016'!P$1,Calculations!$J73,0),IF($P75=2017,OFFSET('2017'!P$1,Calculations!$J73,0),0))))))))))))))))</f>
        <v>4.6693867639635692E-2</v>
      </c>
      <c r="CH75" s="34">
        <f ca="1">IF($P75=2002,OFFSET('2002'!Q$1,Calculations!$J73,0),IF($P75=2003,OFFSET('2003'!Q$1,Calculations!$J73,0),IF($P75=2004,OFFSET('2004'!Q$1,Calculations!$J73,0),IF($P75=2005,OFFSET('2005'!Q$1,Calculations!$J73,0),IF($P75=2006,OFFSET('2006'!Q$1,Calculations!$J73,0),IF($P75=2007,OFFSET('2007'!Q$1,Calculations!$J73,0),IF($P75=2008,OFFSET('2008'!Q$1,Calculations!$J73,0),IF($P75=2009,OFFSET('2009'!Q$1,Calculations!$J73,0),IF($P75=2010,OFFSET('2010'!Q$1,Calculations!$J73,0),IF($P75=2011,OFFSET('2011'!Q$1,Calculations!$J73,0),IF($P75=2012,OFFSET('2012'!Q$1,Calculations!$J73,0),IF($P75=2013,OFFSET('2013'!Q$1,Calculations!$J73,0),IF($P75=2014,OFFSET('2014'!Q$1,Calculations!$J73,0),IF($P75=2015,OFFSET('2015'!Q$1,Calculations!$J73,0),IF($P75=2016,OFFSET('2016'!Q$1,Calculations!$J73,0),IF($P75=2017,OFFSET('2017'!Q$1,Calculations!$J73,0),0))))))))))))))))</f>
        <v>8.045206715116543E-2</v>
      </c>
      <c r="CI75" s="31">
        <f ca="1">IF($P75=2002,OFFSET('2002'!K$1,Calculations!$K73,0),IF($P75=2003,OFFSET('2003'!K$1,Calculations!$K73,0),IF($P75=2004,OFFSET('2004'!K$1,Calculations!$K73,0),IF($P75=2005,OFFSET('2005'!K$1,Calculations!$K73,0),IF($P75=2006,OFFSET('2006'!K$1,Calculations!$K73,0),IF($P75=2007,OFFSET('2007'!K$1,Calculations!$K73,0),IF($P75=2008,OFFSET('2008'!K$1,Calculations!$K73,0),IF($P75=2009,OFFSET('2009'!K$1,Calculations!$K73,0),IF($P75=2010,OFFSET('2010'!K$1,Calculations!$K73,0),IF($P75=2011,OFFSET('2011'!K$1,Calculations!$K73,0),IF($P75=2012,OFFSET('2012'!K$1,Calculations!$K73,0),IF($P75=2013,OFFSET('2013'!K$1,Calculations!$K73,0),IF($P75=2014,OFFSET('2014'!K$1,Calculations!$K73,0),IF($P75=2015,OFFSET('2015'!K$1,Calculations!$K73,0),IF($P75=2016,OFFSET('2016'!K$1,Calculations!$K73,0),IF($P75=2017,OFFSET('2017'!K$1,Calculations!$K73,0),0))))))))))))))))</f>
        <v>1.9779548832677168E-2</v>
      </c>
      <c r="CJ75" s="31">
        <f ca="1">IF($P75=2002,OFFSET('2002'!L$1,Calculations!$K73,0),IF($P75=2003,OFFSET('2003'!L$1,Calculations!$K73,0),IF($P75=2004,OFFSET('2004'!L$1,Calculations!$K73,0),IF($P75=2005,OFFSET('2005'!L$1,Calculations!$K73,0),IF($P75=2006,OFFSET('2006'!L$1,Calculations!$K73,0),IF($P75=2007,OFFSET('2007'!L$1,Calculations!$K73,0),IF($P75=2008,OFFSET('2008'!L$1,Calculations!$K73,0),IF($P75=2009,OFFSET('2009'!L$1,Calculations!$K73,0),IF($P75=2010,OFFSET('2010'!L$1,Calculations!$K73,0),IF($P75=2011,OFFSET('2011'!L$1,Calculations!$K73,0),IF($P75=2012,OFFSET('2012'!L$1,Calculations!$K73,0),IF($P75=2013,OFFSET('2013'!L$1,Calculations!$K73,0),IF($P75=2014,OFFSET('2014'!L$1,Calculations!$K73,0),IF($P75=2015,OFFSET('2015'!L$1,Calculations!$K73,0),IF($P75=2016,OFFSET('2016'!L$1,Calculations!$K73,0),IF($P75=2017,OFFSET('2017'!L$1,Calculations!$K73,0),0))))))))))))))))</f>
        <v>4.4593114714233106E-2</v>
      </c>
      <c r="CK75" s="31">
        <f ca="1">IF($P75=2002,OFFSET('2002'!M$1,Calculations!$K73,0),IF($P75=2003,OFFSET('2003'!M$1,Calculations!$K73,0),IF($P75=2004,OFFSET('2004'!M$1,Calculations!$K73,0),IF($P75=2005,OFFSET('2005'!M$1,Calculations!$K73,0),IF($P75=2006,OFFSET('2006'!M$1,Calculations!$K73,0),IF($P75=2007,OFFSET('2007'!M$1,Calculations!$K73,0),IF($P75=2008,OFFSET('2008'!M$1,Calculations!$K73,0),IF($P75=2009,OFFSET('2009'!M$1,Calculations!$K73,0),IF($P75=2010,OFFSET('2010'!M$1,Calculations!$K73,0),IF($P75=2011,OFFSET('2011'!M$1,Calculations!$K73,0),IF($P75=2012,OFFSET('2012'!M$1,Calculations!$K73,0),IF($P75=2013,OFFSET('2013'!M$1,Calculations!$K73,0),IF($P75=2014,OFFSET('2014'!M$1,Calculations!$K73,0),IF($P75=2015,OFFSET('2015'!M$1,Calculations!$K73,0),IF($P75=2016,OFFSET('2016'!M$1,Calculations!$K73,0),IF($P75=2017,OFFSET('2017'!M$1,Calculations!$K73,0),0))))))))))))))))</f>
        <v>6.8877675602987166E-3</v>
      </c>
      <c r="CL75" s="31">
        <f ca="1">IF($P75=2002,OFFSET('2002'!N$1,Calculations!$K73,0),IF($P75=2003,OFFSET('2003'!N$1,Calculations!$K73,0),IF($P75=2004,OFFSET('2004'!N$1,Calculations!$K73,0),IF($P75=2005,OFFSET('2005'!N$1,Calculations!$K73,0),IF($P75=2006,OFFSET('2006'!N$1,Calculations!$K73,0),IF($P75=2007,OFFSET('2007'!N$1,Calculations!$K73,0),IF($P75=2008,OFFSET('2008'!N$1,Calculations!$K73,0),IF($P75=2009,OFFSET('2009'!N$1,Calculations!$K73,0),IF($P75=2010,OFFSET('2010'!N$1,Calculations!$K73,0),IF($P75=2011,OFFSET('2011'!N$1,Calculations!$K73,0),IF($P75=2012,OFFSET('2012'!N$1,Calculations!$K73,0),IF($P75=2013,OFFSET('2013'!N$1,Calculations!$K73,0),IF($P75=2014,OFFSET('2014'!N$1,Calculations!$K73,0),IF($P75=2015,OFFSET('2015'!N$1,Calculations!$K73,0),IF($P75=2016,OFFSET('2016'!N$1,Calculations!$K73,0),IF($P75=2017,OFFSET('2017'!N$1,Calculations!$K73,0),0))))))))))))))))</f>
        <v>2.0258791011235577E-2</v>
      </c>
      <c r="CM75" s="31">
        <f ca="1">IF($P75=2002,OFFSET('2002'!O$1,Calculations!$K73,0),IF($P75=2003,OFFSET('2003'!O$1,Calculations!$K73,0),IF($P75=2004,OFFSET('2004'!O$1,Calculations!$K73,0),IF($P75=2005,OFFSET('2005'!O$1,Calculations!$K73,0),IF($P75=2006,OFFSET('2006'!O$1,Calculations!$K73,0),IF($P75=2007,OFFSET('2007'!O$1,Calculations!$K73,0),IF($P75=2008,OFFSET('2008'!O$1,Calculations!$K73,0),IF($P75=2009,OFFSET('2009'!O$1,Calculations!$K73,0),IF($P75=2010,OFFSET('2010'!O$1,Calculations!$K73,0),IF($P75=2011,OFFSET('2011'!O$1,Calculations!$K73,0),IF($P75=2012,OFFSET('2012'!O$1,Calculations!$K73,0),IF($P75=2013,OFFSET('2013'!O$1,Calculations!$K73,0),IF($P75=2014,OFFSET('2014'!O$1,Calculations!$K73,0),IF($P75=2015,OFFSET('2015'!O$1,Calculations!$K73,0),IF($P75=2016,OFFSET('2016'!O$1,Calculations!$K73,0),IF($P75=2017,OFFSET('2017'!O$1,Calculations!$K73,0),0))))))))))))))))</f>
        <v>1.0826877515950051E-3</v>
      </c>
      <c r="CN75" s="31">
        <f ca="1">IF($P75=2002,OFFSET('2002'!P$1,Calculations!$K73,0),IF($P75=2003,OFFSET('2003'!P$1,Calculations!$K73,0),IF($P75=2004,OFFSET('2004'!P$1,Calculations!$K73,0),IF($P75=2005,OFFSET('2005'!P$1,Calculations!$K73,0),IF($P75=2006,OFFSET('2006'!P$1,Calculations!$K73,0),IF($P75=2007,OFFSET('2007'!P$1,Calculations!$K73,0),IF($P75=2008,OFFSET('2008'!P$1,Calculations!$K73,0),IF($P75=2009,OFFSET('2009'!P$1,Calculations!$K73,0),IF($P75=2010,OFFSET('2010'!P$1,Calculations!$K73,0),IF($P75=2011,OFFSET('2011'!P$1,Calculations!$K73,0),IF($P75=2012,OFFSET('2012'!P$1,Calculations!$K73,0),IF($P75=2013,OFFSET('2013'!P$1,Calculations!$K73,0),IF($P75=2014,OFFSET('2014'!P$1,Calculations!$K73,0),IF($P75=2015,OFFSET('2015'!P$1,Calculations!$K73,0),IF($P75=2016,OFFSET('2016'!P$1,Calculations!$K73,0),IF($P75=2017,OFFSET('2017'!P$1,Calculations!$K73,0),0))))))))))))))))</f>
        <v>1.5347551314014276E-3</v>
      </c>
      <c r="CO75" s="34">
        <f ca="1">IF($P75=2002,OFFSET('2002'!Q$1,Calculations!$K73,0),IF($P75=2003,OFFSET('2003'!Q$1,Calculations!$K73,0),IF($P75=2004,OFFSET('2004'!Q$1,Calculations!$K73,0),IF($P75=2005,OFFSET('2005'!Q$1,Calculations!$K73,0),IF($P75=2006,OFFSET('2006'!Q$1,Calculations!$K73,0),IF($P75=2007,OFFSET('2007'!Q$1,Calculations!$K73,0),IF($P75=2008,OFFSET('2008'!Q$1,Calculations!$K73,0),IF($P75=2009,OFFSET('2009'!Q$1,Calculations!$K73,0),IF($P75=2010,OFFSET('2010'!Q$1,Calculations!$K73,0),IF($P75=2011,OFFSET('2011'!Q$1,Calculations!$K73,0),IF($P75=2012,OFFSET('2012'!Q$1,Calculations!$K73,0),IF($P75=2013,OFFSET('2013'!Q$1,Calculations!$K73,0),IF($P75=2014,OFFSET('2014'!Q$1,Calculations!$K73,0),IF($P75=2015,OFFSET('2015'!Q$1,Calculations!$K73,0),IF($P75=2016,OFFSET('2016'!Q$1,Calculations!$K73,0),IF($P75=2017,OFFSET('2017'!Q$1,Calculations!$K73,0),0))))))))))))))))</f>
        <v>1.8079907248763294E-2</v>
      </c>
      <c r="CP75" s="31">
        <f ca="1">IF($P75=2002,OFFSET('2002'!K$1,Calculations!$L73,0),IF($P75=2003,OFFSET('2003'!K$1,Calculations!$L73,0),IF($P75=2004,OFFSET('2004'!K$1,Calculations!$L73,0),IF($P75=2005,OFFSET('2005'!K$1,Calculations!$L73,0),IF($P75=2006,OFFSET('2006'!K$1,Calculations!$L73,0),IF($P75=2007,OFFSET('2007'!K$1,Calculations!$L73,0),IF($P75=2008,OFFSET('2008'!K$1,Calculations!$L73,0),IF($P75=2009,OFFSET('2009'!K$1,Calculations!$L73,0),IF($P75=2010,OFFSET('2010'!K$1,Calculations!$L73,0),IF($P75=2011,OFFSET('2011'!K$1,Calculations!$L73,0),IF($P75=2012,OFFSET('2012'!K$1,Calculations!$L73,0),IF($P75=2013,OFFSET('2013'!K$1,Calculations!$L73,0),IF($P75=2014,OFFSET('2014'!K$1,Calculations!$L73,0),IF($P75=2015,OFFSET('2015'!K$1,Calculations!$L73,0),IF($P75=2016,OFFSET('2016'!K$1,Calculations!$L73,0),IF($P75=2017,OFFSET('2017'!K$1,Calculations!$L73,0),0))))))))))))))))</f>
        <v>0</v>
      </c>
      <c r="CQ75" s="31">
        <f ca="1">IF($P75=2002,OFFSET('2002'!L$1,Calculations!$L73,0),IF($P75=2003,OFFSET('2003'!L$1,Calculations!$L73,0),IF($P75=2004,OFFSET('2004'!L$1,Calculations!$L73,0),IF($P75=2005,OFFSET('2005'!L$1,Calculations!$L73,0),IF($P75=2006,OFFSET('2006'!L$1,Calculations!$L73,0),IF($P75=2007,OFFSET('2007'!L$1,Calculations!$L73,0),IF($P75=2008,OFFSET('2008'!L$1,Calculations!$L73,0),IF($P75=2009,OFFSET('2009'!L$1,Calculations!$L73,0),IF($P75=2010,OFFSET('2010'!L$1,Calculations!$L73,0),IF($P75=2011,OFFSET('2011'!L$1,Calculations!$L73,0),IF($P75=2012,OFFSET('2012'!L$1,Calculations!$L73,0),IF($P75=2013,OFFSET('2013'!L$1,Calculations!$L73,0),IF($P75=2014,OFFSET('2014'!L$1,Calculations!$L73,0),IF($P75=2015,OFFSET('2015'!L$1,Calculations!$L73,0),IF($P75=2016,OFFSET('2016'!L$1,Calculations!$L73,0),IF($P75=2017,OFFSET('2017'!L$1,Calculations!$L73,0),0))))))))))))))))</f>
        <v>5.4937944037954816E-5</v>
      </c>
      <c r="CR75" s="31">
        <f ca="1">IF($P75=2002,OFFSET('2002'!M$1,Calculations!$L73,0),IF($P75=2003,OFFSET('2003'!M$1,Calculations!$L73,0),IF($P75=2004,OFFSET('2004'!M$1,Calculations!$L73,0),IF($P75=2005,OFFSET('2005'!M$1,Calculations!$L73,0),IF($P75=2006,OFFSET('2006'!M$1,Calculations!$L73,0),IF($P75=2007,OFFSET('2007'!M$1,Calculations!$L73,0),IF($P75=2008,OFFSET('2008'!M$1,Calculations!$L73,0),IF($P75=2009,OFFSET('2009'!M$1,Calculations!$L73,0),IF($P75=2010,OFFSET('2010'!M$1,Calculations!$L73,0),IF($P75=2011,OFFSET('2011'!M$1,Calculations!$L73,0),IF($P75=2012,OFFSET('2012'!M$1,Calculations!$L73,0),IF($P75=2013,OFFSET('2013'!M$1,Calculations!$L73,0),IF($P75=2014,OFFSET('2014'!M$1,Calculations!$L73,0),IF($P75=2015,OFFSET('2015'!M$1,Calculations!$L73,0),IF($P75=2016,OFFSET('2016'!M$1,Calculations!$L73,0),IF($P75=2017,OFFSET('2017'!M$1,Calculations!$L73,0),0))))))))))))))))</f>
        <v>0</v>
      </c>
      <c r="CS75" s="31">
        <f ca="1">IF($P75=2002,OFFSET('2002'!N$1,Calculations!$L73,0),IF($P75=2003,OFFSET('2003'!N$1,Calculations!$L73,0),IF($P75=2004,OFFSET('2004'!N$1,Calculations!$L73,0),IF($P75=2005,OFFSET('2005'!N$1,Calculations!$L73,0),IF($P75=2006,OFFSET('2006'!N$1,Calculations!$L73,0),IF($P75=2007,OFFSET('2007'!N$1,Calculations!$L73,0),IF($P75=2008,OFFSET('2008'!N$1,Calculations!$L73,0),IF($P75=2009,OFFSET('2009'!N$1,Calculations!$L73,0),IF($P75=2010,OFFSET('2010'!N$1,Calculations!$L73,0),IF($P75=2011,OFFSET('2011'!N$1,Calculations!$L73,0),IF($P75=2012,OFFSET('2012'!N$1,Calculations!$L73,0),IF($P75=2013,OFFSET('2013'!N$1,Calculations!$L73,0),IF($P75=2014,OFFSET('2014'!N$1,Calculations!$L73,0),IF($P75=2015,OFFSET('2015'!N$1,Calculations!$L73,0),IF($P75=2016,OFFSET('2016'!N$1,Calculations!$L73,0),IF($P75=2017,OFFSET('2017'!N$1,Calculations!$L73,0),0))))))))))))))))</f>
        <v>4.039783704186609E-4</v>
      </c>
      <c r="CT75" s="31">
        <f ca="1">IF($P75=2002,OFFSET('2002'!O$1,Calculations!$L73,0),IF($P75=2003,OFFSET('2003'!O$1,Calculations!$L73,0),IF($P75=2004,OFFSET('2004'!O$1,Calculations!$L73,0),IF($P75=2005,OFFSET('2005'!O$1,Calculations!$L73,0),IF($P75=2006,OFFSET('2006'!O$1,Calculations!$L73,0),IF($P75=2007,OFFSET('2007'!O$1,Calculations!$L73,0),IF($P75=2008,OFFSET('2008'!O$1,Calculations!$L73,0),IF($P75=2009,OFFSET('2009'!O$1,Calculations!$L73,0),IF($P75=2010,OFFSET('2010'!O$1,Calculations!$L73,0),IF($P75=2011,OFFSET('2011'!O$1,Calculations!$L73,0),IF($P75=2012,OFFSET('2012'!O$1,Calculations!$L73,0),IF($P75=2013,OFFSET('2013'!O$1,Calculations!$L73,0),IF($P75=2014,OFFSET('2014'!O$1,Calculations!$L73,0),IF($P75=2015,OFFSET('2015'!O$1,Calculations!$L73,0),IF($P75=2016,OFFSET('2016'!O$1,Calculations!$L73,0),IF($P75=2017,OFFSET('2017'!O$1,Calculations!$L73,0),0))))))))))))))))</f>
        <v>1.8858851753535445E-4</v>
      </c>
      <c r="CU75" s="31">
        <f ca="1">IF($P75=2002,OFFSET('2002'!P$1,Calculations!$L73,0),IF($P75=2003,OFFSET('2003'!P$1,Calculations!$L73,0),IF($P75=2004,OFFSET('2004'!P$1,Calculations!$L73,0),IF($P75=2005,OFFSET('2005'!P$1,Calculations!$L73,0),IF($P75=2006,OFFSET('2006'!P$1,Calculations!$L73,0),IF($P75=2007,OFFSET('2007'!P$1,Calculations!$L73,0),IF($P75=2008,OFFSET('2008'!P$1,Calculations!$L73,0),IF($P75=2009,OFFSET('2009'!P$1,Calculations!$L73,0),IF($P75=2010,OFFSET('2010'!P$1,Calculations!$L73,0),IF($P75=2011,OFFSET('2011'!P$1,Calculations!$L73,0),IF($P75=2012,OFFSET('2012'!P$1,Calculations!$L73,0),IF($P75=2013,OFFSET('2013'!P$1,Calculations!$L73,0),IF($P75=2014,OFFSET('2014'!P$1,Calculations!$L73,0),IF($P75=2015,OFFSET('2015'!P$1,Calculations!$L73,0),IF($P75=2016,OFFSET('2016'!P$1,Calculations!$L73,0),IF($P75=2017,OFFSET('2017'!P$1,Calculations!$L73,0),0))))))))))))))))</f>
        <v>1.8261153202601176E-4</v>
      </c>
      <c r="CV75" s="34">
        <f ca="1">IF($P75=2002,OFFSET('2002'!Q$1,Calculations!$L73,0),IF($P75=2003,OFFSET('2003'!Q$1,Calculations!$L73,0),IF($P75=2004,OFFSET('2004'!Q$1,Calculations!$L73,0),IF($P75=2005,OFFSET('2005'!Q$1,Calculations!$L73,0),IF($P75=2006,OFFSET('2006'!Q$1,Calculations!$L73,0),IF($P75=2007,OFFSET('2007'!Q$1,Calculations!$L73,0),IF($P75=2008,OFFSET('2008'!Q$1,Calculations!$L73,0),IF($P75=2009,OFFSET('2009'!Q$1,Calculations!$L73,0),IF($P75=2010,OFFSET('2010'!Q$1,Calculations!$L73,0),IF($P75=2011,OFFSET('2011'!Q$1,Calculations!$L73,0),IF($P75=2012,OFFSET('2012'!Q$1,Calculations!$L73,0),IF($P75=2013,OFFSET('2013'!Q$1,Calculations!$L73,0),IF($P75=2014,OFFSET('2014'!Q$1,Calculations!$L73,0),IF($P75=2015,OFFSET('2015'!Q$1,Calculations!$L73,0),IF($P75=2016,OFFSET('2016'!Q$1,Calculations!$L73,0),IF($P75=2017,OFFSET('2017'!Q$1,Calculations!$L73,0),0))))))))))))))))</f>
        <v>8.8083731418484349E-5</v>
      </c>
      <c r="CW75" s="31">
        <f ca="1">IF($P75=2002,OFFSET('2002'!K$1,Calculations!$M73,0),IF($P75=2003,OFFSET('2003'!K$1,Calculations!$M73,0),IF($P75=2004,OFFSET('2004'!K$1,Calculations!$M73,0),IF($P75=2005,OFFSET('2005'!K$1,Calculations!$M73,0),IF($P75=2006,OFFSET('2006'!K$1,Calculations!$M73,0),IF($P75=2007,OFFSET('2007'!K$1,Calculations!$M73,0),IF($P75=2008,OFFSET('2008'!K$1,Calculations!$M73,0),IF($P75=2009,OFFSET('2009'!K$1,Calculations!$M73,0),IF($P75=2010,OFFSET('2010'!K$1,Calculations!$M73,0),IF($P75=2011,OFFSET('2011'!K$1,Calculations!$M73,0),IF($P75=2012,OFFSET('2012'!K$1,Calculations!$M73,0),IF($P75=2013,OFFSET('2013'!K$1,Calculations!$M73,0),IF($P75=2014,OFFSET('2014'!K$1,Calculations!$M73,0),IF($P75=2015,OFFSET('2015'!K$1,Calculations!$M73,0),IF($P75=2016,OFFSET('2016'!K$1,Calculations!$M73,0),IF($P75=2017,OFFSET('2017'!K$1,Calculations!$M73,0),0))))))))))))))))</f>
        <v>0.3980140741006612</v>
      </c>
      <c r="CX75" s="31">
        <f ca="1">IF($P75=2002,OFFSET('2002'!L$1,Calculations!$M73,0),IF($P75=2003,OFFSET('2003'!L$1,Calculations!$M73,0),IF($P75=2004,OFFSET('2004'!L$1,Calculations!$M73,0),IF($P75=2005,OFFSET('2005'!L$1,Calculations!$M73,0),IF($P75=2006,OFFSET('2006'!L$1,Calculations!$M73,0),IF($P75=2007,OFFSET('2007'!L$1,Calculations!$M73,0),IF($P75=2008,OFFSET('2008'!L$1,Calculations!$M73,0),IF($P75=2009,OFFSET('2009'!L$1,Calculations!$M73,0),IF($P75=2010,OFFSET('2010'!L$1,Calculations!$M73,0),IF($P75=2011,OFFSET('2011'!L$1,Calculations!$M73,0),IF($P75=2012,OFFSET('2012'!L$1,Calculations!$M73,0),IF($P75=2013,OFFSET('2013'!L$1,Calculations!$M73,0),IF($P75=2014,OFFSET('2014'!L$1,Calculations!$M73,0),IF($P75=2015,OFFSET('2015'!L$1,Calculations!$M73,0),IF($P75=2016,OFFSET('2016'!L$1,Calculations!$M73,0),IF($P75=2017,OFFSET('2017'!L$1,Calculations!$M73,0),0))))))))))))))))</f>
        <v>0.197816243813802</v>
      </c>
      <c r="CY75" s="31">
        <f ca="1">IF($P75=2002,OFFSET('2002'!M$1,Calculations!$M73,0),IF($P75=2003,OFFSET('2003'!M$1,Calculations!$M73,0),IF($P75=2004,OFFSET('2004'!M$1,Calculations!$M73,0),IF($P75=2005,OFFSET('2005'!M$1,Calculations!$M73,0),IF($P75=2006,OFFSET('2006'!M$1,Calculations!$M73,0),IF($P75=2007,OFFSET('2007'!M$1,Calculations!$M73,0),IF($P75=2008,OFFSET('2008'!M$1,Calculations!$M73,0),IF($P75=2009,OFFSET('2009'!M$1,Calculations!$M73,0),IF($P75=2010,OFFSET('2010'!M$1,Calculations!$M73,0),IF($P75=2011,OFFSET('2011'!M$1,Calculations!$M73,0),IF($P75=2012,OFFSET('2012'!M$1,Calculations!$M73,0),IF($P75=2013,OFFSET('2013'!M$1,Calculations!$M73,0),IF($P75=2014,OFFSET('2014'!M$1,Calculations!$M73,0),IF($P75=2015,OFFSET('2015'!M$1,Calculations!$M73,0),IF($P75=2016,OFFSET('2016'!M$1,Calculations!$M73,0),IF($P75=2017,OFFSET('2017'!M$1,Calculations!$M73,0),0))))))))))))))))</f>
        <v>3.8042333316970968E-2</v>
      </c>
      <c r="CZ75" s="31">
        <f ca="1">IF($P75=2002,OFFSET('2002'!N$1,Calculations!$M73,0),IF($P75=2003,OFFSET('2003'!N$1,Calculations!$M73,0),IF($P75=2004,OFFSET('2004'!N$1,Calculations!$M73,0),IF($P75=2005,OFFSET('2005'!N$1,Calculations!$M73,0),IF($P75=2006,OFFSET('2006'!N$1,Calculations!$M73,0),IF($P75=2007,OFFSET('2007'!N$1,Calculations!$M73,0),IF($P75=2008,OFFSET('2008'!N$1,Calculations!$M73,0),IF($P75=2009,OFFSET('2009'!N$1,Calculations!$M73,0),IF($P75=2010,OFFSET('2010'!N$1,Calculations!$M73,0),IF($P75=2011,OFFSET('2011'!N$1,Calculations!$M73,0),IF($P75=2012,OFFSET('2012'!N$1,Calculations!$M73,0),IF($P75=2013,OFFSET('2013'!N$1,Calculations!$M73,0),IF($P75=2014,OFFSET('2014'!N$1,Calculations!$M73,0),IF($P75=2015,OFFSET('2015'!N$1,Calculations!$M73,0),IF($P75=2016,OFFSET('2016'!N$1,Calculations!$M73,0),IF($P75=2017,OFFSET('2017'!N$1,Calculations!$M73,0),0))))))))))))))))</f>
        <v>3.7937600811231278E-2</v>
      </c>
      <c r="DA75" s="31">
        <f ca="1">IF($P75=2002,OFFSET('2002'!O$1,Calculations!$M73,0),IF($P75=2003,OFFSET('2003'!O$1,Calculations!$M73,0),IF($P75=2004,OFFSET('2004'!O$1,Calculations!$M73,0),IF($P75=2005,OFFSET('2005'!O$1,Calculations!$M73,0),IF($P75=2006,OFFSET('2006'!O$1,Calculations!$M73,0),IF($P75=2007,OFFSET('2007'!O$1,Calculations!$M73,0),IF($P75=2008,OFFSET('2008'!O$1,Calculations!$M73,0),IF($P75=2009,OFFSET('2009'!O$1,Calculations!$M73,0),IF($P75=2010,OFFSET('2010'!O$1,Calculations!$M73,0),IF($P75=2011,OFFSET('2011'!O$1,Calculations!$M73,0),IF($P75=2012,OFFSET('2012'!O$1,Calculations!$M73,0),IF($P75=2013,OFFSET('2013'!O$1,Calculations!$M73,0),IF($P75=2014,OFFSET('2014'!O$1,Calculations!$M73,0),IF($P75=2015,OFFSET('2015'!O$1,Calculations!$M73,0),IF($P75=2016,OFFSET('2016'!O$1,Calculations!$M73,0),IF($P75=2017,OFFSET('2017'!O$1,Calculations!$M73,0),0))))))))))))))))</f>
        <v>0.32774228077797307</v>
      </c>
      <c r="DB75" s="31">
        <f ca="1">IF($P75=2002,OFFSET('2002'!P$1,Calculations!$M73,0),IF($P75=2003,OFFSET('2003'!P$1,Calculations!$M73,0),IF($P75=2004,OFFSET('2004'!P$1,Calculations!$M73,0),IF($P75=2005,OFFSET('2005'!P$1,Calculations!$M73,0),IF($P75=2006,OFFSET('2006'!P$1,Calculations!$M73,0),IF($P75=2007,OFFSET('2007'!P$1,Calculations!$M73,0),IF($P75=2008,OFFSET('2008'!P$1,Calculations!$M73,0),IF($P75=2009,OFFSET('2009'!P$1,Calculations!$M73,0),IF($P75=2010,OFFSET('2010'!P$1,Calculations!$M73,0),IF($P75=2011,OFFSET('2011'!P$1,Calculations!$M73,0),IF($P75=2012,OFFSET('2012'!P$1,Calculations!$M73,0),IF($P75=2013,OFFSET('2013'!P$1,Calculations!$M73,0),IF($P75=2014,OFFSET('2014'!P$1,Calculations!$M73,0),IF($P75=2015,OFFSET('2015'!P$1,Calculations!$M73,0),IF($P75=2016,OFFSET('2016'!P$1,Calculations!$M73,0),IF($P75=2017,OFFSET('2017'!P$1,Calculations!$M73,0),0))))))))))))))))</f>
        <v>4.4746717936148975E-4</v>
      </c>
      <c r="DC75" s="34">
        <f ca="1">IF($P75=2002,OFFSET('2002'!Q$1,Calculations!$M73,0),IF($P75=2003,OFFSET('2003'!Q$1,Calculations!$M73,0),IF($P75=2004,OFFSET('2004'!Q$1,Calculations!$M73,0),IF($P75=2005,OFFSET('2005'!Q$1,Calculations!$M73,0),IF($P75=2006,OFFSET('2006'!Q$1,Calculations!$M73,0),IF($P75=2007,OFFSET('2007'!Q$1,Calculations!$M73,0),IF($P75=2008,OFFSET('2008'!Q$1,Calculations!$M73,0),IF($P75=2009,OFFSET('2009'!Q$1,Calculations!$M73,0),IF($P75=2010,OFFSET('2010'!Q$1,Calculations!$M73,0),IF($P75=2011,OFFSET('2011'!Q$1,Calculations!$M73,0),IF($P75=2012,OFFSET('2012'!Q$1,Calculations!$M73,0),IF($P75=2013,OFFSET('2013'!Q$1,Calculations!$M73,0),IF($P75=2014,OFFSET('2014'!Q$1,Calculations!$M73,0),IF($P75=2015,OFFSET('2015'!Q$1,Calculations!$M73,0),IF($P75=2016,OFFSET('2016'!Q$1,Calculations!$M73,0),IF($P75=2017,OFFSET('2017'!Q$1,Calculations!$M73,0),0))))))))))))))))</f>
        <v>1</v>
      </c>
      <c r="DD75" s="14">
        <v>-3.9699399861915105E-2</v>
      </c>
      <c r="DE75" s="14">
        <v>0.17809236252041771</v>
      </c>
      <c r="DF75" s="14">
        <v>4.0979336690397543E-2</v>
      </c>
      <c r="DG75" s="14">
        <v>0.10676275873627751</v>
      </c>
      <c r="DH75" s="14">
        <v>-8.0080598733448458E-2</v>
      </c>
      <c r="DI75" s="14">
        <v>0.11113400645648744</v>
      </c>
      <c r="DJ75" s="14">
        <v>1.5123034859876931E-2</v>
      </c>
      <c r="DK75" s="14">
        <v>-3.2329646508880067E-2</v>
      </c>
      <c r="DL75" s="14">
        <v>1.9605633802816845E-2</v>
      </c>
      <c r="DM75" s="14">
        <v>0.21888354100130458</v>
      </c>
      <c r="DN75" s="14">
        <v>3.8205397826848946E-2</v>
      </c>
      <c r="DO75" s="51">
        <v>1.3389341034392203E-2</v>
      </c>
      <c r="DQ75" s="154">
        <f t="shared" ca="1" si="155"/>
        <v>9.837509797588944E-3</v>
      </c>
      <c r="DR75" s="154">
        <f t="shared" ca="1" si="156"/>
        <v>1.2839250220604611E-2</v>
      </c>
      <c r="DS75" s="154">
        <f t="shared" ca="1" si="157"/>
        <v>1.9316005438480208E-2</v>
      </c>
      <c r="DT75" s="154">
        <f t="shared" ca="1" si="158"/>
        <v>1.7499408737132131E-2</v>
      </c>
      <c r="DU75" s="154">
        <f t="shared" ca="1" si="159"/>
        <v>1.5930457691857705E-2</v>
      </c>
      <c r="DV75" s="154">
        <f t="shared" ca="1" si="160"/>
        <v>2.4864704563222921E-2</v>
      </c>
      <c r="DW75" s="154">
        <f t="shared" ca="1" si="161"/>
        <v>1.309946579289087E-2</v>
      </c>
      <c r="DX75" s="48">
        <f t="shared" ca="1" si="162"/>
        <v>-2.8987524150133302E-4</v>
      </c>
      <c r="DY75" s="36">
        <f t="shared" ca="1" si="163"/>
        <v>-3.2619559953019264E-3</v>
      </c>
      <c r="DZ75" s="36">
        <f t="shared" ca="1" si="164"/>
        <v>-2.6021557228625945E-4</v>
      </c>
      <c r="EA75" s="36">
        <f t="shared" ca="1" si="165"/>
        <v>6.2165396455893373E-3</v>
      </c>
      <c r="EB75" s="36">
        <f t="shared" ca="1" si="166"/>
        <v>4.3999429442412603E-3</v>
      </c>
      <c r="EC75" s="36">
        <f t="shared" ca="1" si="167"/>
        <v>2.8309918989668347E-3</v>
      </c>
      <c r="ED75" s="33">
        <f t="shared" ca="1" si="168"/>
        <v>1.1765238770332051E-2</v>
      </c>
      <c r="EE75" s="37">
        <f t="shared" ca="1" si="168"/>
        <v>0</v>
      </c>
      <c r="EF75" s="27">
        <f t="shared" ca="1" si="128"/>
        <v>1.0098375097975889</v>
      </c>
      <c r="EG75" s="27">
        <f t="shared" ca="1" si="129"/>
        <v>1.0128392502206045</v>
      </c>
      <c r="EH75" s="27">
        <f t="shared" ca="1" si="130"/>
        <v>1.0193160054384802</v>
      </c>
      <c r="EI75" s="27">
        <f t="shared" ca="1" si="131"/>
        <v>1.0174994087371321</v>
      </c>
      <c r="EJ75" s="27">
        <f t="shared" ca="1" si="132"/>
        <v>1.0159304576918577</v>
      </c>
      <c r="EK75" s="27">
        <f t="shared" ca="1" si="133"/>
        <v>1.0248647045632229</v>
      </c>
      <c r="EL75" s="27">
        <f t="shared" ca="1" si="134"/>
        <v>1.0130994657928909</v>
      </c>
      <c r="EM75" s="44">
        <f t="shared" si="135"/>
        <v>1.0133893410343922</v>
      </c>
      <c r="EN75" s="38">
        <f t="shared" ca="1" si="136"/>
        <v>244.9460722421997</v>
      </c>
      <c r="EO75" s="38">
        <f t="shared" ca="1" si="137"/>
        <v>203.13717409781592</v>
      </c>
      <c r="EP75" s="38">
        <f t="shared" ca="1" si="138"/>
        <v>215.95234056820971</v>
      </c>
      <c r="EQ75" s="38">
        <f t="shared" ca="1" si="139"/>
        <v>204.54073404344348</v>
      </c>
      <c r="ER75" s="38">
        <f t="shared" ca="1" si="140"/>
        <v>222.54241578461878</v>
      </c>
      <c r="ES75" s="38">
        <f t="shared" ca="1" si="141"/>
        <v>173.07993411924926</v>
      </c>
      <c r="ET75" s="57">
        <f t="shared" ca="1" si="142"/>
        <v>224.03088427251888</v>
      </c>
      <c r="EU75" s="39">
        <f t="shared" si="143"/>
        <v>224.54915648632905</v>
      </c>
      <c r="EV75" s="45">
        <f t="shared" ca="1" si="169"/>
        <v>-0.51827221381017807</v>
      </c>
      <c r="EW75" s="60">
        <f t="shared" si="170"/>
        <v>0.96030060013808494</v>
      </c>
      <c r="EX75" s="60">
        <f t="shared" si="171"/>
        <v>1.1780923625204176</v>
      </c>
      <c r="EY75" s="60">
        <f t="shared" si="172"/>
        <v>1.0409793366903974</v>
      </c>
      <c r="EZ75" s="60">
        <f t="shared" si="173"/>
        <v>1.1067627587362776</v>
      </c>
      <c r="FA75" s="60">
        <f t="shared" si="174"/>
        <v>0.91991940126655158</v>
      </c>
      <c r="FB75" s="60">
        <f t="shared" si="175"/>
        <v>1.1111340064564874</v>
      </c>
      <c r="FC75" s="60">
        <f t="shared" si="176"/>
        <v>1.015123034859877</v>
      </c>
      <c r="FD75" s="60">
        <f t="shared" si="177"/>
        <v>0.96767035349111996</v>
      </c>
      <c r="FE75" s="60">
        <f t="shared" si="178"/>
        <v>1.0196056338028168</v>
      </c>
      <c r="FF75" s="60">
        <f t="shared" si="179"/>
        <v>1.2188835410013046</v>
      </c>
      <c r="FG75" s="44">
        <f t="shared" si="180"/>
        <v>1.0382053978268488</v>
      </c>
      <c r="FH75" s="38">
        <f t="shared" si="144"/>
        <v>287.89905262319911</v>
      </c>
      <c r="FI75" s="38">
        <f t="shared" si="145"/>
        <v>143.45729612440482</v>
      </c>
      <c r="FJ75" s="38">
        <f t="shared" si="146"/>
        <v>206.98584417079053</v>
      </c>
      <c r="FK75" s="38">
        <f t="shared" si="147"/>
        <v>107.67161258764062</v>
      </c>
      <c r="FL75" s="38">
        <f t="shared" si="148"/>
        <v>109.60285341930185</v>
      </c>
      <c r="FM75" s="38">
        <f t="shared" si="149"/>
        <v>181.45821648906337</v>
      </c>
      <c r="FN75" s="38">
        <f t="shared" si="150"/>
        <v>117.0196001181916</v>
      </c>
      <c r="FO75" s="38">
        <f t="shared" si="151"/>
        <v>152.24195130819655</v>
      </c>
      <c r="FP75" s="38">
        <f t="shared" si="152"/>
        <v>200.11057054400703</v>
      </c>
      <c r="FQ75" s="38">
        <f t="shared" si="153"/>
        <v>201.96019974659001</v>
      </c>
      <c r="FR75" s="59">
        <f t="shared" si="154"/>
        <v>375.20056298381417</v>
      </c>
      <c r="FS75" s="2">
        <f t="shared" ca="1" si="181"/>
        <v>-3.2249732560262951E-3</v>
      </c>
      <c r="FT75" s="2">
        <f t="shared" ca="1" si="182"/>
        <v>-2.5688395375496532E-4</v>
      </c>
      <c r="FU75" s="2">
        <f t="shared" ca="1" si="183"/>
        <v>6.117409673577219E-3</v>
      </c>
      <c r="FV75" s="2">
        <f t="shared" ca="1" si="184"/>
        <v>4.3336474628467118E-3</v>
      </c>
      <c r="FW75" s="2">
        <f t="shared" ca="1" si="185"/>
        <v>2.7904898821237666E-3</v>
      </c>
      <c r="FX75" s="19">
        <f t="shared" ca="1" si="186"/>
        <v>1.1546198552247386E-2</v>
      </c>
      <c r="FY75" s="13">
        <f t="shared" ca="1" si="187"/>
        <v>0</v>
      </c>
      <c r="FZ75" s="2">
        <f t="shared" ca="1" si="188"/>
        <v>9.7894365218434715E-3</v>
      </c>
      <c r="GA75" s="2">
        <f t="shared" ca="1" si="189"/>
        <v>1.2757525824114879E-2</v>
      </c>
      <c r="GB75" s="2">
        <f t="shared" ca="1" si="190"/>
        <v>1.9131819451446944E-2</v>
      </c>
      <c r="GC75" s="2">
        <f t="shared" ca="1" si="191"/>
        <v>1.7348057240716471E-2</v>
      </c>
      <c r="GD75" s="2">
        <f t="shared" ca="1" si="192"/>
        <v>1.5804899659993508E-2</v>
      </c>
      <c r="GE75" s="2">
        <f t="shared" ca="1" si="193"/>
        <v>2.4560608330117244E-2</v>
      </c>
      <c r="GF75" s="2">
        <f t="shared" ca="1" si="194"/>
        <v>1.3014409777869792E-2</v>
      </c>
      <c r="GG75" s="13">
        <f t="shared" si="195"/>
        <v>1.330049598027243E-2</v>
      </c>
      <c r="GH75" s="2">
        <f t="shared" si="196"/>
        <v>-4.0508918389863209E-2</v>
      </c>
      <c r="GI75" s="2">
        <f t="shared" si="197"/>
        <v>0.16389648837006482</v>
      </c>
      <c r="GJ75" s="2">
        <f t="shared" si="198"/>
        <v>4.016193995494205E-2</v>
      </c>
      <c r="GK75" s="2">
        <f t="shared" si="199"/>
        <v>0.10143932067414869</v>
      </c>
      <c r="GL75" s="2">
        <f t="shared" si="200"/>
        <v>-8.3469220095762034E-2</v>
      </c>
      <c r="GM75" s="2">
        <f t="shared" si="201"/>
        <v>0.10538112125636817</v>
      </c>
      <c r="GN75" s="2">
        <f t="shared" si="202"/>
        <v>1.500982175832718E-2</v>
      </c>
      <c r="GO75" s="2">
        <f t="shared" si="203"/>
        <v>-3.2863793617938709E-2</v>
      </c>
      <c r="GP75" s="2">
        <f t="shared" si="204"/>
        <v>1.9415919007516567E-2</v>
      </c>
      <c r="GQ75" s="2">
        <f t="shared" si="205"/>
        <v>0.19793530943096993</v>
      </c>
      <c r="GR75" s="2">
        <f t="shared" si="206"/>
        <v>3.749364361424401E-2</v>
      </c>
    </row>
    <row r="76" spans="1:200">
      <c r="A76" s="69">
        <v>31</v>
      </c>
      <c r="B76" s="69">
        <v>32</v>
      </c>
      <c r="C76" s="69">
        <v>33</v>
      </c>
      <c r="D76" s="69">
        <v>34</v>
      </c>
      <c r="E76" s="69">
        <v>35</v>
      </c>
      <c r="F76" s="69">
        <v>36</v>
      </c>
      <c r="G76" s="69">
        <v>37</v>
      </c>
      <c r="H76" s="69">
        <v>38</v>
      </c>
      <c r="I76" s="69">
        <v>39</v>
      </c>
      <c r="J76" s="69">
        <v>40</v>
      </c>
      <c r="K76" s="69">
        <v>41</v>
      </c>
      <c r="L76" s="69">
        <v>42</v>
      </c>
      <c r="M76" s="69">
        <v>43</v>
      </c>
      <c r="O76" s="15">
        <v>39814</v>
      </c>
      <c r="P76" s="21">
        <v>2009</v>
      </c>
      <c r="Q76" s="19">
        <f ca="1">IF($P76=2002,OFFSET('2002'!K$1,Calculations!$A74,0),IF($P76=2003,OFFSET('2003'!K$1,Calculations!$A74,0),IF($P76=2004,OFFSET('2004'!K$1,Calculations!$A74,0),IF($P76=2005,OFFSET('2005'!K$1,Calculations!$A74,0),IF($P76=2006,OFFSET('2006'!K$1,Calculations!$A74,0),IF($P76=2007,OFFSET('2007'!K$1,Calculations!$A74,0),IF($P76=2008,OFFSET('2008'!K$1,Calculations!$A74,0),IF($P76=2009,OFFSET('2009'!K$1,Calculations!$A74,0),IF($P76=2010,OFFSET('2010'!K$1,Calculations!$A74,0),IF($P76=2011,OFFSET('2011'!K$1,Calculations!$A74,0),IF($P76=2012,OFFSET('2012'!K$1,Calculations!$A74,0),IF($P76=2013,OFFSET('2013'!K$1,Calculations!$A74,0),IF($P76=2014,OFFSET('2014'!K$1,Calculations!$A74,0),IF($P76=2015,OFFSET('2015'!K$1,Calculations!$A74,0),IF($P76=2016,OFFSET('2016'!K$1,Calculations!$A74,0),IF($P76=2017,OFFSET('2017'!K$1,Calculations!$A74,0),0))))))))))))))))</f>
        <v>0.69643413120033437</v>
      </c>
      <c r="R76" s="19">
        <f ca="1">IF($P76=2002,OFFSET('2002'!L$1,Calculations!$A74,0),IF($P76=2003,OFFSET('2003'!L$1,Calculations!$A74,0),IF($P76=2004,OFFSET('2004'!L$1,Calculations!$A74,0),IF($P76=2005,OFFSET('2005'!L$1,Calculations!$A74,0),IF($P76=2006,OFFSET('2006'!L$1,Calculations!$A74,0),IF($P76=2007,OFFSET('2007'!L$1,Calculations!$A74,0),IF($P76=2008,OFFSET('2008'!L$1,Calculations!$A74,0),IF($P76=2009,OFFSET('2009'!L$1,Calculations!$A74,0),IF($P76=2010,OFFSET('2010'!L$1,Calculations!$A74,0),IF($P76=2011,OFFSET('2011'!L$1,Calculations!$A74,0),IF($P76=2012,OFFSET('2012'!L$1,Calculations!$A74,0),IF($P76=2013,OFFSET('2013'!L$1,Calculations!$A74,0),IF($P76=2014,OFFSET('2014'!L$1,Calculations!$A74,0),IF($P76=2015,OFFSET('2015'!L$1,Calculations!$A74,0),IF($P76=2016,OFFSET('2016'!L$1,Calculations!$A74,0),IF($P76=2017,OFFSET('2017'!L$1,Calculations!$A74,0),0))))))))))))))))</f>
        <v>0.32379471857257025</v>
      </c>
      <c r="S76" s="19">
        <f ca="1">IF($P76=2002,OFFSET('2002'!M$1,Calculations!$A74,0),IF($P76=2003,OFFSET('2003'!M$1,Calculations!$A74,0),IF($P76=2004,OFFSET('2004'!M$1,Calculations!$A74,0),IF($P76=2005,OFFSET('2005'!M$1,Calculations!$A74,0),IF($P76=2006,OFFSET('2006'!M$1,Calculations!$A74,0),IF($P76=2007,OFFSET('2007'!M$1,Calculations!$A74,0),IF($P76=2008,OFFSET('2008'!M$1,Calculations!$A74,0),IF($P76=2009,OFFSET('2009'!M$1,Calculations!$A74,0),IF($P76=2010,OFFSET('2010'!M$1,Calculations!$A74,0),IF($P76=2011,OFFSET('2011'!M$1,Calculations!$A74,0),IF($P76=2012,OFFSET('2012'!M$1,Calculations!$A74,0),IF($P76=2013,OFFSET('2013'!M$1,Calculations!$A74,0),IF($P76=2014,OFFSET('2014'!M$1,Calculations!$A74,0),IF($P76=2015,OFFSET('2015'!M$1,Calculations!$A74,0),IF($P76=2016,OFFSET('2016'!M$1,Calculations!$A74,0),IF($P76=2017,OFFSET('2017'!M$1,Calculations!$A74,0),0))))))))))))))))</f>
        <v>0.42209489744144707</v>
      </c>
      <c r="T76" s="19">
        <f ca="1">IF($P76=2002,OFFSET('2002'!N$1,Calculations!$A74,0),IF($P76=2003,OFFSET('2003'!N$1,Calculations!$A74,0),IF($P76=2004,OFFSET('2004'!N$1,Calculations!$A74,0),IF($P76=2005,OFFSET('2005'!N$1,Calculations!$A74,0),IF($P76=2006,OFFSET('2006'!N$1,Calculations!$A74,0),IF($P76=2007,OFFSET('2007'!N$1,Calculations!$A74,0),IF($P76=2008,OFFSET('2008'!N$1,Calculations!$A74,0),IF($P76=2009,OFFSET('2009'!N$1,Calculations!$A74,0),IF($P76=2010,OFFSET('2010'!N$1,Calculations!$A74,0),IF($P76=2011,OFFSET('2011'!N$1,Calculations!$A74,0),IF($P76=2012,OFFSET('2012'!N$1,Calculations!$A74,0),IF($P76=2013,OFFSET('2013'!N$1,Calculations!$A74,0),IF($P76=2014,OFFSET('2014'!N$1,Calculations!$A74,0),IF($P76=2015,OFFSET('2015'!N$1,Calculations!$A74,0),IF($P76=2016,OFFSET('2016'!N$1,Calculations!$A74,0),IF($P76=2017,OFFSET('2017'!N$1,Calculations!$A74,0),0))))))))))))))))</f>
        <v>0.35540959296191066</v>
      </c>
      <c r="U76" s="19">
        <f ca="1">IF($P76=2002,OFFSET('2002'!O$1,Calculations!$A74,0),IF($P76=2003,OFFSET('2003'!O$1,Calculations!$A74,0),IF($P76=2004,OFFSET('2004'!O$1,Calculations!$A74,0),IF($P76=2005,OFFSET('2005'!O$1,Calculations!$A74,0),IF($P76=2006,OFFSET('2006'!O$1,Calculations!$A74,0),IF($P76=2007,OFFSET('2007'!O$1,Calculations!$A74,0),IF($P76=2008,OFFSET('2008'!O$1,Calculations!$A74,0),IF($P76=2009,OFFSET('2009'!O$1,Calculations!$A74,0),IF($P76=2010,OFFSET('2010'!O$1,Calculations!$A74,0),IF($P76=2011,OFFSET('2011'!O$1,Calculations!$A74,0),IF($P76=2012,OFFSET('2012'!O$1,Calculations!$A74,0),IF($P76=2013,OFFSET('2013'!O$1,Calculations!$A74,0),IF($P76=2014,OFFSET('2014'!O$1,Calculations!$A74,0),IF($P76=2015,OFFSET('2015'!O$1,Calculations!$A74,0),IF($P76=2016,OFFSET('2016'!O$1,Calculations!$A74,0),IF($P76=2017,OFFSET('2017'!O$1,Calculations!$A74,0),0))))))))))))))))</f>
        <v>0.53701078043273132</v>
      </c>
      <c r="V76" s="19">
        <f ca="1">IF($P76=2002,OFFSET('2002'!P$1,Calculations!$A74,0),IF($P76=2003,OFFSET('2003'!P$1,Calculations!$A74,0),IF($P76=2004,OFFSET('2004'!P$1,Calculations!$A74,0),IF($P76=2005,OFFSET('2005'!P$1,Calculations!$A74,0),IF($P76=2006,OFFSET('2006'!P$1,Calculations!$A74,0),IF($P76=2007,OFFSET('2007'!P$1,Calculations!$A74,0),IF($P76=2008,OFFSET('2008'!P$1,Calculations!$A74,0),IF($P76=2009,OFFSET('2009'!P$1,Calculations!$A74,0),IF($P76=2010,OFFSET('2010'!P$1,Calculations!$A74,0),IF($P76=2011,OFFSET('2011'!P$1,Calculations!$A74,0),IF($P76=2012,OFFSET('2012'!P$1,Calculations!$A74,0),IF($P76=2013,OFFSET('2013'!P$1,Calculations!$A74,0),IF($P76=2014,OFFSET('2014'!P$1,Calculations!$A74,0),IF($P76=2015,OFFSET('2015'!P$1,Calculations!$A74,0),IF($P76=2016,OFFSET('2016'!P$1,Calculations!$A74,0),IF($P76=2017,OFFSET('2017'!P$1,Calculations!$A74,0),0))))))))))))))))</f>
        <v>0.3164354765683931</v>
      </c>
      <c r="W76" s="13">
        <f ca="1">IF($P76=2002,OFFSET('2002'!Q$1,Calculations!$A74,0),IF($P76=2003,OFFSET('2003'!Q$1,Calculations!$A74,0),IF($P76=2004,OFFSET('2004'!Q$1,Calculations!$A74,0),IF($P76=2005,OFFSET('2005'!Q$1,Calculations!$A74,0),IF($P76=2006,OFFSET('2006'!Q$1,Calculations!$A74,0),IF($P76=2007,OFFSET('2007'!Q$1,Calculations!$A74,0),IF($P76=2008,OFFSET('2008'!Q$1,Calculations!$A74,0),IF($P76=2009,OFFSET('2009'!Q$1,Calculations!$A74,0),IF($P76=2010,OFFSET('2010'!Q$1,Calculations!$A74,0),IF($P76=2011,OFFSET('2011'!Q$1,Calculations!$A74,0),IF($P76=2012,OFFSET('2012'!Q$1,Calculations!$A74,0),IF($P76=2013,OFFSET('2013'!Q$1,Calculations!$A74,0),IF($P76=2014,OFFSET('2014'!Q$1,Calculations!$A74,0),IF($P76=2015,OFFSET('2015'!Q$1,Calculations!$A74,0),IF($P76=2016,OFFSET('2016'!Q$1,Calculations!$A74,0),IF($P76=2017,OFFSET('2017'!Q$1,Calculations!$A74,0),0))))))))))))))))</f>
        <v>0.5488002703735182</v>
      </c>
      <c r="X76" s="31">
        <f ca="1">IF($P76=2002,OFFSET('2002'!K$1,Calculations!$B74,0),IF($P76=2003,OFFSET('2003'!K$1,Calculations!$B74,0),IF($P76=2004,OFFSET('2004'!K$1,Calculations!$B74,0),IF($P76=2005,OFFSET('2005'!K$1,Calculations!$B74,0),IF($P76=2006,OFFSET('2006'!K$1,Calculations!$B74,0),IF($P76=2007,OFFSET('2007'!K$1,Calculations!$B74,0),IF($P76=2008,OFFSET('2008'!K$1,Calculations!$B74,0),IF($P76=2009,OFFSET('2009'!K$1,Calculations!$B74,0),IF($P76=2010,OFFSET('2010'!K$1,Calculations!$B74,0),IF($P76=2011,OFFSET('2011'!K$1,Calculations!$B74,0),IF($P76=2012,OFFSET('2012'!K$1,Calculations!$B74,0),IF($P76=2013,OFFSET('2013'!K$1,Calculations!$B74,0),IF($P76=2014,OFFSET('2014'!K$1,Calculations!$B74,0),IF($P76=2015,OFFSET('2015'!K$1,Calculations!$B74,0),IF($P76=2016,OFFSET('2016'!K$1,Calculations!$B74,0),IF($P76=2017,OFFSET('2017'!K$1,Calculations!$B74,0),0))))))))))))))))</f>
        <v>8.9644006298949253E-2</v>
      </c>
      <c r="Y76" s="31">
        <f ca="1">IF($P76=2002,OFFSET('2002'!L$1,Calculations!$B74,0),IF($P76=2003,OFFSET('2003'!L$1,Calculations!$B74,0),IF($P76=2004,OFFSET('2004'!L$1,Calculations!$B74,0),IF($P76=2005,OFFSET('2005'!L$1,Calculations!$B74,0),IF($P76=2006,OFFSET('2006'!L$1,Calculations!$B74,0),IF($P76=2007,OFFSET('2007'!L$1,Calculations!$B74,0),IF($P76=2008,OFFSET('2008'!L$1,Calculations!$B74,0),IF($P76=2009,OFFSET('2009'!L$1,Calculations!$B74,0),IF($P76=2010,OFFSET('2010'!L$1,Calculations!$B74,0),IF($P76=2011,OFFSET('2011'!L$1,Calculations!$B74,0),IF($P76=2012,OFFSET('2012'!L$1,Calculations!$B74,0),IF($P76=2013,OFFSET('2013'!L$1,Calculations!$B74,0),IF($P76=2014,OFFSET('2014'!L$1,Calculations!$B74,0),IF($P76=2015,OFFSET('2015'!L$1,Calculations!$B74,0),IF($P76=2016,OFFSET('2016'!L$1,Calculations!$B74,0),IF($P76=2017,OFFSET('2017'!L$1,Calculations!$B74,0),0))))))))))))))))</f>
        <v>5.2647213849255893E-2</v>
      </c>
      <c r="Z76" s="31">
        <f ca="1">IF($P76=2002,OFFSET('2002'!M$1,Calculations!$B74,0),IF($P76=2003,OFFSET('2003'!M$1,Calculations!$B74,0),IF($P76=2004,OFFSET('2004'!M$1,Calculations!$B74,0),IF($P76=2005,OFFSET('2005'!M$1,Calculations!$B74,0),IF($P76=2006,OFFSET('2006'!M$1,Calculations!$B74,0),IF($P76=2007,OFFSET('2007'!M$1,Calculations!$B74,0),IF($P76=2008,OFFSET('2008'!M$1,Calculations!$B74,0),IF($P76=2009,OFFSET('2009'!M$1,Calculations!$B74,0),IF($P76=2010,OFFSET('2010'!M$1,Calculations!$B74,0),IF($P76=2011,OFFSET('2011'!M$1,Calculations!$B74,0),IF($P76=2012,OFFSET('2012'!M$1,Calculations!$B74,0),IF($P76=2013,OFFSET('2013'!M$1,Calculations!$B74,0),IF($P76=2014,OFFSET('2014'!M$1,Calculations!$B74,0),IF($P76=2015,OFFSET('2015'!M$1,Calculations!$B74,0),IF($P76=2016,OFFSET('2016'!M$1,Calculations!$B74,0),IF($P76=2017,OFFSET('2017'!M$1,Calculations!$B74,0),0))))))))))))))))</f>
        <v>0.11743475110123557</v>
      </c>
      <c r="AA76" s="31">
        <f ca="1">IF($P76=2002,OFFSET('2002'!N$1,Calculations!$B74,0),IF($P76=2003,OFFSET('2003'!N$1,Calculations!$B74,0),IF($P76=2004,OFFSET('2004'!N$1,Calculations!$B74,0),IF($P76=2005,OFFSET('2005'!N$1,Calculations!$B74,0),IF($P76=2006,OFFSET('2006'!N$1,Calculations!$B74,0),IF($P76=2007,OFFSET('2007'!N$1,Calculations!$B74,0),IF($P76=2008,OFFSET('2008'!N$1,Calculations!$B74,0),IF($P76=2009,OFFSET('2009'!N$1,Calculations!$B74,0),IF($P76=2010,OFFSET('2010'!N$1,Calculations!$B74,0),IF($P76=2011,OFFSET('2011'!N$1,Calculations!$B74,0),IF($P76=2012,OFFSET('2012'!N$1,Calculations!$B74,0),IF($P76=2013,OFFSET('2013'!N$1,Calculations!$B74,0),IF($P76=2014,OFFSET('2014'!N$1,Calculations!$B74,0),IF($P76=2015,OFFSET('2015'!N$1,Calculations!$B74,0),IF($P76=2016,OFFSET('2016'!N$1,Calculations!$B74,0),IF($P76=2017,OFFSET('2017'!N$1,Calculations!$B74,0),0))))))))))))))))</f>
        <v>0.10156921627182014</v>
      </c>
      <c r="AB76" s="31">
        <f ca="1">IF($P76=2002,OFFSET('2002'!O$1,Calculations!$B74,0),IF($P76=2003,OFFSET('2003'!O$1,Calculations!$B74,0),IF($P76=2004,OFFSET('2004'!O$1,Calculations!$B74,0),IF($P76=2005,OFFSET('2005'!O$1,Calculations!$B74,0),IF($P76=2006,OFFSET('2006'!O$1,Calculations!$B74,0),IF($P76=2007,OFFSET('2007'!O$1,Calculations!$B74,0),IF($P76=2008,OFFSET('2008'!O$1,Calculations!$B74,0),IF($P76=2009,OFFSET('2009'!O$1,Calculations!$B74,0),IF($P76=2010,OFFSET('2010'!O$1,Calculations!$B74,0),IF($P76=2011,OFFSET('2011'!O$1,Calculations!$B74,0),IF($P76=2012,OFFSET('2012'!O$1,Calculations!$B74,0),IF($P76=2013,OFFSET('2013'!O$1,Calculations!$B74,0),IF($P76=2014,OFFSET('2014'!O$1,Calculations!$B74,0),IF($P76=2015,OFFSET('2015'!O$1,Calculations!$B74,0),IF($P76=2016,OFFSET('2016'!O$1,Calculations!$B74,0),IF($P76=2017,OFFSET('2017'!O$1,Calculations!$B74,0),0))))))))))))))))</f>
        <v>9.1132243615478892E-2</v>
      </c>
      <c r="AC76" s="31">
        <f ca="1">IF($P76=2002,OFFSET('2002'!P$1,Calculations!$B74,0),IF($P76=2003,OFFSET('2003'!P$1,Calculations!$B74,0),IF($P76=2004,OFFSET('2004'!P$1,Calculations!$B74,0),IF($P76=2005,OFFSET('2005'!P$1,Calculations!$B74,0),IF($P76=2006,OFFSET('2006'!P$1,Calculations!$B74,0),IF($P76=2007,OFFSET('2007'!P$1,Calculations!$B74,0),IF($P76=2008,OFFSET('2008'!P$1,Calculations!$B74,0),IF($P76=2009,OFFSET('2009'!P$1,Calculations!$B74,0),IF($P76=2010,OFFSET('2010'!P$1,Calculations!$B74,0),IF($P76=2011,OFFSET('2011'!P$1,Calculations!$B74,0),IF($P76=2012,OFFSET('2012'!P$1,Calculations!$B74,0),IF($P76=2013,OFFSET('2013'!P$1,Calculations!$B74,0),IF($P76=2014,OFFSET('2014'!P$1,Calculations!$B74,0),IF($P76=2015,OFFSET('2015'!P$1,Calculations!$B74,0),IF($P76=2016,OFFSET('2016'!P$1,Calculations!$B74,0),IF($P76=2017,OFFSET('2017'!P$1,Calculations!$B74,0),0))))))))))))))))</f>
        <v>0.13770118908109005</v>
      </c>
      <c r="AD76" s="34">
        <f ca="1">IF($P76=2002,OFFSET('2002'!Q$1,Calculations!$B74,0),IF($P76=2003,OFFSET('2003'!Q$1,Calculations!$B74,0),IF($P76=2004,OFFSET('2004'!Q$1,Calculations!$B74,0),IF($P76=2005,OFFSET('2005'!Q$1,Calculations!$B74,0),IF($P76=2006,OFFSET('2006'!Q$1,Calculations!$B74,0),IF($P76=2007,OFFSET('2007'!Q$1,Calculations!$B74,0),IF($P76=2008,OFFSET('2008'!Q$1,Calculations!$B74,0),IF($P76=2009,OFFSET('2009'!Q$1,Calculations!$B74,0),IF($P76=2010,OFFSET('2010'!Q$1,Calculations!$B74,0),IF($P76=2011,OFFSET('2011'!Q$1,Calculations!$B74,0),IF($P76=2012,OFFSET('2012'!Q$1,Calculations!$B74,0),IF($P76=2013,OFFSET('2013'!Q$1,Calculations!$B74,0),IF($P76=2014,OFFSET('2014'!Q$1,Calculations!$B74,0),IF($P76=2015,OFFSET('2015'!Q$1,Calculations!$B74,0),IF($P76=2016,OFFSET('2016'!Q$1,Calculations!$B74,0),IF($P76=2017,OFFSET('2017'!Q$1,Calculations!$B74,0),0))))))))))))))))</f>
        <v>8.4486930359411239E-2</v>
      </c>
      <c r="AE76" s="31">
        <f ca="1">IF($P76=2002,OFFSET('2002'!K$1,Calculations!$C74,0),IF($P76=2003,OFFSET('2003'!K$1,Calculations!$C74,0),IF($P76=2004,OFFSET('2004'!K$1,Calculations!$C74,0),IF($P76=2005,OFFSET('2005'!K$1,Calculations!$C74,0),IF($P76=2006,OFFSET('2006'!K$1,Calculations!$C74,0),IF($P76=2007,OFFSET('2007'!K$1,Calculations!$C74,0),IF($P76=2008,OFFSET('2008'!K$1,Calculations!$C74,0),IF($P76=2009,OFFSET('2009'!K$1,Calculations!$C74,0),IF($P76=2010,OFFSET('2010'!K$1,Calculations!$C74,0),IF($P76=2011,OFFSET('2011'!K$1,Calculations!$C74,0),IF($P76=2012,OFFSET('2012'!K$1,Calculations!$C74,0),IF($P76=2013,OFFSET('2013'!K$1,Calculations!$C74,0),IF($P76=2014,OFFSET('2014'!K$1,Calculations!$C74,0),IF($P76=2015,OFFSET('2015'!K$1,Calculations!$C74,0),IF($P76=2016,OFFSET('2016'!K$1,Calculations!$C74,0),IF($P76=2017,OFFSET('2017'!K$1,Calculations!$C74,0),0))))))))))))))))</f>
        <v>3.7809412282495555E-2</v>
      </c>
      <c r="AF76" s="31">
        <f ca="1">IF($P76=2002,OFFSET('2002'!L$1,Calculations!$C74,0),IF($P76=2003,OFFSET('2003'!L$1,Calculations!$C74,0),IF($P76=2004,OFFSET('2004'!L$1,Calculations!$C74,0),IF($P76=2005,OFFSET('2005'!L$1,Calculations!$C74,0),IF($P76=2006,OFFSET('2006'!L$1,Calculations!$C74,0),IF($P76=2007,OFFSET('2007'!L$1,Calculations!$C74,0),IF($P76=2008,OFFSET('2008'!L$1,Calculations!$C74,0),IF($P76=2009,OFFSET('2009'!L$1,Calculations!$C74,0),IF($P76=2010,OFFSET('2010'!L$1,Calculations!$C74,0),IF($P76=2011,OFFSET('2011'!L$1,Calculations!$C74,0),IF($P76=2012,OFFSET('2012'!L$1,Calculations!$C74,0),IF($P76=2013,OFFSET('2013'!L$1,Calculations!$C74,0),IF($P76=2014,OFFSET('2014'!L$1,Calculations!$C74,0),IF($P76=2015,OFFSET('2015'!L$1,Calculations!$C74,0),IF($P76=2016,OFFSET('2016'!L$1,Calculations!$C74,0),IF($P76=2017,OFFSET('2017'!L$1,Calculations!$C74,0),0))))))))))))))))</f>
        <v>0.31935486940168506</v>
      </c>
      <c r="AG76" s="31">
        <f ca="1">IF($P76=2002,OFFSET('2002'!M$1,Calculations!$C74,0),IF($P76=2003,OFFSET('2003'!M$1,Calculations!$C74,0),IF($P76=2004,OFFSET('2004'!M$1,Calculations!$C74,0),IF($P76=2005,OFFSET('2005'!M$1,Calculations!$C74,0),IF($P76=2006,OFFSET('2006'!M$1,Calculations!$C74,0),IF($P76=2007,OFFSET('2007'!M$1,Calculations!$C74,0),IF($P76=2008,OFFSET('2008'!M$1,Calculations!$C74,0),IF($P76=2009,OFFSET('2009'!M$1,Calculations!$C74,0),IF($P76=2010,OFFSET('2010'!M$1,Calculations!$C74,0),IF($P76=2011,OFFSET('2011'!M$1,Calculations!$C74,0),IF($P76=2012,OFFSET('2012'!M$1,Calculations!$C74,0),IF($P76=2013,OFFSET('2013'!M$1,Calculations!$C74,0),IF($P76=2014,OFFSET('2014'!M$1,Calculations!$C74,0),IF($P76=2015,OFFSET('2015'!M$1,Calculations!$C74,0),IF($P76=2016,OFFSET('2016'!M$1,Calculations!$C74,0),IF($P76=2017,OFFSET('2017'!M$1,Calculations!$C74,0),0))))))))))))))))</f>
        <v>0.20637851576687308</v>
      </c>
      <c r="AH76" s="31">
        <f ca="1">IF($P76=2002,OFFSET('2002'!N$1,Calculations!$C74,0),IF($P76=2003,OFFSET('2003'!N$1,Calculations!$C74,0),IF($P76=2004,OFFSET('2004'!N$1,Calculations!$C74,0),IF($P76=2005,OFFSET('2005'!N$1,Calculations!$C74,0),IF($P76=2006,OFFSET('2006'!N$1,Calculations!$C74,0),IF($P76=2007,OFFSET('2007'!N$1,Calculations!$C74,0),IF($P76=2008,OFFSET('2008'!N$1,Calculations!$C74,0),IF($P76=2009,OFFSET('2009'!N$1,Calculations!$C74,0),IF($P76=2010,OFFSET('2010'!N$1,Calculations!$C74,0),IF($P76=2011,OFFSET('2011'!N$1,Calculations!$C74,0),IF($P76=2012,OFFSET('2012'!N$1,Calculations!$C74,0),IF($P76=2013,OFFSET('2013'!N$1,Calculations!$C74,0),IF($P76=2014,OFFSET('2014'!N$1,Calculations!$C74,0),IF($P76=2015,OFFSET('2015'!N$1,Calculations!$C74,0),IF($P76=2016,OFFSET('2016'!N$1,Calculations!$C74,0),IF($P76=2017,OFFSET('2017'!N$1,Calculations!$C74,0),0))))))))))))))))</f>
        <v>0.22175628826458701</v>
      </c>
      <c r="AI76" s="31">
        <f ca="1">IF($P76=2002,OFFSET('2002'!O$1,Calculations!$C74,0),IF($P76=2003,OFFSET('2003'!O$1,Calculations!$C74,0),IF($P76=2004,OFFSET('2004'!O$1,Calculations!$C74,0),IF($P76=2005,OFFSET('2005'!O$1,Calculations!$C74,0),IF($P76=2006,OFFSET('2006'!O$1,Calculations!$C74,0),IF($P76=2007,OFFSET('2007'!O$1,Calculations!$C74,0),IF($P76=2008,OFFSET('2008'!O$1,Calculations!$C74,0),IF($P76=2009,OFFSET('2009'!O$1,Calculations!$C74,0),IF($P76=2010,OFFSET('2010'!O$1,Calculations!$C74,0),IF($P76=2011,OFFSET('2011'!O$1,Calculations!$C74,0),IF($P76=2012,OFFSET('2012'!O$1,Calculations!$C74,0),IF($P76=2013,OFFSET('2013'!O$1,Calculations!$C74,0),IF($P76=2014,OFFSET('2014'!O$1,Calculations!$C74,0),IF($P76=2015,OFFSET('2015'!O$1,Calculations!$C74,0),IF($P76=2016,OFFSET('2016'!O$1,Calculations!$C74,0),IF($P76=2017,OFFSET('2017'!O$1,Calculations!$C74,0),0))))))))))))))))</f>
        <v>0.13799018234562377</v>
      </c>
      <c r="AJ76" s="31">
        <f ca="1">IF($P76=2002,OFFSET('2002'!P$1,Calculations!$C74,0),IF($P76=2003,OFFSET('2003'!P$1,Calculations!$C74,0),IF($P76=2004,OFFSET('2004'!P$1,Calculations!$C74,0),IF($P76=2005,OFFSET('2005'!P$1,Calculations!$C74,0),IF($P76=2006,OFFSET('2006'!P$1,Calculations!$C74,0),IF($P76=2007,OFFSET('2007'!P$1,Calculations!$C74,0),IF($P76=2008,OFFSET('2008'!P$1,Calculations!$C74,0),IF($P76=2009,OFFSET('2009'!P$1,Calculations!$C74,0),IF($P76=2010,OFFSET('2010'!P$1,Calculations!$C74,0),IF($P76=2011,OFFSET('2011'!P$1,Calculations!$C74,0),IF($P76=2012,OFFSET('2012'!P$1,Calculations!$C74,0),IF($P76=2013,OFFSET('2013'!P$1,Calculations!$C74,0),IF($P76=2014,OFFSET('2014'!P$1,Calculations!$C74,0),IF($P76=2015,OFFSET('2015'!P$1,Calculations!$C74,0),IF($P76=2016,OFFSET('2016'!P$1,Calculations!$C74,0),IF($P76=2017,OFFSET('2017'!P$1,Calculations!$C74,0),0))))))))))))))))</f>
        <v>0.20287071668638815</v>
      </c>
      <c r="AK76" s="34">
        <f ca="1">IF($P76=2002,OFFSET('2002'!Q$1,Calculations!$C74,0),IF($P76=2003,OFFSET('2003'!Q$1,Calculations!$C74,0),IF($P76=2004,OFFSET('2004'!Q$1,Calculations!$C74,0),IF($P76=2005,OFFSET('2005'!Q$1,Calculations!$C74,0),IF($P76=2006,OFFSET('2006'!Q$1,Calculations!$C74,0),IF($P76=2007,OFFSET('2007'!Q$1,Calculations!$C74,0),IF($P76=2008,OFFSET('2008'!Q$1,Calculations!$C74,0),IF($P76=2009,OFFSET('2009'!Q$1,Calculations!$C74,0),IF($P76=2010,OFFSET('2010'!Q$1,Calculations!$C74,0),IF($P76=2011,OFFSET('2011'!Q$1,Calculations!$C74,0),IF($P76=2012,OFFSET('2012'!Q$1,Calculations!$C74,0),IF($P76=2013,OFFSET('2013'!Q$1,Calculations!$C74,0),IF($P76=2014,OFFSET('2014'!Q$1,Calculations!$C74,0),IF($P76=2015,OFFSET('2015'!Q$1,Calculations!$C74,0),IF($P76=2016,OFFSET('2016'!Q$1,Calculations!$C74,0),IF($P76=2017,OFFSET('2017'!Q$1,Calculations!$C74,0),0))))))))))))))))</f>
        <v>0.13844681239261269</v>
      </c>
      <c r="AL76" s="31">
        <f ca="1">IF($P76=2002,OFFSET('2002'!K$1,Calculations!$D74,0),IF($P76=2003,OFFSET('2003'!K$1,Calculations!$D74,0),IF($P76=2004,OFFSET('2004'!K$1,Calculations!$D74,0),IF($P76=2005,OFFSET('2005'!K$1,Calculations!$D74,0),IF($P76=2006,OFFSET('2006'!K$1,Calculations!$D74,0),IF($P76=2007,OFFSET('2007'!K$1,Calculations!$D74,0),IF($P76=2008,OFFSET('2008'!K$1,Calculations!$D74,0),IF($P76=2009,OFFSET('2009'!K$1,Calculations!$D74,0),IF($P76=2010,OFFSET('2010'!K$1,Calculations!$D74,0),IF($P76=2011,OFFSET('2011'!K$1,Calculations!$D74,0),IF($P76=2012,OFFSET('2012'!K$1,Calculations!$D74,0),IF($P76=2013,OFFSET('2013'!K$1,Calculations!$D74,0),IF($P76=2014,OFFSET('2014'!K$1,Calculations!$D74,0),IF($P76=2015,OFFSET('2015'!K$1,Calculations!$D74,0),IF($P76=2016,OFFSET('2016'!K$1,Calculations!$D74,0),IF($P76=2017,OFFSET('2017'!K$1,Calculations!$D74,0),0))))))))))))))))</f>
        <v>1.7568490341869185E-3</v>
      </c>
      <c r="AM76" s="31">
        <f ca="1">IF($P76=2002,OFFSET('2002'!L$1,Calculations!$D74,0),IF($P76=2003,OFFSET('2003'!L$1,Calculations!$D74,0),IF($P76=2004,OFFSET('2004'!L$1,Calculations!$D74,0),IF($P76=2005,OFFSET('2005'!L$1,Calculations!$D74,0),IF($P76=2006,OFFSET('2006'!L$1,Calculations!$D74,0),IF($P76=2007,OFFSET('2007'!L$1,Calculations!$D74,0),IF($P76=2008,OFFSET('2008'!L$1,Calculations!$D74,0),IF($P76=2009,OFFSET('2009'!L$1,Calculations!$D74,0),IF($P76=2010,OFFSET('2010'!L$1,Calculations!$D74,0),IF($P76=2011,OFFSET('2011'!L$1,Calculations!$D74,0),IF($P76=2012,OFFSET('2012'!L$1,Calculations!$D74,0),IF($P76=2013,OFFSET('2013'!L$1,Calculations!$D74,0),IF($P76=2014,OFFSET('2014'!L$1,Calculations!$D74,0),IF($P76=2015,OFFSET('2015'!L$1,Calculations!$D74,0),IF($P76=2016,OFFSET('2016'!L$1,Calculations!$D74,0),IF($P76=2017,OFFSET('2017'!L$1,Calculations!$D74,0),0))))))))))))))))</f>
        <v>3.9308524151545281E-2</v>
      </c>
      <c r="AN76" s="31">
        <f ca="1">IF($P76=2002,OFFSET('2002'!M$1,Calculations!$D74,0),IF($P76=2003,OFFSET('2003'!M$1,Calculations!$D74,0),IF($P76=2004,OFFSET('2004'!M$1,Calculations!$D74,0),IF($P76=2005,OFFSET('2005'!M$1,Calculations!$D74,0),IF($P76=2006,OFFSET('2006'!M$1,Calculations!$D74,0),IF($P76=2007,OFFSET('2007'!M$1,Calculations!$D74,0),IF($P76=2008,OFFSET('2008'!M$1,Calculations!$D74,0),IF($P76=2009,OFFSET('2009'!M$1,Calculations!$D74,0),IF($P76=2010,OFFSET('2010'!M$1,Calculations!$D74,0),IF($P76=2011,OFFSET('2011'!M$1,Calculations!$D74,0),IF($P76=2012,OFFSET('2012'!M$1,Calculations!$D74,0),IF($P76=2013,OFFSET('2013'!M$1,Calculations!$D74,0),IF($P76=2014,OFFSET('2014'!M$1,Calculations!$D74,0),IF($P76=2015,OFFSET('2015'!M$1,Calculations!$D74,0),IF($P76=2016,OFFSET('2016'!M$1,Calculations!$D74,0),IF($P76=2017,OFFSET('2017'!M$1,Calculations!$D74,0),0))))))))))))))))</f>
        <v>1.4559075054223434E-2</v>
      </c>
      <c r="AO76" s="31">
        <f ca="1">IF($P76=2002,OFFSET('2002'!N$1,Calculations!$D74,0),IF($P76=2003,OFFSET('2003'!N$1,Calculations!$D74,0),IF($P76=2004,OFFSET('2004'!N$1,Calculations!$D74,0),IF($P76=2005,OFFSET('2005'!N$1,Calculations!$D74,0),IF($P76=2006,OFFSET('2006'!N$1,Calculations!$D74,0),IF($P76=2007,OFFSET('2007'!N$1,Calculations!$D74,0),IF($P76=2008,OFFSET('2008'!N$1,Calculations!$D74,0),IF($P76=2009,OFFSET('2009'!N$1,Calculations!$D74,0),IF($P76=2010,OFFSET('2010'!N$1,Calculations!$D74,0),IF($P76=2011,OFFSET('2011'!N$1,Calculations!$D74,0),IF($P76=2012,OFFSET('2012'!N$1,Calculations!$D74,0),IF($P76=2013,OFFSET('2013'!N$1,Calculations!$D74,0),IF($P76=2014,OFFSET('2014'!N$1,Calculations!$D74,0),IF($P76=2015,OFFSET('2015'!N$1,Calculations!$D74,0),IF($P76=2016,OFFSET('2016'!N$1,Calculations!$D74,0),IF($P76=2017,OFFSET('2017'!N$1,Calculations!$D74,0),0))))))))))))))))</f>
        <v>2.0549921677944692E-2</v>
      </c>
      <c r="AP76" s="31">
        <f ca="1">IF($P76=2002,OFFSET('2002'!O$1,Calculations!$D74,0),IF($P76=2003,OFFSET('2003'!O$1,Calculations!$D74,0),IF($P76=2004,OFFSET('2004'!O$1,Calculations!$D74,0),IF($P76=2005,OFFSET('2005'!O$1,Calculations!$D74,0),IF($P76=2006,OFFSET('2006'!O$1,Calculations!$D74,0),IF($P76=2007,OFFSET('2007'!O$1,Calculations!$D74,0),IF($P76=2008,OFFSET('2008'!O$1,Calculations!$D74,0),IF($P76=2009,OFFSET('2009'!O$1,Calculations!$D74,0),IF($P76=2010,OFFSET('2010'!O$1,Calculations!$D74,0),IF($P76=2011,OFFSET('2011'!O$1,Calculations!$D74,0),IF($P76=2012,OFFSET('2012'!O$1,Calculations!$D74,0),IF($P76=2013,OFFSET('2013'!O$1,Calculations!$D74,0),IF($P76=2014,OFFSET('2014'!O$1,Calculations!$D74,0),IF($P76=2015,OFFSET('2015'!O$1,Calculations!$D74,0),IF($P76=2016,OFFSET('2016'!O$1,Calculations!$D74,0),IF($P76=2017,OFFSET('2017'!O$1,Calculations!$D74,0),0))))))))))))))))</f>
        <v>1.1559950308538704E-2</v>
      </c>
      <c r="AQ76" s="31">
        <f ca="1">IF($P76=2002,OFFSET('2002'!P$1,Calculations!$D74,0),IF($P76=2003,OFFSET('2003'!P$1,Calculations!$D74,0),IF($P76=2004,OFFSET('2004'!P$1,Calculations!$D74,0),IF($P76=2005,OFFSET('2005'!P$1,Calculations!$D74,0),IF($P76=2006,OFFSET('2006'!P$1,Calculations!$D74,0),IF($P76=2007,OFFSET('2007'!P$1,Calculations!$D74,0),IF($P76=2008,OFFSET('2008'!P$1,Calculations!$D74,0),IF($P76=2009,OFFSET('2009'!P$1,Calculations!$D74,0),IF($P76=2010,OFFSET('2010'!P$1,Calculations!$D74,0),IF($P76=2011,OFFSET('2011'!P$1,Calculations!$D74,0),IF($P76=2012,OFFSET('2012'!P$1,Calculations!$D74,0),IF($P76=2013,OFFSET('2013'!P$1,Calculations!$D74,0),IF($P76=2014,OFFSET('2014'!P$1,Calculations!$D74,0),IF($P76=2015,OFFSET('2015'!P$1,Calculations!$D74,0),IF($P76=2016,OFFSET('2016'!P$1,Calculations!$D74,0),IF($P76=2017,OFFSET('2017'!P$1,Calculations!$D74,0),0))))))))))))))))</f>
        <v>1.299740119701326E-2</v>
      </c>
      <c r="AR76" s="34">
        <f ca="1">IF($P76=2002,OFFSET('2002'!Q$1,Calculations!$D74,0),IF($P76=2003,OFFSET('2003'!Q$1,Calculations!$D74,0),IF($P76=2004,OFFSET('2004'!Q$1,Calculations!$D74,0),IF($P76=2005,OFFSET('2005'!Q$1,Calculations!$D74,0),IF($P76=2006,OFFSET('2006'!Q$1,Calculations!$D74,0),IF($P76=2007,OFFSET('2007'!Q$1,Calculations!$D74,0),IF($P76=2008,OFFSET('2008'!Q$1,Calculations!$D74,0),IF($P76=2009,OFFSET('2009'!Q$1,Calculations!$D74,0),IF($P76=2010,OFFSET('2010'!Q$1,Calculations!$D74,0),IF($P76=2011,OFFSET('2011'!Q$1,Calculations!$D74,0),IF($P76=2012,OFFSET('2012'!Q$1,Calculations!$D74,0),IF($P76=2013,OFFSET('2013'!Q$1,Calculations!$D74,0),IF($P76=2014,OFFSET('2014'!Q$1,Calculations!$D74,0),IF($P76=2015,OFFSET('2015'!Q$1,Calculations!$D74,0),IF($P76=2016,OFFSET('2016'!Q$1,Calculations!$D74,0),IF($P76=2017,OFFSET('2017'!Q$1,Calculations!$D74,0),0))))))))))))))))</f>
        <v>1.3434533730969832E-2</v>
      </c>
      <c r="AS76" s="31">
        <f ca="1">IF($P76=2002,OFFSET('2002'!K$1,Calculations!$E74,0),IF($P76=2003,OFFSET('2003'!K$1,Calculations!$E74,0),IF($P76=2004,OFFSET('2004'!K$1,Calculations!$E74,0),IF($P76=2005,OFFSET('2005'!K$1,Calculations!$E74,0),IF($P76=2006,OFFSET('2006'!K$1,Calculations!$E74,0),IF($P76=2007,OFFSET('2007'!K$1,Calculations!$E74,0),IF($P76=2008,OFFSET('2008'!K$1,Calculations!$E74,0),IF($P76=2009,OFFSET('2009'!K$1,Calculations!$E74,0),IF($P76=2010,OFFSET('2010'!K$1,Calculations!$E74,0),IF($P76=2011,OFFSET('2011'!K$1,Calculations!$E74,0),IF($P76=2012,OFFSET('2012'!K$1,Calculations!$E74,0),IF($P76=2013,OFFSET('2013'!K$1,Calculations!$E74,0),IF($P76=2014,OFFSET('2014'!K$1,Calculations!$E74,0),IF($P76=2015,OFFSET('2015'!K$1,Calculations!$E74,0),IF($P76=2016,OFFSET('2016'!K$1,Calculations!$E74,0),IF($P76=2017,OFFSET('2017'!K$1,Calculations!$E74,0),0))))))))))))))))</f>
        <v>4.8862125396429553E-3</v>
      </c>
      <c r="AT76" s="31">
        <f ca="1">IF($P76=2002,OFFSET('2002'!L$1,Calculations!$E74,0),IF($P76=2003,OFFSET('2003'!L$1,Calculations!$E74,0),IF($P76=2004,OFFSET('2004'!L$1,Calculations!$E74,0),IF($P76=2005,OFFSET('2005'!L$1,Calculations!$E74,0),IF($P76=2006,OFFSET('2006'!L$1,Calculations!$E74,0),IF($P76=2007,OFFSET('2007'!L$1,Calculations!$E74,0),IF($P76=2008,OFFSET('2008'!L$1,Calculations!$E74,0),IF($P76=2009,OFFSET('2009'!L$1,Calculations!$E74,0),IF($P76=2010,OFFSET('2010'!L$1,Calculations!$E74,0),IF($P76=2011,OFFSET('2011'!L$1,Calculations!$E74,0),IF($P76=2012,OFFSET('2012'!L$1,Calculations!$E74,0),IF($P76=2013,OFFSET('2013'!L$1,Calculations!$E74,0),IF($P76=2014,OFFSET('2014'!L$1,Calculations!$E74,0),IF($P76=2015,OFFSET('2015'!L$1,Calculations!$E74,0),IF($P76=2016,OFFSET('2016'!L$1,Calculations!$E74,0),IF($P76=2017,OFFSET('2017'!L$1,Calculations!$E74,0),0))))))))))))))))</f>
        <v>5.3925406551094741E-2</v>
      </c>
      <c r="AU76" s="31">
        <f ca="1">IF($P76=2002,OFFSET('2002'!M$1,Calculations!$E74,0),IF($P76=2003,OFFSET('2003'!M$1,Calculations!$E74,0),IF($P76=2004,OFFSET('2004'!M$1,Calculations!$E74,0),IF($P76=2005,OFFSET('2005'!M$1,Calculations!$E74,0),IF($P76=2006,OFFSET('2006'!M$1,Calculations!$E74,0),IF($P76=2007,OFFSET('2007'!M$1,Calculations!$E74,0),IF($P76=2008,OFFSET('2008'!M$1,Calculations!$E74,0),IF($P76=2009,OFFSET('2009'!M$1,Calculations!$E74,0),IF($P76=2010,OFFSET('2010'!M$1,Calculations!$E74,0),IF($P76=2011,OFFSET('2011'!M$1,Calculations!$E74,0),IF($P76=2012,OFFSET('2012'!M$1,Calculations!$E74,0),IF($P76=2013,OFFSET('2013'!M$1,Calculations!$E74,0),IF($P76=2014,OFFSET('2014'!M$1,Calculations!$E74,0),IF($P76=2015,OFFSET('2015'!M$1,Calculations!$E74,0),IF($P76=2016,OFFSET('2016'!M$1,Calculations!$E74,0),IF($P76=2017,OFFSET('2017'!M$1,Calculations!$E74,0),0))))))))))))))))</f>
        <v>4.2250665876436777E-2</v>
      </c>
      <c r="AV76" s="31">
        <f ca="1">IF($P76=2002,OFFSET('2002'!N$1,Calculations!$E74,0),IF($P76=2003,OFFSET('2003'!N$1,Calculations!$E74,0),IF($P76=2004,OFFSET('2004'!N$1,Calculations!$E74,0),IF($P76=2005,OFFSET('2005'!N$1,Calculations!$E74,0),IF($P76=2006,OFFSET('2006'!N$1,Calculations!$E74,0),IF($P76=2007,OFFSET('2007'!N$1,Calculations!$E74,0),IF($P76=2008,OFFSET('2008'!N$1,Calculations!$E74,0),IF($P76=2009,OFFSET('2009'!N$1,Calculations!$E74,0),IF($P76=2010,OFFSET('2010'!N$1,Calculations!$E74,0),IF($P76=2011,OFFSET('2011'!N$1,Calculations!$E74,0),IF($P76=2012,OFFSET('2012'!N$1,Calculations!$E74,0),IF($P76=2013,OFFSET('2013'!N$1,Calculations!$E74,0),IF($P76=2014,OFFSET('2014'!N$1,Calculations!$E74,0),IF($P76=2015,OFFSET('2015'!N$1,Calculations!$E74,0),IF($P76=2016,OFFSET('2016'!N$1,Calculations!$E74,0),IF($P76=2017,OFFSET('2017'!N$1,Calculations!$E74,0),0))))))))))))))))</f>
        <v>2.2550016227256626E-2</v>
      </c>
      <c r="AW76" s="31">
        <f ca="1">IF($P76=2002,OFFSET('2002'!O$1,Calculations!$E74,0),IF($P76=2003,OFFSET('2003'!O$1,Calculations!$E74,0),IF($P76=2004,OFFSET('2004'!O$1,Calculations!$E74,0),IF($P76=2005,OFFSET('2005'!O$1,Calculations!$E74,0),IF($P76=2006,OFFSET('2006'!O$1,Calculations!$E74,0),IF($P76=2007,OFFSET('2007'!O$1,Calculations!$E74,0),IF($P76=2008,OFFSET('2008'!O$1,Calculations!$E74,0),IF($P76=2009,OFFSET('2009'!O$1,Calculations!$E74,0),IF($P76=2010,OFFSET('2010'!O$1,Calculations!$E74,0),IF($P76=2011,OFFSET('2011'!O$1,Calculations!$E74,0),IF($P76=2012,OFFSET('2012'!O$1,Calculations!$E74,0),IF($P76=2013,OFFSET('2013'!O$1,Calculations!$E74,0),IF($P76=2014,OFFSET('2014'!O$1,Calculations!$E74,0),IF($P76=2015,OFFSET('2015'!O$1,Calculations!$E74,0),IF($P76=2016,OFFSET('2016'!O$1,Calculations!$E74,0),IF($P76=2017,OFFSET('2017'!O$1,Calculations!$E74,0),0))))))))))))))))</f>
        <v>2.2818872127794699E-2</v>
      </c>
      <c r="AX76" s="31">
        <f ca="1">IF($P76=2002,OFFSET('2002'!P$1,Calculations!$E74,0),IF($P76=2003,OFFSET('2003'!P$1,Calculations!$E74,0),IF($P76=2004,OFFSET('2004'!P$1,Calculations!$E74,0),IF($P76=2005,OFFSET('2005'!P$1,Calculations!$E74,0),IF($P76=2006,OFFSET('2006'!P$1,Calculations!$E74,0),IF($P76=2007,OFFSET('2007'!P$1,Calculations!$E74,0),IF($P76=2008,OFFSET('2008'!P$1,Calculations!$E74,0),IF($P76=2009,OFFSET('2009'!P$1,Calculations!$E74,0),IF($P76=2010,OFFSET('2010'!P$1,Calculations!$E74,0),IF($P76=2011,OFFSET('2011'!P$1,Calculations!$E74,0),IF($P76=2012,OFFSET('2012'!P$1,Calculations!$E74,0),IF($P76=2013,OFFSET('2013'!P$1,Calculations!$E74,0),IF($P76=2014,OFFSET('2014'!P$1,Calculations!$E74,0),IF($P76=2015,OFFSET('2015'!P$1,Calculations!$E74,0),IF($P76=2016,OFFSET('2016'!P$1,Calculations!$E74,0),IF($P76=2017,OFFSET('2017'!P$1,Calculations!$E74,0),0))))))))))))))))</f>
        <v>4.0750383945990863E-2</v>
      </c>
      <c r="AY76" s="34">
        <f ca="1">IF($P76=2002,OFFSET('2002'!Q$1,Calculations!$E74,0),IF($P76=2003,OFFSET('2003'!Q$1,Calculations!$E74,0),IF($P76=2004,OFFSET('2004'!Q$1,Calculations!$E74,0),IF($P76=2005,OFFSET('2005'!Q$1,Calculations!$E74,0),IF($P76=2006,OFFSET('2006'!Q$1,Calculations!$E74,0),IF($P76=2007,OFFSET('2007'!Q$1,Calculations!$E74,0),IF($P76=2008,OFFSET('2008'!Q$1,Calculations!$E74,0),IF($P76=2009,OFFSET('2009'!Q$1,Calculations!$E74,0),IF($P76=2010,OFFSET('2010'!Q$1,Calculations!$E74,0),IF($P76=2011,OFFSET('2011'!Q$1,Calculations!$E74,0),IF($P76=2012,OFFSET('2012'!Q$1,Calculations!$E74,0),IF($P76=2013,OFFSET('2013'!Q$1,Calculations!$E74,0),IF($P76=2014,OFFSET('2014'!Q$1,Calculations!$E74,0),IF($P76=2015,OFFSET('2015'!Q$1,Calculations!$E74,0),IF($P76=2016,OFFSET('2016'!Q$1,Calculations!$E74,0),IF($P76=2017,OFFSET('2017'!Q$1,Calculations!$E74,0),0))))))))))))))))</f>
        <v>2.2332970425969902E-2</v>
      </c>
      <c r="AZ76" s="31">
        <f ca="1">IF($P76=2002,OFFSET('2002'!K$1,Calculations!$F74,0),IF($P76=2003,OFFSET('2003'!K$1,Calculations!$F74,0),IF($P76=2004,OFFSET('2004'!K$1,Calculations!$F74,0),IF($P76=2005,OFFSET('2005'!K$1,Calculations!$F74,0),IF($P76=2006,OFFSET('2006'!K$1,Calculations!$F74,0),IF($P76=2007,OFFSET('2007'!K$1,Calculations!$F74,0),IF($P76=2008,OFFSET('2008'!K$1,Calculations!$F74,0),IF($P76=2009,OFFSET('2009'!K$1,Calculations!$F74,0),IF($P76=2010,OFFSET('2010'!K$1,Calculations!$F74,0),IF($P76=2011,OFFSET('2011'!K$1,Calculations!$F74,0),IF($P76=2012,OFFSET('2012'!K$1,Calculations!$F74,0),IF($P76=2013,OFFSET('2013'!K$1,Calculations!$F74,0),IF($P76=2014,OFFSET('2014'!K$1,Calculations!$F74,0),IF($P76=2015,OFFSET('2015'!K$1,Calculations!$F74,0),IF($P76=2016,OFFSET('2016'!K$1,Calculations!$F74,0),IF($P76=2017,OFFSET('2017'!K$1,Calculations!$F74,0),0))))))))))))))))</f>
        <v>1.0082896829374112E-3</v>
      </c>
      <c r="BA76" s="31">
        <f ca="1">IF($P76=2002,OFFSET('2002'!L$1,Calculations!$F74,0),IF($P76=2003,OFFSET('2003'!L$1,Calculations!$F74,0),IF($P76=2004,OFFSET('2004'!L$1,Calculations!$F74,0),IF($P76=2005,OFFSET('2005'!L$1,Calculations!$F74,0),IF($P76=2006,OFFSET('2006'!L$1,Calculations!$F74,0),IF($P76=2007,OFFSET('2007'!L$1,Calculations!$F74,0),IF($P76=2008,OFFSET('2008'!L$1,Calculations!$F74,0),IF($P76=2009,OFFSET('2009'!L$1,Calculations!$F74,0),IF($P76=2010,OFFSET('2010'!L$1,Calculations!$F74,0),IF($P76=2011,OFFSET('2011'!L$1,Calculations!$F74,0),IF($P76=2012,OFFSET('2012'!L$1,Calculations!$F74,0),IF($P76=2013,OFFSET('2013'!L$1,Calculations!$F74,0),IF($P76=2014,OFFSET('2014'!L$1,Calculations!$F74,0),IF($P76=2015,OFFSET('2015'!L$1,Calculations!$F74,0),IF($P76=2016,OFFSET('2016'!L$1,Calculations!$F74,0),IF($P76=2017,OFFSET('2017'!L$1,Calculations!$F74,0),0))))))))))))))))</f>
        <v>7.1535712722321024E-3</v>
      </c>
      <c r="BB76" s="31">
        <f ca="1">IF($P76=2002,OFFSET('2002'!M$1,Calculations!$F74,0),IF($P76=2003,OFFSET('2003'!M$1,Calculations!$F74,0),IF($P76=2004,OFFSET('2004'!M$1,Calculations!$F74,0),IF($P76=2005,OFFSET('2005'!M$1,Calculations!$F74,0),IF($P76=2006,OFFSET('2006'!M$1,Calculations!$F74,0),IF($P76=2007,OFFSET('2007'!M$1,Calculations!$F74,0),IF($P76=2008,OFFSET('2008'!M$1,Calculations!$F74,0),IF($P76=2009,OFFSET('2009'!M$1,Calculations!$F74,0),IF($P76=2010,OFFSET('2010'!M$1,Calculations!$F74,0),IF($P76=2011,OFFSET('2011'!M$1,Calculations!$F74,0),IF($P76=2012,OFFSET('2012'!M$1,Calculations!$F74,0),IF($P76=2013,OFFSET('2013'!M$1,Calculations!$F74,0),IF($P76=2014,OFFSET('2014'!M$1,Calculations!$F74,0),IF($P76=2015,OFFSET('2015'!M$1,Calculations!$F74,0),IF($P76=2016,OFFSET('2016'!M$1,Calculations!$F74,0),IF($P76=2017,OFFSET('2017'!M$1,Calculations!$F74,0),0))))))))))))))))</f>
        <v>1.294155467675282E-2</v>
      </c>
      <c r="BC76" s="31">
        <f ca="1">IF($P76=2002,OFFSET('2002'!N$1,Calculations!$F74,0),IF($P76=2003,OFFSET('2003'!N$1,Calculations!$F74,0),IF($P76=2004,OFFSET('2004'!N$1,Calculations!$F74,0),IF($P76=2005,OFFSET('2005'!N$1,Calculations!$F74,0),IF($P76=2006,OFFSET('2006'!N$1,Calculations!$F74,0),IF($P76=2007,OFFSET('2007'!N$1,Calculations!$F74,0),IF($P76=2008,OFFSET('2008'!N$1,Calculations!$F74,0),IF($P76=2009,OFFSET('2009'!N$1,Calculations!$F74,0),IF($P76=2010,OFFSET('2010'!N$1,Calculations!$F74,0),IF($P76=2011,OFFSET('2011'!N$1,Calculations!$F74,0),IF($P76=2012,OFFSET('2012'!N$1,Calculations!$F74,0),IF($P76=2013,OFFSET('2013'!N$1,Calculations!$F74,0),IF($P76=2014,OFFSET('2014'!N$1,Calculations!$F74,0),IF($P76=2015,OFFSET('2015'!N$1,Calculations!$F74,0),IF($P76=2016,OFFSET('2016'!N$1,Calculations!$F74,0),IF($P76=2017,OFFSET('2017'!N$1,Calculations!$F74,0),0))))))))))))))))</f>
        <v>1.4855842797693799E-2</v>
      </c>
      <c r="BD76" s="31">
        <f ca="1">IF($P76=2002,OFFSET('2002'!O$1,Calculations!$F74,0),IF($P76=2003,OFFSET('2003'!O$1,Calculations!$F74,0),IF($P76=2004,OFFSET('2004'!O$1,Calculations!$F74,0),IF($P76=2005,OFFSET('2005'!O$1,Calculations!$F74,0),IF($P76=2006,OFFSET('2006'!O$1,Calculations!$F74,0),IF($P76=2007,OFFSET('2007'!O$1,Calculations!$F74,0),IF($P76=2008,OFFSET('2008'!O$1,Calculations!$F74,0),IF($P76=2009,OFFSET('2009'!O$1,Calculations!$F74,0),IF($P76=2010,OFFSET('2010'!O$1,Calculations!$F74,0),IF($P76=2011,OFFSET('2011'!O$1,Calculations!$F74,0),IF($P76=2012,OFFSET('2012'!O$1,Calculations!$F74,0),IF($P76=2013,OFFSET('2013'!O$1,Calculations!$F74,0),IF($P76=2014,OFFSET('2014'!O$1,Calculations!$F74,0),IF($P76=2015,OFFSET('2015'!O$1,Calculations!$F74,0),IF($P76=2016,OFFSET('2016'!O$1,Calculations!$F74,0),IF($P76=2017,OFFSET('2017'!O$1,Calculations!$F74,0),0))))))))))))))))</f>
        <v>1.9785401510838799E-2</v>
      </c>
      <c r="BE76" s="31">
        <f ca="1">IF($P76=2002,OFFSET('2002'!P$1,Calculations!$F74,0),IF($P76=2003,OFFSET('2003'!P$1,Calculations!$F74,0),IF($P76=2004,OFFSET('2004'!P$1,Calculations!$F74,0),IF($P76=2005,OFFSET('2005'!P$1,Calculations!$F74,0),IF($P76=2006,OFFSET('2006'!P$1,Calculations!$F74,0),IF($P76=2007,OFFSET('2007'!P$1,Calculations!$F74,0),IF($P76=2008,OFFSET('2008'!P$1,Calculations!$F74,0),IF($P76=2009,OFFSET('2009'!P$1,Calculations!$F74,0),IF($P76=2010,OFFSET('2010'!P$1,Calculations!$F74,0),IF($P76=2011,OFFSET('2011'!P$1,Calculations!$F74,0),IF($P76=2012,OFFSET('2012'!P$1,Calculations!$F74,0),IF($P76=2013,OFFSET('2013'!P$1,Calculations!$F74,0),IF($P76=2014,OFFSET('2014'!P$1,Calculations!$F74,0),IF($P76=2015,OFFSET('2015'!P$1,Calculations!$F74,0),IF($P76=2016,OFFSET('2016'!P$1,Calculations!$F74,0),IF($P76=2017,OFFSET('2017'!P$1,Calculations!$F74,0),0))))))))))))))))</f>
        <v>1.1187881440384125E-2</v>
      </c>
      <c r="BF76" s="34">
        <f ca="1">IF($P76=2002,OFFSET('2002'!Q$1,Calculations!$F74,0),IF($P76=2003,OFFSET('2003'!Q$1,Calculations!$F74,0),IF($P76=2004,OFFSET('2004'!Q$1,Calculations!$F74,0),IF($P76=2005,OFFSET('2005'!Q$1,Calculations!$F74,0),IF($P76=2006,OFFSET('2006'!Q$1,Calculations!$F74,0),IF($P76=2007,OFFSET('2007'!Q$1,Calculations!$F74,0),IF($P76=2008,OFFSET('2008'!Q$1,Calculations!$F74,0),IF($P76=2009,OFFSET('2009'!Q$1,Calculations!$F74,0),IF($P76=2010,OFFSET('2010'!Q$1,Calculations!$F74,0),IF($P76=2011,OFFSET('2011'!Q$1,Calculations!$F74,0),IF($P76=2012,OFFSET('2012'!Q$1,Calculations!$F74,0),IF($P76=2013,OFFSET('2013'!Q$1,Calculations!$F74,0),IF($P76=2014,OFFSET('2014'!Q$1,Calculations!$F74,0),IF($P76=2015,OFFSET('2015'!Q$1,Calculations!$F74,0),IF($P76=2016,OFFSET('2016'!Q$1,Calculations!$F74,0),IF($P76=2017,OFFSET('2017'!Q$1,Calculations!$F74,0),0))))))))))))))))</f>
        <v>9.2366207525061781E-3</v>
      </c>
      <c r="BG76" s="31">
        <f ca="1">IF($P76=2002,OFFSET('2002'!K$1,Calculations!$G74,0),IF($P76=2003,OFFSET('2003'!K$1,Calculations!$G74,0),IF($P76=2004,OFFSET('2004'!K$1,Calculations!$G74,0),IF($P76=2005,OFFSET('2005'!K$1,Calculations!$G74,0),IF($P76=2006,OFFSET('2006'!K$1,Calculations!$G74,0),IF($P76=2007,OFFSET('2007'!K$1,Calculations!$G74,0),IF($P76=2008,OFFSET('2008'!K$1,Calculations!$G74,0),IF($P76=2009,OFFSET('2009'!K$1,Calculations!$G74,0),IF($P76=2010,OFFSET('2010'!K$1,Calculations!$G74,0),IF($P76=2011,OFFSET('2011'!K$1,Calculations!$G74,0),IF($P76=2012,OFFSET('2012'!K$1,Calculations!$G74,0),IF($P76=2013,OFFSET('2013'!K$1,Calculations!$G74,0),IF($P76=2014,OFFSET('2014'!K$1,Calculations!$G74,0),IF($P76=2015,OFFSET('2015'!K$1,Calculations!$G74,0),IF($P76=2016,OFFSET('2016'!K$1,Calculations!$G74,0),IF($P76=2017,OFFSET('2017'!K$1,Calculations!$G74,0),0))))))))))))))))</f>
        <v>3.2231777396294008E-2</v>
      </c>
      <c r="BH76" s="31">
        <f ca="1">IF($P76=2002,OFFSET('2002'!L$1,Calculations!$G74,0),IF($P76=2003,OFFSET('2003'!L$1,Calculations!$G74,0),IF($P76=2004,OFFSET('2004'!L$1,Calculations!$G74,0),IF($P76=2005,OFFSET('2005'!L$1,Calculations!$G74,0),IF($P76=2006,OFFSET('2006'!L$1,Calculations!$G74,0),IF($P76=2007,OFFSET('2007'!L$1,Calculations!$G74,0),IF($P76=2008,OFFSET('2008'!L$1,Calculations!$G74,0),IF($P76=2009,OFFSET('2009'!L$1,Calculations!$G74,0),IF($P76=2010,OFFSET('2010'!L$1,Calculations!$G74,0),IF($P76=2011,OFFSET('2011'!L$1,Calculations!$G74,0),IF($P76=2012,OFFSET('2012'!L$1,Calculations!$G74,0),IF($P76=2013,OFFSET('2013'!L$1,Calculations!$G74,0),IF($P76=2014,OFFSET('2014'!L$1,Calculations!$G74,0),IF($P76=2015,OFFSET('2015'!L$1,Calculations!$G74,0),IF($P76=2016,OFFSET('2016'!L$1,Calculations!$G74,0),IF($P76=2017,OFFSET('2017'!L$1,Calculations!$G74,0),0))))))))))))))))</f>
        <v>8.9271812961154953E-2</v>
      </c>
      <c r="BI76" s="31">
        <f ca="1">IF($P76=2002,OFFSET('2002'!M$1,Calculations!$G74,0),IF($P76=2003,OFFSET('2003'!M$1,Calculations!$G74,0),IF($P76=2004,OFFSET('2004'!M$1,Calculations!$G74,0),IF($P76=2005,OFFSET('2005'!M$1,Calculations!$G74,0),IF($P76=2006,OFFSET('2006'!M$1,Calculations!$G74,0),IF($P76=2007,OFFSET('2007'!M$1,Calculations!$G74,0),IF($P76=2008,OFFSET('2008'!M$1,Calculations!$G74,0),IF($P76=2009,OFFSET('2009'!M$1,Calculations!$G74,0),IF($P76=2010,OFFSET('2010'!M$1,Calculations!$G74,0),IF($P76=2011,OFFSET('2011'!M$1,Calculations!$G74,0),IF($P76=2012,OFFSET('2012'!M$1,Calculations!$G74,0),IF($P76=2013,OFFSET('2013'!M$1,Calculations!$G74,0),IF($P76=2014,OFFSET('2014'!M$1,Calculations!$G74,0),IF($P76=2015,OFFSET('2015'!M$1,Calculations!$G74,0),IF($P76=2016,OFFSET('2016'!M$1,Calculations!$G74,0),IF($P76=2017,OFFSET('2017'!M$1,Calculations!$G74,0),0))))))))))))))))</f>
        <v>5.3392370775855784E-2</v>
      </c>
      <c r="BJ76" s="31">
        <f ca="1">IF($P76=2002,OFFSET('2002'!N$1,Calculations!$G74,0),IF($P76=2003,OFFSET('2003'!N$1,Calculations!$G74,0),IF($P76=2004,OFFSET('2004'!N$1,Calculations!$G74,0),IF($P76=2005,OFFSET('2005'!N$1,Calculations!$G74,0),IF($P76=2006,OFFSET('2006'!N$1,Calculations!$G74,0),IF($P76=2007,OFFSET('2007'!N$1,Calculations!$G74,0),IF($P76=2008,OFFSET('2008'!N$1,Calculations!$G74,0),IF($P76=2009,OFFSET('2009'!N$1,Calculations!$G74,0),IF($P76=2010,OFFSET('2010'!N$1,Calculations!$G74,0),IF($P76=2011,OFFSET('2011'!N$1,Calculations!$G74,0),IF($P76=2012,OFFSET('2012'!N$1,Calculations!$G74,0),IF($P76=2013,OFFSET('2013'!N$1,Calculations!$G74,0),IF($P76=2014,OFFSET('2014'!N$1,Calculations!$G74,0),IF($P76=2015,OFFSET('2015'!N$1,Calculations!$G74,0),IF($P76=2016,OFFSET('2016'!N$1,Calculations!$G74,0),IF($P76=2017,OFFSET('2017'!N$1,Calculations!$G74,0),0))))))))))))))))</f>
        <v>7.1173761899765514E-2</v>
      </c>
      <c r="BK76" s="31">
        <f ca="1">IF($P76=2002,OFFSET('2002'!O$1,Calculations!$G74,0),IF($P76=2003,OFFSET('2003'!O$1,Calculations!$G74,0),IF($P76=2004,OFFSET('2004'!O$1,Calculations!$G74,0),IF($P76=2005,OFFSET('2005'!O$1,Calculations!$G74,0),IF($P76=2006,OFFSET('2006'!O$1,Calculations!$G74,0),IF($P76=2007,OFFSET('2007'!O$1,Calculations!$G74,0),IF($P76=2008,OFFSET('2008'!O$1,Calculations!$G74,0),IF($P76=2009,OFFSET('2009'!O$1,Calculations!$G74,0),IF($P76=2010,OFFSET('2010'!O$1,Calculations!$G74,0),IF($P76=2011,OFFSET('2011'!O$1,Calculations!$G74,0),IF($P76=2012,OFFSET('2012'!O$1,Calculations!$G74,0),IF($P76=2013,OFFSET('2013'!O$1,Calculations!$G74,0),IF($P76=2014,OFFSET('2014'!O$1,Calculations!$G74,0),IF($P76=2015,OFFSET('2015'!O$1,Calculations!$G74,0),IF($P76=2016,OFFSET('2016'!O$1,Calculations!$G74,0),IF($P76=2017,OFFSET('2017'!O$1,Calculations!$G74,0),0))))))))))))))))</f>
        <v>6.1878354896670221E-2</v>
      </c>
      <c r="BL76" s="31">
        <f ca="1">IF($P76=2002,OFFSET('2002'!P$1,Calculations!$G74,0),IF($P76=2003,OFFSET('2003'!P$1,Calculations!$G74,0),IF($P76=2004,OFFSET('2004'!P$1,Calculations!$G74,0),IF($P76=2005,OFFSET('2005'!P$1,Calculations!$G74,0),IF($P76=2006,OFFSET('2006'!P$1,Calculations!$G74,0),IF($P76=2007,OFFSET('2007'!P$1,Calculations!$G74,0),IF($P76=2008,OFFSET('2008'!P$1,Calculations!$G74,0),IF($P76=2009,OFFSET('2009'!P$1,Calculations!$G74,0),IF($P76=2010,OFFSET('2010'!P$1,Calculations!$G74,0),IF($P76=2011,OFFSET('2011'!P$1,Calculations!$G74,0),IF($P76=2012,OFFSET('2012'!P$1,Calculations!$G74,0),IF($P76=2013,OFFSET('2013'!P$1,Calculations!$G74,0),IF($P76=2014,OFFSET('2014'!P$1,Calculations!$G74,0),IF($P76=2015,OFFSET('2015'!P$1,Calculations!$G74,0),IF($P76=2016,OFFSET('2016'!P$1,Calculations!$G74,0),IF($P76=2017,OFFSET('2017'!P$1,Calculations!$G74,0),0))))))))))))))))</f>
        <v>8.170584567573759E-2</v>
      </c>
      <c r="BM76" s="34">
        <f ca="1">IF($P76=2002,OFFSET('2002'!Q$1,Calculations!$G74,0),IF($P76=2003,OFFSET('2003'!Q$1,Calculations!$G74,0),IF($P76=2004,OFFSET('2004'!Q$1,Calculations!$G74,0),IF($P76=2005,OFFSET('2005'!Q$1,Calculations!$G74,0),IF($P76=2006,OFFSET('2006'!Q$1,Calculations!$G74,0),IF($P76=2007,OFFSET('2007'!Q$1,Calculations!$G74,0),IF($P76=2008,OFFSET('2008'!Q$1,Calculations!$G74,0),IF($P76=2009,OFFSET('2009'!Q$1,Calculations!$G74,0),IF($P76=2010,OFFSET('2010'!Q$1,Calculations!$G74,0),IF($P76=2011,OFFSET('2011'!Q$1,Calculations!$G74,0),IF($P76=2012,OFFSET('2012'!Q$1,Calculations!$G74,0),IF($P76=2013,OFFSET('2013'!Q$1,Calculations!$G74,0),IF($P76=2014,OFFSET('2014'!Q$1,Calculations!$G74,0),IF($P76=2015,OFFSET('2015'!Q$1,Calculations!$G74,0),IF($P76=2016,OFFSET('2016'!Q$1,Calculations!$G74,0),IF($P76=2017,OFFSET('2017'!Q$1,Calculations!$G74,0),0))))))))))))))))</f>
        <v>5.5193088265732757E-2</v>
      </c>
      <c r="BN76" s="31">
        <f ca="1">IF($P76=2002,OFFSET('2002'!K$1,Calculations!$H74,0),IF($P76=2003,OFFSET('2003'!K$1,Calculations!$H74,0),IF($P76=2004,OFFSET('2004'!K$1,Calculations!$H74,0),IF($P76=2005,OFFSET('2005'!K$1,Calculations!$H74,0),IF($P76=2006,OFFSET('2006'!K$1,Calculations!$H74,0),IF($P76=2007,OFFSET('2007'!K$1,Calculations!$H74,0),IF($P76=2008,OFFSET('2008'!K$1,Calculations!$H74,0),IF($P76=2009,OFFSET('2009'!K$1,Calculations!$H74,0),IF($P76=2010,OFFSET('2010'!K$1,Calculations!$H74,0),IF($P76=2011,OFFSET('2011'!K$1,Calculations!$H74,0),IF($P76=2012,OFFSET('2012'!K$1,Calculations!$H74,0),IF($P76=2013,OFFSET('2013'!K$1,Calculations!$H74,0),IF($P76=2014,OFFSET('2014'!K$1,Calculations!$H74,0),IF($P76=2015,OFFSET('2015'!K$1,Calculations!$H74,0),IF($P76=2016,OFFSET('2016'!K$1,Calculations!$H74,0),IF($P76=2017,OFFSET('2017'!K$1,Calculations!$H74,0),0))))))))))))))))</f>
        <v>3.3346071428160044E-4</v>
      </c>
      <c r="BO76" s="31">
        <f ca="1">IF($P76=2002,OFFSET('2002'!L$1,Calculations!$H74,0),IF($P76=2003,OFFSET('2003'!L$1,Calculations!$H74,0),IF($P76=2004,OFFSET('2004'!L$1,Calculations!$H74,0),IF($P76=2005,OFFSET('2005'!L$1,Calculations!$H74,0),IF($P76=2006,OFFSET('2006'!L$1,Calculations!$H74,0),IF($P76=2007,OFFSET('2007'!L$1,Calculations!$H74,0),IF($P76=2008,OFFSET('2008'!L$1,Calculations!$H74,0),IF($P76=2009,OFFSET('2009'!L$1,Calculations!$H74,0),IF($P76=2010,OFFSET('2010'!L$1,Calculations!$H74,0),IF($P76=2011,OFFSET('2011'!L$1,Calculations!$H74,0),IF($P76=2012,OFFSET('2012'!L$1,Calculations!$H74,0),IF($P76=2013,OFFSET('2013'!L$1,Calculations!$H74,0),IF($P76=2014,OFFSET('2014'!L$1,Calculations!$H74,0),IF($P76=2015,OFFSET('2015'!L$1,Calculations!$H74,0),IF($P76=2016,OFFSET('2016'!L$1,Calculations!$H74,0),IF($P76=2017,OFFSET('2017'!L$1,Calculations!$H74,0),0))))))))))))))))</f>
        <v>1.7770630669873038E-2</v>
      </c>
      <c r="BP76" s="31">
        <f ca="1">IF($P76=2002,OFFSET('2002'!M$1,Calculations!$H74,0),IF($P76=2003,OFFSET('2003'!M$1,Calculations!$H74,0),IF($P76=2004,OFFSET('2004'!M$1,Calculations!$H74,0),IF($P76=2005,OFFSET('2005'!M$1,Calculations!$H74,0),IF($P76=2006,OFFSET('2006'!M$1,Calculations!$H74,0),IF($P76=2007,OFFSET('2007'!M$1,Calculations!$H74,0),IF($P76=2008,OFFSET('2008'!M$1,Calculations!$H74,0),IF($P76=2009,OFFSET('2009'!M$1,Calculations!$H74,0),IF($P76=2010,OFFSET('2010'!M$1,Calculations!$H74,0),IF($P76=2011,OFFSET('2011'!M$1,Calculations!$H74,0),IF($P76=2012,OFFSET('2012'!M$1,Calculations!$H74,0),IF($P76=2013,OFFSET('2013'!M$1,Calculations!$H74,0),IF($P76=2014,OFFSET('2014'!M$1,Calculations!$H74,0),IF($P76=2015,OFFSET('2015'!M$1,Calculations!$H74,0),IF($P76=2016,OFFSET('2016'!M$1,Calculations!$H74,0),IF($P76=2017,OFFSET('2017'!M$1,Calculations!$H74,0),0))))))))))))))))</f>
        <v>1.0382245459882984E-2</v>
      </c>
      <c r="BQ76" s="31">
        <f ca="1">IF($P76=2002,OFFSET('2002'!N$1,Calculations!$H74,0),IF($P76=2003,OFFSET('2003'!N$1,Calculations!$H74,0),IF($P76=2004,OFFSET('2004'!N$1,Calculations!$H74,0),IF($P76=2005,OFFSET('2005'!N$1,Calculations!$H74,0),IF($P76=2006,OFFSET('2006'!N$1,Calculations!$H74,0),IF($P76=2007,OFFSET('2007'!N$1,Calculations!$H74,0),IF($P76=2008,OFFSET('2008'!N$1,Calculations!$H74,0),IF($P76=2009,OFFSET('2009'!N$1,Calculations!$H74,0),IF($P76=2010,OFFSET('2010'!N$1,Calculations!$H74,0),IF($P76=2011,OFFSET('2011'!N$1,Calculations!$H74,0),IF($P76=2012,OFFSET('2012'!N$1,Calculations!$H74,0),IF($P76=2013,OFFSET('2013'!N$1,Calculations!$H74,0),IF($P76=2014,OFFSET('2014'!N$1,Calculations!$H74,0),IF($P76=2015,OFFSET('2015'!N$1,Calculations!$H74,0),IF($P76=2016,OFFSET('2016'!N$1,Calculations!$H74,0),IF($P76=2017,OFFSET('2017'!N$1,Calculations!$H74,0),0))))))))))))))))</f>
        <v>9.1991587295627536E-2</v>
      </c>
      <c r="BR76" s="31">
        <f ca="1">IF($P76=2002,OFFSET('2002'!O$1,Calculations!$H74,0),IF($P76=2003,OFFSET('2003'!O$1,Calculations!$H74,0),IF($P76=2004,OFFSET('2004'!O$1,Calculations!$H74,0),IF($P76=2005,OFFSET('2005'!O$1,Calculations!$H74,0),IF($P76=2006,OFFSET('2006'!O$1,Calculations!$H74,0),IF($P76=2007,OFFSET('2007'!O$1,Calculations!$H74,0),IF($P76=2008,OFFSET('2008'!O$1,Calculations!$H74,0),IF($P76=2009,OFFSET('2009'!O$1,Calculations!$H74,0),IF($P76=2010,OFFSET('2010'!O$1,Calculations!$H74,0),IF($P76=2011,OFFSET('2011'!O$1,Calculations!$H74,0),IF($P76=2012,OFFSET('2012'!O$1,Calculations!$H74,0),IF($P76=2013,OFFSET('2013'!O$1,Calculations!$H74,0),IF($P76=2014,OFFSET('2014'!O$1,Calculations!$H74,0),IF($P76=2015,OFFSET('2015'!O$1,Calculations!$H74,0),IF($P76=2016,OFFSET('2016'!O$1,Calculations!$H74,0),IF($P76=2017,OFFSET('2017'!O$1,Calculations!$H74,0),0))))))))))))))))</f>
        <v>2.0527144187763562E-3</v>
      </c>
      <c r="BS76" s="31">
        <f ca="1">IF($P76=2002,OFFSET('2002'!P$1,Calculations!$H74,0),IF($P76=2003,OFFSET('2003'!P$1,Calculations!$H74,0),IF($P76=2004,OFFSET('2004'!P$1,Calculations!$H74,0),IF($P76=2005,OFFSET('2005'!P$1,Calculations!$H74,0),IF($P76=2006,OFFSET('2006'!P$1,Calculations!$H74,0),IF($P76=2007,OFFSET('2007'!P$1,Calculations!$H74,0),IF($P76=2008,OFFSET('2008'!P$1,Calculations!$H74,0),IF($P76=2009,OFFSET('2009'!P$1,Calculations!$H74,0),IF($P76=2010,OFFSET('2010'!P$1,Calculations!$H74,0),IF($P76=2011,OFFSET('2011'!P$1,Calculations!$H74,0),IF($P76=2012,OFFSET('2012'!P$1,Calculations!$H74,0),IF($P76=2013,OFFSET('2013'!P$1,Calculations!$H74,0),IF($P76=2014,OFFSET('2014'!P$1,Calculations!$H74,0),IF($P76=2015,OFFSET('2015'!P$1,Calculations!$H74,0),IF($P76=2016,OFFSET('2016'!P$1,Calculations!$H74,0),IF($P76=2017,OFFSET('2017'!P$1,Calculations!$H74,0),0))))))))))))))))</f>
        <v>6.4813126433239748E-2</v>
      </c>
      <c r="BT76" s="34">
        <f ca="1">IF($P76=2002,OFFSET('2002'!Q$1,Calculations!$H74,0),IF($P76=2003,OFFSET('2003'!Q$1,Calculations!$H74,0),IF($P76=2004,OFFSET('2004'!Q$1,Calculations!$H74,0),IF($P76=2005,OFFSET('2005'!Q$1,Calculations!$H74,0),IF($P76=2006,OFFSET('2006'!Q$1,Calculations!$H74,0),IF($P76=2007,OFFSET('2007'!Q$1,Calculations!$H74,0),IF($P76=2008,OFFSET('2008'!Q$1,Calculations!$H74,0),IF($P76=2009,OFFSET('2009'!Q$1,Calculations!$H74,0),IF($P76=2010,OFFSET('2010'!Q$1,Calculations!$H74,0),IF($P76=2011,OFFSET('2011'!Q$1,Calculations!$H74,0),IF($P76=2012,OFFSET('2012'!Q$1,Calculations!$H74,0),IF($P76=2013,OFFSET('2013'!Q$1,Calculations!$H74,0),IF($P76=2014,OFFSET('2014'!Q$1,Calculations!$H74,0),IF($P76=2015,OFFSET('2015'!Q$1,Calculations!$H74,0),IF($P76=2016,OFFSET('2016'!Q$1,Calculations!$H74,0),IF($P76=2017,OFFSET('2017'!Q$1,Calculations!$H74,0),0))))))))))))))))</f>
        <v>8.2178906078914024E-3</v>
      </c>
      <c r="BU76" s="31">
        <f ca="1">IF($P76=2002,OFFSET('2002'!K$1,Calculations!$I74,0),IF($P76=2003,OFFSET('2003'!K$1,Calculations!$I74,0),IF($P76=2004,OFFSET('2004'!K$1,Calculations!$I74,0),IF($P76=2005,OFFSET('2005'!K$1,Calculations!$I74,0),IF($P76=2006,OFFSET('2006'!K$1,Calculations!$I74,0),IF($P76=2007,OFFSET('2007'!K$1,Calculations!$I74,0),IF($P76=2008,OFFSET('2008'!K$1,Calculations!$I74,0),IF($P76=2009,OFFSET('2009'!K$1,Calculations!$I74,0),IF($P76=2010,OFFSET('2010'!K$1,Calculations!$I74,0),IF($P76=2011,OFFSET('2011'!K$1,Calculations!$I74,0),IF($P76=2012,OFFSET('2012'!K$1,Calculations!$I74,0),IF($P76=2013,OFFSET('2013'!K$1,Calculations!$I74,0),IF($P76=2014,OFFSET('2014'!K$1,Calculations!$I74,0),IF($P76=2015,OFFSET('2015'!K$1,Calculations!$I74,0),IF($P76=2016,OFFSET('2016'!K$1,Calculations!$I74,0),IF($P76=2017,OFFSET('2017'!K$1,Calculations!$I74,0),0))))))))))))))))</f>
        <v>5.1728687105349986E-3</v>
      </c>
      <c r="BV76" s="31">
        <f ca="1">IF($P76=2002,OFFSET('2002'!L$1,Calculations!$I74,0),IF($P76=2003,OFFSET('2003'!L$1,Calculations!$I74,0),IF($P76=2004,OFFSET('2004'!L$1,Calculations!$I74,0),IF($P76=2005,OFFSET('2005'!L$1,Calculations!$I74,0),IF($P76=2006,OFFSET('2006'!L$1,Calculations!$I74,0),IF($P76=2007,OFFSET('2007'!L$1,Calculations!$I74,0),IF($P76=2008,OFFSET('2008'!L$1,Calculations!$I74,0),IF($P76=2009,OFFSET('2009'!L$1,Calculations!$I74,0),IF($P76=2010,OFFSET('2010'!L$1,Calculations!$I74,0),IF($P76=2011,OFFSET('2011'!L$1,Calculations!$I74,0),IF($P76=2012,OFFSET('2012'!L$1,Calculations!$I74,0),IF($P76=2013,OFFSET('2013'!L$1,Calculations!$I74,0),IF($P76=2014,OFFSET('2014'!L$1,Calculations!$I74,0),IF($P76=2015,OFFSET('2015'!L$1,Calculations!$I74,0),IF($P76=2016,OFFSET('2016'!L$1,Calculations!$I74,0),IF($P76=2017,OFFSET('2017'!L$1,Calculations!$I74,0),0))))))))))))))))</f>
        <v>3.5982265664049898E-2</v>
      </c>
      <c r="BW76" s="31">
        <f ca="1">IF($P76=2002,OFFSET('2002'!M$1,Calculations!$I74,0),IF($P76=2003,OFFSET('2003'!M$1,Calculations!$I74,0),IF($P76=2004,OFFSET('2004'!M$1,Calculations!$I74,0),IF($P76=2005,OFFSET('2005'!M$1,Calculations!$I74,0),IF($P76=2006,OFFSET('2006'!M$1,Calculations!$I74,0),IF($P76=2007,OFFSET('2007'!M$1,Calculations!$I74,0),IF($P76=2008,OFFSET('2008'!M$1,Calculations!$I74,0),IF($P76=2009,OFFSET('2009'!M$1,Calculations!$I74,0),IF($P76=2010,OFFSET('2010'!M$1,Calculations!$I74,0),IF($P76=2011,OFFSET('2011'!M$1,Calculations!$I74,0),IF($P76=2012,OFFSET('2012'!M$1,Calculations!$I74,0),IF($P76=2013,OFFSET('2013'!M$1,Calculations!$I74,0),IF($P76=2014,OFFSET('2014'!M$1,Calculations!$I74,0),IF($P76=2015,OFFSET('2015'!M$1,Calculations!$I74,0),IF($P76=2016,OFFSET('2016'!M$1,Calculations!$I74,0),IF($P76=2017,OFFSET('2017'!M$1,Calculations!$I74,0),0))))))))))))))))</f>
        <v>5.5468357531472251E-2</v>
      </c>
      <c r="BX76" s="31">
        <f ca="1">IF($P76=2002,OFFSET('2002'!N$1,Calculations!$I74,0),IF($P76=2003,OFFSET('2003'!N$1,Calculations!$I74,0),IF($P76=2004,OFFSET('2004'!N$1,Calculations!$I74,0),IF($P76=2005,OFFSET('2005'!N$1,Calculations!$I74,0),IF($P76=2006,OFFSET('2006'!N$1,Calculations!$I74,0),IF($P76=2007,OFFSET('2007'!N$1,Calculations!$I74,0),IF($P76=2008,OFFSET('2008'!N$1,Calculations!$I74,0),IF($P76=2009,OFFSET('2009'!N$1,Calculations!$I74,0),IF($P76=2010,OFFSET('2010'!N$1,Calculations!$I74,0),IF($P76=2011,OFFSET('2011'!N$1,Calculations!$I74,0),IF($P76=2012,OFFSET('2012'!N$1,Calculations!$I74,0),IF($P76=2013,OFFSET('2013'!N$1,Calculations!$I74,0),IF($P76=2014,OFFSET('2014'!N$1,Calculations!$I74,0),IF($P76=2015,OFFSET('2015'!N$1,Calculations!$I74,0),IF($P76=2016,OFFSET('2016'!N$1,Calculations!$I74,0),IF($P76=2017,OFFSET('2017'!N$1,Calculations!$I74,0),0))))))))))))))))</f>
        <v>4.6349621744531944E-2</v>
      </c>
      <c r="BY76" s="31">
        <f ca="1">IF($P76=2002,OFFSET('2002'!O$1,Calculations!$I74,0),IF($P76=2003,OFFSET('2003'!O$1,Calculations!$I74,0),IF($P76=2004,OFFSET('2004'!O$1,Calculations!$I74,0),IF($P76=2005,OFFSET('2005'!O$1,Calculations!$I74,0),IF($P76=2006,OFFSET('2006'!O$1,Calculations!$I74,0),IF($P76=2007,OFFSET('2007'!O$1,Calculations!$I74,0),IF($P76=2008,OFFSET('2008'!O$1,Calculations!$I74,0),IF($P76=2009,OFFSET('2009'!O$1,Calculations!$I74,0),IF($P76=2010,OFFSET('2010'!O$1,Calculations!$I74,0),IF($P76=2011,OFFSET('2011'!O$1,Calculations!$I74,0),IF($P76=2012,OFFSET('2012'!O$1,Calculations!$I74,0),IF($P76=2013,OFFSET('2013'!O$1,Calculations!$I74,0),IF($P76=2014,OFFSET('2014'!O$1,Calculations!$I74,0),IF($P76=2015,OFFSET('2015'!O$1,Calculations!$I74,0),IF($P76=2016,OFFSET('2016'!O$1,Calculations!$I74,0),IF($P76=2017,OFFSET('2017'!O$1,Calculations!$I74,0),0))))))))))))))))</f>
        <v>3.4064043360228322E-2</v>
      </c>
      <c r="BZ76" s="31">
        <f ca="1">IF($P76=2002,OFFSET('2002'!P$1,Calculations!$I74,0),IF($P76=2003,OFFSET('2003'!P$1,Calculations!$I74,0),IF($P76=2004,OFFSET('2004'!P$1,Calculations!$I74,0),IF($P76=2005,OFFSET('2005'!P$1,Calculations!$I74,0),IF($P76=2006,OFFSET('2006'!P$1,Calculations!$I74,0),IF($P76=2007,OFFSET('2007'!P$1,Calculations!$I74,0),IF($P76=2008,OFFSET('2008'!P$1,Calculations!$I74,0),IF($P76=2009,OFFSET('2009'!P$1,Calculations!$I74,0),IF($P76=2010,OFFSET('2010'!P$1,Calculations!$I74,0),IF($P76=2011,OFFSET('2011'!P$1,Calculations!$I74,0),IF($P76=2012,OFFSET('2012'!P$1,Calculations!$I74,0),IF($P76=2013,OFFSET('2013'!P$1,Calculations!$I74,0),IF($P76=2014,OFFSET('2014'!P$1,Calculations!$I74,0),IF($P76=2015,OFFSET('2015'!P$1,Calculations!$I74,0),IF($P76=2016,OFFSET('2016'!P$1,Calculations!$I74,0),IF($P76=2017,OFFSET('2017'!P$1,Calculations!$I74,0),0))))))))))))))))</f>
        <v>7.744188724540868E-2</v>
      </c>
      <c r="CA76" s="34">
        <f ca="1">IF($P76=2002,OFFSET('2002'!Q$1,Calculations!$I74,0),IF($P76=2003,OFFSET('2003'!Q$1,Calculations!$I74,0),IF($P76=2004,OFFSET('2004'!Q$1,Calculations!$I74,0),IF($P76=2005,OFFSET('2005'!Q$1,Calculations!$I74,0),IF($P76=2006,OFFSET('2006'!Q$1,Calculations!$I74,0),IF($P76=2007,OFFSET('2007'!Q$1,Calculations!$I74,0),IF($P76=2008,OFFSET('2008'!Q$1,Calculations!$I74,0),IF($P76=2009,OFFSET('2009'!Q$1,Calculations!$I74,0),IF($P76=2010,OFFSET('2010'!Q$1,Calculations!$I74,0),IF($P76=2011,OFFSET('2011'!Q$1,Calculations!$I74,0),IF($P76=2012,OFFSET('2012'!Q$1,Calculations!$I74,0),IF($P76=2013,OFFSET('2013'!Q$1,Calculations!$I74,0),IF($P76=2014,OFFSET('2014'!Q$1,Calculations!$I74,0),IF($P76=2015,OFFSET('2015'!Q$1,Calculations!$I74,0),IF($P76=2016,OFFSET('2016'!Q$1,Calculations!$I74,0),IF($P76=2017,OFFSET('2017'!Q$1,Calculations!$I74,0),0))))))))))))))))</f>
        <v>2.4017698017499461E-2</v>
      </c>
      <c r="CB76" s="31">
        <f ca="1">IF($P76=2002,OFFSET('2002'!K$1,Calculations!$J74,0),IF($P76=2003,OFFSET('2003'!K$1,Calculations!$J74,0),IF($P76=2004,OFFSET('2004'!K$1,Calculations!$J74,0),IF($P76=2005,OFFSET('2005'!K$1,Calculations!$J74,0),IF($P76=2006,OFFSET('2006'!K$1,Calculations!$J74,0),IF($P76=2007,OFFSET('2007'!K$1,Calculations!$J74,0),IF($P76=2008,OFFSET('2008'!K$1,Calculations!$J74,0),IF($P76=2009,OFFSET('2009'!K$1,Calculations!$J74,0),IF($P76=2010,OFFSET('2010'!K$1,Calculations!$J74,0),IF($P76=2011,OFFSET('2011'!K$1,Calculations!$J74,0),IF($P76=2012,OFFSET('2012'!K$1,Calculations!$J74,0),IF($P76=2013,OFFSET('2013'!K$1,Calculations!$J74,0),IF($P76=2014,OFFSET('2014'!K$1,Calculations!$J74,0),IF($P76=2015,OFFSET('2015'!K$1,Calculations!$J74,0),IF($P76=2016,OFFSET('2016'!K$1,Calculations!$J74,0),IF($P76=2017,OFFSET('2017'!K$1,Calculations!$J74,0),0))))))))))))))))</f>
        <v>0.11193179463019343</v>
      </c>
      <c r="CC76" s="31">
        <f ca="1">IF($P76=2002,OFFSET('2002'!L$1,Calculations!$J74,0),IF($P76=2003,OFFSET('2003'!L$1,Calculations!$J74,0),IF($P76=2004,OFFSET('2004'!L$1,Calculations!$J74,0),IF($P76=2005,OFFSET('2005'!L$1,Calculations!$J74,0),IF($P76=2006,OFFSET('2006'!L$1,Calculations!$J74,0),IF($P76=2007,OFFSET('2007'!L$1,Calculations!$J74,0),IF($P76=2008,OFFSET('2008'!L$1,Calculations!$J74,0),IF($P76=2009,OFFSET('2009'!L$1,Calculations!$J74,0),IF($P76=2010,OFFSET('2010'!L$1,Calculations!$J74,0),IF($P76=2011,OFFSET('2011'!L$1,Calculations!$J74,0),IF($P76=2012,OFFSET('2012'!L$1,Calculations!$J74,0),IF($P76=2013,OFFSET('2013'!L$1,Calculations!$J74,0),IF($P76=2014,OFFSET('2014'!L$1,Calculations!$J74,0),IF($P76=2015,OFFSET('2015'!L$1,Calculations!$J74,0),IF($P76=2016,OFFSET('2016'!L$1,Calculations!$J74,0),IF($P76=2017,OFFSET('2017'!L$1,Calculations!$J74,0),0))))))))))))))))</f>
        <v>1.5969328794671431E-2</v>
      </c>
      <c r="CD76" s="31">
        <f ca="1">IF($P76=2002,OFFSET('2002'!M$1,Calculations!$J74,0),IF($P76=2003,OFFSET('2003'!M$1,Calculations!$J74,0),IF($P76=2004,OFFSET('2004'!M$1,Calculations!$J74,0),IF($P76=2005,OFFSET('2005'!M$1,Calculations!$J74,0),IF($P76=2006,OFFSET('2006'!M$1,Calculations!$J74,0),IF($P76=2007,OFFSET('2007'!M$1,Calculations!$J74,0),IF($P76=2008,OFFSET('2008'!M$1,Calculations!$J74,0),IF($P76=2009,OFFSET('2009'!M$1,Calculations!$J74,0),IF($P76=2010,OFFSET('2010'!M$1,Calculations!$J74,0),IF($P76=2011,OFFSET('2011'!M$1,Calculations!$J74,0),IF($P76=2012,OFFSET('2012'!M$1,Calculations!$J74,0),IF($P76=2013,OFFSET('2013'!M$1,Calculations!$J74,0),IF($P76=2014,OFFSET('2014'!M$1,Calculations!$J74,0),IF($P76=2015,OFFSET('2015'!M$1,Calculations!$J74,0),IF($P76=2016,OFFSET('2016'!M$1,Calculations!$J74,0),IF($P76=2017,OFFSET('2017'!M$1,Calculations!$J74,0),0))))))))))))))))</f>
        <v>5.8494773389604252E-2</v>
      </c>
      <c r="CE76" s="31">
        <f ca="1">IF($P76=2002,OFFSET('2002'!N$1,Calculations!$J74,0),IF($P76=2003,OFFSET('2003'!N$1,Calculations!$J74,0),IF($P76=2004,OFFSET('2004'!N$1,Calculations!$J74,0),IF($P76=2005,OFFSET('2005'!N$1,Calculations!$J74,0),IF($P76=2006,OFFSET('2006'!N$1,Calculations!$J74,0),IF($P76=2007,OFFSET('2007'!N$1,Calculations!$J74,0),IF($P76=2008,OFFSET('2008'!N$1,Calculations!$J74,0),IF($P76=2009,OFFSET('2009'!N$1,Calculations!$J74,0),IF($P76=2010,OFFSET('2010'!N$1,Calculations!$J74,0),IF($P76=2011,OFFSET('2011'!N$1,Calculations!$J74,0),IF($P76=2012,OFFSET('2012'!N$1,Calculations!$J74,0),IF($P76=2013,OFFSET('2013'!N$1,Calculations!$J74,0),IF($P76=2014,OFFSET('2014'!N$1,Calculations!$J74,0),IF($P76=2015,OFFSET('2015'!N$1,Calculations!$J74,0),IF($P76=2016,OFFSET('2016'!N$1,Calculations!$J74,0),IF($P76=2017,OFFSET('2017'!N$1,Calculations!$J74,0),0))))))))))))))))</f>
        <v>3.3533732643344631E-2</v>
      </c>
      <c r="CF76" s="31">
        <f ca="1">IF($P76=2002,OFFSET('2002'!O$1,Calculations!$J74,0),IF($P76=2003,OFFSET('2003'!O$1,Calculations!$J74,0),IF($P76=2004,OFFSET('2004'!O$1,Calculations!$J74,0),IF($P76=2005,OFFSET('2005'!O$1,Calculations!$J74,0),IF($P76=2006,OFFSET('2006'!O$1,Calculations!$J74,0),IF($P76=2007,OFFSET('2007'!O$1,Calculations!$J74,0),IF($P76=2008,OFFSET('2008'!O$1,Calculations!$J74,0),IF($P76=2009,OFFSET('2009'!O$1,Calculations!$J74,0),IF($P76=2010,OFFSET('2010'!O$1,Calculations!$J74,0),IF($P76=2011,OFFSET('2011'!O$1,Calculations!$J74,0),IF($P76=2012,OFFSET('2012'!O$1,Calculations!$J74,0),IF($P76=2013,OFFSET('2013'!O$1,Calculations!$J74,0),IF($P76=2014,OFFSET('2014'!O$1,Calculations!$J74,0),IF($P76=2015,OFFSET('2015'!O$1,Calculations!$J74,0),IF($P76=2016,OFFSET('2016'!O$1,Calculations!$J74,0),IF($P76=2017,OFFSET('2017'!O$1,Calculations!$J74,0),0))))))))))))))))</f>
        <v>8.0508435874950102E-2</v>
      </c>
      <c r="CG76" s="31">
        <f ca="1">IF($P76=2002,OFFSET('2002'!P$1,Calculations!$J74,0),IF($P76=2003,OFFSET('2003'!P$1,Calculations!$J74,0),IF($P76=2004,OFFSET('2004'!P$1,Calculations!$J74,0),IF($P76=2005,OFFSET('2005'!P$1,Calculations!$J74,0),IF($P76=2006,OFFSET('2006'!P$1,Calculations!$J74,0),IF($P76=2007,OFFSET('2007'!P$1,Calculations!$J74,0),IF($P76=2008,OFFSET('2008'!P$1,Calculations!$J74,0),IF($P76=2009,OFFSET('2009'!P$1,Calculations!$J74,0),IF($P76=2010,OFFSET('2010'!P$1,Calculations!$J74,0),IF($P76=2011,OFFSET('2011'!P$1,Calculations!$J74,0),IF($P76=2012,OFFSET('2012'!P$1,Calculations!$J74,0),IF($P76=2013,OFFSET('2013'!P$1,Calculations!$J74,0),IF($P76=2014,OFFSET('2014'!P$1,Calculations!$J74,0),IF($P76=2015,OFFSET('2015'!P$1,Calculations!$J74,0),IF($P76=2016,OFFSET('2016'!P$1,Calculations!$J74,0),IF($P76=2017,OFFSET('2017'!P$1,Calculations!$J74,0),0))))))))))))))))</f>
        <v>5.2348307402542128E-2</v>
      </c>
      <c r="CH76" s="34">
        <f ca="1">IF($P76=2002,OFFSET('2002'!Q$1,Calculations!$J74,0),IF($P76=2003,OFFSET('2003'!Q$1,Calculations!$J74,0),IF($P76=2004,OFFSET('2004'!Q$1,Calculations!$J74,0),IF($P76=2005,OFFSET('2005'!Q$1,Calculations!$J74,0),IF($P76=2006,OFFSET('2006'!Q$1,Calculations!$J74,0),IF($P76=2007,OFFSET('2007'!Q$1,Calculations!$J74,0),IF($P76=2008,OFFSET('2008'!Q$1,Calculations!$J74,0),IF($P76=2009,OFFSET('2009'!Q$1,Calculations!$J74,0),IF($P76=2010,OFFSET('2010'!Q$1,Calculations!$J74,0),IF($P76=2011,OFFSET('2011'!Q$1,Calculations!$J74,0),IF($P76=2012,OFFSET('2012'!Q$1,Calculations!$J74,0),IF($P76=2013,OFFSET('2013'!Q$1,Calculations!$J74,0),IF($P76=2014,OFFSET('2014'!Q$1,Calculations!$J74,0),IF($P76=2015,OFFSET('2015'!Q$1,Calculations!$J74,0),IF($P76=2016,OFFSET('2016'!Q$1,Calculations!$J74,0),IF($P76=2017,OFFSET('2017'!Q$1,Calculations!$J74,0),0))))))))))))))))</f>
        <v>7.8056826075286037E-2</v>
      </c>
      <c r="CI76" s="31">
        <f ca="1">IF($P76=2002,OFFSET('2002'!K$1,Calculations!$K74,0),IF($P76=2003,OFFSET('2003'!K$1,Calculations!$K74,0),IF($P76=2004,OFFSET('2004'!K$1,Calculations!$K74,0),IF($P76=2005,OFFSET('2005'!K$1,Calculations!$K74,0),IF($P76=2006,OFFSET('2006'!K$1,Calculations!$K74,0),IF($P76=2007,OFFSET('2007'!K$1,Calculations!$K74,0),IF($P76=2008,OFFSET('2008'!K$1,Calculations!$K74,0),IF($P76=2009,OFFSET('2009'!K$1,Calculations!$K74,0),IF($P76=2010,OFFSET('2010'!K$1,Calculations!$K74,0),IF($P76=2011,OFFSET('2011'!K$1,Calculations!$K74,0),IF($P76=2012,OFFSET('2012'!K$1,Calculations!$K74,0),IF($P76=2013,OFFSET('2013'!K$1,Calculations!$K74,0),IF($P76=2014,OFFSET('2014'!K$1,Calculations!$K74,0),IF($P76=2015,OFFSET('2015'!K$1,Calculations!$K74,0),IF($P76=2016,OFFSET('2016'!K$1,Calculations!$K74,0),IF($P76=2017,OFFSET('2017'!K$1,Calculations!$K74,0),0))))))))))))))))</f>
        <v>1.8791197507607531E-2</v>
      </c>
      <c r="CJ76" s="31">
        <f ca="1">IF($P76=2002,OFFSET('2002'!L$1,Calculations!$K74,0),IF($P76=2003,OFFSET('2003'!L$1,Calculations!$K74,0),IF($P76=2004,OFFSET('2004'!L$1,Calculations!$K74,0),IF($P76=2005,OFFSET('2005'!L$1,Calculations!$K74,0),IF($P76=2006,OFFSET('2006'!L$1,Calculations!$K74,0),IF($P76=2007,OFFSET('2007'!L$1,Calculations!$K74,0),IF($P76=2008,OFFSET('2008'!L$1,Calculations!$K74,0),IF($P76=2009,OFFSET('2009'!L$1,Calculations!$K74,0),IF($P76=2010,OFFSET('2010'!L$1,Calculations!$K74,0),IF($P76=2011,OFFSET('2011'!L$1,Calculations!$K74,0),IF($P76=2012,OFFSET('2012'!L$1,Calculations!$K74,0),IF($P76=2013,OFFSET('2013'!L$1,Calculations!$K74,0),IF($P76=2014,OFFSET('2014'!L$1,Calculations!$K74,0),IF($P76=2015,OFFSET('2015'!L$1,Calculations!$K74,0),IF($P76=2016,OFFSET('2016'!L$1,Calculations!$K74,0),IF($P76=2017,OFFSET('2017'!L$1,Calculations!$K74,0),0))))))))))))))))</f>
        <v>4.4770001494875235E-2</v>
      </c>
      <c r="CK76" s="31">
        <f ca="1">IF($P76=2002,OFFSET('2002'!M$1,Calculations!$K74,0),IF($P76=2003,OFFSET('2003'!M$1,Calculations!$K74,0),IF($P76=2004,OFFSET('2004'!M$1,Calculations!$K74,0),IF($P76=2005,OFFSET('2005'!M$1,Calculations!$K74,0),IF($P76=2006,OFFSET('2006'!M$1,Calculations!$K74,0),IF($P76=2007,OFFSET('2007'!M$1,Calculations!$K74,0),IF($P76=2008,OFFSET('2008'!M$1,Calculations!$K74,0),IF($P76=2009,OFFSET('2009'!M$1,Calculations!$K74,0),IF($P76=2010,OFFSET('2010'!M$1,Calculations!$K74,0),IF($P76=2011,OFFSET('2011'!M$1,Calculations!$K74,0),IF($P76=2012,OFFSET('2012'!M$1,Calculations!$K74,0),IF($P76=2013,OFFSET('2013'!M$1,Calculations!$K74,0),IF($P76=2014,OFFSET('2014'!M$1,Calculations!$K74,0),IF($P76=2015,OFFSET('2015'!M$1,Calculations!$K74,0),IF($P76=2016,OFFSET('2016'!M$1,Calculations!$K74,0),IF($P76=2017,OFFSET('2017'!M$1,Calculations!$K74,0),0))))))))))))))))</f>
        <v>6.6000437661082219E-3</v>
      </c>
      <c r="CL76" s="31">
        <f ca="1">IF($P76=2002,OFFSET('2002'!N$1,Calculations!$K74,0),IF($P76=2003,OFFSET('2003'!N$1,Calculations!$K74,0),IF($P76=2004,OFFSET('2004'!N$1,Calculations!$K74,0),IF($P76=2005,OFFSET('2005'!N$1,Calculations!$K74,0),IF($P76=2006,OFFSET('2006'!N$1,Calculations!$K74,0),IF($P76=2007,OFFSET('2007'!N$1,Calculations!$K74,0),IF($P76=2008,OFFSET('2008'!N$1,Calculations!$K74,0),IF($P76=2009,OFFSET('2009'!N$1,Calculations!$K74,0),IF($P76=2010,OFFSET('2010'!N$1,Calculations!$K74,0),IF($P76=2011,OFFSET('2011'!N$1,Calculations!$K74,0),IF($P76=2012,OFFSET('2012'!N$1,Calculations!$K74,0),IF($P76=2013,OFFSET('2013'!N$1,Calculations!$K74,0),IF($P76=2014,OFFSET('2014'!N$1,Calculations!$K74,0),IF($P76=2015,OFFSET('2015'!N$1,Calculations!$K74,0),IF($P76=2016,OFFSET('2016'!N$1,Calculations!$K74,0),IF($P76=2017,OFFSET('2017'!N$1,Calculations!$K74,0),0))))))))))))))))</f>
        <v>1.9889482710386364E-2</v>
      </c>
      <c r="CM76" s="31">
        <f ca="1">IF($P76=2002,OFFSET('2002'!O$1,Calculations!$K74,0),IF($P76=2003,OFFSET('2003'!O$1,Calculations!$K74,0),IF($P76=2004,OFFSET('2004'!O$1,Calculations!$K74,0),IF($P76=2005,OFFSET('2005'!O$1,Calculations!$K74,0),IF($P76=2006,OFFSET('2006'!O$1,Calculations!$K74,0),IF($P76=2007,OFFSET('2007'!O$1,Calculations!$K74,0),IF($P76=2008,OFFSET('2008'!O$1,Calculations!$K74,0),IF($P76=2009,OFFSET('2009'!O$1,Calculations!$K74,0),IF($P76=2010,OFFSET('2010'!O$1,Calculations!$K74,0),IF($P76=2011,OFFSET('2011'!O$1,Calculations!$K74,0),IF($P76=2012,OFFSET('2012'!O$1,Calculations!$K74,0),IF($P76=2013,OFFSET('2013'!O$1,Calculations!$K74,0),IF($P76=2014,OFFSET('2014'!O$1,Calculations!$K74,0),IF($P76=2015,OFFSET('2015'!O$1,Calculations!$K74,0),IF($P76=2016,OFFSET('2016'!O$1,Calculations!$K74,0),IF($P76=2017,OFFSET('2017'!O$1,Calculations!$K74,0),0))))))))))))))))</f>
        <v>1.0238741586873752E-3</v>
      </c>
      <c r="CN76" s="31">
        <f ca="1">IF($P76=2002,OFFSET('2002'!P$1,Calculations!$K74,0),IF($P76=2003,OFFSET('2003'!P$1,Calculations!$K74,0),IF($P76=2004,OFFSET('2004'!P$1,Calculations!$K74,0),IF($P76=2005,OFFSET('2005'!P$1,Calculations!$K74,0),IF($P76=2006,OFFSET('2006'!P$1,Calculations!$K74,0),IF($P76=2007,OFFSET('2007'!P$1,Calculations!$K74,0),IF($P76=2008,OFFSET('2008'!P$1,Calculations!$K74,0),IF($P76=2009,OFFSET('2009'!P$1,Calculations!$K74,0),IF($P76=2010,OFFSET('2010'!P$1,Calculations!$K74,0),IF($P76=2011,OFFSET('2011'!P$1,Calculations!$K74,0),IF($P76=2012,OFFSET('2012'!P$1,Calculations!$K74,0),IF($P76=2013,OFFSET('2013'!P$1,Calculations!$K74,0),IF($P76=2014,OFFSET('2014'!P$1,Calculations!$K74,0),IF($P76=2015,OFFSET('2015'!P$1,Calculations!$K74,0),IF($P76=2016,OFFSET('2016'!P$1,Calculations!$K74,0),IF($P76=2017,OFFSET('2017'!P$1,Calculations!$K74,0),0))))))))))))))))</f>
        <v>1.5980830975755647E-3</v>
      </c>
      <c r="CO76" s="34">
        <f ca="1">IF($P76=2002,OFFSET('2002'!Q$1,Calculations!$K74,0),IF($P76=2003,OFFSET('2003'!Q$1,Calculations!$K74,0),IF($P76=2004,OFFSET('2004'!Q$1,Calculations!$K74,0),IF($P76=2005,OFFSET('2005'!Q$1,Calculations!$K74,0),IF($P76=2006,OFFSET('2006'!Q$1,Calculations!$K74,0),IF($P76=2007,OFFSET('2007'!Q$1,Calculations!$K74,0),IF($P76=2008,OFFSET('2008'!Q$1,Calculations!$K74,0),IF($P76=2009,OFFSET('2009'!Q$1,Calculations!$K74,0),IF($P76=2010,OFFSET('2010'!Q$1,Calculations!$K74,0),IF($P76=2011,OFFSET('2011'!Q$1,Calculations!$K74,0),IF($P76=2012,OFFSET('2012'!Q$1,Calculations!$K74,0),IF($P76=2013,OFFSET('2013'!Q$1,Calculations!$K74,0),IF($P76=2014,OFFSET('2014'!Q$1,Calculations!$K74,0),IF($P76=2015,OFFSET('2015'!Q$1,Calculations!$K74,0),IF($P76=2016,OFFSET('2016'!Q$1,Calculations!$K74,0),IF($P76=2017,OFFSET('2017'!Q$1,Calculations!$K74,0),0))))))))))))))))</f>
        <v>1.76956171784306E-2</v>
      </c>
      <c r="CP76" s="31">
        <f ca="1">IF($P76=2002,OFFSET('2002'!K$1,Calculations!$L74,0),IF($P76=2003,OFFSET('2003'!K$1,Calculations!$L74,0),IF($P76=2004,OFFSET('2004'!K$1,Calculations!$L74,0),IF($P76=2005,OFFSET('2005'!K$1,Calculations!$L74,0),IF($P76=2006,OFFSET('2006'!K$1,Calculations!$L74,0),IF($P76=2007,OFFSET('2007'!K$1,Calculations!$L74,0),IF($P76=2008,OFFSET('2008'!K$1,Calculations!$L74,0),IF($P76=2009,OFFSET('2009'!K$1,Calculations!$L74,0),IF($P76=2010,OFFSET('2010'!K$1,Calculations!$L74,0),IF($P76=2011,OFFSET('2011'!K$1,Calculations!$L74,0),IF($P76=2012,OFFSET('2012'!K$1,Calculations!$L74,0),IF($P76=2013,OFFSET('2013'!K$1,Calculations!$L74,0),IF($P76=2014,OFFSET('2014'!K$1,Calculations!$L74,0),IF($P76=2015,OFFSET('2015'!K$1,Calculations!$L74,0),IF($P76=2016,OFFSET('2016'!K$1,Calculations!$L74,0),IF($P76=2017,OFFSET('2017'!K$1,Calculations!$L74,0),0))))))))))))))))</f>
        <v>2.5419447177193088E-12</v>
      </c>
      <c r="CQ76" s="31">
        <f ca="1">IF($P76=2002,OFFSET('2002'!L$1,Calculations!$L74,0),IF($P76=2003,OFFSET('2003'!L$1,Calculations!$L74,0),IF($P76=2004,OFFSET('2004'!L$1,Calculations!$L74,0),IF($P76=2005,OFFSET('2005'!L$1,Calculations!$L74,0),IF($P76=2006,OFFSET('2006'!L$1,Calculations!$L74,0),IF($P76=2007,OFFSET('2007'!L$1,Calculations!$L74,0),IF($P76=2008,OFFSET('2008'!L$1,Calculations!$L74,0),IF($P76=2009,OFFSET('2009'!L$1,Calculations!$L74,0),IF($P76=2010,OFFSET('2010'!L$1,Calculations!$L74,0),IF($P76=2011,OFFSET('2011'!L$1,Calculations!$L74,0),IF($P76=2012,OFFSET('2012'!L$1,Calculations!$L74,0),IF($P76=2013,OFFSET('2013'!L$1,Calculations!$L74,0),IF($P76=2014,OFFSET('2014'!L$1,Calculations!$L74,0),IF($P76=2015,OFFSET('2015'!L$1,Calculations!$L74,0),IF($P76=2016,OFFSET('2016'!L$1,Calculations!$L74,0),IF($P76=2017,OFFSET('2017'!L$1,Calculations!$L74,0),0))))))))))))))))</f>
        <v>5.1656616992128092E-5</v>
      </c>
      <c r="CR76" s="31">
        <f ca="1">IF($P76=2002,OFFSET('2002'!M$1,Calculations!$L74,0),IF($P76=2003,OFFSET('2003'!M$1,Calculations!$L74,0),IF($P76=2004,OFFSET('2004'!M$1,Calculations!$L74,0),IF($P76=2005,OFFSET('2005'!M$1,Calculations!$L74,0),IF($P76=2006,OFFSET('2006'!M$1,Calculations!$L74,0),IF($P76=2007,OFFSET('2007'!M$1,Calculations!$L74,0),IF($P76=2008,OFFSET('2008'!M$1,Calculations!$L74,0),IF($P76=2009,OFFSET('2009'!M$1,Calculations!$L74,0),IF($P76=2010,OFFSET('2010'!M$1,Calculations!$L74,0),IF($P76=2011,OFFSET('2011'!M$1,Calculations!$L74,0),IF($P76=2012,OFFSET('2012'!M$1,Calculations!$L74,0),IF($P76=2013,OFFSET('2013'!M$1,Calculations!$L74,0),IF($P76=2014,OFFSET('2014'!M$1,Calculations!$L74,0),IF($P76=2015,OFFSET('2015'!M$1,Calculations!$L74,0),IF($P76=2016,OFFSET('2016'!M$1,Calculations!$L74,0),IF($P76=2017,OFFSET('2017'!M$1,Calculations!$L74,0),0))))))))))))))))</f>
        <v>2.7491601077419349E-6</v>
      </c>
      <c r="CS76" s="31">
        <f ca="1">IF($P76=2002,OFFSET('2002'!N$1,Calculations!$L74,0),IF($P76=2003,OFFSET('2003'!N$1,Calculations!$L74,0),IF($P76=2004,OFFSET('2004'!N$1,Calculations!$L74,0),IF($P76=2005,OFFSET('2005'!N$1,Calculations!$L74,0),IF($P76=2006,OFFSET('2006'!N$1,Calculations!$L74,0),IF($P76=2007,OFFSET('2007'!N$1,Calculations!$L74,0),IF($P76=2008,OFFSET('2008'!N$1,Calculations!$L74,0),IF($P76=2009,OFFSET('2009'!N$1,Calculations!$L74,0),IF($P76=2010,OFFSET('2010'!N$1,Calculations!$L74,0),IF($P76=2011,OFFSET('2011'!N$1,Calculations!$L74,0),IF($P76=2012,OFFSET('2012'!N$1,Calculations!$L74,0),IF($P76=2013,OFFSET('2013'!N$1,Calculations!$L74,0),IF($P76=2014,OFFSET('2014'!N$1,Calculations!$L74,0),IF($P76=2015,OFFSET('2015'!N$1,Calculations!$L74,0),IF($P76=2016,OFFSET('2016'!N$1,Calculations!$L74,0),IF($P76=2017,OFFSET('2017'!N$1,Calculations!$L74,0),0))))))))))))))))</f>
        <v>3.7093550513110581E-4</v>
      </c>
      <c r="CT76" s="31">
        <f ca="1">IF($P76=2002,OFFSET('2002'!O$1,Calculations!$L74,0),IF($P76=2003,OFFSET('2003'!O$1,Calculations!$L74,0),IF($P76=2004,OFFSET('2004'!O$1,Calculations!$L74,0),IF($P76=2005,OFFSET('2005'!O$1,Calculations!$L74,0),IF($P76=2006,OFFSET('2006'!O$1,Calculations!$L74,0),IF($P76=2007,OFFSET('2007'!O$1,Calculations!$L74,0),IF($P76=2008,OFFSET('2008'!O$1,Calculations!$L74,0),IF($P76=2009,OFFSET('2009'!O$1,Calculations!$L74,0),IF($P76=2010,OFFSET('2010'!O$1,Calculations!$L74,0),IF($P76=2011,OFFSET('2011'!O$1,Calculations!$L74,0),IF($P76=2012,OFFSET('2012'!O$1,Calculations!$L74,0),IF($P76=2013,OFFSET('2013'!O$1,Calculations!$L74,0),IF($P76=2014,OFFSET('2014'!O$1,Calculations!$L74,0),IF($P76=2015,OFFSET('2015'!O$1,Calculations!$L74,0),IF($P76=2016,OFFSET('2016'!O$1,Calculations!$L74,0),IF($P76=2017,OFFSET('2017'!O$1,Calculations!$L74,0),0))))))))))))))))</f>
        <v>1.7514694968150495E-4</v>
      </c>
      <c r="CU76" s="31">
        <f ca="1">IF($P76=2002,OFFSET('2002'!P$1,Calculations!$L74,0),IF($P76=2003,OFFSET('2003'!P$1,Calculations!$L74,0),IF($P76=2004,OFFSET('2004'!P$1,Calculations!$L74,0),IF($P76=2005,OFFSET('2005'!P$1,Calculations!$L74,0),IF($P76=2006,OFFSET('2006'!P$1,Calculations!$L74,0),IF($P76=2007,OFFSET('2007'!P$1,Calculations!$L74,0),IF($P76=2008,OFFSET('2008'!P$1,Calculations!$L74,0),IF($P76=2009,OFFSET('2009'!P$1,Calculations!$L74,0),IF($P76=2010,OFFSET('2010'!P$1,Calculations!$L74,0),IF($P76=2011,OFFSET('2011'!P$1,Calculations!$L74,0),IF($P76=2012,OFFSET('2012'!P$1,Calculations!$L74,0),IF($P76=2013,OFFSET('2013'!P$1,Calculations!$L74,0),IF($P76=2014,OFFSET('2014'!P$1,Calculations!$L74,0),IF($P76=2015,OFFSET('2015'!P$1,Calculations!$L74,0),IF($P76=2016,OFFSET('2016'!P$1,Calculations!$L74,0),IF($P76=2017,OFFSET('2017'!P$1,Calculations!$L74,0),0))))))))))))))))</f>
        <v>1.4970122623671217E-4</v>
      </c>
      <c r="CV76" s="34">
        <f ca="1">IF($P76=2002,OFFSET('2002'!Q$1,Calculations!$L74,0),IF($P76=2003,OFFSET('2003'!Q$1,Calculations!$L74,0),IF($P76=2004,OFFSET('2004'!Q$1,Calculations!$L74,0),IF($P76=2005,OFFSET('2005'!Q$1,Calculations!$L74,0),IF($P76=2006,OFFSET('2006'!Q$1,Calculations!$L74,0),IF($P76=2007,OFFSET('2007'!Q$1,Calculations!$L74,0),IF($P76=2008,OFFSET('2008'!Q$1,Calculations!$L74,0),IF($P76=2009,OFFSET('2009'!Q$1,Calculations!$L74,0),IF($P76=2010,OFFSET('2010'!Q$1,Calculations!$L74,0),IF($P76=2011,OFFSET('2011'!Q$1,Calculations!$L74,0),IF($P76=2012,OFFSET('2012'!Q$1,Calculations!$L74,0),IF($P76=2013,OFFSET('2013'!Q$1,Calculations!$L74,0),IF($P76=2014,OFFSET('2014'!Q$1,Calculations!$L74,0),IF($P76=2015,OFFSET('2015'!Q$1,Calculations!$L74,0),IF($P76=2016,OFFSET('2016'!Q$1,Calculations!$L74,0),IF($P76=2017,OFFSET('2017'!Q$1,Calculations!$L74,0),0))))))))))))))))</f>
        <v>8.0741820171742647E-5</v>
      </c>
      <c r="CW76" s="31">
        <f ca="1">IF($P76=2002,OFFSET('2002'!K$1,Calculations!$M74,0),IF($P76=2003,OFFSET('2003'!K$1,Calculations!$M74,0),IF($P76=2004,OFFSET('2004'!K$1,Calculations!$M74,0),IF($P76=2005,OFFSET('2005'!K$1,Calculations!$M74,0),IF($P76=2006,OFFSET('2006'!K$1,Calculations!$M74,0),IF($P76=2007,OFFSET('2007'!K$1,Calculations!$M74,0),IF($P76=2008,OFFSET('2008'!K$1,Calculations!$M74,0),IF($P76=2009,OFFSET('2009'!K$1,Calculations!$M74,0),IF($P76=2010,OFFSET('2010'!K$1,Calculations!$M74,0),IF($P76=2011,OFFSET('2011'!K$1,Calculations!$M74,0),IF($P76=2012,OFFSET('2012'!K$1,Calculations!$M74,0),IF($P76=2013,OFFSET('2013'!K$1,Calculations!$M74,0),IF($P76=2014,OFFSET('2014'!K$1,Calculations!$M74,0),IF($P76=2015,OFFSET('2015'!K$1,Calculations!$M74,0),IF($P76=2016,OFFSET('2016'!K$1,Calculations!$M74,0),IF($P76=2017,OFFSET('2017'!K$1,Calculations!$M74,0),0))))))))))))))))</f>
        <v>0.40648513809187653</v>
      </c>
      <c r="CX76" s="31">
        <f ca="1">IF($P76=2002,OFFSET('2002'!L$1,Calculations!$M74,0),IF($P76=2003,OFFSET('2003'!L$1,Calculations!$M74,0),IF($P76=2004,OFFSET('2004'!L$1,Calculations!$M74,0),IF($P76=2005,OFFSET('2005'!L$1,Calculations!$M74,0),IF($P76=2006,OFFSET('2006'!L$1,Calculations!$M74,0),IF($P76=2007,OFFSET('2007'!L$1,Calculations!$M74,0),IF($P76=2008,OFFSET('2008'!L$1,Calculations!$M74,0),IF($P76=2009,OFFSET('2009'!L$1,Calculations!$M74,0),IF($P76=2010,OFFSET('2010'!L$1,Calculations!$M74,0),IF($P76=2011,OFFSET('2011'!L$1,Calculations!$M74,0),IF($P76=2012,OFFSET('2012'!L$1,Calculations!$M74,0),IF($P76=2013,OFFSET('2013'!L$1,Calculations!$M74,0),IF($P76=2014,OFFSET('2014'!L$1,Calculations!$M74,0),IF($P76=2015,OFFSET('2015'!L$1,Calculations!$M74,0),IF($P76=2016,OFFSET('2016'!L$1,Calculations!$M74,0),IF($P76=2017,OFFSET('2017'!L$1,Calculations!$M74,0),0))))))))))))))))</f>
        <v>0.19450564887228552</v>
      </c>
      <c r="CY76" s="31">
        <f ca="1">IF($P76=2002,OFFSET('2002'!M$1,Calculations!$M74,0),IF($P76=2003,OFFSET('2003'!M$1,Calculations!$M74,0),IF($P76=2004,OFFSET('2004'!M$1,Calculations!$M74,0),IF($P76=2005,OFFSET('2005'!M$1,Calculations!$M74,0),IF($P76=2006,OFFSET('2006'!M$1,Calculations!$M74,0),IF($P76=2007,OFFSET('2007'!M$1,Calculations!$M74,0),IF($P76=2008,OFFSET('2008'!M$1,Calculations!$M74,0),IF($P76=2009,OFFSET('2009'!M$1,Calculations!$M74,0),IF($P76=2010,OFFSET('2010'!M$1,Calculations!$M74,0),IF($P76=2011,OFFSET('2011'!M$1,Calculations!$M74,0),IF($P76=2012,OFFSET('2012'!M$1,Calculations!$M74,0),IF($P76=2013,OFFSET('2013'!M$1,Calculations!$M74,0),IF($P76=2014,OFFSET('2014'!M$1,Calculations!$M74,0),IF($P76=2015,OFFSET('2015'!M$1,Calculations!$M74,0),IF($P76=2016,OFFSET('2016'!M$1,Calculations!$M74,0),IF($P76=2017,OFFSET('2017'!M$1,Calculations!$M74,0),0))))))))))))))))</f>
        <v>3.8814816073955538E-2</v>
      </c>
      <c r="CZ76" s="31">
        <f ca="1">IF($P76=2002,OFFSET('2002'!N$1,Calculations!$M74,0),IF($P76=2003,OFFSET('2003'!N$1,Calculations!$M74,0),IF($P76=2004,OFFSET('2004'!N$1,Calculations!$M74,0),IF($P76=2005,OFFSET('2005'!N$1,Calculations!$M74,0),IF($P76=2006,OFFSET('2006'!N$1,Calculations!$M74,0),IF($P76=2007,OFFSET('2007'!N$1,Calculations!$M74,0),IF($P76=2008,OFFSET('2008'!N$1,Calculations!$M74,0),IF($P76=2009,OFFSET('2009'!N$1,Calculations!$M74,0),IF($P76=2010,OFFSET('2010'!N$1,Calculations!$M74,0),IF($P76=2011,OFFSET('2011'!N$1,Calculations!$M74,0),IF($P76=2012,OFFSET('2012'!N$1,Calculations!$M74,0),IF($P76=2013,OFFSET('2013'!N$1,Calculations!$M74,0),IF($P76=2014,OFFSET('2014'!N$1,Calculations!$M74,0),IF($P76=2015,OFFSET('2015'!N$1,Calculations!$M74,0),IF($P76=2016,OFFSET('2016'!N$1,Calculations!$M74,0),IF($P76=2017,OFFSET('2017'!N$1,Calculations!$M74,0),0))))))))))))))))</f>
        <v>3.8376215133510756E-2</v>
      </c>
      <c r="DA76" s="31">
        <f ca="1">IF($P76=2002,OFFSET('2002'!O$1,Calculations!$M74,0),IF($P76=2003,OFFSET('2003'!O$1,Calculations!$M74,0),IF($P76=2004,OFFSET('2004'!O$1,Calculations!$M74,0),IF($P76=2005,OFFSET('2005'!O$1,Calculations!$M74,0),IF($P76=2006,OFFSET('2006'!O$1,Calculations!$M74,0),IF($P76=2007,OFFSET('2007'!O$1,Calculations!$M74,0),IF($P76=2008,OFFSET('2008'!O$1,Calculations!$M74,0),IF($P76=2009,OFFSET('2009'!O$1,Calculations!$M74,0),IF($P76=2010,OFFSET('2010'!O$1,Calculations!$M74,0),IF($P76=2011,OFFSET('2011'!O$1,Calculations!$M74,0),IF($P76=2012,OFFSET('2012'!O$1,Calculations!$M74,0),IF($P76=2013,OFFSET('2013'!O$1,Calculations!$M74,0),IF($P76=2014,OFFSET('2014'!O$1,Calculations!$M74,0),IF($P76=2015,OFFSET('2015'!O$1,Calculations!$M74,0),IF($P76=2016,OFFSET('2016'!O$1,Calculations!$M74,0),IF($P76=2017,OFFSET('2017'!O$1,Calculations!$M74,0),0))))))))))))))))</f>
        <v>0.32130860869931027</v>
      </c>
      <c r="DB76" s="31">
        <f ca="1">IF($P76=2002,OFFSET('2002'!P$1,Calculations!$M74,0),IF($P76=2003,OFFSET('2003'!P$1,Calculations!$M74,0),IF($P76=2004,OFFSET('2004'!P$1,Calculations!$M74,0),IF($P76=2005,OFFSET('2005'!P$1,Calculations!$M74,0),IF($P76=2006,OFFSET('2006'!P$1,Calculations!$M74,0),IF($P76=2007,OFFSET('2007'!P$1,Calculations!$M74,0),IF($P76=2008,OFFSET('2008'!P$1,Calculations!$M74,0),IF($P76=2009,OFFSET('2009'!P$1,Calculations!$M74,0),IF($P76=2010,OFFSET('2010'!P$1,Calculations!$M74,0),IF($P76=2011,OFFSET('2011'!P$1,Calculations!$M74,0),IF($P76=2012,OFFSET('2012'!P$1,Calculations!$M74,0),IF($P76=2013,OFFSET('2013'!P$1,Calculations!$M74,0),IF($P76=2014,OFFSET('2014'!P$1,Calculations!$M74,0),IF($P76=2015,OFFSET('2015'!P$1,Calculations!$M74,0),IF($P76=2016,OFFSET('2016'!P$1,Calculations!$M74,0),IF($P76=2017,OFFSET('2017'!P$1,Calculations!$M74,0),0))))))))))))))))</f>
        <v>5.095731290613852E-4</v>
      </c>
      <c r="DC76" s="34">
        <f ca="1">IF($P76=2002,OFFSET('2002'!Q$1,Calculations!$M74,0),IF($P76=2003,OFFSET('2003'!Q$1,Calculations!$M74,0),IF($P76=2004,OFFSET('2004'!Q$1,Calculations!$M74,0),IF($P76=2005,OFFSET('2005'!Q$1,Calculations!$M74,0),IF($P76=2006,OFFSET('2006'!Q$1,Calculations!$M74,0),IF($P76=2007,OFFSET('2007'!Q$1,Calculations!$M74,0),IF($P76=2008,OFFSET('2008'!Q$1,Calculations!$M74,0),IF($P76=2009,OFFSET('2009'!Q$1,Calculations!$M74,0),IF($P76=2010,OFFSET('2010'!Q$1,Calculations!$M74,0),IF($P76=2011,OFFSET('2011'!Q$1,Calculations!$M74,0),IF($P76=2012,OFFSET('2012'!Q$1,Calculations!$M74,0),IF($P76=2013,OFFSET('2013'!Q$1,Calculations!$M74,0),IF($P76=2014,OFFSET('2014'!Q$1,Calculations!$M74,0),IF($P76=2015,OFFSET('2015'!Q$1,Calculations!$M74,0),IF($P76=2016,OFFSET('2016'!Q$1,Calculations!$M74,0),IF($P76=2017,OFFSET('2017'!Q$1,Calculations!$M74,0),0))))))))))))))))</f>
        <v>1</v>
      </c>
      <c r="DD76" s="14">
        <v>3.3191106932500103E-2</v>
      </c>
      <c r="DE76" s="14">
        <v>-1.4844334271669217E-2</v>
      </c>
      <c r="DF76" s="14">
        <v>2.0165137614678898E-2</v>
      </c>
      <c r="DG76" s="14">
        <v>-0.22351858862724314</v>
      </c>
      <c r="DH76" s="14">
        <v>0.1399862319294074</v>
      </c>
      <c r="DI76" s="14">
        <v>-4.6324411201087941E-2</v>
      </c>
      <c r="DJ76" s="14">
        <v>-5.6387088628903251E-2</v>
      </c>
      <c r="DK76" s="14">
        <v>-2.7874483452998425E-2</v>
      </c>
      <c r="DL76" s="14">
        <v>0.10138799867388661</v>
      </c>
      <c r="DM76" s="14">
        <v>-1.9917703066760242E-2</v>
      </c>
      <c r="DN76" s="14">
        <v>-2.3568159651886897E-2</v>
      </c>
      <c r="DO76" s="51">
        <v>1.4862694300518091E-2</v>
      </c>
      <c r="DQ76" s="154">
        <f t="shared" ca="1" si="155"/>
        <v>1.7625906052911776E-2</v>
      </c>
      <c r="DR76" s="154">
        <f t="shared" ca="1" si="156"/>
        <v>7.7860933813476366E-3</v>
      </c>
      <c r="DS76" s="154">
        <f t="shared" ca="1" si="157"/>
        <v>1.7707048638650229E-2</v>
      </c>
      <c r="DT76" s="154">
        <f t="shared" ca="1" si="158"/>
        <v>8.0659858060200453E-3</v>
      </c>
      <c r="DU76" s="154">
        <f t="shared" ca="1" si="159"/>
        <v>1.5140753976044899E-2</v>
      </c>
      <c r="DV76" s="154">
        <f t="shared" ca="1" si="160"/>
        <v>1.3247898134732537E-2</v>
      </c>
      <c r="DW76" s="154">
        <f t="shared" ca="1" si="161"/>
        <v>1.4503389260963746E-2</v>
      </c>
      <c r="DX76" s="48">
        <f t="shared" ca="1" si="162"/>
        <v>-3.5930503955434491E-4</v>
      </c>
      <c r="DY76" s="36">
        <f t="shared" ca="1" si="163"/>
        <v>3.1225167919480303E-3</v>
      </c>
      <c r="DZ76" s="36">
        <f t="shared" ca="1" si="164"/>
        <v>-6.717295879616109E-3</v>
      </c>
      <c r="EA76" s="36">
        <f t="shared" ca="1" si="165"/>
        <v>3.2036593776864838E-3</v>
      </c>
      <c r="EB76" s="36">
        <f t="shared" ca="1" si="166"/>
        <v>-6.4374034549437003E-3</v>
      </c>
      <c r="EC76" s="36">
        <f t="shared" ca="1" si="167"/>
        <v>6.3736471508115365E-4</v>
      </c>
      <c r="ED76" s="33">
        <f t="shared" ca="1" si="168"/>
        <v>-1.2554911262312087E-3</v>
      </c>
      <c r="EE76" s="37">
        <f t="shared" ca="1" si="168"/>
        <v>0</v>
      </c>
      <c r="EF76" s="27">
        <f t="shared" ca="1" si="128"/>
        <v>1.0176259060529118</v>
      </c>
      <c r="EG76" s="27">
        <f t="shared" ca="1" si="129"/>
        <v>1.0077860933813476</v>
      </c>
      <c r="EH76" s="27">
        <f t="shared" ca="1" si="130"/>
        <v>1.0177070486386501</v>
      </c>
      <c r="EI76" s="27">
        <f t="shared" ca="1" si="131"/>
        <v>1.0080659858060201</v>
      </c>
      <c r="EJ76" s="27">
        <f t="shared" ca="1" si="132"/>
        <v>1.0151407539760449</v>
      </c>
      <c r="EK76" s="27">
        <f t="shared" ca="1" si="133"/>
        <v>1.0132478981347326</v>
      </c>
      <c r="EL76" s="27">
        <f t="shared" ca="1" si="134"/>
        <v>1.0145033892609638</v>
      </c>
      <c r="EM76" s="44">
        <f t="shared" si="135"/>
        <v>1.0148626943005181</v>
      </c>
      <c r="EN76" s="38">
        <f t="shared" ca="1" si="136"/>
        <v>249.26346869957047</v>
      </c>
      <c r="EO76" s="38">
        <f t="shared" ca="1" si="137"/>
        <v>204.71881910456457</v>
      </c>
      <c r="EP76" s="38">
        <f t="shared" ca="1" si="138"/>
        <v>219.77621916628132</v>
      </c>
      <c r="EQ76" s="38">
        <f t="shared" ca="1" si="139"/>
        <v>206.19055670099084</v>
      </c>
      <c r="ER76" s="38">
        <f t="shared" ca="1" si="140"/>
        <v>225.91187575124837</v>
      </c>
      <c r="ES76" s="38">
        <f t="shared" ca="1" si="141"/>
        <v>175.3728794556273</v>
      </c>
      <c r="ET76" s="57">
        <f t="shared" ca="1" si="142"/>
        <v>227.28009139360117</v>
      </c>
      <c r="EU76" s="39">
        <f t="shared" si="143"/>
        <v>227.88656195462457</v>
      </c>
      <c r="EV76" s="45">
        <f t="shared" ca="1" si="169"/>
        <v>-0.60647056102340002</v>
      </c>
      <c r="EW76" s="60">
        <f t="shared" si="170"/>
        <v>1.0331911069325002</v>
      </c>
      <c r="EX76" s="60">
        <f t="shared" si="171"/>
        <v>0.9851556657283308</v>
      </c>
      <c r="EY76" s="60">
        <f t="shared" si="172"/>
        <v>1.020165137614679</v>
      </c>
      <c r="EZ76" s="60">
        <f t="shared" si="173"/>
        <v>0.77648141137275684</v>
      </c>
      <c r="FA76" s="60">
        <f t="shared" si="174"/>
        <v>1.1399862319294074</v>
      </c>
      <c r="FB76" s="60">
        <f t="shared" si="175"/>
        <v>0.95367558879891201</v>
      </c>
      <c r="FC76" s="60">
        <f t="shared" si="176"/>
        <v>0.94361291137109671</v>
      </c>
      <c r="FD76" s="60">
        <f t="shared" si="177"/>
        <v>0.97212551654700152</v>
      </c>
      <c r="FE76" s="60">
        <f t="shared" si="178"/>
        <v>1.1013879986738866</v>
      </c>
      <c r="FF76" s="60">
        <f t="shared" si="179"/>
        <v>0.98008229693323978</v>
      </c>
      <c r="FG76" s="44">
        <f t="shared" si="180"/>
        <v>0.97643184034811314</v>
      </c>
      <c r="FH76" s="38">
        <f t="shared" si="144"/>
        <v>297.4547408645812</v>
      </c>
      <c r="FI76" s="38">
        <f t="shared" si="145"/>
        <v>141.32776806702432</v>
      </c>
      <c r="FJ76" s="38">
        <f t="shared" si="146"/>
        <v>211.15974220278503</v>
      </c>
      <c r="FK76" s="38">
        <f t="shared" si="147"/>
        <v>83.605005706831889</v>
      </c>
      <c r="FL76" s="38">
        <f t="shared" si="148"/>
        <v>124.94574387818108</v>
      </c>
      <c r="FM76" s="38">
        <f t="shared" si="149"/>
        <v>173.05227145260795</v>
      </c>
      <c r="FN76" s="38">
        <f t="shared" si="150"/>
        <v>110.42120555500831</v>
      </c>
      <c r="FO76" s="38">
        <f t="shared" si="151"/>
        <v>147.99828555560401</v>
      </c>
      <c r="FP76" s="38">
        <f t="shared" si="152"/>
        <v>220.39938080495349</v>
      </c>
      <c r="FQ76" s="38">
        <f t="shared" si="153"/>
        <v>197.93761645673385</v>
      </c>
      <c r="FR76" s="59">
        <f t="shared" si="154"/>
        <v>366.35777621393379</v>
      </c>
      <c r="FS76" s="2">
        <f t="shared" ca="1" si="181"/>
        <v>3.0731501746808615E-3</v>
      </c>
      <c r="FT76" s="2">
        <f t="shared" ca="1" si="182"/>
        <v>-6.6432829146424316E-3</v>
      </c>
      <c r="FU76" s="2">
        <f t="shared" ca="1" si="183"/>
        <v>3.1528841421323821E-3</v>
      </c>
      <c r="FV76" s="2">
        <f t="shared" ca="1" si="184"/>
        <v>-6.3655914814654321E-3</v>
      </c>
      <c r="FW76" s="2">
        <f t="shared" ca="1" si="185"/>
        <v>6.2805565020428405E-4</v>
      </c>
      <c r="FX76" s="19">
        <f t="shared" ca="1" si="186"/>
        <v>-1.2383089528454894E-3</v>
      </c>
      <c r="FY76" s="13">
        <f t="shared" ca="1" si="187"/>
        <v>0</v>
      </c>
      <c r="FZ76" s="2">
        <f t="shared" ca="1" si="188"/>
        <v>1.7472371271919702E-2</v>
      </c>
      <c r="GA76" s="2">
        <f t="shared" ca="1" si="189"/>
        <v>7.7559381825965347E-3</v>
      </c>
      <c r="GB76" s="2">
        <f t="shared" ca="1" si="190"/>
        <v>1.7552105239371344E-2</v>
      </c>
      <c r="GC76" s="2">
        <f t="shared" ca="1" si="191"/>
        <v>8.0336296157734709E-3</v>
      </c>
      <c r="GD76" s="2">
        <f t="shared" ca="1" si="192"/>
        <v>1.5027276747443141E-2</v>
      </c>
      <c r="GE76" s="2">
        <f t="shared" ca="1" si="193"/>
        <v>1.3160912144393444E-2</v>
      </c>
      <c r="GF76" s="2">
        <f t="shared" ca="1" si="194"/>
        <v>1.4399221097238934E-2</v>
      </c>
      <c r="GG76" s="13">
        <f t="shared" si="195"/>
        <v>1.4753326791839067E-2</v>
      </c>
      <c r="GH76" s="2">
        <f t="shared" si="196"/>
        <v>3.2652174897530632E-2</v>
      </c>
      <c r="GI76" s="2">
        <f t="shared" si="197"/>
        <v>-1.4955614024047296E-2</v>
      </c>
      <c r="GJ76" s="2">
        <f t="shared" si="198"/>
        <v>1.9964513814084532E-2</v>
      </c>
      <c r="GK76" s="2">
        <f t="shared" si="199"/>
        <v>-0.25298257567187982</v>
      </c>
      <c r="GL76" s="2">
        <f t="shared" si="200"/>
        <v>0.13101618507856769</v>
      </c>
      <c r="GM76" s="2">
        <f t="shared" si="201"/>
        <v>-4.7431719035114166E-2</v>
      </c>
      <c r="GN76" s="2">
        <f t="shared" si="202"/>
        <v>-5.8039248444416436E-2</v>
      </c>
      <c r="GO76" s="2">
        <f t="shared" si="203"/>
        <v>-2.8270350608547708E-2</v>
      </c>
      <c r="GP76" s="2">
        <f t="shared" si="204"/>
        <v>9.6571201358592276E-2</v>
      </c>
      <c r="GQ76" s="2">
        <f t="shared" si="205"/>
        <v>-2.011873438085561E-2</v>
      </c>
      <c r="GR76" s="2">
        <f t="shared" si="206"/>
        <v>-2.3850331052262336E-2</v>
      </c>
    </row>
    <row r="77" spans="1:200">
      <c r="A77" s="70">
        <v>46</v>
      </c>
      <c r="B77" s="70">
        <v>47</v>
      </c>
      <c r="C77" s="70">
        <v>48</v>
      </c>
      <c r="D77" s="70">
        <v>49</v>
      </c>
      <c r="E77" s="70">
        <v>50</v>
      </c>
      <c r="F77" s="70">
        <v>51</v>
      </c>
      <c r="G77" s="70">
        <v>52</v>
      </c>
      <c r="H77" s="70">
        <v>53</v>
      </c>
      <c r="I77" s="70">
        <v>54</v>
      </c>
      <c r="J77" s="70">
        <v>55</v>
      </c>
      <c r="K77" s="70">
        <v>56</v>
      </c>
      <c r="L77" s="70">
        <v>57</v>
      </c>
      <c r="M77" s="70">
        <v>58</v>
      </c>
      <c r="O77" s="15">
        <v>39845</v>
      </c>
      <c r="P77" s="21">
        <v>2009</v>
      </c>
      <c r="Q77" s="19">
        <f ca="1">IF($P77=2002,OFFSET('2002'!K$1,Calculations!$A75,0),IF($P77=2003,OFFSET('2003'!K$1,Calculations!$A75,0),IF($P77=2004,OFFSET('2004'!K$1,Calculations!$A75,0),IF($P77=2005,OFFSET('2005'!K$1,Calculations!$A75,0),IF($P77=2006,OFFSET('2006'!K$1,Calculations!$A75,0),IF($P77=2007,OFFSET('2007'!K$1,Calculations!$A75,0),IF($P77=2008,OFFSET('2008'!K$1,Calculations!$A75,0),IF($P77=2009,OFFSET('2009'!K$1,Calculations!$A75,0),IF($P77=2010,OFFSET('2010'!K$1,Calculations!$A75,0),IF($P77=2011,OFFSET('2011'!K$1,Calculations!$A75,0),IF($P77=2012,OFFSET('2012'!K$1,Calculations!$A75,0),IF($P77=2013,OFFSET('2013'!K$1,Calculations!$A75,0),IF($P77=2014,OFFSET('2014'!K$1,Calculations!$A75,0),IF($P77=2015,OFFSET('2015'!K$1,Calculations!$A75,0),IF($P77=2016,OFFSET('2016'!K$1,Calculations!$A75,0),IF($P77=2017,OFFSET('2017'!K$1,Calculations!$A75,0),0))))))))))))))))</f>
        <v>0.71517239860924164</v>
      </c>
      <c r="R77" s="19">
        <f ca="1">IF($P77=2002,OFFSET('2002'!L$1,Calculations!$A75,0),IF($P77=2003,OFFSET('2003'!L$1,Calculations!$A75,0),IF($P77=2004,OFFSET('2004'!L$1,Calculations!$A75,0),IF($P77=2005,OFFSET('2005'!L$1,Calculations!$A75,0),IF($P77=2006,OFFSET('2006'!L$1,Calculations!$A75,0),IF($P77=2007,OFFSET('2007'!L$1,Calculations!$A75,0),IF($P77=2008,OFFSET('2008'!L$1,Calculations!$A75,0),IF($P77=2009,OFFSET('2009'!L$1,Calculations!$A75,0),IF($P77=2010,OFFSET('2010'!L$1,Calculations!$A75,0),IF($P77=2011,OFFSET('2011'!L$1,Calculations!$A75,0),IF($P77=2012,OFFSET('2012'!L$1,Calculations!$A75,0),IF($P77=2013,OFFSET('2013'!L$1,Calculations!$A75,0),IF($P77=2014,OFFSET('2014'!L$1,Calculations!$A75,0),IF($P77=2015,OFFSET('2015'!L$1,Calculations!$A75,0),IF($P77=2016,OFFSET('2016'!L$1,Calculations!$A75,0),IF($P77=2017,OFFSET('2017'!L$1,Calculations!$A75,0),0))))))))))))))))</f>
        <v>0.34059809564215959</v>
      </c>
      <c r="S77" s="19">
        <f ca="1">IF($P77=2002,OFFSET('2002'!M$1,Calculations!$A75,0),IF($P77=2003,OFFSET('2003'!M$1,Calculations!$A75,0),IF($P77=2004,OFFSET('2004'!M$1,Calculations!$A75,0),IF($P77=2005,OFFSET('2005'!M$1,Calculations!$A75,0),IF($P77=2006,OFFSET('2006'!M$1,Calculations!$A75,0),IF($P77=2007,OFFSET('2007'!M$1,Calculations!$A75,0),IF($P77=2008,OFFSET('2008'!M$1,Calculations!$A75,0),IF($P77=2009,OFFSET('2009'!M$1,Calculations!$A75,0),IF($P77=2010,OFFSET('2010'!M$1,Calculations!$A75,0),IF($P77=2011,OFFSET('2011'!M$1,Calculations!$A75,0),IF($P77=2012,OFFSET('2012'!M$1,Calculations!$A75,0),IF($P77=2013,OFFSET('2013'!M$1,Calculations!$A75,0),IF($P77=2014,OFFSET('2014'!M$1,Calculations!$A75,0),IF($P77=2015,OFFSET('2015'!M$1,Calculations!$A75,0),IF($P77=2016,OFFSET('2016'!M$1,Calculations!$A75,0),IF($P77=2017,OFFSET('2017'!M$1,Calculations!$A75,0),0))))))))))))))))</f>
        <v>0.43329528957474128</v>
      </c>
      <c r="T77" s="19">
        <f ca="1">IF($P77=2002,OFFSET('2002'!N$1,Calculations!$A75,0),IF($P77=2003,OFFSET('2003'!N$1,Calculations!$A75,0),IF($P77=2004,OFFSET('2004'!N$1,Calculations!$A75,0),IF($P77=2005,OFFSET('2005'!N$1,Calculations!$A75,0),IF($P77=2006,OFFSET('2006'!N$1,Calculations!$A75,0),IF($P77=2007,OFFSET('2007'!N$1,Calculations!$A75,0),IF($P77=2008,OFFSET('2008'!N$1,Calculations!$A75,0),IF($P77=2009,OFFSET('2009'!N$1,Calculations!$A75,0),IF($P77=2010,OFFSET('2010'!N$1,Calculations!$A75,0),IF($P77=2011,OFFSET('2011'!N$1,Calculations!$A75,0),IF($P77=2012,OFFSET('2012'!N$1,Calculations!$A75,0),IF($P77=2013,OFFSET('2013'!N$1,Calculations!$A75,0),IF($P77=2014,OFFSET('2014'!N$1,Calculations!$A75,0),IF($P77=2015,OFFSET('2015'!N$1,Calculations!$A75,0),IF($P77=2016,OFFSET('2016'!N$1,Calculations!$A75,0),IF($P77=2017,OFFSET('2017'!N$1,Calculations!$A75,0),0))))))))))))))))</f>
        <v>0.35535699855826652</v>
      </c>
      <c r="U77" s="19">
        <f ca="1">IF($P77=2002,OFFSET('2002'!O$1,Calculations!$A75,0),IF($P77=2003,OFFSET('2003'!O$1,Calculations!$A75,0),IF($P77=2004,OFFSET('2004'!O$1,Calculations!$A75,0),IF($P77=2005,OFFSET('2005'!O$1,Calculations!$A75,0),IF($P77=2006,OFFSET('2006'!O$1,Calculations!$A75,0),IF($P77=2007,OFFSET('2007'!O$1,Calculations!$A75,0),IF($P77=2008,OFFSET('2008'!O$1,Calculations!$A75,0),IF($P77=2009,OFFSET('2009'!O$1,Calculations!$A75,0),IF($P77=2010,OFFSET('2010'!O$1,Calculations!$A75,0),IF($P77=2011,OFFSET('2011'!O$1,Calculations!$A75,0),IF($P77=2012,OFFSET('2012'!O$1,Calculations!$A75,0),IF($P77=2013,OFFSET('2013'!O$1,Calculations!$A75,0),IF($P77=2014,OFFSET('2014'!O$1,Calculations!$A75,0),IF($P77=2015,OFFSET('2015'!O$1,Calculations!$A75,0),IF($P77=2016,OFFSET('2016'!O$1,Calculations!$A75,0),IF($P77=2017,OFFSET('2017'!O$1,Calculations!$A75,0),0))))))))))))))))</f>
        <v>0.54612178301021819</v>
      </c>
      <c r="V77" s="19">
        <f ca="1">IF($P77=2002,OFFSET('2002'!P$1,Calculations!$A75,0),IF($P77=2003,OFFSET('2003'!P$1,Calculations!$A75,0),IF($P77=2004,OFFSET('2004'!P$1,Calculations!$A75,0),IF($P77=2005,OFFSET('2005'!P$1,Calculations!$A75,0),IF($P77=2006,OFFSET('2006'!P$1,Calculations!$A75,0),IF($P77=2007,OFFSET('2007'!P$1,Calculations!$A75,0),IF($P77=2008,OFFSET('2008'!P$1,Calculations!$A75,0),IF($P77=2009,OFFSET('2009'!P$1,Calculations!$A75,0),IF($P77=2010,OFFSET('2010'!P$1,Calculations!$A75,0),IF($P77=2011,OFFSET('2011'!P$1,Calculations!$A75,0),IF($P77=2012,OFFSET('2012'!P$1,Calculations!$A75,0),IF($P77=2013,OFFSET('2013'!P$1,Calculations!$A75,0),IF($P77=2014,OFFSET('2014'!P$1,Calculations!$A75,0),IF($P77=2015,OFFSET('2015'!P$1,Calculations!$A75,0),IF($P77=2016,OFFSET('2016'!P$1,Calculations!$A75,0),IF($P77=2017,OFFSET('2017'!P$1,Calculations!$A75,0),0))))))))))))))))</f>
        <v>0.34871748923050194</v>
      </c>
      <c r="W77" s="13">
        <f ca="1">IF($P77=2002,OFFSET('2002'!Q$1,Calculations!$A75,0),IF($P77=2003,OFFSET('2003'!Q$1,Calculations!$A75,0),IF($P77=2004,OFFSET('2004'!Q$1,Calculations!$A75,0),IF($P77=2005,OFFSET('2005'!Q$1,Calculations!$A75,0),IF($P77=2006,OFFSET('2006'!Q$1,Calculations!$A75,0),IF($P77=2007,OFFSET('2007'!Q$1,Calculations!$A75,0),IF($P77=2008,OFFSET('2008'!Q$1,Calculations!$A75,0),IF($P77=2009,OFFSET('2009'!Q$1,Calculations!$A75,0),IF($P77=2010,OFFSET('2010'!Q$1,Calculations!$A75,0),IF($P77=2011,OFFSET('2011'!Q$1,Calculations!$A75,0),IF($P77=2012,OFFSET('2012'!Q$1,Calculations!$A75,0),IF($P77=2013,OFFSET('2013'!Q$1,Calculations!$A75,0),IF($P77=2014,OFFSET('2014'!Q$1,Calculations!$A75,0),IF($P77=2015,OFFSET('2015'!Q$1,Calculations!$A75,0),IF($P77=2016,OFFSET('2016'!Q$1,Calculations!$A75,0),IF($P77=2017,OFFSET('2017'!Q$1,Calculations!$A75,0),0))))))))))))))))</f>
        <v>0.567158262282211</v>
      </c>
      <c r="X77" s="31">
        <f ca="1">IF($P77=2002,OFFSET('2002'!K$1,Calculations!$B75,0),IF($P77=2003,OFFSET('2003'!K$1,Calculations!$B75,0),IF($P77=2004,OFFSET('2004'!K$1,Calculations!$B75,0),IF($P77=2005,OFFSET('2005'!K$1,Calculations!$B75,0),IF($P77=2006,OFFSET('2006'!K$1,Calculations!$B75,0),IF($P77=2007,OFFSET('2007'!K$1,Calculations!$B75,0),IF($P77=2008,OFFSET('2008'!K$1,Calculations!$B75,0),IF($P77=2009,OFFSET('2009'!K$1,Calculations!$B75,0),IF($P77=2010,OFFSET('2010'!K$1,Calculations!$B75,0),IF($P77=2011,OFFSET('2011'!K$1,Calculations!$B75,0),IF($P77=2012,OFFSET('2012'!K$1,Calculations!$B75,0),IF($P77=2013,OFFSET('2013'!K$1,Calculations!$B75,0),IF($P77=2014,OFFSET('2014'!K$1,Calculations!$B75,0),IF($P77=2015,OFFSET('2015'!K$1,Calculations!$B75,0),IF($P77=2016,OFFSET('2016'!K$1,Calculations!$B75,0),IF($P77=2017,OFFSET('2017'!K$1,Calculations!$B75,0),0))))))))))))))))</f>
        <v>8.8693323244242672E-2</v>
      </c>
      <c r="Y77" s="31">
        <f ca="1">IF($P77=2002,OFFSET('2002'!L$1,Calculations!$B75,0),IF($P77=2003,OFFSET('2003'!L$1,Calculations!$B75,0),IF($P77=2004,OFFSET('2004'!L$1,Calculations!$B75,0),IF($P77=2005,OFFSET('2005'!L$1,Calculations!$B75,0),IF($P77=2006,OFFSET('2006'!L$1,Calculations!$B75,0),IF($P77=2007,OFFSET('2007'!L$1,Calculations!$B75,0),IF($P77=2008,OFFSET('2008'!L$1,Calculations!$B75,0),IF($P77=2009,OFFSET('2009'!L$1,Calculations!$B75,0),IF($P77=2010,OFFSET('2010'!L$1,Calculations!$B75,0),IF($P77=2011,OFFSET('2011'!L$1,Calculations!$B75,0),IF($P77=2012,OFFSET('2012'!L$1,Calculations!$B75,0),IF($P77=2013,OFFSET('2013'!L$1,Calculations!$B75,0),IF($P77=2014,OFFSET('2014'!L$1,Calculations!$B75,0),IF($P77=2015,OFFSET('2015'!L$1,Calculations!$B75,0),IF($P77=2016,OFFSET('2016'!L$1,Calculations!$B75,0),IF($P77=2017,OFFSET('2017'!L$1,Calculations!$B75,0),0))))))))))))))))</f>
        <v>5.5288354279815793E-2</v>
      </c>
      <c r="Z77" s="31">
        <f ca="1">IF($P77=2002,OFFSET('2002'!M$1,Calculations!$B75,0),IF($P77=2003,OFFSET('2003'!M$1,Calculations!$B75,0),IF($P77=2004,OFFSET('2004'!M$1,Calculations!$B75,0),IF($P77=2005,OFFSET('2005'!M$1,Calculations!$B75,0),IF($P77=2006,OFFSET('2006'!M$1,Calculations!$B75,0),IF($P77=2007,OFFSET('2007'!M$1,Calculations!$B75,0),IF($P77=2008,OFFSET('2008'!M$1,Calculations!$B75,0),IF($P77=2009,OFFSET('2009'!M$1,Calculations!$B75,0),IF($P77=2010,OFFSET('2010'!M$1,Calculations!$B75,0),IF($P77=2011,OFFSET('2011'!M$1,Calculations!$B75,0),IF($P77=2012,OFFSET('2012'!M$1,Calculations!$B75,0),IF($P77=2013,OFFSET('2013'!M$1,Calculations!$B75,0),IF($P77=2014,OFFSET('2014'!M$1,Calculations!$B75,0),IF($P77=2015,OFFSET('2015'!M$1,Calculations!$B75,0),IF($P77=2016,OFFSET('2016'!M$1,Calculations!$B75,0),IF($P77=2017,OFFSET('2017'!M$1,Calculations!$B75,0),0))))))))))))))))</f>
        <v>0.11973076460331868</v>
      </c>
      <c r="AA77" s="31">
        <f ca="1">IF($P77=2002,OFFSET('2002'!N$1,Calculations!$B75,0),IF($P77=2003,OFFSET('2003'!N$1,Calculations!$B75,0),IF($P77=2004,OFFSET('2004'!N$1,Calculations!$B75,0),IF($P77=2005,OFFSET('2005'!N$1,Calculations!$B75,0),IF($P77=2006,OFFSET('2006'!N$1,Calculations!$B75,0),IF($P77=2007,OFFSET('2007'!N$1,Calculations!$B75,0),IF($P77=2008,OFFSET('2008'!N$1,Calculations!$B75,0),IF($P77=2009,OFFSET('2009'!N$1,Calculations!$B75,0),IF($P77=2010,OFFSET('2010'!N$1,Calculations!$B75,0),IF($P77=2011,OFFSET('2011'!N$1,Calculations!$B75,0),IF($P77=2012,OFFSET('2012'!N$1,Calculations!$B75,0),IF($P77=2013,OFFSET('2013'!N$1,Calculations!$B75,0),IF($P77=2014,OFFSET('2014'!N$1,Calculations!$B75,0),IF($P77=2015,OFFSET('2015'!N$1,Calculations!$B75,0),IF($P77=2016,OFFSET('2016'!N$1,Calculations!$B75,0),IF($P77=2017,OFFSET('2017'!N$1,Calculations!$B75,0),0))))))))))))))))</f>
        <v>0.10225437641463228</v>
      </c>
      <c r="AB77" s="31">
        <f ca="1">IF($P77=2002,OFFSET('2002'!O$1,Calculations!$B75,0),IF($P77=2003,OFFSET('2003'!O$1,Calculations!$B75,0),IF($P77=2004,OFFSET('2004'!O$1,Calculations!$B75,0),IF($P77=2005,OFFSET('2005'!O$1,Calculations!$B75,0),IF($P77=2006,OFFSET('2006'!O$1,Calculations!$B75,0),IF($P77=2007,OFFSET('2007'!O$1,Calculations!$B75,0),IF($P77=2008,OFFSET('2008'!O$1,Calculations!$B75,0),IF($P77=2009,OFFSET('2009'!O$1,Calculations!$B75,0),IF($P77=2010,OFFSET('2010'!O$1,Calculations!$B75,0),IF($P77=2011,OFFSET('2011'!O$1,Calculations!$B75,0),IF($P77=2012,OFFSET('2012'!O$1,Calculations!$B75,0),IF($P77=2013,OFFSET('2013'!O$1,Calculations!$B75,0),IF($P77=2014,OFFSET('2014'!O$1,Calculations!$B75,0),IF($P77=2015,OFFSET('2015'!O$1,Calculations!$B75,0),IF($P77=2016,OFFSET('2016'!O$1,Calculations!$B75,0),IF($P77=2017,OFFSET('2017'!O$1,Calculations!$B75,0),0))))))))))))))))</f>
        <v>9.0749712545539402E-2</v>
      </c>
      <c r="AC77" s="31">
        <f ca="1">IF($P77=2002,OFFSET('2002'!P$1,Calculations!$B75,0),IF($P77=2003,OFFSET('2003'!P$1,Calculations!$B75,0),IF($P77=2004,OFFSET('2004'!P$1,Calculations!$B75,0),IF($P77=2005,OFFSET('2005'!P$1,Calculations!$B75,0),IF($P77=2006,OFFSET('2006'!P$1,Calculations!$B75,0),IF($P77=2007,OFFSET('2007'!P$1,Calculations!$B75,0),IF($P77=2008,OFFSET('2008'!P$1,Calculations!$B75,0),IF($P77=2009,OFFSET('2009'!P$1,Calculations!$B75,0),IF($P77=2010,OFFSET('2010'!P$1,Calculations!$B75,0),IF($P77=2011,OFFSET('2011'!P$1,Calculations!$B75,0),IF($P77=2012,OFFSET('2012'!P$1,Calculations!$B75,0),IF($P77=2013,OFFSET('2013'!P$1,Calculations!$B75,0),IF($P77=2014,OFFSET('2014'!P$1,Calculations!$B75,0),IF($P77=2015,OFFSET('2015'!P$1,Calculations!$B75,0),IF($P77=2016,OFFSET('2016'!P$1,Calculations!$B75,0),IF($P77=2017,OFFSET('2017'!P$1,Calculations!$B75,0),0))))))))))))))))</f>
        <v>0.13925740340195772</v>
      </c>
      <c r="AD77" s="34">
        <f ca="1">IF($P77=2002,OFFSET('2002'!Q$1,Calculations!$B75,0),IF($P77=2003,OFFSET('2003'!Q$1,Calculations!$B75,0),IF($P77=2004,OFFSET('2004'!Q$1,Calculations!$B75,0),IF($P77=2005,OFFSET('2005'!Q$1,Calculations!$B75,0),IF($P77=2006,OFFSET('2006'!Q$1,Calculations!$B75,0),IF($P77=2007,OFFSET('2007'!Q$1,Calculations!$B75,0),IF($P77=2008,OFFSET('2008'!Q$1,Calculations!$B75,0),IF($P77=2009,OFFSET('2009'!Q$1,Calculations!$B75,0),IF($P77=2010,OFFSET('2010'!Q$1,Calculations!$B75,0),IF($P77=2011,OFFSET('2011'!Q$1,Calculations!$B75,0),IF($P77=2012,OFFSET('2012'!Q$1,Calculations!$B75,0),IF($P77=2013,OFFSET('2013'!Q$1,Calculations!$B75,0),IF($P77=2014,OFFSET('2014'!Q$1,Calculations!$B75,0),IF($P77=2015,OFFSET('2015'!Q$1,Calculations!$B75,0),IF($P77=2016,OFFSET('2016'!Q$1,Calculations!$B75,0),IF($P77=2017,OFFSET('2017'!Q$1,Calculations!$B75,0),0))))))))))))))))</f>
        <v>8.4971322943936667E-2</v>
      </c>
      <c r="AE77" s="31">
        <f ca="1">IF($P77=2002,OFFSET('2002'!K$1,Calculations!$C75,0),IF($P77=2003,OFFSET('2003'!K$1,Calculations!$C75,0),IF($P77=2004,OFFSET('2004'!K$1,Calculations!$C75,0),IF($P77=2005,OFFSET('2005'!K$1,Calculations!$C75,0),IF($P77=2006,OFFSET('2006'!K$1,Calculations!$C75,0),IF($P77=2007,OFFSET('2007'!K$1,Calculations!$C75,0),IF($P77=2008,OFFSET('2008'!K$1,Calculations!$C75,0),IF($P77=2009,OFFSET('2009'!K$1,Calculations!$C75,0),IF($P77=2010,OFFSET('2010'!K$1,Calculations!$C75,0),IF($P77=2011,OFFSET('2011'!K$1,Calculations!$C75,0),IF($P77=2012,OFFSET('2012'!K$1,Calculations!$C75,0),IF($P77=2013,OFFSET('2013'!K$1,Calculations!$C75,0),IF($P77=2014,OFFSET('2014'!K$1,Calculations!$C75,0),IF($P77=2015,OFFSET('2015'!K$1,Calculations!$C75,0),IF($P77=2016,OFFSET('2016'!K$1,Calculations!$C75,0),IF($P77=2017,OFFSET('2017'!K$1,Calculations!$C75,0),0))))))))))))))))</f>
        <v>3.6156022687940673E-2</v>
      </c>
      <c r="AF77" s="31">
        <f ca="1">IF($P77=2002,OFFSET('2002'!L$1,Calculations!$C75,0),IF($P77=2003,OFFSET('2003'!L$1,Calculations!$C75,0),IF($P77=2004,OFFSET('2004'!L$1,Calculations!$C75,0),IF($P77=2005,OFFSET('2005'!L$1,Calculations!$C75,0),IF($P77=2006,OFFSET('2006'!L$1,Calculations!$C75,0),IF($P77=2007,OFFSET('2007'!L$1,Calculations!$C75,0),IF($P77=2008,OFFSET('2008'!L$1,Calculations!$C75,0),IF($P77=2009,OFFSET('2009'!L$1,Calculations!$C75,0),IF($P77=2010,OFFSET('2010'!L$1,Calculations!$C75,0),IF($P77=2011,OFFSET('2011'!L$1,Calculations!$C75,0),IF($P77=2012,OFFSET('2012'!L$1,Calculations!$C75,0),IF($P77=2013,OFFSET('2013'!L$1,Calculations!$C75,0),IF($P77=2014,OFFSET('2014'!L$1,Calculations!$C75,0),IF($P77=2015,OFFSET('2015'!L$1,Calculations!$C75,0),IF($P77=2016,OFFSET('2016'!L$1,Calculations!$C75,0),IF($P77=2017,OFFSET('2017'!L$1,Calculations!$C75,0),0))))))))))))))))</f>
        <v>0.26655363925905912</v>
      </c>
      <c r="AG77" s="31">
        <f ca="1">IF($P77=2002,OFFSET('2002'!M$1,Calculations!$C75,0),IF($P77=2003,OFFSET('2003'!M$1,Calculations!$C75,0),IF($P77=2004,OFFSET('2004'!M$1,Calculations!$C75,0),IF($P77=2005,OFFSET('2005'!M$1,Calculations!$C75,0),IF($P77=2006,OFFSET('2006'!M$1,Calculations!$C75,0),IF($P77=2007,OFFSET('2007'!M$1,Calculations!$C75,0),IF($P77=2008,OFFSET('2008'!M$1,Calculations!$C75,0),IF($P77=2009,OFFSET('2009'!M$1,Calculations!$C75,0),IF($P77=2010,OFFSET('2010'!M$1,Calculations!$C75,0),IF($P77=2011,OFFSET('2011'!M$1,Calculations!$C75,0),IF($P77=2012,OFFSET('2012'!M$1,Calculations!$C75,0),IF($P77=2013,OFFSET('2013'!M$1,Calculations!$C75,0),IF($P77=2014,OFFSET('2014'!M$1,Calculations!$C75,0),IF($P77=2015,OFFSET('2015'!M$1,Calculations!$C75,0),IF($P77=2016,OFFSET('2016'!M$1,Calculations!$C75,0),IF($P77=2017,OFFSET('2017'!M$1,Calculations!$C75,0),0))))))))))))))))</f>
        <v>0.18390227002509466</v>
      </c>
      <c r="AH77" s="31">
        <f ca="1">IF($P77=2002,OFFSET('2002'!N$1,Calculations!$C75,0),IF($P77=2003,OFFSET('2003'!N$1,Calculations!$C75,0),IF($P77=2004,OFFSET('2004'!N$1,Calculations!$C75,0),IF($P77=2005,OFFSET('2005'!N$1,Calculations!$C75,0),IF($P77=2006,OFFSET('2006'!N$1,Calculations!$C75,0),IF($P77=2007,OFFSET('2007'!N$1,Calculations!$C75,0),IF($P77=2008,OFFSET('2008'!N$1,Calculations!$C75,0),IF($P77=2009,OFFSET('2009'!N$1,Calculations!$C75,0),IF($P77=2010,OFFSET('2010'!N$1,Calculations!$C75,0),IF($P77=2011,OFFSET('2011'!N$1,Calculations!$C75,0),IF($P77=2012,OFFSET('2012'!N$1,Calculations!$C75,0),IF($P77=2013,OFFSET('2013'!N$1,Calculations!$C75,0),IF($P77=2014,OFFSET('2014'!N$1,Calculations!$C75,0),IF($P77=2015,OFFSET('2015'!N$1,Calculations!$C75,0),IF($P77=2016,OFFSET('2016'!N$1,Calculations!$C75,0),IF($P77=2017,OFFSET('2017'!N$1,Calculations!$C75,0),0))))))))))))))))</f>
        <v>0.20852474576883739</v>
      </c>
      <c r="AI77" s="31">
        <f ca="1">IF($P77=2002,OFFSET('2002'!O$1,Calculations!$C75,0),IF($P77=2003,OFFSET('2003'!O$1,Calculations!$C75,0),IF($P77=2004,OFFSET('2004'!O$1,Calculations!$C75,0),IF($P77=2005,OFFSET('2005'!O$1,Calculations!$C75,0),IF($P77=2006,OFFSET('2006'!O$1,Calculations!$C75,0),IF($P77=2007,OFFSET('2007'!O$1,Calculations!$C75,0),IF($P77=2008,OFFSET('2008'!O$1,Calculations!$C75,0),IF($P77=2009,OFFSET('2009'!O$1,Calculations!$C75,0),IF($P77=2010,OFFSET('2010'!O$1,Calculations!$C75,0),IF($P77=2011,OFFSET('2011'!O$1,Calculations!$C75,0),IF($P77=2012,OFFSET('2012'!O$1,Calculations!$C75,0),IF($P77=2013,OFFSET('2013'!O$1,Calculations!$C75,0),IF($P77=2014,OFFSET('2014'!O$1,Calculations!$C75,0),IF($P77=2015,OFFSET('2015'!O$1,Calculations!$C75,0),IF($P77=2016,OFFSET('2016'!O$1,Calculations!$C75,0),IF($P77=2017,OFFSET('2017'!O$1,Calculations!$C75,0),0))))))))))))))))</f>
        <v>0.12014588372238177</v>
      </c>
      <c r="AJ77" s="31">
        <f ca="1">IF($P77=2002,OFFSET('2002'!P$1,Calculations!$C75,0),IF($P77=2003,OFFSET('2003'!P$1,Calculations!$C75,0),IF($P77=2004,OFFSET('2004'!P$1,Calculations!$C75,0),IF($P77=2005,OFFSET('2005'!P$1,Calculations!$C75,0),IF($P77=2006,OFFSET('2006'!P$1,Calculations!$C75,0),IF($P77=2007,OFFSET('2007'!P$1,Calculations!$C75,0),IF($P77=2008,OFFSET('2008'!P$1,Calculations!$C75,0),IF($P77=2009,OFFSET('2009'!P$1,Calculations!$C75,0),IF($P77=2010,OFFSET('2010'!P$1,Calculations!$C75,0),IF($P77=2011,OFFSET('2011'!P$1,Calculations!$C75,0),IF($P77=2012,OFFSET('2012'!P$1,Calculations!$C75,0),IF($P77=2013,OFFSET('2013'!P$1,Calculations!$C75,0),IF($P77=2014,OFFSET('2014'!P$1,Calculations!$C75,0),IF($P77=2015,OFFSET('2015'!P$1,Calculations!$C75,0),IF($P77=2016,OFFSET('2016'!P$1,Calculations!$C75,0),IF($P77=2017,OFFSET('2017'!P$1,Calculations!$C75,0),0))))))))))))))))</f>
        <v>0.18494146760610886</v>
      </c>
      <c r="AK77" s="34">
        <f ca="1">IF($P77=2002,OFFSET('2002'!Q$1,Calculations!$C75,0),IF($P77=2003,OFFSET('2003'!Q$1,Calculations!$C75,0),IF($P77=2004,OFFSET('2004'!Q$1,Calculations!$C75,0),IF($P77=2005,OFFSET('2005'!Q$1,Calculations!$C75,0),IF($P77=2006,OFFSET('2006'!Q$1,Calculations!$C75,0),IF($P77=2007,OFFSET('2007'!Q$1,Calculations!$C75,0),IF($P77=2008,OFFSET('2008'!Q$1,Calculations!$C75,0),IF($P77=2009,OFFSET('2009'!Q$1,Calculations!$C75,0),IF($P77=2010,OFFSET('2010'!Q$1,Calculations!$C75,0),IF($P77=2011,OFFSET('2011'!Q$1,Calculations!$C75,0),IF($P77=2012,OFFSET('2012'!Q$1,Calculations!$C75,0),IF($P77=2013,OFFSET('2013'!Q$1,Calculations!$C75,0),IF($P77=2014,OFFSET('2014'!Q$1,Calculations!$C75,0),IF($P77=2015,OFFSET('2015'!Q$1,Calculations!$C75,0),IF($P77=2016,OFFSET('2016'!Q$1,Calculations!$C75,0),IF($P77=2017,OFFSET('2017'!Q$1,Calculations!$C75,0),0))))))))))))))))</f>
        <v>0.11790209915951351</v>
      </c>
      <c r="AL77" s="31">
        <f ca="1">IF($P77=2002,OFFSET('2002'!K$1,Calculations!$D75,0),IF($P77=2003,OFFSET('2003'!K$1,Calculations!$D75,0),IF($P77=2004,OFFSET('2004'!K$1,Calculations!$D75,0),IF($P77=2005,OFFSET('2005'!K$1,Calculations!$D75,0),IF($P77=2006,OFFSET('2006'!K$1,Calculations!$D75,0),IF($P77=2007,OFFSET('2007'!K$1,Calculations!$D75,0),IF($P77=2008,OFFSET('2008'!K$1,Calculations!$D75,0),IF($P77=2009,OFFSET('2009'!K$1,Calculations!$D75,0),IF($P77=2010,OFFSET('2010'!K$1,Calculations!$D75,0),IF($P77=2011,OFFSET('2011'!K$1,Calculations!$D75,0),IF($P77=2012,OFFSET('2012'!K$1,Calculations!$D75,0),IF($P77=2013,OFFSET('2013'!K$1,Calculations!$D75,0),IF($P77=2014,OFFSET('2014'!K$1,Calculations!$D75,0),IF($P77=2015,OFFSET('2015'!K$1,Calculations!$D75,0),IF($P77=2016,OFFSET('2016'!K$1,Calculations!$D75,0),IF($P77=2017,OFFSET('2017'!K$1,Calculations!$D75,0),0))))))))))))))))</f>
        <v>1.5937377567530099E-3</v>
      </c>
      <c r="AM77" s="31">
        <f ca="1">IF($P77=2002,OFFSET('2002'!L$1,Calculations!$D75,0),IF($P77=2003,OFFSET('2003'!L$1,Calculations!$D75,0),IF($P77=2004,OFFSET('2004'!L$1,Calculations!$D75,0),IF($P77=2005,OFFSET('2005'!L$1,Calculations!$D75,0),IF($P77=2006,OFFSET('2006'!L$1,Calculations!$D75,0),IF($P77=2007,OFFSET('2007'!L$1,Calculations!$D75,0),IF($P77=2008,OFFSET('2008'!L$1,Calculations!$D75,0),IF($P77=2009,OFFSET('2009'!L$1,Calculations!$D75,0),IF($P77=2010,OFFSET('2010'!L$1,Calculations!$D75,0),IF($P77=2011,OFFSET('2011'!L$1,Calculations!$D75,0),IF($P77=2012,OFFSET('2012'!L$1,Calculations!$D75,0),IF($P77=2013,OFFSET('2013'!L$1,Calculations!$D75,0),IF($P77=2014,OFFSET('2014'!L$1,Calculations!$D75,0),IF($P77=2015,OFFSET('2015'!L$1,Calculations!$D75,0),IF($P77=2016,OFFSET('2016'!L$1,Calculations!$D75,0),IF($P77=2017,OFFSET('2017'!L$1,Calculations!$D75,0),0))))))))))))))))</f>
        <v>4.1745777128213771E-2</v>
      </c>
      <c r="AN77" s="31">
        <f ca="1">IF($P77=2002,OFFSET('2002'!M$1,Calculations!$D75,0),IF($P77=2003,OFFSET('2003'!M$1,Calculations!$D75,0),IF($P77=2004,OFFSET('2004'!M$1,Calculations!$D75,0),IF($P77=2005,OFFSET('2005'!M$1,Calculations!$D75,0),IF($P77=2006,OFFSET('2006'!M$1,Calculations!$D75,0),IF($P77=2007,OFFSET('2007'!M$1,Calculations!$D75,0),IF($P77=2008,OFFSET('2008'!M$1,Calculations!$D75,0),IF($P77=2009,OFFSET('2009'!M$1,Calculations!$D75,0),IF($P77=2010,OFFSET('2010'!M$1,Calculations!$D75,0),IF($P77=2011,OFFSET('2011'!M$1,Calculations!$D75,0),IF($P77=2012,OFFSET('2012'!M$1,Calculations!$D75,0),IF($P77=2013,OFFSET('2013'!M$1,Calculations!$D75,0),IF($P77=2014,OFFSET('2014'!M$1,Calculations!$D75,0),IF($P77=2015,OFFSET('2015'!M$1,Calculations!$D75,0),IF($P77=2016,OFFSET('2016'!M$1,Calculations!$D75,0),IF($P77=2017,OFFSET('2017'!M$1,Calculations!$D75,0),0))))))))))))))))</f>
        <v>1.9377004566017028E-2</v>
      </c>
      <c r="AO77" s="31">
        <f ca="1">IF($P77=2002,OFFSET('2002'!N$1,Calculations!$D75,0),IF($P77=2003,OFFSET('2003'!N$1,Calculations!$D75,0),IF($P77=2004,OFFSET('2004'!N$1,Calculations!$D75,0),IF($P77=2005,OFFSET('2005'!N$1,Calculations!$D75,0),IF($P77=2006,OFFSET('2006'!N$1,Calculations!$D75,0),IF($P77=2007,OFFSET('2007'!N$1,Calculations!$D75,0),IF($P77=2008,OFFSET('2008'!N$1,Calculations!$D75,0),IF($P77=2009,OFFSET('2009'!N$1,Calculations!$D75,0),IF($P77=2010,OFFSET('2010'!N$1,Calculations!$D75,0),IF($P77=2011,OFFSET('2011'!N$1,Calculations!$D75,0),IF($P77=2012,OFFSET('2012'!N$1,Calculations!$D75,0),IF($P77=2013,OFFSET('2013'!N$1,Calculations!$D75,0),IF($P77=2014,OFFSET('2014'!N$1,Calculations!$D75,0),IF($P77=2015,OFFSET('2015'!N$1,Calculations!$D75,0),IF($P77=2016,OFFSET('2016'!N$1,Calculations!$D75,0),IF($P77=2017,OFFSET('2017'!N$1,Calculations!$D75,0),0))))))))))))))))</f>
        <v>2.368870436952614E-2</v>
      </c>
      <c r="AP77" s="31">
        <f ca="1">IF($P77=2002,OFFSET('2002'!O$1,Calculations!$D75,0),IF($P77=2003,OFFSET('2003'!O$1,Calculations!$D75,0),IF($P77=2004,OFFSET('2004'!O$1,Calculations!$D75,0),IF($P77=2005,OFFSET('2005'!O$1,Calculations!$D75,0),IF($P77=2006,OFFSET('2006'!O$1,Calculations!$D75,0),IF($P77=2007,OFFSET('2007'!O$1,Calculations!$D75,0),IF($P77=2008,OFFSET('2008'!O$1,Calculations!$D75,0),IF($P77=2009,OFFSET('2009'!O$1,Calculations!$D75,0),IF($P77=2010,OFFSET('2010'!O$1,Calculations!$D75,0),IF($P77=2011,OFFSET('2011'!O$1,Calculations!$D75,0),IF($P77=2012,OFFSET('2012'!O$1,Calculations!$D75,0),IF($P77=2013,OFFSET('2013'!O$1,Calculations!$D75,0),IF($P77=2014,OFFSET('2014'!O$1,Calculations!$D75,0),IF($P77=2015,OFFSET('2015'!O$1,Calculations!$D75,0),IF($P77=2016,OFFSET('2016'!O$1,Calculations!$D75,0),IF($P77=2017,OFFSET('2017'!O$1,Calculations!$D75,0),0))))))))))))))))</f>
        <v>1.0053573976475567E-2</v>
      </c>
      <c r="AQ77" s="31">
        <f ca="1">IF($P77=2002,OFFSET('2002'!P$1,Calculations!$D75,0),IF($P77=2003,OFFSET('2003'!P$1,Calculations!$D75,0),IF($P77=2004,OFFSET('2004'!P$1,Calculations!$D75,0),IF($P77=2005,OFFSET('2005'!P$1,Calculations!$D75,0),IF($P77=2006,OFFSET('2006'!P$1,Calculations!$D75,0),IF($P77=2007,OFFSET('2007'!P$1,Calculations!$D75,0),IF($P77=2008,OFFSET('2008'!P$1,Calculations!$D75,0),IF($P77=2009,OFFSET('2009'!P$1,Calculations!$D75,0),IF($P77=2010,OFFSET('2010'!P$1,Calculations!$D75,0),IF($P77=2011,OFFSET('2011'!P$1,Calculations!$D75,0),IF($P77=2012,OFFSET('2012'!P$1,Calculations!$D75,0),IF($P77=2013,OFFSET('2013'!P$1,Calculations!$D75,0),IF($P77=2014,OFFSET('2014'!P$1,Calculations!$D75,0),IF($P77=2015,OFFSET('2015'!P$1,Calculations!$D75,0),IF($P77=2016,OFFSET('2016'!P$1,Calculations!$D75,0),IF($P77=2017,OFFSET('2017'!P$1,Calculations!$D75,0),0))))))))))))))))</f>
        <v>2.7606764749297245E-2</v>
      </c>
      <c r="AR77" s="34">
        <f ca="1">IF($P77=2002,OFFSET('2002'!Q$1,Calculations!$D75,0),IF($P77=2003,OFFSET('2003'!Q$1,Calculations!$D75,0),IF($P77=2004,OFFSET('2004'!Q$1,Calculations!$D75,0),IF($P77=2005,OFFSET('2005'!Q$1,Calculations!$D75,0),IF($P77=2006,OFFSET('2006'!Q$1,Calculations!$D75,0),IF($P77=2007,OFFSET('2007'!Q$1,Calculations!$D75,0),IF($P77=2008,OFFSET('2008'!Q$1,Calculations!$D75,0),IF($P77=2009,OFFSET('2009'!Q$1,Calculations!$D75,0),IF($P77=2010,OFFSET('2010'!Q$1,Calculations!$D75,0),IF($P77=2011,OFFSET('2011'!Q$1,Calculations!$D75,0),IF($P77=2012,OFFSET('2012'!Q$1,Calculations!$D75,0),IF($P77=2013,OFFSET('2013'!Q$1,Calculations!$D75,0),IF($P77=2014,OFFSET('2014'!Q$1,Calculations!$D75,0),IF($P77=2015,OFFSET('2015'!Q$1,Calculations!$D75,0),IF($P77=2016,OFFSET('2016'!Q$1,Calculations!$D75,0),IF($P77=2017,OFFSET('2017'!Q$1,Calculations!$D75,0),0))))))))))))))))</f>
        <v>1.3259620124162453E-2</v>
      </c>
      <c r="AS77" s="31">
        <f ca="1">IF($P77=2002,OFFSET('2002'!K$1,Calculations!$E75,0),IF($P77=2003,OFFSET('2003'!K$1,Calculations!$E75,0),IF($P77=2004,OFFSET('2004'!K$1,Calculations!$E75,0),IF($P77=2005,OFFSET('2005'!K$1,Calculations!$E75,0),IF($P77=2006,OFFSET('2006'!K$1,Calculations!$E75,0),IF($P77=2007,OFFSET('2007'!K$1,Calculations!$E75,0),IF($P77=2008,OFFSET('2008'!K$1,Calculations!$E75,0),IF($P77=2009,OFFSET('2009'!K$1,Calculations!$E75,0),IF($P77=2010,OFFSET('2010'!K$1,Calculations!$E75,0),IF($P77=2011,OFFSET('2011'!K$1,Calculations!$E75,0),IF($P77=2012,OFFSET('2012'!K$1,Calculations!$E75,0),IF($P77=2013,OFFSET('2013'!K$1,Calculations!$E75,0),IF($P77=2014,OFFSET('2014'!K$1,Calculations!$E75,0),IF($P77=2015,OFFSET('2015'!K$1,Calculations!$E75,0),IF($P77=2016,OFFSET('2016'!K$1,Calculations!$E75,0),IF($P77=2017,OFFSET('2017'!K$1,Calculations!$E75,0),0))))))))))))))))</f>
        <v>5.5345391820848678E-3</v>
      </c>
      <c r="AT77" s="31">
        <f ca="1">IF($P77=2002,OFFSET('2002'!L$1,Calculations!$E75,0),IF($P77=2003,OFFSET('2003'!L$1,Calculations!$E75,0),IF($P77=2004,OFFSET('2004'!L$1,Calculations!$E75,0),IF($P77=2005,OFFSET('2005'!L$1,Calculations!$E75,0),IF($P77=2006,OFFSET('2006'!L$1,Calculations!$E75,0),IF($P77=2007,OFFSET('2007'!L$1,Calculations!$E75,0),IF($P77=2008,OFFSET('2008'!L$1,Calculations!$E75,0),IF($P77=2009,OFFSET('2009'!L$1,Calculations!$E75,0),IF($P77=2010,OFFSET('2010'!L$1,Calculations!$E75,0),IF($P77=2011,OFFSET('2011'!L$1,Calculations!$E75,0),IF($P77=2012,OFFSET('2012'!L$1,Calculations!$E75,0),IF($P77=2013,OFFSET('2013'!L$1,Calculations!$E75,0),IF($P77=2014,OFFSET('2014'!L$1,Calculations!$E75,0),IF($P77=2015,OFFSET('2015'!L$1,Calculations!$E75,0),IF($P77=2016,OFFSET('2016'!L$1,Calculations!$E75,0),IF($P77=2017,OFFSET('2017'!L$1,Calculations!$E75,0),0))))))))))))))))</f>
        <v>5.7344229710545765E-2</v>
      </c>
      <c r="AU77" s="31">
        <f ca="1">IF($P77=2002,OFFSET('2002'!M$1,Calculations!$E75,0),IF($P77=2003,OFFSET('2003'!M$1,Calculations!$E75,0),IF($P77=2004,OFFSET('2004'!M$1,Calculations!$E75,0),IF($P77=2005,OFFSET('2005'!M$1,Calculations!$E75,0),IF($P77=2006,OFFSET('2006'!M$1,Calculations!$E75,0),IF($P77=2007,OFFSET('2007'!M$1,Calculations!$E75,0),IF($P77=2008,OFFSET('2008'!M$1,Calculations!$E75,0),IF($P77=2009,OFFSET('2009'!M$1,Calculations!$E75,0),IF($P77=2010,OFFSET('2010'!M$1,Calculations!$E75,0),IF($P77=2011,OFFSET('2011'!M$1,Calculations!$E75,0),IF($P77=2012,OFFSET('2012'!M$1,Calculations!$E75,0),IF($P77=2013,OFFSET('2013'!M$1,Calculations!$E75,0),IF($P77=2014,OFFSET('2014'!M$1,Calculations!$E75,0),IF($P77=2015,OFFSET('2015'!M$1,Calculations!$E75,0),IF($P77=2016,OFFSET('2016'!M$1,Calculations!$E75,0),IF($P77=2017,OFFSET('2017'!M$1,Calculations!$E75,0),0))))))))))))))))</f>
        <v>4.76244729579961E-2</v>
      </c>
      <c r="AV77" s="31">
        <f ca="1">IF($P77=2002,OFFSET('2002'!N$1,Calculations!$E75,0),IF($P77=2003,OFFSET('2003'!N$1,Calculations!$E75,0),IF($P77=2004,OFFSET('2004'!N$1,Calculations!$E75,0),IF($P77=2005,OFFSET('2005'!N$1,Calculations!$E75,0),IF($P77=2006,OFFSET('2006'!N$1,Calculations!$E75,0),IF($P77=2007,OFFSET('2007'!N$1,Calculations!$E75,0),IF($P77=2008,OFFSET('2008'!N$1,Calculations!$E75,0),IF($P77=2009,OFFSET('2009'!N$1,Calculations!$E75,0),IF($P77=2010,OFFSET('2010'!N$1,Calculations!$E75,0),IF($P77=2011,OFFSET('2011'!N$1,Calculations!$E75,0),IF($P77=2012,OFFSET('2012'!N$1,Calculations!$E75,0),IF($P77=2013,OFFSET('2013'!N$1,Calculations!$E75,0),IF($P77=2014,OFFSET('2014'!N$1,Calculations!$E75,0),IF($P77=2015,OFFSET('2015'!N$1,Calculations!$E75,0),IF($P77=2016,OFFSET('2016'!N$1,Calculations!$E75,0),IF($P77=2017,OFFSET('2017'!N$1,Calculations!$E75,0),0))))))))))))))))</f>
        <v>2.358517045485134E-2</v>
      </c>
      <c r="AW77" s="31">
        <f ca="1">IF($P77=2002,OFFSET('2002'!O$1,Calculations!$E75,0),IF($P77=2003,OFFSET('2003'!O$1,Calculations!$E75,0),IF($P77=2004,OFFSET('2004'!O$1,Calculations!$E75,0),IF($P77=2005,OFFSET('2005'!O$1,Calculations!$E75,0),IF($P77=2006,OFFSET('2006'!O$1,Calculations!$E75,0),IF($P77=2007,OFFSET('2007'!O$1,Calculations!$E75,0),IF($P77=2008,OFFSET('2008'!O$1,Calculations!$E75,0),IF($P77=2009,OFFSET('2009'!O$1,Calculations!$E75,0),IF($P77=2010,OFFSET('2010'!O$1,Calculations!$E75,0),IF($P77=2011,OFFSET('2011'!O$1,Calculations!$E75,0),IF($P77=2012,OFFSET('2012'!O$1,Calculations!$E75,0),IF($P77=2013,OFFSET('2013'!O$1,Calculations!$E75,0),IF($P77=2014,OFFSET('2014'!O$1,Calculations!$E75,0),IF($P77=2015,OFFSET('2015'!O$1,Calculations!$E75,0),IF($P77=2016,OFFSET('2016'!O$1,Calculations!$E75,0),IF($P77=2017,OFFSET('2017'!O$1,Calculations!$E75,0),0))))))))))))))))</f>
        <v>2.6296609845634266E-2</v>
      </c>
      <c r="AX77" s="31">
        <f ca="1">IF($P77=2002,OFFSET('2002'!P$1,Calculations!$E75,0),IF($P77=2003,OFFSET('2003'!P$1,Calculations!$E75,0),IF($P77=2004,OFFSET('2004'!P$1,Calculations!$E75,0),IF($P77=2005,OFFSET('2005'!P$1,Calculations!$E75,0),IF($P77=2006,OFFSET('2006'!P$1,Calculations!$E75,0),IF($P77=2007,OFFSET('2007'!P$1,Calculations!$E75,0),IF($P77=2008,OFFSET('2008'!P$1,Calculations!$E75,0),IF($P77=2009,OFFSET('2009'!P$1,Calculations!$E75,0),IF($P77=2010,OFFSET('2010'!P$1,Calculations!$E75,0),IF($P77=2011,OFFSET('2011'!P$1,Calculations!$E75,0),IF($P77=2012,OFFSET('2012'!P$1,Calculations!$E75,0),IF($P77=2013,OFFSET('2013'!P$1,Calculations!$E75,0),IF($P77=2014,OFFSET('2014'!P$1,Calculations!$E75,0),IF($P77=2015,OFFSET('2015'!P$1,Calculations!$E75,0),IF($P77=2016,OFFSET('2016'!P$1,Calculations!$E75,0),IF($P77=2017,OFFSET('2017'!P$1,Calculations!$E75,0),0))))))))))))))))</f>
        <v>4.1287871597628721E-2</v>
      </c>
      <c r="AY77" s="34">
        <f ca="1">IF($P77=2002,OFFSET('2002'!Q$1,Calculations!$E75,0),IF($P77=2003,OFFSET('2003'!Q$1,Calculations!$E75,0),IF($P77=2004,OFFSET('2004'!Q$1,Calculations!$E75,0),IF($P77=2005,OFFSET('2005'!Q$1,Calculations!$E75,0),IF($P77=2006,OFFSET('2006'!Q$1,Calculations!$E75,0),IF($P77=2007,OFFSET('2007'!Q$1,Calculations!$E75,0),IF($P77=2008,OFFSET('2008'!Q$1,Calculations!$E75,0),IF($P77=2009,OFFSET('2009'!Q$1,Calculations!$E75,0),IF($P77=2010,OFFSET('2010'!Q$1,Calculations!$E75,0),IF($P77=2011,OFFSET('2011'!Q$1,Calculations!$E75,0),IF($P77=2012,OFFSET('2012'!Q$1,Calculations!$E75,0),IF($P77=2013,OFFSET('2013'!Q$1,Calculations!$E75,0),IF($P77=2014,OFFSET('2014'!Q$1,Calculations!$E75,0),IF($P77=2015,OFFSET('2015'!Q$1,Calculations!$E75,0),IF($P77=2016,OFFSET('2016'!Q$1,Calculations!$E75,0),IF($P77=2017,OFFSET('2017'!Q$1,Calculations!$E75,0),0))))))))))))))))</f>
        <v>2.4054348308289134E-2</v>
      </c>
      <c r="AZ77" s="31">
        <f ca="1">IF($P77=2002,OFFSET('2002'!K$1,Calculations!$F75,0),IF($P77=2003,OFFSET('2003'!K$1,Calculations!$F75,0),IF($P77=2004,OFFSET('2004'!K$1,Calculations!$F75,0),IF($P77=2005,OFFSET('2005'!K$1,Calculations!$F75,0),IF($P77=2006,OFFSET('2006'!K$1,Calculations!$F75,0),IF($P77=2007,OFFSET('2007'!K$1,Calculations!$F75,0),IF($P77=2008,OFFSET('2008'!K$1,Calculations!$F75,0),IF($P77=2009,OFFSET('2009'!K$1,Calculations!$F75,0),IF($P77=2010,OFFSET('2010'!K$1,Calculations!$F75,0),IF($P77=2011,OFFSET('2011'!K$1,Calculations!$F75,0),IF($P77=2012,OFFSET('2012'!K$1,Calculations!$F75,0),IF($P77=2013,OFFSET('2013'!K$1,Calculations!$F75,0),IF($P77=2014,OFFSET('2014'!K$1,Calculations!$F75,0),IF($P77=2015,OFFSET('2015'!K$1,Calculations!$F75,0),IF($P77=2016,OFFSET('2016'!K$1,Calculations!$F75,0),IF($P77=2017,OFFSET('2017'!K$1,Calculations!$F75,0),0))))))))))))))))</f>
        <v>1.1152098063555154E-3</v>
      </c>
      <c r="BA77" s="31">
        <f ca="1">IF($P77=2002,OFFSET('2002'!L$1,Calculations!$F75,0),IF($P77=2003,OFFSET('2003'!L$1,Calculations!$F75,0),IF($P77=2004,OFFSET('2004'!L$1,Calculations!$F75,0),IF($P77=2005,OFFSET('2005'!L$1,Calculations!$F75,0),IF($P77=2006,OFFSET('2006'!L$1,Calculations!$F75,0),IF($P77=2007,OFFSET('2007'!L$1,Calculations!$F75,0),IF($P77=2008,OFFSET('2008'!L$1,Calculations!$F75,0),IF($P77=2009,OFFSET('2009'!L$1,Calculations!$F75,0),IF($P77=2010,OFFSET('2010'!L$1,Calculations!$F75,0),IF($P77=2011,OFFSET('2011'!L$1,Calculations!$F75,0),IF($P77=2012,OFFSET('2012'!L$1,Calculations!$F75,0),IF($P77=2013,OFFSET('2013'!L$1,Calculations!$F75,0),IF($P77=2014,OFFSET('2014'!L$1,Calculations!$F75,0),IF($P77=2015,OFFSET('2015'!L$1,Calculations!$F75,0),IF($P77=2016,OFFSET('2016'!L$1,Calculations!$F75,0),IF($P77=2017,OFFSET('2017'!L$1,Calculations!$F75,0),0))))))))))))))))</f>
        <v>1.1498402232378158E-2</v>
      </c>
      <c r="BB77" s="31">
        <f ca="1">IF($P77=2002,OFFSET('2002'!M$1,Calculations!$F75,0),IF($P77=2003,OFFSET('2003'!M$1,Calculations!$F75,0),IF($P77=2004,OFFSET('2004'!M$1,Calculations!$F75,0),IF($P77=2005,OFFSET('2005'!M$1,Calculations!$F75,0),IF($P77=2006,OFFSET('2006'!M$1,Calculations!$F75,0),IF($P77=2007,OFFSET('2007'!M$1,Calculations!$F75,0),IF($P77=2008,OFFSET('2008'!M$1,Calculations!$F75,0),IF($P77=2009,OFFSET('2009'!M$1,Calculations!$F75,0),IF($P77=2010,OFFSET('2010'!M$1,Calculations!$F75,0),IF($P77=2011,OFFSET('2011'!M$1,Calculations!$F75,0),IF($P77=2012,OFFSET('2012'!M$1,Calculations!$F75,0),IF($P77=2013,OFFSET('2013'!M$1,Calculations!$F75,0),IF($P77=2014,OFFSET('2014'!M$1,Calculations!$F75,0),IF($P77=2015,OFFSET('2015'!M$1,Calculations!$F75,0),IF($P77=2016,OFFSET('2016'!M$1,Calculations!$F75,0),IF($P77=2017,OFFSET('2017'!M$1,Calculations!$F75,0),0))))))))))))))))</f>
        <v>1.384484949608198E-2</v>
      </c>
      <c r="BC77" s="31">
        <f ca="1">IF($P77=2002,OFFSET('2002'!N$1,Calculations!$F75,0),IF($P77=2003,OFFSET('2003'!N$1,Calculations!$F75,0),IF($P77=2004,OFFSET('2004'!N$1,Calculations!$F75,0),IF($P77=2005,OFFSET('2005'!N$1,Calculations!$F75,0),IF($P77=2006,OFFSET('2006'!N$1,Calculations!$F75,0),IF($P77=2007,OFFSET('2007'!N$1,Calculations!$F75,0),IF($P77=2008,OFFSET('2008'!N$1,Calculations!$F75,0),IF($P77=2009,OFFSET('2009'!N$1,Calculations!$F75,0),IF($P77=2010,OFFSET('2010'!N$1,Calculations!$F75,0),IF($P77=2011,OFFSET('2011'!N$1,Calculations!$F75,0),IF($P77=2012,OFFSET('2012'!N$1,Calculations!$F75,0),IF($P77=2013,OFFSET('2013'!N$1,Calculations!$F75,0),IF($P77=2014,OFFSET('2014'!N$1,Calculations!$F75,0),IF($P77=2015,OFFSET('2015'!N$1,Calculations!$F75,0),IF($P77=2016,OFFSET('2016'!N$1,Calculations!$F75,0),IF($P77=2017,OFFSET('2017'!N$1,Calculations!$F75,0),0))))))))))))))))</f>
        <v>1.6252252832832728E-2</v>
      </c>
      <c r="BD77" s="31">
        <f ca="1">IF($P77=2002,OFFSET('2002'!O$1,Calculations!$F75,0),IF($P77=2003,OFFSET('2003'!O$1,Calculations!$F75,0),IF($P77=2004,OFFSET('2004'!O$1,Calculations!$F75,0),IF($P77=2005,OFFSET('2005'!O$1,Calculations!$F75,0),IF($P77=2006,OFFSET('2006'!O$1,Calculations!$F75,0),IF($P77=2007,OFFSET('2007'!O$1,Calculations!$F75,0),IF($P77=2008,OFFSET('2008'!O$1,Calculations!$F75,0),IF($P77=2009,OFFSET('2009'!O$1,Calculations!$F75,0),IF($P77=2010,OFFSET('2010'!O$1,Calculations!$F75,0),IF($P77=2011,OFFSET('2011'!O$1,Calculations!$F75,0),IF($P77=2012,OFFSET('2012'!O$1,Calculations!$F75,0),IF($P77=2013,OFFSET('2013'!O$1,Calculations!$F75,0),IF($P77=2014,OFFSET('2014'!O$1,Calculations!$F75,0),IF($P77=2015,OFFSET('2015'!O$1,Calculations!$F75,0),IF($P77=2016,OFFSET('2016'!O$1,Calculations!$F75,0),IF($P77=2017,OFFSET('2017'!O$1,Calculations!$F75,0),0))))))))))))))))</f>
        <v>2.3633562349065627E-2</v>
      </c>
      <c r="BE77" s="31">
        <f ca="1">IF($P77=2002,OFFSET('2002'!P$1,Calculations!$F75,0),IF($P77=2003,OFFSET('2003'!P$1,Calculations!$F75,0),IF($P77=2004,OFFSET('2004'!P$1,Calculations!$F75,0),IF($P77=2005,OFFSET('2005'!P$1,Calculations!$F75,0),IF($P77=2006,OFFSET('2006'!P$1,Calculations!$F75,0),IF($P77=2007,OFFSET('2007'!P$1,Calculations!$F75,0),IF($P77=2008,OFFSET('2008'!P$1,Calculations!$F75,0),IF($P77=2009,OFFSET('2009'!P$1,Calculations!$F75,0),IF($P77=2010,OFFSET('2010'!P$1,Calculations!$F75,0),IF($P77=2011,OFFSET('2011'!P$1,Calculations!$F75,0),IF($P77=2012,OFFSET('2012'!P$1,Calculations!$F75,0),IF($P77=2013,OFFSET('2013'!P$1,Calculations!$F75,0),IF($P77=2014,OFFSET('2014'!P$1,Calculations!$F75,0),IF($P77=2015,OFFSET('2015'!P$1,Calculations!$F75,0),IF($P77=2016,OFFSET('2016'!P$1,Calculations!$F75,0),IF($P77=2017,OFFSET('2017'!P$1,Calculations!$F75,0),0))))))))))))))))</f>
        <v>1.1787305906196652E-2</v>
      </c>
      <c r="BF77" s="34">
        <f ca="1">IF($P77=2002,OFFSET('2002'!Q$1,Calculations!$F75,0),IF($P77=2003,OFFSET('2003'!Q$1,Calculations!$F75,0),IF($P77=2004,OFFSET('2004'!Q$1,Calculations!$F75,0),IF($P77=2005,OFFSET('2005'!Q$1,Calculations!$F75,0),IF($P77=2006,OFFSET('2006'!Q$1,Calculations!$F75,0),IF($P77=2007,OFFSET('2007'!Q$1,Calculations!$F75,0),IF($P77=2008,OFFSET('2008'!Q$1,Calculations!$F75,0),IF($P77=2009,OFFSET('2009'!Q$1,Calculations!$F75,0),IF($P77=2010,OFFSET('2010'!Q$1,Calculations!$F75,0),IF($P77=2011,OFFSET('2011'!Q$1,Calculations!$F75,0),IF($P77=2012,OFFSET('2012'!Q$1,Calculations!$F75,0),IF($P77=2013,OFFSET('2013'!Q$1,Calculations!$F75,0),IF($P77=2014,OFFSET('2014'!Q$1,Calculations!$F75,0),IF($P77=2015,OFFSET('2015'!Q$1,Calculations!$F75,0),IF($P77=2016,OFFSET('2016'!Q$1,Calculations!$F75,0),IF($P77=2017,OFFSET('2017'!Q$1,Calculations!$F75,0),0))))))))))))))))</f>
        <v>1.1256129332148448E-2</v>
      </c>
      <c r="BG77" s="31">
        <f ca="1">IF($P77=2002,OFFSET('2002'!K$1,Calculations!$G75,0),IF($P77=2003,OFFSET('2003'!K$1,Calculations!$G75,0),IF($P77=2004,OFFSET('2004'!K$1,Calculations!$G75,0),IF($P77=2005,OFFSET('2005'!K$1,Calculations!$G75,0),IF($P77=2006,OFFSET('2006'!K$1,Calculations!$G75,0),IF($P77=2007,OFFSET('2007'!K$1,Calculations!$G75,0),IF($P77=2008,OFFSET('2008'!K$1,Calculations!$G75,0),IF($P77=2009,OFFSET('2009'!K$1,Calculations!$G75,0),IF($P77=2010,OFFSET('2010'!K$1,Calculations!$G75,0),IF($P77=2011,OFFSET('2011'!K$1,Calculations!$G75,0),IF($P77=2012,OFFSET('2012'!K$1,Calculations!$G75,0),IF($P77=2013,OFFSET('2013'!K$1,Calculations!$G75,0),IF($P77=2014,OFFSET('2014'!K$1,Calculations!$G75,0),IF($P77=2015,OFFSET('2015'!K$1,Calculations!$G75,0),IF($P77=2016,OFFSET('2016'!K$1,Calculations!$G75,0),IF($P77=2017,OFFSET('2017'!K$1,Calculations!$G75,0),0))))))))))))))))</f>
        <v>3.6223004522105771E-2</v>
      </c>
      <c r="BH77" s="31">
        <f ca="1">IF($P77=2002,OFFSET('2002'!L$1,Calculations!$G75,0),IF($P77=2003,OFFSET('2003'!L$1,Calculations!$G75,0),IF($P77=2004,OFFSET('2004'!L$1,Calculations!$G75,0),IF($P77=2005,OFFSET('2005'!L$1,Calculations!$G75,0),IF($P77=2006,OFFSET('2006'!L$1,Calculations!$G75,0),IF($P77=2007,OFFSET('2007'!L$1,Calculations!$G75,0),IF($P77=2008,OFFSET('2008'!L$1,Calculations!$G75,0),IF($P77=2009,OFFSET('2009'!L$1,Calculations!$G75,0),IF($P77=2010,OFFSET('2010'!L$1,Calculations!$G75,0),IF($P77=2011,OFFSET('2011'!L$1,Calculations!$G75,0),IF($P77=2012,OFFSET('2012'!L$1,Calculations!$G75,0),IF($P77=2013,OFFSET('2013'!L$1,Calculations!$G75,0),IF($P77=2014,OFFSET('2014'!L$1,Calculations!$G75,0),IF($P77=2015,OFFSET('2015'!L$1,Calculations!$G75,0),IF($P77=2016,OFFSET('2016'!L$1,Calculations!$G75,0),IF($P77=2017,OFFSET('2017'!L$1,Calculations!$G75,0),0))))))))))))))))</f>
        <v>0.10705389727286646</v>
      </c>
      <c r="BI77" s="31">
        <f ca="1">IF($P77=2002,OFFSET('2002'!M$1,Calculations!$G75,0),IF($P77=2003,OFFSET('2003'!M$1,Calculations!$G75,0),IF($P77=2004,OFFSET('2004'!M$1,Calculations!$G75,0),IF($P77=2005,OFFSET('2005'!M$1,Calculations!$G75,0),IF($P77=2006,OFFSET('2006'!M$1,Calculations!$G75,0),IF($P77=2007,OFFSET('2007'!M$1,Calculations!$G75,0),IF($P77=2008,OFFSET('2008'!M$1,Calculations!$G75,0),IF($P77=2009,OFFSET('2009'!M$1,Calculations!$G75,0),IF($P77=2010,OFFSET('2010'!M$1,Calculations!$G75,0),IF($P77=2011,OFFSET('2011'!M$1,Calculations!$G75,0),IF($P77=2012,OFFSET('2012'!M$1,Calculations!$G75,0),IF($P77=2013,OFFSET('2013'!M$1,Calculations!$G75,0),IF($P77=2014,OFFSET('2014'!M$1,Calculations!$G75,0),IF($P77=2015,OFFSET('2015'!M$1,Calculations!$G75,0),IF($P77=2016,OFFSET('2016'!M$1,Calculations!$G75,0),IF($P77=2017,OFFSET('2017'!M$1,Calculations!$G75,0),0))))))))))))))))</f>
        <v>5.9351958513577836E-2</v>
      </c>
      <c r="BJ77" s="31">
        <f ca="1">IF($P77=2002,OFFSET('2002'!N$1,Calculations!$G75,0),IF($P77=2003,OFFSET('2003'!N$1,Calculations!$G75,0),IF($P77=2004,OFFSET('2004'!N$1,Calculations!$G75,0),IF($P77=2005,OFFSET('2005'!N$1,Calculations!$G75,0),IF($P77=2006,OFFSET('2006'!N$1,Calculations!$G75,0),IF($P77=2007,OFFSET('2007'!N$1,Calculations!$G75,0),IF($P77=2008,OFFSET('2008'!N$1,Calculations!$G75,0),IF($P77=2009,OFFSET('2009'!N$1,Calculations!$G75,0),IF($P77=2010,OFFSET('2010'!N$1,Calculations!$G75,0),IF($P77=2011,OFFSET('2011'!N$1,Calculations!$G75,0),IF($P77=2012,OFFSET('2012'!N$1,Calculations!$G75,0),IF($P77=2013,OFFSET('2013'!N$1,Calculations!$G75,0),IF($P77=2014,OFFSET('2014'!N$1,Calculations!$G75,0),IF($P77=2015,OFFSET('2015'!N$1,Calculations!$G75,0),IF($P77=2016,OFFSET('2016'!N$1,Calculations!$G75,0),IF($P77=2017,OFFSET('2017'!N$1,Calculations!$G75,0),0))))))))))))))))</f>
        <v>7.7845447905263321E-2</v>
      </c>
      <c r="BK77" s="31">
        <f ca="1">IF($P77=2002,OFFSET('2002'!O$1,Calculations!$G75,0),IF($P77=2003,OFFSET('2003'!O$1,Calculations!$G75,0),IF($P77=2004,OFFSET('2004'!O$1,Calculations!$G75,0),IF($P77=2005,OFFSET('2005'!O$1,Calculations!$G75,0),IF($P77=2006,OFFSET('2006'!O$1,Calculations!$G75,0),IF($P77=2007,OFFSET('2007'!O$1,Calculations!$G75,0),IF($P77=2008,OFFSET('2008'!O$1,Calculations!$G75,0),IF($P77=2009,OFFSET('2009'!O$1,Calculations!$G75,0),IF($P77=2010,OFFSET('2010'!O$1,Calculations!$G75,0),IF($P77=2011,OFFSET('2011'!O$1,Calculations!$G75,0),IF($P77=2012,OFFSET('2012'!O$1,Calculations!$G75,0),IF($P77=2013,OFFSET('2013'!O$1,Calculations!$G75,0),IF($P77=2014,OFFSET('2014'!O$1,Calculations!$G75,0),IF($P77=2015,OFFSET('2015'!O$1,Calculations!$G75,0),IF($P77=2016,OFFSET('2016'!O$1,Calculations!$G75,0),IF($P77=2017,OFFSET('2017'!O$1,Calculations!$G75,0),0))))))))))))))))</f>
        <v>7.3030092899164345E-2</v>
      </c>
      <c r="BL77" s="31">
        <f ca="1">IF($P77=2002,OFFSET('2002'!P$1,Calculations!$G75,0),IF($P77=2003,OFFSET('2003'!P$1,Calculations!$G75,0),IF($P77=2004,OFFSET('2004'!P$1,Calculations!$G75,0),IF($P77=2005,OFFSET('2005'!P$1,Calculations!$G75,0),IF($P77=2006,OFFSET('2006'!P$1,Calculations!$G75,0),IF($P77=2007,OFFSET('2007'!P$1,Calculations!$G75,0),IF($P77=2008,OFFSET('2008'!P$1,Calculations!$G75,0),IF($P77=2009,OFFSET('2009'!P$1,Calculations!$G75,0),IF($P77=2010,OFFSET('2010'!P$1,Calculations!$G75,0),IF($P77=2011,OFFSET('2011'!P$1,Calculations!$G75,0),IF($P77=2012,OFFSET('2012'!P$1,Calculations!$G75,0),IF($P77=2013,OFFSET('2013'!P$1,Calculations!$G75,0),IF($P77=2014,OFFSET('2014'!P$1,Calculations!$G75,0),IF($P77=2015,OFFSET('2015'!P$1,Calculations!$G75,0),IF($P77=2016,OFFSET('2016'!P$1,Calculations!$G75,0),IF($P77=2017,OFFSET('2017'!P$1,Calculations!$G75,0),0))))))))))))))))</f>
        <v>8.1906008435197464E-2</v>
      </c>
      <c r="BM77" s="34">
        <f ca="1">IF($P77=2002,OFFSET('2002'!Q$1,Calculations!$G75,0),IF($P77=2003,OFFSET('2003'!Q$1,Calculations!$G75,0),IF($P77=2004,OFFSET('2004'!Q$1,Calculations!$G75,0),IF($P77=2005,OFFSET('2005'!Q$1,Calculations!$G75,0),IF($P77=2006,OFFSET('2006'!Q$1,Calculations!$G75,0),IF($P77=2007,OFFSET('2007'!Q$1,Calculations!$G75,0),IF($P77=2008,OFFSET('2008'!Q$1,Calculations!$G75,0),IF($P77=2009,OFFSET('2009'!Q$1,Calculations!$G75,0),IF($P77=2010,OFFSET('2010'!Q$1,Calculations!$G75,0),IF($P77=2011,OFFSET('2011'!Q$1,Calculations!$G75,0),IF($P77=2012,OFFSET('2012'!Q$1,Calculations!$G75,0),IF($P77=2013,OFFSET('2013'!Q$1,Calculations!$G75,0),IF($P77=2014,OFFSET('2014'!Q$1,Calculations!$G75,0),IF($P77=2015,OFFSET('2015'!Q$1,Calculations!$G75,0),IF($P77=2016,OFFSET('2016'!Q$1,Calculations!$G75,0),IF($P77=2017,OFFSET('2017'!Q$1,Calculations!$G75,0),0))))))))))))))))</f>
        <v>6.3501253590882073E-2</v>
      </c>
      <c r="BN77" s="31">
        <f ca="1">IF($P77=2002,OFFSET('2002'!K$1,Calculations!$H75,0),IF($P77=2003,OFFSET('2003'!K$1,Calculations!$H75,0),IF($P77=2004,OFFSET('2004'!K$1,Calculations!$H75,0),IF($P77=2005,OFFSET('2005'!K$1,Calculations!$H75,0),IF($P77=2006,OFFSET('2006'!K$1,Calculations!$H75,0),IF($P77=2007,OFFSET('2007'!K$1,Calculations!$H75,0),IF($P77=2008,OFFSET('2008'!K$1,Calculations!$H75,0),IF($P77=2009,OFFSET('2009'!K$1,Calculations!$H75,0),IF($P77=2010,OFFSET('2010'!K$1,Calculations!$H75,0),IF($P77=2011,OFFSET('2011'!K$1,Calculations!$H75,0),IF($P77=2012,OFFSET('2012'!K$1,Calculations!$H75,0),IF($P77=2013,OFFSET('2013'!K$1,Calculations!$H75,0),IF($P77=2014,OFFSET('2014'!K$1,Calculations!$H75,0),IF($P77=2015,OFFSET('2015'!K$1,Calculations!$H75,0),IF($P77=2016,OFFSET('2016'!K$1,Calculations!$H75,0),IF($P77=2017,OFFSET('2017'!K$1,Calculations!$H75,0),0))))))))))))))))</f>
        <v>3.3051006485810744E-4</v>
      </c>
      <c r="BO77" s="31">
        <f ca="1">IF($P77=2002,OFFSET('2002'!L$1,Calculations!$H75,0),IF($P77=2003,OFFSET('2003'!L$1,Calculations!$H75,0),IF($P77=2004,OFFSET('2004'!L$1,Calculations!$H75,0),IF($P77=2005,OFFSET('2005'!L$1,Calculations!$H75,0),IF($P77=2006,OFFSET('2006'!L$1,Calculations!$H75,0),IF($P77=2007,OFFSET('2007'!L$1,Calculations!$H75,0),IF($P77=2008,OFFSET('2008'!L$1,Calculations!$H75,0),IF($P77=2009,OFFSET('2009'!L$1,Calculations!$H75,0),IF($P77=2010,OFFSET('2010'!L$1,Calculations!$H75,0),IF($P77=2011,OFFSET('2011'!L$1,Calculations!$H75,0),IF($P77=2012,OFFSET('2012'!L$1,Calculations!$H75,0),IF($P77=2013,OFFSET('2013'!L$1,Calculations!$H75,0),IF($P77=2014,OFFSET('2014'!L$1,Calculations!$H75,0),IF($P77=2015,OFFSET('2015'!L$1,Calculations!$H75,0),IF($P77=2016,OFFSET('2016'!L$1,Calculations!$H75,0),IF($P77=2017,OFFSET('2017'!L$1,Calculations!$H75,0),0))))))))))))))))</f>
        <v>1.9290186093870773E-2</v>
      </c>
      <c r="BP77" s="31">
        <f ca="1">IF($P77=2002,OFFSET('2002'!M$1,Calculations!$H75,0),IF($P77=2003,OFFSET('2003'!M$1,Calculations!$H75,0),IF($P77=2004,OFFSET('2004'!M$1,Calculations!$H75,0),IF($P77=2005,OFFSET('2005'!M$1,Calculations!$H75,0),IF($P77=2006,OFFSET('2006'!M$1,Calculations!$H75,0),IF($P77=2007,OFFSET('2007'!M$1,Calculations!$H75,0),IF($P77=2008,OFFSET('2008'!M$1,Calculations!$H75,0),IF($P77=2009,OFFSET('2009'!M$1,Calculations!$H75,0),IF($P77=2010,OFFSET('2010'!M$1,Calculations!$H75,0),IF($P77=2011,OFFSET('2011'!M$1,Calculations!$H75,0),IF($P77=2012,OFFSET('2012'!M$1,Calculations!$H75,0),IF($P77=2013,OFFSET('2013'!M$1,Calculations!$H75,0),IF($P77=2014,OFFSET('2014'!M$1,Calculations!$H75,0),IF($P77=2015,OFFSET('2015'!M$1,Calculations!$H75,0),IF($P77=2016,OFFSET('2016'!M$1,Calculations!$H75,0),IF($P77=2017,OFFSET('2017'!M$1,Calculations!$H75,0),0))))))))))))))))</f>
        <v>1.0418145008711745E-2</v>
      </c>
      <c r="BQ77" s="31">
        <f ca="1">IF($P77=2002,OFFSET('2002'!N$1,Calculations!$H75,0),IF($P77=2003,OFFSET('2003'!N$1,Calculations!$H75,0),IF($P77=2004,OFFSET('2004'!N$1,Calculations!$H75,0),IF($P77=2005,OFFSET('2005'!N$1,Calculations!$H75,0),IF($P77=2006,OFFSET('2006'!N$1,Calculations!$H75,0),IF($P77=2007,OFFSET('2007'!N$1,Calculations!$H75,0),IF($P77=2008,OFFSET('2008'!N$1,Calculations!$H75,0),IF($P77=2009,OFFSET('2009'!N$1,Calculations!$H75,0),IF($P77=2010,OFFSET('2010'!N$1,Calculations!$H75,0),IF($P77=2011,OFFSET('2011'!N$1,Calculations!$H75,0),IF($P77=2012,OFFSET('2012'!N$1,Calculations!$H75,0),IF($P77=2013,OFFSET('2013'!N$1,Calculations!$H75,0),IF($P77=2014,OFFSET('2014'!N$1,Calculations!$H75,0),IF($P77=2015,OFFSET('2015'!N$1,Calculations!$H75,0),IF($P77=2016,OFFSET('2016'!N$1,Calculations!$H75,0),IF($P77=2017,OFFSET('2017'!N$1,Calculations!$H75,0),0))))))))))))))))</f>
        <v>9.2721718789606111E-2</v>
      </c>
      <c r="BR77" s="31">
        <f ca="1">IF($P77=2002,OFFSET('2002'!O$1,Calculations!$H75,0),IF($P77=2003,OFFSET('2003'!O$1,Calculations!$H75,0),IF($P77=2004,OFFSET('2004'!O$1,Calculations!$H75,0),IF($P77=2005,OFFSET('2005'!O$1,Calculations!$H75,0),IF($P77=2006,OFFSET('2006'!O$1,Calculations!$H75,0),IF($P77=2007,OFFSET('2007'!O$1,Calculations!$H75,0),IF($P77=2008,OFFSET('2008'!O$1,Calculations!$H75,0),IF($P77=2009,OFFSET('2009'!O$1,Calculations!$H75,0),IF($P77=2010,OFFSET('2010'!O$1,Calculations!$H75,0),IF($P77=2011,OFFSET('2011'!O$1,Calculations!$H75,0),IF($P77=2012,OFFSET('2012'!O$1,Calculations!$H75,0),IF($P77=2013,OFFSET('2013'!O$1,Calculations!$H75,0),IF($P77=2014,OFFSET('2014'!O$1,Calculations!$H75,0),IF($P77=2015,OFFSET('2015'!O$1,Calculations!$H75,0),IF($P77=2016,OFFSET('2016'!O$1,Calculations!$H75,0),IF($P77=2017,OFFSET('2017'!O$1,Calculations!$H75,0),0))))))))))))))))</f>
        <v>2.2087108921785706E-3</v>
      </c>
      <c r="BS77" s="31">
        <f ca="1">IF($P77=2002,OFFSET('2002'!P$1,Calculations!$H75,0),IF($P77=2003,OFFSET('2003'!P$1,Calculations!$H75,0),IF($P77=2004,OFFSET('2004'!P$1,Calculations!$H75,0),IF($P77=2005,OFFSET('2005'!P$1,Calculations!$H75,0),IF($P77=2006,OFFSET('2006'!P$1,Calculations!$H75,0),IF($P77=2007,OFFSET('2007'!P$1,Calculations!$H75,0),IF($P77=2008,OFFSET('2008'!P$1,Calculations!$H75,0),IF($P77=2009,OFFSET('2009'!P$1,Calculations!$H75,0),IF($P77=2010,OFFSET('2010'!P$1,Calculations!$H75,0),IF($P77=2011,OFFSET('2011'!P$1,Calculations!$H75,0),IF($P77=2012,OFFSET('2012'!P$1,Calculations!$H75,0),IF($P77=2013,OFFSET('2013'!P$1,Calculations!$H75,0),IF($P77=2014,OFFSET('2014'!P$1,Calculations!$H75,0),IF($P77=2015,OFFSET('2015'!P$1,Calculations!$H75,0),IF($P77=2016,OFFSET('2016'!P$1,Calculations!$H75,0),IF($P77=2017,OFFSET('2017'!P$1,Calculations!$H75,0),0))))))))))))))))</f>
        <v>4.2823384309634428E-2</v>
      </c>
      <c r="BT77" s="34">
        <f ca="1">IF($P77=2002,OFFSET('2002'!Q$1,Calculations!$H75,0),IF($P77=2003,OFFSET('2003'!Q$1,Calculations!$H75,0),IF($P77=2004,OFFSET('2004'!Q$1,Calculations!$H75,0),IF($P77=2005,OFFSET('2005'!Q$1,Calculations!$H75,0),IF($P77=2006,OFFSET('2006'!Q$1,Calculations!$H75,0),IF($P77=2007,OFFSET('2007'!Q$1,Calculations!$H75,0),IF($P77=2008,OFFSET('2008'!Q$1,Calculations!$H75,0),IF($P77=2009,OFFSET('2009'!Q$1,Calculations!$H75,0),IF($P77=2010,OFFSET('2010'!Q$1,Calculations!$H75,0),IF($P77=2011,OFFSET('2011'!Q$1,Calculations!$H75,0),IF($P77=2012,OFFSET('2012'!Q$1,Calculations!$H75,0),IF($P77=2013,OFFSET('2013'!Q$1,Calculations!$H75,0),IF($P77=2014,OFFSET('2014'!Q$1,Calculations!$H75,0),IF($P77=2015,OFFSET('2015'!Q$1,Calculations!$H75,0),IF($P77=2016,OFFSET('2016'!Q$1,Calculations!$H75,0),IF($P77=2017,OFFSET('2017'!Q$1,Calculations!$H75,0),0))))))))))))))))</f>
        <v>8.454203140181327E-3</v>
      </c>
      <c r="BU77" s="31">
        <f ca="1">IF($P77=2002,OFFSET('2002'!K$1,Calculations!$I75,0),IF($P77=2003,OFFSET('2003'!K$1,Calculations!$I75,0),IF($P77=2004,OFFSET('2004'!K$1,Calculations!$I75,0),IF($P77=2005,OFFSET('2005'!K$1,Calculations!$I75,0),IF($P77=2006,OFFSET('2006'!K$1,Calculations!$I75,0),IF($P77=2007,OFFSET('2007'!K$1,Calculations!$I75,0),IF($P77=2008,OFFSET('2008'!K$1,Calculations!$I75,0),IF($P77=2009,OFFSET('2009'!K$1,Calculations!$I75,0),IF($P77=2010,OFFSET('2010'!K$1,Calculations!$I75,0),IF($P77=2011,OFFSET('2011'!K$1,Calculations!$I75,0),IF($P77=2012,OFFSET('2012'!K$1,Calculations!$I75,0),IF($P77=2013,OFFSET('2013'!K$1,Calculations!$I75,0),IF($P77=2014,OFFSET('2014'!K$1,Calculations!$I75,0),IF($P77=2015,OFFSET('2015'!K$1,Calculations!$I75,0),IF($P77=2016,OFFSET('2016'!K$1,Calculations!$I75,0),IF($P77=2017,OFFSET('2017'!K$1,Calculations!$I75,0),0))))))))))))))))</f>
        <v>5.406016955695073E-3</v>
      </c>
      <c r="BV77" s="31">
        <f ca="1">IF($P77=2002,OFFSET('2002'!L$1,Calculations!$I75,0),IF($P77=2003,OFFSET('2003'!L$1,Calculations!$I75,0),IF($P77=2004,OFFSET('2004'!L$1,Calculations!$I75,0),IF($P77=2005,OFFSET('2005'!L$1,Calculations!$I75,0),IF($P77=2006,OFFSET('2006'!L$1,Calculations!$I75,0),IF($P77=2007,OFFSET('2007'!L$1,Calculations!$I75,0),IF($P77=2008,OFFSET('2008'!L$1,Calculations!$I75,0),IF($P77=2009,OFFSET('2009'!L$1,Calculations!$I75,0),IF($P77=2010,OFFSET('2010'!L$1,Calculations!$I75,0),IF($P77=2011,OFFSET('2011'!L$1,Calculations!$I75,0),IF($P77=2012,OFFSET('2012'!L$1,Calculations!$I75,0),IF($P77=2013,OFFSET('2013'!L$1,Calculations!$I75,0),IF($P77=2014,OFFSET('2014'!L$1,Calculations!$I75,0),IF($P77=2015,OFFSET('2015'!L$1,Calculations!$I75,0),IF($P77=2016,OFFSET('2016'!L$1,Calculations!$I75,0),IF($P77=2017,OFFSET('2017'!L$1,Calculations!$I75,0),0))))))))))))))))</f>
        <v>3.9412851822664234E-2</v>
      </c>
      <c r="BW77" s="31">
        <f ca="1">IF($P77=2002,OFFSET('2002'!M$1,Calculations!$I75,0),IF($P77=2003,OFFSET('2003'!M$1,Calculations!$I75,0),IF($P77=2004,OFFSET('2004'!M$1,Calculations!$I75,0),IF($P77=2005,OFFSET('2005'!M$1,Calculations!$I75,0),IF($P77=2006,OFFSET('2006'!M$1,Calculations!$I75,0),IF($P77=2007,OFFSET('2007'!M$1,Calculations!$I75,0),IF($P77=2008,OFFSET('2008'!M$1,Calculations!$I75,0),IF($P77=2009,OFFSET('2009'!M$1,Calculations!$I75,0),IF($P77=2010,OFFSET('2010'!M$1,Calculations!$I75,0),IF($P77=2011,OFFSET('2011'!M$1,Calculations!$I75,0),IF($P77=2012,OFFSET('2012'!M$1,Calculations!$I75,0),IF($P77=2013,OFFSET('2013'!M$1,Calculations!$I75,0),IF($P77=2014,OFFSET('2014'!M$1,Calculations!$I75,0),IF($P77=2015,OFFSET('2015'!M$1,Calculations!$I75,0),IF($P77=2016,OFFSET('2016'!M$1,Calculations!$I75,0),IF($P77=2017,OFFSET('2017'!M$1,Calculations!$I75,0),0))))))))))))))))</f>
        <v>5.4188518193719011E-2</v>
      </c>
      <c r="BX77" s="31">
        <f ca="1">IF($P77=2002,OFFSET('2002'!N$1,Calculations!$I75,0),IF($P77=2003,OFFSET('2003'!N$1,Calculations!$I75,0),IF($P77=2004,OFFSET('2004'!N$1,Calculations!$I75,0),IF($P77=2005,OFFSET('2005'!N$1,Calculations!$I75,0),IF($P77=2006,OFFSET('2006'!N$1,Calculations!$I75,0),IF($P77=2007,OFFSET('2007'!N$1,Calculations!$I75,0),IF($P77=2008,OFFSET('2008'!N$1,Calculations!$I75,0),IF($P77=2009,OFFSET('2009'!N$1,Calculations!$I75,0),IF($P77=2010,OFFSET('2010'!N$1,Calculations!$I75,0),IF($P77=2011,OFFSET('2011'!N$1,Calculations!$I75,0),IF($P77=2012,OFFSET('2012'!N$1,Calculations!$I75,0),IF($P77=2013,OFFSET('2013'!N$1,Calculations!$I75,0),IF($P77=2014,OFFSET('2014'!N$1,Calculations!$I75,0),IF($P77=2015,OFFSET('2015'!N$1,Calculations!$I75,0),IF($P77=2016,OFFSET('2016'!N$1,Calculations!$I75,0),IF($P77=2017,OFFSET('2017'!N$1,Calculations!$I75,0),0))))))))))))))))</f>
        <v>4.7618899386796011E-2</v>
      </c>
      <c r="BY77" s="31">
        <f ca="1">IF($P77=2002,OFFSET('2002'!O$1,Calculations!$I75,0),IF($P77=2003,OFFSET('2003'!O$1,Calculations!$I75,0),IF($P77=2004,OFFSET('2004'!O$1,Calculations!$I75,0),IF($P77=2005,OFFSET('2005'!O$1,Calculations!$I75,0),IF($P77=2006,OFFSET('2006'!O$1,Calculations!$I75,0),IF($P77=2007,OFFSET('2007'!O$1,Calculations!$I75,0),IF($P77=2008,OFFSET('2008'!O$1,Calculations!$I75,0),IF($P77=2009,OFFSET('2009'!O$1,Calculations!$I75,0),IF($P77=2010,OFFSET('2010'!O$1,Calculations!$I75,0),IF($P77=2011,OFFSET('2011'!O$1,Calculations!$I75,0),IF($P77=2012,OFFSET('2012'!O$1,Calculations!$I75,0),IF($P77=2013,OFFSET('2013'!O$1,Calculations!$I75,0),IF($P77=2014,OFFSET('2014'!O$1,Calculations!$I75,0),IF($P77=2015,OFFSET('2015'!O$1,Calculations!$I75,0),IF($P77=2016,OFFSET('2016'!O$1,Calculations!$I75,0),IF($P77=2017,OFFSET('2017'!O$1,Calculations!$I75,0),0))))))))))))))))</f>
        <v>3.8648768368334876E-2</v>
      </c>
      <c r="BZ77" s="31">
        <f ca="1">IF($P77=2002,OFFSET('2002'!P$1,Calculations!$I75,0),IF($P77=2003,OFFSET('2003'!P$1,Calculations!$I75,0),IF($P77=2004,OFFSET('2004'!P$1,Calculations!$I75,0),IF($P77=2005,OFFSET('2005'!P$1,Calculations!$I75,0),IF($P77=2006,OFFSET('2006'!P$1,Calculations!$I75,0),IF($P77=2007,OFFSET('2007'!P$1,Calculations!$I75,0),IF($P77=2008,OFFSET('2008'!P$1,Calculations!$I75,0),IF($P77=2009,OFFSET('2009'!P$1,Calculations!$I75,0),IF($P77=2010,OFFSET('2010'!P$1,Calculations!$I75,0),IF($P77=2011,OFFSET('2011'!P$1,Calculations!$I75,0),IF($P77=2012,OFFSET('2012'!P$1,Calculations!$I75,0),IF($P77=2013,OFFSET('2013'!P$1,Calculations!$I75,0),IF($P77=2014,OFFSET('2014'!P$1,Calculations!$I75,0),IF($P77=2015,OFFSET('2015'!P$1,Calculations!$I75,0),IF($P77=2016,OFFSET('2016'!P$1,Calculations!$I75,0),IF($P77=2017,OFFSET('2017'!P$1,Calculations!$I75,0),0))))))))))))))))</f>
        <v>6.0390415821313825E-2</v>
      </c>
      <c r="CA77" s="34">
        <f ca="1">IF($P77=2002,OFFSET('2002'!Q$1,Calculations!$I75,0),IF($P77=2003,OFFSET('2003'!Q$1,Calculations!$I75,0),IF($P77=2004,OFFSET('2004'!Q$1,Calculations!$I75,0),IF($P77=2005,OFFSET('2005'!Q$1,Calculations!$I75,0),IF($P77=2006,OFFSET('2006'!Q$1,Calculations!$I75,0),IF($P77=2007,OFFSET('2007'!Q$1,Calculations!$I75,0),IF($P77=2008,OFFSET('2008'!Q$1,Calculations!$I75,0),IF($P77=2009,OFFSET('2009'!Q$1,Calculations!$I75,0),IF($P77=2010,OFFSET('2010'!Q$1,Calculations!$I75,0),IF($P77=2011,OFFSET('2011'!Q$1,Calculations!$I75,0),IF($P77=2012,OFFSET('2012'!Q$1,Calculations!$I75,0),IF($P77=2013,OFFSET('2013'!Q$1,Calculations!$I75,0),IF($P77=2014,OFFSET('2014'!Q$1,Calculations!$I75,0),IF($P77=2015,OFFSET('2015'!Q$1,Calculations!$I75,0),IF($P77=2016,OFFSET('2016'!Q$1,Calculations!$I75,0),IF($P77=2017,OFFSET('2017'!Q$1,Calculations!$I75,0),0))))))))))))))))</f>
        <v>2.580990367737817E-2</v>
      </c>
      <c r="CB77" s="31">
        <f ca="1">IF($P77=2002,OFFSET('2002'!K$1,Calculations!$J75,0),IF($P77=2003,OFFSET('2003'!K$1,Calculations!$J75,0),IF($P77=2004,OFFSET('2004'!K$1,Calculations!$J75,0),IF($P77=2005,OFFSET('2005'!K$1,Calculations!$J75,0),IF($P77=2006,OFFSET('2006'!K$1,Calculations!$J75,0),IF($P77=2007,OFFSET('2007'!K$1,Calculations!$J75,0),IF($P77=2008,OFFSET('2008'!K$1,Calculations!$J75,0),IF($P77=2009,OFFSET('2009'!K$1,Calculations!$J75,0),IF($P77=2010,OFFSET('2010'!K$1,Calculations!$J75,0),IF($P77=2011,OFFSET('2011'!K$1,Calculations!$J75,0),IF($P77=2012,OFFSET('2012'!K$1,Calculations!$J75,0),IF($P77=2013,OFFSET('2013'!K$1,Calculations!$J75,0),IF($P77=2014,OFFSET('2014'!K$1,Calculations!$J75,0),IF($P77=2015,OFFSET('2015'!K$1,Calculations!$J75,0),IF($P77=2016,OFFSET('2016'!K$1,Calculations!$J75,0),IF($P77=2017,OFFSET('2017'!K$1,Calculations!$J75,0),0))))))))))))))))</f>
        <v>9.2934134759042233E-2</v>
      </c>
      <c r="CC77" s="31">
        <f ca="1">IF($P77=2002,OFFSET('2002'!L$1,Calculations!$J75,0),IF($P77=2003,OFFSET('2003'!L$1,Calculations!$J75,0),IF($P77=2004,OFFSET('2004'!L$1,Calculations!$J75,0),IF($P77=2005,OFFSET('2005'!L$1,Calculations!$J75,0),IF($P77=2006,OFFSET('2006'!L$1,Calculations!$J75,0),IF($P77=2007,OFFSET('2007'!L$1,Calculations!$J75,0),IF($P77=2008,OFFSET('2008'!L$1,Calculations!$J75,0),IF($P77=2009,OFFSET('2009'!L$1,Calculations!$J75,0),IF($P77=2010,OFFSET('2010'!L$1,Calculations!$J75,0),IF($P77=2011,OFFSET('2011'!L$1,Calculations!$J75,0),IF($P77=2012,OFFSET('2012'!L$1,Calculations!$J75,0),IF($P77=2013,OFFSET('2013'!L$1,Calculations!$J75,0),IF($P77=2014,OFFSET('2014'!L$1,Calculations!$J75,0),IF($P77=2015,OFFSET('2015'!L$1,Calculations!$J75,0),IF($P77=2016,OFFSET('2016'!L$1,Calculations!$J75,0),IF($P77=2017,OFFSET('2017'!L$1,Calculations!$J75,0),0))))))))))))))))</f>
        <v>1.737183395299666E-2</v>
      </c>
      <c r="CD77" s="31">
        <f ca="1">IF($P77=2002,OFFSET('2002'!M$1,Calculations!$J75,0),IF($P77=2003,OFFSET('2003'!M$1,Calculations!$J75,0),IF($P77=2004,OFFSET('2004'!M$1,Calculations!$J75,0),IF($P77=2005,OFFSET('2005'!M$1,Calculations!$J75,0),IF($P77=2006,OFFSET('2006'!M$1,Calculations!$J75,0),IF($P77=2007,OFFSET('2007'!M$1,Calculations!$J75,0),IF($P77=2008,OFFSET('2008'!M$1,Calculations!$J75,0),IF($P77=2009,OFFSET('2009'!M$1,Calculations!$J75,0),IF($P77=2010,OFFSET('2010'!M$1,Calculations!$J75,0),IF($P77=2011,OFFSET('2011'!M$1,Calculations!$J75,0),IF($P77=2012,OFFSET('2012'!M$1,Calculations!$J75,0),IF($P77=2013,OFFSET('2013'!M$1,Calculations!$J75,0),IF($P77=2014,OFFSET('2014'!M$1,Calculations!$J75,0),IF($P77=2015,OFFSET('2015'!M$1,Calculations!$J75,0),IF($P77=2016,OFFSET('2016'!M$1,Calculations!$J75,0),IF($P77=2017,OFFSET('2017'!M$1,Calculations!$J75,0),0))))))))))))))))</f>
        <v>5.198095123348568E-2</v>
      </c>
      <c r="CE77" s="31">
        <f ca="1">IF($P77=2002,OFFSET('2002'!N$1,Calculations!$J75,0),IF($P77=2003,OFFSET('2003'!N$1,Calculations!$J75,0),IF($P77=2004,OFFSET('2004'!N$1,Calculations!$J75,0),IF($P77=2005,OFFSET('2005'!N$1,Calculations!$J75,0),IF($P77=2006,OFFSET('2006'!N$1,Calculations!$J75,0),IF($P77=2007,OFFSET('2007'!N$1,Calculations!$J75,0),IF($P77=2008,OFFSET('2008'!N$1,Calculations!$J75,0),IF($P77=2009,OFFSET('2009'!N$1,Calculations!$J75,0),IF($P77=2010,OFFSET('2010'!N$1,Calculations!$J75,0),IF($P77=2011,OFFSET('2011'!N$1,Calculations!$J75,0),IF($P77=2012,OFFSET('2012'!N$1,Calculations!$J75,0),IF($P77=2013,OFFSET('2013'!N$1,Calculations!$J75,0),IF($P77=2014,OFFSET('2014'!N$1,Calculations!$J75,0),IF($P77=2015,OFFSET('2015'!N$1,Calculations!$J75,0),IF($P77=2016,OFFSET('2016'!N$1,Calculations!$J75,0),IF($P77=2017,OFFSET('2017'!N$1,Calculations!$J75,0),0))))))))))))))))</f>
        <v>3.3635667251587793E-2</v>
      </c>
      <c r="CF77" s="31">
        <f ca="1">IF($P77=2002,OFFSET('2002'!O$1,Calculations!$J75,0),IF($P77=2003,OFFSET('2003'!O$1,Calculations!$J75,0),IF($P77=2004,OFFSET('2004'!O$1,Calculations!$J75,0),IF($P77=2005,OFFSET('2005'!O$1,Calculations!$J75,0),IF($P77=2006,OFFSET('2006'!O$1,Calculations!$J75,0),IF($P77=2007,OFFSET('2007'!O$1,Calculations!$J75,0),IF($P77=2008,OFFSET('2008'!O$1,Calculations!$J75,0),IF($P77=2009,OFFSET('2009'!O$1,Calculations!$J75,0),IF($P77=2010,OFFSET('2010'!O$1,Calculations!$J75,0),IF($P77=2011,OFFSET('2011'!O$1,Calculations!$J75,0),IF($P77=2012,OFFSET('2012'!O$1,Calculations!$J75,0),IF($P77=2013,OFFSET('2013'!O$1,Calculations!$J75,0),IF($P77=2014,OFFSET('2014'!O$1,Calculations!$J75,0),IF($P77=2015,OFFSET('2015'!O$1,Calculations!$J75,0),IF($P77=2016,OFFSET('2016'!O$1,Calculations!$J75,0),IF($P77=2017,OFFSET('2017'!O$1,Calculations!$J75,0),0))))))))))))))))</f>
        <v>6.7985741222433019E-2</v>
      </c>
      <c r="CG77" s="31">
        <f ca="1">IF($P77=2002,OFFSET('2002'!P$1,Calculations!$J75,0),IF($P77=2003,OFFSET('2003'!P$1,Calculations!$J75,0),IF($P77=2004,OFFSET('2004'!P$1,Calculations!$J75,0),IF($P77=2005,OFFSET('2005'!P$1,Calculations!$J75,0),IF($P77=2006,OFFSET('2006'!P$1,Calculations!$J75,0),IF($P77=2007,OFFSET('2007'!P$1,Calculations!$J75,0),IF($P77=2008,OFFSET('2008'!P$1,Calculations!$J75,0),IF($P77=2009,OFFSET('2009'!P$1,Calculations!$J75,0),IF($P77=2010,OFFSET('2010'!P$1,Calculations!$J75,0),IF($P77=2011,OFFSET('2011'!P$1,Calculations!$J75,0),IF($P77=2012,OFFSET('2012'!P$1,Calculations!$J75,0),IF($P77=2013,OFFSET('2013'!P$1,Calculations!$J75,0),IF($P77=2014,OFFSET('2014'!P$1,Calculations!$J75,0),IF($P77=2015,OFFSET('2015'!P$1,Calculations!$J75,0),IF($P77=2016,OFFSET('2016'!P$1,Calculations!$J75,0),IF($P77=2017,OFFSET('2017'!P$1,Calculations!$J75,0),0))))))))))))))))</f>
        <v>5.9752832360957145E-2</v>
      </c>
      <c r="CH77" s="34">
        <f ca="1">IF($P77=2002,OFFSET('2002'!Q$1,Calculations!$J75,0),IF($P77=2003,OFFSET('2003'!Q$1,Calculations!$J75,0),IF($P77=2004,OFFSET('2004'!Q$1,Calculations!$J75,0),IF($P77=2005,OFFSET('2005'!Q$1,Calculations!$J75,0),IF($P77=2006,OFFSET('2006'!Q$1,Calculations!$J75,0),IF($P77=2007,OFFSET('2007'!Q$1,Calculations!$J75,0),IF($P77=2008,OFFSET('2008'!Q$1,Calculations!$J75,0),IF($P77=2009,OFFSET('2009'!Q$1,Calculations!$J75,0),IF($P77=2010,OFFSET('2010'!Q$1,Calculations!$J75,0),IF($P77=2011,OFFSET('2011'!Q$1,Calculations!$J75,0),IF($P77=2012,OFFSET('2012'!Q$1,Calculations!$J75,0),IF($P77=2013,OFFSET('2013'!Q$1,Calculations!$J75,0),IF($P77=2014,OFFSET('2014'!Q$1,Calculations!$J75,0),IF($P77=2015,OFFSET('2015'!Q$1,Calculations!$J75,0),IF($P77=2016,OFFSET('2016'!Q$1,Calculations!$J75,0),IF($P77=2017,OFFSET('2017'!Q$1,Calculations!$J75,0),0))))))))))))))))</f>
        <v>6.7144375261768599E-2</v>
      </c>
      <c r="CI77" s="31">
        <f ca="1">IF($P77=2002,OFFSET('2002'!K$1,Calculations!$K75,0),IF($P77=2003,OFFSET('2003'!K$1,Calculations!$K75,0),IF($P77=2004,OFFSET('2004'!K$1,Calculations!$K75,0),IF($P77=2005,OFFSET('2005'!K$1,Calculations!$K75,0),IF($P77=2006,OFFSET('2006'!K$1,Calculations!$K75,0),IF($P77=2007,OFFSET('2007'!K$1,Calculations!$K75,0),IF($P77=2008,OFFSET('2008'!K$1,Calculations!$K75,0),IF($P77=2009,OFFSET('2009'!K$1,Calculations!$K75,0),IF($P77=2010,OFFSET('2010'!K$1,Calculations!$K75,0),IF($P77=2011,OFFSET('2011'!K$1,Calculations!$K75,0),IF($P77=2012,OFFSET('2012'!K$1,Calculations!$K75,0),IF($P77=2013,OFFSET('2013'!K$1,Calculations!$K75,0),IF($P77=2014,OFFSET('2014'!K$1,Calculations!$K75,0),IF($P77=2015,OFFSET('2015'!K$1,Calculations!$K75,0),IF($P77=2016,OFFSET('2016'!K$1,Calculations!$K75,0),IF($P77=2017,OFFSET('2017'!K$1,Calculations!$K75,0),0))))))))))))))))</f>
        <v>1.6841102411680398E-2</v>
      </c>
      <c r="CJ77" s="31">
        <f ca="1">IF($P77=2002,OFFSET('2002'!L$1,Calculations!$K75,0),IF($P77=2003,OFFSET('2003'!L$1,Calculations!$K75,0),IF($P77=2004,OFFSET('2004'!L$1,Calculations!$K75,0),IF($P77=2005,OFFSET('2005'!L$1,Calculations!$K75,0),IF($P77=2006,OFFSET('2006'!L$1,Calculations!$K75,0),IF($P77=2007,OFFSET('2007'!L$1,Calculations!$K75,0),IF($P77=2008,OFFSET('2008'!L$1,Calculations!$K75,0),IF($P77=2009,OFFSET('2009'!L$1,Calculations!$K75,0),IF($P77=2010,OFFSET('2010'!L$1,Calculations!$K75,0),IF($P77=2011,OFFSET('2011'!L$1,Calculations!$K75,0),IF($P77=2012,OFFSET('2012'!L$1,Calculations!$K75,0),IF($P77=2013,OFFSET('2013'!L$1,Calculations!$K75,0),IF($P77=2014,OFFSET('2014'!L$1,Calculations!$K75,0),IF($P77=2015,OFFSET('2015'!L$1,Calculations!$K75,0),IF($P77=2016,OFFSET('2016'!L$1,Calculations!$K75,0),IF($P77=2017,OFFSET('2017'!L$1,Calculations!$K75,0),0))))))))))))))))</f>
        <v>4.3795717242089749E-2</v>
      </c>
      <c r="CK77" s="31">
        <f ca="1">IF($P77=2002,OFFSET('2002'!M$1,Calculations!$K75,0),IF($P77=2003,OFFSET('2003'!M$1,Calculations!$K75,0),IF($P77=2004,OFFSET('2004'!M$1,Calculations!$K75,0),IF($P77=2005,OFFSET('2005'!M$1,Calculations!$K75,0),IF($P77=2006,OFFSET('2006'!M$1,Calculations!$K75,0),IF($P77=2007,OFFSET('2007'!M$1,Calculations!$K75,0),IF($P77=2008,OFFSET('2008'!M$1,Calculations!$K75,0),IF($P77=2009,OFFSET('2009'!M$1,Calculations!$K75,0),IF($P77=2010,OFFSET('2010'!M$1,Calculations!$K75,0),IF($P77=2011,OFFSET('2011'!M$1,Calculations!$K75,0),IF($P77=2012,OFFSET('2012'!M$1,Calculations!$K75,0),IF($P77=2013,OFFSET('2013'!M$1,Calculations!$K75,0),IF($P77=2014,OFFSET('2014'!M$1,Calculations!$K75,0),IF($P77=2015,OFFSET('2015'!M$1,Calculations!$K75,0),IF($P77=2016,OFFSET('2016'!M$1,Calculations!$K75,0),IF($P77=2017,OFFSET('2017'!M$1,Calculations!$K75,0),0))))))))))))))))</f>
        <v>6.2857758272560123E-3</v>
      </c>
      <c r="CL77" s="31">
        <f ca="1">IF($P77=2002,OFFSET('2002'!N$1,Calculations!$K75,0),IF($P77=2003,OFFSET('2003'!N$1,Calculations!$K75,0),IF($P77=2004,OFFSET('2004'!N$1,Calculations!$K75,0),IF($P77=2005,OFFSET('2005'!N$1,Calculations!$K75,0),IF($P77=2006,OFFSET('2006'!N$1,Calculations!$K75,0),IF($P77=2007,OFFSET('2007'!N$1,Calculations!$K75,0),IF($P77=2008,OFFSET('2008'!N$1,Calculations!$K75,0),IF($P77=2009,OFFSET('2009'!N$1,Calculations!$K75,0),IF($P77=2010,OFFSET('2010'!N$1,Calculations!$K75,0),IF($P77=2011,OFFSET('2011'!N$1,Calculations!$K75,0),IF($P77=2012,OFFSET('2012'!N$1,Calculations!$K75,0),IF($P77=2013,OFFSET('2013'!N$1,Calculations!$K75,0),IF($P77=2014,OFFSET('2014'!N$1,Calculations!$K75,0),IF($P77=2015,OFFSET('2015'!N$1,Calculations!$K75,0),IF($P77=2016,OFFSET('2016'!N$1,Calculations!$K75,0),IF($P77=2017,OFFSET('2017'!N$1,Calculations!$K75,0),0))))))))))))))))</f>
        <v>1.8146225434541963E-2</v>
      </c>
      <c r="CM77" s="31">
        <f ca="1">IF($P77=2002,OFFSET('2002'!O$1,Calculations!$K75,0),IF($P77=2003,OFFSET('2003'!O$1,Calculations!$K75,0),IF($P77=2004,OFFSET('2004'!O$1,Calculations!$K75,0),IF($P77=2005,OFFSET('2005'!O$1,Calculations!$K75,0),IF($P77=2006,OFFSET('2006'!O$1,Calculations!$K75,0),IF($P77=2007,OFFSET('2007'!O$1,Calculations!$K75,0),IF($P77=2008,OFFSET('2008'!O$1,Calculations!$K75,0),IF($P77=2009,OFFSET('2009'!O$1,Calculations!$K75,0),IF($P77=2010,OFFSET('2010'!O$1,Calculations!$K75,0),IF($P77=2011,OFFSET('2011'!O$1,Calculations!$K75,0),IF($P77=2012,OFFSET('2012'!O$1,Calculations!$K75,0),IF($P77=2013,OFFSET('2013'!O$1,Calculations!$K75,0),IF($P77=2014,OFFSET('2014'!O$1,Calculations!$K75,0),IF($P77=2015,OFFSET('2015'!O$1,Calculations!$K75,0),IF($P77=2016,OFFSET('2016'!O$1,Calculations!$K75,0),IF($P77=2017,OFFSET('2017'!O$1,Calculations!$K75,0),0))))))))))))))))</f>
        <v>9.5544940032462808E-4</v>
      </c>
      <c r="CN77" s="31">
        <f ca="1">IF($P77=2002,OFFSET('2002'!P$1,Calculations!$K75,0),IF($P77=2003,OFFSET('2003'!P$1,Calculations!$K75,0),IF($P77=2004,OFFSET('2004'!P$1,Calculations!$K75,0),IF($P77=2005,OFFSET('2005'!P$1,Calculations!$K75,0),IF($P77=2006,OFFSET('2006'!P$1,Calculations!$K75,0),IF($P77=2007,OFFSET('2007'!P$1,Calculations!$K75,0),IF($P77=2008,OFFSET('2008'!P$1,Calculations!$K75,0),IF($P77=2009,OFFSET('2009'!P$1,Calculations!$K75,0),IF($P77=2010,OFFSET('2010'!P$1,Calculations!$K75,0),IF($P77=2011,OFFSET('2011'!P$1,Calculations!$K75,0),IF($P77=2012,OFFSET('2012'!P$1,Calculations!$K75,0),IF($P77=2013,OFFSET('2013'!P$1,Calculations!$K75,0),IF($P77=2014,OFFSET('2014'!P$1,Calculations!$K75,0),IF($P77=2015,OFFSET('2015'!P$1,Calculations!$K75,0),IF($P77=2016,OFFSET('2016'!P$1,Calculations!$K75,0),IF($P77=2017,OFFSET('2017'!P$1,Calculations!$K75,0),0))))))))))))))))</f>
        <v>1.393873619942191E-3</v>
      </c>
      <c r="CO77" s="34">
        <f ca="1">IF($P77=2002,OFFSET('2002'!Q$1,Calculations!$K75,0),IF($P77=2003,OFFSET('2003'!Q$1,Calculations!$K75,0),IF($P77=2004,OFFSET('2004'!Q$1,Calculations!$K75,0),IF($P77=2005,OFFSET('2005'!Q$1,Calculations!$K75,0),IF($P77=2006,OFFSET('2006'!Q$1,Calculations!$K75,0),IF($P77=2007,OFFSET('2007'!Q$1,Calculations!$K75,0),IF($P77=2008,OFFSET('2008'!Q$1,Calculations!$K75,0),IF($P77=2009,OFFSET('2009'!Q$1,Calculations!$K75,0),IF($P77=2010,OFFSET('2010'!Q$1,Calculations!$K75,0),IF($P77=2011,OFFSET('2011'!Q$1,Calculations!$K75,0),IF($P77=2012,OFFSET('2012'!Q$1,Calculations!$K75,0),IF($P77=2013,OFFSET('2013'!Q$1,Calculations!$K75,0),IF($P77=2014,OFFSET('2014'!Q$1,Calculations!$K75,0),IF($P77=2015,OFFSET('2015'!Q$1,Calculations!$K75,0),IF($P77=2016,OFFSET('2016'!Q$1,Calculations!$K75,0),IF($P77=2017,OFFSET('2017'!Q$1,Calculations!$K75,0),0))))))))))))))))</f>
        <v>1.641147920953975E-2</v>
      </c>
      <c r="CP77" s="31">
        <f ca="1">IF($P77=2002,OFFSET('2002'!K$1,Calculations!$L75,0),IF($P77=2003,OFFSET('2003'!K$1,Calculations!$L75,0),IF($P77=2004,OFFSET('2004'!K$1,Calculations!$L75,0),IF($P77=2005,OFFSET('2005'!K$1,Calculations!$L75,0),IF($P77=2006,OFFSET('2006'!K$1,Calculations!$L75,0),IF($P77=2007,OFFSET('2007'!K$1,Calculations!$L75,0),IF($P77=2008,OFFSET('2008'!K$1,Calculations!$L75,0),IF($P77=2009,OFFSET('2009'!K$1,Calculations!$L75,0),IF($P77=2010,OFFSET('2010'!K$1,Calculations!$L75,0),IF($P77=2011,OFFSET('2011'!K$1,Calculations!$L75,0),IF($P77=2012,OFFSET('2012'!K$1,Calculations!$L75,0),IF($P77=2013,OFFSET('2013'!K$1,Calculations!$L75,0),IF($P77=2014,OFFSET('2014'!K$1,Calculations!$L75,0),IF($P77=2015,OFFSET('2015'!K$1,Calculations!$L75,0),IF($P77=2016,OFFSET('2016'!K$1,Calculations!$L75,0),IF($P77=2017,OFFSET('2017'!K$1,Calculations!$L75,0),0))))))))))))))))</f>
        <v>0</v>
      </c>
      <c r="CQ77" s="31">
        <f ca="1">IF($P77=2002,OFFSET('2002'!L$1,Calculations!$L75,0),IF($P77=2003,OFFSET('2003'!L$1,Calculations!$L75,0),IF($P77=2004,OFFSET('2004'!L$1,Calculations!$L75,0),IF($P77=2005,OFFSET('2005'!L$1,Calculations!$L75,0),IF($P77=2006,OFFSET('2006'!L$1,Calculations!$L75,0),IF($P77=2007,OFFSET('2007'!L$1,Calculations!$L75,0),IF($P77=2008,OFFSET('2008'!L$1,Calculations!$L75,0),IF($P77=2009,OFFSET('2009'!L$1,Calculations!$L75,0),IF($P77=2010,OFFSET('2010'!L$1,Calculations!$L75,0),IF($P77=2011,OFFSET('2011'!L$1,Calculations!$L75,0),IF($P77=2012,OFFSET('2012'!L$1,Calculations!$L75,0),IF($P77=2013,OFFSET('2013'!L$1,Calculations!$L75,0),IF($P77=2014,OFFSET('2014'!L$1,Calculations!$L75,0),IF($P77=2015,OFFSET('2015'!L$1,Calculations!$L75,0),IF($P77=2016,OFFSET('2016'!L$1,Calculations!$L75,0),IF($P77=2017,OFFSET('2017'!L$1,Calculations!$L75,0),0))))))))))))))))</f>
        <v>4.7015363339924021E-5</v>
      </c>
      <c r="CR77" s="31">
        <f ca="1">IF($P77=2002,OFFSET('2002'!M$1,Calculations!$L75,0),IF($P77=2003,OFFSET('2003'!M$1,Calculations!$L75,0),IF($P77=2004,OFFSET('2004'!M$1,Calculations!$L75,0),IF($P77=2005,OFFSET('2005'!M$1,Calculations!$L75,0),IF($P77=2006,OFFSET('2006'!M$1,Calculations!$L75,0),IF($P77=2007,OFFSET('2007'!M$1,Calculations!$L75,0),IF($P77=2008,OFFSET('2008'!M$1,Calculations!$L75,0),IF($P77=2009,OFFSET('2009'!M$1,Calculations!$L75,0),IF($P77=2010,OFFSET('2010'!M$1,Calculations!$L75,0),IF($P77=2011,OFFSET('2011'!M$1,Calculations!$L75,0),IF($P77=2012,OFFSET('2012'!M$1,Calculations!$L75,0),IF($P77=2013,OFFSET('2013'!M$1,Calculations!$L75,0),IF($P77=2014,OFFSET('2014'!M$1,Calculations!$L75,0),IF($P77=2015,OFFSET('2015'!M$1,Calculations!$L75,0),IF($P77=2016,OFFSET('2016'!M$1,Calculations!$L75,0),IF($P77=2017,OFFSET('2017'!M$1,Calculations!$L75,0),0))))))))))))))))</f>
        <v>0</v>
      </c>
      <c r="CS77" s="31">
        <f ca="1">IF($P77=2002,OFFSET('2002'!N$1,Calculations!$L75,0),IF($P77=2003,OFFSET('2003'!N$1,Calculations!$L75,0),IF($P77=2004,OFFSET('2004'!N$1,Calculations!$L75,0),IF($P77=2005,OFFSET('2005'!N$1,Calculations!$L75,0),IF($P77=2006,OFFSET('2006'!N$1,Calculations!$L75,0),IF($P77=2007,OFFSET('2007'!N$1,Calculations!$L75,0),IF($P77=2008,OFFSET('2008'!N$1,Calculations!$L75,0),IF($P77=2009,OFFSET('2009'!N$1,Calculations!$L75,0),IF($P77=2010,OFFSET('2010'!N$1,Calculations!$L75,0),IF($P77=2011,OFFSET('2011'!N$1,Calculations!$L75,0),IF($P77=2012,OFFSET('2012'!N$1,Calculations!$L75,0),IF($P77=2013,OFFSET('2013'!N$1,Calculations!$L75,0),IF($P77=2014,OFFSET('2014'!N$1,Calculations!$L75,0),IF($P77=2015,OFFSET('2015'!N$1,Calculations!$L75,0),IF($P77=2016,OFFSET('2016'!N$1,Calculations!$L75,0),IF($P77=2017,OFFSET('2017'!N$1,Calculations!$L75,0),0))))))))))))))))</f>
        <v>3.6979283325841737E-4</v>
      </c>
      <c r="CT77" s="31">
        <f ca="1">IF($P77=2002,OFFSET('2002'!O$1,Calculations!$L75,0),IF($P77=2003,OFFSET('2003'!O$1,Calculations!$L75,0),IF($P77=2004,OFFSET('2004'!O$1,Calculations!$L75,0),IF($P77=2005,OFFSET('2005'!O$1,Calculations!$L75,0),IF($P77=2006,OFFSET('2006'!O$1,Calculations!$L75,0),IF($P77=2007,OFFSET('2007'!O$1,Calculations!$L75,0),IF($P77=2008,OFFSET('2008'!O$1,Calculations!$L75,0),IF($P77=2009,OFFSET('2009'!O$1,Calculations!$L75,0),IF($P77=2010,OFFSET('2010'!O$1,Calculations!$L75,0),IF($P77=2011,OFFSET('2011'!O$1,Calculations!$L75,0),IF($P77=2012,OFFSET('2012'!O$1,Calculations!$L75,0),IF($P77=2013,OFFSET('2013'!O$1,Calculations!$L75,0),IF($P77=2014,OFFSET('2014'!O$1,Calculations!$L75,0),IF($P77=2015,OFFSET('2015'!O$1,Calculations!$L75,0),IF($P77=2016,OFFSET('2016'!O$1,Calculations!$L75,0),IF($P77=2017,OFFSET('2017'!O$1,Calculations!$L75,0),0))))))))))))))))</f>
        <v>1.7011176824978174E-4</v>
      </c>
      <c r="CU77" s="31">
        <f ca="1">IF($P77=2002,OFFSET('2002'!P$1,Calculations!$L75,0),IF($P77=2003,OFFSET('2003'!P$1,Calculations!$L75,0),IF($P77=2004,OFFSET('2004'!P$1,Calculations!$L75,0),IF($P77=2005,OFFSET('2005'!P$1,Calculations!$L75,0),IF($P77=2006,OFFSET('2006'!P$1,Calculations!$L75,0),IF($P77=2007,OFFSET('2007'!P$1,Calculations!$L75,0),IF($P77=2008,OFFSET('2008'!P$1,Calculations!$L75,0),IF($P77=2009,OFFSET('2009'!P$1,Calculations!$L75,0),IF($P77=2010,OFFSET('2010'!P$1,Calculations!$L75,0),IF($P77=2011,OFFSET('2011'!P$1,Calculations!$L75,0),IF($P77=2012,OFFSET('2012'!P$1,Calculations!$L75,0),IF($P77=2013,OFFSET('2013'!P$1,Calculations!$L75,0),IF($P77=2014,OFFSET('2014'!P$1,Calculations!$L75,0),IF($P77=2015,OFFSET('2015'!P$1,Calculations!$L75,0),IF($P77=2016,OFFSET('2016'!P$1,Calculations!$L75,0),IF($P77=2017,OFFSET('2017'!P$1,Calculations!$L75,0),0))))))))))))))))</f>
        <v>1.3518296126378669E-4</v>
      </c>
      <c r="CV77" s="34">
        <f ca="1">IF($P77=2002,OFFSET('2002'!Q$1,Calculations!$L75,0),IF($P77=2003,OFFSET('2003'!Q$1,Calculations!$L75,0),IF($P77=2004,OFFSET('2004'!Q$1,Calculations!$L75,0),IF($P77=2005,OFFSET('2005'!Q$1,Calculations!$L75,0),IF($P77=2006,OFFSET('2006'!Q$1,Calculations!$L75,0),IF($P77=2007,OFFSET('2007'!Q$1,Calculations!$L75,0),IF($P77=2008,OFFSET('2008'!Q$1,Calculations!$L75,0),IF($P77=2009,OFFSET('2009'!Q$1,Calculations!$L75,0),IF($P77=2010,OFFSET('2010'!Q$1,Calculations!$L75,0),IF($P77=2011,OFFSET('2011'!Q$1,Calculations!$L75,0),IF($P77=2012,OFFSET('2012'!Q$1,Calculations!$L75,0),IF($P77=2013,OFFSET('2013'!Q$1,Calculations!$L75,0),IF($P77=2014,OFFSET('2014'!Q$1,Calculations!$L75,0),IF($P77=2015,OFFSET('2015'!Q$1,Calculations!$L75,0),IF($P77=2016,OFFSET('2016'!Q$1,Calculations!$L75,0),IF($P77=2017,OFFSET('2017'!Q$1,Calculations!$L75,0),0))))))))))))))))</f>
        <v>7.7002969988892206E-5</v>
      </c>
      <c r="CW77" s="31">
        <f ca="1">IF($P77=2002,OFFSET('2002'!K$1,Calculations!$M75,0),IF($P77=2003,OFFSET('2003'!K$1,Calculations!$M75,0),IF($P77=2004,OFFSET('2004'!K$1,Calculations!$M75,0),IF($P77=2005,OFFSET('2005'!K$1,Calculations!$M75,0),IF($P77=2006,OFFSET('2006'!K$1,Calculations!$M75,0),IF($P77=2007,OFFSET('2007'!K$1,Calculations!$M75,0),IF($P77=2008,OFFSET('2008'!K$1,Calculations!$M75,0),IF($P77=2009,OFFSET('2009'!K$1,Calculations!$M75,0),IF($P77=2010,OFFSET('2010'!K$1,Calculations!$M75,0),IF($P77=2011,OFFSET('2011'!K$1,Calculations!$M75,0),IF($P77=2012,OFFSET('2012'!K$1,Calculations!$M75,0),IF($P77=2013,OFFSET('2013'!K$1,Calculations!$M75,0),IF($P77=2014,OFFSET('2014'!K$1,Calculations!$M75,0),IF($P77=2015,OFFSET('2015'!K$1,Calculations!$M75,0),IF($P77=2016,OFFSET('2016'!K$1,Calculations!$M75,0),IF($P77=2017,OFFSET('2017'!K$1,Calculations!$M75,0),0))))))))))))))))</f>
        <v>0.41990808299399951</v>
      </c>
      <c r="CX77" s="31">
        <f ca="1">IF($P77=2002,OFFSET('2002'!L$1,Calculations!$M75,0),IF($P77=2003,OFFSET('2003'!L$1,Calculations!$M75,0),IF($P77=2004,OFFSET('2004'!L$1,Calculations!$M75,0),IF($P77=2005,OFFSET('2005'!L$1,Calculations!$M75,0),IF($P77=2006,OFFSET('2006'!L$1,Calculations!$M75,0),IF($P77=2007,OFFSET('2007'!L$1,Calculations!$M75,0),IF($P77=2008,OFFSET('2008'!L$1,Calculations!$M75,0),IF($P77=2009,OFFSET('2009'!L$1,Calculations!$M75,0),IF($P77=2010,OFFSET('2010'!L$1,Calculations!$M75,0),IF($P77=2011,OFFSET('2011'!L$1,Calculations!$M75,0),IF($P77=2012,OFFSET('2012'!L$1,Calculations!$M75,0),IF($P77=2013,OFFSET('2013'!L$1,Calculations!$M75,0),IF($P77=2014,OFFSET('2014'!L$1,Calculations!$M75,0),IF($P77=2015,OFFSET('2015'!L$1,Calculations!$M75,0),IF($P77=2016,OFFSET('2016'!L$1,Calculations!$M75,0),IF($P77=2017,OFFSET('2017'!L$1,Calculations!$M75,0),0))))))))))))))))</f>
        <v>0.18446559127882745</v>
      </c>
      <c r="CY77" s="31">
        <f ca="1">IF($P77=2002,OFFSET('2002'!M$1,Calculations!$M75,0),IF($P77=2003,OFFSET('2003'!M$1,Calculations!$M75,0),IF($P77=2004,OFFSET('2004'!M$1,Calculations!$M75,0),IF($P77=2005,OFFSET('2005'!M$1,Calculations!$M75,0),IF($P77=2006,OFFSET('2006'!M$1,Calculations!$M75,0),IF($P77=2007,OFFSET('2007'!M$1,Calculations!$M75,0),IF($P77=2008,OFFSET('2008'!M$1,Calculations!$M75,0),IF($P77=2009,OFFSET('2009'!M$1,Calculations!$M75,0),IF($P77=2010,OFFSET('2010'!M$1,Calculations!$M75,0),IF($P77=2011,OFFSET('2011'!M$1,Calculations!$M75,0),IF($P77=2012,OFFSET('2012'!M$1,Calculations!$M75,0),IF($P77=2013,OFFSET('2013'!M$1,Calculations!$M75,0),IF($P77=2014,OFFSET('2014'!M$1,Calculations!$M75,0),IF($P77=2015,OFFSET('2015'!M$1,Calculations!$M75,0),IF($P77=2016,OFFSET('2016'!M$1,Calculations!$M75,0),IF($P77=2017,OFFSET('2017'!M$1,Calculations!$M75,0),0))))))))))))))))</f>
        <v>3.9666590913369548E-2</v>
      </c>
      <c r="CZ77" s="31">
        <f ca="1">IF($P77=2002,OFFSET('2002'!N$1,Calculations!$M75,0),IF($P77=2003,OFFSET('2003'!N$1,Calculations!$M75,0),IF($P77=2004,OFFSET('2004'!N$1,Calculations!$M75,0),IF($P77=2005,OFFSET('2005'!N$1,Calculations!$M75,0),IF($P77=2006,OFFSET('2006'!N$1,Calculations!$M75,0),IF($P77=2007,OFFSET('2007'!N$1,Calculations!$M75,0),IF($P77=2008,OFFSET('2008'!N$1,Calculations!$M75,0),IF($P77=2009,OFFSET('2009'!N$1,Calculations!$M75,0),IF($P77=2010,OFFSET('2010'!N$1,Calculations!$M75,0),IF($P77=2011,OFFSET('2011'!N$1,Calculations!$M75,0),IF($P77=2012,OFFSET('2012'!N$1,Calculations!$M75,0),IF($P77=2013,OFFSET('2013'!N$1,Calculations!$M75,0),IF($P77=2014,OFFSET('2014'!N$1,Calculations!$M75,0),IF($P77=2015,OFFSET('2015'!N$1,Calculations!$M75,0),IF($P77=2016,OFFSET('2016'!N$1,Calculations!$M75,0),IF($P77=2017,OFFSET('2017'!N$1,Calculations!$M75,0),0))))))))))))))))</f>
        <v>3.9048514072971788E-2</v>
      </c>
      <c r="DA77" s="31">
        <f ca="1">IF($P77=2002,OFFSET('2002'!O$1,Calculations!$M75,0),IF($P77=2003,OFFSET('2003'!O$1,Calculations!$M75,0),IF($P77=2004,OFFSET('2004'!O$1,Calculations!$M75,0),IF($P77=2005,OFFSET('2005'!O$1,Calculations!$M75,0),IF($P77=2006,OFFSET('2006'!O$1,Calculations!$M75,0),IF($P77=2007,OFFSET('2007'!O$1,Calculations!$M75,0),IF($P77=2008,OFFSET('2008'!O$1,Calculations!$M75,0),IF($P77=2009,OFFSET('2009'!O$1,Calculations!$M75,0),IF($P77=2010,OFFSET('2010'!O$1,Calculations!$M75,0),IF($P77=2011,OFFSET('2011'!O$1,Calculations!$M75,0),IF($P77=2012,OFFSET('2012'!O$1,Calculations!$M75,0),IF($P77=2013,OFFSET('2013'!O$1,Calculations!$M75,0),IF($P77=2014,OFFSET('2014'!O$1,Calculations!$M75,0),IF($P77=2015,OFFSET('2015'!O$1,Calculations!$M75,0),IF($P77=2016,OFFSET('2016'!O$1,Calculations!$M75,0),IF($P77=2017,OFFSET('2017'!O$1,Calculations!$M75,0),0))))))))))))))))</f>
        <v>0.31634047119307335</v>
      </c>
      <c r="DB77" s="31">
        <f ca="1">IF($P77=2002,OFFSET('2002'!P$1,Calculations!$M75,0),IF($P77=2003,OFFSET('2003'!P$1,Calculations!$M75,0),IF($P77=2004,OFFSET('2004'!P$1,Calculations!$M75,0),IF($P77=2005,OFFSET('2005'!P$1,Calculations!$M75,0),IF($P77=2006,OFFSET('2006'!P$1,Calculations!$M75,0),IF($P77=2007,OFFSET('2007'!P$1,Calculations!$M75,0),IF($P77=2008,OFFSET('2008'!P$1,Calculations!$M75,0),IF($P77=2009,OFFSET('2009'!P$1,Calculations!$M75,0),IF($P77=2010,OFFSET('2010'!P$1,Calculations!$M75,0),IF($P77=2011,OFFSET('2011'!P$1,Calculations!$M75,0),IF($P77=2012,OFFSET('2012'!P$1,Calculations!$M75,0),IF($P77=2013,OFFSET('2013'!P$1,Calculations!$M75,0),IF($P77=2014,OFFSET('2014'!P$1,Calculations!$M75,0),IF($P77=2015,OFFSET('2015'!P$1,Calculations!$M75,0),IF($P77=2016,OFFSET('2016'!P$1,Calculations!$M75,0),IF($P77=2017,OFFSET('2017'!P$1,Calculations!$M75,0),0))))))))))))))))</f>
        <v>5.707495477583974E-4</v>
      </c>
      <c r="DC77" s="34">
        <f ca="1">IF($P77=2002,OFFSET('2002'!Q$1,Calculations!$M75,0),IF($P77=2003,OFFSET('2003'!Q$1,Calculations!$M75,0),IF($P77=2004,OFFSET('2004'!Q$1,Calculations!$M75,0),IF($P77=2005,OFFSET('2005'!Q$1,Calculations!$M75,0),IF($P77=2006,OFFSET('2006'!Q$1,Calculations!$M75,0),IF($P77=2007,OFFSET('2007'!Q$1,Calculations!$M75,0),IF($P77=2008,OFFSET('2008'!Q$1,Calculations!$M75,0),IF($P77=2009,OFFSET('2009'!Q$1,Calculations!$M75,0),IF($P77=2010,OFFSET('2010'!Q$1,Calculations!$M75,0),IF($P77=2011,OFFSET('2011'!Q$1,Calculations!$M75,0),IF($P77=2012,OFFSET('2012'!Q$1,Calculations!$M75,0),IF($P77=2013,OFFSET('2013'!Q$1,Calculations!$M75,0),IF($P77=2014,OFFSET('2014'!Q$1,Calculations!$M75,0),IF($P77=2015,OFFSET('2015'!Q$1,Calculations!$M75,0),IF($P77=2016,OFFSET('2016'!Q$1,Calculations!$M75,0),IF($P77=2017,OFFSET('2017'!Q$1,Calculations!$M75,0),0))))))))))))))))</f>
        <v>1</v>
      </c>
      <c r="DD77" s="14">
        <v>-2.707283004253638E-2</v>
      </c>
      <c r="DE77" s="14">
        <v>-5.627761199504084E-2</v>
      </c>
      <c r="DF77" s="14">
        <v>-0.16295747634440777</v>
      </c>
      <c r="DG77" s="14">
        <v>-0.12325706802249443</v>
      </c>
      <c r="DH77" s="14">
        <v>3.7343323173677445E-2</v>
      </c>
      <c r="DI77" s="14">
        <v>7.1486121311077885E-2</v>
      </c>
      <c r="DJ77" s="14">
        <v>6.7522131037506164E-2</v>
      </c>
      <c r="DK77" s="14">
        <v>-2.9189955917604964E-2</v>
      </c>
      <c r="DL77" s="14">
        <v>6.0041378784444254E-3</v>
      </c>
      <c r="DM77" s="14">
        <v>-0.19340828827037701</v>
      </c>
      <c r="DN77" s="14">
        <v>-0.1162670977636332</v>
      </c>
      <c r="DO77" s="51">
        <v>-5.5271047375443791E-2</v>
      </c>
      <c r="DQ77" s="154">
        <f t="shared" ca="1" si="155"/>
        <v>-5.1658369399790356E-2</v>
      </c>
      <c r="DR77" s="154">
        <f t="shared" ca="1" si="156"/>
        <v>-6.8658817998162092E-2</v>
      </c>
      <c r="DS77" s="154">
        <f t="shared" ca="1" si="157"/>
        <v>-5.9404352857842534E-2</v>
      </c>
      <c r="DT77" s="154">
        <f t="shared" ca="1" si="158"/>
        <v>-5.8503036560561904E-2</v>
      </c>
      <c r="DU77" s="154">
        <f t="shared" ca="1" si="159"/>
        <v>-5.2679246657489465E-2</v>
      </c>
      <c r="DV77" s="154">
        <f t="shared" ca="1" si="160"/>
        <v>-5.4876455267719712E-2</v>
      </c>
      <c r="DW77" s="154">
        <f t="shared" ca="1" si="161"/>
        <v>-5.5858040529661201E-2</v>
      </c>
      <c r="DX77" s="48">
        <f t="shared" ca="1" si="162"/>
        <v>-5.8699315421741061E-4</v>
      </c>
      <c r="DY77" s="36">
        <f t="shared" ca="1" si="163"/>
        <v>4.1996711298708453E-3</v>
      </c>
      <c r="DZ77" s="36">
        <f t="shared" ca="1" si="164"/>
        <v>-1.280077746850089E-2</v>
      </c>
      <c r="EA77" s="36">
        <f t="shared" ca="1" si="165"/>
        <v>-3.5463123281813322E-3</v>
      </c>
      <c r="EB77" s="36">
        <f t="shared" ca="1" si="166"/>
        <v>-2.6449960309007023E-3</v>
      </c>
      <c r="EC77" s="36">
        <f t="shared" ca="1" si="167"/>
        <v>3.1787938721717368E-3</v>
      </c>
      <c r="ED77" s="33">
        <f t="shared" ca="1" si="168"/>
        <v>9.8158526194148943E-4</v>
      </c>
      <c r="EE77" s="37">
        <f t="shared" ca="1" si="168"/>
        <v>0</v>
      </c>
      <c r="EF77" s="27">
        <f t="shared" ca="1" si="128"/>
        <v>0.9483416306002096</v>
      </c>
      <c r="EG77" s="27">
        <f t="shared" ca="1" si="129"/>
        <v>0.93134118200183791</v>
      </c>
      <c r="EH77" s="27">
        <f t="shared" ca="1" si="130"/>
        <v>0.94059564714215749</v>
      </c>
      <c r="EI77" s="27">
        <f t="shared" ca="1" si="131"/>
        <v>0.94149696343943812</v>
      </c>
      <c r="EJ77" s="27">
        <f t="shared" ca="1" si="132"/>
        <v>0.94732075334251054</v>
      </c>
      <c r="EK77" s="27">
        <f t="shared" ca="1" si="133"/>
        <v>0.94512354473228033</v>
      </c>
      <c r="EL77" s="27">
        <f t="shared" ca="1" si="134"/>
        <v>0.94414195947033885</v>
      </c>
      <c r="EM77" s="44">
        <f t="shared" si="135"/>
        <v>0.94472895262455625</v>
      </c>
      <c r="EN77" s="38">
        <f t="shared" ca="1" si="136"/>
        <v>236.38692435561495</v>
      </c>
      <c r="EO77" s="38">
        <f t="shared" ca="1" si="137"/>
        <v>190.6630669628656</v>
      </c>
      <c r="EP77" s="38">
        <f t="shared" ca="1" si="138"/>
        <v>206.72055509316502</v>
      </c>
      <c r="EQ77" s="38">
        <f t="shared" ca="1" si="139"/>
        <v>194.12778302387017</v>
      </c>
      <c r="ER77" s="38">
        <f t="shared" ca="1" si="140"/>
        <v>214.01100832569225</v>
      </c>
      <c r="ES77" s="38">
        <f t="shared" ca="1" si="141"/>
        <v>165.74903748100937</v>
      </c>
      <c r="ET77" s="57">
        <f t="shared" ca="1" si="142"/>
        <v>214.58467083695231</v>
      </c>
      <c r="EU77" s="39">
        <f t="shared" si="143"/>
        <v>215.2910329926035</v>
      </c>
      <c r="EV77" s="45">
        <f t="shared" ca="1" si="169"/>
        <v>-0.70636215565119187</v>
      </c>
      <c r="EW77" s="60">
        <f t="shared" si="170"/>
        <v>0.97292716995746364</v>
      </c>
      <c r="EX77" s="60">
        <f t="shared" si="171"/>
        <v>0.94372238800495911</v>
      </c>
      <c r="EY77" s="60">
        <f t="shared" si="172"/>
        <v>0.83704252365559229</v>
      </c>
      <c r="EZ77" s="60">
        <f t="shared" si="173"/>
        <v>0.87674293197750552</v>
      </c>
      <c r="FA77" s="60">
        <f t="shared" si="174"/>
        <v>1.0373433231736775</v>
      </c>
      <c r="FB77" s="60">
        <f t="shared" si="175"/>
        <v>1.0714861213110778</v>
      </c>
      <c r="FC77" s="60">
        <f t="shared" si="176"/>
        <v>1.0675221310375063</v>
      </c>
      <c r="FD77" s="60">
        <f t="shared" si="177"/>
        <v>0.97081004408239502</v>
      </c>
      <c r="FE77" s="60">
        <f t="shared" si="178"/>
        <v>1.0060041378784443</v>
      </c>
      <c r="FF77" s="60">
        <f t="shared" si="179"/>
        <v>0.80659171172962296</v>
      </c>
      <c r="FG77" s="44">
        <f t="shared" si="180"/>
        <v>0.8837329022363668</v>
      </c>
      <c r="FH77" s="38">
        <f t="shared" si="144"/>
        <v>289.40179921980769</v>
      </c>
      <c r="FI77" s="38">
        <f t="shared" si="145"/>
        <v>133.37417877162321</v>
      </c>
      <c r="FJ77" s="38">
        <f t="shared" si="146"/>
        <v>176.74968350788345</v>
      </c>
      <c r="FK77" s="38">
        <f t="shared" si="147"/>
        <v>73.300097831403875</v>
      </c>
      <c r="FL77" s="38">
        <f t="shared" si="148"/>
        <v>129.61163317099954</v>
      </c>
      <c r="FM77" s="38">
        <f t="shared" si="149"/>
        <v>185.42310712282665</v>
      </c>
      <c r="FN77" s="38">
        <f t="shared" si="150"/>
        <v>117.877080665813</v>
      </c>
      <c r="FO77" s="38">
        <f t="shared" si="151"/>
        <v>143.67822212435482</v>
      </c>
      <c r="FP77" s="38">
        <f t="shared" si="152"/>
        <v>221.7226890756302</v>
      </c>
      <c r="FQ77" s="38">
        <f t="shared" si="153"/>
        <v>159.65484087351854</v>
      </c>
      <c r="FR77" s="59">
        <f t="shared" si="154"/>
        <v>323.76242083040108</v>
      </c>
      <c r="FS77" s="2">
        <f t="shared" ca="1" si="181"/>
        <v>4.4382715345616655E-3</v>
      </c>
      <c r="FT77" s="2">
        <f t="shared" ca="1" si="182"/>
        <v>-1.3650857174722643E-2</v>
      </c>
      <c r="FU77" s="2">
        <f t="shared" ca="1" si="183"/>
        <v>-3.7631938800053969E-3</v>
      </c>
      <c r="FV77" s="2">
        <f t="shared" ca="1" si="184"/>
        <v>-2.8054127792086678E-3</v>
      </c>
      <c r="FW77" s="2">
        <f t="shared" ca="1" si="185"/>
        <v>3.3612048954413925E-3</v>
      </c>
      <c r="FX77" s="19">
        <f t="shared" ca="1" si="186"/>
        <v>1.0391184807870088E-3</v>
      </c>
      <c r="FY77" s="13">
        <f t="shared" ca="1" si="187"/>
        <v>0</v>
      </c>
      <c r="FZ77" s="2">
        <f t="shared" ca="1" si="188"/>
        <v>-5.3040471813282468E-2</v>
      </c>
      <c r="GA77" s="2">
        <f t="shared" ca="1" si="189"/>
        <v>-7.1129600522566852E-2</v>
      </c>
      <c r="GB77" s="2">
        <f t="shared" ca="1" si="190"/>
        <v>-6.1241937227849562E-2</v>
      </c>
      <c r="GC77" s="2">
        <f t="shared" ca="1" si="191"/>
        <v>-6.0284156127052846E-2</v>
      </c>
      <c r="GD77" s="2">
        <f t="shared" ca="1" si="192"/>
        <v>-5.4117538452402823E-2</v>
      </c>
      <c r="GE77" s="2">
        <f t="shared" ca="1" si="193"/>
        <v>-5.6439624867057205E-2</v>
      </c>
      <c r="GF77" s="2">
        <f t="shared" ca="1" si="194"/>
        <v>-5.7478743347844148E-2</v>
      </c>
      <c r="GG77" s="13">
        <f t="shared" si="195"/>
        <v>-5.6857215249386084E-2</v>
      </c>
      <c r="GH77" s="2">
        <f t="shared" si="196"/>
        <v>-2.7446050617687862E-2</v>
      </c>
      <c r="GI77" s="2">
        <f t="shared" si="197"/>
        <v>-5.7923236590008392E-2</v>
      </c>
      <c r="GJ77" s="2">
        <f t="shared" si="198"/>
        <v>-0.17788040493779317</v>
      </c>
      <c r="GK77" s="2">
        <f t="shared" si="199"/>
        <v>-0.13154145161110475</v>
      </c>
      <c r="GL77" s="2">
        <f t="shared" si="200"/>
        <v>3.6662947910479422E-2</v>
      </c>
      <c r="GM77" s="2">
        <f t="shared" si="201"/>
        <v>6.9046583268120507E-2</v>
      </c>
      <c r="GN77" s="2">
        <f t="shared" si="202"/>
        <v>6.5340197556804591E-2</v>
      </c>
      <c r="GO77" s="2">
        <f t="shared" si="203"/>
        <v>-2.9624458992034804E-2</v>
      </c>
      <c r="GP77" s="2">
        <f t="shared" si="204"/>
        <v>5.9861848683371273E-3</v>
      </c>
      <c r="GQ77" s="2">
        <f t="shared" si="205"/>
        <v>-0.21493767216022691</v>
      </c>
      <c r="GR77" s="2">
        <f t="shared" si="206"/>
        <v>-0.12360040879147235</v>
      </c>
    </row>
    <row r="78" spans="1:200">
      <c r="A78" s="69">
        <v>61</v>
      </c>
      <c r="B78" s="69">
        <v>62</v>
      </c>
      <c r="C78" s="69">
        <v>63</v>
      </c>
      <c r="D78" s="69">
        <v>64</v>
      </c>
      <c r="E78" s="69">
        <v>65</v>
      </c>
      <c r="F78" s="69">
        <v>66</v>
      </c>
      <c r="G78" s="69">
        <v>67</v>
      </c>
      <c r="H78" s="69">
        <v>68</v>
      </c>
      <c r="I78" s="69">
        <v>69</v>
      </c>
      <c r="J78" s="69">
        <v>70</v>
      </c>
      <c r="K78" s="69">
        <v>71</v>
      </c>
      <c r="L78" s="69">
        <v>72</v>
      </c>
      <c r="M78" s="69">
        <v>73</v>
      </c>
      <c r="O78" s="15">
        <v>39873</v>
      </c>
      <c r="P78" s="21">
        <v>2009</v>
      </c>
      <c r="Q78" s="19">
        <f ca="1">IF($P78=2002,OFFSET('2002'!K$1,Calculations!$A76,0),IF($P78=2003,OFFSET('2003'!K$1,Calculations!$A76,0),IF($P78=2004,OFFSET('2004'!K$1,Calculations!$A76,0),IF($P78=2005,OFFSET('2005'!K$1,Calculations!$A76,0),IF($P78=2006,OFFSET('2006'!K$1,Calculations!$A76,0),IF($P78=2007,OFFSET('2007'!K$1,Calculations!$A76,0),IF($P78=2008,OFFSET('2008'!K$1,Calculations!$A76,0),IF($P78=2009,OFFSET('2009'!K$1,Calculations!$A76,0),IF($P78=2010,OFFSET('2010'!K$1,Calculations!$A76,0),IF($P78=2011,OFFSET('2011'!K$1,Calculations!$A76,0),IF($P78=2012,OFFSET('2012'!K$1,Calculations!$A76,0),IF($P78=2013,OFFSET('2013'!K$1,Calculations!$A76,0),IF($P78=2014,OFFSET('2014'!K$1,Calculations!$A76,0),IF($P78=2015,OFFSET('2015'!K$1,Calculations!$A76,0),IF($P78=2016,OFFSET('2016'!K$1,Calculations!$A76,0),IF($P78=2017,OFFSET('2017'!K$1,Calculations!$A76,0),0))))))))))))))))</f>
        <v>0.70784023191979062</v>
      </c>
      <c r="R78" s="19">
        <f ca="1">IF($P78=2002,OFFSET('2002'!L$1,Calculations!$A76,0),IF($P78=2003,OFFSET('2003'!L$1,Calculations!$A76,0),IF($P78=2004,OFFSET('2004'!L$1,Calculations!$A76,0),IF($P78=2005,OFFSET('2005'!L$1,Calculations!$A76,0),IF($P78=2006,OFFSET('2006'!L$1,Calculations!$A76,0),IF($P78=2007,OFFSET('2007'!L$1,Calculations!$A76,0),IF($P78=2008,OFFSET('2008'!L$1,Calculations!$A76,0),IF($P78=2009,OFFSET('2009'!L$1,Calculations!$A76,0),IF($P78=2010,OFFSET('2010'!L$1,Calculations!$A76,0),IF($P78=2011,OFFSET('2011'!L$1,Calculations!$A76,0),IF($P78=2012,OFFSET('2012'!L$1,Calculations!$A76,0),IF($P78=2013,OFFSET('2013'!L$1,Calculations!$A76,0),IF($P78=2014,OFFSET('2014'!L$1,Calculations!$A76,0),IF($P78=2015,OFFSET('2015'!L$1,Calculations!$A76,0),IF($P78=2016,OFFSET('2016'!L$1,Calculations!$A76,0),IF($P78=2017,OFFSET('2017'!L$1,Calculations!$A76,0),0))))))))))))))))</f>
        <v>0.34399099310534481</v>
      </c>
      <c r="S78" s="19">
        <f ca="1">IF($P78=2002,OFFSET('2002'!M$1,Calculations!$A76,0),IF($P78=2003,OFFSET('2003'!M$1,Calculations!$A76,0),IF($P78=2004,OFFSET('2004'!M$1,Calculations!$A76,0),IF($P78=2005,OFFSET('2005'!M$1,Calculations!$A76,0),IF($P78=2006,OFFSET('2006'!M$1,Calculations!$A76,0),IF($P78=2007,OFFSET('2007'!M$1,Calculations!$A76,0),IF($P78=2008,OFFSET('2008'!M$1,Calculations!$A76,0),IF($P78=2009,OFFSET('2009'!M$1,Calculations!$A76,0),IF($P78=2010,OFFSET('2010'!M$1,Calculations!$A76,0),IF($P78=2011,OFFSET('2011'!M$1,Calculations!$A76,0),IF($P78=2012,OFFSET('2012'!M$1,Calculations!$A76,0),IF($P78=2013,OFFSET('2013'!M$1,Calculations!$A76,0),IF($P78=2014,OFFSET('2014'!M$1,Calculations!$A76,0),IF($P78=2015,OFFSET('2015'!M$1,Calculations!$A76,0),IF($P78=2016,OFFSET('2016'!M$1,Calculations!$A76,0),IF($P78=2017,OFFSET('2017'!M$1,Calculations!$A76,0),0))))))))))))))))</f>
        <v>0.43434133849863416</v>
      </c>
      <c r="T78" s="19">
        <f ca="1">IF($P78=2002,OFFSET('2002'!N$1,Calculations!$A76,0),IF($P78=2003,OFFSET('2003'!N$1,Calculations!$A76,0),IF($P78=2004,OFFSET('2004'!N$1,Calculations!$A76,0),IF($P78=2005,OFFSET('2005'!N$1,Calculations!$A76,0),IF($P78=2006,OFFSET('2006'!N$1,Calculations!$A76,0),IF($P78=2007,OFFSET('2007'!N$1,Calculations!$A76,0),IF($P78=2008,OFFSET('2008'!N$1,Calculations!$A76,0),IF($P78=2009,OFFSET('2009'!N$1,Calculations!$A76,0),IF($P78=2010,OFFSET('2010'!N$1,Calculations!$A76,0),IF($P78=2011,OFFSET('2011'!N$1,Calculations!$A76,0),IF($P78=2012,OFFSET('2012'!N$1,Calculations!$A76,0),IF($P78=2013,OFFSET('2013'!N$1,Calculations!$A76,0),IF($P78=2014,OFFSET('2014'!N$1,Calculations!$A76,0),IF($P78=2015,OFFSET('2015'!N$1,Calculations!$A76,0),IF($P78=2016,OFFSET('2016'!N$1,Calculations!$A76,0),IF($P78=2017,OFFSET('2017'!N$1,Calculations!$A76,0),0))))))))))))))))</f>
        <v>0.35886618713764101</v>
      </c>
      <c r="U78" s="19">
        <f ca="1">IF($P78=2002,OFFSET('2002'!O$1,Calculations!$A76,0),IF($P78=2003,OFFSET('2003'!O$1,Calculations!$A76,0),IF($P78=2004,OFFSET('2004'!O$1,Calculations!$A76,0),IF($P78=2005,OFFSET('2005'!O$1,Calculations!$A76,0),IF($P78=2006,OFFSET('2006'!O$1,Calculations!$A76,0),IF($P78=2007,OFFSET('2007'!O$1,Calculations!$A76,0),IF($P78=2008,OFFSET('2008'!O$1,Calculations!$A76,0),IF($P78=2009,OFFSET('2009'!O$1,Calculations!$A76,0),IF($P78=2010,OFFSET('2010'!O$1,Calculations!$A76,0),IF($P78=2011,OFFSET('2011'!O$1,Calculations!$A76,0),IF($P78=2012,OFFSET('2012'!O$1,Calculations!$A76,0),IF($P78=2013,OFFSET('2013'!O$1,Calculations!$A76,0),IF($P78=2014,OFFSET('2014'!O$1,Calculations!$A76,0),IF($P78=2015,OFFSET('2015'!O$1,Calculations!$A76,0),IF($P78=2016,OFFSET('2016'!O$1,Calculations!$A76,0),IF($P78=2017,OFFSET('2017'!O$1,Calculations!$A76,0),0))))))))))))))))</f>
        <v>0.55116523511558235</v>
      </c>
      <c r="V78" s="19">
        <f ca="1">IF($P78=2002,OFFSET('2002'!P$1,Calculations!$A76,0),IF($P78=2003,OFFSET('2003'!P$1,Calculations!$A76,0),IF($P78=2004,OFFSET('2004'!P$1,Calculations!$A76,0),IF($P78=2005,OFFSET('2005'!P$1,Calculations!$A76,0),IF($P78=2006,OFFSET('2006'!P$1,Calculations!$A76,0),IF($P78=2007,OFFSET('2007'!P$1,Calculations!$A76,0),IF($P78=2008,OFFSET('2008'!P$1,Calculations!$A76,0),IF($P78=2009,OFFSET('2009'!P$1,Calculations!$A76,0),IF($P78=2010,OFFSET('2010'!P$1,Calculations!$A76,0),IF($P78=2011,OFFSET('2011'!P$1,Calculations!$A76,0),IF($P78=2012,OFFSET('2012'!P$1,Calculations!$A76,0),IF($P78=2013,OFFSET('2013'!P$1,Calculations!$A76,0),IF($P78=2014,OFFSET('2014'!P$1,Calculations!$A76,0),IF($P78=2015,OFFSET('2015'!P$1,Calculations!$A76,0),IF($P78=2016,OFFSET('2016'!P$1,Calculations!$A76,0),IF($P78=2017,OFFSET('2017'!P$1,Calculations!$A76,0),0))))))))))))))))</f>
        <v>0.35162877055211855</v>
      </c>
      <c r="W78" s="13">
        <f ca="1">IF($P78=2002,OFFSET('2002'!Q$1,Calculations!$A76,0),IF($P78=2003,OFFSET('2003'!Q$1,Calculations!$A76,0),IF($P78=2004,OFFSET('2004'!Q$1,Calculations!$A76,0),IF($P78=2005,OFFSET('2005'!Q$1,Calculations!$A76,0),IF($P78=2006,OFFSET('2006'!Q$1,Calculations!$A76,0),IF($P78=2007,OFFSET('2007'!Q$1,Calculations!$A76,0),IF($P78=2008,OFFSET('2008'!Q$1,Calculations!$A76,0),IF($P78=2009,OFFSET('2009'!Q$1,Calculations!$A76,0),IF($P78=2010,OFFSET('2010'!Q$1,Calculations!$A76,0),IF($P78=2011,OFFSET('2011'!Q$1,Calculations!$A76,0),IF($P78=2012,OFFSET('2012'!Q$1,Calculations!$A76,0),IF($P78=2013,OFFSET('2013'!Q$1,Calculations!$A76,0),IF($P78=2014,OFFSET('2014'!Q$1,Calculations!$A76,0),IF($P78=2015,OFFSET('2015'!Q$1,Calculations!$A76,0),IF($P78=2016,OFFSET('2016'!Q$1,Calculations!$A76,0),IF($P78=2017,OFFSET('2017'!Q$1,Calculations!$A76,0),0))))))))))))))))</f>
        <v>0.56420130066110119</v>
      </c>
      <c r="X78" s="31">
        <f ca="1">IF($P78=2002,OFFSET('2002'!K$1,Calculations!$B76,0),IF($P78=2003,OFFSET('2003'!K$1,Calculations!$B76,0),IF($P78=2004,OFFSET('2004'!K$1,Calculations!$B76,0),IF($P78=2005,OFFSET('2005'!K$1,Calculations!$B76,0),IF($P78=2006,OFFSET('2006'!K$1,Calculations!$B76,0),IF($P78=2007,OFFSET('2007'!K$1,Calculations!$B76,0),IF($P78=2008,OFFSET('2008'!K$1,Calculations!$B76,0),IF($P78=2009,OFFSET('2009'!K$1,Calculations!$B76,0),IF($P78=2010,OFFSET('2010'!K$1,Calculations!$B76,0),IF($P78=2011,OFFSET('2011'!K$1,Calculations!$B76,0),IF($P78=2012,OFFSET('2012'!K$1,Calculations!$B76,0),IF($P78=2013,OFFSET('2013'!K$1,Calculations!$B76,0),IF($P78=2014,OFFSET('2014'!K$1,Calculations!$B76,0),IF($P78=2015,OFFSET('2015'!K$1,Calculations!$B76,0),IF($P78=2016,OFFSET('2016'!K$1,Calculations!$B76,0),IF($P78=2017,OFFSET('2017'!K$1,Calculations!$B76,0),0))))))))))))))))</f>
        <v>8.9738622673755375E-2</v>
      </c>
      <c r="Y78" s="31">
        <f ca="1">IF($P78=2002,OFFSET('2002'!L$1,Calculations!$B76,0),IF($P78=2003,OFFSET('2003'!L$1,Calculations!$B76,0),IF($P78=2004,OFFSET('2004'!L$1,Calculations!$B76,0),IF($P78=2005,OFFSET('2005'!L$1,Calculations!$B76,0),IF($P78=2006,OFFSET('2006'!L$1,Calculations!$B76,0),IF($P78=2007,OFFSET('2007'!L$1,Calculations!$B76,0),IF($P78=2008,OFFSET('2008'!L$1,Calculations!$B76,0),IF($P78=2009,OFFSET('2009'!L$1,Calculations!$B76,0),IF($P78=2010,OFFSET('2010'!L$1,Calculations!$B76,0),IF($P78=2011,OFFSET('2011'!L$1,Calculations!$B76,0),IF($P78=2012,OFFSET('2012'!L$1,Calculations!$B76,0),IF($P78=2013,OFFSET('2013'!L$1,Calculations!$B76,0),IF($P78=2014,OFFSET('2014'!L$1,Calculations!$B76,0),IF($P78=2015,OFFSET('2015'!L$1,Calculations!$B76,0),IF($P78=2016,OFFSET('2016'!L$1,Calculations!$B76,0),IF($P78=2017,OFFSET('2017'!L$1,Calculations!$B76,0),0))))))))))))))))</f>
        <v>5.5061613215712069E-2</v>
      </c>
      <c r="Z78" s="31">
        <f ca="1">IF($P78=2002,OFFSET('2002'!M$1,Calculations!$B76,0),IF($P78=2003,OFFSET('2003'!M$1,Calculations!$B76,0),IF($P78=2004,OFFSET('2004'!M$1,Calculations!$B76,0),IF($P78=2005,OFFSET('2005'!M$1,Calculations!$B76,0),IF($P78=2006,OFFSET('2006'!M$1,Calculations!$B76,0),IF($P78=2007,OFFSET('2007'!M$1,Calculations!$B76,0),IF($P78=2008,OFFSET('2008'!M$1,Calculations!$B76,0),IF($P78=2009,OFFSET('2009'!M$1,Calculations!$B76,0),IF($P78=2010,OFFSET('2010'!M$1,Calculations!$B76,0),IF($P78=2011,OFFSET('2011'!M$1,Calculations!$B76,0),IF($P78=2012,OFFSET('2012'!M$1,Calculations!$B76,0),IF($P78=2013,OFFSET('2013'!M$1,Calculations!$B76,0),IF($P78=2014,OFFSET('2014'!M$1,Calculations!$B76,0),IF($P78=2015,OFFSET('2015'!M$1,Calculations!$B76,0),IF($P78=2016,OFFSET('2016'!M$1,Calculations!$B76,0),IF($P78=2017,OFFSET('2017'!M$1,Calculations!$B76,0),0))))))))))))))))</f>
        <v>0.11818903529683762</v>
      </c>
      <c r="AA78" s="31">
        <f ca="1">IF($P78=2002,OFFSET('2002'!N$1,Calculations!$B76,0),IF($P78=2003,OFFSET('2003'!N$1,Calculations!$B76,0),IF($P78=2004,OFFSET('2004'!N$1,Calculations!$B76,0),IF($P78=2005,OFFSET('2005'!N$1,Calculations!$B76,0),IF($P78=2006,OFFSET('2006'!N$1,Calculations!$B76,0),IF($P78=2007,OFFSET('2007'!N$1,Calculations!$B76,0),IF($P78=2008,OFFSET('2008'!N$1,Calculations!$B76,0),IF($P78=2009,OFFSET('2009'!N$1,Calculations!$B76,0),IF($P78=2010,OFFSET('2010'!N$1,Calculations!$B76,0),IF($P78=2011,OFFSET('2011'!N$1,Calculations!$B76,0),IF($P78=2012,OFFSET('2012'!N$1,Calculations!$B76,0),IF($P78=2013,OFFSET('2013'!N$1,Calculations!$B76,0),IF($P78=2014,OFFSET('2014'!N$1,Calculations!$B76,0),IF($P78=2015,OFFSET('2015'!N$1,Calculations!$B76,0),IF($P78=2016,OFFSET('2016'!N$1,Calculations!$B76,0),IF($P78=2017,OFFSET('2017'!N$1,Calculations!$B76,0),0))))))))))))))))</f>
        <v>9.9338873265205088E-2</v>
      </c>
      <c r="AB78" s="31">
        <f ca="1">IF($P78=2002,OFFSET('2002'!O$1,Calculations!$B76,0),IF($P78=2003,OFFSET('2003'!O$1,Calculations!$B76,0),IF($P78=2004,OFFSET('2004'!O$1,Calculations!$B76,0),IF($P78=2005,OFFSET('2005'!O$1,Calculations!$B76,0),IF($P78=2006,OFFSET('2006'!O$1,Calculations!$B76,0),IF($P78=2007,OFFSET('2007'!O$1,Calculations!$B76,0),IF($P78=2008,OFFSET('2008'!O$1,Calculations!$B76,0),IF($P78=2009,OFFSET('2009'!O$1,Calculations!$B76,0),IF($P78=2010,OFFSET('2010'!O$1,Calculations!$B76,0),IF($P78=2011,OFFSET('2011'!O$1,Calculations!$B76,0),IF($P78=2012,OFFSET('2012'!O$1,Calculations!$B76,0),IF($P78=2013,OFFSET('2013'!O$1,Calculations!$B76,0),IF($P78=2014,OFFSET('2014'!O$1,Calculations!$B76,0),IF($P78=2015,OFFSET('2015'!O$1,Calculations!$B76,0),IF($P78=2016,OFFSET('2016'!O$1,Calculations!$B76,0),IF($P78=2017,OFFSET('2017'!O$1,Calculations!$B76,0),0))))))))))))))))</f>
        <v>8.5430156810420377E-2</v>
      </c>
      <c r="AC78" s="31">
        <f ca="1">IF($P78=2002,OFFSET('2002'!P$1,Calculations!$B76,0),IF($P78=2003,OFFSET('2003'!P$1,Calculations!$B76,0),IF($P78=2004,OFFSET('2004'!P$1,Calculations!$B76,0),IF($P78=2005,OFFSET('2005'!P$1,Calculations!$B76,0),IF($P78=2006,OFFSET('2006'!P$1,Calculations!$B76,0),IF($P78=2007,OFFSET('2007'!P$1,Calculations!$B76,0),IF($P78=2008,OFFSET('2008'!P$1,Calculations!$B76,0),IF($P78=2009,OFFSET('2009'!P$1,Calculations!$B76,0),IF($P78=2010,OFFSET('2010'!P$1,Calculations!$B76,0),IF($P78=2011,OFFSET('2011'!P$1,Calculations!$B76,0),IF($P78=2012,OFFSET('2012'!P$1,Calculations!$B76,0),IF($P78=2013,OFFSET('2013'!P$1,Calculations!$B76,0),IF($P78=2014,OFFSET('2014'!P$1,Calculations!$B76,0),IF($P78=2015,OFFSET('2015'!P$1,Calculations!$B76,0),IF($P78=2016,OFFSET('2016'!P$1,Calculations!$B76,0),IF($P78=2017,OFFSET('2017'!P$1,Calculations!$B76,0),0))))))))))))))))</f>
        <v>0.12256771989358455</v>
      </c>
      <c r="AD78" s="34">
        <f ca="1">IF($P78=2002,OFFSET('2002'!Q$1,Calculations!$B76,0),IF($P78=2003,OFFSET('2003'!Q$1,Calculations!$B76,0),IF($P78=2004,OFFSET('2004'!Q$1,Calculations!$B76,0),IF($P78=2005,OFFSET('2005'!Q$1,Calculations!$B76,0),IF($P78=2006,OFFSET('2006'!Q$1,Calculations!$B76,0),IF($P78=2007,OFFSET('2007'!Q$1,Calculations!$B76,0),IF($P78=2008,OFFSET('2008'!Q$1,Calculations!$B76,0),IF($P78=2009,OFFSET('2009'!Q$1,Calculations!$B76,0),IF($P78=2010,OFFSET('2010'!Q$1,Calculations!$B76,0),IF($P78=2011,OFFSET('2011'!Q$1,Calculations!$B76,0),IF($P78=2012,OFFSET('2012'!Q$1,Calculations!$B76,0),IF($P78=2013,OFFSET('2013'!Q$1,Calculations!$B76,0),IF($P78=2014,OFFSET('2014'!Q$1,Calculations!$B76,0),IF($P78=2015,OFFSET('2015'!Q$1,Calculations!$B76,0),IF($P78=2016,OFFSET('2016'!Q$1,Calculations!$B76,0),IF($P78=2017,OFFSET('2017'!Q$1,Calculations!$B76,0),0))))))))))))))))</f>
        <v>8.3426954565089112E-2</v>
      </c>
      <c r="AE78" s="31">
        <f ca="1">IF($P78=2002,OFFSET('2002'!K$1,Calculations!$C76,0),IF($P78=2003,OFFSET('2003'!K$1,Calculations!$C76,0),IF($P78=2004,OFFSET('2004'!K$1,Calculations!$C76,0),IF($P78=2005,OFFSET('2005'!K$1,Calculations!$C76,0),IF($P78=2006,OFFSET('2006'!K$1,Calculations!$C76,0),IF($P78=2007,OFFSET('2007'!K$1,Calculations!$C76,0),IF($P78=2008,OFFSET('2008'!K$1,Calculations!$C76,0),IF($P78=2009,OFFSET('2009'!K$1,Calculations!$C76,0),IF($P78=2010,OFFSET('2010'!K$1,Calculations!$C76,0),IF($P78=2011,OFFSET('2011'!K$1,Calculations!$C76,0),IF($P78=2012,OFFSET('2012'!K$1,Calculations!$C76,0),IF($P78=2013,OFFSET('2013'!K$1,Calculations!$C76,0),IF($P78=2014,OFFSET('2014'!K$1,Calculations!$C76,0),IF($P78=2015,OFFSET('2015'!K$1,Calculations!$C76,0),IF($P78=2016,OFFSET('2016'!K$1,Calculations!$C76,0),IF($P78=2017,OFFSET('2017'!K$1,Calculations!$C76,0),0))))))))))))))))</f>
        <v>3.5222081625111944E-2</v>
      </c>
      <c r="AF78" s="31">
        <f ca="1">IF($P78=2002,OFFSET('2002'!L$1,Calculations!$C76,0),IF($P78=2003,OFFSET('2003'!L$1,Calculations!$C76,0),IF($P78=2004,OFFSET('2004'!L$1,Calculations!$C76,0),IF($P78=2005,OFFSET('2005'!L$1,Calculations!$C76,0),IF($P78=2006,OFFSET('2006'!L$1,Calculations!$C76,0),IF($P78=2007,OFFSET('2007'!L$1,Calculations!$C76,0),IF($P78=2008,OFFSET('2008'!L$1,Calculations!$C76,0),IF($P78=2009,OFFSET('2009'!L$1,Calculations!$C76,0),IF($P78=2010,OFFSET('2010'!L$1,Calculations!$C76,0),IF($P78=2011,OFFSET('2011'!L$1,Calculations!$C76,0),IF($P78=2012,OFFSET('2012'!L$1,Calculations!$C76,0),IF($P78=2013,OFFSET('2013'!L$1,Calculations!$C76,0),IF($P78=2014,OFFSET('2014'!L$1,Calculations!$C76,0),IF($P78=2015,OFFSET('2015'!L$1,Calculations!$C76,0),IF($P78=2016,OFFSET('2016'!L$1,Calculations!$C76,0),IF($P78=2017,OFFSET('2017'!L$1,Calculations!$C76,0),0))))))))))))))))</f>
        <v>0.27574086803839565</v>
      </c>
      <c r="AG78" s="31">
        <f ca="1">IF($P78=2002,OFFSET('2002'!M$1,Calculations!$C76,0),IF($P78=2003,OFFSET('2003'!M$1,Calculations!$C76,0),IF($P78=2004,OFFSET('2004'!M$1,Calculations!$C76,0),IF($P78=2005,OFFSET('2005'!M$1,Calculations!$C76,0),IF($P78=2006,OFFSET('2006'!M$1,Calculations!$C76,0),IF($P78=2007,OFFSET('2007'!M$1,Calculations!$C76,0),IF($P78=2008,OFFSET('2008'!M$1,Calculations!$C76,0),IF($P78=2009,OFFSET('2009'!M$1,Calculations!$C76,0),IF($P78=2010,OFFSET('2010'!M$1,Calculations!$C76,0),IF($P78=2011,OFFSET('2011'!M$1,Calculations!$C76,0),IF($P78=2012,OFFSET('2012'!M$1,Calculations!$C76,0),IF($P78=2013,OFFSET('2013'!M$1,Calculations!$C76,0),IF($P78=2014,OFFSET('2014'!M$1,Calculations!$C76,0),IF($P78=2015,OFFSET('2015'!M$1,Calculations!$C76,0),IF($P78=2016,OFFSET('2016'!M$1,Calculations!$C76,0),IF($P78=2017,OFFSET('2017'!M$1,Calculations!$C76,0),0))))))))))))))))</f>
        <v>0.17841810079886256</v>
      </c>
      <c r="AH78" s="31">
        <f ca="1">IF($P78=2002,OFFSET('2002'!N$1,Calculations!$C76,0),IF($P78=2003,OFFSET('2003'!N$1,Calculations!$C76,0),IF($P78=2004,OFFSET('2004'!N$1,Calculations!$C76,0),IF($P78=2005,OFFSET('2005'!N$1,Calculations!$C76,0),IF($P78=2006,OFFSET('2006'!N$1,Calculations!$C76,0),IF($P78=2007,OFFSET('2007'!N$1,Calculations!$C76,0),IF($P78=2008,OFFSET('2008'!N$1,Calculations!$C76,0),IF($P78=2009,OFFSET('2009'!N$1,Calculations!$C76,0),IF($P78=2010,OFFSET('2010'!N$1,Calculations!$C76,0),IF($P78=2011,OFFSET('2011'!N$1,Calculations!$C76,0),IF($P78=2012,OFFSET('2012'!N$1,Calculations!$C76,0),IF($P78=2013,OFFSET('2013'!N$1,Calculations!$C76,0),IF($P78=2014,OFFSET('2014'!N$1,Calculations!$C76,0),IF($P78=2015,OFFSET('2015'!N$1,Calculations!$C76,0),IF($P78=2016,OFFSET('2016'!N$1,Calculations!$C76,0),IF($P78=2017,OFFSET('2017'!N$1,Calculations!$C76,0),0))))))))))))))))</f>
        <v>0.21785690594294671</v>
      </c>
      <c r="AI78" s="31">
        <f ca="1">IF($P78=2002,OFFSET('2002'!O$1,Calculations!$C76,0),IF($P78=2003,OFFSET('2003'!O$1,Calculations!$C76,0),IF($P78=2004,OFFSET('2004'!O$1,Calculations!$C76,0),IF($P78=2005,OFFSET('2005'!O$1,Calculations!$C76,0),IF($P78=2006,OFFSET('2006'!O$1,Calculations!$C76,0),IF($P78=2007,OFFSET('2007'!O$1,Calculations!$C76,0),IF($P78=2008,OFFSET('2008'!O$1,Calculations!$C76,0),IF($P78=2009,OFFSET('2009'!O$1,Calculations!$C76,0),IF($P78=2010,OFFSET('2010'!O$1,Calculations!$C76,0),IF($P78=2011,OFFSET('2011'!O$1,Calculations!$C76,0),IF($P78=2012,OFFSET('2012'!O$1,Calculations!$C76,0),IF($P78=2013,OFFSET('2013'!O$1,Calculations!$C76,0),IF($P78=2014,OFFSET('2014'!O$1,Calculations!$C76,0),IF($P78=2015,OFFSET('2015'!O$1,Calculations!$C76,0),IF($P78=2016,OFFSET('2016'!O$1,Calculations!$C76,0),IF($P78=2017,OFFSET('2017'!O$1,Calculations!$C76,0),0))))))))))))))))</f>
        <v>0.12626268816033781</v>
      </c>
      <c r="AJ78" s="31">
        <f ca="1">IF($P78=2002,OFFSET('2002'!P$1,Calculations!$C76,0),IF($P78=2003,OFFSET('2003'!P$1,Calculations!$C76,0),IF($P78=2004,OFFSET('2004'!P$1,Calculations!$C76,0),IF($P78=2005,OFFSET('2005'!P$1,Calculations!$C76,0),IF($P78=2006,OFFSET('2006'!P$1,Calculations!$C76,0),IF($P78=2007,OFFSET('2007'!P$1,Calculations!$C76,0),IF($P78=2008,OFFSET('2008'!P$1,Calculations!$C76,0),IF($P78=2009,OFFSET('2009'!P$1,Calculations!$C76,0),IF($P78=2010,OFFSET('2010'!P$1,Calculations!$C76,0),IF($P78=2011,OFFSET('2011'!P$1,Calculations!$C76,0),IF($P78=2012,OFFSET('2012'!P$1,Calculations!$C76,0),IF($P78=2013,OFFSET('2013'!P$1,Calculations!$C76,0),IF($P78=2014,OFFSET('2014'!P$1,Calculations!$C76,0),IF($P78=2015,OFFSET('2015'!P$1,Calculations!$C76,0),IF($P78=2016,OFFSET('2016'!P$1,Calculations!$C76,0),IF($P78=2017,OFFSET('2017'!P$1,Calculations!$C76,0),0))))))))))))))))</f>
        <v>0.19860219369017174</v>
      </c>
      <c r="AK78" s="34">
        <f ca="1">IF($P78=2002,OFFSET('2002'!Q$1,Calculations!$C76,0),IF($P78=2003,OFFSET('2003'!Q$1,Calculations!$C76,0),IF($P78=2004,OFFSET('2004'!Q$1,Calculations!$C76,0),IF($P78=2005,OFFSET('2005'!Q$1,Calculations!$C76,0),IF($P78=2006,OFFSET('2006'!Q$1,Calculations!$C76,0),IF($P78=2007,OFFSET('2007'!Q$1,Calculations!$C76,0),IF($P78=2008,OFFSET('2008'!Q$1,Calculations!$C76,0),IF($P78=2009,OFFSET('2009'!Q$1,Calculations!$C76,0),IF($P78=2010,OFFSET('2010'!Q$1,Calculations!$C76,0),IF($P78=2011,OFFSET('2011'!Q$1,Calculations!$C76,0),IF($P78=2012,OFFSET('2012'!Q$1,Calculations!$C76,0),IF($P78=2013,OFFSET('2013'!Q$1,Calculations!$C76,0),IF($P78=2014,OFFSET('2014'!Q$1,Calculations!$C76,0),IF($P78=2015,OFFSET('2015'!Q$1,Calculations!$C76,0),IF($P78=2016,OFFSET('2016'!Q$1,Calculations!$C76,0),IF($P78=2017,OFFSET('2017'!Q$1,Calculations!$C76,0),0))))))))))))))))</f>
        <v>0.12267634106816618</v>
      </c>
      <c r="AL78" s="31">
        <f ca="1">IF($P78=2002,OFFSET('2002'!K$1,Calculations!$D76,0),IF($P78=2003,OFFSET('2003'!K$1,Calculations!$D76,0),IF($P78=2004,OFFSET('2004'!K$1,Calculations!$D76,0),IF($P78=2005,OFFSET('2005'!K$1,Calculations!$D76,0),IF($P78=2006,OFFSET('2006'!K$1,Calculations!$D76,0),IF($P78=2007,OFFSET('2007'!K$1,Calculations!$D76,0),IF($P78=2008,OFFSET('2008'!K$1,Calculations!$D76,0),IF($P78=2009,OFFSET('2009'!K$1,Calculations!$D76,0),IF($P78=2010,OFFSET('2010'!K$1,Calculations!$D76,0),IF($P78=2011,OFFSET('2011'!K$1,Calculations!$D76,0),IF($P78=2012,OFFSET('2012'!K$1,Calculations!$D76,0),IF($P78=2013,OFFSET('2013'!K$1,Calculations!$D76,0),IF($P78=2014,OFFSET('2014'!K$1,Calculations!$D76,0),IF($P78=2015,OFFSET('2015'!K$1,Calculations!$D76,0),IF($P78=2016,OFFSET('2016'!K$1,Calculations!$D76,0),IF($P78=2017,OFFSET('2017'!K$1,Calculations!$D76,0),0))))))))))))))))</f>
        <v>1.6577112487530274E-3</v>
      </c>
      <c r="AM78" s="31">
        <f ca="1">IF($P78=2002,OFFSET('2002'!L$1,Calculations!$D76,0),IF($P78=2003,OFFSET('2003'!L$1,Calculations!$D76,0),IF($P78=2004,OFFSET('2004'!L$1,Calculations!$D76,0),IF($P78=2005,OFFSET('2005'!L$1,Calculations!$D76,0),IF($P78=2006,OFFSET('2006'!L$1,Calculations!$D76,0),IF($P78=2007,OFFSET('2007'!L$1,Calculations!$D76,0),IF($P78=2008,OFFSET('2008'!L$1,Calculations!$D76,0),IF($P78=2009,OFFSET('2009'!L$1,Calculations!$D76,0),IF($P78=2010,OFFSET('2010'!L$1,Calculations!$D76,0),IF($P78=2011,OFFSET('2011'!L$1,Calculations!$D76,0),IF($P78=2012,OFFSET('2012'!L$1,Calculations!$D76,0),IF($P78=2013,OFFSET('2013'!L$1,Calculations!$D76,0),IF($P78=2014,OFFSET('2014'!L$1,Calculations!$D76,0),IF($P78=2015,OFFSET('2015'!L$1,Calculations!$D76,0),IF($P78=2016,OFFSET('2016'!L$1,Calculations!$D76,0),IF($P78=2017,OFFSET('2017'!L$1,Calculations!$D76,0),0))))))))))))))))</f>
        <v>4.2958165358526833E-2</v>
      </c>
      <c r="AN78" s="31">
        <f ca="1">IF($P78=2002,OFFSET('2002'!M$1,Calculations!$D76,0),IF($P78=2003,OFFSET('2003'!M$1,Calculations!$D76,0),IF($P78=2004,OFFSET('2004'!M$1,Calculations!$D76,0),IF($P78=2005,OFFSET('2005'!M$1,Calculations!$D76,0),IF($P78=2006,OFFSET('2006'!M$1,Calculations!$D76,0),IF($P78=2007,OFFSET('2007'!M$1,Calculations!$D76,0),IF($P78=2008,OFFSET('2008'!M$1,Calculations!$D76,0),IF($P78=2009,OFFSET('2009'!M$1,Calculations!$D76,0),IF($P78=2010,OFFSET('2010'!M$1,Calculations!$D76,0),IF($P78=2011,OFFSET('2011'!M$1,Calculations!$D76,0),IF($P78=2012,OFFSET('2012'!M$1,Calculations!$D76,0),IF($P78=2013,OFFSET('2013'!M$1,Calculations!$D76,0),IF($P78=2014,OFFSET('2014'!M$1,Calculations!$D76,0),IF($P78=2015,OFFSET('2015'!M$1,Calculations!$D76,0),IF($P78=2016,OFFSET('2016'!M$1,Calculations!$D76,0),IF($P78=2017,OFFSET('2017'!M$1,Calculations!$D76,0),0))))))))))))))))</f>
        <v>2.2135868516350334E-2</v>
      </c>
      <c r="AO78" s="31">
        <f ca="1">IF($P78=2002,OFFSET('2002'!N$1,Calculations!$D76,0),IF($P78=2003,OFFSET('2003'!N$1,Calculations!$D76,0),IF($P78=2004,OFFSET('2004'!N$1,Calculations!$D76,0),IF($P78=2005,OFFSET('2005'!N$1,Calculations!$D76,0),IF($P78=2006,OFFSET('2006'!N$1,Calculations!$D76,0),IF($P78=2007,OFFSET('2007'!N$1,Calculations!$D76,0),IF($P78=2008,OFFSET('2008'!N$1,Calculations!$D76,0),IF($P78=2009,OFFSET('2009'!N$1,Calculations!$D76,0),IF($P78=2010,OFFSET('2010'!N$1,Calculations!$D76,0),IF($P78=2011,OFFSET('2011'!N$1,Calculations!$D76,0),IF($P78=2012,OFFSET('2012'!N$1,Calculations!$D76,0),IF($P78=2013,OFFSET('2013'!N$1,Calculations!$D76,0),IF($P78=2014,OFFSET('2014'!N$1,Calculations!$D76,0),IF($P78=2015,OFFSET('2015'!N$1,Calculations!$D76,0),IF($P78=2016,OFFSET('2016'!N$1,Calculations!$D76,0),IF($P78=2017,OFFSET('2017'!N$1,Calculations!$D76,0),0))))))))))))))))</f>
        <v>2.1851826600395044E-2</v>
      </c>
      <c r="AP78" s="31">
        <f ca="1">IF($P78=2002,OFFSET('2002'!O$1,Calculations!$D76,0),IF($P78=2003,OFFSET('2003'!O$1,Calculations!$D76,0),IF($P78=2004,OFFSET('2004'!O$1,Calculations!$D76,0),IF($P78=2005,OFFSET('2005'!O$1,Calculations!$D76,0),IF($P78=2006,OFFSET('2006'!O$1,Calculations!$D76,0),IF($P78=2007,OFFSET('2007'!O$1,Calculations!$D76,0),IF($P78=2008,OFFSET('2008'!O$1,Calculations!$D76,0),IF($P78=2009,OFFSET('2009'!O$1,Calculations!$D76,0),IF($P78=2010,OFFSET('2010'!O$1,Calculations!$D76,0),IF($P78=2011,OFFSET('2011'!O$1,Calculations!$D76,0),IF($P78=2012,OFFSET('2012'!O$1,Calculations!$D76,0),IF($P78=2013,OFFSET('2013'!O$1,Calculations!$D76,0),IF($P78=2014,OFFSET('2014'!O$1,Calculations!$D76,0),IF($P78=2015,OFFSET('2015'!O$1,Calculations!$D76,0),IF($P78=2016,OFFSET('2016'!O$1,Calculations!$D76,0),IF($P78=2017,OFFSET('2017'!O$1,Calculations!$D76,0),0))))))))))))))))</f>
        <v>9.1032715091949948E-3</v>
      </c>
      <c r="AQ78" s="31">
        <f ca="1">IF($P78=2002,OFFSET('2002'!P$1,Calculations!$D76,0),IF($P78=2003,OFFSET('2003'!P$1,Calculations!$D76,0),IF($P78=2004,OFFSET('2004'!P$1,Calculations!$D76,0),IF($P78=2005,OFFSET('2005'!P$1,Calculations!$D76,0),IF($P78=2006,OFFSET('2006'!P$1,Calculations!$D76,0),IF($P78=2007,OFFSET('2007'!P$1,Calculations!$D76,0),IF($P78=2008,OFFSET('2008'!P$1,Calculations!$D76,0),IF($P78=2009,OFFSET('2009'!P$1,Calculations!$D76,0),IF($P78=2010,OFFSET('2010'!P$1,Calculations!$D76,0),IF($P78=2011,OFFSET('2011'!P$1,Calculations!$D76,0),IF($P78=2012,OFFSET('2012'!P$1,Calculations!$D76,0),IF($P78=2013,OFFSET('2013'!P$1,Calculations!$D76,0),IF($P78=2014,OFFSET('2014'!P$1,Calculations!$D76,0),IF($P78=2015,OFFSET('2015'!P$1,Calculations!$D76,0),IF($P78=2016,OFFSET('2016'!P$1,Calculations!$D76,0),IF($P78=2017,OFFSET('2017'!P$1,Calculations!$D76,0),0))))))))))))))))</f>
        <v>1.754005016844282E-2</v>
      </c>
      <c r="AR78" s="34">
        <f ca="1">IF($P78=2002,OFFSET('2002'!Q$1,Calculations!$D76,0),IF($P78=2003,OFFSET('2003'!Q$1,Calculations!$D76,0),IF($P78=2004,OFFSET('2004'!Q$1,Calculations!$D76,0),IF($P78=2005,OFFSET('2005'!Q$1,Calculations!$D76,0),IF($P78=2006,OFFSET('2006'!Q$1,Calculations!$D76,0),IF($P78=2007,OFFSET('2007'!Q$1,Calculations!$D76,0),IF($P78=2008,OFFSET('2008'!Q$1,Calculations!$D76,0),IF($P78=2009,OFFSET('2009'!Q$1,Calculations!$D76,0),IF($P78=2010,OFFSET('2010'!Q$1,Calculations!$D76,0),IF($P78=2011,OFFSET('2011'!Q$1,Calculations!$D76,0),IF($P78=2012,OFFSET('2012'!Q$1,Calculations!$D76,0),IF($P78=2013,OFFSET('2013'!Q$1,Calculations!$D76,0),IF($P78=2014,OFFSET('2014'!Q$1,Calculations!$D76,0),IF($P78=2015,OFFSET('2015'!Q$1,Calculations!$D76,0),IF($P78=2016,OFFSET('2016'!Q$1,Calculations!$D76,0),IF($P78=2017,OFFSET('2017'!Q$1,Calculations!$D76,0),0))))))))))))))))</f>
        <v>1.3428880677388793E-2</v>
      </c>
      <c r="AS78" s="31">
        <f ca="1">IF($P78=2002,OFFSET('2002'!K$1,Calculations!$E76,0),IF($P78=2003,OFFSET('2003'!K$1,Calculations!$E76,0),IF($P78=2004,OFFSET('2004'!K$1,Calculations!$E76,0),IF($P78=2005,OFFSET('2005'!K$1,Calculations!$E76,0),IF($P78=2006,OFFSET('2006'!K$1,Calculations!$E76,0),IF($P78=2007,OFFSET('2007'!K$1,Calculations!$E76,0),IF($P78=2008,OFFSET('2008'!K$1,Calculations!$E76,0),IF($P78=2009,OFFSET('2009'!K$1,Calculations!$E76,0),IF($P78=2010,OFFSET('2010'!K$1,Calculations!$E76,0),IF($P78=2011,OFFSET('2011'!K$1,Calculations!$E76,0),IF($P78=2012,OFFSET('2012'!K$1,Calculations!$E76,0),IF($P78=2013,OFFSET('2013'!K$1,Calculations!$E76,0),IF($P78=2014,OFFSET('2014'!K$1,Calculations!$E76,0),IF($P78=2015,OFFSET('2015'!K$1,Calculations!$E76,0),IF($P78=2016,OFFSET('2016'!K$1,Calculations!$E76,0),IF($P78=2017,OFFSET('2017'!K$1,Calculations!$E76,0),0))))))))))))))))</f>
        <v>5.7838912502728105E-3</v>
      </c>
      <c r="AT78" s="31">
        <f ca="1">IF($P78=2002,OFFSET('2002'!L$1,Calculations!$E76,0),IF($P78=2003,OFFSET('2003'!L$1,Calculations!$E76,0),IF($P78=2004,OFFSET('2004'!L$1,Calculations!$E76,0),IF($P78=2005,OFFSET('2005'!L$1,Calculations!$E76,0),IF($P78=2006,OFFSET('2006'!L$1,Calculations!$E76,0),IF($P78=2007,OFFSET('2007'!L$1,Calculations!$E76,0),IF($P78=2008,OFFSET('2008'!L$1,Calculations!$E76,0),IF($P78=2009,OFFSET('2009'!L$1,Calculations!$E76,0),IF($P78=2010,OFFSET('2010'!L$1,Calculations!$E76,0),IF($P78=2011,OFFSET('2011'!L$1,Calculations!$E76,0),IF($P78=2012,OFFSET('2012'!L$1,Calculations!$E76,0),IF($P78=2013,OFFSET('2013'!L$1,Calculations!$E76,0),IF($P78=2014,OFFSET('2014'!L$1,Calculations!$E76,0),IF($P78=2015,OFFSET('2015'!L$1,Calculations!$E76,0),IF($P78=2016,OFFSET('2016'!L$1,Calculations!$E76,0),IF($P78=2017,OFFSET('2017'!L$1,Calculations!$E76,0),0))))))))))))))))</f>
        <v>6.0345475319721592E-2</v>
      </c>
      <c r="AU78" s="31">
        <f ca="1">IF($P78=2002,OFFSET('2002'!M$1,Calculations!$E76,0),IF($P78=2003,OFFSET('2003'!M$1,Calculations!$E76,0),IF($P78=2004,OFFSET('2004'!M$1,Calculations!$E76,0),IF($P78=2005,OFFSET('2005'!M$1,Calculations!$E76,0),IF($P78=2006,OFFSET('2006'!M$1,Calculations!$E76,0),IF($P78=2007,OFFSET('2007'!M$1,Calculations!$E76,0),IF($P78=2008,OFFSET('2008'!M$1,Calculations!$E76,0),IF($P78=2009,OFFSET('2009'!M$1,Calculations!$E76,0),IF($P78=2010,OFFSET('2010'!M$1,Calculations!$E76,0),IF($P78=2011,OFFSET('2011'!M$1,Calculations!$E76,0),IF($P78=2012,OFFSET('2012'!M$1,Calculations!$E76,0),IF($P78=2013,OFFSET('2013'!M$1,Calculations!$E76,0),IF($P78=2014,OFFSET('2014'!M$1,Calculations!$E76,0),IF($P78=2015,OFFSET('2015'!M$1,Calculations!$E76,0),IF($P78=2016,OFFSET('2016'!M$1,Calculations!$E76,0),IF($P78=2017,OFFSET('2017'!M$1,Calculations!$E76,0),0))))))))))))))))</f>
        <v>5.2114652354683412E-2</v>
      </c>
      <c r="AV78" s="31">
        <f ca="1">IF($P78=2002,OFFSET('2002'!N$1,Calculations!$E76,0),IF($P78=2003,OFFSET('2003'!N$1,Calculations!$E76,0),IF($P78=2004,OFFSET('2004'!N$1,Calculations!$E76,0),IF($P78=2005,OFFSET('2005'!N$1,Calculations!$E76,0),IF($P78=2006,OFFSET('2006'!N$1,Calculations!$E76,0),IF($P78=2007,OFFSET('2007'!N$1,Calculations!$E76,0),IF($P78=2008,OFFSET('2008'!N$1,Calculations!$E76,0),IF($P78=2009,OFFSET('2009'!N$1,Calculations!$E76,0),IF($P78=2010,OFFSET('2010'!N$1,Calculations!$E76,0),IF($P78=2011,OFFSET('2011'!N$1,Calculations!$E76,0),IF($P78=2012,OFFSET('2012'!N$1,Calculations!$E76,0),IF($P78=2013,OFFSET('2013'!N$1,Calculations!$E76,0),IF($P78=2014,OFFSET('2014'!N$1,Calculations!$E76,0),IF($P78=2015,OFFSET('2015'!N$1,Calculations!$E76,0),IF($P78=2016,OFFSET('2016'!N$1,Calculations!$E76,0),IF($P78=2017,OFFSET('2017'!N$1,Calculations!$E76,0),0))))))))))))))))</f>
        <v>2.5030582304052126E-2</v>
      </c>
      <c r="AW78" s="31">
        <f ca="1">IF($P78=2002,OFFSET('2002'!O$1,Calculations!$E76,0),IF($P78=2003,OFFSET('2003'!O$1,Calculations!$E76,0),IF($P78=2004,OFFSET('2004'!O$1,Calculations!$E76,0),IF($P78=2005,OFFSET('2005'!O$1,Calculations!$E76,0),IF($P78=2006,OFFSET('2006'!O$1,Calculations!$E76,0),IF($P78=2007,OFFSET('2007'!O$1,Calculations!$E76,0),IF($P78=2008,OFFSET('2008'!O$1,Calculations!$E76,0),IF($P78=2009,OFFSET('2009'!O$1,Calculations!$E76,0),IF($P78=2010,OFFSET('2010'!O$1,Calculations!$E76,0),IF($P78=2011,OFFSET('2011'!O$1,Calculations!$E76,0),IF($P78=2012,OFFSET('2012'!O$1,Calculations!$E76,0),IF($P78=2013,OFFSET('2013'!O$1,Calculations!$E76,0),IF($P78=2014,OFFSET('2014'!O$1,Calculations!$E76,0),IF($P78=2015,OFFSET('2015'!O$1,Calculations!$E76,0),IF($P78=2016,OFFSET('2016'!O$1,Calculations!$E76,0),IF($P78=2017,OFFSET('2017'!O$1,Calculations!$E76,0),0))))))))))))))))</f>
        <v>2.9131078983729023E-2</v>
      </c>
      <c r="AX78" s="31">
        <f ca="1">IF($P78=2002,OFFSET('2002'!P$1,Calculations!$E76,0),IF($P78=2003,OFFSET('2003'!P$1,Calculations!$E76,0),IF($P78=2004,OFFSET('2004'!P$1,Calculations!$E76,0),IF($P78=2005,OFFSET('2005'!P$1,Calculations!$E76,0),IF($P78=2006,OFFSET('2006'!P$1,Calculations!$E76,0),IF($P78=2007,OFFSET('2007'!P$1,Calculations!$E76,0),IF($P78=2008,OFFSET('2008'!P$1,Calculations!$E76,0),IF($P78=2009,OFFSET('2009'!P$1,Calculations!$E76,0),IF($P78=2010,OFFSET('2010'!P$1,Calculations!$E76,0),IF($P78=2011,OFFSET('2011'!P$1,Calculations!$E76,0),IF($P78=2012,OFFSET('2012'!P$1,Calculations!$E76,0),IF($P78=2013,OFFSET('2013'!P$1,Calculations!$E76,0),IF($P78=2014,OFFSET('2014'!P$1,Calculations!$E76,0),IF($P78=2015,OFFSET('2015'!P$1,Calculations!$E76,0),IF($P78=2016,OFFSET('2016'!P$1,Calculations!$E76,0),IF($P78=2017,OFFSET('2017'!P$1,Calculations!$E76,0),0))))))))))))))))</f>
        <v>4.4157670815016391E-2</v>
      </c>
      <c r="AY78" s="34">
        <f ca="1">IF($P78=2002,OFFSET('2002'!Q$1,Calculations!$E76,0),IF($P78=2003,OFFSET('2003'!Q$1,Calculations!$E76,0),IF($P78=2004,OFFSET('2004'!Q$1,Calculations!$E76,0),IF($P78=2005,OFFSET('2005'!Q$1,Calculations!$E76,0),IF($P78=2006,OFFSET('2006'!Q$1,Calculations!$E76,0),IF($P78=2007,OFFSET('2007'!Q$1,Calculations!$E76,0),IF($P78=2008,OFFSET('2008'!Q$1,Calculations!$E76,0),IF($P78=2009,OFFSET('2009'!Q$1,Calculations!$E76,0),IF($P78=2010,OFFSET('2010'!Q$1,Calculations!$E76,0),IF($P78=2011,OFFSET('2011'!Q$1,Calculations!$E76,0),IF($P78=2012,OFFSET('2012'!Q$1,Calculations!$E76,0),IF($P78=2013,OFFSET('2013'!Q$1,Calculations!$E76,0),IF($P78=2014,OFFSET('2014'!Q$1,Calculations!$E76,0),IF($P78=2015,OFFSET('2015'!Q$1,Calculations!$E76,0),IF($P78=2016,OFFSET('2016'!Q$1,Calculations!$E76,0),IF($P78=2017,OFFSET('2017'!Q$1,Calculations!$E76,0),0))))))))))))))))</f>
        <v>2.6198366531577248E-2</v>
      </c>
      <c r="AZ78" s="31">
        <f ca="1">IF($P78=2002,OFFSET('2002'!K$1,Calculations!$F76,0),IF($P78=2003,OFFSET('2003'!K$1,Calculations!$F76,0),IF($P78=2004,OFFSET('2004'!K$1,Calculations!$F76,0),IF($P78=2005,OFFSET('2005'!K$1,Calculations!$F76,0),IF($P78=2006,OFFSET('2006'!K$1,Calculations!$F76,0),IF($P78=2007,OFFSET('2007'!K$1,Calculations!$F76,0),IF($P78=2008,OFFSET('2008'!K$1,Calculations!$F76,0),IF($P78=2009,OFFSET('2009'!K$1,Calculations!$F76,0),IF($P78=2010,OFFSET('2010'!K$1,Calculations!$F76,0),IF($P78=2011,OFFSET('2011'!K$1,Calculations!$F76,0),IF($P78=2012,OFFSET('2012'!K$1,Calculations!$F76,0),IF($P78=2013,OFFSET('2013'!K$1,Calculations!$F76,0),IF($P78=2014,OFFSET('2014'!K$1,Calculations!$F76,0),IF($P78=2015,OFFSET('2015'!K$1,Calculations!$F76,0),IF($P78=2016,OFFSET('2016'!K$1,Calculations!$F76,0),IF($P78=2017,OFFSET('2017'!K$1,Calculations!$F76,0),0))))))))))))))))</f>
        <v>9.1378680137408621E-4</v>
      </c>
      <c r="BA78" s="31">
        <f ca="1">IF($P78=2002,OFFSET('2002'!L$1,Calculations!$F76,0),IF($P78=2003,OFFSET('2003'!L$1,Calculations!$F76,0),IF($P78=2004,OFFSET('2004'!L$1,Calculations!$F76,0),IF($P78=2005,OFFSET('2005'!L$1,Calculations!$F76,0),IF($P78=2006,OFFSET('2006'!L$1,Calculations!$F76,0),IF($P78=2007,OFFSET('2007'!L$1,Calculations!$F76,0),IF($P78=2008,OFFSET('2008'!L$1,Calculations!$F76,0),IF($P78=2009,OFFSET('2009'!L$1,Calculations!$F76,0),IF($P78=2010,OFFSET('2010'!L$1,Calculations!$F76,0),IF($P78=2011,OFFSET('2011'!L$1,Calculations!$F76,0),IF($P78=2012,OFFSET('2012'!L$1,Calculations!$F76,0),IF($P78=2013,OFFSET('2013'!L$1,Calculations!$F76,0),IF($P78=2014,OFFSET('2014'!L$1,Calculations!$F76,0),IF($P78=2015,OFFSET('2015'!L$1,Calculations!$F76,0),IF($P78=2016,OFFSET('2016'!L$1,Calculations!$F76,0),IF($P78=2017,OFFSET('2017'!L$1,Calculations!$F76,0),0))))))))))))))))</f>
        <v>1.082036816529176E-2</v>
      </c>
      <c r="BB78" s="31">
        <f ca="1">IF($P78=2002,OFFSET('2002'!M$1,Calculations!$F76,0),IF($P78=2003,OFFSET('2003'!M$1,Calculations!$F76,0),IF($P78=2004,OFFSET('2004'!M$1,Calculations!$F76,0),IF($P78=2005,OFFSET('2005'!M$1,Calculations!$F76,0),IF($P78=2006,OFFSET('2006'!M$1,Calculations!$F76,0),IF($P78=2007,OFFSET('2007'!M$1,Calculations!$F76,0),IF($P78=2008,OFFSET('2008'!M$1,Calculations!$F76,0),IF($P78=2009,OFFSET('2009'!M$1,Calculations!$F76,0),IF($P78=2010,OFFSET('2010'!M$1,Calculations!$F76,0),IF($P78=2011,OFFSET('2011'!M$1,Calculations!$F76,0),IF($P78=2012,OFFSET('2012'!M$1,Calculations!$F76,0),IF($P78=2013,OFFSET('2013'!M$1,Calculations!$F76,0),IF($P78=2014,OFFSET('2014'!M$1,Calculations!$F76,0),IF($P78=2015,OFFSET('2015'!M$1,Calculations!$F76,0),IF($P78=2016,OFFSET('2016'!M$1,Calculations!$F76,0),IF($P78=2017,OFFSET('2017'!M$1,Calculations!$F76,0),0))))))))))))))))</f>
        <v>1.3866083862512282E-2</v>
      </c>
      <c r="BC78" s="31">
        <f ca="1">IF($P78=2002,OFFSET('2002'!N$1,Calculations!$F76,0),IF($P78=2003,OFFSET('2003'!N$1,Calculations!$F76,0),IF($P78=2004,OFFSET('2004'!N$1,Calculations!$F76,0),IF($P78=2005,OFFSET('2005'!N$1,Calculations!$F76,0),IF($P78=2006,OFFSET('2006'!N$1,Calculations!$F76,0),IF($P78=2007,OFFSET('2007'!N$1,Calculations!$F76,0),IF($P78=2008,OFFSET('2008'!N$1,Calculations!$F76,0),IF($P78=2009,OFFSET('2009'!N$1,Calculations!$F76,0),IF($P78=2010,OFFSET('2010'!N$1,Calculations!$F76,0),IF($P78=2011,OFFSET('2011'!N$1,Calculations!$F76,0),IF($P78=2012,OFFSET('2012'!N$1,Calculations!$F76,0),IF($P78=2013,OFFSET('2013'!N$1,Calculations!$F76,0),IF($P78=2014,OFFSET('2014'!N$1,Calculations!$F76,0),IF($P78=2015,OFFSET('2015'!N$1,Calculations!$F76,0),IF($P78=2016,OFFSET('2016'!N$1,Calculations!$F76,0),IF($P78=2017,OFFSET('2017'!N$1,Calculations!$F76,0),0))))))))))))))))</f>
        <v>1.5486214140589523E-2</v>
      </c>
      <c r="BD78" s="31">
        <f ca="1">IF($P78=2002,OFFSET('2002'!O$1,Calculations!$F76,0),IF($P78=2003,OFFSET('2003'!O$1,Calculations!$F76,0),IF($P78=2004,OFFSET('2004'!O$1,Calculations!$F76,0),IF($P78=2005,OFFSET('2005'!O$1,Calculations!$F76,0),IF($P78=2006,OFFSET('2006'!O$1,Calculations!$F76,0),IF($P78=2007,OFFSET('2007'!O$1,Calculations!$F76,0),IF($P78=2008,OFFSET('2008'!O$1,Calculations!$F76,0),IF($P78=2009,OFFSET('2009'!O$1,Calculations!$F76,0),IF($P78=2010,OFFSET('2010'!O$1,Calculations!$F76,0),IF($P78=2011,OFFSET('2011'!O$1,Calculations!$F76,0),IF($P78=2012,OFFSET('2012'!O$1,Calculations!$F76,0),IF($P78=2013,OFFSET('2013'!O$1,Calculations!$F76,0),IF($P78=2014,OFFSET('2014'!O$1,Calculations!$F76,0),IF($P78=2015,OFFSET('2015'!O$1,Calculations!$F76,0),IF($P78=2016,OFFSET('2016'!O$1,Calculations!$F76,0),IF($P78=2017,OFFSET('2017'!O$1,Calculations!$F76,0),0))))))))))))))))</f>
        <v>1.8657202553491795E-2</v>
      </c>
      <c r="BE78" s="31">
        <f ca="1">IF($P78=2002,OFFSET('2002'!P$1,Calculations!$F76,0),IF($P78=2003,OFFSET('2003'!P$1,Calculations!$F76,0),IF($P78=2004,OFFSET('2004'!P$1,Calculations!$F76,0),IF($P78=2005,OFFSET('2005'!P$1,Calculations!$F76,0),IF($P78=2006,OFFSET('2006'!P$1,Calculations!$F76,0),IF($P78=2007,OFFSET('2007'!P$1,Calculations!$F76,0),IF($P78=2008,OFFSET('2008'!P$1,Calculations!$F76,0),IF($P78=2009,OFFSET('2009'!P$1,Calculations!$F76,0),IF($P78=2010,OFFSET('2010'!P$1,Calculations!$F76,0),IF($P78=2011,OFFSET('2011'!P$1,Calculations!$F76,0),IF($P78=2012,OFFSET('2012'!P$1,Calculations!$F76,0),IF($P78=2013,OFFSET('2013'!P$1,Calculations!$F76,0),IF($P78=2014,OFFSET('2014'!P$1,Calculations!$F76,0),IF($P78=2015,OFFSET('2015'!P$1,Calculations!$F76,0),IF($P78=2016,OFFSET('2016'!P$1,Calculations!$F76,0),IF($P78=2017,OFFSET('2017'!P$1,Calculations!$F76,0),0))))))))))))))))</f>
        <v>1.0979089283364978E-2</v>
      </c>
      <c r="BF78" s="34">
        <f ca="1">IF($P78=2002,OFFSET('2002'!Q$1,Calculations!$F76,0),IF($P78=2003,OFFSET('2003'!Q$1,Calculations!$F76,0),IF($P78=2004,OFFSET('2004'!Q$1,Calculations!$F76,0),IF($P78=2005,OFFSET('2005'!Q$1,Calculations!$F76,0),IF($P78=2006,OFFSET('2006'!Q$1,Calculations!$F76,0),IF($P78=2007,OFFSET('2007'!Q$1,Calculations!$F76,0),IF($P78=2008,OFFSET('2008'!Q$1,Calculations!$F76,0),IF($P78=2009,OFFSET('2009'!Q$1,Calculations!$F76,0),IF($P78=2010,OFFSET('2010'!Q$1,Calculations!$F76,0),IF($P78=2011,OFFSET('2011'!Q$1,Calculations!$F76,0),IF($P78=2012,OFFSET('2012'!Q$1,Calculations!$F76,0),IF($P78=2013,OFFSET('2013'!Q$1,Calculations!$F76,0),IF($P78=2014,OFFSET('2014'!Q$1,Calculations!$F76,0),IF($P78=2015,OFFSET('2015'!Q$1,Calculations!$F76,0),IF($P78=2016,OFFSET('2016'!Q$1,Calculations!$F76,0),IF($P78=2017,OFFSET('2017'!Q$1,Calculations!$F76,0),0))))))))))))))))</f>
        <v>9.5862043277912361E-3</v>
      </c>
      <c r="BG78" s="31">
        <f ca="1">IF($P78=2002,OFFSET('2002'!K$1,Calculations!$G76,0),IF($P78=2003,OFFSET('2003'!K$1,Calculations!$G76,0),IF($P78=2004,OFFSET('2004'!K$1,Calculations!$G76,0),IF($P78=2005,OFFSET('2005'!K$1,Calculations!$G76,0),IF($P78=2006,OFFSET('2006'!K$1,Calculations!$G76,0),IF($P78=2007,OFFSET('2007'!K$1,Calculations!$G76,0),IF($P78=2008,OFFSET('2008'!K$1,Calculations!$G76,0),IF($P78=2009,OFFSET('2009'!K$1,Calculations!$G76,0),IF($P78=2010,OFFSET('2010'!K$1,Calculations!$G76,0),IF($P78=2011,OFFSET('2011'!K$1,Calculations!$G76,0),IF($P78=2012,OFFSET('2012'!K$1,Calculations!$G76,0),IF($P78=2013,OFFSET('2013'!K$1,Calculations!$G76,0),IF($P78=2014,OFFSET('2014'!K$1,Calculations!$G76,0),IF($P78=2015,OFFSET('2015'!K$1,Calculations!$G76,0),IF($P78=2016,OFFSET('2016'!K$1,Calculations!$G76,0),IF($P78=2017,OFFSET('2017'!K$1,Calculations!$G76,0),0))))))))))))))))</f>
        <v>4.0833095148801832E-2</v>
      </c>
      <c r="BH78" s="31">
        <f ca="1">IF($P78=2002,OFFSET('2002'!L$1,Calculations!$G76,0),IF($P78=2003,OFFSET('2003'!L$1,Calculations!$G76,0),IF($P78=2004,OFFSET('2004'!L$1,Calculations!$G76,0),IF($P78=2005,OFFSET('2005'!L$1,Calculations!$G76,0),IF($P78=2006,OFFSET('2006'!L$1,Calculations!$G76,0),IF($P78=2007,OFFSET('2007'!L$1,Calculations!$G76,0),IF($P78=2008,OFFSET('2008'!L$1,Calculations!$G76,0),IF($P78=2009,OFFSET('2009'!L$1,Calculations!$G76,0),IF($P78=2010,OFFSET('2010'!L$1,Calculations!$G76,0),IF($P78=2011,OFFSET('2011'!L$1,Calculations!$G76,0),IF($P78=2012,OFFSET('2012'!L$1,Calculations!$G76,0),IF($P78=2013,OFFSET('2013'!L$1,Calculations!$G76,0),IF($P78=2014,OFFSET('2014'!L$1,Calculations!$G76,0),IF($P78=2015,OFFSET('2015'!L$1,Calculations!$G76,0),IF($P78=2016,OFFSET('2016'!L$1,Calculations!$G76,0),IF($P78=2017,OFFSET('2017'!L$1,Calculations!$G76,0),0))))))))))))))))</f>
        <v>9.7648528514129612E-2</v>
      </c>
      <c r="BI78" s="31">
        <f ca="1">IF($P78=2002,OFFSET('2002'!M$1,Calculations!$G76,0),IF($P78=2003,OFFSET('2003'!M$1,Calculations!$G76,0),IF($P78=2004,OFFSET('2004'!M$1,Calculations!$G76,0),IF($P78=2005,OFFSET('2005'!M$1,Calculations!$G76,0),IF($P78=2006,OFFSET('2006'!M$1,Calculations!$G76,0),IF($P78=2007,OFFSET('2007'!M$1,Calculations!$G76,0),IF($P78=2008,OFFSET('2008'!M$1,Calculations!$G76,0),IF($P78=2009,OFFSET('2009'!M$1,Calculations!$G76,0),IF($P78=2010,OFFSET('2010'!M$1,Calculations!$G76,0),IF($P78=2011,OFFSET('2011'!M$1,Calculations!$G76,0),IF($P78=2012,OFFSET('2012'!M$1,Calculations!$G76,0),IF($P78=2013,OFFSET('2013'!M$1,Calculations!$G76,0),IF($P78=2014,OFFSET('2014'!M$1,Calculations!$G76,0),IF($P78=2015,OFFSET('2015'!M$1,Calculations!$G76,0),IF($P78=2016,OFFSET('2016'!M$1,Calculations!$G76,0),IF($P78=2017,OFFSET('2017'!M$1,Calculations!$G76,0),0))))))))))))))))</f>
        <v>5.6382425672415547E-2</v>
      </c>
      <c r="BJ78" s="31">
        <f ca="1">IF($P78=2002,OFFSET('2002'!N$1,Calculations!$G76,0),IF($P78=2003,OFFSET('2003'!N$1,Calculations!$G76,0),IF($P78=2004,OFFSET('2004'!N$1,Calculations!$G76,0),IF($P78=2005,OFFSET('2005'!N$1,Calculations!$G76,0),IF($P78=2006,OFFSET('2006'!N$1,Calculations!$G76,0),IF($P78=2007,OFFSET('2007'!N$1,Calculations!$G76,0),IF($P78=2008,OFFSET('2008'!N$1,Calculations!$G76,0),IF($P78=2009,OFFSET('2009'!N$1,Calculations!$G76,0),IF($P78=2010,OFFSET('2010'!N$1,Calculations!$G76,0),IF($P78=2011,OFFSET('2011'!N$1,Calculations!$G76,0),IF($P78=2012,OFFSET('2012'!N$1,Calculations!$G76,0),IF($P78=2013,OFFSET('2013'!N$1,Calculations!$G76,0),IF($P78=2014,OFFSET('2014'!N$1,Calculations!$G76,0),IF($P78=2015,OFFSET('2015'!N$1,Calculations!$G76,0),IF($P78=2016,OFFSET('2016'!N$1,Calculations!$G76,0),IF($P78=2017,OFFSET('2017'!N$1,Calculations!$G76,0),0))))))))))))))))</f>
        <v>7.8241815506727375E-2</v>
      </c>
      <c r="BK78" s="31">
        <f ca="1">IF($P78=2002,OFFSET('2002'!O$1,Calculations!$G76,0),IF($P78=2003,OFFSET('2003'!O$1,Calculations!$G76,0),IF($P78=2004,OFFSET('2004'!O$1,Calculations!$G76,0),IF($P78=2005,OFFSET('2005'!O$1,Calculations!$G76,0),IF($P78=2006,OFFSET('2006'!O$1,Calculations!$G76,0),IF($P78=2007,OFFSET('2007'!O$1,Calculations!$G76,0),IF($P78=2008,OFFSET('2008'!O$1,Calculations!$G76,0),IF($P78=2009,OFFSET('2009'!O$1,Calculations!$G76,0),IF($P78=2010,OFFSET('2010'!O$1,Calculations!$G76,0),IF($P78=2011,OFFSET('2011'!O$1,Calculations!$G76,0),IF($P78=2012,OFFSET('2012'!O$1,Calculations!$G76,0),IF($P78=2013,OFFSET('2013'!O$1,Calculations!$G76,0),IF($P78=2014,OFFSET('2014'!O$1,Calculations!$G76,0),IF($P78=2015,OFFSET('2015'!O$1,Calculations!$G76,0),IF($P78=2016,OFFSET('2016'!O$1,Calculations!$G76,0),IF($P78=2017,OFFSET('2017'!O$1,Calculations!$G76,0),0))))))))))))))))</f>
        <v>7.4908382857551942E-2</v>
      </c>
      <c r="BL78" s="31">
        <f ca="1">IF($P78=2002,OFFSET('2002'!P$1,Calculations!$G76,0),IF($P78=2003,OFFSET('2003'!P$1,Calculations!$G76,0),IF($P78=2004,OFFSET('2004'!P$1,Calculations!$G76,0),IF($P78=2005,OFFSET('2005'!P$1,Calculations!$G76,0),IF($P78=2006,OFFSET('2006'!P$1,Calculations!$G76,0),IF($P78=2007,OFFSET('2007'!P$1,Calculations!$G76,0),IF($P78=2008,OFFSET('2008'!P$1,Calculations!$G76,0),IF($P78=2009,OFFSET('2009'!P$1,Calculations!$G76,0),IF($P78=2010,OFFSET('2010'!P$1,Calculations!$G76,0),IF($P78=2011,OFFSET('2011'!P$1,Calculations!$G76,0),IF($P78=2012,OFFSET('2012'!P$1,Calculations!$G76,0),IF($P78=2013,OFFSET('2013'!P$1,Calculations!$G76,0),IF($P78=2014,OFFSET('2014'!P$1,Calculations!$G76,0),IF($P78=2015,OFFSET('2015'!P$1,Calculations!$G76,0),IF($P78=2016,OFFSET('2016'!P$1,Calculations!$G76,0),IF($P78=2017,OFFSET('2017'!P$1,Calculations!$G76,0),0))))))))))))))))</f>
        <v>8.2817223282613581E-2</v>
      </c>
      <c r="BM78" s="34">
        <f ca="1">IF($P78=2002,OFFSET('2002'!Q$1,Calculations!$G76,0),IF($P78=2003,OFFSET('2003'!Q$1,Calculations!$G76,0),IF($P78=2004,OFFSET('2004'!Q$1,Calculations!$G76,0),IF($P78=2005,OFFSET('2005'!Q$1,Calculations!$G76,0),IF($P78=2006,OFFSET('2006'!Q$1,Calculations!$G76,0),IF($P78=2007,OFFSET('2007'!Q$1,Calculations!$G76,0),IF($P78=2008,OFFSET('2008'!Q$1,Calculations!$G76,0),IF($P78=2009,OFFSET('2009'!Q$1,Calculations!$G76,0),IF($P78=2010,OFFSET('2010'!Q$1,Calculations!$G76,0),IF($P78=2011,OFFSET('2011'!Q$1,Calculations!$G76,0),IF($P78=2012,OFFSET('2012'!Q$1,Calculations!$G76,0),IF($P78=2013,OFFSET('2013'!Q$1,Calculations!$G76,0),IF($P78=2014,OFFSET('2014'!Q$1,Calculations!$G76,0),IF($P78=2015,OFFSET('2015'!Q$1,Calculations!$G76,0),IF($P78=2016,OFFSET('2016'!Q$1,Calculations!$G76,0),IF($P78=2017,OFFSET('2017'!Q$1,Calculations!$G76,0),0))))))))))))))))</f>
        <v>6.4559019488336117E-2</v>
      </c>
      <c r="BN78" s="31">
        <f ca="1">IF($P78=2002,OFFSET('2002'!K$1,Calculations!$H76,0),IF($P78=2003,OFFSET('2003'!K$1,Calculations!$H76,0),IF($P78=2004,OFFSET('2004'!K$1,Calculations!$H76,0),IF($P78=2005,OFFSET('2005'!K$1,Calculations!$H76,0),IF($P78=2006,OFFSET('2006'!K$1,Calculations!$H76,0),IF($P78=2007,OFFSET('2007'!K$1,Calculations!$H76,0),IF($P78=2008,OFFSET('2008'!K$1,Calculations!$H76,0),IF($P78=2009,OFFSET('2009'!K$1,Calculations!$H76,0),IF($P78=2010,OFFSET('2010'!K$1,Calculations!$H76,0),IF($P78=2011,OFFSET('2011'!K$1,Calculations!$H76,0),IF($P78=2012,OFFSET('2012'!K$1,Calculations!$H76,0),IF($P78=2013,OFFSET('2013'!K$1,Calculations!$H76,0),IF($P78=2014,OFFSET('2014'!K$1,Calculations!$H76,0),IF($P78=2015,OFFSET('2015'!K$1,Calculations!$H76,0),IF($P78=2016,OFFSET('2016'!K$1,Calculations!$H76,0),IF($P78=2017,OFFSET('2017'!K$1,Calculations!$H76,0),0))))))))))))))))</f>
        <v>3.1178775332874715E-4</v>
      </c>
      <c r="BO78" s="31">
        <f ca="1">IF($P78=2002,OFFSET('2002'!L$1,Calculations!$H76,0),IF($P78=2003,OFFSET('2003'!L$1,Calculations!$H76,0),IF($P78=2004,OFFSET('2004'!L$1,Calculations!$H76,0),IF($P78=2005,OFFSET('2005'!L$1,Calculations!$H76,0),IF($P78=2006,OFFSET('2006'!L$1,Calculations!$H76,0),IF($P78=2007,OFFSET('2007'!L$1,Calculations!$H76,0),IF($P78=2008,OFFSET('2008'!L$1,Calculations!$H76,0),IF($P78=2009,OFFSET('2009'!L$1,Calculations!$H76,0),IF($P78=2010,OFFSET('2010'!L$1,Calculations!$H76,0),IF($P78=2011,OFFSET('2011'!L$1,Calculations!$H76,0),IF($P78=2012,OFFSET('2012'!L$1,Calculations!$H76,0),IF($P78=2013,OFFSET('2013'!L$1,Calculations!$H76,0),IF($P78=2014,OFFSET('2014'!L$1,Calculations!$H76,0),IF($P78=2015,OFFSET('2015'!L$1,Calculations!$H76,0),IF($P78=2016,OFFSET('2016'!L$1,Calculations!$H76,0),IF($P78=2017,OFFSET('2017'!L$1,Calculations!$H76,0),0))))))))))))))))</f>
        <v>1.7194619972401383E-2</v>
      </c>
      <c r="BP78" s="31">
        <f ca="1">IF($P78=2002,OFFSET('2002'!M$1,Calculations!$H76,0),IF($P78=2003,OFFSET('2003'!M$1,Calculations!$H76,0),IF($P78=2004,OFFSET('2004'!M$1,Calculations!$H76,0),IF($P78=2005,OFFSET('2005'!M$1,Calculations!$H76,0),IF($P78=2006,OFFSET('2006'!M$1,Calculations!$H76,0),IF($P78=2007,OFFSET('2007'!M$1,Calculations!$H76,0),IF($P78=2008,OFFSET('2008'!M$1,Calculations!$H76,0),IF($P78=2009,OFFSET('2009'!M$1,Calculations!$H76,0),IF($P78=2010,OFFSET('2010'!M$1,Calculations!$H76,0),IF($P78=2011,OFFSET('2011'!M$1,Calculations!$H76,0),IF($P78=2012,OFFSET('2012'!M$1,Calculations!$H76,0),IF($P78=2013,OFFSET('2013'!M$1,Calculations!$H76,0),IF($P78=2014,OFFSET('2014'!M$1,Calculations!$H76,0),IF($P78=2015,OFFSET('2015'!M$1,Calculations!$H76,0),IF($P78=2016,OFFSET('2016'!M$1,Calculations!$H76,0),IF($P78=2017,OFFSET('2017'!M$1,Calculations!$H76,0),0))))))))))))))))</f>
        <v>9.1695415870218216E-3</v>
      </c>
      <c r="BQ78" s="31">
        <f ca="1">IF($P78=2002,OFFSET('2002'!N$1,Calculations!$H76,0),IF($P78=2003,OFFSET('2003'!N$1,Calculations!$H76,0),IF($P78=2004,OFFSET('2004'!N$1,Calculations!$H76,0),IF($P78=2005,OFFSET('2005'!N$1,Calculations!$H76,0),IF($P78=2006,OFFSET('2006'!N$1,Calculations!$H76,0),IF($P78=2007,OFFSET('2007'!N$1,Calculations!$H76,0),IF($P78=2008,OFFSET('2008'!N$1,Calculations!$H76,0),IF($P78=2009,OFFSET('2009'!N$1,Calculations!$H76,0),IF($P78=2010,OFFSET('2010'!N$1,Calculations!$H76,0),IF($P78=2011,OFFSET('2011'!N$1,Calculations!$H76,0),IF($P78=2012,OFFSET('2012'!N$1,Calculations!$H76,0),IF($P78=2013,OFFSET('2013'!N$1,Calculations!$H76,0),IF($P78=2014,OFFSET('2014'!N$1,Calculations!$H76,0),IF($P78=2015,OFFSET('2015'!N$1,Calculations!$H76,0),IF($P78=2016,OFFSET('2016'!N$1,Calculations!$H76,0),IF($P78=2017,OFFSET('2017'!N$1,Calculations!$H76,0),0))))))))))))))))</f>
        <v>8.2362157938118186E-2</v>
      </c>
      <c r="BR78" s="31">
        <f ca="1">IF($P78=2002,OFFSET('2002'!O$1,Calculations!$H76,0),IF($P78=2003,OFFSET('2003'!O$1,Calculations!$H76,0),IF($P78=2004,OFFSET('2004'!O$1,Calculations!$H76,0),IF($P78=2005,OFFSET('2005'!O$1,Calculations!$H76,0),IF($P78=2006,OFFSET('2006'!O$1,Calculations!$H76,0),IF($P78=2007,OFFSET('2007'!O$1,Calculations!$H76,0),IF($P78=2008,OFFSET('2008'!O$1,Calculations!$H76,0),IF($P78=2009,OFFSET('2009'!O$1,Calculations!$H76,0),IF($P78=2010,OFFSET('2010'!O$1,Calculations!$H76,0),IF($P78=2011,OFFSET('2011'!O$1,Calculations!$H76,0),IF($P78=2012,OFFSET('2012'!O$1,Calculations!$H76,0),IF($P78=2013,OFFSET('2013'!O$1,Calculations!$H76,0),IF($P78=2014,OFFSET('2014'!O$1,Calculations!$H76,0),IF($P78=2015,OFFSET('2015'!O$1,Calculations!$H76,0),IF($P78=2016,OFFSET('2016'!O$1,Calculations!$H76,0),IF($P78=2017,OFFSET('2017'!O$1,Calculations!$H76,0),0))))))))))))))))</f>
        <v>1.9733570309190453E-3</v>
      </c>
      <c r="BS78" s="31">
        <f ca="1">IF($P78=2002,OFFSET('2002'!P$1,Calculations!$H76,0),IF($P78=2003,OFFSET('2003'!P$1,Calculations!$H76,0),IF($P78=2004,OFFSET('2004'!P$1,Calculations!$H76,0),IF($P78=2005,OFFSET('2005'!P$1,Calculations!$H76,0),IF($P78=2006,OFFSET('2006'!P$1,Calculations!$H76,0),IF($P78=2007,OFFSET('2007'!P$1,Calculations!$H76,0),IF($P78=2008,OFFSET('2008'!P$1,Calculations!$H76,0),IF($P78=2009,OFFSET('2009'!P$1,Calculations!$H76,0),IF($P78=2010,OFFSET('2010'!P$1,Calculations!$H76,0),IF($P78=2011,OFFSET('2011'!P$1,Calculations!$H76,0),IF($P78=2012,OFFSET('2012'!P$1,Calculations!$H76,0),IF($P78=2013,OFFSET('2013'!P$1,Calculations!$H76,0),IF($P78=2014,OFFSET('2014'!P$1,Calculations!$H76,0),IF($P78=2015,OFFSET('2015'!P$1,Calculations!$H76,0),IF($P78=2016,OFFSET('2016'!P$1,Calculations!$H76,0),IF($P78=2017,OFFSET('2017'!P$1,Calculations!$H76,0),0))))))))))))))))</f>
        <v>4.0797389029834964E-2</v>
      </c>
      <c r="BT78" s="34">
        <f ca="1">IF($P78=2002,OFFSET('2002'!Q$1,Calculations!$H76,0),IF($P78=2003,OFFSET('2003'!Q$1,Calculations!$H76,0),IF($P78=2004,OFFSET('2004'!Q$1,Calculations!$H76,0),IF($P78=2005,OFFSET('2005'!Q$1,Calculations!$H76,0),IF($P78=2006,OFFSET('2006'!Q$1,Calculations!$H76,0),IF($P78=2007,OFFSET('2007'!Q$1,Calculations!$H76,0),IF($P78=2008,OFFSET('2008'!Q$1,Calculations!$H76,0),IF($P78=2009,OFFSET('2009'!Q$1,Calculations!$H76,0),IF($P78=2010,OFFSET('2010'!Q$1,Calculations!$H76,0),IF($P78=2011,OFFSET('2011'!Q$1,Calculations!$H76,0),IF($P78=2012,OFFSET('2012'!Q$1,Calculations!$H76,0),IF($P78=2013,OFFSET('2013'!Q$1,Calculations!$H76,0),IF($P78=2014,OFFSET('2014'!Q$1,Calculations!$H76,0),IF($P78=2015,OFFSET('2015'!Q$1,Calculations!$H76,0),IF($P78=2016,OFFSET('2016'!Q$1,Calculations!$H76,0),IF($P78=2017,OFFSET('2017'!Q$1,Calculations!$H76,0),0))))))))))))))))</f>
        <v>7.5933918455659815E-3</v>
      </c>
      <c r="BU78" s="31">
        <f ca="1">IF($P78=2002,OFFSET('2002'!K$1,Calculations!$I76,0),IF($P78=2003,OFFSET('2003'!K$1,Calculations!$I76,0),IF($P78=2004,OFFSET('2004'!K$1,Calculations!$I76,0),IF($P78=2005,OFFSET('2005'!K$1,Calculations!$I76,0),IF($P78=2006,OFFSET('2006'!K$1,Calculations!$I76,0),IF($P78=2007,OFFSET('2007'!K$1,Calculations!$I76,0),IF($P78=2008,OFFSET('2008'!K$1,Calculations!$I76,0),IF($P78=2009,OFFSET('2009'!K$1,Calculations!$I76,0),IF($P78=2010,OFFSET('2010'!K$1,Calculations!$I76,0),IF($P78=2011,OFFSET('2011'!K$1,Calculations!$I76,0),IF($P78=2012,OFFSET('2012'!K$1,Calculations!$I76,0),IF($P78=2013,OFFSET('2013'!K$1,Calculations!$I76,0),IF($P78=2014,OFFSET('2014'!K$1,Calculations!$I76,0),IF($P78=2015,OFFSET('2015'!K$1,Calculations!$I76,0),IF($P78=2016,OFFSET('2016'!K$1,Calculations!$I76,0),IF($P78=2017,OFFSET('2017'!K$1,Calculations!$I76,0),0))))))))))))))))</f>
        <v>5.6449726110712473E-3</v>
      </c>
      <c r="BV78" s="31">
        <f ca="1">IF($P78=2002,OFFSET('2002'!L$1,Calculations!$I76,0),IF($P78=2003,OFFSET('2003'!L$1,Calculations!$I76,0),IF($P78=2004,OFFSET('2004'!L$1,Calculations!$I76,0),IF($P78=2005,OFFSET('2005'!L$1,Calculations!$I76,0),IF($P78=2006,OFFSET('2006'!L$1,Calculations!$I76,0),IF($P78=2007,OFFSET('2007'!L$1,Calculations!$I76,0),IF($P78=2008,OFFSET('2008'!L$1,Calculations!$I76,0),IF($P78=2009,OFFSET('2009'!L$1,Calculations!$I76,0),IF($P78=2010,OFFSET('2010'!L$1,Calculations!$I76,0),IF($P78=2011,OFFSET('2011'!L$1,Calculations!$I76,0),IF($P78=2012,OFFSET('2012'!L$1,Calculations!$I76,0),IF($P78=2013,OFFSET('2013'!L$1,Calculations!$I76,0),IF($P78=2014,OFFSET('2014'!L$1,Calculations!$I76,0),IF($P78=2015,OFFSET('2015'!L$1,Calculations!$I76,0),IF($P78=2016,OFFSET('2016'!L$1,Calculations!$I76,0),IF($P78=2017,OFFSET('2017'!L$1,Calculations!$I76,0),0))))))))))))))))</f>
        <v>3.5783835840592873E-2</v>
      </c>
      <c r="BW78" s="31">
        <f ca="1">IF($P78=2002,OFFSET('2002'!M$1,Calculations!$I76,0),IF($P78=2003,OFFSET('2003'!M$1,Calculations!$I76,0),IF($P78=2004,OFFSET('2004'!M$1,Calculations!$I76,0),IF($P78=2005,OFFSET('2005'!M$1,Calculations!$I76,0),IF($P78=2006,OFFSET('2006'!M$1,Calculations!$I76,0),IF($P78=2007,OFFSET('2007'!M$1,Calculations!$I76,0),IF($P78=2008,OFFSET('2008'!M$1,Calculations!$I76,0),IF($P78=2009,OFFSET('2009'!M$1,Calculations!$I76,0),IF($P78=2010,OFFSET('2010'!M$1,Calculations!$I76,0),IF($P78=2011,OFFSET('2011'!M$1,Calculations!$I76,0),IF($P78=2012,OFFSET('2012'!M$1,Calculations!$I76,0),IF($P78=2013,OFFSET('2013'!M$1,Calculations!$I76,0),IF($P78=2014,OFFSET('2014'!M$1,Calculations!$I76,0),IF($P78=2015,OFFSET('2015'!M$1,Calculations!$I76,0),IF($P78=2016,OFFSET('2016'!M$1,Calculations!$I76,0),IF($P78=2017,OFFSET('2017'!M$1,Calculations!$I76,0),0))))))))))))))))</f>
        <v>5.181063573228465E-2</v>
      </c>
      <c r="BX78" s="31">
        <f ca="1">IF($P78=2002,OFFSET('2002'!N$1,Calculations!$I76,0),IF($P78=2003,OFFSET('2003'!N$1,Calculations!$I76,0),IF($P78=2004,OFFSET('2004'!N$1,Calculations!$I76,0),IF($P78=2005,OFFSET('2005'!N$1,Calculations!$I76,0),IF($P78=2006,OFFSET('2006'!N$1,Calculations!$I76,0),IF($P78=2007,OFFSET('2007'!N$1,Calculations!$I76,0),IF($P78=2008,OFFSET('2008'!N$1,Calculations!$I76,0),IF($P78=2009,OFFSET('2009'!N$1,Calculations!$I76,0),IF($P78=2010,OFFSET('2010'!N$1,Calculations!$I76,0),IF($P78=2011,OFFSET('2011'!N$1,Calculations!$I76,0),IF($P78=2012,OFFSET('2012'!N$1,Calculations!$I76,0),IF($P78=2013,OFFSET('2013'!N$1,Calculations!$I76,0),IF($P78=2014,OFFSET('2014'!N$1,Calculations!$I76,0),IF($P78=2015,OFFSET('2015'!N$1,Calculations!$I76,0),IF($P78=2016,OFFSET('2016'!N$1,Calculations!$I76,0),IF($P78=2017,OFFSET('2017'!N$1,Calculations!$I76,0),0))))))))))))))))</f>
        <v>4.5278396056307353E-2</v>
      </c>
      <c r="BY78" s="31">
        <f ca="1">IF($P78=2002,OFFSET('2002'!O$1,Calculations!$I76,0),IF($P78=2003,OFFSET('2003'!O$1,Calculations!$I76,0),IF($P78=2004,OFFSET('2004'!O$1,Calculations!$I76,0),IF($P78=2005,OFFSET('2005'!O$1,Calculations!$I76,0),IF($P78=2006,OFFSET('2006'!O$1,Calculations!$I76,0),IF($P78=2007,OFFSET('2007'!O$1,Calculations!$I76,0),IF($P78=2008,OFFSET('2008'!O$1,Calculations!$I76,0),IF($P78=2009,OFFSET('2009'!O$1,Calculations!$I76,0),IF($P78=2010,OFFSET('2010'!O$1,Calculations!$I76,0),IF($P78=2011,OFFSET('2011'!O$1,Calculations!$I76,0),IF($P78=2012,OFFSET('2012'!O$1,Calculations!$I76,0),IF($P78=2013,OFFSET('2013'!O$1,Calculations!$I76,0),IF($P78=2014,OFFSET('2014'!O$1,Calculations!$I76,0),IF($P78=2015,OFFSET('2015'!O$1,Calculations!$I76,0),IF($P78=2016,OFFSET('2016'!O$1,Calculations!$I76,0),IF($P78=2017,OFFSET('2017'!O$1,Calculations!$I76,0),0))))))))))))))))</f>
        <v>3.8118290556205643E-2</v>
      </c>
      <c r="BZ78" s="31">
        <f ca="1">IF($P78=2002,OFFSET('2002'!P$1,Calculations!$I76,0),IF($P78=2003,OFFSET('2003'!P$1,Calculations!$I76,0),IF($P78=2004,OFFSET('2004'!P$1,Calculations!$I76,0),IF($P78=2005,OFFSET('2005'!P$1,Calculations!$I76,0),IF($P78=2006,OFFSET('2006'!P$1,Calculations!$I76,0),IF($P78=2007,OFFSET('2007'!P$1,Calculations!$I76,0),IF($P78=2008,OFFSET('2008'!P$1,Calculations!$I76,0),IF($P78=2009,OFFSET('2009'!P$1,Calculations!$I76,0),IF($P78=2010,OFFSET('2010'!P$1,Calculations!$I76,0),IF($P78=2011,OFFSET('2011'!P$1,Calculations!$I76,0),IF($P78=2012,OFFSET('2012'!P$1,Calculations!$I76,0),IF($P78=2013,OFFSET('2013'!P$1,Calculations!$I76,0),IF($P78=2014,OFFSET('2014'!P$1,Calculations!$I76,0),IF($P78=2015,OFFSET('2015'!P$1,Calculations!$I76,0),IF($P78=2016,OFFSET('2016'!P$1,Calculations!$I76,0),IF($P78=2017,OFFSET('2017'!P$1,Calculations!$I76,0),0))))))))))))))))</f>
        <v>5.1700983089124318E-2</v>
      </c>
      <c r="CA78" s="34">
        <f ca="1">IF($P78=2002,OFFSET('2002'!Q$1,Calculations!$I76,0),IF($P78=2003,OFFSET('2003'!Q$1,Calculations!$I76,0),IF($P78=2004,OFFSET('2004'!Q$1,Calculations!$I76,0),IF($P78=2005,OFFSET('2005'!Q$1,Calculations!$I76,0),IF($P78=2006,OFFSET('2006'!Q$1,Calculations!$I76,0),IF($P78=2007,OFFSET('2007'!Q$1,Calculations!$I76,0),IF($P78=2008,OFFSET('2008'!Q$1,Calculations!$I76,0),IF($P78=2009,OFFSET('2009'!Q$1,Calculations!$I76,0),IF($P78=2010,OFFSET('2010'!Q$1,Calculations!$I76,0),IF($P78=2011,OFFSET('2011'!Q$1,Calculations!$I76,0),IF($P78=2012,OFFSET('2012'!Q$1,Calculations!$I76,0),IF($P78=2013,OFFSET('2013'!Q$1,Calculations!$I76,0),IF($P78=2014,OFFSET('2014'!Q$1,Calculations!$I76,0),IF($P78=2015,OFFSET('2015'!Q$1,Calculations!$I76,0),IF($P78=2016,OFFSET('2016'!Q$1,Calculations!$I76,0),IF($P78=2017,OFFSET('2017'!Q$1,Calculations!$I76,0),0))))))))))))))))</f>
        <v>2.5214172143503456E-2</v>
      </c>
      <c r="CB78" s="31">
        <f ca="1">IF($P78=2002,OFFSET('2002'!K$1,Calculations!$J76,0),IF($P78=2003,OFFSET('2003'!K$1,Calculations!$J76,0),IF($P78=2004,OFFSET('2004'!K$1,Calculations!$J76,0),IF($P78=2005,OFFSET('2005'!K$1,Calculations!$J76,0),IF($P78=2006,OFFSET('2006'!K$1,Calculations!$J76,0),IF($P78=2007,OFFSET('2007'!K$1,Calculations!$J76,0),IF($P78=2008,OFFSET('2008'!K$1,Calculations!$J76,0),IF($P78=2009,OFFSET('2009'!K$1,Calculations!$J76,0),IF($P78=2010,OFFSET('2010'!K$1,Calculations!$J76,0),IF($P78=2011,OFFSET('2011'!K$1,Calculations!$J76,0),IF($P78=2012,OFFSET('2012'!K$1,Calculations!$J76,0),IF($P78=2013,OFFSET('2013'!K$1,Calculations!$J76,0),IF($P78=2014,OFFSET('2014'!K$1,Calculations!$J76,0),IF($P78=2015,OFFSET('2015'!K$1,Calculations!$J76,0),IF($P78=2016,OFFSET('2016'!K$1,Calculations!$J76,0),IF($P78=2017,OFFSET('2017'!K$1,Calculations!$J76,0),0))))))))))))))))</f>
        <v>9.5807279481934834E-2</v>
      </c>
      <c r="CC78" s="31">
        <f ca="1">IF($P78=2002,OFFSET('2002'!L$1,Calculations!$J76,0),IF($P78=2003,OFFSET('2003'!L$1,Calculations!$J76,0),IF($P78=2004,OFFSET('2004'!L$1,Calculations!$J76,0),IF($P78=2005,OFFSET('2005'!L$1,Calculations!$J76,0),IF($P78=2006,OFFSET('2006'!L$1,Calculations!$J76,0),IF($P78=2007,OFFSET('2007'!L$1,Calculations!$J76,0),IF($P78=2008,OFFSET('2008'!L$1,Calculations!$J76,0),IF($P78=2009,OFFSET('2009'!L$1,Calculations!$J76,0),IF($P78=2010,OFFSET('2010'!L$1,Calculations!$J76,0),IF($P78=2011,OFFSET('2011'!L$1,Calculations!$J76,0),IF($P78=2012,OFFSET('2012'!L$1,Calculations!$J76,0),IF($P78=2013,OFFSET('2013'!L$1,Calculations!$J76,0),IF($P78=2014,OFFSET('2014'!L$1,Calculations!$J76,0),IF($P78=2015,OFFSET('2015'!L$1,Calculations!$J76,0),IF($P78=2016,OFFSET('2016'!L$1,Calculations!$J76,0),IF($P78=2017,OFFSET('2017'!L$1,Calculations!$J76,0),0))))))))))))))))</f>
        <v>1.9809568574929153E-2</v>
      </c>
      <c r="CD78" s="31">
        <f ca="1">IF($P78=2002,OFFSET('2002'!M$1,Calculations!$J76,0),IF($P78=2003,OFFSET('2003'!M$1,Calculations!$J76,0),IF($P78=2004,OFFSET('2004'!M$1,Calculations!$J76,0),IF($P78=2005,OFFSET('2005'!M$1,Calculations!$J76,0),IF($P78=2006,OFFSET('2006'!M$1,Calculations!$J76,0),IF($P78=2007,OFFSET('2007'!M$1,Calculations!$J76,0),IF($P78=2008,OFFSET('2008'!M$1,Calculations!$J76,0),IF($P78=2009,OFFSET('2009'!M$1,Calculations!$J76,0),IF($P78=2010,OFFSET('2010'!M$1,Calculations!$J76,0),IF($P78=2011,OFFSET('2011'!M$1,Calculations!$J76,0),IF($P78=2012,OFFSET('2012'!M$1,Calculations!$J76,0),IF($P78=2013,OFFSET('2013'!M$1,Calculations!$J76,0),IF($P78=2014,OFFSET('2014'!M$1,Calculations!$J76,0),IF($P78=2015,OFFSET('2015'!M$1,Calculations!$J76,0),IF($P78=2016,OFFSET('2016'!M$1,Calculations!$J76,0),IF($P78=2017,OFFSET('2017'!M$1,Calculations!$J76,0),0))))))))))))))))</f>
        <v>5.698645675961677E-2</v>
      </c>
      <c r="CE78" s="31">
        <f ca="1">IF($P78=2002,OFFSET('2002'!N$1,Calculations!$J76,0),IF($P78=2003,OFFSET('2003'!N$1,Calculations!$J76,0),IF($P78=2004,OFFSET('2004'!N$1,Calculations!$J76,0),IF($P78=2005,OFFSET('2005'!N$1,Calculations!$J76,0),IF($P78=2006,OFFSET('2006'!N$1,Calculations!$J76,0),IF($P78=2007,OFFSET('2007'!N$1,Calculations!$J76,0),IF($P78=2008,OFFSET('2008'!N$1,Calculations!$J76,0),IF($P78=2009,OFFSET('2009'!N$1,Calculations!$J76,0),IF($P78=2010,OFFSET('2010'!N$1,Calculations!$J76,0),IF($P78=2011,OFFSET('2011'!N$1,Calculations!$J76,0),IF($P78=2012,OFFSET('2012'!N$1,Calculations!$J76,0),IF($P78=2013,OFFSET('2013'!N$1,Calculations!$J76,0),IF($P78=2014,OFFSET('2014'!N$1,Calculations!$J76,0),IF($P78=2015,OFFSET('2015'!N$1,Calculations!$J76,0),IF($P78=2016,OFFSET('2016'!N$1,Calculations!$J76,0),IF($P78=2017,OFFSET('2017'!N$1,Calculations!$J76,0),0))))))))))))))))</f>
        <v>3.7881743590773183E-2</v>
      </c>
      <c r="CF78" s="31">
        <f ca="1">IF($P78=2002,OFFSET('2002'!O$1,Calculations!$J76,0),IF($P78=2003,OFFSET('2003'!O$1,Calculations!$J76,0),IF($P78=2004,OFFSET('2004'!O$1,Calculations!$J76,0),IF($P78=2005,OFFSET('2005'!O$1,Calculations!$J76,0),IF($P78=2006,OFFSET('2006'!O$1,Calculations!$J76,0),IF($P78=2007,OFFSET('2007'!O$1,Calculations!$J76,0),IF($P78=2008,OFFSET('2008'!O$1,Calculations!$J76,0),IF($P78=2009,OFFSET('2009'!O$1,Calculations!$J76,0),IF($P78=2010,OFFSET('2010'!O$1,Calculations!$J76,0),IF($P78=2011,OFFSET('2011'!O$1,Calculations!$J76,0),IF($P78=2012,OFFSET('2012'!O$1,Calculations!$J76,0),IF($P78=2013,OFFSET('2013'!O$1,Calculations!$J76,0),IF($P78=2014,OFFSET('2014'!O$1,Calculations!$J76,0),IF($P78=2015,OFFSET('2015'!O$1,Calculations!$J76,0),IF($P78=2016,OFFSET('2016'!O$1,Calculations!$J76,0),IF($P78=2017,OFFSET('2017'!O$1,Calculations!$J76,0),0))))))))))))))))</f>
        <v>6.4320599530746439E-2</v>
      </c>
      <c r="CG78" s="31">
        <f ca="1">IF($P78=2002,OFFSET('2002'!P$1,Calculations!$J76,0),IF($P78=2003,OFFSET('2003'!P$1,Calculations!$J76,0),IF($P78=2004,OFFSET('2004'!P$1,Calculations!$J76,0),IF($P78=2005,OFFSET('2005'!P$1,Calculations!$J76,0),IF($P78=2006,OFFSET('2006'!P$1,Calculations!$J76,0),IF($P78=2007,OFFSET('2007'!P$1,Calculations!$J76,0),IF($P78=2008,OFFSET('2008'!P$1,Calculations!$J76,0),IF($P78=2009,OFFSET('2009'!P$1,Calculations!$J76,0),IF($P78=2010,OFFSET('2010'!P$1,Calculations!$J76,0),IF($P78=2011,OFFSET('2011'!P$1,Calculations!$J76,0),IF($P78=2012,OFFSET('2012'!P$1,Calculations!$J76,0),IF($P78=2013,OFFSET('2013'!P$1,Calculations!$J76,0),IF($P78=2014,OFFSET('2014'!P$1,Calculations!$J76,0),IF($P78=2015,OFFSET('2015'!P$1,Calculations!$J76,0),IF($P78=2016,OFFSET('2016'!P$1,Calculations!$J76,0),IF($P78=2017,OFFSET('2017'!P$1,Calculations!$J76,0),0))))))))))))))))</f>
        <v>7.687857077387332E-2</v>
      </c>
      <c r="CH78" s="34">
        <f ca="1">IF($P78=2002,OFFSET('2002'!Q$1,Calculations!$J76,0),IF($P78=2003,OFFSET('2003'!Q$1,Calculations!$J76,0),IF($P78=2004,OFFSET('2004'!Q$1,Calculations!$J76,0),IF($P78=2005,OFFSET('2005'!Q$1,Calculations!$J76,0),IF($P78=2006,OFFSET('2006'!Q$1,Calculations!$J76,0),IF($P78=2007,OFFSET('2007'!Q$1,Calculations!$J76,0),IF($P78=2008,OFFSET('2008'!Q$1,Calculations!$J76,0),IF($P78=2009,OFFSET('2009'!Q$1,Calculations!$J76,0),IF($P78=2010,OFFSET('2010'!Q$1,Calculations!$J76,0),IF($P78=2011,OFFSET('2011'!Q$1,Calculations!$J76,0),IF($P78=2012,OFFSET('2012'!Q$1,Calculations!$J76,0),IF($P78=2013,OFFSET('2013'!Q$1,Calculations!$J76,0),IF($P78=2014,OFFSET('2014'!Q$1,Calculations!$J76,0),IF($P78=2015,OFFSET('2015'!Q$1,Calculations!$J76,0),IF($P78=2016,OFFSET('2016'!Q$1,Calculations!$J76,0),IF($P78=2017,OFFSET('2017'!Q$1,Calculations!$J76,0),0))))))))))))))))</f>
        <v>6.7574123430880387E-2</v>
      </c>
      <c r="CI78" s="31">
        <f ca="1">IF($P78=2002,OFFSET('2002'!K$1,Calculations!$K76,0),IF($P78=2003,OFFSET('2003'!K$1,Calculations!$K76,0),IF($P78=2004,OFFSET('2004'!K$1,Calculations!$K76,0),IF($P78=2005,OFFSET('2005'!K$1,Calculations!$K76,0),IF($P78=2006,OFFSET('2006'!K$1,Calculations!$K76,0),IF($P78=2007,OFFSET('2007'!K$1,Calculations!$K76,0),IF($P78=2008,OFFSET('2008'!K$1,Calculations!$K76,0),IF($P78=2009,OFFSET('2009'!K$1,Calculations!$K76,0),IF($P78=2010,OFFSET('2010'!K$1,Calculations!$K76,0),IF($P78=2011,OFFSET('2011'!K$1,Calculations!$K76,0),IF($P78=2012,OFFSET('2012'!K$1,Calculations!$K76,0),IF($P78=2013,OFFSET('2013'!K$1,Calculations!$K76,0),IF($P78=2014,OFFSET('2014'!K$1,Calculations!$K76,0),IF($P78=2015,OFFSET('2015'!K$1,Calculations!$K76,0),IF($P78=2016,OFFSET('2016'!K$1,Calculations!$K76,0),IF($P78=2017,OFFSET('2017'!K$1,Calculations!$K76,0),0))))))))))))))))</f>
        <v>1.5948604018597771E-2</v>
      </c>
      <c r="CJ78" s="31">
        <f ca="1">IF($P78=2002,OFFSET('2002'!L$1,Calculations!$K76,0),IF($P78=2003,OFFSET('2003'!L$1,Calculations!$K76,0),IF($P78=2004,OFFSET('2004'!L$1,Calculations!$K76,0),IF($P78=2005,OFFSET('2005'!L$1,Calculations!$K76,0),IF($P78=2006,OFFSET('2006'!L$1,Calculations!$K76,0),IF($P78=2007,OFFSET('2007'!L$1,Calculations!$K76,0),IF($P78=2008,OFFSET('2008'!L$1,Calculations!$K76,0),IF($P78=2009,OFFSET('2009'!L$1,Calculations!$K76,0),IF($P78=2010,OFFSET('2010'!L$1,Calculations!$K76,0),IF($P78=2011,OFFSET('2011'!L$1,Calculations!$K76,0),IF($P78=2012,OFFSET('2012'!L$1,Calculations!$K76,0),IF($P78=2013,OFFSET('2013'!L$1,Calculations!$K76,0),IF($P78=2014,OFFSET('2014'!L$1,Calculations!$K76,0),IF($P78=2015,OFFSET('2015'!L$1,Calculations!$K76,0),IF($P78=2016,OFFSET('2016'!L$1,Calculations!$K76,0),IF($P78=2017,OFFSET('2017'!L$1,Calculations!$K76,0),0))))))))))))))))</f>
        <v>4.0365196873565275E-2</v>
      </c>
      <c r="CK78" s="31">
        <f ca="1">IF($P78=2002,OFFSET('2002'!M$1,Calculations!$K76,0),IF($P78=2003,OFFSET('2003'!M$1,Calculations!$K76,0),IF($P78=2004,OFFSET('2004'!M$1,Calculations!$K76,0),IF($P78=2005,OFFSET('2005'!M$1,Calculations!$K76,0),IF($P78=2006,OFFSET('2006'!M$1,Calculations!$K76,0),IF($P78=2007,OFFSET('2007'!M$1,Calculations!$K76,0),IF($P78=2008,OFFSET('2008'!M$1,Calculations!$K76,0),IF($P78=2009,OFFSET('2009'!M$1,Calculations!$K76,0),IF($P78=2010,OFFSET('2010'!M$1,Calculations!$K76,0),IF($P78=2011,OFFSET('2011'!M$1,Calculations!$K76,0),IF($P78=2012,OFFSET('2012'!M$1,Calculations!$K76,0),IF($P78=2013,OFFSET('2013'!M$1,Calculations!$K76,0),IF($P78=2014,OFFSET('2014'!M$1,Calculations!$K76,0),IF($P78=2015,OFFSET('2015'!M$1,Calculations!$K76,0),IF($P78=2016,OFFSET('2016'!M$1,Calculations!$K76,0),IF($P78=2017,OFFSET('2017'!M$1,Calculations!$K76,0),0))))))))))))))))</f>
        <v>6.5366351613823518E-3</v>
      </c>
      <c r="CL78" s="31">
        <f ca="1">IF($P78=2002,OFFSET('2002'!N$1,Calculations!$K76,0),IF($P78=2003,OFFSET('2003'!N$1,Calculations!$K76,0),IF($P78=2004,OFFSET('2004'!N$1,Calculations!$K76,0),IF($P78=2005,OFFSET('2005'!N$1,Calculations!$K76,0),IF($P78=2006,OFFSET('2006'!N$1,Calculations!$K76,0),IF($P78=2007,OFFSET('2007'!N$1,Calculations!$K76,0),IF($P78=2008,OFFSET('2008'!N$1,Calculations!$K76,0),IF($P78=2009,OFFSET('2009'!N$1,Calculations!$K76,0),IF($P78=2010,OFFSET('2010'!N$1,Calculations!$K76,0),IF($P78=2011,OFFSET('2011'!N$1,Calculations!$K76,0),IF($P78=2012,OFFSET('2012'!N$1,Calculations!$K76,0),IF($P78=2013,OFFSET('2013'!N$1,Calculations!$K76,0),IF($P78=2014,OFFSET('2014'!N$1,Calculations!$K76,0),IF($P78=2015,OFFSET('2015'!N$1,Calculations!$K76,0),IF($P78=2016,OFFSET('2016'!N$1,Calculations!$K76,0),IF($P78=2017,OFFSET('2017'!N$1,Calculations!$K76,0),0))))))))))))))))</f>
        <v>1.7126143457414159E-2</v>
      </c>
      <c r="CM78" s="31">
        <f ca="1">IF($P78=2002,OFFSET('2002'!O$1,Calculations!$K76,0),IF($P78=2003,OFFSET('2003'!O$1,Calculations!$K76,0),IF($P78=2004,OFFSET('2004'!O$1,Calculations!$K76,0),IF($P78=2005,OFFSET('2005'!O$1,Calculations!$K76,0),IF($P78=2006,OFFSET('2006'!O$1,Calculations!$K76,0),IF($P78=2007,OFFSET('2007'!O$1,Calculations!$K76,0),IF($P78=2008,OFFSET('2008'!O$1,Calculations!$K76,0),IF($P78=2009,OFFSET('2009'!O$1,Calculations!$K76,0),IF($P78=2010,OFFSET('2010'!O$1,Calculations!$K76,0),IF($P78=2011,OFFSET('2011'!O$1,Calculations!$K76,0),IF($P78=2012,OFFSET('2012'!O$1,Calculations!$K76,0),IF($P78=2013,OFFSET('2013'!O$1,Calculations!$K76,0),IF($P78=2014,OFFSET('2014'!O$1,Calculations!$K76,0),IF($P78=2015,OFFSET('2015'!O$1,Calculations!$K76,0),IF($P78=2016,OFFSET('2016'!O$1,Calculations!$K76,0),IF($P78=2017,OFFSET('2017'!O$1,Calculations!$K76,0),0))))))))))))))))</f>
        <v>7.0091099864788044E-4</v>
      </c>
      <c r="CN78" s="31">
        <f ca="1">IF($P78=2002,OFFSET('2002'!P$1,Calculations!$K76,0),IF($P78=2003,OFFSET('2003'!P$1,Calculations!$K76,0),IF($P78=2004,OFFSET('2004'!P$1,Calculations!$K76,0),IF($P78=2005,OFFSET('2005'!P$1,Calculations!$K76,0),IF($P78=2006,OFFSET('2006'!P$1,Calculations!$K76,0),IF($P78=2007,OFFSET('2007'!P$1,Calculations!$K76,0),IF($P78=2008,OFFSET('2008'!P$1,Calculations!$K76,0),IF($P78=2009,OFFSET('2009'!P$1,Calculations!$K76,0),IF($P78=2010,OFFSET('2010'!P$1,Calculations!$K76,0),IF($P78=2011,OFFSET('2011'!P$1,Calculations!$K76,0),IF($P78=2012,OFFSET('2012'!P$1,Calculations!$K76,0),IF($P78=2013,OFFSET('2013'!P$1,Calculations!$K76,0),IF($P78=2014,OFFSET('2014'!P$1,Calculations!$K76,0),IF($P78=2015,OFFSET('2015'!P$1,Calculations!$K76,0),IF($P78=2016,OFFSET('2016'!P$1,Calculations!$K76,0),IF($P78=2017,OFFSET('2017'!P$1,Calculations!$K76,0),0))))))))))))))))</f>
        <v>1.624410395616796E-3</v>
      </c>
      <c r="CO78" s="34">
        <f ca="1">IF($P78=2002,OFFSET('2002'!Q$1,Calculations!$K76,0),IF($P78=2003,OFFSET('2003'!Q$1,Calculations!$K76,0),IF($P78=2004,OFFSET('2004'!Q$1,Calculations!$K76,0),IF($P78=2005,OFFSET('2005'!Q$1,Calculations!$K76,0),IF($P78=2006,OFFSET('2006'!Q$1,Calculations!$K76,0),IF($P78=2007,OFFSET('2007'!Q$1,Calculations!$K76,0),IF($P78=2008,OFFSET('2008'!Q$1,Calculations!$K76,0),IF($P78=2009,OFFSET('2009'!Q$1,Calculations!$K76,0),IF($P78=2010,OFFSET('2010'!Q$1,Calculations!$K76,0),IF($P78=2011,OFFSET('2011'!Q$1,Calculations!$K76,0),IF($P78=2012,OFFSET('2012'!Q$1,Calculations!$K76,0),IF($P78=2013,OFFSET('2013'!Q$1,Calculations!$K76,0),IF($P78=2014,OFFSET('2014'!Q$1,Calculations!$K76,0),IF($P78=2015,OFFSET('2015'!Q$1,Calculations!$K76,0),IF($P78=2016,OFFSET('2016'!Q$1,Calculations!$K76,0),IF($P78=2017,OFFSET('2017'!Q$1,Calculations!$K76,0),0))))))))))))))))</f>
        <v>1.5263954912121338E-2</v>
      </c>
      <c r="CP78" s="31">
        <f ca="1">IF($P78=2002,OFFSET('2002'!K$1,Calculations!$L76,0),IF($P78=2003,OFFSET('2003'!K$1,Calculations!$L76,0),IF($P78=2004,OFFSET('2004'!K$1,Calculations!$L76,0),IF($P78=2005,OFFSET('2005'!K$1,Calculations!$L76,0),IF($P78=2006,OFFSET('2006'!K$1,Calculations!$L76,0),IF($P78=2007,OFFSET('2007'!K$1,Calculations!$L76,0),IF($P78=2008,OFFSET('2008'!K$1,Calculations!$L76,0),IF($P78=2009,OFFSET('2009'!K$1,Calculations!$L76,0),IF($P78=2010,OFFSET('2010'!K$1,Calculations!$L76,0),IF($P78=2011,OFFSET('2011'!K$1,Calculations!$L76,0),IF($P78=2012,OFFSET('2012'!K$1,Calculations!$L76,0),IF($P78=2013,OFFSET('2013'!K$1,Calculations!$L76,0),IF($P78=2014,OFFSET('2014'!K$1,Calculations!$L76,0),IF($P78=2015,OFFSET('2015'!K$1,Calculations!$L76,0),IF($P78=2016,OFFSET('2016'!K$1,Calculations!$L76,0),IF($P78=2017,OFFSET('2017'!K$1,Calculations!$L76,0),0))))))))))))))))</f>
        <v>2.9793546720772329E-4</v>
      </c>
      <c r="CQ78" s="31">
        <f ca="1">IF($P78=2002,OFFSET('2002'!L$1,Calculations!$L76,0),IF($P78=2003,OFFSET('2003'!L$1,Calculations!$L76,0),IF($P78=2004,OFFSET('2004'!L$1,Calculations!$L76,0),IF($P78=2005,OFFSET('2005'!L$1,Calculations!$L76,0),IF($P78=2006,OFFSET('2006'!L$1,Calculations!$L76,0),IF($P78=2007,OFFSET('2007'!L$1,Calculations!$L76,0),IF($P78=2008,OFFSET('2008'!L$1,Calculations!$L76,0),IF($P78=2009,OFFSET('2009'!L$1,Calculations!$L76,0),IF($P78=2010,OFFSET('2010'!L$1,Calculations!$L76,0),IF($P78=2011,OFFSET('2011'!L$1,Calculations!$L76,0),IF($P78=2012,OFFSET('2012'!L$1,Calculations!$L76,0),IF($P78=2013,OFFSET('2013'!L$1,Calculations!$L76,0),IF($P78=2014,OFFSET('2014'!L$1,Calculations!$L76,0),IF($P78=2015,OFFSET('2015'!L$1,Calculations!$L76,0),IF($P78=2016,OFFSET('2016'!L$1,Calculations!$L76,0),IF($P78=2017,OFFSET('2017'!L$1,Calculations!$L76,0),0))))))))))))))))</f>
        <v>2.8076702138895833E-4</v>
      </c>
      <c r="CR78" s="31">
        <f ca="1">IF($P78=2002,OFFSET('2002'!M$1,Calculations!$L76,0),IF($P78=2003,OFFSET('2003'!M$1,Calculations!$L76,0),IF($P78=2004,OFFSET('2004'!M$1,Calculations!$L76,0),IF($P78=2005,OFFSET('2005'!M$1,Calculations!$L76,0),IF($P78=2006,OFFSET('2006'!M$1,Calculations!$L76,0),IF($P78=2007,OFFSET('2007'!M$1,Calculations!$L76,0),IF($P78=2008,OFFSET('2008'!M$1,Calculations!$L76,0),IF($P78=2009,OFFSET('2009'!M$1,Calculations!$L76,0),IF($P78=2010,OFFSET('2010'!M$1,Calculations!$L76,0),IF($P78=2011,OFFSET('2011'!M$1,Calculations!$L76,0),IF($P78=2012,OFFSET('2012'!M$1,Calculations!$L76,0),IF($P78=2013,OFFSET('2013'!M$1,Calculations!$L76,0),IF($P78=2014,OFFSET('2014'!M$1,Calculations!$L76,0),IF($P78=2015,OFFSET('2015'!M$1,Calculations!$L76,0),IF($P78=2016,OFFSET('2016'!M$1,Calculations!$L76,0),IF($P78=2017,OFFSET('2017'!M$1,Calculations!$L76,0),0))))))))))))))))</f>
        <v>4.9225759398485302E-5</v>
      </c>
      <c r="CS78" s="31">
        <f ca="1">IF($P78=2002,OFFSET('2002'!N$1,Calculations!$L76,0),IF($P78=2003,OFFSET('2003'!N$1,Calculations!$L76,0),IF($P78=2004,OFFSET('2004'!N$1,Calculations!$L76,0),IF($P78=2005,OFFSET('2005'!N$1,Calculations!$L76,0),IF($P78=2006,OFFSET('2006'!N$1,Calculations!$L76,0),IF($P78=2007,OFFSET('2007'!N$1,Calculations!$L76,0),IF($P78=2008,OFFSET('2008'!N$1,Calculations!$L76,0),IF($P78=2009,OFFSET('2009'!N$1,Calculations!$L76,0),IF($P78=2010,OFFSET('2010'!N$1,Calculations!$L76,0),IF($P78=2011,OFFSET('2011'!N$1,Calculations!$L76,0),IF($P78=2012,OFFSET('2012'!N$1,Calculations!$L76,0),IF($P78=2013,OFFSET('2013'!N$1,Calculations!$L76,0),IF($P78=2014,OFFSET('2014'!N$1,Calculations!$L76,0),IF($P78=2015,OFFSET('2015'!N$1,Calculations!$L76,0),IF($P78=2016,OFFSET('2016'!N$1,Calculations!$L76,0),IF($P78=2017,OFFSET('2017'!N$1,Calculations!$L76,0),0))))))))))))))))</f>
        <v>6.7915405983025648E-4</v>
      </c>
      <c r="CT78" s="31">
        <f ca="1">IF($P78=2002,OFFSET('2002'!O$1,Calculations!$L76,0),IF($P78=2003,OFFSET('2003'!O$1,Calculations!$L76,0),IF($P78=2004,OFFSET('2004'!O$1,Calculations!$L76,0),IF($P78=2005,OFFSET('2005'!O$1,Calculations!$L76,0),IF($P78=2006,OFFSET('2006'!O$1,Calculations!$L76,0),IF($P78=2007,OFFSET('2007'!O$1,Calculations!$L76,0),IF($P78=2008,OFFSET('2008'!O$1,Calculations!$L76,0),IF($P78=2009,OFFSET('2009'!O$1,Calculations!$L76,0),IF($P78=2010,OFFSET('2010'!O$1,Calculations!$L76,0),IF($P78=2011,OFFSET('2011'!O$1,Calculations!$L76,0),IF($P78=2012,OFFSET('2012'!O$1,Calculations!$L76,0),IF($P78=2013,OFFSET('2013'!O$1,Calculations!$L76,0),IF($P78=2014,OFFSET('2014'!O$1,Calculations!$L76,0),IF($P78=2015,OFFSET('2015'!O$1,Calculations!$L76,0),IF($P78=2016,OFFSET('2016'!O$1,Calculations!$L76,0),IF($P78=2017,OFFSET('2017'!O$1,Calculations!$L76,0),0))))))))))))))))</f>
        <v>2.2882589317264386E-4</v>
      </c>
      <c r="CU78" s="31">
        <f ca="1">IF($P78=2002,OFFSET('2002'!P$1,Calculations!$L76,0),IF($P78=2003,OFFSET('2003'!P$1,Calculations!$L76,0),IF($P78=2004,OFFSET('2004'!P$1,Calculations!$L76,0),IF($P78=2005,OFFSET('2005'!P$1,Calculations!$L76,0),IF($P78=2006,OFFSET('2006'!P$1,Calculations!$L76,0),IF($P78=2007,OFFSET('2007'!P$1,Calculations!$L76,0),IF($P78=2008,OFFSET('2008'!P$1,Calculations!$L76,0),IF($P78=2009,OFFSET('2009'!P$1,Calculations!$L76,0),IF($P78=2010,OFFSET('2010'!P$1,Calculations!$L76,0),IF($P78=2011,OFFSET('2011'!P$1,Calculations!$L76,0),IF($P78=2012,OFFSET('2012'!P$1,Calculations!$L76,0),IF($P78=2013,OFFSET('2013'!P$1,Calculations!$L76,0),IF($P78=2014,OFFSET('2014'!P$1,Calculations!$L76,0),IF($P78=2015,OFFSET('2015'!P$1,Calculations!$L76,0),IF($P78=2016,OFFSET('2016'!P$1,Calculations!$L76,0),IF($P78=2017,OFFSET('2017'!P$1,Calculations!$L76,0),0))))))))))))))))</f>
        <v>7.0592902623801122E-4</v>
      </c>
      <c r="CV78" s="34">
        <f ca="1">IF($P78=2002,OFFSET('2002'!Q$1,Calculations!$L76,0),IF($P78=2003,OFFSET('2003'!Q$1,Calculations!$L76,0),IF($P78=2004,OFFSET('2004'!Q$1,Calculations!$L76,0),IF($P78=2005,OFFSET('2005'!Q$1,Calculations!$L76,0),IF($P78=2006,OFFSET('2006'!Q$1,Calculations!$L76,0),IF($P78=2007,OFFSET('2007'!Q$1,Calculations!$L76,0),IF($P78=2008,OFFSET('2008'!Q$1,Calculations!$L76,0),IF($P78=2009,OFFSET('2009'!Q$1,Calculations!$L76,0),IF($P78=2010,OFFSET('2010'!Q$1,Calculations!$L76,0),IF($P78=2011,OFFSET('2011'!Q$1,Calculations!$L76,0),IF($P78=2012,OFFSET('2012'!Q$1,Calculations!$L76,0),IF($P78=2013,OFFSET('2013'!Q$1,Calculations!$L76,0),IF($P78=2014,OFFSET('2014'!Q$1,Calculations!$L76,0),IF($P78=2015,OFFSET('2015'!Q$1,Calculations!$L76,0),IF($P78=2016,OFFSET('2016'!Q$1,Calculations!$L76,0),IF($P78=2017,OFFSET('2017'!Q$1,Calculations!$L76,0),0))))))))))))))))</f>
        <v>2.7729034847899482E-4</v>
      </c>
      <c r="CW78" s="31">
        <f ca="1">IF($P78=2002,OFFSET('2002'!K$1,Calculations!$M76,0),IF($P78=2003,OFFSET('2003'!K$1,Calculations!$M76,0),IF($P78=2004,OFFSET('2004'!K$1,Calculations!$M76,0),IF($P78=2005,OFFSET('2005'!K$1,Calculations!$M76,0),IF($P78=2006,OFFSET('2006'!K$1,Calculations!$M76,0),IF($P78=2007,OFFSET('2007'!K$1,Calculations!$M76,0),IF($P78=2008,OFFSET('2008'!K$1,Calculations!$M76,0),IF($P78=2009,OFFSET('2009'!K$1,Calculations!$M76,0),IF($P78=2010,OFFSET('2010'!K$1,Calculations!$M76,0),IF($P78=2011,OFFSET('2011'!K$1,Calculations!$M76,0),IF($P78=2012,OFFSET('2012'!K$1,Calculations!$M76,0),IF($P78=2013,OFFSET('2013'!K$1,Calculations!$M76,0),IF($P78=2014,OFFSET('2014'!K$1,Calculations!$M76,0),IF($P78=2015,OFFSET('2015'!K$1,Calculations!$M76,0),IF($P78=2016,OFFSET('2016'!K$1,Calculations!$M76,0),IF($P78=2017,OFFSET('2017'!K$1,Calculations!$M76,0),0))))))))))))))))</f>
        <v>0.41016239598627674</v>
      </c>
      <c r="CX78" s="31">
        <f ca="1">IF($P78=2002,OFFSET('2002'!L$1,Calculations!$M76,0),IF($P78=2003,OFFSET('2003'!L$1,Calculations!$M76,0),IF($P78=2004,OFFSET('2004'!L$1,Calculations!$M76,0),IF($P78=2005,OFFSET('2005'!L$1,Calculations!$M76,0),IF($P78=2006,OFFSET('2006'!L$1,Calculations!$M76,0),IF($P78=2007,OFFSET('2007'!L$1,Calculations!$M76,0),IF($P78=2008,OFFSET('2008'!L$1,Calculations!$M76,0),IF($P78=2009,OFFSET('2009'!L$1,Calculations!$M76,0),IF($P78=2010,OFFSET('2010'!L$1,Calculations!$M76,0),IF($P78=2011,OFFSET('2011'!L$1,Calculations!$M76,0),IF($P78=2012,OFFSET('2012'!L$1,Calculations!$M76,0),IF($P78=2013,OFFSET('2013'!L$1,Calculations!$M76,0),IF($P78=2014,OFFSET('2014'!L$1,Calculations!$M76,0),IF($P78=2015,OFFSET('2015'!L$1,Calculations!$M76,0),IF($P78=2016,OFFSET('2016'!L$1,Calculations!$M76,0),IF($P78=2017,OFFSET('2017'!L$1,Calculations!$M76,0),0))))))))))))))))</f>
        <v>0.18725622336029926</v>
      </c>
      <c r="CY78" s="31">
        <f ca="1">IF($P78=2002,OFFSET('2002'!M$1,Calculations!$M76,0),IF($P78=2003,OFFSET('2003'!M$1,Calculations!$M76,0),IF($P78=2004,OFFSET('2004'!M$1,Calculations!$M76,0),IF($P78=2005,OFFSET('2005'!M$1,Calculations!$M76,0),IF($P78=2006,OFFSET('2006'!M$1,Calculations!$M76,0),IF($P78=2007,OFFSET('2007'!M$1,Calculations!$M76,0),IF($P78=2008,OFFSET('2008'!M$1,Calculations!$M76,0),IF($P78=2009,OFFSET('2009'!M$1,Calculations!$M76,0),IF($P78=2010,OFFSET('2010'!M$1,Calculations!$M76,0),IF($P78=2011,OFFSET('2011'!M$1,Calculations!$M76,0),IF($P78=2012,OFFSET('2012'!M$1,Calculations!$M76,0),IF($P78=2013,OFFSET('2013'!M$1,Calculations!$M76,0),IF($P78=2014,OFFSET('2014'!M$1,Calculations!$M76,0),IF($P78=2015,OFFSET('2015'!M$1,Calculations!$M76,0),IF($P78=2016,OFFSET('2016'!M$1,Calculations!$M76,0),IF($P78=2017,OFFSET('2017'!M$1,Calculations!$M76,0),0))))))))))))))))</f>
        <v>4.1320544274147497E-2</v>
      </c>
      <c r="CZ78" s="31">
        <f ca="1">IF($P78=2002,OFFSET('2002'!N$1,Calculations!$M76,0),IF($P78=2003,OFFSET('2003'!N$1,Calculations!$M76,0),IF($P78=2004,OFFSET('2004'!N$1,Calculations!$M76,0),IF($P78=2005,OFFSET('2005'!N$1,Calculations!$M76,0),IF($P78=2006,OFFSET('2006'!N$1,Calculations!$M76,0),IF($P78=2007,OFFSET('2007'!N$1,Calculations!$M76,0),IF($P78=2008,OFFSET('2008'!N$1,Calculations!$M76,0),IF($P78=2009,OFFSET('2009'!N$1,Calculations!$M76,0),IF($P78=2010,OFFSET('2010'!N$1,Calculations!$M76,0),IF($P78=2011,OFFSET('2011'!N$1,Calculations!$M76,0),IF($P78=2012,OFFSET('2012'!N$1,Calculations!$M76,0),IF($P78=2013,OFFSET('2013'!N$1,Calculations!$M76,0),IF($P78=2014,OFFSET('2014'!N$1,Calculations!$M76,0),IF($P78=2015,OFFSET('2015'!N$1,Calculations!$M76,0),IF($P78=2016,OFFSET('2016'!N$1,Calculations!$M76,0),IF($P78=2017,OFFSET('2017'!N$1,Calculations!$M76,0),0))))))))))))))))</f>
        <v>3.8963044998214867E-2</v>
      </c>
      <c r="DA78" s="31">
        <f ca="1">IF($P78=2002,OFFSET('2002'!O$1,Calculations!$M76,0),IF($P78=2003,OFFSET('2003'!O$1,Calculations!$M76,0),IF($P78=2004,OFFSET('2004'!O$1,Calculations!$M76,0),IF($P78=2005,OFFSET('2005'!O$1,Calculations!$M76,0),IF($P78=2006,OFFSET('2006'!O$1,Calculations!$M76,0),IF($P78=2007,OFFSET('2007'!O$1,Calculations!$M76,0),IF($P78=2008,OFFSET('2008'!O$1,Calculations!$M76,0),IF($P78=2009,OFFSET('2009'!O$1,Calculations!$M76,0),IF($P78=2010,OFFSET('2010'!O$1,Calculations!$M76,0),IF($P78=2011,OFFSET('2011'!O$1,Calculations!$M76,0),IF($P78=2012,OFFSET('2012'!O$1,Calculations!$M76,0),IF($P78=2013,OFFSET('2013'!O$1,Calculations!$M76,0),IF($P78=2014,OFFSET('2014'!O$1,Calculations!$M76,0),IF($P78=2015,OFFSET('2015'!O$1,Calculations!$M76,0),IF($P78=2016,OFFSET('2016'!O$1,Calculations!$M76,0),IF($P78=2017,OFFSET('2017'!O$1,Calculations!$M76,0),0))))))))))))))))</f>
        <v>0.32173810948635301</v>
      </c>
      <c r="DB78" s="31">
        <f ca="1">IF($P78=2002,OFFSET('2002'!P$1,Calculations!$M76,0),IF($P78=2003,OFFSET('2003'!P$1,Calculations!$M76,0),IF($P78=2004,OFFSET('2004'!P$1,Calculations!$M76,0),IF($P78=2005,OFFSET('2005'!P$1,Calculations!$M76,0),IF($P78=2006,OFFSET('2006'!P$1,Calculations!$M76,0),IF($P78=2007,OFFSET('2007'!P$1,Calculations!$M76,0),IF($P78=2008,OFFSET('2008'!P$1,Calculations!$M76,0),IF($P78=2009,OFFSET('2009'!P$1,Calculations!$M76,0),IF($P78=2010,OFFSET('2010'!P$1,Calculations!$M76,0),IF($P78=2011,OFFSET('2011'!P$1,Calculations!$M76,0),IF($P78=2012,OFFSET('2012'!P$1,Calculations!$M76,0),IF($P78=2013,OFFSET('2013'!P$1,Calculations!$M76,0),IF($P78=2014,OFFSET('2014'!P$1,Calculations!$M76,0),IF($P78=2015,OFFSET('2015'!P$1,Calculations!$M76,0),IF($P78=2016,OFFSET('2016'!P$1,Calculations!$M76,0),IF($P78=2017,OFFSET('2017'!P$1,Calculations!$M76,0),0))))))))))))))))</f>
        <v>5.5968189470860757E-4</v>
      </c>
      <c r="DC78" s="34">
        <f ca="1">IF($P78=2002,OFFSET('2002'!Q$1,Calculations!$M76,0),IF($P78=2003,OFFSET('2003'!Q$1,Calculations!$M76,0),IF($P78=2004,OFFSET('2004'!Q$1,Calculations!$M76,0),IF($P78=2005,OFFSET('2005'!Q$1,Calculations!$M76,0),IF($P78=2006,OFFSET('2006'!Q$1,Calculations!$M76,0),IF($P78=2007,OFFSET('2007'!Q$1,Calculations!$M76,0),IF($P78=2008,OFFSET('2008'!Q$1,Calculations!$M76,0),IF($P78=2009,OFFSET('2009'!Q$1,Calculations!$M76,0),IF($P78=2010,OFFSET('2010'!Q$1,Calculations!$M76,0),IF($P78=2011,OFFSET('2011'!Q$1,Calculations!$M76,0),IF($P78=2012,OFFSET('2012'!Q$1,Calculations!$M76,0),IF($P78=2013,OFFSET('2013'!Q$1,Calculations!$M76,0),IF($P78=2014,OFFSET('2014'!Q$1,Calculations!$M76,0),IF($P78=2015,OFFSET('2015'!Q$1,Calculations!$M76,0),IF($P78=2016,OFFSET('2016'!Q$1,Calculations!$M76,0),IF($P78=2017,OFFSET('2017'!Q$1,Calculations!$M76,0),0))))))))))))))))</f>
        <v>1</v>
      </c>
      <c r="DD78" s="14">
        <v>2.8789802749577997E-2</v>
      </c>
      <c r="DE78" s="14">
        <v>2.7569909947121506E-2</v>
      </c>
      <c r="DF78" s="14">
        <v>9.0007149470822029E-2</v>
      </c>
      <c r="DG78" s="14">
        <v>-1.9201445002163257E-2</v>
      </c>
      <c r="DH78" s="14">
        <v>0.14415159122950372</v>
      </c>
      <c r="DI78" s="14">
        <v>-0.12871442856736676</v>
      </c>
      <c r="DJ78" s="14">
        <v>7.7961674657379729E-2</v>
      </c>
      <c r="DK78" s="14">
        <v>4.8216099227377893E-2</v>
      </c>
      <c r="DL78" s="14">
        <v>3.1970916489632274E-2</v>
      </c>
      <c r="DM78" s="14">
        <v>5.4196160850459481E-2</v>
      </c>
      <c r="DN78" s="14">
        <v>-2.9407928942430831E-2</v>
      </c>
      <c r="DO78" s="51">
        <v>4.0254813851787648E-2</v>
      </c>
      <c r="DQ78" s="154">
        <f t="shared" ca="1" si="155"/>
        <v>3.4467095419223437E-2</v>
      </c>
      <c r="DR78" s="154">
        <f t="shared" ca="1" si="156"/>
        <v>5.1496261631642538E-2</v>
      </c>
      <c r="DS78" s="154">
        <f t="shared" ca="1" si="157"/>
        <v>4.6533289931376245E-2</v>
      </c>
      <c r="DT78" s="154">
        <f t="shared" ca="1" si="158"/>
        <v>4.6022944921448976E-2</v>
      </c>
      <c r="DU78" s="154">
        <f t="shared" ca="1" si="159"/>
        <v>4.0286511550889817E-2</v>
      </c>
      <c r="DV78" s="154">
        <f t="shared" ca="1" si="160"/>
        <v>4.80077286376712E-2</v>
      </c>
      <c r="DW78" s="154">
        <f t="shared" ca="1" si="161"/>
        <v>4.0386899338535974E-2</v>
      </c>
      <c r="DX78" s="48">
        <f t="shared" ca="1" si="162"/>
        <v>1.3208548674832621E-4</v>
      </c>
      <c r="DY78" s="36">
        <f t="shared" ca="1" si="163"/>
        <v>-5.9198039193125371E-3</v>
      </c>
      <c r="DZ78" s="36">
        <f t="shared" ca="1" si="164"/>
        <v>1.1109362293106564E-2</v>
      </c>
      <c r="EA78" s="36">
        <f t="shared" ca="1" si="165"/>
        <v>6.1463905928402715E-3</v>
      </c>
      <c r="EB78" s="36">
        <f t="shared" ca="1" si="166"/>
        <v>5.6360455829130018E-3</v>
      </c>
      <c r="EC78" s="36">
        <f t="shared" ca="1" si="167"/>
        <v>-1.0038778764615702E-4</v>
      </c>
      <c r="ED78" s="33">
        <f t="shared" ca="1" si="168"/>
        <v>7.6208292991352261E-3</v>
      </c>
      <c r="EE78" s="37">
        <f t="shared" ca="1" si="168"/>
        <v>0</v>
      </c>
      <c r="EF78" s="27">
        <f t="shared" ca="1" si="128"/>
        <v>1.0344670954192234</v>
      </c>
      <c r="EG78" s="27">
        <f t="shared" ca="1" si="129"/>
        <v>1.0514962616316426</v>
      </c>
      <c r="EH78" s="27">
        <f t="shared" ca="1" si="130"/>
        <v>1.0465332899313762</v>
      </c>
      <c r="EI78" s="27">
        <f t="shared" ca="1" si="131"/>
        <v>1.0460229449214489</v>
      </c>
      <c r="EJ78" s="27">
        <f t="shared" ca="1" si="132"/>
        <v>1.0402865115508899</v>
      </c>
      <c r="EK78" s="27">
        <f t="shared" ca="1" si="133"/>
        <v>1.0480077286376712</v>
      </c>
      <c r="EL78" s="27">
        <f t="shared" ca="1" si="134"/>
        <v>1.0403868993385359</v>
      </c>
      <c r="EM78" s="44">
        <f t="shared" si="135"/>
        <v>1.0402548138517878</v>
      </c>
      <c r="EN78" s="38">
        <f t="shared" ca="1" si="136"/>
        <v>244.53449503323668</v>
      </c>
      <c r="EO78" s="38">
        <f t="shared" ca="1" si="137"/>
        <v>200.4815021426767</v>
      </c>
      <c r="EP78" s="38">
        <f t="shared" ca="1" si="138"/>
        <v>216.33994261809028</v>
      </c>
      <c r="EQ78" s="38">
        <f t="shared" ca="1" si="139"/>
        <v>203.06211528970073</v>
      </c>
      <c r="ER78" s="38">
        <f t="shared" ca="1" si="140"/>
        <v>222.63276528462285</v>
      </c>
      <c r="ES78" s="38">
        <f t="shared" ca="1" si="141"/>
        <v>173.70627229435286</v>
      </c>
      <c r="ET78" s="57">
        <f t="shared" ca="1" si="142"/>
        <v>223.25108033763718</v>
      </c>
      <c r="EU78" s="39">
        <f t="shared" si="143"/>
        <v>223.95753344967986</v>
      </c>
      <c r="EV78" s="45">
        <f t="shared" ca="1" si="169"/>
        <v>-0.70645311204268069</v>
      </c>
      <c r="EW78" s="60">
        <f t="shared" si="170"/>
        <v>1.0287898027495781</v>
      </c>
      <c r="EX78" s="60">
        <f t="shared" si="171"/>
        <v>1.0275699099471216</v>
      </c>
      <c r="EY78" s="60">
        <f t="shared" si="172"/>
        <v>1.0900071494708221</v>
      </c>
      <c r="EZ78" s="60">
        <f t="shared" si="173"/>
        <v>0.98079855499783675</v>
      </c>
      <c r="FA78" s="60">
        <f t="shared" si="174"/>
        <v>1.1441515912295037</v>
      </c>
      <c r="FB78" s="60">
        <f t="shared" si="175"/>
        <v>0.8712855714326333</v>
      </c>
      <c r="FC78" s="60">
        <f t="shared" si="176"/>
        <v>1.0779616746573797</v>
      </c>
      <c r="FD78" s="60">
        <f t="shared" si="177"/>
        <v>1.0482160992273779</v>
      </c>
      <c r="FE78" s="60">
        <f t="shared" si="178"/>
        <v>1.0319709164896322</v>
      </c>
      <c r="FF78" s="60">
        <f t="shared" si="179"/>
        <v>1.0541961608504595</v>
      </c>
      <c r="FG78" s="44">
        <f t="shared" si="180"/>
        <v>0.97059207105756917</v>
      </c>
      <c r="FH78" s="38">
        <f t="shared" si="144"/>
        <v>297.73361993471894</v>
      </c>
      <c r="FI78" s="38">
        <f t="shared" si="145"/>
        <v>137.05129286962816</v>
      </c>
      <c r="FJ78" s="38">
        <f t="shared" si="146"/>
        <v>192.65841869029802</v>
      </c>
      <c r="FK78" s="38">
        <f t="shared" si="147"/>
        <v>71.89263003424098</v>
      </c>
      <c r="FL78" s="38">
        <f t="shared" si="148"/>
        <v>148.29535633445386</v>
      </c>
      <c r="FM78" s="38">
        <f t="shared" si="149"/>
        <v>161.5564778463264</v>
      </c>
      <c r="FN78" s="38">
        <f t="shared" si="150"/>
        <v>127.06697527824281</v>
      </c>
      <c r="FO78" s="38">
        <f t="shared" si="151"/>
        <v>150.60582553911595</v>
      </c>
      <c r="FP78" s="38">
        <f t="shared" si="152"/>
        <v>228.81136665192386</v>
      </c>
      <c r="FQ78" s="38">
        <f t="shared" si="153"/>
        <v>168.30752031005426</v>
      </c>
      <c r="FR78" s="59">
        <f t="shared" si="154"/>
        <v>314.24123856439127</v>
      </c>
      <c r="FS78" s="2">
        <f t="shared" ca="1" si="181"/>
        <v>-5.70625209996415E-3</v>
      </c>
      <c r="FT78" s="2">
        <f t="shared" ca="1" si="182"/>
        <v>1.0621498316173218E-2</v>
      </c>
      <c r="FU78" s="2">
        <f t="shared" ca="1" si="183"/>
        <v>5.8904105640226597E-3</v>
      </c>
      <c r="FV78" s="2">
        <f t="shared" ca="1" si="184"/>
        <v>5.4026387072420717E-3</v>
      </c>
      <c r="FW78" s="2">
        <f t="shared" ca="1" si="185"/>
        <v>-9.6495478049070317E-5</v>
      </c>
      <c r="FX78" s="19">
        <f t="shared" ca="1" si="186"/>
        <v>7.2982979596569577E-3</v>
      </c>
      <c r="FY78" s="13">
        <f t="shared" ca="1" si="187"/>
        <v>0</v>
      </c>
      <c r="FZ78" s="2">
        <f t="shared" ca="1" si="188"/>
        <v>3.3886410466303141E-2</v>
      </c>
      <c r="GA78" s="2">
        <f t="shared" ca="1" si="189"/>
        <v>5.0214160882440614E-2</v>
      </c>
      <c r="GB78" s="2">
        <f t="shared" ca="1" si="190"/>
        <v>4.5483073130289903E-2</v>
      </c>
      <c r="GC78" s="2">
        <f t="shared" ca="1" si="191"/>
        <v>4.4995301273509487E-2</v>
      </c>
      <c r="GD78" s="2">
        <f t="shared" ca="1" si="192"/>
        <v>3.9496167088218272E-2</v>
      </c>
      <c r="GE78" s="2">
        <f t="shared" ca="1" si="193"/>
        <v>4.6890960525924223E-2</v>
      </c>
      <c r="GF78" s="2">
        <f t="shared" ca="1" si="194"/>
        <v>3.9592662566267332E-2</v>
      </c>
      <c r="GG78" s="13">
        <f t="shared" si="195"/>
        <v>3.9465696461446674E-2</v>
      </c>
      <c r="GH78" s="2">
        <f t="shared" si="196"/>
        <v>2.8383162661250214E-2</v>
      </c>
      <c r="GI78" s="2">
        <f t="shared" si="197"/>
        <v>2.7196703951690378E-2</v>
      </c>
      <c r="GJ78" s="2">
        <f t="shared" si="198"/>
        <v>8.6184255367084434E-2</v>
      </c>
      <c r="GK78" s="2">
        <f t="shared" si="199"/>
        <v>-1.9388187090593551E-2</v>
      </c>
      <c r="GL78" s="2">
        <f t="shared" si="200"/>
        <v>0.13466339399495575</v>
      </c>
      <c r="GM78" s="2">
        <f t="shared" si="201"/>
        <v>-0.13778548969765067</v>
      </c>
      <c r="GN78" s="2">
        <f t="shared" si="202"/>
        <v>7.5071919588927075E-2</v>
      </c>
      <c r="GO78" s="2">
        <f t="shared" si="203"/>
        <v>4.7089766195073789E-2</v>
      </c>
      <c r="GP78" s="2">
        <f t="shared" si="204"/>
        <v>3.1470484966166744E-2</v>
      </c>
      <c r="GQ78" s="2">
        <f t="shared" si="205"/>
        <v>5.2778543666505855E-2</v>
      </c>
      <c r="GR78" s="2">
        <f t="shared" si="206"/>
        <v>-2.9849011158782648E-2</v>
      </c>
    </row>
    <row r="79" spans="1:200">
      <c r="A79" s="70">
        <v>76</v>
      </c>
      <c r="B79" s="70">
        <v>77</v>
      </c>
      <c r="C79" s="70">
        <v>78</v>
      </c>
      <c r="D79" s="70">
        <v>79</v>
      </c>
      <c r="E79" s="70">
        <v>80</v>
      </c>
      <c r="F79" s="70">
        <v>81</v>
      </c>
      <c r="G79" s="70">
        <v>82</v>
      </c>
      <c r="H79" s="70">
        <v>83</v>
      </c>
      <c r="I79" s="70">
        <v>84</v>
      </c>
      <c r="J79" s="70">
        <v>85</v>
      </c>
      <c r="K79" s="70">
        <v>86</v>
      </c>
      <c r="L79" s="70">
        <v>87</v>
      </c>
      <c r="M79" s="70">
        <v>88</v>
      </c>
      <c r="O79" s="15">
        <v>39904</v>
      </c>
      <c r="P79" s="21">
        <v>2009</v>
      </c>
      <c r="Q79" s="19">
        <f ca="1">IF($P79=2002,OFFSET('2002'!K$1,Calculations!$A77,0),IF($P79=2003,OFFSET('2003'!K$1,Calculations!$A77,0),IF($P79=2004,OFFSET('2004'!K$1,Calculations!$A77,0),IF($P79=2005,OFFSET('2005'!K$1,Calculations!$A77,0),IF($P79=2006,OFFSET('2006'!K$1,Calculations!$A77,0),IF($P79=2007,OFFSET('2007'!K$1,Calculations!$A77,0),IF($P79=2008,OFFSET('2008'!K$1,Calculations!$A77,0),IF($P79=2009,OFFSET('2009'!K$1,Calculations!$A77,0),IF($P79=2010,OFFSET('2010'!K$1,Calculations!$A77,0),IF($P79=2011,OFFSET('2011'!K$1,Calculations!$A77,0),IF($P79=2012,OFFSET('2012'!K$1,Calculations!$A77,0),IF($P79=2013,OFFSET('2013'!K$1,Calculations!$A77,0),IF($P79=2014,OFFSET('2014'!K$1,Calculations!$A77,0),IF($P79=2015,OFFSET('2015'!K$1,Calculations!$A77,0),IF($P79=2016,OFFSET('2016'!K$1,Calculations!$A77,0),IF($P79=2017,OFFSET('2017'!K$1,Calculations!$A77,0),0))))))))))))))))</f>
        <v>0.68514159298376509</v>
      </c>
      <c r="R79" s="19">
        <f ca="1">IF($P79=2002,OFFSET('2002'!L$1,Calculations!$A77,0),IF($P79=2003,OFFSET('2003'!L$1,Calculations!$A77,0),IF($P79=2004,OFFSET('2004'!L$1,Calculations!$A77,0),IF($P79=2005,OFFSET('2005'!L$1,Calculations!$A77,0),IF($P79=2006,OFFSET('2006'!L$1,Calculations!$A77,0),IF($P79=2007,OFFSET('2007'!L$1,Calculations!$A77,0),IF($P79=2008,OFFSET('2008'!L$1,Calculations!$A77,0),IF($P79=2009,OFFSET('2009'!L$1,Calculations!$A77,0),IF($P79=2010,OFFSET('2010'!L$1,Calculations!$A77,0),IF($P79=2011,OFFSET('2011'!L$1,Calculations!$A77,0),IF($P79=2012,OFFSET('2012'!L$1,Calculations!$A77,0),IF($P79=2013,OFFSET('2013'!L$1,Calculations!$A77,0),IF($P79=2014,OFFSET('2014'!L$1,Calculations!$A77,0),IF($P79=2015,OFFSET('2015'!L$1,Calculations!$A77,0),IF($P79=2016,OFFSET('2016'!L$1,Calculations!$A77,0),IF($P79=2017,OFFSET('2017'!L$1,Calculations!$A77,0),0))))))))))))))))</f>
        <v>0.32704619366874949</v>
      </c>
      <c r="S79" s="19">
        <f ca="1">IF($P79=2002,OFFSET('2002'!M$1,Calculations!$A77,0),IF($P79=2003,OFFSET('2003'!M$1,Calculations!$A77,0),IF($P79=2004,OFFSET('2004'!M$1,Calculations!$A77,0),IF($P79=2005,OFFSET('2005'!M$1,Calculations!$A77,0),IF($P79=2006,OFFSET('2006'!M$1,Calculations!$A77,0),IF($P79=2007,OFFSET('2007'!M$1,Calculations!$A77,0),IF($P79=2008,OFFSET('2008'!M$1,Calculations!$A77,0),IF($P79=2009,OFFSET('2009'!M$1,Calculations!$A77,0),IF($P79=2010,OFFSET('2010'!M$1,Calculations!$A77,0),IF($P79=2011,OFFSET('2011'!M$1,Calculations!$A77,0),IF($P79=2012,OFFSET('2012'!M$1,Calculations!$A77,0),IF($P79=2013,OFFSET('2013'!M$1,Calculations!$A77,0),IF($P79=2014,OFFSET('2014'!M$1,Calculations!$A77,0),IF($P79=2015,OFFSET('2015'!M$1,Calculations!$A77,0),IF($P79=2016,OFFSET('2016'!M$1,Calculations!$A77,0),IF($P79=2017,OFFSET('2017'!M$1,Calculations!$A77,0),0))))))))))))))))</f>
        <v>0.42054192635319348</v>
      </c>
      <c r="T79" s="19">
        <f ca="1">IF($P79=2002,OFFSET('2002'!N$1,Calculations!$A77,0),IF($P79=2003,OFFSET('2003'!N$1,Calculations!$A77,0),IF($P79=2004,OFFSET('2004'!N$1,Calculations!$A77,0),IF($P79=2005,OFFSET('2005'!N$1,Calculations!$A77,0),IF($P79=2006,OFFSET('2006'!N$1,Calculations!$A77,0),IF($P79=2007,OFFSET('2007'!N$1,Calculations!$A77,0),IF($P79=2008,OFFSET('2008'!N$1,Calculations!$A77,0),IF($P79=2009,OFFSET('2009'!N$1,Calculations!$A77,0),IF($P79=2010,OFFSET('2010'!N$1,Calculations!$A77,0),IF($P79=2011,OFFSET('2011'!N$1,Calculations!$A77,0),IF($P79=2012,OFFSET('2012'!N$1,Calculations!$A77,0),IF($P79=2013,OFFSET('2013'!N$1,Calculations!$A77,0),IF($P79=2014,OFFSET('2014'!N$1,Calculations!$A77,0),IF($P79=2015,OFFSET('2015'!N$1,Calculations!$A77,0),IF($P79=2016,OFFSET('2016'!N$1,Calculations!$A77,0),IF($P79=2017,OFFSET('2017'!N$1,Calculations!$A77,0),0))))))))))))))))</f>
        <v>0.34309503833888055</v>
      </c>
      <c r="U79" s="19">
        <f ca="1">IF($P79=2002,OFFSET('2002'!O$1,Calculations!$A77,0),IF($P79=2003,OFFSET('2003'!O$1,Calculations!$A77,0),IF($P79=2004,OFFSET('2004'!O$1,Calculations!$A77,0),IF($P79=2005,OFFSET('2005'!O$1,Calculations!$A77,0),IF($P79=2006,OFFSET('2006'!O$1,Calculations!$A77,0),IF($P79=2007,OFFSET('2007'!O$1,Calculations!$A77,0),IF($P79=2008,OFFSET('2008'!O$1,Calculations!$A77,0),IF($P79=2009,OFFSET('2009'!O$1,Calculations!$A77,0),IF($P79=2010,OFFSET('2010'!O$1,Calculations!$A77,0),IF($P79=2011,OFFSET('2011'!O$1,Calculations!$A77,0),IF($P79=2012,OFFSET('2012'!O$1,Calculations!$A77,0),IF($P79=2013,OFFSET('2013'!O$1,Calculations!$A77,0),IF($P79=2014,OFFSET('2014'!O$1,Calculations!$A77,0),IF($P79=2015,OFFSET('2015'!O$1,Calculations!$A77,0),IF($P79=2016,OFFSET('2016'!O$1,Calculations!$A77,0),IF($P79=2017,OFFSET('2017'!O$1,Calculations!$A77,0),0))))))))))))))))</f>
        <v>0.53432840703749451</v>
      </c>
      <c r="V79" s="19">
        <f ca="1">IF($P79=2002,OFFSET('2002'!P$1,Calculations!$A77,0),IF($P79=2003,OFFSET('2003'!P$1,Calculations!$A77,0),IF($P79=2004,OFFSET('2004'!P$1,Calculations!$A77,0),IF($P79=2005,OFFSET('2005'!P$1,Calculations!$A77,0),IF($P79=2006,OFFSET('2006'!P$1,Calculations!$A77,0),IF($P79=2007,OFFSET('2007'!P$1,Calculations!$A77,0),IF($P79=2008,OFFSET('2008'!P$1,Calculations!$A77,0),IF($P79=2009,OFFSET('2009'!P$1,Calculations!$A77,0),IF($P79=2010,OFFSET('2010'!P$1,Calculations!$A77,0),IF($P79=2011,OFFSET('2011'!P$1,Calculations!$A77,0),IF($P79=2012,OFFSET('2012'!P$1,Calculations!$A77,0),IF($P79=2013,OFFSET('2013'!P$1,Calculations!$A77,0),IF($P79=2014,OFFSET('2014'!P$1,Calculations!$A77,0),IF($P79=2015,OFFSET('2015'!P$1,Calculations!$A77,0),IF($P79=2016,OFFSET('2016'!P$1,Calculations!$A77,0),IF($P79=2017,OFFSET('2017'!P$1,Calculations!$A77,0),0))))))))))))))))</f>
        <v>0.31896492487728412</v>
      </c>
      <c r="W79" s="13">
        <f ca="1">IF($P79=2002,OFFSET('2002'!Q$1,Calculations!$A77,0),IF($P79=2003,OFFSET('2003'!Q$1,Calculations!$A77,0),IF($P79=2004,OFFSET('2004'!Q$1,Calculations!$A77,0),IF($P79=2005,OFFSET('2005'!Q$1,Calculations!$A77,0),IF($P79=2006,OFFSET('2006'!Q$1,Calculations!$A77,0),IF($P79=2007,OFFSET('2007'!Q$1,Calculations!$A77,0),IF($P79=2008,OFFSET('2008'!Q$1,Calculations!$A77,0),IF($P79=2009,OFFSET('2009'!Q$1,Calculations!$A77,0),IF($P79=2010,OFFSET('2010'!Q$1,Calculations!$A77,0),IF($P79=2011,OFFSET('2011'!Q$1,Calculations!$A77,0),IF($P79=2012,OFFSET('2012'!Q$1,Calculations!$A77,0),IF($P79=2013,OFFSET('2013'!Q$1,Calculations!$A77,0),IF($P79=2014,OFFSET('2014'!Q$1,Calculations!$A77,0),IF($P79=2015,OFFSET('2015'!Q$1,Calculations!$A77,0),IF($P79=2016,OFFSET('2016'!Q$1,Calculations!$A77,0),IF($P79=2017,OFFSET('2017'!Q$1,Calculations!$A77,0),0))))))))))))))))</f>
        <v>0.54336204366055674</v>
      </c>
      <c r="X79" s="31">
        <f ca="1">IF($P79=2002,OFFSET('2002'!K$1,Calculations!$B77,0),IF($P79=2003,OFFSET('2003'!K$1,Calculations!$B77,0),IF($P79=2004,OFFSET('2004'!K$1,Calculations!$B77,0),IF($P79=2005,OFFSET('2005'!K$1,Calculations!$B77,0),IF($P79=2006,OFFSET('2006'!K$1,Calculations!$B77,0),IF($P79=2007,OFFSET('2007'!K$1,Calculations!$B77,0),IF($P79=2008,OFFSET('2008'!K$1,Calculations!$B77,0),IF($P79=2009,OFFSET('2009'!K$1,Calculations!$B77,0),IF($P79=2010,OFFSET('2010'!K$1,Calculations!$B77,0),IF($P79=2011,OFFSET('2011'!K$1,Calculations!$B77,0),IF($P79=2012,OFFSET('2012'!K$1,Calculations!$B77,0),IF($P79=2013,OFFSET('2013'!K$1,Calculations!$B77,0),IF($P79=2014,OFFSET('2014'!K$1,Calculations!$B77,0),IF($P79=2015,OFFSET('2015'!K$1,Calculations!$B77,0),IF($P79=2016,OFFSET('2016'!K$1,Calculations!$B77,0),IF($P79=2017,OFFSET('2017'!K$1,Calculations!$B77,0),0))))))))))))))))</f>
        <v>9.8431195699949237E-2</v>
      </c>
      <c r="Y79" s="31">
        <f ca="1">IF($P79=2002,OFFSET('2002'!L$1,Calculations!$B77,0),IF($P79=2003,OFFSET('2003'!L$1,Calculations!$B77,0),IF($P79=2004,OFFSET('2004'!L$1,Calculations!$B77,0),IF($P79=2005,OFFSET('2005'!L$1,Calculations!$B77,0),IF($P79=2006,OFFSET('2006'!L$1,Calculations!$B77,0),IF($P79=2007,OFFSET('2007'!L$1,Calculations!$B77,0),IF($P79=2008,OFFSET('2008'!L$1,Calculations!$B77,0),IF($P79=2009,OFFSET('2009'!L$1,Calculations!$B77,0),IF($P79=2010,OFFSET('2010'!L$1,Calculations!$B77,0),IF($P79=2011,OFFSET('2011'!L$1,Calculations!$B77,0),IF($P79=2012,OFFSET('2012'!L$1,Calculations!$B77,0),IF($P79=2013,OFFSET('2013'!L$1,Calculations!$B77,0),IF($P79=2014,OFFSET('2014'!L$1,Calculations!$B77,0),IF($P79=2015,OFFSET('2015'!L$1,Calculations!$B77,0),IF($P79=2016,OFFSET('2016'!L$1,Calculations!$B77,0),IF($P79=2017,OFFSET('2017'!L$1,Calculations!$B77,0),0))))))))))))))))</f>
        <v>6.0028186308760931E-2</v>
      </c>
      <c r="Z79" s="31">
        <f ca="1">IF($P79=2002,OFFSET('2002'!M$1,Calculations!$B77,0),IF($P79=2003,OFFSET('2003'!M$1,Calculations!$B77,0),IF($P79=2004,OFFSET('2004'!M$1,Calculations!$B77,0),IF($P79=2005,OFFSET('2005'!M$1,Calculations!$B77,0),IF($P79=2006,OFFSET('2006'!M$1,Calculations!$B77,0),IF($P79=2007,OFFSET('2007'!M$1,Calculations!$B77,0),IF($P79=2008,OFFSET('2008'!M$1,Calculations!$B77,0),IF($P79=2009,OFFSET('2009'!M$1,Calculations!$B77,0),IF($P79=2010,OFFSET('2010'!M$1,Calculations!$B77,0),IF($P79=2011,OFFSET('2011'!M$1,Calculations!$B77,0),IF($P79=2012,OFFSET('2012'!M$1,Calculations!$B77,0),IF($P79=2013,OFFSET('2013'!M$1,Calculations!$B77,0),IF($P79=2014,OFFSET('2014'!M$1,Calculations!$B77,0),IF($P79=2015,OFFSET('2015'!M$1,Calculations!$B77,0),IF($P79=2016,OFFSET('2016'!M$1,Calculations!$B77,0),IF($P79=2017,OFFSET('2017'!M$1,Calculations!$B77,0),0))))))))))))))))</f>
        <v>0.12605713419232861</v>
      </c>
      <c r="AA79" s="31">
        <f ca="1">IF($P79=2002,OFFSET('2002'!N$1,Calculations!$B77,0),IF($P79=2003,OFFSET('2003'!N$1,Calculations!$B77,0),IF($P79=2004,OFFSET('2004'!N$1,Calculations!$B77,0),IF($P79=2005,OFFSET('2005'!N$1,Calculations!$B77,0),IF($P79=2006,OFFSET('2006'!N$1,Calculations!$B77,0),IF($P79=2007,OFFSET('2007'!N$1,Calculations!$B77,0),IF($P79=2008,OFFSET('2008'!N$1,Calculations!$B77,0),IF($P79=2009,OFFSET('2009'!N$1,Calculations!$B77,0),IF($P79=2010,OFFSET('2010'!N$1,Calculations!$B77,0),IF($P79=2011,OFFSET('2011'!N$1,Calculations!$B77,0),IF($P79=2012,OFFSET('2012'!N$1,Calculations!$B77,0),IF($P79=2013,OFFSET('2013'!N$1,Calculations!$B77,0),IF($P79=2014,OFFSET('2014'!N$1,Calculations!$B77,0),IF($P79=2015,OFFSET('2015'!N$1,Calculations!$B77,0),IF($P79=2016,OFFSET('2016'!N$1,Calculations!$B77,0),IF($P79=2017,OFFSET('2017'!N$1,Calculations!$B77,0),0))))))))))))))))</f>
        <v>0.10678078884174</v>
      </c>
      <c r="AB79" s="31">
        <f ca="1">IF($P79=2002,OFFSET('2002'!O$1,Calculations!$B77,0),IF($P79=2003,OFFSET('2003'!O$1,Calculations!$B77,0),IF($P79=2004,OFFSET('2004'!O$1,Calculations!$B77,0),IF($P79=2005,OFFSET('2005'!O$1,Calculations!$B77,0),IF($P79=2006,OFFSET('2006'!O$1,Calculations!$B77,0),IF($P79=2007,OFFSET('2007'!O$1,Calculations!$B77,0),IF($P79=2008,OFFSET('2008'!O$1,Calculations!$B77,0),IF($P79=2009,OFFSET('2009'!O$1,Calculations!$B77,0),IF($P79=2010,OFFSET('2010'!O$1,Calculations!$B77,0),IF($P79=2011,OFFSET('2011'!O$1,Calculations!$B77,0),IF($P79=2012,OFFSET('2012'!O$1,Calculations!$B77,0),IF($P79=2013,OFFSET('2013'!O$1,Calculations!$B77,0),IF($P79=2014,OFFSET('2014'!O$1,Calculations!$B77,0),IF($P79=2015,OFFSET('2015'!O$1,Calculations!$B77,0),IF($P79=2016,OFFSET('2016'!O$1,Calculations!$B77,0),IF($P79=2017,OFFSET('2017'!O$1,Calculations!$B77,0),0))))))))))))))))</f>
        <v>9.0968449258216469E-2</v>
      </c>
      <c r="AC79" s="31">
        <f ca="1">IF($P79=2002,OFFSET('2002'!P$1,Calculations!$B77,0),IF($P79=2003,OFFSET('2003'!P$1,Calculations!$B77,0),IF($P79=2004,OFFSET('2004'!P$1,Calculations!$B77,0),IF($P79=2005,OFFSET('2005'!P$1,Calculations!$B77,0),IF($P79=2006,OFFSET('2006'!P$1,Calculations!$B77,0),IF($P79=2007,OFFSET('2007'!P$1,Calculations!$B77,0),IF($P79=2008,OFFSET('2008'!P$1,Calculations!$B77,0),IF($P79=2009,OFFSET('2009'!P$1,Calculations!$B77,0),IF($P79=2010,OFFSET('2010'!P$1,Calculations!$B77,0),IF($P79=2011,OFFSET('2011'!P$1,Calculations!$B77,0),IF($P79=2012,OFFSET('2012'!P$1,Calculations!$B77,0),IF($P79=2013,OFFSET('2013'!P$1,Calculations!$B77,0),IF($P79=2014,OFFSET('2014'!P$1,Calculations!$B77,0),IF($P79=2015,OFFSET('2015'!P$1,Calculations!$B77,0),IF($P79=2016,OFFSET('2016'!P$1,Calculations!$B77,0),IF($P79=2017,OFFSET('2017'!P$1,Calculations!$B77,0),0))))))))))))))))</f>
        <v>0.12663504529457925</v>
      </c>
      <c r="AD79" s="34">
        <f ca="1">IF($P79=2002,OFFSET('2002'!Q$1,Calculations!$B77,0),IF($P79=2003,OFFSET('2003'!Q$1,Calculations!$B77,0),IF($P79=2004,OFFSET('2004'!Q$1,Calculations!$B77,0),IF($P79=2005,OFFSET('2005'!Q$1,Calculations!$B77,0),IF($P79=2006,OFFSET('2006'!Q$1,Calculations!$B77,0),IF($P79=2007,OFFSET('2007'!Q$1,Calculations!$B77,0),IF($P79=2008,OFFSET('2008'!Q$1,Calculations!$B77,0),IF($P79=2009,OFFSET('2009'!Q$1,Calculations!$B77,0),IF($P79=2010,OFFSET('2010'!Q$1,Calculations!$B77,0),IF($P79=2011,OFFSET('2011'!Q$1,Calculations!$B77,0),IF($P79=2012,OFFSET('2012'!Q$1,Calculations!$B77,0),IF($P79=2013,OFFSET('2013'!Q$1,Calculations!$B77,0),IF($P79=2014,OFFSET('2014'!Q$1,Calculations!$B77,0),IF($P79=2015,OFFSET('2015'!Q$1,Calculations!$B77,0),IF($P79=2016,OFFSET('2016'!Q$1,Calculations!$B77,0),IF($P79=2017,OFFSET('2017'!Q$1,Calculations!$B77,0),0))))))))))))))))</f>
        <v>9.0258881845164798E-2</v>
      </c>
      <c r="AE79" s="31">
        <f ca="1">IF($P79=2002,OFFSET('2002'!K$1,Calculations!$C77,0),IF($P79=2003,OFFSET('2003'!K$1,Calculations!$C77,0),IF($P79=2004,OFFSET('2004'!K$1,Calculations!$C77,0),IF($P79=2005,OFFSET('2005'!K$1,Calculations!$C77,0),IF($P79=2006,OFFSET('2006'!K$1,Calculations!$C77,0),IF($P79=2007,OFFSET('2007'!K$1,Calculations!$C77,0),IF($P79=2008,OFFSET('2008'!K$1,Calculations!$C77,0),IF($P79=2009,OFFSET('2009'!K$1,Calculations!$C77,0),IF($P79=2010,OFFSET('2010'!K$1,Calculations!$C77,0),IF($P79=2011,OFFSET('2011'!K$1,Calculations!$C77,0),IF($P79=2012,OFFSET('2012'!K$1,Calculations!$C77,0),IF($P79=2013,OFFSET('2013'!K$1,Calculations!$C77,0),IF($P79=2014,OFFSET('2014'!K$1,Calculations!$C77,0),IF($P79=2015,OFFSET('2015'!K$1,Calculations!$C77,0),IF($P79=2016,OFFSET('2016'!K$1,Calculations!$C77,0),IF($P79=2017,OFFSET('2017'!K$1,Calculations!$C77,0),0))))))))))))))))</f>
        <v>3.7519262953756516E-2</v>
      </c>
      <c r="AF79" s="31">
        <f ca="1">IF($P79=2002,OFFSET('2002'!L$1,Calculations!$C77,0),IF($P79=2003,OFFSET('2003'!L$1,Calculations!$C77,0),IF($P79=2004,OFFSET('2004'!L$1,Calculations!$C77,0),IF($P79=2005,OFFSET('2005'!L$1,Calculations!$C77,0),IF($P79=2006,OFFSET('2006'!L$1,Calculations!$C77,0),IF($P79=2007,OFFSET('2007'!L$1,Calculations!$C77,0),IF($P79=2008,OFFSET('2008'!L$1,Calculations!$C77,0),IF($P79=2009,OFFSET('2009'!L$1,Calculations!$C77,0),IF($P79=2010,OFFSET('2010'!L$1,Calculations!$C77,0),IF($P79=2011,OFFSET('2011'!L$1,Calculations!$C77,0),IF($P79=2012,OFFSET('2012'!L$1,Calculations!$C77,0),IF($P79=2013,OFFSET('2013'!L$1,Calculations!$C77,0),IF($P79=2014,OFFSET('2014'!L$1,Calculations!$C77,0),IF($P79=2015,OFFSET('2015'!L$1,Calculations!$C77,0),IF($P79=2016,OFFSET('2016'!L$1,Calculations!$C77,0),IF($P79=2017,OFFSET('2017'!L$1,Calculations!$C77,0),0))))))))))))))))</f>
        <v>0.26031522768701343</v>
      </c>
      <c r="AG79" s="31">
        <f ca="1">IF($P79=2002,OFFSET('2002'!M$1,Calculations!$C77,0),IF($P79=2003,OFFSET('2003'!M$1,Calculations!$C77,0),IF($P79=2004,OFFSET('2004'!M$1,Calculations!$C77,0),IF($P79=2005,OFFSET('2005'!M$1,Calculations!$C77,0),IF($P79=2006,OFFSET('2006'!M$1,Calculations!$C77,0),IF($P79=2007,OFFSET('2007'!M$1,Calculations!$C77,0),IF($P79=2008,OFFSET('2008'!M$1,Calculations!$C77,0),IF($P79=2009,OFFSET('2009'!M$1,Calculations!$C77,0),IF($P79=2010,OFFSET('2010'!M$1,Calculations!$C77,0),IF($P79=2011,OFFSET('2011'!M$1,Calculations!$C77,0),IF($P79=2012,OFFSET('2012'!M$1,Calculations!$C77,0),IF($P79=2013,OFFSET('2013'!M$1,Calculations!$C77,0),IF($P79=2014,OFFSET('2014'!M$1,Calculations!$C77,0),IF($P79=2015,OFFSET('2015'!M$1,Calculations!$C77,0),IF($P79=2016,OFFSET('2016'!M$1,Calculations!$C77,0),IF($P79=2017,OFFSET('2017'!M$1,Calculations!$C77,0),0))))))))))))))))</f>
        <v>0.17181693193856809</v>
      </c>
      <c r="AH79" s="31">
        <f ca="1">IF($P79=2002,OFFSET('2002'!N$1,Calculations!$C77,0),IF($P79=2003,OFFSET('2003'!N$1,Calculations!$C77,0),IF($P79=2004,OFFSET('2004'!N$1,Calculations!$C77,0),IF($P79=2005,OFFSET('2005'!N$1,Calculations!$C77,0),IF($P79=2006,OFFSET('2006'!N$1,Calculations!$C77,0),IF($P79=2007,OFFSET('2007'!N$1,Calculations!$C77,0),IF($P79=2008,OFFSET('2008'!N$1,Calculations!$C77,0),IF($P79=2009,OFFSET('2009'!N$1,Calculations!$C77,0),IF($P79=2010,OFFSET('2010'!N$1,Calculations!$C77,0),IF($P79=2011,OFFSET('2011'!N$1,Calculations!$C77,0),IF($P79=2012,OFFSET('2012'!N$1,Calculations!$C77,0),IF($P79=2013,OFFSET('2013'!N$1,Calculations!$C77,0),IF($P79=2014,OFFSET('2014'!N$1,Calculations!$C77,0),IF($P79=2015,OFFSET('2015'!N$1,Calculations!$C77,0),IF($P79=2016,OFFSET('2016'!N$1,Calculations!$C77,0),IF($P79=2017,OFFSET('2017'!N$1,Calculations!$C77,0),0))))))))))))))))</f>
        <v>0.21113789144605055</v>
      </c>
      <c r="AI79" s="31">
        <f ca="1">IF($P79=2002,OFFSET('2002'!O$1,Calculations!$C77,0),IF($P79=2003,OFFSET('2003'!O$1,Calculations!$C77,0),IF($P79=2004,OFFSET('2004'!O$1,Calculations!$C77,0),IF($P79=2005,OFFSET('2005'!O$1,Calculations!$C77,0),IF($P79=2006,OFFSET('2006'!O$1,Calculations!$C77,0),IF($P79=2007,OFFSET('2007'!O$1,Calculations!$C77,0),IF($P79=2008,OFFSET('2008'!O$1,Calculations!$C77,0),IF($P79=2009,OFFSET('2009'!O$1,Calculations!$C77,0),IF($P79=2010,OFFSET('2010'!O$1,Calculations!$C77,0),IF($P79=2011,OFFSET('2011'!O$1,Calculations!$C77,0),IF($P79=2012,OFFSET('2012'!O$1,Calculations!$C77,0),IF($P79=2013,OFFSET('2013'!O$1,Calculations!$C77,0),IF($P79=2014,OFFSET('2014'!O$1,Calculations!$C77,0),IF($P79=2015,OFFSET('2015'!O$1,Calculations!$C77,0),IF($P79=2016,OFFSET('2016'!O$1,Calculations!$C77,0),IF($P79=2017,OFFSET('2017'!O$1,Calculations!$C77,0),0))))))))))))))))</f>
        <v>0.1207258714761652</v>
      </c>
      <c r="AJ79" s="31">
        <f ca="1">IF($P79=2002,OFFSET('2002'!P$1,Calculations!$C77,0),IF($P79=2003,OFFSET('2003'!P$1,Calculations!$C77,0),IF($P79=2004,OFFSET('2004'!P$1,Calculations!$C77,0),IF($P79=2005,OFFSET('2005'!P$1,Calculations!$C77,0),IF($P79=2006,OFFSET('2006'!P$1,Calculations!$C77,0),IF($P79=2007,OFFSET('2007'!P$1,Calculations!$C77,0),IF($P79=2008,OFFSET('2008'!P$1,Calculations!$C77,0),IF($P79=2009,OFFSET('2009'!P$1,Calculations!$C77,0),IF($P79=2010,OFFSET('2010'!P$1,Calculations!$C77,0),IF($P79=2011,OFFSET('2011'!P$1,Calculations!$C77,0),IF($P79=2012,OFFSET('2012'!P$1,Calculations!$C77,0),IF($P79=2013,OFFSET('2013'!P$1,Calculations!$C77,0),IF($P79=2014,OFFSET('2014'!P$1,Calculations!$C77,0),IF($P79=2015,OFFSET('2015'!P$1,Calculations!$C77,0),IF($P79=2016,OFFSET('2016'!P$1,Calculations!$C77,0),IF($P79=2017,OFFSET('2017'!P$1,Calculations!$C77,0),0))))))))))))))))</f>
        <v>0.19375224834737767</v>
      </c>
      <c r="AK79" s="34">
        <f ca="1">IF($P79=2002,OFFSET('2002'!Q$1,Calculations!$C77,0),IF($P79=2003,OFFSET('2003'!Q$1,Calculations!$C77,0),IF($P79=2004,OFFSET('2004'!Q$1,Calculations!$C77,0),IF($P79=2005,OFFSET('2005'!Q$1,Calculations!$C77,0),IF($P79=2006,OFFSET('2006'!Q$1,Calculations!$C77,0),IF($P79=2007,OFFSET('2007'!Q$1,Calculations!$C77,0),IF($P79=2008,OFFSET('2008'!Q$1,Calculations!$C77,0),IF($P79=2009,OFFSET('2009'!Q$1,Calculations!$C77,0),IF($P79=2010,OFFSET('2010'!Q$1,Calculations!$C77,0),IF($P79=2011,OFFSET('2011'!Q$1,Calculations!$C77,0),IF($P79=2012,OFFSET('2012'!Q$1,Calculations!$C77,0),IF($P79=2013,OFFSET('2013'!Q$1,Calculations!$C77,0),IF($P79=2014,OFFSET('2014'!Q$1,Calculations!$C77,0),IF($P79=2015,OFFSET('2015'!Q$1,Calculations!$C77,0),IF($P79=2016,OFFSET('2016'!Q$1,Calculations!$C77,0),IF($P79=2017,OFFSET('2017'!Q$1,Calculations!$C77,0),0))))))))))))))))</f>
        <v>0.11940753255870143</v>
      </c>
      <c r="AL79" s="31">
        <f ca="1">IF($P79=2002,OFFSET('2002'!K$1,Calculations!$D77,0),IF($P79=2003,OFFSET('2003'!K$1,Calculations!$D77,0),IF($P79=2004,OFFSET('2004'!K$1,Calculations!$D77,0),IF($P79=2005,OFFSET('2005'!K$1,Calculations!$D77,0),IF($P79=2006,OFFSET('2006'!K$1,Calculations!$D77,0),IF($P79=2007,OFFSET('2007'!K$1,Calculations!$D77,0),IF($P79=2008,OFFSET('2008'!K$1,Calculations!$D77,0),IF($P79=2009,OFFSET('2009'!K$1,Calculations!$D77,0),IF($P79=2010,OFFSET('2010'!K$1,Calculations!$D77,0),IF($P79=2011,OFFSET('2011'!K$1,Calculations!$D77,0),IF($P79=2012,OFFSET('2012'!K$1,Calculations!$D77,0),IF($P79=2013,OFFSET('2013'!K$1,Calculations!$D77,0),IF($P79=2014,OFFSET('2014'!K$1,Calculations!$D77,0),IF($P79=2015,OFFSET('2015'!K$1,Calculations!$D77,0),IF($P79=2016,OFFSET('2016'!K$1,Calculations!$D77,0),IF($P79=2017,OFFSET('2017'!K$1,Calculations!$D77,0),0))))))))))))))))</f>
        <v>2.1640474413977336E-3</v>
      </c>
      <c r="AM79" s="31">
        <f ca="1">IF($P79=2002,OFFSET('2002'!L$1,Calculations!$D77,0),IF($P79=2003,OFFSET('2003'!L$1,Calculations!$D77,0),IF($P79=2004,OFFSET('2004'!L$1,Calculations!$D77,0),IF($P79=2005,OFFSET('2005'!L$1,Calculations!$D77,0),IF($P79=2006,OFFSET('2006'!L$1,Calculations!$D77,0),IF($P79=2007,OFFSET('2007'!L$1,Calculations!$D77,0),IF($P79=2008,OFFSET('2008'!L$1,Calculations!$D77,0),IF($P79=2009,OFFSET('2009'!L$1,Calculations!$D77,0),IF($P79=2010,OFFSET('2010'!L$1,Calculations!$D77,0),IF($P79=2011,OFFSET('2011'!L$1,Calculations!$D77,0),IF($P79=2012,OFFSET('2012'!L$1,Calculations!$D77,0),IF($P79=2013,OFFSET('2013'!L$1,Calculations!$D77,0),IF($P79=2014,OFFSET('2014'!L$1,Calculations!$D77,0),IF($P79=2015,OFFSET('2015'!L$1,Calculations!$D77,0),IF($P79=2016,OFFSET('2016'!L$1,Calculations!$D77,0),IF($P79=2017,OFFSET('2017'!L$1,Calculations!$D77,0),0))))))))))))))))</f>
        <v>5.588937063341861E-2</v>
      </c>
      <c r="AN79" s="31">
        <f ca="1">IF($P79=2002,OFFSET('2002'!M$1,Calculations!$D77,0),IF($P79=2003,OFFSET('2003'!M$1,Calculations!$D77,0),IF($P79=2004,OFFSET('2004'!M$1,Calculations!$D77,0),IF($P79=2005,OFFSET('2005'!M$1,Calculations!$D77,0),IF($P79=2006,OFFSET('2006'!M$1,Calculations!$D77,0),IF($P79=2007,OFFSET('2007'!M$1,Calculations!$D77,0),IF($P79=2008,OFFSET('2008'!M$1,Calculations!$D77,0),IF($P79=2009,OFFSET('2009'!M$1,Calculations!$D77,0),IF($P79=2010,OFFSET('2010'!M$1,Calculations!$D77,0),IF($P79=2011,OFFSET('2011'!M$1,Calculations!$D77,0),IF($P79=2012,OFFSET('2012'!M$1,Calculations!$D77,0),IF($P79=2013,OFFSET('2013'!M$1,Calculations!$D77,0),IF($P79=2014,OFFSET('2014'!M$1,Calculations!$D77,0),IF($P79=2015,OFFSET('2015'!M$1,Calculations!$D77,0),IF($P79=2016,OFFSET('2016'!M$1,Calculations!$D77,0),IF($P79=2017,OFFSET('2017'!M$1,Calculations!$D77,0),0))))))))))))))))</f>
        <v>2.8398809073264267E-2</v>
      </c>
      <c r="AO79" s="31">
        <f ca="1">IF($P79=2002,OFFSET('2002'!N$1,Calculations!$D77,0),IF($P79=2003,OFFSET('2003'!N$1,Calculations!$D77,0),IF($P79=2004,OFFSET('2004'!N$1,Calculations!$D77,0),IF($P79=2005,OFFSET('2005'!N$1,Calculations!$D77,0),IF($P79=2006,OFFSET('2006'!N$1,Calculations!$D77,0),IF($P79=2007,OFFSET('2007'!N$1,Calculations!$D77,0),IF($P79=2008,OFFSET('2008'!N$1,Calculations!$D77,0),IF($P79=2009,OFFSET('2009'!N$1,Calculations!$D77,0),IF($P79=2010,OFFSET('2010'!N$1,Calculations!$D77,0),IF($P79=2011,OFFSET('2011'!N$1,Calculations!$D77,0),IF($P79=2012,OFFSET('2012'!N$1,Calculations!$D77,0),IF($P79=2013,OFFSET('2013'!N$1,Calculations!$D77,0),IF($P79=2014,OFFSET('2014'!N$1,Calculations!$D77,0),IF($P79=2015,OFFSET('2015'!N$1,Calculations!$D77,0),IF($P79=2016,OFFSET('2016'!N$1,Calculations!$D77,0),IF($P79=2017,OFFSET('2017'!N$1,Calculations!$D77,0),0))))))))))))))))</f>
        <v>2.5538400812778261E-2</v>
      </c>
      <c r="AP79" s="31">
        <f ca="1">IF($P79=2002,OFFSET('2002'!O$1,Calculations!$D77,0),IF($P79=2003,OFFSET('2003'!O$1,Calculations!$D77,0),IF($P79=2004,OFFSET('2004'!O$1,Calculations!$D77,0),IF($P79=2005,OFFSET('2005'!O$1,Calculations!$D77,0),IF($P79=2006,OFFSET('2006'!O$1,Calculations!$D77,0),IF($P79=2007,OFFSET('2007'!O$1,Calculations!$D77,0),IF($P79=2008,OFFSET('2008'!O$1,Calculations!$D77,0),IF($P79=2009,OFFSET('2009'!O$1,Calculations!$D77,0),IF($P79=2010,OFFSET('2010'!O$1,Calculations!$D77,0),IF($P79=2011,OFFSET('2011'!O$1,Calculations!$D77,0),IF($P79=2012,OFFSET('2012'!O$1,Calculations!$D77,0),IF($P79=2013,OFFSET('2013'!O$1,Calculations!$D77,0),IF($P79=2014,OFFSET('2014'!O$1,Calculations!$D77,0),IF($P79=2015,OFFSET('2015'!O$1,Calculations!$D77,0),IF($P79=2016,OFFSET('2016'!O$1,Calculations!$D77,0),IF($P79=2017,OFFSET('2017'!O$1,Calculations!$D77,0),0))))))))))))))))</f>
        <v>1.1936871737926897E-2</v>
      </c>
      <c r="AQ79" s="31">
        <f ca="1">IF($P79=2002,OFFSET('2002'!P$1,Calculations!$D77,0),IF($P79=2003,OFFSET('2003'!P$1,Calculations!$D77,0),IF($P79=2004,OFFSET('2004'!P$1,Calculations!$D77,0),IF($P79=2005,OFFSET('2005'!P$1,Calculations!$D77,0),IF($P79=2006,OFFSET('2006'!P$1,Calculations!$D77,0),IF($P79=2007,OFFSET('2007'!P$1,Calculations!$D77,0),IF($P79=2008,OFFSET('2008'!P$1,Calculations!$D77,0),IF($P79=2009,OFFSET('2009'!P$1,Calculations!$D77,0),IF($P79=2010,OFFSET('2010'!P$1,Calculations!$D77,0),IF($P79=2011,OFFSET('2011'!P$1,Calculations!$D77,0),IF($P79=2012,OFFSET('2012'!P$1,Calculations!$D77,0),IF($P79=2013,OFFSET('2013'!P$1,Calculations!$D77,0),IF($P79=2014,OFFSET('2014'!P$1,Calculations!$D77,0),IF($P79=2015,OFFSET('2015'!P$1,Calculations!$D77,0),IF($P79=2016,OFFSET('2016'!P$1,Calculations!$D77,0),IF($P79=2017,OFFSET('2017'!P$1,Calculations!$D77,0),0))))))))))))))))</f>
        <v>1.7591476319871582E-2</v>
      </c>
      <c r="AR79" s="34">
        <f ca="1">IF($P79=2002,OFFSET('2002'!Q$1,Calculations!$D77,0),IF($P79=2003,OFFSET('2003'!Q$1,Calculations!$D77,0),IF($P79=2004,OFFSET('2004'!Q$1,Calculations!$D77,0),IF($P79=2005,OFFSET('2005'!Q$1,Calculations!$D77,0),IF($P79=2006,OFFSET('2006'!Q$1,Calculations!$D77,0),IF($P79=2007,OFFSET('2007'!Q$1,Calculations!$D77,0),IF($P79=2008,OFFSET('2008'!Q$1,Calculations!$D77,0),IF($P79=2009,OFFSET('2009'!Q$1,Calculations!$D77,0),IF($P79=2010,OFFSET('2010'!Q$1,Calculations!$D77,0),IF($P79=2011,OFFSET('2011'!Q$1,Calculations!$D77,0),IF($P79=2012,OFFSET('2012'!Q$1,Calculations!$D77,0),IF($P79=2013,OFFSET('2013'!Q$1,Calculations!$D77,0),IF($P79=2014,OFFSET('2014'!Q$1,Calculations!$D77,0),IF($P79=2015,OFFSET('2015'!Q$1,Calculations!$D77,0),IF($P79=2016,OFFSET('2016'!Q$1,Calculations!$D77,0),IF($P79=2017,OFFSET('2017'!Q$1,Calculations!$D77,0),0))))))))))))))))</f>
        <v>1.757241359095325E-2</v>
      </c>
      <c r="AS79" s="31">
        <f ca="1">IF($P79=2002,OFFSET('2002'!K$1,Calculations!$E77,0),IF($P79=2003,OFFSET('2003'!K$1,Calculations!$E77,0),IF($P79=2004,OFFSET('2004'!K$1,Calculations!$E77,0),IF($P79=2005,OFFSET('2005'!K$1,Calculations!$E77,0),IF($P79=2006,OFFSET('2006'!K$1,Calculations!$E77,0),IF($P79=2007,OFFSET('2007'!K$1,Calculations!$E77,0),IF($P79=2008,OFFSET('2008'!K$1,Calculations!$E77,0),IF($P79=2009,OFFSET('2009'!K$1,Calculations!$E77,0),IF($P79=2010,OFFSET('2010'!K$1,Calculations!$E77,0),IF($P79=2011,OFFSET('2011'!K$1,Calculations!$E77,0),IF($P79=2012,OFFSET('2012'!K$1,Calculations!$E77,0),IF($P79=2013,OFFSET('2013'!K$1,Calculations!$E77,0),IF($P79=2014,OFFSET('2014'!K$1,Calculations!$E77,0),IF($P79=2015,OFFSET('2015'!K$1,Calculations!$E77,0),IF($P79=2016,OFFSET('2016'!K$1,Calculations!$E77,0),IF($P79=2017,OFFSET('2017'!K$1,Calculations!$E77,0),0))))))))))))))))</f>
        <v>6.8046213673560504E-3</v>
      </c>
      <c r="AT79" s="31">
        <f ca="1">IF($P79=2002,OFFSET('2002'!L$1,Calculations!$E77,0),IF($P79=2003,OFFSET('2003'!L$1,Calculations!$E77,0),IF($P79=2004,OFFSET('2004'!L$1,Calculations!$E77,0),IF($P79=2005,OFFSET('2005'!L$1,Calculations!$E77,0),IF($P79=2006,OFFSET('2006'!L$1,Calculations!$E77,0),IF($P79=2007,OFFSET('2007'!L$1,Calculations!$E77,0),IF($P79=2008,OFFSET('2008'!L$1,Calculations!$E77,0),IF($P79=2009,OFFSET('2009'!L$1,Calculations!$E77,0),IF($P79=2010,OFFSET('2010'!L$1,Calculations!$E77,0),IF($P79=2011,OFFSET('2011'!L$1,Calculations!$E77,0),IF($P79=2012,OFFSET('2012'!L$1,Calculations!$E77,0),IF($P79=2013,OFFSET('2013'!L$1,Calculations!$E77,0),IF($P79=2014,OFFSET('2014'!L$1,Calculations!$E77,0),IF($P79=2015,OFFSET('2015'!L$1,Calculations!$E77,0),IF($P79=2016,OFFSET('2016'!L$1,Calculations!$E77,0),IF($P79=2017,OFFSET('2017'!L$1,Calculations!$E77,0),0))))))))))))))))</f>
        <v>6.5911260434747584E-2</v>
      </c>
      <c r="AU79" s="31">
        <f ca="1">IF($P79=2002,OFFSET('2002'!M$1,Calculations!$E77,0),IF($P79=2003,OFFSET('2003'!M$1,Calculations!$E77,0),IF($P79=2004,OFFSET('2004'!M$1,Calculations!$E77,0),IF($P79=2005,OFFSET('2005'!M$1,Calculations!$E77,0),IF($P79=2006,OFFSET('2006'!M$1,Calculations!$E77,0),IF($P79=2007,OFFSET('2007'!M$1,Calculations!$E77,0),IF($P79=2008,OFFSET('2008'!M$1,Calculations!$E77,0),IF($P79=2009,OFFSET('2009'!M$1,Calculations!$E77,0),IF($P79=2010,OFFSET('2010'!M$1,Calculations!$E77,0),IF($P79=2011,OFFSET('2011'!M$1,Calculations!$E77,0),IF($P79=2012,OFFSET('2012'!M$1,Calculations!$E77,0),IF($P79=2013,OFFSET('2013'!M$1,Calculations!$E77,0),IF($P79=2014,OFFSET('2014'!M$1,Calculations!$E77,0),IF($P79=2015,OFFSET('2015'!M$1,Calculations!$E77,0),IF($P79=2016,OFFSET('2016'!M$1,Calculations!$E77,0),IF($P79=2017,OFFSET('2017'!M$1,Calculations!$E77,0),0))))))))))))))))</f>
        <v>5.9568412257872787E-2</v>
      </c>
      <c r="AV79" s="31">
        <f ca="1">IF($P79=2002,OFFSET('2002'!N$1,Calculations!$E77,0),IF($P79=2003,OFFSET('2003'!N$1,Calculations!$E77,0),IF($P79=2004,OFFSET('2004'!N$1,Calculations!$E77,0),IF($P79=2005,OFFSET('2005'!N$1,Calculations!$E77,0),IF($P79=2006,OFFSET('2006'!N$1,Calculations!$E77,0),IF($P79=2007,OFFSET('2007'!N$1,Calculations!$E77,0),IF($P79=2008,OFFSET('2008'!N$1,Calculations!$E77,0),IF($P79=2009,OFFSET('2009'!N$1,Calculations!$E77,0),IF($P79=2010,OFFSET('2010'!N$1,Calculations!$E77,0),IF($P79=2011,OFFSET('2011'!N$1,Calculations!$E77,0),IF($P79=2012,OFFSET('2012'!N$1,Calculations!$E77,0),IF($P79=2013,OFFSET('2013'!N$1,Calculations!$E77,0),IF($P79=2014,OFFSET('2014'!N$1,Calculations!$E77,0),IF($P79=2015,OFFSET('2015'!N$1,Calculations!$E77,0),IF($P79=2016,OFFSET('2016'!N$1,Calculations!$E77,0),IF($P79=2017,OFFSET('2017'!N$1,Calculations!$E77,0),0))))))))))))))))</f>
        <v>2.7846177451456084E-2</v>
      </c>
      <c r="AW79" s="31">
        <f ca="1">IF($P79=2002,OFFSET('2002'!O$1,Calculations!$E77,0),IF($P79=2003,OFFSET('2003'!O$1,Calculations!$E77,0),IF($P79=2004,OFFSET('2004'!O$1,Calculations!$E77,0),IF($P79=2005,OFFSET('2005'!O$1,Calculations!$E77,0),IF($P79=2006,OFFSET('2006'!O$1,Calculations!$E77,0),IF($P79=2007,OFFSET('2007'!O$1,Calculations!$E77,0),IF($P79=2008,OFFSET('2008'!O$1,Calculations!$E77,0),IF($P79=2009,OFFSET('2009'!O$1,Calculations!$E77,0),IF($P79=2010,OFFSET('2010'!O$1,Calculations!$E77,0),IF($P79=2011,OFFSET('2011'!O$1,Calculations!$E77,0),IF($P79=2012,OFFSET('2012'!O$1,Calculations!$E77,0),IF($P79=2013,OFFSET('2013'!O$1,Calculations!$E77,0),IF($P79=2014,OFFSET('2014'!O$1,Calculations!$E77,0),IF($P79=2015,OFFSET('2015'!O$1,Calculations!$E77,0),IF($P79=2016,OFFSET('2016'!O$1,Calculations!$E77,0),IF($P79=2017,OFFSET('2017'!O$1,Calculations!$E77,0),0))))))))))))))))</f>
        <v>3.5293506718199842E-2</v>
      </c>
      <c r="AX79" s="31">
        <f ca="1">IF($P79=2002,OFFSET('2002'!P$1,Calculations!$E77,0),IF($P79=2003,OFFSET('2003'!P$1,Calculations!$E77,0),IF($P79=2004,OFFSET('2004'!P$1,Calculations!$E77,0),IF($P79=2005,OFFSET('2005'!P$1,Calculations!$E77,0),IF($P79=2006,OFFSET('2006'!P$1,Calculations!$E77,0),IF($P79=2007,OFFSET('2007'!P$1,Calculations!$E77,0),IF($P79=2008,OFFSET('2008'!P$1,Calculations!$E77,0),IF($P79=2009,OFFSET('2009'!P$1,Calculations!$E77,0),IF($P79=2010,OFFSET('2010'!P$1,Calculations!$E77,0),IF($P79=2011,OFFSET('2011'!P$1,Calculations!$E77,0),IF($P79=2012,OFFSET('2012'!P$1,Calculations!$E77,0),IF($P79=2013,OFFSET('2013'!P$1,Calculations!$E77,0),IF($P79=2014,OFFSET('2014'!P$1,Calculations!$E77,0),IF($P79=2015,OFFSET('2015'!P$1,Calculations!$E77,0),IF($P79=2016,OFFSET('2016'!P$1,Calculations!$E77,0),IF($P79=2017,OFFSET('2017'!P$1,Calculations!$E77,0),0))))))))))))))))</f>
        <v>7.7000371711512125E-2</v>
      </c>
      <c r="AY79" s="34">
        <f ca="1">IF($P79=2002,OFFSET('2002'!Q$1,Calculations!$E77,0),IF($P79=2003,OFFSET('2003'!Q$1,Calculations!$E77,0),IF($P79=2004,OFFSET('2004'!Q$1,Calculations!$E77,0),IF($P79=2005,OFFSET('2005'!Q$1,Calculations!$E77,0),IF($P79=2006,OFFSET('2006'!Q$1,Calculations!$E77,0),IF($P79=2007,OFFSET('2007'!Q$1,Calculations!$E77,0),IF($P79=2008,OFFSET('2008'!Q$1,Calculations!$E77,0),IF($P79=2009,OFFSET('2009'!Q$1,Calculations!$E77,0),IF($P79=2010,OFFSET('2010'!Q$1,Calculations!$E77,0),IF($P79=2011,OFFSET('2011'!Q$1,Calculations!$E77,0),IF($P79=2012,OFFSET('2012'!Q$1,Calculations!$E77,0),IF($P79=2013,OFFSET('2013'!Q$1,Calculations!$E77,0),IF($P79=2014,OFFSET('2014'!Q$1,Calculations!$E77,0),IF($P79=2015,OFFSET('2015'!Q$1,Calculations!$E77,0),IF($P79=2016,OFFSET('2016'!Q$1,Calculations!$E77,0),IF($P79=2017,OFFSET('2017'!Q$1,Calculations!$E77,0),0))))))))))))))))</f>
        <v>3.037556979789038E-2</v>
      </c>
      <c r="AZ79" s="31">
        <f ca="1">IF($P79=2002,OFFSET('2002'!K$1,Calculations!$F77,0),IF($P79=2003,OFFSET('2003'!K$1,Calculations!$F77,0),IF($P79=2004,OFFSET('2004'!K$1,Calculations!$F77,0),IF($P79=2005,OFFSET('2005'!K$1,Calculations!$F77,0),IF($P79=2006,OFFSET('2006'!K$1,Calculations!$F77,0),IF($P79=2007,OFFSET('2007'!K$1,Calculations!$F77,0),IF($P79=2008,OFFSET('2008'!K$1,Calculations!$F77,0),IF($P79=2009,OFFSET('2009'!K$1,Calculations!$F77,0),IF($P79=2010,OFFSET('2010'!K$1,Calculations!$F77,0),IF($P79=2011,OFFSET('2011'!K$1,Calculations!$F77,0),IF($P79=2012,OFFSET('2012'!K$1,Calculations!$F77,0),IF($P79=2013,OFFSET('2013'!K$1,Calculations!$F77,0),IF($P79=2014,OFFSET('2014'!K$1,Calculations!$F77,0),IF($P79=2015,OFFSET('2015'!K$1,Calculations!$F77,0),IF($P79=2016,OFFSET('2016'!K$1,Calculations!$F77,0),IF($P79=2017,OFFSET('2017'!K$1,Calculations!$F77,0),0))))))))))))))))</f>
        <v>8.0173186693521976E-4</v>
      </c>
      <c r="BA79" s="31">
        <f ca="1">IF($P79=2002,OFFSET('2002'!L$1,Calculations!$F77,0),IF($P79=2003,OFFSET('2003'!L$1,Calculations!$F77,0),IF($P79=2004,OFFSET('2004'!L$1,Calculations!$F77,0),IF($P79=2005,OFFSET('2005'!L$1,Calculations!$F77,0),IF($P79=2006,OFFSET('2006'!L$1,Calculations!$F77,0),IF($P79=2007,OFFSET('2007'!L$1,Calculations!$F77,0),IF($P79=2008,OFFSET('2008'!L$1,Calculations!$F77,0),IF($P79=2009,OFFSET('2009'!L$1,Calculations!$F77,0),IF($P79=2010,OFFSET('2010'!L$1,Calculations!$F77,0),IF($P79=2011,OFFSET('2011'!L$1,Calculations!$F77,0),IF($P79=2012,OFFSET('2012'!L$1,Calculations!$F77,0),IF($P79=2013,OFFSET('2013'!L$1,Calculations!$F77,0),IF($P79=2014,OFFSET('2014'!L$1,Calculations!$F77,0),IF($P79=2015,OFFSET('2015'!L$1,Calculations!$F77,0),IF($P79=2016,OFFSET('2016'!L$1,Calculations!$F77,0),IF($P79=2017,OFFSET('2017'!L$1,Calculations!$F77,0),0))))))))))))))))</f>
        <v>1.0586491511709208E-2</v>
      </c>
      <c r="BB79" s="31">
        <f ca="1">IF($P79=2002,OFFSET('2002'!M$1,Calculations!$F77,0),IF($P79=2003,OFFSET('2003'!M$1,Calculations!$F77,0),IF($P79=2004,OFFSET('2004'!M$1,Calculations!$F77,0),IF($P79=2005,OFFSET('2005'!M$1,Calculations!$F77,0),IF($P79=2006,OFFSET('2006'!M$1,Calculations!$F77,0),IF($P79=2007,OFFSET('2007'!M$1,Calculations!$F77,0),IF($P79=2008,OFFSET('2008'!M$1,Calculations!$F77,0),IF($P79=2009,OFFSET('2009'!M$1,Calculations!$F77,0),IF($P79=2010,OFFSET('2010'!M$1,Calculations!$F77,0),IF($P79=2011,OFFSET('2011'!M$1,Calculations!$F77,0),IF($P79=2012,OFFSET('2012'!M$1,Calculations!$F77,0),IF($P79=2013,OFFSET('2013'!M$1,Calculations!$F77,0),IF($P79=2014,OFFSET('2014'!M$1,Calculations!$F77,0),IF($P79=2015,OFFSET('2015'!M$1,Calculations!$F77,0),IF($P79=2016,OFFSET('2016'!M$1,Calculations!$F77,0),IF($P79=2017,OFFSET('2017'!M$1,Calculations!$F77,0),0))))))))))))))))</f>
        <v>1.3871667737863554E-2</v>
      </c>
      <c r="BC79" s="31">
        <f ca="1">IF($P79=2002,OFFSET('2002'!N$1,Calculations!$F77,0),IF($P79=2003,OFFSET('2003'!N$1,Calculations!$F77,0),IF($P79=2004,OFFSET('2004'!N$1,Calculations!$F77,0),IF($P79=2005,OFFSET('2005'!N$1,Calculations!$F77,0),IF($P79=2006,OFFSET('2006'!N$1,Calculations!$F77,0),IF($P79=2007,OFFSET('2007'!N$1,Calculations!$F77,0),IF($P79=2008,OFFSET('2008'!N$1,Calculations!$F77,0),IF($P79=2009,OFFSET('2009'!N$1,Calculations!$F77,0),IF($P79=2010,OFFSET('2010'!N$1,Calculations!$F77,0),IF($P79=2011,OFFSET('2011'!N$1,Calculations!$F77,0),IF($P79=2012,OFFSET('2012'!N$1,Calculations!$F77,0),IF($P79=2013,OFFSET('2013'!N$1,Calculations!$F77,0),IF($P79=2014,OFFSET('2014'!N$1,Calculations!$F77,0),IF($P79=2015,OFFSET('2015'!N$1,Calculations!$F77,0),IF($P79=2016,OFFSET('2016'!N$1,Calculations!$F77,0),IF($P79=2017,OFFSET('2017'!N$1,Calculations!$F77,0),0))))))))))))))))</f>
        <v>1.5244543994539856E-2</v>
      </c>
      <c r="BD79" s="31">
        <f ca="1">IF($P79=2002,OFFSET('2002'!O$1,Calculations!$F77,0),IF($P79=2003,OFFSET('2003'!O$1,Calculations!$F77,0),IF($P79=2004,OFFSET('2004'!O$1,Calculations!$F77,0),IF($P79=2005,OFFSET('2005'!O$1,Calculations!$F77,0),IF($P79=2006,OFFSET('2006'!O$1,Calculations!$F77,0),IF($P79=2007,OFFSET('2007'!O$1,Calculations!$F77,0),IF($P79=2008,OFFSET('2008'!O$1,Calculations!$F77,0),IF($P79=2009,OFFSET('2009'!O$1,Calculations!$F77,0),IF($P79=2010,OFFSET('2010'!O$1,Calculations!$F77,0),IF($P79=2011,OFFSET('2011'!O$1,Calculations!$F77,0),IF($P79=2012,OFFSET('2012'!O$1,Calculations!$F77,0),IF($P79=2013,OFFSET('2013'!O$1,Calculations!$F77,0),IF($P79=2014,OFFSET('2014'!O$1,Calculations!$F77,0),IF($P79=2015,OFFSET('2015'!O$1,Calculations!$F77,0),IF($P79=2016,OFFSET('2016'!O$1,Calculations!$F77,0),IF($P79=2017,OFFSET('2017'!O$1,Calculations!$F77,0),0))))))))))))))))</f>
        <v>1.6687476754441311E-2</v>
      </c>
      <c r="BE79" s="31">
        <f ca="1">IF($P79=2002,OFFSET('2002'!P$1,Calculations!$F77,0),IF($P79=2003,OFFSET('2003'!P$1,Calculations!$F77,0),IF($P79=2004,OFFSET('2004'!P$1,Calculations!$F77,0),IF($P79=2005,OFFSET('2005'!P$1,Calculations!$F77,0),IF($P79=2006,OFFSET('2006'!P$1,Calculations!$F77,0),IF($P79=2007,OFFSET('2007'!P$1,Calculations!$F77,0),IF($P79=2008,OFFSET('2008'!P$1,Calculations!$F77,0),IF($P79=2009,OFFSET('2009'!P$1,Calculations!$F77,0),IF($P79=2010,OFFSET('2010'!P$1,Calculations!$F77,0),IF($P79=2011,OFFSET('2011'!P$1,Calculations!$F77,0),IF($P79=2012,OFFSET('2012'!P$1,Calculations!$F77,0),IF($P79=2013,OFFSET('2013'!P$1,Calculations!$F77,0),IF($P79=2014,OFFSET('2014'!P$1,Calculations!$F77,0),IF($P79=2015,OFFSET('2015'!P$1,Calculations!$F77,0),IF($P79=2016,OFFSET('2016'!P$1,Calculations!$F77,0),IF($P79=2017,OFFSET('2017'!P$1,Calculations!$F77,0),0))))))))))))))))</f>
        <v>1.0914983597743781E-2</v>
      </c>
      <c r="BF79" s="34">
        <f ca="1">IF($P79=2002,OFFSET('2002'!Q$1,Calculations!$F77,0),IF($P79=2003,OFFSET('2003'!Q$1,Calculations!$F77,0),IF($P79=2004,OFFSET('2004'!Q$1,Calculations!$F77,0),IF($P79=2005,OFFSET('2005'!Q$1,Calculations!$F77,0),IF($P79=2006,OFFSET('2006'!Q$1,Calculations!$F77,0),IF($P79=2007,OFFSET('2007'!Q$1,Calculations!$F77,0),IF($P79=2008,OFFSET('2008'!Q$1,Calculations!$F77,0),IF($P79=2009,OFFSET('2009'!Q$1,Calculations!$F77,0),IF($P79=2010,OFFSET('2010'!Q$1,Calculations!$F77,0),IF($P79=2011,OFFSET('2011'!Q$1,Calculations!$F77,0),IF($P79=2012,OFFSET('2012'!Q$1,Calculations!$F77,0),IF($P79=2013,OFFSET('2013'!Q$1,Calculations!$F77,0),IF($P79=2014,OFFSET('2014'!Q$1,Calculations!$F77,0),IF($P79=2015,OFFSET('2015'!Q$1,Calculations!$F77,0),IF($P79=2016,OFFSET('2016'!Q$1,Calculations!$F77,0),IF($P79=2017,OFFSET('2017'!Q$1,Calculations!$F77,0),0))))))))))))))))</f>
        <v>8.9409473493230491E-3</v>
      </c>
      <c r="BG79" s="31">
        <f ca="1">IF($P79=2002,OFFSET('2002'!K$1,Calculations!$G77,0),IF($P79=2003,OFFSET('2003'!K$1,Calculations!$G77,0),IF($P79=2004,OFFSET('2004'!K$1,Calculations!$G77,0),IF($P79=2005,OFFSET('2005'!K$1,Calculations!$G77,0),IF($P79=2006,OFFSET('2006'!K$1,Calculations!$G77,0),IF($P79=2007,OFFSET('2007'!K$1,Calculations!$G77,0),IF($P79=2008,OFFSET('2008'!K$1,Calculations!$G77,0),IF($P79=2009,OFFSET('2009'!K$1,Calculations!$G77,0),IF($P79=2010,OFFSET('2010'!K$1,Calculations!$G77,0),IF($P79=2011,OFFSET('2011'!K$1,Calculations!$G77,0),IF($P79=2012,OFFSET('2012'!K$1,Calculations!$G77,0),IF($P79=2013,OFFSET('2013'!K$1,Calculations!$G77,0),IF($P79=2014,OFFSET('2014'!K$1,Calculations!$G77,0),IF($P79=2015,OFFSET('2015'!K$1,Calculations!$G77,0),IF($P79=2016,OFFSET('2016'!K$1,Calculations!$G77,0),IF($P79=2017,OFFSET('2017'!K$1,Calculations!$G77,0),0))))))))))))))))</f>
        <v>5.138154720651042E-2</v>
      </c>
      <c r="BH79" s="31">
        <f ca="1">IF($P79=2002,OFFSET('2002'!L$1,Calculations!$G77,0),IF($P79=2003,OFFSET('2003'!L$1,Calculations!$G77,0),IF($P79=2004,OFFSET('2004'!L$1,Calculations!$G77,0),IF($P79=2005,OFFSET('2005'!L$1,Calculations!$G77,0),IF($P79=2006,OFFSET('2006'!L$1,Calculations!$G77,0),IF($P79=2007,OFFSET('2007'!L$1,Calculations!$G77,0),IF($P79=2008,OFFSET('2008'!L$1,Calculations!$G77,0),IF($P79=2009,OFFSET('2009'!L$1,Calculations!$G77,0),IF($P79=2010,OFFSET('2010'!L$1,Calculations!$G77,0),IF($P79=2011,OFFSET('2011'!L$1,Calculations!$G77,0),IF($P79=2012,OFFSET('2012'!L$1,Calculations!$G77,0),IF($P79=2013,OFFSET('2013'!L$1,Calculations!$G77,0),IF($P79=2014,OFFSET('2014'!L$1,Calculations!$G77,0),IF($P79=2015,OFFSET('2015'!L$1,Calculations!$G77,0),IF($P79=2016,OFFSET('2016'!L$1,Calculations!$G77,0),IF($P79=2017,OFFSET('2017'!L$1,Calculations!$G77,0),0))))))))))))))))</f>
        <v>0.10882823996317732</v>
      </c>
      <c r="BI79" s="31">
        <f ca="1">IF($P79=2002,OFFSET('2002'!M$1,Calculations!$G77,0),IF($P79=2003,OFFSET('2003'!M$1,Calculations!$G77,0),IF($P79=2004,OFFSET('2004'!M$1,Calculations!$G77,0),IF($P79=2005,OFFSET('2005'!M$1,Calculations!$G77,0),IF($P79=2006,OFFSET('2006'!M$1,Calculations!$G77,0),IF($P79=2007,OFFSET('2007'!M$1,Calculations!$G77,0),IF($P79=2008,OFFSET('2008'!M$1,Calculations!$G77,0),IF($P79=2009,OFFSET('2009'!M$1,Calculations!$G77,0),IF($P79=2010,OFFSET('2010'!M$1,Calculations!$G77,0),IF($P79=2011,OFFSET('2011'!M$1,Calculations!$G77,0),IF($P79=2012,OFFSET('2012'!M$1,Calculations!$G77,0),IF($P79=2013,OFFSET('2013'!M$1,Calculations!$G77,0),IF($P79=2014,OFFSET('2014'!M$1,Calculations!$G77,0),IF($P79=2015,OFFSET('2015'!M$1,Calculations!$G77,0),IF($P79=2016,OFFSET('2016'!M$1,Calculations!$G77,0),IF($P79=2017,OFFSET('2017'!M$1,Calculations!$G77,0),0))))))))))))))))</f>
        <v>5.7824526756038955E-2</v>
      </c>
      <c r="BJ79" s="31">
        <f ca="1">IF($P79=2002,OFFSET('2002'!N$1,Calculations!$G77,0),IF($P79=2003,OFFSET('2003'!N$1,Calculations!$G77,0),IF($P79=2004,OFFSET('2004'!N$1,Calculations!$G77,0),IF($P79=2005,OFFSET('2005'!N$1,Calculations!$G77,0),IF($P79=2006,OFFSET('2006'!N$1,Calculations!$G77,0),IF($P79=2007,OFFSET('2007'!N$1,Calculations!$G77,0),IF($P79=2008,OFFSET('2008'!N$1,Calculations!$G77,0),IF($P79=2009,OFFSET('2009'!N$1,Calculations!$G77,0),IF($P79=2010,OFFSET('2010'!N$1,Calculations!$G77,0),IF($P79=2011,OFFSET('2011'!N$1,Calculations!$G77,0),IF($P79=2012,OFFSET('2012'!N$1,Calculations!$G77,0),IF($P79=2013,OFFSET('2013'!N$1,Calculations!$G77,0),IF($P79=2014,OFFSET('2014'!N$1,Calculations!$G77,0),IF($P79=2015,OFFSET('2015'!N$1,Calculations!$G77,0),IF($P79=2016,OFFSET('2016'!N$1,Calculations!$G77,0),IF($P79=2017,OFFSET('2017'!N$1,Calculations!$G77,0),0))))))))))))))))</f>
        <v>8.7607122702451579E-2</v>
      </c>
      <c r="BK79" s="31">
        <f ca="1">IF($P79=2002,OFFSET('2002'!O$1,Calculations!$G77,0),IF($P79=2003,OFFSET('2003'!O$1,Calculations!$G77,0),IF($P79=2004,OFFSET('2004'!O$1,Calculations!$G77,0),IF($P79=2005,OFFSET('2005'!O$1,Calculations!$G77,0),IF($P79=2006,OFFSET('2006'!O$1,Calculations!$G77,0),IF($P79=2007,OFFSET('2007'!O$1,Calculations!$G77,0),IF($P79=2008,OFFSET('2008'!O$1,Calculations!$G77,0),IF($P79=2009,OFFSET('2009'!O$1,Calculations!$G77,0),IF($P79=2010,OFFSET('2010'!O$1,Calculations!$G77,0),IF($P79=2011,OFFSET('2011'!O$1,Calculations!$G77,0),IF($P79=2012,OFFSET('2012'!O$1,Calculations!$G77,0),IF($P79=2013,OFFSET('2013'!O$1,Calculations!$G77,0),IF($P79=2014,OFFSET('2014'!O$1,Calculations!$G77,0),IF($P79=2015,OFFSET('2015'!O$1,Calculations!$G77,0),IF($P79=2016,OFFSET('2016'!O$1,Calculations!$G77,0),IF($P79=2017,OFFSET('2017'!O$1,Calculations!$G77,0),0))))))))))))))))</f>
        <v>9.0688885413248987E-2</v>
      </c>
      <c r="BL79" s="31">
        <f ca="1">IF($P79=2002,OFFSET('2002'!P$1,Calculations!$G77,0),IF($P79=2003,OFFSET('2003'!P$1,Calculations!$G77,0),IF($P79=2004,OFFSET('2004'!P$1,Calculations!$G77,0),IF($P79=2005,OFFSET('2005'!P$1,Calculations!$G77,0),IF($P79=2006,OFFSET('2006'!P$1,Calculations!$G77,0),IF($P79=2007,OFFSET('2007'!P$1,Calculations!$G77,0),IF($P79=2008,OFFSET('2008'!P$1,Calculations!$G77,0),IF($P79=2009,OFFSET('2009'!P$1,Calculations!$G77,0),IF($P79=2010,OFFSET('2010'!P$1,Calculations!$G77,0),IF($P79=2011,OFFSET('2011'!P$1,Calculations!$G77,0),IF($P79=2012,OFFSET('2012'!P$1,Calculations!$G77,0),IF($P79=2013,OFFSET('2013'!P$1,Calculations!$G77,0),IF($P79=2014,OFFSET('2014'!P$1,Calculations!$G77,0),IF($P79=2015,OFFSET('2015'!P$1,Calculations!$G77,0),IF($P79=2016,OFFSET('2016'!P$1,Calculations!$G77,0),IF($P79=2017,OFFSET('2017'!P$1,Calculations!$G77,0),0))))))))))))))))</f>
        <v>9.1909103593678473E-2</v>
      </c>
      <c r="BM79" s="34">
        <f ca="1">IF($P79=2002,OFFSET('2002'!Q$1,Calculations!$G77,0),IF($P79=2003,OFFSET('2003'!Q$1,Calculations!$G77,0),IF($P79=2004,OFFSET('2004'!Q$1,Calculations!$G77,0),IF($P79=2005,OFFSET('2005'!Q$1,Calculations!$G77,0),IF($P79=2006,OFFSET('2006'!Q$1,Calculations!$G77,0),IF($P79=2007,OFFSET('2007'!Q$1,Calculations!$G77,0),IF($P79=2008,OFFSET('2008'!Q$1,Calculations!$G77,0),IF($P79=2009,OFFSET('2009'!Q$1,Calculations!$G77,0),IF($P79=2010,OFFSET('2010'!Q$1,Calculations!$G77,0),IF($P79=2011,OFFSET('2011'!Q$1,Calculations!$G77,0),IF($P79=2012,OFFSET('2012'!Q$1,Calculations!$G77,0),IF($P79=2013,OFFSET('2013'!Q$1,Calculations!$G77,0),IF($P79=2014,OFFSET('2014'!Q$1,Calculations!$G77,0),IF($P79=2015,OFFSET('2015'!Q$1,Calculations!$G77,0),IF($P79=2016,OFFSET('2016'!Q$1,Calculations!$G77,0),IF($P79=2017,OFFSET('2017'!Q$1,Calculations!$G77,0),0))))))))))))))))</f>
        <v>7.6737350300841847E-2</v>
      </c>
      <c r="BN79" s="31">
        <f ca="1">IF($P79=2002,OFFSET('2002'!K$1,Calculations!$H77,0),IF($P79=2003,OFFSET('2003'!K$1,Calculations!$H77,0),IF($P79=2004,OFFSET('2004'!K$1,Calculations!$H77,0),IF($P79=2005,OFFSET('2005'!K$1,Calculations!$H77,0),IF($P79=2006,OFFSET('2006'!K$1,Calculations!$H77,0),IF($P79=2007,OFFSET('2007'!K$1,Calculations!$H77,0),IF($P79=2008,OFFSET('2008'!K$1,Calculations!$H77,0),IF($P79=2009,OFFSET('2009'!K$1,Calculations!$H77,0),IF($P79=2010,OFFSET('2010'!K$1,Calculations!$H77,0),IF($P79=2011,OFFSET('2011'!K$1,Calculations!$H77,0),IF($P79=2012,OFFSET('2012'!K$1,Calculations!$H77,0),IF($P79=2013,OFFSET('2013'!K$1,Calculations!$H77,0),IF($P79=2014,OFFSET('2014'!K$1,Calculations!$H77,0),IF($P79=2015,OFFSET('2015'!K$1,Calculations!$H77,0),IF($P79=2016,OFFSET('2016'!K$1,Calculations!$H77,0),IF($P79=2017,OFFSET('2017'!K$1,Calculations!$H77,0),0))))))))))))))))</f>
        <v>3.3989315070993506E-4</v>
      </c>
      <c r="BO79" s="31">
        <f ca="1">IF($P79=2002,OFFSET('2002'!L$1,Calculations!$H77,0),IF($P79=2003,OFFSET('2003'!L$1,Calculations!$H77,0),IF($P79=2004,OFFSET('2004'!L$1,Calculations!$H77,0),IF($P79=2005,OFFSET('2005'!L$1,Calculations!$H77,0),IF($P79=2006,OFFSET('2006'!L$1,Calculations!$H77,0),IF($P79=2007,OFFSET('2007'!L$1,Calculations!$H77,0),IF($P79=2008,OFFSET('2008'!L$1,Calculations!$H77,0),IF($P79=2009,OFFSET('2009'!L$1,Calculations!$H77,0),IF($P79=2010,OFFSET('2010'!L$1,Calculations!$H77,0),IF($P79=2011,OFFSET('2011'!L$1,Calculations!$H77,0),IF($P79=2012,OFFSET('2012'!L$1,Calculations!$H77,0),IF($P79=2013,OFFSET('2013'!L$1,Calculations!$H77,0),IF($P79=2014,OFFSET('2014'!L$1,Calculations!$H77,0),IF($P79=2015,OFFSET('2015'!L$1,Calculations!$H77,0),IF($P79=2016,OFFSET('2016'!L$1,Calculations!$H77,0),IF($P79=2017,OFFSET('2017'!L$1,Calculations!$H77,0),0))))))))))))))))</f>
        <v>1.7934646081474902E-2</v>
      </c>
      <c r="BP79" s="31">
        <f ca="1">IF($P79=2002,OFFSET('2002'!M$1,Calculations!$H77,0),IF($P79=2003,OFFSET('2003'!M$1,Calculations!$H77,0),IF($P79=2004,OFFSET('2004'!M$1,Calculations!$H77,0),IF($P79=2005,OFFSET('2005'!M$1,Calculations!$H77,0),IF($P79=2006,OFFSET('2006'!M$1,Calculations!$H77,0),IF($P79=2007,OFFSET('2007'!M$1,Calculations!$H77,0),IF($P79=2008,OFFSET('2008'!M$1,Calculations!$H77,0),IF($P79=2009,OFFSET('2009'!M$1,Calculations!$H77,0),IF($P79=2010,OFFSET('2010'!M$1,Calculations!$H77,0),IF($P79=2011,OFFSET('2011'!M$1,Calculations!$H77,0),IF($P79=2012,OFFSET('2012'!M$1,Calculations!$H77,0),IF($P79=2013,OFFSET('2013'!M$1,Calculations!$H77,0),IF($P79=2014,OFFSET('2014'!M$1,Calculations!$H77,0),IF($P79=2015,OFFSET('2015'!M$1,Calculations!$H77,0),IF($P79=2016,OFFSET('2016'!M$1,Calculations!$H77,0),IF($P79=2017,OFFSET('2017'!M$1,Calculations!$H77,0),0))))))))))))))))</f>
        <v>9.3680313640313439E-3</v>
      </c>
      <c r="BQ79" s="31">
        <f ca="1">IF($P79=2002,OFFSET('2002'!N$1,Calculations!$H77,0),IF($P79=2003,OFFSET('2003'!N$1,Calculations!$H77,0),IF($P79=2004,OFFSET('2004'!N$1,Calculations!$H77,0),IF($P79=2005,OFFSET('2005'!N$1,Calculations!$H77,0),IF($P79=2006,OFFSET('2006'!N$1,Calculations!$H77,0),IF($P79=2007,OFFSET('2007'!N$1,Calculations!$H77,0),IF($P79=2008,OFFSET('2008'!N$1,Calculations!$H77,0),IF($P79=2009,OFFSET('2009'!N$1,Calculations!$H77,0),IF($P79=2010,OFFSET('2010'!N$1,Calculations!$H77,0),IF($P79=2011,OFFSET('2011'!N$1,Calculations!$H77,0),IF($P79=2012,OFFSET('2012'!N$1,Calculations!$H77,0),IF($P79=2013,OFFSET('2013'!N$1,Calculations!$H77,0),IF($P79=2014,OFFSET('2014'!N$1,Calculations!$H77,0),IF($P79=2015,OFFSET('2015'!N$1,Calculations!$H77,0),IF($P79=2016,OFFSET('2016'!N$1,Calculations!$H77,0),IF($P79=2017,OFFSET('2017'!N$1,Calculations!$H77,0),0))))))))))))))))</f>
        <v>8.4119546114874669E-2</v>
      </c>
      <c r="BR79" s="31">
        <f ca="1">IF($P79=2002,OFFSET('2002'!O$1,Calculations!$H77,0),IF($P79=2003,OFFSET('2003'!O$1,Calculations!$H77,0),IF($P79=2004,OFFSET('2004'!O$1,Calculations!$H77,0),IF($P79=2005,OFFSET('2005'!O$1,Calculations!$H77,0),IF($P79=2006,OFFSET('2006'!O$1,Calculations!$H77,0),IF($P79=2007,OFFSET('2007'!O$1,Calculations!$H77,0),IF($P79=2008,OFFSET('2008'!O$1,Calculations!$H77,0),IF($P79=2009,OFFSET('2009'!O$1,Calculations!$H77,0),IF($P79=2010,OFFSET('2010'!O$1,Calculations!$H77,0),IF($P79=2011,OFFSET('2011'!O$1,Calculations!$H77,0),IF($P79=2012,OFFSET('2012'!O$1,Calculations!$H77,0),IF($P79=2013,OFFSET('2013'!O$1,Calculations!$H77,0),IF($P79=2014,OFFSET('2014'!O$1,Calculations!$H77,0),IF($P79=2015,OFFSET('2015'!O$1,Calculations!$H77,0),IF($P79=2016,OFFSET('2016'!O$1,Calculations!$H77,0),IF($P79=2017,OFFSET('2017'!O$1,Calculations!$H77,0),0))))))))))))))))</f>
        <v>2.1612411709603786E-3</v>
      </c>
      <c r="BS79" s="31">
        <f ca="1">IF($P79=2002,OFFSET('2002'!P$1,Calculations!$H77,0),IF($P79=2003,OFFSET('2003'!P$1,Calculations!$H77,0),IF($P79=2004,OFFSET('2004'!P$1,Calculations!$H77,0),IF($P79=2005,OFFSET('2005'!P$1,Calculations!$H77,0),IF($P79=2006,OFFSET('2006'!P$1,Calculations!$H77,0),IF($P79=2007,OFFSET('2007'!P$1,Calculations!$H77,0),IF($P79=2008,OFFSET('2008'!P$1,Calculations!$H77,0),IF($P79=2009,OFFSET('2009'!P$1,Calculations!$H77,0),IF($P79=2010,OFFSET('2010'!P$1,Calculations!$H77,0),IF($P79=2011,OFFSET('2011'!P$1,Calculations!$H77,0),IF($P79=2012,OFFSET('2012'!P$1,Calculations!$H77,0),IF($P79=2013,OFFSET('2013'!P$1,Calculations!$H77,0),IF($P79=2014,OFFSET('2014'!P$1,Calculations!$H77,0),IF($P79=2015,OFFSET('2015'!P$1,Calculations!$H77,0),IF($P79=2016,OFFSET('2016'!P$1,Calculations!$H77,0),IF($P79=2017,OFFSET('2017'!P$1,Calculations!$H77,0),0))))))))))))))))</f>
        <v>3.8188494587456726E-2</v>
      </c>
      <c r="BT79" s="34">
        <f ca="1">IF($P79=2002,OFFSET('2002'!Q$1,Calculations!$H77,0),IF($P79=2003,OFFSET('2003'!Q$1,Calculations!$H77,0),IF($P79=2004,OFFSET('2004'!Q$1,Calculations!$H77,0),IF($P79=2005,OFFSET('2005'!Q$1,Calculations!$H77,0),IF($P79=2006,OFFSET('2006'!Q$1,Calculations!$H77,0),IF($P79=2007,OFFSET('2007'!Q$1,Calculations!$H77,0),IF($P79=2008,OFFSET('2008'!Q$1,Calculations!$H77,0),IF($P79=2009,OFFSET('2009'!Q$1,Calculations!$H77,0),IF($P79=2010,OFFSET('2010'!Q$1,Calculations!$H77,0),IF($P79=2011,OFFSET('2011'!Q$1,Calculations!$H77,0),IF($P79=2012,OFFSET('2012'!Q$1,Calculations!$H77,0),IF($P79=2013,OFFSET('2013'!Q$1,Calculations!$H77,0),IF($P79=2014,OFFSET('2014'!Q$1,Calculations!$H77,0),IF($P79=2015,OFFSET('2015'!Q$1,Calculations!$H77,0),IF($P79=2016,OFFSET('2016'!Q$1,Calculations!$H77,0),IF($P79=2017,OFFSET('2017'!Q$1,Calculations!$H77,0),0))))))))))))))))</f>
        <v>7.9656377533414754E-3</v>
      </c>
      <c r="BU79" s="31">
        <f ca="1">IF($P79=2002,OFFSET('2002'!K$1,Calculations!$I77,0),IF($P79=2003,OFFSET('2003'!K$1,Calculations!$I77,0),IF($P79=2004,OFFSET('2004'!K$1,Calculations!$I77,0),IF($P79=2005,OFFSET('2005'!K$1,Calculations!$I77,0),IF($P79=2006,OFFSET('2006'!K$1,Calculations!$I77,0),IF($P79=2007,OFFSET('2007'!K$1,Calculations!$I77,0),IF($P79=2008,OFFSET('2008'!K$1,Calculations!$I77,0),IF($P79=2009,OFFSET('2009'!K$1,Calculations!$I77,0),IF($P79=2010,OFFSET('2010'!K$1,Calculations!$I77,0),IF($P79=2011,OFFSET('2011'!K$1,Calculations!$I77,0),IF($P79=2012,OFFSET('2012'!K$1,Calculations!$I77,0),IF($P79=2013,OFFSET('2013'!K$1,Calculations!$I77,0),IF($P79=2014,OFFSET('2014'!K$1,Calculations!$I77,0),IF($P79=2015,OFFSET('2015'!K$1,Calculations!$I77,0),IF($P79=2016,OFFSET('2016'!K$1,Calculations!$I77,0),IF($P79=2017,OFFSET('2017'!K$1,Calculations!$I77,0),0))))))))))))))))</f>
        <v>5.2842447056736172E-3</v>
      </c>
      <c r="BV79" s="31">
        <f ca="1">IF($P79=2002,OFFSET('2002'!L$1,Calculations!$I77,0),IF($P79=2003,OFFSET('2003'!L$1,Calculations!$I77,0),IF($P79=2004,OFFSET('2004'!L$1,Calculations!$I77,0),IF($P79=2005,OFFSET('2005'!L$1,Calculations!$I77,0),IF($P79=2006,OFFSET('2006'!L$1,Calculations!$I77,0),IF($P79=2007,OFFSET('2007'!L$1,Calculations!$I77,0),IF($P79=2008,OFFSET('2008'!L$1,Calculations!$I77,0),IF($P79=2009,OFFSET('2009'!L$1,Calculations!$I77,0),IF($P79=2010,OFFSET('2010'!L$1,Calculations!$I77,0),IF($P79=2011,OFFSET('2011'!L$1,Calculations!$I77,0),IF($P79=2012,OFFSET('2012'!L$1,Calculations!$I77,0),IF($P79=2013,OFFSET('2013'!L$1,Calculations!$I77,0),IF($P79=2014,OFFSET('2014'!L$1,Calculations!$I77,0),IF($P79=2015,OFFSET('2015'!L$1,Calculations!$I77,0),IF($P79=2016,OFFSET('2016'!L$1,Calculations!$I77,0),IF($P79=2017,OFFSET('2017'!L$1,Calculations!$I77,0),0))))))))))))))))</f>
        <v>3.4310751502992357E-2</v>
      </c>
      <c r="BW79" s="31">
        <f ca="1">IF($P79=2002,OFFSET('2002'!M$1,Calculations!$I77,0),IF($P79=2003,OFFSET('2003'!M$1,Calculations!$I77,0),IF($P79=2004,OFFSET('2004'!M$1,Calculations!$I77,0),IF($P79=2005,OFFSET('2005'!M$1,Calculations!$I77,0),IF($P79=2006,OFFSET('2006'!M$1,Calculations!$I77,0),IF($P79=2007,OFFSET('2007'!M$1,Calculations!$I77,0),IF($P79=2008,OFFSET('2008'!M$1,Calculations!$I77,0),IF($P79=2009,OFFSET('2009'!M$1,Calculations!$I77,0),IF($P79=2010,OFFSET('2010'!M$1,Calculations!$I77,0),IF($P79=2011,OFFSET('2011'!M$1,Calculations!$I77,0),IF($P79=2012,OFFSET('2012'!M$1,Calculations!$I77,0),IF($P79=2013,OFFSET('2013'!M$1,Calculations!$I77,0),IF($P79=2014,OFFSET('2014'!M$1,Calculations!$I77,0),IF($P79=2015,OFFSET('2015'!M$1,Calculations!$I77,0),IF($P79=2016,OFFSET('2016'!M$1,Calculations!$I77,0),IF($P79=2017,OFFSET('2017'!M$1,Calculations!$I77,0),0))))))))))))))))</f>
        <v>4.9443532170469415E-2</v>
      </c>
      <c r="BX79" s="31">
        <f ca="1">IF($P79=2002,OFFSET('2002'!N$1,Calculations!$I77,0),IF($P79=2003,OFFSET('2003'!N$1,Calculations!$I77,0),IF($P79=2004,OFFSET('2004'!N$1,Calculations!$I77,0),IF($P79=2005,OFFSET('2005'!N$1,Calculations!$I77,0),IF($P79=2006,OFFSET('2006'!N$1,Calculations!$I77,0),IF($P79=2007,OFFSET('2007'!N$1,Calculations!$I77,0),IF($P79=2008,OFFSET('2008'!N$1,Calculations!$I77,0),IF($P79=2009,OFFSET('2009'!N$1,Calculations!$I77,0),IF($P79=2010,OFFSET('2010'!N$1,Calculations!$I77,0),IF($P79=2011,OFFSET('2011'!N$1,Calculations!$I77,0),IF($P79=2012,OFFSET('2012'!N$1,Calculations!$I77,0),IF($P79=2013,OFFSET('2013'!N$1,Calculations!$I77,0),IF($P79=2014,OFFSET('2014'!N$1,Calculations!$I77,0),IF($P79=2015,OFFSET('2015'!N$1,Calculations!$I77,0),IF($P79=2016,OFFSET('2016'!N$1,Calculations!$I77,0),IF($P79=2017,OFFSET('2017'!N$1,Calculations!$I77,0),0))))))))))))))))</f>
        <v>4.5010990566728096E-2</v>
      </c>
      <c r="BY79" s="31">
        <f ca="1">IF($P79=2002,OFFSET('2002'!O$1,Calculations!$I77,0),IF($P79=2003,OFFSET('2003'!O$1,Calculations!$I77,0),IF($P79=2004,OFFSET('2004'!O$1,Calculations!$I77,0),IF($P79=2005,OFFSET('2005'!O$1,Calculations!$I77,0),IF($P79=2006,OFFSET('2006'!O$1,Calculations!$I77,0),IF($P79=2007,OFFSET('2007'!O$1,Calculations!$I77,0),IF($P79=2008,OFFSET('2008'!O$1,Calculations!$I77,0),IF($P79=2009,OFFSET('2009'!O$1,Calculations!$I77,0),IF($P79=2010,OFFSET('2010'!O$1,Calculations!$I77,0),IF($P79=2011,OFFSET('2011'!O$1,Calculations!$I77,0),IF($P79=2012,OFFSET('2012'!O$1,Calculations!$I77,0),IF($P79=2013,OFFSET('2013'!O$1,Calculations!$I77,0),IF($P79=2014,OFFSET('2014'!O$1,Calculations!$I77,0),IF($P79=2015,OFFSET('2015'!O$1,Calculations!$I77,0),IF($P79=2016,OFFSET('2016'!O$1,Calculations!$I77,0),IF($P79=2017,OFFSET('2017'!O$1,Calculations!$I77,0),0))))))))))))))))</f>
        <v>3.4987404648891884E-2</v>
      </c>
      <c r="BZ79" s="31">
        <f ca="1">IF($P79=2002,OFFSET('2002'!P$1,Calculations!$I77,0),IF($P79=2003,OFFSET('2003'!P$1,Calculations!$I77,0),IF($P79=2004,OFFSET('2004'!P$1,Calculations!$I77,0),IF($P79=2005,OFFSET('2005'!P$1,Calculations!$I77,0),IF($P79=2006,OFFSET('2006'!P$1,Calculations!$I77,0),IF($P79=2007,OFFSET('2007'!P$1,Calculations!$I77,0),IF($P79=2008,OFFSET('2008'!P$1,Calculations!$I77,0),IF($P79=2009,OFFSET('2009'!P$1,Calculations!$I77,0),IF($P79=2010,OFFSET('2010'!P$1,Calculations!$I77,0),IF($P79=2011,OFFSET('2011'!P$1,Calculations!$I77,0),IF($P79=2012,OFFSET('2012'!P$1,Calculations!$I77,0),IF($P79=2013,OFFSET('2013'!P$1,Calculations!$I77,0),IF($P79=2014,OFFSET('2014'!P$1,Calculations!$I77,0),IF($P79=2015,OFFSET('2015'!P$1,Calculations!$I77,0),IF($P79=2016,OFFSET('2016'!P$1,Calculations!$I77,0),IF($P79=2017,OFFSET('2017'!P$1,Calculations!$I77,0),0))))))))))))))))</f>
        <v>5.3907385838636065E-2</v>
      </c>
      <c r="CA79" s="34">
        <f ca="1">IF($P79=2002,OFFSET('2002'!Q$1,Calculations!$I77,0),IF($P79=2003,OFFSET('2003'!Q$1,Calculations!$I77,0),IF($P79=2004,OFFSET('2004'!Q$1,Calculations!$I77,0),IF($P79=2005,OFFSET('2005'!Q$1,Calculations!$I77,0),IF($P79=2006,OFFSET('2006'!Q$1,Calculations!$I77,0),IF($P79=2007,OFFSET('2007'!Q$1,Calculations!$I77,0),IF($P79=2008,OFFSET('2008'!Q$1,Calculations!$I77,0),IF($P79=2009,OFFSET('2009'!Q$1,Calculations!$I77,0),IF($P79=2010,OFFSET('2010'!Q$1,Calculations!$I77,0),IF($P79=2011,OFFSET('2011'!Q$1,Calculations!$I77,0),IF($P79=2012,OFFSET('2012'!Q$1,Calculations!$I77,0),IF($P79=2013,OFFSET('2013'!Q$1,Calculations!$I77,0),IF($P79=2014,OFFSET('2014'!Q$1,Calculations!$I77,0),IF($P79=2015,OFFSET('2015'!Q$1,Calculations!$I77,0),IF($P79=2016,OFFSET('2016'!Q$1,Calculations!$I77,0),IF($P79=2017,OFFSET('2017'!Q$1,Calculations!$I77,0),0))))))))))))))))</f>
        <v>2.3899393012415147E-2</v>
      </c>
      <c r="CB79" s="31">
        <f ca="1">IF($P79=2002,OFFSET('2002'!K$1,Calculations!$J77,0),IF($P79=2003,OFFSET('2003'!K$1,Calculations!$J77,0),IF($P79=2004,OFFSET('2004'!K$1,Calculations!$J77,0),IF($P79=2005,OFFSET('2005'!K$1,Calculations!$J77,0),IF($P79=2006,OFFSET('2006'!K$1,Calculations!$J77,0),IF($P79=2007,OFFSET('2007'!K$1,Calculations!$J77,0),IF($P79=2008,OFFSET('2008'!K$1,Calculations!$J77,0),IF($P79=2009,OFFSET('2009'!K$1,Calculations!$J77,0),IF($P79=2010,OFFSET('2010'!K$1,Calculations!$J77,0),IF($P79=2011,OFFSET('2011'!K$1,Calculations!$J77,0),IF($P79=2012,OFFSET('2012'!K$1,Calculations!$J77,0),IF($P79=2013,OFFSET('2013'!K$1,Calculations!$J77,0),IF($P79=2014,OFFSET('2014'!K$1,Calculations!$J77,0),IF($P79=2015,OFFSET('2015'!K$1,Calculations!$J77,0),IF($P79=2016,OFFSET('2016'!K$1,Calculations!$J77,0),IF($P79=2017,OFFSET('2017'!K$1,Calculations!$J77,0),0))))))))))))))))</f>
        <v>9.4662850679472971E-2</v>
      </c>
      <c r="CC79" s="31">
        <f ca="1">IF($P79=2002,OFFSET('2002'!L$1,Calculations!$J77,0),IF($P79=2003,OFFSET('2003'!L$1,Calculations!$J77,0),IF($P79=2004,OFFSET('2004'!L$1,Calculations!$J77,0),IF($P79=2005,OFFSET('2005'!L$1,Calculations!$J77,0),IF($P79=2006,OFFSET('2006'!L$1,Calculations!$J77,0),IF($P79=2007,OFFSET('2007'!L$1,Calculations!$J77,0),IF($P79=2008,OFFSET('2008'!L$1,Calculations!$J77,0),IF($P79=2009,OFFSET('2009'!L$1,Calculations!$J77,0),IF($P79=2010,OFFSET('2010'!L$1,Calculations!$J77,0),IF($P79=2011,OFFSET('2011'!L$1,Calculations!$J77,0),IF($P79=2012,OFFSET('2012'!L$1,Calculations!$J77,0),IF($P79=2013,OFFSET('2013'!L$1,Calculations!$J77,0),IF($P79=2014,OFFSET('2014'!L$1,Calculations!$J77,0),IF($P79=2015,OFFSET('2015'!L$1,Calculations!$J77,0),IF($P79=2016,OFFSET('2016'!L$1,Calculations!$J77,0),IF($P79=2017,OFFSET('2017'!L$1,Calculations!$J77,0),0))))))))))))))))</f>
        <v>1.8638500827749021E-2</v>
      </c>
      <c r="CD79" s="31">
        <f ca="1">IF($P79=2002,OFFSET('2002'!M$1,Calculations!$J77,0),IF($P79=2003,OFFSET('2003'!M$1,Calculations!$J77,0),IF($P79=2004,OFFSET('2004'!M$1,Calculations!$J77,0),IF($P79=2005,OFFSET('2005'!M$1,Calculations!$J77,0),IF($P79=2006,OFFSET('2006'!M$1,Calculations!$J77,0),IF($P79=2007,OFFSET('2007'!M$1,Calculations!$J77,0),IF($P79=2008,OFFSET('2008'!M$1,Calculations!$J77,0),IF($P79=2009,OFFSET('2009'!M$1,Calculations!$J77,0),IF($P79=2010,OFFSET('2010'!M$1,Calculations!$J77,0),IF($P79=2011,OFFSET('2011'!M$1,Calculations!$J77,0),IF($P79=2012,OFFSET('2012'!M$1,Calculations!$J77,0),IF($P79=2013,OFFSET('2013'!M$1,Calculations!$J77,0),IF($P79=2014,OFFSET('2014'!M$1,Calculations!$J77,0),IF($P79=2015,OFFSET('2015'!M$1,Calculations!$J77,0),IF($P79=2016,OFFSET('2016'!M$1,Calculations!$J77,0),IF($P79=2017,OFFSET('2017'!M$1,Calculations!$J77,0),0))))))))))))))))</f>
        <v>5.6139644174907744E-2</v>
      </c>
      <c r="CE79" s="31">
        <f ca="1">IF($P79=2002,OFFSET('2002'!N$1,Calculations!$J77,0),IF($P79=2003,OFFSET('2003'!N$1,Calculations!$J77,0),IF($P79=2004,OFFSET('2004'!N$1,Calculations!$J77,0),IF($P79=2005,OFFSET('2005'!N$1,Calculations!$J77,0),IF($P79=2006,OFFSET('2006'!N$1,Calculations!$J77,0),IF($P79=2007,OFFSET('2007'!N$1,Calculations!$J77,0),IF($P79=2008,OFFSET('2008'!N$1,Calculations!$J77,0),IF($P79=2009,OFFSET('2009'!N$1,Calculations!$J77,0),IF($P79=2010,OFFSET('2010'!N$1,Calculations!$J77,0),IF($P79=2011,OFFSET('2011'!N$1,Calculations!$J77,0),IF($P79=2012,OFFSET('2012'!N$1,Calculations!$J77,0),IF($P79=2013,OFFSET('2013'!N$1,Calculations!$J77,0),IF($P79=2014,OFFSET('2014'!N$1,Calculations!$J77,0),IF($P79=2015,OFFSET('2015'!N$1,Calculations!$J77,0),IF($P79=2016,OFFSET('2016'!N$1,Calculations!$J77,0),IF($P79=2017,OFFSET('2017'!N$1,Calculations!$J77,0),0))))))))))))))))</f>
        <v>3.6341970874437565E-2</v>
      </c>
      <c r="CF79" s="31">
        <f ca="1">IF($P79=2002,OFFSET('2002'!O$1,Calculations!$J77,0),IF($P79=2003,OFFSET('2003'!O$1,Calculations!$J77,0),IF($P79=2004,OFFSET('2004'!O$1,Calculations!$J77,0),IF($P79=2005,OFFSET('2005'!O$1,Calculations!$J77,0),IF($P79=2006,OFFSET('2006'!O$1,Calculations!$J77,0),IF($P79=2007,OFFSET('2007'!O$1,Calculations!$J77,0),IF($P79=2008,OFFSET('2008'!O$1,Calculations!$J77,0),IF($P79=2009,OFFSET('2009'!O$1,Calculations!$J77,0),IF($P79=2010,OFFSET('2010'!O$1,Calculations!$J77,0),IF($P79=2011,OFFSET('2011'!O$1,Calculations!$J77,0),IF($P79=2012,OFFSET('2012'!O$1,Calculations!$J77,0),IF($P79=2013,OFFSET('2013'!O$1,Calculations!$J77,0),IF($P79=2014,OFFSET('2014'!O$1,Calculations!$J77,0),IF($P79=2015,OFFSET('2015'!O$1,Calculations!$J77,0),IF($P79=2016,OFFSET('2016'!O$1,Calculations!$J77,0),IF($P79=2017,OFFSET('2017'!O$1,Calculations!$J77,0),0))))))))))))))))</f>
        <v>6.1345542802586805E-2</v>
      </c>
      <c r="CG79" s="31">
        <f ca="1">IF($P79=2002,OFFSET('2002'!P$1,Calculations!$J77,0),IF($P79=2003,OFFSET('2003'!P$1,Calculations!$J77,0),IF($P79=2004,OFFSET('2004'!P$1,Calculations!$J77,0),IF($P79=2005,OFFSET('2005'!P$1,Calculations!$J77,0),IF($P79=2006,OFFSET('2006'!P$1,Calculations!$J77,0),IF($P79=2007,OFFSET('2007'!P$1,Calculations!$J77,0),IF($P79=2008,OFFSET('2008'!P$1,Calculations!$J77,0),IF($P79=2009,OFFSET('2009'!P$1,Calculations!$J77,0),IF($P79=2010,OFFSET('2010'!P$1,Calculations!$J77,0),IF($P79=2011,OFFSET('2011'!P$1,Calculations!$J77,0),IF($P79=2012,OFFSET('2012'!P$1,Calculations!$J77,0),IF($P79=2013,OFFSET('2013'!P$1,Calculations!$J77,0),IF($P79=2014,OFFSET('2014'!P$1,Calculations!$J77,0),IF($P79=2015,OFFSET('2015'!P$1,Calculations!$J77,0),IF($P79=2016,OFFSET('2016'!P$1,Calculations!$J77,0),IF($P79=2017,OFFSET('2017'!P$1,Calculations!$J77,0),0))))))))))))))))</f>
        <v>6.250612224908525E-2</v>
      </c>
      <c r="CH79" s="34">
        <f ca="1">IF($P79=2002,OFFSET('2002'!Q$1,Calculations!$J77,0),IF($P79=2003,OFFSET('2003'!Q$1,Calculations!$J77,0),IF($P79=2004,OFFSET('2004'!Q$1,Calculations!$J77,0),IF($P79=2005,OFFSET('2005'!Q$1,Calculations!$J77,0),IF($P79=2006,OFFSET('2006'!Q$1,Calculations!$J77,0),IF($P79=2007,OFFSET('2007'!Q$1,Calculations!$J77,0),IF($P79=2008,OFFSET('2008'!Q$1,Calculations!$J77,0),IF($P79=2009,OFFSET('2009'!Q$1,Calculations!$J77,0),IF($P79=2010,OFFSET('2010'!Q$1,Calculations!$J77,0),IF($P79=2011,OFFSET('2011'!Q$1,Calculations!$J77,0),IF($P79=2012,OFFSET('2012'!Q$1,Calculations!$J77,0),IF($P79=2013,OFFSET('2013'!Q$1,Calculations!$J77,0),IF($P79=2014,OFFSET('2014'!Q$1,Calculations!$J77,0),IF($P79=2015,OFFSET('2015'!Q$1,Calculations!$J77,0),IF($P79=2016,OFFSET('2016'!Q$1,Calculations!$J77,0),IF($P79=2017,OFFSET('2017'!Q$1,Calculations!$J77,0),0))))))))))))))))</f>
        <v>6.5484056848090472E-2</v>
      </c>
      <c r="CI79" s="31">
        <f ca="1">IF($P79=2002,OFFSET('2002'!K$1,Calculations!$K77,0),IF($P79=2003,OFFSET('2003'!K$1,Calculations!$K77,0),IF($P79=2004,OFFSET('2004'!K$1,Calculations!$K77,0),IF($P79=2005,OFFSET('2005'!K$1,Calculations!$K77,0),IF($P79=2006,OFFSET('2006'!K$1,Calculations!$K77,0),IF($P79=2007,OFFSET('2007'!K$1,Calculations!$K77,0),IF($P79=2008,OFFSET('2008'!K$1,Calculations!$K77,0),IF($P79=2009,OFFSET('2009'!K$1,Calculations!$K77,0),IF($P79=2010,OFFSET('2010'!K$1,Calculations!$K77,0),IF($P79=2011,OFFSET('2011'!K$1,Calculations!$K77,0),IF($P79=2012,OFFSET('2012'!K$1,Calculations!$K77,0),IF($P79=2013,OFFSET('2013'!K$1,Calculations!$K77,0),IF($P79=2014,OFFSET('2014'!K$1,Calculations!$K77,0),IF($P79=2015,OFFSET('2015'!K$1,Calculations!$K77,0),IF($P79=2016,OFFSET('2016'!K$1,Calculations!$K77,0),IF($P79=2017,OFFSET('2017'!K$1,Calculations!$K77,0),0))))))))))))))))</f>
        <v>1.7469011944473218E-2</v>
      </c>
      <c r="CJ79" s="31">
        <f ca="1">IF($P79=2002,OFFSET('2002'!L$1,Calculations!$K77,0),IF($P79=2003,OFFSET('2003'!L$1,Calculations!$K77,0),IF($P79=2004,OFFSET('2004'!L$1,Calculations!$K77,0),IF($P79=2005,OFFSET('2005'!L$1,Calculations!$K77,0),IF($P79=2006,OFFSET('2006'!L$1,Calculations!$K77,0),IF($P79=2007,OFFSET('2007'!L$1,Calculations!$K77,0),IF($P79=2008,OFFSET('2008'!L$1,Calculations!$K77,0),IF($P79=2009,OFFSET('2009'!L$1,Calculations!$K77,0),IF($P79=2010,OFFSET('2010'!L$1,Calculations!$K77,0),IF($P79=2011,OFFSET('2011'!L$1,Calculations!$K77,0),IF($P79=2012,OFFSET('2012'!L$1,Calculations!$K77,0),IF($P79=2013,OFFSET('2013'!L$1,Calculations!$K77,0),IF($P79=2014,OFFSET('2014'!L$1,Calculations!$K77,0),IF($P79=2015,OFFSET('2015'!L$1,Calculations!$K77,0),IF($P79=2016,OFFSET('2016'!L$1,Calculations!$K77,0),IF($P79=2017,OFFSET('2017'!L$1,Calculations!$K77,0),0))))))))))))))))</f>
        <v>4.0468611988516701E-2</v>
      </c>
      <c r="CK79" s="31">
        <f ca="1">IF($P79=2002,OFFSET('2002'!M$1,Calculations!$K77,0),IF($P79=2003,OFFSET('2003'!M$1,Calculations!$K77,0),IF($P79=2004,OFFSET('2004'!M$1,Calculations!$K77,0),IF($P79=2005,OFFSET('2005'!M$1,Calculations!$K77,0),IF($P79=2006,OFFSET('2006'!M$1,Calculations!$K77,0),IF($P79=2007,OFFSET('2007'!M$1,Calculations!$K77,0),IF($P79=2008,OFFSET('2008'!M$1,Calculations!$K77,0),IF($P79=2009,OFFSET('2009'!M$1,Calculations!$K77,0),IF($P79=2010,OFFSET('2010'!M$1,Calculations!$K77,0),IF($P79=2011,OFFSET('2011'!M$1,Calculations!$K77,0),IF($P79=2012,OFFSET('2012'!M$1,Calculations!$K77,0),IF($P79=2013,OFFSET('2013'!M$1,Calculations!$K77,0),IF($P79=2014,OFFSET('2014'!M$1,Calculations!$K77,0),IF($P79=2015,OFFSET('2015'!M$1,Calculations!$K77,0),IF($P79=2016,OFFSET('2016'!M$1,Calculations!$K77,0),IF($P79=2017,OFFSET('2017'!M$1,Calculations!$K77,0),0))))))))))))))))</f>
        <v>6.96938398146174E-3</v>
      </c>
      <c r="CL79" s="31">
        <f ca="1">IF($P79=2002,OFFSET('2002'!N$1,Calculations!$K77,0),IF($P79=2003,OFFSET('2003'!N$1,Calculations!$K77,0),IF($P79=2004,OFFSET('2004'!N$1,Calculations!$K77,0),IF($P79=2005,OFFSET('2005'!N$1,Calculations!$K77,0),IF($P79=2006,OFFSET('2006'!N$1,Calculations!$K77,0),IF($P79=2007,OFFSET('2007'!N$1,Calculations!$K77,0),IF($P79=2008,OFFSET('2008'!N$1,Calculations!$K77,0),IF($P79=2009,OFFSET('2009'!N$1,Calculations!$K77,0),IF($P79=2010,OFFSET('2010'!N$1,Calculations!$K77,0),IF($P79=2011,OFFSET('2011'!N$1,Calculations!$K77,0),IF($P79=2012,OFFSET('2012'!N$1,Calculations!$K77,0),IF($P79=2013,OFFSET('2013'!N$1,Calculations!$K77,0),IF($P79=2014,OFFSET('2014'!N$1,Calculations!$K77,0),IF($P79=2015,OFFSET('2015'!N$1,Calculations!$K77,0),IF($P79=2016,OFFSET('2016'!N$1,Calculations!$K77,0),IF($P79=2017,OFFSET('2017'!N$1,Calculations!$K77,0),0))))))))))))))))</f>
        <v>1.6892403530469901E-2</v>
      </c>
      <c r="CM79" s="31">
        <f ca="1">IF($P79=2002,OFFSET('2002'!O$1,Calculations!$K77,0),IF($P79=2003,OFFSET('2003'!O$1,Calculations!$K77,0),IF($P79=2004,OFFSET('2004'!O$1,Calculations!$K77,0),IF($P79=2005,OFFSET('2005'!O$1,Calculations!$K77,0),IF($P79=2006,OFFSET('2006'!O$1,Calculations!$K77,0),IF($P79=2007,OFFSET('2007'!O$1,Calculations!$K77,0),IF($P79=2008,OFFSET('2008'!O$1,Calculations!$K77,0),IF($P79=2009,OFFSET('2009'!O$1,Calculations!$K77,0),IF($P79=2010,OFFSET('2010'!O$1,Calculations!$K77,0),IF($P79=2011,OFFSET('2011'!O$1,Calculations!$K77,0),IF($P79=2012,OFFSET('2012'!O$1,Calculations!$K77,0),IF($P79=2013,OFFSET('2013'!O$1,Calculations!$K77,0),IF($P79=2014,OFFSET('2014'!O$1,Calculations!$K77,0),IF($P79=2015,OFFSET('2015'!O$1,Calculations!$K77,0),IF($P79=2016,OFFSET('2016'!O$1,Calculations!$K77,0),IF($P79=2017,OFFSET('2017'!O$1,Calculations!$K77,0),0))))))))))))))))</f>
        <v>7.1987943073004753E-4</v>
      </c>
      <c r="CN79" s="31">
        <f ca="1">IF($P79=2002,OFFSET('2002'!P$1,Calculations!$K77,0),IF($P79=2003,OFFSET('2003'!P$1,Calculations!$K77,0),IF($P79=2004,OFFSET('2004'!P$1,Calculations!$K77,0),IF($P79=2005,OFFSET('2005'!P$1,Calculations!$K77,0),IF($P79=2006,OFFSET('2006'!P$1,Calculations!$K77,0),IF($P79=2007,OFFSET('2007'!P$1,Calculations!$K77,0),IF($P79=2008,OFFSET('2008'!P$1,Calculations!$K77,0),IF($P79=2009,OFFSET('2009'!P$1,Calculations!$K77,0),IF($P79=2010,OFFSET('2010'!P$1,Calculations!$K77,0),IF($P79=2011,OFFSET('2011'!P$1,Calculations!$K77,0),IF($P79=2012,OFFSET('2012'!P$1,Calculations!$K77,0),IF($P79=2013,OFFSET('2013'!P$1,Calculations!$K77,0),IF($P79=2014,OFFSET('2014'!P$1,Calculations!$K77,0),IF($P79=2015,OFFSET('2015'!P$1,Calculations!$K77,0),IF($P79=2016,OFFSET('2016'!P$1,Calculations!$K77,0),IF($P79=2017,OFFSET('2017'!P$1,Calculations!$K77,0),0))))))))))))))))</f>
        <v>8.3551534059064965E-3</v>
      </c>
      <c r="CO79" s="34">
        <f ca="1">IF($P79=2002,OFFSET('2002'!Q$1,Calculations!$K77,0),IF($P79=2003,OFFSET('2003'!Q$1,Calculations!$K77,0),IF($P79=2004,OFFSET('2004'!Q$1,Calculations!$K77,0),IF($P79=2005,OFFSET('2005'!Q$1,Calculations!$K77,0),IF($P79=2006,OFFSET('2006'!Q$1,Calculations!$K77,0),IF($P79=2007,OFFSET('2007'!Q$1,Calculations!$K77,0),IF($P79=2008,OFFSET('2008'!Q$1,Calculations!$K77,0),IF($P79=2009,OFFSET('2009'!Q$1,Calculations!$K77,0),IF($P79=2010,OFFSET('2010'!Q$1,Calculations!$K77,0),IF($P79=2011,OFFSET('2011'!Q$1,Calculations!$K77,0),IF($P79=2012,OFFSET('2012'!Q$1,Calculations!$K77,0),IF($P79=2013,OFFSET('2013'!Q$1,Calculations!$K77,0),IF($P79=2014,OFFSET('2014'!Q$1,Calculations!$K77,0),IF($P79=2015,OFFSET('2015'!Q$1,Calculations!$K77,0),IF($P79=2016,OFFSET('2016'!Q$1,Calculations!$K77,0),IF($P79=2017,OFFSET('2017'!Q$1,Calculations!$K77,0),0))))))))))))))))</f>
        <v>1.5922117227198232E-2</v>
      </c>
      <c r="CP79" s="31">
        <f ca="1">IF($P79=2002,OFFSET('2002'!K$1,Calculations!$L77,0),IF($P79=2003,OFFSET('2003'!K$1,Calculations!$L77,0),IF($P79=2004,OFFSET('2004'!K$1,Calculations!$L77,0),IF($P79=2005,OFFSET('2005'!K$1,Calculations!$L77,0),IF($P79=2006,OFFSET('2006'!K$1,Calculations!$L77,0),IF($P79=2007,OFFSET('2007'!K$1,Calculations!$L77,0),IF($P79=2008,OFFSET('2008'!K$1,Calculations!$L77,0),IF($P79=2009,OFFSET('2009'!K$1,Calculations!$L77,0),IF($P79=2010,OFFSET('2010'!K$1,Calculations!$L77,0),IF($P79=2011,OFFSET('2011'!K$1,Calculations!$L77,0),IF($P79=2012,OFFSET('2012'!K$1,Calculations!$L77,0),IF($P79=2013,OFFSET('2013'!K$1,Calculations!$L77,0),IF($P79=2014,OFFSET('2014'!K$1,Calculations!$L77,0),IF($P79=2015,OFFSET('2015'!K$1,Calculations!$L77,0),IF($P79=2016,OFFSET('2016'!K$1,Calculations!$L77,0),IF($P79=2017,OFFSET('2017'!K$1,Calculations!$L77,0),0))))))))))))))))</f>
        <v>0</v>
      </c>
      <c r="CQ79" s="31">
        <f ca="1">IF($P79=2002,OFFSET('2002'!L$1,Calculations!$L77,0),IF($P79=2003,OFFSET('2003'!L$1,Calculations!$L77,0),IF($P79=2004,OFFSET('2004'!L$1,Calculations!$L77,0),IF($P79=2005,OFFSET('2005'!L$1,Calculations!$L77,0),IF($P79=2006,OFFSET('2006'!L$1,Calculations!$L77,0),IF($P79=2007,OFFSET('2007'!L$1,Calculations!$L77,0),IF($P79=2008,OFFSET('2008'!L$1,Calculations!$L77,0),IF($P79=2009,OFFSET('2009'!L$1,Calculations!$L77,0),IF($P79=2010,OFFSET('2010'!L$1,Calculations!$L77,0),IF($P79=2011,OFFSET('2011'!L$1,Calculations!$L77,0),IF($P79=2012,OFFSET('2012'!L$1,Calculations!$L77,0),IF($P79=2013,OFFSET('2013'!L$1,Calculations!$L77,0),IF($P79=2014,OFFSET('2014'!L$1,Calculations!$L77,0),IF($P79=2015,OFFSET('2015'!L$1,Calculations!$L77,0),IF($P79=2016,OFFSET('2016'!L$1,Calculations!$L77,0),IF($P79=2017,OFFSET('2017'!L$1,Calculations!$L77,0),0))))))))))))))))</f>
        <v>4.2519391690463068E-5</v>
      </c>
      <c r="CR79" s="31">
        <f ca="1">IF($P79=2002,OFFSET('2002'!M$1,Calculations!$L77,0),IF($P79=2003,OFFSET('2003'!M$1,Calculations!$L77,0),IF($P79=2004,OFFSET('2004'!M$1,Calculations!$L77,0),IF($P79=2005,OFFSET('2005'!M$1,Calculations!$L77,0),IF($P79=2006,OFFSET('2006'!M$1,Calculations!$L77,0),IF($P79=2007,OFFSET('2007'!M$1,Calculations!$L77,0),IF($P79=2008,OFFSET('2008'!M$1,Calculations!$L77,0),IF($P79=2009,OFFSET('2009'!M$1,Calculations!$L77,0),IF($P79=2010,OFFSET('2010'!M$1,Calculations!$L77,0),IF($P79=2011,OFFSET('2011'!M$1,Calculations!$L77,0),IF($P79=2012,OFFSET('2012'!M$1,Calculations!$L77,0),IF($P79=2013,OFFSET('2013'!M$1,Calculations!$L77,0),IF($P79=2014,OFFSET('2014'!M$1,Calculations!$L77,0),IF($P79=2015,OFFSET('2015'!M$1,Calculations!$L77,0),IF($P79=2016,OFFSET('2016'!M$1,Calculations!$L77,0),IF($P79=2017,OFFSET('2017'!M$1,Calculations!$L77,0),0))))))))))))))))</f>
        <v>0</v>
      </c>
      <c r="CS79" s="31">
        <f ca="1">IF($P79=2002,OFFSET('2002'!N$1,Calculations!$L77,0),IF($P79=2003,OFFSET('2003'!N$1,Calculations!$L77,0),IF($P79=2004,OFFSET('2004'!N$1,Calculations!$L77,0),IF($P79=2005,OFFSET('2005'!N$1,Calculations!$L77,0),IF($P79=2006,OFFSET('2006'!N$1,Calculations!$L77,0),IF($P79=2007,OFFSET('2007'!N$1,Calculations!$L77,0),IF($P79=2008,OFFSET('2008'!N$1,Calculations!$L77,0),IF($P79=2009,OFFSET('2009'!N$1,Calculations!$L77,0),IF($P79=2010,OFFSET('2010'!N$1,Calculations!$L77,0),IF($P79=2011,OFFSET('2011'!N$1,Calculations!$L77,0),IF($P79=2012,OFFSET('2012'!N$1,Calculations!$L77,0),IF($P79=2013,OFFSET('2013'!N$1,Calculations!$L77,0),IF($P79=2014,OFFSET('2014'!N$1,Calculations!$L77,0),IF($P79=2015,OFFSET('2015'!N$1,Calculations!$L77,0),IF($P79=2016,OFFSET('2016'!N$1,Calculations!$L77,0),IF($P79=2017,OFFSET('2017'!N$1,Calculations!$L77,0),0))))))))))))))))</f>
        <v>3.8512532559289867E-4</v>
      </c>
      <c r="CT79" s="31">
        <f ca="1">IF($P79=2002,OFFSET('2002'!O$1,Calculations!$L77,0),IF($P79=2003,OFFSET('2003'!O$1,Calculations!$L77,0),IF($P79=2004,OFFSET('2004'!O$1,Calculations!$L77,0),IF($P79=2005,OFFSET('2005'!O$1,Calculations!$L77,0),IF($P79=2006,OFFSET('2006'!O$1,Calculations!$L77,0),IF($P79=2007,OFFSET('2007'!O$1,Calculations!$L77,0),IF($P79=2008,OFFSET('2008'!O$1,Calculations!$L77,0),IF($P79=2009,OFFSET('2009'!O$1,Calculations!$L77,0),IF($P79=2010,OFFSET('2010'!O$1,Calculations!$L77,0),IF($P79=2011,OFFSET('2011'!O$1,Calculations!$L77,0),IF($P79=2012,OFFSET('2012'!O$1,Calculations!$L77,0),IF($P79=2013,OFFSET('2013'!O$1,Calculations!$L77,0),IF($P79=2014,OFFSET('2014'!O$1,Calculations!$L77,0),IF($P79=2015,OFFSET('2015'!O$1,Calculations!$L77,0),IF($P79=2016,OFFSET('2016'!O$1,Calculations!$L77,0),IF($P79=2017,OFFSET('2017'!O$1,Calculations!$L77,0),0))))))))))))))))</f>
        <v>1.5646355113768963E-4</v>
      </c>
      <c r="CU79" s="31">
        <f ca="1">IF($P79=2002,OFFSET('2002'!P$1,Calculations!$L77,0),IF($P79=2003,OFFSET('2003'!P$1,Calculations!$L77,0),IF($P79=2004,OFFSET('2004'!P$1,Calculations!$L77,0),IF($P79=2005,OFFSET('2005'!P$1,Calculations!$L77,0),IF($P79=2006,OFFSET('2006'!P$1,Calculations!$L77,0),IF($P79=2007,OFFSET('2007'!P$1,Calculations!$L77,0),IF($P79=2008,OFFSET('2008'!P$1,Calculations!$L77,0),IF($P79=2009,OFFSET('2009'!P$1,Calculations!$L77,0),IF($P79=2010,OFFSET('2010'!P$1,Calculations!$L77,0),IF($P79=2011,OFFSET('2011'!P$1,Calculations!$L77,0),IF($P79=2012,OFFSET('2012'!P$1,Calculations!$L77,0),IF($P79=2013,OFFSET('2013'!P$1,Calculations!$L77,0),IF($P79=2014,OFFSET('2014'!P$1,Calculations!$L77,0),IF($P79=2015,OFFSET('2015'!P$1,Calculations!$L77,0),IF($P79=2016,OFFSET('2016'!P$1,Calculations!$L77,0),IF($P79=2017,OFFSET('2017'!P$1,Calculations!$L77,0),0))))))))))))))))</f>
        <v>2.7469017686845533E-4</v>
      </c>
      <c r="CV79" s="34">
        <f ca="1">IF($P79=2002,OFFSET('2002'!Q$1,Calculations!$L77,0),IF($P79=2003,OFFSET('2003'!Q$1,Calculations!$L77,0),IF($P79=2004,OFFSET('2004'!Q$1,Calculations!$L77,0),IF($P79=2005,OFFSET('2005'!Q$1,Calculations!$L77,0),IF($P79=2006,OFFSET('2006'!Q$1,Calculations!$L77,0),IF($P79=2007,OFFSET('2007'!Q$1,Calculations!$L77,0),IF($P79=2008,OFFSET('2008'!Q$1,Calculations!$L77,0),IF($P79=2009,OFFSET('2009'!Q$1,Calculations!$L77,0),IF($P79=2010,OFFSET('2010'!Q$1,Calculations!$L77,0),IF($P79=2011,OFFSET('2011'!Q$1,Calculations!$L77,0),IF($P79=2012,OFFSET('2012'!Q$1,Calculations!$L77,0),IF($P79=2013,OFFSET('2013'!Q$1,Calculations!$L77,0),IF($P79=2014,OFFSET('2014'!Q$1,Calculations!$L77,0),IF($P79=2015,OFFSET('2015'!Q$1,Calculations!$L77,0),IF($P79=2016,OFFSET('2016'!Q$1,Calculations!$L77,0),IF($P79=2017,OFFSET('2017'!Q$1,Calculations!$L77,0),0))))))))))))))))</f>
        <v>7.4056055523220215E-5</v>
      </c>
      <c r="CW79" s="31">
        <f ca="1">IF($P79=2002,OFFSET('2002'!K$1,Calculations!$M77,0),IF($P79=2003,OFFSET('2003'!K$1,Calculations!$M77,0),IF($P79=2004,OFFSET('2004'!K$1,Calculations!$M77,0),IF($P79=2005,OFFSET('2005'!K$1,Calculations!$M77,0),IF($P79=2006,OFFSET('2006'!K$1,Calculations!$M77,0),IF($P79=2007,OFFSET('2007'!K$1,Calculations!$M77,0),IF($P79=2008,OFFSET('2008'!K$1,Calculations!$M77,0),IF($P79=2009,OFFSET('2009'!K$1,Calculations!$M77,0),IF($P79=2010,OFFSET('2010'!K$1,Calculations!$M77,0),IF($P79=2011,OFFSET('2011'!K$1,Calculations!$M77,0),IF($P79=2012,OFFSET('2012'!K$1,Calculations!$M77,0),IF($P79=2013,OFFSET('2013'!K$1,Calculations!$M77,0),IF($P79=2014,OFFSET('2014'!K$1,Calculations!$M77,0),IF($P79=2015,OFFSET('2015'!K$1,Calculations!$M77,0),IF($P79=2016,OFFSET('2016'!K$1,Calculations!$M77,0),IF($P79=2017,OFFSET('2017'!K$1,Calculations!$M77,0),0))))))))))))))))</f>
        <v>0.40345607691851354</v>
      </c>
      <c r="CX79" s="31">
        <f ca="1">IF($P79=2002,OFFSET('2002'!L$1,Calculations!$M77,0),IF($P79=2003,OFFSET('2003'!L$1,Calculations!$M77,0),IF($P79=2004,OFFSET('2004'!L$1,Calculations!$M77,0),IF($P79=2005,OFFSET('2005'!L$1,Calculations!$M77,0),IF($P79=2006,OFFSET('2006'!L$1,Calculations!$M77,0),IF($P79=2007,OFFSET('2007'!L$1,Calculations!$M77,0),IF($P79=2008,OFFSET('2008'!L$1,Calculations!$M77,0),IF($P79=2009,OFFSET('2009'!L$1,Calculations!$M77,0),IF($P79=2010,OFFSET('2010'!L$1,Calculations!$M77,0),IF($P79=2011,OFFSET('2011'!L$1,Calculations!$M77,0),IF($P79=2012,OFFSET('2012'!L$1,Calculations!$M77,0),IF($P79=2013,OFFSET('2013'!L$1,Calculations!$M77,0),IF($P79=2014,OFFSET('2014'!L$1,Calculations!$M77,0),IF($P79=2015,OFFSET('2015'!L$1,Calculations!$M77,0),IF($P79=2016,OFFSET('2016'!L$1,Calculations!$M77,0),IF($P79=2017,OFFSET('2017'!L$1,Calculations!$M77,0),0))))))))))))))))</f>
        <v>0.18961329539496305</v>
      </c>
      <c r="CY79" s="31">
        <f ca="1">IF($P79=2002,OFFSET('2002'!M$1,Calculations!$M77,0),IF($P79=2003,OFFSET('2003'!M$1,Calculations!$M77,0),IF($P79=2004,OFFSET('2004'!M$1,Calculations!$M77,0),IF($P79=2005,OFFSET('2005'!M$1,Calculations!$M77,0),IF($P79=2006,OFFSET('2006'!M$1,Calculations!$M77,0),IF($P79=2007,OFFSET('2007'!M$1,Calculations!$M77,0),IF($P79=2008,OFFSET('2008'!M$1,Calculations!$M77,0),IF($P79=2009,OFFSET('2009'!M$1,Calculations!$M77,0),IF($P79=2010,OFFSET('2010'!M$1,Calculations!$M77,0),IF($P79=2011,OFFSET('2011'!M$1,Calculations!$M77,0),IF($P79=2012,OFFSET('2012'!M$1,Calculations!$M77,0),IF($P79=2013,OFFSET('2013'!M$1,Calculations!$M77,0),IF($P79=2014,OFFSET('2014'!M$1,Calculations!$M77,0),IF($P79=2015,OFFSET('2015'!M$1,Calculations!$M77,0),IF($P79=2016,OFFSET('2016'!M$1,Calculations!$M77,0),IF($P79=2017,OFFSET('2017'!M$1,Calculations!$M77,0),0))))))))))))))))</f>
        <v>4.2955188451285972E-2</v>
      </c>
      <c r="CZ79" s="31">
        <f ca="1">IF($P79=2002,OFFSET('2002'!N$1,Calculations!$M77,0),IF($P79=2003,OFFSET('2003'!N$1,Calculations!$M77,0),IF($P79=2004,OFFSET('2004'!N$1,Calculations!$M77,0),IF($P79=2005,OFFSET('2005'!N$1,Calculations!$M77,0),IF($P79=2006,OFFSET('2006'!N$1,Calculations!$M77,0),IF($P79=2007,OFFSET('2007'!N$1,Calculations!$M77,0),IF($P79=2008,OFFSET('2008'!N$1,Calculations!$M77,0),IF($P79=2009,OFFSET('2009'!N$1,Calculations!$M77,0),IF($P79=2010,OFFSET('2010'!N$1,Calculations!$M77,0),IF($P79=2011,OFFSET('2011'!N$1,Calculations!$M77,0),IF($P79=2012,OFFSET('2012'!N$1,Calculations!$M77,0),IF($P79=2013,OFFSET('2013'!N$1,Calculations!$M77,0),IF($P79=2014,OFFSET('2014'!N$1,Calculations!$M77,0),IF($P79=2015,OFFSET('2015'!N$1,Calculations!$M77,0),IF($P79=2016,OFFSET('2016'!N$1,Calculations!$M77,0),IF($P79=2017,OFFSET('2017'!N$1,Calculations!$M77,0),0))))))))))))))))</f>
        <v>3.9301725320065643E-2</v>
      </c>
      <c r="DA79" s="31">
        <f ca="1">IF($P79=2002,OFFSET('2002'!O$1,Calculations!$M77,0),IF($P79=2003,OFFSET('2003'!O$1,Calculations!$M77,0),IF($P79=2004,OFFSET('2004'!O$1,Calculations!$M77,0),IF($P79=2005,OFFSET('2005'!O$1,Calculations!$M77,0),IF($P79=2006,OFFSET('2006'!O$1,Calculations!$M77,0),IF($P79=2007,OFFSET('2007'!O$1,Calculations!$M77,0),IF($P79=2008,OFFSET('2008'!O$1,Calculations!$M77,0),IF($P79=2009,OFFSET('2009'!O$1,Calculations!$M77,0),IF($P79=2010,OFFSET('2010'!O$1,Calculations!$M77,0),IF($P79=2011,OFFSET('2011'!O$1,Calculations!$M77,0),IF($P79=2012,OFFSET('2012'!O$1,Calculations!$M77,0),IF($P79=2013,OFFSET('2013'!O$1,Calculations!$M77,0),IF($P79=2014,OFFSET('2014'!O$1,Calculations!$M77,0),IF($P79=2015,OFFSET('2015'!O$1,Calculations!$M77,0),IF($P79=2016,OFFSET('2016'!O$1,Calculations!$M77,0),IF($P79=2017,OFFSET('2017'!O$1,Calculations!$M77,0),0))))))))))))))))</f>
        <v>0.32418210260714347</v>
      </c>
      <c r="DB79" s="31">
        <f ca="1">IF($P79=2002,OFFSET('2002'!P$1,Calculations!$M77,0),IF($P79=2003,OFFSET('2003'!P$1,Calculations!$M77,0),IF($P79=2004,OFFSET('2004'!P$1,Calculations!$M77,0),IF($P79=2005,OFFSET('2005'!P$1,Calculations!$M77,0),IF($P79=2006,OFFSET('2006'!P$1,Calculations!$M77,0),IF($P79=2007,OFFSET('2007'!P$1,Calculations!$M77,0),IF($P79=2008,OFFSET('2008'!P$1,Calculations!$M77,0),IF($P79=2009,OFFSET('2009'!P$1,Calculations!$M77,0),IF($P79=2010,OFFSET('2010'!P$1,Calculations!$M77,0),IF($P79=2011,OFFSET('2011'!P$1,Calculations!$M77,0),IF($P79=2012,OFFSET('2012'!P$1,Calculations!$M77,0),IF($P79=2013,OFFSET('2013'!P$1,Calculations!$M77,0),IF($P79=2014,OFFSET('2014'!P$1,Calculations!$M77,0),IF($P79=2015,OFFSET('2015'!P$1,Calculations!$M77,0),IF($P79=2016,OFFSET('2016'!P$1,Calculations!$M77,0),IF($P79=2017,OFFSET('2017'!P$1,Calculations!$M77,0),0))))))))))))))))</f>
        <v>4.9161130802827962E-4</v>
      </c>
      <c r="DC79" s="34">
        <f ca="1">IF($P79=2002,OFFSET('2002'!Q$1,Calculations!$M77,0),IF($P79=2003,OFFSET('2003'!Q$1,Calculations!$M77,0),IF($P79=2004,OFFSET('2004'!Q$1,Calculations!$M77,0),IF($P79=2005,OFFSET('2005'!Q$1,Calculations!$M77,0),IF($P79=2006,OFFSET('2006'!Q$1,Calculations!$M77,0),IF($P79=2007,OFFSET('2007'!Q$1,Calculations!$M77,0),IF($P79=2008,OFFSET('2008'!Q$1,Calculations!$M77,0),IF($P79=2009,OFFSET('2009'!Q$1,Calculations!$M77,0),IF($P79=2010,OFFSET('2010'!Q$1,Calculations!$M77,0),IF($P79=2011,OFFSET('2011'!Q$1,Calculations!$M77,0),IF($P79=2012,OFFSET('2012'!Q$1,Calculations!$M77,0),IF($P79=2013,OFFSET('2013'!Q$1,Calculations!$M77,0),IF($P79=2014,OFFSET('2014'!Q$1,Calculations!$M77,0),IF($P79=2015,OFFSET('2015'!Q$1,Calculations!$M77,0),IF($P79=2016,OFFSET('2016'!Q$1,Calculations!$M77,0),IF($P79=2017,OFFSET('2017'!Q$1,Calculations!$M77,0),0))))))))))))))))</f>
        <v>1</v>
      </c>
      <c r="DD79" s="14">
        <v>6.6151634618881267E-2</v>
      </c>
      <c r="DE79" s="14">
        <v>0.19174929567801824</v>
      </c>
      <c r="DF79" s="14">
        <v>8.1733730224867351E-2</v>
      </c>
      <c r="DG79" s="14">
        <v>0.4289714062154486</v>
      </c>
      <c r="DH79" s="14">
        <v>0.27987629960804772</v>
      </c>
      <c r="DI79" s="14">
        <v>3.0860751689259464E-2</v>
      </c>
      <c r="DJ79" s="14">
        <v>0.3132567662782505</v>
      </c>
      <c r="DK79" s="14">
        <v>8.4076914606958222E-2</v>
      </c>
      <c r="DL79" s="14">
        <v>6.0932554352290731E-2</v>
      </c>
      <c r="DM79" s="14">
        <v>7.027865778754773E-2</v>
      </c>
      <c r="DN79" s="14">
        <v>0.15447640597594642</v>
      </c>
      <c r="DO79" s="51">
        <v>0.10667929307453658</v>
      </c>
      <c r="DQ79" s="154">
        <f t="shared" ca="1" si="155"/>
        <v>9.1627333287920498E-2</v>
      </c>
      <c r="DR79" s="154">
        <f t="shared" ca="1" si="156"/>
        <v>0.13334473321122212</v>
      </c>
      <c r="DS79" s="154">
        <f t="shared" ca="1" si="157"/>
        <v>0.11709182427371528</v>
      </c>
      <c r="DT79" s="154">
        <f t="shared" ca="1" si="158"/>
        <v>0.11695251894086797</v>
      </c>
      <c r="DU79" s="154">
        <f t="shared" ca="1" si="159"/>
        <v>0.1063782471807472</v>
      </c>
      <c r="DV79" s="154">
        <f t="shared" ca="1" si="160"/>
        <v>0.12139458143546288</v>
      </c>
      <c r="DW79" s="154">
        <f t="shared" ca="1" si="161"/>
        <v>0.10624072036026784</v>
      </c>
      <c r="DX79" s="48">
        <f t="shared" ca="1" si="162"/>
        <v>-4.3857271426873956E-4</v>
      </c>
      <c r="DY79" s="36">
        <f t="shared" ca="1" si="163"/>
        <v>-1.4613387072347342E-2</v>
      </c>
      <c r="DZ79" s="36">
        <f t="shared" ca="1" si="164"/>
        <v>2.7104012850954276E-2</v>
      </c>
      <c r="EA79" s="36">
        <f t="shared" ca="1" si="165"/>
        <v>1.0851103913447444E-2</v>
      </c>
      <c r="EB79" s="36">
        <f t="shared" ca="1" si="166"/>
        <v>1.0711798580600132E-2</v>
      </c>
      <c r="EC79" s="36">
        <f t="shared" ca="1" si="167"/>
        <v>1.3752682047936393E-4</v>
      </c>
      <c r="ED79" s="33">
        <f t="shared" ca="1" si="168"/>
        <v>1.5153861075195035E-2</v>
      </c>
      <c r="EE79" s="37">
        <f t="shared" ca="1" si="168"/>
        <v>0</v>
      </c>
      <c r="EF79" s="27">
        <f t="shared" ca="1" si="128"/>
        <v>1.0916273332879205</v>
      </c>
      <c r="EG79" s="27">
        <f t="shared" ca="1" si="129"/>
        <v>1.1333447332112221</v>
      </c>
      <c r="EH79" s="27">
        <f t="shared" ca="1" si="130"/>
        <v>1.1170918242737153</v>
      </c>
      <c r="EI79" s="27">
        <f t="shared" ca="1" si="131"/>
        <v>1.116952518940868</v>
      </c>
      <c r="EJ79" s="27">
        <f t="shared" ca="1" si="132"/>
        <v>1.1063782471807473</v>
      </c>
      <c r="EK79" s="27">
        <f t="shared" ca="1" si="133"/>
        <v>1.1213945814354629</v>
      </c>
      <c r="EL79" s="27">
        <f t="shared" ca="1" si="134"/>
        <v>1.1062407203602678</v>
      </c>
      <c r="EM79" s="44">
        <f t="shared" si="135"/>
        <v>1.1066792930745366</v>
      </c>
      <c r="EN79" s="38">
        <f t="shared" ca="1" si="136"/>
        <v>266.94053871004041</v>
      </c>
      <c r="EO79" s="38">
        <f t="shared" ca="1" si="137"/>
        <v>227.21465455967697</v>
      </c>
      <c r="EP79" s="38">
        <f t="shared" ca="1" si="138"/>
        <v>241.67158116251338</v>
      </c>
      <c r="EQ79" s="38">
        <f t="shared" ca="1" si="139"/>
        <v>226.81074117429216</v>
      </c>
      <c r="ER79" s="38">
        <f t="shared" ca="1" si="140"/>
        <v>246.31604862060377</v>
      </c>
      <c r="ES79" s="38">
        <f t="shared" ca="1" si="141"/>
        <v>194.79327251224038</v>
      </c>
      <c r="ET79" s="57">
        <f t="shared" ca="1" si="142"/>
        <v>246.96943593391578</v>
      </c>
      <c r="EU79" s="39">
        <f t="shared" si="143"/>
        <v>247.84916479680859</v>
      </c>
      <c r="EV79" s="45">
        <f t="shared" ca="1" si="169"/>
        <v>-0.8797288628928186</v>
      </c>
      <c r="EW79" s="60">
        <f t="shared" si="170"/>
        <v>1.0661516346188813</v>
      </c>
      <c r="EX79" s="60">
        <f t="shared" si="171"/>
        <v>1.1917492956780182</v>
      </c>
      <c r="EY79" s="60">
        <f t="shared" si="172"/>
        <v>1.0817337302248673</v>
      </c>
      <c r="EZ79" s="60">
        <f t="shared" si="173"/>
        <v>1.4289714062154486</v>
      </c>
      <c r="FA79" s="60">
        <f t="shared" si="174"/>
        <v>1.2798762996080477</v>
      </c>
      <c r="FB79" s="60">
        <f t="shared" si="175"/>
        <v>1.0308607516892594</v>
      </c>
      <c r="FC79" s="60">
        <f t="shared" si="176"/>
        <v>1.3132567662782506</v>
      </c>
      <c r="FD79" s="60">
        <f t="shared" si="177"/>
        <v>1.0840769146069582</v>
      </c>
      <c r="FE79" s="60">
        <f t="shared" si="178"/>
        <v>1.0609325543522907</v>
      </c>
      <c r="FF79" s="60">
        <f t="shared" si="179"/>
        <v>1.0702786577875478</v>
      </c>
      <c r="FG79" s="44">
        <f t="shared" si="180"/>
        <v>1.1544764059759465</v>
      </c>
      <c r="FH79" s="38">
        <f t="shared" si="144"/>
        <v>317.42918557439737</v>
      </c>
      <c r="FI79" s="38">
        <f t="shared" si="145"/>
        <v>163.33078174914115</v>
      </c>
      <c r="FJ79" s="38">
        <f t="shared" si="146"/>
        <v>208.40510990908038</v>
      </c>
      <c r="FK79" s="38">
        <f t="shared" si="147"/>
        <v>102.73251263655632</v>
      </c>
      <c r="FL79" s="38">
        <f t="shared" si="148"/>
        <v>189.79971191439765</v>
      </c>
      <c r="FM79" s="38">
        <f t="shared" si="149"/>
        <v>166.54223219293323</v>
      </c>
      <c r="FN79" s="38">
        <f t="shared" si="150"/>
        <v>166.87156505466356</v>
      </c>
      <c r="FO79" s="38">
        <f t="shared" si="151"/>
        <v>163.26829867227866</v>
      </c>
      <c r="FP79" s="38">
        <f t="shared" si="152"/>
        <v>242.75342768686414</v>
      </c>
      <c r="FQ79" s="38">
        <f t="shared" si="153"/>
        <v>180.13594693299532</v>
      </c>
      <c r="FR79" s="59">
        <f t="shared" si="154"/>
        <v>362.78409570724841</v>
      </c>
      <c r="FS79" s="2">
        <f t="shared" ca="1" si="181"/>
        <v>-1.3297979735882329E-2</v>
      </c>
      <c r="FT79" s="2">
        <f t="shared" ca="1" si="182"/>
        <v>2.4205672689281314E-2</v>
      </c>
      <c r="FU79" s="2">
        <f t="shared" ca="1" si="183"/>
        <v>9.7611939321315781E-3</v>
      </c>
      <c r="FV79" s="2">
        <f t="shared" ca="1" si="184"/>
        <v>9.6364825910599406E-3</v>
      </c>
      <c r="FW79" s="2">
        <f t="shared" ca="1" si="185"/>
        <v>1.243113456714718E-4</v>
      </c>
      <c r="FX79" s="19">
        <f t="shared" ca="1" si="186"/>
        <v>1.3605543801744746E-2</v>
      </c>
      <c r="FY79" s="13">
        <f t="shared" ca="1" si="187"/>
        <v>0</v>
      </c>
      <c r="FZ79" s="2">
        <f t="shared" ca="1" si="188"/>
        <v>8.7669549194038063E-2</v>
      </c>
      <c r="GA79" s="2">
        <f t="shared" ca="1" si="189"/>
        <v>0.12517320161920167</v>
      </c>
      <c r="GB79" s="2">
        <f t="shared" ca="1" si="190"/>
        <v>0.11072872286205201</v>
      </c>
      <c r="GC79" s="2">
        <f t="shared" ca="1" si="191"/>
        <v>0.11060401152098039</v>
      </c>
      <c r="GD79" s="2">
        <f t="shared" ca="1" si="192"/>
        <v>0.10109184027559188</v>
      </c>
      <c r="GE79" s="2">
        <f t="shared" ca="1" si="193"/>
        <v>0.11457307273166525</v>
      </c>
      <c r="GF79" s="2">
        <f t="shared" ca="1" si="194"/>
        <v>0.10096752892992042</v>
      </c>
      <c r="GG79" s="13">
        <f t="shared" si="195"/>
        <v>0.10136390359990248</v>
      </c>
      <c r="GH79" s="2">
        <f t="shared" si="196"/>
        <v>6.4055561986774451E-2</v>
      </c>
      <c r="GI79" s="2">
        <f t="shared" si="197"/>
        <v>0.17542222410452665</v>
      </c>
      <c r="GJ79" s="2">
        <f t="shared" si="198"/>
        <v>7.8565059773899812E-2</v>
      </c>
      <c r="GK79" s="2">
        <f t="shared" si="199"/>
        <v>0.35695488910124262</v>
      </c>
      <c r="GL79" s="2">
        <f t="shared" si="200"/>
        <v>0.24676343233027739</v>
      </c>
      <c r="GM79" s="2">
        <f t="shared" si="201"/>
        <v>3.0394134506089805E-2</v>
      </c>
      <c r="GN79" s="2">
        <f t="shared" si="202"/>
        <v>0.2725101331541</v>
      </c>
      <c r="GO79" s="2">
        <f t="shared" si="203"/>
        <v>8.0728854934770944E-2</v>
      </c>
      <c r="GP79" s="2">
        <f t="shared" si="204"/>
        <v>5.9148289611589168E-2</v>
      </c>
      <c r="GQ79" s="2">
        <f t="shared" si="205"/>
        <v>6.7919042407201424E-2</v>
      </c>
      <c r="GR79" s="2">
        <f t="shared" si="206"/>
        <v>0.14364691303012861</v>
      </c>
    </row>
    <row r="80" spans="1:200">
      <c r="A80" s="69">
        <v>91</v>
      </c>
      <c r="B80" s="69">
        <v>92</v>
      </c>
      <c r="C80" s="69">
        <v>93</v>
      </c>
      <c r="D80" s="69">
        <v>94</v>
      </c>
      <c r="E80" s="69">
        <v>95</v>
      </c>
      <c r="F80" s="69">
        <v>96</v>
      </c>
      <c r="G80" s="69">
        <v>97</v>
      </c>
      <c r="H80" s="69">
        <v>98</v>
      </c>
      <c r="I80" s="69">
        <v>99</v>
      </c>
      <c r="J80" s="69">
        <v>100</v>
      </c>
      <c r="K80" s="69">
        <v>101</v>
      </c>
      <c r="L80" s="69">
        <v>102</v>
      </c>
      <c r="M80" s="69">
        <v>103</v>
      </c>
      <c r="O80" s="15">
        <v>39934</v>
      </c>
      <c r="P80" s="21">
        <v>2009</v>
      </c>
      <c r="Q80" s="19">
        <f ca="1">IF($P80=2002,OFFSET('2002'!K$1,Calculations!$A78,0),IF($P80=2003,OFFSET('2003'!K$1,Calculations!$A78,0),IF($P80=2004,OFFSET('2004'!K$1,Calculations!$A78,0),IF($P80=2005,OFFSET('2005'!K$1,Calculations!$A78,0),IF($P80=2006,OFFSET('2006'!K$1,Calculations!$A78,0),IF($P80=2007,OFFSET('2007'!K$1,Calculations!$A78,0),IF($P80=2008,OFFSET('2008'!K$1,Calculations!$A78,0),IF($P80=2009,OFFSET('2009'!K$1,Calculations!$A78,0),IF($P80=2010,OFFSET('2010'!K$1,Calculations!$A78,0),IF($P80=2011,OFFSET('2011'!K$1,Calculations!$A78,0),IF($P80=2012,OFFSET('2012'!K$1,Calculations!$A78,0),IF($P80=2013,OFFSET('2013'!K$1,Calculations!$A78,0),IF($P80=2014,OFFSET('2014'!K$1,Calculations!$A78,0),IF($P80=2015,OFFSET('2015'!K$1,Calculations!$A78,0),IF($P80=2016,OFFSET('2016'!K$1,Calculations!$A78,0),IF($P80=2017,OFFSET('2017'!K$1,Calculations!$A78,0),0))))))))))))))))</f>
        <v>0.6614464324452779</v>
      </c>
      <c r="R80" s="19">
        <f ca="1">IF($P80=2002,OFFSET('2002'!L$1,Calculations!$A78,0),IF($P80=2003,OFFSET('2003'!L$1,Calculations!$A78,0),IF($P80=2004,OFFSET('2004'!L$1,Calculations!$A78,0),IF($P80=2005,OFFSET('2005'!L$1,Calculations!$A78,0),IF($P80=2006,OFFSET('2006'!L$1,Calculations!$A78,0),IF($P80=2007,OFFSET('2007'!L$1,Calculations!$A78,0),IF($P80=2008,OFFSET('2008'!L$1,Calculations!$A78,0),IF($P80=2009,OFFSET('2009'!L$1,Calculations!$A78,0),IF($P80=2010,OFFSET('2010'!L$1,Calculations!$A78,0),IF($P80=2011,OFFSET('2011'!L$1,Calculations!$A78,0),IF($P80=2012,OFFSET('2012'!L$1,Calculations!$A78,0),IF($P80=2013,OFFSET('2013'!L$1,Calculations!$A78,0),IF($P80=2014,OFFSET('2014'!L$1,Calculations!$A78,0),IF($P80=2015,OFFSET('2015'!L$1,Calculations!$A78,0),IF($P80=2016,OFFSET('2016'!L$1,Calculations!$A78,0),IF($P80=2017,OFFSET('2017'!L$1,Calculations!$A78,0),0))))))))))))))))</f>
        <v>0.34668510272519765</v>
      </c>
      <c r="S80" s="19">
        <f ca="1">IF($P80=2002,OFFSET('2002'!M$1,Calculations!$A78,0),IF($P80=2003,OFFSET('2003'!M$1,Calculations!$A78,0),IF($P80=2004,OFFSET('2004'!M$1,Calculations!$A78,0),IF($P80=2005,OFFSET('2005'!M$1,Calculations!$A78,0),IF($P80=2006,OFFSET('2006'!M$1,Calculations!$A78,0),IF($P80=2007,OFFSET('2007'!M$1,Calculations!$A78,0),IF($P80=2008,OFFSET('2008'!M$1,Calculations!$A78,0),IF($P80=2009,OFFSET('2009'!M$1,Calculations!$A78,0),IF($P80=2010,OFFSET('2010'!M$1,Calculations!$A78,0),IF($P80=2011,OFFSET('2011'!M$1,Calculations!$A78,0),IF($P80=2012,OFFSET('2012'!M$1,Calculations!$A78,0),IF($P80=2013,OFFSET('2013'!M$1,Calculations!$A78,0),IF($P80=2014,OFFSET('2014'!M$1,Calculations!$A78,0),IF($P80=2015,OFFSET('2015'!M$1,Calculations!$A78,0),IF($P80=2016,OFFSET('2016'!M$1,Calculations!$A78,0),IF($P80=2017,OFFSET('2017'!M$1,Calculations!$A78,0),0))))))))))))))))</f>
        <v>0.42509081859584374</v>
      </c>
      <c r="T80" s="19">
        <f ca="1">IF($P80=2002,OFFSET('2002'!N$1,Calculations!$A78,0),IF($P80=2003,OFFSET('2003'!N$1,Calculations!$A78,0),IF($P80=2004,OFFSET('2004'!N$1,Calculations!$A78,0),IF($P80=2005,OFFSET('2005'!N$1,Calculations!$A78,0),IF($P80=2006,OFFSET('2006'!N$1,Calculations!$A78,0),IF($P80=2007,OFFSET('2007'!N$1,Calculations!$A78,0),IF($P80=2008,OFFSET('2008'!N$1,Calculations!$A78,0),IF($P80=2009,OFFSET('2009'!N$1,Calculations!$A78,0),IF($P80=2010,OFFSET('2010'!N$1,Calculations!$A78,0),IF($P80=2011,OFFSET('2011'!N$1,Calculations!$A78,0),IF($P80=2012,OFFSET('2012'!N$1,Calculations!$A78,0),IF($P80=2013,OFFSET('2013'!N$1,Calculations!$A78,0),IF($P80=2014,OFFSET('2014'!N$1,Calculations!$A78,0),IF($P80=2015,OFFSET('2015'!N$1,Calculations!$A78,0),IF($P80=2016,OFFSET('2016'!N$1,Calculations!$A78,0),IF($P80=2017,OFFSET('2017'!N$1,Calculations!$A78,0),0))))))))))))))))</f>
        <v>0.3574253399684707</v>
      </c>
      <c r="U80" s="19">
        <f ca="1">IF($P80=2002,OFFSET('2002'!O$1,Calculations!$A78,0),IF($P80=2003,OFFSET('2003'!O$1,Calculations!$A78,0),IF($P80=2004,OFFSET('2004'!O$1,Calculations!$A78,0),IF($P80=2005,OFFSET('2005'!O$1,Calculations!$A78,0),IF($P80=2006,OFFSET('2006'!O$1,Calculations!$A78,0),IF($P80=2007,OFFSET('2007'!O$1,Calculations!$A78,0),IF($P80=2008,OFFSET('2008'!O$1,Calculations!$A78,0),IF($P80=2009,OFFSET('2009'!O$1,Calculations!$A78,0),IF($P80=2010,OFFSET('2010'!O$1,Calculations!$A78,0),IF($P80=2011,OFFSET('2011'!O$1,Calculations!$A78,0),IF($P80=2012,OFFSET('2012'!O$1,Calculations!$A78,0),IF($P80=2013,OFFSET('2013'!O$1,Calculations!$A78,0),IF($P80=2014,OFFSET('2014'!O$1,Calculations!$A78,0),IF($P80=2015,OFFSET('2015'!O$1,Calculations!$A78,0),IF($P80=2016,OFFSET('2016'!O$1,Calculations!$A78,0),IF($P80=2017,OFFSET('2017'!O$1,Calculations!$A78,0),0))))))))))))))))</f>
        <v>0.51108133881665119</v>
      </c>
      <c r="V80" s="19">
        <f ca="1">IF($P80=2002,OFFSET('2002'!P$1,Calculations!$A78,0),IF($P80=2003,OFFSET('2003'!P$1,Calculations!$A78,0),IF($P80=2004,OFFSET('2004'!P$1,Calculations!$A78,0),IF($P80=2005,OFFSET('2005'!P$1,Calculations!$A78,0),IF($P80=2006,OFFSET('2006'!P$1,Calculations!$A78,0),IF($P80=2007,OFFSET('2007'!P$1,Calculations!$A78,0),IF($P80=2008,OFFSET('2008'!P$1,Calculations!$A78,0),IF($P80=2009,OFFSET('2009'!P$1,Calculations!$A78,0),IF($P80=2010,OFFSET('2010'!P$1,Calculations!$A78,0),IF($P80=2011,OFFSET('2011'!P$1,Calculations!$A78,0),IF($P80=2012,OFFSET('2012'!P$1,Calculations!$A78,0),IF($P80=2013,OFFSET('2013'!P$1,Calculations!$A78,0),IF($P80=2014,OFFSET('2014'!P$1,Calculations!$A78,0),IF($P80=2015,OFFSET('2015'!P$1,Calculations!$A78,0),IF($P80=2016,OFFSET('2016'!P$1,Calculations!$A78,0),IF($P80=2017,OFFSET('2017'!P$1,Calculations!$A78,0),0))))))))))))))))</f>
        <v>0.37785522783957309</v>
      </c>
      <c r="W80" s="13">
        <f ca="1">IF($P80=2002,OFFSET('2002'!Q$1,Calculations!$A78,0),IF($P80=2003,OFFSET('2003'!Q$1,Calculations!$A78,0),IF($P80=2004,OFFSET('2004'!Q$1,Calculations!$A78,0),IF($P80=2005,OFFSET('2005'!Q$1,Calculations!$A78,0),IF($P80=2006,OFFSET('2006'!Q$1,Calculations!$A78,0),IF($P80=2007,OFFSET('2007'!Q$1,Calculations!$A78,0),IF($P80=2008,OFFSET('2008'!Q$1,Calculations!$A78,0),IF($P80=2009,OFFSET('2009'!Q$1,Calculations!$A78,0),IF($P80=2010,OFFSET('2010'!Q$1,Calculations!$A78,0),IF($P80=2011,OFFSET('2011'!Q$1,Calculations!$A78,0),IF($P80=2012,OFFSET('2012'!Q$1,Calculations!$A78,0),IF($P80=2013,OFFSET('2013'!Q$1,Calculations!$A78,0),IF($P80=2014,OFFSET('2014'!Q$1,Calculations!$A78,0),IF($P80=2015,OFFSET('2015'!Q$1,Calculations!$A78,0),IF($P80=2016,OFFSET('2016'!Q$1,Calculations!$A78,0),IF($P80=2017,OFFSET('2017'!Q$1,Calculations!$A78,0),0))))))))))))))))</f>
        <v>0.52976273883007596</v>
      </c>
      <c r="X80" s="31">
        <f ca="1">IF($P80=2002,OFFSET('2002'!K$1,Calculations!$B78,0),IF($P80=2003,OFFSET('2003'!K$1,Calculations!$B78,0),IF($P80=2004,OFFSET('2004'!K$1,Calculations!$B78,0),IF($P80=2005,OFFSET('2005'!K$1,Calculations!$B78,0),IF($P80=2006,OFFSET('2006'!K$1,Calculations!$B78,0),IF($P80=2007,OFFSET('2007'!K$1,Calculations!$B78,0),IF($P80=2008,OFFSET('2008'!K$1,Calculations!$B78,0),IF($P80=2009,OFFSET('2009'!K$1,Calculations!$B78,0),IF($P80=2010,OFFSET('2010'!K$1,Calculations!$B78,0),IF($P80=2011,OFFSET('2011'!K$1,Calculations!$B78,0),IF($P80=2012,OFFSET('2012'!K$1,Calculations!$B78,0),IF($P80=2013,OFFSET('2013'!K$1,Calculations!$B78,0),IF($P80=2014,OFFSET('2014'!K$1,Calculations!$B78,0),IF($P80=2015,OFFSET('2015'!K$1,Calculations!$B78,0),IF($P80=2016,OFFSET('2016'!K$1,Calculations!$B78,0),IF($P80=2017,OFFSET('2017'!K$1,Calculations!$B78,0),0))))))))))))))))</f>
        <v>0.10250264042814448</v>
      </c>
      <c r="Y80" s="31">
        <f ca="1">IF($P80=2002,OFFSET('2002'!L$1,Calculations!$B78,0),IF($P80=2003,OFFSET('2003'!L$1,Calculations!$B78,0),IF($P80=2004,OFFSET('2004'!L$1,Calculations!$B78,0),IF($P80=2005,OFFSET('2005'!L$1,Calculations!$B78,0),IF($P80=2006,OFFSET('2006'!L$1,Calculations!$B78,0),IF($P80=2007,OFFSET('2007'!L$1,Calculations!$B78,0),IF($P80=2008,OFFSET('2008'!L$1,Calculations!$B78,0),IF($P80=2009,OFFSET('2009'!L$1,Calculations!$B78,0),IF($P80=2010,OFFSET('2010'!L$1,Calculations!$B78,0),IF($P80=2011,OFFSET('2011'!L$1,Calculations!$B78,0),IF($P80=2012,OFFSET('2012'!L$1,Calculations!$B78,0),IF($P80=2013,OFFSET('2013'!L$1,Calculations!$B78,0),IF($P80=2014,OFFSET('2014'!L$1,Calculations!$B78,0),IF($P80=2015,OFFSET('2015'!L$1,Calculations!$B78,0),IF($P80=2016,OFFSET('2016'!L$1,Calculations!$B78,0),IF($P80=2017,OFFSET('2017'!L$1,Calculations!$B78,0),0))))))))))))))))</f>
        <v>5.5116723549037037E-2</v>
      </c>
      <c r="Z80" s="31">
        <f ca="1">IF($P80=2002,OFFSET('2002'!M$1,Calculations!$B78,0),IF($P80=2003,OFFSET('2003'!M$1,Calculations!$B78,0),IF($P80=2004,OFFSET('2004'!M$1,Calculations!$B78,0),IF($P80=2005,OFFSET('2005'!M$1,Calculations!$B78,0),IF($P80=2006,OFFSET('2006'!M$1,Calculations!$B78,0),IF($P80=2007,OFFSET('2007'!M$1,Calculations!$B78,0),IF($P80=2008,OFFSET('2008'!M$1,Calculations!$B78,0),IF($P80=2009,OFFSET('2009'!M$1,Calculations!$B78,0),IF($P80=2010,OFFSET('2010'!M$1,Calculations!$B78,0),IF($P80=2011,OFFSET('2011'!M$1,Calculations!$B78,0),IF($P80=2012,OFFSET('2012'!M$1,Calculations!$B78,0),IF($P80=2013,OFFSET('2013'!M$1,Calculations!$B78,0),IF($P80=2014,OFFSET('2014'!M$1,Calculations!$B78,0),IF($P80=2015,OFFSET('2015'!M$1,Calculations!$B78,0),IF($P80=2016,OFFSET('2016'!M$1,Calculations!$B78,0),IF($P80=2017,OFFSET('2017'!M$1,Calculations!$B78,0),0))))))))))))))))</f>
        <v>0.12022166356090726</v>
      </c>
      <c r="AA80" s="31">
        <f ca="1">IF($P80=2002,OFFSET('2002'!N$1,Calculations!$B78,0),IF($P80=2003,OFFSET('2003'!N$1,Calculations!$B78,0),IF($P80=2004,OFFSET('2004'!N$1,Calculations!$B78,0),IF($P80=2005,OFFSET('2005'!N$1,Calculations!$B78,0),IF($P80=2006,OFFSET('2006'!N$1,Calculations!$B78,0),IF($P80=2007,OFFSET('2007'!N$1,Calculations!$B78,0),IF($P80=2008,OFFSET('2008'!N$1,Calculations!$B78,0),IF($P80=2009,OFFSET('2009'!N$1,Calculations!$B78,0),IF($P80=2010,OFFSET('2010'!N$1,Calculations!$B78,0),IF($P80=2011,OFFSET('2011'!N$1,Calculations!$B78,0),IF($P80=2012,OFFSET('2012'!N$1,Calculations!$B78,0),IF($P80=2013,OFFSET('2013'!N$1,Calculations!$B78,0),IF($P80=2014,OFFSET('2014'!N$1,Calculations!$B78,0),IF($P80=2015,OFFSET('2015'!N$1,Calculations!$B78,0),IF($P80=2016,OFFSET('2016'!N$1,Calculations!$B78,0),IF($P80=2017,OFFSET('2017'!N$1,Calculations!$B78,0),0))))))))))))))))</f>
        <v>0.10028458474810034</v>
      </c>
      <c r="AB80" s="31">
        <f ca="1">IF($P80=2002,OFFSET('2002'!O$1,Calculations!$B78,0),IF($P80=2003,OFFSET('2003'!O$1,Calculations!$B78,0),IF($P80=2004,OFFSET('2004'!O$1,Calculations!$B78,0),IF($P80=2005,OFFSET('2005'!O$1,Calculations!$B78,0),IF($P80=2006,OFFSET('2006'!O$1,Calculations!$B78,0),IF($P80=2007,OFFSET('2007'!O$1,Calculations!$B78,0),IF($P80=2008,OFFSET('2008'!O$1,Calculations!$B78,0),IF($P80=2009,OFFSET('2009'!O$1,Calculations!$B78,0),IF($P80=2010,OFFSET('2010'!O$1,Calculations!$B78,0),IF($P80=2011,OFFSET('2011'!O$1,Calculations!$B78,0),IF($P80=2012,OFFSET('2012'!O$1,Calculations!$B78,0),IF($P80=2013,OFFSET('2013'!O$1,Calculations!$B78,0),IF($P80=2014,OFFSET('2014'!O$1,Calculations!$B78,0),IF($P80=2015,OFFSET('2015'!O$1,Calculations!$B78,0),IF($P80=2016,OFFSET('2016'!O$1,Calculations!$B78,0),IF($P80=2017,OFFSET('2017'!O$1,Calculations!$B78,0),0))))))))))))))))</f>
        <v>9.6184172640935359E-2</v>
      </c>
      <c r="AC80" s="31">
        <f ca="1">IF($P80=2002,OFFSET('2002'!P$1,Calculations!$B78,0),IF($P80=2003,OFFSET('2003'!P$1,Calculations!$B78,0),IF($P80=2004,OFFSET('2004'!P$1,Calculations!$B78,0),IF($P80=2005,OFFSET('2005'!P$1,Calculations!$B78,0),IF($P80=2006,OFFSET('2006'!P$1,Calculations!$B78,0),IF($P80=2007,OFFSET('2007'!P$1,Calculations!$B78,0),IF($P80=2008,OFFSET('2008'!P$1,Calculations!$B78,0),IF($P80=2009,OFFSET('2009'!P$1,Calculations!$B78,0),IF($P80=2010,OFFSET('2010'!P$1,Calculations!$B78,0),IF($P80=2011,OFFSET('2011'!P$1,Calculations!$B78,0),IF($P80=2012,OFFSET('2012'!P$1,Calculations!$B78,0),IF($P80=2013,OFFSET('2013'!P$1,Calculations!$B78,0),IF($P80=2014,OFFSET('2014'!P$1,Calculations!$B78,0),IF($P80=2015,OFFSET('2015'!P$1,Calculations!$B78,0),IF($P80=2016,OFFSET('2016'!P$1,Calculations!$B78,0),IF($P80=2017,OFFSET('2017'!P$1,Calculations!$B78,0),0))))))))))))))))</f>
        <v>0.11272146480352713</v>
      </c>
      <c r="AD80" s="34">
        <f ca="1">IF($P80=2002,OFFSET('2002'!Q$1,Calculations!$B78,0),IF($P80=2003,OFFSET('2003'!Q$1,Calculations!$B78,0),IF($P80=2004,OFFSET('2004'!Q$1,Calculations!$B78,0),IF($P80=2005,OFFSET('2005'!Q$1,Calculations!$B78,0),IF($P80=2006,OFFSET('2006'!Q$1,Calculations!$B78,0),IF($P80=2007,OFFSET('2007'!Q$1,Calculations!$B78,0),IF($P80=2008,OFFSET('2008'!Q$1,Calculations!$B78,0),IF($P80=2009,OFFSET('2009'!Q$1,Calculations!$B78,0),IF($P80=2010,OFFSET('2010'!Q$1,Calculations!$B78,0),IF($P80=2011,OFFSET('2011'!Q$1,Calculations!$B78,0),IF($P80=2012,OFFSET('2012'!Q$1,Calculations!$B78,0),IF($P80=2013,OFFSET('2013'!Q$1,Calculations!$B78,0),IF($P80=2014,OFFSET('2014'!Q$1,Calculations!$B78,0),IF($P80=2015,OFFSET('2015'!Q$1,Calculations!$B78,0),IF($P80=2016,OFFSET('2016'!Q$1,Calculations!$B78,0),IF($P80=2017,OFFSET('2017'!Q$1,Calculations!$B78,0),0))))))))))))))))</f>
        <v>9.2111149258601102E-2</v>
      </c>
      <c r="AE80" s="31">
        <f ca="1">IF($P80=2002,OFFSET('2002'!K$1,Calculations!$C78,0),IF($P80=2003,OFFSET('2003'!K$1,Calculations!$C78,0),IF($P80=2004,OFFSET('2004'!K$1,Calculations!$C78,0),IF($P80=2005,OFFSET('2005'!K$1,Calculations!$C78,0),IF($P80=2006,OFFSET('2006'!K$1,Calculations!$C78,0),IF($P80=2007,OFFSET('2007'!K$1,Calculations!$C78,0),IF($P80=2008,OFFSET('2008'!K$1,Calculations!$C78,0),IF($P80=2009,OFFSET('2009'!K$1,Calculations!$C78,0),IF($P80=2010,OFFSET('2010'!K$1,Calculations!$C78,0),IF($P80=2011,OFFSET('2011'!K$1,Calculations!$C78,0),IF($P80=2012,OFFSET('2012'!K$1,Calculations!$C78,0),IF($P80=2013,OFFSET('2013'!K$1,Calculations!$C78,0),IF($P80=2014,OFFSET('2014'!K$1,Calculations!$C78,0),IF($P80=2015,OFFSET('2015'!K$1,Calculations!$C78,0),IF($P80=2016,OFFSET('2016'!K$1,Calculations!$C78,0),IF($P80=2017,OFFSET('2017'!K$1,Calculations!$C78,0),0))))))))))))))))</f>
        <v>3.5832614098122259E-2</v>
      </c>
      <c r="AF80" s="31">
        <f ca="1">IF($P80=2002,OFFSET('2002'!L$1,Calculations!$C78,0),IF($P80=2003,OFFSET('2003'!L$1,Calculations!$C78,0),IF($P80=2004,OFFSET('2004'!L$1,Calculations!$C78,0),IF($P80=2005,OFFSET('2005'!L$1,Calculations!$C78,0),IF($P80=2006,OFFSET('2006'!L$1,Calculations!$C78,0),IF($P80=2007,OFFSET('2007'!L$1,Calculations!$C78,0),IF($P80=2008,OFFSET('2008'!L$1,Calculations!$C78,0),IF($P80=2009,OFFSET('2009'!L$1,Calculations!$C78,0),IF($P80=2010,OFFSET('2010'!L$1,Calculations!$C78,0),IF($P80=2011,OFFSET('2011'!L$1,Calculations!$C78,0),IF($P80=2012,OFFSET('2012'!L$1,Calculations!$C78,0),IF($P80=2013,OFFSET('2013'!L$1,Calculations!$C78,0),IF($P80=2014,OFFSET('2014'!L$1,Calculations!$C78,0),IF($P80=2015,OFFSET('2015'!L$1,Calculations!$C78,0),IF($P80=2016,OFFSET('2016'!L$1,Calculations!$C78,0),IF($P80=2017,OFFSET('2017'!L$1,Calculations!$C78,0),0))))))))))))))))</f>
        <v>0.25187596993261629</v>
      </c>
      <c r="AG80" s="31">
        <f ca="1">IF($P80=2002,OFFSET('2002'!M$1,Calculations!$C78,0),IF($P80=2003,OFFSET('2003'!M$1,Calculations!$C78,0),IF($P80=2004,OFFSET('2004'!M$1,Calculations!$C78,0),IF($P80=2005,OFFSET('2005'!M$1,Calculations!$C78,0),IF($P80=2006,OFFSET('2006'!M$1,Calculations!$C78,0),IF($P80=2007,OFFSET('2007'!M$1,Calculations!$C78,0),IF($P80=2008,OFFSET('2008'!M$1,Calculations!$C78,0),IF($P80=2009,OFFSET('2009'!M$1,Calculations!$C78,0),IF($P80=2010,OFFSET('2010'!M$1,Calculations!$C78,0),IF($P80=2011,OFFSET('2011'!M$1,Calculations!$C78,0),IF($P80=2012,OFFSET('2012'!M$1,Calculations!$C78,0),IF($P80=2013,OFFSET('2013'!M$1,Calculations!$C78,0),IF($P80=2014,OFFSET('2014'!M$1,Calculations!$C78,0),IF($P80=2015,OFFSET('2015'!M$1,Calculations!$C78,0),IF($P80=2016,OFFSET('2016'!M$1,Calculations!$C78,0),IF($P80=2017,OFFSET('2017'!M$1,Calculations!$C78,0),0))))))))))))))))</f>
        <v>0.16132483051413915</v>
      </c>
      <c r="AH80" s="31">
        <f ca="1">IF($P80=2002,OFFSET('2002'!N$1,Calculations!$C78,0),IF($P80=2003,OFFSET('2003'!N$1,Calculations!$C78,0),IF($P80=2004,OFFSET('2004'!N$1,Calculations!$C78,0),IF($P80=2005,OFFSET('2005'!N$1,Calculations!$C78,0),IF($P80=2006,OFFSET('2006'!N$1,Calculations!$C78,0),IF($P80=2007,OFFSET('2007'!N$1,Calculations!$C78,0),IF($P80=2008,OFFSET('2008'!N$1,Calculations!$C78,0),IF($P80=2009,OFFSET('2009'!N$1,Calculations!$C78,0),IF($P80=2010,OFFSET('2010'!N$1,Calculations!$C78,0),IF($P80=2011,OFFSET('2011'!N$1,Calculations!$C78,0),IF($P80=2012,OFFSET('2012'!N$1,Calculations!$C78,0),IF($P80=2013,OFFSET('2013'!N$1,Calculations!$C78,0),IF($P80=2014,OFFSET('2014'!N$1,Calculations!$C78,0),IF($P80=2015,OFFSET('2015'!N$1,Calculations!$C78,0),IF($P80=2016,OFFSET('2016'!N$1,Calculations!$C78,0),IF($P80=2017,OFFSET('2017'!N$1,Calculations!$C78,0),0))))))))))))))))</f>
        <v>0.1985834971284843</v>
      </c>
      <c r="AI80" s="31">
        <f ca="1">IF($P80=2002,OFFSET('2002'!O$1,Calculations!$C78,0),IF($P80=2003,OFFSET('2003'!O$1,Calculations!$C78,0),IF($P80=2004,OFFSET('2004'!O$1,Calculations!$C78,0),IF($P80=2005,OFFSET('2005'!O$1,Calculations!$C78,0),IF($P80=2006,OFFSET('2006'!O$1,Calculations!$C78,0),IF($P80=2007,OFFSET('2007'!O$1,Calculations!$C78,0),IF($P80=2008,OFFSET('2008'!O$1,Calculations!$C78,0),IF($P80=2009,OFFSET('2009'!O$1,Calculations!$C78,0),IF($P80=2010,OFFSET('2010'!O$1,Calculations!$C78,0),IF($P80=2011,OFFSET('2011'!O$1,Calculations!$C78,0),IF($P80=2012,OFFSET('2012'!O$1,Calculations!$C78,0),IF($P80=2013,OFFSET('2013'!O$1,Calculations!$C78,0),IF($P80=2014,OFFSET('2014'!O$1,Calculations!$C78,0),IF($P80=2015,OFFSET('2015'!O$1,Calculations!$C78,0),IF($P80=2016,OFFSET('2016'!O$1,Calculations!$C78,0),IF($P80=2017,OFFSET('2017'!O$1,Calculations!$C78,0),0))))))))))))))))</f>
        <v>0.11945115614660477</v>
      </c>
      <c r="AJ80" s="31">
        <f ca="1">IF($P80=2002,OFFSET('2002'!P$1,Calculations!$C78,0),IF($P80=2003,OFFSET('2003'!P$1,Calculations!$C78,0),IF($P80=2004,OFFSET('2004'!P$1,Calculations!$C78,0),IF($P80=2005,OFFSET('2005'!P$1,Calculations!$C78,0),IF($P80=2006,OFFSET('2006'!P$1,Calculations!$C78,0),IF($P80=2007,OFFSET('2007'!P$1,Calculations!$C78,0),IF($P80=2008,OFFSET('2008'!P$1,Calculations!$C78,0),IF($P80=2009,OFFSET('2009'!P$1,Calculations!$C78,0),IF($P80=2010,OFFSET('2010'!P$1,Calculations!$C78,0),IF($P80=2011,OFFSET('2011'!P$1,Calculations!$C78,0),IF($P80=2012,OFFSET('2012'!P$1,Calculations!$C78,0),IF($P80=2013,OFFSET('2013'!P$1,Calculations!$C78,0),IF($P80=2014,OFFSET('2014'!P$1,Calculations!$C78,0),IF($P80=2015,OFFSET('2015'!P$1,Calculations!$C78,0),IF($P80=2016,OFFSET('2016'!P$1,Calculations!$C78,0),IF($P80=2017,OFFSET('2017'!P$1,Calculations!$C78,0),0))))))))))))))))</f>
        <v>0.16993380114738693</v>
      </c>
      <c r="AK80" s="34">
        <f ca="1">IF($P80=2002,OFFSET('2002'!Q$1,Calculations!$C78,0),IF($P80=2003,OFFSET('2003'!Q$1,Calculations!$C78,0),IF($P80=2004,OFFSET('2004'!Q$1,Calculations!$C78,0),IF($P80=2005,OFFSET('2005'!Q$1,Calculations!$C78,0),IF($P80=2006,OFFSET('2006'!Q$1,Calculations!$C78,0),IF($P80=2007,OFFSET('2007'!Q$1,Calculations!$C78,0),IF($P80=2008,OFFSET('2008'!Q$1,Calculations!$C78,0),IF($P80=2009,OFFSET('2009'!Q$1,Calculations!$C78,0),IF($P80=2010,OFFSET('2010'!Q$1,Calculations!$C78,0),IF($P80=2011,OFFSET('2011'!Q$1,Calculations!$C78,0),IF($P80=2012,OFFSET('2012'!Q$1,Calculations!$C78,0),IF($P80=2013,OFFSET('2013'!Q$1,Calculations!$C78,0),IF($P80=2014,OFFSET('2014'!Q$1,Calculations!$C78,0),IF($P80=2015,OFFSET('2015'!Q$1,Calculations!$C78,0),IF($P80=2016,OFFSET('2016'!Q$1,Calculations!$C78,0),IF($P80=2017,OFFSET('2017'!Q$1,Calculations!$C78,0),0))))))))))))))))</f>
        <v>0.11637456569195495</v>
      </c>
      <c r="AL80" s="31">
        <f ca="1">IF($P80=2002,OFFSET('2002'!K$1,Calculations!$D78,0),IF($P80=2003,OFFSET('2003'!K$1,Calculations!$D78,0),IF($P80=2004,OFFSET('2004'!K$1,Calculations!$D78,0),IF($P80=2005,OFFSET('2005'!K$1,Calculations!$D78,0),IF($P80=2006,OFFSET('2006'!K$1,Calculations!$D78,0),IF($P80=2007,OFFSET('2007'!K$1,Calculations!$D78,0),IF($P80=2008,OFFSET('2008'!K$1,Calculations!$D78,0),IF($P80=2009,OFFSET('2009'!K$1,Calculations!$D78,0),IF($P80=2010,OFFSET('2010'!K$1,Calculations!$D78,0),IF($P80=2011,OFFSET('2011'!K$1,Calculations!$D78,0),IF($P80=2012,OFFSET('2012'!K$1,Calculations!$D78,0),IF($P80=2013,OFFSET('2013'!K$1,Calculations!$D78,0),IF($P80=2014,OFFSET('2014'!K$1,Calculations!$D78,0),IF($P80=2015,OFFSET('2015'!K$1,Calculations!$D78,0),IF($P80=2016,OFFSET('2016'!K$1,Calculations!$D78,0),IF($P80=2017,OFFSET('2017'!K$1,Calculations!$D78,0),0))))))))))))))))</f>
        <v>2.043033978480721E-3</v>
      </c>
      <c r="AM80" s="31">
        <f ca="1">IF($P80=2002,OFFSET('2002'!L$1,Calculations!$D78,0),IF($P80=2003,OFFSET('2003'!L$1,Calculations!$D78,0),IF($P80=2004,OFFSET('2004'!L$1,Calculations!$D78,0),IF($P80=2005,OFFSET('2005'!L$1,Calculations!$D78,0),IF($P80=2006,OFFSET('2006'!L$1,Calculations!$D78,0),IF($P80=2007,OFFSET('2007'!L$1,Calculations!$D78,0),IF($P80=2008,OFFSET('2008'!L$1,Calculations!$D78,0),IF($P80=2009,OFFSET('2009'!L$1,Calculations!$D78,0),IF($P80=2010,OFFSET('2010'!L$1,Calculations!$D78,0),IF($P80=2011,OFFSET('2011'!L$1,Calculations!$D78,0),IF($P80=2012,OFFSET('2012'!L$1,Calculations!$D78,0),IF($P80=2013,OFFSET('2013'!L$1,Calculations!$D78,0),IF($P80=2014,OFFSET('2014'!L$1,Calculations!$D78,0),IF($P80=2015,OFFSET('2015'!L$1,Calculations!$D78,0),IF($P80=2016,OFFSET('2016'!L$1,Calculations!$D78,0),IF($P80=2017,OFFSET('2017'!L$1,Calculations!$D78,0),0))))))))))))))))</f>
        <v>5.0867762057675091E-2</v>
      </c>
      <c r="AN80" s="31">
        <f ca="1">IF($P80=2002,OFFSET('2002'!M$1,Calculations!$D78,0),IF($P80=2003,OFFSET('2003'!M$1,Calculations!$D78,0),IF($P80=2004,OFFSET('2004'!M$1,Calculations!$D78,0),IF($P80=2005,OFFSET('2005'!M$1,Calculations!$D78,0),IF($P80=2006,OFFSET('2006'!M$1,Calculations!$D78,0),IF($P80=2007,OFFSET('2007'!M$1,Calculations!$D78,0),IF($P80=2008,OFFSET('2008'!M$1,Calculations!$D78,0),IF($P80=2009,OFFSET('2009'!M$1,Calculations!$D78,0),IF($P80=2010,OFFSET('2010'!M$1,Calculations!$D78,0),IF($P80=2011,OFFSET('2011'!M$1,Calculations!$D78,0),IF($P80=2012,OFFSET('2012'!M$1,Calculations!$D78,0),IF($P80=2013,OFFSET('2013'!M$1,Calculations!$D78,0),IF($P80=2014,OFFSET('2014'!M$1,Calculations!$D78,0),IF($P80=2015,OFFSET('2015'!M$1,Calculations!$D78,0),IF($P80=2016,OFFSET('2016'!M$1,Calculations!$D78,0),IF($P80=2017,OFFSET('2017'!M$1,Calculations!$D78,0),0))))))))))))))))</f>
        <v>2.5721489517565584E-2</v>
      </c>
      <c r="AO80" s="31">
        <f ca="1">IF($P80=2002,OFFSET('2002'!N$1,Calculations!$D78,0),IF($P80=2003,OFFSET('2003'!N$1,Calculations!$D78,0),IF($P80=2004,OFFSET('2004'!N$1,Calculations!$D78,0),IF($P80=2005,OFFSET('2005'!N$1,Calculations!$D78,0),IF($P80=2006,OFFSET('2006'!N$1,Calculations!$D78,0),IF($P80=2007,OFFSET('2007'!N$1,Calculations!$D78,0),IF($P80=2008,OFFSET('2008'!N$1,Calculations!$D78,0),IF($P80=2009,OFFSET('2009'!N$1,Calculations!$D78,0),IF($P80=2010,OFFSET('2010'!N$1,Calculations!$D78,0),IF($P80=2011,OFFSET('2011'!N$1,Calculations!$D78,0),IF($P80=2012,OFFSET('2012'!N$1,Calculations!$D78,0),IF($P80=2013,OFFSET('2013'!N$1,Calculations!$D78,0),IF($P80=2014,OFFSET('2014'!N$1,Calculations!$D78,0),IF($P80=2015,OFFSET('2015'!N$1,Calculations!$D78,0),IF($P80=2016,OFFSET('2016'!N$1,Calculations!$D78,0),IF($P80=2017,OFFSET('2017'!N$1,Calculations!$D78,0),0))))))))))))))))</f>
        <v>2.2328071878552166E-2</v>
      </c>
      <c r="AP80" s="31">
        <f ca="1">IF($P80=2002,OFFSET('2002'!O$1,Calculations!$D78,0),IF($P80=2003,OFFSET('2003'!O$1,Calculations!$D78,0),IF($P80=2004,OFFSET('2004'!O$1,Calculations!$D78,0),IF($P80=2005,OFFSET('2005'!O$1,Calculations!$D78,0),IF($P80=2006,OFFSET('2006'!O$1,Calculations!$D78,0),IF($P80=2007,OFFSET('2007'!O$1,Calculations!$D78,0),IF($P80=2008,OFFSET('2008'!O$1,Calculations!$D78,0),IF($P80=2009,OFFSET('2009'!O$1,Calculations!$D78,0),IF($P80=2010,OFFSET('2010'!O$1,Calculations!$D78,0),IF($P80=2011,OFFSET('2011'!O$1,Calculations!$D78,0),IF($P80=2012,OFFSET('2012'!O$1,Calculations!$D78,0),IF($P80=2013,OFFSET('2013'!O$1,Calculations!$D78,0),IF($P80=2014,OFFSET('2014'!O$1,Calculations!$D78,0),IF($P80=2015,OFFSET('2015'!O$1,Calculations!$D78,0),IF($P80=2016,OFFSET('2016'!O$1,Calculations!$D78,0),IF($P80=2017,OFFSET('2017'!O$1,Calculations!$D78,0),0))))))))))))))))</f>
        <v>1.1709632829416826E-2</v>
      </c>
      <c r="AQ80" s="31">
        <f ca="1">IF($P80=2002,OFFSET('2002'!P$1,Calculations!$D78,0),IF($P80=2003,OFFSET('2003'!P$1,Calculations!$D78,0),IF($P80=2004,OFFSET('2004'!P$1,Calculations!$D78,0),IF($P80=2005,OFFSET('2005'!P$1,Calculations!$D78,0),IF($P80=2006,OFFSET('2006'!P$1,Calculations!$D78,0),IF($P80=2007,OFFSET('2007'!P$1,Calculations!$D78,0),IF($P80=2008,OFFSET('2008'!P$1,Calculations!$D78,0),IF($P80=2009,OFFSET('2009'!P$1,Calculations!$D78,0),IF($P80=2010,OFFSET('2010'!P$1,Calculations!$D78,0),IF($P80=2011,OFFSET('2011'!P$1,Calculations!$D78,0),IF($P80=2012,OFFSET('2012'!P$1,Calculations!$D78,0),IF($P80=2013,OFFSET('2013'!P$1,Calculations!$D78,0),IF($P80=2014,OFFSET('2014'!P$1,Calculations!$D78,0),IF($P80=2015,OFFSET('2015'!P$1,Calculations!$D78,0),IF($P80=2016,OFFSET('2016'!P$1,Calculations!$D78,0),IF($P80=2017,OFFSET('2017'!P$1,Calculations!$D78,0),0))))))))))))))))</f>
        <v>1.5391757543998644E-2</v>
      </c>
      <c r="AR80" s="34">
        <f ca="1">IF($P80=2002,OFFSET('2002'!Q$1,Calculations!$D78,0),IF($P80=2003,OFFSET('2003'!Q$1,Calculations!$D78,0),IF($P80=2004,OFFSET('2004'!Q$1,Calculations!$D78,0),IF($P80=2005,OFFSET('2005'!Q$1,Calculations!$D78,0),IF($P80=2006,OFFSET('2006'!Q$1,Calculations!$D78,0),IF($P80=2007,OFFSET('2007'!Q$1,Calculations!$D78,0),IF($P80=2008,OFFSET('2008'!Q$1,Calculations!$D78,0),IF($P80=2009,OFFSET('2009'!Q$1,Calculations!$D78,0),IF($P80=2010,OFFSET('2010'!Q$1,Calculations!$D78,0),IF($P80=2011,OFFSET('2011'!Q$1,Calculations!$D78,0),IF($P80=2012,OFFSET('2012'!Q$1,Calculations!$D78,0),IF($P80=2013,OFFSET('2013'!Q$1,Calculations!$D78,0),IF($P80=2014,OFFSET('2014'!Q$1,Calculations!$D78,0),IF($P80=2015,OFFSET('2015'!Q$1,Calculations!$D78,0),IF($P80=2016,OFFSET('2016'!Q$1,Calculations!$D78,0),IF($P80=2017,OFFSET('2017'!Q$1,Calculations!$D78,0),0))))))))))))))))</f>
        <v>1.6386410688163211E-2</v>
      </c>
      <c r="AS80" s="31">
        <f ca="1">IF($P80=2002,OFFSET('2002'!K$1,Calculations!$E78,0),IF($P80=2003,OFFSET('2003'!K$1,Calculations!$E78,0),IF($P80=2004,OFFSET('2004'!K$1,Calculations!$E78,0),IF($P80=2005,OFFSET('2005'!K$1,Calculations!$E78,0),IF($P80=2006,OFFSET('2006'!K$1,Calculations!$E78,0),IF($P80=2007,OFFSET('2007'!K$1,Calculations!$E78,0),IF($P80=2008,OFFSET('2008'!K$1,Calculations!$E78,0),IF($P80=2009,OFFSET('2009'!K$1,Calculations!$E78,0),IF($P80=2010,OFFSET('2010'!K$1,Calculations!$E78,0),IF($P80=2011,OFFSET('2011'!K$1,Calculations!$E78,0),IF($P80=2012,OFFSET('2012'!K$1,Calculations!$E78,0),IF($P80=2013,OFFSET('2013'!K$1,Calculations!$E78,0),IF($P80=2014,OFFSET('2014'!K$1,Calculations!$E78,0),IF($P80=2015,OFFSET('2015'!K$1,Calculations!$E78,0),IF($P80=2016,OFFSET('2016'!K$1,Calculations!$E78,0),IF($P80=2017,OFFSET('2017'!K$1,Calculations!$E78,0),0))))))))))))))))</f>
        <v>7.244444962056484E-3</v>
      </c>
      <c r="AT80" s="31">
        <f ca="1">IF($P80=2002,OFFSET('2002'!L$1,Calculations!$E78,0),IF($P80=2003,OFFSET('2003'!L$1,Calculations!$E78,0),IF($P80=2004,OFFSET('2004'!L$1,Calculations!$E78,0),IF($P80=2005,OFFSET('2005'!L$1,Calculations!$E78,0),IF($P80=2006,OFFSET('2006'!L$1,Calculations!$E78,0),IF($P80=2007,OFFSET('2007'!L$1,Calculations!$E78,0),IF($P80=2008,OFFSET('2008'!L$1,Calculations!$E78,0),IF($P80=2009,OFFSET('2009'!L$1,Calculations!$E78,0),IF($P80=2010,OFFSET('2010'!L$1,Calculations!$E78,0),IF($P80=2011,OFFSET('2011'!L$1,Calculations!$E78,0),IF($P80=2012,OFFSET('2012'!L$1,Calculations!$E78,0),IF($P80=2013,OFFSET('2013'!L$1,Calculations!$E78,0),IF($P80=2014,OFFSET('2014'!L$1,Calculations!$E78,0),IF($P80=2015,OFFSET('2015'!L$1,Calculations!$E78,0),IF($P80=2016,OFFSET('2016'!L$1,Calculations!$E78,0),IF($P80=2017,OFFSET('2017'!L$1,Calculations!$E78,0),0))))))))))))))))</f>
        <v>6.9098277337819258E-2</v>
      </c>
      <c r="AU80" s="31">
        <f ca="1">IF($P80=2002,OFFSET('2002'!M$1,Calculations!$E78,0),IF($P80=2003,OFFSET('2003'!M$1,Calculations!$E78,0),IF($P80=2004,OFFSET('2004'!M$1,Calculations!$E78,0),IF($P80=2005,OFFSET('2005'!M$1,Calculations!$E78,0),IF($P80=2006,OFFSET('2006'!M$1,Calculations!$E78,0),IF($P80=2007,OFFSET('2007'!M$1,Calculations!$E78,0),IF($P80=2008,OFFSET('2008'!M$1,Calculations!$E78,0),IF($P80=2009,OFFSET('2009'!M$1,Calculations!$E78,0),IF($P80=2010,OFFSET('2010'!M$1,Calculations!$E78,0),IF($P80=2011,OFFSET('2011'!M$1,Calculations!$E78,0),IF($P80=2012,OFFSET('2012'!M$1,Calculations!$E78,0),IF($P80=2013,OFFSET('2013'!M$1,Calculations!$E78,0),IF($P80=2014,OFFSET('2014'!M$1,Calculations!$E78,0),IF($P80=2015,OFFSET('2015'!M$1,Calculations!$E78,0),IF($P80=2016,OFFSET('2016'!M$1,Calculations!$E78,0),IF($P80=2017,OFFSET('2017'!M$1,Calculations!$E78,0),0))))))))))))))))</f>
        <v>6.6929120913240783E-2</v>
      </c>
      <c r="AV80" s="31">
        <f ca="1">IF($P80=2002,OFFSET('2002'!N$1,Calculations!$E78,0),IF($P80=2003,OFFSET('2003'!N$1,Calculations!$E78,0),IF($P80=2004,OFFSET('2004'!N$1,Calculations!$E78,0),IF($P80=2005,OFFSET('2005'!N$1,Calculations!$E78,0),IF($P80=2006,OFFSET('2006'!N$1,Calculations!$E78,0),IF($P80=2007,OFFSET('2007'!N$1,Calculations!$E78,0),IF($P80=2008,OFFSET('2008'!N$1,Calculations!$E78,0),IF($P80=2009,OFFSET('2009'!N$1,Calculations!$E78,0),IF($P80=2010,OFFSET('2010'!N$1,Calculations!$E78,0),IF($P80=2011,OFFSET('2011'!N$1,Calculations!$E78,0),IF($P80=2012,OFFSET('2012'!N$1,Calculations!$E78,0),IF($P80=2013,OFFSET('2013'!N$1,Calculations!$E78,0),IF($P80=2014,OFFSET('2014'!N$1,Calculations!$E78,0),IF($P80=2015,OFFSET('2015'!N$1,Calculations!$E78,0),IF($P80=2016,OFFSET('2016'!N$1,Calculations!$E78,0),IF($P80=2017,OFFSET('2017'!N$1,Calculations!$E78,0),0))))))))))))))))</f>
        <v>3.0595811849101703E-2</v>
      </c>
      <c r="AW80" s="31">
        <f ca="1">IF($P80=2002,OFFSET('2002'!O$1,Calculations!$E78,0),IF($P80=2003,OFFSET('2003'!O$1,Calculations!$E78,0),IF($P80=2004,OFFSET('2004'!O$1,Calculations!$E78,0),IF($P80=2005,OFFSET('2005'!O$1,Calculations!$E78,0),IF($P80=2006,OFFSET('2006'!O$1,Calculations!$E78,0),IF($P80=2007,OFFSET('2007'!O$1,Calculations!$E78,0),IF($P80=2008,OFFSET('2008'!O$1,Calculations!$E78,0),IF($P80=2009,OFFSET('2009'!O$1,Calculations!$E78,0),IF($P80=2010,OFFSET('2010'!O$1,Calculations!$E78,0),IF($P80=2011,OFFSET('2011'!O$1,Calculations!$E78,0),IF($P80=2012,OFFSET('2012'!O$1,Calculations!$E78,0),IF($P80=2013,OFFSET('2013'!O$1,Calculations!$E78,0),IF($P80=2014,OFFSET('2014'!O$1,Calculations!$E78,0),IF($P80=2015,OFFSET('2015'!O$1,Calculations!$E78,0),IF($P80=2016,OFFSET('2016'!O$1,Calculations!$E78,0),IF($P80=2017,OFFSET('2017'!O$1,Calculations!$E78,0),0))))))))))))))))</f>
        <v>3.7553912180543381E-2</v>
      </c>
      <c r="AX80" s="31">
        <f ca="1">IF($P80=2002,OFFSET('2002'!P$1,Calculations!$E78,0),IF($P80=2003,OFFSET('2003'!P$1,Calculations!$E78,0),IF($P80=2004,OFFSET('2004'!P$1,Calculations!$E78,0),IF($P80=2005,OFFSET('2005'!P$1,Calculations!$E78,0),IF($P80=2006,OFFSET('2006'!P$1,Calculations!$E78,0),IF($P80=2007,OFFSET('2007'!P$1,Calculations!$E78,0),IF($P80=2008,OFFSET('2008'!P$1,Calculations!$E78,0),IF($P80=2009,OFFSET('2009'!P$1,Calculations!$E78,0),IF($P80=2010,OFFSET('2010'!P$1,Calculations!$E78,0),IF($P80=2011,OFFSET('2011'!P$1,Calculations!$E78,0),IF($P80=2012,OFFSET('2012'!P$1,Calculations!$E78,0),IF($P80=2013,OFFSET('2013'!P$1,Calculations!$E78,0),IF($P80=2014,OFFSET('2014'!P$1,Calculations!$E78,0),IF($P80=2015,OFFSET('2015'!P$1,Calculations!$E78,0),IF($P80=2016,OFFSET('2016'!P$1,Calculations!$E78,0),IF($P80=2017,OFFSET('2017'!P$1,Calculations!$E78,0),0))))))))))))))))</f>
        <v>6.0052774546350683E-2</v>
      </c>
      <c r="AY80" s="34">
        <f ca="1">IF($P80=2002,OFFSET('2002'!Q$1,Calculations!$E78,0),IF($P80=2003,OFFSET('2003'!Q$1,Calculations!$E78,0),IF($P80=2004,OFFSET('2004'!Q$1,Calculations!$E78,0),IF($P80=2005,OFFSET('2005'!Q$1,Calculations!$E78,0),IF($P80=2006,OFFSET('2006'!Q$1,Calculations!$E78,0),IF($P80=2007,OFFSET('2007'!Q$1,Calculations!$E78,0),IF($P80=2008,OFFSET('2008'!Q$1,Calculations!$E78,0),IF($P80=2009,OFFSET('2009'!Q$1,Calculations!$E78,0),IF($P80=2010,OFFSET('2010'!Q$1,Calculations!$E78,0),IF($P80=2011,OFFSET('2011'!Q$1,Calculations!$E78,0),IF($P80=2012,OFFSET('2012'!Q$1,Calculations!$E78,0),IF($P80=2013,OFFSET('2013'!Q$1,Calculations!$E78,0),IF($P80=2014,OFFSET('2014'!Q$1,Calculations!$E78,0),IF($P80=2015,OFFSET('2015'!Q$1,Calculations!$E78,0),IF($P80=2016,OFFSET('2016'!Q$1,Calculations!$E78,0),IF($P80=2017,OFFSET('2017'!Q$1,Calculations!$E78,0),0))))))))))))))))</f>
        <v>3.2507463175330278E-2</v>
      </c>
      <c r="AZ80" s="31">
        <f ca="1">IF($P80=2002,OFFSET('2002'!K$1,Calculations!$F78,0),IF($P80=2003,OFFSET('2003'!K$1,Calculations!$F78,0),IF($P80=2004,OFFSET('2004'!K$1,Calculations!$F78,0),IF($P80=2005,OFFSET('2005'!K$1,Calculations!$F78,0),IF($P80=2006,OFFSET('2006'!K$1,Calculations!$F78,0),IF($P80=2007,OFFSET('2007'!K$1,Calculations!$F78,0),IF($P80=2008,OFFSET('2008'!K$1,Calculations!$F78,0),IF($P80=2009,OFFSET('2009'!K$1,Calculations!$F78,0),IF($P80=2010,OFFSET('2010'!K$1,Calculations!$F78,0),IF($P80=2011,OFFSET('2011'!K$1,Calculations!$F78,0),IF($P80=2012,OFFSET('2012'!K$1,Calculations!$F78,0),IF($P80=2013,OFFSET('2013'!K$1,Calculations!$F78,0),IF($P80=2014,OFFSET('2014'!K$1,Calculations!$F78,0),IF($P80=2015,OFFSET('2015'!K$1,Calculations!$F78,0),IF($P80=2016,OFFSET('2016'!K$1,Calculations!$F78,0),IF($P80=2017,OFFSET('2017'!K$1,Calculations!$F78,0),0))))))))))))))))</f>
        <v>7.9365123917452462E-4</v>
      </c>
      <c r="BA80" s="31">
        <f ca="1">IF($P80=2002,OFFSET('2002'!L$1,Calculations!$F78,0),IF($P80=2003,OFFSET('2003'!L$1,Calculations!$F78,0),IF($P80=2004,OFFSET('2004'!L$1,Calculations!$F78,0),IF($P80=2005,OFFSET('2005'!L$1,Calculations!$F78,0),IF($P80=2006,OFFSET('2006'!L$1,Calculations!$F78,0),IF($P80=2007,OFFSET('2007'!L$1,Calculations!$F78,0),IF($P80=2008,OFFSET('2008'!L$1,Calculations!$F78,0),IF($P80=2009,OFFSET('2009'!L$1,Calculations!$F78,0),IF($P80=2010,OFFSET('2010'!L$1,Calculations!$F78,0),IF($P80=2011,OFFSET('2011'!L$1,Calculations!$F78,0),IF($P80=2012,OFFSET('2012'!L$1,Calculations!$F78,0),IF($P80=2013,OFFSET('2013'!L$1,Calculations!$F78,0),IF($P80=2014,OFFSET('2014'!L$1,Calculations!$F78,0),IF($P80=2015,OFFSET('2015'!L$1,Calculations!$F78,0),IF($P80=2016,OFFSET('2016'!L$1,Calculations!$F78,0),IF($P80=2017,OFFSET('2017'!L$1,Calculations!$F78,0),0))))))))))))))))</f>
        <v>1.323776568304735E-2</v>
      </c>
      <c r="BB80" s="31">
        <f ca="1">IF($P80=2002,OFFSET('2002'!M$1,Calculations!$F78,0),IF($P80=2003,OFFSET('2003'!M$1,Calculations!$F78,0),IF($P80=2004,OFFSET('2004'!M$1,Calculations!$F78,0),IF($P80=2005,OFFSET('2005'!M$1,Calculations!$F78,0),IF($P80=2006,OFFSET('2006'!M$1,Calculations!$F78,0),IF($P80=2007,OFFSET('2007'!M$1,Calculations!$F78,0),IF($P80=2008,OFFSET('2008'!M$1,Calculations!$F78,0),IF($P80=2009,OFFSET('2009'!M$1,Calculations!$F78,0),IF($P80=2010,OFFSET('2010'!M$1,Calculations!$F78,0),IF($P80=2011,OFFSET('2011'!M$1,Calculations!$F78,0),IF($P80=2012,OFFSET('2012'!M$1,Calculations!$F78,0),IF($P80=2013,OFFSET('2013'!M$1,Calculations!$F78,0),IF($P80=2014,OFFSET('2014'!M$1,Calculations!$F78,0),IF($P80=2015,OFFSET('2015'!M$1,Calculations!$F78,0),IF($P80=2016,OFFSET('2016'!M$1,Calculations!$F78,0),IF($P80=2017,OFFSET('2017'!M$1,Calculations!$F78,0),0))))))))))))))))</f>
        <v>1.3792280081165174E-2</v>
      </c>
      <c r="BC80" s="31">
        <f ca="1">IF($P80=2002,OFFSET('2002'!N$1,Calculations!$F78,0),IF($P80=2003,OFFSET('2003'!N$1,Calculations!$F78,0),IF($P80=2004,OFFSET('2004'!N$1,Calculations!$F78,0),IF($P80=2005,OFFSET('2005'!N$1,Calculations!$F78,0),IF($P80=2006,OFFSET('2006'!N$1,Calculations!$F78,0),IF($P80=2007,OFFSET('2007'!N$1,Calculations!$F78,0),IF($P80=2008,OFFSET('2008'!N$1,Calculations!$F78,0),IF($P80=2009,OFFSET('2009'!N$1,Calculations!$F78,0),IF($P80=2010,OFFSET('2010'!N$1,Calculations!$F78,0),IF($P80=2011,OFFSET('2011'!N$1,Calculations!$F78,0),IF($P80=2012,OFFSET('2012'!N$1,Calculations!$F78,0),IF($P80=2013,OFFSET('2013'!N$1,Calculations!$F78,0),IF($P80=2014,OFFSET('2014'!N$1,Calculations!$F78,0),IF($P80=2015,OFFSET('2015'!N$1,Calculations!$F78,0),IF($P80=2016,OFFSET('2016'!N$1,Calculations!$F78,0),IF($P80=2017,OFFSET('2017'!N$1,Calculations!$F78,0),0))))))))))))))))</f>
        <v>1.386114578784543E-2</v>
      </c>
      <c r="BD80" s="31">
        <f ca="1">IF($P80=2002,OFFSET('2002'!O$1,Calculations!$F78,0),IF($P80=2003,OFFSET('2003'!O$1,Calculations!$F78,0),IF($P80=2004,OFFSET('2004'!O$1,Calculations!$F78,0),IF($P80=2005,OFFSET('2005'!O$1,Calculations!$F78,0),IF($P80=2006,OFFSET('2006'!O$1,Calculations!$F78,0),IF($P80=2007,OFFSET('2007'!O$1,Calculations!$F78,0),IF($P80=2008,OFFSET('2008'!O$1,Calculations!$F78,0),IF($P80=2009,OFFSET('2009'!O$1,Calculations!$F78,0),IF($P80=2010,OFFSET('2010'!O$1,Calculations!$F78,0),IF($P80=2011,OFFSET('2011'!O$1,Calculations!$F78,0),IF($P80=2012,OFFSET('2012'!O$1,Calculations!$F78,0),IF($P80=2013,OFFSET('2013'!O$1,Calculations!$F78,0),IF($P80=2014,OFFSET('2014'!O$1,Calculations!$F78,0),IF($P80=2015,OFFSET('2015'!O$1,Calculations!$F78,0),IF($P80=2016,OFFSET('2016'!O$1,Calculations!$F78,0),IF($P80=2017,OFFSET('2017'!O$1,Calculations!$F78,0),0))))))))))))))))</f>
        <v>1.5603655940808477E-2</v>
      </c>
      <c r="BE80" s="31">
        <f ca="1">IF($P80=2002,OFFSET('2002'!P$1,Calculations!$F78,0),IF($P80=2003,OFFSET('2003'!P$1,Calculations!$F78,0),IF($P80=2004,OFFSET('2004'!P$1,Calculations!$F78,0),IF($P80=2005,OFFSET('2005'!P$1,Calculations!$F78,0),IF($P80=2006,OFFSET('2006'!P$1,Calculations!$F78,0),IF($P80=2007,OFFSET('2007'!P$1,Calculations!$F78,0),IF($P80=2008,OFFSET('2008'!P$1,Calculations!$F78,0),IF($P80=2009,OFFSET('2009'!P$1,Calculations!$F78,0),IF($P80=2010,OFFSET('2010'!P$1,Calculations!$F78,0),IF($P80=2011,OFFSET('2011'!P$1,Calculations!$F78,0),IF($P80=2012,OFFSET('2012'!P$1,Calculations!$F78,0),IF($P80=2013,OFFSET('2013'!P$1,Calculations!$F78,0),IF($P80=2014,OFFSET('2014'!P$1,Calculations!$F78,0),IF($P80=2015,OFFSET('2015'!P$1,Calculations!$F78,0),IF($P80=2016,OFFSET('2016'!P$1,Calculations!$F78,0),IF($P80=2017,OFFSET('2017'!P$1,Calculations!$F78,0),0))))))))))))))))</f>
        <v>1.0277782375700737E-2</v>
      </c>
      <c r="BF80" s="34">
        <f ca="1">IF($P80=2002,OFFSET('2002'!Q$1,Calculations!$F78,0),IF($P80=2003,OFFSET('2003'!Q$1,Calculations!$F78,0),IF($P80=2004,OFFSET('2004'!Q$1,Calculations!$F78,0),IF($P80=2005,OFFSET('2005'!Q$1,Calculations!$F78,0),IF($P80=2006,OFFSET('2006'!Q$1,Calculations!$F78,0),IF($P80=2007,OFFSET('2007'!Q$1,Calculations!$F78,0),IF($P80=2008,OFFSET('2008'!Q$1,Calculations!$F78,0),IF($P80=2009,OFFSET('2009'!Q$1,Calculations!$F78,0),IF($P80=2010,OFFSET('2010'!Q$1,Calculations!$F78,0),IF($P80=2011,OFFSET('2011'!Q$1,Calculations!$F78,0),IF($P80=2012,OFFSET('2012'!Q$1,Calculations!$F78,0),IF($P80=2013,OFFSET('2013'!Q$1,Calculations!$F78,0),IF($P80=2014,OFFSET('2014'!Q$1,Calculations!$F78,0),IF($P80=2015,OFFSET('2015'!Q$1,Calculations!$F78,0),IF($P80=2016,OFFSET('2016'!Q$1,Calculations!$F78,0),IF($P80=2017,OFFSET('2017'!Q$1,Calculations!$F78,0),0))))))))))))))))</f>
        <v>9.0677089074529035E-3</v>
      </c>
      <c r="BG80" s="31">
        <f ca="1">IF($P80=2002,OFFSET('2002'!K$1,Calculations!$G78,0),IF($P80=2003,OFFSET('2003'!K$1,Calculations!$G78,0),IF($P80=2004,OFFSET('2004'!K$1,Calculations!$G78,0),IF($P80=2005,OFFSET('2005'!K$1,Calculations!$G78,0),IF($P80=2006,OFFSET('2006'!K$1,Calculations!$G78,0),IF($P80=2007,OFFSET('2007'!K$1,Calculations!$G78,0),IF($P80=2008,OFFSET('2008'!K$1,Calculations!$G78,0),IF($P80=2009,OFFSET('2009'!K$1,Calculations!$G78,0),IF($P80=2010,OFFSET('2010'!K$1,Calculations!$G78,0),IF($P80=2011,OFFSET('2011'!K$1,Calculations!$G78,0),IF($P80=2012,OFFSET('2012'!K$1,Calculations!$G78,0),IF($P80=2013,OFFSET('2013'!K$1,Calculations!$G78,0),IF($P80=2014,OFFSET('2014'!K$1,Calculations!$G78,0),IF($P80=2015,OFFSET('2015'!K$1,Calculations!$G78,0),IF($P80=2016,OFFSET('2016'!K$1,Calculations!$G78,0),IF($P80=2017,OFFSET('2017'!K$1,Calculations!$G78,0),0))))))))))))))))</f>
        <v>5.7794368068315422E-2</v>
      </c>
      <c r="BH80" s="31">
        <f ca="1">IF($P80=2002,OFFSET('2002'!L$1,Calculations!$G78,0),IF($P80=2003,OFFSET('2003'!L$1,Calculations!$G78,0),IF($P80=2004,OFFSET('2004'!L$1,Calculations!$G78,0),IF($P80=2005,OFFSET('2005'!L$1,Calculations!$G78,0),IF($P80=2006,OFFSET('2006'!L$1,Calculations!$G78,0),IF($P80=2007,OFFSET('2007'!L$1,Calculations!$G78,0),IF($P80=2008,OFFSET('2008'!L$1,Calculations!$G78,0),IF($P80=2009,OFFSET('2009'!L$1,Calculations!$G78,0),IF($P80=2010,OFFSET('2010'!L$1,Calculations!$G78,0),IF($P80=2011,OFFSET('2011'!L$1,Calculations!$G78,0),IF($P80=2012,OFFSET('2012'!L$1,Calculations!$G78,0),IF($P80=2013,OFFSET('2013'!L$1,Calculations!$G78,0),IF($P80=2014,OFFSET('2014'!L$1,Calculations!$G78,0),IF($P80=2015,OFFSET('2015'!L$1,Calculations!$G78,0),IF($P80=2016,OFFSET('2016'!L$1,Calculations!$G78,0),IF($P80=2017,OFFSET('2017'!L$1,Calculations!$G78,0),0))))))))))))))))</f>
        <v>0.10582900298479553</v>
      </c>
      <c r="BI80" s="31">
        <f ca="1">IF($P80=2002,OFFSET('2002'!M$1,Calculations!$G78,0),IF($P80=2003,OFFSET('2003'!M$1,Calculations!$G78,0),IF($P80=2004,OFFSET('2004'!M$1,Calculations!$G78,0),IF($P80=2005,OFFSET('2005'!M$1,Calculations!$G78,0),IF($P80=2006,OFFSET('2006'!M$1,Calculations!$G78,0),IF($P80=2007,OFFSET('2007'!M$1,Calculations!$G78,0),IF($P80=2008,OFFSET('2008'!M$1,Calculations!$G78,0),IF($P80=2009,OFFSET('2009'!M$1,Calculations!$G78,0),IF($P80=2010,OFFSET('2010'!M$1,Calculations!$G78,0),IF($P80=2011,OFFSET('2011'!M$1,Calculations!$G78,0),IF($P80=2012,OFFSET('2012'!M$1,Calculations!$G78,0),IF($P80=2013,OFFSET('2013'!M$1,Calculations!$G78,0),IF($P80=2014,OFFSET('2014'!M$1,Calculations!$G78,0),IF($P80=2015,OFFSET('2015'!M$1,Calculations!$G78,0),IF($P80=2016,OFFSET('2016'!M$1,Calculations!$G78,0),IF($P80=2017,OFFSET('2017'!M$1,Calculations!$G78,0),0))))))))))))))))</f>
        <v>5.8427838549555473E-2</v>
      </c>
      <c r="BJ80" s="31">
        <f ca="1">IF($P80=2002,OFFSET('2002'!N$1,Calculations!$G78,0),IF($P80=2003,OFFSET('2003'!N$1,Calculations!$G78,0),IF($P80=2004,OFFSET('2004'!N$1,Calculations!$G78,0),IF($P80=2005,OFFSET('2005'!N$1,Calculations!$G78,0),IF($P80=2006,OFFSET('2006'!N$1,Calculations!$G78,0),IF($P80=2007,OFFSET('2007'!N$1,Calculations!$G78,0),IF($P80=2008,OFFSET('2008'!N$1,Calculations!$G78,0),IF($P80=2009,OFFSET('2009'!N$1,Calculations!$G78,0),IF($P80=2010,OFFSET('2010'!N$1,Calculations!$G78,0),IF($P80=2011,OFFSET('2011'!N$1,Calculations!$G78,0),IF($P80=2012,OFFSET('2012'!N$1,Calculations!$G78,0),IF($P80=2013,OFFSET('2013'!N$1,Calculations!$G78,0),IF($P80=2014,OFFSET('2014'!N$1,Calculations!$G78,0),IF($P80=2015,OFFSET('2015'!N$1,Calculations!$G78,0),IF($P80=2016,OFFSET('2016'!N$1,Calculations!$G78,0),IF($P80=2017,OFFSET('2017'!N$1,Calculations!$G78,0),0))))))))))))))))</f>
        <v>9.0111744336235186E-2</v>
      </c>
      <c r="BK80" s="31">
        <f ca="1">IF($P80=2002,OFFSET('2002'!O$1,Calculations!$G78,0),IF($P80=2003,OFFSET('2003'!O$1,Calculations!$G78,0),IF($P80=2004,OFFSET('2004'!O$1,Calculations!$G78,0),IF($P80=2005,OFFSET('2005'!O$1,Calculations!$G78,0),IF($P80=2006,OFFSET('2006'!O$1,Calculations!$G78,0),IF($P80=2007,OFFSET('2007'!O$1,Calculations!$G78,0),IF($P80=2008,OFFSET('2008'!O$1,Calculations!$G78,0),IF($P80=2009,OFFSET('2009'!O$1,Calculations!$G78,0),IF($P80=2010,OFFSET('2010'!O$1,Calculations!$G78,0),IF($P80=2011,OFFSET('2011'!O$1,Calculations!$G78,0),IF($P80=2012,OFFSET('2012'!O$1,Calculations!$G78,0),IF($P80=2013,OFFSET('2013'!O$1,Calculations!$G78,0),IF($P80=2014,OFFSET('2014'!O$1,Calculations!$G78,0),IF($P80=2015,OFFSET('2015'!O$1,Calculations!$G78,0),IF($P80=2016,OFFSET('2016'!O$1,Calculations!$G78,0),IF($P80=2017,OFFSET('2017'!O$1,Calculations!$G78,0),0))))))))))))))))</f>
        <v>9.7877607282855633E-2</v>
      </c>
      <c r="BL80" s="31">
        <f ca="1">IF($P80=2002,OFFSET('2002'!P$1,Calculations!$G78,0),IF($P80=2003,OFFSET('2003'!P$1,Calculations!$G78,0),IF($P80=2004,OFFSET('2004'!P$1,Calculations!$G78,0),IF($P80=2005,OFFSET('2005'!P$1,Calculations!$G78,0),IF($P80=2006,OFFSET('2006'!P$1,Calculations!$G78,0),IF($P80=2007,OFFSET('2007'!P$1,Calculations!$G78,0),IF($P80=2008,OFFSET('2008'!P$1,Calculations!$G78,0),IF($P80=2009,OFFSET('2009'!P$1,Calculations!$G78,0),IF($P80=2010,OFFSET('2010'!P$1,Calculations!$G78,0),IF($P80=2011,OFFSET('2011'!P$1,Calculations!$G78,0),IF($P80=2012,OFFSET('2012'!P$1,Calculations!$G78,0),IF($P80=2013,OFFSET('2013'!P$1,Calculations!$G78,0),IF($P80=2014,OFFSET('2014'!P$1,Calculations!$G78,0),IF($P80=2015,OFFSET('2015'!P$1,Calculations!$G78,0),IF($P80=2016,OFFSET('2016'!P$1,Calculations!$G78,0),IF($P80=2017,OFFSET('2017'!P$1,Calculations!$G78,0),0))))))))))))))))</f>
        <v>9.9657420938155009E-2</v>
      </c>
      <c r="BM80" s="34">
        <f ca="1">IF($P80=2002,OFFSET('2002'!Q$1,Calculations!$G78,0),IF($P80=2003,OFFSET('2003'!Q$1,Calculations!$G78,0),IF($P80=2004,OFFSET('2004'!Q$1,Calculations!$G78,0),IF($P80=2005,OFFSET('2005'!Q$1,Calculations!$G78,0),IF($P80=2006,OFFSET('2006'!Q$1,Calculations!$G78,0),IF($P80=2007,OFFSET('2007'!Q$1,Calculations!$G78,0),IF($P80=2008,OFFSET('2008'!Q$1,Calculations!$G78,0),IF($P80=2009,OFFSET('2009'!Q$1,Calculations!$G78,0),IF($P80=2010,OFFSET('2010'!Q$1,Calculations!$G78,0),IF($P80=2011,OFFSET('2011'!Q$1,Calculations!$G78,0),IF($P80=2012,OFFSET('2012'!Q$1,Calculations!$G78,0),IF($P80=2013,OFFSET('2013'!Q$1,Calculations!$G78,0),IF($P80=2014,OFFSET('2014'!Q$1,Calculations!$G78,0),IF($P80=2015,OFFSET('2015'!Q$1,Calculations!$G78,0),IF($P80=2016,OFFSET('2016'!Q$1,Calculations!$G78,0),IF($P80=2017,OFFSET('2017'!Q$1,Calculations!$G78,0),0))))))))))))))))</f>
        <v>8.1266520201709255E-2</v>
      </c>
      <c r="BN80" s="31">
        <f ca="1">IF($P80=2002,OFFSET('2002'!K$1,Calculations!$H78,0),IF($P80=2003,OFFSET('2003'!K$1,Calculations!$H78,0),IF($P80=2004,OFFSET('2004'!K$1,Calculations!$H78,0),IF($P80=2005,OFFSET('2005'!K$1,Calculations!$H78,0),IF($P80=2006,OFFSET('2006'!K$1,Calculations!$H78,0),IF($P80=2007,OFFSET('2007'!K$1,Calculations!$H78,0),IF($P80=2008,OFFSET('2008'!K$1,Calculations!$H78,0),IF($P80=2009,OFFSET('2009'!K$1,Calculations!$H78,0),IF($P80=2010,OFFSET('2010'!K$1,Calculations!$H78,0),IF($P80=2011,OFFSET('2011'!K$1,Calculations!$H78,0),IF($P80=2012,OFFSET('2012'!K$1,Calculations!$H78,0),IF($P80=2013,OFFSET('2013'!K$1,Calculations!$H78,0),IF($P80=2014,OFFSET('2014'!K$1,Calculations!$H78,0),IF($P80=2015,OFFSET('2015'!K$1,Calculations!$H78,0),IF($P80=2016,OFFSET('2016'!K$1,Calculations!$H78,0),IF($P80=2017,OFFSET('2017'!K$1,Calculations!$H78,0),0))))))))))))))))</f>
        <v>3.8255919092128766E-4</v>
      </c>
      <c r="BO80" s="31">
        <f ca="1">IF($P80=2002,OFFSET('2002'!L$1,Calculations!$H78,0),IF($P80=2003,OFFSET('2003'!L$1,Calculations!$H78,0),IF($P80=2004,OFFSET('2004'!L$1,Calculations!$H78,0),IF($P80=2005,OFFSET('2005'!L$1,Calculations!$H78,0),IF($P80=2006,OFFSET('2006'!L$1,Calculations!$H78,0),IF($P80=2007,OFFSET('2007'!L$1,Calculations!$H78,0),IF($P80=2008,OFFSET('2008'!L$1,Calculations!$H78,0),IF($P80=2009,OFFSET('2009'!L$1,Calculations!$H78,0),IF($P80=2010,OFFSET('2010'!L$1,Calculations!$H78,0),IF($P80=2011,OFFSET('2011'!L$1,Calculations!$H78,0),IF($P80=2012,OFFSET('2012'!L$1,Calculations!$H78,0),IF($P80=2013,OFFSET('2013'!L$1,Calculations!$H78,0),IF($P80=2014,OFFSET('2014'!L$1,Calculations!$H78,0),IF($P80=2015,OFFSET('2015'!L$1,Calculations!$H78,0),IF($P80=2016,OFFSET('2016'!L$1,Calculations!$H78,0),IF($P80=2017,OFFSET('2017'!L$1,Calculations!$H78,0),0))))))))))))))))</f>
        <v>1.9615368780793226E-2</v>
      </c>
      <c r="BP80" s="31">
        <f ca="1">IF($P80=2002,OFFSET('2002'!M$1,Calculations!$H78,0),IF($P80=2003,OFFSET('2003'!M$1,Calculations!$H78,0),IF($P80=2004,OFFSET('2004'!M$1,Calculations!$H78,0),IF($P80=2005,OFFSET('2005'!M$1,Calculations!$H78,0),IF($P80=2006,OFFSET('2006'!M$1,Calculations!$H78,0),IF($P80=2007,OFFSET('2007'!M$1,Calculations!$H78,0),IF($P80=2008,OFFSET('2008'!M$1,Calculations!$H78,0),IF($P80=2009,OFFSET('2009'!M$1,Calculations!$H78,0),IF($P80=2010,OFFSET('2010'!M$1,Calculations!$H78,0),IF($P80=2011,OFFSET('2011'!M$1,Calculations!$H78,0),IF($P80=2012,OFFSET('2012'!M$1,Calculations!$H78,0),IF($P80=2013,OFFSET('2013'!M$1,Calculations!$H78,0),IF($P80=2014,OFFSET('2014'!M$1,Calculations!$H78,0),IF($P80=2015,OFFSET('2015'!M$1,Calculations!$H78,0),IF($P80=2016,OFFSET('2016'!M$1,Calculations!$H78,0),IF($P80=2017,OFFSET('2017'!M$1,Calculations!$H78,0),0))))))))))))))))</f>
        <v>9.8163179127646934E-3</v>
      </c>
      <c r="BQ80" s="31">
        <f ca="1">IF($P80=2002,OFFSET('2002'!N$1,Calculations!$H78,0),IF($P80=2003,OFFSET('2003'!N$1,Calculations!$H78,0),IF($P80=2004,OFFSET('2004'!N$1,Calculations!$H78,0),IF($P80=2005,OFFSET('2005'!N$1,Calculations!$H78,0),IF($P80=2006,OFFSET('2006'!N$1,Calculations!$H78,0),IF($P80=2007,OFFSET('2007'!N$1,Calculations!$H78,0),IF($P80=2008,OFFSET('2008'!N$1,Calculations!$H78,0),IF($P80=2009,OFFSET('2009'!N$1,Calculations!$H78,0),IF($P80=2010,OFFSET('2010'!N$1,Calculations!$H78,0),IF($P80=2011,OFFSET('2011'!N$1,Calculations!$H78,0),IF($P80=2012,OFFSET('2012'!N$1,Calculations!$H78,0),IF($P80=2013,OFFSET('2013'!N$1,Calculations!$H78,0),IF($P80=2014,OFFSET('2014'!N$1,Calculations!$H78,0),IF($P80=2015,OFFSET('2015'!N$1,Calculations!$H78,0),IF($P80=2016,OFFSET('2016'!N$1,Calculations!$H78,0),IF($P80=2017,OFFSET('2017'!N$1,Calculations!$H78,0),0))))))))))))))))</f>
        <v>9.2316271687831755E-2</v>
      </c>
      <c r="BR80" s="31">
        <f ca="1">IF($P80=2002,OFFSET('2002'!O$1,Calculations!$H78,0),IF($P80=2003,OFFSET('2003'!O$1,Calculations!$H78,0),IF($P80=2004,OFFSET('2004'!O$1,Calculations!$H78,0),IF($P80=2005,OFFSET('2005'!O$1,Calculations!$H78,0),IF($P80=2006,OFFSET('2006'!O$1,Calculations!$H78,0),IF($P80=2007,OFFSET('2007'!O$1,Calculations!$H78,0),IF($P80=2008,OFFSET('2008'!O$1,Calculations!$H78,0),IF($P80=2009,OFFSET('2009'!O$1,Calculations!$H78,0),IF($P80=2010,OFFSET('2010'!O$1,Calculations!$H78,0),IF($P80=2011,OFFSET('2011'!O$1,Calculations!$H78,0),IF($P80=2012,OFFSET('2012'!O$1,Calculations!$H78,0),IF($P80=2013,OFFSET('2013'!O$1,Calculations!$H78,0),IF($P80=2014,OFFSET('2014'!O$1,Calculations!$H78,0),IF($P80=2015,OFFSET('2015'!O$1,Calculations!$H78,0),IF($P80=2016,OFFSET('2016'!O$1,Calculations!$H78,0),IF($P80=2017,OFFSET('2017'!O$1,Calculations!$H78,0),0))))))))))))))))</f>
        <v>2.5058828808938458E-3</v>
      </c>
      <c r="BS80" s="31">
        <f ca="1">IF($P80=2002,OFFSET('2002'!P$1,Calculations!$H78,0),IF($P80=2003,OFFSET('2003'!P$1,Calculations!$H78,0),IF($P80=2004,OFFSET('2004'!P$1,Calculations!$H78,0),IF($P80=2005,OFFSET('2005'!P$1,Calculations!$H78,0),IF($P80=2006,OFFSET('2006'!P$1,Calculations!$H78,0),IF($P80=2007,OFFSET('2007'!P$1,Calculations!$H78,0),IF($P80=2008,OFFSET('2008'!P$1,Calculations!$H78,0),IF($P80=2009,OFFSET('2009'!P$1,Calculations!$H78,0),IF($P80=2010,OFFSET('2010'!P$1,Calculations!$H78,0),IF($P80=2011,OFFSET('2011'!P$1,Calculations!$H78,0),IF($P80=2012,OFFSET('2012'!P$1,Calculations!$H78,0),IF($P80=2013,OFFSET('2013'!P$1,Calculations!$H78,0),IF($P80=2014,OFFSET('2014'!P$1,Calculations!$H78,0),IF($P80=2015,OFFSET('2015'!P$1,Calculations!$H78,0),IF($P80=2016,OFFSET('2016'!P$1,Calculations!$H78,0),IF($P80=2017,OFFSET('2017'!P$1,Calculations!$H78,0),0))))))))))))))))</f>
        <v>4.5414802497316401E-2</v>
      </c>
      <c r="BT80" s="34">
        <f ca="1">IF($P80=2002,OFFSET('2002'!Q$1,Calculations!$H78,0),IF($P80=2003,OFFSET('2003'!Q$1,Calculations!$H78,0),IF($P80=2004,OFFSET('2004'!Q$1,Calculations!$H78,0),IF($P80=2005,OFFSET('2005'!Q$1,Calculations!$H78,0),IF($P80=2006,OFFSET('2006'!Q$1,Calculations!$H78,0),IF($P80=2007,OFFSET('2007'!Q$1,Calculations!$H78,0),IF($P80=2008,OFFSET('2008'!Q$1,Calculations!$H78,0),IF($P80=2009,OFFSET('2009'!Q$1,Calculations!$H78,0),IF($P80=2010,OFFSET('2010'!Q$1,Calculations!$H78,0),IF($P80=2011,OFFSET('2011'!Q$1,Calculations!$H78,0),IF($P80=2012,OFFSET('2012'!Q$1,Calculations!$H78,0),IF($P80=2013,OFFSET('2013'!Q$1,Calculations!$H78,0),IF($P80=2014,OFFSET('2014'!Q$1,Calculations!$H78,0),IF($P80=2015,OFFSET('2015'!Q$1,Calculations!$H78,0),IF($P80=2016,OFFSET('2016'!Q$1,Calculations!$H78,0),IF($P80=2017,OFFSET('2017'!Q$1,Calculations!$H78,0),0))))))))))))))))</f>
        <v>8.8671144508829722E-3</v>
      </c>
      <c r="BU80" s="31">
        <f ca="1">IF($P80=2002,OFFSET('2002'!K$1,Calculations!$I78,0),IF($P80=2003,OFFSET('2003'!K$1,Calculations!$I78,0),IF($P80=2004,OFFSET('2004'!K$1,Calculations!$I78,0),IF($P80=2005,OFFSET('2005'!K$1,Calculations!$I78,0),IF($P80=2006,OFFSET('2006'!K$1,Calculations!$I78,0),IF($P80=2007,OFFSET('2007'!K$1,Calculations!$I78,0),IF($P80=2008,OFFSET('2008'!K$1,Calculations!$I78,0),IF($P80=2009,OFFSET('2009'!K$1,Calculations!$I78,0),IF($P80=2010,OFFSET('2010'!K$1,Calculations!$I78,0),IF($P80=2011,OFFSET('2011'!K$1,Calculations!$I78,0),IF($P80=2012,OFFSET('2012'!K$1,Calculations!$I78,0),IF($P80=2013,OFFSET('2013'!K$1,Calculations!$I78,0),IF($P80=2014,OFFSET('2014'!K$1,Calculations!$I78,0),IF($P80=2015,OFFSET('2015'!K$1,Calculations!$I78,0),IF($P80=2016,OFFSET('2016'!K$1,Calculations!$I78,0),IF($P80=2017,OFFSET('2017'!K$1,Calculations!$I78,0),0))))))))))))))))</f>
        <v>5.1927984506639534E-3</v>
      </c>
      <c r="BV80" s="31">
        <f ca="1">IF($P80=2002,OFFSET('2002'!L$1,Calculations!$I78,0),IF($P80=2003,OFFSET('2003'!L$1,Calculations!$I78,0),IF($P80=2004,OFFSET('2004'!L$1,Calculations!$I78,0),IF($P80=2005,OFFSET('2005'!L$1,Calculations!$I78,0),IF($P80=2006,OFFSET('2006'!L$1,Calculations!$I78,0),IF($P80=2007,OFFSET('2007'!L$1,Calculations!$I78,0),IF($P80=2008,OFFSET('2008'!L$1,Calculations!$I78,0),IF($P80=2009,OFFSET('2009'!L$1,Calculations!$I78,0),IF($P80=2010,OFFSET('2010'!L$1,Calculations!$I78,0),IF($P80=2011,OFFSET('2011'!L$1,Calculations!$I78,0),IF($P80=2012,OFFSET('2012'!L$1,Calculations!$I78,0),IF($P80=2013,OFFSET('2013'!L$1,Calculations!$I78,0),IF($P80=2014,OFFSET('2014'!L$1,Calculations!$I78,0),IF($P80=2015,OFFSET('2015'!L$1,Calculations!$I78,0),IF($P80=2016,OFFSET('2016'!L$1,Calculations!$I78,0),IF($P80=2017,OFFSET('2017'!L$1,Calculations!$I78,0),0))))))))))))))))</f>
        <v>3.2492936372176984E-2</v>
      </c>
      <c r="BW80" s="31">
        <f ca="1">IF($P80=2002,OFFSET('2002'!M$1,Calculations!$I78,0),IF($P80=2003,OFFSET('2003'!M$1,Calculations!$I78,0),IF($P80=2004,OFFSET('2004'!M$1,Calculations!$I78,0),IF($P80=2005,OFFSET('2005'!M$1,Calculations!$I78,0),IF($P80=2006,OFFSET('2006'!M$1,Calculations!$I78,0),IF($P80=2007,OFFSET('2007'!M$1,Calculations!$I78,0),IF($P80=2008,OFFSET('2008'!M$1,Calculations!$I78,0),IF($P80=2009,OFFSET('2009'!M$1,Calculations!$I78,0),IF($P80=2010,OFFSET('2010'!M$1,Calculations!$I78,0),IF($P80=2011,OFFSET('2011'!M$1,Calculations!$I78,0),IF($P80=2012,OFFSET('2012'!M$1,Calculations!$I78,0),IF($P80=2013,OFFSET('2013'!M$1,Calculations!$I78,0),IF($P80=2014,OFFSET('2014'!M$1,Calculations!$I78,0),IF($P80=2015,OFFSET('2015'!M$1,Calculations!$I78,0),IF($P80=2016,OFFSET('2016'!M$1,Calculations!$I78,0),IF($P80=2017,OFFSET('2017'!M$1,Calculations!$I78,0),0))))))))))))))))</f>
        <v>4.8238880121651E-2</v>
      </c>
      <c r="BX80" s="31">
        <f ca="1">IF($P80=2002,OFFSET('2002'!N$1,Calculations!$I78,0),IF($P80=2003,OFFSET('2003'!N$1,Calculations!$I78,0),IF($P80=2004,OFFSET('2004'!N$1,Calculations!$I78,0),IF($P80=2005,OFFSET('2005'!N$1,Calculations!$I78,0),IF($P80=2006,OFFSET('2006'!N$1,Calculations!$I78,0),IF($P80=2007,OFFSET('2007'!N$1,Calculations!$I78,0),IF($P80=2008,OFFSET('2008'!N$1,Calculations!$I78,0),IF($P80=2009,OFFSET('2009'!N$1,Calculations!$I78,0),IF($P80=2010,OFFSET('2010'!N$1,Calculations!$I78,0),IF($P80=2011,OFFSET('2011'!N$1,Calculations!$I78,0),IF($P80=2012,OFFSET('2012'!N$1,Calculations!$I78,0),IF($P80=2013,OFFSET('2013'!N$1,Calculations!$I78,0),IF($P80=2014,OFFSET('2014'!N$1,Calculations!$I78,0),IF($P80=2015,OFFSET('2015'!N$1,Calculations!$I78,0),IF($P80=2016,OFFSET('2016'!N$1,Calculations!$I78,0),IF($P80=2017,OFFSET('2017'!N$1,Calculations!$I78,0),0))))))))))))))))</f>
        <v>4.2188819538115638E-2</v>
      </c>
      <c r="BY80" s="31">
        <f ca="1">IF($P80=2002,OFFSET('2002'!O$1,Calculations!$I78,0),IF($P80=2003,OFFSET('2003'!O$1,Calculations!$I78,0),IF($P80=2004,OFFSET('2004'!O$1,Calculations!$I78,0),IF($P80=2005,OFFSET('2005'!O$1,Calculations!$I78,0),IF($P80=2006,OFFSET('2006'!O$1,Calculations!$I78,0),IF($P80=2007,OFFSET('2007'!O$1,Calculations!$I78,0),IF($P80=2008,OFFSET('2008'!O$1,Calculations!$I78,0),IF($P80=2009,OFFSET('2009'!O$1,Calculations!$I78,0),IF($P80=2010,OFFSET('2010'!O$1,Calculations!$I78,0),IF($P80=2011,OFFSET('2011'!O$1,Calculations!$I78,0),IF($P80=2012,OFFSET('2012'!O$1,Calculations!$I78,0),IF($P80=2013,OFFSET('2013'!O$1,Calculations!$I78,0),IF($P80=2014,OFFSET('2014'!O$1,Calculations!$I78,0),IF($P80=2015,OFFSET('2015'!O$1,Calculations!$I78,0),IF($P80=2016,OFFSET('2016'!O$1,Calculations!$I78,0),IF($P80=2017,OFFSET('2017'!O$1,Calculations!$I78,0),0))))))))))))))))</f>
        <v>3.46452470178817E-2</v>
      </c>
      <c r="BZ80" s="31">
        <f ca="1">IF($P80=2002,OFFSET('2002'!P$1,Calculations!$I78,0),IF($P80=2003,OFFSET('2003'!P$1,Calculations!$I78,0),IF($P80=2004,OFFSET('2004'!P$1,Calculations!$I78,0),IF($P80=2005,OFFSET('2005'!P$1,Calculations!$I78,0),IF($P80=2006,OFFSET('2006'!P$1,Calculations!$I78,0),IF($P80=2007,OFFSET('2007'!P$1,Calculations!$I78,0),IF($P80=2008,OFFSET('2008'!P$1,Calculations!$I78,0),IF($P80=2009,OFFSET('2009'!P$1,Calculations!$I78,0),IF($P80=2010,OFFSET('2010'!P$1,Calculations!$I78,0),IF($P80=2011,OFFSET('2011'!P$1,Calculations!$I78,0),IF($P80=2012,OFFSET('2012'!P$1,Calculations!$I78,0),IF($P80=2013,OFFSET('2013'!P$1,Calculations!$I78,0),IF($P80=2014,OFFSET('2014'!P$1,Calculations!$I78,0),IF($P80=2015,OFFSET('2015'!P$1,Calculations!$I78,0),IF($P80=2016,OFFSET('2016'!P$1,Calculations!$I78,0),IF($P80=2017,OFFSET('2017'!P$1,Calculations!$I78,0),0))))))))))))))))</f>
        <v>4.7959050266573183E-2</v>
      </c>
      <c r="CA80" s="34">
        <f ca="1">IF($P80=2002,OFFSET('2002'!Q$1,Calculations!$I78,0),IF($P80=2003,OFFSET('2003'!Q$1,Calculations!$I78,0),IF($P80=2004,OFFSET('2004'!Q$1,Calculations!$I78,0),IF($P80=2005,OFFSET('2005'!Q$1,Calculations!$I78,0),IF($P80=2006,OFFSET('2006'!Q$1,Calculations!$I78,0),IF($P80=2007,OFFSET('2007'!Q$1,Calculations!$I78,0),IF($P80=2008,OFFSET('2008'!Q$1,Calculations!$I78,0),IF($P80=2009,OFFSET('2009'!Q$1,Calculations!$I78,0),IF($P80=2010,OFFSET('2010'!Q$1,Calculations!$I78,0),IF($P80=2011,OFFSET('2011'!Q$1,Calculations!$I78,0),IF($P80=2012,OFFSET('2012'!Q$1,Calculations!$I78,0),IF($P80=2013,OFFSET('2013'!Q$1,Calculations!$I78,0),IF($P80=2014,OFFSET('2014'!Q$1,Calculations!$I78,0),IF($P80=2015,OFFSET('2015'!Q$1,Calculations!$I78,0),IF($P80=2016,OFFSET('2016'!Q$1,Calculations!$I78,0),IF($P80=2017,OFFSET('2017'!Q$1,Calculations!$I78,0),0))))))))))))))))</f>
        <v>2.3360846021802963E-2</v>
      </c>
      <c r="CB80" s="31">
        <f ca="1">IF($P80=2002,OFFSET('2002'!K$1,Calculations!$J78,0),IF($P80=2003,OFFSET('2003'!K$1,Calculations!$J78,0),IF($P80=2004,OFFSET('2004'!K$1,Calculations!$J78,0),IF($P80=2005,OFFSET('2005'!K$1,Calculations!$J78,0),IF($P80=2006,OFFSET('2006'!K$1,Calculations!$J78,0),IF($P80=2007,OFFSET('2007'!K$1,Calculations!$J78,0),IF($P80=2008,OFFSET('2008'!K$1,Calculations!$J78,0),IF($P80=2009,OFFSET('2009'!K$1,Calculations!$J78,0),IF($P80=2010,OFFSET('2010'!K$1,Calculations!$J78,0),IF($P80=2011,OFFSET('2011'!K$1,Calculations!$J78,0),IF($P80=2012,OFFSET('2012'!K$1,Calculations!$J78,0),IF($P80=2013,OFFSET('2013'!K$1,Calculations!$J78,0),IF($P80=2014,OFFSET('2014'!K$1,Calculations!$J78,0),IF($P80=2015,OFFSET('2015'!K$1,Calculations!$J78,0),IF($P80=2016,OFFSET('2016'!K$1,Calculations!$J78,0),IF($P80=2017,OFFSET('2017'!K$1,Calculations!$J78,0),0))))))))))))))))</f>
        <v>0.11051340802540582</v>
      </c>
      <c r="CC80" s="31">
        <f ca="1">IF($P80=2002,OFFSET('2002'!L$1,Calculations!$J78,0),IF($P80=2003,OFFSET('2003'!L$1,Calculations!$J78,0),IF($P80=2004,OFFSET('2004'!L$1,Calculations!$J78,0),IF($P80=2005,OFFSET('2005'!L$1,Calculations!$J78,0),IF($P80=2006,OFFSET('2006'!L$1,Calculations!$J78,0),IF($P80=2007,OFFSET('2007'!L$1,Calculations!$J78,0),IF($P80=2008,OFFSET('2008'!L$1,Calculations!$J78,0),IF($P80=2009,OFFSET('2009'!L$1,Calculations!$J78,0),IF($P80=2010,OFFSET('2010'!L$1,Calculations!$J78,0),IF($P80=2011,OFFSET('2011'!L$1,Calculations!$J78,0),IF($P80=2012,OFFSET('2012'!L$1,Calculations!$J78,0),IF($P80=2013,OFFSET('2013'!L$1,Calculations!$J78,0),IF($P80=2014,OFFSET('2014'!L$1,Calculations!$J78,0),IF($P80=2015,OFFSET('2015'!L$1,Calculations!$J78,0),IF($P80=2016,OFFSET('2016'!L$1,Calculations!$J78,0),IF($P80=2017,OFFSET('2017'!L$1,Calculations!$J78,0),0))))))))))))))))</f>
        <v>1.8794684480385657E-2</v>
      </c>
      <c r="CD80" s="31">
        <f ca="1">IF($P80=2002,OFFSET('2002'!M$1,Calculations!$J78,0),IF($P80=2003,OFFSET('2003'!M$1,Calculations!$J78,0),IF($P80=2004,OFFSET('2004'!M$1,Calculations!$J78,0),IF($P80=2005,OFFSET('2005'!M$1,Calculations!$J78,0),IF($P80=2006,OFFSET('2006'!M$1,Calculations!$J78,0),IF($P80=2007,OFFSET('2007'!M$1,Calculations!$J78,0),IF($P80=2008,OFFSET('2008'!M$1,Calculations!$J78,0),IF($P80=2009,OFFSET('2009'!M$1,Calculations!$J78,0),IF($P80=2010,OFFSET('2010'!M$1,Calculations!$J78,0),IF($P80=2011,OFFSET('2011'!M$1,Calculations!$J78,0),IF($P80=2012,OFFSET('2012'!M$1,Calculations!$J78,0),IF($P80=2013,OFFSET('2013'!M$1,Calculations!$J78,0),IF($P80=2014,OFFSET('2014'!M$1,Calculations!$J78,0),IF($P80=2015,OFFSET('2015'!M$1,Calculations!$J78,0),IF($P80=2016,OFFSET('2016'!M$1,Calculations!$J78,0),IF($P80=2017,OFFSET('2017'!M$1,Calculations!$J78,0),0))))))))))))))))</f>
        <v>6.3981190451211034E-2</v>
      </c>
      <c r="CE80" s="31">
        <f ca="1">IF($P80=2002,OFFSET('2002'!N$1,Calculations!$J78,0),IF($P80=2003,OFFSET('2003'!N$1,Calculations!$J78,0),IF($P80=2004,OFFSET('2004'!N$1,Calculations!$J78,0),IF($P80=2005,OFFSET('2005'!N$1,Calculations!$J78,0),IF($P80=2006,OFFSET('2006'!N$1,Calculations!$J78,0),IF($P80=2007,OFFSET('2007'!N$1,Calculations!$J78,0),IF($P80=2008,OFFSET('2008'!N$1,Calculations!$J78,0),IF($P80=2009,OFFSET('2009'!N$1,Calculations!$J78,0),IF($P80=2010,OFFSET('2010'!N$1,Calculations!$J78,0),IF($P80=2011,OFFSET('2011'!N$1,Calculations!$J78,0),IF($P80=2012,OFFSET('2012'!N$1,Calculations!$J78,0),IF($P80=2013,OFFSET('2013'!N$1,Calculations!$J78,0),IF($P80=2014,OFFSET('2014'!N$1,Calculations!$J78,0),IF($P80=2015,OFFSET('2015'!N$1,Calculations!$J78,0),IF($P80=2016,OFFSET('2016'!N$1,Calculations!$J78,0),IF($P80=2017,OFFSET('2017'!N$1,Calculations!$J78,0),0))))))))))))))))</f>
        <v>3.6911478513936495E-2</v>
      </c>
      <c r="CF80" s="31">
        <f ca="1">IF($P80=2002,OFFSET('2002'!O$1,Calculations!$J78,0),IF($P80=2003,OFFSET('2003'!O$1,Calculations!$J78,0),IF($P80=2004,OFFSET('2004'!O$1,Calculations!$J78,0),IF($P80=2005,OFFSET('2005'!O$1,Calculations!$J78,0),IF($P80=2006,OFFSET('2006'!O$1,Calculations!$J78,0),IF($P80=2007,OFFSET('2007'!O$1,Calculations!$J78,0),IF($P80=2008,OFFSET('2008'!O$1,Calculations!$J78,0),IF($P80=2009,OFFSET('2009'!O$1,Calculations!$J78,0),IF($P80=2010,OFFSET('2010'!O$1,Calculations!$J78,0),IF($P80=2011,OFFSET('2011'!O$1,Calculations!$J78,0),IF($P80=2012,OFFSET('2012'!O$1,Calculations!$J78,0),IF($P80=2013,OFFSET('2013'!O$1,Calculations!$J78,0),IF($P80=2014,OFFSET('2014'!O$1,Calculations!$J78,0),IF($P80=2015,OFFSET('2015'!O$1,Calculations!$J78,0),IF($P80=2016,OFFSET('2016'!O$1,Calculations!$J78,0),IF($P80=2017,OFFSET('2017'!O$1,Calculations!$J78,0),0))))))))))))))))</f>
        <v>7.2586891106366278E-2</v>
      </c>
      <c r="CG80" s="31">
        <f ca="1">IF($P80=2002,OFFSET('2002'!P$1,Calculations!$J78,0),IF($P80=2003,OFFSET('2003'!P$1,Calculations!$J78,0),IF($P80=2004,OFFSET('2004'!P$1,Calculations!$J78,0),IF($P80=2005,OFFSET('2005'!P$1,Calculations!$J78,0),IF($P80=2006,OFFSET('2006'!P$1,Calculations!$J78,0),IF($P80=2007,OFFSET('2007'!P$1,Calculations!$J78,0),IF($P80=2008,OFFSET('2008'!P$1,Calculations!$J78,0),IF($P80=2009,OFFSET('2009'!P$1,Calculations!$J78,0),IF($P80=2010,OFFSET('2010'!P$1,Calculations!$J78,0),IF($P80=2011,OFFSET('2011'!P$1,Calculations!$J78,0),IF($P80=2012,OFFSET('2012'!P$1,Calculations!$J78,0),IF($P80=2013,OFFSET('2013'!P$1,Calculations!$J78,0),IF($P80=2014,OFFSET('2014'!P$1,Calculations!$J78,0),IF($P80=2015,OFFSET('2015'!P$1,Calculations!$J78,0),IF($P80=2016,OFFSET('2016'!P$1,Calculations!$J78,0),IF($P80=2017,OFFSET('2017'!P$1,Calculations!$J78,0),0))))))))))))))))</f>
        <v>5.3110057791532668E-2</v>
      </c>
      <c r="CH80" s="34">
        <f ca="1">IF($P80=2002,OFFSET('2002'!Q$1,Calculations!$J78,0),IF($P80=2003,OFFSET('2003'!Q$1,Calculations!$J78,0),IF($P80=2004,OFFSET('2004'!Q$1,Calculations!$J78,0),IF($P80=2005,OFFSET('2005'!Q$1,Calculations!$J78,0),IF($P80=2006,OFFSET('2006'!Q$1,Calculations!$J78,0),IF($P80=2007,OFFSET('2007'!Q$1,Calculations!$J78,0),IF($P80=2008,OFFSET('2008'!Q$1,Calculations!$J78,0),IF($P80=2009,OFFSET('2009'!Q$1,Calculations!$J78,0),IF($P80=2010,OFFSET('2010'!Q$1,Calculations!$J78,0),IF($P80=2011,OFFSET('2011'!Q$1,Calculations!$J78,0),IF($P80=2012,OFFSET('2012'!Q$1,Calculations!$J78,0),IF($P80=2013,OFFSET('2013'!Q$1,Calculations!$J78,0),IF($P80=2014,OFFSET('2014'!Q$1,Calculations!$J78,0),IF($P80=2015,OFFSET('2015'!Q$1,Calculations!$J78,0),IF($P80=2016,OFFSET('2016'!Q$1,Calculations!$J78,0),IF($P80=2017,OFFSET('2017'!Q$1,Calculations!$J78,0),0))))))))))))))))</f>
        <v>7.5659498517958154E-2</v>
      </c>
      <c r="CI80" s="31">
        <f ca="1">IF($P80=2002,OFFSET('2002'!K$1,Calculations!$K78,0),IF($P80=2003,OFFSET('2003'!K$1,Calculations!$K78,0),IF($P80=2004,OFFSET('2004'!K$1,Calculations!$K78,0),IF($P80=2005,OFFSET('2005'!K$1,Calculations!$K78,0),IF($P80=2006,OFFSET('2006'!K$1,Calculations!$K78,0),IF($P80=2007,OFFSET('2007'!K$1,Calculations!$K78,0),IF($P80=2008,OFFSET('2008'!K$1,Calculations!$K78,0),IF($P80=2009,OFFSET('2009'!K$1,Calculations!$K78,0),IF($P80=2010,OFFSET('2010'!K$1,Calculations!$K78,0),IF($P80=2011,OFFSET('2011'!K$1,Calculations!$K78,0),IF($P80=2012,OFFSET('2012'!K$1,Calculations!$K78,0),IF($P80=2013,OFFSET('2013'!K$1,Calculations!$K78,0),IF($P80=2014,OFFSET('2014'!K$1,Calculations!$K78,0),IF($P80=2015,OFFSET('2015'!K$1,Calculations!$K78,0),IF($P80=2016,OFFSET('2016'!K$1,Calculations!$K78,0),IF($P80=2017,OFFSET('2017'!K$1,Calculations!$K78,0),0))))))))))))))))</f>
        <v>1.6254049113437159E-2</v>
      </c>
      <c r="CJ80" s="31">
        <f ca="1">IF($P80=2002,OFFSET('2002'!L$1,Calculations!$K78,0),IF($P80=2003,OFFSET('2003'!L$1,Calculations!$K78,0),IF($P80=2004,OFFSET('2004'!L$1,Calculations!$K78,0),IF($P80=2005,OFFSET('2005'!L$1,Calculations!$K78,0),IF($P80=2006,OFFSET('2006'!L$1,Calculations!$K78,0),IF($P80=2007,OFFSET('2007'!L$1,Calculations!$K78,0),IF($P80=2008,OFFSET('2008'!L$1,Calculations!$K78,0),IF($P80=2009,OFFSET('2009'!L$1,Calculations!$K78,0),IF($P80=2010,OFFSET('2010'!L$1,Calculations!$K78,0),IF($P80=2011,OFFSET('2011'!L$1,Calculations!$K78,0),IF($P80=2012,OFFSET('2012'!L$1,Calculations!$K78,0),IF($P80=2013,OFFSET('2013'!L$1,Calculations!$K78,0),IF($P80=2014,OFFSET('2014'!L$1,Calculations!$K78,0),IF($P80=2015,OFFSET('2015'!L$1,Calculations!$K78,0),IF($P80=2016,OFFSET('2016'!L$1,Calculations!$K78,0),IF($P80=2017,OFFSET('2017'!L$1,Calculations!$K78,0),0))))))))))))))))</f>
        <v>3.6345571529667595E-2</v>
      </c>
      <c r="CK80" s="31">
        <f ca="1">IF($P80=2002,OFFSET('2002'!M$1,Calculations!$K78,0),IF($P80=2003,OFFSET('2003'!M$1,Calculations!$K78,0),IF($P80=2004,OFFSET('2004'!M$1,Calculations!$K78,0),IF($P80=2005,OFFSET('2005'!M$1,Calculations!$K78,0),IF($P80=2006,OFFSET('2006'!M$1,Calculations!$K78,0),IF($P80=2007,OFFSET('2007'!M$1,Calculations!$K78,0),IF($P80=2008,OFFSET('2008'!M$1,Calculations!$K78,0),IF($P80=2009,OFFSET('2009'!M$1,Calculations!$K78,0),IF($P80=2010,OFFSET('2010'!M$1,Calculations!$K78,0),IF($P80=2011,OFFSET('2011'!M$1,Calculations!$K78,0),IF($P80=2012,OFFSET('2012'!M$1,Calculations!$K78,0),IF($P80=2013,OFFSET('2013'!M$1,Calculations!$K78,0),IF($P80=2014,OFFSET('2014'!M$1,Calculations!$K78,0),IF($P80=2015,OFFSET('2015'!M$1,Calculations!$K78,0),IF($P80=2016,OFFSET('2016'!M$1,Calculations!$K78,0),IF($P80=2017,OFFSET('2017'!M$1,Calculations!$K78,0),0))))))))))))))))</f>
        <v>6.455569781956088E-3</v>
      </c>
      <c r="CL80" s="31">
        <f ca="1">IF($P80=2002,OFFSET('2002'!N$1,Calculations!$K78,0),IF($P80=2003,OFFSET('2003'!N$1,Calculations!$K78,0),IF($P80=2004,OFFSET('2004'!N$1,Calculations!$K78,0),IF($P80=2005,OFFSET('2005'!N$1,Calculations!$K78,0),IF($P80=2006,OFFSET('2006'!N$1,Calculations!$K78,0),IF($P80=2007,OFFSET('2007'!N$1,Calculations!$K78,0),IF($P80=2008,OFFSET('2008'!N$1,Calculations!$K78,0),IF($P80=2009,OFFSET('2009'!N$1,Calculations!$K78,0),IF($P80=2010,OFFSET('2010'!N$1,Calculations!$K78,0),IF($P80=2011,OFFSET('2011'!N$1,Calculations!$K78,0),IF($P80=2012,OFFSET('2012'!N$1,Calculations!$K78,0),IF($P80=2013,OFFSET('2013'!N$1,Calculations!$K78,0),IF($P80=2014,OFFSET('2014'!N$1,Calculations!$K78,0),IF($P80=2015,OFFSET('2015'!N$1,Calculations!$K78,0),IF($P80=2016,OFFSET('2016'!N$1,Calculations!$K78,0),IF($P80=2017,OFFSET('2017'!N$1,Calculations!$K78,0),0))))))))))))))))</f>
        <v>1.5004787101873002E-2</v>
      </c>
      <c r="CM80" s="31">
        <f ca="1">IF($P80=2002,OFFSET('2002'!O$1,Calculations!$K78,0),IF($P80=2003,OFFSET('2003'!O$1,Calculations!$K78,0),IF($P80=2004,OFFSET('2004'!O$1,Calculations!$K78,0),IF($P80=2005,OFFSET('2005'!O$1,Calculations!$K78,0),IF($P80=2006,OFFSET('2006'!O$1,Calculations!$K78,0),IF($P80=2007,OFFSET('2007'!O$1,Calculations!$K78,0),IF($P80=2008,OFFSET('2008'!O$1,Calculations!$K78,0),IF($P80=2009,OFFSET('2009'!O$1,Calculations!$K78,0),IF($P80=2010,OFFSET('2010'!O$1,Calculations!$K78,0),IF($P80=2011,OFFSET('2011'!O$1,Calculations!$K78,0),IF($P80=2012,OFFSET('2012'!O$1,Calculations!$K78,0),IF($P80=2013,OFFSET('2013'!O$1,Calculations!$K78,0),IF($P80=2014,OFFSET('2014'!O$1,Calculations!$K78,0),IF($P80=2015,OFFSET('2015'!O$1,Calculations!$K78,0),IF($P80=2016,OFFSET('2016'!O$1,Calculations!$K78,0),IF($P80=2017,OFFSET('2017'!O$1,Calculations!$K78,0),0))))))))))))))))</f>
        <v>6.2134676807745781E-4</v>
      </c>
      <c r="CN80" s="31">
        <f ca="1">IF($P80=2002,OFFSET('2002'!P$1,Calculations!$K78,0),IF($P80=2003,OFFSET('2003'!P$1,Calculations!$K78,0),IF($P80=2004,OFFSET('2004'!P$1,Calculations!$K78,0),IF($P80=2005,OFFSET('2005'!P$1,Calculations!$K78,0),IF($P80=2006,OFFSET('2006'!P$1,Calculations!$K78,0),IF($P80=2007,OFFSET('2007'!P$1,Calculations!$K78,0),IF($P80=2008,OFFSET('2008'!P$1,Calculations!$K78,0),IF($P80=2009,OFFSET('2009'!P$1,Calculations!$K78,0),IF($P80=2010,OFFSET('2010'!P$1,Calculations!$K78,0),IF($P80=2011,OFFSET('2011'!P$1,Calculations!$K78,0),IF($P80=2012,OFFSET('2012'!P$1,Calculations!$K78,0),IF($P80=2013,OFFSET('2013'!P$1,Calculations!$K78,0),IF($P80=2014,OFFSET('2014'!P$1,Calculations!$K78,0),IF($P80=2015,OFFSET('2015'!P$1,Calculations!$K78,0),IF($P80=2016,OFFSET('2016'!P$1,Calculations!$K78,0),IF($P80=2017,OFFSET('2017'!P$1,Calculations!$K78,0),0))))))))))))))))</f>
        <v>7.364587993505479E-3</v>
      </c>
      <c r="CO80" s="34">
        <f ca="1">IF($P80=2002,OFFSET('2002'!Q$1,Calculations!$K78,0),IF($P80=2003,OFFSET('2003'!Q$1,Calculations!$K78,0),IF($P80=2004,OFFSET('2004'!Q$1,Calculations!$K78,0),IF($P80=2005,OFFSET('2005'!Q$1,Calculations!$K78,0),IF($P80=2006,OFFSET('2006'!Q$1,Calculations!$K78,0),IF($P80=2007,OFFSET('2007'!Q$1,Calculations!$K78,0),IF($P80=2008,OFFSET('2008'!Q$1,Calculations!$K78,0),IF($P80=2009,OFFSET('2009'!Q$1,Calculations!$K78,0),IF($P80=2010,OFFSET('2010'!Q$1,Calculations!$K78,0),IF($P80=2011,OFFSET('2011'!Q$1,Calculations!$K78,0),IF($P80=2012,OFFSET('2012'!Q$1,Calculations!$K78,0),IF($P80=2013,OFFSET('2013'!Q$1,Calculations!$K78,0),IF($P80=2014,OFFSET('2014'!Q$1,Calculations!$K78,0),IF($P80=2015,OFFSET('2015'!Q$1,Calculations!$K78,0),IF($P80=2016,OFFSET('2016'!Q$1,Calculations!$K78,0),IF($P80=2017,OFFSET('2017'!Q$1,Calculations!$K78,0),0))))))))))))))))</f>
        <v>1.4554673826884083E-2</v>
      </c>
      <c r="CP80" s="31">
        <f ca="1">IF($P80=2002,OFFSET('2002'!K$1,Calculations!$L78,0),IF($P80=2003,OFFSET('2003'!K$1,Calculations!$L78,0),IF($P80=2004,OFFSET('2004'!K$1,Calculations!$L78,0),IF($P80=2005,OFFSET('2005'!K$1,Calculations!$L78,0),IF($P80=2006,OFFSET('2006'!K$1,Calculations!$L78,0),IF($P80=2007,OFFSET('2007'!K$1,Calculations!$L78,0),IF($P80=2008,OFFSET('2008'!K$1,Calculations!$L78,0),IF($P80=2009,OFFSET('2009'!K$1,Calculations!$L78,0),IF($P80=2010,OFFSET('2010'!K$1,Calculations!$L78,0),IF($P80=2011,OFFSET('2011'!K$1,Calculations!$L78,0),IF($P80=2012,OFFSET('2012'!K$1,Calculations!$L78,0),IF($P80=2013,OFFSET('2013'!K$1,Calculations!$L78,0),IF($P80=2014,OFFSET('2014'!K$1,Calculations!$L78,0),IF($P80=2015,OFFSET('2015'!K$1,Calculations!$L78,0),IF($P80=2016,OFFSET('2016'!K$1,Calculations!$L78,0),IF($P80=2017,OFFSET('2017'!K$1,Calculations!$L78,0),0))))))))))))))))</f>
        <v>0</v>
      </c>
      <c r="CQ80" s="31">
        <f ca="1">IF($P80=2002,OFFSET('2002'!L$1,Calculations!$L78,0),IF($P80=2003,OFFSET('2003'!L$1,Calculations!$L78,0),IF($P80=2004,OFFSET('2004'!L$1,Calculations!$L78,0),IF($P80=2005,OFFSET('2005'!L$1,Calculations!$L78,0),IF($P80=2006,OFFSET('2006'!L$1,Calculations!$L78,0),IF($P80=2007,OFFSET('2007'!L$1,Calculations!$L78,0),IF($P80=2008,OFFSET('2008'!L$1,Calculations!$L78,0),IF($P80=2009,OFFSET('2009'!L$1,Calculations!$L78,0),IF($P80=2010,OFFSET('2010'!L$1,Calculations!$L78,0),IF($P80=2011,OFFSET('2011'!L$1,Calculations!$L78,0),IF($P80=2012,OFFSET('2012'!L$1,Calculations!$L78,0),IF($P80=2013,OFFSET('2013'!L$1,Calculations!$L78,0),IF($P80=2014,OFFSET('2014'!L$1,Calculations!$L78,0),IF($P80=2015,OFFSET('2015'!L$1,Calculations!$L78,0),IF($P80=2016,OFFSET('2016'!L$1,Calculations!$L78,0),IF($P80=2017,OFFSET('2017'!L$1,Calculations!$L78,0),0))))))))))))))))</f>
        <v>4.0834566788326385E-5</v>
      </c>
      <c r="CR80" s="31">
        <f ca="1">IF($P80=2002,OFFSET('2002'!M$1,Calculations!$L78,0),IF($P80=2003,OFFSET('2003'!M$1,Calculations!$L78,0),IF($P80=2004,OFFSET('2004'!M$1,Calculations!$L78,0),IF($P80=2005,OFFSET('2005'!M$1,Calculations!$L78,0),IF($P80=2006,OFFSET('2006'!M$1,Calculations!$L78,0),IF($P80=2007,OFFSET('2007'!M$1,Calculations!$L78,0),IF($P80=2008,OFFSET('2008'!M$1,Calculations!$L78,0),IF($P80=2009,OFFSET('2009'!M$1,Calculations!$L78,0),IF($P80=2010,OFFSET('2010'!M$1,Calculations!$L78,0),IF($P80=2011,OFFSET('2011'!M$1,Calculations!$L78,0),IF($P80=2012,OFFSET('2012'!M$1,Calculations!$L78,0),IF($P80=2013,OFFSET('2013'!M$1,Calculations!$L78,0),IF($P80=2014,OFFSET('2014'!M$1,Calculations!$L78,0),IF($P80=2015,OFFSET('2015'!M$1,Calculations!$L78,0),IF($P80=2016,OFFSET('2016'!M$1,Calculations!$L78,0),IF($P80=2017,OFFSET('2017'!M$1,Calculations!$L78,0),0))))))))))))))))</f>
        <v>0</v>
      </c>
      <c r="CS80" s="31">
        <f ca="1">IF($P80=2002,OFFSET('2002'!N$1,Calculations!$L78,0),IF($P80=2003,OFFSET('2003'!N$1,Calculations!$L78,0),IF($P80=2004,OFFSET('2004'!N$1,Calculations!$L78,0),IF($P80=2005,OFFSET('2005'!N$1,Calculations!$L78,0),IF($P80=2006,OFFSET('2006'!N$1,Calculations!$L78,0),IF($P80=2007,OFFSET('2007'!N$1,Calculations!$L78,0),IF($P80=2008,OFFSET('2008'!N$1,Calculations!$L78,0),IF($P80=2009,OFFSET('2009'!N$1,Calculations!$L78,0),IF($P80=2010,OFFSET('2010'!N$1,Calculations!$L78,0),IF($P80=2011,OFFSET('2011'!N$1,Calculations!$L78,0),IF($P80=2012,OFFSET('2012'!N$1,Calculations!$L78,0),IF($P80=2013,OFFSET('2013'!N$1,Calculations!$L78,0),IF($P80=2014,OFFSET('2014'!N$1,Calculations!$L78,0),IF($P80=2015,OFFSET('2015'!N$1,Calculations!$L78,0),IF($P80=2016,OFFSET('2016'!N$1,Calculations!$L78,0),IF($P80=2017,OFFSET('2017'!N$1,Calculations!$L78,0),0))))))))))))))))</f>
        <v>3.8844746145326469E-4</v>
      </c>
      <c r="CT80" s="31">
        <f ca="1">IF($P80=2002,OFFSET('2002'!O$1,Calculations!$L78,0),IF($P80=2003,OFFSET('2003'!O$1,Calculations!$L78,0),IF($P80=2004,OFFSET('2004'!O$1,Calculations!$L78,0),IF($P80=2005,OFFSET('2005'!O$1,Calculations!$L78,0),IF($P80=2006,OFFSET('2006'!O$1,Calculations!$L78,0),IF($P80=2007,OFFSET('2007'!O$1,Calculations!$L78,0),IF($P80=2008,OFFSET('2008'!O$1,Calculations!$L78,0),IF($P80=2009,OFFSET('2009'!O$1,Calculations!$L78,0),IF($P80=2010,OFFSET('2010'!O$1,Calculations!$L78,0),IF($P80=2011,OFFSET('2011'!O$1,Calculations!$L78,0),IF($P80=2012,OFFSET('2012'!O$1,Calculations!$L78,0),IF($P80=2013,OFFSET('2013'!O$1,Calculations!$L78,0),IF($P80=2014,OFFSET('2014'!O$1,Calculations!$L78,0),IF($P80=2015,OFFSET('2015'!O$1,Calculations!$L78,0),IF($P80=2016,OFFSET('2016'!O$1,Calculations!$L78,0),IF($P80=2017,OFFSET('2017'!O$1,Calculations!$L78,0),0))))))))))))))))</f>
        <v>1.7915638896511281E-4</v>
      </c>
      <c r="CU80" s="31">
        <f ca="1">IF($P80=2002,OFFSET('2002'!P$1,Calculations!$L78,0),IF($P80=2003,OFFSET('2003'!P$1,Calculations!$L78,0),IF($P80=2004,OFFSET('2004'!P$1,Calculations!$L78,0),IF($P80=2005,OFFSET('2005'!P$1,Calculations!$L78,0),IF($P80=2006,OFFSET('2006'!P$1,Calculations!$L78,0),IF($P80=2007,OFFSET('2007'!P$1,Calculations!$L78,0),IF($P80=2008,OFFSET('2008'!P$1,Calculations!$L78,0),IF($P80=2009,OFFSET('2009'!P$1,Calculations!$L78,0),IF($P80=2010,OFFSET('2010'!P$1,Calculations!$L78,0),IF($P80=2011,OFFSET('2011'!P$1,Calculations!$L78,0),IF($P80=2012,OFFSET('2012'!P$1,Calculations!$L78,0),IF($P80=2013,OFFSET('2013'!P$1,Calculations!$L78,0),IF($P80=2014,OFFSET('2014'!P$1,Calculations!$L78,0),IF($P80=2015,OFFSET('2015'!P$1,Calculations!$L78,0),IF($P80=2016,OFFSET('2016'!P$1,Calculations!$L78,0),IF($P80=2017,OFFSET('2017'!P$1,Calculations!$L78,0),0))))))))))))))))</f>
        <v>2.6127225638007169E-4</v>
      </c>
      <c r="CV80" s="34">
        <f ca="1">IF($P80=2002,OFFSET('2002'!Q$1,Calculations!$L78,0),IF($P80=2003,OFFSET('2003'!Q$1,Calculations!$L78,0),IF($P80=2004,OFFSET('2004'!Q$1,Calculations!$L78,0),IF($P80=2005,OFFSET('2005'!Q$1,Calculations!$L78,0),IF($P80=2006,OFFSET('2006'!Q$1,Calculations!$L78,0),IF($P80=2007,OFFSET('2007'!Q$1,Calculations!$L78,0),IF($P80=2008,OFFSET('2008'!Q$1,Calculations!$L78,0),IF($P80=2009,OFFSET('2009'!Q$1,Calculations!$L78,0),IF($P80=2010,OFFSET('2010'!Q$1,Calculations!$L78,0),IF($P80=2011,OFFSET('2011'!Q$1,Calculations!$L78,0),IF($P80=2012,OFFSET('2012'!Q$1,Calculations!$L78,0),IF($P80=2013,OFFSET('2013'!Q$1,Calculations!$L78,0),IF($P80=2014,OFFSET('2014'!Q$1,Calculations!$L78,0),IF($P80=2015,OFFSET('2015'!Q$1,Calculations!$L78,0),IF($P80=2016,OFFSET('2016'!Q$1,Calculations!$L78,0),IF($P80=2017,OFFSET('2017'!Q$1,Calculations!$L78,0),0))))))))))))))))</f>
        <v>8.1310429184165779E-5</v>
      </c>
      <c r="CW80" s="31">
        <f ca="1">IF($P80=2002,OFFSET('2002'!K$1,Calculations!$M78,0),IF($P80=2003,OFFSET('2003'!K$1,Calculations!$M78,0),IF($P80=2004,OFFSET('2004'!K$1,Calculations!$M78,0),IF($P80=2005,OFFSET('2005'!K$1,Calculations!$M78,0),IF($P80=2006,OFFSET('2006'!K$1,Calculations!$M78,0),IF($P80=2007,OFFSET('2007'!K$1,Calculations!$M78,0),IF($P80=2008,OFFSET('2008'!K$1,Calculations!$M78,0),IF($P80=2009,OFFSET('2009'!K$1,Calculations!$M78,0),IF($P80=2010,OFFSET('2010'!K$1,Calculations!$M78,0),IF($P80=2011,OFFSET('2011'!K$1,Calculations!$M78,0),IF($P80=2012,OFFSET('2012'!K$1,Calculations!$M78,0),IF($P80=2013,OFFSET('2013'!K$1,Calculations!$M78,0),IF($P80=2014,OFFSET('2014'!K$1,Calculations!$M78,0),IF($P80=2015,OFFSET('2015'!K$1,Calculations!$M78,0),IF($P80=2016,OFFSET('2016'!K$1,Calculations!$M78,0),IF($P80=2017,OFFSET('2017'!K$1,Calculations!$M78,0),0))))))))))))))))</f>
        <v>0.40037838471753578</v>
      </c>
      <c r="CX80" s="31">
        <f ca="1">IF($P80=2002,OFFSET('2002'!L$1,Calculations!$M78,0),IF($P80=2003,OFFSET('2003'!L$1,Calculations!$M78,0),IF($P80=2004,OFFSET('2004'!L$1,Calculations!$M78,0),IF($P80=2005,OFFSET('2005'!L$1,Calculations!$M78,0),IF($P80=2006,OFFSET('2006'!L$1,Calculations!$M78,0),IF($P80=2007,OFFSET('2007'!L$1,Calculations!$M78,0),IF($P80=2008,OFFSET('2008'!L$1,Calculations!$M78,0),IF($P80=2009,OFFSET('2009'!L$1,Calculations!$M78,0),IF($P80=2010,OFFSET('2010'!L$1,Calculations!$M78,0),IF($P80=2011,OFFSET('2011'!L$1,Calculations!$M78,0),IF($P80=2012,OFFSET('2012'!L$1,Calculations!$M78,0),IF($P80=2013,OFFSET('2013'!L$1,Calculations!$M78,0),IF($P80=2014,OFFSET('2014'!L$1,Calculations!$M78,0),IF($P80=2015,OFFSET('2015'!L$1,Calculations!$M78,0),IF($P80=2016,OFFSET('2016'!L$1,Calculations!$M78,0),IF($P80=2017,OFFSET('2017'!L$1,Calculations!$M78,0),0))))))))))))))))</f>
        <v>0.19129603777620699</v>
      </c>
      <c r="CY80" s="31">
        <f ca="1">IF($P80=2002,OFFSET('2002'!M$1,Calculations!$M78,0),IF($P80=2003,OFFSET('2003'!M$1,Calculations!$M78,0),IF($P80=2004,OFFSET('2004'!M$1,Calculations!$M78,0),IF($P80=2005,OFFSET('2005'!M$1,Calculations!$M78,0),IF($P80=2006,OFFSET('2006'!M$1,Calculations!$M78,0),IF($P80=2007,OFFSET('2007'!M$1,Calculations!$M78,0),IF($P80=2008,OFFSET('2008'!M$1,Calculations!$M78,0),IF($P80=2009,OFFSET('2009'!M$1,Calculations!$M78,0),IF($P80=2010,OFFSET('2010'!M$1,Calculations!$M78,0),IF($P80=2011,OFFSET('2011'!M$1,Calculations!$M78,0),IF($P80=2012,OFFSET('2012'!M$1,Calculations!$M78,0),IF($P80=2013,OFFSET('2013'!M$1,Calculations!$M78,0),IF($P80=2014,OFFSET('2014'!M$1,Calculations!$M78,0),IF($P80=2015,OFFSET('2015'!M$1,Calculations!$M78,0),IF($P80=2016,OFFSET('2016'!M$1,Calculations!$M78,0),IF($P80=2017,OFFSET('2017'!M$1,Calculations!$M78,0),0))))))))))))))))</f>
        <v>4.4976880440558184E-2</v>
      </c>
      <c r="CZ80" s="31">
        <f ca="1">IF($P80=2002,OFFSET('2002'!N$1,Calculations!$M78,0),IF($P80=2003,OFFSET('2003'!N$1,Calculations!$M78,0),IF($P80=2004,OFFSET('2004'!N$1,Calculations!$M78,0),IF($P80=2005,OFFSET('2005'!N$1,Calculations!$M78,0),IF($P80=2006,OFFSET('2006'!N$1,Calculations!$M78,0),IF($P80=2007,OFFSET('2007'!N$1,Calculations!$M78,0),IF($P80=2008,OFFSET('2008'!N$1,Calculations!$M78,0),IF($P80=2009,OFFSET('2009'!N$1,Calculations!$M78,0),IF($P80=2010,OFFSET('2010'!N$1,Calculations!$M78,0),IF($P80=2011,OFFSET('2011'!N$1,Calculations!$M78,0),IF($P80=2012,OFFSET('2012'!N$1,Calculations!$M78,0),IF($P80=2013,OFFSET('2013'!N$1,Calculations!$M78,0),IF($P80=2014,OFFSET('2014'!N$1,Calculations!$M78,0),IF($P80=2015,OFFSET('2015'!N$1,Calculations!$M78,0),IF($P80=2016,OFFSET('2016'!N$1,Calculations!$M78,0),IF($P80=2017,OFFSET('2017'!N$1,Calculations!$M78,0),0))))))))))))))))</f>
        <v>3.9951719820510136E-2</v>
      </c>
      <c r="DA80" s="31">
        <f ca="1">IF($P80=2002,OFFSET('2002'!O$1,Calculations!$M78,0),IF($P80=2003,OFFSET('2003'!O$1,Calculations!$M78,0),IF($P80=2004,OFFSET('2004'!O$1,Calculations!$M78,0),IF($P80=2005,OFFSET('2005'!O$1,Calculations!$M78,0),IF($P80=2006,OFFSET('2006'!O$1,Calculations!$M78,0),IF($P80=2007,OFFSET('2007'!O$1,Calculations!$M78,0),IF($P80=2008,OFFSET('2008'!O$1,Calculations!$M78,0),IF($P80=2009,OFFSET('2009'!O$1,Calculations!$M78,0),IF($P80=2010,OFFSET('2010'!O$1,Calculations!$M78,0),IF($P80=2011,OFFSET('2011'!O$1,Calculations!$M78,0),IF($P80=2012,OFFSET('2012'!O$1,Calculations!$M78,0),IF($P80=2013,OFFSET('2013'!O$1,Calculations!$M78,0),IF($P80=2014,OFFSET('2014'!O$1,Calculations!$M78,0),IF($P80=2015,OFFSET('2015'!O$1,Calculations!$M78,0),IF($P80=2016,OFFSET('2016'!O$1,Calculations!$M78,0),IF($P80=2017,OFFSET('2017'!O$1,Calculations!$M78,0),0))))))))))))))))</f>
        <v>0.32289573961479268</v>
      </c>
      <c r="DB80" s="31">
        <f ca="1">IF($P80=2002,OFFSET('2002'!P$1,Calculations!$M78,0),IF($P80=2003,OFFSET('2003'!P$1,Calculations!$M78,0),IF($P80=2004,OFFSET('2004'!P$1,Calculations!$M78,0),IF($P80=2005,OFFSET('2005'!P$1,Calculations!$M78,0),IF($P80=2006,OFFSET('2006'!P$1,Calculations!$M78,0),IF($P80=2007,OFFSET('2007'!P$1,Calculations!$M78,0),IF($P80=2008,OFFSET('2008'!P$1,Calculations!$M78,0),IF($P80=2009,OFFSET('2009'!P$1,Calculations!$M78,0),IF($P80=2010,OFFSET('2010'!P$1,Calculations!$M78,0),IF($P80=2011,OFFSET('2011'!P$1,Calculations!$M78,0),IF($P80=2012,OFFSET('2012'!P$1,Calculations!$M78,0),IF($P80=2013,OFFSET('2013'!P$1,Calculations!$M78,0),IF($P80=2014,OFFSET('2014'!P$1,Calculations!$M78,0),IF($P80=2015,OFFSET('2015'!P$1,Calculations!$M78,0),IF($P80=2016,OFFSET('2016'!P$1,Calculations!$M78,0),IF($P80=2017,OFFSET('2017'!P$1,Calculations!$M78,0),0))))))))))))))))</f>
        <v>5.0123763039624819E-4</v>
      </c>
      <c r="DC80" s="34">
        <f ca="1">IF($P80=2002,OFFSET('2002'!Q$1,Calculations!$M78,0),IF($P80=2003,OFFSET('2003'!Q$1,Calculations!$M78,0),IF($P80=2004,OFFSET('2004'!Q$1,Calculations!$M78,0),IF($P80=2005,OFFSET('2005'!Q$1,Calculations!$M78,0),IF($P80=2006,OFFSET('2006'!Q$1,Calculations!$M78,0),IF($P80=2007,OFFSET('2007'!Q$1,Calculations!$M78,0),IF($P80=2008,OFFSET('2008'!Q$1,Calculations!$M78,0),IF($P80=2009,OFFSET('2009'!Q$1,Calculations!$M78,0),IF($P80=2010,OFFSET('2010'!Q$1,Calculations!$M78,0),IF($P80=2011,OFFSET('2011'!Q$1,Calculations!$M78,0),IF($P80=2012,OFFSET('2012'!Q$1,Calculations!$M78,0),IF($P80=2013,OFFSET('2013'!Q$1,Calculations!$M78,0),IF($P80=2014,OFFSET('2014'!Q$1,Calculations!$M78,0),IF($P80=2015,OFFSET('2015'!Q$1,Calculations!$M78,0),IF($P80=2016,OFFSET('2016'!Q$1,Calculations!$M78,0),IF($P80=2017,OFFSET('2017'!Q$1,Calculations!$M78,0),0))))))))))))))))</f>
        <v>1</v>
      </c>
      <c r="DD80" s="14">
        <v>0.15103801437991513</v>
      </c>
      <c r="DE80" s="14">
        <v>0.14901980610527421</v>
      </c>
      <c r="DF80" s="14">
        <v>8.7470842132235271E-2</v>
      </c>
      <c r="DG80" s="14">
        <v>4.8357414430564738E-2</v>
      </c>
      <c r="DH80" s="14">
        <v>0.20019623503391645</v>
      </c>
      <c r="DI80" s="14">
        <v>0.12821979034487224</v>
      </c>
      <c r="DJ80" s="14">
        <v>0.17953373976757817</v>
      </c>
      <c r="DK80" s="14">
        <v>0.2373066080367619</v>
      </c>
      <c r="DL80" s="14">
        <v>8.5493622754572854E-2</v>
      </c>
      <c r="DM80" s="14">
        <v>0.28465495240979705</v>
      </c>
      <c r="DN80" s="14">
        <v>4.6456348025532376E-2</v>
      </c>
      <c r="DO80" s="51">
        <v>0.15046796690818617</v>
      </c>
      <c r="DQ80" s="154">
        <f t="shared" ca="1" si="155"/>
        <v>0.16051711540028532</v>
      </c>
      <c r="DR80" s="154">
        <f t="shared" ca="1" si="156"/>
        <v>0.13228030481295833</v>
      </c>
      <c r="DS80" s="154">
        <f t="shared" ca="1" si="157"/>
        <v>0.14554494195590462</v>
      </c>
      <c r="DT80" s="154">
        <f t="shared" ca="1" si="158"/>
        <v>0.14563397064845168</v>
      </c>
      <c r="DU80" s="154">
        <f t="shared" ca="1" si="159"/>
        <v>0.15188407120728581</v>
      </c>
      <c r="DV80" s="154">
        <f t="shared" ca="1" si="160"/>
        <v>0.15001274294699427</v>
      </c>
      <c r="DW80" s="154">
        <f t="shared" ca="1" si="161"/>
        <v>0.15113113240794607</v>
      </c>
      <c r="DX80" s="48">
        <f t="shared" ca="1" si="162"/>
        <v>6.6316549975989347E-4</v>
      </c>
      <c r="DY80" s="36">
        <f t="shared" ca="1" si="163"/>
        <v>9.3859829923392535E-3</v>
      </c>
      <c r="DZ80" s="36">
        <f t="shared" ca="1" si="164"/>
        <v>-1.885082759498774E-2</v>
      </c>
      <c r="EA80" s="36">
        <f t="shared" ca="1" si="165"/>
        <v>-5.5861904520414507E-3</v>
      </c>
      <c r="EB80" s="36">
        <f t="shared" ca="1" si="166"/>
        <v>-5.4971617594943845E-3</v>
      </c>
      <c r="EC80" s="36">
        <f t="shared" ca="1" si="167"/>
        <v>7.5293879933974184E-4</v>
      </c>
      <c r="ED80" s="33">
        <f t="shared" ca="1" si="168"/>
        <v>-1.1183894609518019E-3</v>
      </c>
      <c r="EE80" s="37">
        <f t="shared" ca="1" si="168"/>
        <v>0</v>
      </c>
      <c r="EF80" s="27">
        <f t="shared" ca="1" si="128"/>
        <v>1.1605171154002853</v>
      </c>
      <c r="EG80" s="27">
        <f t="shared" ca="1" si="129"/>
        <v>1.1322803048129584</v>
      </c>
      <c r="EH80" s="27">
        <f t="shared" ca="1" si="130"/>
        <v>1.1455449419559045</v>
      </c>
      <c r="EI80" s="27">
        <f t="shared" ca="1" si="131"/>
        <v>1.1456339706484517</v>
      </c>
      <c r="EJ80" s="27">
        <f t="shared" ca="1" si="132"/>
        <v>1.1518840712072858</v>
      </c>
      <c r="EK80" s="27">
        <f t="shared" ca="1" si="133"/>
        <v>1.1500127429469942</v>
      </c>
      <c r="EL80" s="27">
        <f t="shared" ca="1" si="134"/>
        <v>1.1511311324079461</v>
      </c>
      <c r="EM80" s="44">
        <f t="shared" si="135"/>
        <v>1.1504679669081861</v>
      </c>
      <c r="EN80" s="38">
        <f t="shared" ca="1" si="136"/>
        <v>309.78906396717429</v>
      </c>
      <c r="EO80" s="38">
        <f t="shared" ca="1" si="137"/>
        <v>257.2706783228021</v>
      </c>
      <c r="EP80" s="38">
        <f t="shared" ca="1" si="138"/>
        <v>276.84565741520305</v>
      </c>
      <c r="EQ80" s="38">
        <f t="shared" ca="1" si="139"/>
        <v>259.84208999722262</v>
      </c>
      <c r="ER80" s="38">
        <f t="shared" ca="1" si="140"/>
        <v>283.72753288879278</v>
      </c>
      <c r="ES80" s="38">
        <f t="shared" ca="1" si="141"/>
        <v>224.01474562942289</v>
      </c>
      <c r="ET80" s="57">
        <f t="shared" ca="1" si="142"/>
        <v>284.29420645676015</v>
      </c>
      <c r="EU80" s="39">
        <f t="shared" si="143"/>
        <v>285.14252472367633</v>
      </c>
      <c r="EV80" s="45">
        <f t="shared" ca="1" si="169"/>
        <v>-0.84831826691618062</v>
      </c>
      <c r="EW80" s="60">
        <f t="shared" si="170"/>
        <v>1.151038014379915</v>
      </c>
      <c r="EX80" s="60">
        <f t="shared" si="171"/>
        <v>1.1490198061052741</v>
      </c>
      <c r="EY80" s="60">
        <f t="shared" si="172"/>
        <v>1.0874708421322352</v>
      </c>
      <c r="EZ80" s="60">
        <f t="shared" si="173"/>
        <v>1.0483574144305647</v>
      </c>
      <c r="FA80" s="60">
        <f t="shared" si="174"/>
        <v>1.2001962350339164</v>
      </c>
      <c r="FB80" s="60">
        <f t="shared" si="175"/>
        <v>1.1282197903448723</v>
      </c>
      <c r="FC80" s="60">
        <f t="shared" si="176"/>
        <v>1.1795337397675782</v>
      </c>
      <c r="FD80" s="60">
        <f t="shared" si="177"/>
        <v>1.2373066080367618</v>
      </c>
      <c r="FE80" s="60">
        <f t="shared" si="178"/>
        <v>1.0854936227545728</v>
      </c>
      <c r="FF80" s="60">
        <f t="shared" si="179"/>
        <v>1.284654952409797</v>
      </c>
      <c r="FG80" s="44">
        <f t="shared" si="180"/>
        <v>1.0464563480255324</v>
      </c>
      <c r="FH80" s="38">
        <f t="shared" si="144"/>
        <v>365.3730594697879</v>
      </c>
      <c r="FI80" s="38">
        <f t="shared" si="145"/>
        <v>187.67030317642102</v>
      </c>
      <c r="FJ80" s="38">
        <f t="shared" si="146"/>
        <v>226.63448037748867</v>
      </c>
      <c r="FK80" s="38">
        <f t="shared" si="147"/>
        <v>107.7003913256155</v>
      </c>
      <c r="FL80" s="38">
        <f t="shared" si="148"/>
        <v>227.79689965018201</v>
      </c>
      <c r="FM80" s="38">
        <f t="shared" si="149"/>
        <v>187.89624228827816</v>
      </c>
      <c r="FN80" s="38">
        <f t="shared" si="150"/>
        <v>196.83064118979604</v>
      </c>
      <c r="FO80" s="38">
        <f t="shared" si="151"/>
        <v>202.01294483013007</v>
      </c>
      <c r="FP80" s="38">
        <f t="shared" si="152"/>
        <v>263.50729765590438</v>
      </c>
      <c r="FQ80" s="38">
        <f t="shared" si="153"/>
        <v>231.41253633450083</v>
      </c>
      <c r="FR80" s="59">
        <f t="shared" si="154"/>
        <v>379.6377199155524</v>
      </c>
      <c r="FS80" s="2">
        <f t="shared" ca="1" si="181"/>
        <v>8.1206425596460942E-3</v>
      </c>
      <c r="FT80" s="2">
        <f t="shared" ca="1" si="182"/>
        <v>-1.6511484141183683E-2</v>
      </c>
      <c r="FU80" s="2">
        <f t="shared" ca="1" si="183"/>
        <v>-4.8645967365619231E-3</v>
      </c>
      <c r="FV80" s="2">
        <f t="shared" ca="1" si="184"/>
        <v>-4.7868824279130176E-3</v>
      </c>
      <c r="FW80" s="2">
        <f t="shared" ca="1" si="185"/>
        <v>6.5387221498524521E-4</v>
      </c>
      <c r="FX80" s="19">
        <f t="shared" ca="1" si="186"/>
        <v>-9.7202922510670749E-4</v>
      </c>
      <c r="FY80" s="13">
        <f t="shared" ca="1" si="187"/>
        <v>0</v>
      </c>
      <c r="FZ80" s="2">
        <f t="shared" ca="1" si="188"/>
        <v>0.14886569492199284</v>
      </c>
      <c r="GA80" s="2">
        <f t="shared" ca="1" si="189"/>
        <v>0.12423356822116308</v>
      </c>
      <c r="GB80" s="2">
        <f t="shared" ca="1" si="190"/>
        <v>0.13588045562578488</v>
      </c>
      <c r="GC80" s="2">
        <f t="shared" ca="1" si="191"/>
        <v>0.13595816993443383</v>
      </c>
      <c r="GD80" s="2">
        <f t="shared" ca="1" si="192"/>
        <v>0.14139892457733194</v>
      </c>
      <c r="GE80" s="2">
        <f t="shared" ca="1" si="193"/>
        <v>0.13977302313724002</v>
      </c>
      <c r="GF80" s="2">
        <f t="shared" ca="1" si="194"/>
        <v>0.1407450523623468</v>
      </c>
      <c r="GG80" s="13">
        <f t="shared" si="195"/>
        <v>0.14016878734876637</v>
      </c>
      <c r="GH80" s="2">
        <f t="shared" si="196"/>
        <v>0.14066415645753308</v>
      </c>
      <c r="GI80" s="2">
        <f t="shared" si="197"/>
        <v>0.13890923640758496</v>
      </c>
      <c r="GJ80" s="2">
        <f t="shared" si="198"/>
        <v>8.3854671788831117E-2</v>
      </c>
      <c r="GK80" s="2">
        <f t="shared" si="199"/>
        <v>4.7224572060434816E-2</v>
      </c>
      <c r="GL80" s="2">
        <f t="shared" si="200"/>
        <v>0.18248507261944363</v>
      </c>
      <c r="GM80" s="2">
        <f t="shared" si="201"/>
        <v>0.12064098369166806</v>
      </c>
      <c r="GN80" s="2">
        <f t="shared" si="202"/>
        <v>0.16511922460066855</v>
      </c>
      <c r="GO80" s="2">
        <f t="shared" si="203"/>
        <v>0.21293692691435986</v>
      </c>
      <c r="GP80" s="2">
        <f t="shared" si="204"/>
        <v>8.2034835380741772E-2</v>
      </c>
      <c r="GQ80" s="2">
        <f t="shared" si="205"/>
        <v>0.25049016276391056</v>
      </c>
      <c r="GR80" s="2">
        <f t="shared" si="206"/>
        <v>4.5409549683749099E-2</v>
      </c>
    </row>
    <row r="81" spans="1:200">
      <c r="A81" s="70">
        <v>106</v>
      </c>
      <c r="B81" s="70">
        <v>107</v>
      </c>
      <c r="C81" s="70">
        <v>108</v>
      </c>
      <c r="D81" s="70">
        <v>109</v>
      </c>
      <c r="E81" s="70">
        <v>110</v>
      </c>
      <c r="F81" s="70">
        <v>111</v>
      </c>
      <c r="G81" s="70">
        <v>112</v>
      </c>
      <c r="H81" s="70">
        <v>113</v>
      </c>
      <c r="I81" s="70">
        <v>114</v>
      </c>
      <c r="J81" s="70">
        <v>115</v>
      </c>
      <c r="K81" s="70">
        <v>116</v>
      </c>
      <c r="L81" s="70">
        <v>117</v>
      </c>
      <c r="M81" s="70">
        <v>118</v>
      </c>
      <c r="O81" s="15">
        <v>39965</v>
      </c>
      <c r="P81" s="21">
        <v>2009</v>
      </c>
      <c r="Q81" s="19">
        <f ca="1">IF($P81=2002,OFFSET('2002'!K$1,Calculations!$A79,0),IF($P81=2003,OFFSET('2003'!K$1,Calculations!$A79,0),IF($P81=2004,OFFSET('2004'!K$1,Calculations!$A79,0),IF($P81=2005,OFFSET('2005'!K$1,Calculations!$A79,0),IF($P81=2006,OFFSET('2006'!K$1,Calculations!$A79,0),IF($P81=2007,OFFSET('2007'!K$1,Calculations!$A79,0),IF($P81=2008,OFFSET('2008'!K$1,Calculations!$A79,0),IF($P81=2009,OFFSET('2009'!K$1,Calculations!$A79,0),IF($P81=2010,OFFSET('2010'!K$1,Calculations!$A79,0),IF($P81=2011,OFFSET('2011'!K$1,Calculations!$A79,0),IF($P81=2012,OFFSET('2012'!K$1,Calculations!$A79,0),IF($P81=2013,OFFSET('2013'!K$1,Calculations!$A79,0),IF($P81=2014,OFFSET('2014'!K$1,Calculations!$A79,0),IF($P81=2015,OFFSET('2015'!K$1,Calculations!$A79,0),IF($P81=2016,OFFSET('2016'!K$1,Calculations!$A79,0),IF($P81=2017,OFFSET('2017'!K$1,Calculations!$A79,0),0))))))))))))))))</f>
        <v>0.66307381980310753</v>
      </c>
      <c r="R81" s="19">
        <f ca="1">IF($P81=2002,OFFSET('2002'!L$1,Calculations!$A79,0),IF($P81=2003,OFFSET('2003'!L$1,Calculations!$A79,0),IF($P81=2004,OFFSET('2004'!L$1,Calculations!$A79,0),IF($P81=2005,OFFSET('2005'!L$1,Calculations!$A79,0),IF($P81=2006,OFFSET('2006'!L$1,Calculations!$A79,0),IF($P81=2007,OFFSET('2007'!L$1,Calculations!$A79,0),IF($P81=2008,OFFSET('2008'!L$1,Calculations!$A79,0),IF($P81=2009,OFFSET('2009'!L$1,Calculations!$A79,0),IF($P81=2010,OFFSET('2010'!L$1,Calculations!$A79,0),IF($P81=2011,OFFSET('2011'!L$1,Calculations!$A79,0),IF($P81=2012,OFFSET('2012'!L$1,Calculations!$A79,0),IF($P81=2013,OFFSET('2013'!L$1,Calculations!$A79,0),IF($P81=2014,OFFSET('2014'!L$1,Calculations!$A79,0),IF($P81=2015,OFFSET('2015'!L$1,Calculations!$A79,0),IF($P81=2016,OFFSET('2016'!L$1,Calculations!$A79,0),IF($P81=2017,OFFSET('2017'!L$1,Calculations!$A79,0),0))))))))))))))))</f>
        <v>0.34695713962830171</v>
      </c>
      <c r="S81" s="19">
        <f ca="1">IF($P81=2002,OFFSET('2002'!M$1,Calculations!$A79,0),IF($P81=2003,OFFSET('2003'!M$1,Calculations!$A79,0),IF($P81=2004,OFFSET('2004'!M$1,Calculations!$A79,0),IF($P81=2005,OFFSET('2005'!M$1,Calculations!$A79,0),IF($P81=2006,OFFSET('2006'!M$1,Calculations!$A79,0),IF($P81=2007,OFFSET('2007'!M$1,Calculations!$A79,0),IF($P81=2008,OFFSET('2008'!M$1,Calculations!$A79,0),IF($P81=2009,OFFSET('2009'!M$1,Calculations!$A79,0),IF($P81=2010,OFFSET('2010'!M$1,Calculations!$A79,0),IF($P81=2011,OFFSET('2011'!M$1,Calculations!$A79,0),IF($P81=2012,OFFSET('2012'!M$1,Calculations!$A79,0),IF($P81=2013,OFFSET('2013'!M$1,Calculations!$A79,0),IF($P81=2014,OFFSET('2014'!M$1,Calculations!$A79,0),IF($P81=2015,OFFSET('2015'!M$1,Calculations!$A79,0),IF($P81=2016,OFFSET('2016'!M$1,Calculations!$A79,0),IF($P81=2017,OFFSET('2017'!M$1,Calculations!$A79,0),0))))))))))))))))</f>
        <v>0.43019484322310692</v>
      </c>
      <c r="T81" s="19">
        <f ca="1">IF($P81=2002,OFFSET('2002'!N$1,Calculations!$A79,0),IF($P81=2003,OFFSET('2003'!N$1,Calculations!$A79,0),IF($P81=2004,OFFSET('2004'!N$1,Calculations!$A79,0),IF($P81=2005,OFFSET('2005'!N$1,Calculations!$A79,0),IF($P81=2006,OFFSET('2006'!N$1,Calculations!$A79,0),IF($P81=2007,OFFSET('2007'!N$1,Calculations!$A79,0),IF($P81=2008,OFFSET('2008'!N$1,Calculations!$A79,0),IF($P81=2009,OFFSET('2009'!N$1,Calculations!$A79,0),IF($P81=2010,OFFSET('2010'!N$1,Calculations!$A79,0),IF($P81=2011,OFFSET('2011'!N$1,Calculations!$A79,0),IF($P81=2012,OFFSET('2012'!N$1,Calculations!$A79,0),IF($P81=2013,OFFSET('2013'!N$1,Calculations!$A79,0),IF($P81=2014,OFFSET('2014'!N$1,Calculations!$A79,0),IF($P81=2015,OFFSET('2015'!N$1,Calculations!$A79,0),IF($P81=2016,OFFSET('2016'!N$1,Calculations!$A79,0),IF($P81=2017,OFFSET('2017'!N$1,Calculations!$A79,0),0))))))))))))))))</f>
        <v>0.35526294492202154</v>
      </c>
      <c r="U81" s="19">
        <f ca="1">IF($P81=2002,OFFSET('2002'!O$1,Calculations!$A79,0),IF($P81=2003,OFFSET('2003'!O$1,Calculations!$A79,0),IF($P81=2004,OFFSET('2004'!O$1,Calculations!$A79,0),IF($P81=2005,OFFSET('2005'!O$1,Calculations!$A79,0),IF($P81=2006,OFFSET('2006'!O$1,Calculations!$A79,0),IF($P81=2007,OFFSET('2007'!O$1,Calculations!$A79,0),IF($P81=2008,OFFSET('2008'!O$1,Calculations!$A79,0),IF($P81=2009,OFFSET('2009'!O$1,Calculations!$A79,0),IF($P81=2010,OFFSET('2010'!O$1,Calculations!$A79,0),IF($P81=2011,OFFSET('2011'!O$1,Calculations!$A79,0),IF($P81=2012,OFFSET('2012'!O$1,Calculations!$A79,0),IF($P81=2013,OFFSET('2013'!O$1,Calculations!$A79,0),IF($P81=2014,OFFSET('2014'!O$1,Calculations!$A79,0),IF($P81=2015,OFFSET('2015'!O$1,Calculations!$A79,0),IF($P81=2016,OFFSET('2016'!O$1,Calculations!$A79,0),IF($P81=2017,OFFSET('2017'!O$1,Calculations!$A79,0),0))))))))))))))))</f>
        <v>0.51899688332352234</v>
      </c>
      <c r="V81" s="19">
        <f ca="1">IF($P81=2002,OFFSET('2002'!P$1,Calculations!$A79,0),IF($P81=2003,OFFSET('2003'!P$1,Calculations!$A79,0),IF($P81=2004,OFFSET('2004'!P$1,Calculations!$A79,0),IF($P81=2005,OFFSET('2005'!P$1,Calculations!$A79,0),IF($P81=2006,OFFSET('2006'!P$1,Calculations!$A79,0),IF($P81=2007,OFFSET('2007'!P$1,Calculations!$A79,0),IF($P81=2008,OFFSET('2008'!P$1,Calculations!$A79,0),IF($P81=2009,OFFSET('2009'!P$1,Calculations!$A79,0),IF($P81=2010,OFFSET('2010'!P$1,Calculations!$A79,0),IF($P81=2011,OFFSET('2011'!P$1,Calculations!$A79,0),IF($P81=2012,OFFSET('2012'!P$1,Calculations!$A79,0),IF($P81=2013,OFFSET('2013'!P$1,Calculations!$A79,0),IF($P81=2014,OFFSET('2014'!P$1,Calculations!$A79,0),IF($P81=2015,OFFSET('2015'!P$1,Calculations!$A79,0),IF($P81=2016,OFFSET('2016'!P$1,Calculations!$A79,0),IF($P81=2017,OFFSET('2017'!P$1,Calculations!$A79,0),0))))))))))))))))</f>
        <v>0.368399964884361</v>
      </c>
      <c r="W81" s="13">
        <f ca="1">IF($P81=2002,OFFSET('2002'!Q$1,Calculations!$A79,0),IF($P81=2003,OFFSET('2003'!Q$1,Calculations!$A79,0),IF($P81=2004,OFFSET('2004'!Q$1,Calculations!$A79,0),IF($P81=2005,OFFSET('2005'!Q$1,Calculations!$A79,0),IF($P81=2006,OFFSET('2006'!Q$1,Calculations!$A79,0),IF($P81=2007,OFFSET('2007'!Q$1,Calculations!$A79,0),IF($P81=2008,OFFSET('2008'!Q$1,Calculations!$A79,0),IF($P81=2009,OFFSET('2009'!Q$1,Calculations!$A79,0),IF($P81=2010,OFFSET('2010'!Q$1,Calculations!$A79,0),IF($P81=2011,OFFSET('2011'!Q$1,Calculations!$A79,0),IF($P81=2012,OFFSET('2012'!Q$1,Calculations!$A79,0),IF($P81=2013,OFFSET('2013'!Q$1,Calculations!$A79,0),IF($P81=2014,OFFSET('2014'!Q$1,Calculations!$A79,0),IF($P81=2015,OFFSET('2015'!Q$1,Calculations!$A79,0),IF($P81=2016,OFFSET('2016'!Q$1,Calculations!$A79,0),IF($P81=2017,OFFSET('2017'!Q$1,Calculations!$A79,0),0))))))))))))))))</f>
        <v>0.53157042901198059</v>
      </c>
      <c r="X81" s="31">
        <f ca="1">IF($P81=2002,OFFSET('2002'!K$1,Calculations!$B79,0),IF($P81=2003,OFFSET('2003'!K$1,Calculations!$B79,0),IF($P81=2004,OFFSET('2004'!K$1,Calculations!$B79,0),IF($P81=2005,OFFSET('2005'!K$1,Calculations!$B79,0),IF($P81=2006,OFFSET('2006'!K$1,Calculations!$B79,0),IF($P81=2007,OFFSET('2007'!K$1,Calculations!$B79,0),IF($P81=2008,OFFSET('2008'!K$1,Calculations!$B79,0),IF($P81=2009,OFFSET('2009'!K$1,Calculations!$B79,0),IF($P81=2010,OFFSET('2010'!K$1,Calculations!$B79,0),IF($P81=2011,OFFSET('2011'!K$1,Calculations!$B79,0),IF($P81=2012,OFFSET('2012'!K$1,Calculations!$B79,0),IF($P81=2013,OFFSET('2013'!K$1,Calculations!$B79,0),IF($P81=2014,OFFSET('2014'!K$1,Calculations!$B79,0),IF($P81=2015,OFFSET('2015'!K$1,Calculations!$B79,0),IF($P81=2016,OFFSET('2016'!K$1,Calculations!$B79,0),IF($P81=2017,OFFSET('2017'!K$1,Calculations!$B79,0),0))))))))))))))))</f>
        <v>9.8364109117319201E-2</v>
      </c>
      <c r="Y81" s="31">
        <f ca="1">IF($P81=2002,OFFSET('2002'!L$1,Calculations!$B79,0),IF($P81=2003,OFFSET('2003'!L$1,Calculations!$B79,0),IF($P81=2004,OFFSET('2004'!L$1,Calculations!$B79,0),IF($P81=2005,OFFSET('2005'!L$1,Calculations!$B79,0),IF($P81=2006,OFFSET('2006'!L$1,Calculations!$B79,0),IF($P81=2007,OFFSET('2007'!L$1,Calculations!$B79,0),IF($P81=2008,OFFSET('2008'!L$1,Calculations!$B79,0),IF($P81=2009,OFFSET('2009'!L$1,Calculations!$B79,0),IF($P81=2010,OFFSET('2010'!L$1,Calculations!$B79,0),IF($P81=2011,OFFSET('2011'!L$1,Calculations!$B79,0),IF($P81=2012,OFFSET('2012'!L$1,Calculations!$B79,0),IF($P81=2013,OFFSET('2013'!L$1,Calculations!$B79,0),IF($P81=2014,OFFSET('2014'!L$1,Calculations!$B79,0),IF($P81=2015,OFFSET('2015'!L$1,Calculations!$B79,0),IF($P81=2016,OFFSET('2016'!L$1,Calculations!$B79,0),IF($P81=2017,OFFSET('2017'!L$1,Calculations!$B79,0),0))))))))))))))))</f>
        <v>5.271502382208966E-2</v>
      </c>
      <c r="Z81" s="31">
        <f ca="1">IF($P81=2002,OFFSET('2002'!M$1,Calculations!$B79,0),IF($P81=2003,OFFSET('2003'!M$1,Calculations!$B79,0),IF($P81=2004,OFFSET('2004'!M$1,Calculations!$B79,0),IF($P81=2005,OFFSET('2005'!M$1,Calculations!$B79,0),IF($P81=2006,OFFSET('2006'!M$1,Calculations!$B79,0),IF($P81=2007,OFFSET('2007'!M$1,Calculations!$B79,0),IF($P81=2008,OFFSET('2008'!M$1,Calculations!$B79,0),IF($P81=2009,OFFSET('2009'!M$1,Calculations!$B79,0),IF($P81=2010,OFFSET('2010'!M$1,Calculations!$B79,0),IF($P81=2011,OFFSET('2011'!M$1,Calculations!$B79,0),IF($P81=2012,OFFSET('2012'!M$1,Calculations!$B79,0),IF($P81=2013,OFFSET('2013'!M$1,Calculations!$B79,0),IF($P81=2014,OFFSET('2014'!M$1,Calculations!$B79,0),IF($P81=2015,OFFSET('2015'!M$1,Calculations!$B79,0),IF($P81=2016,OFFSET('2016'!M$1,Calculations!$B79,0),IF($P81=2017,OFFSET('2017'!M$1,Calculations!$B79,0),0))))))))))))))))</f>
        <v>0.10751352304605126</v>
      </c>
      <c r="AA81" s="31">
        <f ca="1">IF($P81=2002,OFFSET('2002'!N$1,Calculations!$B79,0),IF($P81=2003,OFFSET('2003'!N$1,Calculations!$B79,0),IF($P81=2004,OFFSET('2004'!N$1,Calculations!$B79,0),IF($P81=2005,OFFSET('2005'!N$1,Calculations!$B79,0),IF($P81=2006,OFFSET('2006'!N$1,Calculations!$B79,0),IF($P81=2007,OFFSET('2007'!N$1,Calculations!$B79,0),IF($P81=2008,OFFSET('2008'!N$1,Calculations!$B79,0),IF($P81=2009,OFFSET('2009'!N$1,Calculations!$B79,0),IF($P81=2010,OFFSET('2010'!N$1,Calculations!$B79,0),IF($P81=2011,OFFSET('2011'!N$1,Calculations!$B79,0),IF($P81=2012,OFFSET('2012'!N$1,Calculations!$B79,0),IF($P81=2013,OFFSET('2013'!N$1,Calculations!$B79,0),IF($P81=2014,OFFSET('2014'!N$1,Calculations!$B79,0),IF($P81=2015,OFFSET('2015'!N$1,Calculations!$B79,0),IF($P81=2016,OFFSET('2016'!N$1,Calculations!$B79,0),IF($P81=2017,OFFSET('2017'!N$1,Calculations!$B79,0),0))))))))))))))))</f>
        <v>9.6117331786414587E-2</v>
      </c>
      <c r="AB81" s="31">
        <f ca="1">IF($P81=2002,OFFSET('2002'!O$1,Calculations!$B79,0),IF($P81=2003,OFFSET('2003'!O$1,Calculations!$B79,0),IF($P81=2004,OFFSET('2004'!O$1,Calculations!$B79,0),IF($P81=2005,OFFSET('2005'!O$1,Calculations!$B79,0),IF($P81=2006,OFFSET('2006'!O$1,Calculations!$B79,0),IF($P81=2007,OFFSET('2007'!O$1,Calculations!$B79,0),IF($P81=2008,OFFSET('2008'!O$1,Calculations!$B79,0),IF($P81=2009,OFFSET('2009'!O$1,Calculations!$B79,0),IF($P81=2010,OFFSET('2010'!O$1,Calculations!$B79,0),IF($P81=2011,OFFSET('2011'!O$1,Calculations!$B79,0),IF($P81=2012,OFFSET('2012'!O$1,Calculations!$B79,0),IF($P81=2013,OFFSET('2013'!O$1,Calculations!$B79,0),IF($P81=2014,OFFSET('2014'!O$1,Calculations!$B79,0),IF($P81=2015,OFFSET('2015'!O$1,Calculations!$B79,0),IF($P81=2016,OFFSET('2016'!O$1,Calculations!$B79,0),IF($P81=2017,OFFSET('2017'!O$1,Calculations!$B79,0),0))))))))))))))))</f>
        <v>8.7558655564958024E-2</v>
      </c>
      <c r="AC81" s="31">
        <f ca="1">IF($P81=2002,OFFSET('2002'!P$1,Calculations!$B79,0),IF($P81=2003,OFFSET('2003'!P$1,Calculations!$B79,0),IF($P81=2004,OFFSET('2004'!P$1,Calculations!$B79,0),IF($P81=2005,OFFSET('2005'!P$1,Calculations!$B79,0),IF($P81=2006,OFFSET('2006'!P$1,Calculations!$B79,0),IF($P81=2007,OFFSET('2007'!P$1,Calculations!$B79,0),IF($P81=2008,OFFSET('2008'!P$1,Calculations!$B79,0),IF($P81=2009,OFFSET('2009'!P$1,Calculations!$B79,0),IF($P81=2010,OFFSET('2010'!P$1,Calculations!$B79,0),IF($P81=2011,OFFSET('2011'!P$1,Calculations!$B79,0),IF($P81=2012,OFFSET('2012'!P$1,Calculations!$B79,0),IF($P81=2013,OFFSET('2013'!P$1,Calculations!$B79,0),IF($P81=2014,OFFSET('2014'!P$1,Calculations!$B79,0),IF($P81=2015,OFFSET('2015'!P$1,Calculations!$B79,0),IF($P81=2016,OFFSET('2016'!P$1,Calculations!$B79,0),IF($P81=2017,OFFSET('2017'!P$1,Calculations!$B79,0),0))))))))))))))))</f>
        <v>0.14531502163959145</v>
      </c>
      <c r="AD81" s="34">
        <f ca="1">IF($P81=2002,OFFSET('2002'!Q$1,Calculations!$B79,0),IF($P81=2003,OFFSET('2003'!Q$1,Calculations!$B79,0),IF($P81=2004,OFFSET('2004'!Q$1,Calculations!$B79,0),IF($P81=2005,OFFSET('2005'!Q$1,Calculations!$B79,0),IF($P81=2006,OFFSET('2006'!Q$1,Calculations!$B79,0),IF($P81=2007,OFFSET('2007'!Q$1,Calculations!$B79,0),IF($P81=2008,OFFSET('2008'!Q$1,Calculations!$B79,0),IF($P81=2009,OFFSET('2009'!Q$1,Calculations!$B79,0),IF($P81=2010,OFFSET('2010'!Q$1,Calculations!$B79,0),IF($P81=2011,OFFSET('2011'!Q$1,Calculations!$B79,0),IF($P81=2012,OFFSET('2012'!Q$1,Calculations!$B79,0),IF($P81=2013,OFFSET('2013'!Q$1,Calculations!$B79,0),IF($P81=2014,OFFSET('2014'!Q$1,Calculations!$B79,0),IF($P81=2015,OFFSET('2015'!Q$1,Calculations!$B79,0),IF($P81=2016,OFFSET('2016'!Q$1,Calculations!$B79,0),IF($P81=2017,OFFSET('2017'!Q$1,Calculations!$B79,0),0))))))))))))))))</f>
        <v>8.6453949449260534E-2</v>
      </c>
      <c r="AE81" s="31">
        <f ca="1">IF($P81=2002,OFFSET('2002'!K$1,Calculations!$C79,0),IF($P81=2003,OFFSET('2003'!K$1,Calculations!$C79,0),IF($P81=2004,OFFSET('2004'!K$1,Calculations!$C79,0),IF($P81=2005,OFFSET('2005'!K$1,Calculations!$C79,0),IF($P81=2006,OFFSET('2006'!K$1,Calculations!$C79,0),IF($P81=2007,OFFSET('2007'!K$1,Calculations!$C79,0),IF($P81=2008,OFFSET('2008'!K$1,Calculations!$C79,0),IF($P81=2009,OFFSET('2009'!K$1,Calculations!$C79,0),IF($P81=2010,OFFSET('2010'!K$1,Calculations!$C79,0),IF($P81=2011,OFFSET('2011'!K$1,Calculations!$C79,0),IF($P81=2012,OFFSET('2012'!K$1,Calculations!$C79,0),IF($P81=2013,OFFSET('2013'!K$1,Calculations!$C79,0),IF($P81=2014,OFFSET('2014'!K$1,Calculations!$C79,0),IF($P81=2015,OFFSET('2015'!K$1,Calculations!$C79,0),IF($P81=2016,OFFSET('2016'!K$1,Calculations!$C79,0),IF($P81=2017,OFFSET('2017'!K$1,Calculations!$C79,0),0))))))))))))))))</f>
        <v>3.5454762905651097E-2</v>
      </c>
      <c r="AF81" s="31">
        <f ca="1">IF($P81=2002,OFFSET('2002'!L$1,Calculations!$C79,0),IF($P81=2003,OFFSET('2003'!L$1,Calculations!$C79,0),IF($P81=2004,OFFSET('2004'!L$1,Calculations!$C79,0),IF($P81=2005,OFFSET('2005'!L$1,Calculations!$C79,0),IF($P81=2006,OFFSET('2006'!L$1,Calculations!$C79,0),IF($P81=2007,OFFSET('2007'!L$1,Calculations!$C79,0),IF($P81=2008,OFFSET('2008'!L$1,Calculations!$C79,0),IF($P81=2009,OFFSET('2009'!L$1,Calculations!$C79,0),IF($P81=2010,OFFSET('2010'!L$1,Calculations!$C79,0),IF($P81=2011,OFFSET('2011'!L$1,Calculations!$C79,0),IF($P81=2012,OFFSET('2012'!L$1,Calculations!$C79,0),IF($P81=2013,OFFSET('2013'!L$1,Calculations!$C79,0),IF($P81=2014,OFFSET('2014'!L$1,Calculations!$C79,0),IF($P81=2015,OFFSET('2015'!L$1,Calculations!$C79,0),IF($P81=2016,OFFSET('2016'!L$1,Calculations!$C79,0),IF($P81=2017,OFFSET('2017'!L$1,Calculations!$C79,0),0))))))))))))))))</f>
        <v>0.22724417367333621</v>
      </c>
      <c r="AG81" s="31">
        <f ca="1">IF($P81=2002,OFFSET('2002'!M$1,Calculations!$C79,0),IF($P81=2003,OFFSET('2003'!M$1,Calculations!$C79,0),IF($P81=2004,OFFSET('2004'!M$1,Calculations!$C79,0),IF($P81=2005,OFFSET('2005'!M$1,Calculations!$C79,0),IF($P81=2006,OFFSET('2006'!M$1,Calculations!$C79,0),IF($P81=2007,OFFSET('2007'!M$1,Calculations!$C79,0),IF($P81=2008,OFFSET('2008'!M$1,Calculations!$C79,0),IF($P81=2009,OFFSET('2009'!M$1,Calculations!$C79,0),IF($P81=2010,OFFSET('2010'!M$1,Calculations!$C79,0),IF($P81=2011,OFFSET('2011'!M$1,Calculations!$C79,0),IF($P81=2012,OFFSET('2012'!M$1,Calculations!$C79,0),IF($P81=2013,OFFSET('2013'!M$1,Calculations!$C79,0),IF($P81=2014,OFFSET('2014'!M$1,Calculations!$C79,0),IF($P81=2015,OFFSET('2015'!M$1,Calculations!$C79,0),IF($P81=2016,OFFSET('2016'!M$1,Calculations!$C79,0),IF($P81=2017,OFFSET('2017'!M$1,Calculations!$C79,0),0))))))))))))))))</f>
        <v>0.15425679131089345</v>
      </c>
      <c r="AH81" s="31">
        <f ca="1">IF($P81=2002,OFFSET('2002'!N$1,Calculations!$C79,0),IF($P81=2003,OFFSET('2003'!N$1,Calculations!$C79,0),IF($P81=2004,OFFSET('2004'!N$1,Calculations!$C79,0),IF($P81=2005,OFFSET('2005'!N$1,Calculations!$C79,0),IF($P81=2006,OFFSET('2006'!N$1,Calculations!$C79,0),IF($P81=2007,OFFSET('2007'!N$1,Calculations!$C79,0),IF($P81=2008,OFFSET('2008'!N$1,Calculations!$C79,0),IF($P81=2009,OFFSET('2009'!N$1,Calculations!$C79,0),IF($P81=2010,OFFSET('2010'!N$1,Calculations!$C79,0),IF($P81=2011,OFFSET('2011'!N$1,Calculations!$C79,0),IF($P81=2012,OFFSET('2012'!N$1,Calculations!$C79,0),IF($P81=2013,OFFSET('2013'!N$1,Calculations!$C79,0),IF($P81=2014,OFFSET('2014'!N$1,Calculations!$C79,0),IF($P81=2015,OFFSET('2015'!N$1,Calculations!$C79,0),IF($P81=2016,OFFSET('2016'!N$1,Calculations!$C79,0),IF($P81=2017,OFFSET('2017'!N$1,Calculations!$C79,0),0))))))))))))))))</f>
        <v>0.18772452045861818</v>
      </c>
      <c r="AI81" s="31">
        <f ca="1">IF($P81=2002,OFFSET('2002'!O$1,Calculations!$C79,0),IF($P81=2003,OFFSET('2003'!O$1,Calculations!$C79,0),IF($P81=2004,OFFSET('2004'!O$1,Calculations!$C79,0),IF($P81=2005,OFFSET('2005'!O$1,Calculations!$C79,0),IF($P81=2006,OFFSET('2006'!O$1,Calculations!$C79,0),IF($P81=2007,OFFSET('2007'!O$1,Calculations!$C79,0),IF($P81=2008,OFFSET('2008'!O$1,Calculations!$C79,0),IF($P81=2009,OFFSET('2009'!O$1,Calculations!$C79,0),IF($P81=2010,OFFSET('2010'!O$1,Calculations!$C79,0),IF($P81=2011,OFFSET('2011'!O$1,Calculations!$C79,0),IF($P81=2012,OFFSET('2012'!O$1,Calculations!$C79,0),IF($P81=2013,OFFSET('2013'!O$1,Calculations!$C79,0),IF($P81=2014,OFFSET('2014'!O$1,Calculations!$C79,0),IF($P81=2015,OFFSET('2015'!O$1,Calculations!$C79,0),IF($P81=2016,OFFSET('2016'!O$1,Calculations!$C79,0),IF($P81=2017,OFFSET('2017'!O$1,Calculations!$C79,0),0))))))))))))))))</f>
        <v>0.10920300203947284</v>
      </c>
      <c r="AJ81" s="31">
        <f ca="1">IF($P81=2002,OFFSET('2002'!P$1,Calculations!$C79,0),IF($P81=2003,OFFSET('2003'!P$1,Calculations!$C79,0),IF($P81=2004,OFFSET('2004'!P$1,Calculations!$C79,0),IF($P81=2005,OFFSET('2005'!P$1,Calculations!$C79,0),IF($P81=2006,OFFSET('2006'!P$1,Calculations!$C79,0),IF($P81=2007,OFFSET('2007'!P$1,Calculations!$C79,0),IF($P81=2008,OFFSET('2008'!P$1,Calculations!$C79,0),IF($P81=2009,OFFSET('2009'!P$1,Calculations!$C79,0),IF($P81=2010,OFFSET('2010'!P$1,Calculations!$C79,0),IF($P81=2011,OFFSET('2011'!P$1,Calculations!$C79,0),IF($P81=2012,OFFSET('2012'!P$1,Calculations!$C79,0),IF($P81=2013,OFFSET('2013'!P$1,Calculations!$C79,0),IF($P81=2014,OFFSET('2014'!P$1,Calculations!$C79,0),IF($P81=2015,OFFSET('2015'!P$1,Calculations!$C79,0),IF($P81=2016,OFFSET('2016'!P$1,Calculations!$C79,0),IF($P81=2017,OFFSET('2017'!P$1,Calculations!$C79,0),0))))))))))))))))</f>
        <v>0.15976870014499728</v>
      </c>
      <c r="AK81" s="34">
        <f ca="1">IF($P81=2002,OFFSET('2002'!Q$1,Calculations!$C79,0),IF($P81=2003,OFFSET('2003'!Q$1,Calculations!$C79,0),IF($P81=2004,OFFSET('2004'!Q$1,Calculations!$C79,0),IF($P81=2005,OFFSET('2005'!Q$1,Calculations!$C79,0),IF($P81=2006,OFFSET('2006'!Q$1,Calculations!$C79,0),IF($P81=2007,OFFSET('2007'!Q$1,Calculations!$C79,0),IF($P81=2008,OFFSET('2008'!Q$1,Calculations!$C79,0),IF($P81=2009,OFFSET('2009'!Q$1,Calculations!$C79,0),IF($P81=2010,OFFSET('2010'!Q$1,Calculations!$C79,0),IF($P81=2011,OFFSET('2011'!Q$1,Calculations!$C79,0),IF($P81=2012,OFFSET('2012'!Q$1,Calculations!$C79,0),IF($P81=2013,OFFSET('2013'!Q$1,Calculations!$C79,0),IF($P81=2014,OFFSET('2014'!Q$1,Calculations!$C79,0),IF($P81=2015,OFFSET('2015'!Q$1,Calculations!$C79,0),IF($P81=2016,OFFSET('2016'!Q$1,Calculations!$C79,0),IF($P81=2017,OFFSET('2017'!Q$1,Calculations!$C79,0),0))))))))))))))))</f>
        <v>0.10827613735166511</v>
      </c>
      <c r="AL81" s="31">
        <f ca="1">IF($P81=2002,OFFSET('2002'!K$1,Calculations!$D79,0),IF($P81=2003,OFFSET('2003'!K$1,Calculations!$D79,0),IF($P81=2004,OFFSET('2004'!K$1,Calculations!$D79,0),IF($P81=2005,OFFSET('2005'!K$1,Calculations!$D79,0),IF($P81=2006,OFFSET('2006'!K$1,Calculations!$D79,0),IF($P81=2007,OFFSET('2007'!K$1,Calculations!$D79,0),IF($P81=2008,OFFSET('2008'!K$1,Calculations!$D79,0),IF($P81=2009,OFFSET('2009'!K$1,Calculations!$D79,0),IF($P81=2010,OFFSET('2010'!K$1,Calculations!$D79,0),IF($P81=2011,OFFSET('2011'!K$1,Calculations!$D79,0),IF($P81=2012,OFFSET('2012'!K$1,Calculations!$D79,0),IF($P81=2013,OFFSET('2013'!K$1,Calculations!$D79,0),IF($P81=2014,OFFSET('2014'!K$1,Calculations!$D79,0),IF($P81=2015,OFFSET('2015'!K$1,Calculations!$D79,0),IF($P81=2016,OFFSET('2016'!K$1,Calculations!$D79,0),IF($P81=2017,OFFSET('2017'!K$1,Calculations!$D79,0),0))))))))))))))))</f>
        <v>2.05439964481765E-3</v>
      </c>
      <c r="AM81" s="31">
        <f ca="1">IF($P81=2002,OFFSET('2002'!L$1,Calculations!$D79,0),IF($P81=2003,OFFSET('2003'!L$1,Calculations!$D79,0),IF($P81=2004,OFFSET('2004'!L$1,Calculations!$D79,0),IF($P81=2005,OFFSET('2005'!L$1,Calculations!$D79,0),IF($P81=2006,OFFSET('2006'!L$1,Calculations!$D79,0),IF($P81=2007,OFFSET('2007'!L$1,Calculations!$D79,0),IF($P81=2008,OFFSET('2008'!L$1,Calculations!$D79,0),IF($P81=2009,OFFSET('2009'!L$1,Calculations!$D79,0),IF($P81=2010,OFFSET('2010'!L$1,Calculations!$D79,0),IF($P81=2011,OFFSET('2011'!L$1,Calculations!$D79,0),IF($P81=2012,OFFSET('2012'!L$1,Calculations!$D79,0),IF($P81=2013,OFFSET('2013'!L$1,Calculations!$D79,0),IF($P81=2014,OFFSET('2014'!L$1,Calculations!$D79,0),IF($P81=2015,OFFSET('2015'!L$1,Calculations!$D79,0),IF($P81=2016,OFFSET('2016'!L$1,Calculations!$D79,0),IF($P81=2017,OFFSET('2017'!L$1,Calculations!$D79,0),0))))))))))))))))</f>
        <v>4.5299284461562873E-2</v>
      </c>
      <c r="AN81" s="31">
        <f ca="1">IF($P81=2002,OFFSET('2002'!M$1,Calculations!$D79,0),IF($P81=2003,OFFSET('2003'!M$1,Calculations!$D79,0),IF($P81=2004,OFFSET('2004'!M$1,Calculations!$D79,0),IF($P81=2005,OFFSET('2005'!M$1,Calculations!$D79,0),IF($P81=2006,OFFSET('2006'!M$1,Calculations!$D79,0),IF($P81=2007,OFFSET('2007'!M$1,Calculations!$D79,0),IF($P81=2008,OFFSET('2008'!M$1,Calculations!$D79,0),IF($P81=2009,OFFSET('2009'!M$1,Calculations!$D79,0),IF($P81=2010,OFFSET('2010'!M$1,Calculations!$D79,0),IF($P81=2011,OFFSET('2011'!M$1,Calculations!$D79,0),IF($P81=2012,OFFSET('2012'!M$1,Calculations!$D79,0),IF($P81=2013,OFFSET('2013'!M$1,Calculations!$D79,0),IF($P81=2014,OFFSET('2014'!M$1,Calculations!$D79,0),IF($P81=2015,OFFSET('2015'!M$1,Calculations!$D79,0),IF($P81=2016,OFFSET('2016'!M$1,Calculations!$D79,0),IF($P81=2017,OFFSET('2017'!M$1,Calculations!$D79,0),0))))))))))))))))</f>
        <v>2.7846250005651548E-2</v>
      </c>
      <c r="AO81" s="31">
        <f ca="1">IF($P81=2002,OFFSET('2002'!N$1,Calculations!$D79,0),IF($P81=2003,OFFSET('2003'!N$1,Calculations!$D79,0),IF($P81=2004,OFFSET('2004'!N$1,Calculations!$D79,0),IF($P81=2005,OFFSET('2005'!N$1,Calculations!$D79,0),IF($P81=2006,OFFSET('2006'!N$1,Calculations!$D79,0),IF($P81=2007,OFFSET('2007'!N$1,Calculations!$D79,0),IF($P81=2008,OFFSET('2008'!N$1,Calculations!$D79,0),IF($P81=2009,OFFSET('2009'!N$1,Calculations!$D79,0),IF($P81=2010,OFFSET('2010'!N$1,Calculations!$D79,0),IF($P81=2011,OFFSET('2011'!N$1,Calculations!$D79,0),IF($P81=2012,OFFSET('2012'!N$1,Calculations!$D79,0),IF($P81=2013,OFFSET('2013'!N$1,Calculations!$D79,0),IF($P81=2014,OFFSET('2014'!N$1,Calculations!$D79,0),IF($P81=2015,OFFSET('2015'!N$1,Calculations!$D79,0),IF($P81=2016,OFFSET('2016'!N$1,Calculations!$D79,0),IF($P81=2017,OFFSET('2017'!N$1,Calculations!$D79,0),0))))))))))))))))</f>
        <v>2.4733898421321135E-2</v>
      </c>
      <c r="AP81" s="31">
        <f ca="1">IF($P81=2002,OFFSET('2002'!O$1,Calculations!$D79,0),IF($P81=2003,OFFSET('2003'!O$1,Calculations!$D79,0),IF($P81=2004,OFFSET('2004'!O$1,Calculations!$D79,0),IF($P81=2005,OFFSET('2005'!O$1,Calculations!$D79,0),IF($P81=2006,OFFSET('2006'!O$1,Calculations!$D79,0),IF($P81=2007,OFFSET('2007'!O$1,Calculations!$D79,0),IF($P81=2008,OFFSET('2008'!O$1,Calculations!$D79,0),IF($P81=2009,OFFSET('2009'!O$1,Calculations!$D79,0),IF($P81=2010,OFFSET('2010'!O$1,Calculations!$D79,0),IF($P81=2011,OFFSET('2011'!O$1,Calculations!$D79,0),IF($P81=2012,OFFSET('2012'!O$1,Calculations!$D79,0),IF($P81=2013,OFFSET('2013'!O$1,Calculations!$D79,0),IF($P81=2014,OFFSET('2014'!O$1,Calculations!$D79,0),IF($P81=2015,OFFSET('2015'!O$1,Calculations!$D79,0),IF($P81=2016,OFFSET('2016'!O$1,Calculations!$D79,0),IF($P81=2017,OFFSET('2017'!O$1,Calculations!$D79,0),0))))))))))))))))</f>
        <v>1.0840154490200614E-2</v>
      </c>
      <c r="AQ81" s="31">
        <f ca="1">IF($P81=2002,OFFSET('2002'!P$1,Calculations!$D79,0),IF($P81=2003,OFFSET('2003'!P$1,Calculations!$D79,0),IF($P81=2004,OFFSET('2004'!P$1,Calculations!$D79,0),IF($P81=2005,OFFSET('2005'!P$1,Calculations!$D79,0),IF($P81=2006,OFFSET('2006'!P$1,Calculations!$D79,0),IF($P81=2007,OFFSET('2007'!P$1,Calculations!$D79,0),IF($P81=2008,OFFSET('2008'!P$1,Calculations!$D79,0),IF($P81=2009,OFFSET('2009'!P$1,Calculations!$D79,0),IF($P81=2010,OFFSET('2010'!P$1,Calculations!$D79,0),IF($P81=2011,OFFSET('2011'!P$1,Calculations!$D79,0),IF($P81=2012,OFFSET('2012'!P$1,Calculations!$D79,0),IF($P81=2013,OFFSET('2013'!P$1,Calculations!$D79,0),IF($P81=2014,OFFSET('2014'!P$1,Calculations!$D79,0),IF($P81=2015,OFFSET('2015'!P$1,Calculations!$D79,0),IF($P81=2016,OFFSET('2016'!P$1,Calculations!$D79,0),IF($P81=2017,OFFSET('2017'!P$1,Calculations!$D79,0),0))))))))))))))))</f>
        <v>2.0304178302048989E-2</v>
      </c>
      <c r="AR81" s="34">
        <f ca="1">IF($P81=2002,OFFSET('2002'!Q$1,Calculations!$D79,0),IF($P81=2003,OFFSET('2003'!Q$1,Calculations!$D79,0),IF($P81=2004,OFFSET('2004'!Q$1,Calculations!$D79,0),IF($P81=2005,OFFSET('2005'!Q$1,Calculations!$D79,0),IF($P81=2006,OFFSET('2006'!Q$1,Calculations!$D79,0),IF($P81=2007,OFFSET('2007'!Q$1,Calculations!$D79,0),IF($P81=2008,OFFSET('2008'!Q$1,Calculations!$D79,0),IF($P81=2009,OFFSET('2009'!Q$1,Calculations!$D79,0),IF($P81=2010,OFFSET('2010'!Q$1,Calculations!$D79,0),IF($P81=2011,OFFSET('2011'!Q$1,Calculations!$D79,0),IF($P81=2012,OFFSET('2012'!Q$1,Calculations!$D79,0),IF($P81=2013,OFFSET('2013'!Q$1,Calculations!$D79,0),IF($P81=2014,OFFSET('2014'!Q$1,Calculations!$D79,0),IF($P81=2015,OFFSET('2015'!Q$1,Calculations!$D79,0),IF($P81=2016,OFFSET('2016'!Q$1,Calculations!$D79,0),IF($P81=2017,OFFSET('2017'!Q$1,Calculations!$D79,0),0))))))))))))))))</f>
        <v>1.539413578271936E-2</v>
      </c>
      <c r="AS81" s="31">
        <f ca="1">IF($P81=2002,OFFSET('2002'!K$1,Calculations!$E79,0),IF($P81=2003,OFFSET('2003'!K$1,Calculations!$E79,0),IF($P81=2004,OFFSET('2004'!K$1,Calculations!$E79,0),IF($P81=2005,OFFSET('2005'!K$1,Calculations!$E79,0),IF($P81=2006,OFFSET('2006'!K$1,Calculations!$E79,0),IF($P81=2007,OFFSET('2007'!K$1,Calculations!$E79,0),IF($P81=2008,OFFSET('2008'!K$1,Calculations!$E79,0),IF($P81=2009,OFFSET('2009'!K$1,Calculations!$E79,0),IF($P81=2010,OFFSET('2010'!K$1,Calculations!$E79,0),IF($P81=2011,OFFSET('2011'!K$1,Calculations!$E79,0),IF($P81=2012,OFFSET('2012'!K$1,Calculations!$E79,0),IF($P81=2013,OFFSET('2013'!K$1,Calculations!$E79,0),IF($P81=2014,OFFSET('2014'!K$1,Calculations!$E79,0),IF($P81=2015,OFFSET('2015'!K$1,Calculations!$E79,0),IF($P81=2016,OFFSET('2016'!K$1,Calculations!$E79,0),IF($P81=2017,OFFSET('2017'!K$1,Calculations!$E79,0),0))))))))))))))))</f>
        <v>8.9081206250481836E-3</v>
      </c>
      <c r="AT81" s="31">
        <f ca="1">IF($P81=2002,OFFSET('2002'!L$1,Calculations!$E79,0),IF($P81=2003,OFFSET('2003'!L$1,Calculations!$E79,0),IF($P81=2004,OFFSET('2004'!L$1,Calculations!$E79,0),IF($P81=2005,OFFSET('2005'!L$1,Calculations!$E79,0),IF($P81=2006,OFFSET('2006'!L$1,Calculations!$E79,0),IF($P81=2007,OFFSET('2007'!L$1,Calculations!$E79,0),IF($P81=2008,OFFSET('2008'!L$1,Calculations!$E79,0),IF($P81=2009,OFFSET('2009'!L$1,Calculations!$E79,0),IF($P81=2010,OFFSET('2010'!L$1,Calculations!$E79,0),IF($P81=2011,OFFSET('2011'!L$1,Calculations!$E79,0),IF($P81=2012,OFFSET('2012'!L$1,Calculations!$E79,0),IF($P81=2013,OFFSET('2013'!L$1,Calculations!$E79,0),IF($P81=2014,OFFSET('2014'!L$1,Calculations!$E79,0),IF($P81=2015,OFFSET('2015'!L$1,Calculations!$E79,0),IF($P81=2016,OFFSET('2016'!L$1,Calculations!$E79,0),IF($P81=2017,OFFSET('2017'!L$1,Calculations!$E79,0),0))))))))))))))))</f>
        <v>7.8953288189894749E-2</v>
      </c>
      <c r="AU81" s="31">
        <f ca="1">IF($P81=2002,OFFSET('2002'!M$1,Calculations!$E79,0),IF($P81=2003,OFFSET('2003'!M$1,Calculations!$E79,0),IF($P81=2004,OFFSET('2004'!M$1,Calculations!$E79,0),IF($P81=2005,OFFSET('2005'!M$1,Calculations!$E79,0),IF($P81=2006,OFFSET('2006'!M$1,Calculations!$E79,0),IF($P81=2007,OFFSET('2007'!M$1,Calculations!$E79,0),IF($P81=2008,OFFSET('2008'!M$1,Calculations!$E79,0),IF($P81=2009,OFFSET('2009'!M$1,Calculations!$E79,0),IF($P81=2010,OFFSET('2010'!M$1,Calculations!$E79,0),IF($P81=2011,OFFSET('2011'!M$1,Calculations!$E79,0),IF($P81=2012,OFFSET('2012'!M$1,Calculations!$E79,0),IF($P81=2013,OFFSET('2013'!M$1,Calculations!$E79,0),IF($P81=2014,OFFSET('2014'!M$1,Calculations!$E79,0),IF($P81=2015,OFFSET('2015'!M$1,Calculations!$E79,0),IF($P81=2016,OFFSET('2016'!M$1,Calculations!$E79,0),IF($P81=2017,OFFSET('2017'!M$1,Calculations!$E79,0),0))))))))))))))))</f>
        <v>7.574621253221675E-2</v>
      </c>
      <c r="AV81" s="31">
        <f ca="1">IF($P81=2002,OFFSET('2002'!N$1,Calculations!$E79,0),IF($P81=2003,OFFSET('2003'!N$1,Calculations!$E79,0),IF($P81=2004,OFFSET('2004'!N$1,Calculations!$E79,0),IF($P81=2005,OFFSET('2005'!N$1,Calculations!$E79,0),IF($P81=2006,OFFSET('2006'!N$1,Calculations!$E79,0),IF($P81=2007,OFFSET('2007'!N$1,Calculations!$E79,0),IF($P81=2008,OFFSET('2008'!N$1,Calculations!$E79,0),IF($P81=2009,OFFSET('2009'!N$1,Calculations!$E79,0),IF($P81=2010,OFFSET('2010'!N$1,Calculations!$E79,0),IF($P81=2011,OFFSET('2011'!N$1,Calculations!$E79,0),IF($P81=2012,OFFSET('2012'!N$1,Calculations!$E79,0),IF($P81=2013,OFFSET('2013'!N$1,Calculations!$E79,0),IF($P81=2014,OFFSET('2014'!N$1,Calculations!$E79,0),IF($P81=2015,OFFSET('2015'!N$1,Calculations!$E79,0),IF($P81=2016,OFFSET('2016'!N$1,Calculations!$E79,0),IF($P81=2017,OFFSET('2017'!N$1,Calculations!$E79,0),0))))))))))))))))</f>
        <v>3.267415757413026E-2</v>
      </c>
      <c r="AW81" s="31">
        <f ca="1">IF($P81=2002,OFFSET('2002'!O$1,Calculations!$E79,0),IF($P81=2003,OFFSET('2003'!O$1,Calculations!$E79,0),IF($P81=2004,OFFSET('2004'!O$1,Calculations!$E79,0),IF($P81=2005,OFFSET('2005'!O$1,Calculations!$E79,0),IF($P81=2006,OFFSET('2006'!O$1,Calculations!$E79,0),IF($P81=2007,OFFSET('2007'!O$1,Calculations!$E79,0),IF($P81=2008,OFFSET('2008'!O$1,Calculations!$E79,0),IF($P81=2009,OFFSET('2009'!O$1,Calculations!$E79,0),IF($P81=2010,OFFSET('2010'!O$1,Calculations!$E79,0),IF($P81=2011,OFFSET('2011'!O$1,Calculations!$E79,0),IF($P81=2012,OFFSET('2012'!O$1,Calculations!$E79,0),IF($P81=2013,OFFSET('2013'!O$1,Calculations!$E79,0),IF($P81=2014,OFFSET('2014'!O$1,Calculations!$E79,0),IF($P81=2015,OFFSET('2015'!O$1,Calculations!$E79,0),IF($P81=2016,OFFSET('2016'!O$1,Calculations!$E79,0),IF($P81=2017,OFFSET('2017'!O$1,Calculations!$E79,0),0))))))))))))))))</f>
        <v>4.523545138469863E-2</v>
      </c>
      <c r="AX81" s="31">
        <f ca="1">IF($P81=2002,OFFSET('2002'!P$1,Calculations!$E79,0),IF($P81=2003,OFFSET('2003'!P$1,Calculations!$E79,0),IF($P81=2004,OFFSET('2004'!P$1,Calculations!$E79,0),IF($P81=2005,OFFSET('2005'!P$1,Calculations!$E79,0),IF($P81=2006,OFFSET('2006'!P$1,Calculations!$E79,0),IF($P81=2007,OFFSET('2007'!P$1,Calculations!$E79,0),IF($P81=2008,OFFSET('2008'!P$1,Calculations!$E79,0),IF($P81=2009,OFFSET('2009'!P$1,Calculations!$E79,0),IF($P81=2010,OFFSET('2010'!P$1,Calculations!$E79,0),IF($P81=2011,OFFSET('2011'!P$1,Calculations!$E79,0),IF($P81=2012,OFFSET('2012'!P$1,Calculations!$E79,0),IF($P81=2013,OFFSET('2013'!P$1,Calculations!$E79,0),IF($P81=2014,OFFSET('2014'!P$1,Calculations!$E79,0),IF($P81=2015,OFFSET('2015'!P$1,Calculations!$E79,0),IF($P81=2016,OFFSET('2016'!P$1,Calculations!$E79,0),IF($P81=2017,OFFSET('2017'!P$1,Calculations!$E79,0),0))))))))))))))))</f>
        <v>5.9994484129554757E-2</v>
      </c>
      <c r="AY81" s="34">
        <f ca="1">IF($P81=2002,OFFSET('2002'!Q$1,Calculations!$E79,0),IF($P81=2003,OFFSET('2003'!Q$1,Calculations!$E79,0),IF($P81=2004,OFFSET('2004'!Q$1,Calculations!$E79,0),IF($P81=2005,OFFSET('2005'!Q$1,Calculations!$E79,0),IF($P81=2006,OFFSET('2006'!Q$1,Calculations!$E79,0),IF($P81=2007,OFFSET('2007'!Q$1,Calculations!$E79,0),IF($P81=2008,OFFSET('2008'!Q$1,Calculations!$E79,0),IF($P81=2009,OFFSET('2009'!Q$1,Calculations!$E79,0),IF($P81=2010,OFFSET('2010'!Q$1,Calculations!$E79,0),IF($P81=2011,OFFSET('2011'!Q$1,Calculations!$E79,0),IF($P81=2012,OFFSET('2012'!Q$1,Calculations!$E79,0),IF($P81=2013,OFFSET('2013'!Q$1,Calculations!$E79,0),IF($P81=2014,OFFSET('2014'!Q$1,Calculations!$E79,0),IF($P81=2015,OFFSET('2015'!Q$1,Calculations!$E79,0),IF($P81=2016,OFFSET('2016'!Q$1,Calculations!$E79,0),IF($P81=2017,OFFSET('2017'!Q$1,Calculations!$E79,0),0))))))))))))))))</f>
        <v>3.836621808830188E-2</v>
      </c>
      <c r="AZ81" s="31">
        <f ca="1">IF($P81=2002,OFFSET('2002'!K$1,Calculations!$F79,0),IF($P81=2003,OFFSET('2003'!K$1,Calculations!$F79,0),IF($P81=2004,OFFSET('2004'!K$1,Calculations!$F79,0),IF($P81=2005,OFFSET('2005'!K$1,Calculations!$F79,0),IF($P81=2006,OFFSET('2006'!K$1,Calculations!$F79,0),IF($P81=2007,OFFSET('2007'!K$1,Calculations!$F79,0),IF($P81=2008,OFFSET('2008'!K$1,Calculations!$F79,0),IF($P81=2009,OFFSET('2009'!K$1,Calculations!$F79,0),IF($P81=2010,OFFSET('2010'!K$1,Calculations!$F79,0),IF($P81=2011,OFFSET('2011'!K$1,Calculations!$F79,0),IF($P81=2012,OFFSET('2012'!K$1,Calculations!$F79,0),IF($P81=2013,OFFSET('2013'!K$1,Calculations!$F79,0),IF($P81=2014,OFFSET('2014'!K$1,Calculations!$F79,0),IF($P81=2015,OFFSET('2015'!K$1,Calculations!$F79,0),IF($P81=2016,OFFSET('2016'!K$1,Calculations!$F79,0),IF($P81=2017,OFFSET('2017'!K$1,Calculations!$F79,0),0))))))))))))))))</f>
        <v>8.5932219059755926E-4</v>
      </c>
      <c r="BA81" s="31">
        <f ca="1">IF($P81=2002,OFFSET('2002'!L$1,Calculations!$F79,0),IF($P81=2003,OFFSET('2003'!L$1,Calculations!$F79,0),IF($P81=2004,OFFSET('2004'!L$1,Calculations!$F79,0),IF($P81=2005,OFFSET('2005'!L$1,Calculations!$F79,0),IF($P81=2006,OFFSET('2006'!L$1,Calculations!$F79,0),IF($P81=2007,OFFSET('2007'!L$1,Calculations!$F79,0),IF($P81=2008,OFFSET('2008'!L$1,Calculations!$F79,0),IF($P81=2009,OFFSET('2009'!L$1,Calculations!$F79,0),IF($P81=2010,OFFSET('2010'!L$1,Calculations!$F79,0),IF($P81=2011,OFFSET('2011'!L$1,Calculations!$F79,0),IF($P81=2012,OFFSET('2012'!L$1,Calculations!$F79,0),IF($P81=2013,OFFSET('2013'!L$1,Calculations!$F79,0),IF($P81=2014,OFFSET('2014'!L$1,Calculations!$F79,0),IF($P81=2015,OFFSET('2015'!L$1,Calculations!$F79,0),IF($P81=2016,OFFSET('2016'!L$1,Calculations!$F79,0),IF($P81=2017,OFFSET('2017'!L$1,Calculations!$F79,0),0))))))))))))))))</f>
        <v>1.1582408878647267E-2</v>
      </c>
      <c r="BB81" s="31">
        <f ca="1">IF($P81=2002,OFFSET('2002'!M$1,Calculations!$F79,0),IF($P81=2003,OFFSET('2003'!M$1,Calculations!$F79,0),IF($P81=2004,OFFSET('2004'!M$1,Calculations!$F79,0),IF($P81=2005,OFFSET('2005'!M$1,Calculations!$F79,0),IF($P81=2006,OFFSET('2006'!M$1,Calculations!$F79,0),IF($P81=2007,OFFSET('2007'!M$1,Calculations!$F79,0),IF($P81=2008,OFFSET('2008'!M$1,Calculations!$F79,0),IF($P81=2009,OFFSET('2009'!M$1,Calculations!$F79,0),IF($P81=2010,OFFSET('2010'!M$1,Calculations!$F79,0),IF($P81=2011,OFFSET('2011'!M$1,Calculations!$F79,0),IF($P81=2012,OFFSET('2012'!M$1,Calculations!$F79,0),IF($P81=2013,OFFSET('2013'!M$1,Calculations!$F79,0),IF($P81=2014,OFFSET('2014'!M$1,Calculations!$F79,0),IF($P81=2015,OFFSET('2015'!M$1,Calculations!$F79,0),IF($P81=2016,OFFSET('2016'!M$1,Calculations!$F79,0),IF($P81=2017,OFFSET('2017'!M$1,Calculations!$F79,0),0))))))))))))))))</f>
        <v>1.8544302294200791E-2</v>
      </c>
      <c r="BC81" s="31">
        <f ca="1">IF($P81=2002,OFFSET('2002'!N$1,Calculations!$F79,0),IF($P81=2003,OFFSET('2003'!N$1,Calculations!$F79,0),IF($P81=2004,OFFSET('2004'!N$1,Calculations!$F79,0),IF($P81=2005,OFFSET('2005'!N$1,Calculations!$F79,0),IF($P81=2006,OFFSET('2006'!N$1,Calculations!$F79,0),IF($P81=2007,OFFSET('2007'!N$1,Calculations!$F79,0),IF($P81=2008,OFFSET('2008'!N$1,Calculations!$F79,0),IF($P81=2009,OFFSET('2009'!N$1,Calculations!$F79,0),IF($P81=2010,OFFSET('2010'!N$1,Calculations!$F79,0),IF($P81=2011,OFFSET('2011'!N$1,Calculations!$F79,0),IF($P81=2012,OFFSET('2012'!N$1,Calculations!$F79,0),IF($P81=2013,OFFSET('2013'!N$1,Calculations!$F79,0),IF($P81=2014,OFFSET('2014'!N$1,Calculations!$F79,0),IF($P81=2015,OFFSET('2015'!N$1,Calculations!$F79,0),IF($P81=2016,OFFSET('2016'!N$1,Calculations!$F79,0),IF($P81=2017,OFFSET('2017'!N$1,Calculations!$F79,0),0))))))))))))))))</f>
        <v>1.5655353782579019E-2</v>
      </c>
      <c r="BD81" s="31">
        <f ca="1">IF($P81=2002,OFFSET('2002'!O$1,Calculations!$F79,0),IF($P81=2003,OFFSET('2003'!O$1,Calculations!$F79,0),IF($P81=2004,OFFSET('2004'!O$1,Calculations!$F79,0),IF($P81=2005,OFFSET('2005'!O$1,Calculations!$F79,0),IF($P81=2006,OFFSET('2006'!O$1,Calculations!$F79,0),IF($P81=2007,OFFSET('2007'!O$1,Calculations!$F79,0),IF($P81=2008,OFFSET('2008'!O$1,Calculations!$F79,0),IF($P81=2009,OFFSET('2009'!O$1,Calculations!$F79,0),IF($P81=2010,OFFSET('2010'!O$1,Calculations!$F79,0),IF($P81=2011,OFFSET('2011'!O$1,Calculations!$F79,0),IF($P81=2012,OFFSET('2012'!O$1,Calculations!$F79,0),IF($P81=2013,OFFSET('2013'!O$1,Calculations!$F79,0),IF($P81=2014,OFFSET('2014'!O$1,Calculations!$F79,0),IF($P81=2015,OFFSET('2015'!O$1,Calculations!$F79,0),IF($P81=2016,OFFSET('2016'!O$1,Calculations!$F79,0),IF($P81=2017,OFFSET('2017'!O$1,Calculations!$F79,0),0))))))))))))))))</f>
        <v>1.5784256212396892E-2</v>
      </c>
      <c r="BE81" s="31">
        <f ca="1">IF($P81=2002,OFFSET('2002'!P$1,Calculations!$F79,0),IF($P81=2003,OFFSET('2003'!P$1,Calculations!$F79,0),IF($P81=2004,OFFSET('2004'!P$1,Calculations!$F79,0),IF($P81=2005,OFFSET('2005'!P$1,Calculations!$F79,0),IF($P81=2006,OFFSET('2006'!P$1,Calculations!$F79,0),IF($P81=2007,OFFSET('2007'!P$1,Calculations!$F79,0),IF($P81=2008,OFFSET('2008'!P$1,Calculations!$F79,0),IF($P81=2009,OFFSET('2009'!P$1,Calculations!$F79,0),IF($P81=2010,OFFSET('2010'!P$1,Calculations!$F79,0),IF($P81=2011,OFFSET('2011'!P$1,Calculations!$F79,0),IF($P81=2012,OFFSET('2012'!P$1,Calculations!$F79,0),IF($P81=2013,OFFSET('2013'!P$1,Calculations!$F79,0),IF($P81=2014,OFFSET('2014'!P$1,Calculations!$F79,0),IF($P81=2015,OFFSET('2015'!P$1,Calculations!$F79,0),IF($P81=2016,OFFSET('2016'!P$1,Calculations!$F79,0),IF($P81=2017,OFFSET('2017'!P$1,Calculations!$F79,0),0))))))))))))))))</f>
        <v>1.1563150978064193E-2</v>
      </c>
      <c r="BF81" s="34">
        <f ca="1">IF($P81=2002,OFFSET('2002'!Q$1,Calculations!$F79,0),IF($P81=2003,OFFSET('2003'!Q$1,Calculations!$F79,0),IF($P81=2004,OFFSET('2004'!Q$1,Calculations!$F79,0),IF($P81=2005,OFFSET('2005'!Q$1,Calculations!$F79,0),IF($P81=2006,OFFSET('2006'!Q$1,Calculations!$F79,0),IF($P81=2007,OFFSET('2007'!Q$1,Calculations!$F79,0),IF($P81=2008,OFFSET('2008'!Q$1,Calculations!$F79,0),IF($P81=2009,OFFSET('2009'!Q$1,Calculations!$F79,0),IF($P81=2010,OFFSET('2010'!Q$1,Calculations!$F79,0),IF($P81=2011,OFFSET('2011'!Q$1,Calculations!$F79,0),IF($P81=2012,OFFSET('2012'!Q$1,Calculations!$F79,0),IF($P81=2013,OFFSET('2013'!Q$1,Calculations!$F79,0),IF($P81=2014,OFFSET('2014'!Q$1,Calculations!$F79,0),IF($P81=2015,OFFSET('2015'!Q$1,Calculations!$F79,0),IF($P81=2016,OFFSET('2016'!Q$1,Calculations!$F79,0),IF($P81=2017,OFFSET('2017'!Q$1,Calculations!$F79,0),0))))))))))))))))</f>
        <v>9.2268703731119631E-3</v>
      </c>
      <c r="BG81" s="31">
        <f ca="1">IF($P81=2002,OFFSET('2002'!K$1,Calculations!$G79,0),IF($P81=2003,OFFSET('2003'!K$1,Calculations!$G79,0),IF($P81=2004,OFFSET('2004'!K$1,Calculations!$G79,0),IF($P81=2005,OFFSET('2005'!K$1,Calculations!$G79,0),IF($P81=2006,OFFSET('2006'!K$1,Calculations!$G79,0),IF($P81=2007,OFFSET('2007'!K$1,Calculations!$G79,0),IF($P81=2008,OFFSET('2008'!K$1,Calculations!$G79,0),IF($P81=2009,OFFSET('2009'!K$1,Calculations!$G79,0),IF($P81=2010,OFFSET('2010'!K$1,Calculations!$G79,0),IF($P81=2011,OFFSET('2011'!K$1,Calculations!$G79,0),IF($P81=2012,OFFSET('2012'!K$1,Calculations!$G79,0),IF($P81=2013,OFFSET('2013'!K$1,Calculations!$G79,0),IF($P81=2014,OFFSET('2014'!K$1,Calculations!$G79,0),IF($P81=2015,OFFSET('2015'!K$1,Calculations!$G79,0),IF($P81=2016,OFFSET('2016'!K$1,Calculations!$G79,0),IF($P81=2017,OFFSET('2017'!K$1,Calculations!$G79,0),0))))))))))))))))</f>
        <v>5.8003869221293795E-2</v>
      </c>
      <c r="BH81" s="31">
        <f ca="1">IF($P81=2002,OFFSET('2002'!L$1,Calculations!$G79,0),IF($P81=2003,OFFSET('2003'!L$1,Calculations!$G79,0),IF($P81=2004,OFFSET('2004'!L$1,Calculations!$G79,0),IF($P81=2005,OFFSET('2005'!L$1,Calculations!$G79,0),IF($P81=2006,OFFSET('2006'!L$1,Calculations!$G79,0),IF($P81=2007,OFFSET('2007'!L$1,Calculations!$G79,0),IF($P81=2008,OFFSET('2008'!L$1,Calculations!$G79,0),IF($P81=2009,OFFSET('2009'!L$1,Calculations!$G79,0),IF($P81=2010,OFFSET('2010'!L$1,Calculations!$G79,0),IF($P81=2011,OFFSET('2011'!L$1,Calculations!$G79,0),IF($P81=2012,OFFSET('2012'!L$1,Calculations!$G79,0),IF($P81=2013,OFFSET('2013'!L$1,Calculations!$G79,0),IF($P81=2014,OFFSET('2014'!L$1,Calculations!$G79,0),IF($P81=2015,OFFSET('2015'!L$1,Calculations!$G79,0),IF($P81=2016,OFFSET('2016'!L$1,Calculations!$G79,0),IF($P81=2017,OFFSET('2017'!L$1,Calculations!$G79,0),0))))))))))))))))</f>
        <v>0.10824924902419029</v>
      </c>
      <c r="BI81" s="31">
        <f ca="1">IF($P81=2002,OFFSET('2002'!M$1,Calculations!$G79,0),IF($P81=2003,OFFSET('2003'!M$1,Calculations!$G79,0),IF($P81=2004,OFFSET('2004'!M$1,Calculations!$G79,0),IF($P81=2005,OFFSET('2005'!M$1,Calculations!$G79,0),IF($P81=2006,OFFSET('2006'!M$1,Calculations!$G79,0),IF($P81=2007,OFFSET('2007'!M$1,Calculations!$G79,0),IF($P81=2008,OFFSET('2008'!M$1,Calculations!$G79,0),IF($P81=2009,OFFSET('2009'!M$1,Calculations!$G79,0),IF($P81=2010,OFFSET('2010'!M$1,Calculations!$G79,0),IF($P81=2011,OFFSET('2011'!M$1,Calculations!$G79,0),IF($P81=2012,OFFSET('2012'!M$1,Calculations!$G79,0),IF($P81=2013,OFFSET('2013'!M$1,Calculations!$G79,0),IF($P81=2014,OFFSET('2014'!M$1,Calculations!$G79,0),IF($P81=2015,OFFSET('2015'!M$1,Calculations!$G79,0),IF($P81=2016,OFFSET('2016'!M$1,Calculations!$G79,0),IF($P81=2017,OFFSET('2017'!M$1,Calculations!$G79,0),0))))))))))))))))</f>
        <v>5.8667891940036798E-2</v>
      </c>
      <c r="BJ81" s="31">
        <f ca="1">IF($P81=2002,OFFSET('2002'!N$1,Calculations!$G79,0),IF($P81=2003,OFFSET('2003'!N$1,Calculations!$G79,0),IF($P81=2004,OFFSET('2004'!N$1,Calculations!$G79,0),IF($P81=2005,OFFSET('2005'!N$1,Calculations!$G79,0),IF($P81=2006,OFFSET('2006'!N$1,Calculations!$G79,0),IF($P81=2007,OFFSET('2007'!N$1,Calculations!$G79,0),IF($P81=2008,OFFSET('2008'!N$1,Calculations!$G79,0),IF($P81=2009,OFFSET('2009'!N$1,Calculations!$G79,0),IF($P81=2010,OFFSET('2010'!N$1,Calculations!$G79,0),IF($P81=2011,OFFSET('2011'!N$1,Calculations!$G79,0),IF($P81=2012,OFFSET('2012'!N$1,Calculations!$G79,0),IF($P81=2013,OFFSET('2013'!N$1,Calculations!$G79,0),IF($P81=2014,OFFSET('2014'!N$1,Calculations!$G79,0),IF($P81=2015,OFFSET('2015'!N$1,Calculations!$G79,0),IF($P81=2016,OFFSET('2016'!N$1,Calculations!$G79,0),IF($P81=2017,OFFSET('2017'!N$1,Calculations!$G79,0),0))))))))))))))))</f>
        <v>8.8389625590209811E-2</v>
      </c>
      <c r="BK81" s="31">
        <f ca="1">IF($P81=2002,OFFSET('2002'!O$1,Calculations!$G79,0),IF($P81=2003,OFFSET('2003'!O$1,Calculations!$G79,0),IF($P81=2004,OFFSET('2004'!O$1,Calculations!$G79,0),IF($P81=2005,OFFSET('2005'!O$1,Calculations!$G79,0),IF($P81=2006,OFFSET('2006'!O$1,Calculations!$G79,0),IF($P81=2007,OFFSET('2007'!O$1,Calculations!$G79,0),IF($P81=2008,OFFSET('2008'!O$1,Calculations!$G79,0),IF($P81=2009,OFFSET('2009'!O$1,Calculations!$G79,0),IF($P81=2010,OFFSET('2010'!O$1,Calculations!$G79,0),IF($P81=2011,OFFSET('2011'!O$1,Calculations!$G79,0),IF($P81=2012,OFFSET('2012'!O$1,Calculations!$G79,0),IF($P81=2013,OFFSET('2013'!O$1,Calculations!$G79,0),IF($P81=2014,OFFSET('2014'!O$1,Calculations!$G79,0),IF($P81=2015,OFFSET('2015'!O$1,Calculations!$G79,0),IF($P81=2016,OFFSET('2016'!O$1,Calculations!$G79,0),IF($P81=2017,OFFSET('2017'!O$1,Calculations!$G79,0),0))))))))))))))))</f>
        <v>9.77713288495064E-2</v>
      </c>
      <c r="BL81" s="31">
        <f ca="1">IF($P81=2002,OFFSET('2002'!P$1,Calculations!$G79,0),IF($P81=2003,OFFSET('2003'!P$1,Calculations!$G79,0),IF($P81=2004,OFFSET('2004'!P$1,Calculations!$G79,0),IF($P81=2005,OFFSET('2005'!P$1,Calculations!$G79,0),IF($P81=2006,OFFSET('2006'!P$1,Calculations!$G79,0),IF($P81=2007,OFFSET('2007'!P$1,Calculations!$G79,0),IF($P81=2008,OFFSET('2008'!P$1,Calculations!$G79,0),IF($P81=2009,OFFSET('2009'!P$1,Calculations!$G79,0),IF($P81=2010,OFFSET('2010'!P$1,Calculations!$G79,0),IF($P81=2011,OFFSET('2011'!P$1,Calculations!$G79,0),IF($P81=2012,OFFSET('2012'!P$1,Calculations!$G79,0),IF($P81=2013,OFFSET('2013'!P$1,Calculations!$G79,0),IF($P81=2014,OFFSET('2014'!P$1,Calculations!$G79,0),IF($P81=2015,OFFSET('2015'!P$1,Calculations!$G79,0),IF($P81=2016,OFFSET('2016'!P$1,Calculations!$G79,0),IF($P81=2017,OFFSET('2017'!P$1,Calculations!$G79,0),0))))))))))))))))</f>
        <v>7.9218387453902445E-2</v>
      </c>
      <c r="BM81" s="34">
        <f ca="1">IF($P81=2002,OFFSET('2002'!Q$1,Calculations!$G79,0),IF($P81=2003,OFFSET('2003'!Q$1,Calculations!$G79,0),IF($P81=2004,OFFSET('2004'!Q$1,Calculations!$G79,0),IF($P81=2005,OFFSET('2005'!Q$1,Calculations!$G79,0),IF($P81=2006,OFFSET('2006'!Q$1,Calculations!$G79,0),IF($P81=2007,OFFSET('2007'!Q$1,Calculations!$G79,0),IF($P81=2008,OFFSET('2008'!Q$1,Calculations!$G79,0),IF($P81=2009,OFFSET('2009'!Q$1,Calculations!$G79,0),IF($P81=2010,OFFSET('2010'!Q$1,Calculations!$G79,0),IF($P81=2011,OFFSET('2011'!Q$1,Calculations!$G79,0),IF($P81=2012,OFFSET('2012'!Q$1,Calculations!$G79,0),IF($P81=2013,OFFSET('2013'!Q$1,Calculations!$G79,0),IF($P81=2014,OFFSET('2014'!Q$1,Calculations!$G79,0),IF($P81=2015,OFFSET('2015'!Q$1,Calculations!$G79,0),IF($P81=2016,OFFSET('2016'!Q$1,Calculations!$G79,0),IF($P81=2017,OFFSET('2017'!Q$1,Calculations!$G79,0),0))))))))))))))))</f>
        <v>8.1869297322745407E-2</v>
      </c>
      <c r="BN81" s="31">
        <f ca="1">IF($P81=2002,OFFSET('2002'!K$1,Calculations!$H79,0),IF($P81=2003,OFFSET('2003'!K$1,Calculations!$H79,0),IF($P81=2004,OFFSET('2004'!K$1,Calculations!$H79,0),IF($P81=2005,OFFSET('2005'!K$1,Calculations!$H79,0),IF($P81=2006,OFFSET('2006'!K$1,Calculations!$H79,0),IF($P81=2007,OFFSET('2007'!K$1,Calculations!$H79,0),IF($P81=2008,OFFSET('2008'!K$1,Calculations!$H79,0),IF($P81=2009,OFFSET('2009'!K$1,Calculations!$H79,0),IF($P81=2010,OFFSET('2010'!K$1,Calculations!$H79,0),IF($P81=2011,OFFSET('2011'!K$1,Calculations!$H79,0),IF($P81=2012,OFFSET('2012'!K$1,Calculations!$H79,0),IF($P81=2013,OFFSET('2013'!K$1,Calculations!$H79,0),IF($P81=2014,OFFSET('2014'!K$1,Calculations!$H79,0),IF($P81=2015,OFFSET('2015'!K$1,Calculations!$H79,0),IF($P81=2016,OFFSET('2016'!K$1,Calculations!$H79,0),IF($P81=2017,OFFSET('2017'!K$1,Calculations!$H79,0),0))))))))))))))))</f>
        <v>4.5828804944914779E-4</v>
      </c>
      <c r="BO81" s="31">
        <f ca="1">IF($P81=2002,OFFSET('2002'!L$1,Calculations!$H79,0),IF($P81=2003,OFFSET('2003'!L$1,Calculations!$H79,0),IF($P81=2004,OFFSET('2004'!L$1,Calculations!$H79,0),IF($P81=2005,OFFSET('2005'!L$1,Calculations!$H79,0),IF($P81=2006,OFFSET('2006'!L$1,Calculations!$H79,0),IF($P81=2007,OFFSET('2007'!L$1,Calculations!$H79,0),IF($P81=2008,OFFSET('2008'!L$1,Calculations!$H79,0),IF($P81=2009,OFFSET('2009'!L$1,Calculations!$H79,0),IF($P81=2010,OFFSET('2010'!L$1,Calculations!$H79,0),IF($P81=2011,OFFSET('2011'!L$1,Calculations!$H79,0),IF($P81=2012,OFFSET('2012'!L$1,Calculations!$H79,0),IF($P81=2013,OFFSET('2013'!L$1,Calculations!$H79,0),IF($P81=2014,OFFSET('2014'!L$1,Calculations!$H79,0),IF($P81=2015,OFFSET('2015'!L$1,Calculations!$H79,0),IF($P81=2016,OFFSET('2016'!L$1,Calculations!$H79,0),IF($P81=2017,OFFSET('2017'!L$1,Calculations!$H79,0),0))))))))))))))))</f>
        <v>2.1761845049926759E-2</v>
      </c>
      <c r="BP81" s="31">
        <f ca="1">IF($P81=2002,OFFSET('2002'!M$1,Calculations!$H79,0),IF($P81=2003,OFFSET('2003'!M$1,Calculations!$H79,0),IF($P81=2004,OFFSET('2004'!M$1,Calculations!$H79,0),IF($P81=2005,OFFSET('2005'!M$1,Calculations!$H79,0),IF($P81=2006,OFFSET('2006'!M$1,Calculations!$H79,0),IF($P81=2007,OFFSET('2007'!M$1,Calculations!$H79,0),IF($P81=2008,OFFSET('2008'!M$1,Calculations!$H79,0),IF($P81=2009,OFFSET('2009'!M$1,Calculations!$H79,0),IF($P81=2010,OFFSET('2010'!M$1,Calculations!$H79,0),IF($P81=2011,OFFSET('2011'!M$1,Calculations!$H79,0),IF($P81=2012,OFFSET('2012'!M$1,Calculations!$H79,0),IF($P81=2013,OFFSET('2013'!M$1,Calculations!$H79,0),IF($P81=2014,OFFSET('2014'!M$1,Calculations!$H79,0),IF($P81=2015,OFFSET('2015'!M$1,Calculations!$H79,0),IF($P81=2016,OFFSET('2016'!M$1,Calculations!$H79,0),IF($P81=2017,OFFSET('2017'!M$1,Calculations!$H79,0),0))))))))))))))))</f>
        <v>1.0107290645041719E-2</v>
      </c>
      <c r="BQ81" s="31">
        <f ca="1">IF($P81=2002,OFFSET('2002'!N$1,Calculations!$H79,0),IF($P81=2003,OFFSET('2003'!N$1,Calculations!$H79,0),IF($P81=2004,OFFSET('2004'!N$1,Calculations!$H79,0),IF($P81=2005,OFFSET('2005'!N$1,Calculations!$H79,0),IF($P81=2006,OFFSET('2006'!N$1,Calculations!$H79,0),IF($P81=2007,OFFSET('2007'!N$1,Calculations!$H79,0),IF($P81=2008,OFFSET('2008'!N$1,Calculations!$H79,0),IF($P81=2009,OFFSET('2009'!N$1,Calculations!$H79,0),IF($P81=2010,OFFSET('2010'!N$1,Calculations!$H79,0),IF($P81=2011,OFFSET('2011'!N$1,Calculations!$H79,0),IF($P81=2012,OFFSET('2012'!N$1,Calculations!$H79,0),IF($P81=2013,OFFSET('2013'!N$1,Calculations!$H79,0),IF($P81=2014,OFFSET('2014'!N$1,Calculations!$H79,0),IF($P81=2015,OFFSET('2015'!N$1,Calculations!$H79,0),IF($P81=2016,OFFSET('2016'!N$1,Calculations!$H79,0),IF($P81=2017,OFFSET('2017'!N$1,Calculations!$H79,0),0))))))))))))))))</f>
        <v>9.8748761601058929E-2</v>
      </c>
      <c r="BR81" s="31">
        <f ca="1">IF($P81=2002,OFFSET('2002'!O$1,Calculations!$H79,0),IF($P81=2003,OFFSET('2003'!O$1,Calculations!$H79,0),IF($P81=2004,OFFSET('2004'!O$1,Calculations!$H79,0),IF($P81=2005,OFFSET('2005'!O$1,Calculations!$H79,0),IF($P81=2006,OFFSET('2006'!O$1,Calculations!$H79,0),IF($P81=2007,OFFSET('2007'!O$1,Calculations!$H79,0),IF($P81=2008,OFFSET('2008'!O$1,Calculations!$H79,0),IF($P81=2009,OFFSET('2009'!O$1,Calculations!$H79,0),IF($P81=2010,OFFSET('2010'!O$1,Calculations!$H79,0),IF($P81=2011,OFFSET('2011'!O$1,Calculations!$H79,0),IF($P81=2012,OFFSET('2012'!O$1,Calculations!$H79,0),IF($P81=2013,OFFSET('2013'!O$1,Calculations!$H79,0),IF($P81=2014,OFFSET('2014'!O$1,Calculations!$H79,0),IF($P81=2015,OFFSET('2015'!O$1,Calculations!$H79,0),IF($P81=2016,OFFSET('2016'!O$1,Calculations!$H79,0),IF($P81=2017,OFFSET('2017'!O$1,Calculations!$H79,0),0))))))))))))))))</f>
        <v>2.7764247396180552E-3</v>
      </c>
      <c r="BS81" s="31">
        <f ca="1">IF($P81=2002,OFFSET('2002'!P$1,Calculations!$H79,0),IF($P81=2003,OFFSET('2003'!P$1,Calculations!$H79,0),IF($P81=2004,OFFSET('2004'!P$1,Calculations!$H79,0),IF($P81=2005,OFFSET('2005'!P$1,Calculations!$H79,0),IF($P81=2006,OFFSET('2006'!P$1,Calculations!$H79,0),IF($P81=2007,OFFSET('2007'!P$1,Calculations!$H79,0),IF($P81=2008,OFFSET('2008'!P$1,Calculations!$H79,0),IF($P81=2009,OFFSET('2009'!P$1,Calculations!$H79,0),IF($P81=2010,OFFSET('2010'!P$1,Calculations!$H79,0),IF($P81=2011,OFFSET('2011'!P$1,Calculations!$H79,0),IF($P81=2012,OFFSET('2012'!P$1,Calculations!$H79,0),IF($P81=2013,OFFSET('2013'!P$1,Calculations!$H79,0),IF($P81=2014,OFFSET('2014'!P$1,Calculations!$H79,0),IF($P81=2015,OFFSET('2015'!P$1,Calculations!$H79,0),IF($P81=2016,OFFSET('2016'!P$1,Calculations!$H79,0),IF($P81=2017,OFFSET('2017'!P$1,Calculations!$H79,0),0))))))))))))))))</f>
        <v>4.7640658108599403E-2</v>
      </c>
      <c r="BT81" s="34">
        <f ca="1">IF($P81=2002,OFFSET('2002'!Q$1,Calculations!$H79,0),IF($P81=2003,OFFSET('2003'!Q$1,Calculations!$H79,0),IF($P81=2004,OFFSET('2004'!Q$1,Calculations!$H79,0),IF($P81=2005,OFFSET('2005'!Q$1,Calculations!$H79,0),IF($P81=2006,OFFSET('2006'!Q$1,Calculations!$H79,0),IF($P81=2007,OFFSET('2007'!Q$1,Calculations!$H79,0),IF($P81=2008,OFFSET('2008'!Q$1,Calculations!$H79,0),IF($P81=2009,OFFSET('2009'!Q$1,Calculations!$H79,0),IF($P81=2010,OFFSET('2010'!Q$1,Calculations!$H79,0),IF($P81=2011,OFFSET('2011'!Q$1,Calculations!$H79,0),IF($P81=2012,OFFSET('2012'!Q$1,Calculations!$H79,0),IF($P81=2013,OFFSET('2013'!Q$1,Calculations!$H79,0),IF($P81=2014,OFFSET('2014'!Q$1,Calculations!$H79,0),IF($P81=2015,OFFSET('2015'!Q$1,Calculations!$H79,0),IF($P81=2016,OFFSET('2016'!Q$1,Calculations!$H79,0),IF($P81=2017,OFFSET('2017'!Q$1,Calculations!$H79,0),0))))))))))))))))</f>
        <v>9.840047153480011E-3</v>
      </c>
      <c r="BU81" s="31">
        <f ca="1">IF($P81=2002,OFFSET('2002'!K$1,Calculations!$I79,0),IF($P81=2003,OFFSET('2003'!K$1,Calculations!$I79,0),IF($P81=2004,OFFSET('2004'!K$1,Calculations!$I79,0),IF($P81=2005,OFFSET('2005'!K$1,Calculations!$I79,0),IF($P81=2006,OFFSET('2006'!K$1,Calculations!$I79,0),IF($P81=2007,OFFSET('2007'!K$1,Calculations!$I79,0),IF($P81=2008,OFFSET('2008'!K$1,Calculations!$I79,0),IF($P81=2009,OFFSET('2009'!K$1,Calculations!$I79,0),IF($P81=2010,OFFSET('2010'!K$1,Calculations!$I79,0),IF($P81=2011,OFFSET('2011'!K$1,Calculations!$I79,0),IF($P81=2012,OFFSET('2012'!K$1,Calculations!$I79,0),IF($P81=2013,OFFSET('2013'!K$1,Calculations!$I79,0),IF($P81=2014,OFFSET('2014'!K$1,Calculations!$I79,0),IF($P81=2015,OFFSET('2015'!K$1,Calculations!$I79,0),IF($P81=2016,OFFSET('2016'!K$1,Calculations!$I79,0),IF($P81=2017,OFFSET('2017'!K$1,Calculations!$I79,0),0))))))))))))))))</f>
        <v>6.031296553344806E-3</v>
      </c>
      <c r="BV81" s="31">
        <f ca="1">IF($P81=2002,OFFSET('2002'!L$1,Calculations!$I79,0),IF($P81=2003,OFFSET('2003'!L$1,Calculations!$I79,0),IF($P81=2004,OFFSET('2004'!L$1,Calculations!$I79,0),IF($P81=2005,OFFSET('2005'!L$1,Calculations!$I79,0),IF($P81=2006,OFFSET('2006'!L$1,Calculations!$I79,0),IF($P81=2007,OFFSET('2007'!L$1,Calculations!$I79,0),IF($P81=2008,OFFSET('2008'!L$1,Calculations!$I79,0),IF($P81=2009,OFFSET('2009'!L$1,Calculations!$I79,0),IF($P81=2010,OFFSET('2010'!L$1,Calculations!$I79,0),IF($P81=2011,OFFSET('2011'!L$1,Calculations!$I79,0),IF($P81=2012,OFFSET('2012'!L$1,Calculations!$I79,0),IF($P81=2013,OFFSET('2013'!L$1,Calculations!$I79,0),IF($P81=2014,OFFSET('2014'!L$1,Calculations!$I79,0),IF($P81=2015,OFFSET('2015'!L$1,Calculations!$I79,0),IF($P81=2016,OFFSET('2016'!L$1,Calculations!$I79,0),IF($P81=2017,OFFSET('2017'!L$1,Calculations!$I79,0),0))))))))))))))))</f>
        <v>3.6339303012126407E-2</v>
      </c>
      <c r="BW81" s="31">
        <f ca="1">IF($P81=2002,OFFSET('2002'!M$1,Calculations!$I79,0),IF($P81=2003,OFFSET('2003'!M$1,Calculations!$I79,0),IF($P81=2004,OFFSET('2004'!M$1,Calculations!$I79,0),IF($P81=2005,OFFSET('2005'!M$1,Calculations!$I79,0),IF($P81=2006,OFFSET('2006'!M$1,Calculations!$I79,0),IF($P81=2007,OFFSET('2007'!M$1,Calculations!$I79,0),IF($P81=2008,OFFSET('2008'!M$1,Calculations!$I79,0),IF($P81=2009,OFFSET('2009'!M$1,Calculations!$I79,0),IF($P81=2010,OFFSET('2010'!M$1,Calculations!$I79,0),IF($P81=2011,OFFSET('2011'!M$1,Calculations!$I79,0),IF($P81=2012,OFFSET('2012'!M$1,Calculations!$I79,0),IF($P81=2013,OFFSET('2013'!M$1,Calculations!$I79,0),IF($P81=2014,OFFSET('2014'!M$1,Calculations!$I79,0),IF($P81=2015,OFFSET('2015'!M$1,Calculations!$I79,0),IF($P81=2016,OFFSET('2016'!M$1,Calculations!$I79,0),IF($P81=2017,OFFSET('2017'!M$1,Calculations!$I79,0),0))))))))))))))))</f>
        <v>4.9643804099552394E-2</v>
      </c>
      <c r="BX81" s="31">
        <f ca="1">IF($P81=2002,OFFSET('2002'!N$1,Calculations!$I79,0),IF($P81=2003,OFFSET('2003'!N$1,Calculations!$I79,0),IF($P81=2004,OFFSET('2004'!N$1,Calculations!$I79,0),IF($P81=2005,OFFSET('2005'!N$1,Calculations!$I79,0),IF($P81=2006,OFFSET('2006'!N$1,Calculations!$I79,0),IF($P81=2007,OFFSET('2007'!N$1,Calculations!$I79,0),IF($P81=2008,OFFSET('2008'!N$1,Calculations!$I79,0),IF($P81=2009,OFFSET('2009'!N$1,Calculations!$I79,0),IF($P81=2010,OFFSET('2010'!N$1,Calculations!$I79,0),IF($P81=2011,OFFSET('2011'!N$1,Calculations!$I79,0),IF($P81=2012,OFFSET('2012'!N$1,Calculations!$I79,0),IF($P81=2013,OFFSET('2013'!N$1,Calculations!$I79,0),IF($P81=2014,OFFSET('2014'!N$1,Calculations!$I79,0),IF($P81=2015,OFFSET('2015'!N$1,Calculations!$I79,0),IF($P81=2016,OFFSET('2016'!N$1,Calculations!$I79,0),IF($P81=2017,OFFSET('2017'!N$1,Calculations!$I79,0),0))))))))))))))))</f>
        <v>4.4959469512762577E-2</v>
      </c>
      <c r="BY81" s="31">
        <f ca="1">IF($P81=2002,OFFSET('2002'!O$1,Calculations!$I79,0),IF($P81=2003,OFFSET('2003'!O$1,Calculations!$I79,0),IF($P81=2004,OFFSET('2004'!O$1,Calculations!$I79,0),IF($P81=2005,OFFSET('2005'!O$1,Calculations!$I79,0),IF($P81=2006,OFFSET('2006'!O$1,Calculations!$I79,0),IF($P81=2007,OFFSET('2007'!O$1,Calculations!$I79,0),IF($P81=2008,OFFSET('2008'!O$1,Calculations!$I79,0),IF($P81=2009,OFFSET('2009'!O$1,Calculations!$I79,0),IF($P81=2010,OFFSET('2010'!O$1,Calculations!$I79,0),IF($P81=2011,OFFSET('2011'!O$1,Calculations!$I79,0),IF($P81=2012,OFFSET('2012'!O$1,Calculations!$I79,0),IF($P81=2013,OFFSET('2013'!O$1,Calculations!$I79,0),IF($P81=2014,OFFSET('2014'!O$1,Calculations!$I79,0),IF($P81=2015,OFFSET('2015'!O$1,Calculations!$I79,0),IF($P81=2016,OFFSET('2016'!O$1,Calculations!$I79,0),IF($P81=2017,OFFSET('2017'!O$1,Calculations!$I79,0),0))))))))))))))))</f>
        <v>3.8495762717654793E-2</v>
      </c>
      <c r="BZ81" s="31">
        <f ca="1">IF($P81=2002,OFFSET('2002'!P$1,Calculations!$I79,0),IF($P81=2003,OFFSET('2003'!P$1,Calculations!$I79,0),IF($P81=2004,OFFSET('2004'!P$1,Calculations!$I79,0),IF($P81=2005,OFFSET('2005'!P$1,Calculations!$I79,0),IF($P81=2006,OFFSET('2006'!P$1,Calculations!$I79,0),IF($P81=2007,OFFSET('2007'!P$1,Calculations!$I79,0),IF($P81=2008,OFFSET('2008'!P$1,Calculations!$I79,0),IF($P81=2009,OFFSET('2009'!P$1,Calculations!$I79,0),IF($P81=2010,OFFSET('2010'!P$1,Calculations!$I79,0),IF($P81=2011,OFFSET('2011'!P$1,Calculations!$I79,0),IF($P81=2012,OFFSET('2012'!P$1,Calculations!$I79,0),IF($P81=2013,OFFSET('2013'!P$1,Calculations!$I79,0),IF($P81=2014,OFFSET('2014'!P$1,Calculations!$I79,0),IF($P81=2015,OFFSET('2015'!P$1,Calculations!$I79,0),IF($P81=2016,OFFSET('2016'!P$1,Calculations!$I79,0),IF($P81=2017,OFFSET('2017'!P$1,Calculations!$I79,0),0))))))))))))))))</f>
        <v>4.9378164482525473E-2</v>
      </c>
      <c r="CA81" s="34">
        <f ca="1">IF($P81=2002,OFFSET('2002'!Q$1,Calculations!$I79,0),IF($P81=2003,OFFSET('2003'!Q$1,Calculations!$I79,0),IF($P81=2004,OFFSET('2004'!Q$1,Calculations!$I79,0),IF($P81=2005,OFFSET('2005'!Q$1,Calculations!$I79,0),IF($P81=2006,OFFSET('2006'!Q$1,Calculations!$I79,0),IF($P81=2007,OFFSET('2007'!Q$1,Calculations!$I79,0),IF($P81=2008,OFFSET('2008'!Q$1,Calculations!$I79,0),IF($P81=2009,OFFSET('2009'!Q$1,Calculations!$I79,0),IF($P81=2010,OFFSET('2010'!Q$1,Calculations!$I79,0),IF($P81=2011,OFFSET('2011'!Q$1,Calculations!$I79,0),IF($P81=2012,OFFSET('2012'!Q$1,Calculations!$I79,0),IF($P81=2013,OFFSET('2013'!Q$1,Calculations!$I79,0),IF($P81=2014,OFFSET('2014'!Q$1,Calculations!$I79,0),IF($P81=2015,OFFSET('2015'!Q$1,Calculations!$I79,0),IF($P81=2016,OFFSET('2016'!Q$1,Calculations!$I79,0),IF($P81=2017,OFFSET('2017'!Q$1,Calculations!$I79,0),0))))))))))))))))</f>
        <v>2.6109165593528869E-2</v>
      </c>
      <c r="CB81" s="31">
        <f ca="1">IF($P81=2002,OFFSET('2002'!K$1,Calculations!$J79,0),IF($P81=2003,OFFSET('2003'!K$1,Calculations!$J79,0),IF($P81=2004,OFFSET('2004'!K$1,Calculations!$J79,0),IF($P81=2005,OFFSET('2005'!K$1,Calculations!$J79,0),IF($P81=2006,OFFSET('2006'!K$1,Calculations!$J79,0),IF($P81=2007,OFFSET('2007'!K$1,Calculations!$J79,0),IF($P81=2008,OFFSET('2008'!K$1,Calculations!$J79,0),IF($P81=2009,OFFSET('2009'!K$1,Calculations!$J79,0),IF($P81=2010,OFFSET('2010'!K$1,Calculations!$J79,0),IF($P81=2011,OFFSET('2011'!K$1,Calculations!$J79,0),IF($P81=2012,OFFSET('2012'!K$1,Calculations!$J79,0),IF($P81=2013,OFFSET('2013'!K$1,Calculations!$J79,0),IF($P81=2014,OFFSET('2014'!K$1,Calculations!$J79,0),IF($P81=2015,OFFSET('2015'!K$1,Calculations!$J79,0),IF($P81=2016,OFFSET('2016'!K$1,Calculations!$J79,0),IF($P81=2017,OFFSET('2017'!K$1,Calculations!$J79,0),0))))))))))))))))</f>
        <v>0.10803896998997084</v>
      </c>
      <c r="CC81" s="31">
        <f ca="1">IF($P81=2002,OFFSET('2002'!L$1,Calculations!$J79,0),IF($P81=2003,OFFSET('2003'!L$1,Calculations!$J79,0),IF($P81=2004,OFFSET('2004'!L$1,Calculations!$J79,0),IF($P81=2005,OFFSET('2005'!L$1,Calculations!$J79,0),IF($P81=2006,OFFSET('2006'!L$1,Calculations!$J79,0),IF($P81=2007,OFFSET('2007'!L$1,Calculations!$J79,0),IF($P81=2008,OFFSET('2008'!L$1,Calculations!$J79,0),IF($P81=2009,OFFSET('2009'!L$1,Calculations!$J79,0),IF($P81=2010,OFFSET('2010'!L$1,Calculations!$J79,0),IF($P81=2011,OFFSET('2011'!L$1,Calculations!$J79,0),IF($P81=2012,OFFSET('2012'!L$1,Calculations!$J79,0),IF($P81=2013,OFFSET('2013'!L$1,Calculations!$J79,0),IF($P81=2014,OFFSET('2014'!L$1,Calculations!$J79,0),IF($P81=2015,OFFSET('2015'!L$1,Calculations!$J79,0),IF($P81=2016,OFFSET('2016'!L$1,Calculations!$J79,0),IF($P81=2017,OFFSET('2017'!L$1,Calculations!$J79,0),0))))))))))))))))</f>
        <v>1.8870211475224146E-2</v>
      </c>
      <c r="CD81" s="31">
        <f ca="1">IF($P81=2002,OFFSET('2002'!M$1,Calculations!$J79,0),IF($P81=2003,OFFSET('2003'!M$1,Calculations!$J79,0),IF($P81=2004,OFFSET('2004'!M$1,Calculations!$J79,0),IF($P81=2005,OFFSET('2005'!M$1,Calculations!$J79,0),IF($P81=2006,OFFSET('2006'!M$1,Calculations!$J79,0),IF($P81=2007,OFFSET('2007'!M$1,Calculations!$J79,0),IF($P81=2008,OFFSET('2008'!M$1,Calculations!$J79,0),IF($P81=2009,OFFSET('2009'!M$1,Calculations!$J79,0),IF($P81=2010,OFFSET('2010'!M$1,Calculations!$J79,0),IF($P81=2011,OFFSET('2011'!M$1,Calculations!$J79,0),IF($P81=2012,OFFSET('2012'!M$1,Calculations!$J79,0),IF($P81=2013,OFFSET('2013'!M$1,Calculations!$J79,0),IF($P81=2014,OFFSET('2014'!M$1,Calculations!$J79,0),IF($P81=2015,OFFSET('2015'!M$1,Calculations!$J79,0),IF($P81=2016,OFFSET('2016'!M$1,Calculations!$J79,0),IF($P81=2017,OFFSET('2017'!M$1,Calculations!$J79,0),0))))))))))))))))</f>
        <v>5.7751067286254364E-2</v>
      </c>
      <c r="CE81" s="31">
        <f ca="1">IF($P81=2002,OFFSET('2002'!N$1,Calculations!$J79,0),IF($P81=2003,OFFSET('2003'!N$1,Calculations!$J79,0),IF($P81=2004,OFFSET('2004'!N$1,Calculations!$J79,0),IF($P81=2005,OFFSET('2005'!N$1,Calculations!$J79,0),IF($P81=2006,OFFSET('2006'!N$1,Calculations!$J79,0),IF($P81=2007,OFFSET('2007'!N$1,Calculations!$J79,0),IF($P81=2008,OFFSET('2008'!N$1,Calculations!$J79,0),IF($P81=2009,OFFSET('2009'!N$1,Calculations!$J79,0),IF($P81=2010,OFFSET('2010'!N$1,Calculations!$J79,0),IF($P81=2011,OFFSET('2011'!N$1,Calculations!$J79,0),IF($P81=2012,OFFSET('2012'!N$1,Calculations!$J79,0),IF($P81=2013,OFFSET('2013'!N$1,Calculations!$J79,0),IF($P81=2014,OFFSET('2014'!N$1,Calculations!$J79,0),IF($P81=2015,OFFSET('2015'!N$1,Calculations!$J79,0),IF($P81=2016,OFFSET('2016'!N$1,Calculations!$J79,0),IF($P81=2017,OFFSET('2017'!N$1,Calculations!$J79,0),0))))))))))))))))</f>
        <v>3.5835890165745336E-2</v>
      </c>
      <c r="CF81" s="31">
        <f ca="1">IF($P81=2002,OFFSET('2002'!O$1,Calculations!$J79,0),IF($P81=2003,OFFSET('2003'!O$1,Calculations!$J79,0),IF($P81=2004,OFFSET('2004'!O$1,Calculations!$J79,0),IF($P81=2005,OFFSET('2005'!O$1,Calculations!$J79,0),IF($P81=2006,OFFSET('2006'!O$1,Calculations!$J79,0),IF($P81=2007,OFFSET('2007'!O$1,Calculations!$J79,0),IF($P81=2008,OFFSET('2008'!O$1,Calculations!$J79,0),IF($P81=2009,OFFSET('2009'!O$1,Calculations!$J79,0),IF($P81=2010,OFFSET('2010'!O$1,Calculations!$J79,0),IF($P81=2011,OFFSET('2011'!O$1,Calculations!$J79,0),IF($P81=2012,OFFSET('2012'!O$1,Calculations!$J79,0),IF($P81=2013,OFFSET('2013'!O$1,Calculations!$J79,0),IF($P81=2014,OFFSET('2014'!O$1,Calculations!$J79,0),IF($P81=2015,OFFSET('2015'!O$1,Calculations!$J79,0),IF($P81=2016,OFFSET('2016'!O$1,Calculations!$J79,0),IF($P81=2017,OFFSET('2017'!O$1,Calculations!$J79,0),0))))))))))))))))</f>
        <v>6.7975880726255225E-2</v>
      </c>
      <c r="CG81" s="31">
        <f ca="1">IF($P81=2002,OFFSET('2002'!P$1,Calculations!$J79,0),IF($P81=2003,OFFSET('2003'!P$1,Calculations!$J79,0),IF($P81=2004,OFFSET('2004'!P$1,Calculations!$J79,0),IF($P81=2005,OFFSET('2005'!P$1,Calculations!$J79,0),IF($P81=2006,OFFSET('2006'!P$1,Calculations!$J79,0),IF($P81=2007,OFFSET('2007'!P$1,Calculations!$J79,0),IF($P81=2008,OFFSET('2008'!P$1,Calculations!$J79,0),IF($P81=2009,OFFSET('2009'!P$1,Calculations!$J79,0),IF($P81=2010,OFFSET('2010'!P$1,Calculations!$J79,0),IF($P81=2011,OFFSET('2011'!P$1,Calculations!$J79,0),IF($P81=2012,OFFSET('2012'!P$1,Calculations!$J79,0),IF($P81=2013,OFFSET('2013'!P$1,Calculations!$J79,0),IF($P81=2014,OFFSET('2014'!P$1,Calculations!$J79,0),IF($P81=2015,OFFSET('2015'!P$1,Calculations!$J79,0),IF($P81=2016,OFFSET('2016'!P$1,Calculations!$J79,0),IF($P81=2017,OFFSET('2017'!P$1,Calculations!$J79,0),0))))))))))))))))</f>
        <v>4.4784688644770719E-2</v>
      </c>
      <c r="CH81" s="34">
        <f ca="1">IF($P81=2002,OFFSET('2002'!Q$1,Calculations!$J79,0),IF($P81=2003,OFFSET('2003'!Q$1,Calculations!$J79,0),IF($P81=2004,OFFSET('2004'!Q$1,Calculations!$J79,0),IF($P81=2005,OFFSET('2005'!Q$1,Calculations!$J79,0),IF($P81=2006,OFFSET('2006'!Q$1,Calculations!$J79,0),IF($P81=2007,OFFSET('2007'!Q$1,Calculations!$J79,0),IF($P81=2008,OFFSET('2008'!Q$1,Calculations!$J79,0),IF($P81=2009,OFFSET('2009'!Q$1,Calculations!$J79,0),IF($P81=2010,OFFSET('2010'!Q$1,Calculations!$J79,0),IF($P81=2011,OFFSET('2011'!Q$1,Calculations!$J79,0),IF($P81=2012,OFFSET('2012'!Q$1,Calculations!$J79,0),IF($P81=2013,OFFSET('2013'!Q$1,Calculations!$J79,0),IF($P81=2014,OFFSET('2014'!Q$1,Calculations!$J79,0),IF($P81=2015,OFFSET('2015'!Q$1,Calculations!$J79,0),IF($P81=2016,OFFSET('2016'!Q$1,Calculations!$J79,0),IF($P81=2017,OFFSET('2017'!Q$1,Calculations!$J79,0),0))))))))))))))))</f>
        <v>7.2481666837182476E-2</v>
      </c>
      <c r="CI81" s="31">
        <f ca="1">IF($P81=2002,OFFSET('2002'!K$1,Calculations!$K79,0),IF($P81=2003,OFFSET('2003'!K$1,Calculations!$K79,0),IF($P81=2004,OFFSET('2004'!K$1,Calculations!$K79,0),IF($P81=2005,OFFSET('2005'!K$1,Calculations!$K79,0),IF($P81=2006,OFFSET('2006'!K$1,Calculations!$K79,0),IF($P81=2007,OFFSET('2007'!K$1,Calculations!$K79,0),IF($P81=2008,OFFSET('2008'!K$1,Calculations!$K79,0),IF($P81=2009,OFFSET('2009'!K$1,Calculations!$K79,0),IF($P81=2010,OFFSET('2010'!K$1,Calculations!$K79,0),IF($P81=2011,OFFSET('2011'!K$1,Calculations!$K79,0),IF($P81=2012,OFFSET('2012'!K$1,Calculations!$K79,0),IF($P81=2013,OFFSET('2013'!K$1,Calculations!$K79,0),IF($P81=2014,OFFSET('2014'!K$1,Calculations!$K79,0),IF($P81=2015,OFFSET('2015'!K$1,Calculations!$K79,0),IF($P81=2016,OFFSET('2016'!K$1,Calculations!$K79,0),IF($P81=2017,OFFSET('2017'!K$1,Calculations!$K79,0),0))))))))))))))))</f>
        <v>1.8210270279176138E-2</v>
      </c>
      <c r="CJ81" s="31">
        <f ca="1">IF($P81=2002,OFFSET('2002'!L$1,Calculations!$K79,0),IF($P81=2003,OFFSET('2003'!L$1,Calculations!$K79,0),IF($P81=2004,OFFSET('2004'!L$1,Calculations!$K79,0),IF($P81=2005,OFFSET('2005'!L$1,Calculations!$K79,0),IF($P81=2006,OFFSET('2006'!L$1,Calculations!$K79,0),IF($P81=2007,OFFSET('2007'!L$1,Calculations!$K79,0),IF($P81=2008,OFFSET('2008'!L$1,Calculations!$K79,0),IF($P81=2009,OFFSET('2009'!L$1,Calculations!$K79,0),IF($P81=2010,OFFSET('2010'!L$1,Calculations!$K79,0),IF($P81=2011,OFFSET('2011'!L$1,Calculations!$K79,0),IF($P81=2012,OFFSET('2012'!L$1,Calculations!$K79,0),IF($P81=2013,OFFSET('2013'!L$1,Calculations!$K79,0),IF($P81=2014,OFFSET('2014'!L$1,Calculations!$K79,0),IF($P81=2015,OFFSET('2015'!L$1,Calculations!$K79,0),IF($P81=2016,OFFSET('2016'!L$1,Calculations!$K79,0),IF($P81=2017,OFFSET('2017'!L$1,Calculations!$K79,0),0))))))))))))))))</f>
        <v>3.9943606557456858E-2</v>
      </c>
      <c r="CK81" s="31">
        <f ca="1">IF($P81=2002,OFFSET('2002'!M$1,Calculations!$K79,0),IF($P81=2003,OFFSET('2003'!M$1,Calculations!$K79,0),IF($P81=2004,OFFSET('2004'!M$1,Calculations!$K79,0),IF($P81=2005,OFFSET('2005'!M$1,Calculations!$K79,0),IF($P81=2006,OFFSET('2006'!M$1,Calculations!$K79,0),IF($P81=2007,OFFSET('2007'!M$1,Calculations!$K79,0),IF($P81=2008,OFFSET('2008'!M$1,Calculations!$K79,0),IF($P81=2009,OFFSET('2009'!M$1,Calculations!$K79,0),IF($P81=2010,OFFSET('2010'!M$1,Calculations!$K79,0),IF($P81=2011,OFFSET('2011'!M$1,Calculations!$K79,0),IF($P81=2012,OFFSET('2012'!M$1,Calculations!$K79,0),IF($P81=2013,OFFSET('2013'!M$1,Calculations!$K79,0),IF($P81=2014,OFFSET('2014'!M$1,Calculations!$K79,0),IF($P81=2015,OFFSET('2015'!M$1,Calculations!$K79,0),IF($P81=2016,OFFSET('2016'!M$1,Calculations!$K79,0),IF($P81=2017,OFFSET('2017'!M$1,Calculations!$K79,0),0))))))))))))))))</f>
        <v>7.0568805572632422E-3</v>
      </c>
      <c r="CL81" s="31">
        <f ca="1">IF($P81=2002,OFFSET('2002'!N$1,Calculations!$K79,0),IF($P81=2003,OFFSET('2003'!N$1,Calculations!$K79,0),IF($P81=2004,OFFSET('2004'!N$1,Calculations!$K79,0),IF($P81=2005,OFFSET('2005'!N$1,Calculations!$K79,0),IF($P81=2006,OFFSET('2006'!N$1,Calculations!$K79,0),IF($P81=2007,OFFSET('2007'!N$1,Calculations!$K79,0),IF($P81=2008,OFFSET('2008'!N$1,Calculations!$K79,0),IF($P81=2009,OFFSET('2009'!N$1,Calculations!$K79,0),IF($P81=2010,OFFSET('2010'!N$1,Calculations!$K79,0),IF($P81=2011,OFFSET('2011'!N$1,Calculations!$K79,0),IF($P81=2012,OFFSET('2012'!N$1,Calculations!$K79,0),IF($P81=2013,OFFSET('2013'!N$1,Calculations!$K79,0),IF($P81=2014,OFFSET('2014'!N$1,Calculations!$K79,0),IF($P81=2015,OFFSET('2015'!N$1,Calculations!$K79,0),IF($P81=2016,OFFSET('2016'!N$1,Calculations!$K79,0),IF($P81=2017,OFFSET('2017'!N$1,Calculations!$K79,0),0))))))))))))))))</f>
        <v>1.6042691629594118E-2</v>
      </c>
      <c r="CM81" s="31">
        <f ca="1">IF($P81=2002,OFFSET('2002'!O$1,Calculations!$K79,0),IF($P81=2003,OFFSET('2003'!O$1,Calculations!$K79,0),IF($P81=2004,OFFSET('2004'!O$1,Calculations!$K79,0),IF($P81=2005,OFFSET('2005'!O$1,Calculations!$K79,0),IF($P81=2006,OFFSET('2006'!O$1,Calculations!$K79,0),IF($P81=2007,OFFSET('2007'!O$1,Calculations!$K79,0),IF($P81=2008,OFFSET('2008'!O$1,Calculations!$K79,0),IF($P81=2009,OFFSET('2009'!O$1,Calculations!$K79,0),IF($P81=2010,OFFSET('2010'!O$1,Calculations!$K79,0),IF($P81=2011,OFFSET('2011'!O$1,Calculations!$K79,0),IF($P81=2012,OFFSET('2012'!O$1,Calculations!$K79,0),IF($P81=2013,OFFSET('2013'!O$1,Calculations!$K79,0),IF($P81=2014,OFFSET('2014'!O$1,Calculations!$K79,0),IF($P81=2015,OFFSET('2015'!O$1,Calculations!$K79,0),IF($P81=2016,OFFSET('2016'!O$1,Calculations!$K79,0),IF($P81=2017,OFFSET('2017'!O$1,Calculations!$K79,0),0))))))))))))))))</f>
        <v>6.4049322236731424E-4</v>
      </c>
      <c r="CN81" s="31">
        <f ca="1">IF($P81=2002,OFFSET('2002'!P$1,Calculations!$K79,0),IF($P81=2003,OFFSET('2003'!P$1,Calculations!$K79,0),IF($P81=2004,OFFSET('2004'!P$1,Calculations!$K79,0),IF($P81=2005,OFFSET('2005'!P$1,Calculations!$K79,0),IF($P81=2006,OFFSET('2006'!P$1,Calculations!$K79,0),IF($P81=2007,OFFSET('2007'!P$1,Calculations!$K79,0),IF($P81=2008,OFFSET('2008'!P$1,Calculations!$K79,0),IF($P81=2009,OFFSET('2009'!P$1,Calculations!$K79,0),IF($P81=2010,OFFSET('2010'!P$1,Calculations!$K79,0),IF($P81=2011,OFFSET('2011'!P$1,Calculations!$K79,0),IF($P81=2012,OFFSET('2012'!P$1,Calculations!$K79,0),IF($P81=2013,OFFSET('2013'!P$1,Calculations!$K79,0),IF($P81=2014,OFFSET('2014'!P$1,Calculations!$K79,0),IF($P81=2015,OFFSET('2015'!P$1,Calculations!$K79,0),IF($P81=2016,OFFSET('2016'!P$1,Calculations!$K79,0),IF($P81=2017,OFFSET('2017'!P$1,Calculations!$K79,0),0))))))))))))))))</f>
        <v>5.9842307903214993E-3</v>
      </c>
      <c r="CO81" s="34">
        <f ca="1">IF($P81=2002,OFFSET('2002'!Q$1,Calculations!$K79,0),IF($P81=2003,OFFSET('2003'!Q$1,Calculations!$K79,0),IF($P81=2004,OFFSET('2004'!Q$1,Calculations!$K79,0),IF($P81=2005,OFFSET('2005'!Q$1,Calculations!$K79,0),IF($P81=2006,OFFSET('2006'!Q$1,Calculations!$K79,0),IF($P81=2007,OFFSET('2007'!Q$1,Calculations!$K79,0),IF($P81=2008,OFFSET('2008'!Q$1,Calculations!$K79,0),IF($P81=2009,OFFSET('2009'!Q$1,Calculations!$K79,0),IF($P81=2010,OFFSET('2010'!Q$1,Calculations!$K79,0),IF($P81=2011,OFFSET('2011'!Q$1,Calculations!$K79,0),IF($P81=2012,OFFSET('2012'!Q$1,Calculations!$K79,0),IF($P81=2013,OFFSET('2013'!Q$1,Calculations!$K79,0),IF($P81=2014,OFFSET('2014'!Q$1,Calculations!$K79,0),IF($P81=2015,OFFSET('2015'!Q$1,Calculations!$K79,0),IF($P81=2016,OFFSET('2016'!Q$1,Calculations!$K79,0),IF($P81=2017,OFFSET('2017'!Q$1,Calculations!$K79,0),0))))))))))))))))</f>
        <v>1.6052061960170342E-2</v>
      </c>
      <c r="CP81" s="31">
        <f ca="1">IF($P81=2002,OFFSET('2002'!K$1,Calculations!$L79,0),IF($P81=2003,OFFSET('2003'!K$1,Calculations!$L79,0),IF($P81=2004,OFFSET('2004'!K$1,Calculations!$L79,0),IF($P81=2005,OFFSET('2005'!K$1,Calculations!$L79,0),IF($P81=2006,OFFSET('2006'!K$1,Calculations!$L79,0),IF($P81=2007,OFFSET('2007'!K$1,Calculations!$L79,0),IF($P81=2008,OFFSET('2008'!K$1,Calculations!$L79,0),IF($P81=2009,OFFSET('2009'!K$1,Calculations!$L79,0),IF($P81=2010,OFFSET('2010'!K$1,Calculations!$L79,0),IF($P81=2011,OFFSET('2011'!K$1,Calculations!$L79,0),IF($P81=2012,OFFSET('2012'!K$1,Calculations!$L79,0),IF($P81=2013,OFFSET('2013'!K$1,Calculations!$L79,0),IF($P81=2014,OFFSET('2014'!K$1,Calculations!$L79,0),IF($P81=2015,OFFSET('2015'!K$1,Calculations!$L79,0),IF($P81=2016,OFFSET('2016'!K$1,Calculations!$L79,0),IF($P81=2017,OFFSET('2017'!K$1,Calculations!$L79,0),0))))))))))))))))</f>
        <v>5.4277162022410043E-4</v>
      </c>
      <c r="CQ81" s="31">
        <f ca="1">IF($P81=2002,OFFSET('2002'!L$1,Calculations!$L79,0),IF($P81=2003,OFFSET('2003'!L$1,Calculations!$L79,0),IF($P81=2004,OFFSET('2004'!L$1,Calculations!$L79,0),IF($P81=2005,OFFSET('2005'!L$1,Calculations!$L79,0),IF($P81=2006,OFFSET('2006'!L$1,Calculations!$L79,0),IF($P81=2007,OFFSET('2007'!L$1,Calculations!$L79,0),IF($P81=2008,OFFSET('2008'!L$1,Calculations!$L79,0),IF($P81=2009,OFFSET('2009'!L$1,Calculations!$L79,0),IF($P81=2010,OFFSET('2010'!L$1,Calculations!$L79,0),IF($P81=2011,OFFSET('2011'!L$1,Calculations!$L79,0),IF($P81=2012,OFFSET('2012'!L$1,Calculations!$L79,0),IF($P81=2013,OFFSET('2013'!L$1,Calculations!$L79,0),IF($P81=2014,OFFSET('2014'!L$1,Calculations!$L79,0),IF($P81=2015,OFFSET('2015'!L$1,Calculations!$L79,0),IF($P81=2016,OFFSET('2016'!L$1,Calculations!$L79,0),IF($P81=2017,OFFSET('2017'!L$1,Calculations!$L79,0),0))))))))))))))))</f>
        <v>1.2084466227243086E-2</v>
      </c>
      <c r="CR81" s="31">
        <f ca="1">IF($P81=2002,OFFSET('2002'!M$1,Calculations!$L79,0),IF($P81=2003,OFFSET('2003'!M$1,Calculations!$L79,0),IF($P81=2004,OFFSET('2004'!M$1,Calculations!$L79,0),IF($P81=2005,OFFSET('2005'!M$1,Calculations!$L79,0),IF($P81=2006,OFFSET('2006'!M$1,Calculations!$L79,0),IF($P81=2007,OFFSET('2007'!M$1,Calculations!$L79,0),IF($P81=2008,OFFSET('2008'!M$1,Calculations!$L79,0),IF($P81=2009,OFFSET('2009'!M$1,Calculations!$L79,0),IF($P81=2010,OFFSET('2010'!M$1,Calculations!$L79,0),IF($P81=2011,OFFSET('2011'!M$1,Calculations!$L79,0),IF($P81=2012,OFFSET('2012'!M$1,Calculations!$L79,0),IF($P81=2013,OFFSET('2013'!M$1,Calculations!$L79,0),IF($P81=2014,OFFSET('2014'!M$1,Calculations!$L79,0),IF($P81=2015,OFFSET('2015'!M$1,Calculations!$L79,0),IF($P81=2016,OFFSET('2016'!M$1,Calculations!$L79,0),IF($P81=2017,OFFSET('2017'!M$1,Calculations!$L79,0),0))))))))))))))))</f>
        <v>2.6711430597307455E-3</v>
      </c>
      <c r="CS81" s="31">
        <f ca="1">IF($P81=2002,OFFSET('2002'!N$1,Calculations!$L79,0),IF($P81=2003,OFFSET('2003'!N$1,Calculations!$L79,0),IF($P81=2004,OFFSET('2004'!N$1,Calculations!$L79,0),IF($P81=2005,OFFSET('2005'!N$1,Calculations!$L79,0),IF($P81=2006,OFFSET('2006'!N$1,Calculations!$L79,0),IF($P81=2007,OFFSET('2007'!N$1,Calculations!$L79,0),IF($P81=2008,OFFSET('2008'!N$1,Calculations!$L79,0),IF($P81=2009,OFFSET('2009'!N$1,Calculations!$L79,0),IF($P81=2010,OFFSET('2010'!N$1,Calculations!$L79,0),IF($P81=2011,OFFSET('2011'!N$1,Calculations!$L79,0),IF($P81=2012,OFFSET('2012'!N$1,Calculations!$L79,0),IF($P81=2013,OFFSET('2013'!N$1,Calculations!$L79,0),IF($P81=2014,OFFSET('2014'!N$1,Calculations!$L79,0),IF($P81=2015,OFFSET('2015'!N$1,Calculations!$L79,0),IF($P81=2016,OFFSET('2016'!N$1,Calculations!$L79,0),IF($P81=2017,OFFSET('2017'!N$1,Calculations!$L79,0),0))))))))))))))))</f>
        <v>3.855354555544479E-3</v>
      </c>
      <c r="CT81" s="31">
        <f ca="1">IF($P81=2002,OFFSET('2002'!O$1,Calculations!$L79,0),IF($P81=2003,OFFSET('2003'!O$1,Calculations!$L79,0),IF($P81=2004,OFFSET('2004'!O$1,Calculations!$L79,0),IF($P81=2005,OFFSET('2005'!O$1,Calculations!$L79,0),IF($P81=2006,OFFSET('2006'!O$1,Calculations!$L79,0),IF($P81=2007,OFFSET('2007'!O$1,Calculations!$L79,0),IF($P81=2008,OFFSET('2008'!O$1,Calculations!$L79,0),IF($P81=2009,OFFSET('2009'!O$1,Calculations!$L79,0),IF($P81=2010,OFFSET('2010'!O$1,Calculations!$L79,0),IF($P81=2011,OFFSET('2011'!O$1,Calculations!$L79,0),IF($P81=2012,OFFSET('2012'!O$1,Calculations!$L79,0),IF($P81=2013,OFFSET('2013'!O$1,Calculations!$L79,0),IF($P81=2014,OFFSET('2014'!O$1,Calculations!$L79,0),IF($P81=2015,OFFSET('2015'!O$1,Calculations!$L79,0),IF($P81=2016,OFFSET('2016'!O$1,Calculations!$L79,0),IF($P81=2017,OFFSET('2017'!O$1,Calculations!$L79,0),0))))))))))))))))</f>
        <v>4.7217067293489155E-3</v>
      </c>
      <c r="CU81" s="31">
        <f ca="1">IF($P81=2002,OFFSET('2002'!P$1,Calculations!$L79,0),IF($P81=2003,OFFSET('2003'!P$1,Calculations!$L79,0),IF($P81=2004,OFFSET('2004'!P$1,Calculations!$L79,0),IF($P81=2005,OFFSET('2005'!P$1,Calculations!$L79,0),IF($P81=2006,OFFSET('2006'!P$1,Calculations!$L79,0),IF($P81=2007,OFFSET('2007'!P$1,Calculations!$L79,0),IF($P81=2008,OFFSET('2008'!P$1,Calculations!$L79,0),IF($P81=2009,OFFSET('2009'!P$1,Calculations!$L79,0),IF($P81=2010,OFFSET('2010'!P$1,Calculations!$L79,0),IF($P81=2011,OFFSET('2011'!P$1,Calculations!$L79,0),IF($P81=2012,OFFSET('2012'!P$1,Calculations!$L79,0),IF($P81=2013,OFFSET('2013'!P$1,Calculations!$L79,0),IF($P81=2014,OFFSET('2014'!P$1,Calculations!$L79,0),IF($P81=2015,OFFSET('2015'!P$1,Calculations!$L79,0),IF($P81=2016,OFFSET('2016'!P$1,Calculations!$L79,0),IF($P81=2017,OFFSET('2017'!P$1,Calculations!$L79,0),0))))))))))))))))</f>
        <v>7.6483704412627727E-3</v>
      </c>
      <c r="CV81" s="34">
        <f ca="1">IF($P81=2002,OFFSET('2002'!Q$1,Calculations!$L79,0),IF($P81=2003,OFFSET('2003'!Q$1,Calculations!$L79,0),IF($P81=2004,OFFSET('2004'!Q$1,Calculations!$L79,0),IF($P81=2005,OFFSET('2005'!Q$1,Calculations!$L79,0),IF($P81=2006,OFFSET('2006'!Q$1,Calculations!$L79,0),IF($P81=2007,OFFSET('2007'!Q$1,Calculations!$L79,0),IF($P81=2008,OFFSET('2008'!Q$1,Calculations!$L79,0),IF($P81=2009,OFFSET('2009'!Q$1,Calculations!$L79,0),IF($P81=2010,OFFSET('2010'!Q$1,Calculations!$L79,0),IF($P81=2011,OFFSET('2011'!Q$1,Calculations!$L79,0),IF($P81=2012,OFFSET('2012'!Q$1,Calculations!$L79,0),IF($P81=2013,OFFSET('2013'!Q$1,Calculations!$L79,0),IF($P81=2014,OFFSET('2014'!Q$1,Calculations!$L79,0),IF($P81=2015,OFFSET('2015'!Q$1,Calculations!$L79,0),IF($P81=2016,OFFSET('2016'!Q$1,Calculations!$L79,0),IF($P81=2017,OFFSET('2017'!Q$1,Calculations!$L79,0),0))))))))))))))))</f>
        <v>4.3600210758534871E-3</v>
      </c>
      <c r="CW81" s="31">
        <f ca="1">IF($P81=2002,OFFSET('2002'!K$1,Calculations!$M79,0),IF($P81=2003,OFFSET('2003'!K$1,Calculations!$M79,0),IF($P81=2004,OFFSET('2004'!K$1,Calculations!$M79,0),IF($P81=2005,OFFSET('2005'!K$1,Calculations!$M79,0),IF($P81=2006,OFFSET('2006'!K$1,Calculations!$M79,0),IF($P81=2007,OFFSET('2007'!K$1,Calculations!$M79,0),IF($P81=2008,OFFSET('2008'!K$1,Calculations!$M79,0),IF($P81=2009,OFFSET('2009'!K$1,Calculations!$M79,0),IF($P81=2010,OFFSET('2010'!K$1,Calculations!$M79,0),IF($P81=2011,OFFSET('2011'!K$1,Calculations!$M79,0),IF($P81=2012,OFFSET('2012'!K$1,Calculations!$M79,0),IF($P81=2013,OFFSET('2013'!K$1,Calculations!$M79,0),IF($P81=2014,OFFSET('2014'!K$1,Calculations!$M79,0),IF($P81=2015,OFFSET('2015'!K$1,Calculations!$M79,0),IF($P81=2016,OFFSET('2016'!K$1,Calculations!$M79,0),IF($P81=2017,OFFSET('2017'!K$1,Calculations!$M79,0),0))))))))))))))))</f>
        <v>0.39356802729735768</v>
      </c>
      <c r="CX81" s="31">
        <f ca="1">IF($P81=2002,OFFSET('2002'!L$1,Calculations!$M79,0),IF($P81=2003,OFFSET('2003'!L$1,Calculations!$M79,0),IF($P81=2004,OFFSET('2004'!L$1,Calculations!$M79,0),IF($P81=2005,OFFSET('2005'!L$1,Calculations!$M79,0),IF($P81=2006,OFFSET('2006'!L$1,Calculations!$M79,0),IF($P81=2007,OFFSET('2007'!L$1,Calculations!$M79,0),IF($P81=2008,OFFSET('2008'!L$1,Calculations!$M79,0),IF($P81=2009,OFFSET('2009'!L$1,Calculations!$M79,0),IF($P81=2010,OFFSET('2010'!L$1,Calculations!$M79,0),IF($P81=2011,OFFSET('2011'!L$1,Calculations!$M79,0),IF($P81=2012,OFFSET('2012'!L$1,Calculations!$M79,0),IF($P81=2013,OFFSET('2013'!L$1,Calculations!$M79,0),IF($P81=2014,OFFSET('2014'!L$1,Calculations!$M79,0),IF($P81=2015,OFFSET('2015'!L$1,Calculations!$M79,0),IF($P81=2016,OFFSET('2016'!L$1,Calculations!$M79,0),IF($P81=2017,OFFSET('2017'!L$1,Calculations!$M79,0),0))))))))))))))))</f>
        <v>0.19217299436924476</v>
      </c>
      <c r="CY81" s="31">
        <f ca="1">IF($P81=2002,OFFSET('2002'!M$1,Calculations!$M79,0),IF($P81=2003,OFFSET('2003'!M$1,Calculations!$M79,0),IF($P81=2004,OFFSET('2004'!M$1,Calculations!$M79,0),IF($P81=2005,OFFSET('2005'!M$1,Calculations!$M79,0),IF($P81=2006,OFFSET('2006'!M$1,Calculations!$M79,0),IF($P81=2007,OFFSET('2007'!M$1,Calculations!$M79,0),IF($P81=2008,OFFSET('2008'!M$1,Calculations!$M79,0),IF($P81=2009,OFFSET('2009'!M$1,Calculations!$M79,0),IF($P81=2010,OFFSET('2010'!M$1,Calculations!$M79,0),IF($P81=2011,OFFSET('2011'!M$1,Calculations!$M79,0),IF($P81=2012,OFFSET('2012'!M$1,Calculations!$M79,0),IF($P81=2013,OFFSET('2013'!M$1,Calculations!$M79,0),IF($P81=2014,OFFSET('2014'!M$1,Calculations!$M79,0),IF($P81=2015,OFFSET('2015'!M$1,Calculations!$M79,0),IF($P81=2016,OFFSET('2016'!M$1,Calculations!$M79,0),IF($P81=2017,OFFSET('2017'!M$1,Calculations!$M79,0),0))))))))))))))))</f>
        <v>4.7756465358671424E-2</v>
      </c>
      <c r="CZ81" s="31">
        <f ca="1">IF($P81=2002,OFFSET('2002'!N$1,Calculations!$M79,0),IF($P81=2003,OFFSET('2003'!N$1,Calculations!$M79,0),IF($P81=2004,OFFSET('2004'!N$1,Calculations!$M79,0),IF($P81=2005,OFFSET('2005'!N$1,Calculations!$M79,0),IF($P81=2006,OFFSET('2006'!N$1,Calculations!$M79,0),IF($P81=2007,OFFSET('2007'!N$1,Calculations!$M79,0),IF($P81=2008,OFFSET('2008'!N$1,Calculations!$M79,0),IF($P81=2009,OFFSET('2009'!N$1,Calculations!$M79,0),IF($P81=2010,OFFSET('2010'!N$1,Calculations!$M79,0),IF($P81=2011,OFFSET('2011'!N$1,Calculations!$M79,0),IF($P81=2012,OFFSET('2012'!N$1,Calculations!$M79,0),IF($P81=2013,OFFSET('2013'!N$1,Calculations!$M79,0),IF($P81=2014,OFFSET('2014'!N$1,Calculations!$M79,0),IF($P81=2015,OFFSET('2015'!N$1,Calculations!$M79,0),IF($P81=2016,OFFSET('2016'!N$1,Calculations!$M79,0),IF($P81=2017,OFFSET('2017'!N$1,Calculations!$M79,0),0))))))))))))))))</f>
        <v>4.117392468070033E-2</v>
      </c>
      <c r="DA81" s="31">
        <f ca="1">IF($P81=2002,OFFSET('2002'!O$1,Calculations!$M79,0),IF($P81=2003,OFFSET('2003'!O$1,Calculations!$M79,0),IF($P81=2004,OFFSET('2004'!O$1,Calculations!$M79,0),IF($P81=2005,OFFSET('2005'!O$1,Calculations!$M79,0),IF($P81=2006,OFFSET('2006'!O$1,Calculations!$M79,0),IF($P81=2007,OFFSET('2007'!O$1,Calculations!$M79,0),IF($P81=2008,OFFSET('2008'!O$1,Calculations!$M79,0),IF($P81=2009,OFFSET('2009'!O$1,Calculations!$M79,0),IF($P81=2010,OFFSET('2010'!O$1,Calculations!$M79,0),IF($P81=2011,OFFSET('2011'!O$1,Calculations!$M79,0),IF($P81=2012,OFFSET('2012'!O$1,Calculations!$M79,0),IF($P81=2013,OFFSET('2013'!O$1,Calculations!$M79,0),IF($P81=2014,OFFSET('2014'!O$1,Calculations!$M79,0),IF($P81=2015,OFFSET('2015'!O$1,Calculations!$M79,0),IF($P81=2016,OFFSET('2016'!O$1,Calculations!$M79,0),IF($P81=2017,OFFSET('2017'!O$1,Calculations!$M79,0),0))))))))))))))))</f>
        <v>0.32475289998594647</v>
      </c>
      <c r="DB81" s="31">
        <f ca="1">IF($P81=2002,OFFSET('2002'!P$1,Calculations!$M79,0),IF($P81=2003,OFFSET('2003'!P$1,Calculations!$M79,0),IF($P81=2004,OFFSET('2004'!P$1,Calculations!$M79,0),IF($P81=2005,OFFSET('2005'!P$1,Calculations!$M79,0),IF($P81=2006,OFFSET('2006'!P$1,Calculations!$M79,0),IF($P81=2007,OFFSET('2007'!P$1,Calculations!$M79,0),IF($P81=2008,OFFSET('2008'!P$1,Calculations!$M79,0),IF($P81=2009,OFFSET('2009'!P$1,Calculations!$M79,0),IF($P81=2010,OFFSET('2010'!P$1,Calculations!$M79,0),IF($P81=2011,OFFSET('2011'!P$1,Calculations!$M79,0),IF($P81=2012,OFFSET('2012'!P$1,Calculations!$M79,0),IF($P81=2013,OFFSET('2013'!P$1,Calculations!$M79,0),IF($P81=2014,OFFSET('2014'!P$1,Calculations!$M79,0),IF($P81=2015,OFFSET('2015'!P$1,Calculations!$M79,0),IF($P81=2016,OFFSET('2016'!P$1,Calculations!$M79,0),IF($P81=2017,OFFSET('2017'!P$1,Calculations!$M79,0),0))))))))))))))))</f>
        <v>5.7568830807927594E-4</v>
      </c>
      <c r="DC81" s="34">
        <f ca="1">IF($P81=2002,OFFSET('2002'!Q$1,Calculations!$M79,0),IF($P81=2003,OFFSET('2003'!Q$1,Calculations!$M79,0),IF($P81=2004,OFFSET('2004'!Q$1,Calculations!$M79,0),IF($P81=2005,OFFSET('2005'!Q$1,Calculations!$M79,0),IF($P81=2006,OFFSET('2006'!Q$1,Calculations!$M79,0),IF($P81=2007,OFFSET('2007'!Q$1,Calculations!$M79,0),IF($P81=2008,OFFSET('2008'!Q$1,Calculations!$M79,0),IF($P81=2009,OFFSET('2009'!Q$1,Calculations!$M79,0),IF($P81=2010,OFFSET('2010'!Q$1,Calculations!$M79,0),IF($P81=2011,OFFSET('2011'!Q$1,Calculations!$M79,0),IF($P81=2012,OFFSET('2012'!Q$1,Calculations!$M79,0),IF($P81=2013,OFFSET('2013'!Q$1,Calculations!$M79,0),IF($P81=2014,OFFSET('2014'!Q$1,Calculations!$M79,0),IF($P81=2015,OFFSET('2015'!Q$1,Calculations!$M79,0),IF($P81=2016,OFFSET('2016'!Q$1,Calculations!$M79,0),IF($P81=2017,OFFSET('2017'!Q$1,Calculations!$M79,0),0))))))))))))))))</f>
        <v>1</v>
      </c>
      <c r="DD81" s="14">
        <v>-2.5834026771393806E-2</v>
      </c>
      <c r="DE81" s="14">
        <v>-8.6401823204881226E-2</v>
      </c>
      <c r="DF81" s="14">
        <v>-6.6566728975379644E-2</v>
      </c>
      <c r="DG81" s="14">
        <v>-4.2475964249731088E-2</v>
      </c>
      <c r="DH81" s="14">
        <v>0.13280404305745377</v>
      </c>
      <c r="DI81" s="14">
        <v>-7.285556938561766E-3</v>
      </c>
      <c r="DJ81" s="14">
        <v>-1.9104077893477452E-2</v>
      </c>
      <c r="DK81" s="14">
        <v>8.7566019674275852E-2</v>
      </c>
      <c r="DL81" s="14">
        <v>9.0135786099128951E-2</v>
      </c>
      <c r="DM81" s="14">
        <v>-6.6541765785403689E-2</v>
      </c>
      <c r="DN81" s="14">
        <v>7.4470419964068196E-2</v>
      </c>
      <c r="DO81" s="51">
        <v>-2.9232728671687389E-2</v>
      </c>
      <c r="DQ81" s="154">
        <f t="shared" ca="1" si="155"/>
        <v>-3.4205833622661087E-2</v>
      </c>
      <c r="DR81" s="154">
        <f t="shared" ca="1" si="156"/>
        <v>-1.9484899096473184E-2</v>
      </c>
      <c r="DS81" s="154">
        <f t="shared" ca="1" si="157"/>
        <v>-2.409787354150067E-2</v>
      </c>
      <c r="DT81" s="154">
        <f t="shared" ca="1" si="158"/>
        <v>-1.9277458698500359E-2</v>
      </c>
      <c r="DU81" s="154">
        <f t="shared" ca="1" si="159"/>
        <v>-2.8400440126713576E-2</v>
      </c>
      <c r="DV81" s="154">
        <f t="shared" ca="1" si="160"/>
        <v>-2.0156043297720749E-2</v>
      </c>
      <c r="DW81" s="154">
        <f t="shared" ca="1" si="161"/>
        <v>-2.8457159300785569E-2</v>
      </c>
      <c r="DX81" s="48">
        <f t="shared" ca="1" si="162"/>
        <v>7.7556937090181993E-4</v>
      </c>
      <c r="DY81" s="36">
        <f t="shared" ca="1" si="163"/>
        <v>-5.7486743218755181E-3</v>
      </c>
      <c r="DZ81" s="36">
        <f t="shared" ca="1" si="164"/>
        <v>8.9722602043123857E-3</v>
      </c>
      <c r="EA81" s="36">
        <f t="shared" ca="1" si="165"/>
        <v>4.3592857592848998E-3</v>
      </c>
      <c r="EB81" s="36">
        <f t="shared" ca="1" si="166"/>
        <v>9.1797006022852103E-3</v>
      </c>
      <c r="EC81" s="36">
        <f t="shared" ca="1" si="167"/>
        <v>5.6719174071993145E-5</v>
      </c>
      <c r="ED81" s="33">
        <f t="shared" ca="1" si="168"/>
        <v>8.30111600306482E-3</v>
      </c>
      <c r="EE81" s="37">
        <f t="shared" ca="1" si="168"/>
        <v>0</v>
      </c>
      <c r="EF81" s="27">
        <f t="shared" ca="1" si="128"/>
        <v>0.96579416637733895</v>
      </c>
      <c r="EG81" s="27">
        <f t="shared" ca="1" si="129"/>
        <v>0.98051510090352678</v>
      </c>
      <c r="EH81" s="27">
        <f t="shared" ca="1" si="130"/>
        <v>0.97590212645849927</v>
      </c>
      <c r="EI81" s="27">
        <f t="shared" ca="1" si="131"/>
        <v>0.98072254130149961</v>
      </c>
      <c r="EJ81" s="27">
        <f t="shared" ca="1" si="132"/>
        <v>0.97159955987328639</v>
      </c>
      <c r="EK81" s="27">
        <f t="shared" ca="1" si="133"/>
        <v>0.9798439567022792</v>
      </c>
      <c r="EL81" s="27">
        <f t="shared" ca="1" si="134"/>
        <v>0.97154284069921448</v>
      </c>
      <c r="EM81" s="44">
        <f t="shared" si="135"/>
        <v>0.97076727132831264</v>
      </c>
      <c r="EN81" s="38">
        <f t="shared" ca="1" si="136"/>
        <v>299.19247078699323</v>
      </c>
      <c r="EO81" s="38">
        <f t="shared" ca="1" si="137"/>
        <v>252.25778511520107</v>
      </c>
      <c r="EP81" s="38">
        <f t="shared" ca="1" si="138"/>
        <v>270.17426577229787</v>
      </c>
      <c r="EQ81" s="38">
        <f t="shared" ca="1" si="139"/>
        <v>254.83299483916915</v>
      </c>
      <c r="ER81" s="38">
        <f t="shared" ca="1" si="140"/>
        <v>275.66954607868445</v>
      </c>
      <c r="ES81" s="38">
        <f t="shared" ca="1" si="141"/>
        <v>219.49949471718833</v>
      </c>
      <c r="ET81" s="57">
        <f t="shared" ca="1" si="142"/>
        <v>276.2040009353297</v>
      </c>
      <c r="EU81" s="39">
        <f t="shared" si="143"/>
        <v>276.80703066566917</v>
      </c>
      <c r="EV81" s="45">
        <f t="shared" ca="1" si="169"/>
        <v>-0.60302973033947183</v>
      </c>
      <c r="EW81" s="60">
        <f t="shared" si="170"/>
        <v>0.97416597322860621</v>
      </c>
      <c r="EX81" s="60">
        <f t="shared" si="171"/>
        <v>0.91359817679511879</v>
      </c>
      <c r="EY81" s="60">
        <f t="shared" si="172"/>
        <v>0.93343327102462037</v>
      </c>
      <c r="EZ81" s="60">
        <f t="shared" si="173"/>
        <v>0.9575240357502689</v>
      </c>
      <c r="FA81" s="60">
        <f t="shared" si="174"/>
        <v>1.1328040430574537</v>
      </c>
      <c r="FB81" s="60">
        <f t="shared" si="175"/>
        <v>0.99271444306143819</v>
      </c>
      <c r="FC81" s="60">
        <f t="shared" si="176"/>
        <v>0.98089592210652254</v>
      </c>
      <c r="FD81" s="60">
        <f t="shared" si="177"/>
        <v>1.0875660196742758</v>
      </c>
      <c r="FE81" s="60">
        <f t="shared" si="178"/>
        <v>1.090135786099129</v>
      </c>
      <c r="FF81" s="60">
        <f t="shared" si="179"/>
        <v>0.93345823421459628</v>
      </c>
      <c r="FG81" s="44">
        <f t="shared" si="180"/>
        <v>1.0744704199640682</v>
      </c>
      <c r="FH81" s="38">
        <f t="shared" si="144"/>
        <v>355.93400206989935</v>
      </c>
      <c r="FI81" s="38">
        <f t="shared" si="145"/>
        <v>171.45524682056543</v>
      </c>
      <c r="FJ81" s="38">
        <f t="shared" si="146"/>
        <v>211.54816434572439</v>
      </c>
      <c r="FK81" s="38">
        <f t="shared" si="147"/>
        <v>103.12571335398661</v>
      </c>
      <c r="FL81" s="38">
        <f t="shared" si="148"/>
        <v>258.04924891967926</v>
      </c>
      <c r="FM81" s="38">
        <f t="shared" si="149"/>
        <v>186.52731351654509</v>
      </c>
      <c r="FN81" s="38">
        <f t="shared" si="150"/>
        <v>193.07037328868307</v>
      </c>
      <c r="FO81" s="38">
        <f t="shared" si="151"/>
        <v>219.70241433158364</v>
      </c>
      <c r="FP81" s="38">
        <f t="shared" si="152"/>
        <v>287.25873507297649</v>
      </c>
      <c r="FQ81" s="38">
        <f t="shared" si="153"/>
        <v>216.01393754192424</v>
      </c>
      <c r="FR81" s="59">
        <f t="shared" si="154"/>
        <v>407.90950035186489</v>
      </c>
      <c r="FS81" s="2">
        <f t="shared" ca="1" si="181"/>
        <v>-5.934632098760763E-3</v>
      </c>
      <c r="FT81" s="2">
        <f t="shared" ca="1" si="182"/>
        <v>9.1926814227179209E-3</v>
      </c>
      <c r="FU81" s="2">
        <f t="shared" ca="1" si="183"/>
        <v>4.4769357942114271E-3</v>
      </c>
      <c r="FV81" s="2">
        <f t="shared" ca="1" si="184"/>
        <v>9.4042217218456917E-3</v>
      </c>
      <c r="FW81" s="2">
        <f t="shared" ca="1" si="185"/>
        <v>5.8378813689972371E-5</v>
      </c>
      <c r="FX81" s="19">
        <f t="shared" ca="1" si="186"/>
        <v>8.5079658091520398E-3</v>
      </c>
      <c r="FY81" s="13">
        <f t="shared" ca="1" si="187"/>
        <v>0</v>
      </c>
      <c r="FZ81" s="2">
        <f t="shared" ca="1" si="188"/>
        <v>-3.480454575835016E-2</v>
      </c>
      <c r="GA81" s="2">
        <f t="shared" ca="1" si="189"/>
        <v>-1.9677232236871473E-2</v>
      </c>
      <c r="GB81" s="2">
        <f t="shared" ca="1" si="190"/>
        <v>-2.4392977865377873E-2</v>
      </c>
      <c r="GC81" s="2">
        <f t="shared" ca="1" si="191"/>
        <v>-1.9465691937743657E-2</v>
      </c>
      <c r="GD81" s="2">
        <f t="shared" ca="1" si="192"/>
        <v>-2.8811534845899465E-2</v>
      </c>
      <c r="GE81" s="2">
        <f t="shared" ca="1" si="193"/>
        <v>-2.0361947850437292E-2</v>
      </c>
      <c r="GF81" s="2">
        <f t="shared" ca="1" si="194"/>
        <v>-2.8869913659589398E-2</v>
      </c>
      <c r="GG81" s="13">
        <f t="shared" si="195"/>
        <v>-2.966851879202299E-2</v>
      </c>
      <c r="GH81" s="2">
        <f t="shared" si="196"/>
        <v>-2.6173586131199241E-2</v>
      </c>
      <c r="GI81" s="2">
        <f t="shared" si="197"/>
        <v>-9.0364435709441665E-2</v>
      </c>
      <c r="GJ81" s="2">
        <f t="shared" si="198"/>
        <v>-6.8885801121380083E-2</v>
      </c>
      <c r="GK81" s="2">
        <f t="shared" si="199"/>
        <v>-4.340445563115438E-2</v>
      </c>
      <c r="GL81" s="2">
        <f t="shared" si="200"/>
        <v>0.12469601303415333</v>
      </c>
      <c r="GM81" s="2">
        <f t="shared" si="201"/>
        <v>-7.3122262211831549E-3</v>
      </c>
      <c r="GN81" s="2">
        <f t="shared" si="202"/>
        <v>-1.9288918718375393E-2</v>
      </c>
      <c r="GO81" s="2">
        <f t="shared" si="203"/>
        <v>8.3942189884521942E-2</v>
      </c>
      <c r="GP81" s="2">
        <f t="shared" si="204"/>
        <v>8.6302262885176381E-2</v>
      </c>
      <c r="GQ81" s="2">
        <f t="shared" si="205"/>
        <v>-6.8859058067584675E-2</v>
      </c>
      <c r="GR81" s="2">
        <f t="shared" si="206"/>
        <v>7.1827907604759988E-2</v>
      </c>
    </row>
    <row r="82" spans="1:200">
      <c r="A82" s="69">
        <v>121</v>
      </c>
      <c r="B82" s="69">
        <v>122</v>
      </c>
      <c r="C82" s="69">
        <v>123</v>
      </c>
      <c r="D82" s="69">
        <v>124</v>
      </c>
      <c r="E82" s="69">
        <v>125</v>
      </c>
      <c r="F82" s="69">
        <v>126</v>
      </c>
      <c r="G82" s="69">
        <v>127</v>
      </c>
      <c r="H82" s="69">
        <v>128</v>
      </c>
      <c r="I82" s="69">
        <v>129</v>
      </c>
      <c r="J82" s="69">
        <v>130</v>
      </c>
      <c r="K82" s="69">
        <v>131</v>
      </c>
      <c r="L82" s="69">
        <v>132</v>
      </c>
      <c r="M82" s="69">
        <v>133</v>
      </c>
      <c r="O82" s="15">
        <v>39995</v>
      </c>
      <c r="P82" s="21">
        <v>2009</v>
      </c>
      <c r="Q82" s="19">
        <f ca="1">IF($P82=2002,OFFSET('2002'!K$1,Calculations!$A80,0),IF($P82=2003,OFFSET('2003'!K$1,Calculations!$A80,0),IF($P82=2004,OFFSET('2004'!K$1,Calculations!$A80,0),IF($P82=2005,OFFSET('2005'!K$1,Calculations!$A80,0),IF($P82=2006,OFFSET('2006'!K$1,Calculations!$A80,0),IF($P82=2007,OFFSET('2007'!K$1,Calculations!$A80,0),IF($P82=2008,OFFSET('2008'!K$1,Calculations!$A80,0),IF($P82=2009,OFFSET('2009'!K$1,Calculations!$A80,0),IF($P82=2010,OFFSET('2010'!K$1,Calculations!$A80,0),IF($P82=2011,OFFSET('2011'!K$1,Calculations!$A80,0),IF($P82=2012,OFFSET('2012'!K$1,Calculations!$A80,0),IF($P82=2013,OFFSET('2013'!K$1,Calculations!$A80,0),IF($P82=2014,OFFSET('2014'!K$1,Calculations!$A80,0),IF($P82=2015,OFFSET('2015'!K$1,Calculations!$A80,0),IF($P82=2016,OFFSET('2016'!K$1,Calculations!$A80,0),IF($P82=2017,OFFSET('2017'!K$1,Calculations!$A80,0),0))))))))))))))))</f>
        <v>0.65315863977688637</v>
      </c>
      <c r="R82" s="19">
        <f ca="1">IF($P82=2002,OFFSET('2002'!L$1,Calculations!$A80,0),IF($P82=2003,OFFSET('2003'!L$1,Calculations!$A80,0),IF($P82=2004,OFFSET('2004'!L$1,Calculations!$A80,0),IF($P82=2005,OFFSET('2005'!L$1,Calculations!$A80,0),IF($P82=2006,OFFSET('2006'!L$1,Calculations!$A80,0),IF($P82=2007,OFFSET('2007'!L$1,Calculations!$A80,0),IF($P82=2008,OFFSET('2008'!L$1,Calculations!$A80,0),IF($P82=2009,OFFSET('2009'!L$1,Calculations!$A80,0),IF($P82=2010,OFFSET('2010'!L$1,Calculations!$A80,0),IF($P82=2011,OFFSET('2011'!L$1,Calculations!$A80,0),IF($P82=2012,OFFSET('2012'!L$1,Calculations!$A80,0),IF($P82=2013,OFFSET('2013'!L$1,Calculations!$A80,0),IF($P82=2014,OFFSET('2014'!L$1,Calculations!$A80,0),IF($P82=2015,OFFSET('2015'!L$1,Calculations!$A80,0),IF($P82=2016,OFFSET('2016'!L$1,Calculations!$A80,0),IF($P82=2017,OFFSET('2017'!L$1,Calculations!$A80,0),0))))))))))))))))</f>
        <v>0.33497823214859956</v>
      </c>
      <c r="S82" s="19">
        <f ca="1">IF($P82=2002,OFFSET('2002'!M$1,Calculations!$A80,0),IF($P82=2003,OFFSET('2003'!M$1,Calculations!$A80,0),IF($P82=2004,OFFSET('2004'!M$1,Calculations!$A80,0),IF($P82=2005,OFFSET('2005'!M$1,Calculations!$A80,0),IF($P82=2006,OFFSET('2006'!M$1,Calculations!$A80,0),IF($P82=2007,OFFSET('2007'!M$1,Calculations!$A80,0),IF($P82=2008,OFFSET('2008'!M$1,Calculations!$A80,0),IF($P82=2009,OFFSET('2009'!M$1,Calculations!$A80,0),IF($P82=2010,OFFSET('2010'!M$1,Calculations!$A80,0),IF($P82=2011,OFFSET('2011'!M$1,Calculations!$A80,0),IF($P82=2012,OFFSET('2012'!M$1,Calculations!$A80,0),IF($P82=2013,OFFSET('2013'!M$1,Calculations!$A80,0),IF($P82=2014,OFFSET('2014'!M$1,Calculations!$A80,0),IF($P82=2015,OFFSET('2015'!M$1,Calculations!$A80,0),IF($P82=2016,OFFSET('2016'!M$1,Calculations!$A80,0),IF($P82=2017,OFFSET('2017'!M$1,Calculations!$A80,0),0))))))))))))))))</f>
        <v>0.42103460712655744</v>
      </c>
      <c r="T82" s="19">
        <f ca="1">IF($P82=2002,OFFSET('2002'!N$1,Calculations!$A80,0),IF($P82=2003,OFFSET('2003'!N$1,Calculations!$A80,0),IF($P82=2004,OFFSET('2004'!N$1,Calculations!$A80,0),IF($P82=2005,OFFSET('2005'!N$1,Calculations!$A80,0),IF($P82=2006,OFFSET('2006'!N$1,Calculations!$A80,0),IF($P82=2007,OFFSET('2007'!N$1,Calculations!$A80,0),IF($P82=2008,OFFSET('2008'!N$1,Calculations!$A80,0),IF($P82=2009,OFFSET('2009'!N$1,Calculations!$A80,0),IF($P82=2010,OFFSET('2010'!N$1,Calculations!$A80,0),IF($P82=2011,OFFSET('2011'!N$1,Calculations!$A80,0),IF($P82=2012,OFFSET('2012'!N$1,Calculations!$A80,0),IF($P82=2013,OFFSET('2013'!N$1,Calculations!$A80,0),IF($P82=2014,OFFSET('2014'!N$1,Calculations!$A80,0),IF($P82=2015,OFFSET('2015'!N$1,Calculations!$A80,0),IF($P82=2016,OFFSET('2016'!N$1,Calculations!$A80,0),IF($P82=2017,OFFSET('2017'!N$1,Calculations!$A80,0),0))))))))))))))))</f>
        <v>0.34794014572240561</v>
      </c>
      <c r="U82" s="19">
        <f ca="1">IF($P82=2002,OFFSET('2002'!O$1,Calculations!$A80,0),IF($P82=2003,OFFSET('2003'!O$1,Calculations!$A80,0),IF($P82=2004,OFFSET('2004'!O$1,Calculations!$A80,0),IF($P82=2005,OFFSET('2005'!O$1,Calculations!$A80,0),IF($P82=2006,OFFSET('2006'!O$1,Calculations!$A80,0),IF($P82=2007,OFFSET('2007'!O$1,Calculations!$A80,0),IF($P82=2008,OFFSET('2008'!O$1,Calculations!$A80,0),IF($P82=2009,OFFSET('2009'!O$1,Calculations!$A80,0),IF($P82=2010,OFFSET('2010'!O$1,Calculations!$A80,0),IF($P82=2011,OFFSET('2011'!O$1,Calculations!$A80,0),IF($P82=2012,OFFSET('2012'!O$1,Calculations!$A80,0),IF($P82=2013,OFFSET('2013'!O$1,Calculations!$A80,0),IF($P82=2014,OFFSET('2014'!O$1,Calculations!$A80,0),IF($P82=2015,OFFSET('2015'!O$1,Calculations!$A80,0),IF($P82=2016,OFFSET('2016'!O$1,Calculations!$A80,0),IF($P82=2017,OFFSET('2017'!O$1,Calculations!$A80,0),0))))))))))))))))</f>
        <v>0.50873985913204378</v>
      </c>
      <c r="V82" s="19">
        <f ca="1">IF($P82=2002,OFFSET('2002'!P$1,Calculations!$A80,0),IF($P82=2003,OFFSET('2003'!P$1,Calculations!$A80,0),IF($P82=2004,OFFSET('2004'!P$1,Calculations!$A80,0),IF($P82=2005,OFFSET('2005'!P$1,Calculations!$A80,0),IF($P82=2006,OFFSET('2006'!P$1,Calculations!$A80,0),IF($P82=2007,OFFSET('2007'!P$1,Calculations!$A80,0),IF($P82=2008,OFFSET('2008'!P$1,Calculations!$A80,0),IF($P82=2009,OFFSET('2009'!P$1,Calculations!$A80,0),IF($P82=2010,OFFSET('2010'!P$1,Calculations!$A80,0),IF($P82=2011,OFFSET('2011'!P$1,Calculations!$A80,0),IF($P82=2012,OFFSET('2012'!P$1,Calculations!$A80,0),IF($P82=2013,OFFSET('2013'!P$1,Calculations!$A80,0),IF($P82=2014,OFFSET('2014'!P$1,Calculations!$A80,0),IF($P82=2015,OFFSET('2015'!P$1,Calculations!$A80,0),IF($P82=2016,OFFSET('2016'!P$1,Calculations!$A80,0),IF($P82=2017,OFFSET('2017'!P$1,Calculations!$A80,0),0))))))))))))))))</f>
        <v>0.30414617376636993</v>
      </c>
      <c r="W82" s="13">
        <f ca="1">IF($P82=2002,OFFSET('2002'!Q$1,Calculations!$A80,0),IF($P82=2003,OFFSET('2003'!Q$1,Calculations!$A80,0),IF($P82=2004,OFFSET('2004'!Q$1,Calculations!$A80,0),IF($P82=2005,OFFSET('2005'!Q$1,Calculations!$A80,0),IF($P82=2006,OFFSET('2006'!Q$1,Calculations!$A80,0),IF($P82=2007,OFFSET('2007'!Q$1,Calculations!$A80,0),IF($P82=2008,OFFSET('2008'!Q$1,Calculations!$A80,0),IF($P82=2009,OFFSET('2009'!Q$1,Calculations!$A80,0),IF($P82=2010,OFFSET('2010'!Q$1,Calculations!$A80,0),IF($P82=2011,OFFSET('2011'!Q$1,Calculations!$A80,0),IF($P82=2012,OFFSET('2012'!Q$1,Calculations!$A80,0),IF($P82=2013,OFFSET('2013'!Q$1,Calculations!$A80,0),IF($P82=2014,OFFSET('2014'!Q$1,Calculations!$A80,0),IF($P82=2015,OFFSET('2015'!Q$1,Calculations!$A80,0),IF($P82=2016,OFFSET('2016'!Q$1,Calculations!$A80,0),IF($P82=2017,OFFSET('2017'!Q$1,Calculations!$A80,0),0))))))))))))))))</f>
        <v>0.52126316602296596</v>
      </c>
      <c r="X82" s="31">
        <f ca="1">IF($P82=2002,OFFSET('2002'!K$1,Calculations!$B80,0),IF($P82=2003,OFFSET('2003'!K$1,Calculations!$B80,0),IF($P82=2004,OFFSET('2004'!K$1,Calculations!$B80,0),IF($P82=2005,OFFSET('2005'!K$1,Calculations!$B80,0),IF($P82=2006,OFFSET('2006'!K$1,Calculations!$B80,0),IF($P82=2007,OFFSET('2007'!K$1,Calculations!$B80,0),IF($P82=2008,OFFSET('2008'!K$1,Calculations!$B80,0),IF($P82=2009,OFFSET('2009'!K$1,Calculations!$B80,0),IF($P82=2010,OFFSET('2010'!K$1,Calculations!$B80,0),IF($P82=2011,OFFSET('2011'!K$1,Calculations!$B80,0),IF($P82=2012,OFFSET('2012'!K$1,Calculations!$B80,0),IF($P82=2013,OFFSET('2013'!K$1,Calculations!$B80,0),IF($P82=2014,OFFSET('2014'!K$1,Calculations!$B80,0),IF($P82=2015,OFFSET('2015'!K$1,Calculations!$B80,0),IF($P82=2016,OFFSET('2016'!K$1,Calculations!$B80,0),IF($P82=2017,OFFSET('2017'!K$1,Calculations!$B80,0),0))))))))))))))))</f>
        <v>9.9843278913470168E-2</v>
      </c>
      <c r="Y82" s="31">
        <f ca="1">IF($P82=2002,OFFSET('2002'!L$1,Calculations!$B80,0),IF($P82=2003,OFFSET('2003'!L$1,Calculations!$B80,0),IF($P82=2004,OFFSET('2004'!L$1,Calculations!$B80,0),IF($P82=2005,OFFSET('2005'!L$1,Calculations!$B80,0),IF($P82=2006,OFFSET('2006'!L$1,Calculations!$B80,0),IF($P82=2007,OFFSET('2007'!L$1,Calculations!$B80,0),IF($P82=2008,OFFSET('2008'!L$1,Calculations!$B80,0),IF($P82=2009,OFFSET('2009'!L$1,Calculations!$B80,0),IF($P82=2010,OFFSET('2010'!L$1,Calculations!$B80,0),IF($P82=2011,OFFSET('2011'!L$1,Calculations!$B80,0),IF($P82=2012,OFFSET('2012'!L$1,Calculations!$B80,0),IF($P82=2013,OFFSET('2013'!L$1,Calculations!$B80,0),IF($P82=2014,OFFSET('2014'!L$1,Calculations!$B80,0),IF($P82=2015,OFFSET('2015'!L$1,Calculations!$B80,0),IF($P82=2016,OFFSET('2016'!L$1,Calculations!$B80,0),IF($P82=2017,OFFSET('2017'!L$1,Calculations!$B80,0),0))))))))))))))))</f>
        <v>5.358091298139149E-2</v>
      </c>
      <c r="Z82" s="31">
        <f ca="1">IF($P82=2002,OFFSET('2002'!M$1,Calculations!$B80,0),IF($P82=2003,OFFSET('2003'!M$1,Calculations!$B80,0),IF($P82=2004,OFFSET('2004'!M$1,Calculations!$B80,0),IF($P82=2005,OFFSET('2005'!M$1,Calculations!$B80,0),IF($P82=2006,OFFSET('2006'!M$1,Calculations!$B80,0),IF($P82=2007,OFFSET('2007'!M$1,Calculations!$B80,0),IF($P82=2008,OFFSET('2008'!M$1,Calculations!$B80,0),IF($P82=2009,OFFSET('2009'!M$1,Calculations!$B80,0),IF($P82=2010,OFFSET('2010'!M$1,Calculations!$B80,0),IF($P82=2011,OFFSET('2011'!M$1,Calculations!$B80,0),IF($P82=2012,OFFSET('2012'!M$1,Calculations!$B80,0),IF($P82=2013,OFFSET('2013'!M$1,Calculations!$B80,0),IF($P82=2014,OFFSET('2014'!M$1,Calculations!$B80,0),IF($P82=2015,OFFSET('2015'!M$1,Calculations!$B80,0),IF($P82=2016,OFFSET('2016'!M$1,Calculations!$B80,0),IF($P82=2017,OFFSET('2017'!M$1,Calculations!$B80,0),0))))))))))))))))</f>
        <v>0.1098011774219754</v>
      </c>
      <c r="AA82" s="31">
        <f ca="1">IF($P82=2002,OFFSET('2002'!N$1,Calculations!$B80,0),IF($P82=2003,OFFSET('2003'!N$1,Calculations!$B80,0),IF($P82=2004,OFFSET('2004'!N$1,Calculations!$B80,0),IF($P82=2005,OFFSET('2005'!N$1,Calculations!$B80,0),IF($P82=2006,OFFSET('2006'!N$1,Calculations!$B80,0),IF($P82=2007,OFFSET('2007'!N$1,Calculations!$B80,0),IF($P82=2008,OFFSET('2008'!N$1,Calculations!$B80,0),IF($P82=2009,OFFSET('2009'!N$1,Calculations!$B80,0),IF($P82=2010,OFFSET('2010'!N$1,Calculations!$B80,0),IF($P82=2011,OFFSET('2011'!N$1,Calculations!$B80,0),IF($P82=2012,OFFSET('2012'!N$1,Calculations!$B80,0),IF($P82=2013,OFFSET('2013'!N$1,Calculations!$B80,0),IF($P82=2014,OFFSET('2014'!N$1,Calculations!$B80,0),IF($P82=2015,OFFSET('2015'!N$1,Calculations!$B80,0),IF($P82=2016,OFFSET('2016'!N$1,Calculations!$B80,0),IF($P82=2017,OFFSET('2017'!N$1,Calculations!$B80,0),0))))))))))))))))</f>
        <v>0.10220990013865175</v>
      </c>
      <c r="AB82" s="31">
        <f ca="1">IF($P82=2002,OFFSET('2002'!O$1,Calculations!$B80,0),IF($P82=2003,OFFSET('2003'!O$1,Calculations!$B80,0),IF($P82=2004,OFFSET('2004'!O$1,Calculations!$B80,0),IF($P82=2005,OFFSET('2005'!O$1,Calculations!$B80,0),IF($P82=2006,OFFSET('2006'!O$1,Calculations!$B80,0),IF($P82=2007,OFFSET('2007'!O$1,Calculations!$B80,0),IF($P82=2008,OFFSET('2008'!O$1,Calculations!$B80,0),IF($P82=2009,OFFSET('2009'!O$1,Calculations!$B80,0),IF($P82=2010,OFFSET('2010'!O$1,Calculations!$B80,0),IF($P82=2011,OFFSET('2011'!O$1,Calculations!$B80,0),IF($P82=2012,OFFSET('2012'!O$1,Calculations!$B80,0),IF($P82=2013,OFFSET('2013'!O$1,Calculations!$B80,0),IF($P82=2014,OFFSET('2014'!O$1,Calculations!$B80,0),IF($P82=2015,OFFSET('2015'!O$1,Calculations!$B80,0),IF($P82=2016,OFFSET('2016'!O$1,Calculations!$B80,0),IF($P82=2017,OFFSET('2017'!O$1,Calculations!$B80,0),0))))))))))))))))</f>
        <v>8.6255823739226425E-2</v>
      </c>
      <c r="AC82" s="31">
        <f ca="1">IF($P82=2002,OFFSET('2002'!P$1,Calculations!$B80,0),IF($P82=2003,OFFSET('2003'!P$1,Calculations!$B80,0),IF($P82=2004,OFFSET('2004'!P$1,Calculations!$B80,0),IF($P82=2005,OFFSET('2005'!P$1,Calculations!$B80,0),IF($P82=2006,OFFSET('2006'!P$1,Calculations!$B80,0),IF($P82=2007,OFFSET('2007'!P$1,Calculations!$B80,0),IF($P82=2008,OFFSET('2008'!P$1,Calculations!$B80,0),IF($P82=2009,OFFSET('2009'!P$1,Calculations!$B80,0),IF($P82=2010,OFFSET('2010'!P$1,Calculations!$B80,0),IF($P82=2011,OFFSET('2011'!P$1,Calculations!$B80,0),IF($P82=2012,OFFSET('2012'!P$1,Calculations!$B80,0),IF($P82=2013,OFFSET('2013'!P$1,Calculations!$B80,0),IF($P82=2014,OFFSET('2014'!P$1,Calculations!$B80,0),IF($P82=2015,OFFSET('2015'!P$1,Calculations!$B80,0),IF($P82=2016,OFFSET('2016'!P$1,Calculations!$B80,0),IF($P82=2017,OFFSET('2017'!P$1,Calculations!$B80,0),0))))))))))))))))</f>
        <v>0.12052010840327655</v>
      </c>
      <c r="AD82" s="34">
        <f ca="1">IF($P82=2002,OFFSET('2002'!Q$1,Calculations!$B80,0),IF($P82=2003,OFFSET('2003'!Q$1,Calculations!$B80,0),IF($P82=2004,OFFSET('2004'!Q$1,Calculations!$B80,0),IF($P82=2005,OFFSET('2005'!Q$1,Calculations!$B80,0),IF($P82=2006,OFFSET('2006'!Q$1,Calculations!$B80,0),IF($P82=2007,OFFSET('2007'!Q$1,Calculations!$B80,0),IF($P82=2008,OFFSET('2008'!Q$1,Calculations!$B80,0),IF($P82=2009,OFFSET('2009'!Q$1,Calculations!$B80,0),IF($P82=2010,OFFSET('2010'!Q$1,Calculations!$B80,0),IF($P82=2011,OFFSET('2011'!Q$1,Calculations!$B80,0),IF($P82=2012,OFFSET('2012'!Q$1,Calculations!$B80,0),IF($P82=2013,OFFSET('2013'!Q$1,Calculations!$B80,0),IF($P82=2014,OFFSET('2014'!Q$1,Calculations!$B80,0),IF($P82=2015,OFFSET('2015'!Q$1,Calculations!$B80,0),IF($P82=2016,OFFSET('2016'!Q$1,Calculations!$B80,0),IF($P82=2017,OFFSET('2017'!Q$1,Calculations!$B80,0),0))))))))))))))))</f>
        <v>8.7163625192679825E-2</v>
      </c>
      <c r="AE82" s="31">
        <f ca="1">IF($P82=2002,OFFSET('2002'!K$1,Calculations!$C80,0),IF($P82=2003,OFFSET('2003'!K$1,Calculations!$C80,0),IF($P82=2004,OFFSET('2004'!K$1,Calculations!$C80,0),IF($P82=2005,OFFSET('2005'!K$1,Calculations!$C80,0),IF($P82=2006,OFFSET('2006'!K$1,Calculations!$C80,0),IF($P82=2007,OFFSET('2007'!K$1,Calculations!$C80,0),IF($P82=2008,OFFSET('2008'!K$1,Calculations!$C80,0),IF($P82=2009,OFFSET('2009'!K$1,Calculations!$C80,0),IF($P82=2010,OFFSET('2010'!K$1,Calculations!$C80,0),IF($P82=2011,OFFSET('2011'!K$1,Calculations!$C80,0),IF($P82=2012,OFFSET('2012'!K$1,Calculations!$C80,0),IF($P82=2013,OFFSET('2013'!K$1,Calculations!$C80,0),IF($P82=2014,OFFSET('2014'!K$1,Calculations!$C80,0),IF($P82=2015,OFFSET('2015'!K$1,Calculations!$C80,0),IF($P82=2016,OFFSET('2016'!K$1,Calculations!$C80,0),IF($P82=2017,OFFSET('2017'!K$1,Calculations!$C80,0),0))))))))))))))))</f>
        <v>3.4426036738874413E-2</v>
      </c>
      <c r="AF82" s="31">
        <f ca="1">IF($P82=2002,OFFSET('2002'!L$1,Calculations!$C80,0),IF($P82=2003,OFFSET('2003'!L$1,Calculations!$C80,0),IF($P82=2004,OFFSET('2004'!L$1,Calculations!$C80,0),IF($P82=2005,OFFSET('2005'!L$1,Calculations!$C80,0),IF($P82=2006,OFFSET('2006'!L$1,Calculations!$C80,0),IF($P82=2007,OFFSET('2007'!L$1,Calculations!$C80,0),IF($P82=2008,OFFSET('2008'!L$1,Calculations!$C80,0),IF($P82=2009,OFFSET('2009'!L$1,Calculations!$C80,0),IF($P82=2010,OFFSET('2010'!L$1,Calculations!$C80,0),IF($P82=2011,OFFSET('2011'!L$1,Calculations!$C80,0),IF($P82=2012,OFFSET('2012'!L$1,Calculations!$C80,0),IF($P82=2013,OFFSET('2013'!L$1,Calculations!$C80,0),IF($P82=2014,OFFSET('2014'!L$1,Calculations!$C80,0),IF($P82=2015,OFFSET('2015'!L$1,Calculations!$C80,0),IF($P82=2016,OFFSET('2016'!L$1,Calculations!$C80,0),IF($P82=2017,OFFSET('2017'!L$1,Calculations!$C80,0),0))))))))))))))))</f>
        <v>0.24238173514396416</v>
      </c>
      <c r="AG82" s="31">
        <f ca="1">IF($P82=2002,OFFSET('2002'!M$1,Calculations!$C80,0),IF($P82=2003,OFFSET('2003'!M$1,Calculations!$C80,0),IF($P82=2004,OFFSET('2004'!M$1,Calculations!$C80,0),IF($P82=2005,OFFSET('2005'!M$1,Calculations!$C80,0),IF($P82=2006,OFFSET('2006'!M$1,Calculations!$C80,0),IF($P82=2007,OFFSET('2007'!M$1,Calculations!$C80,0),IF($P82=2008,OFFSET('2008'!M$1,Calculations!$C80,0),IF($P82=2009,OFFSET('2009'!M$1,Calculations!$C80,0),IF($P82=2010,OFFSET('2010'!M$1,Calculations!$C80,0),IF($P82=2011,OFFSET('2011'!M$1,Calculations!$C80,0),IF($P82=2012,OFFSET('2012'!M$1,Calculations!$C80,0),IF($P82=2013,OFFSET('2013'!M$1,Calculations!$C80,0),IF($P82=2014,OFFSET('2014'!M$1,Calculations!$C80,0),IF($P82=2015,OFFSET('2015'!M$1,Calculations!$C80,0),IF($P82=2016,OFFSET('2016'!M$1,Calculations!$C80,0),IF($P82=2017,OFFSET('2017'!M$1,Calculations!$C80,0),0))))))))))))))))</f>
        <v>0.15607760339397031</v>
      </c>
      <c r="AH82" s="31">
        <f ca="1">IF($P82=2002,OFFSET('2002'!N$1,Calculations!$C80,0),IF($P82=2003,OFFSET('2003'!N$1,Calculations!$C80,0),IF($P82=2004,OFFSET('2004'!N$1,Calculations!$C80,0),IF($P82=2005,OFFSET('2005'!N$1,Calculations!$C80,0),IF($P82=2006,OFFSET('2006'!N$1,Calculations!$C80,0),IF($P82=2007,OFFSET('2007'!N$1,Calculations!$C80,0),IF($P82=2008,OFFSET('2008'!N$1,Calculations!$C80,0),IF($P82=2009,OFFSET('2009'!N$1,Calculations!$C80,0),IF($P82=2010,OFFSET('2010'!N$1,Calculations!$C80,0),IF($P82=2011,OFFSET('2011'!N$1,Calculations!$C80,0),IF($P82=2012,OFFSET('2012'!N$1,Calculations!$C80,0),IF($P82=2013,OFFSET('2013'!N$1,Calculations!$C80,0),IF($P82=2014,OFFSET('2014'!N$1,Calculations!$C80,0),IF($P82=2015,OFFSET('2015'!N$1,Calculations!$C80,0),IF($P82=2016,OFFSET('2016'!N$1,Calculations!$C80,0),IF($P82=2017,OFFSET('2017'!N$1,Calculations!$C80,0),0))))))))))))))))</f>
        <v>0.19234697856840952</v>
      </c>
      <c r="AI82" s="31">
        <f ca="1">IF($P82=2002,OFFSET('2002'!O$1,Calculations!$C80,0),IF($P82=2003,OFFSET('2003'!O$1,Calculations!$C80,0),IF($P82=2004,OFFSET('2004'!O$1,Calculations!$C80,0),IF($P82=2005,OFFSET('2005'!O$1,Calculations!$C80,0),IF($P82=2006,OFFSET('2006'!O$1,Calculations!$C80,0),IF($P82=2007,OFFSET('2007'!O$1,Calculations!$C80,0),IF($P82=2008,OFFSET('2008'!O$1,Calculations!$C80,0),IF($P82=2009,OFFSET('2009'!O$1,Calculations!$C80,0),IF($P82=2010,OFFSET('2010'!O$1,Calculations!$C80,0),IF($P82=2011,OFFSET('2011'!O$1,Calculations!$C80,0),IF($P82=2012,OFFSET('2012'!O$1,Calculations!$C80,0),IF($P82=2013,OFFSET('2013'!O$1,Calculations!$C80,0),IF($P82=2014,OFFSET('2014'!O$1,Calculations!$C80,0),IF($P82=2015,OFFSET('2015'!O$1,Calculations!$C80,0),IF($P82=2016,OFFSET('2016'!O$1,Calculations!$C80,0),IF($P82=2017,OFFSET('2017'!O$1,Calculations!$C80,0),0))))))))))))))))</f>
        <v>0.11456886870119655</v>
      </c>
      <c r="AJ82" s="31">
        <f ca="1">IF($P82=2002,OFFSET('2002'!P$1,Calculations!$C80,0),IF($P82=2003,OFFSET('2003'!P$1,Calculations!$C80,0),IF($P82=2004,OFFSET('2004'!P$1,Calculations!$C80,0),IF($P82=2005,OFFSET('2005'!P$1,Calculations!$C80,0),IF($P82=2006,OFFSET('2006'!P$1,Calculations!$C80,0),IF($P82=2007,OFFSET('2007'!P$1,Calculations!$C80,0),IF($P82=2008,OFFSET('2008'!P$1,Calculations!$C80,0),IF($P82=2009,OFFSET('2009'!P$1,Calculations!$C80,0),IF($P82=2010,OFFSET('2010'!P$1,Calculations!$C80,0),IF($P82=2011,OFFSET('2011'!P$1,Calculations!$C80,0),IF($P82=2012,OFFSET('2012'!P$1,Calculations!$C80,0),IF($P82=2013,OFFSET('2013'!P$1,Calculations!$C80,0),IF($P82=2014,OFFSET('2014'!P$1,Calculations!$C80,0),IF($P82=2015,OFFSET('2015'!P$1,Calculations!$C80,0),IF($P82=2016,OFFSET('2016'!P$1,Calculations!$C80,0),IF($P82=2017,OFFSET('2017'!P$1,Calculations!$C80,0),0))))))))))))))))</f>
        <v>0.13484096170883611</v>
      </c>
      <c r="AK82" s="34">
        <f ca="1">IF($P82=2002,OFFSET('2002'!Q$1,Calculations!$C80,0),IF($P82=2003,OFFSET('2003'!Q$1,Calculations!$C80,0),IF($P82=2004,OFFSET('2004'!Q$1,Calculations!$C80,0),IF($P82=2005,OFFSET('2005'!Q$1,Calculations!$C80,0),IF($P82=2006,OFFSET('2006'!Q$1,Calculations!$C80,0),IF($P82=2007,OFFSET('2007'!Q$1,Calculations!$C80,0),IF($P82=2008,OFFSET('2008'!Q$1,Calculations!$C80,0),IF($P82=2009,OFFSET('2009'!Q$1,Calculations!$C80,0),IF($P82=2010,OFFSET('2010'!Q$1,Calculations!$C80,0),IF($P82=2011,OFFSET('2011'!Q$1,Calculations!$C80,0),IF($P82=2012,OFFSET('2012'!Q$1,Calculations!$C80,0),IF($P82=2013,OFFSET('2013'!Q$1,Calculations!$C80,0),IF($P82=2014,OFFSET('2014'!Q$1,Calculations!$C80,0),IF($P82=2015,OFFSET('2015'!Q$1,Calculations!$C80,0),IF($P82=2016,OFFSET('2016'!Q$1,Calculations!$C80,0),IF($P82=2017,OFFSET('2017'!Q$1,Calculations!$C80,0),0))))))))))))))))</f>
        <v>0.11274837379903606</v>
      </c>
      <c r="AL82" s="31">
        <f ca="1">IF($P82=2002,OFFSET('2002'!K$1,Calculations!$D80,0),IF($P82=2003,OFFSET('2003'!K$1,Calculations!$D80,0),IF($P82=2004,OFFSET('2004'!K$1,Calculations!$D80,0),IF($P82=2005,OFFSET('2005'!K$1,Calculations!$D80,0),IF($P82=2006,OFFSET('2006'!K$1,Calculations!$D80,0),IF($P82=2007,OFFSET('2007'!K$1,Calculations!$D80,0),IF($P82=2008,OFFSET('2008'!K$1,Calculations!$D80,0),IF($P82=2009,OFFSET('2009'!K$1,Calculations!$D80,0),IF($P82=2010,OFFSET('2010'!K$1,Calculations!$D80,0),IF($P82=2011,OFFSET('2011'!K$1,Calculations!$D80,0),IF($P82=2012,OFFSET('2012'!K$1,Calculations!$D80,0),IF($P82=2013,OFFSET('2013'!K$1,Calculations!$D80,0),IF($P82=2014,OFFSET('2014'!K$1,Calculations!$D80,0),IF($P82=2015,OFFSET('2015'!K$1,Calculations!$D80,0),IF($P82=2016,OFFSET('2016'!K$1,Calculations!$D80,0),IF($P82=2017,OFFSET('2017'!K$1,Calculations!$D80,0),0))))))))))))))))</f>
        <v>2.560399716756717E-3</v>
      </c>
      <c r="AM82" s="31">
        <f ca="1">IF($P82=2002,OFFSET('2002'!L$1,Calculations!$D80,0),IF($P82=2003,OFFSET('2003'!L$1,Calculations!$D80,0),IF($P82=2004,OFFSET('2004'!L$1,Calculations!$D80,0),IF($P82=2005,OFFSET('2005'!L$1,Calculations!$D80,0),IF($P82=2006,OFFSET('2006'!L$1,Calculations!$D80,0),IF($P82=2007,OFFSET('2007'!L$1,Calculations!$D80,0),IF($P82=2008,OFFSET('2008'!L$1,Calculations!$D80,0),IF($P82=2009,OFFSET('2009'!L$1,Calculations!$D80,0),IF($P82=2010,OFFSET('2010'!L$1,Calculations!$D80,0),IF($P82=2011,OFFSET('2011'!L$1,Calculations!$D80,0),IF($P82=2012,OFFSET('2012'!L$1,Calculations!$D80,0),IF($P82=2013,OFFSET('2013'!L$1,Calculations!$D80,0),IF($P82=2014,OFFSET('2014'!L$1,Calculations!$D80,0),IF($P82=2015,OFFSET('2015'!L$1,Calculations!$D80,0),IF($P82=2016,OFFSET('2016'!L$1,Calculations!$D80,0),IF($P82=2017,OFFSET('2017'!L$1,Calculations!$D80,0),0))))))))))))))))</f>
        <v>5.1749748691104075E-2</v>
      </c>
      <c r="AN82" s="31">
        <f ca="1">IF($P82=2002,OFFSET('2002'!M$1,Calculations!$D80,0),IF($P82=2003,OFFSET('2003'!M$1,Calculations!$D80,0),IF($P82=2004,OFFSET('2004'!M$1,Calculations!$D80,0),IF($P82=2005,OFFSET('2005'!M$1,Calculations!$D80,0),IF($P82=2006,OFFSET('2006'!M$1,Calculations!$D80,0),IF($P82=2007,OFFSET('2007'!M$1,Calculations!$D80,0),IF($P82=2008,OFFSET('2008'!M$1,Calculations!$D80,0),IF($P82=2009,OFFSET('2009'!M$1,Calculations!$D80,0),IF($P82=2010,OFFSET('2010'!M$1,Calculations!$D80,0),IF($P82=2011,OFFSET('2011'!M$1,Calculations!$D80,0),IF($P82=2012,OFFSET('2012'!M$1,Calculations!$D80,0),IF($P82=2013,OFFSET('2013'!M$1,Calculations!$D80,0),IF($P82=2014,OFFSET('2014'!M$1,Calculations!$D80,0),IF($P82=2015,OFFSET('2015'!M$1,Calculations!$D80,0),IF($P82=2016,OFFSET('2016'!M$1,Calculations!$D80,0),IF($P82=2017,OFFSET('2017'!M$1,Calculations!$D80,0),0))))))))))))))))</f>
        <v>3.2575846065529372E-2</v>
      </c>
      <c r="AO82" s="31">
        <f ca="1">IF($P82=2002,OFFSET('2002'!N$1,Calculations!$D80,0),IF($P82=2003,OFFSET('2003'!N$1,Calculations!$D80,0),IF($P82=2004,OFFSET('2004'!N$1,Calculations!$D80,0),IF($P82=2005,OFFSET('2005'!N$1,Calculations!$D80,0),IF($P82=2006,OFFSET('2006'!N$1,Calculations!$D80,0),IF($P82=2007,OFFSET('2007'!N$1,Calculations!$D80,0),IF($P82=2008,OFFSET('2008'!N$1,Calculations!$D80,0),IF($P82=2009,OFFSET('2009'!N$1,Calculations!$D80,0),IF($P82=2010,OFFSET('2010'!N$1,Calculations!$D80,0),IF($P82=2011,OFFSET('2011'!N$1,Calculations!$D80,0),IF($P82=2012,OFFSET('2012'!N$1,Calculations!$D80,0),IF($P82=2013,OFFSET('2013'!N$1,Calculations!$D80,0),IF($P82=2014,OFFSET('2014'!N$1,Calculations!$D80,0),IF($P82=2015,OFFSET('2015'!N$1,Calculations!$D80,0),IF($P82=2016,OFFSET('2016'!N$1,Calculations!$D80,0),IF($P82=2017,OFFSET('2017'!N$1,Calculations!$D80,0),0))))))))))))))))</f>
        <v>2.5974170192733344E-2</v>
      </c>
      <c r="AP82" s="31">
        <f ca="1">IF($P82=2002,OFFSET('2002'!O$1,Calculations!$D80,0),IF($P82=2003,OFFSET('2003'!O$1,Calculations!$D80,0),IF($P82=2004,OFFSET('2004'!O$1,Calculations!$D80,0),IF($P82=2005,OFFSET('2005'!O$1,Calculations!$D80,0),IF($P82=2006,OFFSET('2006'!O$1,Calculations!$D80,0),IF($P82=2007,OFFSET('2007'!O$1,Calculations!$D80,0),IF($P82=2008,OFFSET('2008'!O$1,Calculations!$D80,0),IF($P82=2009,OFFSET('2009'!O$1,Calculations!$D80,0),IF($P82=2010,OFFSET('2010'!O$1,Calculations!$D80,0),IF($P82=2011,OFFSET('2011'!O$1,Calculations!$D80,0),IF($P82=2012,OFFSET('2012'!O$1,Calculations!$D80,0),IF($P82=2013,OFFSET('2013'!O$1,Calculations!$D80,0),IF($P82=2014,OFFSET('2014'!O$1,Calculations!$D80,0),IF($P82=2015,OFFSET('2015'!O$1,Calculations!$D80,0),IF($P82=2016,OFFSET('2016'!O$1,Calculations!$D80,0),IF($P82=2017,OFFSET('2017'!O$1,Calculations!$D80,0),0))))))))))))))))</f>
        <v>1.4305607060551527E-2</v>
      </c>
      <c r="AQ82" s="31">
        <f ca="1">IF($P82=2002,OFFSET('2002'!P$1,Calculations!$D80,0),IF($P82=2003,OFFSET('2003'!P$1,Calculations!$D80,0),IF($P82=2004,OFFSET('2004'!P$1,Calculations!$D80,0),IF($P82=2005,OFFSET('2005'!P$1,Calculations!$D80,0),IF($P82=2006,OFFSET('2006'!P$1,Calculations!$D80,0),IF($P82=2007,OFFSET('2007'!P$1,Calculations!$D80,0),IF($P82=2008,OFFSET('2008'!P$1,Calculations!$D80,0),IF($P82=2009,OFFSET('2009'!P$1,Calculations!$D80,0),IF($P82=2010,OFFSET('2010'!P$1,Calculations!$D80,0),IF($P82=2011,OFFSET('2011'!P$1,Calculations!$D80,0),IF($P82=2012,OFFSET('2012'!P$1,Calculations!$D80,0),IF($P82=2013,OFFSET('2013'!P$1,Calculations!$D80,0),IF($P82=2014,OFFSET('2014'!P$1,Calculations!$D80,0),IF($P82=2015,OFFSET('2015'!P$1,Calculations!$D80,0),IF($P82=2016,OFFSET('2016'!P$1,Calculations!$D80,0),IF($P82=2017,OFFSET('2017'!P$1,Calculations!$D80,0),0))))))))))))))))</f>
        <v>1.7681908146220691E-2</v>
      </c>
      <c r="AR82" s="34">
        <f ca="1">IF($P82=2002,OFFSET('2002'!Q$1,Calculations!$D80,0),IF($P82=2003,OFFSET('2003'!Q$1,Calculations!$D80,0),IF($P82=2004,OFFSET('2004'!Q$1,Calculations!$D80,0),IF($P82=2005,OFFSET('2005'!Q$1,Calculations!$D80,0),IF($P82=2006,OFFSET('2006'!Q$1,Calculations!$D80,0),IF($P82=2007,OFFSET('2007'!Q$1,Calculations!$D80,0),IF($P82=2008,OFFSET('2008'!Q$1,Calculations!$D80,0),IF($P82=2009,OFFSET('2009'!Q$1,Calculations!$D80,0),IF($P82=2010,OFFSET('2010'!Q$1,Calculations!$D80,0),IF($P82=2011,OFFSET('2011'!Q$1,Calculations!$D80,0),IF($P82=2012,OFFSET('2012'!Q$1,Calculations!$D80,0),IF($P82=2013,OFFSET('2013'!Q$1,Calculations!$D80,0),IF($P82=2014,OFFSET('2014'!Q$1,Calculations!$D80,0),IF($P82=2015,OFFSET('2015'!Q$1,Calculations!$D80,0),IF($P82=2016,OFFSET('2016'!Q$1,Calculations!$D80,0),IF($P82=2017,OFFSET('2017'!Q$1,Calculations!$D80,0),0))))))))))))))))</f>
        <v>1.8228072253907206E-2</v>
      </c>
      <c r="AS82" s="31">
        <f ca="1">IF($P82=2002,OFFSET('2002'!K$1,Calculations!$E80,0),IF($P82=2003,OFFSET('2003'!K$1,Calculations!$E80,0),IF($P82=2004,OFFSET('2004'!K$1,Calculations!$E80,0),IF($P82=2005,OFFSET('2005'!K$1,Calculations!$E80,0),IF($P82=2006,OFFSET('2006'!K$1,Calculations!$E80,0),IF($P82=2007,OFFSET('2007'!K$1,Calculations!$E80,0),IF($P82=2008,OFFSET('2008'!K$1,Calculations!$E80,0),IF($P82=2009,OFFSET('2009'!K$1,Calculations!$E80,0),IF($P82=2010,OFFSET('2010'!K$1,Calculations!$E80,0),IF($P82=2011,OFFSET('2011'!K$1,Calculations!$E80,0),IF($P82=2012,OFFSET('2012'!K$1,Calculations!$E80,0),IF($P82=2013,OFFSET('2013'!K$1,Calculations!$E80,0),IF($P82=2014,OFFSET('2014'!K$1,Calculations!$E80,0),IF($P82=2015,OFFSET('2015'!K$1,Calculations!$E80,0),IF($P82=2016,OFFSET('2016'!K$1,Calculations!$E80,0),IF($P82=2017,OFFSET('2017'!K$1,Calculations!$E80,0),0))))))))))))))))</f>
        <v>7.8465246552021344E-3</v>
      </c>
      <c r="AT82" s="31">
        <f ca="1">IF($P82=2002,OFFSET('2002'!L$1,Calculations!$E80,0),IF($P82=2003,OFFSET('2003'!L$1,Calculations!$E80,0),IF($P82=2004,OFFSET('2004'!L$1,Calculations!$E80,0),IF($P82=2005,OFFSET('2005'!L$1,Calculations!$E80,0),IF($P82=2006,OFFSET('2006'!L$1,Calculations!$E80,0),IF($P82=2007,OFFSET('2007'!L$1,Calculations!$E80,0),IF($P82=2008,OFFSET('2008'!L$1,Calculations!$E80,0),IF($P82=2009,OFFSET('2009'!L$1,Calculations!$E80,0),IF($P82=2010,OFFSET('2010'!L$1,Calculations!$E80,0),IF($P82=2011,OFFSET('2011'!L$1,Calculations!$E80,0),IF($P82=2012,OFFSET('2012'!L$1,Calculations!$E80,0),IF($P82=2013,OFFSET('2013'!L$1,Calculations!$E80,0),IF($P82=2014,OFFSET('2014'!L$1,Calculations!$E80,0),IF($P82=2015,OFFSET('2015'!L$1,Calculations!$E80,0),IF($P82=2016,OFFSET('2016'!L$1,Calculations!$E80,0),IF($P82=2017,OFFSET('2017'!L$1,Calculations!$E80,0),0))))))))))))))))</f>
        <v>7.4645130098893508E-2</v>
      </c>
      <c r="AU82" s="31">
        <f ca="1">IF($P82=2002,OFFSET('2002'!M$1,Calculations!$E80,0),IF($P82=2003,OFFSET('2003'!M$1,Calculations!$E80,0),IF($P82=2004,OFFSET('2004'!M$1,Calculations!$E80,0),IF($P82=2005,OFFSET('2005'!M$1,Calculations!$E80,0),IF($P82=2006,OFFSET('2006'!M$1,Calculations!$E80,0),IF($P82=2007,OFFSET('2007'!M$1,Calculations!$E80,0),IF($P82=2008,OFFSET('2008'!M$1,Calculations!$E80,0),IF($P82=2009,OFFSET('2009'!M$1,Calculations!$E80,0),IF($P82=2010,OFFSET('2010'!M$1,Calculations!$E80,0),IF($P82=2011,OFFSET('2011'!M$1,Calculations!$E80,0),IF($P82=2012,OFFSET('2012'!M$1,Calculations!$E80,0),IF($P82=2013,OFFSET('2013'!M$1,Calculations!$E80,0),IF($P82=2014,OFFSET('2014'!M$1,Calculations!$E80,0),IF($P82=2015,OFFSET('2015'!M$1,Calculations!$E80,0),IF($P82=2016,OFFSET('2016'!M$1,Calculations!$E80,0),IF($P82=2017,OFFSET('2017'!M$1,Calculations!$E80,0),0))))))))))))))))</f>
        <v>6.7642106159616133E-2</v>
      </c>
      <c r="AV82" s="31">
        <f ca="1">IF($P82=2002,OFFSET('2002'!N$1,Calculations!$E80,0),IF($P82=2003,OFFSET('2003'!N$1,Calculations!$E80,0),IF($P82=2004,OFFSET('2004'!N$1,Calculations!$E80,0),IF($P82=2005,OFFSET('2005'!N$1,Calculations!$E80,0),IF($P82=2006,OFFSET('2006'!N$1,Calculations!$E80,0),IF($P82=2007,OFFSET('2007'!N$1,Calculations!$E80,0),IF($P82=2008,OFFSET('2008'!N$1,Calculations!$E80,0),IF($P82=2009,OFFSET('2009'!N$1,Calculations!$E80,0),IF($P82=2010,OFFSET('2010'!N$1,Calculations!$E80,0),IF($P82=2011,OFFSET('2011'!N$1,Calculations!$E80,0),IF($P82=2012,OFFSET('2012'!N$1,Calculations!$E80,0),IF($P82=2013,OFFSET('2013'!N$1,Calculations!$E80,0),IF($P82=2014,OFFSET('2014'!N$1,Calculations!$E80,0),IF($P82=2015,OFFSET('2015'!N$1,Calculations!$E80,0),IF($P82=2016,OFFSET('2016'!N$1,Calculations!$E80,0),IF($P82=2017,OFFSET('2017'!N$1,Calculations!$E80,0),0))))))))))))))))</f>
        <v>2.8927480259503757E-2</v>
      </c>
      <c r="AW82" s="31">
        <f ca="1">IF($P82=2002,OFFSET('2002'!O$1,Calculations!$E80,0),IF($P82=2003,OFFSET('2003'!O$1,Calculations!$E80,0),IF($P82=2004,OFFSET('2004'!O$1,Calculations!$E80,0),IF($P82=2005,OFFSET('2005'!O$1,Calculations!$E80,0),IF($P82=2006,OFFSET('2006'!O$1,Calculations!$E80,0),IF($P82=2007,OFFSET('2007'!O$1,Calculations!$E80,0),IF($P82=2008,OFFSET('2008'!O$1,Calculations!$E80,0),IF($P82=2009,OFFSET('2009'!O$1,Calculations!$E80,0),IF($P82=2010,OFFSET('2010'!O$1,Calculations!$E80,0),IF($P82=2011,OFFSET('2011'!O$1,Calculations!$E80,0),IF($P82=2012,OFFSET('2012'!O$1,Calculations!$E80,0),IF($P82=2013,OFFSET('2013'!O$1,Calculations!$E80,0),IF($P82=2014,OFFSET('2014'!O$1,Calculations!$E80,0),IF($P82=2015,OFFSET('2015'!O$1,Calculations!$E80,0),IF($P82=2016,OFFSET('2016'!O$1,Calculations!$E80,0),IF($P82=2017,OFFSET('2017'!O$1,Calculations!$E80,0),0))))))))))))))))</f>
        <v>3.9449409432514779E-2</v>
      </c>
      <c r="AX82" s="31">
        <f ca="1">IF($P82=2002,OFFSET('2002'!P$1,Calculations!$E80,0),IF($P82=2003,OFFSET('2003'!P$1,Calculations!$E80,0),IF($P82=2004,OFFSET('2004'!P$1,Calculations!$E80,0),IF($P82=2005,OFFSET('2005'!P$1,Calculations!$E80,0),IF($P82=2006,OFFSET('2006'!P$1,Calculations!$E80,0),IF($P82=2007,OFFSET('2007'!P$1,Calculations!$E80,0),IF($P82=2008,OFFSET('2008'!P$1,Calculations!$E80,0),IF($P82=2009,OFFSET('2009'!P$1,Calculations!$E80,0),IF($P82=2010,OFFSET('2010'!P$1,Calculations!$E80,0),IF($P82=2011,OFFSET('2011'!P$1,Calculations!$E80,0),IF($P82=2012,OFFSET('2012'!P$1,Calculations!$E80,0),IF($P82=2013,OFFSET('2013'!P$1,Calculations!$E80,0),IF($P82=2014,OFFSET('2014'!P$1,Calculations!$E80,0),IF($P82=2015,OFFSET('2015'!P$1,Calculations!$E80,0),IF($P82=2016,OFFSET('2016'!P$1,Calculations!$E80,0),IF($P82=2017,OFFSET('2017'!P$1,Calculations!$E80,0),0))))))))))))))))</f>
        <v>4.6308729312116881E-2</v>
      </c>
      <c r="AY82" s="34">
        <f ca="1">IF($P82=2002,OFFSET('2002'!Q$1,Calculations!$E80,0),IF($P82=2003,OFFSET('2003'!Q$1,Calculations!$E80,0),IF($P82=2004,OFFSET('2004'!Q$1,Calculations!$E80,0),IF($P82=2005,OFFSET('2005'!Q$1,Calculations!$E80,0),IF($P82=2006,OFFSET('2006'!Q$1,Calculations!$E80,0),IF($P82=2007,OFFSET('2007'!Q$1,Calculations!$E80,0),IF($P82=2008,OFFSET('2008'!Q$1,Calculations!$E80,0),IF($P82=2009,OFFSET('2009'!Q$1,Calculations!$E80,0),IF($P82=2010,OFFSET('2010'!Q$1,Calculations!$E80,0),IF($P82=2011,OFFSET('2011'!Q$1,Calculations!$E80,0),IF($P82=2012,OFFSET('2012'!Q$1,Calculations!$E80,0),IF($P82=2013,OFFSET('2013'!Q$1,Calculations!$E80,0),IF($P82=2014,OFFSET('2014'!Q$1,Calculations!$E80,0),IF($P82=2015,OFFSET('2015'!Q$1,Calculations!$E80,0),IF($P82=2016,OFFSET('2016'!Q$1,Calculations!$E80,0),IF($P82=2017,OFFSET('2017'!Q$1,Calculations!$E80,0),0))))))))))))))))</f>
        <v>3.4724297081643679E-2</v>
      </c>
      <c r="AZ82" s="31">
        <f ca="1">IF($P82=2002,OFFSET('2002'!K$1,Calculations!$F80,0),IF($P82=2003,OFFSET('2003'!K$1,Calculations!$F80,0),IF($P82=2004,OFFSET('2004'!K$1,Calculations!$F80,0),IF($P82=2005,OFFSET('2005'!K$1,Calculations!$F80,0),IF($P82=2006,OFFSET('2006'!K$1,Calculations!$F80,0),IF($P82=2007,OFFSET('2007'!K$1,Calculations!$F80,0),IF($P82=2008,OFFSET('2008'!K$1,Calculations!$F80,0),IF($P82=2009,OFFSET('2009'!K$1,Calculations!$F80,0),IF($P82=2010,OFFSET('2010'!K$1,Calculations!$F80,0),IF($P82=2011,OFFSET('2011'!K$1,Calculations!$F80,0),IF($P82=2012,OFFSET('2012'!K$1,Calculations!$F80,0),IF($P82=2013,OFFSET('2013'!K$1,Calculations!$F80,0),IF($P82=2014,OFFSET('2014'!K$1,Calculations!$F80,0),IF($P82=2015,OFFSET('2015'!K$1,Calculations!$F80,0),IF($P82=2016,OFFSET('2016'!K$1,Calculations!$F80,0),IF($P82=2017,OFFSET('2017'!K$1,Calculations!$F80,0),0))))))))))))))))</f>
        <v>8.8281525716672803E-4</v>
      </c>
      <c r="BA82" s="31">
        <f ca="1">IF($P82=2002,OFFSET('2002'!L$1,Calculations!$F80,0),IF($P82=2003,OFFSET('2003'!L$1,Calculations!$F80,0),IF($P82=2004,OFFSET('2004'!L$1,Calculations!$F80,0),IF($P82=2005,OFFSET('2005'!L$1,Calculations!$F80,0),IF($P82=2006,OFFSET('2006'!L$1,Calculations!$F80,0),IF($P82=2007,OFFSET('2007'!L$1,Calculations!$F80,0),IF($P82=2008,OFFSET('2008'!L$1,Calculations!$F80,0),IF($P82=2009,OFFSET('2009'!L$1,Calculations!$F80,0),IF($P82=2010,OFFSET('2010'!L$1,Calculations!$F80,0),IF($P82=2011,OFFSET('2011'!L$1,Calculations!$F80,0),IF($P82=2012,OFFSET('2012'!L$1,Calculations!$F80,0),IF($P82=2013,OFFSET('2013'!L$1,Calculations!$F80,0),IF($P82=2014,OFFSET('2014'!L$1,Calculations!$F80,0),IF($P82=2015,OFFSET('2015'!L$1,Calculations!$F80,0),IF($P82=2016,OFFSET('2016'!L$1,Calculations!$F80,0),IF($P82=2017,OFFSET('2017'!L$1,Calculations!$F80,0),0))))))))))))))))</f>
        <v>1.0790936206529038E-2</v>
      </c>
      <c r="BB82" s="31">
        <f ca="1">IF($P82=2002,OFFSET('2002'!M$1,Calculations!$F80,0),IF($P82=2003,OFFSET('2003'!M$1,Calculations!$F80,0),IF($P82=2004,OFFSET('2004'!M$1,Calculations!$F80,0),IF($P82=2005,OFFSET('2005'!M$1,Calculations!$F80,0),IF($P82=2006,OFFSET('2006'!M$1,Calculations!$F80,0),IF($P82=2007,OFFSET('2007'!M$1,Calculations!$F80,0),IF($P82=2008,OFFSET('2008'!M$1,Calculations!$F80,0),IF($P82=2009,OFFSET('2009'!M$1,Calculations!$F80,0),IF($P82=2010,OFFSET('2010'!M$1,Calculations!$F80,0),IF($P82=2011,OFFSET('2011'!M$1,Calculations!$F80,0),IF($P82=2012,OFFSET('2012'!M$1,Calculations!$F80,0),IF($P82=2013,OFFSET('2013'!M$1,Calculations!$F80,0),IF($P82=2014,OFFSET('2014'!M$1,Calculations!$F80,0),IF($P82=2015,OFFSET('2015'!M$1,Calculations!$F80,0),IF($P82=2016,OFFSET('2016'!M$1,Calculations!$F80,0),IF($P82=2017,OFFSET('2017'!M$1,Calculations!$F80,0),0))))))))))))))))</f>
        <v>1.9100545750051733E-2</v>
      </c>
      <c r="BC82" s="31">
        <f ca="1">IF($P82=2002,OFFSET('2002'!N$1,Calculations!$F80,0),IF($P82=2003,OFFSET('2003'!N$1,Calculations!$F80,0),IF($P82=2004,OFFSET('2004'!N$1,Calculations!$F80,0),IF($P82=2005,OFFSET('2005'!N$1,Calculations!$F80,0),IF($P82=2006,OFFSET('2006'!N$1,Calculations!$F80,0),IF($P82=2007,OFFSET('2007'!N$1,Calculations!$F80,0),IF($P82=2008,OFFSET('2008'!N$1,Calculations!$F80,0),IF($P82=2009,OFFSET('2009'!N$1,Calculations!$F80,0),IF($P82=2010,OFFSET('2010'!N$1,Calculations!$F80,0),IF($P82=2011,OFFSET('2011'!N$1,Calculations!$F80,0),IF($P82=2012,OFFSET('2012'!N$1,Calculations!$F80,0),IF($P82=2013,OFFSET('2013'!N$1,Calculations!$F80,0),IF($P82=2014,OFFSET('2014'!N$1,Calculations!$F80,0),IF($P82=2015,OFFSET('2015'!N$1,Calculations!$F80,0),IF($P82=2016,OFFSET('2016'!N$1,Calculations!$F80,0),IF($P82=2017,OFFSET('2017'!N$1,Calculations!$F80,0),0))))))))))))))))</f>
        <v>1.4726954527051458E-2</v>
      </c>
      <c r="BD82" s="31">
        <f ca="1">IF($P82=2002,OFFSET('2002'!O$1,Calculations!$F80,0),IF($P82=2003,OFFSET('2003'!O$1,Calculations!$F80,0),IF($P82=2004,OFFSET('2004'!O$1,Calculations!$F80,0),IF($P82=2005,OFFSET('2005'!O$1,Calculations!$F80,0),IF($P82=2006,OFFSET('2006'!O$1,Calculations!$F80,0),IF($P82=2007,OFFSET('2007'!O$1,Calculations!$F80,0),IF($P82=2008,OFFSET('2008'!O$1,Calculations!$F80,0),IF($P82=2009,OFFSET('2009'!O$1,Calculations!$F80,0),IF($P82=2010,OFFSET('2010'!O$1,Calculations!$F80,0),IF($P82=2011,OFFSET('2011'!O$1,Calculations!$F80,0),IF($P82=2012,OFFSET('2012'!O$1,Calculations!$F80,0),IF($P82=2013,OFFSET('2013'!O$1,Calculations!$F80,0),IF($P82=2014,OFFSET('2014'!O$1,Calculations!$F80,0),IF($P82=2015,OFFSET('2015'!O$1,Calculations!$F80,0),IF($P82=2016,OFFSET('2016'!O$1,Calculations!$F80,0),IF($P82=2017,OFFSET('2017'!O$1,Calculations!$F80,0),0))))))))))))))))</f>
        <v>1.6244278810861826E-2</v>
      </c>
      <c r="BE82" s="31">
        <f ca="1">IF($P82=2002,OFFSET('2002'!P$1,Calculations!$F80,0),IF($P82=2003,OFFSET('2003'!P$1,Calculations!$F80,0),IF($P82=2004,OFFSET('2004'!P$1,Calculations!$F80,0),IF($P82=2005,OFFSET('2005'!P$1,Calculations!$F80,0),IF($P82=2006,OFFSET('2006'!P$1,Calculations!$F80,0),IF($P82=2007,OFFSET('2007'!P$1,Calculations!$F80,0),IF($P82=2008,OFFSET('2008'!P$1,Calculations!$F80,0),IF($P82=2009,OFFSET('2009'!P$1,Calculations!$F80,0),IF($P82=2010,OFFSET('2010'!P$1,Calculations!$F80,0),IF($P82=2011,OFFSET('2011'!P$1,Calculations!$F80,0),IF($P82=2012,OFFSET('2012'!P$1,Calculations!$F80,0),IF($P82=2013,OFFSET('2013'!P$1,Calculations!$F80,0),IF($P82=2014,OFFSET('2014'!P$1,Calculations!$F80,0),IF($P82=2015,OFFSET('2015'!P$1,Calculations!$F80,0),IF($P82=2016,OFFSET('2016'!P$1,Calculations!$F80,0),IF($P82=2017,OFFSET('2017'!P$1,Calculations!$F80,0),0))))))))))))))))</f>
        <v>9.4748508758398381E-3</v>
      </c>
      <c r="BF82" s="34">
        <f ca="1">IF($P82=2002,OFFSET('2002'!Q$1,Calculations!$F80,0),IF($P82=2003,OFFSET('2003'!Q$1,Calculations!$F80,0),IF($P82=2004,OFFSET('2004'!Q$1,Calculations!$F80,0),IF($P82=2005,OFFSET('2005'!Q$1,Calculations!$F80,0),IF($P82=2006,OFFSET('2006'!Q$1,Calculations!$F80,0),IF($P82=2007,OFFSET('2007'!Q$1,Calculations!$F80,0),IF($P82=2008,OFFSET('2008'!Q$1,Calculations!$F80,0),IF($P82=2009,OFFSET('2009'!Q$1,Calculations!$F80,0),IF($P82=2010,OFFSET('2010'!Q$1,Calculations!$F80,0),IF($P82=2011,OFFSET('2011'!Q$1,Calculations!$F80,0),IF($P82=2012,OFFSET('2012'!Q$1,Calculations!$F80,0),IF($P82=2013,OFFSET('2013'!Q$1,Calculations!$F80,0),IF($P82=2014,OFFSET('2014'!Q$1,Calculations!$F80,0),IF($P82=2015,OFFSET('2015'!Q$1,Calculations!$F80,0),IF($P82=2016,OFFSET('2016'!Q$1,Calculations!$F80,0),IF($P82=2017,OFFSET('2017'!Q$1,Calculations!$F80,0),0))))))))))))))))</f>
        <v>9.2377345538127223E-3</v>
      </c>
      <c r="BG82" s="31">
        <f ca="1">IF($P82=2002,OFFSET('2002'!K$1,Calculations!$G80,0),IF($P82=2003,OFFSET('2003'!K$1,Calculations!$G80,0),IF($P82=2004,OFFSET('2004'!K$1,Calculations!$G80,0),IF($P82=2005,OFFSET('2005'!K$1,Calculations!$G80,0),IF($P82=2006,OFFSET('2006'!K$1,Calculations!$G80,0),IF($P82=2007,OFFSET('2007'!K$1,Calculations!$G80,0),IF($P82=2008,OFFSET('2008'!K$1,Calculations!$G80,0),IF($P82=2009,OFFSET('2009'!K$1,Calculations!$G80,0),IF($P82=2010,OFFSET('2010'!K$1,Calculations!$G80,0),IF($P82=2011,OFFSET('2011'!K$1,Calculations!$G80,0),IF($P82=2012,OFFSET('2012'!K$1,Calculations!$G80,0),IF($P82=2013,OFFSET('2013'!K$1,Calculations!$G80,0),IF($P82=2014,OFFSET('2014'!K$1,Calculations!$G80,0),IF($P82=2015,OFFSET('2015'!K$1,Calculations!$G80,0),IF($P82=2016,OFFSET('2016'!K$1,Calculations!$G80,0),IF($P82=2017,OFFSET('2017'!K$1,Calculations!$G80,0),0))))))))))))))))</f>
        <v>6.0374714955165575E-2</v>
      </c>
      <c r="BH82" s="31">
        <f ca="1">IF($P82=2002,OFFSET('2002'!L$1,Calculations!$G80,0),IF($P82=2003,OFFSET('2003'!L$1,Calculations!$G80,0),IF($P82=2004,OFFSET('2004'!L$1,Calculations!$G80,0),IF($P82=2005,OFFSET('2005'!L$1,Calculations!$G80,0),IF($P82=2006,OFFSET('2006'!L$1,Calculations!$G80,0),IF($P82=2007,OFFSET('2007'!L$1,Calculations!$G80,0),IF($P82=2008,OFFSET('2008'!L$1,Calculations!$G80,0),IF($P82=2009,OFFSET('2009'!L$1,Calculations!$G80,0),IF($P82=2010,OFFSET('2010'!L$1,Calculations!$G80,0),IF($P82=2011,OFFSET('2011'!L$1,Calculations!$G80,0),IF($P82=2012,OFFSET('2012'!L$1,Calculations!$G80,0),IF($P82=2013,OFFSET('2013'!L$1,Calculations!$G80,0),IF($P82=2014,OFFSET('2014'!L$1,Calculations!$G80,0),IF($P82=2015,OFFSET('2015'!L$1,Calculations!$G80,0),IF($P82=2016,OFFSET('2016'!L$1,Calculations!$G80,0),IF($P82=2017,OFFSET('2017'!L$1,Calculations!$G80,0),0))))))))))))))))</f>
        <v>0.11748688173006777</v>
      </c>
      <c r="BI82" s="31">
        <f ca="1">IF($P82=2002,OFFSET('2002'!M$1,Calculations!$G80,0),IF($P82=2003,OFFSET('2003'!M$1,Calculations!$G80,0),IF($P82=2004,OFFSET('2004'!M$1,Calculations!$G80,0),IF($P82=2005,OFFSET('2005'!M$1,Calculations!$G80,0),IF($P82=2006,OFFSET('2006'!M$1,Calculations!$G80,0),IF($P82=2007,OFFSET('2007'!M$1,Calculations!$G80,0),IF($P82=2008,OFFSET('2008'!M$1,Calculations!$G80,0),IF($P82=2009,OFFSET('2009'!M$1,Calculations!$G80,0),IF($P82=2010,OFFSET('2010'!M$1,Calculations!$G80,0),IF($P82=2011,OFFSET('2011'!M$1,Calculations!$G80,0),IF($P82=2012,OFFSET('2012'!M$1,Calculations!$G80,0),IF($P82=2013,OFFSET('2013'!M$1,Calculations!$G80,0),IF($P82=2014,OFFSET('2014'!M$1,Calculations!$G80,0),IF($P82=2015,OFFSET('2015'!M$1,Calculations!$G80,0),IF($P82=2016,OFFSET('2016'!M$1,Calculations!$G80,0),IF($P82=2017,OFFSET('2017'!M$1,Calculations!$G80,0),0))))))))))))))))</f>
        <v>6.3554184458334773E-2</v>
      </c>
      <c r="BJ82" s="31">
        <f ca="1">IF($P82=2002,OFFSET('2002'!N$1,Calculations!$G80,0),IF($P82=2003,OFFSET('2003'!N$1,Calculations!$G80,0),IF($P82=2004,OFFSET('2004'!N$1,Calculations!$G80,0),IF($P82=2005,OFFSET('2005'!N$1,Calculations!$G80,0),IF($P82=2006,OFFSET('2006'!N$1,Calculations!$G80,0),IF($P82=2007,OFFSET('2007'!N$1,Calculations!$G80,0),IF($P82=2008,OFFSET('2008'!N$1,Calculations!$G80,0),IF($P82=2009,OFFSET('2009'!N$1,Calculations!$G80,0),IF($P82=2010,OFFSET('2010'!N$1,Calculations!$G80,0),IF($P82=2011,OFFSET('2011'!N$1,Calculations!$G80,0),IF($P82=2012,OFFSET('2012'!N$1,Calculations!$G80,0),IF($P82=2013,OFFSET('2013'!N$1,Calculations!$G80,0),IF($P82=2014,OFFSET('2014'!N$1,Calculations!$G80,0),IF($P82=2015,OFFSET('2015'!N$1,Calculations!$G80,0),IF($P82=2016,OFFSET('2016'!N$1,Calculations!$G80,0),IF($P82=2017,OFFSET('2017'!N$1,Calculations!$G80,0),0))))))))))))))))</f>
        <v>9.1795550144635141E-2</v>
      </c>
      <c r="BK82" s="31">
        <f ca="1">IF($P82=2002,OFFSET('2002'!O$1,Calculations!$G80,0),IF($P82=2003,OFFSET('2003'!O$1,Calculations!$G80,0),IF($P82=2004,OFFSET('2004'!O$1,Calculations!$G80,0),IF($P82=2005,OFFSET('2005'!O$1,Calculations!$G80,0),IF($P82=2006,OFFSET('2006'!O$1,Calculations!$G80,0),IF($P82=2007,OFFSET('2007'!O$1,Calculations!$G80,0),IF($P82=2008,OFFSET('2008'!O$1,Calculations!$G80,0),IF($P82=2009,OFFSET('2009'!O$1,Calculations!$G80,0),IF($P82=2010,OFFSET('2010'!O$1,Calculations!$G80,0),IF($P82=2011,OFFSET('2011'!O$1,Calculations!$G80,0),IF($P82=2012,OFFSET('2012'!O$1,Calculations!$G80,0),IF($P82=2013,OFFSET('2013'!O$1,Calculations!$G80,0),IF($P82=2014,OFFSET('2014'!O$1,Calculations!$G80,0),IF($P82=2015,OFFSET('2015'!O$1,Calculations!$G80,0),IF($P82=2016,OFFSET('2016'!O$1,Calculations!$G80,0),IF($P82=2017,OFFSET('2017'!O$1,Calculations!$G80,0),0))))))))))))))))</f>
        <v>0.10231061920464117</v>
      </c>
      <c r="BL82" s="31">
        <f ca="1">IF($P82=2002,OFFSET('2002'!P$1,Calculations!$G80,0),IF($P82=2003,OFFSET('2003'!P$1,Calculations!$G80,0),IF($P82=2004,OFFSET('2004'!P$1,Calculations!$G80,0),IF($P82=2005,OFFSET('2005'!P$1,Calculations!$G80,0),IF($P82=2006,OFFSET('2006'!P$1,Calculations!$G80,0),IF($P82=2007,OFFSET('2007'!P$1,Calculations!$G80,0),IF($P82=2008,OFFSET('2008'!P$1,Calculations!$G80,0),IF($P82=2009,OFFSET('2009'!P$1,Calculations!$G80,0),IF($P82=2010,OFFSET('2010'!P$1,Calculations!$G80,0),IF($P82=2011,OFFSET('2011'!P$1,Calculations!$G80,0),IF($P82=2012,OFFSET('2012'!P$1,Calculations!$G80,0),IF($P82=2013,OFFSET('2013'!P$1,Calculations!$G80,0),IF($P82=2014,OFFSET('2014'!P$1,Calculations!$G80,0),IF($P82=2015,OFFSET('2015'!P$1,Calculations!$G80,0),IF($P82=2016,OFFSET('2016'!P$1,Calculations!$G80,0),IF($P82=2017,OFFSET('2017'!P$1,Calculations!$G80,0),0))))))))))))))))</f>
        <v>7.2277188442567475E-2</v>
      </c>
      <c r="BM82" s="34">
        <f ca="1">IF($P82=2002,OFFSET('2002'!Q$1,Calculations!$G80,0),IF($P82=2003,OFFSET('2003'!Q$1,Calculations!$G80,0),IF($P82=2004,OFFSET('2004'!Q$1,Calculations!$G80,0),IF($P82=2005,OFFSET('2005'!Q$1,Calculations!$G80,0),IF($P82=2006,OFFSET('2006'!Q$1,Calculations!$G80,0),IF($P82=2007,OFFSET('2007'!Q$1,Calculations!$G80,0),IF($P82=2008,OFFSET('2008'!Q$1,Calculations!$G80,0),IF($P82=2009,OFFSET('2009'!Q$1,Calculations!$G80,0),IF($P82=2010,OFFSET('2010'!Q$1,Calculations!$G80,0),IF($P82=2011,OFFSET('2011'!Q$1,Calculations!$G80,0),IF($P82=2012,OFFSET('2012'!Q$1,Calculations!$G80,0),IF($P82=2013,OFFSET('2013'!Q$1,Calculations!$G80,0),IF($P82=2014,OFFSET('2014'!Q$1,Calculations!$G80,0),IF($P82=2015,OFFSET('2015'!Q$1,Calculations!$G80,0),IF($P82=2016,OFFSET('2016'!Q$1,Calculations!$G80,0),IF($P82=2017,OFFSET('2017'!Q$1,Calculations!$G80,0),0))))))))))))))))</f>
        <v>8.6393941724593221E-2</v>
      </c>
      <c r="BN82" s="31">
        <f ca="1">IF($P82=2002,OFFSET('2002'!K$1,Calculations!$H80,0),IF($P82=2003,OFFSET('2003'!K$1,Calculations!$H80,0),IF($P82=2004,OFFSET('2004'!K$1,Calculations!$H80,0),IF($P82=2005,OFFSET('2005'!K$1,Calculations!$H80,0),IF($P82=2006,OFFSET('2006'!K$1,Calculations!$H80,0),IF($P82=2007,OFFSET('2007'!K$1,Calculations!$H80,0),IF($P82=2008,OFFSET('2008'!K$1,Calculations!$H80,0),IF($P82=2009,OFFSET('2009'!K$1,Calculations!$H80,0),IF($P82=2010,OFFSET('2010'!K$1,Calculations!$H80,0),IF($P82=2011,OFFSET('2011'!K$1,Calculations!$H80,0),IF($P82=2012,OFFSET('2012'!K$1,Calculations!$H80,0),IF($P82=2013,OFFSET('2013'!K$1,Calculations!$H80,0),IF($P82=2014,OFFSET('2014'!K$1,Calculations!$H80,0),IF($P82=2015,OFFSET('2015'!K$1,Calculations!$H80,0),IF($P82=2016,OFFSET('2016'!K$1,Calculations!$H80,0),IF($P82=2017,OFFSET('2017'!K$1,Calculations!$H80,0),0))))))))))))))))</f>
        <v>4.290048610442605E-4</v>
      </c>
      <c r="BO82" s="31">
        <f ca="1">IF($P82=2002,OFFSET('2002'!L$1,Calculations!$H80,0),IF($P82=2003,OFFSET('2003'!L$1,Calculations!$H80,0),IF($P82=2004,OFFSET('2004'!L$1,Calculations!$H80,0),IF($P82=2005,OFFSET('2005'!L$1,Calculations!$H80,0),IF($P82=2006,OFFSET('2006'!L$1,Calculations!$H80,0),IF($P82=2007,OFFSET('2007'!L$1,Calculations!$H80,0),IF($P82=2008,OFFSET('2008'!L$1,Calculations!$H80,0),IF($P82=2009,OFFSET('2009'!L$1,Calculations!$H80,0),IF($P82=2010,OFFSET('2010'!L$1,Calculations!$H80,0),IF($P82=2011,OFFSET('2011'!L$1,Calculations!$H80,0),IF($P82=2012,OFFSET('2012'!L$1,Calculations!$H80,0),IF($P82=2013,OFFSET('2013'!L$1,Calculations!$H80,0),IF($P82=2014,OFFSET('2014'!L$1,Calculations!$H80,0),IF($P82=2015,OFFSET('2015'!L$1,Calculations!$H80,0),IF($P82=2016,OFFSET('2016'!L$1,Calculations!$H80,0),IF($P82=2017,OFFSET('2017'!L$1,Calculations!$H80,0),0))))))))))))))))</f>
        <v>2.0487282052137092E-2</v>
      </c>
      <c r="BP82" s="31">
        <f ca="1">IF($P82=2002,OFFSET('2002'!M$1,Calculations!$H80,0),IF($P82=2003,OFFSET('2003'!M$1,Calculations!$H80,0),IF($P82=2004,OFFSET('2004'!M$1,Calculations!$H80,0),IF($P82=2005,OFFSET('2005'!M$1,Calculations!$H80,0),IF($P82=2006,OFFSET('2006'!M$1,Calculations!$H80,0),IF($P82=2007,OFFSET('2007'!M$1,Calculations!$H80,0),IF($P82=2008,OFFSET('2008'!M$1,Calculations!$H80,0),IF($P82=2009,OFFSET('2009'!M$1,Calculations!$H80,0),IF($P82=2010,OFFSET('2010'!M$1,Calculations!$H80,0),IF($P82=2011,OFFSET('2011'!M$1,Calculations!$H80,0),IF($P82=2012,OFFSET('2012'!M$1,Calculations!$H80,0),IF($P82=2013,OFFSET('2013'!M$1,Calculations!$H80,0),IF($P82=2014,OFFSET('2014'!M$1,Calculations!$H80,0),IF($P82=2015,OFFSET('2015'!M$1,Calculations!$H80,0),IF($P82=2016,OFFSET('2016'!M$1,Calculations!$H80,0),IF($P82=2017,OFFSET('2017'!M$1,Calculations!$H80,0),0))))))))))))))))</f>
        <v>9.20167090596824E-3</v>
      </c>
      <c r="BQ82" s="31">
        <f ca="1">IF($P82=2002,OFFSET('2002'!N$1,Calculations!$H80,0),IF($P82=2003,OFFSET('2003'!N$1,Calculations!$H80,0),IF($P82=2004,OFFSET('2004'!N$1,Calculations!$H80,0),IF($P82=2005,OFFSET('2005'!N$1,Calculations!$H80,0),IF($P82=2006,OFFSET('2006'!N$1,Calculations!$H80,0),IF($P82=2007,OFFSET('2007'!N$1,Calculations!$H80,0),IF($P82=2008,OFFSET('2008'!N$1,Calculations!$H80,0),IF($P82=2009,OFFSET('2009'!N$1,Calculations!$H80,0),IF($P82=2010,OFFSET('2010'!N$1,Calculations!$H80,0),IF($P82=2011,OFFSET('2011'!N$1,Calculations!$H80,0),IF($P82=2012,OFFSET('2012'!N$1,Calculations!$H80,0),IF($P82=2013,OFFSET('2013'!N$1,Calculations!$H80,0),IF($P82=2014,OFFSET('2014'!N$1,Calculations!$H80,0),IF($P82=2015,OFFSET('2015'!N$1,Calculations!$H80,0),IF($P82=2016,OFFSET('2016'!N$1,Calculations!$H80,0),IF($P82=2017,OFFSET('2017'!N$1,Calculations!$H80,0),0))))))))))))))))</f>
        <v>9.4087074268733709E-2</v>
      </c>
      <c r="BR82" s="31">
        <f ca="1">IF($P82=2002,OFFSET('2002'!O$1,Calculations!$H80,0),IF($P82=2003,OFFSET('2003'!O$1,Calculations!$H80,0),IF($P82=2004,OFFSET('2004'!O$1,Calculations!$H80,0),IF($P82=2005,OFFSET('2005'!O$1,Calculations!$H80,0),IF($P82=2006,OFFSET('2006'!O$1,Calculations!$H80,0),IF($P82=2007,OFFSET('2007'!O$1,Calculations!$H80,0),IF($P82=2008,OFFSET('2008'!O$1,Calculations!$H80,0),IF($P82=2009,OFFSET('2009'!O$1,Calculations!$H80,0),IF($P82=2010,OFFSET('2010'!O$1,Calculations!$H80,0),IF($P82=2011,OFFSET('2011'!O$1,Calculations!$H80,0),IF($P82=2012,OFFSET('2012'!O$1,Calculations!$H80,0),IF($P82=2013,OFFSET('2013'!O$1,Calculations!$H80,0),IF($P82=2014,OFFSET('2014'!O$1,Calculations!$H80,0),IF($P82=2015,OFFSET('2015'!O$1,Calculations!$H80,0),IF($P82=2016,OFFSET('2016'!O$1,Calculations!$H80,0),IF($P82=2017,OFFSET('2017'!O$1,Calculations!$H80,0),0))))))))))))))))</f>
        <v>2.5563281692496773E-3</v>
      </c>
      <c r="BS82" s="31">
        <f ca="1">IF($P82=2002,OFFSET('2002'!P$1,Calculations!$H80,0),IF($P82=2003,OFFSET('2003'!P$1,Calculations!$H80,0),IF($P82=2004,OFFSET('2004'!P$1,Calculations!$H80,0),IF($P82=2005,OFFSET('2005'!P$1,Calculations!$H80,0),IF($P82=2006,OFFSET('2006'!P$1,Calculations!$H80,0),IF($P82=2007,OFFSET('2007'!P$1,Calculations!$H80,0),IF($P82=2008,OFFSET('2008'!P$1,Calculations!$H80,0),IF($P82=2009,OFFSET('2009'!P$1,Calculations!$H80,0),IF($P82=2010,OFFSET('2010'!P$1,Calculations!$H80,0),IF($P82=2011,OFFSET('2011'!P$1,Calculations!$H80,0),IF($P82=2012,OFFSET('2012'!P$1,Calculations!$H80,0),IF($P82=2013,OFFSET('2013'!P$1,Calculations!$H80,0),IF($P82=2014,OFFSET('2014'!P$1,Calculations!$H80,0),IF($P82=2015,OFFSET('2015'!P$1,Calculations!$H80,0),IF($P82=2016,OFFSET('2016'!P$1,Calculations!$H80,0),IF($P82=2017,OFFSET('2017'!P$1,Calculations!$H80,0),0))))))))))))))))</f>
        <v>3.8284838853940718E-2</v>
      </c>
      <c r="BT82" s="34">
        <f ca="1">IF($P82=2002,OFFSET('2002'!Q$1,Calculations!$H80,0),IF($P82=2003,OFFSET('2003'!Q$1,Calculations!$H80,0),IF($P82=2004,OFFSET('2004'!Q$1,Calculations!$H80,0),IF($P82=2005,OFFSET('2005'!Q$1,Calculations!$H80,0),IF($P82=2006,OFFSET('2006'!Q$1,Calculations!$H80,0),IF($P82=2007,OFFSET('2007'!Q$1,Calculations!$H80,0),IF($P82=2008,OFFSET('2008'!Q$1,Calculations!$H80,0),IF($P82=2009,OFFSET('2009'!Q$1,Calculations!$H80,0),IF($P82=2010,OFFSET('2010'!Q$1,Calculations!$H80,0),IF($P82=2011,OFFSET('2011'!Q$1,Calculations!$H80,0),IF($P82=2012,OFFSET('2012'!Q$1,Calculations!$H80,0),IF($P82=2013,OFFSET('2013'!Q$1,Calculations!$H80,0),IF($P82=2014,OFFSET('2014'!Q$1,Calculations!$H80,0),IF($P82=2015,OFFSET('2015'!Q$1,Calculations!$H80,0),IF($P82=2016,OFFSET('2016'!Q$1,Calculations!$H80,0),IF($P82=2017,OFFSET('2017'!Q$1,Calculations!$H80,0),0))))))))))))))))</f>
        <v>9.222283263815129E-3</v>
      </c>
      <c r="BU82" s="31">
        <f ca="1">IF($P82=2002,OFFSET('2002'!K$1,Calculations!$I80,0),IF($P82=2003,OFFSET('2003'!K$1,Calculations!$I80,0),IF($P82=2004,OFFSET('2004'!K$1,Calculations!$I80,0),IF($P82=2005,OFFSET('2005'!K$1,Calculations!$I80,0),IF($P82=2006,OFFSET('2006'!K$1,Calculations!$I80,0),IF($P82=2007,OFFSET('2007'!K$1,Calculations!$I80,0),IF($P82=2008,OFFSET('2008'!K$1,Calculations!$I80,0),IF($P82=2009,OFFSET('2009'!K$1,Calculations!$I80,0),IF($P82=2010,OFFSET('2010'!K$1,Calculations!$I80,0),IF($P82=2011,OFFSET('2011'!K$1,Calculations!$I80,0),IF($P82=2012,OFFSET('2012'!K$1,Calculations!$I80,0),IF($P82=2013,OFFSET('2013'!K$1,Calculations!$I80,0),IF($P82=2014,OFFSET('2014'!K$1,Calculations!$I80,0),IF($P82=2015,OFFSET('2015'!K$1,Calculations!$I80,0),IF($P82=2016,OFFSET('2016'!K$1,Calculations!$I80,0),IF($P82=2017,OFFSET('2017'!K$1,Calculations!$I80,0),0))))))))))))))))</f>
        <v>6.2279192519686033E-3</v>
      </c>
      <c r="BV82" s="31">
        <f ca="1">IF($P82=2002,OFFSET('2002'!L$1,Calculations!$I80,0),IF($P82=2003,OFFSET('2003'!L$1,Calculations!$I80,0),IF($P82=2004,OFFSET('2004'!L$1,Calculations!$I80,0),IF($P82=2005,OFFSET('2005'!L$1,Calculations!$I80,0),IF($P82=2006,OFFSET('2006'!L$1,Calculations!$I80,0),IF($P82=2007,OFFSET('2007'!L$1,Calculations!$I80,0),IF($P82=2008,OFFSET('2008'!L$1,Calculations!$I80,0),IF($P82=2009,OFFSET('2009'!L$1,Calculations!$I80,0),IF($P82=2010,OFFSET('2010'!L$1,Calculations!$I80,0),IF($P82=2011,OFFSET('2011'!L$1,Calculations!$I80,0),IF($P82=2012,OFFSET('2012'!L$1,Calculations!$I80,0),IF($P82=2013,OFFSET('2013'!L$1,Calculations!$I80,0),IF($P82=2014,OFFSET('2014'!L$1,Calculations!$I80,0),IF($P82=2015,OFFSET('2015'!L$1,Calculations!$I80,0),IF($P82=2016,OFFSET('2016'!L$1,Calculations!$I80,0),IF($P82=2017,OFFSET('2017'!L$1,Calculations!$I80,0),0))))))))))))))))</f>
        <v>3.6339455140138595E-2</v>
      </c>
      <c r="BW82" s="31">
        <f ca="1">IF($P82=2002,OFFSET('2002'!M$1,Calculations!$I80,0),IF($P82=2003,OFFSET('2003'!M$1,Calculations!$I80,0),IF($P82=2004,OFFSET('2004'!M$1,Calculations!$I80,0),IF($P82=2005,OFFSET('2005'!M$1,Calculations!$I80,0),IF($P82=2006,OFFSET('2006'!M$1,Calculations!$I80,0),IF($P82=2007,OFFSET('2007'!M$1,Calculations!$I80,0),IF($P82=2008,OFFSET('2008'!M$1,Calculations!$I80,0),IF($P82=2009,OFFSET('2009'!M$1,Calculations!$I80,0),IF($P82=2010,OFFSET('2010'!M$1,Calculations!$I80,0),IF($P82=2011,OFFSET('2011'!M$1,Calculations!$I80,0),IF($P82=2012,OFFSET('2012'!M$1,Calculations!$I80,0),IF($P82=2013,OFFSET('2013'!M$1,Calculations!$I80,0),IF($P82=2014,OFFSET('2014'!M$1,Calculations!$I80,0),IF($P82=2015,OFFSET('2015'!M$1,Calculations!$I80,0),IF($P82=2016,OFFSET('2016'!M$1,Calculations!$I80,0),IF($P82=2017,OFFSET('2017'!M$1,Calculations!$I80,0),0))))))))))))))))</f>
        <v>5.2035583118772689E-2</v>
      </c>
      <c r="BX82" s="31">
        <f ca="1">IF($P82=2002,OFFSET('2002'!N$1,Calculations!$I80,0),IF($P82=2003,OFFSET('2003'!N$1,Calculations!$I80,0),IF($P82=2004,OFFSET('2004'!N$1,Calculations!$I80,0),IF($P82=2005,OFFSET('2005'!N$1,Calculations!$I80,0),IF($P82=2006,OFFSET('2006'!N$1,Calculations!$I80,0),IF($P82=2007,OFFSET('2007'!N$1,Calculations!$I80,0),IF($P82=2008,OFFSET('2008'!N$1,Calculations!$I80,0),IF($P82=2009,OFFSET('2009'!N$1,Calculations!$I80,0),IF($P82=2010,OFFSET('2010'!N$1,Calculations!$I80,0),IF($P82=2011,OFFSET('2011'!N$1,Calculations!$I80,0),IF($P82=2012,OFFSET('2012'!N$1,Calculations!$I80,0),IF($P82=2013,OFFSET('2013'!N$1,Calculations!$I80,0),IF($P82=2014,OFFSET('2014'!N$1,Calculations!$I80,0),IF($P82=2015,OFFSET('2015'!N$1,Calculations!$I80,0),IF($P82=2016,OFFSET('2016'!N$1,Calculations!$I80,0),IF($P82=2017,OFFSET('2017'!N$1,Calculations!$I80,0),0))))))))))))))))</f>
        <v>4.759512971321344E-2</v>
      </c>
      <c r="BY82" s="31">
        <f ca="1">IF($P82=2002,OFFSET('2002'!O$1,Calculations!$I80,0),IF($P82=2003,OFFSET('2003'!O$1,Calculations!$I80,0),IF($P82=2004,OFFSET('2004'!O$1,Calculations!$I80,0),IF($P82=2005,OFFSET('2005'!O$1,Calculations!$I80,0),IF($P82=2006,OFFSET('2006'!O$1,Calculations!$I80,0),IF($P82=2007,OFFSET('2007'!O$1,Calculations!$I80,0),IF($P82=2008,OFFSET('2008'!O$1,Calculations!$I80,0),IF($P82=2009,OFFSET('2009'!O$1,Calculations!$I80,0),IF($P82=2010,OFFSET('2010'!O$1,Calculations!$I80,0),IF($P82=2011,OFFSET('2011'!O$1,Calculations!$I80,0),IF($P82=2012,OFFSET('2012'!O$1,Calculations!$I80,0),IF($P82=2013,OFFSET('2013'!O$1,Calculations!$I80,0),IF($P82=2014,OFFSET('2014'!O$1,Calculations!$I80,0),IF($P82=2015,OFFSET('2015'!O$1,Calculations!$I80,0),IF($P82=2016,OFFSET('2016'!O$1,Calculations!$I80,0),IF($P82=2017,OFFSET('2017'!O$1,Calculations!$I80,0),0))))))))))))))))</f>
        <v>4.1582045260407166E-2</v>
      </c>
      <c r="BZ82" s="31">
        <f ca="1">IF($P82=2002,OFFSET('2002'!P$1,Calculations!$I80,0),IF($P82=2003,OFFSET('2003'!P$1,Calculations!$I80,0),IF($P82=2004,OFFSET('2004'!P$1,Calculations!$I80,0),IF($P82=2005,OFFSET('2005'!P$1,Calculations!$I80,0),IF($P82=2006,OFFSET('2006'!P$1,Calculations!$I80,0),IF($P82=2007,OFFSET('2007'!P$1,Calculations!$I80,0),IF($P82=2008,OFFSET('2008'!P$1,Calculations!$I80,0),IF($P82=2009,OFFSET('2009'!P$1,Calculations!$I80,0),IF($P82=2010,OFFSET('2010'!P$1,Calculations!$I80,0),IF($P82=2011,OFFSET('2011'!P$1,Calculations!$I80,0),IF($P82=2012,OFFSET('2012'!P$1,Calculations!$I80,0),IF($P82=2013,OFFSET('2013'!P$1,Calculations!$I80,0),IF($P82=2014,OFFSET('2014'!P$1,Calculations!$I80,0),IF($P82=2015,OFFSET('2015'!P$1,Calculations!$I80,0),IF($P82=2016,OFFSET('2016'!P$1,Calculations!$I80,0),IF($P82=2017,OFFSET('2017'!P$1,Calculations!$I80,0),0))))))))))))))))</f>
        <v>0.20781517077412362</v>
      </c>
      <c r="CA82" s="34">
        <f ca="1">IF($P82=2002,OFFSET('2002'!Q$1,Calculations!$I80,0),IF($P82=2003,OFFSET('2003'!Q$1,Calculations!$I80,0),IF($P82=2004,OFFSET('2004'!Q$1,Calculations!$I80,0),IF($P82=2005,OFFSET('2005'!Q$1,Calculations!$I80,0),IF($P82=2006,OFFSET('2006'!Q$1,Calculations!$I80,0),IF($P82=2007,OFFSET('2007'!Q$1,Calculations!$I80,0),IF($P82=2008,OFFSET('2008'!Q$1,Calculations!$I80,0),IF($P82=2009,OFFSET('2009'!Q$1,Calculations!$I80,0),IF($P82=2010,OFFSET('2010'!Q$1,Calculations!$I80,0),IF($P82=2011,OFFSET('2011'!Q$1,Calculations!$I80,0),IF($P82=2012,OFFSET('2012'!Q$1,Calculations!$I80,0),IF($P82=2013,OFFSET('2013'!Q$1,Calculations!$I80,0),IF($P82=2014,OFFSET('2014'!Q$1,Calculations!$I80,0),IF($P82=2015,OFFSET('2015'!Q$1,Calculations!$I80,0),IF($P82=2016,OFFSET('2016'!Q$1,Calculations!$I80,0),IF($P82=2017,OFFSET('2017'!Q$1,Calculations!$I80,0),0))))))))))))))))</f>
        <v>2.7554295626293589E-2</v>
      </c>
      <c r="CB82" s="31">
        <f ca="1">IF($P82=2002,OFFSET('2002'!K$1,Calculations!$J80,0),IF($P82=2003,OFFSET('2003'!K$1,Calculations!$J80,0),IF($P82=2004,OFFSET('2004'!K$1,Calculations!$J80,0),IF($P82=2005,OFFSET('2005'!K$1,Calculations!$J80,0),IF($P82=2006,OFFSET('2006'!K$1,Calculations!$J80,0),IF($P82=2007,OFFSET('2007'!K$1,Calculations!$J80,0),IF($P82=2008,OFFSET('2008'!K$1,Calculations!$J80,0),IF($P82=2009,OFFSET('2009'!K$1,Calculations!$J80,0),IF($P82=2010,OFFSET('2010'!K$1,Calculations!$J80,0),IF($P82=2011,OFFSET('2011'!K$1,Calculations!$J80,0),IF($P82=2012,OFFSET('2012'!K$1,Calculations!$J80,0),IF($P82=2013,OFFSET('2013'!K$1,Calculations!$J80,0),IF($P82=2014,OFFSET('2014'!K$1,Calculations!$J80,0),IF($P82=2015,OFFSET('2015'!K$1,Calculations!$J80,0),IF($P82=2016,OFFSET('2016'!K$1,Calculations!$J80,0),IF($P82=2017,OFFSET('2017'!K$1,Calculations!$J80,0),0))))))))))))))))</f>
        <v>0.11788537016304375</v>
      </c>
      <c r="CC82" s="31">
        <f ca="1">IF($P82=2002,OFFSET('2002'!L$1,Calculations!$J80,0),IF($P82=2003,OFFSET('2003'!L$1,Calculations!$J80,0),IF($P82=2004,OFFSET('2004'!L$1,Calculations!$J80,0),IF($P82=2005,OFFSET('2005'!L$1,Calculations!$J80,0),IF($P82=2006,OFFSET('2006'!L$1,Calculations!$J80,0),IF($P82=2007,OFFSET('2007'!L$1,Calculations!$J80,0),IF($P82=2008,OFFSET('2008'!L$1,Calculations!$J80,0),IF($P82=2009,OFFSET('2009'!L$1,Calculations!$J80,0),IF($P82=2010,OFFSET('2010'!L$1,Calculations!$J80,0),IF($P82=2011,OFFSET('2011'!L$1,Calculations!$J80,0),IF($P82=2012,OFFSET('2012'!L$1,Calculations!$J80,0),IF($P82=2013,OFFSET('2013'!L$1,Calculations!$J80,0),IF($P82=2014,OFFSET('2014'!L$1,Calculations!$J80,0),IF($P82=2015,OFFSET('2015'!L$1,Calculations!$J80,0),IF($P82=2016,OFFSET('2016'!L$1,Calculations!$J80,0),IF($P82=2017,OFFSET('2017'!L$1,Calculations!$J80,0),0))))))))))))))))</f>
        <v>2.0834294647861157E-2</v>
      </c>
      <c r="CD82" s="31">
        <f ca="1">IF($P82=2002,OFFSET('2002'!M$1,Calculations!$J80,0),IF($P82=2003,OFFSET('2003'!M$1,Calculations!$J80,0),IF($P82=2004,OFFSET('2004'!M$1,Calculations!$J80,0),IF($P82=2005,OFFSET('2005'!M$1,Calculations!$J80,0),IF($P82=2006,OFFSET('2006'!M$1,Calculations!$J80,0),IF($P82=2007,OFFSET('2007'!M$1,Calculations!$J80,0),IF($P82=2008,OFFSET('2008'!M$1,Calculations!$J80,0),IF($P82=2009,OFFSET('2009'!M$1,Calculations!$J80,0),IF($P82=2010,OFFSET('2010'!M$1,Calculations!$J80,0),IF($P82=2011,OFFSET('2011'!M$1,Calculations!$J80,0),IF($P82=2012,OFFSET('2012'!M$1,Calculations!$J80,0),IF($P82=2013,OFFSET('2013'!M$1,Calculations!$J80,0),IF($P82=2014,OFFSET('2014'!M$1,Calculations!$J80,0),IF($P82=2015,OFFSET('2015'!M$1,Calculations!$J80,0),IF($P82=2016,OFFSET('2016'!M$1,Calculations!$J80,0),IF($P82=2017,OFFSET('2017'!M$1,Calculations!$J80,0),0))))))))))))))))</f>
        <v>6.2892071256886978E-2</v>
      </c>
      <c r="CE82" s="31">
        <f ca="1">IF($P82=2002,OFFSET('2002'!N$1,Calculations!$J80,0),IF($P82=2003,OFFSET('2003'!N$1,Calculations!$J80,0),IF($P82=2004,OFFSET('2004'!N$1,Calculations!$J80,0),IF($P82=2005,OFFSET('2005'!N$1,Calculations!$J80,0),IF($P82=2006,OFFSET('2006'!N$1,Calculations!$J80,0),IF($P82=2007,OFFSET('2007'!N$1,Calculations!$J80,0),IF($P82=2008,OFFSET('2008'!N$1,Calculations!$J80,0),IF($P82=2009,OFFSET('2009'!N$1,Calculations!$J80,0),IF($P82=2010,OFFSET('2010'!N$1,Calculations!$J80,0),IF($P82=2011,OFFSET('2011'!N$1,Calculations!$J80,0),IF($P82=2012,OFFSET('2012'!N$1,Calculations!$J80,0),IF($P82=2013,OFFSET('2013'!N$1,Calculations!$J80,0),IF($P82=2014,OFFSET('2014'!N$1,Calculations!$J80,0),IF($P82=2015,OFFSET('2015'!N$1,Calculations!$J80,0),IF($P82=2016,OFFSET('2016'!N$1,Calculations!$J80,0),IF($P82=2017,OFFSET('2017'!N$1,Calculations!$J80,0),0))))))))))))))))</f>
        <v>3.9082776976064583E-2</v>
      </c>
      <c r="CF82" s="31">
        <f ca="1">IF($P82=2002,OFFSET('2002'!O$1,Calculations!$J80,0),IF($P82=2003,OFFSET('2003'!O$1,Calculations!$J80,0),IF($P82=2004,OFFSET('2004'!O$1,Calculations!$J80,0),IF($P82=2005,OFFSET('2005'!O$1,Calculations!$J80,0),IF($P82=2006,OFFSET('2006'!O$1,Calculations!$J80,0),IF($P82=2007,OFFSET('2007'!O$1,Calculations!$J80,0),IF($P82=2008,OFFSET('2008'!O$1,Calculations!$J80,0),IF($P82=2009,OFFSET('2009'!O$1,Calculations!$J80,0),IF($P82=2010,OFFSET('2010'!O$1,Calculations!$J80,0),IF($P82=2011,OFFSET('2011'!O$1,Calculations!$J80,0),IF($P82=2012,OFFSET('2012'!O$1,Calculations!$J80,0),IF($P82=2013,OFFSET('2013'!O$1,Calculations!$J80,0),IF($P82=2014,OFFSET('2014'!O$1,Calculations!$J80,0),IF($P82=2015,OFFSET('2015'!O$1,Calculations!$J80,0),IF($P82=2016,OFFSET('2016'!O$1,Calculations!$J80,0),IF($P82=2017,OFFSET('2017'!O$1,Calculations!$J80,0),0))))))))))))))))</f>
        <v>7.3229744895075388E-2</v>
      </c>
      <c r="CG82" s="31">
        <f ca="1">IF($P82=2002,OFFSET('2002'!P$1,Calculations!$J80,0),IF($P82=2003,OFFSET('2003'!P$1,Calculations!$J80,0),IF($P82=2004,OFFSET('2004'!P$1,Calculations!$J80,0),IF($P82=2005,OFFSET('2005'!P$1,Calculations!$J80,0),IF($P82=2006,OFFSET('2006'!P$1,Calculations!$J80,0),IF($P82=2007,OFFSET('2007'!P$1,Calculations!$J80,0),IF($P82=2008,OFFSET('2008'!P$1,Calculations!$J80,0),IF($P82=2009,OFFSET('2009'!P$1,Calculations!$J80,0),IF($P82=2010,OFFSET('2010'!P$1,Calculations!$J80,0),IF($P82=2011,OFFSET('2011'!P$1,Calculations!$J80,0),IF($P82=2012,OFFSET('2012'!P$1,Calculations!$J80,0),IF($P82=2013,OFFSET('2013'!P$1,Calculations!$J80,0),IF($P82=2014,OFFSET('2014'!P$1,Calculations!$J80,0),IF($P82=2015,OFFSET('2015'!P$1,Calculations!$J80,0),IF($P82=2016,OFFSET('2016'!P$1,Calculations!$J80,0),IF($P82=2017,OFFSET('2017'!P$1,Calculations!$J80,0),0))))))))))))))))</f>
        <v>4.281036049030832E-2</v>
      </c>
      <c r="CH82" s="34">
        <f ca="1">IF($P82=2002,OFFSET('2002'!Q$1,Calculations!$J80,0),IF($P82=2003,OFFSET('2003'!Q$1,Calculations!$J80,0),IF($P82=2004,OFFSET('2004'!Q$1,Calculations!$J80,0),IF($P82=2005,OFFSET('2005'!Q$1,Calculations!$J80,0),IF($P82=2006,OFFSET('2006'!Q$1,Calculations!$J80,0),IF($P82=2007,OFFSET('2007'!Q$1,Calculations!$J80,0),IF($P82=2008,OFFSET('2008'!Q$1,Calculations!$J80,0),IF($P82=2009,OFFSET('2009'!Q$1,Calculations!$J80,0),IF($P82=2010,OFFSET('2010'!Q$1,Calculations!$J80,0),IF($P82=2011,OFFSET('2011'!Q$1,Calculations!$J80,0),IF($P82=2012,OFFSET('2012'!Q$1,Calculations!$J80,0),IF($P82=2013,OFFSET('2013'!Q$1,Calculations!$J80,0),IF($P82=2014,OFFSET('2014'!Q$1,Calculations!$J80,0),IF($P82=2015,OFFSET('2015'!Q$1,Calculations!$J80,0),IF($P82=2016,OFFSET('2016'!Q$1,Calculations!$J80,0),IF($P82=2017,OFFSET('2017'!Q$1,Calculations!$J80,0),0))))))))))))))))</f>
        <v>7.8833282520467882E-2</v>
      </c>
      <c r="CI82" s="31">
        <f ca="1">IF($P82=2002,OFFSET('2002'!K$1,Calculations!$K80,0),IF($P82=2003,OFFSET('2003'!K$1,Calculations!$K80,0),IF($P82=2004,OFFSET('2004'!K$1,Calculations!$K80,0),IF($P82=2005,OFFSET('2005'!K$1,Calculations!$K80,0),IF($P82=2006,OFFSET('2006'!K$1,Calculations!$K80,0),IF($P82=2007,OFFSET('2007'!K$1,Calculations!$K80,0),IF($P82=2008,OFFSET('2008'!K$1,Calculations!$K80,0),IF($P82=2009,OFFSET('2009'!K$1,Calculations!$K80,0),IF($P82=2010,OFFSET('2010'!K$1,Calculations!$K80,0),IF($P82=2011,OFFSET('2011'!K$1,Calculations!$K80,0),IF($P82=2012,OFFSET('2012'!K$1,Calculations!$K80,0),IF($P82=2013,OFFSET('2013'!K$1,Calculations!$K80,0),IF($P82=2014,OFFSET('2014'!K$1,Calculations!$K80,0),IF($P82=2015,OFFSET('2015'!K$1,Calculations!$K80,0),IF($P82=2016,OFFSET('2016'!K$1,Calculations!$K80,0),IF($P82=2017,OFFSET('2017'!K$1,Calculations!$K80,0),0))))))))))))))))</f>
        <v>1.6365295710421248E-2</v>
      </c>
      <c r="CJ82" s="31">
        <f ca="1">IF($P82=2002,OFFSET('2002'!L$1,Calculations!$K80,0),IF($P82=2003,OFFSET('2003'!L$1,Calculations!$K80,0),IF($P82=2004,OFFSET('2004'!L$1,Calculations!$K80,0),IF($P82=2005,OFFSET('2005'!L$1,Calculations!$K80,0),IF($P82=2006,OFFSET('2006'!L$1,Calculations!$K80,0),IF($P82=2007,OFFSET('2007'!L$1,Calculations!$K80,0),IF($P82=2008,OFFSET('2008'!L$1,Calculations!$K80,0),IF($P82=2009,OFFSET('2009'!L$1,Calculations!$K80,0),IF($P82=2010,OFFSET('2010'!L$1,Calculations!$K80,0),IF($P82=2011,OFFSET('2011'!L$1,Calculations!$K80,0),IF($P82=2012,OFFSET('2012'!L$1,Calculations!$K80,0),IF($P82=2013,OFFSET('2013'!L$1,Calculations!$K80,0),IF($P82=2014,OFFSET('2014'!L$1,Calculations!$K80,0),IF($P82=2015,OFFSET('2015'!L$1,Calculations!$K80,0),IF($P82=2016,OFFSET('2016'!L$1,Calculations!$K80,0),IF($P82=2017,OFFSET('2017'!L$1,Calculations!$K80,0),0))))))))))))))))</f>
        <v>3.6694203292259274E-2</v>
      </c>
      <c r="CK82" s="31">
        <f ca="1">IF($P82=2002,OFFSET('2002'!M$1,Calculations!$K80,0),IF($P82=2003,OFFSET('2003'!M$1,Calculations!$K80,0),IF($P82=2004,OFFSET('2004'!M$1,Calculations!$K80,0),IF($P82=2005,OFFSET('2005'!M$1,Calculations!$K80,0),IF($P82=2006,OFFSET('2006'!M$1,Calculations!$K80,0),IF($P82=2007,OFFSET('2007'!M$1,Calculations!$K80,0),IF($P82=2008,OFFSET('2008'!M$1,Calculations!$K80,0),IF($P82=2009,OFFSET('2009'!M$1,Calculations!$K80,0),IF($P82=2010,OFFSET('2010'!M$1,Calculations!$K80,0),IF($P82=2011,OFFSET('2011'!M$1,Calculations!$K80,0),IF($P82=2012,OFFSET('2012'!M$1,Calculations!$K80,0),IF($P82=2013,OFFSET('2013'!M$1,Calculations!$K80,0),IF($P82=2014,OFFSET('2014'!M$1,Calculations!$K80,0),IF($P82=2015,OFFSET('2015'!M$1,Calculations!$K80,0),IF($P82=2016,OFFSET('2016'!M$1,Calculations!$K80,0),IF($P82=2017,OFFSET('2017'!M$1,Calculations!$K80,0),0))))))))))))))))</f>
        <v>6.0845849137951607E-3</v>
      </c>
      <c r="CL82" s="31">
        <f ca="1">IF($P82=2002,OFFSET('2002'!N$1,Calculations!$K80,0),IF($P82=2003,OFFSET('2003'!N$1,Calculations!$K80,0),IF($P82=2004,OFFSET('2004'!N$1,Calculations!$K80,0),IF($P82=2005,OFFSET('2005'!N$1,Calculations!$K80,0),IF($P82=2006,OFFSET('2006'!N$1,Calculations!$K80,0),IF($P82=2007,OFFSET('2007'!N$1,Calculations!$K80,0),IF($P82=2008,OFFSET('2008'!N$1,Calculations!$K80,0),IF($P82=2009,OFFSET('2009'!N$1,Calculations!$K80,0),IF($P82=2010,OFFSET('2010'!N$1,Calculations!$K80,0),IF($P82=2011,OFFSET('2011'!N$1,Calculations!$K80,0),IF($P82=2012,OFFSET('2012'!N$1,Calculations!$K80,0),IF($P82=2013,OFFSET('2013'!N$1,Calculations!$K80,0),IF($P82=2014,OFFSET('2014'!N$1,Calculations!$K80,0),IF($P82=2015,OFFSET('2015'!N$1,Calculations!$K80,0),IF($P82=2016,OFFSET('2016'!N$1,Calculations!$K80,0),IF($P82=2017,OFFSET('2017'!N$1,Calculations!$K80,0),0))))))))))))))))</f>
        <v>1.4954441348310903E-2</v>
      </c>
      <c r="CM82" s="31">
        <f ca="1">IF($P82=2002,OFFSET('2002'!O$1,Calculations!$K80,0),IF($P82=2003,OFFSET('2003'!O$1,Calculations!$K80,0),IF($P82=2004,OFFSET('2004'!O$1,Calculations!$K80,0),IF($P82=2005,OFFSET('2005'!O$1,Calculations!$K80,0),IF($P82=2006,OFFSET('2006'!O$1,Calculations!$K80,0),IF($P82=2007,OFFSET('2007'!O$1,Calculations!$K80,0),IF($P82=2008,OFFSET('2008'!O$1,Calculations!$K80,0),IF($P82=2009,OFFSET('2009'!O$1,Calculations!$K80,0),IF($P82=2010,OFFSET('2010'!O$1,Calculations!$K80,0),IF($P82=2011,OFFSET('2011'!O$1,Calculations!$K80,0),IF($P82=2012,OFFSET('2012'!O$1,Calculations!$K80,0),IF($P82=2013,OFFSET('2013'!O$1,Calculations!$K80,0),IF($P82=2014,OFFSET('2014'!O$1,Calculations!$K80,0),IF($P82=2015,OFFSET('2015'!O$1,Calculations!$K80,0),IF($P82=2016,OFFSET('2016'!O$1,Calculations!$K80,0),IF($P82=2017,OFFSET('2017'!O$1,Calculations!$K80,0),0))))))))))))))))</f>
        <v>5.7221684420139473E-4</v>
      </c>
      <c r="CN82" s="31">
        <f ca="1">IF($P82=2002,OFFSET('2002'!P$1,Calculations!$K80,0),IF($P82=2003,OFFSET('2003'!P$1,Calculations!$K80,0),IF($P82=2004,OFFSET('2004'!P$1,Calculations!$K80,0),IF($P82=2005,OFFSET('2005'!P$1,Calculations!$K80,0),IF($P82=2006,OFFSET('2006'!P$1,Calculations!$K80,0),IF($P82=2007,OFFSET('2007'!P$1,Calculations!$K80,0),IF($P82=2008,OFFSET('2008'!P$1,Calculations!$K80,0),IF($P82=2009,OFFSET('2009'!P$1,Calculations!$K80,0),IF($P82=2010,OFFSET('2010'!P$1,Calculations!$K80,0),IF($P82=2011,OFFSET('2011'!P$1,Calculations!$K80,0),IF($P82=2012,OFFSET('2012'!P$1,Calculations!$K80,0),IF($P82=2013,OFFSET('2013'!P$1,Calculations!$K80,0),IF($P82=2014,OFFSET('2014'!P$1,Calculations!$K80,0),IF($P82=2015,OFFSET('2015'!P$1,Calculations!$K80,0),IF($P82=2016,OFFSET('2016'!P$1,Calculations!$K80,0),IF($P82=2017,OFFSET('2017'!P$1,Calculations!$K80,0),0))))))))))))))))</f>
        <v>5.7046790123841092E-3</v>
      </c>
      <c r="CO82" s="34">
        <f ca="1">IF($P82=2002,OFFSET('2002'!Q$1,Calculations!$K80,0),IF($P82=2003,OFFSET('2003'!Q$1,Calculations!$K80,0),IF($P82=2004,OFFSET('2004'!Q$1,Calculations!$K80,0),IF($P82=2005,OFFSET('2005'!Q$1,Calculations!$K80,0),IF($P82=2006,OFFSET('2006'!Q$1,Calculations!$K80,0),IF($P82=2007,OFFSET('2007'!Q$1,Calculations!$K80,0),IF($P82=2008,OFFSET('2008'!Q$1,Calculations!$K80,0),IF($P82=2009,OFFSET('2009'!Q$1,Calculations!$K80,0),IF($P82=2010,OFFSET('2010'!Q$1,Calculations!$K80,0),IF($P82=2011,OFFSET('2011'!Q$1,Calculations!$K80,0),IF($P82=2012,OFFSET('2012'!Q$1,Calculations!$K80,0),IF($P82=2013,OFFSET('2013'!Q$1,Calculations!$K80,0),IF($P82=2014,OFFSET('2014'!Q$1,Calculations!$K80,0),IF($P82=2015,OFFSET('2015'!Q$1,Calculations!$K80,0),IF($P82=2016,OFFSET('2016'!Q$1,Calculations!$K80,0),IF($P82=2017,OFFSET('2017'!Q$1,Calculations!$K80,0),0))))))))))))))))</f>
        <v>1.4549992348672741E-2</v>
      </c>
      <c r="CP82" s="31">
        <f ca="1">IF($P82=2002,OFFSET('2002'!K$1,Calculations!$L80,0),IF($P82=2003,OFFSET('2003'!K$1,Calculations!$L80,0),IF($P82=2004,OFFSET('2004'!K$1,Calculations!$L80,0),IF($P82=2005,OFFSET('2005'!K$1,Calculations!$L80,0),IF($P82=2006,OFFSET('2006'!K$1,Calculations!$L80,0),IF($P82=2007,OFFSET('2007'!K$1,Calculations!$L80,0),IF($P82=2008,OFFSET('2008'!K$1,Calculations!$L80,0),IF($P82=2009,OFFSET('2009'!K$1,Calculations!$L80,0),IF($P82=2010,OFFSET('2010'!K$1,Calculations!$L80,0),IF($P82=2011,OFFSET('2011'!K$1,Calculations!$L80,0),IF($P82=2012,OFFSET('2012'!K$1,Calculations!$L80,0),IF($P82=2013,OFFSET('2013'!K$1,Calculations!$L80,0),IF($P82=2014,OFFSET('2014'!K$1,Calculations!$L80,0),IF($P82=2015,OFFSET('2015'!K$1,Calculations!$L80,0),IF($P82=2016,OFFSET('2016'!K$1,Calculations!$L80,0),IF($P82=2017,OFFSET('2017'!K$1,Calculations!$L80,0),0))))))))))))))))</f>
        <v>0</v>
      </c>
      <c r="CQ82" s="31">
        <f ca="1">IF($P82=2002,OFFSET('2002'!L$1,Calculations!$L80,0),IF($P82=2003,OFFSET('2003'!L$1,Calculations!$L80,0),IF($P82=2004,OFFSET('2004'!L$1,Calculations!$L80,0),IF($P82=2005,OFFSET('2005'!L$1,Calculations!$L80,0),IF($P82=2006,OFFSET('2006'!L$1,Calculations!$L80,0),IF($P82=2007,OFFSET('2007'!L$1,Calculations!$L80,0),IF($P82=2008,OFFSET('2008'!L$1,Calculations!$L80,0),IF($P82=2009,OFFSET('2009'!L$1,Calculations!$L80,0),IF($P82=2010,OFFSET('2010'!L$1,Calculations!$L80,0),IF($P82=2011,OFFSET('2011'!L$1,Calculations!$L80,0),IF($P82=2012,OFFSET('2012'!L$1,Calculations!$L80,0),IF($P82=2013,OFFSET('2013'!L$1,Calculations!$L80,0),IF($P82=2014,OFFSET('2014'!L$1,Calculations!$L80,0),IF($P82=2015,OFFSET('2015'!L$1,Calculations!$L80,0),IF($P82=2016,OFFSET('2016'!L$1,Calculations!$L80,0),IF($P82=2017,OFFSET('2017'!L$1,Calculations!$L80,0),0))))))))))))))))</f>
        <v>3.118786705425783E-5</v>
      </c>
      <c r="CR82" s="31">
        <f ca="1">IF($P82=2002,OFFSET('2002'!M$1,Calculations!$L80,0),IF($P82=2003,OFFSET('2003'!M$1,Calculations!$L80,0),IF($P82=2004,OFFSET('2004'!M$1,Calculations!$L80,0),IF($P82=2005,OFFSET('2005'!M$1,Calculations!$L80,0),IF($P82=2006,OFFSET('2006'!M$1,Calculations!$L80,0),IF($P82=2007,OFFSET('2007'!M$1,Calculations!$L80,0),IF($P82=2008,OFFSET('2008'!M$1,Calculations!$L80,0),IF($P82=2009,OFFSET('2009'!M$1,Calculations!$L80,0),IF($P82=2010,OFFSET('2010'!M$1,Calculations!$L80,0),IF($P82=2011,OFFSET('2011'!M$1,Calculations!$L80,0),IF($P82=2012,OFFSET('2012'!M$1,Calculations!$L80,0),IF($P82=2013,OFFSET('2013'!M$1,Calculations!$L80,0),IF($P82=2014,OFFSET('2014'!M$1,Calculations!$L80,0),IF($P82=2015,OFFSET('2015'!M$1,Calculations!$L80,0),IF($P82=2016,OFFSET('2016'!M$1,Calculations!$L80,0),IF($P82=2017,OFFSET('2017'!M$1,Calculations!$L80,0),0))))))))))))))))</f>
        <v>1.9428541799118385E-8</v>
      </c>
      <c r="CS82" s="31">
        <f ca="1">IF($P82=2002,OFFSET('2002'!N$1,Calculations!$L80,0),IF($P82=2003,OFFSET('2003'!N$1,Calculations!$L80,0),IF($P82=2004,OFFSET('2004'!N$1,Calculations!$L80,0),IF($P82=2005,OFFSET('2005'!N$1,Calculations!$L80,0),IF($P82=2006,OFFSET('2006'!N$1,Calculations!$L80,0),IF($P82=2007,OFFSET('2007'!N$1,Calculations!$L80,0),IF($P82=2008,OFFSET('2008'!N$1,Calculations!$L80,0),IF($P82=2009,OFFSET('2009'!N$1,Calculations!$L80,0),IF($P82=2010,OFFSET('2010'!N$1,Calculations!$L80,0),IF($P82=2011,OFFSET('2011'!N$1,Calculations!$L80,0),IF($P82=2012,OFFSET('2012'!N$1,Calculations!$L80,0),IF($P82=2013,OFFSET('2013'!N$1,Calculations!$L80,0),IF($P82=2014,OFFSET('2014'!N$1,Calculations!$L80,0),IF($P82=2015,OFFSET('2015'!N$1,Calculations!$L80,0),IF($P82=2016,OFFSET('2016'!N$1,Calculations!$L80,0),IF($P82=2017,OFFSET('2017'!N$1,Calculations!$L80,0),0))))))))))))))))</f>
        <v>3.593981402868058E-4</v>
      </c>
      <c r="CT82" s="31">
        <f ca="1">IF($P82=2002,OFFSET('2002'!O$1,Calculations!$L80,0),IF($P82=2003,OFFSET('2003'!O$1,Calculations!$L80,0),IF($P82=2004,OFFSET('2004'!O$1,Calculations!$L80,0),IF($P82=2005,OFFSET('2005'!O$1,Calculations!$L80,0),IF($P82=2006,OFFSET('2006'!O$1,Calculations!$L80,0),IF($P82=2007,OFFSET('2007'!O$1,Calculations!$L80,0),IF($P82=2008,OFFSET('2008'!O$1,Calculations!$L80,0),IF($P82=2009,OFFSET('2009'!O$1,Calculations!$L80,0),IF($P82=2010,OFFSET('2010'!O$1,Calculations!$L80,0),IF($P82=2011,OFFSET('2011'!O$1,Calculations!$L80,0),IF($P82=2012,OFFSET('2012'!O$1,Calculations!$L80,0),IF($P82=2013,OFFSET('2013'!O$1,Calculations!$L80,0),IF($P82=2014,OFFSET('2014'!O$1,Calculations!$L80,0),IF($P82=2015,OFFSET('2015'!O$1,Calculations!$L80,0),IF($P82=2016,OFFSET('2016'!O$1,Calculations!$L80,0),IF($P82=2017,OFFSET('2017'!O$1,Calculations!$L80,0),0))))))))))))))))</f>
        <v>1.8519875003029099E-4</v>
      </c>
      <c r="CU82" s="31">
        <f ca="1">IF($P82=2002,OFFSET('2002'!P$1,Calculations!$L80,0),IF($P82=2003,OFFSET('2003'!P$1,Calculations!$L80,0),IF($P82=2004,OFFSET('2004'!P$1,Calculations!$L80,0),IF($P82=2005,OFFSET('2005'!P$1,Calculations!$L80,0),IF($P82=2006,OFFSET('2006'!P$1,Calculations!$L80,0),IF($P82=2007,OFFSET('2007'!P$1,Calculations!$L80,0),IF($P82=2008,OFFSET('2008'!P$1,Calculations!$L80,0),IF($P82=2009,OFFSET('2009'!P$1,Calculations!$L80,0),IF($P82=2010,OFFSET('2010'!P$1,Calculations!$L80,0),IF($P82=2011,OFFSET('2011'!P$1,Calculations!$L80,0),IF($P82=2012,OFFSET('2012'!P$1,Calculations!$L80,0),IF($P82=2013,OFFSET('2013'!P$1,Calculations!$L80,0),IF($P82=2014,OFFSET('2014'!P$1,Calculations!$L80,0),IF($P82=2015,OFFSET('2015'!P$1,Calculations!$L80,0),IF($P82=2016,OFFSET('2016'!P$1,Calculations!$L80,0),IF($P82=2017,OFFSET('2017'!P$1,Calculations!$L80,0),0))))))))))))))))</f>
        <v>1.3503021401574004E-4</v>
      </c>
      <c r="CV82" s="34">
        <f ca="1">IF($P82=2002,OFFSET('2002'!Q$1,Calculations!$L80,0),IF($P82=2003,OFFSET('2003'!Q$1,Calculations!$L80,0),IF($P82=2004,OFFSET('2004'!Q$1,Calculations!$L80,0),IF($P82=2005,OFFSET('2005'!Q$1,Calculations!$L80,0),IF($P82=2006,OFFSET('2006'!Q$1,Calculations!$L80,0),IF($P82=2007,OFFSET('2007'!Q$1,Calculations!$L80,0),IF($P82=2008,OFFSET('2008'!Q$1,Calculations!$L80,0),IF($P82=2009,OFFSET('2009'!Q$1,Calculations!$L80,0),IF($P82=2010,OFFSET('2010'!Q$1,Calculations!$L80,0),IF($P82=2011,OFFSET('2011'!Q$1,Calculations!$L80,0),IF($P82=2012,OFFSET('2012'!Q$1,Calculations!$L80,0),IF($P82=2013,OFFSET('2013'!Q$1,Calculations!$L80,0),IF($P82=2014,OFFSET('2014'!Q$1,Calculations!$L80,0),IF($P82=2015,OFFSET('2015'!Q$1,Calculations!$L80,0),IF($P82=2016,OFFSET('2016'!Q$1,Calculations!$L80,0),IF($P82=2017,OFFSET('2017'!Q$1,Calculations!$L80,0),0))))))))))))))))</f>
        <v>8.0935612111952281E-5</v>
      </c>
      <c r="CW82" s="31">
        <f ca="1">IF($P82=2002,OFFSET('2002'!K$1,Calculations!$M80,0),IF($P82=2003,OFFSET('2003'!K$1,Calculations!$M80,0),IF($P82=2004,OFFSET('2004'!K$1,Calculations!$M80,0),IF($P82=2005,OFFSET('2005'!K$1,Calculations!$M80,0),IF($P82=2006,OFFSET('2006'!K$1,Calculations!$M80,0),IF($P82=2007,OFFSET('2007'!K$1,Calculations!$M80,0),IF($P82=2008,OFFSET('2008'!K$1,Calculations!$M80,0),IF($P82=2009,OFFSET('2009'!K$1,Calculations!$M80,0),IF($P82=2010,OFFSET('2010'!K$1,Calculations!$M80,0),IF($P82=2011,OFFSET('2011'!K$1,Calculations!$M80,0),IF($P82=2012,OFFSET('2012'!K$1,Calculations!$M80,0),IF($P82=2013,OFFSET('2013'!K$1,Calculations!$M80,0),IF($P82=2014,OFFSET('2014'!K$1,Calculations!$M80,0),IF($P82=2015,OFFSET('2015'!K$1,Calculations!$M80,0),IF($P82=2016,OFFSET('2016'!K$1,Calculations!$M80,0),IF($P82=2017,OFFSET('2017'!K$1,Calculations!$M80,0),0))))))))))))))))</f>
        <v>0.39294102081676058</v>
      </c>
      <c r="CX82" s="31">
        <f ca="1">IF($P82=2002,OFFSET('2002'!L$1,Calculations!$M80,0),IF($P82=2003,OFFSET('2003'!L$1,Calculations!$M80,0),IF($P82=2004,OFFSET('2004'!L$1,Calculations!$M80,0),IF($P82=2005,OFFSET('2005'!L$1,Calculations!$M80,0),IF($P82=2006,OFFSET('2006'!L$1,Calculations!$M80,0),IF($P82=2007,OFFSET('2007'!L$1,Calculations!$M80,0),IF($P82=2008,OFFSET('2008'!L$1,Calculations!$M80,0),IF($P82=2009,OFFSET('2009'!L$1,Calculations!$M80,0),IF($P82=2010,OFFSET('2010'!L$1,Calculations!$M80,0),IF($P82=2011,OFFSET('2011'!L$1,Calculations!$M80,0),IF($P82=2012,OFFSET('2012'!L$1,Calculations!$M80,0),IF($P82=2013,OFFSET('2013'!L$1,Calculations!$M80,0),IF($P82=2014,OFFSET('2014'!L$1,Calculations!$M80,0),IF($P82=2015,OFFSET('2015'!L$1,Calculations!$M80,0),IF($P82=2016,OFFSET('2016'!L$1,Calculations!$M80,0),IF($P82=2017,OFFSET('2017'!L$1,Calculations!$M80,0),0))))))))))))))))</f>
        <v>0.1914166326914214</v>
      </c>
      <c r="CY82" s="31">
        <f ca="1">IF($P82=2002,OFFSET('2002'!M$1,Calculations!$M80,0),IF($P82=2003,OFFSET('2003'!M$1,Calculations!$M80,0),IF($P82=2004,OFFSET('2004'!M$1,Calculations!$M80,0),IF($P82=2005,OFFSET('2005'!M$1,Calculations!$M80,0),IF($P82=2006,OFFSET('2006'!M$1,Calculations!$M80,0),IF($P82=2007,OFFSET('2007'!M$1,Calculations!$M80,0),IF($P82=2008,OFFSET('2008'!M$1,Calculations!$M80,0),IF($P82=2009,OFFSET('2009'!M$1,Calculations!$M80,0),IF($P82=2010,OFFSET('2010'!M$1,Calculations!$M80,0),IF($P82=2011,OFFSET('2011'!M$1,Calculations!$M80,0),IF($P82=2012,OFFSET('2012'!M$1,Calculations!$M80,0),IF($P82=2013,OFFSET('2013'!M$1,Calculations!$M80,0),IF($P82=2014,OFFSET('2014'!M$1,Calculations!$M80,0),IF($P82=2015,OFFSET('2015'!M$1,Calculations!$M80,0),IF($P82=2016,OFFSET('2016'!M$1,Calculations!$M80,0),IF($P82=2017,OFFSET('2017'!M$1,Calculations!$M80,0),0))))))))))))))))</f>
        <v>4.8912250481381599E-2</v>
      </c>
      <c r="CZ82" s="31">
        <f ca="1">IF($P82=2002,OFFSET('2002'!N$1,Calculations!$M80,0),IF($P82=2003,OFFSET('2003'!N$1,Calculations!$M80,0),IF($P82=2004,OFFSET('2004'!N$1,Calculations!$M80,0),IF($P82=2005,OFFSET('2005'!N$1,Calculations!$M80,0),IF($P82=2006,OFFSET('2006'!N$1,Calculations!$M80,0),IF($P82=2007,OFFSET('2007'!N$1,Calculations!$M80,0),IF($P82=2008,OFFSET('2008'!N$1,Calculations!$M80,0),IF($P82=2009,OFFSET('2009'!N$1,Calculations!$M80,0),IF($P82=2010,OFFSET('2010'!N$1,Calculations!$M80,0),IF($P82=2011,OFFSET('2011'!N$1,Calculations!$M80,0),IF($P82=2012,OFFSET('2012'!N$1,Calculations!$M80,0),IF($P82=2013,OFFSET('2013'!N$1,Calculations!$M80,0),IF($P82=2014,OFFSET('2014'!N$1,Calculations!$M80,0),IF($P82=2015,OFFSET('2015'!N$1,Calculations!$M80,0),IF($P82=2016,OFFSET('2016'!N$1,Calculations!$M80,0),IF($P82=2017,OFFSET('2017'!N$1,Calculations!$M80,0),0))))))))))))))))</f>
        <v>4.0646940272907717E-2</v>
      </c>
      <c r="DA82" s="31">
        <f ca="1">IF($P82=2002,OFFSET('2002'!O$1,Calculations!$M80,0),IF($P82=2003,OFFSET('2003'!O$1,Calculations!$M80,0),IF($P82=2004,OFFSET('2004'!O$1,Calculations!$M80,0),IF($P82=2005,OFFSET('2005'!O$1,Calculations!$M80,0),IF($P82=2006,OFFSET('2006'!O$1,Calculations!$M80,0),IF($P82=2007,OFFSET('2007'!O$1,Calculations!$M80,0),IF($P82=2008,OFFSET('2008'!O$1,Calculations!$M80,0),IF($P82=2009,OFFSET('2009'!O$1,Calculations!$M80,0),IF($P82=2010,OFFSET('2010'!O$1,Calculations!$M80,0),IF($P82=2011,OFFSET('2011'!O$1,Calculations!$M80,0),IF($P82=2012,OFFSET('2012'!O$1,Calculations!$M80,0),IF($P82=2013,OFFSET('2013'!O$1,Calculations!$M80,0),IF($P82=2014,OFFSET('2014'!O$1,Calculations!$M80,0),IF($P82=2015,OFFSET('2015'!O$1,Calculations!$M80,0),IF($P82=2016,OFFSET('2016'!O$1,Calculations!$M80,0),IF($P82=2017,OFFSET('2017'!O$1,Calculations!$M80,0),0))))))))))))))))</f>
        <v>0.32540858422821556</v>
      </c>
      <c r="DB82" s="31">
        <f ca="1">IF($P82=2002,OFFSET('2002'!P$1,Calculations!$M80,0),IF($P82=2003,OFFSET('2003'!P$1,Calculations!$M80,0),IF($P82=2004,OFFSET('2004'!P$1,Calculations!$M80,0),IF($P82=2005,OFFSET('2005'!P$1,Calculations!$M80,0),IF($P82=2006,OFFSET('2006'!P$1,Calculations!$M80,0),IF($P82=2007,OFFSET('2007'!P$1,Calculations!$M80,0),IF($P82=2008,OFFSET('2008'!P$1,Calculations!$M80,0),IF($P82=2009,OFFSET('2009'!P$1,Calculations!$M80,0),IF($P82=2010,OFFSET('2010'!P$1,Calculations!$M80,0),IF($P82=2011,OFFSET('2011'!P$1,Calculations!$M80,0),IF($P82=2012,OFFSET('2012'!P$1,Calculations!$M80,0),IF($P82=2013,OFFSET('2013'!P$1,Calculations!$M80,0),IF($P82=2014,OFFSET('2014'!P$1,Calculations!$M80,0),IF($P82=2015,OFFSET('2015'!P$1,Calculations!$M80,0),IF($P82=2016,OFFSET('2016'!P$1,Calculations!$M80,0),IF($P82=2017,OFFSET('2017'!P$1,Calculations!$M80,0),0))))))))))))))))</f>
        <v>6.745715093131741E-4</v>
      </c>
      <c r="DC82" s="34">
        <f ca="1">IF($P82=2002,OFFSET('2002'!Q$1,Calculations!$M80,0),IF($P82=2003,OFFSET('2003'!Q$1,Calculations!$M80,0),IF($P82=2004,OFFSET('2004'!Q$1,Calculations!$M80,0),IF($P82=2005,OFFSET('2005'!Q$1,Calculations!$M80,0),IF($P82=2006,OFFSET('2006'!Q$1,Calculations!$M80,0),IF($P82=2007,OFFSET('2007'!Q$1,Calculations!$M80,0),IF($P82=2008,OFFSET('2008'!Q$1,Calculations!$M80,0),IF($P82=2009,OFFSET('2009'!Q$1,Calculations!$M80,0),IF($P82=2010,OFFSET('2010'!Q$1,Calculations!$M80,0),IF($P82=2011,OFFSET('2011'!Q$1,Calculations!$M80,0),IF($P82=2012,OFFSET('2012'!Q$1,Calculations!$M80,0),IF($P82=2013,OFFSET('2013'!Q$1,Calculations!$M80,0),IF($P82=2014,OFFSET('2014'!Q$1,Calculations!$M80,0),IF($P82=2015,OFFSET('2015'!Q$1,Calculations!$M80,0),IF($P82=2016,OFFSET('2016'!Q$1,Calculations!$M80,0),IF($P82=2017,OFFSET('2017'!Q$1,Calculations!$M80,0),0))))))))))))))))</f>
        <v>1</v>
      </c>
      <c r="DD82" s="14">
        <v>2.774371170642417E-2</v>
      </c>
      <c r="DE82" s="14">
        <v>6.7295246384922514E-2</v>
      </c>
      <c r="DF82" s="14">
        <v>1.9905970267802987E-2</v>
      </c>
      <c r="DG82" s="14">
        <v>9.8682150932059967E-2</v>
      </c>
      <c r="DH82" s="14">
        <v>-5.3336434438212683E-2</v>
      </c>
      <c r="DI82" s="14">
        <v>3.7955584581310493E-2</v>
      </c>
      <c r="DJ82" s="14">
        <v>9.7339182606650643E-2</v>
      </c>
      <c r="DK82" s="14">
        <v>-1.4783908751876174E-2</v>
      </c>
      <c r="DL82" s="14">
        <v>0.11786596293718778</v>
      </c>
      <c r="DM82" s="14">
        <v>0.14307313459563134</v>
      </c>
      <c r="DN82" s="14">
        <v>-4.7477793952584973E-2</v>
      </c>
      <c r="DO82" s="51">
        <v>4.3614198189694371E-2</v>
      </c>
      <c r="DQ82" s="154">
        <f t="shared" ca="1" si="155"/>
        <v>4.6424597711808339E-2</v>
      </c>
      <c r="DR82" s="154">
        <f t="shared" ca="1" si="156"/>
        <v>3.3697347396961203E-2</v>
      </c>
      <c r="DS82" s="154">
        <f t="shared" ca="1" si="157"/>
        <v>4.0992891873993874E-2</v>
      </c>
      <c r="DT82" s="154">
        <f t="shared" ca="1" si="158"/>
        <v>3.8162224231284597E-2</v>
      </c>
      <c r="DU82" s="154">
        <f t="shared" ca="1" si="159"/>
        <v>4.5429493756230468E-2</v>
      </c>
      <c r="DV82" s="154">
        <f t="shared" ca="1" si="160"/>
        <v>4.1372908425681032E-2</v>
      </c>
      <c r="DW82" s="154">
        <f t="shared" ca="1" si="161"/>
        <v>4.3053099399844794E-2</v>
      </c>
      <c r="DX82" s="48">
        <f t="shared" ca="1" si="162"/>
        <v>-5.6109878984957756E-4</v>
      </c>
      <c r="DY82" s="36">
        <f t="shared" ca="1" si="163"/>
        <v>3.3714983119635458E-3</v>
      </c>
      <c r="DZ82" s="36">
        <f t="shared" ca="1" si="164"/>
        <v>-9.3557520028835911E-3</v>
      </c>
      <c r="EA82" s="36">
        <f t="shared" ca="1" si="165"/>
        <v>-2.0602075258509198E-3</v>
      </c>
      <c r="EB82" s="36">
        <f t="shared" ca="1" si="166"/>
        <v>-4.8908751685601964E-3</v>
      </c>
      <c r="EC82" s="36">
        <f t="shared" ca="1" si="167"/>
        <v>2.3763943563856749E-3</v>
      </c>
      <c r="ED82" s="33">
        <f t="shared" ca="1" si="168"/>
        <v>-1.6801909741637616E-3</v>
      </c>
      <c r="EE82" s="37">
        <f t="shared" ca="1" si="168"/>
        <v>0</v>
      </c>
      <c r="EF82" s="27">
        <f t="shared" ca="1" si="128"/>
        <v>1.0464245977118083</v>
      </c>
      <c r="EG82" s="27">
        <f t="shared" ca="1" si="129"/>
        <v>1.0336973473969613</v>
      </c>
      <c r="EH82" s="27">
        <f t="shared" ca="1" si="130"/>
        <v>1.0409928918739939</v>
      </c>
      <c r="EI82" s="27">
        <f t="shared" ca="1" si="131"/>
        <v>1.0381622242312847</v>
      </c>
      <c r="EJ82" s="27">
        <f t="shared" ca="1" si="132"/>
        <v>1.0454294937562305</v>
      </c>
      <c r="EK82" s="27">
        <f t="shared" ca="1" si="133"/>
        <v>1.0413729084256811</v>
      </c>
      <c r="EL82" s="27">
        <f t="shared" ca="1" si="134"/>
        <v>1.0430530993998448</v>
      </c>
      <c r="EM82" s="44">
        <f t="shared" si="135"/>
        <v>1.0436141981896945</v>
      </c>
      <c r="EN82" s="38">
        <f t="shared" ca="1" si="136"/>
        <v>313.08236088168132</v>
      </c>
      <c r="EO82" s="38">
        <f t="shared" ca="1" si="137"/>
        <v>260.75820333381603</v>
      </c>
      <c r="EP82" s="38">
        <f t="shared" ca="1" si="138"/>
        <v>281.24949023623736</v>
      </c>
      <c r="EQ82" s="38">
        <f t="shared" ca="1" si="139"/>
        <v>264.55798872975134</v>
      </c>
      <c r="ER82" s="38">
        <f t="shared" ca="1" si="140"/>
        <v>288.19307400104896</v>
      </c>
      <c r="ES82" s="38">
        <f t="shared" ca="1" si="141"/>
        <v>228.58082721160582</v>
      </c>
      <c r="ET82" s="57">
        <f t="shared" ca="1" si="142"/>
        <v>288.09543924223328</v>
      </c>
      <c r="EU82" s="39">
        <f t="shared" si="143"/>
        <v>288.87974736142252</v>
      </c>
      <c r="EV82" s="45">
        <f t="shared" ca="1" si="169"/>
        <v>-0.78430811918923382</v>
      </c>
      <c r="EW82" s="60">
        <f t="shared" si="170"/>
        <v>1.0277437117064241</v>
      </c>
      <c r="EX82" s="60">
        <f t="shared" si="171"/>
        <v>1.0672952463849226</v>
      </c>
      <c r="EY82" s="60">
        <f t="shared" si="172"/>
        <v>1.0199059702678031</v>
      </c>
      <c r="EZ82" s="60">
        <f t="shared" si="173"/>
        <v>1.0986821509320599</v>
      </c>
      <c r="FA82" s="60">
        <f t="shared" si="174"/>
        <v>0.94666356556178732</v>
      </c>
      <c r="FB82" s="60">
        <f t="shared" si="175"/>
        <v>1.0379555845813104</v>
      </c>
      <c r="FC82" s="60">
        <f t="shared" si="176"/>
        <v>1.0973391826066505</v>
      </c>
      <c r="FD82" s="60">
        <f t="shared" si="177"/>
        <v>0.98521609124812382</v>
      </c>
      <c r="FE82" s="60">
        <f t="shared" si="178"/>
        <v>1.1178659629371879</v>
      </c>
      <c r="FF82" s="60">
        <f t="shared" si="179"/>
        <v>1.1430731345956313</v>
      </c>
      <c r="FG82" s="44">
        <f t="shared" si="180"/>
        <v>0.952522206047415</v>
      </c>
      <c r="FH82" s="38">
        <f t="shared" si="144"/>
        <v>365.80893240984039</v>
      </c>
      <c r="FI82" s="38">
        <f t="shared" si="145"/>
        <v>182.99336989934309</v>
      </c>
      <c r="FJ82" s="38">
        <f t="shared" si="146"/>
        <v>215.75923581539868</v>
      </c>
      <c r="FK82" s="38">
        <f t="shared" si="147"/>
        <v>113.30238056416107</v>
      </c>
      <c r="FL82" s="38">
        <f t="shared" si="148"/>
        <v>244.28582207284475</v>
      </c>
      <c r="FM82" s="38">
        <f t="shared" si="149"/>
        <v>193.60706674144691</v>
      </c>
      <c r="FN82" s="38">
        <f t="shared" si="150"/>
        <v>211.86368561016437</v>
      </c>
      <c r="FO82" s="38">
        <f t="shared" si="151"/>
        <v>216.45435388553861</v>
      </c>
      <c r="FP82" s="38">
        <f t="shared" si="152"/>
        <v>321.1167624944714</v>
      </c>
      <c r="FQ82" s="38">
        <f t="shared" si="153"/>
        <v>246.91972870239226</v>
      </c>
      <c r="FR82" s="59">
        <f t="shared" si="154"/>
        <v>388.54285714285714</v>
      </c>
      <c r="FS82" s="2">
        <f t="shared" ca="1" si="181"/>
        <v>3.2271234506247096E-3</v>
      </c>
      <c r="FT82" s="2">
        <f t="shared" ca="1" si="182"/>
        <v>-9.0100525171009187E-3</v>
      </c>
      <c r="FU82" s="2">
        <f t="shared" ca="1" si="183"/>
        <v>-1.9771235429475501E-3</v>
      </c>
      <c r="FV82" s="2">
        <f t="shared" ca="1" si="184"/>
        <v>-4.7000270624697115E-3</v>
      </c>
      <c r="FW82" s="2">
        <f t="shared" ca="1" si="185"/>
        <v>2.2757148082162572E-3</v>
      </c>
      <c r="FX82" s="19">
        <f t="shared" ca="1" si="186"/>
        <v>-1.6121381442715538E-3</v>
      </c>
      <c r="FY82" s="13">
        <f t="shared" ca="1" si="187"/>
        <v>0</v>
      </c>
      <c r="FZ82" s="2">
        <f t="shared" ca="1" si="188"/>
        <v>4.5379208432096675E-2</v>
      </c>
      <c r="GA82" s="2">
        <f t="shared" ca="1" si="189"/>
        <v>3.314203246437112E-2</v>
      </c>
      <c r="GB82" s="2">
        <f t="shared" ca="1" si="190"/>
        <v>4.0174961438524483E-2</v>
      </c>
      <c r="GC82" s="2">
        <f t="shared" ca="1" si="191"/>
        <v>3.7452057919002246E-2</v>
      </c>
      <c r="GD82" s="2">
        <f t="shared" ca="1" si="192"/>
        <v>4.4427799789688312E-2</v>
      </c>
      <c r="GE82" s="2">
        <f t="shared" ca="1" si="193"/>
        <v>4.0539946837200476E-2</v>
      </c>
      <c r="GF82" s="2">
        <f t="shared" ca="1" si="194"/>
        <v>4.2152084981472007E-2</v>
      </c>
      <c r="GG82" s="13">
        <f t="shared" si="195"/>
        <v>4.2689879199094886E-2</v>
      </c>
      <c r="GH82" s="2">
        <f t="shared" si="196"/>
        <v>2.736582827207213E-2</v>
      </c>
      <c r="GI82" s="2">
        <f t="shared" si="197"/>
        <v>6.5127641058213726E-2</v>
      </c>
      <c r="GJ82" s="2">
        <f t="shared" si="198"/>
        <v>1.9710437034830362E-2</v>
      </c>
      <c r="GK82" s="2">
        <f t="shared" si="199"/>
        <v>9.4111416967961797E-2</v>
      </c>
      <c r="GL82" s="2">
        <f t="shared" si="200"/>
        <v>-5.48115123153739E-2</v>
      </c>
      <c r="GM82" s="2">
        <f t="shared" si="201"/>
        <v>3.7252994407500656E-2</v>
      </c>
      <c r="GN82" s="2">
        <f t="shared" si="202"/>
        <v>9.288832457599161E-2</v>
      </c>
      <c r="GO82" s="2">
        <f t="shared" si="203"/>
        <v>-1.4894279892964659E-2</v>
      </c>
      <c r="GP82" s="2">
        <f t="shared" si="204"/>
        <v>0.11142147750722881</v>
      </c>
      <c r="GQ82" s="2">
        <f t="shared" si="205"/>
        <v>0.13372036753881608</v>
      </c>
      <c r="GR82" s="2">
        <f t="shared" si="206"/>
        <v>-4.8641858817428642E-2</v>
      </c>
    </row>
    <row r="83" spans="1:200">
      <c r="A83" s="70">
        <v>136</v>
      </c>
      <c r="B83" s="70">
        <v>137</v>
      </c>
      <c r="C83" s="70">
        <v>138</v>
      </c>
      <c r="D83" s="70">
        <v>139</v>
      </c>
      <c r="E83" s="70">
        <v>140</v>
      </c>
      <c r="F83" s="70">
        <v>141</v>
      </c>
      <c r="G83" s="70">
        <v>142</v>
      </c>
      <c r="H83" s="70">
        <v>143</v>
      </c>
      <c r="I83" s="70">
        <v>144</v>
      </c>
      <c r="J83" s="70">
        <v>145</v>
      </c>
      <c r="K83" s="70">
        <v>146</v>
      </c>
      <c r="L83" s="70">
        <v>147</v>
      </c>
      <c r="M83" s="70">
        <v>148</v>
      </c>
      <c r="O83" s="15">
        <v>40026</v>
      </c>
      <c r="P83" s="21">
        <v>2009</v>
      </c>
      <c r="Q83" s="19">
        <f ca="1">IF($P83=2002,OFFSET('2002'!K$1,Calculations!$A81,0),IF($P83=2003,OFFSET('2003'!K$1,Calculations!$A81,0),IF($P83=2004,OFFSET('2004'!K$1,Calculations!$A81,0),IF($P83=2005,OFFSET('2005'!K$1,Calculations!$A81,0),IF($P83=2006,OFFSET('2006'!K$1,Calculations!$A81,0),IF($P83=2007,OFFSET('2007'!K$1,Calculations!$A81,0),IF($P83=2008,OFFSET('2008'!K$1,Calculations!$A81,0),IF($P83=2009,OFFSET('2009'!K$1,Calculations!$A81,0),IF($P83=2010,OFFSET('2010'!K$1,Calculations!$A81,0),IF($P83=2011,OFFSET('2011'!K$1,Calculations!$A81,0),IF($P83=2012,OFFSET('2012'!K$1,Calculations!$A81,0),IF($P83=2013,OFFSET('2013'!K$1,Calculations!$A81,0),IF($P83=2014,OFFSET('2014'!K$1,Calculations!$A81,0),IF($P83=2015,OFFSET('2015'!K$1,Calculations!$A81,0),IF($P83=2016,OFFSET('2016'!K$1,Calculations!$A81,0),IF($P83=2017,OFFSET('2017'!K$1,Calculations!$A81,0),0))))))))))))))))</f>
        <v>0.65350774100487974</v>
      </c>
      <c r="R83" s="19">
        <f ca="1">IF($P83=2002,OFFSET('2002'!L$1,Calculations!$A81,0),IF($P83=2003,OFFSET('2003'!L$1,Calculations!$A81,0),IF($P83=2004,OFFSET('2004'!L$1,Calculations!$A81,0),IF($P83=2005,OFFSET('2005'!L$1,Calculations!$A81,0),IF($P83=2006,OFFSET('2006'!L$1,Calculations!$A81,0),IF($P83=2007,OFFSET('2007'!L$1,Calculations!$A81,0),IF($P83=2008,OFFSET('2008'!L$1,Calculations!$A81,0),IF($P83=2009,OFFSET('2009'!L$1,Calculations!$A81,0),IF($P83=2010,OFFSET('2010'!L$1,Calculations!$A81,0),IF($P83=2011,OFFSET('2011'!L$1,Calculations!$A81,0),IF($P83=2012,OFFSET('2012'!L$1,Calculations!$A81,0),IF($P83=2013,OFFSET('2013'!L$1,Calculations!$A81,0),IF($P83=2014,OFFSET('2014'!L$1,Calculations!$A81,0),IF($P83=2015,OFFSET('2015'!L$1,Calculations!$A81,0),IF($P83=2016,OFFSET('2016'!L$1,Calculations!$A81,0),IF($P83=2017,OFFSET('2017'!L$1,Calculations!$A81,0),0))))))))))))))))</f>
        <v>0.33275944241072131</v>
      </c>
      <c r="S83" s="19">
        <f ca="1">IF($P83=2002,OFFSET('2002'!M$1,Calculations!$A81,0),IF($P83=2003,OFFSET('2003'!M$1,Calculations!$A81,0),IF($P83=2004,OFFSET('2004'!M$1,Calculations!$A81,0),IF($P83=2005,OFFSET('2005'!M$1,Calculations!$A81,0),IF($P83=2006,OFFSET('2006'!M$1,Calculations!$A81,0),IF($P83=2007,OFFSET('2007'!M$1,Calculations!$A81,0),IF($P83=2008,OFFSET('2008'!M$1,Calculations!$A81,0),IF($P83=2009,OFFSET('2009'!M$1,Calculations!$A81,0),IF($P83=2010,OFFSET('2010'!M$1,Calculations!$A81,0),IF($P83=2011,OFFSET('2011'!M$1,Calculations!$A81,0),IF($P83=2012,OFFSET('2012'!M$1,Calculations!$A81,0),IF($P83=2013,OFFSET('2013'!M$1,Calculations!$A81,0),IF($P83=2014,OFFSET('2014'!M$1,Calculations!$A81,0),IF($P83=2015,OFFSET('2015'!M$1,Calculations!$A81,0),IF($P83=2016,OFFSET('2016'!M$1,Calculations!$A81,0),IF($P83=2017,OFFSET('2017'!M$1,Calculations!$A81,0),0))))))))))))))))</f>
        <v>0.41677617589309029</v>
      </c>
      <c r="T83" s="19">
        <f ca="1">IF($P83=2002,OFFSET('2002'!N$1,Calculations!$A81,0),IF($P83=2003,OFFSET('2003'!N$1,Calculations!$A81,0),IF($P83=2004,OFFSET('2004'!N$1,Calculations!$A81,0),IF($P83=2005,OFFSET('2005'!N$1,Calculations!$A81,0),IF($P83=2006,OFFSET('2006'!N$1,Calculations!$A81,0),IF($P83=2007,OFFSET('2007'!N$1,Calculations!$A81,0),IF($P83=2008,OFFSET('2008'!N$1,Calculations!$A81,0),IF($P83=2009,OFFSET('2009'!N$1,Calculations!$A81,0),IF($P83=2010,OFFSET('2010'!N$1,Calculations!$A81,0),IF($P83=2011,OFFSET('2011'!N$1,Calculations!$A81,0),IF($P83=2012,OFFSET('2012'!N$1,Calculations!$A81,0),IF($P83=2013,OFFSET('2013'!N$1,Calculations!$A81,0),IF($P83=2014,OFFSET('2014'!N$1,Calculations!$A81,0),IF($P83=2015,OFFSET('2015'!N$1,Calculations!$A81,0),IF($P83=2016,OFFSET('2016'!N$1,Calculations!$A81,0),IF($P83=2017,OFFSET('2017'!N$1,Calculations!$A81,0),0))))))))))))))))</f>
        <v>0.34159694747116492</v>
      </c>
      <c r="U83" s="19">
        <f ca="1">IF($P83=2002,OFFSET('2002'!O$1,Calculations!$A81,0),IF($P83=2003,OFFSET('2003'!O$1,Calculations!$A81,0),IF($P83=2004,OFFSET('2004'!O$1,Calculations!$A81,0),IF($P83=2005,OFFSET('2005'!O$1,Calculations!$A81,0),IF($P83=2006,OFFSET('2006'!O$1,Calculations!$A81,0),IF($P83=2007,OFFSET('2007'!O$1,Calculations!$A81,0),IF($P83=2008,OFFSET('2008'!O$1,Calculations!$A81,0),IF($P83=2009,OFFSET('2009'!O$1,Calculations!$A81,0),IF($P83=2010,OFFSET('2010'!O$1,Calculations!$A81,0),IF($P83=2011,OFFSET('2011'!O$1,Calculations!$A81,0),IF($P83=2012,OFFSET('2012'!O$1,Calculations!$A81,0),IF($P83=2013,OFFSET('2013'!O$1,Calculations!$A81,0),IF($P83=2014,OFFSET('2014'!O$1,Calculations!$A81,0),IF($P83=2015,OFFSET('2015'!O$1,Calculations!$A81,0),IF($P83=2016,OFFSET('2016'!O$1,Calculations!$A81,0),IF($P83=2017,OFFSET('2017'!O$1,Calculations!$A81,0),0))))))))))))))))</f>
        <v>0.51297542773378613</v>
      </c>
      <c r="V83" s="19">
        <f ca="1">IF($P83=2002,OFFSET('2002'!P$1,Calculations!$A81,0),IF($P83=2003,OFFSET('2003'!P$1,Calculations!$A81,0),IF($P83=2004,OFFSET('2004'!P$1,Calculations!$A81,0),IF($P83=2005,OFFSET('2005'!P$1,Calculations!$A81,0),IF($P83=2006,OFFSET('2006'!P$1,Calculations!$A81,0),IF($P83=2007,OFFSET('2007'!P$1,Calculations!$A81,0),IF($P83=2008,OFFSET('2008'!P$1,Calculations!$A81,0),IF($P83=2009,OFFSET('2009'!P$1,Calculations!$A81,0),IF($P83=2010,OFFSET('2010'!P$1,Calculations!$A81,0),IF($P83=2011,OFFSET('2011'!P$1,Calculations!$A81,0),IF($P83=2012,OFFSET('2012'!P$1,Calculations!$A81,0),IF($P83=2013,OFFSET('2013'!P$1,Calculations!$A81,0),IF($P83=2014,OFFSET('2014'!P$1,Calculations!$A81,0),IF($P83=2015,OFFSET('2015'!P$1,Calculations!$A81,0),IF($P83=2016,OFFSET('2016'!P$1,Calculations!$A81,0),IF($P83=2017,OFFSET('2017'!P$1,Calculations!$A81,0),0))))))))))))))))</f>
        <v>0.36838597162100006</v>
      </c>
      <c r="W83" s="13">
        <f ca="1">IF($P83=2002,OFFSET('2002'!Q$1,Calculations!$A81,0),IF($P83=2003,OFFSET('2003'!Q$1,Calculations!$A81,0),IF($P83=2004,OFFSET('2004'!Q$1,Calculations!$A81,0),IF($P83=2005,OFFSET('2005'!Q$1,Calculations!$A81,0),IF($P83=2006,OFFSET('2006'!Q$1,Calculations!$A81,0),IF($P83=2007,OFFSET('2007'!Q$1,Calculations!$A81,0),IF($P83=2008,OFFSET('2008'!Q$1,Calculations!$A81,0),IF($P83=2009,OFFSET('2009'!Q$1,Calculations!$A81,0),IF($P83=2010,OFFSET('2010'!Q$1,Calculations!$A81,0),IF($P83=2011,OFFSET('2011'!Q$1,Calculations!$A81,0),IF($P83=2012,OFFSET('2012'!Q$1,Calculations!$A81,0),IF($P83=2013,OFFSET('2013'!Q$1,Calculations!$A81,0),IF($P83=2014,OFFSET('2014'!Q$1,Calculations!$A81,0),IF($P83=2015,OFFSET('2015'!Q$1,Calculations!$A81,0),IF($P83=2016,OFFSET('2016'!Q$1,Calculations!$A81,0),IF($P83=2017,OFFSET('2017'!Q$1,Calculations!$A81,0),0))))))))))))))))</f>
        <v>0.52100462422950122</v>
      </c>
      <c r="X83" s="31">
        <f ca="1">IF($P83=2002,OFFSET('2002'!K$1,Calculations!$B81,0),IF($P83=2003,OFFSET('2003'!K$1,Calculations!$B81,0),IF($P83=2004,OFFSET('2004'!K$1,Calculations!$B81,0),IF($P83=2005,OFFSET('2005'!K$1,Calculations!$B81,0),IF($P83=2006,OFFSET('2006'!K$1,Calculations!$B81,0),IF($P83=2007,OFFSET('2007'!K$1,Calculations!$B81,0),IF($P83=2008,OFFSET('2008'!K$1,Calculations!$B81,0),IF($P83=2009,OFFSET('2009'!K$1,Calculations!$B81,0),IF($P83=2010,OFFSET('2010'!K$1,Calculations!$B81,0),IF($P83=2011,OFFSET('2011'!K$1,Calculations!$B81,0),IF($P83=2012,OFFSET('2012'!K$1,Calculations!$B81,0),IF($P83=2013,OFFSET('2013'!K$1,Calculations!$B81,0),IF($P83=2014,OFFSET('2014'!K$1,Calculations!$B81,0),IF($P83=2015,OFFSET('2015'!K$1,Calculations!$B81,0),IF($P83=2016,OFFSET('2016'!K$1,Calculations!$B81,0),IF($P83=2017,OFFSET('2017'!K$1,Calculations!$B81,0),0))))))))))))))))</f>
        <v>9.1830150287066994E-2</v>
      </c>
      <c r="Y83" s="31">
        <f ca="1">IF($P83=2002,OFFSET('2002'!L$1,Calculations!$B81,0),IF($P83=2003,OFFSET('2003'!L$1,Calculations!$B81,0),IF($P83=2004,OFFSET('2004'!L$1,Calculations!$B81,0),IF($P83=2005,OFFSET('2005'!L$1,Calculations!$B81,0),IF($P83=2006,OFFSET('2006'!L$1,Calculations!$B81,0),IF($P83=2007,OFFSET('2007'!L$1,Calculations!$B81,0),IF($P83=2008,OFFSET('2008'!L$1,Calculations!$B81,0),IF($P83=2009,OFFSET('2009'!L$1,Calculations!$B81,0),IF($P83=2010,OFFSET('2010'!L$1,Calculations!$B81,0),IF($P83=2011,OFFSET('2011'!L$1,Calculations!$B81,0),IF($P83=2012,OFFSET('2012'!L$1,Calculations!$B81,0),IF($P83=2013,OFFSET('2013'!L$1,Calculations!$B81,0),IF($P83=2014,OFFSET('2014'!L$1,Calculations!$B81,0),IF($P83=2015,OFFSET('2015'!L$1,Calculations!$B81,0),IF($P83=2016,OFFSET('2016'!L$1,Calculations!$B81,0),IF($P83=2017,OFFSET('2017'!L$1,Calculations!$B81,0),0))))))))))))))))</f>
        <v>5.0308694435558104E-2</v>
      </c>
      <c r="Z83" s="31">
        <f ca="1">IF($P83=2002,OFFSET('2002'!M$1,Calculations!$B81,0),IF($P83=2003,OFFSET('2003'!M$1,Calculations!$B81,0),IF($P83=2004,OFFSET('2004'!M$1,Calculations!$B81,0),IF($P83=2005,OFFSET('2005'!M$1,Calculations!$B81,0),IF($P83=2006,OFFSET('2006'!M$1,Calculations!$B81,0),IF($P83=2007,OFFSET('2007'!M$1,Calculations!$B81,0),IF($P83=2008,OFFSET('2008'!M$1,Calculations!$B81,0),IF($P83=2009,OFFSET('2009'!M$1,Calculations!$B81,0),IF($P83=2010,OFFSET('2010'!M$1,Calculations!$B81,0),IF($P83=2011,OFFSET('2011'!M$1,Calculations!$B81,0),IF($P83=2012,OFFSET('2012'!M$1,Calculations!$B81,0),IF($P83=2013,OFFSET('2013'!M$1,Calculations!$B81,0),IF($P83=2014,OFFSET('2014'!M$1,Calculations!$B81,0),IF($P83=2015,OFFSET('2015'!M$1,Calculations!$B81,0),IF($P83=2016,OFFSET('2016'!M$1,Calculations!$B81,0),IF($P83=2017,OFFSET('2017'!M$1,Calculations!$B81,0),0))))))))))))))))</f>
        <v>0.10048233109394136</v>
      </c>
      <c r="AA83" s="31">
        <f ca="1">IF($P83=2002,OFFSET('2002'!N$1,Calculations!$B81,0),IF($P83=2003,OFFSET('2003'!N$1,Calculations!$B81,0),IF($P83=2004,OFFSET('2004'!N$1,Calculations!$B81,0),IF($P83=2005,OFFSET('2005'!N$1,Calculations!$B81,0),IF($P83=2006,OFFSET('2006'!N$1,Calculations!$B81,0),IF($P83=2007,OFFSET('2007'!N$1,Calculations!$B81,0),IF($P83=2008,OFFSET('2008'!N$1,Calculations!$B81,0),IF($P83=2009,OFFSET('2009'!N$1,Calculations!$B81,0),IF($P83=2010,OFFSET('2010'!N$1,Calculations!$B81,0),IF($P83=2011,OFFSET('2011'!N$1,Calculations!$B81,0),IF($P83=2012,OFFSET('2012'!N$1,Calculations!$B81,0),IF($P83=2013,OFFSET('2013'!N$1,Calculations!$B81,0),IF($P83=2014,OFFSET('2014'!N$1,Calculations!$B81,0),IF($P83=2015,OFFSET('2015'!N$1,Calculations!$B81,0),IF($P83=2016,OFFSET('2016'!N$1,Calculations!$B81,0),IF($P83=2017,OFFSET('2017'!N$1,Calculations!$B81,0),0))))))))))))))))</f>
        <v>9.5525950483593802E-2</v>
      </c>
      <c r="AB83" s="31">
        <f ca="1">IF($P83=2002,OFFSET('2002'!O$1,Calculations!$B81,0),IF($P83=2003,OFFSET('2003'!O$1,Calculations!$B81,0),IF($P83=2004,OFFSET('2004'!O$1,Calculations!$B81,0),IF($P83=2005,OFFSET('2005'!O$1,Calculations!$B81,0),IF($P83=2006,OFFSET('2006'!O$1,Calculations!$B81,0),IF($P83=2007,OFFSET('2007'!O$1,Calculations!$B81,0),IF($P83=2008,OFFSET('2008'!O$1,Calculations!$B81,0),IF($P83=2009,OFFSET('2009'!O$1,Calculations!$B81,0),IF($P83=2010,OFFSET('2010'!O$1,Calculations!$B81,0),IF($P83=2011,OFFSET('2011'!O$1,Calculations!$B81,0),IF($P83=2012,OFFSET('2012'!O$1,Calculations!$B81,0),IF($P83=2013,OFFSET('2013'!O$1,Calculations!$B81,0),IF($P83=2014,OFFSET('2014'!O$1,Calculations!$B81,0),IF($P83=2015,OFFSET('2015'!O$1,Calculations!$B81,0),IF($P83=2016,OFFSET('2016'!O$1,Calculations!$B81,0),IF($P83=2017,OFFSET('2017'!O$1,Calculations!$B81,0),0))))))))))))))))</f>
        <v>7.8202232391728174E-2</v>
      </c>
      <c r="AC83" s="31">
        <f ca="1">IF($P83=2002,OFFSET('2002'!P$1,Calculations!$B81,0),IF($P83=2003,OFFSET('2003'!P$1,Calculations!$B81,0),IF($P83=2004,OFFSET('2004'!P$1,Calculations!$B81,0),IF($P83=2005,OFFSET('2005'!P$1,Calculations!$B81,0),IF($P83=2006,OFFSET('2006'!P$1,Calculations!$B81,0),IF($P83=2007,OFFSET('2007'!P$1,Calculations!$B81,0),IF($P83=2008,OFFSET('2008'!P$1,Calculations!$B81,0),IF($P83=2009,OFFSET('2009'!P$1,Calculations!$B81,0),IF($P83=2010,OFFSET('2010'!P$1,Calculations!$B81,0),IF($P83=2011,OFFSET('2011'!P$1,Calculations!$B81,0),IF($P83=2012,OFFSET('2012'!P$1,Calculations!$B81,0),IF($P83=2013,OFFSET('2013'!P$1,Calculations!$B81,0),IF($P83=2014,OFFSET('2014'!P$1,Calculations!$B81,0),IF($P83=2015,OFFSET('2015'!P$1,Calculations!$B81,0),IF($P83=2016,OFFSET('2016'!P$1,Calculations!$B81,0),IF($P83=2017,OFFSET('2017'!P$1,Calculations!$B81,0),0))))))))))))))))</f>
        <v>0.1433810218704098</v>
      </c>
      <c r="AD83" s="34">
        <f ca="1">IF($P83=2002,OFFSET('2002'!Q$1,Calculations!$B81,0),IF($P83=2003,OFFSET('2003'!Q$1,Calculations!$B81,0),IF($P83=2004,OFFSET('2004'!Q$1,Calculations!$B81,0),IF($P83=2005,OFFSET('2005'!Q$1,Calculations!$B81,0),IF($P83=2006,OFFSET('2006'!Q$1,Calculations!$B81,0),IF($P83=2007,OFFSET('2007'!Q$1,Calculations!$B81,0),IF($P83=2008,OFFSET('2008'!Q$1,Calculations!$B81,0),IF($P83=2009,OFFSET('2009'!Q$1,Calculations!$B81,0),IF($P83=2010,OFFSET('2010'!Q$1,Calculations!$B81,0),IF($P83=2011,OFFSET('2011'!Q$1,Calculations!$B81,0),IF($P83=2012,OFFSET('2012'!Q$1,Calculations!$B81,0),IF($P83=2013,OFFSET('2013'!Q$1,Calculations!$B81,0),IF($P83=2014,OFFSET('2014'!Q$1,Calculations!$B81,0),IF($P83=2015,OFFSET('2015'!Q$1,Calculations!$B81,0),IF($P83=2016,OFFSET('2016'!Q$1,Calculations!$B81,0),IF($P83=2017,OFFSET('2017'!Q$1,Calculations!$B81,0),0))))))))))))))))</f>
        <v>7.9990282162354487E-2</v>
      </c>
      <c r="AE83" s="31">
        <f ca="1">IF($P83=2002,OFFSET('2002'!K$1,Calculations!$C81,0),IF($P83=2003,OFFSET('2003'!K$1,Calculations!$C81,0),IF($P83=2004,OFFSET('2004'!K$1,Calculations!$C81,0),IF($P83=2005,OFFSET('2005'!K$1,Calculations!$C81,0),IF($P83=2006,OFFSET('2006'!K$1,Calculations!$C81,0),IF($P83=2007,OFFSET('2007'!K$1,Calculations!$C81,0),IF($P83=2008,OFFSET('2008'!K$1,Calculations!$C81,0),IF($P83=2009,OFFSET('2009'!K$1,Calculations!$C81,0),IF($P83=2010,OFFSET('2010'!K$1,Calculations!$C81,0),IF($P83=2011,OFFSET('2011'!K$1,Calculations!$C81,0),IF($P83=2012,OFFSET('2012'!K$1,Calculations!$C81,0),IF($P83=2013,OFFSET('2013'!K$1,Calculations!$C81,0),IF($P83=2014,OFFSET('2014'!K$1,Calculations!$C81,0),IF($P83=2015,OFFSET('2015'!K$1,Calculations!$C81,0),IF($P83=2016,OFFSET('2016'!K$1,Calculations!$C81,0),IF($P83=2017,OFFSET('2017'!K$1,Calculations!$C81,0),0))))))))))))))))</f>
        <v>3.2942175504423486E-2</v>
      </c>
      <c r="AF83" s="31">
        <f ca="1">IF($P83=2002,OFFSET('2002'!L$1,Calculations!$C81,0),IF($P83=2003,OFFSET('2003'!L$1,Calculations!$C81,0),IF($P83=2004,OFFSET('2004'!L$1,Calculations!$C81,0),IF($P83=2005,OFFSET('2005'!L$1,Calculations!$C81,0),IF($P83=2006,OFFSET('2006'!L$1,Calculations!$C81,0),IF($P83=2007,OFFSET('2007'!L$1,Calculations!$C81,0),IF($P83=2008,OFFSET('2008'!L$1,Calculations!$C81,0),IF($P83=2009,OFFSET('2009'!L$1,Calculations!$C81,0),IF($P83=2010,OFFSET('2010'!L$1,Calculations!$C81,0),IF($P83=2011,OFFSET('2011'!L$1,Calculations!$C81,0),IF($P83=2012,OFFSET('2012'!L$1,Calculations!$C81,0),IF($P83=2013,OFFSET('2013'!L$1,Calculations!$C81,0),IF($P83=2014,OFFSET('2014'!L$1,Calculations!$C81,0),IF($P83=2015,OFFSET('2015'!L$1,Calculations!$C81,0),IF($P83=2016,OFFSET('2016'!L$1,Calculations!$C81,0),IF($P83=2017,OFFSET('2017'!L$1,Calculations!$C81,0),0))))))))))))))))</f>
        <v>0.23031637789995607</v>
      </c>
      <c r="AG83" s="31">
        <f ca="1">IF($P83=2002,OFFSET('2002'!M$1,Calculations!$C81,0),IF($P83=2003,OFFSET('2003'!M$1,Calculations!$C81,0),IF($P83=2004,OFFSET('2004'!M$1,Calculations!$C81,0),IF($P83=2005,OFFSET('2005'!M$1,Calculations!$C81,0),IF($P83=2006,OFFSET('2006'!M$1,Calculations!$C81,0),IF($P83=2007,OFFSET('2007'!M$1,Calculations!$C81,0),IF($P83=2008,OFFSET('2008'!M$1,Calculations!$C81,0),IF($P83=2009,OFFSET('2009'!M$1,Calculations!$C81,0),IF($P83=2010,OFFSET('2010'!M$1,Calculations!$C81,0),IF($P83=2011,OFFSET('2011'!M$1,Calculations!$C81,0),IF($P83=2012,OFFSET('2012'!M$1,Calculations!$C81,0),IF($P83=2013,OFFSET('2013'!M$1,Calculations!$C81,0),IF($P83=2014,OFFSET('2014'!M$1,Calculations!$C81,0),IF($P83=2015,OFFSET('2015'!M$1,Calculations!$C81,0),IF($P83=2016,OFFSET('2016'!M$1,Calculations!$C81,0),IF($P83=2017,OFFSET('2017'!M$1,Calculations!$C81,0),0))))))))))))))))</f>
        <v>0.15321546430218774</v>
      </c>
      <c r="AH83" s="31">
        <f ca="1">IF($P83=2002,OFFSET('2002'!N$1,Calculations!$C81,0),IF($P83=2003,OFFSET('2003'!N$1,Calculations!$C81,0),IF($P83=2004,OFFSET('2004'!N$1,Calculations!$C81,0),IF($P83=2005,OFFSET('2005'!N$1,Calculations!$C81,0),IF($P83=2006,OFFSET('2006'!N$1,Calculations!$C81,0),IF($P83=2007,OFFSET('2007'!N$1,Calculations!$C81,0),IF($P83=2008,OFFSET('2008'!N$1,Calculations!$C81,0),IF($P83=2009,OFFSET('2009'!N$1,Calculations!$C81,0),IF($P83=2010,OFFSET('2010'!N$1,Calculations!$C81,0),IF($P83=2011,OFFSET('2011'!N$1,Calculations!$C81,0),IF($P83=2012,OFFSET('2012'!N$1,Calculations!$C81,0),IF($P83=2013,OFFSET('2013'!N$1,Calculations!$C81,0),IF($P83=2014,OFFSET('2014'!N$1,Calculations!$C81,0),IF($P83=2015,OFFSET('2015'!N$1,Calculations!$C81,0),IF($P83=2016,OFFSET('2016'!N$1,Calculations!$C81,0),IF($P83=2017,OFFSET('2017'!N$1,Calculations!$C81,0),0))))))))))))))))</f>
        <v>0.19275362177850927</v>
      </c>
      <c r="AI83" s="31">
        <f ca="1">IF($P83=2002,OFFSET('2002'!O$1,Calculations!$C81,0),IF($P83=2003,OFFSET('2003'!O$1,Calculations!$C81,0),IF($P83=2004,OFFSET('2004'!O$1,Calculations!$C81,0),IF($P83=2005,OFFSET('2005'!O$1,Calculations!$C81,0),IF($P83=2006,OFFSET('2006'!O$1,Calculations!$C81,0),IF($P83=2007,OFFSET('2007'!O$1,Calculations!$C81,0),IF($P83=2008,OFFSET('2008'!O$1,Calculations!$C81,0),IF($P83=2009,OFFSET('2009'!O$1,Calculations!$C81,0),IF($P83=2010,OFFSET('2010'!O$1,Calculations!$C81,0),IF($P83=2011,OFFSET('2011'!O$1,Calculations!$C81,0),IF($P83=2012,OFFSET('2012'!O$1,Calculations!$C81,0),IF($P83=2013,OFFSET('2013'!O$1,Calculations!$C81,0),IF($P83=2014,OFFSET('2014'!O$1,Calculations!$C81,0),IF($P83=2015,OFFSET('2015'!O$1,Calculations!$C81,0),IF($P83=2016,OFFSET('2016'!O$1,Calculations!$C81,0),IF($P83=2017,OFFSET('2017'!O$1,Calculations!$C81,0),0))))))))))))))))</f>
        <v>0.10772913346043224</v>
      </c>
      <c r="AJ83" s="31">
        <f ca="1">IF($P83=2002,OFFSET('2002'!P$1,Calculations!$C81,0),IF($P83=2003,OFFSET('2003'!P$1,Calculations!$C81,0),IF($P83=2004,OFFSET('2004'!P$1,Calculations!$C81,0),IF($P83=2005,OFFSET('2005'!P$1,Calculations!$C81,0),IF($P83=2006,OFFSET('2006'!P$1,Calculations!$C81,0),IF($P83=2007,OFFSET('2007'!P$1,Calculations!$C81,0),IF($P83=2008,OFFSET('2008'!P$1,Calculations!$C81,0),IF($P83=2009,OFFSET('2009'!P$1,Calculations!$C81,0),IF($P83=2010,OFFSET('2010'!P$1,Calculations!$C81,0),IF($P83=2011,OFFSET('2011'!P$1,Calculations!$C81,0),IF($P83=2012,OFFSET('2012'!P$1,Calculations!$C81,0),IF($P83=2013,OFFSET('2013'!P$1,Calculations!$C81,0),IF($P83=2014,OFFSET('2014'!P$1,Calculations!$C81,0),IF($P83=2015,OFFSET('2015'!P$1,Calculations!$C81,0),IF($P83=2016,OFFSET('2016'!P$1,Calculations!$C81,0),IF($P83=2017,OFFSET('2017'!P$1,Calculations!$C81,0),0))))))))))))))))</f>
        <v>0.15827124367061857</v>
      </c>
      <c r="AK83" s="34">
        <f ca="1">IF($P83=2002,OFFSET('2002'!Q$1,Calculations!$C81,0),IF($P83=2003,OFFSET('2003'!Q$1,Calculations!$C81,0),IF($P83=2004,OFFSET('2004'!Q$1,Calculations!$C81,0),IF($P83=2005,OFFSET('2005'!Q$1,Calculations!$C81,0),IF($P83=2006,OFFSET('2006'!Q$1,Calculations!$C81,0),IF($P83=2007,OFFSET('2007'!Q$1,Calculations!$C81,0),IF($P83=2008,OFFSET('2008'!Q$1,Calculations!$C81,0),IF($P83=2009,OFFSET('2009'!Q$1,Calculations!$C81,0),IF($P83=2010,OFFSET('2010'!Q$1,Calculations!$C81,0),IF($P83=2011,OFFSET('2011'!Q$1,Calculations!$C81,0),IF($P83=2012,OFFSET('2012'!Q$1,Calculations!$C81,0),IF($P83=2013,OFFSET('2013'!Q$1,Calculations!$C81,0),IF($P83=2014,OFFSET('2014'!Q$1,Calculations!$C81,0),IF($P83=2015,OFFSET('2015'!Q$1,Calculations!$C81,0),IF($P83=2016,OFFSET('2016'!Q$1,Calculations!$C81,0),IF($P83=2017,OFFSET('2017'!Q$1,Calculations!$C81,0),0))))))))))))))))</f>
        <v>0.10803225925269037</v>
      </c>
      <c r="AL83" s="31">
        <f ca="1">IF($P83=2002,OFFSET('2002'!K$1,Calculations!$D81,0),IF($P83=2003,OFFSET('2003'!K$1,Calculations!$D81,0),IF($P83=2004,OFFSET('2004'!K$1,Calculations!$D81,0),IF($P83=2005,OFFSET('2005'!K$1,Calculations!$D81,0),IF($P83=2006,OFFSET('2006'!K$1,Calculations!$D81,0),IF($P83=2007,OFFSET('2007'!K$1,Calculations!$D81,0),IF($P83=2008,OFFSET('2008'!K$1,Calculations!$D81,0),IF($P83=2009,OFFSET('2009'!K$1,Calculations!$D81,0),IF($P83=2010,OFFSET('2010'!K$1,Calculations!$D81,0),IF($P83=2011,OFFSET('2011'!K$1,Calculations!$D81,0),IF($P83=2012,OFFSET('2012'!K$1,Calculations!$D81,0),IF($P83=2013,OFFSET('2013'!K$1,Calculations!$D81,0),IF($P83=2014,OFFSET('2014'!K$1,Calculations!$D81,0),IF($P83=2015,OFFSET('2015'!K$1,Calculations!$D81,0),IF($P83=2016,OFFSET('2016'!K$1,Calculations!$D81,0),IF($P83=2017,OFFSET('2017'!K$1,Calculations!$D81,0),0))))))))))))))))</f>
        <v>2.8606088896193731E-3</v>
      </c>
      <c r="AM83" s="31">
        <f ca="1">IF($P83=2002,OFFSET('2002'!L$1,Calculations!$D81,0),IF($P83=2003,OFFSET('2003'!L$1,Calculations!$D81,0),IF($P83=2004,OFFSET('2004'!L$1,Calculations!$D81,0),IF($P83=2005,OFFSET('2005'!L$1,Calculations!$D81,0),IF($P83=2006,OFFSET('2006'!L$1,Calculations!$D81,0),IF($P83=2007,OFFSET('2007'!L$1,Calculations!$D81,0),IF($P83=2008,OFFSET('2008'!L$1,Calculations!$D81,0),IF($P83=2009,OFFSET('2009'!L$1,Calculations!$D81,0),IF($P83=2010,OFFSET('2010'!L$1,Calculations!$D81,0),IF($P83=2011,OFFSET('2011'!L$1,Calculations!$D81,0),IF($P83=2012,OFFSET('2012'!L$1,Calculations!$D81,0),IF($P83=2013,OFFSET('2013'!L$1,Calculations!$D81,0),IF($P83=2014,OFFSET('2014'!L$1,Calculations!$D81,0),IF($P83=2015,OFFSET('2015'!L$1,Calculations!$D81,0),IF($P83=2016,OFFSET('2016'!L$1,Calculations!$D81,0),IF($P83=2017,OFFSET('2017'!L$1,Calculations!$D81,0),0))))))))))))))))</f>
        <v>5.9819707593360368E-2</v>
      </c>
      <c r="AN83" s="31">
        <f ca="1">IF($P83=2002,OFFSET('2002'!M$1,Calculations!$D81,0),IF($P83=2003,OFFSET('2003'!M$1,Calculations!$D81,0),IF($P83=2004,OFFSET('2004'!M$1,Calculations!$D81,0),IF($P83=2005,OFFSET('2005'!M$1,Calculations!$D81,0),IF($P83=2006,OFFSET('2006'!M$1,Calculations!$D81,0),IF($P83=2007,OFFSET('2007'!M$1,Calculations!$D81,0),IF($P83=2008,OFFSET('2008'!M$1,Calculations!$D81,0),IF($P83=2009,OFFSET('2009'!M$1,Calculations!$D81,0),IF($P83=2010,OFFSET('2010'!M$1,Calculations!$D81,0),IF($P83=2011,OFFSET('2011'!M$1,Calculations!$D81,0),IF($P83=2012,OFFSET('2012'!M$1,Calculations!$D81,0),IF($P83=2013,OFFSET('2013'!M$1,Calculations!$D81,0),IF($P83=2014,OFFSET('2014'!M$1,Calculations!$D81,0),IF($P83=2015,OFFSET('2015'!M$1,Calculations!$D81,0),IF($P83=2016,OFFSET('2016'!M$1,Calculations!$D81,0),IF($P83=2017,OFFSET('2017'!M$1,Calculations!$D81,0),0))))))))))))))))</f>
        <v>3.888110004842376E-2</v>
      </c>
      <c r="AO83" s="31">
        <f ca="1">IF($P83=2002,OFFSET('2002'!N$1,Calculations!$D81,0),IF($P83=2003,OFFSET('2003'!N$1,Calculations!$D81,0),IF($P83=2004,OFFSET('2004'!N$1,Calculations!$D81,0),IF($P83=2005,OFFSET('2005'!N$1,Calculations!$D81,0),IF($P83=2006,OFFSET('2006'!N$1,Calculations!$D81,0),IF($P83=2007,OFFSET('2007'!N$1,Calculations!$D81,0),IF($P83=2008,OFFSET('2008'!N$1,Calculations!$D81,0),IF($P83=2009,OFFSET('2009'!N$1,Calculations!$D81,0),IF($P83=2010,OFFSET('2010'!N$1,Calculations!$D81,0),IF($P83=2011,OFFSET('2011'!N$1,Calculations!$D81,0),IF($P83=2012,OFFSET('2012'!N$1,Calculations!$D81,0),IF($P83=2013,OFFSET('2013'!N$1,Calculations!$D81,0),IF($P83=2014,OFFSET('2014'!N$1,Calculations!$D81,0),IF($P83=2015,OFFSET('2015'!N$1,Calculations!$D81,0),IF($P83=2016,OFFSET('2016'!N$1,Calculations!$D81,0),IF($P83=2017,OFFSET('2017'!N$1,Calculations!$D81,0),0))))))))))))))))</f>
        <v>2.9198048981929847E-2</v>
      </c>
      <c r="AP83" s="31">
        <f ca="1">IF($P83=2002,OFFSET('2002'!O$1,Calculations!$D81,0),IF($P83=2003,OFFSET('2003'!O$1,Calculations!$D81,0),IF($P83=2004,OFFSET('2004'!O$1,Calculations!$D81,0),IF($P83=2005,OFFSET('2005'!O$1,Calculations!$D81,0),IF($P83=2006,OFFSET('2006'!O$1,Calculations!$D81,0),IF($P83=2007,OFFSET('2007'!O$1,Calculations!$D81,0),IF($P83=2008,OFFSET('2008'!O$1,Calculations!$D81,0),IF($P83=2009,OFFSET('2009'!O$1,Calculations!$D81,0),IF($P83=2010,OFFSET('2010'!O$1,Calculations!$D81,0),IF($P83=2011,OFFSET('2011'!O$1,Calculations!$D81,0),IF($P83=2012,OFFSET('2012'!O$1,Calculations!$D81,0),IF($P83=2013,OFFSET('2013'!O$1,Calculations!$D81,0),IF($P83=2014,OFFSET('2014'!O$1,Calculations!$D81,0),IF($P83=2015,OFFSET('2015'!O$1,Calculations!$D81,0),IF($P83=2016,OFFSET('2016'!O$1,Calculations!$D81,0),IF($P83=2017,OFFSET('2017'!O$1,Calculations!$D81,0),0))))))))))))))))</f>
        <v>1.7122976773985599E-2</v>
      </c>
      <c r="AQ83" s="31">
        <f ca="1">IF($P83=2002,OFFSET('2002'!P$1,Calculations!$D81,0),IF($P83=2003,OFFSET('2003'!P$1,Calculations!$D81,0),IF($P83=2004,OFFSET('2004'!P$1,Calculations!$D81,0),IF($P83=2005,OFFSET('2005'!P$1,Calculations!$D81,0),IF($P83=2006,OFFSET('2006'!P$1,Calculations!$D81,0),IF($P83=2007,OFFSET('2007'!P$1,Calculations!$D81,0),IF($P83=2008,OFFSET('2008'!P$1,Calculations!$D81,0),IF($P83=2009,OFFSET('2009'!P$1,Calculations!$D81,0),IF($P83=2010,OFFSET('2010'!P$1,Calculations!$D81,0),IF($P83=2011,OFFSET('2011'!P$1,Calculations!$D81,0),IF($P83=2012,OFFSET('2012'!P$1,Calculations!$D81,0),IF($P83=2013,OFFSET('2013'!P$1,Calculations!$D81,0),IF($P83=2014,OFFSET('2014'!P$1,Calculations!$D81,0),IF($P83=2015,OFFSET('2015'!P$1,Calculations!$D81,0),IF($P83=2016,OFFSET('2016'!P$1,Calculations!$D81,0),IF($P83=2017,OFFSET('2017'!P$1,Calculations!$D81,0),0))))))))))))))))</f>
        <v>2.2121252943104446E-2</v>
      </c>
      <c r="AR83" s="34">
        <f ca="1">IF($P83=2002,OFFSET('2002'!Q$1,Calculations!$D81,0),IF($P83=2003,OFFSET('2003'!Q$1,Calculations!$D81,0),IF($P83=2004,OFFSET('2004'!Q$1,Calculations!$D81,0),IF($P83=2005,OFFSET('2005'!Q$1,Calculations!$D81,0),IF($P83=2006,OFFSET('2006'!Q$1,Calculations!$D81,0),IF($P83=2007,OFFSET('2007'!Q$1,Calculations!$D81,0),IF($P83=2008,OFFSET('2008'!Q$1,Calculations!$D81,0),IF($P83=2009,OFFSET('2009'!Q$1,Calculations!$D81,0),IF($P83=2010,OFFSET('2010'!Q$1,Calculations!$D81,0),IF($P83=2011,OFFSET('2011'!Q$1,Calculations!$D81,0),IF($P83=2012,OFFSET('2012'!Q$1,Calculations!$D81,0),IF($P83=2013,OFFSET('2013'!Q$1,Calculations!$D81,0),IF($P83=2014,OFFSET('2014'!Q$1,Calculations!$D81,0),IF($P83=2015,OFFSET('2015'!Q$1,Calculations!$D81,0),IF($P83=2016,OFFSET('2016'!Q$1,Calculations!$D81,0),IF($P83=2017,OFFSET('2017'!Q$1,Calculations!$D81,0),0))))))))))))))))</f>
        <v>2.1377126698792617E-2</v>
      </c>
      <c r="AS83" s="31">
        <f ca="1">IF($P83=2002,OFFSET('2002'!K$1,Calculations!$E81,0),IF($P83=2003,OFFSET('2003'!K$1,Calculations!$E81,0),IF($P83=2004,OFFSET('2004'!K$1,Calculations!$E81,0),IF($P83=2005,OFFSET('2005'!K$1,Calculations!$E81,0),IF($P83=2006,OFFSET('2006'!K$1,Calculations!$E81,0),IF($P83=2007,OFFSET('2007'!K$1,Calculations!$E81,0),IF($P83=2008,OFFSET('2008'!K$1,Calculations!$E81,0),IF($P83=2009,OFFSET('2009'!K$1,Calculations!$E81,0),IF($P83=2010,OFFSET('2010'!K$1,Calculations!$E81,0),IF($P83=2011,OFFSET('2011'!K$1,Calculations!$E81,0),IF($P83=2012,OFFSET('2012'!K$1,Calculations!$E81,0),IF($P83=2013,OFFSET('2013'!K$1,Calculations!$E81,0),IF($P83=2014,OFFSET('2014'!K$1,Calculations!$E81,0),IF($P83=2015,OFFSET('2015'!K$1,Calculations!$E81,0),IF($P83=2016,OFFSET('2016'!K$1,Calculations!$E81,0),IF($P83=2017,OFFSET('2017'!K$1,Calculations!$E81,0),0))))))))))))))))</f>
        <v>8.1079762494279152E-3</v>
      </c>
      <c r="AT83" s="31">
        <f ca="1">IF($P83=2002,OFFSET('2002'!L$1,Calculations!$E81,0),IF($P83=2003,OFFSET('2003'!L$1,Calculations!$E81,0),IF($P83=2004,OFFSET('2004'!L$1,Calculations!$E81,0),IF($P83=2005,OFFSET('2005'!L$1,Calculations!$E81,0),IF($P83=2006,OFFSET('2006'!L$1,Calculations!$E81,0),IF($P83=2007,OFFSET('2007'!L$1,Calculations!$E81,0),IF($P83=2008,OFFSET('2008'!L$1,Calculations!$E81,0),IF($P83=2009,OFFSET('2009'!L$1,Calculations!$E81,0),IF($P83=2010,OFFSET('2010'!L$1,Calculations!$E81,0),IF($P83=2011,OFFSET('2011'!L$1,Calculations!$E81,0),IF($P83=2012,OFFSET('2012'!L$1,Calculations!$E81,0),IF($P83=2013,OFFSET('2013'!L$1,Calculations!$E81,0),IF($P83=2014,OFFSET('2014'!L$1,Calculations!$E81,0),IF($P83=2015,OFFSET('2015'!L$1,Calculations!$E81,0),IF($P83=2016,OFFSET('2016'!L$1,Calculations!$E81,0),IF($P83=2017,OFFSET('2017'!L$1,Calculations!$E81,0),0))))))))))))))))</f>
        <v>7.7416295248810885E-2</v>
      </c>
      <c r="AU83" s="31">
        <f ca="1">IF($P83=2002,OFFSET('2002'!M$1,Calculations!$E81,0),IF($P83=2003,OFFSET('2003'!M$1,Calculations!$E81,0),IF($P83=2004,OFFSET('2004'!M$1,Calculations!$E81,0),IF($P83=2005,OFFSET('2005'!M$1,Calculations!$E81,0),IF($P83=2006,OFFSET('2006'!M$1,Calculations!$E81,0),IF($P83=2007,OFFSET('2007'!M$1,Calculations!$E81,0),IF($P83=2008,OFFSET('2008'!M$1,Calculations!$E81,0),IF($P83=2009,OFFSET('2009'!M$1,Calculations!$E81,0),IF($P83=2010,OFFSET('2010'!M$1,Calculations!$E81,0),IF($P83=2011,OFFSET('2011'!M$1,Calculations!$E81,0),IF($P83=2012,OFFSET('2012'!M$1,Calculations!$E81,0),IF($P83=2013,OFFSET('2013'!M$1,Calculations!$E81,0),IF($P83=2014,OFFSET('2014'!M$1,Calculations!$E81,0),IF($P83=2015,OFFSET('2015'!M$1,Calculations!$E81,0),IF($P83=2016,OFFSET('2016'!M$1,Calculations!$E81,0),IF($P83=2017,OFFSET('2017'!M$1,Calculations!$E81,0),0))))))))))))))))</f>
        <v>7.1274002353018173E-2</v>
      </c>
      <c r="AV83" s="31">
        <f ca="1">IF($P83=2002,OFFSET('2002'!N$1,Calculations!$E81,0),IF($P83=2003,OFFSET('2003'!N$1,Calculations!$E81,0),IF($P83=2004,OFFSET('2004'!N$1,Calculations!$E81,0),IF($P83=2005,OFFSET('2005'!N$1,Calculations!$E81,0),IF($P83=2006,OFFSET('2006'!N$1,Calculations!$E81,0),IF($P83=2007,OFFSET('2007'!N$1,Calculations!$E81,0),IF($P83=2008,OFFSET('2008'!N$1,Calculations!$E81,0),IF($P83=2009,OFFSET('2009'!N$1,Calculations!$E81,0),IF($P83=2010,OFFSET('2010'!N$1,Calculations!$E81,0),IF($P83=2011,OFFSET('2011'!N$1,Calculations!$E81,0),IF($P83=2012,OFFSET('2012'!N$1,Calculations!$E81,0),IF($P83=2013,OFFSET('2013'!N$1,Calculations!$E81,0),IF($P83=2014,OFFSET('2014'!N$1,Calculations!$E81,0),IF($P83=2015,OFFSET('2015'!N$1,Calculations!$E81,0),IF($P83=2016,OFFSET('2016'!N$1,Calculations!$E81,0),IF($P83=2017,OFFSET('2017'!N$1,Calculations!$E81,0),0))))))))))))))))</f>
        <v>3.0621181747264033E-2</v>
      </c>
      <c r="AW83" s="31">
        <f ca="1">IF($P83=2002,OFFSET('2002'!O$1,Calculations!$E81,0),IF($P83=2003,OFFSET('2003'!O$1,Calculations!$E81,0),IF($P83=2004,OFFSET('2004'!O$1,Calculations!$E81,0),IF($P83=2005,OFFSET('2005'!O$1,Calculations!$E81,0),IF($P83=2006,OFFSET('2006'!O$1,Calculations!$E81,0),IF($P83=2007,OFFSET('2007'!O$1,Calculations!$E81,0),IF($P83=2008,OFFSET('2008'!O$1,Calculations!$E81,0),IF($P83=2009,OFFSET('2009'!O$1,Calculations!$E81,0),IF($P83=2010,OFFSET('2010'!O$1,Calculations!$E81,0),IF($P83=2011,OFFSET('2011'!O$1,Calculations!$E81,0),IF($P83=2012,OFFSET('2012'!O$1,Calculations!$E81,0),IF($P83=2013,OFFSET('2013'!O$1,Calculations!$E81,0),IF($P83=2014,OFFSET('2014'!O$1,Calculations!$E81,0),IF($P83=2015,OFFSET('2015'!O$1,Calculations!$E81,0),IF($P83=2016,OFFSET('2016'!O$1,Calculations!$E81,0),IF($P83=2017,OFFSET('2017'!O$1,Calculations!$E81,0),0))))))))))))))))</f>
        <v>4.107835133796843E-2</v>
      </c>
      <c r="AX83" s="31">
        <f ca="1">IF($P83=2002,OFFSET('2002'!P$1,Calculations!$E81,0),IF($P83=2003,OFFSET('2003'!P$1,Calculations!$E81,0),IF($P83=2004,OFFSET('2004'!P$1,Calculations!$E81,0),IF($P83=2005,OFFSET('2005'!P$1,Calculations!$E81,0),IF($P83=2006,OFFSET('2006'!P$1,Calculations!$E81,0),IF($P83=2007,OFFSET('2007'!P$1,Calculations!$E81,0),IF($P83=2008,OFFSET('2008'!P$1,Calculations!$E81,0),IF($P83=2009,OFFSET('2009'!P$1,Calculations!$E81,0),IF($P83=2010,OFFSET('2010'!P$1,Calculations!$E81,0),IF($P83=2011,OFFSET('2011'!P$1,Calculations!$E81,0),IF($P83=2012,OFFSET('2012'!P$1,Calculations!$E81,0),IF($P83=2013,OFFSET('2013'!P$1,Calculations!$E81,0),IF($P83=2014,OFFSET('2014'!P$1,Calculations!$E81,0),IF($P83=2015,OFFSET('2015'!P$1,Calculations!$E81,0),IF($P83=2016,OFFSET('2016'!P$1,Calculations!$E81,0),IF($P83=2017,OFFSET('2017'!P$1,Calculations!$E81,0),0))))))))))))))))</f>
        <v>4.610942537678079E-2</v>
      </c>
      <c r="AY83" s="34">
        <f ca="1">IF($P83=2002,OFFSET('2002'!Q$1,Calculations!$E81,0),IF($P83=2003,OFFSET('2003'!Q$1,Calculations!$E81,0),IF($P83=2004,OFFSET('2004'!Q$1,Calculations!$E81,0),IF($P83=2005,OFFSET('2005'!Q$1,Calculations!$E81,0),IF($P83=2006,OFFSET('2006'!Q$1,Calculations!$E81,0),IF($P83=2007,OFFSET('2007'!Q$1,Calculations!$E81,0),IF($P83=2008,OFFSET('2008'!Q$1,Calculations!$E81,0),IF($P83=2009,OFFSET('2009'!Q$1,Calculations!$E81,0),IF($P83=2010,OFFSET('2010'!Q$1,Calculations!$E81,0),IF($P83=2011,OFFSET('2011'!Q$1,Calculations!$E81,0),IF($P83=2012,OFFSET('2012'!Q$1,Calculations!$E81,0),IF($P83=2013,OFFSET('2013'!Q$1,Calculations!$E81,0),IF($P83=2014,OFFSET('2014'!Q$1,Calculations!$E81,0),IF($P83=2015,OFFSET('2015'!Q$1,Calculations!$E81,0),IF($P83=2016,OFFSET('2016'!Q$1,Calculations!$E81,0),IF($P83=2017,OFFSET('2017'!Q$1,Calculations!$E81,0),0))))))))))))))))</f>
        <v>3.6350723737423291E-2</v>
      </c>
      <c r="AZ83" s="31">
        <f ca="1">IF($P83=2002,OFFSET('2002'!K$1,Calculations!$F81,0),IF($P83=2003,OFFSET('2003'!K$1,Calculations!$F81,0),IF($P83=2004,OFFSET('2004'!K$1,Calculations!$F81,0),IF($P83=2005,OFFSET('2005'!K$1,Calculations!$F81,0),IF($P83=2006,OFFSET('2006'!K$1,Calculations!$F81,0),IF($P83=2007,OFFSET('2007'!K$1,Calculations!$F81,0),IF($P83=2008,OFFSET('2008'!K$1,Calculations!$F81,0),IF($P83=2009,OFFSET('2009'!K$1,Calculations!$F81,0),IF($P83=2010,OFFSET('2010'!K$1,Calculations!$F81,0),IF($P83=2011,OFFSET('2011'!K$1,Calculations!$F81,0),IF($P83=2012,OFFSET('2012'!K$1,Calculations!$F81,0),IF($P83=2013,OFFSET('2013'!K$1,Calculations!$F81,0),IF($P83=2014,OFFSET('2014'!K$1,Calculations!$F81,0),IF($P83=2015,OFFSET('2015'!K$1,Calculations!$F81,0),IF($P83=2016,OFFSET('2016'!K$1,Calculations!$F81,0),IF($P83=2017,OFFSET('2017'!K$1,Calculations!$F81,0),0))))))))))))))))</f>
        <v>7.6849357798187848E-4</v>
      </c>
      <c r="BA83" s="31">
        <f ca="1">IF($P83=2002,OFFSET('2002'!L$1,Calculations!$F81,0),IF($P83=2003,OFFSET('2003'!L$1,Calculations!$F81,0),IF($P83=2004,OFFSET('2004'!L$1,Calculations!$F81,0),IF($P83=2005,OFFSET('2005'!L$1,Calculations!$F81,0),IF($P83=2006,OFFSET('2006'!L$1,Calculations!$F81,0),IF($P83=2007,OFFSET('2007'!L$1,Calculations!$F81,0),IF($P83=2008,OFFSET('2008'!L$1,Calculations!$F81,0),IF($P83=2009,OFFSET('2009'!L$1,Calculations!$F81,0),IF($P83=2010,OFFSET('2010'!L$1,Calculations!$F81,0),IF($P83=2011,OFFSET('2011'!L$1,Calculations!$F81,0),IF($P83=2012,OFFSET('2012'!L$1,Calculations!$F81,0),IF($P83=2013,OFFSET('2013'!L$1,Calculations!$F81,0),IF($P83=2014,OFFSET('2014'!L$1,Calculations!$F81,0),IF($P83=2015,OFFSET('2015'!L$1,Calculations!$F81,0),IF($P83=2016,OFFSET('2016'!L$1,Calculations!$F81,0),IF($P83=2017,OFFSET('2017'!L$1,Calculations!$F81,0),0))))))))))))))))</f>
        <v>1.1007334372707943E-2</v>
      </c>
      <c r="BB83" s="31">
        <f ca="1">IF($P83=2002,OFFSET('2002'!M$1,Calculations!$F81,0),IF($P83=2003,OFFSET('2003'!M$1,Calculations!$F81,0),IF($P83=2004,OFFSET('2004'!M$1,Calculations!$F81,0),IF($P83=2005,OFFSET('2005'!M$1,Calculations!$F81,0),IF($P83=2006,OFFSET('2006'!M$1,Calculations!$F81,0),IF($P83=2007,OFFSET('2007'!M$1,Calculations!$F81,0),IF($P83=2008,OFFSET('2008'!M$1,Calculations!$F81,0),IF($P83=2009,OFFSET('2009'!M$1,Calculations!$F81,0),IF($P83=2010,OFFSET('2010'!M$1,Calculations!$F81,0),IF($P83=2011,OFFSET('2011'!M$1,Calculations!$F81,0),IF($P83=2012,OFFSET('2012'!M$1,Calculations!$F81,0),IF($P83=2013,OFFSET('2013'!M$1,Calculations!$F81,0),IF($P83=2014,OFFSET('2014'!M$1,Calculations!$F81,0),IF($P83=2015,OFFSET('2015'!M$1,Calculations!$F81,0),IF($P83=2016,OFFSET('2016'!M$1,Calculations!$F81,0),IF($P83=2017,OFFSET('2017'!M$1,Calculations!$F81,0),0))))))))))))))))</f>
        <v>1.8913730714084184E-2</v>
      </c>
      <c r="BC83" s="31">
        <f ca="1">IF($P83=2002,OFFSET('2002'!N$1,Calculations!$F81,0),IF($P83=2003,OFFSET('2003'!N$1,Calculations!$F81,0),IF($P83=2004,OFFSET('2004'!N$1,Calculations!$F81,0),IF($P83=2005,OFFSET('2005'!N$1,Calculations!$F81,0),IF($P83=2006,OFFSET('2006'!N$1,Calculations!$F81,0),IF($P83=2007,OFFSET('2007'!N$1,Calculations!$F81,0),IF($P83=2008,OFFSET('2008'!N$1,Calculations!$F81,0),IF($P83=2009,OFFSET('2009'!N$1,Calculations!$F81,0),IF($P83=2010,OFFSET('2010'!N$1,Calculations!$F81,0),IF($P83=2011,OFFSET('2011'!N$1,Calculations!$F81,0),IF($P83=2012,OFFSET('2012'!N$1,Calculations!$F81,0),IF($P83=2013,OFFSET('2013'!N$1,Calculations!$F81,0),IF($P83=2014,OFFSET('2014'!N$1,Calculations!$F81,0),IF($P83=2015,OFFSET('2015'!N$1,Calculations!$F81,0),IF($P83=2016,OFFSET('2016'!N$1,Calculations!$F81,0),IF($P83=2017,OFFSET('2017'!N$1,Calculations!$F81,0),0))))))))))))))))</f>
        <v>1.4566975637053382E-2</v>
      </c>
      <c r="BD83" s="31">
        <f ca="1">IF($P83=2002,OFFSET('2002'!O$1,Calculations!$F81,0),IF($P83=2003,OFFSET('2003'!O$1,Calculations!$F81,0),IF($P83=2004,OFFSET('2004'!O$1,Calculations!$F81,0),IF($P83=2005,OFFSET('2005'!O$1,Calculations!$F81,0),IF($P83=2006,OFFSET('2006'!O$1,Calculations!$F81,0),IF($P83=2007,OFFSET('2007'!O$1,Calculations!$F81,0),IF($P83=2008,OFFSET('2008'!O$1,Calculations!$F81,0),IF($P83=2009,OFFSET('2009'!O$1,Calculations!$F81,0),IF($P83=2010,OFFSET('2010'!O$1,Calculations!$F81,0),IF($P83=2011,OFFSET('2011'!O$1,Calculations!$F81,0),IF($P83=2012,OFFSET('2012'!O$1,Calculations!$F81,0),IF($P83=2013,OFFSET('2013'!O$1,Calculations!$F81,0),IF($P83=2014,OFFSET('2014'!O$1,Calculations!$F81,0),IF($P83=2015,OFFSET('2015'!O$1,Calculations!$F81,0),IF($P83=2016,OFFSET('2016'!O$1,Calculations!$F81,0),IF($P83=2017,OFFSET('2017'!O$1,Calculations!$F81,0),0))))))))))))))))</f>
        <v>1.5298798624638881E-2</v>
      </c>
      <c r="BE83" s="31">
        <f ca="1">IF($P83=2002,OFFSET('2002'!P$1,Calculations!$F81,0),IF($P83=2003,OFFSET('2003'!P$1,Calculations!$F81,0),IF($P83=2004,OFFSET('2004'!P$1,Calculations!$F81,0),IF($P83=2005,OFFSET('2005'!P$1,Calculations!$F81,0),IF($P83=2006,OFFSET('2006'!P$1,Calculations!$F81,0),IF($P83=2007,OFFSET('2007'!P$1,Calculations!$F81,0),IF($P83=2008,OFFSET('2008'!P$1,Calculations!$F81,0),IF($P83=2009,OFFSET('2009'!P$1,Calculations!$F81,0),IF($P83=2010,OFFSET('2010'!P$1,Calculations!$F81,0),IF($P83=2011,OFFSET('2011'!P$1,Calculations!$F81,0),IF($P83=2012,OFFSET('2012'!P$1,Calculations!$F81,0),IF($P83=2013,OFFSET('2013'!P$1,Calculations!$F81,0),IF($P83=2014,OFFSET('2014'!P$1,Calculations!$F81,0),IF($P83=2015,OFFSET('2015'!P$1,Calculations!$F81,0),IF($P83=2016,OFFSET('2016'!P$1,Calculations!$F81,0),IF($P83=2017,OFFSET('2017'!P$1,Calculations!$F81,0),0))))))))))))))))</f>
        <v>1.1944145889965225E-2</v>
      </c>
      <c r="BF83" s="34">
        <f ca="1">IF($P83=2002,OFFSET('2002'!Q$1,Calculations!$F81,0),IF($P83=2003,OFFSET('2003'!Q$1,Calculations!$F81,0),IF($P83=2004,OFFSET('2004'!Q$1,Calculations!$F81,0),IF($P83=2005,OFFSET('2005'!Q$1,Calculations!$F81,0),IF($P83=2006,OFFSET('2006'!Q$1,Calculations!$F81,0),IF($P83=2007,OFFSET('2007'!Q$1,Calculations!$F81,0),IF($P83=2008,OFFSET('2008'!Q$1,Calculations!$F81,0),IF($P83=2009,OFFSET('2009'!Q$1,Calculations!$F81,0),IF($P83=2010,OFFSET('2010'!Q$1,Calculations!$F81,0),IF($P83=2011,OFFSET('2011'!Q$1,Calculations!$F81,0),IF($P83=2012,OFFSET('2012'!Q$1,Calculations!$F81,0),IF($P83=2013,OFFSET('2013'!Q$1,Calculations!$F81,0),IF($P83=2014,OFFSET('2014'!Q$1,Calculations!$F81,0),IF($P83=2015,OFFSET('2015'!Q$1,Calculations!$F81,0),IF($P83=2016,OFFSET('2016'!Q$1,Calculations!$F81,0),IF($P83=2017,OFFSET('2017'!Q$1,Calculations!$F81,0),0))))))))))))))))</f>
        <v>8.9818115549804237E-3</v>
      </c>
      <c r="BG83" s="31">
        <f ca="1">IF($P83=2002,OFFSET('2002'!K$1,Calculations!$G81,0),IF($P83=2003,OFFSET('2003'!K$1,Calculations!$G81,0),IF($P83=2004,OFFSET('2004'!K$1,Calculations!$G81,0),IF($P83=2005,OFFSET('2005'!K$1,Calculations!$G81,0),IF($P83=2006,OFFSET('2006'!K$1,Calculations!$G81,0),IF($P83=2007,OFFSET('2007'!K$1,Calculations!$G81,0),IF($P83=2008,OFFSET('2008'!K$1,Calculations!$G81,0),IF($P83=2009,OFFSET('2009'!K$1,Calculations!$G81,0),IF($P83=2010,OFFSET('2010'!K$1,Calculations!$G81,0),IF($P83=2011,OFFSET('2011'!K$1,Calculations!$G81,0),IF($P83=2012,OFFSET('2012'!K$1,Calculations!$G81,0),IF($P83=2013,OFFSET('2013'!K$1,Calculations!$G81,0),IF($P83=2014,OFFSET('2014'!K$1,Calculations!$G81,0),IF($P83=2015,OFFSET('2015'!K$1,Calculations!$G81,0),IF($P83=2016,OFFSET('2016'!K$1,Calculations!$G81,0),IF($P83=2017,OFFSET('2017'!K$1,Calculations!$G81,0),0))))))))))))))))</f>
        <v>6.9676111581294484E-2</v>
      </c>
      <c r="BH83" s="31">
        <f ca="1">IF($P83=2002,OFFSET('2002'!L$1,Calculations!$G81,0),IF($P83=2003,OFFSET('2003'!L$1,Calculations!$G81,0),IF($P83=2004,OFFSET('2004'!L$1,Calculations!$G81,0),IF($P83=2005,OFFSET('2005'!L$1,Calculations!$G81,0),IF($P83=2006,OFFSET('2006'!L$1,Calculations!$G81,0),IF($P83=2007,OFFSET('2007'!L$1,Calculations!$G81,0),IF($P83=2008,OFFSET('2008'!L$1,Calculations!$G81,0),IF($P83=2009,OFFSET('2009'!L$1,Calculations!$G81,0),IF($P83=2010,OFFSET('2010'!L$1,Calculations!$G81,0),IF($P83=2011,OFFSET('2011'!L$1,Calculations!$G81,0),IF($P83=2012,OFFSET('2012'!L$1,Calculations!$G81,0),IF($P83=2013,OFFSET('2013'!L$1,Calculations!$G81,0),IF($P83=2014,OFFSET('2014'!L$1,Calculations!$G81,0),IF($P83=2015,OFFSET('2015'!L$1,Calculations!$G81,0),IF($P83=2016,OFFSET('2016'!L$1,Calculations!$G81,0),IF($P83=2017,OFFSET('2017'!L$1,Calculations!$G81,0),0))))))))))))))))</f>
        <v>0.12775705373976895</v>
      </c>
      <c r="BI83" s="31">
        <f ca="1">IF($P83=2002,OFFSET('2002'!M$1,Calculations!$G81,0),IF($P83=2003,OFFSET('2003'!M$1,Calculations!$G81,0),IF($P83=2004,OFFSET('2004'!M$1,Calculations!$G81,0),IF($P83=2005,OFFSET('2005'!M$1,Calculations!$G81,0),IF($P83=2006,OFFSET('2006'!M$1,Calculations!$G81,0),IF($P83=2007,OFFSET('2007'!M$1,Calculations!$G81,0),IF($P83=2008,OFFSET('2008'!M$1,Calculations!$G81,0),IF($P83=2009,OFFSET('2009'!M$1,Calculations!$G81,0),IF($P83=2010,OFFSET('2010'!M$1,Calculations!$G81,0),IF($P83=2011,OFFSET('2011'!M$1,Calculations!$G81,0),IF($P83=2012,OFFSET('2012'!M$1,Calculations!$G81,0),IF($P83=2013,OFFSET('2013'!M$1,Calculations!$G81,0),IF($P83=2014,OFFSET('2014'!M$1,Calculations!$G81,0),IF($P83=2015,OFFSET('2015'!M$1,Calculations!$G81,0),IF($P83=2016,OFFSET('2016'!M$1,Calculations!$G81,0),IF($P83=2017,OFFSET('2017'!M$1,Calculations!$G81,0),0))))))))))))))))</f>
        <v>7.3949359448524363E-2</v>
      </c>
      <c r="BJ83" s="31">
        <f ca="1">IF($P83=2002,OFFSET('2002'!N$1,Calculations!$G81,0),IF($P83=2003,OFFSET('2003'!N$1,Calculations!$G81,0),IF($P83=2004,OFFSET('2004'!N$1,Calculations!$G81,0),IF($P83=2005,OFFSET('2005'!N$1,Calculations!$G81,0),IF($P83=2006,OFFSET('2006'!N$1,Calculations!$G81,0),IF($P83=2007,OFFSET('2007'!N$1,Calculations!$G81,0),IF($P83=2008,OFFSET('2008'!N$1,Calculations!$G81,0),IF($P83=2009,OFFSET('2009'!N$1,Calculations!$G81,0),IF($P83=2010,OFFSET('2010'!N$1,Calculations!$G81,0),IF($P83=2011,OFFSET('2011'!N$1,Calculations!$G81,0),IF($P83=2012,OFFSET('2012'!N$1,Calculations!$G81,0),IF($P83=2013,OFFSET('2013'!N$1,Calculations!$G81,0),IF($P83=2014,OFFSET('2014'!N$1,Calculations!$G81,0),IF($P83=2015,OFFSET('2015'!N$1,Calculations!$G81,0),IF($P83=2016,OFFSET('2016'!N$1,Calculations!$G81,0),IF($P83=2017,OFFSET('2017'!N$1,Calculations!$G81,0),0))))))))))))))))</f>
        <v>0.10093952741674259</v>
      </c>
      <c r="BK83" s="31">
        <f ca="1">IF($P83=2002,OFFSET('2002'!O$1,Calculations!$G81,0),IF($P83=2003,OFFSET('2003'!O$1,Calculations!$G81,0),IF($P83=2004,OFFSET('2004'!O$1,Calculations!$G81,0),IF($P83=2005,OFFSET('2005'!O$1,Calculations!$G81,0),IF($P83=2006,OFFSET('2006'!O$1,Calculations!$G81,0),IF($P83=2007,OFFSET('2007'!O$1,Calculations!$G81,0),IF($P83=2008,OFFSET('2008'!O$1,Calculations!$G81,0),IF($P83=2009,OFFSET('2009'!O$1,Calculations!$G81,0),IF($P83=2010,OFFSET('2010'!O$1,Calculations!$G81,0),IF($P83=2011,OFFSET('2011'!O$1,Calculations!$G81,0),IF($P83=2012,OFFSET('2012'!O$1,Calculations!$G81,0),IF($P83=2013,OFFSET('2013'!O$1,Calculations!$G81,0),IF($P83=2014,OFFSET('2014'!O$1,Calculations!$G81,0),IF($P83=2015,OFFSET('2015'!O$1,Calculations!$G81,0),IF($P83=2016,OFFSET('2016'!O$1,Calculations!$G81,0),IF($P83=2017,OFFSET('2017'!O$1,Calculations!$G81,0),0))))))))))))))))</f>
        <v>0.11248758483247832</v>
      </c>
      <c r="BL83" s="31">
        <f ca="1">IF($P83=2002,OFFSET('2002'!P$1,Calculations!$G81,0),IF($P83=2003,OFFSET('2003'!P$1,Calculations!$G81,0),IF($P83=2004,OFFSET('2004'!P$1,Calculations!$G81,0),IF($P83=2005,OFFSET('2005'!P$1,Calculations!$G81,0),IF($P83=2006,OFFSET('2006'!P$1,Calculations!$G81,0),IF($P83=2007,OFFSET('2007'!P$1,Calculations!$G81,0),IF($P83=2008,OFFSET('2008'!P$1,Calculations!$G81,0),IF($P83=2009,OFFSET('2009'!P$1,Calculations!$G81,0),IF($P83=2010,OFFSET('2010'!P$1,Calculations!$G81,0),IF($P83=2011,OFFSET('2011'!P$1,Calculations!$G81,0),IF($P83=2012,OFFSET('2012'!P$1,Calculations!$G81,0),IF($P83=2013,OFFSET('2013'!P$1,Calculations!$G81,0),IF($P83=2014,OFFSET('2014'!P$1,Calculations!$G81,0),IF($P83=2015,OFFSET('2015'!P$1,Calculations!$G81,0),IF($P83=2016,OFFSET('2016'!P$1,Calculations!$G81,0),IF($P83=2017,OFFSET('2017'!P$1,Calculations!$G81,0),0))))))))))))))))</f>
        <v>0.11233755270487088</v>
      </c>
      <c r="BM83" s="34">
        <f ca="1">IF($P83=2002,OFFSET('2002'!Q$1,Calculations!$G81,0),IF($P83=2003,OFFSET('2003'!Q$1,Calculations!$G81,0),IF($P83=2004,OFFSET('2004'!Q$1,Calculations!$G81,0),IF($P83=2005,OFFSET('2005'!Q$1,Calculations!$G81,0),IF($P83=2006,OFFSET('2006'!Q$1,Calculations!$G81,0),IF($P83=2007,OFFSET('2007'!Q$1,Calculations!$G81,0),IF($P83=2008,OFFSET('2008'!Q$1,Calculations!$G81,0),IF($P83=2009,OFFSET('2009'!Q$1,Calculations!$G81,0),IF($P83=2010,OFFSET('2010'!Q$1,Calculations!$G81,0),IF($P83=2011,OFFSET('2011'!Q$1,Calculations!$G81,0),IF($P83=2012,OFFSET('2012'!Q$1,Calculations!$G81,0),IF($P83=2013,OFFSET('2013'!Q$1,Calculations!$G81,0),IF($P83=2014,OFFSET('2014'!Q$1,Calculations!$G81,0),IF($P83=2015,OFFSET('2015'!Q$1,Calculations!$G81,0),IF($P83=2016,OFFSET('2016'!Q$1,Calculations!$G81,0),IF($P83=2017,OFFSET('2017'!Q$1,Calculations!$G81,0),0))))))))))))))))</f>
        <v>9.6405047835150803E-2</v>
      </c>
      <c r="BN83" s="31">
        <f ca="1">IF($P83=2002,OFFSET('2002'!K$1,Calculations!$H81,0),IF($P83=2003,OFFSET('2003'!K$1,Calculations!$H81,0),IF($P83=2004,OFFSET('2004'!K$1,Calculations!$H81,0),IF($P83=2005,OFFSET('2005'!K$1,Calculations!$H81,0),IF($P83=2006,OFFSET('2006'!K$1,Calculations!$H81,0),IF($P83=2007,OFFSET('2007'!K$1,Calculations!$H81,0),IF($P83=2008,OFFSET('2008'!K$1,Calculations!$H81,0),IF($P83=2009,OFFSET('2009'!K$1,Calculations!$H81,0),IF($P83=2010,OFFSET('2010'!K$1,Calculations!$H81,0),IF($P83=2011,OFFSET('2011'!K$1,Calculations!$H81,0),IF($P83=2012,OFFSET('2012'!K$1,Calculations!$H81,0),IF($P83=2013,OFFSET('2013'!K$1,Calculations!$H81,0),IF($P83=2014,OFFSET('2014'!K$1,Calculations!$H81,0),IF($P83=2015,OFFSET('2015'!K$1,Calculations!$H81,0),IF($P83=2016,OFFSET('2016'!K$1,Calculations!$H81,0),IF($P83=2017,OFFSET('2017'!K$1,Calculations!$H81,0),0))))))))))))))))</f>
        <v>4.5685333950092717E-4</v>
      </c>
      <c r="BO83" s="31">
        <f ca="1">IF($P83=2002,OFFSET('2002'!L$1,Calculations!$H81,0),IF($P83=2003,OFFSET('2003'!L$1,Calculations!$H81,0),IF($P83=2004,OFFSET('2004'!L$1,Calculations!$H81,0),IF($P83=2005,OFFSET('2005'!L$1,Calculations!$H81,0),IF($P83=2006,OFFSET('2006'!L$1,Calculations!$H81,0),IF($P83=2007,OFFSET('2007'!L$1,Calculations!$H81,0),IF($P83=2008,OFFSET('2008'!L$1,Calculations!$H81,0),IF($P83=2009,OFFSET('2009'!L$1,Calculations!$H81,0),IF($P83=2010,OFFSET('2010'!L$1,Calculations!$H81,0),IF($P83=2011,OFFSET('2011'!L$1,Calculations!$H81,0),IF($P83=2012,OFFSET('2012'!L$1,Calculations!$H81,0),IF($P83=2013,OFFSET('2013'!L$1,Calculations!$H81,0),IF($P83=2014,OFFSET('2014'!L$1,Calculations!$H81,0),IF($P83=2015,OFFSET('2015'!L$1,Calculations!$H81,0),IF($P83=2016,OFFSET('2016'!L$1,Calculations!$H81,0),IF($P83=2017,OFFSET('2017'!L$1,Calculations!$H81,0),0))))))))))))))))</f>
        <v>2.1216646147124537E-2</v>
      </c>
      <c r="BP83" s="31">
        <f ca="1">IF($P83=2002,OFFSET('2002'!M$1,Calculations!$H81,0),IF($P83=2003,OFFSET('2003'!M$1,Calculations!$H81,0),IF($P83=2004,OFFSET('2004'!M$1,Calculations!$H81,0),IF($P83=2005,OFFSET('2005'!M$1,Calculations!$H81,0),IF($P83=2006,OFFSET('2006'!M$1,Calculations!$H81,0),IF($P83=2007,OFFSET('2007'!M$1,Calculations!$H81,0),IF($P83=2008,OFFSET('2008'!M$1,Calculations!$H81,0),IF($P83=2009,OFFSET('2009'!M$1,Calculations!$H81,0),IF($P83=2010,OFFSET('2010'!M$1,Calculations!$H81,0),IF($P83=2011,OFFSET('2011'!M$1,Calculations!$H81,0),IF($P83=2012,OFFSET('2012'!M$1,Calculations!$H81,0),IF($P83=2013,OFFSET('2013'!M$1,Calculations!$H81,0),IF($P83=2014,OFFSET('2014'!M$1,Calculations!$H81,0),IF($P83=2015,OFFSET('2015'!M$1,Calculations!$H81,0),IF($P83=2016,OFFSET('2016'!M$1,Calculations!$H81,0),IF($P83=2017,OFFSET('2017'!M$1,Calculations!$H81,0),0))))))))))))))))</f>
        <v>9.4719692997120037E-3</v>
      </c>
      <c r="BQ83" s="31">
        <f ca="1">IF($P83=2002,OFFSET('2002'!N$1,Calculations!$H81,0),IF($P83=2003,OFFSET('2003'!N$1,Calculations!$H81,0),IF($P83=2004,OFFSET('2004'!N$1,Calculations!$H81,0),IF($P83=2005,OFFSET('2005'!N$1,Calculations!$H81,0),IF($P83=2006,OFFSET('2006'!N$1,Calculations!$H81,0),IF($P83=2007,OFFSET('2007'!N$1,Calculations!$H81,0),IF($P83=2008,OFFSET('2008'!N$1,Calculations!$H81,0),IF($P83=2009,OFFSET('2009'!N$1,Calculations!$H81,0),IF($P83=2010,OFFSET('2010'!N$1,Calculations!$H81,0),IF($P83=2011,OFFSET('2011'!N$1,Calculations!$H81,0),IF($P83=2012,OFFSET('2012'!N$1,Calculations!$H81,0),IF($P83=2013,OFFSET('2013'!N$1,Calculations!$H81,0),IF($P83=2014,OFFSET('2014'!N$1,Calculations!$H81,0),IF($P83=2015,OFFSET('2015'!N$1,Calculations!$H81,0),IF($P83=2016,OFFSET('2016'!N$1,Calculations!$H81,0),IF($P83=2017,OFFSET('2017'!N$1,Calculations!$H81,0),0))))))))))))))))</f>
        <v>9.741538471886757E-2</v>
      </c>
      <c r="BR83" s="31">
        <f ca="1">IF($P83=2002,OFFSET('2002'!O$1,Calculations!$H81,0),IF($P83=2003,OFFSET('2003'!O$1,Calculations!$H81,0),IF($P83=2004,OFFSET('2004'!O$1,Calculations!$H81,0),IF($P83=2005,OFFSET('2005'!O$1,Calculations!$H81,0),IF($P83=2006,OFFSET('2006'!O$1,Calculations!$H81,0),IF($P83=2007,OFFSET('2007'!O$1,Calculations!$H81,0),IF($P83=2008,OFFSET('2008'!O$1,Calculations!$H81,0),IF($P83=2009,OFFSET('2009'!O$1,Calculations!$H81,0),IF($P83=2010,OFFSET('2010'!O$1,Calculations!$H81,0),IF($P83=2011,OFFSET('2011'!O$1,Calculations!$H81,0),IF($P83=2012,OFFSET('2012'!O$1,Calculations!$H81,0),IF($P83=2013,OFFSET('2013'!O$1,Calculations!$H81,0),IF($P83=2014,OFFSET('2014'!O$1,Calculations!$H81,0),IF($P83=2015,OFFSET('2015'!O$1,Calculations!$H81,0),IF($P83=2016,OFFSET('2016'!O$1,Calculations!$H81,0),IF($P83=2017,OFFSET('2017'!O$1,Calculations!$H81,0),0))))))))))))))))</f>
        <v>2.6088309782063969E-3</v>
      </c>
      <c r="BS83" s="31">
        <f ca="1">IF($P83=2002,OFFSET('2002'!P$1,Calculations!$H81,0),IF($P83=2003,OFFSET('2003'!P$1,Calculations!$H81,0),IF($P83=2004,OFFSET('2004'!P$1,Calculations!$H81,0),IF($P83=2005,OFFSET('2005'!P$1,Calculations!$H81,0),IF($P83=2006,OFFSET('2006'!P$1,Calculations!$H81,0),IF($P83=2007,OFFSET('2007'!P$1,Calculations!$H81,0),IF($P83=2008,OFFSET('2008'!P$1,Calculations!$H81,0),IF($P83=2009,OFFSET('2009'!P$1,Calculations!$H81,0),IF($P83=2010,OFFSET('2010'!P$1,Calculations!$H81,0),IF($P83=2011,OFFSET('2011'!P$1,Calculations!$H81,0),IF($P83=2012,OFFSET('2012'!P$1,Calculations!$H81,0),IF($P83=2013,OFFSET('2013'!P$1,Calculations!$H81,0),IF($P83=2014,OFFSET('2014'!P$1,Calculations!$H81,0),IF($P83=2015,OFFSET('2015'!P$1,Calculations!$H81,0),IF($P83=2016,OFFSET('2016'!P$1,Calculations!$H81,0),IF($P83=2017,OFFSET('2017'!P$1,Calculations!$H81,0),0))))))))))))))))</f>
        <v>3.89347309398861E-2</v>
      </c>
      <c r="BT83" s="34">
        <f ca="1">IF($P83=2002,OFFSET('2002'!Q$1,Calculations!$H81,0),IF($P83=2003,OFFSET('2003'!Q$1,Calculations!$H81,0),IF($P83=2004,OFFSET('2004'!Q$1,Calculations!$H81,0),IF($P83=2005,OFFSET('2005'!Q$1,Calculations!$H81,0),IF($P83=2006,OFFSET('2006'!Q$1,Calculations!$H81,0),IF($P83=2007,OFFSET('2007'!Q$1,Calculations!$H81,0),IF($P83=2008,OFFSET('2008'!Q$1,Calculations!$H81,0),IF($P83=2009,OFFSET('2009'!Q$1,Calculations!$H81,0),IF($P83=2010,OFFSET('2010'!Q$1,Calculations!$H81,0),IF($P83=2011,OFFSET('2011'!Q$1,Calculations!$H81,0),IF($P83=2012,OFFSET('2012'!Q$1,Calculations!$H81,0),IF($P83=2013,OFFSET('2013'!Q$1,Calculations!$H81,0),IF($P83=2014,OFFSET('2014'!Q$1,Calculations!$H81,0),IF($P83=2015,OFFSET('2015'!Q$1,Calculations!$H81,0),IF($P83=2016,OFFSET('2016'!Q$1,Calculations!$H81,0),IF($P83=2017,OFFSET('2017'!Q$1,Calculations!$H81,0),0))))))))))))))))</f>
        <v>9.5804379748849408E-3</v>
      </c>
      <c r="BU83" s="31">
        <f ca="1">IF($P83=2002,OFFSET('2002'!K$1,Calculations!$I81,0),IF($P83=2003,OFFSET('2003'!K$1,Calculations!$I81,0),IF($P83=2004,OFFSET('2004'!K$1,Calculations!$I81,0),IF($P83=2005,OFFSET('2005'!K$1,Calculations!$I81,0),IF($P83=2006,OFFSET('2006'!K$1,Calculations!$I81,0),IF($P83=2007,OFFSET('2007'!K$1,Calculations!$I81,0),IF($P83=2008,OFFSET('2008'!K$1,Calculations!$I81,0),IF($P83=2009,OFFSET('2009'!K$1,Calculations!$I81,0),IF($P83=2010,OFFSET('2010'!K$1,Calculations!$I81,0),IF($P83=2011,OFFSET('2011'!K$1,Calculations!$I81,0),IF($P83=2012,OFFSET('2012'!K$1,Calculations!$I81,0),IF($P83=2013,OFFSET('2013'!K$1,Calculations!$I81,0),IF($P83=2014,OFFSET('2014'!K$1,Calculations!$I81,0),IF($P83=2015,OFFSET('2015'!K$1,Calculations!$I81,0),IF($P83=2016,OFFSET('2016'!K$1,Calculations!$I81,0),IF($P83=2017,OFFSET('2017'!K$1,Calculations!$I81,0),0))))))))))))))))</f>
        <v>5.5178543891805584E-3</v>
      </c>
      <c r="BV83" s="31">
        <f ca="1">IF($P83=2002,OFFSET('2002'!L$1,Calculations!$I81,0),IF($P83=2003,OFFSET('2003'!L$1,Calculations!$I81,0),IF($P83=2004,OFFSET('2004'!L$1,Calculations!$I81,0),IF($P83=2005,OFFSET('2005'!L$1,Calculations!$I81,0),IF($P83=2006,OFFSET('2006'!L$1,Calculations!$I81,0),IF($P83=2007,OFFSET('2007'!L$1,Calculations!$I81,0),IF($P83=2008,OFFSET('2008'!L$1,Calculations!$I81,0),IF($P83=2009,OFFSET('2009'!L$1,Calculations!$I81,0),IF($P83=2010,OFFSET('2010'!L$1,Calculations!$I81,0),IF($P83=2011,OFFSET('2011'!L$1,Calculations!$I81,0),IF($P83=2012,OFFSET('2012'!L$1,Calculations!$I81,0),IF($P83=2013,OFFSET('2013'!L$1,Calculations!$I81,0),IF($P83=2014,OFFSET('2014'!L$1,Calculations!$I81,0),IF($P83=2015,OFFSET('2015'!L$1,Calculations!$I81,0),IF($P83=2016,OFFSET('2016'!L$1,Calculations!$I81,0),IF($P83=2017,OFFSET('2017'!L$1,Calculations!$I81,0),0))))))))))))))))</f>
        <v>3.3653078259543112E-2</v>
      </c>
      <c r="BW83" s="31">
        <f ca="1">IF($P83=2002,OFFSET('2002'!M$1,Calculations!$I81,0),IF($P83=2003,OFFSET('2003'!M$1,Calculations!$I81,0),IF($P83=2004,OFFSET('2004'!M$1,Calculations!$I81,0),IF($P83=2005,OFFSET('2005'!M$1,Calculations!$I81,0),IF($P83=2006,OFFSET('2006'!M$1,Calculations!$I81,0),IF($P83=2007,OFFSET('2007'!M$1,Calculations!$I81,0),IF($P83=2008,OFFSET('2008'!M$1,Calculations!$I81,0),IF($P83=2009,OFFSET('2009'!M$1,Calculations!$I81,0),IF($P83=2010,OFFSET('2010'!M$1,Calculations!$I81,0),IF($P83=2011,OFFSET('2011'!M$1,Calculations!$I81,0),IF($P83=2012,OFFSET('2012'!M$1,Calculations!$I81,0),IF($P83=2013,OFFSET('2013'!M$1,Calculations!$I81,0),IF($P83=2014,OFFSET('2014'!M$1,Calculations!$I81,0),IF($P83=2015,OFFSET('2015'!M$1,Calculations!$I81,0),IF($P83=2016,OFFSET('2016'!M$1,Calculations!$I81,0),IF($P83=2017,OFFSET('2017'!M$1,Calculations!$I81,0),0))))))))))))))))</f>
        <v>5.0291057699326007E-2</v>
      </c>
      <c r="BX83" s="31">
        <f ca="1">IF($P83=2002,OFFSET('2002'!N$1,Calculations!$I81,0),IF($P83=2003,OFFSET('2003'!N$1,Calculations!$I81,0),IF($P83=2004,OFFSET('2004'!N$1,Calculations!$I81,0),IF($P83=2005,OFFSET('2005'!N$1,Calculations!$I81,0),IF($P83=2006,OFFSET('2006'!N$1,Calculations!$I81,0),IF($P83=2007,OFFSET('2007'!N$1,Calculations!$I81,0),IF($P83=2008,OFFSET('2008'!N$1,Calculations!$I81,0),IF($P83=2009,OFFSET('2009'!N$1,Calculations!$I81,0),IF($P83=2010,OFFSET('2010'!N$1,Calculations!$I81,0),IF($P83=2011,OFFSET('2011'!N$1,Calculations!$I81,0),IF($P83=2012,OFFSET('2012'!N$1,Calculations!$I81,0),IF($P83=2013,OFFSET('2013'!N$1,Calculations!$I81,0),IF($P83=2014,OFFSET('2014'!N$1,Calculations!$I81,0),IF($P83=2015,OFFSET('2015'!N$1,Calculations!$I81,0),IF($P83=2016,OFFSET('2016'!N$1,Calculations!$I81,0),IF($P83=2017,OFFSET('2017'!N$1,Calculations!$I81,0),0))))))))))))))))</f>
        <v>4.4467845359928343E-2</v>
      </c>
      <c r="BY83" s="31">
        <f ca="1">IF($P83=2002,OFFSET('2002'!O$1,Calculations!$I81,0),IF($P83=2003,OFFSET('2003'!O$1,Calculations!$I81,0),IF($P83=2004,OFFSET('2004'!O$1,Calculations!$I81,0),IF($P83=2005,OFFSET('2005'!O$1,Calculations!$I81,0),IF($P83=2006,OFFSET('2006'!O$1,Calculations!$I81,0),IF($P83=2007,OFFSET('2007'!O$1,Calculations!$I81,0),IF($P83=2008,OFFSET('2008'!O$1,Calculations!$I81,0),IF($P83=2009,OFFSET('2009'!O$1,Calculations!$I81,0),IF($P83=2010,OFFSET('2010'!O$1,Calculations!$I81,0),IF($P83=2011,OFFSET('2011'!O$1,Calculations!$I81,0),IF($P83=2012,OFFSET('2012'!O$1,Calculations!$I81,0),IF($P83=2013,OFFSET('2013'!O$1,Calculations!$I81,0),IF($P83=2014,OFFSET('2014'!O$1,Calculations!$I81,0),IF($P83=2015,OFFSET('2015'!O$1,Calculations!$I81,0),IF($P83=2016,OFFSET('2016'!O$1,Calculations!$I81,0),IF($P83=2017,OFFSET('2017'!O$1,Calculations!$I81,0),0))))))))))))))))</f>
        <v>3.8936773293405703E-2</v>
      </c>
      <c r="BZ83" s="31">
        <f ca="1">IF($P83=2002,OFFSET('2002'!P$1,Calculations!$I81,0),IF($P83=2003,OFFSET('2003'!P$1,Calculations!$I81,0),IF($P83=2004,OFFSET('2004'!P$1,Calculations!$I81,0),IF($P83=2005,OFFSET('2005'!P$1,Calculations!$I81,0),IF($P83=2006,OFFSET('2006'!P$1,Calculations!$I81,0),IF($P83=2007,OFFSET('2007'!P$1,Calculations!$I81,0),IF($P83=2008,OFFSET('2008'!P$1,Calculations!$I81,0),IF($P83=2009,OFFSET('2009'!P$1,Calculations!$I81,0),IF($P83=2010,OFFSET('2010'!P$1,Calculations!$I81,0),IF($P83=2011,OFFSET('2011'!P$1,Calculations!$I81,0),IF($P83=2012,OFFSET('2012'!P$1,Calculations!$I81,0),IF($P83=2013,OFFSET('2013'!P$1,Calculations!$I81,0),IF($P83=2014,OFFSET('2014'!P$1,Calculations!$I81,0),IF($P83=2015,OFFSET('2015'!P$1,Calculations!$I81,0),IF($P83=2016,OFFSET('2016'!P$1,Calculations!$I81,0),IF($P83=2017,OFFSET('2017'!P$1,Calculations!$I81,0),0))))))))))))))))</f>
        <v>4.675258116090316E-2</v>
      </c>
      <c r="CA83" s="34">
        <f ca="1">IF($P83=2002,OFFSET('2002'!Q$1,Calculations!$I81,0),IF($P83=2003,OFFSET('2003'!Q$1,Calculations!$I81,0),IF($P83=2004,OFFSET('2004'!Q$1,Calculations!$I81,0),IF($P83=2005,OFFSET('2005'!Q$1,Calculations!$I81,0),IF($P83=2006,OFFSET('2006'!Q$1,Calculations!$I81,0),IF($P83=2007,OFFSET('2007'!Q$1,Calculations!$I81,0),IF($P83=2008,OFFSET('2008'!Q$1,Calculations!$I81,0),IF($P83=2009,OFFSET('2009'!Q$1,Calculations!$I81,0),IF($P83=2010,OFFSET('2010'!Q$1,Calculations!$I81,0),IF($P83=2011,OFFSET('2011'!Q$1,Calculations!$I81,0),IF($P83=2012,OFFSET('2012'!Q$1,Calculations!$I81,0),IF($P83=2013,OFFSET('2013'!Q$1,Calculations!$I81,0),IF($P83=2014,OFFSET('2014'!Q$1,Calculations!$I81,0),IF($P83=2015,OFFSET('2015'!Q$1,Calculations!$I81,0),IF($P83=2016,OFFSET('2016'!Q$1,Calculations!$I81,0),IF($P83=2017,OFFSET('2017'!Q$1,Calculations!$I81,0),0))))))))))))))))</f>
        <v>2.5745209385261002E-2</v>
      </c>
      <c r="CB83" s="31">
        <f ca="1">IF($P83=2002,OFFSET('2002'!K$1,Calculations!$J81,0),IF($P83=2003,OFFSET('2003'!K$1,Calculations!$J81,0),IF($P83=2004,OFFSET('2004'!K$1,Calculations!$J81,0),IF($P83=2005,OFFSET('2005'!K$1,Calculations!$J81,0),IF($P83=2006,OFFSET('2006'!K$1,Calculations!$J81,0),IF($P83=2007,OFFSET('2007'!K$1,Calculations!$J81,0),IF($P83=2008,OFFSET('2008'!K$1,Calculations!$J81,0),IF($P83=2009,OFFSET('2009'!K$1,Calculations!$J81,0),IF($P83=2010,OFFSET('2010'!K$1,Calculations!$J81,0),IF($P83=2011,OFFSET('2011'!K$1,Calculations!$J81,0),IF($P83=2012,OFFSET('2012'!K$1,Calculations!$J81,0),IF($P83=2013,OFFSET('2013'!K$1,Calculations!$J81,0),IF($P83=2014,OFFSET('2014'!K$1,Calculations!$J81,0),IF($P83=2015,OFFSET('2015'!K$1,Calculations!$J81,0),IF($P83=2016,OFFSET('2016'!K$1,Calculations!$J81,0),IF($P83=2017,OFFSET('2017'!K$1,Calculations!$J81,0),0))))))))))))))))</f>
        <v>0.11792126214774766</v>
      </c>
      <c r="CC83" s="31">
        <f ca="1">IF($P83=2002,OFFSET('2002'!L$1,Calculations!$J81,0),IF($P83=2003,OFFSET('2003'!L$1,Calculations!$J81,0),IF($P83=2004,OFFSET('2004'!L$1,Calculations!$J81,0),IF($P83=2005,OFFSET('2005'!L$1,Calculations!$J81,0),IF($P83=2006,OFFSET('2006'!L$1,Calculations!$J81,0),IF($P83=2007,OFFSET('2007'!L$1,Calculations!$J81,0),IF($P83=2008,OFFSET('2008'!L$1,Calculations!$J81,0),IF($P83=2009,OFFSET('2009'!L$1,Calculations!$J81,0),IF($P83=2010,OFFSET('2010'!L$1,Calculations!$J81,0),IF($P83=2011,OFFSET('2011'!L$1,Calculations!$J81,0),IF($P83=2012,OFFSET('2012'!L$1,Calculations!$J81,0),IF($P83=2013,OFFSET('2013'!L$1,Calculations!$J81,0),IF($P83=2014,OFFSET('2014'!L$1,Calculations!$J81,0),IF($P83=2015,OFFSET('2015'!L$1,Calculations!$J81,0),IF($P83=2016,OFFSET('2016'!L$1,Calculations!$J81,0),IF($P83=2017,OFFSET('2017'!L$1,Calculations!$J81,0),0))))))))))))))))</f>
        <v>1.9854356635016793E-2</v>
      </c>
      <c r="CD83" s="31">
        <f ca="1">IF($P83=2002,OFFSET('2002'!M$1,Calculations!$J81,0),IF($P83=2003,OFFSET('2003'!M$1,Calculations!$J81,0),IF($P83=2004,OFFSET('2004'!M$1,Calculations!$J81,0),IF($P83=2005,OFFSET('2005'!M$1,Calculations!$J81,0),IF($P83=2006,OFFSET('2006'!M$1,Calculations!$J81,0),IF($P83=2007,OFFSET('2007'!M$1,Calculations!$J81,0),IF($P83=2008,OFFSET('2008'!M$1,Calculations!$J81,0),IF($P83=2009,OFFSET('2009'!M$1,Calculations!$J81,0),IF($P83=2010,OFFSET('2010'!M$1,Calculations!$J81,0),IF($P83=2011,OFFSET('2011'!M$1,Calculations!$J81,0),IF($P83=2012,OFFSET('2012'!M$1,Calculations!$J81,0),IF($P83=2013,OFFSET('2013'!M$1,Calculations!$J81,0),IF($P83=2014,OFFSET('2014'!M$1,Calculations!$J81,0),IF($P83=2015,OFFSET('2015'!M$1,Calculations!$J81,0),IF($P83=2016,OFFSET('2016'!M$1,Calculations!$J81,0),IF($P83=2017,OFFSET('2017'!M$1,Calculations!$J81,0),0))))))))))))))))</f>
        <v>6.0682781846169202E-2</v>
      </c>
      <c r="CE83" s="31">
        <f ca="1">IF($P83=2002,OFFSET('2002'!N$1,Calculations!$J81,0),IF($P83=2003,OFFSET('2003'!N$1,Calculations!$J81,0),IF($P83=2004,OFFSET('2004'!N$1,Calculations!$J81,0),IF($P83=2005,OFFSET('2005'!N$1,Calculations!$J81,0),IF($P83=2006,OFFSET('2006'!N$1,Calculations!$J81,0),IF($P83=2007,OFFSET('2007'!N$1,Calculations!$J81,0),IF($P83=2008,OFFSET('2008'!N$1,Calculations!$J81,0),IF($P83=2009,OFFSET('2009'!N$1,Calculations!$J81,0),IF($P83=2010,OFFSET('2010'!N$1,Calculations!$J81,0),IF($P83=2011,OFFSET('2011'!N$1,Calculations!$J81,0),IF($P83=2012,OFFSET('2012'!N$1,Calculations!$J81,0),IF($P83=2013,OFFSET('2013'!N$1,Calculations!$J81,0),IF($P83=2014,OFFSET('2014'!N$1,Calculations!$J81,0),IF($P83=2015,OFFSET('2015'!N$1,Calculations!$J81,0),IF($P83=2016,OFFSET('2016'!N$1,Calculations!$J81,0),IF($P83=2017,OFFSET('2017'!N$1,Calculations!$J81,0),0))))))))))))))))</f>
        <v>3.7999372813611564E-2</v>
      </c>
      <c r="CF83" s="31">
        <f ca="1">IF($P83=2002,OFFSET('2002'!O$1,Calculations!$J81,0),IF($P83=2003,OFFSET('2003'!O$1,Calculations!$J81,0),IF($P83=2004,OFFSET('2004'!O$1,Calculations!$J81,0),IF($P83=2005,OFFSET('2005'!O$1,Calculations!$J81,0),IF($P83=2006,OFFSET('2006'!O$1,Calculations!$J81,0),IF($P83=2007,OFFSET('2007'!O$1,Calculations!$J81,0),IF($P83=2008,OFFSET('2008'!O$1,Calculations!$J81,0),IF($P83=2009,OFFSET('2009'!O$1,Calculations!$J81,0),IF($P83=2010,OFFSET('2010'!O$1,Calculations!$J81,0),IF($P83=2011,OFFSET('2011'!O$1,Calculations!$J81,0),IF($P83=2012,OFFSET('2012'!O$1,Calculations!$J81,0),IF($P83=2013,OFFSET('2013'!O$1,Calculations!$J81,0),IF($P83=2014,OFFSET('2014'!O$1,Calculations!$J81,0),IF($P83=2015,OFFSET('2015'!O$1,Calculations!$J81,0),IF($P83=2016,OFFSET('2016'!O$1,Calculations!$J81,0),IF($P83=2017,OFFSET('2017'!O$1,Calculations!$J81,0),0))))))))))))))))</f>
        <v>7.2851850177353836E-2</v>
      </c>
      <c r="CG83" s="31">
        <f ca="1">IF($P83=2002,OFFSET('2002'!P$1,Calculations!$J81,0),IF($P83=2003,OFFSET('2003'!P$1,Calculations!$J81,0),IF($P83=2004,OFFSET('2004'!P$1,Calculations!$J81,0),IF($P83=2005,OFFSET('2005'!P$1,Calculations!$J81,0),IF($P83=2006,OFFSET('2006'!P$1,Calculations!$J81,0),IF($P83=2007,OFFSET('2007'!P$1,Calculations!$J81,0),IF($P83=2008,OFFSET('2008'!P$1,Calculations!$J81,0),IF($P83=2009,OFFSET('2009'!P$1,Calculations!$J81,0),IF($P83=2010,OFFSET('2010'!P$1,Calculations!$J81,0),IF($P83=2011,OFFSET('2011'!P$1,Calculations!$J81,0),IF($P83=2012,OFFSET('2012'!P$1,Calculations!$J81,0),IF($P83=2013,OFFSET('2013'!P$1,Calculations!$J81,0),IF($P83=2014,OFFSET('2014'!P$1,Calculations!$J81,0),IF($P83=2015,OFFSET('2015'!P$1,Calculations!$J81,0),IF($P83=2016,OFFSET('2016'!P$1,Calculations!$J81,0),IF($P83=2017,OFFSET('2017'!P$1,Calculations!$J81,0),0))))))))))))))))</f>
        <v>5.0633174647472488E-2</v>
      </c>
      <c r="CH83" s="34">
        <f ca="1">IF($P83=2002,OFFSET('2002'!Q$1,Calculations!$J81,0),IF($P83=2003,OFFSET('2003'!Q$1,Calculations!$J81,0),IF($P83=2004,OFFSET('2004'!Q$1,Calculations!$J81,0),IF($P83=2005,OFFSET('2005'!Q$1,Calculations!$J81,0),IF($P83=2006,OFFSET('2006'!Q$1,Calculations!$J81,0),IF($P83=2007,OFFSET('2007'!Q$1,Calculations!$J81,0),IF($P83=2008,OFFSET('2008'!Q$1,Calculations!$J81,0),IF($P83=2009,OFFSET('2009'!Q$1,Calculations!$J81,0),IF($P83=2010,OFFSET('2010'!Q$1,Calculations!$J81,0),IF($P83=2011,OFFSET('2011'!Q$1,Calculations!$J81,0),IF($P83=2012,OFFSET('2012'!Q$1,Calculations!$J81,0),IF($P83=2013,OFFSET('2013'!Q$1,Calculations!$J81,0),IF($P83=2014,OFFSET('2014'!Q$1,Calculations!$J81,0),IF($P83=2015,OFFSET('2015'!Q$1,Calculations!$J81,0),IF($P83=2016,OFFSET('2016'!Q$1,Calculations!$J81,0),IF($P83=2017,OFFSET('2017'!Q$1,Calculations!$J81,0),0))))))))))))))))</f>
        <v>7.8117830454775328E-2</v>
      </c>
      <c r="CI83" s="31">
        <f ca="1">IF($P83=2002,OFFSET('2002'!K$1,Calculations!$K81,0),IF($P83=2003,OFFSET('2003'!K$1,Calculations!$K81,0),IF($P83=2004,OFFSET('2004'!K$1,Calculations!$K81,0),IF($P83=2005,OFFSET('2005'!K$1,Calculations!$K81,0),IF($P83=2006,OFFSET('2006'!K$1,Calculations!$K81,0),IF($P83=2007,OFFSET('2007'!K$1,Calculations!$K81,0),IF($P83=2008,OFFSET('2008'!K$1,Calculations!$K81,0),IF($P83=2009,OFFSET('2009'!K$1,Calculations!$K81,0),IF($P83=2010,OFFSET('2010'!K$1,Calculations!$K81,0),IF($P83=2011,OFFSET('2011'!K$1,Calculations!$K81,0),IF($P83=2012,OFFSET('2012'!K$1,Calculations!$K81,0),IF($P83=2013,OFFSET('2013'!K$1,Calculations!$K81,0),IF($P83=2014,OFFSET('2014'!K$1,Calculations!$K81,0),IF($P83=2015,OFFSET('2015'!K$1,Calculations!$K81,0),IF($P83=2016,OFFSET('2016'!K$1,Calculations!$K81,0),IF($P83=2017,OFFSET('2017'!K$1,Calculations!$K81,0),0))))))))))))))))</f>
        <v>1.6410773028877026E-2</v>
      </c>
      <c r="CJ83" s="31">
        <f ca="1">IF($P83=2002,OFFSET('2002'!L$1,Calculations!$K81,0),IF($P83=2003,OFFSET('2003'!L$1,Calculations!$K81,0),IF($P83=2004,OFFSET('2004'!L$1,Calculations!$K81,0),IF($P83=2005,OFFSET('2005'!L$1,Calculations!$K81,0),IF($P83=2006,OFFSET('2006'!L$1,Calculations!$K81,0),IF($P83=2007,OFFSET('2007'!L$1,Calculations!$K81,0),IF($P83=2008,OFFSET('2008'!L$1,Calculations!$K81,0),IF($P83=2009,OFFSET('2009'!L$1,Calculations!$K81,0),IF($P83=2010,OFFSET('2010'!L$1,Calculations!$K81,0),IF($P83=2011,OFFSET('2011'!L$1,Calculations!$K81,0),IF($P83=2012,OFFSET('2012'!L$1,Calculations!$K81,0),IF($P83=2013,OFFSET('2013'!L$1,Calculations!$K81,0),IF($P83=2014,OFFSET('2014'!L$1,Calculations!$K81,0),IF($P83=2015,OFFSET('2015'!L$1,Calculations!$K81,0),IF($P83=2016,OFFSET('2016'!L$1,Calculations!$K81,0),IF($P83=2017,OFFSET('2017'!L$1,Calculations!$K81,0),0))))))))))))))))</f>
        <v>3.5809414454596164E-2</v>
      </c>
      <c r="CK83" s="31">
        <f ca="1">IF($P83=2002,OFFSET('2002'!M$1,Calculations!$K81,0),IF($P83=2003,OFFSET('2003'!M$1,Calculations!$K81,0),IF($P83=2004,OFFSET('2004'!M$1,Calculations!$K81,0),IF($P83=2005,OFFSET('2005'!M$1,Calculations!$K81,0),IF($P83=2006,OFFSET('2006'!M$1,Calculations!$K81,0),IF($P83=2007,OFFSET('2007'!M$1,Calculations!$K81,0),IF($P83=2008,OFFSET('2008'!M$1,Calculations!$K81,0),IF($P83=2009,OFFSET('2009'!M$1,Calculations!$K81,0),IF($P83=2010,OFFSET('2010'!M$1,Calculations!$K81,0),IF($P83=2011,OFFSET('2011'!M$1,Calculations!$K81,0),IF($P83=2012,OFFSET('2012'!M$1,Calculations!$K81,0),IF($P83=2013,OFFSET('2013'!M$1,Calculations!$K81,0),IF($P83=2014,OFFSET('2014'!M$1,Calculations!$K81,0),IF($P83=2015,OFFSET('2015'!M$1,Calculations!$K81,0),IF($P83=2016,OFFSET('2016'!M$1,Calculations!$K81,0),IF($P83=2017,OFFSET('2017'!M$1,Calculations!$K81,0),0))))))))))))))))</f>
        <v>6.0620273015228954E-3</v>
      </c>
      <c r="CL83" s="31">
        <f ca="1">IF($P83=2002,OFFSET('2002'!N$1,Calculations!$K81,0),IF($P83=2003,OFFSET('2003'!N$1,Calculations!$K81,0),IF($P83=2004,OFFSET('2004'!N$1,Calculations!$K81,0),IF($P83=2005,OFFSET('2005'!N$1,Calculations!$K81,0),IF($P83=2006,OFFSET('2006'!N$1,Calculations!$K81,0),IF($P83=2007,OFFSET('2007'!N$1,Calculations!$K81,0),IF($P83=2008,OFFSET('2008'!N$1,Calculations!$K81,0),IF($P83=2009,OFFSET('2009'!N$1,Calculations!$K81,0),IF($P83=2010,OFFSET('2010'!N$1,Calculations!$K81,0),IF($P83=2011,OFFSET('2011'!N$1,Calculations!$K81,0),IF($P83=2012,OFFSET('2012'!N$1,Calculations!$K81,0),IF($P83=2013,OFFSET('2013'!N$1,Calculations!$K81,0),IF($P83=2014,OFFSET('2014'!N$1,Calculations!$K81,0),IF($P83=2015,OFFSET('2015'!N$1,Calculations!$K81,0),IF($P83=2016,OFFSET('2016'!N$1,Calculations!$K81,0),IF($P83=2017,OFFSET('2017'!N$1,Calculations!$K81,0),0))))))))))))))))</f>
        <v>1.4537435966895666E-2</v>
      </c>
      <c r="CM83" s="31">
        <f ca="1">IF($P83=2002,OFFSET('2002'!O$1,Calculations!$K81,0),IF($P83=2003,OFFSET('2003'!O$1,Calculations!$K81,0),IF($P83=2004,OFFSET('2004'!O$1,Calculations!$K81,0),IF($P83=2005,OFFSET('2005'!O$1,Calculations!$K81,0),IF($P83=2006,OFFSET('2006'!O$1,Calculations!$K81,0),IF($P83=2007,OFFSET('2007'!O$1,Calculations!$K81,0),IF($P83=2008,OFFSET('2008'!O$1,Calculations!$K81,0),IF($P83=2009,OFFSET('2009'!O$1,Calculations!$K81,0),IF($P83=2010,OFFSET('2010'!O$1,Calculations!$K81,0),IF($P83=2011,OFFSET('2011'!O$1,Calculations!$K81,0),IF($P83=2012,OFFSET('2012'!O$1,Calculations!$K81,0),IF($P83=2013,OFFSET('2013'!O$1,Calculations!$K81,0),IF($P83=2014,OFFSET('2014'!O$1,Calculations!$K81,0),IF($P83=2015,OFFSET('2015'!O$1,Calculations!$K81,0),IF($P83=2016,OFFSET('2016'!O$1,Calculations!$K81,0),IF($P83=2017,OFFSET('2017'!O$1,Calculations!$K81,0),0))))))))))))))))</f>
        <v>5.6721588419787142E-4</v>
      </c>
      <c r="CN83" s="31">
        <f ca="1">IF($P83=2002,OFFSET('2002'!P$1,Calculations!$K81,0),IF($P83=2003,OFFSET('2003'!P$1,Calculations!$K81,0),IF($P83=2004,OFFSET('2004'!P$1,Calculations!$K81,0),IF($P83=2005,OFFSET('2005'!P$1,Calculations!$K81,0),IF($P83=2006,OFFSET('2006'!P$1,Calculations!$K81,0),IF($P83=2007,OFFSET('2007'!P$1,Calculations!$K81,0),IF($P83=2008,OFFSET('2008'!P$1,Calculations!$K81,0),IF($P83=2009,OFFSET('2009'!P$1,Calculations!$K81,0),IF($P83=2010,OFFSET('2010'!P$1,Calculations!$K81,0),IF($P83=2011,OFFSET('2011'!P$1,Calculations!$K81,0),IF($P83=2012,OFFSET('2012'!P$1,Calculations!$K81,0),IF($P83=2013,OFFSET('2013'!P$1,Calculations!$K81,0),IF($P83=2014,OFFSET('2014'!P$1,Calculations!$K81,0),IF($P83=2015,OFFSET('2015'!P$1,Calculations!$K81,0),IF($P83=2016,OFFSET('2016'!P$1,Calculations!$K81,0),IF($P83=2017,OFFSET('2017'!P$1,Calculations!$K81,0),0))))))))))))))))</f>
        <v>9.6878389308316458E-4</v>
      </c>
      <c r="CO83" s="34">
        <f ca="1">IF($P83=2002,OFFSET('2002'!Q$1,Calculations!$K81,0),IF($P83=2003,OFFSET('2003'!Q$1,Calculations!$K81,0),IF($P83=2004,OFFSET('2004'!Q$1,Calculations!$K81,0),IF($P83=2005,OFFSET('2005'!Q$1,Calculations!$K81,0),IF($P83=2006,OFFSET('2006'!Q$1,Calculations!$K81,0),IF($P83=2007,OFFSET('2007'!Q$1,Calculations!$K81,0),IF($P83=2008,OFFSET('2008'!Q$1,Calculations!$K81,0),IF($P83=2009,OFFSET('2009'!Q$1,Calculations!$K81,0),IF($P83=2010,OFFSET('2010'!Q$1,Calculations!$K81,0),IF($P83=2011,OFFSET('2011'!Q$1,Calculations!$K81,0),IF($P83=2012,OFFSET('2012'!Q$1,Calculations!$K81,0),IF($P83=2013,OFFSET('2013'!Q$1,Calculations!$K81,0),IF($P83=2014,OFFSET('2014'!Q$1,Calculations!$K81,0),IF($P83=2015,OFFSET('2015'!Q$1,Calculations!$K81,0),IF($P83=2016,OFFSET('2016'!Q$1,Calculations!$K81,0),IF($P83=2017,OFFSET('2017'!Q$1,Calculations!$K81,0),0))))))))))))))))</f>
        <v>1.4337250836708854E-2</v>
      </c>
      <c r="CP83" s="31">
        <f ca="1">IF($P83=2002,OFFSET('2002'!K$1,Calculations!$L81,0),IF($P83=2003,OFFSET('2003'!K$1,Calculations!$L81,0),IF($P83=2004,OFFSET('2004'!K$1,Calculations!$L81,0),IF($P83=2005,OFFSET('2005'!K$1,Calculations!$L81,0),IF($P83=2006,OFFSET('2006'!K$1,Calculations!$L81,0),IF($P83=2007,OFFSET('2007'!K$1,Calculations!$L81,0),IF($P83=2008,OFFSET('2008'!K$1,Calculations!$L81,0),IF($P83=2009,OFFSET('2009'!K$1,Calculations!$L81,0),IF($P83=2010,OFFSET('2010'!K$1,Calculations!$L81,0),IF($P83=2011,OFFSET('2011'!K$1,Calculations!$L81,0),IF($P83=2012,OFFSET('2012'!K$1,Calculations!$L81,0),IF($P83=2013,OFFSET('2013'!K$1,Calculations!$L81,0),IF($P83=2014,OFFSET('2014'!K$1,Calculations!$L81,0),IF($P83=2015,OFFSET('2015'!K$1,Calculations!$L81,0),IF($P83=2016,OFFSET('2016'!K$1,Calculations!$L81,0),IF($P83=2017,OFFSET('2017'!K$1,Calculations!$L81,0),0))))))))))))))))</f>
        <v>0</v>
      </c>
      <c r="CQ83" s="31">
        <f ca="1">IF($P83=2002,OFFSET('2002'!L$1,Calculations!$L81,0),IF($P83=2003,OFFSET('2003'!L$1,Calculations!$L81,0),IF($P83=2004,OFFSET('2004'!L$1,Calculations!$L81,0),IF($P83=2005,OFFSET('2005'!L$1,Calculations!$L81,0),IF($P83=2006,OFFSET('2006'!L$1,Calculations!$L81,0),IF($P83=2007,OFFSET('2007'!L$1,Calculations!$L81,0),IF($P83=2008,OFFSET('2008'!L$1,Calculations!$L81,0),IF($P83=2009,OFFSET('2009'!L$1,Calculations!$L81,0),IF($P83=2010,OFFSET('2010'!L$1,Calculations!$L81,0),IF($P83=2011,OFFSET('2011'!L$1,Calculations!$L81,0),IF($P83=2012,OFFSET('2012'!L$1,Calculations!$L81,0),IF($P83=2013,OFFSET('2013'!L$1,Calculations!$L81,0),IF($P83=2014,OFFSET('2014'!L$1,Calculations!$L81,0),IF($P83=2015,OFFSET('2015'!L$1,Calculations!$L81,0),IF($P83=2016,OFFSET('2016'!L$1,Calculations!$L81,0),IF($P83=2017,OFFSET('2017'!L$1,Calculations!$L81,0),0))))))))))))))))</f>
        <v>8.1598802835760424E-5</v>
      </c>
      <c r="CR83" s="31">
        <f ca="1">IF($P83=2002,OFFSET('2002'!M$1,Calculations!$L81,0),IF($P83=2003,OFFSET('2003'!M$1,Calculations!$L81,0),IF($P83=2004,OFFSET('2004'!M$1,Calculations!$L81,0),IF($P83=2005,OFFSET('2005'!M$1,Calculations!$L81,0),IF($P83=2006,OFFSET('2006'!M$1,Calculations!$L81,0),IF($P83=2007,OFFSET('2007'!M$1,Calculations!$L81,0),IF($P83=2008,OFFSET('2008'!M$1,Calculations!$L81,0),IF($P83=2009,OFFSET('2009'!M$1,Calculations!$L81,0),IF($P83=2010,OFFSET('2010'!M$1,Calculations!$L81,0),IF($P83=2011,OFFSET('2011'!M$1,Calculations!$L81,0),IF($P83=2012,OFFSET('2012'!M$1,Calculations!$L81,0),IF($P83=2013,OFFSET('2013'!M$1,Calculations!$L81,0),IF($P83=2014,OFFSET('2014'!M$1,Calculations!$L81,0),IF($P83=2015,OFFSET('2015'!M$1,Calculations!$L81,0),IF($P83=2016,OFFSET('2016'!M$1,Calculations!$L81,0),IF($P83=2017,OFFSET('2017'!M$1,Calculations!$L81,0),0))))))))))))))))</f>
        <v>0</v>
      </c>
      <c r="CS83" s="31">
        <f ca="1">IF($P83=2002,OFFSET('2002'!N$1,Calculations!$L81,0),IF($P83=2003,OFFSET('2003'!N$1,Calculations!$L81,0),IF($P83=2004,OFFSET('2004'!N$1,Calculations!$L81,0),IF($P83=2005,OFFSET('2005'!N$1,Calculations!$L81,0),IF($P83=2006,OFFSET('2006'!N$1,Calculations!$L81,0),IF($P83=2007,OFFSET('2007'!N$1,Calculations!$L81,0),IF($P83=2008,OFFSET('2008'!N$1,Calculations!$L81,0),IF($P83=2009,OFFSET('2009'!N$1,Calculations!$L81,0),IF($P83=2010,OFFSET('2010'!N$1,Calculations!$L81,0),IF($P83=2011,OFFSET('2011'!N$1,Calculations!$L81,0),IF($P83=2012,OFFSET('2012'!N$1,Calculations!$L81,0),IF($P83=2013,OFFSET('2013'!N$1,Calculations!$L81,0),IF($P83=2014,OFFSET('2014'!N$1,Calculations!$L81,0),IF($P83=2015,OFFSET('2015'!N$1,Calculations!$L81,0),IF($P83=2016,OFFSET('2016'!N$1,Calculations!$L81,0),IF($P83=2017,OFFSET('2017'!N$1,Calculations!$L81,0),0))))))))))))))))</f>
        <v>3.7770762443903034E-4</v>
      </c>
      <c r="CT83" s="31">
        <f ca="1">IF($P83=2002,OFFSET('2002'!O$1,Calculations!$L81,0),IF($P83=2003,OFFSET('2003'!O$1,Calculations!$L81,0),IF($P83=2004,OFFSET('2004'!O$1,Calculations!$L81,0),IF($P83=2005,OFFSET('2005'!O$1,Calculations!$L81,0),IF($P83=2006,OFFSET('2006'!O$1,Calculations!$L81,0),IF($P83=2007,OFFSET('2007'!O$1,Calculations!$L81,0),IF($P83=2008,OFFSET('2008'!O$1,Calculations!$L81,0),IF($P83=2009,OFFSET('2009'!O$1,Calculations!$L81,0),IF($P83=2010,OFFSET('2010'!O$1,Calculations!$L81,0),IF($P83=2011,OFFSET('2011'!O$1,Calculations!$L81,0),IF($P83=2012,OFFSET('2012'!O$1,Calculations!$L81,0),IF($P83=2013,OFFSET('2013'!O$1,Calculations!$L81,0),IF($P83=2014,OFFSET('2014'!O$1,Calculations!$L81,0),IF($P83=2015,OFFSET('2015'!O$1,Calculations!$L81,0),IF($P83=2016,OFFSET('2016'!O$1,Calculations!$L81,0),IF($P83=2017,OFFSET('2017'!O$1,Calculations!$L81,0),0))))))))))))))))</f>
        <v>1.4082451181840082E-4</v>
      </c>
      <c r="CU83" s="31">
        <f ca="1">IF($P83=2002,OFFSET('2002'!P$1,Calculations!$L81,0),IF($P83=2003,OFFSET('2003'!P$1,Calculations!$L81,0),IF($P83=2004,OFFSET('2004'!P$1,Calculations!$L81,0),IF($P83=2005,OFFSET('2005'!P$1,Calculations!$L81,0),IF($P83=2006,OFFSET('2006'!P$1,Calculations!$L81,0),IF($P83=2007,OFFSET('2007'!P$1,Calculations!$L81,0),IF($P83=2008,OFFSET('2008'!P$1,Calculations!$L81,0),IF($P83=2009,OFFSET('2009'!P$1,Calculations!$L81,0),IF($P83=2010,OFFSET('2010'!P$1,Calculations!$L81,0),IF($P83=2011,OFFSET('2011'!P$1,Calculations!$L81,0),IF($P83=2012,OFFSET('2012'!P$1,Calculations!$L81,0),IF($P83=2013,OFFSET('2013'!P$1,Calculations!$L81,0),IF($P83=2014,OFFSET('2014'!P$1,Calculations!$L81,0),IF($P83=2015,OFFSET('2015'!P$1,Calculations!$L81,0),IF($P83=2016,OFFSET('2016'!P$1,Calculations!$L81,0),IF($P83=2017,OFFSET('2017'!P$1,Calculations!$L81,0),0))))))))))))))))</f>
        <v>1.601152819053521E-4</v>
      </c>
      <c r="CV83" s="34">
        <f ca="1">IF($P83=2002,OFFSET('2002'!Q$1,Calculations!$L81,0),IF($P83=2003,OFFSET('2003'!Q$1,Calculations!$L81,0),IF($P83=2004,OFFSET('2004'!Q$1,Calculations!$L81,0),IF($P83=2005,OFFSET('2005'!Q$1,Calculations!$L81,0),IF($P83=2006,OFFSET('2006'!Q$1,Calculations!$L81,0),IF($P83=2007,OFFSET('2007'!Q$1,Calculations!$L81,0),IF($P83=2008,OFFSET('2008'!Q$1,Calculations!$L81,0),IF($P83=2009,OFFSET('2009'!Q$1,Calculations!$L81,0),IF($P83=2010,OFFSET('2010'!Q$1,Calculations!$L81,0),IF($P83=2011,OFFSET('2011'!Q$1,Calculations!$L81,0),IF($P83=2012,OFFSET('2012'!Q$1,Calculations!$L81,0),IF($P83=2013,OFFSET('2013'!Q$1,Calculations!$L81,0),IF($P83=2014,OFFSET('2014'!Q$1,Calculations!$L81,0),IF($P83=2015,OFFSET('2015'!Q$1,Calculations!$L81,0),IF($P83=2016,OFFSET('2016'!Q$1,Calculations!$L81,0),IF($P83=2017,OFFSET('2017'!Q$1,Calculations!$L81,0),0))))))))))))))))</f>
        <v>7.7395877476690321E-5</v>
      </c>
      <c r="CW83" s="31">
        <f ca="1">IF($P83=2002,OFFSET('2002'!K$1,Calculations!$M81,0),IF($P83=2003,OFFSET('2003'!K$1,Calculations!$M81,0),IF($P83=2004,OFFSET('2004'!K$1,Calculations!$M81,0),IF($P83=2005,OFFSET('2005'!K$1,Calculations!$M81,0),IF($P83=2006,OFFSET('2006'!K$1,Calculations!$M81,0),IF($P83=2007,OFFSET('2007'!K$1,Calculations!$M81,0),IF($P83=2008,OFFSET('2008'!K$1,Calculations!$M81,0),IF($P83=2009,OFFSET('2009'!K$1,Calculations!$M81,0),IF($P83=2010,OFFSET('2010'!K$1,Calculations!$M81,0),IF($P83=2011,OFFSET('2011'!K$1,Calculations!$M81,0),IF($P83=2012,OFFSET('2012'!K$1,Calculations!$M81,0),IF($P83=2013,OFFSET('2013'!K$1,Calculations!$M81,0),IF($P83=2014,OFFSET('2014'!K$1,Calculations!$M81,0),IF($P83=2015,OFFSET('2015'!K$1,Calculations!$M81,0),IF($P83=2016,OFFSET('2016'!K$1,Calculations!$M81,0),IF($P83=2017,OFFSET('2017'!K$1,Calculations!$M81,0),0))))))))))))))))</f>
        <v>0.38821617743191433</v>
      </c>
      <c r="CX83" s="31">
        <f ca="1">IF($P83=2002,OFFSET('2002'!L$1,Calculations!$M81,0),IF($P83=2003,OFFSET('2003'!L$1,Calculations!$M81,0),IF($P83=2004,OFFSET('2004'!L$1,Calculations!$M81,0),IF($P83=2005,OFFSET('2005'!L$1,Calculations!$M81,0),IF($P83=2006,OFFSET('2006'!L$1,Calculations!$M81,0),IF($P83=2007,OFFSET('2007'!L$1,Calculations!$M81,0),IF($P83=2008,OFFSET('2008'!L$1,Calculations!$M81,0),IF($P83=2009,OFFSET('2009'!L$1,Calculations!$M81,0),IF($P83=2010,OFFSET('2010'!L$1,Calculations!$M81,0),IF($P83=2011,OFFSET('2011'!L$1,Calculations!$M81,0),IF($P83=2012,OFFSET('2012'!L$1,Calculations!$M81,0),IF($P83=2013,OFFSET('2013'!L$1,Calculations!$M81,0),IF($P83=2014,OFFSET('2014'!L$1,Calculations!$M81,0),IF($P83=2015,OFFSET('2015'!L$1,Calculations!$M81,0),IF($P83=2016,OFFSET('2016'!L$1,Calculations!$M81,0),IF($P83=2017,OFFSET('2017'!L$1,Calculations!$M81,0),0))))))))))))))))</f>
        <v>0.19223610493861998</v>
      </c>
      <c r="CY83" s="31">
        <f ca="1">IF($P83=2002,OFFSET('2002'!M$1,Calculations!$M81,0),IF($P83=2003,OFFSET('2003'!M$1,Calculations!$M81,0),IF($P83=2004,OFFSET('2004'!M$1,Calculations!$M81,0),IF($P83=2005,OFFSET('2005'!M$1,Calculations!$M81,0),IF($P83=2006,OFFSET('2006'!M$1,Calculations!$M81,0),IF($P83=2007,OFFSET('2007'!M$1,Calculations!$M81,0),IF($P83=2008,OFFSET('2008'!M$1,Calculations!$M81,0),IF($P83=2009,OFFSET('2009'!M$1,Calculations!$M81,0),IF($P83=2010,OFFSET('2010'!M$1,Calculations!$M81,0),IF($P83=2011,OFFSET('2011'!M$1,Calculations!$M81,0),IF($P83=2012,OFFSET('2012'!M$1,Calculations!$M81,0),IF($P83=2013,OFFSET('2013'!M$1,Calculations!$M81,0),IF($P83=2014,OFFSET('2014'!M$1,Calculations!$M81,0),IF($P83=2015,OFFSET('2015'!M$1,Calculations!$M81,0),IF($P83=2016,OFFSET('2016'!M$1,Calculations!$M81,0),IF($P83=2017,OFFSET('2017'!M$1,Calculations!$M81,0),0))))))))))))))))</f>
        <v>5.000026609882495E-2</v>
      </c>
      <c r="CZ83" s="31">
        <f ca="1">IF($P83=2002,OFFSET('2002'!N$1,Calculations!$M81,0),IF($P83=2003,OFFSET('2003'!N$1,Calculations!$M81,0),IF($P83=2004,OFFSET('2004'!N$1,Calculations!$M81,0),IF($P83=2005,OFFSET('2005'!N$1,Calculations!$M81,0),IF($P83=2006,OFFSET('2006'!N$1,Calculations!$M81,0),IF($P83=2007,OFFSET('2007'!N$1,Calculations!$M81,0),IF($P83=2008,OFFSET('2008'!N$1,Calculations!$M81,0),IF($P83=2009,OFFSET('2009'!N$1,Calculations!$M81,0),IF($P83=2010,OFFSET('2010'!N$1,Calculations!$M81,0),IF($P83=2011,OFFSET('2011'!N$1,Calculations!$M81,0),IF($P83=2012,OFFSET('2012'!N$1,Calculations!$M81,0),IF($P83=2013,OFFSET('2013'!N$1,Calculations!$M81,0),IF($P83=2014,OFFSET('2014'!N$1,Calculations!$M81,0),IF($P83=2015,OFFSET('2015'!N$1,Calculations!$M81,0),IF($P83=2016,OFFSET('2016'!N$1,Calculations!$M81,0),IF($P83=2017,OFFSET('2017'!N$1,Calculations!$M81,0),0))))))))))))))))</f>
        <v>4.0765429321868808E-2</v>
      </c>
      <c r="DA83" s="31">
        <f ca="1">IF($P83=2002,OFFSET('2002'!O$1,Calculations!$M81,0),IF($P83=2003,OFFSET('2003'!O$1,Calculations!$M81,0),IF($P83=2004,OFFSET('2004'!O$1,Calculations!$M81,0),IF($P83=2005,OFFSET('2005'!O$1,Calculations!$M81,0),IF($P83=2006,OFFSET('2006'!O$1,Calculations!$M81,0),IF($P83=2007,OFFSET('2007'!O$1,Calculations!$M81,0),IF($P83=2008,OFFSET('2008'!O$1,Calculations!$M81,0),IF($P83=2009,OFFSET('2009'!O$1,Calculations!$M81,0),IF($P83=2010,OFFSET('2010'!O$1,Calculations!$M81,0),IF($P83=2011,OFFSET('2011'!O$1,Calculations!$M81,0),IF($P83=2012,OFFSET('2012'!O$1,Calculations!$M81,0),IF($P83=2013,OFFSET('2013'!O$1,Calculations!$M81,0),IF($P83=2014,OFFSET('2014'!O$1,Calculations!$M81,0),IF($P83=2015,OFFSET('2015'!O$1,Calculations!$M81,0),IF($P83=2016,OFFSET('2016'!O$1,Calculations!$M81,0),IF($P83=2017,OFFSET('2017'!O$1,Calculations!$M81,0),0))))))))))))))))</f>
        <v>0.32817757711821377</v>
      </c>
      <c r="DB83" s="31">
        <f ca="1">IF($P83=2002,OFFSET('2002'!P$1,Calculations!$M81,0),IF($P83=2003,OFFSET('2003'!P$1,Calculations!$M81,0),IF($P83=2004,OFFSET('2004'!P$1,Calculations!$M81,0),IF($P83=2005,OFFSET('2005'!P$1,Calculations!$M81,0),IF($P83=2006,OFFSET('2006'!P$1,Calculations!$M81,0),IF($P83=2007,OFFSET('2007'!P$1,Calculations!$M81,0),IF($P83=2008,OFFSET('2008'!P$1,Calculations!$M81,0),IF($P83=2009,OFFSET('2009'!P$1,Calculations!$M81,0),IF($P83=2010,OFFSET('2010'!P$1,Calculations!$M81,0),IF($P83=2011,OFFSET('2011'!P$1,Calculations!$M81,0),IF($P83=2012,OFFSET('2012'!P$1,Calculations!$M81,0),IF($P83=2013,OFFSET('2013'!P$1,Calculations!$M81,0),IF($P83=2014,OFFSET('2014'!P$1,Calculations!$M81,0),IF($P83=2015,OFFSET('2015'!P$1,Calculations!$M81,0),IF($P83=2016,OFFSET('2016'!P$1,Calculations!$M81,0),IF($P83=2017,OFFSET('2017'!P$1,Calculations!$M81,0),0))))))))))))))))</f>
        <v>6.0444509055813695E-4</v>
      </c>
      <c r="DC83" s="34">
        <f ca="1">IF($P83=2002,OFFSET('2002'!Q$1,Calculations!$M81,0),IF($P83=2003,OFFSET('2003'!Q$1,Calculations!$M81,0),IF($P83=2004,OFFSET('2004'!Q$1,Calculations!$M81,0),IF($P83=2005,OFFSET('2005'!Q$1,Calculations!$M81,0),IF($P83=2006,OFFSET('2006'!Q$1,Calculations!$M81,0),IF($P83=2007,OFFSET('2007'!Q$1,Calculations!$M81,0),IF($P83=2008,OFFSET('2008'!Q$1,Calculations!$M81,0),IF($P83=2009,OFFSET('2009'!Q$1,Calculations!$M81,0),IF($P83=2010,OFFSET('2010'!Q$1,Calculations!$M81,0),IF($P83=2011,OFFSET('2011'!Q$1,Calculations!$M81,0),IF($P83=2012,OFFSET('2012'!Q$1,Calculations!$M81,0),IF($P83=2013,OFFSET('2013'!Q$1,Calculations!$M81,0),IF($P83=2014,OFFSET('2014'!Q$1,Calculations!$M81,0),IF($P83=2015,OFFSET('2015'!Q$1,Calculations!$M81,0),IF($P83=2016,OFFSET('2016'!Q$1,Calculations!$M81,0),IF($P83=2017,OFFSET('2017'!Q$1,Calculations!$M81,0),0))))))))))))))))</f>
        <v>1</v>
      </c>
      <c r="DD83" s="14">
        <v>6.6153404864409985E-3</v>
      </c>
      <c r="DE83" s="14">
        <v>-7.442022395598491E-2</v>
      </c>
      <c r="DF83" s="14">
        <v>-3.2007241568394781E-2</v>
      </c>
      <c r="DG83" s="14">
        <v>0.18442012222192641</v>
      </c>
      <c r="DH83" s="14">
        <v>7.0420051647604648E-2</v>
      </c>
      <c r="DI83" s="14">
        <v>-2.3188781969018635E-2</v>
      </c>
      <c r="DJ83" s="14">
        <v>0.11220440045150001</v>
      </c>
      <c r="DK83" s="14">
        <v>5.0088732793832316E-2</v>
      </c>
      <c r="DL83" s="14">
        <v>-5.8452988451129034E-2</v>
      </c>
      <c r="DM83" s="14">
        <v>3.8123445103752741E-4</v>
      </c>
      <c r="DN83" s="14">
        <v>-5.139105780380117E-3</v>
      </c>
      <c r="DO83" s="51">
        <v>7.0573546714844497E-3</v>
      </c>
      <c r="DQ83" s="154">
        <f t="shared" ca="1" si="155"/>
        <v>3.1854911223714887E-3</v>
      </c>
      <c r="DR83" s="154">
        <f t="shared" ca="1" si="156"/>
        <v>1.6924445726117284E-2</v>
      </c>
      <c r="DS83" s="154">
        <f t="shared" ca="1" si="157"/>
        <v>4.4893604026756944E-3</v>
      </c>
      <c r="DT83" s="154">
        <f t="shared" ca="1" si="158"/>
        <v>7.1930334919872588E-3</v>
      </c>
      <c r="DU83" s="154">
        <f t="shared" ca="1" si="159"/>
        <v>7.520989556549844E-3</v>
      </c>
      <c r="DV83" s="154">
        <f t="shared" ca="1" si="160"/>
        <v>-7.1036939589081589E-3</v>
      </c>
      <c r="DW83" s="154">
        <f t="shared" ca="1" si="161"/>
        <v>7.4458926817726895E-3</v>
      </c>
      <c r="DX83" s="48">
        <f t="shared" ca="1" si="162"/>
        <v>3.8853801028823978E-4</v>
      </c>
      <c r="DY83" s="36">
        <f t="shared" ca="1" si="163"/>
        <v>-4.2604015594012012E-3</v>
      </c>
      <c r="DZ83" s="36">
        <f t="shared" ca="1" si="164"/>
        <v>9.4785530443445946E-3</v>
      </c>
      <c r="EA83" s="36">
        <f t="shared" ca="1" si="165"/>
        <v>-2.9565322790969951E-3</v>
      </c>
      <c r="EB83" s="36">
        <f t="shared" ca="1" si="166"/>
        <v>-2.5285918978543067E-4</v>
      </c>
      <c r="EC83" s="36">
        <f t="shared" ca="1" si="167"/>
        <v>7.509687477715455E-5</v>
      </c>
      <c r="ED83" s="33">
        <f t="shared" ca="1" si="168"/>
        <v>-1.4549586640680848E-2</v>
      </c>
      <c r="EE83" s="37">
        <f t="shared" ca="1" si="168"/>
        <v>0</v>
      </c>
      <c r="EF83" s="27">
        <f t="shared" ca="1" si="128"/>
        <v>1.0031854911223714</v>
      </c>
      <c r="EG83" s="27">
        <f t="shared" ca="1" si="129"/>
        <v>1.0169244457261173</v>
      </c>
      <c r="EH83" s="27">
        <f t="shared" ca="1" si="130"/>
        <v>1.0044893604026757</v>
      </c>
      <c r="EI83" s="27">
        <f t="shared" ca="1" si="131"/>
        <v>1.0071930334919872</v>
      </c>
      <c r="EJ83" s="27">
        <f t="shared" ca="1" si="132"/>
        <v>1.0075209895565498</v>
      </c>
      <c r="EK83" s="27">
        <f t="shared" ca="1" si="133"/>
        <v>0.9928963060410918</v>
      </c>
      <c r="EL83" s="27">
        <f t="shared" ca="1" si="134"/>
        <v>1.0074458926817726</v>
      </c>
      <c r="EM83" s="44">
        <f t="shared" si="135"/>
        <v>1.0070573546714845</v>
      </c>
      <c r="EN83" s="38">
        <f t="shared" ca="1" si="136"/>
        <v>314.07968196284099</v>
      </c>
      <c r="EO83" s="38">
        <f t="shared" ca="1" si="137"/>
        <v>265.17139139377906</v>
      </c>
      <c r="EP83" s="38">
        <f t="shared" ca="1" si="138"/>
        <v>282.51212056097665</v>
      </c>
      <c r="EQ83" s="38">
        <f t="shared" ca="1" si="139"/>
        <v>266.46096320325722</v>
      </c>
      <c r="ER83" s="38">
        <f t="shared" ca="1" si="140"/>
        <v>290.3605711008808</v>
      </c>
      <c r="ES83" s="38">
        <f t="shared" ca="1" si="141"/>
        <v>226.95705897022049</v>
      </c>
      <c r="ET83" s="57">
        <f t="shared" ca="1" si="142"/>
        <v>290.24056696493909</v>
      </c>
      <c r="EU83" s="39">
        <f t="shared" si="143"/>
        <v>290.91847419596093</v>
      </c>
      <c r="EV83" s="45">
        <f t="shared" ca="1" si="169"/>
        <v>-0.67790723102183392</v>
      </c>
      <c r="EW83" s="60">
        <f t="shared" si="170"/>
        <v>1.0066153404864411</v>
      </c>
      <c r="EX83" s="60">
        <f t="shared" si="171"/>
        <v>0.92557977604401509</v>
      </c>
      <c r="EY83" s="60">
        <f t="shared" si="172"/>
        <v>0.96799275843160526</v>
      </c>
      <c r="EZ83" s="60">
        <f t="shared" si="173"/>
        <v>1.1844201222219264</v>
      </c>
      <c r="FA83" s="60">
        <f t="shared" si="174"/>
        <v>1.0704200516476046</v>
      </c>
      <c r="FB83" s="60">
        <f t="shared" si="175"/>
        <v>0.97681121803098137</v>
      </c>
      <c r="FC83" s="60">
        <f t="shared" si="176"/>
        <v>1.1122044004514999</v>
      </c>
      <c r="FD83" s="60">
        <f t="shared" si="177"/>
        <v>1.0500887327938324</v>
      </c>
      <c r="FE83" s="60">
        <f t="shared" si="178"/>
        <v>0.94154701154887099</v>
      </c>
      <c r="FF83" s="60">
        <f t="shared" si="179"/>
        <v>1.0003812344510374</v>
      </c>
      <c r="FG83" s="44">
        <f t="shared" si="180"/>
        <v>0.99486089421961987</v>
      </c>
      <c r="FH83" s="38">
        <f t="shared" si="144"/>
        <v>368.22888305071302</v>
      </c>
      <c r="FI83" s="38">
        <f t="shared" si="145"/>
        <v>169.3749623289736</v>
      </c>
      <c r="FJ83" s="38">
        <f t="shared" si="146"/>
        <v>208.85337783404296</v>
      </c>
      <c r="FK83" s="38">
        <f t="shared" si="147"/>
        <v>134.19761943583887</v>
      </c>
      <c r="FL83" s="38">
        <f t="shared" si="148"/>
        <v>261.488442279992</v>
      </c>
      <c r="FM83" s="38">
        <f t="shared" si="149"/>
        <v>189.11755468311827</v>
      </c>
      <c r="FN83" s="38">
        <f t="shared" si="150"/>
        <v>235.63572343149792</v>
      </c>
      <c r="FO83" s="38">
        <f t="shared" si="151"/>
        <v>227.29627817937299</v>
      </c>
      <c r="FP83" s="38">
        <f t="shared" si="152"/>
        <v>302.34652808491813</v>
      </c>
      <c r="FQ83" s="38">
        <f t="shared" si="153"/>
        <v>247.01386300961443</v>
      </c>
      <c r="FR83" s="59">
        <f t="shared" si="154"/>
        <v>386.54609429978888</v>
      </c>
      <c r="FS83" s="2">
        <f t="shared" ca="1" si="181"/>
        <v>-4.2378806677224878E-3</v>
      </c>
      <c r="FT83" s="2">
        <f t="shared" ca="1" si="182"/>
        <v>9.3645141229271363E-3</v>
      </c>
      <c r="FU83" s="2">
        <f t="shared" ca="1" si="183"/>
        <v>-2.9389955792060982E-3</v>
      </c>
      <c r="FV83" s="2">
        <f t="shared" ca="1" si="184"/>
        <v>-2.5102184597761184E-4</v>
      </c>
      <c r="FW83" s="2">
        <f t="shared" ca="1" si="185"/>
        <v>7.4539066099754358E-5</v>
      </c>
      <c r="FX83" s="19">
        <f t="shared" ca="1" si="186"/>
        <v>-1.4547354185409903E-2</v>
      </c>
      <c r="FY83" s="13">
        <f t="shared" ca="1" si="187"/>
        <v>0</v>
      </c>
      <c r="FZ83" s="2">
        <f t="shared" ca="1" si="188"/>
        <v>3.1804281946176739E-3</v>
      </c>
      <c r="GA83" s="2">
        <f t="shared" ca="1" si="189"/>
        <v>1.6782822985267402E-2</v>
      </c>
      <c r="GB83" s="2">
        <f t="shared" ca="1" si="190"/>
        <v>4.4793132831340999E-3</v>
      </c>
      <c r="GC83" s="2">
        <f t="shared" ca="1" si="191"/>
        <v>7.1672870163625784E-3</v>
      </c>
      <c r="GD83" s="2">
        <f t="shared" ca="1" si="192"/>
        <v>7.4928479284398393E-3</v>
      </c>
      <c r="GE83" s="2">
        <f t="shared" ca="1" si="193"/>
        <v>-7.1290453230697147E-3</v>
      </c>
      <c r="GF83" s="2">
        <f t="shared" ca="1" si="194"/>
        <v>7.4183088623401673E-3</v>
      </c>
      <c r="GG83" s="13">
        <f t="shared" si="195"/>
        <v>7.0325680941221254E-3</v>
      </c>
      <c r="GH83" s="2">
        <f t="shared" si="196"/>
        <v>6.59355514707717E-3</v>
      </c>
      <c r="GI83" s="2">
        <f t="shared" si="197"/>
        <v>-7.7334952904885484E-2</v>
      </c>
      <c r="GJ83" s="2">
        <f t="shared" si="198"/>
        <v>-3.2530672692628028E-2</v>
      </c>
      <c r="GK83" s="2">
        <f t="shared" si="199"/>
        <v>0.16925330648119605</v>
      </c>
      <c r="GL83" s="2">
        <f t="shared" si="200"/>
        <v>6.8051143071007264E-2</v>
      </c>
      <c r="GM83" s="2">
        <f t="shared" si="201"/>
        <v>-2.3461871780886514E-2</v>
      </c>
      <c r="GN83" s="2">
        <f t="shared" si="202"/>
        <v>0.10634399229245108</v>
      </c>
      <c r="GO83" s="2">
        <f t="shared" si="203"/>
        <v>4.887466802157845E-2</v>
      </c>
      <c r="GP83" s="2">
        <f t="shared" si="204"/>
        <v>-6.0230999525179039E-2</v>
      </c>
      <c r="GQ83" s="2">
        <f t="shared" si="205"/>
        <v>3.811617996483306E-4</v>
      </c>
      <c r="GR83" s="2">
        <f t="shared" si="206"/>
        <v>-5.1523564015490278E-3</v>
      </c>
    </row>
    <row r="84" spans="1:200">
      <c r="A84" s="69">
        <v>151</v>
      </c>
      <c r="B84" s="69">
        <v>152</v>
      </c>
      <c r="C84" s="69">
        <v>153</v>
      </c>
      <c r="D84" s="69">
        <v>154</v>
      </c>
      <c r="E84" s="69">
        <v>155</v>
      </c>
      <c r="F84" s="69">
        <v>156</v>
      </c>
      <c r="G84" s="69">
        <v>157</v>
      </c>
      <c r="H84" s="69">
        <v>158</v>
      </c>
      <c r="I84" s="69">
        <v>159</v>
      </c>
      <c r="J84" s="69">
        <v>160</v>
      </c>
      <c r="K84" s="69">
        <v>161</v>
      </c>
      <c r="L84" s="69">
        <v>162</v>
      </c>
      <c r="M84" s="69">
        <v>163</v>
      </c>
      <c r="O84" s="15">
        <v>40057</v>
      </c>
      <c r="P84" s="21">
        <v>2009</v>
      </c>
      <c r="Q84" s="19">
        <f ca="1">IF($P84=2002,OFFSET('2002'!K$1,Calculations!$A82,0),IF($P84=2003,OFFSET('2003'!K$1,Calculations!$A82,0),IF($P84=2004,OFFSET('2004'!K$1,Calculations!$A82,0),IF($P84=2005,OFFSET('2005'!K$1,Calculations!$A82,0),IF($P84=2006,OFFSET('2006'!K$1,Calculations!$A82,0),IF($P84=2007,OFFSET('2007'!K$1,Calculations!$A82,0),IF($P84=2008,OFFSET('2008'!K$1,Calculations!$A82,0),IF($P84=2009,OFFSET('2009'!K$1,Calculations!$A82,0),IF($P84=2010,OFFSET('2010'!K$1,Calculations!$A82,0),IF($P84=2011,OFFSET('2011'!K$1,Calculations!$A82,0),IF($P84=2012,OFFSET('2012'!K$1,Calculations!$A82,0),IF($P84=2013,OFFSET('2013'!K$1,Calculations!$A82,0),IF($P84=2014,OFFSET('2014'!K$1,Calculations!$A82,0),IF($P84=2015,OFFSET('2015'!K$1,Calculations!$A82,0),IF($P84=2016,OFFSET('2016'!K$1,Calculations!$A82,0),IF($P84=2017,OFFSET('2017'!K$1,Calculations!$A82,0),0))))))))))))))))</f>
        <v>0.62666189820104956</v>
      </c>
      <c r="R84" s="19">
        <f ca="1">IF($P84=2002,OFFSET('2002'!L$1,Calculations!$A82,0),IF($P84=2003,OFFSET('2003'!L$1,Calculations!$A82,0),IF($P84=2004,OFFSET('2004'!L$1,Calculations!$A82,0),IF($P84=2005,OFFSET('2005'!L$1,Calculations!$A82,0),IF($P84=2006,OFFSET('2006'!L$1,Calculations!$A82,0),IF($P84=2007,OFFSET('2007'!L$1,Calculations!$A82,0),IF($P84=2008,OFFSET('2008'!L$1,Calculations!$A82,0),IF($P84=2009,OFFSET('2009'!L$1,Calculations!$A82,0),IF($P84=2010,OFFSET('2010'!L$1,Calculations!$A82,0),IF($P84=2011,OFFSET('2011'!L$1,Calculations!$A82,0),IF($P84=2012,OFFSET('2012'!L$1,Calculations!$A82,0),IF($P84=2013,OFFSET('2013'!L$1,Calculations!$A82,0),IF($P84=2014,OFFSET('2014'!L$1,Calculations!$A82,0),IF($P84=2015,OFFSET('2015'!L$1,Calculations!$A82,0),IF($P84=2016,OFFSET('2016'!L$1,Calculations!$A82,0),IF($P84=2017,OFFSET('2017'!L$1,Calculations!$A82,0),0))))))))))))))))</f>
        <v>0.30908330432823716</v>
      </c>
      <c r="S84" s="19">
        <f ca="1">IF($P84=2002,OFFSET('2002'!M$1,Calculations!$A82,0),IF($P84=2003,OFFSET('2003'!M$1,Calculations!$A82,0),IF($P84=2004,OFFSET('2004'!M$1,Calculations!$A82,0),IF($P84=2005,OFFSET('2005'!M$1,Calculations!$A82,0),IF($P84=2006,OFFSET('2006'!M$1,Calculations!$A82,0),IF($P84=2007,OFFSET('2007'!M$1,Calculations!$A82,0),IF($P84=2008,OFFSET('2008'!M$1,Calculations!$A82,0),IF($P84=2009,OFFSET('2009'!M$1,Calculations!$A82,0),IF($P84=2010,OFFSET('2010'!M$1,Calculations!$A82,0),IF($P84=2011,OFFSET('2011'!M$1,Calculations!$A82,0),IF($P84=2012,OFFSET('2012'!M$1,Calculations!$A82,0),IF($P84=2013,OFFSET('2013'!M$1,Calculations!$A82,0),IF($P84=2014,OFFSET('2014'!M$1,Calculations!$A82,0),IF($P84=2015,OFFSET('2015'!M$1,Calculations!$A82,0),IF($P84=2016,OFFSET('2016'!M$1,Calculations!$A82,0),IF($P84=2017,OFFSET('2017'!M$1,Calculations!$A82,0),0))))))))))))))))</f>
        <v>0.40207844697210643</v>
      </c>
      <c r="T84" s="19">
        <f ca="1">IF($P84=2002,OFFSET('2002'!N$1,Calculations!$A82,0),IF($P84=2003,OFFSET('2003'!N$1,Calculations!$A82,0),IF($P84=2004,OFFSET('2004'!N$1,Calculations!$A82,0),IF($P84=2005,OFFSET('2005'!N$1,Calculations!$A82,0),IF($P84=2006,OFFSET('2006'!N$1,Calculations!$A82,0),IF($P84=2007,OFFSET('2007'!N$1,Calculations!$A82,0),IF($P84=2008,OFFSET('2008'!N$1,Calculations!$A82,0),IF($P84=2009,OFFSET('2009'!N$1,Calculations!$A82,0),IF($P84=2010,OFFSET('2010'!N$1,Calculations!$A82,0),IF($P84=2011,OFFSET('2011'!N$1,Calculations!$A82,0),IF($P84=2012,OFFSET('2012'!N$1,Calculations!$A82,0),IF($P84=2013,OFFSET('2013'!N$1,Calculations!$A82,0),IF($P84=2014,OFFSET('2014'!N$1,Calculations!$A82,0),IF($P84=2015,OFFSET('2015'!N$1,Calculations!$A82,0),IF($P84=2016,OFFSET('2016'!N$1,Calculations!$A82,0),IF($P84=2017,OFFSET('2017'!N$1,Calculations!$A82,0),0))))))))))))))))</f>
        <v>0.32202564526110455</v>
      </c>
      <c r="U84" s="19">
        <f ca="1">IF($P84=2002,OFFSET('2002'!O$1,Calculations!$A82,0),IF($P84=2003,OFFSET('2003'!O$1,Calculations!$A82,0),IF($P84=2004,OFFSET('2004'!O$1,Calculations!$A82,0),IF($P84=2005,OFFSET('2005'!O$1,Calculations!$A82,0),IF($P84=2006,OFFSET('2006'!O$1,Calculations!$A82,0),IF($P84=2007,OFFSET('2007'!O$1,Calculations!$A82,0),IF($P84=2008,OFFSET('2008'!O$1,Calculations!$A82,0),IF($P84=2009,OFFSET('2009'!O$1,Calculations!$A82,0),IF($P84=2010,OFFSET('2010'!O$1,Calculations!$A82,0),IF($P84=2011,OFFSET('2011'!O$1,Calculations!$A82,0),IF($P84=2012,OFFSET('2012'!O$1,Calculations!$A82,0),IF($P84=2013,OFFSET('2013'!O$1,Calculations!$A82,0),IF($P84=2014,OFFSET('2014'!O$1,Calculations!$A82,0),IF($P84=2015,OFFSET('2015'!O$1,Calculations!$A82,0),IF($P84=2016,OFFSET('2016'!O$1,Calculations!$A82,0),IF($P84=2017,OFFSET('2017'!O$1,Calculations!$A82,0),0))))))))))))))))</f>
        <v>0.49917988286263887</v>
      </c>
      <c r="V84" s="19">
        <f ca="1">IF($P84=2002,OFFSET('2002'!P$1,Calculations!$A82,0),IF($P84=2003,OFFSET('2003'!P$1,Calculations!$A82,0),IF($P84=2004,OFFSET('2004'!P$1,Calculations!$A82,0),IF($P84=2005,OFFSET('2005'!P$1,Calculations!$A82,0),IF($P84=2006,OFFSET('2006'!P$1,Calculations!$A82,0),IF($P84=2007,OFFSET('2007'!P$1,Calculations!$A82,0),IF($P84=2008,OFFSET('2008'!P$1,Calculations!$A82,0),IF($P84=2009,OFFSET('2009'!P$1,Calculations!$A82,0),IF($P84=2010,OFFSET('2010'!P$1,Calculations!$A82,0),IF($P84=2011,OFFSET('2011'!P$1,Calculations!$A82,0),IF($P84=2012,OFFSET('2012'!P$1,Calculations!$A82,0),IF($P84=2013,OFFSET('2013'!P$1,Calculations!$A82,0),IF($P84=2014,OFFSET('2014'!P$1,Calculations!$A82,0),IF($P84=2015,OFFSET('2015'!P$1,Calculations!$A82,0),IF($P84=2016,OFFSET('2016'!P$1,Calculations!$A82,0),IF($P84=2017,OFFSET('2017'!P$1,Calculations!$A82,0),0))))))))))))))))</f>
        <v>0.33682154602783565</v>
      </c>
      <c r="W84" s="13">
        <f ca="1">IF($P84=2002,OFFSET('2002'!Q$1,Calculations!$A82,0),IF($P84=2003,OFFSET('2003'!Q$1,Calculations!$A82,0),IF($P84=2004,OFFSET('2004'!Q$1,Calculations!$A82,0),IF($P84=2005,OFFSET('2005'!Q$1,Calculations!$A82,0),IF($P84=2006,OFFSET('2006'!Q$1,Calculations!$A82,0),IF($P84=2007,OFFSET('2007'!Q$1,Calculations!$A82,0),IF($P84=2008,OFFSET('2008'!Q$1,Calculations!$A82,0),IF($P84=2009,OFFSET('2009'!Q$1,Calculations!$A82,0),IF($P84=2010,OFFSET('2010'!Q$1,Calculations!$A82,0),IF($P84=2011,OFFSET('2011'!Q$1,Calculations!$A82,0),IF($P84=2012,OFFSET('2012'!Q$1,Calculations!$A82,0),IF($P84=2013,OFFSET('2013'!Q$1,Calculations!$A82,0),IF($P84=2014,OFFSET('2014'!Q$1,Calculations!$A82,0),IF($P84=2015,OFFSET('2015'!Q$1,Calculations!$A82,0),IF($P84=2016,OFFSET('2016'!Q$1,Calculations!$A82,0),IF($P84=2017,OFFSET('2017'!Q$1,Calculations!$A82,0),0))))))))))))))))</f>
        <v>0.49843069271765</v>
      </c>
      <c r="X84" s="31">
        <f ca="1">IF($P84=2002,OFFSET('2002'!K$1,Calculations!$B82,0),IF($P84=2003,OFFSET('2003'!K$1,Calculations!$B82,0),IF($P84=2004,OFFSET('2004'!K$1,Calculations!$B82,0),IF($P84=2005,OFFSET('2005'!K$1,Calculations!$B82,0),IF($P84=2006,OFFSET('2006'!K$1,Calculations!$B82,0),IF($P84=2007,OFFSET('2007'!K$1,Calculations!$B82,0),IF($P84=2008,OFFSET('2008'!K$1,Calculations!$B82,0),IF($P84=2009,OFFSET('2009'!K$1,Calculations!$B82,0),IF($P84=2010,OFFSET('2010'!K$1,Calculations!$B82,0),IF($P84=2011,OFFSET('2011'!K$1,Calculations!$B82,0),IF($P84=2012,OFFSET('2012'!K$1,Calculations!$B82,0),IF($P84=2013,OFFSET('2013'!K$1,Calculations!$B82,0),IF($P84=2014,OFFSET('2014'!K$1,Calculations!$B82,0),IF($P84=2015,OFFSET('2015'!K$1,Calculations!$B82,0),IF($P84=2016,OFFSET('2016'!K$1,Calculations!$B82,0),IF($P84=2017,OFFSET('2017'!K$1,Calculations!$B82,0),0))))))))))))))))</f>
        <v>9.6227050334498423E-2</v>
      </c>
      <c r="Y84" s="31">
        <f ca="1">IF($P84=2002,OFFSET('2002'!L$1,Calculations!$B82,0),IF($P84=2003,OFFSET('2003'!L$1,Calculations!$B82,0),IF($P84=2004,OFFSET('2004'!L$1,Calculations!$B82,0),IF($P84=2005,OFFSET('2005'!L$1,Calculations!$B82,0),IF($P84=2006,OFFSET('2006'!L$1,Calculations!$B82,0),IF($P84=2007,OFFSET('2007'!L$1,Calculations!$B82,0),IF($P84=2008,OFFSET('2008'!L$1,Calculations!$B82,0),IF($P84=2009,OFFSET('2009'!L$1,Calculations!$B82,0),IF($P84=2010,OFFSET('2010'!L$1,Calculations!$B82,0),IF($P84=2011,OFFSET('2011'!L$1,Calculations!$B82,0),IF($P84=2012,OFFSET('2012'!L$1,Calculations!$B82,0),IF($P84=2013,OFFSET('2013'!L$1,Calculations!$B82,0),IF($P84=2014,OFFSET('2014'!L$1,Calculations!$B82,0),IF($P84=2015,OFFSET('2015'!L$1,Calculations!$B82,0),IF($P84=2016,OFFSET('2016'!L$1,Calculations!$B82,0),IF($P84=2017,OFFSET('2017'!L$1,Calculations!$B82,0),0))))))))))))))))</f>
        <v>4.966364968711387E-2</v>
      </c>
      <c r="Z84" s="31">
        <f ca="1">IF($P84=2002,OFFSET('2002'!M$1,Calculations!$B82,0),IF($P84=2003,OFFSET('2003'!M$1,Calculations!$B82,0),IF($P84=2004,OFFSET('2004'!M$1,Calculations!$B82,0),IF($P84=2005,OFFSET('2005'!M$1,Calculations!$B82,0),IF($P84=2006,OFFSET('2006'!M$1,Calculations!$B82,0),IF($P84=2007,OFFSET('2007'!M$1,Calculations!$B82,0),IF($P84=2008,OFFSET('2008'!M$1,Calculations!$B82,0),IF($P84=2009,OFFSET('2009'!M$1,Calculations!$B82,0),IF($P84=2010,OFFSET('2010'!M$1,Calculations!$B82,0),IF($P84=2011,OFFSET('2011'!M$1,Calculations!$B82,0),IF($P84=2012,OFFSET('2012'!M$1,Calculations!$B82,0),IF($P84=2013,OFFSET('2013'!M$1,Calculations!$B82,0),IF($P84=2014,OFFSET('2014'!M$1,Calculations!$B82,0),IF($P84=2015,OFFSET('2015'!M$1,Calculations!$B82,0),IF($P84=2016,OFFSET('2016'!M$1,Calculations!$B82,0),IF($P84=2017,OFFSET('2017'!M$1,Calculations!$B82,0),0))))))))))))))))</f>
        <v>9.418010020150433E-2</v>
      </c>
      <c r="AA84" s="31">
        <f ca="1">IF($P84=2002,OFFSET('2002'!N$1,Calculations!$B82,0),IF($P84=2003,OFFSET('2003'!N$1,Calculations!$B82,0),IF($P84=2004,OFFSET('2004'!N$1,Calculations!$B82,0),IF($P84=2005,OFFSET('2005'!N$1,Calculations!$B82,0),IF($P84=2006,OFFSET('2006'!N$1,Calculations!$B82,0),IF($P84=2007,OFFSET('2007'!N$1,Calculations!$B82,0),IF($P84=2008,OFFSET('2008'!N$1,Calculations!$B82,0),IF($P84=2009,OFFSET('2009'!N$1,Calculations!$B82,0),IF($P84=2010,OFFSET('2010'!N$1,Calculations!$B82,0),IF($P84=2011,OFFSET('2011'!N$1,Calculations!$B82,0),IF($P84=2012,OFFSET('2012'!N$1,Calculations!$B82,0),IF($P84=2013,OFFSET('2013'!N$1,Calculations!$B82,0),IF($P84=2014,OFFSET('2014'!N$1,Calculations!$B82,0),IF($P84=2015,OFFSET('2015'!N$1,Calculations!$B82,0),IF($P84=2016,OFFSET('2016'!N$1,Calculations!$B82,0),IF($P84=2017,OFFSET('2017'!N$1,Calculations!$B82,0),0))))))))))))))))</f>
        <v>9.7312063769352017E-2</v>
      </c>
      <c r="AB84" s="31">
        <f ca="1">IF($P84=2002,OFFSET('2002'!O$1,Calculations!$B82,0),IF($P84=2003,OFFSET('2003'!O$1,Calculations!$B82,0),IF($P84=2004,OFFSET('2004'!O$1,Calculations!$B82,0),IF($P84=2005,OFFSET('2005'!O$1,Calculations!$B82,0),IF($P84=2006,OFFSET('2006'!O$1,Calculations!$B82,0),IF($P84=2007,OFFSET('2007'!O$1,Calculations!$B82,0),IF($P84=2008,OFFSET('2008'!O$1,Calculations!$B82,0),IF($P84=2009,OFFSET('2009'!O$1,Calculations!$B82,0),IF($P84=2010,OFFSET('2010'!O$1,Calculations!$B82,0),IF($P84=2011,OFFSET('2011'!O$1,Calculations!$B82,0),IF($P84=2012,OFFSET('2012'!O$1,Calculations!$B82,0),IF($P84=2013,OFFSET('2013'!O$1,Calculations!$B82,0),IF($P84=2014,OFFSET('2014'!O$1,Calculations!$B82,0),IF($P84=2015,OFFSET('2015'!O$1,Calculations!$B82,0),IF($P84=2016,OFFSET('2016'!O$1,Calculations!$B82,0),IF($P84=2017,OFFSET('2017'!O$1,Calculations!$B82,0),0))))))))))))))))</f>
        <v>8.1767310074596811E-2</v>
      </c>
      <c r="AC84" s="31">
        <f ca="1">IF($P84=2002,OFFSET('2002'!P$1,Calculations!$B82,0),IF($P84=2003,OFFSET('2003'!P$1,Calculations!$B82,0),IF($P84=2004,OFFSET('2004'!P$1,Calculations!$B82,0),IF($P84=2005,OFFSET('2005'!P$1,Calculations!$B82,0),IF($P84=2006,OFFSET('2006'!P$1,Calculations!$B82,0),IF($P84=2007,OFFSET('2007'!P$1,Calculations!$B82,0),IF($P84=2008,OFFSET('2008'!P$1,Calculations!$B82,0),IF($P84=2009,OFFSET('2009'!P$1,Calculations!$B82,0),IF($P84=2010,OFFSET('2010'!P$1,Calculations!$B82,0),IF($P84=2011,OFFSET('2011'!P$1,Calculations!$B82,0),IF($P84=2012,OFFSET('2012'!P$1,Calculations!$B82,0),IF($P84=2013,OFFSET('2013'!P$1,Calculations!$B82,0),IF($P84=2014,OFFSET('2014'!P$1,Calculations!$B82,0),IF($P84=2015,OFFSET('2015'!P$1,Calculations!$B82,0),IF($P84=2016,OFFSET('2016'!P$1,Calculations!$B82,0),IF($P84=2017,OFFSET('2017'!P$1,Calculations!$B82,0),0))))))))))))))))</f>
        <v>0.13046045413007062</v>
      </c>
      <c r="AD84" s="34">
        <f ca="1">IF($P84=2002,OFFSET('2002'!Q$1,Calculations!$B82,0),IF($P84=2003,OFFSET('2003'!Q$1,Calculations!$B82,0),IF($P84=2004,OFFSET('2004'!Q$1,Calculations!$B82,0),IF($P84=2005,OFFSET('2005'!Q$1,Calculations!$B82,0),IF($P84=2006,OFFSET('2006'!Q$1,Calculations!$B82,0),IF($P84=2007,OFFSET('2007'!Q$1,Calculations!$B82,0),IF($P84=2008,OFFSET('2008'!Q$1,Calculations!$B82,0),IF($P84=2009,OFFSET('2009'!Q$1,Calculations!$B82,0),IF($P84=2010,OFFSET('2010'!Q$1,Calculations!$B82,0),IF($P84=2011,OFFSET('2011'!Q$1,Calculations!$B82,0),IF($P84=2012,OFFSET('2012'!Q$1,Calculations!$B82,0),IF($P84=2013,OFFSET('2013'!Q$1,Calculations!$B82,0),IF($P84=2014,OFFSET('2014'!Q$1,Calculations!$B82,0),IF($P84=2015,OFFSET('2015'!Q$1,Calculations!$B82,0),IF($P84=2016,OFFSET('2016'!Q$1,Calculations!$B82,0),IF($P84=2017,OFFSET('2017'!Q$1,Calculations!$B82,0),0))))))))))))))))</f>
        <v>8.2327929373380265E-2</v>
      </c>
      <c r="AE84" s="31">
        <f ca="1">IF($P84=2002,OFFSET('2002'!K$1,Calculations!$C82,0),IF($P84=2003,OFFSET('2003'!K$1,Calculations!$C82,0),IF($P84=2004,OFFSET('2004'!K$1,Calculations!$C82,0),IF($P84=2005,OFFSET('2005'!K$1,Calculations!$C82,0),IF($P84=2006,OFFSET('2006'!K$1,Calculations!$C82,0),IF($P84=2007,OFFSET('2007'!K$1,Calculations!$C82,0),IF($P84=2008,OFFSET('2008'!K$1,Calculations!$C82,0),IF($P84=2009,OFFSET('2009'!K$1,Calculations!$C82,0),IF($P84=2010,OFFSET('2010'!K$1,Calculations!$C82,0),IF($P84=2011,OFFSET('2011'!K$1,Calculations!$C82,0),IF($P84=2012,OFFSET('2012'!K$1,Calculations!$C82,0),IF($P84=2013,OFFSET('2013'!K$1,Calculations!$C82,0),IF($P84=2014,OFFSET('2014'!K$1,Calculations!$C82,0),IF($P84=2015,OFFSET('2015'!K$1,Calculations!$C82,0),IF($P84=2016,OFFSET('2016'!K$1,Calculations!$C82,0),IF($P84=2017,OFFSET('2017'!K$1,Calculations!$C82,0),0))))))))))))))))</f>
        <v>3.3606284880845147E-2</v>
      </c>
      <c r="AF84" s="31">
        <f ca="1">IF($P84=2002,OFFSET('2002'!L$1,Calculations!$C82,0),IF($P84=2003,OFFSET('2003'!L$1,Calculations!$C82,0),IF($P84=2004,OFFSET('2004'!L$1,Calculations!$C82,0),IF($P84=2005,OFFSET('2005'!L$1,Calculations!$C82,0),IF($P84=2006,OFFSET('2006'!L$1,Calculations!$C82,0),IF($P84=2007,OFFSET('2007'!L$1,Calculations!$C82,0),IF($P84=2008,OFFSET('2008'!L$1,Calculations!$C82,0),IF($P84=2009,OFFSET('2009'!L$1,Calculations!$C82,0),IF($P84=2010,OFFSET('2010'!L$1,Calculations!$C82,0),IF($P84=2011,OFFSET('2011'!L$1,Calculations!$C82,0),IF($P84=2012,OFFSET('2012'!L$1,Calculations!$C82,0),IF($P84=2013,OFFSET('2013'!L$1,Calculations!$C82,0),IF($P84=2014,OFFSET('2014'!L$1,Calculations!$C82,0),IF($P84=2015,OFFSET('2015'!L$1,Calculations!$C82,0),IF($P84=2016,OFFSET('2016'!L$1,Calculations!$C82,0),IF($P84=2017,OFFSET('2017'!L$1,Calculations!$C82,0),0))))))))))))))))</f>
        <v>0.24750938251803498</v>
      </c>
      <c r="AG84" s="31">
        <f ca="1">IF($P84=2002,OFFSET('2002'!M$1,Calculations!$C82,0),IF($P84=2003,OFFSET('2003'!M$1,Calculations!$C82,0),IF($P84=2004,OFFSET('2004'!M$1,Calculations!$C82,0),IF($P84=2005,OFFSET('2005'!M$1,Calculations!$C82,0),IF($P84=2006,OFFSET('2006'!M$1,Calculations!$C82,0),IF($P84=2007,OFFSET('2007'!M$1,Calculations!$C82,0),IF($P84=2008,OFFSET('2008'!M$1,Calculations!$C82,0),IF($P84=2009,OFFSET('2009'!M$1,Calculations!$C82,0),IF($P84=2010,OFFSET('2010'!M$1,Calculations!$C82,0),IF($P84=2011,OFFSET('2011'!M$1,Calculations!$C82,0),IF($P84=2012,OFFSET('2012'!M$1,Calculations!$C82,0),IF($P84=2013,OFFSET('2013'!M$1,Calculations!$C82,0),IF($P84=2014,OFFSET('2014'!M$1,Calculations!$C82,0),IF($P84=2015,OFFSET('2015'!M$1,Calculations!$C82,0),IF($P84=2016,OFFSET('2016'!M$1,Calculations!$C82,0),IF($P84=2017,OFFSET('2017'!M$1,Calculations!$C82,0),0))))))))))))))))</f>
        <v>0.15751447819525941</v>
      </c>
      <c r="AH84" s="31">
        <f ca="1">IF($P84=2002,OFFSET('2002'!N$1,Calculations!$C82,0),IF($P84=2003,OFFSET('2003'!N$1,Calculations!$C82,0),IF($P84=2004,OFFSET('2004'!N$1,Calculations!$C82,0),IF($P84=2005,OFFSET('2005'!N$1,Calculations!$C82,0),IF($P84=2006,OFFSET('2006'!N$1,Calculations!$C82,0),IF($P84=2007,OFFSET('2007'!N$1,Calculations!$C82,0),IF($P84=2008,OFFSET('2008'!N$1,Calculations!$C82,0),IF($P84=2009,OFFSET('2009'!N$1,Calculations!$C82,0),IF($P84=2010,OFFSET('2010'!N$1,Calculations!$C82,0),IF($P84=2011,OFFSET('2011'!N$1,Calculations!$C82,0),IF($P84=2012,OFFSET('2012'!N$1,Calculations!$C82,0),IF($P84=2013,OFFSET('2013'!N$1,Calculations!$C82,0),IF($P84=2014,OFFSET('2014'!N$1,Calculations!$C82,0),IF($P84=2015,OFFSET('2015'!N$1,Calculations!$C82,0),IF($P84=2016,OFFSET('2016'!N$1,Calculations!$C82,0),IF($P84=2017,OFFSET('2017'!N$1,Calculations!$C82,0),0))))))))))))))))</f>
        <v>0.19588169538628511</v>
      </c>
      <c r="AI84" s="31">
        <f ca="1">IF($P84=2002,OFFSET('2002'!O$1,Calculations!$C82,0),IF($P84=2003,OFFSET('2003'!O$1,Calculations!$C82,0),IF($P84=2004,OFFSET('2004'!O$1,Calculations!$C82,0),IF($P84=2005,OFFSET('2005'!O$1,Calculations!$C82,0),IF($P84=2006,OFFSET('2006'!O$1,Calculations!$C82,0),IF($P84=2007,OFFSET('2007'!O$1,Calculations!$C82,0),IF($P84=2008,OFFSET('2008'!O$1,Calculations!$C82,0),IF($P84=2009,OFFSET('2009'!O$1,Calculations!$C82,0),IF($P84=2010,OFFSET('2010'!O$1,Calculations!$C82,0),IF($P84=2011,OFFSET('2011'!O$1,Calculations!$C82,0),IF($P84=2012,OFFSET('2012'!O$1,Calculations!$C82,0),IF($P84=2013,OFFSET('2013'!O$1,Calculations!$C82,0),IF($P84=2014,OFFSET('2014'!O$1,Calculations!$C82,0),IF($P84=2015,OFFSET('2015'!O$1,Calculations!$C82,0),IF($P84=2016,OFFSET('2016'!O$1,Calculations!$C82,0),IF($P84=2017,OFFSET('2017'!O$1,Calculations!$C82,0),0))))))))))))))))</f>
        <v>0.1117350256687604</v>
      </c>
      <c r="AJ84" s="31">
        <f ca="1">IF($P84=2002,OFFSET('2002'!P$1,Calculations!$C82,0),IF($P84=2003,OFFSET('2003'!P$1,Calculations!$C82,0),IF($P84=2004,OFFSET('2004'!P$1,Calculations!$C82,0),IF($P84=2005,OFFSET('2005'!P$1,Calculations!$C82,0),IF($P84=2006,OFFSET('2006'!P$1,Calculations!$C82,0),IF($P84=2007,OFFSET('2007'!P$1,Calculations!$C82,0),IF($P84=2008,OFFSET('2008'!P$1,Calculations!$C82,0),IF($P84=2009,OFFSET('2009'!P$1,Calculations!$C82,0),IF($P84=2010,OFFSET('2010'!P$1,Calculations!$C82,0),IF($P84=2011,OFFSET('2011'!P$1,Calculations!$C82,0),IF($P84=2012,OFFSET('2012'!P$1,Calculations!$C82,0),IF($P84=2013,OFFSET('2013'!P$1,Calculations!$C82,0),IF($P84=2014,OFFSET('2014'!P$1,Calculations!$C82,0),IF($P84=2015,OFFSET('2015'!P$1,Calculations!$C82,0),IF($P84=2016,OFFSET('2016'!P$1,Calculations!$C82,0),IF($P84=2017,OFFSET('2017'!P$1,Calculations!$C82,0),0))))))))))))))))</f>
        <v>0.16537664222286658</v>
      </c>
      <c r="AK84" s="34">
        <f ca="1">IF($P84=2002,OFFSET('2002'!Q$1,Calculations!$C82,0),IF($P84=2003,OFFSET('2003'!Q$1,Calculations!$C82,0),IF($P84=2004,OFFSET('2004'!Q$1,Calculations!$C82,0),IF($P84=2005,OFFSET('2005'!Q$1,Calculations!$C82,0),IF($P84=2006,OFFSET('2006'!Q$1,Calculations!$C82,0),IF($P84=2007,OFFSET('2007'!Q$1,Calculations!$C82,0),IF($P84=2008,OFFSET('2008'!Q$1,Calculations!$C82,0),IF($P84=2009,OFFSET('2009'!Q$1,Calculations!$C82,0),IF($P84=2010,OFFSET('2010'!Q$1,Calculations!$C82,0),IF($P84=2011,OFFSET('2011'!Q$1,Calculations!$C82,0),IF($P84=2012,OFFSET('2012'!Q$1,Calculations!$C82,0),IF($P84=2013,OFFSET('2013'!Q$1,Calculations!$C82,0),IF($P84=2014,OFFSET('2014'!Q$1,Calculations!$C82,0),IF($P84=2015,OFFSET('2015'!Q$1,Calculations!$C82,0),IF($P84=2016,OFFSET('2016'!Q$1,Calculations!$C82,0),IF($P84=2017,OFFSET('2017'!Q$1,Calculations!$C82,0),0))))))))))))))))</f>
        <v>0.1141933303347521</v>
      </c>
      <c r="AL84" s="31">
        <f ca="1">IF($P84=2002,OFFSET('2002'!K$1,Calculations!$D82,0),IF($P84=2003,OFFSET('2003'!K$1,Calculations!$D82,0),IF($P84=2004,OFFSET('2004'!K$1,Calculations!$D82,0),IF($P84=2005,OFFSET('2005'!K$1,Calculations!$D82,0),IF($P84=2006,OFFSET('2006'!K$1,Calculations!$D82,0),IF($P84=2007,OFFSET('2007'!K$1,Calculations!$D82,0),IF($P84=2008,OFFSET('2008'!K$1,Calculations!$D82,0),IF($P84=2009,OFFSET('2009'!K$1,Calculations!$D82,0),IF($P84=2010,OFFSET('2010'!K$1,Calculations!$D82,0),IF($P84=2011,OFFSET('2011'!K$1,Calculations!$D82,0),IF($P84=2012,OFFSET('2012'!K$1,Calculations!$D82,0),IF($P84=2013,OFFSET('2013'!K$1,Calculations!$D82,0),IF($P84=2014,OFFSET('2014'!K$1,Calculations!$D82,0),IF($P84=2015,OFFSET('2015'!K$1,Calculations!$D82,0),IF($P84=2016,OFFSET('2016'!K$1,Calculations!$D82,0),IF($P84=2017,OFFSET('2017'!K$1,Calculations!$D82,0),0))))))))))))))))</f>
        <v>3.0187442709699048E-3</v>
      </c>
      <c r="AM84" s="31">
        <f ca="1">IF($P84=2002,OFFSET('2002'!L$1,Calculations!$D82,0),IF($P84=2003,OFFSET('2003'!L$1,Calculations!$D82,0),IF($P84=2004,OFFSET('2004'!L$1,Calculations!$D82,0),IF($P84=2005,OFFSET('2005'!L$1,Calculations!$D82,0),IF($P84=2006,OFFSET('2006'!L$1,Calculations!$D82,0),IF($P84=2007,OFFSET('2007'!L$1,Calculations!$D82,0),IF($P84=2008,OFFSET('2008'!L$1,Calculations!$D82,0),IF($P84=2009,OFFSET('2009'!L$1,Calculations!$D82,0),IF($P84=2010,OFFSET('2010'!L$1,Calculations!$D82,0),IF($P84=2011,OFFSET('2011'!L$1,Calculations!$D82,0),IF($P84=2012,OFFSET('2012'!L$1,Calculations!$D82,0),IF($P84=2013,OFFSET('2013'!L$1,Calculations!$D82,0),IF($P84=2014,OFFSET('2014'!L$1,Calculations!$D82,0),IF($P84=2015,OFFSET('2015'!L$1,Calculations!$D82,0),IF($P84=2016,OFFSET('2016'!L$1,Calculations!$D82,0),IF($P84=2017,OFFSET('2017'!L$1,Calculations!$D82,0),0))))))))))))))))</f>
        <v>6.2945047696633685E-2</v>
      </c>
      <c r="AN84" s="31">
        <f ca="1">IF($P84=2002,OFFSET('2002'!M$1,Calculations!$D82,0),IF($P84=2003,OFFSET('2003'!M$1,Calculations!$D82,0),IF($P84=2004,OFFSET('2004'!M$1,Calculations!$D82,0),IF($P84=2005,OFFSET('2005'!M$1,Calculations!$D82,0),IF($P84=2006,OFFSET('2006'!M$1,Calculations!$D82,0),IF($P84=2007,OFFSET('2007'!M$1,Calculations!$D82,0),IF($P84=2008,OFFSET('2008'!M$1,Calculations!$D82,0),IF($P84=2009,OFFSET('2009'!M$1,Calculations!$D82,0),IF($P84=2010,OFFSET('2010'!M$1,Calculations!$D82,0),IF($P84=2011,OFFSET('2011'!M$1,Calculations!$D82,0),IF($P84=2012,OFFSET('2012'!M$1,Calculations!$D82,0),IF($P84=2013,OFFSET('2013'!M$1,Calculations!$D82,0),IF($P84=2014,OFFSET('2014'!M$1,Calculations!$D82,0),IF($P84=2015,OFFSET('2015'!M$1,Calculations!$D82,0),IF($P84=2016,OFFSET('2016'!M$1,Calculations!$D82,0),IF($P84=2017,OFFSET('2017'!M$1,Calculations!$D82,0),0))))))))))))))))</f>
        <v>4.1628716670961102E-2</v>
      </c>
      <c r="AO84" s="31">
        <f ca="1">IF($P84=2002,OFFSET('2002'!N$1,Calculations!$D82,0),IF($P84=2003,OFFSET('2003'!N$1,Calculations!$D82,0),IF($P84=2004,OFFSET('2004'!N$1,Calculations!$D82,0),IF($P84=2005,OFFSET('2005'!N$1,Calculations!$D82,0),IF($P84=2006,OFFSET('2006'!N$1,Calculations!$D82,0),IF($P84=2007,OFFSET('2007'!N$1,Calculations!$D82,0),IF($P84=2008,OFFSET('2008'!N$1,Calculations!$D82,0),IF($P84=2009,OFFSET('2009'!N$1,Calculations!$D82,0),IF($P84=2010,OFFSET('2010'!N$1,Calculations!$D82,0),IF($P84=2011,OFFSET('2011'!N$1,Calculations!$D82,0),IF($P84=2012,OFFSET('2012'!N$1,Calculations!$D82,0),IF($P84=2013,OFFSET('2013'!N$1,Calculations!$D82,0),IF($P84=2014,OFFSET('2014'!N$1,Calculations!$D82,0),IF($P84=2015,OFFSET('2015'!N$1,Calculations!$D82,0),IF($P84=2016,OFFSET('2016'!N$1,Calculations!$D82,0),IF($P84=2017,OFFSET('2017'!N$1,Calculations!$D82,0),0))))))))))))))))</f>
        <v>2.9711587966347652E-2</v>
      </c>
      <c r="AP84" s="31">
        <f ca="1">IF($P84=2002,OFFSET('2002'!O$1,Calculations!$D82,0),IF($P84=2003,OFFSET('2003'!O$1,Calculations!$D82,0),IF($P84=2004,OFFSET('2004'!O$1,Calculations!$D82,0),IF($P84=2005,OFFSET('2005'!O$1,Calculations!$D82,0),IF($P84=2006,OFFSET('2006'!O$1,Calculations!$D82,0),IF($P84=2007,OFFSET('2007'!O$1,Calculations!$D82,0),IF($P84=2008,OFFSET('2008'!O$1,Calculations!$D82,0),IF($P84=2009,OFFSET('2009'!O$1,Calculations!$D82,0),IF($P84=2010,OFFSET('2010'!O$1,Calculations!$D82,0),IF($P84=2011,OFFSET('2011'!O$1,Calculations!$D82,0),IF($P84=2012,OFFSET('2012'!O$1,Calculations!$D82,0),IF($P84=2013,OFFSET('2013'!O$1,Calculations!$D82,0),IF($P84=2014,OFFSET('2014'!O$1,Calculations!$D82,0),IF($P84=2015,OFFSET('2015'!O$1,Calculations!$D82,0),IF($P84=2016,OFFSET('2016'!O$1,Calculations!$D82,0),IF($P84=2017,OFFSET('2017'!O$1,Calculations!$D82,0),0))))))))))))))))</f>
        <v>1.8456814283114013E-2</v>
      </c>
      <c r="AQ84" s="31">
        <f ca="1">IF($P84=2002,OFFSET('2002'!P$1,Calculations!$D82,0),IF($P84=2003,OFFSET('2003'!P$1,Calculations!$D82,0),IF($P84=2004,OFFSET('2004'!P$1,Calculations!$D82,0),IF($P84=2005,OFFSET('2005'!P$1,Calculations!$D82,0),IF($P84=2006,OFFSET('2006'!P$1,Calculations!$D82,0),IF($P84=2007,OFFSET('2007'!P$1,Calculations!$D82,0),IF($P84=2008,OFFSET('2008'!P$1,Calculations!$D82,0),IF($P84=2009,OFFSET('2009'!P$1,Calculations!$D82,0),IF($P84=2010,OFFSET('2010'!P$1,Calculations!$D82,0),IF($P84=2011,OFFSET('2011'!P$1,Calculations!$D82,0),IF($P84=2012,OFFSET('2012'!P$1,Calculations!$D82,0),IF($P84=2013,OFFSET('2013'!P$1,Calculations!$D82,0),IF($P84=2014,OFFSET('2014'!P$1,Calculations!$D82,0),IF($P84=2015,OFFSET('2015'!P$1,Calculations!$D82,0),IF($P84=2016,OFFSET('2016'!P$1,Calculations!$D82,0),IF($P84=2017,OFFSET('2017'!P$1,Calculations!$D82,0),0))))))))))))))))</f>
        <v>2.178489490447464E-2</v>
      </c>
      <c r="AR84" s="34">
        <f ca="1">IF($P84=2002,OFFSET('2002'!Q$1,Calculations!$D82,0),IF($P84=2003,OFFSET('2003'!Q$1,Calculations!$D82,0),IF($P84=2004,OFFSET('2004'!Q$1,Calculations!$D82,0),IF($P84=2005,OFFSET('2005'!Q$1,Calculations!$D82,0),IF($P84=2006,OFFSET('2006'!Q$1,Calculations!$D82,0),IF($P84=2007,OFFSET('2007'!Q$1,Calculations!$D82,0),IF($P84=2008,OFFSET('2008'!Q$1,Calculations!$D82,0),IF($P84=2009,OFFSET('2009'!Q$1,Calculations!$D82,0),IF($P84=2010,OFFSET('2010'!Q$1,Calculations!$D82,0),IF($P84=2011,OFFSET('2011'!Q$1,Calculations!$D82,0),IF($P84=2012,OFFSET('2012'!Q$1,Calculations!$D82,0),IF($P84=2013,OFFSET('2013'!Q$1,Calculations!$D82,0),IF($P84=2014,OFFSET('2014'!Q$1,Calculations!$D82,0),IF($P84=2015,OFFSET('2015'!Q$1,Calculations!$D82,0),IF($P84=2016,OFFSET('2016'!Q$1,Calculations!$D82,0),IF($P84=2017,OFFSET('2017'!Q$1,Calculations!$D82,0),0))))))))))))))))</f>
        <v>2.2842646335565209E-2</v>
      </c>
      <c r="AS84" s="31">
        <f ca="1">IF($P84=2002,OFFSET('2002'!K$1,Calculations!$E82,0),IF($P84=2003,OFFSET('2003'!K$1,Calculations!$E82,0),IF($P84=2004,OFFSET('2004'!K$1,Calculations!$E82,0),IF($P84=2005,OFFSET('2005'!K$1,Calculations!$E82,0),IF($P84=2006,OFFSET('2006'!K$1,Calculations!$E82,0),IF($P84=2007,OFFSET('2007'!K$1,Calculations!$E82,0),IF($P84=2008,OFFSET('2008'!K$1,Calculations!$E82,0),IF($P84=2009,OFFSET('2009'!K$1,Calculations!$E82,0),IF($P84=2010,OFFSET('2010'!K$1,Calculations!$E82,0),IF($P84=2011,OFFSET('2011'!K$1,Calculations!$E82,0),IF($P84=2012,OFFSET('2012'!K$1,Calculations!$E82,0),IF($P84=2013,OFFSET('2013'!K$1,Calculations!$E82,0),IF($P84=2014,OFFSET('2014'!K$1,Calculations!$E82,0),IF($P84=2015,OFFSET('2015'!K$1,Calculations!$E82,0),IF($P84=2016,OFFSET('2016'!K$1,Calculations!$E82,0),IF($P84=2017,OFFSET('2017'!K$1,Calculations!$E82,0),0))))))))))))))))</f>
        <v>8.1372071864680134E-3</v>
      </c>
      <c r="AT84" s="31">
        <f ca="1">IF($P84=2002,OFFSET('2002'!L$1,Calculations!$E82,0),IF($P84=2003,OFFSET('2003'!L$1,Calculations!$E82,0),IF($P84=2004,OFFSET('2004'!L$1,Calculations!$E82,0),IF($P84=2005,OFFSET('2005'!L$1,Calculations!$E82,0),IF($P84=2006,OFFSET('2006'!L$1,Calculations!$E82,0),IF($P84=2007,OFFSET('2007'!L$1,Calculations!$E82,0),IF($P84=2008,OFFSET('2008'!L$1,Calculations!$E82,0),IF($P84=2009,OFFSET('2009'!L$1,Calculations!$E82,0),IF($P84=2010,OFFSET('2010'!L$1,Calculations!$E82,0),IF($P84=2011,OFFSET('2011'!L$1,Calculations!$E82,0),IF($P84=2012,OFFSET('2012'!L$1,Calculations!$E82,0),IF($P84=2013,OFFSET('2013'!L$1,Calculations!$E82,0),IF($P84=2014,OFFSET('2014'!L$1,Calculations!$E82,0),IF($P84=2015,OFFSET('2015'!L$1,Calculations!$E82,0),IF($P84=2016,OFFSET('2016'!L$1,Calculations!$E82,0),IF($P84=2017,OFFSET('2017'!L$1,Calculations!$E82,0),0))))))))))))))))</f>
        <v>7.5448823163742365E-2</v>
      </c>
      <c r="AU84" s="31">
        <f ca="1">IF($P84=2002,OFFSET('2002'!M$1,Calculations!$E82,0),IF($P84=2003,OFFSET('2003'!M$1,Calculations!$E82,0),IF($P84=2004,OFFSET('2004'!M$1,Calculations!$E82,0),IF($P84=2005,OFFSET('2005'!M$1,Calculations!$E82,0),IF($P84=2006,OFFSET('2006'!M$1,Calculations!$E82,0),IF($P84=2007,OFFSET('2007'!M$1,Calculations!$E82,0),IF($P84=2008,OFFSET('2008'!M$1,Calculations!$E82,0),IF($P84=2009,OFFSET('2009'!M$1,Calculations!$E82,0),IF($P84=2010,OFFSET('2010'!M$1,Calculations!$E82,0),IF($P84=2011,OFFSET('2011'!M$1,Calculations!$E82,0),IF($P84=2012,OFFSET('2012'!M$1,Calculations!$E82,0),IF($P84=2013,OFFSET('2013'!M$1,Calculations!$E82,0),IF($P84=2014,OFFSET('2014'!M$1,Calculations!$E82,0),IF($P84=2015,OFFSET('2015'!M$1,Calculations!$E82,0),IF($P84=2016,OFFSET('2016'!M$1,Calculations!$E82,0),IF($P84=2017,OFFSET('2017'!M$1,Calculations!$E82,0),0))))))))))))))))</f>
        <v>6.7973013613475713E-2</v>
      </c>
      <c r="AV84" s="31">
        <f ca="1">IF($P84=2002,OFFSET('2002'!N$1,Calculations!$E82,0),IF($P84=2003,OFFSET('2003'!N$1,Calculations!$E82,0),IF($P84=2004,OFFSET('2004'!N$1,Calculations!$E82,0),IF($P84=2005,OFFSET('2005'!N$1,Calculations!$E82,0),IF($P84=2006,OFFSET('2006'!N$1,Calculations!$E82,0),IF($P84=2007,OFFSET('2007'!N$1,Calculations!$E82,0),IF($P84=2008,OFFSET('2008'!N$1,Calculations!$E82,0),IF($P84=2009,OFFSET('2009'!N$1,Calculations!$E82,0),IF($P84=2010,OFFSET('2010'!N$1,Calculations!$E82,0),IF($P84=2011,OFFSET('2011'!N$1,Calculations!$E82,0),IF($P84=2012,OFFSET('2012'!N$1,Calculations!$E82,0),IF($P84=2013,OFFSET('2013'!N$1,Calculations!$E82,0),IF($P84=2014,OFFSET('2014'!N$1,Calculations!$E82,0),IF($P84=2015,OFFSET('2015'!N$1,Calculations!$E82,0),IF($P84=2016,OFFSET('2016'!N$1,Calculations!$E82,0),IF($P84=2017,OFFSET('2017'!N$1,Calculations!$E82,0),0))))))))))))))))</f>
        <v>2.8514157578906248E-2</v>
      </c>
      <c r="AW84" s="31">
        <f ca="1">IF($P84=2002,OFFSET('2002'!O$1,Calculations!$E82,0),IF($P84=2003,OFFSET('2003'!O$1,Calculations!$E82,0),IF($P84=2004,OFFSET('2004'!O$1,Calculations!$E82,0),IF($P84=2005,OFFSET('2005'!O$1,Calculations!$E82,0),IF($P84=2006,OFFSET('2006'!O$1,Calculations!$E82,0),IF($P84=2007,OFFSET('2007'!O$1,Calculations!$E82,0),IF($P84=2008,OFFSET('2008'!O$1,Calculations!$E82,0),IF($P84=2009,OFFSET('2009'!O$1,Calculations!$E82,0),IF($P84=2010,OFFSET('2010'!O$1,Calculations!$E82,0),IF($P84=2011,OFFSET('2011'!O$1,Calculations!$E82,0),IF($P84=2012,OFFSET('2012'!O$1,Calculations!$E82,0),IF($P84=2013,OFFSET('2013'!O$1,Calculations!$E82,0),IF($P84=2014,OFFSET('2014'!O$1,Calculations!$E82,0),IF($P84=2015,OFFSET('2015'!O$1,Calculations!$E82,0),IF($P84=2016,OFFSET('2016'!O$1,Calculations!$E82,0),IF($P84=2017,OFFSET('2017'!O$1,Calculations!$E82,0),0))))))))))))))))</f>
        <v>3.8020313248205775E-2</v>
      </c>
      <c r="AX84" s="31">
        <f ca="1">IF($P84=2002,OFFSET('2002'!P$1,Calculations!$E82,0),IF($P84=2003,OFFSET('2003'!P$1,Calculations!$E82,0),IF($P84=2004,OFFSET('2004'!P$1,Calculations!$E82,0),IF($P84=2005,OFFSET('2005'!P$1,Calculations!$E82,0),IF($P84=2006,OFFSET('2006'!P$1,Calculations!$E82,0),IF($P84=2007,OFFSET('2007'!P$1,Calculations!$E82,0),IF($P84=2008,OFFSET('2008'!P$1,Calculations!$E82,0),IF($P84=2009,OFFSET('2009'!P$1,Calculations!$E82,0),IF($P84=2010,OFFSET('2010'!P$1,Calculations!$E82,0),IF($P84=2011,OFFSET('2011'!P$1,Calculations!$E82,0),IF($P84=2012,OFFSET('2012'!P$1,Calculations!$E82,0),IF($P84=2013,OFFSET('2013'!P$1,Calculations!$E82,0),IF($P84=2014,OFFSET('2014'!P$1,Calculations!$E82,0),IF($P84=2015,OFFSET('2015'!P$1,Calculations!$E82,0),IF($P84=2016,OFFSET('2016'!P$1,Calculations!$E82,0),IF($P84=2017,OFFSET('2017'!P$1,Calculations!$E82,0),0))))))))))))))))</f>
        <v>4.9595850197098224E-2</v>
      </c>
      <c r="AY84" s="34">
        <f ca="1">IF($P84=2002,OFFSET('2002'!Q$1,Calculations!$E82,0),IF($P84=2003,OFFSET('2003'!Q$1,Calculations!$E82,0),IF($P84=2004,OFFSET('2004'!Q$1,Calculations!$E82,0),IF($P84=2005,OFFSET('2005'!Q$1,Calculations!$E82,0),IF($P84=2006,OFFSET('2006'!Q$1,Calculations!$E82,0),IF($P84=2007,OFFSET('2007'!Q$1,Calculations!$E82,0),IF($P84=2008,OFFSET('2008'!Q$1,Calculations!$E82,0),IF($P84=2009,OFFSET('2009'!Q$1,Calculations!$E82,0),IF($P84=2010,OFFSET('2010'!Q$1,Calculations!$E82,0),IF($P84=2011,OFFSET('2011'!Q$1,Calculations!$E82,0),IF($P84=2012,OFFSET('2012'!Q$1,Calculations!$E82,0),IF($P84=2013,OFFSET('2013'!Q$1,Calculations!$E82,0),IF($P84=2014,OFFSET('2014'!Q$1,Calculations!$E82,0),IF($P84=2015,OFFSET('2015'!Q$1,Calculations!$E82,0),IF($P84=2016,OFFSET('2016'!Q$1,Calculations!$E82,0),IF($P84=2017,OFFSET('2017'!Q$1,Calculations!$E82,0),0))))))))))))))))</f>
        <v>3.5086341634022959E-2</v>
      </c>
      <c r="AZ84" s="31">
        <f ca="1">IF($P84=2002,OFFSET('2002'!K$1,Calculations!$F82,0),IF($P84=2003,OFFSET('2003'!K$1,Calculations!$F82,0),IF($P84=2004,OFFSET('2004'!K$1,Calculations!$F82,0),IF($P84=2005,OFFSET('2005'!K$1,Calculations!$F82,0),IF($P84=2006,OFFSET('2006'!K$1,Calculations!$F82,0),IF($P84=2007,OFFSET('2007'!K$1,Calculations!$F82,0),IF($P84=2008,OFFSET('2008'!K$1,Calculations!$F82,0),IF($P84=2009,OFFSET('2009'!K$1,Calculations!$F82,0),IF($P84=2010,OFFSET('2010'!K$1,Calculations!$F82,0),IF($P84=2011,OFFSET('2011'!K$1,Calculations!$F82,0),IF($P84=2012,OFFSET('2012'!K$1,Calculations!$F82,0),IF($P84=2013,OFFSET('2013'!K$1,Calculations!$F82,0),IF($P84=2014,OFFSET('2014'!K$1,Calculations!$F82,0),IF($P84=2015,OFFSET('2015'!K$1,Calculations!$F82,0),IF($P84=2016,OFFSET('2016'!K$1,Calculations!$F82,0),IF($P84=2017,OFFSET('2017'!K$1,Calculations!$F82,0),0))))))))))))))))</f>
        <v>6.7527027307424698E-4</v>
      </c>
      <c r="BA84" s="31">
        <f ca="1">IF($P84=2002,OFFSET('2002'!L$1,Calculations!$F82,0),IF($P84=2003,OFFSET('2003'!L$1,Calculations!$F82,0),IF($P84=2004,OFFSET('2004'!L$1,Calculations!$F82,0),IF($P84=2005,OFFSET('2005'!L$1,Calculations!$F82,0),IF($P84=2006,OFFSET('2006'!L$1,Calculations!$F82,0),IF($P84=2007,OFFSET('2007'!L$1,Calculations!$F82,0),IF($P84=2008,OFFSET('2008'!L$1,Calculations!$F82,0),IF($P84=2009,OFFSET('2009'!L$1,Calculations!$F82,0),IF($P84=2010,OFFSET('2010'!L$1,Calculations!$F82,0),IF($P84=2011,OFFSET('2011'!L$1,Calculations!$F82,0),IF($P84=2012,OFFSET('2012'!L$1,Calculations!$F82,0),IF($P84=2013,OFFSET('2013'!L$1,Calculations!$F82,0),IF($P84=2014,OFFSET('2014'!L$1,Calculations!$F82,0),IF($P84=2015,OFFSET('2015'!L$1,Calculations!$F82,0),IF($P84=2016,OFFSET('2016'!L$1,Calculations!$F82,0),IF($P84=2017,OFFSET('2017'!L$1,Calculations!$F82,0),0))))))))))))))))</f>
        <v>1.201887760474519E-2</v>
      </c>
      <c r="BB84" s="31">
        <f ca="1">IF($P84=2002,OFFSET('2002'!M$1,Calculations!$F82,0),IF($P84=2003,OFFSET('2003'!M$1,Calculations!$F82,0),IF($P84=2004,OFFSET('2004'!M$1,Calculations!$F82,0),IF($P84=2005,OFFSET('2005'!M$1,Calculations!$F82,0),IF($P84=2006,OFFSET('2006'!M$1,Calculations!$F82,0),IF($P84=2007,OFFSET('2007'!M$1,Calculations!$F82,0),IF($P84=2008,OFFSET('2008'!M$1,Calculations!$F82,0),IF($P84=2009,OFFSET('2009'!M$1,Calculations!$F82,0),IF($P84=2010,OFFSET('2010'!M$1,Calculations!$F82,0),IF($P84=2011,OFFSET('2011'!M$1,Calculations!$F82,0),IF($P84=2012,OFFSET('2012'!M$1,Calculations!$F82,0),IF($P84=2013,OFFSET('2013'!M$1,Calculations!$F82,0),IF($P84=2014,OFFSET('2014'!M$1,Calculations!$F82,0),IF($P84=2015,OFFSET('2015'!M$1,Calculations!$F82,0),IF($P84=2016,OFFSET('2016'!M$1,Calculations!$F82,0),IF($P84=2017,OFFSET('2017'!M$1,Calculations!$F82,0),0))))))))))))))))</f>
        <v>2.047862962965518E-2</v>
      </c>
      <c r="BC84" s="31">
        <f ca="1">IF($P84=2002,OFFSET('2002'!N$1,Calculations!$F82,0),IF($P84=2003,OFFSET('2003'!N$1,Calculations!$F82,0),IF($P84=2004,OFFSET('2004'!N$1,Calculations!$F82,0),IF($P84=2005,OFFSET('2005'!N$1,Calculations!$F82,0),IF($P84=2006,OFFSET('2006'!N$1,Calculations!$F82,0),IF($P84=2007,OFFSET('2007'!N$1,Calculations!$F82,0),IF($P84=2008,OFFSET('2008'!N$1,Calculations!$F82,0),IF($P84=2009,OFFSET('2009'!N$1,Calculations!$F82,0),IF($P84=2010,OFFSET('2010'!N$1,Calculations!$F82,0),IF($P84=2011,OFFSET('2011'!N$1,Calculations!$F82,0),IF($P84=2012,OFFSET('2012'!N$1,Calculations!$F82,0),IF($P84=2013,OFFSET('2013'!N$1,Calculations!$F82,0),IF($P84=2014,OFFSET('2014'!N$1,Calculations!$F82,0),IF($P84=2015,OFFSET('2015'!N$1,Calculations!$F82,0),IF($P84=2016,OFFSET('2016'!N$1,Calculations!$F82,0),IF($P84=2017,OFFSET('2017'!N$1,Calculations!$F82,0),0))))))))))))))))</f>
        <v>1.7344286419580451E-2</v>
      </c>
      <c r="BD84" s="31">
        <f ca="1">IF($P84=2002,OFFSET('2002'!O$1,Calculations!$F82,0),IF($P84=2003,OFFSET('2003'!O$1,Calculations!$F82,0),IF($P84=2004,OFFSET('2004'!O$1,Calculations!$F82,0),IF($P84=2005,OFFSET('2005'!O$1,Calculations!$F82,0),IF($P84=2006,OFFSET('2006'!O$1,Calculations!$F82,0),IF($P84=2007,OFFSET('2007'!O$1,Calculations!$F82,0),IF($P84=2008,OFFSET('2008'!O$1,Calculations!$F82,0),IF($P84=2009,OFFSET('2009'!O$1,Calculations!$F82,0),IF($P84=2010,OFFSET('2010'!O$1,Calculations!$F82,0),IF($P84=2011,OFFSET('2011'!O$1,Calculations!$F82,0),IF($P84=2012,OFFSET('2012'!O$1,Calculations!$F82,0),IF($P84=2013,OFFSET('2013'!O$1,Calculations!$F82,0),IF($P84=2014,OFFSET('2014'!O$1,Calculations!$F82,0),IF($P84=2015,OFFSET('2015'!O$1,Calculations!$F82,0),IF($P84=2016,OFFSET('2016'!O$1,Calculations!$F82,0),IF($P84=2017,OFFSET('2017'!O$1,Calculations!$F82,0),0))))))))))))))))</f>
        <v>1.472786914410735E-2</v>
      </c>
      <c r="BE84" s="31">
        <f ca="1">IF($P84=2002,OFFSET('2002'!P$1,Calculations!$F82,0),IF($P84=2003,OFFSET('2003'!P$1,Calculations!$F82,0),IF($P84=2004,OFFSET('2004'!P$1,Calculations!$F82,0),IF($P84=2005,OFFSET('2005'!P$1,Calculations!$F82,0),IF($P84=2006,OFFSET('2006'!P$1,Calculations!$F82,0),IF($P84=2007,OFFSET('2007'!P$1,Calculations!$F82,0),IF($P84=2008,OFFSET('2008'!P$1,Calculations!$F82,0),IF($P84=2009,OFFSET('2009'!P$1,Calculations!$F82,0),IF($P84=2010,OFFSET('2010'!P$1,Calculations!$F82,0),IF($P84=2011,OFFSET('2011'!P$1,Calculations!$F82,0),IF($P84=2012,OFFSET('2012'!P$1,Calculations!$F82,0),IF($P84=2013,OFFSET('2013'!P$1,Calculations!$F82,0),IF($P84=2014,OFFSET('2014'!P$1,Calculations!$F82,0),IF($P84=2015,OFFSET('2015'!P$1,Calculations!$F82,0),IF($P84=2016,OFFSET('2016'!P$1,Calculations!$F82,0),IF($P84=2017,OFFSET('2017'!P$1,Calculations!$F82,0),0))))))))))))))))</f>
        <v>1.3674271170422194E-2</v>
      </c>
      <c r="BF84" s="34">
        <f ca="1">IF($P84=2002,OFFSET('2002'!Q$1,Calculations!$F82,0),IF($P84=2003,OFFSET('2003'!Q$1,Calculations!$F82,0),IF($P84=2004,OFFSET('2004'!Q$1,Calculations!$F82,0),IF($P84=2005,OFFSET('2005'!Q$1,Calculations!$F82,0),IF($P84=2006,OFFSET('2006'!Q$1,Calculations!$F82,0),IF($P84=2007,OFFSET('2007'!Q$1,Calculations!$F82,0),IF($P84=2008,OFFSET('2008'!Q$1,Calculations!$F82,0),IF($P84=2009,OFFSET('2009'!Q$1,Calculations!$F82,0),IF($P84=2010,OFFSET('2010'!Q$1,Calculations!$F82,0),IF($P84=2011,OFFSET('2011'!Q$1,Calculations!$F82,0),IF($P84=2012,OFFSET('2012'!Q$1,Calculations!$F82,0),IF($P84=2013,OFFSET('2013'!Q$1,Calculations!$F82,0),IF($P84=2014,OFFSET('2014'!Q$1,Calculations!$F82,0),IF($P84=2015,OFFSET('2015'!Q$1,Calculations!$F82,0),IF($P84=2016,OFFSET('2016'!Q$1,Calculations!$F82,0),IF($P84=2017,OFFSET('2017'!Q$1,Calculations!$F82,0),0))))))))))))))))</f>
        <v>9.2944119850038413E-3</v>
      </c>
      <c r="BG84" s="31">
        <f ca="1">IF($P84=2002,OFFSET('2002'!K$1,Calculations!$G82,0),IF($P84=2003,OFFSET('2003'!K$1,Calculations!$G82,0),IF($P84=2004,OFFSET('2004'!K$1,Calculations!$G82,0),IF($P84=2005,OFFSET('2005'!K$1,Calculations!$G82,0),IF($P84=2006,OFFSET('2006'!K$1,Calculations!$G82,0),IF($P84=2007,OFFSET('2007'!K$1,Calculations!$G82,0),IF($P84=2008,OFFSET('2008'!K$1,Calculations!$G82,0),IF($P84=2009,OFFSET('2009'!K$1,Calculations!$G82,0),IF($P84=2010,OFFSET('2010'!K$1,Calculations!$G82,0),IF($P84=2011,OFFSET('2011'!K$1,Calculations!$G82,0),IF($P84=2012,OFFSET('2012'!K$1,Calculations!$G82,0),IF($P84=2013,OFFSET('2013'!K$1,Calculations!$G82,0),IF($P84=2014,OFFSET('2014'!K$1,Calculations!$G82,0),IF($P84=2015,OFFSET('2015'!K$1,Calculations!$G82,0),IF($P84=2016,OFFSET('2016'!K$1,Calculations!$G82,0),IF($P84=2017,OFFSET('2017'!K$1,Calculations!$G82,0),0))))))))))))))))</f>
        <v>7.3431953417991386E-2</v>
      </c>
      <c r="BH84" s="31">
        <f ca="1">IF($P84=2002,OFFSET('2002'!L$1,Calculations!$G82,0),IF($P84=2003,OFFSET('2003'!L$1,Calculations!$G82,0),IF($P84=2004,OFFSET('2004'!L$1,Calculations!$G82,0),IF($P84=2005,OFFSET('2005'!L$1,Calculations!$G82,0),IF($P84=2006,OFFSET('2006'!L$1,Calculations!$G82,0),IF($P84=2007,OFFSET('2007'!L$1,Calculations!$G82,0),IF($P84=2008,OFFSET('2008'!L$1,Calculations!$G82,0),IF($P84=2009,OFFSET('2009'!L$1,Calculations!$G82,0),IF($P84=2010,OFFSET('2010'!L$1,Calculations!$G82,0),IF($P84=2011,OFFSET('2011'!L$1,Calculations!$G82,0),IF($P84=2012,OFFSET('2012'!L$1,Calculations!$G82,0),IF($P84=2013,OFFSET('2013'!L$1,Calculations!$G82,0),IF($P84=2014,OFFSET('2014'!L$1,Calculations!$G82,0),IF($P84=2015,OFFSET('2015'!L$1,Calculations!$G82,0),IF($P84=2016,OFFSET('2016'!L$1,Calculations!$G82,0),IF($P84=2017,OFFSET('2017'!L$1,Calculations!$G82,0),0))))))))))))))))</f>
        <v>0.12960715317080934</v>
      </c>
      <c r="BI84" s="31">
        <f ca="1">IF($P84=2002,OFFSET('2002'!M$1,Calculations!$G82,0),IF($P84=2003,OFFSET('2003'!M$1,Calculations!$G82,0),IF($P84=2004,OFFSET('2004'!M$1,Calculations!$G82,0),IF($P84=2005,OFFSET('2005'!M$1,Calculations!$G82,0),IF($P84=2006,OFFSET('2006'!M$1,Calculations!$G82,0),IF($P84=2007,OFFSET('2007'!M$1,Calculations!$G82,0),IF($P84=2008,OFFSET('2008'!M$1,Calculations!$G82,0),IF($P84=2009,OFFSET('2009'!M$1,Calculations!$G82,0),IF($P84=2010,OFFSET('2010'!M$1,Calculations!$G82,0),IF($P84=2011,OFFSET('2011'!M$1,Calculations!$G82,0),IF($P84=2012,OFFSET('2012'!M$1,Calculations!$G82,0),IF($P84=2013,OFFSET('2013'!M$1,Calculations!$G82,0),IF($P84=2014,OFFSET('2014'!M$1,Calculations!$G82,0),IF($P84=2015,OFFSET('2015'!M$1,Calculations!$G82,0),IF($P84=2016,OFFSET('2016'!M$1,Calculations!$G82,0),IF($P84=2017,OFFSET('2017'!M$1,Calculations!$G82,0),0))))))))))))))))</f>
        <v>8.1470873850540221E-2</v>
      </c>
      <c r="BJ84" s="31">
        <f ca="1">IF($P84=2002,OFFSET('2002'!N$1,Calculations!$G82,0),IF($P84=2003,OFFSET('2003'!N$1,Calculations!$G82,0),IF($P84=2004,OFFSET('2004'!N$1,Calculations!$G82,0),IF($P84=2005,OFFSET('2005'!N$1,Calculations!$G82,0),IF($P84=2006,OFFSET('2006'!N$1,Calculations!$G82,0),IF($P84=2007,OFFSET('2007'!N$1,Calculations!$G82,0),IF($P84=2008,OFFSET('2008'!N$1,Calculations!$G82,0),IF($P84=2009,OFFSET('2009'!N$1,Calculations!$G82,0),IF($P84=2010,OFFSET('2010'!N$1,Calculations!$G82,0),IF($P84=2011,OFFSET('2011'!N$1,Calculations!$G82,0),IF($P84=2012,OFFSET('2012'!N$1,Calculations!$G82,0),IF($P84=2013,OFFSET('2013'!N$1,Calculations!$G82,0),IF($P84=2014,OFFSET('2014'!N$1,Calculations!$G82,0),IF($P84=2015,OFFSET('2015'!N$1,Calculations!$G82,0),IF($P84=2016,OFFSET('2016'!N$1,Calculations!$G82,0),IF($P84=2017,OFFSET('2017'!N$1,Calculations!$G82,0),0))))))))))))))))</f>
        <v>0.10225020780859846</v>
      </c>
      <c r="BK84" s="31">
        <f ca="1">IF($P84=2002,OFFSET('2002'!O$1,Calculations!$G82,0),IF($P84=2003,OFFSET('2003'!O$1,Calculations!$G82,0),IF($P84=2004,OFFSET('2004'!O$1,Calculations!$G82,0),IF($P84=2005,OFFSET('2005'!O$1,Calculations!$G82,0),IF($P84=2006,OFFSET('2006'!O$1,Calculations!$G82,0),IF($P84=2007,OFFSET('2007'!O$1,Calculations!$G82,0),IF($P84=2008,OFFSET('2008'!O$1,Calculations!$G82,0),IF($P84=2009,OFFSET('2009'!O$1,Calculations!$G82,0),IF($P84=2010,OFFSET('2010'!O$1,Calculations!$G82,0),IF($P84=2011,OFFSET('2011'!O$1,Calculations!$G82,0),IF($P84=2012,OFFSET('2012'!O$1,Calculations!$G82,0),IF($P84=2013,OFFSET('2013'!O$1,Calculations!$G82,0),IF($P84=2014,OFFSET('2014'!O$1,Calculations!$G82,0),IF($P84=2015,OFFSET('2015'!O$1,Calculations!$G82,0),IF($P84=2016,OFFSET('2016'!O$1,Calculations!$G82,0),IF($P84=2017,OFFSET('2017'!O$1,Calculations!$G82,0),0))))))))))))))))</f>
        <v>0.11324686290712425</v>
      </c>
      <c r="BL84" s="31">
        <f ca="1">IF($P84=2002,OFFSET('2002'!P$1,Calculations!$G82,0),IF($P84=2003,OFFSET('2003'!P$1,Calculations!$G82,0),IF($P84=2004,OFFSET('2004'!P$1,Calculations!$G82,0),IF($P84=2005,OFFSET('2005'!P$1,Calculations!$G82,0),IF($P84=2006,OFFSET('2006'!P$1,Calculations!$G82,0),IF($P84=2007,OFFSET('2007'!P$1,Calculations!$G82,0),IF($P84=2008,OFFSET('2008'!P$1,Calculations!$G82,0),IF($P84=2009,OFFSET('2009'!P$1,Calculations!$G82,0),IF($P84=2010,OFFSET('2010'!P$1,Calculations!$G82,0),IF($P84=2011,OFFSET('2011'!P$1,Calculations!$G82,0),IF($P84=2012,OFFSET('2012'!P$1,Calculations!$G82,0),IF($P84=2013,OFFSET('2013'!P$1,Calculations!$G82,0),IF($P84=2014,OFFSET('2014'!P$1,Calculations!$G82,0),IF($P84=2015,OFFSET('2015'!P$1,Calculations!$G82,0),IF($P84=2016,OFFSET('2016'!P$1,Calculations!$G82,0),IF($P84=2017,OFFSET('2017'!P$1,Calculations!$G82,0),0))))))))))))))))</f>
        <v>0.12516692485206057</v>
      </c>
      <c r="BM84" s="34">
        <f ca="1">IF($P84=2002,OFFSET('2002'!Q$1,Calculations!$G82,0),IF($P84=2003,OFFSET('2003'!Q$1,Calculations!$G82,0),IF($P84=2004,OFFSET('2004'!Q$1,Calculations!$G82,0),IF($P84=2005,OFFSET('2005'!Q$1,Calculations!$G82,0),IF($P84=2006,OFFSET('2006'!Q$1,Calculations!$G82,0),IF($P84=2007,OFFSET('2007'!Q$1,Calculations!$G82,0),IF($P84=2008,OFFSET('2008'!Q$1,Calculations!$G82,0),IF($P84=2009,OFFSET('2009'!Q$1,Calculations!$G82,0),IF($P84=2010,OFFSET('2010'!Q$1,Calculations!$G82,0),IF($P84=2011,OFFSET('2011'!Q$1,Calculations!$G82,0),IF($P84=2012,OFFSET('2012'!Q$1,Calculations!$G82,0),IF($P84=2013,OFFSET('2013'!Q$1,Calculations!$G82,0),IF($P84=2014,OFFSET('2014'!Q$1,Calculations!$G82,0),IF($P84=2015,OFFSET('2015'!Q$1,Calculations!$G82,0),IF($P84=2016,OFFSET('2016'!Q$1,Calculations!$G82,0),IF($P84=2017,OFFSET('2017'!Q$1,Calculations!$G82,0),0))))))))))))))))</f>
        <v>9.9302041203525843E-2</v>
      </c>
      <c r="BN84" s="31">
        <f ca="1">IF($P84=2002,OFFSET('2002'!K$1,Calculations!$H82,0),IF($P84=2003,OFFSET('2003'!K$1,Calculations!$H82,0),IF($P84=2004,OFFSET('2004'!K$1,Calculations!$H82,0),IF($P84=2005,OFFSET('2005'!K$1,Calculations!$H82,0),IF($P84=2006,OFFSET('2006'!K$1,Calculations!$H82,0),IF($P84=2007,OFFSET('2007'!K$1,Calculations!$H82,0),IF($P84=2008,OFFSET('2008'!K$1,Calculations!$H82,0),IF($P84=2009,OFFSET('2009'!K$1,Calculations!$H82,0),IF($P84=2010,OFFSET('2010'!K$1,Calculations!$H82,0),IF($P84=2011,OFFSET('2011'!K$1,Calculations!$H82,0),IF($P84=2012,OFFSET('2012'!K$1,Calculations!$H82,0),IF($P84=2013,OFFSET('2013'!K$1,Calculations!$H82,0),IF($P84=2014,OFFSET('2014'!K$1,Calculations!$H82,0),IF($P84=2015,OFFSET('2015'!K$1,Calculations!$H82,0),IF($P84=2016,OFFSET('2016'!K$1,Calculations!$H82,0),IF($P84=2017,OFFSET('2017'!K$1,Calculations!$H82,0),0))))))))))))))))</f>
        <v>5.1948892073655278E-4</v>
      </c>
      <c r="BO84" s="31">
        <f ca="1">IF($P84=2002,OFFSET('2002'!L$1,Calculations!$H82,0),IF($P84=2003,OFFSET('2003'!L$1,Calculations!$H82,0),IF($P84=2004,OFFSET('2004'!L$1,Calculations!$H82,0),IF($P84=2005,OFFSET('2005'!L$1,Calculations!$H82,0),IF($P84=2006,OFFSET('2006'!L$1,Calculations!$H82,0),IF($P84=2007,OFFSET('2007'!L$1,Calculations!$H82,0),IF($P84=2008,OFFSET('2008'!L$1,Calculations!$H82,0),IF($P84=2009,OFFSET('2009'!L$1,Calculations!$H82,0),IF($P84=2010,OFFSET('2010'!L$1,Calculations!$H82,0),IF($P84=2011,OFFSET('2011'!L$1,Calculations!$H82,0),IF($P84=2012,OFFSET('2012'!L$1,Calculations!$H82,0),IF($P84=2013,OFFSET('2013'!L$1,Calculations!$H82,0),IF($P84=2014,OFFSET('2014'!L$1,Calculations!$H82,0),IF($P84=2015,OFFSET('2015'!L$1,Calculations!$H82,0),IF($P84=2016,OFFSET('2016'!L$1,Calculations!$H82,0),IF($P84=2017,OFFSET('2017'!L$1,Calculations!$H82,0),0))))))))))))))))</f>
        <v>2.3170717156969313E-2</v>
      </c>
      <c r="BP84" s="31">
        <f ca="1">IF($P84=2002,OFFSET('2002'!M$1,Calculations!$H82,0),IF($P84=2003,OFFSET('2003'!M$1,Calculations!$H82,0),IF($P84=2004,OFFSET('2004'!M$1,Calculations!$H82,0),IF($P84=2005,OFFSET('2005'!M$1,Calculations!$H82,0),IF($P84=2006,OFFSET('2006'!M$1,Calculations!$H82,0),IF($P84=2007,OFFSET('2007'!M$1,Calculations!$H82,0),IF($P84=2008,OFFSET('2008'!M$1,Calculations!$H82,0),IF($P84=2009,OFFSET('2009'!M$1,Calculations!$H82,0),IF($P84=2010,OFFSET('2010'!M$1,Calculations!$H82,0),IF($P84=2011,OFFSET('2011'!M$1,Calculations!$H82,0),IF($P84=2012,OFFSET('2012'!M$1,Calculations!$H82,0),IF($P84=2013,OFFSET('2013'!M$1,Calculations!$H82,0),IF($P84=2014,OFFSET('2014'!M$1,Calculations!$H82,0),IF($P84=2015,OFFSET('2015'!M$1,Calculations!$H82,0),IF($P84=2016,OFFSET('2016'!M$1,Calculations!$H82,0),IF($P84=2017,OFFSET('2017'!M$1,Calculations!$H82,0),0))))))))))))))))</f>
        <v>1.0229913732120776E-2</v>
      </c>
      <c r="BQ84" s="31">
        <f ca="1">IF($P84=2002,OFFSET('2002'!N$1,Calculations!$H82,0),IF($P84=2003,OFFSET('2003'!N$1,Calculations!$H82,0),IF($P84=2004,OFFSET('2004'!N$1,Calculations!$H82,0),IF($P84=2005,OFFSET('2005'!N$1,Calculations!$H82,0),IF($P84=2006,OFFSET('2006'!N$1,Calculations!$H82,0),IF($P84=2007,OFFSET('2007'!N$1,Calculations!$H82,0),IF($P84=2008,OFFSET('2008'!N$1,Calculations!$H82,0),IF($P84=2009,OFFSET('2009'!N$1,Calculations!$H82,0),IF($P84=2010,OFFSET('2010'!N$1,Calculations!$H82,0),IF($P84=2011,OFFSET('2011'!N$1,Calculations!$H82,0),IF($P84=2012,OFFSET('2012'!N$1,Calculations!$H82,0),IF($P84=2013,OFFSET('2013'!N$1,Calculations!$H82,0),IF($P84=2014,OFFSET('2014'!N$1,Calculations!$H82,0),IF($P84=2015,OFFSET('2015'!N$1,Calculations!$H82,0),IF($P84=2016,OFFSET('2016'!N$1,Calculations!$H82,0),IF($P84=2017,OFFSET('2017'!N$1,Calculations!$H82,0),0))))))))))))))))</f>
        <v>0.10614106484106089</v>
      </c>
      <c r="BR84" s="31">
        <f ca="1">IF($P84=2002,OFFSET('2002'!O$1,Calculations!$H82,0),IF($P84=2003,OFFSET('2003'!O$1,Calculations!$H82,0),IF($P84=2004,OFFSET('2004'!O$1,Calculations!$H82,0),IF($P84=2005,OFFSET('2005'!O$1,Calculations!$H82,0),IF($P84=2006,OFFSET('2006'!O$1,Calculations!$H82,0),IF($P84=2007,OFFSET('2007'!O$1,Calculations!$H82,0),IF($P84=2008,OFFSET('2008'!O$1,Calculations!$H82,0),IF($P84=2009,OFFSET('2009'!O$1,Calculations!$H82,0),IF($P84=2010,OFFSET('2010'!O$1,Calculations!$H82,0),IF($P84=2011,OFFSET('2011'!O$1,Calculations!$H82,0),IF($P84=2012,OFFSET('2012'!O$1,Calculations!$H82,0),IF($P84=2013,OFFSET('2013'!O$1,Calculations!$H82,0),IF($P84=2014,OFFSET('2014'!O$1,Calculations!$H82,0),IF($P84=2015,OFFSET('2015'!O$1,Calculations!$H82,0),IF($P84=2016,OFFSET('2016'!O$1,Calculations!$H82,0),IF($P84=2017,OFFSET('2017'!O$1,Calculations!$H82,0),0))))))))))))))))</f>
        <v>2.8621208074439343E-3</v>
      </c>
      <c r="BS84" s="31">
        <f ca="1">IF($P84=2002,OFFSET('2002'!P$1,Calculations!$H82,0),IF($P84=2003,OFFSET('2003'!P$1,Calculations!$H82,0),IF($P84=2004,OFFSET('2004'!P$1,Calculations!$H82,0),IF($P84=2005,OFFSET('2005'!P$1,Calculations!$H82,0),IF($P84=2006,OFFSET('2006'!P$1,Calculations!$H82,0),IF($P84=2007,OFFSET('2007'!P$1,Calculations!$H82,0),IF($P84=2008,OFFSET('2008'!P$1,Calculations!$H82,0),IF($P84=2009,OFFSET('2009'!P$1,Calculations!$H82,0),IF($P84=2010,OFFSET('2010'!P$1,Calculations!$H82,0),IF($P84=2011,OFFSET('2011'!P$1,Calculations!$H82,0),IF($P84=2012,OFFSET('2012'!P$1,Calculations!$H82,0),IF($P84=2013,OFFSET('2013'!P$1,Calculations!$H82,0),IF($P84=2014,OFFSET('2014'!P$1,Calculations!$H82,0),IF($P84=2015,OFFSET('2015'!P$1,Calculations!$H82,0),IF($P84=2016,OFFSET('2016'!P$1,Calculations!$H82,0),IF($P84=2017,OFFSET('2017'!P$1,Calculations!$H82,0),0))))))))))))))))</f>
        <v>4.883878369782909E-2</v>
      </c>
      <c r="BT84" s="34">
        <f ca="1">IF($P84=2002,OFFSET('2002'!Q$1,Calculations!$H82,0),IF($P84=2003,OFFSET('2003'!Q$1,Calculations!$H82,0),IF($P84=2004,OFFSET('2004'!Q$1,Calculations!$H82,0),IF($P84=2005,OFFSET('2005'!Q$1,Calculations!$H82,0),IF($P84=2006,OFFSET('2006'!Q$1,Calculations!$H82,0),IF($P84=2007,OFFSET('2007'!Q$1,Calculations!$H82,0),IF($P84=2008,OFFSET('2008'!Q$1,Calculations!$H82,0),IF($P84=2009,OFFSET('2009'!Q$1,Calculations!$H82,0),IF($P84=2010,OFFSET('2010'!Q$1,Calculations!$H82,0),IF($P84=2011,OFFSET('2011'!Q$1,Calculations!$H82,0),IF($P84=2012,OFFSET('2012'!Q$1,Calculations!$H82,0),IF($P84=2013,OFFSET('2013'!Q$1,Calculations!$H82,0),IF($P84=2014,OFFSET('2014'!Q$1,Calculations!$H82,0),IF($P84=2015,OFFSET('2015'!Q$1,Calculations!$H82,0),IF($P84=2016,OFFSET('2016'!Q$1,Calculations!$H82,0),IF($P84=2017,OFFSET('2017'!Q$1,Calculations!$H82,0),0))))))))))))))))</f>
        <v>1.0512524324537066E-2</v>
      </c>
      <c r="BU84" s="31">
        <f ca="1">IF($P84=2002,OFFSET('2002'!K$1,Calculations!$I82,0),IF($P84=2003,OFFSET('2003'!K$1,Calculations!$I82,0),IF($P84=2004,OFFSET('2004'!K$1,Calculations!$I82,0),IF($P84=2005,OFFSET('2005'!K$1,Calculations!$I82,0),IF($P84=2006,OFFSET('2006'!K$1,Calculations!$I82,0),IF($P84=2007,OFFSET('2007'!K$1,Calculations!$I82,0),IF($P84=2008,OFFSET('2008'!K$1,Calculations!$I82,0),IF($P84=2009,OFFSET('2009'!K$1,Calculations!$I82,0),IF($P84=2010,OFFSET('2010'!K$1,Calculations!$I82,0),IF($P84=2011,OFFSET('2011'!K$1,Calculations!$I82,0),IF($P84=2012,OFFSET('2012'!K$1,Calculations!$I82,0),IF($P84=2013,OFFSET('2013'!K$1,Calculations!$I82,0),IF($P84=2014,OFFSET('2014'!K$1,Calculations!$I82,0),IF($P84=2015,OFFSET('2015'!K$1,Calculations!$I82,0),IF($P84=2016,OFFSET('2016'!K$1,Calculations!$I82,0),IF($P84=2017,OFFSET('2017'!K$1,Calculations!$I82,0),0))))))))))))))))</f>
        <v>6.3686838700023497E-3</v>
      </c>
      <c r="BV84" s="31">
        <f ca="1">IF($P84=2002,OFFSET('2002'!L$1,Calculations!$I82,0),IF($P84=2003,OFFSET('2003'!L$1,Calculations!$I82,0),IF($P84=2004,OFFSET('2004'!L$1,Calculations!$I82,0),IF($P84=2005,OFFSET('2005'!L$1,Calculations!$I82,0),IF($P84=2006,OFFSET('2006'!L$1,Calculations!$I82,0),IF($P84=2007,OFFSET('2007'!L$1,Calculations!$I82,0),IF($P84=2008,OFFSET('2008'!L$1,Calculations!$I82,0),IF($P84=2009,OFFSET('2009'!L$1,Calculations!$I82,0),IF($P84=2010,OFFSET('2010'!L$1,Calculations!$I82,0),IF($P84=2011,OFFSET('2011'!L$1,Calculations!$I82,0),IF($P84=2012,OFFSET('2012'!L$1,Calculations!$I82,0),IF($P84=2013,OFFSET('2013'!L$1,Calculations!$I82,0),IF($P84=2014,OFFSET('2014'!L$1,Calculations!$I82,0),IF($P84=2015,OFFSET('2015'!L$1,Calculations!$I82,0),IF($P84=2016,OFFSET('2016'!L$1,Calculations!$I82,0),IF($P84=2017,OFFSET('2017'!L$1,Calculations!$I82,0),0))))))))))))))))</f>
        <v>3.3935685947186024E-2</v>
      </c>
      <c r="BW84" s="31">
        <f ca="1">IF($P84=2002,OFFSET('2002'!M$1,Calculations!$I82,0),IF($P84=2003,OFFSET('2003'!M$1,Calculations!$I82,0),IF($P84=2004,OFFSET('2004'!M$1,Calculations!$I82,0),IF($P84=2005,OFFSET('2005'!M$1,Calculations!$I82,0),IF($P84=2006,OFFSET('2006'!M$1,Calculations!$I82,0),IF($P84=2007,OFFSET('2007'!M$1,Calculations!$I82,0),IF($P84=2008,OFFSET('2008'!M$1,Calculations!$I82,0),IF($P84=2009,OFFSET('2009'!M$1,Calculations!$I82,0),IF($P84=2010,OFFSET('2010'!M$1,Calculations!$I82,0),IF($P84=2011,OFFSET('2011'!M$1,Calculations!$I82,0),IF($P84=2012,OFFSET('2012'!M$1,Calculations!$I82,0),IF($P84=2013,OFFSET('2013'!M$1,Calculations!$I82,0),IF($P84=2014,OFFSET('2014'!M$1,Calculations!$I82,0),IF($P84=2015,OFFSET('2015'!M$1,Calculations!$I82,0),IF($P84=2016,OFFSET('2016'!M$1,Calculations!$I82,0),IF($P84=2017,OFFSET('2017'!M$1,Calculations!$I82,0),0))))))))))))))))</f>
        <v>5.3789326186917293E-2</v>
      </c>
      <c r="BX84" s="31">
        <f ca="1">IF($P84=2002,OFFSET('2002'!N$1,Calculations!$I82,0),IF($P84=2003,OFFSET('2003'!N$1,Calculations!$I82,0),IF($P84=2004,OFFSET('2004'!N$1,Calculations!$I82,0),IF($P84=2005,OFFSET('2005'!N$1,Calculations!$I82,0),IF($P84=2006,OFFSET('2006'!N$1,Calculations!$I82,0),IF($P84=2007,OFFSET('2007'!N$1,Calculations!$I82,0),IF($P84=2008,OFFSET('2008'!N$1,Calculations!$I82,0),IF($P84=2009,OFFSET('2009'!N$1,Calculations!$I82,0),IF($P84=2010,OFFSET('2010'!N$1,Calculations!$I82,0),IF($P84=2011,OFFSET('2011'!N$1,Calculations!$I82,0),IF($P84=2012,OFFSET('2012'!N$1,Calculations!$I82,0),IF($P84=2013,OFFSET('2013'!N$1,Calculations!$I82,0),IF($P84=2014,OFFSET('2014'!N$1,Calculations!$I82,0),IF($P84=2015,OFFSET('2015'!N$1,Calculations!$I82,0),IF($P84=2016,OFFSET('2016'!N$1,Calculations!$I82,0),IF($P84=2017,OFFSET('2017'!N$1,Calculations!$I82,0),0))))))))))))))))</f>
        <v>4.5297706665682148E-2</v>
      </c>
      <c r="BY84" s="31">
        <f ca="1">IF($P84=2002,OFFSET('2002'!O$1,Calculations!$I82,0),IF($P84=2003,OFFSET('2003'!O$1,Calculations!$I82,0),IF($P84=2004,OFFSET('2004'!O$1,Calculations!$I82,0),IF($P84=2005,OFFSET('2005'!O$1,Calculations!$I82,0),IF($P84=2006,OFFSET('2006'!O$1,Calculations!$I82,0),IF($P84=2007,OFFSET('2007'!O$1,Calculations!$I82,0),IF($P84=2008,OFFSET('2008'!O$1,Calculations!$I82,0),IF($P84=2009,OFFSET('2009'!O$1,Calculations!$I82,0),IF($P84=2010,OFFSET('2010'!O$1,Calculations!$I82,0),IF($P84=2011,OFFSET('2011'!O$1,Calculations!$I82,0),IF($P84=2012,OFFSET('2012'!O$1,Calculations!$I82,0),IF($P84=2013,OFFSET('2013'!O$1,Calculations!$I82,0),IF($P84=2014,OFFSET('2014'!O$1,Calculations!$I82,0),IF($P84=2015,OFFSET('2015'!O$1,Calculations!$I82,0),IF($P84=2016,OFFSET('2016'!O$1,Calculations!$I82,0),IF($P84=2017,OFFSET('2017'!O$1,Calculations!$I82,0),0))))))))))))))))</f>
        <v>3.9967510288744741E-2</v>
      </c>
      <c r="BZ84" s="31">
        <f ca="1">IF($P84=2002,OFFSET('2002'!P$1,Calculations!$I82,0),IF($P84=2003,OFFSET('2003'!P$1,Calculations!$I82,0),IF($P84=2004,OFFSET('2004'!P$1,Calculations!$I82,0),IF($P84=2005,OFFSET('2005'!P$1,Calculations!$I82,0),IF($P84=2006,OFFSET('2006'!P$1,Calculations!$I82,0),IF($P84=2007,OFFSET('2007'!P$1,Calculations!$I82,0),IF($P84=2008,OFFSET('2008'!P$1,Calculations!$I82,0),IF($P84=2009,OFFSET('2009'!P$1,Calculations!$I82,0),IF($P84=2010,OFFSET('2010'!P$1,Calculations!$I82,0),IF($P84=2011,OFFSET('2011'!P$1,Calculations!$I82,0),IF($P84=2012,OFFSET('2012'!P$1,Calculations!$I82,0),IF($P84=2013,OFFSET('2013'!P$1,Calculations!$I82,0),IF($P84=2014,OFFSET('2014'!P$1,Calculations!$I82,0),IF($P84=2015,OFFSET('2015'!P$1,Calculations!$I82,0),IF($P84=2016,OFFSET('2016'!P$1,Calculations!$I82,0),IF($P84=2017,OFFSET('2017'!P$1,Calculations!$I82,0),0))))))))))))))))</f>
        <v>5.164099946536551E-2</v>
      </c>
      <c r="CA84" s="34">
        <f ca="1">IF($P84=2002,OFFSET('2002'!Q$1,Calculations!$I82,0),IF($P84=2003,OFFSET('2003'!Q$1,Calculations!$I82,0),IF($P84=2004,OFFSET('2004'!Q$1,Calculations!$I82,0),IF($P84=2005,OFFSET('2005'!Q$1,Calculations!$I82,0),IF($P84=2006,OFFSET('2006'!Q$1,Calculations!$I82,0),IF($P84=2007,OFFSET('2007'!Q$1,Calculations!$I82,0),IF($P84=2008,OFFSET('2008'!Q$1,Calculations!$I82,0),IF($P84=2009,OFFSET('2009'!Q$1,Calculations!$I82,0),IF($P84=2010,OFFSET('2010'!Q$1,Calculations!$I82,0),IF($P84=2011,OFFSET('2011'!Q$1,Calculations!$I82,0),IF($P84=2012,OFFSET('2012'!Q$1,Calculations!$I82,0),IF($P84=2013,OFFSET('2013'!Q$1,Calculations!$I82,0),IF($P84=2014,OFFSET('2014'!Q$1,Calculations!$I82,0),IF($P84=2015,OFFSET('2015'!Q$1,Calculations!$I82,0),IF($P84=2016,OFFSET('2016'!Q$1,Calculations!$I82,0),IF($P84=2017,OFFSET('2017'!Q$1,Calculations!$I82,0),0))))))))))))))))</f>
        <v>2.7035010733482776E-2</v>
      </c>
      <c r="CB84" s="31">
        <f ca="1">IF($P84=2002,OFFSET('2002'!K$1,Calculations!$J82,0),IF($P84=2003,OFFSET('2003'!K$1,Calculations!$J82,0),IF($P84=2004,OFFSET('2004'!K$1,Calculations!$J82,0),IF($P84=2005,OFFSET('2005'!K$1,Calculations!$J82,0),IF($P84=2006,OFFSET('2006'!K$1,Calculations!$J82,0),IF($P84=2007,OFFSET('2007'!K$1,Calculations!$J82,0),IF($P84=2008,OFFSET('2008'!K$1,Calculations!$J82,0),IF($P84=2009,OFFSET('2009'!K$1,Calculations!$J82,0),IF($P84=2010,OFFSET('2010'!K$1,Calculations!$J82,0),IF($P84=2011,OFFSET('2011'!K$1,Calculations!$J82,0),IF($P84=2012,OFFSET('2012'!K$1,Calculations!$J82,0),IF($P84=2013,OFFSET('2013'!K$1,Calculations!$J82,0),IF($P84=2014,OFFSET('2014'!K$1,Calculations!$J82,0),IF($P84=2015,OFFSET('2015'!K$1,Calculations!$J82,0),IF($P84=2016,OFFSET('2016'!K$1,Calculations!$J82,0),IF($P84=2017,OFFSET('2017'!K$1,Calculations!$J82,0),0))))))))))))))))</f>
        <v>0.13523150424941927</v>
      </c>
      <c r="CC84" s="31">
        <f ca="1">IF($P84=2002,OFFSET('2002'!L$1,Calculations!$J82,0),IF($P84=2003,OFFSET('2003'!L$1,Calculations!$J82,0),IF($P84=2004,OFFSET('2004'!L$1,Calculations!$J82,0),IF($P84=2005,OFFSET('2005'!L$1,Calculations!$J82,0),IF($P84=2006,OFFSET('2006'!L$1,Calculations!$J82,0),IF($P84=2007,OFFSET('2007'!L$1,Calculations!$J82,0),IF($P84=2008,OFFSET('2008'!L$1,Calculations!$J82,0),IF($P84=2009,OFFSET('2009'!L$1,Calculations!$J82,0),IF($P84=2010,OFFSET('2010'!L$1,Calculations!$J82,0),IF($P84=2011,OFFSET('2011'!L$1,Calculations!$J82,0),IF($P84=2012,OFFSET('2012'!L$1,Calculations!$J82,0),IF($P84=2013,OFFSET('2013'!L$1,Calculations!$J82,0),IF($P84=2014,OFFSET('2014'!L$1,Calculations!$J82,0),IF($P84=2015,OFFSET('2015'!L$1,Calculations!$J82,0),IF($P84=2016,OFFSET('2016'!L$1,Calculations!$J82,0),IF($P84=2017,OFFSET('2017'!L$1,Calculations!$J82,0),0))))))))))))))))</f>
        <v>2.2355807447237083E-2</v>
      </c>
      <c r="CD84" s="31">
        <f ca="1">IF($P84=2002,OFFSET('2002'!M$1,Calculations!$J82,0),IF($P84=2003,OFFSET('2003'!M$1,Calculations!$J82,0),IF($P84=2004,OFFSET('2004'!M$1,Calculations!$J82,0),IF($P84=2005,OFFSET('2005'!M$1,Calculations!$J82,0),IF($P84=2006,OFFSET('2006'!M$1,Calculations!$J82,0),IF($P84=2007,OFFSET('2007'!M$1,Calculations!$J82,0),IF($P84=2008,OFFSET('2008'!M$1,Calculations!$J82,0),IF($P84=2009,OFFSET('2009'!M$1,Calculations!$J82,0),IF($P84=2010,OFFSET('2010'!M$1,Calculations!$J82,0),IF($P84=2011,OFFSET('2011'!M$1,Calculations!$J82,0),IF($P84=2012,OFFSET('2012'!M$1,Calculations!$J82,0),IF($P84=2013,OFFSET('2013'!M$1,Calculations!$J82,0),IF($P84=2014,OFFSET('2014'!M$1,Calculations!$J82,0),IF($P84=2015,OFFSET('2015'!M$1,Calculations!$J82,0),IF($P84=2016,OFFSET('2016'!M$1,Calculations!$J82,0),IF($P84=2017,OFFSET('2017'!M$1,Calculations!$J82,0),0))))))))))))))))</f>
        <v>6.4883292867815287E-2</v>
      </c>
      <c r="CE84" s="31">
        <f ca="1">IF($P84=2002,OFFSET('2002'!N$1,Calculations!$J82,0),IF($P84=2003,OFFSET('2003'!N$1,Calculations!$J82,0),IF($P84=2004,OFFSET('2004'!N$1,Calculations!$J82,0),IF($P84=2005,OFFSET('2005'!N$1,Calculations!$J82,0),IF($P84=2006,OFFSET('2006'!N$1,Calculations!$J82,0),IF($P84=2007,OFFSET('2007'!N$1,Calculations!$J82,0),IF($P84=2008,OFFSET('2008'!N$1,Calculations!$J82,0),IF($P84=2009,OFFSET('2009'!N$1,Calculations!$J82,0),IF($P84=2010,OFFSET('2010'!N$1,Calculations!$J82,0),IF($P84=2011,OFFSET('2011'!N$1,Calculations!$J82,0),IF($P84=2012,OFFSET('2012'!N$1,Calculations!$J82,0),IF($P84=2013,OFFSET('2013'!N$1,Calculations!$J82,0),IF($P84=2014,OFFSET('2014'!N$1,Calculations!$J82,0),IF($P84=2015,OFFSET('2015'!N$1,Calculations!$J82,0),IF($P84=2016,OFFSET('2016'!N$1,Calculations!$J82,0),IF($P84=2017,OFFSET('2017'!N$1,Calculations!$J82,0),0))))))))))))))))</f>
        <v>4.1159254304519707E-2</v>
      </c>
      <c r="CF84" s="31">
        <f ca="1">IF($P84=2002,OFFSET('2002'!O$1,Calculations!$J82,0),IF($P84=2003,OFFSET('2003'!O$1,Calculations!$J82,0),IF($P84=2004,OFFSET('2004'!O$1,Calculations!$J82,0),IF($P84=2005,OFFSET('2005'!O$1,Calculations!$J82,0),IF($P84=2006,OFFSET('2006'!O$1,Calculations!$J82,0),IF($P84=2007,OFFSET('2007'!O$1,Calculations!$J82,0),IF($P84=2008,OFFSET('2008'!O$1,Calculations!$J82,0),IF($P84=2009,OFFSET('2009'!O$1,Calculations!$J82,0),IF($P84=2010,OFFSET('2010'!O$1,Calculations!$J82,0),IF($P84=2011,OFFSET('2011'!O$1,Calculations!$J82,0),IF($P84=2012,OFFSET('2012'!O$1,Calculations!$J82,0),IF($P84=2013,OFFSET('2013'!O$1,Calculations!$J82,0),IF($P84=2014,OFFSET('2014'!O$1,Calculations!$J82,0),IF($P84=2015,OFFSET('2015'!O$1,Calculations!$J82,0),IF($P84=2016,OFFSET('2016'!O$1,Calculations!$J82,0),IF($P84=2017,OFFSET('2017'!O$1,Calculations!$J82,0),0))))))))))))))))</f>
        <v>7.9378404414689976E-2</v>
      </c>
      <c r="CG84" s="31">
        <f ca="1">IF($P84=2002,OFFSET('2002'!P$1,Calculations!$J82,0),IF($P84=2003,OFFSET('2003'!P$1,Calculations!$J82,0),IF($P84=2004,OFFSET('2004'!P$1,Calculations!$J82,0),IF($P84=2005,OFFSET('2005'!P$1,Calculations!$J82,0),IF($P84=2006,OFFSET('2006'!P$1,Calculations!$J82,0),IF($P84=2007,OFFSET('2007'!P$1,Calculations!$J82,0),IF($P84=2008,OFFSET('2008'!P$1,Calculations!$J82,0),IF($P84=2009,OFFSET('2009'!P$1,Calculations!$J82,0),IF($P84=2010,OFFSET('2010'!P$1,Calculations!$J82,0),IF($P84=2011,OFFSET('2011'!P$1,Calculations!$J82,0),IF($P84=2012,OFFSET('2012'!P$1,Calculations!$J82,0),IF($P84=2013,OFFSET('2013'!P$1,Calculations!$J82,0),IF($P84=2014,OFFSET('2014'!P$1,Calculations!$J82,0),IF($P84=2015,OFFSET('2015'!P$1,Calculations!$J82,0),IF($P84=2016,OFFSET('2016'!P$1,Calculations!$J82,0),IF($P84=2017,OFFSET('2017'!P$1,Calculations!$J82,0),0))))))))))))))))</f>
        <v>5.5164554050083303E-2</v>
      </c>
      <c r="CH84" s="34">
        <f ca="1">IF($P84=2002,OFFSET('2002'!Q$1,Calculations!$J82,0),IF($P84=2003,OFFSET('2003'!Q$1,Calculations!$J82,0),IF($P84=2004,OFFSET('2004'!Q$1,Calculations!$J82,0),IF($P84=2005,OFFSET('2005'!Q$1,Calculations!$J82,0),IF($P84=2006,OFFSET('2006'!Q$1,Calculations!$J82,0),IF($P84=2007,OFFSET('2007'!Q$1,Calculations!$J82,0),IF($P84=2008,OFFSET('2008'!Q$1,Calculations!$J82,0),IF($P84=2009,OFFSET('2009'!Q$1,Calculations!$J82,0),IF($P84=2010,OFFSET('2010'!Q$1,Calculations!$J82,0),IF($P84=2011,OFFSET('2011'!Q$1,Calculations!$J82,0),IF($P84=2012,OFFSET('2012'!Q$1,Calculations!$J82,0),IF($P84=2013,OFFSET('2013'!Q$1,Calculations!$J82,0),IF($P84=2014,OFFSET('2014'!Q$1,Calculations!$J82,0),IF($P84=2015,OFFSET('2015'!Q$1,Calculations!$J82,0),IF($P84=2016,OFFSET('2016'!Q$1,Calculations!$J82,0),IF($P84=2017,OFFSET('2017'!Q$1,Calculations!$J82,0),0))))))))))))))))</f>
        <v>8.7172950044577383E-2</v>
      </c>
      <c r="CI84" s="31">
        <f ca="1">IF($P84=2002,OFFSET('2002'!K$1,Calculations!$K82,0),IF($P84=2003,OFFSET('2003'!K$1,Calculations!$K82,0),IF($P84=2004,OFFSET('2004'!K$1,Calculations!$K82,0),IF($P84=2005,OFFSET('2005'!K$1,Calculations!$K82,0),IF($P84=2006,OFFSET('2006'!K$1,Calculations!$K82,0),IF($P84=2007,OFFSET('2007'!K$1,Calculations!$K82,0),IF($P84=2008,OFFSET('2008'!K$1,Calculations!$K82,0),IF($P84=2009,OFFSET('2009'!K$1,Calculations!$K82,0),IF($P84=2010,OFFSET('2010'!K$1,Calculations!$K82,0),IF($P84=2011,OFFSET('2011'!K$1,Calculations!$K82,0),IF($P84=2012,OFFSET('2012'!K$1,Calculations!$K82,0),IF($P84=2013,OFFSET('2013'!K$1,Calculations!$K82,0),IF($P84=2014,OFFSET('2014'!K$1,Calculations!$K82,0),IF($P84=2015,OFFSET('2015'!K$1,Calculations!$K82,0),IF($P84=2016,OFFSET('2016'!K$1,Calculations!$K82,0),IF($P84=2017,OFFSET('2017'!K$1,Calculations!$K82,0),0))))))))))))))))</f>
        <v>1.6121913626406956E-2</v>
      </c>
      <c r="CJ84" s="31">
        <f ca="1">IF($P84=2002,OFFSET('2002'!L$1,Calculations!$K82,0),IF($P84=2003,OFFSET('2003'!L$1,Calculations!$K82,0),IF($P84=2004,OFFSET('2004'!L$1,Calculations!$K82,0),IF($P84=2005,OFFSET('2005'!L$1,Calculations!$K82,0),IF($P84=2006,OFFSET('2006'!L$1,Calculations!$K82,0),IF($P84=2007,OFFSET('2007'!L$1,Calculations!$K82,0),IF($P84=2008,OFFSET('2008'!L$1,Calculations!$K82,0),IF($P84=2009,OFFSET('2009'!L$1,Calculations!$K82,0),IF($P84=2010,OFFSET('2010'!L$1,Calculations!$K82,0),IF($P84=2011,OFFSET('2011'!L$1,Calculations!$K82,0),IF($P84=2012,OFFSET('2012'!L$1,Calculations!$K82,0),IF($P84=2013,OFFSET('2013'!L$1,Calculations!$K82,0),IF($P84=2014,OFFSET('2014'!L$1,Calculations!$K82,0),IF($P84=2015,OFFSET('2015'!L$1,Calculations!$K82,0),IF($P84=2016,OFFSET('2016'!L$1,Calculations!$K82,0),IF($P84=2017,OFFSET('2017'!L$1,Calculations!$K82,0),0))))))))))))))))</f>
        <v>3.4174205297479839E-2</v>
      </c>
      <c r="CK84" s="31">
        <f ca="1">IF($P84=2002,OFFSET('2002'!M$1,Calculations!$K82,0),IF($P84=2003,OFFSET('2003'!M$1,Calculations!$K82,0),IF($P84=2004,OFFSET('2004'!M$1,Calculations!$K82,0),IF($P84=2005,OFFSET('2005'!M$1,Calculations!$K82,0),IF($P84=2006,OFFSET('2006'!M$1,Calculations!$K82,0),IF($P84=2007,OFFSET('2007'!M$1,Calculations!$K82,0),IF($P84=2008,OFFSET('2008'!M$1,Calculations!$K82,0),IF($P84=2009,OFFSET('2009'!M$1,Calculations!$K82,0),IF($P84=2010,OFFSET('2010'!M$1,Calculations!$K82,0),IF($P84=2011,OFFSET('2011'!M$1,Calculations!$K82,0),IF($P84=2012,OFFSET('2012'!M$1,Calculations!$K82,0),IF($P84=2013,OFFSET('2013'!M$1,Calculations!$K82,0),IF($P84=2014,OFFSET('2014'!M$1,Calculations!$K82,0),IF($P84=2015,OFFSET('2015'!M$1,Calculations!$K82,0),IF($P84=2016,OFFSET('2016'!M$1,Calculations!$K82,0),IF($P84=2017,OFFSET('2017'!M$1,Calculations!$K82,0),0))))))))))))))))</f>
        <v>5.7716260100918798E-3</v>
      </c>
      <c r="CL84" s="31">
        <f ca="1">IF($P84=2002,OFFSET('2002'!N$1,Calculations!$K82,0),IF($P84=2003,OFFSET('2003'!N$1,Calculations!$K82,0),IF($P84=2004,OFFSET('2004'!N$1,Calculations!$K82,0),IF($P84=2005,OFFSET('2005'!N$1,Calculations!$K82,0),IF($P84=2006,OFFSET('2006'!N$1,Calculations!$K82,0),IF($P84=2007,OFFSET('2007'!N$1,Calculations!$K82,0),IF($P84=2008,OFFSET('2008'!N$1,Calculations!$K82,0),IF($P84=2009,OFFSET('2009'!N$1,Calculations!$K82,0),IF($P84=2010,OFFSET('2010'!N$1,Calculations!$K82,0),IF($P84=2011,OFFSET('2011'!N$1,Calculations!$K82,0),IF($P84=2012,OFFSET('2012'!N$1,Calculations!$K82,0),IF($P84=2013,OFFSET('2013'!N$1,Calculations!$K82,0),IF($P84=2014,OFFSET('2014'!N$1,Calculations!$K82,0),IF($P84=2015,OFFSET('2015'!N$1,Calculations!$K82,0),IF($P84=2016,OFFSET('2016'!N$1,Calculations!$K82,0),IF($P84=2017,OFFSET('2017'!N$1,Calculations!$K82,0),0))))))))))))))))</f>
        <v>1.3886913144643513E-2</v>
      </c>
      <c r="CM84" s="31">
        <f ca="1">IF($P84=2002,OFFSET('2002'!O$1,Calculations!$K82,0),IF($P84=2003,OFFSET('2003'!O$1,Calculations!$K82,0),IF($P84=2004,OFFSET('2004'!O$1,Calculations!$K82,0),IF($P84=2005,OFFSET('2005'!O$1,Calculations!$K82,0),IF($P84=2006,OFFSET('2006'!O$1,Calculations!$K82,0),IF($P84=2007,OFFSET('2007'!O$1,Calculations!$K82,0),IF($P84=2008,OFFSET('2008'!O$1,Calculations!$K82,0),IF($P84=2009,OFFSET('2009'!O$1,Calculations!$K82,0),IF($P84=2010,OFFSET('2010'!O$1,Calculations!$K82,0),IF($P84=2011,OFFSET('2011'!O$1,Calculations!$K82,0),IF($P84=2012,OFFSET('2012'!O$1,Calculations!$K82,0),IF($P84=2013,OFFSET('2013'!O$1,Calculations!$K82,0),IF($P84=2014,OFFSET('2014'!O$1,Calculations!$K82,0),IF($P84=2015,OFFSET('2015'!O$1,Calculations!$K82,0),IF($P84=2016,OFFSET('2016'!O$1,Calculations!$K82,0),IF($P84=2017,OFFSET('2017'!O$1,Calculations!$K82,0),0))))))))))))))))</f>
        <v>4.9933193395318984E-4</v>
      </c>
      <c r="CN84" s="31">
        <f ca="1">IF($P84=2002,OFFSET('2002'!P$1,Calculations!$K82,0),IF($P84=2003,OFFSET('2003'!P$1,Calculations!$K82,0),IF($P84=2004,OFFSET('2004'!P$1,Calculations!$K82,0),IF($P84=2005,OFFSET('2005'!P$1,Calculations!$K82,0),IF($P84=2006,OFFSET('2006'!P$1,Calculations!$K82,0),IF($P84=2007,OFFSET('2007'!P$1,Calculations!$K82,0),IF($P84=2008,OFFSET('2008'!P$1,Calculations!$K82,0),IF($P84=2009,OFFSET('2009'!P$1,Calculations!$K82,0),IF($P84=2010,OFFSET('2010'!P$1,Calculations!$K82,0),IF($P84=2011,OFFSET('2011'!P$1,Calculations!$K82,0),IF($P84=2012,OFFSET('2012'!P$1,Calculations!$K82,0),IF($P84=2013,OFFSET('2013'!P$1,Calculations!$K82,0),IF($P84=2014,OFFSET('2014'!P$1,Calculations!$K82,0),IF($P84=2015,OFFSET('2015'!P$1,Calculations!$K82,0),IF($P84=2016,OFFSET('2016'!P$1,Calculations!$K82,0),IF($P84=2017,OFFSET('2017'!P$1,Calculations!$K82,0),0))))))))))))))))</f>
        <v>1.0387389348255997E-3</v>
      </c>
      <c r="CO84" s="34">
        <f ca="1">IF($P84=2002,OFFSET('2002'!Q$1,Calculations!$K82,0),IF($P84=2003,OFFSET('2003'!Q$1,Calculations!$K82,0),IF($P84=2004,OFFSET('2004'!Q$1,Calculations!$K82,0),IF($P84=2005,OFFSET('2005'!Q$1,Calculations!$K82,0),IF($P84=2006,OFFSET('2006'!Q$1,Calculations!$K82,0),IF($P84=2007,OFFSET('2007'!Q$1,Calculations!$K82,0),IF($P84=2008,OFFSET('2008'!Q$1,Calculations!$K82,0),IF($P84=2009,OFFSET('2009'!Q$1,Calculations!$K82,0),IF($P84=2010,OFFSET('2010'!Q$1,Calculations!$K82,0),IF($P84=2011,OFFSET('2011'!Q$1,Calculations!$K82,0),IF($P84=2012,OFFSET('2012'!Q$1,Calculations!$K82,0),IF($P84=2013,OFFSET('2013'!Q$1,Calculations!$K82,0),IF($P84=2014,OFFSET('2014'!Q$1,Calculations!$K82,0),IF($P84=2015,OFFSET('2015'!Q$1,Calculations!$K82,0),IF($P84=2016,OFFSET('2016'!Q$1,Calculations!$K82,0),IF($P84=2017,OFFSET('2017'!Q$1,Calculations!$K82,0),0))))))))))))))))</f>
        <v>1.3712088224417442E-2</v>
      </c>
      <c r="CP84" s="31">
        <f ca="1">IF($P84=2002,OFFSET('2002'!K$1,Calculations!$L82,0),IF($P84=2003,OFFSET('2003'!K$1,Calculations!$L82,0),IF($P84=2004,OFFSET('2004'!K$1,Calculations!$L82,0),IF($P84=2005,OFFSET('2005'!K$1,Calculations!$L82,0),IF($P84=2006,OFFSET('2006'!K$1,Calculations!$L82,0),IF($P84=2007,OFFSET('2007'!K$1,Calculations!$L82,0),IF($P84=2008,OFFSET('2008'!K$1,Calculations!$L82,0),IF($P84=2009,OFFSET('2009'!K$1,Calculations!$L82,0),IF($P84=2010,OFFSET('2010'!K$1,Calculations!$L82,0),IF($P84=2011,OFFSET('2011'!K$1,Calculations!$L82,0),IF($P84=2012,OFFSET('2012'!K$1,Calculations!$L82,0),IF($P84=2013,OFFSET('2013'!K$1,Calculations!$L82,0),IF($P84=2014,OFFSET('2014'!K$1,Calculations!$L82,0),IF($P84=2015,OFFSET('2015'!K$1,Calculations!$L82,0),IF($P84=2016,OFFSET('2016'!K$1,Calculations!$L82,0),IF($P84=2017,OFFSET('2017'!K$1,Calculations!$L82,0),0))))))))))))))))</f>
        <v>7.6853820764747477E-10</v>
      </c>
      <c r="CQ84" s="31">
        <f ca="1">IF($P84=2002,OFFSET('2002'!L$1,Calculations!$L82,0),IF($P84=2003,OFFSET('2003'!L$1,Calculations!$L82,0),IF($P84=2004,OFFSET('2004'!L$1,Calculations!$L82,0),IF($P84=2005,OFFSET('2005'!L$1,Calculations!$L82,0),IF($P84=2006,OFFSET('2006'!L$1,Calculations!$L82,0),IF($P84=2007,OFFSET('2007'!L$1,Calculations!$L82,0),IF($P84=2008,OFFSET('2008'!L$1,Calculations!$L82,0),IF($P84=2009,OFFSET('2009'!L$1,Calculations!$L82,0),IF($P84=2010,OFFSET('2010'!L$1,Calculations!$L82,0),IF($P84=2011,OFFSET('2011'!L$1,Calculations!$L82,0),IF($P84=2012,OFFSET('2012'!L$1,Calculations!$L82,0),IF($P84=2013,OFFSET('2013'!L$1,Calculations!$L82,0),IF($P84=2014,OFFSET('2014'!L$1,Calculations!$L82,0),IF($P84=2015,OFFSET('2015'!L$1,Calculations!$L82,0),IF($P84=2016,OFFSET('2016'!L$1,Calculations!$L82,0),IF($P84=2017,OFFSET('2017'!L$1,Calculations!$L82,0),0))))))))))))))))</f>
        <v>8.7345981811176682E-5</v>
      </c>
      <c r="CR84" s="31">
        <f ca="1">IF($P84=2002,OFFSET('2002'!M$1,Calculations!$L82,0),IF($P84=2003,OFFSET('2003'!M$1,Calculations!$L82,0),IF($P84=2004,OFFSET('2004'!M$1,Calculations!$L82,0),IF($P84=2005,OFFSET('2005'!M$1,Calculations!$L82,0),IF($P84=2006,OFFSET('2006'!M$1,Calculations!$L82,0),IF($P84=2007,OFFSET('2007'!M$1,Calculations!$L82,0),IF($P84=2008,OFFSET('2008'!M$1,Calculations!$L82,0),IF($P84=2009,OFFSET('2009'!M$1,Calculations!$L82,0),IF($P84=2010,OFFSET('2010'!M$1,Calculations!$L82,0),IF($P84=2011,OFFSET('2011'!M$1,Calculations!$L82,0),IF($P84=2012,OFFSET('2012'!M$1,Calculations!$L82,0),IF($P84=2013,OFFSET('2013'!M$1,Calculations!$L82,0),IF($P84=2014,OFFSET('2014'!M$1,Calculations!$L82,0),IF($P84=2015,OFFSET('2015'!M$1,Calculations!$L82,0),IF($P84=2016,OFFSET('2016'!M$1,Calculations!$L82,0),IF($P84=2017,OFFSET('2017'!M$1,Calculations!$L82,0),0))))))))))))))))</f>
        <v>1.5820695523785669E-6</v>
      </c>
      <c r="CS84" s="31">
        <f ca="1">IF($P84=2002,OFFSET('2002'!N$1,Calculations!$L82,0),IF($P84=2003,OFFSET('2003'!N$1,Calculations!$L82,0),IF($P84=2004,OFFSET('2004'!N$1,Calculations!$L82,0),IF($P84=2005,OFFSET('2005'!N$1,Calculations!$L82,0),IF($P84=2006,OFFSET('2006'!N$1,Calculations!$L82,0),IF($P84=2007,OFFSET('2007'!N$1,Calculations!$L82,0),IF($P84=2008,OFFSET('2008'!N$1,Calculations!$L82,0),IF($P84=2009,OFFSET('2009'!N$1,Calculations!$L82,0),IF($P84=2010,OFFSET('2010'!N$1,Calculations!$L82,0),IF($P84=2011,OFFSET('2011'!N$1,Calculations!$L82,0),IF($P84=2012,OFFSET('2012'!N$1,Calculations!$L82,0),IF($P84=2013,OFFSET('2013'!N$1,Calculations!$L82,0),IF($P84=2014,OFFSET('2014'!N$1,Calculations!$L82,0),IF($P84=2015,OFFSET('2015'!N$1,Calculations!$L82,0),IF($P84=2016,OFFSET('2016'!N$1,Calculations!$L82,0),IF($P84=2017,OFFSET('2017'!N$1,Calculations!$L82,0),0))))))))))))))))</f>
        <v>4.7541685391922736E-4</v>
      </c>
      <c r="CT84" s="31">
        <f ca="1">IF($P84=2002,OFFSET('2002'!O$1,Calculations!$L82,0),IF($P84=2003,OFFSET('2003'!O$1,Calculations!$L82,0),IF($P84=2004,OFFSET('2004'!O$1,Calculations!$L82,0),IF($P84=2005,OFFSET('2005'!O$1,Calculations!$L82,0),IF($P84=2006,OFFSET('2006'!O$1,Calculations!$L82,0),IF($P84=2007,OFFSET('2007'!O$1,Calculations!$L82,0),IF($P84=2008,OFFSET('2008'!O$1,Calculations!$L82,0),IF($P84=2009,OFFSET('2009'!O$1,Calculations!$L82,0),IF($P84=2010,OFFSET('2010'!O$1,Calculations!$L82,0),IF($P84=2011,OFFSET('2011'!O$1,Calculations!$L82,0),IF($P84=2012,OFFSET('2012'!O$1,Calculations!$L82,0),IF($P84=2013,OFFSET('2013'!O$1,Calculations!$L82,0),IF($P84=2014,OFFSET('2014'!O$1,Calculations!$L82,0),IF($P84=2015,OFFSET('2015'!O$1,Calculations!$L82,0),IF($P84=2016,OFFSET('2016'!O$1,Calculations!$L82,0),IF($P84=2017,OFFSET('2017'!O$1,Calculations!$L82,0),0))))))))))))))))</f>
        <v>1.5855436662067497E-4</v>
      </c>
      <c r="CU84" s="31">
        <f ca="1">IF($P84=2002,OFFSET('2002'!P$1,Calculations!$L82,0),IF($P84=2003,OFFSET('2003'!P$1,Calculations!$L82,0),IF($P84=2004,OFFSET('2004'!P$1,Calculations!$L82,0),IF($P84=2005,OFFSET('2005'!P$1,Calculations!$L82,0),IF($P84=2006,OFFSET('2006'!P$1,Calculations!$L82,0),IF($P84=2007,OFFSET('2007'!P$1,Calculations!$L82,0),IF($P84=2008,OFFSET('2008'!P$1,Calculations!$L82,0),IF($P84=2009,OFFSET('2009'!P$1,Calculations!$L82,0),IF($P84=2010,OFFSET('2010'!P$1,Calculations!$L82,0),IF($P84=2011,OFFSET('2011'!P$1,Calculations!$L82,0),IF($P84=2012,OFFSET('2012'!P$1,Calculations!$L82,0),IF($P84=2013,OFFSET('2013'!P$1,Calculations!$L82,0),IF($P84=2014,OFFSET('2014'!P$1,Calculations!$L82,0),IF($P84=2015,OFFSET('2015'!P$1,Calculations!$L82,0),IF($P84=2016,OFFSET('2016'!P$1,Calculations!$L82,0),IF($P84=2017,OFFSET('2017'!P$1,Calculations!$L82,0),0))))))))))))))))</f>
        <v>4.3634034706798878E-4</v>
      </c>
      <c r="CV84" s="34">
        <f ca="1">IF($P84=2002,OFFSET('2002'!Q$1,Calculations!$L82,0),IF($P84=2003,OFFSET('2003'!Q$1,Calculations!$L82,0),IF($P84=2004,OFFSET('2004'!Q$1,Calculations!$L82,0),IF($P84=2005,OFFSET('2005'!Q$1,Calculations!$L82,0),IF($P84=2006,OFFSET('2006'!Q$1,Calculations!$L82,0),IF($P84=2007,OFFSET('2007'!Q$1,Calculations!$L82,0),IF($P84=2008,OFFSET('2008'!Q$1,Calculations!$L82,0),IF($P84=2009,OFFSET('2009'!Q$1,Calculations!$L82,0),IF($P84=2010,OFFSET('2010'!Q$1,Calculations!$L82,0),IF($P84=2011,OFFSET('2011'!Q$1,Calculations!$L82,0),IF($P84=2012,OFFSET('2012'!Q$1,Calculations!$L82,0),IF($P84=2013,OFFSET('2013'!Q$1,Calculations!$L82,0),IF($P84=2014,OFFSET('2014'!Q$1,Calculations!$L82,0),IF($P84=2015,OFFSET('2015'!Q$1,Calculations!$L82,0),IF($P84=2016,OFFSET('2016'!Q$1,Calculations!$L82,0),IF($P84=2017,OFFSET('2017'!Q$1,Calculations!$L82,0),0))))))))))))))))</f>
        <v>9.0033089085118944E-5</v>
      </c>
      <c r="CW84" s="31">
        <f ca="1">IF($P84=2002,OFFSET('2002'!K$1,Calculations!$M82,0),IF($P84=2003,OFFSET('2003'!K$1,Calculations!$M82,0),IF($P84=2004,OFFSET('2004'!K$1,Calculations!$M82,0),IF($P84=2005,OFFSET('2005'!K$1,Calculations!$M82,0),IF($P84=2006,OFFSET('2006'!K$1,Calculations!$M82,0),IF($P84=2007,OFFSET('2007'!K$1,Calculations!$M82,0),IF($P84=2008,OFFSET('2008'!K$1,Calculations!$M82,0),IF($P84=2009,OFFSET('2009'!K$1,Calculations!$M82,0),IF($P84=2010,OFFSET('2010'!K$1,Calculations!$M82,0),IF($P84=2011,OFFSET('2011'!K$1,Calculations!$M82,0),IF($P84=2012,OFFSET('2012'!K$1,Calculations!$M82,0),IF($P84=2013,OFFSET('2013'!K$1,Calculations!$M82,0),IF($P84=2014,OFFSET('2014'!K$1,Calculations!$M82,0),IF($P84=2015,OFFSET('2015'!K$1,Calculations!$M82,0),IF($P84=2016,OFFSET('2016'!K$1,Calculations!$M82,0),IF($P84=2017,OFFSET('2017'!K$1,Calculations!$M82,0),0))))))))))))))))</f>
        <v>0.3778244330163843</v>
      </c>
      <c r="CX84" s="31">
        <f ca="1">IF($P84=2002,OFFSET('2002'!L$1,Calculations!$M82,0),IF($P84=2003,OFFSET('2003'!L$1,Calculations!$M82,0),IF($P84=2004,OFFSET('2004'!L$1,Calculations!$M82,0),IF($P84=2005,OFFSET('2005'!L$1,Calculations!$M82,0),IF($P84=2006,OFFSET('2006'!L$1,Calculations!$M82,0),IF($P84=2007,OFFSET('2007'!L$1,Calculations!$M82,0),IF($P84=2008,OFFSET('2008'!L$1,Calculations!$M82,0),IF($P84=2009,OFFSET('2009'!L$1,Calculations!$M82,0),IF($P84=2010,OFFSET('2010'!L$1,Calculations!$M82,0),IF($P84=2011,OFFSET('2011'!L$1,Calculations!$M82,0),IF($P84=2012,OFFSET('2012'!L$1,Calculations!$M82,0),IF($P84=2013,OFFSET('2013'!L$1,Calculations!$M82,0),IF($P84=2014,OFFSET('2014'!L$1,Calculations!$M82,0),IF($P84=2015,OFFSET('2015'!L$1,Calculations!$M82,0),IF($P84=2016,OFFSET('2016'!L$1,Calculations!$M82,0),IF($P84=2017,OFFSET('2017'!L$1,Calculations!$M82,0),0))))))))))))))))</f>
        <v>0.19287055176989065</v>
      </c>
      <c r="CY84" s="31">
        <f ca="1">IF($P84=2002,OFFSET('2002'!M$1,Calculations!$M82,0),IF($P84=2003,OFFSET('2003'!M$1,Calculations!$M82,0),IF($P84=2004,OFFSET('2004'!M$1,Calculations!$M82,0),IF($P84=2005,OFFSET('2005'!M$1,Calculations!$M82,0),IF($P84=2006,OFFSET('2006'!M$1,Calculations!$M82,0),IF($P84=2007,OFFSET('2007'!M$1,Calculations!$M82,0),IF($P84=2008,OFFSET('2008'!M$1,Calculations!$M82,0),IF($P84=2009,OFFSET('2009'!M$1,Calculations!$M82,0),IF($P84=2010,OFFSET('2010'!M$1,Calculations!$M82,0),IF($P84=2011,OFFSET('2011'!M$1,Calculations!$M82,0),IF($P84=2012,OFFSET('2012'!M$1,Calculations!$M82,0),IF($P84=2013,OFFSET('2013'!M$1,Calculations!$M82,0),IF($P84=2014,OFFSET('2014'!M$1,Calculations!$M82,0),IF($P84=2015,OFFSET('2015'!M$1,Calculations!$M82,0),IF($P84=2016,OFFSET('2016'!M$1,Calculations!$M82,0),IF($P84=2017,OFFSET('2017'!M$1,Calculations!$M82,0),0))))))))))))))))</f>
        <v>5.0773205277292004E-2</v>
      </c>
      <c r="CZ84" s="31">
        <f ca="1">IF($P84=2002,OFFSET('2002'!N$1,Calculations!$M82,0),IF($P84=2003,OFFSET('2003'!N$1,Calculations!$M82,0),IF($P84=2004,OFFSET('2004'!N$1,Calculations!$M82,0),IF($P84=2005,OFFSET('2005'!N$1,Calculations!$M82,0),IF($P84=2006,OFFSET('2006'!N$1,Calculations!$M82,0),IF($P84=2007,OFFSET('2007'!N$1,Calculations!$M82,0),IF($P84=2008,OFFSET('2008'!N$1,Calculations!$M82,0),IF($P84=2009,OFFSET('2009'!N$1,Calculations!$M82,0),IF($P84=2010,OFFSET('2010'!N$1,Calculations!$M82,0),IF($P84=2011,OFFSET('2011'!N$1,Calculations!$M82,0),IF($P84=2012,OFFSET('2012'!N$1,Calculations!$M82,0),IF($P84=2013,OFFSET('2013'!N$1,Calculations!$M82,0),IF($P84=2014,OFFSET('2014'!N$1,Calculations!$M82,0),IF($P84=2015,OFFSET('2015'!N$1,Calculations!$M82,0),IF($P84=2016,OFFSET('2016'!N$1,Calculations!$M82,0),IF($P84=2017,OFFSET('2017'!N$1,Calculations!$M82,0),0))))))))))))))))</f>
        <v>4.0882699569848434E-2</v>
      </c>
      <c r="DA84" s="31">
        <f ca="1">IF($P84=2002,OFFSET('2002'!O$1,Calculations!$M82,0),IF($P84=2003,OFFSET('2003'!O$1,Calculations!$M82,0),IF($P84=2004,OFFSET('2004'!O$1,Calculations!$M82,0),IF($P84=2005,OFFSET('2005'!O$1,Calculations!$M82,0),IF($P84=2006,OFFSET('2006'!O$1,Calculations!$M82,0),IF($P84=2007,OFFSET('2007'!O$1,Calculations!$M82,0),IF($P84=2008,OFFSET('2008'!O$1,Calculations!$M82,0),IF($P84=2009,OFFSET('2009'!O$1,Calculations!$M82,0),IF($P84=2010,OFFSET('2010'!O$1,Calculations!$M82,0),IF($P84=2011,OFFSET('2011'!O$1,Calculations!$M82,0),IF($P84=2012,OFFSET('2012'!O$1,Calculations!$M82,0),IF($P84=2013,OFFSET('2013'!O$1,Calculations!$M82,0),IF($P84=2014,OFFSET('2014'!O$1,Calculations!$M82,0),IF($P84=2015,OFFSET('2015'!O$1,Calculations!$M82,0),IF($P84=2016,OFFSET('2016'!O$1,Calculations!$M82,0),IF($P84=2017,OFFSET('2017'!O$1,Calculations!$M82,0),0))))))))))))))))</f>
        <v>0.33716694413195369</v>
      </c>
      <c r="DB84" s="31">
        <f ca="1">IF($P84=2002,OFFSET('2002'!P$1,Calculations!$M82,0),IF($P84=2003,OFFSET('2003'!P$1,Calculations!$M82,0),IF($P84=2004,OFFSET('2004'!P$1,Calculations!$M82,0),IF($P84=2005,OFFSET('2005'!P$1,Calculations!$M82,0),IF($P84=2006,OFFSET('2006'!P$1,Calculations!$M82,0),IF($P84=2007,OFFSET('2007'!P$1,Calculations!$M82,0),IF($P84=2008,OFFSET('2008'!P$1,Calculations!$M82,0),IF($P84=2009,OFFSET('2009'!P$1,Calculations!$M82,0),IF($P84=2010,OFFSET('2010'!P$1,Calculations!$M82,0),IF($P84=2011,OFFSET('2011'!P$1,Calculations!$M82,0),IF($P84=2012,OFFSET('2012'!P$1,Calculations!$M82,0),IF($P84=2013,OFFSET('2013'!P$1,Calculations!$M82,0),IF($P84=2014,OFFSET('2014'!P$1,Calculations!$M82,0),IF($P84=2015,OFFSET('2015'!P$1,Calculations!$M82,0),IF($P84=2016,OFFSET('2016'!P$1,Calculations!$M82,0),IF($P84=2017,OFFSET('2017'!P$1,Calculations!$M82,0),0))))))))))))))))</f>
        <v>4.8216623463094696E-4</v>
      </c>
      <c r="DC84" s="34">
        <f ca="1">IF($P84=2002,OFFSET('2002'!Q$1,Calculations!$M82,0),IF($P84=2003,OFFSET('2003'!Q$1,Calculations!$M82,0),IF($P84=2004,OFFSET('2004'!Q$1,Calculations!$M82,0),IF($P84=2005,OFFSET('2005'!Q$1,Calculations!$M82,0),IF($P84=2006,OFFSET('2006'!Q$1,Calculations!$M82,0),IF($P84=2007,OFFSET('2007'!Q$1,Calculations!$M82,0),IF($P84=2008,OFFSET('2008'!Q$1,Calculations!$M82,0),IF($P84=2009,OFFSET('2009'!Q$1,Calculations!$M82,0),IF($P84=2010,OFFSET('2010'!Q$1,Calculations!$M82,0),IF($P84=2011,OFFSET('2011'!Q$1,Calculations!$M82,0),IF($P84=2012,OFFSET('2012'!Q$1,Calculations!$M82,0),IF($P84=2013,OFFSET('2013'!Q$1,Calculations!$M82,0),IF($P84=2014,OFFSET('2014'!Q$1,Calculations!$M82,0),IF($P84=2015,OFFSET('2015'!Q$1,Calculations!$M82,0),IF($P84=2016,OFFSET('2016'!Q$1,Calculations!$M82,0),IF($P84=2017,OFFSET('2017'!Q$1,Calculations!$M82,0),0))))))))))))))))</f>
        <v>1</v>
      </c>
      <c r="DD84" s="14">
        <v>1.8473088257836254E-2</v>
      </c>
      <c r="DE84" s="14">
        <v>9.0682893847194038E-2</v>
      </c>
      <c r="DF84" s="14">
        <v>0.11920635996488728</v>
      </c>
      <c r="DG84" s="14">
        <v>0.11677646366978774</v>
      </c>
      <c r="DH84" s="14">
        <v>2.4161647745158331E-3</v>
      </c>
      <c r="DI84" s="14">
        <v>0.10372583827950815</v>
      </c>
      <c r="DJ84" s="14">
        <v>8.6758767677523524E-2</v>
      </c>
      <c r="DK84" s="14">
        <v>0.16328848349539224</v>
      </c>
      <c r="DL84" s="14">
        <v>0.11473430216696616</v>
      </c>
      <c r="DM84" s="14">
        <v>0.18241377593586364</v>
      </c>
      <c r="DN84" s="14">
        <v>1.0824312466092121E-2</v>
      </c>
      <c r="DO84" s="51">
        <v>5.9319172421358257E-2</v>
      </c>
      <c r="DQ84" s="154">
        <f t="shared" ca="1" si="155"/>
        <v>5.3200799081401649E-2</v>
      </c>
      <c r="DR84" s="154">
        <f t="shared" ca="1" si="156"/>
        <v>6.8897700438752305E-2</v>
      </c>
      <c r="DS84" s="154">
        <f t="shared" ca="1" si="157"/>
        <v>6.6617399967196053E-2</v>
      </c>
      <c r="DT84" s="154">
        <f t="shared" ca="1" si="158"/>
        <v>7.9800133777091567E-2</v>
      </c>
      <c r="DU84" s="154">
        <f t="shared" ca="1" si="159"/>
        <v>6.1043517006281196E-2</v>
      </c>
      <c r="DV84" s="154">
        <f t="shared" ca="1" si="160"/>
        <v>7.3322598178444373E-2</v>
      </c>
      <c r="DW84" s="154">
        <f t="shared" ca="1" si="161"/>
        <v>6.0559443860207771E-2</v>
      </c>
      <c r="DX84" s="48">
        <f t="shared" ca="1" si="162"/>
        <v>1.2402714388495134E-3</v>
      </c>
      <c r="DY84" s="36">
        <f t="shared" ca="1" si="163"/>
        <v>-7.3586447788061213E-3</v>
      </c>
      <c r="DZ84" s="36">
        <f t="shared" ca="1" si="164"/>
        <v>8.3382565785445339E-3</v>
      </c>
      <c r="EA84" s="36">
        <f t="shared" ca="1" si="165"/>
        <v>6.0579561069882826E-3</v>
      </c>
      <c r="EB84" s="36">
        <f t="shared" ca="1" si="166"/>
        <v>1.9240689916883796E-2</v>
      </c>
      <c r="EC84" s="36">
        <f t="shared" ca="1" si="167"/>
        <v>4.8407314607342572E-4</v>
      </c>
      <c r="ED84" s="33">
        <f t="shared" ca="1" si="168"/>
        <v>1.2763154318236603E-2</v>
      </c>
      <c r="EE84" s="37">
        <f t="shared" ca="1" si="168"/>
        <v>0</v>
      </c>
      <c r="EF84" s="27">
        <f t="shared" ca="1" si="128"/>
        <v>1.0532007990814016</v>
      </c>
      <c r="EG84" s="27">
        <f t="shared" ca="1" si="129"/>
        <v>1.0688977004387523</v>
      </c>
      <c r="EH84" s="27">
        <f t="shared" ca="1" si="130"/>
        <v>1.066617399967196</v>
      </c>
      <c r="EI84" s="27">
        <f t="shared" ca="1" si="131"/>
        <v>1.0798001337770915</v>
      </c>
      <c r="EJ84" s="27">
        <f t="shared" ca="1" si="132"/>
        <v>1.0610435170062813</v>
      </c>
      <c r="EK84" s="27">
        <f t="shared" ca="1" si="133"/>
        <v>1.0733225981784444</v>
      </c>
      <c r="EL84" s="27">
        <f t="shared" ca="1" si="134"/>
        <v>1.0605594438602077</v>
      </c>
      <c r="EM84" s="44">
        <f t="shared" si="135"/>
        <v>1.0593191724213582</v>
      </c>
      <c r="EN84" s="38">
        <f t="shared" ca="1" si="136"/>
        <v>330.78897201849662</v>
      </c>
      <c r="EO84" s="38">
        <f t="shared" ca="1" si="137"/>
        <v>283.44109048295479</v>
      </c>
      <c r="EP84" s="38">
        <f t="shared" ca="1" si="138"/>
        <v>301.33234349196795</v>
      </c>
      <c r="EQ84" s="38">
        <f t="shared" ca="1" si="139"/>
        <v>287.72458371324979</v>
      </c>
      <c r="ER84" s="38">
        <f t="shared" ca="1" si="140"/>
        <v>308.08520156083097</v>
      </c>
      <c r="ES84" s="38">
        <f t="shared" ca="1" si="141"/>
        <v>243.59814020885548</v>
      </c>
      <c r="ET84" s="57">
        <f t="shared" ca="1" si="142"/>
        <v>307.81737428600718</v>
      </c>
      <c r="EU84" s="39">
        <f t="shared" si="143"/>
        <v>308.17551732734955</v>
      </c>
      <c r="EV84" s="45">
        <f t="shared" ca="1" si="169"/>
        <v>-0.35814304134237318</v>
      </c>
      <c r="EW84" s="60">
        <f t="shared" si="170"/>
        <v>1.0184730882578363</v>
      </c>
      <c r="EX84" s="60">
        <f t="shared" si="171"/>
        <v>1.090682893847194</v>
      </c>
      <c r="EY84" s="60">
        <f t="shared" si="172"/>
        <v>1.1192063599648874</v>
      </c>
      <c r="EZ84" s="60">
        <f t="shared" si="173"/>
        <v>1.1167764636697877</v>
      </c>
      <c r="FA84" s="60">
        <f t="shared" si="174"/>
        <v>1.0024161647745158</v>
      </c>
      <c r="FB84" s="60">
        <f t="shared" si="175"/>
        <v>1.1037258382795081</v>
      </c>
      <c r="FC84" s="60">
        <f t="shared" si="176"/>
        <v>1.0867587676775234</v>
      </c>
      <c r="FD84" s="60">
        <f t="shared" si="177"/>
        <v>1.1632884834953923</v>
      </c>
      <c r="FE84" s="60">
        <f t="shared" si="178"/>
        <v>1.1147343021669662</v>
      </c>
      <c r="FF84" s="60">
        <f t="shared" si="179"/>
        <v>1.1824137759358637</v>
      </c>
      <c r="FG84" s="44">
        <f t="shared" si="180"/>
        <v>1.0108243124660921</v>
      </c>
      <c r="FH84" s="38">
        <f t="shared" si="144"/>
        <v>375.03120770639333</v>
      </c>
      <c r="FI84" s="38">
        <f t="shared" si="145"/>
        <v>184.73437405822438</v>
      </c>
      <c r="FJ84" s="38">
        <f t="shared" si="146"/>
        <v>233.75002877201052</v>
      </c>
      <c r="FK84" s="38">
        <f t="shared" si="147"/>
        <v>149.86874286646011</v>
      </c>
      <c r="FL84" s="38">
        <f t="shared" si="148"/>
        <v>262.12024144317195</v>
      </c>
      <c r="FM84" s="38">
        <f t="shared" si="149"/>
        <v>208.73393157599543</v>
      </c>
      <c r="FN84" s="38">
        <f t="shared" si="150"/>
        <v>256.07918841721641</v>
      </c>
      <c r="FO84" s="38">
        <f t="shared" si="151"/>
        <v>264.41114274742961</v>
      </c>
      <c r="FP84" s="38">
        <f t="shared" si="152"/>
        <v>337.03604599734626</v>
      </c>
      <c r="FQ84" s="38">
        <f t="shared" si="153"/>
        <v>292.07259446970238</v>
      </c>
      <c r="FR84" s="59">
        <f t="shared" si="154"/>
        <v>390.73019000703727</v>
      </c>
      <c r="FS84" s="2">
        <f t="shared" ca="1" si="181"/>
        <v>-6.9626387678173671E-3</v>
      </c>
      <c r="FT84" s="2">
        <f t="shared" ca="1" si="182"/>
        <v>7.8313848359644733E-3</v>
      </c>
      <c r="FU84" s="2">
        <f t="shared" ca="1" si="183"/>
        <v>5.6957864149697005E-3</v>
      </c>
      <c r="FV84" s="2">
        <f t="shared" ca="1" si="184"/>
        <v>1.7979416567491042E-2</v>
      </c>
      <c r="FW84" s="2">
        <f t="shared" ca="1" si="185"/>
        <v>4.5632775161276207E-4</v>
      </c>
      <c r="FX84" s="19">
        <f t="shared" ca="1" si="186"/>
        <v>1.196252301591751E-2</v>
      </c>
      <c r="FY84" s="13">
        <f t="shared" ca="1" si="187"/>
        <v>0</v>
      </c>
      <c r="FZ84" s="2">
        <f t="shared" ca="1" si="188"/>
        <v>5.1833907357353486E-2</v>
      </c>
      <c r="GA84" s="2">
        <f t="shared" ca="1" si="189"/>
        <v>6.6627930961135395E-2</v>
      </c>
      <c r="GB84" s="2">
        <f t="shared" ca="1" si="190"/>
        <v>6.4492332540140543E-2</v>
      </c>
      <c r="GC84" s="2">
        <f t="shared" ca="1" si="191"/>
        <v>7.6775962692661903E-2</v>
      </c>
      <c r="GD84" s="2">
        <f t="shared" ca="1" si="192"/>
        <v>5.9252873876783713E-2</v>
      </c>
      <c r="GE84" s="2">
        <f t="shared" ca="1" si="193"/>
        <v>7.0759069141088482E-2</v>
      </c>
      <c r="GF84" s="2">
        <f t="shared" ca="1" si="194"/>
        <v>5.8796546125170893E-2</v>
      </c>
      <c r="GG84" s="13">
        <f t="shared" si="195"/>
        <v>5.7626411598750163E-2</v>
      </c>
      <c r="GH84" s="2">
        <f t="shared" si="196"/>
        <v>1.8304533417454621E-2</v>
      </c>
      <c r="GI84" s="2">
        <f t="shared" si="197"/>
        <v>8.6804008183466147E-2</v>
      </c>
      <c r="GJ84" s="2">
        <f t="shared" si="198"/>
        <v>0.11261982695206582</v>
      </c>
      <c r="GK84" s="2">
        <f t="shared" si="199"/>
        <v>0.11044637800964981</v>
      </c>
      <c r="GL84" s="2">
        <f t="shared" si="200"/>
        <v>2.4132505416409131E-3</v>
      </c>
      <c r="GM84" s="2">
        <f t="shared" si="201"/>
        <v>9.869158212293852E-2</v>
      </c>
      <c r="GN84" s="2">
        <f t="shared" si="202"/>
        <v>8.3199658650422753E-2</v>
      </c>
      <c r="GO84" s="2">
        <f t="shared" si="203"/>
        <v>0.15125089393375482</v>
      </c>
      <c r="GP84" s="2">
        <f t="shared" si="204"/>
        <v>0.10861608249489262</v>
      </c>
      <c r="GQ84" s="2">
        <f t="shared" si="205"/>
        <v>0.16755792196925445</v>
      </c>
      <c r="GR84" s="2">
        <f t="shared" si="206"/>
        <v>1.0766148939605466E-2</v>
      </c>
    </row>
    <row r="85" spans="1:200">
      <c r="A85" s="70">
        <v>166</v>
      </c>
      <c r="B85" s="70">
        <v>167</v>
      </c>
      <c r="C85" s="70">
        <v>168</v>
      </c>
      <c r="D85" s="70">
        <v>169</v>
      </c>
      <c r="E85" s="70">
        <v>170</v>
      </c>
      <c r="F85" s="70">
        <v>171</v>
      </c>
      <c r="G85" s="70">
        <v>172</v>
      </c>
      <c r="H85" s="70">
        <v>173</v>
      </c>
      <c r="I85" s="70">
        <v>174</v>
      </c>
      <c r="J85" s="70">
        <v>175</v>
      </c>
      <c r="K85" s="70">
        <v>176</v>
      </c>
      <c r="L85" s="70">
        <v>177</v>
      </c>
      <c r="M85" s="70">
        <v>178</v>
      </c>
      <c r="O85" s="15">
        <v>40087</v>
      </c>
      <c r="P85" s="21">
        <v>2009</v>
      </c>
      <c r="Q85" s="19">
        <f ca="1">IF($P85=2002,OFFSET('2002'!K$1,Calculations!$A83,0),IF($P85=2003,OFFSET('2003'!K$1,Calculations!$A83,0),IF($P85=2004,OFFSET('2004'!K$1,Calculations!$A83,0),IF($P85=2005,OFFSET('2005'!K$1,Calculations!$A83,0),IF($P85=2006,OFFSET('2006'!K$1,Calculations!$A83,0),IF($P85=2007,OFFSET('2007'!K$1,Calculations!$A83,0),IF($P85=2008,OFFSET('2008'!K$1,Calculations!$A83,0),IF($P85=2009,OFFSET('2009'!K$1,Calculations!$A83,0),IF($P85=2010,OFFSET('2010'!K$1,Calculations!$A83,0),IF($P85=2011,OFFSET('2011'!K$1,Calculations!$A83,0),IF($P85=2012,OFFSET('2012'!K$1,Calculations!$A83,0),IF($P85=2013,OFFSET('2013'!K$1,Calculations!$A83,0),IF($P85=2014,OFFSET('2014'!K$1,Calculations!$A83,0),IF($P85=2015,OFFSET('2015'!K$1,Calculations!$A83,0),IF($P85=2016,OFFSET('2016'!K$1,Calculations!$A83,0),IF($P85=2017,OFFSET('2017'!K$1,Calculations!$A83,0),0))))))))))))))))</f>
        <v>0.62822003266293636</v>
      </c>
      <c r="R85" s="19">
        <f ca="1">IF($P85=2002,OFFSET('2002'!L$1,Calculations!$A83,0),IF($P85=2003,OFFSET('2003'!L$1,Calculations!$A83,0),IF($P85=2004,OFFSET('2004'!L$1,Calculations!$A83,0),IF($P85=2005,OFFSET('2005'!L$1,Calculations!$A83,0),IF($P85=2006,OFFSET('2006'!L$1,Calculations!$A83,0),IF($P85=2007,OFFSET('2007'!L$1,Calculations!$A83,0),IF($P85=2008,OFFSET('2008'!L$1,Calculations!$A83,0),IF($P85=2009,OFFSET('2009'!L$1,Calculations!$A83,0),IF($P85=2010,OFFSET('2010'!L$1,Calculations!$A83,0),IF($P85=2011,OFFSET('2011'!L$1,Calculations!$A83,0),IF($P85=2012,OFFSET('2012'!L$1,Calculations!$A83,0),IF($P85=2013,OFFSET('2013'!L$1,Calculations!$A83,0),IF($P85=2014,OFFSET('2014'!L$1,Calculations!$A83,0),IF($P85=2015,OFFSET('2015'!L$1,Calculations!$A83,0),IF($P85=2016,OFFSET('2016'!L$1,Calculations!$A83,0),IF($P85=2017,OFFSET('2017'!L$1,Calculations!$A83,0),0))))))))))))))))</f>
        <v>0.31939359129811562</v>
      </c>
      <c r="S85" s="19">
        <f ca="1">IF($P85=2002,OFFSET('2002'!M$1,Calculations!$A83,0),IF($P85=2003,OFFSET('2003'!M$1,Calculations!$A83,0),IF($P85=2004,OFFSET('2004'!M$1,Calculations!$A83,0),IF($P85=2005,OFFSET('2005'!M$1,Calculations!$A83,0),IF($P85=2006,OFFSET('2006'!M$1,Calculations!$A83,0),IF($P85=2007,OFFSET('2007'!M$1,Calculations!$A83,0),IF($P85=2008,OFFSET('2008'!M$1,Calculations!$A83,0),IF($P85=2009,OFFSET('2009'!M$1,Calculations!$A83,0),IF($P85=2010,OFFSET('2010'!M$1,Calculations!$A83,0),IF($P85=2011,OFFSET('2011'!M$1,Calculations!$A83,0),IF($P85=2012,OFFSET('2012'!M$1,Calculations!$A83,0),IF($P85=2013,OFFSET('2013'!M$1,Calculations!$A83,0),IF($P85=2014,OFFSET('2014'!M$1,Calculations!$A83,0),IF($P85=2015,OFFSET('2015'!M$1,Calculations!$A83,0),IF($P85=2016,OFFSET('2016'!M$1,Calculations!$A83,0),IF($P85=2017,OFFSET('2017'!M$1,Calculations!$A83,0),0))))))))))))))))</f>
        <v>0.40208425281909871</v>
      </c>
      <c r="T85" s="19">
        <f ca="1">IF($P85=2002,OFFSET('2002'!N$1,Calculations!$A83,0),IF($P85=2003,OFFSET('2003'!N$1,Calculations!$A83,0),IF($P85=2004,OFFSET('2004'!N$1,Calculations!$A83,0),IF($P85=2005,OFFSET('2005'!N$1,Calculations!$A83,0),IF($P85=2006,OFFSET('2006'!N$1,Calculations!$A83,0),IF($P85=2007,OFFSET('2007'!N$1,Calculations!$A83,0),IF($P85=2008,OFFSET('2008'!N$1,Calculations!$A83,0),IF($P85=2009,OFFSET('2009'!N$1,Calculations!$A83,0),IF($P85=2010,OFFSET('2010'!N$1,Calculations!$A83,0),IF($P85=2011,OFFSET('2011'!N$1,Calculations!$A83,0),IF($P85=2012,OFFSET('2012'!N$1,Calculations!$A83,0),IF($P85=2013,OFFSET('2013'!N$1,Calculations!$A83,0),IF($P85=2014,OFFSET('2014'!N$1,Calculations!$A83,0),IF($P85=2015,OFFSET('2015'!N$1,Calculations!$A83,0),IF($P85=2016,OFFSET('2016'!N$1,Calculations!$A83,0),IF($P85=2017,OFFSET('2017'!N$1,Calculations!$A83,0),0))))))))))))))))</f>
        <v>0.31790092826533867</v>
      </c>
      <c r="U85" s="19">
        <f ca="1">IF($P85=2002,OFFSET('2002'!O$1,Calculations!$A83,0),IF($P85=2003,OFFSET('2003'!O$1,Calculations!$A83,0),IF($P85=2004,OFFSET('2004'!O$1,Calculations!$A83,0),IF($P85=2005,OFFSET('2005'!O$1,Calculations!$A83,0),IF($P85=2006,OFFSET('2006'!O$1,Calculations!$A83,0),IF($P85=2007,OFFSET('2007'!O$1,Calculations!$A83,0),IF($P85=2008,OFFSET('2008'!O$1,Calculations!$A83,0),IF($P85=2009,OFFSET('2009'!O$1,Calculations!$A83,0),IF($P85=2010,OFFSET('2010'!O$1,Calculations!$A83,0),IF($P85=2011,OFFSET('2011'!O$1,Calculations!$A83,0),IF($P85=2012,OFFSET('2012'!O$1,Calculations!$A83,0),IF($P85=2013,OFFSET('2013'!O$1,Calculations!$A83,0),IF($P85=2014,OFFSET('2014'!O$1,Calculations!$A83,0),IF($P85=2015,OFFSET('2015'!O$1,Calculations!$A83,0),IF($P85=2016,OFFSET('2016'!O$1,Calculations!$A83,0),IF($P85=2017,OFFSET('2017'!O$1,Calculations!$A83,0),0))))))))))))))))</f>
        <v>0.50241279953848905</v>
      </c>
      <c r="V85" s="19">
        <f ca="1">IF($P85=2002,OFFSET('2002'!P$1,Calculations!$A83,0),IF($P85=2003,OFFSET('2003'!P$1,Calculations!$A83,0),IF($P85=2004,OFFSET('2004'!P$1,Calculations!$A83,0),IF($P85=2005,OFFSET('2005'!P$1,Calculations!$A83,0),IF($P85=2006,OFFSET('2006'!P$1,Calculations!$A83,0),IF($P85=2007,OFFSET('2007'!P$1,Calculations!$A83,0),IF($P85=2008,OFFSET('2008'!P$1,Calculations!$A83,0),IF($P85=2009,OFFSET('2009'!P$1,Calculations!$A83,0),IF($P85=2010,OFFSET('2010'!P$1,Calculations!$A83,0),IF($P85=2011,OFFSET('2011'!P$1,Calculations!$A83,0),IF($P85=2012,OFFSET('2012'!P$1,Calculations!$A83,0),IF($P85=2013,OFFSET('2013'!P$1,Calculations!$A83,0),IF($P85=2014,OFFSET('2014'!P$1,Calculations!$A83,0),IF($P85=2015,OFFSET('2015'!P$1,Calculations!$A83,0),IF($P85=2016,OFFSET('2016'!P$1,Calculations!$A83,0),IF($P85=2017,OFFSET('2017'!P$1,Calculations!$A83,0),0))))))))))))))))</f>
        <v>0.35110467506507959</v>
      </c>
      <c r="W85" s="13">
        <f ca="1">IF($P85=2002,OFFSET('2002'!Q$1,Calculations!$A83,0),IF($P85=2003,OFFSET('2003'!Q$1,Calculations!$A83,0),IF($P85=2004,OFFSET('2004'!Q$1,Calculations!$A83,0),IF($P85=2005,OFFSET('2005'!Q$1,Calculations!$A83,0),IF($P85=2006,OFFSET('2006'!Q$1,Calculations!$A83,0),IF($P85=2007,OFFSET('2007'!Q$1,Calculations!$A83,0),IF($P85=2008,OFFSET('2008'!Q$1,Calculations!$A83,0),IF($P85=2009,OFFSET('2009'!Q$1,Calculations!$A83,0),IF($P85=2010,OFFSET('2010'!Q$1,Calculations!$A83,0),IF($P85=2011,OFFSET('2011'!Q$1,Calculations!$A83,0),IF($P85=2012,OFFSET('2012'!Q$1,Calculations!$A83,0),IF($P85=2013,OFFSET('2013'!Q$1,Calculations!$A83,0),IF($P85=2014,OFFSET('2014'!Q$1,Calculations!$A83,0),IF($P85=2015,OFFSET('2015'!Q$1,Calculations!$A83,0),IF($P85=2016,OFFSET('2016'!Q$1,Calculations!$A83,0),IF($P85=2017,OFFSET('2017'!Q$1,Calculations!$A83,0),0))))))))))))))))</f>
        <v>0.50341626100594883</v>
      </c>
      <c r="X85" s="31">
        <f ca="1">IF($P85=2002,OFFSET('2002'!K$1,Calculations!$B83,0),IF($P85=2003,OFFSET('2003'!K$1,Calculations!$B83,0),IF($P85=2004,OFFSET('2004'!K$1,Calculations!$B83,0),IF($P85=2005,OFFSET('2005'!K$1,Calculations!$B83,0),IF($P85=2006,OFFSET('2006'!K$1,Calculations!$B83,0),IF($P85=2007,OFFSET('2007'!K$1,Calculations!$B83,0),IF($P85=2008,OFFSET('2008'!K$1,Calculations!$B83,0),IF($P85=2009,OFFSET('2009'!K$1,Calculations!$B83,0),IF($P85=2010,OFFSET('2010'!K$1,Calculations!$B83,0),IF($P85=2011,OFFSET('2011'!K$1,Calculations!$B83,0),IF($P85=2012,OFFSET('2012'!K$1,Calculations!$B83,0),IF($P85=2013,OFFSET('2013'!K$1,Calculations!$B83,0),IF($P85=2014,OFFSET('2014'!K$1,Calculations!$B83,0),IF($P85=2015,OFFSET('2015'!K$1,Calculations!$B83,0),IF($P85=2016,OFFSET('2016'!K$1,Calculations!$B83,0),IF($P85=2017,OFFSET('2017'!K$1,Calculations!$B83,0),0))))))))))))))))</f>
        <v>9.3498454403488584E-2</v>
      </c>
      <c r="Y85" s="31">
        <f ca="1">IF($P85=2002,OFFSET('2002'!L$1,Calculations!$B83,0),IF($P85=2003,OFFSET('2003'!L$1,Calculations!$B83,0),IF($P85=2004,OFFSET('2004'!L$1,Calculations!$B83,0),IF($P85=2005,OFFSET('2005'!L$1,Calculations!$B83,0),IF($P85=2006,OFFSET('2006'!L$1,Calculations!$B83,0),IF($P85=2007,OFFSET('2007'!L$1,Calculations!$B83,0),IF($P85=2008,OFFSET('2008'!L$1,Calculations!$B83,0),IF($P85=2009,OFFSET('2009'!L$1,Calculations!$B83,0),IF($P85=2010,OFFSET('2010'!L$1,Calculations!$B83,0),IF($P85=2011,OFFSET('2011'!L$1,Calculations!$B83,0),IF($P85=2012,OFFSET('2012'!L$1,Calculations!$B83,0),IF($P85=2013,OFFSET('2013'!L$1,Calculations!$B83,0),IF($P85=2014,OFFSET('2014'!L$1,Calculations!$B83,0),IF($P85=2015,OFFSET('2015'!L$1,Calculations!$B83,0),IF($P85=2016,OFFSET('2016'!L$1,Calculations!$B83,0),IF($P85=2017,OFFSET('2017'!L$1,Calculations!$B83,0),0))))))))))))))))</f>
        <v>4.7990178529980124E-2</v>
      </c>
      <c r="Z85" s="31">
        <f ca="1">IF($P85=2002,OFFSET('2002'!M$1,Calculations!$B83,0),IF($P85=2003,OFFSET('2003'!M$1,Calculations!$B83,0),IF($P85=2004,OFFSET('2004'!M$1,Calculations!$B83,0),IF($P85=2005,OFFSET('2005'!M$1,Calculations!$B83,0),IF($P85=2006,OFFSET('2006'!M$1,Calculations!$B83,0),IF($P85=2007,OFFSET('2007'!M$1,Calculations!$B83,0),IF($P85=2008,OFFSET('2008'!M$1,Calculations!$B83,0),IF($P85=2009,OFFSET('2009'!M$1,Calculations!$B83,0),IF($P85=2010,OFFSET('2010'!M$1,Calculations!$B83,0),IF($P85=2011,OFFSET('2011'!M$1,Calculations!$B83,0),IF($P85=2012,OFFSET('2012'!M$1,Calculations!$B83,0),IF($P85=2013,OFFSET('2013'!M$1,Calculations!$B83,0),IF($P85=2014,OFFSET('2014'!M$1,Calculations!$B83,0),IF($P85=2015,OFFSET('2015'!M$1,Calculations!$B83,0),IF($P85=2016,OFFSET('2016'!M$1,Calculations!$B83,0),IF($P85=2017,OFFSET('2017'!M$1,Calculations!$B83,0),0))))))))))))))))</f>
        <v>8.9688315435165838E-2</v>
      </c>
      <c r="AA85" s="31">
        <f ca="1">IF($P85=2002,OFFSET('2002'!N$1,Calculations!$B83,0),IF($P85=2003,OFFSET('2003'!N$1,Calculations!$B83,0),IF($P85=2004,OFFSET('2004'!N$1,Calculations!$B83,0),IF($P85=2005,OFFSET('2005'!N$1,Calculations!$B83,0),IF($P85=2006,OFFSET('2006'!N$1,Calculations!$B83,0),IF($P85=2007,OFFSET('2007'!N$1,Calculations!$B83,0),IF($P85=2008,OFFSET('2008'!N$1,Calculations!$B83,0),IF($P85=2009,OFFSET('2009'!N$1,Calculations!$B83,0),IF($P85=2010,OFFSET('2010'!N$1,Calculations!$B83,0),IF($P85=2011,OFFSET('2011'!N$1,Calculations!$B83,0),IF($P85=2012,OFFSET('2012'!N$1,Calculations!$B83,0),IF($P85=2013,OFFSET('2013'!N$1,Calculations!$B83,0),IF($P85=2014,OFFSET('2014'!N$1,Calculations!$B83,0),IF($P85=2015,OFFSET('2015'!N$1,Calculations!$B83,0),IF($P85=2016,OFFSET('2016'!N$1,Calculations!$B83,0),IF($P85=2017,OFFSET('2017'!N$1,Calculations!$B83,0),0))))))))))))))))</f>
        <v>9.1956281204505649E-2</v>
      </c>
      <c r="AB85" s="31">
        <f ca="1">IF($P85=2002,OFFSET('2002'!O$1,Calculations!$B83,0),IF($P85=2003,OFFSET('2003'!O$1,Calculations!$B83,0),IF($P85=2004,OFFSET('2004'!O$1,Calculations!$B83,0),IF($P85=2005,OFFSET('2005'!O$1,Calculations!$B83,0),IF($P85=2006,OFFSET('2006'!O$1,Calculations!$B83,0),IF($P85=2007,OFFSET('2007'!O$1,Calculations!$B83,0),IF($P85=2008,OFFSET('2008'!O$1,Calculations!$B83,0),IF($P85=2009,OFFSET('2009'!O$1,Calculations!$B83,0),IF($P85=2010,OFFSET('2010'!O$1,Calculations!$B83,0),IF($P85=2011,OFFSET('2011'!O$1,Calculations!$B83,0),IF($P85=2012,OFFSET('2012'!O$1,Calculations!$B83,0),IF($P85=2013,OFFSET('2013'!O$1,Calculations!$B83,0),IF($P85=2014,OFFSET('2014'!O$1,Calculations!$B83,0),IF($P85=2015,OFFSET('2015'!O$1,Calculations!$B83,0),IF($P85=2016,OFFSET('2016'!O$1,Calculations!$B83,0),IF($P85=2017,OFFSET('2017'!O$1,Calculations!$B83,0),0))))))))))))))))</f>
        <v>8.2902466714512471E-2</v>
      </c>
      <c r="AC85" s="31">
        <f ca="1">IF($P85=2002,OFFSET('2002'!P$1,Calculations!$B83,0),IF($P85=2003,OFFSET('2003'!P$1,Calculations!$B83,0),IF($P85=2004,OFFSET('2004'!P$1,Calculations!$B83,0),IF($P85=2005,OFFSET('2005'!P$1,Calculations!$B83,0),IF($P85=2006,OFFSET('2006'!P$1,Calculations!$B83,0),IF($P85=2007,OFFSET('2007'!P$1,Calculations!$B83,0),IF($P85=2008,OFFSET('2008'!P$1,Calculations!$B83,0),IF($P85=2009,OFFSET('2009'!P$1,Calculations!$B83,0),IF($P85=2010,OFFSET('2010'!P$1,Calculations!$B83,0),IF($P85=2011,OFFSET('2011'!P$1,Calculations!$B83,0),IF($P85=2012,OFFSET('2012'!P$1,Calculations!$B83,0),IF($P85=2013,OFFSET('2013'!P$1,Calculations!$B83,0),IF($P85=2014,OFFSET('2014'!P$1,Calculations!$B83,0),IF($P85=2015,OFFSET('2015'!P$1,Calculations!$B83,0),IF($P85=2016,OFFSET('2016'!P$1,Calculations!$B83,0),IF($P85=2017,OFFSET('2017'!P$1,Calculations!$B83,0),0))))))))))))))))</f>
        <v>0.10787174557152324</v>
      </c>
      <c r="AD85" s="34">
        <f ca="1">IF($P85=2002,OFFSET('2002'!Q$1,Calculations!$B83,0),IF($P85=2003,OFFSET('2003'!Q$1,Calculations!$B83,0),IF($P85=2004,OFFSET('2004'!Q$1,Calculations!$B83,0),IF($P85=2005,OFFSET('2005'!Q$1,Calculations!$B83,0),IF($P85=2006,OFFSET('2006'!Q$1,Calculations!$B83,0),IF($P85=2007,OFFSET('2007'!Q$1,Calculations!$B83,0),IF($P85=2008,OFFSET('2008'!Q$1,Calculations!$B83,0),IF($P85=2009,OFFSET('2009'!Q$1,Calculations!$B83,0),IF($P85=2010,OFFSET('2010'!Q$1,Calculations!$B83,0),IF($P85=2011,OFFSET('2011'!Q$1,Calculations!$B83,0),IF($P85=2012,OFFSET('2012'!Q$1,Calculations!$B83,0),IF($P85=2013,OFFSET('2013'!Q$1,Calculations!$B83,0),IF($P85=2014,OFFSET('2014'!Q$1,Calculations!$B83,0),IF($P85=2015,OFFSET('2015'!Q$1,Calculations!$B83,0),IF($P85=2016,OFFSET('2016'!Q$1,Calculations!$B83,0),IF($P85=2017,OFFSET('2017'!Q$1,Calculations!$B83,0),0))))))))))))))))</f>
        <v>8.1153525308176613E-2</v>
      </c>
      <c r="AE85" s="31">
        <f ca="1">IF($P85=2002,OFFSET('2002'!K$1,Calculations!$C83,0),IF($P85=2003,OFFSET('2003'!K$1,Calculations!$C83,0),IF($P85=2004,OFFSET('2004'!K$1,Calculations!$C83,0),IF($P85=2005,OFFSET('2005'!K$1,Calculations!$C83,0),IF($P85=2006,OFFSET('2006'!K$1,Calculations!$C83,0),IF($P85=2007,OFFSET('2007'!K$1,Calculations!$C83,0),IF($P85=2008,OFFSET('2008'!K$1,Calculations!$C83,0),IF($P85=2009,OFFSET('2009'!K$1,Calculations!$C83,0),IF($P85=2010,OFFSET('2010'!K$1,Calculations!$C83,0),IF($P85=2011,OFFSET('2011'!K$1,Calculations!$C83,0),IF($P85=2012,OFFSET('2012'!K$1,Calculations!$C83,0),IF($P85=2013,OFFSET('2013'!K$1,Calculations!$C83,0),IF($P85=2014,OFFSET('2014'!K$1,Calculations!$C83,0),IF($P85=2015,OFFSET('2015'!K$1,Calculations!$C83,0),IF($P85=2016,OFFSET('2016'!K$1,Calculations!$C83,0),IF($P85=2017,OFFSET('2017'!K$1,Calculations!$C83,0),0))))))))))))))))</f>
        <v>3.1584992161483215E-2</v>
      </c>
      <c r="AF85" s="31">
        <f ca="1">IF($P85=2002,OFFSET('2002'!L$1,Calculations!$C83,0),IF($P85=2003,OFFSET('2003'!L$1,Calculations!$C83,0),IF($P85=2004,OFFSET('2004'!L$1,Calculations!$C83,0),IF($P85=2005,OFFSET('2005'!L$1,Calculations!$C83,0),IF($P85=2006,OFFSET('2006'!L$1,Calculations!$C83,0),IF($P85=2007,OFFSET('2007'!L$1,Calculations!$C83,0),IF($P85=2008,OFFSET('2008'!L$1,Calculations!$C83,0),IF($P85=2009,OFFSET('2009'!L$1,Calculations!$C83,0),IF($P85=2010,OFFSET('2010'!L$1,Calculations!$C83,0),IF($P85=2011,OFFSET('2011'!L$1,Calculations!$C83,0),IF($P85=2012,OFFSET('2012'!L$1,Calculations!$C83,0),IF($P85=2013,OFFSET('2013'!L$1,Calculations!$C83,0),IF($P85=2014,OFFSET('2014'!L$1,Calculations!$C83,0),IF($P85=2015,OFFSET('2015'!L$1,Calculations!$C83,0),IF($P85=2016,OFFSET('2016'!L$1,Calculations!$C83,0),IF($P85=2017,OFFSET('2017'!L$1,Calculations!$C83,0),0))))))))))))))))</f>
        <v>0.22796788447593291</v>
      </c>
      <c r="AG85" s="31">
        <f ca="1">IF($P85=2002,OFFSET('2002'!M$1,Calculations!$C83,0),IF($P85=2003,OFFSET('2003'!M$1,Calculations!$C83,0),IF($P85=2004,OFFSET('2004'!M$1,Calculations!$C83,0),IF($P85=2005,OFFSET('2005'!M$1,Calculations!$C83,0),IF($P85=2006,OFFSET('2006'!M$1,Calculations!$C83,0),IF($P85=2007,OFFSET('2007'!M$1,Calculations!$C83,0),IF($P85=2008,OFFSET('2008'!M$1,Calculations!$C83,0),IF($P85=2009,OFFSET('2009'!M$1,Calculations!$C83,0),IF($P85=2010,OFFSET('2010'!M$1,Calculations!$C83,0),IF($P85=2011,OFFSET('2011'!M$1,Calculations!$C83,0),IF($P85=2012,OFFSET('2012'!M$1,Calculations!$C83,0),IF($P85=2013,OFFSET('2013'!M$1,Calculations!$C83,0),IF($P85=2014,OFFSET('2014'!M$1,Calculations!$C83,0),IF($P85=2015,OFFSET('2015'!M$1,Calculations!$C83,0),IF($P85=2016,OFFSET('2016'!M$1,Calculations!$C83,0),IF($P85=2017,OFFSET('2017'!M$1,Calculations!$C83,0),0))))))))))))))))</f>
        <v>0.1556995924219601</v>
      </c>
      <c r="AH85" s="31">
        <f ca="1">IF($P85=2002,OFFSET('2002'!N$1,Calculations!$C83,0),IF($P85=2003,OFFSET('2003'!N$1,Calculations!$C83,0),IF($P85=2004,OFFSET('2004'!N$1,Calculations!$C83,0),IF($P85=2005,OFFSET('2005'!N$1,Calculations!$C83,0),IF($P85=2006,OFFSET('2006'!N$1,Calculations!$C83,0),IF($P85=2007,OFFSET('2007'!N$1,Calculations!$C83,0),IF($P85=2008,OFFSET('2008'!N$1,Calculations!$C83,0),IF($P85=2009,OFFSET('2009'!N$1,Calculations!$C83,0),IF($P85=2010,OFFSET('2010'!N$1,Calculations!$C83,0),IF($P85=2011,OFFSET('2011'!N$1,Calculations!$C83,0),IF($P85=2012,OFFSET('2012'!N$1,Calculations!$C83,0),IF($P85=2013,OFFSET('2013'!N$1,Calculations!$C83,0),IF($P85=2014,OFFSET('2014'!N$1,Calculations!$C83,0),IF($P85=2015,OFFSET('2015'!N$1,Calculations!$C83,0),IF($P85=2016,OFFSET('2016'!N$1,Calculations!$C83,0),IF($P85=2017,OFFSET('2017'!N$1,Calculations!$C83,0),0))))))))))))))))</f>
        <v>0.19125442936407477</v>
      </c>
      <c r="AI85" s="31">
        <f ca="1">IF($P85=2002,OFFSET('2002'!O$1,Calculations!$C83,0),IF($P85=2003,OFFSET('2003'!O$1,Calculations!$C83,0),IF($P85=2004,OFFSET('2004'!O$1,Calculations!$C83,0),IF($P85=2005,OFFSET('2005'!O$1,Calculations!$C83,0),IF($P85=2006,OFFSET('2006'!O$1,Calculations!$C83,0),IF($P85=2007,OFFSET('2007'!O$1,Calculations!$C83,0),IF($P85=2008,OFFSET('2008'!O$1,Calculations!$C83,0),IF($P85=2009,OFFSET('2009'!O$1,Calculations!$C83,0),IF($P85=2010,OFFSET('2010'!O$1,Calculations!$C83,0),IF($P85=2011,OFFSET('2011'!O$1,Calculations!$C83,0),IF($P85=2012,OFFSET('2012'!O$1,Calculations!$C83,0),IF($P85=2013,OFFSET('2013'!O$1,Calculations!$C83,0),IF($P85=2014,OFFSET('2014'!O$1,Calculations!$C83,0),IF($P85=2015,OFFSET('2015'!O$1,Calculations!$C83,0),IF($P85=2016,OFFSET('2016'!O$1,Calculations!$C83,0),IF($P85=2017,OFFSET('2017'!O$1,Calculations!$C83,0),0))))))))))))))))</f>
        <v>0.10079670837146716</v>
      </c>
      <c r="AJ85" s="31">
        <f ca="1">IF($P85=2002,OFFSET('2002'!P$1,Calculations!$C83,0),IF($P85=2003,OFFSET('2003'!P$1,Calculations!$C83,0),IF($P85=2004,OFFSET('2004'!P$1,Calculations!$C83,0),IF($P85=2005,OFFSET('2005'!P$1,Calculations!$C83,0),IF($P85=2006,OFFSET('2006'!P$1,Calculations!$C83,0),IF($P85=2007,OFFSET('2007'!P$1,Calculations!$C83,0),IF($P85=2008,OFFSET('2008'!P$1,Calculations!$C83,0),IF($P85=2009,OFFSET('2009'!P$1,Calculations!$C83,0),IF($P85=2010,OFFSET('2010'!P$1,Calculations!$C83,0),IF($P85=2011,OFFSET('2011'!P$1,Calculations!$C83,0),IF($P85=2012,OFFSET('2012'!P$1,Calculations!$C83,0),IF($P85=2013,OFFSET('2013'!P$1,Calculations!$C83,0),IF($P85=2014,OFFSET('2014'!P$1,Calculations!$C83,0),IF($P85=2015,OFFSET('2015'!P$1,Calculations!$C83,0),IF($P85=2016,OFFSET('2016'!P$1,Calculations!$C83,0),IF($P85=2017,OFFSET('2017'!P$1,Calculations!$C83,0),0))))))))))))))))</f>
        <v>0.15281224017036654</v>
      </c>
      <c r="AK85" s="34">
        <f ca="1">IF($P85=2002,OFFSET('2002'!Q$1,Calculations!$C83,0),IF($P85=2003,OFFSET('2003'!Q$1,Calculations!$C83,0),IF($P85=2004,OFFSET('2004'!Q$1,Calculations!$C83,0),IF($P85=2005,OFFSET('2005'!Q$1,Calculations!$C83,0),IF($P85=2006,OFFSET('2006'!Q$1,Calculations!$C83,0),IF($P85=2007,OFFSET('2007'!Q$1,Calculations!$C83,0),IF($P85=2008,OFFSET('2008'!Q$1,Calculations!$C83,0),IF($P85=2009,OFFSET('2009'!Q$1,Calculations!$C83,0),IF($P85=2010,OFFSET('2010'!Q$1,Calculations!$C83,0),IF($P85=2011,OFFSET('2011'!Q$1,Calculations!$C83,0),IF($P85=2012,OFFSET('2012'!Q$1,Calculations!$C83,0),IF($P85=2013,OFFSET('2013'!Q$1,Calculations!$C83,0),IF($P85=2014,OFFSET('2014'!Q$1,Calculations!$C83,0),IF($P85=2015,OFFSET('2015'!Q$1,Calculations!$C83,0),IF($P85=2016,OFFSET('2016'!Q$1,Calculations!$C83,0),IF($P85=2017,OFFSET('2017'!Q$1,Calculations!$C83,0),0))))))))))))))))</f>
        <v>0.10471714424676055</v>
      </c>
      <c r="AL85" s="31">
        <f ca="1">IF($P85=2002,OFFSET('2002'!K$1,Calculations!$D83,0),IF($P85=2003,OFFSET('2003'!K$1,Calculations!$D83,0),IF($P85=2004,OFFSET('2004'!K$1,Calculations!$D83,0),IF($P85=2005,OFFSET('2005'!K$1,Calculations!$D83,0),IF($P85=2006,OFFSET('2006'!K$1,Calculations!$D83,0),IF($P85=2007,OFFSET('2007'!K$1,Calculations!$D83,0),IF($P85=2008,OFFSET('2008'!K$1,Calculations!$D83,0),IF($P85=2009,OFFSET('2009'!K$1,Calculations!$D83,0),IF($P85=2010,OFFSET('2010'!K$1,Calculations!$D83,0),IF($P85=2011,OFFSET('2011'!K$1,Calculations!$D83,0),IF($P85=2012,OFFSET('2012'!K$1,Calculations!$D83,0),IF($P85=2013,OFFSET('2013'!K$1,Calculations!$D83,0),IF($P85=2014,OFFSET('2014'!K$1,Calculations!$D83,0),IF($P85=2015,OFFSET('2015'!K$1,Calculations!$D83,0),IF($P85=2016,OFFSET('2016'!K$1,Calculations!$D83,0),IF($P85=2017,OFFSET('2017'!K$1,Calculations!$D83,0),0))))))))))))))))</f>
        <v>2.8041903221351088E-3</v>
      </c>
      <c r="AM85" s="31">
        <f ca="1">IF($P85=2002,OFFSET('2002'!L$1,Calculations!$D83,0),IF($P85=2003,OFFSET('2003'!L$1,Calculations!$D83,0),IF($P85=2004,OFFSET('2004'!L$1,Calculations!$D83,0),IF($P85=2005,OFFSET('2005'!L$1,Calculations!$D83,0),IF($P85=2006,OFFSET('2006'!L$1,Calculations!$D83,0),IF($P85=2007,OFFSET('2007'!L$1,Calculations!$D83,0),IF($P85=2008,OFFSET('2008'!L$1,Calculations!$D83,0),IF($P85=2009,OFFSET('2009'!L$1,Calculations!$D83,0),IF($P85=2010,OFFSET('2010'!L$1,Calculations!$D83,0),IF($P85=2011,OFFSET('2011'!L$1,Calculations!$D83,0),IF($P85=2012,OFFSET('2012'!L$1,Calculations!$D83,0),IF($P85=2013,OFFSET('2013'!L$1,Calculations!$D83,0),IF($P85=2014,OFFSET('2014'!L$1,Calculations!$D83,0),IF($P85=2015,OFFSET('2015'!L$1,Calculations!$D83,0),IF($P85=2016,OFFSET('2016'!L$1,Calculations!$D83,0),IF($P85=2017,OFFSET('2017'!L$1,Calculations!$D83,0),0))))))))))))))))</f>
        <v>6.3336412143714133E-2</v>
      </c>
      <c r="AN85" s="31">
        <f ca="1">IF($P85=2002,OFFSET('2002'!M$1,Calculations!$D83,0),IF($P85=2003,OFFSET('2003'!M$1,Calculations!$D83,0),IF($P85=2004,OFFSET('2004'!M$1,Calculations!$D83,0),IF($P85=2005,OFFSET('2005'!M$1,Calculations!$D83,0),IF($P85=2006,OFFSET('2006'!M$1,Calculations!$D83,0),IF($P85=2007,OFFSET('2007'!M$1,Calculations!$D83,0),IF($P85=2008,OFFSET('2008'!M$1,Calculations!$D83,0),IF($P85=2009,OFFSET('2009'!M$1,Calculations!$D83,0),IF($P85=2010,OFFSET('2010'!M$1,Calculations!$D83,0),IF($P85=2011,OFFSET('2011'!M$1,Calculations!$D83,0),IF($P85=2012,OFFSET('2012'!M$1,Calculations!$D83,0),IF($P85=2013,OFFSET('2013'!M$1,Calculations!$D83,0),IF($P85=2014,OFFSET('2014'!M$1,Calculations!$D83,0),IF($P85=2015,OFFSET('2015'!M$1,Calculations!$D83,0),IF($P85=2016,OFFSET('2016'!M$1,Calculations!$D83,0),IF($P85=2017,OFFSET('2017'!M$1,Calculations!$D83,0),0))))))))))))))))</f>
        <v>4.1226311317886524E-2</v>
      </c>
      <c r="AO85" s="31">
        <f ca="1">IF($P85=2002,OFFSET('2002'!N$1,Calculations!$D83,0),IF($P85=2003,OFFSET('2003'!N$1,Calculations!$D83,0),IF($P85=2004,OFFSET('2004'!N$1,Calculations!$D83,0),IF($P85=2005,OFFSET('2005'!N$1,Calculations!$D83,0),IF($P85=2006,OFFSET('2006'!N$1,Calculations!$D83,0),IF($P85=2007,OFFSET('2007'!N$1,Calculations!$D83,0),IF($P85=2008,OFFSET('2008'!N$1,Calculations!$D83,0),IF($P85=2009,OFFSET('2009'!N$1,Calculations!$D83,0),IF($P85=2010,OFFSET('2010'!N$1,Calculations!$D83,0),IF($P85=2011,OFFSET('2011'!N$1,Calculations!$D83,0),IF($P85=2012,OFFSET('2012'!N$1,Calculations!$D83,0),IF($P85=2013,OFFSET('2013'!N$1,Calculations!$D83,0),IF($P85=2014,OFFSET('2014'!N$1,Calculations!$D83,0),IF($P85=2015,OFFSET('2015'!N$1,Calculations!$D83,0),IF($P85=2016,OFFSET('2016'!N$1,Calculations!$D83,0),IF($P85=2017,OFFSET('2017'!N$1,Calculations!$D83,0),0))))))))))))))))</f>
        <v>3.4525622683078773E-2</v>
      </c>
      <c r="AP85" s="31">
        <f ca="1">IF($P85=2002,OFFSET('2002'!O$1,Calculations!$D83,0),IF($P85=2003,OFFSET('2003'!O$1,Calculations!$D83,0),IF($P85=2004,OFFSET('2004'!O$1,Calculations!$D83,0),IF($P85=2005,OFFSET('2005'!O$1,Calculations!$D83,0),IF($P85=2006,OFFSET('2006'!O$1,Calculations!$D83,0),IF($P85=2007,OFFSET('2007'!O$1,Calculations!$D83,0),IF($P85=2008,OFFSET('2008'!O$1,Calculations!$D83,0),IF($P85=2009,OFFSET('2009'!O$1,Calculations!$D83,0),IF($P85=2010,OFFSET('2010'!O$1,Calculations!$D83,0),IF($P85=2011,OFFSET('2011'!O$1,Calculations!$D83,0),IF($P85=2012,OFFSET('2012'!O$1,Calculations!$D83,0),IF($P85=2013,OFFSET('2013'!O$1,Calculations!$D83,0),IF($P85=2014,OFFSET('2014'!O$1,Calculations!$D83,0),IF($P85=2015,OFFSET('2015'!O$1,Calculations!$D83,0),IF($P85=2016,OFFSET('2016'!O$1,Calculations!$D83,0),IF($P85=2017,OFFSET('2017'!O$1,Calculations!$D83,0),0))))))))))))))))</f>
        <v>1.8734274990046363E-2</v>
      </c>
      <c r="AQ85" s="31">
        <f ca="1">IF($P85=2002,OFFSET('2002'!P$1,Calculations!$D83,0),IF($P85=2003,OFFSET('2003'!P$1,Calculations!$D83,0),IF($P85=2004,OFFSET('2004'!P$1,Calculations!$D83,0),IF($P85=2005,OFFSET('2005'!P$1,Calculations!$D83,0),IF($P85=2006,OFFSET('2006'!P$1,Calculations!$D83,0),IF($P85=2007,OFFSET('2007'!P$1,Calculations!$D83,0),IF($P85=2008,OFFSET('2008'!P$1,Calculations!$D83,0),IF($P85=2009,OFFSET('2009'!P$1,Calculations!$D83,0),IF($P85=2010,OFFSET('2010'!P$1,Calculations!$D83,0),IF($P85=2011,OFFSET('2011'!P$1,Calculations!$D83,0),IF($P85=2012,OFFSET('2012'!P$1,Calculations!$D83,0),IF($P85=2013,OFFSET('2013'!P$1,Calculations!$D83,0),IF($P85=2014,OFFSET('2014'!P$1,Calculations!$D83,0),IF($P85=2015,OFFSET('2015'!P$1,Calculations!$D83,0),IF($P85=2016,OFFSET('2016'!P$1,Calculations!$D83,0),IF($P85=2017,OFFSET('2017'!P$1,Calculations!$D83,0),0))))))))))))))))</f>
        <v>2.9172726902747522E-2</v>
      </c>
      <c r="AR85" s="34">
        <f ca="1">IF($P85=2002,OFFSET('2002'!Q$1,Calculations!$D83,0),IF($P85=2003,OFFSET('2003'!Q$1,Calculations!$D83,0),IF($P85=2004,OFFSET('2004'!Q$1,Calculations!$D83,0),IF($P85=2005,OFFSET('2005'!Q$1,Calculations!$D83,0),IF($P85=2006,OFFSET('2006'!Q$1,Calculations!$D83,0),IF($P85=2007,OFFSET('2007'!Q$1,Calculations!$D83,0),IF($P85=2008,OFFSET('2008'!Q$1,Calculations!$D83,0),IF($P85=2009,OFFSET('2009'!Q$1,Calculations!$D83,0),IF($P85=2010,OFFSET('2010'!Q$1,Calculations!$D83,0),IF($P85=2011,OFFSET('2011'!Q$1,Calculations!$D83,0),IF($P85=2012,OFFSET('2012'!Q$1,Calculations!$D83,0),IF($P85=2013,OFFSET('2013'!Q$1,Calculations!$D83,0),IF($P85=2014,OFFSET('2014'!Q$1,Calculations!$D83,0),IF($P85=2015,OFFSET('2015'!Q$1,Calculations!$D83,0),IF($P85=2016,OFFSET('2016'!Q$1,Calculations!$D83,0),IF($P85=2017,OFFSET('2017'!Q$1,Calculations!$D83,0),0))))))))))))))))</f>
        <v>2.2808636151772074E-2</v>
      </c>
      <c r="AS85" s="31">
        <f ca="1">IF($P85=2002,OFFSET('2002'!K$1,Calculations!$E83,0),IF($P85=2003,OFFSET('2003'!K$1,Calculations!$E83,0),IF($P85=2004,OFFSET('2004'!K$1,Calculations!$E83,0),IF($P85=2005,OFFSET('2005'!K$1,Calculations!$E83,0),IF($P85=2006,OFFSET('2006'!K$1,Calculations!$E83,0),IF($P85=2007,OFFSET('2007'!K$1,Calculations!$E83,0),IF($P85=2008,OFFSET('2008'!K$1,Calculations!$E83,0),IF($P85=2009,OFFSET('2009'!K$1,Calculations!$E83,0),IF($P85=2010,OFFSET('2010'!K$1,Calculations!$E83,0),IF($P85=2011,OFFSET('2011'!K$1,Calculations!$E83,0),IF($P85=2012,OFFSET('2012'!K$1,Calculations!$E83,0),IF($P85=2013,OFFSET('2013'!K$1,Calculations!$E83,0),IF($P85=2014,OFFSET('2014'!K$1,Calculations!$E83,0),IF($P85=2015,OFFSET('2015'!K$1,Calculations!$E83,0),IF($P85=2016,OFFSET('2016'!K$1,Calculations!$E83,0),IF($P85=2017,OFFSET('2017'!K$1,Calculations!$E83,0),0))))))))))))))))</f>
        <v>8.1335458498251797E-3</v>
      </c>
      <c r="AT85" s="31">
        <f ca="1">IF($P85=2002,OFFSET('2002'!L$1,Calculations!$E83,0),IF($P85=2003,OFFSET('2003'!L$1,Calculations!$E83,0),IF($P85=2004,OFFSET('2004'!L$1,Calculations!$E83,0),IF($P85=2005,OFFSET('2005'!L$1,Calculations!$E83,0),IF($P85=2006,OFFSET('2006'!L$1,Calculations!$E83,0),IF($P85=2007,OFFSET('2007'!L$1,Calculations!$E83,0),IF($P85=2008,OFFSET('2008'!L$1,Calculations!$E83,0),IF($P85=2009,OFFSET('2009'!L$1,Calculations!$E83,0),IF($P85=2010,OFFSET('2010'!L$1,Calculations!$E83,0),IF($P85=2011,OFFSET('2011'!L$1,Calculations!$E83,0),IF($P85=2012,OFFSET('2012'!L$1,Calculations!$E83,0),IF($P85=2013,OFFSET('2013'!L$1,Calculations!$E83,0),IF($P85=2014,OFFSET('2014'!L$1,Calculations!$E83,0),IF($P85=2015,OFFSET('2015'!L$1,Calculations!$E83,0),IF($P85=2016,OFFSET('2016'!L$1,Calculations!$E83,0),IF($P85=2017,OFFSET('2017'!L$1,Calculations!$E83,0),0))))))))))))))))</f>
        <v>7.7158167893824875E-2</v>
      </c>
      <c r="AU85" s="31">
        <f ca="1">IF($P85=2002,OFFSET('2002'!M$1,Calculations!$E83,0),IF($P85=2003,OFFSET('2003'!M$1,Calculations!$E83,0),IF($P85=2004,OFFSET('2004'!M$1,Calculations!$E83,0),IF($P85=2005,OFFSET('2005'!M$1,Calculations!$E83,0),IF($P85=2006,OFFSET('2006'!M$1,Calculations!$E83,0),IF($P85=2007,OFFSET('2007'!M$1,Calculations!$E83,0),IF($P85=2008,OFFSET('2008'!M$1,Calculations!$E83,0),IF($P85=2009,OFFSET('2009'!M$1,Calculations!$E83,0),IF($P85=2010,OFFSET('2010'!M$1,Calculations!$E83,0),IF($P85=2011,OFFSET('2011'!M$1,Calculations!$E83,0),IF($P85=2012,OFFSET('2012'!M$1,Calculations!$E83,0),IF($P85=2013,OFFSET('2013'!M$1,Calculations!$E83,0),IF($P85=2014,OFFSET('2014'!M$1,Calculations!$E83,0),IF($P85=2015,OFFSET('2015'!M$1,Calculations!$E83,0),IF($P85=2016,OFFSET('2016'!M$1,Calculations!$E83,0),IF($P85=2017,OFFSET('2017'!M$1,Calculations!$E83,0),0))))))))))))))))</f>
        <v>6.5972921662820427E-2</v>
      </c>
      <c r="AV85" s="31">
        <f ca="1">IF($P85=2002,OFFSET('2002'!N$1,Calculations!$E83,0),IF($P85=2003,OFFSET('2003'!N$1,Calculations!$E83,0),IF($P85=2004,OFFSET('2004'!N$1,Calculations!$E83,0),IF($P85=2005,OFFSET('2005'!N$1,Calculations!$E83,0),IF($P85=2006,OFFSET('2006'!N$1,Calculations!$E83,0),IF($P85=2007,OFFSET('2007'!N$1,Calculations!$E83,0),IF($P85=2008,OFFSET('2008'!N$1,Calculations!$E83,0),IF($P85=2009,OFFSET('2009'!N$1,Calculations!$E83,0),IF($P85=2010,OFFSET('2010'!N$1,Calculations!$E83,0),IF($P85=2011,OFFSET('2011'!N$1,Calculations!$E83,0),IF($P85=2012,OFFSET('2012'!N$1,Calculations!$E83,0),IF($P85=2013,OFFSET('2013'!N$1,Calculations!$E83,0),IF($P85=2014,OFFSET('2014'!N$1,Calculations!$E83,0),IF($P85=2015,OFFSET('2015'!N$1,Calculations!$E83,0),IF($P85=2016,OFFSET('2016'!N$1,Calculations!$E83,0),IF($P85=2017,OFFSET('2017'!N$1,Calculations!$E83,0),0))))))))))))))))</f>
        <v>2.9474481486282733E-2</v>
      </c>
      <c r="AW85" s="31">
        <f ca="1">IF($P85=2002,OFFSET('2002'!O$1,Calculations!$E83,0),IF($P85=2003,OFFSET('2003'!O$1,Calculations!$E83,0),IF($P85=2004,OFFSET('2004'!O$1,Calculations!$E83,0),IF($P85=2005,OFFSET('2005'!O$1,Calculations!$E83,0),IF($P85=2006,OFFSET('2006'!O$1,Calculations!$E83,0),IF($P85=2007,OFFSET('2007'!O$1,Calculations!$E83,0),IF($P85=2008,OFFSET('2008'!O$1,Calculations!$E83,0),IF($P85=2009,OFFSET('2009'!O$1,Calculations!$E83,0),IF($P85=2010,OFFSET('2010'!O$1,Calculations!$E83,0),IF($P85=2011,OFFSET('2011'!O$1,Calculations!$E83,0),IF($P85=2012,OFFSET('2012'!O$1,Calculations!$E83,0),IF($P85=2013,OFFSET('2013'!O$1,Calculations!$E83,0),IF($P85=2014,OFFSET('2014'!O$1,Calculations!$E83,0),IF($P85=2015,OFFSET('2015'!O$1,Calculations!$E83,0),IF($P85=2016,OFFSET('2016'!O$1,Calculations!$E83,0),IF($P85=2017,OFFSET('2017'!O$1,Calculations!$E83,0),0))))))))))))))))</f>
        <v>3.8042465889471307E-2</v>
      </c>
      <c r="AX85" s="31">
        <f ca="1">IF($P85=2002,OFFSET('2002'!P$1,Calculations!$E83,0),IF($P85=2003,OFFSET('2003'!P$1,Calculations!$E83,0),IF($P85=2004,OFFSET('2004'!P$1,Calculations!$E83,0),IF($P85=2005,OFFSET('2005'!P$1,Calculations!$E83,0),IF($P85=2006,OFFSET('2006'!P$1,Calculations!$E83,0),IF($P85=2007,OFFSET('2007'!P$1,Calculations!$E83,0),IF($P85=2008,OFFSET('2008'!P$1,Calculations!$E83,0),IF($P85=2009,OFFSET('2009'!P$1,Calculations!$E83,0),IF($P85=2010,OFFSET('2010'!P$1,Calculations!$E83,0),IF($P85=2011,OFFSET('2011'!P$1,Calculations!$E83,0),IF($P85=2012,OFFSET('2012'!P$1,Calculations!$E83,0),IF($P85=2013,OFFSET('2013'!P$1,Calculations!$E83,0),IF($P85=2014,OFFSET('2014'!P$1,Calculations!$E83,0),IF($P85=2015,OFFSET('2015'!P$1,Calculations!$E83,0),IF($P85=2016,OFFSET('2016'!P$1,Calculations!$E83,0),IF($P85=2017,OFFSET('2017'!P$1,Calculations!$E83,0),0))))))))))))))))</f>
        <v>3.7700324045732418E-2</v>
      </c>
      <c r="AY85" s="34">
        <f ca="1">IF($P85=2002,OFFSET('2002'!Q$1,Calculations!$E83,0),IF($P85=2003,OFFSET('2003'!Q$1,Calculations!$E83,0),IF($P85=2004,OFFSET('2004'!Q$1,Calculations!$E83,0),IF($P85=2005,OFFSET('2005'!Q$1,Calculations!$E83,0),IF($P85=2006,OFFSET('2006'!Q$1,Calculations!$E83,0),IF($P85=2007,OFFSET('2007'!Q$1,Calculations!$E83,0),IF($P85=2008,OFFSET('2008'!Q$1,Calculations!$E83,0),IF($P85=2009,OFFSET('2009'!Q$1,Calculations!$E83,0),IF($P85=2010,OFFSET('2010'!Q$1,Calculations!$E83,0),IF($P85=2011,OFFSET('2011'!Q$1,Calculations!$E83,0),IF($P85=2012,OFFSET('2012'!Q$1,Calculations!$E83,0),IF($P85=2013,OFFSET('2013'!Q$1,Calculations!$E83,0),IF($P85=2014,OFFSET('2014'!Q$1,Calculations!$E83,0),IF($P85=2015,OFFSET('2015'!Q$1,Calculations!$E83,0),IF($P85=2016,OFFSET('2016'!Q$1,Calculations!$E83,0),IF($P85=2017,OFFSET('2017'!Q$1,Calculations!$E83,0),0))))))))))))))))</f>
        <v>3.5027946845126286E-2</v>
      </c>
      <c r="AZ85" s="31">
        <f ca="1">IF($P85=2002,OFFSET('2002'!K$1,Calculations!$F83,0),IF($P85=2003,OFFSET('2003'!K$1,Calculations!$F83,0),IF($P85=2004,OFFSET('2004'!K$1,Calculations!$F83,0),IF($P85=2005,OFFSET('2005'!K$1,Calculations!$F83,0),IF($P85=2006,OFFSET('2006'!K$1,Calculations!$F83,0),IF($P85=2007,OFFSET('2007'!K$1,Calculations!$F83,0),IF($P85=2008,OFFSET('2008'!K$1,Calculations!$F83,0),IF($P85=2009,OFFSET('2009'!K$1,Calculations!$F83,0),IF($P85=2010,OFFSET('2010'!K$1,Calculations!$F83,0),IF($P85=2011,OFFSET('2011'!K$1,Calculations!$F83,0),IF($P85=2012,OFFSET('2012'!K$1,Calculations!$F83,0),IF($P85=2013,OFFSET('2013'!K$1,Calculations!$F83,0),IF($P85=2014,OFFSET('2014'!K$1,Calculations!$F83,0),IF($P85=2015,OFFSET('2015'!K$1,Calculations!$F83,0),IF($P85=2016,OFFSET('2016'!K$1,Calculations!$F83,0),IF($P85=2017,OFFSET('2017'!K$1,Calculations!$F83,0),0))))))))))))))))</f>
        <v>6.6226083524050221E-4</v>
      </c>
      <c r="BA85" s="31">
        <f ca="1">IF($P85=2002,OFFSET('2002'!L$1,Calculations!$F83,0),IF($P85=2003,OFFSET('2003'!L$1,Calculations!$F83,0),IF($P85=2004,OFFSET('2004'!L$1,Calculations!$F83,0),IF($P85=2005,OFFSET('2005'!L$1,Calculations!$F83,0),IF($P85=2006,OFFSET('2006'!L$1,Calculations!$F83,0),IF($P85=2007,OFFSET('2007'!L$1,Calculations!$F83,0),IF($P85=2008,OFFSET('2008'!L$1,Calculations!$F83,0),IF($P85=2009,OFFSET('2009'!L$1,Calculations!$F83,0),IF($P85=2010,OFFSET('2010'!L$1,Calculations!$F83,0),IF($P85=2011,OFFSET('2011'!L$1,Calculations!$F83,0),IF($P85=2012,OFFSET('2012'!L$1,Calculations!$F83,0),IF($P85=2013,OFFSET('2013'!L$1,Calculations!$F83,0),IF($P85=2014,OFFSET('2014'!L$1,Calculations!$F83,0),IF($P85=2015,OFFSET('2015'!L$1,Calculations!$F83,0),IF($P85=2016,OFFSET('2016'!L$1,Calculations!$F83,0),IF($P85=2017,OFFSET('2017'!L$1,Calculations!$F83,0),0))))))))))))))))</f>
        <v>1.3594749164645599E-2</v>
      </c>
      <c r="BB85" s="31">
        <f ca="1">IF($P85=2002,OFFSET('2002'!M$1,Calculations!$F83,0),IF($P85=2003,OFFSET('2003'!M$1,Calculations!$F83,0),IF($P85=2004,OFFSET('2004'!M$1,Calculations!$F83,0),IF($P85=2005,OFFSET('2005'!M$1,Calculations!$F83,0),IF($P85=2006,OFFSET('2006'!M$1,Calculations!$F83,0),IF($P85=2007,OFFSET('2007'!M$1,Calculations!$F83,0),IF($P85=2008,OFFSET('2008'!M$1,Calculations!$F83,0),IF($P85=2009,OFFSET('2009'!M$1,Calculations!$F83,0),IF($P85=2010,OFFSET('2010'!M$1,Calculations!$F83,0),IF($P85=2011,OFFSET('2011'!M$1,Calculations!$F83,0),IF($P85=2012,OFFSET('2012'!M$1,Calculations!$F83,0),IF($P85=2013,OFFSET('2013'!M$1,Calculations!$F83,0),IF($P85=2014,OFFSET('2014'!M$1,Calculations!$F83,0),IF($P85=2015,OFFSET('2015'!M$1,Calculations!$F83,0),IF($P85=2016,OFFSET('2016'!M$1,Calculations!$F83,0),IF($P85=2017,OFFSET('2017'!M$1,Calculations!$F83,0),0))))))))))))))))</f>
        <v>2.2278973597820516E-2</v>
      </c>
      <c r="BC85" s="31">
        <f ca="1">IF($P85=2002,OFFSET('2002'!N$1,Calculations!$F83,0),IF($P85=2003,OFFSET('2003'!N$1,Calculations!$F83,0),IF($P85=2004,OFFSET('2004'!N$1,Calculations!$F83,0),IF($P85=2005,OFFSET('2005'!N$1,Calculations!$F83,0),IF($P85=2006,OFFSET('2006'!N$1,Calculations!$F83,0),IF($P85=2007,OFFSET('2007'!N$1,Calculations!$F83,0),IF($P85=2008,OFFSET('2008'!N$1,Calculations!$F83,0),IF($P85=2009,OFFSET('2009'!N$1,Calculations!$F83,0),IF($P85=2010,OFFSET('2010'!N$1,Calculations!$F83,0),IF($P85=2011,OFFSET('2011'!N$1,Calculations!$F83,0),IF($P85=2012,OFFSET('2012'!N$1,Calculations!$F83,0),IF($P85=2013,OFFSET('2013'!N$1,Calculations!$F83,0),IF($P85=2014,OFFSET('2014'!N$1,Calculations!$F83,0),IF($P85=2015,OFFSET('2015'!N$1,Calculations!$F83,0),IF($P85=2016,OFFSET('2016'!N$1,Calculations!$F83,0),IF($P85=2017,OFFSET('2017'!N$1,Calculations!$F83,0),0))))))))))))))))</f>
        <v>1.8352919313911403E-2</v>
      </c>
      <c r="BD85" s="31">
        <f ca="1">IF($P85=2002,OFFSET('2002'!O$1,Calculations!$F83,0),IF($P85=2003,OFFSET('2003'!O$1,Calculations!$F83,0),IF($P85=2004,OFFSET('2004'!O$1,Calculations!$F83,0),IF($P85=2005,OFFSET('2005'!O$1,Calculations!$F83,0),IF($P85=2006,OFFSET('2006'!O$1,Calculations!$F83,0),IF($P85=2007,OFFSET('2007'!O$1,Calculations!$F83,0),IF($P85=2008,OFFSET('2008'!O$1,Calculations!$F83,0),IF($P85=2009,OFFSET('2009'!O$1,Calculations!$F83,0),IF($P85=2010,OFFSET('2010'!O$1,Calculations!$F83,0),IF($P85=2011,OFFSET('2011'!O$1,Calculations!$F83,0),IF($P85=2012,OFFSET('2012'!O$1,Calculations!$F83,0),IF($P85=2013,OFFSET('2013'!O$1,Calculations!$F83,0),IF($P85=2014,OFFSET('2014'!O$1,Calculations!$F83,0),IF($P85=2015,OFFSET('2015'!O$1,Calculations!$F83,0),IF($P85=2016,OFFSET('2016'!O$1,Calculations!$F83,0),IF($P85=2017,OFFSET('2017'!O$1,Calculations!$F83,0),0))))))))))))))))</f>
        <v>1.4686024746963386E-2</v>
      </c>
      <c r="BE85" s="31">
        <f ca="1">IF($P85=2002,OFFSET('2002'!P$1,Calculations!$F83,0),IF($P85=2003,OFFSET('2003'!P$1,Calculations!$F83,0),IF($P85=2004,OFFSET('2004'!P$1,Calculations!$F83,0),IF($P85=2005,OFFSET('2005'!P$1,Calculations!$F83,0),IF($P85=2006,OFFSET('2006'!P$1,Calculations!$F83,0),IF($P85=2007,OFFSET('2007'!P$1,Calculations!$F83,0),IF($P85=2008,OFFSET('2008'!P$1,Calculations!$F83,0),IF($P85=2009,OFFSET('2009'!P$1,Calculations!$F83,0),IF($P85=2010,OFFSET('2010'!P$1,Calculations!$F83,0),IF($P85=2011,OFFSET('2011'!P$1,Calculations!$F83,0),IF($P85=2012,OFFSET('2012'!P$1,Calculations!$F83,0),IF($P85=2013,OFFSET('2013'!P$1,Calculations!$F83,0),IF($P85=2014,OFFSET('2014'!P$1,Calculations!$F83,0),IF($P85=2015,OFFSET('2015'!P$1,Calculations!$F83,0),IF($P85=2016,OFFSET('2016'!P$1,Calculations!$F83,0),IF($P85=2017,OFFSET('2017'!P$1,Calculations!$F83,0),0))))))))))))))))</f>
        <v>1.5134195182276306E-2</v>
      </c>
      <c r="BF85" s="34">
        <f ca="1">IF($P85=2002,OFFSET('2002'!Q$1,Calculations!$F83,0),IF($P85=2003,OFFSET('2003'!Q$1,Calculations!$F83,0),IF($P85=2004,OFFSET('2004'!Q$1,Calculations!$F83,0),IF($P85=2005,OFFSET('2005'!Q$1,Calculations!$F83,0),IF($P85=2006,OFFSET('2006'!Q$1,Calculations!$F83,0),IF($P85=2007,OFFSET('2007'!Q$1,Calculations!$F83,0),IF($P85=2008,OFFSET('2008'!Q$1,Calculations!$F83,0),IF($P85=2009,OFFSET('2009'!Q$1,Calculations!$F83,0),IF($P85=2010,OFFSET('2010'!Q$1,Calculations!$F83,0),IF($P85=2011,OFFSET('2011'!Q$1,Calculations!$F83,0),IF($P85=2012,OFFSET('2012'!Q$1,Calculations!$F83,0),IF($P85=2013,OFFSET('2013'!Q$1,Calculations!$F83,0),IF($P85=2014,OFFSET('2014'!Q$1,Calculations!$F83,0),IF($P85=2015,OFFSET('2015'!Q$1,Calculations!$F83,0),IF($P85=2016,OFFSET('2016'!Q$1,Calculations!$F83,0),IF($P85=2017,OFFSET('2017'!Q$1,Calculations!$F83,0),0))))))))))))))))</f>
        <v>9.6672362389534552E-3</v>
      </c>
      <c r="BG85" s="31">
        <f ca="1">IF($P85=2002,OFFSET('2002'!K$1,Calculations!$G83,0),IF($P85=2003,OFFSET('2003'!K$1,Calculations!$G83,0),IF($P85=2004,OFFSET('2004'!K$1,Calculations!$G83,0),IF($P85=2005,OFFSET('2005'!K$1,Calculations!$G83,0),IF($P85=2006,OFFSET('2006'!K$1,Calculations!$G83,0),IF($P85=2007,OFFSET('2007'!K$1,Calculations!$G83,0),IF($P85=2008,OFFSET('2008'!K$1,Calculations!$G83,0),IF($P85=2009,OFFSET('2009'!K$1,Calculations!$G83,0),IF($P85=2010,OFFSET('2010'!K$1,Calculations!$G83,0),IF($P85=2011,OFFSET('2011'!K$1,Calculations!$G83,0),IF($P85=2012,OFFSET('2012'!K$1,Calculations!$G83,0),IF($P85=2013,OFFSET('2013'!K$1,Calculations!$G83,0),IF($P85=2014,OFFSET('2014'!K$1,Calculations!$G83,0),IF($P85=2015,OFFSET('2015'!K$1,Calculations!$G83,0),IF($P85=2016,OFFSET('2016'!K$1,Calculations!$G83,0),IF($P85=2017,OFFSET('2017'!K$1,Calculations!$G83,0),0))))))))))))))))</f>
        <v>6.9711644461430924E-2</v>
      </c>
      <c r="BH85" s="31">
        <f ca="1">IF($P85=2002,OFFSET('2002'!L$1,Calculations!$G83,0),IF($P85=2003,OFFSET('2003'!L$1,Calculations!$G83,0),IF($P85=2004,OFFSET('2004'!L$1,Calculations!$G83,0),IF($P85=2005,OFFSET('2005'!L$1,Calculations!$G83,0),IF($P85=2006,OFFSET('2006'!L$1,Calculations!$G83,0),IF($P85=2007,OFFSET('2007'!L$1,Calculations!$G83,0),IF($P85=2008,OFFSET('2008'!L$1,Calculations!$G83,0),IF($P85=2009,OFFSET('2009'!L$1,Calculations!$G83,0),IF($P85=2010,OFFSET('2010'!L$1,Calculations!$G83,0),IF($P85=2011,OFFSET('2011'!L$1,Calculations!$G83,0),IF($P85=2012,OFFSET('2012'!L$1,Calculations!$G83,0),IF($P85=2013,OFFSET('2013'!L$1,Calculations!$G83,0),IF($P85=2014,OFFSET('2014'!L$1,Calculations!$G83,0),IF($P85=2015,OFFSET('2015'!L$1,Calculations!$G83,0),IF($P85=2016,OFFSET('2016'!L$1,Calculations!$G83,0),IF($P85=2017,OFFSET('2017'!L$1,Calculations!$G83,0),0))))))))))))))))</f>
        <v>0.12951520322835375</v>
      </c>
      <c r="BI85" s="31">
        <f ca="1">IF($P85=2002,OFFSET('2002'!M$1,Calculations!$G83,0),IF($P85=2003,OFFSET('2003'!M$1,Calculations!$G83,0),IF($P85=2004,OFFSET('2004'!M$1,Calculations!$G83,0),IF($P85=2005,OFFSET('2005'!M$1,Calculations!$G83,0),IF($P85=2006,OFFSET('2006'!M$1,Calculations!$G83,0),IF($P85=2007,OFFSET('2007'!M$1,Calculations!$G83,0),IF($P85=2008,OFFSET('2008'!M$1,Calculations!$G83,0),IF($P85=2009,OFFSET('2009'!M$1,Calculations!$G83,0),IF($P85=2010,OFFSET('2010'!M$1,Calculations!$G83,0),IF($P85=2011,OFFSET('2011'!M$1,Calculations!$G83,0),IF($P85=2012,OFFSET('2012'!M$1,Calculations!$G83,0),IF($P85=2013,OFFSET('2013'!M$1,Calculations!$G83,0),IF($P85=2014,OFFSET('2014'!M$1,Calculations!$G83,0),IF($P85=2015,OFFSET('2015'!M$1,Calculations!$G83,0),IF($P85=2016,OFFSET('2016'!M$1,Calculations!$G83,0),IF($P85=2017,OFFSET('2017'!M$1,Calculations!$G83,0),0))))))))))))))))</f>
        <v>8.2800502423184597E-2</v>
      </c>
      <c r="BJ85" s="31">
        <f ca="1">IF($P85=2002,OFFSET('2002'!N$1,Calculations!$G83,0),IF($P85=2003,OFFSET('2003'!N$1,Calculations!$G83,0),IF($P85=2004,OFFSET('2004'!N$1,Calculations!$G83,0),IF($P85=2005,OFFSET('2005'!N$1,Calculations!$G83,0),IF($P85=2006,OFFSET('2006'!N$1,Calculations!$G83,0),IF($P85=2007,OFFSET('2007'!N$1,Calculations!$G83,0),IF($P85=2008,OFFSET('2008'!N$1,Calculations!$G83,0),IF($P85=2009,OFFSET('2009'!N$1,Calculations!$G83,0),IF($P85=2010,OFFSET('2010'!N$1,Calculations!$G83,0),IF($P85=2011,OFFSET('2011'!N$1,Calculations!$G83,0),IF($P85=2012,OFFSET('2012'!N$1,Calculations!$G83,0),IF($P85=2013,OFFSET('2013'!N$1,Calculations!$G83,0),IF($P85=2014,OFFSET('2014'!N$1,Calculations!$G83,0),IF($P85=2015,OFFSET('2015'!N$1,Calculations!$G83,0),IF($P85=2016,OFFSET('2016'!N$1,Calculations!$G83,0),IF($P85=2017,OFFSET('2017'!N$1,Calculations!$G83,0),0))))))))))))))))</f>
        <v>0.10197810066878996</v>
      </c>
      <c r="BK85" s="31">
        <f ca="1">IF($P85=2002,OFFSET('2002'!O$1,Calculations!$G83,0),IF($P85=2003,OFFSET('2003'!O$1,Calculations!$G83,0),IF($P85=2004,OFFSET('2004'!O$1,Calculations!$G83,0),IF($P85=2005,OFFSET('2005'!O$1,Calculations!$G83,0),IF($P85=2006,OFFSET('2006'!O$1,Calculations!$G83,0),IF($P85=2007,OFFSET('2007'!O$1,Calculations!$G83,0),IF($P85=2008,OFFSET('2008'!O$1,Calculations!$G83,0),IF($P85=2009,OFFSET('2009'!O$1,Calculations!$G83,0),IF($P85=2010,OFFSET('2010'!O$1,Calculations!$G83,0),IF($P85=2011,OFFSET('2011'!O$1,Calculations!$G83,0),IF($P85=2012,OFFSET('2012'!O$1,Calculations!$G83,0),IF($P85=2013,OFFSET('2013'!O$1,Calculations!$G83,0),IF($P85=2014,OFFSET('2014'!O$1,Calculations!$G83,0),IF($P85=2015,OFFSET('2015'!O$1,Calculations!$G83,0),IF($P85=2016,OFFSET('2016'!O$1,Calculations!$G83,0),IF($P85=2017,OFFSET('2017'!O$1,Calculations!$G83,0),0))))))))))))))))</f>
        <v>0.11353301570622794</v>
      </c>
      <c r="BL85" s="31">
        <f ca="1">IF($P85=2002,OFFSET('2002'!P$1,Calculations!$G83,0),IF($P85=2003,OFFSET('2003'!P$1,Calculations!$G83,0),IF($P85=2004,OFFSET('2004'!P$1,Calculations!$G83,0),IF($P85=2005,OFFSET('2005'!P$1,Calculations!$G83,0),IF($P85=2006,OFFSET('2006'!P$1,Calculations!$G83,0),IF($P85=2007,OFFSET('2007'!P$1,Calculations!$G83,0),IF($P85=2008,OFFSET('2008'!P$1,Calculations!$G83,0),IF($P85=2009,OFFSET('2009'!P$1,Calculations!$G83,0),IF($P85=2010,OFFSET('2010'!P$1,Calculations!$G83,0),IF($P85=2011,OFFSET('2011'!P$1,Calculations!$G83,0),IF($P85=2012,OFFSET('2012'!P$1,Calculations!$G83,0),IF($P85=2013,OFFSET('2013'!P$1,Calculations!$G83,0),IF($P85=2014,OFFSET('2014'!P$1,Calculations!$G83,0),IF($P85=2015,OFFSET('2015'!P$1,Calculations!$G83,0),IF($P85=2016,OFFSET('2016'!P$1,Calculations!$G83,0),IF($P85=2017,OFFSET('2017'!P$1,Calculations!$G83,0),0))))))))))))))))</f>
        <v>0.134103678395498</v>
      </c>
      <c r="BM85" s="34">
        <f ca="1">IF($P85=2002,OFFSET('2002'!Q$1,Calculations!$G83,0),IF($P85=2003,OFFSET('2003'!Q$1,Calculations!$G83,0),IF($P85=2004,OFFSET('2004'!Q$1,Calculations!$G83,0),IF($P85=2005,OFFSET('2005'!Q$1,Calculations!$G83,0),IF($P85=2006,OFFSET('2006'!Q$1,Calculations!$G83,0),IF($P85=2007,OFFSET('2007'!Q$1,Calculations!$G83,0),IF($P85=2008,OFFSET('2008'!Q$1,Calculations!$G83,0),IF($P85=2009,OFFSET('2009'!Q$1,Calculations!$G83,0),IF($P85=2010,OFFSET('2010'!Q$1,Calculations!$G83,0),IF($P85=2011,OFFSET('2011'!Q$1,Calculations!$G83,0),IF($P85=2012,OFFSET('2012'!Q$1,Calculations!$G83,0),IF($P85=2013,OFFSET('2013'!Q$1,Calculations!$G83,0),IF($P85=2014,OFFSET('2014'!Q$1,Calculations!$G83,0),IF($P85=2015,OFFSET('2015'!Q$1,Calculations!$G83,0),IF($P85=2016,OFFSET('2016'!Q$1,Calculations!$G83,0),IF($P85=2017,OFFSET('2017'!Q$1,Calculations!$G83,0),0))))))))))))))))</f>
        <v>9.7724152172411261E-2</v>
      </c>
      <c r="BN85" s="31">
        <f ca="1">IF($P85=2002,OFFSET('2002'!K$1,Calculations!$H83,0),IF($P85=2003,OFFSET('2003'!K$1,Calculations!$H83,0),IF($P85=2004,OFFSET('2004'!K$1,Calculations!$H83,0),IF($P85=2005,OFFSET('2005'!K$1,Calculations!$H83,0),IF($P85=2006,OFFSET('2006'!K$1,Calculations!$H83,0),IF($P85=2007,OFFSET('2007'!K$1,Calculations!$H83,0),IF($P85=2008,OFFSET('2008'!K$1,Calculations!$H83,0),IF($P85=2009,OFFSET('2009'!K$1,Calculations!$H83,0),IF($P85=2010,OFFSET('2010'!K$1,Calculations!$H83,0),IF($P85=2011,OFFSET('2011'!K$1,Calculations!$H83,0),IF($P85=2012,OFFSET('2012'!K$1,Calculations!$H83,0),IF($P85=2013,OFFSET('2013'!K$1,Calculations!$H83,0),IF($P85=2014,OFFSET('2014'!K$1,Calculations!$H83,0),IF($P85=2015,OFFSET('2015'!K$1,Calculations!$H83,0),IF($P85=2016,OFFSET('2016'!K$1,Calculations!$H83,0),IF($P85=2017,OFFSET('2017'!K$1,Calculations!$H83,0),0))))))))))))))))</f>
        <v>5.4440607938748009E-4</v>
      </c>
      <c r="BO85" s="31">
        <f ca="1">IF($P85=2002,OFFSET('2002'!L$1,Calculations!$H83,0),IF($P85=2003,OFFSET('2003'!L$1,Calculations!$H83,0),IF($P85=2004,OFFSET('2004'!L$1,Calculations!$H83,0),IF($P85=2005,OFFSET('2005'!L$1,Calculations!$H83,0),IF($P85=2006,OFFSET('2006'!L$1,Calculations!$H83,0),IF($P85=2007,OFFSET('2007'!L$1,Calculations!$H83,0),IF($P85=2008,OFFSET('2008'!L$1,Calculations!$H83,0),IF($P85=2009,OFFSET('2009'!L$1,Calculations!$H83,0),IF($P85=2010,OFFSET('2010'!L$1,Calculations!$H83,0),IF($P85=2011,OFFSET('2011'!L$1,Calculations!$H83,0),IF($P85=2012,OFFSET('2012'!L$1,Calculations!$H83,0),IF($P85=2013,OFFSET('2013'!L$1,Calculations!$H83,0),IF($P85=2014,OFFSET('2014'!L$1,Calculations!$H83,0),IF($P85=2015,OFFSET('2015'!L$1,Calculations!$H83,0),IF($P85=2016,OFFSET('2016'!L$1,Calculations!$H83,0),IF($P85=2017,OFFSET('2017'!L$1,Calculations!$H83,0),0))))))))))))))))</f>
        <v>2.4665470996528414E-2</v>
      </c>
      <c r="BP85" s="31">
        <f ca="1">IF($P85=2002,OFFSET('2002'!M$1,Calculations!$H83,0),IF($P85=2003,OFFSET('2003'!M$1,Calculations!$H83,0),IF($P85=2004,OFFSET('2004'!M$1,Calculations!$H83,0),IF($P85=2005,OFFSET('2005'!M$1,Calculations!$H83,0),IF($P85=2006,OFFSET('2006'!M$1,Calculations!$H83,0),IF($P85=2007,OFFSET('2007'!M$1,Calculations!$H83,0),IF($P85=2008,OFFSET('2008'!M$1,Calculations!$H83,0),IF($P85=2009,OFFSET('2009'!M$1,Calculations!$H83,0),IF($P85=2010,OFFSET('2010'!M$1,Calculations!$H83,0),IF($P85=2011,OFFSET('2011'!M$1,Calculations!$H83,0),IF($P85=2012,OFFSET('2012'!M$1,Calculations!$H83,0),IF($P85=2013,OFFSET('2013'!M$1,Calculations!$H83,0),IF($P85=2014,OFFSET('2014'!M$1,Calculations!$H83,0),IF($P85=2015,OFFSET('2015'!M$1,Calculations!$H83,0),IF($P85=2016,OFFSET('2016'!M$1,Calculations!$H83,0),IF($P85=2017,OFFSET('2017'!M$1,Calculations!$H83,0),0))))))))))))))))</f>
        <v>1.1920211969427795E-2</v>
      </c>
      <c r="BQ85" s="31">
        <f ca="1">IF($P85=2002,OFFSET('2002'!N$1,Calculations!$H83,0),IF($P85=2003,OFFSET('2003'!N$1,Calculations!$H83,0),IF($P85=2004,OFFSET('2004'!N$1,Calculations!$H83,0),IF($P85=2005,OFFSET('2005'!N$1,Calculations!$H83,0),IF($P85=2006,OFFSET('2006'!N$1,Calculations!$H83,0),IF($P85=2007,OFFSET('2007'!N$1,Calculations!$H83,0),IF($P85=2008,OFFSET('2008'!N$1,Calculations!$H83,0),IF($P85=2009,OFFSET('2009'!N$1,Calculations!$H83,0),IF($P85=2010,OFFSET('2010'!N$1,Calculations!$H83,0),IF($P85=2011,OFFSET('2011'!N$1,Calculations!$H83,0),IF($P85=2012,OFFSET('2012'!N$1,Calculations!$H83,0),IF($P85=2013,OFFSET('2013'!N$1,Calculations!$H83,0),IF($P85=2014,OFFSET('2014'!N$1,Calculations!$H83,0),IF($P85=2015,OFFSET('2015'!N$1,Calculations!$H83,0),IF($P85=2016,OFFSET('2016'!N$1,Calculations!$H83,0),IF($P85=2017,OFFSET('2017'!N$1,Calculations!$H83,0),0))))))))))))))))</f>
        <v>0.1116039271337886</v>
      </c>
      <c r="BR85" s="31">
        <f ca="1">IF($P85=2002,OFFSET('2002'!O$1,Calculations!$H83,0),IF($P85=2003,OFFSET('2003'!O$1,Calculations!$H83,0),IF($P85=2004,OFFSET('2004'!O$1,Calculations!$H83,0),IF($P85=2005,OFFSET('2005'!O$1,Calculations!$H83,0),IF($P85=2006,OFFSET('2006'!O$1,Calculations!$H83,0),IF($P85=2007,OFFSET('2007'!O$1,Calculations!$H83,0),IF($P85=2008,OFFSET('2008'!O$1,Calculations!$H83,0),IF($P85=2009,OFFSET('2009'!O$1,Calculations!$H83,0),IF($P85=2010,OFFSET('2010'!O$1,Calculations!$H83,0),IF($P85=2011,OFFSET('2011'!O$1,Calculations!$H83,0),IF($P85=2012,OFFSET('2012'!O$1,Calculations!$H83,0),IF($P85=2013,OFFSET('2013'!O$1,Calculations!$H83,0),IF($P85=2014,OFFSET('2014'!O$1,Calculations!$H83,0),IF($P85=2015,OFFSET('2015'!O$1,Calculations!$H83,0),IF($P85=2016,OFFSET('2016'!O$1,Calculations!$H83,0),IF($P85=2017,OFFSET('2017'!O$1,Calculations!$H83,0),0))))))))))))))))</f>
        <v>3.0592107196922131E-3</v>
      </c>
      <c r="BS85" s="31">
        <f ca="1">IF($P85=2002,OFFSET('2002'!P$1,Calculations!$H83,0),IF($P85=2003,OFFSET('2003'!P$1,Calculations!$H83,0),IF($P85=2004,OFFSET('2004'!P$1,Calculations!$H83,0),IF($P85=2005,OFFSET('2005'!P$1,Calculations!$H83,0),IF($P85=2006,OFFSET('2006'!P$1,Calculations!$H83,0),IF($P85=2007,OFFSET('2007'!P$1,Calculations!$H83,0),IF($P85=2008,OFFSET('2008'!P$1,Calculations!$H83,0),IF($P85=2009,OFFSET('2009'!P$1,Calculations!$H83,0),IF($P85=2010,OFFSET('2010'!P$1,Calculations!$H83,0),IF($P85=2011,OFFSET('2011'!P$1,Calculations!$H83,0),IF($P85=2012,OFFSET('2012'!P$1,Calculations!$H83,0),IF($P85=2013,OFFSET('2013'!P$1,Calculations!$H83,0),IF($P85=2014,OFFSET('2014'!P$1,Calculations!$H83,0),IF($P85=2015,OFFSET('2015'!P$1,Calculations!$H83,0),IF($P85=2016,OFFSET('2016'!P$1,Calculations!$H83,0),IF($P85=2017,OFFSET('2017'!P$1,Calculations!$H83,0),0))))))))))))))))</f>
        <v>5.5528425599865448E-2</v>
      </c>
      <c r="BT85" s="34">
        <f ca="1">IF($P85=2002,OFFSET('2002'!Q$1,Calculations!$H83,0),IF($P85=2003,OFFSET('2003'!Q$1,Calculations!$H83,0),IF($P85=2004,OFFSET('2004'!Q$1,Calculations!$H83,0),IF($P85=2005,OFFSET('2005'!Q$1,Calculations!$H83,0),IF($P85=2006,OFFSET('2006'!Q$1,Calculations!$H83,0),IF($P85=2007,OFFSET('2007'!Q$1,Calculations!$H83,0),IF($P85=2008,OFFSET('2008'!Q$1,Calculations!$H83,0),IF($P85=2009,OFFSET('2009'!Q$1,Calculations!$H83,0),IF($P85=2010,OFFSET('2010'!Q$1,Calculations!$H83,0),IF($P85=2011,OFFSET('2011'!Q$1,Calculations!$H83,0),IF($P85=2012,OFFSET('2012'!Q$1,Calculations!$H83,0),IF($P85=2013,OFFSET('2013'!Q$1,Calculations!$H83,0),IF($P85=2014,OFFSET('2014'!Q$1,Calculations!$H83,0),IF($P85=2015,OFFSET('2015'!Q$1,Calculations!$H83,0),IF($P85=2016,OFFSET('2016'!Q$1,Calculations!$H83,0),IF($P85=2017,OFFSET('2017'!Q$1,Calculations!$H83,0),0))))))))))))))))</f>
        <v>1.107076969045595E-2</v>
      </c>
      <c r="BU85" s="31">
        <f ca="1">IF($P85=2002,OFFSET('2002'!K$1,Calculations!$I83,0),IF($P85=2003,OFFSET('2003'!K$1,Calculations!$I83,0),IF($P85=2004,OFFSET('2004'!K$1,Calculations!$I83,0),IF($P85=2005,OFFSET('2005'!K$1,Calculations!$I83,0),IF($P85=2006,OFFSET('2006'!K$1,Calculations!$I83,0),IF($P85=2007,OFFSET('2007'!K$1,Calculations!$I83,0),IF($P85=2008,OFFSET('2008'!K$1,Calculations!$I83,0),IF($P85=2009,OFFSET('2009'!K$1,Calculations!$I83,0),IF($P85=2010,OFFSET('2010'!K$1,Calculations!$I83,0),IF($P85=2011,OFFSET('2011'!K$1,Calculations!$I83,0),IF($P85=2012,OFFSET('2012'!K$1,Calculations!$I83,0),IF($P85=2013,OFFSET('2013'!K$1,Calculations!$I83,0),IF($P85=2014,OFFSET('2014'!K$1,Calculations!$I83,0),IF($P85=2015,OFFSET('2015'!K$1,Calculations!$I83,0),IF($P85=2016,OFFSET('2016'!K$1,Calculations!$I83,0),IF($P85=2017,OFFSET('2017'!K$1,Calculations!$I83,0),0))))))))))))))))</f>
        <v>6.5095114369527144E-3</v>
      </c>
      <c r="BV85" s="31">
        <f ca="1">IF($P85=2002,OFFSET('2002'!L$1,Calculations!$I83,0),IF($P85=2003,OFFSET('2003'!L$1,Calculations!$I83,0),IF($P85=2004,OFFSET('2004'!L$1,Calculations!$I83,0),IF($P85=2005,OFFSET('2005'!L$1,Calculations!$I83,0),IF($P85=2006,OFFSET('2006'!L$1,Calculations!$I83,0),IF($P85=2007,OFFSET('2007'!L$1,Calculations!$I83,0),IF($P85=2008,OFFSET('2008'!L$1,Calculations!$I83,0),IF($P85=2009,OFFSET('2009'!L$1,Calculations!$I83,0),IF($P85=2010,OFFSET('2010'!L$1,Calculations!$I83,0),IF($P85=2011,OFFSET('2011'!L$1,Calculations!$I83,0),IF($P85=2012,OFFSET('2012'!L$1,Calculations!$I83,0),IF($P85=2013,OFFSET('2013'!L$1,Calculations!$I83,0),IF($P85=2014,OFFSET('2014'!L$1,Calculations!$I83,0),IF($P85=2015,OFFSET('2015'!L$1,Calculations!$I83,0),IF($P85=2016,OFFSET('2016'!L$1,Calculations!$I83,0),IF($P85=2017,OFFSET('2017'!L$1,Calculations!$I83,0),0))))))))))))))))</f>
        <v>3.7896528128858589E-2</v>
      </c>
      <c r="BW85" s="31">
        <f ca="1">IF($P85=2002,OFFSET('2002'!M$1,Calculations!$I83,0),IF($P85=2003,OFFSET('2003'!M$1,Calculations!$I83,0),IF($P85=2004,OFFSET('2004'!M$1,Calculations!$I83,0),IF($P85=2005,OFFSET('2005'!M$1,Calculations!$I83,0),IF($P85=2006,OFFSET('2006'!M$1,Calculations!$I83,0),IF($P85=2007,OFFSET('2007'!M$1,Calculations!$I83,0),IF($P85=2008,OFFSET('2008'!M$1,Calculations!$I83,0),IF($P85=2009,OFFSET('2009'!M$1,Calculations!$I83,0),IF($P85=2010,OFFSET('2010'!M$1,Calculations!$I83,0),IF($P85=2011,OFFSET('2011'!M$1,Calculations!$I83,0),IF($P85=2012,OFFSET('2012'!M$1,Calculations!$I83,0),IF($P85=2013,OFFSET('2013'!M$1,Calculations!$I83,0),IF($P85=2014,OFFSET('2014'!M$1,Calculations!$I83,0),IF($P85=2015,OFFSET('2015'!M$1,Calculations!$I83,0),IF($P85=2016,OFFSET('2016'!M$1,Calculations!$I83,0),IF($P85=2017,OFFSET('2017'!M$1,Calculations!$I83,0),0))))))))))))))))</f>
        <v>5.8258461522503073E-2</v>
      </c>
      <c r="BX85" s="31">
        <f ca="1">IF($P85=2002,OFFSET('2002'!N$1,Calculations!$I83,0),IF($P85=2003,OFFSET('2003'!N$1,Calculations!$I83,0),IF($P85=2004,OFFSET('2004'!N$1,Calculations!$I83,0),IF($P85=2005,OFFSET('2005'!N$1,Calculations!$I83,0),IF($P85=2006,OFFSET('2006'!N$1,Calculations!$I83,0),IF($P85=2007,OFFSET('2007'!N$1,Calculations!$I83,0),IF($P85=2008,OFFSET('2008'!N$1,Calculations!$I83,0),IF($P85=2009,OFFSET('2009'!N$1,Calculations!$I83,0),IF($P85=2010,OFFSET('2010'!N$1,Calculations!$I83,0),IF($P85=2011,OFFSET('2011'!N$1,Calculations!$I83,0),IF($P85=2012,OFFSET('2012'!N$1,Calculations!$I83,0),IF($P85=2013,OFFSET('2013'!N$1,Calculations!$I83,0),IF($P85=2014,OFFSET('2014'!N$1,Calculations!$I83,0),IF($P85=2015,OFFSET('2015'!N$1,Calculations!$I83,0),IF($P85=2016,OFFSET('2016'!N$1,Calculations!$I83,0),IF($P85=2017,OFFSET('2017'!N$1,Calculations!$I83,0),0))))))))))))))))</f>
        <v>4.4596351103471495E-2</v>
      </c>
      <c r="BY85" s="31">
        <f ca="1">IF($P85=2002,OFFSET('2002'!O$1,Calculations!$I83,0),IF($P85=2003,OFFSET('2003'!O$1,Calculations!$I83,0),IF($P85=2004,OFFSET('2004'!O$1,Calculations!$I83,0),IF($P85=2005,OFFSET('2005'!O$1,Calculations!$I83,0),IF($P85=2006,OFFSET('2006'!O$1,Calculations!$I83,0),IF($P85=2007,OFFSET('2007'!O$1,Calculations!$I83,0),IF($P85=2008,OFFSET('2008'!O$1,Calculations!$I83,0),IF($P85=2009,OFFSET('2009'!O$1,Calculations!$I83,0),IF($P85=2010,OFFSET('2010'!O$1,Calculations!$I83,0),IF($P85=2011,OFFSET('2011'!O$1,Calculations!$I83,0),IF($P85=2012,OFFSET('2012'!O$1,Calculations!$I83,0),IF($P85=2013,OFFSET('2013'!O$1,Calculations!$I83,0),IF($P85=2014,OFFSET('2014'!O$1,Calculations!$I83,0),IF($P85=2015,OFFSET('2015'!O$1,Calculations!$I83,0),IF($P85=2016,OFFSET('2016'!O$1,Calculations!$I83,0),IF($P85=2017,OFFSET('2017'!O$1,Calculations!$I83,0),0))))))))))))))))</f>
        <v>4.033673796060596E-2</v>
      </c>
      <c r="BZ85" s="31">
        <f ca="1">IF($P85=2002,OFFSET('2002'!P$1,Calculations!$I83,0),IF($P85=2003,OFFSET('2003'!P$1,Calculations!$I83,0),IF($P85=2004,OFFSET('2004'!P$1,Calculations!$I83,0),IF($P85=2005,OFFSET('2005'!P$1,Calculations!$I83,0),IF($P85=2006,OFFSET('2006'!P$1,Calculations!$I83,0),IF($P85=2007,OFFSET('2007'!P$1,Calculations!$I83,0),IF($P85=2008,OFFSET('2008'!P$1,Calculations!$I83,0),IF($P85=2009,OFFSET('2009'!P$1,Calculations!$I83,0),IF($P85=2010,OFFSET('2010'!P$1,Calculations!$I83,0),IF($P85=2011,OFFSET('2011'!P$1,Calculations!$I83,0),IF($P85=2012,OFFSET('2012'!P$1,Calculations!$I83,0),IF($P85=2013,OFFSET('2013'!P$1,Calculations!$I83,0),IF($P85=2014,OFFSET('2014'!P$1,Calculations!$I83,0),IF($P85=2015,OFFSET('2015'!P$1,Calculations!$I83,0),IF($P85=2016,OFFSET('2016'!P$1,Calculations!$I83,0),IF($P85=2017,OFFSET('2017'!P$1,Calculations!$I83,0),0))))))))))))))))</f>
        <v>5.124148703447437E-2</v>
      </c>
      <c r="CA85" s="34">
        <f ca="1">IF($P85=2002,OFFSET('2002'!Q$1,Calculations!$I83,0),IF($P85=2003,OFFSET('2003'!Q$1,Calculations!$I83,0),IF($P85=2004,OFFSET('2004'!Q$1,Calculations!$I83,0),IF($P85=2005,OFFSET('2005'!Q$1,Calculations!$I83,0),IF($P85=2006,OFFSET('2006'!Q$1,Calculations!$I83,0),IF($P85=2007,OFFSET('2007'!Q$1,Calculations!$I83,0),IF($P85=2008,OFFSET('2008'!Q$1,Calculations!$I83,0),IF($P85=2009,OFFSET('2009'!Q$1,Calculations!$I83,0),IF($P85=2010,OFFSET('2010'!Q$1,Calculations!$I83,0),IF($P85=2011,OFFSET('2011'!Q$1,Calculations!$I83,0),IF($P85=2012,OFFSET('2012'!Q$1,Calculations!$I83,0),IF($P85=2013,OFFSET('2013'!Q$1,Calculations!$I83,0),IF($P85=2014,OFFSET('2014'!Q$1,Calculations!$I83,0),IF($P85=2015,OFFSET('2015'!Q$1,Calculations!$I83,0),IF($P85=2016,OFFSET('2016'!Q$1,Calculations!$I83,0),IF($P85=2017,OFFSET('2017'!Q$1,Calculations!$I83,0),0))))))))))))))))</f>
        <v>2.8063045246274575E-2</v>
      </c>
      <c r="CB85" s="31">
        <f ca="1">IF($P85=2002,OFFSET('2002'!K$1,Calculations!$J83,0),IF($P85=2003,OFFSET('2003'!K$1,Calculations!$J83,0),IF($P85=2004,OFFSET('2004'!K$1,Calculations!$J83,0),IF($P85=2005,OFFSET('2005'!K$1,Calculations!$J83,0),IF($P85=2006,OFFSET('2006'!K$1,Calculations!$J83,0),IF($P85=2007,OFFSET('2007'!K$1,Calculations!$J83,0),IF($P85=2008,OFFSET('2008'!K$1,Calculations!$J83,0),IF($P85=2009,OFFSET('2009'!K$1,Calculations!$J83,0),IF($P85=2010,OFFSET('2010'!K$1,Calculations!$J83,0),IF($P85=2011,OFFSET('2011'!K$1,Calculations!$J83,0),IF($P85=2012,OFFSET('2012'!K$1,Calculations!$J83,0),IF($P85=2013,OFFSET('2013'!K$1,Calculations!$J83,0),IF($P85=2014,OFFSET('2014'!K$1,Calculations!$J83,0),IF($P85=2015,OFFSET('2015'!K$1,Calculations!$J83,0),IF($P85=2016,OFFSET('2016'!K$1,Calculations!$J83,0),IF($P85=2017,OFFSET('2017'!K$1,Calculations!$J83,0),0))))))))))))))))</f>
        <v>0.14386652638157629</v>
      </c>
      <c r="CC85" s="31">
        <f ca="1">IF($P85=2002,OFFSET('2002'!L$1,Calculations!$J83,0),IF($P85=2003,OFFSET('2003'!L$1,Calculations!$J83,0),IF($P85=2004,OFFSET('2004'!L$1,Calculations!$J83,0),IF($P85=2005,OFFSET('2005'!L$1,Calculations!$J83,0),IF($P85=2006,OFFSET('2006'!L$1,Calculations!$J83,0),IF($P85=2007,OFFSET('2007'!L$1,Calculations!$J83,0),IF($P85=2008,OFFSET('2008'!L$1,Calculations!$J83,0),IF($P85=2009,OFFSET('2009'!L$1,Calculations!$J83,0),IF($P85=2010,OFFSET('2010'!L$1,Calculations!$J83,0),IF($P85=2011,OFFSET('2011'!L$1,Calculations!$J83,0),IF($P85=2012,OFFSET('2012'!L$1,Calculations!$J83,0),IF($P85=2013,OFFSET('2013'!L$1,Calculations!$J83,0),IF($P85=2014,OFFSET('2014'!L$1,Calculations!$J83,0),IF($P85=2015,OFFSET('2015'!L$1,Calculations!$J83,0),IF($P85=2016,OFFSET('2016'!L$1,Calculations!$J83,0),IF($P85=2017,OFFSET('2017'!L$1,Calculations!$J83,0),0))))))))))))))))</f>
        <v>2.6337806188747703E-2</v>
      </c>
      <c r="CD85" s="31">
        <f ca="1">IF($P85=2002,OFFSET('2002'!M$1,Calculations!$J83,0),IF($P85=2003,OFFSET('2003'!M$1,Calculations!$J83,0),IF($P85=2004,OFFSET('2004'!M$1,Calculations!$J83,0),IF($P85=2005,OFFSET('2005'!M$1,Calculations!$J83,0),IF($P85=2006,OFFSET('2006'!M$1,Calculations!$J83,0),IF($P85=2007,OFFSET('2007'!M$1,Calculations!$J83,0),IF($P85=2008,OFFSET('2008'!M$1,Calculations!$J83,0),IF($P85=2009,OFFSET('2009'!M$1,Calculations!$J83,0),IF($P85=2010,OFFSET('2010'!M$1,Calculations!$J83,0),IF($P85=2011,OFFSET('2011'!M$1,Calculations!$J83,0),IF($P85=2012,OFFSET('2012'!M$1,Calculations!$J83,0),IF($P85=2013,OFFSET('2013'!M$1,Calculations!$J83,0),IF($P85=2014,OFFSET('2014'!M$1,Calculations!$J83,0),IF($P85=2015,OFFSET('2015'!M$1,Calculations!$J83,0),IF($P85=2016,OFFSET('2016'!M$1,Calculations!$J83,0),IF($P85=2017,OFFSET('2017'!M$1,Calculations!$J83,0),0))))))))))))))))</f>
        <v>6.5005994914306267E-2</v>
      </c>
      <c r="CE85" s="31">
        <f ca="1">IF($P85=2002,OFFSET('2002'!N$1,Calculations!$J83,0),IF($P85=2003,OFFSET('2003'!N$1,Calculations!$J83,0),IF($P85=2004,OFFSET('2004'!N$1,Calculations!$J83,0),IF($P85=2005,OFFSET('2005'!N$1,Calculations!$J83,0),IF($P85=2006,OFFSET('2006'!N$1,Calculations!$J83,0),IF($P85=2007,OFFSET('2007'!N$1,Calculations!$J83,0),IF($P85=2008,OFFSET('2008'!N$1,Calculations!$J83,0),IF($P85=2009,OFFSET('2009'!N$1,Calculations!$J83,0),IF($P85=2010,OFFSET('2010'!N$1,Calculations!$J83,0),IF($P85=2011,OFFSET('2011'!N$1,Calculations!$J83,0),IF($P85=2012,OFFSET('2012'!N$1,Calculations!$J83,0),IF($P85=2013,OFFSET('2013'!N$1,Calculations!$J83,0),IF($P85=2014,OFFSET('2014'!N$1,Calculations!$J83,0),IF($P85=2015,OFFSET('2015'!N$1,Calculations!$J83,0),IF($P85=2016,OFFSET('2016'!N$1,Calculations!$J83,0),IF($P85=2017,OFFSET('2017'!N$1,Calculations!$J83,0),0))))))))))))))))</f>
        <v>4.5286562399710031E-2</v>
      </c>
      <c r="CF85" s="31">
        <f ca="1">IF($P85=2002,OFFSET('2002'!O$1,Calculations!$J83,0),IF($P85=2003,OFFSET('2003'!O$1,Calculations!$J83,0),IF($P85=2004,OFFSET('2004'!O$1,Calculations!$J83,0),IF($P85=2005,OFFSET('2005'!O$1,Calculations!$J83,0),IF($P85=2006,OFFSET('2006'!O$1,Calculations!$J83,0),IF($P85=2007,OFFSET('2007'!O$1,Calculations!$J83,0),IF($P85=2008,OFFSET('2008'!O$1,Calculations!$J83,0),IF($P85=2009,OFFSET('2009'!O$1,Calculations!$J83,0),IF($P85=2010,OFFSET('2010'!O$1,Calculations!$J83,0),IF($P85=2011,OFFSET('2011'!O$1,Calculations!$J83,0),IF($P85=2012,OFFSET('2012'!O$1,Calculations!$J83,0),IF($P85=2013,OFFSET('2013'!O$1,Calculations!$J83,0),IF($P85=2014,OFFSET('2014'!O$1,Calculations!$J83,0),IF($P85=2015,OFFSET('2015'!O$1,Calculations!$J83,0),IF($P85=2016,OFFSET('2016'!O$1,Calculations!$J83,0),IF($P85=2017,OFFSET('2017'!O$1,Calculations!$J83,0),0))))))))))))))))</f>
        <v>8.4910822063515662E-2</v>
      </c>
      <c r="CG85" s="31">
        <f ca="1">IF($P85=2002,OFFSET('2002'!P$1,Calculations!$J83,0),IF($P85=2003,OFFSET('2003'!P$1,Calculations!$J83,0),IF($P85=2004,OFFSET('2004'!P$1,Calculations!$J83,0),IF($P85=2005,OFFSET('2005'!P$1,Calculations!$J83,0),IF($P85=2006,OFFSET('2006'!P$1,Calculations!$J83,0),IF($P85=2007,OFFSET('2007'!P$1,Calculations!$J83,0),IF($P85=2008,OFFSET('2008'!P$1,Calculations!$J83,0),IF($P85=2009,OFFSET('2009'!P$1,Calculations!$J83,0),IF($P85=2010,OFFSET('2010'!P$1,Calculations!$J83,0),IF($P85=2011,OFFSET('2011'!P$1,Calculations!$J83,0),IF($P85=2012,OFFSET('2012'!P$1,Calculations!$J83,0),IF($P85=2013,OFFSET('2013'!P$1,Calculations!$J83,0),IF($P85=2014,OFFSET('2014'!P$1,Calculations!$J83,0),IF($P85=2015,OFFSET('2015'!P$1,Calculations!$J83,0),IF($P85=2016,OFFSET('2016'!P$1,Calculations!$J83,0),IF($P85=2017,OFFSET('2017'!P$1,Calculations!$J83,0),0))))))))))))))))</f>
        <v>6.4250465853387048E-2</v>
      </c>
      <c r="CH85" s="34">
        <f ca="1">IF($P85=2002,OFFSET('2002'!Q$1,Calculations!$J83,0),IF($P85=2003,OFFSET('2003'!Q$1,Calculations!$J83,0),IF($P85=2004,OFFSET('2004'!Q$1,Calculations!$J83,0),IF($P85=2005,OFFSET('2005'!Q$1,Calculations!$J83,0),IF($P85=2006,OFFSET('2006'!Q$1,Calculations!$J83,0),IF($P85=2007,OFFSET('2007'!Q$1,Calculations!$J83,0),IF($P85=2008,OFFSET('2008'!Q$1,Calculations!$J83,0),IF($P85=2009,OFFSET('2009'!Q$1,Calculations!$J83,0),IF($P85=2010,OFFSET('2010'!Q$1,Calculations!$J83,0),IF($P85=2011,OFFSET('2011'!Q$1,Calculations!$J83,0),IF($P85=2012,OFFSET('2012'!Q$1,Calculations!$J83,0),IF($P85=2013,OFFSET('2013'!Q$1,Calculations!$J83,0),IF($P85=2014,OFFSET('2014'!Q$1,Calculations!$J83,0),IF($P85=2015,OFFSET('2015'!Q$1,Calculations!$J83,0),IF($P85=2016,OFFSET('2016'!Q$1,Calculations!$J83,0),IF($P85=2017,OFFSET('2017'!Q$1,Calculations!$J83,0),0))))))))))))))))</f>
        <v>9.3815063136428206E-2</v>
      </c>
      <c r="CI85" s="31">
        <f ca="1">IF($P85=2002,OFFSET('2002'!K$1,Calculations!$K83,0),IF($P85=2003,OFFSET('2003'!K$1,Calculations!$K83,0),IF($P85=2004,OFFSET('2004'!K$1,Calculations!$K83,0),IF($P85=2005,OFFSET('2005'!K$1,Calculations!$K83,0),IF($P85=2006,OFFSET('2006'!K$1,Calculations!$K83,0),IF($P85=2007,OFFSET('2007'!K$1,Calculations!$K83,0),IF($P85=2008,OFFSET('2008'!K$1,Calculations!$K83,0),IF($P85=2009,OFFSET('2009'!K$1,Calculations!$K83,0),IF($P85=2010,OFFSET('2010'!K$1,Calculations!$K83,0),IF($P85=2011,OFFSET('2011'!K$1,Calculations!$K83,0),IF($P85=2012,OFFSET('2012'!K$1,Calculations!$K83,0),IF($P85=2013,OFFSET('2013'!K$1,Calculations!$K83,0),IF($P85=2014,OFFSET('2014'!K$1,Calculations!$K83,0),IF($P85=2015,OFFSET('2015'!K$1,Calculations!$K83,0),IF($P85=2016,OFFSET('2016'!K$1,Calculations!$K83,0),IF($P85=2017,OFFSET('2017'!K$1,Calculations!$K83,0),0))))))))))))))))</f>
        <v>1.4464435405543654E-2</v>
      </c>
      <c r="CJ85" s="31">
        <f ca="1">IF($P85=2002,OFFSET('2002'!L$1,Calculations!$K83,0),IF($P85=2003,OFFSET('2003'!L$1,Calculations!$K83,0),IF($P85=2004,OFFSET('2004'!L$1,Calculations!$K83,0),IF($P85=2005,OFFSET('2005'!L$1,Calculations!$K83,0),IF($P85=2006,OFFSET('2006'!L$1,Calculations!$K83,0),IF($P85=2007,OFFSET('2007'!L$1,Calculations!$K83,0),IF($P85=2008,OFFSET('2008'!L$1,Calculations!$K83,0),IF($P85=2009,OFFSET('2009'!L$1,Calculations!$K83,0),IF($P85=2010,OFFSET('2010'!L$1,Calculations!$K83,0),IF($P85=2011,OFFSET('2011'!L$1,Calculations!$K83,0),IF($P85=2012,OFFSET('2012'!L$1,Calculations!$K83,0),IF($P85=2013,OFFSET('2013'!L$1,Calculations!$K83,0),IF($P85=2014,OFFSET('2014'!L$1,Calculations!$K83,0),IF($P85=2015,OFFSET('2015'!L$1,Calculations!$K83,0),IF($P85=2016,OFFSET('2016'!L$1,Calculations!$K83,0),IF($P85=2017,OFFSET('2017'!L$1,Calculations!$K83,0),0))))))))))))))))</f>
        <v>3.2108378726348245E-2</v>
      </c>
      <c r="CK85" s="31">
        <f ca="1">IF($P85=2002,OFFSET('2002'!M$1,Calculations!$K83,0),IF($P85=2003,OFFSET('2003'!M$1,Calculations!$K83,0),IF($P85=2004,OFFSET('2004'!M$1,Calculations!$K83,0),IF($P85=2005,OFFSET('2005'!M$1,Calculations!$K83,0),IF($P85=2006,OFFSET('2006'!M$1,Calculations!$K83,0),IF($P85=2007,OFFSET('2007'!M$1,Calculations!$K83,0),IF($P85=2008,OFFSET('2008'!M$1,Calculations!$K83,0),IF($P85=2009,OFFSET('2009'!M$1,Calculations!$K83,0),IF($P85=2010,OFFSET('2010'!M$1,Calculations!$K83,0),IF($P85=2011,OFFSET('2011'!M$1,Calculations!$K83,0),IF($P85=2012,OFFSET('2012'!M$1,Calculations!$K83,0),IF($P85=2013,OFFSET('2013'!M$1,Calculations!$K83,0),IF($P85=2014,OFFSET('2014'!M$1,Calculations!$K83,0),IF($P85=2015,OFFSET('2015'!M$1,Calculations!$K83,0),IF($P85=2016,OFFSET('2016'!M$1,Calculations!$K83,0),IF($P85=2017,OFFSET('2017'!M$1,Calculations!$K83,0),0))))))))))))))))</f>
        <v>5.064461915826146E-3</v>
      </c>
      <c r="CL85" s="31">
        <f ca="1">IF($P85=2002,OFFSET('2002'!N$1,Calculations!$K83,0),IF($P85=2003,OFFSET('2003'!N$1,Calculations!$K83,0),IF($P85=2004,OFFSET('2004'!N$1,Calculations!$K83,0),IF($P85=2005,OFFSET('2005'!N$1,Calculations!$K83,0),IF($P85=2006,OFFSET('2006'!N$1,Calculations!$K83,0),IF($P85=2007,OFFSET('2007'!N$1,Calculations!$K83,0),IF($P85=2008,OFFSET('2008'!N$1,Calculations!$K83,0),IF($P85=2009,OFFSET('2009'!N$1,Calculations!$K83,0),IF($P85=2010,OFFSET('2010'!N$1,Calculations!$K83,0),IF($P85=2011,OFFSET('2011'!N$1,Calculations!$K83,0),IF($P85=2012,OFFSET('2012'!N$1,Calculations!$K83,0),IF($P85=2013,OFFSET('2013'!N$1,Calculations!$K83,0),IF($P85=2014,OFFSET('2014'!N$1,Calculations!$K83,0),IF($P85=2015,OFFSET('2015'!N$1,Calculations!$K83,0),IF($P85=2016,OFFSET('2016'!N$1,Calculations!$K83,0),IF($P85=2017,OFFSET('2017'!N$1,Calculations!$K83,0),0))))))))))))))))</f>
        <v>1.2680427727947786E-2</v>
      </c>
      <c r="CM85" s="31">
        <f ca="1">IF($P85=2002,OFFSET('2002'!O$1,Calculations!$K83,0),IF($P85=2003,OFFSET('2003'!O$1,Calculations!$K83,0),IF($P85=2004,OFFSET('2004'!O$1,Calculations!$K83,0),IF($P85=2005,OFFSET('2005'!O$1,Calculations!$K83,0),IF($P85=2006,OFFSET('2006'!O$1,Calculations!$K83,0),IF($P85=2007,OFFSET('2007'!O$1,Calculations!$K83,0),IF($P85=2008,OFFSET('2008'!O$1,Calculations!$K83,0),IF($P85=2009,OFFSET('2009'!O$1,Calculations!$K83,0),IF($P85=2010,OFFSET('2010'!O$1,Calculations!$K83,0),IF($P85=2011,OFFSET('2011'!O$1,Calculations!$K83,0),IF($P85=2012,OFFSET('2012'!O$1,Calculations!$K83,0),IF($P85=2013,OFFSET('2013'!O$1,Calculations!$K83,0),IF($P85=2014,OFFSET('2014'!O$1,Calculations!$K83,0),IF($P85=2015,OFFSET('2015'!O$1,Calculations!$K83,0),IF($P85=2016,OFFSET('2016'!O$1,Calculations!$K83,0),IF($P85=2017,OFFSET('2017'!O$1,Calculations!$K83,0),0))))))))))))))))</f>
        <v>4.4555764774871943E-4</v>
      </c>
      <c r="CN85" s="31">
        <f ca="1">IF($P85=2002,OFFSET('2002'!P$1,Calculations!$K83,0),IF($P85=2003,OFFSET('2003'!P$1,Calculations!$K83,0),IF($P85=2004,OFFSET('2004'!P$1,Calculations!$K83,0),IF($P85=2005,OFFSET('2005'!P$1,Calculations!$K83,0),IF($P85=2006,OFFSET('2006'!P$1,Calculations!$K83,0),IF($P85=2007,OFFSET('2007'!P$1,Calculations!$K83,0),IF($P85=2008,OFFSET('2008'!P$1,Calculations!$K83,0),IF($P85=2009,OFFSET('2009'!P$1,Calculations!$K83,0),IF($P85=2010,OFFSET('2010'!P$1,Calculations!$K83,0),IF($P85=2011,OFFSET('2011'!P$1,Calculations!$K83,0),IF($P85=2012,OFFSET('2012'!P$1,Calculations!$K83,0),IF($P85=2013,OFFSET('2013'!P$1,Calculations!$K83,0),IF($P85=2014,OFFSET('2014'!P$1,Calculations!$K83,0),IF($P85=2015,OFFSET('2015'!P$1,Calculations!$K83,0),IF($P85=2016,OFFSET('2016'!P$1,Calculations!$K83,0),IF($P85=2017,OFFSET('2017'!P$1,Calculations!$K83,0),0))))))))))))))))</f>
        <v>9.5214326268719472E-4</v>
      </c>
      <c r="CO85" s="34">
        <f ca="1">IF($P85=2002,OFFSET('2002'!Q$1,Calculations!$K83,0),IF($P85=2003,OFFSET('2003'!Q$1,Calculations!$K83,0),IF($P85=2004,OFFSET('2004'!Q$1,Calculations!$K83,0),IF($P85=2005,OFFSET('2005'!Q$1,Calculations!$K83,0),IF($P85=2006,OFFSET('2006'!Q$1,Calculations!$K83,0),IF($P85=2007,OFFSET('2007'!Q$1,Calculations!$K83,0),IF($P85=2008,OFFSET('2008'!Q$1,Calculations!$K83,0),IF($P85=2009,OFFSET('2009'!Q$1,Calculations!$K83,0),IF($P85=2010,OFFSET('2010'!Q$1,Calculations!$K83,0),IF($P85=2011,OFFSET('2011'!Q$1,Calculations!$K83,0),IF($P85=2012,OFFSET('2012'!Q$1,Calculations!$K83,0),IF($P85=2013,OFFSET('2013'!Q$1,Calculations!$K83,0),IF($P85=2014,OFFSET('2014'!Q$1,Calculations!$K83,0),IF($P85=2015,OFFSET('2015'!Q$1,Calculations!$K83,0),IF($P85=2016,OFFSET('2016'!Q$1,Calculations!$K83,0),IF($P85=2017,OFFSET('2017'!Q$1,Calculations!$K83,0),0))))))))))))))))</f>
        <v>1.246628233735432E-2</v>
      </c>
      <c r="CP85" s="31">
        <f ca="1">IF($P85=2002,OFFSET('2002'!K$1,Calculations!$L83,0),IF($P85=2003,OFFSET('2003'!K$1,Calculations!$L83,0),IF($P85=2004,OFFSET('2004'!K$1,Calculations!$L83,0),IF($P85=2005,OFFSET('2005'!K$1,Calculations!$L83,0),IF($P85=2006,OFFSET('2006'!K$1,Calculations!$L83,0),IF($P85=2007,OFFSET('2007'!K$1,Calculations!$L83,0),IF($P85=2008,OFFSET('2008'!K$1,Calculations!$L83,0),IF($P85=2009,OFFSET('2009'!K$1,Calculations!$L83,0),IF($P85=2010,OFFSET('2010'!K$1,Calculations!$L83,0),IF($P85=2011,OFFSET('2011'!K$1,Calculations!$L83,0),IF($P85=2012,OFFSET('2012'!K$1,Calculations!$L83,0),IF($P85=2013,OFFSET('2013'!K$1,Calculations!$L83,0),IF($P85=2014,OFFSET('2014'!K$1,Calculations!$L83,0),IF($P85=2015,OFFSET('2015'!K$1,Calculations!$L83,0),IF($P85=2016,OFFSET('2016'!K$1,Calculations!$L83,0),IF($P85=2017,OFFSET('2017'!K$1,Calculations!$L83,0),0))))))))))))))))</f>
        <v>0</v>
      </c>
      <c r="CQ85" s="31">
        <f ca="1">IF($P85=2002,OFFSET('2002'!L$1,Calculations!$L83,0),IF($P85=2003,OFFSET('2003'!L$1,Calculations!$L83,0),IF($P85=2004,OFFSET('2004'!L$1,Calculations!$L83,0),IF($P85=2005,OFFSET('2005'!L$1,Calculations!$L83,0),IF($P85=2006,OFFSET('2006'!L$1,Calculations!$L83,0),IF($P85=2007,OFFSET('2007'!L$1,Calculations!$L83,0),IF($P85=2008,OFFSET('2008'!L$1,Calculations!$L83,0),IF($P85=2009,OFFSET('2009'!L$1,Calculations!$L83,0),IF($P85=2010,OFFSET('2010'!L$1,Calculations!$L83,0),IF($P85=2011,OFFSET('2011'!L$1,Calculations!$L83,0),IF($P85=2012,OFFSET('2012'!L$1,Calculations!$L83,0),IF($P85=2013,OFFSET('2013'!L$1,Calculations!$L83,0),IF($P85=2014,OFFSET('2014'!L$1,Calculations!$L83,0),IF($P85=2015,OFFSET('2015'!L$1,Calculations!$L83,0),IF($P85=2016,OFFSET('2016'!L$1,Calculations!$L83,0),IF($P85=2017,OFFSET('2017'!L$1,Calculations!$L83,0),0))))))))))))))))</f>
        <v>3.5629224950052435E-5</v>
      </c>
      <c r="CR85" s="31">
        <f ca="1">IF($P85=2002,OFFSET('2002'!M$1,Calculations!$L83,0),IF($P85=2003,OFFSET('2003'!M$1,Calculations!$L83,0),IF($P85=2004,OFFSET('2004'!M$1,Calculations!$L83,0),IF($P85=2005,OFFSET('2005'!M$1,Calculations!$L83,0),IF($P85=2006,OFFSET('2006'!M$1,Calculations!$L83,0),IF($P85=2007,OFFSET('2007'!M$1,Calculations!$L83,0),IF($P85=2008,OFFSET('2008'!M$1,Calculations!$L83,0),IF($P85=2009,OFFSET('2009'!M$1,Calculations!$L83,0),IF($P85=2010,OFFSET('2010'!M$1,Calculations!$L83,0),IF($P85=2011,OFFSET('2011'!M$1,Calculations!$L83,0),IF($P85=2012,OFFSET('2012'!M$1,Calculations!$L83,0),IF($P85=2013,OFFSET('2013'!M$1,Calculations!$L83,0),IF($P85=2014,OFFSET('2014'!M$1,Calculations!$L83,0),IF($P85=2015,OFFSET('2015'!M$1,Calculations!$L83,0),IF($P85=2016,OFFSET('2016'!M$1,Calculations!$L83,0),IF($P85=2017,OFFSET('2017'!M$1,Calculations!$L83,0),0))))))))))))))))</f>
        <v>0</v>
      </c>
      <c r="CS85" s="31">
        <f ca="1">IF($P85=2002,OFFSET('2002'!N$1,Calculations!$L83,0),IF($P85=2003,OFFSET('2003'!N$1,Calculations!$L83,0),IF($P85=2004,OFFSET('2004'!N$1,Calculations!$L83,0),IF($P85=2005,OFFSET('2005'!N$1,Calculations!$L83,0),IF($P85=2006,OFFSET('2006'!N$1,Calculations!$L83,0),IF($P85=2007,OFFSET('2007'!N$1,Calculations!$L83,0),IF($P85=2008,OFFSET('2008'!N$1,Calculations!$L83,0),IF($P85=2009,OFFSET('2009'!N$1,Calculations!$L83,0),IF($P85=2010,OFFSET('2010'!N$1,Calculations!$L83,0),IF($P85=2011,OFFSET('2011'!N$1,Calculations!$L83,0),IF($P85=2012,OFFSET('2012'!N$1,Calculations!$L83,0),IF($P85=2013,OFFSET('2013'!N$1,Calculations!$L83,0),IF($P85=2014,OFFSET('2014'!N$1,Calculations!$L83,0),IF($P85=2015,OFFSET('2015'!N$1,Calculations!$L83,0),IF($P85=2016,OFFSET('2016'!N$1,Calculations!$L83,0),IF($P85=2017,OFFSET('2017'!N$1,Calculations!$L83,0),0))))))))))))))))</f>
        <v>3.8996864910011462E-4</v>
      </c>
      <c r="CT85" s="31">
        <f ca="1">IF($P85=2002,OFFSET('2002'!O$1,Calculations!$L83,0),IF($P85=2003,OFFSET('2003'!O$1,Calculations!$L83,0),IF($P85=2004,OFFSET('2004'!O$1,Calculations!$L83,0),IF($P85=2005,OFFSET('2005'!O$1,Calculations!$L83,0),IF($P85=2006,OFFSET('2006'!O$1,Calculations!$L83,0),IF($P85=2007,OFFSET('2007'!O$1,Calculations!$L83,0),IF($P85=2008,OFFSET('2008'!O$1,Calculations!$L83,0),IF($P85=2009,OFFSET('2009'!O$1,Calculations!$L83,0),IF($P85=2010,OFFSET('2010'!O$1,Calculations!$L83,0),IF($P85=2011,OFFSET('2011'!O$1,Calculations!$L83,0),IF($P85=2012,OFFSET('2012'!O$1,Calculations!$L83,0),IF($P85=2013,OFFSET('2013'!O$1,Calculations!$L83,0),IF($P85=2014,OFFSET('2014'!O$1,Calculations!$L83,0),IF($P85=2015,OFFSET('2015'!O$1,Calculations!$L83,0),IF($P85=2016,OFFSET('2016'!O$1,Calculations!$L83,0),IF($P85=2017,OFFSET('2017'!O$1,Calculations!$L83,0),0))))))))))))))))</f>
        <v>1.3991565125976503E-4</v>
      </c>
      <c r="CU85" s="31">
        <f ca="1">IF($P85=2002,OFFSET('2002'!P$1,Calculations!$L83,0),IF($P85=2003,OFFSET('2003'!P$1,Calculations!$L83,0),IF($P85=2004,OFFSET('2004'!P$1,Calculations!$L83,0),IF($P85=2005,OFFSET('2005'!P$1,Calculations!$L83,0),IF($P85=2006,OFFSET('2006'!P$1,Calculations!$L83,0),IF($P85=2007,OFFSET('2007'!P$1,Calculations!$L83,0),IF($P85=2008,OFFSET('2008'!P$1,Calculations!$L83,0),IF($P85=2009,OFFSET('2009'!P$1,Calculations!$L83,0),IF($P85=2010,OFFSET('2010'!P$1,Calculations!$L83,0),IF($P85=2011,OFFSET('2011'!P$1,Calculations!$L83,0),IF($P85=2012,OFFSET('2012'!P$1,Calculations!$L83,0),IF($P85=2013,OFFSET('2013'!P$1,Calculations!$L83,0),IF($P85=2014,OFFSET('2014'!P$1,Calculations!$L83,0),IF($P85=2015,OFFSET('2015'!P$1,Calculations!$L83,0),IF($P85=2016,OFFSET('2016'!P$1,Calculations!$L83,0),IF($P85=2017,OFFSET('2017'!P$1,Calculations!$L83,0),0))))))))))))))))</f>
        <v>1.2789291636232359E-4</v>
      </c>
      <c r="CV85" s="34">
        <f ca="1">IF($P85=2002,OFFSET('2002'!Q$1,Calculations!$L83,0),IF($P85=2003,OFFSET('2003'!Q$1,Calculations!$L83,0),IF($P85=2004,OFFSET('2004'!Q$1,Calculations!$L83,0),IF($P85=2005,OFFSET('2005'!Q$1,Calculations!$L83,0),IF($P85=2006,OFFSET('2006'!Q$1,Calculations!$L83,0),IF($P85=2007,OFFSET('2007'!Q$1,Calculations!$L83,0),IF($P85=2008,OFFSET('2008'!Q$1,Calculations!$L83,0),IF($P85=2009,OFFSET('2009'!Q$1,Calculations!$L83,0),IF($P85=2010,OFFSET('2010'!Q$1,Calculations!$L83,0),IF($P85=2011,OFFSET('2011'!Q$1,Calculations!$L83,0),IF($P85=2012,OFFSET('2012'!Q$1,Calculations!$L83,0),IF($P85=2013,OFFSET('2013'!Q$1,Calculations!$L83,0),IF($P85=2014,OFFSET('2014'!Q$1,Calculations!$L83,0),IF($P85=2015,OFFSET('2015'!Q$1,Calculations!$L83,0),IF($P85=2016,OFFSET('2016'!Q$1,Calculations!$L83,0),IF($P85=2017,OFFSET('2017'!Q$1,Calculations!$L83,0),0))))))))))))))))</f>
        <v>6.9937620337866488E-5</v>
      </c>
      <c r="CW85" s="31">
        <f ca="1">IF($P85=2002,OFFSET('2002'!K$1,Calculations!$M83,0),IF($P85=2003,OFFSET('2003'!K$1,Calculations!$M83,0),IF($P85=2004,OFFSET('2004'!K$1,Calculations!$M83,0),IF($P85=2005,OFFSET('2005'!K$1,Calculations!$M83,0),IF($P85=2006,OFFSET('2006'!K$1,Calculations!$M83,0),IF($P85=2007,OFFSET('2007'!K$1,Calculations!$M83,0),IF($P85=2008,OFFSET('2008'!K$1,Calculations!$M83,0),IF($P85=2009,OFFSET('2009'!K$1,Calculations!$M83,0),IF($P85=2010,OFFSET('2010'!K$1,Calculations!$M83,0),IF($P85=2011,OFFSET('2011'!K$1,Calculations!$M83,0),IF($P85=2012,OFFSET('2012'!K$1,Calculations!$M83,0),IF($P85=2013,OFFSET('2013'!K$1,Calculations!$M83,0),IF($P85=2014,OFFSET('2014'!K$1,Calculations!$M83,0),IF($P85=2015,OFFSET('2015'!K$1,Calculations!$M83,0),IF($P85=2016,OFFSET('2016'!K$1,Calculations!$M83,0),IF($P85=2017,OFFSET('2017'!K$1,Calculations!$M83,0),0))))))))))))))))</f>
        <v>0.38208637887893654</v>
      </c>
      <c r="CX85" s="31">
        <f ca="1">IF($P85=2002,OFFSET('2002'!L$1,Calculations!$M83,0),IF($P85=2003,OFFSET('2003'!L$1,Calculations!$M83,0),IF($P85=2004,OFFSET('2004'!L$1,Calculations!$M83,0),IF($P85=2005,OFFSET('2005'!L$1,Calculations!$M83,0),IF($P85=2006,OFFSET('2006'!L$1,Calculations!$M83,0),IF($P85=2007,OFFSET('2007'!L$1,Calculations!$M83,0),IF($P85=2008,OFFSET('2008'!L$1,Calculations!$M83,0),IF($P85=2009,OFFSET('2009'!L$1,Calculations!$M83,0),IF($P85=2010,OFFSET('2010'!L$1,Calculations!$M83,0),IF($P85=2011,OFFSET('2011'!L$1,Calculations!$M83,0),IF($P85=2012,OFFSET('2012'!L$1,Calculations!$M83,0),IF($P85=2013,OFFSET('2013'!L$1,Calculations!$M83,0),IF($P85=2014,OFFSET('2014'!L$1,Calculations!$M83,0),IF($P85=2015,OFFSET('2015'!L$1,Calculations!$M83,0),IF($P85=2016,OFFSET('2016'!L$1,Calculations!$M83,0),IF($P85=2017,OFFSET('2017'!L$1,Calculations!$M83,0),0))))))))))))))))</f>
        <v>0.18708475292150956</v>
      </c>
      <c r="CY85" s="31">
        <f ca="1">IF($P85=2002,OFFSET('2002'!M$1,Calculations!$M83,0),IF($P85=2003,OFFSET('2003'!M$1,Calculations!$M83,0),IF($P85=2004,OFFSET('2004'!M$1,Calculations!$M83,0),IF($P85=2005,OFFSET('2005'!M$1,Calculations!$M83,0),IF($P85=2006,OFFSET('2006'!M$1,Calculations!$M83,0),IF($P85=2007,OFFSET('2007'!M$1,Calculations!$M83,0),IF($P85=2008,OFFSET('2008'!M$1,Calculations!$M83,0),IF($P85=2009,OFFSET('2009'!M$1,Calculations!$M83,0),IF($P85=2010,OFFSET('2010'!M$1,Calculations!$M83,0),IF($P85=2011,OFFSET('2011'!M$1,Calculations!$M83,0),IF($P85=2012,OFFSET('2012'!M$1,Calculations!$M83,0),IF($P85=2013,OFFSET('2013'!M$1,Calculations!$M83,0),IF($P85=2014,OFFSET('2014'!M$1,Calculations!$M83,0),IF($P85=2015,OFFSET('2015'!M$1,Calculations!$M83,0),IF($P85=2016,OFFSET('2016'!M$1,Calculations!$M83,0),IF($P85=2017,OFFSET('2017'!M$1,Calculations!$M83,0),0))))))))))))))))</f>
        <v>5.1788832981354012E-2</v>
      </c>
      <c r="CZ85" s="31">
        <f ca="1">IF($P85=2002,OFFSET('2002'!N$1,Calculations!$M83,0),IF($P85=2003,OFFSET('2003'!N$1,Calculations!$M83,0),IF($P85=2004,OFFSET('2004'!N$1,Calculations!$M83,0),IF($P85=2005,OFFSET('2005'!N$1,Calculations!$M83,0),IF($P85=2006,OFFSET('2006'!N$1,Calculations!$M83,0),IF($P85=2007,OFFSET('2007'!N$1,Calculations!$M83,0),IF($P85=2008,OFFSET('2008'!N$1,Calculations!$M83,0),IF($P85=2009,OFFSET('2009'!N$1,Calculations!$M83,0),IF($P85=2010,OFFSET('2010'!N$1,Calculations!$M83,0),IF($P85=2011,OFFSET('2011'!N$1,Calculations!$M83,0),IF($P85=2012,OFFSET('2012'!N$1,Calculations!$M83,0),IF($P85=2013,OFFSET('2013'!N$1,Calculations!$M83,0),IF($P85=2014,OFFSET('2014'!N$1,Calculations!$M83,0),IF($P85=2015,OFFSET('2015'!N$1,Calculations!$M83,0),IF($P85=2016,OFFSET('2016'!N$1,Calculations!$M83,0),IF($P85=2017,OFFSET('2017'!N$1,Calculations!$M83,0),0))))))))))))))))</f>
        <v>4.0967046132292601E-2</v>
      </c>
      <c r="DA85" s="31">
        <f ca="1">IF($P85=2002,OFFSET('2002'!O$1,Calculations!$M83,0),IF($P85=2003,OFFSET('2003'!O$1,Calculations!$M83,0),IF($P85=2004,OFFSET('2004'!O$1,Calculations!$M83,0),IF($P85=2005,OFFSET('2005'!O$1,Calculations!$M83,0),IF($P85=2006,OFFSET('2006'!O$1,Calculations!$M83,0),IF($P85=2007,OFFSET('2007'!O$1,Calculations!$M83,0),IF($P85=2008,OFFSET('2008'!O$1,Calculations!$M83,0),IF($P85=2009,OFFSET('2009'!O$1,Calculations!$M83,0),IF($P85=2010,OFFSET('2010'!O$1,Calculations!$M83,0),IF($P85=2011,OFFSET('2011'!O$1,Calculations!$M83,0),IF($P85=2012,OFFSET('2012'!O$1,Calculations!$M83,0),IF($P85=2013,OFFSET('2013'!O$1,Calculations!$M83,0),IF($P85=2014,OFFSET('2014'!O$1,Calculations!$M83,0),IF($P85=2015,OFFSET('2015'!O$1,Calculations!$M83,0),IF($P85=2016,OFFSET('2016'!O$1,Calculations!$M83,0),IF($P85=2017,OFFSET('2017'!O$1,Calculations!$M83,0),0))))))))))))))))</f>
        <v>0.33760466903482439</v>
      </c>
      <c r="DB85" s="31">
        <f ca="1">IF($P85=2002,OFFSET('2002'!P$1,Calculations!$M83,0),IF($P85=2003,OFFSET('2003'!P$1,Calculations!$M83,0),IF($P85=2004,OFFSET('2004'!P$1,Calculations!$M83,0),IF($P85=2005,OFFSET('2005'!P$1,Calculations!$M83,0),IF($P85=2006,OFFSET('2006'!P$1,Calculations!$M83,0),IF($P85=2007,OFFSET('2007'!P$1,Calculations!$M83,0),IF($P85=2008,OFFSET('2008'!P$1,Calculations!$M83,0),IF($P85=2009,OFFSET('2009'!P$1,Calculations!$M83,0),IF($P85=2010,OFFSET('2010'!P$1,Calculations!$M83,0),IF($P85=2011,OFFSET('2011'!P$1,Calculations!$M83,0),IF($P85=2012,OFFSET('2012'!P$1,Calculations!$M83,0),IF($P85=2013,OFFSET('2013'!P$1,Calculations!$M83,0),IF($P85=2014,OFFSET('2014'!P$1,Calculations!$M83,0),IF($P85=2015,OFFSET('2015'!P$1,Calculations!$M83,0),IF($P85=2016,OFFSET('2016'!P$1,Calculations!$M83,0),IF($P85=2017,OFFSET('2017'!P$1,Calculations!$M83,0),0))))))))))))))))</f>
        <v>4.6832005108290591E-4</v>
      </c>
      <c r="DC85" s="34">
        <f ca="1">IF($P85=2002,OFFSET('2002'!Q$1,Calculations!$M83,0),IF($P85=2003,OFFSET('2003'!Q$1,Calculations!$M83,0),IF($P85=2004,OFFSET('2004'!Q$1,Calculations!$M83,0),IF($P85=2005,OFFSET('2005'!Q$1,Calculations!$M83,0),IF($P85=2006,OFFSET('2006'!Q$1,Calculations!$M83,0),IF($P85=2007,OFFSET('2007'!Q$1,Calculations!$M83,0),IF($P85=2008,OFFSET('2008'!Q$1,Calculations!$M83,0),IF($P85=2009,OFFSET('2009'!Q$1,Calculations!$M83,0),IF($P85=2010,OFFSET('2010'!Q$1,Calculations!$M83,0),IF($P85=2011,OFFSET('2011'!Q$1,Calculations!$M83,0),IF($P85=2012,OFFSET('2012'!Q$1,Calculations!$M83,0),IF($P85=2013,OFFSET('2013'!Q$1,Calculations!$M83,0),IF($P85=2014,OFFSET('2014'!Q$1,Calculations!$M83,0),IF($P85=2015,OFFSET('2015'!Q$1,Calculations!$M83,0),IF($P85=2016,OFFSET('2016'!Q$1,Calculations!$M83,0),IF($P85=2017,OFFSET('2017'!Q$1,Calculations!$M83,0),0))))))))))))))))</f>
        <v>1</v>
      </c>
      <c r="DD85" s="14">
        <v>3.7366526512561463E-2</v>
      </c>
      <c r="DE85" s="14">
        <v>1.5173929044989079E-2</v>
      </c>
      <c r="DF85" s="14">
        <v>-5.6105844551646557E-2</v>
      </c>
      <c r="DG85" s="14">
        <v>-3.4935184328914369E-2</v>
      </c>
      <c r="DH85" s="14">
        <v>2.6719955325869627E-2</v>
      </c>
      <c r="DI85" s="14">
        <v>7.0485575778550053E-2</v>
      </c>
      <c r="DJ85" s="14">
        <v>1.4174768035963304E-2</v>
      </c>
      <c r="DK85" s="14">
        <v>8.6291332181761701E-2</v>
      </c>
      <c r="DL85" s="14">
        <v>7.7893702221082009E-2</v>
      </c>
      <c r="DM85" s="14">
        <v>0.10868294843901269</v>
      </c>
      <c r="DN85" s="14">
        <v>-6.1041994310081123E-2</v>
      </c>
      <c r="DO85" s="51">
        <v>2.6821897830690077E-2</v>
      </c>
      <c r="DQ85" s="154">
        <f t="shared" ca="1" si="155"/>
        <v>3.844540761687909E-2</v>
      </c>
      <c r="DR85" s="154">
        <f t="shared" ca="1" si="156"/>
        <v>5.9039821119385464E-3</v>
      </c>
      <c r="DS85" s="154">
        <f t="shared" ca="1" si="157"/>
        <v>2.2348080666488346E-2</v>
      </c>
      <c r="DT85" s="154">
        <f t="shared" ca="1" si="158"/>
        <v>2.1228374615644564E-2</v>
      </c>
      <c r="DU85" s="154">
        <f t="shared" ca="1" si="159"/>
        <v>2.8595613298525665E-2</v>
      </c>
      <c r="DV85" s="154">
        <f t="shared" ca="1" si="160"/>
        <v>2.275795533717543E-2</v>
      </c>
      <c r="DW85" s="154">
        <f t="shared" ca="1" si="161"/>
        <v>2.7319344240576741E-2</v>
      </c>
      <c r="DX85" s="48">
        <f t="shared" ca="1" si="162"/>
        <v>4.9744640988666489E-4</v>
      </c>
      <c r="DY85" s="36">
        <f t="shared" ca="1" si="163"/>
        <v>1.1126063376302349E-2</v>
      </c>
      <c r="DZ85" s="36">
        <f t="shared" ca="1" si="164"/>
        <v>-2.1415362128638194E-2</v>
      </c>
      <c r="EA85" s="36">
        <f t="shared" ca="1" si="165"/>
        <v>-4.9712635740883949E-3</v>
      </c>
      <c r="EB85" s="36">
        <f t="shared" ca="1" si="166"/>
        <v>-6.0909696249321771E-3</v>
      </c>
      <c r="EC85" s="36">
        <f t="shared" ca="1" si="167"/>
        <v>1.2762690579489235E-3</v>
      </c>
      <c r="ED85" s="33">
        <f t="shared" ca="1" si="168"/>
        <v>-4.5613889034013116E-3</v>
      </c>
      <c r="EE85" s="37">
        <f t="shared" ca="1" si="168"/>
        <v>0</v>
      </c>
      <c r="EF85" s="27">
        <f t="shared" ca="1" si="128"/>
        <v>1.0384454076168792</v>
      </c>
      <c r="EG85" s="27">
        <f t="shared" ca="1" si="129"/>
        <v>1.0059039821119387</v>
      </c>
      <c r="EH85" s="27">
        <f t="shared" ca="1" si="130"/>
        <v>1.0223480806664884</v>
      </c>
      <c r="EI85" s="27">
        <f t="shared" ca="1" si="131"/>
        <v>1.0212283746156445</v>
      </c>
      <c r="EJ85" s="27">
        <f t="shared" ca="1" si="132"/>
        <v>1.0285956132985257</v>
      </c>
      <c r="EK85" s="27">
        <f t="shared" ca="1" si="133"/>
        <v>1.0227579553371755</v>
      </c>
      <c r="EL85" s="27">
        <f t="shared" ca="1" si="134"/>
        <v>1.0273193442405768</v>
      </c>
      <c r="EM85" s="44">
        <f t="shared" si="135"/>
        <v>1.02682189783069</v>
      </c>
      <c r="EN85" s="38">
        <f t="shared" ca="1" si="136"/>
        <v>343.50628888291618</v>
      </c>
      <c r="EO85" s="38">
        <f t="shared" ca="1" si="137"/>
        <v>285.11452161095457</v>
      </c>
      <c r="EP85" s="38">
        <f t="shared" ca="1" si="138"/>
        <v>308.06654301174842</v>
      </c>
      <c r="EQ85" s="38">
        <f t="shared" ca="1" si="139"/>
        <v>293.83250896244505</v>
      </c>
      <c r="ER85" s="38">
        <f t="shared" ca="1" si="140"/>
        <v>316.89508684766281</v>
      </c>
      <c r="ES85" s="38">
        <f t="shared" ca="1" si="141"/>
        <v>249.14193580394763</v>
      </c>
      <c r="ET85" s="57">
        <f t="shared" ca="1" si="142"/>
        <v>316.22674309735709</v>
      </c>
      <c r="EU85" s="39">
        <f t="shared" si="143"/>
        <v>316.44136956702374</v>
      </c>
      <c r="EV85" s="45">
        <f t="shared" ca="1" si="169"/>
        <v>-0.21462646966665488</v>
      </c>
      <c r="EW85" s="60">
        <f t="shared" si="170"/>
        <v>1.0373665265125616</v>
      </c>
      <c r="EX85" s="60">
        <f t="shared" si="171"/>
        <v>1.015173929044989</v>
      </c>
      <c r="EY85" s="60">
        <f t="shared" si="172"/>
        <v>0.94389415544835342</v>
      </c>
      <c r="EZ85" s="60">
        <f t="shared" si="173"/>
        <v>0.9650648156710856</v>
      </c>
      <c r="FA85" s="60">
        <f t="shared" si="174"/>
        <v>1.0267199553258697</v>
      </c>
      <c r="FB85" s="60">
        <f t="shared" si="175"/>
        <v>1.0704855757785501</v>
      </c>
      <c r="FC85" s="60">
        <f t="shared" si="176"/>
        <v>1.0141747680359634</v>
      </c>
      <c r="FD85" s="60">
        <f t="shared" si="177"/>
        <v>1.0862913321817618</v>
      </c>
      <c r="FE85" s="60">
        <f t="shared" si="178"/>
        <v>1.0778937022210819</v>
      </c>
      <c r="FF85" s="60">
        <f t="shared" si="179"/>
        <v>1.1086829484390126</v>
      </c>
      <c r="FG85" s="44">
        <f t="shared" si="180"/>
        <v>0.93895800568991883</v>
      </c>
      <c r="FH85" s="38">
        <f t="shared" si="144"/>
        <v>389.04482127219228</v>
      </c>
      <c r="FI85" s="38">
        <f t="shared" si="145"/>
        <v>187.53752034235433</v>
      </c>
      <c r="FJ85" s="38">
        <f t="shared" si="146"/>
        <v>220.63528599378517</v>
      </c>
      <c r="FK85" s="38">
        <f t="shared" si="147"/>
        <v>144.63305070927765</v>
      </c>
      <c r="FL85" s="38">
        <f t="shared" si="148"/>
        <v>269.12408258453968</v>
      </c>
      <c r="FM85" s="38">
        <f t="shared" si="149"/>
        <v>223.44666292764995</v>
      </c>
      <c r="FN85" s="38">
        <f t="shared" si="150"/>
        <v>259.70905151186821</v>
      </c>
      <c r="FO85" s="38">
        <f t="shared" si="151"/>
        <v>287.22753249880731</v>
      </c>
      <c r="FP85" s="38">
        <f t="shared" si="152"/>
        <v>363.28903140203442</v>
      </c>
      <c r="FQ85" s="38">
        <f t="shared" si="153"/>
        <v>323.81590519490169</v>
      </c>
      <c r="FR85" s="59">
        <f t="shared" si="154"/>
        <v>366.87923997185078</v>
      </c>
      <c r="FS85" s="2">
        <f t="shared" ca="1" si="181"/>
        <v>1.0771963216687448E-2</v>
      </c>
      <c r="FT85" s="2">
        <f t="shared" ca="1" si="182"/>
        <v>-2.1066209333944704E-2</v>
      </c>
      <c r="FU85" s="2">
        <f t="shared" ca="1" si="183"/>
        <v>-4.8508097085812165E-3</v>
      </c>
      <c r="FV85" s="2">
        <f t="shared" ca="1" si="184"/>
        <v>-5.9466396786310169E-3</v>
      </c>
      <c r="FW85" s="2">
        <f t="shared" ca="1" si="185"/>
        <v>1.2415583798471024E-3</v>
      </c>
      <c r="FX85" s="19">
        <f t="shared" ca="1" si="186"/>
        <v>-4.4499750633753745E-3</v>
      </c>
      <c r="FY85" s="13">
        <f t="shared" ca="1" si="187"/>
        <v>0</v>
      </c>
      <c r="FZ85" s="2">
        <f t="shared" ca="1" si="188"/>
        <v>3.7724794456234251E-2</v>
      </c>
      <c r="GA85" s="2">
        <f t="shared" ca="1" si="189"/>
        <v>5.8866219056021331E-3</v>
      </c>
      <c r="GB85" s="2">
        <f t="shared" ca="1" si="190"/>
        <v>2.2102021530965698E-2</v>
      </c>
      <c r="GC85" s="2">
        <f t="shared" ca="1" si="191"/>
        <v>2.100619156091587E-2</v>
      </c>
      <c r="GD85" s="2">
        <f t="shared" ca="1" si="192"/>
        <v>2.8194389619393915E-2</v>
      </c>
      <c r="GE85" s="2">
        <f t="shared" ca="1" si="193"/>
        <v>2.2502856176171534E-2</v>
      </c>
      <c r="GF85" s="2">
        <f t="shared" ca="1" si="194"/>
        <v>2.6952831239546879E-2</v>
      </c>
      <c r="GG85" s="13">
        <f t="shared" si="195"/>
        <v>2.6468496073665606E-2</v>
      </c>
      <c r="GH85" s="2">
        <f t="shared" si="196"/>
        <v>3.6685315702186333E-2</v>
      </c>
      <c r="GI85" s="2">
        <f t="shared" si="197"/>
        <v>1.5059956478545484E-2</v>
      </c>
      <c r="GJ85" s="2">
        <f t="shared" si="198"/>
        <v>-5.7741242588669354E-2</v>
      </c>
      <c r="GK85" s="2">
        <f t="shared" si="199"/>
        <v>-3.5560013400185095E-2</v>
      </c>
      <c r="GL85" s="2">
        <f t="shared" si="200"/>
        <v>2.6369211508564232E-2</v>
      </c>
      <c r="GM85" s="2">
        <f t="shared" si="201"/>
        <v>6.8112354672421715E-2</v>
      </c>
      <c r="GN85" s="2">
        <f t="shared" si="202"/>
        <v>1.4075245382616317E-2</v>
      </c>
      <c r="GO85" s="2">
        <f t="shared" si="203"/>
        <v>8.2769447213510705E-2</v>
      </c>
      <c r="GP85" s="2">
        <f t="shared" si="204"/>
        <v>7.5008861150917483E-2</v>
      </c>
      <c r="GQ85" s="2">
        <f t="shared" si="205"/>
        <v>0.10317277789888978</v>
      </c>
      <c r="GR85" s="2">
        <f t="shared" si="206"/>
        <v>-6.2984523148902696E-2</v>
      </c>
    </row>
    <row r="86" spans="1:200">
      <c r="A86" s="69">
        <v>1</v>
      </c>
      <c r="B86" s="69">
        <v>2</v>
      </c>
      <c r="C86" s="69">
        <v>3</v>
      </c>
      <c r="D86" s="69">
        <v>4</v>
      </c>
      <c r="E86" s="69">
        <v>5</v>
      </c>
      <c r="F86" s="69">
        <v>6</v>
      </c>
      <c r="G86" s="69">
        <v>7</v>
      </c>
      <c r="H86" s="69">
        <v>8</v>
      </c>
      <c r="I86" s="69">
        <v>9</v>
      </c>
      <c r="J86" s="69">
        <v>10</v>
      </c>
      <c r="K86" s="69">
        <v>11</v>
      </c>
      <c r="L86" s="69">
        <v>12</v>
      </c>
      <c r="M86" s="69">
        <v>13</v>
      </c>
      <c r="O86" s="15">
        <v>40118</v>
      </c>
      <c r="P86" s="21">
        <v>2009</v>
      </c>
      <c r="Q86" s="19">
        <f ca="1">IF($P86=2002,OFFSET('2002'!K$1,Calculations!$A84,0),IF($P86=2003,OFFSET('2003'!K$1,Calculations!$A84,0),IF($P86=2004,OFFSET('2004'!K$1,Calculations!$A84,0),IF($P86=2005,OFFSET('2005'!K$1,Calculations!$A84,0),IF($P86=2006,OFFSET('2006'!K$1,Calculations!$A84,0),IF($P86=2007,OFFSET('2007'!K$1,Calculations!$A84,0),IF($P86=2008,OFFSET('2008'!K$1,Calculations!$A84,0),IF($P86=2009,OFFSET('2009'!K$1,Calculations!$A84,0),IF($P86=2010,OFFSET('2010'!K$1,Calculations!$A84,0),IF($P86=2011,OFFSET('2011'!K$1,Calculations!$A84,0),IF($P86=2012,OFFSET('2012'!K$1,Calculations!$A84,0),IF($P86=2013,OFFSET('2013'!K$1,Calculations!$A84,0),IF($P86=2014,OFFSET('2014'!K$1,Calculations!$A84,0),IF($P86=2015,OFFSET('2015'!K$1,Calculations!$A84,0),IF($P86=2016,OFFSET('2016'!K$1,Calculations!$A84,0),IF($P86=2017,OFFSET('2017'!K$1,Calculations!$A84,0),0))))))))))))))))</f>
        <v>0.61944690568654504</v>
      </c>
      <c r="R86" s="19">
        <f ca="1">IF($P86=2002,OFFSET('2002'!L$1,Calculations!$A84,0),IF($P86=2003,OFFSET('2003'!L$1,Calculations!$A84,0),IF($P86=2004,OFFSET('2004'!L$1,Calculations!$A84,0),IF($P86=2005,OFFSET('2005'!L$1,Calculations!$A84,0),IF($P86=2006,OFFSET('2006'!L$1,Calculations!$A84,0),IF($P86=2007,OFFSET('2007'!L$1,Calculations!$A84,0),IF($P86=2008,OFFSET('2008'!L$1,Calculations!$A84,0),IF($P86=2009,OFFSET('2009'!L$1,Calculations!$A84,0),IF($P86=2010,OFFSET('2010'!L$1,Calculations!$A84,0),IF($P86=2011,OFFSET('2011'!L$1,Calculations!$A84,0),IF($P86=2012,OFFSET('2012'!L$1,Calculations!$A84,0),IF($P86=2013,OFFSET('2013'!L$1,Calculations!$A84,0),IF($P86=2014,OFFSET('2014'!L$1,Calculations!$A84,0),IF($P86=2015,OFFSET('2015'!L$1,Calculations!$A84,0),IF($P86=2016,OFFSET('2016'!L$1,Calculations!$A84,0),IF($P86=2017,OFFSET('2017'!L$1,Calculations!$A84,0),0))))))))))))))))</f>
        <v>0.31331445050785017</v>
      </c>
      <c r="S86" s="19">
        <f ca="1">IF($P86=2002,OFFSET('2002'!M$1,Calculations!$A84,0),IF($P86=2003,OFFSET('2003'!M$1,Calculations!$A84,0),IF($P86=2004,OFFSET('2004'!M$1,Calculations!$A84,0),IF($P86=2005,OFFSET('2005'!M$1,Calculations!$A84,0),IF($P86=2006,OFFSET('2006'!M$1,Calculations!$A84,0),IF($P86=2007,OFFSET('2007'!M$1,Calculations!$A84,0),IF($P86=2008,OFFSET('2008'!M$1,Calculations!$A84,0),IF($P86=2009,OFFSET('2009'!M$1,Calculations!$A84,0),IF($P86=2010,OFFSET('2010'!M$1,Calculations!$A84,0),IF($P86=2011,OFFSET('2011'!M$1,Calculations!$A84,0),IF($P86=2012,OFFSET('2012'!M$1,Calculations!$A84,0),IF($P86=2013,OFFSET('2013'!M$1,Calculations!$A84,0),IF($P86=2014,OFFSET('2014'!M$1,Calculations!$A84,0),IF($P86=2015,OFFSET('2015'!M$1,Calculations!$A84,0),IF($P86=2016,OFFSET('2016'!M$1,Calculations!$A84,0),IF($P86=2017,OFFSET('2017'!M$1,Calculations!$A84,0),0))))))))))))))))</f>
        <v>0.3999805063708361</v>
      </c>
      <c r="T86" s="19">
        <f ca="1">IF($P86=2002,OFFSET('2002'!N$1,Calculations!$A84,0),IF($P86=2003,OFFSET('2003'!N$1,Calculations!$A84,0),IF($P86=2004,OFFSET('2004'!N$1,Calculations!$A84,0),IF($P86=2005,OFFSET('2005'!N$1,Calculations!$A84,0),IF($P86=2006,OFFSET('2006'!N$1,Calculations!$A84,0),IF($P86=2007,OFFSET('2007'!N$1,Calculations!$A84,0),IF($P86=2008,OFFSET('2008'!N$1,Calculations!$A84,0),IF($P86=2009,OFFSET('2009'!N$1,Calculations!$A84,0),IF($P86=2010,OFFSET('2010'!N$1,Calculations!$A84,0),IF($P86=2011,OFFSET('2011'!N$1,Calculations!$A84,0),IF($P86=2012,OFFSET('2012'!N$1,Calculations!$A84,0),IF($P86=2013,OFFSET('2013'!N$1,Calculations!$A84,0),IF($P86=2014,OFFSET('2014'!N$1,Calculations!$A84,0),IF($P86=2015,OFFSET('2015'!N$1,Calculations!$A84,0),IF($P86=2016,OFFSET('2016'!N$1,Calculations!$A84,0),IF($P86=2017,OFFSET('2017'!N$1,Calculations!$A84,0),0))))))))))))))))</f>
        <v>0.31243607397750695</v>
      </c>
      <c r="U86" s="19">
        <f ca="1">IF($P86=2002,OFFSET('2002'!O$1,Calculations!$A84,0),IF($P86=2003,OFFSET('2003'!O$1,Calculations!$A84,0),IF($P86=2004,OFFSET('2004'!O$1,Calculations!$A84,0),IF($P86=2005,OFFSET('2005'!O$1,Calculations!$A84,0),IF($P86=2006,OFFSET('2006'!O$1,Calculations!$A84,0),IF($P86=2007,OFFSET('2007'!O$1,Calculations!$A84,0),IF($P86=2008,OFFSET('2008'!O$1,Calculations!$A84,0),IF($P86=2009,OFFSET('2009'!O$1,Calculations!$A84,0),IF($P86=2010,OFFSET('2010'!O$1,Calculations!$A84,0),IF($P86=2011,OFFSET('2011'!O$1,Calculations!$A84,0),IF($P86=2012,OFFSET('2012'!O$1,Calculations!$A84,0),IF($P86=2013,OFFSET('2013'!O$1,Calculations!$A84,0),IF($P86=2014,OFFSET('2014'!O$1,Calculations!$A84,0),IF($P86=2015,OFFSET('2015'!O$1,Calculations!$A84,0),IF($P86=2016,OFFSET('2016'!O$1,Calculations!$A84,0),IF($P86=2017,OFFSET('2017'!O$1,Calculations!$A84,0),0))))))))))))))))</f>
        <v>0.49840140990490306</v>
      </c>
      <c r="V86" s="19">
        <f ca="1">IF($P86=2002,OFFSET('2002'!P$1,Calculations!$A84,0),IF($P86=2003,OFFSET('2003'!P$1,Calculations!$A84,0),IF($P86=2004,OFFSET('2004'!P$1,Calculations!$A84,0),IF($P86=2005,OFFSET('2005'!P$1,Calculations!$A84,0),IF($P86=2006,OFFSET('2006'!P$1,Calculations!$A84,0),IF($P86=2007,OFFSET('2007'!P$1,Calculations!$A84,0),IF($P86=2008,OFFSET('2008'!P$1,Calculations!$A84,0),IF($P86=2009,OFFSET('2009'!P$1,Calculations!$A84,0),IF($P86=2010,OFFSET('2010'!P$1,Calculations!$A84,0),IF($P86=2011,OFFSET('2011'!P$1,Calculations!$A84,0),IF($P86=2012,OFFSET('2012'!P$1,Calculations!$A84,0),IF($P86=2013,OFFSET('2013'!P$1,Calculations!$A84,0),IF($P86=2014,OFFSET('2014'!P$1,Calculations!$A84,0),IF($P86=2015,OFFSET('2015'!P$1,Calculations!$A84,0),IF($P86=2016,OFFSET('2016'!P$1,Calculations!$A84,0),IF($P86=2017,OFFSET('2017'!P$1,Calculations!$A84,0),0))))))))))))))))</f>
        <v>0.32641268269636414</v>
      </c>
      <c r="W86" s="13">
        <f ca="1">IF($P86=2002,OFFSET('2002'!Q$1,Calculations!$A84,0),IF($P86=2003,OFFSET('2003'!Q$1,Calculations!$A84,0),IF($P86=2004,OFFSET('2004'!Q$1,Calculations!$A84,0),IF($P86=2005,OFFSET('2005'!Q$1,Calculations!$A84,0),IF($P86=2006,OFFSET('2006'!Q$1,Calculations!$A84,0),IF($P86=2007,OFFSET('2007'!Q$1,Calculations!$A84,0),IF($P86=2008,OFFSET('2008'!Q$1,Calculations!$A84,0),IF($P86=2009,OFFSET('2009'!Q$1,Calculations!$A84,0),IF($P86=2010,OFFSET('2010'!Q$1,Calculations!$A84,0),IF($P86=2011,OFFSET('2011'!Q$1,Calculations!$A84,0),IF($P86=2012,OFFSET('2012'!Q$1,Calculations!$A84,0),IF($P86=2013,OFFSET('2013'!Q$1,Calculations!$A84,0),IF($P86=2014,OFFSET('2014'!Q$1,Calculations!$A84,0),IF($P86=2015,OFFSET('2015'!Q$1,Calculations!$A84,0),IF($P86=2016,OFFSET('2016'!Q$1,Calculations!$A84,0),IF($P86=2017,OFFSET('2017'!Q$1,Calculations!$A84,0),0))))))))))))))))</f>
        <v>0.49749947499336283</v>
      </c>
      <c r="X86" s="31">
        <f ca="1">IF($P86=2002,OFFSET('2002'!K$1,Calculations!$B84,0),IF($P86=2003,OFFSET('2003'!K$1,Calculations!$B84,0),IF($P86=2004,OFFSET('2004'!K$1,Calculations!$B84,0),IF($P86=2005,OFFSET('2005'!K$1,Calculations!$B84,0),IF($P86=2006,OFFSET('2006'!K$1,Calculations!$B84,0),IF($P86=2007,OFFSET('2007'!K$1,Calculations!$B84,0),IF($P86=2008,OFFSET('2008'!K$1,Calculations!$B84,0),IF($P86=2009,OFFSET('2009'!K$1,Calculations!$B84,0),IF($P86=2010,OFFSET('2010'!K$1,Calculations!$B84,0),IF($P86=2011,OFFSET('2011'!K$1,Calculations!$B84,0),IF($P86=2012,OFFSET('2012'!K$1,Calculations!$B84,0),IF($P86=2013,OFFSET('2013'!K$1,Calculations!$B84,0),IF($P86=2014,OFFSET('2014'!K$1,Calculations!$B84,0),IF($P86=2015,OFFSET('2015'!K$1,Calculations!$B84,0),IF($P86=2016,OFFSET('2016'!K$1,Calculations!$B84,0),IF($P86=2017,OFFSET('2017'!K$1,Calculations!$B84,0),0))))))))))))))))</f>
        <v>0.10507436165126542</v>
      </c>
      <c r="Y86" s="31">
        <f ca="1">IF($P86=2002,OFFSET('2002'!L$1,Calculations!$B84,0),IF($P86=2003,OFFSET('2003'!L$1,Calculations!$B84,0),IF($P86=2004,OFFSET('2004'!L$1,Calculations!$B84,0),IF($P86=2005,OFFSET('2005'!L$1,Calculations!$B84,0),IF($P86=2006,OFFSET('2006'!L$1,Calculations!$B84,0),IF($P86=2007,OFFSET('2007'!L$1,Calculations!$B84,0),IF($P86=2008,OFFSET('2008'!L$1,Calculations!$B84,0),IF($P86=2009,OFFSET('2009'!L$1,Calculations!$B84,0),IF($P86=2010,OFFSET('2010'!L$1,Calculations!$B84,0),IF($P86=2011,OFFSET('2011'!L$1,Calculations!$B84,0),IF($P86=2012,OFFSET('2012'!L$1,Calculations!$B84,0),IF($P86=2013,OFFSET('2013'!L$1,Calculations!$B84,0),IF($P86=2014,OFFSET('2014'!L$1,Calculations!$B84,0),IF($P86=2015,OFFSET('2015'!L$1,Calculations!$B84,0),IF($P86=2016,OFFSET('2016'!L$1,Calculations!$B84,0),IF($P86=2017,OFFSET('2017'!L$1,Calculations!$B84,0),0))))))))))))))))</f>
        <v>5.0098695307878569E-2</v>
      </c>
      <c r="Z86" s="31">
        <f ca="1">IF($P86=2002,OFFSET('2002'!M$1,Calculations!$B84,0),IF($P86=2003,OFFSET('2003'!M$1,Calculations!$B84,0),IF($P86=2004,OFFSET('2004'!M$1,Calculations!$B84,0),IF($P86=2005,OFFSET('2005'!M$1,Calculations!$B84,0),IF($P86=2006,OFFSET('2006'!M$1,Calculations!$B84,0),IF($P86=2007,OFFSET('2007'!M$1,Calculations!$B84,0),IF($P86=2008,OFFSET('2008'!M$1,Calculations!$B84,0),IF($P86=2009,OFFSET('2009'!M$1,Calculations!$B84,0),IF($P86=2010,OFFSET('2010'!M$1,Calculations!$B84,0),IF($P86=2011,OFFSET('2011'!M$1,Calculations!$B84,0),IF($P86=2012,OFFSET('2012'!M$1,Calculations!$B84,0),IF($P86=2013,OFFSET('2013'!M$1,Calculations!$B84,0),IF($P86=2014,OFFSET('2014'!M$1,Calculations!$B84,0),IF($P86=2015,OFFSET('2015'!M$1,Calculations!$B84,0),IF($P86=2016,OFFSET('2016'!M$1,Calculations!$B84,0),IF($P86=2017,OFFSET('2017'!M$1,Calculations!$B84,0),0))))))))))))))))</f>
        <v>9.6983992364111885E-2</v>
      </c>
      <c r="AA86" s="31">
        <f ca="1">IF($P86=2002,OFFSET('2002'!N$1,Calculations!$B84,0),IF($P86=2003,OFFSET('2003'!N$1,Calculations!$B84,0),IF($P86=2004,OFFSET('2004'!N$1,Calculations!$B84,0),IF($P86=2005,OFFSET('2005'!N$1,Calculations!$B84,0),IF($P86=2006,OFFSET('2006'!N$1,Calculations!$B84,0),IF($P86=2007,OFFSET('2007'!N$1,Calculations!$B84,0),IF($P86=2008,OFFSET('2008'!N$1,Calculations!$B84,0),IF($P86=2009,OFFSET('2009'!N$1,Calculations!$B84,0),IF($P86=2010,OFFSET('2010'!N$1,Calculations!$B84,0),IF($P86=2011,OFFSET('2011'!N$1,Calculations!$B84,0),IF($P86=2012,OFFSET('2012'!N$1,Calculations!$B84,0),IF($P86=2013,OFFSET('2013'!N$1,Calculations!$B84,0),IF($P86=2014,OFFSET('2014'!N$1,Calculations!$B84,0),IF($P86=2015,OFFSET('2015'!N$1,Calculations!$B84,0),IF($P86=2016,OFFSET('2016'!N$1,Calculations!$B84,0),IF($P86=2017,OFFSET('2017'!N$1,Calculations!$B84,0),0))))))))))))))))</f>
        <v>9.6994944984443915E-2</v>
      </c>
      <c r="AB86" s="31">
        <f ca="1">IF($P86=2002,OFFSET('2002'!O$1,Calculations!$B84,0),IF($P86=2003,OFFSET('2003'!O$1,Calculations!$B84,0),IF($P86=2004,OFFSET('2004'!O$1,Calculations!$B84,0),IF($P86=2005,OFFSET('2005'!O$1,Calculations!$B84,0),IF($P86=2006,OFFSET('2006'!O$1,Calculations!$B84,0),IF($P86=2007,OFFSET('2007'!O$1,Calculations!$B84,0),IF($P86=2008,OFFSET('2008'!O$1,Calculations!$B84,0),IF($P86=2009,OFFSET('2009'!O$1,Calculations!$B84,0),IF($P86=2010,OFFSET('2010'!O$1,Calculations!$B84,0),IF($P86=2011,OFFSET('2011'!O$1,Calculations!$B84,0),IF($P86=2012,OFFSET('2012'!O$1,Calculations!$B84,0),IF($P86=2013,OFFSET('2013'!O$1,Calculations!$B84,0),IF($P86=2014,OFFSET('2014'!O$1,Calculations!$B84,0),IF($P86=2015,OFFSET('2015'!O$1,Calculations!$B84,0),IF($P86=2016,OFFSET('2016'!O$1,Calculations!$B84,0),IF($P86=2017,OFFSET('2017'!O$1,Calculations!$B84,0),0))))))))))))))))</f>
        <v>9.4908027383595758E-2</v>
      </c>
      <c r="AC86" s="31">
        <f ca="1">IF($P86=2002,OFFSET('2002'!P$1,Calculations!$B84,0),IF($P86=2003,OFFSET('2003'!P$1,Calculations!$B84,0),IF($P86=2004,OFFSET('2004'!P$1,Calculations!$B84,0),IF($P86=2005,OFFSET('2005'!P$1,Calculations!$B84,0),IF($P86=2006,OFFSET('2006'!P$1,Calculations!$B84,0),IF($P86=2007,OFFSET('2007'!P$1,Calculations!$B84,0),IF($P86=2008,OFFSET('2008'!P$1,Calculations!$B84,0),IF($P86=2009,OFFSET('2009'!P$1,Calculations!$B84,0),IF($P86=2010,OFFSET('2010'!P$1,Calculations!$B84,0),IF($P86=2011,OFFSET('2011'!P$1,Calculations!$B84,0),IF($P86=2012,OFFSET('2012'!P$1,Calculations!$B84,0),IF($P86=2013,OFFSET('2013'!P$1,Calculations!$B84,0),IF($P86=2014,OFFSET('2014'!P$1,Calculations!$B84,0),IF($P86=2015,OFFSET('2015'!P$1,Calculations!$B84,0),IF($P86=2016,OFFSET('2016'!P$1,Calculations!$B84,0),IF($P86=2017,OFFSET('2017'!P$1,Calculations!$B84,0),0))))))))))))))))</f>
        <v>0.1041271725380503</v>
      </c>
      <c r="AD86" s="34">
        <f ca="1">IF($P86=2002,OFFSET('2002'!Q$1,Calculations!$B84,0),IF($P86=2003,OFFSET('2003'!Q$1,Calculations!$B84,0),IF($P86=2004,OFFSET('2004'!Q$1,Calculations!$B84,0),IF($P86=2005,OFFSET('2005'!Q$1,Calculations!$B84,0),IF($P86=2006,OFFSET('2006'!Q$1,Calculations!$B84,0),IF($P86=2007,OFFSET('2007'!Q$1,Calculations!$B84,0),IF($P86=2008,OFFSET('2008'!Q$1,Calculations!$B84,0),IF($P86=2009,OFFSET('2009'!Q$1,Calculations!$B84,0),IF($P86=2010,OFFSET('2010'!Q$1,Calculations!$B84,0),IF($P86=2011,OFFSET('2011'!Q$1,Calculations!$B84,0),IF($P86=2012,OFFSET('2012'!Q$1,Calculations!$B84,0),IF($P86=2013,OFFSET('2013'!Q$1,Calculations!$B84,0),IF($P86=2014,OFFSET('2014'!Q$1,Calculations!$B84,0),IF($P86=2015,OFFSET('2015'!Q$1,Calculations!$B84,0),IF($P86=2016,OFFSET('2016'!Q$1,Calculations!$B84,0),IF($P86=2017,OFFSET('2017'!Q$1,Calculations!$B84,0),0))))))))))))))))</f>
        <v>9.07136096493973E-2</v>
      </c>
      <c r="AE86" s="31">
        <f ca="1">IF($P86=2002,OFFSET('2002'!K$1,Calculations!$C84,0),IF($P86=2003,OFFSET('2003'!K$1,Calculations!$C84,0),IF($P86=2004,OFFSET('2004'!K$1,Calculations!$C84,0),IF($P86=2005,OFFSET('2005'!K$1,Calculations!$C84,0),IF($P86=2006,OFFSET('2006'!K$1,Calculations!$C84,0),IF($P86=2007,OFFSET('2007'!K$1,Calculations!$C84,0),IF($P86=2008,OFFSET('2008'!K$1,Calculations!$C84,0),IF($P86=2009,OFFSET('2009'!K$1,Calculations!$C84,0),IF($P86=2010,OFFSET('2010'!K$1,Calculations!$C84,0),IF($P86=2011,OFFSET('2011'!K$1,Calculations!$C84,0),IF($P86=2012,OFFSET('2012'!K$1,Calculations!$C84,0),IF($P86=2013,OFFSET('2013'!K$1,Calculations!$C84,0),IF($P86=2014,OFFSET('2014'!K$1,Calculations!$C84,0),IF($P86=2015,OFFSET('2015'!K$1,Calculations!$C84,0),IF($P86=2016,OFFSET('2016'!K$1,Calculations!$C84,0),IF($P86=2017,OFFSET('2017'!K$1,Calculations!$C84,0),0))))))))))))))))</f>
        <v>2.9001286352839051E-2</v>
      </c>
      <c r="AF86" s="31">
        <f ca="1">IF($P86=2002,OFFSET('2002'!L$1,Calculations!$C84,0),IF($P86=2003,OFFSET('2003'!L$1,Calculations!$C84,0),IF($P86=2004,OFFSET('2004'!L$1,Calculations!$C84,0),IF($P86=2005,OFFSET('2005'!L$1,Calculations!$C84,0),IF($P86=2006,OFFSET('2006'!L$1,Calculations!$C84,0),IF($P86=2007,OFFSET('2007'!L$1,Calculations!$C84,0),IF($P86=2008,OFFSET('2008'!L$1,Calculations!$C84,0),IF($P86=2009,OFFSET('2009'!L$1,Calculations!$C84,0),IF($P86=2010,OFFSET('2010'!L$1,Calculations!$C84,0),IF($P86=2011,OFFSET('2011'!L$1,Calculations!$C84,0),IF($P86=2012,OFFSET('2012'!L$1,Calculations!$C84,0),IF($P86=2013,OFFSET('2013'!L$1,Calculations!$C84,0),IF($P86=2014,OFFSET('2014'!L$1,Calculations!$C84,0),IF($P86=2015,OFFSET('2015'!L$1,Calculations!$C84,0),IF($P86=2016,OFFSET('2016'!L$1,Calculations!$C84,0),IF($P86=2017,OFFSET('2017'!L$1,Calculations!$C84,0),0))))))))))))))))</f>
        <v>0.22349604038767887</v>
      </c>
      <c r="AG86" s="31">
        <f ca="1">IF($P86=2002,OFFSET('2002'!M$1,Calculations!$C84,0),IF($P86=2003,OFFSET('2003'!M$1,Calculations!$C84,0),IF($P86=2004,OFFSET('2004'!M$1,Calculations!$C84,0),IF($P86=2005,OFFSET('2005'!M$1,Calculations!$C84,0),IF($P86=2006,OFFSET('2006'!M$1,Calculations!$C84,0),IF($P86=2007,OFFSET('2007'!M$1,Calculations!$C84,0),IF($P86=2008,OFFSET('2008'!M$1,Calculations!$C84,0),IF($P86=2009,OFFSET('2009'!M$1,Calculations!$C84,0),IF($P86=2010,OFFSET('2010'!M$1,Calculations!$C84,0),IF($P86=2011,OFFSET('2011'!M$1,Calculations!$C84,0),IF($P86=2012,OFFSET('2012'!M$1,Calculations!$C84,0),IF($P86=2013,OFFSET('2013'!M$1,Calculations!$C84,0),IF($P86=2014,OFFSET('2014'!M$1,Calculations!$C84,0),IF($P86=2015,OFFSET('2015'!M$1,Calculations!$C84,0),IF($P86=2016,OFFSET('2016'!M$1,Calculations!$C84,0),IF($P86=2017,OFFSET('2017'!M$1,Calculations!$C84,0),0))))))))))))))))</f>
        <v>0.14649226923327385</v>
      </c>
      <c r="AH86" s="31">
        <f ca="1">IF($P86=2002,OFFSET('2002'!N$1,Calculations!$C84,0),IF($P86=2003,OFFSET('2003'!N$1,Calculations!$C84,0),IF($P86=2004,OFFSET('2004'!N$1,Calculations!$C84,0),IF($P86=2005,OFFSET('2005'!N$1,Calculations!$C84,0),IF($P86=2006,OFFSET('2006'!N$1,Calculations!$C84,0),IF($P86=2007,OFFSET('2007'!N$1,Calculations!$C84,0),IF($P86=2008,OFFSET('2008'!N$1,Calculations!$C84,0),IF($P86=2009,OFFSET('2009'!N$1,Calculations!$C84,0),IF($P86=2010,OFFSET('2010'!N$1,Calculations!$C84,0),IF($P86=2011,OFFSET('2011'!N$1,Calculations!$C84,0),IF($P86=2012,OFFSET('2012'!N$1,Calculations!$C84,0),IF($P86=2013,OFFSET('2013'!N$1,Calculations!$C84,0),IF($P86=2014,OFFSET('2014'!N$1,Calculations!$C84,0),IF($P86=2015,OFFSET('2015'!N$1,Calculations!$C84,0),IF($P86=2016,OFFSET('2016'!N$1,Calculations!$C84,0),IF($P86=2017,OFFSET('2017'!N$1,Calculations!$C84,0),0))))))))))))))))</f>
        <v>0.18927948965722174</v>
      </c>
      <c r="AI86" s="31">
        <f ca="1">IF($P86=2002,OFFSET('2002'!O$1,Calculations!$C84,0),IF($P86=2003,OFFSET('2003'!O$1,Calculations!$C84,0),IF($P86=2004,OFFSET('2004'!O$1,Calculations!$C84,0),IF($P86=2005,OFFSET('2005'!O$1,Calculations!$C84,0),IF($P86=2006,OFFSET('2006'!O$1,Calculations!$C84,0),IF($P86=2007,OFFSET('2007'!O$1,Calculations!$C84,0),IF($P86=2008,OFFSET('2008'!O$1,Calculations!$C84,0),IF($P86=2009,OFFSET('2009'!O$1,Calculations!$C84,0),IF($P86=2010,OFFSET('2010'!O$1,Calculations!$C84,0),IF($P86=2011,OFFSET('2011'!O$1,Calculations!$C84,0),IF($P86=2012,OFFSET('2012'!O$1,Calculations!$C84,0),IF($P86=2013,OFFSET('2013'!O$1,Calculations!$C84,0),IF($P86=2014,OFFSET('2014'!O$1,Calculations!$C84,0),IF($P86=2015,OFFSET('2015'!O$1,Calculations!$C84,0),IF($P86=2016,OFFSET('2016'!O$1,Calculations!$C84,0),IF($P86=2017,OFFSET('2017'!O$1,Calculations!$C84,0),0))))))))))))))))</f>
        <v>9.8270707866429663E-2</v>
      </c>
      <c r="AJ86" s="31">
        <f ca="1">IF($P86=2002,OFFSET('2002'!P$1,Calculations!$C84,0),IF($P86=2003,OFFSET('2003'!P$1,Calculations!$C84,0),IF($P86=2004,OFFSET('2004'!P$1,Calculations!$C84,0),IF($P86=2005,OFFSET('2005'!P$1,Calculations!$C84,0),IF($P86=2006,OFFSET('2006'!P$1,Calculations!$C84,0),IF($P86=2007,OFFSET('2007'!P$1,Calculations!$C84,0),IF($P86=2008,OFFSET('2008'!P$1,Calculations!$C84,0),IF($P86=2009,OFFSET('2009'!P$1,Calculations!$C84,0),IF($P86=2010,OFFSET('2010'!P$1,Calculations!$C84,0),IF($P86=2011,OFFSET('2011'!P$1,Calculations!$C84,0),IF($P86=2012,OFFSET('2012'!P$1,Calculations!$C84,0),IF($P86=2013,OFFSET('2013'!P$1,Calculations!$C84,0),IF($P86=2014,OFFSET('2014'!P$1,Calculations!$C84,0),IF($P86=2015,OFFSET('2015'!P$1,Calculations!$C84,0),IF($P86=2016,OFFSET('2016'!P$1,Calculations!$C84,0),IF($P86=2017,OFFSET('2017'!P$1,Calculations!$C84,0),0))))))))))))))))</f>
        <v>0.15550296372184289</v>
      </c>
      <c r="AK86" s="34">
        <f ca="1">IF($P86=2002,OFFSET('2002'!Q$1,Calculations!$C84,0),IF($P86=2003,OFFSET('2003'!Q$1,Calculations!$C84,0),IF($P86=2004,OFFSET('2004'!Q$1,Calculations!$C84,0),IF($P86=2005,OFFSET('2005'!Q$1,Calculations!$C84,0),IF($P86=2006,OFFSET('2006'!Q$1,Calculations!$C84,0),IF($P86=2007,OFFSET('2007'!Q$1,Calculations!$C84,0),IF($P86=2008,OFFSET('2008'!Q$1,Calculations!$C84,0),IF($P86=2009,OFFSET('2009'!Q$1,Calculations!$C84,0),IF($P86=2010,OFFSET('2010'!Q$1,Calculations!$C84,0),IF($P86=2011,OFFSET('2011'!Q$1,Calculations!$C84,0),IF($P86=2012,OFFSET('2012'!Q$1,Calculations!$C84,0),IF($P86=2013,OFFSET('2013'!Q$1,Calculations!$C84,0),IF($P86=2014,OFFSET('2014'!Q$1,Calculations!$C84,0),IF($P86=2015,OFFSET('2015'!Q$1,Calculations!$C84,0),IF($P86=2016,OFFSET('2016'!Q$1,Calculations!$C84,0),IF($P86=2017,OFFSET('2017'!Q$1,Calculations!$C84,0),0))))))))))))))))</f>
        <v>0.10127239797774777</v>
      </c>
      <c r="AL86" s="31">
        <f ca="1">IF($P86=2002,OFFSET('2002'!K$1,Calculations!$D84,0),IF($P86=2003,OFFSET('2003'!K$1,Calculations!$D84,0),IF($P86=2004,OFFSET('2004'!K$1,Calculations!$D84,0),IF($P86=2005,OFFSET('2005'!K$1,Calculations!$D84,0),IF($P86=2006,OFFSET('2006'!K$1,Calculations!$D84,0),IF($P86=2007,OFFSET('2007'!K$1,Calculations!$D84,0),IF($P86=2008,OFFSET('2008'!K$1,Calculations!$D84,0),IF($P86=2009,OFFSET('2009'!K$1,Calculations!$D84,0),IF($P86=2010,OFFSET('2010'!K$1,Calculations!$D84,0),IF($P86=2011,OFFSET('2011'!K$1,Calculations!$D84,0),IF($P86=2012,OFFSET('2012'!K$1,Calculations!$D84,0),IF($P86=2013,OFFSET('2013'!K$1,Calculations!$D84,0),IF($P86=2014,OFFSET('2014'!K$1,Calculations!$D84,0),IF($P86=2015,OFFSET('2015'!K$1,Calculations!$D84,0),IF($P86=2016,OFFSET('2016'!K$1,Calculations!$D84,0),IF($P86=2017,OFFSET('2017'!K$1,Calculations!$D84,0),0))))))))))))))))</f>
        <v>3.2376015826509476E-3</v>
      </c>
      <c r="AM86" s="31">
        <f ca="1">IF($P86=2002,OFFSET('2002'!L$1,Calculations!$D84,0),IF($P86=2003,OFFSET('2003'!L$1,Calculations!$D84,0),IF($P86=2004,OFFSET('2004'!L$1,Calculations!$D84,0),IF($P86=2005,OFFSET('2005'!L$1,Calculations!$D84,0),IF($P86=2006,OFFSET('2006'!L$1,Calculations!$D84,0),IF($P86=2007,OFFSET('2007'!L$1,Calculations!$D84,0),IF($P86=2008,OFFSET('2008'!L$1,Calculations!$D84,0),IF($P86=2009,OFFSET('2009'!L$1,Calculations!$D84,0),IF($P86=2010,OFFSET('2010'!L$1,Calculations!$D84,0),IF($P86=2011,OFFSET('2011'!L$1,Calculations!$D84,0),IF($P86=2012,OFFSET('2012'!L$1,Calculations!$D84,0),IF($P86=2013,OFFSET('2013'!L$1,Calculations!$D84,0),IF($P86=2014,OFFSET('2014'!L$1,Calculations!$D84,0),IF($P86=2015,OFFSET('2015'!L$1,Calculations!$D84,0),IF($P86=2016,OFFSET('2016'!L$1,Calculations!$D84,0),IF($P86=2017,OFFSET('2017'!L$1,Calculations!$D84,0),0))))))))))))))))</f>
        <v>7.4097228891865069E-2</v>
      </c>
      <c r="AN86" s="31">
        <f ca="1">IF($P86=2002,OFFSET('2002'!M$1,Calculations!$D84,0),IF($P86=2003,OFFSET('2003'!M$1,Calculations!$D84,0),IF($P86=2004,OFFSET('2004'!M$1,Calculations!$D84,0),IF($P86=2005,OFFSET('2005'!M$1,Calculations!$D84,0),IF($P86=2006,OFFSET('2006'!M$1,Calculations!$D84,0),IF($P86=2007,OFFSET('2007'!M$1,Calculations!$D84,0),IF($P86=2008,OFFSET('2008'!M$1,Calculations!$D84,0),IF($P86=2009,OFFSET('2009'!M$1,Calculations!$D84,0),IF($P86=2010,OFFSET('2010'!M$1,Calculations!$D84,0),IF($P86=2011,OFFSET('2011'!M$1,Calculations!$D84,0),IF($P86=2012,OFFSET('2012'!M$1,Calculations!$D84,0),IF($P86=2013,OFFSET('2013'!M$1,Calculations!$D84,0),IF($P86=2014,OFFSET('2014'!M$1,Calculations!$D84,0),IF($P86=2015,OFFSET('2015'!M$1,Calculations!$D84,0),IF($P86=2016,OFFSET('2016'!M$1,Calculations!$D84,0),IF($P86=2017,OFFSET('2017'!M$1,Calculations!$D84,0),0))))))))))))))))</f>
        <v>5.1184398761970618E-2</v>
      </c>
      <c r="AO86" s="31">
        <f ca="1">IF($P86=2002,OFFSET('2002'!N$1,Calculations!$D84,0),IF($P86=2003,OFFSET('2003'!N$1,Calculations!$D84,0),IF($P86=2004,OFFSET('2004'!N$1,Calculations!$D84,0),IF($P86=2005,OFFSET('2005'!N$1,Calculations!$D84,0),IF($P86=2006,OFFSET('2006'!N$1,Calculations!$D84,0),IF($P86=2007,OFFSET('2007'!N$1,Calculations!$D84,0),IF($P86=2008,OFFSET('2008'!N$1,Calculations!$D84,0),IF($P86=2009,OFFSET('2009'!N$1,Calculations!$D84,0),IF($P86=2010,OFFSET('2010'!N$1,Calculations!$D84,0),IF($P86=2011,OFFSET('2011'!N$1,Calculations!$D84,0),IF($P86=2012,OFFSET('2012'!N$1,Calculations!$D84,0),IF($P86=2013,OFFSET('2013'!N$1,Calculations!$D84,0),IF($P86=2014,OFFSET('2014'!N$1,Calculations!$D84,0),IF($P86=2015,OFFSET('2015'!N$1,Calculations!$D84,0),IF($P86=2016,OFFSET('2016'!N$1,Calculations!$D84,0),IF($P86=2017,OFFSET('2017'!N$1,Calculations!$D84,0),0))))))))))))))))</f>
        <v>4.3048508524990405E-2</v>
      </c>
      <c r="AP86" s="31">
        <f ca="1">IF($P86=2002,OFFSET('2002'!O$1,Calculations!$D84,0),IF($P86=2003,OFFSET('2003'!O$1,Calculations!$D84,0),IF($P86=2004,OFFSET('2004'!O$1,Calculations!$D84,0),IF($P86=2005,OFFSET('2005'!O$1,Calculations!$D84,0),IF($P86=2006,OFFSET('2006'!O$1,Calculations!$D84,0),IF($P86=2007,OFFSET('2007'!O$1,Calculations!$D84,0),IF($P86=2008,OFFSET('2008'!O$1,Calculations!$D84,0),IF($P86=2009,OFFSET('2009'!O$1,Calculations!$D84,0),IF($P86=2010,OFFSET('2010'!O$1,Calculations!$D84,0),IF($P86=2011,OFFSET('2011'!O$1,Calculations!$D84,0),IF($P86=2012,OFFSET('2012'!O$1,Calculations!$D84,0),IF($P86=2013,OFFSET('2013'!O$1,Calculations!$D84,0),IF($P86=2014,OFFSET('2014'!O$1,Calculations!$D84,0),IF($P86=2015,OFFSET('2015'!O$1,Calculations!$D84,0),IF($P86=2016,OFFSET('2016'!O$1,Calculations!$D84,0),IF($P86=2017,OFFSET('2017'!O$1,Calculations!$D84,0),0))))))))))))))))</f>
        <v>2.1395447958727182E-2</v>
      </c>
      <c r="AQ86" s="31">
        <f ca="1">IF($P86=2002,OFFSET('2002'!P$1,Calculations!$D84,0),IF($P86=2003,OFFSET('2003'!P$1,Calculations!$D84,0),IF($P86=2004,OFFSET('2004'!P$1,Calculations!$D84,0),IF($P86=2005,OFFSET('2005'!P$1,Calculations!$D84,0),IF($P86=2006,OFFSET('2006'!P$1,Calculations!$D84,0),IF($P86=2007,OFFSET('2007'!P$1,Calculations!$D84,0),IF($P86=2008,OFFSET('2008'!P$1,Calculations!$D84,0),IF($P86=2009,OFFSET('2009'!P$1,Calculations!$D84,0),IF($P86=2010,OFFSET('2010'!P$1,Calculations!$D84,0),IF($P86=2011,OFFSET('2011'!P$1,Calculations!$D84,0),IF($P86=2012,OFFSET('2012'!P$1,Calculations!$D84,0),IF($P86=2013,OFFSET('2013'!P$1,Calculations!$D84,0),IF($P86=2014,OFFSET('2014'!P$1,Calculations!$D84,0),IF($P86=2015,OFFSET('2015'!P$1,Calculations!$D84,0),IF($P86=2016,OFFSET('2016'!P$1,Calculations!$D84,0),IF($P86=2017,OFFSET('2017'!P$1,Calculations!$D84,0),0))))))))))))))))</f>
        <v>3.8151508042004588E-2</v>
      </c>
      <c r="AR86" s="34">
        <f ca="1">IF($P86=2002,OFFSET('2002'!Q$1,Calculations!$D84,0),IF($P86=2003,OFFSET('2003'!Q$1,Calculations!$D84,0),IF($P86=2004,OFFSET('2004'!Q$1,Calculations!$D84,0),IF($P86=2005,OFFSET('2005'!Q$1,Calculations!$D84,0),IF($P86=2006,OFFSET('2006'!Q$1,Calculations!$D84,0),IF($P86=2007,OFFSET('2007'!Q$1,Calculations!$D84,0),IF($P86=2008,OFFSET('2008'!Q$1,Calculations!$D84,0),IF($P86=2009,OFFSET('2009'!Q$1,Calculations!$D84,0),IF($P86=2010,OFFSET('2010'!Q$1,Calculations!$D84,0),IF($P86=2011,OFFSET('2011'!Q$1,Calculations!$D84,0),IF($P86=2012,OFFSET('2012'!Q$1,Calculations!$D84,0),IF($P86=2013,OFFSET('2013'!Q$1,Calculations!$D84,0),IF($P86=2014,OFFSET('2014'!Q$1,Calculations!$D84,0),IF($P86=2015,OFFSET('2015'!Q$1,Calculations!$D84,0),IF($P86=2016,OFFSET('2016'!Q$1,Calculations!$D84,0),IF($P86=2017,OFFSET('2017'!Q$1,Calculations!$D84,0),0))))))))))))))))</f>
        <v>2.665258474273741E-2</v>
      </c>
      <c r="AS86" s="31">
        <f ca="1">IF($P86=2002,OFFSET('2002'!K$1,Calculations!$E84,0),IF($P86=2003,OFFSET('2003'!K$1,Calculations!$E84,0),IF($P86=2004,OFFSET('2004'!K$1,Calculations!$E84,0),IF($P86=2005,OFFSET('2005'!K$1,Calculations!$E84,0),IF($P86=2006,OFFSET('2006'!K$1,Calculations!$E84,0),IF($P86=2007,OFFSET('2007'!K$1,Calculations!$E84,0),IF($P86=2008,OFFSET('2008'!K$1,Calculations!$E84,0),IF($P86=2009,OFFSET('2009'!K$1,Calculations!$E84,0),IF($P86=2010,OFFSET('2010'!K$1,Calculations!$E84,0),IF($P86=2011,OFFSET('2011'!K$1,Calculations!$E84,0),IF($P86=2012,OFFSET('2012'!K$1,Calculations!$E84,0),IF($P86=2013,OFFSET('2013'!K$1,Calculations!$E84,0),IF($P86=2014,OFFSET('2014'!K$1,Calculations!$E84,0),IF($P86=2015,OFFSET('2015'!K$1,Calculations!$E84,0),IF($P86=2016,OFFSET('2016'!K$1,Calculations!$E84,0),IF($P86=2017,OFFSET('2017'!K$1,Calculations!$E84,0),0))))))))))))))))</f>
        <v>8.523056915509454E-3</v>
      </c>
      <c r="AT86" s="31">
        <f ca="1">IF($P86=2002,OFFSET('2002'!L$1,Calculations!$E84,0),IF($P86=2003,OFFSET('2003'!L$1,Calculations!$E84,0),IF($P86=2004,OFFSET('2004'!L$1,Calculations!$E84,0),IF($P86=2005,OFFSET('2005'!L$1,Calculations!$E84,0),IF($P86=2006,OFFSET('2006'!L$1,Calculations!$E84,0),IF($P86=2007,OFFSET('2007'!L$1,Calculations!$E84,0),IF($P86=2008,OFFSET('2008'!L$1,Calculations!$E84,0),IF($P86=2009,OFFSET('2009'!L$1,Calculations!$E84,0),IF($P86=2010,OFFSET('2010'!L$1,Calculations!$E84,0),IF($P86=2011,OFFSET('2011'!L$1,Calculations!$E84,0),IF($P86=2012,OFFSET('2012'!L$1,Calculations!$E84,0),IF($P86=2013,OFFSET('2013'!L$1,Calculations!$E84,0),IF($P86=2014,OFFSET('2014'!L$1,Calculations!$E84,0),IF($P86=2015,OFFSET('2015'!L$1,Calculations!$E84,0),IF($P86=2016,OFFSET('2016'!L$1,Calculations!$E84,0),IF($P86=2017,OFFSET('2017'!L$1,Calculations!$E84,0),0))))))))))))))))</f>
        <v>7.4741198601100609E-2</v>
      </c>
      <c r="AU86" s="31">
        <f ca="1">IF($P86=2002,OFFSET('2002'!M$1,Calculations!$E84,0),IF($P86=2003,OFFSET('2003'!M$1,Calculations!$E84,0),IF($P86=2004,OFFSET('2004'!M$1,Calculations!$E84,0),IF($P86=2005,OFFSET('2005'!M$1,Calculations!$E84,0),IF($P86=2006,OFFSET('2006'!M$1,Calculations!$E84,0),IF($P86=2007,OFFSET('2007'!M$1,Calculations!$E84,0),IF($P86=2008,OFFSET('2008'!M$1,Calculations!$E84,0),IF($P86=2009,OFFSET('2009'!M$1,Calculations!$E84,0),IF($P86=2010,OFFSET('2010'!M$1,Calculations!$E84,0),IF($P86=2011,OFFSET('2011'!M$1,Calculations!$E84,0),IF($P86=2012,OFFSET('2012'!M$1,Calculations!$E84,0),IF($P86=2013,OFFSET('2013'!M$1,Calculations!$E84,0),IF($P86=2014,OFFSET('2014'!M$1,Calculations!$E84,0),IF($P86=2015,OFFSET('2015'!M$1,Calculations!$E84,0),IF($P86=2016,OFFSET('2016'!M$1,Calculations!$E84,0),IF($P86=2017,OFFSET('2017'!M$1,Calculations!$E84,0),0))))))))))))))))</f>
        <v>6.5578572822252962E-2</v>
      </c>
      <c r="AV86" s="31">
        <f ca="1">IF($P86=2002,OFFSET('2002'!N$1,Calculations!$E84,0),IF($P86=2003,OFFSET('2003'!N$1,Calculations!$E84,0),IF($P86=2004,OFFSET('2004'!N$1,Calculations!$E84,0),IF($P86=2005,OFFSET('2005'!N$1,Calculations!$E84,0),IF($P86=2006,OFFSET('2006'!N$1,Calculations!$E84,0),IF($P86=2007,OFFSET('2007'!N$1,Calculations!$E84,0),IF($P86=2008,OFFSET('2008'!N$1,Calculations!$E84,0),IF($P86=2009,OFFSET('2009'!N$1,Calculations!$E84,0),IF($P86=2010,OFFSET('2010'!N$1,Calculations!$E84,0),IF($P86=2011,OFFSET('2011'!N$1,Calculations!$E84,0),IF($P86=2012,OFFSET('2012'!N$1,Calculations!$E84,0),IF($P86=2013,OFFSET('2013'!N$1,Calculations!$E84,0),IF($P86=2014,OFFSET('2014'!N$1,Calculations!$E84,0),IF($P86=2015,OFFSET('2015'!N$1,Calculations!$E84,0),IF($P86=2016,OFFSET('2016'!N$1,Calculations!$E84,0),IF($P86=2017,OFFSET('2017'!N$1,Calculations!$E84,0),0))))))))))))))))</f>
        <v>2.9182707948928709E-2</v>
      </c>
      <c r="AW86" s="31">
        <f ca="1">IF($P86=2002,OFFSET('2002'!O$1,Calculations!$E84,0),IF($P86=2003,OFFSET('2003'!O$1,Calculations!$E84,0),IF($P86=2004,OFFSET('2004'!O$1,Calculations!$E84,0),IF($P86=2005,OFFSET('2005'!O$1,Calculations!$E84,0),IF($P86=2006,OFFSET('2006'!O$1,Calculations!$E84,0),IF($P86=2007,OFFSET('2007'!O$1,Calculations!$E84,0),IF($P86=2008,OFFSET('2008'!O$1,Calculations!$E84,0),IF($P86=2009,OFFSET('2009'!O$1,Calculations!$E84,0),IF($P86=2010,OFFSET('2010'!O$1,Calculations!$E84,0),IF($P86=2011,OFFSET('2011'!O$1,Calculations!$E84,0),IF($P86=2012,OFFSET('2012'!O$1,Calculations!$E84,0),IF($P86=2013,OFFSET('2013'!O$1,Calculations!$E84,0),IF($P86=2014,OFFSET('2014'!O$1,Calculations!$E84,0),IF($P86=2015,OFFSET('2015'!O$1,Calculations!$E84,0),IF($P86=2016,OFFSET('2016'!O$1,Calculations!$E84,0),IF($P86=2017,OFFSET('2017'!O$1,Calculations!$E84,0),0))))))))))))))))</f>
        <v>3.6468026165565305E-2</v>
      </c>
      <c r="AX86" s="31">
        <f ca="1">IF($P86=2002,OFFSET('2002'!P$1,Calculations!$E84,0),IF($P86=2003,OFFSET('2003'!P$1,Calculations!$E84,0),IF($P86=2004,OFFSET('2004'!P$1,Calculations!$E84,0),IF($P86=2005,OFFSET('2005'!P$1,Calculations!$E84,0),IF($P86=2006,OFFSET('2006'!P$1,Calculations!$E84,0),IF($P86=2007,OFFSET('2007'!P$1,Calculations!$E84,0),IF($P86=2008,OFFSET('2008'!P$1,Calculations!$E84,0),IF($P86=2009,OFFSET('2009'!P$1,Calculations!$E84,0),IF($P86=2010,OFFSET('2010'!P$1,Calculations!$E84,0),IF($P86=2011,OFFSET('2011'!P$1,Calculations!$E84,0),IF($P86=2012,OFFSET('2012'!P$1,Calculations!$E84,0),IF($P86=2013,OFFSET('2013'!P$1,Calculations!$E84,0),IF($P86=2014,OFFSET('2014'!P$1,Calculations!$E84,0),IF($P86=2015,OFFSET('2015'!P$1,Calculations!$E84,0),IF($P86=2016,OFFSET('2016'!P$1,Calculations!$E84,0),IF($P86=2017,OFFSET('2017'!P$1,Calculations!$E84,0),0))))))))))))))))</f>
        <v>3.8502514023733905E-2</v>
      </c>
      <c r="AY86" s="34">
        <f ca="1">IF($P86=2002,OFFSET('2002'!Q$1,Calculations!$E84,0),IF($P86=2003,OFFSET('2003'!Q$1,Calculations!$E84,0),IF($P86=2004,OFFSET('2004'!Q$1,Calculations!$E84,0),IF($P86=2005,OFFSET('2005'!Q$1,Calculations!$E84,0),IF($P86=2006,OFFSET('2006'!Q$1,Calculations!$E84,0),IF($P86=2007,OFFSET('2007'!Q$1,Calculations!$E84,0),IF($P86=2008,OFFSET('2008'!Q$1,Calculations!$E84,0),IF($P86=2009,OFFSET('2009'!Q$1,Calculations!$E84,0),IF($P86=2010,OFFSET('2010'!Q$1,Calculations!$E84,0),IF($P86=2011,OFFSET('2011'!Q$1,Calculations!$E84,0),IF($P86=2012,OFFSET('2012'!Q$1,Calculations!$E84,0),IF($P86=2013,OFFSET('2013'!Q$1,Calculations!$E84,0),IF($P86=2014,OFFSET('2014'!Q$1,Calculations!$E84,0),IF($P86=2015,OFFSET('2015'!Q$1,Calculations!$E84,0),IF($P86=2016,OFFSET('2016'!Q$1,Calculations!$E84,0),IF($P86=2017,OFFSET('2017'!Q$1,Calculations!$E84,0),0))))))))))))))))</f>
        <v>3.4113685919873279E-2</v>
      </c>
      <c r="AZ86" s="31">
        <f ca="1">IF($P86=2002,OFFSET('2002'!K$1,Calculations!$F84,0),IF($P86=2003,OFFSET('2003'!K$1,Calculations!$F84,0),IF($P86=2004,OFFSET('2004'!K$1,Calculations!$F84,0),IF($P86=2005,OFFSET('2005'!K$1,Calculations!$F84,0),IF($P86=2006,OFFSET('2006'!K$1,Calculations!$F84,0),IF($P86=2007,OFFSET('2007'!K$1,Calculations!$F84,0),IF($P86=2008,OFFSET('2008'!K$1,Calculations!$F84,0),IF($P86=2009,OFFSET('2009'!K$1,Calculations!$F84,0),IF($P86=2010,OFFSET('2010'!K$1,Calculations!$F84,0),IF($P86=2011,OFFSET('2011'!K$1,Calculations!$F84,0),IF($P86=2012,OFFSET('2012'!K$1,Calculations!$F84,0),IF($P86=2013,OFFSET('2013'!K$1,Calculations!$F84,0),IF($P86=2014,OFFSET('2014'!K$1,Calculations!$F84,0),IF($P86=2015,OFFSET('2015'!K$1,Calculations!$F84,0),IF($P86=2016,OFFSET('2016'!K$1,Calculations!$F84,0),IF($P86=2017,OFFSET('2017'!K$1,Calculations!$F84,0),0))))))))))))))))</f>
        <v>5.6484589023071826E-4</v>
      </c>
      <c r="BA86" s="31">
        <f ca="1">IF($P86=2002,OFFSET('2002'!L$1,Calculations!$F84,0),IF($P86=2003,OFFSET('2003'!L$1,Calculations!$F84,0),IF($P86=2004,OFFSET('2004'!L$1,Calculations!$F84,0),IF($P86=2005,OFFSET('2005'!L$1,Calculations!$F84,0),IF($P86=2006,OFFSET('2006'!L$1,Calculations!$F84,0),IF($P86=2007,OFFSET('2007'!L$1,Calculations!$F84,0),IF($P86=2008,OFFSET('2008'!L$1,Calculations!$F84,0),IF($P86=2009,OFFSET('2009'!L$1,Calculations!$F84,0),IF($P86=2010,OFFSET('2010'!L$1,Calculations!$F84,0),IF($P86=2011,OFFSET('2011'!L$1,Calculations!$F84,0),IF($P86=2012,OFFSET('2012'!L$1,Calculations!$F84,0),IF($P86=2013,OFFSET('2013'!L$1,Calculations!$F84,0),IF($P86=2014,OFFSET('2014'!L$1,Calculations!$F84,0),IF($P86=2015,OFFSET('2015'!L$1,Calculations!$F84,0),IF($P86=2016,OFFSET('2016'!L$1,Calculations!$F84,0),IF($P86=2017,OFFSET('2017'!L$1,Calculations!$F84,0),0))))))))))))))))</f>
        <v>1.1647200372565567E-2</v>
      </c>
      <c r="BB86" s="31">
        <f ca="1">IF($P86=2002,OFFSET('2002'!M$1,Calculations!$F84,0),IF($P86=2003,OFFSET('2003'!M$1,Calculations!$F84,0),IF($P86=2004,OFFSET('2004'!M$1,Calculations!$F84,0),IF($P86=2005,OFFSET('2005'!M$1,Calculations!$F84,0),IF($P86=2006,OFFSET('2006'!M$1,Calculations!$F84,0),IF($P86=2007,OFFSET('2007'!M$1,Calculations!$F84,0),IF($P86=2008,OFFSET('2008'!M$1,Calculations!$F84,0),IF($P86=2009,OFFSET('2009'!M$1,Calculations!$F84,0),IF($P86=2010,OFFSET('2010'!M$1,Calculations!$F84,0),IF($P86=2011,OFFSET('2011'!M$1,Calculations!$F84,0),IF($P86=2012,OFFSET('2012'!M$1,Calculations!$F84,0),IF($P86=2013,OFFSET('2013'!M$1,Calculations!$F84,0),IF($P86=2014,OFFSET('2014'!M$1,Calculations!$F84,0),IF($P86=2015,OFFSET('2015'!M$1,Calculations!$F84,0),IF($P86=2016,OFFSET('2016'!M$1,Calculations!$F84,0),IF($P86=2017,OFFSET('2017'!M$1,Calculations!$F84,0),0))))))))))))))))</f>
        <v>2.2390411512367342E-2</v>
      </c>
      <c r="BC86" s="31">
        <f ca="1">IF($P86=2002,OFFSET('2002'!N$1,Calculations!$F84,0),IF($P86=2003,OFFSET('2003'!N$1,Calculations!$F84,0),IF($P86=2004,OFFSET('2004'!N$1,Calculations!$F84,0),IF($P86=2005,OFFSET('2005'!N$1,Calculations!$F84,0),IF($P86=2006,OFFSET('2006'!N$1,Calculations!$F84,0),IF($P86=2007,OFFSET('2007'!N$1,Calculations!$F84,0),IF($P86=2008,OFFSET('2008'!N$1,Calculations!$F84,0),IF($P86=2009,OFFSET('2009'!N$1,Calculations!$F84,0),IF($P86=2010,OFFSET('2010'!N$1,Calculations!$F84,0),IF($P86=2011,OFFSET('2011'!N$1,Calculations!$F84,0),IF($P86=2012,OFFSET('2012'!N$1,Calculations!$F84,0),IF($P86=2013,OFFSET('2013'!N$1,Calculations!$F84,0),IF($P86=2014,OFFSET('2014'!N$1,Calculations!$F84,0),IF($P86=2015,OFFSET('2015'!N$1,Calculations!$F84,0),IF($P86=2016,OFFSET('2016'!N$1,Calculations!$F84,0),IF($P86=2017,OFFSET('2017'!N$1,Calculations!$F84,0),0))))))))))))))))</f>
        <v>1.6401925900554004E-2</v>
      </c>
      <c r="BD86" s="31">
        <f ca="1">IF($P86=2002,OFFSET('2002'!O$1,Calculations!$F84,0),IF($P86=2003,OFFSET('2003'!O$1,Calculations!$F84,0),IF($P86=2004,OFFSET('2004'!O$1,Calculations!$F84,0),IF($P86=2005,OFFSET('2005'!O$1,Calculations!$F84,0),IF($P86=2006,OFFSET('2006'!O$1,Calculations!$F84,0),IF($P86=2007,OFFSET('2007'!O$1,Calculations!$F84,0),IF($P86=2008,OFFSET('2008'!O$1,Calculations!$F84,0),IF($P86=2009,OFFSET('2009'!O$1,Calculations!$F84,0),IF($P86=2010,OFFSET('2010'!O$1,Calculations!$F84,0),IF($P86=2011,OFFSET('2011'!O$1,Calculations!$F84,0),IF($P86=2012,OFFSET('2012'!O$1,Calculations!$F84,0),IF($P86=2013,OFFSET('2013'!O$1,Calculations!$F84,0),IF($P86=2014,OFFSET('2014'!O$1,Calculations!$F84,0),IF($P86=2015,OFFSET('2015'!O$1,Calculations!$F84,0),IF($P86=2016,OFFSET('2016'!O$1,Calculations!$F84,0),IF($P86=2017,OFFSET('2017'!O$1,Calculations!$F84,0),0))))))))))))))))</f>
        <v>1.3092816141491964E-2</v>
      </c>
      <c r="BE86" s="31">
        <f ca="1">IF($P86=2002,OFFSET('2002'!P$1,Calculations!$F84,0),IF($P86=2003,OFFSET('2003'!P$1,Calculations!$F84,0),IF($P86=2004,OFFSET('2004'!P$1,Calculations!$F84,0),IF($P86=2005,OFFSET('2005'!P$1,Calculations!$F84,0),IF($P86=2006,OFFSET('2006'!P$1,Calculations!$F84,0),IF($P86=2007,OFFSET('2007'!P$1,Calculations!$F84,0),IF($P86=2008,OFFSET('2008'!P$1,Calculations!$F84,0),IF($P86=2009,OFFSET('2009'!P$1,Calculations!$F84,0),IF($P86=2010,OFFSET('2010'!P$1,Calculations!$F84,0),IF($P86=2011,OFFSET('2011'!P$1,Calculations!$F84,0),IF($P86=2012,OFFSET('2012'!P$1,Calculations!$F84,0),IF($P86=2013,OFFSET('2013'!P$1,Calculations!$F84,0),IF($P86=2014,OFFSET('2014'!P$1,Calculations!$F84,0),IF($P86=2015,OFFSET('2015'!P$1,Calculations!$F84,0),IF($P86=2016,OFFSET('2016'!P$1,Calculations!$F84,0),IF($P86=2017,OFFSET('2017'!P$1,Calculations!$F84,0),0))))))))))))))))</f>
        <v>1.5515818524132826E-2</v>
      </c>
      <c r="BF86" s="34">
        <f ca="1">IF($P86=2002,OFFSET('2002'!Q$1,Calculations!$F84,0),IF($P86=2003,OFFSET('2003'!Q$1,Calculations!$F84,0),IF($P86=2004,OFFSET('2004'!Q$1,Calculations!$F84,0),IF($P86=2005,OFFSET('2005'!Q$1,Calculations!$F84,0),IF($P86=2006,OFFSET('2006'!Q$1,Calculations!$F84,0),IF($P86=2007,OFFSET('2007'!Q$1,Calculations!$F84,0),IF($P86=2008,OFFSET('2008'!Q$1,Calculations!$F84,0),IF($P86=2009,OFFSET('2009'!Q$1,Calculations!$F84,0),IF($P86=2010,OFFSET('2010'!Q$1,Calculations!$F84,0),IF($P86=2011,OFFSET('2011'!Q$1,Calculations!$F84,0),IF($P86=2012,OFFSET('2012'!Q$1,Calculations!$F84,0),IF($P86=2013,OFFSET('2013'!Q$1,Calculations!$F84,0),IF($P86=2014,OFFSET('2014'!Q$1,Calculations!$F84,0),IF($P86=2015,OFFSET('2015'!Q$1,Calculations!$F84,0),IF($P86=2016,OFFSET('2016'!Q$1,Calculations!$F84,0),IF($P86=2017,OFFSET('2017'!Q$1,Calculations!$F84,0),0))))))))))))))))</f>
        <v>8.6816014795647618E-3</v>
      </c>
      <c r="BG86" s="31">
        <f ca="1">IF($P86=2002,OFFSET('2002'!K$1,Calculations!$G84,0),IF($P86=2003,OFFSET('2003'!K$1,Calculations!$G84,0),IF($P86=2004,OFFSET('2004'!K$1,Calculations!$G84,0),IF($P86=2005,OFFSET('2005'!K$1,Calculations!$G84,0),IF($P86=2006,OFFSET('2006'!K$1,Calculations!$G84,0),IF($P86=2007,OFFSET('2007'!K$1,Calculations!$G84,0),IF($P86=2008,OFFSET('2008'!K$1,Calculations!$G84,0),IF($P86=2009,OFFSET('2009'!K$1,Calculations!$G84,0),IF($P86=2010,OFFSET('2010'!K$1,Calculations!$G84,0),IF($P86=2011,OFFSET('2011'!K$1,Calculations!$G84,0),IF($P86=2012,OFFSET('2012'!K$1,Calculations!$G84,0),IF($P86=2013,OFFSET('2013'!K$1,Calculations!$G84,0),IF($P86=2014,OFFSET('2014'!K$1,Calculations!$G84,0),IF($P86=2015,OFFSET('2015'!K$1,Calculations!$G84,0),IF($P86=2016,OFFSET('2016'!K$1,Calculations!$G84,0),IF($P86=2017,OFFSET('2017'!K$1,Calculations!$G84,0),0))))))))))))))))</f>
        <v>6.5203922899964198E-2</v>
      </c>
      <c r="BH86" s="31">
        <f ca="1">IF($P86=2002,OFFSET('2002'!L$1,Calculations!$G84,0),IF($P86=2003,OFFSET('2003'!L$1,Calculations!$G84,0),IF($P86=2004,OFFSET('2004'!L$1,Calculations!$G84,0),IF($P86=2005,OFFSET('2005'!L$1,Calculations!$G84,0),IF($P86=2006,OFFSET('2006'!L$1,Calculations!$G84,0),IF($P86=2007,OFFSET('2007'!L$1,Calculations!$G84,0),IF($P86=2008,OFFSET('2008'!L$1,Calculations!$G84,0),IF($P86=2009,OFFSET('2009'!L$1,Calculations!$G84,0),IF($P86=2010,OFFSET('2010'!L$1,Calculations!$G84,0),IF($P86=2011,OFFSET('2011'!L$1,Calculations!$G84,0),IF($P86=2012,OFFSET('2012'!L$1,Calculations!$G84,0),IF($P86=2013,OFFSET('2013'!L$1,Calculations!$G84,0),IF($P86=2014,OFFSET('2014'!L$1,Calculations!$G84,0),IF($P86=2015,OFFSET('2015'!L$1,Calculations!$G84,0),IF($P86=2016,OFFSET('2016'!L$1,Calculations!$G84,0),IF($P86=2017,OFFSET('2017'!L$1,Calculations!$G84,0),0))))))))))))))))</f>
        <v>0.12483018509856046</v>
      </c>
      <c r="BI86" s="31">
        <f ca="1">IF($P86=2002,OFFSET('2002'!M$1,Calculations!$G84,0),IF($P86=2003,OFFSET('2003'!M$1,Calculations!$G84,0),IF($P86=2004,OFFSET('2004'!M$1,Calculations!$G84,0),IF($P86=2005,OFFSET('2005'!M$1,Calculations!$G84,0),IF($P86=2006,OFFSET('2006'!M$1,Calculations!$G84,0),IF($P86=2007,OFFSET('2007'!M$1,Calculations!$G84,0),IF($P86=2008,OFFSET('2008'!M$1,Calculations!$G84,0),IF($P86=2009,OFFSET('2009'!M$1,Calculations!$G84,0),IF($P86=2010,OFFSET('2010'!M$1,Calculations!$G84,0),IF($P86=2011,OFFSET('2011'!M$1,Calculations!$G84,0),IF($P86=2012,OFFSET('2012'!M$1,Calculations!$G84,0),IF($P86=2013,OFFSET('2013'!M$1,Calculations!$G84,0),IF($P86=2014,OFFSET('2014'!M$1,Calculations!$G84,0),IF($P86=2015,OFFSET('2015'!M$1,Calculations!$G84,0),IF($P86=2016,OFFSET('2016'!M$1,Calculations!$G84,0),IF($P86=2017,OFFSET('2017'!M$1,Calculations!$G84,0),0))))))))))))))))</f>
        <v>7.7217912761667271E-2</v>
      </c>
      <c r="BJ86" s="31">
        <f ca="1">IF($P86=2002,OFFSET('2002'!N$1,Calculations!$G84,0),IF($P86=2003,OFFSET('2003'!N$1,Calculations!$G84,0),IF($P86=2004,OFFSET('2004'!N$1,Calculations!$G84,0),IF($P86=2005,OFFSET('2005'!N$1,Calculations!$G84,0),IF($P86=2006,OFFSET('2006'!N$1,Calculations!$G84,0),IF($P86=2007,OFFSET('2007'!N$1,Calculations!$G84,0),IF($P86=2008,OFFSET('2008'!N$1,Calculations!$G84,0),IF($P86=2009,OFFSET('2009'!N$1,Calculations!$G84,0),IF($P86=2010,OFFSET('2010'!N$1,Calculations!$G84,0),IF($P86=2011,OFFSET('2011'!N$1,Calculations!$G84,0),IF($P86=2012,OFFSET('2012'!N$1,Calculations!$G84,0),IF($P86=2013,OFFSET('2013'!N$1,Calculations!$G84,0),IF($P86=2014,OFFSET('2014'!N$1,Calculations!$G84,0),IF($P86=2015,OFFSET('2015'!N$1,Calculations!$G84,0),IF($P86=2016,OFFSET('2016'!N$1,Calculations!$G84,0),IF($P86=2017,OFFSET('2017'!N$1,Calculations!$G84,0),0))))))))))))))))</f>
        <v>9.684467371318542E-2</v>
      </c>
      <c r="BK86" s="31">
        <f ca="1">IF($P86=2002,OFFSET('2002'!O$1,Calculations!$G84,0),IF($P86=2003,OFFSET('2003'!O$1,Calculations!$G84,0),IF($P86=2004,OFFSET('2004'!O$1,Calculations!$G84,0),IF($P86=2005,OFFSET('2005'!O$1,Calculations!$G84,0),IF($P86=2006,OFFSET('2006'!O$1,Calculations!$G84,0),IF($P86=2007,OFFSET('2007'!O$1,Calculations!$G84,0),IF($P86=2008,OFFSET('2008'!O$1,Calculations!$G84,0),IF($P86=2009,OFFSET('2009'!O$1,Calculations!$G84,0),IF($P86=2010,OFFSET('2010'!O$1,Calculations!$G84,0),IF($P86=2011,OFFSET('2011'!O$1,Calculations!$G84,0),IF($P86=2012,OFFSET('2012'!O$1,Calculations!$G84,0),IF($P86=2013,OFFSET('2013'!O$1,Calculations!$G84,0),IF($P86=2014,OFFSET('2014'!O$1,Calculations!$G84,0),IF($P86=2015,OFFSET('2015'!O$1,Calculations!$G84,0),IF($P86=2016,OFFSET('2016'!O$1,Calculations!$G84,0),IF($P86=2017,OFFSET('2017'!O$1,Calculations!$G84,0),0))))))))))))))))</f>
        <v>0.10742112835528884</v>
      </c>
      <c r="BL86" s="31">
        <f ca="1">IF($P86=2002,OFFSET('2002'!P$1,Calculations!$G84,0),IF($P86=2003,OFFSET('2003'!P$1,Calculations!$G84,0),IF($P86=2004,OFFSET('2004'!P$1,Calculations!$G84,0),IF($P86=2005,OFFSET('2005'!P$1,Calculations!$G84,0),IF($P86=2006,OFFSET('2006'!P$1,Calculations!$G84,0),IF($P86=2007,OFFSET('2007'!P$1,Calculations!$G84,0),IF($P86=2008,OFFSET('2008'!P$1,Calculations!$G84,0),IF($P86=2009,OFFSET('2009'!P$1,Calculations!$G84,0),IF($P86=2010,OFFSET('2010'!P$1,Calculations!$G84,0),IF($P86=2011,OFFSET('2011'!P$1,Calculations!$G84,0),IF($P86=2012,OFFSET('2012'!P$1,Calculations!$G84,0),IF($P86=2013,OFFSET('2013'!P$1,Calculations!$G84,0),IF($P86=2014,OFFSET('2014'!P$1,Calculations!$G84,0),IF($P86=2015,OFFSET('2015'!P$1,Calculations!$G84,0),IF($P86=2016,OFFSET('2016'!P$1,Calculations!$G84,0),IF($P86=2017,OFFSET('2017'!P$1,Calculations!$G84,0),0))))))))))))))))</f>
        <v>0.11984302038725915</v>
      </c>
      <c r="BM86" s="34">
        <f ca="1">IF($P86=2002,OFFSET('2002'!Q$1,Calculations!$G84,0),IF($P86=2003,OFFSET('2003'!Q$1,Calculations!$G84,0),IF($P86=2004,OFFSET('2004'!Q$1,Calculations!$G84,0),IF($P86=2005,OFFSET('2005'!Q$1,Calculations!$G84,0),IF($P86=2006,OFFSET('2006'!Q$1,Calculations!$G84,0),IF($P86=2007,OFFSET('2007'!Q$1,Calculations!$G84,0),IF($P86=2008,OFFSET('2008'!Q$1,Calculations!$G84,0),IF($P86=2009,OFFSET('2009'!Q$1,Calculations!$G84,0),IF($P86=2010,OFFSET('2010'!Q$1,Calculations!$G84,0),IF($P86=2011,OFFSET('2011'!Q$1,Calculations!$G84,0),IF($P86=2012,OFFSET('2012'!Q$1,Calculations!$G84,0),IF($P86=2013,OFFSET('2013'!Q$1,Calculations!$G84,0),IF($P86=2014,OFFSET('2014'!Q$1,Calculations!$G84,0),IF($P86=2015,OFFSET('2015'!Q$1,Calculations!$G84,0),IF($P86=2016,OFFSET('2016'!Q$1,Calculations!$G84,0),IF($P86=2017,OFFSET('2017'!Q$1,Calculations!$G84,0),0))))))))))))))))</f>
        <v>9.256314548152525E-2</v>
      </c>
      <c r="BN86" s="31">
        <f ca="1">IF($P86=2002,OFFSET('2002'!K$1,Calculations!$H84,0),IF($P86=2003,OFFSET('2003'!K$1,Calculations!$H84,0),IF($P86=2004,OFFSET('2004'!K$1,Calculations!$H84,0),IF($P86=2005,OFFSET('2005'!K$1,Calculations!$H84,0),IF($P86=2006,OFFSET('2006'!K$1,Calculations!$H84,0),IF($P86=2007,OFFSET('2007'!K$1,Calculations!$H84,0),IF($P86=2008,OFFSET('2008'!K$1,Calculations!$H84,0),IF($P86=2009,OFFSET('2009'!K$1,Calculations!$H84,0),IF($P86=2010,OFFSET('2010'!K$1,Calculations!$H84,0),IF($P86=2011,OFFSET('2011'!K$1,Calculations!$H84,0),IF($P86=2012,OFFSET('2012'!K$1,Calculations!$H84,0),IF($P86=2013,OFFSET('2013'!K$1,Calculations!$H84,0),IF($P86=2014,OFFSET('2014'!K$1,Calculations!$H84,0),IF($P86=2015,OFFSET('2015'!K$1,Calculations!$H84,0),IF($P86=2016,OFFSET('2016'!K$1,Calculations!$H84,0),IF($P86=2017,OFFSET('2017'!K$1,Calculations!$H84,0),0))))))))))))))))</f>
        <v>5.300450124936161E-4</v>
      </c>
      <c r="BO86" s="31">
        <f ca="1">IF($P86=2002,OFFSET('2002'!L$1,Calculations!$H84,0),IF($P86=2003,OFFSET('2003'!L$1,Calculations!$H84,0),IF($P86=2004,OFFSET('2004'!L$1,Calculations!$H84,0),IF($P86=2005,OFFSET('2005'!L$1,Calculations!$H84,0),IF($P86=2006,OFFSET('2006'!L$1,Calculations!$H84,0),IF($P86=2007,OFFSET('2007'!L$1,Calculations!$H84,0),IF($P86=2008,OFFSET('2008'!L$1,Calculations!$H84,0),IF($P86=2009,OFFSET('2009'!L$1,Calculations!$H84,0),IF($P86=2010,OFFSET('2010'!L$1,Calculations!$H84,0),IF($P86=2011,OFFSET('2011'!L$1,Calculations!$H84,0),IF($P86=2012,OFFSET('2012'!L$1,Calculations!$H84,0),IF($P86=2013,OFFSET('2013'!L$1,Calculations!$H84,0),IF($P86=2014,OFFSET('2014'!L$1,Calculations!$H84,0),IF($P86=2015,OFFSET('2015'!L$1,Calculations!$H84,0),IF($P86=2016,OFFSET('2016'!L$1,Calculations!$H84,0),IF($P86=2017,OFFSET('2017'!L$1,Calculations!$H84,0),0))))))))))))))))</f>
        <v>2.8608620687907278E-2</v>
      </c>
      <c r="BP86" s="31">
        <f ca="1">IF($P86=2002,OFFSET('2002'!M$1,Calculations!$H84,0),IF($P86=2003,OFFSET('2003'!M$1,Calculations!$H84,0),IF($P86=2004,OFFSET('2004'!M$1,Calculations!$H84,0),IF($P86=2005,OFFSET('2005'!M$1,Calculations!$H84,0),IF($P86=2006,OFFSET('2006'!M$1,Calculations!$H84,0),IF($P86=2007,OFFSET('2007'!M$1,Calculations!$H84,0),IF($P86=2008,OFFSET('2008'!M$1,Calculations!$H84,0),IF($P86=2009,OFFSET('2009'!M$1,Calculations!$H84,0),IF($P86=2010,OFFSET('2010'!M$1,Calculations!$H84,0),IF($P86=2011,OFFSET('2011'!M$1,Calculations!$H84,0),IF($P86=2012,OFFSET('2012'!M$1,Calculations!$H84,0),IF($P86=2013,OFFSET('2013'!M$1,Calculations!$H84,0),IF($P86=2014,OFFSET('2014'!M$1,Calculations!$H84,0),IF($P86=2015,OFFSET('2015'!M$1,Calculations!$H84,0),IF($P86=2016,OFFSET('2016'!M$1,Calculations!$H84,0),IF($P86=2017,OFFSET('2017'!M$1,Calculations!$H84,0),0))))))))))))))))</f>
        <v>1.3041506070585929E-2</v>
      </c>
      <c r="BQ86" s="31">
        <f ca="1">IF($P86=2002,OFFSET('2002'!N$1,Calculations!$H84,0),IF($P86=2003,OFFSET('2003'!N$1,Calculations!$H84,0),IF($P86=2004,OFFSET('2004'!N$1,Calculations!$H84,0),IF($P86=2005,OFFSET('2005'!N$1,Calculations!$H84,0),IF($P86=2006,OFFSET('2006'!N$1,Calculations!$H84,0),IF($P86=2007,OFFSET('2007'!N$1,Calculations!$H84,0),IF($P86=2008,OFFSET('2008'!N$1,Calculations!$H84,0),IF($P86=2009,OFFSET('2009'!N$1,Calculations!$H84,0),IF($P86=2010,OFFSET('2010'!N$1,Calculations!$H84,0),IF($P86=2011,OFFSET('2011'!N$1,Calculations!$H84,0),IF($P86=2012,OFFSET('2012'!N$1,Calculations!$H84,0),IF($P86=2013,OFFSET('2013'!N$1,Calculations!$H84,0),IF($P86=2014,OFFSET('2014'!N$1,Calculations!$H84,0),IF($P86=2015,OFFSET('2015'!N$1,Calculations!$H84,0),IF($P86=2016,OFFSET('2016'!N$1,Calculations!$H84,0),IF($P86=2017,OFFSET('2017'!N$1,Calculations!$H84,0),0))))))))))))))))</f>
        <v>0.10859658064608468</v>
      </c>
      <c r="BR86" s="31">
        <f ca="1">IF($P86=2002,OFFSET('2002'!O$1,Calculations!$H84,0),IF($P86=2003,OFFSET('2003'!O$1,Calculations!$H84,0),IF($P86=2004,OFFSET('2004'!O$1,Calculations!$H84,0),IF($P86=2005,OFFSET('2005'!O$1,Calculations!$H84,0),IF($P86=2006,OFFSET('2006'!O$1,Calculations!$H84,0),IF($P86=2007,OFFSET('2007'!O$1,Calculations!$H84,0),IF($P86=2008,OFFSET('2008'!O$1,Calculations!$H84,0),IF($P86=2009,OFFSET('2009'!O$1,Calculations!$H84,0),IF($P86=2010,OFFSET('2010'!O$1,Calculations!$H84,0),IF($P86=2011,OFFSET('2011'!O$1,Calculations!$H84,0),IF($P86=2012,OFFSET('2012'!O$1,Calculations!$H84,0),IF($P86=2013,OFFSET('2013'!O$1,Calculations!$H84,0),IF($P86=2014,OFFSET('2014'!O$1,Calculations!$H84,0),IF($P86=2015,OFFSET('2015'!O$1,Calculations!$H84,0),IF($P86=2016,OFFSET('2016'!O$1,Calculations!$H84,0),IF($P86=2017,OFFSET('2017'!O$1,Calculations!$H84,0),0))))))))))))))))</f>
        <v>3.0658918543795613E-3</v>
      </c>
      <c r="BS86" s="31">
        <f ca="1">IF($P86=2002,OFFSET('2002'!P$1,Calculations!$H84,0),IF($P86=2003,OFFSET('2003'!P$1,Calculations!$H84,0),IF($P86=2004,OFFSET('2004'!P$1,Calculations!$H84,0),IF($P86=2005,OFFSET('2005'!P$1,Calculations!$H84,0),IF($P86=2006,OFFSET('2006'!P$1,Calculations!$H84,0),IF($P86=2007,OFFSET('2007'!P$1,Calculations!$H84,0),IF($P86=2008,OFFSET('2008'!P$1,Calculations!$H84,0),IF($P86=2009,OFFSET('2009'!P$1,Calculations!$H84,0),IF($P86=2010,OFFSET('2010'!P$1,Calculations!$H84,0),IF($P86=2011,OFFSET('2011'!P$1,Calculations!$H84,0),IF($P86=2012,OFFSET('2012'!P$1,Calculations!$H84,0),IF($P86=2013,OFFSET('2013'!P$1,Calculations!$H84,0),IF($P86=2014,OFFSET('2014'!P$1,Calculations!$H84,0),IF($P86=2015,OFFSET('2015'!P$1,Calculations!$H84,0),IF($P86=2016,OFFSET('2016'!P$1,Calculations!$H84,0),IF($P86=2017,OFFSET('2017'!P$1,Calculations!$H84,0),0))))))))))))))))</f>
        <v>5.3378040402559397E-2</v>
      </c>
      <c r="BT86" s="34">
        <f ca="1">IF($P86=2002,OFFSET('2002'!Q$1,Calculations!$H84,0),IF($P86=2003,OFFSET('2003'!Q$1,Calculations!$H84,0),IF($P86=2004,OFFSET('2004'!Q$1,Calculations!$H84,0),IF($P86=2005,OFFSET('2005'!Q$1,Calculations!$H84,0),IF($P86=2006,OFFSET('2006'!Q$1,Calculations!$H84,0),IF($P86=2007,OFFSET('2007'!Q$1,Calculations!$H84,0),IF($P86=2008,OFFSET('2008'!Q$1,Calculations!$H84,0),IF($P86=2009,OFFSET('2009'!Q$1,Calculations!$H84,0),IF($P86=2010,OFFSET('2010'!Q$1,Calculations!$H84,0),IF($P86=2011,OFFSET('2011'!Q$1,Calculations!$H84,0),IF($P86=2012,OFFSET('2012'!Q$1,Calculations!$H84,0),IF($P86=2013,OFFSET('2013'!Q$1,Calculations!$H84,0),IF($P86=2014,OFFSET('2014'!Q$1,Calculations!$H84,0),IF($P86=2015,OFFSET('2015'!Q$1,Calculations!$H84,0),IF($P86=2016,OFFSET('2016'!Q$1,Calculations!$H84,0),IF($P86=2017,OFFSET('2017'!Q$1,Calculations!$H84,0),0))))))))))))))))</f>
        <v>1.1676433037479242E-2</v>
      </c>
      <c r="BU86" s="31">
        <f ca="1">IF($P86=2002,OFFSET('2002'!K$1,Calculations!$I84,0),IF($P86=2003,OFFSET('2003'!K$1,Calculations!$I84,0),IF($P86=2004,OFFSET('2004'!K$1,Calculations!$I84,0),IF($P86=2005,OFFSET('2005'!K$1,Calculations!$I84,0),IF($P86=2006,OFFSET('2006'!K$1,Calculations!$I84,0),IF($P86=2007,OFFSET('2007'!K$1,Calculations!$I84,0),IF($P86=2008,OFFSET('2008'!K$1,Calculations!$I84,0),IF($P86=2009,OFFSET('2009'!K$1,Calculations!$I84,0),IF($P86=2010,OFFSET('2010'!K$1,Calculations!$I84,0),IF($P86=2011,OFFSET('2011'!K$1,Calculations!$I84,0),IF($P86=2012,OFFSET('2012'!K$1,Calculations!$I84,0),IF($P86=2013,OFFSET('2013'!K$1,Calculations!$I84,0),IF($P86=2014,OFFSET('2014'!K$1,Calculations!$I84,0),IF($P86=2015,OFFSET('2015'!K$1,Calculations!$I84,0),IF($P86=2016,OFFSET('2016'!K$1,Calculations!$I84,0),IF($P86=2017,OFFSET('2017'!K$1,Calculations!$I84,0),0))))))))))))))))</f>
        <v>6.3076285788313596E-3</v>
      </c>
      <c r="BV86" s="31">
        <f ca="1">IF($P86=2002,OFFSET('2002'!L$1,Calculations!$I84,0),IF($P86=2003,OFFSET('2003'!L$1,Calculations!$I84,0),IF($P86=2004,OFFSET('2004'!L$1,Calculations!$I84,0),IF($P86=2005,OFFSET('2005'!L$1,Calculations!$I84,0),IF($P86=2006,OFFSET('2006'!L$1,Calculations!$I84,0),IF($P86=2007,OFFSET('2007'!L$1,Calculations!$I84,0),IF($P86=2008,OFFSET('2008'!L$1,Calculations!$I84,0),IF($P86=2009,OFFSET('2009'!L$1,Calculations!$I84,0),IF($P86=2010,OFFSET('2010'!L$1,Calculations!$I84,0),IF($P86=2011,OFFSET('2011'!L$1,Calculations!$I84,0),IF($P86=2012,OFFSET('2012'!L$1,Calculations!$I84,0),IF($P86=2013,OFFSET('2013'!L$1,Calculations!$I84,0),IF($P86=2014,OFFSET('2014'!L$1,Calculations!$I84,0),IF($P86=2015,OFFSET('2015'!L$1,Calculations!$I84,0),IF($P86=2016,OFFSET('2016'!L$1,Calculations!$I84,0),IF($P86=2017,OFFSET('2017'!L$1,Calculations!$I84,0),0))))))))))))))))</f>
        <v>3.6101110467811601E-2</v>
      </c>
      <c r="BW86" s="31">
        <f ca="1">IF($P86=2002,OFFSET('2002'!M$1,Calculations!$I84,0),IF($P86=2003,OFFSET('2003'!M$1,Calculations!$I84,0),IF($P86=2004,OFFSET('2004'!M$1,Calculations!$I84,0),IF($P86=2005,OFFSET('2005'!M$1,Calculations!$I84,0),IF($P86=2006,OFFSET('2006'!M$1,Calculations!$I84,0),IF($P86=2007,OFFSET('2007'!M$1,Calculations!$I84,0),IF($P86=2008,OFFSET('2008'!M$1,Calculations!$I84,0),IF($P86=2009,OFFSET('2009'!M$1,Calculations!$I84,0),IF($P86=2010,OFFSET('2010'!M$1,Calculations!$I84,0),IF($P86=2011,OFFSET('2011'!M$1,Calculations!$I84,0),IF($P86=2012,OFFSET('2012'!M$1,Calculations!$I84,0),IF($P86=2013,OFFSET('2013'!M$1,Calculations!$I84,0),IF($P86=2014,OFFSET('2014'!M$1,Calculations!$I84,0),IF($P86=2015,OFFSET('2015'!M$1,Calculations!$I84,0),IF($P86=2016,OFFSET('2016'!M$1,Calculations!$I84,0),IF($P86=2017,OFFSET('2017'!M$1,Calculations!$I84,0),0))))))))))))))))</f>
        <v>5.4866266327201429E-2</v>
      </c>
      <c r="BX86" s="31">
        <f ca="1">IF($P86=2002,OFFSET('2002'!N$1,Calculations!$I84,0),IF($P86=2003,OFFSET('2003'!N$1,Calculations!$I84,0),IF($P86=2004,OFFSET('2004'!N$1,Calculations!$I84,0),IF($P86=2005,OFFSET('2005'!N$1,Calculations!$I84,0),IF($P86=2006,OFFSET('2006'!N$1,Calculations!$I84,0),IF($P86=2007,OFFSET('2007'!N$1,Calculations!$I84,0),IF($P86=2008,OFFSET('2008'!N$1,Calculations!$I84,0),IF($P86=2009,OFFSET('2009'!N$1,Calculations!$I84,0),IF($P86=2010,OFFSET('2010'!N$1,Calculations!$I84,0),IF($P86=2011,OFFSET('2011'!N$1,Calculations!$I84,0),IF($P86=2012,OFFSET('2012'!N$1,Calculations!$I84,0),IF($P86=2013,OFFSET('2013'!N$1,Calculations!$I84,0),IF($P86=2014,OFFSET('2014'!N$1,Calculations!$I84,0),IF($P86=2015,OFFSET('2015'!N$1,Calculations!$I84,0),IF($P86=2016,OFFSET('2016'!N$1,Calculations!$I84,0),IF($P86=2017,OFFSET('2017'!N$1,Calculations!$I84,0),0))))))))))))))))</f>
        <v>4.4084399324302831E-2</v>
      </c>
      <c r="BY86" s="31">
        <f ca="1">IF($P86=2002,OFFSET('2002'!O$1,Calculations!$I84,0),IF($P86=2003,OFFSET('2003'!O$1,Calculations!$I84,0),IF($P86=2004,OFFSET('2004'!O$1,Calculations!$I84,0),IF($P86=2005,OFFSET('2005'!O$1,Calculations!$I84,0),IF($P86=2006,OFFSET('2006'!O$1,Calculations!$I84,0),IF($P86=2007,OFFSET('2007'!O$1,Calculations!$I84,0),IF($P86=2008,OFFSET('2008'!O$1,Calculations!$I84,0),IF($P86=2009,OFFSET('2009'!O$1,Calculations!$I84,0),IF($P86=2010,OFFSET('2010'!O$1,Calculations!$I84,0),IF($P86=2011,OFFSET('2011'!O$1,Calculations!$I84,0),IF($P86=2012,OFFSET('2012'!O$1,Calculations!$I84,0),IF($P86=2013,OFFSET('2013'!O$1,Calculations!$I84,0),IF($P86=2014,OFFSET('2014'!O$1,Calculations!$I84,0),IF($P86=2015,OFFSET('2015'!O$1,Calculations!$I84,0),IF($P86=2016,OFFSET('2016'!O$1,Calculations!$I84,0),IF($P86=2017,OFFSET('2017'!O$1,Calculations!$I84,0),0))))))))))))))))</f>
        <v>3.9339347861860774E-2</v>
      </c>
      <c r="BZ86" s="31">
        <f ca="1">IF($P86=2002,OFFSET('2002'!P$1,Calculations!$I84,0),IF($P86=2003,OFFSET('2003'!P$1,Calculations!$I84,0),IF($P86=2004,OFFSET('2004'!P$1,Calculations!$I84,0),IF($P86=2005,OFFSET('2005'!P$1,Calculations!$I84,0),IF($P86=2006,OFFSET('2006'!P$1,Calculations!$I84,0),IF($P86=2007,OFFSET('2007'!P$1,Calculations!$I84,0),IF($P86=2008,OFFSET('2008'!P$1,Calculations!$I84,0),IF($P86=2009,OFFSET('2009'!P$1,Calculations!$I84,0),IF($P86=2010,OFFSET('2010'!P$1,Calculations!$I84,0),IF($P86=2011,OFFSET('2011'!P$1,Calculations!$I84,0),IF($P86=2012,OFFSET('2012'!P$1,Calculations!$I84,0),IF($P86=2013,OFFSET('2013'!P$1,Calculations!$I84,0),IF($P86=2014,OFFSET('2014'!P$1,Calculations!$I84,0),IF($P86=2015,OFFSET('2015'!P$1,Calculations!$I84,0),IF($P86=2016,OFFSET('2016'!P$1,Calculations!$I84,0),IF($P86=2017,OFFSET('2017'!P$1,Calculations!$I84,0),0))))))))))))))))</f>
        <v>7.5391545525092155E-2</v>
      </c>
      <c r="CA86" s="34">
        <f ca="1">IF($P86=2002,OFFSET('2002'!Q$1,Calculations!$I84,0),IF($P86=2003,OFFSET('2003'!Q$1,Calculations!$I84,0),IF($P86=2004,OFFSET('2004'!Q$1,Calculations!$I84,0),IF($P86=2005,OFFSET('2005'!Q$1,Calculations!$I84,0),IF($P86=2006,OFFSET('2006'!Q$1,Calculations!$I84,0),IF($P86=2007,OFFSET('2007'!Q$1,Calculations!$I84,0),IF($P86=2008,OFFSET('2008'!Q$1,Calculations!$I84,0),IF($P86=2009,OFFSET('2009'!Q$1,Calculations!$I84,0),IF($P86=2010,OFFSET('2010'!Q$1,Calculations!$I84,0),IF($P86=2011,OFFSET('2011'!Q$1,Calculations!$I84,0),IF($P86=2012,OFFSET('2012'!Q$1,Calculations!$I84,0),IF($P86=2013,OFFSET('2013'!Q$1,Calculations!$I84,0),IF($P86=2014,OFFSET('2014'!Q$1,Calculations!$I84,0),IF($P86=2015,OFFSET('2015'!Q$1,Calculations!$I84,0),IF($P86=2016,OFFSET('2016'!Q$1,Calculations!$I84,0),IF($P86=2017,OFFSET('2017'!Q$1,Calculations!$I84,0),0))))))))))))))))</f>
        <v>2.7196400382852547E-2</v>
      </c>
      <c r="CB86" s="31">
        <f ca="1">IF($P86=2002,OFFSET('2002'!K$1,Calculations!$J84,0),IF($P86=2003,OFFSET('2003'!K$1,Calculations!$J84,0),IF($P86=2004,OFFSET('2004'!K$1,Calculations!$J84,0),IF($P86=2005,OFFSET('2005'!K$1,Calculations!$J84,0),IF($P86=2006,OFFSET('2006'!K$1,Calculations!$J84,0),IF($P86=2007,OFFSET('2007'!K$1,Calculations!$J84,0),IF($P86=2008,OFFSET('2008'!K$1,Calculations!$J84,0),IF($P86=2009,OFFSET('2009'!K$1,Calculations!$J84,0),IF($P86=2010,OFFSET('2010'!K$1,Calculations!$J84,0),IF($P86=2011,OFFSET('2011'!K$1,Calculations!$J84,0),IF($P86=2012,OFFSET('2012'!K$1,Calculations!$J84,0),IF($P86=2013,OFFSET('2013'!K$1,Calculations!$J84,0),IF($P86=2014,OFFSET('2014'!K$1,Calculations!$J84,0),IF($P86=2015,OFFSET('2015'!K$1,Calculations!$J84,0),IF($P86=2016,OFFSET('2016'!K$1,Calculations!$J84,0),IF($P86=2017,OFFSET('2017'!K$1,Calculations!$J84,0),0))))))))))))))))</f>
        <v>0.14421244216685034</v>
      </c>
      <c r="CC86" s="31">
        <f ca="1">IF($P86=2002,OFFSET('2002'!L$1,Calculations!$J84,0),IF($P86=2003,OFFSET('2003'!L$1,Calculations!$J84,0),IF($P86=2004,OFFSET('2004'!L$1,Calculations!$J84,0),IF($P86=2005,OFFSET('2005'!L$1,Calculations!$J84,0),IF($P86=2006,OFFSET('2006'!L$1,Calculations!$J84,0),IF($P86=2007,OFFSET('2007'!L$1,Calculations!$J84,0),IF($P86=2008,OFFSET('2008'!L$1,Calculations!$J84,0),IF($P86=2009,OFFSET('2009'!L$1,Calculations!$J84,0),IF($P86=2010,OFFSET('2010'!L$1,Calculations!$J84,0),IF($P86=2011,OFFSET('2011'!L$1,Calculations!$J84,0),IF($P86=2012,OFFSET('2012'!L$1,Calculations!$J84,0),IF($P86=2013,OFFSET('2013'!L$1,Calculations!$J84,0),IF($P86=2014,OFFSET('2014'!L$1,Calculations!$J84,0),IF($P86=2015,OFFSET('2015'!L$1,Calculations!$J84,0),IF($P86=2016,OFFSET('2016'!L$1,Calculations!$J84,0),IF($P86=2017,OFFSET('2017'!L$1,Calculations!$J84,0),0))))))))))))))))</f>
        <v>2.8245875658367853E-2</v>
      </c>
      <c r="CD86" s="31">
        <f ca="1">IF($P86=2002,OFFSET('2002'!M$1,Calculations!$J84,0),IF($P86=2003,OFFSET('2003'!M$1,Calculations!$J84,0),IF($P86=2004,OFFSET('2004'!M$1,Calculations!$J84,0),IF($P86=2005,OFFSET('2005'!M$1,Calculations!$J84,0),IF($P86=2006,OFFSET('2006'!M$1,Calculations!$J84,0),IF($P86=2007,OFFSET('2007'!M$1,Calculations!$J84,0),IF($P86=2008,OFFSET('2008'!M$1,Calculations!$J84,0),IF($P86=2009,OFFSET('2009'!M$1,Calculations!$J84,0),IF($P86=2010,OFFSET('2010'!M$1,Calculations!$J84,0),IF($P86=2011,OFFSET('2011'!M$1,Calculations!$J84,0),IF($P86=2012,OFFSET('2012'!M$1,Calculations!$J84,0),IF($P86=2013,OFFSET('2013'!M$1,Calculations!$J84,0),IF($P86=2014,OFFSET('2014'!M$1,Calculations!$J84,0),IF($P86=2015,OFFSET('2015'!M$1,Calculations!$J84,0),IF($P86=2016,OFFSET('2016'!M$1,Calculations!$J84,0),IF($P86=2017,OFFSET('2017'!M$1,Calculations!$J84,0),0))))))))))))))))</f>
        <v>6.5152520512008982E-2</v>
      </c>
      <c r="CE86" s="31">
        <f ca="1">IF($P86=2002,OFFSET('2002'!N$1,Calculations!$J84,0),IF($P86=2003,OFFSET('2003'!N$1,Calculations!$J84,0),IF($P86=2004,OFFSET('2004'!N$1,Calculations!$J84,0),IF($P86=2005,OFFSET('2005'!N$1,Calculations!$J84,0),IF($P86=2006,OFFSET('2006'!N$1,Calculations!$J84,0),IF($P86=2007,OFFSET('2007'!N$1,Calculations!$J84,0),IF($P86=2008,OFFSET('2008'!N$1,Calculations!$J84,0),IF($P86=2009,OFFSET('2009'!N$1,Calculations!$J84,0),IF($P86=2010,OFFSET('2010'!N$1,Calculations!$J84,0),IF($P86=2011,OFFSET('2011'!N$1,Calculations!$J84,0),IF($P86=2012,OFFSET('2012'!N$1,Calculations!$J84,0),IF($P86=2013,OFFSET('2013'!N$1,Calculations!$J84,0),IF($P86=2014,OFFSET('2014'!N$1,Calculations!$J84,0),IF($P86=2015,OFFSET('2015'!N$1,Calculations!$J84,0),IF($P86=2016,OFFSET('2016'!N$1,Calculations!$J84,0),IF($P86=2017,OFFSET('2017'!N$1,Calculations!$J84,0),0))))))))))))))))</f>
        <v>4.6924670359757184E-2</v>
      </c>
      <c r="CF86" s="31">
        <f ca="1">IF($P86=2002,OFFSET('2002'!O$1,Calculations!$J84,0),IF($P86=2003,OFFSET('2003'!O$1,Calculations!$J84,0),IF($P86=2004,OFFSET('2004'!O$1,Calculations!$J84,0),IF($P86=2005,OFFSET('2005'!O$1,Calculations!$J84,0),IF($P86=2006,OFFSET('2006'!O$1,Calculations!$J84,0),IF($P86=2007,OFFSET('2007'!O$1,Calculations!$J84,0),IF($P86=2008,OFFSET('2008'!O$1,Calculations!$J84,0),IF($P86=2009,OFFSET('2009'!O$1,Calculations!$J84,0),IF($P86=2010,OFFSET('2010'!O$1,Calculations!$J84,0),IF($P86=2011,OFFSET('2011'!O$1,Calculations!$J84,0),IF($P86=2012,OFFSET('2012'!O$1,Calculations!$J84,0),IF($P86=2013,OFFSET('2013'!O$1,Calculations!$J84,0),IF($P86=2014,OFFSET('2014'!O$1,Calculations!$J84,0),IF($P86=2015,OFFSET('2015'!O$1,Calculations!$J84,0),IF($P86=2016,OFFSET('2016'!O$1,Calculations!$J84,0),IF($P86=2017,OFFSET('2017'!O$1,Calculations!$J84,0),0))))))))))))))))</f>
        <v>8.2815826958970384E-2</v>
      </c>
      <c r="CG86" s="31">
        <f ca="1">IF($P86=2002,OFFSET('2002'!P$1,Calculations!$J84,0),IF($P86=2003,OFFSET('2003'!P$1,Calculations!$J84,0),IF($P86=2004,OFFSET('2004'!P$1,Calculations!$J84,0),IF($P86=2005,OFFSET('2005'!P$1,Calculations!$J84,0),IF($P86=2006,OFFSET('2006'!P$1,Calculations!$J84,0),IF($P86=2007,OFFSET('2007'!P$1,Calculations!$J84,0),IF($P86=2008,OFFSET('2008'!P$1,Calculations!$J84,0),IF($P86=2009,OFFSET('2009'!P$1,Calculations!$J84,0),IF($P86=2010,OFFSET('2010'!P$1,Calculations!$J84,0),IF($P86=2011,OFFSET('2011'!P$1,Calculations!$J84,0),IF($P86=2012,OFFSET('2012'!P$1,Calculations!$J84,0),IF($P86=2013,OFFSET('2013'!P$1,Calculations!$J84,0),IF($P86=2014,OFFSET('2014'!P$1,Calculations!$J84,0),IF($P86=2015,OFFSET('2015'!P$1,Calculations!$J84,0),IF($P86=2016,OFFSET('2016'!P$1,Calculations!$J84,0),IF($P86=2017,OFFSET('2017'!P$1,Calculations!$J84,0),0))))))))))))))))</f>
        <v>6.7664728631376028E-2</v>
      </c>
      <c r="CH86" s="34">
        <f ca="1">IF($P86=2002,OFFSET('2002'!Q$1,Calculations!$J84,0),IF($P86=2003,OFFSET('2003'!Q$1,Calculations!$J84,0),IF($P86=2004,OFFSET('2004'!Q$1,Calculations!$J84,0),IF($P86=2005,OFFSET('2005'!Q$1,Calculations!$J84,0),IF($P86=2006,OFFSET('2006'!Q$1,Calculations!$J84,0),IF($P86=2007,OFFSET('2007'!Q$1,Calculations!$J84,0),IF($P86=2008,OFFSET('2008'!Q$1,Calculations!$J84,0),IF($P86=2009,OFFSET('2009'!Q$1,Calculations!$J84,0),IF($P86=2010,OFFSET('2010'!Q$1,Calculations!$J84,0),IF($P86=2011,OFFSET('2011'!Q$1,Calculations!$J84,0),IF($P86=2012,OFFSET('2012'!Q$1,Calculations!$J84,0),IF($P86=2013,OFFSET('2013'!Q$1,Calculations!$J84,0),IF($P86=2014,OFFSET('2014'!Q$1,Calculations!$J84,0),IF($P86=2015,OFFSET('2015'!Q$1,Calculations!$J84,0),IF($P86=2016,OFFSET('2016'!Q$1,Calculations!$J84,0),IF($P86=2017,OFFSET('2017'!Q$1,Calculations!$J84,0),0))))))))))))))))</f>
        <v>9.3717279285222277E-2</v>
      </c>
      <c r="CI86" s="31">
        <f ca="1">IF($P86=2002,OFFSET('2002'!K$1,Calculations!$K84,0),IF($P86=2003,OFFSET('2003'!K$1,Calculations!$K84,0),IF($P86=2004,OFFSET('2004'!K$1,Calculations!$K84,0),IF($P86=2005,OFFSET('2005'!K$1,Calculations!$K84,0),IF($P86=2006,OFFSET('2006'!K$1,Calculations!$K84,0),IF($P86=2007,OFFSET('2007'!K$1,Calculations!$K84,0),IF($P86=2008,OFFSET('2008'!K$1,Calculations!$K84,0),IF($P86=2009,OFFSET('2009'!K$1,Calculations!$K84,0),IF($P86=2010,OFFSET('2010'!K$1,Calculations!$K84,0),IF($P86=2011,OFFSET('2011'!K$1,Calculations!$K84,0),IF($P86=2012,OFFSET('2012'!K$1,Calculations!$K84,0),IF($P86=2013,OFFSET('2013'!K$1,Calculations!$K84,0),IF($P86=2014,OFFSET('2014'!K$1,Calculations!$K84,0),IF($P86=2015,OFFSET('2015'!K$1,Calculations!$K84,0),IF($P86=2016,OFFSET('2016'!K$1,Calculations!$K84,0),IF($P86=2017,OFFSET('2017'!K$1,Calculations!$K84,0),0))))))))))))))))</f>
        <v>1.4465176944351952E-2</v>
      </c>
      <c r="CJ86" s="31">
        <f ca="1">IF($P86=2002,OFFSET('2002'!L$1,Calculations!$K84,0),IF($P86=2003,OFFSET('2003'!L$1,Calculations!$K84,0),IF($P86=2004,OFFSET('2004'!L$1,Calculations!$K84,0),IF($P86=2005,OFFSET('2005'!L$1,Calculations!$K84,0),IF($P86=2006,OFFSET('2006'!L$1,Calculations!$K84,0),IF($P86=2007,OFFSET('2007'!L$1,Calculations!$K84,0),IF($P86=2008,OFFSET('2008'!L$1,Calculations!$K84,0),IF($P86=2009,OFFSET('2009'!L$1,Calculations!$K84,0),IF($P86=2010,OFFSET('2010'!L$1,Calculations!$K84,0),IF($P86=2011,OFFSET('2011'!L$1,Calculations!$K84,0),IF($P86=2012,OFFSET('2012'!L$1,Calculations!$K84,0),IF($P86=2013,OFFSET('2013'!L$1,Calculations!$K84,0),IF($P86=2014,OFFSET('2014'!L$1,Calculations!$K84,0),IF($P86=2015,OFFSET('2015'!L$1,Calculations!$K84,0),IF($P86=2016,OFFSET('2016'!L$1,Calculations!$K84,0),IF($P86=2017,OFFSET('2017'!L$1,Calculations!$K84,0),0))))))))))))))))</f>
        <v>3.2262634957447842E-2</v>
      </c>
      <c r="CK86" s="31">
        <f ca="1">IF($P86=2002,OFFSET('2002'!M$1,Calculations!$K84,0),IF($P86=2003,OFFSET('2003'!M$1,Calculations!$K84,0),IF($P86=2004,OFFSET('2004'!M$1,Calculations!$K84,0),IF($P86=2005,OFFSET('2005'!M$1,Calculations!$K84,0),IF($P86=2006,OFFSET('2006'!M$1,Calculations!$K84,0),IF($P86=2007,OFFSET('2007'!M$1,Calculations!$K84,0),IF($P86=2008,OFFSET('2008'!M$1,Calculations!$K84,0),IF($P86=2009,OFFSET('2009'!M$1,Calculations!$K84,0),IF($P86=2010,OFFSET('2010'!M$1,Calculations!$K84,0),IF($P86=2011,OFFSET('2011'!M$1,Calculations!$K84,0),IF($P86=2012,OFFSET('2012'!M$1,Calculations!$K84,0),IF($P86=2013,OFFSET('2013'!M$1,Calculations!$K84,0),IF($P86=2014,OFFSET('2014'!M$1,Calculations!$K84,0),IF($P86=2015,OFFSET('2015'!M$1,Calculations!$K84,0),IF($P86=2016,OFFSET('2016'!M$1,Calculations!$K84,0),IF($P86=2017,OFFSET('2017'!M$1,Calculations!$K84,0),0))))))))))))))))</f>
        <v>4.9469578866806873E-3</v>
      </c>
      <c r="CL86" s="31">
        <f ca="1">IF($P86=2002,OFFSET('2002'!N$1,Calculations!$K84,0),IF($P86=2003,OFFSET('2003'!N$1,Calculations!$K84,0),IF($P86=2004,OFFSET('2004'!N$1,Calculations!$K84,0),IF($P86=2005,OFFSET('2005'!N$1,Calculations!$K84,0),IF($P86=2006,OFFSET('2006'!N$1,Calculations!$K84,0),IF($P86=2007,OFFSET('2007'!N$1,Calculations!$K84,0),IF($P86=2008,OFFSET('2008'!N$1,Calculations!$K84,0),IF($P86=2009,OFFSET('2009'!N$1,Calculations!$K84,0),IF($P86=2010,OFFSET('2010'!N$1,Calculations!$K84,0),IF($P86=2011,OFFSET('2011'!N$1,Calculations!$K84,0),IF($P86=2012,OFFSET('2012'!N$1,Calculations!$K84,0),IF($P86=2013,OFFSET('2013'!N$1,Calculations!$K84,0),IF($P86=2014,OFFSET('2014'!N$1,Calculations!$K84,0),IF($P86=2015,OFFSET('2015'!N$1,Calculations!$K84,0),IF($P86=2016,OFFSET('2016'!N$1,Calculations!$K84,0),IF($P86=2017,OFFSET('2017'!N$1,Calculations!$K84,0),0))))))))))))))))</f>
        <v>1.2534583983287601E-2</v>
      </c>
      <c r="CM86" s="31">
        <f ca="1">IF($P86=2002,OFFSET('2002'!O$1,Calculations!$K84,0),IF($P86=2003,OFFSET('2003'!O$1,Calculations!$K84,0),IF($P86=2004,OFFSET('2004'!O$1,Calculations!$K84,0),IF($P86=2005,OFFSET('2005'!O$1,Calculations!$K84,0),IF($P86=2006,OFFSET('2006'!O$1,Calculations!$K84,0),IF($P86=2007,OFFSET('2007'!O$1,Calculations!$K84,0),IF($P86=2008,OFFSET('2008'!O$1,Calculations!$K84,0),IF($P86=2009,OFFSET('2009'!O$1,Calculations!$K84,0),IF($P86=2010,OFFSET('2010'!O$1,Calculations!$K84,0),IF($P86=2011,OFFSET('2011'!O$1,Calculations!$K84,0),IF($P86=2012,OFFSET('2012'!O$1,Calculations!$K84,0),IF($P86=2013,OFFSET('2013'!O$1,Calculations!$K84,0),IF($P86=2014,OFFSET('2014'!O$1,Calculations!$K84,0),IF($P86=2015,OFFSET('2015'!O$1,Calculations!$K84,0),IF($P86=2016,OFFSET('2016'!O$1,Calculations!$K84,0),IF($P86=2017,OFFSET('2017'!O$1,Calculations!$K84,0),0))))))))))))))))</f>
        <v>4.4074076876496977E-4</v>
      </c>
      <c r="CN86" s="31">
        <f ca="1">IF($P86=2002,OFFSET('2002'!P$1,Calculations!$K84,0),IF($P86=2003,OFFSET('2003'!P$1,Calculations!$K84,0),IF($P86=2004,OFFSET('2004'!P$1,Calculations!$K84,0),IF($P86=2005,OFFSET('2005'!P$1,Calculations!$K84,0),IF($P86=2006,OFFSET('2006'!P$1,Calculations!$K84,0),IF($P86=2007,OFFSET('2007'!P$1,Calculations!$K84,0),IF($P86=2008,OFFSET('2008'!P$1,Calculations!$K84,0),IF($P86=2009,OFFSET('2009'!P$1,Calculations!$K84,0),IF($P86=2010,OFFSET('2010'!P$1,Calculations!$K84,0),IF($P86=2011,OFFSET('2011'!P$1,Calculations!$K84,0),IF($P86=2012,OFFSET('2012'!P$1,Calculations!$K84,0),IF($P86=2013,OFFSET('2013'!P$1,Calculations!$K84,0),IF($P86=2014,OFFSET('2014'!P$1,Calculations!$K84,0),IF($P86=2015,OFFSET('2015'!P$1,Calculations!$K84,0),IF($P86=2016,OFFSET('2016'!P$1,Calculations!$K84,0),IF($P86=2017,OFFSET('2017'!P$1,Calculations!$K84,0),0))))))))))))))))</f>
        <v>1.0233714885717574E-3</v>
      </c>
      <c r="CO86" s="34">
        <f ca="1">IF($P86=2002,OFFSET('2002'!Q$1,Calculations!$K84,0),IF($P86=2003,OFFSET('2003'!Q$1,Calculations!$K84,0),IF($P86=2004,OFFSET('2004'!Q$1,Calculations!$K84,0),IF($P86=2005,OFFSET('2005'!Q$1,Calculations!$K84,0),IF($P86=2006,OFFSET('2006'!Q$1,Calculations!$K84,0),IF($P86=2007,OFFSET('2007'!Q$1,Calculations!$K84,0),IF($P86=2008,OFFSET('2008'!Q$1,Calculations!$K84,0),IF($P86=2009,OFFSET('2009'!Q$1,Calculations!$K84,0),IF($P86=2010,OFFSET('2010'!Q$1,Calculations!$K84,0),IF($P86=2011,OFFSET('2011'!Q$1,Calculations!$K84,0),IF($P86=2012,OFFSET('2012'!Q$1,Calculations!$K84,0),IF($P86=2013,OFFSET('2013'!Q$1,Calculations!$K84,0),IF($P86=2014,OFFSET('2014'!Q$1,Calculations!$K84,0),IF($P86=2015,OFFSET('2015'!Q$1,Calculations!$K84,0),IF($P86=2016,OFFSET('2016'!Q$1,Calculations!$K84,0),IF($P86=2017,OFFSET('2017'!Q$1,Calculations!$K84,0),0))))))))))))))))</f>
        <v>1.2374363613703221E-2</v>
      </c>
      <c r="CP86" s="31">
        <f ca="1">IF($P86=2002,OFFSET('2002'!K$1,Calculations!$L84,0),IF($P86=2003,OFFSET('2003'!K$1,Calculations!$L84,0),IF($P86=2004,OFFSET('2004'!K$1,Calculations!$L84,0),IF($P86=2005,OFFSET('2005'!K$1,Calculations!$L84,0),IF($P86=2006,OFFSET('2006'!K$1,Calculations!$L84,0),IF($P86=2007,OFFSET('2007'!K$1,Calculations!$L84,0),IF($P86=2008,OFFSET('2008'!K$1,Calculations!$L84,0),IF($P86=2009,OFFSET('2009'!K$1,Calculations!$L84,0),IF($P86=2010,OFFSET('2010'!K$1,Calculations!$L84,0),IF($P86=2011,OFFSET('2011'!K$1,Calculations!$L84,0),IF($P86=2012,OFFSET('2012'!K$1,Calculations!$L84,0),IF($P86=2013,OFFSET('2013'!K$1,Calculations!$L84,0),IF($P86=2014,OFFSET('2014'!K$1,Calculations!$L84,0),IF($P86=2015,OFFSET('2015'!K$1,Calculations!$L84,0),IF($P86=2016,OFFSET('2016'!K$1,Calculations!$L84,0),IF($P86=2017,OFFSET('2017'!K$1,Calculations!$L84,0),0))))))))))))))))</f>
        <v>3.4327263184679596E-3</v>
      </c>
      <c r="CQ86" s="31">
        <f ca="1">IF($P86=2002,OFFSET('2002'!L$1,Calculations!$L84,0),IF($P86=2003,OFFSET('2003'!L$1,Calculations!$L84,0),IF($P86=2004,OFFSET('2004'!L$1,Calculations!$L84,0),IF($P86=2005,OFFSET('2005'!L$1,Calculations!$L84,0),IF($P86=2006,OFFSET('2006'!L$1,Calculations!$L84,0),IF($P86=2007,OFFSET('2007'!L$1,Calculations!$L84,0),IF($P86=2008,OFFSET('2008'!L$1,Calculations!$L84,0),IF($P86=2009,OFFSET('2009'!L$1,Calculations!$L84,0),IF($P86=2010,OFFSET('2010'!L$1,Calculations!$L84,0),IF($P86=2011,OFFSET('2011'!L$1,Calculations!$L84,0),IF($P86=2012,OFFSET('2012'!L$1,Calculations!$L84,0),IF($P86=2013,OFFSET('2013'!L$1,Calculations!$L84,0),IF($P86=2014,OFFSET('2014'!L$1,Calculations!$L84,0),IF($P86=2015,OFFSET('2015'!L$1,Calculations!$L84,0),IF($P86=2016,OFFSET('2016'!L$1,Calculations!$L84,0),IF($P86=2017,OFFSET('2017'!L$1,Calculations!$L84,0),0))))))))))))))))</f>
        <v>2.5567590609661029E-3</v>
      </c>
      <c r="CR86" s="31">
        <f ca="1">IF($P86=2002,OFFSET('2002'!M$1,Calculations!$L84,0),IF($P86=2003,OFFSET('2003'!M$1,Calculations!$L84,0),IF($P86=2004,OFFSET('2004'!M$1,Calculations!$L84,0),IF($P86=2005,OFFSET('2005'!M$1,Calculations!$L84,0),IF($P86=2006,OFFSET('2006'!M$1,Calculations!$L84,0),IF($P86=2007,OFFSET('2007'!M$1,Calculations!$L84,0),IF($P86=2008,OFFSET('2008'!M$1,Calculations!$L84,0),IF($P86=2009,OFFSET('2009'!M$1,Calculations!$L84,0),IF($P86=2010,OFFSET('2010'!M$1,Calculations!$L84,0),IF($P86=2011,OFFSET('2011'!M$1,Calculations!$L84,0),IF($P86=2012,OFFSET('2012'!M$1,Calculations!$L84,0),IF($P86=2013,OFFSET('2013'!M$1,Calculations!$L84,0),IF($P86=2014,OFFSET('2014'!M$1,Calculations!$L84,0),IF($P86=2015,OFFSET('2015'!M$1,Calculations!$L84,0),IF($P86=2016,OFFSET('2016'!M$1,Calculations!$L84,0),IF($P86=2017,OFFSET('2017'!M$1,Calculations!$L84,0),0))))))))))))))))</f>
        <v>2.1646853770429242E-3</v>
      </c>
      <c r="CS86" s="31">
        <f ca="1">IF($P86=2002,OFFSET('2002'!N$1,Calculations!$L84,0),IF($P86=2003,OFFSET('2003'!N$1,Calculations!$L84,0),IF($P86=2004,OFFSET('2004'!N$1,Calculations!$L84,0),IF($P86=2005,OFFSET('2005'!N$1,Calculations!$L84,0),IF($P86=2006,OFFSET('2006'!N$1,Calculations!$L84,0),IF($P86=2007,OFFSET('2007'!N$1,Calculations!$L84,0),IF($P86=2008,OFFSET('2008'!N$1,Calculations!$L84,0),IF($P86=2009,OFFSET('2009'!N$1,Calculations!$L84,0),IF($P86=2010,OFFSET('2010'!N$1,Calculations!$L84,0),IF($P86=2011,OFFSET('2011'!N$1,Calculations!$L84,0),IF($P86=2012,OFFSET('2012'!N$1,Calculations!$L84,0),IF($P86=2013,OFFSET('2013'!N$1,Calculations!$L84,0),IF($P86=2014,OFFSET('2014'!N$1,Calculations!$L84,0),IF($P86=2015,OFFSET('2015'!N$1,Calculations!$L84,0),IF($P86=2016,OFFSET('2016'!N$1,Calculations!$L84,0),IF($P86=2017,OFFSET('2017'!N$1,Calculations!$L84,0),0))))))))))))))))</f>
        <v>3.6714409797365811E-3</v>
      </c>
      <c r="CT86" s="31">
        <f ca="1">IF($P86=2002,OFFSET('2002'!O$1,Calculations!$L84,0),IF($P86=2003,OFFSET('2003'!O$1,Calculations!$L84,0),IF($P86=2004,OFFSET('2004'!O$1,Calculations!$L84,0),IF($P86=2005,OFFSET('2005'!O$1,Calculations!$L84,0),IF($P86=2006,OFFSET('2006'!O$1,Calculations!$L84,0),IF($P86=2007,OFFSET('2007'!O$1,Calculations!$L84,0),IF($P86=2008,OFFSET('2008'!O$1,Calculations!$L84,0),IF($P86=2009,OFFSET('2009'!O$1,Calculations!$L84,0),IF($P86=2010,OFFSET('2010'!O$1,Calculations!$L84,0),IF($P86=2011,OFFSET('2011'!O$1,Calculations!$L84,0),IF($P86=2012,OFFSET('2012'!O$1,Calculations!$L84,0),IF($P86=2013,OFFSET('2013'!O$1,Calculations!$L84,0),IF($P86=2014,OFFSET('2014'!O$1,Calculations!$L84,0),IF($P86=2015,OFFSET('2015'!O$1,Calculations!$L84,0),IF($P86=2016,OFFSET('2016'!O$1,Calculations!$L84,0),IF($P86=2017,OFFSET('2017'!O$1,Calculations!$L84,0),0))))))))))))))))</f>
        <v>4.3806287800225285E-3</v>
      </c>
      <c r="CU86" s="31">
        <f ca="1">IF($P86=2002,OFFSET('2002'!P$1,Calculations!$L84,0),IF($P86=2003,OFFSET('2003'!P$1,Calculations!$L84,0),IF($P86=2004,OFFSET('2004'!P$1,Calculations!$L84,0),IF($P86=2005,OFFSET('2005'!P$1,Calculations!$L84,0),IF($P86=2006,OFFSET('2006'!P$1,Calculations!$L84,0),IF($P86=2007,OFFSET('2007'!P$1,Calculations!$L84,0),IF($P86=2008,OFFSET('2008'!P$1,Calculations!$L84,0),IF($P86=2009,OFFSET('2009'!P$1,Calculations!$L84,0),IF($P86=2010,OFFSET('2010'!P$1,Calculations!$L84,0),IF($P86=2011,OFFSET('2011'!P$1,Calculations!$L84,0),IF($P86=2012,OFFSET('2012'!P$1,Calculations!$L84,0),IF($P86=2013,OFFSET('2013'!P$1,Calculations!$L84,0),IF($P86=2014,OFFSET('2014'!P$1,Calculations!$L84,0),IF($P86=2015,OFFSET('2015'!P$1,Calculations!$L84,0),IF($P86=2016,OFFSET('2016'!P$1,Calculations!$L84,0),IF($P86=2017,OFFSET('2017'!P$1,Calculations!$L84,0),0))))))))))))))))</f>
        <v>4.486634019012864E-3</v>
      </c>
      <c r="CV86" s="34">
        <f ca="1">IF($P86=2002,OFFSET('2002'!Q$1,Calculations!$L84,0),IF($P86=2003,OFFSET('2003'!Q$1,Calculations!$L84,0),IF($P86=2004,OFFSET('2004'!Q$1,Calculations!$L84,0),IF($P86=2005,OFFSET('2005'!Q$1,Calculations!$L84,0),IF($P86=2006,OFFSET('2006'!Q$1,Calculations!$L84,0),IF($P86=2007,OFFSET('2007'!Q$1,Calculations!$L84,0),IF($P86=2008,OFFSET('2008'!Q$1,Calculations!$L84,0),IF($P86=2009,OFFSET('2009'!Q$1,Calculations!$L84,0),IF($P86=2010,OFFSET('2010'!Q$1,Calculations!$L84,0),IF($P86=2011,OFFSET('2011'!Q$1,Calculations!$L84,0),IF($P86=2012,OFFSET('2012'!Q$1,Calculations!$L84,0),IF($P86=2013,OFFSET('2013'!Q$1,Calculations!$L84,0),IF($P86=2014,OFFSET('2014'!Q$1,Calculations!$L84,0),IF($P86=2015,OFFSET('2015'!Q$1,Calculations!$L84,0),IF($P86=2016,OFFSET('2016'!Q$1,Calculations!$L84,0),IF($P86=2017,OFFSET('2017'!Q$1,Calculations!$L84,0),0))))))))))))))))</f>
        <v>3.539023436534098E-3</v>
      </c>
      <c r="CW86" s="31">
        <f ca="1">IF($P86=2002,OFFSET('2002'!K$1,Calculations!$M84,0),IF($P86=2003,OFFSET('2003'!K$1,Calculations!$M84,0),IF($P86=2004,OFFSET('2004'!K$1,Calculations!$M84,0),IF($P86=2005,OFFSET('2005'!K$1,Calculations!$M84,0),IF($P86=2006,OFFSET('2006'!K$1,Calculations!$M84,0),IF($P86=2007,OFFSET('2007'!K$1,Calculations!$M84,0),IF($P86=2008,OFFSET('2008'!K$1,Calculations!$M84,0),IF($P86=2009,OFFSET('2009'!K$1,Calculations!$M84,0),IF($P86=2010,OFFSET('2010'!K$1,Calculations!$M84,0),IF($P86=2011,OFFSET('2011'!K$1,Calculations!$M84,0),IF($P86=2012,OFFSET('2012'!K$1,Calculations!$M84,0),IF($P86=2013,OFFSET('2013'!K$1,Calculations!$M84,0),IF($P86=2014,OFFSET('2014'!K$1,Calculations!$M84,0),IF($P86=2015,OFFSET('2015'!K$1,Calculations!$M84,0),IF($P86=2016,OFFSET('2016'!K$1,Calculations!$M84,0),IF($P86=2017,OFFSET('2017'!K$1,Calculations!$M84,0),0))))))))))))))))</f>
        <v>0.38049479599722297</v>
      </c>
      <c r="CX86" s="31">
        <f ca="1">IF($P86=2002,OFFSET('2002'!L$1,Calculations!$M84,0),IF($P86=2003,OFFSET('2003'!L$1,Calculations!$M84,0),IF($P86=2004,OFFSET('2004'!L$1,Calculations!$M84,0),IF($P86=2005,OFFSET('2005'!L$1,Calculations!$M84,0),IF($P86=2006,OFFSET('2006'!L$1,Calculations!$M84,0),IF($P86=2007,OFFSET('2007'!L$1,Calculations!$M84,0),IF($P86=2008,OFFSET('2008'!L$1,Calculations!$M84,0),IF($P86=2009,OFFSET('2009'!L$1,Calculations!$M84,0),IF($P86=2010,OFFSET('2010'!L$1,Calculations!$M84,0),IF($P86=2011,OFFSET('2011'!L$1,Calculations!$M84,0),IF($P86=2012,OFFSET('2012'!L$1,Calculations!$M84,0),IF($P86=2013,OFFSET('2013'!L$1,Calculations!$M84,0),IF($P86=2014,OFFSET('2014'!L$1,Calculations!$M84,0),IF($P86=2015,OFFSET('2015'!L$1,Calculations!$M84,0),IF($P86=2016,OFFSET('2016'!L$1,Calculations!$M84,0),IF($P86=2017,OFFSET('2017'!L$1,Calculations!$M84,0),0))))))))))))))))</f>
        <v>0.1843580662295749</v>
      </c>
      <c r="CY86" s="31">
        <f ca="1">IF($P86=2002,OFFSET('2002'!M$1,Calculations!$M84,0),IF($P86=2003,OFFSET('2003'!M$1,Calculations!$M84,0),IF($P86=2004,OFFSET('2004'!M$1,Calculations!$M84,0),IF($P86=2005,OFFSET('2005'!M$1,Calculations!$M84,0),IF($P86=2006,OFFSET('2006'!M$1,Calculations!$M84,0),IF($P86=2007,OFFSET('2007'!M$1,Calculations!$M84,0),IF($P86=2008,OFFSET('2008'!M$1,Calculations!$M84,0),IF($P86=2009,OFFSET('2009'!M$1,Calculations!$M84,0),IF($P86=2010,OFFSET('2010'!M$1,Calculations!$M84,0),IF($P86=2011,OFFSET('2011'!M$1,Calculations!$M84,0),IF($P86=2012,OFFSET('2012'!M$1,Calculations!$M84,0),IF($P86=2013,OFFSET('2013'!M$1,Calculations!$M84,0),IF($P86=2014,OFFSET('2014'!M$1,Calculations!$M84,0),IF($P86=2015,OFFSET('2015'!M$1,Calculations!$M84,0),IF($P86=2016,OFFSET('2016'!M$1,Calculations!$M84,0),IF($P86=2017,OFFSET('2017'!M$1,Calculations!$M84,0),0))))))))))))))))</f>
        <v>5.2212606929989844E-2</v>
      </c>
      <c r="CZ86" s="31">
        <f ca="1">IF($P86=2002,OFFSET('2002'!N$1,Calculations!$M84,0),IF($P86=2003,OFFSET('2003'!N$1,Calculations!$M84,0),IF($P86=2004,OFFSET('2004'!N$1,Calculations!$M84,0),IF($P86=2005,OFFSET('2005'!N$1,Calculations!$M84,0),IF($P86=2006,OFFSET('2006'!N$1,Calculations!$M84,0),IF($P86=2007,OFFSET('2007'!N$1,Calculations!$M84,0),IF($P86=2008,OFFSET('2008'!N$1,Calculations!$M84,0),IF($P86=2009,OFFSET('2009'!N$1,Calculations!$M84,0),IF($P86=2010,OFFSET('2010'!N$1,Calculations!$M84,0),IF($P86=2011,OFFSET('2011'!N$1,Calculations!$M84,0),IF($P86=2012,OFFSET('2012'!N$1,Calculations!$M84,0),IF($P86=2013,OFFSET('2013'!N$1,Calculations!$M84,0),IF($P86=2014,OFFSET('2014'!N$1,Calculations!$M84,0),IF($P86=2015,OFFSET('2015'!N$1,Calculations!$M84,0),IF($P86=2016,OFFSET('2016'!N$1,Calculations!$M84,0),IF($P86=2017,OFFSET('2017'!N$1,Calculations!$M84,0),0))))))))))))))))</f>
        <v>4.0947421487542317E-2</v>
      </c>
      <c r="DA86" s="31">
        <f ca="1">IF($P86=2002,OFFSET('2002'!O$1,Calculations!$M84,0),IF($P86=2003,OFFSET('2003'!O$1,Calculations!$M84,0),IF($P86=2004,OFFSET('2004'!O$1,Calculations!$M84,0),IF($P86=2005,OFFSET('2005'!O$1,Calculations!$M84,0),IF($P86=2006,OFFSET('2006'!O$1,Calculations!$M84,0),IF($P86=2007,OFFSET('2007'!O$1,Calculations!$M84,0),IF($P86=2008,OFFSET('2008'!O$1,Calculations!$M84,0),IF($P86=2009,OFFSET('2009'!O$1,Calculations!$M84,0),IF($P86=2010,OFFSET('2010'!O$1,Calculations!$M84,0),IF($P86=2011,OFFSET('2011'!O$1,Calculations!$M84,0),IF($P86=2012,OFFSET('2012'!O$1,Calculations!$M84,0),IF($P86=2013,OFFSET('2013'!O$1,Calculations!$M84,0),IF($P86=2014,OFFSET('2014'!O$1,Calculations!$M84,0),IF($P86=2015,OFFSET('2015'!O$1,Calculations!$M84,0),IF($P86=2016,OFFSET('2016'!O$1,Calculations!$M84,0),IF($P86=2017,OFFSET('2017'!O$1,Calculations!$M84,0),0))))))))))))))))</f>
        <v>0.34150318650940603</v>
      </c>
      <c r="DB86" s="31">
        <f ca="1">IF($P86=2002,OFFSET('2002'!P$1,Calculations!$M84,0),IF($P86=2003,OFFSET('2003'!P$1,Calculations!$M84,0),IF($P86=2004,OFFSET('2004'!P$1,Calculations!$M84,0),IF($P86=2005,OFFSET('2005'!P$1,Calculations!$M84,0),IF($P86=2006,OFFSET('2006'!P$1,Calculations!$M84,0),IF($P86=2007,OFFSET('2007'!P$1,Calculations!$M84,0),IF($P86=2008,OFFSET('2008'!P$1,Calculations!$M84,0),IF($P86=2009,OFFSET('2009'!P$1,Calculations!$M84,0),IF($P86=2010,OFFSET('2010'!P$1,Calculations!$M84,0),IF($P86=2011,OFFSET('2011'!P$1,Calculations!$M84,0),IF($P86=2012,OFFSET('2012'!P$1,Calculations!$M84,0),IF($P86=2013,OFFSET('2013'!P$1,Calculations!$M84,0),IF($P86=2014,OFFSET('2014'!P$1,Calculations!$M84,0),IF($P86=2015,OFFSET('2015'!P$1,Calculations!$M84,0),IF($P86=2016,OFFSET('2016'!P$1,Calculations!$M84,0),IF($P86=2017,OFFSET('2017'!P$1,Calculations!$M84,0),0))))))))))))))))</f>
        <v>4.8392284626398604E-4</v>
      </c>
      <c r="DC86" s="34">
        <f ca="1">IF($P86=2002,OFFSET('2002'!Q$1,Calculations!$M84,0),IF($P86=2003,OFFSET('2003'!Q$1,Calculations!$M84,0),IF($P86=2004,OFFSET('2004'!Q$1,Calculations!$M84,0),IF($P86=2005,OFFSET('2005'!Q$1,Calculations!$M84,0),IF($P86=2006,OFFSET('2006'!Q$1,Calculations!$M84,0),IF($P86=2007,OFFSET('2007'!Q$1,Calculations!$M84,0),IF($P86=2008,OFFSET('2008'!Q$1,Calculations!$M84,0),IF($P86=2009,OFFSET('2009'!Q$1,Calculations!$M84,0),IF($P86=2010,OFFSET('2010'!Q$1,Calculations!$M84,0),IF($P86=2011,OFFSET('2011'!Q$1,Calculations!$M84,0),IF($P86=2012,OFFSET('2012'!Q$1,Calculations!$M84,0),IF($P86=2013,OFFSET('2013'!Q$1,Calculations!$M84,0),IF($P86=2014,OFFSET('2014'!Q$1,Calculations!$M84,0),IF($P86=2015,OFFSET('2015'!Q$1,Calculations!$M84,0),IF($P86=2016,OFFSET('2016'!Q$1,Calculations!$M84,0),IF($P86=2017,OFFSET('2017'!Q$1,Calculations!$M84,0),0))))))))))))))))</f>
        <v>1</v>
      </c>
      <c r="DD86" s="14">
        <v>3.1507377436977041E-2</v>
      </c>
      <c r="DE86" s="14">
        <v>0.16795947850429144</v>
      </c>
      <c r="DF86" s="14">
        <v>2.5063898596837824E-3</v>
      </c>
      <c r="DG86" s="14">
        <v>0.19577423426033591</v>
      </c>
      <c r="DH86" s="14">
        <v>1.9688497181131397E-2</v>
      </c>
      <c r="DI86" s="14">
        <v>-5.3214138161781839E-2</v>
      </c>
      <c r="DJ86" s="14">
        <v>2.5032558083089407E-2</v>
      </c>
      <c r="DK86" s="14">
        <v>7.9945089579411543E-3</v>
      </c>
      <c r="DL86" s="14">
        <v>1.8669424571446701E-3</v>
      </c>
      <c r="DM86" s="14">
        <v>4.2357268890986961E-2</v>
      </c>
      <c r="DN86" s="14">
        <v>3.646942064551912E-2</v>
      </c>
      <c r="DO86" s="51">
        <v>4.1843466687186172E-2</v>
      </c>
      <c r="DQ86" s="154">
        <f t="shared" ca="1" si="155"/>
        <v>4.4633434150372839E-2</v>
      </c>
      <c r="DR86" s="154">
        <f t="shared" ca="1" si="156"/>
        <v>3.7686976606562901E-2</v>
      </c>
      <c r="DS86" s="154">
        <f t="shared" ca="1" si="157"/>
        <v>4.1522211936702851E-2</v>
      </c>
      <c r="DT86" s="154">
        <f t="shared" ca="1" si="158"/>
        <v>3.8212325636062888E-2</v>
      </c>
      <c r="DU86" s="154">
        <f t="shared" ca="1" si="159"/>
        <v>4.0196408618538175E-2</v>
      </c>
      <c r="DV86" s="154">
        <f t="shared" ca="1" si="160"/>
        <v>4.1864398432744733E-2</v>
      </c>
      <c r="DW86" s="154">
        <f t="shared" ca="1" si="161"/>
        <v>4.1410420109668722E-2</v>
      </c>
      <c r="DX86" s="48">
        <f t="shared" ca="1" si="162"/>
        <v>-4.3304657751744996E-4</v>
      </c>
      <c r="DY86" s="36">
        <f t="shared" ca="1" si="163"/>
        <v>3.2230140407041169E-3</v>
      </c>
      <c r="DZ86" s="36">
        <f t="shared" ca="1" si="164"/>
        <v>-3.7234435031058208E-3</v>
      </c>
      <c r="EA86" s="36">
        <f t="shared" ca="1" si="165"/>
        <v>1.1179182703412865E-4</v>
      </c>
      <c r="EB86" s="36">
        <f t="shared" ca="1" si="166"/>
        <v>-3.1980944736058337E-3</v>
      </c>
      <c r="EC86" s="36">
        <f t="shared" ca="1" si="167"/>
        <v>-1.2140114911305469E-3</v>
      </c>
      <c r="ED86" s="33">
        <f t="shared" ca="1" si="168"/>
        <v>4.539783230760111E-4</v>
      </c>
      <c r="EE86" s="37">
        <f t="shared" ca="1" si="168"/>
        <v>0</v>
      </c>
      <c r="EF86" s="27">
        <f t="shared" ca="1" si="128"/>
        <v>1.0446334341503729</v>
      </c>
      <c r="EG86" s="27">
        <f t="shared" ca="1" si="129"/>
        <v>1.0376869766065628</v>
      </c>
      <c r="EH86" s="27">
        <f t="shared" ca="1" si="130"/>
        <v>1.0415222119367029</v>
      </c>
      <c r="EI86" s="27">
        <f t="shared" ca="1" si="131"/>
        <v>1.0382123256360629</v>
      </c>
      <c r="EJ86" s="27">
        <f t="shared" ca="1" si="132"/>
        <v>1.0401964086185382</v>
      </c>
      <c r="EK86" s="27">
        <f t="shared" ca="1" si="133"/>
        <v>1.0418643984327447</v>
      </c>
      <c r="EL86" s="27">
        <f t="shared" ca="1" si="134"/>
        <v>1.0414104201096688</v>
      </c>
      <c r="EM86" s="44">
        <f t="shared" si="135"/>
        <v>1.0418434666871861</v>
      </c>
      <c r="EN86" s="38">
        <f t="shared" ca="1" si="136"/>
        <v>358.83815420801079</v>
      </c>
      <c r="EO86" s="38">
        <f t="shared" ca="1" si="137"/>
        <v>295.85962591709796</v>
      </c>
      <c r="EP86" s="38">
        <f t="shared" ca="1" si="138"/>
        <v>320.85814730128965</v>
      </c>
      <c r="EQ86" s="38">
        <f t="shared" ca="1" si="139"/>
        <v>305.06053247737935</v>
      </c>
      <c r="ER86" s="38">
        <f t="shared" ca="1" si="140"/>
        <v>329.63313124779864</v>
      </c>
      <c r="ES86" s="38">
        <f t="shared" ca="1" si="141"/>
        <v>259.57211307074942</v>
      </c>
      <c r="ET86" s="57">
        <f t="shared" ca="1" si="142"/>
        <v>329.32182537893095</v>
      </c>
      <c r="EU86" s="39">
        <f t="shared" si="143"/>
        <v>329.68237347294905</v>
      </c>
      <c r="EV86" s="45">
        <f t="shared" ca="1" si="169"/>
        <v>-0.36054809401809962</v>
      </c>
      <c r="EW86" s="60">
        <f t="shared" si="170"/>
        <v>1.031507377436977</v>
      </c>
      <c r="EX86" s="60">
        <f t="shared" si="171"/>
        <v>1.1679594785042915</v>
      </c>
      <c r="EY86" s="60">
        <f t="shared" si="172"/>
        <v>1.0025063898596838</v>
      </c>
      <c r="EZ86" s="60">
        <f t="shared" si="173"/>
        <v>1.1957742342603359</v>
      </c>
      <c r="FA86" s="60">
        <f t="shared" si="174"/>
        <v>1.0196884971811313</v>
      </c>
      <c r="FB86" s="60">
        <f t="shared" si="175"/>
        <v>0.94678586183821811</v>
      </c>
      <c r="FC86" s="60">
        <f t="shared" si="176"/>
        <v>1.0250325580830895</v>
      </c>
      <c r="FD86" s="60">
        <f t="shared" si="177"/>
        <v>1.0079945089579412</v>
      </c>
      <c r="FE86" s="60">
        <f t="shared" si="178"/>
        <v>1.0018669424571447</v>
      </c>
      <c r="FF86" s="60">
        <f t="shared" si="179"/>
        <v>1.042357268890987</v>
      </c>
      <c r="FG86" s="44">
        <f t="shared" si="180"/>
        <v>1.0364694206455192</v>
      </c>
      <c r="FH86" s="38">
        <f t="shared" si="144"/>
        <v>401.30260329591647</v>
      </c>
      <c r="FI86" s="38">
        <f t="shared" si="145"/>
        <v>219.03622445904412</v>
      </c>
      <c r="FJ86" s="38">
        <f t="shared" si="146"/>
        <v>221.18828403728841</v>
      </c>
      <c r="FK86" s="38">
        <f t="shared" si="147"/>
        <v>172.94847546062283</v>
      </c>
      <c r="FL86" s="38">
        <f t="shared" si="148"/>
        <v>274.42273132587991</v>
      </c>
      <c r="FM86" s="38">
        <f t="shared" si="149"/>
        <v>211.55614133482888</v>
      </c>
      <c r="FN86" s="38">
        <f t="shared" si="150"/>
        <v>266.21023342854312</v>
      </c>
      <c r="FO86" s="38">
        <f t="shared" si="151"/>
        <v>289.52377558033635</v>
      </c>
      <c r="FP86" s="38">
        <f t="shared" si="152"/>
        <v>363.96727111897383</v>
      </c>
      <c r="FQ86" s="38">
        <f t="shared" si="153"/>
        <v>337.53186256242049</v>
      </c>
      <c r="FR86" s="59">
        <f t="shared" si="154"/>
        <v>380.25911330049257</v>
      </c>
      <c r="FS86" s="2">
        <f t="shared" ca="1" si="181"/>
        <v>3.0900755980935134E-3</v>
      </c>
      <c r="FT86" s="2">
        <f t="shared" ca="1" si="182"/>
        <v>-3.5817922620945955E-3</v>
      </c>
      <c r="FU86" s="2">
        <f t="shared" ca="1" si="183"/>
        <v>1.0734079962210486E-4</v>
      </c>
      <c r="FV86" s="2">
        <f t="shared" ca="1" si="184"/>
        <v>-3.0756511018295192E-3</v>
      </c>
      <c r="FW86" s="2">
        <f t="shared" ca="1" si="185"/>
        <v>-1.1664177999587385E-3</v>
      </c>
      <c r="FX86" s="19">
        <f t="shared" ca="1" si="186"/>
        <v>4.3583143829250962E-4</v>
      </c>
      <c r="FY86" s="13">
        <f t="shared" ca="1" si="187"/>
        <v>0</v>
      </c>
      <c r="FZ86" s="2">
        <f t="shared" ca="1" si="188"/>
        <v>4.3666043161480692E-2</v>
      </c>
      <c r="GA86" s="2">
        <f t="shared" ca="1" si="189"/>
        <v>3.6994175301292585E-2</v>
      </c>
      <c r="GB86" s="2">
        <f t="shared" ca="1" si="190"/>
        <v>4.0683308363009381E-2</v>
      </c>
      <c r="GC86" s="2">
        <f t="shared" ca="1" si="191"/>
        <v>3.7500316461557742E-2</v>
      </c>
      <c r="GD86" s="2">
        <f t="shared" ca="1" si="192"/>
        <v>3.9409549763428434E-2</v>
      </c>
      <c r="GE86" s="2">
        <f t="shared" ca="1" si="193"/>
        <v>4.1011799001679762E-2</v>
      </c>
      <c r="GF86" s="2">
        <f t="shared" ca="1" si="194"/>
        <v>4.0575967563387223E-2</v>
      </c>
      <c r="GG86" s="13">
        <f t="shared" si="195"/>
        <v>4.0991708137783044E-2</v>
      </c>
      <c r="GH86" s="2">
        <f t="shared" si="196"/>
        <v>3.1021205648020491E-2</v>
      </c>
      <c r="GI86" s="2">
        <f t="shared" si="197"/>
        <v>0.15525819074282288</v>
      </c>
      <c r="GJ86" s="2">
        <f t="shared" si="198"/>
        <v>2.5032541031454135E-3</v>
      </c>
      <c r="GK86" s="2">
        <f t="shared" si="199"/>
        <v>0.1787938703687868</v>
      </c>
      <c r="GL86" s="2">
        <f t="shared" si="200"/>
        <v>1.9497185733194984E-2</v>
      </c>
      <c r="GM86" s="2">
        <f t="shared" si="201"/>
        <v>-5.4682334028559258E-2</v>
      </c>
      <c r="GN86" s="2">
        <f t="shared" si="202"/>
        <v>2.4724376069408773E-2</v>
      </c>
      <c r="GO86" s="2">
        <f t="shared" si="203"/>
        <v>7.9627221719794587E-3</v>
      </c>
      <c r="GP86" s="2">
        <f t="shared" si="204"/>
        <v>1.8652018861028295E-3</v>
      </c>
      <c r="GQ86" s="2">
        <f t="shared" si="205"/>
        <v>4.1484752982685551E-2</v>
      </c>
      <c r="GR86" s="2">
        <f t="shared" si="206"/>
        <v>3.5820149945724626E-2</v>
      </c>
    </row>
    <row r="87" spans="1:200">
      <c r="A87" s="70">
        <v>16</v>
      </c>
      <c r="B87" s="70">
        <v>17</v>
      </c>
      <c r="C87" s="70">
        <v>18</v>
      </c>
      <c r="D87" s="70">
        <v>19</v>
      </c>
      <c r="E87" s="70">
        <v>20</v>
      </c>
      <c r="F87" s="70">
        <v>21</v>
      </c>
      <c r="G87" s="70">
        <v>22</v>
      </c>
      <c r="H87" s="70">
        <v>23</v>
      </c>
      <c r="I87" s="70">
        <v>24</v>
      </c>
      <c r="J87" s="70">
        <v>25</v>
      </c>
      <c r="K87" s="70">
        <v>26</v>
      </c>
      <c r="L87" s="70">
        <v>27</v>
      </c>
      <c r="M87" s="70">
        <v>28</v>
      </c>
      <c r="O87" s="15">
        <v>40148</v>
      </c>
      <c r="P87" s="21">
        <v>2009</v>
      </c>
      <c r="Q87" s="19">
        <f ca="1">IF($P87=2002,OFFSET('2002'!K$1,Calculations!$A85,0),IF($P87=2003,OFFSET('2003'!K$1,Calculations!$A85,0),IF($P87=2004,OFFSET('2004'!K$1,Calculations!$A85,0),IF($P87=2005,OFFSET('2005'!K$1,Calculations!$A85,0),IF($P87=2006,OFFSET('2006'!K$1,Calculations!$A85,0),IF($P87=2007,OFFSET('2007'!K$1,Calculations!$A85,0),IF($P87=2008,OFFSET('2008'!K$1,Calculations!$A85,0),IF($P87=2009,OFFSET('2009'!K$1,Calculations!$A85,0),IF($P87=2010,OFFSET('2010'!K$1,Calculations!$A85,0),IF($P87=2011,OFFSET('2011'!K$1,Calculations!$A85,0),IF($P87=2012,OFFSET('2012'!K$1,Calculations!$A85,0),IF($P87=2013,OFFSET('2013'!K$1,Calculations!$A85,0),IF($P87=2014,OFFSET('2014'!K$1,Calculations!$A85,0),IF($P87=2015,OFFSET('2015'!K$1,Calculations!$A85,0),IF($P87=2016,OFFSET('2016'!K$1,Calculations!$A85,0),IF($P87=2017,OFFSET('2017'!K$1,Calculations!$A85,0),0))))))))))))))))</f>
        <v>0.60786195257432296</v>
      </c>
      <c r="R87" s="19">
        <f ca="1">IF($P87=2002,OFFSET('2002'!L$1,Calculations!$A85,0),IF($P87=2003,OFFSET('2003'!L$1,Calculations!$A85,0),IF($P87=2004,OFFSET('2004'!L$1,Calculations!$A85,0),IF($P87=2005,OFFSET('2005'!L$1,Calculations!$A85,0),IF($P87=2006,OFFSET('2006'!L$1,Calculations!$A85,0),IF($P87=2007,OFFSET('2007'!L$1,Calculations!$A85,0),IF($P87=2008,OFFSET('2008'!L$1,Calculations!$A85,0),IF($P87=2009,OFFSET('2009'!L$1,Calculations!$A85,0),IF($P87=2010,OFFSET('2010'!L$1,Calculations!$A85,0),IF($P87=2011,OFFSET('2011'!L$1,Calculations!$A85,0),IF($P87=2012,OFFSET('2012'!L$1,Calculations!$A85,0),IF($P87=2013,OFFSET('2013'!L$1,Calculations!$A85,0),IF($P87=2014,OFFSET('2014'!L$1,Calculations!$A85,0),IF($P87=2015,OFFSET('2015'!L$1,Calculations!$A85,0),IF($P87=2016,OFFSET('2016'!L$1,Calculations!$A85,0),IF($P87=2017,OFFSET('2017'!L$1,Calculations!$A85,0),0))))))))))))))))</f>
        <v>0.31552649316853287</v>
      </c>
      <c r="S87" s="19">
        <f ca="1">IF($P87=2002,OFFSET('2002'!M$1,Calculations!$A85,0),IF($P87=2003,OFFSET('2003'!M$1,Calculations!$A85,0),IF($P87=2004,OFFSET('2004'!M$1,Calculations!$A85,0),IF($P87=2005,OFFSET('2005'!M$1,Calculations!$A85,0),IF($P87=2006,OFFSET('2006'!M$1,Calculations!$A85,0),IF($P87=2007,OFFSET('2007'!M$1,Calculations!$A85,0),IF($P87=2008,OFFSET('2008'!M$1,Calculations!$A85,0),IF($P87=2009,OFFSET('2009'!M$1,Calculations!$A85,0),IF($P87=2010,OFFSET('2010'!M$1,Calculations!$A85,0),IF($P87=2011,OFFSET('2011'!M$1,Calculations!$A85,0),IF($P87=2012,OFFSET('2012'!M$1,Calculations!$A85,0),IF($P87=2013,OFFSET('2013'!M$1,Calculations!$A85,0),IF($P87=2014,OFFSET('2014'!M$1,Calculations!$A85,0),IF($P87=2015,OFFSET('2015'!M$1,Calculations!$A85,0),IF($P87=2016,OFFSET('2016'!M$1,Calculations!$A85,0),IF($P87=2017,OFFSET('2017'!M$1,Calculations!$A85,0),0))))))))))))))))</f>
        <v>0.39922484906714634</v>
      </c>
      <c r="T87" s="19">
        <f ca="1">IF($P87=2002,OFFSET('2002'!N$1,Calculations!$A85,0),IF($P87=2003,OFFSET('2003'!N$1,Calculations!$A85,0),IF($P87=2004,OFFSET('2004'!N$1,Calculations!$A85,0),IF($P87=2005,OFFSET('2005'!N$1,Calculations!$A85,0),IF($P87=2006,OFFSET('2006'!N$1,Calculations!$A85,0),IF($P87=2007,OFFSET('2007'!N$1,Calculations!$A85,0),IF($P87=2008,OFFSET('2008'!N$1,Calculations!$A85,0),IF($P87=2009,OFFSET('2009'!N$1,Calculations!$A85,0),IF($P87=2010,OFFSET('2010'!N$1,Calculations!$A85,0),IF($P87=2011,OFFSET('2011'!N$1,Calculations!$A85,0),IF($P87=2012,OFFSET('2012'!N$1,Calculations!$A85,0),IF($P87=2013,OFFSET('2013'!N$1,Calculations!$A85,0),IF($P87=2014,OFFSET('2014'!N$1,Calculations!$A85,0),IF($P87=2015,OFFSET('2015'!N$1,Calculations!$A85,0),IF($P87=2016,OFFSET('2016'!N$1,Calculations!$A85,0),IF($P87=2017,OFFSET('2017'!N$1,Calculations!$A85,0),0))))))))))))))))</f>
        <v>0.3121717905585174</v>
      </c>
      <c r="U87" s="19">
        <f ca="1">IF($P87=2002,OFFSET('2002'!O$1,Calculations!$A85,0),IF($P87=2003,OFFSET('2003'!O$1,Calculations!$A85,0),IF($P87=2004,OFFSET('2004'!O$1,Calculations!$A85,0),IF($P87=2005,OFFSET('2005'!O$1,Calculations!$A85,0),IF($P87=2006,OFFSET('2006'!O$1,Calculations!$A85,0),IF($P87=2007,OFFSET('2007'!O$1,Calculations!$A85,0),IF($P87=2008,OFFSET('2008'!O$1,Calculations!$A85,0),IF($P87=2009,OFFSET('2009'!O$1,Calculations!$A85,0),IF($P87=2010,OFFSET('2010'!O$1,Calculations!$A85,0),IF($P87=2011,OFFSET('2011'!O$1,Calculations!$A85,0),IF($P87=2012,OFFSET('2012'!O$1,Calculations!$A85,0),IF($P87=2013,OFFSET('2013'!O$1,Calculations!$A85,0),IF($P87=2014,OFFSET('2014'!O$1,Calculations!$A85,0),IF($P87=2015,OFFSET('2015'!O$1,Calculations!$A85,0),IF($P87=2016,OFFSET('2016'!O$1,Calculations!$A85,0),IF($P87=2017,OFFSET('2017'!O$1,Calculations!$A85,0),0))))))))))))))))</f>
        <v>0.49393293401417232</v>
      </c>
      <c r="V87" s="19">
        <f ca="1">IF($P87=2002,OFFSET('2002'!P$1,Calculations!$A85,0),IF($P87=2003,OFFSET('2003'!P$1,Calculations!$A85,0),IF($P87=2004,OFFSET('2004'!P$1,Calculations!$A85,0),IF($P87=2005,OFFSET('2005'!P$1,Calculations!$A85,0),IF($P87=2006,OFFSET('2006'!P$1,Calculations!$A85,0),IF($P87=2007,OFFSET('2007'!P$1,Calculations!$A85,0),IF($P87=2008,OFFSET('2008'!P$1,Calculations!$A85,0),IF($P87=2009,OFFSET('2009'!P$1,Calculations!$A85,0),IF($P87=2010,OFFSET('2010'!P$1,Calculations!$A85,0),IF($P87=2011,OFFSET('2011'!P$1,Calculations!$A85,0),IF($P87=2012,OFFSET('2012'!P$1,Calculations!$A85,0),IF($P87=2013,OFFSET('2013'!P$1,Calculations!$A85,0),IF($P87=2014,OFFSET('2014'!P$1,Calculations!$A85,0),IF($P87=2015,OFFSET('2015'!P$1,Calculations!$A85,0),IF($P87=2016,OFFSET('2016'!P$1,Calculations!$A85,0),IF($P87=2017,OFFSET('2017'!P$1,Calculations!$A85,0),0))))))))))))))))</f>
        <v>0.32360237821689508</v>
      </c>
      <c r="W87" s="13">
        <f ca="1">IF($P87=2002,OFFSET('2002'!Q$1,Calculations!$A85,0),IF($P87=2003,OFFSET('2003'!Q$1,Calculations!$A85,0),IF($P87=2004,OFFSET('2004'!Q$1,Calculations!$A85,0),IF($P87=2005,OFFSET('2005'!Q$1,Calculations!$A85,0),IF($P87=2006,OFFSET('2006'!Q$1,Calculations!$A85,0),IF($P87=2007,OFFSET('2007'!Q$1,Calculations!$A85,0),IF($P87=2008,OFFSET('2008'!Q$1,Calculations!$A85,0),IF($P87=2009,OFFSET('2009'!Q$1,Calculations!$A85,0),IF($P87=2010,OFFSET('2010'!Q$1,Calculations!$A85,0),IF($P87=2011,OFFSET('2011'!Q$1,Calculations!$A85,0),IF($P87=2012,OFFSET('2012'!Q$1,Calculations!$A85,0),IF($P87=2013,OFFSET('2013'!Q$1,Calculations!$A85,0),IF($P87=2014,OFFSET('2014'!Q$1,Calculations!$A85,0),IF($P87=2015,OFFSET('2015'!Q$1,Calculations!$A85,0),IF($P87=2016,OFFSET('2016'!Q$1,Calculations!$A85,0),IF($P87=2017,OFFSET('2017'!Q$1,Calculations!$A85,0),0))))))))))))))))</f>
        <v>0.49086915381809326</v>
      </c>
      <c r="X87" s="31">
        <f ca="1">IF($P87=2002,OFFSET('2002'!K$1,Calculations!$B85,0),IF($P87=2003,OFFSET('2003'!K$1,Calculations!$B85,0),IF($P87=2004,OFFSET('2004'!K$1,Calculations!$B85,0),IF($P87=2005,OFFSET('2005'!K$1,Calculations!$B85,0),IF($P87=2006,OFFSET('2006'!K$1,Calculations!$B85,0),IF($P87=2007,OFFSET('2007'!K$1,Calculations!$B85,0),IF($P87=2008,OFFSET('2008'!K$1,Calculations!$B85,0),IF($P87=2009,OFFSET('2009'!K$1,Calculations!$B85,0),IF($P87=2010,OFFSET('2010'!K$1,Calculations!$B85,0),IF($P87=2011,OFFSET('2011'!K$1,Calculations!$B85,0),IF($P87=2012,OFFSET('2012'!K$1,Calculations!$B85,0),IF($P87=2013,OFFSET('2013'!K$1,Calculations!$B85,0),IF($P87=2014,OFFSET('2014'!K$1,Calculations!$B85,0),IF($P87=2015,OFFSET('2015'!K$1,Calculations!$B85,0),IF($P87=2016,OFFSET('2016'!K$1,Calculations!$B85,0),IF($P87=2017,OFFSET('2017'!K$1,Calculations!$B85,0),0))))))))))))))))</f>
        <v>0.11307311422893594</v>
      </c>
      <c r="Y87" s="31">
        <f ca="1">IF($P87=2002,OFFSET('2002'!L$1,Calculations!$B85,0),IF($P87=2003,OFFSET('2003'!L$1,Calculations!$B85,0),IF($P87=2004,OFFSET('2004'!L$1,Calculations!$B85,0),IF($P87=2005,OFFSET('2005'!L$1,Calculations!$B85,0),IF($P87=2006,OFFSET('2006'!L$1,Calculations!$B85,0),IF($P87=2007,OFFSET('2007'!L$1,Calculations!$B85,0),IF($P87=2008,OFFSET('2008'!L$1,Calculations!$B85,0),IF($P87=2009,OFFSET('2009'!L$1,Calculations!$B85,0),IF($P87=2010,OFFSET('2010'!L$1,Calculations!$B85,0),IF($P87=2011,OFFSET('2011'!L$1,Calculations!$B85,0),IF($P87=2012,OFFSET('2012'!L$1,Calculations!$B85,0),IF($P87=2013,OFFSET('2013'!L$1,Calculations!$B85,0),IF($P87=2014,OFFSET('2014'!L$1,Calculations!$B85,0),IF($P87=2015,OFFSET('2015'!L$1,Calculations!$B85,0),IF($P87=2016,OFFSET('2016'!L$1,Calculations!$B85,0),IF($P87=2017,OFFSET('2017'!L$1,Calculations!$B85,0),0))))))))))))))))</f>
        <v>5.6007088910452058E-2</v>
      </c>
      <c r="Z87" s="31">
        <f ca="1">IF($P87=2002,OFFSET('2002'!M$1,Calculations!$B85,0),IF($P87=2003,OFFSET('2003'!M$1,Calculations!$B85,0),IF($P87=2004,OFFSET('2004'!M$1,Calculations!$B85,0),IF($P87=2005,OFFSET('2005'!M$1,Calculations!$B85,0),IF($P87=2006,OFFSET('2006'!M$1,Calculations!$B85,0),IF($P87=2007,OFFSET('2007'!M$1,Calculations!$B85,0),IF($P87=2008,OFFSET('2008'!M$1,Calculations!$B85,0),IF($P87=2009,OFFSET('2009'!M$1,Calculations!$B85,0),IF($P87=2010,OFFSET('2010'!M$1,Calculations!$B85,0),IF($P87=2011,OFFSET('2011'!M$1,Calculations!$B85,0),IF($P87=2012,OFFSET('2012'!M$1,Calculations!$B85,0),IF($P87=2013,OFFSET('2013'!M$1,Calculations!$B85,0),IF($P87=2014,OFFSET('2014'!M$1,Calculations!$B85,0),IF($P87=2015,OFFSET('2015'!M$1,Calculations!$B85,0),IF($P87=2016,OFFSET('2016'!M$1,Calculations!$B85,0),IF($P87=2017,OFFSET('2017'!M$1,Calculations!$B85,0),0))))))))))))))))</f>
        <v>0.107737377039913</v>
      </c>
      <c r="AA87" s="31">
        <f ca="1">IF($P87=2002,OFFSET('2002'!N$1,Calculations!$B85,0),IF($P87=2003,OFFSET('2003'!N$1,Calculations!$B85,0),IF($P87=2004,OFFSET('2004'!N$1,Calculations!$B85,0),IF($P87=2005,OFFSET('2005'!N$1,Calculations!$B85,0),IF($P87=2006,OFFSET('2006'!N$1,Calculations!$B85,0),IF($P87=2007,OFFSET('2007'!N$1,Calculations!$B85,0),IF($P87=2008,OFFSET('2008'!N$1,Calculations!$B85,0),IF($P87=2009,OFFSET('2009'!N$1,Calculations!$B85,0),IF($P87=2010,OFFSET('2010'!N$1,Calculations!$B85,0),IF($P87=2011,OFFSET('2011'!N$1,Calculations!$B85,0),IF($P87=2012,OFFSET('2012'!N$1,Calculations!$B85,0),IF($P87=2013,OFFSET('2013'!N$1,Calculations!$B85,0),IF($P87=2014,OFFSET('2014'!N$1,Calculations!$B85,0),IF($P87=2015,OFFSET('2015'!N$1,Calculations!$B85,0),IF($P87=2016,OFFSET('2016'!N$1,Calculations!$B85,0),IF($P87=2017,OFFSET('2017'!N$1,Calculations!$B85,0),0))))))))))))))))</f>
        <v>0.10351043902294821</v>
      </c>
      <c r="AB87" s="31">
        <f ca="1">IF($P87=2002,OFFSET('2002'!O$1,Calculations!$B85,0),IF($P87=2003,OFFSET('2003'!O$1,Calculations!$B85,0),IF($P87=2004,OFFSET('2004'!O$1,Calculations!$B85,0),IF($P87=2005,OFFSET('2005'!O$1,Calculations!$B85,0),IF($P87=2006,OFFSET('2006'!O$1,Calculations!$B85,0),IF($P87=2007,OFFSET('2007'!O$1,Calculations!$B85,0),IF($P87=2008,OFFSET('2008'!O$1,Calculations!$B85,0),IF($P87=2009,OFFSET('2009'!O$1,Calculations!$B85,0),IF($P87=2010,OFFSET('2010'!O$1,Calculations!$B85,0),IF($P87=2011,OFFSET('2011'!O$1,Calculations!$B85,0),IF($P87=2012,OFFSET('2012'!O$1,Calculations!$B85,0),IF($P87=2013,OFFSET('2013'!O$1,Calculations!$B85,0),IF($P87=2014,OFFSET('2014'!O$1,Calculations!$B85,0),IF($P87=2015,OFFSET('2015'!O$1,Calculations!$B85,0),IF($P87=2016,OFFSET('2016'!O$1,Calculations!$B85,0),IF($P87=2017,OFFSET('2017'!O$1,Calculations!$B85,0),0))))))))))))))))</f>
        <v>9.8806346940288448E-2</v>
      </c>
      <c r="AC87" s="31">
        <f ca="1">IF($P87=2002,OFFSET('2002'!P$1,Calculations!$B85,0),IF($P87=2003,OFFSET('2003'!P$1,Calculations!$B85,0),IF($P87=2004,OFFSET('2004'!P$1,Calculations!$B85,0),IF($P87=2005,OFFSET('2005'!P$1,Calculations!$B85,0),IF($P87=2006,OFFSET('2006'!P$1,Calculations!$B85,0),IF($P87=2007,OFFSET('2007'!P$1,Calculations!$B85,0),IF($P87=2008,OFFSET('2008'!P$1,Calculations!$B85,0),IF($P87=2009,OFFSET('2009'!P$1,Calculations!$B85,0),IF($P87=2010,OFFSET('2010'!P$1,Calculations!$B85,0),IF($P87=2011,OFFSET('2011'!P$1,Calculations!$B85,0),IF($P87=2012,OFFSET('2012'!P$1,Calculations!$B85,0),IF($P87=2013,OFFSET('2013'!P$1,Calculations!$B85,0),IF($P87=2014,OFFSET('2014'!P$1,Calculations!$B85,0),IF($P87=2015,OFFSET('2015'!P$1,Calculations!$B85,0),IF($P87=2016,OFFSET('2016'!P$1,Calculations!$B85,0),IF($P87=2017,OFFSET('2017'!P$1,Calculations!$B85,0),0))))))))))))))))</f>
        <v>0.10115082976763952</v>
      </c>
      <c r="AD87" s="34">
        <f ca="1">IF($P87=2002,OFFSET('2002'!Q$1,Calculations!$B85,0),IF($P87=2003,OFFSET('2003'!Q$1,Calculations!$B85,0),IF($P87=2004,OFFSET('2004'!Q$1,Calculations!$B85,0),IF($P87=2005,OFFSET('2005'!Q$1,Calculations!$B85,0),IF($P87=2006,OFFSET('2006'!Q$1,Calculations!$B85,0),IF($P87=2007,OFFSET('2007'!Q$1,Calculations!$B85,0),IF($P87=2008,OFFSET('2008'!Q$1,Calculations!$B85,0),IF($P87=2009,OFFSET('2009'!Q$1,Calculations!$B85,0),IF($P87=2010,OFFSET('2010'!Q$1,Calculations!$B85,0),IF($P87=2011,OFFSET('2011'!Q$1,Calculations!$B85,0),IF($P87=2012,OFFSET('2012'!Q$1,Calculations!$B85,0),IF($P87=2013,OFFSET('2013'!Q$1,Calculations!$B85,0),IF($P87=2014,OFFSET('2014'!Q$1,Calculations!$B85,0),IF($P87=2015,OFFSET('2015'!Q$1,Calculations!$B85,0),IF($P87=2016,OFFSET('2016'!Q$1,Calculations!$B85,0),IF($P87=2017,OFFSET('2017'!Q$1,Calculations!$B85,0),0))))))))))))))))</f>
        <v>9.682862772415686E-2</v>
      </c>
      <c r="AE87" s="31">
        <f ca="1">IF($P87=2002,OFFSET('2002'!K$1,Calculations!$C85,0),IF($P87=2003,OFFSET('2003'!K$1,Calculations!$C85,0),IF($P87=2004,OFFSET('2004'!K$1,Calculations!$C85,0),IF($P87=2005,OFFSET('2005'!K$1,Calculations!$C85,0),IF($P87=2006,OFFSET('2006'!K$1,Calculations!$C85,0),IF($P87=2007,OFFSET('2007'!K$1,Calculations!$C85,0),IF($P87=2008,OFFSET('2008'!K$1,Calculations!$C85,0),IF($P87=2009,OFFSET('2009'!K$1,Calculations!$C85,0),IF($P87=2010,OFFSET('2010'!K$1,Calculations!$C85,0),IF($P87=2011,OFFSET('2011'!K$1,Calculations!$C85,0),IF($P87=2012,OFFSET('2012'!K$1,Calculations!$C85,0),IF($P87=2013,OFFSET('2013'!K$1,Calculations!$C85,0),IF($P87=2014,OFFSET('2014'!K$1,Calculations!$C85,0),IF($P87=2015,OFFSET('2015'!K$1,Calculations!$C85,0),IF($P87=2016,OFFSET('2016'!K$1,Calculations!$C85,0),IF($P87=2017,OFFSET('2017'!K$1,Calculations!$C85,0),0))))))))))))))))</f>
        <v>3.1032289680660248E-2</v>
      </c>
      <c r="AF87" s="31">
        <f ca="1">IF($P87=2002,OFFSET('2002'!L$1,Calculations!$C85,0),IF($P87=2003,OFFSET('2003'!L$1,Calculations!$C85,0),IF($P87=2004,OFFSET('2004'!L$1,Calculations!$C85,0),IF($P87=2005,OFFSET('2005'!L$1,Calculations!$C85,0),IF($P87=2006,OFFSET('2006'!L$1,Calculations!$C85,0),IF($P87=2007,OFFSET('2007'!L$1,Calculations!$C85,0),IF($P87=2008,OFFSET('2008'!L$1,Calculations!$C85,0),IF($P87=2009,OFFSET('2009'!L$1,Calculations!$C85,0),IF($P87=2010,OFFSET('2010'!L$1,Calculations!$C85,0),IF($P87=2011,OFFSET('2011'!L$1,Calculations!$C85,0),IF($P87=2012,OFFSET('2012'!L$1,Calculations!$C85,0),IF($P87=2013,OFFSET('2013'!L$1,Calculations!$C85,0),IF($P87=2014,OFFSET('2014'!L$1,Calculations!$C85,0),IF($P87=2015,OFFSET('2015'!L$1,Calculations!$C85,0),IF($P87=2016,OFFSET('2016'!L$1,Calculations!$C85,0),IF($P87=2017,OFFSET('2017'!L$1,Calculations!$C85,0),0))))))))))))))))</f>
        <v>0.22764360655026791</v>
      </c>
      <c r="AG87" s="31">
        <f ca="1">IF($P87=2002,OFFSET('2002'!M$1,Calculations!$C85,0),IF($P87=2003,OFFSET('2003'!M$1,Calculations!$C85,0),IF($P87=2004,OFFSET('2004'!M$1,Calculations!$C85,0),IF($P87=2005,OFFSET('2005'!M$1,Calculations!$C85,0),IF($P87=2006,OFFSET('2006'!M$1,Calculations!$C85,0),IF($P87=2007,OFFSET('2007'!M$1,Calculations!$C85,0),IF($P87=2008,OFFSET('2008'!M$1,Calculations!$C85,0),IF($P87=2009,OFFSET('2009'!M$1,Calculations!$C85,0),IF($P87=2010,OFFSET('2010'!M$1,Calculations!$C85,0),IF($P87=2011,OFFSET('2011'!M$1,Calculations!$C85,0),IF($P87=2012,OFFSET('2012'!M$1,Calculations!$C85,0),IF($P87=2013,OFFSET('2013'!M$1,Calculations!$C85,0),IF($P87=2014,OFFSET('2014'!M$1,Calculations!$C85,0),IF($P87=2015,OFFSET('2015'!M$1,Calculations!$C85,0),IF($P87=2016,OFFSET('2016'!M$1,Calculations!$C85,0),IF($P87=2017,OFFSET('2017'!M$1,Calculations!$C85,0),0))))))))))))))))</f>
        <v>0.14395489126130426</v>
      </c>
      <c r="AH87" s="31">
        <f ca="1">IF($P87=2002,OFFSET('2002'!N$1,Calculations!$C85,0),IF($P87=2003,OFFSET('2003'!N$1,Calculations!$C85,0),IF($P87=2004,OFFSET('2004'!N$1,Calculations!$C85,0),IF($P87=2005,OFFSET('2005'!N$1,Calculations!$C85,0),IF($P87=2006,OFFSET('2006'!N$1,Calculations!$C85,0),IF($P87=2007,OFFSET('2007'!N$1,Calculations!$C85,0),IF($P87=2008,OFFSET('2008'!N$1,Calculations!$C85,0),IF($P87=2009,OFFSET('2009'!N$1,Calculations!$C85,0),IF($P87=2010,OFFSET('2010'!N$1,Calculations!$C85,0),IF($P87=2011,OFFSET('2011'!N$1,Calculations!$C85,0),IF($P87=2012,OFFSET('2012'!N$1,Calculations!$C85,0),IF($P87=2013,OFFSET('2013'!N$1,Calculations!$C85,0),IF($P87=2014,OFFSET('2014'!N$1,Calculations!$C85,0),IF($P87=2015,OFFSET('2015'!N$1,Calculations!$C85,0),IF($P87=2016,OFFSET('2016'!N$1,Calculations!$C85,0),IF($P87=2017,OFFSET('2017'!N$1,Calculations!$C85,0),0))))))))))))))))</f>
        <v>0.19464171903237157</v>
      </c>
      <c r="AI87" s="31">
        <f ca="1">IF($P87=2002,OFFSET('2002'!O$1,Calculations!$C85,0),IF($P87=2003,OFFSET('2003'!O$1,Calculations!$C85,0),IF($P87=2004,OFFSET('2004'!O$1,Calculations!$C85,0),IF($P87=2005,OFFSET('2005'!O$1,Calculations!$C85,0),IF($P87=2006,OFFSET('2006'!O$1,Calculations!$C85,0),IF($P87=2007,OFFSET('2007'!O$1,Calculations!$C85,0),IF($P87=2008,OFFSET('2008'!O$1,Calculations!$C85,0),IF($P87=2009,OFFSET('2009'!O$1,Calculations!$C85,0),IF($P87=2010,OFFSET('2010'!O$1,Calculations!$C85,0),IF($P87=2011,OFFSET('2011'!O$1,Calculations!$C85,0),IF($P87=2012,OFFSET('2012'!O$1,Calculations!$C85,0),IF($P87=2013,OFFSET('2013'!O$1,Calculations!$C85,0),IF($P87=2014,OFFSET('2014'!O$1,Calculations!$C85,0),IF($P87=2015,OFFSET('2015'!O$1,Calculations!$C85,0),IF($P87=2016,OFFSET('2016'!O$1,Calculations!$C85,0),IF($P87=2017,OFFSET('2017'!O$1,Calculations!$C85,0),0))))))))))))))))</f>
        <v>9.8410267585888528E-2</v>
      </c>
      <c r="AJ87" s="31">
        <f ca="1">IF($P87=2002,OFFSET('2002'!P$1,Calculations!$C85,0),IF($P87=2003,OFFSET('2003'!P$1,Calculations!$C85,0),IF($P87=2004,OFFSET('2004'!P$1,Calculations!$C85,0),IF($P87=2005,OFFSET('2005'!P$1,Calculations!$C85,0),IF($P87=2006,OFFSET('2006'!P$1,Calculations!$C85,0),IF($P87=2007,OFFSET('2007'!P$1,Calculations!$C85,0),IF($P87=2008,OFFSET('2008'!P$1,Calculations!$C85,0),IF($P87=2009,OFFSET('2009'!P$1,Calculations!$C85,0),IF($P87=2010,OFFSET('2010'!P$1,Calculations!$C85,0),IF($P87=2011,OFFSET('2011'!P$1,Calculations!$C85,0),IF($P87=2012,OFFSET('2012'!P$1,Calculations!$C85,0),IF($P87=2013,OFFSET('2013'!P$1,Calculations!$C85,0),IF($P87=2014,OFFSET('2014'!P$1,Calculations!$C85,0),IF($P87=2015,OFFSET('2015'!P$1,Calculations!$C85,0),IF($P87=2016,OFFSET('2016'!P$1,Calculations!$C85,0),IF($P87=2017,OFFSET('2017'!P$1,Calculations!$C85,0),0))))))))))))))))</f>
        <v>0.16396947683979288</v>
      </c>
      <c r="AK87" s="34">
        <f ca="1">IF($P87=2002,OFFSET('2002'!Q$1,Calculations!$C85,0),IF($P87=2003,OFFSET('2003'!Q$1,Calculations!$C85,0),IF($P87=2004,OFFSET('2004'!Q$1,Calculations!$C85,0),IF($P87=2005,OFFSET('2005'!Q$1,Calculations!$C85,0),IF($P87=2006,OFFSET('2006'!Q$1,Calculations!$C85,0),IF($P87=2007,OFFSET('2007'!Q$1,Calculations!$C85,0),IF($P87=2008,OFFSET('2008'!Q$1,Calculations!$C85,0),IF($P87=2009,OFFSET('2009'!Q$1,Calculations!$C85,0),IF($P87=2010,OFFSET('2010'!Q$1,Calculations!$C85,0),IF($P87=2011,OFFSET('2011'!Q$1,Calculations!$C85,0),IF($P87=2012,OFFSET('2012'!Q$1,Calculations!$C85,0),IF($P87=2013,OFFSET('2013'!Q$1,Calculations!$C85,0),IF($P87=2014,OFFSET('2014'!Q$1,Calculations!$C85,0),IF($P87=2015,OFFSET('2015'!Q$1,Calculations!$C85,0),IF($P87=2016,OFFSET('2016'!Q$1,Calculations!$C85,0),IF($P87=2017,OFFSET('2017'!Q$1,Calculations!$C85,0),0))))))))))))))))</f>
        <v>0.10363811458829399</v>
      </c>
      <c r="AL87" s="31">
        <f ca="1">IF($P87=2002,OFFSET('2002'!K$1,Calculations!$D85,0),IF($P87=2003,OFFSET('2003'!K$1,Calculations!$D85,0),IF($P87=2004,OFFSET('2004'!K$1,Calculations!$D85,0),IF($P87=2005,OFFSET('2005'!K$1,Calculations!$D85,0),IF($P87=2006,OFFSET('2006'!K$1,Calculations!$D85,0),IF($P87=2007,OFFSET('2007'!K$1,Calculations!$D85,0),IF($P87=2008,OFFSET('2008'!K$1,Calculations!$D85,0),IF($P87=2009,OFFSET('2009'!K$1,Calculations!$D85,0),IF($P87=2010,OFFSET('2010'!K$1,Calculations!$D85,0),IF($P87=2011,OFFSET('2011'!K$1,Calculations!$D85,0),IF($P87=2012,OFFSET('2012'!K$1,Calculations!$D85,0),IF($P87=2013,OFFSET('2013'!K$1,Calculations!$D85,0),IF($P87=2014,OFFSET('2014'!K$1,Calculations!$D85,0),IF($P87=2015,OFFSET('2015'!K$1,Calculations!$D85,0),IF($P87=2016,OFFSET('2016'!K$1,Calculations!$D85,0),IF($P87=2017,OFFSET('2017'!K$1,Calculations!$D85,0),0))))))))))))))))</f>
        <v>3.5066049231396992E-3</v>
      </c>
      <c r="AM87" s="31">
        <f ca="1">IF($P87=2002,OFFSET('2002'!L$1,Calculations!$D85,0),IF($P87=2003,OFFSET('2003'!L$1,Calculations!$D85,0),IF($P87=2004,OFFSET('2004'!L$1,Calculations!$D85,0),IF($P87=2005,OFFSET('2005'!L$1,Calculations!$D85,0),IF($P87=2006,OFFSET('2006'!L$1,Calculations!$D85,0),IF($P87=2007,OFFSET('2007'!L$1,Calculations!$D85,0),IF($P87=2008,OFFSET('2008'!L$1,Calculations!$D85,0),IF($P87=2009,OFFSET('2009'!L$1,Calculations!$D85,0),IF($P87=2010,OFFSET('2010'!L$1,Calculations!$D85,0),IF($P87=2011,OFFSET('2011'!L$1,Calculations!$D85,0),IF($P87=2012,OFFSET('2012'!L$1,Calculations!$D85,0),IF($P87=2013,OFFSET('2013'!L$1,Calculations!$D85,0),IF($P87=2014,OFFSET('2014'!L$1,Calculations!$D85,0),IF($P87=2015,OFFSET('2015'!L$1,Calculations!$D85,0),IF($P87=2016,OFFSET('2016'!L$1,Calculations!$D85,0),IF($P87=2017,OFFSET('2017'!L$1,Calculations!$D85,0),0))))))))))))))))</f>
        <v>7.3958587689229457E-2</v>
      </c>
      <c r="AN87" s="31">
        <f ca="1">IF($P87=2002,OFFSET('2002'!M$1,Calculations!$D85,0),IF($P87=2003,OFFSET('2003'!M$1,Calculations!$D85,0),IF($P87=2004,OFFSET('2004'!M$1,Calculations!$D85,0),IF($P87=2005,OFFSET('2005'!M$1,Calculations!$D85,0),IF($P87=2006,OFFSET('2006'!M$1,Calculations!$D85,0),IF($P87=2007,OFFSET('2007'!M$1,Calculations!$D85,0),IF($P87=2008,OFFSET('2008'!M$1,Calculations!$D85,0),IF($P87=2009,OFFSET('2009'!M$1,Calculations!$D85,0),IF($P87=2010,OFFSET('2010'!M$1,Calculations!$D85,0),IF($P87=2011,OFFSET('2011'!M$1,Calculations!$D85,0),IF($P87=2012,OFFSET('2012'!M$1,Calculations!$D85,0),IF($P87=2013,OFFSET('2013'!M$1,Calculations!$D85,0),IF($P87=2014,OFFSET('2014'!M$1,Calculations!$D85,0),IF($P87=2015,OFFSET('2015'!M$1,Calculations!$D85,0),IF($P87=2016,OFFSET('2016'!M$1,Calculations!$D85,0),IF($P87=2017,OFFSET('2017'!M$1,Calculations!$D85,0),0))))))))))))))))</f>
        <v>5.1513939558172774E-2</v>
      </c>
      <c r="AO87" s="31">
        <f ca="1">IF($P87=2002,OFFSET('2002'!N$1,Calculations!$D85,0),IF($P87=2003,OFFSET('2003'!N$1,Calculations!$D85,0),IF($P87=2004,OFFSET('2004'!N$1,Calculations!$D85,0),IF($P87=2005,OFFSET('2005'!N$1,Calculations!$D85,0),IF($P87=2006,OFFSET('2006'!N$1,Calculations!$D85,0),IF($P87=2007,OFFSET('2007'!N$1,Calculations!$D85,0),IF($P87=2008,OFFSET('2008'!N$1,Calculations!$D85,0),IF($P87=2009,OFFSET('2009'!N$1,Calculations!$D85,0),IF($P87=2010,OFFSET('2010'!N$1,Calculations!$D85,0),IF($P87=2011,OFFSET('2011'!N$1,Calculations!$D85,0),IF($P87=2012,OFFSET('2012'!N$1,Calculations!$D85,0),IF($P87=2013,OFFSET('2013'!N$1,Calculations!$D85,0),IF($P87=2014,OFFSET('2014'!N$1,Calculations!$D85,0),IF($P87=2015,OFFSET('2015'!N$1,Calculations!$D85,0),IF($P87=2016,OFFSET('2016'!N$1,Calculations!$D85,0),IF($P87=2017,OFFSET('2017'!N$1,Calculations!$D85,0),0))))))))))))))))</f>
        <v>4.2257722821238713E-2</v>
      </c>
      <c r="AP87" s="31">
        <f ca="1">IF($P87=2002,OFFSET('2002'!O$1,Calculations!$D85,0),IF($P87=2003,OFFSET('2003'!O$1,Calculations!$D85,0),IF($P87=2004,OFFSET('2004'!O$1,Calculations!$D85,0),IF($P87=2005,OFFSET('2005'!O$1,Calculations!$D85,0),IF($P87=2006,OFFSET('2006'!O$1,Calculations!$D85,0),IF($P87=2007,OFFSET('2007'!O$1,Calculations!$D85,0),IF($P87=2008,OFFSET('2008'!O$1,Calculations!$D85,0),IF($P87=2009,OFFSET('2009'!O$1,Calculations!$D85,0),IF($P87=2010,OFFSET('2010'!O$1,Calculations!$D85,0),IF($P87=2011,OFFSET('2011'!O$1,Calculations!$D85,0),IF($P87=2012,OFFSET('2012'!O$1,Calculations!$D85,0),IF($P87=2013,OFFSET('2013'!O$1,Calculations!$D85,0),IF($P87=2014,OFFSET('2014'!O$1,Calculations!$D85,0),IF($P87=2015,OFFSET('2015'!O$1,Calculations!$D85,0),IF($P87=2016,OFFSET('2016'!O$1,Calculations!$D85,0),IF($P87=2017,OFFSET('2017'!O$1,Calculations!$D85,0),0))))))))))))))))</f>
        <v>2.1805962333964885E-2</v>
      </c>
      <c r="AQ87" s="31">
        <f ca="1">IF($P87=2002,OFFSET('2002'!P$1,Calculations!$D85,0),IF($P87=2003,OFFSET('2003'!P$1,Calculations!$D85,0),IF($P87=2004,OFFSET('2004'!P$1,Calculations!$D85,0),IF($P87=2005,OFFSET('2005'!P$1,Calculations!$D85,0),IF($P87=2006,OFFSET('2006'!P$1,Calculations!$D85,0),IF($P87=2007,OFFSET('2007'!P$1,Calculations!$D85,0),IF($P87=2008,OFFSET('2008'!P$1,Calculations!$D85,0),IF($P87=2009,OFFSET('2009'!P$1,Calculations!$D85,0),IF($P87=2010,OFFSET('2010'!P$1,Calculations!$D85,0),IF($P87=2011,OFFSET('2011'!P$1,Calculations!$D85,0),IF($P87=2012,OFFSET('2012'!P$1,Calculations!$D85,0),IF($P87=2013,OFFSET('2013'!P$1,Calculations!$D85,0),IF($P87=2014,OFFSET('2014'!P$1,Calculations!$D85,0),IF($P87=2015,OFFSET('2015'!P$1,Calculations!$D85,0),IF($P87=2016,OFFSET('2016'!P$1,Calculations!$D85,0),IF($P87=2017,OFFSET('2017'!P$1,Calculations!$D85,0),0))))))))))))))))</f>
        <v>4.4440684067015457E-2</v>
      </c>
      <c r="AR87" s="34">
        <f ca="1">IF($P87=2002,OFFSET('2002'!Q$1,Calculations!$D85,0),IF($P87=2003,OFFSET('2003'!Q$1,Calculations!$D85,0),IF($P87=2004,OFFSET('2004'!Q$1,Calculations!$D85,0),IF($P87=2005,OFFSET('2005'!Q$1,Calculations!$D85,0),IF($P87=2006,OFFSET('2006'!Q$1,Calculations!$D85,0),IF($P87=2007,OFFSET('2007'!Q$1,Calculations!$D85,0),IF($P87=2008,OFFSET('2008'!Q$1,Calculations!$D85,0),IF($P87=2009,OFFSET('2009'!Q$1,Calculations!$D85,0),IF($P87=2010,OFFSET('2010'!Q$1,Calculations!$D85,0),IF($P87=2011,OFFSET('2011'!Q$1,Calculations!$D85,0),IF($P87=2012,OFFSET('2012'!Q$1,Calculations!$D85,0),IF($P87=2013,OFFSET('2013'!Q$1,Calculations!$D85,0),IF($P87=2014,OFFSET('2014'!Q$1,Calculations!$D85,0),IF($P87=2015,OFFSET('2015'!Q$1,Calculations!$D85,0),IF($P87=2016,OFFSET('2016'!Q$1,Calculations!$D85,0),IF($P87=2017,OFFSET('2017'!Q$1,Calculations!$D85,0),0))))))))))))))))</f>
        <v>2.7112236124083904E-2</v>
      </c>
      <c r="AS87" s="31">
        <f ca="1">IF($P87=2002,OFFSET('2002'!K$1,Calculations!$E85,0),IF($P87=2003,OFFSET('2003'!K$1,Calculations!$E85,0),IF($P87=2004,OFFSET('2004'!K$1,Calculations!$E85,0),IF($P87=2005,OFFSET('2005'!K$1,Calculations!$E85,0),IF($P87=2006,OFFSET('2006'!K$1,Calculations!$E85,0),IF($P87=2007,OFFSET('2007'!K$1,Calculations!$E85,0),IF($P87=2008,OFFSET('2008'!K$1,Calculations!$E85,0),IF($P87=2009,OFFSET('2009'!K$1,Calculations!$E85,0),IF($P87=2010,OFFSET('2010'!K$1,Calculations!$E85,0),IF($P87=2011,OFFSET('2011'!K$1,Calculations!$E85,0),IF($P87=2012,OFFSET('2012'!K$1,Calculations!$E85,0),IF($P87=2013,OFFSET('2013'!K$1,Calculations!$E85,0),IF($P87=2014,OFFSET('2014'!K$1,Calculations!$E85,0),IF($P87=2015,OFFSET('2015'!K$1,Calculations!$E85,0),IF($P87=2016,OFFSET('2016'!K$1,Calculations!$E85,0),IF($P87=2017,OFFSET('2017'!K$1,Calculations!$E85,0),0))))))))))))))))</f>
        <v>7.8850798323027334E-3</v>
      </c>
      <c r="AT87" s="31">
        <f ca="1">IF($P87=2002,OFFSET('2002'!L$1,Calculations!$E85,0),IF($P87=2003,OFFSET('2003'!L$1,Calculations!$E85,0),IF($P87=2004,OFFSET('2004'!L$1,Calculations!$E85,0),IF($P87=2005,OFFSET('2005'!L$1,Calculations!$E85,0),IF($P87=2006,OFFSET('2006'!L$1,Calculations!$E85,0),IF($P87=2007,OFFSET('2007'!L$1,Calculations!$E85,0),IF($P87=2008,OFFSET('2008'!L$1,Calculations!$E85,0),IF($P87=2009,OFFSET('2009'!L$1,Calculations!$E85,0),IF($P87=2010,OFFSET('2010'!L$1,Calculations!$E85,0),IF($P87=2011,OFFSET('2011'!L$1,Calculations!$E85,0),IF($P87=2012,OFFSET('2012'!L$1,Calculations!$E85,0),IF($P87=2013,OFFSET('2013'!L$1,Calculations!$E85,0),IF($P87=2014,OFFSET('2014'!L$1,Calculations!$E85,0),IF($P87=2015,OFFSET('2015'!L$1,Calculations!$E85,0),IF($P87=2016,OFFSET('2016'!L$1,Calculations!$E85,0),IF($P87=2017,OFFSET('2017'!L$1,Calculations!$E85,0),0))))))))))))))))</f>
        <v>6.9601845426980391E-2</v>
      </c>
      <c r="AU87" s="31">
        <f ca="1">IF($P87=2002,OFFSET('2002'!M$1,Calculations!$E85,0),IF($P87=2003,OFFSET('2003'!M$1,Calculations!$E85,0),IF($P87=2004,OFFSET('2004'!M$1,Calculations!$E85,0),IF($P87=2005,OFFSET('2005'!M$1,Calculations!$E85,0),IF($P87=2006,OFFSET('2006'!M$1,Calculations!$E85,0),IF($P87=2007,OFFSET('2007'!M$1,Calculations!$E85,0),IF($P87=2008,OFFSET('2008'!M$1,Calculations!$E85,0),IF($P87=2009,OFFSET('2009'!M$1,Calculations!$E85,0),IF($P87=2010,OFFSET('2010'!M$1,Calculations!$E85,0),IF($P87=2011,OFFSET('2011'!M$1,Calculations!$E85,0),IF($P87=2012,OFFSET('2012'!M$1,Calculations!$E85,0),IF($P87=2013,OFFSET('2013'!M$1,Calculations!$E85,0),IF($P87=2014,OFFSET('2014'!M$1,Calculations!$E85,0),IF($P87=2015,OFFSET('2015'!M$1,Calculations!$E85,0),IF($P87=2016,OFFSET('2016'!M$1,Calculations!$E85,0),IF($P87=2017,OFFSET('2017'!M$1,Calculations!$E85,0),0))))))))))))))))</f>
        <v>6.3250620260696708E-2</v>
      </c>
      <c r="AV87" s="31">
        <f ca="1">IF($P87=2002,OFFSET('2002'!N$1,Calculations!$E85,0),IF($P87=2003,OFFSET('2003'!N$1,Calculations!$E85,0),IF($P87=2004,OFFSET('2004'!N$1,Calculations!$E85,0),IF($P87=2005,OFFSET('2005'!N$1,Calculations!$E85,0),IF($P87=2006,OFFSET('2006'!N$1,Calculations!$E85,0),IF($P87=2007,OFFSET('2007'!N$1,Calculations!$E85,0),IF($P87=2008,OFFSET('2008'!N$1,Calculations!$E85,0),IF($P87=2009,OFFSET('2009'!N$1,Calculations!$E85,0),IF($P87=2010,OFFSET('2010'!N$1,Calculations!$E85,0),IF($P87=2011,OFFSET('2011'!N$1,Calculations!$E85,0),IF($P87=2012,OFFSET('2012'!N$1,Calculations!$E85,0),IF($P87=2013,OFFSET('2013'!N$1,Calculations!$E85,0),IF($P87=2014,OFFSET('2014'!N$1,Calculations!$E85,0),IF($P87=2015,OFFSET('2015'!N$1,Calculations!$E85,0),IF($P87=2016,OFFSET('2016'!N$1,Calculations!$E85,0),IF($P87=2017,OFFSET('2017'!N$1,Calculations!$E85,0),0))))))))))))))))</f>
        <v>2.6504087341703463E-2</v>
      </c>
      <c r="AW87" s="31">
        <f ca="1">IF($P87=2002,OFFSET('2002'!O$1,Calculations!$E85,0),IF($P87=2003,OFFSET('2003'!O$1,Calculations!$E85,0),IF($P87=2004,OFFSET('2004'!O$1,Calculations!$E85,0),IF($P87=2005,OFFSET('2005'!O$1,Calculations!$E85,0),IF($P87=2006,OFFSET('2006'!O$1,Calculations!$E85,0),IF($P87=2007,OFFSET('2007'!O$1,Calculations!$E85,0),IF($P87=2008,OFFSET('2008'!O$1,Calculations!$E85,0),IF($P87=2009,OFFSET('2009'!O$1,Calculations!$E85,0),IF($P87=2010,OFFSET('2010'!O$1,Calculations!$E85,0),IF($P87=2011,OFFSET('2011'!O$1,Calculations!$E85,0),IF($P87=2012,OFFSET('2012'!O$1,Calculations!$E85,0),IF($P87=2013,OFFSET('2013'!O$1,Calculations!$E85,0),IF($P87=2014,OFFSET('2014'!O$1,Calculations!$E85,0),IF($P87=2015,OFFSET('2015'!O$1,Calculations!$E85,0),IF($P87=2016,OFFSET('2016'!O$1,Calculations!$E85,0),IF($P87=2017,OFFSET('2017'!O$1,Calculations!$E85,0),0))))))))))))))))</f>
        <v>3.4024597735579386E-2</v>
      </c>
      <c r="AX87" s="31">
        <f ca="1">IF($P87=2002,OFFSET('2002'!P$1,Calculations!$E85,0),IF($P87=2003,OFFSET('2003'!P$1,Calculations!$E85,0),IF($P87=2004,OFFSET('2004'!P$1,Calculations!$E85,0),IF($P87=2005,OFFSET('2005'!P$1,Calculations!$E85,0),IF($P87=2006,OFFSET('2006'!P$1,Calculations!$E85,0),IF($P87=2007,OFFSET('2007'!P$1,Calculations!$E85,0),IF($P87=2008,OFFSET('2008'!P$1,Calculations!$E85,0),IF($P87=2009,OFFSET('2009'!P$1,Calculations!$E85,0),IF($P87=2010,OFFSET('2010'!P$1,Calculations!$E85,0),IF($P87=2011,OFFSET('2011'!P$1,Calculations!$E85,0),IF($P87=2012,OFFSET('2012'!P$1,Calculations!$E85,0),IF($P87=2013,OFFSET('2013'!P$1,Calculations!$E85,0),IF($P87=2014,OFFSET('2014'!P$1,Calculations!$E85,0),IF($P87=2015,OFFSET('2015'!P$1,Calculations!$E85,0),IF($P87=2016,OFFSET('2016'!P$1,Calculations!$E85,0),IF($P87=2017,OFFSET('2017'!P$1,Calculations!$E85,0),0))))))))))))))))</f>
        <v>3.613108118405374E-2</v>
      </c>
      <c r="AY87" s="34">
        <f ca="1">IF($P87=2002,OFFSET('2002'!Q$1,Calculations!$E85,0),IF($P87=2003,OFFSET('2003'!Q$1,Calculations!$E85,0),IF($P87=2004,OFFSET('2004'!Q$1,Calculations!$E85,0),IF($P87=2005,OFFSET('2005'!Q$1,Calculations!$E85,0),IF($P87=2006,OFFSET('2006'!Q$1,Calculations!$E85,0),IF($P87=2007,OFFSET('2007'!Q$1,Calculations!$E85,0),IF($P87=2008,OFFSET('2008'!Q$1,Calculations!$E85,0),IF($P87=2009,OFFSET('2009'!Q$1,Calculations!$E85,0),IF($P87=2010,OFFSET('2010'!Q$1,Calculations!$E85,0),IF($P87=2011,OFFSET('2011'!Q$1,Calculations!$E85,0),IF($P87=2012,OFFSET('2012'!Q$1,Calculations!$E85,0),IF($P87=2013,OFFSET('2013'!Q$1,Calculations!$E85,0),IF($P87=2014,OFFSET('2014'!Q$1,Calculations!$E85,0),IF($P87=2015,OFFSET('2015'!Q$1,Calculations!$E85,0),IF($P87=2016,OFFSET('2016'!Q$1,Calculations!$E85,0),IF($P87=2017,OFFSET('2017'!Q$1,Calculations!$E85,0),0))))))))))))))))</f>
        <v>3.2072427950193598E-2</v>
      </c>
      <c r="AZ87" s="31">
        <f ca="1">IF($P87=2002,OFFSET('2002'!K$1,Calculations!$F85,0),IF($P87=2003,OFFSET('2003'!K$1,Calculations!$F85,0),IF($P87=2004,OFFSET('2004'!K$1,Calculations!$F85,0),IF($P87=2005,OFFSET('2005'!K$1,Calculations!$F85,0),IF($P87=2006,OFFSET('2006'!K$1,Calculations!$F85,0),IF($P87=2007,OFFSET('2007'!K$1,Calculations!$F85,0),IF($P87=2008,OFFSET('2008'!K$1,Calculations!$F85,0),IF($P87=2009,OFFSET('2009'!K$1,Calculations!$F85,0),IF($P87=2010,OFFSET('2010'!K$1,Calculations!$F85,0),IF($P87=2011,OFFSET('2011'!K$1,Calculations!$F85,0),IF($P87=2012,OFFSET('2012'!K$1,Calculations!$F85,0),IF($P87=2013,OFFSET('2013'!K$1,Calculations!$F85,0),IF($P87=2014,OFFSET('2014'!K$1,Calculations!$F85,0),IF($P87=2015,OFFSET('2015'!K$1,Calculations!$F85,0),IF($P87=2016,OFFSET('2016'!K$1,Calculations!$F85,0),IF($P87=2017,OFFSET('2017'!K$1,Calculations!$F85,0),0))))))))))))))))</f>
        <v>5.7906938833449323E-4</v>
      </c>
      <c r="BA87" s="31">
        <f ca="1">IF($P87=2002,OFFSET('2002'!L$1,Calculations!$F85,0),IF($P87=2003,OFFSET('2003'!L$1,Calculations!$F85,0),IF($P87=2004,OFFSET('2004'!L$1,Calculations!$F85,0),IF($P87=2005,OFFSET('2005'!L$1,Calculations!$F85,0),IF($P87=2006,OFFSET('2006'!L$1,Calculations!$F85,0),IF($P87=2007,OFFSET('2007'!L$1,Calculations!$F85,0),IF($P87=2008,OFFSET('2008'!L$1,Calculations!$F85,0),IF($P87=2009,OFFSET('2009'!L$1,Calculations!$F85,0),IF($P87=2010,OFFSET('2010'!L$1,Calculations!$F85,0),IF($P87=2011,OFFSET('2011'!L$1,Calculations!$F85,0),IF($P87=2012,OFFSET('2012'!L$1,Calculations!$F85,0),IF($P87=2013,OFFSET('2013'!L$1,Calculations!$F85,0),IF($P87=2014,OFFSET('2014'!L$1,Calculations!$F85,0),IF($P87=2015,OFFSET('2015'!L$1,Calculations!$F85,0),IF($P87=2016,OFFSET('2016'!L$1,Calculations!$F85,0),IF($P87=2017,OFFSET('2017'!L$1,Calculations!$F85,0),0))))))))))))))))</f>
        <v>1.1969610314589386E-2</v>
      </c>
      <c r="BB87" s="31">
        <f ca="1">IF($P87=2002,OFFSET('2002'!M$1,Calculations!$F85,0),IF($P87=2003,OFFSET('2003'!M$1,Calculations!$F85,0),IF($P87=2004,OFFSET('2004'!M$1,Calculations!$F85,0),IF($P87=2005,OFFSET('2005'!M$1,Calculations!$F85,0),IF($P87=2006,OFFSET('2006'!M$1,Calculations!$F85,0),IF($P87=2007,OFFSET('2007'!M$1,Calculations!$F85,0),IF($P87=2008,OFFSET('2008'!M$1,Calculations!$F85,0),IF($P87=2009,OFFSET('2009'!M$1,Calculations!$F85,0),IF($P87=2010,OFFSET('2010'!M$1,Calculations!$F85,0),IF($P87=2011,OFFSET('2011'!M$1,Calculations!$F85,0),IF($P87=2012,OFFSET('2012'!M$1,Calculations!$F85,0),IF($P87=2013,OFFSET('2013'!M$1,Calculations!$F85,0),IF($P87=2014,OFFSET('2014'!M$1,Calculations!$F85,0),IF($P87=2015,OFFSET('2015'!M$1,Calculations!$F85,0),IF($P87=2016,OFFSET('2016'!M$1,Calculations!$F85,0),IF($P87=2017,OFFSET('2017'!M$1,Calculations!$F85,0),0))))))))))))))))</f>
        <v>2.3000770878223924E-2</v>
      </c>
      <c r="BC87" s="31">
        <f ca="1">IF($P87=2002,OFFSET('2002'!N$1,Calculations!$F85,0),IF($P87=2003,OFFSET('2003'!N$1,Calculations!$F85,0),IF($P87=2004,OFFSET('2004'!N$1,Calculations!$F85,0),IF($P87=2005,OFFSET('2005'!N$1,Calculations!$F85,0),IF($P87=2006,OFFSET('2006'!N$1,Calculations!$F85,0),IF($P87=2007,OFFSET('2007'!N$1,Calculations!$F85,0),IF($P87=2008,OFFSET('2008'!N$1,Calculations!$F85,0),IF($P87=2009,OFFSET('2009'!N$1,Calculations!$F85,0),IF($P87=2010,OFFSET('2010'!N$1,Calculations!$F85,0),IF($P87=2011,OFFSET('2011'!N$1,Calculations!$F85,0),IF($P87=2012,OFFSET('2012'!N$1,Calculations!$F85,0),IF($P87=2013,OFFSET('2013'!N$1,Calculations!$F85,0),IF($P87=2014,OFFSET('2014'!N$1,Calculations!$F85,0),IF($P87=2015,OFFSET('2015'!N$1,Calculations!$F85,0),IF($P87=2016,OFFSET('2016'!N$1,Calculations!$F85,0),IF($P87=2017,OFFSET('2017'!N$1,Calculations!$F85,0),0))))))))))))))))</f>
        <v>1.643436615985271E-2</v>
      </c>
      <c r="BD87" s="31">
        <f ca="1">IF($P87=2002,OFFSET('2002'!O$1,Calculations!$F85,0),IF($P87=2003,OFFSET('2003'!O$1,Calculations!$F85,0),IF($P87=2004,OFFSET('2004'!O$1,Calculations!$F85,0),IF($P87=2005,OFFSET('2005'!O$1,Calculations!$F85,0),IF($P87=2006,OFFSET('2006'!O$1,Calculations!$F85,0),IF($P87=2007,OFFSET('2007'!O$1,Calculations!$F85,0),IF($P87=2008,OFFSET('2008'!O$1,Calculations!$F85,0),IF($P87=2009,OFFSET('2009'!O$1,Calculations!$F85,0),IF($P87=2010,OFFSET('2010'!O$1,Calculations!$F85,0),IF($P87=2011,OFFSET('2011'!O$1,Calculations!$F85,0),IF($P87=2012,OFFSET('2012'!O$1,Calculations!$F85,0),IF($P87=2013,OFFSET('2013'!O$1,Calculations!$F85,0),IF($P87=2014,OFFSET('2014'!O$1,Calculations!$F85,0),IF($P87=2015,OFFSET('2015'!O$1,Calculations!$F85,0),IF($P87=2016,OFFSET('2016'!O$1,Calculations!$F85,0),IF($P87=2017,OFFSET('2017'!O$1,Calculations!$F85,0),0))))))))))))))))</f>
        <v>1.3354916821973361E-2</v>
      </c>
      <c r="BE87" s="31">
        <f ca="1">IF($P87=2002,OFFSET('2002'!P$1,Calculations!$F85,0),IF($P87=2003,OFFSET('2003'!P$1,Calculations!$F85,0),IF($P87=2004,OFFSET('2004'!P$1,Calculations!$F85,0),IF($P87=2005,OFFSET('2005'!P$1,Calculations!$F85,0),IF($P87=2006,OFFSET('2006'!P$1,Calculations!$F85,0),IF($P87=2007,OFFSET('2007'!P$1,Calculations!$F85,0),IF($P87=2008,OFFSET('2008'!P$1,Calculations!$F85,0),IF($P87=2009,OFFSET('2009'!P$1,Calculations!$F85,0),IF($P87=2010,OFFSET('2010'!P$1,Calculations!$F85,0),IF($P87=2011,OFFSET('2011'!P$1,Calculations!$F85,0),IF($P87=2012,OFFSET('2012'!P$1,Calculations!$F85,0),IF($P87=2013,OFFSET('2013'!P$1,Calculations!$F85,0),IF($P87=2014,OFFSET('2014'!P$1,Calculations!$F85,0),IF($P87=2015,OFFSET('2015'!P$1,Calculations!$F85,0),IF($P87=2016,OFFSET('2016'!P$1,Calculations!$F85,0),IF($P87=2017,OFFSET('2017'!P$1,Calculations!$F85,0),0))))))))))))))))</f>
        <v>2.0137158826347687E-2</v>
      </c>
      <c r="BF87" s="34">
        <f ca="1">IF($P87=2002,OFFSET('2002'!Q$1,Calculations!$F85,0),IF($P87=2003,OFFSET('2003'!Q$1,Calculations!$F85,0),IF($P87=2004,OFFSET('2004'!Q$1,Calculations!$F85,0),IF($P87=2005,OFFSET('2005'!Q$1,Calculations!$F85,0),IF($P87=2006,OFFSET('2006'!Q$1,Calculations!$F85,0),IF($P87=2007,OFFSET('2007'!Q$1,Calculations!$F85,0),IF($P87=2008,OFFSET('2008'!Q$1,Calculations!$F85,0),IF($P87=2009,OFFSET('2009'!Q$1,Calculations!$F85,0),IF($P87=2010,OFFSET('2010'!Q$1,Calculations!$F85,0),IF($P87=2011,OFFSET('2011'!Q$1,Calculations!$F85,0),IF($P87=2012,OFFSET('2012'!Q$1,Calculations!$F85,0),IF($P87=2013,OFFSET('2013'!Q$1,Calculations!$F85,0),IF($P87=2014,OFFSET('2014'!Q$1,Calculations!$F85,0),IF($P87=2015,OFFSET('2015'!Q$1,Calculations!$F85,0),IF($P87=2016,OFFSET('2016'!Q$1,Calculations!$F85,0),IF($P87=2017,OFFSET('2017'!Q$1,Calculations!$F85,0),0))))))))))))))))</f>
        <v>8.9135037712744659E-3</v>
      </c>
      <c r="BG87" s="31">
        <f ca="1">IF($P87=2002,OFFSET('2002'!K$1,Calculations!$G85,0),IF($P87=2003,OFFSET('2003'!K$1,Calculations!$G85,0),IF($P87=2004,OFFSET('2004'!K$1,Calculations!$G85,0),IF($P87=2005,OFFSET('2005'!K$1,Calculations!$G85,0),IF($P87=2006,OFFSET('2006'!K$1,Calculations!$G85,0),IF($P87=2007,OFFSET('2007'!K$1,Calculations!$G85,0),IF($P87=2008,OFFSET('2008'!K$1,Calculations!$G85,0),IF($P87=2009,OFFSET('2009'!K$1,Calculations!$G85,0),IF($P87=2010,OFFSET('2010'!K$1,Calculations!$G85,0),IF($P87=2011,OFFSET('2011'!K$1,Calculations!$G85,0),IF($P87=2012,OFFSET('2012'!K$1,Calculations!$G85,0),IF($P87=2013,OFFSET('2013'!K$1,Calculations!$G85,0),IF($P87=2014,OFFSET('2014'!K$1,Calculations!$G85,0),IF($P87=2015,OFFSET('2015'!K$1,Calculations!$G85,0),IF($P87=2016,OFFSET('2016'!K$1,Calculations!$G85,0),IF($P87=2017,OFFSET('2017'!K$1,Calculations!$G85,0),0))))))))))))))))</f>
        <v>7.3191107299769201E-2</v>
      </c>
      <c r="BH87" s="31">
        <f ca="1">IF($P87=2002,OFFSET('2002'!L$1,Calculations!$G85,0),IF($P87=2003,OFFSET('2003'!L$1,Calculations!$G85,0),IF($P87=2004,OFFSET('2004'!L$1,Calculations!$G85,0),IF($P87=2005,OFFSET('2005'!L$1,Calculations!$G85,0),IF($P87=2006,OFFSET('2006'!L$1,Calculations!$G85,0),IF($P87=2007,OFFSET('2007'!L$1,Calculations!$G85,0),IF($P87=2008,OFFSET('2008'!L$1,Calculations!$G85,0),IF($P87=2009,OFFSET('2009'!L$1,Calculations!$G85,0),IF($P87=2010,OFFSET('2010'!L$1,Calculations!$G85,0),IF($P87=2011,OFFSET('2011'!L$1,Calculations!$G85,0),IF($P87=2012,OFFSET('2012'!L$1,Calculations!$G85,0),IF($P87=2013,OFFSET('2013'!L$1,Calculations!$G85,0),IF($P87=2014,OFFSET('2014'!L$1,Calculations!$G85,0),IF($P87=2015,OFFSET('2015'!L$1,Calculations!$G85,0),IF($P87=2016,OFFSET('2016'!L$1,Calculations!$G85,0),IF($P87=2017,OFFSET('2017'!L$1,Calculations!$G85,0),0))))))))))))))))</f>
        <v>0.12576546837183675</v>
      </c>
      <c r="BI87" s="31">
        <f ca="1">IF($P87=2002,OFFSET('2002'!M$1,Calculations!$G85,0),IF($P87=2003,OFFSET('2003'!M$1,Calculations!$G85,0),IF($P87=2004,OFFSET('2004'!M$1,Calculations!$G85,0),IF($P87=2005,OFFSET('2005'!M$1,Calculations!$G85,0),IF($P87=2006,OFFSET('2006'!M$1,Calculations!$G85,0),IF($P87=2007,OFFSET('2007'!M$1,Calculations!$G85,0),IF($P87=2008,OFFSET('2008'!M$1,Calculations!$G85,0),IF($P87=2009,OFFSET('2009'!M$1,Calculations!$G85,0),IF($P87=2010,OFFSET('2010'!M$1,Calculations!$G85,0),IF($P87=2011,OFFSET('2011'!M$1,Calculations!$G85,0),IF($P87=2012,OFFSET('2012'!M$1,Calculations!$G85,0),IF($P87=2013,OFFSET('2013'!M$1,Calculations!$G85,0),IF($P87=2014,OFFSET('2014'!M$1,Calculations!$G85,0),IF($P87=2015,OFFSET('2015'!M$1,Calculations!$G85,0),IF($P87=2016,OFFSET('2016'!M$1,Calculations!$G85,0),IF($P87=2017,OFFSET('2017'!M$1,Calculations!$G85,0),0))))))))))))))))</f>
        <v>8.3626318085058687E-2</v>
      </c>
      <c r="BJ87" s="31">
        <f ca="1">IF($P87=2002,OFFSET('2002'!N$1,Calculations!$G85,0),IF($P87=2003,OFFSET('2003'!N$1,Calculations!$G85,0),IF($P87=2004,OFFSET('2004'!N$1,Calculations!$G85,0),IF($P87=2005,OFFSET('2005'!N$1,Calculations!$G85,0),IF($P87=2006,OFFSET('2006'!N$1,Calculations!$G85,0),IF($P87=2007,OFFSET('2007'!N$1,Calculations!$G85,0),IF($P87=2008,OFFSET('2008'!N$1,Calculations!$G85,0),IF($P87=2009,OFFSET('2009'!N$1,Calculations!$G85,0),IF($P87=2010,OFFSET('2010'!N$1,Calculations!$G85,0),IF($P87=2011,OFFSET('2011'!N$1,Calculations!$G85,0),IF($P87=2012,OFFSET('2012'!N$1,Calculations!$G85,0),IF($P87=2013,OFFSET('2013'!N$1,Calculations!$G85,0),IF($P87=2014,OFFSET('2014'!N$1,Calculations!$G85,0),IF($P87=2015,OFFSET('2015'!N$1,Calculations!$G85,0),IF($P87=2016,OFFSET('2016'!N$1,Calculations!$G85,0),IF($P87=2017,OFFSET('2017'!N$1,Calculations!$G85,0),0))))))))))))))))</f>
        <v>9.8113228983375836E-2</v>
      </c>
      <c r="BK87" s="31">
        <f ca="1">IF($P87=2002,OFFSET('2002'!O$1,Calculations!$G85,0),IF($P87=2003,OFFSET('2003'!O$1,Calculations!$G85,0),IF($P87=2004,OFFSET('2004'!O$1,Calculations!$G85,0),IF($P87=2005,OFFSET('2005'!O$1,Calculations!$G85,0),IF($P87=2006,OFFSET('2006'!O$1,Calculations!$G85,0),IF($P87=2007,OFFSET('2007'!O$1,Calculations!$G85,0),IF($P87=2008,OFFSET('2008'!O$1,Calculations!$G85,0),IF($P87=2009,OFFSET('2009'!O$1,Calculations!$G85,0),IF($P87=2010,OFFSET('2010'!O$1,Calculations!$G85,0),IF($P87=2011,OFFSET('2011'!O$1,Calculations!$G85,0),IF($P87=2012,OFFSET('2012'!O$1,Calculations!$G85,0),IF($P87=2013,OFFSET('2013'!O$1,Calculations!$G85,0),IF($P87=2014,OFFSET('2014'!O$1,Calculations!$G85,0),IF($P87=2015,OFFSET('2015'!O$1,Calculations!$G85,0),IF($P87=2016,OFFSET('2016'!O$1,Calculations!$G85,0),IF($P87=2017,OFFSET('2017'!O$1,Calculations!$G85,0),0))))))))))))))))</f>
        <v>0.11619542959489847</v>
      </c>
      <c r="BL87" s="31">
        <f ca="1">IF($P87=2002,OFFSET('2002'!P$1,Calculations!$G85,0),IF($P87=2003,OFFSET('2003'!P$1,Calculations!$G85,0),IF($P87=2004,OFFSET('2004'!P$1,Calculations!$G85,0),IF($P87=2005,OFFSET('2005'!P$1,Calculations!$G85,0),IF($P87=2006,OFFSET('2006'!P$1,Calculations!$G85,0),IF($P87=2007,OFFSET('2007'!P$1,Calculations!$G85,0),IF($P87=2008,OFFSET('2008'!P$1,Calculations!$G85,0),IF($P87=2009,OFFSET('2009'!P$1,Calculations!$G85,0),IF($P87=2010,OFFSET('2010'!P$1,Calculations!$G85,0),IF($P87=2011,OFFSET('2011'!P$1,Calculations!$G85,0),IF($P87=2012,OFFSET('2012'!P$1,Calculations!$G85,0),IF($P87=2013,OFFSET('2013'!P$1,Calculations!$G85,0),IF($P87=2014,OFFSET('2014'!P$1,Calculations!$G85,0),IF($P87=2015,OFFSET('2015'!P$1,Calculations!$G85,0),IF($P87=2016,OFFSET('2016'!P$1,Calculations!$G85,0),IF($P87=2017,OFFSET('2017'!P$1,Calculations!$G85,0),0))))))))))))))))</f>
        <v>0.12945023773505204</v>
      </c>
      <c r="BM87" s="34">
        <f ca="1">IF($P87=2002,OFFSET('2002'!Q$1,Calculations!$G85,0),IF($P87=2003,OFFSET('2003'!Q$1,Calculations!$G85,0),IF($P87=2004,OFFSET('2004'!Q$1,Calculations!$G85,0),IF($P87=2005,OFFSET('2005'!Q$1,Calculations!$G85,0),IF($P87=2006,OFFSET('2006'!Q$1,Calculations!$G85,0),IF($P87=2007,OFFSET('2007'!Q$1,Calculations!$G85,0),IF($P87=2008,OFFSET('2008'!Q$1,Calculations!$G85,0),IF($P87=2009,OFFSET('2009'!Q$1,Calculations!$G85,0),IF($P87=2010,OFFSET('2010'!Q$1,Calculations!$G85,0),IF($P87=2011,OFFSET('2011'!Q$1,Calculations!$G85,0),IF($P87=2012,OFFSET('2012'!Q$1,Calculations!$G85,0),IF($P87=2013,OFFSET('2013'!Q$1,Calculations!$G85,0),IF($P87=2014,OFFSET('2014'!Q$1,Calculations!$G85,0),IF($P87=2015,OFFSET('2015'!Q$1,Calculations!$G85,0),IF($P87=2016,OFFSET('2016'!Q$1,Calculations!$G85,0),IF($P87=2017,OFFSET('2017'!Q$1,Calculations!$G85,0),0))))))))))))))))</f>
        <v>9.9294111673258134E-2</v>
      </c>
      <c r="BN87" s="31">
        <f ca="1">IF($P87=2002,OFFSET('2002'!K$1,Calculations!$H85,0),IF($P87=2003,OFFSET('2003'!K$1,Calculations!$H85,0),IF($P87=2004,OFFSET('2004'!K$1,Calculations!$H85,0),IF($P87=2005,OFFSET('2005'!K$1,Calculations!$H85,0),IF($P87=2006,OFFSET('2006'!K$1,Calculations!$H85,0),IF($P87=2007,OFFSET('2007'!K$1,Calculations!$H85,0),IF($P87=2008,OFFSET('2008'!K$1,Calculations!$H85,0),IF($P87=2009,OFFSET('2009'!K$1,Calculations!$H85,0),IF($P87=2010,OFFSET('2010'!K$1,Calculations!$H85,0),IF($P87=2011,OFFSET('2011'!K$1,Calculations!$H85,0),IF($P87=2012,OFFSET('2012'!K$1,Calculations!$H85,0),IF($P87=2013,OFFSET('2013'!K$1,Calculations!$H85,0),IF($P87=2014,OFFSET('2014'!K$1,Calculations!$H85,0),IF($P87=2015,OFFSET('2015'!K$1,Calculations!$H85,0),IF($P87=2016,OFFSET('2016'!K$1,Calculations!$H85,0),IF($P87=2017,OFFSET('2017'!K$1,Calculations!$H85,0),0))))))))))))))))</f>
        <v>5.0619877838364239E-4</v>
      </c>
      <c r="BO87" s="31">
        <f ca="1">IF($P87=2002,OFFSET('2002'!L$1,Calculations!$H85,0),IF($P87=2003,OFFSET('2003'!L$1,Calculations!$H85,0),IF($P87=2004,OFFSET('2004'!L$1,Calculations!$H85,0),IF($P87=2005,OFFSET('2005'!L$1,Calculations!$H85,0),IF($P87=2006,OFFSET('2006'!L$1,Calculations!$H85,0),IF($P87=2007,OFFSET('2007'!L$1,Calculations!$H85,0),IF($P87=2008,OFFSET('2008'!L$1,Calculations!$H85,0),IF($P87=2009,OFFSET('2009'!L$1,Calculations!$H85,0),IF($P87=2010,OFFSET('2010'!L$1,Calculations!$H85,0),IF($P87=2011,OFFSET('2011'!L$1,Calculations!$H85,0),IF($P87=2012,OFFSET('2012'!L$1,Calculations!$H85,0),IF($P87=2013,OFFSET('2013'!L$1,Calculations!$H85,0),IF($P87=2014,OFFSET('2014'!L$1,Calculations!$H85,0),IF($P87=2015,OFFSET('2015'!L$1,Calculations!$H85,0),IF($P87=2016,OFFSET('2016'!L$1,Calculations!$H85,0),IF($P87=2017,OFFSET('2017'!L$1,Calculations!$H85,0),0))))))))))))))))</f>
        <v>2.6497588819354049E-2</v>
      </c>
      <c r="BP87" s="31">
        <f ca="1">IF($P87=2002,OFFSET('2002'!M$1,Calculations!$H85,0),IF($P87=2003,OFFSET('2003'!M$1,Calculations!$H85,0),IF($P87=2004,OFFSET('2004'!M$1,Calculations!$H85,0),IF($P87=2005,OFFSET('2005'!M$1,Calculations!$H85,0),IF($P87=2006,OFFSET('2006'!M$1,Calculations!$H85,0),IF($P87=2007,OFFSET('2007'!M$1,Calculations!$H85,0),IF($P87=2008,OFFSET('2008'!M$1,Calculations!$H85,0),IF($P87=2009,OFFSET('2009'!M$1,Calculations!$H85,0),IF($P87=2010,OFFSET('2010'!M$1,Calculations!$H85,0),IF($P87=2011,OFFSET('2011'!M$1,Calculations!$H85,0),IF($P87=2012,OFFSET('2012'!M$1,Calculations!$H85,0),IF($P87=2013,OFFSET('2013'!M$1,Calculations!$H85,0),IF($P87=2014,OFFSET('2014'!M$1,Calculations!$H85,0),IF($P87=2015,OFFSET('2015'!M$1,Calculations!$H85,0),IF($P87=2016,OFFSET('2016'!M$1,Calculations!$H85,0),IF($P87=2017,OFFSET('2017'!M$1,Calculations!$H85,0),0))))))))))))))))</f>
        <v>1.3195257198890292E-2</v>
      </c>
      <c r="BQ87" s="31">
        <f ca="1">IF($P87=2002,OFFSET('2002'!N$1,Calculations!$H85,0),IF($P87=2003,OFFSET('2003'!N$1,Calculations!$H85,0),IF($P87=2004,OFFSET('2004'!N$1,Calculations!$H85,0),IF($P87=2005,OFFSET('2005'!N$1,Calculations!$H85,0),IF($P87=2006,OFFSET('2006'!N$1,Calculations!$H85,0),IF($P87=2007,OFFSET('2007'!N$1,Calculations!$H85,0),IF($P87=2008,OFFSET('2008'!N$1,Calculations!$H85,0),IF($P87=2009,OFFSET('2009'!N$1,Calculations!$H85,0),IF($P87=2010,OFFSET('2010'!N$1,Calculations!$H85,0),IF($P87=2011,OFFSET('2011'!N$1,Calculations!$H85,0),IF($P87=2012,OFFSET('2012'!N$1,Calculations!$H85,0),IF($P87=2013,OFFSET('2013'!N$1,Calculations!$H85,0),IF($P87=2014,OFFSET('2014'!N$1,Calculations!$H85,0),IF($P87=2015,OFFSET('2015'!N$1,Calculations!$H85,0),IF($P87=2016,OFFSET('2016'!N$1,Calculations!$H85,0),IF($P87=2017,OFFSET('2017'!N$1,Calculations!$H85,0),0))))))))))))))))</f>
        <v>0.10255839498661817</v>
      </c>
      <c r="BR87" s="31">
        <f ca="1">IF($P87=2002,OFFSET('2002'!O$1,Calculations!$H85,0),IF($P87=2003,OFFSET('2003'!O$1,Calculations!$H85,0),IF($P87=2004,OFFSET('2004'!O$1,Calculations!$H85,0),IF($P87=2005,OFFSET('2005'!O$1,Calculations!$H85,0),IF($P87=2006,OFFSET('2006'!O$1,Calculations!$H85,0),IF($P87=2007,OFFSET('2007'!O$1,Calculations!$H85,0),IF($P87=2008,OFFSET('2008'!O$1,Calculations!$H85,0),IF($P87=2009,OFFSET('2009'!O$1,Calculations!$H85,0),IF($P87=2010,OFFSET('2010'!O$1,Calculations!$H85,0),IF($P87=2011,OFFSET('2011'!O$1,Calculations!$H85,0),IF($P87=2012,OFFSET('2012'!O$1,Calculations!$H85,0),IF($P87=2013,OFFSET('2013'!O$1,Calculations!$H85,0),IF($P87=2014,OFFSET('2014'!O$1,Calculations!$H85,0),IF($P87=2015,OFFSET('2015'!O$1,Calculations!$H85,0),IF($P87=2016,OFFSET('2016'!O$1,Calculations!$H85,0),IF($P87=2017,OFFSET('2017'!O$1,Calculations!$H85,0),0))))))))))))))))</f>
        <v>3.0833826009457914E-3</v>
      </c>
      <c r="BS87" s="31">
        <f ca="1">IF($P87=2002,OFFSET('2002'!P$1,Calculations!$H85,0),IF($P87=2003,OFFSET('2003'!P$1,Calculations!$H85,0),IF($P87=2004,OFFSET('2004'!P$1,Calculations!$H85,0),IF($P87=2005,OFFSET('2005'!P$1,Calculations!$H85,0),IF($P87=2006,OFFSET('2006'!P$1,Calculations!$H85,0),IF($P87=2007,OFFSET('2007'!P$1,Calculations!$H85,0),IF($P87=2008,OFFSET('2008'!P$1,Calculations!$H85,0),IF($P87=2009,OFFSET('2009'!P$1,Calculations!$H85,0),IF($P87=2010,OFFSET('2010'!P$1,Calculations!$H85,0),IF($P87=2011,OFFSET('2011'!P$1,Calculations!$H85,0),IF($P87=2012,OFFSET('2012'!P$1,Calculations!$H85,0),IF($P87=2013,OFFSET('2013'!P$1,Calculations!$H85,0),IF($P87=2014,OFFSET('2014'!P$1,Calculations!$H85,0),IF($P87=2015,OFFSET('2015'!P$1,Calculations!$H85,0),IF($P87=2016,OFFSET('2016'!P$1,Calculations!$H85,0),IF($P87=2017,OFFSET('2017'!P$1,Calculations!$H85,0),0))))))))))))))))</f>
        <v>5.4304390340150561E-2</v>
      </c>
      <c r="BT87" s="34">
        <f ca="1">IF($P87=2002,OFFSET('2002'!Q$1,Calculations!$H85,0),IF($P87=2003,OFFSET('2003'!Q$1,Calculations!$H85,0),IF($P87=2004,OFFSET('2004'!Q$1,Calculations!$H85,0),IF($P87=2005,OFFSET('2005'!Q$1,Calculations!$H85,0),IF($P87=2006,OFFSET('2006'!Q$1,Calculations!$H85,0),IF($P87=2007,OFFSET('2007'!Q$1,Calculations!$H85,0),IF($P87=2008,OFFSET('2008'!Q$1,Calculations!$H85,0),IF($P87=2009,OFFSET('2009'!Q$1,Calculations!$H85,0),IF($P87=2010,OFFSET('2010'!Q$1,Calculations!$H85,0),IF($P87=2011,OFFSET('2011'!Q$1,Calculations!$H85,0),IF($P87=2012,OFFSET('2012'!Q$1,Calculations!$H85,0),IF($P87=2013,OFFSET('2013'!Q$1,Calculations!$H85,0),IF($P87=2014,OFFSET('2014'!Q$1,Calculations!$H85,0),IF($P87=2015,OFFSET('2015'!Q$1,Calculations!$H85,0),IF($P87=2016,OFFSET('2016'!Q$1,Calculations!$H85,0),IF($P87=2017,OFFSET('2017'!Q$1,Calculations!$H85,0),0))))))))))))))))</f>
        <v>1.1165432446207586E-2</v>
      </c>
      <c r="BU87" s="31">
        <f ca="1">IF($P87=2002,OFFSET('2002'!K$1,Calculations!$I85,0),IF($P87=2003,OFFSET('2003'!K$1,Calculations!$I85,0),IF($P87=2004,OFFSET('2004'!K$1,Calculations!$I85,0),IF($P87=2005,OFFSET('2005'!K$1,Calculations!$I85,0),IF($P87=2006,OFFSET('2006'!K$1,Calculations!$I85,0),IF($P87=2007,OFFSET('2007'!K$1,Calculations!$I85,0),IF($P87=2008,OFFSET('2008'!K$1,Calculations!$I85,0),IF($P87=2009,OFFSET('2009'!K$1,Calculations!$I85,0),IF($P87=2010,OFFSET('2010'!K$1,Calculations!$I85,0),IF($P87=2011,OFFSET('2011'!K$1,Calculations!$I85,0),IF($P87=2012,OFFSET('2012'!K$1,Calculations!$I85,0),IF($P87=2013,OFFSET('2013'!K$1,Calculations!$I85,0),IF($P87=2014,OFFSET('2014'!K$1,Calculations!$I85,0),IF($P87=2015,OFFSET('2015'!K$1,Calculations!$I85,0),IF($P87=2016,OFFSET('2016'!K$1,Calculations!$I85,0),IF($P87=2017,OFFSET('2017'!K$1,Calculations!$I85,0),0))))))))))))))))</f>
        <v>6.1476620861929147E-3</v>
      </c>
      <c r="BV87" s="31">
        <f ca="1">IF($P87=2002,OFFSET('2002'!L$1,Calculations!$I85,0),IF($P87=2003,OFFSET('2003'!L$1,Calculations!$I85,0),IF($P87=2004,OFFSET('2004'!L$1,Calculations!$I85,0),IF($P87=2005,OFFSET('2005'!L$1,Calculations!$I85,0),IF($P87=2006,OFFSET('2006'!L$1,Calculations!$I85,0),IF($P87=2007,OFFSET('2007'!L$1,Calculations!$I85,0),IF($P87=2008,OFFSET('2008'!L$1,Calculations!$I85,0),IF($P87=2009,OFFSET('2009'!L$1,Calculations!$I85,0),IF($P87=2010,OFFSET('2010'!L$1,Calculations!$I85,0),IF($P87=2011,OFFSET('2011'!L$1,Calculations!$I85,0),IF($P87=2012,OFFSET('2012'!L$1,Calculations!$I85,0),IF($P87=2013,OFFSET('2013'!L$1,Calculations!$I85,0),IF($P87=2014,OFFSET('2014'!L$1,Calculations!$I85,0),IF($P87=2015,OFFSET('2015'!L$1,Calculations!$I85,0),IF($P87=2016,OFFSET('2016'!L$1,Calculations!$I85,0),IF($P87=2017,OFFSET('2017'!L$1,Calculations!$I85,0),0))))))))))))))))</f>
        <v>3.3895018232851841E-2</v>
      </c>
      <c r="BW87" s="31">
        <f ca="1">IF($P87=2002,OFFSET('2002'!M$1,Calculations!$I85,0),IF($P87=2003,OFFSET('2003'!M$1,Calculations!$I85,0),IF($P87=2004,OFFSET('2004'!M$1,Calculations!$I85,0),IF($P87=2005,OFFSET('2005'!M$1,Calculations!$I85,0),IF($P87=2006,OFFSET('2006'!M$1,Calculations!$I85,0),IF($P87=2007,OFFSET('2007'!M$1,Calculations!$I85,0),IF($P87=2008,OFFSET('2008'!M$1,Calculations!$I85,0),IF($P87=2009,OFFSET('2009'!M$1,Calculations!$I85,0),IF($P87=2010,OFFSET('2010'!M$1,Calculations!$I85,0),IF($P87=2011,OFFSET('2011'!M$1,Calculations!$I85,0),IF($P87=2012,OFFSET('2012'!M$1,Calculations!$I85,0),IF($P87=2013,OFFSET('2013'!M$1,Calculations!$I85,0),IF($P87=2014,OFFSET('2014'!M$1,Calculations!$I85,0),IF($P87=2015,OFFSET('2015'!M$1,Calculations!$I85,0),IF($P87=2016,OFFSET('2016'!M$1,Calculations!$I85,0),IF($P87=2017,OFFSET('2017'!M$1,Calculations!$I85,0),0))))))))))))))))</f>
        <v>4.6921322716735596E-2</v>
      </c>
      <c r="BX87" s="31">
        <f ca="1">IF($P87=2002,OFFSET('2002'!N$1,Calculations!$I85,0),IF($P87=2003,OFFSET('2003'!N$1,Calculations!$I85,0),IF($P87=2004,OFFSET('2004'!N$1,Calculations!$I85,0),IF($P87=2005,OFFSET('2005'!N$1,Calculations!$I85,0),IF($P87=2006,OFFSET('2006'!N$1,Calculations!$I85,0),IF($P87=2007,OFFSET('2007'!N$1,Calculations!$I85,0),IF($P87=2008,OFFSET('2008'!N$1,Calculations!$I85,0),IF($P87=2009,OFFSET('2009'!N$1,Calculations!$I85,0),IF($P87=2010,OFFSET('2010'!N$1,Calculations!$I85,0),IF($P87=2011,OFFSET('2011'!N$1,Calculations!$I85,0),IF($P87=2012,OFFSET('2012'!N$1,Calculations!$I85,0),IF($P87=2013,OFFSET('2013'!N$1,Calculations!$I85,0),IF($P87=2014,OFFSET('2014'!N$1,Calculations!$I85,0),IF($P87=2015,OFFSET('2015'!N$1,Calculations!$I85,0),IF($P87=2016,OFFSET('2016'!N$1,Calculations!$I85,0),IF($P87=2017,OFFSET('2017'!N$1,Calculations!$I85,0),0))))))))))))))))</f>
        <v>4.5019504594133106E-2</v>
      </c>
      <c r="BY87" s="31">
        <f ca="1">IF($P87=2002,OFFSET('2002'!O$1,Calculations!$I85,0),IF($P87=2003,OFFSET('2003'!O$1,Calculations!$I85,0),IF($P87=2004,OFFSET('2004'!O$1,Calculations!$I85,0),IF($P87=2005,OFFSET('2005'!O$1,Calculations!$I85,0),IF($P87=2006,OFFSET('2006'!O$1,Calculations!$I85,0),IF($P87=2007,OFFSET('2007'!O$1,Calculations!$I85,0),IF($P87=2008,OFFSET('2008'!O$1,Calculations!$I85,0),IF($P87=2009,OFFSET('2009'!O$1,Calculations!$I85,0),IF($P87=2010,OFFSET('2010'!O$1,Calculations!$I85,0),IF($P87=2011,OFFSET('2011'!O$1,Calculations!$I85,0),IF($P87=2012,OFFSET('2012'!O$1,Calculations!$I85,0),IF($P87=2013,OFFSET('2013'!O$1,Calculations!$I85,0),IF($P87=2014,OFFSET('2014'!O$1,Calculations!$I85,0),IF($P87=2015,OFFSET('2015'!O$1,Calculations!$I85,0),IF($P87=2016,OFFSET('2016'!O$1,Calculations!$I85,0),IF($P87=2017,OFFSET('2017'!O$1,Calculations!$I85,0),0))))))))))))))))</f>
        <v>3.9172831229646904E-2</v>
      </c>
      <c r="BZ87" s="31">
        <f ca="1">IF($P87=2002,OFFSET('2002'!P$1,Calculations!$I85,0),IF($P87=2003,OFFSET('2003'!P$1,Calculations!$I85,0),IF($P87=2004,OFFSET('2004'!P$1,Calculations!$I85,0),IF($P87=2005,OFFSET('2005'!P$1,Calculations!$I85,0),IF($P87=2006,OFFSET('2006'!P$1,Calculations!$I85,0),IF($P87=2007,OFFSET('2007'!P$1,Calculations!$I85,0),IF($P87=2008,OFFSET('2008'!P$1,Calculations!$I85,0),IF($P87=2009,OFFSET('2009'!P$1,Calculations!$I85,0),IF($P87=2010,OFFSET('2010'!P$1,Calculations!$I85,0),IF($P87=2011,OFFSET('2011'!P$1,Calculations!$I85,0),IF($P87=2012,OFFSET('2012'!P$1,Calculations!$I85,0),IF($P87=2013,OFFSET('2013'!P$1,Calculations!$I85,0),IF($P87=2014,OFFSET('2014'!P$1,Calculations!$I85,0),IF($P87=2015,OFFSET('2015'!P$1,Calculations!$I85,0),IF($P87=2016,OFFSET('2016'!P$1,Calculations!$I85,0),IF($P87=2017,OFFSET('2017'!P$1,Calculations!$I85,0),0))))))))))))))))</f>
        <v>5.6014732610982998E-2</v>
      </c>
      <c r="CA87" s="34">
        <f ca="1">IF($P87=2002,OFFSET('2002'!Q$1,Calculations!$I85,0),IF($P87=2003,OFFSET('2003'!Q$1,Calculations!$I85,0),IF($P87=2004,OFFSET('2004'!Q$1,Calculations!$I85,0),IF($P87=2005,OFFSET('2005'!Q$1,Calculations!$I85,0),IF($P87=2006,OFFSET('2006'!Q$1,Calculations!$I85,0),IF($P87=2007,OFFSET('2007'!Q$1,Calculations!$I85,0),IF($P87=2008,OFFSET('2008'!Q$1,Calculations!$I85,0),IF($P87=2009,OFFSET('2009'!Q$1,Calculations!$I85,0),IF($P87=2010,OFFSET('2010'!Q$1,Calculations!$I85,0),IF($P87=2011,OFFSET('2011'!Q$1,Calculations!$I85,0),IF($P87=2012,OFFSET('2012'!Q$1,Calculations!$I85,0),IF($P87=2013,OFFSET('2013'!Q$1,Calculations!$I85,0),IF($P87=2014,OFFSET('2014'!Q$1,Calculations!$I85,0),IF($P87=2015,OFFSET('2015'!Q$1,Calculations!$I85,0),IF($P87=2016,OFFSET('2016'!Q$1,Calculations!$I85,0),IF($P87=2017,OFFSET('2017'!Q$1,Calculations!$I85,0),0))))))))))))))))</f>
        <v>2.6375821485525953E-2</v>
      </c>
      <c r="CB87" s="31">
        <f ca="1">IF($P87=2002,OFFSET('2002'!K$1,Calculations!$J85,0),IF($P87=2003,OFFSET('2003'!K$1,Calculations!$J85,0),IF($P87=2004,OFFSET('2004'!K$1,Calculations!$J85,0),IF($P87=2005,OFFSET('2005'!K$1,Calculations!$J85,0),IF($P87=2006,OFFSET('2006'!K$1,Calculations!$J85,0),IF($P87=2007,OFFSET('2007'!K$1,Calculations!$J85,0),IF($P87=2008,OFFSET('2008'!K$1,Calculations!$J85,0),IF($P87=2009,OFFSET('2009'!K$1,Calculations!$J85,0),IF($P87=2010,OFFSET('2010'!K$1,Calculations!$J85,0),IF($P87=2011,OFFSET('2011'!K$1,Calculations!$J85,0),IF($P87=2012,OFFSET('2012'!K$1,Calculations!$J85,0),IF($P87=2013,OFFSET('2013'!K$1,Calculations!$J85,0),IF($P87=2014,OFFSET('2014'!K$1,Calculations!$J85,0),IF($P87=2015,OFFSET('2015'!K$1,Calculations!$J85,0),IF($P87=2016,OFFSET('2016'!K$1,Calculations!$J85,0),IF($P87=2017,OFFSET('2017'!K$1,Calculations!$J85,0),0))))))))))))))))</f>
        <v>0.14236196584798982</v>
      </c>
      <c r="CC87" s="31">
        <f ca="1">IF($P87=2002,OFFSET('2002'!L$1,Calculations!$J85,0),IF($P87=2003,OFFSET('2003'!L$1,Calculations!$J85,0),IF($P87=2004,OFFSET('2004'!L$1,Calculations!$J85,0),IF($P87=2005,OFFSET('2005'!L$1,Calculations!$J85,0),IF($P87=2006,OFFSET('2006'!L$1,Calculations!$J85,0),IF($P87=2007,OFFSET('2007'!L$1,Calculations!$J85,0),IF($P87=2008,OFFSET('2008'!L$1,Calculations!$J85,0),IF($P87=2009,OFFSET('2009'!L$1,Calculations!$J85,0),IF($P87=2010,OFFSET('2010'!L$1,Calculations!$J85,0),IF($P87=2011,OFFSET('2011'!L$1,Calculations!$J85,0),IF($P87=2012,OFFSET('2012'!L$1,Calculations!$J85,0),IF($P87=2013,OFFSET('2013'!L$1,Calculations!$J85,0),IF($P87=2014,OFFSET('2014'!L$1,Calculations!$J85,0),IF($P87=2015,OFFSET('2015'!L$1,Calculations!$J85,0),IF($P87=2016,OFFSET('2016'!L$1,Calculations!$J85,0),IF($P87=2017,OFFSET('2017'!L$1,Calculations!$J85,0),0))))))))))))))))</f>
        <v>2.8680586753486344E-2</v>
      </c>
      <c r="CD87" s="31">
        <f ca="1">IF($P87=2002,OFFSET('2002'!M$1,Calculations!$J85,0),IF($P87=2003,OFFSET('2003'!M$1,Calculations!$J85,0),IF($P87=2004,OFFSET('2004'!M$1,Calculations!$J85,0),IF($P87=2005,OFFSET('2005'!M$1,Calculations!$J85,0),IF($P87=2006,OFFSET('2006'!M$1,Calculations!$J85,0),IF($P87=2007,OFFSET('2007'!M$1,Calculations!$J85,0),IF($P87=2008,OFFSET('2008'!M$1,Calculations!$J85,0),IF($P87=2009,OFFSET('2009'!M$1,Calculations!$J85,0),IF($P87=2010,OFFSET('2010'!M$1,Calculations!$J85,0),IF($P87=2011,OFFSET('2011'!M$1,Calculations!$J85,0),IF($P87=2012,OFFSET('2012'!M$1,Calculations!$J85,0),IF($P87=2013,OFFSET('2013'!M$1,Calculations!$J85,0),IF($P87=2014,OFFSET('2014'!M$1,Calculations!$J85,0),IF($P87=2015,OFFSET('2015'!M$1,Calculations!$J85,0),IF($P87=2016,OFFSET('2016'!M$1,Calculations!$J85,0),IF($P87=2017,OFFSET('2017'!M$1,Calculations!$J85,0),0))))))))))))))))</f>
        <v>6.2718771879015867E-2</v>
      </c>
      <c r="CE87" s="31">
        <f ca="1">IF($P87=2002,OFFSET('2002'!N$1,Calculations!$J85,0),IF($P87=2003,OFFSET('2003'!N$1,Calculations!$J85,0),IF($P87=2004,OFFSET('2004'!N$1,Calculations!$J85,0),IF($P87=2005,OFFSET('2005'!N$1,Calculations!$J85,0),IF($P87=2006,OFFSET('2006'!N$1,Calculations!$J85,0),IF($P87=2007,OFFSET('2007'!N$1,Calculations!$J85,0),IF($P87=2008,OFFSET('2008'!N$1,Calculations!$J85,0),IF($P87=2009,OFFSET('2009'!N$1,Calculations!$J85,0),IF($P87=2010,OFFSET('2010'!N$1,Calculations!$J85,0),IF($P87=2011,OFFSET('2011'!N$1,Calculations!$J85,0),IF($P87=2012,OFFSET('2012'!N$1,Calculations!$J85,0),IF($P87=2013,OFFSET('2013'!N$1,Calculations!$J85,0),IF($P87=2014,OFFSET('2014'!N$1,Calculations!$J85,0),IF($P87=2015,OFFSET('2015'!N$1,Calculations!$J85,0),IF($P87=2016,OFFSET('2016'!N$1,Calculations!$J85,0),IF($P87=2017,OFFSET('2017'!N$1,Calculations!$J85,0),0))))))))))))))))</f>
        <v>4.6408212319747358E-2</v>
      </c>
      <c r="CF87" s="31">
        <f ca="1">IF($P87=2002,OFFSET('2002'!O$1,Calculations!$J85,0),IF($P87=2003,OFFSET('2003'!O$1,Calculations!$J85,0),IF($P87=2004,OFFSET('2004'!O$1,Calculations!$J85,0),IF($P87=2005,OFFSET('2005'!O$1,Calculations!$J85,0),IF($P87=2006,OFFSET('2006'!O$1,Calculations!$J85,0),IF($P87=2007,OFFSET('2007'!O$1,Calculations!$J85,0),IF($P87=2008,OFFSET('2008'!O$1,Calculations!$J85,0),IF($P87=2009,OFFSET('2009'!O$1,Calculations!$J85,0),IF($P87=2010,OFFSET('2010'!O$1,Calculations!$J85,0),IF($P87=2011,OFFSET('2011'!O$1,Calculations!$J85,0),IF($P87=2012,OFFSET('2012'!O$1,Calculations!$J85,0),IF($P87=2013,OFFSET('2013'!O$1,Calculations!$J85,0),IF($P87=2014,OFFSET('2014'!O$1,Calculations!$J85,0),IF($P87=2015,OFFSET('2015'!O$1,Calculations!$J85,0),IF($P87=2016,OFFSET('2016'!O$1,Calculations!$J85,0),IF($P87=2017,OFFSET('2017'!O$1,Calculations!$J85,0),0))))))))))))))))</f>
        <v>8.0668319174776348E-2</v>
      </c>
      <c r="CG87" s="31">
        <f ca="1">IF($P87=2002,OFFSET('2002'!P$1,Calculations!$J85,0),IF($P87=2003,OFFSET('2003'!P$1,Calculations!$J85,0),IF($P87=2004,OFFSET('2004'!P$1,Calculations!$J85,0),IF($P87=2005,OFFSET('2005'!P$1,Calculations!$J85,0),IF($P87=2006,OFFSET('2006'!P$1,Calculations!$J85,0),IF($P87=2007,OFFSET('2007'!P$1,Calculations!$J85,0),IF($P87=2008,OFFSET('2008'!P$1,Calculations!$J85,0),IF($P87=2009,OFFSET('2009'!P$1,Calculations!$J85,0),IF($P87=2010,OFFSET('2010'!P$1,Calculations!$J85,0),IF($P87=2011,OFFSET('2011'!P$1,Calculations!$J85,0),IF($P87=2012,OFFSET('2012'!P$1,Calculations!$J85,0),IF($P87=2013,OFFSET('2013'!P$1,Calculations!$J85,0),IF($P87=2014,OFFSET('2014'!P$1,Calculations!$J85,0),IF($P87=2015,OFFSET('2015'!P$1,Calculations!$J85,0),IF($P87=2016,OFFSET('2016'!P$1,Calculations!$J85,0),IF($P87=2017,OFFSET('2017'!P$1,Calculations!$J85,0),0))))))))))))))))</f>
        <v>6.9767946560512967E-2</v>
      </c>
      <c r="CH87" s="34">
        <f ca="1">IF($P87=2002,OFFSET('2002'!Q$1,Calculations!$J85,0),IF($P87=2003,OFFSET('2003'!Q$1,Calculations!$J85,0),IF($P87=2004,OFFSET('2004'!Q$1,Calculations!$J85,0),IF($P87=2005,OFFSET('2005'!Q$1,Calculations!$J85,0),IF($P87=2006,OFFSET('2006'!Q$1,Calculations!$J85,0),IF($P87=2007,OFFSET('2007'!Q$1,Calculations!$J85,0),IF($P87=2008,OFFSET('2008'!Q$1,Calculations!$J85,0),IF($P87=2009,OFFSET('2009'!Q$1,Calculations!$J85,0),IF($P87=2010,OFFSET('2010'!Q$1,Calculations!$J85,0),IF($P87=2011,OFFSET('2011'!Q$1,Calculations!$J85,0),IF($P87=2012,OFFSET('2012'!Q$1,Calculations!$J85,0),IF($P87=2013,OFFSET('2013'!Q$1,Calculations!$J85,0),IF($P87=2014,OFFSET('2014'!Q$1,Calculations!$J85,0),IF($P87=2015,OFFSET('2015'!Q$1,Calculations!$J85,0),IF($P87=2016,OFFSET('2016'!Q$1,Calculations!$J85,0),IF($P87=2017,OFFSET('2017'!Q$1,Calculations!$J85,0),0))))))))))))))))</f>
        <v>9.1832526724984237E-2</v>
      </c>
      <c r="CI87" s="31">
        <f ca="1">IF($P87=2002,OFFSET('2002'!K$1,Calculations!$K85,0),IF($P87=2003,OFFSET('2003'!K$1,Calculations!$K85,0),IF($P87=2004,OFFSET('2004'!K$1,Calculations!$K85,0),IF($P87=2005,OFFSET('2005'!K$1,Calculations!$K85,0),IF($P87=2006,OFFSET('2006'!K$1,Calculations!$K85,0),IF($P87=2007,OFFSET('2007'!K$1,Calculations!$K85,0),IF($P87=2008,OFFSET('2008'!K$1,Calculations!$K85,0),IF($P87=2009,OFFSET('2009'!K$1,Calculations!$K85,0),IF($P87=2010,OFFSET('2010'!K$1,Calculations!$K85,0),IF($P87=2011,OFFSET('2011'!K$1,Calculations!$K85,0),IF($P87=2012,OFFSET('2012'!K$1,Calculations!$K85,0),IF($P87=2013,OFFSET('2013'!K$1,Calculations!$K85,0),IF($P87=2014,OFFSET('2014'!K$1,Calculations!$K85,0),IF($P87=2015,OFFSET('2015'!K$1,Calculations!$K85,0),IF($P87=2016,OFFSET('2016'!K$1,Calculations!$K85,0),IF($P87=2017,OFFSET('2017'!K$1,Calculations!$K85,0),0))))))))))))))))</f>
        <v>1.385495535276641E-2</v>
      </c>
      <c r="CJ87" s="31">
        <f ca="1">IF($P87=2002,OFFSET('2002'!L$1,Calculations!$K85,0),IF($P87=2003,OFFSET('2003'!L$1,Calculations!$K85,0),IF($P87=2004,OFFSET('2004'!L$1,Calculations!$K85,0),IF($P87=2005,OFFSET('2005'!L$1,Calculations!$K85,0),IF($P87=2006,OFFSET('2006'!L$1,Calculations!$K85,0),IF($P87=2007,OFFSET('2007'!L$1,Calculations!$K85,0),IF($P87=2008,OFFSET('2008'!L$1,Calculations!$K85,0),IF($P87=2009,OFFSET('2009'!L$1,Calculations!$K85,0),IF($P87=2010,OFFSET('2010'!L$1,Calculations!$K85,0),IF($P87=2011,OFFSET('2011'!L$1,Calculations!$K85,0),IF($P87=2012,OFFSET('2012'!L$1,Calculations!$K85,0),IF($P87=2013,OFFSET('2013'!L$1,Calculations!$K85,0),IF($P87=2014,OFFSET('2014'!L$1,Calculations!$K85,0),IF($P87=2015,OFFSET('2015'!L$1,Calculations!$K85,0),IF($P87=2016,OFFSET('2016'!L$1,Calculations!$K85,0),IF($P87=2017,OFFSET('2017'!L$1,Calculations!$K85,0),0))))))))))))))))</f>
        <v>3.0417104225151634E-2</v>
      </c>
      <c r="CK87" s="31">
        <f ca="1">IF($P87=2002,OFFSET('2002'!M$1,Calculations!$K85,0),IF($P87=2003,OFFSET('2003'!M$1,Calculations!$K85,0),IF($P87=2004,OFFSET('2004'!M$1,Calculations!$K85,0),IF($P87=2005,OFFSET('2005'!M$1,Calculations!$K85,0),IF($P87=2006,OFFSET('2006'!M$1,Calculations!$K85,0),IF($P87=2007,OFFSET('2007'!M$1,Calculations!$K85,0),IF($P87=2008,OFFSET('2008'!M$1,Calculations!$K85,0),IF($P87=2009,OFFSET('2009'!M$1,Calculations!$K85,0),IF($P87=2010,OFFSET('2010'!M$1,Calculations!$K85,0),IF($P87=2011,OFFSET('2011'!M$1,Calculations!$K85,0),IF($P87=2012,OFFSET('2012'!M$1,Calculations!$K85,0),IF($P87=2013,OFFSET('2013'!M$1,Calculations!$K85,0),IF($P87=2014,OFFSET('2014'!M$1,Calculations!$K85,0),IF($P87=2015,OFFSET('2015'!M$1,Calculations!$K85,0),IF($P87=2016,OFFSET('2016'!M$1,Calculations!$K85,0),IF($P87=2017,OFFSET('2017'!M$1,Calculations!$K85,0),0))))))))))))))))</f>
        <v>4.8558820548425538E-3</v>
      </c>
      <c r="CL87" s="31">
        <f ca="1">IF($P87=2002,OFFSET('2002'!N$1,Calculations!$K85,0),IF($P87=2003,OFFSET('2003'!N$1,Calculations!$K85,0),IF($P87=2004,OFFSET('2004'!N$1,Calculations!$K85,0),IF($P87=2005,OFFSET('2005'!N$1,Calculations!$K85,0),IF($P87=2006,OFFSET('2006'!N$1,Calculations!$K85,0),IF($P87=2007,OFFSET('2007'!N$1,Calculations!$K85,0),IF($P87=2008,OFFSET('2008'!N$1,Calculations!$K85,0),IF($P87=2009,OFFSET('2009'!N$1,Calculations!$K85,0),IF($P87=2010,OFFSET('2010'!N$1,Calculations!$K85,0),IF($P87=2011,OFFSET('2011'!N$1,Calculations!$K85,0),IF($P87=2012,OFFSET('2012'!N$1,Calculations!$K85,0),IF($P87=2013,OFFSET('2013'!N$1,Calculations!$K85,0),IF($P87=2014,OFFSET('2014'!N$1,Calculations!$K85,0),IF($P87=2015,OFFSET('2015'!N$1,Calculations!$K85,0),IF($P87=2016,OFFSET('2016'!N$1,Calculations!$K85,0),IF($P87=2017,OFFSET('2017'!N$1,Calculations!$K85,0),0))))))))))))))))</f>
        <v>1.2012809164491212E-2</v>
      </c>
      <c r="CM87" s="31">
        <f ca="1">IF($P87=2002,OFFSET('2002'!O$1,Calculations!$K85,0),IF($P87=2003,OFFSET('2003'!O$1,Calculations!$K85,0),IF($P87=2004,OFFSET('2004'!O$1,Calculations!$K85,0),IF($P87=2005,OFFSET('2005'!O$1,Calculations!$K85,0),IF($P87=2006,OFFSET('2006'!O$1,Calculations!$K85,0),IF($P87=2007,OFFSET('2007'!O$1,Calculations!$K85,0),IF($P87=2008,OFFSET('2008'!O$1,Calculations!$K85,0),IF($P87=2009,OFFSET('2009'!O$1,Calculations!$K85,0),IF($P87=2010,OFFSET('2010'!O$1,Calculations!$K85,0),IF($P87=2011,OFFSET('2011'!O$1,Calculations!$K85,0),IF($P87=2012,OFFSET('2012'!O$1,Calculations!$K85,0),IF($P87=2013,OFFSET('2013'!O$1,Calculations!$K85,0),IF($P87=2014,OFFSET('2014'!O$1,Calculations!$K85,0),IF($P87=2015,OFFSET('2015'!O$1,Calculations!$K85,0),IF($P87=2016,OFFSET('2016'!O$1,Calculations!$K85,0),IF($P87=2017,OFFSET('2017'!O$1,Calculations!$K85,0),0))))))))))))))))</f>
        <v>3.9416525774636671E-4</v>
      </c>
      <c r="CN87" s="31">
        <f ca="1">IF($P87=2002,OFFSET('2002'!P$1,Calculations!$K85,0),IF($P87=2003,OFFSET('2003'!P$1,Calculations!$K85,0),IF($P87=2004,OFFSET('2004'!P$1,Calculations!$K85,0),IF($P87=2005,OFFSET('2005'!P$1,Calculations!$K85,0),IF($P87=2006,OFFSET('2006'!P$1,Calculations!$K85,0),IF($P87=2007,OFFSET('2007'!P$1,Calculations!$K85,0),IF($P87=2008,OFFSET('2008'!P$1,Calculations!$K85,0),IF($P87=2009,OFFSET('2009'!P$1,Calculations!$K85,0),IF($P87=2010,OFFSET('2010'!P$1,Calculations!$K85,0),IF($P87=2011,OFFSET('2011'!P$1,Calculations!$K85,0),IF($P87=2012,OFFSET('2012'!P$1,Calculations!$K85,0),IF($P87=2013,OFFSET('2013'!P$1,Calculations!$K85,0),IF($P87=2014,OFFSET('2014'!P$1,Calculations!$K85,0),IF($P87=2015,OFFSET('2015'!P$1,Calculations!$K85,0),IF($P87=2016,OFFSET('2016'!P$1,Calculations!$K85,0),IF($P87=2017,OFFSET('2017'!P$1,Calculations!$K85,0),0))))))))))))))))</f>
        <v>8.9695202566079642E-4</v>
      </c>
      <c r="CO87" s="34">
        <f ca="1">IF($P87=2002,OFFSET('2002'!Q$1,Calculations!$K85,0),IF($P87=2003,OFFSET('2003'!Q$1,Calculations!$K85,0),IF($P87=2004,OFFSET('2004'!Q$1,Calculations!$K85,0),IF($P87=2005,OFFSET('2005'!Q$1,Calculations!$K85,0),IF($P87=2006,OFFSET('2006'!Q$1,Calculations!$K85,0),IF($P87=2007,OFFSET('2007'!Q$1,Calculations!$K85,0),IF($P87=2008,OFFSET('2008'!Q$1,Calculations!$K85,0),IF($P87=2009,OFFSET('2009'!Q$1,Calculations!$K85,0),IF($P87=2010,OFFSET('2010'!Q$1,Calculations!$K85,0),IF($P87=2011,OFFSET('2011'!Q$1,Calculations!$K85,0),IF($P87=2012,OFFSET('2012'!Q$1,Calculations!$K85,0),IF($P87=2013,OFFSET('2013'!Q$1,Calculations!$K85,0),IF($P87=2014,OFFSET('2014'!Q$1,Calculations!$K85,0),IF($P87=2015,OFFSET('2015'!Q$1,Calculations!$K85,0),IF($P87=2016,OFFSET('2016'!Q$1,Calculations!$K85,0),IF($P87=2017,OFFSET('2017'!Q$1,Calculations!$K85,0),0))))))))))))))))</f>
        <v>1.1824557534642491E-2</v>
      </c>
      <c r="CP87" s="31">
        <f ca="1">IF($P87=2002,OFFSET('2002'!K$1,Calculations!$L85,0),IF($P87=2003,OFFSET('2003'!K$1,Calculations!$L85,0),IF($P87=2004,OFFSET('2004'!K$1,Calculations!$L85,0),IF($P87=2005,OFFSET('2005'!K$1,Calculations!$L85,0),IF($P87=2006,OFFSET('2006'!K$1,Calculations!$L85,0),IF($P87=2007,OFFSET('2007'!K$1,Calculations!$L85,0),IF($P87=2008,OFFSET('2008'!K$1,Calculations!$L85,0),IF($P87=2009,OFFSET('2009'!K$1,Calculations!$L85,0),IF($P87=2010,OFFSET('2010'!K$1,Calculations!$L85,0),IF($P87=2011,OFFSET('2011'!K$1,Calculations!$L85,0),IF($P87=2012,OFFSET('2012'!K$1,Calculations!$L85,0),IF($P87=2013,OFFSET('2013'!K$1,Calculations!$L85,0),IF($P87=2014,OFFSET('2014'!K$1,Calculations!$L85,0),IF($P87=2015,OFFSET('2015'!K$1,Calculations!$L85,0),IF($P87=2016,OFFSET('2016'!K$1,Calculations!$L85,0),IF($P87=2017,OFFSET('2017'!K$1,Calculations!$L85,0),0))))))))))))))))</f>
        <v>7.2019761289006366E-12</v>
      </c>
      <c r="CQ87" s="31">
        <f ca="1">IF($P87=2002,OFFSET('2002'!L$1,Calculations!$L85,0),IF($P87=2003,OFFSET('2003'!L$1,Calculations!$L85,0),IF($P87=2004,OFFSET('2004'!L$1,Calculations!$L85,0),IF($P87=2005,OFFSET('2005'!L$1,Calculations!$L85,0),IF($P87=2006,OFFSET('2006'!L$1,Calculations!$L85,0),IF($P87=2007,OFFSET('2007'!L$1,Calculations!$L85,0),IF($P87=2008,OFFSET('2008'!L$1,Calculations!$L85,0),IF($P87=2009,OFFSET('2009'!L$1,Calculations!$L85,0),IF($P87=2010,OFFSET('2010'!L$1,Calculations!$L85,0),IF($P87=2011,OFFSET('2011'!L$1,Calculations!$L85,0),IF($P87=2012,OFFSET('2012'!L$1,Calculations!$L85,0),IF($P87=2013,OFFSET('2013'!L$1,Calculations!$L85,0),IF($P87=2014,OFFSET('2014'!L$1,Calculations!$L85,0),IF($P87=2015,OFFSET('2015'!L$1,Calculations!$L85,0),IF($P87=2016,OFFSET('2016'!L$1,Calculations!$L85,0),IF($P87=2017,OFFSET('2017'!L$1,Calculations!$L85,0),0))))))))))))))))</f>
        <v>3.700153726732003E-5</v>
      </c>
      <c r="CR87" s="31">
        <f ca="1">IF($P87=2002,OFFSET('2002'!M$1,Calculations!$L85,0),IF($P87=2003,OFFSET('2003'!M$1,Calculations!$L85,0),IF($P87=2004,OFFSET('2004'!M$1,Calculations!$L85,0),IF($P87=2005,OFFSET('2005'!M$1,Calculations!$L85,0),IF($P87=2006,OFFSET('2006'!M$1,Calculations!$L85,0),IF($P87=2007,OFFSET('2007'!M$1,Calculations!$L85,0),IF($P87=2008,OFFSET('2008'!M$1,Calculations!$L85,0),IF($P87=2009,OFFSET('2009'!M$1,Calculations!$L85,0),IF($P87=2010,OFFSET('2010'!M$1,Calculations!$L85,0),IF($P87=2011,OFFSET('2011'!M$1,Calculations!$L85,0),IF($P87=2012,OFFSET('2012'!M$1,Calculations!$L85,0),IF($P87=2013,OFFSET('2013'!M$1,Calculations!$L85,0),IF($P87=2014,OFFSET('2014'!M$1,Calculations!$L85,0),IF($P87=2015,OFFSET('2015'!M$1,Calculations!$L85,0),IF($P87=2016,OFFSET('2016'!M$1,Calculations!$L85,0),IF($P87=2017,OFFSET('2017'!M$1,Calculations!$L85,0),0))))))))))))))))</f>
        <v>0</v>
      </c>
      <c r="CS87" s="31">
        <f ca="1">IF($P87=2002,OFFSET('2002'!N$1,Calculations!$L85,0),IF($P87=2003,OFFSET('2003'!N$1,Calculations!$L85,0),IF($P87=2004,OFFSET('2004'!N$1,Calculations!$L85,0),IF($P87=2005,OFFSET('2005'!N$1,Calculations!$L85,0),IF($P87=2006,OFFSET('2006'!N$1,Calculations!$L85,0),IF($P87=2007,OFFSET('2007'!N$1,Calculations!$L85,0),IF($P87=2008,OFFSET('2008'!N$1,Calculations!$L85,0),IF($P87=2009,OFFSET('2009'!N$1,Calculations!$L85,0),IF($P87=2010,OFFSET('2010'!N$1,Calculations!$L85,0),IF($P87=2011,OFFSET('2011'!N$1,Calculations!$L85,0),IF($P87=2012,OFFSET('2012'!N$1,Calculations!$L85,0),IF($P87=2013,OFFSET('2013'!N$1,Calculations!$L85,0),IF($P87=2014,OFFSET('2014'!N$1,Calculations!$L85,0),IF($P87=2015,OFFSET('2015'!N$1,Calculations!$L85,0),IF($P87=2016,OFFSET('2016'!N$1,Calculations!$L85,0),IF($P87=2017,OFFSET('2017'!N$1,Calculations!$L85,0),0))))))))))))))))</f>
        <v>3.677250150022553E-4</v>
      </c>
      <c r="CT87" s="31">
        <f ca="1">IF($P87=2002,OFFSET('2002'!O$1,Calculations!$L85,0),IF($P87=2003,OFFSET('2003'!O$1,Calculations!$L85,0),IF($P87=2004,OFFSET('2004'!O$1,Calculations!$L85,0),IF($P87=2005,OFFSET('2005'!O$1,Calculations!$L85,0),IF($P87=2006,OFFSET('2006'!O$1,Calculations!$L85,0),IF($P87=2007,OFFSET('2007'!O$1,Calculations!$L85,0),IF($P87=2008,OFFSET('2008'!O$1,Calculations!$L85,0),IF($P87=2009,OFFSET('2009'!O$1,Calculations!$L85,0),IF($P87=2010,OFFSET('2010'!O$1,Calculations!$L85,0),IF($P87=2011,OFFSET('2011'!O$1,Calculations!$L85,0),IF($P87=2012,OFFSET('2012'!O$1,Calculations!$L85,0),IF($P87=2013,OFFSET('2013'!O$1,Calculations!$L85,0),IF($P87=2014,OFFSET('2014'!O$1,Calculations!$L85,0),IF($P87=2015,OFFSET('2015'!O$1,Calculations!$L85,0),IF($P87=2016,OFFSET('2016'!O$1,Calculations!$L85,0),IF($P87=2017,OFFSET('2017'!O$1,Calculations!$L85,0),0))))))))))))))))</f>
        <v>1.5084671011921121E-4</v>
      </c>
      <c r="CU87" s="31">
        <f ca="1">IF($P87=2002,OFFSET('2002'!P$1,Calculations!$L85,0),IF($P87=2003,OFFSET('2003'!P$1,Calculations!$L85,0),IF($P87=2004,OFFSET('2004'!P$1,Calculations!$L85,0),IF($P87=2005,OFFSET('2005'!P$1,Calculations!$L85,0),IF($P87=2006,OFFSET('2006'!P$1,Calculations!$L85,0),IF($P87=2007,OFFSET('2007'!P$1,Calculations!$L85,0),IF($P87=2008,OFFSET('2008'!P$1,Calculations!$L85,0),IF($P87=2009,OFFSET('2009'!P$1,Calculations!$L85,0),IF($P87=2010,OFFSET('2010'!P$1,Calculations!$L85,0),IF($P87=2011,OFFSET('2011'!P$1,Calculations!$L85,0),IF($P87=2012,OFFSET('2012'!P$1,Calculations!$L85,0),IF($P87=2013,OFFSET('2013'!P$1,Calculations!$L85,0),IF($P87=2014,OFFSET('2014'!P$1,Calculations!$L85,0),IF($P87=2015,OFFSET('2015'!P$1,Calculations!$L85,0),IF($P87=2016,OFFSET('2016'!P$1,Calculations!$L85,0),IF($P87=2017,OFFSET('2017'!P$1,Calculations!$L85,0),0))))))))))))))))</f>
        <v>1.3413182589628185E-4</v>
      </c>
      <c r="CV87" s="34">
        <f ca="1">IF($P87=2002,OFFSET('2002'!Q$1,Calculations!$L85,0),IF($P87=2003,OFFSET('2003'!Q$1,Calculations!$L85,0),IF($P87=2004,OFFSET('2004'!Q$1,Calculations!$L85,0),IF($P87=2005,OFFSET('2005'!Q$1,Calculations!$L85,0),IF($P87=2006,OFFSET('2006'!Q$1,Calculations!$L85,0),IF($P87=2007,OFFSET('2007'!Q$1,Calculations!$L85,0),IF($P87=2008,OFFSET('2008'!Q$1,Calculations!$L85,0),IF($P87=2009,OFFSET('2009'!Q$1,Calculations!$L85,0),IF($P87=2010,OFFSET('2010'!Q$1,Calculations!$L85,0),IF($P87=2011,OFFSET('2011'!Q$1,Calculations!$L85,0),IF($P87=2012,OFFSET('2012'!Q$1,Calculations!$L85,0),IF($P87=2013,OFFSET('2013'!Q$1,Calculations!$L85,0),IF($P87=2014,OFFSET('2014'!Q$1,Calculations!$L85,0),IF($P87=2015,OFFSET('2015'!Q$1,Calculations!$L85,0),IF($P87=2016,OFFSET('2016'!Q$1,Calculations!$L85,0),IF($P87=2017,OFFSET('2017'!Q$1,Calculations!$L85,0),0))))))))))))))))</f>
        <v>7.3486159285539532E-5</v>
      </c>
      <c r="CW87" s="31">
        <f ca="1">IF($P87=2002,OFFSET('2002'!K$1,Calculations!$M85,0),IF($P87=2003,OFFSET('2003'!K$1,Calculations!$M85,0),IF($P87=2004,OFFSET('2004'!K$1,Calculations!$M85,0),IF($P87=2005,OFFSET('2005'!K$1,Calculations!$M85,0),IF($P87=2006,OFFSET('2006'!K$1,Calculations!$M85,0),IF($P87=2007,OFFSET('2007'!K$1,Calculations!$M85,0),IF($P87=2008,OFFSET('2008'!K$1,Calculations!$M85,0),IF($P87=2009,OFFSET('2009'!K$1,Calculations!$M85,0),IF($P87=2010,OFFSET('2010'!K$1,Calculations!$M85,0),IF($P87=2011,OFFSET('2011'!K$1,Calculations!$M85,0),IF($P87=2012,OFFSET('2012'!K$1,Calculations!$M85,0),IF($P87=2013,OFFSET('2013'!K$1,Calculations!$M85,0),IF($P87=2014,OFFSET('2014'!K$1,Calculations!$M85,0),IF($P87=2015,OFFSET('2015'!K$1,Calculations!$M85,0),IF($P87=2016,OFFSET('2016'!K$1,Calculations!$M85,0),IF($P87=2017,OFFSET('2017'!K$1,Calculations!$M85,0),0))))))))))))))))</f>
        <v>0.3774765702824831</v>
      </c>
      <c r="CX87" s="31">
        <f ca="1">IF($P87=2002,OFFSET('2002'!L$1,Calculations!$M85,0),IF($P87=2003,OFFSET('2003'!L$1,Calculations!$M85,0),IF($P87=2004,OFFSET('2004'!L$1,Calculations!$M85,0),IF($P87=2005,OFFSET('2005'!L$1,Calculations!$M85,0),IF($P87=2006,OFFSET('2006'!L$1,Calculations!$M85,0),IF($P87=2007,OFFSET('2007'!L$1,Calculations!$M85,0),IF($P87=2008,OFFSET('2008'!L$1,Calculations!$M85,0),IF($P87=2009,OFFSET('2009'!L$1,Calculations!$M85,0),IF($P87=2010,OFFSET('2010'!L$1,Calculations!$M85,0),IF($P87=2011,OFFSET('2011'!L$1,Calculations!$M85,0),IF($P87=2012,OFFSET('2012'!L$1,Calculations!$M85,0),IF($P87=2013,OFFSET('2013'!L$1,Calculations!$M85,0),IF($P87=2014,OFFSET('2014'!L$1,Calculations!$M85,0),IF($P87=2015,OFFSET('2015'!L$1,Calculations!$M85,0),IF($P87=2016,OFFSET('2016'!L$1,Calculations!$M85,0),IF($P87=2017,OFFSET('2017'!L$1,Calculations!$M85,0),0))))))))))))))))</f>
        <v>0.18764747212925306</v>
      </c>
      <c r="CY87" s="31">
        <f ca="1">IF($P87=2002,OFFSET('2002'!M$1,Calculations!$M85,0),IF($P87=2003,OFFSET('2003'!M$1,Calculations!$M85,0),IF($P87=2004,OFFSET('2004'!M$1,Calculations!$M85,0),IF($P87=2005,OFFSET('2005'!M$1,Calculations!$M85,0),IF($P87=2006,OFFSET('2006'!M$1,Calculations!$M85,0),IF($P87=2007,OFFSET('2007'!M$1,Calculations!$M85,0),IF($P87=2008,OFFSET('2008'!M$1,Calculations!$M85,0),IF($P87=2009,OFFSET('2009'!M$1,Calculations!$M85,0),IF($P87=2010,OFFSET('2010'!M$1,Calculations!$M85,0),IF($P87=2011,OFFSET('2011'!M$1,Calculations!$M85,0),IF($P87=2012,OFFSET('2012'!M$1,Calculations!$M85,0),IF($P87=2013,OFFSET('2013'!M$1,Calculations!$M85,0),IF($P87=2014,OFFSET('2014'!M$1,Calculations!$M85,0),IF($P87=2015,OFFSET('2015'!M$1,Calculations!$M85,0),IF($P87=2016,OFFSET('2016'!M$1,Calculations!$M85,0),IF($P87=2017,OFFSET('2017'!M$1,Calculations!$M85,0),0))))))))))))))))</f>
        <v>5.2963630324142447E-2</v>
      </c>
      <c r="CZ87" s="31">
        <f ca="1">IF($P87=2002,OFFSET('2002'!N$1,Calculations!$M85,0),IF($P87=2003,OFFSET('2003'!N$1,Calculations!$M85,0),IF($P87=2004,OFFSET('2004'!N$1,Calculations!$M85,0),IF($P87=2005,OFFSET('2005'!N$1,Calculations!$M85,0),IF($P87=2006,OFFSET('2006'!N$1,Calculations!$M85,0),IF($P87=2007,OFFSET('2007'!N$1,Calculations!$M85,0),IF($P87=2008,OFFSET('2008'!N$1,Calculations!$M85,0),IF($P87=2009,OFFSET('2009'!N$1,Calculations!$M85,0),IF($P87=2010,OFFSET('2010'!N$1,Calculations!$M85,0),IF($P87=2011,OFFSET('2011'!N$1,Calculations!$M85,0),IF($P87=2012,OFFSET('2012'!N$1,Calculations!$M85,0),IF($P87=2013,OFFSET('2013'!N$1,Calculations!$M85,0),IF($P87=2014,OFFSET('2014'!N$1,Calculations!$M85,0),IF($P87=2015,OFFSET('2015'!N$1,Calculations!$M85,0),IF($P87=2016,OFFSET('2016'!N$1,Calculations!$M85,0),IF($P87=2017,OFFSET('2017'!N$1,Calculations!$M85,0),0))))))))))))))))</f>
        <v>4.122496651223926E-2</v>
      </c>
      <c r="DA87" s="31">
        <f ca="1">IF($P87=2002,OFFSET('2002'!O$1,Calculations!$M85,0),IF($P87=2003,OFFSET('2003'!O$1,Calculations!$M85,0),IF($P87=2004,OFFSET('2004'!O$1,Calculations!$M85,0),IF($P87=2005,OFFSET('2005'!O$1,Calculations!$M85,0),IF($P87=2006,OFFSET('2006'!O$1,Calculations!$M85,0),IF($P87=2007,OFFSET('2007'!O$1,Calculations!$M85,0),IF($P87=2008,OFFSET('2008'!O$1,Calculations!$M85,0),IF($P87=2009,OFFSET('2009'!O$1,Calculations!$M85,0),IF($P87=2010,OFFSET('2010'!O$1,Calculations!$M85,0),IF($P87=2011,OFFSET('2011'!O$1,Calculations!$M85,0),IF($P87=2012,OFFSET('2012'!O$1,Calculations!$M85,0),IF($P87=2013,OFFSET('2013'!O$1,Calculations!$M85,0),IF($P87=2014,OFFSET('2014'!O$1,Calculations!$M85,0),IF($P87=2015,OFFSET('2015'!O$1,Calculations!$M85,0),IF($P87=2016,OFFSET('2016'!O$1,Calculations!$M85,0),IF($P87=2017,OFFSET('2017'!O$1,Calculations!$M85,0),0))))))))))))))))</f>
        <v>0.34020232335422579</v>
      </c>
      <c r="DB87" s="31">
        <f ca="1">IF($P87=2002,OFFSET('2002'!P$1,Calculations!$M85,0),IF($P87=2003,OFFSET('2003'!P$1,Calculations!$M85,0),IF($P87=2004,OFFSET('2004'!P$1,Calculations!$M85,0),IF($P87=2005,OFFSET('2005'!P$1,Calculations!$M85,0),IF($P87=2006,OFFSET('2006'!P$1,Calculations!$M85,0),IF($P87=2007,OFFSET('2007'!P$1,Calculations!$M85,0),IF($P87=2008,OFFSET('2008'!P$1,Calculations!$M85,0),IF($P87=2009,OFFSET('2009'!P$1,Calculations!$M85,0),IF($P87=2010,OFFSET('2010'!P$1,Calculations!$M85,0),IF($P87=2011,OFFSET('2011'!P$1,Calculations!$M85,0),IF($P87=2012,OFFSET('2012'!P$1,Calculations!$M85,0),IF($P87=2013,OFFSET('2013'!P$1,Calculations!$M85,0),IF($P87=2014,OFFSET('2014'!P$1,Calculations!$M85,0),IF($P87=2015,OFFSET('2015'!P$1,Calculations!$M85,0),IF($P87=2016,OFFSET('2016'!P$1,Calculations!$M85,0),IF($P87=2017,OFFSET('2017'!P$1,Calculations!$M85,0),0))))))))))))))))</f>
        <v>4.8503739765631425E-4</v>
      </c>
      <c r="DC87" s="34">
        <f ca="1">IF($P87=2002,OFFSET('2002'!Q$1,Calculations!$M85,0),IF($P87=2003,OFFSET('2003'!Q$1,Calculations!$M85,0),IF($P87=2004,OFFSET('2004'!Q$1,Calculations!$M85,0),IF($P87=2005,OFFSET('2005'!Q$1,Calculations!$M85,0),IF($P87=2006,OFFSET('2006'!Q$1,Calculations!$M85,0),IF($P87=2007,OFFSET('2007'!Q$1,Calculations!$M85,0),IF($P87=2008,OFFSET('2008'!Q$1,Calculations!$M85,0),IF($P87=2009,OFFSET('2009'!Q$1,Calculations!$M85,0),IF($P87=2010,OFFSET('2010'!Q$1,Calculations!$M85,0),IF($P87=2011,OFFSET('2011'!Q$1,Calculations!$M85,0),IF($P87=2012,OFFSET('2012'!Q$1,Calculations!$M85,0),IF($P87=2013,OFFSET('2013'!Q$1,Calculations!$M85,0),IF($P87=2014,OFFSET('2014'!Q$1,Calculations!$M85,0),IF($P87=2015,OFFSET('2015'!Q$1,Calculations!$M85,0),IF($P87=2016,OFFSET('2016'!Q$1,Calculations!$M85,0),IF($P87=2017,OFFSET('2017'!Q$1,Calculations!$M85,0),0))))))))))))))))</f>
        <v>1</v>
      </c>
      <c r="DD87" s="14">
        <v>5.4956968807493761E-2</v>
      </c>
      <c r="DE87" s="14">
        <v>0.13587559816512237</v>
      </c>
      <c r="DF87" s="14">
        <v>9.5965201193607408E-2</v>
      </c>
      <c r="DG87" s="14">
        <v>6.4637458718026758E-2</v>
      </c>
      <c r="DH87" s="14">
        <v>7.2692797881628371E-3</v>
      </c>
      <c r="DI87" s="14">
        <v>9.0406108515113437E-2</v>
      </c>
      <c r="DJ87" s="14">
        <v>-1.2403654314502672E-3</v>
      </c>
      <c r="DK87" s="14">
        <v>2.4028730569231528E-2</v>
      </c>
      <c r="DL87" s="14">
        <v>0.11272586975805961</v>
      </c>
      <c r="DM87" s="14">
        <v>4.9754839450478282E-2</v>
      </c>
      <c r="DN87" s="14">
        <v>2.1016448282792363E-2</v>
      </c>
      <c r="DO87" s="51">
        <v>5.8948825681838589E-2</v>
      </c>
      <c r="DQ87" s="154">
        <f t="shared" ca="1" si="155"/>
        <v>5.954753872190121E-2</v>
      </c>
      <c r="DR87" s="154">
        <f t="shared" ca="1" si="156"/>
        <v>5.8545132352612175E-2</v>
      </c>
      <c r="DS87" s="154">
        <f t="shared" ca="1" si="157"/>
        <v>6.4775063386716084E-2</v>
      </c>
      <c r="DT87" s="154">
        <f t="shared" ca="1" si="158"/>
        <v>6.3048477126218513E-2</v>
      </c>
      <c r="DU87" s="154">
        <f t="shared" ca="1" si="159"/>
        <v>6.1053339425996465E-2</v>
      </c>
      <c r="DV87" s="154">
        <f t="shared" ca="1" si="160"/>
        <v>6.417918381786511E-2</v>
      </c>
      <c r="DW87" s="154">
        <f t="shared" ca="1" si="161"/>
        <v>6.0295511210641542E-2</v>
      </c>
      <c r="DX87" s="48">
        <f t="shared" ca="1" si="162"/>
        <v>1.3466855288029531E-3</v>
      </c>
      <c r="DY87" s="36">
        <f t="shared" ca="1" si="163"/>
        <v>-7.4797248874033245E-4</v>
      </c>
      <c r="DZ87" s="36">
        <f t="shared" ca="1" si="164"/>
        <v>-1.7503788580293667E-3</v>
      </c>
      <c r="EA87" s="36">
        <f t="shared" ca="1" si="165"/>
        <v>4.4795521760745416E-3</v>
      </c>
      <c r="EB87" s="36">
        <f t="shared" ca="1" si="166"/>
        <v>2.7529659155769715E-3</v>
      </c>
      <c r="EC87" s="36">
        <f t="shared" ca="1" si="167"/>
        <v>7.5782821535492345E-4</v>
      </c>
      <c r="ED87" s="33">
        <f t="shared" ca="1" si="168"/>
        <v>3.8836726072235678E-3</v>
      </c>
      <c r="EE87" s="37">
        <f t="shared" ca="1" si="168"/>
        <v>0</v>
      </c>
      <c r="EF87" s="27">
        <f t="shared" ca="1" si="128"/>
        <v>1.0595475387219011</v>
      </c>
      <c r="EG87" s="27">
        <f t="shared" ca="1" si="129"/>
        <v>1.0585451323526123</v>
      </c>
      <c r="EH87" s="27">
        <f t="shared" ca="1" si="130"/>
        <v>1.0647750633867161</v>
      </c>
      <c r="EI87" s="27">
        <f t="shared" ca="1" si="131"/>
        <v>1.0630484771262185</v>
      </c>
      <c r="EJ87" s="27">
        <f t="shared" ca="1" si="132"/>
        <v>1.0610533394259964</v>
      </c>
      <c r="EK87" s="27">
        <f t="shared" ca="1" si="133"/>
        <v>1.0641791838178651</v>
      </c>
      <c r="EL87" s="27">
        <f t="shared" ca="1" si="134"/>
        <v>1.0602955112106416</v>
      </c>
      <c r="EM87" s="44">
        <f t="shared" si="135"/>
        <v>1.0589488256818387</v>
      </c>
      <c r="EN87" s="38">
        <f t="shared" ca="1" si="136"/>
        <v>380.20608309060782</v>
      </c>
      <c r="EO87" s="38">
        <f t="shared" ca="1" si="137"/>
        <v>313.18076687420881</v>
      </c>
      <c r="EP87" s="38">
        <f t="shared" ca="1" si="138"/>
        <v>341.64175413087497</v>
      </c>
      <c r="EQ87" s="38">
        <f t="shared" ca="1" si="139"/>
        <v>324.29413448139144</v>
      </c>
      <c r="ER87" s="38">
        <f t="shared" ca="1" si="140"/>
        <v>349.75833469592453</v>
      </c>
      <c r="ES87" s="38">
        <f t="shared" ca="1" si="141"/>
        <v>276.23123942950872</v>
      </c>
      <c r="ET87" s="57">
        <f t="shared" ca="1" si="142"/>
        <v>349.17845319297521</v>
      </c>
      <c r="EU87" s="39">
        <f t="shared" si="143"/>
        <v>349.11676223718075</v>
      </c>
      <c r="EV87" s="45">
        <f t="shared" ca="1" si="169"/>
        <v>6.1690955794460933E-2</v>
      </c>
      <c r="EW87" s="60">
        <f t="shared" si="170"/>
        <v>1.0549569688074938</v>
      </c>
      <c r="EX87" s="60">
        <f t="shared" si="171"/>
        <v>1.1358755981651223</v>
      </c>
      <c r="EY87" s="60">
        <f t="shared" si="172"/>
        <v>1.0959652011936074</v>
      </c>
      <c r="EZ87" s="60">
        <f t="shared" si="173"/>
        <v>1.0646374587180267</v>
      </c>
      <c r="FA87" s="60">
        <f t="shared" si="174"/>
        <v>1.0072692797881628</v>
      </c>
      <c r="FB87" s="60">
        <f t="shared" si="175"/>
        <v>1.0904061085151135</v>
      </c>
      <c r="FC87" s="60">
        <f t="shared" si="176"/>
        <v>0.99875963456854977</v>
      </c>
      <c r="FD87" s="60">
        <f t="shared" si="177"/>
        <v>1.0240287305692315</v>
      </c>
      <c r="FE87" s="60">
        <f t="shared" si="178"/>
        <v>1.1127258697580595</v>
      </c>
      <c r="FF87" s="60">
        <f t="shared" si="179"/>
        <v>1.0497548394504783</v>
      </c>
      <c r="FG87" s="44">
        <f t="shared" si="180"/>
        <v>1.0210164482827924</v>
      </c>
      <c r="FH87" s="38">
        <f t="shared" si="144"/>
        <v>423.3569779476162</v>
      </c>
      <c r="FI87" s="38">
        <f t="shared" si="145"/>
        <v>248.79790247724674</v>
      </c>
      <c r="FJ87" s="38">
        <f t="shared" si="146"/>
        <v>242.41466221659559</v>
      </c>
      <c r="FK87" s="38">
        <f t="shared" si="147"/>
        <v>184.1274254035545</v>
      </c>
      <c r="FL87" s="38">
        <f t="shared" si="148"/>
        <v>276.41758694011958</v>
      </c>
      <c r="FM87" s="38">
        <f t="shared" si="149"/>
        <v>230.6821088053841</v>
      </c>
      <c r="FN87" s="38">
        <f t="shared" si="150"/>
        <v>265.88003545750007</v>
      </c>
      <c r="FO87" s="38">
        <f t="shared" si="151"/>
        <v>296.48066437714289</v>
      </c>
      <c r="FP87" s="38">
        <f t="shared" si="152"/>
        <v>404.9957983193276</v>
      </c>
      <c r="FQ87" s="38">
        <f t="shared" si="153"/>
        <v>354.32570619363463</v>
      </c>
      <c r="FR87" s="59">
        <f t="shared" si="154"/>
        <v>388.25080928923285</v>
      </c>
      <c r="FS87" s="2">
        <f t="shared" ca="1" si="181"/>
        <v>-7.0568669676250085E-4</v>
      </c>
      <c r="FT87" s="2">
        <f t="shared" ca="1" si="182"/>
        <v>-1.6522047200915526E-3</v>
      </c>
      <c r="FU87" s="2">
        <f t="shared" ca="1" si="183"/>
        <v>4.2159153343536062E-3</v>
      </c>
      <c r="FV87" s="2">
        <f t="shared" ca="1" si="184"/>
        <v>2.5930489579216085E-3</v>
      </c>
      <c r="FW87" s="2">
        <f t="shared" ca="1" si="185"/>
        <v>7.1447772238434075E-4</v>
      </c>
      <c r="FX87" s="19">
        <f t="shared" ca="1" si="186"/>
        <v>3.6561291527635498E-3</v>
      </c>
      <c r="FY87" s="13">
        <f t="shared" ca="1" si="187"/>
        <v>0</v>
      </c>
      <c r="FZ87" s="2">
        <f t="shared" ca="1" si="188"/>
        <v>5.7841966735112584E-2</v>
      </c>
      <c r="GA87" s="2">
        <f t="shared" ca="1" si="189"/>
        <v>5.6895448711783612E-2</v>
      </c>
      <c r="GB87" s="2">
        <f t="shared" ca="1" si="190"/>
        <v>6.2763568766228725E-2</v>
      </c>
      <c r="GC87" s="2">
        <f t="shared" ca="1" si="191"/>
        <v>6.1140702389796776E-2</v>
      </c>
      <c r="GD87" s="2">
        <f t="shared" ca="1" si="192"/>
        <v>5.9262131154259469E-2</v>
      </c>
      <c r="GE87" s="2">
        <f t="shared" ca="1" si="193"/>
        <v>6.2203782584638559E-2</v>
      </c>
      <c r="GF87" s="2">
        <f t="shared" ca="1" si="194"/>
        <v>5.854765343187511E-2</v>
      </c>
      <c r="GG87" s="13">
        <f t="shared" si="195"/>
        <v>5.7276742205052453E-2</v>
      </c>
      <c r="GH87" s="2">
        <f t="shared" si="196"/>
        <v>5.349997823598697E-2</v>
      </c>
      <c r="GI87" s="2">
        <f t="shared" si="197"/>
        <v>0.12740380564498602</v>
      </c>
      <c r="GJ87" s="2">
        <f t="shared" si="198"/>
        <v>9.163543728599885E-2</v>
      </c>
      <c r="GK87" s="2">
        <f t="shared" si="199"/>
        <v>6.2634326858000522E-2</v>
      </c>
      <c r="GL87" s="2">
        <f t="shared" si="200"/>
        <v>7.2429859219309825E-3</v>
      </c>
      <c r="GM87" s="2">
        <f t="shared" si="201"/>
        <v>8.6550203470988629E-2</v>
      </c>
      <c r="GN87" s="2">
        <f t="shared" si="202"/>
        <v>-1.2411353213477229E-3</v>
      </c>
      <c r="GO87" s="2">
        <f t="shared" si="203"/>
        <v>2.3744583420235395E-2</v>
      </c>
      <c r="GP87" s="2">
        <f t="shared" si="204"/>
        <v>0.10681274344666944</v>
      </c>
      <c r="GQ87" s="2">
        <f t="shared" si="205"/>
        <v>4.8556650669637082E-2</v>
      </c>
      <c r="GR87" s="2">
        <f t="shared" si="206"/>
        <v>2.079864902611625E-2</v>
      </c>
    </row>
    <row r="88" spans="1:200">
      <c r="A88" s="69">
        <v>31</v>
      </c>
      <c r="B88" s="69">
        <v>32</v>
      </c>
      <c r="C88" s="69">
        <v>33</v>
      </c>
      <c r="D88" s="69">
        <v>34</v>
      </c>
      <c r="E88" s="69">
        <v>35</v>
      </c>
      <c r="F88" s="69">
        <v>36</v>
      </c>
      <c r="G88" s="69">
        <v>37</v>
      </c>
      <c r="H88" s="69">
        <v>38</v>
      </c>
      <c r="I88" s="69">
        <v>39</v>
      </c>
      <c r="J88" s="69">
        <v>40</v>
      </c>
      <c r="K88" s="69">
        <v>41</v>
      </c>
      <c r="L88" s="69">
        <v>42</v>
      </c>
      <c r="M88" s="69">
        <v>43</v>
      </c>
      <c r="O88" s="15">
        <v>40179</v>
      </c>
      <c r="P88" s="21">
        <v>2010</v>
      </c>
      <c r="Q88" s="19">
        <f ca="1">IF($P88=2002,OFFSET('2002'!K$1,Calculations!$A86,0),IF($P88=2003,OFFSET('2003'!K$1,Calculations!$A86,0),IF($P88=2004,OFFSET('2004'!K$1,Calculations!$A86,0),IF($P88=2005,OFFSET('2005'!K$1,Calculations!$A86,0),IF($P88=2006,OFFSET('2006'!K$1,Calculations!$A86,0),IF($P88=2007,OFFSET('2007'!K$1,Calculations!$A86,0),IF($P88=2008,OFFSET('2008'!K$1,Calculations!$A86,0),IF($P88=2009,OFFSET('2009'!K$1,Calculations!$A86,0),IF($P88=2010,OFFSET('2010'!K$1,Calculations!$A86,0),IF($P88=2011,OFFSET('2011'!K$1,Calculations!$A86,0),IF($P88=2012,OFFSET('2012'!K$1,Calculations!$A86,0),IF($P88=2013,OFFSET('2013'!K$1,Calculations!$A86,0),IF($P88=2014,OFFSET('2014'!K$1,Calculations!$A86,0),IF($P88=2015,OFFSET('2015'!K$1,Calculations!$A86,0),IF($P88=2016,OFFSET('2016'!K$1,Calculations!$A86,0),IF($P88=2017,OFFSET('2017'!K$1,Calculations!$A86,0),0))))))))))))))))</f>
        <v>0.59641802131069854</v>
      </c>
      <c r="R88" s="19">
        <f ca="1">IF($P88=2002,OFFSET('2002'!L$1,Calculations!$A86,0),IF($P88=2003,OFFSET('2003'!L$1,Calculations!$A86,0),IF($P88=2004,OFFSET('2004'!L$1,Calculations!$A86,0),IF($P88=2005,OFFSET('2005'!L$1,Calculations!$A86,0),IF($P88=2006,OFFSET('2006'!L$1,Calculations!$A86,0),IF($P88=2007,OFFSET('2007'!L$1,Calculations!$A86,0),IF($P88=2008,OFFSET('2008'!L$1,Calculations!$A86,0),IF($P88=2009,OFFSET('2009'!L$1,Calculations!$A86,0),IF($P88=2010,OFFSET('2010'!L$1,Calculations!$A86,0),IF($P88=2011,OFFSET('2011'!L$1,Calculations!$A86,0),IF($P88=2012,OFFSET('2012'!L$1,Calculations!$A86,0),IF($P88=2013,OFFSET('2013'!L$1,Calculations!$A86,0),IF($P88=2014,OFFSET('2014'!L$1,Calculations!$A86,0),IF($P88=2015,OFFSET('2015'!L$1,Calculations!$A86,0),IF($P88=2016,OFFSET('2016'!L$1,Calculations!$A86,0),IF($P88=2017,OFFSET('2017'!L$1,Calculations!$A86,0),0))))))))))))))))</f>
        <v>0.32053791294723744</v>
      </c>
      <c r="S88" s="19">
        <f ca="1">IF($P88=2002,OFFSET('2002'!M$1,Calculations!$A86,0),IF($P88=2003,OFFSET('2003'!M$1,Calculations!$A86,0),IF($P88=2004,OFFSET('2004'!M$1,Calculations!$A86,0),IF($P88=2005,OFFSET('2005'!M$1,Calculations!$A86,0),IF($P88=2006,OFFSET('2006'!M$1,Calculations!$A86,0),IF($P88=2007,OFFSET('2007'!M$1,Calculations!$A86,0),IF($P88=2008,OFFSET('2008'!M$1,Calculations!$A86,0),IF($P88=2009,OFFSET('2009'!M$1,Calculations!$A86,0),IF($P88=2010,OFFSET('2010'!M$1,Calculations!$A86,0),IF($P88=2011,OFFSET('2011'!M$1,Calculations!$A86,0),IF($P88=2012,OFFSET('2012'!M$1,Calculations!$A86,0),IF($P88=2013,OFFSET('2013'!M$1,Calculations!$A86,0),IF($P88=2014,OFFSET('2014'!M$1,Calculations!$A86,0),IF($P88=2015,OFFSET('2015'!M$1,Calculations!$A86,0),IF($P88=2016,OFFSET('2016'!M$1,Calculations!$A86,0),IF($P88=2017,OFFSET('2017'!M$1,Calculations!$A86,0),0))))))))))))))))</f>
        <v>0.39482650699605965</v>
      </c>
      <c r="T88" s="19">
        <f ca="1">IF($P88=2002,OFFSET('2002'!N$1,Calculations!$A86,0),IF($P88=2003,OFFSET('2003'!N$1,Calculations!$A86,0),IF($P88=2004,OFFSET('2004'!N$1,Calculations!$A86,0),IF($P88=2005,OFFSET('2005'!N$1,Calculations!$A86,0),IF($P88=2006,OFFSET('2006'!N$1,Calculations!$A86,0),IF($P88=2007,OFFSET('2007'!N$1,Calculations!$A86,0),IF($P88=2008,OFFSET('2008'!N$1,Calculations!$A86,0),IF($P88=2009,OFFSET('2009'!N$1,Calculations!$A86,0),IF($P88=2010,OFFSET('2010'!N$1,Calculations!$A86,0),IF($P88=2011,OFFSET('2011'!N$1,Calculations!$A86,0),IF($P88=2012,OFFSET('2012'!N$1,Calculations!$A86,0),IF($P88=2013,OFFSET('2013'!N$1,Calculations!$A86,0),IF($P88=2014,OFFSET('2014'!N$1,Calculations!$A86,0),IF($P88=2015,OFFSET('2015'!N$1,Calculations!$A86,0),IF($P88=2016,OFFSET('2016'!N$1,Calculations!$A86,0),IF($P88=2017,OFFSET('2017'!N$1,Calculations!$A86,0),0))))))))))))))))</f>
        <v>0.31499426176226369</v>
      </c>
      <c r="U88" s="19">
        <f ca="1">IF($P88=2002,OFFSET('2002'!O$1,Calculations!$A86,0),IF($P88=2003,OFFSET('2003'!O$1,Calculations!$A86,0),IF($P88=2004,OFFSET('2004'!O$1,Calculations!$A86,0),IF($P88=2005,OFFSET('2005'!O$1,Calculations!$A86,0),IF($P88=2006,OFFSET('2006'!O$1,Calculations!$A86,0),IF($P88=2007,OFFSET('2007'!O$1,Calculations!$A86,0),IF($P88=2008,OFFSET('2008'!O$1,Calculations!$A86,0),IF($P88=2009,OFFSET('2009'!O$1,Calculations!$A86,0),IF($P88=2010,OFFSET('2010'!O$1,Calculations!$A86,0),IF($P88=2011,OFFSET('2011'!O$1,Calculations!$A86,0),IF($P88=2012,OFFSET('2012'!O$1,Calculations!$A86,0),IF($P88=2013,OFFSET('2013'!O$1,Calculations!$A86,0),IF($P88=2014,OFFSET('2014'!O$1,Calculations!$A86,0),IF($P88=2015,OFFSET('2015'!O$1,Calculations!$A86,0),IF($P88=2016,OFFSET('2016'!O$1,Calculations!$A86,0),IF($P88=2017,OFFSET('2017'!O$1,Calculations!$A86,0),0))))))))))))))))</f>
        <v>0.48621135380421399</v>
      </c>
      <c r="V88" s="19">
        <f ca="1">IF($P88=2002,OFFSET('2002'!P$1,Calculations!$A86,0),IF($P88=2003,OFFSET('2003'!P$1,Calculations!$A86,0),IF($P88=2004,OFFSET('2004'!P$1,Calculations!$A86,0),IF($P88=2005,OFFSET('2005'!P$1,Calculations!$A86,0),IF($P88=2006,OFFSET('2006'!P$1,Calculations!$A86,0),IF($P88=2007,OFFSET('2007'!P$1,Calculations!$A86,0),IF($P88=2008,OFFSET('2008'!P$1,Calculations!$A86,0),IF($P88=2009,OFFSET('2009'!P$1,Calculations!$A86,0),IF($P88=2010,OFFSET('2010'!P$1,Calculations!$A86,0),IF($P88=2011,OFFSET('2011'!P$1,Calculations!$A86,0),IF($P88=2012,OFFSET('2012'!P$1,Calculations!$A86,0),IF($P88=2013,OFFSET('2013'!P$1,Calculations!$A86,0),IF($P88=2014,OFFSET('2014'!P$1,Calculations!$A86,0),IF($P88=2015,OFFSET('2015'!P$1,Calculations!$A86,0),IF($P88=2016,OFFSET('2016'!P$1,Calculations!$A86,0),IF($P88=2017,OFFSET('2017'!P$1,Calculations!$A86,0),0))))))))))))))))</f>
        <v>0.32855925849826323</v>
      </c>
      <c r="W88" s="13">
        <f ca="1">IF($P88=2002,OFFSET('2002'!Q$1,Calculations!$A86,0),IF($P88=2003,OFFSET('2003'!Q$1,Calculations!$A86,0),IF($P88=2004,OFFSET('2004'!Q$1,Calculations!$A86,0),IF($P88=2005,OFFSET('2005'!Q$1,Calculations!$A86,0),IF($P88=2006,OFFSET('2006'!Q$1,Calculations!$A86,0),IF($P88=2007,OFFSET('2007'!Q$1,Calculations!$A86,0),IF($P88=2008,OFFSET('2008'!Q$1,Calculations!$A86,0),IF($P88=2009,OFFSET('2009'!Q$1,Calculations!$A86,0),IF($P88=2010,OFFSET('2010'!Q$1,Calculations!$A86,0),IF($P88=2011,OFFSET('2011'!Q$1,Calculations!$A86,0),IF($P88=2012,OFFSET('2012'!Q$1,Calculations!$A86,0),IF($P88=2013,OFFSET('2013'!Q$1,Calculations!$A86,0),IF($P88=2014,OFFSET('2014'!Q$1,Calculations!$A86,0),IF($P88=2015,OFFSET('2015'!Q$1,Calculations!$A86,0),IF($P88=2016,OFFSET('2016'!Q$1,Calculations!$A86,0),IF($P88=2017,OFFSET('2017'!Q$1,Calculations!$A86,0),0))))))))))))))))</f>
        <v>0.48218613357884649</v>
      </c>
      <c r="X88" s="31">
        <f ca="1">IF($P88=2002,OFFSET('2002'!K$1,Calculations!$B86,0),IF($P88=2003,OFFSET('2003'!K$1,Calculations!$B86,0),IF($P88=2004,OFFSET('2004'!K$1,Calculations!$B86,0),IF($P88=2005,OFFSET('2005'!K$1,Calculations!$B86,0),IF($P88=2006,OFFSET('2006'!K$1,Calculations!$B86,0),IF($P88=2007,OFFSET('2007'!K$1,Calculations!$B86,0),IF($P88=2008,OFFSET('2008'!K$1,Calculations!$B86,0),IF($P88=2009,OFFSET('2009'!K$1,Calculations!$B86,0),IF($P88=2010,OFFSET('2010'!K$1,Calculations!$B86,0),IF($P88=2011,OFFSET('2011'!K$1,Calculations!$B86,0),IF($P88=2012,OFFSET('2012'!K$1,Calculations!$B86,0),IF($P88=2013,OFFSET('2013'!K$1,Calculations!$B86,0),IF($P88=2014,OFFSET('2014'!K$1,Calculations!$B86,0),IF($P88=2015,OFFSET('2015'!K$1,Calculations!$B86,0),IF($P88=2016,OFFSET('2016'!K$1,Calculations!$B86,0),IF($P88=2017,OFFSET('2017'!K$1,Calculations!$B86,0),0))))))))))))))))</f>
        <v>0.11027561147342327</v>
      </c>
      <c r="Y88" s="31">
        <f ca="1">IF($P88=2002,OFFSET('2002'!L$1,Calculations!$B86,0),IF($P88=2003,OFFSET('2003'!L$1,Calculations!$B86,0),IF($P88=2004,OFFSET('2004'!L$1,Calculations!$B86,0),IF($P88=2005,OFFSET('2005'!L$1,Calculations!$B86,0),IF($P88=2006,OFFSET('2006'!L$1,Calculations!$B86,0),IF($P88=2007,OFFSET('2007'!L$1,Calculations!$B86,0),IF($P88=2008,OFFSET('2008'!L$1,Calculations!$B86,0),IF($P88=2009,OFFSET('2009'!L$1,Calculations!$B86,0),IF($P88=2010,OFFSET('2010'!L$1,Calculations!$B86,0),IF($P88=2011,OFFSET('2011'!L$1,Calculations!$B86,0),IF($P88=2012,OFFSET('2012'!L$1,Calculations!$B86,0),IF($P88=2013,OFFSET('2013'!L$1,Calculations!$B86,0),IF($P88=2014,OFFSET('2014'!L$1,Calculations!$B86,0),IF($P88=2015,OFFSET('2015'!L$1,Calculations!$B86,0),IF($P88=2016,OFFSET('2016'!L$1,Calculations!$B86,0),IF($P88=2017,OFFSET('2017'!L$1,Calculations!$B86,0),0))))))))))))))))</f>
        <v>5.4483518440712947E-2</v>
      </c>
      <c r="Z88" s="31">
        <f ca="1">IF($P88=2002,OFFSET('2002'!M$1,Calculations!$B86,0),IF($P88=2003,OFFSET('2003'!M$1,Calculations!$B86,0),IF($P88=2004,OFFSET('2004'!M$1,Calculations!$B86,0),IF($P88=2005,OFFSET('2005'!M$1,Calculations!$B86,0),IF($P88=2006,OFFSET('2006'!M$1,Calculations!$B86,0),IF($P88=2007,OFFSET('2007'!M$1,Calculations!$B86,0),IF($P88=2008,OFFSET('2008'!M$1,Calculations!$B86,0),IF($P88=2009,OFFSET('2009'!M$1,Calculations!$B86,0),IF($P88=2010,OFFSET('2010'!M$1,Calculations!$B86,0),IF($P88=2011,OFFSET('2011'!M$1,Calculations!$B86,0),IF($P88=2012,OFFSET('2012'!M$1,Calculations!$B86,0),IF($P88=2013,OFFSET('2013'!M$1,Calculations!$B86,0),IF($P88=2014,OFFSET('2014'!M$1,Calculations!$B86,0),IF($P88=2015,OFFSET('2015'!M$1,Calculations!$B86,0),IF($P88=2016,OFFSET('2016'!M$1,Calculations!$B86,0),IF($P88=2017,OFFSET('2017'!M$1,Calculations!$B86,0),0))))))))))))))))</f>
        <v>0.10042907857443115</v>
      </c>
      <c r="AA88" s="31">
        <f ca="1">IF($P88=2002,OFFSET('2002'!N$1,Calculations!$B86,0),IF($P88=2003,OFFSET('2003'!N$1,Calculations!$B86,0),IF($P88=2004,OFFSET('2004'!N$1,Calculations!$B86,0),IF($P88=2005,OFFSET('2005'!N$1,Calculations!$B86,0),IF($P88=2006,OFFSET('2006'!N$1,Calculations!$B86,0),IF($P88=2007,OFFSET('2007'!N$1,Calculations!$B86,0),IF($P88=2008,OFFSET('2008'!N$1,Calculations!$B86,0),IF($P88=2009,OFFSET('2009'!N$1,Calculations!$B86,0),IF($P88=2010,OFFSET('2010'!N$1,Calculations!$B86,0),IF($P88=2011,OFFSET('2011'!N$1,Calculations!$B86,0),IF($P88=2012,OFFSET('2012'!N$1,Calculations!$B86,0),IF($P88=2013,OFFSET('2013'!N$1,Calculations!$B86,0),IF($P88=2014,OFFSET('2014'!N$1,Calculations!$B86,0),IF($P88=2015,OFFSET('2015'!N$1,Calculations!$B86,0),IF($P88=2016,OFFSET('2016'!N$1,Calculations!$B86,0),IF($P88=2017,OFFSET('2017'!N$1,Calculations!$B86,0),0))))))))))))))))</f>
        <v>0.10263072112135815</v>
      </c>
      <c r="AB88" s="31">
        <f ca="1">IF($P88=2002,OFFSET('2002'!O$1,Calculations!$B86,0),IF($P88=2003,OFFSET('2003'!O$1,Calculations!$B86,0),IF($P88=2004,OFFSET('2004'!O$1,Calculations!$B86,0),IF($P88=2005,OFFSET('2005'!O$1,Calculations!$B86,0),IF($P88=2006,OFFSET('2006'!O$1,Calculations!$B86,0),IF($P88=2007,OFFSET('2007'!O$1,Calculations!$B86,0),IF($P88=2008,OFFSET('2008'!O$1,Calculations!$B86,0),IF($P88=2009,OFFSET('2009'!O$1,Calculations!$B86,0),IF($P88=2010,OFFSET('2010'!O$1,Calculations!$B86,0),IF($P88=2011,OFFSET('2011'!O$1,Calculations!$B86,0),IF($P88=2012,OFFSET('2012'!O$1,Calculations!$B86,0),IF($P88=2013,OFFSET('2013'!O$1,Calculations!$B86,0),IF($P88=2014,OFFSET('2014'!O$1,Calculations!$B86,0),IF($P88=2015,OFFSET('2015'!O$1,Calculations!$B86,0),IF($P88=2016,OFFSET('2016'!O$1,Calculations!$B86,0),IF($P88=2017,OFFSET('2017'!O$1,Calculations!$B86,0),0))))))))))))))))</f>
        <v>9.2782953175729585E-2</v>
      </c>
      <c r="AC88" s="31">
        <f ca="1">IF($P88=2002,OFFSET('2002'!P$1,Calculations!$B86,0),IF($P88=2003,OFFSET('2003'!P$1,Calculations!$B86,0),IF($P88=2004,OFFSET('2004'!P$1,Calculations!$B86,0),IF($P88=2005,OFFSET('2005'!P$1,Calculations!$B86,0),IF($P88=2006,OFFSET('2006'!P$1,Calculations!$B86,0),IF($P88=2007,OFFSET('2007'!P$1,Calculations!$B86,0),IF($P88=2008,OFFSET('2008'!P$1,Calculations!$B86,0),IF($P88=2009,OFFSET('2009'!P$1,Calculations!$B86,0),IF($P88=2010,OFFSET('2010'!P$1,Calculations!$B86,0),IF($P88=2011,OFFSET('2011'!P$1,Calculations!$B86,0),IF($P88=2012,OFFSET('2012'!P$1,Calculations!$B86,0),IF($P88=2013,OFFSET('2013'!P$1,Calculations!$B86,0),IF($P88=2014,OFFSET('2014'!P$1,Calculations!$B86,0),IF($P88=2015,OFFSET('2015'!P$1,Calculations!$B86,0),IF($P88=2016,OFFSET('2016'!P$1,Calculations!$B86,0),IF($P88=2017,OFFSET('2017'!P$1,Calculations!$B86,0),0))))))))))))))))</f>
        <v>0.10812937509871852</v>
      </c>
      <c r="AD88" s="34">
        <f ca="1">IF($P88=2002,OFFSET('2002'!Q$1,Calculations!$B86,0),IF($P88=2003,OFFSET('2003'!Q$1,Calculations!$B86,0),IF($P88=2004,OFFSET('2004'!Q$1,Calculations!$B86,0),IF($P88=2005,OFFSET('2005'!Q$1,Calculations!$B86,0),IF($P88=2006,OFFSET('2006'!Q$1,Calculations!$B86,0),IF($P88=2007,OFFSET('2007'!Q$1,Calculations!$B86,0),IF($P88=2008,OFFSET('2008'!Q$1,Calculations!$B86,0),IF($P88=2009,OFFSET('2009'!Q$1,Calculations!$B86,0),IF($P88=2010,OFFSET('2010'!Q$1,Calculations!$B86,0),IF($P88=2011,OFFSET('2011'!Q$1,Calculations!$B86,0),IF($P88=2012,OFFSET('2012'!Q$1,Calculations!$B86,0),IF($P88=2013,OFFSET('2013'!Q$1,Calculations!$B86,0),IF($P88=2014,OFFSET('2014'!Q$1,Calculations!$B86,0),IF($P88=2015,OFFSET('2015'!Q$1,Calculations!$B86,0),IF($P88=2016,OFFSET('2016'!Q$1,Calculations!$B86,0),IF($P88=2017,OFFSET('2017'!Q$1,Calculations!$B86,0),0))))))))))))))))</f>
        <v>9.2638664841692184E-2</v>
      </c>
      <c r="AE88" s="31">
        <f ca="1">IF($P88=2002,OFFSET('2002'!K$1,Calculations!$C86,0),IF($P88=2003,OFFSET('2003'!K$1,Calculations!$C86,0),IF($P88=2004,OFFSET('2004'!K$1,Calculations!$C86,0),IF($P88=2005,OFFSET('2005'!K$1,Calculations!$C86,0),IF($P88=2006,OFFSET('2006'!K$1,Calculations!$C86,0),IF($P88=2007,OFFSET('2007'!K$1,Calculations!$C86,0),IF($P88=2008,OFFSET('2008'!K$1,Calculations!$C86,0),IF($P88=2009,OFFSET('2009'!K$1,Calculations!$C86,0),IF($P88=2010,OFFSET('2010'!K$1,Calculations!$C86,0),IF($P88=2011,OFFSET('2011'!K$1,Calculations!$C86,0),IF($P88=2012,OFFSET('2012'!K$1,Calculations!$C86,0),IF($P88=2013,OFFSET('2013'!K$1,Calculations!$C86,0),IF($P88=2014,OFFSET('2014'!K$1,Calculations!$C86,0),IF($P88=2015,OFFSET('2015'!K$1,Calculations!$C86,0),IF($P88=2016,OFFSET('2016'!K$1,Calculations!$C86,0),IF($P88=2017,OFFSET('2017'!K$1,Calculations!$C86,0),0))))))))))))))))</f>
        <v>3.0838859571144302E-2</v>
      </c>
      <c r="AF88" s="31">
        <f ca="1">IF($P88=2002,OFFSET('2002'!L$1,Calculations!$C86,0),IF($P88=2003,OFFSET('2003'!L$1,Calculations!$C86,0),IF($P88=2004,OFFSET('2004'!L$1,Calculations!$C86,0),IF($P88=2005,OFFSET('2005'!L$1,Calculations!$C86,0),IF($P88=2006,OFFSET('2006'!L$1,Calculations!$C86,0),IF($P88=2007,OFFSET('2007'!L$1,Calculations!$C86,0),IF($P88=2008,OFFSET('2008'!L$1,Calculations!$C86,0),IF($P88=2009,OFFSET('2009'!L$1,Calculations!$C86,0),IF($P88=2010,OFFSET('2010'!L$1,Calculations!$C86,0),IF($P88=2011,OFFSET('2011'!L$1,Calculations!$C86,0),IF($P88=2012,OFFSET('2012'!L$1,Calculations!$C86,0),IF($P88=2013,OFFSET('2013'!L$1,Calculations!$C86,0),IF($P88=2014,OFFSET('2014'!L$1,Calculations!$C86,0),IF($P88=2015,OFFSET('2015'!L$1,Calculations!$C86,0),IF($P88=2016,OFFSET('2016'!L$1,Calculations!$C86,0),IF($P88=2017,OFFSET('2017'!L$1,Calculations!$C86,0),0))))))))))))))))</f>
        <v>0.20878809110429974</v>
      </c>
      <c r="AG88" s="31">
        <f ca="1">IF($P88=2002,OFFSET('2002'!M$1,Calculations!$C86,0),IF($P88=2003,OFFSET('2003'!M$1,Calculations!$C86,0),IF($P88=2004,OFFSET('2004'!M$1,Calculations!$C86,0),IF($P88=2005,OFFSET('2005'!M$1,Calculations!$C86,0),IF($P88=2006,OFFSET('2006'!M$1,Calculations!$C86,0),IF($P88=2007,OFFSET('2007'!M$1,Calculations!$C86,0),IF($P88=2008,OFFSET('2008'!M$1,Calculations!$C86,0),IF($P88=2009,OFFSET('2009'!M$1,Calculations!$C86,0),IF($P88=2010,OFFSET('2010'!M$1,Calculations!$C86,0),IF($P88=2011,OFFSET('2011'!M$1,Calculations!$C86,0),IF($P88=2012,OFFSET('2012'!M$1,Calculations!$C86,0),IF($P88=2013,OFFSET('2013'!M$1,Calculations!$C86,0),IF($P88=2014,OFFSET('2014'!M$1,Calculations!$C86,0),IF($P88=2015,OFFSET('2015'!M$1,Calculations!$C86,0),IF($P88=2016,OFFSET('2016'!M$1,Calculations!$C86,0),IF($P88=2017,OFFSET('2017'!M$1,Calculations!$C86,0),0))))))))))))))))</f>
        <v>0.1395618467695659</v>
      </c>
      <c r="AH88" s="31">
        <f ca="1">IF($P88=2002,OFFSET('2002'!N$1,Calculations!$C86,0),IF($P88=2003,OFFSET('2003'!N$1,Calculations!$C86,0),IF($P88=2004,OFFSET('2004'!N$1,Calculations!$C86,0),IF($P88=2005,OFFSET('2005'!N$1,Calculations!$C86,0),IF($P88=2006,OFFSET('2006'!N$1,Calculations!$C86,0),IF($P88=2007,OFFSET('2007'!N$1,Calculations!$C86,0),IF($P88=2008,OFFSET('2008'!N$1,Calculations!$C86,0),IF($P88=2009,OFFSET('2009'!N$1,Calculations!$C86,0),IF($P88=2010,OFFSET('2010'!N$1,Calculations!$C86,0),IF($P88=2011,OFFSET('2011'!N$1,Calculations!$C86,0),IF($P88=2012,OFFSET('2012'!N$1,Calculations!$C86,0),IF($P88=2013,OFFSET('2013'!N$1,Calculations!$C86,0),IF($P88=2014,OFFSET('2014'!N$1,Calculations!$C86,0),IF($P88=2015,OFFSET('2015'!N$1,Calculations!$C86,0),IF($P88=2016,OFFSET('2016'!N$1,Calculations!$C86,0),IF($P88=2017,OFFSET('2017'!N$1,Calculations!$C86,0),0))))))))))))))))</f>
        <v>0.18465960038599791</v>
      </c>
      <c r="AI88" s="31">
        <f ca="1">IF($P88=2002,OFFSET('2002'!O$1,Calculations!$C86,0),IF($P88=2003,OFFSET('2003'!O$1,Calculations!$C86,0),IF($P88=2004,OFFSET('2004'!O$1,Calculations!$C86,0),IF($P88=2005,OFFSET('2005'!O$1,Calculations!$C86,0),IF($P88=2006,OFFSET('2006'!O$1,Calculations!$C86,0),IF($P88=2007,OFFSET('2007'!O$1,Calculations!$C86,0),IF($P88=2008,OFFSET('2008'!O$1,Calculations!$C86,0),IF($P88=2009,OFFSET('2009'!O$1,Calculations!$C86,0),IF($P88=2010,OFFSET('2010'!O$1,Calculations!$C86,0),IF($P88=2011,OFFSET('2011'!O$1,Calculations!$C86,0),IF($P88=2012,OFFSET('2012'!O$1,Calculations!$C86,0),IF($P88=2013,OFFSET('2013'!O$1,Calculations!$C86,0),IF($P88=2014,OFFSET('2014'!O$1,Calculations!$C86,0),IF($P88=2015,OFFSET('2015'!O$1,Calculations!$C86,0),IF($P88=2016,OFFSET('2016'!O$1,Calculations!$C86,0),IF($P88=2017,OFFSET('2017'!O$1,Calculations!$C86,0),0))))))))))))))))</f>
        <v>9.6713474509835029E-2</v>
      </c>
      <c r="AJ88" s="31">
        <f ca="1">IF($P88=2002,OFFSET('2002'!P$1,Calculations!$C86,0),IF($P88=2003,OFFSET('2003'!P$1,Calculations!$C86,0),IF($P88=2004,OFFSET('2004'!P$1,Calculations!$C86,0),IF($P88=2005,OFFSET('2005'!P$1,Calculations!$C86,0),IF($P88=2006,OFFSET('2006'!P$1,Calculations!$C86,0),IF($P88=2007,OFFSET('2007'!P$1,Calculations!$C86,0),IF($P88=2008,OFFSET('2008'!P$1,Calculations!$C86,0),IF($P88=2009,OFFSET('2009'!P$1,Calculations!$C86,0),IF($P88=2010,OFFSET('2010'!P$1,Calculations!$C86,0),IF($P88=2011,OFFSET('2011'!P$1,Calculations!$C86,0),IF($P88=2012,OFFSET('2012'!P$1,Calculations!$C86,0),IF($P88=2013,OFFSET('2013'!P$1,Calculations!$C86,0),IF($P88=2014,OFFSET('2014'!P$1,Calculations!$C86,0),IF($P88=2015,OFFSET('2015'!P$1,Calculations!$C86,0),IF($P88=2016,OFFSET('2016'!P$1,Calculations!$C86,0),IF($P88=2017,OFFSET('2017'!P$1,Calculations!$C86,0),0))))))))))))))))</f>
        <v>0.15183694332057995</v>
      </c>
      <c r="AK88" s="34">
        <f ca="1">IF($P88=2002,OFFSET('2002'!Q$1,Calculations!$C86,0),IF($P88=2003,OFFSET('2003'!Q$1,Calculations!$C86,0),IF($P88=2004,OFFSET('2004'!Q$1,Calculations!$C86,0),IF($P88=2005,OFFSET('2005'!Q$1,Calculations!$C86,0),IF($P88=2006,OFFSET('2006'!Q$1,Calculations!$C86,0),IF($P88=2007,OFFSET('2007'!Q$1,Calculations!$C86,0),IF($P88=2008,OFFSET('2008'!Q$1,Calculations!$C86,0),IF($P88=2009,OFFSET('2009'!Q$1,Calculations!$C86,0),IF($P88=2010,OFFSET('2010'!Q$1,Calculations!$C86,0),IF($P88=2011,OFFSET('2011'!Q$1,Calculations!$C86,0),IF($P88=2012,OFFSET('2012'!Q$1,Calculations!$C86,0),IF($P88=2013,OFFSET('2013'!Q$1,Calculations!$C86,0),IF($P88=2014,OFFSET('2014'!Q$1,Calculations!$C86,0),IF($P88=2015,OFFSET('2015'!Q$1,Calculations!$C86,0),IF($P88=2016,OFFSET('2016'!Q$1,Calculations!$C86,0),IF($P88=2017,OFFSET('2017'!Q$1,Calculations!$C86,0),0))))))))))))))))</f>
        <v>0.10035709403254711</v>
      </c>
      <c r="AL88" s="31">
        <f ca="1">IF($P88=2002,OFFSET('2002'!K$1,Calculations!$D86,0),IF($P88=2003,OFFSET('2003'!K$1,Calculations!$D86,0),IF($P88=2004,OFFSET('2004'!K$1,Calculations!$D86,0),IF($P88=2005,OFFSET('2005'!K$1,Calculations!$D86,0),IF($P88=2006,OFFSET('2006'!K$1,Calculations!$D86,0),IF($P88=2007,OFFSET('2007'!K$1,Calculations!$D86,0),IF($P88=2008,OFFSET('2008'!K$1,Calculations!$D86,0),IF($P88=2009,OFFSET('2009'!K$1,Calculations!$D86,0),IF($P88=2010,OFFSET('2010'!K$1,Calculations!$D86,0),IF($P88=2011,OFFSET('2011'!K$1,Calculations!$D86,0),IF($P88=2012,OFFSET('2012'!K$1,Calculations!$D86,0),IF($P88=2013,OFFSET('2013'!K$1,Calculations!$D86,0),IF($P88=2014,OFFSET('2014'!K$1,Calculations!$D86,0),IF($P88=2015,OFFSET('2015'!K$1,Calculations!$D86,0),IF($P88=2016,OFFSET('2016'!K$1,Calculations!$D86,0),IF($P88=2017,OFFSET('2017'!K$1,Calculations!$D86,0),0))))))))))))))))</f>
        <v>3.9716147507682801E-3</v>
      </c>
      <c r="AM88" s="31">
        <f ca="1">IF($P88=2002,OFFSET('2002'!L$1,Calculations!$D86,0),IF($P88=2003,OFFSET('2003'!L$1,Calculations!$D86,0),IF($P88=2004,OFFSET('2004'!L$1,Calculations!$D86,0),IF($P88=2005,OFFSET('2005'!L$1,Calculations!$D86,0),IF($P88=2006,OFFSET('2006'!L$1,Calculations!$D86,0),IF($P88=2007,OFFSET('2007'!L$1,Calculations!$D86,0),IF($P88=2008,OFFSET('2008'!L$1,Calculations!$D86,0),IF($P88=2009,OFFSET('2009'!L$1,Calculations!$D86,0),IF($P88=2010,OFFSET('2010'!L$1,Calculations!$D86,0),IF($P88=2011,OFFSET('2011'!L$1,Calculations!$D86,0),IF($P88=2012,OFFSET('2012'!L$1,Calculations!$D86,0),IF($P88=2013,OFFSET('2013'!L$1,Calculations!$D86,0),IF($P88=2014,OFFSET('2014'!L$1,Calculations!$D86,0),IF($P88=2015,OFFSET('2015'!L$1,Calculations!$D86,0),IF($P88=2016,OFFSET('2016'!L$1,Calculations!$D86,0),IF($P88=2017,OFFSET('2017'!L$1,Calculations!$D86,0),0))))))))))))))))</f>
        <v>7.6874450968753144E-2</v>
      </c>
      <c r="AN88" s="31">
        <f ca="1">IF($P88=2002,OFFSET('2002'!M$1,Calculations!$D86,0),IF($P88=2003,OFFSET('2003'!M$1,Calculations!$D86,0),IF($P88=2004,OFFSET('2004'!M$1,Calculations!$D86,0),IF($P88=2005,OFFSET('2005'!M$1,Calculations!$D86,0),IF($P88=2006,OFFSET('2006'!M$1,Calculations!$D86,0),IF($P88=2007,OFFSET('2007'!M$1,Calculations!$D86,0),IF($P88=2008,OFFSET('2008'!M$1,Calculations!$D86,0),IF($P88=2009,OFFSET('2009'!M$1,Calculations!$D86,0),IF($P88=2010,OFFSET('2010'!M$1,Calculations!$D86,0),IF($P88=2011,OFFSET('2011'!M$1,Calculations!$D86,0),IF($P88=2012,OFFSET('2012'!M$1,Calculations!$D86,0),IF($P88=2013,OFFSET('2013'!M$1,Calculations!$D86,0),IF($P88=2014,OFFSET('2014'!M$1,Calculations!$D86,0),IF($P88=2015,OFFSET('2015'!M$1,Calculations!$D86,0),IF($P88=2016,OFFSET('2016'!M$1,Calculations!$D86,0),IF($P88=2017,OFFSET('2017'!M$1,Calculations!$D86,0),0))))))))))))))))</f>
        <v>5.4749424179064289E-2</v>
      </c>
      <c r="AO88" s="31">
        <f ca="1">IF($P88=2002,OFFSET('2002'!N$1,Calculations!$D86,0),IF($P88=2003,OFFSET('2003'!N$1,Calculations!$D86,0),IF($P88=2004,OFFSET('2004'!N$1,Calculations!$D86,0),IF($P88=2005,OFFSET('2005'!N$1,Calculations!$D86,0),IF($P88=2006,OFFSET('2006'!N$1,Calculations!$D86,0),IF($P88=2007,OFFSET('2007'!N$1,Calculations!$D86,0),IF($P88=2008,OFFSET('2008'!N$1,Calculations!$D86,0),IF($P88=2009,OFFSET('2009'!N$1,Calculations!$D86,0),IF($P88=2010,OFFSET('2010'!N$1,Calculations!$D86,0),IF($P88=2011,OFFSET('2011'!N$1,Calculations!$D86,0),IF($P88=2012,OFFSET('2012'!N$1,Calculations!$D86,0),IF($P88=2013,OFFSET('2013'!N$1,Calculations!$D86,0),IF($P88=2014,OFFSET('2014'!N$1,Calculations!$D86,0),IF($P88=2015,OFFSET('2015'!N$1,Calculations!$D86,0),IF($P88=2016,OFFSET('2016'!N$1,Calculations!$D86,0),IF($P88=2017,OFFSET('2017'!N$1,Calculations!$D86,0),0))))))))))))))))</f>
        <v>4.4611157776486339E-2</v>
      </c>
      <c r="AP88" s="31">
        <f ca="1">IF($P88=2002,OFFSET('2002'!O$1,Calculations!$D86,0),IF($P88=2003,OFFSET('2003'!O$1,Calculations!$D86,0),IF($P88=2004,OFFSET('2004'!O$1,Calculations!$D86,0),IF($P88=2005,OFFSET('2005'!O$1,Calculations!$D86,0),IF($P88=2006,OFFSET('2006'!O$1,Calculations!$D86,0),IF($P88=2007,OFFSET('2007'!O$1,Calculations!$D86,0),IF($P88=2008,OFFSET('2008'!O$1,Calculations!$D86,0),IF($P88=2009,OFFSET('2009'!O$1,Calculations!$D86,0),IF($P88=2010,OFFSET('2010'!O$1,Calculations!$D86,0),IF($P88=2011,OFFSET('2011'!O$1,Calculations!$D86,0),IF($P88=2012,OFFSET('2012'!O$1,Calculations!$D86,0),IF($P88=2013,OFFSET('2013'!O$1,Calculations!$D86,0),IF($P88=2014,OFFSET('2014'!O$1,Calculations!$D86,0),IF($P88=2015,OFFSET('2015'!O$1,Calculations!$D86,0),IF($P88=2016,OFFSET('2016'!O$1,Calculations!$D86,0),IF($P88=2017,OFFSET('2017'!O$1,Calculations!$D86,0),0))))))))))))))))</f>
        <v>2.3913628913603369E-2</v>
      </c>
      <c r="AQ88" s="31">
        <f ca="1">IF($P88=2002,OFFSET('2002'!P$1,Calculations!$D86,0),IF($P88=2003,OFFSET('2003'!P$1,Calculations!$D86,0),IF($P88=2004,OFFSET('2004'!P$1,Calculations!$D86,0),IF($P88=2005,OFFSET('2005'!P$1,Calculations!$D86,0),IF($P88=2006,OFFSET('2006'!P$1,Calculations!$D86,0),IF($P88=2007,OFFSET('2007'!P$1,Calculations!$D86,0),IF($P88=2008,OFFSET('2008'!P$1,Calculations!$D86,0),IF($P88=2009,OFFSET('2009'!P$1,Calculations!$D86,0),IF($P88=2010,OFFSET('2010'!P$1,Calculations!$D86,0),IF($P88=2011,OFFSET('2011'!P$1,Calculations!$D86,0),IF($P88=2012,OFFSET('2012'!P$1,Calculations!$D86,0),IF($P88=2013,OFFSET('2013'!P$1,Calculations!$D86,0),IF($P88=2014,OFFSET('2014'!P$1,Calculations!$D86,0),IF($P88=2015,OFFSET('2015'!P$1,Calculations!$D86,0),IF($P88=2016,OFFSET('2016'!P$1,Calculations!$D86,0),IF($P88=2017,OFFSET('2017'!P$1,Calculations!$D86,0),0))))))))))))))))</f>
        <v>5.632212930123659E-2</v>
      </c>
      <c r="AR88" s="34">
        <f ca="1">IF($P88=2002,OFFSET('2002'!Q$1,Calculations!$D86,0),IF($P88=2003,OFFSET('2003'!Q$1,Calculations!$D86,0),IF($P88=2004,OFFSET('2004'!Q$1,Calculations!$D86,0),IF($P88=2005,OFFSET('2005'!Q$1,Calculations!$D86,0),IF($P88=2006,OFFSET('2006'!Q$1,Calculations!$D86,0),IF($P88=2007,OFFSET('2007'!Q$1,Calculations!$D86,0),IF($P88=2008,OFFSET('2008'!Q$1,Calculations!$D86,0),IF($P88=2009,OFFSET('2009'!Q$1,Calculations!$D86,0),IF($P88=2010,OFFSET('2010'!Q$1,Calculations!$D86,0),IF($P88=2011,OFFSET('2011'!Q$1,Calculations!$D86,0),IF($P88=2012,OFFSET('2012'!Q$1,Calculations!$D86,0),IF($P88=2013,OFFSET('2013'!Q$1,Calculations!$D86,0),IF($P88=2014,OFFSET('2014'!Q$1,Calculations!$D86,0),IF($P88=2015,OFFSET('2015'!Q$1,Calculations!$D86,0),IF($P88=2016,OFFSET('2016'!Q$1,Calculations!$D86,0),IF($P88=2017,OFFSET('2017'!Q$1,Calculations!$D86,0),0))))))))))))))))</f>
        <v>2.9437209177805995E-2</v>
      </c>
      <c r="AS88" s="31">
        <f ca="1">IF($P88=2002,OFFSET('2002'!K$1,Calculations!$E86,0),IF($P88=2003,OFFSET('2003'!K$1,Calculations!$E86,0),IF($P88=2004,OFFSET('2004'!K$1,Calculations!$E86,0),IF($P88=2005,OFFSET('2005'!K$1,Calculations!$E86,0),IF($P88=2006,OFFSET('2006'!K$1,Calculations!$E86,0),IF($P88=2007,OFFSET('2007'!K$1,Calculations!$E86,0),IF($P88=2008,OFFSET('2008'!K$1,Calculations!$E86,0),IF($P88=2009,OFFSET('2009'!K$1,Calculations!$E86,0),IF($P88=2010,OFFSET('2010'!K$1,Calculations!$E86,0),IF($P88=2011,OFFSET('2011'!K$1,Calculations!$E86,0),IF($P88=2012,OFFSET('2012'!K$1,Calculations!$E86,0),IF($P88=2013,OFFSET('2013'!K$1,Calculations!$E86,0),IF($P88=2014,OFFSET('2014'!K$1,Calculations!$E86,0),IF($P88=2015,OFFSET('2015'!K$1,Calculations!$E86,0),IF($P88=2016,OFFSET('2016'!K$1,Calculations!$E86,0),IF($P88=2017,OFFSET('2017'!K$1,Calculations!$E86,0),0))))))))))))))))</f>
        <v>9.2026484221652029E-3</v>
      </c>
      <c r="AT88" s="31">
        <f ca="1">IF($P88=2002,OFFSET('2002'!L$1,Calculations!$E86,0),IF($P88=2003,OFFSET('2003'!L$1,Calculations!$E86,0),IF($P88=2004,OFFSET('2004'!L$1,Calculations!$E86,0),IF($P88=2005,OFFSET('2005'!L$1,Calculations!$E86,0),IF($P88=2006,OFFSET('2006'!L$1,Calculations!$E86,0),IF($P88=2007,OFFSET('2007'!L$1,Calculations!$E86,0),IF($P88=2008,OFFSET('2008'!L$1,Calculations!$E86,0),IF($P88=2009,OFFSET('2009'!L$1,Calculations!$E86,0),IF($P88=2010,OFFSET('2010'!L$1,Calculations!$E86,0),IF($P88=2011,OFFSET('2011'!L$1,Calculations!$E86,0),IF($P88=2012,OFFSET('2012'!L$1,Calculations!$E86,0),IF($P88=2013,OFFSET('2013'!L$1,Calculations!$E86,0),IF($P88=2014,OFFSET('2014'!L$1,Calculations!$E86,0),IF($P88=2015,OFFSET('2015'!L$1,Calculations!$E86,0),IF($P88=2016,OFFSET('2016'!L$1,Calculations!$E86,0),IF($P88=2017,OFFSET('2017'!L$1,Calculations!$E86,0),0))))))))))))))))</f>
        <v>7.9859882681508954E-2</v>
      </c>
      <c r="AU88" s="31">
        <f ca="1">IF($P88=2002,OFFSET('2002'!M$1,Calculations!$E86,0),IF($P88=2003,OFFSET('2003'!M$1,Calculations!$E86,0),IF($P88=2004,OFFSET('2004'!M$1,Calculations!$E86,0),IF($P88=2005,OFFSET('2005'!M$1,Calculations!$E86,0),IF($P88=2006,OFFSET('2006'!M$1,Calculations!$E86,0),IF($P88=2007,OFFSET('2007'!M$1,Calculations!$E86,0),IF($P88=2008,OFFSET('2008'!M$1,Calculations!$E86,0),IF($P88=2009,OFFSET('2009'!M$1,Calculations!$E86,0),IF($P88=2010,OFFSET('2010'!M$1,Calculations!$E86,0),IF($P88=2011,OFFSET('2011'!M$1,Calculations!$E86,0),IF($P88=2012,OFFSET('2012'!M$1,Calculations!$E86,0),IF($P88=2013,OFFSET('2013'!M$1,Calculations!$E86,0),IF($P88=2014,OFFSET('2014'!M$1,Calculations!$E86,0),IF($P88=2015,OFFSET('2015'!M$1,Calculations!$E86,0),IF($P88=2016,OFFSET('2016'!M$1,Calculations!$E86,0),IF($P88=2017,OFFSET('2017'!M$1,Calculations!$E86,0),0))))))))))))))))</f>
        <v>7.3751428560160731E-2</v>
      </c>
      <c r="AV88" s="31">
        <f ca="1">IF($P88=2002,OFFSET('2002'!N$1,Calculations!$E86,0),IF($P88=2003,OFFSET('2003'!N$1,Calculations!$E86,0),IF($P88=2004,OFFSET('2004'!N$1,Calculations!$E86,0),IF($P88=2005,OFFSET('2005'!N$1,Calculations!$E86,0),IF($P88=2006,OFFSET('2006'!N$1,Calculations!$E86,0),IF($P88=2007,OFFSET('2007'!N$1,Calculations!$E86,0),IF($P88=2008,OFFSET('2008'!N$1,Calculations!$E86,0),IF($P88=2009,OFFSET('2009'!N$1,Calculations!$E86,0),IF($P88=2010,OFFSET('2010'!N$1,Calculations!$E86,0),IF($P88=2011,OFFSET('2011'!N$1,Calculations!$E86,0),IF($P88=2012,OFFSET('2012'!N$1,Calculations!$E86,0),IF($P88=2013,OFFSET('2013'!N$1,Calculations!$E86,0),IF($P88=2014,OFFSET('2014'!N$1,Calculations!$E86,0),IF($P88=2015,OFFSET('2015'!N$1,Calculations!$E86,0),IF($P88=2016,OFFSET('2016'!N$1,Calculations!$E86,0),IF($P88=2017,OFFSET('2017'!N$1,Calculations!$E86,0),0))))))))))))))))</f>
        <v>3.0117834520272099E-2</v>
      </c>
      <c r="AW88" s="31">
        <f ca="1">IF($P88=2002,OFFSET('2002'!O$1,Calculations!$E86,0),IF($P88=2003,OFFSET('2003'!O$1,Calculations!$E86,0),IF($P88=2004,OFFSET('2004'!O$1,Calculations!$E86,0),IF($P88=2005,OFFSET('2005'!O$1,Calculations!$E86,0),IF($P88=2006,OFFSET('2006'!O$1,Calculations!$E86,0),IF($P88=2007,OFFSET('2007'!O$1,Calculations!$E86,0),IF($P88=2008,OFFSET('2008'!O$1,Calculations!$E86,0),IF($P88=2009,OFFSET('2009'!O$1,Calculations!$E86,0),IF($P88=2010,OFFSET('2010'!O$1,Calculations!$E86,0),IF($P88=2011,OFFSET('2011'!O$1,Calculations!$E86,0),IF($P88=2012,OFFSET('2012'!O$1,Calculations!$E86,0),IF($P88=2013,OFFSET('2013'!O$1,Calculations!$E86,0),IF($P88=2014,OFFSET('2014'!O$1,Calculations!$E86,0),IF($P88=2015,OFFSET('2015'!O$1,Calculations!$E86,0),IF($P88=2016,OFFSET('2016'!O$1,Calculations!$E86,0),IF($P88=2017,OFFSET('2017'!O$1,Calculations!$E86,0),0))))))))))))))))</f>
        <v>4.0919154846060658E-2</v>
      </c>
      <c r="AX88" s="31">
        <f ca="1">IF($P88=2002,OFFSET('2002'!P$1,Calculations!$E86,0),IF($P88=2003,OFFSET('2003'!P$1,Calculations!$E86,0),IF($P88=2004,OFFSET('2004'!P$1,Calculations!$E86,0),IF($P88=2005,OFFSET('2005'!P$1,Calculations!$E86,0),IF($P88=2006,OFFSET('2006'!P$1,Calculations!$E86,0),IF($P88=2007,OFFSET('2007'!P$1,Calculations!$E86,0),IF($P88=2008,OFFSET('2008'!P$1,Calculations!$E86,0),IF($P88=2009,OFFSET('2009'!P$1,Calculations!$E86,0),IF($P88=2010,OFFSET('2010'!P$1,Calculations!$E86,0),IF($P88=2011,OFFSET('2011'!P$1,Calculations!$E86,0),IF($P88=2012,OFFSET('2012'!P$1,Calculations!$E86,0),IF($P88=2013,OFFSET('2013'!P$1,Calculations!$E86,0),IF($P88=2014,OFFSET('2014'!P$1,Calculations!$E86,0),IF($P88=2015,OFFSET('2015'!P$1,Calculations!$E86,0),IF($P88=2016,OFFSET('2016'!P$1,Calculations!$E86,0),IF($P88=2017,OFFSET('2017'!P$1,Calculations!$E86,0),0))))))))))))))))</f>
        <v>3.5399881725557747E-2</v>
      </c>
      <c r="AY88" s="34">
        <f ca="1">IF($P88=2002,OFFSET('2002'!Q$1,Calculations!$E86,0),IF($P88=2003,OFFSET('2003'!Q$1,Calculations!$E86,0),IF($P88=2004,OFFSET('2004'!Q$1,Calculations!$E86,0),IF($P88=2005,OFFSET('2005'!Q$1,Calculations!$E86,0),IF($P88=2006,OFFSET('2006'!Q$1,Calculations!$E86,0),IF($P88=2007,OFFSET('2007'!Q$1,Calculations!$E86,0),IF($P88=2008,OFFSET('2008'!Q$1,Calculations!$E86,0),IF($P88=2009,OFFSET('2009'!Q$1,Calculations!$E86,0),IF($P88=2010,OFFSET('2010'!Q$1,Calculations!$E86,0),IF($P88=2011,OFFSET('2011'!Q$1,Calculations!$E86,0),IF($P88=2012,OFFSET('2012'!Q$1,Calculations!$E86,0),IF($P88=2013,OFFSET('2013'!Q$1,Calculations!$E86,0),IF($P88=2014,OFFSET('2014'!Q$1,Calculations!$E86,0),IF($P88=2015,OFFSET('2015'!Q$1,Calculations!$E86,0),IF($P88=2016,OFFSET('2016'!Q$1,Calculations!$E86,0),IF($P88=2017,OFFSET('2017'!Q$1,Calculations!$E86,0),0))))))))))))))))</f>
        <v>3.8181651058430348E-2</v>
      </c>
      <c r="AZ88" s="31">
        <f ca="1">IF($P88=2002,OFFSET('2002'!K$1,Calculations!$F86,0),IF($P88=2003,OFFSET('2003'!K$1,Calculations!$F86,0),IF($P88=2004,OFFSET('2004'!K$1,Calculations!$F86,0),IF($P88=2005,OFFSET('2005'!K$1,Calculations!$F86,0),IF($P88=2006,OFFSET('2006'!K$1,Calculations!$F86,0),IF($P88=2007,OFFSET('2007'!K$1,Calculations!$F86,0),IF($P88=2008,OFFSET('2008'!K$1,Calculations!$F86,0),IF($P88=2009,OFFSET('2009'!K$1,Calculations!$F86,0),IF($P88=2010,OFFSET('2010'!K$1,Calculations!$F86,0),IF($P88=2011,OFFSET('2011'!K$1,Calculations!$F86,0),IF($P88=2012,OFFSET('2012'!K$1,Calculations!$F86,0),IF($P88=2013,OFFSET('2013'!K$1,Calculations!$F86,0),IF($P88=2014,OFFSET('2014'!K$1,Calculations!$F86,0),IF($P88=2015,OFFSET('2015'!K$1,Calculations!$F86,0),IF($P88=2016,OFFSET('2016'!K$1,Calculations!$F86,0),IF($P88=2017,OFFSET('2017'!K$1,Calculations!$F86,0),0))))))))))))))))</f>
        <v>6.228793467071721E-4</v>
      </c>
      <c r="BA88" s="31">
        <f ca="1">IF($P88=2002,OFFSET('2002'!L$1,Calculations!$F86,0),IF($P88=2003,OFFSET('2003'!L$1,Calculations!$F86,0),IF($P88=2004,OFFSET('2004'!L$1,Calculations!$F86,0),IF($P88=2005,OFFSET('2005'!L$1,Calculations!$F86,0),IF($P88=2006,OFFSET('2006'!L$1,Calculations!$F86,0),IF($P88=2007,OFFSET('2007'!L$1,Calculations!$F86,0),IF($P88=2008,OFFSET('2008'!L$1,Calculations!$F86,0),IF($P88=2009,OFFSET('2009'!L$1,Calculations!$F86,0),IF($P88=2010,OFFSET('2010'!L$1,Calculations!$F86,0),IF($P88=2011,OFFSET('2011'!L$1,Calculations!$F86,0),IF($P88=2012,OFFSET('2012'!L$1,Calculations!$F86,0),IF($P88=2013,OFFSET('2013'!L$1,Calculations!$F86,0),IF($P88=2014,OFFSET('2014'!L$1,Calculations!$F86,0),IF($P88=2015,OFFSET('2015'!L$1,Calculations!$F86,0),IF($P88=2016,OFFSET('2016'!L$1,Calculations!$F86,0),IF($P88=2017,OFFSET('2017'!L$1,Calculations!$F86,0),0))))))))))))))))</f>
        <v>1.135181485889762E-2</v>
      </c>
      <c r="BB88" s="31">
        <f ca="1">IF($P88=2002,OFFSET('2002'!M$1,Calculations!$F86,0),IF($P88=2003,OFFSET('2003'!M$1,Calculations!$F86,0),IF($P88=2004,OFFSET('2004'!M$1,Calculations!$F86,0),IF($P88=2005,OFFSET('2005'!M$1,Calculations!$F86,0),IF($P88=2006,OFFSET('2006'!M$1,Calculations!$F86,0),IF($P88=2007,OFFSET('2007'!M$1,Calculations!$F86,0),IF($P88=2008,OFFSET('2008'!M$1,Calculations!$F86,0),IF($P88=2009,OFFSET('2009'!M$1,Calculations!$F86,0),IF($P88=2010,OFFSET('2010'!M$1,Calculations!$F86,0),IF($P88=2011,OFFSET('2011'!M$1,Calculations!$F86,0),IF($P88=2012,OFFSET('2012'!M$1,Calculations!$F86,0),IF($P88=2013,OFFSET('2013'!M$1,Calculations!$F86,0),IF($P88=2014,OFFSET('2014'!M$1,Calculations!$F86,0),IF($P88=2015,OFFSET('2015'!M$1,Calculations!$F86,0),IF($P88=2016,OFFSET('2016'!M$1,Calculations!$F86,0),IF($P88=2017,OFFSET('2017'!M$1,Calculations!$F86,0),0))))))))))))))))</f>
        <v>2.1858431915852933E-2</v>
      </c>
      <c r="BC88" s="31">
        <f ca="1">IF($P88=2002,OFFSET('2002'!N$1,Calculations!$F86,0),IF($P88=2003,OFFSET('2003'!N$1,Calculations!$F86,0),IF($P88=2004,OFFSET('2004'!N$1,Calculations!$F86,0),IF($P88=2005,OFFSET('2005'!N$1,Calculations!$F86,0),IF($P88=2006,OFFSET('2006'!N$1,Calculations!$F86,0),IF($P88=2007,OFFSET('2007'!N$1,Calculations!$F86,0),IF($P88=2008,OFFSET('2008'!N$1,Calculations!$F86,0),IF($P88=2009,OFFSET('2009'!N$1,Calculations!$F86,0),IF($P88=2010,OFFSET('2010'!N$1,Calculations!$F86,0),IF($P88=2011,OFFSET('2011'!N$1,Calculations!$F86,0),IF($P88=2012,OFFSET('2012'!N$1,Calculations!$F86,0),IF($P88=2013,OFFSET('2013'!N$1,Calculations!$F86,0),IF($P88=2014,OFFSET('2014'!N$1,Calculations!$F86,0),IF($P88=2015,OFFSET('2015'!N$1,Calculations!$F86,0),IF($P88=2016,OFFSET('2016'!N$1,Calculations!$F86,0),IF($P88=2017,OFFSET('2017'!N$1,Calculations!$F86,0),0))))))))))))))))</f>
        <v>1.5869494518798918E-2</v>
      </c>
      <c r="BD88" s="31">
        <f ca="1">IF($P88=2002,OFFSET('2002'!O$1,Calculations!$F86,0),IF($P88=2003,OFFSET('2003'!O$1,Calculations!$F86,0),IF($P88=2004,OFFSET('2004'!O$1,Calculations!$F86,0),IF($P88=2005,OFFSET('2005'!O$1,Calculations!$F86,0),IF($P88=2006,OFFSET('2006'!O$1,Calculations!$F86,0),IF($P88=2007,OFFSET('2007'!O$1,Calculations!$F86,0),IF($P88=2008,OFFSET('2008'!O$1,Calculations!$F86,0),IF($P88=2009,OFFSET('2009'!O$1,Calculations!$F86,0),IF($P88=2010,OFFSET('2010'!O$1,Calculations!$F86,0),IF($P88=2011,OFFSET('2011'!O$1,Calculations!$F86,0),IF($P88=2012,OFFSET('2012'!O$1,Calculations!$F86,0),IF($P88=2013,OFFSET('2013'!O$1,Calculations!$F86,0),IF($P88=2014,OFFSET('2014'!O$1,Calculations!$F86,0),IF($P88=2015,OFFSET('2015'!O$1,Calculations!$F86,0),IF($P88=2016,OFFSET('2016'!O$1,Calculations!$F86,0),IF($P88=2017,OFFSET('2017'!O$1,Calculations!$F86,0),0))))))))))))))))</f>
        <v>1.2949480406989544E-2</v>
      </c>
      <c r="BE88" s="31">
        <f ca="1">IF($P88=2002,OFFSET('2002'!P$1,Calculations!$F86,0),IF($P88=2003,OFFSET('2003'!P$1,Calculations!$F86,0),IF($P88=2004,OFFSET('2004'!P$1,Calculations!$F86,0),IF($P88=2005,OFFSET('2005'!P$1,Calculations!$F86,0),IF($P88=2006,OFFSET('2006'!P$1,Calculations!$F86,0),IF($P88=2007,OFFSET('2007'!P$1,Calculations!$F86,0),IF($P88=2008,OFFSET('2008'!P$1,Calculations!$F86,0),IF($P88=2009,OFFSET('2009'!P$1,Calculations!$F86,0),IF($P88=2010,OFFSET('2010'!P$1,Calculations!$F86,0),IF($P88=2011,OFFSET('2011'!P$1,Calculations!$F86,0),IF($P88=2012,OFFSET('2012'!P$1,Calculations!$F86,0),IF($P88=2013,OFFSET('2013'!P$1,Calculations!$F86,0),IF($P88=2014,OFFSET('2014'!P$1,Calculations!$F86,0),IF($P88=2015,OFFSET('2015'!P$1,Calculations!$F86,0),IF($P88=2016,OFFSET('2016'!P$1,Calculations!$F86,0),IF($P88=2017,OFFSET('2017'!P$1,Calculations!$F86,0),0))))))))))))))))</f>
        <v>1.4622116158575964E-2</v>
      </c>
      <c r="BF88" s="34">
        <f ca="1">IF($P88=2002,OFFSET('2002'!Q$1,Calculations!$F86,0),IF($P88=2003,OFFSET('2003'!Q$1,Calculations!$F86,0),IF($P88=2004,OFFSET('2004'!Q$1,Calculations!$F86,0),IF($P88=2005,OFFSET('2005'!Q$1,Calculations!$F86,0),IF($P88=2006,OFFSET('2006'!Q$1,Calculations!$F86,0),IF($P88=2007,OFFSET('2007'!Q$1,Calculations!$F86,0),IF($P88=2008,OFFSET('2008'!Q$1,Calculations!$F86,0),IF($P88=2009,OFFSET('2009'!Q$1,Calculations!$F86,0),IF($P88=2010,OFFSET('2010'!Q$1,Calculations!$F86,0),IF($P88=2011,OFFSET('2011'!Q$1,Calculations!$F86,0),IF($P88=2012,OFFSET('2012'!Q$1,Calculations!$F86,0),IF($P88=2013,OFFSET('2013'!Q$1,Calculations!$F86,0),IF($P88=2014,OFFSET('2014'!Q$1,Calculations!$F86,0),IF($P88=2015,OFFSET('2015'!Q$1,Calculations!$F86,0),IF($P88=2016,OFFSET('2016'!Q$1,Calculations!$F86,0),IF($P88=2017,OFFSET('2017'!Q$1,Calculations!$F86,0),0))))))))))))))))</f>
        <v>8.7449466049395689E-3</v>
      </c>
      <c r="BG88" s="31">
        <f ca="1">IF($P88=2002,OFFSET('2002'!K$1,Calculations!$G86,0),IF($P88=2003,OFFSET('2003'!K$1,Calculations!$G86,0),IF($P88=2004,OFFSET('2004'!K$1,Calculations!$G86,0),IF($P88=2005,OFFSET('2005'!K$1,Calculations!$G86,0),IF($P88=2006,OFFSET('2006'!K$1,Calculations!$G86,0),IF($P88=2007,OFFSET('2007'!K$1,Calculations!$G86,0),IF($P88=2008,OFFSET('2008'!K$1,Calculations!$G86,0),IF($P88=2009,OFFSET('2009'!K$1,Calculations!$G86,0),IF($P88=2010,OFFSET('2010'!K$1,Calculations!$G86,0),IF($P88=2011,OFFSET('2011'!K$1,Calculations!$G86,0),IF($P88=2012,OFFSET('2012'!K$1,Calculations!$G86,0),IF($P88=2013,OFFSET('2013'!K$1,Calculations!$G86,0),IF($P88=2014,OFFSET('2014'!K$1,Calculations!$G86,0),IF($P88=2015,OFFSET('2015'!K$1,Calculations!$G86,0),IF($P88=2016,OFFSET('2016'!K$1,Calculations!$G86,0),IF($P88=2017,OFFSET('2017'!K$1,Calculations!$G86,0),0))))))))))))))))</f>
        <v>8.3332252192917927E-2</v>
      </c>
      <c r="BH88" s="31">
        <f ca="1">IF($P88=2002,OFFSET('2002'!L$1,Calculations!$G86,0),IF($P88=2003,OFFSET('2003'!L$1,Calculations!$G86,0),IF($P88=2004,OFFSET('2004'!L$1,Calculations!$G86,0),IF($P88=2005,OFFSET('2005'!L$1,Calculations!$G86,0),IF($P88=2006,OFFSET('2006'!L$1,Calculations!$G86,0),IF($P88=2007,OFFSET('2007'!L$1,Calculations!$G86,0),IF($P88=2008,OFFSET('2008'!L$1,Calculations!$G86,0),IF($P88=2009,OFFSET('2009'!L$1,Calculations!$G86,0),IF($P88=2010,OFFSET('2010'!L$1,Calculations!$G86,0),IF($P88=2011,OFFSET('2011'!L$1,Calculations!$G86,0),IF($P88=2012,OFFSET('2012'!L$1,Calculations!$G86,0),IF($P88=2013,OFFSET('2013'!L$1,Calculations!$G86,0),IF($P88=2014,OFFSET('2014'!L$1,Calculations!$G86,0),IF($P88=2015,OFFSET('2015'!L$1,Calculations!$G86,0),IF($P88=2016,OFFSET('2016'!L$1,Calculations!$G86,0),IF($P88=2017,OFFSET('2017'!L$1,Calculations!$G86,0),0))))))))))))))))</f>
        <v>0.13047904262887716</v>
      </c>
      <c r="BI88" s="31">
        <f ca="1">IF($P88=2002,OFFSET('2002'!M$1,Calculations!$G86,0),IF($P88=2003,OFFSET('2003'!M$1,Calculations!$G86,0),IF($P88=2004,OFFSET('2004'!M$1,Calculations!$G86,0),IF($P88=2005,OFFSET('2005'!M$1,Calculations!$G86,0),IF($P88=2006,OFFSET('2006'!M$1,Calculations!$G86,0),IF($P88=2007,OFFSET('2007'!M$1,Calculations!$G86,0),IF($P88=2008,OFFSET('2008'!M$1,Calculations!$G86,0),IF($P88=2009,OFFSET('2009'!M$1,Calculations!$G86,0),IF($P88=2010,OFFSET('2010'!M$1,Calculations!$G86,0),IF($P88=2011,OFFSET('2011'!M$1,Calculations!$G86,0),IF($P88=2012,OFFSET('2012'!M$1,Calculations!$G86,0),IF($P88=2013,OFFSET('2013'!M$1,Calculations!$G86,0),IF($P88=2014,OFFSET('2014'!M$1,Calculations!$G86,0),IF($P88=2015,OFFSET('2015'!M$1,Calculations!$G86,0),IF($P88=2016,OFFSET('2016'!M$1,Calculations!$G86,0),IF($P88=2017,OFFSET('2017'!M$1,Calculations!$G86,0),0))))))))))))))))</f>
        <v>9.0479233640865353E-2</v>
      </c>
      <c r="BJ88" s="31">
        <f ca="1">IF($P88=2002,OFFSET('2002'!N$1,Calculations!$G86,0),IF($P88=2003,OFFSET('2003'!N$1,Calculations!$G86,0),IF($P88=2004,OFFSET('2004'!N$1,Calculations!$G86,0),IF($P88=2005,OFFSET('2005'!N$1,Calculations!$G86,0),IF($P88=2006,OFFSET('2006'!N$1,Calculations!$G86,0),IF($P88=2007,OFFSET('2007'!N$1,Calculations!$G86,0),IF($P88=2008,OFFSET('2008'!N$1,Calculations!$G86,0),IF($P88=2009,OFFSET('2009'!N$1,Calculations!$G86,0),IF($P88=2010,OFFSET('2010'!N$1,Calculations!$G86,0),IF($P88=2011,OFFSET('2011'!N$1,Calculations!$G86,0),IF($P88=2012,OFFSET('2012'!N$1,Calculations!$G86,0),IF($P88=2013,OFFSET('2013'!N$1,Calculations!$G86,0),IF($P88=2014,OFFSET('2014'!N$1,Calculations!$G86,0),IF($P88=2015,OFFSET('2015'!N$1,Calculations!$G86,0),IF($P88=2016,OFFSET('2016'!N$1,Calculations!$G86,0),IF($P88=2017,OFFSET('2017'!N$1,Calculations!$G86,0),0))))))))))))))))</f>
        <v>0.10251551785317715</v>
      </c>
      <c r="BK88" s="31">
        <f ca="1">IF($P88=2002,OFFSET('2002'!O$1,Calculations!$G86,0),IF($P88=2003,OFFSET('2003'!O$1,Calculations!$G86,0),IF($P88=2004,OFFSET('2004'!O$1,Calculations!$G86,0),IF($P88=2005,OFFSET('2005'!O$1,Calculations!$G86,0),IF($P88=2006,OFFSET('2006'!O$1,Calculations!$G86,0),IF($P88=2007,OFFSET('2007'!O$1,Calculations!$G86,0),IF($P88=2008,OFFSET('2008'!O$1,Calculations!$G86,0),IF($P88=2009,OFFSET('2009'!O$1,Calculations!$G86,0),IF($P88=2010,OFFSET('2010'!O$1,Calculations!$G86,0),IF($P88=2011,OFFSET('2011'!O$1,Calculations!$G86,0),IF($P88=2012,OFFSET('2012'!O$1,Calculations!$G86,0),IF($P88=2013,OFFSET('2013'!O$1,Calculations!$G86,0),IF($P88=2014,OFFSET('2014'!O$1,Calculations!$G86,0),IF($P88=2015,OFFSET('2015'!O$1,Calculations!$G86,0),IF($P88=2016,OFFSET('2016'!O$1,Calculations!$G86,0),IF($P88=2017,OFFSET('2017'!O$1,Calculations!$G86,0),0))))))))))))))))</f>
        <v>0.12541912499476046</v>
      </c>
      <c r="BL88" s="31">
        <f ca="1">IF($P88=2002,OFFSET('2002'!P$1,Calculations!$G86,0),IF($P88=2003,OFFSET('2003'!P$1,Calculations!$G86,0),IF($P88=2004,OFFSET('2004'!P$1,Calculations!$G86,0),IF($P88=2005,OFFSET('2005'!P$1,Calculations!$G86,0),IF($P88=2006,OFFSET('2006'!P$1,Calculations!$G86,0),IF($P88=2007,OFFSET('2007'!P$1,Calculations!$G86,0),IF($P88=2008,OFFSET('2008'!P$1,Calculations!$G86,0),IF($P88=2009,OFFSET('2009'!P$1,Calculations!$G86,0),IF($P88=2010,OFFSET('2010'!P$1,Calculations!$G86,0),IF($P88=2011,OFFSET('2011'!P$1,Calculations!$G86,0),IF($P88=2012,OFFSET('2012'!P$1,Calculations!$G86,0),IF($P88=2013,OFFSET('2013'!P$1,Calculations!$G86,0),IF($P88=2014,OFFSET('2014'!P$1,Calculations!$G86,0),IF($P88=2015,OFFSET('2015'!P$1,Calculations!$G86,0),IF($P88=2016,OFFSET('2016'!P$1,Calculations!$G86,0),IF($P88=2017,OFFSET('2017'!P$1,Calculations!$G86,0),0))))))))))))))))</f>
        <v>0.12906319950130191</v>
      </c>
      <c r="BM88" s="34">
        <f ca="1">IF($P88=2002,OFFSET('2002'!Q$1,Calculations!$G86,0),IF($P88=2003,OFFSET('2003'!Q$1,Calculations!$G86,0),IF($P88=2004,OFFSET('2004'!Q$1,Calculations!$G86,0),IF($P88=2005,OFFSET('2005'!Q$1,Calculations!$G86,0),IF($P88=2006,OFFSET('2006'!Q$1,Calculations!$G86,0),IF($P88=2007,OFFSET('2007'!Q$1,Calculations!$G86,0),IF($P88=2008,OFFSET('2008'!Q$1,Calculations!$G86,0),IF($P88=2009,OFFSET('2009'!Q$1,Calculations!$G86,0),IF($P88=2010,OFFSET('2010'!Q$1,Calculations!$G86,0),IF($P88=2011,OFFSET('2011'!Q$1,Calculations!$G86,0),IF($P88=2012,OFFSET('2012'!Q$1,Calculations!$G86,0),IF($P88=2013,OFFSET('2013'!Q$1,Calculations!$G86,0),IF($P88=2014,OFFSET('2014'!Q$1,Calculations!$G86,0),IF($P88=2015,OFFSET('2015'!Q$1,Calculations!$G86,0),IF($P88=2016,OFFSET('2016'!Q$1,Calculations!$G86,0),IF($P88=2017,OFFSET('2017'!Q$1,Calculations!$G86,0),0))))))))))))))))</f>
        <v>0.10809168777302296</v>
      </c>
      <c r="BN88" s="31">
        <f ca="1">IF($P88=2002,OFFSET('2002'!K$1,Calculations!$H86,0),IF($P88=2003,OFFSET('2003'!K$1,Calculations!$H86,0),IF($P88=2004,OFFSET('2004'!K$1,Calculations!$H86,0),IF($P88=2005,OFFSET('2005'!K$1,Calculations!$H86,0),IF($P88=2006,OFFSET('2006'!K$1,Calculations!$H86,0),IF($P88=2007,OFFSET('2007'!K$1,Calculations!$H86,0),IF($P88=2008,OFFSET('2008'!K$1,Calculations!$H86,0),IF($P88=2009,OFFSET('2009'!K$1,Calculations!$H86,0),IF($P88=2010,OFFSET('2010'!K$1,Calculations!$H86,0),IF($P88=2011,OFFSET('2011'!K$1,Calculations!$H86,0),IF($P88=2012,OFFSET('2012'!K$1,Calculations!$H86,0),IF($P88=2013,OFFSET('2013'!K$1,Calculations!$H86,0),IF($P88=2014,OFFSET('2014'!K$1,Calculations!$H86,0),IF($P88=2015,OFFSET('2015'!K$1,Calculations!$H86,0),IF($P88=2016,OFFSET('2016'!K$1,Calculations!$H86,0),IF($P88=2017,OFFSET('2017'!K$1,Calculations!$H86,0),0))))))))))))))))</f>
        <v>5.308259597338504E-4</v>
      </c>
      <c r="BO88" s="31">
        <f ca="1">IF($P88=2002,OFFSET('2002'!L$1,Calculations!$H86,0),IF($P88=2003,OFFSET('2003'!L$1,Calculations!$H86,0),IF($P88=2004,OFFSET('2004'!L$1,Calculations!$H86,0),IF($P88=2005,OFFSET('2005'!L$1,Calculations!$H86,0),IF($P88=2006,OFFSET('2006'!L$1,Calculations!$H86,0),IF($P88=2007,OFFSET('2007'!L$1,Calculations!$H86,0),IF($P88=2008,OFFSET('2008'!L$1,Calculations!$H86,0),IF($P88=2009,OFFSET('2009'!L$1,Calculations!$H86,0),IF($P88=2010,OFFSET('2010'!L$1,Calculations!$H86,0),IF($P88=2011,OFFSET('2011'!L$1,Calculations!$H86,0),IF($P88=2012,OFFSET('2012'!L$1,Calculations!$H86,0),IF($P88=2013,OFFSET('2013'!L$1,Calculations!$H86,0),IF($P88=2014,OFFSET('2014'!L$1,Calculations!$H86,0),IF($P88=2015,OFFSET('2015'!L$1,Calculations!$H86,0),IF($P88=2016,OFFSET('2016'!L$1,Calculations!$H86,0),IF($P88=2017,OFFSET('2017'!L$1,Calculations!$H86,0),0))))))))))))))))</f>
        <v>2.6731575499980006E-2</v>
      </c>
      <c r="BP88" s="31">
        <f ca="1">IF($P88=2002,OFFSET('2002'!M$1,Calculations!$H86,0),IF($P88=2003,OFFSET('2003'!M$1,Calculations!$H86,0),IF($P88=2004,OFFSET('2004'!M$1,Calculations!$H86,0),IF($P88=2005,OFFSET('2005'!M$1,Calculations!$H86,0),IF($P88=2006,OFFSET('2006'!M$1,Calculations!$H86,0),IF($P88=2007,OFFSET('2007'!M$1,Calculations!$H86,0),IF($P88=2008,OFFSET('2008'!M$1,Calculations!$H86,0),IF($P88=2009,OFFSET('2009'!M$1,Calculations!$H86,0),IF($P88=2010,OFFSET('2010'!M$1,Calculations!$H86,0),IF($P88=2011,OFFSET('2011'!M$1,Calculations!$H86,0),IF($P88=2012,OFFSET('2012'!M$1,Calculations!$H86,0),IF($P88=2013,OFFSET('2013'!M$1,Calculations!$H86,0),IF($P88=2014,OFFSET('2014'!M$1,Calculations!$H86,0),IF($P88=2015,OFFSET('2015'!M$1,Calculations!$H86,0),IF($P88=2016,OFFSET('2016'!M$1,Calculations!$H86,0),IF($P88=2017,OFFSET('2017'!M$1,Calculations!$H86,0),0))))))))))))))))</f>
        <v>1.3362048347274082E-2</v>
      </c>
      <c r="BQ88" s="31">
        <f ca="1">IF($P88=2002,OFFSET('2002'!N$1,Calculations!$H86,0),IF($P88=2003,OFFSET('2003'!N$1,Calculations!$H86,0),IF($P88=2004,OFFSET('2004'!N$1,Calculations!$H86,0),IF($P88=2005,OFFSET('2005'!N$1,Calculations!$H86,0),IF($P88=2006,OFFSET('2006'!N$1,Calculations!$H86,0),IF($P88=2007,OFFSET('2007'!N$1,Calculations!$H86,0),IF($P88=2008,OFFSET('2008'!N$1,Calculations!$H86,0),IF($P88=2009,OFFSET('2009'!N$1,Calculations!$H86,0),IF($P88=2010,OFFSET('2010'!N$1,Calculations!$H86,0),IF($P88=2011,OFFSET('2011'!N$1,Calculations!$H86,0),IF($P88=2012,OFFSET('2012'!N$1,Calculations!$H86,0),IF($P88=2013,OFFSET('2013'!N$1,Calculations!$H86,0),IF($P88=2014,OFFSET('2014'!N$1,Calculations!$H86,0),IF($P88=2015,OFFSET('2015'!N$1,Calculations!$H86,0),IF($P88=2016,OFFSET('2016'!N$1,Calculations!$H86,0),IF($P88=2017,OFFSET('2017'!N$1,Calculations!$H86,0),0))))))))))))))))</f>
        <v>0.10369049268600523</v>
      </c>
      <c r="BR88" s="31">
        <f ca="1">IF($P88=2002,OFFSET('2002'!O$1,Calculations!$H86,0),IF($P88=2003,OFFSET('2003'!O$1,Calculations!$H86,0),IF($P88=2004,OFFSET('2004'!O$1,Calculations!$H86,0),IF($P88=2005,OFFSET('2005'!O$1,Calculations!$H86,0),IF($P88=2006,OFFSET('2006'!O$1,Calculations!$H86,0),IF($P88=2007,OFFSET('2007'!O$1,Calculations!$H86,0),IF($P88=2008,OFFSET('2008'!O$1,Calculations!$H86,0),IF($P88=2009,OFFSET('2009'!O$1,Calculations!$H86,0),IF($P88=2010,OFFSET('2010'!O$1,Calculations!$H86,0),IF($P88=2011,OFFSET('2011'!O$1,Calculations!$H86,0),IF($P88=2012,OFFSET('2012'!O$1,Calculations!$H86,0),IF($P88=2013,OFFSET('2013'!O$1,Calculations!$H86,0),IF($P88=2014,OFFSET('2014'!O$1,Calculations!$H86,0),IF($P88=2015,OFFSET('2015'!O$1,Calculations!$H86,0),IF($P88=2016,OFFSET('2016'!O$1,Calculations!$H86,0),IF($P88=2017,OFFSET('2017'!O$1,Calculations!$H86,0),0))))))))))))))))</f>
        <v>3.0931851350585941E-3</v>
      </c>
      <c r="BS88" s="31">
        <f ca="1">IF($P88=2002,OFFSET('2002'!P$1,Calculations!$H86,0),IF($P88=2003,OFFSET('2003'!P$1,Calculations!$H86,0),IF($P88=2004,OFFSET('2004'!P$1,Calculations!$H86,0),IF($P88=2005,OFFSET('2005'!P$1,Calculations!$H86,0),IF($P88=2006,OFFSET('2006'!P$1,Calculations!$H86,0),IF($P88=2007,OFFSET('2007'!P$1,Calculations!$H86,0),IF($P88=2008,OFFSET('2008'!P$1,Calculations!$H86,0),IF($P88=2009,OFFSET('2009'!P$1,Calculations!$H86,0),IF($P88=2010,OFFSET('2010'!P$1,Calculations!$H86,0),IF($P88=2011,OFFSET('2011'!P$1,Calculations!$H86,0),IF($P88=2012,OFFSET('2012'!P$1,Calculations!$H86,0),IF($P88=2013,OFFSET('2013'!P$1,Calculations!$H86,0),IF($P88=2014,OFFSET('2014'!P$1,Calculations!$H86,0),IF($P88=2015,OFFSET('2015'!P$1,Calculations!$H86,0),IF($P88=2016,OFFSET('2016'!P$1,Calculations!$H86,0),IF($P88=2017,OFFSET('2017'!P$1,Calculations!$H86,0),0))))))))))))))))</f>
        <v>5.7000505439572677E-2</v>
      </c>
      <c r="BT88" s="34">
        <f ca="1">IF($P88=2002,OFFSET('2002'!Q$1,Calculations!$H86,0),IF($P88=2003,OFFSET('2003'!Q$1,Calculations!$H86,0),IF($P88=2004,OFFSET('2004'!Q$1,Calculations!$H86,0),IF($P88=2005,OFFSET('2005'!Q$1,Calculations!$H86,0),IF($P88=2006,OFFSET('2006'!Q$1,Calculations!$H86,0),IF($P88=2007,OFFSET('2007'!Q$1,Calculations!$H86,0),IF($P88=2008,OFFSET('2008'!Q$1,Calculations!$H86,0),IF($P88=2009,OFFSET('2009'!Q$1,Calculations!$H86,0),IF($P88=2010,OFFSET('2010'!Q$1,Calculations!$H86,0),IF($P88=2011,OFFSET('2011'!Q$1,Calculations!$H86,0),IF($P88=2012,OFFSET('2012'!Q$1,Calculations!$H86,0),IF($P88=2013,OFFSET('2013'!Q$1,Calculations!$H86,0),IF($P88=2014,OFFSET('2014'!Q$1,Calculations!$H86,0),IF($P88=2015,OFFSET('2015'!Q$1,Calculations!$H86,0),IF($P88=2016,OFFSET('2016'!Q$1,Calculations!$H86,0),IF($P88=2017,OFFSET('2017'!Q$1,Calculations!$H86,0),0))))))))))))))))</f>
        <v>1.1571850534852239E-2</v>
      </c>
      <c r="BU88" s="31">
        <f ca="1">IF($P88=2002,OFFSET('2002'!K$1,Calculations!$I86,0),IF($P88=2003,OFFSET('2003'!K$1,Calculations!$I86,0),IF($P88=2004,OFFSET('2004'!K$1,Calculations!$I86,0),IF($P88=2005,OFFSET('2005'!K$1,Calculations!$I86,0),IF($P88=2006,OFFSET('2006'!K$1,Calculations!$I86,0),IF($P88=2007,OFFSET('2007'!K$1,Calculations!$I86,0),IF($P88=2008,OFFSET('2008'!K$1,Calculations!$I86,0),IF($P88=2009,OFFSET('2009'!K$1,Calculations!$I86,0),IF($P88=2010,OFFSET('2010'!K$1,Calculations!$I86,0),IF($P88=2011,OFFSET('2011'!K$1,Calculations!$I86,0),IF($P88=2012,OFFSET('2012'!K$1,Calculations!$I86,0),IF($P88=2013,OFFSET('2013'!K$1,Calculations!$I86,0),IF($P88=2014,OFFSET('2014'!K$1,Calculations!$I86,0),IF($P88=2015,OFFSET('2015'!K$1,Calculations!$I86,0),IF($P88=2016,OFFSET('2016'!K$1,Calculations!$I86,0),IF($P88=2017,OFFSET('2017'!K$1,Calculations!$I86,0),0))))))))))))))))</f>
        <v>6.5250139592171021E-3</v>
      </c>
      <c r="BV88" s="31">
        <f ca="1">IF($P88=2002,OFFSET('2002'!L$1,Calculations!$I86,0),IF($P88=2003,OFFSET('2003'!L$1,Calculations!$I86,0),IF($P88=2004,OFFSET('2004'!L$1,Calculations!$I86,0),IF($P88=2005,OFFSET('2005'!L$1,Calculations!$I86,0),IF($P88=2006,OFFSET('2006'!L$1,Calculations!$I86,0),IF($P88=2007,OFFSET('2007'!L$1,Calculations!$I86,0),IF($P88=2008,OFFSET('2008'!L$1,Calculations!$I86,0),IF($P88=2009,OFFSET('2009'!L$1,Calculations!$I86,0),IF($P88=2010,OFFSET('2010'!L$1,Calculations!$I86,0),IF($P88=2011,OFFSET('2011'!L$1,Calculations!$I86,0),IF($P88=2012,OFFSET('2012'!L$1,Calculations!$I86,0),IF($P88=2013,OFFSET('2013'!L$1,Calculations!$I86,0),IF($P88=2014,OFFSET('2014'!L$1,Calculations!$I86,0),IF($P88=2015,OFFSET('2015'!L$1,Calculations!$I86,0),IF($P88=2016,OFFSET('2016'!L$1,Calculations!$I86,0),IF($P88=2017,OFFSET('2017'!L$1,Calculations!$I86,0),0))))))))))))))))</f>
        <v>3.313336080417096E-2</v>
      </c>
      <c r="BW88" s="31">
        <f ca="1">IF($P88=2002,OFFSET('2002'!M$1,Calculations!$I86,0),IF($P88=2003,OFFSET('2003'!M$1,Calculations!$I86,0),IF($P88=2004,OFFSET('2004'!M$1,Calculations!$I86,0),IF($P88=2005,OFFSET('2005'!M$1,Calculations!$I86,0),IF($P88=2006,OFFSET('2006'!M$1,Calculations!$I86,0),IF($P88=2007,OFFSET('2007'!M$1,Calculations!$I86,0),IF($P88=2008,OFFSET('2008'!M$1,Calculations!$I86,0),IF($P88=2009,OFFSET('2009'!M$1,Calculations!$I86,0),IF($P88=2010,OFFSET('2010'!M$1,Calculations!$I86,0),IF($P88=2011,OFFSET('2011'!M$1,Calculations!$I86,0),IF($P88=2012,OFFSET('2012'!M$1,Calculations!$I86,0),IF($P88=2013,OFFSET('2013'!M$1,Calculations!$I86,0),IF($P88=2014,OFFSET('2014'!M$1,Calculations!$I86,0),IF($P88=2015,OFFSET('2015'!M$1,Calculations!$I86,0),IF($P88=2016,OFFSET('2016'!M$1,Calculations!$I86,0),IF($P88=2017,OFFSET('2017'!M$1,Calculations!$I86,0),0))))))))))))))))</f>
        <v>4.6530831732021397E-2</v>
      </c>
      <c r="BX88" s="31">
        <f ca="1">IF($P88=2002,OFFSET('2002'!N$1,Calculations!$I86,0),IF($P88=2003,OFFSET('2003'!N$1,Calculations!$I86,0),IF($P88=2004,OFFSET('2004'!N$1,Calculations!$I86,0),IF($P88=2005,OFFSET('2005'!N$1,Calculations!$I86,0),IF($P88=2006,OFFSET('2006'!N$1,Calculations!$I86,0),IF($P88=2007,OFFSET('2007'!N$1,Calculations!$I86,0),IF($P88=2008,OFFSET('2008'!N$1,Calculations!$I86,0),IF($P88=2009,OFFSET('2009'!N$1,Calculations!$I86,0),IF($P88=2010,OFFSET('2010'!N$1,Calculations!$I86,0),IF($P88=2011,OFFSET('2011'!N$1,Calculations!$I86,0),IF($P88=2012,OFFSET('2012'!N$1,Calculations!$I86,0),IF($P88=2013,OFFSET('2013'!N$1,Calculations!$I86,0),IF($P88=2014,OFFSET('2014'!N$1,Calculations!$I86,0),IF($P88=2015,OFFSET('2015'!N$1,Calculations!$I86,0),IF($P88=2016,OFFSET('2016'!N$1,Calculations!$I86,0),IF($P88=2017,OFFSET('2017'!N$1,Calculations!$I86,0),0))))))))))))))))</f>
        <v>4.4256298450104516E-2</v>
      </c>
      <c r="BY88" s="31">
        <f ca="1">IF($P88=2002,OFFSET('2002'!O$1,Calculations!$I86,0),IF($P88=2003,OFFSET('2003'!O$1,Calculations!$I86,0),IF($P88=2004,OFFSET('2004'!O$1,Calculations!$I86,0),IF($P88=2005,OFFSET('2005'!O$1,Calculations!$I86,0),IF($P88=2006,OFFSET('2006'!O$1,Calculations!$I86,0),IF($P88=2007,OFFSET('2007'!O$1,Calculations!$I86,0),IF($P88=2008,OFFSET('2008'!O$1,Calculations!$I86,0),IF($P88=2009,OFFSET('2009'!O$1,Calculations!$I86,0),IF($P88=2010,OFFSET('2010'!O$1,Calculations!$I86,0),IF($P88=2011,OFFSET('2011'!O$1,Calculations!$I86,0),IF($P88=2012,OFFSET('2012'!O$1,Calculations!$I86,0),IF($P88=2013,OFFSET('2013'!O$1,Calculations!$I86,0),IF($P88=2014,OFFSET('2014'!O$1,Calculations!$I86,0),IF($P88=2015,OFFSET('2015'!O$1,Calculations!$I86,0),IF($P88=2016,OFFSET('2016'!O$1,Calculations!$I86,0),IF($P88=2017,OFFSET('2017'!O$1,Calculations!$I86,0),0))))))))))))))))</f>
        <v>3.9748043947214505E-2</v>
      </c>
      <c r="BZ88" s="31">
        <f ca="1">IF($P88=2002,OFFSET('2002'!P$1,Calculations!$I86,0),IF($P88=2003,OFFSET('2003'!P$1,Calculations!$I86,0),IF($P88=2004,OFFSET('2004'!P$1,Calculations!$I86,0),IF($P88=2005,OFFSET('2005'!P$1,Calculations!$I86,0),IF($P88=2006,OFFSET('2006'!P$1,Calculations!$I86,0),IF($P88=2007,OFFSET('2007'!P$1,Calculations!$I86,0),IF($P88=2008,OFFSET('2008'!P$1,Calculations!$I86,0),IF($P88=2009,OFFSET('2009'!P$1,Calculations!$I86,0),IF($P88=2010,OFFSET('2010'!P$1,Calculations!$I86,0),IF($P88=2011,OFFSET('2011'!P$1,Calculations!$I86,0),IF($P88=2012,OFFSET('2012'!P$1,Calculations!$I86,0),IF($P88=2013,OFFSET('2013'!P$1,Calculations!$I86,0),IF($P88=2014,OFFSET('2014'!P$1,Calculations!$I86,0),IF($P88=2015,OFFSET('2015'!P$1,Calculations!$I86,0),IF($P88=2016,OFFSET('2016'!P$1,Calculations!$I86,0),IF($P88=2017,OFFSET('2017'!P$1,Calculations!$I86,0),0))))))))))))))))</f>
        <v>5.5107937378731583E-2</v>
      </c>
      <c r="CA88" s="34">
        <f ca="1">IF($P88=2002,OFFSET('2002'!Q$1,Calculations!$I86,0),IF($P88=2003,OFFSET('2003'!Q$1,Calculations!$I86,0),IF($P88=2004,OFFSET('2004'!Q$1,Calculations!$I86,0),IF($P88=2005,OFFSET('2005'!Q$1,Calculations!$I86,0),IF($P88=2006,OFFSET('2006'!Q$1,Calculations!$I86,0),IF($P88=2007,OFFSET('2007'!Q$1,Calculations!$I86,0),IF($P88=2008,OFFSET('2008'!Q$1,Calculations!$I86,0),IF($P88=2009,OFFSET('2009'!Q$1,Calculations!$I86,0),IF($P88=2010,OFFSET('2010'!Q$1,Calculations!$I86,0),IF($P88=2011,OFFSET('2011'!Q$1,Calculations!$I86,0),IF($P88=2012,OFFSET('2012'!Q$1,Calculations!$I86,0),IF($P88=2013,OFFSET('2013'!Q$1,Calculations!$I86,0),IF($P88=2014,OFFSET('2014'!Q$1,Calculations!$I86,0),IF($P88=2015,OFFSET('2015'!Q$1,Calculations!$I86,0),IF($P88=2016,OFFSET('2016'!Q$1,Calculations!$I86,0),IF($P88=2017,OFFSET('2017'!Q$1,Calculations!$I86,0),0))))))))))))))))</f>
        <v>2.6882148207138062E-2</v>
      </c>
      <c r="CB88" s="31">
        <f ca="1">IF($P88=2002,OFFSET('2002'!K$1,Calculations!$J86,0),IF($P88=2003,OFFSET('2003'!K$1,Calculations!$J86,0),IF($P88=2004,OFFSET('2004'!K$1,Calculations!$J86,0),IF($P88=2005,OFFSET('2005'!K$1,Calculations!$J86,0),IF($P88=2006,OFFSET('2006'!K$1,Calculations!$J86,0),IF($P88=2007,OFFSET('2007'!K$1,Calculations!$J86,0),IF($P88=2008,OFFSET('2008'!K$1,Calculations!$J86,0),IF($P88=2009,OFFSET('2009'!K$1,Calculations!$J86,0),IF($P88=2010,OFFSET('2010'!K$1,Calculations!$J86,0),IF($P88=2011,OFFSET('2011'!K$1,Calculations!$J86,0),IF($P88=2012,OFFSET('2012'!K$1,Calculations!$J86,0),IF($P88=2013,OFFSET('2013'!K$1,Calculations!$J86,0),IF($P88=2014,OFFSET('2014'!K$1,Calculations!$J86,0),IF($P88=2015,OFFSET('2015'!K$1,Calculations!$J86,0),IF($P88=2016,OFFSET('2016'!K$1,Calculations!$J86,0),IF($P88=2017,OFFSET('2017'!K$1,Calculations!$J86,0),0))))))))))))))))</f>
        <v>0.14420107346614894</v>
      </c>
      <c r="CC88" s="31">
        <f ca="1">IF($P88=2002,OFFSET('2002'!L$1,Calculations!$J86,0),IF($P88=2003,OFFSET('2003'!L$1,Calculations!$J86,0),IF($P88=2004,OFFSET('2004'!L$1,Calculations!$J86,0),IF($P88=2005,OFFSET('2005'!L$1,Calculations!$J86,0),IF($P88=2006,OFFSET('2006'!L$1,Calculations!$J86,0),IF($P88=2007,OFFSET('2007'!L$1,Calculations!$J86,0),IF($P88=2008,OFFSET('2008'!L$1,Calculations!$J86,0),IF($P88=2009,OFFSET('2009'!L$1,Calculations!$J86,0),IF($P88=2010,OFFSET('2010'!L$1,Calculations!$J86,0),IF($P88=2011,OFFSET('2011'!L$1,Calculations!$J86,0),IF($P88=2012,OFFSET('2012'!L$1,Calculations!$J86,0),IF($P88=2013,OFFSET('2013'!L$1,Calculations!$J86,0),IF($P88=2014,OFFSET('2014'!L$1,Calculations!$J86,0),IF($P88=2015,OFFSET('2015'!L$1,Calculations!$J86,0),IF($P88=2016,OFFSET('2016'!L$1,Calculations!$J86,0),IF($P88=2017,OFFSET('2017'!L$1,Calculations!$J86,0),0))))))))))))))))</f>
        <v>2.8624691143107759E-2</v>
      </c>
      <c r="CD88" s="31">
        <f ca="1">IF($P88=2002,OFFSET('2002'!M$1,Calculations!$J86,0),IF($P88=2003,OFFSET('2003'!M$1,Calculations!$J86,0),IF($P88=2004,OFFSET('2004'!M$1,Calculations!$J86,0),IF($P88=2005,OFFSET('2005'!M$1,Calculations!$J86,0),IF($P88=2006,OFFSET('2006'!M$1,Calculations!$J86,0),IF($P88=2007,OFFSET('2007'!M$1,Calculations!$J86,0),IF($P88=2008,OFFSET('2008'!M$1,Calculations!$J86,0),IF($P88=2009,OFFSET('2009'!M$1,Calculations!$J86,0),IF($P88=2010,OFFSET('2010'!M$1,Calculations!$J86,0),IF($P88=2011,OFFSET('2011'!M$1,Calculations!$J86,0),IF($P88=2012,OFFSET('2012'!M$1,Calculations!$J86,0),IF($P88=2013,OFFSET('2013'!M$1,Calculations!$J86,0),IF($P88=2014,OFFSET('2014'!M$1,Calculations!$J86,0),IF($P88=2015,OFFSET('2015'!M$1,Calculations!$J86,0),IF($P88=2016,OFFSET('2016'!M$1,Calculations!$J86,0),IF($P88=2017,OFFSET('2017'!M$1,Calculations!$J86,0),0))))))))))))))))</f>
        <v>5.9738517098301989E-2</v>
      </c>
      <c r="CE88" s="31">
        <f ca="1">IF($P88=2002,OFFSET('2002'!N$1,Calculations!$J86,0),IF($P88=2003,OFFSET('2003'!N$1,Calculations!$J86,0),IF($P88=2004,OFFSET('2004'!N$1,Calculations!$J86,0),IF($P88=2005,OFFSET('2005'!N$1,Calculations!$J86,0),IF($P88=2006,OFFSET('2006'!N$1,Calculations!$J86,0),IF($P88=2007,OFFSET('2007'!N$1,Calculations!$J86,0),IF($P88=2008,OFFSET('2008'!N$1,Calculations!$J86,0),IF($P88=2009,OFFSET('2009'!N$1,Calculations!$J86,0),IF($P88=2010,OFFSET('2010'!N$1,Calculations!$J86,0),IF($P88=2011,OFFSET('2011'!N$1,Calculations!$J86,0),IF($P88=2012,OFFSET('2012'!N$1,Calculations!$J86,0),IF($P88=2013,OFFSET('2013'!N$1,Calculations!$J86,0),IF($P88=2014,OFFSET('2014'!N$1,Calculations!$J86,0),IF($P88=2015,OFFSET('2015'!N$1,Calculations!$J86,0),IF($P88=2016,OFFSET('2016'!N$1,Calculations!$J86,0),IF($P88=2017,OFFSET('2017'!N$1,Calculations!$J86,0),0))))))))))))))))</f>
        <v>4.4638331710411795E-2</v>
      </c>
      <c r="CF88" s="31">
        <f ca="1">IF($P88=2002,OFFSET('2002'!O$1,Calculations!$J86,0),IF($P88=2003,OFFSET('2003'!O$1,Calculations!$J86,0),IF($P88=2004,OFFSET('2004'!O$1,Calculations!$J86,0),IF($P88=2005,OFFSET('2005'!O$1,Calculations!$J86,0),IF($P88=2006,OFFSET('2006'!O$1,Calculations!$J86,0),IF($P88=2007,OFFSET('2007'!O$1,Calculations!$J86,0),IF($P88=2008,OFFSET('2008'!O$1,Calculations!$J86,0),IF($P88=2009,OFFSET('2009'!O$1,Calculations!$J86,0),IF($P88=2010,OFFSET('2010'!O$1,Calculations!$J86,0),IF($P88=2011,OFFSET('2011'!O$1,Calculations!$J86,0),IF($P88=2012,OFFSET('2012'!O$1,Calculations!$J86,0),IF($P88=2013,OFFSET('2013'!O$1,Calculations!$J86,0),IF($P88=2014,OFFSET('2014'!O$1,Calculations!$J86,0),IF($P88=2015,OFFSET('2015'!O$1,Calculations!$J86,0),IF($P88=2016,OFFSET('2016'!O$1,Calculations!$J86,0),IF($P88=2017,OFFSET('2017'!O$1,Calculations!$J86,0),0))))))))))))))))</f>
        <v>7.7667032819799683E-2</v>
      </c>
      <c r="CG88" s="31">
        <f ca="1">IF($P88=2002,OFFSET('2002'!P$1,Calculations!$J86,0),IF($P88=2003,OFFSET('2003'!P$1,Calculations!$J86,0),IF($P88=2004,OFFSET('2004'!P$1,Calculations!$J86,0),IF($P88=2005,OFFSET('2005'!P$1,Calculations!$J86,0),IF($P88=2006,OFFSET('2006'!P$1,Calculations!$J86,0),IF($P88=2007,OFFSET('2007'!P$1,Calculations!$J86,0),IF($P88=2008,OFFSET('2008'!P$1,Calculations!$J86,0),IF($P88=2009,OFFSET('2009'!P$1,Calculations!$J86,0),IF($P88=2010,OFFSET('2010'!P$1,Calculations!$J86,0),IF($P88=2011,OFFSET('2011'!P$1,Calculations!$J86,0),IF($P88=2012,OFFSET('2012'!P$1,Calculations!$J86,0),IF($P88=2013,OFFSET('2013'!P$1,Calculations!$J86,0),IF($P88=2014,OFFSET('2014'!P$1,Calculations!$J86,0),IF($P88=2015,OFFSET('2015'!P$1,Calculations!$J86,0),IF($P88=2016,OFFSET('2016'!P$1,Calculations!$J86,0),IF($P88=2017,OFFSET('2017'!P$1,Calculations!$J86,0),0))))))))))))))))</f>
        <v>6.3023005293933607E-2</v>
      </c>
      <c r="CH88" s="34">
        <f ca="1">IF($P88=2002,OFFSET('2002'!Q$1,Calculations!$J86,0),IF($P88=2003,OFFSET('2003'!Q$1,Calculations!$J86,0),IF($P88=2004,OFFSET('2004'!Q$1,Calculations!$J86,0),IF($P88=2005,OFFSET('2005'!Q$1,Calculations!$J86,0),IF($P88=2006,OFFSET('2006'!Q$1,Calculations!$J86,0),IF($P88=2007,OFFSET('2007'!Q$1,Calculations!$J86,0),IF($P88=2008,OFFSET('2008'!Q$1,Calculations!$J86,0),IF($P88=2009,OFFSET('2009'!Q$1,Calculations!$J86,0),IF($P88=2010,OFFSET('2010'!Q$1,Calculations!$J86,0),IF($P88=2011,OFFSET('2011'!Q$1,Calculations!$J86,0),IF($P88=2012,OFFSET('2012'!Q$1,Calculations!$J86,0),IF($P88=2013,OFFSET('2013'!Q$1,Calculations!$J86,0),IF($P88=2014,OFFSET('2014'!Q$1,Calculations!$J86,0),IF($P88=2015,OFFSET('2015'!Q$1,Calculations!$J86,0),IF($P88=2016,OFFSET('2016'!Q$1,Calculations!$J86,0),IF($P88=2017,OFFSET('2017'!Q$1,Calculations!$J86,0),0))))))))))))))))</f>
        <v>9.015870174379878E-2</v>
      </c>
      <c r="CI88" s="31">
        <f ca="1">IF($P88=2002,OFFSET('2002'!K$1,Calculations!$K86,0),IF($P88=2003,OFFSET('2003'!K$1,Calculations!$K86,0),IF($P88=2004,OFFSET('2004'!K$1,Calculations!$K86,0),IF($P88=2005,OFFSET('2005'!K$1,Calculations!$K86,0),IF($P88=2006,OFFSET('2006'!K$1,Calculations!$K86,0),IF($P88=2007,OFFSET('2007'!K$1,Calculations!$K86,0),IF($P88=2008,OFFSET('2008'!K$1,Calculations!$K86,0),IF($P88=2009,OFFSET('2009'!K$1,Calculations!$K86,0),IF($P88=2010,OFFSET('2010'!K$1,Calculations!$K86,0),IF($P88=2011,OFFSET('2011'!K$1,Calculations!$K86,0),IF($P88=2012,OFFSET('2012'!K$1,Calculations!$K86,0),IF($P88=2013,OFFSET('2013'!K$1,Calculations!$K86,0),IF($P88=2014,OFFSET('2014'!K$1,Calculations!$K86,0),IF($P88=2015,OFFSET('2015'!K$1,Calculations!$K86,0),IF($P88=2016,OFFSET('2016'!K$1,Calculations!$K86,0),IF($P88=2017,OFFSET('2017'!K$1,Calculations!$K86,0),0))))))))))))))))</f>
        <v>1.4081199547075464E-2</v>
      </c>
      <c r="CJ88" s="31">
        <f ca="1">IF($P88=2002,OFFSET('2002'!L$1,Calculations!$K86,0),IF($P88=2003,OFFSET('2003'!L$1,Calculations!$K86,0),IF($P88=2004,OFFSET('2004'!L$1,Calculations!$K86,0),IF($P88=2005,OFFSET('2005'!L$1,Calculations!$K86,0),IF($P88=2006,OFFSET('2006'!L$1,Calculations!$K86,0),IF($P88=2007,OFFSET('2007'!L$1,Calculations!$K86,0),IF($P88=2008,OFFSET('2008'!L$1,Calculations!$K86,0),IF($P88=2009,OFFSET('2009'!L$1,Calculations!$K86,0),IF($P88=2010,OFFSET('2010'!L$1,Calculations!$K86,0),IF($P88=2011,OFFSET('2011'!L$1,Calculations!$K86,0),IF($P88=2012,OFFSET('2012'!L$1,Calculations!$K86,0),IF($P88=2013,OFFSET('2013'!L$1,Calculations!$K86,0),IF($P88=2014,OFFSET('2014'!L$1,Calculations!$K86,0),IF($P88=2015,OFFSET('2015'!L$1,Calculations!$K86,0),IF($P88=2016,OFFSET('2016'!L$1,Calculations!$K86,0),IF($P88=2017,OFFSET('2017'!L$1,Calculations!$K86,0),0))))))))))))))))</f>
        <v>2.9085975778228738E-2</v>
      </c>
      <c r="CK88" s="31">
        <f ca="1">IF($P88=2002,OFFSET('2002'!M$1,Calculations!$K86,0),IF($P88=2003,OFFSET('2003'!M$1,Calculations!$K86,0),IF($P88=2004,OFFSET('2004'!M$1,Calculations!$K86,0),IF($P88=2005,OFFSET('2005'!M$1,Calculations!$K86,0),IF($P88=2006,OFFSET('2006'!M$1,Calculations!$K86,0),IF($P88=2007,OFFSET('2007'!M$1,Calculations!$K86,0),IF($P88=2008,OFFSET('2008'!M$1,Calculations!$K86,0),IF($P88=2009,OFFSET('2009'!M$1,Calculations!$K86,0),IF($P88=2010,OFFSET('2010'!M$1,Calculations!$K86,0),IF($P88=2011,OFFSET('2011'!M$1,Calculations!$K86,0),IF($P88=2012,OFFSET('2012'!M$1,Calculations!$K86,0),IF($P88=2013,OFFSET('2013'!M$1,Calculations!$K86,0),IF($P88=2014,OFFSET('2014'!M$1,Calculations!$K86,0),IF($P88=2015,OFFSET('2015'!M$1,Calculations!$K86,0),IF($P88=2016,OFFSET('2016'!M$1,Calculations!$K86,0),IF($P88=2017,OFFSET('2017'!M$1,Calculations!$K86,0),0))))))))))))))))</f>
        <v>4.711167775110727E-3</v>
      </c>
      <c r="CL88" s="31">
        <f ca="1">IF($P88=2002,OFFSET('2002'!N$1,Calculations!$K86,0),IF($P88=2003,OFFSET('2003'!N$1,Calculations!$K86,0),IF($P88=2004,OFFSET('2004'!N$1,Calculations!$K86,0),IF($P88=2005,OFFSET('2005'!N$1,Calculations!$K86,0),IF($P88=2006,OFFSET('2006'!N$1,Calculations!$K86,0),IF($P88=2007,OFFSET('2007'!N$1,Calculations!$K86,0),IF($P88=2008,OFFSET('2008'!N$1,Calculations!$K86,0),IF($P88=2009,OFFSET('2009'!N$1,Calculations!$K86,0),IF($P88=2010,OFFSET('2010'!N$1,Calculations!$K86,0),IF($P88=2011,OFFSET('2011'!N$1,Calculations!$K86,0),IF($P88=2012,OFFSET('2012'!N$1,Calculations!$K86,0),IF($P88=2013,OFFSET('2013'!N$1,Calculations!$K86,0),IF($P88=2014,OFFSET('2014'!N$1,Calculations!$K86,0),IF($P88=2015,OFFSET('2015'!N$1,Calculations!$K86,0),IF($P88=2016,OFFSET('2016'!N$1,Calculations!$K86,0),IF($P88=2017,OFFSET('2017'!N$1,Calculations!$K86,0),0))))))))))))))))</f>
        <v>1.1503396156974162E-2</v>
      </c>
      <c r="CM88" s="31">
        <f ca="1">IF($P88=2002,OFFSET('2002'!O$1,Calculations!$K86,0),IF($P88=2003,OFFSET('2003'!O$1,Calculations!$K86,0),IF($P88=2004,OFFSET('2004'!O$1,Calculations!$K86,0),IF($P88=2005,OFFSET('2005'!O$1,Calculations!$K86,0),IF($P88=2006,OFFSET('2006'!O$1,Calculations!$K86,0),IF($P88=2007,OFFSET('2007'!O$1,Calculations!$K86,0),IF($P88=2008,OFFSET('2008'!O$1,Calculations!$K86,0),IF($P88=2009,OFFSET('2009'!O$1,Calculations!$K86,0),IF($P88=2010,OFFSET('2010'!O$1,Calculations!$K86,0),IF($P88=2011,OFFSET('2011'!O$1,Calculations!$K86,0),IF($P88=2012,OFFSET('2012'!O$1,Calculations!$K86,0),IF($P88=2013,OFFSET('2013'!O$1,Calculations!$K86,0),IF($P88=2014,OFFSET('2014'!O$1,Calculations!$K86,0),IF($P88=2015,OFFSET('2015'!O$1,Calculations!$K86,0),IF($P88=2016,OFFSET('2016'!O$1,Calculations!$K86,0),IF($P88=2017,OFFSET('2017'!O$1,Calculations!$K86,0),0))))))))))))))))</f>
        <v>3.9077204092079378E-4</v>
      </c>
      <c r="CN88" s="31">
        <f ca="1">IF($P88=2002,OFFSET('2002'!P$1,Calculations!$K86,0),IF($P88=2003,OFFSET('2003'!P$1,Calculations!$K86,0),IF($P88=2004,OFFSET('2004'!P$1,Calculations!$K86,0),IF($P88=2005,OFFSET('2005'!P$1,Calculations!$K86,0),IF($P88=2006,OFFSET('2006'!P$1,Calculations!$K86,0),IF($P88=2007,OFFSET('2007'!P$1,Calculations!$K86,0),IF($P88=2008,OFFSET('2008'!P$1,Calculations!$K86,0),IF($P88=2009,OFFSET('2009'!P$1,Calculations!$K86,0),IF($P88=2010,OFFSET('2010'!P$1,Calculations!$K86,0),IF($P88=2011,OFFSET('2011'!P$1,Calculations!$K86,0),IF($P88=2012,OFFSET('2012'!P$1,Calculations!$K86,0),IF($P88=2013,OFFSET('2013'!P$1,Calculations!$K86,0),IF($P88=2014,OFFSET('2014'!P$1,Calculations!$K86,0),IF($P88=2015,OFFSET('2015'!P$1,Calculations!$K86,0),IF($P88=2016,OFFSET('2016'!P$1,Calculations!$K86,0),IF($P88=2017,OFFSET('2017'!P$1,Calculations!$K86,0),0))))))))))))))))</f>
        <v>7.1757690338316834E-4</v>
      </c>
      <c r="CO88" s="34">
        <f ca="1">IF($P88=2002,OFFSET('2002'!Q$1,Calculations!$K86,0),IF($P88=2003,OFFSET('2003'!Q$1,Calculations!$K86,0),IF($P88=2004,OFFSET('2004'!Q$1,Calculations!$K86,0),IF($P88=2005,OFFSET('2005'!Q$1,Calculations!$K86,0),IF($P88=2006,OFFSET('2006'!Q$1,Calculations!$K86,0),IF($P88=2007,OFFSET('2007'!Q$1,Calculations!$K86,0),IF($P88=2008,OFFSET('2008'!Q$1,Calculations!$K86,0),IF($P88=2009,OFFSET('2009'!Q$1,Calculations!$K86,0),IF($P88=2010,OFFSET('2010'!Q$1,Calculations!$K86,0),IF($P88=2011,OFFSET('2011'!Q$1,Calculations!$K86,0),IF($P88=2012,OFFSET('2012'!Q$1,Calculations!$K86,0),IF($P88=2013,OFFSET('2013'!Q$1,Calculations!$K86,0),IF($P88=2014,OFFSET('2014'!Q$1,Calculations!$K86,0),IF($P88=2015,OFFSET('2015'!Q$1,Calculations!$K86,0),IF($P88=2016,OFFSET('2016'!Q$1,Calculations!$K86,0),IF($P88=2017,OFFSET('2017'!Q$1,Calculations!$K86,0),0))))))))))))))))</f>
        <v>1.1652694294769452E-2</v>
      </c>
      <c r="CP88" s="31">
        <f ca="1">IF($P88=2002,OFFSET('2002'!K$1,Calculations!$L86,0),IF($P88=2003,OFFSET('2003'!K$1,Calculations!$L86,0),IF($P88=2004,OFFSET('2004'!K$1,Calculations!$L86,0),IF($P88=2005,OFFSET('2005'!K$1,Calculations!$L86,0),IF($P88=2006,OFFSET('2006'!K$1,Calculations!$L86,0),IF($P88=2007,OFFSET('2007'!K$1,Calculations!$L86,0),IF($P88=2008,OFFSET('2008'!K$1,Calculations!$L86,0),IF($P88=2009,OFFSET('2009'!K$1,Calculations!$L86,0),IF($P88=2010,OFFSET('2010'!K$1,Calculations!$L86,0),IF($P88=2011,OFFSET('2011'!K$1,Calculations!$L86,0),IF($P88=2012,OFFSET('2012'!K$1,Calculations!$L86,0),IF($P88=2013,OFFSET('2013'!K$1,Calculations!$L86,0),IF($P88=2014,OFFSET('2014'!K$1,Calculations!$L86,0),IF($P88=2015,OFFSET('2015'!K$1,Calculations!$L86,0),IF($P88=2016,OFFSET('2016'!K$1,Calculations!$L86,0),IF($P88=2017,OFFSET('2017'!K$1,Calculations!$L86,0),0))))))))))))))))</f>
        <v>0</v>
      </c>
      <c r="CQ88" s="31">
        <f ca="1">IF($P88=2002,OFFSET('2002'!L$1,Calculations!$L86,0),IF($P88=2003,OFFSET('2003'!L$1,Calculations!$L86,0),IF($P88=2004,OFFSET('2004'!L$1,Calculations!$L86,0),IF($P88=2005,OFFSET('2005'!L$1,Calculations!$L86,0),IF($P88=2006,OFFSET('2006'!L$1,Calculations!$L86,0),IF($P88=2007,OFFSET('2007'!L$1,Calculations!$L86,0),IF($P88=2008,OFFSET('2008'!L$1,Calculations!$L86,0),IF($P88=2009,OFFSET('2009'!L$1,Calculations!$L86,0),IF($P88=2010,OFFSET('2010'!L$1,Calculations!$L86,0),IF($P88=2011,OFFSET('2011'!L$1,Calculations!$L86,0),IF($P88=2012,OFFSET('2012'!L$1,Calculations!$L86,0),IF($P88=2013,OFFSET('2013'!L$1,Calculations!$L86,0),IF($P88=2014,OFFSET('2014'!L$1,Calculations!$L86,0),IF($P88=2015,OFFSET('2015'!L$1,Calculations!$L86,0),IF($P88=2016,OFFSET('2016'!L$1,Calculations!$L86,0),IF($P88=2017,OFFSET('2017'!L$1,Calculations!$L86,0),0))))))))))))))))</f>
        <v>4.9683144225529995E-5</v>
      </c>
      <c r="CR88" s="31">
        <f ca="1">IF($P88=2002,OFFSET('2002'!M$1,Calculations!$L86,0),IF($P88=2003,OFFSET('2003'!M$1,Calculations!$L86,0),IF($P88=2004,OFFSET('2004'!M$1,Calculations!$L86,0),IF($P88=2005,OFFSET('2005'!M$1,Calculations!$L86,0),IF($P88=2006,OFFSET('2006'!M$1,Calculations!$L86,0),IF($P88=2007,OFFSET('2007'!M$1,Calculations!$L86,0),IF($P88=2008,OFFSET('2008'!M$1,Calculations!$L86,0),IF($P88=2009,OFFSET('2009'!M$1,Calculations!$L86,0),IF($P88=2010,OFFSET('2010'!M$1,Calculations!$L86,0),IF($P88=2011,OFFSET('2011'!M$1,Calculations!$L86,0),IF($P88=2012,OFFSET('2012'!M$1,Calculations!$L86,0),IF($P88=2013,OFFSET('2013'!M$1,Calculations!$L86,0),IF($P88=2014,OFFSET('2014'!M$1,Calculations!$L86,0),IF($P88=2015,OFFSET('2015'!M$1,Calculations!$L86,0),IF($P88=2016,OFFSET('2016'!M$1,Calculations!$L86,0),IF($P88=2017,OFFSET('2017'!M$1,Calculations!$L86,0),0))))))))))))))))</f>
        <v>1.4844112918166621E-6</v>
      </c>
      <c r="CS88" s="31">
        <f ca="1">IF($P88=2002,OFFSET('2002'!N$1,Calculations!$L86,0),IF($P88=2003,OFFSET('2003'!N$1,Calculations!$L86,0),IF($P88=2004,OFFSET('2004'!N$1,Calculations!$L86,0),IF($P88=2005,OFFSET('2005'!N$1,Calculations!$L86,0),IF($P88=2006,OFFSET('2006'!N$1,Calculations!$L86,0),IF($P88=2007,OFFSET('2007'!N$1,Calculations!$L86,0),IF($P88=2008,OFFSET('2008'!N$1,Calculations!$L86,0),IF($P88=2009,OFFSET('2009'!N$1,Calculations!$L86,0),IF($P88=2010,OFFSET('2010'!N$1,Calculations!$L86,0),IF($P88=2011,OFFSET('2011'!N$1,Calculations!$L86,0),IF($P88=2012,OFFSET('2012'!N$1,Calculations!$L86,0),IF($P88=2013,OFFSET('2013'!N$1,Calculations!$L86,0),IF($P88=2014,OFFSET('2014'!N$1,Calculations!$L86,0),IF($P88=2015,OFFSET('2015'!N$1,Calculations!$L86,0),IF($P88=2016,OFFSET('2016'!N$1,Calculations!$L86,0),IF($P88=2017,OFFSET('2017'!N$1,Calculations!$L86,0),0))))))))))))))))</f>
        <v>5.1289305815003768E-4</v>
      </c>
      <c r="CT88" s="31">
        <f ca="1">IF($P88=2002,OFFSET('2002'!O$1,Calculations!$L86,0),IF($P88=2003,OFFSET('2003'!O$1,Calculations!$L86,0),IF($P88=2004,OFFSET('2004'!O$1,Calculations!$L86,0),IF($P88=2005,OFFSET('2005'!O$1,Calculations!$L86,0),IF($P88=2006,OFFSET('2006'!O$1,Calculations!$L86,0),IF($P88=2007,OFFSET('2007'!O$1,Calculations!$L86,0),IF($P88=2008,OFFSET('2008'!O$1,Calculations!$L86,0),IF($P88=2009,OFFSET('2009'!O$1,Calculations!$L86,0),IF($P88=2010,OFFSET('2010'!O$1,Calculations!$L86,0),IF($P88=2011,OFFSET('2011'!O$1,Calculations!$L86,0),IF($P88=2012,OFFSET('2012'!O$1,Calculations!$L86,0),IF($P88=2013,OFFSET('2013'!O$1,Calculations!$L86,0),IF($P88=2014,OFFSET('2014'!O$1,Calculations!$L86,0),IF($P88=2015,OFFSET('2015'!O$1,Calculations!$L86,0),IF($P88=2016,OFFSET('2016'!O$1,Calculations!$L86,0),IF($P88=2017,OFFSET('2017'!O$1,Calculations!$L86,0),0))))))))))))))))</f>
        <v>1.917954058137853E-4</v>
      </c>
      <c r="CU88" s="31">
        <f ca="1">IF($P88=2002,OFFSET('2002'!P$1,Calculations!$L86,0),IF($P88=2003,OFFSET('2003'!P$1,Calculations!$L86,0),IF($P88=2004,OFFSET('2004'!P$1,Calculations!$L86,0),IF($P88=2005,OFFSET('2005'!P$1,Calculations!$L86,0),IF($P88=2006,OFFSET('2006'!P$1,Calculations!$L86,0),IF($P88=2007,OFFSET('2007'!P$1,Calculations!$L86,0),IF($P88=2008,OFFSET('2008'!P$1,Calculations!$L86,0),IF($P88=2009,OFFSET('2009'!P$1,Calculations!$L86,0),IF($P88=2010,OFFSET('2010'!P$1,Calculations!$L86,0),IF($P88=2011,OFFSET('2011'!P$1,Calculations!$L86,0),IF($P88=2012,OFFSET('2012'!P$1,Calculations!$L86,0),IF($P88=2013,OFFSET('2013'!P$1,Calculations!$L86,0),IF($P88=2014,OFFSET('2014'!P$1,Calculations!$L86,0),IF($P88=2015,OFFSET('2015'!P$1,Calculations!$L86,0),IF($P88=2016,OFFSET('2016'!P$1,Calculations!$L86,0),IF($P88=2017,OFFSET('2017'!P$1,Calculations!$L86,0),0))))))))))))))))</f>
        <v>2.1807138014508205E-4</v>
      </c>
      <c r="CV88" s="34">
        <f ca="1">IF($P88=2002,OFFSET('2002'!Q$1,Calculations!$L86,0),IF($P88=2003,OFFSET('2003'!Q$1,Calculations!$L86,0),IF($P88=2004,OFFSET('2004'!Q$1,Calculations!$L86,0),IF($P88=2005,OFFSET('2005'!Q$1,Calculations!$L86,0),IF($P88=2006,OFFSET('2006'!Q$1,Calculations!$L86,0),IF($P88=2007,OFFSET('2007'!Q$1,Calculations!$L86,0),IF($P88=2008,OFFSET('2008'!Q$1,Calculations!$L86,0),IF($P88=2009,OFFSET('2009'!Q$1,Calculations!$L86,0),IF($P88=2010,OFFSET('2010'!Q$1,Calculations!$L86,0),IF($P88=2011,OFFSET('2011'!Q$1,Calculations!$L86,0),IF($P88=2012,OFFSET('2012'!Q$1,Calculations!$L86,0),IF($P88=2013,OFFSET('2013'!Q$1,Calculations!$L86,0),IF($P88=2014,OFFSET('2014'!Q$1,Calculations!$L86,0),IF($P88=2015,OFFSET('2015'!Q$1,Calculations!$L86,0),IF($P88=2016,OFFSET('2016'!Q$1,Calculations!$L86,0),IF($P88=2017,OFFSET('2017'!Q$1,Calculations!$L86,0),0))))))))))))))))</f>
        <v>9.7218152156830595E-5</v>
      </c>
      <c r="CW88" s="31">
        <f ca="1">IF($P88=2002,OFFSET('2002'!K$1,Calculations!$M86,0),IF($P88=2003,OFFSET('2003'!K$1,Calculations!$M86,0),IF($P88=2004,OFFSET('2004'!K$1,Calculations!$M86,0),IF($P88=2005,OFFSET('2005'!K$1,Calculations!$M86,0),IF($P88=2006,OFFSET('2006'!K$1,Calculations!$M86,0),IF($P88=2007,OFFSET('2007'!K$1,Calculations!$M86,0),IF($P88=2008,OFFSET('2008'!K$1,Calculations!$M86,0),IF($P88=2009,OFFSET('2009'!K$1,Calculations!$M86,0),IF($P88=2010,OFFSET('2010'!K$1,Calculations!$M86,0),IF($P88=2011,OFFSET('2011'!K$1,Calculations!$M86,0),IF($P88=2012,OFFSET('2012'!K$1,Calculations!$M86,0),IF($P88=2013,OFFSET('2013'!K$1,Calculations!$M86,0),IF($P88=2014,OFFSET('2014'!K$1,Calculations!$M86,0),IF($P88=2015,OFFSET('2015'!K$1,Calculations!$M86,0),IF($P88=2016,OFFSET('2016'!K$1,Calculations!$M86,0),IF($P88=2017,OFFSET('2017'!K$1,Calculations!$M86,0),0))))))))))))))))</f>
        <v>0.36609088291944125</v>
      </c>
      <c r="CX88" s="31">
        <f ca="1">IF($P88=2002,OFFSET('2002'!L$1,Calculations!$M86,0),IF($P88=2003,OFFSET('2003'!L$1,Calculations!$M86,0),IF($P88=2004,OFFSET('2004'!L$1,Calculations!$M86,0),IF($P88=2005,OFFSET('2005'!L$1,Calculations!$M86,0),IF($P88=2006,OFFSET('2006'!L$1,Calculations!$M86,0),IF($P88=2007,OFFSET('2007'!L$1,Calculations!$M86,0),IF($P88=2008,OFFSET('2008'!L$1,Calculations!$M86,0),IF($P88=2009,OFFSET('2009'!L$1,Calculations!$M86,0),IF($P88=2010,OFFSET('2010'!L$1,Calculations!$M86,0),IF($P88=2011,OFFSET('2011'!L$1,Calculations!$M86,0),IF($P88=2012,OFFSET('2012'!L$1,Calculations!$M86,0),IF($P88=2013,OFFSET('2013'!L$1,Calculations!$M86,0),IF($P88=2014,OFFSET('2014'!L$1,Calculations!$M86,0),IF($P88=2015,OFFSET('2015'!L$1,Calculations!$M86,0),IF($P88=2016,OFFSET('2016'!L$1,Calculations!$M86,0),IF($P88=2017,OFFSET('2017'!L$1,Calculations!$M86,0),0))))))))))))))))</f>
        <v>0.19310367692352937</v>
      </c>
      <c r="CY88" s="31">
        <f ca="1">IF($P88=2002,OFFSET('2002'!M$1,Calculations!$M86,0),IF($P88=2003,OFFSET('2003'!M$1,Calculations!$M86,0),IF($P88=2004,OFFSET('2004'!M$1,Calculations!$M86,0),IF($P88=2005,OFFSET('2005'!M$1,Calculations!$M86,0),IF($P88=2006,OFFSET('2006'!M$1,Calculations!$M86,0),IF($P88=2007,OFFSET('2007'!M$1,Calculations!$M86,0),IF($P88=2008,OFFSET('2008'!M$1,Calculations!$M86,0),IF($P88=2009,OFFSET('2009'!M$1,Calculations!$M86,0),IF($P88=2010,OFFSET('2010'!M$1,Calculations!$M86,0),IF($P88=2011,OFFSET('2011'!M$1,Calculations!$M86,0),IF($P88=2012,OFFSET('2012'!M$1,Calculations!$M86,0),IF($P88=2013,OFFSET('2013'!M$1,Calculations!$M86,0),IF($P88=2014,OFFSET('2014'!M$1,Calculations!$M86,0),IF($P88=2015,OFFSET('2015'!M$1,Calculations!$M86,0),IF($P88=2016,OFFSET('2016'!M$1,Calculations!$M86,0),IF($P88=2017,OFFSET('2017'!M$1,Calculations!$M86,0),0))))))))))))))))</f>
        <v>5.5248356563667479E-2</v>
      </c>
      <c r="CZ88" s="31">
        <f ca="1">IF($P88=2002,OFFSET('2002'!N$1,Calculations!$M86,0),IF($P88=2003,OFFSET('2003'!N$1,Calculations!$M86,0),IF($P88=2004,OFFSET('2004'!N$1,Calculations!$M86,0),IF($P88=2005,OFFSET('2005'!N$1,Calculations!$M86,0),IF($P88=2006,OFFSET('2006'!N$1,Calculations!$M86,0),IF($P88=2007,OFFSET('2007'!N$1,Calculations!$M86,0),IF($P88=2008,OFFSET('2008'!N$1,Calculations!$M86,0),IF($P88=2009,OFFSET('2009'!N$1,Calculations!$M86,0),IF($P88=2010,OFFSET('2010'!N$1,Calculations!$M86,0),IF($P88=2011,OFFSET('2011'!N$1,Calculations!$M86,0),IF($P88=2012,OFFSET('2012'!N$1,Calculations!$M86,0),IF($P88=2013,OFFSET('2013'!N$1,Calculations!$M86,0),IF($P88=2014,OFFSET('2014'!N$1,Calculations!$M86,0),IF($P88=2015,OFFSET('2015'!N$1,Calculations!$M86,0),IF($P88=2016,OFFSET('2016'!N$1,Calculations!$M86,0),IF($P88=2017,OFFSET('2017'!N$1,Calculations!$M86,0),0))))))))))))))))</f>
        <v>4.2289989482064354E-2</v>
      </c>
      <c r="DA88" s="31">
        <f ca="1">IF($P88=2002,OFFSET('2002'!O$1,Calculations!$M86,0),IF($P88=2003,OFFSET('2003'!O$1,Calculations!$M86,0),IF($P88=2004,OFFSET('2004'!O$1,Calculations!$M86,0),IF($P88=2005,OFFSET('2005'!O$1,Calculations!$M86,0),IF($P88=2006,OFFSET('2006'!O$1,Calculations!$M86,0),IF($P88=2007,OFFSET('2007'!O$1,Calculations!$M86,0),IF($P88=2008,OFFSET('2008'!O$1,Calculations!$M86,0),IF($P88=2009,OFFSET('2009'!O$1,Calculations!$M86,0),IF($P88=2010,OFFSET('2010'!O$1,Calculations!$M86,0),IF($P88=2011,OFFSET('2011'!O$1,Calculations!$M86,0),IF($P88=2012,OFFSET('2012'!O$1,Calculations!$M86,0),IF($P88=2013,OFFSET('2013'!O$1,Calculations!$M86,0),IF($P88=2014,OFFSET('2014'!O$1,Calculations!$M86,0),IF($P88=2015,OFFSET('2015'!O$1,Calculations!$M86,0),IF($P88=2016,OFFSET('2016'!O$1,Calculations!$M86,0),IF($P88=2017,OFFSET('2017'!O$1,Calculations!$M86,0),0))))))))))))))))</f>
        <v>0.34270196228973171</v>
      </c>
      <c r="DB88" s="31">
        <f ca="1">IF($P88=2002,OFFSET('2002'!P$1,Calculations!$M86,0),IF($P88=2003,OFFSET('2003'!P$1,Calculations!$M86,0),IF($P88=2004,OFFSET('2004'!P$1,Calculations!$M86,0),IF($P88=2005,OFFSET('2005'!P$1,Calculations!$M86,0),IF($P88=2006,OFFSET('2006'!P$1,Calculations!$M86,0),IF($P88=2007,OFFSET('2007'!P$1,Calculations!$M86,0),IF($P88=2008,OFFSET('2008'!P$1,Calculations!$M86,0),IF($P88=2009,OFFSET('2009'!P$1,Calculations!$M86,0),IF($P88=2010,OFFSET('2010'!P$1,Calculations!$M86,0),IF($P88=2011,OFFSET('2011'!P$1,Calculations!$M86,0),IF($P88=2012,OFFSET('2012'!P$1,Calculations!$M86,0),IF($P88=2013,OFFSET('2013'!P$1,Calculations!$M86,0),IF($P88=2014,OFFSET('2014'!P$1,Calculations!$M86,0),IF($P88=2015,OFFSET('2015'!P$1,Calculations!$M86,0),IF($P88=2016,OFFSET('2016'!P$1,Calculations!$M86,0),IF($P88=2017,OFFSET('2017'!P$1,Calculations!$M86,0),0))))))))))))))))</f>
        <v>5.651318215658057E-4</v>
      </c>
      <c r="DC88" s="34">
        <f ca="1">IF($P88=2002,OFFSET('2002'!Q$1,Calculations!$M86,0),IF($P88=2003,OFFSET('2003'!Q$1,Calculations!$M86,0),IF($P88=2004,OFFSET('2004'!Q$1,Calculations!$M86,0),IF($P88=2005,OFFSET('2005'!Q$1,Calculations!$M86,0),IF($P88=2006,OFFSET('2006'!Q$1,Calculations!$M86,0),IF($P88=2007,OFFSET('2007'!Q$1,Calculations!$M86,0),IF($P88=2008,OFFSET('2008'!Q$1,Calculations!$M86,0),IF($P88=2009,OFFSET('2009'!Q$1,Calculations!$M86,0),IF($P88=2010,OFFSET('2010'!Q$1,Calculations!$M86,0),IF($P88=2011,OFFSET('2011'!Q$1,Calculations!$M86,0),IF($P88=2012,OFFSET('2012'!Q$1,Calculations!$M86,0),IF($P88=2013,OFFSET('2013'!Q$1,Calculations!$M86,0),IF($P88=2014,OFFSET('2014'!Q$1,Calculations!$M86,0),IF($P88=2015,OFFSET('2015'!Q$1,Calculations!$M86,0),IF($P88=2016,OFFSET('2016'!Q$1,Calculations!$M86,0),IF($P88=2017,OFFSET('2017'!Q$1,Calculations!$M86,0),0))))))))))))))))</f>
        <v>1</v>
      </c>
      <c r="DD88" s="14">
        <v>-4.2685989491493256E-2</v>
      </c>
      <c r="DE88" s="14">
        <v>-6.7024709979102662E-2</v>
      </c>
      <c r="DF88" s="14">
        <v>-5.7088097321373869E-2</v>
      </c>
      <c r="DG88" s="14">
        <v>4.3782463370713551E-2</v>
      </c>
      <c r="DH88" s="14">
        <v>0.16004126165167709</v>
      </c>
      <c r="DI88" s="14">
        <v>-4.5315631031090702E-2</v>
      </c>
      <c r="DJ88" s="14">
        <v>6.158686117326298E-2</v>
      </c>
      <c r="DK88" s="14">
        <v>1.1808566822529684E-2</v>
      </c>
      <c r="DL88" s="14">
        <v>-9.3906762673837563E-3</v>
      </c>
      <c r="DM88" s="14">
        <v>-4.3346554513810295E-2</v>
      </c>
      <c r="DN88" s="14">
        <v>-3.7777476489221376E-2</v>
      </c>
      <c r="DO88" s="51">
        <v>-2.6587020658798196E-2</v>
      </c>
      <c r="DQ88" s="154">
        <f t="shared" ca="1" si="155"/>
        <v>-3.6146679570829239E-2</v>
      </c>
      <c r="DR88" s="154">
        <f t="shared" ca="1" si="156"/>
        <v>-1.1035498171756079E-2</v>
      </c>
      <c r="DS88" s="154">
        <f t="shared" ca="1" si="157"/>
        <v>-1.9181272279649428E-2</v>
      </c>
      <c r="DT88" s="154">
        <f t="shared" ca="1" si="158"/>
        <v>-2.1662343061328727E-2</v>
      </c>
      <c r="DU88" s="154">
        <f t="shared" ca="1" si="159"/>
        <v>-2.4216587418224408E-2</v>
      </c>
      <c r="DV88" s="154">
        <f t="shared" ca="1" si="160"/>
        <v>-1.810834987718974E-2</v>
      </c>
      <c r="DW88" s="154">
        <f t="shared" ca="1" si="161"/>
        <v>-2.5871569678850476E-2</v>
      </c>
      <c r="DX88" s="48">
        <f t="shared" ca="1" si="162"/>
        <v>7.1545097994771961E-4</v>
      </c>
      <c r="DY88" s="36">
        <f t="shared" ca="1" si="163"/>
        <v>-1.0275109891978763E-2</v>
      </c>
      <c r="DZ88" s="36">
        <f t="shared" ca="1" si="164"/>
        <v>1.4836071507094397E-2</v>
      </c>
      <c r="EA88" s="36">
        <f t="shared" ca="1" si="165"/>
        <v>6.6902973992010485E-3</v>
      </c>
      <c r="EB88" s="36">
        <f t="shared" ca="1" si="166"/>
        <v>4.209226617521749E-3</v>
      </c>
      <c r="EC88" s="36">
        <f t="shared" ca="1" si="167"/>
        <v>1.6549822606260686E-3</v>
      </c>
      <c r="ED88" s="33">
        <f t="shared" ca="1" si="168"/>
        <v>7.7632198016607361E-3</v>
      </c>
      <c r="EE88" s="37">
        <f t="shared" ca="1" si="168"/>
        <v>0</v>
      </c>
      <c r="EF88" s="27">
        <f t="shared" ca="1" si="128"/>
        <v>0.96385332042917071</v>
      </c>
      <c r="EG88" s="27">
        <f t="shared" ca="1" si="129"/>
        <v>0.98896450182824391</v>
      </c>
      <c r="EH88" s="27">
        <f t="shared" ca="1" si="130"/>
        <v>0.98081872772035061</v>
      </c>
      <c r="EI88" s="27">
        <f t="shared" ca="1" si="131"/>
        <v>0.97833765693867125</v>
      </c>
      <c r="EJ88" s="27">
        <f t="shared" ca="1" si="132"/>
        <v>0.97578341258177559</v>
      </c>
      <c r="EK88" s="27">
        <f t="shared" ca="1" si="133"/>
        <v>0.98189165012281021</v>
      </c>
      <c r="EL88" s="27">
        <f t="shared" ca="1" si="134"/>
        <v>0.97412843032114949</v>
      </c>
      <c r="EM88" s="44">
        <f t="shared" si="135"/>
        <v>0.97341297934120186</v>
      </c>
      <c r="EN88" s="38">
        <f t="shared" ca="1" si="136"/>
        <v>366.46289563425154</v>
      </c>
      <c r="EO88" s="38">
        <f t="shared" ca="1" si="137"/>
        <v>309.72466109393929</v>
      </c>
      <c r="EP88" s="38">
        <f t="shared" ca="1" si="138"/>
        <v>335.08863062279363</v>
      </c>
      <c r="EQ88" s="38">
        <f t="shared" ca="1" si="139"/>
        <v>317.26916368747885</v>
      </c>
      <c r="ER88" s="38">
        <f t="shared" ca="1" si="140"/>
        <v>341.28838140850809</v>
      </c>
      <c r="ES88" s="38">
        <f t="shared" ca="1" si="141"/>
        <v>271.22914749890941</v>
      </c>
      <c r="ET88" s="57">
        <f t="shared" ca="1" si="142"/>
        <v>340.14465851083992</v>
      </c>
      <c r="EU88" s="39">
        <f t="shared" si="143"/>
        <v>339.83478766724812</v>
      </c>
      <c r="EV88" s="45">
        <f t="shared" ca="1" si="169"/>
        <v>0.30987084359179562</v>
      </c>
      <c r="EW88" s="60">
        <f t="shared" si="170"/>
        <v>0.95731401050850673</v>
      </c>
      <c r="EX88" s="60">
        <f t="shared" si="171"/>
        <v>0.9329752900208973</v>
      </c>
      <c r="EY88" s="60">
        <f t="shared" si="172"/>
        <v>0.94291190267862612</v>
      </c>
      <c r="EZ88" s="60">
        <f t="shared" si="173"/>
        <v>1.0437824633707136</v>
      </c>
      <c r="FA88" s="60">
        <f t="shared" si="174"/>
        <v>1.1600412616516771</v>
      </c>
      <c r="FB88" s="60">
        <f t="shared" si="175"/>
        <v>0.95468436896890929</v>
      </c>
      <c r="FC88" s="60">
        <f t="shared" si="176"/>
        <v>1.0615868611732631</v>
      </c>
      <c r="FD88" s="60">
        <f t="shared" si="177"/>
        <v>1.0118085668225296</v>
      </c>
      <c r="FE88" s="60">
        <f t="shared" si="178"/>
        <v>0.99060932373261623</v>
      </c>
      <c r="FF88" s="60">
        <f t="shared" si="179"/>
        <v>0.95665344548618969</v>
      </c>
      <c r="FG88" s="44">
        <f t="shared" si="180"/>
        <v>0.96222252351077864</v>
      </c>
      <c r="FH88" s="38">
        <f t="shared" si="144"/>
        <v>405.2855664357939</v>
      </c>
      <c r="FI88" s="38">
        <f t="shared" si="145"/>
        <v>232.1222952203002</v>
      </c>
      <c r="FJ88" s="38">
        <f t="shared" si="146"/>
        <v>228.5756703878466</v>
      </c>
      <c r="FK88" s="38">
        <f t="shared" si="147"/>
        <v>192.18897766182943</v>
      </c>
      <c r="FL88" s="38">
        <f t="shared" si="148"/>
        <v>320.65580629672843</v>
      </c>
      <c r="FM88" s="38">
        <f t="shared" si="149"/>
        <v>220.22860347728539</v>
      </c>
      <c r="FN88" s="38">
        <f t="shared" si="150"/>
        <v>282.25475228996339</v>
      </c>
      <c r="FO88" s="38">
        <f t="shared" si="151"/>
        <v>299.98167611402835</v>
      </c>
      <c r="FP88" s="38">
        <f t="shared" si="152"/>
        <v>401.19261388766017</v>
      </c>
      <c r="FQ88" s="38">
        <f t="shared" si="153"/>
        <v>338.96690765446789</v>
      </c>
      <c r="FR88" s="59">
        <f t="shared" si="154"/>
        <v>373.58367346938769</v>
      </c>
      <c r="FS88" s="2">
        <f t="shared" ca="1" si="181"/>
        <v>-1.0604027793582972E-2</v>
      </c>
      <c r="FT88" s="2">
        <f t="shared" ca="1" si="182"/>
        <v>1.5115284387953471E-2</v>
      </c>
      <c r="FU88" s="2">
        <f t="shared" ca="1" si="183"/>
        <v>6.8445057352762503E-3</v>
      </c>
      <c r="FV88" s="2">
        <f t="shared" ca="1" si="184"/>
        <v>4.3117093465265734E-3</v>
      </c>
      <c r="FW88" s="2">
        <f t="shared" ca="1" si="185"/>
        <v>1.697494852447532E-3</v>
      </c>
      <c r="FX88" s="19">
        <f t="shared" ca="1" si="186"/>
        <v>7.9378127472995337E-3</v>
      </c>
      <c r="FY88" s="13">
        <f t="shared" ca="1" si="187"/>
        <v>0</v>
      </c>
      <c r="FZ88" s="2">
        <f t="shared" ca="1" si="188"/>
        <v>-3.6816153179828018E-2</v>
      </c>
      <c r="GA88" s="2">
        <f t="shared" ca="1" si="189"/>
        <v>-1.1096840998291647E-2</v>
      </c>
      <c r="GB88" s="2">
        <f t="shared" ca="1" si="190"/>
        <v>-1.9367619650968809E-2</v>
      </c>
      <c r="GC88" s="2">
        <f t="shared" ca="1" si="191"/>
        <v>-2.1900416039718575E-2</v>
      </c>
      <c r="GD88" s="2">
        <f t="shared" ca="1" si="192"/>
        <v>-2.4514630533797471E-2</v>
      </c>
      <c r="GE88" s="2">
        <f t="shared" ca="1" si="193"/>
        <v>-1.8274312638945509E-2</v>
      </c>
      <c r="GF88" s="2">
        <f t="shared" ca="1" si="194"/>
        <v>-2.6212125386245056E-2</v>
      </c>
      <c r="GG88" s="13">
        <f t="shared" si="195"/>
        <v>-2.6946847645378986E-2</v>
      </c>
      <c r="GH88" s="2">
        <f t="shared" si="196"/>
        <v>-4.3623821695051787E-2</v>
      </c>
      <c r="GI88" s="2">
        <f t="shared" si="197"/>
        <v>-6.9376562921849405E-2</v>
      </c>
      <c r="GJ88" s="2">
        <f t="shared" si="198"/>
        <v>-5.8782423110887091E-2</v>
      </c>
      <c r="GK88" s="2">
        <f t="shared" si="199"/>
        <v>4.2851099329875172E-2</v>
      </c>
      <c r="GL88" s="2">
        <f t="shared" si="200"/>
        <v>0.14845557487503877</v>
      </c>
      <c r="GM88" s="2">
        <f t="shared" si="201"/>
        <v>-4.6374496827267929E-2</v>
      </c>
      <c r="GN88" s="2">
        <f t="shared" si="202"/>
        <v>5.9764827521124879E-2</v>
      </c>
      <c r="GO88" s="2">
        <f t="shared" si="203"/>
        <v>1.1739389752811292E-2</v>
      </c>
      <c r="GP88" s="2">
        <f t="shared" si="204"/>
        <v>-9.4350466649288055E-3</v>
      </c>
      <c r="GQ88" s="2">
        <f t="shared" si="205"/>
        <v>-4.4314079041356778E-2</v>
      </c>
      <c r="GR88" s="2">
        <f t="shared" si="206"/>
        <v>-3.8509541644487236E-2</v>
      </c>
    </row>
    <row r="89" spans="1:200">
      <c r="A89" s="70">
        <v>46</v>
      </c>
      <c r="B89" s="70">
        <v>47</v>
      </c>
      <c r="C89" s="70">
        <v>48</v>
      </c>
      <c r="D89" s="70">
        <v>49</v>
      </c>
      <c r="E89" s="70">
        <v>50</v>
      </c>
      <c r="F89" s="70">
        <v>51</v>
      </c>
      <c r="G89" s="70">
        <v>52</v>
      </c>
      <c r="H89" s="70">
        <v>53</v>
      </c>
      <c r="I89" s="70">
        <v>54</v>
      </c>
      <c r="J89" s="70">
        <v>55</v>
      </c>
      <c r="K89" s="70">
        <v>56</v>
      </c>
      <c r="L89" s="70">
        <v>57</v>
      </c>
      <c r="M89" s="70">
        <v>58</v>
      </c>
      <c r="O89" s="15">
        <v>40210</v>
      </c>
      <c r="P89" s="21">
        <v>2010</v>
      </c>
      <c r="Q89" s="19">
        <f ca="1">IF($P89=2002,OFFSET('2002'!K$1,Calculations!$A87,0),IF($P89=2003,OFFSET('2003'!K$1,Calculations!$A87,0),IF($P89=2004,OFFSET('2004'!K$1,Calculations!$A87,0),IF($P89=2005,OFFSET('2005'!K$1,Calculations!$A87,0),IF($P89=2006,OFFSET('2006'!K$1,Calculations!$A87,0),IF($P89=2007,OFFSET('2007'!K$1,Calculations!$A87,0),IF($P89=2008,OFFSET('2008'!K$1,Calculations!$A87,0),IF($P89=2009,OFFSET('2009'!K$1,Calculations!$A87,0),IF($P89=2010,OFFSET('2010'!K$1,Calculations!$A87,0),IF($P89=2011,OFFSET('2011'!K$1,Calculations!$A87,0),IF($P89=2012,OFFSET('2012'!K$1,Calculations!$A87,0),IF($P89=2013,OFFSET('2013'!K$1,Calculations!$A87,0),IF($P89=2014,OFFSET('2014'!K$1,Calculations!$A87,0),IF($P89=2015,OFFSET('2015'!K$1,Calculations!$A87,0),IF($P89=2016,OFFSET('2016'!K$1,Calculations!$A87,0),IF($P89=2017,OFFSET('2017'!K$1,Calculations!$A87,0),0))))))))))))))))</f>
        <v>0.60464428712664842</v>
      </c>
      <c r="R89" s="19">
        <f ca="1">IF($P89=2002,OFFSET('2002'!L$1,Calculations!$A87,0),IF($P89=2003,OFFSET('2003'!L$1,Calculations!$A87,0),IF($P89=2004,OFFSET('2004'!L$1,Calculations!$A87,0),IF($P89=2005,OFFSET('2005'!L$1,Calculations!$A87,0),IF($P89=2006,OFFSET('2006'!L$1,Calculations!$A87,0),IF($P89=2007,OFFSET('2007'!L$1,Calculations!$A87,0),IF($P89=2008,OFFSET('2008'!L$1,Calculations!$A87,0),IF($P89=2009,OFFSET('2009'!L$1,Calculations!$A87,0),IF($P89=2010,OFFSET('2010'!L$1,Calculations!$A87,0),IF($P89=2011,OFFSET('2011'!L$1,Calculations!$A87,0),IF($P89=2012,OFFSET('2012'!L$1,Calculations!$A87,0),IF($P89=2013,OFFSET('2013'!L$1,Calculations!$A87,0),IF($P89=2014,OFFSET('2014'!L$1,Calculations!$A87,0),IF($P89=2015,OFFSET('2015'!L$1,Calculations!$A87,0),IF($P89=2016,OFFSET('2016'!L$1,Calculations!$A87,0),IF($P89=2017,OFFSET('2017'!L$1,Calculations!$A87,0),0))))))))))))))))</f>
        <v>0.32481711830392523</v>
      </c>
      <c r="S89" s="19">
        <f ca="1">IF($P89=2002,OFFSET('2002'!M$1,Calculations!$A87,0),IF($P89=2003,OFFSET('2003'!M$1,Calculations!$A87,0),IF($P89=2004,OFFSET('2004'!M$1,Calculations!$A87,0),IF($P89=2005,OFFSET('2005'!M$1,Calculations!$A87,0),IF($P89=2006,OFFSET('2006'!M$1,Calculations!$A87,0),IF($P89=2007,OFFSET('2007'!M$1,Calculations!$A87,0),IF($P89=2008,OFFSET('2008'!M$1,Calculations!$A87,0),IF($P89=2009,OFFSET('2009'!M$1,Calculations!$A87,0),IF($P89=2010,OFFSET('2010'!M$1,Calculations!$A87,0),IF($P89=2011,OFFSET('2011'!M$1,Calculations!$A87,0),IF($P89=2012,OFFSET('2012'!M$1,Calculations!$A87,0),IF($P89=2013,OFFSET('2013'!M$1,Calculations!$A87,0),IF($P89=2014,OFFSET('2014'!M$1,Calculations!$A87,0),IF($P89=2015,OFFSET('2015'!M$1,Calculations!$A87,0),IF($P89=2016,OFFSET('2016'!M$1,Calculations!$A87,0),IF($P89=2017,OFFSET('2017'!M$1,Calculations!$A87,0),0))))))))))))))))</f>
        <v>0.39668951636227245</v>
      </c>
      <c r="T89" s="19">
        <f ca="1">IF($P89=2002,OFFSET('2002'!N$1,Calculations!$A87,0),IF($P89=2003,OFFSET('2003'!N$1,Calculations!$A87,0),IF($P89=2004,OFFSET('2004'!N$1,Calculations!$A87,0),IF($P89=2005,OFFSET('2005'!N$1,Calculations!$A87,0),IF($P89=2006,OFFSET('2006'!N$1,Calculations!$A87,0),IF($P89=2007,OFFSET('2007'!N$1,Calculations!$A87,0),IF($P89=2008,OFFSET('2008'!N$1,Calculations!$A87,0),IF($P89=2009,OFFSET('2009'!N$1,Calculations!$A87,0),IF($P89=2010,OFFSET('2010'!N$1,Calculations!$A87,0),IF($P89=2011,OFFSET('2011'!N$1,Calculations!$A87,0),IF($P89=2012,OFFSET('2012'!N$1,Calculations!$A87,0),IF($P89=2013,OFFSET('2013'!N$1,Calculations!$A87,0),IF($P89=2014,OFFSET('2014'!N$1,Calculations!$A87,0),IF($P89=2015,OFFSET('2015'!N$1,Calculations!$A87,0),IF($P89=2016,OFFSET('2016'!N$1,Calculations!$A87,0),IF($P89=2017,OFFSET('2017'!N$1,Calculations!$A87,0),0))))))))))))))))</f>
        <v>0.32601907563815841</v>
      </c>
      <c r="U89" s="19">
        <f ca="1">IF($P89=2002,OFFSET('2002'!O$1,Calculations!$A87,0),IF($P89=2003,OFFSET('2003'!O$1,Calculations!$A87,0),IF($P89=2004,OFFSET('2004'!O$1,Calculations!$A87,0),IF($P89=2005,OFFSET('2005'!O$1,Calculations!$A87,0),IF($P89=2006,OFFSET('2006'!O$1,Calculations!$A87,0),IF($P89=2007,OFFSET('2007'!O$1,Calculations!$A87,0),IF($P89=2008,OFFSET('2008'!O$1,Calculations!$A87,0),IF($P89=2009,OFFSET('2009'!O$1,Calculations!$A87,0),IF($P89=2010,OFFSET('2010'!O$1,Calculations!$A87,0),IF($P89=2011,OFFSET('2011'!O$1,Calculations!$A87,0),IF($P89=2012,OFFSET('2012'!O$1,Calculations!$A87,0),IF($P89=2013,OFFSET('2013'!O$1,Calculations!$A87,0),IF($P89=2014,OFFSET('2014'!O$1,Calculations!$A87,0),IF($P89=2015,OFFSET('2015'!O$1,Calculations!$A87,0),IF($P89=2016,OFFSET('2016'!O$1,Calculations!$A87,0),IF($P89=2017,OFFSET('2017'!O$1,Calculations!$A87,0),0))))))))))))))))</f>
        <v>0.49461924663174867</v>
      </c>
      <c r="V89" s="19">
        <f ca="1">IF($P89=2002,OFFSET('2002'!P$1,Calculations!$A87,0),IF($P89=2003,OFFSET('2003'!P$1,Calculations!$A87,0),IF($P89=2004,OFFSET('2004'!P$1,Calculations!$A87,0),IF($P89=2005,OFFSET('2005'!P$1,Calculations!$A87,0),IF($P89=2006,OFFSET('2006'!P$1,Calculations!$A87,0),IF($P89=2007,OFFSET('2007'!P$1,Calculations!$A87,0),IF($P89=2008,OFFSET('2008'!P$1,Calculations!$A87,0),IF($P89=2009,OFFSET('2009'!P$1,Calculations!$A87,0),IF($P89=2010,OFFSET('2010'!P$1,Calculations!$A87,0),IF($P89=2011,OFFSET('2011'!P$1,Calculations!$A87,0),IF($P89=2012,OFFSET('2012'!P$1,Calculations!$A87,0),IF($P89=2013,OFFSET('2013'!P$1,Calculations!$A87,0),IF($P89=2014,OFFSET('2014'!P$1,Calculations!$A87,0),IF($P89=2015,OFFSET('2015'!P$1,Calculations!$A87,0),IF($P89=2016,OFFSET('2016'!P$1,Calculations!$A87,0),IF($P89=2017,OFFSET('2017'!P$1,Calculations!$A87,0),0))))))))))))))))</f>
        <v>0.36696622344104912</v>
      </c>
      <c r="W89" s="13">
        <f ca="1">IF($P89=2002,OFFSET('2002'!Q$1,Calculations!$A87,0),IF($P89=2003,OFFSET('2003'!Q$1,Calculations!$A87,0),IF($P89=2004,OFFSET('2004'!Q$1,Calculations!$A87,0),IF($P89=2005,OFFSET('2005'!Q$1,Calculations!$A87,0),IF($P89=2006,OFFSET('2006'!Q$1,Calculations!$A87,0),IF($P89=2007,OFFSET('2007'!Q$1,Calculations!$A87,0),IF($P89=2008,OFFSET('2008'!Q$1,Calculations!$A87,0),IF($P89=2009,OFFSET('2009'!Q$1,Calculations!$A87,0),IF($P89=2010,OFFSET('2010'!Q$1,Calculations!$A87,0),IF($P89=2011,OFFSET('2011'!Q$1,Calculations!$A87,0),IF($P89=2012,OFFSET('2012'!Q$1,Calculations!$A87,0),IF($P89=2013,OFFSET('2013'!Q$1,Calculations!$A87,0),IF($P89=2014,OFFSET('2014'!Q$1,Calculations!$A87,0),IF($P89=2015,OFFSET('2015'!Q$1,Calculations!$A87,0),IF($P89=2016,OFFSET('2016'!Q$1,Calculations!$A87,0),IF($P89=2017,OFFSET('2017'!Q$1,Calculations!$A87,0),0))))))))))))))))</f>
        <v>0.49023495839036269</v>
      </c>
      <c r="X89" s="31">
        <f ca="1">IF($P89=2002,OFFSET('2002'!K$1,Calculations!$B87,0),IF($P89=2003,OFFSET('2003'!K$1,Calculations!$B87,0),IF($P89=2004,OFFSET('2004'!K$1,Calculations!$B87,0),IF($P89=2005,OFFSET('2005'!K$1,Calculations!$B87,0),IF($P89=2006,OFFSET('2006'!K$1,Calculations!$B87,0),IF($P89=2007,OFFSET('2007'!K$1,Calculations!$B87,0),IF($P89=2008,OFFSET('2008'!K$1,Calculations!$B87,0),IF($P89=2009,OFFSET('2009'!K$1,Calculations!$B87,0),IF($P89=2010,OFFSET('2010'!K$1,Calculations!$B87,0),IF($P89=2011,OFFSET('2011'!K$1,Calculations!$B87,0),IF($P89=2012,OFFSET('2012'!K$1,Calculations!$B87,0),IF($P89=2013,OFFSET('2013'!K$1,Calculations!$B87,0),IF($P89=2014,OFFSET('2014'!K$1,Calculations!$B87,0),IF($P89=2015,OFFSET('2015'!K$1,Calculations!$B87,0),IF($P89=2016,OFFSET('2016'!K$1,Calculations!$B87,0),IF($P89=2017,OFFSET('2017'!K$1,Calculations!$B87,0),0))))))))))))))))</f>
        <v>0.10689009396782632</v>
      </c>
      <c r="Y89" s="31">
        <f ca="1">IF($P89=2002,OFFSET('2002'!L$1,Calculations!$B87,0),IF($P89=2003,OFFSET('2003'!L$1,Calculations!$B87,0),IF($P89=2004,OFFSET('2004'!L$1,Calculations!$B87,0),IF($P89=2005,OFFSET('2005'!L$1,Calculations!$B87,0),IF($P89=2006,OFFSET('2006'!L$1,Calculations!$B87,0),IF($P89=2007,OFFSET('2007'!L$1,Calculations!$B87,0),IF($P89=2008,OFFSET('2008'!L$1,Calculations!$B87,0),IF($P89=2009,OFFSET('2009'!L$1,Calculations!$B87,0),IF($P89=2010,OFFSET('2010'!L$1,Calculations!$B87,0),IF($P89=2011,OFFSET('2011'!L$1,Calculations!$B87,0),IF($P89=2012,OFFSET('2012'!L$1,Calculations!$B87,0),IF($P89=2013,OFFSET('2013'!L$1,Calculations!$B87,0),IF($P89=2014,OFFSET('2014'!L$1,Calculations!$B87,0),IF($P89=2015,OFFSET('2015'!L$1,Calculations!$B87,0),IF($P89=2016,OFFSET('2016'!L$1,Calculations!$B87,0),IF($P89=2017,OFFSET('2017'!L$1,Calculations!$B87,0),0))))))))))))))))</f>
        <v>5.5301145727367114E-2</v>
      </c>
      <c r="Z89" s="31">
        <f ca="1">IF($P89=2002,OFFSET('2002'!M$1,Calculations!$B87,0),IF($P89=2003,OFFSET('2003'!M$1,Calculations!$B87,0),IF($P89=2004,OFFSET('2004'!M$1,Calculations!$B87,0),IF($P89=2005,OFFSET('2005'!M$1,Calculations!$B87,0),IF($P89=2006,OFFSET('2006'!M$1,Calculations!$B87,0),IF($P89=2007,OFFSET('2007'!M$1,Calculations!$B87,0),IF($P89=2008,OFFSET('2008'!M$1,Calculations!$B87,0),IF($P89=2009,OFFSET('2009'!M$1,Calculations!$B87,0),IF($P89=2010,OFFSET('2010'!M$1,Calculations!$B87,0),IF($P89=2011,OFFSET('2011'!M$1,Calculations!$B87,0),IF($P89=2012,OFFSET('2012'!M$1,Calculations!$B87,0),IF($P89=2013,OFFSET('2013'!M$1,Calculations!$B87,0),IF($P89=2014,OFFSET('2014'!M$1,Calculations!$B87,0),IF($P89=2015,OFFSET('2015'!M$1,Calculations!$B87,0),IF($P89=2016,OFFSET('2016'!M$1,Calculations!$B87,0),IF($P89=2017,OFFSET('2017'!M$1,Calculations!$B87,0),0))))))))))))))))</f>
        <v>9.4915665513516254E-2</v>
      </c>
      <c r="AA89" s="31">
        <f ca="1">IF($P89=2002,OFFSET('2002'!N$1,Calculations!$B87,0),IF($P89=2003,OFFSET('2003'!N$1,Calculations!$B87,0),IF($P89=2004,OFFSET('2004'!N$1,Calculations!$B87,0),IF($P89=2005,OFFSET('2005'!N$1,Calculations!$B87,0),IF($P89=2006,OFFSET('2006'!N$1,Calculations!$B87,0),IF($P89=2007,OFFSET('2007'!N$1,Calculations!$B87,0),IF($P89=2008,OFFSET('2008'!N$1,Calculations!$B87,0),IF($P89=2009,OFFSET('2009'!N$1,Calculations!$B87,0),IF($P89=2010,OFFSET('2010'!N$1,Calculations!$B87,0),IF($P89=2011,OFFSET('2011'!N$1,Calculations!$B87,0),IF($P89=2012,OFFSET('2012'!N$1,Calculations!$B87,0),IF($P89=2013,OFFSET('2013'!N$1,Calculations!$B87,0),IF($P89=2014,OFFSET('2014'!N$1,Calculations!$B87,0),IF($P89=2015,OFFSET('2015'!N$1,Calculations!$B87,0),IF($P89=2016,OFFSET('2016'!N$1,Calculations!$B87,0),IF($P89=2017,OFFSET('2017'!N$1,Calculations!$B87,0),0))))))))))))))))</f>
        <v>0.10193246607654349</v>
      </c>
      <c r="AB89" s="31">
        <f ca="1">IF($P89=2002,OFFSET('2002'!O$1,Calculations!$B87,0),IF($P89=2003,OFFSET('2003'!O$1,Calculations!$B87,0),IF($P89=2004,OFFSET('2004'!O$1,Calculations!$B87,0),IF($P89=2005,OFFSET('2005'!O$1,Calculations!$B87,0),IF($P89=2006,OFFSET('2006'!O$1,Calculations!$B87,0),IF($P89=2007,OFFSET('2007'!O$1,Calculations!$B87,0),IF($P89=2008,OFFSET('2008'!O$1,Calculations!$B87,0),IF($P89=2009,OFFSET('2009'!O$1,Calculations!$B87,0),IF($P89=2010,OFFSET('2010'!O$1,Calculations!$B87,0),IF($P89=2011,OFFSET('2011'!O$1,Calculations!$B87,0),IF($P89=2012,OFFSET('2012'!O$1,Calculations!$B87,0),IF($P89=2013,OFFSET('2013'!O$1,Calculations!$B87,0),IF($P89=2014,OFFSET('2014'!O$1,Calculations!$B87,0),IF($P89=2015,OFFSET('2015'!O$1,Calculations!$B87,0),IF($P89=2016,OFFSET('2016'!O$1,Calculations!$B87,0),IF($P89=2017,OFFSET('2017'!O$1,Calculations!$B87,0),0))))))))))))))))</f>
        <v>9.2315019169523477E-2</v>
      </c>
      <c r="AC89" s="31">
        <f ca="1">IF($P89=2002,OFFSET('2002'!P$1,Calculations!$B87,0),IF($P89=2003,OFFSET('2003'!P$1,Calculations!$B87,0),IF($P89=2004,OFFSET('2004'!P$1,Calculations!$B87,0),IF($P89=2005,OFFSET('2005'!P$1,Calculations!$B87,0),IF($P89=2006,OFFSET('2006'!P$1,Calculations!$B87,0),IF($P89=2007,OFFSET('2007'!P$1,Calculations!$B87,0),IF($P89=2008,OFFSET('2008'!P$1,Calculations!$B87,0),IF($P89=2009,OFFSET('2009'!P$1,Calculations!$B87,0),IF($P89=2010,OFFSET('2010'!P$1,Calculations!$B87,0),IF($P89=2011,OFFSET('2011'!P$1,Calculations!$B87,0),IF($P89=2012,OFFSET('2012'!P$1,Calculations!$B87,0),IF($P89=2013,OFFSET('2013'!P$1,Calculations!$B87,0),IF($P89=2014,OFFSET('2014'!P$1,Calculations!$B87,0),IF($P89=2015,OFFSET('2015'!P$1,Calculations!$B87,0),IF($P89=2016,OFFSET('2016'!P$1,Calculations!$B87,0),IF($P89=2017,OFFSET('2017'!P$1,Calculations!$B87,0),0))))))))))))))))</f>
        <v>0.11391025331887836</v>
      </c>
      <c r="AD89" s="34">
        <f ca="1">IF($P89=2002,OFFSET('2002'!Q$1,Calculations!$B87,0),IF($P89=2003,OFFSET('2003'!Q$1,Calculations!$B87,0),IF($P89=2004,OFFSET('2004'!Q$1,Calculations!$B87,0),IF($P89=2005,OFFSET('2005'!Q$1,Calculations!$B87,0),IF($P89=2006,OFFSET('2006'!Q$1,Calculations!$B87,0),IF($P89=2007,OFFSET('2007'!Q$1,Calculations!$B87,0),IF($P89=2008,OFFSET('2008'!Q$1,Calculations!$B87,0),IF($P89=2009,OFFSET('2009'!Q$1,Calculations!$B87,0),IF($P89=2010,OFFSET('2010'!Q$1,Calculations!$B87,0),IF($P89=2011,OFFSET('2011'!Q$1,Calculations!$B87,0),IF($P89=2012,OFFSET('2012'!Q$1,Calculations!$B87,0),IF($P89=2013,OFFSET('2013'!Q$1,Calculations!$B87,0),IF($P89=2014,OFFSET('2014'!Q$1,Calculations!$B87,0),IF($P89=2015,OFFSET('2015'!Q$1,Calculations!$B87,0),IF($P89=2016,OFFSET('2016'!Q$1,Calculations!$B87,0),IF($P89=2017,OFFSET('2017'!Q$1,Calculations!$B87,0),0))))))))))))))))</f>
        <v>9.1220773820881604E-2</v>
      </c>
      <c r="AE89" s="31">
        <f ca="1">IF($P89=2002,OFFSET('2002'!K$1,Calculations!$C87,0),IF($P89=2003,OFFSET('2003'!K$1,Calculations!$C87,0),IF($P89=2004,OFFSET('2004'!K$1,Calculations!$C87,0),IF($P89=2005,OFFSET('2005'!K$1,Calculations!$C87,0),IF($P89=2006,OFFSET('2006'!K$1,Calculations!$C87,0),IF($P89=2007,OFFSET('2007'!K$1,Calculations!$C87,0),IF($P89=2008,OFFSET('2008'!K$1,Calculations!$C87,0),IF($P89=2009,OFFSET('2009'!K$1,Calculations!$C87,0),IF($P89=2010,OFFSET('2010'!K$1,Calculations!$C87,0),IF($P89=2011,OFFSET('2011'!K$1,Calculations!$C87,0),IF($P89=2012,OFFSET('2012'!K$1,Calculations!$C87,0),IF($P89=2013,OFFSET('2013'!K$1,Calculations!$C87,0),IF($P89=2014,OFFSET('2014'!K$1,Calculations!$C87,0),IF($P89=2015,OFFSET('2015'!K$1,Calculations!$C87,0),IF($P89=2016,OFFSET('2016'!K$1,Calculations!$C87,0),IF($P89=2017,OFFSET('2017'!K$1,Calculations!$C87,0),0))))))))))))))))</f>
        <v>2.9030773423312201E-2</v>
      </c>
      <c r="AF89" s="31">
        <f ca="1">IF($P89=2002,OFFSET('2002'!L$1,Calculations!$C87,0),IF($P89=2003,OFFSET('2003'!L$1,Calculations!$C87,0),IF($P89=2004,OFFSET('2004'!L$1,Calculations!$C87,0),IF($P89=2005,OFFSET('2005'!L$1,Calculations!$C87,0),IF($P89=2006,OFFSET('2006'!L$1,Calculations!$C87,0),IF($P89=2007,OFFSET('2007'!L$1,Calculations!$C87,0),IF($P89=2008,OFFSET('2008'!L$1,Calculations!$C87,0),IF($P89=2009,OFFSET('2009'!L$1,Calculations!$C87,0),IF($P89=2010,OFFSET('2010'!L$1,Calculations!$C87,0),IF($P89=2011,OFFSET('2011'!L$1,Calculations!$C87,0),IF($P89=2012,OFFSET('2012'!L$1,Calculations!$C87,0),IF($P89=2013,OFFSET('2013'!L$1,Calculations!$C87,0),IF($P89=2014,OFFSET('2014'!L$1,Calculations!$C87,0),IF($P89=2015,OFFSET('2015'!L$1,Calculations!$C87,0),IF($P89=2016,OFFSET('2016'!L$1,Calculations!$C87,0),IF($P89=2017,OFFSET('2017'!L$1,Calculations!$C87,0),0))))))))))))))))</f>
        <v>0.18817499628162118</v>
      </c>
      <c r="AG89" s="31">
        <f ca="1">IF($P89=2002,OFFSET('2002'!M$1,Calculations!$C87,0),IF($P89=2003,OFFSET('2003'!M$1,Calculations!$C87,0),IF($P89=2004,OFFSET('2004'!M$1,Calculations!$C87,0),IF($P89=2005,OFFSET('2005'!M$1,Calculations!$C87,0),IF($P89=2006,OFFSET('2006'!M$1,Calculations!$C87,0),IF($P89=2007,OFFSET('2007'!M$1,Calculations!$C87,0),IF($P89=2008,OFFSET('2008'!M$1,Calculations!$C87,0),IF($P89=2009,OFFSET('2009'!M$1,Calculations!$C87,0),IF($P89=2010,OFFSET('2010'!M$1,Calculations!$C87,0),IF($P89=2011,OFFSET('2011'!M$1,Calculations!$C87,0),IF($P89=2012,OFFSET('2012'!M$1,Calculations!$C87,0),IF($P89=2013,OFFSET('2013'!M$1,Calculations!$C87,0),IF($P89=2014,OFFSET('2014'!M$1,Calculations!$C87,0),IF($P89=2015,OFFSET('2015'!M$1,Calculations!$C87,0),IF($P89=2016,OFFSET('2016'!M$1,Calculations!$C87,0),IF($P89=2017,OFFSET('2017'!M$1,Calculations!$C87,0),0))))))))))))))))</f>
        <v>0.13406149625671959</v>
      </c>
      <c r="AH89" s="31">
        <f ca="1">IF($P89=2002,OFFSET('2002'!N$1,Calculations!$C87,0),IF($P89=2003,OFFSET('2003'!N$1,Calculations!$C87,0),IF($P89=2004,OFFSET('2004'!N$1,Calculations!$C87,0),IF($P89=2005,OFFSET('2005'!N$1,Calculations!$C87,0),IF($P89=2006,OFFSET('2006'!N$1,Calculations!$C87,0),IF($P89=2007,OFFSET('2007'!N$1,Calculations!$C87,0),IF($P89=2008,OFFSET('2008'!N$1,Calculations!$C87,0),IF($P89=2009,OFFSET('2009'!N$1,Calculations!$C87,0),IF($P89=2010,OFFSET('2010'!N$1,Calculations!$C87,0),IF($P89=2011,OFFSET('2011'!N$1,Calculations!$C87,0),IF($P89=2012,OFFSET('2012'!N$1,Calculations!$C87,0),IF($P89=2013,OFFSET('2013'!N$1,Calculations!$C87,0),IF($P89=2014,OFFSET('2014'!N$1,Calculations!$C87,0),IF($P89=2015,OFFSET('2015'!N$1,Calculations!$C87,0),IF($P89=2016,OFFSET('2016'!N$1,Calculations!$C87,0),IF($P89=2017,OFFSET('2017'!N$1,Calculations!$C87,0),0))))))))))))))))</f>
        <v>0.17200178987312262</v>
      </c>
      <c r="AI89" s="31">
        <f ca="1">IF($P89=2002,OFFSET('2002'!O$1,Calculations!$C87,0),IF($P89=2003,OFFSET('2003'!O$1,Calculations!$C87,0),IF($P89=2004,OFFSET('2004'!O$1,Calculations!$C87,0),IF($P89=2005,OFFSET('2005'!O$1,Calculations!$C87,0),IF($P89=2006,OFFSET('2006'!O$1,Calculations!$C87,0),IF($P89=2007,OFFSET('2007'!O$1,Calculations!$C87,0),IF($P89=2008,OFFSET('2008'!O$1,Calculations!$C87,0),IF($P89=2009,OFFSET('2009'!O$1,Calculations!$C87,0),IF($P89=2010,OFFSET('2010'!O$1,Calculations!$C87,0),IF($P89=2011,OFFSET('2011'!O$1,Calculations!$C87,0),IF($P89=2012,OFFSET('2012'!O$1,Calculations!$C87,0),IF($P89=2013,OFFSET('2013'!O$1,Calculations!$C87,0),IF($P89=2014,OFFSET('2014'!O$1,Calculations!$C87,0),IF($P89=2015,OFFSET('2015'!O$1,Calculations!$C87,0),IF($P89=2016,OFFSET('2016'!O$1,Calculations!$C87,0),IF($P89=2017,OFFSET('2017'!O$1,Calculations!$C87,0),0))))))))))))))))</f>
        <v>9.0463417652912867E-2</v>
      </c>
      <c r="AJ89" s="31">
        <f ca="1">IF($P89=2002,OFFSET('2002'!P$1,Calculations!$C87,0),IF($P89=2003,OFFSET('2003'!P$1,Calculations!$C87,0),IF($P89=2004,OFFSET('2004'!P$1,Calculations!$C87,0),IF($P89=2005,OFFSET('2005'!P$1,Calculations!$C87,0),IF($P89=2006,OFFSET('2006'!P$1,Calculations!$C87,0),IF($P89=2007,OFFSET('2007'!P$1,Calculations!$C87,0),IF($P89=2008,OFFSET('2008'!P$1,Calculations!$C87,0),IF($P89=2009,OFFSET('2009'!P$1,Calculations!$C87,0),IF($P89=2010,OFFSET('2010'!P$1,Calculations!$C87,0),IF($P89=2011,OFFSET('2011'!P$1,Calculations!$C87,0),IF($P89=2012,OFFSET('2012'!P$1,Calculations!$C87,0),IF($P89=2013,OFFSET('2013'!P$1,Calculations!$C87,0),IF($P89=2014,OFFSET('2014'!P$1,Calculations!$C87,0),IF($P89=2015,OFFSET('2015'!P$1,Calculations!$C87,0),IF($P89=2016,OFFSET('2016'!P$1,Calculations!$C87,0),IF($P89=2017,OFFSET('2017'!P$1,Calculations!$C87,0),0))))))))))))))))</f>
        <v>0.14120449102275742</v>
      </c>
      <c r="AK89" s="34">
        <f ca="1">IF($P89=2002,OFFSET('2002'!Q$1,Calculations!$C87,0),IF($P89=2003,OFFSET('2003'!Q$1,Calculations!$C87,0),IF($P89=2004,OFFSET('2004'!Q$1,Calculations!$C87,0),IF($P89=2005,OFFSET('2005'!Q$1,Calculations!$C87,0),IF($P89=2006,OFFSET('2006'!Q$1,Calculations!$C87,0),IF($P89=2007,OFFSET('2007'!Q$1,Calculations!$C87,0),IF($P89=2008,OFFSET('2008'!Q$1,Calculations!$C87,0),IF($P89=2009,OFFSET('2009'!Q$1,Calculations!$C87,0),IF($P89=2010,OFFSET('2010'!Q$1,Calculations!$C87,0),IF($P89=2011,OFFSET('2011'!Q$1,Calculations!$C87,0),IF($P89=2012,OFFSET('2012'!Q$1,Calculations!$C87,0),IF($P89=2013,OFFSET('2013'!Q$1,Calculations!$C87,0),IF($P89=2014,OFFSET('2014'!Q$1,Calculations!$C87,0),IF($P89=2015,OFFSET('2015'!Q$1,Calculations!$C87,0),IF($P89=2016,OFFSET('2016'!Q$1,Calculations!$C87,0),IF($P89=2017,OFFSET('2017'!Q$1,Calculations!$C87,0),0))))))))))))))))</f>
        <v>9.2302003208818761E-2</v>
      </c>
      <c r="AL89" s="31">
        <f ca="1">IF($P89=2002,OFFSET('2002'!K$1,Calculations!$D87,0),IF($P89=2003,OFFSET('2003'!K$1,Calculations!$D87,0),IF($P89=2004,OFFSET('2004'!K$1,Calculations!$D87,0),IF($P89=2005,OFFSET('2005'!K$1,Calculations!$D87,0),IF($P89=2006,OFFSET('2006'!K$1,Calculations!$D87,0),IF($P89=2007,OFFSET('2007'!K$1,Calculations!$D87,0),IF($P89=2008,OFFSET('2008'!K$1,Calculations!$D87,0),IF($P89=2009,OFFSET('2009'!K$1,Calculations!$D87,0),IF($P89=2010,OFFSET('2010'!K$1,Calculations!$D87,0),IF($P89=2011,OFFSET('2011'!K$1,Calculations!$D87,0),IF($P89=2012,OFFSET('2012'!K$1,Calculations!$D87,0),IF($P89=2013,OFFSET('2013'!K$1,Calculations!$D87,0),IF($P89=2014,OFFSET('2014'!K$1,Calculations!$D87,0),IF($P89=2015,OFFSET('2015'!K$1,Calculations!$D87,0),IF($P89=2016,OFFSET('2016'!K$1,Calculations!$D87,0),IF($P89=2017,OFFSET('2017'!K$1,Calculations!$D87,0),0))))))))))))))))</f>
        <v>4.5422927717154206E-3</v>
      </c>
      <c r="AM89" s="31">
        <f ca="1">IF($P89=2002,OFFSET('2002'!L$1,Calculations!$D87,0),IF($P89=2003,OFFSET('2003'!L$1,Calculations!$D87,0),IF($P89=2004,OFFSET('2004'!L$1,Calculations!$D87,0),IF($P89=2005,OFFSET('2005'!L$1,Calculations!$D87,0),IF($P89=2006,OFFSET('2006'!L$1,Calculations!$D87,0),IF($P89=2007,OFFSET('2007'!L$1,Calculations!$D87,0),IF($P89=2008,OFFSET('2008'!L$1,Calculations!$D87,0),IF($P89=2009,OFFSET('2009'!L$1,Calculations!$D87,0),IF($P89=2010,OFFSET('2010'!L$1,Calculations!$D87,0),IF($P89=2011,OFFSET('2011'!L$1,Calculations!$D87,0),IF($P89=2012,OFFSET('2012'!L$1,Calculations!$D87,0),IF($P89=2013,OFFSET('2013'!L$1,Calculations!$D87,0),IF($P89=2014,OFFSET('2014'!L$1,Calculations!$D87,0),IF($P89=2015,OFFSET('2015'!L$1,Calculations!$D87,0),IF($P89=2016,OFFSET('2016'!L$1,Calculations!$D87,0),IF($P89=2017,OFFSET('2017'!L$1,Calculations!$D87,0),0))))))))))))))))</f>
        <v>8.4026926811826455E-2</v>
      </c>
      <c r="AN89" s="31">
        <f ca="1">IF($P89=2002,OFFSET('2002'!M$1,Calculations!$D87,0),IF($P89=2003,OFFSET('2003'!M$1,Calculations!$D87,0),IF($P89=2004,OFFSET('2004'!M$1,Calculations!$D87,0),IF($P89=2005,OFFSET('2005'!M$1,Calculations!$D87,0),IF($P89=2006,OFFSET('2006'!M$1,Calculations!$D87,0),IF($P89=2007,OFFSET('2007'!M$1,Calculations!$D87,0),IF($P89=2008,OFFSET('2008'!M$1,Calculations!$D87,0),IF($P89=2009,OFFSET('2009'!M$1,Calculations!$D87,0),IF($P89=2010,OFFSET('2010'!M$1,Calculations!$D87,0),IF($P89=2011,OFFSET('2011'!M$1,Calculations!$D87,0),IF($P89=2012,OFFSET('2012'!M$1,Calculations!$D87,0),IF($P89=2013,OFFSET('2013'!M$1,Calculations!$D87,0),IF($P89=2014,OFFSET('2014'!M$1,Calculations!$D87,0),IF($P89=2015,OFFSET('2015'!M$1,Calculations!$D87,0),IF($P89=2016,OFFSET('2016'!M$1,Calculations!$D87,0),IF($P89=2017,OFFSET('2017'!M$1,Calculations!$D87,0),0))))))))))))))))</f>
        <v>5.7789857840299649E-2</v>
      </c>
      <c r="AO89" s="31">
        <f ca="1">IF($P89=2002,OFFSET('2002'!N$1,Calculations!$D87,0),IF($P89=2003,OFFSET('2003'!N$1,Calculations!$D87,0),IF($P89=2004,OFFSET('2004'!N$1,Calculations!$D87,0),IF($P89=2005,OFFSET('2005'!N$1,Calculations!$D87,0),IF($P89=2006,OFFSET('2006'!N$1,Calculations!$D87,0),IF($P89=2007,OFFSET('2007'!N$1,Calculations!$D87,0),IF($P89=2008,OFFSET('2008'!N$1,Calculations!$D87,0),IF($P89=2009,OFFSET('2009'!N$1,Calculations!$D87,0),IF($P89=2010,OFFSET('2010'!N$1,Calculations!$D87,0),IF($P89=2011,OFFSET('2011'!N$1,Calculations!$D87,0),IF($P89=2012,OFFSET('2012'!N$1,Calculations!$D87,0),IF($P89=2013,OFFSET('2013'!N$1,Calculations!$D87,0),IF($P89=2014,OFFSET('2014'!N$1,Calculations!$D87,0),IF($P89=2015,OFFSET('2015'!N$1,Calculations!$D87,0),IF($P89=2016,OFFSET('2016'!N$1,Calculations!$D87,0),IF($P89=2017,OFFSET('2017'!N$1,Calculations!$D87,0),0))))))))))))))))</f>
        <v>4.5842278110794075E-2</v>
      </c>
      <c r="AP89" s="31">
        <f ca="1">IF($P89=2002,OFFSET('2002'!O$1,Calculations!$D87,0),IF($P89=2003,OFFSET('2003'!O$1,Calculations!$D87,0),IF($P89=2004,OFFSET('2004'!O$1,Calculations!$D87,0),IF($P89=2005,OFFSET('2005'!O$1,Calculations!$D87,0),IF($P89=2006,OFFSET('2006'!O$1,Calculations!$D87,0),IF($P89=2007,OFFSET('2007'!O$1,Calculations!$D87,0),IF($P89=2008,OFFSET('2008'!O$1,Calculations!$D87,0),IF($P89=2009,OFFSET('2009'!O$1,Calculations!$D87,0),IF($P89=2010,OFFSET('2010'!O$1,Calculations!$D87,0),IF($P89=2011,OFFSET('2011'!O$1,Calculations!$D87,0),IF($P89=2012,OFFSET('2012'!O$1,Calculations!$D87,0),IF($P89=2013,OFFSET('2013'!O$1,Calculations!$D87,0),IF($P89=2014,OFFSET('2014'!O$1,Calculations!$D87,0),IF($P89=2015,OFFSET('2015'!O$1,Calculations!$D87,0),IF($P89=2016,OFFSET('2016'!O$1,Calculations!$D87,0),IF($P89=2017,OFFSET('2017'!O$1,Calculations!$D87,0),0))))))))))))))))</f>
        <v>2.5781047849502938E-2</v>
      </c>
      <c r="AQ89" s="31">
        <f ca="1">IF($P89=2002,OFFSET('2002'!P$1,Calculations!$D87,0),IF($P89=2003,OFFSET('2003'!P$1,Calculations!$D87,0),IF($P89=2004,OFFSET('2004'!P$1,Calculations!$D87,0),IF($P89=2005,OFFSET('2005'!P$1,Calculations!$D87,0),IF($P89=2006,OFFSET('2006'!P$1,Calculations!$D87,0),IF($P89=2007,OFFSET('2007'!P$1,Calculations!$D87,0),IF($P89=2008,OFFSET('2008'!P$1,Calculations!$D87,0),IF($P89=2009,OFFSET('2009'!P$1,Calculations!$D87,0),IF($P89=2010,OFFSET('2010'!P$1,Calculations!$D87,0),IF($P89=2011,OFFSET('2011'!P$1,Calculations!$D87,0),IF($P89=2012,OFFSET('2012'!P$1,Calculations!$D87,0),IF($P89=2013,OFFSET('2013'!P$1,Calculations!$D87,0),IF($P89=2014,OFFSET('2014'!P$1,Calculations!$D87,0),IF($P89=2015,OFFSET('2015'!P$1,Calculations!$D87,0),IF($P89=2016,OFFSET('2016'!P$1,Calculations!$D87,0),IF($P89=2017,OFFSET('2017'!P$1,Calculations!$D87,0),0))))))))))))))))</f>
        <v>5.6985683160282227E-2</v>
      </c>
      <c r="AR89" s="34">
        <f ca="1">IF($P89=2002,OFFSET('2002'!Q$1,Calculations!$D87,0),IF($P89=2003,OFFSET('2003'!Q$1,Calculations!$D87,0),IF($P89=2004,OFFSET('2004'!Q$1,Calculations!$D87,0),IF($P89=2005,OFFSET('2005'!Q$1,Calculations!$D87,0),IF($P89=2006,OFFSET('2006'!Q$1,Calculations!$D87,0),IF($P89=2007,OFFSET('2007'!Q$1,Calculations!$D87,0),IF($P89=2008,OFFSET('2008'!Q$1,Calculations!$D87,0),IF($P89=2009,OFFSET('2009'!Q$1,Calculations!$D87,0),IF($P89=2010,OFFSET('2010'!Q$1,Calculations!$D87,0),IF($P89=2011,OFFSET('2011'!Q$1,Calculations!$D87,0),IF($P89=2012,OFFSET('2012'!Q$1,Calculations!$D87,0),IF($P89=2013,OFFSET('2013'!Q$1,Calculations!$D87,0),IF($P89=2014,OFFSET('2014'!Q$1,Calculations!$D87,0),IF($P89=2015,OFFSET('2015'!Q$1,Calculations!$D87,0),IF($P89=2016,OFFSET('2016'!Q$1,Calculations!$D87,0),IF($P89=2017,OFFSET('2017'!Q$1,Calculations!$D87,0),0))))))))))))))))</f>
        <v>3.165472652839868E-2</v>
      </c>
      <c r="AS89" s="31">
        <f ca="1">IF($P89=2002,OFFSET('2002'!K$1,Calculations!$E87,0),IF($P89=2003,OFFSET('2003'!K$1,Calculations!$E87,0),IF($P89=2004,OFFSET('2004'!K$1,Calculations!$E87,0),IF($P89=2005,OFFSET('2005'!K$1,Calculations!$E87,0),IF($P89=2006,OFFSET('2006'!K$1,Calculations!$E87,0),IF($P89=2007,OFFSET('2007'!K$1,Calculations!$E87,0),IF($P89=2008,OFFSET('2008'!K$1,Calculations!$E87,0),IF($P89=2009,OFFSET('2009'!K$1,Calculations!$E87,0),IF($P89=2010,OFFSET('2010'!K$1,Calculations!$E87,0),IF($P89=2011,OFFSET('2011'!K$1,Calculations!$E87,0),IF($P89=2012,OFFSET('2012'!K$1,Calculations!$E87,0),IF($P89=2013,OFFSET('2013'!K$1,Calculations!$E87,0),IF($P89=2014,OFFSET('2014'!K$1,Calculations!$E87,0),IF($P89=2015,OFFSET('2015'!K$1,Calculations!$E87,0),IF($P89=2016,OFFSET('2016'!K$1,Calculations!$E87,0),IF($P89=2017,OFFSET('2017'!K$1,Calculations!$E87,0),0))))))))))))))))</f>
        <v>9.9659653381634211E-3</v>
      </c>
      <c r="AT89" s="31">
        <f ca="1">IF($P89=2002,OFFSET('2002'!L$1,Calculations!$E87,0),IF($P89=2003,OFFSET('2003'!L$1,Calculations!$E87,0),IF($P89=2004,OFFSET('2004'!L$1,Calculations!$E87,0),IF($P89=2005,OFFSET('2005'!L$1,Calculations!$E87,0),IF($P89=2006,OFFSET('2006'!L$1,Calculations!$E87,0),IF($P89=2007,OFFSET('2007'!L$1,Calculations!$E87,0),IF($P89=2008,OFFSET('2008'!L$1,Calculations!$E87,0),IF($P89=2009,OFFSET('2009'!L$1,Calculations!$E87,0),IF($P89=2010,OFFSET('2010'!L$1,Calculations!$E87,0),IF($P89=2011,OFFSET('2011'!L$1,Calculations!$E87,0),IF($P89=2012,OFFSET('2012'!L$1,Calculations!$E87,0),IF($P89=2013,OFFSET('2013'!L$1,Calculations!$E87,0),IF($P89=2014,OFFSET('2014'!L$1,Calculations!$E87,0),IF($P89=2015,OFFSET('2015'!L$1,Calculations!$E87,0),IF($P89=2016,OFFSET('2016'!L$1,Calculations!$E87,0),IF($P89=2017,OFFSET('2017'!L$1,Calculations!$E87,0),0))))))))))))))))</f>
        <v>8.482053984636885E-2</v>
      </c>
      <c r="AU89" s="31">
        <f ca="1">IF($P89=2002,OFFSET('2002'!M$1,Calculations!$E87,0),IF($P89=2003,OFFSET('2003'!M$1,Calculations!$E87,0),IF($P89=2004,OFFSET('2004'!M$1,Calculations!$E87,0),IF($P89=2005,OFFSET('2005'!M$1,Calculations!$E87,0),IF($P89=2006,OFFSET('2006'!M$1,Calculations!$E87,0),IF($P89=2007,OFFSET('2007'!M$1,Calculations!$E87,0),IF($P89=2008,OFFSET('2008'!M$1,Calculations!$E87,0),IF($P89=2009,OFFSET('2009'!M$1,Calculations!$E87,0),IF($P89=2010,OFFSET('2010'!M$1,Calculations!$E87,0),IF($P89=2011,OFFSET('2011'!M$1,Calculations!$E87,0),IF($P89=2012,OFFSET('2012'!M$1,Calculations!$E87,0),IF($P89=2013,OFFSET('2013'!M$1,Calculations!$E87,0),IF($P89=2014,OFFSET('2014'!M$1,Calculations!$E87,0),IF($P89=2015,OFFSET('2015'!M$1,Calculations!$E87,0),IF($P89=2016,OFFSET('2016'!M$1,Calculations!$E87,0),IF($P89=2017,OFFSET('2017'!M$1,Calculations!$E87,0),0))))))))))))))))</f>
        <v>7.9128490253059527E-2</v>
      </c>
      <c r="AV89" s="31">
        <f ca="1">IF($P89=2002,OFFSET('2002'!N$1,Calculations!$E87,0),IF($P89=2003,OFFSET('2003'!N$1,Calculations!$E87,0),IF($P89=2004,OFFSET('2004'!N$1,Calculations!$E87,0),IF($P89=2005,OFFSET('2005'!N$1,Calculations!$E87,0),IF($P89=2006,OFFSET('2006'!N$1,Calculations!$E87,0),IF($P89=2007,OFFSET('2007'!N$1,Calculations!$E87,0),IF($P89=2008,OFFSET('2008'!N$1,Calculations!$E87,0),IF($P89=2009,OFFSET('2009'!N$1,Calculations!$E87,0),IF($P89=2010,OFFSET('2010'!N$1,Calculations!$E87,0),IF($P89=2011,OFFSET('2011'!N$1,Calculations!$E87,0),IF($P89=2012,OFFSET('2012'!N$1,Calculations!$E87,0),IF($P89=2013,OFFSET('2013'!N$1,Calculations!$E87,0),IF($P89=2014,OFFSET('2014'!N$1,Calculations!$E87,0),IF($P89=2015,OFFSET('2015'!N$1,Calculations!$E87,0),IF($P89=2016,OFFSET('2016'!N$1,Calculations!$E87,0),IF($P89=2017,OFFSET('2017'!N$1,Calculations!$E87,0),0))))))))))))))))</f>
        <v>2.9118976196840469E-2</v>
      </c>
      <c r="AW89" s="31">
        <f ca="1">IF($P89=2002,OFFSET('2002'!O$1,Calculations!$E87,0),IF($P89=2003,OFFSET('2003'!O$1,Calculations!$E87,0),IF($P89=2004,OFFSET('2004'!O$1,Calculations!$E87,0),IF($P89=2005,OFFSET('2005'!O$1,Calculations!$E87,0),IF($P89=2006,OFFSET('2006'!O$1,Calculations!$E87,0),IF($P89=2007,OFFSET('2007'!O$1,Calculations!$E87,0),IF($P89=2008,OFFSET('2008'!O$1,Calculations!$E87,0),IF($P89=2009,OFFSET('2009'!O$1,Calculations!$E87,0),IF($P89=2010,OFFSET('2010'!O$1,Calculations!$E87,0),IF($P89=2011,OFFSET('2011'!O$1,Calculations!$E87,0),IF($P89=2012,OFFSET('2012'!O$1,Calculations!$E87,0),IF($P89=2013,OFFSET('2013'!O$1,Calculations!$E87,0),IF($P89=2014,OFFSET('2014'!O$1,Calculations!$E87,0),IF($P89=2015,OFFSET('2015'!O$1,Calculations!$E87,0),IF($P89=2016,OFFSET('2016'!O$1,Calculations!$E87,0),IF($P89=2017,OFFSET('2017'!O$1,Calculations!$E87,0),0))))))))))))))))</f>
        <v>4.219292738273954E-2</v>
      </c>
      <c r="AX89" s="31">
        <f ca="1">IF($P89=2002,OFFSET('2002'!P$1,Calculations!$E87,0),IF($P89=2003,OFFSET('2003'!P$1,Calculations!$E87,0),IF($P89=2004,OFFSET('2004'!P$1,Calculations!$E87,0),IF($P89=2005,OFFSET('2005'!P$1,Calculations!$E87,0),IF($P89=2006,OFFSET('2006'!P$1,Calculations!$E87,0),IF($P89=2007,OFFSET('2007'!P$1,Calculations!$E87,0),IF($P89=2008,OFFSET('2008'!P$1,Calculations!$E87,0),IF($P89=2009,OFFSET('2009'!P$1,Calculations!$E87,0),IF($P89=2010,OFFSET('2010'!P$1,Calculations!$E87,0),IF($P89=2011,OFFSET('2011'!P$1,Calculations!$E87,0),IF($P89=2012,OFFSET('2012'!P$1,Calculations!$E87,0),IF($P89=2013,OFFSET('2013'!P$1,Calculations!$E87,0),IF($P89=2014,OFFSET('2014'!P$1,Calculations!$E87,0),IF($P89=2015,OFFSET('2015'!P$1,Calculations!$E87,0),IF($P89=2016,OFFSET('2016'!P$1,Calculations!$E87,0),IF($P89=2017,OFFSET('2017'!P$1,Calculations!$E87,0),0))))))))))))))))</f>
        <v>3.3616418906310119E-2</v>
      </c>
      <c r="AY89" s="34">
        <f ca="1">IF($P89=2002,OFFSET('2002'!Q$1,Calculations!$E87,0),IF($P89=2003,OFFSET('2003'!Q$1,Calculations!$E87,0),IF($P89=2004,OFFSET('2004'!Q$1,Calculations!$E87,0),IF($P89=2005,OFFSET('2005'!Q$1,Calculations!$E87,0),IF($P89=2006,OFFSET('2006'!Q$1,Calculations!$E87,0),IF($P89=2007,OFFSET('2007'!Q$1,Calculations!$E87,0),IF($P89=2008,OFFSET('2008'!Q$1,Calculations!$E87,0),IF($P89=2009,OFFSET('2009'!Q$1,Calculations!$E87,0),IF($P89=2010,OFFSET('2010'!Q$1,Calculations!$E87,0),IF($P89=2011,OFFSET('2011'!Q$1,Calculations!$E87,0),IF($P89=2012,OFFSET('2012'!Q$1,Calculations!$E87,0),IF($P89=2013,OFFSET('2013'!Q$1,Calculations!$E87,0),IF($P89=2014,OFFSET('2014'!Q$1,Calculations!$E87,0),IF($P89=2015,OFFSET('2015'!Q$1,Calculations!$E87,0),IF($P89=2016,OFFSET('2016'!Q$1,Calculations!$E87,0),IF($P89=2017,OFFSET('2017'!Q$1,Calculations!$E87,0),0))))))))))))))))</f>
        <v>3.9916851256233329E-2</v>
      </c>
      <c r="AZ89" s="31">
        <f ca="1">IF($P89=2002,OFFSET('2002'!K$1,Calculations!$F87,0),IF($P89=2003,OFFSET('2003'!K$1,Calculations!$F87,0),IF($P89=2004,OFFSET('2004'!K$1,Calculations!$F87,0),IF($P89=2005,OFFSET('2005'!K$1,Calculations!$F87,0),IF($P89=2006,OFFSET('2006'!K$1,Calculations!$F87,0),IF($P89=2007,OFFSET('2007'!K$1,Calculations!$F87,0),IF($P89=2008,OFFSET('2008'!K$1,Calculations!$F87,0),IF($P89=2009,OFFSET('2009'!K$1,Calculations!$F87,0),IF($P89=2010,OFFSET('2010'!K$1,Calculations!$F87,0),IF($P89=2011,OFFSET('2011'!K$1,Calculations!$F87,0),IF($P89=2012,OFFSET('2012'!K$1,Calculations!$F87,0),IF($P89=2013,OFFSET('2013'!K$1,Calculations!$F87,0),IF($P89=2014,OFFSET('2014'!K$1,Calculations!$F87,0),IF($P89=2015,OFFSET('2015'!K$1,Calculations!$F87,0),IF($P89=2016,OFFSET('2016'!K$1,Calculations!$F87,0),IF($P89=2017,OFFSET('2017'!K$1,Calculations!$F87,0),0))))))))))))))))</f>
        <v>6.2000468070748545E-4</v>
      </c>
      <c r="BA89" s="31">
        <f ca="1">IF($P89=2002,OFFSET('2002'!L$1,Calculations!$F87,0),IF($P89=2003,OFFSET('2003'!L$1,Calculations!$F87,0),IF($P89=2004,OFFSET('2004'!L$1,Calculations!$F87,0),IF($P89=2005,OFFSET('2005'!L$1,Calculations!$F87,0),IF($P89=2006,OFFSET('2006'!L$1,Calculations!$F87,0),IF($P89=2007,OFFSET('2007'!L$1,Calculations!$F87,0),IF($P89=2008,OFFSET('2008'!L$1,Calculations!$F87,0),IF($P89=2009,OFFSET('2009'!L$1,Calculations!$F87,0),IF($P89=2010,OFFSET('2010'!L$1,Calculations!$F87,0),IF($P89=2011,OFFSET('2011'!L$1,Calculations!$F87,0),IF($P89=2012,OFFSET('2012'!L$1,Calculations!$F87,0),IF($P89=2013,OFFSET('2013'!L$1,Calculations!$F87,0),IF($P89=2014,OFFSET('2014'!L$1,Calculations!$F87,0),IF($P89=2015,OFFSET('2015'!L$1,Calculations!$F87,0),IF($P89=2016,OFFSET('2016'!L$1,Calculations!$F87,0),IF($P89=2017,OFFSET('2017'!L$1,Calculations!$F87,0),0))))))))))))))))</f>
        <v>1.0915594740865073E-2</v>
      </c>
      <c r="BB89" s="31">
        <f ca="1">IF($P89=2002,OFFSET('2002'!M$1,Calculations!$F87,0),IF($P89=2003,OFFSET('2003'!M$1,Calculations!$F87,0),IF($P89=2004,OFFSET('2004'!M$1,Calculations!$F87,0),IF($P89=2005,OFFSET('2005'!M$1,Calculations!$F87,0),IF($P89=2006,OFFSET('2006'!M$1,Calculations!$F87,0),IF($P89=2007,OFFSET('2007'!M$1,Calculations!$F87,0),IF($P89=2008,OFFSET('2008'!M$1,Calculations!$F87,0),IF($P89=2009,OFFSET('2009'!M$1,Calculations!$F87,0),IF($P89=2010,OFFSET('2010'!M$1,Calculations!$F87,0),IF($P89=2011,OFFSET('2011'!M$1,Calculations!$F87,0),IF($P89=2012,OFFSET('2012'!M$1,Calculations!$F87,0),IF($P89=2013,OFFSET('2013'!M$1,Calculations!$F87,0),IF($P89=2014,OFFSET('2014'!M$1,Calculations!$F87,0),IF($P89=2015,OFFSET('2015'!M$1,Calculations!$F87,0),IF($P89=2016,OFFSET('2016'!M$1,Calculations!$F87,0),IF($P89=2017,OFFSET('2017'!M$1,Calculations!$F87,0),0))))))))))))))))</f>
        <v>2.2662604673664787E-2</v>
      </c>
      <c r="BC89" s="31">
        <f ca="1">IF($P89=2002,OFFSET('2002'!N$1,Calculations!$F87,0),IF($P89=2003,OFFSET('2003'!N$1,Calculations!$F87,0),IF($P89=2004,OFFSET('2004'!N$1,Calculations!$F87,0),IF($P89=2005,OFFSET('2005'!N$1,Calculations!$F87,0),IF($P89=2006,OFFSET('2006'!N$1,Calculations!$F87,0),IF($P89=2007,OFFSET('2007'!N$1,Calculations!$F87,0),IF($P89=2008,OFFSET('2008'!N$1,Calculations!$F87,0),IF($P89=2009,OFFSET('2009'!N$1,Calculations!$F87,0),IF($P89=2010,OFFSET('2010'!N$1,Calculations!$F87,0),IF($P89=2011,OFFSET('2011'!N$1,Calculations!$F87,0),IF($P89=2012,OFFSET('2012'!N$1,Calculations!$F87,0),IF($P89=2013,OFFSET('2013'!N$1,Calculations!$F87,0),IF($P89=2014,OFFSET('2014'!N$1,Calculations!$F87,0),IF($P89=2015,OFFSET('2015'!N$1,Calculations!$F87,0),IF($P89=2016,OFFSET('2016'!N$1,Calculations!$F87,0),IF($P89=2017,OFFSET('2017'!N$1,Calculations!$F87,0),0))))))))))))))))</f>
        <v>1.6042443436505977E-2</v>
      </c>
      <c r="BD89" s="31">
        <f ca="1">IF($P89=2002,OFFSET('2002'!O$1,Calculations!$F87,0),IF($P89=2003,OFFSET('2003'!O$1,Calculations!$F87,0),IF($P89=2004,OFFSET('2004'!O$1,Calculations!$F87,0),IF($P89=2005,OFFSET('2005'!O$1,Calculations!$F87,0),IF($P89=2006,OFFSET('2006'!O$1,Calculations!$F87,0),IF($P89=2007,OFFSET('2007'!O$1,Calculations!$F87,0),IF($P89=2008,OFFSET('2008'!O$1,Calculations!$F87,0),IF($P89=2009,OFFSET('2009'!O$1,Calculations!$F87,0),IF($P89=2010,OFFSET('2010'!O$1,Calculations!$F87,0),IF($P89=2011,OFFSET('2011'!O$1,Calculations!$F87,0),IF($P89=2012,OFFSET('2012'!O$1,Calculations!$F87,0),IF($P89=2013,OFFSET('2013'!O$1,Calculations!$F87,0),IF($P89=2014,OFFSET('2014'!O$1,Calculations!$F87,0),IF($P89=2015,OFFSET('2015'!O$1,Calculations!$F87,0),IF($P89=2016,OFFSET('2016'!O$1,Calculations!$F87,0),IF($P89=2017,OFFSET('2017'!O$1,Calculations!$F87,0),0))))))))))))))))</f>
        <v>1.3432310246745738E-2</v>
      </c>
      <c r="BE89" s="31">
        <f ca="1">IF($P89=2002,OFFSET('2002'!P$1,Calculations!$F87,0),IF($P89=2003,OFFSET('2003'!P$1,Calculations!$F87,0),IF($P89=2004,OFFSET('2004'!P$1,Calculations!$F87,0),IF($P89=2005,OFFSET('2005'!P$1,Calculations!$F87,0),IF($P89=2006,OFFSET('2006'!P$1,Calculations!$F87,0),IF($P89=2007,OFFSET('2007'!P$1,Calculations!$F87,0),IF($P89=2008,OFFSET('2008'!P$1,Calculations!$F87,0),IF($P89=2009,OFFSET('2009'!P$1,Calculations!$F87,0),IF($P89=2010,OFFSET('2010'!P$1,Calculations!$F87,0),IF($P89=2011,OFFSET('2011'!P$1,Calculations!$F87,0),IF($P89=2012,OFFSET('2012'!P$1,Calculations!$F87,0),IF($P89=2013,OFFSET('2013'!P$1,Calculations!$F87,0),IF($P89=2014,OFFSET('2014'!P$1,Calculations!$F87,0),IF($P89=2015,OFFSET('2015'!P$1,Calculations!$F87,0),IF($P89=2016,OFFSET('2016'!P$1,Calculations!$F87,0),IF($P89=2017,OFFSET('2017'!P$1,Calculations!$F87,0),0))))))))))))))))</f>
        <v>1.5678011324113256E-2</v>
      </c>
      <c r="BF89" s="34">
        <f ca="1">IF($P89=2002,OFFSET('2002'!Q$1,Calculations!$F87,0),IF($P89=2003,OFFSET('2003'!Q$1,Calculations!$F87,0),IF($P89=2004,OFFSET('2004'!Q$1,Calculations!$F87,0),IF($P89=2005,OFFSET('2005'!Q$1,Calculations!$F87,0),IF($P89=2006,OFFSET('2006'!Q$1,Calculations!$F87,0),IF($P89=2007,OFFSET('2007'!Q$1,Calculations!$F87,0),IF($P89=2008,OFFSET('2008'!Q$1,Calculations!$F87,0),IF($P89=2009,OFFSET('2009'!Q$1,Calculations!$F87,0),IF($P89=2010,OFFSET('2010'!Q$1,Calculations!$F87,0),IF($P89=2011,OFFSET('2011'!Q$1,Calculations!$F87,0),IF($P89=2012,OFFSET('2012'!Q$1,Calculations!$F87,0),IF($P89=2013,OFFSET('2013'!Q$1,Calculations!$F87,0),IF($P89=2014,OFFSET('2014'!Q$1,Calculations!$F87,0),IF($P89=2015,OFFSET('2015'!Q$1,Calculations!$F87,0),IF($P89=2016,OFFSET('2016'!Q$1,Calculations!$F87,0),IF($P89=2017,OFFSET('2017'!Q$1,Calculations!$F87,0),0))))))))))))))))</f>
        <v>8.870938706021252E-3</v>
      </c>
      <c r="BG89" s="31">
        <f ca="1">IF($P89=2002,OFFSET('2002'!K$1,Calculations!$G87,0),IF($P89=2003,OFFSET('2003'!K$1,Calculations!$G87,0),IF($P89=2004,OFFSET('2004'!K$1,Calculations!$G87,0),IF($P89=2005,OFFSET('2005'!K$1,Calculations!$G87,0),IF($P89=2006,OFFSET('2006'!K$1,Calculations!$G87,0),IF($P89=2007,OFFSET('2007'!K$1,Calculations!$G87,0),IF($P89=2008,OFFSET('2008'!K$1,Calculations!$G87,0),IF($P89=2009,OFFSET('2009'!K$1,Calculations!$G87,0),IF($P89=2010,OFFSET('2010'!K$1,Calculations!$G87,0),IF($P89=2011,OFFSET('2011'!K$1,Calculations!$G87,0),IF($P89=2012,OFFSET('2012'!K$1,Calculations!$G87,0),IF($P89=2013,OFFSET('2013'!K$1,Calculations!$G87,0),IF($P89=2014,OFFSET('2014'!K$1,Calculations!$G87,0),IF($P89=2015,OFFSET('2015'!K$1,Calculations!$G87,0),IF($P89=2016,OFFSET('2016'!K$1,Calculations!$G87,0),IF($P89=2017,OFFSET('2017'!K$1,Calculations!$G87,0),0))))))))))))))))</f>
        <v>8.1009443850272742E-2</v>
      </c>
      <c r="BH89" s="31">
        <f ca="1">IF($P89=2002,OFFSET('2002'!L$1,Calculations!$G87,0),IF($P89=2003,OFFSET('2003'!L$1,Calculations!$G87,0),IF($P89=2004,OFFSET('2004'!L$1,Calculations!$G87,0),IF($P89=2005,OFFSET('2005'!L$1,Calculations!$G87,0),IF($P89=2006,OFFSET('2006'!L$1,Calculations!$G87,0),IF($P89=2007,OFFSET('2007'!L$1,Calculations!$G87,0),IF($P89=2008,OFFSET('2008'!L$1,Calculations!$G87,0),IF($P89=2009,OFFSET('2009'!L$1,Calculations!$G87,0),IF($P89=2010,OFFSET('2010'!L$1,Calculations!$G87,0),IF($P89=2011,OFFSET('2011'!L$1,Calculations!$G87,0),IF($P89=2012,OFFSET('2012'!L$1,Calculations!$G87,0),IF($P89=2013,OFFSET('2013'!L$1,Calculations!$G87,0),IF($P89=2014,OFFSET('2014'!L$1,Calculations!$G87,0),IF($P89=2015,OFFSET('2015'!L$1,Calculations!$G87,0),IF($P89=2016,OFFSET('2016'!L$1,Calculations!$G87,0),IF($P89=2017,OFFSET('2017'!L$1,Calculations!$G87,0),0))))))))))))))))</f>
        <v>0.13093357718817766</v>
      </c>
      <c r="BI89" s="31">
        <f ca="1">IF($P89=2002,OFFSET('2002'!M$1,Calculations!$G87,0),IF($P89=2003,OFFSET('2003'!M$1,Calculations!$G87,0),IF($P89=2004,OFFSET('2004'!M$1,Calculations!$G87,0),IF($P89=2005,OFFSET('2005'!M$1,Calculations!$G87,0),IF($P89=2006,OFFSET('2006'!M$1,Calculations!$G87,0),IF($P89=2007,OFFSET('2007'!M$1,Calculations!$G87,0),IF($P89=2008,OFFSET('2008'!M$1,Calculations!$G87,0),IF($P89=2009,OFFSET('2009'!M$1,Calculations!$G87,0),IF($P89=2010,OFFSET('2010'!M$1,Calculations!$G87,0),IF($P89=2011,OFFSET('2011'!M$1,Calculations!$G87,0),IF($P89=2012,OFFSET('2012'!M$1,Calculations!$G87,0),IF($P89=2013,OFFSET('2013'!M$1,Calculations!$G87,0),IF($P89=2014,OFFSET('2014'!M$1,Calculations!$G87,0),IF($P89=2015,OFFSET('2015'!M$1,Calculations!$G87,0),IF($P89=2016,OFFSET('2016'!M$1,Calculations!$G87,0),IF($P89=2017,OFFSET('2017'!M$1,Calculations!$G87,0),0))))))))))))))))</f>
        <v>8.8753508154149299E-2</v>
      </c>
      <c r="BJ89" s="31">
        <f ca="1">IF($P89=2002,OFFSET('2002'!N$1,Calculations!$G87,0),IF($P89=2003,OFFSET('2003'!N$1,Calculations!$G87,0),IF($P89=2004,OFFSET('2004'!N$1,Calculations!$G87,0),IF($P89=2005,OFFSET('2005'!N$1,Calculations!$G87,0),IF($P89=2006,OFFSET('2006'!N$1,Calculations!$G87,0),IF($P89=2007,OFFSET('2007'!N$1,Calculations!$G87,0),IF($P89=2008,OFFSET('2008'!N$1,Calculations!$G87,0),IF($P89=2009,OFFSET('2009'!N$1,Calculations!$G87,0),IF($P89=2010,OFFSET('2010'!N$1,Calculations!$G87,0),IF($P89=2011,OFFSET('2011'!N$1,Calculations!$G87,0),IF($P89=2012,OFFSET('2012'!N$1,Calculations!$G87,0),IF($P89=2013,OFFSET('2013'!N$1,Calculations!$G87,0),IF($P89=2014,OFFSET('2014'!N$1,Calculations!$G87,0),IF($P89=2015,OFFSET('2015'!N$1,Calculations!$G87,0),IF($P89=2016,OFFSET('2016'!N$1,Calculations!$G87,0),IF($P89=2017,OFFSET('2017'!N$1,Calculations!$G87,0),0))))))))))))))))</f>
        <v>0.10002123944284677</v>
      </c>
      <c r="BK89" s="31">
        <f ca="1">IF($P89=2002,OFFSET('2002'!O$1,Calculations!$G87,0),IF($P89=2003,OFFSET('2003'!O$1,Calculations!$G87,0),IF($P89=2004,OFFSET('2004'!O$1,Calculations!$G87,0),IF($P89=2005,OFFSET('2005'!O$1,Calculations!$G87,0),IF($P89=2006,OFFSET('2006'!O$1,Calculations!$G87,0),IF($P89=2007,OFFSET('2007'!O$1,Calculations!$G87,0),IF($P89=2008,OFFSET('2008'!O$1,Calculations!$G87,0),IF($P89=2009,OFFSET('2009'!O$1,Calculations!$G87,0),IF($P89=2010,OFFSET('2010'!O$1,Calculations!$G87,0),IF($P89=2011,OFFSET('2011'!O$1,Calculations!$G87,0),IF($P89=2012,OFFSET('2012'!O$1,Calculations!$G87,0),IF($P89=2013,OFFSET('2013'!O$1,Calculations!$G87,0),IF($P89=2014,OFFSET('2014'!O$1,Calculations!$G87,0),IF($P89=2015,OFFSET('2015'!O$1,Calculations!$G87,0),IF($P89=2016,OFFSET('2016'!O$1,Calculations!$G87,0),IF($P89=2017,OFFSET('2017'!O$1,Calculations!$G87,0),0))))))))))))))))</f>
        <v>0.12226316419280332</v>
      </c>
      <c r="BL89" s="31">
        <f ca="1">IF($P89=2002,OFFSET('2002'!P$1,Calculations!$G87,0),IF($P89=2003,OFFSET('2003'!P$1,Calculations!$G87,0),IF($P89=2004,OFFSET('2004'!P$1,Calculations!$G87,0),IF($P89=2005,OFFSET('2005'!P$1,Calculations!$G87,0),IF($P89=2006,OFFSET('2006'!P$1,Calculations!$G87,0),IF($P89=2007,OFFSET('2007'!P$1,Calculations!$G87,0),IF($P89=2008,OFFSET('2008'!P$1,Calculations!$G87,0),IF($P89=2009,OFFSET('2009'!P$1,Calculations!$G87,0),IF($P89=2010,OFFSET('2010'!P$1,Calculations!$G87,0),IF($P89=2011,OFFSET('2011'!P$1,Calculations!$G87,0),IF($P89=2012,OFFSET('2012'!P$1,Calculations!$G87,0),IF($P89=2013,OFFSET('2013'!P$1,Calculations!$G87,0),IF($P89=2014,OFFSET('2014'!P$1,Calculations!$G87,0),IF($P89=2015,OFFSET('2015'!P$1,Calculations!$G87,0),IF($P89=2016,OFFSET('2016'!P$1,Calculations!$G87,0),IF($P89=2017,OFFSET('2017'!P$1,Calculations!$G87,0),0))))))))))))))))</f>
        <v>0.11400826060059545</v>
      </c>
      <c r="BM89" s="34">
        <f ca="1">IF($P89=2002,OFFSET('2002'!Q$1,Calculations!$G87,0),IF($P89=2003,OFFSET('2003'!Q$1,Calculations!$G87,0),IF($P89=2004,OFFSET('2004'!Q$1,Calculations!$G87,0),IF($P89=2005,OFFSET('2005'!Q$1,Calculations!$G87,0),IF($P89=2006,OFFSET('2006'!Q$1,Calculations!$G87,0),IF($P89=2007,OFFSET('2007'!Q$1,Calculations!$G87,0),IF($P89=2008,OFFSET('2008'!Q$1,Calculations!$G87,0),IF($P89=2009,OFFSET('2009'!Q$1,Calculations!$G87,0),IF($P89=2010,OFFSET('2010'!Q$1,Calculations!$G87,0),IF($P89=2011,OFFSET('2011'!Q$1,Calculations!$G87,0),IF($P89=2012,OFFSET('2012'!Q$1,Calculations!$G87,0),IF($P89=2013,OFFSET('2013'!Q$1,Calculations!$G87,0),IF($P89=2014,OFFSET('2014'!Q$1,Calculations!$G87,0),IF($P89=2015,OFFSET('2015'!Q$1,Calculations!$G87,0),IF($P89=2016,OFFSET('2016'!Q$1,Calculations!$G87,0),IF($P89=2017,OFFSET('2017'!Q$1,Calculations!$G87,0),0))))))))))))))))</f>
        <v>0.1059452990088275</v>
      </c>
      <c r="BN89" s="31">
        <f ca="1">IF($P89=2002,OFFSET('2002'!K$1,Calculations!$H87,0),IF($P89=2003,OFFSET('2003'!K$1,Calculations!$H87,0),IF($P89=2004,OFFSET('2004'!K$1,Calculations!$H87,0),IF($P89=2005,OFFSET('2005'!K$1,Calculations!$H87,0),IF($P89=2006,OFFSET('2006'!K$1,Calculations!$H87,0),IF($P89=2007,OFFSET('2007'!K$1,Calculations!$H87,0),IF($P89=2008,OFFSET('2008'!K$1,Calculations!$H87,0),IF($P89=2009,OFFSET('2009'!K$1,Calculations!$H87,0),IF($P89=2010,OFFSET('2010'!K$1,Calculations!$H87,0),IF($P89=2011,OFFSET('2011'!K$1,Calculations!$H87,0),IF($P89=2012,OFFSET('2012'!K$1,Calculations!$H87,0),IF($P89=2013,OFFSET('2013'!K$1,Calculations!$H87,0),IF($P89=2014,OFFSET('2014'!K$1,Calculations!$H87,0),IF($P89=2015,OFFSET('2015'!K$1,Calculations!$H87,0),IF($P89=2016,OFFSET('2016'!K$1,Calculations!$H87,0),IF($P89=2017,OFFSET('2017'!K$1,Calculations!$H87,0),0))))))))))))))))</f>
        <v>5.3222337676370386E-4</v>
      </c>
      <c r="BO89" s="31">
        <f ca="1">IF($P89=2002,OFFSET('2002'!L$1,Calculations!$H87,0),IF($P89=2003,OFFSET('2003'!L$1,Calculations!$H87,0),IF($P89=2004,OFFSET('2004'!L$1,Calculations!$H87,0),IF($P89=2005,OFFSET('2005'!L$1,Calculations!$H87,0),IF($P89=2006,OFFSET('2006'!L$1,Calculations!$H87,0),IF($P89=2007,OFFSET('2007'!L$1,Calculations!$H87,0),IF($P89=2008,OFFSET('2008'!L$1,Calculations!$H87,0),IF($P89=2009,OFFSET('2009'!L$1,Calculations!$H87,0),IF($P89=2010,OFFSET('2010'!L$1,Calculations!$H87,0),IF($P89=2011,OFFSET('2011'!L$1,Calculations!$H87,0),IF($P89=2012,OFFSET('2012'!L$1,Calculations!$H87,0),IF($P89=2013,OFFSET('2013'!L$1,Calculations!$H87,0),IF($P89=2014,OFFSET('2014'!L$1,Calculations!$H87,0),IF($P89=2015,OFFSET('2015'!L$1,Calculations!$H87,0),IF($P89=2016,OFFSET('2016'!L$1,Calculations!$H87,0),IF($P89=2017,OFFSET('2017'!L$1,Calculations!$H87,0),0))))))))))))))))</f>
        <v>2.8763195622070404E-2</v>
      </c>
      <c r="BP89" s="31">
        <f ca="1">IF($P89=2002,OFFSET('2002'!M$1,Calculations!$H87,0),IF($P89=2003,OFFSET('2003'!M$1,Calculations!$H87,0),IF($P89=2004,OFFSET('2004'!M$1,Calculations!$H87,0),IF($P89=2005,OFFSET('2005'!M$1,Calculations!$H87,0),IF($P89=2006,OFFSET('2006'!M$1,Calculations!$H87,0),IF($P89=2007,OFFSET('2007'!M$1,Calculations!$H87,0),IF($P89=2008,OFFSET('2008'!M$1,Calculations!$H87,0),IF($P89=2009,OFFSET('2009'!M$1,Calculations!$H87,0),IF($P89=2010,OFFSET('2010'!M$1,Calculations!$H87,0),IF($P89=2011,OFFSET('2011'!M$1,Calculations!$H87,0),IF($P89=2012,OFFSET('2012'!M$1,Calculations!$H87,0),IF($P89=2013,OFFSET('2013'!M$1,Calculations!$H87,0),IF($P89=2014,OFFSET('2014'!M$1,Calculations!$H87,0),IF($P89=2015,OFFSET('2015'!M$1,Calculations!$H87,0),IF($P89=2016,OFFSET('2016'!M$1,Calculations!$H87,0),IF($P89=2017,OFFSET('2017'!M$1,Calculations!$H87,0),0))))))))))))))))</f>
        <v>1.4198246371514206E-2</v>
      </c>
      <c r="BQ89" s="31">
        <f ca="1">IF($P89=2002,OFFSET('2002'!N$1,Calculations!$H87,0),IF($P89=2003,OFFSET('2003'!N$1,Calculations!$H87,0),IF($P89=2004,OFFSET('2004'!N$1,Calculations!$H87,0),IF($P89=2005,OFFSET('2005'!N$1,Calculations!$H87,0),IF($P89=2006,OFFSET('2006'!N$1,Calculations!$H87,0),IF($P89=2007,OFFSET('2007'!N$1,Calculations!$H87,0),IF($P89=2008,OFFSET('2008'!N$1,Calculations!$H87,0),IF($P89=2009,OFFSET('2009'!N$1,Calculations!$H87,0),IF($P89=2010,OFFSET('2010'!N$1,Calculations!$H87,0),IF($P89=2011,OFFSET('2011'!N$1,Calculations!$H87,0),IF($P89=2012,OFFSET('2012'!N$1,Calculations!$H87,0),IF($P89=2013,OFFSET('2013'!N$1,Calculations!$H87,0),IF($P89=2014,OFFSET('2014'!N$1,Calculations!$H87,0),IF($P89=2015,OFFSET('2015'!N$1,Calculations!$H87,0),IF($P89=2016,OFFSET('2016'!N$1,Calculations!$H87,0),IF($P89=2017,OFFSET('2017'!N$1,Calculations!$H87,0),0))))))))))))))))</f>
        <v>0.10900994026961641</v>
      </c>
      <c r="BR89" s="31">
        <f ca="1">IF($P89=2002,OFFSET('2002'!O$1,Calculations!$H87,0),IF($P89=2003,OFFSET('2003'!O$1,Calculations!$H87,0),IF($P89=2004,OFFSET('2004'!O$1,Calculations!$H87,0),IF($P89=2005,OFFSET('2005'!O$1,Calculations!$H87,0),IF($P89=2006,OFFSET('2006'!O$1,Calculations!$H87,0),IF($P89=2007,OFFSET('2007'!O$1,Calculations!$H87,0),IF($P89=2008,OFFSET('2008'!O$1,Calculations!$H87,0),IF($P89=2009,OFFSET('2009'!O$1,Calculations!$H87,0),IF($P89=2010,OFFSET('2010'!O$1,Calculations!$H87,0),IF($P89=2011,OFFSET('2011'!O$1,Calculations!$H87,0),IF($P89=2012,OFFSET('2012'!O$1,Calculations!$H87,0),IF($P89=2013,OFFSET('2013'!O$1,Calculations!$H87,0),IF($P89=2014,OFFSET('2014'!O$1,Calculations!$H87,0),IF($P89=2015,OFFSET('2015'!O$1,Calculations!$H87,0),IF($P89=2016,OFFSET('2016'!O$1,Calculations!$H87,0),IF($P89=2017,OFFSET('2017'!O$1,Calculations!$H87,0),0))))))))))))))))</f>
        <v>3.2685080620648314E-3</v>
      </c>
      <c r="BS89" s="31">
        <f ca="1">IF($P89=2002,OFFSET('2002'!P$1,Calculations!$H87,0),IF($P89=2003,OFFSET('2003'!P$1,Calculations!$H87,0),IF($P89=2004,OFFSET('2004'!P$1,Calculations!$H87,0),IF($P89=2005,OFFSET('2005'!P$1,Calculations!$H87,0),IF($P89=2006,OFFSET('2006'!P$1,Calculations!$H87,0),IF($P89=2007,OFFSET('2007'!P$1,Calculations!$H87,0),IF($P89=2008,OFFSET('2008'!P$1,Calculations!$H87,0),IF($P89=2009,OFFSET('2009'!P$1,Calculations!$H87,0),IF($P89=2010,OFFSET('2010'!P$1,Calculations!$H87,0),IF($P89=2011,OFFSET('2011'!P$1,Calculations!$H87,0),IF($P89=2012,OFFSET('2012'!P$1,Calculations!$H87,0),IF($P89=2013,OFFSET('2013'!P$1,Calculations!$H87,0),IF($P89=2014,OFFSET('2014'!P$1,Calculations!$H87,0),IF($P89=2015,OFFSET('2015'!P$1,Calculations!$H87,0),IF($P89=2016,OFFSET('2016'!P$1,Calculations!$H87,0),IF($P89=2017,OFFSET('2017'!P$1,Calculations!$H87,0),0))))))))))))))))</f>
        <v>4.9469778280564432E-2</v>
      </c>
      <c r="BT89" s="34">
        <f ca="1">IF($P89=2002,OFFSET('2002'!Q$1,Calculations!$H87,0),IF($P89=2003,OFFSET('2003'!Q$1,Calculations!$H87,0),IF($P89=2004,OFFSET('2004'!Q$1,Calculations!$H87,0),IF($P89=2005,OFFSET('2005'!Q$1,Calculations!$H87,0),IF($P89=2006,OFFSET('2006'!Q$1,Calculations!$H87,0),IF($P89=2007,OFFSET('2007'!Q$1,Calculations!$H87,0),IF($P89=2008,OFFSET('2008'!Q$1,Calculations!$H87,0),IF($P89=2009,OFFSET('2009'!Q$1,Calculations!$H87,0),IF($P89=2010,OFFSET('2010'!Q$1,Calculations!$H87,0),IF($P89=2011,OFFSET('2011'!Q$1,Calculations!$H87,0),IF($P89=2012,OFFSET('2012'!Q$1,Calculations!$H87,0),IF($P89=2013,OFFSET('2013'!Q$1,Calculations!$H87,0),IF($P89=2014,OFFSET('2014'!Q$1,Calculations!$H87,0),IF($P89=2015,OFFSET('2015'!Q$1,Calculations!$H87,0),IF($P89=2016,OFFSET('2016'!Q$1,Calculations!$H87,0),IF($P89=2017,OFFSET('2017'!Q$1,Calculations!$H87,0),0))))))))))))))))</f>
        <v>1.2201894126813587E-2</v>
      </c>
      <c r="BU89" s="31">
        <f ca="1">IF($P89=2002,OFFSET('2002'!K$1,Calculations!$I87,0),IF($P89=2003,OFFSET('2003'!K$1,Calculations!$I87,0),IF($P89=2004,OFFSET('2004'!K$1,Calculations!$I87,0),IF($P89=2005,OFFSET('2005'!K$1,Calculations!$I87,0),IF($P89=2006,OFFSET('2006'!K$1,Calculations!$I87,0),IF($P89=2007,OFFSET('2007'!K$1,Calculations!$I87,0),IF($P89=2008,OFFSET('2008'!K$1,Calculations!$I87,0),IF($P89=2009,OFFSET('2009'!K$1,Calculations!$I87,0),IF($P89=2010,OFFSET('2010'!K$1,Calculations!$I87,0),IF($P89=2011,OFFSET('2011'!K$1,Calculations!$I87,0),IF($P89=2012,OFFSET('2012'!K$1,Calculations!$I87,0),IF($P89=2013,OFFSET('2013'!K$1,Calculations!$I87,0),IF($P89=2014,OFFSET('2014'!K$1,Calculations!$I87,0),IF($P89=2015,OFFSET('2015'!K$1,Calculations!$I87,0),IF($P89=2016,OFFSET('2016'!K$1,Calculations!$I87,0),IF($P89=2017,OFFSET('2017'!K$1,Calculations!$I87,0),0))))))))))))))))</f>
        <v>6.577097109086257E-3</v>
      </c>
      <c r="BV89" s="31">
        <f ca="1">IF($P89=2002,OFFSET('2002'!L$1,Calculations!$I87,0),IF($P89=2003,OFFSET('2003'!L$1,Calculations!$I87,0),IF($P89=2004,OFFSET('2004'!L$1,Calculations!$I87,0),IF($P89=2005,OFFSET('2005'!L$1,Calculations!$I87,0),IF($P89=2006,OFFSET('2006'!L$1,Calculations!$I87,0),IF($P89=2007,OFFSET('2007'!L$1,Calculations!$I87,0),IF($P89=2008,OFFSET('2008'!L$1,Calculations!$I87,0),IF($P89=2009,OFFSET('2009'!L$1,Calculations!$I87,0),IF($P89=2010,OFFSET('2010'!L$1,Calculations!$I87,0),IF($P89=2011,OFFSET('2011'!L$1,Calculations!$I87,0),IF($P89=2012,OFFSET('2012'!L$1,Calculations!$I87,0),IF($P89=2013,OFFSET('2013'!L$1,Calculations!$I87,0),IF($P89=2014,OFFSET('2014'!L$1,Calculations!$I87,0),IF($P89=2015,OFFSET('2015'!L$1,Calculations!$I87,0),IF($P89=2016,OFFSET('2016'!L$1,Calculations!$I87,0),IF($P89=2017,OFFSET('2017'!L$1,Calculations!$I87,0),0))))))))))))))))</f>
        <v>3.1064180348007338E-2</v>
      </c>
      <c r="BW89" s="31">
        <f ca="1">IF($P89=2002,OFFSET('2002'!M$1,Calculations!$I87,0),IF($P89=2003,OFFSET('2003'!M$1,Calculations!$I87,0),IF($P89=2004,OFFSET('2004'!M$1,Calculations!$I87,0),IF($P89=2005,OFFSET('2005'!M$1,Calculations!$I87,0),IF($P89=2006,OFFSET('2006'!M$1,Calculations!$I87,0),IF($P89=2007,OFFSET('2007'!M$1,Calculations!$I87,0),IF($P89=2008,OFFSET('2008'!M$1,Calculations!$I87,0),IF($P89=2009,OFFSET('2009'!M$1,Calculations!$I87,0),IF($P89=2010,OFFSET('2010'!M$1,Calculations!$I87,0),IF($P89=2011,OFFSET('2011'!M$1,Calculations!$I87,0),IF($P89=2012,OFFSET('2012'!M$1,Calculations!$I87,0),IF($P89=2013,OFFSET('2013'!M$1,Calculations!$I87,0),IF($P89=2014,OFFSET('2014'!M$1,Calculations!$I87,0),IF($P89=2015,OFFSET('2015'!M$1,Calculations!$I87,0),IF($P89=2016,OFFSET('2016'!M$1,Calculations!$I87,0),IF($P89=2017,OFFSET('2017'!M$1,Calculations!$I87,0),0))))))))))))))))</f>
        <v>4.7652640506859731E-2</v>
      </c>
      <c r="BX89" s="31">
        <f ca="1">IF($P89=2002,OFFSET('2002'!N$1,Calculations!$I87,0),IF($P89=2003,OFFSET('2003'!N$1,Calculations!$I87,0),IF($P89=2004,OFFSET('2004'!N$1,Calculations!$I87,0),IF($P89=2005,OFFSET('2005'!N$1,Calculations!$I87,0),IF($P89=2006,OFFSET('2006'!N$1,Calculations!$I87,0),IF($P89=2007,OFFSET('2007'!N$1,Calculations!$I87,0),IF($P89=2008,OFFSET('2008'!N$1,Calculations!$I87,0),IF($P89=2009,OFFSET('2009'!N$1,Calculations!$I87,0),IF($P89=2010,OFFSET('2010'!N$1,Calculations!$I87,0),IF($P89=2011,OFFSET('2011'!N$1,Calculations!$I87,0),IF($P89=2012,OFFSET('2012'!N$1,Calculations!$I87,0),IF($P89=2013,OFFSET('2013'!N$1,Calculations!$I87,0),IF($P89=2014,OFFSET('2014'!N$1,Calculations!$I87,0),IF($P89=2015,OFFSET('2015'!N$1,Calculations!$I87,0),IF($P89=2016,OFFSET('2016'!N$1,Calculations!$I87,0),IF($P89=2017,OFFSET('2017'!N$1,Calculations!$I87,0),0))))))))))))))))</f>
        <v>4.2815114259949903E-2</v>
      </c>
      <c r="BY89" s="31">
        <f ca="1">IF($P89=2002,OFFSET('2002'!O$1,Calculations!$I87,0),IF($P89=2003,OFFSET('2003'!O$1,Calculations!$I87,0),IF($P89=2004,OFFSET('2004'!O$1,Calculations!$I87,0),IF($P89=2005,OFFSET('2005'!O$1,Calculations!$I87,0),IF($P89=2006,OFFSET('2006'!O$1,Calculations!$I87,0),IF($P89=2007,OFFSET('2007'!O$1,Calculations!$I87,0),IF($P89=2008,OFFSET('2008'!O$1,Calculations!$I87,0),IF($P89=2009,OFFSET('2009'!O$1,Calculations!$I87,0),IF($P89=2010,OFFSET('2010'!O$1,Calculations!$I87,0),IF($P89=2011,OFFSET('2011'!O$1,Calculations!$I87,0),IF($P89=2012,OFFSET('2012'!O$1,Calculations!$I87,0),IF($P89=2013,OFFSET('2013'!O$1,Calculations!$I87,0),IF($P89=2014,OFFSET('2014'!O$1,Calculations!$I87,0),IF($P89=2015,OFFSET('2015'!O$1,Calculations!$I87,0),IF($P89=2016,OFFSET('2016'!O$1,Calculations!$I87,0),IF($P89=2017,OFFSET('2017'!O$1,Calculations!$I87,0),0))))))))))))))))</f>
        <v>4.0135157965262597E-2</v>
      </c>
      <c r="BZ89" s="31">
        <f ca="1">IF($P89=2002,OFFSET('2002'!P$1,Calculations!$I87,0),IF($P89=2003,OFFSET('2003'!P$1,Calculations!$I87,0),IF($P89=2004,OFFSET('2004'!P$1,Calculations!$I87,0),IF($P89=2005,OFFSET('2005'!P$1,Calculations!$I87,0),IF($P89=2006,OFFSET('2006'!P$1,Calculations!$I87,0),IF($P89=2007,OFFSET('2007'!P$1,Calculations!$I87,0),IF($P89=2008,OFFSET('2008'!P$1,Calculations!$I87,0),IF($P89=2009,OFFSET('2009'!P$1,Calculations!$I87,0),IF($P89=2010,OFFSET('2010'!P$1,Calculations!$I87,0),IF($P89=2011,OFFSET('2011'!P$1,Calculations!$I87,0),IF($P89=2012,OFFSET('2012'!P$1,Calculations!$I87,0),IF($P89=2013,OFFSET('2013'!P$1,Calculations!$I87,0),IF($P89=2014,OFFSET('2014'!P$1,Calculations!$I87,0),IF($P89=2015,OFFSET('2015'!P$1,Calculations!$I87,0),IF($P89=2016,OFFSET('2016'!P$1,Calculations!$I87,0),IF($P89=2017,OFFSET('2017'!P$1,Calculations!$I87,0),0))))))))))))))))</f>
        <v>4.3890926653041326E-2</v>
      </c>
      <c r="CA89" s="34">
        <f ca="1">IF($P89=2002,OFFSET('2002'!Q$1,Calculations!$I87,0),IF($P89=2003,OFFSET('2003'!Q$1,Calculations!$I87,0),IF($P89=2004,OFFSET('2004'!Q$1,Calculations!$I87,0),IF($P89=2005,OFFSET('2005'!Q$1,Calculations!$I87,0),IF($P89=2006,OFFSET('2006'!Q$1,Calculations!$I87,0),IF($P89=2007,OFFSET('2007'!Q$1,Calculations!$I87,0),IF($P89=2008,OFFSET('2008'!Q$1,Calculations!$I87,0),IF($P89=2009,OFFSET('2009'!Q$1,Calculations!$I87,0),IF($P89=2010,OFFSET('2010'!Q$1,Calculations!$I87,0),IF($P89=2011,OFFSET('2011'!Q$1,Calculations!$I87,0),IF($P89=2012,OFFSET('2012'!Q$1,Calculations!$I87,0),IF($P89=2013,OFFSET('2013'!Q$1,Calculations!$I87,0),IF($P89=2014,OFFSET('2014'!Q$1,Calculations!$I87,0),IF($P89=2015,OFFSET('2015'!Q$1,Calculations!$I87,0),IF($P89=2016,OFFSET('2016'!Q$1,Calculations!$I87,0),IF($P89=2017,OFFSET('2017'!Q$1,Calculations!$I87,0),0))))))))))))))))</f>
        <v>2.6618115204148911E-2</v>
      </c>
      <c r="CB89" s="31">
        <f ca="1">IF($P89=2002,OFFSET('2002'!K$1,Calculations!$J87,0),IF($P89=2003,OFFSET('2003'!K$1,Calculations!$J87,0),IF($P89=2004,OFFSET('2004'!K$1,Calculations!$J87,0),IF($P89=2005,OFFSET('2005'!K$1,Calculations!$J87,0),IF($P89=2006,OFFSET('2006'!K$1,Calculations!$J87,0),IF($P89=2007,OFFSET('2007'!K$1,Calculations!$J87,0),IF($P89=2008,OFFSET('2008'!K$1,Calculations!$J87,0),IF($P89=2009,OFFSET('2009'!K$1,Calculations!$J87,0),IF($P89=2010,OFFSET('2010'!K$1,Calculations!$J87,0),IF($P89=2011,OFFSET('2011'!K$1,Calculations!$J87,0),IF($P89=2012,OFFSET('2012'!K$1,Calculations!$J87,0),IF($P89=2013,OFFSET('2013'!K$1,Calculations!$J87,0),IF($P89=2014,OFFSET('2014'!K$1,Calculations!$J87,0),IF($P89=2015,OFFSET('2015'!K$1,Calculations!$J87,0),IF($P89=2016,OFFSET('2016'!K$1,Calculations!$J87,0),IF($P89=2017,OFFSET('2017'!K$1,Calculations!$J87,0),0))))))))))))))))</f>
        <v>0.14240484818900101</v>
      </c>
      <c r="CC89" s="31">
        <f ca="1">IF($P89=2002,OFFSET('2002'!L$1,Calculations!$J87,0),IF($P89=2003,OFFSET('2003'!L$1,Calculations!$J87,0),IF($P89=2004,OFFSET('2004'!L$1,Calculations!$J87,0),IF($P89=2005,OFFSET('2005'!L$1,Calculations!$J87,0),IF($P89=2006,OFFSET('2006'!L$1,Calculations!$J87,0),IF($P89=2007,OFFSET('2007'!L$1,Calculations!$J87,0),IF($P89=2008,OFFSET('2008'!L$1,Calculations!$J87,0),IF($P89=2009,OFFSET('2009'!L$1,Calculations!$J87,0),IF($P89=2010,OFFSET('2010'!L$1,Calculations!$J87,0),IF($P89=2011,OFFSET('2011'!L$1,Calculations!$J87,0),IF($P89=2012,OFFSET('2012'!L$1,Calculations!$J87,0),IF($P89=2013,OFFSET('2013'!L$1,Calculations!$J87,0),IF($P89=2014,OFFSET('2014'!L$1,Calculations!$J87,0),IF($P89=2015,OFFSET('2015'!L$1,Calculations!$J87,0),IF($P89=2016,OFFSET('2016'!L$1,Calculations!$J87,0),IF($P89=2017,OFFSET('2017'!L$1,Calculations!$J87,0),0))))))))))))))))</f>
        <v>3.1442003676596761E-2</v>
      </c>
      <c r="CD89" s="31">
        <f ca="1">IF($P89=2002,OFFSET('2002'!M$1,Calculations!$J87,0),IF($P89=2003,OFFSET('2003'!M$1,Calculations!$J87,0),IF($P89=2004,OFFSET('2004'!M$1,Calculations!$J87,0),IF($P89=2005,OFFSET('2005'!M$1,Calculations!$J87,0),IF($P89=2006,OFFSET('2006'!M$1,Calculations!$J87,0),IF($P89=2007,OFFSET('2007'!M$1,Calculations!$J87,0),IF($P89=2008,OFFSET('2008'!M$1,Calculations!$J87,0),IF($P89=2009,OFFSET('2009'!M$1,Calculations!$J87,0),IF($P89=2010,OFFSET('2010'!M$1,Calculations!$J87,0),IF($P89=2011,OFFSET('2011'!M$1,Calculations!$J87,0),IF($P89=2012,OFFSET('2012'!M$1,Calculations!$J87,0),IF($P89=2013,OFFSET('2013'!M$1,Calculations!$J87,0),IF($P89=2014,OFFSET('2014'!M$1,Calculations!$J87,0),IF($P89=2015,OFFSET('2015'!M$1,Calculations!$J87,0),IF($P89=2016,OFFSET('2016'!M$1,Calculations!$J87,0),IF($P89=2017,OFFSET('2017'!M$1,Calculations!$J87,0),0))))))))))))))))</f>
        <v>5.9521699363974973E-2</v>
      </c>
      <c r="CE89" s="31">
        <f ca="1">IF($P89=2002,OFFSET('2002'!N$1,Calculations!$J87,0),IF($P89=2003,OFFSET('2003'!N$1,Calculations!$J87,0),IF($P89=2004,OFFSET('2004'!N$1,Calculations!$J87,0),IF($P89=2005,OFFSET('2005'!N$1,Calculations!$J87,0),IF($P89=2006,OFFSET('2006'!N$1,Calculations!$J87,0),IF($P89=2007,OFFSET('2007'!N$1,Calculations!$J87,0),IF($P89=2008,OFFSET('2008'!N$1,Calculations!$J87,0),IF($P89=2009,OFFSET('2009'!N$1,Calculations!$J87,0),IF($P89=2010,OFFSET('2010'!N$1,Calculations!$J87,0),IF($P89=2011,OFFSET('2011'!N$1,Calculations!$J87,0),IF($P89=2012,OFFSET('2012'!N$1,Calculations!$J87,0),IF($P89=2013,OFFSET('2013'!N$1,Calculations!$J87,0),IF($P89=2014,OFFSET('2014'!N$1,Calculations!$J87,0),IF($P89=2015,OFFSET('2015'!N$1,Calculations!$J87,0),IF($P89=2016,OFFSET('2016'!N$1,Calculations!$J87,0),IF($P89=2017,OFFSET('2017'!N$1,Calculations!$J87,0),0))))))))))))))))</f>
        <v>4.516954848462755E-2</v>
      </c>
      <c r="CF89" s="31">
        <f ca="1">IF($P89=2002,OFFSET('2002'!O$1,Calculations!$J87,0),IF($P89=2003,OFFSET('2003'!O$1,Calculations!$J87,0),IF($P89=2004,OFFSET('2004'!O$1,Calculations!$J87,0),IF($P89=2005,OFFSET('2005'!O$1,Calculations!$J87,0),IF($P89=2006,OFFSET('2006'!O$1,Calculations!$J87,0),IF($P89=2007,OFFSET('2007'!O$1,Calculations!$J87,0),IF($P89=2008,OFFSET('2008'!O$1,Calculations!$J87,0),IF($P89=2009,OFFSET('2009'!O$1,Calculations!$J87,0),IF($P89=2010,OFFSET('2010'!O$1,Calculations!$J87,0),IF($P89=2011,OFFSET('2011'!O$1,Calculations!$J87,0),IF($P89=2012,OFFSET('2012'!O$1,Calculations!$J87,0),IF($P89=2013,OFFSET('2013'!O$1,Calculations!$J87,0),IF($P89=2014,OFFSET('2014'!O$1,Calculations!$J87,0),IF($P89=2015,OFFSET('2015'!O$1,Calculations!$J87,0),IF($P89=2016,OFFSET('2016'!O$1,Calculations!$J87,0),IF($P89=2017,OFFSET('2017'!O$1,Calculations!$J87,0),0))))))))))))))))</f>
        <v>7.5033266910368698E-2</v>
      </c>
      <c r="CG89" s="31">
        <f ca="1">IF($P89=2002,OFFSET('2002'!P$1,Calculations!$J87,0),IF($P89=2003,OFFSET('2003'!P$1,Calculations!$J87,0),IF($P89=2004,OFFSET('2004'!P$1,Calculations!$J87,0),IF($P89=2005,OFFSET('2005'!P$1,Calculations!$J87,0),IF($P89=2006,OFFSET('2006'!P$1,Calculations!$J87,0),IF($P89=2007,OFFSET('2007'!P$1,Calculations!$J87,0),IF($P89=2008,OFFSET('2008'!P$1,Calculations!$J87,0),IF($P89=2009,OFFSET('2009'!P$1,Calculations!$J87,0),IF($P89=2010,OFFSET('2010'!P$1,Calculations!$J87,0),IF($P89=2011,OFFSET('2011'!P$1,Calculations!$J87,0),IF($P89=2012,OFFSET('2012'!P$1,Calculations!$J87,0),IF($P89=2013,OFFSET('2013'!P$1,Calculations!$J87,0),IF($P89=2014,OFFSET('2014'!P$1,Calculations!$J87,0),IF($P89=2015,OFFSET('2015'!P$1,Calculations!$J87,0),IF($P89=2016,OFFSET('2016'!P$1,Calculations!$J87,0),IF($P89=2017,OFFSET('2017'!P$1,Calculations!$J87,0),0))))))))))))))))</f>
        <v>6.2874364141835073E-2</v>
      </c>
      <c r="CH89" s="34">
        <f ca="1">IF($P89=2002,OFFSET('2002'!Q$1,Calculations!$J87,0),IF($P89=2003,OFFSET('2003'!Q$1,Calculations!$J87,0),IF($P89=2004,OFFSET('2004'!Q$1,Calculations!$J87,0),IF($P89=2005,OFFSET('2005'!Q$1,Calculations!$J87,0),IF($P89=2006,OFFSET('2006'!Q$1,Calculations!$J87,0),IF($P89=2007,OFFSET('2007'!Q$1,Calculations!$J87,0),IF($P89=2008,OFFSET('2008'!Q$1,Calculations!$J87,0),IF($P89=2009,OFFSET('2009'!Q$1,Calculations!$J87,0),IF($P89=2010,OFFSET('2010'!Q$1,Calculations!$J87,0),IF($P89=2011,OFFSET('2011'!Q$1,Calculations!$J87,0),IF($P89=2012,OFFSET('2012'!Q$1,Calculations!$J87,0),IF($P89=2013,OFFSET('2013'!Q$1,Calculations!$J87,0),IF($P89=2014,OFFSET('2014'!Q$1,Calculations!$J87,0),IF($P89=2015,OFFSET('2015'!Q$1,Calculations!$J87,0),IF($P89=2016,OFFSET('2016'!Q$1,Calculations!$J87,0),IF($P89=2017,OFFSET('2017'!Q$1,Calculations!$J87,0),0))))))))))))))))</f>
        <v>8.9397611656062928E-2</v>
      </c>
      <c r="CI89" s="31">
        <f ca="1">IF($P89=2002,OFFSET('2002'!K$1,Calculations!$K87,0),IF($P89=2003,OFFSET('2003'!K$1,Calculations!$K87,0),IF($P89=2004,OFFSET('2004'!K$1,Calculations!$K87,0),IF($P89=2005,OFFSET('2005'!K$1,Calculations!$K87,0),IF($P89=2006,OFFSET('2006'!K$1,Calculations!$K87,0),IF($P89=2007,OFFSET('2007'!K$1,Calculations!$K87,0),IF($P89=2008,OFFSET('2008'!K$1,Calculations!$K87,0),IF($P89=2009,OFFSET('2009'!K$1,Calculations!$K87,0),IF($P89=2010,OFFSET('2010'!K$1,Calculations!$K87,0),IF($P89=2011,OFFSET('2011'!K$1,Calculations!$K87,0),IF($P89=2012,OFFSET('2012'!K$1,Calculations!$K87,0),IF($P89=2013,OFFSET('2013'!K$1,Calculations!$K87,0),IF($P89=2014,OFFSET('2014'!K$1,Calculations!$K87,0),IF($P89=2015,OFFSET('2015'!K$1,Calculations!$K87,0),IF($P89=2016,OFFSET('2016'!K$1,Calculations!$K87,0),IF($P89=2017,OFFSET('2017'!K$1,Calculations!$K87,0),0))))))))))))))))</f>
        <v>1.3782970145028765E-2</v>
      </c>
      <c r="CJ89" s="31">
        <f ca="1">IF($P89=2002,OFFSET('2002'!L$1,Calculations!$K87,0),IF($P89=2003,OFFSET('2003'!L$1,Calculations!$K87,0),IF($P89=2004,OFFSET('2004'!L$1,Calculations!$K87,0),IF($P89=2005,OFFSET('2005'!L$1,Calculations!$K87,0),IF($P89=2006,OFFSET('2006'!L$1,Calculations!$K87,0),IF($P89=2007,OFFSET('2007'!L$1,Calculations!$K87,0),IF($P89=2008,OFFSET('2008'!L$1,Calculations!$K87,0),IF($P89=2009,OFFSET('2009'!L$1,Calculations!$K87,0),IF($P89=2010,OFFSET('2010'!L$1,Calculations!$K87,0),IF($P89=2011,OFFSET('2011'!L$1,Calculations!$K87,0),IF($P89=2012,OFFSET('2012'!L$1,Calculations!$K87,0),IF($P89=2013,OFFSET('2013'!L$1,Calculations!$K87,0),IF($P89=2014,OFFSET('2014'!L$1,Calculations!$K87,0),IF($P89=2015,OFFSET('2015'!L$1,Calculations!$K87,0),IF($P89=2016,OFFSET('2016'!L$1,Calculations!$K87,0),IF($P89=2017,OFFSET('2017'!L$1,Calculations!$K87,0),0))))))))))))))))</f>
        <v>2.9650206264657576E-2</v>
      </c>
      <c r="CK89" s="31">
        <f ca="1">IF($P89=2002,OFFSET('2002'!M$1,Calculations!$K87,0),IF($P89=2003,OFFSET('2003'!M$1,Calculations!$K87,0),IF($P89=2004,OFFSET('2004'!M$1,Calculations!$K87,0),IF($P89=2005,OFFSET('2005'!M$1,Calculations!$K87,0),IF($P89=2006,OFFSET('2006'!M$1,Calculations!$K87,0),IF($P89=2007,OFFSET('2007'!M$1,Calculations!$K87,0),IF($P89=2008,OFFSET('2008'!M$1,Calculations!$K87,0),IF($P89=2009,OFFSET('2009'!M$1,Calculations!$K87,0),IF($P89=2010,OFFSET('2010'!M$1,Calculations!$K87,0),IF($P89=2011,OFFSET('2011'!M$1,Calculations!$K87,0),IF($P89=2012,OFFSET('2012'!M$1,Calculations!$K87,0),IF($P89=2013,OFFSET('2013'!M$1,Calculations!$K87,0),IF($P89=2014,OFFSET('2014'!M$1,Calculations!$K87,0),IF($P89=2015,OFFSET('2015'!M$1,Calculations!$K87,0),IF($P89=2016,OFFSET('2016'!M$1,Calculations!$K87,0),IF($P89=2017,OFFSET('2017'!M$1,Calculations!$K87,0),0))))))))))))))))</f>
        <v>4.6201486172152209E-3</v>
      </c>
      <c r="CL89" s="31">
        <f ca="1">IF($P89=2002,OFFSET('2002'!N$1,Calculations!$K87,0),IF($P89=2003,OFFSET('2003'!N$1,Calculations!$K87,0),IF($P89=2004,OFFSET('2004'!N$1,Calculations!$K87,0),IF($P89=2005,OFFSET('2005'!N$1,Calculations!$K87,0),IF($P89=2006,OFFSET('2006'!N$1,Calculations!$K87,0),IF($P89=2007,OFFSET('2007'!N$1,Calculations!$K87,0),IF($P89=2008,OFFSET('2008'!N$1,Calculations!$K87,0),IF($P89=2009,OFFSET('2009'!N$1,Calculations!$K87,0),IF($P89=2010,OFFSET('2010'!N$1,Calculations!$K87,0),IF($P89=2011,OFFSET('2011'!N$1,Calculations!$K87,0),IF($P89=2012,OFFSET('2012'!N$1,Calculations!$K87,0),IF($P89=2013,OFFSET('2013'!N$1,Calculations!$K87,0),IF($P89=2014,OFFSET('2014'!N$1,Calculations!$K87,0),IF($P89=2015,OFFSET('2015'!N$1,Calculations!$K87,0),IF($P89=2016,OFFSET('2016'!N$1,Calculations!$K87,0),IF($P89=2017,OFFSET('2017'!N$1,Calculations!$K87,0),0))))))))))))))))</f>
        <v>1.15567590305573E-2</v>
      </c>
      <c r="CM89" s="31">
        <f ca="1">IF($P89=2002,OFFSET('2002'!O$1,Calculations!$K87,0),IF($P89=2003,OFFSET('2003'!O$1,Calculations!$K87,0),IF($P89=2004,OFFSET('2004'!O$1,Calculations!$K87,0),IF($P89=2005,OFFSET('2005'!O$1,Calculations!$K87,0),IF($P89=2006,OFFSET('2006'!O$1,Calculations!$K87,0),IF($P89=2007,OFFSET('2007'!O$1,Calculations!$K87,0),IF($P89=2008,OFFSET('2008'!O$1,Calculations!$K87,0),IF($P89=2009,OFFSET('2009'!O$1,Calculations!$K87,0),IF($P89=2010,OFFSET('2010'!O$1,Calculations!$K87,0),IF($P89=2011,OFFSET('2011'!O$1,Calculations!$K87,0),IF($P89=2012,OFFSET('2012'!O$1,Calculations!$K87,0),IF($P89=2013,OFFSET('2013'!O$1,Calculations!$K87,0),IF($P89=2014,OFFSET('2014'!O$1,Calculations!$K87,0),IF($P89=2015,OFFSET('2015'!O$1,Calculations!$K87,0),IF($P89=2016,OFFSET('2016'!O$1,Calculations!$K87,0),IF($P89=2017,OFFSET('2017'!O$1,Calculations!$K87,0),0))))))))))))))))</f>
        <v>3.6585132729494851E-4</v>
      </c>
      <c r="CN89" s="31">
        <f ca="1">IF($P89=2002,OFFSET('2002'!P$1,Calculations!$K87,0),IF($P89=2003,OFFSET('2003'!P$1,Calculations!$K87,0),IF($P89=2004,OFFSET('2004'!P$1,Calculations!$K87,0),IF($P89=2005,OFFSET('2005'!P$1,Calculations!$K87,0),IF($P89=2006,OFFSET('2006'!P$1,Calculations!$K87,0),IF($P89=2007,OFFSET('2007'!P$1,Calculations!$K87,0),IF($P89=2008,OFFSET('2008'!P$1,Calculations!$K87,0),IF($P89=2009,OFFSET('2009'!P$1,Calculations!$K87,0),IF($P89=2010,OFFSET('2010'!P$1,Calculations!$K87,0),IF($P89=2011,OFFSET('2011'!P$1,Calculations!$K87,0),IF($P89=2012,OFFSET('2012'!P$1,Calculations!$K87,0),IF($P89=2013,OFFSET('2013'!P$1,Calculations!$K87,0),IF($P89=2014,OFFSET('2014'!P$1,Calculations!$K87,0),IF($P89=2015,OFFSET('2015'!P$1,Calculations!$K87,0),IF($P89=2016,OFFSET('2016'!P$1,Calculations!$K87,0),IF($P89=2017,OFFSET('2017'!P$1,Calculations!$K87,0),0))))))))))))))))</f>
        <v>8.3982053720152428E-4</v>
      </c>
      <c r="CO89" s="34">
        <f ca="1">IF($P89=2002,OFFSET('2002'!Q$1,Calculations!$K87,0),IF($P89=2003,OFFSET('2003'!Q$1,Calculations!$K87,0),IF($P89=2004,OFFSET('2004'!Q$1,Calculations!$K87,0),IF($P89=2005,OFFSET('2005'!Q$1,Calculations!$K87,0),IF($P89=2006,OFFSET('2006'!Q$1,Calculations!$K87,0),IF($P89=2007,OFFSET('2007'!Q$1,Calculations!$K87,0),IF($P89=2008,OFFSET('2008'!Q$1,Calculations!$K87,0),IF($P89=2009,OFFSET('2009'!Q$1,Calculations!$K87,0),IF($P89=2010,OFFSET('2010'!Q$1,Calculations!$K87,0),IF($P89=2011,OFFSET('2011'!Q$1,Calculations!$K87,0),IF($P89=2012,OFFSET('2012'!Q$1,Calculations!$K87,0),IF($P89=2013,OFFSET('2013'!Q$1,Calculations!$K87,0),IF($P89=2014,OFFSET('2014'!Q$1,Calculations!$K87,0),IF($P89=2015,OFFSET('2015'!Q$1,Calculations!$K87,0),IF($P89=2016,OFFSET('2016'!Q$1,Calculations!$K87,0),IF($P89=2017,OFFSET('2017'!Q$1,Calculations!$K87,0),0))))))))))))))))</f>
        <v>1.1554253974128419E-2</v>
      </c>
      <c r="CP89" s="31">
        <f ca="1">IF($P89=2002,OFFSET('2002'!K$1,Calculations!$L87,0),IF($P89=2003,OFFSET('2003'!K$1,Calculations!$L87,0),IF($P89=2004,OFFSET('2004'!K$1,Calculations!$L87,0),IF($P89=2005,OFFSET('2005'!K$1,Calculations!$L87,0),IF($P89=2006,OFFSET('2006'!K$1,Calculations!$L87,0),IF($P89=2007,OFFSET('2007'!K$1,Calculations!$L87,0),IF($P89=2008,OFFSET('2008'!K$1,Calculations!$L87,0),IF($P89=2009,OFFSET('2009'!K$1,Calculations!$L87,0),IF($P89=2010,OFFSET('2010'!K$1,Calculations!$L87,0),IF($P89=2011,OFFSET('2011'!K$1,Calculations!$L87,0),IF($P89=2012,OFFSET('2012'!K$1,Calculations!$L87,0),IF($P89=2013,OFFSET('2013'!K$1,Calculations!$L87,0),IF($P89=2014,OFFSET('2014'!K$1,Calculations!$L87,0),IF($P89=2015,OFFSET('2015'!K$1,Calculations!$L87,0),IF($P89=2016,OFFSET('2016'!K$1,Calculations!$L87,0),IF($P89=2017,OFFSET('2017'!K$1,Calculations!$L87,0),0))))))))))))))))</f>
        <v>2.1474223494815073E-11</v>
      </c>
      <c r="CQ89" s="31">
        <f ca="1">IF($P89=2002,OFFSET('2002'!L$1,Calculations!$L87,0),IF($P89=2003,OFFSET('2003'!L$1,Calculations!$L87,0),IF($P89=2004,OFFSET('2004'!L$1,Calculations!$L87,0),IF($P89=2005,OFFSET('2005'!L$1,Calculations!$L87,0),IF($P89=2006,OFFSET('2006'!L$1,Calculations!$L87,0),IF($P89=2007,OFFSET('2007'!L$1,Calculations!$L87,0),IF($P89=2008,OFFSET('2008'!L$1,Calculations!$L87,0),IF($P89=2009,OFFSET('2009'!L$1,Calculations!$L87,0),IF($P89=2010,OFFSET('2010'!L$1,Calculations!$L87,0),IF($P89=2011,OFFSET('2011'!L$1,Calculations!$L87,0),IF($P89=2012,OFFSET('2012'!L$1,Calculations!$L87,0),IF($P89=2013,OFFSET('2013'!L$1,Calculations!$L87,0),IF($P89=2014,OFFSET('2014'!L$1,Calculations!$L87,0),IF($P89=2015,OFFSET('2015'!L$1,Calculations!$L87,0),IF($P89=2016,OFFSET('2016'!L$1,Calculations!$L87,0),IF($P89=2017,OFFSET('2017'!L$1,Calculations!$L87,0),0))))))))))))))))</f>
        <v>9.0515188516339349E-5</v>
      </c>
      <c r="CR89" s="31">
        <f ca="1">IF($P89=2002,OFFSET('2002'!M$1,Calculations!$L87,0),IF($P89=2003,OFFSET('2003'!M$1,Calculations!$L87,0),IF($P89=2004,OFFSET('2004'!M$1,Calculations!$L87,0),IF($P89=2005,OFFSET('2005'!M$1,Calculations!$L87,0),IF($P89=2006,OFFSET('2006'!M$1,Calculations!$L87,0),IF($P89=2007,OFFSET('2007'!M$1,Calculations!$L87,0),IF($P89=2008,OFFSET('2008'!M$1,Calculations!$L87,0),IF($P89=2009,OFFSET('2009'!M$1,Calculations!$L87,0),IF($P89=2010,OFFSET('2010'!M$1,Calculations!$L87,0),IF($P89=2011,OFFSET('2011'!M$1,Calculations!$L87,0),IF($P89=2012,OFFSET('2012'!M$1,Calculations!$L87,0),IF($P89=2013,OFFSET('2013'!M$1,Calculations!$L87,0),IF($P89=2014,OFFSET('2014'!M$1,Calculations!$L87,0),IF($P89=2015,OFFSET('2015'!M$1,Calculations!$L87,0),IF($P89=2016,OFFSET('2016'!M$1,Calculations!$L87,0),IF($P89=2017,OFFSET('2017'!M$1,Calculations!$L87,0),0))))))))))))))))</f>
        <v>6.1260867543386816E-6</v>
      </c>
      <c r="CS89" s="31">
        <f ca="1">IF($P89=2002,OFFSET('2002'!N$1,Calculations!$L87,0),IF($P89=2003,OFFSET('2003'!N$1,Calculations!$L87,0),IF($P89=2004,OFFSET('2004'!N$1,Calculations!$L87,0),IF($P89=2005,OFFSET('2005'!N$1,Calculations!$L87,0),IF($P89=2006,OFFSET('2006'!N$1,Calculations!$L87,0),IF($P89=2007,OFFSET('2007'!N$1,Calculations!$L87,0),IF($P89=2008,OFFSET('2008'!N$1,Calculations!$L87,0),IF($P89=2009,OFFSET('2009'!N$1,Calculations!$L87,0),IF($P89=2010,OFFSET('2010'!N$1,Calculations!$L87,0),IF($P89=2011,OFFSET('2011'!N$1,Calculations!$L87,0),IF($P89=2012,OFFSET('2012'!N$1,Calculations!$L87,0),IF($P89=2013,OFFSET('2013'!N$1,Calculations!$L87,0),IF($P89=2014,OFFSET('2014'!N$1,Calculations!$L87,0),IF($P89=2015,OFFSET('2015'!N$1,Calculations!$L87,0),IF($P89=2016,OFFSET('2016'!N$1,Calculations!$L87,0),IF($P89=2017,OFFSET('2017'!N$1,Calculations!$L87,0),0))))))))))))))))</f>
        <v>4.7036918043700648E-4</v>
      </c>
      <c r="CT89" s="31">
        <f ca="1">IF($P89=2002,OFFSET('2002'!O$1,Calculations!$L87,0),IF($P89=2003,OFFSET('2003'!O$1,Calculations!$L87,0),IF($P89=2004,OFFSET('2004'!O$1,Calculations!$L87,0),IF($P89=2005,OFFSET('2005'!O$1,Calculations!$L87,0),IF($P89=2006,OFFSET('2006'!O$1,Calculations!$L87,0),IF($P89=2007,OFFSET('2007'!O$1,Calculations!$L87,0),IF($P89=2008,OFFSET('2008'!O$1,Calculations!$L87,0),IF($P89=2009,OFFSET('2009'!O$1,Calculations!$L87,0),IF($P89=2010,OFFSET('2010'!O$1,Calculations!$L87,0),IF($P89=2011,OFFSET('2011'!O$1,Calculations!$L87,0),IF($P89=2012,OFFSET('2012'!O$1,Calculations!$L87,0),IF($P89=2013,OFFSET('2013'!O$1,Calculations!$L87,0),IF($P89=2014,OFFSET('2014'!O$1,Calculations!$L87,0),IF($P89=2015,OFFSET('2015'!O$1,Calculations!$L87,0),IF($P89=2016,OFFSET('2016'!O$1,Calculations!$L87,0),IF($P89=2017,OFFSET('2017'!O$1,Calculations!$L87,0),0))))))))))))))))</f>
        <v>1.3008260903235664E-4</v>
      </c>
      <c r="CU89" s="31">
        <f ca="1">IF($P89=2002,OFFSET('2002'!P$1,Calculations!$L87,0),IF($P89=2003,OFFSET('2003'!P$1,Calculations!$L87,0),IF($P89=2004,OFFSET('2004'!P$1,Calculations!$L87,0),IF($P89=2005,OFFSET('2005'!P$1,Calculations!$L87,0),IF($P89=2006,OFFSET('2006'!P$1,Calculations!$L87,0),IF($P89=2007,OFFSET('2007'!P$1,Calculations!$L87,0),IF($P89=2008,OFFSET('2008'!P$1,Calculations!$L87,0),IF($P89=2009,OFFSET('2009'!P$1,Calculations!$L87,0),IF($P89=2010,OFFSET('2010'!P$1,Calculations!$L87,0),IF($P89=2011,OFFSET('2011'!P$1,Calculations!$L87,0),IF($P89=2012,OFFSET('2012'!P$1,Calculations!$L87,0),IF($P89=2013,OFFSET('2013'!P$1,Calculations!$L87,0),IF($P89=2014,OFFSET('2014'!P$1,Calculations!$L87,0),IF($P89=2015,OFFSET('2015'!P$1,Calculations!$L87,0),IF($P89=2016,OFFSET('2016'!P$1,Calculations!$L87,0),IF($P89=2017,OFFSET('2017'!P$1,Calculations!$L87,0),0))))))))))))))))</f>
        <v>5.5576861337167951E-4</v>
      </c>
      <c r="CV89" s="34">
        <f ca="1">IF($P89=2002,OFFSET('2002'!Q$1,Calculations!$L87,0),IF($P89=2003,OFFSET('2003'!Q$1,Calculations!$L87,0),IF($P89=2004,OFFSET('2004'!Q$1,Calculations!$L87,0),IF($P89=2005,OFFSET('2005'!Q$1,Calculations!$L87,0),IF($P89=2006,OFFSET('2006'!Q$1,Calculations!$L87,0),IF($P89=2007,OFFSET('2007'!Q$1,Calculations!$L87,0),IF($P89=2008,OFFSET('2008'!Q$1,Calculations!$L87,0),IF($P89=2009,OFFSET('2009'!Q$1,Calculations!$L87,0),IF($P89=2010,OFFSET('2010'!Q$1,Calculations!$L87,0),IF($P89=2011,OFFSET('2011'!Q$1,Calculations!$L87,0),IF($P89=2012,OFFSET('2012'!Q$1,Calculations!$L87,0),IF($P89=2013,OFFSET('2013'!Q$1,Calculations!$L87,0),IF($P89=2014,OFFSET('2014'!Q$1,Calculations!$L87,0),IF($P89=2015,OFFSET('2015'!Q$1,Calculations!$L87,0),IF($P89=2016,OFFSET('2016'!Q$1,Calculations!$L87,0),IF($P89=2017,OFFSET('2017'!Q$1,Calculations!$L87,0),0))))))))))))))))</f>
        <v>8.2574119302378685E-5</v>
      </c>
      <c r="CW89" s="31">
        <f ca="1">IF($P89=2002,OFFSET('2002'!K$1,Calculations!$M87,0),IF($P89=2003,OFFSET('2003'!K$1,Calculations!$M87,0),IF($P89=2004,OFFSET('2004'!K$1,Calculations!$M87,0),IF($P89=2005,OFFSET('2005'!K$1,Calculations!$M87,0),IF($P89=2006,OFFSET('2006'!K$1,Calculations!$M87,0),IF($P89=2007,OFFSET('2007'!K$1,Calculations!$M87,0),IF($P89=2008,OFFSET('2008'!K$1,Calculations!$M87,0),IF($P89=2009,OFFSET('2009'!K$1,Calculations!$M87,0),IF($P89=2010,OFFSET('2010'!K$1,Calculations!$M87,0),IF($P89=2011,OFFSET('2011'!K$1,Calculations!$M87,0),IF($P89=2012,OFFSET('2012'!K$1,Calculations!$M87,0),IF($P89=2013,OFFSET('2013'!K$1,Calculations!$M87,0),IF($P89=2014,OFFSET('2014'!K$1,Calculations!$M87,0),IF($P89=2015,OFFSET('2015'!K$1,Calculations!$M87,0),IF($P89=2016,OFFSET('2016'!K$1,Calculations!$M87,0),IF($P89=2017,OFFSET('2017'!K$1,Calculations!$M87,0),0))))))))))))))))</f>
        <v>0.36743420175581121</v>
      </c>
      <c r="CX89" s="31">
        <f ca="1">IF($P89=2002,OFFSET('2002'!L$1,Calculations!$M87,0),IF($P89=2003,OFFSET('2003'!L$1,Calculations!$M87,0),IF($P89=2004,OFFSET('2004'!L$1,Calculations!$M87,0),IF($P89=2005,OFFSET('2005'!L$1,Calculations!$M87,0),IF($P89=2006,OFFSET('2006'!L$1,Calculations!$M87,0),IF($P89=2007,OFFSET('2007'!L$1,Calculations!$M87,0),IF($P89=2008,OFFSET('2008'!L$1,Calculations!$M87,0),IF($P89=2009,OFFSET('2009'!L$1,Calculations!$M87,0),IF($P89=2010,OFFSET('2010'!L$1,Calculations!$M87,0),IF($P89=2011,OFFSET('2011'!L$1,Calculations!$M87,0),IF($P89=2012,OFFSET('2012'!L$1,Calculations!$M87,0),IF($P89=2013,OFFSET('2013'!L$1,Calculations!$M87,0),IF($P89=2014,OFFSET('2014'!L$1,Calculations!$M87,0),IF($P89=2015,OFFSET('2015'!L$1,Calculations!$M87,0),IF($P89=2016,OFFSET('2016'!L$1,Calculations!$M87,0),IF($P89=2017,OFFSET('2017'!L$1,Calculations!$M87,0),0))))))))))))))))</f>
        <v>0.18948352324533113</v>
      </c>
      <c r="CY89" s="31">
        <f ca="1">IF($P89=2002,OFFSET('2002'!M$1,Calculations!$M87,0),IF($P89=2003,OFFSET('2003'!M$1,Calculations!$M87,0),IF($P89=2004,OFFSET('2004'!M$1,Calculations!$M87,0),IF($P89=2005,OFFSET('2005'!M$1,Calculations!$M87,0),IF($P89=2006,OFFSET('2006'!M$1,Calculations!$M87,0),IF($P89=2007,OFFSET('2007'!M$1,Calculations!$M87,0),IF($P89=2008,OFFSET('2008'!M$1,Calculations!$M87,0),IF($P89=2009,OFFSET('2009'!M$1,Calculations!$M87,0),IF($P89=2010,OFFSET('2010'!M$1,Calculations!$M87,0),IF($P89=2011,OFFSET('2011'!M$1,Calculations!$M87,0),IF($P89=2012,OFFSET('2012'!M$1,Calculations!$M87,0),IF($P89=2013,OFFSET('2013'!M$1,Calculations!$M87,0),IF($P89=2014,OFFSET('2014'!M$1,Calculations!$M87,0),IF($P89=2015,OFFSET('2015'!M$1,Calculations!$M87,0),IF($P89=2016,OFFSET('2016'!M$1,Calculations!$M87,0),IF($P89=2017,OFFSET('2017'!M$1,Calculations!$M87,0),0))))))))))))))))</f>
        <v>5.5403538592664892E-2</v>
      </c>
      <c r="CZ89" s="31">
        <f ca="1">IF($P89=2002,OFFSET('2002'!N$1,Calculations!$M87,0),IF($P89=2003,OFFSET('2003'!N$1,Calculations!$M87,0),IF($P89=2004,OFFSET('2004'!N$1,Calculations!$M87,0),IF($P89=2005,OFFSET('2005'!N$1,Calculations!$M87,0),IF($P89=2006,OFFSET('2006'!N$1,Calculations!$M87,0),IF($P89=2007,OFFSET('2007'!N$1,Calculations!$M87,0),IF($P89=2008,OFFSET('2008'!N$1,Calculations!$M87,0),IF($P89=2009,OFFSET('2009'!N$1,Calculations!$M87,0),IF($P89=2010,OFFSET('2010'!N$1,Calculations!$M87,0),IF($P89=2011,OFFSET('2011'!N$1,Calculations!$M87,0),IF($P89=2012,OFFSET('2012'!N$1,Calculations!$M87,0),IF($P89=2013,OFFSET('2013'!N$1,Calculations!$M87,0),IF($P89=2014,OFFSET('2014'!N$1,Calculations!$M87,0),IF($P89=2015,OFFSET('2015'!N$1,Calculations!$M87,0),IF($P89=2016,OFFSET('2016'!N$1,Calculations!$M87,0),IF($P89=2017,OFFSET('2017'!N$1,Calculations!$M87,0),0))))))))))))))))</f>
        <v>4.2320759542610734E-2</v>
      </c>
      <c r="DA89" s="31">
        <f ca="1">IF($P89=2002,OFFSET('2002'!O$1,Calculations!$M87,0),IF($P89=2003,OFFSET('2003'!O$1,Calculations!$M87,0),IF($P89=2004,OFFSET('2004'!O$1,Calculations!$M87,0),IF($P89=2005,OFFSET('2005'!O$1,Calculations!$M87,0),IF($P89=2006,OFFSET('2006'!O$1,Calculations!$M87,0),IF($P89=2007,OFFSET('2007'!O$1,Calculations!$M87,0),IF($P89=2008,OFFSET('2008'!O$1,Calculations!$M87,0),IF($P89=2009,OFFSET('2009'!O$1,Calculations!$M87,0),IF($P89=2010,OFFSET('2010'!O$1,Calculations!$M87,0),IF($P89=2011,OFFSET('2011'!O$1,Calculations!$M87,0),IF($P89=2012,OFFSET('2012'!O$1,Calculations!$M87,0),IF($P89=2013,OFFSET('2013'!O$1,Calculations!$M87,0),IF($P89=2014,OFFSET('2014'!O$1,Calculations!$M87,0),IF($P89=2015,OFFSET('2015'!O$1,Calculations!$M87,0),IF($P89=2016,OFFSET('2016'!O$1,Calculations!$M87,0),IF($P89=2017,OFFSET('2017'!O$1,Calculations!$M87,0),0))))))))))))))))</f>
        <v>0.34476570923872074</v>
      </c>
      <c r="DB89" s="31">
        <f ca="1">IF($P89=2002,OFFSET('2002'!P$1,Calculations!$M87,0),IF($P89=2003,OFFSET('2003'!P$1,Calculations!$M87,0),IF($P89=2004,OFFSET('2004'!P$1,Calculations!$M87,0),IF($P89=2005,OFFSET('2005'!P$1,Calculations!$M87,0),IF($P89=2006,OFFSET('2006'!P$1,Calculations!$M87,0),IF($P89=2007,OFFSET('2007'!P$1,Calculations!$M87,0),IF($P89=2008,OFFSET('2008'!P$1,Calculations!$M87,0),IF($P89=2009,OFFSET('2009'!P$1,Calculations!$M87,0),IF($P89=2010,OFFSET('2010'!P$1,Calculations!$M87,0),IF($P89=2011,OFFSET('2011'!P$1,Calculations!$M87,0),IF($P89=2012,OFFSET('2012'!P$1,Calculations!$M87,0),IF($P89=2013,OFFSET('2013'!P$1,Calculations!$M87,0),IF($P89=2014,OFFSET('2014'!P$1,Calculations!$M87,0),IF($P89=2015,OFFSET('2015'!P$1,Calculations!$M87,0),IF($P89=2016,OFFSET('2016'!P$1,Calculations!$M87,0),IF($P89=2017,OFFSET('2017'!P$1,Calculations!$M87,0),0))))))))))))))))</f>
        <v>5.9226762486129405E-4</v>
      </c>
      <c r="DC89" s="34">
        <f ca="1">IF($P89=2002,OFFSET('2002'!Q$1,Calculations!$M87,0),IF($P89=2003,OFFSET('2003'!Q$1,Calculations!$M87,0),IF($P89=2004,OFFSET('2004'!Q$1,Calculations!$M87,0),IF($P89=2005,OFFSET('2005'!Q$1,Calculations!$M87,0),IF($P89=2006,OFFSET('2006'!Q$1,Calculations!$M87,0),IF($P89=2007,OFFSET('2007'!Q$1,Calculations!$M87,0),IF($P89=2008,OFFSET('2008'!Q$1,Calculations!$M87,0),IF($P89=2009,OFFSET('2009'!Q$1,Calculations!$M87,0),IF($P89=2010,OFFSET('2010'!Q$1,Calculations!$M87,0),IF($P89=2011,OFFSET('2011'!Q$1,Calculations!$M87,0),IF($P89=2012,OFFSET('2012'!Q$1,Calculations!$M87,0),IF($P89=2013,OFFSET('2013'!Q$1,Calculations!$M87,0),IF($P89=2014,OFFSET('2014'!Q$1,Calculations!$M87,0),IF($P89=2015,OFFSET('2015'!Q$1,Calculations!$M87,0),IF($P89=2016,OFFSET('2016'!Q$1,Calculations!$M87,0),IF($P89=2017,OFFSET('2017'!Q$1,Calculations!$M87,0),0))))))))))))))))</f>
        <v>1</v>
      </c>
      <c r="DD89" s="14">
        <v>-1.3233500799089791E-2</v>
      </c>
      <c r="DE89" s="14">
        <v>-4.1537819570875247E-2</v>
      </c>
      <c r="DF89" s="14">
        <v>-0.10782470517508232</v>
      </c>
      <c r="DG89" s="14">
        <v>5.5096102045058347E-2</v>
      </c>
      <c r="DH89" s="14">
        <v>1.6644630266569451E-2</v>
      </c>
      <c r="DI89" s="14">
        <v>-3.0856123601743543E-2</v>
      </c>
      <c r="DJ89" s="14">
        <v>-4.7191075929103515E-2</v>
      </c>
      <c r="DK89" s="14">
        <v>2.5837327110848025E-2</v>
      </c>
      <c r="DL89" s="14">
        <v>-3.4792880360578982E-2</v>
      </c>
      <c r="DM89" s="14">
        <v>-3.5843866172638468E-2</v>
      </c>
      <c r="DN89" s="14">
        <v>-3.6036456904840038E-2</v>
      </c>
      <c r="DO89" s="51">
        <v>-2.8939419431325986E-2</v>
      </c>
      <c r="DQ89" s="154">
        <f t="shared" ca="1" si="155"/>
        <v>-2.526773029188175E-2</v>
      </c>
      <c r="DR89" s="154">
        <f t="shared" ca="1" si="156"/>
        <v>-3.2496785956996843E-2</v>
      </c>
      <c r="DS89" s="154">
        <f t="shared" ca="1" si="157"/>
        <v>-2.8729725817376175E-2</v>
      </c>
      <c r="DT89" s="154">
        <f t="shared" ca="1" si="158"/>
        <v>-3.1585958657776109E-2</v>
      </c>
      <c r="DU89" s="154">
        <f t="shared" ca="1" si="159"/>
        <v>-2.9136982131027608E-2</v>
      </c>
      <c r="DV89" s="154">
        <f t="shared" ca="1" si="160"/>
        <v>-3.0790156940241838E-2</v>
      </c>
      <c r="DW89" s="154">
        <f t="shared" ca="1" si="161"/>
        <v>-2.8451275992753322E-2</v>
      </c>
      <c r="DX89" s="48">
        <f t="shared" ca="1" si="162"/>
        <v>4.8814343857266421E-4</v>
      </c>
      <c r="DY89" s="36">
        <f t="shared" ca="1" si="163"/>
        <v>3.183545700871572E-3</v>
      </c>
      <c r="DZ89" s="36">
        <f t="shared" ca="1" si="164"/>
        <v>-4.0455099642435211E-3</v>
      </c>
      <c r="EA89" s="36">
        <f t="shared" ca="1" si="165"/>
        <v>-2.784498246228527E-4</v>
      </c>
      <c r="EB89" s="36">
        <f t="shared" ca="1" si="166"/>
        <v>-3.1346826650227866E-3</v>
      </c>
      <c r="EC89" s="36">
        <f t="shared" ca="1" si="167"/>
        <v>-6.8570613827428559E-4</v>
      </c>
      <c r="ED89" s="33">
        <f t="shared" ca="1" si="168"/>
        <v>-2.3388809474885162E-3</v>
      </c>
      <c r="EE89" s="37">
        <f t="shared" ca="1" si="168"/>
        <v>0</v>
      </c>
      <c r="EF89" s="27">
        <f t="shared" ca="1" si="128"/>
        <v>0.97473226970811822</v>
      </c>
      <c r="EG89" s="27">
        <f t="shared" ca="1" si="129"/>
        <v>0.9675032140430031</v>
      </c>
      <c r="EH89" s="27">
        <f t="shared" ca="1" si="130"/>
        <v>0.97127027418262379</v>
      </c>
      <c r="EI89" s="27">
        <f t="shared" ca="1" si="131"/>
        <v>0.96841404134222386</v>
      </c>
      <c r="EJ89" s="27">
        <f t="shared" ca="1" si="132"/>
        <v>0.97086301786897244</v>
      </c>
      <c r="EK89" s="27">
        <f t="shared" ca="1" si="133"/>
        <v>0.96920984305975821</v>
      </c>
      <c r="EL89" s="27">
        <f t="shared" ca="1" si="134"/>
        <v>0.97154872400724668</v>
      </c>
      <c r="EM89" s="44">
        <f t="shared" si="135"/>
        <v>0.97106058056867406</v>
      </c>
      <c r="EN89" s="38">
        <f t="shared" ca="1" si="136"/>
        <v>357.20321002538327</v>
      </c>
      <c r="EO89" s="38">
        <f t="shared" ca="1" si="137"/>
        <v>299.65960507676613</v>
      </c>
      <c r="EP89" s="38">
        <f t="shared" ca="1" si="138"/>
        <v>325.46162614048069</v>
      </c>
      <c r="EQ89" s="38">
        <f t="shared" ca="1" si="139"/>
        <v>307.24791299985895</v>
      </c>
      <c r="ER89" s="38">
        <f t="shared" ca="1" si="140"/>
        <v>331.34426793788106</v>
      </c>
      <c r="ES89" s="38">
        <f t="shared" ca="1" si="141"/>
        <v>262.87795948065002</v>
      </c>
      <c r="ET89" s="57">
        <f t="shared" ca="1" si="142"/>
        <v>330.46710895408717</v>
      </c>
      <c r="EU89" s="39">
        <f t="shared" si="143"/>
        <v>330.00016620959002</v>
      </c>
      <c r="EV89" s="45">
        <f t="shared" ca="1" si="169"/>
        <v>0.46694274449714612</v>
      </c>
      <c r="EW89" s="60">
        <f t="shared" si="170"/>
        <v>0.9867664992009102</v>
      </c>
      <c r="EX89" s="60">
        <f t="shared" si="171"/>
        <v>0.95846218042912479</v>
      </c>
      <c r="EY89" s="60">
        <f t="shared" si="172"/>
        <v>0.89217529482491764</v>
      </c>
      <c r="EZ89" s="60">
        <f t="shared" si="173"/>
        <v>1.0550961020450584</v>
      </c>
      <c r="FA89" s="60">
        <f t="shared" si="174"/>
        <v>1.0166446302665695</v>
      </c>
      <c r="FB89" s="60">
        <f t="shared" si="175"/>
        <v>0.9691438763982565</v>
      </c>
      <c r="FC89" s="60">
        <f t="shared" si="176"/>
        <v>0.95280892407089646</v>
      </c>
      <c r="FD89" s="60">
        <f t="shared" si="177"/>
        <v>1.0258373271108481</v>
      </c>
      <c r="FE89" s="60">
        <f t="shared" si="178"/>
        <v>0.96520711963942096</v>
      </c>
      <c r="FF89" s="60">
        <f t="shared" si="179"/>
        <v>0.96415613382736154</v>
      </c>
      <c r="FG89" s="44">
        <f t="shared" si="180"/>
        <v>0.96396354309515997</v>
      </c>
      <c r="FH89" s="38">
        <f t="shared" si="144"/>
        <v>399.92221956850625</v>
      </c>
      <c r="FI89" s="38">
        <f t="shared" si="145"/>
        <v>222.48044120306193</v>
      </c>
      <c r="FJ89" s="38">
        <f t="shared" si="146"/>
        <v>203.92956611808023</v>
      </c>
      <c r="FK89" s="38">
        <f t="shared" si="147"/>
        <v>202.77784118702104</v>
      </c>
      <c r="FL89" s="38">
        <f t="shared" si="148"/>
        <v>325.99300363536622</v>
      </c>
      <c r="FM89" s="38">
        <f t="shared" si="149"/>
        <v>213.4332024677509</v>
      </c>
      <c r="FN89" s="38">
        <f t="shared" si="150"/>
        <v>268.93484684329741</v>
      </c>
      <c r="FO89" s="38">
        <f t="shared" si="151"/>
        <v>307.73240080704699</v>
      </c>
      <c r="FP89" s="38">
        <f t="shared" si="152"/>
        <v>387.23396727111884</v>
      </c>
      <c r="FQ89" s="38">
        <f t="shared" si="153"/>
        <v>326.81702317954802</v>
      </c>
      <c r="FR89" s="59">
        <f t="shared" si="154"/>
        <v>360.12104152005628</v>
      </c>
      <c r="FS89" s="2">
        <f t="shared" ca="1" si="181"/>
        <v>3.2714171801380728E-3</v>
      </c>
      <c r="FT89" s="2">
        <f t="shared" ca="1" si="182"/>
        <v>-4.1726740317001489E-3</v>
      </c>
      <c r="FU89" s="2">
        <f t="shared" ca="1" si="183"/>
        <v>-2.8664515509568806E-4</v>
      </c>
      <c r="FV89" s="2">
        <f t="shared" ca="1" si="184"/>
        <v>-3.2316964523187133E-3</v>
      </c>
      <c r="FW89" s="2">
        <f t="shared" ca="1" si="185"/>
        <v>-7.0603585426895152E-4</v>
      </c>
      <c r="FX89" s="19">
        <f t="shared" ca="1" si="186"/>
        <v>-2.4102761873367614E-3</v>
      </c>
      <c r="FY89" s="13">
        <f t="shared" ca="1" si="187"/>
        <v>0</v>
      </c>
      <c r="FZ89" s="2">
        <f t="shared" ca="1" si="188"/>
        <v>-2.5592440863607836E-2</v>
      </c>
      <c r="GA89" s="2">
        <f t="shared" ca="1" si="189"/>
        <v>-3.3036532075446101E-2</v>
      </c>
      <c r="GB89" s="2">
        <f t="shared" ca="1" si="190"/>
        <v>-2.9150503198841649E-2</v>
      </c>
      <c r="GC89" s="2">
        <f t="shared" ca="1" si="191"/>
        <v>-3.2095554496064653E-2</v>
      </c>
      <c r="GD89" s="2">
        <f t="shared" ca="1" si="192"/>
        <v>-2.9569893898014978E-2</v>
      </c>
      <c r="GE89" s="2">
        <f t="shared" ca="1" si="193"/>
        <v>-3.1274134231082745E-2</v>
      </c>
      <c r="GF89" s="2">
        <f t="shared" ca="1" si="194"/>
        <v>-2.8863858043745992E-2</v>
      </c>
      <c r="GG89" s="13">
        <f t="shared" si="195"/>
        <v>-2.9366422761928926E-2</v>
      </c>
      <c r="GH89" s="2">
        <f t="shared" si="196"/>
        <v>-1.3321843828111676E-2</v>
      </c>
      <c r="GI89" s="2">
        <f t="shared" si="197"/>
        <v>-4.2425174312837405E-2</v>
      </c>
      <c r="GJ89" s="2">
        <f t="shared" si="198"/>
        <v>-0.11409264684741449</v>
      </c>
      <c r="GK89" s="2">
        <f t="shared" si="199"/>
        <v>5.3631854765244194E-2</v>
      </c>
      <c r="GL89" s="2">
        <f t="shared" si="200"/>
        <v>1.6507626568664582E-2</v>
      </c>
      <c r="GM89" s="2">
        <f t="shared" si="201"/>
        <v>-3.1342198858157755E-2</v>
      </c>
      <c r="GN89" s="2">
        <f t="shared" si="202"/>
        <v>-4.8340894831575033E-2</v>
      </c>
      <c r="GO89" s="2">
        <f t="shared" si="203"/>
        <v>2.5509183603884628E-2</v>
      </c>
      <c r="GP89" s="2">
        <f t="shared" si="204"/>
        <v>-3.541256892255476E-2</v>
      </c>
      <c r="GQ89" s="2">
        <f t="shared" si="205"/>
        <v>-3.6502032935228371E-2</v>
      </c>
      <c r="GR89" s="2">
        <f t="shared" si="206"/>
        <v>-3.6701803452740503E-2</v>
      </c>
    </row>
    <row r="90" spans="1:200">
      <c r="A90" s="69">
        <v>61</v>
      </c>
      <c r="B90" s="69">
        <v>62</v>
      </c>
      <c r="C90" s="69">
        <v>63</v>
      </c>
      <c r="D90" s="69">
        <v>64</v>
      </c>
      <c r="E90" s="69">
        <v>65</v>
      </c>
      <c r="F90" s="69">
        <v>66</v>
      </c>
      <c r="G90" s="69">
        <v>67</v>
      </c>
      <c r="H90" s="69">
        <v>68</v>
      </c>
      <c r="I90" s="69">
        <v>69</v>
      </c>
      <c r="J90" s="69">
        <v>70</v>
      </c>
      <c r="K90" s="69">
        <v>71</v>
      </c>
      <c r="L90" s="69">
        <v>72</v>
      </c>
      <c r="M90" s="69">
        <v>73</v>
      </c>
      <c r="O90" s="15">
        <v>40238</v>
      </c>
      <c r="P90" s="21">
        <v>2010</v>
      </c>
      <c r="Q90" s="19">
        <f ca="1">IF($P90=2002,OFFSET('2002'!K$1,Calculations!$A88,0),IF($P90=2003,OFFSET('2003'!K$1,Calculations!$A88,0),IF($P90=2004,OFFSET('2004'!K$1,Calculations!$A88,0),IF($P90=2005,OFFSET('2005'!K$1,Calculations!$A88,0),IF($P90=2006,OFFSET('2006'!K$1,Calculations!$A88,0),IF($P90=2007,OFFSET('2007'!K$1,Calculations!$A88,0),IF($P90=2008,OFFSET('2008'!K$1,Calculations!$A88,0),IF($P90=2009,OFFSET('2009'!K$1,Calculations!$A88,0),IF($P90=2010,OFFSET('2010'!K$1,Calculations!$A88,0),IF($P90=2011,OFFSET('2011'!K$1,Calculations!$A88,0),IF($P90=2012,OFFSET('2012'!K$1,Calculations!$A88,0),IF($P90=2013,OFFSET('2013'!K$1,Calculations!$A88,0),IF($P90=2014,OFFSET('2014'!K$1,Calculations!$A88,0),IF($P90=2015,OFFSET('2015'!K$1,Calculations!$A88,0),IF($P90=2016,OFFSET('2016'!K$1,Calculations!$A88,0),IF($P90=2017,OFFSET('2017'!K$1,Calculations!$A88,0),0))))))))))))))))</f>
        <v>0.59506140992029055</v>
      </c>
      <c r="R90" s="19">
        <f ca="1">IF($P90=2002,OFFSET('2002'!L$1,Calculations!$A88,0),IF($P90=2003,OFFSET('2003'!L$1,Calculations!$A88,0),IF($P90=2004,OFFSET('2004'!L$1,Calculations!$A88,0),IF($P90=2005,OFFSET('2005'!L$1,Calculations!$A88,0),IF($P90=2006,OFFSET('2006'!L$1,Calculations!$A88,0),IF($P90=2007,OFFSET('2007'!L$1,Calculations!$A88,0),IF($P90=2008,OFFSET('2008'!L$1,Calculations!$A88,0),IF($P90=2009,OFFSET('2009'!L$1,Calculations!$A88,0),IF($P90=2010,OFFSET('2010'!L$1,Calculations!$A88,0),IF($P90=2011,OFFSET('2011'!L$1,Calculations!$A88,0),IF($P90=2012,OFFSET('2012'!L$1,Calculations!$A88,0),IF($P90=2013,OFFSET('2013'!L$1,Calculations!$A88,0),IF($P90=2014,OFFSET('2014'!L$1,Calculations!$A88,0),IF($P90=2015,OFFSET('2015'!L$1,Calculations!$A88,0),IF($P90=2016,OFFSET('2016'!L$1,Calculations!$A88,0),IF($P90=2017,OFFSET('2017'!L$1,Calculations!$A88,0),0))))))))))))))))</f>
        <v>0.32435773581231919</v>
      </c>
      <c r="S90" s="19">
        <f ca="1">IF($P90=2002,OFFSET('2002'!M$1,Calculations!$A88,0),IF($P90=2003,OFFSET('2003'!M$1,Calculations!$A88,0),IF($P90=2004,OFFSET('2004'!M$1,Calculations!$A88,0),IF($P90=2005,OFFSET('2005'!M$1,Calculations!$A88,0),IF($P90=2006,OFFSET('2006'!M$1,Calculations!$A88,0),IF($P90=2007,OFFSET('2007'!M$1,Calculations!$A88,0),IF($P90=2008,OFFSET('2008'!M$1,Calculations!$A88,0),IF($P90=2009,OFFSET('2009'!M$1,Calculations!$A88,0),IF($P90=2010,OFFSET('2010'!M$1,Calculations!$A88,0),IF($P90=2011,OFFSET('2011'!M$1,Calculations!$A88,0),IF($P90=2012,OFFSET('2012'!M$1,Calculations!$A88,0),IF($P90=2013,OFFSET('2013'!M$1,Calculations!$A88,0),IF($P90=2014,OFFSET('2014'!M$1,Calculations!$A88,0),IF($P90=2015,OFFSET('2015'!M$1,Calculations!$A88,0),IF($P90=2016,OFFSET('2016'!M$1,Calculations!$A88,0),IF($P90=2017,OFFSET('2017'!M$1,Calculations!$A88,0),0))))))))))))))))</f>
        <v>0.39409894332697148</v>
      </c>
      <c r="T90" s="19">
        <f ca="1">IF($P90=2002,OFFSET('2002'!N$1,Calculations!$A88,0),IF($P90=2003,OFFSET('2003'!N$1,Calculations!$A88,0),IF($P90=2004,OFFSET('2004'!N$1,Calculations!$A88,0),IF($P90=2005,OFFSET('2005'!N$1,Calculations!$A88,0),IF($P90=2006,OFFSET('2006'!N$1,Calculations!$A88,0),IF($P90=2007,OFFSET('2007'!N$1,Calculations!$A88,0),IF($P90=2008,OFFSET('2008'!N$1,Calculations!$A88,0),IF($P90=2009,OFFSET('2009'!N$1,Calculations!$A88,0),IF($P90=2010,OFFSET('2010'!N$1,Calculations!$A88,0),IF($P90=2011,OFFSET('2011'!N$1,Calculations!$A88,0),IF($P90=2012,OFFSET('2012'!N$1,Calculations!$A88,0),IF($P90=2013,OFFSET('2013'!N$1,Calculations!$A88,0),IF($P90=2014,OFFSET('2014'!N$1,Calculations!$A88,0),IF($P90=2015,OFFSET('2015'!N$1,Calculations!$A88,0),IF($P90=2016,OFFSET('2016'!N$1,Calculations!$A88,0),IF($P90=2017,OFFSET('2017'!N$1,Calculations!$A88,0),0))))))))))))))))</f>
        <v>0.32473186763362033</v>
      </c>
      <c r="U90" s="19">
        <f ca="1">IF($P90=2002,OFFSET('2002'!O$1,Calculations!$A88,0),IF($P90=2003,OFFSET('2003'!O$1,Calculations!$A88,0),IF($P90=2004,OFFSET('2004'!O$1,Calculations!$A88,0),IF($P90=2005,OFFSET('2005'!O$1,Calculations!$A88,0),IF($P90=2006,OFFSET('2006'!O$1,Calculations!$A88,0),IF($P90=2007,OFFSET('2007'!O$1,Calculations!$A88,0),IF($P90=2008,OFFSET('2008'!O$1,Calculations!$A88,0),IF($P90=2009,OFFSET('2009'!O$1,Calculations!$A88,0),IF($P90=2010,OFFSET('2010'!O$1,Calculations!$A88,0),IF($P90=2011,OFFSET('2011'!O$1,Calculations!$A88,0),IF($P90=2012,OFFSET('2012'!O$1,Calculations!$A88,0),IF($P90=2013,OFFSET('2013'!O$1,Calculations!$A88,0),IF($P90=2014,OFFSET('2014'!O$1,Calculations!$A88,0),IF($P90=2015,OFFSET('2015'!O$1,Calculations!$A88,0),IF($P90=2016,OFFSET('2016'!O$1,Calculations!$A88,0),IF($P90=2017,OFFSET('2017'!O$1,Calculations!$A88,0),0))))))))))))))))</f>
        <v>0.49100085125394621</v>
      </c>
      <c r="V90" s="19">
        <f ca="1">IF($P90=2002,OFFSET('2002'!P$1,Calculations!$A88,0),IF($P90=2003,OFFSET('2003'!P$1,Calculations!$A88,0),IF($P90=2004,OFFSET('2004'!P$1,Calculations!$A88,0),IF($P90=2005,OFFSET('2005'!P$1,Calculations!$A88,0),IF($P90=2006,OFFSET('2006'!P$1,Calculations!$A88,0),IF($P90=2007,OFFSET('2007'!P$1,Calculations!$A88,0),IF($P90=2008,OFFSET('2008'!P$1,Calculations!$A88,0),IF($P90=2009,OFFSET('2009'!P$1,Calculations!$A88,0),IF($P90=2010,OFFSET('2010'!P$1,Calculations!$A88,0),IF($P90=2011,OFFSET('2011'!P$1,Calculations!$A88,0),IF($P90=2012,OFFSET('2012'!P$1,Calculations!$A88,0),IF($P90=2013,OFFSET('2013'!P$1,Calculations!$A88,0),IF($P90=2014,OFFSET('2014'!P$1,Calculations!$A88,0),IF($P90=2015,OFFSET('2015'!P$1,Calculations!$A88,0),IF($P90=2016,OFFSET('2016'!P$1,Calculations!$A88,0),IF($P90=2017,OFFSET('2017'!P$1,Calculations!$A88,0),0))))))))))))))))</f>
        <v>0.35592596718343744</v>
      </c>
      <c r="W90" s="13">
        <f ca="1">IF($P90=2002,OFFSET('2002'!Q$1,Calculations!$A88,0),IF($P90=2003,OFFSET('2003'!Q$1,Calculations!$A88,0),IF($P90=2004,OFFSET('2004'!Q$1,Calculations!$A88,0),IF($P90=2005,OFFSET('2005'!Q$1,Calculations!$A88,0),IF($P90=2006,OFFSET('2006'!Q$1,Calculations!$A88,0),IF($P90=2007,OFFSET('2007'!Q$1,Calculations!$A88,0),IF($P90=2008,OFFSET('2008'!Q$1,Calculations!$A88,0),IF($P90=2009,OFFSET('2009'!Q$1,Calculations!$A88,0),IF($P90=2010,OFFSET('2010'!Q$1,Calculations!$A88,0),IF($P90=2011,OFFSET('2011'!Q$1,Calculations!$A88,0),IF($P90=2012,OFFSET('2012'!Q$1,Calculations!$A88,0),IF($P90=2013,OFFSET('2013'!Q$1,Calculations!$A88,0),IF($P90=2014,OFFSET('2014'!Q$1,Calculations!$A88,0),IF($P90=2015,OFFSET('2015'!Q$1,Calculations!$A88,0),IF($P90=2016,OFFSET('2016'!Q$1,Calculations!$A88,0),IF($P90=2017,OFFSET('2017'!Q$1,Calculations!$A88,0),0))))))))))))))))</f>
        <v>0.48384902139659219</v>
      </c>
      <c r="X90" s="31">
        <f ca="1">IF($P90=2002,OFFSET('2002'!K$1,Calculations!$B88,0),IF($P90=2003,OFFSET('2003'!K$1,Calculations!$B88,0),IF($P90=2004,OFFSET('2004'!K$1,Calculations!$B88,0),IF($P90=2005,OFFSET('2005'!K$1,Calculations!$B88,0),IF($P90=2006,OFFSET('2006'!K$1,Calculations!$B88,0),IF($P90=2007,OFFSET('2007'!K$1,Calculations!$B88,0),IF($P90=2008,OFFSET('2008'!K$1,Calculations!$B88,0),IF($P90=2009,OFFSET('2009'!K$1,Calculations!$B88,0),IF($P90=2010,OFFSET('2010'!K$1,Calculations!$B88,0),IF($P90=2011,OFFSET('2011'!K$1,Calculations!$B88,0),IF($P90=2012,OFFSET('2012'!K$1,Calculations!$B88,0),IF($P90=2013,OFFSET('2013'!K$1,Calculations!$B88,0),IF($P90=2014,OFFSET('2014'!K$1,Calculations!$B88,0),IF($P90=2015,OFFSET('2015'!K$1,Calculations!$B88,0),IF($P90=2016,OFFSET('2016'!K$1,Calculations!$B88,0),IF($P90=2017,OFFSET('2017'!K$1,Calculations!$B88,0),0))))))))))))))))</f>
        <v>0.11071149391356042</v>
      </c>
      <c r="Y90" s="31">
        <f ca="1">IF($P90=2002,OFFSET('2002'!L$1,Calculations!$B88,0),IF($P90=2003,OFFSET('2003'!L$1,Calculations!$B88,0),IF($P90=2004,OFFSET('2004'!L$1,Calculations!$B88,0),IF($P90=2005,OFFSET('2005'!L$1,Calculations!$B88,0),IF($P90=2006,OFFSET('2006'!L$1,Calculations!$B88,0),IF($P90=2007,OFFSET('2007'!L$1,Calculations!$B88,0),IF($P90=2008,OFFSET('2008'!L$1,Calculations!$B88,0),IF($P90=2009,OFFSET('2009'!L$1,Calculations!$B88,0),IF($P90=2010,OFFSET('2010'!L$1,Calculations!$B88,0),IF($P90=2011,OFFSET('2011'!L$1,Calculations!$B88,0),IF($P90=2012,OFFSET('2012'!L$1,Calculations!$B88,0),IF($P90=2013,OFFSET('2013'!L$1,Calculations!$B88,0),IF($P90=2014,OFFSET('2014'!L$1,Calculations!$B88,0),IF($P90=2015,OFFSET('2015'!L$1,Calculations!$B88,0),IF($P90=2016,OFFSET('2016'!L$1,Calculations!$B88,0),IF($P90=2017,OFFSET('2017'!L$1,Calculations!$B88,0),0))))))))))))))))</f>
        <v>5.6968923436812119E-2</v>
      </c>
      <c r="Z90" s="31">
        <f ca="1">IF($P90=2002,OFFSET('2002'!M$1,Calculations!$B88,0),IF($P90=2003,OFFSET('2003'!M$1,Calculations!$B88,0),IF($P90=2004,OFFSET('2004'!M$1,Calculations!$B88,0),IF($P90=2005,OFFSET('2005'!M$1,Calculations!$B88,0),IF($P90=2006,OFFSET('2006'!M$1,Calculations!$B88,0),IF($P90=2007,OFFSET('2007'!M$1,Calculations!$B88,0),IF($P90=2008,OFFSET('2008'!M$1,Calculations!$B88,0),IF($P90=2009,OFFSET('2009'!M$1,Calculations!$B88,0),IF($P90=2010,OFFSET('2010'!M$1,Calculations!$B88,0),IF($P90=2011,OFFSET('2011'!M$1,Calculations!$B88,0),IF($P90=2012,OFFSET('2012'!M$1,Calculations!$B88,0),IF($P90=2013,OFFSET('2013'!M$1,Calculations!$B88,0),IF($P90=2014,OFFSET('2014'!M$1,Calculations!$B88,0),IF($P90=2015,OFFSET('2015'!M$1,Calculations!$B88,0),IF($P90=2016,OFFSET('2016'!M$1,Calculations!$B88,0),IF($P90=2017,OFFSET('2017'!M$1,Calculations!$B88,0),0))))))))))))))))</f>
        <v>9.8134203572161391E-2</v>
      </c>
      <c r="AA90" s="31">
        <f ca="1">IF($P90=2002,OFFSET('2002'!N$1,Calculations!$B88,0),IF($P90=2003,OFFSET('2003'!N$1,Calculations!$B88,0),IF($P90=2004,OFFSET('2004'!N$1,Calculations!$B88,0),IF($P90=2005,OFFSET('2005'!N$1,Calculations!$B88,0),IF($P90=2006,OFFSET('2006'!N$1,Calculations!$B88,0),IF($P90=2007,OFFSET('2007'!N$1,Calculations!$B88,0),IF($P90=2008,OFFSET('2008'!N$1,Calculations!$B88,0),IF($P90=2009,OFFSET('2009'!N$1,Calculations!$B88,0),IF($P90=2010,OFFSET('2010'!N$1,Calculations!$B88,0),IF($P90=2011,OFFSET('2011'!N$1,Calculations!$B88,0),IF($P90=2012,OFFSET('2012'!N$1,Calculations!$B88,0),IF($P90=2013,OFFSET('2013'!N$1,Calculations!$B88,0),IF($P90=2014,OFFSET('2014'!N$1,Calculations!$B88,0),IF($P90=2015,OFFSET('2015'!N$1,Calculations!$B88,0),IF($P90=2016,OFFSET('2016'!N$1,Calculations!$B88,0),IF($P90=2017,OFFSET('2017'!N$1,Calculations!$B88,0),0))))))))))))))))</f>
        <v>0.10586316769526648</v>
      </c>
      <c r="AB90" s="31">
        <f ca="1">IF($P90=2002,OFFSET('2002'!O$1,Calculations!$B88,0),IF($P90=2003,OFFSET('2003'!O$1,Calculations!$B88,0),IF($P90=2004,OFFSET('2004'!O$1,Calculations!$B88,0),IF($P90=2005,OFFSET('2005'!O$1,Calculations!$B88,0),IF($P90=2006,OFFSET('2006'!O$1,Calculations!$B88,0),IF($P90=2007,OFFSET('2007'!O$1,Calculations!$B88,0),IF($P90=2008,OFFSET('2008'!O$1,Calculations!$B88,0),IF($P90=2009,OFFSET('2009'!O$1,Calculations!$B88,0),IF($P90=2010,OFFSET('2010'!O$1,Calculations!$B88,0),IF($P90=2011,OFFSET('2011'!O$1,Calculations!$B88,0),IF($P90=2012,OFFSET('2012'!O$1,Calculations!$B88,0),IF($P90=2013,OFFSET('2013'!O$1,Calculations!$B88,0),IF($P90=2014,OFFSET('2014'!O$1,Calculations!$B88,0),IF($P90=2015,OFFSET('2015'!O$1,Calculations!$B88,0),IF($P90=2016,OFFSET('2016'!O$1,Calculations!$B88,0),IF($P90=2017,OFFSET('2017'!O$1,Calculations!$B88,0),0))))))))))))))))</f>
        <v>9.8901554107972384E-2</v>
      </c>
      <c r="AC90" s="31">
        <f ca="1">IF($P90=2002,OFFSET('2002'!P$1,Calculations!$B88,0),IF($P90=2003,OFFSET('2003'!P$1,Calculations!$B88,0),IF($P90=2004,OFFSET('2004'!P$1,Calculations!$B88,0),IF($P90=2005,OFFSET('2005'!P$1,Calculations!$B88,0),IF($P90=2006,OFFSET('2006'!P$1,Calculations!$B88,0),IF($P90=2007,OFFSET('2007'!P$1,Calculations!$B88,0),IF($P90=2008,OFFSET('2008'!P$1,Calculations!$B88,0),IF($P90=2009,OFFSET('2009'!P$1,Calculations!$B88,0),IF($P90=2010,OFFSET('2010'!P$1,Calculations!$B88,0),IF($P90=2011,OFFSET('2011'!P$1,Calculations!$B88,0),IF($P90=2012,OFFSET('2012'!P$1,Calculations!$B88,0),IF($P90=2013,OFFSET('2013'!P$1,Calculations!$B88,0),IF($P90=2014,OFFSET('2014'!P$1,Calculations!$B88,0),IF($P90=2015,OFFSET('2015'!P$1,Calculations!$B88,0),IF($P90=2016,OFFSET('2016'!P$1,Calculations!$B88,0),IF($P90=2017,OFFSET('2017'!P$1,Calculations!$B88,0),0))))))))))))))))</f>
        <v>0.1162940578315159</v>
      </c>
      <c r="AD90" s="34">
        <f ca="1">IF($P90=2002,OFFSET('2002'!Q$1,Calculations!$B88,0),IF($P90=2003,OFFSET('2003'!Q$1,Calculations!$B88,0),IF($P90=2004,OFFSET('2004'!Q$1,Calculations!$B88,0),IF($P90=2005,OFFSET('2005'!Q$1,Calculations!$B88,0),IF($P90=2006,OFFSET('2006'!Q$1,Calculations!$B88,0),IF($P90=2007,OFFSET('2007'!Q$1,Calculations!$B88,0),IF($P90=2008,OFFSET('2008'!Q$1,Calculations!$B88,0),IF($P90=2009,OFFSET('2009'!Q$1,Calculations!$B88,0),IF($P90=2010,OFFSET('2010'!Q$1,Calculations!$B88,0),IF($P90=2011,OFFSET('2011'!Q$1,Calculations!$B88,0),IF($P90=2012,OFFSET('2012'!Q$1,Calculations!$B88,0),IF($P90=2013,OFFSET('2013'!Q$1,Calculations!$B88,0),IF($P90=2014,OFFSET('2014'!Q$1,Calculations!$B88,0),IF($P90=2015,OFFSET('2015'!Q$1,Calculations!$B88,0),IF($P90=2016,OFFSET('2016'!Q$1,Calculations!$B88,0),IF($P90=2017,OFFSET('2017'!Q$1,Calculations!$B88,0),0))))))))))))))))</f>
        <v>9.5283095631897519E-2</v>
      </c>
      <c r="AE90" s="31">
        <f ca="1">IF($P90=2002,OFFSET('2002'!K$1,Calculations!$C88,0),IF($P90=2003,OFFSET('2003'!K$1,Calculations!$C88,0),IF($P90=2004,OFFSET('2004'!K$1,Calculations!$C88,0),IF($P90=2005,OFFSET('2005'!K$1,Calculations!$C88,0),IF($P90=2006,OFFSET('2006'!K$1,Calculations!$C88,0),IF($P90=2007,OFFSET('2007'!K$1,Calculations!$C88,0),IF($P90=2008,OFFSET('2008'!K$1,Calculations!$C88,0),IF($P90=2009,OFFSET('2009'!K$1,Calculations!$C88,0),IF($P90=2010,OFFSET('2010'!K$1,Calculations!$C88,0),IF($P90=2011,OFFSET('2011'!K$1,Calculations!$C88,0),IF($P90=2012,OFFSET('2012'!K$1,Calculations!$C88,0),IF($P90=2013,OFFSET('2013'!K$1,Calculations!$C88,0),IF($P90=2014,OFFSET('2014'!K$1,Calculations!$C88,0),IF($P90=2015,OFFSET('2015'!K$1,Calculations!$C88,0),IF($P90=2016,OFFSET('2016'!K$1,Calculations!$C88,0),IF($P90=2017,OFFSET('2017'!K$1,Calculations!$C88,0),0))))))))))))))))</f>
        <v>3.1919606652418768E-2</v>
      </c>
      <c r="AF90" s="31">
        <f ca="1">IF($P90=2002,OFFSET('2002'!L$1,Calculations!$C88,0),IF($P90=2003,OFFSET('2003'!L$1,Calculations!$C88,0),IF($P90=2004,OFFSET('2004'!L$1,Calculations!$C88,0),IF($P90=2005,OFFSET('2005'!L$1,Calculations!$C88,0),IF($P90=2006,OFFSET('2006'!L$1,Calculations!$C88,0),IF($P90=2007,OFFSET('2007'!L$1,Calculations!$C88,0),IF($P90=2008,OFFSET('2008'!L$1,Calculations!$C88,0),IF($P90=2009,OFFSET('2009'!L$1,Calculations!$C88,0),IF($P90=2010,OFFSET('2010'!L$1,Calculations!$C88,0),IF($P90=2011,OFFSET('2011'!L$1,Calculations!$C88,0),IF($P90=2012,OFFSET('2012'!L$1,Calculations!$C88,0),IF($P90=2013,OFFSET('2013'!L$1,Calculations!$C88,0),IF($P90=2014,OFFSET('2014'!L$1,Calculations!$C88,0),IF($P90=2015,OFFSET('2015'!L$1,Calculations!$C88,0),IF($P90=2016,OFFSET('2016'!L$1,Calculations!$C88,0),IF($P90=2017,OFFSET('2017'!L$1,Calculations!$C88,0),0))))))))))))))))</f>
        <v>0.19440820098753578</v>
      </c>
      <c r="AG90" s="31">
        <f ca="1">IF($P90=2002,OFFSET('2002'!M$1,Calculations!$C88,0),IF($P90=2003,OFFSET('2003'!M$1,Calculations!$C88,0),IF($P90=2004,OFFSET('2004'!M$1,Calculations!$C88,0),IF($P90=2005,OFFSET('2005'!M$1,Calculations!$C88,0),IF($P90=2006,OFFSET('2006'!M$1,Calculations!$C88,0),IF($P90=2007,OFFSET('2007'!M$1,Calculations!$C88,0),IF($P90=2008,OFFSET('2008'!M$1,Calculations!$C88,0),IF($P90=2009,OFFSET('2009'!M$1,Calculations!$C88,0),IF($P90=2010,OFFSET('2010'!M$1,Calculations!$C88,0),IF($P90=2011,OFFSET('2011'!M$1,Calculations!$C88,0),IF($P90=2012,OFFSET('2012'!M$1,Calculations!$C88,0),IF($P90=2013,OFFSET('2013'!M$1,Calculations!$C88,0),IF($P90=2014,OFFSET('2014'!M$1,Calculations!$C88,0),IF($P90=2015,OFFSET('2015'!M$1,Calculations!$C88,0),IF($P90=2016,OFFSET('2016'!M$1,Calculations!$C88,0),IF($P90=2017,OFFSET('2017'!M$1,Calculations!$C88,0),0))))))))))))))))</f>
        <v>0.13662171306373389</v>
      </c>
      <c r="AH90" s="31">
        <f ca="1">IF($P90=2002,OFFSET('2002'!N$1,Calculations!$C88,0),IF($P90=2003,OFFSET('2003'!N$1,Calculations!$C88,0),IF($P90=2004,OFFSET('2004'!N$1,Calculations!$C88,0),IF($P90=2005,OFFSET('2005'!N$1,Calculations!$C88,0),IF($P90=2006,OFFSET('2006'!N$1,Calculations!$C88,0),IF($P90=2007,OFFSET('2007'!N$1,Calculations!$C88,0),IF($P90=2008,OFFSET('2008'!N$1,Calculations!$C88,0),IF($P90=2009,OFFSET('2009'!N$1,Calculations!$C88,0),IF($P90=2010,OFFSET('2010'!N$1,Calculations!$C88,0),IF($P90=2011,OFFSET('2011'!N$1,Calculations!$C88,0),IF($P90=2012,OFFSET('2012'!N$1,Calculations!$C88,0),IF($P90=2013,OFFSET('2013'!N$1,Calculations!$C88,0),IF($P90=2014,OFFSET('2014'!N$1,Calculations!$C88,0),IF($P90=2015,OFFSET('2015'!N$1,Calculations!$C88,0),IF($P90=2016,OFFSET('2016'!N$1,Calculations!$C88,0),IF($P90=2017,OFFSET('2017'!N$1,Calculations!$C88,0),0))))))))))))))))</f>
        <v>0.18015034943697578</v>
      </c>
      <c r="AI90" s="31">
        <f ca="1">IF($P90=2002,OFFSET('2002'!O$1,Calculations!$C88,0),IF($P90=2003,OFFSET('2003'!O$1,Calculations!$C88,0),IF($P90=2004,OFFSET('2004'!O$1,Calculations!$C88,0),IF($P90=2005,OFFSET('2005'!O$1,Calculations!$C88,0),IF($P90=2006,OFFSET('2006'!O$1,Calculations!$C88,0),IF($P90=2007,OFFSET('2007'!O$1,Calculations!$C88,0),IF($P90=2008,OFFSET('2008'!O$1,Calculations!$C88,0),IF($P90=2009,OFFSET('2009'!O$1,Calculations!$C88,0),IF($P90=2010,OFFSET('2010'!O$1,Calculations!$C88,0),IF($P90=2011,OFFSET('2011'!O$1,Calculations!$C88,0),IF($P90=2012,OFFSET('2012'!O$1,Calculations!$C88,0),IF($P90=2013,OFFSET('2013'!O$1,Calculations!$C88,0),IF($P90=2014,OFFSET('2014'!O$1,Calculations!$C88,0),IF($P90=2015,OFFSET('2015'!O$1,Calculations!$C88,0),IF($P90=2016,OFFSET('2016'!O$1,Calculations!$C88,0),IF($P90=2017,OFFSET('2017'!O$1,Calculations!$C88,0),0))))))))))))))))</f>
        <v>9.1249396886844636E-2</v>
      </c>
      <c r="AJ90" s="31">
        <f ca="1">IF($P90=2002,OFFSET('2002'!P$1,Calculations!$C88,0),IF($P90=2003,OFFSET('2003'!P$1,Calculations!$C88,0),IF($P90=2004,OFFSET('2004'!P$1,Calculations!$C88,0),IF($P90=2005,OFFSET('2005'!P$1,Calculations!$C88,0),IF($P90=2006,OFFSET('2006'!P$1,Calculations!$C88,0),IF($P90=2007,OFFSET('2007'!P$1,Calculations!$C88,0),IF($P90=2008,OFFSET('2008'!P$1,Calculations!$C88,0),IF($P90=2009,OFFSET('2009'!P$1,Calculations!$C88,0),IF($P90=2010,OFFSET('2010'!P$1,Calculations!$C88,0),IF($P90=2011,OFFSET('2011'!P$1,Calculations!$C88,0),IF($P90=2012,OFFSET('2012'!P$1,Calculations!$C88,0),IF($P90=2013,OFFSET('2013'!P$1,Calculations!$C88,0),IF($P90=2014,OFFSET('2014'!P$1,Calculations!$C88,0),IF($P90=2015,OFFSET('2015'!P$1,Calculations!$C88,0),IF($P90=2016,OFFSET('2016'!P$1,Calculations!$C88,0),IF($P90=2017,OFFSET('2017'!P$1,Calculations!$C88,0),0))))))))))))))))</f>
        <v>0.13646975136044531</v>
      </c>
      <c r="AK90" s="34">
        <f ca="1">IF($P90=2002,OFFSET('2002'!Q$1,Calculations!$C88,0),IF($P90=2003,OFFSET('2003'!Q$1,Calculations!$C88,0),IF($P90=2004,OFFSET('2004'!Q$1,Calculations!$C88,0),IF($P90=2005,OFFSET('2005'!Q$1,Calculations!$C88,0),IF($P90=2006,OFFSET('2006'!Q$1,Calculations!$C88,0),IF($P90=2007,OFFSET('2007'!Q$1,Calculations!$C88,0),IF($P90=2008,OFFSET('2008'!Q$1,Calculations!$C88,0),IF($P90=2009,OFFSET('2009'!Q$1,Calculations!$C88,0),IF($P90=2010,OFFSET('2010'!Q$1,Calculations!$C88,0),IF($P90=2011,OFFSET('2011'!Q$1,Calculations!$C88,0),IF($P90=2012,OFFSET('2012'!Q$1,Calculations!$C88,0),IF($P90=2013,OFFSET('2013'!Q$1,Calculations!$C88,0),IF($P90=2014,OFFSET('2014'!Q$1,Calculations!$C88,0),IF($P90=2015,OFFSET('2015'!Q$1,Calculations!$C88,0),IF($P90=2016,OFFSET('2016'!Q$1,Calculations!$C88,0),IF($P90=2017,OFFSET('2017'!Q$1,Calculations!$C88,0),0))))))))))))))))</f>
        <v>9.6094593430255199E-2</v>
      </c>
      <c r="AL90" s="31">
        <f ca="1">IF($P90=2002,OFFSET('2002'!K$1,Calculations!$D88,0),IF($P90=2003,OFFSET('2003'!K$1,Calculations!$D88,0),IF($P90=2004,OFFSET('2004'!K$1,Calculations!$D88,0),IF($P90=2005,OFFSET('2005'!K$1,Calculations!$D88,0),IF($P90=2006,OFFSET('2006'!K$1,Calculations!$D88,0),IF($P90=2007,OFFSET('2007'!K$1,Calculations!$D88,0),IF($P90=2008,OFFSET('2008'!K$1,Calculations!$D88,0),IF($P90=2009,OFFSET('2009'!K$1,Calculations!$D88,0),IF($P90=2010,OFFSET('2010'!K$1,Calculations!$D88,0),IF($P90=2011,OFFSET('2011'!K$1,Calculations!$D88,0),IF($P90=2012,OFFSET('2012'!K$1,Calculations!$D88,0),IF($P90=2013,OFFSET('2013'!K$1,Calculations!$D88,0),IF($P90=2014,OFFSET('2014'!K$1,Calculations!$D88,0),IF($P90=2015,OFFSET('2015'!K$1,Calculations!$D88,0),IF($P90=2016,OFFSET('2016'!K$1,Calculations!$D88,0),IF($P90=2017,OFFSET('2017'!K$1,Calculations!$D88,0),0))))))))))))))))</f>
        <v>4.7989410921013102E-3</v>
      </c>
      <c r="AM90" s="31">
        <f ca="1">IF($P90=2002,OFFSET('2002'!L$1,Calculations!$D88,0),IF($P90=2003,OFFSET('2003'!L$1,Calculations!$D88,0),IF($P90=2004,OFFSET('2004'!L$1,Calculations!$D88,0),IF($P90=2005,OFFSET('2005'!L$1,Calculations!$D88,0),IF($P90=2006,OFFSET('2006'!L$1,Calculations!$D88,0),IF($P90=2007,OFFSET('2007'!L$1,Calculations!$D88,0),IF($P90=2008,OFFSET('2008'!L$1,Calculations!$D88,0),IF($P90=2009,OFFSET('2009'!L$1,Calculations!$D88,0),IF($P90=2010,OFFSET('2010'!L$1,Calculations!$D88,0),IF($P90=2011,OFFSET('2011'!L$1,Calculations!$D88,0),IF($P90=2012,OFFSET('2012'!L$1,Calculations!$D88,0),IF($P90=2013,OFFSET('2013'!L$1,Calculations!$D88,0),IF($P90=2014,OFFSET('2014'!L$1,Calculations!$D88,0),IF($P90=2015,OFFSET('2015'!L$1,Calculations!$D88,0),IF($P90=2016,OFFSET('2016'!L$1,Calculations!$D88,0),IF($P90=2017,OFFSET('2017'!L$1,Calculations!$D88,0),0))))))))))))))))</f>
        <v>8.1975621977060764E-2</v>
      </c>
      <c r="AN90" s="31">
        <f ca="1">IF($P90=2002,OFFSET('2002'!M$1,Calculations!$D88,0),IF($P90=2003,OFFSET('2003'!M$1,Calculations!$D88,0),IF($P90=2004,OFFSET('2004'!M$1,Calculations!$D88,0),IF($P90=2005,OFFSET('2005'!M$1,Calculations!$D88,0),IF($P90=2006,OFFSET('2006'!M$1,Calculations!$D88,0),IF($P90=2007,OFFSET('2007'!M$1,Calculations!$D88,0),IF($P90=2008,OFFSET('2008'!M$1,Calculations!$D88,0),IF($P90=2009,OFFSET('2009'!M$1,Calculations!$D88,0),IF($P90=2010,OFFSET('2010'!M$1,Calculations!$D88,0),IF($P90=2011,OFFSET('2011'!M$1,Calculations!$D88,0),IF($P90=2012,OFFSET('2012'!M$1,Calculations!$D88,0),IF($P90=2013,OFFSET('2013'!M$1,Calculations!$D88,0),IF($P90=2014,OFFSET('2014'!M$1,Calculations!$D88,0),IF($P90=2015,OFFSET('2015'!M$1,Calculations!$D88,0),IF($P90=2016,OFFSET('2016'!M$1,Calculations!$D88,0),IF($P90=2017,OFFSET('2017'!M$1,Calculations!$D88,0),0))))))))))))))))</f>
        <v>5.74665755844442E-2</v>
      </c>
      <c r="AO90" s="31">
        <f ca="1">IF($P90=2002,OFFSET('2002'!N$1,Calculations!$D88,0),IF($P90=2003,OFFSET('2003'!N$1,Calculations!$D88,0),IF($P90=2004,OFFSET('2004'!N$1,Calculations!$D88,0),IF($P90=2005,OFFSET('2005'!N$1,Calculations!$D88,0),IF($P90=2006,OFFSET('2006'!N$1,Calculations!$D88,0),IF($P90=2007,OFFSET('2007'!N$1,Calculations!$D88,0),IF($P90=2008,OFFSET('2008'!N$1,Calculations!$D88,0),IF($P90=2009,OFFSET('2009'!N$1,Calculations!$D88,0),IF($P90=2010,OFFSET('2010'!N$1,Calculations!$D88,0),IF($P90=2011,OFFSET('2011'!N$1,Calculations!$D88,0),IF($P90=2012,OFFSET('2012'!N$1,Calculations!$D88,0),IF($P90=2013,OFFSET('2013'!N$1,Calculations!$D88,0),IF($P90=2014,OFFSET('2014'!N$1,Calculations!$D88,0),IF($P90=2015,OFFSET('2015'!N$1,Calculations!$D88,0),IF($P90=2016,OFFSET('2016'!N$1,Calculations!$D88,0),IF($P90=2017,OFFSET('2017'!N$1,Calculations!$D88,0),0))))))))))))))))</f>
        <v>4.5100044436147263E-2</v>
      </c>
      <c r="AP90" s="31">
        <f ca="1">IF($P90=2002,OFFSET('2002'!O$1,Calculations!$D88,0),IF($P90=2003,OFFSET('2003'!O$1,Calculations!$D88,0),IF($P90=2004,OFFSET('2004'!O$1,Calculations!$D88,0),IF($P90=2005,OFFSET('2005'!O$1,Calculations!$D88,0),IF($P90=2006,OFFSET('2006'!O$1,Calculations!$D88,0),IF($P90=2007,OFFSET('2007'!O$1,Calculations!$D88,0),IF($P90=2008,OFFSET('2008'!O$1,Calculations!$D88,0),IF($P90=2009,OFFSET('2009'!O$1,Calculations!$D88,0),IF($P90=2010,OFFSET('2010'!O$1,Calculations!$D88,0),IF($P90=2011,OFFSET('2011'!O$1,Calculations!$D88,0),IF($P90=2012,OFFSET('2012'!O$1,Calculations!$D88,0),IF($P90=2013,OFFSET('2013'!O$1,Calculations!$D88,0),IF($P90=2014,OFFSET('2014'!O$1,Calculations!$D88,0),IF($P90=2015,OFFSET('2015'!O$1,Calculations!$D88,0),IF($P90=2016,OFFSET('2016'!O$1,Calculations!$D88,0),IF($P90=2017,OFFSET('2017'!O$1,Calculations!$D88,0),0))))))))))))))))</f>
        <v>2.4881018484174591E-2</v>
      </c>
      <c r="AQ90" s="31">
        <f ca="1">IF($P90=2002,OFFSET('2002'!P$1,Calculations!$D88,0),IF($P90=2003,OFFSET('2003'!P$1,Calculations!$D88,0),IF($P90=2004,OFFSET('2004'!P$1,Calculations!$D88,0),IF($P90=2005,OFFSET('2005'!P$1,Calculations!$D88,0),IF($P90=2006,OFFSET('2006'!P$1,Calculations!$D88,0),IF($P90=2007,OFFSET('2007'!P$1,Calculations!$D88,0),IF($P90=2008,OFFSET('2008'!P$1,Calculations!$D88,0),IF($P90=2009,OFFSET('2009'!P$1,Calculations!$D88,0),IF($P90=2010,OFFSET('2010'!P$1,Calculations!$D88,0),IF($P90=2011,OFFSET('2011'!P$1,Calculations!$D88,0),IF($P90=2012,OFFSET('2012'!P$1,Calculations!$D88,0),IF($P90=2013,OFFSET('2013'!P$1,Calculations!$D88,0),IF($P90=2014,OFFSET('2014'!P$1,Calculations!$D88,0),IF($P90=2015,OFFSET('2015'!P$1,Calculations!$D88,0),IF($P90=2016,OFFSET('2016'!P$1,Calculations!$D88,0),IF($P90=2017,OFFSET('2017'!P$1,Calculations!$D88,0),0))))))))))))))))</f>
        <v>7.9260870279650883E-2</v>
      </c>
      <c r="AR90" s="34">
        <f ca="1">IF($P90=2002,OFFSET('2002'!Q$1,Calculations!$D88,0),IF($P90=2003,OFFSET('2003'!Q$1,Calculations!$D88,0),IF($P90=2004,OFFSET('2004'!Q$1,Calculations!$D88,0),IF($P90=2005,OFFSET('2005'!Q$1,Calculations!$D88,0),IF($P90=2006,OFFSET('2006'!Q$1,Calculations!$D88,0),IF($P90=2007,OFFSET('2007'!Q$1,Calculations!$D88,0),IF($P90=2008,OFFSET('2008'!Q$1,Calculations!$D88,0),IF($P90=2009,OFFSET('2009'!Q$1,Calculations!$D88,0),IF($P90=2010,OFFSET('2010'!Q$1,Calculations!$D88,0),IF($P90=2011,OFFSET('2011'!Q$1,Calculations!$D88,0),IF($P90=2012,OFFSET('2012'!Q$1,Calculations!$D88,0),IF($P90=2013,OFFSET('2013'!Q$1,Calculations!$D88,0),IF($P90=2014,OFFSET('2014'!Q$1,Calculations!$D88,0),IF($P90=2015,OFFSET('2015'!Q$1,Calculations!$D88,0),IF($P90=2016,OFFSET('2016'!Q$1,Calculations!$D88,0),IF($P90=2017,OFFSET('2017'!Q$1,Calculations!$D88,0),0))))))))))))))))</f>
        <v>3.1413921655420868E-2</v>
      </c>
      <c r="AS90" s="31">
        <f ca="1">IF($P90=2002,OFFSET('2002'!K$1,Calculations!$E88,0),IF($P90=2003,OFFSET('2003'!K$1,Calculations!$E88,0),IF($P90=2004,OFFSET('2004'!K$1,Calculations!$E88,0),IF($P90=2005,OFFSET('2005'!K$1,Calculations!$E88,0),IF($P90=2006,OFFSET('2006'!K$1,Calculations!$E88,0),IF($P90=2007,OFFSET('2007'!K$1,Calculations!$E88,0),IF($P90=2008,OFFSET('2008'!K$1,Calculations!$E88,0),IF($P90=2009,OFFSET('2009'!K$1,Calculations!$E88,0),IF($P90=2010,OFFSET('2010'!K$1,Calculations!$E88,0),IF($P90=2011,OFFSET('2011'!K$1,Calculations!$E88,0),IF($P90=2012,OFFSET('2012'!K$1,Calculations!$E88,0),IF($P90=2013,OFFSET('2013'!K$1,Calculations!$E88,0),IF($P90=2014,OFFSET('2014'!K$1,Calculations!$E88,0),IF($P90=2015,OFFSET('2015'!K$1,Calculations!$E88,0),IF($P90=2016,OFFSET('2016'!K$1,Calculations!$E88,0),IF($P90=2017,OFFSET('2017'!K$1,Calculations!$E88,0),0))))))))))))))))</f>
        <v>9.8677377682336274E-3</v>
      </c>
      <c r="AT90" s="31">
        <f ca="1">IF($P90=2002,OFFSET('2002'!L$1,Calculations!$E88,0),IF($P90=2003,OFFSET('2003'!L$1,Calculations!$E88,0),IF($P90=2004,OFFSET('2004'!L$1,Calculations!$E88,0),IF($P90=2005,OFFSET('2005'!L$1,Calculations!$E88,0),IF($P90=2006,OFFSET('2006'!L$1,Calculations!$E88,0),IF($P90=2007,OFFSET('2007'!L$1,Calculations!$E88,0),IF($P90=2008,OFFSET('2008'!L$1,Calculations!$E88,0),IF($P90=2009,OFFSET('2009'!L$1,Calculations!$E88,0),IF($P90=2010,OFFSET('2010'!L$1,Calculations!$E88,0),IF($P90=2011,OFFSET('2011'!L$1,Calculations!$E88,0),IF($P90=2012,OFFSET('2012'!L$1,Calculations!$E88,0),IF($P90=2013,OFFSET('2013'!L$1,Calculations!$E88,0),IF($P90=2014,OFFSET('2014'!L$1,Calculations!$E88,0),IF($P90=2015,OFFSET('2015'!L$1,Calculations!$E88,0),IF($P90=2016,OFFSET('2016'!L$1,Calculations!$E88,0),IF($P90=2017,OFFSET('2017'!L$1,Calculations!$E88,0),0))))))))))))))))</f>
        <v>8.2435761385232509E-2</v>
      </c>
      <c r="AU90" s="31">
        <f ca="1">IF($P90=2002,OFFSET('2002'!M$1,Calculations!$E88,0),IF($P90=2003,OFFSET('2003'!M$1,Calculations!$E88,0),IF($P90=2004,OFFSET('2004'!M$1,Calculations!$E88,0),IF($P90=2005,OFFSET('2005'!M$1,Calculations!$E88,0),IF($P90=2006,OFFSET('2006'!M$1,Calculations!$E88,0),IF($P90=2007,OFFSET('2007'!M$1,Calculations!$E88,0),IF($P90=2008,OFFSET('2008'!M$1,Calculations!$E88,0),IF($P90=2009,OFFSET('2009'!M$1,Calculations!$E88,0),IF($P90=2010,OFFSET('2010'!M$1,Calculations!$E88,0),IF($P90=2011,OFFSET('2011'!M$1,Calculations!$E88,0),IF($P90=2012,OFFSET('2012'!M$1,Calculations!$E88,0),IF($P90=2013,OFFSET('2013'!M$1,Calculations!$E88,0),IF($P90=2014,OFFSET('2014'!M$1,Calculations!$E88,0),IF($P90=2015,OFFSET('2015'!M$1,Calculations!$E88,0),IF($P90=2016,OFFSET('2016'!M$1,Calculations!$E88,0),IF($P90=2017,OFFSET('2017'!M$1,Calculations!$E88,0),0))))))))))))))))</f>
        <v>7.8293302191060551E-2</v>
      </c>
      <c r="AV90" s="31">
        <f ca="1">IF($P90=2002,OFFSET('2002'!N$1,Calculations!$E88,0),IF($P90=2003,OFFSET('2003'!N$1,Calculations!$E88,0),IF($P90=2004,OFFSET('2004'!N$1,Calculations!$E88,0),IF($P90=2005,OFFSET('2005'!N$1,Calculations!$E88,0),IF($P90=2006,OFFSET('2006'!N$1,Calculations!$E88,0),IF($P90=2007,OFFSET('2007'!N$1,Calculations!$E88,0),IF($P90=2008,OFFSET('2008'!N$1,Calculations!$E88,0),IF($P90=2009,OFFSET('2009'!N$1,Calculations!$E88,0),IF($P90=2010,OFFSET('2010'!N$1,Calculations!$E88,0),IF($P90=2011,OFFSET('2011'!N$1,Calculations!$E88,0),IF($P90=2012,OFFSET('2012'!N$1,Calculations!$E88,0),IF($P90=2013,OFFSET('2013'!N$1,Calculations!$E88,0),IF($P90=2014,OFFSET('2014'!N$1,Calculations!$E88,0),IF($P90=2015,OFFSET('2015'!N$1,Calculations!$E88,0),IF($P90=2016,OFFSET('2016'!N$1,Calculations!$E88,0),IF($P90=2017,OFFSET('2017'!N$1,Calculations!$E88,0),0))))))))))))))))</f>
        <v>3.0955686439444373E-2</v>
      </c>
      <c r="AW90" s="31">
        <f ca="1">IF($P90=2002,OFFSET('2002'!O$1,Calculations!$E88,0),IF($P90=2003,OFFSET('2003'!O$1,Calculations!$E88,0),IF($P90=2004,OFFSET('2004'!O$1,Calculations!$E88,0),IF($P90=2005,OFFSET('2005'!O$1,Calculations!$E88,0),IF($P90=2006,OFFSET('2006'!O$1,Calculations!$E88,0),IF($P90=2007,OFFSET('2007'!O$1,Calculations!$E88,0),IF($P90=2008,OFFSET('2008'!O$1,Calculations!$E88,0),IF($P90=2009,OFFSET('2009'!O$1,Calculations!$E88,0),IF($P90=2010,OFFSET('2010'!O$1,Calculations!$E88,0),IF($P90=2011,OFFSET('2011'!O$1,Calculations!$E88,0),IF($P90=2012,OFFSET('2012'!O$1,Calculations!$E88,0),IF($P90=2013,OFFSET('2013'!O$1,Calculations!$E88,0),IF($P90=2014,OFFSET('2014'!O$1,Calculations!$E88,0),IF($P90=2015,OFFSET('2015'!O$1,Calculations!$E88,0),IF($P90=2016,OFFSET('2016'!O$1,Calculations!$E88,0),IF($P90=2017,OFFSET('2017'!O$1,Calculations!$E88,0),0))))))))))))))))</f>
        <v>4.1439055033990972E-2</v>
      </c>
      <c r="AX90" s="31">
        <f ca="1">IF($P90=2002,OFFSET('2002'!P$1,Calculations!$E88,0),IF($P90=2003,OFFSET('2003'!P$1,Calculations!$E88,0),IF($P90=2004,OFFSET('2004'!P$1,Calculations!$E88,0),IF($P90=2005,OFFSET('2005'!P$1,Calculations!$E88,0),IF($P90=2006,OFFSET('2006'!P$1,Calculations!$E88,0),IF($P90=2007,OFFSET('2007'!P$1,Calculations!$E88,0),IF($P90=2008,OFFSET('2008'!P$1,Calculations!$E88,0),IF($P90=2009,OFFSET('2009'!P$1,Calculations!$E88,0),IF($P90=2010,OFFSET('2010'!P$1,Calculations!$E88,0),IF($P90=2011,OFFSET('2011'!P$1,Calculations!$E88,0),IF($P90=2012,OFFSET('2012'!P$1,Calculations!$E88,0),IF($P90=2013,OFFSET('2013'!P$1,Calculations!$E88,0),IF($P90=2014,OFFSET('2014'!P$1,Calculations!$E88,0),IF($P90=2015,OFFSET('2015'!P$1,Calculations!$E88,0),IF($P90=2016,OFFSET('2016'!P$1,Calculations!$E88,0),IF($P90=2017,OFFSET('2017'!P$1,Calculations!$E88,0),0))))))))))))))))</f>
        <v>4.2552419929004555E-2</v>
      </c>
      <c r="AY90" s="34">
        <f ca="1">IF($P90=2002,OFFSET('2002'!Q$1,Calculations!$E88,0),IF($P90=2003,OFFSET('2003'!Q$1,Calculations!$E88,0),IF($P90=2004,OFFSET('2004'!Q$1,Calculations!$E88,0),IF($P90=2005,OFFSET('2005'!Q$1,Calculations!$E88,0),IF($P90=2006,OFFSET('2006'!Q$1,Calculations!$E88,0),IF($P90=2007,OFFSET('2007'!Q$1,Calculations!$E88,0),IF($P90=2008,OFFSET('2008'!Q$1,Calculations!$E88,0),IF($P90=2009,OFFSET('2009'!Q$1,Calculations!$E88,0),IF($P90=2010,OFFSET('2010'!Q$1,Calculations!$E88,0),IF($P90=2011,OFFSET('2011'!Q$1,Calculations!$E88,0),IF($P90=2012,OFFSET('2012'!Q$1,Calculations!$E88,0),IF($P90=2013,OFFSET('2013'!Q$1,Calculations!$E88,0),IF($P90=2014,OFFSET('2014'!Q$1,Calculations!$E88,0),IF($P90=2015,OFFSET('2015'!Q$1,Calculations!$E88,0),IF($P90=2016,OFFSET('2016'!Q$1,Calculations!$E88,0),IF($P90=2017,OFFSET('2017'!Q$1,Calculations!$E88,0),0))))))))))))))))</f>
        <v>3.9575003695723705E-2</v>
      </c>
      <c r="AZ90" s="31">
        <f ca="1">IF($P90=2002,OFFSET('2002'!K$1,Calculations!$F88,0),IF($P90=2003,OFFSET('2003'!K$1,Calculations!$F88,0),IF($P90=2004,OFFSET('2004'!K$1,Calculations!$F88,0),IF($P90=2005,OFFSET('2005'!K$1,Calculations!$F88,0),IF($P90=2006,OFFSET('2006'!K$1,Calculations!$F88,0),IF($P90=2007,OFFSET('2007'!K$1,Calculations!$F88,0),IF($P90=2008,OFFSET('2008'!K$1,Calculations!$F88,0),IF($P90=2009,OFFSET('2009'!K$1,Calculations!$F88,0),IF($P90=2010,OFFSET('2010'!K$1,Calculations!$F88,0),IF($P90=2011,OFFSET('2011'!K$1,Calculations!$F88,0),IF($P90=2012,OFFSET('2012'!K$1,Calculations!$F88,0),IF($P90=2013,OFFSET('2013'!K$1,Calculations!$F88,0),IF($P90=2014,OFFSET('2014'!K$1,Calculations!$F88,0),IF($P90=2015,OFFSET('2015'!K$1,Calculations!$F88,0),IF($P90=2016,OFFSET('2016'!K$1,Calculations!$F88,0),IF($P90=2017,OFFSET('2017'!K$1,Calculations!$F88,0),0))))))))))))))))</f>
        <v>6.3293463455412315E-4</v>
      </c>
      <c r="BA90" s="31">
        <f ca="1">IF($P90=2002,OFFSET('2002'!L$1,Calculations!$F88,0),IF($P90=2003,OFFSET('2003'!L$1,Calculations!$F88,0),IF($P90=2004,OFFSET('2004'!L$1,Calculations!$F88,0),IF($P90=2005,OFFSET('2005'!L$1,Calculations!$F88,0),IF($P90=2006,OFFSET('2006'!L$1,Calculations!$F88,0),IF($P90=2007,OFFSET('2007'!L$1,Calculations!$F88,0),IF($P90=2008,OFFSET('2008'!L$1,Calculations!$F88,0),IF($P90=2009,OFFSET('2009'!L$1,Calculations!$F88,0),IF($P90=2010,OFFSET('2010'!L$1,Calculations!$F88,0),IF($P90=2011,OFFSET('2011'!L$1,Calculations!$F88,0),IF($P90=2012,OFFSET('2012'!L$1,Calculations!$F88,0),IF($P90=2013,OFFSET('2013'!L$1,Calculations!$F88,0),IF($P90=2014,OFFSET('2014'!L$1,Calculations!$F88,0),IF($P90=2015,OFFSET('2015'!L$1,Calculations!$F88,0),IF($P90=2016,OFFSET('2016'!L$1,Calculations!$F88,0),IF($P90=2017,OFFSET('2017'!L$1,Calculations!$F88,0),0))))))))))))))))</f>
        <v>1.0208967460369069E-2</v>
      </c>
      <c r="BB90" s="31">
        <f ca="1">IF($P90=2002,OFFSET('2002'!M$1,Calculations!$F88,0),IF($P90=2003,OFFSET('2003'!M$1,Calculations!$F88,0),IF($P90=2004,OFFSET('2004'!M$1,Calculations!$F88,0),IF($P90=2005,OFFSET('2005'!M$1,Calculations!$F88,0),IF($P90=2006,OFFSET('2006'!M$1,Calculations!$F88,0),IF($P90=2007,OFFSET('2007'!M$1,Calculations!$F88,0),IF($P90=2008,OFFSET('2008'!M$1,Calculations!$F88,0),IF($P90=2009,OFFSET('2009'!M$1,Calculations!$F88,0),IF($P90=2010,OFFSET('2010'!M$1,Calculations!$F88,0),IF($P90=2011,OFFSET('2011'!M$1,Calculations!$F88,0),IF($P90=2012,OFFSET('2012'!M$1,Calculations!$F88,0),IF($P90=2013,OFFSET('2013'!M$1,Calculations!$F88,0),IF($P90=2014,OFFSET('2014'!M$1,Calculations!$F88,0),IF($P90=2015,OFFSET('2015'!M$1,Calculations!$F88,0),IF($P90=2016,OFFSET('2016'!M$1,Calculations!$F88,0),IF($P90=2017,OFFSET('2017'!M$1,Calculations!$F88,0),0))))))))))))))))</f>
        <v>2.26781491501587E-2</v>
      </c>
      <c r="BC90" s="31">
        <f ca="1">IF($P90=2002,OFFSET('2002'!N$1,Calculations!$F88,0),IF($P90=2003,OFFSET('2003'!N$1,Calculations!$F88,0),IF($P90=2004,OFFSET('2004'!N$1,Calculations!$F88,0),IF($P90=2005,OFFSET('2005'!N$1,Calculations!$F88,0),IF($P90=2006,OFFSET('2006'!N$1,Calculations!$F88,0),IF($P90=2007,OFFSET('2007'!N$1,Calculations!$F88,0),IF($P90=2008,OFFSET('2008'!N$1,Calculations!$F88,0),IF($P90=2009,OFFSET('2009'!N$1,Calculations!$F88,0),IF($P90=2010,OFFSET('2010'!N$1,Calculations!$F88,0),IF($P90=2011,OFFSET('2011'!N$1,Calculations!$F88,0),IF($P90=2012,OFFSET('2012'!N$1,Calculations!$F88,0),IF($P90=2013,OFFSET('2013'!N$1,Calculations!$F88,0),IF($P90=2014,OFFSET('2014'!N$1,Calculations!$F88,0),IF($P90=2015,OFFSET('2015'!N$1,Calculations!$F88,0),IF($P90=2016,OFFSET('2016'!N$1,Calculations!$F88,0),IF($P90=2017,OFFSET('2017'!N$1,Calculations!$F88,0),0))))))))))))))))</f>
        <v>1.6566383784477185E-2</v>
      </c>
      <c r="BD90" s="31">
        <f ca="1">IF($P90=2002,OFFSET('2002'!O$1,Calculations!$F88,0),IF($P90=2003,OFFSET('2003'!O$1,Calculations!$F88,0),IF($P90=2004,OFFSET('2004'!O$1,Calculations!$F88,0),IF($P90=2005,OFFSET('2005'!O$1,Calculations!$F88,0),IF($P90=2006,OFFSET('2006'!O$1,Calculations!$F88,0),IF($P90=2007,OFFSET('2007'!O$1,Calculations!$F88,0),IF($P90=2008,OFFSET('2008'!O$1,Calculations!$F88,0),IF($P90=2009,OFFSET('2009'!O$1,Calculations!$F88,0),IF($P90=2010,OFFSET('2010'!O$1,Calculations!$F88,0),IF($P90=2011,OFFSET('2011'!O$1,Calculations!$F88,0),IF($P90=2012,OFFSET('2012'!O$1,Calculations!$F88,0),IF($P90=2013,OFFSET('2013'!O$1,Calculations!$F88,0),IF($P90=2014,OFFSET('2014'!O$1,Calculations!$F88,0),IF($P90=2015,OFFSET('2015'!O$1,Calculations!$F88,0),IF($P90=2016,OFFSET('2016'!O$1,Calculations!$F88,0),IF($P90=2017,OFFSET('2017'!O$1,Calculations!$F88,0),0))))))))))))))))</f>
        <v>1.3447065262802598E-2</v>
      </c>
      <c r="BE90" s="31">
        <f ca="1">IF($P90=2002,OFFSET('2002'!P$1,Calculations!$F88,0),IF($P90=2003,OFFSET('2003'!P$1,Calculations!$F88,0),IF($P90=2004,OFFSET('2004'!P$1,Calculations!$F88,0),IF($P90=2005,OFFSET('2005'!P$1,Calculations!$F88,0),IF($P90=2006,OFFSET('2006'!P$1,Calculations!$F88,0),IF($P90=2007,OFFSET('2007'!P$1,Calculations!$F88,0),IF($P90=2008,OFFSET('2008'!P$1,Calculations!$F88,0),IF($P90=2009,OFFSET('2009'!P$1,Calculations!$F88,0),IF($P90=2010,OFFSET('2010'!P$1,Calculations!$F88,0),IF($P90=2011,OFFSET('2011'!P$1,Calculations!$F88,0),IF($P90=2012,OFFSET('2012'!P$1,Calculations!$F88,0),IF($P90=2013,OFFSET('2013'!P$1,Calculations!$F88,0),IF($P90=2014,OFFSET('2014'!P$1,Calculations!$F88,0),IF($P90=2015,OFFSET('2015'!P$1,Calculations!$F88,0),IF($P90=2016,OFFSET('2016'!P$1,Calculations!$F88,0),IF($P90=2017,OFFSET('2017'!P$1,Calculations!$F88,0),0))))))))))))))))</f>
        <v>1.5477689557161511E-2</v>
      </c>
      <c r="BF90" s="34">
        <f ca="1">IF($P90=2002,OFFSET('2002'!Q$1,Calculations!$F88,0),IF($P90=2003,OFFSET('2003'!Q$1,Calculations!$F88,0),IF($P90=2004,OFFSET('2004'!Q$1,Calculations!$F88,0),IF($P90=2005,OFFSET('2005'!Q$1,Calculations!$F88,0),IF($P90=2006,OFFSET('2006'!Q$1,Calculations!$F88,0),IF($P90=2007,OFFSET('2007'!Q$1,Calculations!$F88,0),IF($P90=2008,OFFSET('2008'!Q$1,Calculations!$F88,0),IF($P90=2009,OFFSET('2009'!Q$1,Calculations!$F88,0),IF($P90=2010,OFFSET('2010'!Q$1,Calculations!$F88,0),IF($P90=2011,OFFSET('2011'!Q$1,Calculations!$F88,0),IF($P90=2012,OFFSET('2012'!Q$1,Calculations!$F88,0),IF($P90=2013,OFFSET('2013'!Q$1,Calculations!$F88,0),IF($P90=2014,OFFSET('2014'!Q$1,Calculations!$F88,0),IF($P90=2015,OFFSET('2015'!Q$1,Calculations!$F88,0),IF($P90=2016,OFFSET('2016'!Q$1,Calculations!$F88,0),IF($P90=2017,OFFSET('2017'!Q$1,Calculations!$F88,0),0))))))))))))))))</f>
        <v>8.8089466517099254E-3</v>
      </c>
      <c r="BG90" s="31">
        <f ca="1">IF($P90=2002,OFFSET('2002'!K$1,Calculations!$G88,0),IF($P90=2003,OFFSET('2003'!K$1,Calculations!$G88,0),IF($P90=2004,OFFSET('2004'!K$1,Calculations!$G88,0),IF($P90=2005,OFFSET('2005'!K$1,Calculations!$G88,0),IF($P90=2006,OFFSET('2006'!K$1,Calculations!$G88,0),IF($P90=2007,OFFSET('2007'!K$1,Calculations!$G88,0),IF($P90=2008,OFFSET('2008'!K$1,Calculations!$G88,0),IF($P90=2009,OFFSET('2009'!K$1,Calculations!$G88,0),IF($P90=2010,OFFSET('2010'!K$1,Calculations!$G88,0),IF($P90=2011,OFFSET('2011'!K$1,Calculations!$G88,0),IF($P90=2012,OFFSET('2012'!K$1,Calculations!$G88,0),IF($P90=2013,OFFSET('2013'!K$1,Calculations!$G88,0),IF($P90=2014,OFFSET('2014'!K$1,Calculations!$G88,0),IF($P90=2015,OFFSET('2015'!K$1,Calculations!$G88,0),IF($P90=2016,OFFSET('2016'!K$1,Calculations!$G88,0),IF($P90=2017,OFFSET('2017'!K$1,Calculations!$G88,0),0))))))))))))))))</f>
        <v>8.1091584093759037E-2</v>
      </c>
      <c r="BH90" s="31">
        <f ca="1">IF($P90=2002,OFFSET('2002'!L$1,Calculations!$G88,0),IF($P90=2003,OFFSET('2003'!L$1,Calculations!$G88,0),IF($P90=2004,OFFSET('2004'!L$1,Calculations!$G88,0),IF($P90=2005,OFFSET('2005'!L$1,Calculations!$G88,0),IF($P90=2006,OFFSET('2006'!L$1,Calculations!$G88,0),IF($P90=2007,OFFSET('2007'!L$1,Calculations!$G88,0),IF($P90=2008,OFFSET('2008'!L$1,Calculations!$G88,0),IF($P90=2009,OFFSET('2009'!L$1,Calculations!$G88,0),IF($P90=2010,OFFSET('2010'!L$1,Calculations!$G88,0),IF($P90=2011,OFFSET('2011'!L$1,Calculations!$G88,0),IF($P90=2012,OFFSET('2012'!L$1,Calculations!$G88,0),IF($P90=2013,OFFSET('2013'!L$1,Calculations!$G88,0),IF($P90=2014,OFFSET('2014'!L$1,Calculations!$G88,0),IF($P90=2015,OFFSET('2015'!L$1,Calculations!$G88,0),IF($P90=2016,OFFSET('2016'!L$1,Calculations!$G88,0),IF($P90=2017,OFFSET('2017'!L$1,Calculations!$G88,0),0))))))))))))))))</f>
        <v>0.1314975050119214</v>
      </c>
      <c r="BI90" s="31">
        <f ca="1">IF($P90=2002,OFFSET('2002'!M$1,Calculations!$G88,0),IF($P90=2003,OFFSET('2003'!M$1,Calculations!$G88,0),IF($P90=2004,OFFSET('2004'!M$1,Calculations!$G88,0),IF($P90=2005,OFFSET('2005'!M$1,Calculations!$G88,0),IF($P90=2006,OFFSET('2006'!M$1,Calculations!$G88,0),IF($P90=2007,OFFSET('2007'!M$1,Calculations!$G88,0),IF($P90=2008,OFFSET('2008'!M$1,Calculations!$G88,0),IF($P90=2009,OFFSET('2009'!M$1,Calculations!$G88,0),IF($P90=2010,OFFSET('2010'!M$1,Calculations!$G88,0),IF($P90=2011,OFFSET('2011'!M$1,Calculations!$G88,0),IF($P90=2012,OFFSET('2012'!M$1,Calculations!$G88,0),IF($P90=2013,OFFSET('2013'!M$1,Calculations!$G88,0),IF($P90=2014,OFFSET('2014'!M$1,Calculations!$G88,0),IF($P90=2015,OFFSET('2015'!M$1,Calculations!$G88,0),IF($P90=2016,OFFSET('2016'!M$1,Calculations!$G88,0),IF($P90=2017,OFFSET('2017'!M$1,Calculations!$G88,0),0))))))))))))))))</f>
        <v>8.76310791546423E-2</v>
      </c>
      <c r="BJ90" s="31">
        <f ca="1">IF($P90=2002,OFFSET('2002'!N$1,Calculations!$G88,0),IF($P90=2003,OFFSET('2003'!N$1,Calculations!$G88,0),IF($P90=2004,OFFSET('2004'!N$1,Calculations!$G88,0),IF($P90=2005,OFFSET('2005'!N$1,Calculations!$G88,0),IF($P90=2006,OFFSET('2006'!N$1,Calculations!$G88,0),IF($P90=2007,OFFSET('2007'!N$1,Calculations!$G88,0),IF($P90=2008,OFFSET('2008'!N$1,Calculations!$G88,0),IF($P90=2009,OFFSET('2009'!N$1,Calculations!$G88,0),IF($P90=2010,OFFSET('2010'!N$1,Calculations!$G88,0),IF($P90=2011,OFFSET('2011'!N$1,Calculations!$G88,0),IF($P90=2012,OFFSET('2012'!N$1,Calculations!$G88,0),IF($P90=2013,OFFSET('2013'!N$1,Calculations!$G88,0),IF($P90=2014,OFFSET('2014'!N$1,Calculations!$G88,0),IF($P90=2015,OFFSET('2015'!N$1,Calculations!$G88,0),IF($P90=2016,OFFSET('2016'!N$1,Calculations!$G88,0),IF($P90=2017,OFFSET('2017'!N$1,Calculations!$G88,0),0))))))))))))))))</f>
        <v>9.8499049171289391E-2</v>
      </c>
      <c r="BK90" s="31">
        <f ca="1">IF($P90=2002,OFFSET('2002'!O$1,Calculations!$G88,0),IF($P90=2003,OFFSET('2003'!O$1,Calculations!$G88,0),IF($P90=2004,OFFSET('2004'!O$1,Calculations!$G88,0),IF($P90=2005,OFFSET('2005'!O$1,Calculations!$G88,0),IF($P90=2006,OFFSET('2006'!O$1,Calculations!$G88,0),IF($P90=2007,OFFSET('2007'!O$1,Calculations!$G88,0),IF($P90=2008,OFFSET('2008'!O$1,Calculations!$G88,0),IF($P90=2009,OFFSET('2009'!O$1,Calculations!$G88,0),IF($P90=2010,OFFSET('2010'!O$1,Calculations!$G88,0),IF($P90=2011,OFFSET('2011'!O$1,Calculations!$G88,0),IF($P90=2012,OFFSET('2012'!O$1,Calculations!$G88,0),IF($P90=2013,OFFSET('2013'!O$1,Calculations!$G88,0),IF($P90=2014,OFFSET('2014'!O$1,Calculations!$G88,0),IF($P90=2015,OFFSET('2015'!O$1,Calculations!$G88,0),IF($P90=2016,OFFSET('2016'!O$1,Calculations!$G88,0),IF($P90=2017,OFFSET('2017'!O$1,Calculations!$G88,0),0))))))))))))))))</f>
        <v>0.12156192067546771</v>
      </c>
      <c r="BL90" s="31">
        <f ca="1">IF($P90=2002,OFFSET('2002'!P$1,Calculations!$G88,0),IF($P90=2003,OFFSET('2003'!P$1,Calculations!$G88,0),IF($P90=2004,OFFSET('2004'!P$1,Calculations!$G88,0),IF($P90=2005,OFFSET('2005'!P$1,Calculations!$G88,0),IF($P90=2006,OFFSET('2006'!P$1,Calculations!$G88,0),IF($P90=2007,OFFSET('2007'!P$1,Calculations!$G88,0),IF($P90=2008,OFFSET('2008'!P$1,Calculations!$G88,0),IF($P90=2009,OFFSET('2009'!P$1,Calculations!$G88,0),IF($P90=2010,OFFSET('2010'!P$1,Calculations!$G88,0),IF($P90=2011,OFFSET('2011'!P$1,Calculations!$G88,0),IF($P90=2012,OFFSET('2012'!P$1,Calculations!$G88,0),IF($P90=2013,OFFSET('2013'!P$1,Calculations!$G88,0),IF($P90=2014,OFFSET('2014'!P$1,Calculations!$G88,0),IF($P90=2015,OFFSET('2015'!P$1,Calculations!$G88,0),IF($P90=2016,OFFSET('2016'!P$1,Calculations!$G88,0),IF($P90=2017,OFFSET('2017'!P$1,Calculations!$G88,0),0))))))))))))))))</f>
        <v>0.10549660602060133</v>
      </c>
      <c r="BM90" s="34">
        <f ca="1">IF($P90=2002,OFFSET('2002'!Q$1,Calculations!$G88,0),IF($P90=2003,OFFSET('2003'!Q$1,Calculations!$G88,0),IF($P90=2004,OFFSET('2004'!Q$1,Calculations!$G88,0),IF($P90=2005,OFFSET('2005'!Q$1,Calculations!$G88,0),IF($P90=2006,OFFSET('2006'!Q$1,Calculations!$G88,0),IF($P90=2007,OFFSET('2007'!Q$1,Calculations!$G88,0),IF($P90=2008,OFFSET('2008'!Q$1,Calculations!$G88,0),IF($P90=2009,OFFSET('2009'!Q$1,Calculations!$G88,0),IF($P90=2010,OFFSET('2010'!Q$1,Calculations!$G88,0),IF($P90=2011,OFFSET('2011'!Q$1,Calculations!$G88,0),IF($P90=2012,OFFSET('2012'!Q$1,Calculations!$G88,0),IF($P90=2013,OFFSET('2013'!Q$1,Calculations!$G88,0),IF($P90=2014,OFFSET('2014'!Q$1,Calculations!$G88,0),IF($P90=2015,OFFSET('2015'!Q$1,Calculations!$G88,0),IF($P90=2016,OFFSET('2016'!Q$1,Calculations!$G88,0),IF($P90=2017,OFFSET('2017'!Q$1,Calculations!$G88,0),0))))))))))))))))</f>
        <v>0.10592153097589088</v>
      </c>
      <c r="BN90" s="31">
        <f ca="1">IF($P90=2002,OFFSET('2002'!K$1,Calculations!$H88,0),IF($P90=2003,OFFSET('2003'!K$1,Calculations!$H88,0),IF($P90=2004,OFFSET('2004'!K$1,Calculations!$H88,0),IF($P90=2005,OFFSET('2005'!K$1,Calculations!$H88,0),IF($P90=2006,OFFSET('2006'!K$1,Calculations!$H88,0),IF($P90=2007,OFFSET('2007'!K$1,Calculations!$H88,0),IF($P90=2008,OFFSET('2008'!K$1,Calculations!$H88,0),IF($P90=2009,OFFSET('2009'!K$1,Calculations!$H88,0),IF($P90=2010,OFFSET('2010'!K$1,Calculations!$H88,0),IF($P90=2011,OFFSET('2011'!K$1,Calculations!$H88,0),IF($P90=2012,OFFSET('2012'!K$1,Calculations!$H88,0),IF($P90=2013,OFFSET('2013'!K$1,Calculations!$H88,0),IF($P90=2014,OFFSET('2014'!K$1,Calculations!$H88,0),IF($P90=2015,OFFSET('2015'!K$1,Calculations!$H88,0),IF($P90=2016,OFFSET('2016'!K$1,Calculations!$H88,0),IF($P90=2017,OFFSET('2017'!K$1,Calculations!$H88,0),0))))))))))))))))</f>
        <v>4.9190891306127968E-4</v>
      </c>
      <c r="BO90" s="31">
        <f ca="1">IF($P90=2002,OFFSET('2002'!L$1,Calculations!$H88,0),IF($P90=2003,OFFSET('2003'!L$1,Calculations!$H88,0),IF($P90=2004,OFFSET('2004'!L$1,Calculations!$H88,0),IF($P90=2005,OFFSET('2005'!L$1,Calculations!$H88,0),IF($P90=2006,OFFSET('2006'!L$1,Calculations!$H88,0),IF($P90=2007,OFFSET('2007'!L$1,Calculations!$H88,0),IF($P90=2008,OFFSET('2008'!L$1,Calculations!$H88,0),IF($P90=2009,OFFSET('2009'!L$1,Calculations!$H88,0),IF($P90=2010,OFFSET('2010'!L$1,Calculations!$H88,0),IF($P90=2011,OFFSET('2011'!L$1,Calculations!$H88,0),IF($P90=2012,OFFSET('2012'!L$1,Calculations!$H88,0),IF($P90=2013,OFFSET('2013'!L$1,Calculations!$H88,0),IF($P90=2014,OFFSET('2014'!L$1,Calculations!$H88,0),IF($P90=2015,OFFSET('2015'!L$1,Calculations!$H88,0),IF($P90=2016,OFFSET('2016'!L$1,Calculations!$H88,0),IF($P90=2017,OFFSET('2017'!L$1,Calculations!$H88,0),0))))))))))))))))</f>
        <v>2.6377954528595374E-2</v>
      </c>
      <c r="BP90" s="31">
        <f ca="1">IF($P90=2002,OFFSET('2002'!M$1,Calculations!$H88,0),IF($P90=2003,OFFSET('2003'!M$1,Calculations!$H88,0),IF($P90=2004,OFFSET('2004'!M$1,Calculations!$H88,0),IF($P90=2005,OFFSET('2005'!M$1,Calculations!$H88,0),IF($P90=2006,OFFSET('2006'!M$1,Calculations!$H88,0),IF($P90=2007,OFFSET('2007'!M$1,Calculations!$H88,0),IF($P90=2008,OFFSET('2008'!M$1,Calculations!$H88,0),IF($P90=2009,OFFSET('2009'!M$1,Calculations!$H88,0),IF($P90=2010,OFFSET('2010'!M$1,Calculations!$H88,0),IF($P90=2011,OFFSET('2011'!M$1,Calculations!$H88,0),IF($P90=2012,OFFSET('2012'!M$1,Calculations!$H88,0),IF($P90=2013,OFFSET('2013'!M$1,Calculations!$H88,0),IF($P90=2014,OFFSET('2014'!M$1,Calculations!$H88,0),IF($P90=2015,OFFSET('2015'!M$1,Calculations!$H88,0),IF($P90=2016,OFFSET('2016'!M$1,Calculations!$H88,0),IF($P90=2017,OFFSET('2017'!M$1,Calculations!$H88,0),0))))))))))))))))</f>
        <v>1.3241730145330678E-2</v>
      </c>
      <c r="BQ90" s="31">
        <f ca="1">IF($P90=2002,OFFSET('2002'!N$1,Calculations!$H88,0),IF($P90=2003,OFFSET('2003'!N$1,Calculations!$H88,0),IF($P90=2004,OFFSET('2004'!N$1,Calculations!$H88,0),IF($P90=2005,OFFSET('2005'!N$1,Calculations!$H88,0),IF($P90=2006,OFFSET('2006'!N$1,Calculations!$H88,0),IF($P90=2007,OFFSET('2007'!N$1,Calculations!$H88,0),IF($P90=2008,OFFSET('2008'!N$1,Calculations!$H88,0),IF($P90=2009,OFFSET('2009'!N$1,Calculations!$H88,0),IF($P90=2010,OFFSET('2010'!N$1,Calculations!$H88,0),IF($P90=2011,OFFSET('2011'!N$1,Calculations!$H88,0),IF($P90=2012,OFFSET('2012'!N$1,Calculations!$H88,0),IF($P90=2013,OFFSET('2013'!N$1,Calculations!$H88,0),IF($P90=2014,OFFSET('2014'!N$1,Calculations!$H88,0),IF($P90=2015,OFFSET('2015'!N$1,Calculations!$H88,0),IF($P90=2016,OFFSET('2016'!N$1,Calculations!$H88,0),IF($P90=2017,OFFSET('2017'!N$1,Calculations!$H88,0),0))))))))))))))))</f>
        <v>9.9861567047749469E-2</v>
      </c>
      <c r="BR90" s="31">
        <f ca="1">IF($P90=2002,OFFSET('2002'!O$1,Calculations!$H88,0),IF($P90=2003,OFFSET('2003'!O$1,Calculations!$H88,0),IF($P90=2004,OFFSET('2004'!O$1,Calculations!$H88,0),IF($P90=2005,OFFSET('2005'!O$1,Calculations!$H88,0),IF($P90=2006,OFFSET('2006'!O$1,Calculations!$H88,0),IF($P90=2007,OFFSET('2007'!O$1,Calculations!$H88,0),IF($P90=2008,OFFSET('2008'!O$1,Calculations!$H88,0),IF($P90=2009,OFFSET('2009'!O$1,Calculations!$H88,0),IF($P90=2010,OFFSET('2010'!O$1,Calculations!$H88,0),IF($P90=2011,OFFSET('2011'!O$1,Calculations!$H88,0),IF($P90=2012,OFFSET('2012'!O$1,Calculations!$H88,0),IF($P90=2013,OFFSET('2013'!O$1,Calculations!$H88,0),IF($P90=2014,OFFSET('2014'!O$1,Calculations!$H88,0),IF($P90=2015,OFFSET('2015'!O$1,Calculations!$H88,0),IF($P90=2016,OFFSET('2016'!O$1,Calculations!$H88,0),IF($P90=2017,OFFSET('2017'!O$1,Calculations!$H88,0),0))))))))))))))))</f>
        <v>2.6784685935643182E-3</v>
      </c>
      <c r="BS90" s="31">
        <f ca="1">IF($P90=2002,OFFSET('2002'!P$1,Calculations!$H88,0),IF($P90=2003,OFFSET('2003'!P$1,Calculations!$H88,0),IF($P90=2004,OFFSET('2004'!P$1,Calculations!$H88,0),IF($P90=2005,OFFSET('2005'!P$1,Calculations!$H88,0),IF($P90=2006,OFFSET('2006'!P$1,Calculations!$H88,0),IF($P90=2007,OFFSET('2007'!P$1,Calculations!$H88,0),IF($P90=2008,OFFSET('2008'!P$1,Calculations!$H88,0),IF($P90=2009,OFFSET('2009'!P$1,Calculations!$H88,0),IF($P90=2010,OFFSET('2010'!P$1,Calculations!$H88,0),IF($P90=2011,OFFSET('2011'!P$1,Calculations!$H88,0),IF($P90=2012,OFFSET('2012'!P$1,Calculations!$H88,0),IF($P90=2013,OFFSET('2013'!P$1,Calculations!$H88,0),IF($P90=2014,OFFSET('2014'!P$1,Calculations!$H88,0),IF($P90=2015,OFFSET('2015'!P$1,Calculations!$H88,0),IF($P90=2016,OFFSET('2016'!P$1,Calculations!$H88,0),IF($P90=2017,OFFSET('2017'!P$1,Calculations!$H88,0),0))))))))))))))))</f>
        <v>4.3148909780241315E-2</v>
      </c>
      <c r="BT90" s="34">
        <f ca="1">IF($P90=2002,OFFSET('2002'!Q$1,Calculations!$H88,0),IF($P90=2003,OFFSET('2003'!Q$1,Calculations!$H88,0),IF($P90=2004,OFFSET('2004'!Q$1,Calculations!$H88,0),IF($P90=2005,OFFSET('2005'!Q$1,Calculations!$H88,0),IF($P90=2006,OFFSET('2006'!Q$1,Calculations!$H88,0),IF($P90=2007,OFFSET('2007'!Q$1,Calculations!$H88,0),IF($P90=2008,OFFSET('2008'!Q$1,Calculations!$H88,0),IF($P90=2009,OFFSET('2009'!Q$1,Calculations!$H88,0),IF($P90=2010,OFFSET('2010'!Q$1,Calculations!$H88,0),IF($P90=2011,OFFSET('2011'!Q$1,Calculations!$H88,0),IF($P90=2012,OFFSET('2012'!Q$1,Calculations!$H88,0),IF($P90=2013,OFFSET('2013'!Q$1,Calculations!$H88,0),IF($P90=2014,OFFSET('2014'!Q$1,Calculations!$H88,0),IF($P90=2015,OFFSET('2015'!Q$1,Calculations!$H88,0),IF($P90=2016,OFFSET('2016'!Q$1,Calculations!$H88,0),IF($P90=2017,OFFSET('2017'!Q$1,Calculations!$H88,0),0))))))))))))))))</f>
        <v>1.1202933474357243E-2</v>
      </c>
      <c r="BU90" s="31">
        <f ca="1">IF($P90=2002,OFFSET('2002'!K$1,Calculations!$I88,0),IF($P90=2003,OFFSET('2003'!K$1,Calculations!$I88,0),IF($P90=2004,OFFSET('2004'!K$1,Calculations!$I88,0),IF($P90=2005,OFFSET('2005'!K$1,Calculations!$I88,0),IF($P90=2006,OFFSET('2006'!K$1,Calculations!$I88,0),IF($P90=2007,OFFSET('2007'!K$1,Calculations!$I88,0),IF($P90=2008,OFFSET('2008'!K$1,Calculations!$I88,0),IF($P90=2009,OFFSET('2009'!K$1,Calculations!$I88,0),IF($P90=2010,OFFSET('2010'!K$1,Calculations!$I88,0),IF($P90=2011,OFFSET('2011'!K$1,Calculations!$I88,0),IF($P90=2012,OFFSET('2012'!K$1,Calculations!$I88,0),IF($P90=2013,OFFSET('2013'!K$1,Calculations!$I88,0),IF($P90=2014,OFFSET('2014'!K$1,Calculations!$I88,0),IF($P90=2015,OFFSET('2015'!K$1,Calculations!$I88,0),IF($P90=2016,OFFSET('2016'!K$1,Calculations!$I88,0),IF($P90=2017,OFFSET('2017'!K$1,Calculations!$I88,0),0))))))))))))))))</f>
        <v>6.0095097897531887E-3</v>
      </c>
      <c r="BV90" s="31">
        <f ca="1">IF($P90=2002,OFFSET('2002'!L$1,Calculations!$I88,0),IF($P90=2003,OFFSET('2003'!L$1,Calculations!$I88,0),IF($P90=2004,OFFSET('2004'!L$1,Calculations!$I88,0),IF($P90=2005,OFFSET('2005'!L$1,Calculations!$I88,0),IF($P90=2006,OFFSET('2006'!L$1,Calculations!$I88,0),IF($P90=2007,OFFSET('2007'!L$1,Calculations!$I88,0),IF($P90=2008,OFFSET('2008'!L$1,Calculations!$I88,0),IF($P90=2009,OFFSET('2009'!L$1,Calculations!$I88,0),IF($P90=2010,OFFSET('2010'!L$1,Calculations!$I88,0),IF($P90=2011,OFFSET('2011'!L$1,Calculations!$I88,0),IF($P90=2012,OFFSET('2012'!L$1,Calculations!$I88,0),IF($P90=2013,OFFSET('2013'!L$1,Calculations!$I88,0),IF($P90=2014,OFFSET('2014'!L$1,Calculations!$I88,0),IF($P90=2015,OFFSET('2015'!L$1,Calculations!$I88,0),IF($P90=2016,OFFSET('2016'!L$1,Calculations!$I88,0),IF($P90=2017,OFFSET('2017'!L$1,Calculations!$I88,0),0))))))))))))))))</f>
        <v>3.1093487320668831E-2</v>
      </c>
      <c r="BW90" s="31">
        <f ca="1">IF($P90=2002,OFFSET('2002'!M$1,Calculations!$I88,0),IF($P90=2003,OFFSET('2003'!M$1,Calculations!$I88,0),IF($P90=2004,OFFSET('2004'!M$1,Calculations!$I88,0),IF($P90=2005,OFFSET('2005'!M$1,Calculations!$I88,0),IF($P90=2006,OFFSET('2006'!M$1,Calculations!$I88,0),IF($P90=2007,OFFSET('2007'!M$1,Calculations!$I88,0),IF($P90=2008,OFFSET('2008'!M$1,Calculations!$I88,0),IF($P90=2009,OFFSET('2009'!M$1,Calculations!$I88,0),IF($P90=2010,OFFSET('2010'!M$1,Calculations!$I88,0),IF($P90=2011,OFFSET('2011'!M$1,Calculations!$I88,0),IF($P90=2012,OFFSET('2012'!M$1,Calculations!$I88,0),IF($P90=2013,OFFSET('2013'!M$1,Calculations!$I88,0),IF($P90=2014,OFFSET('2014'!M$1,Calculations!$I88,0),IF($P90=2015,OFFSET('2015'!M$1,Calculations!$I88,0),IF($P90=2016,OFFSET('2016'!M$1,Calculations!$I88,0),IF($P90=2017,OFFSET('2017'!M$1,Calculations!$I88,0),0))))))))))))))))</f>
        <v>4.7562513165704132E-2</v>
      </c>
      <c r="BX90" s="31">
        <f ca="1">IF($P90=2002,OFFSET('2002'!N$1,Calculations!$I88,0),IF($P90=2003,OFFSET('2003'!N$1,Calculations!$I88,0),IF($P90=2004,OFFSET('2004'!N$1,Calculations!$I88,0),IF($P90=2005,OFFSET('2005'!N$1,Calculations!$I88,0),IF($P90=2006,OFFSET('2006'!N$1,Calculations!$I88,0),IF($P90=2007,OFFSET('2007'!N$1,Calculations!$I88,0),IF($P90=2008,OFFSET('2008'!N$1,Calculations!$I88,0),IF($P90=2009,OFFSET('2009'!N$1,Calculations!$I88,0),IF($P90=2010,OFFSET('2010'!N$1,Calculations!$I88,0),IF($P90=2011,OFFSET('2011'!N$1,Calculations!$I88,0),IF($P90=2012,OFFSET('2012'!N$1,Calculations!$I88,0),IF($P90=2013,OFFSET('2013'!N$1,Calculations!$I88,0),IF($P90=2014,OFFSET('2014'!N$1,Calculations!$I88,0),IF($P90=2015,OFFSET('2015'!N$1,Calculations!$I88,0),IF($P90=2016,OFFSET('2016'!N$1,Calculations!$I88,0),IF($P90=2017,OFFSET('2017'!N$1,Calculations!$I88,0),0))))))))))))))))</f>
        <v>4.2851164781902748E-2</v>
      </c>
      <c r="BY90" s="31">
        <f ca="1">IF($P90=2002,OFFSET('2002'!O$1,Calculations!$I88,0),IF($P90=2003,OFFSET('2003'!O$1,Calculations!$I88,0),IF($P90=2004,OFFSET('2004'!O$1,Calculations!$I88,0),IF($P90=2005,OFFSET('2005'!O$1,Calculations!$I88,0),IF($P90=2006,OFFSET('2006'!O$1,Calculations!$I88,0),IF($P90=2007,OFFSET('2007'!O$1,Calculations!$I88,0),IF($P90=2008,OFFSET('2008'!O$1,Calculations!$I88,0),IF($P90=2009,OFFSET('2009'!O$1,Calculations!$I88,0),IF($P90=2010,OFFSET('2010'!O$1,Calculations!$I88,0),IF($P90=2011,OFFSET('2011'!O$1,Calculations!$I88,0),IF($P90=2012,OFFSET('2012'!O$1,Calculations!$I88,0),IF($P90=2013,OFFSET('2013'!O$1,Calculations!$I88,0),IF($P90=2014,OFFSET('2014'!O$1,Calculations!$I88,0),IF($P90=2015,OFFSET('2015'!O$1,Calculations!$I88,0),IF($P90=2016,OFFSET('2016'!O$1,Calculations!$I88,0),IF($P90=2017,OFFSET('2017'!O$1,Calculations!$I88,0),0))))))))))))))))</f>
        <v>3.91861987705217E-2</v>
      </c>
      <c r="BZ90" s="31">
        <f ca="1">IF($P90=2002,OFFSET('2002'!P$1,Calculations!$I88,0),IF($P90=2003,OFFSET('2003'!P$1,Calculations!$I88,0),IF($P90=2004,OFFSET('2004'!P$1,Calculations!$I88,0),IF($P90=2005,OFFSET('2005'!P$1,Calculations!$I88,0),IF($P90=2006,OFFSET('2006'!P$1,Calculations!$I88,0),IF($P90=2007,OFFSET('2007'!P$1,Calculations!$I88,0),IF($P90=2008,OFFSET('2008'!P$1,Calculations!$I88,0),IF($P90=2009,OFFSET('2009'!P$1,Calculations!$I88,0),IF($P90=2010,OFFSET('2010'!P$1,Calculations!$I88,0),IF($P90=2011,OFFSET('2011'!P$1,Calculations!$I88,0),IF($P90=2012,OFFSET('2012'!P$1,Calculations!$I88,0),IF($P90=2013,OFFSET('2013'!P$1,Calculations!$I88,0),IF($P90=2014,OFFSET('2014'!P$1,Calculations!$I88,0),IF($P90=2015,OFFSET('2015'!P$1,Calculations!$I88,0),IF($P90=2016,OFFSET('2016'!P$1,Calculations!$I88,0),IF($P90=2017,OFFSET('2017'!P$1,Calculations!$I88,0),0))))))))))))))))</f>
        <v>4.3638461198338495E-2</v>
      </c>
      <c r="CA90" s="34">
        <f ca="1">IF($P90=2002,OFFSET('2002'!Q$1,Calculations!$I88,0),IF($P90=2003,OFFSET('2003'!Q$1,Calculations!$I88,0),IF($P90=2004,OFFSET('2004'!Q$1,Calculations!$I88,0),IF($P90=2005,OFFSET('2005'!Q$1,Calculations!$I88,0),IF($P90=2006,OFFSET('2006'!Q$1,Calculations!$I88,0),IF($P90=2007,OFFSET('2007'!Q$1,Calculations!$I88,0),IF($P90=2008,OFFSET('2008'!Q$1,Calculations!$I88,0),IF($P90=2009,OFFSET('2009'!Q$1,Calculations!$I88,0),IF($P90=2010,OFFSET('2010'!Q$1,Calculations!$I88,0),IF($P90=2011,OFFSET('2011'!Q$1,Calculations!$I88,0),IF($P90=2012,OFFSET('2012'!Q$1,Calculations!$I88,0),IF($P90=2013,OFFSET('2013'!Q$1,Calculations!$I88,0),IF($P90=2014,OFFSET('2014'!Q$1,Calculations!$I88,0),IF($P90=2015,OFFSET('2015'!Q$1,Calculations!$I88,0),IF($P90=2016,OFFSET('2016'!Q$1,Calculations!$I88,0),IF($P90=2017,OFFSET('2017'!Q$1,Calculations!$I88,0),0))))))))))))))))</f>
        <v>2.6181823986723501E-2</v>
      </c>
      <c r="CB90" s="31">
        <f ca="1">IF($P90=2002,OFFSET('2002'!K$1,Calculations!$J88,0),IF($P90=2003,OFFSET('2003'!K$1,Calculations!$J88,0),IF($P90=2004,OFFSET('2004'!K$1,Calculations!$J88,0),IF($P90=2005,OFFSET('2005'!K$1,Calculations!$J88,0),IF($P90=2006,OFFSET('2006'!K$1,Calculations!$J88,0),IF($P90=2007,OFFSET('2007'!K$1,Calculations!$J88,0),IF($P90=2008,OFFSET('2008'!K$1,Calculations!$J88,0),IF($P90=2009,OFFSET('2009'!K$1,Calculations!$J88,0),IF($P90=2010,OFFSET('2010'!K$1,Calculations!$J88,0),IF($P90=2011,OFFSET('2011'!K$1,Calculations!$J88,0),IF($P90=2012,OFFSET('2012'!K$1,Calculations!$J88,0),IF($P90=2013,OFFSET('2013'!K$1,Calculations!$J88,0),IF($P90=2014,OFFSET('2014'!K$1,Calculations!$J88,0),IF($P90=2015,OFFSET('2015'!K$1,Calculations!$J88,0),IF($P90=2016,OFFSET('2016'!K$1,Calculations!$J88,0),IF($P90=2017,OFFSET('2017'!K$1,Calculations!$J88,0),0))))))))))))))))</f>
        <v>0.14532214061667975</v>
      </c>
      <c r="CC90" s="31">
        <f ca="1">IF($P90=2002,OFFSET('2002'!L$1,Calculations!$J88,0),IF($P90=2003,OFFSET('2003'!L$1,Calculations!$J88,0),IF($P90=2004,OFFSET('2004'!L$1,Calculations!$J88,0),IF($P90=2005,OFFSET('2005'!L$1,Calculations!$J88,0),IF($P90=2006,OFFSET('2006'!L$1,Calculations!$J88,0),IF($P90=2007,OFFSET('2007'!L$1,Calculations!$J88,0),IF($P90=2008,OFFSET('2008'!L$1,Calculations!$J88,0),IF($P90=2009,OFFSET('2009'!L$1,Calculations!$J88,0),IF($P90=2010,OFFSET('2010'!L$1,Calculations!$J88,0),IF($P90=2011,OFFSET('2011'!L$1,Calculations!$J88,0),IF($P90=2012,OFFSET('2012'!L$1,Calculations!$J88,0),IF($P90=2013,OFFSET('2013'!L$1,Calculations!$J88,0),IF($P90=2014,OFFSET('2014'!L$1,Calculations!$J88,0),IF($P90=2015,OFFSET('2015'!L$1,Calculations!$J88,0),IF($P90=2016,OFFSET('2016'!L$1,Calculations!$J88,0),IF($P90=2017,OFFSET('2017'!L$1,Calculations!$J88,0),0))))))))))))))))</f>
        <v>3.2560455157297025E-2</v>
      </c>
      <c r="CD90" s="31">
        <f ca="1">IF($P90=2002,OFFSET('2002'!M$1,Calculations!$J88,0),IF($P90=2003,OFFSET('2003'!M$1,Calculations!$J88,0),IF($P90=2004,OFFSET('2004'!M$1,Calculations!$J88,0),IF($P90=2005,OFFSET('2005'!M$1,Calculations!$J88,0),IF($P90=2006,OFFSET('2006'!M$1,Calculations!$J88,0),IF($P90=2007,OFFSET('2007'!M$1,Calculations!$J88,0),IF($P90=2008,OFFSET('2008'!M$1,Calculations!$J88,0),IF($P90=2009,OFFSET('2009'!M$1,Calculations!$J88,0),IF($P90=2010,OFFSET('2010'!M$1,Calculations!$J88,0),IF($P90=2011,OFFSET('2011'!M$1,Calculations!$J88,0),IF($P90=2012,OFFSET('2012'!M$1,Calculations!$J88,0),IF($P90=2013,OFFSET('2013'!M$1,Calculations!$J88,0),IF($P90=2014,OFFSET('2014'!M$1,Calculations!$J88,0),IF($P90=2015,OFFSET('2015'!M$1,Calculations!$J88,0),IF($P90=2016,OFFSET('2016'!M$1,Calculations!$J88,0),IF($P90=2017,OFFSET('2017'!M$1,Calculations!$J88,0),0))))))))))))))))</f>
        <v>5.9592801715740502E-2</v>
      </c>
      <c r="CE90" s="31">
        <f ca="1">IF($P90=2002,OFFSET('2002'!N$1,Calculations!$J88,0),IF($P90=2003,OFFSET('2003'!N$1,Calculations!$J88,0),IF($P90=2004,OFFSET('2004'!N$1,Calculations!$J88,0),IF($P90=2005,OFFSET('2005'!N$1,Calculations!$J88,0),IF($P90=2006,OFFSET('2006'!N$1,Calculations!$J88,0),IF($P90=2007,OFFSET('2007'!N$1,Calculations!$J88,0),IF($P90=2008,OFFSET('2008'!N$1,Calculations!$J88,0),IF($P90=2009,OFFSET('2009'!N$1,Calculations!$J88,0),IF($P90=2010,OFFSET('2010'!N$1,Calculations!$J88,0),IF($P90=2011,OFFSET('2011'!N$1,Calculations!$J88,0),IF($P90=2012,OFFSET('2012'!N$1,Calculations!$J88,0),IF($P90=2013,OFFSET('2013'!N$1,Calculations!$J88,0),IF($P90=2014,OFFSET('2014'!N$1,Calculations!$J88,0),IF($P90=2015,OFFSET('2015'!N$1,Calculations!$J88,0),IF($P90=2016,OFFSET('2016'!N$1,Calculations!$J88,0),IF($P90=2017,OFFSET('2017'!N$1,Calculations!$J88,0),0))))))))))))))))</f>
        <v>4.4247265109834365E-2</v>
      </c>
      <c r="CF90" s="31">
        <f ca="1">IF($P90=2002,OFFSET('2002'!O$1,Calculations!$J88,0),IF($P90=2003,OFFSET('2003'!O$1,Calculations!$J88,0),IF($P90=2004,OFFSET('2004'!O$1,Calculations!$J88,0),IF($P90=2005,OFFSET('2005'!O$1,Calculations!$J88,0),IF($P90=2006,OFFSET('2006'!O$1,Calculations!$J88,0),IF($P90=2007,OFFSET('2007'!O$1,Calculations!$J88,0),IF($P90=2008,OFFSET('2008'!O$1,Calculations!$J88,0),IF($P90=2009,OFFSET('2009'!O$1,Calculations!$J88,0),IF($P90=2010,OFFSET('2010'!O$1,Calculations!$J88,0),IF($P90=2011,OFFSET('2011'!O$1,Calculations!$J88,0),IF($P90=2012,OFFSET('2012'!O$1,Calculations!$J88,0),IF($P90=2013,OFFSET('2013'!O$1,Calculations!$J88,0),IF($P90=2014,OFFSET('2014'!O$1,Calculations!$J88,0),IF($P90=2015,OFFSET('2015'!O$1,Calculations!$J88,0),IF($P90=2016,OFFSET('2016'!O$1,Calculations!$J88,0),IF($P90=2017,OFFSET('2017'!O$1,Calculations!$J88,0),0))))))))))))))))</f>
        <v>7.5206257161434933E-2</v>
      </c>
      <c r="CG90" s="31">
        <f ca="1">IF($P90=2002,OFFSET('2002'!P$1,Calculations!$J88,0),IF($P90=2003,OFFSET('2003'!P$1,Calculations!$J88,0),IF($P90=2004,OFFSET('2004'!P$1,Calculations!$J88,0),IF($P90=2005,OFFSET('2005'!P$1,Calculations!$J88,0),IF($P90=2006,OFFSET('2006'!P$1,Calculations!$J88,0),IF($P90=2007,OFFSET('2007'!P$1,Calculations!$J88,0),IF($P90=2008,OFFSET('2008'!P$1,Calculations!$J88,0),IF($P90=2009,OFFSET('2009'!P$1,Calculations!$J88,0),IF($P90=2010,OFFSET('2010'!P$1,Calculations!$J88,0),IF($P90=2011,OFFSET('2011'!P$1,Calculations!$J88,0),IF($P90=2012,OFFSET('2012'!P$1,Calculations!$J88,0),IF($P90=2013,OFFSET('2013'!P$1,Calculations!$J88,0),IF($P90=2014,OFFSET('2014'!P$1,Calculations!$J88,0),IF($P90=2015,OFFSET('2015'!P$1,Calculations!$J88,0),IF($P90=2016,OFFSET('2016'!P$1,Calculations!$J88,0),IF($P90=2017,OFFSET('2017'!P$1,Calculations!$J88,0),0))))))))))))))))</f>
        <v>6.0849921631942423E-2</v>
      </c>
      <c r="CH90" s="34">
        <f ca="1">IF($P90=2002,OFFSET('2002'!Q$1,Calculations!$J88,0),IF($P90=2003,OFFSET('2003'!Q$1,Calculations!$J88,0),IF($P90=2004,OFFSET('2004'!Q$1,Calculations!$J88,0),IF($P90=2005,OFFSET('2005'!Q$1,Calculations!$J88,0),IF($P90=2006,OFFSET('2006'!Q$1,Calculations!$J88,0),IF($P90=2007,OFFSET('2007'!Q$1,Calculations!$J88,0),IF($P90=2008,OFFSET('2008'!Q$1,Calculations!$J88,0),IF($P90=2009,OFFSET('2009'!Q$1,Calculations!$J88,0),IF($P90=2010,OFFSET('2010'!Q$1,Calculations!$J88,0),IF($P90=2011,OFFSET('2011'!Q$1,Calculations!$J88,0),IF($P90=2012,OFFSET('2012'!Q$1,Calculations!$J88,0),IF($P90=2013,OFFSET('2013'!Q$1,Calculations!$J88,0),IF($P90=2014,OFFSET('2014'!Q$1,Calculations!$J88,0),IF($P90=2015,OFFSET('2015'!Q$1,Calculations!$J88,0),IF($P90=2016,OFFSET('2016'!Q$1,Calculations!$J88,0),IF($P90=2017,OFFSET('2017'!Q$1,Calculations!$J88,0),0))))))))))))))))</f>
        <v>9.0186411516567713E-2</v>
      </c>
      <c r="CI90" s="31">
        <f ca="1">IF($P90=2002,OFFSET('2002'!K$1,Calculations!$K88,0),IF($P90=2003,OFFSET('2003'!K$1,Calculations!$K88,0),IF($P90=2004,OFFSET('2004'!K$1,Calculations!$K88,0),IF($P90=2005,OFFSET('2005'!K$1,Calculations!$K88,0),IF($P90=2006,OFFSET('2006'!K$1,Calculations!$K88,0),IF($P90=2007,OFFSET('2007'!K$1,Calculations!$K88,0),IF($P90=2008,OFFSET('2008'!K$1,Calculations!$K88,0),IF($P90=2009,OFFSET('2009'!K$1,Calculations!$K88,0),IF($P90=2010,OFFSET('2010'!K$1,Calculations!$K88,0),IF($P90=2011,OFFSET('2011'!K$1,Calculations!$K88,0),IF($P90=2012,OFFSET('2012'!K$1,Calculations!$K88,0),IF($P90=2013,OFFSET('2013'!K$1,Calculations!$K88,0),IF($P90=2014,OFFSET('2014'!K$1,Calculations!$K88,0),IF($P90=2015,OFFSET('2015'!K$1,Calculations!$K88,0),IF($P90=2016,OFFSET('2016'!K$1,Calculations!$K88,0),IF($P90=2017,OFFSET('2017'!K$1,Calculations!$K88,0),0))))))))))))))))</f>
        <v>1.4092732605587988E-2</v>
      </c>
      <c r="CJ90" s="31">
        <f ca="1">IF($P90=2002,OFFSET('2002'!L$1,Calculations!$K88,0),IF($P90=2003,OFFSET('2003'!L$1,Calculations!$K88,0),IF($P90=2004,OFFSET('2004'!L$1,Calculations!$K88,0),IF($P90=2005,OFFSET('2005'!L$1,Calculations!$K88,0),IF($P90=2006,OFFSET('2006'!L$1,Calculations!$K88,0),IF($P90=2007,OFFSET('2007'!L$1,Calculations!$K88,0),IF($P90=2008,OFFSET('2008'!L$1,Calculations!$K88,0),IF($P90=2009,OFFSET('2009'!L$1,Calculations!$K88,0),IF($P90=2010,OFFSET('2010'!L$1,Calculations!$K88,0),IF($P90=2011,OFFSET('2011'!L$1,Calculations!$K88,0),IF($P90=2012,OFFSET('2012'!L$1,Calculations!$K88,0),IF($P90=2013,OFFSET('2013'!L$1,Calculations!$K88,0),IF($P90=2014,OFFSET('2014'!L$1,Calculations!$K88,0),IF($P90=2015,OFFSET('2015'!L$1,Calculations!$K88,0),IF($P90=2016,OFFSET('2016'!L$1,Calculations!$K88,0),IF($P90=2017,OFFSET('2017'!L$1,Calculations!$K88,0),0))))))))))))))))</f>
        <v>2.8084675966148529E-2</v>
      </c>
      <c r="CK90" s="31">
        <f ca="1">IF($P90=2002,OFFSET('2002'!M$1,Calculations!$K88,0),IF($P90=2003,OFFSET('2003'!M$1,Calculations!$K88,0),IF($P90=2004,OFFSET('2004'!M$1,Calculations!$K88,0),IF($P90=2005,OFFSET('2005'!M$1,Calculations!$K88,0),IF($P90=2006,OFFSET('2006'!M$1,Calculations!$K88,0),IF($P90=2007,OFFSET('2007'!M$1,Calculations!$K88,0),IF($P90=2008,OFFSET('2008'!M$1,Calculations!$K88,0),IF($P90=2009,OFFSET('2009'!M$1,Calculations!$K88,0),IF($P90=2010,OFFSET('2010'!M$1,Calculations!$K88,0),IF($P90=2011,OFFSET('2011'!M$1,Calculations!$K88,0),IF($P90=2012,OFFSET('2012'!M$1,Calculations!$K88,0),IF($P90=2013,OFFSET('2013'!M$1,Calculations!$K88,0),IF($P90=2014,OFFSET('2014'!M$1,Calculations!$K88,0),IF($P90=2015,OFFSET('2015'!M$1,Calculations!$K88,0),IF($P90=2016,OFFSET('2016'!M$1,Calculations!$K88,0),IF($P90=2017,OFFSET('2017'!M$1,Calculations!$K88,0),0))))))))))))))))</f>
        <v>4.67898893005219E-3</v>
      </c>
      <c r="CL90" s="31">
        <f ca="1">IF($P90=2002,OFFSET('2002'!N$1,Calculations!$K88,0),IF($P90=2003,OFFSET('2003'!N$1,Calculations!$K88,0),IF($P90=2004,OFFSET('2004'!N$1,Calculations!$K88,0),IF($P90=2005,OFFSET('2005'!N$1,Calculations!$K88,0),IF($P90=2006,OFFSET('2006'!N$1,Calculations!$K88,0),IF($P90=2007,OFFSET('2007'!N$1,Calculations!$K88,0),IF($P90=2008,OFFSET('2008'!N$1,Calculations!$K88,0),IF($P90=2009,OFFSET('2009'!N$1,Calculations!$K88,0),IF($P90=2010,OFFSET('2010'!N$1,Calculations!$K88,0),IF($P90=2011,OFFSET('2011'!N$1,Calculations!$K88,0),IF($P90=2012,OFFSET('2012'!N$1,Calculations!$K88,0),IF($P90=2013,OFFSET('2013'!N$1,Calculations!$K88,0),IF($P90=2014,OFFSET('2014'!N$1,Calculations!$K88,0),IF($P90=2015,OFFSET('2015'!N$1,Calculations!$K88,0),IF($P90=2016,OFFSET('2016'!N$1,Calculations!$K88,0),IF($P90=2017,OFFSET('2017'!N$1,Calculations!$K88,0),0))))))))))))))))</f>
        <v>1.0899126629638472E-2</v>
      </c>
      <c r="CM90" s="31">
        <f ca="1">IF($P90=2002,OFFSET('2002'!O$1,Calculations!$K88,0),IF($P90=2003,OFFSET('2003'!O$1,Calculations!$K88,0),IF($P90=2004,OFFSET('2004'!O$1,Calculations!$K88,0),IF($P90=2005,OFFSET('2005'!O$1,Calculations!$K88,0),IF($P90=2006,OFFSET('2006'!O$1,Calculations!$K88,0),IF($P90=2007,OFFSET('2007'!O$1,Calculations!$K88,0),IF($P90=2008,OFFSET('2008'!O$1,Calculations!$K88,0),IF($P90=2009,OFFSET('2009'!O$1,Calculations!$K88,0),IF($P90=2010,OFFSET('2010'!O$1,Calculations!$K88,0),IF($P90=2011,OFFSET('2011'!O$1,Calculations!$K88,0),IF($P90=2012,OFFSET('2012'!O$1,Calculations!$K88,0),IF($P90=2013,OFFSET('2013'!O$1,Calculations!$K88,0),IF($P90=2014,OFFSET('2014'!O$1,Calculations!$K88,0),IF($P90=2015,OFFSET('2015'!O$1,Calculations!$K88,0),IF($P90=2016,OFFSET('2016'!O$1,Calculations!$K88,0),IF($P90=2017,OFFSET('2017'!O$1,Calculations!$K88,0),0))))))))))))))))</f>
        <v>3.7106100132670221E-4</v>
      </c>
      <c r="CN90" s="31">
        <f ca="1">IF($P90=2002,OFFSET('2002'!P$1,Calculations!$K88,0),IF($P90=2003,OFFSET('2003'!P$1,Calculations!$K88,0),IF($P90=2004,OFFSET('2004'!P$1,Calculations!$K88,0),IF($P90=2005,OFFSET('2005'!P$1,Calculations!$K88,0),IF($P90=2006,OFFSET('2006'!P$1,Calculations!$K88,0),IF($P90=2007,OFFSET('2007'!P$1,Calculations!$K88,0),IF($P90=2008,OFFSET('2008'!P$1,Calculations!$K88,0),IF($P90=2009,OFFSET('2009'!P$1,Calculations!$K88,0),IF($P90=2010,OFFSET('2010'!P$1,Calculations!$K88,0),IF($P90=2011,OFFSET('2011'!P$1,Calculations!$K88,0),IF($P90=2012,OFFSET('2012'!P$1,Calculations!$K88,0),IF($P90=2013,OFFSET('2013'!P$1,Calculations!$K88,0),IF($P90=2014,OFFSET('2014'!P$1,Calculations!$K88,0),IF($P90=2015,OFFSET('2015'!P$1,Calculations!$K88,0),IF($P90=2016,OFFSET('2016'!P$1,Calculations!$K88,0),IF($P90=2017,OFFSET('2017'!P$1,Calculations!$K88,0),0))))))))))))))))</f>
        <v>8.1464110322071286E-4</v>
      </c>
      <c r="CO90" s="34">
        <f ca="1">IF($P90=2002,OFFSET('2002'!Q$1,Calculations!$K88,0),IF($P90=2003,OFFSET('2003'!Q$1,Calculations!$K88,0),IF($P90=2004,OFFSET('2004'!Q$1,Calculations!$K88,0),IF($P90=2005,OFFSET('2005'!Q$1,Calculations!$K88,0),IF($P90=2006,OFFSET('2006'!Q$1,Calculations!$K88,0),IF($P90=2007,OFFSET('2007'!Q$1,Calculations!$K88,0),IF($P90=2008,OFFSET('2008'!Q$1,Calculations!$K88,0),IF($P90=2009,OFFSET('2009'!Q$1,Calculations!$K88,0),IF($P90=2010,OFFSET('2010'!Q$1,Calculations!$K88,0),IF($P90=2011,OFFSET('2011'!Q$1,Calculations!$K88,0),IF($P90=2012,OFFSET('2012'!Q$1,Calculations!$K88,0),IF($P90=2013,OFFSET('2013'!Q$1,Calculations!$K88,0),IF($P90=2014,OFFSET('2014'!Q$1,Calculations!$K88,0),IF($P90=2015,OFFSET('2015'!Q$1,Calculations!$K88,0),IF($P90=2016,OFFSET('2016'!Q$1,Calculations!$K88,0),IF($P90=2017,OFFSET('2017'!Q$1,Calculations!$K88,0),0))))))))))))))))</f>
        <v>1.1438663408672174E-2</v>
      </c>
      <c r="CP90" s="31">
        <f ca="1">IF($P90=2002,OFFSET('2002'!K$1,Calculations!$L88,0),IF($P90=2003,OFFSET('2003'!K$1,Calculations!$L88,0),IF($P90=2004,OFFSET('2004'!K$1,Calculations!$L88,0),IF($P90=2005,OFFSET('2005'!K$1,Calculations!$L88,0),IF($P90=2006,OFFSET('2006'!K$1,Calculations!$L88,0),IF($P90=2007,OFFSET('2007'!K$1,Calculations!$L88,0),IF($P90=2008,OFFSET('2008'!K$1,Calculations!$L88,0),IF($P90=2009,OFFSET('2009'!K$1,Calculations!$L88,0),IF($P90=2010,OFFSET('2010'!K$1,Calculations!$L88,0),IF($P90=2011,OFFSET('2011'!K$1,Calculations!$L88,0),IF($P90=2012,OFFSET('2012'!K$1,Calculations!$L88,0),IF($P90=2013,OFFSET('2013'!K$1,Calculations!$L88,0),IF($P90=2014,OFFSET('2014'!K$1,Calculations!$L88,0),IF($P90=2015,OFFSET('2015'!K$1,Calculations!$L88,0),IF($P90=2016,OFFSET('2016'!K$1,Calculations!$L88,0),IF($P90=2017,OFFSET('2017'!K$1,Calculations!$L88,0),0))))))))))))))))</f>
        <v>0</v>
      </c>
      <c r="CQ90" s="31">
        <f ca="1">IF($P90=2002,OFFSET('2002'!L$1,Calculations!$L88,0),IF($P90=2003,OFFSET('2003'!L$1,Calculations!$L88,0),IF($P90=2004,OFFSET('2004'!L$1,Calculations!$L88,0),IF($P90=2005,OFFSET('2005'!L$1,Calculations!$L88,0),IF($P90=2006,OFFSET('2006'!L$1,Calculations!$L88,0),IF($P90=2007,OFFSET('2007'!L$1,Calculations!$L88,0),IF($P90=2008,OFFSET('2008'!L$1,Calculations!$L88,0),IF($P90=2009,OFFSET('2009'!L$1,Calculations!$L88,0),IF($P90=2010,OFFSET('2010'!L$1,Calculations!$L88,0),IF($P90=2011,OFFSET('2011'!L$1,Calculations!$L88,0),IF($P90=2012,OFFSET('2012'!L$1,Calculations!$L88,0),IF($P90=2013,OFFSET('2013'!L$1,Calculations!$L88,0),IF($P90=2014,OFFSET('2014'!L$1,Calculations!$L88,0),IF($P90=2015,OFFSET('2015'!L$1,Calculations!$L88,0),IF($P90=2016,OFFSET('2016'!L$1,Calculations!$L88,0),IF($P90=2017,OFFSET('2017'!L$1,Calculations!$L88,0),0))))))))))))))))</f>
        <v>3.0710956039421412E-5</v>
      </c>
      <c r="CR90" s="31">
        <f ca="1">IF($P90=2002,OFFSET('2002'!M$1,Calculations!$L88,0),IF($P90=2003,OFFSET('2003'!M$1,Calculations!$L88,0),IF($P90=2004,OFFSET('2004'!M$1,Calculations!$L88,0),IF($P90=2005,OFFSET('2005'!M$1,Calculations!$L88,0),IF($P90=2006,OFFSET('2006'!M$1,Calculations!$L88,0),IF($P90=2007,OFFSET('2007'!M$1,Calculations!$L88,0),IF($P90=2008,OFFSET('2008'!M$1,Calculations!$L88,0),IF($P90=2009,OFFSET('2009'!M$1,Calculations!$L88,0),IF($P90=2010,OFFSET('2010'!M$1,Calculations!$L88,0),IF($P90=2011,OFFSET('2011'!M$1,Calculations!$L88,0),IF($P90=2012,OFFSET('2012'!M$1,Calculations!$L88,0),IF($P90=2013,OFFSET('2013'!M$1,Calculations!$L88,0),IF($P90=2014,OFFSET('2014'!M$1,Calculations!$L88,0),IF($P90=2015,OFFSET('2015'!M$1,Calculations!$L88,0),IF($P90=2016,OFFSET('2016'!M$1,Calculations!$L88,0),IF($P90=2017,OFFSET('2017'!M$1,Calculations!$L88,0),0))))))))))))))))</f>
        <v>0</v>
      </c>
      <c r="CS90" s="31">
        <f ca="1">IF($P90=2002,OFFSET('2002'!N$1,Calculations!$L88,0),IF($P90=2003,OFFSET('2003'!N$1,Calculations!$L88,0),IF($P90=2004,OFFSET('2004'!N$1,Calculations!$L88,0),IF($P90=2005,OFFSET('2005'!N$1,Calculations!$L88,0),IF($P90=2006,OFFSET('2006'!N$1,Calculations!$L88,0),IF($P90=2007,OFFSET('2007'!N$1,Calculations!$L88,0),IF($P90=2008,OFFSET('2008'!N$1,Calculations!$L88,0),IF($P90=2009,OFFSET('2009'!N$1,Calculations!$L88,0),IF($P90=2010,OFFSET('2010'!N$1,Calculations!$L88,0),IF($P90=2011,OFFSET('2011'!N$1,Calculations!$L88,0),IF($P90=2012,OFFSET('2012'!N$1,Calculations!$L88,0),IF($P90=2013,OFFSET('2013'!N$1,Calculations!$L88,0),IF($P90=2014,OFFSET('2014'!N$1,Calculations!$L88,0),IF($P90=2015,OFFSET('2015'!N$1,Calculations!$L88,0),IF($P90=2016,OFFSET('2016'!N$1,Calculations!$L88,0),IF($P90=2017,OFFSET('2017'!N$1,Calculations!$L88,0),0))))))))))))))))</f>
        <v>2.7432783365417243E-4</v>
      </c>
      <c r="CT90" s="31">
        <f ca="1">IF($P90=2002,OFFSET('2002'!O$1,Calculations!$L88,0),IF($P90=2003,OFFSET('2003'!O$1,Calculations!$L88,0),IF($P90=2004,OFFSET('2004'!O$1,Calculations!$L88,0),IF($P90=2005,OFFSET('2005'!O$1,Calculations!$L88,0),IF($P90=2006,OFFSET('2006'!O$1,Calculations!$L88,0),IF($P90=2007,OFFSET('2007'!O$1,Calculations!$L88,0),IF($P90=2008,OFFSET('2008'!O$1,Calculations!$L88,0),IF($P90=2009,OFFSET('2009'!O$1,Calculations!$L88,0),IF($P90=2010,OFFSET('2010'!O$1,Calculations!$L88,0),IF($P90=2011,OFFSET('2011'!O$1,Calculations!$L88,0),IF($P90=2012,OFFSET('2012'!O$1,Calculations!$L88,0),IF($P90=2013,OFFSET('2013'!O$1,Calculations!$L88,0),IF($P90=2014,OFFSET('2014'!O$1,Calculations!$L88,0),IF($P90=2015,OFFSET('2015'!O$1,Calculations!$L88,0),IF($P90=2016,OFFSET('2016'!O$1,Calculations!$L88,0),IF($P90=2017,OFFSET('2017'!O$1,Calculations!$L88,0),0))))))))))))))))</f>
        <v>7.7152767953249368E-5</v>
      </c>
      <c r="CU90" s="31">
        <f ca="1">IF($P90=2002,OFFSET('2002'!P$1,Calculations!$L88,0),IF($P90=2003,OFFSET('2003'!P$1,Calculations!$L88,0),IF($P90=2004,OFFSET('2004'!P$1,Calculations!$L88,0),IF($P90=2005,OFFSET('2005'!P$1,Calculations!$L88,0),IF($P90=2006,OFFSET('2006'!P$1,Calculations!$L88,0),IF($P90=2007,OFFSET('2007'!P$1,Calculations!$L88,0),IF($P90=2008,OFFSET('2008'!P$1,Calculations!$L88,0),IF($P90=2009,OFFSET('2009'!P$1,Calculations!$L88,0),IF($P90=2010,OFFSET('2010'!P$1,Calculations!$L88,0),IF($P90=2011,OFFSET('2011'!P$1,Calculations!$L88,0),IF($P90=2012,OFFSET('2012'!P$1,Calculations!$L88,0),IF($P90=2013,OFFSET('2013'!P$1,Calculations!$L88,0),IF($P90=2014,OFFSET('2014'!P$1,Calculations!$L88,0),IF($P90=2015,OFFSET('2015'!P$1,Calculations!$L88,0),IF($P90=2016,OFFSET('2016'!P$1,Calculations!$L88,0),IF($P90=2017,OFFSET('2017'!P$1,Calculations!$L88,0),0))))))))))))))))</f>
        <v>7.0704124440088394E-5</v>
      </c>
      <c r="CV90" s="34">
        <f ca="1">IF($P90=2002,OFFSET('2002'!Q$1,Calculations!$L88,0),IF($P90=2003,OFFSET('2003'!Q$1,Calculations!$L88,0),IF($P90=2004,OFFSET('2004'!Q$1,Calculations!$L88,0),IF($P90=2005,OFFSET('2005'!Q$1,Calculations!$L88,0),IF($P90=2006,OFFSET('2006'!Q$1,Calculations!$L88,0),IF($P90=2007,OFFSET('2007'!Q$1,Calculations!$L88,0),IF($P90=2008,OFFSET('2008'!Q$1,Calculations!$L88,0),IF($P90=2009,OFFSET('2009'!Q$1,Calculations!$L88,0),IF($P90=2010,OFFSET('2010'!Q$1,Calculations!$L88,0),IF($P90=2011,OFFSET('2011'!Q$1,Calculations!$L88,0),IF($P90=2012,OFFSET('2012'!Q$1,Calculations!$L88,0),IF($P90=2013,OFFSET('2013'!Q$1,Calculations!$L88,0),IF($P90=2014,OFFSET('2014'!Q$1,Calculations!$L88,0),IF($P90=2015,OFFSET('2015'!Q$1,Calculations!$L88,0),IF($P90=2016,OFFSET('2016'!Q$1,Calculations!$L88,0),IF($P90=2017,OFFSET('2017'!Q$1,Calculations!$L88,0),0))))))))))))))))</f>
        <v>4.4054176189052689E-5</v>
      </c>
      <c r="CW90" s="31">
        <f ca="1">IF($P90=2002,OFFSET('2002'!K$1,Calculations!$M88,0),IF($P90=2003,OFFSET('2003'!K$1,Calculations!$M88,0),IF($P90=2004,OFFSET('2004'!K$1,Calculations!$M88,0),IF($P90=2005,OFFSET('2005'!K$1,Calculations!$M88,0),IF($P90=2006,OFFSET('2006'!K$1,Calculations!$M88,0),IF($P90=2007,OFFSET('2007'!K$1,Calculations!$M88,0),IF($P90=2008,OFFSET('2008'!K$1,Calculations!$M88,0),IF($P90=2009,OFFSET('2009'!K$1,Calculations!$M88,0),IF($P90=2010,OFFSET('2010'!K$1,Calculations!$M88,0),IF($P90=2011,OFFSET('2011'!K$1,Calculations!$M88,0),IF($P90=2012,OFFSET('2012'!K$1,Calculations!$M88,0),IF($P90=2013,OFFSET('2013'!K$1,Calculations!$M88,0),IF($P90=2014,OFFSET('2014'!K$1,Calculations!$M88,0),IF($P90=2015,OFFSET('2015'!K$1,Calculations!$M88,0),IF($P90=2016,OFFSET('2016'!K$1,Calculations!$M88,0),IF($P90=2017,OFFSET('2017'!K$1,Calculations!$M88,0),0))))))))))))))))</f>
        <v>0.36327504563014668</v>
      </c>
      <c r="CX90" s="31">
        <f ca="1">IF($P90=2002,OFFSET('2002'!L$1,Calculations!$M88,0),IF($P90=2003,OFFSET('2003'!L$1,Calculations!$M88,0),IF($P90=2004,OFFSET('2004'!L$1,Calculations!$M88,0),IF($P90=2005,OFFSET('2005'!L$1,Calculations!$M88,0),IF($P90=2006,OFFSET('2006'!L$1,Calculations!$M88,0),IF($P90=2007,OFFSET('2007'!L$1,Calculations!$M88,0),IF($P90=2008,OFFSET('2008'!L$1,Calculations!$M88,0),IF($P90=2009,OFFSET('2009'!L$1,Calculations!$M88,0),IF($P90=2010,OFFSET('2010'!L$1,Calculations!$M88,0),IF($P90=2011,OFFSET('2011'!L$1,Calculations!$M88,0),IF($P90=2012,OFFSET('2012'!L$1,Calculations!$M88,0),IF($P90=2013,OFFSET('2013'!L$1,Calculations!$M88,0),IF($P90=2014,OFFSET('2014'!L$1,Calculations!$M88,0),IF($P90=2015,OFFSET('2015'!L$1,Calculations!$M88,0),IF($P90=2016,OFFSET('2016'!L$1,Calculations!$M88,0),IF($P90=2017,OFFSET('2017'!L$1,Calculations!$M88,0),0))))))))))))))))</f>
        <v>0.19483114952350966</v>
      </c>
      <c r="CY90" s="31">
        <f ca="1">IF($P90=2002,OFFSET('2002'!M$1,Calculations!$M88,0),IF($P90=2003,OFFSET('2003'!M$1,Calculations!$M88,0),IF($P90=2004,OFFSET('2004'!M$1,Calculations!$M88,0),IF($P90=2005,OFFSET('2005'!M$1,Calculations!$M88,0),IF($P90=2006,OFFSET('2006'!M$1,Calculations!$M88,0),IF($P90=2007,OFFSET('2007'!M$1,Calculations!$M88,0),IF($P90=2008,OFFSET('2008'!M$1,Calculations!$M88,0),IF($P90=2009,OFFSET('2009'!M$1,Calculations!$M88,0),IF($P90=2010,OFFSET('2010'!M$1,Calculations!$M88,0),IF($P90=2011,OFFSET('2011'!M$1,Calculations!$M88,0),IF($P90=2012,OFFSET('2012'!M$1,Calculations!$M88,0),IF($P90=2013,OFFSET('2013'!M$1,Calculations!$M88,0),IF($P90=2014,OFFSET('2014'!M$1,Calculations!$M88,0),IF($P90=2015,OFFSET('2015'!M$1,Calculations!$M88,0),IF($P90=2016,OFFSET('2016'!M$1,Calculations!$M88,0),IF($P90=2017,OFFSET('2017'!M$1,Calculations!$M88,0),0))))))))))))))))</f>
        <v>5.5830015013609437E-2</v>
      </c>
      <c r="CZ90" s="31">
        <f ca="1">IF($P90=2002,OFFSET('2002'!N$1,Calculations!$M88,0),IF($P90=2003,OFFSET('2003'!N$1,Calculations!$M88,0),IF($P90=2004,OFFSET('2004'!N$1,Calculations!$M88,0),IF($P90=2005,OFFSET('2005'!N$1,Calculations!$M88,0),IF($P90=2006,OFFSET('2006'!N$1,Calculations!$M88,0),IF($P90=2007,OFFSET('2007'!N$1,Calculations!$M88,0),IF($P90=2008,OFFSET('2008'!N$1,Calculations!$M88,0),IF($P90=2009,OFFSET('2009'!N$1,Calculations!$M88,0),IF($P90=2010,OFFSET('2010'!N$1,Calculations!$M88,0),IF($P90=2011,OFFSET('2011'!N$1,Calculations!$M88,0),IF($P90=2012,OFFSET('2012'!N$1,Calculations!$M88,0),IF($P90=2013,OFFSET('2013'!N$1,Calculations!$M88,0),IF($P90=2014,OFFSET('2014'!N$1,Calculations!$M88,0),IF($P90=2015,OFFSET('2015'!N$1,Calculations!$M88,0),IF($P90=2016,OFFSET('2016'!N$1,Calculations!$M88,0),IF($P90=2017,OFFSET('2017'!N$1,Calculations!$M88,0),0))))))))))))))))</f>
        <v>4.2038818744758635E-2</v>
      </c>
      <c r="DA90" s="31">
        <f ca="1">IF($P90=2002,OFFSET('2002'!O$1,Calculations!$M88,0),IF($P90=2003,OFFSET('2003'!O$1,Calculations!$M88,0),IF($P90=2004,OFFSET('2004'!O$1,Calculations!$M88,0),IF($P90=2005,OFFSET('2005'!O$1,Calculations!$M88,0),IF($P90=2006,OFFSET('2006'!O$1,Calculations!$M88,0),IF($P90=2007,OFFSET('2007'!O$1,Calculations!$M88,0),IF($P90=2008,OFFSET('2008'!O$1,Calculations!$M88,0),IF($P90=2009,OFFSET('2009'!O$1,Calculations!$M88,0),IF($P90=2010,OFFSET('2010'!O$1,Calculations!$M88,0),IF($P90=2011,OFFSET('2011'!O$1,Calculations!$M88,0),IF($P90=2012,OFFSET('2012'!O$1,Calculations!$M88,0),IF($P90=2013,OFFSET('2013'!O$1,Calculations!$M88,0),IF($P90=2014,OFFSET('2014'!O$1,Calculations!$M88,0),IF($P90=2015,OFFSET('2015'!O$1,Calculations!$M88,0),IF($P90=2016,OFFSET('2016'!O$1,Calculations!$M88,0),IF($P90=2017,OFFSET('2017'!O$1,Calculations!$M88,0),0))))))))))))))))</f>
        <v>0.34337808788390384</v>
      </c>
      <c r="DB90" s="31">
        <f ca="1">IF($P90=2002,OFFSET('2002'!P$1,Calculations!$M88,0),IF($P90=2003,OFFSET('2003'!P$1,Calculations!$M88,0),IF($P90=2004,OFFSET('2004'!P$1,Calculations!$M88,0),IF($P90=2005,OFFSET('2005'!P$1,Calculations!$M88,0),IF($P90=2006,OFFSET('2006'!P$1,Calculations!$M88,0),IF($P90=2007,OFFSET('2007'!P$1,Calculations!$M88,0),IF($P90=2008,OFFSET('2008'!P$1,Calculations!$M88,0),IF($P90=2009,OFFSET('2009'!P$1,Calculations!$M88,0),IF($P90=2010,OFFSET('2010'!P$1,Calculations!$M88,0),IF($P90=2011,OFFSET('2011'!P$1,Calculations!$M88,0),IF($P90=2012,OFFSET('2012'!P$1,Calculations!$M88,0),IF($P90=2013,OFFSET('2013'!P$1,Calculations!$M88,0),IF($P90=2014,OFFSET('2014'!P$1,Calculations!$M88,0),IF($P90=2015,OFFSET('2015'!P$1,Calculations!$M88,0),IF($P90=2016,OFFSET('2016'!P$1,Calculations!$M88,0),IF($P90=2017,OFFSET('2017'!P$1,Calculations!$M88,0),0))))))))))))))))</f>
        <v>6.4688320407171949E-4</v>
      </c>
      <c r="DC90" s="34">
        <f ca="1">IF($P90=2002,OFFSET('2002'!Q$1,Calculations!$M88,0),IF($P90=2003,OFFSET('2003'!Q$1,Calculations!$M88,0),IF($P90=2004,OFFSET('2004'!Q$1,Calculations!$M88,0),IF($P90=2005,OFFSET('2005'!Q$1,Calculations!$M88,0),IF($P90=2006,OFFSET('2006'!Q$1,Calculations!$M88,0),IF($P90=2007,OFFSET('2007'!Q$1,Calculations!$M88,0),IF($P90=2008,OFFSET('2008'!Q$1,Calculations!$M88,0),IF($P90=2009,OFFSET('2009'!Q$1,Calculations!$M88,0),IF($P90=2010,OFFSET('2010'!Q$1,Calculations!$M88,0),IF($P90=2011,OFFSET('2011'!Q$1,Calculations!$M88,0),IF($P90=2012,OFFSET('2012'!Q$1,Calculations!$M88,0),IF($P90=2013,OFFSET('2013'!Q$1,Calculations!$M88,0),IF($P90=2014,OFFSET('2014'!Q$1,Calculations!$M88,0),IF($P90=2015,OFFSET('2015'!Q$1,Calculations!$M88,0),IF($P90=2016,OFFSET('2016'!Q$1,Calculations!$M88,0),IF($P90=2017,OFFSET('2017'!Q$1,Calculations!$M88,0),0))))))))))))))))</f>
        <v>1</v>
      </c>
      <c r="DD90" s="14">
        <v>5.6687442009163841E-2</v>
      </c>
      <c r="DE90" s="14">
        <v>0.11698720162940078</v>
      </c>
      <c r="DF90" s="14">
        <v>0.11496412979191221</v>
      </c>
      <c r="DG90" s="14">
        <v>8.5689025691992771E-2</v>
      </c>
      <c r="DH90" s="14">
        <v>2.9888575894048173E-2</v>
      </c>
      <c r="DI90" s="14">
        <v>6.0711378278991951E-2</v>
      </c>
      <c r="DJ90" s="14">
        <v>6.4784578476690322E-2</v>
      </c>
      <c r="DK90" s="14">
        <v>3.3879548529147041E-2</v>
      </c>
      <c r="DL90" s="14">
        <v>8.045700005482348E-2</v>
      </c>
      <c r="DM90" s="14">
        <v>7.9030920631329618E-2</v>
      </c>
      <c r="DN90" s="14">
        <v>6.0713420305941422E-2</v>
      </c>
      <c r="DO90" s="51">
        <v>7.0854357157031672E-2</v>
      </c>
      <c r="DQ90" s="154">
        <f t="shared" ca="1" si="155"/>
        <v>6.8729308210629086E-2</v>
      </c>
      <c r="DR90" s="154">
        <f t="shared" ca="1" si="156"/>
        <v>7.3155351354152048E-2</v>
      </c>
      <c r="DS90" s="154">
        <f t="shared" ca="1" si="157"/>
        <v>7.274580478814624E-2</v>
      </c>
      <c r="DT90" s="154">
        <f t="shared" ca="1" si="158"/>
        <v>7.3841739647380639E-2</v>
      </c>
      <c r="DU90" s="154">
        <f t="shared" ca="1" si="159"/>
        <v>7.0736974948776135E-2</v>
      </c>
      <c r="DV90" s="154">
        <f t="shared" ca="1" si="160"/>
        <v>7.4814828356252513E-2</v>
      </c>
      <c r="DW90" s="154">
        <f t="shared" ca="1" si="161"/>
        <v>7.0702639467607242E-2</v>
      </c>
      <c r="DX90" s="48">
        <f t="shared" ca="1" si="162"/>
        <v>-1.5171768942442987E-4</v>
      </c>
      <c r="DY90" s="36">
        <f t="shared" ca="1" si="163"/>
        <v>-1.9733312569781558E-3</v>
      </c>
      <c r="DZ90" s="36">
        <f t="shared" ca="1" si="164"/>
        <v>2.4527118865448061E-3</v>
      </c>
      <c r="EA90" s="36">
        <f t="shared" ca="1" si="165"/>
        <v>2.0431653205389977E-3</v>
      </c>
      <c r="EB90" s="36">
        <f t="shared" ca="1" si="166"/>
        <v>3.1391001797733964E-3</v>
      </c>
      <c r="EC90" s="36">
        <f t="shared" ca="1" si="167"/>
        <v>3.4335481168892845E-5</v>
      </c>
      <c r="ED90" s="33">
        <f t="shared" ca="1" si="168"/>
        <v>4.1121888886452712E-3</v>
      </c>
      <c r="EE90" s="37">
        <f t="shared" ca="1" si="168"/>
        <v>0</v>
      </c>
      <c r="EF90" s="27">
        <f t="shared" ca="1" si="128"/>
        <v>1.0687293082106291</v>
      </c>
      <c r="EG90" s="27">
        <f t="shared" ca="1" si="129"/>
        <v>1.0731553513541521</v>
      </c>
      <c r="EH90" s="27">
        <f t="shared" ca="1" si="130"/>
        <v>1.0727458047881462</v>
      </c>
      <c r="EI90" s="27">
        <f t="shared" ca="1" si="131"/>
        <v>1.0738417396473807</v>
      </c>
      <c r="EJ90" s="27">
        <f t="shared" ca="1" si="132"/>
        <v>1.0707369749487761</v>
      </c>
      <c r="EK90" s="27">
        <f t="shared" ca="1" si="133"/>
        <v>1.0748148283562524</v>
      </c>
      <c r="EL90" s="27">
        <f t="shared" ca="1" si="134"/>
        <v>1.0707026394676071</v>
      </c>
      <c r="EM90" s="44">
        <f t="shared" si="135"/>
        <v>1.0708543571570317</v>
      </c>
      <c r="EN90" s="38">
        <f t="shared" ca="1" si="136"/>
        <v>381.75353954104389</v>
      </c>
      <c r="EO90" s="38">
        <f t="shared" ca="1" si="137"/>
        <v>321.58130877280342</v>
      </c>
      <c r="EP90" s="38">
        <f t="shared" ca="1" si="138"/>
        <v>349.13759406172869</v>
      </c>
      <c r="EQ90" s="38">
        <f t="shared" ca="1" si="139"/>
        <v>329.93563339879563</v>
      </c>
      <c r="ER90" s="38">
        <f t="shared" ca="1" si="140"/>
        <v>354.78255911842348</v>
      </c>
      <c r="ES90" s="38">
        <f t="shared" ca="1" si="141"/>
        <v>282.54512889783672</v>
      </c>
      <c r="ET90" s="57">
        <f t="shared" ca="1" si="142"/>
        <v>353.83200581437046</v>
      </c>
      <c r="EU90" s="39">
        <f t="shared" si="143"/>
        <v>353.38211584808414</v>
      </c>
      <c r="EV90" s="45">
        <f t="shared" ca="1" si="169"/>
        <v>0.44988996628632094</v>
      </c>
      <c r="EW90" s="60">
        <f t="shared" si="170"/>
        <v>1.0566874420091639</v>
      </c>
      <c r="EX90" s="60">
        <f t="shared" si="171"/>
        <v>1.1169872016294007</v>
      </c>
      <c r="EY90" s="60">
        <f t="shared" si="172"/>
        <v>1.1149641297919122</v>
      </c>
      <c r="EZ90" s="60">
        <f t="shared" si="173"/>
        <v>1.0856890256919929</v>
      </c>
      <c r="FA90" s="60">
        <f t="shared" si="174"/>
        <v>1.0298885758940481</v>
      </c>
      <c r="FB90" s="60">
        <f t="shared" si="175"/>
        <v>1.0607113782789919</v>
      </c>
      <c r="FC90" s="60">
        <f t="shared" si="176"/>
        <v>1.0647845784766903</v>
      </c>
      <c r="FD90" s="60">
        <f t="shared" si="177"/>
        <v>1.033879548529147</v>
      </c>
      <c r="FE90" s="60">
        <f t="shared" si="178"/>
        <v>1.0804570000548235</v>
      </c>
      <c r="FF90" s="60">
        <f t="shared" si="179"/>
        <v>1.0790309206313295</v>
      </c>
      <c r="FG90" s="44">
        <f t="shared" si="180"/>
        <v>1.0607134203059414</v>
      </c>
      <c r="FH90" s="38">
        <f t="shared" si="144"/>
        <v>422.59278719847202</v>
      </c>
      <c r="FI90" s="38">
        <f t="shared" si="145"/>
        <v>248.50780543668256</v>
      </c>
      <c r="FJ90" s="38">
        <f t="shared" si="146"/>
        <v>227.37415122568754</v>
      </c>
      <c r="FK90" s="38">
        <f t="shared" si="147"/>
        <v>220.15367683026253</v>
      </c>
      <c r="FL90" s="38">
        <f t="shared" si="148"/>
        <v>335.73647026545058</v>
      </c>
      <c r="FM90" s="38">
        <f t="shared" si="149"/>
        <v>226.3910263600672</v>
      </c>
      <c r="FN90" s="38">
        <f t="shared" si="150"/>
        <v>286.35767753373369</v>
      </c>
      <c r="FO90" s="38">
        <f t="shared" si="151"/>
        <v>318.15823561418023</v>
      </c>
      <c r="FP90" s="38">
        <f t="shared" si="152"/>
        <v>418.38965059708079</v>
      </c>
      <c r="FQ90" s="38">
        <f t="shared" si="153"/>
        <v>352.64567339941829</v>
      </c>
      <c r="FR90" s="59">
        <f t="shared" si="154"/>
        <v>381.98522167487681</v>
      </c>
      <c r="FS90" s="2">
        <f t="shared" ca="1" si="181"/>
        <v>-1.8447250156520387E-3</v>
      </c>
      <c r="FT90" s="2">
        <f t="shared" ca="1" si="182"/>
        <v>2.2881300600609143E-3</v>
      </c>
      <c r="FU90" s="2">
        <f t="shared" ca="1" si="183"/>
        <v>1.9064288155223174E-3</v>
      </c>
      <c r="FV90" s="2">
        <f t="shared" ca="1" si="184"/>
        <v>2.9275238622136594E-3</v>
      </c>
      <c r="FW90" s="2">
        <f t="shared" ca="1" si="185"/>
        <v>3.2067662277983082E-5</v>
      </c>
      <c r="FX90" s="19">
        <f t="shared" ca="1" si="186"/>
        <v>3.8332886920982847E-3</v>
      </c>
      <c r="FY90" s="13">
        <f t="shared" ca="1" si="187"/>
        <v>0</v>
      </c>
      <c r="FZ90" s="2">
        <f t="shared" ca="1" si="188"/>
        <v>6.6470380342818713E-2</v>
      </c>
      <c r="GA90" s="2">
        <f t="shared" ca="1" si="189"/>
        <v>7.0603235418531737E-2</v>
      </c>
      <c r="GB90" s="2">
        <f t="shared" ca="1" si="190"/>
        <v>7.0221534173992989E-2</v>
      </c>
      <c r="GC90" s="2">
        <f t="shared" ca="1" si="191"/>
        <v>7.124262922068432E-2</v>
      </c>
      <c r="GD90" s="2">
        <f t="shared" ca="1" si="192"/>
        <v>6.8347173020748705E-2</v>
      </c>
      <c r="GE90" s="2">
        <f t="shared" ca="1" si="193"/>
        <v>7.2148394050569123E-2</v>
      </c>
      <c r="GF90" s="2">
        <f t="shared" ca="1" si="194"/>
        <v>6.8315105358470754E-2</v>
      </c>
      <c r="GG90" s="13">
        <f t="shared" si="195"/>
        <v>6.8456794503254204E-2</v>
      </c>
      <c r="GH90" s="2">
        <f t="shared" si="196"/>
        <v>5.513896023521115E-2</v>
      </c>
      <c r="GI90" s="2">
        <f t="shared" si="197"/>
        <v>0.11063506221426106</v>
      </c>
      <c r="GJ90" s="2">
        <f t="shared" si="198"/>
        <v>0.10882223380438424</v>
      </c>
      <c r="GK90" s="2">
        <f t="shared" si="199"/>
        <v>8.2214832156312381E-2</v>
      </c>
      <c r="GL90" s="2">
        <f t="shared" si="200"/>
        <v>2.9450617646159506E-2</v>
      </c>
      <c r="GM90" s="2">
        <f t="shared" si="201"/>
        <v>5.8939794613254777E-2</v>
      </c>
      <c r="GN90" s="2">
        <f t="shared" si="202"/>
        <v>6.2772504970491028E-2</v>
      </c>
      <c r="GO90" s="2">
        <f t="shared" si="203"/>
        <v>3.3318278516468472E-2</v>
      </c>
      <c r="GP90" s="2">
        <f t="shared" si="204"/>
        <v>7.7384099833087333E-2</v>
      </c>
      <c r="GQ90" s="2">
        <f t="shared" si="205"/>
        <v>7.6063342613620993E-2</v>
      </c>
      <c r="GR90" s="2">
        <f t="shared" si="206"/>
        <v>5.8941719759930629E-2</v>
      </c>
    </row>
    <row r="91" spans="1:200">
      <c r="A91" s="70">
        <v>76</v>
      </c>
      <c r="B91" s="70">
        <v>77</v>
      </c>
      <c r="C91" s="70">
        <v>78</v>
      </c>
      <c r="D91" s="70">
        <v>79</v>
      </c>
      <c r="E91" s="70">
        <v>80</v>
      </c>
      <c r="F91" s="70">
        <v>81</v>
      </c>
      <c r="G91" s="70">
        <v>82</v>
      </c>
      <c r="H91" s="70">
        <v>83</v>
      </c>
      <c r="I91" s="70">
        <v>84</v>
      </c>
      <c r="J91" s="70">
        <v>85</v>
      </c>
      <c r="K91" s="70">
        <v>86</v>
      </c>
      <c r="L91" s="70">
        <v>87</v>
      </c>
      <c r="M91" s="70">
        <v>88</v>
      </c>
      <c r="O91" s="15">
        <v>40269</v>
      </c>
      <c r="P91" s="21">
        <v>2010</v>
      </c>
      <c r="Q91" s="19">
        <f ca="1">IF($P91=2002,OFFSET('2002'!K$1,Calculations!$A89,0),IF($P91=2003,OFFSET('2003'!K$1,Calculations!$A89,0),IF($P91=2004,OFFSET('2004'!K$1,Calculations!$A89,0),IF($P91=2005,OFFSET('2005'!K$1,Calculations!$A89,0),IF($P91=2006,OFFSET('2006'!K$1,Calculations!$A89,0),IF($P91=2007,OFFSET('2007'!K$1,Calculations!$A89,0),IF($P91=2008,OFFSET('2008'!K$1,Calculations!$A89,0),IF($P91=2009,OFFSET('2009'!K$1,Calculations!$A89,0),IF($P91=2010,OFFSET('2010'!K$1,Calculations!$A89,0),IF($P91=2011,OFFSET('2011'!K$1,Calculations!$A89,0),IF($P91=2012,OFFSET('2012'!K$1,Calculations!$A89,0),IF($P91=2013,OFFSET('2013'!K$1,Calculations!$A89,0),IF($P91=2014,OFFSET('2014'!K$1,Calculations!$A89,0),IF($P91=2015,OFFSET('2015'!K$1,Calculations!$A89,0),IF($P91=2016,OFFSET('2016'!K$1,Calculations!$A89,0),IF($P91=2017,OFFSET('2017'!K$1,Calculations!$A89,0),0))))))))))))))))</f>
        <v>0.60753985837162727</v>
      </c>
      <c r="R91" s="19">
        <f ca="1">IF($P91=2002,OFFSET('2002'!L$1,Calculations!$A89,0),IF($P91=2003,OFFSET('2003'!L$1,Calculations!$A89,0),IF($P91=2004,OFFSET('2004'!L$1,Calculations!$A89,0),IF($P91=2005,OFFSET('2005'!L$1,Calculations!$A89,0),IF($P91=2006,OFFSET('2006'!L$1,Calculations!$A89,0),IF($P91=2007,OFFSET('2007'!L$1,Calculations!$A89,0),IF($P91=2008,OFFSET('2008'!L$1,Calculations!$A89,0),IF($P91=2009,OFFSET('2009'!L$1,Calculations!$A89,0),IF($P91=2010,OFFSET('2010'!L$1,Calculations!$A89,0),IF($P91=2011,OFFSET('2011'!L$1,Calculations!$A89,0),IF($P91=2012,OFFSET('2012'!L$1,Calculations!$A89,0),IF($P91=2013,OFFSET('2013'!L$1,Calculations!$A89,0),IF($P91=2014,OFFSET('2014'!L$1,Calculations!$A89,0),IF($P91=2015,OFFSET('2015'!L$1,Calculations!$A89,0),IF($P91=2016,OFFSET('2016'!L$1,Calculations!$A89,0),IF($P91=2017,OFFSET('2017'!L$1,Calculations!$A89,0),0))))))))))))))))</f>
        <v>0.32568213145159086</v>
      </c>
      <c r="S91" s="19">
        <f ca="1">IF($P91=2002,OFFSET('2002'!M$1,Calculations!$A89,0),IF($P91=2003,OFFSET('2003'!M$1,Calculations!$A89,0),IF($P91=2004,OFFSET('2004'!M$1,Calculations!$A89,0),IF($P91=2005,OFFSET('2005'!M$1,Calculations!$A89,0),IF($P91=2006,OFFSET('2006'!M$1,Calculations!$A89,0),IF($P91=2007,OFFSET('2007'!M$1,Calculations!$A89,0),IF($P91=2008,OFFSET('2008'!M$1,Calculations!$A89,0),IF($P91=2009,OFFSET('2009'!M$1,Calculations!$A89,0),IF($P91=2010,OFFSET('2010'!M$1,Calculations!$A89,0),IF($P91=2011,OFFSET('2011'!M$1,Calculations!$A89,0),IF($P91=2012,OFFSET('2012'!M$1,Calculations!$A89,0),IF($P91=2013,OFFSET('2013'!M$1,Calculations!$A89,0),IF($P91=2014,OFFSET('2014'!M$1,Calculations!$A89,0),IF($P91=2015,OFFSET('2015'!M$1,Calculations!$A89,0),IF($P91=2016,OFFSET('2016'!M$1,Calculations!$A89,0),IF($P91=2017,OFFSET('2017'!M$1,Calculations!$A89,0),0))))))))))))))))</f>
        <v>0.40772248026633984</v>
      </c>
      <c r="T91" s="19">
        <f ca="1">IF($P91=2002,OFFSET('2002'!N$1,Calculations!$A89,0),IF($P91=2003,OFFSET('2003'!N$1,Calculations!$A89,0),IF($P91=2004,OFFSET('2004'!N$1,Calculations!$A89,0),IF($P91=2005,OFFSET('2005'!N$1,Calculations!$A89,0),IF($P91=2006,OFFSET('2006'!N$1,Calculations!$A89,0),IF($P91=2007,OFFSET('2007'!N$1,Calculations!$A89,0),IF($P91=2008,OFFSET('2008'!N$1,Calculations!$A89,0),IF($P91=2009,OFFSET('2009'!N$1,Calculations!$A89,0),IF($P91=2010,OFFSET('2010'!N$1,Calculations!$A89,0),IF($P91=2011,OFFSET('2011'!N$1,Calculations!$A89,0),IF($P91=2012,OFFSET('2012'!N$1,Calculations!$A89,0),IF($P91=2013,OFFSET('2013'!N$1,Calculations!$A89,0),IF($P91=2014,OFFSET('2014'!N$1,Calculations!$A89,0),IF($P91=2015,OFFSET('2015'!N$1,Calculations!$A89,0),IF($P91=2016,OFFSET('2016'!N$1,Calculations!$A89,0),IF($P91=2017,OFFSET('2017'!N$1,Calculations!$A89,0),0))))))))))))))))</f>
        <v>0.32801565598059312</v>
      </c>
      <c r="U91" s="19">
        <f ca="1">IF($P91=2002,OFFSET('2002'!O$1,Calculations!$A89,0),IF($P91=2003,OFFSET('2003'!O$1,Calculations!$A89,0),IF($P91=2004,OFFSET('2004'!O$1,Calculations!$A89,0),IF($P91=2005,OFFSET('2005'!O$1,Calculations!$A89,0),IF($P91=2006,OFFSET('2006'!O$1,Calculations!$A89,0),IF($P91=2007,OFFSET('2007'!O$1,Calculations!$A89,0),IF($P91=2008,OFFSET('2008'!O$1,Calculations!$A89,0),IF($P91=2009,OFFSET('2009'!O$1,Calculations!$A89,0),IF($P91=2010,OFFSET('2010'!O$1,Calculations!$A89,0),IF($P91=2011,OFFSET('2011'!O$1,Calculations!$A89,0),IF($P91=2012,OFFSET('2012'!O$1,Calculations!$A89,0),IF($P91=2013,OFFSET('2013'!O$1,Calculations!$A89,0),IF($P91=2014,OFFSET('2014'!O$1,Calculations!$A89,0),IF($P91=2015,OFFSET('2015'!O$1,Calculations!$A89,0),IF($P91=2016,OFFSET('2016'!O$1,Calculations!$A89,0),IF($P91=2017,OFFSET('2017'!O$1,Calculations!$A89,0),0))))))))))))))))</f>
        <v>0.53075282402801016</v>
      </c>
      <c r="V91" s="19">
        <f ca="1">IF($P91=2002,OFFSET('2002'!P$1,Calculations!$A89,0),IF($P91=2003,OFFSET('2003'!P$1,Calculations!$A89,0),IF($P91=2004,OFFSET('2004'!P$1,Calculations!$A89,0),IF($P91=2005,OFFSET('2005'!P$1,Calculations!$A89,0),IF($P91=2006,OFFSET('2006'!P$1,Calculations!$A89,0),IF($P91=2007,OFFSET('2007'!P$1,Calculations!$A89,0),IF($P91=2008,OFFSET('2008'!P$1,Calculations!$A89,0),IF($P91=2009,OFFSET('2009'!P$1,Calculations!$A89,0),IF($P91=2010,OFFSET('2010'!P$1,Calculations!$A89,0),IF($P91=2011,OFFSET('2011'!P$1,Calculations!$A89,0),IF($P91=2012,OFFSET('2012'!P$1,Calculations!$A89,0),IF($P91=2013,OFFSET('2013'!P$1,Calculations!$A89,0),IF($P91=2014,OFFSET('2014'!P$1,Calculations!$A89,0),IF($P91=2015,OFFSET('2015'!P$1,Calculations!$A89,0),IF($P91=2016,OFFSET('2016'!P$1,Calculations!$A89,0),IF($P91=2017,OFFSET('2017'!P$1,Calculations!$A89,0),0))))))))))))))))</f>
        <v>0.36254328677866304</v>
      </c>
      <c r="W91" s="13">
        <f ca="1">IF($P91=2002,OFFSET('2002'!Q$1,Calculations!$A89,0),IF($P91=2003,OFFSET('2003'!Q$1,Calculations!$A89,0),IF($P91=2004,OFFSET('2004'!Q$1,Calculations!$A89,0),IF($P91=2005,OFFSET('2005'!Q$1,Calculations!$A89,0),IF($P91=2006,OFFSET('2006'!Q$1,Calculations!$A89,0),IF($P91=2007,OFFSET('2007'!Q$1,Calculations!$A89,0),IF($P91=2008,OFFSET('2008'!Q$1,Calculations!$A89,0),IF($P91=2009,OFFSET('2009'!Q$1,Calculations!$A89,0),IF($P91=2010,OFFSET('2010'!Q$1,Calculations!$A89,0),IF($P91=2011,OFFSET('2011'!Q$1,Calculations!$A89,0),IF($P91=2012,OFFSET('2012'!Q$1,Calculations!$A89,0),IF($P91=2013,OFFSET('2013'!Q$1,Calculations!$A89,0),IF($P91=2014,OFFSET('2014'!Q$1,Calculations!$A89,0),IF($P91=2015,OFFSET('2015'!Q$1,Calculations!$A89,0),IF($P91=2016,OFFSET('2016'!Q$1,Calculations!$A89,0),IF($P91=2017,OFFSET('2017'!Q$1,Calculations!$A89,0),0))))))))))))))))</f>
        <v>0.50359925693776886</v>
      </c>
      <c r="X91" s="31">
        <f ca="1">IF($P91=2002,OFFSET('2002'!K$1,Calculations!$B89,0),IF($P91=2003,OFFSET('2003'!K$1,Calculations!$B89,0),IF($P91=2004,OFFSET('2004'!K$1,Calculations!$B89,0),IF($P91=2005,OFFSET('2005'!K$1,Calculations!$B89,0),IF($P91=2006,OFFSET('2006'!K$1,Calculations!$B89,0),IF($P91=2007,OFFSET('2007'!K$1,Calculations!$B89,0),IF($P91=2008,OFFSET('2008'!K$1,Calculations!$B89,0),IF($P91=2009,OFFSET('2009'!K$1,Calculations!$B89,0),IF($P91=2010,OFFSET('2010'!K$1,Calculations!$B89,0),IF($P91=2011,OFFSET('2011'!K$1,Calculations!$B89,0),IF($P91=2012,OFFSET('2012'!K$1,Calculations!$B89,0),IF($P91=2013,OFFSET('2013'!K$1,Calculations!$B89,0),IF($P91=2014,OFFSET('2014'!K$1,Calculations!$B89,0),IF($P91=2015,OFFSET('2015'!K$1,Calculations!$B89,0),IF($P91=2016,OFFSET('2016'!K$1,Calculations!$B89,0),IF($P91=2017,OFFSET('2017'!K$1,Calculations!$B89,0),0))))))))))))))))</f>
        <v>9.769172760309304E-2</v>
      </c>
      <c r="Y91" s="31">
        <f ca="1">IF($P91=2002,OFFSET('2002'!L$1,Calculations!$B89,0),IF($P91=2003,OFFSET('2003'!L$1,Calculations!$B89,0),IF($P91=2004,OFFSET('2004'!L$1,Calculations!$B89,0),IF($P91=2005,OFFSET('2005'!L$1,Calculations!$B89,0),IF($P91=2006,OFFSET('2006'!L$1,Calculations!$B89,0),IF($P91=2007,OFFSET('2007'!L$1,Calculations!$B89,0),IF($P91=2008,OFFSET('2008'!L$1,Calculations!$B89,0),IF($P91=2009,OFFSET('2009'!L$1,Calculations!$B89,0),IF($P91=2010,OFFSET('2010'!L$1,Calculations!$B89,0),IF($P91=2011,OFFSET('2011'!L$1,Calculations!$B89,0),IF($P91=2012,OFFSET('2012'!L$1,Calculations!$B89,0),IF($P91=2013,OFFSET('2013'!L$1,Calculations!$B89,0),IF($P91=2014,OFFSET('2014'!L$1,Calculations!$B89,0),IF($P91=2015,OFFSET('2015'!L$1,Calculations!$B89,0),IF($P91=2016,OFFSET('2016'!L$1,Calculations!$B89,0),IF($P91=2017,OFFSET('2017'!L$1,Calculations!$B89,0),0))))))))))))))))</f>
        <v>5.4599177433966493E-2</v>
      </c>
      <c r="Z91" s="31">
        <f ca="1">IF($P91=2002,OFFSET('2002'!M$1,Calculations!$B89,0),IF($P91=2003,OFFSET('2003'!M$1,Calculations!$B89,0),IF($P91=2004,OFFSET('2004'!M$1,Calculations!$B89,0),IF($P91=2005,OFFSET('2005'!M$1,Calculations!$B89,0),IF($P91=2006,OFFSET('2006'!M$1,Calculations!$B89,0),IF($P91=2007,OFFSET('2007'!M$1,Calculations!$B89,0),IF($P91=2008,OFFSET('2008'!M$1,Calculations!$B89,0),IF($P91=2009,OFFSET('2009'!M$1,Calculations!$B89,0),IF($P91=2010,OFFSET('2010'!M$1,Calculations!$B89,0),IF($P91=2011,OFFSET('2011'!M$1,Calculations!$B89,0),IF($P91=2012,OFFSET('2012'!M$1,Calculations!$B89,0),IF($P91=2013,OFFSET('2013'!M$1,Calculations!$B89,0),IF($P91=2014,OFFSET('2014'!M$1,Calculations!$B89,0),IF($P91=2015,OFFSET('2015'!M$1,Calculations!$B89,0),IF($P91=2016,OFFSET('2016'!M$1,Calculations!$B89,0),IF($P91=2017,OFFSET('2017'!M$1,Calculations!$B89,0),0))))))))))))))))</f>
        <v>8.8765362827996241E-2</v>
      </c>
      <c r="AA91" s="31">
        <f ca="1">IF($P91=2002,OFFSET('2002'!N$1,Calculations!$B89,0),IF($P91=2003,OFFSET('2003'!N$1,Calculations!$B89,0),IF($P91=2004,OFFSET('2004'!N$1,Calculations!$B89,0),IF($P91=2005,OFFSET('2005'!N$1,Calculations!$B89,0),IF($P91=2006,OFFSET('2006'!N$1,Calculations!$B89,0),IF($P91=2007,OFFSET('2007'!N$1,Calculations!$B89,0),IF($P91=2008,OFFSET('2008'!N$1,Calculations!$B89,0),IF($P91=2009,OFFSET('2009'!N$1,Calculations!$B89,0),IF($P91=2010,OFFSET('2010'!N$1,Calculations!$B89,0),IF($P91=2011,OFFSET('2011'!N$1,Calculations!$B89,0),IF($P91=2012,OFFSET('2012'!N$1,Calculations!$B89,0),IF($P91=2013,OFFSET('2013'!N$1,Calculations!$B89,0),IF($P91=2014,OFFSET('2014'!N$1,Calculations!$B89,0),IF($P91=2015,OFFSET('2015'!N$1,Calculations!$B89,0),IF($P91=2016,OFFSET('2016'!N$1,Calculations!$B89,0),IF($P91=2017,OFFSET('2017'!N$1,Calculations!$B89,0),0))))))))))))))))</f>
        <v>0.10466669730497363</v>
      </c>
      <c r="AB91" s="31">
        <f ca="1">IF($P91=2002,OFFSET('2002'!O$1,Calculations!$B89,0),IF($P91=2003,OFFSET('2003'!O$1,Calculations!$B89,0),IF($P91=2004,OFFSET('2004'!O$1,Calculations!$B89,0),IF($P91=2005,OFFSET('2005'!O$1,Calculations!$B89,0),IF($P91=2006,OFFSET('2006'!O$1,Calculations!$B89,0),IF($P91=2007,OFFSET('2007'!O$1,Calculations!$B89,0),IF($P91=2008,OFFSET('2008'!O$1,Calculations!$B89,0),IF($P91=2009,OFFSET('2009'!O$1,Calculations!$B89,0),IF($P91=2010,OFFSET('2010'!O$1,Calculations!$B89,0),IF($P91=2011,OFFSET('2011'!O$1,Calculations!$B89,0),IF($P91=2012,OFFSET('2012'!O$1,Calculations!$B89,0),IF($P91=2013,OFFSET('2013'!O$1,Calculations!$B89,0),IF($P91=2014,OFFSET('2014'!O$1,Calculations!$B89,0),IF($P91=2015,OFFSET('2015'!O$1,Calculations!$B89,0),IF($P91=2016,OFFSET('2016'!O$1,Calculations!$B89,0),IF($P91=2017,OFFSET('2017'!O$1,Calculations!$B89,0),0))))))))))))))))</f>
        <v>8.2081194043469224E-2</v>
      </c>
      <c r="AC91" s="31">
        <f ca="1">IF($P91=2002,OFFSET('2002'!P$1,Calculations!$B89,0),IF($P91=2003,OFFSET('2003'!P$1,Calculations!$B89,0),IF($P91=2004,OFFSET('2004'!P$1,Calculations!$B89,0),IF($P91=2005,OFFSET('2005'!P$1,Calculations!$B89,0),IF($P91=2006,OFFSET('2006'!P$1,Calculations!$B89,0),IF($P91=2007,OFFSET('2007'!P$1,Calculations!$B89,0),IF($P91=2008,OFFSET('2008'!P$1,Calculations!$B89,0),IF($P91=2009,OFFSET('2009'!P$1,Calculations!$B89,0),IF($P91=2010,OFFSET('2010'!P$1,Calculations!$B89,0),IF($P91=2011,OFFSET('2011'!P$1,Calculations!$B89,0),IF($P91=2012,OFFSET('2012'!P$1,Calculations!$B89,0),IF($P91=2013,OFFSET('2013'!P$1,Calculations!$B89,0),IF($P91=2014,OFFSET('2014'!P$1,Calculations!$B89,0),IF($P91=2015,OFFSET('2015'!P$1,Calculations!$B89,0),IF($P91=2016,OFFSET('2016'!P$1,Calculations!$B89,0),IF($P91=2017,OFFSET('2017'!P$1,Calculations!$B89,0),0))))))))))))))))</f>
        <v>0.12564519672556823</v>
      </c>
      <c r="AD91" s="34">
        <f ca="1">IF($P91=2002,OFFSET('2002'!Q$1,Calculations!$B89,0),IF($P91=2003,OFFSET('2003'!Q$1,Calculations!$B89,0),IF($P91=2004,OFFSET('2004'!Q$1,Calculations!$B89,0),IF($P91=2005,OFFSET('2005'!Q$1,Calculations!$B89,0),IF($P91=2006,OFFSET('2006'!Q$1,Calculations!$B89,0),IF($P91=2007,OFFSET('2007'!Q$1,Calculations!$B89,0),IF($P91=2008,OFFSET('2008'!Q$1,Calculations!$B89,0),IF($P91=2009,OFFSET('2009'!Q$1,Calculations!$B89,0),IF($P91=2010,OFFSET('2010'!Q$1,Calculations!$B89,0),IF($P91=2011,OFFSET('2011'!Q$1,Calculations!$B89,0),IF($P91=2012,OFFSET('2012'!Q$1,Calculations!$B89,0),IF($P91=2013,OFFSET('2013'!Q$1,Calculations!$B89,0),IF($P91=2014,OFFSET('2014'!Q$1,Calculations!$B89,0),IF($P91=2015,OFFSET('2015'!Q$1,Calculations!$B89,0),IF($P91=2016,OFFSET('2016'!Q$1,Calculations!$B89,0),IF($P91=2017,OFFSET('2017'!Q$1,Calculations!$B89,0),0))))))))))))))))</f>
        <v>8.3845740164930696E-2</v>
      </c>
      <c r="AE91" s="31">
        <f ca="1">IF($P91=2002,OFFSET('2002'!K$1,Calculations!$C89,0),IF($P91=2003,OFFSET('2003'!K$1,Calculations!$C89,0),IF($P91=2004,OFFSET('2004'!K$1,Calculations!$C89,0),IF($P91=2005,OFFSET('2005'!K$1,Calculations!$C89,0),IF($P91=2006,OFFSET('2006'!K$1,Calculations!$C89,0),IF($P91=2007,OFFSET('2007'!K$1,Calculations!$C89,0),IF($P91=2008,OFFSET('2008'!K$1,Calculations!$C89,0),IF($P91=2009,OFFSET('2009'!K$1,Calculations!$C89,0),IF($P91=2010,OFFSET('2010'!K$1,Calculations!$C89,0),IF($P91=2011,OFFSET('2011'!K$1,Calculations!$C89,0),IF($P91=2012,OFFSET('2012'!K$1,Calculations!$C89,0),IF($P91=2013,OFFSET('2013'!K$1,Calculations!$C89,0),IF($P91=2014,OFFSET('2014'!K$1,Calculations!$C89,0),IF($P91=2015,OFFSET('2015'!K$1,Calculations!$C89,0),IF($P91=2016,OFFSET('2016'!K$1,Calculations!$C89,0),IF($P91=2017,OFFSET('2017'!K$1,Calculations!$C89,0),0))))))))))))))))</f>
        <v>3.0633493403348915E-2</v>
      </c>
      <c r="AF91" s="31">
        <f ca="1">IF($P91=2002,OFFSET('2002'!L$1,Calculations!$C89,0),IF($P91=2003,OFFSET('2003'!L$1,Calculations!$C89,0),IF($P91=2004,OFFSET('2004'!L$1,Calculations!$C89,0),IF($P91=2005,OFFSET('2005'!L$1,Calculations!$C89,0),IF($P91=2006,OFFSET('2006'!L$1,Calculations!$C89,0),IF($P91=2007,OFFSET('2007'!L$1,Calculations!$C89,0),IF($P91=2008,OFFSET('2008'!L$1,Calculations!$C89,0),IF($P91=2009,OFFSET('2009'!L$1,Calculations!$C89,0),IF($P91=2010,OFFSET('2010'!L$1,Calculations!$C89,0),IF($P91=2011,OFFSET('2011'!L$1,Calculations!$C89,0),IF($P91=2012,OFFSET('2012'!L$1,Calculations!$C89,0),IF($P91=2013,OFFSET('2013'!L$1,Calculations!$C89,0),IF($P91=2014,OFFSET('2014'!L$1,Calculations!$C89,0),IF($P91=2015,OFFSET('2015'!L$1,Calculations!$C89,0),IF($P91=2016,OFFSET('2016'!L$1,Calculations!$C89,0),IF($P91=2017,OFFSET('2017'!L$1,Calculations!$C89,0),0))))))))))))))))</f>
        <v>0.18015301892181951</v>
      </c>
      <c r="AG91" s="31">
        <f ca="1">IF($P91=2002,OFFSET('2002'!M$1,Calculations!$C89,0),IF($P91=2003,OFFSET('2003'!M$1,Calculations!$C89,0),IF($P91=2004,OFFSET('2004'!M$1,Calculations!$C89,0),IF($P91=2005,OFFSET('2005'!M$1,Calculations!$C89,0),IF($P91=2006,OFFSET('2006'!M$1,Calculations!$C89,0),IF($P91=2007,OFFSET('2007'!M$1,Calculations!$C89,0),IF($P91=2008,OFFSET('2008'!M$1,Calculations!$C89,0),IF($P91=2009,OFFSET('2009'!M$1,Calculations!$C89,0),IF($P91=2010,OFFSET('2010'!M$1,Calculations!$C89,0),IF($P91=2011,OFFSET('2011'!M$1,Calculations!$C89,0),IF($P91=2012,OFFSET('2012'!M$1,Calculations!$C89,0),IF($P91=2013,OFFSET('2013'!M$1,Calculations!$C89,0),IF($P91=2014,OFFSET('2014'!M$1,Calculations!$C89,0),IF($P91=2015,OFFSET('2015'!M$1,Calculations!$C89,0),IF($P91=2016,OFFSET('2016'!M$1,Calculations!$C89,0),IF($P91=2017,OFFSET('2017'!M$1,Calculations!$C89,0),0))))))))))))))))</f>
        <v>0.1327045878227596</v>
      </c>
      <c r="AH91" s="31">
        <f ca="1">IF($P91=2002,OFFSET('2002'!N$1,Calculations!$C89,0),IF($P91=2003,OFFSET('2003'!N$1,Calculations!$C89,0),IF($P91=2004,OFFSET('2004'!N$1,Calculations!$C89,0),IF($P91=2005,OFFSET('2005'!N$1,Calculations!$C89,0),IF($P91=2006,OFFSET('2006'!N$1,Calculations!$C89,0),IF($P91=2007,OFFSET('2007'!N$1,Calculations!$C89,0),IF($P91=2008,OFFSET('2008'!N$1,Calculations!$C89,0),IF($P91=2009,OFFSET('2009'!N$1,Calculations!$C89,0),IF($P91=2010,OFFSET('2010'!N$1,Calculations!$C89,0),IF($P91=2011,OFFSET('2011'!N$1,Calculations!$C89,0),IF($P91=2012,OFFSET('2012'!N$1,Calculations!$C89,0),IF($P91=2013,OFFSET('2013'!N$1,Calculations!$C89,0),IF($P91=2014,OFFSET('2014'!N$1,Calculations!$C89,0),IF($P91=2015,OFFSET('2015'!N$1,Calculations!$C89,0),IF($P91=2016,OFFSET('2016'!N$1,Calculations!$C89,0),IF($P91=2017,OFFSET('2017'!N$1,Calculations!$C89,0),0))))))))))))))))</f>
        <v>0.17274250222754176</v>
      </c>
      <c r="AI91" s="31">
        <f ca="1">IF($P91=2002,OFFSET('2002'!O$1,Calculations!$C89,0),IF($P91=2003,OFFSET('2003'!O$1,Calculations!$C89,0),IF($P91=2004,OFFSET('2004'!O$1,Calculations!$C89,0),IF($P91=2005,OFFSET('2005'!O$1,Calculations!$C89,0),IF($P91=2006,OFFSET('2006'!O$1,Calculations!$C89,0),IF($P91=2007,OFFSET('2007'!O$1,Calculations!$C89,0),IF($P91=2008,OFFSET('2008'!O$1,Calculations!$C89,0),IF($P91=2009,OFFSET('2009'!O$1,Calculations!$C89,0),IF($P91=2010,OFFSET('2010'!O$1,Calculations!$C89,0),IF($P91=2011,OFFSET('2011'!O$1,Calculations!$C89,0),IF($P91=2012,OFFSET('2012'!O$1,Calculations!$C89,0),IF($P91=2013,OFFSET('2013'!O$1,Calculations!$C89,0),IF($P91=2014,OFFSET('2014'!O$1,Calculations!$C89,0),IF($P91=2015,OFFSET('2015'!O$1,Calculations!$C89,0),IF($P91=2016,OFFSET('2016'!O$1,Calculations!$C89,0),IF($P91=2017,OFFSET('2017'!O$1,Calculations!$C89,0),0))))))))))))))))</f>
        <v>8.6480883994798169E-2</v>
      </c>
      <c r="AJ91" s="31">
        <f ca="1">IF($P91=2002,OFFSET('2002'!P$1,Calculations!$C89,0),IF($P91=2003,OFFSET('2003'!P$1,Calculations!$C89,0),IF($P91=2004,OFFSET('2004'!P$1,Calculations!$C89,0),IF($P91=2005,OFFSET('2005'!P$1,Calculations!$C89,0),IF($P91=2006,OFFSET('2006'!P$1,Calculations!$C89,0),IF($P91=2007,OFFSET('2007'!P$1,Calculations!$C89,0),IF($P91=2008,OFFSET('2008'!P$1,Calculations!$C89,0),IF($P91=2009,OFFSET('2009'!P$1,Calculations!$C89,0),IF($P91=2010,OFFSET('2010'!P$1,Calculations!$C89,0),IF($P91=2011,OFFSET('2011'!P$1,Calculations!$C89,0),IF($P91=2012,OFFSET('2012'!P$1,Calculations!$C89,0),IF($P91=2013,OFFSET('2013'!P$1,Calculations!$C89,0),IF($P91=2014,OFFSET('2014'!P$1,Calculations!$C89,0),IF($P91=2015,OFFSET('2015'!P$1,Calculations!$C89,0),IF($P91=2016,OFFSET('2016'!P$1,Calculations!$C89,0),IF($P91=2017,OFFSET('2017'!P$1,Calculations!$C89,0),0))))))))))))))))</f>
        <v>0.13280937767263046</v>
      </c>
      <c r="AK91" s="34">
        <f ca="1">IF($P91=2002,OFFSET('2002'!Q$1,Calculations!$C89,0),IF($P91=2003,OFFSET('2003'!Q$1,Calculations!$C89,0),IF($P91=2004,OFFSET('2004'!Q$1,Calculations!$C89,0),IF($P91=2005,OFFSET('2005'!Q$1,Calculations!$C89,0),IF($P91=2006,OFFSET('2006'!Q$1,Calculations!$C89,0),IF($P91=2007,OFFSET('2007'!Q$1,Calculations!$C89,0),IF($P91=2008,OFFSET('2008'!Q$1,Calculations!$C89,0),IF($P91=2009,OFFSET('2009'!Q$1,Calculations!$C89,0),IF($P91=2010,OFFSET('2010'!Q$1,Calculations!$C89,0),IF($P91=2011,OFFSET('2011'!Q$1,Calculations!$C89,0),IF($P91=2012,OFFSET('2012'!Q$1,Calculations!$C89,0),IF($P91=2013,OFFSET('2013'!Q$1,Calculations!$C89,0),IF($P91=2014,OFFSET('2014'!Q$1,Calculations!$C89,0),IF($P91=2015,OFFSET('2015'!Q$1,Calculations!$C89,0),IF($P91=2016,OFFSET('2016'!Q$1,Calculations!$C89,0),IF($P91=2017,OFFSET('2017'!Q$1,Calculations!$C89,0),0))))))))))))))))</f>
        <v>9.0327439675961727E-2</v>
      </c>
      <c r="AL91" s="31">
        <f ca="1">IF($P91=2002,OFFSET('2002'!K$1,Calculations!$D89,0),IF($P91=2003,OFFSET('2003'!K$1,Calculations!$D89,0),IF($P91=2004,OFFSET('2004'!K$1,Calculations!$D89,0),IF($P91=2005,OFFSET('2005'!K$1,Calculations!$D89,0),IF($P91=2006,OFFSET('2006'!K$1,Calculations!$D89,0),IF($P91=2007,OFFSET('2007'!K$1,Calculations!$D89,0),IF($P91=2008,OFFSET('2008'!K$1,Calculations!$D89,0),IF($P91=2009,OFFSET('2009'!K$1,Calculations!$D89,0),IF($P91=2010,OFFSET('2010'!K$1,Calculations!$D89,0),IF($P91=2011,OFFSET('2011'!K$1,Calculations!$D89,0),IF($P91=2012,OFFSET('2012'!K$1,Calculations!$D89,0),IF($P91=2013,OFFSET('2013'!K$1,Calculations!$D89,0),IF($P91=2014,OFFSET('2014'!K$1,Calculations!$D89,0),IF($P91=2015,OFFSET('2015'!K$1,Calculations!$D89,0),IF($P91=2016,OFFSET('2016'!K$1,Calculations!$D89,0),IF($P91=2017,OFFSET('2017'!K$1,Calculations!$D89,0),0))))))))))))))))</f>
        <v>5.0837522266949948E-3</v>
      </c>
      <c r="AM91" s="31">
        <f ca="1">IF($P91=2002,OFFSET('2002'!L$1,Calculations!$D89,0),IF($P91=2003,OFFSET('2003'!L$1,Calculations!$D89,0),IF($P91=2004,OFFSET('2004'!L$1,Calculations!$D89,0),IF($P91=2005,OFFSET('2005'!L$1,Calculations!$D89,0),IF($P91=2006,OFFSET('2006'!L$1,Calculations!$D89,0),IF($P91=2007,OFFSET('2007'!L$1,Calculations!$D89,0),IF($P91=2008,OFFSET('2008'!L$1,Calculations!$D89,0),IF($P91=2009,OFFSET('2009'!L$1,Calculations!$D89,0),IF($P91=2010,OFFSET('2010'!L$1,Calculations!$D89,0),IF($P91=2011,OFFSET('2011'!L$1,Calculations!$D89,0),IF($P91=2012,OFFSET('2012'!L$1,Calculations!$D89,0),IF($P91=2013,OFFSET('2013'!L$1,Calculations!$D89,0),IF($P91=2014,OFFSET('2014'!L$1,Calculations!$D89,0),IF($P91=2015,OFFSET('2015'!L$1,Calculations!$D89,0),IF($P91=2016,OFFSET('2016'!L$1,Calculations!$D89,0),IF($P91=2017,OFFSET('2017'!L$1,Calculations!$D89,0),0))))))))))))))))</f>
        <v>8.4248331103376109E-2</v>
      </c>
      <c r="AN91" s="31">
        <f ca="1">IF($P91=2002,OFFSET('2002'!M$1,Calculations!$D89,0),IF($P91=2003,OFFSET('2003'!M$1,Calculations!$D89,0),IF($P91=2004,OFFSET('2004'!M$1,Calculations!$D89,0),IF($P91=2005,OFFSET('2005'!M$1,Calculations!$D89,0),IF($P91=2006,OFFSET('2006'!M$1,Calculations!$D89,0),IF($P91=2007,OFFSET('2007'!M$1,Calculations!$D89,0),IF($P91=2008,OFFSET('2008'!M$1,Calculations!$D89,0),IF($P91=2009,OFFSET('2009'!M$1,Calculations!$D89,0),IF($P91=2010,OFFSET('2010'!M$1,Calculations!$D89,0),IF($P91=2011,OFFSET('2011'!M$1,Calculations!$D89,0),IF($P91=2012,OFFSET('2012'!M$1,Calculations!$D89,0),IF($P91=2013,OFFSET('2013'!M$1,Calculations!$D89,0),IF($P91=2014,OFFSET('2014'!M$1,Calculations!$D89,0),IF($P91=2015,OFFSET('2015'!M$1,Calculations!$D89,0),IF($P91=2016,OFFSET('2016'!M$1,Calculations!$D89,0),IF($P91=2017,OFFSET('2017'!M$1,Calculations!$D89,0),0))))))))))))))))</f>
        <v>5.7703964728014853E-2</v>
      </c>
      <c r="AO91" s="31">
        <f ca="1">IF($P91=2002,OFFSET('2002'!N$1,Calculations!$D89,0),IF($P91=2003,OFFSET('2003'!N$1,Calculations!$D89,0),IF($P91=2004,OFFSET('2004'!N$1,Calculations!$D89,0),IF($P91=2005,OFFSET('2005'!N$1,Calculations!$D89,0),IF($P91=2006,OFFSET('2006'!N$1,Calculations!$D89,0),IF($P91=2007,OFFSET('2007'!N$1,Calculations!$D89,0),IF($P91=2008,OFFSET('2008'!N$1,Calculations!$D89,0),IF($P91=2009,OFFSET('2009'!N$1,Calculations!$D89,0),IF($P91=2010,OFFSET('2010'!N$1,Calculations!$D89,0),IF($P91=2011,OFFSET('2011'!N$1,Calculations!$D89,0),IF($P91=2012,OFFSET('2012'!N$1,Calculations!$D89,0),IF($P91=2013,OFFSET('2013'!N$1,Calculations!$D89,0),IF($P91=2014,OFFSET('2014'!N$1,Calculations!$D89,0),IF($P91=2015,OFFSET('2015'!N$1,Calculations!$D89,0),IF($P91=2016,OFFSET('2016'!N$1,Calculations!$D89,0),IF($P91=2017,OFFSET('2017'!N$1,Calculations!$D89,0),0))))))))))))))))</f>
        <v>4.4015253395286225E-2</v>
      </c>
      <c r="AP91" s="31">
        <f ca="1">IF($P91=2002,OFFSET('2002'!O$1,Calculations!$D89,0),IF($P91=2003,OFFSET('2003'!O$1,Calculations!$D89,0),IF($P91=2004,OFFSET('2004'!O$1,Calculations!$D89,0),IF($P91=2005,OFFSET('2005'!O$1,Calculations!$D89,0),IF($P91=2006,OFFSET('2006'!O$1,Calculations!$D89,0),IF($P91=2007,OFFSET('2007'!O$1,Calculations!$D89,0),IF($P91=2008,OFFSET('2008'!O$1,Calculations!$D89,0),IF($P91=2009,OFFSET('2009'!O$1,Calculations!$D89,0),IF($P91=2010,OFFSET('2010'!O$1,Calculations!$D89,0),IF($P91=2011,OFFSET('2011'!O$1,Calculations!$D89,0),IF($P91=2012,OFFSET('2012'!O$1,Calculations!$D89,0),IF($P91=2013,OFFSET('2013'!O$1,Calculations!$D89,0),IF($P91=2014,OFFSET('2014'!O$1,Calculations!$D89,0),IF($P91=2015,OFFSET('2015'!O$1,Calculations!$D89,0),IF($P91=2016,OFFSET('2016'!O$1,Calculations!$D89,0),IF($P91=2017,OFFSET('2017'!O$1,Calculations!$D89,0),0))))))))))))))))</f>
        <v>2.4190788084509383E-2</v>
      </c>
      <c r="AQ91" s="31">
        <f ca="1">IF($P91=2002,OFFSET('2002'!P$1,Calculations!$D89,0),IF($P91=2003,OFFSET('2003'!P$1,Calculations!$D89,0),IF($P91=2004,OFFSET('2004'!P$1,Calculations!$D89,0),IF($P91=2005,OFFSET('2005'!P$1,Calculations!$D89,0),IF($P91=2006,OFFSET('2006'!P$1,Calculations!$D89,0),IF($P91=2007,OFFSET('2007'!P$1,Calculations!$D89,0),IF($P91=2008,OFFSET('2008'!P$1,Calculations!$D89,0),IF($P91=2009,OFFSET('2009'!P$1,Calculations!$D89,0),IF($P91=2010,OFFSET('2010'!P$1,Calculations!$D89,0),IF($P91=2011,OFFSET('2011'!P$1,Calculations!$D89,0),IF($P91=2012,OFFSET('2012'!P$1,Calculations!$D89,0),IF($P91=2013,OFFSET('2013'!P$1,Calculations!$D89,0),IF($P91=2014,OFFSET('2014'!P$1,Calculations!$D89,0),IF($P91=2015,OFFSET('2015'!P$1,Calculations!$D89,0),IF($P91=2016,OFFSET('2016'!P$1,Calculations!$D89,0),IF($P91=2017,OFFSET('2017'!P$1,Calculations!$D89,0),0))))))))))))))))</f>
        <v>3.8305904229943739E-2</v>
      </c>
      <c r="AR91" s="34">
        <f ca="1">IF($P91=2002,OFFSET('2002'!Q$1,Calculations!$D89,0),IF($P91=2003,OFFSET('2003'!Q$1,Calculations!$D89,0),IF($P91=2004,OFFSET('2004'!Q$1,Calculations!$D89,0),IF($P91=2005,OFFSET('2005'!Q$1,Calculations!$D89,0),IF($P91=2006,OFFSET('2006'!Q$1,Calculations!$D89,0),IF($P91=2007,OFFSET('2007'!Q$1,Calculations!$D89,0),IF($P91=2008,OFFSET('2008'!Q$1,Calculations!$D89,0),IF($P91=2009,OFFSET('2009'!Q$1,Calculations!$D89,0),IF($P91=2010,OFFSET('2010'!Q$1,Calculations!$D89,0),IF($P91=2011,OFFSET('2011'!Q$1,Calculations!$D89,0),IF($P91=2012,OFFSET('2012'!Q$1,Calculations!$D89,0),IF($P91=2013,OFFSET('2013'!Q$1,Calculations!$D89,0),IF($P91=2014,OFFSET('2014'!Q$1,Calculations!$D89,0),IF($P91=2015,OFFSET('2015'!Q$1,Calculations!$D89,0),IF($P91=2016,OFFSET('2016'!Q$1,Calculations!$D89,0),IF($P91=2017,OFFSET('2017'!Q$1,Calculations!$D89,0),0))))))))))))))))</f>
        <v>3.1576431486922824E-2</v>
      </c>
      <c r="AS91" s="31">
        <f ca="1">IF($P91=2002,OFFSET('2002'!K$1,Calculations!$E89,0),IF($P91=2003,OFFSET('2003'!K$1,Calculations!$E89,0),IF($P91=2004,OFFSET('2004'!K$1,Calculations!$E89,0),IF($P91=2005,OFFSET('2005'!K$1,Calculations!$E89,0),IF($P91=2006,OFFSET('2006'!K$1,Calculations!$E89,0),IF($P91=2007,OFFSET('2007'!K$1,Calculations!$E89,0),IF($P91=2008,OFFSET('2008'!K$1,Calculations!$E89,0),IF($P91=2009,OFFSET('2009'!K$1,Calculations!$E89,0),IF($P91=2010,OFFSET('2010'!K$1,Calculations!$E89,0),IF($P91=2011,OFFSET('2011'!K$1,Calculations!$E89,0),IF($P91=2012,OFFSET('2012'!K$1,Calculations!$E89,0),IF($P91=2013,OFFSET('2013'!K$1,Calculations!$E89,0),IF($P91=2014,OFFSET('2014'!K$1,Calculations!$E89,0),IF($P91=2015,OFFSET('2015'!K$1,Calculations!$E89,0),IF($P91=2016,OFFSET('2016'!K$1,Calculations!$E89,0),IF($P91=2017,OFFSET('2017'!K$1,Calculations!$E89,0),0))))))))))))))))</f>
        <v>9.7510315238417775E-3</v>
      </c>
      <c r="AT91" s="31">
        <f ca="1">IF($P91=2002,OFFSET('2002'!L$1,Calculations!$E89,0),IF($P91=2003,OFFSET('2003'!L$1,Calculations!$E89,0),IF($P91=2004,OFFSET('2004'!L$1,Calculations!$E89,0),IF($P91=2005,OFFSET('2005'!L$1,Calculations!$E89,0),IF($P91=2006,OFFSET('2006'!L$1,Calculations!$E89,0),IF($P91=2007,OFFSET('2007'!L$1,Calculations!$E89,0),IF($P91=2008,OFFSET('2008'!L$1,Calculations!$E89,0),IF($P91=2009,OFFSET('2009'!L$1,Calculations!$E89,0),IF($P91=2010,OFFSET('2010'!L$1,Calculations!$E89,0),IF($P91=2011,OFFSET('2011'!L$1,Calculations!$E89,0),IF($P91=2012,OFFSET('2012'!L$1,Calculations!$E89,0),IF($P91=2013,OFFSET('2013'!L$1,Calculations!$E89,0),IF($P91=2014,OFFSET('2014'!L$1,Calculations!$E89,0),IF($P91=2015,OFFSET('2015'!L$1,Calculations!$E89,0),IF($P91=2016,OFFSET('2016'!L$1,Calculations!$E89,0),IF($P91=2017,OFFSET('2017'!L$1,Calculations!$E89,0),0))))))))))))))))</f>
        <v>8.5488227556738572E-2</v>
      </c>
      <c r="AU91" s="31">
        <f ca="1">IF($P91=2002,OFFSET('2002'!M$1,Calculations!$E89,0),IF($P91=2003,OFFSET('2003'!M$1,Calculations!$E89,0),IF($P91=2004,OFFSET('2004'!M$1,Calculations!$E89,0),IF($P91=2005,OFFSET('2005'!M$1,Calculations!$E89,0),IF($P91=2006,OFFSET('2006'!M$1,Calculations!$E89,0),IF($P91=2007,OFFSET('2007'!M$1,Calculations!$E89,0),IF($P91=2008,OFFSET('2008'!M$1,Calculations!$E89,0),IF($P91=2009,OFFSET('2009'!M$1,Calculations!$E89,0),IF($P91=2010,OFFSET('2010'!M$1,Calculations!$E89,0),IF($P91=2011,OFFSET('2011'!M$1,Calculations!$E89,0),IF($P91=2012,OFFSET('2012'!M$1,Calculations!$E89,0),IF($P91=2013,OFFSET('2013'!M$1,Calculations!$E89,0),IF($P91=2014,OFFSET('2014'!M$1,Calculations!$E89,0),IF($P91=2015,OFFSET('2015'!M$1,Calculations!$E89,0),IF($P91=2016,OFFSET('2016'!M$1,Calculations!$E89,0),IF($P91=2017,OFFSET('2017'!M$1,Calculations!$E89,0),0))))))))))))))))</f>
        <v>8.1387711810290003E-2</v>
      </c>
      <c r="AV91" s="31">
        <f ca="1">IF($P91=2002,OFFSET('2002'!N$1,Calculations!$E89,0),IF($P91=2003,OFFSET('2003'!N$1,Calculations!$E89,0),IF($P91=2004,OFFSET('2004'!N$1,Calculations!$E89,0),IF($P91=2005,OFFSET('2005'!N$1,Calculations!$E89,0),IF($P91=2006,OFFSET('2006'!N$1,Calculations!$E89,0),IF($P91=2007,OFFSET('2007'!N$1,Calculations!$E89,0),IF($P91=2008,OFFSET('2008'!N$1,Calculations!$E89,0),IF($P91=2009,OFFSET('2009'!N$1,Calculations!$E89,0),IF($P91=2010,OFFSET('2010'!N$1,Calculations!$E89,0),IF($P91=2011,OFFSET('2011'!N$1,Calculations!$E89,0),IF($P91=2012,OFFSET('2012'!N$1,Calculations!$E89,0),IF($P91=2013,OFFSET('2013'!N$1,Calculations!$E89,0),IF($P91=2014,OFFSET('2014'!N$1,Calculations!$E89,0),IF($P91=2015,OFFSET('2015'!N$1,Calculations!$E89,0),IF($P91=2016,OFFSET('2016'!N$1,Calculations!$E89,0),IF($P91=2017,OFFSET('2017'!N$1,Calculations!$E89,0),0))))))))))))))))</f>
        <v>3.2043342393551992E-2</v>
      </c>
      <c r="AW91" s="31">
        <f ca="1">IF($P91=2002,OFFSET('2002'!O$1,Calculations!$E89,0),IF($P91=2003,OFFSET('2003'!O$1,Calculations!$E89,0),IF($P91=2004,OFFSET('2004'!O$1,Calculations!$E89,0),IF($P91=2005,OFFSET('2005'!O$1,Calculations!$E89,0),IF($P91=2006,OFFSET('2006'!O$1,Calculations!$E89,0),IF($P91=2007,OFFSET('2007'!O$1,Calculations!$E89,0),IF($P91=2008,OFFSET('2008'!O$1,Calculations!$E89,0),IF($P91=2009,OFFSET('2009'!O$1,Calculations!$E89,0),IF($P91=2010,OFFSET('2010'!O$1,Calculations!$E89,0),IF($P91=2011,OFFSET('2011'!O$1,Calculations!$E89,0),IF($P91=2012,OFFSET('2012'!O$1,Calculations!$E89,0),IF($P91=2013,OFFSET('2013'!O$1,Calculations!$E89,0),IF($P91=2014,OFFSET('2014'!O$1,Calculations!$E89,0),IF($P91=2015,OFFSET('2015'!O$1,Calculations!$E89,0),IF($P91=2016,OFFSET('2016'!O$1,Calculations!$E89,0),IF($P91=2017,OFFSET('2017'!O$1,Calculations!$E89,0),0))))))))))))))))</f>
        <v>4.4384421937893957E-2</v>
      </c>
      <c r="AX91" s="31">
        <f ca="1">IF($P91=2002,OFFSET('2002'!P$1,Calculations!$E89,0),IF($P91=2003,OFFSET('2003'!P$1,Calculations!$E89,0),IF($P91=2004,OFFSET('2004'!P$1,Calculations!$E89,0),IF($P91=2005,OFFSET('2005'!P$1,Calculations!$E89,0),IF($P91=2006,OFFSET('2006'!P$1,Calculations!$E89,0),IF($P91=2007,OFFSET('2007'!P$1,Calculations!$E89,0),IF($P91=2008,OFFSET('2008'!P$1,Calculations!$E89,0),IF($P91=2009,OFFSET('2009'!P$1,Calculations!$E89,0),IF($P91=2010,OFFSET('2010'!P$1,Calculations!$E89,0),IF($P91=2011,OFFSET('2011'!P$1,Calculations!$E89,0),IF($P91=2012,OFFSET('2012'!P$1,Calculations!$E89,0),IF($P91=2013,OFFSET('2013'!P$1,Calculations!$E89,0),IF($P91=2014,OFFSET('2014'!P$1,Calculations!$E89,0),IF($P91=2015,OFFSET('2015'!P$1,Calculations!$E89,0),IF($P91=2016,OFFSET('2016'!P$1,Calculations!$E89,0),IF($P91=2017,OFFSET('2017'!P$1,Calculations!$E89,0),0))))))))))))))))</f>
        <v>4.0930098892357977E-2</v>
      </c>
      <c r="AY91" s="34">
        <f ca="1">IF($P91=2002,OFFSET('2002'!Q$1,Calculations!$E89,0),IF($P91=2003,OFFSET('2003'!Q$1,Calculations!$E89,0),IF($P91=2004,OFFSET('2004'!Q$1,Calculations!$E89,0),IF($P91=2005,OFFSET('2005'!Q$1,Calculations!$E89,0),IF($P91=2006,OFFSET('2006'!Q$1,Calculations!$E89,0),IF($P91=2007,OFFSET('2007'!Q$1,Calculations!$E89,0),IF($P91=2008,OFFSET('2008'!Q$1,Calculations!$E89,0),IF($P91=2009,OFFSET('2009'!Q$1,Calculations!$E89,0),IF($P91=2010,OFFSET('2010'!Q$1,Calculations!$E89,0),IF($P91=2011,OFFSET('2011'!Q$1,Calculations!$E89,0),IF($P91=2012,OFFSET('2012'!Q$1,Calculations!$E89,0),IF($P91=2013,OFFSET('2013'!Q$1,Calculations!$E89,0),IF($P91=2014,OFFSET('2014'!Q$1,Calculations!$E89,0),IF($P91=2015,OFFSET('2015'!Q$1,Calculations!$E89,0),IF($P91=2016,OFFSET('2016'!Q$1,Calculations!$E89,0),IF($P91=2017,OFFSET('2017'!Q$1,Calculations!$E89,0),0))))))))))))))))</f>
        <v>4.1132219944846657E-2</v>
      </c>
      <c r="AZ91" s="31">
        <f ca="1">IF($P91=2002,OFFSET('2002'!K$1,Calculations!$F89,0),IF($P91=2003,OFFSET('2003'!K$1,Calculations!$F89,0),IF($P91=2004,OFFSET('2004'!K$1,Calculations!$F89,0),IF($P91=2005,OFFSET('2005'!K$1,Calculations!$F89,0),IF($P91=2006,OFFSET('2006'!K$1,Calculations!$F89,0),IF($P91=2007,OFFSET('2007'!K$1,Calculations!$F89,0),IF($P91=2008,OFFSET('2008'!K$1,Calculations!$F89,0),IF($P91=2009,OFFSET('2009'!K$1,Calculations!$F89,0),IF($P91=2010,OFFSET('2010'!K$1,Calculations!$F89,0),IF($P91=2011,OFFSET('2011'!K$1,Calculations!$F89,0),IF($P91=2012,OFFSET('2012'!K$1,Calculations!$F89,0),IF($P91=2013,OFFSET('2013'!K$1,Calculations!$F89,0),IF($P91=2014,OFFSET('2014'!K$1,Calculations!$F89,0),IF($P91=2015,OFFSET('2015'!K$1,Calculations!$F89,0),IF($P91=2016,OFFSET('2016'!K$1,Calculations!$F89,0),IF($P91=2017,OFFSET('2017'!K$1,Calculations!$F89,0),0))))))))))))))))</f>
        <v>6.2457125999171336E-4</v>
      </c>
      <c r="BA91" s="31">
        <f ca="1">IF($P91=2002,OFFSET('2002'!L$1,Calculations!$F89,0),IF($P91=2003,OFFSET('2003'!L$1,Calculations!$F89,0),IF($P91=2004,OFFSET('2004'!L$1,Calculations!$F89,0),IF($P91=2005,OFFSET('2005'!L$1,Calculations!$F89,0),IF($P91=2006,OFFSET('2006'!L$1,Calculations!$F89,0),IF($P91=2007,OFFSET('2007'!L$1,Calculations!$F89,0),IF($P91=2008,OFFSET('2008'!L$1,Calculations!$F89,0),IF($P91=2009,OFFSET('2009'!L$1,Calculations!$F89,0),IF($P91=2010,OFFSET('2010'!L$1,Calculations!$F89,0),IF($P91=2011,OFFSET('2011'!L$1,Calculations!$F89,0),IF($P91=2012,OFFSET('2012'!L$1,Calculations!$F89,0),IF($P91=2013,OFFSET('2013'!L$1,Calculations!$F89,0),IF($P91=2014,OFFSET('2014'!L$1,Calculations!$F89,0),IF($P91=2015,OFFSET('2015'!L$1,Calculations!$F89,0),IF($P91=2016,OFFSET('2016'!L$1,Calculations!$F89,0),IF($P91=2017,OFFSET('2017'!L$1,Calculations!$F89,0),0))))))))))))))))</f>
        <v>1.0643448375497088E-2</v>
      </c>
      <c r="BB91" s="31">
        <f ca="1">IF($P91=2002,OFFSET('2002'!M$1,Calculations!$F89,0),IF($P91=2003,OFFSET('2003'!M$1,Calculations!$F89,0),IF($P91=2004,OFFSET('2004'!M$1,Calculations!$F89,0),IF($P91=2005,OFFSET('2005'!M$1,Calculations!$F89,0),IF($P91=2006,OFFSET('2006'!M$1,Calculations!$F89,0),IF($P91=2007,OFFSET('2007'!M$1,Calculations!$F89,0),IF($P91=2008,OFFSET('2008'!M$1,Calculations!$F89,0),IF($P91=2009,OFFSET('2009'!M$1,Calculations!$F89,0),IF($P91=2010,OFFSET('2010'!M$1,Calculations!$F89,0),IF($P91=2011,OFFSET('2011'!M$1,Calculations!$F89,0),IF($P91=2012,OFFSET('2012'!M$1,Calculations!$F89,0),IF($P91=2013,OFFSET('2013'!M$1,Calculations!$F89,0),IF($P91=2014,OFFSET('2014'!M$1,Calculations!$F89,0),IF($P91=2015,OFFSET('2015'!M$1,Calculations!$F89,0),IF($P91=2016,OFFSET('2016'!M$1,Calculations!$F89,0),IF($P91=2017,OFFSET('2017'!M$1,Calculations!$F89,0),0))))))))))))))))</f>
        <v>2.6200437855843854E-2</v>
      </c>
      <c r="BC91" s="31">
        <f ca="1">IF($P91=2002,OFFSET('2002'!N$1,Calculations!$F89,0),IF($P91=2003,OFFSET('2003'!N$1,Calculations!$F89,0),IF($P91=2004,OFFSET('2004'!N$1,Calculations!$F89,0),IF($P91=2005,OFFSET('2005'!N$1,Calculations!$F89,0),IF($P91=2006,OFFSET('2006'!N$1,Calculations!$F89,0),IF($P91=2007,OFFSET('2007'!N$1,Calculations!$F89,0),IF($P91=2008,OFFSET('2008'!N$1,Calculations!$F89,0),IF($P91=2009,OFFSET('2009'!N$1,Calculations!$F89,0),IF($P91=2010,OFFSET('2010'!N$1,Calculations!$F89,0),IF($P91=2011,OFFSET('2011'!N$1,Calculations!$F89,0),IF($P91=2012,OFFSET('2012'!N$1,Calculations!$F89,0),IF($P91=2013,OFFSET('2013'!N$1,Calculations!$F89,0),IF($P91=2014,OFFSET('2014'!N$1,Calculations!$F89,0),IF($P91=2015,OFFSET('2015'!N$1,Calculations!$F89,0),IF($P91=2016,OFFSET('2016'!N$1,Calculations!$F89,0),IF($P91=2017,OFFSET('2017'!N$1,Calculations!$F89,0),0))))))))))))))))</f>
        <v>1.9138443365353228E-2</v>
      </c>
      <c r="BD91" s="31">
        <f ca="1">IF($P91=2002,OFFSET('2002'!O$1,Calculations!$F89,0),IF($P91=2003,OFFSET('2003'!O$1,Calculations!$F89,0),IF($P91=2004,OFFSET('2004'!O$1,Calculations!$F89,0),IF($P91=2005,OFFSET('2005'!O$1,Calculations!$F89,0),IF($P91=2006,OFFSET('2006'!O$1,Calculations!$F89,0),IF($P91=2007,OFFSET('2007'!O$1,Calculations!$F89,0),IF($P91=2008,OFFSET('2008'!O$1,Calculations!$F89,0),IF($P91=2009,OFFSET('2009'!O$1,Calculations!$F89,0),IF($P91=2010,OFFSET('2010'!O$1,Calculations!$F89,0),IF($P91=2011,OFFSET('2011'!O$1,Calculations!$F89,0),IF($P91=2012,OFFSET('2012'!O$1,Calculations!$F89,0),IF($P91=2013,OFFSET('2013'!O$1,Calculations!$F89,0),IF($P91=2014,OFFSET('2014'!O$1,Calculations!$F89,0),IF($P91=2015,OFFSET('2015'!O$1,Calculations!$F89,0),IF($P91=2016,OFFSET('2016'!O$1,Calculations!$F89,0),IF($P91=2017,OFFSET('2017'!O$1,Calculations!$F89,0),0))))))))))))))))</f>
        <v>1.5307004579246889E-2</v>
      </c>
      <c r="BE91" s="31">
        <f ca="1">IF($P91=2002,OFFSET('2002'!P$1,Calculations!$F89,0),IF($P91=2003,OFFSET('2003'!P$1,Calculations!$F89,0),IF($P91=2004,OFFSET('2004'!P$1,Calculations!$F89,0),IF($P91=2005,OFFSET('2005'!P$1,Calculations!$F89,0),IF($P91=2006,OFFSET('2006'!P$1,Calculations!$F89,0),IF($P91=2007,OFFSET('2007'!P$1,Calculations!$F89,0),IF($P91=2008,OFFSET('2008'!P$1,Calculations!$F89,0),IF($P91=2009,OFFSET('2009'!P$1,Calculations!$F89,0),IF($P91=2010,OFFSET('2010'!P$1,Calculations!$F89,0),IF($P91=2011,OFFSET('2011'!P$1,Calculations!$F89,0),IF($P91=2012,OFFSET('2012'!P$1,Calculations!$F89,0),IF($P91=2013,OFFSET('2013'!P$1,Calculations!$F89,0),IF($P91=2014,OFFSET('2014'!P$1,Calculations!$F89,0),IF($P91=2015,OFFSET('2015'!P$1,Calculations!$F89,0),IF($P91=2016,OFFSET('2016'!P$1,Calculations!$F89,0),IF($P91=2017,OFFSET('2017'!P$1,Calculations!$F89,0),0))))))))))))))))</f>
        <v>1.8900569132660184E-2</v>
      </c>
      <c r="BF91" s="34">
        <f ca="1">IF($P91=2002,OFFSET('2002'!Q$1,Calculations!$F89,0),IF($P91=2003,OFFSET('2003'!Q$1,Calculations!$F89,0),IF($P91=2004,OFFSET('2004'!Q$1,Calculations!$F89,0),IF($P91=2005,OFFSET('2005'!Q$1,Calculations!$F89,0),IF($P91=2006,OFFSET('2006'!Q$1,Calculations!$F89,0),IF($P91=2007,OFFSET('2007'!Q$1,Calculations!$F89,0),IF($P91=2008,OFFSET('2008'!Q$1,Calculations!$F89,0),IF($P91=2009,OFFSET('2009'!Q$1,Calculations!$F89,0),IF($P91=2010,OFFSET('2010'!Q$1,Calculations!$F89,0),IF($P91=2011,OFFSET('2011'!Q$1,Calculations!$F89,0),IF($P91=2012,OFFSET('2012'!Q$1,Calculations!$F89,0),IF($P91=2013,OFFSET('2013'!Q$1,Calculations!$F89,0),IF($P91=2014,OFFSET('2014'!Q$1,Calculations!$F89,0),IF($P91=2015,OFFSET('2015'!Q$1,Calculations!$F89,0),IF($P91=2016,OFFSET('2016'!Q$1,Calculations!$F89,0),IF($P91=2017,OFFSET('2017'!Q$1,Calculations!$F89,0),0))))))))))))))))</f>
        <v>9.717811957812449E-3</v>
      </c>
      <c r="BG91" s="31">
        <f ca="1">IF($P91=2002,OFFSET('2002'!K$1,Calculations!$G89,0),IF($P91=2003,OFFSET('2003'!K$1,Calculations!$G89,0),IF($P91=2004,OFFSET('2004'!K$1,Calculations!$G89,0),IF($P91=2005,OFFSET('2005'!K$1,Calculations!$G89,0),IF($P91=2006,OFFSET('2006'!K$1,Calculations!$G89,0),IF($P91=2007,OFFSET('2007'!K$1,Calculations!$G89,0),IF($P91=2008,OFFSET('2008'!K$1,Calculations!$G89,0),IF($P91=2009,OFFSET('2009'!K$1,Calculations!$G89,0),IF($P91=2010,OFFSET('2010'!K$1,Calculations!$G89,0),IF($P91=2011,OFFSET('2011'!K$1,Calculations!$G89,0),IF($P91=2012,OFFSET('2012'!K$1,Calculations!$G89,0),IF($P91=2013,OFFSET('2013'!K$1,Calculations!$G89,0),IF($P91=2014,OFFSET('2014'!K$1,Calculations!$G89,0),IF($P91=2015,OFFSET('2015'!K$1,Calculations!$G89,0),IF($P91=2016,OFFSET('2016'!K$1,Calculations!$G89,0),IF($P91=2017,OFFSET('2017'!K$1,Calculations!$G89,0),0))))))))))))))))</f>
        <v>8.235830835114355E-2</v>
      </c>
      <c r="BH91" s="31">
        <f ca="1">IF($P91=2002,OFFSET('2002'!L$1,Calculations!$G89,0),IF($P91=2003,OFFSET('2003'!L$1,Calculations!$G89,0),IF($P91=2004,OFFSET('2004'!L$1,Calculations!$G89,0),IF($P91=2005,OFFSET('2005'!L$1,Calculations!$G89,0),IF($P91=2006,OFFSET('2006'!L$1,Calculations!$G89,0),IF($P91=2007,OFFSET('2007'!L$1,Calculations!$G89,0),IF($P91=2008,OFFSET('2008'!L$1,Calculations!$G89,0),IF($P91=2009,OFFSET('2009'!L$1,Calculations!$G89,0),IF($P91=2010,OFFSET('2010'!L$1,Calculations!$G89,0),IF($P91=2011,OFFSET('2011'!L$1,Calculations!$G89,0),IF($P91=2012,OFFSET('2012'!L$1,Calculations!$G89,0),IF($P91=2013,OFFSET('2013'!L$1,Calculations!$G89,0),IF($P91=2014,OFFSET('2014'!L$1,Calculations!$G89,0),IF($P91=2015,OFFSET('2015'!L$1,Calculations!$G89,0),IF($P91=2016,OFFSET('2016'!L$1,Calculations!$G89,0),IF($P91=2017,OFFSET('2017'!L$1,Calculations!$G89,0),0))))))))))))))))</f>
        <v>0.14265682362959334</v>
      </c>
      <c r="BI91" s="31">
        <f ca="1">IF($P91=2002,OFFSET('2002'!M$1,Calculations!$G89,0),IF($P91=2003,OFFSET('2003'!M$1,Calculations!$G89,0),IF($P91=2004,OFFSET('2004'!M$1,Calculations!$G89,0),IF($P91=2005,OFFSET('2005'!M$1,Calculations!$G89,0),IF($P91=2006,OFFSET('2006'!M$1,Calculations!$G89,0),IF($P91=2007,OFFSET('2007'!M$1,Calculations!$G89,0),IF($P91=2008,OFFSET('2008'!M$1,Calculations!$G89,0),IF($P91=2009,OFFSET('2009'!M$1,Calculations!$G89,0),IF($P91=2010,OFFSET('2010'!M$1,Calculations!$G89,0),IF($P91=2011,OFFSET('2011'!M$1,Calculations!$G89,0),IF($P91=2012,OFFSET('2012'!M$1,Calculations!$G89,0),IF($P91=2013,OFFSET('2013'!M$1,Calculations!$G89,0),IF($P91=2014,OFFSET('2014'!M$1,Calculations!$G89,0),IF($P91=2015,OFFSET('2015'!M$1,Calculations!$G89,0),IF($P91=2016,OFFSET('2016'!M$1,Calculations!$G89,0),IF($P91=2017,OFFSET('2017'!M$1,Calculations!$G89,0),0))))))))))))))))</f>
        <v>8.5491769217996283E-2</v>
      </c>
      <c r="BJ91" s="31">
        <f ca="1">IF($P91=2002,OFFSET('2002'!N$1,Calculations!$G89,0),IF($P91=2003,OFFSET('2003'!N$1,Calculations!$G89,0),IF($P91=2004,OFFSET('2004'!N$1,Calculations!$G89,0),IF($P91=2005,OFFSET('2005'!N$1,Calculations!$G89,0),IF($P91=2006,OFFSET('2006'!N$1,Calculations!$G89,0),IF($P91=2007,OFFSET('2007'!N$1,Calculations!$G89,0),IF($P91=2008,OFFSET('2008'!N$1,Calculations!$G89,0),IF($P91=2009,OFFSET('2009'!N$1,Calculations!$G89,0),IF($P91=2010,OFFSET('2010'!N$1,Calculations!$G89,0),IF($P91=2011,OFFSET('2011'!N$1,Calculations!$G89,0),IF($P91=2012,OFFSET('2012'!N$1,Calculations!$G89,0),IF($P91=2013,OFFSET('2013'!N$1,Calculations!$G89,0),IF($P91=2014,OFFSET('2014'!N$1,Calculations!$G89,0),IF($P91=2015,OFFSET('2015'!N$1,Calculations!$G89,0),IF($P91=2016,OFFSET('2016'!N$1,Calculations!$G89,0),IF($P91=2017,OFFSET('2017'!N$1,Calculations!$G89,0),0))))))))))))))))</f>
        <v>0.10007867564117172</v>
      </c>
      <c r="BK91" s="31">
        <f ca="1">IF($P91=2002,OFFSET('2002'!O$1,Calculations!$G89,0),IF($P91=2003,OFFSET('2003'!O$1,Calculations!$G89,0),IF($P91=2004,OFFSET('2004'!O$1,Calculations!$G89,0),IF($P91=2005,OFFSET('2005'!O$1,Calculations!$G89,0),IF($P91=2006,OFFSET('2006'!O$1,Calculations!$G89,0),IF($P91=2007,OFFSET('2007'!O$1,Calculations!$G89,0),IF($P91=2008,OFFSET('2008'!O$1,Calculations!$G89,0),IF($P91=2009,OFFSET('2009'!O$1,Calculations!$G89,0),IF($P91=2010,OFFSET('2010'!O$1,Calculations!$G89,0),IF($P91=2011,OFFSET('2011'!O$1,Calculations!$G89,0),IF($P91=2012,OFFSET('2012'!O$1,Calculations!$G89,0),IF($P91=2013,OFFSET('2013'!O$1,Calculations!$G89,0),IF($P91=2014,OFFSET('2014'!O$1,Calculations!$G89,0),IF($P91=2015,OFFSET('2015'!O$1,Calculations!$G89,0),IF($P91=2016,OFFSET('2016'!O$1,Calculations!$G89,0),IF($P91=2017,OFFSET('2017'!O$1,Calculations!$G89,0),0))))))))))))))))</f>
        <v>0.119654407020339</v>
      </c>
      <c r="BL91" s="31">
        <f ca="1">IF($P91=2002,OFFSET('2002'!P$1,Calculations!$G89,0),IF($P91=2003,OFFSET('2003'!P$1,Calculations!$G89,0),IF($P91=2004,OFFSET('2004'!P$1,Calculations!$G89,0),IF($P91=2005,OFFSET('2005'!P$1,Calculations!$G89,0),IF($P91=2006,OFFSET('2006'!P$1,Calculations!$G89,0),IF($P91=2007,OFFSET('2007'!P$1,Calculations!$G89,0),IF($P91=2008,OFFSET('2008'!P$1,Calculations!$G89,0),IF($P91=2009,OFFSET('2009'!P$1,Calculations!$G89,0),IF($P91=2010,OFFSET('2010'!P$1,Calculations!$G89,0),IF($P91=2011,OFFSET('2011'!P$1,Calculations!$G89,0),IF($P91=2012,OFFSET('2012'!P$1,Calculations!$G89,0),IF($P91=2013,OFFSET('2013'!P$1,Calculations!$G89,0),IF($P91=2014,OFFSET('2014'!P$1,Calculations!$G89,0),IF($P91=2015,OFFSET('2015'!P$1,Calculations!$G89,0),IF($P91=2016,OFFSET('2016'!P$1,Calculations!$G89,0),IF($P91=2017,OFFSET('2017'!P$1,Calculations!$G89,0),0))))))))))))))))</f>
        <v>0.1122360352714805</v>
      </c>
      <c r="BM91" s="34">
        <f ca="1">IF($P91=2002,OFFSET('2002'!Q$1,Calculations!$G89,0),IF($P91=2003,OFFSET('2003'!Q$1,Calculations!$G89,0),IF($P91=2004,OFFSET('2004'!Q$1,Calculations!$G89,0),IF($P91=2005,OFFSET('2005'!Q$1,Calculations!$G89,0),IF($P91=2006,OFFSET('2006'!Q$1,Calculations!$G89,0),IF($P91=2007,OFFSET('2007'!Q$1,Calculations!$G89,0),IF($P91=2008,OFFSET('2008'!Q$1,Calculations!$G89,0),IF($P91=2009,OFFSET('2009'!Q$1,Calculations!$G89,0),IF($P91=2010,OFFSET('2010'!Q$1,Calculations!$G89,0),IF($P91=2011,OFFSET('2011'!Q$1,Calculations!$G89,0),IF($P91=2012,OFFSET('2012'!Q$1,Calculations!$G89,0),IF($P91=2013,OFFSET('2013'!Q$1,Calculations!$G89,0),IF($P91=2014,OFFSET('2014'!Q$1,Calculations!$G89,0),IF($P91=2015,OFFSET('2015'!Q$1,Calculations!$G89,0),IF($P91=2016,OFFSET('2016'!Q$1,Calculations!$G89,0),IF($P91=2017,OFFSET('2017'!Q$1,Calculations!$G89,0),0))))))))))))))))</f>
        <v>0.1075714480897087</v>
      </c>
      <c r="BN91" s="31">
        <f ca="1">IF($P91=2002,OFFSET('2002'!K$1,Calculations!$H89,0),IF($P91=2003,OFFSET('2003'!K$1,Calculations!$H89,0),IF($P91=2004,OFFSET('2004'!K$1,Calculations!$H89,0),IF($P91=2005,OFFSET('2005'!K$1,Calculations!$H89,0),IF($P91=2006,OFFSET('2006'!K$1,Calculations!$H89,0),IF($P91=2007,OFFSET('2007'!K$1,Calculations!$H89,0),IF($P91=2008,OFFSET('2008'!K$1,Calculations!$H89,0),IF($P91=2009,OFFSET('2009'!K$1,Calculations!$H89,0),IF($P91=2010,OFFSET('2010'!K$1,Calculations!$H89,0),IF($P91=2011,OFFSET('2011'!K$1,Calculations!$H89,0),IF($P91=2012,OFFSET('2012'!K$1,Calculations!$H89,0),IF($P91=2013,OFFSET('2013'!K$1,Calculations!$H89,0),IF($P91=2014,OFFSET('2014'!K$1,Calculations!$H89,0),IF($P91=2015,OFFSET('2015'!K$1,Calculations!$H89,0),IF($P91=2016,OFFSET('2016'!K$1,Calculations!$H89,0),IF($P91=2017,OFFSET('2017'!K$1,Calculations!$H89,0),0))))))))))))))))</f>
        <v>5.108054642985276E-4</v>
      </c>
      <c r="BO91" s="31">
        <f ca="1">IF($P91=2002,OFFSET('2002'!L$1,Calculations!$H89,0),IF($P91=2003,OFFSET('2003'!L$1,Calculations!$H89,0),IF($P91=2004,OFFSET('2004'!L$1,Calculations!$H89,0),IF($P91=2005,OFFSET('2005'!L$1,Calculations!$H89,0),IF($P91=2006,OFFSET('2006'!L$1,Calculations!$H89,0),IF($P91=2007,OFFSET('2007'!L$1,Calculations!$H89,0),IF($P91=2008,OFFSET('2008'!L$1,Calculations!$H89,0),IF($P91=2009,OFFSET('2009'!L$1,Calculations!$H89,0),IF($P91=2010,OFFSET('2010'!L$1,Calculations!$H89,0),IF($P91=2011,OFFSET('2011'!L$1,Calculations!$H89,0),IF($P91=2012,OFFSET('2012'!L$1,Calculations!$H89,0),IF($P91=2013,OFFSET('2013'!L$1,Calculations!$H89,0),IF($P91=2014,OFFSET('2014'!L$1,Calculations!$H89,0),IF($P91=2015,OFFSET('2015'!L$1,Calculations!$H89,0),IF($P91=2016,OFFSET('2016'!L$1,Calculations!$H89,0),IF($P91=2017,OFFSET('2017'!L$1,Calculations!$H89,0),0))))))))))))))))</f>
        <v>2.898697190461157E-2</v>
      </c>
      <c r="BP91" s="31">
        <f ca="1">IF($P91=2002,OFFSET('2002'!M$1,Calculations!$H89,0),IF($P91=2003,OFFSET('2003'!M$1,Calculations!$H89,0),IF($P91=2004,OFFSET('2004'!M$1,Calculations!$H89,0),IF($P91=2005,OFFSET('2005'!M$1,Calculations!$H89,0),IF($P91=2006,OFFSET('2006'!M$1,Calculations!$H89,0),IF($P91=2007,OFFSET('2007'!M$1,Calculations!$H89,0),IF($P91=2008,OFFSET('2008'!M$1,Calculations!$H89,0),IF($P91=2009,OFFSET('2009'!M$1,Calculations!$H89,0),IF($P91=2010,OFFSET('2010'!M$1,Calculations!$H89,0),IF($P91=2011,OFFSET('2011'!M$1,Calculations!$H89,0),IF($P91=2012,OFFSET('2012'!M$1,Calculations!$H89,0),IF($P91=2013,OFFSET('2013'!M$1,Calculations!$H89,0),IF($P91=2014,OFFSET('2014'!M$1,Calculations!$H89,0),IF($P91=2015,OFFSET('2015'!M$1,Calculations!$H89,0),IF($P91=2016,OFFSET('2016'!M$1,Calculations!$H89,0),IF($P91=2017,OFFSET('2017'!M$1,Calculations!$H89,0),0))))))))))))))))</f>
        <v>1.7497449269871911E-2</v>
      </c>
      <c r="BQ91" s="31">
        <f ca="1">IF($P91=2002,OFFSET('2002'!N$1,Calculations!$H89,0),IF($P91=2003,OFFSET('2003'!N$1,Calculations!$H89,0),IF($P91=2004,OFFSET('2004'!N$1,Calculations!$H89,0),IF($P91=2005,OFFSET('2005'!N$1,Calculations!$H89,0),IF($P91=2006,OFFSET('2006'!N$1,Calculations!$H89,0),IF($P91=2007,OFFSET('2007'!N$1,Calculations!$H89,0),IF($P91=2008,OFFSET('2008'!N$1,Calculations!$H89,0),IF($P91=2009,OFFSET('2009'!N$1,Calculations!$H89,0),IF($P91=2010,OFFSET('2010'!N$1,Calculations!$H89,0),IF($P91=2011,OFFSET('2011'!N$1,Calculations!$H89,0),IF($P91=2012,OFFSET('2012'!N$1,Calculations!$H89,0),IF($P91=2013,OFFSET('2013'!N$1,Calculations!$H89,0),IF($P91=2014,OFFSET('2014'!N$1,Calculations!$H89,0),IF($P91=2015,OFFSET('2015'!N$1,Calculations!$H89,0),IF($P91=2016,OFFSET('2016'!N$1,Calculations!$H89,0),IF($P91=2017,OFFSET('2017'!N$1,Calculations!$H89,0),0))))))))))))))))</f>
        <v>0.10584904826808419</v>
      </c>
      <c r="BR91" s="31">
        <f ca="1">IF($P91=2002,OFFSET('2002'!O$1,Calculations!$H89,0),IF($P91=2003,OFFSET('2003'!O$1,Calculations!$H89,0),IF($P91=2004,OFFSET('2004'!O$1,Calculations!$H89,0),IF($P91=2005,OFFSET('2005'!O$1,Calculations!$H89,0),IF($P91=2006,OFFSET('2006'!O$1,Calculations!$H89,0),IF($P91=2007,OFFSET('2007'!O$1,Calculations!$H89,0),IF($P91=2008,OFFSET('2008'!O$1,Calculations!$H89,0),IF($P91=2009,OFFSET('2009'!O$1,Calculations!$H89,0),IF($P91=2010,OFFSET('2010'!O$1,Calculations!$H89,0),IF($P91=2011,OFFSET('2011'!O$1,Calculations!$H89,0),IF($P91=2012,OFFSET('2012'!O$1,Calculations!$H89,0),IF($P91=2013,OFFSET('2013'!O$1,Calculations!$H89,0),IF($P91=2014,OFFSET('2014'!O$1,Calculations!$H89,0),IF($P91=2015,OFFSET('2015'!O$1,Calculations!$H89,0),IF($P91=2016,OFFSET('2016'!O$1,Calculations!$H89,0),IF($P91=2017,OFFSET('2017'!O$1,Calculations!$H89,0),0))))))))))))))))</f>
        <v>3.3064736887816635E-3</v>
      </c>
      <c r="BS91" s="31">
        <f ca="1">IF($P91=2002,OFFSET('2002'!P$1,Calculations!$H89,0),IF($P91=2003,OFFSET('2003'!P$1,Calculations!$H89,0),IF($P91=2004,OFFSET('2004'!P$1,Calculations!$H89,0),IF($P91=2005,OFFSET('2005'!P$1,Calculations!$H89,0),IF($P91=2006,OFFSET('2006'!P$1,Calculations!$H89,0),IF($P91=2007,OFFSET('2007'!P$1,Calculations!$H89,0),IF($P91=2008,OFFSET('2008'!P$1,Calculations!$H89,0),IF($P91=2009,OFFSET('2009'!P$1,Calculations!$H89,0),IF($P91=2010,OFFSET('2010'!P$1,Calculations!$H89,0),IF($P91=2011,OFFSET('2011'!P$1,Calculations!$H89,0),IF($P91=2012,OFFSET('2012'!P$1,Calculations!$H89,0),IF($P91=2013,OFFSET('2013'!P$1,Calculations!$H89,0),IF($P91=2014,OFFSET('2014'!P$1,Calculations!$H89,0),IF($P91=2015,OFFSET('2015'!P$1,Calculations!$H89,0),IF($P91=2016,OFFSET('2016'!P$1,Calculations!$H89,0),IF($P91=2017,OFFSET('2017'!P$1,Calculations!$H89,0),0))))))))))))))))</f>
        <v>4.3500827171621376E-2</v>
      </c>
      <c r="BT91" s="34">
        <f ca="1">IF($P91=2002,OFFSET('2002'!Q$1,Calculations!$H89,0),IF($P91=2003,OFFSET('2003'!Q$1,Calculations!$H89,0),IF($P91=2004,OFFSET('2004'!Q$1,Calculations!$H89,0),IF($P91=2005,OFFSET('2005'!Q$1,Calculations!$H89,0),IF($P91=2006,OFFSET('2006'!Q$1,Calculations!$H89,0),IF($P91=2007,OFFSET('2007'!Q$1,Calculations!$H89,0),IF($P91=2008,OFFSET('2008'!Q$1,Calculations!$H89,0),IF($P91=2009,OFFSET('2009'!Q$1,Calculations!$H89,0),IF($P91=2010,OFFSET('2010'!Q$1,Calculations!$H89,0),IF($P91=2011,OFFSET('2011'!Q$1,Calculations!$H89,0),IF($P91=2012,OFFSET('2012'!Q$1,Calculations!$H89,0),IF($P91=2013,OFFSET('2013'!Q$1,Calculations!$H89,0),IF($P91=2014,OFFSET('2014'!Q$1,Calculations!$H89,0),IF($P91=2015,OFFSET('2015'!Q$1,Calculations!$H89,0),IF($P91=2016,OFFSET('2016'!Q$1,Calculations!$H89,0),IF($P91=2017,OFFSET('2017'!Q$1,Calculations!$H89,0),0))))))))))))))))</f>
        <v>1.2415716888156328E-2</v>
      </c>
      <c r="BU91" s="31">
        <f ca="1">IF($P91=2002,OFFSET('2002'!K$1,Calculations!$I89,0),IF($P91=2003,OFFSET('2003'!K$1,Calculations!$I89,0),IF($P91=2004,OFFSET('2004'!K$1,Calculations!$I89,0),IF($P91=2005,OFFSET('2005'!K$1,Calculations!$I89,0),IF($P91=2006,OFFSET('2006'!K$1,Calculations!$I89,0),IF($P91=2007,OFFSET('2007'!K$1,Calculations!$I89,0),IF($P91=2008,OFFSET('2008'!K$1,Calculations!$I89,0),IF($P91=2009,OFFSET('2009'!K$1,Calculations!$I89,0),IF($P91=2010,OFFSET('2010'!K$1,Calculations!$I89,0),IF($P91=2011,OFFSET('2011'!K$1,Calculations!$I89,0),IF($P91=2012,OFFSET('2012'!K$1,Calculations!$I89,0),IF($P91=2013,OFFSET('2013'!K$1,Calculations!$I89,0),IF($P91=2014,OFFSET('2014'!K$1,Calculations!$I89,0),IF($P91=2015,OFFSET('2015'!K$1,Calculations!$I89,0),IF($P91=2016,OFFSET('2016'!K$1,Calculations!$I89,0),IF($P91=2017,OFFSET('2017'!K$1,Calculations!$I89,0),0))))))))))))))))</f>
        <v>2.4023379733561197E-3</v>
      </c>
      <c r="BV91" s="31">
        <f ca="1">IF($P91=2002,OFFSET('2002'!L$1,Calculations!$I89,0),IF($P91=2003,OFFSET('2003'!L$1,Calculations!$I89,0),IF($P91=2004,OFFSET('2004'!L$1,Calculations!$I89,0),IF($P91=2005,OFFSET('2005'!L$1,Calculations!$I89,0),IF($P91=2006,OFFSET('2006'!L$1,Calculations!$I89,0),IF($P91=2007,OFFSET('2007'!L$1,Calculations!$I89,0),IF($P91=2008,OFFSET('2008'!L$1,Calculations!$I89,0),IF($P91=2009,OFFSET('2009'!L$1,Calculations!$I89,0),IF($P91=2010,OFFSET('2010'!L$1,Calculations!$I89,0),IF($P91=2011,OFFSET('2011'!L$1,Calculations!$I89,0),IF($P91=2012,OFFSET('2012'!L$1,Calculations!$I89,0),IF($P91=2013,OFFSET('2013'!L$1,Calculations!$I89,0),IF($P91=2014,OFFSET('2014'!L$1,Calculations!$I89,0),IF($P91=2015,OFFSET('2015'!L$1,Calculations!$I89,0),IF($P91=2016,OFFSET('2016'!L$1,Calculations!$I89,0),IF($P91=2017,OFFSET('2017'!L$1,Calculations!$I89,0),0))))))))))))))))</f>
        <v>2.3541376853881052E-2</v>
      </c>
      <c r="BW91" s="31">
        <f ca="1">IF($P91=2002,OFFSET('2002'!M$1,Calculations!$I89,0),IF($P91=2003,OFFSET('2003'!M$1,Calculations!$I89,0),IF($P91=2004,OFFSET('2004'!M$1,Calculations!$I89,0),IF($P91=2005,OFFSET('2005'!M$1,Calculations!$I89,0),IF($P91=2006,OFFSET('2006'!M$1,Calculations!$I89,0),IF($P91=2007,OFFSET('2007'!M$1,Calculations!$I89,0),IF($P91=2008,OFFSET('2008'!M$1,Calculations!$I89,0),IF($P91=2009,OFFSET('2009'!M$1,Calculations!$I89,0),IF($P91=2010,OFFSET('2010'!M$1,Calculations!$I89,0),IF($P91=2011,OFFSET('2011'!M$1,Calculations!$I89,0),IF($P91=2012,OFFSET('2012'!M$1,Calculations!$I89,0),IF($P91=2013,OFFSET('2013'!M$1,Calculations!$I89,0),IF($P91=2014,OFFSET('2014'!M$1,Calculations!$I89,0),IF($P91=2015,OFFSET('2015'!M$1,Calculations!$I89,0),IF($P91=2016,OFFSET('2016'!M$1,Calculations!$I89,0),IF($P91=2017,OFFSET('2017'!M$1,Calculations!$I89,0),0))))))))))))))))</f>
        <v>3.4224482337662558E-2</v>
      </c>
      <c r="BX91" s="31">
        <f ca="1">IF($P91=2002,OFFSET('2002'!N$1,Calculations!$I89,0),IF($P91=2003,OFFSET('2003'!N$1,Calculations!$I89,0),IF($P91=2004,OFFSET('2004'!N$1,Calculations!$I89,0),IF($P91=2005,OFFSET('2005'!N$1,Calculations!$I89,0),IF($P91=2006,OFFSET('2006'!N$1,Calculations!$I89,0),IF($P91=2007,OFFSET('2007'!N$1,Calculations!$I89,0),IF($P91=2008,OFFSET('2008'!N$1,Calculations!$I89,0),IF($P91=2009,OFFSET('2009'!N$1,Calculations!$I89,0),IF($P91=2010,OFFSET('2010'!N$1,Calculations!$I89,0),IF($P91=2011,OFFSET('2011'!N$1,Calculations!$I89,0),IF($P91=2012,OFFSET('2012'!N$1,Calculations!$I89,0),IF($P91=2013,OFFSET('2013'!N$1,Calculations!$I89,0),IF($P91=2014,OFFSET('2014'!N$1,Calculations!$I89,0),IF($P91=2015,OFFSET('2015'!N$1,Calculations!$I89,0),IF($P91=2016,OFFSET('2016'!N$1,Calculations!$I89,0),IF($P91=2017,OFFSET('2017'!N$1,Calculations!$I89,0),0))))))))))))))))</f>
        <v>3.5618499331682651E-2</v>
      </c>
      <c r="BY91" s="31">
        <f ca="1">IF($P91=2002,OFFSET('2002'!O$1,Calculations!$I89,0),IF($P91=2003,OFFSET('2003'!O$1,Calculations!$I89,0),IF($P91=2004,OFFSET('2004'!O$1,Calculations!$I89,0),IF($P91=2005,OFFSET('2005'!O$1,Calculations!$I89,0),IF($P91=2006,OFFSET('2006'!O$1,Calculations!$I89,0),IF($P91=2007,OFFSET('2007'!O$1,Calculations!$I89,0),IF($P91=2008,OFFSET('2008'!O$1,Calculations!$I89,0),IF($P91=2009,OFFSET('2009'!O$1,Calculations!$I89,0),IF($P91=2010,OFFSET('2010'!O$1,Calculations!$I89,0),IF($P91=2011,OFFSET('2011'!O$1,Calculations!$I89,0),IF($P91=2012,OFFSET('2012'!O$1,Calculations!$I89,0),IF($P91=2013,OFFSET('2013'!O$1,Calculations!$I89,0),IF($P91=2014,OFFSET('2014'!O$1,Calculations!$I89,0),IF($P91=2015,OFFSET('2015'!O$1,Calculations!$I89,0),IF($P91=2016,OFFSET('2016'!O$1,Calculations!$I89,0),IF($P91=2017,OFFSET('2017'!O$1,Calculations!$I89,0),0))))))))))))))))</f>
        <v>1.3652580209954619E-2</v>
      </c>
      <c r="BZ91" s="31">
        <f ca="1">IF($P91=2002,OFFSET('2002'!P$1,Calculations!$I89,0),IF($P91=2003,OFFSET('2003'!P$1,Calculations!$I89,0),IF($P91=2004,OFFSET('2004'!P$1,Calculations!$I89,0),IF($P91=2005,OFFSET('2005'!P$1,Calculations!$I89,0),IF($P91=2006,OFFSET('2006'!P$1,Calculations!$I89,0),IF($P91=2007,OFFSET('2007'!P$1,Calculations!$I89,0),IF($P91=2008,OFFSET('2008'!P$1,Calculations!$I89,0),IF($P91=2009,OFFSET('2009'!P$1,Calculations!$I89,0),IF($P91=2010,OFFSET('2010'!P$1,Calculations!$I89,0),IF($P91=2011,OFFSET('2011'!P$1,Calculations!$I89,0),IF($P91=2012,OFFSET('2012'!P$1,Calculations!$I89,0),IF($P91=2013,OFFSET('2013'!P$1,Calculations!$I89,0),IF($P91=2014,OFFSET('2014'!P$1,Calculations!$I89,0),IF($P91=2015,OFFSET('2015'!P$1,Calculations!$I89,0),IF($P91=2016,OFFSET('2016'!P$1,Calculations!$I89,0),IF($P91=2017,OFFSET('2017'!P$1,Calculations!$I89,0),0))))))))))))))))</f>
        <v>7.3559860492094967E-2</v>
      </c>
      <c r="CA91" s="34">
        <f ca="1">IF($P91=2002,OFFSET('2002'!Q$1,Calculations!$I89,0),IF($P91=2003,OFFSET('2003'!Q$1,Calculations!$I89,0),IF($P91=2004,OFFSET('2004'!Q$1,Calculations!$I89,0),IF($P91=2005,OFFSET('2005'!Q$1,Calculations!$I89,0),IF($P91=2006,OFFSET('2006'!Q$1,Calculations!$I89,0),IF($P91=2007,OFFSET('2007'!Q$1,Calculations!$I89,0),IF($P91=2008,OFFSET('2008'!Q$1,Calculations!$I89,0),IF($P91=2009,OFFSET('2009'!Q$1,Calculations!$I89,0),IF($P91=2010,OFFSET('2010'!Q$1,Calculations!$I89,0),IF($P91=2011,OFFSET('2011'!Q$1,Calculations!$I89,0),IF($P91=2012,OFFSET('2012'!Q$1,Calculations!$I89,0),IF($P91=2013,OFFSET('2013'!Q$1,Calculations!$I89,0),IF($P91=2014,OFFSET('2014'!Q$1,Calculations!$I89,0),IF($P91=2015,OFFSET('2015'!Q$1,Calculations!$I89,0),IF($P91=2016,OFFSET('2016'!Q$1,Calculations!$I89,0),IF($P91=2017,OFFSET('2017'!Q$1,Calculations!$I89,0),0))))))))))))))))</f>
        <v>1.3526728150913615E-2</v>
      </c>
      <c r="CB91" s="31">
        <f ca="1">IF($P91=2002,OFFSET('2002'!K$1,Calculations!$J89,0),IF($P91=2003,OFFSET('2003'!K$1,Calculations!$J89,0),IF($P91=2004,OFFSET('2004'!K$1,Calculations!$J89,0),IF($P91=2005,OFFSET('2005'!K$1,Calculations!$J89,0),IF($P91=2006,OFFSET('2006'!K$1,Calculations!$J89,0),IF($P91=2007,OFFSET('2007'!K$1,Calculations!$J89,0),IF($P91=2008,OFFSET('2008'!K$1,Calculations!$J89,0),IF($P91=2009,OFFSET('2009'!K$1,Calculations!$J89,0),IF($P91=2010,OFFSET('2010'!K$1,Calculations!$J89,0),IF($P91=2011,OFFSET('2011'!K$1,Calculations!$J89,0),IF($P91=2012,OFFSET('2012'!K$1,Calculations!$J89,0),IF($P91=2013,OFFSET('2013'!K$1,Calculations!$J89,0),IF($P91=2014,OFFSET('2014'!K$1,Calculations!$J89,0),IF($P91=2015,OFFSET('2015'!K$1,Calculations!$J89,0),IF($P91=2016,OFFSET('2016'!K$1,Calculations!$J89,0),IF($P91=2017,OFFSET('2017'!K$1,Calculations!$J89,0),0))))))))))))))))</f>
        <v>0.14936040651114438</v>
      </c>
      <c r="CC91" s="31">
        <f ca="1">IF($P91=2002,OFFSET('2002'!L$1,Calculations!$J89,0),IF($P91=2003,OFFSET('2003'!L$1,Calculations!$J89,0),IF($P91=2004,OFFSET('2004'!L$1,Calculations!$J89,0),IF($P91=2005,OFFSET('2005'!L$1,Calculations!$J89,0),IF($P91=2006,OFFSET('2006'!L$1,Calculations!$J89,0),IF($P91=2007,OFFSET('2007'!L$1,Calculations!$J89,0),IF($P91=2008,OFFSET('2008'!L$1,Calculations!$J89,0),IF($P91=2009,OFFSET('2009'!L$1,Calculations!$J89,0),IF($P91=2010,OFFSET('2010'!L$1,Calculations!$J89,0),IF($P91=2011,OFFSET('2011'!L$1,Calculations!$J89,0),IF($P91=2012,OFFSET('2012'!L$1,Calculations!$J89,0),IF($P91=2013,OFFSET('2013'!L$1,Calculations!$J89,0),IF($P91=2014,OFFSET('2014'!L$1,Calculations!$J89,0),IF($P91=2015,OFFSET('2015'!L$1,Calculations!$J89,0),IF($P91=2016,OFFSET('2016'!L$1,Calculations!$J89,0),IF($P91=2017,OFFSET('2017'!L$1,Calculations!$J89,0),0))))))))))))))))</f>
        <v>3.4847842996250121E-2</v>
      </c>
      <c r="CD91" s="31">
        <f ca="1">IF($P91=2002,OFFSET('2002'!M$1,Calculations!$J89,0),IF($P91=2003,OFFSET('2003'!M$1,Calculations!$J89,0),IF($P91=2004,OFFSET('2004'!M$1,Calculations!$J89,0),IF($P91=2005,OFFSET('2005'!M$1,Calculations!$J89,0),IF($P91=2006,OFFSET('2006'!M$1,Calculations!$J89,0),IF($P91=2007,OFFSET('2007'!M$1,Calculations!$J89,0),IF($P91=2008,OFFSET('2008'!M$1,Calculations!$J89,0),IF($P91=2009,OFFSET('2009'!M$1,Calculations!$J89,0),IF($P91=2010,OFFSET('2010'!M$1,Calculations!$J89,0),IF($P91=2011,OFFSET('2011'!M$1,Calculations!$J89,0),IF($P91=2012,OFFSET('2012'!M$1,Calculations!$J89,0),IF($P91=2013,OFFSET('2013'!M$1,Calculations!$J89,0),IF($P91=2014,OFFSET('2014'!M$1,Calculations!$J89,0),IF($P91=2015,OFFSET('2015'!M$1,Calculations!$J89,0),IF($P91=2016,OFFSET('2016'!M$1,Calculations!$J89,0),IF($P91=2017,OFFSET('2017'!M$1,Calculations!$J89,0),0))))))))))))))))</f>
        <v>6.3484761408621734E-2</v>
      </c>
      <c r="CE91" s="31">
        <f ca="1">IF($P91=2002,OFFSET('2002'!N$1,Calculations!$J89,0),IF($P91=2003,OFFSET('2003'!N$1,Calculations!$J89,0),IF($P91=2004,OFFSET('2004'!N$1,Calculations!$J89,0),IF($P91=2005,OFFSET('2005'!N$1,Calculations!$J89,0),IF($P91=2006,OFFSET('2006'!N$1,Calculations!$J89,0),IF($P91=2007,OFFSET('2007'!N$1,Calculations!$J89,0),IF($P91=2008,OFFSET('2008'!N$1,Calculations!$J89,0),IF($P91=2009,OFFSET('2009'!N$1,Calculations!$J89,0),IF($P91=2010,OFFSET('2010'!N$1,Calculations!$J89,0),IF($P91=2011,OFFSET('2011'!N$1,Calculations!$J89,0),IF($P91=2012,OFFSET('2012'!N$1,Calculations!$J89,0),IF($P91=2013,OFFSET('2013'!N$1,Calculations!$J89,0),IF($P91=2014,OFFSET('2014'!N$1,Calculations!$J89,0),IF($P91=2015,OFFSET('2015'!N$1,Calculations!$J89,0),IF($P91=2016,OFFSET('2016'!N$1,Calculations!$J89,0),IF($P91=2017,OFFSET('2017'!N$1,Calculations!$J89,0),0))))))))))))))))</f>
        <v>4.6100556952558366E-2</v>
      </c>
      <c r="CF91" s="31">
        <f ca="1">IF($P91=2002,OFFSET('2002'!O$1,Calculations!$J89,0),IF($P91=2003,OFFSET('2003'!O$1,Calculations!$J89,0),IF($P91=2004,OFFSET('2004'!O$1,Calculations!$J89,0),IF($P91=2005,OFFSET('2005'!O$1,Calculations!$J89,0),IF($P91=2006,OFFSET('2006'!O$1,Calculations!$J89,0),IF($P91=2007,OFFSET('2007'!O$1,Calculations!$J89,0),IF($P91=2008,OFFSET('2008'!O$1,Calculations!$J89,0),IF($P91=2009,OFFSET('2009'!O$1,Calculations!$J89,0),IF($P91=2010,OFFSET('2010'!O$1,Calculations!$J89,0),IF($P91=2011,OFFSET('2011'!O$1,Calculations!$J89,0),IF($P91=2012,OFFSET('2012'!O$1,Calculations!$J89,0),IF($P91=2013,OFFSET('2013'!O$1,Calculations!$J89,0),IF($P91=2014,OFFSET('2014'!O$1,Calculations!$J89,0),IF($P91=2015,OFFSET('2015'!O$1,Calculations!$J89,0),IF($P91=2016,OFFSET('2016'!O$1,Calculations!$J89,0),IF($P91=2017,OFFSET('2017'!O$1,Calculations!$J89,0),0))))))))))))))))</f>
        <v>7.971407557414166E-2</v>
      </c>
      <c r="CG91" s="31">
        <f ca="1">IF($P91=2002,OFFSET('2002'!P$1,Calculations!$J89,0),IF($P91=2003,OFFSET('2003'!P$1,Calculations!$J89,0),IF($P91=2004,OFFSET('2004'!P$1,Calculations!$J89,0),IF($P91=2005,OFFSET('2005'!P$1,Calculations!$J89,0),IF($P91=2006,OFFSET('2006'!P$1,Calculations!$J89,0),IF($P91=2007,OFFSET('2007'!P$1,Calculations!$J89,0),IF($P91=2008,OFFSET('2008'!P$1,Calculations!$J89,0),IF($P91=2009,OFFSET('2009'!P$1,Calculations!$J89,0),IF($P91=2010,OFFSET('2010'!P$1,Calculations!$J89,0),IF($P91=2011,OFFSET('2011'!P$1,Calculations!$J89,0),IF($P91=2012,OFFSET('2012'!P$1,Calculations!$J89,0),IF($P91=2013,OFFSET('2013'!P$1,Calculations!$J89,0),IF($P91=2014,OFFSET('2014'!P$1,Calculations!$J89,0),IF($P91=2015,OFFSET('2015'!P$1,Calculations!$J89,0),IF($P91=2016,OFFSET('2016'!P$1,Calculations!$J89,0),IF($P91=2017,OFFSET('2017'!P$1,Calculations!$J89,0),0))))))))))))))))</f>
        <v>5.0582330281212833E-2</v>
      </c>
      <c r="CH91" s="34">
        <f ca="1">IF($P91=2002,OFFSET('2002'!Q$1,Calculations!$J89,0),IF($P91=2003,OFFSET('2003'!Q$1,Calculations!$J89,0),IF($P91=2004,OFFSET('2004'!Q$1,Calculations!$J89,0),IF($P91=2005,OFFSET('2005'!Q$1,Calculations!$J89,0),IF($P91=2006,OFFSET('2006'!Q$1,Calculations!$J89,0),IF($P91=2007,OFFSET('2007'!Q$1,Calculations!$J89,0),IF($P91=2008,OFFSET('2008'!Q$1,Calculations!$J89,0),IF($P91=2009,OFFSET('2009'!Q$1,Calculations!$J89,0),IF($P91=2010,OFFSET('2010'!Q$1,Calculations!$J89,0),IF($P91=2011,OFFSET('2011'!Q$1,Calculations!$J89,0),IF($P91=2012,OFFSET('2012'!Q$1,Calculations!$J89,0),IF($P91=2013,OFFSET('2013'!Q$1,Calculations!$J89,0),IF($P91=2014,OFFSET('2014'!Q$1,Calculations!$J89,0),IF($P91=2015,OFFSET('2015'!Q$1,Calculations!$J89,0),IF($P91=2016,OFFSET('2016'!Q$1,Calculations!$J89,0),IF($P91=2017,OFFSET('2017'!Q$1,Calculations!$J89,0),0))))))))))))))))</f>
        <v>9.4445171616121634E-2</v>
      </c>
      <c r="CI91" s="31">
        <f ca="1">IF($P91=2002,OFFSET('2002'!K$1,Calculations!$K89,0),IF($P91=2003,OFFSET('2003'!K$1,Calculations!$K89,0),IF($P91=2004,OFFSET('2004'!K$1,Calculations!$K89,0),IF($P91=2005,OFFSET('2005'!K$1,Calculations!$K89,0),IF($P91=2006,OFFSET('2006'!K$1,Calculations!$K89,0),IF($P91=2007,OFFSET('2007'!K$1,Calculations!$K89,0),IF($P91=2008,OFFSET('2008'!K$1,Calculations!$K89,0),IF($P91=2009,OFFSET('2009'!K$1,Calculations!$K89,0),IF($P91=2010,OFFSET('2010'!K$1,Calculations!$K89,0),IF($P91=2011,OFFSET('2011'!K$1,Calculations!$K89,0),IF($P91=2012,OFFSET('2012'!K$1,Calculations!$K89,0),IF($P91=2013,OFFSET('2013'!K$1,Calculations!$K89,0),IF($P91=2014,OFFSET('2014'!K$1,Calculations!$K89,0),IF($P91=2015,OFFSET('2015'!K$1,Calculations!$K89,0),IF($P91=2016,OFFSET('2016'!K$1,Calculations!$K89,0),IF($P91=2017,OFFSET('2017'!K$1,Calculations!$K89,0),0))))))))))))))))</f>
        <v>1.404370731145973E-2</v>
      </c>
      <c r="CJ91" s="31">
        <f ca="1">IF($P91=2002,OFFSET('2002'!L$1,Calculations!$K89,0),IF($P91=2003,OFFSET('2003'!L$1,Calculations!$K89,0),IF($P91=2004,OFFSET('2004'!L$1,Calculations!$K89,0),IF($P91=2005,OFFSET('2005'!L$1,Calculations!$K89,0),IF($P91=2006,OFFSET('2006'!L$1,Calculations!$K89,0),IF($P91=2007,OFFSET('2007'!L$1,Calculations!$K89,0),IF($P91=2008,OFFSET('2008'!L$1,Calculations!$K89,0),IF($P91=2009,OFFSET('2009'!L$1,Calculations!$K89,0),IF($P91=2010,OFFSET('2010'!L$1,Calculations!$K89,0),IF($P91=2011,OFFSET('2011'!L$1,Calculations!$K89,0),IF($P91=2012,OFFSET('2012'!L$1,Calculations!$K89,0),IF($P91=2013,OFFSET('2013'!L$1,Calculations!$K89,0),IF($P91=2014,OFFSET('2014'!L$1,Calculations!$K89,0),IF($P91=2015,OFFSET('2015'!L$1,Calculations!$K89,0),IF($P91=2016,OFFSET('2016'!L$1,Calculations!$K89,0),IF($P91=2017,OFFSET('2017'!L$1,Calculations!$K89,0),0))))))))))))))))</f>
        <v>2.9121592740575145E-2</v>
      </c>
      <c r="CK91" s="31">
        <f ca="1">IF($P91=2002,OFFSET('2002'!M$1,Calculations!$K89,0),IF($P91=2003,OFFSET('2003'!M$1,Calculations!$K89,0),IF($P91=2004,OFFSET('2004'!M$1,Calculations!$K89,0),IF($P91=2005,OFFSET('2005'!M$1,Calculations!$K89,0),IF($P91=2006,OFFSET('2006'!M$1,Calculations!$K89,0),IF($P91=2007,OFFSET('2007'!M$1,Calculations!$K89,0),IF($P91=2008,OFFSET('2008'!M$1,Calculations!$K89,0),IF($P91=2009,OFFSET('2009'!M$1,Calculations!$K89,0),IF($P91=2010,OFFSET('2010'!M$1,Calculations!$K89,0),IF($P91=2011,OFFSET('2011'!M$1,Calculations!$K89,0),IF($P91=2012,OFFSET('2012'!M$1,Calculations!$K89,0),IF($P91=2013,OFFSET('2013'!M$1,Calculations!$K89,0),IF($P91=2014,OFFSET('2014'!M$1,Calculations!$K89,0),IF($P91=2015,OFFSET('2015'!M$1,Calculations!$K89,0),IF($P91=2016,OFFSET('2016'!M$1,Calculations!$K89,0),IF($P91=2017,OFFSET('2017'!M$1,Calculations!$K89,0),0))))))))))))))))</f>
        <v>4.8169924546031043E-3</v>
      </c>
      <c r="CL91" s="31">
        <f ca="1">IF($P91=2002,OFFSET('2002'!N$1,Calculations!$K89,0),IF($P91=2003,OFFSET('2003'!N$1,Calculations!$K89,0),IF($P91=2004,OFFSET('2004'!N$1,Calculations!$K89,0),IF($P91=2005,OFFSET('2005'!N$1,Calculations!$K89,0),IF($P91=2006,OFFSET('2006'!N$1,Calculations!$K89,0),IF($P91=2007,OFFSET('2007'!N$1,Calculations!$K89,0),IF($P91=2008,OFFSET('2008'!N$1,Calculations!$K89,0),IF($P91=2009,OFFSET('2009'!N$1,Calculations!$K89,0),IF($P91=2010,OFFSET('2010'!N$1,Calculations!$K89,0),IF($P91=2011,OFFSET('2011'!N$1,Calculations!$K89,0),IF($P91=2012,OFFSET('2012'!N$1,Calculations!$K89,0),IF($P91=2013,OFFSET('2013'!N$1,Calculations!$K89,0),IF($P91=2014,OFFSET('2014'!N$1,Calculations!$K89,0),IF($P91=2015,OFFSET('2015'!N$1,Calculations!$K89,0),IF($P91=2016,OFFSET('2016'!N$1,Calculations!$K89,0),IF($P91=2017,OFFSET('2017'!N$1,Calculations!$K89,0),0))))))))))))))))</f>
        <v>1.1460294688663176E-2</v>
      </c>
      <c r="CM91" s="31">
        <f ca="1">IF($P91=2002,OFFSET('2002'!O$1,Calculations!$K89,0),IF($P91=2003,OFFSET('2003'!O$1,Calculations!$K89,0),IF($P91=2004,OFFSET('2004'!O$1,Calculations!$K89,0),IF($P91=2005,OFFSET('2005'!O$1,Calculations!$K89,0),IF($P91=2006,OFFSET('2006'!O$1,Calculations!$K89,0),IF($P91=2007,OFFSET('2007'!O$1,Calculations!$K89,0),IF($P91=2008,OFFSET('2008'!O$1,Calculations!$K89,0),IF($P91=2009,OFFSET('2009'!O$1,Calculations!$K89,0),IF($P91=2010,OFFSET('2010'!O$1,Calculations!$K89,0),IF($P91=2011,OFFSET('2011'!O$1,Calculations!$K89,0),IF($P91=2012,OFFSET('2012'!O$1,Calculations!$K89,0),IF($P91=2013,OFFSET('2013'!O$1,Calculations!$K89,0),IF($P91=2014,OFFSET('2014'!O$1,Calculations!$K89,0),IF($P91=2015,OFFSET('2015'!O$1,Calculations!$K89,0),IF($P91=2016,OFFSET('2016'!O$1,Calculations!$K89,0),IF($P91=2017,OFFSET('2017'!O$1,Calculations!$K89,0),0))))))))))))))))</f>
        <v>3.9323561018036741E-4</v>
      </c>
      <c r="CN91" s="31">
        <f ca="1">IF($P91=2002,OFFSET('2002'!P$1,Calculations!$K89,0),IF($P91=2003,OFFSET('2003'!P$1,Calculations!$K89,0),IF($P91=2004,OFFSET('2004'!P$1,Calculations!$K89,0),IF($P91=2005,OFFSET('2005'!P$1,Calculations!$K89,0),IF($P91=2006,OFFSET('2006'!P$1,Calculations!$K89,0),IF($P91=2007,OFFSET('2007'!P$1,Calculations!$K89,0),IF($P91=2008,OFFSET('2008'!P$1,Calculations!$K89,0),IF($P91=2009,OFFSET('2009'!P$1,Calculations!$K89,0),IF($P91=2010,OFFSET('2010'!P$1,Calculations!$K89,0),IF($P91=2011,OFFSET('2011'!P$1,Calculations!$K89,0),IF($P91=2012,OFFSET('2012'!P$1,Calculations!$K89,0),IF($P91=2013,OFFSET('2013'!P$1,Calculations!$K89,0),IF($P91=2014,OFFSET('2014'!P$1,Calculations!$K89,0),IF($P91=2015,OFFSET('2015'!P$1,Calculations!$K89,0),IF($P91=2016,OFFSET('2016'!P$1,Calculations!$K89,0),IF($P91=2017,OFFSET('2017'!P$1,Calculations!$K89,0),0))))))))))))))))</f>
        <v>9.2323602024319007E-4</v>
      </c>
      <c r="CO91" s="34">
        <f ca="1">IF($P91=2002,OFFSET('2002'!Q$1,Calculations!$K89,0),IF($P91=2003,OFFSET('2003'!Q$1,Calculations!$K89,0),IF($P91=2004,OFFSET('2004'!Q$1,Calculations!$K89,0),IF($P91=2005,OFFSET('2005'!Q$1,Calculations!$K89,0),IF($P91=2006,OFFSET('2006'!Q$1,Calculations!$K89,0),IF($P91=2007,OFFSET('2007'!Q$1,Calculations!$K89,0),IF($P91=2008,OFFSET('2008'!Q$1,Calculations!$K89,0),IF($P91=2009,OFFSET('2009'!Q$1,Calculations!$K89,0),IF($P91=2010,OFFSET('2010'!Q$1,Calculations!$K89,0),IF($P91=2011,OFFSET('2011'!Q$1,Calculations!$K89,0),IF($P91=2012,OFFSET('2012'!Q$1,Calculations!$K89,0),IF($P91=2013,OFFSET('2013'!Q$1,Calculations!$K89,0),IF($P91=2014,OFFSET('2014'!Q$1,Calculations!$K89,0),IF($P91=2015,OFFSET('2015'!Q$1,Calculations!$K89,0),IF($P91=2016,OFFSET('2016'!Q$1,Calculations!$K89,0),IF($P91=2017,OFFSET('2017'!Q$1,Calculations!$K89,0),0))))))))))))))))</f>
        <v>1.1797103431700083E-2</v>
      </c>
      <c r="CP91" s="31">
        <f ca="1">IF($P91=2002,OFFSET('2002'!K$1,Calculations!$L89,0),IF($P91=2003,OFFSET('2003'!K$1,Calculations!$L89,0),IF($P91=2004,OFFSET('2004'!K$1,Calculations!$L89,0),IF($P91=2005,OFFSET('2005'!K$1,Calculations!$L89,0),IF($P91=2006,OFFSET('2006'!K$1,Calculations!$L89,0),IF($P91=2007,OFFSET('2007'!K$1,Calculations!$L89,0),IF($P91=2008,OFFSET('2008'!K$1,Calculations!$L89,0),IF($P91=2009,OFFSET('2009'!K$1,Calculations!$L89,0),IF($P91=2010,OFFSET('2010'!K$1,Calculations!$L89,0),IF($P91=2011,OFFSET('2011'!K$1,Calculations!$L89,0),IF($P91=2012,OFFSET('2012'!K$1,Calculations!$L89,0),IF($P91=2013,OFFSET('2013'!K$1,Calculations!$L89,0),IF($P91=2014,OFFSET('2014'!K$1,Calculations!$L89,0),IF($P91=2015,OFFSET('2015'!K$1,Calculations!$L89,0),IF($P91=2016,OFFSET('2016'!K$1,Calculations!$L89,0),IF($P91=2017,OFFSET('2017'!K$1,Calculations!$L89,0),0))))))))))))))))</f>
        <v>0</v>
      </c>
      <c r="CQ91" s="31">
        <f ca="1">IF($P91=2002,OFFSET('2002'!L$1,Calculations!$L89,0),IF($P91=2003,OFFSET('2003'!L$1,Calculations!$L89,0),IF($P91=2004,OFFSET('2004'!L$1,Calculations!$L89,0),IF($P91=2005,OFFSET('2005'!L$1,Calculations!$L89,0),IF($P91=2006,OFFSET('2006'!L$1,Calculations!$L89,0),IF($P91=2007,OFFSET('2007'!L$1,Calculations!$L89,0),IF($P91=2008,OFFSET('2008'!L$1,Calculations!$L89,0),IF($P91=2009,OFFSET('2009'!L$1,Calculations!$L89,0),IF($P91=2010,OFFSET('2010'!L$1,Calculations!$L89,0),IF($P91=2011,OFFSET('2011'!L$1,Calculations!$L89,0),IF($P91=2012,OFFSET('2012'!L$1,Calculations!$L89,0),IF($P91=2013,OFFSET('2013'!L$1,Calculations!$L89,0),IF($P91=2014,OFFSET('2014'!L$1,Calculations!$L89,0),IF($P91=2015,OFFSET('2015'!L$1,Calculations!$L89,0),IF($P91=2016,OFFSET('2016'!L$1,Calculations!$L89,0),IF($P91=2017,OFFSET('2017'!L$1,Calculations!$L89,0),0))))))))))))))))</f>
        <v>3.1057032100134838E-5</v>
      </c>
      <c r="CR91" s="31">
        <f ca="1">IF($P91=2002,OFFSET('2002'!M$1,Calculations!$L89,0),IF($P91=2003,OFFSET('2003'!M$1,Calculations!$L89,0),IF($P91=2004,OFFSET('2004'!M$1,Calculations!$L89,0),IF($P91=2005,OFFSET('2005'!M$1,Calculations!$L89,0),IF($P91=2006,OFFSET('2006'!M$1,Calculations!$L89,0),IF($P91=2007,OFFSET('2007'!M$1,Calculations!$L89,0),IF($P91=2008,OFFSET('2008'!M$1,Calculations!$L89,0),IF($P91=2009,OFFSET('2009'!M$1,Calculations!$L89,0),IF($P91=2010,OFFSET('2010'!M$1,Calculations!$L89,0),IF($P91=2011,OFFSET('2011'!M$1,Calculations!$L89,0),IF($P91=2012,OFFSET('2012'!M$1,Calculations!$L89,0),IF($P91=2013,OFFSET('2013'!M$1,Calculations!$L89,0),IF($P91=2014,OFFSET('2014'!M$1,Calculations!$L89,0),IF($P91=2015,OFFSET('2015'!M$1,Calculations!$L89,0),IF($P91=2016,OFFSET('2016'!M$1,Calculations!$L89,0),IF($P91=2017,OFFSET('2017'!M$1,Calculations!$L89,0),0))))))))))))))))</f>
        <v>0</v>
      </c>
      <c r="CS91" s="31">
        <f ca="1">IF($P91=2002,OFFSET('2002'!N$1,Calculations!$L89,0),IF($P91=2003,OFFSET('2003'!N$1,Calculations!$L89,0),IF($P91=2004,OFFSET('2004'!N$1,Calculations!$L89,0),IF($P91=2005,OFFSET('2005'!N$1,Calculations!$L89,0),IF($P91=2006,OFFSET('2006'!N$1,Calculations!$L89,0),IF($P91=2007,OFFSET('2007'!N$1,Calculations!$L89,0),IF($P91=2008,OFFSET('2008'!N$1,Calculations!$L89,0),IF($P91=2009,OFFSET('2009'!N$1,Calculations!$L89,0),IF($P91=2010,OFFSET('2010'!N$1,Calculations!$L89,0),IF($P91=2011,OFFSET('2011'!N$1,Calculations!$L89,0),IF($P91=2012,OFFSET('2012'!N$1,Calculations!$L89,0),IF($P91=2013,OFFSET('2013'!N$1,Calculations!$L89,0),IF($P91=2014,OFFSET('2014'!N$1,Calculations!$L89,0),IF($P91=2015,OFFSET('2015'!N$1,Calculations!$L89,0),IF($P91=2016,OFFSET('2016'!N$1,Calculations!$L89,0),IF($P91=2017,OFFSET('2017'!N$1,Calculations!$L89,0),0))))))))))))))))</f>
        <v>2.7103045053996331E-4</v>
      </c>
      <c r="CT91" s="31">
        <f ca="1">IF($P91=2002,OFFSET('2002'!O$1,Calculations!$L89,0),IF($P91=2003,OFFSET('2003'!O$1,Calculations!$L89,0),IF($P91=2004,OFFSET('2004'!O$1,Calculations!$L89,0),IF($P91=2005,OFFSET('2005'!O$1,Calculations!$L89,0),IF($P91=2006,OFFSET('2006'!O$1,Calculations!$L89,0),IF($P91=2007,OFFSET('2007'!O$1,Calculations!$L89,0),IF($P91=2008,OFFSET('2008'!O$1,Calculations!$L89,0),IF($P91=2009,OFFSET('2009'!O$1,Calculations!$L89,0),IF($P91=2010,OFFSET('2010'!O$1,Calculations!$L89,0),IF($P91=2011,OFFSET('2011'!O$1,Calculations!$L89,0),IF($P91=2012,OFFSET('2012'!O$1,Calculations!$L89,0),IF($P91=2013,OFFSET('2013'!O$1,Calculations!$L89,0),IF($P91=2014,OFFSET('2014'!O$1,Calculations!$L89,0),IF($P91=2015,OFFSET('2015'!O$1,Calculations!$L89,0),IF($P91=2016,OFFSET('2016'!O$1,Calculations!$L89,0),IF($P91=2017,OFFSET('2017'!O$1,Calculations!$L89,0),0))))))))))))))))</f>
        <v>8.2111228674943578E-5</v>
      </c>
      <c r="CU91" s="31">
        <f ca="1">IF($P91=2002,OFFSET('2002'!P$1,Calculations!$L89,0),IF($P91=2003,OFFSET('2003'!P$1,Calculations!$L89,0),IF($P91=2004,OFFSET('2004'!P$1,Calculations!$L89,0),IF($P91=2005,OFFSET('2005'!P$1,Calculations!$L89,0),IF($P91=2006,OFFSET('2006'!P$1,Calculations!$L89,0),IF($P91=2007,OFFSET('2007'!P$1,Calculations!$L89,0),IF($P91=2008,OFFSET('2008'!P$1,Calculations!$L89,0),IF($P91=2009,OFFSET('2009'!P$1,Calculations!$L89,0),IF($P91=2010,OFFSET('2010'!P$1,Calculations!$L89,0),IF($P91=2011,OFFSET('2011'!P$1,Calculations!$L89,0),IF($P91=2012,OFFSET('2012'!P$1,Calculations!$L89,0),IF($P91=2013,OFFSET('2013'!P$1,Calculations!$L89,0),IF($P91=2014,OFFSET('2014'!P$1,Calculations!$L89,0),IF($P91=2015,OFFSET('2015'!P$1,Calculations!$L89,0),IF($P91=2016,OFFSET('2016'!P$1,Calculations!$L89,0),IF($P91=2017,OFFSET('2017'!P$1,Calculations!$L89,0),0))))))))))))))))</f>
        <v>6.3277331523457826E-5</v>
      </c>
      <c r="CV91" s="34">
        <f ca="1">IF($P91=2002,OFFSET('2002'!Q$1,Calculations!$L89,0),IF($P91=2003,OFFSET('2003'!Q$1,Calculations!$L89,0),IF($P91=2004,OFFSET('2004'!Q$1,Calculations!$L89,0),IF($P91=2005,OFFSET('2005'!Q$1,Calculations!$L89,0),IF($P91=2006,OFFSET('2006'!Q$1,Calculations!$L89,0),IF($P91=2007,OFFSET('2007'!Q$1,Calculations!$L89,0),IF($P91=2008,OFFSET('2008'!Q$1,Calculations!$L89,0),IF($P91=2009,OFFSET('2009'!Q$1,Calculations!$L89,0),IF($P91=2010,OFFSET('2010'!Q$1,Calculations!$L89,0),IF($P91=2011,OFFSET('2011'!Q$1,Calculations!$L89,0),IF($P91=2012,OFFSET('2012'!Q$1,Calculations!$L89,0),IF($P91=2013,OFFSET('2013'!Q$1,Calculations!$L89,0),IF($P91=2014,OFFSET('2014'!Q$1,Calculations!$L89,0),IF($P91=2015,OFFSET('2015'!Q$1,Calculations!$L89,0),IF($P91=2016,OFFSET('2016'!Q$1,Calculations!$L89,0),IF($P91=2017,OFFSET('2017'!Q$1,Calculations!$L89,0),0))))))))))))))))</f>
        <v>4.4931655156434204E-5</v>
      </c>
      <c r="CW91" s="31">
        <f ca="1">IF($P91=2002,OFFSET('2002'!K$1,Calculations!$M89,0),IF($P91=2003,OFFSET('2003'!K$1,Calculations!$M89,0),IF($P91=2004,OFFSET('2004'!K$1,Calculations!$M89,0),IF($P91=2005,OFFSET('2005'!K$1,Calculations!$M89,0),IF($P91=2006,OFFSET('2006'!K$1,Calculations!$M89,0),IF($P91=2007,OFFSET('2007'!K$1,Calculations!$M89,0),IF($P91=2008,OFFSET('2008'!K$1,Calculations!$M89,0),IF($P91=2009,OFFSET('2009'!K$1,Calculations!$M89,0),IF($P91=2010,OFFSET('2010'!K$1,Calculations!$M89,0),IF($P91=2011,OFFSET('2011'!K$1,Calculations!$M89,0),IF($P91=2012,OFFSET('2012'!K$1,Calculations!$M89,0),IF($P91=2013,OFFSET('2013'!K$1,Calculations!$M89,0),IF($P91=2014,OFFSET('2014'!K$1,Calculations!$M89,0),IF($P91=2015,OFFSET('2015'!K$1,Calculations!$M89,0),IF($P91=2016,OFFSET('2016'!K$1,Calculations!$M89,0),IF($P91=2017,OFFSET('2017'!K$1,Calculations!$M89,0),0))))))))))))))))</f>
        <v>0.3712081474889436</v>
      </c>
      <c r="CX91" s="31">
        <f ca="1">IF($P91=2002,OFFSET('2002'!L$1,Calculations!$M89,0),IF($P91=2003,OFFSET('2003'!L$1,Calculations!$M89,0),IF($P91=2004,OFFSET('2004'!L$1,Calculations!$M89,0),IF($P91=2005,OFFSET('2005'!L$1,Calculations!$M89,0),IF($P91=2006,OFFSET('2006'!L$1,Calculations!$M89,0),IF($P91=2007,OFFSET('2007'!L$1,Calculations!$M89,0),IF($P91=2008,OFFSET('2008'!L$1,Calculations!$M89,0),IF($P91=2009,OFFSET('2009'!L$1,Calculations!$M89,0),IF($P91=2010,OFFSET('2010'!L$1,Calculations!$M89,0),IF($P91=2011,OFFSET('2011'!L$1,Calculations!$M89,0),IF($P91=2012,OFFSET('2012'!L$1,Calculations!$M89,0),IF($P91=2013,OFFSET('2013'!L$1,Calculations!$M89,0),IF($P91=2014,OFFSET('2014'!L$1,Calculations!$M89,0),IF($P91=2015,OFFSET('2015'!L$1,Calculations!$M89,0),IF($P91=2016,OFFSET('2016'!L$1,Calculations!$M89,0),IF($P91=2017,OFFSET('2017'!L$1,Calculations!$M89,0),0))))))))))))))))</f>
        <v>0.19578092338022263</v>
      </c>
      <c r="CY91" s="31">
        <f ca="1">IF($P91=2002,OFFSET('2002'!M$1,Calculations!$M89,0),IF($P91=2003,OFFSET('2003'!M$1,Calculations!$M89,0),IF($P91=2004,OFFSET('2004'!M$1,Calculations!$M89,0),IF($P91=2005,OFFSET('2005'!M$1,Calculations!$M89,0),IF($P91=2006,OFFSET('2006'!M$1,Calculations!$M89,0),IF($P91=2007,OFFSET('2007'!M$1,Calculations!$M89,0),IF($P91=2008,OFFSET('2008'!M$1,Calculations!$M89,0),IF($P91=2009,OFFSET('2009'!M$1,Calculations!$M89,0),IF($P91=2010,OFFSET('2010'!M$1,Calculations!$M89,0),IF($P91=2011,OFFSET('2011'!M$1,Calculations!$M89,0),IF($P91=2012,OFFSET('2012'!M$1,Calculations!$M89,0),IF($P91=2013,OFFSET('2013'!M$1,Calculations!$M89,0),IF($P91=2014,OFFSET('2014'!M$1,Calculations!$M89,0),IF($P91=2015,OFFSET('2015'!M$1,Calculations!$M89,0),IF($P91=2016,OFFSET('2016'!M$1,Calculations!$M89,0),IF($P91=2017,OFFSET('2017'!M$1,Calculations!$M89,0),0))))))))))))))))</f>
        <v>5.61037555891232E-2</v>
      </c>
      <c r="CZ91" s="31">
        <f ca="1">IF($P91=2002,OFFSET('2002'!N$1,Calculations!$M89,0),IF($P91=2003,OFFSET('2003'!N$1,Calculations!$M89,0),IF($P91=2004,OFFSET('2004'!N$1,Calculations!$M89,0),IF($P91=2005,OFFSET('2005'!N$1,Calculations!$M89,0),IF($P91=2006,OFFSET('2006'!N$1,Calculations!$M89,0),IF($P91=2007,OFFSET('2007'!N$1,Calculations!$M89,0),IF($P91=2008,OFFSET('2008'!N$1,Calculations!$M89,0),IF($P91=2009,OFFSET('2009'!N$1,Calculations!$M89,0),IF($P91=2010,OFFSET('2010'!N$1,Calculations!$M89,0),IF($P91=2011,OFFSET('2011'!N$1,Calculations!$M89,0),IF($P91=2012,OFFSET('2012'!N$1,Calculations!$M89,0),IF($P91=2013,OFFSET('2013'!N$1,Calculations!$M89,0),IF($P91=2014,OFFSET('2014'!N$1,Calculations!$M89,0),IF($P91=2015,OFFSET('2015'!N$1,Calculations!$M89,0),IF($P91=2016,OFFSET('2016'!N$1,Calculations!$M89,0),IF($P91=2017,OFFSET('2017'!N$1,Calculations!$M89,0),0))))))))))))))))</f>
        <v>4.1898742540793857E-2</v>
      </c>
      <c r="DA91" s="31">
        <f ca="1">IF($P91=2002,OFFSET('2002'!O$1,Calculations!$M89,0),IF($P91=2003,OFFSET('2003'!O$1,Calculations!$M89,0),IF($P91=2004,OFFSET('2004'!O$1,Calculations!$M89,0),IF($P91=2005,OFFSET('2005'!O$1,Calculations!$M89,0),IF($P91=2006,OFFSET('2006'!O$1,Calculations!$M89,0),IF($P91=2007,OFFSET('2007'!O$1,Calculations!$M89,0),IF($P91=2008,OFFSET('2008'!O$1,Calculations!$M89,0),IF($P91=2009,OFFSET('2009'!O$1,Calculations!$M89,0),IF($P91=2010,OFFSET('2010'!O$1,Calculations!$M89,0),IF($P91=2011,OFFSET('2011'!O$1,Calculations!$M89,0),IF($P91=2012,OFFSET('2012'!O$1,Calculations!$M89,0),IF($P91=2013,OFFSET('2013'!O$1,Calculations!$M89,0),IF($P91=2014,OFFSET('2014'!O$1,Calculations!$M89,0),IF($P91=2015,OFFSET('2015'!O$1,Calculations!$M89,0),IF($P91=2016,OFFSET('2016'!O$1,Calculations!$M89,0),IF($P91=2017,OFFSET('2017'!O$1,Calculations!$M89,0),0))))))))))))))))</f>
        <v>0.33434429763975293</v>
      </c>
      <c r="DB91" s="31">
        <f ca="1">IF($P91=2002,OFFSET('2002'!P$1,Calculations!$M89,0),IF($P91=2003,OFFSET('2003'!P$1,Calculations!$M89,0),IF($P91=2004,OFFSET('2004'!P$1,Calculations!$M89,0),IF($P91=2005,OFFSET('2005'!P$1,Calculations!$M89,0),IF($P91=2006,OFFSET('2006'!P$1,Calculations!$M89,0),IF($P91=2007,OFFSET('2007'!P$1,Calculations!$M89,0),IF($P91=2008,OFFSET('2008'!P$1,Calculations!$M89,0),IF($P91=2009,OFFSET('2009'!P$1,Calculations!$M89,0),IF($P91=2010,OFFSET('2010'!P$1,Calculations!$M89,0),IF($P91=2011,OFFSET('2011'!P$1,Calculations!$M89,0),IF($P91=2012,OFFSET('2012'!P$1,Calculations!$M89,0),IF($P91=2013,OFFSET('2013'!P$1,Calculations!$M89,0),IF($P91=2014,OFFSET('2014'!P$1,Calculations!$M89,0),IF($P91=2015,OFFSET('2015'!P$1,Calculations!$M89,0),IF($P91=2016,OFFSET('2016'!P$1,Calculations!$M89,0),IF($P91=2017,OFFSET('2017'!P$1,Calculations!$M89,0),0))))))))))))))))</f>
        <v>6.6413336116376905E-4</v>
      </c>
      <c r="DC91" s="34">
        <f ca="1">IF($P91=2002,OFFSET('2002'!Q$1,Calculations!$M89,0),IF($P91=2003,OFFSET('2003'!Q$1,Calculations!$M89,0),IF($P91=2004,OFFSET('2004'!Q$1,Calculations!$M89,0),IF($P91=2005,OFFSET('2005'!Q$1,Calculations!$M89,0),IF($P91=2006,OFFSET('2006'!Q$1,Calculations!$M89,0),IF($P91=2007,OFFSET('2007'!Q$1,Calculations!$M89,0),IF($P91=2008,OFFSET('2008'!Q$1,Calculations!$M89,0),IF($P91=2009,OFFSET('2009'!Q$1,Calculations!$M89,0),IF($P91=2010,OFFSET('2010'!Q$1,Calculations!$M89,0),IF($P91=2011,OFFSET('2011'!Q$1,Calculations!$M89,0),IF($P91=2012,OFFSET('2012'!Q$1,Calculations!$M89,0),IF($P91=2013,OFFSET('2013'!Q$1,Calculations!$M89,0),IF($P91=2014,OFFSET('2014'!Q$1,Calculations!$M89,0),IF($P91=2015,OFFSET('2015'!Q$1,Calculations!$M89,0),IF($P91=2016,OFFSET('2016'!Q$1,Calculations!$M89,0),IF($P91=2017,OFFSET('2017'!Q$1,Calculations!$M89,0),0))))))))))))))))</f>
        <v>1</v>
      </c>
      <c r="DD91" s="14">
        <v>3.8829069354740148E-2</v>
      </c>
      <c r="DE91" s="14">
        <v>-0.10567396063975854</v>
      </c>
      <c r="DF91" s="14">
        <v>-6.8098968746552382E-3</v>
      </c>
      <c r="DG91" s="14">
        <v>2.9253019454489191E-2</v>
      </c>
      <c r="DH91" s="14">
        <v>3.806115265035552E-2</v>
      </c>
      <c r="DI91" s="14">
        <v>0.13755502220707186</v>
      </c>
      <c r="DJ91" s="14">
        <v>3.6737595702261525E-2</v>
      </c>
      <c r="DK91" s="14">
        <v>3.1231400446073431E-2</v>
      </c>
      <c r="DL91" s="14">
        <v>1.0963245484307892E-2</v>
      </c>
      <c r="DM91" s="14">
        <v>4.6846768018325054E-2</v>
      </c>
      <c r="DN91" s="14">
        <v>2.2621550070836265E-2</v>
      </c>
      <c r="DO91" s="51">
        <v>2.0872023661842876E-2</v>
      </c>
      <c r="DQ91" s="154">
        <f t="shared" ca="1" si="155"/>
        <v>2.1979042436974676E-2</v>
      </c>
      <c r="DR91" s="154">
        <f t="shared" ca="1" si="156"/>
        <v>2.0346685917673399E-2</v>
      </c>
      <c r="DS91" s="154">
        <f t="shared" ca="1" si="157"/>
        <v>1.8834311531577174E-2</v>
      </c>
      <c r="DT91" s="154">
        <f t="shared" ca="1" si="158"/>
        <v>1.4498180742604996E-2</v>
      </c>
      <c r="DU91" s="154">
        <f t="shared" ca="1" si="159"/>
        <v>2.0657879660130996E-2</v>
      </c>
      <c r="DV91" s="154">
        <f t="shared" ca="1" si="160"/>
        <v>1.5239685613208327E-2</v>
      </c>
      <c r="DW91" s="154">
        <f t="shared" ca="1" si="161"/>
        <v>2.0712933652569179E-2</v>
      </c>
      <c r="DX91" s="48">
        <f t="shared" ca="1" si="162"/>
        <v>-1.5909000927369701E-4</v>
      </c>
      <c r="DY91" s="36">
        <f t="shared" ca="1" si="163"/>
        <v>1.2661087844054973E-3</v>
      </c>
      <c r="DZ91" s="36">
        <f t="shared" ca="1" si="164"/>
        <v>-3.6624773489577975E-4</v>
      </c>
      <c r="EA91" s="36">
        <f t="shared" ca="1" si="165"/>
        <v>-1.8786221209920045E-3</v>
      </c>
      <c r="EB91" s="36">
        <f t="shared" ca="1" si="166"/>
        <v>-6.2147529099641826E-3</v>
      </c>
      <c r="EC91" s="36">
        <f t="shared" ca="1" si="167"/>
        <v>-5.5053992438183069E-5</v>
      </c>
      <c r="ED91" s="33">
        <f t="shared" ca="1" si="168"/>
        <v>-5.4732480393608514E-3</v>
      </c>
      <c r="EE91" s="37">
        <f t="shared" ca="1" si="168"/>
        <v>0</v>
      </c>
      <c r="EF91" s="27">
        <f t="shared" ca="1" si="128"/>
        <v>1.0219790424369746</v>
      </c>
      <c r="EG91" s="27">
        <f t="shared" ca="1" si="129"/>
        <v>1.0203466859176733</v>
      </c>
      <c r="EH91" s="27">
        <f t="shared" ca="1" si="130"/>
        <v>1.0188343115315772</v>
      </c>
      <c r="EI91" s="27">
        <f t="shared" ca="1" si="131"/>
        <v>1.014498180742605</v>
      </c>
      <c r="EJ91" s="27">
        <f t="shared" ca="1" si="132"/>
        <v>1.0206578796601309</v>
      </c>
      <c r="EK91" s="27">
        <f t="shared" ca="1" si="133"/>
        <v>1.0152396856132084</v>
      </c>
      <c r="EL91" s="27">
        <f t="shared" ca="1" si="134"/>
        <v>1.0207129336525691</v>
      </c>
      <c r="EM91" s="44">
        <f t="shared" si="135"/>
        <v>1.0208720236618429</v>
      </c>
      <c r="EN91" s="38">
        <f t="shared" ca="1" si="136"/>
        <v>390.14411678708177</v>
      </c>
      <c r="EO91" s="38">
        <f t="shared" ca="1" si="137"/>
        <v>328.12442265939796</v>
      </c>
      <c r="EP91" s="38">
        <f t="shared" ca="1" si="138"/>
        <v>355.71336027567264</v>
      </c>
      <c r="EQ91" s="38">
        <f t="shared" ca="1" si="139"/>
        <v>334.71909984523722</v>
      </c>
      <c r="ER91" s="38">
        <f t="shared" ca="1" si="140"/>
        <v>362.11161453020515</v>
      </c>
      <c r="ES91" s="38">
        <f t="shared" ca="1" si="141"/>
        <v>286.85102783378318</v>
      </c>
      <c r="ET91" s="57">
        <f t="shared" ca="1" si="142"/>
        <v>361.16090467495894</v>
      </c>
      <c r="EU91" s="39">
        <f t="shared" si="143"/>
        <v>360.75791573173746</v>
      </c>
      <c r="EV91" s="45">
        <f t="shared" ca="1" si="169"/>
        <v>0.40298894322148726</v>
      </c>
      <c r="EW91" s="60">
        <f t="shared" si="170"/>
        <v>1.0388290693547402</v>
      </c>
      <c r="EX91" s="60">
        <f t="shared" si="171"/>
        <v>0.89432603936024146</v>
      </c>
      <c r="EY91" s="60">
        <f t="shared" si="172"/>
        <v>0.99319010312534473</v>
      </c>
      <c r="EZ91" s="60">
        <f t="shared" si="173"/>
        <v>1.0292530194544891</v>
      </c>
      <c r="FA91" s="60">
        <f t="shared" si="174"/>
        <v>1.0380611526503556</v>
      </c>
      <c r="FB91" s="60">
        <f t="shared" si="175"/>
        <v>1.1375550222070718</v>
      </c>
      <c r="FC91" s="60">
        <f t="shared" si="176"/>
        <v>1.0367375957022615</v>
      </c>
      <c r="FD91" s="60">
        <f t="shared" si="177"/>
        <v>1.0312314004460734</v>
      </c>
      <c r="FE91" s="60">
        <f t="shared" si="178"/>
        <v>1.0109632454843078</v>
      </c>
      <c r="FF91" s="60">
        <f t="shared" si="179"/>
        <v>1.0468467680183251</v>
      </c>
      <c r="FG91" s="44">
        <f t="shared" si="180"/>
        <v>1.0226215500708362</v>
      </c>
      <c r="FH91" s="38">
        <f t="shared" si="144"/>
        <v>439.00167184141446</v>
      </c>
      <c r="FI91" s="38">
        <f t="shared" si="145"/>
        <v>222.24700138629379</v>
      </c>
      <c r="FJ91" s="38">
        <f t="shared" si="146"/>
        <v>225.82575670387834</v>
      </c>
      <c r="FK91" s="38">
        <f t="shared" si="147"/>
        <v>226.59383662155551</v>
      </c>
      <c r="FL91" s="38">
        <f t="shared" si="148"/>
        <v>348.51498731051544</v>
      </c>
      <c r="FM91" s="38">
        <f t="shared" si="149"/>
        <v>257.53224901850803</v>
      </c>
      <c r="FN91" s="38">
        <f t="shared" si="150"/>
        <v>296.87777011720658</v>
      </c>
      <c r="FO91" s="38">
        <f t="shared" si="151"/>
        <v>328.09476287586284</v>
      </c>
      <c r="FP91" s="38">
        <f t="shared" si="152"/>
        <v>422.97655904467035</v>
      </c>
      <c r="FQ91" s="38">
        <f t="shared" si="153"/>
        <v>369.16598345382687</v>
      </c>
      <c r="FR91" s="59">
        <f t="shared" si="154"/>
        <v>390.6263194933145</v>
      </c>
      <c r="FS91" s="2">
        <f t="shared" ca="1" si="181"/>
        <v>1.2396474469614554E-3</v>
      </c>
      <c r="FT91" s="2">
        <f t="shared" ca="1" si="182"/>
        <v>-3.5888000067711869E-4</v>
      </c>
      <c r="FU91" s="2">
        <f t="shared" ca="1" si="183"/>
        <v>-1.8421957684141553E-3</v>
      </c>
      <c r="FV91" s="2">
        <f t="shared" ca="1" si="184"/>
        <v>-6.1072506756148981E-3</v>
      </c>
      <c r="FW91" s="2">
        <f t="shared" ca="1" si="185"/>
        <v>-5.3938257657574032E-5</v>
      </c>
      <c r="FX91" s="19">
        <f t="shared" ca="1" si="186"/>
        <v>-5.3766096249834991E-3</v>
      </c>
      <c r="FY91" s="13">
        <f t="shared" ca="1" si="187"/>
        <v>0</v>
      </c>
      <c r="FZ91" s="2">
        <f t="shared" ca="1" si="188"/>
        <v>2.1740985149506155E-2</v>
      </c>
      <c r="GA91" s="2">
        <f t="shared" ca="1" si="189"/>
        <v>2.0142457701867643E-2</v>
      </c>
      <c r="GB91" s="2">
        <f t="shared" ca="1" si="190"/>
        <v>1.8659141934130562E-2</v>
      </c>
      <c r="GC91" s="2">
        <f t="shared" ca="1" si="191"/>
        <v>1.4394087026929825E-2</v>
      </c>
      <c r="GD91" s="2">
        <f t="shared" ca="1" si="192"/>
        <v>2.0447399444887177E-2</v>
      </c>
      <c r="GE91" s="2">
        <f t="shared" ca="1" si="193"/>
        <v>1.5124728077561232E-2</v>
      </c>
      <c r="GF91" s="2">
        <f t="shared" ca="1" si="194"/>
        <v>2.0501337702544756E-2</v>
      </c>
      <c r="GG91" s="13">
        <f t="shared" si="195"/>
        <v>2.0657187214489749E-2</v>
      </c>
      <c r="GH91" s="2">
        <f t="shared" si="196"/>
        <v>3.809418400631702E-2</v>
      </c>
      <c r="GI91" s="2">
        <f t="shared" si="197"/>
        <v>-0.1116848730235447</v>
      </c>
      <c r="GJ91" s="2">
        <f t="shared" si="198"/>
        <v>-6.8331900319404193E-3</v>
      </c>
      <c r="GK91" s="2">
        <f t="shared" si="199"/>
        <v>2.8833315308936146E-2</v>
      </c>
      <c r="GL91" s="2">
        <f t="shared" si="200"/>
        <v>3.7354696929684489E-2</v>
      </c>
      <c r="GM91" s="2">
        <f t="shared" si="201"/>
        <v>0.12888124184417321</v>
      </c>
      <c r="GN91" s="2">
        <f t="shared" si="202"/>
        <v>3.6078855474042305E-2</v>
      </c>
      <c r="GO91" s="2">
        <f t="shared" si="203"/>
        <v>3.0753622573024008E-2</v>
      </c>
      <c r="GP91" s="2">
        <f t="shared" si="204"/>
        <v>1.0903584762561367E-2</v>
      </c>
      <c r="GQ91" s="2">
        <f t="shared" si="205"/>
        <v>4.5782567804562406E-2</v>
      </c>
      <c r="GR91" s="2">
        <f t="shared" si="206"/>
        <v>2.2369477244603232E-2</v>
      </c>
    </row>
    <row r="92" spans="1:200">
      <c r="A92" s="69">
        <v>91</v>
      </c>
      <c r="B92" s="69">
        <v>92</v>
      </c>
      <c r="C92" s="69">
        <v>93</v>
      </c>
      <c r="D92" s="69">
        <v>94</v>
      </c>
      <c r="E92" s="69">
        <v>95</v>
      </c>
      <c r="F92" s="69">
        <v>96</v>
      </c>
      <c r="G92" s="69">
        <v>97</v>
      </c>
      <c r="H92" s="69">
        <v>98</v>
      </c>
      <c r="I92" s="69">
        <v>99</v>
      </c>
      <c r="J92" s="69">
        <v>100</v>
      </c>
      <c r="K92" s="69">
        <v>101</v>
      </c>
      <c r="L92" s="69">
        <v>102</v>
      </c>
      <c r="M92" s="69">
        <v>103</v>
      </c>
      <c r="O92" s="15">
        <v>40299</v>
      </c>
      <c r="P92" s="21">
        <v>2010</v>
      </c>
      <c r="Q92" s="19">
        <f ca="1">IF($P92=2002,OFFSET('2002'!K$1,Calculations!$A90,0),IF($P92=2003,OFFSET('2003'!K$1,Calculations!$A90,0),IF($P92=2004,OFFSET('2004'!K$1,Calculations!$A90,0),IF($P92=2005,OFFSET('2005'!K$1,Calculations!$A90,0),IF($P92=2006,OFFSET('2006'!K$1,Calculations!$A90,0),IF($P92=2007,OFFSET('2007'!K$1,Calculations!$A90,0),IF($P92=2008,OFFSET('2008'!K$1,Calculations!$A90,0),IF($P92=2009,OFFSET('2009'!K$1,Calculations!$A90,0),IF($P92=2010,OFFSET('2010'!K$1,Calculations!$A90,0),IF($P92=2011,OFFSET('2011'!K$1,Calculations!$A90,0),IF($P92=2012,OFFSET('2012'!K$1,Calculations!$A90,0),IF($P92=2013,OFFSET('2013'!K$1,Calculations!$A90,0),IF($P92=2014,OFFSET('2014'!K$1,Calculations!$A90,0),IF($P92=2015,OFFSET('2015'!K$1,Calculations!$A90,0),IF($P92=2016,OFFSET('2016'!K$1,Calculations!$A90,0),IF($P92=2017,OFFSET('2017'!K$1,Calculations!$A90,0),0))))))))))))))))</f>
        <v>0.59956890198270252</v>
      </c>
      <c r="R92" s="19">
        <f ca="1">IF($P92=2002,OFFSET('2002'!L$1,Calculations!$A90,0),IF($P92=2003,OFFSET('2003'!L$1,Calculations!$A90,0),IF($P92=2004,OFFSET('2004'!L$1,Calculations!$A90,0),IF($P92=2005,OFFSET('2005'!L$1,Calculations!$A90,0),IF($P92=2006,OFFSET('2006'!L$1,Calculations!$A90,0),IF($P92=2007,OFFSET('2007'!L$1,Calculations!$A90,0),IF($P92=2008,OFFSET('2008'!L$1,Calculations!$A90,0),IF($P92=2009,OFFSET('2009'!L$1,Calculations!$A90,0),IF($P92=2010,OFFSET('2010'!L$1,Calculations!$A90,0),IF($P92=2011,OFFSET('2011'!L$1,Calculations!$A90,0),IF($P92=2012,OFFSET('2012'!L$1,Calculations!$A90,0),IF($P92=2013,OFFSET('2013'!L$1,Calculations!$A90,0),IF($P92=2014,OFFSET('2014'!L$1,Calculations!$A90,0),IF($P92=2015,OFFSET('2015'!L$1,Calculations!$A90,0),IF($P92=2016,OFFSET('2016'!L$1,Calculations!$A90,0),IF($P92=2017,OFFSET('2017'!L$1,Calculations!$A90,0),0))))))))))))))))</f>
        <v>0.32265411112887082</v>
      </c>
      <c r="S92" s="19">
        <f ca="1">IF($P92=2002,OFFSET('2002'!M$1,Calculations!$A90,0),IF($P92=2003,OFFSET('2003'!M$1,Calculations!$A90,0),IF($P92=2004,OFFSET('2004'!M$1,Calculations!$A90,0),IF($P92=2005,OFFSET('2005'!M$1,Calculations!$A90,0),IF($P92=2006,OFFSET('2006'!M$1,Calculations!$A90,0),IF($P92=2007,OFFSET('2007'!M$1,Calculations!$A90,0),IF($P92=2008,OFFSET('2008'!M$1,Calculations!$A90,0),IF($P92=2009,OFFSET('2009'!M$1,Calculations!$A90,0),IF($P92=2010,OFFSET('2010'!M$1,Calculations!$A90,0),IF($P92=2011,OFFSET('2011'!M$1,Calculations!$A90,0),IF($P92=2012,OFFSET('2012'!M$1,Calculations!$A90,0),IF($P92=2013,OFFSET('2013'!M$1,Calculations!$A90,0),IF($P92=2014,OFFSET('2014'!M$1,Calculations!$A90,0),IF($P92=2015,OFFSET('2015'!M$1,Calculations!$A90,0),IF($P92=2016,OFFSET('2016'!M$1,Calculations!$A90,0),IF($P92=2017,OFFSET('2017'!M$1,Calculations!$A90,0),0))))))))))))))))</f>
        <v>0.39668367638994512</v>
      </c>
      <c r="T92" s="19">
        <f ca="1">IF($P92=2002,OFFSET('2002'!N$1,Calculations!$A90,0),IF($P92=2003,OFFSET('2003'!N$1,Calculations!$A90,0),IF($P92=2004,OFFSET('2004'!N$1,Calculations!$A90,0),IF($P92=2005,OFFSET('2005'!N$1,Calculations!$A90,0),IF($P92=2006,OFFSET('2006'!N$1,Calculations!$A90,0),IF($P92=2007,OFFSET('2007'!N$1,Calculations!$A90,0),IF($P92=2008,OFFSET('2008'!N$1,Calculations!$A90,0),IF($P92=2009,OFFSET('2009'!N$1,Calculations!$A90,0),IF($P92=2010,OFFSET('2010'!N$1,Calculations!$A90,0),IF($P92=2011,OFFSET('2011'!N$1,Calculations!$A90,0),IF($P92=2012,OFFSET('2012'!N$1,Calculations!$A90,0),IF($P92=2013,OFFSET('2013'!N$1,Calculations!$A90,0),IF($P92=2014,OFFSET('2014'!N$1,Calculations!$A90,0),IF($P92=2015,OFFSET('2015'!N$1,Calculations!$A90,0),IF($P92=2016,OFFSET('2016'!N$1,Calculations!$A90,0),IF($P92=2017,OFFSET('2017'!N$1,Calculations!$A90,0),0))))))))))))))))</f>
        <v>0.32679956554823464</v>
      </c>
      <c r="U92" s="19">
        <f ca="1">IF($P92=2002,OFFSET('2002'!O$1,Calculations!$A90,0),IF($P92=2003,OFFSET('2003'!O$1,Calculations!$A90,0),IF($P92=2004,OFFSET('2004'!O$1,Calculations!$A90,0),IF($P92=2005,OFFSET('2005'!O$1,Calculations!$A90,0),IF($P92=2006,OFFSET('2006'!O$1,Calculations!$A90,0),IF($P92=2007,OFFSET('2007'!O$1,Calculations!$A90,0),IF($P92=2008,OFFSET('2008'!O$1,Calculations!$A90,0),IF($P92=2009,OFFSET('2009'!O$1,Calculations!$A90,0),IF($P92=2010,OFFSET('2010'!O$1,Calculations!$A90,0),IF($P92=2011,OFFSET('2011'!O$1,Calculations!$A90,0),IF($P92=2012,OFFSET('2012'!O$1,Calculations!$A90,0),IF($P92=2013,OFFSET('2013'!O$1,Calculations!$A90,0),IF($P92=2014,OFFSET('2014'!O$1,Calculations!$A90,0),IF($P92=2015,OFFSET('2015'!O$1,Calculations!$A90,0),IF($P92=2016,OFFSET('2016'!O$1,Calculations!$A90,0),IF($P92=2017,OFFSET('2017'!O$1,Calculations!$A90,0),0))))))))))))))))</f>
        <v>0.51316885122779943</v>
      </c>
      <c r="V92" s="19">
        <f ca="1">IF($P92=2002,OFFSET('2002'!P$1,Calculations!$A90,0),IF($P92=2003,OFFSET('2003'!P$1,Calculations!$A90,0),IF($P92=2004,OFFSET('2004'!P$1,Calculations!$A90,0),IF($P92=2005,OFFSET('2005'!P$1,Calculations!$A90,0),IF($P92=2006,OFFSET('2006'!P$1,Calculations!$A90,0),IF($P92=2007,OFFSET('2007'!P$1,Calculations!$A90,0),IF($P92=2008,OFFSET('2008'!P$1,Calculations!$A90,0),IF($P92=2009,OFFSET('2009'!P$1,Calculations!$A90,0),IF($P92=2010,OFFSET('2010'!P$1,Calculations!$A90,0),IF($P92=2011,OFFSET('2011'!P$1,Calculations!$A90,0),IF($P92=2012,OFFSET('2012'!P$1,Calculations!$A90,0),IF($P92=2013,OFFSET('2013'!P$1,Calculations!$A90,0),IF($P92=2014,OFFSET('2014'!P$1,Calculations!$A90,0),IF($P92=2015,OFFSET('2015'!P$1,Calculations!$A90,0),IF($P92=2016,OFFSET('2016'!P$1,Calculations!$A90,0),IF($P92=2017,OFFSET('2017'!P$1,Calculations!$A90,0),0))))))))))))))))</f>
        <v>0.35536908038724252</v>
      </c>
      <c r="W92" s="13">
        <f ca="1">IF($P92=2002,OFFSET('2002'!Q$1,Calculations!$A90,0),IF($P92=2003,OFFSET('2003'!Q$1,Calculations!$A90,0),IF($P92=2004,OFFSET('2004'!Q$1,Calculations!$A90,0),IF($P92=2005,OFFSET('2005'!Q$1,Calculations!$A90,0),IF($P92=2006,OFFSET('2006'!Q$1,Calculations!$A90,0),IF($P92=2007,OFFSET('2007'!Q$1,Calculations!$A90,0),IF($P92=2008,OFFSET('2008'!Q$1,Calculations!$A90,0),IF($P92=2009,OFFSET('2009'!Q$1,Calculations!$A90,0),IF($P92=2010,OFFSET('2010'!Q$1,Calculations!$A90,0),IF($P92=2011,OFFSET('2011'!Q$1,Calculations!$A90,0),IF($P92=2012,OFFSET('2012'!Q$1,Calculations!$A90,0),IF($P92=2013,OFFSET('2013'!Q$1,Calculations!$A90,0),IF($P92=2014,OFFSET('2014'!Q$1,Calculations!$A90,0),IF($P92=2015,OFFSET('2015'!Q$1,Calculations!$A90,0),IF($P92=2016,OFFSET('2016'!Q$1,Calculations!$A90,0),IF($P92=2017,OFFSET('2017'!Q$1,Calculations!$A90,0),0))))))))))))))))</f>
        <v>0.49274854764753573</v>
      </c>
      <c r="X92" s="31">
        <f ca="1">IF($P92=2002,OFFSET('2002'!K$1,Calculations!$B90,0),IF($P92=2003,OFFSET('2003'!K$1,Calculations!$B90,0),IF($P92=2004,OFFSET('2004'!K$1,Calculations!$B90,0),IF($P92=2005,OFFSET('2005'!K$1,Calculations!$B90,0),IF($P92=2006,OFFSET('2006'!K$1,Calculations!$B90,0),IF($P92=2007,OFFSET('2007'!K$1,Calculations!$B90,0),IF($P92=2008,OFFSET('2008'!K$1,Calculations!$B90,0),IF($P92=2009,OFFSET('2009'!K$1,Calculations!$B90,0),IF($P92=2010,OFFSET('2010'!K$1,Calculations!$B90,0),IF($P92=2011,OFFSET('2011'!K$1,Calculations!$B90,0),IF($P92=2012,OFFSET('2012'!K$1,Calculations!$B90,0),IF($P92=2013,OFFSET('2013'!K$1,Calculations!$B90,0),IF($P92=2014,OFFSET('2014'!K$1,Calculations!$B90,0),IF($P92=2015,OFFSET('2015'!K$1,Calculations!$B90,0),IF($P92=2016,OFFSET('2016'!K$1,Calculations!$B90,0),IF($P92=2017,OFFSET('2017'!K$1,Calculations!$B90,0),0))))))))))))))))</f>
        <v>9.523570919852796E-2</v>
      </c>
      <c r="Y92" s="31">
        <f ca="1">IF($P92=2002,OFFSET('2002'!L$1,Calculations!$B90,0),IF($P92=2003,OFFSET('2003'!L$1,Calculations!$B90,0),IF($P92=2004,OFFSET('2004'!L$1,Calculations!$B90,0),IF($P92=2005,OFFSET('2005'!L$1,Calculations!$B90,0),IF($P92=2006,OFFSET('2006'!L$1,Calculations!$B90,0),IF($P92=2007,OFFSET('2007'!L$1,Calculations!$B90,0),IF($P92=2008,OFFSET('2008'!L$1,Calculations!$B90,0),IF($P92=2009,OFFSET('2009'!L$1,Calculations!$B90,0),IF($P92=2010,OFFSET('2010'!L$1,Calculations!$B90,0),IF($P92=2011,OFFSET('2011'!L$1,Calculations!$B90,0),IF($P92=2012,OFFSET('2012'!L$1,Calculations!$B90,0),IF($P92=2013,OFFSET('2013'!L$1,Calculations!$B90,0),IF($P92=2014,OFFSET('2014'!L$1,Calculations!$B90,0),IF($P92=2015,OFFSET('2015'!L$1,Calculations!$B90,0),IF($P92=2016,OFFSET('2016'!L$1,Calculations!$B90,0),IF($P92=2017,OFFSET('2017'!L$1,Calculations!$B90,0),0))))))))))))))))</f>
        <v>5.6118831181693904E-2</v>
      </c>
      <c r="Z92" s="31">
        <f ca="1">IF($P92=2002,OFFSET('2002'!M$1,Calculations!$B90,0),IF($P92=2003,OFFSET('2003'!M$1,Calculations!$B90,0),IF($P92=2004,OFFSET('2004'!M$1,Calculations!$B90,0),IF($P92=2005,OFFSET('2005'!M$1,Calculations!$B90,0),IF($P92=2006,OFFSET('2006'!M$1,Calculations!$B90,0),IF($P92=2007,OFFSET('2007'!M$1,Calculations!$B90,0),IF($P92=2008,OFFSET('2008'!M$1,Calculations!$B90,0),IF($P92=2009,OFFSET('2009'!M$1,Calculations!$B90,0),IF($P92=2010,OFFSET('2010'!M$1,Calculations!$B90,0),IF($P92=2011,OFFSET('2011'!M$1,Calculations!$B90,0),IF($P92=2012,OFFSET('2012'!M$1,Calculations!$B90,0),IF($P92=2013,OFFSET('2013'!M$1,Calculations!$B90,0),IF($P92=2014,OFFSET('2014'!M$1,Calculations!$B90,0),IF($P92=2015,OFFSET('2015'!M$1,Calculations!$B90,0),IF($P92=2016,OFFSET('2016'!M$1,Calculations!$B90,0),IF($P92=2017,OFFSET('2017'!M$1,Calculations!$B90,0),0))))))))))))))))</f>
        <v>8.7140456282641943E-2</v>
      </c>
      <c r="AA92" s="31">
        <f ca="1">IF($P92=2002,OFFSET('2002'!N$1,Calculations!$B90,0),IF($P92=2003,OFFSET('2003'!N$1,Calculations!$B90,0),IF($P92=2004,OFFSET('2004'!N$1,Calculations!$B90,0),IF($P92=2005,OFFSET('2005'!N$1,Calculations!$B90,0),IF($P92=2006,OFFSET('2006'!N$1,Calculations!$B90,0),IF($P92=2007,OFFSET('2007'!N$1,Calculations!$B90,0),IF($P92=2008,OFFSET('2008'!N$1,Calculations!$B90,0),IF($P92=2009,OFFSET('2009'!N$1,Calculations!$B90,0),IF($P92=2010,OFFSET('2010'!N$1,Calculations!$B90,0),IF($P92=2011,OFFSET('2011'!N$1,Calculations!$B90,0),IF($P92=2012,OFFSET('2012'!N$1,Calculations!$B90,0),IF($P92=2013,OFFSET('2013'!N$1,Calculations!$B90,0),IF($P92=2014,OFFSET('2014'!N$1,Calculations!$B90,0),IF($P92=2015,OFFSET('2015'!N$1,Calculations!$B90,0),IF($P92=2016,OFFSET('2016'!N$1,Calculations!$B90,0),IF($P92=2017,OFFSET('2017'!N$1,Calculations!$B90,0),0))))))))))))))))</f>
        <v>9.9390321448557695E-2</v>
      </c>
      <c r="AB92" s="31">
        <f ca="1">IF($P92=2002,OFFSET('2002'!O$1,Calculations!$B90,0),IF($P92=2003,OFFSET('2003'!O$1,Calculations!$B90,0),IF($P92=2004,OFFSET('2004'!O$1,Calculations!$B90,0),IF($P92=2005,OFFSET('2005'!O$1,Calculations!$B90,0),IF($P92=2006,OFFSET('2006'!O$1,Calculations!$B90,0),IF($P92=2007,OFFSET('2007'!O$1,Calculations!$B90,0),IF($P92=2008,OFFSET('2008'!O$1,Calculations!$B90,0),IF($P92=2009,OFFSET('2009'!O$1,Calculations!$B90,0),IF($P92=2010,OFFSET('2010'!O$1,Calculations!$B90,0),IF($P92=2011,OFFSET('2011'!O$1,Calculations!$B90,0),IF($P92=2012,OFFSET('2012'!O$1,Calculations!$B90,0),IF($P92=2013,OFFSET('2013'!O$1,Calculations!$B90,0),IF($P92=2014,OFFSET('2014'!O$1,Calculations!$B90,0),IF($P92=2015,OFFSET('2015'!O$1,Calculations!$B90,0),IF($P92=2016,OFFSET('2016'!O$1,Calculations!$B90,0),IF($P92=2017,OFFSET('2017'!O$1,Calculations!$B90,0),0))))))))))))))))</f>
        <v>7.963471850005395E-2</v>
      </c>
      <c r="AC92" s="31">
        <f ca="1">IF($P92=2002,OFFSET('2002'!P$1,Calculations!$B90,0),IF($P92=2003,OFFSET('2003'!P$1,Calculations!$B90,0),IF($P92=2004,OFFSET('2004'!P$1,Calculations!$B90,0),IF($P92=2005,OFFSET('2005'!P$1,Calculations!$B90,0),IF($P92=2006,OFFSET('2006'!P$1,Calculations!$B90,0),IF($P92=2007,OFFSET('2007'!P$1,Calculations!$B90,0),IF($P92=2008,OFFSET('2008'!P$1,Calculations!$B90,0),IF($P92=2009,OFFSET('2009'!P$1,Calculations!$B90,0),IF($P92=2010,OFFSET('2010'!P$1,Calculations!$B90,0),IF($P92=2011,OFFSET('2011'!P$1,Calculations!$B90,0),IF($P92=2012,OFFSET('2012'!P$1,Calculations!$B90,0),IF($P92=2013,OFFSET('2013'!P$1,Calculations!$B90,0),IF($P92=2014,OFFSET('2014'!P$1,Calculations!$B90,0),IF($P92=2015,OFFSET('2015'!P$1,Calculations!$B90,0),IF($P92=2016,OFFSET('2016'!P$1,Calculations!$B90,0),IF($P92=2017,OFFSET('2017'!P$1,Calculations!$B90,0),0))))))))))))))))</f>
        <v>0.1160293699740106</v>
      </c>
      <c r="AD92" s="34">
        <f ca="1">IF($P92=2002,OFFSET('2002'!Q$1,Calculations!$B90,0),IF($P92=2003,OFFSET('2003'!Q$1,Calculations!$B90,0),IF($P92=2004,OFFSET('2004'!Q$1,Calculations!$B90,0),IF($P92=2005,OFFSET('2005'!Q$1,Calculations!$B90,0),IF($P92=2006,OFFSET('2006'!Q$1,Calculations!$B90,0),IF($P92=2007,OFFSET('2007'!Q$1,Calculations!$B90,0),IF($P92=2008,OFFSET('2008'!Q$1,Calculations!$B90,0),IF($P92=2009,OFFSET('2009'!Q$1,Calculations!$B90,0),IF($P92=2010,OFFSET('2010'!Q$1,Calculations!$B90,0),IF($P92=2011,OFFSET('2011'!Q$1,Calculations!$B90,0),IF($P92=2012,OFFSET('2012'!Q$1,Calculations!$B90,0),IF($P92=2013,OFFSET('2013'!Q$1,Calculations!$B90,0),IF($P92=2014,OFFSET('2014'!Q$1,Calculations!$B90,0),IF($P92=2015,OFFSET('2015'!Q$1,Calculations!$B90,0),IF($P92=2016,OFFSET('2016'!Q$1,Calculations!$B90,0),IF($P92=2017,OFFSET('2017'!Q$1,Calculations!$B90,0),0))))))))))))))))</f>
        <v>8.1999327484555712E-2</v>
      </c>
      <c r="AE92" s="31">
        <f ca="1">IF($P92=2002,OFFSET('2002'!K$1,Calculations!$C90,0),IF($P92=2003,OFFSET('2003'!K$1,Calculations!$C90,0),IF($P92=2004,OFFSET('2004'!K$1,Calculations!$C90,0),IF($P92=2005,OFFSET('2005'!K$1,Calculations!$C90,0),IF($P92=2006,OFFSET('2006'!K$1,Calculations!$C90,0),IF($P92=2007,OFFSET('2007'!K$1,Calculations!$C90,0),IF($P92=2008,OFFSET('2008'!K$1,Calculations!$C90,0),IF($P92=2009,OFFSET('2009'!K$1,Calculations!$C90,0),IF($P92=2010,OFFSET('2010'!K$1,Calculations!$C90,0),IF($P92=2011,OFFSET('2011'!K$1,Calculations!$C90,0),IF($P92=2012,OFFSET('2012'!K$1,Calculations!$C90,0),IF($P92=2013,OFFSET('2013'!K$1,Calculations!$C90,0),IF($P92=2014,OFFSET('2014'!K$1,Calculations!$C90,0),IF($P92=2015,OFFSET('2015'!K$1,Calculations!$C90,0),IF($P92=2016,OFFSET('2016'!K$1,Calculations!$C90,0),IF($P92=2017,OFFSET('2017'!K$1,Calculations!$C90,0),0))))))))))))))))</f>
        <v>3.4238556493746242E-2</v>
      </c>
      <c r="AF92" s="31">
        <f ca="1">IF($P92=2002,OFFSET('2002'!L$1,Calculations!$C90,0),IF($P92=2003,OFFSET('2003'!L$1,Calculations!$C90,0),IF($P92=2004,OFFSET('2004'!L$1,Calculations!$C90,0),IF($P92=2005,OFFSET('2005'!L$1,Calculations!$C90,0),IF($P92=2006,OFFSET('2006'!L$1,Calculations!$C90,0),IF($P92=2007,OFFSET('2007'!L$1,Calculations!$C90,0),IF($P92=2008,OFFSET('2008'!L$1,Calculations!$C90,0),IF($P92=2009,OFFSET('2009'!L$1,Calculations!$C90,0),IF($P92=2010,OFFSET('2010'!L$1,Calculations!$C90,0),IF($P92=2011,OFFSET('2011'!L$1,Calculations!$C90,0),IF($P92=2012,OFFSET('2012'!L$1,Calculations!$C90,0),IF($P92=2013,OFFSET('2013'!L$1,Calculations!$C90,0),IF($P92=2014,OFFSET('2014'!L$1,Calculations!$C90,0),IF($P92=2015,OFFSET('2015'!L$1,Calculations!$C90,0),IF($P92=2016,OFFSET('2016'!L$1,Calculations!$C90,0),IF($P92=2017,OFFSET('2017'!L$1,Calculations!$C90,0),0))))))))))))))))</f>
        <v>0.18516963966709785</v>
      </c>
      <c r="AG92" s="31">
        <f ca="1">IF($P92=2002,OFFSET('2002'!M$1,Calculations!$C90,0),IF($P92=2003,OFFSET('2003'!M$1,Calculations!$C90,0),IF($P92=2004,OFFSET('2004'!M$1,Calculations!$C90,0),IF($P92=2005,OFFSET('2005'!M$1,Calculations!$C90,0),IF($P92=2006,OFFSET('2006'!M$1,Calculations!$C90,0),IF($P92=2007,OFFSET('2007'!M$1,Calculations!$C90,0),IF($P92=2008,OFFSET('2008'!M$1,Calculations!$C90,0),IF($P92=2009,OFFSET('2009'!M$1,Calculations!$C90,0),IF($P92=2010,OFFSET('2010'!M$1,Calculations!$C90,0),IF($P92=2011,OFFSET('2011'!M$1,Calculations!$C90,0),IF($P92=2012,OFFSET('2012'!M$1,Calculations!$C90,0),IF($P92=2013,OFFSET('2013'!M$1,Calculations!$C90,0),IF($P92=2014,OFFSET('2014'!M$1,Calculations!$C90,0),IF($P92=2015,OFFSET('2015'!M$1,Calculations!$C90,0),IF($P92=2016,OFFSET('2016'!M$1,Calculations!$C90,0),IF($P92=2017,OFFSET('2017'!M$1,Calculations!$C90,0),0))))))))))))))))</f>
        <v>0.14015403732414061</v>
      </c>
      <c r="AH92" s="31">
        <f ca="1">IF($P92=2002,OFFSET('2002'!N$1,Calculations!$C90,0),IF($P92=2003,OFFSET('2003'!N$1,Calculations!$C90,0),IF($P92=2004,OFFSET('2004'!N$1,Calculations!$C90,0),IF($P92=2005,OFFSET('2005'!N$1,Calculations!$C90,0),IF($P92=2006,OFFSET('2006'!N$1,Calculations!$C90,0),IF($P92=2007,OFFSET('2007'!N$1,Calculations!$C90,0),IF($P92=2008,OFFSET('2008'!N$1,Calculations!$C90,0),IF($P92=2009,OFFSET('2009'!N$1,Calculations!$C90,0),IF($P92=2010,OFFSET('2010'!N$1,Calculations!$C90,0),IF($P92=2011,OFFSET('2011'!N$1,Calculations!$C90,0),IF($P92=2012,OFFSET('2012'!N$1,Calculations!$C90,0),IF($P92=2013,OFFSET('2013'!N$1,Calculations!$C90,0),IF($P92=2014,OFFSET('2014'!N$1,Calculations!$C90,0),IF($P92=2015,OFFSET('2015'!N$1,Calculations!$C90,0),IF($P92=2016,OFFSET('2016'!N$1,Calculations!$C90,0),IF($P92=2017,OFFSET('2017'!N$1,Calculations!$C90,0),0))))))))))))))))</f>
        <v>0.1760678138800752</v>
      </c>
      <c r="AI92" s="31">
        <f ca="1">IF($P92=2002,OFFSET('2002'!O$1,Calculations!$C90,0),IF($P92=2003,OFFSET('2003'!O$1,Calculations!$C90,0),IF($P92=2004,OFFSET('2004'!O$1,Calculations!$C90,0),IF($P92=2005,OFFSET('2005'!O$1,Calculations!$C90,0),IF($P92=2006,OFFSET('2006'!O$1,Calculations!$C90,0),IF($P92=2007,OFFSET('2007'!O$1,Calculations!$C90,0),IF($P92=2008,OFFSET('2008'!O$1,Calculations!$C90,0),IF($P92=2009,OFFSET('2009'!O$1,Calculations!$C90,0),IF($P92=2010,OFFSET('2010'!O$1,Calculations!$C90,0),IF($P92=2011,OFFSET('2011'!O$1,Calculations!$C90,0),IF($P92=2012,OFFSET('2012'!O$1,Calculations!$C90,0),IF($P92=2013,OFFSET('2013'!O$1,Calculations!$C90,0),IF($P92=2014,OFFSET('2014'!O$1,Calculations!$C90,0),IF($P92=2015,OFFSET('2015'!O$1,Calculations!$C90,0),IF($P92=2016,OFFSET('2016'!O$1,Calculations!$C90,0),IF($P92=2017,OFFSET('2017'!O$1,Calculations!$C90,0),0))))))))))))))))</f>
        <v>9.1874900414478738E-2</v>
      </c>
      <c r="AJ92" s="31">
        <f ca="1">IF($P92=2002,OFFSET('2002'!P$1,Calculations!$C90,0),IF($P92=2003,OFFSET('2003'!P$1,Calculations!$C90,0),IF($P92=2004,OFFSET('2004'!P$1,Calculations!$C90,0),IF($P92=2005,OFFSET('2005'!P$1,Calculations!$C90,0),IF($P92=2006,OFFSET('2006'!P$1,Calculations!$C90,0),IF($P92=2007,OFFSET('2007'!P$1,Calculations!$C90,0),IF($P92=2008,OFFSET('2008'!P$1,Calculations!$C90,0),IF($P92=2009,OFFSET('2009'!P$1,Calculations!$C90,0),IF($P92=2010,OFFSET('2010'!P$1,Calculations!$C90,0),IF($P92=2011,OFFSET('2011'!P$1,Calculations!$C90,0),IF($P92=2012,OFFSET('2012'!P$1,Calculations!$C90,0),IF($P92=2013,OFFSET('2013'!P$1,Calculations!$C90,0),IF($P92=2014,OFFSET('2014'!P$1,Calculations!$C90,0),IF($P92=2015,OFFSET('2015'!P$1,Calculations!$C90,0),IF($P92=2016,OFFSET('2016'!P$1,Calculations!$C90,0),IF($P92=2017,OFFSET('2017'!P$1,Calculations!$C90,0),0))))))))))))))))</f>
        <v>0.13579234979000843</v>
      </c>
      <c r="AK92" s="34">
        <f ca="1">IF($P92=2002,OFFSET('2002'!Q$1,Calculations!$C90,0),IF($P92=2003,OFFSET('2003'!Q$1,Calculations!$C90,0),IF($P92=2004,OFFSET('2004'!Q$1,Calculations!$C90,0),IF($P92=2005,OFFSET('2005'!Q$1,Calculations!$C90,0),IF($P92=2006,OFFSET('2006'!Q$1,Calculations!$C90,0),IF($P92=2007,OFFSET('2007'!Q$1,Calculations!$C90,0),IF($P92=2008,OFFSET('2008'!Q$1,Calculations!$C90,0),IF($P92=2009,OFFSET('2009'!Q$1,Calculations!$C90,0),IF($P92=2010,OFFSET('2010'!Q$1,Calculations!$C90,0),IF($P92=2011,OFFSET('2011'!Q$1,Calculations!$C90,0),IF($P92=2012,OFFSET('2012'!Q$1,Calculations!$C90,0),IF($P92=2013,OFFSET('2013'!Q$1,Calculations!$C90,0),IF($P92=2014,OFFSET('2014'!Q$1,Calculations!$C90,0),IF($P92=2015,OFFSET('2015'!Q$1,Calculations!$C90,0),IF($P92=2016,OFFSET('2016'!Q$1,Calculations!$C90,0),IF($P92=2017,OFFSET('2017'!Q$1,Calculations!$C90,0),0))))))))))))))))</f>
        <v>9.5332203994594439E-2</v>
      </c>
      <c r="AL92" s="31">
        <f ca="1">IF($P92=2002,OFFSET('2002'!K$1,Calculations!$D90,0),IF($P92=2003,OFFSET('2003'!K$1,Calculations!$D90,0),IF($P92=2004,OFFSET('2004'!K$1,Calculations!$D90,0),IF($P92=2005,OFFSET('2005'!K$1,Calculations!$D90,0),IF($P92=2006,OFFSET('2006'!K$1,Calculations!$D90,0),IF($P92=2007,OFFSET('2007'!K$1,Calculations!$D90,0),IF($P92=2008,OFFSET('2008'!K$1,Calculations!$D90,0),IF($P92=2009,OFFSET('2009'!K$1,Calculations!$D90,0),IF($P92=2010,OFFSET('2010'!K$1,Calculations!$D90,0),IF($P92=2011,OFFSET('2011'!K$1,Calculations!$D90,0),IF($P92=2012,OFFSET('2012'!K$1,Calculations!$D90,0),IF($P92=2013,OFFSET('2013'!K$1,Calculations!$D90,0),IF($P92=2014,OFFSET('2014'!K$1,Calculations!$D90,0),IF($P92=2015,OFFSET('2015'!K$1,Calculations!$D90,0),IF($P92=2016,OFFSET('2016'!K$1,Calculations!$D90,0),IF($P92=2017,OFFSET('2017'!K$1,Calculations!$D90,0),0))))))))))))))))</f>
        <v>5.3679721512889071E-3</v>
      </c>
      <c r="AM92" s="31">
        <f ca="1">IF($P92=2002,OFFSET('2002'!L$1,Calculations!$D90,0),IF($P92=2003,OFFSET('2003'!L$1,Calculations!$D90,0),IF($P92=2004,OFFSET('2004'!L$1,Calculations!$D90,0),IF($P92=2005,OFFSET('2005'!L$1,Calculations!$D90,0),IF($P92=2006,OFFSET('2006'!L$1,Calculations!$D90,0),IF($P92=2007,OFFSET('2007'!L$1,Calculations!$D90,0),IF($P92=2008,OFFSET('2008'!L$1,Calculations!$D90,0),IF($P92=2009,OFFSET('2009'!L$1,Calculations!$D90,0),IF($P92=2010,OFFSET('2010'!L$1,Calculations!$D90,0),IF($P92=2011,OFFSET('2011'!L$1,Calculations!$D90,0),IF($P92=2012,OFFSET('2012'!L$1,Calculations!$D90,0),IF($P92=2013,OFFSET('2013'!L$1,Calculations!$D90,0),IF($P92=2014,OFFSET('2014'!L$1,Calculations!$D90,0),IF($P92=2015,OFFSET('2015'!L$1,Calculations!$D90,0),IF($P92=2016,OFFSET('2016'!L$1,Calculations!$D90,0),IF($P92=2017,OFFSET('2017'!L$1,Calculations!$D90,0),0))))))))))))))))</f>
        <v>8.025931222511376E-2</v>
      </c>
      <c r="AN92" s="31">
        <f ca="1">IF($P92=2002,OFFSET('2002'!M$1,Calculations!$D90,0),IF($P92=2003,OFFSET('2003'!M$1,Calculations!$D90,0),IF($P92=2004,OFFSET('2004'!M$1,Calculations!$D90,0),IF($P92=2005,OFFSET('2005'!M$1,Calculations!$D90,0),IF($P92=2006,OFFSET('2006'!M$1,Calculations!$D90,0),IF($P92=2007,OFFSET('2007'!M$1,Calculations!$D90,0),IF($P92=2008,OFFSET('2008'!M$1,Calculations!$D90,0),IF($P92=2009,OFFSET('2009'!M$1,Calculations!$D90,0),IF($P92=2010,OFFSET('2010'!M$1,Calculations!$D90,0),IF($P92=2011,OFFSET('2011'!M$1,Calculations!$D90,0),IF($P92=2012,OFFSET('2012'!M$1,Calculations!$D90,0),IF($P92=2013,OFFSET('2013'!M$1,Calculations!$D90,0),IF($P92=2014,OFFSET('2014'!M$1,Calculations!$D90,0),IF($P92=2015,OFFSET('2015'!M$1,Calculations!$D90,0),IF($P92=2016,OFFSET('2016'!M$1,Calculations!$D90,0),IF($P92=2017,OFFSET('2017'!M$1,Calculations!$D90,0),0))))))))))))))))</f>
        <v>5.5318826069898845E-2</v>
      </c>
      <c r="AO92" s="31">
        <f ca="1">IF($P92=2002,OFFSET('2002'!N$1,Calculations!$D90,0),IF($P92=2003,OFFSET('2003'!N$1,Calculations!$D90,0),IF($P92=2004,OFFSET('2004'!N$1,Calculations!$D90,0),IF($P92=2005,OFFSET('2005'!N$1,Calculations!$D90,0),IF($P92=2006,OFFSET('2006'!N$1,Calculations!$D90,0),IF($P92=2007,OFFSET('2007'!N$1,Calculations!$D90,0),IF($P92=2008,OFFSET('2008'!N$1,Calculations!$D90,0),IF($P92=2009,OFFSET('2009'!N$1,Calculations!$D90,0),IF($P92=2010,OFFSET('2010'!N$1,Calculations!$D90,0),IF($P92=2011,OFFSET('2011'!N$1,Calculations!$D90,0),IF($P92=2012,OFFSET('2012'!N$1,Calculations!$D90,0),IF($P92=2013,OFFSET('2013'!N$1,Calculations!$D90,0),IF($P92=2014,OFFSET('2014'!N$1,Calculations!$D90,0),IF($P92=2015,OFFSET('2015'!N$1,Calculations!$D90,0),IF($P92=2016,OFFSET('2016'!N$1,Calculations!$D90,0),IF($P92=2017,OFFSET('2017'!N$1,Calculations!$D90,0),0))))))))))))))))</f>
        <v>4.3566403168495332E-2</v>
      </c>
      <c r="AP92" s="31">
        <f ca="1">IF($P92=2002,OFFSET('2002'!O$1,Calculations!$D90,0),IF($P92=2003,OFFSET('2003'!O$1,Calculations!$D90,0),IF($P92=2004,OFFSET('2004'!O$1,Calculations!$D90,0),IF($P92=2005,OFFSET('2005'!O$1,Calculations!$D90,0),IF($P92=2006,OFFSET('2006'!O$1,Calculations!$D90,0),IF($P92=2007,OFFSET('2007'!O$1,Calculations!$D90,0),IF($P92=2008,OFFSET('2008'!O$1,Calculations!$D90,0),IF($P92=2009,OFFSET('2009'!O$1,Calculations!$D90,0),IF($P92=2010,OFFSET('2010'!O$1,Calculations!$D90,0),IF($P92=2011,OFFSET('2011'!O$1,Calculations!$D90,0),IF($P92=2012,OFFSET('2012'!O$1,Calculations!$D90,0),IF($P92=2013,OFFSET('2013'!O$1,Calculations!$D90,0),IF($P92=2014,OFFSET('2014'!O$1,Calculations!$D90,0),IF($P92=2015,OFFSET('2015'!O$1,Calculations!$D90,0),IF($P92=2016,OFFSET('2016'!O$1,Calculations!$D90,0),IF($P92=2017,OFFSET('2017'!O$1,Calculations!$D90,0),0))))))))))))))))</f>
        <v>2.5682651489462235E-2</v>
      </c>
      <c r="AQ92" s="31">
        <f ca="1">IF($P92=2002,OFFSET('2002'!P$1,Calculations!$D90,0),IF($P92=2003,OFFSET('2003'!P$1,Calculations!$D90,0),IF($P92=2004,OFFSET('2004'!P$1,Calculations!$D90,0),IF($P92=2005,OFFSET('2005'!P$1,Calculations!$D90,0),IF($P92=2006,OFFSET('2006'!P$1,Calculations!$D90,0),IF($P92=2007,OFFSET('2007'!P$1,Calculations!$D90,0),IF($P92=2008,OFFSET('2008'!P$1,Calculations!$D90,0),IF($P92=2009,OFFSET('2009'!P$1,Calculations!$D90,0),IF($P92=2010,OFFSET('2010'!P$1,Calculations!$D90,0),IF($P92=2011,OFFSET('2011'!P$1,Calculations!$D90,0),IF($P92=2012,OFFSET('2012'!P$1,Calculations!$D90,0),IF($P92=2013,OFFSET('2013'!P$1,Calculations!$D90,0),IF($P92=2014,OFFSET('2014'!P$1,Calculations!$D90,0),IF($P92=2015,OFFSET('2015'!P$1,Calculations!$D90,0),IF($P92=2016,OFFSET('2016'!P$1,Calculations!$D90,0),IF($P92=2017,OFFSET('2017'!P$1,Calculations!$D90,0),0))))))))))))))))</f>
        <v>4.4309746031529103E-2</v>
      </c>
      <c r="AR92" s="34">
        <f ca="1">IF($P92=2002,OFFSET('2002'!Q$1,Calculations!$D90,0),IF($P92=2003,OFFSET('2003'!Q$1,Calculations!$D90,0),IF($P92=2004,OFFSET('2004'!Q$1,Calculations!$D90,0),IF($P92=2005,OFFSET('2005'!Q$1,Calculations!$D90,0),IF($P92=2006,OFFSET('2006'!Q$1,Calculations!$D90,0),IF($P92=2007,OFFSET('2007'!Q$1,Calculations!$D90,0),IF($P92=2008,OFFSET('2008'!Q$1,Calculations!$D90,0),IF($P92=2009,OFFSET('2009'!Q$1,Calculations!$D90,0),IF($P92=2010,OFFSET('2010'!Q$1,Calculations!$D90,0),IF($P92=2011,OFFSET('2011'!Q$1,Calculations!$D90,0),IF($P92=2012,OFFSET('2012'!Q$1,Calculations!$D90,0),IF($P92=2013,OFFSET('2013'!Q$1,Calculations!$D90,0),IF($P92=2014,OFFSET('2014'!Q$1,Calculations!$D90,0),IF($P92=2015,OFFSET('2015'!Q$1,Calculations!$D90,0),IF($P92=2016,OFFSET('2016'!Q$1,Calculations!$D90,0),IF($P92=2017,OFFSET('2017'!Q$1,Calculations!$D90,0),0))))))))))))))))</f>
        <v>3.1482686853202262E-2</v>
      </c>
      <c r="AS92" s="31">
        <f ca="1">IF($P92=2002,OFFSET('2002'!K$1,Calculations!$E90,0),IF($P92=2003,OFFSET('2003'!K$1,Calculations!$E90,0),IF($P92=2004,OFFSET('2004'!K$1,Calculations!$E90,0),IF($P92=2005,OFFSET('2005'!K$1,Calculations!$E90,0),IF($P92=2006,OFFSET('2006'!K$1,Calculations!$E90,0),IF($P92=2007,OFFSET('2007'!K$1,Calculations!$E90,0),IF($P92=2008,OFFSET('2008'!K$1,Calculations!$E90,0),IF($P92=2009,OFFSET('2009'!K$1,Calculations!$E90,0),IF($P92=2010,OFFSET('2010'!K$1,Calculations!$E90,0),IF($P92=2011,OFFSET('2011'!K$1,Calculations!$E90,0),IF($P92=2012,OFFSET('2012'!K$1,Calculations!$E90,0),IF($P92=2013,OFFSET('2013'!K$1,Calculations!$E90,0),IF($P92=2014,OFFSET('2014'!K$1,Calculations!$E90,0),IF($P92=2015,OFFSET('2015'!K$1,Calculations!$E90,0),IF($P92=2016,OFFSET('2016'!K$1,Calculations!$E90,0),IF($P92=2017,OFFSET('2017'!K$1,Calculations!$E90,0),0))))))))))))))))</f>
        <v>9.6715358154862655E-3</v>
      </c>
      <c r="AT92" s="31">
        <f ca="1">IF($P92=2002,OFFSET('2002'!L$1,Calculations!$E90,0),IF($P92=2003,OFFSET('2003'!L$1,Calculations!$E90,0),IF($P92=2004,OFFSET('2004'!L$1,Calculations!$E90,0),IF($P92=2005,OFFSET('2005'!L$1,Calculations!$E90,0),IF($P92=2006,OFFSET('2006'!L$1,Calculations!$E90,0),IF($P92=2007,OFFSET('2007'!L$1,Calculations!$E90,0),IF($P92=2008,OFFSET('2008'!L$1,Calculations!$E90,0),IF($P92=2009,OFFSET('2009'!L$1,Calculations!$E90,0),IF($P92=2010,OFFSET('2010'!L$1,Calculations!$E90,0),IF($P92=2011,OFFSET('2011'!L$1,Calculations!$E90,0),IF($P92=2012,OFFSET('2012'!L$1,Calculations!$E90,0),IF($P92=2013,OFFSET('2013'!L$1,Calculations!$E90,0),IF($P92=2014,OFFSET('2014'!L$1,Calculations!$E90,0),IF($P92=2015,OFFSET('2015'!L$1,Calculations!$E90,0),IF($P92=2016,OFFSET('2016'!L$1,Calculations!$E90,0),IF($P92=2017,OFFSET('2017'!L$1,Calculations!$E90,0),0))))))))))))))))</f>
        <v>8.607183168292476E-2</v>
      </c>
      <c r="AU92" s="31">
        <f ca="1">IF($P92=2002,OFFSET('2002'!M$1,Calculations!$E90,0),IF($P92=2003,OFFSET('2003'!M$1,Calculations!$E90,0),IF($P92=2004,OFFSET('2004'!M$1,Calculations!$E90,0),IF($P92=2005,OFFSET('2005'!M$1,Calculations!$E90,0),IF($P92=2006,OFFSET('2006'!M$1,Calculations!$E90,0),IF($P92=2007,OFFSET('2007'!M$1,Calculations!$E90,0),IF($P92=2008,OFFSET('2008'!M$1,Calculations!$E90,0),IF($P92=2009,OFFSET('2009'!M$1,Calculations!$E90,0),IF($P92=2010,OFFSET('2010'!M$1,Calculations!$E90,0),IF($P92=2011,OFFSET('2011'!M$1,Calculations!$E90,0),IF($P92=2012,OFFSET('2012'!M$1,Calculations!$E90,0),IF($P92=2013,OFFSET('2013'!M$1,Calculations!$E90,0),IF($P92=2014,OFFSET('2014'!M$1,Calculations!$E90,0),IF($P92=2015,OFFSET('2015'!M$1,Calculations!$E90,0),IF($P92=2016,OFFSET('2016'!M$1,Calculations!$E90,0),IF($P92=2017,OFFSET('2017'!M$1,Calculations!$E90,0),0))))))))))))))))</f>
        <v>8.1702256203532456E-2</v>
      </c>
      <c r="AV92" s="31">
        <f ca="1">IF($P92=2002,OFFSET('2002'!N$1,Calculations!$E90,0),IF($P92=2003,OFFSET('2003'!N$1,Calculations!$E90,0),IF($P92=2004,OFFSET('2004'!N$1,Calculations!$E90,0),IF($P92=2005,OFFSET('2005'!N$1,Calculations!$E90,0),IF($P92=2006,OFFSET('2006'!N$1,Calculations!$E90,0),IF($P92=2007,OFFSET('2007'!N$1,Calculations!$E90,0),IF($P92=2008,OFFSET('2008'!N$1,Calculations!$E90,0),IF($P92=2009,OFFSET('2009'!N$1,Calculations!$E90,0),IF($P92=2010,OFFSET('2010'!N$1,Calculations!$E90,0),IF($P92=2011,OFFSET('2011'!N$1,Calculations!$E90,0),IF($P92=2012,OFFSET('2012'!N$1,Calculations!$E90,0),IF($P92=2013,OFFSET('2013'!N$1,Calculations!$E90,0),IF($P92=2014,OFFSET('2014'!N$1,Calculations!$E90,0),IF($P92=2015,OFFSET('2015'!N$1,Calculations!$E90,0),IF($P92=2016,OFFSET('2016'!N$1,Calculations!$E90,0),IF($P92=2017,OFFSET('2017'!N$1,Calculations!$E90,0),0))))))))))))))))</f>
        <v>3.3417022654638043E-2</v>
      </c>
      <c r="AW92" s="31">
        <f ca="1">IF($P92=2002,OFFSET('2002'!O$1,Calculations!$E90,0),IF($P92=2003,OFFSET('2003'!O$1,Calculations!$E90,0),IF($P92=2004,OFFSET('2004'!O$1,Calculations!$E90,0),IF($P92=2005,OFFSET('2005'!O$1,Calculations!$E90,0),IF($P92=2006,OFFSET('2006'!O$1,Calculations!$E90,0),IF($P92=2007,OFFSET('2007'!O$1,Calculations!$E90,0),IF($P92=2008,OFFSET('2008'!O$1,Calculations!$E90,0),IF($P92=2009,OFFSET('2009'!O$1,Calculations!$E90,0),IF($P92=2010,OFFSET('2010'!O$1,Calculations!$E90,0),IF($P92=2011,OFFSET('2011'!O$1,Calculations!$E90,0),IF($P92=2012,OFFSET('2012'!O$1,Calculations!$E90,0),IF($P92=2013,OFFSET('2013'!O$1,Calculations!$E90,0),IF($P92=2014,OFFSET('2014'!O$1,Calculations!$E90,0),IF($P92=2015,OFFSET('2015'!O$1,Calculations!$E90,0),IF($P92=2016,OFFSET('2016'!O$1,Calculations!$E90,0),IF($P92=2017,OFFSET('2017'!O$1,Calculations!$E90,0),0))))))))))))))))</f>
        <v>4.6523739936312397E-2</v>
      </c>
      <c r="AX92" s="31">
        <f ca="1">IF($P92=2002,OFFSET('2002'!P$1,Calculations!$E90,0),IF($P92=2003,OFFSET('2003'!P$1,Calculations!$E90,0),IF($P92=2004,OFFSET('2004'!P$1,Calculations!$E90,0),IF($P92=2005,OFFSET('2005'!P$1,Calculations!$E90,0),IF($P92=2006,OFFSET('2006'!P$1,Calculations!$E90,0),IF($P92=2007,OFFSET('2007'!P$1,Calculations!$E90,0),IF($P92=2008,OFFSET('2008'!P$1,Calculations!$E90,0),IF($P92=2009,OFFSET('2009'!P$1,Calculations!$E90,0),IF($P92=2010,OFFSET('2010'!P$1,Calculations!$E90,0),IF($P92=2011,OFFSET('2011'!P$1,Calculations!$E90,0),IF($P92=2012,OFFSET('2012'!P$1,Calculations!$E90,0),IF($P92=2013,OFFSET('2013'!P$1,Calculations!$E90,0),IF($P92=2014,OFFSET('2014'!P$1,Calculations!$E90,0),IF($P92=2015,OFFSET('2015'!P$1,Calculations!$E90,0),IF($P92=2016,OFFSET('2016'!P$1,Calculations!$E90,0),IF($P92=2017,OFFSET('2017'!P$1,Calculations!$E90,0),0))))))))))))))))</f>
        <v>3.1991344049383537E-2</v>
      </c>
      <c r="AY92" s="34">
        <f ca="1">IF($P92=2002,OFFSET('2002'!Q$1,Calculations!$E90,0),IF($P92=2003,OFFSET('2003'!Q$1,Calculations!$E90,0),IF($P92=2004,OFFSET('2004'!Q$1,Calculations!$E90,0),IF($P92=2005,OFFSET('2005'!Q$1,Calculations!$E90,0),IF($P92=2006,OFFSET('2006'!Q$1,Calculations!$E90,0),IF($P92=2007,OFFSET('2007'!Q$1,Calculations!$E90,0),IF($P92=2008,OFFSET('2008'!Q$1,Calculations!$E90,0),IF($P92=2009,OFFSET('2009'!Q$1,Calculations!$E90,0),IF($P92=2010,OFFSET('2010'!Q$1,Calculations!$E90,0),IF($P92=2011,OFFSET('2011'!Q$1,Calculations!$E90,0),IF($P92=2012,OFFSET('2012'!Q$1,Calculations!$E90,0),IF($P92=2013,OFFSET('2013'!Q$1,Calculations!$E90,0),IF($P92=2014,OFFSET('2014'!Q$1,Calculations!$E90,0),IF($P92=2015,OFFSET('2015'!Q$1,Calculations!$E90,0),IF($P92=2016,OFFSET('2016'!Q$1,Calculations!$E90,0),IF($P92=2017,OFFSET('2017'!Q$1,Calculations!$E90,0),0))))))))))))))))</f>
        <v>4.2084100010117198E-2</v>
      </c>
      <c r="AZ92" s="31">
        <f ca="1">IF($P92=2002,OFFSET('2002'!K$1,Calculations!$F90,0),IF($P92=2003,OFFSET('2003'!K$1,Calculations!$F90,0),IF($P92=2004,OFFSET('2004'!K$1,Calculations!$F90,0),IF($P92=2005,OFFSET('2005'!K$1,Calculations!$F90,0),IF($P92=2006,OFFSET('2006'!K$1,Calculations!$F90,0),IF($P92=2007,OFFSET('2007'!K$1,Calculations!$F90,0),IF($P92=2008,OFFSET('2008'!K$1,Calculations!$F90,0),IF($P92=2009,OFFSET('2009'!K$1,Calculations!$F90,0),IF($P92=2010,OFFSET('2010'!K$1,Calculations!$F90,0),IF($P92=2011,OFFSET('2011'!K$1,Calculations!$F90,0),IF($P92=2012,OFFSET('2012'!K$1,Calculations!$F90,0),IF($P92=2013,OFFSET('2013'!K$1,Calculations!$F90,0),IF($P92=2014,OFFSET('2014'!K$1,Calculations!$F90,0),IF($P92=2015,OFFSET('2015'!K$1,Calculations!$F90,0),IF($P92=2016,OFFSET('2016'!K$1,Calculations!$F90,0),IF($P92=2017,OFFSET('2017'!K$1,Calculations!$F90,0),0))))))))))))))))</f>
        <v>5.968729690349234E-4</v>
      </c>
      <c r="BA92" s="31">
        <f ca="1">IF($P92=2002,OFFSET('2002'!L$1,Calculations!$F90,0),IF($P92=2003,OFFSET('2003'!L$1,Calculations!$F90,0),IF($P92=2004,OFFSET('2004'!L$1,Calculations!$F90,0),IF($P92=2005,OFFSET('2005'!L$1,Calculations!$F90,0),IF($P92=2006,OFFSET('2006'!L$1,Calculations!$F90,0),IF($P92=2007,OFFSET('2007'!L$1,Calculations!$F90,0),IF($P92=2008,OFFSET('2008'!L$1,Calculations!$F90,0),IF($P92=2009,OFFSET('2009'!L$1,Calculations!$F90,0),IF($P92=2010,OFFSET('2010'!L$1,Calculations!$F90,0),IF($P92=2011,OFFSET('2011'!L$1,Calculations!$F90,0),IF($P92=2012,OFFSET('2012'!L$1,Calculations!$F90,0),IF($P92=2013,OFFSET('2013'!L$1,Calculations!$F90,0),IF($P92=2014,OFFSET('2014'!L$1,Calculations!$F90,0),IF($P92=2015,OFFSET('2015'!L$1,Calculations!$F90,0),IF($P92=2016,OFFSET('2016'!L$1,Calculations!$F90,0),IF($P92=2017,OFFSET('2017'!L$1,Calculations!$F90,0),0))))))))))))))))</f>
        <v>1.3644023784507974E-2</v>
      </c>
      <c r="BB92" s="31">
        <f ca="1">IF($P92=2002,OFFSET('2002'!M$1,Calculations!$F90,0),IF($P92=2003,OFFSET('2003'!M$1,Calculations!$F90,0),IF($P92=2004,OFFSET('2004'!M$1,Calculations!$F90,0),IF($P92=2005,OFFSET('2005'!M$1,Calculations!$F90,0),IF($P92=2006,OFFSET('2006'!M$1,Calculations!$F90,0),IF($P92=2007,OFFSET('2007'!M$1,Calculations!$F90,0),IF($P92=2008,OFFSET('2008'!M$1,Calculations!$F90,0),IF($P92=2009,OFFSET('2009'!M$1,Calculations!$F90,0),IF($P92=2010,OFFSET('2010'!M$1,Calculations!$F90,0),IF($P92=2011,OFFSET('2011'!M$1,Calculations!$F90,0),IF($P92=2012,OFFSET('2012'!M$1,Calculations!$F90,0),IF($P92=2013,OFFSET('2013'!M$1,Calculations!$F90,0),IF($P92=2014,OFFSET('2014'!M$1,Calculations!$F90,0),IF($P92=2015,OFFSET('2015'!M$1,Calculations!$F90,0),IF($P92=2016,OFFSET('2016'!M$1,Calculations!$F90,0),IF($P92=2017,OFFSET('2017'!M$1,Calculations!$F90,0),0))))))))))))))))</f>
        <v>2.6114981753496927E-2</v>
      </c>
      <c r="BC92" s="31">
        <f ca="1">IF($P92=2002,OFFSET('2002'!N$1,Calculations!$F90,0),IF($P92=2003,OFFSET('2003'!N$1,Calculations!$F90,0),IF($P92=2004,OFFSET('2004'!N$1,Calculations!$F90,0),IF($P92=2005,OFFSET('2005'!N$1,Calculations!$F90,0),IF($P92=2006,OFFSET('2006'!N$1,Calculations!$F90,0),IF($P92=2007,OFFSET('2007'!N$1,Calculations!$F90,0),IF($P92=2008,OFFSET('2008'!N$1,Calculations!$F90,0),IF($P92=2009,OFFSET('2009'!N$1,Calculations!$F90,0),IF($P92=2010,OFFSET('2010'!N$1,Calculations!$F90,0),IF($P92=2011,OFFSET('2011'!N$1,Calculations!$F90,0),IF($P92=2012,OFFSET('2012'!N$1,Calculations!$F90,0),IF($P92=2013,OFFSET('2013'!N$1,Calculations!$F90,0),IF($P92=2014,OFFSET('2014'!N$1,Calculations!$F90,0),IF($P92=2015,OFFSET('2015'!N$1,Calculations!$F90,0),IF($P92=2016,OFFSET('2016'!N$1,Calculations!$F90,0),IF($P92=2017,OFFSET('2017'!N$1,Calculations!$F90,0),0))))))))))))))))</f>
        <v>1.8693614688318805E-2</v>
      </c>
      <c r="BD92" s="31">
        <f ca="1">IF($P92=2002,OFFSET('2002'!O$1,Calculations!$F90,0),IF($P92=2003,OFFSET('2003'!O$1,Calculations!$F90,0),IF($P92=2004,OFFSET('2004'!O$1,Calculations!$F90,0),IF($P92=2005,OFFSET('2005'!O$1,Calculations!$F90,0),IF($P92=2006,OFFSET('2006'!O$1,Calculations!$F90,0),IF($P92=2007,OFFSET('2007'!O$1,Calculations!$F90,0),IF($P92=2008,OFFSET('2008'!O$1,Calculations!$F90,0),IF($P92=2009,OFFSET('2009'!O$1,Calculations!$F90,0),IF($P92=2010,OFFSET('2010'!O$1,Calculations!$F90,0),IF($P92=2011,OFFSET('2011'!O$1,Calculations!$F90,0),IF($P92=2012,OFFSET('2012'!O$1,Calculations!$F90,0),IF($P92=2013,OFFSET('2013'!O$1,Calculations!$F90,0),IF($P92=2014,OFFSET('2014'!O$1,Calculations!$F90,0),IF($P92=2015,OFFSET('2015'!O$1,Calculations!$F90,0),IF($P92=2016,OFFSET('2016'!O$1,Calculations!$F90,0),IF($P92=2017,OFFSET('2017'!O$1,Calculations!$F90,0),0))))))))))))))))</f>
        <v>1.6159712952805202E-2</v>
      </c>
      <c r="BE92" s="31">
        <f ca="1">IF($P92=2002,OFFSET('2002'!P$1,Calculations!$F90,0),IF($P92=2003,OFFSET('2003'!P$1,Calculations!$F90,0),IF($P92=2004,OFFSET('2004'!P$1,Calculations!$F90,0),IF($P92=2005,OFFSET('2005'!P$1,Calculations!$F90,0),IF($P92=2006,OFFSET('2006'!P$1,Calculations!$F90,0),IF($P92=2007,OFFSET('2007'!P$1,Calculations!$F90,0),IF($P92=2008,OFFSET('2008'!P$1,Calculations!$F90,0),IF($P92=2009,OFFSET('2009'!P$1,Calculations!$F90,0),IF($P92=2010,OFFSET('2010'!P$1,Calculations!$F90,0),IF($P92=2011,OFFSET('2011'!P$1,Calculations!$F90,0),IF($P92=2012,OFFSET('2012'!P$1,Calculations!$F90,0),IF($P92=2013,OFFSET('2013'!P$1,Calculations!$F90,0),IF($P92=2014,OFFSET('2014'!P$1,Calculations!$F90,0),IF($P92=2015,OFFSET('2015'!P$1,Calculations!$F90,0),IF($P92=2016,OFFSET('2016'!P$1,Calculations!$F90,0),IF($P92=2017,OFFSET('2017'!P$1,Calculations!$F90,0),0))))))))))))))))</f>
        <v>1.8428426972246927E-2</v>
      </c>
      <c r="BF92" s="34">
        <f ca="1">IF($P92=2002,OFFSET('2002'!Q$1,Calculations!$F90,0),IF($P92=2003,OFFSET('2003'!Q$1,Calculations!$F90,0),IF($P92=2004,OFFSET('2004'!Q$1,Calculations!$F90,0),IF($P92=2005,OFFSET('2005'!Q$1,Calculations!$F90,0),IF($P92=2006,OFFSET('2006'!Q$1,Calculations!$F90,0),IF($P92=2007,OFFSET('2007'!Q$1,Calculations!$F90,0),IF($P92=2008,OFFSET('2008'!Q$1,Calculations!$F90,0),IF($P92=2009,OFFSET('2009'!Q$1,Calculations!$F90,0),IF($P92=2010,OFFSET('2010'!Q$1,Calculations!$F90,0),IF($P92=2011,OFFSET('2011'!Q$1,Calculations!$F90,0),IF($P92=2012,OFFSET('2012'!Q$1,Calculations!$F90,0),IF($P92=2013,OFFSET('2013'!Q$1,Calculations!$F90,0),IF($P92=2014,OFFSET('2014'!Q$1,Calculations!$F90,0),IF($P92=2015,OFFSET('2015'!Q$1,Calculations!$F90,0),IF($P92=2016,OFFSET('2016'!Q$1,Calculations!$F90,0),IF($P92=2017,OFFSET('2017'!Q$1,Calculations!$F90,0),0))))))))))))))))</f>
        <v>1.04814357644036E-2</v>
      </c>
      <c r="BG92" s="31">
        <f ca="1">IF($P92=2002,OFFSET('2002'!K$1,Calculations!$G90,0),IF($P92=2003,OFFSET('2003'!K$1,Calculations!$G90,0),IF($P92=2004,OFFSET('2004'!K$1,Calculations!$G90,0),IF($P92=2005,OFFSET('2005'!K$1,Calculations!$G90,0),IF($P92=2006,OFFSET('2006'!K$1,Calculations!$G90,0),IF($P92=2007,OFFSET('2007'!K$1,Calculations!$G90,0),IF($P92=2008,OFFSET('2008'!K$1,Calculations!$G90,0),IF($P92=2009,OFFSET('2009'!K$1,Calculations!$G90,0),IF($P92=2010,OFFSET('2010'!K$1,Calculations!$G90,0),IF($P92=2011,OFFSET('2011'!K$1,Calculations!$G90,0),IF($P92=2012,OFFSET('2012'!K$1,Calculations!$G90,0),IF($P92=2013,OFFSET('2013'!K$1,Calculations!$G90,0),IF($P92=2014,OFFSET('2014'!K$1,Calculations!$G90,0),IF($P92=2015,OFFSET('2015'!K$1,Calculations!$G90,0),IF($P92=2016,OFFSET('2016'!K$1,Calculations!$G90,0),IF($P92=2017,OFFSET('2017'!K$1,Calculations!$G90,0),0))))))))))))))))</f>
        <v>8.3744538941175117E-2</v>
      </c>
      <c r="BH92" s="31">
        <f ca="1">IF($P92=2002,OFFSET('2002'!L$1,Calculations!$G90,0),IF($P92=2003,OFFSET('2003'!L$1,Calculations!$G90,0),IF($P92=2004,OFFSET('2004'!L$1,Calculations!$G90,0),IF($P92=2005,OFFSET('2005'!L$1,Calculations!$G90,0),IF($P92=2006,OFFSET('2006'!L$1,Calculations!$G90,0),IF($P92=2007,OFFSET('2007'!L$1,Calculations!$G90,0),IF($P92=2008,OFFSET('2008'!L$1,Calculations!$G90,0),IF($P92=2009,OFFSET('2009'!L$1,Calculations!$G90,0),IF($P92=2010,OFFSET('2010'!L$1,Calculations!$G90,0),IF($P92=2011,OFFSET('2011'!L$1,Calculations!$G90,0),IF($P92=2012,OFFSET('2012'!L$1,Calculations!$G90,0),IF($P92=2013,OFFSET('2013'!L$1,Calculations!$G90,0),IF($P92=2014,OFFSET('2014'!L$1,Calculations!$G90,0),IF($P92=2015,OFFSET('2015'!L$1,Calculations!$G90,0),IF($P92=2016,OFFSET('2016'!L$1,Calculations!$G90,0),IF($P92=2017,OFFSET('2017'!L$1,Calculations!$G90,0),0))))))))))))))))</f>
        <v>0.12753198869066443</v>
      </c>
      <c r="BI92" s="31">
        <f ca="1">IF($P92=2002,OFFSET('2002'!M$1,Calculations!$G90,0),IF($P92=2003,OFFSET('2003'!M$1,Calculations!$G90,0),IF($P92=2004,OFFSET('2004'!M$1,Calculations!$G90,0),IF($P92=2005,OFFSET('2005'!M$1,Calculations!$G90,0),IF($P92=2006,OFFSET('2006'!M$1,Calculations!$G90,0),IF($P92=2007,OFFSET('2007'!M$1,Calculations!$G90,0),IF($P92=2008,OFFSET('2008'!M$1,Calculations!$G90,0),IF($P92=2009,OFFSET('2009'!M$1,Calculations!$G90,0),IF($P92=2010,OFFSET('2010'!M$1,Calculations!$G90,0),IF($P92=2011,OFFSET('2011'!M$1,Calculations!$G90,0),IF($P92=2012,OFFSET('2012'!M$1,Calculations!$G90,0),IF($P92=2013,OFFSET('2013'!M$1,Calculations!$G90,0),IF($P92=2014,OFFSET('2014'!M$1,Calculations!$G90,0),IF($P92=2015,OFFSET('2015'!M$1,Calculations!$G90,0),IF($P92=2016,OFFSET('2016'!M$1,Calculations!$G90,0),IF($P92=2017,OFFSET('2017'!M$1,Calculations!$G90,0),0))))))))))))))))</f>
        <v>8.411763312027018E-2</v>
      </c>
      <c r="BJ92" s="31">
        <f ca="1">IF($P92=2002,OFFSET('2002'!N$1,Calculations!$G90,0),IF($P92=2003,OFFSET('2003'!N$1,Calculations!$G90,0),IF($P92=2004,OFFSET('2004'!N$1,Calculations!$G90,0),IF($P92=2005,OFFSET('2005'!N$1,Calculations!$G90,0),IF($P92=2006,OFFSET('2006'!N$1,Calculations!$G90,0),IF($P92=2007,OFFSET('2007'!N$1,Calculations!$G90,0),IF($P92=2008,OFFSET('2008'!N$1,Calculations!$G90,0),IF($P92=2009,OFFSET('2009'!N$1,Calculations!$G90,0),IF($P92=2010,OFFSET('2010'!N$1,Calculations!$G90,0),IF($P92=2011,OFFSET('2011'!N$1,Calculations!$G90,0),IF($P92=2012,OFFSET('2012'!N$1,Calculations!$G90,0),IF($P92=2013,OFFSET('2013'!N$1,Calculations!$G90,0),IF($P92=2014,OFFSET('2014'!N$1,Calculations!$G90,0),IF($P92=2015,OFFSET('2015'!N$1,Calculations!$G90,0),IF($P92=2016,OFFSET('2016'!N$1,Calculations!$G90,0),IF($P92=2017,OFFSET('2017'!N$1,Calculations!$G90,0),0))))))))))))))))</f>
        <v>9.8164275441609314E-2</v>
      </c>
      <c r="BK92" s="31">
        <f ca="1">IF($P92=2002,OFFSET('2002'!O$1,Calculations!$G90,0),IF($P92=2003,OFFSET('2003'!O$1,Calculations!$G90,0),IF($P92=2004,OFFSET('2004'!O$1,Calculations!$G90,0),IF($P92=2005,OFFSET('2005'!O$1,Calculations!$G90,0),IF($P92=2006,OFFSET('2006'!O$1,Calculations!$G90,0),IF($P92=2007,OFFSET('2007'!O$1,Calculations!$G90,0),IF($P92=2008,OFFSET('2008'!O$1,Calculations!$G90,0),IF($P92=2009,OFFSET('2009'!O$1,Calculations!$G90,0),IF($P92=2010,OFFSET('2010'!O$1,Calculations!$G90,0),IF($P92=2011,OFFSET('2011'!O$1,Calculations!$G90,0),IF($P92=2012,OFFSET('2012'!O$1,Calculations!$G90,0),IF($P92=2013,OFFSET('2013'!O$1,Calculations!$G90,0),IF($P92=2014,OFFSET('2014'!O$1,Calculations!$G90,0),IF($P92=2015,OFFSET('2015'!O$1,Calculations!$G90,0),IF($P92=2016,OFFSET('2016'!O$1,Calculations!$G90,0),IF($P92=2017,OFFSET('2017'!O$1,Calculations!$G90,0),0))))))))))))))))</f>
        <v>0.12865666793932296</v>
      </c>
      <c r="BL92" s="31">
        <f ca="1">IF($P92=2002,OFFSET('2002'!P$1,Calculations!$G90,0),IF($P92=2003,OFFSET('2003'!P$1,Calculations!$G90,0),IF($P92=2004,OFFSET('2004'!P$1,Calculations!$G90,0),IF($P92=2005,OFFSET('2005'!P$1,Calculations!$G90,0),IF($P92=2006,OFFSET('2006'!P$1,Calculations!$G90,0),IF($P92=2007,OFFSET('2007'!P$1,Calculations!$G90,0),IF($P92=2008,OFFSET('2008'!P$1,Calculations!$G90,0),IF($P92=2009,OFFSET('2009'!P$1,Calculations!$G90,0),IF($P92=2010,OFFSET('2010'!P$1,Calculations!$G90,0),IF($P92=2011,OFFSET('2011'!P$1,Calculations!$G90,0),IF($P92=2012,OFFSET('2012'!P$1,Calculations!$G90,0),IF($P92=2013,OFFSET('2013'!P$1,Calculations!$G90,0),IF($P92=2014,OFFSET('2014'!P$1,Calculations!$G90,0),IF($P92=2015,OFFSET('2015'!P$1,Calculations!$G90,0),IF($P92=2016,OFFSET('2016'!P$1,Calculations!$G90,0),IF($P92=2017,OFFSET('2017'!P$1,Calculations!$G90,0),0))))))))))))))))</f>
        <v>0.10993090129846039</v>
      </c>
      <c r="BM92" s="34">
        <f ca="1">IF($P92=2002,OFFSET('2002'!Q$1,Calculations!$G90,0),IF($P92=2003,OFFSET('2003'!Q$1,Calculations!$G90,0),IF($P92=2004,OFFSET('2004'!Q$1,Calculations!$G90,0),IF($P92=2005,OFFSET('2005'!Q$1,Calculations!$G90,0),IF($P92=2006,OFFSET('2006'!Q$1,Calculations!$G90,0),IF($P92=2007,OFFSET('2007'!Q$1,Calculations!$G90,0),IF($P92=2008,OFFSET('2008'!Q$1,Calculations!$G90,0),IF($P92=2009,OFFSET('2009'!Q$1,Calculations!$G90,0),IF($P92=2010,OFFSET('2010'!Q$1,Calculations!$G90,0),IF($P92=2011,OFFSET('2011'!Q$1,Calculations!$G90,0),IF($P92=2012,OFFSET('2012'!Q$1,Calculations!$G90,0),IF($P92=2013,OFFSET('2013'!Q$1,Calculations!$G90,0),IF($P92=2014,OFFSET('2014'!Q$1,Calculations!$G90,0),IF($P92=2015,OFFSET('2015'!Q$1,Calculations!$G90,0),IF($P92=2016,OFFSET('2016'!Q$1,Calculations!$G90,0),IF($P92=2017,OFFSET('2017'!Q$1,Calculations!$G90,0),0))))))))))))))))</f>
        <v>0.10786755182923796</v>
      </c>
      <c r="BN92" s="31">
        <f ca="1">IF($P92=2002,OFFSET('2002'!K$1,Calculations!$H90,0),IF($P92=2003,OFFSET('2003'!K$1,Calculations!$H90,0),IF($P92=2004,OFFSET('2004'!K$1,Calculations!$H90,0),IF($P92=2005,OFFSET('2005'!K$1,Calculations!$H90,0),IF($P92=2006,OFFSET('2006'!K$1,Calculations!$H90,0),IF($P92=2007,OFFSET('2007'!K$1,Calculations!$H90,0),IF($P92=2008,OFFSET('2008'!K$1,Calculations!$H90,0),IF($P92=2009,OFFSET('2009'!K$1,Calculations!$H90,0),IF($P92=2010,OFFSET('2010'!K$1,Calculations!$H90,0),IF($P92=2011,OFFSET('2011'!K$1,Calculations!$H90,0),IF($P92=2012,OFFSET('2012'!K$1,Calculations!$H90,0),IF($P92=2013,OFFSET('2013'!K$1,Calculations!$H90,0),IF($P92=2014,OFFSET('2014'!K$1,Calculations!$H90,0),IF($P92=2015,OFFSET('2015'!K$1,Calculations!$H90,0),IF($P92=2016,OFFSET('2016'!K$1,Calculations!$H90,0),IF($P92=2017,OFFSET('2017'!K$1,Calculations!$H90,0),0))))))))))))))))</f>
        <v>5.2047926521224714E-4</v>
      </c>
      <c r="BO92" s="31">
        <f ca="1">IF($P92=2002,OFFSET('2002'!L$1,Calculations!$H90,0),IF($P92=2003,OFFSET('2003'!L$1,Calculations!$H90,0),IF($P92=2004,OFFSET('2004'!L$1,Calculations!$H90,0),IF($P92=2005,OFFSET('2005'!L$1,Calculations!$H90,0),IF($P92=2006,OFFSET('2006'!L$1,Calculations!$H90,0),IF($P92=2007,OFFSET('2007'!L$1,Calculations!$H90,0),IF($P92=2008,OFFSET('2008'!L$1,Calculations!$H90,0),IF($P92=2009,OFFSET('2009'!L$1,Calculations!$H90,0),IF($P92=2010,OFFSET('2010'!L$1,Calculations!$H90,0),IF($P92=2011,OFFSET('2011'!L$1,Calculations!$H90,0),IF($P92=2012,OFFSET('2012'!L$1,Calculations!$H90,0),IF($P92=2013,OFFSET('2013'!L$1,Calculations!$H90,0),IF($P92=2014,OFFSET('2014'!L$1,Calculations!$H90,0),IF($P92=2015,OFFSET('2015'!L$1,Calculations!$H90,0),IF($P92=2016,OFFSET('2016'!L$1,Calculations!$H90,0),IF($P92=2017,OFFSET('2017'!L$1,Calculations!$H90,0),0))))))))))))))))</f>
        <v>2.9897116007164038E-2</v>
      </c>
      <c r="BP92" s="31">
        <f ca="1">IF($P92=2002,OFFSET('2002'!M$1,Calculations!$H90,0),IF($P92=2003,OFFSET('2003'!M$1,Calculations!$H90,0),IF($P92=2004,OFFSET('2004'!M$1,Calculations!$H90,0),IF($P92=2005,OFFSET('2005'!M$1,Calculations!$H90,0),IF($P92=2006,OFFSET('2006'!M$1,Calculations!$H90,0),IF($P92=2007,OFFSET('2007'!M$1,Calculations!$H90,0),IF($P92=2008,OFFSET('2008'!M$1,Calculations!$H90,0),IF($P92=2009,OFFSET('2009'!M$1,Calculations!$H90,0),IF($P92=2010,OFFSET('2010'!M$1,Calculations!$H90,0),IF($P92=2011,OFFSET('2011'!M$1,Calculations!$H90,0),IF($P92=2012,OFFSET('2012'!M$1,Calculations!$H90,0),IF($P92=2013,OFFSET('2013'!M$1,Calculations!$H90,0),IF($P92=2014,OFFSET('2014'!M$1,Calculations!$H90,0),IF($P92=2015,OFFSET('2015'!M$1,Calculations!$H90,0),IF($P92=2016,OFFSET('2016'!M$1,Calculations!$H90,0),IF($P92=2017,OFFSET('2017'!M$1,Calculations!$H90,0),0))))))))))))))))</f>
        <v>2.1409981633592853E-2</v>
      </c>
      <c r="BQ92" s="31">
        <f ca="1">IF($P92=2002,OFFSET('2002'!N$1,Calculations!$H90,0),IF($P92=2003,OFFSET('2003'!N$1,Calculations!$H90,0),IF($P92=2004,OFFSET('2004'!N$1,Calculations!$H90,0),IF($P92=2005,OFFSET('2005'!N$1,Calculations!$H90,0),IF($P92=2006,OFFSET('2006'!N$1,Calculations!$H90,0),IF($P92=2007,OFFSET('2007'!N$1,Calculations!$H90,0),IF($P92=2008,OFFSET('2008'!N$1,Calculations!$H90,0),IF($P92=2009,OFFSET('2009'!N$1,Calculations!$H90,0),IF($P92=2010,OFFSET('2010'!N$1,Calculations!$H90,0),IF($P92=2011,OFFSET('2011'!N$1,Calculations!$H90,0),IF($P92=2012,OFFSET('2012'!N$1,Calculations!$H90,0),IF($P92=2013,OFFSET('2013'!N$1,Calculations!$H90,0),IF($P92=2014,OFFSET('2014'!N$1,Calculations!$H90,0),IF($P92=2015,OFFSET('2015'!N$1,Calculations!$H90,0),IF($P92=2016,OFFSET('2016'!N$1,Calculations!$H90,0),IF($P92=2017,OFFSET('2017'!N$1,Calculations!$H90,0),0))))))))))))))))</f>
        <v>0.10815670200659545</v>
      </c>
      <c r="BR92" s="31">
        <f ca="1">IF($P92=2002,OFFSET('2002'!O$1,Calculations!$H90,0),IF($P92=2003,OFFSET('2003'!O$1,Calculations!$H90,0),IF($P92=2004,OFFSET('2004'!O$1,Calculations!$H90,0),IF($P92=2005,OFFSET('2005'!O$1,Calculations!$H90,0),IF($P92=2006,OFFSET('2006'!O$1,Calculations!$H90,0),IF($P92=2007,OFFSET('2007'!O$1,Calculations!$H90,0),IF($P92=2008,OFFSET('2008'!O$1,Calculations!$H90,0),IF($P92=2009,OFFSET('2009'!O$1,Calculations!$H90,0),IF($P92=2010,OFFSET('2010'!O$1,Calculations!$H90,0),IF($P92=2011,OFFSET('2011'!O$1,Calculations!$H90,0),IF($P92=2012,OFFSET('2012'!O$1,Calculations!$H90,0),IF($P92=2013,OFFSET('2013'!O$1,Calculations!$H90,0),IF($P92=2014,OFFSET('2014'!O$1,Calculations!$H90,0),IF($P92=2015,OFFSET('2015'!O$1,Calculations!$H90,0),IF($P92=2016,OFFSET('2016'!O$1,Calculations!$H90,0),IF($P92=2017,OFFSET('2017'!O$1,Calculations!$H90,0),0))))))))))))))))</f>
        <v>3.4517621180910241E-3</v>
      </c>
      <c r="BS92" s="31">
        <f ca="1">IF($P92=2002,OFFSET('2002'!P$1,Calculations!$H90,0),IF($P92=2003,OFFSET('2003'!P$1,Calculations!$H90,0),IF($P92=2004,OFFSET('2004'!P$1,Calculations!$H90,0),IF($P92=2005,OFFSET('2005'!P$1,Calculations!$H90,0),IF($P92=2006,OFFSET('2006'!P$1,Calculations!$H90,0),IF($P92=2007,OFFSET('2007'!P$1,Calculations!$H90,0),IF($P92=2008,OFFSET('2008'!P$1,Calculations!$H90,0),IF($P92=2009,OFFSET('2009'!P$1,Calculations!$H90,0),IF($P92=2010,OFFSET('2010'!P$1,Calculations!$H90,0),IF($P92=2011,OFFSET('2011'!P$1,Calculations!$H90,0),IF($P92=2012,OFFSET('2012'!P$1,Calculations!$H90,0),IF($P92=2013,OFFSET('2013'!P$1,Calculations!$H90,0),IF($P92=2014,OFFSET('2014'!P$1,Calculations!$H90,0),IF($P92=2015,OFFSET('2015'!P$1,Calculations!$H90,0),IF($P92=2016,OFFSET('2016'!P$1,Calculations!$H90,0),IF($P92=2017,OFFSET('2017'!P$1,Calculations!$H90,0),0))))))))))))))))</f>
        <v>7.2993171422961522E-2</v>
      </c>
      <c r="BT92" s="34">
        <f ca="1">IF($P92=2002,OFFSET('2002'!Q$1,Calculations!$H90,0),IF($P92=2003,OFFSET('2003'!Q$1,Calculations!$H90,0),IF($P92=2004,OFFSET('2004'!Q$1,Calculations!$H90,0),IF($P92=2005,OFFSET('2005'!Q$1,Calculations!$H90,0),IF($P92=2006,OFFSET('2006'!Q$1,Calculations!$H90,0),IF($P92=2007,OFFSET('2007'!Q$1,Calculations!$H90,0),IF($P92=2008,OFFSET('2008'!Q$1,Calculations!$H90,0),IF($P92=2009,OFFSET('2009'!Q$1,Calculations!$H90,0),IF($P92=2010,OFFSET('2010'!Q$1,Calculations!$H90,0),IF($P92=2011,OFFSET('2011'!Q$1,Calculations!$H90,0),IF($P92=2012,OFFSET('2012'!Q$1,Calculations!$H90,0),IF($P92=2013,OFFSET('2013'!Q$1,Calculations!$H90,0),IF($P92=2014,OFFSET('2014'!Q$1,Calculations!$H90,0),IF($P92=2015,OFFSET('2015'!Q$1,Calculations!$H90,0),IF($P92=2016,OFFSET('2016'!Q$1,Calculations!$H90,0),IF($P92=2017,OFFSET('2017'!Q$1,Calculations!$H90,0),0))))))))))))))))</f>
        <v>1.3111433112683058E-2</v>
      </c>
      <c r="BU92" s="31">
        <f ca="1">IF($P92=2002,OFFSET('2002'!K$1,Calculations!$I90,0),IF($P92=2003,OFFSET('2003'!K$1,Calculations!$I90,0),IF($P92=2004,OFFSET('2004'!K$1,Calculations!$I90,0),IF($P92=2005,OFFSET('2005'!K$1,Calculations!$I90,0),IF($P92=2006,OFFSET('2006'!K$1,Calculations!$I90,0),IF($P92=2007,OFFSET('2007'!K$1,Calculations!$I90,0),IF($P92=2008,OFFSET('2008'!K$1,Calculations!$I90,0),IF($P92=2009,OFFSET('2009'!K$1,Calculations!$I90,0),IF($P92=2010,OFFSET('2010'!K$1,Calculations!$I90,0),IF($P92=2011,OFFSET('2011'!K$1,Calculations!$I90,0),IF($P92=2012,OFFSET('2012'!K$1,Calculations!$I90,0),IF($P92=2013,OFFSET('2013'!K$1,Calculations!$I90,0),IF($P92=2014,OFFSET('2014'!K$1,Calculations!$I90,0),IF($P92=2015,OFFSET('2015'!K$1,Calculations!$I90,0),IF($P92=2016,OFFSET('2016'!K$1,Calculations!$I90,0),IF($P92=2017,OFFSET('2017'!K$1,Calculations!$I90,0),0))))))))))))))))</f>
        <v>2.5834599016904803E-3</v>
      </c>
      <c r="BV92" s="31">
        <f ca="1">IF($P92=2002,OFFSET('2002'!L$1,Calculations!$I90,0),IF($P92=2003,OFFSET('2003'!L$1,Calculations!$I90,0),IF($P92=2004,OFFSET('2004'!L$1,Calculations!$I90,0),IF($P92=2005,OFFSET('2005'!L$1,Calculations!$I90,0),IF($P92=2006,OFFSET('2006'!L$1,Calculations!$I90,0),IF($P92=2007,OFFSET('2007'!L$1,Calculations!$I90,0),IF($P92=2008,OFFSET('2008'!L$1,Calculations!$I90,0),IF($P92=2009,OFFSET('2009'!L$1,Calculations!$I90,0),IF($P92=2010,OFFSET('2010'!L$1,Calculations!$I90,0),IF($P92=2011,OFFSET('2011'!L$1,Calculations!$I90,0),IF($P92=2012,OFFSET('2012'!L$1,Calculations!$I90,0),IF($P92=2013,OFFSET('2013'!L$1,Calculations!$I90,0),IF($P92=2014,OFFSET('2014'!L$1,Calculations!$I90,0),IF($P92=2015,OFFSET('2015'!L$1,Calculations!$I90,0),IF($P92=2016,OFFSET('2016'!L$1,Calculations!$I90,0),IF($P92=2017,OFFSET('2017'!L$1,Calculations!$I90,0),0))))))))))))))))</f>
        <v>2.4577579282870243E-2</v>
      </c>
      <c r="BW92" s="31">
        <f ca="1">IF($P92=2002,OFFSET('2002'!M$1,Calculations!$I90,0),IF($P92=2003,OFFSET('2003'!M$1,Calculations!$I90,0),IF($P92=2004,OFFSET('2004'!M$1,Calculations!$I90,0),IF($P92=2005,OFFSET('2005'!M$1,Calculations!$I90,0),IF($P92=2006,OFFSET('2006'!M$1,Calculations!$I90,0),IF($P92=2007,OFFSET('2007'!M$1,Calculations!$I90,0),IF($P92=2008,OFFSET('2008'!M$1,Calculations!$I90,0),IF($P92=2009,OFFSET('2009'!M$1,Calculations!$I90,0),IF($P92=2010,OFFSET('2010'!M$1,Calculations!$I90,0),IF($P92=2011,OFFSET('2011'!M$1,Calculations!$I90,0),IF($P92=2012,OFFSET('2012'!M$1,Calculations!$I90,0),IF($P92=2013,OFFSET('2013'!M$1,Calculations!$I90,0),IF($P92=2014,OFFSET('2014'!M$1,Calculations!$I90,0),IF($P92=2015,OFFSET('2015'!M$1,Calculations!$I90,0),IF($P92=2016,OFFSET('2016'!M$1,Calculations!$I90,0),IF($P92=2017,OFFSET('2017'!M$1,Calculations!$I90,0),0))))))))))))))))</f>
        <v>3.7724321410962353E-2</v>
      </c>
      <c r="BX92" s="31">
        <f ca="1">IF($P92=2002,OFFSET('2002'!N$1,Calculations!$I90,0),IF($P92=2003,OFFSET('2003'!N$1,Calculations!$I90,0),IF($P92=2004,OFFSET('2004'!N$1,Calculations!$I90,0),IF($P92=2005,OFFSET('2005'!N$1,Calculations!$I90,0),IF($P92=2006,OFFSET('2006'!N$1,Calculations!$I90,0),IF($P92=2007,OFFSET('2007'!N$1,Calculations!$I90,0),IF($P92=2008,OFFSET('2008'!N$1,Calculations!$I90,0),IF($P92=2009,OFFSET('2009'!N$1,Calculations!$I90,0),IF($P92=2010,OFFSET('2010'!N$1,Calculations!$I90,0),IF($P92=2011,OFFSET('2011'!N$1,Calculations!$I90,0),IF($P92=2012,OFFSET('2012'!N$1,Calculations!$I90,0),IF($P92=2013,OFFSET('2013'!N$1,Calculations!$I90,0),IF($P92=2014,OFFSET('2014'!N$1,Calculations!$I90,0),IF($P92=2015,OFFSET('2015'!N$1,Calculations!$I90,0),IF($P92=2016,OFFSET('2016'!N$1,Calculations!$I90,0),IF($P92=2017,OFFSET('2017'!N$1,Calculations!$I90,0),0))))))))))))))))</f>
        <v>3.7569532138220299E-2</v>
      </c>
      <c r="BY92" s="31">
        <f ca="1">IF($P92=2002,OFFSET('2002'!O$1,Calculations!$I90,0),IF($P92=2003,OFFSET('2003'!O$1,Calculations!$I90,0),IF($P92=2004,OFFSET('2004'!O$1,Calculations!$I90,0),IF($P92=2005,OFFSET('2005'!O$1,Calculations!$I90,0),IF($P92=2006,OFFSET('2006'!O$1,Calculations!$I90,0),IF($P92=2007,OFFSET('2007'!O$1,Calculations!$I90,0),IF($P92=2008,OFFSET('2008'!O$1,Calculations!$I90,0),IF($P92=2009,OFFSET('2009'!O$1,Calculations!$I90,0),IF($P92=2010,OFFSET('2010'!O$1,Calculations!$I90,0),IF($P92=2011,OFFSET('2011'!O$1,Calculations!$I90,0),IF($P92=2012,OFFSET('2012'!O$1,Calculations!$I90,0),IF($P92=2013,OFFSET('2013'!O$1,Calculations!$I90,0),IF($P92=2014,OFFSET('2014'!O$1,Calculations!$I90,0),IF($P92=2015,OFFSET('2015'!O$1,Calculations!$I90,0),IF($P92=2016,OFFSET('2016'!O$1,Calculations!$I90,0),IF($P92=2017,OFFSET('2017'!O$1,Calculations!$I90,0),0))))))))))))))))</f>
        <v>1.5108224235562484E-2</v>
      </c>
      <c r="BZ92" s="31">
        <f ca="1">IF($P92=2002,OFFSET('2002'!P$1,Calculations!$I90,0),IF($P92=2003,OFFSET('2003'!P$1,Calculations!$I90,0),IF($P92=2004,OFFSET('2004'!P$1,Calculations!$I90,0),IF($P92=2005,OFFSET('2005'!P$1,Calculations!$I90,0),IF($P92=2006,OFFSET('2006'!P$1,Calculations!$I90,0),IF($P92=2007,OFFSET('2007'!P$1,Calculations!$I90,0),IF($P92=2008,OFFSET('2008'!P$1,Calculations!$I90,0),IF($P92=2009,OFFSET('2009'!P$1,Calculations!$I90,0),IF($P92=2010,OFFSET('2010'!P$1,Calculations!$I90,0),IF($P92=2011,OFFSET('2011'!P$1,Calculations!$I90,0),IF($P92=2012,OFFSET('2012'!P$1,Calculations!$I90,0),IF($P92=2013,OFFSET('2013'!P$1,Calculations!$I90,0),IF($P92=2014,OFFSET('2014'!P$1,Calculations!$I90,0),IF($P92=2015,OFFSET('2015'!P$1,Calculations!$I90,0),IF($P92=2016,OFFSET('2016'!P$1,Calculations!$I90,0),IF($P92=2017,OFFSET('2017'!P$1,Calculations!$I90,0),0))))))))))))))))</f>
        <v>6.5319566416091657E-2</v>
      </c>
      <c r="CA92" s="34">
        <f ca="1">IF($P92=2002,OFFSET('2002'!Q$1,Calculations!$I90,0),IF($P92=2003,OFFSET('2003'!Q$1,Calculations!$I90,0),IF($P92=2004,OFFSET('2004'!Q$1,Calculations!$I90,0),IF($P92=2005,OFFSET('2005'!Q$1,Calculations!$I90,0),IF($P92=2006,OFFSET('2006'!Q$1,Calculations!$I90,0),IF($P92=2007,OFFSET('2007'!Q$1,Calculations!$I90,0),IF($P92=2008,OFFSET('2008'!Q$1,Calculations!$I90,0),IF($P92=2009,OFFSET('2009'!Q$1,Calculations!$I90,0),IF($P92=2010,OFFSET('2010'!Q$1,Calculations!$I90,0),IF($P92=2011,OFFSET('2011'!Q$1,Calculations!$I90,0),IF($P92=2012,OFFSET('2012'!Q$1,Calculations!$I90,0),IF($P92=2013,OFFSET('2013'!Q$1,Calculations!$I90,0),IF($P92=2014,OFFSET('2014'!Q$1,Calculations!$I90,0),IF($P92=2015,OFFSET('2015'!Q$1,Calculations!$I90,0),IF($P92=2016,OFFSET('2016'!Q$1,Calculations!$I90,0),IF($P92=2017,OFFSET('2017'!Q$1,Calculations!$I90,0),0))))))))))))))))</f>
        <v>1.4552626641248741E-2</v>
      </c>
      <c r="CB92" s="31">
        <f ca="1">IF($P92=2002,OFFSET('2002'!K$1,Calculations!$J90,0),IF($P92=2003,OFFSET('2003'!K$1,Calculations!$J90,0),IF($P92=2004,OFFSET('2004'!K$1,Calculations!$J90,0),IF($P92=2005,OFFSET('2005'!K$1,Calculations!$J90,0),IF($P92=2006,OFFSET('2006'!K$1,Calculations!$J90,0),IF($P92=2007,OFFSET('2007'!K$1,Calculations!$J90,0),IF($P92=2008,OFFSET('2008'!K$1,Calculations!$J90,0),IF($P92=2009,OFFSET('2009'!K$1,Calculations!$J90,0),IF($P92=2010,OFFSET('2010'!K$1,Calculations!$J90,0),IF($P92=2011,OFFSET('2011'!K$1,Calculations!$J90,0),IF($P92=2012,OFFSET('2012'!K$1,Calculations!$J90,0),IF($P92=2013,OFFSET('2013'!K$1,Calculations!$J90,0),IF($P92=2014,OFFSET('2014'!K$1,Calculations!$J90,0),IF($P92=2015,OFFSET('2015'!K$1,Calculations!$J90,0),IF($P92=2016,OFFSET('2016'!K$1,Calculations!$J90,0),IF($P92=2017,OFFSET('2017'!K$1,Calculations!$J90,0),0))))))))))))))))</f>
        <v>0.15546242253360598</v>
      </c>
      <c r="CC92" s="31">
        <f ca="1">IF($P92=2002,OFFSET('2002'!L$1,Calculations!$J90,0),IF($P92=2003,OFFSET('2003'!L$1,Calculations!$J90,0),IF($P92=2004,OFFSET('2004'!L$1,Calculations!$J90,0),IF($P92=2005,OFFSET('2005'!L$1,Calculations!$J90,0),IF($P92=2006,OFFSET('2006'!L$1,Calculations!$J90,0),IF($P92=2007,OFFSET('2007'!L$1,Calculations!$J90,0),IF($P92=2008,OFFSET('2008'!L$1,Calculations!$J90,0),IF($P92=2009,OFFSET('2009'!L$1,Calculations!$J90,0),IF($P92=2010,OFFSET('2010'!L$1,Calculations!$J90,0),IF($P92=2011,OFFSET('2011'!L$1,Calculations!$J90,0),IF($P92=2012,OFFSET('2012'!L$1,Calculations!$J90,0),IF($P92=2013,OFFSET('2013'!L$1,Calculations!$J90,0),IF($P92=2014,OFFSET('2014'!L$1,Calculations!$J90,0),IF($P92=2015,OFFSET('2015'!L$1,Calculations!$J90,0),IF($P92=2016,OFFSET('2016'!L$1,Calculations!$J90,0),IF($P92=2017,OFFSET('2017'!L$1,Calculations!$J90,0),0))))))))))))))))</f>
        <v>4.6798558590147796E-2</v>
      </c>
      <c r="CD92" s="31">
        <f ca="1">IF($P92=2002,OFFSET('2002'!M$1,Calculations!$J90,0),IF($P92=2003,OFFSET('2003'!M$1,Calculations!$J90,0),IF($P92=2004,OFFSET('2004'!M$1,Calculations!$J90,0),IF($P92=2005,OFFSET('2005'!M$1,Calculations!$J90,0),IF($P92=2006,OFFSET('2006'!M$1,Calculations!$J90,0),IF($P92=2007,OFFSET('2007'!M$1,Calculations!$J90,0),IF($P92=2008,OFFSET('2008'!M$1,Calculations!$J90,0),IF($P92=2009,OFFSET('2009'!M$1,Calculations!$J90,0),IF($P92=2010,OFFSET('2010'!M$1,Calculations!$J90,0),IF($P92=2011,OFFSET('2011'!M$1,Calculations!$J90,0),IF($P92=2012,OFFSET('2012'!M$1,Calculations!$J90,0),IF($P92=2013,OFFSET('2013'!M$1,Calculations!$J90,0),IF($P92=2014,OFFSET('2014'!M$1,Calculations!$J90,0),IF($P92=2015,OFFSET('2015'!M$1,Calculations!$J90,0),IF($P92=2016,OFFSET('2016'!M$1,Calculations!$J90,0),IF($P92=2017,OFFSET('2017'!M$1,Calculations!$J90,0),0))))))))))))))))</f>
        <v>6.5216164372838406E-2</v>
      </c>
      <c r="CE92" s="31">
        <f ca="1">IF($P92=2002,OFFSET('2002'!N$1,Calculations!$J90,0),IF($P92=2003,OFFSET('2003'!N$1,Calculations!$J90,0),IF($P92=2004,OFFSET('2004'!N$1,Calculations!$J90,0),IF($P92=2005,OFFSET('2005'!N$1,Calculations!$J90,0),IF($P92=2006,OFFSET('2006'!N$1,Calculations!$J90,0),IF($P92=2007,OFFSET('2007'!N$1,Calculations!$J90,0),IF($P92=2008,OFFSET('2008'!N$1,Calculations!$J90,0),IF($P92=2009,OFFSET('2009'!N$1,Calculations!$J90,0),IF($P92=2010,OFFSET('2010'!N$1,Calculations!$J90,0),IF($P92=2011,OFFSET('2011'!N$1,Calculations!$J90,0),IF($P92=2012,OFFSET('2012'!N$1,Calculations!$J90,0),IF($P92=2013,OFFSET('2013'!N$1,Calculations!$J90,0),IF($P92=2014,OFFSET('2014'!N$1,Calculations!$J90,0),IF($P92=2015,OFFSET('2015'!N$1,Calculations!$J90,0),IF($P92=2016,OFFSET('2016'!N$1,Calculations!$J90,0),IF($P92=2017,OFFSET('2017'!N$1,Calculations!$J90,0),0))))))))))))))))</f>
        <v>4.6664803735523223E-2</v>
      </c>
      <c r="CF92" s="31">
        <f ca="1">IF($P92=2002,OFFSET('2002'!O$1,Calculations!$J90,0),IF($P92=2003,OFFSET('2003'!O$1,Calculations!$J90,0),IF($P92=2004,OFFSET('2004'!O$1,Calculations!$J90,0),IF($P92=2005,OFFSET('2005'!O$1,Calculations!$J90,0),IF($P92=2006,OFFSET('2006'!O$1,Calculations!$J90,0),IF($P92=2007,OFFSET('2007'!O$1,Calculations!$J90,0),IF($P92=2008,OFFSET('2008'!O$1,Calculations!$J90,0),IF($P92=2009,OFFSET('2009'!O$1,Calculations!$J90,0),IF($P92=2010,OFFSET('2010'!O$1,Calculations!$J90,0),IF($P92=2011,OFFSET('2011'!O$1,Calculations!$J90,0),IF($P92=2012,OFFSET('2012'!O$1,Calculations!$J90,0),IF($P92=2013,OFFSET('2013'!O$1,Calculations!$J90,0),IF($P92=2014,OFFSET('2014'!O$1,Calculations!$J90,0),IF($P92=2015,OFFSET('2015'!O$1,Calculations!$J90,0),IF($P92=2016,OFFSET('2016'!O$1,Calculations!$J90,0),IF($P92=2017,OFFSET('2017'!O$1,Calculations!$J90,0),0))))))))))))))))</f>
        <v>7.9274708168850488E-2</v>
      </c>
      <c r="CG92" s="31">
        <f ca="1">IF($P92=2002,OFFSET('2002'!P$1,Calculations!$J90,0),IF($P92=2003,OFFSET('2003'!P$1,Calculations!$J90,0),IF($P92=2004,OFFSET('2004'!P$1,Calculations!$J90,0),IF($P92=2005,OFFSET('2005'!P$1,Calculations!$J90,0),IF($P92=2006,OFFSET('2006'!P$1,Calculations!$J90,0),IF($P92=2007,OFFSET('2007'!P$1,Calculations!$J90,0),IF($P92=2008,OFFSET('2008'!P$1,Calculations!$J90,0),IF($P92=2009,OFFSET('2009'!P$1,Calculations!$J90,0),IF($P92=2010,OFFSET('2010'!P$1,Calculations!$J90,0),IF($P92=2011,OFFSET('2011'!P$1,Calculations!$J90,0),IF($P92=2012,OFFSET('2012'!P$1,Calculations!$J90,0),IF($P92=2013,OFFSET('2013'!P$1,Calculations!$J90,0),IF($P92=2014,OFFSET('2014'!P$1,Calculations!$J90,0),IF($P92=2015,OFFSET('2015'!P$1,Calculations!$J90,0),IF($P92=2016,OFFSET('2016'!P$1,Calculations!$J90,0),IF($P92=2017,OFFSET('2017'!P$1,Calculations!$J90,0),0))))))))))))))))</f>
        <v>4.8688107277224328E-2</v>
      </c>
      <c r="CH92" s="34">
        <f ca="1">IF($P92=2002,OFFSET('2002'!Q$1,Calculations!$J90,0),IF($P92=2003,OFFSET('2003'!Q$1,Calculations!$J90,0),IF($P92=2004,OFFSET('2004'!Q$1,Calculations!$J90,0),IF($P92=2005,OFFSET('2005'!Q$1,Calculations!$J90,0),IF($P92=2006,OFFSET('2006'!Q$1,Calculations!$J90,0),IF($P92=2007,OFFSET('2007'!Q$1,Calculations!$J90,0),IF($P92=2008,OFFSET('2008'!Q$1,Calculations!$J90,0),IF($P92=2009,OFFSET('2009'!Q$1,Calculations!$J90,0),IF($P92=2010,OFFSET('2010'!Q$1,Calculations!$J90,0),IF($P92=2011,OFFSET('2011'!Q$1,Calculations!$J90,0),IF($P92=2012,OFFSET('2012'!Q$1,Calculations!$J90,0),IF($P92=2013,OFFSET('2013'!Q$1,Calculations!$J90,0),IF($P92=2014,OFFSET('2014'!Q$1,Calculations!$J90,0),IF($P92=2015,OFFSET('2015'!Q$1,Calculations!$J90,0),IF($P92=2016,OFFSET('2016'!Q$1,Calculations!$J90,0),IF($P92=2017,OFFSET('2017'!Q$1,Calculations!$J90,0),0))))))))))))))))</f>
        <v>9.9088461205884631E-2</v>
      </c>
      <c r="CI92" s="31">
        <f ca="1">IF($P92=2002,OFFSET('2002'!K$1,Calculations!$K90,0),IF($P92=2003,OFFSET('2003'!K$1,Calculations!$K90,0),IF($P92=2004,OFFSET('2004'!K$1,Calculations!$K90,0),IF($P92=2005,OFFSET('2005'!K$1,Calculations!$K90,0),IF($P92=2006,OFFSET('2006'!K$1,Calculations!$K90,0),IF($P92=2007,OFFSET('2007'!K$1,Calculations!$K90,0),IF($P92=2008,OFFSET('2008'!K$1,Calculations!$K90,0),IF($P92=2009,OFFSET('2009'!K$1,Calculations!$K90,0),IF($P92=2010,OFFSET('2010'!K$1,Calculations!$K90,0),IF($P92=2011,OFFSET('2011'!K$1,Calculations!$K90,0),IF($P92=2012,OFFSET('2012'!K$1,Calculations!$K90,0),IF($P92=2013,OFFSET('2013'!K$1,Calculations!$K90,0),IF($P92=2014,OFFSET('2014'!K$1,Calculations!$K90,0),IF($P92=2015,OFFSET('2015'!K$1,Calculations!$K90,0),IF($P92=2016,OFFSET('2016'!K$1,Calculations!$K90,0),IF($P92=2017,OFFSET('2017'!K$1,Calculations!$K90,0),0))))))))))))))))</f>
        <v>1.3009550747529375E-2</v>
      </c>
      <c r="CJ92" s="31">
        <f ca="1">IF($P92=2002,OFFSET('2002'!L$1,Calculations!$K90,0),IF($P92=2003,OFFSET('2003'!L$1,Calculations!$K90,0),IF($P92=2004,OFFSET('2004'!L$1,Calculations!$K90,0),IF($P92=2005,OFFSET('2005'!L$1,Calculations!$K90,0),IF($P92=2006,OFFSET('2006'!L$1,Calculations!$K90,0),IF($P92=2007,OFFSET('2007'!L$1,Calculations!$K90,0),IF($P92=2008,OFFSET('2008'!L$1,Calculations!$K90,0),IF($P92=2009,OFFSET('2009'!L$1,Calculations!$K90,0),IF($P92=2010,OFFSET('2010'!L$1,Calculations!$K90,0),IF($P92=2011,OFFSET('2011'!L$1,Calculations!$K90,0),IF($P92=2012,OFFSET('2012'!L$1,Calculations!$K90,0),IF($P92=2013,OFFSET('2013'!L$1,Calculations!$K90,0),IF($P92=2014,OFFSET('2014'!L$1,Calculations!$K90,0),IF($P92=2015,OFFSET('2015'!L$1,Calculations!$K90,0),IF($P92=2016,OFFSET('2016'!L$1,Calculations!$K90,0),IF($P92=2017,OFFSET('2017'!L$1,Calculations!$K90,0),0))))))))))))))))</f>
        <v>2.7239460818053719E-2</v>
      </c>
      <c r="CK92" s="31">
        <f ca="1">IF($P92=2002,OFFSET('2002'!M$1,Calculations!$K90,0),IF($P92=2003,OFFSET('2003'!M$1,Calculations!$K90,0),IF($P92=2004,OFFSET('2004'!M$1,Calculations!$K90,0),IF($P92=2005,OFFSET('2005'!M$1,Calculations!$K90,0),IF($P92=2006,OFFSET('2006'!M$1,Calculations!$K90,0),IF($P92=2007,OFFSET('2007'!M$1,Calculations!$K90,0),IF($P92=2008,OFFSET('2008'!M$1,Calculations!$K90,0),IF($P92=2009,OFFSET('2009'!M$1,Calculations!$K90,0),IF($P92=2010,OFFSET('2010'!M$1,Calculations!$K90,0),IF($P92=2011,OFFSET('2011'!M$1,Calculations!$K90,0),IF($P92=2012,OFFSET('2012'!M$1,Calculations!$K90,0),IF($P92=2013,OFFSET('2013'!M$1,Calculations!$K90,0),IF($P92=2014,OFFSET('2014'!M$1,Calculations!$K90,0),IF($P92=2015,OFFSET('2015'!M$1,Calculations!$K90,0),IF($P92=2016,OFFSET('2016'!M$1,Calculations!$K90,0),IF($P92=2017,OFFSET('2017'!M$1,Calculations!$K90,0),0))))))))))))))))</f>
        <v>4.4176654386802799E-3</v>
      </c>
      <c r="CL92" s="31">
        <f ca="1">IF($P92=2002,OFFSET('2002'!N$1,Calculations!$K90,0),IF($P92=2003,OFFSET('2003'!N$1,Calculations!$K90,0),IF($P92=2004,OFFSET('2004'!N$1,Calculations!$K90,0),IF($P92=2005,OFFSET('2005'!N$1,Calculations!$K90,0),IF($P92=2006,OFFSET('2006'!N$1,Calculations!$K90,0),IF($P92=2007,OFFSET('2007'!N$1,Calculations!$K90,0),IF($P92=2008,OFFSET('2008'!N$1,Calculations!$K90,0),IF($P92=2009,OFFSET('2009'!N$1,Calculations!$K90,0),IF($P92=2010,OFFSET('2010'!N$1,Calculations!$K90,0),IF($P92=2011,OFFSET('2011'!N$1,Calculations!$K90,0),IF($P92=2012,OFFSET('2012'!N$1,Calculations!$K90,0),IF($P92=2013,OFFSET('2013'!N$1,Calculations!$K90,0),IF($P92=2014,OFFSET('2014'!N$1,Calculations!$K90,0),IF($P92=2015,OFFSET('2015'!N$1,Calculations!$K90,0),IF($P92=2016,OFFSET('2016'!N$1,Calculations!$K90,0),IF($P92=2017,OFFSET('2017'!N$1,Calculations!$K90,0),0))))))))))))))))</f>
        <v>1.1176607296350028E-2</v>
      </c>
      <c r="CM92" s="31">
        <f ca="1">IF($P92=2002,OFFSET('2002'!O$1,Calculations!$K90,0),IF($P92=2003,OFFSET('2003'!O$1,Calculations!$K90,0),IF($P92=2004,OFFSET('2004'!O$1,Calculations!$K90,0),IF($P92=2005,OFFSET('2005'!O$1,Calculations!$K90,0),IF($P92=2006,OFFSET('2006'!O$1,Calculations!$K90,0),IF($P92=2007,OFFSET('2007'!O$1,Calculations!$K90,0),IF($P92=2008,OFFSET('2008'!O$1,Calculations!$K90,0),IF($P92=2009,OFFSET('2009'!O$1,Calculations!$K90,0),IF($P92=2010,OFFSET('2010'!O$1,Calculations!$K90,0),IF($P92=2011,OFFSET('2011'!O$1,Calculations!$K90,0),IF($P92=2012,OFFSET('2012'!O$1,Calculations!$K90,0),IF($P92=2013,OFFSET('2013'!O$1,Calculations!$K90,0),IF($P92=2014,OFFSET('2014'!O$1,Calculations!$K90,0),IF($P92=2015,OFFSET('2015'!O$1,Calculations!$K90,0),IF($P92=2016,OFFSET('2016'!O$1,Calculations!$K90,0),IF($P92=2017,OFFSET('2017'!O$1,Calculations!$K90,0),0))))))))))))))))</f>
        <v>3.6568269005918117E-4</v>
      </c>
      <c r="CN92" s="31">
        <f ca="1">IF($P92=2002,OFFSET('2002'!P$1,Calculations!$K90,0),IF($P92=2003,OFFSET('2003'!P$1,Calculations!$K90,0),IF($P92=2004,OFFSET('2004'!P$1,Calculations!$K90,0),IF($P92=2005,OFFSET('2005'!P$1,Calculations!$K90,0),IF($P92=2006,OFFSET('2006'!P$1,Calculations!$K90,0),IF($P92=2007,OFFSET('2007'!P$1,Calculations!$K90,0),IF($P92=2008,OFFSET('2008'!P$1,Calculations!$K90,0),IF($P92=2009,OFFSET('2009'!P$1,Calculations!$K90,0),IF($P92=2010,OFFSET('2010'!P$1,Calculations!$K90,0),IF($P92=2011,OFFSET('2011'!P$1,Calculations!$K90,0),IF($P92=2012,OFFSET('2012'!P$1,Calculations!$K90,0),IF($P92=2013,OFFSET('2013'!P$1,Calculations!$K90,0),IF($P92=2014,OFFSET('2014'!P$1,Calculations!$K90,0),IF($P92=2015,OFFSET('2015'!P$1,Calculations!$K90,0),IF($P92=2016,OFFSET('2016'!P$1,Calculations!$K90,0),IF($P92=2017,OFFSET('2017'!P$1,Calculations!$K90,0),0))))))))))))))))</f>
        <v>1.0770454710252104E-3</v>
      </c>
      <c r="CO92" s="34">
        <f ca="1">IF($P92=2002,OFFSET('2002'!Q$1,Calculations!$K90,0),IF($P92=2003,OFFSET('2003'!Q$1,Calculations!$K90,0),IF($P92=2004,OFFSET('2004'!Q$1,Calculations!$K90,0),IF($P92=2005,OFFSET('2005'!Q$1,Calculations!$K90,0),IF($P92=2006,OFFSET('2006'!Q$1,Calculations!$K90,0),IF($P92=2007,OFFSET('2007'!Q$1,Calculations!$K90,0),IF($P92=2008,OFFSET('2008'!Q$1,Calculations!$K90,0),IF($P92=2009,OFFSET('2009'!Q$1,Calculations!$K90,0),IF($P92=2010,OFFSET('2010'!Q$1,Calculations!$K90,0),IF($P92=2011,OFFSET('2011'!Q$1,Calculations!$K90,0),IF($P92=2012,OFFSET('2012'!Q$1,Calculations!$K90,0),IF($P92=2013,OFFSET('2013'!Q$1,Calculations!$K90,0),IF($P92=2014,OFFSET('2014'!Q$1,Calculations!$K90,0),IF($P92=2015,OFFSET('2015'!Q$1,Calculations!$K90,0),IF($P92=2016,OFFSET('2016'!Q$1,Calculations!$K90,0),IF($P92=2017,OFFSET('2017'!Q$1,Calculations!$K90,0),0))))))))))))))))</f>
        <v>1.1197970470833126E-2</v>
      </c>
      <c r="CP92" s="31">
        <f ca="1">IF($P92=2002,OFFSET('2002'!K$1,Calculations!$L90,0),IF($P92=2003,OFFSET('2003'!K$1,Calculations!$L90,0),IF($P92=2004,OFFSET('2004'!K$1,Calculations!$L90,0),IF($P92=2005,OFFSET('2005'!K$1,Calculations!$L90,0),IF($P92=2006,OFFSET('2006'!K$1,Calculations!$L90,0),IF($P92=2007,OFFSET('2007'!K$1,Calculations!$L90,0),IF($P92=2008,OFFSET('2008'!K$1,Calculations!$L90,0),IF($P92=2009,OFFSET('2009'!K$1,Calculations!$L90,0),IF($P92=2010,OFFSET('2010'!K$1,Calculations!$L90,0),IF($P92=2011,OFFSET('2011'!K$1,Calculations!$L90,0),IF($P92=2012,OFFSET('2012'!K$1,Calculations!$L90,0),IF($P92=2013,OFFSET('2013'!K$1,Calculations!$L90,0),IF($P92=2014,OFFSET('2014'!K$1,Calculations!$L90,0),IF($P92=2015,OFFSET('2015'!K$1,Calculations!$L90,0),IF($P92=2016,OFFSET('2016'!K$1,Calculations!$L90,0),IF($P92=2017,OFFSET('2017'!K$1,Calculations!$L90,0),0))))))))))))))))</f>
        <v>0</v>
      </c>
      <c r="CQ92" s="31">
        <f ca="1">IF($P92=2002,OFFSET('2002'!L$1,Calculations!$L90,0),IF($P92=2003,OFFSET('2003'!L$1,Calculations!$L90,0),IF($P92=2004,OFFSET('2004'!L$1,Calculations!$L90,0),IF($P92=2005,OFFSET('2005'!L$1,Calculations!$L90,0),IF($P92=2006,OFFSET('2006'!L$1,Calculations!$L90,0),IF($P92=2007,OFFSET('2007'!L$1,Calculations!$L90,0),IF($P92=2008,OFFSET('2008'!L$1,Calculations!$L90,0),IF($P92=2009,OFFSET('2009'!L$1,Calculations!$L90,0),IF($P92=2010,OFFSET('2010'!L$1,Calculations!$L90,0),IF($P92=2011,OFFSET('2011'!L$1,Calculations!$L90,0),IF($P92=2012,OFFSET('2012'!L$1,Calculations!$L90,0),IF($P92=2013,OFFSET('2013'!L$1,Calculations!$L90,0),IF($P92=2014,OFFSET('2014'!L$1,Calculations!$L90,0),IF($P92=2015,OFFSET('2015'!L$1,Calculations!$L90,0),IF($P92=2016,OFFSET('2016'!L$1,Calculations!$L90,0),IF($P92=2017,OFFSET('2017'!L$1,Calculations!$L90,0),0))))))))))))))))</f>
        <v>3.7546940890716904E-5</v>
      </c>
      <c r="CR92" s="31">
        <f ca="1">IF($P92=2002,OFFSET('2002'!M$1,Calculations!$L90,0),IF($P92=2003,OFFSET('2003'!M$1,Calculations!$L90,0),IF($P92=2004,OFFSET('2004'!M$1,Calculations!$L90,0),IF($P92=2005,OFFSET('2005'!M$1,Calculations!$L90,0),IF($P92=2006,OFFSET('2006'!M$1,Calculations!$L90,0),IF($P92=2007,OFFSET('2007'!M$1,Calculations!$L90,0),IF($P92=2008,OFFSET('2008'!M$1,Calculations!$L90,0),IF($P92=2009,OFFSET('2009'!M$1,Calculations!$L90,0),IF($P92=2010,OFFSET('2010'!M$1,Calculations!$L90,0),IF($P92=2011,OFFSET('2011'!M$1,Calculations!$L90,0),IF($P92=2012,OFFSET('2012'!M$1,Calculations!$L90,0),IF($P92=2013,OFFSET('2013'!M$1,Calculations!$L90,0),IF($P92=2014,OFFSET('2014'!M$1,Calculations!$L90,0),IF($P92=2015,OFFSET('2015'!M$1,Calculations!$L90,0),IF($P92=2016,OFFSET('2016'!M$1,Calculations!$L90,0),IF($P92=2017,OFFSET('2017'!M$1,Calculations!$L90,0),0))))))))))))))))</f>
        <v>0</v>
      </c>
      <c r="CS92" s="31">
        <f ca="1">IF($P92=2002,OFFSET('2002'!N$1,Calculations!$L90,0),IF($P92=2003,OFFSET('2003'!N$1,Calculations!$L90,0),IF($P92=2004,OFFSET('2004'!N$1,Calculations!$L90,0),IF($P92=2005,OFFSET('2005'!N$1,Calculations!$L90,0),IF($P92=2006,OFFSET('2006'!N$1,Calculations!$L90,0),IF($P92=2007,OFFSET('2007'!N$1,Calculations!$L90,0),IF($P92=2008,OFFSET('2008'!N$1,Calculations!$L90,0),IF($P92=2009,OFFSET('2009'!N$1,Calculations!$L90,0),IF($P92=2010,OFFSET('2010'!N$1,Calculations!$L90,0),IF($P92=2011,OFFSET('2011'!N$1,Calculations!$L90,0),IF($P92=2012,OFFSET('2012'!N$1,Calculations!$L90,0),IF($P92=2013,OFFSET('2013'!N$1,Calculations!$L90,0),IF($P92=2014,OFFSET('2014'!N$1,Calculations!$L90,0),IF($P92=2015,OFFSET('2015'!N$1,Calculations!$L90,0),IF($P92=2016,OFFSET('2016'!N$1,Calculations!$L90,0),IF($P92=2017,OFFSET('2017'!N$1,Calculations!$L90,0),0))))))))))))))))</f>
        <v>3.3333799338200497E-4</v>
      </c>
      <c r="CT92" s="31">
        <f ca="1">IF($P92=2002,OFFSET('2002'!O$1,Calculations!$L90,0),IF($P92=2003,OFFSET('2003'!O$1,Calculations!$L90,0),IF($P92=2004,OFFSET('2004'!O$1,Calculations!$L90,0),IF($P92=2005,OFFSET('2005'!O$1,Calculations!$L90,0),IF($P92=2006,OFFSET('2006'!O$1,Calculations!$L90,0),IF($P92=2007,OFFSET('2007'!O$1,Calculations!$L90,0),IF($P92=2008,OFFSET('2008'!O$1,Calculations!$L90,0),IF($P92=2009,OFFSET('2009'!O$1,Calculations!$L90,0),IF($P92=2010,OFFSET('2010'!O$1,Calculations!$L90,0),IF($P92=2011,OFFSET('2011'!O$1,Calculations!$L90,0),IF($P92=2012,OFFSET('2012'!O$1,Calculations!$L90,0),IF($P92=2013,OFFSET('2013'!O$1,Calculations!$L90,0),IF($P92=2014,OFFSET('2014'!O$1,Calculations!$L90,0),IF($P92=2015,OFFSET('2015'!O$1,Calculations!$L90,0),IF($P92=2016,OFFSET('2016'!O$1,Calculations!$L90,0),IF($P92=2017,OFFSET('2017'!O$1,Calculations!$L90,0),0))))))))))))))))</f>
        <v>9.8380327201962644E-5</v>
      </c>
      <c r="CU92" s="31">
        <f ca="1">IF($P92=2002,OFFSET('2002'!P$1,Calculations!$L90,0),IF($P92=2003,OFFSET('2003'!P$1,Calculations!$L90,0),IF($P92=2004,OFFSET('2004'!P$1,Calculations!$L90,0),IF($P92=2005,OFFSET('2005'!P$1,Calculations!$L90,0),IF($P92=2006,OFFSET('2006'!P$1,Calculations!$L90,0),IF($P92=2007,OFFSET('2007'!P$1,Calculations!$L90,0),IF($P92=2008,OFFSET('2008'!P$1,Calculations!$L90,0),IF($P92=2009,OFFSET('2009'!P$1,Calculations!$L90,0),IF($P92=2010,OFFSET('2010'!P$1,Calculations!$L90,0),IF($P92=2011,OFFSET('2011'!P$1,Calculations!$L90,0),IF($P92=2012,OFFSET('2012'!P$1,Calculations!$L90,0),IF($P92=2013,OFFSET('2013'!P$1,Calculations!$L90,0),IF($P92=2014,OFFSET('2014'!P$1,Calculations!$L90,0),IF($P92=2015,OFFSET('2015'!P$1,Calculations!$L90,0),IF($P92=2016,OFFSET('2016'!P$1,Calculations!$L90,0),IF($P92=2017,OFFSET('2017'!P$1,Calculations!$L90,0),0))))))))))))))))</f>
        <v>7.0890909815763656E-5</v>
      </c>
      <c r="CV92" s="34">
        <f ca="1">IF($P92=2002,OFFSET('2002'!Q$1,Calculations!$L90,0),IF($P92=2003,OFFSET('2003'!Q$1,Calculations!$L90,0),IF($P92=2004,OFFSET('2004'!Q$1,Calculations!$L90,0),IF($P92=2005,OFFSET('2005'!Q$1,Calculations!$L90,0),IF($P92=2006,OFFSET('2006'!Q$1,Calculations!$L90,0),IF($P92=2007,OFFSET('2007'!Q$1,Calculations!$L90,0),IF($P92=2008,OFFSET('2008'!Q$1,Calculations!$L90,0),IF($P92=2009,OFFSET('2009'!Q$1,Calculations!$L90,0),IF($P92=2010,OFFSET('2010'!Q$1,Calculations!$L90,0),IF($P92=2011,OFFSET('2011'!Q$1,Calculations!$L90,0),IF($P92=2012,OFFSET('2012'!Q$1,Calculations!$L90,0),IF($P92=2013,OFFSET('2013'!Q$1,Calculations!$L90,0),IF($P92=2014,OFFSET('2014'!Q$1,Calculations!$L90,0),IF($P92=2015,OFFSET('2015'!Q$1,Calculations!$L90,0),IF($P92=2016,OFFSET('2016'!Q$1,Calculations!$L90,0),IF($P92=2017,OFFSET('2017'!Q$1,Calculations!$L90,0),0))))))))))))))))</f>
        <v>5.3654985703556658E-5</v>
      </c>
      <c r="CW92" s="31">
        <f ca="1">IF($P92=2002,OFFSET('2002'!K$1,Calculations!$M90,0),IF($P92=2003,OFFSET('2003'!K$1,Calculations!$M90,0),IF($P92=2004,OFFSET('2004'!K$1,Calculations!$M90,0),IF($P92=2005,OFFSET('2005'!K$1,Calculations!$M90,0),IF($P92=2006,OFFSET('2006'!K$1,Calculations!$M90,0),IF($P92=2007,OFFSET('2007'!K$1,Calculations!$M90,0),IF($P92=2008,OFFSET('2008'!K$1,Calculations!$M90,0),IF($P92=2009,OFFSET('2009'!K$1,Calculations!$M90,0),IF($P92=2010,OFFSET('2010'!K$1,Calculations!$M90,0),IF($P92=2011,OFFSET('2011'!K$1,Calculations!$M90,0),IF($P92=2012,OFFSET('2012'!K$1,Calculations!$M90,0),IF($P92=2013,OFFSET('2013'!K$1,Calculations!$M90,0),IF($P92=2014,OFFSET('2014'!K$1,Calculations!$M90,0),IF($P92=2015,OFFSET('2015'!K$1,Calculations!$M90,0),IF($P92=2016,OFFSET('2016'!K$1,Calculations!$M90,0),IF($P92=2017,OFFSET('2017'!K$1,Calculations!$M90,0),0))))))))))))))))</f>
        <v>0.37443983834225542</v>
      </c>
      <c r="CX92" s="31">
        <f ca="1">IF($P92=2002,OFFSET('2002'!L$1,Calculations!$M90,0),IF($P92=2003,OFFSET('2003'!L$1,Calculations!$M90,0),IF($P92=2004,OFFSET('2004'!L$1,Calculations!$M90,0),IF($P92=2005,OFFSET('2005'!L$1,Calculations!$M90,0),IF($P92=2006,OFFSET('2006'!L$1,Calculations!$M90,0),IF($P92=2007,OFFSET('2007'!L$1,Calculations!$M90,0),IF($P92=2008,OFFSET('2008'!L$1,Calculations!$M90,0),IF($P92=2009,OFFSET('2009'!L$1,Calculations!$M90,0),IF($P92=2010,OFFSET('2010'!L$1,Calculations!$M90,0),IF($P92=2011,OFFSET('2011'!L$1,Calculations!$M90,0),IF($P92=2012,OFFSET('2012'!L$1,Calculations!$M90,0),IF($P92=2013,OFFSET('2013'!L$1,Calculations!$M90,0),IF($P92=2014,OFFSET('2014'!L$1,Calculations!$M90,0),IF($P92=2015,OFFSET('2015'!L$1,Calculations!$M90,0),IF($P92=2016,OFFSET('2016'!L$1,Calculations!$M90,0),IF($P92=2017,OFFSET('2017'!L$1,Calculations!$M90,0),0))))))))))))))))</f>
        <v>0.20174614340875366</v>
      </c>
      <c r="CY92" s="31">
        <f ca="1">IF($P92=2002,OFFSET('2002'!M$1,Calculations!$M90,0),IF($P92=2003,OFFSET('2003'!M$1,Calculations!$M90,0),IF($P92=2004,OFFSET('2004'!M$1,Calculations!$M90,0),IF($P92=2005,OFFSET('2005'!M$1,Calculations!$M90,0),IF($P92=2006,OFFSET('2006'!M$1,Calculations!$M90,0),IF($P92=2007,OFFSET('2007'!M$1,Calculations!$M90,0),IF($P92=2008,OFFSET('2008'!M$1,Calculations!$M90,0),IF($P92=2009,OFFSET('2009'!M$1,Calculations!$M90,0),IF($P92=2010,OFFSET('2010'!M$1,Calculations!$M90,0),IF($P92=2011,OFFSET('2011'!M$1,Calculations!$M90,0),IF($P92=2012,OFFSET('2012'!M$1,Calculations!$M90,0),IF($P92=2013,OFFSET('2013'!M$1,Calculations!$M90,0),IF($P92=2014,OFFSET('2014'!M$1,Calculations!$M90,0),IF($P92=2015,OFFSET('2015'!M$1,Calculations!$M90,0),IF($P92=2016,OFFSET('2016'!M$1,Calculations!$M90,0),IF($P92=2017,OFFSET('2017'!M$1,Calculations!$M90,0),0))))))))))))))))</f>
        <v>5.5138292536935953E-2</v>
      </c>
      <c r="CZ92" s="31">
        <f ca="1">IF($P92=2002,OFFSET('2002'!N$1,Calculations!$M90,0),IF($P92=2003,OFFSET('2003'!N$1,Calculations!$M90,0),IF($P92=2004,OFFSET('2004'!N$1,Calculations!$M90,0),IF($P92=2005,OFFSET('2005'!N$1,Calculations!$M90,0),IF($P92=2006,OFFSET('2006'!N$1,Calculations!$M90,0),IF($P92=2007,OFFSET('2007'!N$1,Calculations!$M90,0),IF($P92=2008,OFFSET('2008'!N$1,Calculations!$M90,0),IF($P92=2009,OFFSET('2009'!N$1,Calculations!$M90,0),IF($P92=2010,OFFSET('2010'!N$1,Calculations!$M90,0),IF($P92=2011,OFFSET('2011'!N$1,Calculations!$M90,0),IF($P92=2012,OFFSET('2012'!N$1,Calculations!$M90,0),IF($P92=2013,OFFSET('2013'!N$1,Calculations!$M90,0),IF($P92=2014,OFFSET('2014'!N$1,Calculations!$M90,0),IF($P92=2015,OFFSET('2015'!N$1,Calculations!$M90,0),IF($P92=2016,OFFSET('2016'!N$1,Calculations!$M90,0),IF($P92=2017,OFFSET('2017'!N$1,Calculations!$M90,0),0))))))))))))))))</f>
        <v>4.1836803951337764E-2</v>
      </c>
      <c r="DA92" s="31">
        <f ca="1">IF($P92=2002,OFFSET('2002'!O$1,Calculations!$M90,0),IF($P92=2003,OFFSET('2003'!O$1,Calculations!$M90,0),IF($P92=2004,OFFSET('2004'!O$1,Calculations!$M90,0),IF($P92=2005,OFFSET('2005'!O$1,Calculations!$M90,0),IF($P92=2006,OFFSET('2006'!O$1,Calculations!$M90,0),IF($P92=2007,OFFSET('2007'!O$1,Calculations!$M90,0),IF($P92=2008,OFFSET('2008'!O$1,Calculations!$M90,0),IF($P92=2009,OFFSET('2009'!O$1,Calculations!$M90,0),IF($P92=2010,OFFSET('2010'!O$1,Calculations!$M90,0),IF($P92=2011,OFFSET('2011'!O$1,Calculations!$M90,0),IF($P92=2012,OFFSET('2012'!O$1,Calculations!$M90,0),IF($P92=2013,OFFSET('2013'!O$1,Calculations!$M90,0),IF($P92=2014,OFFSET('2014'!O$1,Calculations!$M90,0),IF($P92=2015,OFFSET('2015'!O$1,Calculations!$M90,0),IF($P92=2016,OFFSET('2016'!O$1,Calculations!$M90,0),IF($P92=2017,OFFSET('2017'!O$1,Calculations!$M90,0),0))))))))))))))))</f>
        <v>0.32610114105520871</v>
      </c>
      <c r="DB92" s="31">
        <f ca="1">IF($P92=2002,OFFSET('2002'!P$1,Calculations!$M90,0),IF($P92=2003,OFFSET('2003'!P$1,Calculations!$M90,0),IF($P92=2004,OFFSET('2004'!P$1,Calculations!$M90,0),IF($P92=2005,OFFSET('2005'!P$1,Calculations!$M90,0),IF($P92=2006,OFFSET('2006'!P$1,Calculations!$M90,0),IF($P92=2007,OFFSET('2007'!P$1,Calculations!$M90,0),IF($P92=2008,OFFSET('2008'!P$1,Calculations!$M90,0),IF($P92=2009,OFFSET('2009'!P$1,Calculations!$M90,0),IF($P92=2010,OFFSET('2010'!P$1,Calculations!$M90,0),IF($P92=2011,OFFSET('2011'!P$1,Calculations!$M90,0),IF($P92=2012,OFFSET('2012'!P$1,Calculations!$M90,0),IF($P92=2013,OFFSET('2013'!P$1,Calculations!$M90,0),IF($P92=2014,OFFSET('2014'!P$1,Calculations!$M90,0),IF($P92=2015,OFFSET('2015'!P$1,Calculations!$M90,0),IF($P92=2016,OFFSET('2016'!P$1,Calculations!$M90,0),IF($P92=2017,OFFSET('2017'!P$1,Calculations!$M90,0),0))))))))))))))))</f>
        <v>7.3778070550854834E-4</v>
      </c>
      <c r="DC92" s="34">
        <f ca="1">IF($P92=2002,OFFSET('2002'!Q$1,Calculations!$M90,0),IF($P92=2003,OFFSET('2003'!Q$1,Calculations!$M90,0),IF($P92=2004,OFFSET('2004'!Q$1,Calculations!$M90,0),IF($P92=2005,OFFSET('2005'!Q$1,Calculations!$M90,0),IF($P92=2006,OFFSET('2006'!Q$1,Calculations!$M90,0),IF($P92=2007,OFFSET('2007'!Q$1,Calculations!$M90,0),IF($P92=2008,OFFSET('2008'!Q$1,Calculations!$M90,0),IF($P92=2009,OFFSET('2009'!Q$1,Calculations!$M90,0),IF($P92=2010,OFFSET('2010'!Q$1,Calculations!$M90,0),IF($P92=2011,OFFSET('2011'!Q$1,Calculations!$M90,0),IF($P92=2012,OFFSET('2012'!Q$1,Calculations!$M90,0),IF($P92=2013,OFFSET('2013'!Q$1,Calculations!$M90,0),IF($P92=2014,OFFSET('2014'!Q$1,Calculations!$M90,0),IF($P92=2015,OFFSET('2015'!Q$1,Calculations!$M90,0),IF($P92=2016,OFFSET('2016'!Q$1,Calculations!$M90,0),IF($P92=2017,OFFSET('2017'!Q$1,Calculations!$M90,0),0))))))))))))))))</f>
        <v>1</v>
      </c>
      <c r="DD92" s="14">
        <v>-9.413706182108332E-2</v>
      </c>
      <c r="DE92" s="14">
        <v>-0.10289371626935698</v>
      </c>
      <c r="DF92" s="14">
        <v>-9.98878809499541E-2</v>
      </c>
      <c r="DG92" s="14">
        <v>-9.6495646542419197E-2</v>
      </c>
      <c r="DH92" s="14">
        <v>-6.1838220822672728E-2</v>
      </c>
      <c r="DI92" s="14">
        <v>-0.10523106407073478</v>
      </c>
      <c r="DJ92" s="14">
        <v>-0.10226594121159839</v>
      </c>
      <c r="DK92" s="14">
        <v>-8.7891451544646532E-2</v>
      </c>
      <c r="DL92" s="14">
        <v>-3.5970094630626982E-2</v>
      </c>
      <c r="DM92" s="14">
        <v>-2.9900466374593693E-2</v>
      </c>
      <c r="DN92" s="14">
        <v>-0.1146861713626865</v>
      </c>
      <c r="DO92" s="51">
        <v>-8.8412808108730687E-2</v>
      </c>
      <c r="DQ92" s="154">
        <f t="shared" ca="1" si="155"/>
        <v>-8.6093390061133299E-2</v>
      </c>
      <c r="DR92" s="154">
        <f t="shared" ca="1" si="156"/>
        <v>-9.1173070653640373E-2</v>
      </c>
      <c r="DS92" s="154">
        <f t="shared" ca="1" si="157"/>
        <v>-8.8091423816207798E-2</v>
      </c>
      <c r="DT92" s="154">
        <f t="shared" ca="1" si="158"/>
        <v>-9.0657433136766372E-2</v>
      </c>
      <c r="DU92" s="154">
        <f t="shared" ca="1" si="159"/>
        <v>-8.9184127195212251E-2</v>
      </c>
      <c r="DV92" s="154">
        <f t="shared" ca="1" si="160"/>
        <v>-8.8104780260290186E-2</v>
      </c>
      <c r="DW92" s="154">
        <f t="shared" ca="1" si="161"/>
        <v>-8.8425925648851808E-2</v>
      </c>
      <c r="DX92" s="48">
        <f t="shared" ca="1" si="162"/>
        <v>-1.3117540121121429E-5</v>
      </c>
      <c r="DY92" s="36">
        <f t="shared" ca="1" si="163"/>
        <v>2.3325355877185094E-3</v>
      </c>
      <c r="DZ92" s="36">
        <f t="shared" ca="1" si="164"/>
        <v>-2.7471450047885648E-3</v>
      </c>
      <c r="EA92" s="36">
        <f t="shared" ca="1" si="165"/>
        <v>3.3450183264401023E-4</v>
      </c>
      <c r="EB92" s="36">
        <f t="shared" ca="1" si="166"/>
        <v>-2.2315074879145635E-3</v>
      </c>
      <c r="EC92" s="36">
        <f t="shared" ca="1" si="167"/>
        <v>-7.5820154636044301E-4</v>
      </c>
      <c r="ED92" s="33">
        <f t="shared" ca="1" si="168"/>
        <v>3.2114538856162222E-4</v>
      </c>
      <c r="EE92" s="37">
        <f t="shared" ca="1" si="168"/>
        <v>0</v>
      </c>
      <c r="EF92" s="27">
        <f t="shared" ca="1" si="128"/>
        <v>0.91390660993886674</v>
      </c>
      <c r="EG92" s="27">
        <f t="shared" ca="1" si="129"/>
        <v>0.90882692934635967</v>
      </c>
      <c r="EH92" s="27">
        <f t="shared" ca="1" si="130"/>
        <v>0.91190857618379217</v>
      </c>
      <c r="EI92" s="27">
        <f t="shared" ca="1" si="131"/>
        <v>0.90934256686323367</v>
      </c>
      <c r="EJ92" s="27">
        <f t="shared" ca="1" si="132"/>
        <v>0.91081587280478771</v>
      </c>
      <c r="EK92" s="27">
        <f t="shared" ca="1" si="133"/>
        <v>0.91189521973970977</v>
      </c>
      <c r="EL92" s="27">
        <f t="shared" ca="1" si="134"/>
        <v>0.91157407435114823</v>
      </c>
      <c r="EM92" s="44">
        <f t="shared" si="135"/>
        <v>0.91158719189126936</v>
      </c>
      <c r="EN92" s="38">
        <f t="shared" ca="1" si="136"/>
        <v>356.55528716047519</v>
      </c>
      <c r="EO92" s="38">
        <f t="shared" ca="1" si="137"/>
        <v>298.20831148908775</v>
      </c>
      <c r="EP92" s="38">
        <f t="shared" ca="1" si="138"/>
        <v>324.37806389854092</v>
      </c>
      <c r="EQ92" s="38">
        <f t="shared" ca="1" si="139"/>
        <v>304.37432543141904</v>
      </c>
      <c r="ER92" s="38">
        <f t="shared" ca="1" si="140"/>
        <v>329.81700624107964</v>
      </c>
      <c r="ES92" s="38">
        <f t="shared" ca="1" si="141"/>
        <v>261.57808105904934</v>
      </c>
      <c r="ET92" s="57">
        <f t="shared" ca="1" si="142"/>
        <v>329.22491737089899</v>
      </c>
      <c r="EU92" s="39">
        <f t="shared" si="143"/>
        <v>328.86229535444176</v>
      </c>
      <c r="EV92" s="45">
        <f t="shared" ca="1" si="169"/>
        <v>0.36262201645723735</v>
      </c>
      <c r="EW92" s="60">
        <f t="shared" si="170"/>
        <v>0.90586293817891672</v>
      </c>
      <c r="EX92" s="60">
        <f t="shared" si="171"/>
        <v>0.89710628373064305</v>
      </c>
      <c r="EY92" s="60">
        <f t="shared" si="172"/>
        <v>0.90011211905004584</v>
      </c>
      <c r="EZ92" s="60">
        <f t="shared" si="173"/>
        <v>0.90350435345758084</v>
      </c>
      <c r="FA92" s="60">
        <f t="shared" si="174"/>
        <v>0.93816177917732724</v>
      </c>
      <c r="FB92" s="60">
        <f t="shared" si="175"/>
        <v>0.89476893592926521</v>
      </c>
      <c r="FC92" s="60">
        <f t="shared" si="176"/>
        <v>0.89773405878840162</v>
      </c>
      <c r="FD92" s="60">
        <f t="shared" si="177"/>
        <v>0.9121085484553535</v>
      </c>
      <c r="FE92" s="60">
        <f t="shared" si="178"/>
        <v>0.96402990536937305</v>
      </c>
      <c r="FF92" s="60">
        <f t="shared" si="179"/>
        <v>0.97009953362540635</v>
      </c>
      <c r="FG92" s="44">
        <f t="shared" si="180"/>
        <v>0.88531382863731345</v>
      </c>
      <c r="FH92" s="38">
        <f t="shared" si="144"/>
        <v>397.6753443197203</v>
      </c>
      <c r="FI92" s="38">
        <f t="shared" si="145"/>
        <v>199.37918148393709</v>
      </c>
      <c r="FJ92" s="38">
        <f t="shared" si="146"/>
        <v>203.26850040280803</v>
      </c>
      <c r="FK92" s="38">
        <f t="shared" si="147"/>
        <v>204.72851785423123</v>
      </c>
      <c r="FL92" s="38">
        <f t="shared" si="148"/>
        <v>326.96344056519678</v>
      </c>
      <c r="FM92" s="38">
        <f t="shared" si="149"/>
        <v>230.43185642176098</v>
      </c>
      <c r="FN92" s="38">
        <f t="shared" si="150"/>
        <v>266.51728553136991</v>
      </c>
      <c r="FO92" s="38">
        <f t="shared" si="151"/>
        <v>299.25803792250667</v>
      </c>
      <c r="FP92" s="38">
        <f t="shared" si="152"/>
        <v>407.76205218929658</v>
      </c>
      <c r="FQ92" s="38">
        <f t="shared" si="153"/>
        <v>358.12774837892192</v>
      </c>
      <c r="FR92" s="59">
        <f t="shared" si="154"/>
        <v>345.82688247712866</v>
      </c>
      <c r="FS92" s="2">
        <f t="shared" ca="1" si="181"/>
        <v>2.555531676916033E-3</v>
      </c>
      <c r="FT92" s="2">
        <f t="shared" ca="1" si="182"/>
        <v>-3.018177955968513E-3</v>
      </c>
      <c r="FU92" s="2">
        <f t="shared" ca="1" si="183"/>
        <v>3.6688238991247808E-4</v>
      </c>
      <c r="FV92" s="2">
        <f t="shared" ca="1" si="184"/>
        <v>-2.4509728282032118E-3</v>
      </c>
      <c r="FW92" s="2">
        <f t="shared" ca="1" si="185"/>
        <v>-8.3209588737145044E-4</v>
      </c>
      <c r="FX92" s="19">
        <f t="shared" ca="1" si="186"/>
        <v>3.5223559061034612E-4</v>
      </c>
      <c r="FY92" s="13">
        <f t="shared" ca="1" si="187"/>
        <v>0</v>
      </c>
      <c r="FZ92" s="2">
        <f t="shared" ca="1" si="188"/>
        <v>-9.0026890058217776E-2</v>
      </c>
      <c r="GA92" s="2">
        <f t="shared" ca="1" si="189"/>
        <v>-9.5600599691102323E-2</v>
      </c>
      <c r="GB92" s="2">
        <f t="shared" ca="1" si="190"/>
        <v>-9.221553934522142E-2</v>
      </c>
      <c r="GC92" s="2">
        <f t="shared" ca="1" si="191"/>
        <v>-9.5033394563336968E-2</v>
      </c>
      <c r="GD92" s="2">
        <f t="shared" ca="1" si="192"/>
        <v>-9.3414517622505203E-2</v>
      </c>
      <c r="GE92" s="2">
        <f t="shared" ca="1" si="193"/>
        <v>-9.223018614452351E-2</v>
      </c>
      <c r="GF92" s="2">
        <f t="shared" ca="1" si="194"/>
        <v>-9.2582421735133813E-2</v>
      </c>
      <c r="GG92" s="13">
        <f t="shared" si="195"/>
        <v>-9.2568031850525978E-2</v>
      </c>
      <c r="GH92" s="2">
        <f t="shared" si="196"/>
        <v>-9.8867266746715241E-2</v>
      </c>
      <c r="GI92" s="2">
        <f t="shared" si="197"/>
        <v>-0.10858093594846092</v>
      </c>
      <c r="GJ92" s="2">
        <f t="shared" si="198"/>
        <v>-0.10523594669458862</v>
      </c>
      <c r="GK92" s="2">
        <f t="shared" si="199"/>
        <v>-0.10147435052473772</v>
      </c>
      <c r="GL92" s="2">
        <f t="shared" si="200"/>
        <v>-6.3832872377080851E-2</v>
      </c>
      <c r="GM92" s="2">
        <f t="shared" si="201"/>
        <v>-0.11118976618551966</v>
      </c>
      <c r="GN92" s="2">
        <f t="shared" si="202"/>
        <v>-0.10788140288305471</v>
      </c>
      <c r="GO92" s="2">
        <f t="shared" si="203"/>
        <v>-9.1996273561297318E-2</v>
      </c>
      <c r="GP92" s="2">
        <f t="shared" si="204"/>
        <v>-3.6632962685369488E-2</v>
      </c>
      <c r="GQ92" s="2">
        <f t="shared" si="205"/>
        <v>-3.035660076400316E-2</v>
      </c>
      <c r="GR92" s="2">
        <f t="shared" si="206"/>
        <v>-0.12181308820325523</v>
      </c>
    </row>
    <row r="93" spans="1:200">
      <c r="A93" s="70">
        <v>106</v>
      </c>
      <c r="B93" s="70">
        <v>107</v>
      </c>
      <c r="C93" s="70">
        <v>108</v>
      </c>
      <c r="D93" s="70">
        <v>109</v>
      </c>
      <c r="E93" s="70">
        <v>110</v>
      </c>
      <c r="F93" s="70">
        <v>111</v>
      </c>
      <c r="G93" s="70">
        <v>112</v>
      </c>
      <c r="H93" s="70">
        <v>113</v>
      </c>
      <c r="I93" s="70">
        <v>114</v>
      </c>
      <c r="J93" s="70">
        <v>115</v>
      </c>
      <c r="K93" s="70">
        <v>116</v>
      </c>
      <c r="L93" s="70">
        <v>117</v>
      </c>
      <c r="M93" s="70">
        <v>118</v>
      </c>
      <c r="O93" s="15">
        <v>40330</v>
      </c>
      <c r="P93" s="21">
        <v>2010</v>
      </c>
      <c r="Q93" s="19">
        <f ca="1">IF($P93=2002,OFFSET('2002'!K$1,Calculations!$A91,0),IF($P93=2003,OFFSET('2003'!K$1,Calculations!$A91,0),IF($P93=2004,OFFSET('2004'!K$1,Calculations!$A91,0),IF($P93=2005,OFFSET('2005'!K$1,Calculations!$A91,0),IF($P93=2006,OFFSET('2006'!K$1,Calculations!$A91,0),IF($P93=2007,OFFSET('2007'!K$1,Calculations!$A91,0),IF($P93=2008,OFFSET('2008'!K$1,Calculations!$A91,0),IF($P93=2009,OFFSET('2009'!K$1,Calculations!$A91,0),IF($P93=2010,OFFSET('2010'!K$1,Calculations!$A91,0),IF($P93=2011,OFFSET('2011'!K$1,Calculations!$A91,0),IF($P93=2012,OFFSET('2012'!K$1,Calculations!$A91,0),IF($P93=2013,OFFSET('2013'!K$1,Calculations!$A91,0),IF($P93=2014,OFFSET('2014'!K$1,Calculations!$A91,0),IF($P93=2015,OFFSET('2015'!K$1,Calculations!$A91,0),IF($P93=2016,OFFSET('2016'!K$1,Calculations!$A91,0),IF($P93=2017,OFFSET('2017'!K$1,Calculations!$A91,0),0))))))))))))))))</f>
        <v>0.60230910745226618</v>
      </c>
      <c r="R93" s="19">
        <f ca="1">IF($P93=2002,OFFSET('2002'!L$1,Calculations!$A91,0),IF($P93=2003,OFFSET('2003'!L$1,Calculations!$A91,0),IF($P93=2004,OFFSET('2004'!L$1,Calculations!$A91,0),IF($P93=2005,OFFSET('2005'!L$1,Calculations!$A91,0),IF($P93=2006,OFFSET('2006'!L$1,Calculations!$A91,0),IF($P93=2007,OFFSET('2007'!L$1,Calculations!$A91,0),IF($P93=2008,OFFSET('2008'!L$1,Calculations!$A91,0),IF($P93=2009,OFFSET('2009'!L$1,Calculations!$A91,0),IF($P93=2010,OFFSET('2010'!L$1,Calculations!$A91,0),IF($P93=2011,OFFSET('2011'!L$1,Calculations!$A91,0),IF($P93=2012,OFFSET('2012'!L$1,Calculations!$A91,0),IF($P93=2013,OFFSET('2013'!L$1,Calculations!$A91,0),IF($P93=2014,OFFSET('2014'!L$1,Calculations!$A91,0),IF($P93=2015,OFFSET('2015'!L$1,Calculations!$A91,0),IF($P93=2016,OFFSET('2016'!L$1,Calculations!$A91,0),IF($P93=2017,OFFSET('2017'!L$1,Calculations!$A91,0),0))))))))))))))))</f>
        <v>0.3189193246619334</v>
      </c>
      <c r="S93" s="19">
        <f ca="1">IF($P93=2002,OFFSET('2002'!M$1,Calculations!$A91,0),IF($P93=2003,OFFSET('2003'!M$1,Calculations!$A91,0),IF($P93=2004,OFFSET('2004'!M$1,Calculations!$A91,0),IF($P93=2005,OFFSET('2005'!M$1,Calculations!$A91,0),IF($P93=2006,OFFSET('2006'!M$1,Calculations!$A91,0),IF($P93=2007,OFFSET('2007'!M$1,Calculations!$A91,0),IF($P93=2008,OFFSET('2008'!M$1,Calculations!$A91,0),IF($P93=2009,OFFSET('2009'!M$1,Calculations!$A91,0),IF($P93=2010,OFFSET('2010'!M$1,Calculations!$A91,0),IF($P93=2011,OFFSET('2011'!M$1,Calculations!$A91,0),IF($P93=2012,OFFSET('2012'!M$1,Calculations!$A91,0),IF($P93=2013,OFFSET('2013'!M$1,Calculations!$A91,0),IF($P93=2014,OFFSET('2014'!M$1,Calculations!$A91,0),IF($P93=2015,OFFSET('2015'!M$1,Calculations!$A91,0),IF($P93=2016,OFFSET('2016'!M$1,Calculations!$A91,0),IF($P93=2017,OFFSET('2017'!M$1,Calculations!$A91,0),0))))))))))))))))</f>
        <v>0.40340631815018219</v>
      </c>
      <c r="T93" s="19">
        <f ca="1">IF($P93=2002,OFFSET('2002'!N$1,Calculations!$A91,0),IF($P93=2003,OFFSET('2003'!N$1,Calculations!$A91,0),IF($P93=2004,OFFSET('2004'!N$1,Calculations!$A91,0),IF($P93=2005,OFFSET('2005'!N$1,Calculations!$A91,0),IF($P93=2006,OFFSET('2006'!N$1,Calculations!$A91,0),IF($P93=2007,OFFSET('2007'!N$1,Calculations!$A91,0),IF($P93=2008,OFFSET('2008'!N$1,Calculations!$A91,0),IF($P93=2009,OFFSET('2009'!N$1,Calculations!$A91,0),IF($P93=2010,OFFSET('2010'!N$1,Calculations!$A91,0),IF($P93=2011,OFFSET('2011'!N$1,Calculations!$A91,0),IF($P93=2012,OFFSET('2012'!N$1,Calculations!$A91,0),IF($P93=2013,OFFSET('2013'!N$1,Calculations!$A91,0),IF($P93=2014,OFFSET('2014'!N$1,Calculations!$A91,0),IF($P93=2015,OFFSET('2015'!N$1,Calculations!$A91,0),IF($P93=2016,OFFSET('2016'!N$1,Calculations!$A91,0),IF($P93=2017,OFFSET('2017'!N$1,Calculations!$A91,0),0))))))))))))))))</f>
        <v>0.34075248625558813</v>
      </c>
      <c r="U93" s="19">
        <f ca="1">IF($P93=2002,OFFSET('2002'!O$1,Calculations!$A91,0),IF($P93=2003,OFFSET('2003'!O$1,Calculations!$A91,0),IF($P93=2004,OFFSET('2004'!O$1,Calculations!$A91,0),IF($P93=2005,OFFSET('2005'!O$1,Calculations!$A91,0),IF($P93=2006,OFFSET('2006'!O$1,Calculations!$A91,0),IF($P93=2007,OFFSET('2007'!O$1,Calculations!$A91,0),IF($P93=2008,OFFSET('2008'!O$1,Calculations!$A91,0),IF($P93=2009,OFFSET('2009'!O$1,Calculations!$A91,0),IF($P93=2010,OFFSET('2010'!O$1,Calculations!$A91,0),IF($P93=2011,OFFSET('2011'!O$1,Calculations!$A91,0),IF($P93=2012,OFFSET('2012'!O$1,Calculations!$A91,0),IF($P93=2013,OFFSET('2013'!O$1,Calculations!$A91,0),IF($P93=2014,OFFSET('2014'!O$1,Calculations!$A91,0),IF($P93=2015,OFFSET('2015'!O$1,Calculations!$A91,0),IF($P93=2016,OFFSET('2016'!O$1,Calculations!$A91,0),IF($P93=2017,OFFSET('2017'!O$1,Calculations!$A91,0),0))))))))))))))))</f>
        <v>0.50665376550738461</v>
      </c>
      <c r="V93" s="19">
        <f ca="1">IF($P93=2002,OFFSET('2002'!P$1,Calculations!$A91,0),IF($P93=2003,OFFSET('2003'!P$1,Calculations!$A91,0),IF($P93=2004,OFFSET('2004'!P$1,Calculations!$A91,0),IF($P93=2005,OFFSET('2005'!P$1,Calculations!$A91,0),IF($P93=2006,OFFSET('2006'!P$1,Calculations!$A91,0),IF($P93=2007,OFFSET('2007'!P$1,Calculations!$A91,0),IF($P93=2008,OFFSET('2008'!P$1,Calculations!$A91,0),IF($P93=2009,OFFSET('2009'!P$1,Calculations!$A91,0),IF($P93=2010,OFFSET('2010'!P$1,Calculations!$A91,0),IF($P93=2011,OFFSET('2011'!P$1,Calculations!$A91,0),IF($P93=2012,OFFSET('2012'!P$1,Calculations!$A91,0),IF($P93=2013,OFFSET('2013'!P$1,Calculations!$A91,0),IF($P93=2014,OFFSET('2014'!P$1,Calculations!$A91,0),IF($P93=2015,OFFSET('2015'!P$1,Calculations!$A91,0),IF($P93=2016,OFFSET('2016'!P$1,Calculations!$A91,0),IF($P93=2017,OFFSET('2017'!P$1,Calculations!$A91,0),0))))))))))))))))</f>
        <v>0.38610902493772409</v>
      </c>
      <c r="W93" s="13">
        <f ca="1">IF($P93=2002,OFFSET('2002'!Q$1,Calculations!$A91,0),IF($P93=2003,OFFSET('2003'!Q$1,Calculations!$A91,0),IF($P93=2004,OFFSET('2004'!Q$1,Calculations!$A91,0),IF($P93=2005,OFFSET('2005'!Q$1,Calculations!$A91,0),IF($P93=2006,OFFSET('2006'!Q$1,Calculations!$A91,0),IF($P93=2007,OFFSET('2007'!Q$1,Calculations!$A91,0),IF($P93=2008,OFFSET('2008'!Q$1,Calculations!$A91,0),IF($P93=2009,OFFSET('2009'!Q$1,Calculations!$A91,0),IF($P93=2010,OFFSET('2010'!Q$1,Calculations!$A91,0),IF($P93=2011,OFFSET('2011'!Q$1,Calculations!$A91,0),IF($P93=2012,OFFSET('2012'!Q$1,Calculations!$A91,0),IF($P93=2013,OFFSET('2013'!Q$1,Calculations!$A91,0),IF($P93=2014,OFFSET('2014'!Q$1,Calculations!$A91,0),IF($P93=2015,OFFSET('2015'!Q$1,Calculations!$A91,0),IF($P93=2016,OFFSET('2016'!Q$1,Calculations!$A91,0),IF($P93=2017,OFFSET('2017'!Q$1,Calculations!$A91,0),0))))))))))))))))</f>
        <v>0.49463061663198959</v>
      </c>
      <c r="X93" s="31">
        <f ca="1">IF($P93=2002,OFFSET('2002'!K$1,Calculations!$B91,0),IF($P93=2003,OFFSET('2003'!K$1,Calculations!$B91,0),IF($P93=2004,OFFSET('2004'!K$1,Calculations!$B91,0),IF($P93=2005,OFFSET('2005'!K$1,Calculations!$B91,0),IF($P93=2006,OFFSET('2006'!K$1,Calculations!$B91,0),IF($P93=2007,OFFSET('2007'!K$1,Calculations!$B91,0),IF($P93=2008,OFFSET('2008'!K$1,Calculations!$B91,0),IF($P93=2009,OFFSET('2009'!K$1,Calculations!$B91,0),IF($P93=2010,OFFSET('2010'!K$1,Calculations!$B91,0),IF($P93=2011,OFFSET('2011'!K$1,Calculations!$B91,0),IF($P93=2012,OFFSET('2012'!K$1,Calculations!$B91,0),IF($P93=2013,OFFSET('2013'!K$1,Calculations!$B91,0),IF($P93=2014,OFFSET('2014'!K$1,Calculations!$B91,0),IF($P93=2015,OFFSET('2015'!K$1,Calculations!$B91,0),IF($P93=2016,OFFSET('2016'!K$1,Calculations!$B91,0),IF($P93=2017,OFFSET('2017'!K$1,Calculations!$B91,0),0))))))))))))))))</f>
        <v>8.4368427202826127E-2</v>
      </c>
      <c r="Y93" s="31">
        <f ca="1">IF($P93=2002,OFFSET('2002'!L$1,Calculations!$B91,0),IF($P93=2003,OFFSET('2003'!L$1,Calculations!$B91,0),IF($P93=2004,OFFSET('2004'!L$1,Calculations!$B91,0),IF($P93=2005,OFFSET('2005'!L$1,Calculations!$B91,0),IF($P93=2006,OFFSET('2006'!L$1,Calculations!$B91,0),IF($P93=2007,OFFSET('2007'!L$1,Calculations!$B91,0),IF($P93=2008,OFFSET('2008'!L$1,Calculations!$B91,0),IF($P93=2009,OFFSET('2009'!L$1,Calculations!$B91,0),IF($P93=2010,OFFSET('2010'!L$1,Calculations!$B91,0),IF($P93=2011,OFFSET('2011'!L$1,Calculations!$B91,0),IF($P93=2012,OFFSET('2012'!L$1,Calculations!$B91,0),IF($P93=2013,OFFSET('2013'!L$1,Calculations!$B91,0),IF($P93=2014,OFFSET('2014'!L$1,Calculations!$B91,0),IF($P93=2015,OFFSET('2015'!L$1,Calculations!$B91,0),IF($P93=2016,OFFSET('2016'!L$1,Calculations!$B91,0),IF($P93=2017,OFFSET('2017'!L$1,Calculations!$B91,0),0))))))))))))))))</f>
        <v>5.2344142943951961E-2</v>
      </c>
      <c r="Z93" s="31">
        <f ca="1">IF($P93=2002,OFFSET('2002'!M$1,Calculations!$B91,0),IF($P93=2003,OFFSET('2003'!M$1,Calculations!$B91,0),IF($P93=2004,OFFSET('2004'!M$1,Calculations!$B91,0),IF($P93=2005,OFFSET('2005'!M$1,Calculations!$B91,0),IF($P93=2006,OFFSET('2006'!M$1,Calculations!$B91,0),IF($P93=2007,OFFSET('2007'!M$1,Calculations!$B91,0),IF($P93=2008,OFFSET('2008'!M$1,Calculations!$B91,0),IF($P93=2009,OFFSET('2009'!M$1,Calculations!$B91,0),IF($P93=2010,OFFSET('2010'!M$1,Calculations!$B91,0),IF($P93=2011,OFFSET('2011'!M$1,Calculations!$B91,0),IF($P93=2012,OFFSET('2012'!M$1,Calculations!$B91,0),IF($P93=2013,OFFSET('2013'!M$1,Calculations!$B91,0),IF($P93=2014,OFFSET('2014'!M$1,Calculations!$B91,0),IF($P93=2015,OFFSET('2015'!M$1,Calculations!$B91,0),IF($P93=2016,OFFSET('2016'!M$1,Calculations!$B91,0),IF($P93=2017,OFFSET('2017'!M$1,Calculations!$B91,0),0))))))))))))))))</f>
        <v>7.9755398654358739E-2</v>
      </c>
      <c r="AA93" s="31">
        <f ca="1">IF($P93=2002,OFFSET('2002'!N$1,Calculations!$B91,0),IF($P93=2003,OFFSET('2003'!N$1,Calculations!$B91,0),IF($P93=2004,OFFSET('2004'!N$1,Calculations!$B91,0),IF($P93=2005,OFFSET('2005'!N$1,Calculations!$B91,0),IF($P93=2006,OFFSET('2006'!N$1,Calculations!$B91,0),IF($P93=2007,OFFSET('2007'!N$1,Calculations!$B91,0),IF($P93=2008,OFFSET('2008'!N$1,Calculations!$B91,0),IF($P93=2009,OFFSET('2009'!N$1,Calculations!$B91,0),IF($P93=2010,OFFSET('2010'!N$1,Calculations!$B91,0),IF($P93=2011,OFFSET('2011'!N$1,Calculations!$B91,0),IF($P93=2012,OFFSET('2012'!N$1,Calculations!$B91,0),IF($P93=2013,OFFSET('2013'!N$1,Calculations!$B91,0),IF($P93=2014,OFFSET('2014'!N$1,Calculations!$B91,0),IF($P93=2015,OFFSET('2015'!N$1,Calculations!$B91,0),IF($P93=2016,OFFSET('2016'!N$1,Calculations!$B91,0),IF($P93=2017,OFFSET('2017'!N$1,Calculations!$B91,0),0))))))))))))))))</f>
        <v>9.2910259655536814E-2</v>
      </c>
      <c r="AB93" s="31">
        <f ca="1">IF($P93=2002,OFFSET('2002'!O$1,Calculations!$B91,0),IF($P93=2003,OFFSET('2003'!O$1,Calculations!$B91,0),IF($P93=2004,OFFSET('2004'!O$1,Calculations!$B91,0),IF($P93=2005,OFFSET('2005'!O$1,Calculations!$B91,0),IF($P93=2006,OFFSET('2006'!O$1,Calculations!$B91,0),IF($P93=2007,OFFSET('2007'!O$1,Calculations!$B91,0),IF($P93=2008,OFFSET('2008'!O$1,Calculations!$B91,0),IF($P93=2009,OFFSET('2009'!O$1,Calculations!$B91,0),IF($P93=2010,OFFSET('2010'!O$1,Calculations!$B91,0),IF($P93=2011,OFFSET('2011'!O$1,Calculations!$B91,0),IF($P93=2012,OFFSET('2012'!O$1,Calculations!$B91,0),IF($P93=2013,OFFSET('2013'!O$1,Calculations!$B91,0),IF($P93=2014,OFFSET('2014'!O$1,Calculations!$B91,0),IF($P93=2015,OFFSET('2015'!O$1,Calculations!$B91,0),IF($P93=2016,OFFSET('2016'!O$1,Calculations!$B91,0),IF($P93=2017,OFFSET('2017'!O$1,Calculations!$B91,0),0))))))))))))))))</f>
        <v>7.5551004251559847E-2</v>
      </c>
      <c r="AC93" s="31">
        <f ca="1">IF($P93=2002,OFFSET('2002'!P$1,Calculations!$B91,0),IF($P93=2003,OFFSET('2003'!P$1,Calculations!$B91,0),IF($P93=2004,OFFSET('2004'!P$1,Calculations!$B91,0),IF($P93=2005,OFFSET('2005'!P$1,Calculations!$B91,0),IF($P93=2006,OFFSET('2006'!P$1,Calculations!$B91,0),IF($P93=2007,OFFSET('2007'!P$1,Calculations!$B91,0),IF($P93=2008,OFFSET('2008'!P$1,Calculations!$B91,0),IF($P93=2009,OFFSET('2009'!P$1,Calculations!$B91,0),IF($P93=2010,OFFSET('2010'!P$1,Calculations!$B91,0),IF($P93=2011,OFFSET('2011'!P$1,Calculations!$B91,0),IF($P93=2012,OFFSET('2012'!P$1,Calculations!$B91,0),IF($P93=2013,OFFSET('2013'!P$1,Calculations!$B91,0),IF($P93=2014,OFFSET('2014'!P$1,Calculations!$B91,0),IF($P93=2015,OFFSET('2015'!P$1,Calculations!$B91,0),IF($P93=2016,OFFSET('2016'!P$1,Calculations!$B91,0),IF($P93=2017,OFFSET('2017'!P$1,Calculations!$B91,0),0))))))))))))))))</f>
        <v>0.11963262810882902</v>
      </c>
      <c r="AD93" s="34">
        <f ca="1">IF($P93=2002,OFFSET('2002'!Q$1,Calculations!$B91,0),IF($P93=2003,OFFSET('2003'!Q$1,Calculations!$B91,0),IF($P93=2004,OFFSET('2004'!Q$1,Calculations!$B91,0),IF($P93=2005,OFFSET('2005'!Q$1,Calculations!$B91,0),IF($P93=2006,OFFSET('2006'!Q$1,Calculations!$B91,0),IF($P93=2007,OFFSET('2007'!Q$1,Calculations!$B91,0),IF($P93=2008,OFFSET('2008'!Q$1,Calculations!$B91,0),IF($P93=2009,OFFSET('2009'!Q$1,Calculations!$B91,0),IF($P93=2010,OFFSET('2010'!Q$1,Calculations!$B91,0),IF($P93=2011,OFFSET('2011'!Q$1,Calculations!$B91,0),IF($P93=2012,OFFSET('2012'!Q$1,Calculations!$B91,0),IF($P93=2013,OFFSET('2013'!Q$1,Calculations!$B91,0),IF($P93=2014,OFFSET('2014'!Q$1,Calculations!$B91,0),IF($P93=2015,OFFSET('2015'!Q$1,Calculations!$B91,0),IF($P93=2016,OFFSET('2016'!Q$1,Calculations!$B91,0),IF($P93=2017,OFFSET('2017'!Q$1,Calculations!$B91,0),0))))))))))))))))</f>
        <v>7.5427413622423153E-2</v>
      </c>
      <c r="AE93" s="31">
        <f ca="1">IF($P93=2002,OFFSET('2002'!K$1,Calculations!$C91,0),IF($P93=2003,OFFSET('2003'!K$1,Calculations!$C91,0),IF($P93=2004,OFFSET('2004'!K$1,Calculations!$C91,0),IF($P93=2005,OFFSET('2005'!K$1,Calculations!$C91,0),IF($P93=2006,OFFSET('2006'!K$1,Calculations!$C91,0),IF($P93=2007,OFFSET('2007'!K$1,Calculations!$C91,0),IF($P93=2008,OFFSET('2008'!K$1,Calculations!$C91,0),IF($P93=2009,OFFSET('2009'!K$1,Calculations!$C91,0),IF($P93=2010,OFFSET('2010'!K$1,Calculations!$C91,0),IF($P93=2011,OFFSET('2011'!K$1,Calculations!$C91,0),IF($P93=2012,OFFSET('2012'!K$1,Calculations!$C91,0),IF($P93=2013,OFFSET('2013'!K$1,Calculations!$C91,0),IF($P93=2014,OFFSET('2014'!K$1,Calculations!$C91,0),IF($P93=2015,OFFSET('2015'!K$1,Calculations!$C91,0),IF($P93=2016,OFFSET('2016'!K$1,Calculations!$C91,0),IF($P93=2017,OFFSET('2017'!K$1,Calculations!$C91,0),0))))))))))))))))</f>
        <v>3.2715259229037758E-2</v>
      </c>
      <c r="AF93" s="31">
        <f ca="1">IF($P93=2002,OFFSET('2002'!L$1,Calculations!$C91,0),IF($P93=2003,OFFSET('2003'!L$1,Calculations!$C91,0),IF($P93=2004,OFFSET('2004'!L$1,Calculations!$C91,0),IF($P93=2005,OFFSET('2005'!L$1,Calculations!$C91,0),IF($P93=2006,OFFSET('2006'!L$1,Calculations!$C91,0),IF($P93=2007,OFFSET('2007'!L$1,Calculations!$C91,0),IF($P93=2008,OFFSET('2008'!L$1,Calculations!$C91,0),IF($P93=2009,OFFSET('2009'!L$1,Calculations!$C91,0),IF($P93=2010,OFFSET('2010'!L$1,Calculations!$C91,0),IF($P93=2011,OFFSET('2011'!L$1,Calculations!$C91,0),IF($P93=2012,OFFSET('2012'!L$1,Calculations!$C91,0),IF($P93=2013,OFFSET('2013'!L$1,Calculations!$C91,0),IF($P93=2014,OFFSET('2014'!L$1,Calculations!$C91,0),IF($P93=2015,OFFSET('2015'!L$1,Calculations!$C91,0),IF($P93=2016,OFFSET('2016'!L$1,Calculations!$C91,0),IF($P93=2017,OFFSET('2017'!L$1,Calculations!$C91,0),0))))))))))))))))</f>
        <v>0.20306878107215667</v>
      </c>
      <c r="AG93" s="31">
        <f ca="1">IF($P93=2002,OFFSET('2002'!M$1,Calculations!$C91,0),IF($P93=2003,OFFSET('2003'!M$1,Calculations!$C91,0),IF($P93=2004,OFFSET('2004'!M$1,Calculations!$C91,0),IF($P93=2005,OFFSET('2005'!M$1,Calculations!$C91,0),IF($P93=2006,OFFSET('2006'!M$1,Calculations!$C91,0),IF($P93=2007,OFFSET('2007'!M$1,Calculations!$C91,0),IF($P93=2008,OFFSET('2008'!M$1,Calculations!$C91,0),IF($P93=2009,OFFSET('2009'!M$1,Calculations!$C91,0),IF($P93=2010,OFFSET('2010'!M$1,Calculations!$C91,0),IF($P93=2011,OFFSET('2011'!M$1,Calculations!$C91,0),IF($P93=2012,OFFSET('2012'!M$1,Calculations!$C91,0),IF($P93=2013,OFFSET('2013'!M$1,Calculations!$C91,0),IF($P93=2014,OFFSET('2014'!M$1,Calculations!$C91,0),IF($P93=2015,OFFSET('2015'!M$1,Calculations!$C91,0),IF($P93=2016,OFFSET('2016'!M$1,Calculations!$C91,0),IF($P93=2017,OFFSET('2017'!M$1,Calculations!$C91,0),0))))))))))))))))</f>
        <v>0.14048079346987286</v>
      </c>
      <c r="AH93" s="31">
        <f ca="1">IF($P93=2002,OFFSET('2002'!N$1,Calculations!$C91,0),IF($P93=2003,OFFSET('2003'!N$1,Calculations!$C91,0),IF($P93=2004,OFFSET('2004'!N$1,Calculations!$C91,0),IF($P93=2005,OFFSET('2005'!N$1,Calculations!$C91,0),IF($P93=2006,OFFSET('2006'!N$1,Calculations!$C91,0),IF($P93=2007,OFFSET('2007'!N$1,Calculations!$C91,0),IF($P93=2008,OFFSET('2008'!N$1,Calculations!$C91,0),IF($P93=2009,OFFSET('2009'!N$1,Calculations!$C91,0),IF($P93=2010,OFFSET('2010'!N$1,Calculations!$C91,0),IF($P93=2011,OFFSET('2011'!N$1,Calculations!$C91,0),IF($P93=2012,OFFSET('2012'!N$1,Calculations!$C91,0),IF($P93=2013,OFFSET('2013'!N$1,Calculations!$C91,0),IF($P93=2014,OFFSET('2014'!N$1,Calculations!$C91,0),IF($P93=2015,OFFSET('2015'!N$1,Calculations!$C91,0),IF($P93=2016,OFFSET('2016'!N$1,Calculations!$C91,0),IF($P93=2017,OFFSET('2017'!N$1,Calculations!$C91,0),0))))))))))))))))</f>
        <v>0.17511327120438813</v>
      </c>
      <c r="AI93" s="31">
        <f ca="1">IF($P93=2002,OFFSET('2002'!O$1,Calculations!$C91,0),IF($P93=2003,OFFSET('2003'!O$1,Calculations!$C91,0),IF($P93=2004,OFFSET('2004'!O$1,Calculations!$C91,0),IF($P93=2005,OFFSET('2005'!O$1,Calculations!$C91,0),IF($P93=2006,OFFSET('2006'!O$1,Calculations!$C91,0),IF($P93=2007,OFFSET('2007'!O$1,Calculations!$C91,0),IF($P93=2008,OFFSET('2008'!O$1,Calculations!$C91,0),IF($P93=2009,OFFSET('2009'!O$1,Calculations!$C91,0),IF($P93=2010,OFFSET('2010'!O$1,Calculations!$C91,0),IF($P93=2011,OFFSET('2011'!O$1,Calculations!$C91,0),IF($P93=2012,OFFSET('2012'!O$1,Calculations!$C91,0),IF($P93=2013,OFFSET('2013'!O$1,Calculations!$C91,0),IF($P93=2014,OFFSET('2014'!O$1,Calculations!$C91,0),IF($P93=2015,OFFSET('2015'!O$1,Calculations!$C91,0),IF($P93=2016,OFFSET('2016'!O$1,Calculations!$C91,0),IF($P93=2017,OFFSET('2017'!O$1,Calculations!$C91,0),0))))))))))))))))</f>
        <v>8.7029634213330057E-2</v>
      </c>
      <c r="AJ93" s="31">
        <f ca="1">IF($P93=2002,OFFSET('2002'!P$1,Calculations!$C91,0),IF($P93=2003,OFFSET('2003'!P$1,Calculations!$C91,0),IF($P93=2004,OFFSET('2004'!P$1,Calculations!$C91,0),IF($P93=2005,OFFSET('2005'!P$1,Calculations!$C91,0),IF($P93=2006,OFFSET('2006'!P$1,Calculations!$C91,0),IF($P93=2007,OFFSET('2007'!P$1,Calculations!$C91,0),IF($P93=2008,OFFSET('2008'!P$1,Calculations!$C91,0),IF($P93=2009,OFFSET('2009'!P$1,Calculations!$C91,0),IF($P93=2010,OFFSET('2010'!P$1,Calculations!$C91,0),IF($P93=2011,OFFSET('2011'!P$1,Calculations!$C91,0),IF($P93=2012,OFFSET('2012'!P$1,Calculations!$C91,0),IF($P93=2013,OFFSET('2013'!P$1,Calculations!$C91,0),IF($P93=2014,OFFSET('2014'!P$1,Calculations!$C91,0),IF($P93=2015,OFFSET('2015'!P$1,Calculations!$C91,0),IF($P93=2016,OFFSET('2016'!P$1,Calculations!$C91,0),IF($P93=2017,OFFSET('2017'!P$1,Calculations!$C91,0),0))))))))))))))))</f>
        <v>0.13983087385569351</v>
      </c>
      <c r="AK93" s="34">
        <f ca="1">IF($P93=2002,OFFSET('2002'!Q$1,Calculations!$C91,0),IF($P93=2003,OFFSET('2003'!Q$1,Calculations!$C91,0),IF($P93=2004,OFFSET('2004'!Q$1,Calculations!$C91,0),IF($P93=2005,OFFSET('2005'!Q$1,Calculations!$C91,0),IF($P93=2006,OFFSET('2006'!Q$1,Calculations!$C91,0),IF($P93=2007,OFFSET('2007'!Q$1,Calculations!$C91,0),IF($P93=2008,OFFSET('2008'!Q$1,Calculations!$C91,0),IF($P93=2009,OFFSET('2009'!Q$1,Calculations!$C91,0),IF($P93=2010,OFFSET('2010'!Q$1,Calculations!$C91,0),IF($P93=2011,OFFSET('2011'!Q$1,Calculations!$C91,0),IF($P93=2012,OFFSET('2012'!Q$1,Calculations!$C91,0),IF($P93=2013,OFFSET('2013'!Q$1,Calculations!$C91,0),IF($P93=2014,OFFSET('2014'!Q$1,Calculations!$C91,0),IF($P93=2015,OFFSET('2015'!Q$1,Calculations!$C91,0),IF($P93=2016,OFFSET('2016'!Q$1,Calculations!$C91,0),IF($P93=2017,OFFSET('2017'!Q$1,Calculations!$C91,0),0))))))))))))))))</f>
        <v>9.5131036261971391E-2</v>
      </c>
      <c r="AL93" s="31">
        <f ca="1">IF($P93=2002,OFFSET('2002'!K$1,Calculations!$D91,0),IF($P93=2003,OFFSET('2003'!K$1,Calculations!$D91,0),IF($P93=2004,OFFSET('2004'!K$1,Calculations!$D91,0),IF($P93=2005,OFFSET('2005'!K$1,Calculations!$D91,0),IF($P93=2006,OFFSET('2006'!K$1,Calculations!$D91,0),IF($P93=2007,OFFSET('2007'!K$1,Calculations!$D91,0),IF($P93=2008,OFFSET('2008'!K$1,Calculations!$D91,0),IF($P93=2009,OFFSET('2009'!K$1,Calculations!$D91,0),IF($P93=2010,OFFSET('2010'!K$1,Calculations!$D91,0),IF($P93=2011,OFFSET('2011'!K$1,Calculations!$D91,0),IF($P93=2012,OFFSET('2012'!K$1,Calculations!$D91,0),IF($P93=2013,OFFSET('2013'!K$1,Calculations!$D91,0),IF($P93=2014,OFFSET('2014'!K$1,Calculations!$D91,0),IF($P93=2015,OFFSET('2015'!K$1,Calculations!$D91,0),IF($P93=2016,OFFSET('2016'!K$1,Calculations!$D91,0),IF($P93=2017,OFFSET('2017'!K$1,Calculations!$D91,0),0))))))))))))))))</f>
        <v>5.2575214190332328E-3</v>
      </c>
      <c r="AM93" s="31">
        <f ca="1">IF($P93=2002,OFFSET('2002'!L$1,Calculations!$D91,0),IF($P93=2003,OFFSET('2003'!L$1,Calculations!$D91,0),IF($P93=2004,OFFSET('2004'!L$1,Calculations!$D91,0),IF($P93=2005,OFFSET('2005'!L$1,Calculations!$D91,0),IF($P93=2006,OFFSET('2006'!L$1,Calculations!$D91,0),IF($P93=2007,OFFSET('2007'!L$1,Calculations!$D91,0),IF($P93=2008,OFFSET('2008'!L$1,Calculations!$D91,0),IF($P93=2009,OFFSET('2009'!L$1,Calculations!$D91,0),IF($P93=2010,OFFSET('2010'!L$1,Calculations!$D91,0),IF($P93=2011,OFFSET('2011'!L$1,Calculations!$D91,0),IF($P93=2012,OFFSET('2012'!L$1,Calculations!$D91,0),IF($P93=2013,OFFSET('2013'!L$1,Calculations!$D91,0),IF($P93=2014,OFFSET('2014'!L$1,Calculations!$D91,0),IF($P93=2015,OFFSET('2015'!L$1,Calculations!$D91,0),IF($P93=2016,OFFSET('2016'!L$1,Calculations!$D91,0),IF($P93=2017,OFFSET('2017'!L$1,Calculations!$D91,0),0))))))))))))))))</f>
        <v>7.5311376620608481E-2</v>
      </c>
      <c r="AN93" s="31">
        <f ca="1">IF($P93=2002,OFFSET('2002'!M$1,Calculations!$D91,0),IF($P93=2003,OFFSET('2003'!M$1,Calculations!$D91,0),IF($P93=2004,OFFSET('2004'!M$1,Calculations!$D91,0),IF($P93=2005,OFFSET('2005'!M$1,Calculations!$D91,0),IF($P93=2006,OFFSET('2006'!M$1,Calculations!$D91,0),IF($P93=2007,OFFSET('2007'!M$1,Calculations!$D91,0),IF($P93=2008,OFFSET('2008'!M$1,Calculations!$D91,0),IF($P93=2009,OFFSET('2009'!M$1,Calculations!$D91,0),IF($P93=2010,OFFSET('2010'!M$1,Calculations!$D91,0),IF($P93=2011,OFFSET('2011'!M$1,Calculations!$D91,0),IF($P93=2012,OFFSET('2012'!M$1,Calculations!$D91,0),IF($P93=2013,OFFSET('2013'!M$1,Calculations!$D91,0),IF($P93=2014,OFFSET('2014'!M$1,Calculations!$D91,0),IF($P93=2015,OFFSET('2015'!M$1,Calculations!$D91,0),IF($P93=2016,OFFSET('2016'!M$1,Calculations!$D91,0),IF($P93=2017,OFFSET('2017'!M$1,Calculations!$D91,0),0))))))))))))))))</f>
        <v>5.0169647527010384E-2</v>
      </c>
      <c r="AO93" s="31">
        <f ca="1">IF($P93=2002,OFFSET('2002'!N$1,Calculations!$D91,0),IF($P93=2003,OFFSET('2003'!N$1,Calculations!$D91,0),IF($P93=2004,OFFSET('2004'!N$1,Calculations!$D91,0),IF($P93=2005,OFFSET('2005'!N$1,Calculations!$D91,0),IF($P93=2006,OFFSET('2006'!N$1,Calculations!$D91,0),IF($P93=2007,OFFSET('2007'!N$1,Calculations!$D91,0),IF($P93=2008,OFFSET('2008'!N$1,Calculations!$D91,0),IF($P93=2009,OFFSET('2009'!N$1,Calculations!$D91,0),IF($P93=2010,OFFSET('2010'!N$1,Calculations!$D91,0),IF($P93=2011,OFFSET('2011'!N$1,Calculations!$D91,0),IF($P93=2012,OFFSET('2012'!N$1,Calculations!$D91,0),IF($P93=2013,OFFSET('2013'!N$1,Calculations!$D91,0),IF($P93=2014,OFFSET('2014'!N$1,Calculations!$D91,0),IF($P93=2015,OFFSET('2015'!N$1,Calculations!$D91,0),IF($P93=2016,OFFSET('2016'!N$1,Calculations!$D91,0),IF($P93=2017,OFFSET('2017'!N$1,Calculations!$D91,0),0))))))))))))))))</f>
        <v>3.9945385930664302E-2</v>
      </c>
      <c r="AP93" s="31">
        <f ca="1">IF($P93=2002,OFFSET('2002'!O$1,Calculations!$D91,0),IF($P93=2003,OFFSET('2003'!O$1,Calculations!$D91,0),IF($P93=2004,OFFSET('2004'!O$1,Calculations!$D91,0),IF($P93=2005,OFFSET('2005'!O$1,Calculations!$D91,0),IF($P93=2006,OFFSET('2006'!O$1,Calculations!$D91,0),IF($P93=2007,OFFSET('2007'!O$1,Calculations!$D91,0),IF($P93=2008,OFFSET('2008'!O$1,Calculations!$D91,0),IF($P93=2009,OFFSET('2009'!O$1,Calculations!$D91,0),IF($P93=2010,OFFSET('2010'!O$1,Calculations!$D91,0),IF($P93=2011,OFFSET('2011'!O$1,Calculations!$D91,0),IF($P93=2012,OFFSET('2012'!O$1,Calculations!$D91,0),IF($P93=2013,OFFSET('2013'!O$1,Calculations!$D91,0),IF($P93=2014,OFFSET('2014'!O$1,Calculations!$D91,0),IF($P93=2015,OFFSET('2015'!O$1,Calculations!$D91,0),IF($P93=2016,OFFSET('2016'!O$1,Calculations!$D91,0),IF($P93=2017,OFFSET('2017'!O$1,Calculations!$D91,0),0))))))))))))))))</f>
        <v>2.5218271165759379E-2</v>
      </c>
      <c r="AQ93" s="31">
        <f ca="1">IF($P93=2002,OFFSET('2002'!P$1,Calculations!$D91,0),IF($P93=2003,OFFSET('2003'!P$1,Calculations!$D91,0),IF($P93=2004,OFFSET('2004'!P$1,Calculations!$D91,0),IF($P93=2005,OFFSET('2005'!P$1,Calculations!$D91,0),IF($P93=2006,OFFSET('2006'!P$1,Calculations!$D91,0),IF($P93=2007,OFFSET('2007'!P$1,Calculations!$D91,0),IF($P93=2008,OFFSET('2008'!P$1,Calculations!$D91,0),IF($P93=2009,OFFSET('2009'!P$1,Calculations!$D91,0),IF($P93=2010,OFFSET('2010'!P$1,Calculations!$D91,0),IF($P93=2011,OFFSET('2011'!P$1,Calculations!$D91,0),IF($P93=2012,OFFSET('2012'!P$1,Calculations!$D91,0),IF($P93=2013,OFFSET('2013'!P$1,Calculations!$D91,0),IF($P93=2014,OFFSET('2014'!P$1,Calculations!$D91,0),IF($P93=2015,OFFSET('2015'!P$1,Calculations!$D91,0),IF($P93=2016,OFFSET('2016'!P$1,Calculations!$D91,0),IF($P93=2017,OFFSET('2017'!P$1,Calculations!$D91,0),0))))))))))))))))</f>
        <v>3.1510037734346741E-2</v>
      </c>
      <c r="AR93" s="34">
        <f ca="1">IF($P93=2002,OFFSET('2002'!Q$1,Calculations!$D91,0),IF($P93=2003,OFFSET('2003'!Q$1,Calculations!$D91,0),IF($P93=2004,OFFSET('2004'!Q$1,Calculations!$D91,0),IF($P93=2005,OFFSET('2005'!Q$1,Calculations!$D91,0),IF($P93=2006,OFFSET('2006'!Q$1,Calculations!$D91,0),IF($P93=2007,OFFSET('2007'!Q$1,Calculations!$D91,0),IF($P93=2008,OFFSET('2008'!Q$1,Calculations!$D91,0),IF($P93=2009,OFFSET('2009'!Q$1,Calculations!$D91,0),IF($P93=2010,OFFSET('2010'!Q$1,Calculations!$D91,0),IF($P93=2011,OFFSET('2011'!Q$1,Calculations!$D91,0),IF($P93=2012,OFFSET('2012'!Q$1,Calculations!$D91,0),IF($P93=2013,OFFSET('2013'!Q$1,Calculations!$D91,0),IF($P93=2014,OFFSET('2014'!Q$1,Calculations!$D91,0),IF($P93=2015,OFFSET('2015'!Q$1,Calculations!$D91,0),IF($P93=2016,OFFSET('2016'!Q$1,Calculations!$D91,0),IF($P93=2017,OFFSET('2017'!Q$1,Calculations!$D91,0),0))))))))))))))))</f>
        <v>2.9176044456824767E-2</v>
      </c>
      <c r="AS93" s="31">
        <f ca="1">IF($P93=2002,OFFSET('2002'!K$1,Calculations!$E91,0),IF($P93=2003,OFFSET('2003'!K$1,Calculations!$E91,0),IF($P93=2004,OFFSET('2004'!K$1,Calculations!$E91,0),IF($P93=2005,OFFSET('2005'!K$1,Calculations!$E91,0),IF($P93=2006,OFFSET('2006'!K$1,Calculations!$E91,0),IF($P93=2007,OFFSET('2007'!K$1,Calculations!$E91,0),IF($P93=2008,OFFSET('2008'!K$1,Calculations!$E91,0),IF($P93=2009,OFFSET('2009'!K$1,Calculations!$E91,0),IF($P93=2010,OFFSET('2010'!K$1,Calculations!$E91,0),IF($P93=2011,OFFSET('2011'!K$1,Calculations!$E91,0),IF($P93=2012,OFFSET('2012'!K$1,Calculations!$E91,0),IF($P93=2013,OFFSET('2013'!K$1,Calculations!$E91,0),IF($P93=2014,OFFSET('2014'!K$1,Calculations!$E91,0),IF($P93=2015,OFFSET('2015'!K$1,Calculations!$E91,0),IF($P93=2016,OFFSET('2016'!K$1,Calculations!$E91,0),IF($P93=2017,OFFSET('2017'!K$1,Calculations!$E91,0),0))))))))))))))))</f>
        <v>8.7985753138123384E-3</v>
      </c>
      <c r="AT93" s="31">
        <f ca="1">IF($P93=2002,OFFSET('2002'!L$1,Calculations!$E91,0),IF($P93=2003,OFFSET('2003'!L$1,Calculations!$E91,0),IF($P93=2004,OFFSET('2004'!L$1,Calculations!$E91,0),IF($P93=2005,OFFSET('2005'!L$1,Calculations!$E91,0),IF($P93=2006,OFFSET('2006'!L$1,Calculations!$E91,0),IF($P93=2007,OFFSET('2007'!L$1,Calculations!$E91,0),IF($P93=2008,OFFSET('2008'!L$1,Calculations!$E91,0),IF($P93=2009,OFFSET('2009'!L$1,Calculations!$E91,0),IF($P93=2010,OFFSET('2010'!L$1,Calculations!$E91,0),IF($P93=2011,OFFSET('2011'!L$1,Calculations!$E91,0),IF($P93=2012,OFFSET('2012'!L$1,Calculations!$E91,0),IF($P93=2013,OFFSET('2013'!L$1,Calculations!$E91,0),IF($P93=2014,OFFSET('2014'!L$1,Calculations!$E91,0),IF($P93=2015,OFFSET('2015'!L$1,Calculations!$E91,0),IF($P93=2016,OFFSET('2016'!L$1,Calculations!$E91,0),IF($P93=2017,OFFSET('2017'!L$1,Calculations!$E91,0),0))))))))))))))))</f>
        <v>8.9088391218580643E-2</v>
      </c>
      <c r="AU93" s="31">
        <f ca="1">IF($P93=2002,OFFSET('2002'!M$1,Calculations!$E91,0),IF($P93=2003,OFFSET('2003'!M$1,Calculations!$E91,0),IF($P93=2004,OFFSET('2004'!M$1,Calculations!$E91,0),IF($P93=2005,OFFSET('2005'!M$1,Calculations!$E91,0),IF($P93=2006,OFFSET('2006'!M$1,Calculations!$E91,0),IF($P93=2007,OFFSET('2007'!M$1,Calculations!$E91,0),IF($P93=2008,OFFSET('2008'!M$1,Calculations!$E91,0),IF($P93=2009,OFFSET('2009'!M$1,Calculations!$E91,0),IF($P93=2010,OFFSET('2010'!M$1,Calculations!$E91,0),IF($P93=2011,OFFSET('2011'!M$1,Calculations!$E91,0),IF($P93=2012,OFFSET('2012'!M$1,Calculations!$E91,0),IF($P93=2013,OFFSET('2013'!M$1,Calculations!$E91,0),IF($P93=2014,OFFSET('2014'!M$1,Calculations!$E91,0),IF($P93=2015,OFFSET('2015'!M$1,Calculations!$E91,0),IF($P93=2016,OFFSET('2016'!M$1,Calculations!$E91,0),IF($P93=2017,OFFSET('2017'!M$1,Calculations!$E91,0),0))))))))))))))))</f>
        <v>7.4786894343802798E-2</v>
      </c>
      <c r="AV93" s="31">
        <f ca="1">IF($P93=2002,OFFSET('2002'!N$1,Calculations!$E91,0),IF($P93=2003,OFFSET('2003'!N$1,Calculations!$E91,0),IF($P93=2004,OFFSET('2004'!N$1,Calculations!$E91,0),IF($P93=2005,OFFSET('2005'!N$1,Calculations!$E91,0),IF($P93=2006,OFFSET('2006'!N$1,Calculations!$E91,0),IF($P93=2007,OFFSET('2007'!N$1,Calculations!$E91,0),IF($P93=2008,OFFSET('2008'!N$1,Calculations!$E91,0),IF($P93=2009,OFFSET('2009'!N$1,Calculations!$E91,0),IF($P93=2010,OFFSET('2010'!N$1,Calculations!$E91,0),IF($P93=2011,OFFSET('2011'!N$1,Calculations!$E91,0),IF($P93=2012,OFFSET('2012'!N$1,Calculations!$E91,0),IF($P93=2013,OFFSET('2013'!N$1,Calculations!$E91,0),IF($P93=2014,OFFSET('2014'!N$1,Calculations!$E91,0),IF($P93=2015,OFFSET('2015'!N$1,Calculations!$E91,0),IF($P93=2016,OFFSET('2016'!N$1,Calculations!$E91,0),IF($P93=2017,OFFSET('2017'!N$1,Calculations!$E91,0),0))))))))))))))))</f>
        <v>2.7417436723438045E-2</v>
      </c>
      <c r="AW93" s="31">
        <f ca="1">IF($P93=2002,OFFSET('2002'!O$1,Calculations!$E91,0),IF($P93=2003,OFFSET('2003'!O$1,Calculations!$E91,0),IF($P93=2004,OFFSET('2004'!O$1,Calculations!$E91,0),IF($P93=2005,OFFSET('2005'!O$1,Calculations!$E91,0),IF($P93=2006,OFFSET('2006'!O$1,Calculations!$E91,0),IF($P93=2007,OFFSET('2007'!O$1,Calculations!$E91,0),IF($P93=2008,OFFSET('2008'!O$1,Calculations!$E91,0),IF($P93=2009,OFFSET('2009'!O$1,Calculations!$E91,0),IF($P93=2010,OFFSET('2010'!O$1,Calculations!$E91,0),IF($P93=2011,OFFSET('2011'!O$1,Calculations!$E91,0),IF($P93=2012,OFFSET('2012'!O$1,Calculations!$E91,0),IF($P93=2013,OFFSET('2013'!O$1,Calculations!$E91,0),IF($P93=2014,OFFSET('2014'!O$1,Calculations!$E91,0),IF($P93=2015,OFFSET('2015'!O$1,Calculations!$E91,0),IF($P93=2016,OFFSET('2016'!O$1,Calculations!$E91,0),IF($P93=2017,OFFSET('2017'!O$1,Calculations!$E91,0),0))))))))))))))))</f>
        <v>4.5778758661534615E-2</v>
      </c>
      <c r="AX93" s="31">
        <f ca="1">IF($P93=2002,OFFSET('2002'!P$1,Calculations!$E91,0),IF($P93=2003,OFFSET('2003'!P$1,Calculations!$E91,0),IF($P93=2004,OFFSET('2004'!P$1,Calculations!$E91,0),IF($P93=2005,OFFSET('2005'!P$1,Calculations!$E91,0),IF($P93=2006,OFFSET('2006'!P$1,Calculations!$E91,0),IF($P93=2007,OFFSET('2007'!P$1,Calculations!$E91,0),IF($P93=2008,OFFSET('2008'!P$1,Calculations!$E91,0),IF($P93=2009,OFFSET('2009'!P$1,Calculations!$E91,0),IF($P93=2010,OFFSET('2010'!P$1,Calculations!$E91,0),IF($P93=2011,OFFSET('2011'!P$1,Calculations!$E91,0),IF($P93=2012,OFFSET('2012'!P$1,Calculations!$E91,0),IF($P93=2013,OFFSET('2013'!P$1,Calculations!$E91,0),IF($P93=2014,OFFSET('2014'!P$1,Calculations!$E91,0),IF($P93=2015,OFFSET('2015'!P$1,Calculations!$E91,0),IF($P93=2016,OFFSET('2016'!P$1,Calculations!$E91,0),IF($P93=2017,OFFSET('2017'!P$1,Calculations!$E91,0),0))))))))))))))))</f>
        <v>3.0240376603533733E-2</v>
      </c>
      <c r="AY93" s="34">
        <f ca="1">IF($P93=2002,OFFSET('2002'!Q$1,Calculations!$E91,0),IF($P93=2003,OFFSET('2003'!Q$1,Calculations!$E91,0),IF($P93=2004,OFFSET('2004'!Q$1,Calculations!$E91,0),IF($P93=2005,OFFSET('2005'!Q$1,Calculations!$E91,0),IF($P93=2006,OFFSET('2006'!Q$1,Calculations!$E91,0),IF($P93=2007,OFFSET('2007'!Q$1,Calculations!$E91,0),IF($P93=2008,OFFSET('2008'!Q$1,Calculations!$E91,0),IF($P93=2009,OFFSET('2009'!Q$1,Calculations!$E91,0),IF($P93=2010,OFFSET('2010'!Q$1,Calculations!$E91,0),IF($P93=2011,OFFSET('2011'!Q$1,Calculations!$E91,0),IF($P93=2012,OFFSET('2012'!Q$1,Calculations!$E91,0),IF($P93=2013,OFFSET('2013'!Q$1,Calculations!$E91,0),IF($P93=2014,OFFSET('2014'!Q$1,Calculations!$E91,0),IF($P93=2015,OFFSET('2015'!Q$1,Calculations!$E91,0),IF($P93=2016,OFFSET('2016'!Q$1,Calculations!$E91,0),IF($P93=2017,OFFSET('2017'!Q$1,Calculations!$E91,0),0))))))))))))))))</f>
        <v>4.0772920255077588E-2</v>
      </c>
      <c r="AZ93" s="31">
        <f ca="1">IF($P93=2002,OFFSET('2002'!K$1,Calculations!$F91,0),IF($P93=2003,OFFSET('2003'!K$1,Calculations!$F91,0),IF($P93=2004,OFFSET('2004'!K$1,Calculations!$F91,0),IF($P93=2005,OFFSET('2005'!K$1,Calculations!$F91,0),IF($P93=2006,OFFSET('2006'!K$1,Calculations!$F91,0),IF($P93=2007,OFFSET('2007'!K$1,Calculations!$F91,0),IF($P93=2008,OFFSET('2008'!K$1,Calculations!$F91,0),IF($P93=2009,OFFSET('2009'!K$1,Calculations!$F91,0),IF($P93=2010,OFFSET('2010'!K$1,Calculations!$F91,0),IF($P93=2011,OFFSET('2011'!K$1,Calculations!$F91,0),IF($P93=2012,OFFSET('2012'!K$1,Calculations!$F91,0),IF($P93=2013,OFFSET('2013'!K$1,Calculations!$F91,0),IF($P93=2014,OFFSET('2014'!K$1,Calculations!$F91,0),IF($P93=2015,OFFSET('2015'!K$1,Calculations!$F91,0),IF($P93=2016,OFFSET('2016'!K$1,Calculations!$F91,0),IF($P93=2017,OFFSET('2017'!K$1,Calculations!$F91,0),0))))))))))))))))</f>
        <v>4.6628451066502759E-4</v>
      </c>
      <c r="BA93" s="31">
        <f ca="1">IF($P93=2002,OFFSET('2002'!L$1,Calculations!$F91,0),IF($P93=2003,OFFSET('2003'!L$1,Calculations!$F91,0),IF($P93=2004,OFFSET('2004'!L$1,Calculations!$F91,0),IF($P93=2005,OFFSET('2005'!L$1,Calculations!$F91,0),IF($P93=2006,OFFSET('2006'!L$1,Calculations!$F91,0),IF($P93=2007,OFFSET('2007'!L$1,Calculations!$F91,0),IF($P93=2008,OFFSET('2008'!L$1,Calculations!$F91,0),IF($P93=2009,OFFSET('2009'!L$1,Calculations!$F91,0),IF($P93=2010,OFFSET('2010'!L$1,Calculations!$F91,0),IF($P93=2011,OFFSET('2011'!L$1,Calculations!$F91,0),IF($P93=2012,OFFSET('2012'!L$1,Calculations!$F91,0),IF($P93=2013,OFFSET('2013'!L$1,Calculations!$F91,0),IF($P93=2014,OFFSET('2014'!L$1,Calculations!$F91,0),IF($P93=2015,OFFSET('2015'!L$1,Calculations!$F91,0),IF($P93=2016,OFFSET('2016'!L$1,Calculations!$F91,0),IF($P93=2017,OFFSET('2017'!L$1,Calculations!$F91,0),0))))))))))))))))</f>
        <v>1.2973064267412616E-2</v>
      </c>
      <c r="BB93" s="31">
        <f ca="1">IF($P93=2002,OFFSET('2002'!M$1,Calculations!$F91,0),IF($P93=2003,OFFSET('2003'!M$1,Calculations!$F91,0),IF($P93=2004,OFFSET('2004'!M$1,Calculations!$F91,0),IF($P93=2005,OFFSET('2005'!M$1,Calculations!$F91,0),IF($P93=2006,OFFSET('2006'!M$1,Calculations!$F91,0),IF($P93=2007,OFFSET('2007'!M$1,Calculations!$F91,0),IF($P93=2008,OFFSET('2008'!M$1,Calculations!$F91,0),IF($P93=2009,OFFSET('2009'!M$1,Calculations!$F91,0),IF($P93=2010,OFFSET('2010'!M$1,Calculations!$F91,0),IF($P93=2011,OFFSET('2011'!M$1,Calculations!$F91,0),IF($P93=2012,OFFSET('2012'!M$1,Calculations!$F91,0),IF($P93=2013,OFFSET('2013'!M$1,Calculations!$F91,0),IF($P93=2014,OFFSET('2014'!M$1,Calculations!$F91,0),IF($P93=2015,OFFSET('2015'!M$1,Calculations!$F91,0),IF($P93=2016,OFFSET('2016'!M$1,Calculations!$F91,0),IF($P93=2017,OFFSET('2017'!M$1,Calculations!$F91,0),0))))))))))))))))</f>
        <v>2.376917878045489E-2</v>
      </c>
      <c r="BC93" s="31">
        <f ca="1">IF($P93=2002,OFFSET('2002'!N$1,Calculations!$F91,0),IF($P93=2003,OFFSET('2003'!N$1,Calculations!$F91,0),IF($P93=2004,OFFSET('2004'!N$1,Calculations!$F91,0),IF($P93=2005,OFFSET('2005'!N$1,Calculations!$F91,0),IF($P93=2006,OFFSET('2006'!N$1,Calculations!$F91,0),IF($P93=2007,OFFSET('2007'!N$1,Calculations!$F91,0),IF($P93=2008,OFFSET('2008'!N$1,Calculations!$F91,0),IF($P93=2009,OFFSET('2009'!N$1,Calculations!$F91,0),IF($P93=2010,OFFSET('2010'!N$1,Calculations!$F91,0),IF($P93=2011,OFFSET('2011'!N$1,Calculations!$F91,0),IF($P93=2012,OFFSET('2012'!N$1,Calculations!$F91,0),IF($P93=2013,OFFSET('2013'!N$1,Calculations!$F91,0),IF($P93=2014,OFFSET('2014'!N$1,Calculations!$F91,0),IF($P93=2015,OFFSET('2015'!N$1,Calculations!$F91,0),IF($P93=2016,OFFSET('2016'!N$1,Calculations!$F91,0),IF($P93=2017,OFFSET('2017'!N$1,Calculations!$F91,0),0))))))))))))))))</f>
        <v>1.7390297719134903E-2</v>
      </c>
      <c r="BD93" s="31">
        <f ca="1">IF($P93=2002,OFFSET('2002'!O$1,Calculations!$F91,0),IF($P93=2003,OFFSET('2003'!O$1,Calculations!$F91,0),IF($P93=2004,OFFSET('2004'!O$1,Calculations!$F91,0),IF($P93=2005,OFFSET('2005'!O$1,Calculations!$F91,0),IF($P93=2006,OFFSET('2006'!O$1,Calculations!$F91,0),IF($P93=2007,OFFSET('2007'!O$1,Calculations!$F91,0),IF($P93=2008,OFFSET('2008'!O$1,Calculations!$F91,0),IF($P93=2009,OFFSET('2009'!O$1,Calculations!$F91,0),IF($P93=2010,OFFSET('2010'!O$1,Calculations!$F91,0),IF($P93=2011,OFFSET('2011'!O$1,Calculations!$F91,0),IF($P93=2012,OFFSET('2012'!O$1,Calculations!$F91,0),IF($P93=2013,OFFSET('2013'!O$1,Calculations!$F91,0),IF($P93=2014,OFFSET('2014'!O$1,Calculations!$F91,0),IF($P93=2015,OFFSET('2015'!O$1,Calculations!$F91,0),IF($P93=2016,OFFSET('2016'!O$1,Calculations!$F91,0),IF($P93=2017,OFFSET('2017'!O$1,Calculations!$F91,0),0))))))))))))))))</f>
        <v>1.280180335886537E-2</v>
      </c>
      <c r="BE93" s="31">
        <f ca="1">IF($P93=2002,OFFSET('2002'!P$1,Calculations!$F91,0),IF($P93=2003,OFFSET('2003'!P$1,Calculations!$F91,0),IF($P93=2004,OFFSET('2004'!P$1,Calculations!$F91,0),IF($P93=2005,OFFSET('2005'!P$1,Calculations!$F91,0),IF($P93=2006,OFFSET('2006'!P$1,Calculations!$F91,0),IF($P93=2007,OFFSET('2007'!P$1,Calculations!$F91,0),IF($P93=2008,OFFSET('2008'!P$1,Calculations!$F91,0),IF($P93=2009,OFFSET('2009'!P$1,Calculations!$F91,0),IF($P93=2010,OFFSET('2010'!P$1,Calculations!$F91,0),IF($P93=2011,OFFSET('2011'!P$1,Calculations!$F91,0),IF($P93=2012,OFFSET('2012'!P$1,Calculations!$F91,0),IF($P93=2013,OFFSET('2013'!P$1,Calculations!$F91,0),IF($P93=2014,OFFSET('2014'!P$1,Calculations!$F91,0),IF($P93=2015,OFFSET('2015'!P$1,Calculations!$F91,0),IF($P93=2016,OFFSET('2016'!P$1,Calculations!$F91,0),IF($P93=2017,OFFSET('2017'!P$1,Calculations!$F91,0),0))))))))))))))))</f>
        <v>1.8467810766646518E-2</v>
      </c>
      <c r="BF93" s="34">
        <f ca="1">IF($P93=2002,OFFSET('2002'!Q$1,Calculations!$F91,0),IF($P93=2003,OFFSET('2003'!Q$1,Calculations!$F91,0),IF($P93=2004,OFFSET('2004'!Q$1,Calculations!$F91,0),IF($P93=2005,OFFSET('2005'!Q$1,Calculations!$F91,0),IF($P93=2006,OFFSET('2006'!Q$1,Calculations!$F91,0),IF($P93=2007,OFFSET('2007'!Q$1,Calculations!$F91,0),IF($P93=2008,OFFSET('2008'!Q$1,Calculations!$F91,0),IF($P93=2009,OFFSET('2009'!Q$1,Calculations!$F91,0),IF($P93=2010,OFFSET('2010'!Q$1,Calculations!$F91,0),IF($P93=2011,OFFSET('2011'!Q$1,Calculations!$F91,0),IF($P93=2012,OFFSET('2012'!Q$1,Calculations!$F91,0),IF($P93=2013,OFFSET('2013'!Q$1,Calculations!$F91,0),IF($P93=2014,OFFSET('2014'!Q$1,Calculations!$F91,0),IF($P93=2015,OFFSET('2015'!Q$1,Calculations!$F91,0),IF($P93=2016,OFFSET('2016'!Q$1,Calculations!$F91,0),IF($P93=2017,OFFSET('2017'!Q$1,Calculations!$F91,0),0))))))))))))))))</f>
        <v>8.9061781731433719E-3</v>
      </c>
      <c r="BG93" s="31">
        <f ca="1">IF($P93=2002,OFFSET('2002'!K$1,Calculations!$G91,0),IF($P93=2003,OFFSET('2003'!K$1,Calculations!$G91,0),IF($P93=2004,OFFSET('2004'!K$1,Calculations!$G91,0),IF($P93=2005,OFFSET('2005'!K$1,Calculations!$G91,0),IF($P93=2006,OFFSET('2006'!K$1,Calculations!$G91,0),IF($P93=2007,OFFSET('2007'!K$1,Calculations!$G91,0),IF($P93=2008,OFFSET('2008'!K$1,Calculations!$G91,0),IF($P93=2009,OFFSET('2009'!K$1,Calculations!$G91,0),IF($P93=2010,OFFSET('2010'!K$1,Calculations!$G91,0),IF($P93=2011,OFFSET('2011'!K$1,Calculations!$G91,0),IF($P93=2012,OFFSET('2012'!K$1,Calculations!$G91,0),IF($P93=2013,OFFSET('2013'!K$1,Calculations!$G91,0),IF($P93=2014,OFFSET('2014'!K$1,Calculations!$G91,0),IF($P93=2015,OFFSET('2015'!K$1,Calculations!$G91,0),IF($P93=2016,OFFSET('2016'!K$1,Calculations!$G91,0),IF($P93=2017,OFFSET('2017'!K$1,Calculations!$G91,0),0))))))))))))))))</f>
        <v>8.4050810678310175E-2</v>
      </c>
      <c r="BH93" s="31">
        <f ca="1">IF($P93=2002,OFFSET('2002'!L$1,Calculations!$G91,0),IF($P93=2003,OFFSET('2003'!L$1,Calculations!$G91,0),IF($P93=2004,OFFSET('2004'!L$1,Calculations!$G91,0),IF($P93=2005,OFFSET('2005'!L$1,Calculations!$G91,0),IF($P93=2006,OFFSET('2006'!L$1,Calculations!$G91,0),IF($P93=2007,OFFSET('2007'!L$1,Calculations!$G91,0),IF($P93=2008,OFFSET('2008'!L$1,Calculations!$G91,0),IF($P93=2009,OFFSET('2009'!L$1,Calculations!$G91,0),IF($P93=2010,OFFSET('2010'!L$1,Calculations!$G91,0),IF($P93=2011,OFFSET('2011'!L$1,Calculations!$G91,0),IF($P93=2012,OFFSET('2012'!L$1,Calculations!$G91,0),IF($P93=2013,OFFSET('2013'!L$1,Calculations!$G91,0),IF($P93=2014,OFFSET('2014'!L$1,Calculations!$G91,0),IF($P93=2015,OFFSET('2015'!L$1,Calculations!$G91,0),IF($P93=2016,OFFSET('2016'!L$1,Calculations!$G91,0),IF($P93=2017,OFFSET('2017'!L$1,Calculations!$G91,0),0))))))))))))))))</f>
        <v>0.12766497172850388</v>
      </c>
      <c r="BI93" s="31">
        <f ca="1">IF($P93=2002,OFFSET('2002'!M$1,Calculations!$G91,0),IF($P93=2003,OFFSET('2003'!M$1,Calculations!$G91,0),IF($P93=2004,OFFSET('2004'!M$1,Calculations!$G91,0),IF($P93=2005,OFFSET('2005'!M$1,Calculations!$G91,0),IF($P93=2006,OFFSET('2006'!M$1,Calculations!$G91,0),IF($P93=2007,OFFSET('2007'!M$1,Calculations!$G91,0),IF($P93=2008,OFFSET('2008'!M$1,Calculations!$G91,0),IF($P93=2009,OFFSET('2009'!M$1,Calculations!$G91,0),IF($P93=2010,OFFSET('2010'!M$1,Calculations!$G91,0),IF($P93=2011,OFFSET('2011'!M$1,Calculations!$G91,0),IF($P93=2012,OFFSET('2012'!M$1,Calculations!$G91,0),IF($P93=2013,OFFSET('2013'!M$1,Calculations!$G91,0),IF($P93=2014,OFFSET('2014'!M$1,Calculations!$G91,0),IF($P93=2015,OFFSET('2015'!M$1,Calculations!$G91,0),IF($P93=2016,OFFSET('2016'!M$1,Calculations!$G91,0),IF($P93=2017,OFFSET('2017'!M$1,Calculations!$G91,0),0))))))))))))))))</f>
        <v>8.7537210583547159E-2</v>
      </c>
      <c r="BJ93" s="31">
        <f ca="1">IF($P93=2002,OFFSET('2002'!N$1,Calculations!$G91,0),IF($P93=2003,OFFSET('2003'!N$1,Calculations!$G91,0),IF($P93=2004,OFFSET('2004'!N$1,Calculations!$G91,0),IF($P93=2005,OFFSET('2005'!N$1,Calculations!$G91,0),IF($P93=2006,OFFSET('2006'!N$1,Calculations!$G91,0),IF($P93=2007,OFFSET('2007'!N$1,Calculations!$G91,0),IF($P93=2008,OFFSET('2008'!N$1,Calculations!$G91,0),IF($P93=2009,OFFSET('2009'!N$1,Calculations!$G91,0),IF($P93=2010,OFFSET('2010'!N$1,Calculations!$G91,0),IF($P93=2011,OFFSET('2011'!N$1,Calculations!$G91,0),IF($P93=2012,OFFSET('2012'!N$1,Calculations!$G91,0),IF($P93=2013,OFFSET('2013'!N$1,Calculations!$G91,0),IF($P93=2014,OFFSET('2014'!N$1,Calculations!$G91,0),IF($P93=2015,OFFSET('2015'!N$1,Calculations!$G91,0),IF($P93=2016,OFFSET('2016'!N$1,Calculations!$G91,0),IF($P93=2017,OFFSET('2017'!N$1,Calculations!$G91,0),0))))))))))))))))</f>
        <v>9.9153487152254083E-2</v>
      </c>
      <c r="BK93" s="31">
        <f ca="1">IF($P93=2002,OFFSET('2002'!O$1,Calculations!$G91,0),IF($P93=2003,OFFSET('2003'!O$1,Calculations!$G91,0),IF($P93=2004,OFFSET('2004'!O$1,Calculations!$G91,0),IF($P93=2005,OFFSET('2005'!O$1,Calculations!$G91,0),IF($P93=2006,OFFSET('2006'!O$1,Calculations!$G91,0),IF($P93=2007,OFFSET('2007'!O$1,Calculations!$G91,0),IF($P93=2008,OFFSET('2008'!O$1,Calculations!$G91,0),IF($P93=2009,OFFSET('2009'!O$1,Calculations!$G91,0),IF($P93=2010,OFFSET('2010'!O$1,Calculations!$G91,0),IF($P93=2011,OFFSET('2011'!O$1,Calculations!$G91,0),IF($P93=2012,OFFSET('2012'!O$1,Calculations!$G91,0),IF($P93=2013,OFFSET('2013'!O$1,Calculations!$G91,0),IF($P93=2014,OFFSET('2014'!O$1,Calculations!$G91,0),IF($P93=2015,OFFSET('2015'!O$1,Calculations!$G91,0),IF($P93=2016,OFFSET('2016'!O$1,Calculations!$G91,0),IF($P93=2017,OFFSET('2017'!O$1,Calculations!$G91,0),0))))))))))))))))</f>
        <v>0.13172607105474612</v>
      </c>
      <c r="BL93" s="31">
        <f ca="1">IF($P93=2002,OFFSET('2002'!P$1,Calculations!$G91,0),IF($P93=2003,OFFSET('2003'!P$1,Calculations!$G91,0),IF($P93=2004,OFFSET('2004'!P$1,Calculations!$G91,0),IF($P93=2005,OFFSET('2005'!P$1,Calculations!$G91,0),IF($P93=2006,OFFSET('2006'!P$1,Calculations!$G91,0),IF($P93=2007,OFFSET('2007'!P$1,Calculations!$G91,0),IF($P93=2008,OFFSET('2008'!P$1,Calculations!$G91,0),IF($P93=2009,OFFSET('2009'!P$1,Calculations!$G91,0),IF($P93=2010,OFFSET('2010'!P$1,Calculations!$G91,0),IF($P93=2011,OFFSET('2011'!P$1,Calculations!$G91,0),IF($P93=2012,OFFSET('2012'!P$1,Calculations!$G91,0),IF($P93=2013,OFFSET('2013'!P$1,Calculations!$G91,0),IF($P93=2014,OFFSET('2014'!P$1,Calculations!$G91,0),IF($P93=2015,OFFSET('2015'!P$1,Calculations!$G91,0),IF($P93=2016,OFFSET('2016'!P$1,Calculations!$G91,0),IF($P93=2017,OFFSET('2017'!P$1,Calculations!$G91,0),0))))))))))))))))</f>
        <v>0.10838923012849792</v>
      </c>
      <c r="BM93" s="34">
        <f ca="1">IF($P93=2002,OFFSET('2002'!Q$1,Calculations!$G91,0),IF($P93=2003,OFFSET('2003'!Q$1,Calculations!$G91,0),IF($P93=2004,OFFSET('2004'!Q$1,Calculations!$G91,0),IF($P93=2005,OFFSET('2005'!Q$1,Calculations!$G91,0),IF($P93=2006,OFFSET('2006'!Q$1,Calculations!$G91,0),IF($P93=2007,OFFSET('2007'!Q$1,Calculations!$G91,0),IF($P93=2008,OFFSET('2008'!Q$1,Calculations!$G91,0),IF($P93=2009,OFFSET('2009'!Q$1,Calculations!$G91,0),IF($P93=2010,OFFSET('2010'!Q$1,Calculations!$G91,0),IF($P93=2011,OFFSET('2011'!Q$1,Calculations!$G91,0),IF($P93=2012,OFFSET('2012'!Q$1,Calculations!$G91,0),IF($P93=2013,OFFSET('2013'!Q$1,Calculations!$G91,0),IF($P93=2014,OFFSET('2014'!Q$1,Calculations!$G91,0),IF($P93=2015,OFFSET('2015'!Q$1,Calculations!$G91,0),IF($P93=2016,OFFSET('2016'!Q$1,Calculations!$G91,0),IF($P93=2017,OFFSET('2017'!Q$1,Calculations!$G91,0),0))))))))))))))))</f>
        <v>0.10901024239221048</v>
      </c>
      <c r="BN93" s="31">
        <f ca="1">IF($P93=2002,OFFSET('2002'!K$1,Calculations!$H91,0),IF($P93=2003,OFFSET('2003'!K$1,Calculations!$H91,0),IF($P93=2004,OFFSET('2004'!K$1,Calculations!$H91,0),IF($P93=2005,OFFSET('2005'!K$1,Calculations!$H91,0),IF($P93=2006,OFFSET('2006'!K$1,Calculations!$H91,0),IF($P93=2007,OFFSET('2007'!K$1,Calculations!$H91,0),IF($P93=2008,OFFSET('2008'!K$1,Calculations!$H91,0),IF($P93=2009,OFFSET('2009'!K$1,Calculations!$H91,0),IF($P93=2010,OFFSET('2010'!K$1,Calculations!$H91,0),IF($P93=2011,OFFSET('2011'!K$1,Calculations!$H91,0),IF($P93=2012,OFFSET('2012'!K$1,Calculations!$H91,0),IF($P93=2013,OFFSET('2013'!K$1,Calculations!$H91,0),IF($P93=2014,OFFSET('2014'!K$1,Calculations!$H91,0),IF($P93=2015,OFFSET('2015'!K$1,Calculations!$H91,0),IF($P93=2016,OFFSET('2016'!K$1,Calculations!$H91,0),IF($P93=2017,OFFSET('2017'!K$1,Calculations!$H91,0),0))))))))))))))))</f>
        <v>4.9816445170220889E-4</v>
      </c>
      <c r="BO93" s="31">
        <f ca="1">IF($P93=2002,OFFSET('2002'!L$1,Calculations!$H91,0),IF($P93=2003,OFFSET('2003'!L$1,Calculations!$H91,0),IF($P93=2004,OFFSET('2004'!L$1,Calculations!$H91,0),IF($P93=2005,OFFSET('2005'!L$1,Calculations!$H91,0),IF($P93=2006,OFFSET('2006'!L$1,Calculations!$H91,0),IF($P93=2007,OFFSET('2007'!L$1,Calculations!$H91,0),IF($P93=2008,OFFSET('2008'!L$1,Calculations!$H91,0),IF($P93=2009,OFFSET('2009'!L$1,Calculations!$H91,0),IF($P93=2010,OFFSET('2010'!L$1,Calculations!$H91,0),IF($P93=2011,OFFSET('2011'!L$1,Calculations!$H91,0),IF($P93=2012,OFFSET('2012'!L$1,Calculations!$H91,0),IF($P93=2013,OFFSET('2013'!L$1,Calculations!$H91,0),IF($P93=2014,OFFSET('2014'!L$1,Calculations!$H91,0),IF($P93=2015,OFFSET('2015'!L$1,Calculations!$H91,0),IF($P93=2016,OFFSET('2016'!L$1,Calculations!$H91,0),IF($P93=2017,OFFSET('2017'!L$1,Calculations!$H91,0),0))))))))))))))))</f>
        <v>3.0939285042952874E-2</v>
      </c>
      <c r="BP93" s="31">
        <f ca="1">IF($P93=2002,OFFSET('2002'!M$1,Calculations!$H91,0),IF($P93=2003,OFFSET('2003'!M$1,Calculations!$H91,0),IF($P93=2004,OFFSET('2004'!M$1,Calculations!$H91,0),IF($P93=2005,OFFSET('2005'!M$1,Calculations!$H91,0),IF($P93=2006,OFFSET('2006'!M$1,Calculations!$H91,0),IF($P93=2007,OFFSET('2007'!M$1,Calculations!$H91,0),IF($P93=2008,OFFSET('2008'!M$1,Calculations!$H91,0),IF($P93=2009,OFFSET('2009'!M$1,Calculations!$H91,0),IF($P93=2010,OFFSET('2010'!M$1,Calculations!$H91,0),IF($P93=2011,OFFSET('2011'!M$1,Calculations!$H91,0),IF($P93=2012,OFFSET('2012'!M$1,Calculations!$H91,0),IF($P93=2013,OFFSET('2013'!M$1,Calculations!$H91,0),IF($P93=2014,OFFSET('2014'!M$1,Calculations!$H91,0),IF($P93=2015,OFFSET('2015'!M$1,Calculations!$H91,0),IF($P93=2016,OFFSET('2016'!M$1,Calculations!$H91,0),IF($P93=2017,OFFSET('2017'!M$1,Calculations!$H91,0),0))))))))))))))))</f>
        <v>2.1831052141665436E-2</v>
      </c>
      <c r="BQ93" s="31">
        <f ca="1">IF($P93=2002,OFFSET('2002'!N$1,Calculations!$H91,0),IF($P93=2003,OFFSET('2003'!N$1,Calculations!$H91,0),IF($P93=2004,OFFSET('2004'!N$1,Calculations!$H91,0),IF($P93=2005,OFFSET('2005'!N$1,Calculations!$H91,0),IF($P93=2006,OFFSET('2006'!N$1,Calculations!$H91,0),IF($P93=2007,OFFSET('2007'!N$1,Calculations!$H91,0),IF($P93=2008,OFFSET('2008'!N$1,Calculations!$H91,0),IF($P93=2009,OFFSET('2009'!N$1,Calculations!$H91,0),IF($P93=2010,OFFSET('2010'!N$1,Calculations!$H91,0),IF($P93=2011,OFFSET('2011'!N$1,Calculations!$H91,0),IF($P93=2012,OFFSET('2012'!N$1,Calculations!$H91,0),IF($P93=2013,OFFSET('2013'!N$1,Calculations!$H91,0),IF($P93=2014,OFFSET('2014'!N$1,Calculations!$H91,0),IF($P93=2015,OFFSET('2015'!N$1,Calculations!$H91,0),IF($P93=2016,OFFSET('2016'!N$1,Calculations!$H91,0),IF($P93=2017,OFFSET('2017'!N$1,Calculations!$H91,0),0))))))))))))))))</f>
        <v>0.10733128725232374</v>
      </c>
      <c r="BR93" s="31">
        <f ca="1">IF($P93=2002,OFFSET('2002'!O$1,Calculations!$H91,0),IF($P93=2003,OFFSET('2003'!O$1,Calculations!$H91,0),IF($P93=2004,OFFSET('2004'!O$1,Calculations!$H91,0),IF($P93=2005,OFFSET('2005'!O$1,Calculations!$H91,0),IF($P93=2006,OFFSET('2006'!O$1,Calculations!$H91,0),IF($P93=2007,OFFSET('2007'!O$1,Calculations!$H91,0),IF($P93=2008,OFFSET('2008'!O$1,Calculations!$H91,0),IF($P93=2009,OFFSET('2009'!O$1,Calculations!$H91,0),IF($P93=2010,OFFSET('2010'!O$1,Calculations!$H91,0),IF($P93=2011,OFFSET('2011'!O$1,Calculations!$H91,0),IF($P93=2012,OFFSET('2012'!O$1,Calculations!$H91,0),IF($P93=2013,OFFSET('2013'!O$1,Calculations!$H91,0),IF($P93=2014,OFFSET('2014'!O$1,Calculations!$H91,0),IF($P93=2015,OFFSET('2015'!O$1,Calculations!$H91,0),IF($P93=2016,OFFSET('2016'!O$1,Calculations!$H91,0),IF($P93=2017,OFFSET('2017'!O$1,Calculations!$H91,0),0))))))))))))))))</f>
        <v>3.3932340162989428E-3</v>
      </c>
      <c r="BS93" s="31">
        <f ca="1">IF($P93=2002,OFFSET('2002'!P$1,Calculations!$H91,0),IF($P93=2003,OFFSET('2003'!P$1,Calculations!$H91,0),IF($P93=2004,OFFSET('2004'!P$1,Calculations!$H91,0),IF($P93=2005,OFFSET('2005'!P$1,Calculations!$H91,0),IF($P93=2006,OFFSET('2006'!P$1,Calculations!$H91,0),IF($P93=2007,OFFSET('2007'!P$1,Calculations!$H91,0),IF($P93=2008,OFFSET('2008'!P$1,Calculations!$H91,0),IF($P93=2009,OFFSET('2009'!P$1,Calculations!$H91,0),IF($P93=2010,OFFSET('2010'!P$1,Calculations!$H91,0),IF($P93=2011,OFFSET('2011'!P$1,Calculations!$H91,0),IF($P93=2012,OFFSET('2012'!P$1,Calculations!$H91,0),IF($P93=2013,OFFSET('2013'!P$1,Calculations!$H91,0),IF($P93=2014,OFFSET('2014'!P$1,Calculations!$H91,0),IF($P93=2015,OFFSET('2015'!P$1,Calculations!$H91,0),IF($P93=2016,OFFSET('2016'!P$1,Calculations!$H91,0),IF($P93=2017,OFFSET('2017'!P$1,Calculations!$H91,0),0))))))))))))))))</f>
        <v>4.5103930445677717E-2</v>
      </c>
      <c r="BT93" s="34">
        <f ca="1">IF($P93=2002,OFFSET('2002'!Q$1,Calculations!$H91,0),IF($P93=2003,OFFSET('2003'!Q$1,Calculations!$H91,0),IF($P93=2004,OFFSET('2004'!Q$1,Calculations!$H91,0),IF($P93=2005,OFFSET('2005'!Q$1,Calculations!$H91,0),IF($P93=2006,OFFSET('2006'!Q$1,Calculations!$H91,0),IF($P93=2007,OFFSET('2007'!Q$1,Calculations!$H91,0),IF($P93=2008,OFFSET('2008'!Q$1,Calculations!$H91,0),IF($P93=2009,OFFSET('2009'!Q$1,Calculations!$H91,0),IF($P93=2010,OFFSET('2010'!Q$1,Calculations!$H91,0),IF($P93=2011,OFFSET('2011'!Q$1,Calculations!$H91,0),IF($P93=2012,OFFSET('2012'!Q$1,Calculations!$H91,0),IF($P93=2013,OFFSET('2013'!Q$1,Calculations!$H91,0),IF($P93=2014,OFFSET('2014'!Q$1,Calculations!$H91,0),IF($P93=2015,OFFSET('2015'!Q$1,Calculations!$H91,0),IF($P93=2016,OFFSET('2016'!Q$1,Calculations!$H91,0),IF($P93=2017,OFFSET('2017'!Q$1,Calculations!$H91,0),0))))))))))))))))</f>
        <v>1.2885860765776894E-2</v>
      </c>
      <c r="BU93" s="31">
        <f ca="1">IF($P93=2002,OFFSET('2002'!K$1,Calculations!$I91,0),IF($P93=2003,OFFSET('2003'!K$1,Calculations!$I91,0),IF($P93=2004,OFFSET('2004'!K$1,Calculations!$I91,0),IF($P93=2005,OFFSET('2005'!K$1,Calculations!$I91,0),IF($P93=2006,OFFSET('2006'!K$1,Calculations!$I91,0),IF($P93=2007,OFFSET('2007'!K$1,Calculations!$I91,0),IF($P93=2008,OFFSET('2008'!K$1,Calculations!$I91,0),IF($P93=2009,OFFSET('2009'!K$1,Calculations!$I91,0),IF($P93=2010,OFFSET('2010'!K$1,Calculations!$I91,0),IF($P93=2011,OFFSET('2011'!K$1,Calculations!$I91,0),IF($P93=2012,OFFSET('2012'!K$1,Calculations!$I91,0),IF($P93=2013,OFFSET('2013'!K$1,Calculations!$I91,0),IF($P93=2014,OFFSET('2014'!K$1,Calculations!$I91,0),IF($P93=2015,OFFSET('2015'!K$1,Calculations!$I91,0),IF($P93=2016,OFFSET('2016'!K$1,Calculations!$I91,0),IF($P93=2017,OFFSET('2017'!K$1,Calculations!$I91,0),0))))))))))))))))</f>
        <v>2.5536953108058983E-3</v>
      </c>
      <c r="BV93" s="31">
        <f ca="1">IF($P93=2002,OFFSET('2002'!L$1,Calculations!$I91,0),IF($P93=2003,OFFSET('2003'!L$1,Calculations!$I91,0),IF($P93=2004,OFFSET('2004'!L$1,Calculations!$I91,0),IF($P93=2005,OFFSET('2005'!L$1,Calculations!$I91,0),IF($P93=2006,OFFSET('2006'!L$1,Calculations!$I91,0),IF($P93=2007,OFFSET('2007'!L$1,Calculations!$I91,0),IF($P93=2008,OFFSET('2008'!L$1,Calculations!$I91,0),IF($P93=2009,OFFSET('2009'!L$1,Calculations!$I91,0),IF($P93=2010,OFFSET('2010'!L$1,Calculations!$I91,0),IF($P93=2011,OFFSET('2011'!L$1,Calculations!$I91,0),IF($P93=2012,OFFSET('2012'!L$1,Calculations!$I91,0),IF($P93=2013,OFFSET('2013'!L$1,Calculations!$I91,0),IF($P93=2014,OFFSET('2014'!L$1,Calculations!$I91,0),IF($P93=2015,OFFSET('2015'!L$1,Calculations!$I91,0),IF($P93=2016,OFFSET('2016'!L$1,Calculations!$I91,0),IF($P93=2017,OFFSET('2017'!L$1,Calculations!$I91,0),0))))))))))))))))</f>
        <v>2.6629538928637671E-2</v>
      </c>
      <c r="BW93" s="31">
        <f ca="1">IF($P93=2002,OFFSET('2002'!M$1,Calculations!$I91,0),IF($P93=2003,OFFSET('2003'!M$1,Calculations!$I91,0),IF($P93=2004,OFFSET('2004'!M$1,Calculations!$I91,0),IF($P93=2005,OFFSET('2005'!M$1,Calculations!$I91,0),IF($P93=2006,OFFSET('2006'!M$1,Calculations!$I91,0),IF($P93=2007,OFFSET('2007'!M$1,Calculations!$I91,0),IF($P93=2008,OFFSET('2008'!M$1,Calculations!$I91,0),IF($P93=2009,OFFSET('2009'!M$1,Calculations!$I91,0),IF($P93=2010,OFFSET('2010'!M$1,Calculations!$I91,0),IF($P93=2011,OFFSET('2011'!M$1,Calculations!$I91,0),IF($P93=2012,OFFSET('2012'!M$1,Calculations!$I91,0),IF($P93=2013,OFFSET('2013'!M$1,Calculations!$I91,0),IF($P93=2014,OFFSET('2014'!M$1,Calculations!$I91,0),IF($P93=2015,OFFSET('2015'!M$1,Calculations!$I91,0),IF($P93=2016,OFFSET('2016'!M$1,Calculations!$I91,0),IF($P93=2017,OFFSET('2017'!M$1,Calculations!$I91,0),0))))))))))))))))</f>
        <v>4.0328076911012749E-2</v>
      </c>
      <c r="BX93" s="31">
        <f ca="1">IF($P93=2002,OFFSET('2002'!N$1,Calculations!$I91,0),IF($P93=2003,OFFSET('2003'!N$1,Calculations!$I91,0),IF($P93=2004,OFFSET('2004'!N$1,Calculations!$I91,0),IF($P93=2005,OFFSET('2005'!N$1,Calculations!$I91,0),IF($P93=2006,OFFSET('2006'!N$1,Calculations!$I91,0),IF($P93=2007,OFFSET('2007'!N$1,Calculations!$I91,0),IF($P93=2008,OFFSET('2008'!N$1,Calculations!$I91,0),IF($P93=2009,OFFSET('2009'!N$1,Calculations!$I91,0),IF($P93=2010,OFFSET('2010'!N$1,Calculations!$I91,0),IF($P93=2011,OFFSET('2011'!N$1,Calculations!$I91,0),IF($P93=2012,OFFSET('2012'!N$1,Calculations!$I91,0),IF($P93=2013,OFFSET('2013'!N$1,Calculations!$I91,0),IF($P93=2014,OFFSET('2014'!N$1,Calculations!$I91,0),IF($P93=2015,OFFSET('2015'!N$1,Calculations!$I91,0),IF($P93=2016,OFFSET('2016'!N$1,Calculations!$I91,0),IF($P93=2017,OFFSET('2017'!N$1,Calculations!$I91,0),0))))))))))))))))</f>
        <v>3.7340230416144461E-2</v>
      </c>
      <c r="BY93" s="31">
        <f ca="1">IF($P93=2002,OFFSET('2002'!O$1,Calculations!$I91,0),IF($P93=2003,OFFSET('2003'!O$1,Calculations!$I91,0),IF($P93=2004,OFFSET('2004'!O$1,Calculations!$I91,0),IF($P93=2005,OFFSET('2005'!O$1,Calculations!$I91,0),IF($P93=2006,OFFSET('2006'!O$1,Calculations!$I91,0),IF($P93=2007,OFFSET('2007'!O$1,Calculations!$I91,0),IF($P93=2008,OFFSET('2008'!O$1,Calculations!$I91,0),IF($P93=2009,OFFSET('2009'!O$1,Calculations!$I91,0),IF($P93=2010,OFFSET('2010'!O$1,Calculations!$I91,0),IF($P93=2011,OFFSET('2011'!O$1,Calculations!$I91,0),IF($P93=2012,OFFSET('2012'!O$1,Calculations!$I91,0),IF($P93=2013,OFFSET('2013'!O$1,Calculations!$I91,0),IF($P93=2014,OFFSET('2014'!O$1,Calculations!$I91,0),IF($P93=2015,OFFSET('2015'!O$1,Calculations!$I91,0),IF($P93=2016,OFFSET('2016'!O$1,Calculations!$I91,0),IF($P93=2017,OFFSET('2017'!O$1,Calculations!$I91,0),0))))))))))))))))</f>
        <v>1.4148753724519606E-2</v>
      </c>
      <c r="BZ93" s="31">
        <f ca="1">IF($P93=2002,OFFSET('2002'!P$1,Calculations!$I91,0),IF($P93=2003,OFFSET('2003'!P$1,Calculations!$I91,0),IF($P93=2004,OFFSET('2004'!P$1,Calculations!$I91,0),IF($P93=2005,OFFSET('2005'!P$1,Calculations!$I91,0),IF($P93=2006,OFFSET('2006'!P$1,Calculations!$I91,0),IF($P93=2007,OFFSET('2007'!P$1,Calculations!$I91,0),IF($P93=2008,OFFSET('2008'!P$1,Calculations!$I91,0),IF($P93=2009,OFFSET('2009'!P$1,Calculations!$I91,0),IF($P93=2010,OFFSET('2010'!P$1,Calculations!$I91,0),IF($P93=2011,OFFSET('2011'!P$1,Calculations!$I91,0),IF($P93=2012,OFFSET('2012'!P$1,Calculations!$I91,0),IF($P93=2013,OFFSET('2013'!P$1,Calculations!$I91,0),IF($P93=2014,OFFSET('2014'!P$1,Calculations!$I91,0),IF($P93=2015,OFFSET('2015'!P$1,Calculations!$I91,0),IF($P93=2016,OFFSET('2016'!P$1,Calculations!$I91,0),IF($P93=2017,OFFSET('2017'!P$1,Calculations!$I91,0),0))))))))))))))))</f>
        <v>6.2547134394646126E-2</v>
      </c>
      <c r="CA93" s="34">
        <f ca="1">IF($P93=2002,OFFSET('2002'!Q$1,Calculations!$I91,0),IF($P93=2003,OFFSET('2003'!Q$1,Calculations!$I91,0),IF($P93=2004,OFFSET('2004'!Q$1,Calculations!$I91,0),IF($P93=2005,OFFSET('2005'!Q$1,Calculations!$I91,0),IF($P93=2006,OFFSET('2006'!Q$1,Calculations!$I91,0),IF($P93=2007,OFFSET('2007'!Q$1,Calculations!$I91,0),IF($P93=2008,OFFSET('2008'!Q$1,Calculations!$I91,0),IF($P93=2009,OFFSET('2009'!Q$1,Calculations!$I91,0),IF($P93=2010,OFFSET('2010'!Q$1,Calculations!$I91,0),IF($P93=2011,OFFSET('2011'!Q$1,Calculations!$I91,0),IF($P93=2012,OFFSET('2012'!Q$1,Calculations!$I91,0),IF($P93=2013,OFFSET('2013'!Q$1,Calculations!$I91,0),IF($P93=2014,OFFSET('2014'!Q$1,Calculations!$I91,0),IF($P93=2015,OFFSET('2015'!Q$1,Calculations!$I91,0),IF($P93=2016,OFFSET('2016'!Q$1,Calculations!$I91,0),IF($P93=2017,OFFSET('2017'!Q$1,Calculations!$I91,0),0))))))))))))))))</f>
        <v>1.4513586461602036E-2</v>
      </c>
      <c r="CB93" s="31">
        <f ca="1">IF($P93=2002,OFFSET('2002'!K$1,Calculations!$J91,0),IF($P93=2003,OFFSET('2003'!K$1,Calculations!$J91,0),IF($P93=2004,OFFSET('2004'!K$1,Calculations!$J91,0),IF($P93=2005,OFFSET('2005'!K$1,Calculations!$J91,0),IF($P93=2006,OFFSET('2006'!K$1,Calculations!$J91,0),IF($P93=2007,OFFSET('2007'!K$1,Calculations!$J91,0),IF($P93=2008,OFFSET('2008'!K$1,Calculations!$J91,0),IF($P93=2009,OFFSET('2009'!K$1,Calculations!$J91,0),IF($P93=2010,OFFSET('2010'!K$1,Calculations!$J91,0),IF($P93=2011,OFFSET('2011'!K$1,Calculations!$J91,0),IF($P93=2012,OFFSET('2012'!K$1,Calculations!$J91,0),IF($P93=2013,OFFSET('2013'!K$1,Calculations!$J91,0),IF($P93=2014,OFFSET('2014'!K$1,Calculations!$J91,0),IF($P93=2015,OFFSET('2015'!K$1,Calculations!$J91,0),IF($P93=2016,OFFSET('2016'!K$1,Calculations!$J91,0),IF($P93=2017,OFFSET('2017'!K$1,Calculations!$J91,0),0))))))))))))))))</f>
        <v>0.1648765890149059</v>
      </c>
      <c r="CC93" s="31">
        <f ca="1">IF($P93=2002,OFFSET('2002'!L$1,Calculations!$J91,0),IF($P93=2003,OFFSET('2003'!L$1,Calculations!$J91,0),IF($P93=2004,OFFSET('2004'!L$1,Calculations!$J91,0),IF($P93=2005,OFFSET('2005'!L$1,Calculations!$J91,0),IF($P93=2006,OFFSET('2006'!L$1,Calculations!$J91,0),IF($P93=2007,OFFSET('2007'!L$1,Calculations!$J91,0),IF($P93=2008,OFFSET('2008'!L$1,Calculations!$J91,0),IF($P93=2009,OFFSET('2009'!L$1,Calculations!$J91,0),IF($P93=2010,OFFSET('2010'!L$1,Calculations!$J91,0),IF($P93=2011,OFFSET('2011'!L$1,Calculations!$J91,0),IF($P93=2012,OFFSET('2012'!L$1,Calculations!$J91,0),IF($P93=2013,OFFSET('2013'!L$1,Calculations!$J91,0),IF($P93=2014,OFFSET('2014'!L$1,Calculations!$J91,0),IF($P93=2015,OFFSET('2015'!L$1,Calculations!$J91,0),IF($P93=2016,OFFSET('2016'!L$1,Calculations!$J91,0),IF($P93=2017,OFFSET('2017'!L$1,Calculations!$J91,0),0))))))))))))))))</f>
        <v>3.2771583222863249E-2</v>
      </c>
      <c r="CD93" s="31">
        <f ca="1">IF($P93=2002,OFFSET('2002'!M$1,Calculations!$J91,0),IF($P93=2003,OFFSET('2003'!M$1,Calculations!$J91,0),IF($P93=2004,OFFSET('2004'!M$1,Calculations!$J91,0),IF($P93=2005,OFFSET('2005'!M$1,Calculations!$J91,0),IF($P93=2006,OFFSET('2006'!M$1,Calculations!$J91,0),IF($P93=2007,OFFSET('2007'!M$1,Calculations!$J91,0),IF($P93=2008,OFFSET('2008'!M$1,Calculations!$J91,0),IF($P93=2009,OFFSET('2009'!M$1,Calculations!$J91,0),IF($P93=2010,OFFSET('2010'!M$1,Calculations!$J91,0),IF($P93=2011,OFFSET('2011'!M$1,Calculations!$J91,0),IF($P93=2012,OFFSET('2012'!M$1,Calculations!$J91,0),IF($P93=2013,OFFSET('2013'!M$1,Calculations!$J91,0),IF($P93=2014,OFFSET('2014'!M$1,Calculations!$J91,0),IF($P93=2015,OFFSET('2015'!M$1,Calculations!$J91,0),IF($P93=2016,OFFSET('2016'!M$1,Calculations!$J91,0),IF($P93=2017,OFFSET('2017'!M$1,Calculations!$J91,0),0))))))))))))))))</f>
        <v>7.2034956203637548E-2</v>
      </c>
      <c r="CE93" s="31">
        <f ca="1">IF($P93=2002,OFFSET('2002'!N$1,Calculations!$J91,0),IF($P93=2003,OFFSET('2003'!N$1,Calculations!$J91,0),IF($P93=2004,OFFSET('2004'!N$1,Calculations!$J91,0),IF($P93=2005,OFFSET('2005'!N$1,Calculations!$J91,0),IF($P93=2006,OFFSET('2006'!N$1,Calculations!$J91,0),IF($P93=2007,OFFSET('2007'!N$1,Calculations!$J91,0),IF($P93=2008,OFFSET('2008'!N$1,Calculations!$J91,0),IF($P93=2009,OFFSET('2009'!N$1,Calculations!$J91,0),IF($P93=2010,OFFSET('2010'!N$1,Calculations!$J91,0),IF($P93=2011,OFFSET('2011'!N$1,Calculations!$J91,0),IF($P93=2012,OFFSET('2012'!N$1,Calculations!$J91,0),IF($P93=2013,OFFSET('2013'!N$1,Calculations!$J91,0),IF($P93=2014,OFFSET('2014'!N$1,Calculations!$J91,0),IF($P93=2015,OFFSET('2015'!N$1,Calculations!$J91,0),IF($P93=2016,OFFSET('2016'!N$1,Calculations!$J91,0),IF($P93=2017,OFFSET('2017'!N$1,Calculations!$J91,0),0))))))))))))))))</f>
        <v>4.9473506007902214E-2</v>
      </c>
      <c r="CF93" s="31">
        <f ca="1">IF($P93=2002,OFFSET('2002'!O$1,Calculations!$J91,0),IF($P93=2003,OFFSET('2003'!O$1,Calculations!$J91,0),IF($P93=2004,OFFSET('2004'!O$1,Calculations!$J91,0),IF($P93=2005,OFFSET('2005'!O$1,Calculations!$J91,0),IF($P93=2006,OFFSET('2006'!O$1,Calculations!$J91,0),IF($P93=2007,OFFSET('2007'!O$1,Calculations!$J91,0),IF($P93=2008,OFFSET('2008'!O$1,Calculations!$J91,0),IF($P93=2009,OFFSET('2009'!O$1,Calculations!$J91,0),IF($P93=2010,OFFSET('2010'!O$1,Calculations!$J91,0),IF($P93=2011,OFFSET('2011'!O$1,Calculations!$J91,0),IF($P93=2012,OFFSET('2012'!O$1,Calculations!$J91,0),IF($P93=2013,OFFSET('2013'!O$1,Calculations!$J91,0),IF($P93=2014,OFFSET('2014'!O$1,Calculations!$J91,0),IF($P93=2015,OFFSET('2015'!O$1,Calculations!$J91,0),IF($P93=2016,OFFSET('2016'!O$1,Calculations!$J91,0),IF($P93=2017,OFFSET('2017'!O$1,Calculations!$J91,0),0))))))))))))))))</f>
        <v>9.6480900453438892E-2</v>
      </c>
      <c r="CG93" s="31">
        <f ca="1">IF($P93=2002,OFFSET('2002'!P$1,Calculations!$J91,0),IF($P93=2003,OFFSET('2003'!P$1,Calculations!$J91,0),IF($P93=2004,OFFSET('2004'!P$1,Calculations!$J91,0),IF($P93=2005,OFFSET('2005'!P$1,Calculations!$J91,0),IF($P93=2006,OFFSET('2006'!P$1,Calculations!$J91,0),IF($P93=2007,OFFSET('2007'!P$1,Calculations!$J91,0),IF($P93=2008,OFFSET('2008'!P$1,Calculations!$J91,0),IF($P93=2009,OFFSET('2009'!P$1,Calculations!$J91,0),IF($P93=2010,OFFSET('2010'!P$1,Calculations!$J91,0),IF($P93=2011,OFFSET('2011'!P$1,Calculations!$J91,0),IF($P93=2012,OFFSET('2012'!P$1,Calculations!$J91,0),IF($P93=2013,OFFSET('2013'!P$1,Calculations!$J91,0),IF($P93=2014,OFFSET('2014'!P$1,Calculations!$J91,0),IF($P93=2015,OFFSET('2015'!P$1,Calculations!$J91,0),IF($P93=2016,OFFSET('2016'!P$1,Calculations!$J91,0),IF($P93=2017,OFFSET('2017'!P$1,Calculations!$J91,0),0))))))))))))))))</f>
        <v>5.5374604490768135E-2</v>
      </c>
      <c r="CH93" s="34">
        <f ca="1">IF($P93=2002,OFFSET('2002'!Q$1,Calculations!$J91,0),IF($P93=2003,OFFSET('2003'!Q$1,Calculations!$J91,0),IF($P93=2004,OFFSET('2004'!Q$1,Calculations!$J91,0),IF($P93=2005,OFFSET('2005'!Q$1,Calculations!$J91,0),IF($P93=2006,OFFSET('2006'!Q$1,Calculations!$J91,0),IF($P93=2007,OFFSET('2007'!Q$1,Calculations!$J91,0),IF($P93=2008,OFFSET('2008'!Q$1,Calculations!$J91,0),IF($P93=2009,OFFSET('2009'!Q$1,Calculations!$J91,0),IF($P93=2010,OFFSET('2010'!Q$1,Calculations!$J91,0),IF($P93=2011,OFFSET('2011'!Q$1,Calculations!$J91,0),IF($P93=2012,OFFSET('2012'!Q$1,Calculations!$J91,0),IF($P93=2013,OFFSET('2013'!Q$1,Calculations!$J91,0),IF($P93=2014,OFFSET('2014'!Q$1,Calculations!$J91,0),IF($P93=2015,OFFSET('2015'!Q$1,Calculations!$J91,0),IF($P93=2016,OFFSET('2016'!Q$1,Calculations!$J91,0),IF($P93=2017,OFFSET('2017'!Q$1,Calculations!$J91,0),0))))))))))))))))</f>
        <v>0.10707371241968634</v>
      </c>
      <c r="CI93" s="31">
        <f ca="1">IF($P93=2002,OFFSET('2002'!K$1,Calculations!$K91,0),IF($P93=2003,OFFSET('2003'!K$1,Calculations!$K91,0),IF($P93=2004,OFFSET('2004'!K$1,Calculations!$K91,0),IF($P93=2005,OFFSET('2005'!K$1,Calculations!$K91,0),IF($P93=2006,OFFSET('2006'!K$1,Calculations!$K91,0),IF($P93=2007,OFFSET('2007'!K$1,Calculations!$K91,0),IF($P93=2008,OFFSET('2008'!K$1,Calculations!$K91,0),IF($P93=2009,OFFSET('2009'!K$1,Calculations!$K91,0),IF($P93=2010,OFFSET('2010'!K$1,Calculations!$K91,0),IF($P93=2011,OFFSET('2011'!K$1,Calculations!$K91,0),IF($P93=2012,OFFSET('2012'!K$1,Calculations!$K91,0),IF($P93=2013,OFFSET('2013'!K$1,Calculations!$K91,0),IF($P93=2014,OFFSET('2014'!K$1,Calculations!$K91,0),IF($P93=2015,OFFSET('2015'!K$1,Calculations!$K91,0),IF($P93=2016,OFFSET('2016'!K$1,Calculations!$K91,0),IF($P93=2017,OFFSET('2017'!K$1,Calculations!$K91,0),0))))))))))))))))</f>
        <v>1.2814383358733118E-2</v>
      </c>
      <c r="CJ93" s="31">
        <f ca="1">IF($P93=2002,OFFSET('2002'!L$1,Calculations!$K91,0),IF($P93=2003,OFFSET('2003'!L$1,Calculations!$K91,0),IF($P93=2004,OFFSET('2004'!L$1,Calculations!$K91,0),IF($P93=2005,OFFSET('2005'!L$1,Calculations!$K91,0),IF($P93=2006,OFFSET('2006'!L$1,Calculations!$K91,0),IF($P93=2007,OFFSET('2007'!L$1,Calculations!$K91,0),IF($P93=2008,OFFSET('2008'!L$1,Calculations!$K91,0),IF($P93=2009,OFFSET('2009'!L$1,Calculations!$K91,0),IF($P93=2010,OFFSET('2010'!L$1,Calculations!$K91,0),IF($P93=2011,OFFSET('2011'!L$1,Calculations!$K91,0),IF($P93=2012,OFFSET('2012'!L$1,Calculations!$K91,0),IF($P93=2013,OFFSET('2013'!L$1,Calculations!$K91,0),IF($P93=2014,OFFSET('2014'!L$1,Calculations!$K91,0),IF($P93=2015,OFFSET('2015'!L$1,Calculations!$K91,0),IF($P93=2016,OFFSET('2016'!L$1,Calculations!$K91,0),IF($P93=2017,OFFSET('2017'!L$1,Calculations!$K91,0),0))))))))))))))))</f>
        <v>2.9527308232372502E-2</v>
      </c>
      <c r="CK93" s="31">
        <f ca="1">IF($P93=2002,OFFSET('2002'!M$1,Calculations!$K91,0),IF($P93=2003,OFFSET('2003'!M$1,Calculations!$K91,0),IF($P93=2004,OFFSET('2004'!M$1,Calculations!$K91,0),IF($P93=2005,OFFSET('2005'!M$1,Calculations!$K91,0),IF($P93=2006,OFFSET('2006'!M$1,Calculations!$K91,0),IF($P93=2007,OFFSET('2007'!M$1,Calculations!$K91,0),IF($P93=2008,OFFSET('2008'!M$1,Calculations!$K91,0),IF($P93=2009,OFFSET('2009'!M$1,Calculations!$K91,0),IF($P93=2010,OFFSET('2010'!M$1,Calculations!$K91,0),IF($P93=2011,OFFSET('2011'!M$1,Calculations!$K91,0),IF($P93=2012,OFFSET('2012'!M$1,Calculations!$K91,0),IF($P93=2013,OFFSET('2013'!M$1,Calculations!$K91,0),IF($P93=2014,OFFSET('2014'!M$1,Calculations!$K91,0),IF($P93=2015,OFFSET('2015'!M$1,Calculations!$K91,0),IF($P93=2016,OFFSET('2016'!M$1,Calculations!$K91,0),IF($P93=2017,OFFSET('2017'!M$1,Calculations!$K91,0),0))))))))))))))))</f>
        <v>4.844969067769809E-3</v>
      </c>
      <c r="CL93" s="31">
        <f ca="1">IF($P93=2002,OFFSET('2002'!N$1,Calculations!$K91,0),IF($P93=2003,OFFSET('2003'!N$1,Calculations!$K91,0),IF($P93=2004,OFFSET('2004'!N$1,Calculations!$K91,0),IF($P93=2005,OFFSET('2005'!N$1,Calculations!$K91,0),IF($P93=2006,OFFSET('2006'!N$1,Calculations!$K91,0),IF($P93=2007,OFFSET('2007'!N$1,Calculations!$K91,0),IF($P93=2008,OFFSET('2008'!N$1,Calculations!$K91,0),IF($P93=2009,OFFSET('2009'!N$1,Calculations!$K91,0),IF($P93=2010,OFFSET('2010'!N$1,Calculations!$K91,0),IF($P93=2011,OFFSET('2011'!N$1,Calculations!$K91,0),IF($P93=2012,OFFSET('2012'!N$1,Calculations!$K91,0),IF($P93=2013,OFFSET('2013'!N$1,Calculations!$K91,0),IF($P93=2014,OFFSET('2014'!N$1,Calculations!$K91,0),IF($P93=2015,OFFSET('2015'!N$1,Calculations!$K91,0),IF($P93=2016,OFFSET('2016'!N$1,Calculations!$K91,0),IF($P93=2017,OFFSET('2017'!N$1,Calculations!$K91,0),0))))))))))))))))</f>
        <v>1.1755266614395935E-2</v>
      </c>
      <c r="CM93" s="31">
        <f ca="1">IF($P93=2002,OFFSET('2002'!O$1,Calculations!$K91,0),IF($P93=2003,OFFSET('2003'!O$1,Calculations!$K91,0),IF($P93=2004,OFFSET('2004'!O$1,Calculations!$K91,0),IF($P93=2005,OFFSET('2005'!O$1,Calculations!$K91,0),IF($P93=2006,OFFSET('2006'!O$1,Calculations!$K91,0),IF($P93=2007,OFFSET('2007'!O$1,Calculations!$K91,0),IF($P93=2008,OFFSET('2008'!O$1,Calculations!$K91,0),IF($P93=2009,OFFSET('2009'!O$1,Calculations!$K91,0),IF($P93=2010,OFFSET('2010'!O$1,Calculations!$K91,0),IF($P93=2011,OFFSET('2011'!O$1,Calculations!$K91,0),IF($P93=2012,OFFSET('2012'!O$1,Calculations!$K91,0),IF($P93=2013,OFFSET('2013'!O$1,Calculations!$K91,0),IF($P93=2014,OFFSET('2014'!O$1,Calculations!$K91,0),IF($P93=2015,OFFSET('2015'!O$1,Calculations!$K91,0),IF($P93=2016,OFFSET('2016'!O$1,Calculations!$K91,0),IF($P93=2017,OFFSET('2017'!O$1,Calculations!$K91,0),0))))))))))))))))</f>
        <v>3.8144261051138722E-4</v>
      </c>
      <c r="CN93" s="31">
        <f ca="1">IF($P93=2002,OFFSET('2002'!P$1,Calculations!$K91,0),IF($P93=2003,OFFSET('2003'!P$1,Calculations!$K91,0),IF($P93=2004,OFFSET('2004'!P$1,Calculations!$K91,0),IF($P93=2005,OFFSET('2005'!P$1,Calculations!$K91,0),IF($P93=2006,OFFSET('2006'!P$1,Calculations!$K91,0),IF($P93=2007,OFFSET('2007'!P$1,Calculations!$K91,0),IF($P93=2008,OFFSET('2008'!P$1,Calculations!$K91,0),IF($P93=2009,OFFSET('2009'!P$1,Calculations!$K91,0),IF($P93=2010,OFFSET('2010'!P$1,Calculations!$K91,0),IF($P93=2011,OFFSET('2011'!P$1,Calculations!$K91,0),IF($P93=2012,OFFSET('2012'!P$1,Calculations!$K91,0),IF($P93=2013,OFFSET('2013'!P$1,Calculations!$K91,0),IF($P93=2014,OFFSET('2014'!P$1,Calculations!$K91,0),IF($P93=2015,OFFSET('2015'!P$1,Calculations!$K91,0),IF($P93=2016,OFFSET('2016'!P$1,Calculations!$K91,0),IF($P93=2017,OFFSET('2017'!P$1,Calculations!$K91,0),0))))))))))))))))</f>
        <v>1.0595600879190069E-3</v>
      </c>
      <c r="CO93" s="34">
        <f ca="1">IF($P93=2002,OFFSET('2002'!Q$1,Calculations!$K91,0),IF($P93=2003,OFFSET('2003'!Q$1,Calculations!$K91,0),IF($P93=2004,OFFSET('2004'!Q$1,Calculations!$K91,0),IF($P93=2005,OFFSET('2005'!Q$1,Calculations!$K91,0),IF($P93=2006,OFFSET('2006'!Q$1,Calculations!$K91,0),IF($P93=2007,OFFSET('2007'!Q$1,Calculations!$K91,0),IF($P93=2008,OFFSET('2008'!Q$1,Calculations!$K91,0),IF($P93=2009,OFFSET('2009'!Q$1,Calculations!$K91,0),IF($P93=2010,OFFSET('2010'!Q$1,Calculations!$K91,0),IF($P93=2011,OFFSET('2011'!Q$1,Calculations!$K91,0),IF($P93=2012,OFFSET('2012'!Q$1,Calculations!$K91,0),IF($P93=2013,OFFSET('2013'!Q$1,Calculations!$K91,0),IF($P93=2014,OFFSET('2014'!Q$1,Calculations!$K91,0),IF($P93=2015,OFFSET('2015'!Q$1,Calculations!$K91,0),IF($P93=2016,OFFSET('2016'!Q$1,Calculations!$K91,0),IF($P93=2017,OFFSET('2017'!Q$1,Calculations!$K91,0),0))))))))))))))))</f>
        <v>1.1440308083360565E-2</v>
      </c>
      <c r="CP93" s="31">
        <f ca="1">IF($P93=2002,OFFSET('2002'!K$1,Calculations!$L91,0),IF($P93=2003,OFFSET('2003'!K$1,Calculations!$L91,0),IF($P93=2004,OFFSET('2004'!K$1,Calculations!$L91,0),IF($P93=2005,OFFSET('2005'!K$1,Calculations!$L91,0),IF($P93=2006,OFFSET('2006'!K$1,Calculations!$L91,0),IF($P93=2007,OFFSET('2007'!K$1,Calculations!$L91,0),IF($P93=2008,OFFSET('2008'!K$1,Calculations!$L91,0),IF($P93=2009,OFFSET('2009'!K$1,Calculations!$L91,0),IF($P93=2010,OFFSET('2010'!K$1,Calculations!$L91,0),IF($P93=2011,OFFSET('2011'!K$1,Calculations!$L91,0),IF($P93=2012,OFFSET('2012'!K$1,Calculations!$L91,0),IF($P93=2013,OFFSET('2013'!K$1,Calculations!$L91,0),IF($P93=2014,OFFSET('2014'!K$1,Calculations!$L91,0),IF($P93=2015,OFFSET('2015'!K$1,Calculations!$L91,0),IF($P93=2016,OFFSET('2016'!K$1,Calculations!$L91,0),IF($P93=2017,OFFSET('2017'!K$1,Calculations!$L91,0),0))))))))))))))))</f>
        <v>1.2911820579020329E-3</v>
      </c>
      <c r="CQ93" s="31">
        <f ca="1">IF($P93=2002,OFFSET('2002'!L$1,Calculations!$L91,0),IF($P93=2003,OFFSET('2003'!L$1,Calculations!$L91,0),IF($P93=2004,OFFSET('2004'!L$1,Calculations!$L91,0),IF($P93=2005,OFFSET('2005'!L$1,Calculations!$L91,0),IF($P93=2006,OFFSET('2006'!L$1,Calculations!$L91,0),IF($P93=2007,OFFSET('2007'!L$1,Calculations!$L91,0),IF($P93=2008,OFFSET('2008'!L$1,Calculations!$L91,0),IF($P93=2009,OFFSET('2009'!L$1,Calculations!$L91,0),IF($P93=2010,OFFSET('2010'!L$1,Calculations!$L91,0),IF($P93=2011,OFFSET('2011'!L$1,Calculations!$L91,0),IF($P93=2012,OFFSET('2012'!L$1,Calculations!$L91,0),IF($P93=2013,OFFSET('2013'!L$1,Calculations!$L91,0),IF($P93=2014,OFFSET('2014'!L$1,Calculations!$L91,0),IF($P93=2015,OFFSET('2015'!L$1,Calculations!$L91,0),IF($P93=2016,OFFSET('2016'!L$1,Calculations!$L91,0),IF($P93=2017,OFFSET('2017'!L$1,Calculations!$L91,0),0))))))))))))))))</f>
        <v>7.622320600260803E-4</v>
      </c>
      <c r="CR93" s="31">
        <f ca="1">IF($P93=2002,OFFSET('2002'!M$1,Calculations!$L91,0),IF($P93=2003,OFFSET('2003'!M$1,Calculations!$L91,0),IF($P93=2004,OFFSET('2004'!M$1,Calculations!$L91,0),IF($P93=2005,OFFSET('2005'!M$1,Calculations!$L91,0),IF($P93=2006,OFFSET('2006'!M$1,Calculations!$L91,0),IF($P93=2007,OFFSET('2007'!M$1,Calculations!$L91,0),IF($P93=2008,OFFSET('2008'!M$1,Calculations!$L91,0),IF($P93=2009,OFFSET('2009'!M$1,Calculations!$L91,0),IF($P93=2010,OFFSET('2010'!M$1,Calculations!$L91,0),IF($P93=2011,OFFSET('2011'!M$1,Calculations!$L91,0),IF($P93=2012,OFFSET('2012'!M$1,Calculations!$L91,0),IF($P93=2013,OFFSET('2013'!M$1,Calculations!$L91,0),IF($P93=2014,OFFSET('2014'!M$1,Calculations!$L91,0),IF($P93=2015,OFFSET('2015'!M$1,Calculations!$L91,0),IF($P93=2016,OFFSET('2016'!M$1,Calculations!$L91,0),IF($P93=2017,OFFSET('2017'!M$1,Calculations!$L91,0),0))))))))))))))))</f>
        <v>1.0555041666854357E-3</v>
      </c>
      <c r="CS93" s="31">
        <f ca="1">IF($P93=2002,OFFSET('2002'!N$1,Calculations!$L91,0),IF($P93=2003,OFFSET('2003'!N$1,Calculations!$L91,0),IF($P93=2004,OFFSET('2004'!N$1,Calculations!$L91,0),IF($P93=2005,OFFSET('2005'!N$1,Calculations!$L91,0),IF($P93=2006,OFFSET('2006'!N$1,Calculations!$L91,0),IF($P93=2007,OFFSET('2007'!N$1,Calculations!$L91,0),IF($P93=2008,OFFSET('2008'!N$1,Calculations!$L91,0),IF($P93=2009,OFFSET('2009'!N$1,Calculations!$L91,0),IF($P93=2010,OFFSET('2010'!N$1,Calculations!$L91,0),IF($P93=2011,OFFSET('2011'!N$1,Calculations!$L91,0),IF($P93=2012,OFFSET('2012'!N$1,Calculations!$L91,0),IF($P93=2013,OFFSET('2013'!N$1,Calculations!$L91,0),IF($P93=2014,OFFSET('2014'!N$1,Calculations!$L91,0),IF($P93=2015,OFFSET('2015'!N$1,Calculations!$L91,0),IF($P93=2016,OFFSET('2016'!N$1,Calculations!$L91,0),IF($P93=2017,OFFSET('2017'!N$1,Calculations!$L91,0),0))))))))))))))))</f>
        <v>1.4170850682292276E-3</v>
      </c>
      <c r="CT93" s="31">
        <f ca="1">IF($P93=2002,OFFSET('2002'!O$1,Calculations!$L91,0),IF($P93=2003,OFFSET('2003'!O$1,Calculations!$L91,0),IF($P93=2004,OFFSET('2004'!O$1,Calculations!$L91,0),IF($P93=2005,OFFSET('2005'!O$1,Calculations!$L91,0),IF($P93=2006,OFFSET('2006'!O$1,Calculations!$L91,0),IF($P93=2007,OFFSET('2007'!O$1,Calculations!$L91,0),IF($P93=2008,OFFSET('2008'!O$1,Calculations!$L91,0),IF($P93=2009,OFFSET('2009'!O$1,Calculations!$L91,0),IF($P93=2010,OFFSET('2010'!O$1,Calculations!$L91,0),IF($P93=2011,OFFSET('2011'!O$1,Calculations!$L91,0),IF($P93=2012,OFFSET('2012'!O$1,Calculations!$L91,0),IF($P93=2013,OFFSET('2013'!O$1,Calculations!$L91,0),IF($P93=2014,OFFSET('2014'!O$1,Calculations!$L91,0),IF($P93=2015,OFFSET('2015'!O$1,Calculations!$L91,0),IF($P93=2016,OFFSET('2016'!O$1,Calculations!$L91,0),IF($P93=2017,OFFSET('2017'!O$1,Calculations!$L91,0),0))))))))))))))))</f>
        <v>8.363609820511615E-4</v>
      </c>
      <c r="CU93" s="31">
        <f ca="1">IF($P93=2002,OFFSET('2002'!P$1,Calculations!$L91,0),IF($P93=2003,OFFSET('2003'!P$1,Calculations!$L91,0),IF($P93=2004,OFFSET('2004'!P$1,Calculations!$L91,0),IF($P93=2005,OFFSET('2005'!P$1,Calculations!$L91,0),IF($P93=2006,OFFSET('2006'!P$1,Calculations!$L91,0),IF($P93=2007,OFFSET('2007'!P$1,Calculations!$L91,0),IF($P93=2008,OFFSET('2008'!P$1,Calculations!$L91,0),IF($P93=2009,OFFSET('2009'!P$1,Calculations!$L91,0),IF($P93=2010,OFFSET('2010'!P$1,Calculations!$L91,0),IF($P93=2011,OFFSET('2011'!P$1,Calculations!$L91,0),IF($P93=2012,OFFSET('2012'!P$1,Calculations!$L91,0),IF($P93=2013,OFFSET('2013'!P$1,Calculations!$L91,0),IF($P93=2014,OFFSET('2014'!P$1,Calculations!$L91,0),IF($P93=2015,OFFSET('2015'!P$1,Calculations!$L91,0),IF($P93=2016,OFFSET('2016'!P$1,Calculations!$L91,0),IF($P93=2017,OFFSET('2017'!P$1,Calculations!$L91,0),0))))))))))))))))</f>
        <v>1.7347884457174733E-3</v>
      </c>
      <c r="CV93" s="34">
        <f ca="1">IF($P93=2002,OFFSET('2002'!Q$1,Calculations!$L91,0),IF($P93=2003,OFFSET('2003'!Q$1,Calculations!$L91,0),IF($P93=2004,OFFSET('2004'!Q$1,Calculations!$L91,0),IF($P93=2005,OFFSET('2005'!Q$1,Calculations!$L91,0),IF($P93=2006,OFFSET('2006'!Q$1,Calculations!$L91,0),IF($P93=2007,OFFSET('2007'!Q$1,Calculations!$L91,0),IF($P93=2008,OFFSET('2008'!Q$1,Calculations!$L91,0),IF($P93=2009,OFFSET('2009'!Q$1,Calculations!$L91,0),IF($P93=2010,OFFSET('2010'!Q$1,Calculations!$L91,0),IF($P93=2011,OFFSET('2011'!Q$1,Calculations!$L91,0),IF($P93=2012,OFFSET('2012'!Q$1,Calculations!$L91,0),IF($P93=2013,OFFSET('2013'!Q$1,Calculations!$L91,0),IF($P93=2014,OFFSET('2014'!Q$1,Calculations!$L91,0),IF($P93=2015,OFFSET('2015'!Q$1,Calculations!$L91,0),IF($P93=2016,OFFSET('2016'!Q$1,Calculations!$L91,0),IF($P93=2017,OFFSET('2017'!Q$1,Calculations!$L91,0),0))))))))))))))))</f>
        <v>1.0320804759338419E-3</v>
      </c>
      <c r="CW93" s="31">
        <f ca="1">IF($P93=2002,OFFSET('2002'!K$1,Calculations!$M91,0),IF($P93=2003,OFFSET('2003'!K$1,Calculations!$M91,0),IF($P93=2004,OFFSET('2004'!K$1,Calculations!$M91,0),IF($P93=2005,OFFSET('2005'!K$1,Calculations!$M91,0),IF($P93=2006,OFFSET('2006'!K$1,Calculations!$M91,0),IF($P93=2007,OFFSET('2007'!K$1,Calculations!$M91,0),IF($P93=2008,OFFSET('2008'!K$1,Calculations!$M91,0),IF($P93=2009,OFFSET('2009'!K$1,Calculations!$M91,0),IF($P93=2010,OFFSET('2010'!K$1,Calculations!$M91,0),IF($P93=2011,OFFSET('2011'!K$1,Calculations!$M91,0),IF($P93=2012,OFFSET('2012'!K$1,Calculations!$M91,0),IF($P93=2013,OFFSET('2013'!K$1,Calculations!$M91,0),IF($P93=2014,OFFSET('2014'!K$1,Calculations!$M91,0),IF($P93=2015,OFFSET('2015'!K$1,Calculations!$M91,0),IF($P93=2016,OFFSET('2016'!K$1,Calculations!$M91,0),IF($P93=2017,OFFSET('2017'!K$1,Calculations!$M91,0),0))))))))))))))))</f>
        <v>0.38184361564293862</v>
      </c>
      <c r="CX93" s="31">
        <f ca="1">IF($P93=2002,OFFSET('2002'!L$1,Calculations!$M91,0),IF($P93=2003,OFFSET('2003'!L$1,Calculations!$M91,0),IF($P93=2004,OFFSET('2004'!L$1,Calculations!$M91,0),IF($P93=2005,OFFSET('2005'!L$1,Calculations!$M91,0),IF($P93=2006,OFFSET('2006'!L$1,Calculations!$M91,0),IF($P93=2007,OFFSET('2007'!L$1,Calculations!$M91,0),IF($P93=2008,OFFSET('2008'!L$1,Calculations!$M91,0),IF($P93=2009,OFFSET('2009'!L$1,Calculations!$M91,0),IF($P93=2010,OFFSET('2010'!L$1,Calculations!$M91,0),IF($P93=2011,OFFSET('2011'!L$1,Calculations!$M91,0),IF($P93=2012,OFFSET('2012'!L$1,Calculations!$M91,0),IF($P93=2013,OFFSET('2013'!L$1,Calculations!$M91,0),IF($P93=2014,OFFSET('2014'!L$1,Calculations!$M91,0),IF($P93=2015,OFFSET('2015'!L$1,Calculations!$M91,0),IF($P93=2016,OFFSET('2016'!L$1,Calculations!$M91,0),IF($P93=2017,OFFSET('2017'!L$1,Calculations!$M91,0),0))))))))))))))))</f>
        <v>0.19221642967780717</v>
      </c>
      <c r="CY93" s="31">
        <f ca="1">IF($P93=2002,OFFSET('2002'!M$1,Calculations!$M91,0),IF($P93=2003,OFFSET('2003'!M$1,Calculations!$M91,0),IF($P93=2004,OFFSET('2004'!M$1,Calculations!$M91,0),IF($P93=2005,OFFSET('2005'!M$1,Calculations!$M91,0),IF($P93=2006,OFFSET('2006'!M$1,Calculations!$M91,0),IF($P93=2007,OFFSET('2007'!M$1,Calculations!$M91,0),IF($P93=2008,OFFSET('2008'!M$1,Calculations!$M91,0),IF($P93=2009,OFFSET('2009'!M$1,Calculations!$M91,0),IF($P93=2010,OFFSET('2010'!M$1,Calculations!$M91,0),IF($P93=2011,OFFSET('2011'!M$1,Calculations!$M91,0),IF($P93=2012,OFFSET('2012'!M$1,Calculations!$M91,0),IF($P93=2013,OFFSET('2013'!M$1,Calculations!$M91,0),IF($P93=2014,OFFSET('2014'!M$1,Calculations!$M91,0),IF($P93=2015,OFFSET('2015'!M$1,Calculations!$M91,0),IF($P93=2016,OFFSET('2016'!M$1,Calculations!$M91,0),IF($P93=2017,OFFSET('2017'!M$1,Calculations!$M91,0),0))))))))))))))))</f>
        <v>5.3684940943689419E-2</v>
      </c>
      <c r="CZ93" s="31">
        <f ca="1">IF($P93=2002,OFFSET('2002'!N$1,Calculations!$M91,0),IF($P93=2003,OFFSET('2003'!N$1,Calculations!$M91,0),IF($P93=2004,OFFSET('2004'!N$1,Calculations!$M91,0),IF($P93=2005,OFFSET('2005'!N$1,Calculations!$M91,0),IF($P93=2006,OFFSET('2006'!N$1,Calculations!$M91,0),IF($P93=2007,OFFSET('2007'!N$1,Calculations!$M91,0),IF($P93=2008,OFFSET('2008'!N$1,Calculations!$M91,0),IF($P93=2009,OFFSET('2009'!N$1,Calculations!$M91,0),IF($P93=2010,OFFSET('2010'!N$1,Calculations!$M91,0),IF($P93=2011,OFFSET('2011'!N$1,Calculations!$M91,0),IF($P93=2012,OFFSET('2012'!N$1,Calculations!$M91,0),IF($P93=2013,OFFSET('2013'!N$1,Calculations!$M91,0),IF($P93=2014,OFFSET('2014'!N$1,Calculations!$M91,0),IF($P93=2015,OFFSET('2015'!N$1,Calculations!$M91,0),IF($P93=2016,OFFSET('2016'!N$1,Calculations!$M91,0),IF($P93=2017,OFFSET('2017'!N$1,Calculations!$M91,0),0))))))))))))))))</f>
        <v>4.1239152596228047E-2</v>
      </c>
      <c r="DA93" s="31">
        <f ca="1">IF($P93=2002,OFFSET('2002'!O$1,Calculations!$M91,0),IF($P93=2003,OFFSET('2003'!O$1,Calculations!$M91,0),IF($P93=2004,OFFSET('2004'!O$1,Calculations!$M91,0),IF($P93=2005,OFFSET('2005'!O$1,Calculations!$M91,0),IF($P93=2006,OFFSET('2006'!O$1,Calculations!$M91,0),IF($P93=2007,OFFSET('2007'!O$1,Calculations!$M91,0),IF($P93=2008,OFFSET('2008'!O$1,Calculations!$M91,0),IF($P93=2009,OFFSET('2009'!O$1,Calculations!$M91,0),IF($P93=2010,OFFSET('2010'!O$1,Calculations!$M91,0),IF($P93=2011,OFFSET('2011'!O$1,Calculations!$M91,0),IF($P93=2012,OFFSET('2012'!O$1,Calculations!$M91,0),IF($P93=2013,OFFSET('2013'!O$1,Calculations!$M91,0),IF($P93=2014,OFFSET('2014'!O$1,Calculations!$M91,0),IF($P93=2015,OFFSET('2015'!O$1,Calculations!$M91,0),IF($P93=2016,OFFSET('2016'!O$1,Calculations!$M91,0),IF($P93=2017,OFFSET('2017'!O$1,Calculations!$M91,0),0))))))))))))))))</f>
        <v>0.3303652706032823</v>
      </c>
      <c r="DB93" s="31">
        <f ca="1">IF($P93=2002,OFFSET('2002'!P$1,Calculations!$M91,0),IF($P93=2003,OFFSET('2003'!P$1,Calculations!$M91,0),IF($P93=2004,OFFSET('2004'!P$1,Calculations!$M91,0),IF($P93=2005,OFFSET('2005'!P$1,Calculations!$M91,0),IF($P93=2006,OFFSET('2006'!P$1,Calculations!$M91,0),IF($P93=2007,OFFSET('2007'!P$1,Calculations!$M91,0),IF($P93=2008,OFFSET('2008'!P$1,Calculations!$M91,0),IF($P93=2009,OFFSET('2009'!P$1,Calculations!$M91,0),IF($P93=2010,OFFSET('2010'!P$1,Calculations!$M91,0),IF($P93=2011,OFFSET('2011'!P$1,Calculations!$M91,0),IF($P93=2012,OFFSET('2012'!P$1,Calculations!$M91,0),IF($P93=2013,OFFSET('2013'!P$1,Calculations!$M91,0),IF($P93=2014,OFFSET('2014'!P$1,Calculations!$M91,0),IF($P93=2015,OFFSET('2015'!P$1,Calculations!$M91,0),IF($P93=2016,OFFSET('2016'!P$1,Calculations!$M91,0),IF($P93=2017,OFFSET('2017'!P$1,Calculations!$M91,0),0))))))))))))))))</f>
        <v>6.5059053605446844E-4</v>
      </c>
      <c r="DC93" s="34">
        <f ca="1">IF($P93=2002,OFFSET('2002'!Q$1,Calculations!$M91,0),IF($P93=2003,OFFSET('2003'!Q$1,Calculations!$M91,0),IF($P93=2004,OFFSET('2004'!Q$1,Calculations!$M91,0),IF($P93=2005,OFFSET('2005'!Q$1,Calculations!$M91,0),IF($P93=2006,OFFSET('2006'!Q$1,Calculations!$M91,0),IF($P93=2007,OFFSET('2007'!Q$1,Calculations!$M91,0),IF($P93=2008,OFFSET('2008'!Q$1,Calculations!$M91,0),IF($P93=2009,OFFSET('2009'!Q$1,Calculations!$M91,0),IF($P93=2010,OFFSET('2010'!Q$1,Calculations!$M91,0),IF($P93=2011,OFFSET('2011'!Q$1,Calculations!$M91,0),IF($P93=2012,OFFSET('2012'!Q$1,Calculations!$M91,0),IF($P93=2013,OFFSET('2013'!Q$1,Calculations!$M91,0),IF($P93=2014,OFFSET('2014'!Q$1,Calculations!$M91,0),IF($P93=2015,OFFSET('2015'!Q$1,Calculations!$M91,0),IF($P93=2016,OFFSET('2016'!Q$1,Calculations!$M91,0),IF($P93=2017,OFFSET('2017'!Q$1,Calculations!$M91,0),0))))))))))))))))</f>
        <v>1</v>
      </c>
      <c r="DD93" s="14">
        <v>-3.4393017296604753E-2</v>
      </c>
      <c r="DE93" s="14">
        <v>-9.5559116055503532E-2</v>
      </c>
      <c r="DF93" s="14">
        <v>-7.3038161023666656E-2</v>
      </c>
      <c r="DG93" s="14">
        <v>-0.12185409366040138</v>
      </c>
      <c r="DH93" s="14">
        <v>-9.6920365863891897E-2</v>
      </c>
      <c r="DI93" s="14">
        <v>-0.1836148566421652</v>
      </c>
      <c r="DJ93" s="14">
        <v>-2.7975387571832624E-2</v>
      </c>
      <c r="DK93" s="14">
        <v>-5.5139915905466269E-2</v>
      </c>
      <c r="DL93" s="14">
        <v>-3.7583383046802858E-2</v>
      </c>
      <c r="DM93" s="14">
        <v>4.0270551508845003E-2</v>
      </c>
      <c r="DN93" s="14">
        <v>-1.6808432705221584E-2</v>
      </c>
      <c r="DO93" s="51">
        <v>-4.207520469018506E-2</v>
      </c>
      <c r="DQ93" s="154">
        <f t="shared" ca="1" si="155"/>
        <v>-3.035011086619609E-2</v>
      </c>
      <c r="DR93" s="154">
        <f t="shared" ca="1" si="156"/>
        <v>-5.5324687653136639E-2</v>
      </c>
      <c r="DS93" s="154">
        <f t="shared" ca="1" si="157"/>
        <v>-5.4060881994140157E-2</v>
      </c>
      <c r="DT93" s="154">
        <f t="shared" ca="1" si="158"/>
        <v>-5.40074728196226E-2</v>
      </c>
      <c r="DU93" s="154">
        <f t="shared" ca="1" si="159"/>
        <v>-4.3746498282340202E-2</v>
      </c>
      <c r="DV93" s="154">
        <f t="shared" ca="1" si="160"/>
        <v>-5.2724105862055566E-2</v>
      </c>
      <c r="DW93" s="154">
        <f t="shared" ca="1" si="161"/>
        <v>-4.2070839589242702E-2</v>
      </c>
      <c r="DX93" s="48">
        <f t="shared" ca="1" si="162"/>
        <v>4.3651009423578691E-6</v>
      </c>
      <c r="DY93" s="36">
        <f t="shared" ca="1" si="163"/>
        <v>1.1720728723046612E-2</v>
      </c>
      <c r="DZ93" s="36">
        <f t="shared" ca="1" si="164"/>
        <v>-1.3253848063893937E-2</v>
      </c>
      <c r="EA93" s="36">
        <f t="shared" ca="1" si="165"/>
        <v>-1.1990042404897455E-2</v>
      </c>
      <c r="EB93" s="36">
        <f t="shared" ca="1" si="166"/>
        <v>-1.1936633230379898E-2</v>
      </c>
      <c r="EC93" s="36">
        <f t="shared" ca="1" si="167"/>
        <v>-1.6756586930974995E-3</v>
      </c>
      <c r="ED93" s="33">
        <f t="shared" ca="1" si="168"/>
        <v>-1.0653266272812864E-2</v>
      </c>
      <c r="EE93" s="37">
        <f t="shared" ca="1" si="168"/>
        <v>0</v>
      </c>
      <c r="EF93" s="27">
        <f t="shared" ca="1" si="128"/>
        <v>0.9696498891338039</v>
      </c>
      <c r="EG93" s="27">
        <f t="shared" ca="1" si="129"/>
        <v>0.94467531234686342</v>
      </c>
      <c r="EH93" s="27">
        <f t="shared" ca="1" si="130"/>
        <v>0.94593911800585984</v>
      </c>
      <c r="EI93" s="27">
        <f t="shared" ca="1" si="131"/>
        <v>0.94599252718037741</v>
      </c>
      <c r="EJ93" s="27">
        <f t="shared" ca="1" si="132"/>
        <v>0.95625350171765977</v>
      </c>
      <c r="EK93" s="27">
        <f t="shared" ca="1" si="133"/>
        <v>0.94727589413794444</v>
      </c>
      <c r="EL93" s="27">
        <f t="shared" ca="1" si="134"/>
        <v>0.95792916041075726</v>
      </c>
      <c r="EM93" s="44">
        <f t="shared" si="135"/>
        <v>0.95792479530981489</v>
      </c>
      <c r="EN93" s="38">
        <f t="shared" ca="1" si="136"/>
        <v>345.73379466522636</v>
      </c>
      <c r="EO93" s="38">
        <f t="shared" ca="1" si="137"/>
        <v>281.71002980038469</v>
      </c>
      <c r="EP93" s="38">
        <f t="shared" ca="1" si="138"/>
        <v>306.84189966463424</v>
      </c>
      <c r="EQ93" s="38">
        <f t="shared" ca="1" si="139"/>
        <v>287.93583732369069</v>
      </c>
      <c r="ER93" s="38">
        <f t="shared" ca="1" si="140"/>
        <v>315.38866714406765</v>
      </c>
      <c r="ES93" s="38">
        <f t="shared" ca="1" si="141"/>
        <v>247.78661062209866</v>
      </c>
      <c r="ET93" s="57">
        <f t="shared" ca="1" si="142"/>
        <v>315.37414868340619</v>
      </c>
      <c r="EU93" s="39">
        <f t="shared" si="143"/>
        <v>315.02534696251951</v>
      </c>
      <c r="EV93" s="45">
        <f t="shared" ca="1" si="169"/>
        <v>0.3488017208866836</v>
      </c>
      <c r="EW93" s="60">
        <f t="shared" si="170"/>
        <v>0.96560698270339529</v>
      </c>
      <c r="EX93" s="60">
        <f t="shared" si="171"/>
        <v>0.90444088394449651</v>
      </c>
      <c r="EY93" s="60">
        <f t="shared" si="172"/>
        <v>0.92696183897633333</v>
      </c>
      <c r="EZ93" s="60">
        <f t="shared" si="173"/>
        <v>0.87814590633959866</v>
      </c>
      <c r="FA93" s="60">
        <f t="shared" si="174"/>
        <v>0.90307963413610814</v>
      </c>
      <c r="FB93" s="60">
        <f t="shared" si="175"/>
        <v>0.81638514335783485</v>
      </c>
      <c r="FC93" s="60">
        <f t="shared" si="176"/>
        <v>0.9720246124281674</v>
      </c>
      <c r="FD93" s="60">
        <f t="shared" si="177"/>
        <v>0.9448600840945337</v>
      </c>
      <c r="FE93" s="60">
        <f t="shared" si="178"/>
        <v>0.96241661695319713</v>
      </c>
      <c r="FF93" s="60">
        <f t="shared" si="179"/>
        <v>1.0402705515088451</v>
      </c>
      <c r="FG93" s="44">
        <f t="shared" si="180"/>
        <v>0.98319156729477841</v>
      </c>
      <c r="FH93" s="38">
        <f t="shared" si="144"/>
        <v>383.99808932409894</v>
      </c>
      <c r="FI93" s="38">
        <f t="shared" si="145"/>
        <v>180.32668314146224</v>
      </c>
      <c r="FJ93" s="38">
        <f t="shared" si="146"/>
        <v>188.42214293934848</v>
      </c>
      <c r="FK93" s="38">
        <f t="shared" si="147"/>
        <v>179.78150986466659</v>
      </c>
      <c r="FL93" s="38">
        <f t="shared" si="148"/>
        <v>295.27402428150106</v>
      </c>
      <c r="FM93" s="38">
        <f t="shared" si="149"/>
        <v>188.12114413909137</v>
      </c>
      <c r="FN93" s="38">
        <f t="shared" si="150"/>
        <v>259.06136117403707</v>
      </c>
      <c r="FO93" s="38">
        <f t="shared" si="151"/>
        <v>282.7569748774248</v>
      </c>
      <c r="FP93" s="38">
        <f t="shared" si="152"/>
        <v>392.43697478991584</v>
      </c>
      <c r="FQ93" s="38">
        <f t="shared" si="153"/>
        <v>372.54975031676202</v>
      </c>
      <c r="FR93" s="59">
        <f t="shared" si="154"/>
        <v>340.01407459535528</v>
      </c>
      <c r="FS93" s="2">
        <f t="shared" ca="1" si="181"/>
        <v>1.2161237360652751E-2</v>
      </c>
      <c r="FT93" s="2">
        <f t="shared" ca="1" si="182"/>
        <v>-1.3932546308466014E-2</v>
      </c>
      <c r="FU93" s="2">
        <f t="shared" ca="1" si="183"/>
        <v>-1.259562025210304E-2</v>
      </c>
      <c r="FV93" s="2">
        <f t="shared" ca="1" si="184"/>
        <v>-1.2539160311102797E-2</v>
      </c>
      <c r="FW93" s="2">
        <f t="shared" ca="1" si="185"/>
        <v>-1.7507828842823407E-3</v>
      </c>
      <c r="FX93" s="19">
        <f t="shared" ca="1" si="186"/>
        <v>-1.1183444302023974E-2</v>
      </c>
      <c r="FY93" s="13">
        <f t="shared" ca="1" si="187"/>
        <v>0</v>
      </c>
      <c r="FZ93" s="2">
        <f t="shared" ca="1" si="188"/>
        <v>-3.0820211676196703E-2</v>
      </c>
      <c r="GA93" s="2">
        <f t="shared" ca="1" si="189"/>
        <v>-5.6913995345315486E-2</v>
      </c>
      <c r="GB93" s="2">
        <f t="shared" ca="1" si="190"/>
        <v>-5.5577069288952466E-2</v>
      </c>
      <c r="GC93" s="2">
        <f t="shared" ca="1" si="191"/>
        <v>-5.5520609347952318E-2</v>
      </c>
      <c r="GD93" s="2">
        <f t="shared" ca="1" si="192"/>
        <v>-4.4732231921131828E-2</v>
      </c>
      <c r="GE93" s="2">
        <f t="shared" ca="1" si="193"/>
        <v>-5.4164893338873393E-2</v>
      </c>
      <c r="GF93" s="2">
        <f t="shared" ca="1" si="194"/>
        <v>-4.2981449036849466E-2</v>
      </c>
      <c r="GG93" s="13">
        <f t="shared" si="195"/>
        <v>-4.2986005856986351E-2</v>
      </c>
      <c r="GH93" s="2">
        <f t="shared" si="196"/>
        <v>-3.4998377759142753E-2</v>
      </c>
      <c r="GI93" s="2">
        <f t="shared" si="197"/>
        <v>-0.10043833400022327</v>
      </c>
      <c r="GJ93" s="2">
        <f t="shared" si="198"/>
        <v>-7.5842880416453956E-2</v>
      </c>
      <c r="GK93" s="2">
        <f t="shared" si="199"/>
        <v>-0.12994251881221522</v>
      </c>
      <c r="GL93" s="2">
        <f t="shared" si="200"/>
        <v>-0.10194454104144114</v>
      </c>
      <c r="GM93" s="2">
        <f t="shared" si="201"/>
        <v>-0.20286904596088326</v>
      </c>
      <c r="GN93" s="2">
        <f t="shared" si="202"/>
        <v>-2.8374153414124165E-2</v>
      </c>
      <c r="GO93" s="2">
        <f t="shared" si="203"/>
        <v>-5.6718421609457219E-2</v>
      </c>
      <c r="GP93" s="2">
        <f t="shared" si="204"/>
        <v>-3.8307848309881466E-2</v>
      </c>
      <c r="GQ93" s="2">
        <f t="shared" si="205"/>
        <v>3.948082500284264E-2</v>
      </c>
      <c r="GR93" s="2">
        <f t="shared" si="206"/>
        <v>-1.6951297562476948E-2</v>
      </c>
    </row>
    <row r="94" spans="1:200">
      <c r="A94" s="69">
        <v>121</v>
      </c>
      <c r="B94" s="69">
        <v>122</v>
      </c>
      <c r="C94" s="69">
        <v>123</v>
      </c>
      <c r="D94" s="69">
        <v>124</v>
      </c>
      <c r="E94" s="69">
        <v>125</v>
      </c>
      <c r="F94" s="69">
        <v>126</v>
      </c>
      <c r="G94" s="69">
        <v>127</v>
      </c>
      <c r="H94" s="69">
        <v>128</v>
      </c>
      <c r="I94" s="69">
        <v>129</v>
      </c>
      <c r="J94" s="69">
        <v>130</v>
      </c>
      <c r="K94" s="69">
        <v>131</v>
      </c>
      <c r="L94" s="69">
        <v>132</v>
      </c>
      <c r="M94" s="69">
        <v>133</v>
      </c>
      <c r="O94" s="15">
        <v>40360</v>
      </c>
      <c r="P94" s="21">
        <v>2010</v>
      </c>
      <c r="Q94" s="19">
        <f ca="1">IF($P94=2002,OFFSET('2002'!K$1,Calculations!$A92,0),IF($P94=2003,OFFSET('2003'!K$1,Calculations!$A92,0),IF($P94=2004,OFFSET('2004'!K$1,Calculations!$A92,0),IF($P94=2005,OFFSET('2005'!K$1,Calculations!$A92,0),IF($P94=2006,OFFSET('2006'!K$1,Calculations!$A92,0),IF($P94=2007,OFFSET('2007'!K$1,Calculations!$A92,0),IF($P94=2008,OFFSET('2008'!K$1,Calculations!$A92,0),IF($P94=2009,OFFSET('2009'!K$1,Calculations!$A92,0),IF($P94=2010,OFFSET('2010'!K$1,Calculations!$A92,0),IF($P94=2011,OFFSET('2011'!K$1,Calculations!$A92,0),IF($P94=2012,OFFSET('2012'!K$1,Calculations!$A92,0),IF($P94=2013,OFFSET('2013'!K$1,Calculations!$A92,0),IF($P94=2014,OFFSET('2014'!K$1,Calculations!$A92,0),IF($P94=2015,OFFSET('2015'!K$1,Calculations!$A92,0),IF($P94=2016,OFFSET('2016'!K$1,Calculations!$A92,0),IF($P94=2017,OFFSET('2017'!K$1,Calculations!$A92,0),0))))))))))))))))</f>
        <v>0.55618299724594766</v>
      </c>
      <c r="R94" s="19">
        <f ca="1">IF($P94=2002,OFFSET('2002'!L$1,Calculations!$A92,0),IF($P94=2003,OFFSET('2003'!L$1,Calculations!$A92,0),IF($P94=2004,OFFSET('2004'!L$1,Calculations!$A92,0),IF($P94=2005,OFFSET('2005'!L$1,Calculations!$A92,0),IF($P94=2006,OFFSET('2006'!L$1,Calculations!$A92,0),IF($P94=2007,OFFSET('2007'!L$1,Calculations!$A92,0),IF($P94=2008,OFFSET('2008'!L$1,Calculations!$A92,0),IF($P94=2009,OFFSET('2009'!L$1,Calculations!$A92,0),IF($P94=2010,OFFSET('2010'!L$1,Calculations!$A92,0),IF($P94=2011,OFFSET('2011'!L$1,Calculations!$A92,0),IF($P94=2012,OFFSET('2012'!L$1,Calculations!$A92,0),IF($P94=2013,OFFSET('2013'!L$1,Calculations!$A92,0),IF($P94=2014,OFFSET('2014'!L$1,Calculations!$A92,0),IF($P94=2015,OFFSET('2015'!L$1,Calculations!$A92,0),IF($P94=2016,OFFSET('2016'!L$1,Calculations!$A92,0),IF($P94=2017,OFFSET('2017'!L$1,Calculations!$A92,0),0))))))))))))))))</f>
        <v>0.30144297099929374</v>
      </c>
      <c r="S94" s="19">
        <f ca="1">IF($P94=2002,OFFSET('2002'!M$1,Calculations!$A92,0),IF($P94=2003,OFFSET('2003'!M$1,Calculations!$A92,0),IF($P94=2004,OFFSET('2004'!M$1,Calculations!$A92,0),IF($P94=2005,OFFSET('2005'!M$1,Calculations!$A92,0),IF($P94=2006,OFFSET('2006'!M$1,Calculations!$A92,0),IF($P94=2007,OFFSET('2007'!M$1,Calculations!$A92,0),IF($P94=2008,OFFSET('2008'!M$1,Calculations!$A92,0),IF($P94=2009,OFFSET('2009'!M$1,Calculations!$A92,0),IF($P94=2010,OFFSET('2010'!M$1,Calculations!$A92,0),IF($P94=2011,OFFSET('2011'!M$1,Calculations!$A92,0),IF($P94=2012,OFFSET('2012'!M$1,Calculations!$A92,0),IF($P94=2013,OFFSET('2013'!M$1,Calculations!$A92,0),IF($P94=2014,OFFSET('2014'!M$1,Calculations!$A92,0),IF($P94=2015,OFFSET('2015'!M$1,Calculations!$A92,0),IF($P94=2016,OFFSET('2016'!M$1,Calculations!$A92,0),IF($P94=2017,OFFSET('2017'!M$1,Calculations!$A92,0),0))))))))))))))))</f>
        <v>0.38568974176649617</v>
      </c>
      <c r="T94" s="19">
        <f ca="1">IF($P94=2002,OFFSET('2002'!N$1,Calculations!$A92,0),IF($P94=2003,OFFSET('2003'!N$1,Calculations!$A92,0),IF($P94=2004,OFFSET('2004'!N$1,Calculations!$A92,0),IF($P94=2005,OFFSET('2005'!N$1,Calculations!$A92,0),IF($P94=2006,OFFSET('2006'!N$1,Calculations!$A92,0),IF($P94=2007,OFFSET('2007'!N$1,Calculations!$A92,0),IF($P94=2008,OFFSET('2008'!N$1,Calculations!$A92,0),IF($P94=2009,OFFSET('2009'!N$1,Calculations!$A92,0),IF($P94=2010,OFFSET('2010'!N$1,Calculations!$A92,0),IF($P94=2011,OFFSET('2011'!N$1,Calculations!$A92,0),IF($P94=2012,OFFSET('2012'!N$1,Calculations!$A92,0),IF($P94=2013,OFFSET('2013'!N$1,Calculations!$A92,0),IF($P94=2014,OFFSET('2014'!N$1,Calculations!$A92,0),IF($P94=2015,OFFSET('2015'!N$1,Calculations!$A92,0),IF($P94=2016,OFFSET('2016'!N$1,Calculations!$A92,0),IF($P94=2017,OFFSET('2017'!N$1,Calculations!$A92,0),0))))))))))))))))</f>
        <v>0.31585933469859062</v>
      </c>
      <c r="U94" s="19">
        <f ca="1">IF($P94=2002,OFFSET('2002'!O$1,Calculations!$A92,0),IF($P94=2003,OFFSET('2003'!O$1,Calculations!$A92,0),IF($P94=2004,OFFSET('2004'!O$1,Calculations!$A92,0),IF($P94=2005,OFFSET('2005'!O$1,Calculations!$A92,0),IF($P94=2006,OFFSET('2006'!O$1,Calculations!$A92,0),IF($P94=2007,OFFSET('2007'!O$1,Calculations!$A92,0),IF($P94=2008,OFFSET('2008'!O$1,Calculations!$A92,0),IF($P94=2009,OFFSET('2009'!O$1,Calculations!$A92,0),IF($P94=2010,OFFSET('2010'!O$1,Calculations!$A92,0),IF($P94=2011,OFFSET('2011'!O$1,Calculations!$A92,0),IF($P94=2012,OFFSET('2012'!O$1,Calculations!$A92,0),IF($P94=2013,OFFSET('2013'!O$1,Calculations!$A92,0),IF($P94=2014,OFFSET('2014'!O$1,Calculations!$A92,0),IF($P94=2015,OFFSET('2015'!O$1,Calculations!$A92,0),IF($P94=2016,OFFSET('2016'!O$1,Calculations!$A92,0),IF($P94=2017,OFFSET('2017'!O$1,Calculations!$A92,0),0))))))))))))))))</f>
        <v>0.4760130477096971</v>
      </c>
      <c r="V94" s="19">
        <f ca="1">IF($P94=2002,OFFSET('2002'!P$1,Calculations!$A92,0),IF($P94=2003,OFFSET('2003'!P$1,Calculations!$A92,0),IF($P94=2004,OFFSET('2004'!P$1,Calculations!$A92,0),IF($P94=2005,OFFSET('2005'!P$1,Calculations!$A92,0),IF($P94=2006,OFFSET('2006'!P$1,Calculations!$A92,0),IF($P94=2007,OFFSET('2007'!P$1,Calculations!$A92,0),IF($P94=2008,OFFSET('2008'!P$1,Calculations!$A92,0),IF($P94=2009,OFFSET('2009'!P$1,Calculations!$A92,0),IF($P94=2010,OFFSET('2010'!P$1,Calculations!$A92,0),IF($P94=2011,OFFSET('2011'!P$1,Calculations!$A92,0),IF($P94=2012,OFFSET('2012'!P$1,Calculations!$A92,0),IF($P94=2013,OFFSET('2013'!P$1,Calculations!$A92,0),IF($P94=2014,OFFSET('2014'!P$1,Calculations!$A92,0),IF($P94=2015,OFFSET('2015'!P$1,Calculations!$A92,0),IF($P94=2016,OFFSET('2016'!P$1,Calculations!$A92,0),IF($P94=2017,OFFSET('2017'!P$1,Calculations!$A92,0),0))))))))))))))))</f>
        <v>0.36851867600881466</v>
      </c>
      <c r="W94" s="13">
        <f ca="1">IF($P94=2002,OFFSET('2002'!Q$1,Calculations!$A92,0),IF($P94=2003,OFFSET('2003'!Q$1,Calculations!$A92,0),IF($P94=2004,OFFSET('2004'!Q$1,Calculations!$A92,0),IF($P94=2005,OFFSET('2005'!Q$1,Calculations!$A92,0),IF($P94=2006,OFFSET('2006'!Q$1,Calculations!$A92,0),IF($P94=2007,OFFSET('2007'!Q$1,Calculations!$A92,0),IF($P94=2008,OFFSET('2008'!Q$1,Calculations!$A92,0),IF($P94=2009,OFFSET('2009'!Q$1,Calculations!$A92,0),IF($P94=2010,OFFSET('2010'!Q$1,Calculations!$A92,0),IF($P94=2011,OFFSET('2011'!Q$1,Calculations!$A92,0),IF($P94=2012,OFFSET('2012'!Q$1,Calculations!$A92,0),IF($P94=2013,OFFSET('2013'!Q$1,Calculations!$A92,0),IF($P94=2014,OFFSET('2014'!Q$1,Calculations!$A92,0),IF($P94=2015,OFFSET('2015'!Q$1,Calculations!$A92,0),IF($P94=2016,OFFSET('2016'!Q$1,Calculations!$A92,0),IF($P94=2017,OFFSET('2017'!Q$1,Calculations!$A92,0),0))))))))))))))))</f>
        <v>0.46132540638653402</v>
      </c>
      <c r="X94" s="31">
        <f ca="1">IF($P94=2002,OFFSET('2002'!K$1,Calculations!$B92,0),IF($P94=2003,OFFSET('2003'!K$1,Calculations!$B92,0),IF($P94=2004,OFFSET('2004'!K$1,Calculations!$B92,0),IF($P94=2005,OFFSET('2005'!K$1,Calculations!$B92,0),IF($P94=2006,OFFSET('2006'!K$1,Calculations!$B92,0),IF($P94=2007,OFFSET('2007'!K$1,Calculations!$B92,0),IF($P94=2008,OFFSET('2008'!K$1,Calculations!$B92,0),IF($P94=2009,OFFSET('2009'!K$1,Calculations!$B92,0),IF($P94=2010,OFFSET('2010'!K$1,Calculations!$B92,0),IF($P94=2011,OFFSET('2011'!K$1,Calculations!$B92,0),IF($P94=2012,OFFSET('2012'!K$1,Calculations!$B92,0),IF($P94=2013,OFFSET('2013'!K$1,Calculations!$B92,0),IF($P94=2014,OFFSET('2014'!K$1,Calculations!$B92,0),IF($P94=2015,OFFSET('2015'!K$1,Calculations!$B92,0),IF($P94=2016,OFFSET('2016'!K$1,Calculations!$B92,0),IF($P94=2017,OFFSET('2017'!K$1,Calculations!$B92,0),0))))))))))))))))</f>
        <v>0.10610471367068369</v>
      </c>
      <c r="Y94" s="31">
        <f ca="1">IF($P94=2002,OFFSET('2002'!L$1,Calculations!$B92,0),IF($P94=2003,OFFSET('2003'!L$1,Calculations!$B92,0),IF($P94=2004,OFFSET('2004'!L$1,Calculations!$B92,0),IF($P94=2005,OFFSET('2005'!L$1,Calculations!$B92,0),IF($P94=2006,OFFSET('2006'!L$1,Calculations!$B92,0),IF($P94=2007,OFFSET('2007'!L$1,Calculations!$B92,0),IF($P94=2008,OFFSET('2008'!L$1,Calculations!$B92,0),IF($P94=2009,OFFSET('2009'!L$1,Calculations!$B92,0),IF($P94=2010,OFFSET('2010'!L$1,Calculations!$B92,0),IF($P94=2011,OFFSET('2011'!L$1,Calculations!$B92,0),IF($P94=2012,OFFSET('2012'!L$1,Calculations!$B92,0),IF($P94=2013,OFFSET('2013'!L$1,Calculations!$B92,0),IF($P94=2014,OFFSET('2014'!L$1,Calculations!$B92,0),IF($P94=2015,OFFSET('2015'!L$1,Calculations!$B92,0),IF($P94=2016,OFFSET('2016'!L$1,Calculations!$B92,0),IF($P94=2017,OFFSET('2017'!L$1,Calculations!$B92,0),0))))))))))))))))</f>
        <v>5.9191885755805945E-2</v>
      </c>
      <c r="Z94" s="31">
        <f ca="1">IF($P94=2002,OFFSET('2002'!M$1,Calculations!$B92,0),IF($P94=2003,OFFSET('2003'!M$1,Calculations!$B92,0),IF($P94=2004,OFFSET('2004'!M$1,Calculations!$B92,0),IF($P94=2005,OFFSET('2005'!M$1,Calculations!$B92,0),IF($P94=2006,OFFSET('2006'!M$1,Calculations!$B92,0),IF($P94=2007,OFFSET('2007'!M$1,Calculations!$B92,0),IF($P94=2008,OFFSET('2008'!M$1,Calculations!$B92,0),IF($P94=2009,OFFSET('2009'!M$1,Calculations!$B92,0),IF($P94=2010,OFFSET('2010'!M$1,Calculations!$B92,0),IF($P94=2011,OFFSET('2011'!M$1,Calculations!$B92,0),IF($P94=2012,OFFSET('2012'!M$1,Calculations!$B92,0),IF($P94=2013,OFFSET('2013'!M$1,Calculations!$B92,0),IF($P94=2014,OFFSET('2014'!M$1,Calculations!$B92,0),IF($P94=2015,OFFSET('2015'!M$1,Calculations!$B92,0),IF($P94=2016,OFFSET('2016'!M$1,Calculations!$B92,0),IF($P94=2017,OFFSET('2017'!M$1,Calculations!$B92,0),0))))))))))))))))</f>
        <v>9.602961033431269E-2</v>
      </c>
      <c r="AA94" s="31">
        <f ca="1">IF($P94=2002,OFFSET('2002'!N$1,Calculations!$B92,0),IF($P94=2003,OFFSET('2003'!N$1,Calculations!$B92,0),IF($P94=2004,OFFSET('2004'!N$1,Calculations!$B92,0),IF($P94=2005,OFFSET('2005'!N$1,Calculations!$B92,0),IF($P94=2006,OFFSET('2006'!N$1,Calculations!$B92,0),IF($P94=2007,OFFSET('2007'!N$1,Calculations!$B92,0),IF($P94=2008,OFFSET('2008'!N$1,Calculations!$B92,0),IF($P94=2009,OFFSET('2009'!N$1,Calculations!$B92,0),IF($P94=2010,OFFSET('2010'!N$1,Calculations!$B92,0),IF($P94=2011,OFFSET('2011'!N$1,Calculations!$B92,0),IF($P94=2012,OFFSET('2012'!N$1,Calculations!$B92,0),IF($P94=2013,OFFSET('2013'!N$1,Calculations!$B92,0),IF($P94=2014,OFFSET('2014'!N$1,Calculations!$B92,0),IF($P94=2015,OFFSET('2015'!N$1,Calculations!$B92,0),IF($P94=2016,OFFSET('2016'!N$1,Calculations!$B92,0),IF($P94=2017,OFFSET('2017'!N$1,Calculations!$B92,0),0))))))))))))))))</f>
        <v>0.10572154129720197</v>
      </c>
      <c r="AB94" s="31">
        <f ca="1">IF($P94=2002,OFFSET('2002'!O$1,Calculations!$B92,0),IF($P94=2003,OFFSET('2003'!O$1,Calculations!$B92,0),IF($P94=2004,OFFSET('2004'!O$1,Calculations!$B92,0),IF($P94=2005,OFFSET('2005'!O$1,Calculations!$B92,0),IF($P94=2006,OFFSET('2006'!O$1,Calculations!$B92,0),IF($P94=2007,OFFSET('2007'!O$1,Calculations!$B92,0),IF($P94=2008,OFFSET('2008'!O$1,Calculations!$B92,0),IF($P94=2009,OFFSET('2009'!O$1,Calculations!$B92,0),IF($P94=2010,OFFSET('2010'!O$1,Calculations!$B92,0),IF($P94=2011,OFFSET('2011'!O$1,Calculations!$B92,0),IF($P94=2012,OFFSET('2012'!O$1,Calculations!$B92,0),IF($P94=2013,OFFSET('2013'!O$1,Calculations!$B92,0),IF($P94=2014,OFFSET('2014'!O$1,Calculations!$B92,0),IF($P94=2015,OFFSET('2015'!O$1,Calculations!$B92,0),IF($P94=2016,OFFSET('2016'!O$1,Calculations!$B92,0),IF($P94=2017,OFFSET('2017'!O$1,Calculations!$B92,0),0))))))))))))))))</f>
        <v>9.0543203447850495E-2</v>
      </c>
      <c r="AC94" s="31">
        <f ca="1">IF($P94=2002,OFFSET('2002'!P$1,Calculations!$B92,0),IF($P94=2003,OFFSET('2003'!P$1,Calculations!$B92,0),IF($P94=2004,OFFSET('2004'!P$1,Calculations!$B92,0),IF($P94=2005,OFFSET('2005'!P$1,Calculations!$B92,0),IF($P94=2006,OFFSET('2006'!P$1,Calculations!$B92,0),IF($P94=2007,OFFSET('2007'!P$1,Calculations!$B92,0),IF($P94=2008,OFFSET('2008'!P$1,Calculations!$B92,0),IF($P94=2009,OFFSET('2009'!P$1,Calculations!$B92,0),IF($P94=2010,OFFSET('2010'!P$1,Calculations!$B92,0),IF($P94=2011,OFFSET('2011'!P$1,Calculations!$B92,0),IF($P94=2012,OFFSET('2012'!P$1,Calculations!$B92,0),IF($P94=2013,OFFSET('2013'!P$1,Calculations!$B92,0),IF($P94=2014,OFFSET('2014'!P$1,Calculations!$B92,0),IF($P94=2015,OFFSET('2015'!P$1,Calculations!$B92,0),IF($P94=2016,OFFSET('2016'!P$1,Calculations!$B92,0),IF($P94=2017,OFFSET('2017'!P$1,Calculations!$B92,0),0))))))))))))))))</f>
        <v>0.12962057678187647</v>
      </c>
      <c r="AD94" s="34">
        <f ca="1">IF($P94=2002,OFFSET('2002'!Q$1,Calculations!$B92,0),IF($P94=2003,OFFSET('2003'!Q$1,Calculations!$B92,0),IF($P94=2004,OFFSET('2004'!Q$1,Calculations!$B92,0),IF($P94=2005,OFFSET('2005'!Q$1,Calculations!$B92,0),IF($P94=2006,OFFSET('2006'!Q$1,Calculations!$B92,0),IF($P94=2007,OFFSET('2007'!Q$1,Calculations!$B92,0),IF($P94=2008,OFFSET('2008'!Q$1,Calculations!$B92,0),IF($P94=2009,OFFSET('2009'!Q$1,Calculations!$B92,0),IF($P94=2010,OFFSET('2010'!Q$1,Calculations!$B92,0),IF($P94=2011,OFFSET('2011'!Q$1,Calculations!$B92,0),IF($P94=2012,OFFSET('2012'!Q$1,Calculations!$B92,0),IF($P94=2013,OFFSET('2013'!Q$1,Calculations!$B92,0),IF($P94=2014,OFFSET('2014'!Q$1,Calculations!$B92,0),IF($P94=2015,OFFSET('2015'!Q$1,Calculations!$B92,0),IF($P94=2016,OFFSET('2016'!Q$1,Calculations!$B92,0),IF($P94=2017,OFFSET('2017'!Q$1,Calculations!$B92,0),0))))))))))))))))</f>
        <v>9.136121696602223E-2</v>
      </c>
      <c r="AE94" s="31">
        <f ca="1">IF($P94=2002,OFFSET('2002'!K$1,Calculations!$C92,0),IF($P94=2003,OFFSET('2003'!K$1,Calculations!$C92,0),IF($P94=2004,OFFSET('2004'!K$1,Calculations!$C92,0),IF($P94=2005,OFFSET('2005'!K$1,Calculations!$C92,0),IF($P94=2006,OFFSET('2006'!K$1,Calculations!$C92,0),IF($P94=2007,OFFSET('2007'!K$1,Calculations!$C92,0),IF($P94=2008,OFFSET('2008'!K$1,Calculations!$C92,0),IF($P94=2009,OFFSET('2009'!K$1,Calculations!$C92,0),IF($P94=2010,OFFSET('2010'!K$1,Calculations!$C92,0),IF($P94=2011,OFFSET('2011'!K$1,Calculations!$C92,0),IF($P94=2012,OFFSET('2012'!K$1,Calculations!$C92,0),IF($P94=2013,OFFSET('2013'!K$1,Calculations!$C92,0),IF($P94=2014,OFFSET('2014'!K$1,Calculations!$C92,0),IF($P94=2015,OFFSET('2015'!K$1,Calculations!$C92,0),IF($P94=2016,OFFSET('2016'!K$1,Calculations!$C92,0),IF($P94=2017,OFFSET('2017'!K$1,Calculations!$C92,0),0))))))))))))))))</f>
        <v>3.315542817990276E-2</v>
      </c>
      <c r="AF94" s="31">
        <f ca="1">IF($P94=2002,OFFSET('2002'!L$1,Calculations!$C92,0),IF($P94=2003,OFFSET('2003'!L$1,Calculations!$C92,0),IF($P94=2004,OFFSET('2004'!L$1,Calculations!$C92,0),IF($P94=2005,OFFSET('2005'!L$1,Calculations!$C92,0),IF($P94=2006,OFFSET('2006'!L$1,Calculations!$C92,0),IF($P94=2007,OFFSET('2007'!L$1,Calculations!$C92,0),IF($P94=2008,OFFSET('2008'!L$1,Calculations!$C92,0),IF($P94=2009,OFFSET('2009'!L$1,Calculations!$C92,0),IF($P94=2010,OFFSET('2010'!L$1,Calculations!$C92,0),IF($P94=2011,OFFSET('2011'!L$1,Calculations!$C92,0),IF($P94=2012,OFFSET('2012'!L$1,Calculations!$C92,0),IF($P94=2013,OFFSET('2013'!L$1,Calculations!$C92,0),IF($P94=2014,OFFSET('2014'!L$1,Calculations!$C92,0),IF($P94=2015,OFFSET('2015'!L$1,Calculations!$C92,0),IF($P94=2016,OFFSET('2016'!L$1,Calculations!$C92,0),IF($P94=2017,OFFSET('2017'!L$1,Calculations!$C92,0),0))))))))))))))))</f>
        <v>0.16770063641611546</v>
      </c>
      <c r="AG94" s="31">
        <f ca="1">IF($P94=2002,OFFSET('2002'!M$1,Calculations!$C92,0),IF($P94=2003,OFFSET('2003'!M$1,Calculations!$C92,0),IF($P94=2004,OFFSET('2004'!M$1,Calculations!$C92,0),IF($P94=2005,OFFSET('2005'!M$1,Calculations!$C92,0),IF($P94=2006,OFFSET('2006'!M$1,Calculations!$C92,0),IF($P94=2007,OFFSET('2007'!M$1,Calculations!$C92,0),IF($P94=2008,OFFSET('2008'!M$1,Calculations!$C92,0),IF($P94=2009,OFFSET('2009'!M$1,Calculations!$C92,0),IF($P94=2010,OFFSET('2010'!M$1,Calculations!$C92,0),IF($P94=2011,OFFSET('2011'!M$1,Calculations!$C92,0),IF($P94=2012,OFFSET('2012'!M$1,Calculations!$C92,0),IF($P94=2013,OFFSET('2013'!M$1,Calculations!$C92,0),IF($P94=2014,OFFSET('2014'!M$1,Calculations!$C92,0),IF($P94=2015,OFFSET('2015'!M$1,Calculations!$C92,0),IF($P94=2016,OFFSET('2016'!M$1,Calculations!$C92,0),IF($P94=2017,OFFSET('2017'!M$1,Calculations!$C92,0),0))))))))))))))))</f>
        <v>0.1326249877264313</v>
      </c>
      <c r="AH94" s="31">
        <f ca="1">IF($P94=2002,OFFSET('2002'!N$1,Calculations!$C92,0),IF($P94=2003,OFFSET('2003'!N$1,Calculations!$C92,0),IF($P94=2004,OFFSET('2004'!N$1,Calculations!$C92,0),IF($P94=2005,OFFSET('2005'!N$1,Calculations!$C92,0),IF($P94=2006,OFFSET('2006'!N$1,Calculations!$C92,0),IF($P94=2007,OFFSET('2007'!N$1,Calculations!$C92,0),IF($P94=2008,OFFSET('2008'!N$1,Calculations!$C92,0),IF($P94=2009,OFFSET('2009'!N$1,Calculations!$C92,0),IF($P94=2010,OFFSET('2010'!N$1,Calculations!$C92,0),IF($P94=2011,OFFSET('2011'!N$1,Calculations!$C92,0),IF($P94=2012,OFFSET('2012'!N$1,Calculations!$C92,0),IF($P94=2013,OFFSET('2013'!N$1,Calculations!$C92,0),IF($P94=2014,OFFSET('2014'!N$1,Calculations!$C92,0),IF($P94=2015,OFFSET('2015'!N$1,Calculations!$C92,0),IF($P94=2016,OFFSET('2016'!N$1,Calculations!$C92,0),IF($P94=2017,OFFSET('2017'!N$1,Calculations!$C92,0),0))))))))))))))))</f>
        <v>0.16285358988960549</v>
      </c>
      <c r="AI94" s="31">
        <f ca="1">IF($P94=2002,OFFSET('2002'!O$1,Calculations!$C92,0),IF($P94=2003,OFFSET('2003'!O$1,Calculations!$C92,0),IF($P94=2004,OFFSET('2004'!O$1,Calculations!$C92,0),IF($P94=2005,OFFSET('2005'!O$1,Calculations!$C92,0),IF($P94=2006,OFFSET('2006'!O$1,Calculations!$C92,0),IF($P94=2007,OFFSET('2007'!O$1,Calculations!$C92,0),IF($P94=2008,OFFSET('2008'!O$1,Calculations!$C92,0),IF($P94=2009,OFFSET('2009'!O$1,Calculations!$C92,0),IF($P94=2010,OFFSET('2010'!O$1,Calculations!$C92,0),IF($P94=2011,OFFSET('2011'!O$1,Calculations!$C92,0),IF($P94=2012,OFFSET('2012'!O$1,Calculations!$C92,0),IF($P94=2013,OFFSET('2013'!O$1,Calculations!$C92,0),IF($P94=2014,OFFSET('2014'!O$1,Calculations!$C92,0),IF($P94=2015,OFFSET('2015'!O$1,Calculations!$C92,0),IF($P94=2016,OFFSET('2016'!O$1,Calculations!$C92,0),IF($P94=2017,OFFSET('2017'!O$1,Calculations!$C92,0),0))))))))))))))))</f>
        <v>8.2300461515270318E-2</v>
      </c>
      <c r="AJ94" s="31">
        <f ca="1">IF($P94=2002,OFFSET('2002'!P$1,Calculations!$C92,0),IF($P94=2003,OFFSET('2003'!P$1,Calculations!$C92,0),IF($P94=2004,OFFSET('2004'!P$1,Calculations!$C92,0),IF($P94=2005,OFFSET('2005'!P$1,Calculations!$C92,0),IF($P94=2006,OFFSET('2006'!P$1,Calculations!$C92,0),IF($P94=2007,OFFSET('2007'!P$1,Calculations!$C92,0),IF($P94=2008,OFFSET('2008'!P$1,Calculations!$C92,0),IF($P94=2009,OFFSET('2009'!P$1,Calculations!$C92,0),IF($P94=2010,OFFSET('2010'!P$1,Calculations!$C92,0),IF($P94=2011,OFFSET('2011'!P$1,Calculations!$C92,0),IF($P94=2012,OFFSET('2012'!P$1,Calculations!$C92,0),IF($P94=2013,OFFSET('2013'!P$1,Calculations!$C92,0),IF($P94=2014,OFFSET('2014'!P$1,Calculations!$C92,0),IF($P94=2015,OFFSET('2015'!P$1,Calculations!$C92,0),IF($P94=2016,OFFSET('2016'!P$1,Calculations!$C92,0),IF($P94=2017,OFFSET('2017'!P$1,Calculations!$C92,0),0))))))))))))))))</f>
        <v>0.10913493731847149</v>
      </c>
      <c r="AK94" s="34">
        <f ca="1">IF($P94=2002,OFFSET('2002'!Q$1,Calculations!$C92,0),IF($P94=2003,OFFSET('2003'!Q$1,Calculations!$C92,0),IF($P94=2004,OFFSET('2004'!Q$1,Calculations!$C92,0),IF($P94=2005,OFFSET('2005'!Q$1,Calculations!$C92,0),IF($P94=2006,OFFSET('2006'!Q$1,Calculations!$C92,0),IF($P94=2007,OFFSET('2007'!Q$1,Calculations!$C92,0),IF($P94=2008,OFFSET('2008'!Q$1,Calculations!$C92,0),IF($P94=2009,OFFSET('2009'!Q$1,Calculations!$C92,0),IF($P94=2010,OFFSET('2010'!Q$1,Calculations!$C92,0),IF($P94=2011,OFFSET('2011'!Q$1,Calculations!$C92,0),IF($P94=2012,OFFSET('2012'!Q$1,Calculations!$C92,0),IF($P94=2013,OFFSET('2013'!Q$1,Calculations!$C92,0),IF($P94=2014,OFFSET('2014'!Q$1,Calculations!$C92,0),IF($P94=2015,OFFSET('2015'!Q$1,Calculations!$C92,0),IF($P94=2016,OFFSET('2016'!Q$1,Calculations!$C92,0),IF($P94=2017,OFFSET('2017'!Q$1,Calculations!$C92,0),0))))))))))))))))</f>
        <v>8.6185980348991539E-2</v>
      </c>
      <c r="AL94" s="31">
        <f ca="1">IF($P94=2002,OFFSET('2002'!K$1,Calculations!$D92,0),IF($P94=2003,OFFSET('2003'!K$1,Calculations!$D92,0),IF($P94=2004,OFFSET('2004'!K$1,Calculations!$D92,0),IF($P94=2005,OFFSET('2005'!K$1,Calculations!$D92,0),IF($P94=2006,OFFSET('2006'!K$1,Calculations!$D92,0),IF($P94=2007,OFFSET('2007'!K$1,Calculations!$D92,0),IF($P94=2008,OFFSET('2008'!K$1,Calculations!$D92,0),IF($P94=2009,OFFSET('2009'!K$1,Calculations!$D92,0),IF($P94=2010,OFFSET('2010'!K$1,Calculations!$D92,0),IF($P94=2011,OFFSET('2011'!K$1,Calculations!$D92,0),IF($P94=2012,OFFSET('2012'!K$1,Calculations!$D92,0),IF($P94=2013,OFFSET('2013'!K$1,Calculations!$D92,0),IF($P94=2014,OFFSET('2014'!K$1,Calculations!$D92,0),IF($P94=2015,OFFSET('2015'!K$1,Calculations!$D92,0),IF($P94=2016,OFFSET('2016'!K$1,Calculations!$D92,0),IF($P94=2017,OFFSET('2017'!K$1,Calculations!$D92,0),0))))))))))))))))</f>
        <v>5.5882341549816934E-3</v>
      </c>
      <c r="AM94" s="31">
        <f ca="1">IF($P94=2002,OFFSET('2002'!L$1,Calculations!$D92,0),IF($P94=2003,OFFSET('2003'!L$1,Calculations!$D92,0),IF($P94=2004,OFFSET('2004'!L$1,Calculations!$D92,0),IF($P94=2005,OFFSET('2005'!L$1,Calculations!$D92,0),IF($P94=2006,OFFSET('2006'!L$1,Calculations!$D92,0),IF($P94=2007,OFFSET('2007'!L$1,Calculations!$D92,0),IF($P94=2008,OFFSET('2008'!L$1,Calculations!$D92,0),IF($P94=2009,OFFSET('2009'!L$1,Calculations!$D92,0),IF($P94=2010,OFFSET('2010'!L$1,Calculations!$D92,0),IF($P94=2011,OFFSET('2011'!L$1,Calculations!$D92,0),IF($P94=2012,OFFSET('2012'!L$1,Calculations!$D92,0),IF($P94=2013,OFFSET('2013'!L$1,Calculations!$D92,0),IF($P94=2014,OFFSET('2014'!L$1,Calculations!$D92,0),IF($P94=2015,OFFSET('2015'!L$1,Calculations!$D92,0),IF($P94=2016,OFFSET('2016'!L$1,Calculations!$D92,0),IF($P94=2017,OFFSET('2017'!L$1,Calculations!$D92,0),0))))))))))))))))</f>
        <v>7.9833573848742567E-2</v>
      </c>
      <c r="AN94" s="31">
        <f ca="1">IF($P94=2002,OFFSET('2002'!M$1,Calculations!$D92,0),IF($P94=2003,OFFSET('2003'!M$1,Calculations!$D92,0),IF($P94=2004,OFFSET('2004'!M$1,Calculations!$D92,0),IF($P94=2005,OFFSET('2005'!M$1,Calculations!$D92,0),IF($P94=2006,OFFSET('2006'!M$1,Calculations!$D92,0),IF($P94=2007,OFFSET('2007'!M$1,Calculations!$D92,0),IF($P94=2008,OFFSET('2008'!M$1,Calculations!$D92,0),IF($P94=2009,OFFSET('2009'!M$1,Calculations!$D92,0),IF($P94=2010,OFFSET('2010'!M$1,Calculations!$D92,0),IF($P94=2011,OFFSET('2011'!M$1,Calculations!$D92,0),IF($P94=2012,OFFSET('2012'!M$1,Calculations!$D92,0),IF($P94=2013,OFFSET('2013'!M$1,Calculations!$D92,0),IF($P94=2014,OFFSET('2014'!M$1,Calculations!$D92,0),IF($P94=2015,OFFSET('2015'!M$1,Calculations!$D92,0),IF($P94=2016,OFFSET('2016'!M$1,Calculations!$D92,0),IF($P94=2017,OFFSET('2017'!M$1,Calculations!$D92,0),0))))))))))))))))</f>
        <v>5.1999628424741255E-2</v>
      </c>
      <c r="AO94" s="31">
        <f ca="1">IF($P94=2002,OFFSET('2002'!N$1,Calculations!$D92,0),IF($P94=2003,OFFSET('2003'!N$1,Calculations!$D92,0),IF($P94=2004,OFFSET('2004'!N$1,Calculations!$D92,0),IF($P94=2005,OFFSET('2005'!N$1,Calculations!$D92,0),IF($P94=2006,OFFSET('2006'!N$1,Calculations!$D92,0),IF($P94=2007,OFFSET('2007'!N$1,Calculations!$D92,0),IF($P94=2008,OFFSET('2008'!N$1,Calculations!$D92,0),IF($P94=2009,OFFSET('2009'!N$1,Calculations!$D92,0),IF($P94=2010,OFFSET('2010'!N$1,Calculations!$D92,0),IF($P94=2011,OFFSET('2011'!N$1,Calculations!$D92,0),IF($P94=2012,OFFSET('2012'!N$1,Calculations!$D92,0),IF($P94=2013,OFFSET('2013'!N$1,Calculations!$D92,0),IF($P94=2014,OFFSET('2014'!N$1,Calculations!$D92,0),IF($P94=2015,OFFSET('2015'!N$1,Calculations!$D92,0),IF($P94=2016,OFFSET('2016'!N$1,Calculations!$D92,0),IF($P94=2017,OFFSET('2017'!N$1,Calculations!$D92,0),0))))))))))))))))</f>
        <v>4.2113221267875707E-2</v>
      </c>
      <c r="AP94" s="31">
        <f ca="1">IF($P94=2002,OFFSET('2002'!O$1,Calculations!$D92,0),IF($P94=2003,OFFSET('2003'!O$1,Calculations!$D92,0),IF($P94=2004,OFFSET('2004'!O$1,Calculations!$D92,0),IF($P94=2005,OFFSET('2005'!O$1,Calculations!$D92,0),IF($P94=2006,OFFSET('2006'!O$1,Calculations!$D92,0),IF($P94=2007,OFFSET('2007'!O$1,Calculations!$D92,0),IF($P94=2008,OFFSET('2008'!O$1,Calculations!$D92,0),IF($P94=2009,OFFSET('2009'!O$1,Calculations!$D92,0),IF($P94=2010,OFFSET('2010'!O$1,Calculations!$D92,0),IF($P94=2011,OFFSET('2011'!O$1,Calculations!$D92,0),IF($P94=2012,OFFSET('2012'!O$1,Calculations!$D92,0),IF($P94=2013,OFFSET('2013'!O$1,Calculations!$D92,0),IF($P94=2014,OFFSET('2014'!O$1,Calculations!$D92,0),IF($P94=2015,OFFSET('2015'!O$1,Calculations!$D92,0),IF($P94=2016,OFFSET('2016'!O$1,Calculations!$D92,0),IF($P94=2017,OFFSET('2017'!O$1,Calculations!$D92,0),0))))))))))))))))</f>
        <v>2.453365032034972E-2</v>
      </c>
      <c r="AQ94" s="31">
        <f ca="1">IF($P94=2002,OFFSET('2002'!P$1,Calculations!$D92,0),IF($P94=2003,OFFSET('2003'!P$1,Calculations!$D92,0),IF($P94=2004,OFFSET('2004'!P$1,Calculations!$D92,0),IF($P94=2005,OFFSET('2005'!P$1,Calculations!$D92,0),IF($P94=2006,OFFSET('2006'!P$1,Calculations!$D92,0),IF($P94=2007,OFFSET('2007'!P$1,Calculations!$D92,0),IF($P94=2008,OFFSET('2008'!P$1,Calculations!$D92,0),IF($P94=2009,OFFSET('2009'!P$1,Calculations!$D92,0),IF($P94=2010,OFFSET('2010'!P$1,Calculations!$D92,0),IF($P94=2011,OFFSET('2011'!P$1,Calculations!$D92,0),IF($P94=2012,OFFSET('2012'!P$1,Calculations!$D92,0),IF($P94=2013,OFFSET('2013'!P$1,Calculations!$D92,0),IF($P94=2014,OFFSET('2014'!P$1,Calculations!$D92,0),IF($P94=2015,OFFSET('2015'!P$1,Calculations!$D92,0),IF($P94=2016,OFFSET('2016'!P$1,Calculations!$D92,0),IF($P94=2017,OFFSET('2017'!P$1,Calculations!$D92,0),0))))))))))))))))</f>
        <v>3.6248822848214582E-2</v>
      </c>
      <c r="AR94" s="34">
        <f ca="1">IF($P94=2002,OFFSET('2002'!Q$1,Calculations!$D92,0),IF($P94=2003,OFFSET('2003'!Q$1,Calculations!$D92,0),IF($P94=2004,OFFSET('2004'!Q$1,Calculations!$D92,0),IF($P94=2005,OFFSET('2005'!Q$1,Calculations!$D92,0),IF($P94=2006,OFFSET('2006'!Q$1,Calculations!$D92,0),IF($P94=2007,OFFSET('2007'!Q$1,Calculations!$D92,0),IF($P94=2008,OFFSET('2008'!Q$1,Calculations!$D92,0),IF($P94=2009,OFFSET('2009'!Q$1,Calculations!$D92,0),IF($P94=2010,OFFSET('2010'!Q$1,Calculations!$D92,0),IF($P94=2011,OFFSET('2011'!Q$1,Calculations!$D92,0),IF($P94=2012,OFFSET('2012'!Q$1,Calculations!$D92,0),IF($P94=2013,OFFSET('2013'!Q$1,Calculations!$D92,0),IF($P94=2014,OFFSET('2014'!Q$1,Calculations!$D92,0),IF($P94=2015,OFFSET('2015'!Q$1,Calculations!$D92,0),IF($P94=2016,OFFSET('2016'!Q$1,Calculations!$D92,0),IF($P94=2017,OFFSET('2017'!Q$1,Calculations!$D92,0),0))))))))))))))))</f>
        <v>3.0164518457663523E-2</v>
      </c>
      <c r="AS94" s="31">
        <f ca="1">IF($P94=2002,OFFSET('2002'!K$1,Calculations!$E92,0),IF($P94=2003,OFFSET('2003'!K$1,Calculations!$E92,0),IF($P94=2004,OFFSET('2004'!K$1,Calculations!$E92,0),IF($P94=2005,OFFSET('2005'!K$1,Calculations!$E92,0),IF($P94=2006,OFFSET('2006'!K$1,Calculations!$E92,0),IF($P94=2007,OFFSET('2007'!K$1,Calculations!$E92,0),IF($P94=2008,OFFSET('2008'!K$1,Calculations!$E92,0),IF($P94=2009,OFFSET('2009'!K$1,Calculations!$E92,0),IF($P94=2010,OFFSET('2010'!K$1,Calculations!$E92,0),IF($P94=2011,OFFSET('2011'!K$1,Calculations!$E92,0),IF($P94=2012,OFFSET('2012'!K$1,Calculations!$E92,0),IF($P94=2013,OFFSET('2013'!K$1,Calculations!$E92,0),IF($P94=2014,OFFSET('2014'!K$1,Calculations!$E92,0),IF($P94=2015,OFFSET('2015'!K$1,Calculations!$E92,0),IF($P94=2016,OFFSET('2016'!K$1,Calculations!$E92,0),IF($P94=2017,OFFSET('2017'!K$1,Calculations!$E92,0),0))))))))))))))))</f>
        <v>8.808526213714819E-3</v>
      </c>
      <c r="AT94" s="31">
        <f ca="1">IF($P94=2002,OFFSET('2002'!L$1,Calculations!$E92,0),IF($P94=2003,OFFSET('2003'!L$1,Calculations!$E92,0),IF($P94=2004,OFFSET('2004'!L$1,Calculations!$E92,0),IF($P94=2005,OFFSET('2005'!L$1,Calculations!$E92,0),IF($P94=2006,OFFSET('2006'!L$1,Calculations!$E92,0),IF($P94=2007,OFFSET('2007'!L$1,Calculations!$E92,0),IF($P94=2008,OFFSET('2008'!L$1,Calculations!$E92,0),IF($P94=2009,OFFSET('2009'!L$1,Calculations!$E92,0),IF($P94=2010,OFFSET('2010'!L$1,Calculations!$E92,0),IF($P94=2011,OFFSET('2011'!L$1,Calculations!$E92,0),IF($P94=2012,OFFSET('2012'!L$1,Calculations!$E92,0),IF($P94=2013,OFFSET('2013'!L$1,Calculations!$E92,0),IF($P94=2014,OFFSET('2014'!L$1,Calculations!$E92,0),IF($P94=2015,OFFSET('2015'!L$1,Calculations!$E92,0),IF($P94=2016,OFFSET('2016'!L$1,Calculations!$E92,0),IF($P94=2017,OFFSET('2017'!L$1,Calculations!$E92,0),0))))))))))))))))</f>
        <v>8.4718499469918523E-2</v>
      </c>
      <c r="AU94" s="31">
        <f ca="1">IF($P94=2002,OFFSET('2002'!M$1,Calculations!$E92,0),IF($P94=2003,OFFSET('2003'!M$1,Calculations!$E92,0),IF($P94=2004,OFFSET('2004'!M$1,Calculations!$E92,0),IF($P94=2005,OFFSET('2005'!M$1,Calculations!$E92,0),IF($P94=2006,OFFSET('2006'!M$1,Calculations!$E92,0),IF($P94=2007,OFFSET('2007'!M$1,Calculations!$E92,0),IF($P94=2008,OFFSET('2008'!M$1,Calculations!$E92,0),IF($P94=2009,OFFSET('2009'!M$1,Calculations!$E92,0),IF($P94=2010,OFFSET('2010'!M$1,Calculations!$E92,0),IF($P94=2011,OFFSET('2011'!M$1,Calculations!$E92,0),IF($P94=2012,OFFSET('2012'!M$1,Calculations!$E92,0),IF($P94=2013,OFFSET('2013'!M$1,Calculations!$E92,0),IF($P94=2014,OFFSET('2014'!M$1,Calculations!$E92,0),IF($P94=2015,OFFSET('2015'!M$1,Calculations!$E92,0),IF($P94=2016,OFFSET('2016'!M$1,Calculations!$E92,0),IF($P94=2017,OFFSET('2017'!M$1,Calculations!$E92,0),0))))))))))))))))</f>
        <v>7.8429469213015718E-2</v>
      </c>
      <c r="AV94" s="31">
        <f ca="1">IF($P94=2002,OFFSET('2002'!N$1,Calculations!$E92,0),IF($P94=2003,OFFSET('2003'!N$1,Calculations!$E92,0),IF($P94=2004,OFFSET('2004'!N$1,Calculations!$E92,0),IF($P94=2005,OFFSET('2005'!N$1,Calculations!$E92,0),IF($P94=2006,OFFSET('2006'!N$1,Calculations!$E92,0),IF($P94=2007,OFFSET('2007'!N$1,Calculations!$E92,0),IF($P94=2008,OFFSET('2008'!N$1,Calculations!$E92,0),IF($P94=2009,OFFSET('2009'!N$1,Calculations!$E92,0),IF($P94=2010,OFFSET('2010'!N$1,Calculations!$E92,0),IF($P94=2011,OFFSET('2011'!N$1,Calculations!$E92,0),IF($P94=2012,OFFSET('2012'!N$1,Calculations!$E92,0),IF($P94=2013,OFFSET('2013'!N$1,Calculations!$E92,0),IF($P94=2014,OFFSET('2014'!N$1,Calculations!$E92,0),IF($P94=2015,OFFSET('2015'!N$1,Calculations!$E92,0),IF($P94=2016,OFFSET('2016'!N$1,Calculations!$E92,0),IF($P94=2017,OFFSET('2017'!N$1,Calculations!$E92,0),0))))))))))))))))</f>
        <v>2.7409168211637445E-2</v>
      </c>
      <c r="AW94" s="31">
        <f ca="1">IF($P94=2002,OFFSET('2002'!O$1,Calculations!$E92,0),IF($P94=2003,OFFSET('2003'!O$1,Calculations!$E92,0),IF($P94=2004,OFFSET('2004'!O$1,Calculations!$E92,0),IF($P94=2005,OFFSET('2005'!O$1,Calculations!$E92,0),IF($P94=2006,OFFSET('2006'!O$1,Calculations!$E92,0),IF($P94=2007,OFFSET('2007'!O$1,Calculations!$E92,0),IF($P94=2008,OFFSET('2008'!O$1,Calculations!$E92,0),IF($P94=2009,OFFSET('2009'!O$1,Calculations!$E92,0),IF($P94=2010,OFFSET('2010'!O$1,Calculations!$E92,0),IF($P94=2011,OFFSET('2011'!O$1,Calculations!$E92,0),IF($P94=2012,OFFSET('2012'!O$1,Calculations!$E92,0),IF($P94=2013,OFFSET('2013'!O$1,Calculations!$E92,0),IF($P94=2014,OFFSET('2014'!O$1,Calculations!$E92,0),IF($P94=2015,OFFSET('2015'!O$1,Calculations!$E92,0),IF($P94=2016,OFFSET('2016'!O$1,Calculations!$E92,0),IF($P94=2017,OFFSET('2017'!O$1,Calculations!$E92,0),0))))))))))))))))</f>
        <v>4.5510460726416839E-2</v>
      </c>
      <c r="AX94" s="31">
        <f ca="1">IF($P94=2002,OFFSET('2002'!P$1,Calculations!$E92,0),IF($P94=2003,OFFSET('2003'!P$1,Calculations!$E92,0),IF($P94=2004,OFFSET('2004'!P$1,Calculations!$E92,0),IF($P94=2005,OFFSET('2005'!P$1,Calculations!$E92,0),IF($P94=2006,OFFSET('2006'!P$1,Calculations!$E92,0),IF($P94=2007,OFFSET('2007'!P$1,Calculations!$E92,0),IF($P94=2008,OFFSET('2008'!P$1,Calculations!$E92,0),IF($P94=2009,OFFSET('2009'!P$1,Calculations!$E92,0),IF($P94=2010,OFFSET('2010'!P$1,Calculations!$E92,0),IF($P94=2011,OFFSET('2011'!P$1,Calculations!$E92,0),IF($P94=2012,OFFSET('2012'!P$1,Calculations!$E92,0),IF($P94=2013,OFFSET('2013'!P$1,Calculations!$E92,0),IF($P94=2014,OFFSET('2014'!P$1,Calculations!$E92,0),IF($P94=2015,OFFSET('2015'!P$1,Calculations!$E92,0),IF($P94=2016,OFFSET('2016'!P$1,Calculations!$E92,0),IF($P94=2017,OFFSET('2017'!P$1,Calculations!$E92,0),0))))))))))))))))</f>
        <v>3.0158790845259947E-2</v>
      </c>
      <c r="AY94" s="34">
        <f ca="1">IF($P94=2002,OFFSET('2002'!Q$1,Calculations!$E92,0),IF($P94=2003,OFFSET('2003'!Q$1,Calculations!$E92,0),IF($P94=2004,OFFSET('2004'!Q$1,Calculations!$E92,0),IF($P94=2005,OFFSET('2005'!Q$1,Calculations!$E92,0),IF($P94=2006,OFFSET('2006'!Q$1,Calculations!$E92,0),IF($P94=2007,OFFSET('2007'!Q$1,Calculations!$E92,0),IF($P94=2008,OFFSET('2008'!Q$1,Calculations!$E92,0),IF($P94=2009,OFFSET('2009'!Q$1,Calculations!$E92,0),IF($P94=2010,OFFSET('2010'!Q$1,Calculations!$E92,0),IF($P94=2011,OFFSET('2011'!Q$1,Calculations!$E92,0),IF($P94=2012,OFFSET('2012'!Q$1,Calculations!$E92,0),IF($P94=2013,OFFSET('2013'!Q$1,Calculations!$E92,0),IF($P94=2014,OFFSET('2014'!Q$1,Calculations!$E92,0),IF($P94=2015,OFFSET('2015'!Q$1,Calculations!$E92,0),IF($P94=2016,OFFSET('2016'!Q$1,Calculations!$E92,0),IF($P94=2017,OFFSET('2017'!Q$1,Calculations!$E92,0),0))))))))))))))))</f>
        <v>4.0272640888348393E-2</v>
      </c>
      <c r="AZ94" s="31">
        <f ca="1">IF($P94=2002,OFFSET('2002'!K$1,Calculations!$F92,0),IF($P94=2003,OFFSET('2003'!K$1,Calculations!$F92,0),IF($P94=2004,OFFSET('2004'!K$1,Calculations!$F92,0),IF($P94=2005,OFFSET('2005'!K$1,Calculations!$F92,0),IF($P94=2006,OFFSET('2006'!K$1,Calculations!$F92,0),IF($P94=2007,OFFSET('2007'!K$1,Calculations!$F92,0),IF($P94=2008,OFFSET('2008'!K$1,Calculations!$F92,0),IF($P94=2009,OFFSET('2009'!K$1,Calculations!$F92,0),IF($P94=2010,OFFSET('2010'!K$1,Calculations!$F92,0),IF($P94=2011,OFFSET('2011'!K$1,Calculations!$F92,0),IF($P94=2012,OFFSET('2012'!K$1,Calculations!$F92,0),IF($P94=2013,OFFSET('2013'!K$1,Calculations!$F92,0),IF($P94=2014,OFFSET('2014'!K$1,Calculations!$F92,0),IF($P94=2015,OFFSET('2015'!K$1,Calculations!$F92,0),IF($P94=2016,OFFSET('2016'!K$1,Calculations!$F92,0),IF($P94=2017,OFFSET('2017'!K$1,Calculations!$F92,0),0))))))))))))))))</f>
        <v>4.8592552436852197E-4</v>
      </c>
      <c r="BA94" s="31">
        <f ca="1">IF($P94=2002,OFFSET('2002'!L$1,Calculations!$F92,0),IF($P94=2003,OFFSET('2003'!L$1,Calculations!$F92,0),IF($P94=2004,OFFSET('2004'!L$1,Calculations!$F92,0),IF($P94=2005,OFFSET('2005'!L$1,Calculations!$F92,0),IF($P94=2006,OFFSET('2006'!L$1,Calculations!$F92,0),IF($P94=2007,OFFSET('2007'!L$1,Calculations!$F92,0),IF($P94=2008,OFFSET('2008'!L$1,Calculations!$F92,0),IF($P94=2009,OFFSET('2009'!L$1,Calculations!$F92,0),IF($P94=2010,OFFSET('2010'!L$1,Calculations!$F92,0),IF($P94=2011,OFFSET('2011'!L$1,Calculations!$F92,0),IF($P94=2012,OFFSET('2012'!L$1,Calculations!$F92,0),IF($P94=2013,OFFSET('2013'!L$1,Calculations!$F92,0),IF($P94=2014,OFFSET('2014'!L$1,Calculations!$F92,0),IF($P94=2015,OFFSET('2015'!L$1,Calculations!$F92,0),IF($P94=2016,OFFSET('2016'!L$1,Calculations!$F92,0),IF($P94=2017,OFFSET('2017'!L$1,Calculations!$F92,0),0))))))))))))))))</f>
        <v>1.2861252539051942E-2</v>
      </c>
      <c r="BB94" s="31">
        <f ca="1">IF($P94=2002,OFFSET('2002'!M$1,Calculations!$F92,0),IF($P94=2003,OFFSET('2003'!M$1,Calculations!$F92,0),IF($P94=2004,OFFSET('2004'!M$1,Calculations!$F92,0),IF($P94=2005,OFFSET('2005'!M$1,Calculations!$F92,0),IF($P94=2006,OFFSET('2006'!M$1,Calculations!$F92,0),IF($P94=2007,OFFSET('2007'!M$1,Calculations!$F92,0),IF($P94=2008,OFFSET('2008'!M$1,Calculations!$F92,0),IF($P94=2009,OFFSET('2009'!M$1,Calculations!$F92,0),IF($P94=2010,OFFSET('2010'!M$1,Calculations!$F92,0),IF($P94=2011,OFFSET('2011'!M$1,Calculations!$F92,0),IF($P94=2012,OFFSET('2012'!M$1,Calculations!$F92,0),IF($P94=2013,OFFSET('2013'!M$1,Calculations!$F92,0),IF($P94=2014,OFFSET('2014'!M$1,Calculations!$F92,0),IF($P94=2015,OFFSET('2015'!M$1,Calculations!$F92,0),IF($P94=2016,OFFSET('2016'!M$1,Calculations!$F92,0),IF($P94=2017,OFFSET('2017'!M$1,Calculations!$F92,0),0))))))))))))))))</f>
        <v>2.3487071595801816E-2</v>
      </c>
      <c r="BC94" s="31">
        <f ca="1">IF($P94=2002,OFFSET('2002'!N$1,Calculations!$F92,0),IF($P94=2003,OFFSET('2003'!N$1,Calculations!$F92,0),IF($P94=2004,OFFSET('2004'!N$1,Calculations!$F92,0),IF($P94=2005,OFFSET('2005'!N$1,Calculations!$F92,0),IF($P94=2006,OFFSET('2006'!N$1,Calculations!$F92,0),IF($P94=2007,OFFSET('2007'!N$1,Calculations!$F92,0),IF($P94=2008,OFFSET('2008'!N$1,Calculations!$F92,0),IF($P94=2009,OFFSET('2009'!N$1,Calculations!$F92,0),IF($P94=2010,OFFSET('2010'!N$1,Calculations!$F92,0),IF($P94=2011,OFFSET('2011'!N$1,Calculations!$F92,0),IF($P94=2012,OFFSET('2012'!N$1,Calculations!$F92,0),IF($P94=2013,OFFSET('2013'!N$1,Calculations!$F92,0),IF($P94=2014,OFFSET('2014'!N$1,Calculations!$F92,0),IF($P94=2015,OFFSET('2015'!N$1,Calculations!$F92,0),IF($P94=2016,OFFSET('2016'!N$1,Calculations!$F92,0),IF($P94=2017,OFFSET('2017'!N$1,Calculations!$F92,0),0))))))))))))))))</f>
        <v>1.7367564296167214E-2</v>
      </c>
      <c r="BD94" s="31">
        <f ca="1">IF($P94=2002,OFFSET('2002'!O$1,Calculations!$F92,0),IF($P94=2003,OFFSET('2003'!O$1,Calculations!$F92,0),IF($P94=2004,OFFSET('2004'!O$1,Calculations!$F92,0),IF($P94=2005,OFFSET('2005'!O$1,Calculations!$F92,0),IF($P94=2006,OFFSET('2006'!O$1,Calculations!$F92,0),IF($P94=2007,OFFSET('2007'!O$1,Calculations!$F92,0),IF($P94=2008,OFFSET('2008'!O$1,Calculations!$F92,0),IF($P94=2009,OFFSET('2009'!O$1,Calculations!$F92,0),IF($P94=2010,OFFSET('2010'!O$1,Calculations!$F92,0),IF($P94=2011,OFFSET('2011'!O$1,Calculations!$F92,0),IF($P94=2012,OFFSET('2012'!O$1,Calculations!$F92,0),IF($P94=2013,OFFSET('2013'!O$1,Calculations!$F92,0),IF($P94=2014,OFFSET('2014'!O$1,Calculations!$F92,0),IF($P94=2015,OFFSET('2015'!O$1,Calculations!$F92,0),IF($P94=2016,OFFSET('2016'!O$1,Calculations!$F92,0),IF($P94=2017,OFFSET('2017'!O$1,Calculations!$F92,0),0))))))))))))))))</f>
        <v>1.2856040022590826E-2</v>
      </c>
      <c r="BE94" s="31">
        <f ca="1">IF($P94=2002,OFFSET('2002'!P$1,Calculations!$F92,0),IF($P94=2003,OFFSET('2003'!P$1,Calculations!$F92,0),IF($P94=2004,OFFSET('2004'!P$1,Calculations!$F92,0),IF($P94=2005,OFFSET('2005'!P$1,Calculations!$F92,0),IF($P94=2006,OFFSET('2006'!P$1,Calculations!$F92,0),IF($P94=2007,OFFSET('2007'!P$1,Calculations!$F92,0),IF($P94=2008,OFFSET('2008'!P$1,Calculations!$F92,0),IF($P94=2009,OFFSET('2009'!P$1,Calculations!$F92,0),IF($P94=2010,OFFSET('2010'!P$1,Calculations!$F92,0),IF($P94=2011,OFFSET('2011'!P$1,Calculations!$F92,0),IF($P94=2012,OFFSET('2012'!P$1,Calculations!$F92,0),IF($P94=2013,OFFSET('2013'!P$1,Calculations!$F92,0),IF($P94=2014,OFFSET('2014'!P$1,Calculations!$F92,0),IF($P94=2015,OFFSET('2015'!P$1,Calculations!$F92,0),IF($P94=2016,OFFSET('2016'!P$1,Calculations!$F92,0),IF($P94=2017,OFFSET('2017'!P$1,Calculations!$F92,0),0))))))))))))))))</f>
        <v>1.8018337588061029E-2</v>
      </c>
      <c r="BF94" s="34">
        <f ca="1">IF($P94=2002,OFFSET('2002'!Q$1,Calculations!$F92,0),IF($P94=2003,OFFSET('2003'!Q$1,Calculations!$F92,0),IF($P94=2004,OFFSET('2004'!Q$1,Calculations!$F92,0),IF($P94=2005,OFFSET('2005'!Q$1,Calculations!$F92,0),IF($P94=2006,OFFSET('2006'!Q$1,Calculations!$F92,0),IF($P94=2007,OFFSET('2007'!Q$1,Calculations!$F92,0),IF($P94=2008,OFFSET('2008'!Q$1,Calculations!$F92,0),IF($P94=2009,OFFSET('2009'!Q$1,Calculations!$F92,0),IF($P94=2010,OFFSET('2010'!Q$1,Calculations!$F92,0),IF($P94=2011,OFFSET('2011'!Q$1,Calculations!$F92,0),IF($P94=2012,OFFSET('2012'!Q$1,Calculations!$F92,0),IF($P94=2013,OFFSET('2013'!Q$1,Calculations!$F92,0),IF($P94=2014,OFFSET('2014'!Q$1,Calculations!$F92,0),IF($P94=2015,OFFSET('2015'!Q$1,Calculations!$F92,0),IF($P94=2016,OFFSET('2016'!Q$1,Calculations!$F92,0),IF($P94=2017,OFFSET('2017'!Q$1,Calculations!$F92,0),0))))))))))))))))</f>
        <v>9.0013598767892788E-3</v>
      </c>
      <c r="BG94" s="31">
        <f ca="1">IF($P94=2002,OFFSET('2002'!K$1,Calculations!$G92,0),IF($P94=2003,OFFSET('2003'!K$1,Calculations!$G92,0),IF($P94=2004,OFFSET('2004'!K$1,Calculations!$G92,0),IF($P94=2005,OFFSET('2005'!K$1,Calculations!$G92,0),IF($P94=2006,OFFSET('2006'!K$1,Calculations!$G92,0),IF($P94=2007,OFFSET('2007'!K$1,Calculations!$G92,0),IF($P94=2008,OFFSET('2008'!K$1,Calculations!$G92,0),IF($P94=2009,OFFSET('2009'!K$1,Calculations!$G92,0),IF($P94=2010,OFFSET('2010'!K$1,Calculations!$G92,0),IF($P94=2011,OFFSET('2011'!K$1,Calculations!$G92,0),IF($P94=2012,OFFSET('2012'!K$1,Calculations!$G92,0),IF($P94=2013,OFFSET('2013'!K$1,Calculations!$G92,0),IF($P94=2014,OFFSET('2014'!K$1,Calculations!$G92,0),IF($P94=2015,OFFSET('2015'!K$1,Calculations!$G92,0),IF($P94=2016,OFFSET('2016'!K$1,Calculations!$G92,0),IF($P94=2017,OFFSET('2017'!K$1,Calculations!$G92,0),0))))))))))))))))</f>
        <v>9.5148829157594594E-2</v>
      </c>
      <c r="BH94" s="31">
        <f ca="1">IF($P94=2002,OFFSET('2002'!L$1,Calculations!$G92,0),IF($P94=2003,OFFSET('2003'!L$1,Calculations!$G92,0),IF($P94=2004,OFFSET('2004'!L$1,Calculations!$G92,0),IF($P94=2005,OFFSET('2005'!L$1,Calculations!$G92,0),IF($P94=2006,OFFSET('2006'!L$1,Calculations!$G92,0),IF($P94=2007,OFFSET('2007'!L$1,Calculations!$G92,0),IF($P94=2008,OFFSET('2008'!L$1,Calculations!$G92,0),IF($P94=2009,OFFSET('2009'!L$1,Calculations!$G92,0),IF($P94=2010,OFFSET('2010'!L$1,Calculations!$G92,0),IF($P94=2011,OFFSET('2011'!L$1,Calculations!$G92,0),IF($P94=2012,OFFSET('2012'!L$1,Calculations!$G92,0),IF($P94=2013,OFFSET('2013'!L$1,Calculations!$G92,0),IF($P94=2014,OFFSET('2014'!L$1,Calculations!$G92,0),IF($P94=2015,OFFSET('2015'!L$1,Calculations!$G92,0),IF($P94=2016,OFFSET('2016'!L$1,Calculations!$G92,0),IF($P94=2017,OFFSET('2017'!L$1,Calculations!$G92,0),0))))))))))))))))</f>
        <v>0.13356344117511362</v>
      </c>
      <c r="BI94" s="31">
        <f ca="1">IF($P94=2002,OFFSET('2002'!M$1,Calculations!$G92,0),IF($P94=2003,OFFSET('2003'!M$1,Calculations!$G92,0),IF($P94=2004,OFFSET('2004'!M$1,Calculations!$G92,0),IF($P94=2005,OFFSET('2005'!M$1,Calculations!$G92,0),IF($P94=2006,OFFSET('2006'!M$1,Calculations!$G92,0),IF($P94=2007,OFFSET('2007'!M$1,Calculations!$G92,0),IF($P94=2008,OFFSET('2008'!M$1,Calculations!$G92,0),IF($P94=2009,OFFSET('2009'!M$1,Calculations!$G92,0),IF($P94=2010,OFFSET('2010'!M$1,Calculations!$G92,0),IF($P94=2011,OFFSET('2011'!M$1,Calculations!$G92,0),IF($P94=2012,OFFSET('2012'!M$1,Calculations!$G92,0),IF($P94=2013,OFFSET('2013'!M$1,Calculations!$G92,0),IF($P94=2014,OFFSET('2014'!M$1,Calculations!$G92,0),IF($P94=2015,OFFSET('2015'!M$1,Calculations!$G92,0),IF($P94=2016,OFFSET('2016'!M$1,Calculations!$G92,0),IF($P94=2017,OFFSET('2017'!M$1,Calculations!$G92,0),0))))))))))))))))</f>
        <v>8.8166625471558457E-2</v>
      </c>
      <c r="BJ94" s="31">
        <f ca="1">IF($P94=2002,OFFSET('2002'!N$1,Calculations!$G92,0),IF($P94=2003,OFFSET('2003'!N$1,Calculations!$G92,0),IF($P94=2004,OFFSET('2004'!N$1,Calculations!$G92,0),IF($P94=2005,OFFSET('2005'!N$1,Calculations!$G92,0),IF($P94=2006,OFFSET('2006'!N$1,Calculations!$G92,0),IF($P94=2007,OFFSET('2007'!N$1,Calculations!$G92,0),IF($P94=2008,OFFSET('2008'!N$1,Calculations!$G92,0),IF($P94=2009,OFFSET('2009'!N$1,Calculations!$G92,0),IF($P94=2010,OFFSET('2010'!N$1,Calculations!$G92,0),IF($P94=2011,OFFSET('2011'!N$1,Calculations!$G92,0),IF($P94=2012,OFFSET('2012'!N$1,Calculations!$G92,0),IF($P94=2013,OFFSET('2013'!N$1,Calculations!$G92,0),IF($P94=2014,OFFSET('2014'!N$1,Calculations!$G92,0),IF($P94=2015,OFFSET('2015'!N$1,Calculations!$G92,0),IF($P94=2016,OFFSET('2016'!N$1,Calculations!$G92,0),IF($P94=2017,OFFSET('2017'!N$1,Calculations!$G92,0),0))))))))))))))))</f>
        <v>0.10540704301139109</v>
      </c>
      <c r="BK94" s="31">
        <f ca="1">IF($P94=2002,OFFSET('2002'!O$1,Calculations!$G92,0),IF($P94=2003,OFFSET('2003'!O$1,Calculations!$G92,0),IF($P94=2004,OFFSET('2004'!O$1,Calculations!$G92,0),IF($P94=2005,OFFSET('2005'!O$1,Calculations!$G92,0),IF($P94=2006,OFFSET('2006'!O$1,Calculations!$G92,0),IF($P94=2007,OFFSET('2007'!O$1,Calculations!$G92,0),IF($P94=2008,OFFSET('2008'!O$1,Calculations!$G92,0),IF($P94=2009,OFFSET('2009'!O$1,Calculations!$G92,0),IF($P94=2010,OFFSET('2010'!O$1,Calculations!$G92,0),IF($P94=2011,OFFSET('2011'!O$1,Calculations!$G92,0),IF($P94=2012,OFFSET('2012'!O$1,Calculations!$G92,0),IF($P94=2013,OFFSET('2013'!O$1,Calculations!$G92,0),IF($P94=2014,OFFSET('2014'!O$1,Calculations!$G92,0),IF($P94=2015,OFFSET('2015'!O$1,Calculations!$G92,0),IF($P94=2016,OFFSET('2016'!O$1,Calculations!$G92,0),IF($P94=2017,OFFSET('2017'!O$1,Calculations!$G92,0),0))))))))))))))))</f>
        <v>0.13936864986401404</v>
      </c>
      <c r="BL94" s="31">
        <f ca="1">IF($P94=2002,OFFSET('2002'!P$1,Calculations!$G92,0),IF($P94=2003,OFFSET('2003'!P$1,Calculations!$G92,0),IF($P94=2004,OFFSET('2004'!P$1,Calculations!$G92,0),IF($P94=2005,OFFSET('2005'!P$1,Calculations!$G92,0),IF($P94=2006,OFFSET('2006'!P$1,Calculations!$G92,0),IF($P94=2007,OFFSET('2007'!P$1,Calculations!$G92,0),IF($P94=2008,OFFSET('2008'!P$1,Calculations!$G92,0),IF($P94=2009,OFFSET('2009'!P$1,Calculations!$G92,0),IF($P94=2010,OFFSET('2010'!P$1,Calculations!$G92,0),IF($P94=2011,OFFSET('2011'!P$1,Calculations!$G92,0),IF($P94=2012,OFFSET('2012'!P$1,Calculations!$G92,0),IF($P94=2013,OFFSET('2013'!P$1,Calculations!$G92,0),IF($P94=2014,OFFSET('2014'!P$1,Calculations!$G92,0),IF($P94=2015,OFFSET('2015'!P$1,Calculations!$G92,0),IF($P94=2016,OFFSET('2016'!P$1,Calculations!$G92,0),IF($P94=2017,OFFSET('2017'!P$1,Calculations!$G92,0),0))))))))))))))))</f>
        <v>0.1275601884089132</v>
      </c>
      <c r="BM94" s="34">
        <f ca="1">IF($P94=2002,OFFSET('2002'!Q$1,Calculations!$G92,0),IF($P94=2003,OFFSET('2003'!Q$1,Calculations!$G92,0),IF($P94=2004,OFFSET('2004'!Q$1,Calculations!$G92,0),IF($P94=2005,OFFSET('2005'!Q$1,Calculations!$G92,0),IF($P94=2006,OFFSET('2006'!Q$1,Calculations!$G92,0),IF($P94=2007,OFFSET('2007'!Q$1,Calculations!$G92,0),IF($P94=2008,OFFSET('2008'!Q$1,Calculations!$G92,0),IF($P94=2009,OFFSET('2009'!Q$1,Calculations!$G92,0),IF($P94=2010,OFFSET('2010'!Q$1,Calculations!$G92,0),IF($P94=2011,OFFSET('2011'!Q$1,Calculations!$G92,0),IF($P94=2012,OFFSET('2012'!Q$1,Calculations!$G92,0),IF($P94=2013,OFFSET('2013'!Q$1,Calculations!$G92,0),IF($P94=2014,OFFSET('2014'!Q$1,Calculations!$G92,0),IF($P94=2015,OFFSET('2015'!Q$1,Calculations!$G92,0),IF($P94=2016,OFFSET('2016'!Q$1,Calculations!$G92,0),IF($P94=2017,OFFSET('2017'!Q$1,Calculations!$G92,0),0))))))))))))))))</f>
        <v>0.11753695236501406</v>
      </c>
      <c r="BN94" s="31">
        <f ca="1">IF($P94=2002,OFFSET('2002'!K$1,Calculations!$H92,0),IF($P94=2003,OFFSET('2003'!K$1,Calculations!$H92,0),IF($P94=2004,OFFSET('2004'!K$1,Calculations!$H92,0),IF($P94=2005,OFFSET('2005'!K$1,Calculations!$H92,0),IF($P94=2006,OFFSET('2006'!K$1,Calculations!$H92,0),IF($P94=2007,OFFSET('2007'!K$1,Calculations!$H92,0),IF($P94=2008,OFFSET('2008'!K$1,Calculations!$H92,0),IF($P94=2009,OFFSET('2009'!K$1,Calculations!$H92,0),IF($P94=2010,OFFSET('2010'!K$1,Calculations!$H92,0),IF($P94=2011,OFFSET('2011'!K$1,Calculations!$H92,0),IF($P94=2012,OFFSET('2012'!K$1,Calculations!$H92,0),IF($P94=2013,OFFSET('2013'!K$1,Calculations!$H92,0),IF($P94=2014,OFFSET('2014'!K$1,Calculations!$H92,0),IF($P94=2015,OFFSET('2015'!K$1,Calculations!$H92,0),IF($P94=2016,OFFSET('2016'!K$1,Calculations!$H92,0),IF($P94=2017,OFFSET('2017'!K$1,Calculations!$H92,0),0))))))))))))))))</f>
        <v>4.9774528446045092E-4</v>
      </c>
      <c r="BO94" s="31">
        <f ca="1">IF($P94=2002,OFFSET('2002'!L$1,Calculations!$H92,0),IF($P94=2003,OFFSET('2003'!L$1,Calculations!$H92,0),IF($P94=2004,OFFSET('2004'!L$1,Calculations!$H92,0),IF($P94=2005,OFFSET('2005'!L$1,Calculations!$H92,0),IF($P94=2006,OFFSET('2006'!L$1,Calculations!$H92,0),IF($P94=2007,OFFSET('2007'!L$1,Calculations!$H92,0),IF($P94=2008,OFFSET('2008'!L$1,Calculations!$H92,0),IF($P94=2009,OFFSET('2009'!L$1,Calculations!$H92,0),IF($P94=2010,OFFSET('2010'!L$1,Calculations!$H92,0),IF($P94=2011,OFFSET('2011'!L$1,Calculations!$H92,0),IF($P94=2012,OFFSET('2012'!L$1,Calculations!$H92,0),IF($P94=2013,OFFSET('2013'!L$1,Calculations!$H92,0),IF($P94=2014,OFFSET('2014'!L$1,Calculations!$H92,0),IF($P94=2015,OFFSET('2015'!L$1,Calculations!$H92,0),IF($P94=2016,OFFSET('2016'!L$1,Calculations!$H92,0),IF($P94=2017,OFFSET('2017'!L$1,Calculations!$H92,0),0))))))))))))))))</f>
        <v>3.7964258074155731E-2</v>
      </c>
      <c r="BP94" s="31">
        <f ca="1">IF($P94=2002,OFFSET('2002'!M$1,Calculations!$H92,0),IF($P94=2003,OFFSET('2003'!M$1,Calculations!$H92,0),IF($P94=2004,OFFSET('2004'!M$1,Calculations!$H92,0),IF($P94=2005,OFFSET('2005'!M$1,Calculations!$H92,0),IF($P94=2006,OFFSET('2006'!M$1,Calculations!$H92,0),IF($P94=2007,OFFSET('2007'!M$1,Calculations!$H92,0),IF($P94=2008,OFFSET('2008'!M$1,Calculations!$H92,0),IF($P94=2009,OFFSET('2009'!M$1,Calculations!$H92,0),IF($P94=2010,OFFSET('2010'!M$1,Calculations!$H92,0),IF($P94=2011,OFFSET('2011'!M$1,Calculations!$H92,0),IF($P94=2012,OFFSET('2012'!M$1,Calculations!$H92,0),IF($P94=2013,OFFSET('2013'!M$1,Calculations!$H92,0),IF($P94=2014,OFFSET('2014'!M$1,Calculations!$H92,0),IF($P94=2015,OFFSET('2015'!M$1,Calculations!$H92,0),IF($P94=2016,OFFSET('2016'!M$1,Calculations!$H92,0),IF($P94=2017,OFFSET('2017'!M$1,Calculations!$H92,0),0))))))))))))))))</f>
        <v>2.1255371896949187E-2</v>
      </c>
      <c r="BQ94" s="31">
        <f ca="1">IF($P94=2002,OFFSET('2002'!N$1,Calculations!$H92,0),IF($P94=2003,OFFSET('2003'!N$1,Calculations!$H92,0),IF($P94=2004,OFFSET('2004'!N$1,Calculations!$H92,0),IF($P94=2005,OFFSET('2005'!N$1,Calculations!$H92,0),IF($P94=2006,OFFSET('2006'!N$1,Calculations!$H92,0),IF($P94=2007,OFFSET('2007'!N$1,Calculations!$H92,0),IF($P94=2008,OFFSET('2008'!N$1,Calculations!$H92,0),IF($P94=2009,OFFSET('2009'!N$1,Calculations!$H92,0),IF($P94=2010,OFFSET('2010'!N$1,Calculations!$H92,0),IF($P94=2011,OFFSET('2011'!N$1,Calculations!$H92,0),IF($P94=2012,OFFSET('2012'!N$1,Calculations!$H92,0),IF($P94=2013,OFFSET('2013'!N$1,Calculations!$H92,0),IF($P94=2014,OFFSET('2014'!N$1,Calculations!$H92,0),IF($P94=2015,OFFSET('2015'!N$1,Calculations!$H92,0),IF($P94=2016,OFFSET('2016'!N$1,Calculations!$H92,0),IF($P94=2017,OFFSET('2017'!N$1,Calculations!$H92,0),0))))))))))))))))</f>
        <v>0.10712169844878898</v>
      </c>
      <c r="BR94" s="31">
        <f ca="1">IF($P94=2002,OFFSET('2002'!O$1,Calculations!$H92,0),IF($P94=2003,OFFSET('2003'!O$1,Calculations!$H92,0),IF($P94=2004,OFFSET('2004'!O$1,Calculations!$H92,0),IF($P94=2005,OFFSET('2005'!O$1,Calculations!$H92,0),IF($P94=2006,OFFSET('2006'!O$1,Calculations!$H92,0),IF($P94=2007,OFFSET('2007'!O$1,Calculations!$H92,0),IF($P94=2008,OFFSET('2008'!O$1,Calculations!$H92,0),IF($P94=2009,OFFSET('2009'!O$1,Calculations!$H92,0),IF($P94=2010,OFFSET('2010'!O$1,Calculations!$H92,0),IF($P94=2011,OFFSET('2011'!O$1,Calculations!$H92,0),IF($P94=2012,OFFSET('2012'!O$1,Calculations!$H92,0),IF($P94=2013,OFFSET('2013'!O$1,Calculations!$H92,0),IF($P94=2014,OFFSET('2014'!O$1,Calculations!$H92,0),IF($P94=2015,OFFSET('2015'!O$1,Calculations!$H92,0),IF($P94=2016,OFFSET('2016'!O$1,Calculations!$H92,0),IF($P94=2017,OFFSET('2017'!O$1,Calculations!$H92,0),0))))))))))))))))</f>
        <v>3.2606117271181557E-3</v>
      </c>
      <c r="BS94" s="31">
        <f ca="1">IF($P94=2002,OFFSET('2002'!P$1,Calculations!$H92,0),IF($P94=2003,OFFSET('2003'!P$1,Calculations!$H92,0),IF($P94=2004,OFFSET('2004'!P$1,Calculations!$H92,0),IF($P94=2005,OFFSET('2005'!P$1,Calculations!$H92,0),IF($P94=2006,OFFSET('2006'!P$1,Calculations!$H92,0),IF($P94=2007,OFFSET('2007'!P$1,Calculations!$H92,0),IF($P94=2008,OFFSET('2008'!P$1,Calculations!$H92,0),IF($P94=2009,OFFSET('2009'!P$1,Calculations!$H92,0),IF($P94=2010,OFFSET('2010'!P$1,Calculations!$H92,0),IF($P94=2011,OFFSET('2011'!P$1,Calculations!$H92,0),IF($P94=2012,OFFSET('2012'!P$1,Calculations!$H92,0),IF($P94=2013,OFFSET('2013'!P$1,Calculations!$H92,0),IF($P94=2014,OFFSET('2014'!P$1,Calculations!$H92,0),IF($P94=2015,OFFSET('2015'!P$1,Calculations!$H92,0),IF($P94=2016,OFFSET('2016'!P$1,Calculations!$H92,0),IF($P94=2017,OFFSET('2017'!P$1,Calculations!$H92,0),0))))))))))))))))</f>
        <v>4.5718029380177307E-2</v>
      </c>
      <c r="BT94" s="34">
        <f ca="1">IF($P94=2002,OFFSET('2002'!Q$1,Calculations!$H92,0),IF($P94=2003,OFFSET('2003'!Q$1,Calculations!$H92,0),IF($P94=2004,OFFSET('2004'!Q$1,Calculations!$H92,0),IF($P94=2005,OFFSET('2005'!Q$1,Calculations!$H92,0),IF($P94=2006,OFFSET('2006'!Q$1,Calculations!$H92,0),IF($P94=2007,OFFSET('2007'!Q$1,Calculations!$H92,0),IF($P94=2008,OFFSET('2008'!Q$1,Calculations!$H92,0),IF($P94=2009,OFFSET('2009'!Q$1,Calculations!$H92,0),IF($P94=2010,OFFSET('2010'!Q$1,Calculations!$H92,0),IF($P94=2011,OFFSET('2011'!Q$1,Calculations!$H92,0),IF($P94=2012,OFFSET('2012'!Q$1,Calculations!$H92,0),IF($P94=2013,OFFSET('2013'!Q$1,Calculations!$H92,0),IF($P94=2014,OFFSET('2014'!Q$1,Calculations!$H92,0),IF($P94=2015,OFFSET('2015'!Q$1,Calculations!$H92,0),IF($P94=2016,OFFSET('2016'!Q$1,Calculations!$H92,0),IF($P94=2017,OFFSET('2017'!Q$1,Calculations!$H92,0),0))))))))))))))))</f>
        <v>1.4070549857119538E-2</v>
      </c>
      <c r="BU94" s="31">
        <f ca="1">IF($P94=2002,OFFSET('2002'!K$1,Calculations!$I92,0),IF($P94=2003,OFFSET('2003'!K$1,Calculations!$I92,0),IF($P94=2004,OFFSET('2004'!K$1,Calculations!$I92,0),IF($P94=2005,OFFSET('2005'!K$1,Calculations!$I92,0),IF($P94=2006,OFFSET('2006'!K$1,Calculations!$I92,0),IF($P94=2007,OFFSET('2007'!K$1,Calculations!$I92,0),IF($P94=2008,OFFSET('2008'!K$1,Calculations!$I92,0),IF($P94=2009,OFFSET('2009'!K$1,Calculations!$I92,0),IF($P94=2010,OFFSET('2010'!K$1,Calculations!$I92,0),IF($P94=2011,OFFSET('2011'!K$1,Calculations!$I92,0),IF($P94=2012,OFFSET('2012'!K$1,Calculations!$I92,0),IF($P94=2013,OFFSET('2013'!K$1,Calculations!$I92,0),IF($P94=2014,OFFSET('2014'!K$1,Calculations!$I92,0),IF($P94=2015,OFFSET('2015'!K$1,Calculations!$I92,0),IF($P94=2016,OFFSET('2016'!K$1,Calculations!$I92,0),IF($P94=2017,OFFSET('2017'!K$1,Calculations!$I92,0),0))))))))))))))))</f>
        <v>3.8630744582445909E-3</v>
      </c>
      <c r="BV94" s="31">
        <f ca="1">IF($P94=2002,OFFSET('2002'!L$1,Calculations!$I92,0),IF($P94=2003,OFFSET('2003'!L$1,Calculations!$I92,0),IF($P94=2004,OFFSET('2004'!L$1,Calculations!$I92,0),IF($P94=2005,OFFSET('2005'!L$1,Calculations!$I92,0),IF($P94=2006,OFFSET('2006'!L$1,Calculations!$I92,0),IF($P94=2007,OFFSET('2007'!L$1,Calculations!$I92,0),IF($P94=2008,OFFSET('2008'!L$1,Calculations!$I92,0),IF($P94=2009,OFFSET('2009'!L$1,Calculations!$I92,0),IF($P94=2010,OFFSET('2010'!L$1,Calculations!$I92,0),IF($P94=2011,OFFSET('2011'!L$1,Calculations!$I92,0),IF($P94=2012,OFFSET('2012'!L$1,Calculations!$I92,0),IF($P94=2013,OFFSET('2013'!L$1,Calculations!$I92,0),IF($P94=2014,OFFSET('2014'!L$1,Calculations!$I92,0),IF($P94=2015,OFFSET('2015'!L$1,Calculations!$I92,0),IF($P94=2016,OFFSET('2016'!L$1,Calculations!$I92,0),IF($P94=2017,OFFSET('2017'!L$1,Calculations!$I92,0),0))))))))))))))))</f>
        <v>6.526663610834009E-2</v>
      </c>
      <c r="BW94" s="31">
        <f ca="1">IF($P94=2002,OFFSET('2002'!M$1,Calculations!$I92,0),IF($P94=2003,OFFSET('2003'!M$1,Calculations!$I92,0),IF($P94=2004,OFFSET('2004'!M$1,Calculations!$I92,0),IF($P94=2005,OFFSET('2005'!M$1,Calculations!$I92,0),IF($P94=2006,OFFSET('2006'!M$1,Calculations!$I92,0),IF($P94=2007,OFFSET('2007'!M$1,Calculations!$I92,0),IF($P94=2008,OFFSET('2008'!M$1,Calculations!$I92,0),IF($P94=2009,OFFSET('2009'!M$1,Calculations!$I92,0),IF($P94=2010,OFFSET('2010'!M$1,Calculations!$I92,0),IF($P94=2011,OFFSET('2011'!M$1,Calculations!$I92,0),IF($P94=2012,OFFSET('2012'!M$1,Calculations!$I92,0),IF($P94=2013,OFFSET('2013'!M$1,Calculations!$I92,0),IF($P94=2014,OFFSET('2014'!M$1,Calculations!$I92,0),IF($P94=2015,OFFSET('2015'!M$1,Calculations!$I92,0),IF($P94=2016,OFFSET('2016'!M$1,Calculations!$I92,0),IF($P94=2017,OFFSET('2017'!M$1,Calculations!$I92,0),0))))))))))))))))</f>
        <v>4.9557573050358163E-2</v>
      </c>
      <c r="BX94" s="31">
        <f ca="1">IF($P94=2002,OFFSET('2002'!N$1,Calculations!$I92,0),IF($P94=2003,OFFSET('2003'!N$1,Calculations!$I92,0),IF($P94=2004,OFFSET('2004'!N$1,Calculations!$I92,0),IF($P94=2005,OFFSET('2005'!N$1,Calculations!$I92,0),IF($P94=2006,OFFSET('2006'!N$1,Calculations!$I92,0),IF($P94=2007,OFFSET('2007'!N$1,Calculations!$I92,0),IF($P94=2008,OFFSET('2008'!N$1,Calculations!$I92,0),IF($P94=2009,OFFSET('2009'!N$1,Calculations!$I92,0),IF($P94=2010,OFFSET('2010'!N$1,Calculations!$I92,0),IF($P94=2011,OFFSET('2011'!N$1,Calculations!$I92,0),IF($P94=2012,OFFSET('2012'!N$1,Calculations!$I92,0),IF($P94=2013,OFFSET('2013'!N$1,Calculations!$I92,0),IF($P94=2014,OFFSET('2014'!N$1,Calculations!$I92,0),IF($P94=2015,OFFSET('2015'!N$1,Calculations!$I92,0),IF($P94=2016,OFFSET('2016'!N$1,Calculations!$I92,0),IF($P94=2017,OFFSET('2017'!N$1,Calculations!$I92,0),0))))))))))))))))</f>
        <v>5.7372197244317094E-2</v>
      </c>
      <c r="BY94" s="31">
        <f ca="1">IF($P94=2002,OFFSET('2002'!O$1,Calculations!$I92,0),IF($P94=2003,OFFSET('2003'!O$1,Calculations!$I92,0),IF($P94=2004,OFFSET('2004'!O$1,Calculations!$I92,0),IF($P94=2005,OFFSET('2005'!O$1,Calculations!$I92,0),IF($P94=2006,OFFSET('2006'!O$1,Calculations!$I92,0),IF($P94=2007,OFFSET('2007'!O$1,Calculations!$I92,0),IF($P94=2008,OFFSET('2008'!O$1,Calculations!$I92,0),IF($P94=2009,OFFSET('2009'!O$1,Calculations!$I92,0),IF($P94=2010,OFFSET('2010'!O$1,Calculations!$I92,0),IF($P94=2011,OFFSET('2011'!O$1,Calculations!$I92,0),IF($P94=2012,OFFSET('2012'!O$1,Calculations!$I92,0),IF($P94=2013,OFFSET('2013'!O$1,Calculations!$I92,0),IF($P94=2014,OFFSET('2014'!O$1,Calculations!$I92,0),IF($P94=2015,OFFSET('2015'!O$1,Calculations!$I92,0),IF($P94=2016,OFFSET('2016'!O$1,Calculations!$I92,0),IF($P94=2017,OFFSET('2017'!O$1,Calculations!$I92,0),0))))))))))))))))</f>
        <v>2.1413643662360302E-2</v>
      </c>
      <c r="BZ94" s="31">
        <f ca="1">IF($P94=2002,OFFSET('2002'!P$1,Calculations!$I92,0),IF($P94=2003,OFFSET('2003'!P$1,Calculations!$I92,0),IF($P94=2004,OFFSET('2004'!P$1,Calculations!$I92,0),IF($P94=2005,OFFSET('2005'!P$1,Calculations!$I92,0),IF($P94=2006,OFFSET('2006'!P$1,Calculations!$I92,0),IF($P94=2007,OFFSET('2007'!P$1,Calculations!$I92,0),IF($P94=2008,OFFSET('2008'!P$1,Calculations!$I92,0),IF($P94=2009,OFFSET('2009'!P$1,Calculations!$I92,0),IF($P94=2010,OFFSET('2010'!P$1,Calculations!$I92,0),IF($P94=2011,OFFSET('2011'!P$1,Calculations!$I92,0),IF($P94=2012,OFFSET('2012'!P$1,Calculations!$I92,0),IF($P94=2013,OFFSET('2013'!P$1,Calculations!$I92,0),IF($P94=2014,OFFSET('2014'!P$1,Calculations!$I92,0),IF($P94=2015,OFFSET('2015'!P$1,Calculations!$I92,0),IF($P94=2016,OFFSET('2016'!P$1,Calculations!$I92,0),IF($P94=2017,OFFSET('2017'!P$1,Calculations!$I92,0),0))))))))))))))))</f>
        <v>8.3199178954913744E-2</v>
      </c>
      <c r="CA94" s="34">
        <f ca="1">IF($P94=2002,OFFSET('2002'!Q$1,Calculations!$I92,0),IF($P94=2003,OFFSET('2003'!Q$1,Calculations!$I92,0),IF($P94=2004,OFFSET('2004'!Q$1,Calculations!$I92,0),IF($P94=2005,OFFSET('2005'!Q$1,Calculations!$I92,0),IF($P94=2006,OFFSET('2006'!Q$1,Calculations!$I92,0),IF($P94=2007,OFFSET('2007'!Q$1,Calculations!$I92,0),IF($P94=2008,OFFSET('2008'!Q$1,Calculations!$I92,0),IF($P94=2009,OFFSET('2009'!Q$1,Calculations!$I92,0),IF($P94=2010,OFFSET('2010'!Q$1,Calculations!$I92,0),IF($P94=2011,OFFSET('2011'!Q$1,Calculations!$I92,0),IF($P94=2012,OFFSET('2012'!Q$1,Calculations!$I92,0),IF($P94=2013,OFFSET('2013'!Q$1,Calculations!$I92,0),IF($P94=2014,OFFSET('2014'!Q$1,Calculations!$I92,0),IF($P94=2015,OFFSET('2015'!Q$1,Calculations!$I92,0),IF($P94=2016,OFFSET('2016'!Q$1,Calculations!$I92,0),IF($P94=2017,OFFSET('2017'!Q$1,Calculations!$I92,0),0))))))))))))))))</f>
        <v>2.6214342458340853E-2</v>
      </c>
      <c r="CB94" s="31">
        <f ca="1">IF($P94=2002,OFFSET('2002'!K$1,Calculations!$J92,0),IF($P94=2003,OFFSET('2003'!K$1,Calculations!$J92,0),IF($P94=2004,OFFSET('2004'!K$1,Calculations!$J92,0),IF($P94=2005,OFFSET('2005'!K$1,Calculations!$J92,0),IF($P94=2006,OFFSET('2006'!K$1,Calculations!$J92,0),IF($P94=2007,OFFSET('2007'!K$1,Calculations!$J92,0),IF($P94=2008,OFFSET('2008'!K$1,Calculations!$J92,0),IF($P94=2009,OFFSET('2009'!K$1,Calculations!$J92,0),IF($P94=2010,OFFSET('2010'!K$1,Calculations!$J92,0),IF($P94=2011,OFFSET('2011'!K$1,Calculations!$J92,0),IF($P94=2012,OFFSET('2012'!K$1,Calculations!$J92,0),IF($P94=2013,OFFSET('2013'!K$1,Calculations!$J92,0),IF($P94=2014,OFFSET('2014'!K$1,Calculations!$J92,0),IF($P94=2015,OFFSET('2015'!K$1,Calculations!$J92,0),IF($P94=2016,OFFSET('2016'!K$1,Calculations!$J92,0),IF($P94=2017,OFFSET('2017'!K$1,Calculations!$J92,0),0))))))))))))))))</f>
        <v>0.17734326856435606</v>
      </c>
      <c r="CC94" s="31">
        <f ca="1">IF($P94=2002,OFFSET('2002'!L$1,Calculations!$J92,0),IF($P94=2003,OFFSET('2003'!L$1,Calculations!$J92,0),IF($P94=2004,OFFSET('2004'!L$1,Calculations!$J92,0),IF($P94=2005,OFFSET('2005'!L$1,Calculations!$J92,0),IF($P94=2006,OFFSET('2006'!L$1,Calculations!$J92,0),IF($P94=2007,OFFSET('2007'!L$1,Calculations!$J92,0),IF($P94=2008,OFFSET('2008'!L$1,Calculations!$J92,0),IF($P94=2009,OFFSET('2009'!L$1,Calculations!$J92,0),IF($P94=2010,OFFSET('2010'!L$1,Calculations!$J92,0),IF($P94=2011,OFFSET('2011'!L$1,Calculations!$J92,0),IF($P94=2012,OFFSET('2012'!L$1,Calculations!$J92,0),IF($P94=2013,OFFSET('2013'!L$1,Calculations!$J92,0),IF($P94=2014,OFFSET('2014'!L$1,Calculations!$J92,0),IF($P94=2015,OFFSET('2015'!L$1,Calculations!$J92,0),IF($P94=2016,OFFSET('2016'!L$1,Calculations!$J92,0),IF($P94=2017,OFFSET('2017'!L$1,Calculations!$J92,0),0))))))))))))))))</f>
        <v>2.8615641653292417E-2</v>
      </c>
      <c r="CD94" s="31">
        <f ca="1">IF($P94=2002,OFFSET('2002'!M$1,Calculations!$J92,0),IF($P94=2003,OFFSET('2003'!M$1,Calculations!$J92,0),IF($P94=2004,OFFSET('2004'!M$1,Calculations!$J92,0),IF($P94=2005,OFFSET('2005'!M$1,Calculations!$J92,0),IF($P94=2006,OFFSET('2006'!M$1,Calculations!$J92,0),IF($P94=2007,OFFSET('2007'!M$1,Calculations!$J92,0),IF($P94=2008,OFFSET('2008'!M$1,Calculations!$J92,0),IF($P94=2009,OFFSET('2009'!M$1,Calculations!$J92,0),IF($P94=2010,OFFSET('2010'!M$1,Calculations!$J92,0),IF($P94=2011,OFFSET('2011'!M$1,Calculations!$J92,0),IF($P94=2012,OFFSET('2012'!M$1,Calculations!$J92,0),IF($P94=2013,OFFSET('2013'!M$1,Calculations!$J92,0),IF($P94=2014,OFFSET('2014'!M$1,Calculations!$J92,0),IF($P94=2015,OFFSET('2015'!M$1,Calculations!$J92,0),IF($P94=2016,OFFSET('2016'!M$1,Calculations!$J92,0),IF($P94=2017,OFFSET('2017'!M$1,Calculations!$J92,0),0))))))))))))))))</f>
        <v>6.8353183836840248E-2</v>
      </c>
      <c r="CE94" s="31">
        <f ca="1">IF($P94=2002,OFFSET('2002'!N$1,Calculations!$J92,0),IF($P94=2003,OFFSET('2003'!N$1,Calculations!$J92,0),IF($P94=2004,OFFSET('2004'!N$1,Calculations!$J92,0),IF($P94=2005,OFFSET('2005'!N$1,Calculations!$J92,0),IF($P94=2006,OFFSET('2006'!N$1,Calculations!$J92,0),IF($P94=2007,OFFSET('2007'!N$1,Calculations!$J92,0),IF($P94=2008,OFFSET('2008'!N$1,Calculations!$J92,0),IF($P94=2009,OFFSET('2009'!N$1,Calculations!$J92,0),IF($P94=2010,OFFSET('2010'!N$1,Calculations!$J92,0),IF($P94=2011,OFFSET('2011'!N$1,Calculations!$J92,0),IF($P94=2012,OFFSET('2012'!N$1,Calculations!$J92,0),IF($P94=2013,OFFSET('2013'!N$1,Calculations!$J92,0),IF($P94=2014,OFFSET('2014'!N$1,Calculations!$J92,0),IF($P94=2015,OFFSET('2015'!N$1,Calculations!$J92,0),IF($P94=2016,OFFSET('2016'!N$1,Calculations!$J92,0),IF($P94=2017,OFFSET('2017'!N$1,Calculations!$J92,0),0))))))))))))))))</f>
        <v>4.7311159146730675E-2</v>
      </c>
      <c r="CF94" s="31">
        <f ca="1">IF($P94=2002,OFFSET('2002'!O$1,Calculations!$J92,0),IF($P94=2003,OFFSET('2003'!O$1,Calculations!$J92,0),IF($P94=2004,OFFSET('2004'!O$1,Calculations!$J92,0),IF($P94=2005,OFFSET('2005'!O$1,Calculations!$J92,0),IF($P94=2006,OFFSET('2006'!O$1,Calculations!$J92,0),IF($P94=2007,OFFSET('2007'!O$1,Calculations!$J92,0),IF($P94=2008,OFFSET('2008'!O$1,Calculations!$J92,0),IF($P94=2009,OFFSET('2009'!O$1,Calculations!$J92,0),IF($P94=2010,OFFSET('2010'!O$1,Calculations!$J92,0),IF($P94=2011,OFFSET('2011'!O$1,Calculations!$J92,0),IF($P94=2012,OFFSET('2012'!O$1,Calculations!$J92,0),IF($P94=2013,OFFSET('2013'!O$1,Calculations!$J92,0),IF($P94=2014,OFFSET('2014'!O$1,Calculations!$J92,0),IF($P94=2015,OFFSET('2015'!O$1,Calculations!$J92,0),IF($P94=2016,OFFSET('2016'!O$1,Calculations!$J92,0),IF($P94=2017,OFFSET('2017'!O$1,Calculations!$J92,0),0))))))))))))))))</f>
        <v>0.10380985950653709</v>
      </c>
      <c r="CG94" s="31">
        <f ca="1">IF($P94=2002,OFFSET('2002'!P$1,Calculations!$J92,0),IF($P94=2003,OFFSET('2003'!P$1,Calculations!$J92,0),IF($P94=2004,OFFSET('2004'!P$1,Calculations!$J92,0),IF($P94=2005,OFFSET('2005'!P$1,Calculations!$J92,0),IF($P94=2006,OFFSET('2006'!P$1,Calculations!$J92,0),IF($P94=2007,OFFSET('2007'!P$1,Calculations!$J92,0),IF($P94=2008,OFFSET('2008'!P$1,Calculations!$J92,0),IF($P94=2009,OFFSET('2009'!P$1,Calculations!$J92,0),IF($P94=2010,OFFSET('2010'!P$1,Calculations!$J92,0),IF($P94=2011,OFFSET('2011'!P$1,Calculations!$J92,0),IF($P94=2012,OFFSET('2012'!P$1,Calculations!$J92,0),IF($P94=2013,OFFSET('2013'!P$1,Calculations!$J92,0),IF($P94=2014,OFFSET('2014'!P$1,Calculations!$J92,0),IF($P94=2015,OFFSET('2015'!P$1,Calculations!$J92,0),IF($P94=2016,OFFSET('2016'!P$1,Calculations!$J92,0),IF($P94=2017,OFFSET('2017'!P$1,Calculations!$J92,0),0))))))))))))))))</f>
        <v>5.0640285552892413E-2</v>
      </c>
      <c r="CH94" s="34">
        <f ca="1">IF($P94=2002,OFFSET('2002'!Q$1,Calculations!$J92,0),IF($P94=2003,OFFSET('2003'!Q$1,Calculations!$J92,0),IF($P94=2004,OFFSET('2004'!Q$1,Calculations!$J92,0),IF($P94=2005,OFFSET('2005'!Q$1,Calculations!$J92,0),IF($P94=2006,OFFSET('2006'!Q$1,Calculations!$J92,0),IF($P94=2007,OFFSET('2007'!Q$1,Calculations!$J92,0),IF($P94=2008,OFFSET('2008'!Q$1,Calculations!$J92,0),IF($P94=2009,OFFSET('2009'!Q$1,Calculations!$J92,0),IF($P94=2010,OFFSET('2010'!Q$1,Calculations!$J92,0),IF($P94=2011,OFFSET('2011'!Q$1,Calculations!$J92,0),IF($P94=2012,OFFSET('2012'!Q$1,Calculations!$J92,0),IF($P94=2013,OFFSET('2013'!Q$1,Calculations!$J92,0),IF($P94=2014,OFFSET('2014'!Q$1,Calculations!$J92,0),IF($P94=2015,OFFSET('2015'!Q$1,Calculations!$J92,0),IF($P94=2016,OFFSET('2016'!Q$1,Calculations!$J92,0),IF($P94=2017,OFFSET('2017'!Q$1,Calculations!$J92,0),0))))))))))))))))</f>
        <v>0.11276097982535614</v>
      </c>
      <c r="CI94" s="31">
        <f ca="1">IF($P94=2002,OFFSET('2002'!K$1,Calculations!$K92,0),IF($P94=2003,OFFSET('2003'!K$1,Calculations!$K92,0),IF($P94=2004,OFFSET('2004'!K$1,Calculations!$K92,0),IF($P94=2005,OFFSET('2005'!K$1,Calculations!$K92,0),IF($P94=2006,OFFSET('2006'!K$1,Calculations!$K92,0),IF($P94=2007,OFFSET('2007'!K$1,Calculations!$K92,0),IF($P94=2008,OFFSET('2008'!K$1,Calculations!$K92,0),IF($P94=2009,OFFSET('2009'!K$1,Calculations!$K92,0),IF($P94=2010,OFFSET('2010'!K$1,Calculations!$K92,0),IF($P94=2011,OFFSET('2011'!K$1,Calculations!$K92,0),IF($P94=2012,OFFSET('2012'!K$1,Calculations!$K92,0),IF($P94=2013,OFFSET('2013'!K$1,Calculations!$K92,0),IF($P94=2014,OFFSET('2014'!K$1,Calculations!$K92,0),IF($P94=2015,OFFSET('2015'!K$1,Calculations!$K92,0),IF($P94=2016,OFFSET('2016'!K$1,Calculations!$K92,0),IF($P94=2017,OFFSET('2017'!K$1,Calculations!$K92,0),0))))))))))))))))</f>
        <v>1.2821257545745148E-2</v>
      </c>
      <c r="CJ94" s="31">
        <f ca="1">IF($P94=2002,OFFSET('2002'!L$1,Calculations!$K92,0),IF($P94=2003,OFFSET('2003'!L$1,Calculations!$K92,0),IF($P94=2004,OFFSET('2004'!L$1,Calculations!$K92,0),IF($P94=2005,OFFSET('2005'!L$1,Calculations!$K92,0),IF($P94=2006,OFFSET('2006'!L$1,Calculations!$K92,0),IF($P94=2007,OFFSET('2007'!L$1,Calculations!$K92,0),IF($P94=2008,OFFSET('2008'!L$1,Calculations!$K92,0),IF($P94=2009,OFFSET('2009'!L$1,Calculations!$K92,0),IF($P94=2010,OFFSET('2010'!L$1,Calculations!$K92,0),IF($P94=2011,OFFSET('2011'!L$1,Calculations!$K92,0),IF($P94=2012,OFFSET('2012'!L$1,Calculations!$K92,0),IF($P94=2013,OFFSET('2013'!L$1,Calculations!$K92,0),IF($P94=2014,OFFSET('2014'!L$1,Calculations!$K92,0),IF($P94=2015,OFFSET('2015'!L$1,Calculations!$K92,0),IF($P94=2016,OFFSET('2016'!L$1,Calculations!$K92,0),IF($P94=2017,OFFSET('2017'!L$1,Calculations!$K92,0),0))))))))))))))))</f>
        <v>2.8825889704271818E-2</v>
      </c>
      <c r="CK94" s="31">
        <f ca="1">IF($P94=2002,OFFSET('2002'!M$1,Calculations!$K92,0),IF($P94=2003,OFFSET('2003'!M$1,Calculations!$K92,0),IF($P94=2004,OFFSET('2004'!M$1,Calculations!$K92,0),IF($P94=2005,OFFSET('2005'!M$1,Calculations!$K92,0),IF($P94=2006,OFFSET('2006'!M$1,Calculations!$K92,0),IF($P94=2007,OFFSET('2007'!M$1,Calculations!$K92,0),IF($P94=2008,OFFSET('2008'!M$1,Calculations!$K92,0),IF($P94=2009,OFFSET('2009'!M$1,Calculations!$K92,0),IF($P94=2010,OFFSET('2010'!M$1,Calculations!$K92,0),IF($P94=2011,OFFSET('2011'!M$1,Calculations!$K92,0),IF($P94=2012,OFFSET('2012'!M$1,Calculations!$K92,0),IF($P94=2013,OFFSET('2013'!M$1,Calculations!$K92,0),IF($P94=2014,OFFSET('2014'!M$1,Calculations!$K92,0),IF($P94=2015,OFFSET('2015'!M$1,Calculations!$K92,0),IF($P94=2016,OFFSET('2016'!M$1,Calculations!$K92,0),IF($P94=2017,OFFSET('2017'!M$1,Calculations!$K92,0),0))))))))))))))))</f>
        <v>4.4067366834949695E-3</v>
      </c>
      <c r="CL94" s="31">
        <f ca="1">IF($P94=2002,OFFSET('2002'!N$1,Calculations!$K92,0),IF($P94=2003,OFFSET('2003'!N$1,Calculations!$K92,0),IF($P94=2004,OFFSET('2004'!N$1,Calculations!$K92,0),IF($P94=2005,OFFSET('2005'!N$1,Calculations!$K92,0),IF($P94=2006,OFFSET('2006'!N$1,Calculations!$K92,0),IF($P94=2007,OFFSET('2007'!N$1,Calculations!$K92,0),IF($P94=2008,OFFSET('2008'!N$1,Calculations!$K92,0),IF($P94=2009,OFFSET('2009'!N$1,Calculations!$K92,0),IF($P94=2010,OFFSET('2010'!N$1,Calculations!$K92,0),IF($P94=2011,OFFSET('2011'!N$1,Calculations!$K92,0),IF($P94=2012,OFFSET('2012'!N$1,Calculations!$K92,0),IF($P94=2013,OFFSET('2013'!N$1,Calculations!$K92,0),IF($P94=2014,OFFSET('2014'!N$1,Calculations!$K92,0),IF($P94=2015,OFFSET('2015'!N$1,Calculations!$K92,0),IF($P94=2016,OFFSET('2016'!N$1,Calculations!$K92,0),IF($P94=2017,OFFSET('2017'!N$1,Calculations!$K92,0),0))))))))))))))))</f>
        <v>1.1324501510190954E-2</v>
      </c>
      <c r="CM94" s="31">
        <f ca="1">IF($P94=2002,OFFSET('2002'!O$1,Calculations!$K92,0),IF($P94=2003,OFFSET('2003'!O$1,Calculations!$K92,0),IF($P94=2004,OFFSET('2004'!O$1,Calculations!$K92,0),IF($P94=2005,OFFSET('2005'!O$1,Calculations!$K92,0),IF($P94=2006,OFFSET('2006'!O$1,Calculations!$K92,0),IF($P94=2007,OFFSET('2007'!O$1,Calculations!$K92,0),IF($P94=2008,OFFSET('2008'!O$1,Calculations!$K92,0),IF($P94=2009,OFFSET('2009'!O$1,Calculations!$K92,0),IF($P94=2010,OFFSET('2010'!O$1,Calculations!$K92,0),IF($P94=2011,OFFSET('2011'!O$1,Calculations!$K92,0),IF($P94=2012,OFFSET('2012'!O$1,Calculations!$K92,0),IF($P94=2013,OFFSET('2013'!O$1,Calculations!$K92,0),IF($P94=2014,OFFSET('2014'!O$1,Calculations!$K92,0),IF($P94=2015,OFFSET('2015'!O$1,Calculations!$K92,0),IF($P94=2016,OFFSET('2016'!O$1,Calculations!$K92,0),IF($P94=2017,OFFSET('2017'!O$1,Calculations!$K92,0),0))))))))))))))))</f>
        <v>3.5435157929860603E-4</v>
      </c>
      <c r="CN94" s="31">
        <f ca="1">IF($P94=2002,OFFSET('2002'!P$1,Calculations!$K92,0),IF($P94=2003,OFFSET('2003'!P$1,Calculations!$K92,0),IF($P94=2004,OFFSET('2004'!P$1,Calculations!$K92,0),IF($P94=2005,OFFSET('2005'!P$1,Calculations!$K92,0),IF($P94=2006,OFFSET('2006'!P$1,Calculations!$K92,0),IF($P94=2007,OFFSET('2007'!P$1,Calculations!$K92,0),IF($P94=2008,OFFSET('2008'!P$1,Calculations!$K92,0),IF($P94=2009,OFFSET('2009'!P$1,Calculations!$K92,0),IF($P94=2010,OFFSET('2010'!P$1,Calculations!$K92,0),IF($P94=2011,OFFSET('2011'!P$1,Calculations!$K92,0),IF($P94=2012,OFFSET('2012'!P$1,Calculations!$K92,0),IF($P94=2013,OFFSET('2013'!P$1,Calculations!$K92,0),IF($P94=2014,OFFSET('2014'!P$1,Calculations!$K92,0),IF($P94=2015,OFFSET('2015'!P$1,Calculations!$K92,0),IF($P94=2016,OFFSET('2016'!P$1,Calculations!$K92,0),IF($P94=2017,OFFSET('2017'!P$1,Calculations!$K92,0),0))))))))))))))))</f>
        <v>1.1454087229288696E-3</v>
      </c>
      <c r="CO94" s="34">
        <f ca="1">IF($P94=2002,OFFSET('2002'!Q$1,Calculations!$K92,0),IF($P94=2003,OFFSET('2003'!Q$1,Calculations!$K92,0),IF($P94=2004,OFFSET('2004'!Q$1,Calculations!$K92,0),IF($P94=2005,OFFSET('2005'!Q$1,Calculations!$K92,0),IF($P94=2006,OFFSET('2006'!Q$1,Calculations!$K92,0),IF($P94=2007,OFFSET('2007'!Q$1,Calculations!$K92,0),IF($P94=2008,OFFSET('2008'!Q$1,Calculations!$K92,0),IF($P94=2009,OFFSET('2009'!Q$1,Calculations!$K92,0),IF($P94=2010,OFFSET('2010'!Q$1,Calculations!$K92,0),IF($P94=2011,OFFSET('2011'!Q$1,Calculations!$K92,0),IF($P94=2012,OFFSET('2012'!Q$1,Calculations!$K92,0),IF($P94=2013,OFFSET('2013'!Q$1,Calculations!$K92,0),IF($P94=2014,OFFSET('2014'!Q$1,Calculations!$K92,0),IF($P94=2015,OFFSET('2015'!Q$1,Calculations!$K92,0),IF($P94=2016,OFFSET('2016'!Q$1,Calculations!$K92,0),IF($P94=2017,OFFSET('2017'!Q$1,Calculations!$K92,0),0))))))))))))))))</f>
        <v>1.1085177571765218E-2</v>
      </c>
      <c r="CP94" s="31">
        <f ca="1">IF($P94=2002,OFFSET('2002'!K$1,Calculations!$L92,0),IF($P94=2003,OFFSET('2003'!K$1,Calculations!$L92,0),IF($P94=2004,OFFSET('2004'!K$1,Calculations!$L92,0),IF($P94=2005,OFFSET('2005'!K$1,Calculations!$L92,0),IF($P94=2006,OFFSET('2006'!K$1,Calculations!$L92,0),IF($P94=2007,OFFSET('2007'!K$1,Calculations!$L92,0),IF($P94=2008,OFFSET('2008'!K$1,Calculations!$L92,0),IF($P94=2009,OFFSET('2009'!K$1,Calculations!$L92,0),IF($P94=2010,OFFSET('2010'!K$1,Calculations!$L92,0),IF($P94=2011,OFFSET('2011'!K$1,Calculations!$L92,0),IF($P94=2012,OFFSET('2012'!K$1,Calculations!$L92,0),IF($P94=2013,OFFSET('2013'!K$1,Calculations!$L92,0),IF($P94=2014,OFFSET('2014'!K$1,Calculations!$L92,0),IF($P94=2015,OFFSET('2015'!K$1,Calculations!$L92,0),IF($P94=2016,OFFSET('2016'!K$1,Calculations!$L92,0),IF($P94=2017,OFFSET('2017'!K$1,Calculations!$L92,0),0))))))))))))))))</f>
        <v>0</v>
      </c>
      <c r="CQ94" s="31">
        <f ca="1">IF($P94=2002,OFFSET('2002'!L$1,Calculations!$L92,0),IF($P94=2003,OFFSET('2003'!L$1,Calculations!$L92,0),IF($P94=2004,OFFSET('2004'!L$1,Calculations!$L92,0),IF($P94=2005,OFFSET('2005'!L$1,Calculations!$L92,0),IF($P94=2006,OFFSET('2006'!L$1,Calculations!$L92,0),IF($P94=2007,OFFSET('2007'!L$1,Calculations!$L92,0),IF($P94=2008,OFFSET('2008'!L$1,Calculations!$L92,0),IF($P94=2009,OFFSET('2009'!L$1,Calculations!$L92,0),IF($P94=2010,OFFSET('2010'!L$1,Calculations!$L92,0),IF($P94=2011,OFFSET('2011'!L$1,Calculations!$L92,0),IF($P94=2012,OFFSET('2012'!L$1,Calculations!$L92,0),IF($P94=2013,OFFSET('2013'!L$1,Calculations!$L92,0),IF($P94=2014,OFFSET('2014'!L$1,Calculations!$L92,0),IF($P94=2015,OFFSET('2015'!L$1,Calculations!$L92,0),IF($P94=2016,OFFSET('2016'!L$1,Calculations!$L92,0),IF($P94=2017,OFFSET('2017'!L$1,Calculations!$L92,0),0))))))))))))))))</f>
        <v>1.5314255898185186E-5</v>
      </c>
      <c r="CR94" s="31">
        <f ca="1">IF($P94=2002,OFFSET('2002'!M$1,Calculations!$L92,0),IF($P94=2003,OFFSET('2003'!M$1,Calculations!$L92,0),IF($P94=2004,OFFSET('2004'!M$1,Calculations!$L92,0),IF($P94=2005,OFFSET('2005'!M$1,Calculations!$L92,0),IF($P94=2006,OFFSET('2006'!M$1,Calculations!$L92,0),IF($P94=2007,OFFSET('2007'!M$1,Calculations!$L92,0),IF($P94=2008,OFFSET('2008'!M$1,Calculations!$L92,0),IF($P94=2009,OFFSET('2009'!M$1,Calculations!$L92,0),IF($P94=2010,OFFSET('2010'!M$1,Calculations!$L92,0),IF($P94=2011,OFFSET('2011'!M$1,Calculations!$L92,0),IF($P94=2012,OFFSET('2012'!M$1,Calculations!$L92,0),IF($P94=2013,OFFSET('2013'!M$1,Calculations!$L92,0),IF($P94=2014,OFFSET('2014'!M$1,Calculations!$L92,0),IF($P94=2015,OFFSET('2015'!M$1,Calculations!$L92,0),IF($P94=2016,OFFSET('2016'!M$1,Calculations!$L92,0),IF($P94=2017,OFFSET('2017'!M$1,Calculations!$L92,0),0))))))))))))))))</f>
        <v>0</v>
      </c>
      <c r="CS94" s="31">
        <f ca="1">IF($P94=2002,OFFSET('2002'!N$1,Calculations!$L92,0),IF($P94=2003,OFFSET('2003'!N$1,Calculations!$L92,0),IF($P94=2004,OFFSET('2004'!N$1,Calculations!$L92,0),IF($P94=2005,OFFSET('2005'!N$1,Calculations!$L92,0),IF($P94=2006,OFFSET('2006'!N$1,Calculations!$L92,0),IF($P94=2007,OFFSET('2007'!N$1,Calculations!$L92,0),IF($P94=2008,OFFSET('2008'!N$1,Calculations!$L92,0),IF($P94=2009,OFFSET('2009'!N$1,Calculations!$L92,0),IF($P94=2010,OFFSET('2010'!N$1,Calculations!$L92,0),IF($P94=2011,OFFSET('2011'!N$1,Calculations!$L92,0),IF($P94=2012,OFFSET('2012'!N$1,Calculations!$L92,0),IF($P94=2013,OFFSET('2013'!N$1,Calculations!$L92,0),IF($P94=2014,OFFSET('2014'!N$1,Calculations!$L92,0),IF($P94=2015,OFFSET('2015'!N$1,Calculations!$L92,0),IF($P94=2016,OFFSET('2016'!N$1,Calculations!$L92,0),IF($P94=2017,OFFSET('2017'!N$1,Calculations!$L92,0),0))))))))))))))))</f>
        <v>1.3898097750279369E-4</v>
      </c>
      <c r="CT94" s="31">
        <f ca="1">IF($P94=2002,OFFSET('2002'!O$1,Calculations!$L92,0),IF($P94=2003,OFFSET('2003'!O$1,Calculations!$L92,0),IF($P94=2004,OFFSET('2004'!O$1,Calculations!$L92,0),IF($P94=2005,OFFSET('2005'!O$1,Calculations!$L92,0),IF($P94=2006,OFFSET('2006'!O$1,Calculations!$L92,0),IF($P94=2007,OFFSET('2007'!O$1,Calculations!$L92,0),IF($P94=2008,OFFSET('2008'!O$1,Calculations!$L92,0),IF($P94=2009,OFFSET('2009'!O$1,Calculations!$L92,0),IF($P94=2010,OFFSET('2010'!O$1,Calculations!$L92,0),IF($P94=2011,OFFSET('2011'!O$1,Calculations!$L92,0),IF($P94=2012,OFFSET('2012'!O$1,Calculations!$L92,0),IF($P94=2013,OFFSET('2013'!O$1,Calculations!$L92,0),IF($P94=2014,OFFSET('2014'!O$1,Calculations!$L92,0),IF($P94=2015,OFFSET('2015'!O$1,Calculations!$L92,0),IF($P94=2016,OFFSET('2016'!O$1,Calculations!$L92,0),IF($P94=2017,OFFSET('2017'!O$1,Calculations!$L92,0),0))))))))))))))))</f>
        <v>3.6019918496500559E-5</v>
      </c>
      <c r="CU94" s="31">
        <f ca="1">IF($P94=2002,OFFSET('2002'!P$1,Calculations!$L92,0),IF($P94=2003,OFFSET('2003'!P$1,Calculations!$L92,0),IF($P94=2004,OFFSET('2004'!P$1,Calculations!$L92,0),IF($P94=2005,OFFSET('2005'!P$1,Calculations!$L92,0),IF($P94=2006,OFFSET('2006'!P$1,Calculations!$L92,0),IF($P94=2007,OFFSET('2007'!P$1,Calculations!$L92,0),IF($P94=2008,OFFSET('2008'!P$1,Calculations!$L92,0),IF($P94=2009,OFFSET('2009'!P$1,Calculations!$L92,0),IF($P94=2010,OFFSET('2010'!P$1,Calculations!$L92,0),IF($P94=2011,OFFSET('2011'!P$1,Calculations!$L92,0),IF($P94=2012,OFFSET('2012'!P$1,Calculations!$L92,0),IF($P94=2013,OFFSET('2013'!P$1,Calculations!$L92,0),IF($P94=2014,OFFSET('2014'!P$1,Calculations!$L92,0),IF($P94=2015,OFFSET('2015'!P$1,Calculations!$L92,0),IF($P94=2016,OFFSET('2016'!P$1,Calculations!$L92,0),IF($P94=2017,OFFSET('2017'!P$1,Calculations!$L92,0),0))))))))))))))))</f>
        <v>3.6767589476290963E-5</v>
      </c>
      <c r="CV94" s="34">
        <f ca="1">IF($P94=2002,OFFSET('2002'!Q$1,Calculations!$L92,0),IF($P94=2003,OFFSET('2003'!Q$1,Calculations!$L92,0),IF($P94=2004,OFFSET('2004'!Q$1,Calculations!$L92,0),IF($P94=2005,OFFSET('2005'!Q$1,Calculations!$L92,0),IF($P94=2006,OFFSET('2006'!Q$1,Calculations!$L92,0),IF($P94=2007,OFFSET('2007'!Q$1,Calculations!$L92,0),IF($P94=2008,OFFSET('2008'!Q$1,Calculations!$L92,0),IF($P94=2009,OFFSET('2009'!Q$1,Calculations!$L92,0),IF($P94=2010,OFFSET('2010'!Q$1,Calculations!$L92,0),IF($P94=2011,OFFSET('2011'!Q$1,Calculations!$L92,0),IF($P94=2012,OFFSET('2012'!Q$1,Calculations!$L92,0),IF($P94=2013,OFFSET('2013'!Q$1,Calculations!$L92,0),IF($P94=2014,OFFSET('2014'!Q$1,Calculations!$L92,0),IF($P94=2015,OFFSET('2015'!Q$1,Calculations!$L92,0),IF($P94=2016,OFFSET('2016'!Q$1,Calculations!$L92,0),IF($P94=2017,OFFSET('2017'!Q$1,Calculations!$L92,0),0))))))))))))))))</f>
        <v>2.0874998055226562E-5</v>
      </c>
      <c r="CW94" s="31">
        <f ca="1">IF($P94=2002,OFFSET('2002'!K$1,Calculations!$M92,0),IF($P94=2003,OFFSET('2003'!K$1,Calculations!$M92,0),IF($P94=2004,OFFSET('2004'!K$1,Calculations!$M92,0),IF($P94=2005,OFFSET('2005'!K$1,Calculations!$M92,0),IF($P94=2006,OFFSET('2006'!K$1,Calculations!$M92,0),IF($P94=2007,OFFSET('2007'!K$1,Calculations!$M92,0),IF($P94=2008,OFFSET('2008'!K$1,Calculations!$M92,0),IF($P94=2009,OFFSET('2009'!K$1,Calculations!$M92,0),IF($P94=2010,OFFSET('2010'!K$1,Calculations!$M92,0),IF($P94=2011,OFFSET('2011'!K$1,Calculations!$M92,0),IF($P94=2012,OFFSET('2012'!K$1,Calculations!$M92,0),IF($P94=2013,OFFSET('2013'!K$1,Calculations!$M92,0),IF($P94=2014,OFFSET('2014'!K$1,Calculations!$M92,0),IF($P94=2015,OFFSET('2015'!K$1,Calculations!$M92,0),IF($P94=2016,OFFSET('2016'!K$1,Calculations!$M92,0),IF($P94=2017,OFFSET('2017'!K$1,Calculations!$M92,0),0))))))))))))))))</f>
        <v>0.37387523927518845</v>
      </c>
      <c r="CX94" s="31">
        <f ca="1">IF($P94=2002,OFFSET('2002'!L$1,Calculations!$M92,0),IF($P94=2003,OFFSET('2003'!L$1,Calculations!$M92,0),IF($P94=2004,OFFSET('2004'!L$1,Calculations!$M92,0),IF($P94=2005,OFFSET('2005'!L$1,Calculations!$M92,0),IF($P94=2006,OFFSET('2006'!L$1,Calculations!$M92,0),IF($P94=2007,OFFSET('2007'!L$1,Calculations!$M92,0),IF($P94=2008,OFFSET('2008'!L$1,Calculations!$M92,0),IF($P94=2009,OFFSET('2009'!L$1,Calculations!$M92,0),IF($P94=2010,OFFSET('2010'!L$1,Calculations!$M92,0),IF($P94=2011,OFFSET('2011'!L$1,Calculations!$M92,0),IF($P94=2012,OFFSET('2012'!L$1,Calculations!$M92,0),IF($P94=2013,OFFSET('2013'!L$1,Calculations!$M92,0),IF($P94=2014,OFFSET('2014'!L$1,Calculations!$M92,0),IF($P94=2015,OFFSET('2015'!L$1,Calculations!$M92,0),IF($P94=2016,OFFSET('2016'!L$1,Calculations!$M92,0),IF($P94=2017,OFFSET('2017'!L$1,Calculations!$M92,0),0))))))))))))))))</f>
        <v>0.18960361494216266</v>
      </c>
      <c r="CY94" s="31">
        <f ca="1">IF($P94=2002,OFFSET('2002'!M$1,Calculations!$M92,0),IF($P94=2003,OFFSET('2003'!M$1,Calculations!$M92,0),IF($P94=2004,OFFSET('2004'!M$1,Calculations!$M92,0),IF($P94=2005,OFFSET('2005'!M$1,Calculations!$M92,0),IF($P94=2006,OFFSET('2006'!M$1,Calculations!$M92,0),IF($P94=2007,OFFSET('2007'!M$1,Calculations!$M92,0),IF($P94=2008,OFFSET('2008'!M$1,Calculations!$M92,0),IF($P94=2009,OFFSET('2009'!M$1,Calculations!$M92,0),IF($P94=2010,OFFSET('2010'!M$1,Calculations!$M92,0),IF($P94=2011,OFFSET('2011'!M$1,Calculations!$M92,0),IF($P94=2012,OFFSET('2012'!M$1,Calculations!$M92,0),IF($P94=2013,OFFSET('2013'!M$1,Calculations!$M92,0),IF($P94=2014,OFFSET('2014'!M$1,Calculations!$M92,0),IF($P94=2015,OFFSET('2015'!M$1,Calculations!$M92,0),IF($P94=2016,OFFSET('2016'!M$1,Calculations!$M92,0),IF($P94=2017,OFFSET('2017'!M$1,Calculations!$M92,0),0))))))))))))))))</f>
        <v>5.4692822330872255E-2</v>
      </c>
      <c r="CZ94" s="31">
        <f ca="1">IF($P94=2002,OFFSET('2002'!N$1,Calculations!$M92,0),IF($P94=2003,OFFSET('2003'!N$1,Calculations!$M92,0),IF($P94=2004,OFFSET('2004'!N$1,Calculations!$M92,0),IF($P94=2005,OFFSET('2005'!N$1,Calculations!$M92,0),IF($P94=2006,OFFSET('2006'!N$1,Calculations!$M92,0),IF($P94=2007,OFFSET('2007'!N$1,Calculations!$M92,0),IF($P94=2008,OFFSET('2008'!N$1,Calculations!$M92,0),IF($P94=2009,OFFSET('2009'!N$1,Calculations!$M92,0),IF($P94=2010,OFFSET('2010'!N$1,Calculations!$M92,0),IF($P94=2011,OFFSET('2011'!N$1,Calculations!$M92,0),IF($P94=2012,OFFSET('2012'!N$1,Calculations!$M92,0),IF($P94=2013,OFFSET('2013'!N$1,Calculations!$M92,0),IF($P94=2014,OFFSET('2014'!N$1,Calculations!$M92,0),IF($P94=2015,OFFSET('2015'!N$1,Calculations!$M92,0),IF($P94=2016,OFFSET('2016'!N$1,Calculations!$M92,0),IF($P94=2017,OFFSET('2017'!N$1,Calculations!$M92,0),0))))))))))))))))</f>
        <v>4.0962134841895516E-2</v>
      </c>
      <c r="DA94" s="31">
        <f ca="1">IF($P94=2002,OFFSET('2002'!O$1,Calculations!$M92,0),IF($P94=2003,OFFSET('2003'!O$1,Calculations!$M92,0),IF($P94=2004,OFFSET('2004'!O$1,Calculations!$M92,0),IF($P94=2005,OFFSET('2005'!O$1,Calculations!$M92,0),IF($P94=2006,OFFSET('2006'!O$1,Calculations!$M92,0),IF($P94=2007,OFFSET('2007'!O$1,Calculations!$M92,0),IF($P94=2008,OFFSET('2008'!O$1,Calculations!$M92,0),IF($P94=2009,OFFSET('2009'!O$1,Calculations!$M92,0),IF($P94=2010,OFFSET('2010'!O$1,Calculations!$M92,0),IF($P94=2011,OFFSET('2011'!O$1,Calculations!$M92,0),IF($P94=2012,OFFSET('2012'!O$1,Calculations!$M92,0),IF($P94=2013,OFFSET('2013'!O$1,Calculations!$M92,0),IF($P94=2014,OFFSET('2014'!O$1,Calculations!$M92,0),IF($P94=2015,OFFSET('2015'!O$1,Calculations!$M92,0),IF($P94=2016,OFFSET('2016'!O$1,Calculations!$M92,0),IF($P94=2017,OFFSET('2017'!O$1,Calculations!$M92,0),0))))))))))))))))</f>
        <v>0.34029119783940848</v>
      </c>
      <c r="DB94" s="31">
        <f ca="1">IF($P94=2002,OFFSET('2002'!P$1,Calculations!$M92,0),IF($P94=2003,OFFSET('2003'!P$1,Calculations!$M92,0),IF($P94=2004,OFFSET('2004'!P$1,Calculations!$M92,0),IF($P94=2005,OFFSET('2005'!P$1,Calculations!$M92,0),IF($P94=2006,OFFSET('2006'!P$1,Calculations!$M92,0),IF($P94=2007,OFFSET('2007'!P$1,Calculations!$M92,0),IF($P94=2008,OFFSET('2008'!P$1,Calculations!$M92,0),IF($P94=2009,OFFSET('2009'!P$1,Calculations!$M92,0),IF($P94=2010,OFFSET('2010'!P$1,Calculations!$M92,0),IF($P94=2011,OFFSET('2011'!P$1,Calculations!$M92,0),IF($P94=2012,OFFSET('2012'!P$1,Calculations!$M92,0),IF($P94=2013,OFFSET('2013'!P$1,Calculations!$M92,0),IF($P94=2014,OFFSET('2014'!P$1,Calculations!$M92,0),IF($P94=2015,OFFSET('2015'!P$1,Calculations!$M92,0),IF($P94=2016,OFFSET('2016'!P$1,Calculations!$M92,0),IF($P94=2017,OFFSET('2017'!P$1,Calculations!$M92,0),0))))))))))))))))</f>
        <v>5.7499077047260601E-4</v>
      </c>
      <c r="DC94" s="34">
        <f ca="1">IF($P94=2002,OFFSET('2002'!Q$1,Calculations!$M92,0),IF($P94=2003,OFFSET('2003'!Q$1,Calculations!$M92,0),IF($P94=2004,OFFSET('2004'!Q$1,Calculations!$M92,0),IF($P94=2005,OFFSET('2005'!Q$1,Calculations!$M92,0),IF($P94=2006,OFFSET('2006'!Q$1,Calculations!$M92,0),IF($P94=2007,OFFSET('2007'!Q$1,Calculations!$M92,0),IF($P94=2008,OFFSET('2008'!Q$1,Calculations!$M92,0),IF($P94=2009,OFFSET('2009'!Q$1,Calculations!$M92,0),IF($P94=2010,OFFSET('2010'!Q$1,Calculations!$M92,0),IF($P94=2011,OFFSET('2011'!Q$1,Calculations!$M92,0),IF($P94=2012,OFFSET('2012'!Q$1,Calculations!$M92,0),IF($P94=2013,OFFSET('2013'!Q$1,Calculations!$M92,0),IF($P94=2014,OFFSET('2014'!Q$1,Calculations!$M92,0),IF($P94=2015,OFFSET('2015'!Q$1,Calculations!$M92,0),IF($P94=2016,OFFSET('2016'!Q$1,Calculations!$M92,0),IF($P94=2017,OFFSET('2017'!Q$1,Calculations!$M92,0),0))))))))))))))))</f>
        <v>1</v>
      </c>
      <c r="DD94" s="14">
        <v>8.9148733258697429E-3</v>
      </c>
      <c r="DE94" s="14">
        <v>0.16234373955478304</v>
      </c>
      <c r="DF94" s="14">
        <v>0.12674077693623259</v>
      </c>
      <c r="DG94" s="14">
        <v>0.11155450752766186</v>
      </c>
      <c r="DH94" s="14">
        <v>6.0444155361456933E-2</v>
      </c>
      <c r="DI94" s="14">
        <v>9.1109653568660187E-2</v>
      </c>
      <c r="DJ94" s="14">
        <v>0.15825491873396066</v>
      </c>
      <c r="DK94" s="14">
        <v>6.1749044761919392E-2</v>
      </c>
      <c r="DL94" s="14">
        <v>3.4542995604643273E-2</v>
      </c>
      <c r="DM94" s="14">
        <v>0.13402020606181855</v>
      </c>
      <c r="DN94" s="14">
        <v>4.3546651212848668E-2</v>
      </c>
      <c r="DO94" s="51">
        <v>6.8905479199092526E-2</v>
      </c>
      <c r="DQ94" s="154">
        <f t="shared" ca="1" si="155"/>
        <v>6.0448604022471611E-2</v>
      </c>
      <c r="DR94" s="154">
        <f t="shared" ca="1" si="156"/>
        <v>8.0757946654013535E-2</v>
      </c>
      <c r="DS94" s="154">
        <f t="shared" ca="1" si="157"/>
        <v>7.3090848627784061E-2</v>
      </c>
      <c r="DT94" s="154">
        <f t="shared" ca="1" si="158"/>
        <v>7.8764218843746139E-2</v>
      </c>
      <c r="DU94" s="154">
        <f t="shared" ca="1" si="159"/>
        <v>6.9050396918939966E-2</v>
      </c>
      <c r="DV94" s="154">
        <f t="shared" ca="1" si="160"/>
        <v>7.7177806475918626E-2</v>
      </c>
      <c r="DW94" s="154">
        <f t="shared" ca="1" si="161"/>
        <v>6.8639029440457147E-2</v>
      </c>
      <c r="DX94" s="48">
        <f t="shared" ca="1" si="162"/>
        <v>-2.6644975863537868E-4</v>
      </c>
      <c r="DY94" s="36">
        <f t="shared" ca="1" si="163"/>
        <v>-8.1904254179855362E-3</v>
      </c>
      <c r="DZ94" s="36">
        <f t="shared" ca="1" si="164"/>
        <v>1.2118917213556388E-2</v>
      </c>
      <c r="EA94" s="36">
        <f t="shared" ca="1" si="165"/>
        <v>4.4518191873269136E-3</v>
      </c>
      <c r="EB94" s="36">
        <f t="shared" ca="1" si="166"/>
        <v>1.0125189403288992E-2</v>
      </c>
      <c r="EC94" s="36">
        <f t="shared" ca="1" si="167"/>
        <v>4.1136747848281863E-4</v>
      </c>
      <c r="ED94" s="33">
        <f t="shared" ca="1" si="168"/>
        <v>8.5387770354614784E-3</v>
      </c>
      <c r="EE94" s="37">
        <f t="shared" ca="1" si="168"/>
        <v>0</v>
      </c>
      <c r="EF94" s="27">
        <f t="shared" ca="1" si="128"/>
        <v>1.0604486040224717</v>
      </c>
      <c r="EG94" s="27">
        <f t="shared" ca="1" si="129"/>
        <v>1.0807579466540136</v>
      </c>
      <c r="EH94" s="27">
        <f t="shared" ca="1" si="130"/>
        <v>1.0730908486277841</v>
      </c>
      <c r="EI94" s="27">
        <f t="shared" ca="1" si="131"/>
        <v>1.0787642188437461</v>
      </c>
      <c r="EJ94" s="27">
        <f t="shared" ca="1" si="132"/>
        <v>1.06905039691894</v>
      </c>
      <c r="EK94" s="27">
        <f t="shared" ca="1" si="133"/>
        <v>1.0771778064759185</v>
      </c>
      <c r="EL94" s="27">
        <f t="shared" ca="1" si="134"/>
        <v>1.0686390294404571</v>
      </c>
      <c r="EM94" s="44">
        <f t="shared" si="135"/>
        <v>1.0689054791990926</v>
      </c>
      <c r="EN94" s="38">
        <f t="shared" ca="1" si="136"/>
        <v>366.63291991613113</v>
      </c>
      <c r="EO94" s="38">
        <f t="shared" ca="1" si="137"/>
        <v>304.46035335890474</v>
      </c>
      <c r="EP94" s="38">
        <f t="shared" ca="1" si="138"/>
        <v>329.26923450568376</v>
      </c>
      <c r="EQ94" s="38">
        <f t="shared" ca="1" si="139"/>
        <v>310.61487862761112</v>
      </c>
      <c r="ER94" s="38">
        <f t="shared" ca="1" si="140"/>
        <v>337.16637979410098</v>
      </c>
      <c r="ES94" s="38">
        <f t="shared" ca="1" si="141"/>
        <v>266.91023770401478</v>
      </c>
      <c r="ET94" s="57">
        <f t="shared" ca="1" si="142"/>
        <v>337.02112415964558</v>
      </c>
      <c r="EU94" s="39">
        <f t="shared" si="143"/>
        <v>336.73231945483235</v>
      </c>
      <c r="EV94" s="45">
        <f t="shared" ca="1" si="169"/>
        <v>0.28880470481323073</v>
      </c>
      <c r="EW94" s="60">
        <f t="shared" si="170"/>
        <v>1.0089148733258697</v>
      </c>
      <c r="EX94" s="60">
        <f t="shared" si="171"/>
        <v>1.1623437395547831</v>
      </c>
      <c r="EY94" s="60">
        <f t="shared" si="172"/>
        <v>1.1267407769362325</v>
      </c>
      <c r="EZ94" s="60">
        <f t="shared" si="173"/>
        <v>1.1115545075276618</v>
      </c>
      <c r="FA94" s="60">
        <f t="shared" si="174"/>
        <v>1.060444155361457</v>
      </c>
      <c r="FB94" s="60">
        <f t="shared" si="175"/>
        <v>1.0911096535686602</v>
      </c>
      <c r="FC94" s="60">
        <f t="shared" si="176"/>
        <v>1.1582549187339606</v>
      </c>
      <c r="FD94" s="60">
        <f t="shared" si="177"/>
        <v>1.0617490447619193</v>
      </c>
      <c r="FE94" s="60">
        <f t="shared" si="178"/>
        <v>1.0345429956046432</v>
      </c>
      <c r="FF94" s="60">
        <f t="shared" si="179"/>
        <v>1.1340202060618185</v>
      </c>
      <c r="FG94" s="44">
        <f t="shared" si="180"/>
        <v>1.0435466512128486</v>
      </c>
      <c r="FH94" s="38">
        <f t="shared" si="144"/>
        <v>387.4213836477993</v>
      </c>
      <c r="FI94" s="38">
        <f t="shared" si="145"/>
        <v>209.60159122415769</v>
      </c>
      <c r="FJ94" s="38">
        <f t="shared" si="146"/>
        <v>212.30291172747135</v>
      </c>
      <c r="FK94" s="38">
        <f t="shared" si="147"/>
        <v>199.83694766019894</v>
      </c>
      <c r="FL94" s="38">
        <f t="shared" si="148"/>
        <v>313.12161327937474</v>
      </c>
      <c r="FM94" s="38">
        <f t="shared" si="149"/>
        <v>205.26079641054397</v>
      </c>
      <c r="FN94" s="38">
        <f t="shared" si="150"/>
        <v>300.05909583374353</v>
      </c>
      <c r="FO94" s="38">
        <f t="shared" si="151"/>
        <v>300.21694797587583</v>
      </c>
      <c r="FP94" s="38">
        <f t="shared" si="152"/>
        <v>405.99292348518338</v>
      </c>
      <c r="FQ94" s="38">
        <f t="shared" si="153"/>
        <v>422.47894462249349</v>
      </c>
      <c r="FR94" s="59">
        <f t="shared" si="154"/>
        <v>354.8205489092187</v>
      </c>
      <c r="FS94" s="2">
        <f t="shared" ca="1" si="181"/>
        <v>-7.6938738381417092E-3</v>
      </c>
      <c r="FT94" s="2">
        <f t="shared" ca="1" si="182"/>
        <v>1.1276693669951125E-2</v>
      </c>
      <c r="FU94" s="2">
        <f t="shared" ca="1" si="183"/>
        <v>4.1572241620801073E-3</v>
      </c>
      <c r="FV94" s="2">
        <f t="shared" ca="1" si="184"/>
        <v>9.4302404048998891E-3</v>
      </c>
      <c r="FW94" s="2">
        <f t="shared" ca="1" si="185"/>
        <v>3.8487114029604291E-4</v>
      </c>
      <c r="FX94" s="19">
        <f t="shared" ca="1" si="186"/>
        <v>7.9585749931983044E-3</v>
      </c>
      <c r="FY94" s="13">
        <f t="shared" ca="1" si="187"/>
        <v>0</v>
      </c>
      <c r="FZ94" s="2">
        <f t="shared" ca="1" si="188"/>
        <v>5.8692029937268991E-2</v>
      </c>
      <c r="GA94" s="2">
        <f t="shared" ca="1" si="189"/>
        <v>7.76625974453619E-2</v>
      </c>
      <c r="GB94" s="2">
        <f t="shared" ca="1" si="190"/>
        <v>7.0543127937490749E-2</v>
      </c>
      <c r="GC94" s="2">
        <f t="shared" ca="1" si="191"/>
        <v>7.5816144180310532E-2</v>
      </c>
      <c r="GD94" s="2">
        <f t="shared" ca="1" si="192"/>
        <v>6.677077491570664E-2</v>
      </c>
      <c r="GE94" s="2">
        <f t="shared" ca="1" si="193"/>
        <v>7.434447876860896E-2</v>
      </c>
      <c r="GF94" s="2">
        <f t="shared" ca="1" si="194"/>
        <v>6.638590377541069E-2</v>
      </c>
      <c r="GG94" s="13">
        <f t="shared" si="195"/>
        <v>6.663520830117721E-2</v>
      </c>
      <c r="GH94" s="2">
        <f t="shared" si="196"/>
        <v>8.8753704445254326E-3</v>
      </c>
      <c r="GI94" s="2">
        <f t="shared" si="197"/>
        <v>0.15043843185723743</v>
      </c>
      <c r="GJ94" s="2">
        <f t="shared" si="198"/>
        <v>0.11932919700928572</v>
      </c>
      <c r="GK94" s="2">
        <f t="shared" si="199"/>
        <v>0.10575949283074358</v>
      </c>
      <c r="GL94" s="2">
        <f t="shared" si="200"/>
        <v>5.868783485385895E-2</v>
      </c>
      <c r="GM94" s="2">
        <f t="shared" si="201"/>
        <v>8.7195209196059414E-2</v>
      </c>
      <c r="GN94" s="2">
        <f t="shared" si="202"/>
        <v>0.14691449200015183</v>
      </c>
      <c r="GO94" s="2">
        <f t="shared" si="203"/>
        <v>5.9917590528163318E-2</v>
      </c>
      <c r="GP94" s="2">
        <f t="shared" si="204"/>
        <v>3.3959779064922486E-2</v>
      </c>
      <c r="GQ94" s="2">
        <f t="shared" si="205"/>
        <v>0.12576902354347996</v>
      </c>
      <c r="GR94" s="2">
        <f t="shared" si="206"/>
        <v>4.262515301674169E-2</v>
      </c>
    </row>
    <row r="95" spans="1:200">
      <c r="A95" s="70">
        <v>136</v>
      </c>
      <c r="B95" s="70">
        <v>137</v>
      </c>
      <c r="C95" s="70">
        <v>138</v>
      </c>
      <c r="D95" s="70">
        <v>139</v>
      </c>
      <c r="E95" s="70">
        <v>140</v>
      </c>
      <c r="F95" s="70">
        <v>141</v>
      </c>
      <c r="G95" s="70">
        <v>142</v>
      </c>
      <c r="H95" s="70">
        <v>143</v>
      </c>
      <c r="I95" s="70">
        <v>144</v>
      </c>
      <c r="J95" s="70">
        <v>145</v>
      </c>
      <c r="K95" s="70">
        <v>146</v>
      </c>
      <c r="L95" s="70">
        <v>147</v>
      </c>
      <c r="M95" s="70">
        <v>148</v>
      </c>
      <c r="O95" s="15">
        <v>40391</v>
      </c>
      <c r="P95" s="21">
        <v>2010</v>
      </c>
      <c r="Q95" s="19">
        <f ca="1">IF($P95=2002,OFFSET('2002'!K$1,Calculations!$A93,0),IF($P95=2003,OFFSET('2003'!K$1,Calculations!$A93,0),IF($P95=2004,OFFSET('2004'!K$1,Calculations!$A93,0),IF($P95=2005,OFFSET('2005'!K$1,Calculations!$A93,0),IF($P95=2006,OFFSET('2006'!K$1,Calculations!$A93,0),IF($P95=2007,OFFSET('2007'!K$1,Calculations!$A93,0),IF($P95=2008,OFFSET('2008'!K$1,Calculations!$A93,0),IF($P95=2009,OFFSET('2009'!K$1,Calculations!$A93,0),IF($P95=2010,OFFSET('2010'!K$1,Calculations!$A93,0),IF($P95=2011,OFFSET('2011'!K$1,Calculations!$A93,0),IF($P95=2012,OFFSET('2012'!K$1,Calculations!$A93,0),IF($P95=2013,OFFSET('2013'!K$1,Calculations!$A93,0),IF($P95=2014,OFFSET('2014'!K$1,Calculations!$A93,0),IF($P95=2015,OFFSET('2015'!K$1,Calculations!$A93,0),IF($P95=2016,OFFSET('2016'!K$1,Calculations!$A93,0),IF($P95=2017,OFFSET('2017'!K$1,Calculations!$A93,0),0))))))))))))))))</f>
        <v>0.54988801965954937</v>
      </c>
      <c r="R95" s="19">
        <f ca="1">IF($P95=2002,OFFSET('2002'!L$1,Calculations!$A93,0),IF($P95=2003,OFFSET('2003'!L$1,Calculations!$A93,0),IF($P95=2004,OFFSET('2004'!L$1,Calculations!$A93,0),IF($P95=2005,OFFSET('2005'!L$1,Calculations!$A93,0),IF($P95=2006,OFFSET('2006'!L$1,Calculations!$A93,0),IF($P95=2007,OFFSET('2007'!L$1,Calculations!$A93,0),IF($P95=2008,OFFSET('2008'!L$1,Calculations!$A93,0),IF($P95=2009,OFFSET('2009'!L$1,Calculations!$A93,0),IF($P95=2010,OFFSET('2010'!L$1,Calculations!$A93,0),IF($P95=2011,OFFSET('2011'!L$1,Calculations!$A93,0),IF($P95=2012,OFFSET('2012'!L$1,Calculations!$A93,0),IF($P95=2013,OFFSET('2013'!L$1,Calculations!$A93,0),IF($P95=2014,OFFSET('2014'!L$1,Calculations!$A93,0),IF($P95=2015,OFFSET('2015'!L$1,Calculations!$A93,0),IF($P95=2016,OFFSET('2016'!L$1,Calculations!$A93,0),IF($P95=2017,OFFSET('2017'!L$1,Calculations!$A93,0),0))))))))))))))))</f>
        <v>0.29859853506176276</v>
      </c>
      <c r="S95" s="19">
        <f ca="1">IF($P95=2002,OFFSET('2002'!M$1,Calculations!$A93,0),IF($P95=2003,OFFSET('2003'!M$1,Calculations!$A93,0),IF($P95=2004,OFFSET('2004'!M$1,Calculations!$A93,0),IF($P95=2005,OFFSET('2005'!M$1,Calculations!$A93,0),IF($P95=2006,OFFSET('2006'!M$1,Calculations!$A93,0),IF($P95=2007,OFFSET('2007'!M$1,Calculations!$A93,0),IF($P95=2008,OFFSET('2008'!M$1,Calculations!$A93,0),IF($P95=2009,OFFSET('2009'!M$1,Calculations!$A93,0),IF($P95=2010,OFFSET('2010'!M$1,Calculations!$A93,0),IF($P95=2011,OFFSET('2011'!M$1,Calculations!$A93,0),IF($P95=2012,OFFSET('2012'!M$1,Calculations!$A93,0),IF($P95=2013,OFFSET('2013'!M$1,Calculations!$A93,0),IF($P95=2014,OFFSET('2014'!M$1,Calculations!$A93,0),IF($P95=2015,OFFSET('2015'!M$1,Calculations!$A93,0),IF($P95=2016,OFFSET('2016'!M$1,Calculations!$A93,0),IF($P95=2017,OFFSET('2017'!M$1,Calculations!$A93,0),0))))))))))))))))</f>
        <v>0.38608542786427191</v>
      </c>
      <c r="T95" s="19">
        <f ca="1">IF($P95=2002,OFFSET('2002'!N$1,Calculations!$A93,0),IF($P95=2003,OFFSET('2003'!N$1,Calculations!$A93,0),IF($P95=2004,OFFSET('2004'!N$1,Calculations!$A93,0),IF($P95=2005,OFFSET('2005'!N$1,Calculations!$A93,0),IF($P95=2006,OFFSET('2006'!N$1,Calculations!$A93,0),IF($P95=2007,OFFSET('2007'!N$1,Calculations!$A93,0),IF($P95=2008,OFFSET('2008'!N$1,Calculations!$A93,0),IF($P95=2009,OFFSET('2009'!N$1,Calculations!$A93,0),IF($P95=2010,OFFSET('2010'!N$1,Calculations!$A93,0),IF($P95=2011,OFFSET('2011'!N$1,Calculations!$A93,0),IF($P95=2012,OFFSET('2012'!N$1,Calculations!$A93,0),IF($P95=2013,OFFSET('2013'!N$1,Calculations!$A93,0),IF($P95=2014,OFFSET('2014'!N$1,Calculations!$A93,0),IF($P95=2015,OFFSET('2015'!N$1,Calculations!$A93,0),IF($P95=2016,OFFSET('2016'!N$1,Calculations!$A93,0),IF($P95=2017,OFFSET('2017'!N$1,Calculations!$A93,0),0))))))))))))))))</f>
        <v>0.31311122820520138</v>
      </c>
      <c r="U95" s="19">
        <f ca="1">IF($P95=2002,OFFSET('2002'!O$1,Calculations!$A93,0),IF($P95=2003,OFFSET('2003'!O$1,Calculations!$A93,0),IF($P95=2004,OFFSET('2004'!O$1,Calculations!$A93,0),IF($P95=2005,OFFSET('2005'!O$1,Calculations!$A93,0),IF($P95=2006,OFFSET('2006'!O$1,Calculations!$A93,0),IF($P95=2007,OFFSET('2007'!O$1,Calculations!$A93,0),IF($P95=2008,OFFSET('2008'!O$1,Calculations!$A93,0),IF($P95=2009,OFFSET('2009'!O$1,Calculations!$A93,0),IF($P95=2010,OFFSET('2010'!O$1,Calculations!$A93,0),IF($P95=2011,OFFSET('2011'!O$1,Calculations!$A93,0),IF($P95=2012,OFFSET('2012'!O$1,Calculations!$A93,0),IF($P95=2013,OFFSET('2013'!O$1,Calculations!$A93,0),IF($P95=2014,OFFSET('2014'!O$1,Calculations!$A93,0),IF($P95=2015,OFFSET('2015'!O$1,Calculations!$A93,0),IF($P95=2016,OFFSET('2016'!O$1,Calculations!$A93,0),IF($P95=2017,OFFSET('2017'!O$1,Calculations!$A93,0),0))))))))))))))))</f>
        <v>0.47598208908596207</v>
      </c>
      <c r="V95" s="19">
        <f ca="1">IF($P95=2002,OFFSET('2002'!P$1,Calculations!$A93,0),IF($P95=2003,OFFSET('2003'!P$1,Calculations!$A93,0),IF($P95=2004,OFFSET('2004'!P$1,Calculations!$A93,0),IF($P95=2005,OFFSET('2005'!P$1,Calculations!$A93,0),IF($P95=2006,OFFSET('2006'!P$1,Calculations!$A93,0),IF($P95=2007,OFFSET('2007'!P$1,Calculations!$A93,0),IF($P95=2008,OFFSET('2008'!P$1,Calculations!$A93,0),IF($P95=2009,OFFSET('2009'!P$1,Calculations!$A93,0),IF($P95=2010,OFFSET('2010'!P$1,Calculations!$A93,0),IF($P95=2011,OFFSET('2011'!P$1,Calculations!$A93,0),IF($P95=2012,OFFSET('2012'!P$1,Calculations!$A93,0),IF($P95=2013,OFFSET('2013'!P$1,Calculations!$A93,0),IF($P95=2014,OFFSET('2014'!P$1,Calculations!$A93,0),IF($P95=2015,OFFSET('2015'!P$1,Calculations!$A93,0),IF($P95=2016,OFFSET('2016'!P$1,Calculations!$A93,0),IF($P95=2017,OFFSET('2017'!P$1,Calculations!$A93,0),0))))))))))))))))</f>
        <v>0.36154611988136198</v>
      </c>
      <c r="W95" s="13">
        <f ca="1">IF($P95=2002,OFFSET('2002'!Q$1,Calculations!$A93,0),IF($P95=2003,OFFSET('2003'!Q$1,Calculations!$A93,0),IF($P95=2004,OFFSET('2004'!Q$1,Calculations!$A93,0),IF($P95=2005,OFFSET('2005'!Q$1,Calculations!$A93,0),IF($P95=2006,OFFSET('2006'!Q$1,Calculations!$A93,0),IF($P95=2007,OFFSET('2007'!Q$1,Calculations!$A93,0),IF($P95=2008,OFFSET('2008'!Q$1,Calculations!$A93,0),IF($P95=2009,OFFSET('2009'!Q$1,Calculations!$A93,0),IF($P95=2010,OFFSET('2010'!Q$1,Calculations!$A93,0),IF($P95=2011,OFFSET('2011'!Q$1,Calculations!$A93,0),IF($P95=2012,OFFSET('2012'!Q$1,Calculations!$A93,0),IF($P95=2013,OFFSET('2013'!Q$1,Calculations!$A93,0),IF($P95=2014,OFFSET('2014'!Q$1,Calculations!$A93,0),IF($P95=2015,OFFSET('2015'!Q$1,Calculations!$A93,0),IF($P95=2016,OFFSET('2016'!Q$1,Calculations!$A93,0),IF($P95=2017,OFFSET('2017'!Q$1,Calculations!$A93,0),0))))))))))))))))</f>
        <v>0.45823069871608257</v>
      </c>
      <c r="X95" s="31">
        <f ca="1">IF($P95=2002,OFFSET('2002'!K$1,Calculations!$B93,0),IF($P95=2003,OFFSET('2003'!K$1,Calculations!$B93,0),IF($P95=2004,OFFSET('2004'!K$1,Calculations!$B93,0),IF($P95=2005,OFFSET('2005'!K$1,Calculations!$B93,0),IF($P95=2006,OFFSET('2006'!K$1,Calculations!$B93,0),IF($P95=2007,OFFSET('2007'!K$1,Calculations!$B93,0),IF($P95=2008,OFFSET('2008'!K$1,Calculations!$B93,0),IF($P95=2009,OFFSET('2009'!K$1,Calculations!$B93,0),IF($P95=2010,OFFSET('2010'!K$1,Calculations!$B93,0),IF($P95=2011,OFFSET('2011'!K$1,Calculations!$B93,0),IF($P95=2012,OFFSET('2012'!K$1,Calculations!$B93,0),IF($P95=2013,OFFSET('2013'!K$1,Calculations!$B93,0),IF($P95=2014,OFFSET('2014'!K$1,Calculations!$B93,0),IF($P95=2015,OFFSET('2015'!K$1,Calculations!$B93,0),IF($P95=2016,OFFSET('2016'!K$1,Calculations!$B93,0),IF($P95=2017,OFFSET('2017'!K$1,Calculations!$B93,0),0))))))))))))))))</f>
        <v>0.11040402627370453</v>
      </c>
      <c r="Y95" s="31">
        <f ca="1">IF($P95=2002,OFFSET('2002'!L$1,Calculations!$B93,0),IF($P95=2003,OFFSET('2003'!L$1,Calculations!$B93,0),IF($P95=2004,OFFSET('2004'!L$1,Calculations!$B93,0),IF($P95=2005,OFFSET('2005'!L$1,Calculations!$B93,0),IF($P95=2006,OFFSET('2006'!L$1,Calculations!$B93,0),IF($P95=2007,OFFSET('2007'!L$1,Calculations!$B93,0),IF($P95=2008,OFFSET('2008'!L$1,Calculations!$B93,0),IF($P95=2009,OFFSET('2009'!L$1,Calculations!$B93,0),IF($P95=2010,OFFSET('2010'!L$1,Calculations!$B93,0),IF($P95=2011,OFFSET('2011'!L$1,Calculations!$B93,0),IF($P95=2012,OFFSET('2012'!L$1,Calculations!$B93,0),IF($P95=2013,OFFSET('2013'!L$1,Calculations!$B93,0),IF($P95=2014,OFFSET('2014'!L$1,Calculations!$B93,0),IF($P95=2015,OFFSET('2015'!L$1,Calculations!$B93,0),IF($P95=2016,OFFSET('2016'!L$1,Calculations!$B93,0),IF($P95=2017,OFFSET('2017'!L$1,Calculations!$B93,0),0))))))))))))))))</f>
        <v>5.8674763496171671E-2</v>
      </c>
      <c r="Z95" s="31">
        <f ca="1">IF($P95=2002,OFFSET('2002'!M$1,Calculations!$B93,0),IF($P95=2003,OFFSET('2003'!M$1,Calculations!$B93,0),IF($P95=2004,OFFSET('2004'!M$1,Calculations!$B93,0),IF($P95=2005,OFFSET('2005'!M$1,Calculations!$B93,0),IF($P95=2006,OFFSET('2006'!M$1,Calculations!$B93,0),IF($P95=2007,OFFSET('2007'!M$1,Calculations!$B93,0),IF($P95=2008,OFFSET('2008'!M$1,Calculations!$B93,0),IF($P95=2009,OFFSET('2009'!M$1,Calculations!$B93,0),IF($P95=2010,OFFSET('2010'!M$1,Calculations!$B93,0),IF($P95=2011,OFFSET('2011'!M$1,Calculations!$B93,0),IF($P95=2012,OFFSET('2012'!M$1,Calculations!$B93,0),IF($P95=2013,OFFSET('2013'!M$1,Calculations!$B93,0),IF($P95=2014,OFFSET('2014'!M$1,Calculations!$B93,0),IF($P95=2015,OFFSET('2015'!M$1,Calculations!$B93,0),IF($P95=2016,OFFSET('2016'!M$1,Calculations!$B93,0),IF($P95=2017,OFFSET('2017'!M$1,Calculations!$B93,0),0))))))))))))))))</f>
        <v>0.1010029759582125</v>
      </c>
      <c r="AA95" s="31">
        <f ca="1">IF($P95=2002,OFFSET('2002'!N$1,Calculations!$B93,0),IF($P95=2003,OFFSET('2003'!N$1,Calculations!$B93,0),IF($P95=2004,OFFSET('2004'!N$1,Calculations!$B93,0),IF($P95=2005,OFFSET('2005'!N$1,Calculations!$B93,0),IF($P95=2006,OFFSET('2006'!N$1,Calculations!$B93,0),IF($P95=2007,OFFSET('2007'!N$1,Calculations!$B93,0),IF($P95=2008,OFFSET('2008'!N$1,Calculations!$B93,0),IF($P95=2009,OFFSET('2009'!N$1,Calculations!$B93,0),IF($P95=2010,OFFSET('2010'!N$1,Calculations!$B93,0),IF($P95=2011,OFFSET('2011'!N$1,Calculations!$B93,0),IF($P95=2012,OFFSET('2012'!N$1,Calculations!$B93,0),IF($P95=2013,OFFSET('2013'!N$1,Calculations!$B93,0),IF($P95=2014,OFFSET('2014'!N$1,Calculations!$B93,0),IF($P95=2015,OFFSET('2015'!N$1,Calculations!$B93,0),IF($P95=2016,OFFSET('2016'!N$1,Calculations!$B93,0),IF($P95=2017,OFFSET('2017'!N$1,Calculations!$B93,0),0))))))))))))))))</f>
        <v>0.10417161892598936</v>
      </c>
      <c r="AB95" s="31">
        <f ca="1">IF($P95=2002,OFFSET('2002'!O$1,Calculations!$B93,0),IF($P95=2003,OFFSET('2003'!O$1,Calculations!$B93,0),IF($P95=2004,OFFSET('2004'!O$1,Calculations!$B93,0),IF($P95=2005,OFFSET('2005'!O$1,Calculations!$B93,0),IF($P95=2006,OFFSET('2006'!O$1,Calculations!$B93,0),IF($P95=2007,OFFSET('2007'!O$1,Calculations!$B93,0),IF($P95=2008,OFFSET('2008'!O$1,Calculations!$B93,0),IF($P95=2009,OFFSET('2009'!O$1,Calculations!$B93,0),IF($P95=2010,OFFSET('2010'!O$1,Calculations!$B93,0),IF($P95=2011,OFFSET('2011'!O$1,Calculations!$B93,0),IF($P95=2012,OFFSET('2012'!O$1,Calculations!$B93,0),IF($P95=2013,OFFSET('2013'!O$1,Calculations!$B93,0),IF($P95=2014,OFFSET('2014'!O$1,Calculations!$B93,0),IF($P95=2015,OFFSET('2015'!O$1,Calculations!$B93,0),IF($P95=2016,OFFSET('2016'!O$1,Calculations!$B93,0),IF($P95=2017,OFFSET('2017'!O$1,Calculations!$B93,0),0))))))))))))))))</f>
        <v>9.5994068641631417E-2</v>
      </c>
      <c r="AC95" s="31">
        <f ca="1">IF($P95=2002,OFFSET('2002'!P$1,Calculations!$B93,0),IF($P95=2003,OFFSET('2003'!P$1,Calculations!$B93,0),IF($P95=2004,OFFSET('2004'!P$1,Calculations!$B93,0),IF($P95=2005,OFFSET('2005'!P$1,Calculations!$B93,0),IF($P95=2006,OFFSET('2006'!P$1,Calculations!$B93,0),IF($P95=2007,OFFSET('2007'!P$1,Calculations!$B93,0),IF($P95=2008,OFFSET('2008'!P$1,Calculations!$B93,0),IF($P95=2009,OFFSET('2009'!P$1,Calculations!$B93,0),IF($P95=2010,OFFSET('2010'!P$1,Calculations!$B93,0),IF($P95=2011,OFFSET('2011'!P$1,Calculations!$B93,0),IF($P95=2012,OFFSET('2012'!P$1,Calculations!$B93,0),IF($P95=2013,OFFSET('2013'!P$1,Calculations!$B93,0),IF($P95=2014,OFFSET('2014'!P$1,Calculations!$B93,0),IF($P95=2015,OFFSET('2015'!P$1,Calculations!$B93,0),IF($P95=2016,OFFSET('2016'!P$1,Calculations!$B93,0),IF($P95=2017,OFFSET('2017'!P$1,Calculations!$B93,0),0))))))))))))))))</f>
        <v>0.12942074178730012</v>
      </c>
      <c r="AD95" s="34">
        <f ca="1">IF($P95=2002,OFFSET('2002'!Q$1,Calculations!$B93,0),IF($P95=2003,OFFSET('2003'!Q$1,Calculations!$B93,0),IF($P95=2004,OFFSET('2004'!Q$1,Calculations!$B93,0),IF($P95=2005,OFFSET('2005'!Q$1,Calculations!$B93,0),IF($P95=2006,OFFSET('2006'!Q$1,Calculations!$B93,0),IF($P95=2007,OFFSET('2007'!Q$1,Calculations!$B93,0),IF($P95=2008,OFFSET('2008'!Q$1,Calculations!$B93,0),IF($P95=2009,OFFSET('2009'!Q$1,Calculations!$B93,0),IF($P95=2010,OFFSET('2010'!Q$1,Calculations!$B93,0),IF($P95=2011,OFFSET('2011'!Q$1,Calculations!$B93,0),IF($P95=2012,OFFSET('2012'!Q$1,Calculations!$B93,0),IF($P95=2013,OFFSET('2013'!Q$1,Calculations!$B93,0),IF($P95=2014,OFFSET('2014'!Q$1,Calculations!$B93,0),IF($P95=2015,OFFSET('2015'!Q$1,Calculations!$B93,0),IF($P95=2016,OFFSET('2016'!Q$1,Calculations!$B93,0),IF($P95=2017,OFFSET('2017'!Q$1,Calculations!$B93,0),0))))))))))))))))</f>
        <v>9.4952923362368089E-2</v>
      </c>
      <c r="AE95" s="31">
        <f ca="1">IF($P95=2002,OFFSET('2002'!K$1,Calculations!$C93,0),IF($P95=2003,OFFSET('2003'!K$1,Calculations!$C93,0),IF($P95=2004,OFFSET('2004'!K$1,Calculations!$C93,0),IF($P95=2005,OFFSET('2005'!K$1,Calculations!$C93,0),IF($P95=2006,OFFSET('2006'!K$1,Calculations!$C93,0),IF($P95=2007,OFFSET('2007'!K$1,Calculations!$C93,0),IF($P95=2008,OFFSET('2008'!K$1,Calculations!$C93,0),IF($P95=2009,OFFSET('2009'!K$1,Calculations!$C93,0),IF($P95=2010,OFFSET('2010'!K$1,Calculations!$C93,0),IF($P95=2011,OFFSET('2011'!K$1,Calculations!$C93,0),IF($P95=2012,OFFSET('2012'!K$1,Calculations!$C93,0),IF($P95=2013,OFFSET('2013'!K$1,Calculations!$C93,0),IF($P95=2014,OFFSET('2014'!K$1,Calculations!$C93,0),IF($P95=2015,OFFSET('2015'!K$1,Calculations!$C93,0),IF($P95=2016,OFFSET('2016'!K$1,Calculations!$C93,0),IF($P95=2017,OFFSET('2017'!K$1,Calculations!$C93,0),0))))))))))))))))</f>
        <v>3.5207329341466649E-2</v>
      </c>
      <c r="AF95" s="31">
        <f ca="1">IF($P95=2002,OFFSET('2002'!L$1,Calculations!$C93,0),IF($P95=2003,OFFSET('2003'!L$1,Calculations!$C93,0),IF($P95=2004,OFFSET('2004'!L$1,Calculations!$C93,0),IF($P95=2005,OFFSET('2005'!L$1,Calculations!$C93,0),IF($P95=2006,OFFSET('2006'!L$1,Calculations!$C93,0),IF($P95=2007,OFFSET('2007'!L$1,Calculations!$C93,0),IF($P95=2008,OFFSET('2008'!L$1,Calculations!$C93,0),IF($P95=2009,OFFSET('2009'!L$1,Calculations!$C93,0),IF($P95=2010,OFFSET('2010'!L$1,Calculations!$C93,0),IF($P95=2011,OFFSET('2011'!L$1,Calculations!$C93,0),IF($P95=2012,OFFSET('2012'!L$1,Calculations!$C93,0),IF($P95=2013,OFFSET('2013'!L$1,Calculations!$C93,0),IF($P95=2014,OFFSET('2014'!L$1,Calculations!$C93,0),IF($P95=2015,OFFSET('2015'!L$1,Calculations!$C93,0),IF($P95=2016,OFFSET('2016'!L$1,Calculations!$C93,0),IF($P95=2017,OFFSET('2017'!L$1,Calculations!$C93,0),0))))))))))))))))</f>
        <v>0.17404509375248967</v>
      </c>
      <c r="AG95" s="31">
        <f ca="1">IF($P95=2002,OFFSET('2002'!M$1,Calculations!$C93,0),IF($P95=2003,OFFSET('2003'!M$1,Calculations!$C93,0),IF($P95=2004,OFFSET('2004'!M$1,Calculations!$C93,0),IF($P95=2005,OFFSET('2005'!M$1,Calculations!$C93,0),IF($P95=2006,OFFSET('2006'!M$1,Calculations!$C93,0),IF($P95=2007,OFFSET('2007'!M$1,Calculations!$C93,0),IF($P95=2008,OFFSET('2008'!M$1,Calculations!$C93,0),IF($P95=2009,OFFSET('2009'!M$1,Calculations!$C93,0),IF($P95=2010,OFFSET('2010'!M$1,Calculations!$C93,0),IF($P95=2011,OFFSET('2011'!M$1,Calculations!$C93,0),IF($P95=2012,OFFSET('2012'!M$1,Calculations!$C93,0),IF($P95=2013,OFFSET('2013'!M$1,Calculations!$C93,0),IF($P95=2014,OFFSET('2014'!M$1,Calculations!$C93,0),IF($P95=2015,OFFSET('2015'!M$1,Calculations!$C93,0),IF($P95=2016,OFFSET('2016'!M$1,Calculations!$C93,0),IF($P95=2017,OFFSET('2017'!M$1,Calculations!$C93,0),0))))))))))))))))</f>
        <v>0.13442098277991177</v>
      </c>
      <c r="AH95" s="31">
        <f ca="1">IF($P95=2002,OFFSET('2002'!N$1,Calculations!$C93,0),IF($P95=2003,OFFSET('2003'!N$1,Calculations!$C93,0),IF($P95=2004,OFFSET('2004'!N$1,Calculations!$C93,0),IF($P95=2005,OFFSET('2005'!N$1,Calculations!$C93,0),IF($P95=2006,OFFSET('2006'!N$1,Calculations!$C93,0),IF($P95=2007,OFFSET('2007'!N$1,Calculations!$C93,0),IF($P95=2008,OFFSET('2008'!N$1,Calculations!$C93,0),IF($P95=2009,OFFSET('2009'!N$1,Calculations!$C93,0),IF($P95=2010,OFFSET('2010'!N$1,Calculations!$C93,0),IF($P95=2011,OFFSET('2011'!N$1,Calculations!$C93,0),IF($P95=2012,OFFSET('2012'!N$1,Calculations!$C93,0),IF($P95=2013,OFFSET('2013'!N$1,Calculations!$C93,0),IF($P95=2014,OFFSET('2014'!N$1,Calculations!$C93,0),IF($P95=2015,OFFSET('2015'!N$1,Calculations!$C93,0),IF($P95=2016,OFFSET('2016'!N$1,Calculations!$C93,0),IF($P95=2017,OFFSET('2017'!N$1,Calculations!$C93,0),0))))))))))))))))</f>
        <v>0.1678811003247189</v>
      </c>
      <c r="AI95" s="31">
        <f ca="1">IF($P95=2002,OFFSET('2002'!O$1,Calculations!$C93,0),IF($P95=2003,OFFSET('2003'!O$1,Calculations!$C93,0),IF($P95=2004,OFFSET('2004'!O$1,Calculations!$C93,0),IF($P95=2005,OFFSET('2005'!O$1,Calculations!$C93,0),IF($P95=2006,OFFSET('2006'!O$1,Calculations!$C93,0),IF($P95=2007,OFFSET('2007'!O$1,Calculations!$C93,0),IF($P95=2008,OFFSET('2008'!O$1,Calculations!$C93,0),IF($P95=2009,OFFSET('2009'!O$1,Calculations!$C93,0),IF($P95=2010,OFFSET('2010'!O$1,Calculations!$C93,0),IF($P95=2011,OFFSET('2011'!O$1,Calculations!$C93,0),IF($P95=2012,OFFSET('2012'!O$1,Calculations!$C93,0),IF($P95=2013,OFFSET('2013'!O$1,Calculations!$C93,0),IF($P95=2014,OFFSET('2014'!O$1,Calculations!$C93,0),IF($P95=2015,OFFSET('2015'!O$1,Calculations!$C93,0),IF($P95=2016,OFFSET('2016'!O$1,Calculations!$C93,0),IF($P95=2017,OFFSET('2017'!O$1,Calculations!$C93,0),0))))))))))))))))</f>
        <v>8.559697735817226E-2</v>
      </c>
      <c r="AJ95" s="31">
        <f ca="1">IF($P95=2002,OFFSET('2002'!P$1,Calculations!$C93,0),IF($P95=2003,OFFSET('2003'!P$1,Calculations!$C93,0),IF($P95=2004,OFFSET('2004'!P$1,Calculations!$C93,0),IF($P95=2005,OFFSET('2005'!P$1,Calculations!$C93,0),IF($P95=2006,OFFSET('2006'!P$1,Calculations!$C93,0),IF($P95=2007,OFFSET('2007'!P$1,Calculations!$C93,0),IF($P95=2008,OFFSET('2008'!P$1,Calculations!$C93,0),IF($P95=2009,OFFSET('2009'!P$1,Calculations!$C93,0),IF($P95=2010,OFFSET('2010'!P$1,Calculations!$C93,0),IF($P95=2011,OFFSET('2011'!P$1,Calculations!$C93,0),IF($P95=2012,OFFSET('2012'!P$1,Calculations!$C93,0),IF($P95=2013,OFFSET('2013'!P$1,Calculations!$C93,0),IF($P95=2014,OFFSET('2014'!P$1,Calculations!$C93,0),IF($P95=2015,OFFSET('2015'!P$1,Calculations!$C93,0),IF($P95=2016,OFFSET('2016'!P$1,Calculations!$C93,0),IF($P95=2017,OFFSET('2017'!P$1,Calculations!$C93,0),0))))))))))))))))</f>
        <v>0.11402177128470674</v>
      </c>
      <c r="AK95" s="34">
        <f ca="1">IF($P95=2002,OFFSET('2002'!Q$1,Calculations!$C93,0),IF($P95=2003,OFFSET('2003'!Q$1,Calculations!$C93,0),IF($P95=2004,OFFSET('2004'!Q$1,Calculations!$C93,0),IF($P95=2005,OFFSET('2005'!Q$1,Calculations!$C93,0),IF($P95=2006,OFFSET('2006'!Q$1,Calculations!$C93,0),IF($P95=2007,OFFSET('2007'!Q$1,Calculations!$C93,0),IF($P95=2008,OFFSET('2008'!Q$1,Calculations!$C93,0),IF($P95=2009,OFFSET('2009'!Q$1,Calculations!$C93,0),IF($P95=2010,OFFSET('2010'!Q$1,Calculations!$C93,0),IF($P95=2011,OFFSET('2011'!Q$1,Calculations!$C93,0),IF($P95=2012,OFFSET('2012'!Q$1,Calculations!$C93,0),IF($P95=2013,OFFSET('2013'!Q$1,Calculations!$C93,0),IF($P95=2014,OFFSET('2014'!Q$1,Calculations!$C93,0),IF($P95=2015,OFFSET('2015'!Q$1,Calculations!$C93,0),IF($P95=2016,OFFSET('2016'!Q$1,Calculations!$C93,0),IF($P95=2017,OFFSET('2017'!Q$1,Calculations!$C93,0),0))))))))))))))))</f>
        <v>8.9631800736107436E-2</v>
      </c>
      <c r="AL95" s="31">
        <f ca="1">IF($P95=2002,OFFSET('2002'!K$1,Calculations!$D93,0),IF($P95=2003,OFFSET('2003'!K$1,Calculations!$D93,0),IF($P95=2004,OFFSET('2004'!K$1,Calculations!$D93,0),IF($P95=2005,OFFSET('2005'!K$1,Calculations!$D93,0),IF($P95=2006,OFFSET('2006'!K$1,Calculations!$D93,0),IF($P95=2007,OFFSET('2007'!K$1,Calculations!$D93,0),IF($P95=2008,OFFSET('2008'!K$1,Calculations!$D93,0),IF($P95=2009,OFFSET('2009'!K$1,Calculations!$D93,0),IF($P95=2010,OFFSET('2010'!K$1,Calculations!$D93,0),IF($P95=2011,OFFSET('2011'!K$1,Calculations!$D93,0),IF($P95=2012,OFFSET('2012'!K$1,Calculations!$D93,0),IF($P95=2013,OFFSET('2013'!K$1,Calculations!$D93,0),IF($P95=2014,OFFSET('2014'!K$1,Calculations!$D93,0),IF($P95=2015,OFFSET('2015'!K$1,Calculations!$D93,0),IF($P95=2016,OFFSET('2016'!K$1,Calculations!$D93,0),IF($P95=2017,OFFSET('2017'!K$1,Calculations!$D93,0),0))))))))))))))))</f>
        <v>5.7654992156527642E-3</v>
      </c>
      <c r="AM95" s="31">
        <f ca="1">IF($P95=2002,OFFSET('2002'!L$1,Calculations!$D93,0),IF($P95=2003,OFFSET('2003'!L$1,Calculations!$D93,0),IF($P95=2004,OFFSET('2004'!L$1,Calculations!$D93,0),IF($P95=2005,OFFSET('2005'!L$1,Calculations!$D93,0),IF($P95=2006,OFFSET('2006'!L$1,Calculations!$D93,0),IF($P95=2007,OFFSET('2007'!L$1,Calculations!$D93,0),IF($P95=2008,OFFSET('2008'!L$1,Calculations!$D93,0),IF($P95=2009,OFFSET('2009'!L$1,Calculations!$D93,0),IF($P95=2010,OFFSET('2010'!L$1,Calculations!$D93,0),IF($P95=2011,OFFSET('2011'!L$1,Calculations!$D93,0),IF($P95=2012,OFFSET('2012'!L$1,Calculations!$D93,0),IF($P95=2013,OFFSET('2013'!L$1,Calculations!$D93,0),IF($P95=2014,OFFSET('2014'!L$1,Calculations!$D93,0),IF($P95=2015,OFFSET('2015'!L$1,Calculations!$D93,0),IF($P95=2016,OFFSET('2016'!L$1,Calculations!$D93,0),IF($P95=2017,OFFSET('2017'!L$1,Calculations!$D93,0),0))))))))))))))))</f>
        <v>7.7755684276496331E-2</v>
      </c>
      <c r="AN95" s="31">
        <f ca="1">IF($P95=2002,OFFSET('2002'!M$1,Calculations!$D93,0),IF($P95=2003,OFFSET('2003'!M$1,Calculations!$D93,0),IF($P95=2004,OFFSET('2004'!M$1,Calculations!$D93,0),IF($P95=2005,OFFSET('2005'!M$1,Calculations!$D93,0),IF($P95=2006,OFFSET('2006'!M$1,Calculations!$D93,0),IF($P95=2007,OFFSET('2007'!M$1,Calculations!$D93,0),IF($P95=2008,OFFSET('2008'!M$1,Calculations!$D93,0),IF($P95=2009,OFFSET('2009'!M$1,Calculations!$D93,0),IF($P95=2010,OFFSET('2010'!M$1,Calculations!$D93,0),IF($P95=2011,OFFSET('2011'!M$1,Calculations!$D93,0),IF($P95=2012,OFFSET('2012'!M$1,Calculations!$D93,0),IF($P95=2013,OFFSET('2013'!M$1,Calculations!$D93,0),IF($P95=2014,OFFSET('2014'!M$1,Calculations!$D93,0),IF($P95=2015,OFFSET('2015'!M$1,Calculations!$D93,0),IF($P95=2016,OFFSET('2016'!M$1,Calculations!$D93,0),IF($P95=2017,OFFSET('2017'!M$1,Calculations!$D93,0),0))))))))))))))))</f>
        <v>5.0954682093863814E-2</v>
      </c>
      <c r="AO95" s="31">
        <f ca="1">IF($P95=2002,OFFSET('2002'!N$1,Calculations!$D93,0),IF($P95=2003,OFFSET('2003'!N$1,Calculations!$D93,0),IF($P95=2004,OFFSET('2004'!N$1,Calculations!$D93,0),IF($P95=2005,OFFSET('2005'!N$1,Calculations!$D93,0),IF($P95=2006,OFFSET('2006'!N$1,Calculations!$D93,0),IF($P95=2007,OFFSET('2007'!N$1,Calculations!$D93,0),IF($P95=2008,OFFSET('2008'!N$1,Calculations!$D93,0),IF($P95=2009,OFFSET('2009'!N$1,Calculations!$D93,0),IF($P95=2010,OFFSET('2010'!N$1,Calculations!$D93,0),IF($P95=2011,OFFSET('2011'!N$1,Calculations!$D93,0),IF($P95=2012,OFFSET('2012'!N$1,Calculations!$D93,0),IF($P95=2013,OFFSET('2013'!N$1,Calculations!$D93,0),IF($P95=2014,OFFSET('2014'!N$1,Calculations!$D93,0),IF($P95=2015,OFFSET('2015'!N$1,Calculations!$D93,0),IF($P95=2016,OFFSET('2016'!N$1,Calculations!$D93,0),IF($P95=2017,OFFSET('2017'!N$1,Calculations!$D93,0),0))))))))))))))))</f>
        <v>4.0954220697859325E-2</v>
      </c>
      <c r="AP95" s="31">
        <f ca="1">IF($P95=2002,OFFSET('2002'!O$1,Calculations!$D93,0),IF($P95=2003,OFFSET('2003'!O$1,Calculations!$D93,0),IF($P95=2004,OFFSET('2004'!O$1,Calculations!$D93,0),IF($P95=2005,OFFSET('2005'!O$1,Calculations!$D93,0),IF($P95=2006,OFFSET('2006'!O$1,Calculations!$D93,0),IF($P95=2007,OFFSET('2007'!O$1,Calculations!$D93,0),IF($P95=2008,OFFSET('2008'!O$1,Calculations!$D93,0),IF($P95=2009,OFFSET('2009'!O$1,Calculations!$D93,0),IF($P95=2010,OFFSET('2010'!O$1,Calculations!$D93,0),IF($P95=2011,OFFSET('2011'!O$1,Calculations!$D93,0),IF($P95=2012,OFFSET('2012'!O$1,Calculations!$D93,0),IF($P95=2013,OFFSET('2013'!O$1,Calculations!$D93,0),IF($P95=2014,OFFSET('2014'!O$1,Calculations!$D93,0),IF($P95=2015,OFFSET('2015'!O$1,Calculations!$D93,0),IF($P95=2016,OFFSET('2016'!O$1,Calculations!$D93,0),IF($P95=2017,OFFSET('2017'!O$1,Calculations!$D93,0),0))))))))))))))))</f>
        <v>2.5809430389899319E-2</v>
      </c>
      <c r="AQ95" s="31">
        <f ca="1">IF($P95=2002,OFFSET('2002'!P$1,Calculations!$D93,0),IF($P95=2003,OFFSET('2003'!P$1,Calculations!$D93,0),IF($P95=2004,OFFSET('2004'!P$1,Calculations!$D93,0),IF($P95=2005,OFFSET('2005'!P$1,Calculations!$D93,0),IF($P95=2006,OFFSET('2006'!P$1,Calculations!$D93,0),IF($P95=2007,OFFSET('2007'!P$1,Calculations!$D93,0),IF($P95=2008,OFFSET('2008'!P$1,Calculations!$D93,0),IF($P95=2009,OFFSET('2009'!P$1,Calculations!$D93,0),IF($P95=2010,OFFSET('2010'!P$1,Calculations!$D93,0),IF($P95=2011,OFFSET('2011'!P$1,Calculations!$D93,0),IF($P95=2012,OFFSET('2012'!P$1,Calculations!$D93,0),IF($P95=2013,OFFSET('2013'!P$1,Calculations!$D93,0),IF($P95=2014,OFFSET('2014'!P$1,Calculations!$D93,0),IF($P95=2015,OFFSET('2015'!P$1,Calculations!$D93,0),IF($P95=2016,OFFSET('2016'!P$1,Calculations!$D93,0),IF($P95=2017,OFFSET('2017'!P$1,Calculations!$D93,0),0))))))))))))))))</f>
        <v>3.1473550434651193E-2</v>
      </c>
      <c r="AR95" s="34">
        <f ca="1">IF($P95=2002,OFFSET('2002'!Q$1,Calculations!$D93,0),IF($P95=2003,OFFSET('2003'!Q$1,Calculations!$D93,0),IF($P95=2004,OFFSET('2004'!Q$1,Calculations!$D93,0),IF($P95=2005,OFFSET('2005'!Q$1,Calculations!$D93,0),IF($P95=2006,OFFSET('2006'!Q$1,Calculations!$D93,0),IF($P95=2007,OFFSET('2007'!Q$1,Calculations!$D93,0),IF($P95=2008,OFFSET('2008'!Q$1,Calculations!$D93,0),IF($P95=2009,OFFSET('2009'!Q$1,Calculations!$D93,0),IF($P95=2010,OFFSET('2010'!Q$1,Calculations!$D93,0),IF($P95=2011,OFFSET('2011'!Q$1,Calculations!$D93,0),IF($P95=2012,OFFSET('2012'!Q$1,Calculations!$D93,0),IF($P95=2013,OFFSET('2013'!Q$1,Calculations!$D93,0),IF($P95=2014,OFFSET('2014'!Q$1,Calculations!$D93,0),IF($P95=2015,OFFSET('2015'!Q$1,Calculations!$D93,0),IF($P95=2016,OFFSET('2016'!Q$1,Calculations!$D93,0),IF($P95=2017,OFFSET('2017'!Q$1,Calculations!$D93,0),0))))))))))))))))</f>
        <v>3.0166070630707521E-2</v>
      </c>
      <c r="AS95" s="31">
        <f ca="1">IF($P95=2002,OFFSET('2002'!K$1,Calculations!$E93,0),IF($P95=2003,OFFSET('2003'!K$1,Calculations!$E93,0),IF($P95=2004,OFFSET('2004'!K$1,Calculations!$E93,0),IF($P95=2005,OFFSET('2005'!K$1,Calculations!$E93,0),IF($P95=2006,OFFSET('2006'!K$1,Calculations!$E93,0),IF($P95=2007,OFFSET('2007'!K$1,Calculations!$E93,0),IF($P95=2008,OFFSET('2008'!K$1,Calculations!$E93,0),IF($P95=2009,OFFSET('2009'!K$1,Calculations!$E93,0),IF($P95=2010,OFFSET('2010'!K$1,Calculations!$E93,0),IF($P95=2011,OFFSET('2011'!K$1,Calculations!$E93,0),IF($P95=2012,OFFSET('2012'!K$1,Calculations!$E93,0),IF($P95=2013,OFFSET('2013'!K$1,Calculations!$E93,0),IF($P95=2014,OFFSET('2014'!K$1,Calculations!$E93,0),IF($P95=2015,OFFSET('2015'!K$1,Calculations!$E93,0),IF($P95=2016,OFFSET('2016'!K$1,Calculations!$E93,0),IF($P95=2017,OFFSET('2017'!K$1,Calculations!$E93,0),0))))))))))))))))</f>
        <v>9.2990018818031994E-3</v>
      </c>
      <c r="AT95" s="31">
        <f ca="1">IF($P95=2002,OFFSET('2002'!L$1,Calculations!$E93,0),IF($P95=2003,OFFSET('2003'!L$1,Calculations!$E93,0),IF($P95=2004,OFFSET('2004'!L$1,Calculations!$E93,0),IF($P95=2005,OFFSET('2005'!L$1,Calculations!$E93,0),IF($P95=2006,OFFSET('2006'!L$1,Calculations!$E93,0),IF($P95=2007,OFFSET('2007'!L$1,Calculations!$E93,0),IF($P95=2008,OFFSET('2008'!L$1,Calculations!$E93,0),IF($P95=2009,OFFSET('2009'!L$1,Calculations!$E93,0),IF($P95=2010,OFFSET('2010'!L$1,Calculations!$E93,0),IF($P95=2011,OFFSET('2011'!L$1,Calculations!$E93,0),IF($P95=2012,OFFSET('2012'!L$1,Calculations!$E93,0),IF($P95=2013,OFFSET('2013'!L$1,Calculations!$E93,0),IF($P95=2014,OFFSET('2014'!L$1,Calculations!$E93,0),IF($P95=2015,OFFSET('2015'!L$1,Calculations!$E93,0),IF($P95=2016,OFFSET('2016'!L$1,Calculations!$E93,0),IF($P95=2017,OFFSET('2017'!L$1,Calculations!$E93,0),0))))))))))))))))</f>
        <v>9.189702723223564E-2</v>
      </c>
      <c r="AU95" s="31">
        <f ca="1">IF($P95=2002,OFFSET('2002'!M$1,Calculations!$E93,0),IF($P95=2003,OFFSET('2003'!M$1,Calculations!$E93,0),IF($P95=2004,OFFSET('2004'!M$1,Calculations!$E93,0),IF($P95=2005,OFFSET('2005'!M$1,Calculations!$E93,0),IF($P95=2006,OFFSET('2006'!M$1,Calculations!$E93,0),IF($P95=2007,OFFSET('2007'!M$1,Calculations!$E93,0),IF($P95=2008,OFFSET('2008'!M$1,Calculations!$E93,0),IF($P95=2009,OFFSET('2009'!M$1,Calculations!$E93,0),IF($P95=2010,OFFSET('2010'!M$1,Calculations!$E93,0),IF($P95=2011,OFFSET('2011'!M$1,Calculations!$E93,0),IF($P95=2012,OFFSET('2012'!M$1,Calculations!$E93,0),IF($P95=2013,OFFSET('2013'!M$1,Calculations!$E93,0),IF($P95=2014,OFFSET('2014'!M$1,Calculations!$E93,0),IF($P95=2015,OFFSET('2015'!M$1,Calculations!$E93,0),IF($P95=2016,OFFSET('2016'!M$1,Calculations!$E93,0),IF($P95=2017,OFFSET('2017'!M$1,Calculations!$E93,0),0))))))))))))))))</f>
        <v>8.0481715056902853E-2</v>
      </c>
      <c r="AV95" s="31">
        <f ca="1">IF($P95=2002,OFFSET('2002'!N$1,Calculations!$E93,0),IF($P95=2003,OFFSET('2003'!N$1,Calculations!$E93,0),IF($P95=2004,OFFSET('2004'!N$1,Calculations!$E93,0),IF($P95=2005,OFFSET('2005'!N$1,Calculations!$E93,0),IF($P95=2006,OFFSET('2006'!N$1,Calculations!$E93,0),IF($P95=2007,OFFSET('2007'!N$1,Calculations!$E93,0),IF($P95=2008,OFFSET('2008'!N$1,Calculations!$E93,0),IF($P95=2009,OFFSET('2009'!N$1,Calculations!$E93,0),IF($P95=2010,OFFSET('2010'!N$1,Calculations!$E93,0),IF($P95=2011,OFFSET('2011'!N$1,Calculations!$E93,0),IF($P95=2012,OFFSET('2012'!N$1,Calculations!$E93,0),IF($P95=2013,OFFSET('2013'!N$1,Calculations!$E93,0),IF($P95=2014,OFFSET('2014'!N$1,Calculations!$E93,0),IF($P95=2015,OFFSET('2015'!N$1,Calculations!$E93,0),IF($P95=2016,OFFSET('2016'!N$1,Calculations!$E93,0),IF($P95=2017,OFFSET('2017'!N$1,Calculations!$E93,0),0))))))))))))))))</f>
        <v>3.4139850898890142E-2</v>
      </c>
      <c r="AW95" s="31">
        <f ca="1">IF($P95=2002,OFFSET('2002'!O$1,Calculations!$E93,0),IF($P95=2003,OFFSET('2003'!O$1,Calculations!$E93,0),IF($P95=2004,OFFSET('2004'!O$1,Calculations!$E93,0),IF($P95=2005,OFFSET('2005'!O$1,Calculations!$E93,0),IF($P95=2006,OFFSET('2006'!O$1,Calculations!$E93,0),IF($P95=2007,OFFSET('2007'!O$1,Calculations!$E93,0),IF($P95=2008,OFFSET('2008'!O$1,Calculations!$E93,0),IF($P95=2009,OFFSET('2009'!O$1,Calculations!$E93,0),IF($P95=2010,OFFSET('2010'!O$1,Calculations!$E93,0),IF($P95=2011,OFFSET('2011'!O$1,Calculations!$E93,0),IF($P95=2012,OFFSET('2012'!O$1,Calculations!$E93,0),IF($P95=2013,OFFSET('2013'!O$1,Calculations!$E93,0),IF($P95=2014,OFFSET('2014'!O$1,Calculations!$E93,0),IF($P95=2015,OFFSET('2015'!O$1,Calculations!$E93,0),IF($P95=2016,OFFSET('2016'!O$1,Calculations!$E93,0),IF($P95=2017,OFFSET('2017'!O$1,Calculations!$E93,0),0))))))))))))))))</f>
        <v>4.4412300968937911E-2</v>
      </c>
      <c r="AX95" s="31">
        <f ca="1">IF($P95=2002,OFFSET('2002'!P$1,Calculations!$E93,0),IF($P95=2003,OFFSET('2003'!P$1,Calculations!$E93,0),IF($P95=2004,OFFSET('2004'!P$1,Calculations!$E93,0),IF($P95=2005,OFFSET('2005'!P$1,Calculations!$E93,0),IF($P95=2006,OFFSET('2006'!P$1,Calculations!$E93,0),IF($P95=2007,OFFSET('2007'!P$1,Calculations!$E93,0),IF($P95=2008,OFFSET('2008'!P$1,Calculations!$E93,0),IF($P95=2009,OFFSET('2009'!P$1,Calculations!$E93,0),IF($P95=2010,OFFSET('2010'!P$1,Calculations!$E93,0),IF($P95=2011,OFFSET('2011'!P$1,Calculations!$E93,0),IF($P95=2012,OFFSET('2012'!P$1,Calculations!$E93,0),IF($P95=2013,OFFSET('2013'!P$1,Calculations!$E93,0),IF($P95=2014,OFFSET('2014'!P$1,Calculations!$E93,0),IF($P95=2015,OFFSET('2015'!P$1,Calculations!$E93,0),IF($P95=2016,OFFSET('2016'!P$1,Calculations!$E93,0),IF($P95=2017,OFFSET('2017'!P$1,Calculations!$E93,0),0))))))))))))))))</f>
        <v>3.1309213005862549E-2</v>
      </c>
      <c r="AY95" s="34">
        <f ca="1">IF($P95=2002,OFFSET('2002'!Q$1,Calculations!$E93,0),IF($P95=2003,OFFSET('2003'!Q$1,Calculations!$E93,0),IF($P95=2004,OFFSET('2004'!Q$1,Calculations!$E93,0),IF($P95=2005,OFFSET('2005'!Q$1,Calculations!$E93,0),IF($P95=2006,OFFSET('2006'!Q$1,Calculations!$E93,0),IF($P95=2007,OFFSET('2007'!Q$1,Calculations!$E93,0),IF($P95=2008,OFFSET('2008'!Q$1,Calculations!$E93,0),IF($P95=2009,OFFSET('2009'!Q$1,Calculations!$E93,0),IF($P95=2010,OFFSET('2010'!Q$1,Calculations!$E93,0),IF($P95=2011,OFFSET('2011'!Q$1,Calculations!$E93,0),IF($P95=2012,OFFSET('2012'!Q$1,Calculations!$E93,0),IF($P95=2013,OFFSET('2013'!Q$1,Calculations!$E93,0),IF($P95=2014,OFFSET('2014'!Q$1,Calculations!$E93,0),IF($P95=2015,OFFSET('2015'!Q$1,Calculations!$E93,0),IF($P95=2016,OFFSET('2016'!Q$1,Calculations!$E93,0),IF($P95=2017,OFFSET('2017'!Q$1,Calculations!$E93,0),0))))))))))))))))</f>
        <v>4.1814232255950497E-2</v>
      </c>
      <c r="AZ95" s="31">
        <f ca="1">IF($P95=2002,OFFSET('2002'!K$1,Calculations!$F93,0),IF($P95=2003,OFFSET('2003'!K$1,Calculations!$F93,0),IF($P95=2004,OFFSET('2004'!K$1,Calculations!$F93,0),IF($P95=2005,OFFSET('2005'!K$1,Calculations!$F93,0),IF($P95=2006,OFFSET('2006'!K$1,Calculations!$F93,0),IF($P95=2007,OFFSET('2007'!K$1,Calculations!$F93,0),IF($P95=2008,OFFSET('2008'!K$1,Calculations!$F93,0),IF($P95=2009,OFFSET('2009'!K$1,Calculations!$F93,0),IF($P95=2010,OFFSET('2010'!K$1,Calculations!$F93,0),IF($P95=2011,OFFSET('2011'!K$1,Calculations!$F93,0),IF($P95=2012,OFFSET('2012'!K$1,Calculations!$F93,0),IF($P95=2013,OFFSET('2013'!K$1,Calculations!$F93,0),IF($P95=2014,OFFSET('2014'!K$1,Calculations!$F93,0),IF($P95=2015,OFFSET('2015'!K$1,Calculations!$F93,0),IF($P95=2016,OFFSET('2016'!K$1,Calculations!$F93,0),IF($P95=2017,OFFSET('2017'!K$1,Calculations!$F93,0),0))))))))))))))))</f>
        <v>5.8670015055901686E-4</v>
      </c>
      <c r="BA95" s="31">
        <f ca="1">IF($P95=2002,OFFSET('2002'!L$1,Calculations!$F93,0),IF($P95=2003,OFFSET('2003'!L$1,Calculations!$F93,0),IF($P95=2004,OFFSET('2004'!L$1,Calculations!$F93,0),IF($P95=2005,OFFSET('2005'!L$1,Calculations!$F93,0),IF($P95=2006,OFFSET('2006'!L$1,Calculations!$F93,0),IF($P95=2007,OFFSET('2007'!L$1,Calculations!$F93,0),IF($P95=2008,OFFSET('2008'!L$1,Calculations!$F93,0),IF($P95=2009,OFFSET('2009'!L$1,Calculations!$F93,0),IF($P95=2010,OFFSET('2010'!L$1,Calculations!$F93,0),IF($P95=2011,OFFSET('2011'!L$1,Calculations!$F93,0),IF($P95=2012,OFFSET('2012'!L$1,Calculations!$F93,0),IF($P95=2013,OFFSET('2013'!L$1,Calculations!$F93,0),IF($P95=2014,OFFSET('2014'!L$1,Calculations!$F93,0),IF($P95=2015,OFFSET('2015'!L$1,Calculations!$F93,0),IF($P95=2016,OFFSET('2016'!L$1,Calculations!$F93,0),IF($P95=2017,OFFSET('2017'!L$1,Calculations!$F93,0),0))))))))))))))))</f>
        <v>1.3586758176722172E-2</v>
      </c>
      <c r="BB95" s="31">
        <f ca="1">IF($P95=2002,OFFSET('2002'!M$1,Calculations!$F93,0),IF($P95=2003,OFFSET('2003'!M$1,Calculations!$F93,0),IF($P95=2004,OFFSET('2004'!M$1,Calculations!$F93,0),IF($P95=2005,OFFSET('2005'!M$1,Calculations!$F93,0),IF($P95=2006,OFFSET('2006'!M$1,Calculations!$F93,0),IF($P95=2007,OFFSET('2007'!M$1,Calculations!$F93,0),IF($P95=2008,OFFSET('2008'!M$1,Calculations!$F93,0),IF($P95=2009,OFFSET('2009'!M$1,Calculations!$F93,0),IF($P95=2010,OFFSET('2010'!M$1,Calculations!$F93,0),IF($P95=2011,OFFSET('2011'!M$1,Calculations!$F93,0),IF($P95=2012,OFFSET('2012'!M$1,Calculations!$F93,0),IF($P95=2013,OFFSET('2013'!M$1,Calculations!$F93,0),IF($P95=2014,OFFSET('2014'!M$1,Calculations!$F93,0),IF($P95=2015,OFFSET('2015'!M$1,Calculations!$F93,0),IF($P95=2016,OFFSET('2016'!M$1,Calculations!$F93,0),IF($P95=2017,OFFSET('2017'!M$1,Calculations!$F93,0),0))))))))))))))))</f>
        <v>2.3176112782669331E-2</v>
      </c>
      <c r="BC95" s="31">
        <f ca="1">IF($P95=2002,OFFSET('2002'!N$1,Calculations!$F93,0),IF($P95=2003,OFFSET('2003'!N$1,Calculations!$F93,0),IF($P95=2004,OFFSET('2004'!N$1,Calculations!$F93,0),IF($P95=2005,OFFSET('2005'!N$1,Calculations!$F93,0),IF($P95=2006,OFFSET('2006'!N$1,Calculations!$F93,0),IF($P95=2007,OFFSET('2007'!N$1,Calculations!$F93,0),IF($P95=2008,OFFSET('2008'!N$1,Calculations!$F93,0),IF($P95=2009,OFFSET('2009'!N$1,Calculations!$F93,0),IF($P95=2010,OFFSET('2010'!N$1,Calculations!$F93,0),IF($P95=2011,OFFSET('2011'!N$1,Calculations!$F93,0),IF($P95=2012,OFFSET('2012'!N$1,Calculations!$F93,0),IF($P95=2013,OFFSET('2013'!N$1,Calculations!$F93,0),IF($P95=2014,OFFSET('2014'!N$1,Calculations!$F93,0),IF($P95=2015,OFFSET('2015'!N$1,Calculations!$F93,0),IF($P95=2016,OFFSET('2016'!N$1,Calculations!$F93,0),IF($P95=2017,OFFSET('2017'!N$1,Calculations!$F93,0),0))))))))))))))))</f>
        <v>1.755861589167277E-2</v>
      </c>
      <c r="BD95" s="31">
        <f ca="1">IF($P95=2002,OFFSET('2002'!O$1,Calculations!$F93,0),IF($P95=2003,OFFSET('2003'!O$1,Calculations!$F93,0),IF($P95=2004,OFFSET('2004'!O$1,Calculations!$F93,0),IF($P95=2005,OFFSET('2005'!O$1,Calculations!$F93,0),IF($P95=2006,OFFSET('2006'!O$1,Calculations!$F93,0),IF($P95=2007,OFFSET('2007'!O$1,Calculations!$F93,0),IF($P95=2008,OFFSET('2008'!O$1,Calculations!$F93,0),IF($P95=2009,OFFSET('2009'!O$1,Calculations!$F93,0),IF($P95=2010,OFFSET('2010'!O$1,Calculations!$F93,0),IF($P95=2011,OFFSET('2011'!O$1,Calculations!$F93,0),IF($P95=2012,OFFSET('2012'!O$1,Calculations!$F93,0),IF($P95=2013,OFFSET('2013'!O$1,Calculations!$F93,0),IF($P95=2014,OFFSET('2014'!O$1,Calculations!$F93,0),IF($P95=2015,OFFSET('2015'!O$1,Calculations!$F93,0),IF($P95=2016,OFFSET('2016'!O$1,Calculations!$F93,0),IF($P95=2017,OFFSET('2017'!O$1,Calculations!$F93,0),0))))))))))))))))</f>
        <v>1.2089880374246657E-2</v>
      </c>
      <c r="BE95" s="31">
        <f ca="1">IF($P95=2002,OFFSET('2002'!P$1,Calculations!$F93,0),IF($P95=2003,OFFSET('2003'!P$1,Calculations!$F93,0),IF($P95=2004,OFFSET('2004'!P$1,Calculations!$F93,0),IF($P95=2005,OFFSET('2005'!P$1,Calculations!$F93,0),IF($P95=2006,OFFSET('2006'!P$1,Calculations!$F93,0),IF($P95=2007,OFFSET('2007'!P$1,Calculations!$F93,0),IF($P95=2008,OFFSET('2008'!P$1,Calculations!$F93,0),IF($P95=2009,OFFSET('2009'!P$1,Calculations!$F93,0),IF($P95=2010,OFFSET('2010'!P$1,Calculations!$F93,0),IF($P95=2011,OFFSET('2011'!P$1,Calculations!$F93,0),IF($P95=2012,OFFSET('2012'!P$1,Calculations!$F93,0),IF($P95=2013,OFFSET('2013'!P$1,Calculations!$F93,0),IF($P95=2014,OFFSET('2014'!P$1,Calculations!$F93,0),IF($P95=2015,OFFSET('2015'!P$1,Calculations!$F93,0),IF($P95=2016,OFFSET('2016'!P$1,Calculations!$F93,0),IF($P95=2017,OFFSET('2017'!P$1,Calculations!$F93,0),0))))))))))))))))</f>
        <v>1.6385341048859518E-2</v>
      </c>
      <c r="BF95" s="34">
        <f ca="1">IF($P95=2002,OFFSET('2002'!Q$1,Calculations!$F93,0),IF($P95=2003,OFFSET('2003'!Q$1,Calculations!$F93,0),IF($P95=2004,OFFSET('2004'!Q$1,Calculations!$F93,0),IF($P95=2005,OFFSET('2005'!Q$1,Calculations!$F93,0),IF($P95=2006,OFFSET('2006'!Q$1,Calculations!$F93,0),IF($P95=2007,OFFSET('2007'!Q$1,Calculations!$F93,0),IF($P95=2008,OFFSET('2008'!Q$1,Calculations!$F93,0),IF($P95=2009,OFFSET('2009'!Q$1,Calculations!$F93,0),IF($P95=2010,OFFSET('2010'!Q$1,Calculations!$F93,0),IF($P95=2011,OFFSET('2011'!Q$1,Calculations!$F93,0),IF($P95=2012,OFFSET('2012'!Q$1,Calculations!$F93,0),IF($P95=2013,OFFSET('2013'!Q$1,Calculations!$F93,0),IF($P95=2014,OFFSET('2014'!Q$1,Calculations!$F93,0),IF($P95=2015,OFFSET('2015'!Q$1,Calculations!$F93,0),IF($P95=2016,OFFSET('2016'!Q$1,Calculations!$F93,0),IF($P95=2017,OFFSET('2017'!Q$1,Calculations!$F93,0),0))))))))))))))))</f>
        <v>8.9097498794066463E-3</v>
      </c>
      <c r="BG95" s="31">
        <f ca="1">IF($P95=2002,OFFSET('2002'!K$1,Calculations!$G93,0),IF($P95=2003,OFFSET('2003'!K$1,Calculations!$G93,0),IF($P95=2004,OFFSET('2004'!K$1,Calculations!$G93,0),IF($P95=2005,OFFSET('2005'!K$1,Calculations!$G93,0),IF($P95=2006,OFFSET('2006'!K$1,Calculations!$G93,0),IF($P95=2007,OFFSET('2007'!K$1,Calculations!$G93,0),IF($P95=2008,OFFSET('2008'!K$1,Calculations!$G93,0),IF($P95=2009,OFFSET('2009'!K$1,Calculations!$G93,0),IF($P95=2010,OFFSET('2010'!K$1,Calculations!$G93,0),IF($P95=2011,OFFSET('2011'!K$1,Calculations!$G93,0),IF($P95=2012,OFFSET('2012'!K$1,Calculations!$G93,0),IF($P95=2013,OFFSET('2013'!K$1,Calculations!$G93,0),IF($P95=2014,OFFSET('2014'!K$1,Calculations!$G93,0),IF($P95=2015,OFFSET('2015'!K$1,Calculations!$G93,0),IF($P95=2016,OFFSET('2016'!K$1,Calculations!$G93,0),IF($P95=2017,OFFSET('2017'!K$1,Calculations!$G93,0),0))))))))))))))))</f>
        <v>9.0442502038691058E-2</v>
      </c>
      <c r="BH95" s="31">
        <f ca="1">IF($P95=2002,OFFSET('2002'!L$1,Calculations!$G93,0),IF($P95=2003,OFFSET('2003'!L$1,Calculations!$G93,0),IF($P95=2004,OFFSET('2004'!L$1,Calculations!$G93,0),IF($P95=2005,OFFSET('2005'!L$1,Calculations!$G93,0),IF($P95=2006,OFFSET('2006'!L$1,Calculations!$G93,0),IF($P95=2007,OFFSET('2007'!L$1,Calculations!$G93,0),IF($P95=2008,OFFSET('2008'!L$1,Calculations!$G93,0),IF($P95=2009,OFFSET('2009'!L$1,Calculations!$G93,0),IF($P95=2010,OFFSET('2010'!L$1,Calculations!$G93,0),IF($P95=2011,OFFSET('2011'!L$1,Calculations!$G93,0),IF($P95=2012,OFFSET('2012'!L$1,Calculations!$G93,0),IF($P95=2013,OFFSET('2013'!L$1,Calculations!$G93,0),IF($P95=2014,OFFSET('2014'!L$1,Calculations!$G93,0),IF($P95=2015,OFFSET('2015'!L$1,Calculations!$G93,0),IF($P95=2016,OFFSET('2016'!L$1,Calculations!$G93,0),IF($P95=2017,OFFSET('2017'!L$1,Calculations!$G93,0),0))))))))))))))))</f>
        <v>0.12805404097065215</v>
      </c>
      <c r="BI95" s="31">
        <f ca="1">IF($P95=2002,OFFSET('2002'!M$1,Calculations!$G93,0),IF($P95=2003,OFFSET('2003'!M$1,Calculations!$G93,0),IF($P95=2004,OFFSET('2004'!M$1,Calculations!$G93,0),IF($P95=2005,OFFSET('2005'!M$1,Calculations!$G93,0),IF($P95=2006,OFFSET('2006'!M$1,Calculations!$G93,0),IF($P95=2007,OFFSET('2007'!M$1,Calculations!$G93,0),IF($P95=2008,OFFSET('2008'!M$1,Calculations!$G93,0),IF($P95=2009,OFFSET('2009'!M$1,Calculations!$G93,0),IF($P95=2010,OFFSET('2010'!M$1,Calculations!$G93,0),IF($P95=2011,OFFSET('2011'!M$1,Calculations!$G93,0),IF($P95=2012,OFFSET('2012'!M$1,Calculations!$G93,0),IF($P95=2013,OFFSET('2013'!M$1,Calculations!$G93,0),IF($P95=2014,OFFSET('2014'!M$1,Calculations!$G93,0),IF($P95=2015,OFFSET('2015'!M$1,Calculations!$G93,0),IF($P95=2016,OFFSET('2016'!M$1,Calculations!$G93,0),IF($P95=2017,OFFSET('2017'!M$1,Calculations!$G93,0),0))))))))))))))))</f>
        <v>8.2734443615575012E-2</v>
      </c>
      <c r="BJ95" s="31">
        <f ca="1">IF($P95=2002,OFFSET('2002'!N$1,Calculations!$G93,0),IF($P95=2003,OFFSET('2003'!N$1,Calculations!$G93,0),IF($P95=2004,OFFSET('2004'!N$1,Calculations!$G93,0),IF($P95=2005,OFFSET('2005'!N$1,Calculations!$G93,0),IF($P95=2006,OFFSET('2006'!N$1,Calculations!$G93,0),IF($P95=2007,OFFSET('2007'!N$1,Calculations!$G93,0),IF($P95=2008,OFFSET('2008'!N$1,Calculations!$G93,0),IF($P95=2009,OFFSET('2009'!N$1,Calculations!$G93,0),IF($P95=2010,OFFSET('2010'!N$1,Calculations!$G93,0),IF($P95=2011,OFFSET('2011'!N$1,Calculations!$G93,0),IF($P95=2012,OFFSET('2012'!N$1,Calculations!$G93,0),IF($P95=2013,OFFSET('2013'!N$1,Calculations!$G93,0),IF($P95=2014,OFFSET('2014'!N$1,Calculations!$G93,0),IF($P95=2015,OFFSET('2015'!N$1,Calculations!$G93,0),IF($P95=2016,OFFSET('2016'!N$1,Calculations!$G93,0),IF($P95=2017,OFFSET('2017'!N$1,Calculations!$G93,0),0))))))))))))))))</f>
        <v>9.9702901721265155E-2</v>
      </c>
      <c r="BK95" s="31">
        <f ca="1">IF($P95=2002,OFFSET('2002'!O$1,Calculations!$G93,0),IF($P95=2003,OFFSET('2003'!O$1,Calculations!$G93,0),IF($P95=2004,OFFSET('2004'!O$1,Calculations!$G93,0),IF($P95=2005,OFFSET('2005'!O$1,Calculations!$G93,0),IF($P95=2006,OFFSET('2006'!O$1,Calculations!$G93,0),IF($P95=2007,OFFSET('2007'!O$1,Calculations!$G93,0),IF($P95=2008,OFFSET('2008'!O$1,Calculations!$G93,0),IF($P95=2009,OFFSET('2009'!O$1,Calculations!$G93,0),IF($P95=2010,OFFSET('2010'!O$1,Calculations!$G93,0),IF($P95=2011,OFFSET('2011'!O$1,Calculations!$G93,0),IF($P95=2012,OFFSET('2012'!O$1,Calculations!$G93,0),IF($P95=2013,OFFSET('2013'!O$1,Calculations!$G93,0),IF($P95=2014,OFFSET('2014'!O$1,Calculations!$G93,0),IF($P95=2015,OFFSET('2015'!O$1,Calculations!$G93,0),IF($P95=2016,OFFSET('2016'!O$1,Calculations!$G93,0),IF($P95=2017,OFFSET('2017'!O$1,Calculations!$G93,0),0))))))))))))))))</f>
        <v>0.13056939264627562</v>
      </c>
      <c r="BL95" s="31">
        <f ca="1">IF($P95=2002,OFFSET('2002'!P$1,Calculations!$G93,0),IF($P95=2003,OFFSET('2003'!P$1,Calculations!$G93,0),IF($P95=2004,OFFSET('2004'!P$1,Calculations!$G93,0),IF($P95=2005,OFFSET('2005'!P$1,Calculations!$G93,0),IF($P95=2006,OFFSET('2006'!P$1,Calculations!$G93,0),IF($P95=2007,OFFSET('2007'!P$1,Calculations!$G93,0),IF($P95=2008,OFFSET('2008'!P$1,Calculations!$G93,0),IF($P95=2009,OFFSET('2009'!P$1,Calculations!$G93,0),IF($P95=2010,OFFSET('2010'!P$1,Calculations!$G93,0),IF($P95=2011,OFFSET('2011'!P$1,Calculations!$G93,0),IF($P95=2012,OFFSET('2012'!P$1,Calculations!$G93,0),IF($P95=2013,OFFSET('2013'!P$1,Calculations!$G93,0),IF($P95=2014,OFFSET('2014'!P$1,Calculations!$G93,0),IF($P95=2015,OFFSET('2015'!P$1,Calculations!$G93,0),IF($P95=2016,OFFSET('2016'!P$1,Calculations!$G93,0),IF($P95=2017,OFFSET('2017'!P$1,Calculations!$G93,0),0))))))))))))))))</f>
        <v>0.1270704375233277</v>
      </c>
      <c r="BM95" s="34">
        <f ca="1">IF($P95=2002,OFFSET('2002'!Q$1,Calculations!$G93,0),IF($P95=2003,OFFSET('2003'!Q$1,Calculations!$G93,0),IF($P95=2004,OFFSET('2004'!Q$1,Calculations!$G93,0),IF($P95=2005,OFFSET('2005'!Q$1,Calculations!$G93,0),IF($P95=2006,OFFSET('2006'!Q$1,Calculations!$G93,0),IF($P95=2007,OFFSET('2007'!Q$1,Calculations!$G93,0),IF($P95=2008,OFFSET('2008'!Q$1,Calculations!$G93,0),IF($P95=2009,OFFSET('2009'!Q$1,Calculations!$G93,0),IF($P95=2010,OFFSET('2010'!Q$1,Calculations!$G93,0),IF($P95=2011,OFFSET('2011'!Q$1,Calculations!$G93,0),IF($P95=2012,OFFSET('2012'!Q$1,Calculations!$G93,0),IF($P95=2013,OFFSET('2013'!Q$1,Calculations!$G93,0),IF($P95=2014,OFFSET('2014'!Q$1,Calculations!$G93,0),IF($P95=2015,OFFSET('2015'!Q$1,Calculations!$G93,0),IF($P95=2016,OFFSET('2016'!Q$1,Calculations!$G93,0),IF($P95=2017,OFFSET('2017'!Q$1,Calculations!$G93,0),0))))))))))))))))</f>
        <v>0.11116018920483109</v>
      </c>
      <c r="BN95" s="31">
        <f ca="1">IF($P95=2002,OFFSET('2002'!K$1,Calculations!$H93,0),IF($P95=2003,OFFSET('2003'!K$1,Calculations!$H93,0),IF($P95=2004,OFFSET('2004'!K$1,Calculations!$H93,0),IF($P95=2005,OFFSET('2005'!K$1,Calculations!$H93,0),IF($P95=2006,OFFSET('2006'!K$1,Calculations!$H93,0),IF($P95=2007,OFFSET('2007'!K$1,Calculations!$H93,0),IF($P95=2008,OFFSET('2008'!K$1,Calculations!$H93,0),IF($P95=2009,OFFSET('2009'!K$1,Calculations!$H93,0),IF($P95=2010,OFFSET('2010'!K$1,Calculations!$H93,0),IF($P95=2011,OFFSET('2011'!K$1,Calculations!$H93,0),IF($P95=2012,OFFSET('2012'!K$1,Calculations!$H93,0),IF($P95=2013,OFFSET('2013'!K$1,Calculations!$H93,0),IF($P95=2014,OFFSET('2014'!K$1,Calculations!$H93,0),IF($P95=2015,OFFSET('2015'!K$1,Calculations!$H93,0),IF($P95=2016,OFFSET('2016'!K$1,Calculations!$H93,0),IF($P95=2017,OFFSET('2017'!K$1,Calculations!$H93,0),0))))))))))))))))</f>
        <v>5.317677887515421E-4</v>
      </c>
      <c r="BO95" s="31">
        <f ca="1">IF($P95=2002,OFFSET('2002'!L$1,Calculations!$H93,0),IF($P95=2003,OFFSET('2003'!L$1,Calculations!$H93,0),IF($P95=2004,OFFSET('2004'!L$1,Calculations!$H93,0),IF($P95=2005,OFFSET('2005'!L$1,Calculations!$H93,0),IF($P95=2006,OFFSET('2006'!L$1,Calculations!$H93,0),IF($P95=2007,OFFSET('2007'!L$1,Calculations!$H93,0),IF($P95=2008,OFFSET('2008'!L$1,Calculations!$H93,0),IF($P95=2009,OFFSET('2009'!L$1,Calculations!$H93,0),IF($P95=2010,OFFSET('2010'!L$1,Calculations!$H93,0),IF($P95=2011,OFFSET('2011'!L$1,Calculations!$H93,0),IF($P95=2012,OFFSET('2012'!L$1,Calculations!$H93,0),IF($P95=2013,OFFSET('2013'!L$1,Calculations!$H93,0),IF($P95=2014,OFFSET('2014'!L$1,Calculations!$H93,0),IF($P95=2015,OFFSET('2015'!L$1,Calculations!$H93,0),IF($P95=2016,OFFSET('2016'!L$1,Calculations!$H93,0),IF($P95=2017,OFFSET('2017'!L$1,Calculations!$H93,0),0))))))))))))))))</f>
        <v>4.0246011735394507E-2</v>
      </c>
      <c r="BP95" s="31">
        <f ca="1">IF($P95=2002,OFFSET('2002'!M$1,Calculations!$H93,0),IF($P95=2003,OFFSET('2003'!M$1,Calculations!$H93,0),IF($P95=2004,OFFSET('2004'!M$1,Calculations!$H93,0),IF($P95=2005,OFFSET('2005'!M$1,Calculations!$H93,0),IF($P95=2006,OFFSET('2006'!M$1,Calculations!$H93,0),IF($P95=2007,OFFSET('2007'!M$1,Calculations!$H93,0),IF($P95=2008,OFFSET('2008'!M$1,Calculations!$H93,0),IF($P95=2009,OFFSET('2009'!M$1,Calculations!$H93,0),IF($P95=2010,OFFSET('2010'!M$1,Calculations!$H93,0),IF($P95=2011,OFFSET('2011'!M$1,Calculations!$H93,0),IF($P95=2012,OFFSET('2012'!M$1,Calculations!$H93,0),IF($P95=2013,OFFSET('2013'!M$1,Calculations!$H93,0),IF($P95=2014,OFFSET('2014'!M$1,Calculations!$H93,0),IF($P95=2015,OFFSET('2015'!M$1,Calculations!$H93,0),IF($P95=2016,OFFSET('2016'!M$1,Calculations!$H93,0),IF($P95=2017,OFFSET('2017'!M$1,Calculations!$H93,0),0))))))))))))))))</f>
        <v>2.268538875444407E-2</v>
      </c>
      <c r="BQ95" s="31">
        <f ca="1">IF($P95=2002,OFFSET('2002'!N$1,Calculations!$H93,0),IF($P95=2003,OFFSET('2003'!N$1,Calculations!$H93,0),IF($P95=2004,OFFSET('2004'!N$1,Calculations!$H93,0),IF($P95=2005,OFFSET('2005'!N$1,Calculations!$H93,0),IF($P95=2006,OFFSET('2006'!N$1,Calculations!$H93,0),IF($P95=2007,OFFSET('2007'!N$1,Calculations!$H93,0),IF($P95=2008,OFFSET('2008'!N$1,Calculations!$H93,0),IF($P95=2009,OFFSET('2009'!N$1,Calculations!$H93,0),IF($P95=2010,OFFSET('2010'!N$1,Calculations!$H93,0),IF($P95=2011,OFFSET('2011'!N$1,Calculations!$H93,0),IF($P95=2012,OFFSET('2012'!N$1,Calculations!$H93,0),IF($P95=2013,OFFSET('2013'!N$1,Calculations!$H93,0),IF($P95=2014,OFFSET('2014'!N$1,Calculations!$H93,0),IF($P95=2015,OFFSET('2015'!N$1,Calculations!$H93,0),IF($P95=2016,OFFSET('2016'!N$1,Calculations!$H93,0),IF($P95=2017,OFFSET('2017'!N$1,Calculations!$H93,0),0))))))))))))))))</f>
        <v>0.11085216025791238</v>
      </c>
      <c r="BR95" s="31">
        <f ca="1">IF($P95=2002,OFFSET('2002'!O$1,Calculations!$H93,0),IF($P95=2003,OFFSET('2003'!O$1,Calculations!$H93,0),IF($P95=2004,OFFSET('2004'!O$1,Calculations!$H93,0),IF($P95=2005,OFFSET('2005'!O$1,Calculations!$H93,0),IF($P95=2006,OFFSET('2006'!O$1,Calculations!$H93,0),IF($P95=2007,OFFSET('2007'!O$1,Calculations!$H93,0),IF($P95=2008,OFFSET('2008'!O$1,Calculations!$H93,0),IF($P95=2009,OFFSET('2009'!O$1,Calculations!$H93,0),IF($P95=2010,OFFSET('2010'!O$1,Calculations!$H93,0),IF($P95=2011,OFFSET('2011'!O$1,Calculations!$H93,0),IF($P95=2012,OFFSET('2012'!O$1,Calculations!$H93,0),IF($P95=2013,OFFSET('2013'!O$1,Calculations!$H93,0),IF($P95=2014,OFFSET('2014'!O$1,Calculations!$H93,0),IF($P95=2015,OFFSET('2015'!O$1,Calculations!$H93,0),IF($P95=2016,OFFSET('2016'!O$1,Calculations!$H93,0),IF($P95=2017,OFFSET('2017'!O$1,Calculations!$H93,0),0))))))))))))))))</f>
        <v>3.4359516032726779E-3</v>
      </c>
      <c r="BS95" s="31">
        <f ca="1">IF($P95=2002,OFFSET('2002'!P$1,Calculations!$H93,0),IF($P95=2003,OFFSET('2003'!P$1,Calculations!$H93,0),IF($P95=2004,OFFSET('2004'!P$1,Calculations!$H93,0),IF($P95=2005,OFFSET('2005'!P$1,Calculations!$H93,0),IF($P95=2006,OFFSET('2006'!P$1,Calculations!$H93,0),IF($P95=2007,OFFSET('2007'!P$1,Calculations!$H93,0),IF($P95=2008,OFFSET('2008'!P$1,Calculations!$H93,0),IF($P95=2009,OFFSET('2009'!P$1,Calculations!$H93,0),IF($P95=2010,OFFSET('2010'!P$1,Calculations!$H93,0),IF($P95=2011,OFFSET('2011'!P$1,Calculations!$H93,0),IF($P95=2012,OFFSET('2012'!P$1,Calculations!$H93,0),IF($P95=2013,OFFSET('2013'!P$1,Calculations!$H93,0),IF($P95=2014,OFFSET('2014'!P$1,Calculations!$H93,0),IF($P95=2015,OFFSET('2015'!P$1,Calculations!$H93,0),IF($P95=2016,OFFSET('2016'!P$1,Calculations!$H93,0),IF($P95=2017,OFFSET('2017'!P$1,Calculations!$H93,0),0))))))))))))))))</f>
        <v>4.9401204383449152E-2</v>
      </c>
      <c r="BT95" s="34">
        <f ca="1">IF($P95=2002,OFFSET('2002'!Q$1,Calculations!$H93,0),IF($P95=2003,OFFSET('2003'!Q$1,Calculations!$H93,0),IF($P95=2004,OFFSET('2004'!Q$1,Calculations!$H93,0),IF($P95=2005,OFFSET('2005'!Q$1,Calculations!$H93,0),IF($P95=2006,OFFSET('2006'!Q$1,Calculations!$H93,0),IF($P95=2007,OFFSET('2007'!Q$1,Calculations!$H93,0),IF($P95=2008,OFFSET('2008'!Q$1,Calculations!$H93,0),IF($P95=2009,OFFSET('2009'!Q$1,Calculations!$H93,0),IF($P95=2010,OFFSET('2010'!Q$1,Calculations!$H93,0),IF($P95=2011,OFFSET('2011'!Q$1,Calculations!$H93,0),IF($P95=2012,OFFSET('2012'!Q$1,Calculations!$H93,0),IF($P95=2013,OFFSET('2013'!Q$1,Calculations!$H93,0),IF($P95=2014,OFFSET('2014'!Q$1,Calculations!$H93,0),IF($P95=2015,OFFSET('2015'!Q$1,Calculations!$H93,0),IF($P95=2016,OFFSET('2016'!Q$1,Calculations!$H93,0),IF($P95=2017,OFFSET('2017'!Q$1,Calculations!$H93,0),0))))))))))))))))</f>
        <v>1.4891167072366309E-2</v>
      </c>
      <c r="BU95" s="31">
        <f ca="1">IF($P95=2002,OFFSET('2002'!K$1,Calculations!$I93,0),IF($P95=2003,OFFSET('2003'!K$1,Calculations!$I93,0),IF($P95=2004,OFFSET('2004'!K$1,Calculations!$I93,0),IF($P95=2005,OFFSET('2005'!K$1,Calculations!$I93,0),IF($P95=2006,OFFSET('2006'!K$1,Calculations!$I93,0),IF($P95=2007,OFFSET('2007'!K$1,Calculations!$I93,0),IF($P95=2008,OFFSET('2008'!K$1,Calculations!$I93,0),IF($P95=2009,OFFSET('2009'!K$1,Calculations!$I93,0),IF($P95=2010,OFFSET('2010'!K$1,Calculations!$I93,0),IF($P95=2011,OFFSET('2011'!K$1,Calculations!$I93,0),IF($P95=2012,OFFSET('2012'!K$1,Calculations!$I93,0),IF($P95=2013,OFFSET('2013'!K$1,Calculations!$I93,0),IF($P95=2014,OFFSET('2014'!K$1,Calculations!$I93,0),IF($P95=2015,OFFSET('2015'!K$1,Calculations!$I93,0),IF($P95=2016,OFFSET('2016'!K$1,Calculations!$I93,0),IF($P95=2017,OFFSET('2017'!K$1,Calculations!$I93,0),0))))))))))))))))</f>
        <v>3.652604884108989E-3</v>
      </c>
      <c r="BV95" s="31">
        <f ca="1">IF($P95=2002,OFFSET('2002'!L$1,Calculations!$I93,0),IF($P95=2003,OFFSET('2003'!L$1,Calculations!$I93,0),IF($P95=2004,OFFSET('2004'!L$1,Calculations!$I93,0),IF($P95=2005,OFFSET('2005'!L$1,Calculations!$I93,0),IF($P95=2006,OFFSET('2006'!L$1,Calculations!$I93,0),IF($P95=2007,OFFSET('2007'!L$1,Calculations!$I93,0),IF($P95=2008,OFFSET('2008'!L$1,Calculations!$I93,0),IF($P95=2009,OFFSET('2009'!L$1,Calculations!$I93,0),IF($P95=2010,OFFSET('2010'!L$1,Calculations!$I93,0),IF($P95=2011,OFFSET('2011'!L$1,Calculations!$I93,0),IF($P95=2012,OFFSET('2012'!L$1,Calculations!$I93,0),IF($P95=2013,OFFSET('2013'!L$1,Calculations!$I93,0),IF($P95=2014,OFFSET('2014'!L$1,Calculations!$I93,0),IF($P95=2015,OFFSET('2015'!L$1,Calculations!$I93,0),IF($P95=2016,OFFSET('2016'!L$1,Calculations!$I93,0),IF($P95=2017,OFFSET('2017'!L$1,Calculations!$I93,0),0))))))))))))))))</f>
        <v>6.3315023117050978E-2</v>
      </c>
      <c r="BW95" s="31">
        <f ca="1">IF($P95=2002,OFFSET('2002'!M$1,Calculations!$I93,0),IF($P95=2003,OFFSET('2003'!M$1,Calculations!$I93,0),IF($P95=2004,OFFSET('2004'!M$1,Calculations!$I93,0),IF($P95=2005,OFFSET('2005'!M$1,Calculations!$I93,0),IF($P95=2006,OFFSET('2006'!M$1,Calculations!$I93,0),IF($P95=2007,OFFSET('2007'!M$1,Calculations!$I93,0),IF($P95=2008,OFFSET('2008'!M$1,Calculations!$I93,0),IF($P95=2009,OFFSET('2009'!M$1,Calculations!$I93,0),IF($P95=2010,OFFSET('2010'!M$1,Calculations!$I93,0),IF($P95=2011,OFFSET('2011'!M$1,Calculations!$I93,0),IF($P95=2012,OFFSET('2012'!M$1,Calculations!$I93,0),IF($P95=2013,OFFSET('2013'!M$1,Calculations!$I93,0),IF($P95=2014,OFFSET('2014'!M$1,Calculations!$I93,0),IF($P95=2015,OFFSET('2015'!M$1,Calculations!$I93,0),IF($P95=2016,OFFSET('2016'!M$1,Calculations!$I93,0),IF($P95=2017,OFFSET('2017'!M$1,Calculations!$I93,0),0))))))))))))))))</f>
        <v>4.6532644524269418E-2</v>
      </c>
      <c r="BX95" s="31">
        <f ca="1">IF($P95=2002,OFFSET('2002'!N$1,Calculations!$I93,0),IF($P95=2003,OFFSET('2003'!N$1,Calculations!$I93,0),IF($P95=2004,OFFSET('2004'!N$1,Calculations!$I93,0),IF($P95=2005,OFFSET('2005'!N$1,Calculations!$I93,0),IF($P95=2006,OFFSET('2006'!N$1,Calculations!$I93,0),IF($P95=2007,OFFSET('2007'!N$1,Calculations!$I93,0),IF($P95=2008,OFFSET('2008'!N$1,Calculations!$I93,0),IF($P95=2009,OFFSET('2009'!N$1,Calculations!$I93,0),IF($P95=2010,OFFSET('2010'!N$1,Calculations!$I93,0),IF($P95=2011,OFFSET('2011'!N$1,Calculations!$I93,0),IF($P95=2012,OFFSET('2012'!N$1,Calculations!$I93,0),IF($P95=2013,OFFSET('2013'!N$1,Calculations!$I93,0),IF($P95=2014,OFFSET('2014'!N$1,Calculations!$I93,0),IF($P95=2015,OFFSET('2015'!N$1,Calculations!$I93,0),IF($P95=2016,OFFSET('2016'!N$1,Calculations!$I93,0),IF($P95=2017,OFFSET('2017'!N$1,Calculations!$I93,0),0))))))))))))))))</f>
        <v>5.3536296922556126E-2</v>
      </c>
      <c r="BY95" s="31">
        <f ca="1">IF($P95=2002,OFFSET('2002'!O$1,Calculations!$I93,0),IF($P95=2003,OFFSET('2003'!O$1,Calculations!$I93,0),IF($P95=2004,OFFSET('2004'!O$1,Calculations!$I93,0),IF($P95=2005,OFFSET('2005'!O$1,Calculations!$I93,0),IF($P95=2006,OFFSET('2006'!O$1,Calculations!$I93,0),IF($P95=2007,OFFSET('2007'!O$1,Calculations!$I93,0),IF($P95=2008,OFFSET('2008'!O$1,Calculations!$I93,0),IF($P95=2009,OFFSET('2009'!O$1,Calculations!$I93,0),IF($P95=2010,OFFSET('2010'!O$1,Calculations!$I93,0),IF($P95=2011,OFFSET('2011'!O$1,Calculations!$I93,0),IF($P95=2012,OFFSET('2012'!O$1,Calculations!$I93,0),IF($P95=2013,OFFSET('2013'!O$1,Calculations!$I93,0),IF($P95=2014,OFFSET('2014'!O$1,Calculations!$I93,0),IF($P95=2015,OFFSET('2015'!O$1,Calculations!$I93,0),IF($P95=2016,OFFSET('2016'!O$1,Calculations!$I93,0),IF($P95=2017,OFFSET('2017'!O$1,Calculations!$I93,0),0))))))))))))))))</f>
        <v>2.05100290920672E-2</v>
      </c>
      <c r="BZ95" s="31">
        <f ca="1">IF($P95=2002,OFFSET('2002'!P$1,Calculations!$I93,0),IF($P95=2003,OFFSET('2003'!P$1,Calculations!$I93,0),IF($P95=2004,OFFSET('2004'!P$1,Calculations!$I93,0),IF($P95=2005,OFFSET('2005'!P$1,Calculations!$I93,0),IF($P95=2006,OFFSET('2006'!P$1,Calculations!$I93,0),IF($P95=2007,OFFSET('2007'!P$1,Calculations!$I93,0),IF($P95=2008,OFFSET('2008'!P$1,Calculations!$I93,0),IF($P95=2009,OFFSET('2009'!P$1,Calculations!$I93,0),IF($P95=2010,OFFSET('2010'!P$1,Calculations!$I93,0),IF($P95=2011,OFFSET('2011'!P$1,Calculations!$I93,0),IF($P95=2012,OFFSET('2012'!P$1,Calculations!$I93,0),IF($P95=2013,OFFSET('2013'!P$1,Calculations!$I93,0),IF($P95=2014,OFFSET('2014'!P$1,Calculations!$I93,0),IF($P95=2015,OFFSET('2015'!P$1,Calculations!$I93,0),IF($P95=2016,OFFSET('2016'!P$1,Calculations!$I93,0),IF($P95=2017,OFFSET('2017'!P$1,Calculations!$I93,0),0))))))))))))))))</f>
        <v>8.6663903456024274E-2</v>
      </c>
      <c r="CA95" s="34">
        <f ca="1">IF($P95=2002,OFFSET('2002'!Q$1,Calculations!$I93,0),IF($P95=2003,OFFSET('2003'!Q$1,Calculations!$I93,0),IF($P95=2004,OFFSET('2004'!Q$1,Calculations!$I93,0),IF($P95=2005,OFFSET('2005'!Q$1,Calculations!$I93,0),IF($P95=2006,OFFSET('2006'!Q$1,Calculations!$I93,0),IF($P95=2007,OFFSET('2007'!Q$1,Calculations!$I93,0),IF($P95=2008,OFFSET('2008'!Q$1,Calculations!$I93,0),IF($P95=2009,OFFSET('2009'!Q$1,Calculations!$I93,0),IF($P95=2010,OFFSET('2010'!Q$1,Calculations!$I93,0),IF($P95=2011,OFFSET('2011'!Q$1,Calculations!$I93,0),IF($P95=2012,OFFSET('2012'!Q$1,Calculations!$I93,0),IF($P95=2013,OFFSET('2013'!Q$1,Calculations!$I93,0),IF($P95=2014,OFFSET('2014'!Q$1,Calculations!$I93,0),IF($P95=2015,OFFSET('2015'!Q$1,Calculations!$I93,0),IF($P95=2016,OFFSET('2016'!Q$1,Calculations!$I93,0),IF($P95=2017,OFFSET('2017'!Q$1,Calculations!$I93,0),0))))))))))))))))</f>
        <v>2.5156485683656127E-2</v>
      </c>
      <c r="CB95" s="31">
        <f ca="1">IF($P95=2002,OFFSET('2002'!K$1,Calculations!$J93,0),IF($P95=2003,OFFSET('2003'!K$1,Calculations!$J93,0),IF($P95=2004,OFFSET('2004'!K$1,Calculations!$J93,0),IF($P95=2005,OFFSET('2005'!K$1,Calculations!$J93,0),IF($P95=2006,OFFSET('2006'!K$1,Calculations!$J93,0),IF($P95=2007,OFFSET('2007'!K$1,Calculations!$J93,0),IF($P95=2008,OFFSET('2008'!K$1,Calculations!$J93,0),IF($P95=2009,OFFSET('2009'!K$1,Calculations!$J93,0),IF($P95=2010,OFFSET('2010'!K$1,Calculations!$J93,0),IF($P95=2011,OFFSET('2011'!K$1,Calculations!$J93,0),IF($P95=2012,OFFSET('2012'!K$1,Calculations!$J93,0),IF($P95=2013,OFFSET('2013'!K$1,Calculations!$J93,0),IF($P95=2014,OFFSET('2014'!K$1,Calculations!$J93,0),IF($P95=2015,OFFSET('2015'!K$1,Calculations!$J93,0),IF($P95=2016,OFFSET('2016'!K$1,Calculations!$J93,0),IF($P95=2017,OFFSET('2017'!K$1,Calculations!$J93,0),0))))))))))))))))</f>
        <v>0.18124995532777816</v>
      </c>
      <c r="CC95" s="31">
        <f ca="1">IF($P95=2002,OFFSET('2002'!L$1,Calculations!$J93,0),IF($P95=2003,OFFSET('2003'!L$1,Calculations!$J93,0),IF($P95=2004,OFFSET('2004'!L$1,Calculations!$J93,0),IF($P95=2005,OFFSET('2005'!L$1,Calculations!$J93,0),IF($P95=2006,OFFSET('2006'!L$1,Calculations!$J93,0),IF($P95=2007,OFFSET('2007'!L$1,Calculations!$J93,0),IF($P95=2008,OFFSET('2008'!L$1,Calculations!$J93,0),IF($P95=2009,OFFSET('2009'!L$1,Calculations!$J93,0),IF($P95=2010,OFFSET('2010'!L$1,Calculations!$J93,0),IF($P95=2011,OFFSET('2011'!L$1,Calculations!$J93,0),IF($P95=2012,OFFSET('2012'!L$1,Calculations!$J93,0),IF($P95=2013,OFFSET('2013'!L$1,Calculations!$J93,0),IF($P95=2014,OFFSET('2014'!L$1,Calculations!$J93,0),IF($P95=2015,OFFSET('2015'!L$1,Calculations!$J93,0),IF($P95=2016,OFFSET('2016'!L$1,Calculations!$J93,0),IF($P95=2017,OFFSET('2017'!L$1,Calculations!$J93,0),0))))))))))))))))</f>
        <v>2.4698929998380453E-2</v>
      </c>
      <c r="CD95" s="31">
        <f ca="1">IF($P95=2002,OFFSET('2002'!M$1,Calculations!$J93,0),IF($P95=2003,OFFSET('2003'!M$1,Calculations!$J93,0),IF($P95=2004,OFFSET('2004'!M$1,Calculations!$J93,0),IF($P95=2005,OFFSET('2005'!M$1,Calculations!$J93,0),IF($P95=2006,OFFSET('2006'!M$1,Calculations!$J93,0),IF($P95=2007,OFFSET('2007'!M$1,Calculations!$J93,0),IF($P95=2008,OFFSET('2008'!M$1,Calculations!$J93,0),IF($P95=2009,OFFSET('2009'!M$1,Calculations!$J93,0),IF($P95=2010,OFFSET('2010'!M$1,Calculations!$J93,0),IF($P95=2011,OFFSET('2011'!M$1,Calculations!$J93,0),IF($P95=2012,OFFSET('2012'!M$1,Calculations!$J93,0),IF($P95=2013,OFFSET('2013'!M$1,Calculations!$J93,0),IF($P95=2014,OFFSET('2014'!M$1,Calculations!$J93,0),IF($P95=2015,OFFSET('2015'!M$1,Calculations!$J93,0),IF($P95=2016,OFFSET('2016'!M$1,Calculations!$J93,0),IF($P95=2017,OFFSET('2017'!M$1,Calculations!$J93,0),0))))))))))))))))</f>
        <v>6.739276810053324E-2</v>
      </c>
      <c r="CE95" s="31">
        <f ca="1">IF($P95=2002,OFFSET('2002'!N$1,Calculations!$J93,0),IF($P95=2003,OFFSET('2003'!N$1,Calculations!$J93,0),IF($P95=2004,OFFSET('2004'!N$1,Calculations!$J93,0),IF($P95=2005,OFFSET('2005'!N$1,Calculations!$J93,0),IF($P95=2006,OFFSET('2006'!N$1,Calculations!$J93,0),IF($P95=2007,OFFSET('2007'!N$1,Calculations!$J93,0),IF($P95=2008,OFFSET('2008'!N$1,Calculations!$J93,0),IF($P95=2009,OFFSET('2009'!N$1,Calculations!$J93,0),IF($P95=2010,OFFSET('2010'!N$1,Calculations!$J93,0),IF($P95=2011,OFFSET('2011'!N$1,Calculations!$J93,0),IF($P95=2012,OFFSET('2012'!N$1,Calculations!$J93,0),IF($P95=2013,OFFSET('2013'!N$1,Calculations!$J93,0),IF($P95=2014,OFFSET('2014'!N$1,Calculations!$J93,0),IF($P95=2015,OFFSET('2015'!N$1,Calculations!$J93,0),IF($P95=2016,OFFSET('2016'!N$1,Calculations!$J93,0),IF($P95=2017,OFFSET('2017'!N$1,Calculations!$J93,0),0))))))))))))))))</f>
        <v>4.6729384542276702E-2</v>
      </c>
      <c r="CF95" s="31">
        <f ca="1">IF($P95=2002,OFFSET('2002'!O$1,Calculations!$J93,0),IF($P95=2003,OFFSET('2003'!O$1,Calculations!$J93,0),IF($P95=2004,OFFSET('2004'!O$1,Calculations!$J93,0),IF($P95=2005,OFFSET('2005'!O$1,Calculations!$J93,0),IF($P95=2006,OFFSET('2006'!O$1,Calculations!$J93,0),IF($P95=2007,OFFSET('2007'!O$1,Calculations!$J93,0),IF($P95=2008,OFFSET('2008'!O$1,Calculations!$J93,0),IF($P95=2009,OFFSET('2009'!O$1,Calculations!$J93,0),IF($P95=2010,OFFSET('2010'!O$1,Calculations!$J93,0),IF($P95=2011,OFFSET('2011'!O$1,Calculations!$J93,0),IF($P95=2012,OFFSET('2012'!O$1,Calculations!$J93,0),IF($P95=2013,OFFSET('2013'!O$1,Calculations!$J93,0),IF($P95=2014,OFFSET('2014'!O$1,Calculations!$J93,0),IF($P95=2015,OFFSET('2015'!O$1,Calculations!$J93,0),IF($P95=2016,OFFSET('2016'!O$1,Calculations!$J93,0),IF($P95=2017,OFFSET('2017'!O$1,Calculations!$J93,0),0))))))))))))))))</f>
        <v>0.10519851700282197</v>
      </c>
      <c r="CG95" s="31">
        <f ca="1">IF($P95=2002,OFFSET('2002'!P$1,Calculations!$J93,0),IF($P95=2003,OFFSET('2003'!P$1,Calculations!$J93,0),IF($P95=2004,OFFSET('2004'!P$1,Calculations!$J93,0),IF($P95=2005,OFFSET('2005'!P$1,Calculations!$J93,0),IF($P95=2006,OFFSET('2006'!P$1,Calculations!$J93,0),IF($P95=2007,OFFSET('2007'!P$1,Calculations!$J93,0),IF($P95=2008,OFFSET('2008'!P$1,Calculations!$J93,0),IF($P95=2009,OFFSET('2009'!P$1,Calculations!$J93,0),IF($P95=2010,OFFSET('2010'!P$1,Calculations!$J93,0),IF($P95=2011,OFFSET('2011'!P$1,Calculations!$J93,0),IF($P95=2012,OFFSET('2012'!P$1,Calculations!$J93,0),IF($P95=2013,OFFSET('2013'!P$1,Calculations!$J93,0),IF($P95=2014,OFFSET('2014'!P$1,Calculations!$J93,0),IF($P95=2015,OFFSET('2015'!P$1,Calculations!$J93,0),IF($P95=2016,OFFSET('2016'!P$1,Calculations!$J93,0),IF($P95=2017,OFFSET('2017'!P$1,Calculations!$J93,0),0))))))))))))))))</f>
        <v>5.0934410623691875E-2</v>
      </c>
      <c r="CH95" s="34">
        <f ca="1">IF($P95=2002,OFFSET('2002'!Q$1,Calculations!$J93,0),IF($P95=2003,OFFSET('2003'!Q$1,Calculations!$J93,0),IF($P95=2004,OFFSET('2004'!Q$1,Calculations!$J93,0),IF($P95=2005,OFFSET('2005'!Q$1,Calculations!$J93,0),IF($P95=2006,OFFSET('2006'!Q$1,Calculations!$J93,0),IF($P95=2007,OFFSET('2007'!Q$1,Calculations!$J93,0),IF($P95=2008,OFFSET('2008'!Q$1,Calculations!$J93,0),IF($P95=2009,OFFSET('2009'!Q$1,Calculations!$J93,0),IF($P95=2010,OFFSET('2010'!Q$1,Calculations!$J93,0),IF($P95=2011,OFFSET('2011'!Q$1,Calculations!$J93,0),IF($P95=2012,OFFSET('2012'!Q$1,Calculations!$J93,0),IF($P95=2013,OFFSET('2013'!Q$1,Calculations!$J93,0),IF($P95=2014,OFFSET('2014'!Q$1,Calculations!$J93,0),IF($P95=2015,OFFSET('2015'!Q$1,Calculations!$J93,0),IF($P95=2016,OFFSET('2016'!Q$1,Calculations!$J93,0),IF($P95=2017,OFFSET('2017'!Q$1,Calculations!$J93,0),0))))))))))))))))</f>
        <v>0.11385580588413211</v>
      </c>
      <c r="CI95" s="31">
        <f ca="1">IF($P95=2002,OFFSET('2002'!K$1,Calculations!$K93,0),IF($P95=2003,OFFSET('2003'!K$1,Calculations!$K93,0),IF($P95=2004,OFFSET('2004'!K$1,Calculations!$K93,0),IF($P95=2005,OFFSET('2005'!K$1,Calculations!$K93,0),IF($P95=2006,OFFSET('2006'!K$1,Calculations!$K93,0),IF($P95=2007,OFFSET('2007'!K$1,Calculations!$K93,0),IF($P95=2008,OFFSET('2008'!K$1,Calculations!$K93,0),IF($P95=2009,OFFSET('2009'!K$1,Calculations!$K93,0),IF($P95=2010,OFFSET('2010'!K$1,Calculations!$K93,0),IF($P95=2011,OFFSET('2011'!K$1,Calculations!$K93,0),IF($P95=2012,OFFSET('2012'!K$1,Calculations!$K93,0),IF($P95=2013,OFFSET('2013'!K$1,Calculations!$K93,0),IF($P95=2014,OFFSET('2014'!K$1,Calculations!$K93,0),IF($P95=2015,OFFSET('2015'!K$1,Calculations!$K93,0),IF($P95=2016,OFFSET('2016'!K$1,Calculations!$K93,0),IF($P95=2017,OFFSET('2017'!K$1,Calculations!$K93,0),0))))))))))))))))</f>
        <v>1.2972593437934742E-2</v>
      </c>
      <c r="CJ95" s="31">
        <f ca="1">IF($P95=2002,OFFSET('2002'!L$1,Calculations!$K93,0),IF($P95=2003,OFFSET('2003'!L$1,Calculations!$K93,0),IF($P95=2004,OFFSET('2004'!L$1,Calculations!$K93,0),IF($P95=2005,OFFSET('2005'!L$1,Calculations!$K93,0),IF($P95=2006,OFFSET('2006'!L$1,Calculations!$K93,0),IF($P95=2007,OFFSET('2007'!L$1,Calculations!$K93,0),IF($P95=2008,OFFSET('2008'!L$1,Calculations!$K93,0),IF($P95=2009,OFFSET('2009'!L$1,Calculations!$K93,0),IF($P95=2010,OFFSET('2010'!L$1,Calculations!$K93,0),IF($P95=2011,OFFSET('2011'!L$1,Calculations!$K93,0),IF($P95=2012,OFFSET('2012'!L$1,Calculations!$K93,0),IF($P95=2013,OFFSET('2013'!L$1,Calculations!$K93,0),IF($P95=2014,OFFSET('2014'!L$1,Calculations!$K93,0),IF($P95=2015,OFFSET('2015'!L$1,Calculations!$K93,0),IF($P95=2016,OFFSET('2016'!L$1,Calculations!$K93,0),IF($P95=2017,OFFSET('2017'!L$1,Calculations!$K93,0),0))))))))))))))))</f>
        <v>2.9031909976961891E-2</v>
      </c>
      <c r="CK95" s="31">
        <f ca="1">IF($P95=2002,OFFSET('2002'!M$1,Calculations!$K93,0),IF($P95=2003,OFFSET('2003'!M$1,Calculations!$K93,0),IF($P95=2004,OFFSET('2004'!M$1,Calculations!$K93,0),IF($P95=2005,OFFSET('2005'!M$1,Calculations!$K93,0),IF($P95=2006,OFFSET('2006'!M$1,Calculations!$K93,0),IF($P95=2007,OFFSET('2007'!M$1,Calculations!$K93,0),IF($P95=2008,OFFSET('2008'!M$1,Calculations!$K93,0),IF($P95=2009,OFFSET('2009'!M$1,Calculations!$K93,0),IF($P95=2010,OFFSET('2010'!M$1,Calculations!$K93,0),IF($P95=2011,OFFSET('2011'!M$1,Calculations!$K93,0),IF($P95=2012,OFFSET('2012'!M$1,Calculations!$K93,0),IF($P95=2013,OFFSET('2013'!M$1,Calculations!$K93,0),IF($P95=2014,OFFSET('2014'!M$1,Calculations!$K93,0),IF($P95=2015,OFFSET('2015'!M$1,Calculations!$K93,0),IF($P95=2016,OFFSET('2016'!M$1,Calculations!$K93,0),IF($P95=2017,OFFSET('2017'!M$1,Calculations!$K93,0),0))))))))))))))))</f>
        <v>4.5328584693460532E-3</v>
      </c>
      <c r="CL95" s="31">
        <f ca="1">IF($P95=2002,OFFSET('2002'!N$1,Calculations!$K93,0),IF($P95=2003,OFFSET('2003'!N$1,Calculations!$K93,0),IF($P95=2004,OFFSET('2004'!N$1,Calculations!$K93,0),IF($P95=2005,OFFSET('2005'!N$1,Calculations!$K93,0),IF($P95=2006,OFFSET('2006'!N$1,Calculations!$K93,0),IF($P95=2007,OFFSET('2007'!N$1,Calculations!$K93,0),IF($P95=2008,OFFSET('2008'!N$1,Calculations!$K93,0),IF($P95=2009,OFFSET('2009'!N$1,Calculations!$K93,0),IF($P95=2010,OFFSET('2010'!N$1,Calculations!$K93,0),IF($P95=2011,OFFSET('2011'!N$1,Calculations!$K93,0),IF($P95=2012,OFFSET('2012'!N$1,Calculations!$K93,0),IF($P95=2013,OFFSET('2013'!N$1,Calculations!$K93,0),IF($P95=2014,OFFSET('2014'!N$1,Calculations!$K93,0),IF($P95=2015,OFFSET('2015'!N$1,Calculations!$K93,0),IF($P95=2016,OFFSET('2016'!N$1,Calculations!$K93,0),IF($P95=2017,OFFSET('2017'!N$1,Calculations!$K93,0),0))))))))))))))))</f>
        <v>1.1138746168859112E-2</v>
      </c>
      <c r="CM95" s="31">
        <f ca="1">IF($P95=2002,OFFSET('2002'!O$1,Calculations!$K93,0),IF($P95=2003,OFFSET('2003'!O$1,Calculations!$K93,0),IF($P95=2004,OFFSET('2004'!O$1,Calculations!$K93,0),IF($P95=2005,OFFSET('2005'!O$1,Calculations!$K93,0),IF($P95=2006,OFFSET('2006'!O$1,Calculations!$K93,0),IF($P95=2007,OFFSET('2007'!O$1,Calculations!$K93,0),IF($P95=2008,OFFSET('2008'!O$1,Calculations!$K93,0),IF($P95=2009,OFFSET('2009'!O$1,Calculations!$K93,0),IF($P95=2010,OFFSET('2010'!O$1,Calculations!$K93,0),IF($P95=2011,OFFSET('2011'!O$1,Calculations!$K93,0),IF($P95=2012,OFFSET('2012'!O$1,Calculations!$K93,0),IF($P95=2013,OFFSET('2013'!O$1,Calculations!$K93,0),IF($P95=2014,OFFSET('2014'!O$1,Calculations!$K93,0),IF($P95=2015,OFFSET('2015'!O$1,Calculations!$K93,0),IF($P95=2016,OFFSET('2016'!O$1,Calculations!$K93,0),IF($P95=2017,OFFSET('2017'!O$1,Calculations!$K93,0),0))))))))))))))))</f>
        <v>3.6119874496190257E-4</v>
      </c>
      <c r="CN95" s="31">
        <f ca="1">IF($P95=2002,OFFSET('2002'!P$1,Calculations!$K93,0),IF($P95=2003,OFFSET('2003'!P$1,Calculations!$K93,0),IF($P95=2004,OFFSET('2004'!P$1,Calculations!$K93,0),IF($P95=2005,OFFSET('2005'!P$1,Calculations!$K93,0),IF($P95=2006,OFFSET('2006'!P$1,Calculations!$K93,0),IF($P95=2007,OFFSET('2007'!P$1,Calculations!$K93,0),IF($P95=2008,OFFSET('2008'!P$1,Calculations!$K93,0),IF($P95=2009,OFFSET('2009'!P$1,Calculations!$K93,0),IF($P95=2010,OFFSET('2010'!P$1,Calculations!$K93,0),IF($P95=2011,OFFSET('2011'!P$1,Calculations!$K93,0),IF($P95=2012,OFFSET('2012'!P$1,Calculations!$K93,0),IF($P95=2013,OFFSET('2013'!P$1,Calculations!$K93,0),IF($P95=2014,OFFSET('2014'!P$1,Calculations!$K93,0),IF($P95=2015,OFFSET('2015'!P$1,Calculations!$K93,0),IF($P95=2016,OFFSET('2016'!P$1,Calculations!$K93,0),IF($P95=2017,OFFSET('2017'!P$1,Calculations!$K93,0),0))))))))))))))))</f>
        <v>1.1251523284355552E-3</v>
      </c>
      <c r="CO95" s="34">
        <f ca="1">IF($P95=2002,OFFSET('2002'!Q$1,Calculations!$K93,0),IF($P95=2003,OFFSET('2003'!Q$1,Calculations!$K93,0),IF($P95=2004,OFFSET('2004'!Q$1,Calculations!$K93,0),IF($P95=2005,OFFSET('2005'!Q$1,Calculations!$K93,0),IF($P95=2006,OFFSET('2006'!Q$1,Calculations!$K93,0),IF($P95=2007,OFFSET('2007'!Q$1,Calculations!$K93,0),IF($P95=2008,OFFSET('2008'!Q$1,Calculations!$K93,0),IF($P95=2009,OFFSET('2009'!Q$1,Calculations!$K93,0),IF($P95=2010,OFFSET('2010'!Q$1,Calculations!$K93,0),IF($P95=2011,OFFSET('2011'!Q$1,Calculations!$K93,0),IF($P95=2012,OFFSET('2012'!Q$1,Calculations!$K93,0),IF($P95=2013,OFFSET('2013'!Q$1,Calculations!$K93,0),IF($P95=2014,OFFSET('2014'!Q$1,Calculations!$K93,0),IF($P95=2015,OFFSET('2015'!Q$1,Calculations!$K93,0),IF($P95=2016,OFFSET('2016'!Q$1,Calculations!$K93,0),IF($P95=2017,OFFSET('2017'!Q$1,Calculations!$K93,0),0))))))))))))))))</f>
        <v>1.1189316508956885E-2</v>
      </c>
      <c r="CP95" s="31">
        <f ca="1">IF($P95=2002,OFFSET('2002'!K$1,Calculations!$L93,0),IF($P95=2003,OFFSET('2003'!K$1,Calculations!$L93,0),IF($P95=2004,OFFSET('2004'!K$1,Calculations!$L93,0),IF($P95=2005,OFFSET('2005'!K$1,Calculations!$L93,0),IF($P95=2006,OFFSET('2006'!K$1,Calculations!$L93,0),IF($P95=2007,OFFSET('2007'!K$1,Calculations!$L93,0),IF($P95=2008,OFFSET('2008'!K$1,Calculations!$L93,0),IF($P95=2009,OFFSET('2009'!K$1,Calculations!$L93,0),IF($P95=2010,OFFSET('2010'!K$1,Calculations!$L93,0),IF($P95=2011,OFFSET('2011'!K$1,Calculations!$L93,0),IF($P95=2012,OFFSET('2012'!K$1,Calculations!$L93,0),IF($P95=2013,OFFSET('2013'!K$1,Calculations!$L93,0),IF($P95=2014,OFFSET('2014'!K$1,Calculations!$L93,0),IF($P95=2015,OFFSET('2015'!K$1,Calculations!$L93,0),IF($P95=2016,OFFSET('2016'!K$1,Calculations!$L93,0),IF($P95=2017,OFFSET('2017'!K$1,Calculations!$L93,0),0))))))))))))))))</f>
        <v>0</v>
      </c>
      <c r="CQ95" s="31">
        <f ca="1">IF($P95=2002,OFFSET('2002'!L$1,Calculations!$L93,0),IF($P95=2003,OFFSET('2003'!L$1,Calculations!$L93,0),IF($P95=2004,OFFSET('2004'!L$1,Calculations!$L93,0),IF($P95=2005,OFFSET('2005'!L$1,Calculations!$L93,0),IF($P95=2006,OFFSET('2006'!L$1,Calculations!$L93,0),IF($P95=2007,OFFSET('2007'!L$1,Calculations!$L93,0),IF($P95=2008,OFFSET('2008'!L$1,Calculations!$L93,0),IF($P95=2009,OFFSET('2009'!L$1,Calculations!$L93,0),IF($P95=2010,OFFSET('2010'!L$1,Calculations!$L93,0),IF($P95=2011,OFFSET('2011'!L$1,Calculations!$L93,0),IF($P95=2012,OFFSET('2012'!L$1,Calculations!$L93,0),IF($P95=2013,OFFSET('2013'!L$1,Calculations!$L93,0),IF($P95=2014,OFFSET('2014'!L$1,Calculations!$L93,0),IF($P95=2015,OFFSET('2015'!L$1,Calculations!$L93,0),IF($P95=2016,OFFSET('2016'!L$1,Calculations!$L93,0),IF($P95=2017,OFFSET('2017'!L$1,Calculations!$L93,0),0))))))))))))))))</f>
        <v>9.6222205681774199E-5</v>
      </c>
      <c r="CR95" s="31">
        <f ca="1">IF($P95=2002,OFFSET('2002'!M$1,Calculations!$L93,0),IF($P95=2003,OFFSET('2003'!M$1,Calculations!$L93,0),IF($P95=2004,OFFSET('2004'!M$1,Calculations!$L93,0),IF($P95=2005,OFFSET('2005'!M$1,Calculations!$L93,0),IF($P95=2006,OFFSET('2006'!M$1,Calculations!$L93,0),IF($P95=2007,OFFSET('2007'!M$1,Calculations!$L93,0),IF($P95=2008,OFFSET('2008'!M$1,Calculations!$L93,0),IF($P95=2009,OFFSET('2009'!M$1,Calculations!$L93,0),IF($P95=2010,OFFSET('2010'!M$1,Calculations!$L93,0),IF($P95=2011,OFFSET('2011'!M$1,Calculations!$L93,0),IF($P95=2012,OFFSET('2012'!M$1,Calculations!$L93,0),IF($P95=2013,OFFSET('2013'!M$1,Calculations!$L93,0),IF($P95=2014,OFFSET('2014'!M$1,Calculations!$L93,0),IF($P95=2015,OFFSET('2015'!M$1,Calculations!$L93,0),IF($P95=2016,OFFSET('2016'!M$1,Calculations!$L93,0),IF($P95=2017,OFFSET('2017'!M$1,Calculations!$L93,0),0))))))))))))))))</f>
        <v>0</v>
      </c>
      <c r="CS95" s="31">
        <f ca="1">IF($P95=2002,OFFSET('2002'!N$1,Calculations!$L93,0),IF($P95=2003,OFFSET('2003'!N$1,Calculations!$L93,0),IF($P95=2004,OFFSET('2004'!N$1,Calculations!$L93,0),IF($P95=2005,OFFSET('2005'!N$1,Calculations!$L93,0),IF($P95=2006,OFFSET('2006'!N$1,Calculations!$L93,0),IF($P95=2007,OFFSET('2007'!N$1,Calculations!$L93,0),IF($P95=2008,OFFSET('2008'!N$1,Calculations!$L93,0),IF($P95=2009,OFFSET('2009'!N$1,Calculations!$L93,0),IF($P95=2010,OFFSET('2010'!N$1,Calculations!$L93,0),IF($P95=2011,OFFSET('2011'!N$1,Calculations!$L93,0),IF($P95=2012,OFFSET('2012'!N$1,Calculations!$L93,0),IF($P95=2013,OFFSET('2013'!N$1,Calculations!$L93,0),IF($P95=2014,OFFSET('2014'!N$1,Calculations!$L93,0),IF($P95=2015,OFFSET('2015'!N$1,Calculations!$L93,0),IF($P95=2016,OFFSET('2016'!N$1,Calculations!$L93,0),IF($P95=2017,OFFSET('2017'!N$1,Calculations!$L93,0),0))))))))))))))))</f>
        <v>2.2387544279866761E-4</v>
      </c>
      <c r="CT95" s="31">
        <f ca="1">IF($P95=2002,OFFSET('2002'!O$1,Calculations!$L93,0),IF($P95=2003,OFFSET('2003'!O$1,Calculations!$L93,0),IF($P95=2004,OFFSET('2004'!O$1,Calculations!$L93,0),IF($P95=2005,OFFSET('2005'!O$1,Calculations!$L93,0),IF($P95=2006,OFFSET('2006'!O$1,Calculations!$L93,0),IF($P95=2007,OFFSET('2007'!O$1,Calculations!$L93,0),IF($P95=2008,OFFSET('2008'!O$1,Calculations!$L93,0),IF($P95=2009,OFFSET('2009'!O$1,Calculations!$L93,0),IF($P95=2010,OFFSET('2010'!O$1,Calculations!$L93,0),IF($P95=2011,OFFSET('2011'!O$1,Calculations!$L93,0),IF($P95=2012,OFFSET('2012'!O$1,Calculations!$L93,0),IF($P95=2013,OFFSET('2013'!O$1,Calculations!$L93,0),IF($P95=2014,OFFSET('2014'!O$1,Calculations!$L93,0),IF($P95=2015,OFFSET('2015'!O$1,Calculations!$L93,0),IF($P95=2016,OFFSET('2016'!O$1,Calculations!$L93,0),IF($P95=2017,OFFSET('2017'!O$1,Calculations!$L93,0),0))))))))))))))))</f>
        <v>4.0164091751013122E-5</v>
      </c>
      <c r="CU95" s="31">
        <f ca="1">IF($P95=2002,OFFSET('2002'!P$1,Calculations!$L93,0),IF($P95=2003,OFFSET('2003'!P$1,Calculations!$L93,0),IF($P95=2004,OFFSET('2004'!P$1,Calculations!$L93,0),IF($P95=2005,OFFSET('2005'!P$1,Calculations!$L93,0),IF($P95=2006,OFFSET('2006'!P$1,Calculations!$L93,0),IF($P95=2007,OFFSET('2007'!P$1,Calculations!$L93,0),IF($P95=2008,OFFSET('2008'!P$1,Calculations!$L93,0),IF($P95=2009,OFFSET('2009'!P$1,Calculations!$L93,0),IF($P95=2010,OFFSET('2010'!P$1,Calculations!$L93,0),IF($P95=2011,OFFSET('2011'!P$1,Calculations!$L93,0),IF($P95=2012,OFFSET('2012'!P$1,Calculations!$L93,0),IF($P95=2013,OFFSET('2013'!P$1,Calculations!$L93,0),IF($P95=2014,OFFSET('2014'!P$1,Calculations!$L93,0),IF($P95=2015,OFFSET('2015'!P$1,Calculations!$L93,0),IF($P95=2016,OFFSET('2016'!P$1,Calculations!$L93,0),IF($P95=2017,OFFSET('2017'!P$1,Calculations!$L93,0),0))))))))))))))))</f>
        <v>6.4815424232933332E-4</v>
      </c>
      <c r="CV95" s="34">
        <f ca="1">IF($P95=2002,OFFSET('2002'!Q$1,Calculations!$L93,0),IF($P95=2003,OFFSET('2003'!Q$1,Calculations!$L93,0),IF($P95=2004,OFFSET('2004'!Q$1,Calculations!$L93,0),IF($P95=2005,OFFSET('2005'!Q$1,Calculations!$L93,0),IF($P95=2006,OFFSET('2006'!Q$1,Calculations!$L93,0),IF($P95=2007,OFFSET('2007'!Q$1,Calculations!$L93,0),IF($P95=2008,OFFSET('2008'!Q$1,Calculations!$L93,0),IF($P95=2009,OFFSET('2009'!Q$1,Calculations!$L93,0),IF($P95=2010,OFFSET('2010'!Q$1,Calculations!$L93,0),IF($P95=2011,OFFSET('2011'!Q$1,Calculations!$L93,0),IF($P95=2012,OFFSET('2012'!Q$1,Calculations!$L93,0),IF($P95=2013,OFFSET('2013'!Q$1,Calculations!$L93,0),IF($P95=2014,OFFSET('2014'!Q$1,Calculations!$L93,0),IF($P95=2015,OFFSET('2015'!Q$1,Calculations!$L93,0),IF($P95=2016,OFFSET('2016'!Q$1,Calculations!$L93,0),IF($P95=2017,OFFSET('2017'!Q$1,Calculations!$L93,0),0))))))))))))))))</f>
        <v>4.1560065434716715E-5</v>
      </c>
      <c r="CW95" s="31">
        <f ca="1">IF($P95=2002,OFFSET('2002'!K$1,Calculations!$M93,0),IF($P95=2003,OFFSET('2003'!K$1,Calculations!$M93,0),IF($P95=2004,OFFSET('2004'!K$1,Calculations!$M93,0),IF($P95=2005,OFFSET('2005'!K$1,Calculations!$M93,0),IF($P95=2006,OFFSET('2006'!K$1,Calculations!$M93,0),IF($P95=2007,OFFSET('2007'!K$1,Calculations!$M93,0),IF($P95=2008,OFFSET('2008'!K$1,Calculations!$M93,0),IF($P95=2009,OFFSET('2009'!K$1,Calculations!$M93,0),IF($P95=2010,OFFSET('2010'!K$1,Calculations!$M93,0),IF($P95=2011,OFFSET('2011'!K$1,Calculations!$M93,0),IF($P95=2012,OFFSET('2012'!K$1,Calculations!$M93,0),IF($P95=2013,OFFSET('2013'!K$1,Calculations!$M93,0),IF($P95=2014,OFFSET('2014'!K$1,Calculations!$M93,0),IF($P95=2015,OFFSET('2015'!K$1,Calculations!$M93,0),IF($P95=2016,OFFSET('2016'!K$1,Calculations!$M93,0),IF($P95=2017,OFFSET('2017'!K$1,Calculations!$M93,0),0))))))))))))))))</f>
        <v>0.3741319204046778</v>
      </c>
      <c r="CX95" s="31">
        <f ca="1">IF($P95=2002,OFFSET('2002'!L$1,Calculations!$M93,0),IF($P95=2003,OFFSET('2003'!L$1,Calculations!$M93,0),IF($P95=2004,OFFSET('2004'!L$1,Calculations!$M93,0),IF($P95=2005,OFFSET('2005'!L$1,Calculations!$M93,0),IF($P95=2006,OFFSET('2006'!L$1,Calculations!$M93,0),IF($P95=2007,OFFSET('2007'!L$1,Calculations!$M93,0),IF($P95=2008,OFFSET('2008'!L$1,Calculations!$M93,0),IF($P95=2009,OFFSET('2009'!L$1,Calculations!$M93,0),IF($P95=2010,OFFSET('2010'!L$1,Calculations!$M93,0),IF($P95=2011,OFFSET('2011'!L$1,Calculations!$M93,0),IF($P95=2012,OFFSET('2012'!L$1,Calculations!$M93,0),IF($P95=2013,OFFSET('2013'!L$1,Calculations!$M93,0),IF($P95=2014,OFFSET('2014'!L$1,Calculations!$M93,0),IF($P95=2015,OFFSET('2015'!L$1,Calculations!$M93,0),IF($P95=2016,OFFSET('2016'!L$1,Calculations!$M93,0),IF($P95=2017,OFFSET('2017'!L$1,Calculations!$M93,0),0))))))))))))))))</f>
        <v>0.18938936958742567</v>
      </c>
      <c r="CY95" s="31">
        <f ca="1">IF($P95=2002,OFFSET('2002'!M$1,Calculations!$M93,0),IF($P95=2003,OFFSET('2003'!M$1,Calculations!$M93,0),IF($P95=2004,OFFSET('2004'!M$1,Calculations!$M93,0),IF($P95=2005,OFFSET('2005'!M$1,Calculations!$M93,0),IF($P95=2006,OFFSET('2006'!M$1,Calculations!$M93,0),IF($P95=2007,OFFSET('2007'!M$1,Calculations!$M93,0),IF($P95=2008,OFFSET('2008'!M$1,Calculations!$M93,0),IF($P95=2009,OFFSET('2009'!M$1,Calculations!$M93,0),IF($P95=2010,OFFSET('2010'!M$1,Calculations!$M93,0),IF($P95=2011,OFFSET('2011'!M$1,Calculations!$M93,0),IF($P95=2012,OFFSET('2012'!M$1,Calculations!$M93,0),IF($P95=2013,OFFSET('2013'!M$1,Calculations!$M93,0),IF($P95=2014,OFFSET('2014'!M$1,Calculations!$M93,0),IF($P95=2015,OFFSET('2015'!M$1,Calculations!$M93,0),IF($P95=2016,OFFSET('2016'!M$1,Calculations!$M93,0),IF($P95=2017,OFFSET('2017'!M$1,Calculations!$M93,0),0))))))))))))))))</f>
        <v>5.495604516320815E-2</v>
      </c>
      <c r="CZ95" s="31">
        <f ca="1">IF($P95=2002,OFFSET('2002'!N$1,Calculations!$M93,0),IF($P95=2003,OFFSET('2003'!N$1,Calculations!$M93,0),IF($P95=2004,OFFSET('2004'!N$1,Calculations!$M93,0),IF($P95=2005,OFFSET('2005'!N$1,Calculations!$M93,0),IF($P95=2006,OFFSET('2006'!N$1,Calculations!$M93,0),IF($P95=2007,OFFSET('2007'!N$1,Calculations!$M93,0),IF($P95=2008,OFFSET('2008'!N$1,Calculations!$M93,0),IF($P95=2009,OFFSET('2009'!N$1,Calculations!$M93,0),IF($P95=2010,OFFSET('2010'!N$1,Calculations!$M93,0),IF($P95=2011,OFFSET('2011'!N$1,Calculations!$M93,0),IF($P95=2012,OFFSET('2012'!N$1,Calculations!$M93,0),IF($P95=2013,OFFSET('2013'!N$1,Calculations!$M93,0),IF($P95=2014,OFFSET('2014'!N$1,Calculations!$M93,0),IF($P95=2015,OFFSET('2015'!N$1,Calculations!$M93,0),IF($P95=2016,OFFSET('2016'!N$1,Calculations!$M93,0),IF($P95=2017,OFFSET('2017'!N$1,Calculations!$M93,0),0))))))))))))))))</f>
        <v>4.1770179874991507E-2</v>
      </c>
      <c r="DA95" s="31">
        <f ca="1">IF($P95=2002,OFFSET('2002'!O$1,Calculations!$M93,0),IF($P95=2003,OFFSET('2003'!O$1,Calculations!$M93,0),IF($P95=2004,OFFSET('2004'!O$1,Calculations!$M93,0),IF($P95=2005,OFFSET('2005'!O$1,Calculations!$M93,0),IF($P95=2006,OFFSET('2006'!O$1,Calculations!$M93,0),IF($P95=2007,OFFSET('2007'!O$1,Calculations!$M93,0),IF($P95=2008,OFFSET('2008'!O$1,Calculations!$M93,0),IF($P95=2009,OFFSET('2009'!O$1,Calculations!$M93,0),IF($P95=2010,OFFSET('2010'!O$1,Calculations!$M93,0),IF($P95=2011,OFFSET('2011'!O$1,Calculations!$M93,0),IF($P95=2012,OFFSET('2012'!O$1,Calculations!$M93,0),IF($P95=2013,OFFSET('2013'!O$1,Calculations!$M93,0),IF($P95=2014,OFFSET('2014'!O$1,Calculations!$M93,0),IF($P95=2015,OFFSET('2015'!O$1,Calculations!$M93,0),IF($P95=2016,OFFSET('2016'!O$1,Calculations!$M93,0),IF($P95=2017,OFFSET('2017'!O$1,Calculations!$M93,0),0))))))))))))))))</f>
        <v>0.33919419456686767</v>
      </c>
      <c r="DB95" s="31">
        <f ca="1">IF($P95=2002,OFFSET('2002'!P$1,Calculations!$M93,0),IF($P95=2003,OFFSET('2003'!P$1,Calculations!$M93,0),IF($P95=2004,OFFSET('2004'!P$1,Calculations!$M93,0),IF($P95=2005,OFFSET('2005'!P$1,Calculations!$M93,0),IF($P95=2006,OFFSET('2006'!P$1,Calculations!$M93,0),IF($P95=2007,OFFSET('2007'!P$1,Calculations!$M93,0),IF($P95=2008,OFFSET('2008'!P$1,Calculations!$M93,0),IF($P95=2009,OFFSET('2009'!P$1,Calculations!$M93,0),IF($P95=2010,OFFSET('2010'!P$1,Calculations!$M93,0),IF($P95=2011,OFFSET('2011'!P$1,Calculations!$M93,0),IF($P95=2012,OFFSET('2012'!P$1,Calculations!$M93,0),IF($P95=2013,OFFSET('2013'!P$1,Calculations!$M93,0),IF($P95=2014,OFFSET('2014'!P$1,Calculations!$M93,0),IF($P95=2015,OFFSET('2015'!P$1,Calculations!$M93,0),IF($P95=2016,OFFSET('2016'!P$1,Calculations!$M93,0),IF($P95=2017,OFFSET('2017'!P$1,Calculations!$M93,0),0))))))))))))))))</f>
        <v>5.5829040282920936E-4</v>
      </c>
      <c r="DC95" s="34">
        <f ca="1">IF($P95=2002,OFFSET('2002'!Q$1,Calculations!$M93,0),IF($P95=2003,OFFSET('2003'!Q$1,Calculations!$M93,0),IF($P95=2004,OFFSET('2004'!Q$1,Calculations!$M93,0),IF($P95=2005,OFFSET('2005'!Q$1,Calculations!$M93,0),IF($P95=2006,OFFSET('2006'!Q$1,Calculations!$M93,0),IF($P95=2007,OFFSET('2007'!Q$1,Calculations!$M93,0),IF($P95=2008,OFFSET('2008'!Q$1,Calculations!$M93,0),IF($P95=2009,OFFSET('2009'!Q$1,Calculations!$M93,0),IF($P95=2010,OFFSET('2010'!Q$1,Calculations!$M93,0),IF($P95=2011,OFFSET('2011'!Q$1,Calculations!$M93,0),IF($P95=2012,OFFSET('2012'!Q$1,Calculations!$M93,0),IF($P95=2013,OFFSET('2013'!Q$1,Calculations!$M93,0),IF($P95=2014,OFFSET('2014'!Q$1,Calculations!$M93,0),IF($P95=2015,OFFSET('2015'!Q$1,Calculations!$M93,0),IF($P95=2016,OFFSET('2016'!Q$1,Calculations!$M93,0),IF($P95=2017,OFFSET('2017'!Q$1,Calculations!$M93,0),0))))))))))))))))</f>
        <v>1</v>
      </c>
      <c r="DD95" s="14">
        <v>-2.8768699654775604E-2</v>
      </c>
      <c r="DE95" s="14">
        <v>1.5844716031631893E-2</v>
      </c>
      <c r="DF95" s="14">
        <v>1.528703854285246E-2</v>
      </c>
      <c r="DG95" s="14">
        <v>-1.9011096605744113E-2</v>
      </c>
      <c r="DH95" s="14">
        <v>2.7294633077765564E-2</v>
      </c>
      <c r="DI95" s="14">
        <v>-3.6887261598994477E-2</v>
      </c>
      <c r="DJ95" s="14">
        <v>-7.6333497456097146E-2</v>
      </c>
      <c r="DK95" s="14">
        <v>3.1897212065153058E-2</v>
      </c>
      <c r="DL95" s="14">
        <v>-6.2421700528351262E-2</v>
      </c>
      <c r="DM95" s="14">
        <v>-1.4254463340625292E-2</v>
      </c>
      <c r="DN95" s="14">
        <v>-1.3962713209043959E-2</v>
      </c>
      <c r="DO95" s="51">
        <v>-2.3001554826130935E-2</v>
      </c>
      <c r="DQ95" s="154">
        <f t="shared" ca="1" si="155"/>
        <v>-2.3891610226050755E-2</v>
      </c>
      <c r="DR95" s="154">
        <f t="shared" ca="1" si="156"/>
        <v>-1.8719230661758877E-2</v>
      </c>
      <c r="DS95" s="154">
        <f t="shared" ca="1" si="157"/>
        <v>-1.74424429780578E-2</v>
      </c>
      <c r="DT95" s="154">
        <f t="shared" ca="1" si="158"/>
        <v>-1.4658313426349788E-2</v>
      </c>
      <c r="DU95" s="154">
        <f t="shared" ca="1" si="159"/>
        <v>-2.4055828762108648E-2</v>
      </c>
      <c r="DV95" s="154">
        <f t="shared" ca="1" si="160"/>
        <v>-2.1620370737636847E-2</v>
      </c>
      <c r="DW95" s="154">
        <f t="shared" ca="1" si="161"/>
        <v>-2.2234545836386097E-2</v>
      </c>
      <c r="DX95" s="48">
        <f t="shared" ca="1" si="162"/>
        <v>7.6700898974483775E-4</v>
      </c>
      <c r="DY95" s="36">
        <f t="shared" ca="1" si="163"/>
        <v>-1.6570643896646579E-3</v>
      </c>
      <c r="DZ95" s="36">
        <f t="shared" ca="1" si="164"/>
        <v>3.5153151746272204E-3</v>
      </c>
      <c r="EA95" s="36">
        <f t="shared" ca="1" si="165"/>
        <v>4.7921028583282968E-3</v>
      </c>
      <c r="EB95" s="36">
        <f t="shared" ca="1" si="166"/>
        <v>7.5762324100363092E-3</v>
      </c>
      <c r="EC95" s="36">
        <f t="shared" ca="1" si="167"/>
        <v>-1.8212829257225512E-3</v>
      </c>
      <c r="ED95" s="33">
        <f t="shared" ca="1" si="168"/>
        <v>6.1417509874924989E-4</v>
      </c>
      <c r="EE95" s="37">
        <f t="shared" ca="1" si="168"/>
        <v>0</v>
      </c>
      <c r="EF95" s="27">
        <f t="shared" ca="1" si="128"/>
        <v>0.9761083897739492</v>
      </c>
      <c r="EG95" s="27">
        <f t="shared" ca="1" si="129"/>
        <v>0.98128076933824115</v>
      </c>
      <c r="EH95" s="27">
        <f t="shared" ca="1" si="130"/>
        <v>0.98255755702194225</v>
      </c>
      <c r="EI95" s="27">
        <f t="shared" ca="1" si="131"/>
        <v>0.98534168657365018</v>
      </c>
      <c r="EJ95" s="27">
        <f t="shared" ca="1" si="132"/>
        <v>0.97594417123789134</v>
      </c>
      <c r="EK95" s="27">
        <f t="shared" ca="1" si="133"/>
        <v>0.9783796292623631</v>
      </c>
      <c r="EL95" s="27">
        <f t="shared" ca="1" si="134"/>
        <v>0.97776545416361393</v>
      </c>
      <c r="EM95" s="44">
        <f t="shared" si="135"/>
        <v>0.97699844517386902</v>
      </c>
      <c r="EN95" s="38">
        <f t="shared" ca="1" si="136"/>
        <v>357.87346909745605</v>
      </c>
      <c r="EO95" s="38">
        <f t="shared" ca="1" si="137"/>
        <v>298.76108977701881</v>
      </c>
      <c r="EP95" s="38">
        <f t="shared" ca="1" si="138"/>
        <v>323.52597465838966</v>
      </c>
      <c r="EQ95" s="38">
        <f t="shared" ca="1" si="139"/>
        <v>306.0617883818</v>
      </c>
      <c r="ER95" s="38">
        <f t="shared" ca="1" si="140"/>
        <v>329.055563097434</v>
      </c>
      <c r="ES95" s="38">
        <f t="shared" ca="1" si="141"/>
        <v>261.13953941118319</v>
      </c>
      <c r="ET95" s="57">
        <f t="shared" ca="1" si="142"/>
        <v>329.52761252668756</v>
      </c>
      <c r="EU95" s="39">
        <f t="shared" si="143"/>
        <v>328.98695254716176</v>
      </c>
      <c r="EV95" s="45">
        <f t="shared" ca="1" si="169"/>
        <v>0.54065997952579892</v>
      </c>
      <c r="EW95" s="60">
        <f t="shared" si="170"/>
        <v>0.97123130034522442</v>
      </c>
      <c r="EX95" s="60">
        <f t="shared" si="171"/>
        <v>1.015844716031632</v>
      </c>
      <c r="EY95" s="60">
        <f t="shared" si="172"/>
        <v>1.0152870385428525</v>
      </c>
      <c r="EZ95" s="60">
        <f t="shared" si="173"/>
        <v>0.98098890339425593</v>
      </c>
      <c r="FA95" s="60">
        <f t="shared" si="174"/>
        <v>1.0272946330777655</v>
      </c>
      <c r="FB95" s="60">
        <f t="shared" si="175"/>
        <v>0.96311273840100553</v>
      </c>
      <c r="FC95" s="60">
        <f t="shared" si="176"/>
        <v>0.92366650254390281</v>
      </c>
      <c r="FD95" s="60">
        <f t="shared" si="177"/>
        <v>1.0318972120651531</v>
      </c>
      <c r="FE95" s="60">
        <f t="shared" si="178"/>
        <v>0.93757829947164872</v>
      </c>
      <c r="FF95" s="60">
        <f t="shared" si="179"/>
        <v>0.9857455366593747</v>
      </c>
      <c r="FG95" s="44">
        <f t="shared" si="180"/>
        <v>0.98603728679095604</v>
      </c>
      <c r="FH95" s="38">
        <f t="shared" si="144"/>
        <v>376.2757742217982</v>
      </c>
      <c r="FI95" s="38">
        <f t="shared" si="145"/>
        <v>212.92266891688266</v>
      </c>
      <c r="FJ95" s="38">
        <f t="shared" si="146"/>
        <v>215.54839452180903</v>
      </c>
      <c r="FK95" s="38">
        <f t="shared" si="147"/>
        <v>196.03782814283389</v>
      </c>
      <c r="FL95" s="38">
        <f t="shared" si="148"/>
        <v>321.66815282255322</v>
      </c>
      <c r="FM95" s="38">
        <f t="shared" si="149"/>
        <v>197.6892877173303</v>
      </c>
      <c r="FN95" s="38">
        <f t="shared" si="150"/>
        <v>277.15453560523963</v>
      </c>
      <c r="FO95" s="38">
        <f t="shared" si="151"/>
        <v>309.79303163101537</v>
      </c>
      <c r="FP95" s="38">
        <f t="shared" si="152"/>
        <v>380.65015479876143</v>
      </c>
      <c r="FQ95" s="38">
        <f t="shared" si="153"/>
        <v>416.4567339941861</v>
      </c>
      <c r="FR95" s="59">
        <f t="shared" si="154"/>
        <v>349.86629134412374</v>
      </c>
      <c r="FS95" s="2">
        <f t="shared" ca="1" si="181"/>
        <v>-1.6961840111560083E-3</v>
      </c>
      <c r="FT95" s="2">
        <f t="shared" ca="1" si="182"/>
        <v>3.5888065380209155E-3</v>
      </c>
      <c r="FU95" s="2">
        <f t="shared" ca="1" si="183"/>
        <v>4.8891048838264816E-3</v>
      </c>
      <c r="FV95" s="2">
        <f t="shared" ca="1" si="184"/>
        <v>7.7186515878304345E-3</v>
      </c>
      <c r="FW95" s="2">
        <f t="shared" ca="1" si="185"/>
        <v>-1.8644361778499526E-3</v>
      </c>
      <c r="FX95" s="19">
        <f t="shared" ca="1" si="186"/>
        <v>6.2794434230308048E-4</v>
      </c>
      <c r="FY95" s="13">
        <f t="shared" ca="1" si="187"/>
        <v>0</v>
      </c>
      <c r="FZ95" s="2">
        <f t="shared" ca="1" si="188"/>
        <v>-2.4181643638945819E-2</v>
      </c>
      <c r="GA95" s="2">
        <f t="shared" ca="1" si="189"/>
        <v>-1.8896653089768803E-2</v>
      </c>
      <c r="GB95" s="2">
        <f t="shared" ca="1" si="190"/>
        <v>-1.7596354743963195E-2</v>
      </c>
      <c r="GC95" s="2">
        <f t="shared" ca="1" si="191"/>
        <v>-1.4766808039959405E-2</v>
      </c>
      <c r="GD95" s="2">
        <f t="shared" ca="1" si="192"/>
        <v>-2.4349895805639669E-2</v>
      </c>
      <c r="GE95" s="2">
        <f t="shared" ca="1" si="193"/>
        <v>-2.1857515285486698E-2</v>
      </c>
      <c r="GF95" s="2">
        <f t="shared" ca="1" si="194"/>
        <v>-2.2485459627789774E-2</v>
      </c>
      <c r="GG95" s="13">
        <f t="shared" si="195"/>
        <v>-2.3270218369618564E-2</v>
      </c>
      <c r="GH95" s="2">
        <f t="shared" si="196"/>
        <v>-2.9190630669434895E-2</v>
      </c>
      <c r="GI95" s="2">
        <f t="shared" si="197"/>
        <v>1.572049892374516E-2</v>
      </c>
      <c r="GJ95" s="2">
        <f t="shared" si="198"/>
        <v>1.5171369108274432E-2</v>
      </c>
      <c r="GK95" s="2">
        <f t="shared" si="199"/>
        <v>-1.9194131005463376E-2</v>
      </c>
      <c r="GL95" s="2">
        <f t="shared" si="200"/>
        <v>2.6928776927559014E-2</v>
      </c>
      <c r="GM95" s="2">
        <f t="shared" si="201"/>
        <v>-3.7584804045508124E-2</v>
      </c>
      <c r="GN95" s="2">
        <f t="shared" si="202"/>
        <v>-7.9404200473423253E-2</v>
      </c>
      <c r="GO95" s="2">
        <f t="shared" si="203"/>
        <v>3.1399061386829699E-2</v>
      </c>
      <c r="GP95" s="2">
        <f t="shared" si="204"/>
        <v>-6.4455005188699815E-2</v>
      </c>
      <c r="GQ95" s="2">
        <f t="shared" si="205"/>
        <v>-1.4357034097319619E-2</v>
      </c>
      <c r="GR95" s="2">
        <f t="shared" si="206"/>
        <v>-1.4061108876508632E-2</v>
      </c>
    </row>
    <row r="96" spans="1:200">
      <c r="A96" s="69">
        <v>151</v>
      </c>
      <c r="B96" s="69">
        <v>152</v>
      </c>
      <c r="C96" s="69">
        <v>153</v>
      </c>
      <c r="D96" s="69">
        <v>154</v>
      </c>
      <c r="E96" s="69">
        <v>155</v>
      </c>
      <c r="F96" s="69">
        <v>156</v>
      </c>
      <c r="G96" s="69">
        <v>157</v>
      </c>
      <c r="H96" s="69">
        <v>158</v>
      </c>
      <c r="I96" s="69">
        <v>159</v>
      </c>
      <c r="J96" s="69">
        <v>160</v>
      </c>
      <c r="K96" s="69">
        <v>161</v>
      </c>
      <c r="L96" s="69">
        <v>162</v>
      </c>
      <c r="M96" s="69">
        <v>163</v>
      </c>
      <c r="O96" s="15">
        <v>40422</v>
      </c>
      <c r="P96" s="21">
        <v>2010</v>
      </c>
      <c r="Q96" s="19">
        <f ca="1">IF($P96=2002,OFFSET('2002'!K$1,Calculations!$A94,0),IF($P96=2003,OFFSET('2003'!K$1,Calculations!$A94,0),IF($P96=2004,OFFSET('2004'!K$1,Calculations!$A94,0),IF($P96=2005,OFFSET('2005'!K$1,Calculations!$A94,0),IF($P96=2006,OFFSET('2006'!K$1,Calculations!$A94,0),IF($P96=2007,OFFSET('2007'!K$1,Calculations!$A94,0),IF($P96=2008,OFFSET('2008'!K$1,Calculations!$A94,0),IF($P96=2009,OFFSET('2009'!K$1,Calculations!$A94,0),IF($P96=2010,OFFSET('2010'!K$1,Calculations!$A94,0),IF($P96=2011,OFFSET('2011'!K$1,Calculations!$A94,0),IF($P96=2012,OFFSET('2012'!K$1,Calculations!$A94,0),IF($P96=2013,OFFSET('2013'!K$1,Calculations!$A94,0),IF($P96=2014,OFFSET('2014'!K$1,Calculations!$A94,0),IF($P96=2015,OFFSET('2015'!K$1,Calculations!$A94,0),IF($P96=2016,OFFSET('2016'!K$1,Calculations!$A94,0),IF($P96=2017,OFFSET('2017'!K$1,Calculations!$A94,0),0))))))))))))))))</f>
        <v>0.54584429397881462</v>
      </c>
      <c r="R96" s="19">
        <f ca="1">IF($P96=2002,OFFSET('2002'!L$1,Calculations!$A94,0),IF($P96=2003,OFFSET('2003'!L$1,Calculations!$A94,0),IF($P96=2004,OFFSET('2004'!L$1,Calculations!$A94,0),IF($P96=2005,OFFSET('2005'!L$1,Calculations!$A94,0),IF($P96=2006,OFFSET('2006'!L$1,Calculations!$A94,0),IF($P96=2007,OFFSET('2007'!L$1,Calculations!$A94,0),IF($P96=2008,OFFSET('2008'!L$1,Calculations!$A94,0),IF($P96=2009,OFFSET('2009'!L$1,Calculations!$A94,0),IF($P96=2010,OFFSET('2010'!L$1,Calculations!$A94,0),IF($P96=2011,OFFSET('2011'!L$1,Calculations!$A94,0),IF($P96=2012,OFFSET('2012'!L$1,Calculations!$A94,0),IF($P96=2013,OFFSET('2013'!L$1,Calculations!$A94,0),IF($P96=2014,OFFSET('2014'!L$1,Calculations!$A94,0),IF($P96=2015,OFFSET('2015'!L$1,Calculations!$A94,0),IF($P96=2016,OFFSET('2016'!L$1,Calculations!$A94,0),IF($P96=2017,OFFSET('2017'!L$1,Calculations!$A94,0),0))))))))))))))))</f>
        <v>0.3001496410433413</v>
      </c>
      <c r="S96" s="19">
        <f ca="1">IF($P96=2002,OFFSET('2002'!M$1,Calculations!$A94,0),IF($P96=2003,OFFSET('2003'!M$1,Calculations!$A94,0),IF($P96=2004,OFFSET('2004'!M$1,Calculations!$A94,0),IF($P96=2005,OFFSET('2005'!M$1,Calculations!$A94,0),IF($P96=2006,OFFSET('2006'!M$1,Calculations!$A94,0),IF($P96=2007,OFFSET('2007'!M$1,Calculations!$A94,0),IF($P96=2008,OFFSET('2008'!M$1,Calculations!$A94,0),IF($P96=2009,OFFSET('2009'!M$1,Calculations!$A94,0),IF($P96=2010,OFFSET('2010'!M$1,Calculations!$A94,0),IF($P96=2011,OFFSET('2011'!M$1,Calculations!$A94,0),IF($P96=2012,OFFSET('2012'!M$1,Calculations!$A94,0),IF($P96=2013,OFFSET('2013'!M$1,Calculations!$A94,0),IF($P96=2014,OFFSET('2014'!M$1,Calculations!$A94,0),IF($P96=2015,OFFSET('2015'!M$1,Calculations!$A94,0),IF($P96=2016,OFFSET('2016'!M$1,Calculations!$A94,0),IF($P96=2017,OFFSET('2017'!M$1,Calculations!$A94,0),0))))))))))))))))</f>
        <v>0.38296736081802119</v>
      </c>
      <c r="T96" s="19">
        <f ca="1">IF($P96=2002,OFFSET('2002'!N$1,Calculations!$A94,0),IF($P96=2003,OFFSET('2003'!N$1,Calculations!$A94,0),IF($P96=2004,OFFSET('2004'!N$1,Calculations!$A94,0),IF($P96=2005,OFFSET('2005'!N$1,Calculations!$A94,0),IF($P96=2006,OFFSET('2006'!N$1,Calculations!$A94,0),IF($P96=2007,OFFSET('2007'!N$1,Calculations!$A94,0),IF($P96=2008,OFFSET('2008'!N$1,Calculations!$A94,0),IF($P96=2009,OFFSET('2009'!N$1,Calculations!$A94,0),IF($P96=2010,OFFSET('2010'!N$1,Calculations!$A94,0),IF($P96=2011,OFFSET('2011'!N$1,Calculations!$A94,0),IF($P96=2012,OFFSET('2012'!N$1,Calculations!$A94,0),IF($P96=2013,OFFSET('2013'!N$1,Calculations!$A94,0),IF($P96=2014,OFFSET('2014'!N$1,Calculations!$A94,0),IF($P96=2015,OFFSET('2015'!N$1,Calculations!$A94,0),IF($P96=2016,OFFSET('2016'!N$1,Calculations!$A94,0),IF($P96=2017,OFFSET('2017'!N$1,Calculations!$A94,0),0))))))))))))))))</f>
        <v>0.31436793833240845</v>
      </c>
      <c r="U96" s="19">
        <f ca="1">IF($P96=2002,OFFSET('2002'!O$1,Calculations!$A94,0),IF($P96=2003,OFFSET('2003'!O$1,Calculations!$A94,0),IF($P96=2004,OFFSET('2004'!O$1,Calculations!$A94,0),IF($P96=2005,OFFSET('2005'!O$1,Calculations!$A94,0),IF($P96=2006,OFFSET('2006'!O$1,Calculations!$A94,0),IF($P96=2007,OFFSET('2007'!O$1,Calculations!$A94,0),IF($P96=2008,OFFSET('2008'!O$1,Calculations!$A94,0),IF($P96=2009,OFFSET('2009'!O$1,Calculations!$A94,0),IF($P96=2010,OFFSET('2010'!O$1,Calculations!$A94,0),IF($P96=2011,OFFSET('2011'!O$1,Calculations!$A94,0),IF($P96=2012,OFFSET('2012'!O$1,Calculations!$A94,0),IF($P96=2013,OFFSET('2013'!O$1,Calculations!$A94,0),IF($P96=2014,OFFSET('2014'!O$1,Calculations!$A94,0),IF($P96=2015,OFFSET('2015'!O$1,Calculations!$A94,0),IF($P96=2016,OFFSET('2016'!O$1,Calculations!$A94,0),IF($P96=2017,OFFSET('2017'!O$1,Calculations!$A94,0),0))))))))))))))))</f>
        <v>0.48248107158546538</v>
      </c>
      <c r="V96" s="19">
        <f ca="1">IF($P96=2002,OFFSET('2002'!P$1,Calculations!$A94,0),IF($P96=2003,OFFSET('2003'!P$1,Calculations!$A94,0),IF($P96=2004,OFFSET('2004'!P$1,Calculations!$A94,0),IF($P96=2005,OFFSET('2005'!P$1,Calculations!$A94,0),IF($P96=2006,OFFSET('2006'!P$1,Calculations!$A94,0),IF($P96=2007,OFFSET('2007'!P$1,Calculations!$A94,0),IF($P96=2008,OFFSET('2008'!P$1,Calculations!$A94,0),IF($P96=2009,OFFSET('2009'!P$1,Calculations!$A94,0),IF($P96=2010,OFFSET('2010'!P$1,Calculations!$A94,0),IF($P96=2011,OFFSET('2011'!P$1,Calculations!$A94,0),IF($P96=2012,OFFSET('2012'!P$1,Calculations!$A94,0),IF($P96=2013,OFFSET('2013'!P$1,Calculations!$A94,0),IF($P96=2014,OFFSET('2014'!P$1,Calculations!$A94,0),IF($P96=2015,OFFSET('2015'!P$1,Calculations!$A94,0),IF($P96=2016,OFFSET('2016'!P$1,Calculations!$A94,0),IF($P96=2017,OFFSET('2017'!P$1,Calculations!$A94,0),0))))))))))))))))</f>
        <v>0.36013726342967722</v>
      </c>
      <c r="W96" s="13">
        <f ca="1">IF($P96=2002,OFFSET('2002'!Q$1,Calculations!$A94,0),IF($P96=2003,OFFSET('2003'!Q$1,Calculations!$A94,0),IF($P96=2004,OFFSET('2004'!Q$1,Calculations!$A94,0),IF($P96=2005,OFFSET('2005'!Q$1,Calculations!$A94,0),IF($P96=2006,OFFSET('2006'!Q$1,Calculations!$A94,0),IF($P96=2007,OFFSET('2007'!Q$1,Calculations!$A94,0),IF($P96=2008,OFFSET('2008'!Q$1,Calculations!$A94,0),IF($P96=2009,OFFSET('2009'!Q$1,Calculations!$A94,0),IF($P96=2010,OFFSET('2010'!Q$1,Calculations!$A94,0),IF($P96=2011,OFFSET('2011'!Q$1,Calculations!$A94,0),IF($P96=2012,OFFSET('2012'!Q$1,Calculations!$A94,0),IF($P96=2013,OFFSET('2013'!Q$1,Calculations!$A94,0),IF($P96=2014,OFFSET('2014'!Q$1,Calculations!$A94,0),IF($P96=2015,OFFSET('2015'!Q$1,Calculations!$A94,0),IF($P96=2016,OFFSET('2016'!Q$1,Calculations!$A94,0),IF($P96=2017,OFFSET('2017'!Q$1,Calculations!$A94,0),0))))))))))))))))</f>
        <v>0.4583317339228265</v>
      </c>
      <c r="X96" s="31">
        <f ca="1">IF($P96=2002,OFFSET('2002'!K$1,Calculations!$B94,0),IF($P96=2003,OFFSET('2003'!K$1,Calculations!$B94,0),IF($P96=2004,OFFSET('2004'!K$1,Calculations!$B94,0),IF($P96=2005,OFFSET('2005'!K$1,Calculations!$B94,0),IF($P96=2006,OFFSET('2006'!K$1,Calculations!$B94,0),IF($P96=2007,OFFSET('2007'!K$1,Calculations!$B94,0),IF($P96=2008,OFFSET('2008'!K$1,Calculations!$B94,0),IF($P96=2009,OFFSET('2009'!K$1,Calculations!$B94,0),IF($P96=2010,OFFSET('2010'!K$1,Calculations!$B94,0),IF($P96=2011,OFFSET('2011'!K$1,Calculations!$B94,0),IF($P96=2012,OFFSET('2012'!K$1,Calculations!$B94,0),IF($P96=2013,OFFSET('2013'!K$1,Calculations!$B94,0),IF($P96=2014,OFFSET('2014'!K$1,Calculations!$B94,0),IF($P96=2015,OFFSET('2015'!K$1,Calculations!$B94,0),IF($P96=2016,OFFSET('2016'!K$1,Calculations!$B94,0),IF($P96=2017,OFFSET('2017'!K$1,Calculations!$B94,0),0))))))))))))))))</f>
        <v>0.11679640438496131</v>
      </c>
      <c r="Y96" s="31">
        <f ca="1">IF($P96=2002,OFFSET('2002'!L$1,Calculations!$B94,0),IF($P96=2003,OFFSET('2003'!L$1,Calculations!$B94,0),IF($P96=2004,OFFSET('2004'!L$1,Calculations!$B94,0),IF($P96=2005,OFFSET('2005'!L$1,Calculations!$B94,0),IF($P96=2006,OFFSET('2006'!L$1,Calculations!$B94,0),IF($P96=2007,OFFSET('2007'!L$1,Calculations!$B94,0),IF($P96=2008,OFFSET('2008'!L$1,Calculations!$B94,0),IF($P96=2009,OFFSET('2009'!L$1,Calculations!$B94,0),IF($P96=2010,OFFSET('2010'!L$1,Calculations!$B94,0),IF($P96=2011,OFFSET('2011'!L$1,Calculations!$B94,0),IF($P96=2012,OFFSET('2012'!L$1,Calculations!$B94,0),IF($P96=2013,OFFSET('2013'!L$1,Calculations!$B94,0),IF($P96=2014,OFFSET('2014'!L$1,Calculations!$B94,0),IF($P96=2015,OFFSET('2015'!L$1,Calculations!$B94,0),IF($P96=2016,OFFSET('2016'!L$1,Calculations!$B94,0),IF($P96=2017,OFFSET('2017'!L$1,Calculations!$B94,0),0))))))))))))))))</f>
        <v>6.1044443214949021E-2</v>
      </c>
      <c r="Z96" s="31">
        <f ca="1">IF($P96=2002,OFFSET('2002'!M$1,Calculations!$B94,0),IF($P96=2003,OFFSET('2003'!M$1,Calculations!$B94,0),IF($P96=2004,OFFSET('2004'!M$1,Calculations!$B94,0),IF($P96=2005,OFFSET('2005'!M$1,Calculations!$B94,0),IF($P96=2006,OFFSET('2006'!M$1,Calculations!$B94,0),IF($P96=2007,OFFSET('2007'!M$1,Calculations!$B94,0),IF($P96=2008,OFFSET('2008'!M$1,Calculations!$B94,0),IF($P96=2009,OFFSET('2009'!M$1,Calculations!$B94,0),IF($P96=2010,OFFSET('2010'!M$1,Calculations!$B94,0),IF($P96=2011,OFFSET('2011'!M$1,Calculations!$B94,0),IF($P96=2012,OFFSET('2012'!M$1,Calculations!$B94,0),IF($P96=2013,OFFSET('2013'!M$1,Calculations!$B94,0),IF($P96=2014,OFFSET('2014'!M$1,Calculations!$B94,0),IF($P96=2015,OFFSET('2015'!M$1,Calculations!$B94,0),IF($P96=2016,OFFSET('2016'!M$1,Calculations!$B94,0),IF($P96=2017,OFFSET('2017'!M$1,Calculations!$B94,0),0))))))))))))))))</f>
        <v>0.11348159322608312</v>
      </c>
      <c r="AA96" s="31">
        <f ca="1">IF($P96=2002,OFFSET('2002'!N$1,Calculations!$B94,0),IF($P96=2003,OFFSET('2003'!N$1,Calculations!$B94,0),IF($P96=2004,OFFSET('2004'!N$1,Calculations!$B94,0),IF($P96=2005,OFFSET('2005'!N$1,Calculations!$B94,0),IF($P96=2006,OFFSET('2006'!N$1,Calculations!$B94,0),IF($P96=2007,OFFSET('2007'!N$1,Calculations!$B94,0),IF($P96=2008,OFFSET('2008'!N$1,Calculations!$B94,0),IF($P96=2009,OFFSET('2009'!N$1,Calculations!$B94,0),IF($P96=2010,OFFSET('2010'!N$1,Calculations!$B94,0),IF($P96=2011,OFFSET('2011'!N$1,Calculations!$B94,0),IF($P96=2012,OFFSET('2012'!N$1,Calculations!$B94,0),IF($P96=2013,OFFSET('2013'!N$1,Calculations!$B94,0),IF($P96=2014,OFFSET('2014'!N$1,Calculations!$B94,0),IF($P96=2015,OFFSET('2015'!N$1,Calculations!$B94,0),IF($P96=2016,OFFSET('2016'!N$1,Calculations!$B94,0),IF($P96=2017,OFFSET('2017'!N$1,Calculations!$B94,0),0))))))))))))))))</f>
        <v>0.10666078086665379</v>
      </c>
      <c r="AB96" s="31">
        <f ca="1">IF($P96=2002,OFFSET('2002'!O$1,Calculations!$B94,0),IF($P96=2003,OFFSET('2003'!O$1,Calculations!$B94,0),IF($P96=2004,OFFSET('2004'!O$1,Calculations!$B94,0),IF($P96=2005,OFFSET('2005'!O$1,Calculations!$B94,0),IF($P96=2006,OFFSET('2006'!O$1,Calculations!$B94,0),IF($P96=2007,OFFSET('2007'!O$1,Calculations!$B94,0),IF($P96=2008,OFFSET('2008'!O$1,Calculations!$B94,0),IF($P96=2009,OFFSET('2009'!O$1,Calculations!$B94,0),IF($P96=2010,OFFSET('2010'!O$1,Calculations!$B94,0),IF($P96=2011,OFFSET('2011'!O$1,Calculations!$B94,0),IF($P96=2012,OFFSET('2012'!O$1,Calculations!$B94,0),IF($P96=2013,OFFSET('2013'!O$1,Calculations!$B94,0),IF($P96=2014,OFFSET('2014'!O$1,Calculations!$B94,0),IF($P96=2015,OFFSET('2015'!O$1,Calculations!$B94,0),IF($P96=2016,OFFSET('2016'!O$1,Calculations!$B94,0),IF($P96=2017,OFFSET('2017'!O$1,Calculations!$B94,0),0))))))))))))))))</f>
        <v>9.6230372244604526E-2</v>
      </c>
      <c r="AC96" s="31">
        <f ca="1">IF($P96=2002,OFFSET('2002'!P$1,Calculations!$B94,0),IF($P96=2003,OFFSET('2003'!P$1,Calculations!$B94,0),IF($P96=2004,OFFSET('2004'!P$1,Calculations!$B94,0),IF($P96=2005,OFFSET('2005'!P$1,Calculations!$B94,0),IF($P96=2006,OFFSET('2006'!P$1,Calculations!$B94,0),IF($P96=2007,OFFSET('2007'!P$1,Calculations!$B94,0),IF($P96=2008,OFFSET('2008'!P$1,Calculations!$B94,0),IF($P96=2009,OFFSET('2009'!P$1,Calculations!$B94,0),IF($P96=2010,OFFSET('2010'!P$1,Calculations!$B94,0),IF($P96=2011,OFFSET('2011'!P$1,Calculations!$B94,0),IF($P96=2012,OFFSET('2012'!P$1,Calculations!$B94,0),IF($P96=2013,OFFSET('2013'!P$1,Calculations!$B94,0),IF($P96=2014,OFFSET('2014'!P$1,Calculations!$B94,0),IF($P96=2015,OFFSET('2015'!P$1,Calculations!$B94,0),IF($P96=2016,OFFSET('2016'!P$1,Calculations!$B94,0),IF($P96=2017,OFFSET('2017'!P$1,Calculations!$B94,0),0))))))))))))))))</f>
        <v>0.12596956456398492</v>
      </c>
      <c r="AD96" s="34">
        <f ca="1">IF($P96=2002,OFFSET('2002'!Q$1,Calculations!$B94,0),IF($P96=2003,OFFSET('2003'!Q$1,Calculations!$B94,0),IF($P96=2004,OFFSET('2004'!Q$1,Calculations!$B94,0),IF($P96=2005,OFFSET('2005'!Q$1,Calculations!$B94,0),IF($P96=2006,OFFSET('2006'!Q$1,Calculations!$B94,0),IF($P96=2007,OFFSET('2007'!Q$1,Calculations!$B94,0),IF($P96=2008,OFFSET('2008'!Q$1,Calculations!$B94,0),IF($P96=2009,OFFSET('2009'!Q$1,Calculations!$B94,0),IF($P96=2010,OFFSET('2010'!Q$1,Calculations!$B94,0),IF($P96=2011,OFFSET('2011'!Q$1,Calculations!$B94,0),IF($P96=2012,OFFSET('2012'!Q$1,Calculations!$B94,0),IF($P96=2013,OFFSET('2013'!Q$1,Calculations!$B94,0),IF($P96=2014,OFFSET('2014'!Q$1,Calculations!$B94,0),IF($P96=2015,OFFSET('2015'!Q$1,Calculations!$B94,0),IF($P96=2016,OFFSET('2016'!Q$1,Calculations!$B94,0),IF($P96=2017,OFFSET('2017'!Q$1,Calculations!$B94,0),0))))))))))))))))</f>
        <v>9.8456330197599057E-2</v>
      </c>
      <c r="AE96" s="31">
        <f ca="1">IF($P96=2002,OFFSET('2002'!K$1,Calculations!$C94,0),IF($P96=2003,OFFSET('2003'!K$1,Calculations!$C94,0),IF($P96=2004,OFFSET('2004'!K$1,Calculations!$C94,0),IF($P96=2005,OFFSET('2005'!K$1,Calculations!$C94,0),IF($P96=2006,OFFSET('2006'!K$1,Calculations!$C94,0),IF($P96=2007,OFFSET('2007'!K$1,Calculations!$C94,0),IF($P96=2008,OFFSET('2008'!K$1,Calculations!$C94,0),IF($P96=2009,OFFSET('2009'!K$1,Calculations!$C94,0),IF($P96=2010,OFFSET('2010'!K$1,Calculations!$C94,0),IF($P96=2011,OFFSET('2011'!K$1,Calculations!$C94,0),IF($P96=2012,OFFSET('2012'!K$1,Calculations!$C94,0),IF($P96=2013,OFFSET('2013'!K$1,Calculations!$C94,0),IF($P96=2014,OFFSET('2014'!K$1,Calculations!$C94,0),IF($P96=2015,OFFSET('2015'!K$1,Calculations!$C94,0),IF($P96=2016,OFFSET('2016'!K$1,Calculations!$C94,0),IF($P96=2017,OFFSET('2017'!K$1,Calculations!$C94,0),0))))))))))))))))</f>
        <v>3.2888921082317765E-2</v>
      </c>
      <c r="AF96" s="31">
        <f ca="1">IF($P96=2002,OFFSET('2002'!L$1,Calculations!$C94,0),IF($P96=2003,OFFSET('2003'!L$1,Calculations!$C94,0),IF($P96=2004,OFFSET('2004'!L$1,Calculations!$C94,0),IF($P96=2005,OFFSET('2005'!L$1,Calculations!$C94,0),IF($P96=2006,OFFSET('2006'!L$1,Calculations!$C94,0),IF($P96=2007,OFFSET('2007'!L$1,Calculations!$C94,0),IF($P96=2008,OFFSET('2008'!L$1,Calculations!$C94,0),IF($P96=2009,OFFSET('2009'!L$1,Calculations!$C94,0),IF($P96=2010,OFFSET('2010'!L$1,Calculations!$C94,0),IF($P96=2011,OFFSET('2011'!L$1,Calculations!$C94,0),IF($P96=2012,OFFSET('2012'!L$1,Calculations!$C94,0),IF($P96=2013,OFFSET('2013'!L$1,Calculations!$C94,0),IF($P96=2014,OFFSET('2014'!L$1,Calculations!$C94,0),IF($P96=2015,OFFSET('2015'!L$1,Calculations!$C94,0),IF($P96=2016,OFFSET('2016'!L$1,Calculations!$C94,0),IF($P96=2017,OFFSET('2017'!L$1,Calculations!$C94,0),0))))))))))))))))</f>
        <v>0.16655564998268896</v>
      </c>
      <c r="AG96" s="31">
        <f ca="1">IF($P96=2002,OFFSET('2002'!M$1,Calculations!$C94,0),IF($P96=2003,OFFSET('2003'!M$1,Calculations!$C94,0),IF($P96=2004,OFFSET('2004'!M$1,Calculations!$C94,0),IF($P96=2005,OFFSET('2005'!M$1,Calculations!$C94,0),IF($P96=2006,OFFSET('2006'!M$1,Calculations!$C94,0),IF($P96=2007,OFFSET('2007'!M$1,Calculations!$C94,0),IF($P96=2008,OFFSET('2008'!M$1,Calculations!$C94,0),IF($P96=2009,OFFSET('2009'!M$1,Calculations!$C94,0),IF($P96=2010,OFFSET('2010'!M$1,Calculations!$C94,0),IF($P96=2011,OFFSET('2011'!M$1,Calculations!$C94,0),IF($P96=2012,OFFSET('2012'!M$1,Calculations!$C94,0),IF($P96=2013,OFFSET('2013'!M$1,Calculations!$C94,0),IF($P96=2014,OFFSET('2014'!M$1,Calculations!$C94,0),IF($P96=2015,OFFSET('2015'!M$1,Calculations!$C94,0),IF($P96=2016,OFFSET('2016'!M$1,Calculations!$C94,0),IF($P96=2017,OFFSET('2017'!M$1,Calculations!$C94,0),0))))))))))))))))</f>
        <v>0.1256808710469651</v>
      </c>
      <c r="AH96" s="31">
        <f ca="1">IF($P96=2002,OFFSET('2002'!N$1,Calculations!$C94,0),IF($P96=2003,OFFSET('2003'!N$1,Calculations!$C94,0),IF($P96=2004,OFFSET('2004'!N$1,Calculations!$C94,0),IF($P96=2005,OFFSET('2005'!N$1,Calculations!$C94,0),IF($P96=2006,OFFSET('2006'!N$1,Calculations!$C94,0),IF($P96=2007,OFFSET('2007'!N$1,Calculations!$C94,0),IF($P96=2008,OFFSET('2008'!N$1,Calculations!$C94,0),IF($P96=2009,OFFSET('2009'!N$1,Calculations!$C94,0),IF($P96=2010,OFFSET('2010'!N$1,Calculations!$C94,0),IF($P96=2011,OFFSET('2011'!N$1,Calculations!$C94,0),IF($P96=2012,OFFSET('2012'!N$1,Calculations!$C94,0),IF($P96=2013,OFFSET('2013'!N$1,Calculations!$C94,0),IF($P96=2014,OFFSET('2014'!N$1,Calculations!$C94,0),IF($P96=2015,OFFSET('2015'!N$1,Calculations!$C94,0),IF($P96=2016,OFFSET('2016'!N$1,Calculations!$C94,0),IF($P96=2017,OFFSET('2017'!N$1,Calculations!$C94,0),0))))))))))))))))</f>
        <v>0.16297030751521774</v>
      </c>
      <c r="AI96" s="31">
        <f ca="1">IF($P96=2002,OFFSET('2002'!O$1,Calculations!$C94,0),IF($P96=2003,OFFSET('2003'!O$1,Calculations!$C94,0),IF($P96=2004,OFFSET('2004'!O$1,Calculations!$C94,0),IF($P96=2005,OFFSET('2005'!O$1,Calculations!$C94,0),IF($P96=2006,OFFSET('2006'!O$1,Calculations!$C94,0),IF($P96=2007,OFFSET('2007'!O$1,Calculations!$C94,0),IF($P96=2008,OFFSET('2008'!O$1,Calculations!$C94,0),IF($P96=2009,OFFSET('2009'!O$1,Calculations!$C94,0),IF($P96=2010,OFFSET('2010'!O$1,Calculations!$C94,0),IF($P96=2011,OFFSET('2011'!O$1,Calculations!$C94,0),IF($P96=2012,OFFSET('2012'!O$1,Calculations!$C94,0),IF($P96=2013,OFFSET('2013'!O$1,Calculations!$C94,0),IF($P96=2014,OFFSET('2014'!O$1,Calculations!$C94,0),IF($P96=2015,OFFSET('2015'!O$1,Calculations!$C94,0),IF($P96=2016,OFFSET('2016'!O$1,Calculations!$C94,0),IF($P96=2017,OFFSET('2017'!O$1,Calculations!$C94,0),0))))))))))))))))</f>
        <v>8.1080937645391524E-2</v>
      </c>
      <c r="AJ96" s="31">
        <f ca="1">IF($P96=2002,OFFSET('2002'!P$1,Calculations!$C94,0),IF($P96=2003,OFFSET('2003'!P$1,Calculations!$C94,0),IF($P96=2004,OFFSET('2004'!P$1,Calculations!$C94,0),IF($P96=2005,OFFSET('2005'!P$1,Calculations!$C94,0),IF($P96=2006,OFFSET('2006'!P$1,Calculations!$C94,0),IF($P96=2007,OFFSET('2007'!P$1,Calculations!$C94,0),IF($P96=2008,OFFSET('2008'!P$1,Calculations!$C94,0),IF($P96=2009,OFFSET('2009'!P$1,Calculations!$C94,0),IF($P96=2010,OFFSET('2010'!P$1,Calculations!$C94,0),IF($P96=2011,OFFSET('2011'!P$1,Calculations!$C94,0),IF($P96=2012,OFFSET('2012'!P$1,Calculations!$C94,0),IF($P96=2013,OFFSET('2013'!P$1,Calculations!$C94,0),IF($P96=2014,OFFSET('2014'!P$1,Calculations!$C94,0),IF($P96=2015,OFFSET('2015'!P$1,Calculations!$C94,0),IF($P96=2016,OFFSET('2016'!P$1,Calculations!$C94,0),IF($P96=2017,OFFSET('2017'!P$1,Calculations!$C94,0),0))))))))))))))))</f>
        <v>0.1123233712708292</v>
      </c>
      <c r="AK96" s="34">
        <f ca="1">IF($P96=2002,OFFSET('2002'!Q$1,Calculations!$C94,0),IF($P96=2003,OFFSET('2003'!Q$1,Calculations!$C94,0),IF($P96=2004,OFFSET('2004'!Q$1,Calculations!$C94,0),IF($P96=2005,OFFSET('2005'!Q$1,Calculations!$C94,0),IF($P96=2006,OFFSET('2006'!Q$1,Calculations!$C94,0),IF($P96=2007,OFFSET('2007'!Q$1,Calculations!$C94,0),IF($P96=2008,OFFSET('2008'!Q$1,Calculations!$C94,0),IF($P96=2009,OFFSET('2009'!Q$1,Calculations!$C94,0),IF($P96=2010,OFFSET('2010'!Q$1,Calculations!$C94,0),IF($P96=2011,OFFSET('2011'!Q$1,Calculations!$C94,0),IF($P96=2012,OFFSET('2012'!Q$1,Calculations!$C94,0),IF($P96=2013,OFFSET('2013'!Q$1,Calculations!$C94,0),IF($P96=2014,OFFSET('2014'!Q$1,Calculations!$C94,0),IF($P96=2015,OFFSET('2015'!Q$1,Calculations!$C94,0),IF($P96=2016,OFFSET('2016'!Q$1,Calculations!$C94,0),IF($P96=2017,OFFSET('2017'!Q$1,Calculations!$C94,0),0))))))))))))))))</f>
        <v>8.560804023221516E-2</v>
      </c>
      <c r="AL96" s="31">
        <f ca="1">IF($P96=2002,OFFSET('2002'!K$1,Calculations!$D94,0),IF($P96=2003,OFFSET('2003'!K$1,Calculations!$D94,0),IF($P96=2004,OFFSET('2004'!K$1,Calculations!$D94,0),IF($P96=2005,OFFSET('2005'!K$1,Calculations!$D94,0),IF($P96=2006,OFFSET('2006'!K$1,Calculations!$D94,0),IF($P96=2007,OFFSET('2007'!K$1,Calculations!$D94,0),IF($P96=2008,OFFSET('2008'!K$1,Calculations!$D94,0),IF($P96=2009,OFFSET('2009'!K$1,Calculations!$D94,0),IF($P96=2010,OFFSET('2010'!K$1,Calculations!$D94,0),IF($P96=2011,OFFSET('2011'!K$1,Calculations!$D94,0),IF($P96=2012,OFFSET('2012'!K$1,Calculations!$D94,0),IF($P96=2013,OFFSET('2013'!K$1,Calculations!$D94,0),IF($P96=2014,OFFSET('2014'!K$1,Calculations!$D94,0),IF($P96=2015,OFFSET('2015'!K$1,Calculations!$D94,0),IF($P96=2016,OFFSET('2016'!K$1,Calculations!$D94,0),IF($P96=2017,OFFSET('2017'!K$1,Calculations!$D94,0),0))))))))))))))))</f>
        <v>5.9041390414753189E-3</v>
      </c>
      <c r="AM96" s="31">
        <f ca="1">IF($P96=2002,OFFSET('2002'!L$1,Calculations!$D94,0),IF($P96=2003,OFFSET('2003'!L$1,Calculations!$D94,0),IF($P96=2004,OFFSET('2004'!L$1,Calculations!$D94,0),IF($P96=2005,OFFSET('2005'!L$1,Calculations!$D94,0),IF($P96=2006,OFFSET('2006'!L$1,Calculations!$D94,0),IF($P96=2007,OFFSET('2007'!L$1,Calculations!$D94,0),IF($P96=2008,OFFSET('2008'!L$1,Calculations!$D94,0),IF($P96=2009,OFFSET('2009'!L$1,Calculations!$D94,0),IF($P96=2010,OFFSET('2010'!L$1,Calculations!$D94,0),IF($P96=2011,OFFSET('2011'!L$1,Calculations!$D94,0),IF($P96=2012,OFFSET('2012'!L$1,Calculations!$D94,0),IF($P96=2013,OFFSET('2013'!L$1,Calculations!$D94,0),IF($P96=2014,OFFSET('2014'!L$1,Calculations!$D94,0),IF($P96=2015,OFFSET('2015'!L$1,Calculations!$D94,0),IF($P96=2016,OFFSET('2016'!L$1,Calculations!$D94,0),IF($P96=2017,OFFSET('2017'!L$1,Calculations!$D94,0),0))))))))))))))))</f>
        <v>8.0148882033902386E-2</v>
      </c>
      <c r="AN96" s="31">
        <f ca="1">IF($P96=2002,OFFSET('2002'!M$1,Calculations!$D94,0),IF($P96=2003,OFFSET('2003'!M$1,Calculations!$D94,0),IF($P96=2004,OFFSET('2004'!M$1,Calculations!$D94,0),IF($P96=2005,OFFSET('2005'!M$1,Calculations!$D94,0),IF($P96=2006,OFFSET('2006'!M$1,Calculations!$D94,0),IF($P96=2007,OFFSET('2007'!M$1,Calculations!$D94,0),IF($P96=2008,OFFSET('2008'!M$1,Calculations!$D94,0),IF($P96=2009,OFFSET('2009'!M$1,Calculations!$D94,0),IF($P96=2010,OFFSET('2010'!M$1,Calculations!$D94,0),IF($P96=2011,OFFSET('2011'!M$1,Calculations!$D94,0),IF($P96=2012,OFFSET('2012'!M$1,Calculations!$D94,0),IF($P96=2013,OFFSET('2013'!M$1,Calculations!$D94,0),IF($P96=2014,OFFSET('2014'!M$1,Calculations!$D94,0),IF($P96=2015,OFFSET('2015'!M$1,Calculations!$D94,0),IF($P96=2016,OFFSET('2016'!M$1,Calculations!$D94,0),IF($P96=2017,OFFSET('2017'!M$1,Calculations!$D94,0),0))))))))))))))))</f>
        <v>5.3843133939459671E-2</v>
      </c>
      <c r="AO96" s="31">
        <f ca="1">IF($P96=2002,OFFSET('2002'!N$1,Calculations!$D94,0),IF($P96=2003,OFFSET('2003'!N$1,Calculations!$D94,0),IF($P96=2004,OFFSET('2004'!N$1,Calculations!$D94,0),IF($P96=2005,OFFSET('2005'!N$1,Calculations!$D94,0),IF($P96=2006,OFFSET('2006'!N$1,Calculations!$D94,0),IF($P96=2007,OFFSET('2007'!N$1,Calculations!$D94,0),IF($P96=2008,OFFSET('2008'!N$1,Calculations!$D94,0),IF($P96=2009,OFFSET('2009'!N$1,Calculations!$D94,0),IF($P96=2010,OFFSET('2010'!N$1,Calculations!$D94,0),IF($P96=2011,OFFSET('2011'!N$1,Calculations!$D94,0),IF($P96=2012,OFFSET('2012'!N$1,Calculations!$D94,0),IF($P96=2013,OFFSET('2013'!N$1,Calculations!$D94,0),IF($P96=2014,OFFSET('2014'!N$1,Calculations!$D94,0),IF($P96=2015,OFFSET('2015'!N$1,Calculations!$D94,0),IF($P96=2016,OFFSET('2016'!N$1,Calculations!$D94,0),IF($P96=2017,OFFSET('2017'!N$1,Calculations!$D94,0),0))))))))))))))))</f>
        <v>4.083644386520336E-2</v>
      </c>
      <c r="AP96" s="31">
        <f ca="1">IF($P96=2002,OFFSET('2002'!O$1,Calculations!$D94,0),IF($P96=2003,OFFSET('2003'!O$1,Calculations!$D94,0),IF($P96=2004,OFFSET('2004'!O$1,Calculations!$D94,0),IF($P96=2005,OFFSET('2005'!O$1,Calculations!$D94,0),IF($P96=2006,OFFSET('2006'!O$1,Calculations!$D94,0),IF($P96=2007,OFFSET('2007'!O$1,Calculations!$D94,0),IF($P96=2008,OFFSET('2008'!O$1,Calculations!$D94,0),IF($P96=2009,OFFSET('2009'!O$1,Calculations!$D94,0),IF($P96=2010,OFFSET('2010'!O$1,Calculations!$D94,0),IF($P96=2011,OFFSET('2011'!O$1,Calculations!$D94,0),IF($P96=2012,OFFSET('2012'!O$1,Calculations!$D94,0),IF($P96=2013,OFFSET('2013'!O$1,Calculations!$D94,0),IF($P96=2014,OFFSET('2014'!O$1,Calculations!$D94,0),IF($P96=2015,OFFSET('2015'!O$1,Calculations!$D94,0),IF($P96=2016,OFFSET('2016'!O$1,Calculations!$D94,0),IF($P96=2017,OFFSET('2017'!O$1,Calculations!$D94,0),0))))))))))))))))</f>
        <v>2.4442416068978637E-2</v>
      </c>
      <c r="AQ96" s="31">
        <f ca="1">IF($P96=2002,OFFSET('2002'!P$1,Calculations!$D94,0),IF($P96=2003,OFFSET('2003'!P$1,Calculations!$D94,0),IF($P96=2004,OFFSET('2004'!P$1,Calculations!$D94,0),IF($P96=2005,OFFSET('2005'!P$1,Calculations!$D94,0),IF($P96=2006,OFFSET('2006'!P$1,Calculations!$D94,0),IF($P96=2007,OFFSET('2007'!P$1,Calculations!$D94,0),IF($P96=2008,OFFSET('2008'!P$1,Calculations!$D94,0),IF($P96=2009,OFFSET('2009'!P$1,Calculations!$D94,0),IF($P96=2010,OFFSET('2010'!P$1,Calculations!$D94,0),IF($P96=2011,OFFSET('2011'!P$1,Calculations!$D94,0),IF($P96=2012,OFFSET('2012'!P$1,Calculations!$D94,0),IF($P96=2013,OFFSET('2013'!P$1,Calculations!$D94,0),IF($P96=2014,OFFSET('2014'!P$1,Calculations!$D94,0),IF($P96=2015,OFFSET('2015'!P$1,Calculations!$D94,0),IF($P96=2016,OFFSET('2016'!P$1,Calculations!$D94,0),IF($P96=2017,OFFSET('2017'!P$1,Calculations!$D94,0),0))))))))))))))))</f>
        <v>3.1455982965820979E-2</v>
      </c>
      <c r="AR96" s="34">
        <f ca="1">IF($P96=2002,OFFSET('2002'!Q$1,Calculations!$D94,0),IF($P96=2003,OFFSET('2003'!Q$1,Calculations!$D94,0),IF($P96=2004,OFFSET('2004'!Q$1,Calculations!$D94,0),IF($P96=2005,OFFSET('2005'!Q$1,Calculations!$D94,0),IF($P96=2006,OFFSET('2006'!Q$1,Calculations!$D94,0),IF($P96=2007,OFFSET('2007'!Q$1,Calculations!$D94,0),IF($P96=2008,OFFSET('2008'!Q$1,Calculations!$D94,0),IF($P96=2009,OFFSET('2009'!Q$1,Calculations!$D94,0),IF($P96=2010,OFFSET('2010'!Q$1,Calculations!$D94,0),IF($P96=2011,OFFSET('2011'!Q$1,Calculations!$D94,0),IF($P96=2012,OFFSET('2012'!Q$1,Calculations!$D94,0),IF($P96=2013,OFFSET('2013'!Q$1,Calculations!$D94,0),IF($P96=2014,OFFSET('2014'!Q$1,Calculations!$D94,0),IF($P96=2015,OFFSET('2015'!Q$1,Calculations!$D94,0),IF($P96=2016,OFFSET('2016'!Q$1,Calculations!$D94,0),IF($P96=2017,OFFSET('2017'!Q$1,Calculations!$D94,0),0))))))))))))))))</f>
        <v>3.0603456013570663E-2</v>
      </c>
      <c r="AS96" s="31">
        <f ca="1">IF($P96=2002,OFFSET('2002'!K$1,Calculations!$E94,0),IF($P96=2003,OFFSET('2003'!K$1,Calculations!$E94,0),IF($P96=2004,OFFSET('2004'!K$1,Calculations!$E94,0),IF($P96=2005,OFFSET('2005'!K$1,Calculations!$E94,0),IF($P96=2006,OFFSET('2006'!K$1,Calculations!$E94,0),IF($P96=2007,OFFSET('2007'!K$1,Calculations!$E94,0),IF($P96=2008,OFFSET('2008'!K$1,Calculations!$E94,0),IF($P96=2009,OFFSET('2009'!K$1,Calculations!$E94,0),IF($P96=2010,OFFSET('2010'!K$1,Calculations!$E94,0),IF($P96=2011,OFFSET('2011'!K$1,Calculations!$E94,0),IF($P96=2012,OFFSET('2012'!K$1,Calculations!$E94,0),IF($P96=2013,OFFSET('2013'!K$1,Calculations!$E94,0),IF($P96=2014,OFFSET('2014'!K$1,Calculations!$E94,0),IF($P96=2015,OFFSET('2015'!K$1,Calculations!$E94,0),IF($P96=2016,OFFSET('2016'!K$1,Calculations!$E94,0),IF($P96=2017,OFFSET('2017'!K$1,Calculations!$E94,0),0))))))))))))))))</f>
        <v>8.9440089811283936E-3</v>
      </c>
      <c r="AT96" s="31">
        <f ca="1">IF($P96=2002,OFFSET('2002'!L$1,Calculations!$E94,0),IF($P96=2003,OFFSET('2003'!L$1,Calculations!$E94,0),IF($P96=2004,OFFSET('2004'!L$1,Calculations!$E94,0),IF($P96=2005,OFFSET('2005'!L$1,Calculations!$E94,0),IF($P96=2006,OFFSET('2006'!L$1,Calculations!$E94,0),IF($P96=2007,OFFSET('2007'!L$1,Calculations!$E94,0),IF($P96=2008,OFFSET('2008'!L$1,Calculations!$E94,0),IF($P96=2009,OFFSET('2009'!L$1,Calculations!$E94,0),IF($P96=2010,OFFSET('2010'!L$1,Calculations!$E94,0),IF($P96=2011,OFFSET('2011'!L$1,Calculations!$E94,0),IF($P96=2012,OFFSET('2012'!L$1,Calculations!$E94,0),IF($P96=2013,OFFSET('2013'!L$1,Calculations!$E94,0),IF($P96=2014,OFFSET('2014'!L$1,Calculations!$E94,0),IF($P96=2015,OFFSET('2015'!L$1,Calculations!$E94,0),IF($P96=2016,OFFSET('2016'!L$1,Calculations!$E94,0),IF($P96=2017,OFFSET('2017'!L$1,Calculations!$E94,0),0))))))))))))))))</f>
        <v>8.9231380448234046E-2</v>
      </c>
      <c r="AU96" s="31">
        <f ca="1">IF($P96=2002,OFFSET('2002'!M$1,Calculations!$E94,0),IF($P96=2003,OFFSET('2003'!M$1,Calculations!$E94,0),IF($P96=2004,OFFSET('2004'!M$1,Calculations!$E94,0),IF($P96=2005,OFFSET('2005'!M$1,Calculations!$E94,0),IF($P96=2006,OFFSET('2006'!M$1,Calculations!$E94,0),IF($P96=2007,OFFSET('2007'!M$1,Calculations!$E94,0),IF($P96=2008,OFFSET('2008'!M$1,Calculations!$E94,0),IF($P96=2009,OFFSET('2009'!M$1,Calculations!$E94,0),IF($P96=2010,OFFSET('2010'!M$1,Calculations!$E94,0),IF($P96=2011,OFFSET('2011'!M$1,Calculations!$E94,0),IF($P96=2012,OFFSET('2012'!M$1,Calculations!$E94,0),IF($P96=2013,OFFSET('2013'!M$1,Calculations!$E94,0),IF($P96=2014,OFFSET('2014'!M$1,Calculations!$E94,0),IF($P96=2015,OFFSET('2015'!M$1,Calculations!$E94,0),IF($P96=2016,OFFSET('2016'!M$1,Calculations!$E94,0),IF($P96=2017,OFFSET('2017'!M$1,Calculations!$E94,0),0))))))))))))))))</f>
        <v>8.0075782318887193E-2</v>
      </c>
      <c r="AV96" s="31">
        <f ca="1">IF($P96=2002,OFFSET('2002'!N$1,Calculations!$E94,0),IF($P96=2003,OFFSET('2003'!N$1,Calculations!$E94,0),IF($P96=2004,OFFSET('2004'!N$1,Calculations!$E94,0),IF($P96=2005,OFFSET('2005'!N$1,Calculations!$E94,0),IF($P96=2006,OFFSET('2006'!N$1,Calculations!$E94,0),IF($P96=2007,OFFSET('2007'!N$1,Calculations!$E94,0),IF($P96=2008,OFFSET('2008'!N$1,Calculations!$E94,0),IF($P96=2009,OFFSET('2009'!N$1,Calculations!$E94,0),IF($P96=2010,OFFSET('2010'!N$1,Calculations!$E94,0),IF($P96=2011,OFFSET('2011'!N$1,Calculations!$E94,0),IF($P96=2012,OFFSET('2012'!N$1,Calculations!$E94,0),IF($P96=2013,OFFSET('2013'!N$1,Calculations!$E94,0),IF($P96=2014,OFFSET('2014'!N$1,Calculations!$E94,0),IF($P96=2015,OFFSET('2015'!N$1,Calculations!$E94,0),IF($P96=2016,OFFSET('2016'!N$1,Calculations!$E94,0),IF($P96=2017,OFFSET('2017'!N$1,Calculations!$E94,0),0))))))))))))))))</f>
        <v>3.3109682470669158E-2</v>
      </c>
      <c r="AW96" s="31">
        <f ca="1">IF($P96=2002,OFFSET('2002'!O$1,Calculations!$E94,0),IF($P96=2003,OFFSET('2003'!O$1,Calculations!$E94,0),IF($P96=2004,OFFSET('2004'!O$1,Calculations!$E94,0),IF($P96=2005,OFFSET('2005'!O$1,Calculations!$E94,0),IF($P96=2006,OFFSET('2006'!O$1,Calculations!$E94,0),IF($P96=2007,OFFSET('2007'!O$1,Calculations!$E94,0),IF($P96=2008,OFFSET('2008'!O$1,Calculations!$E94,0),IF($P96=2009,OFFSET('2009'!O$1,Calculations!$E94,0),IF($P96=2010,OFFSET('2010'!O$1,Calculations!$E94,0),IF($P96=2011,OFFSET('2011'!O$1,Calculations!$E94,0),IF($P96=2012,OFFSET('2012'!O$1,Calculations!$E94,0),IF($P96=2013,OFFSET('2013'!O$1,Calculations!$E94,0),IF($P96=2014,OFFSET('2014'!O$1,Calculations!$E94,0),IF($P96=2015,OFFSET('2015'!O$1,Calculations!$E94,0),IF($P96=2016,OFFSET('2016'!O$1,Calculations!$E94,0),IF($P96=2017,OFFSET('2017'!O$1,Calculations!$E94,0),0))))))))))))))))</f>
        <v>4.3751995855542639E-2</v>
      </c>
      <c r="AX96" s="31">
        <f ca="1">IF($P96=2002,OFFSET('2002'!P$1,Calculations!$E94,0),IF($P96=2003,OFFSET('2003'!P$1,Calculations!$E94,0),IF($P96=2004,OFFSET('2004'!P$1,Calculations!$E94,0),IF($P96=2005,OFFSET('2005'!P$1,Calculations!$E94,0),IF($P96=2006,OFFSET('2006'!P$1,Calculations!$E94,0),IF($P96=2007,OFFSET('2007'!P$1,Calculations!$E94,0),IF($P96=2008,OFFSET('2008'!P$1,Calculations!$E94,0),IF($P96=2009,OFFSET('2009'!P$1,Calculations!$E94,0),IF($P96=2010,OFFSET('2010'!P$1,Calculations!$E94,0),IF($P96=2011,OFFSET('2011'!P$1,Calculations!$E94,0),IF($P96=2012,OFFSET('2012'!P$1,Calculations!$E94,0),IF($P96=2013,OFFSET('2013'!P$1,Calculations!$E94,0),IF($P96=2014,OFFSET('2014'!P$1,Calculations!$E94,0),IF($P96=2015,OFFSET('2015'!P$1,Calculations!$E94,0),IF($P96=2016,OFFSET('2016'!P$1,Calculations!$E94,0),IF($P96=2017,OFFSET('2017'!P$1,Calculations!$E94,0),0))))))))))))))))</f>
        <v>3.0891286817576143E-2</v>
      </c>
      <c r="AY96" s="34">
        <f ca="1">IF($P96=2002,OFFSET('2002'!Q$1,Calculations!$E94,0),IF($P96=2003,OFFSET('2003'!Q$1,Calculations!$E94,0),IF($P96=2004,OFFSET('2004'!Q$1,Calculations!$E94,0),IF($P96=2005,OFFSET('2005'!Q$1,Calculations!$E94,0),IF($P96=2006,OFFSET('2006'!Q$1,Calculations!$E94,0),IF($P96=2007,OFFSET('2007'!Q$1,Calculations!$E94,0),IF($P96=2008,OFFSET('2008'!Q$1,Calculations!$E94,0),IF($P96=2009,OFFSET('2009'!Q$1,Calculations!$E94,0),IF($P96=2010,OFFSET('2010'!Q$1,Calculations!$E94,0),IF($P96=2011,OFFSET('2011'!Q$1,Calculations!$E94,0),IF($P96=2012,OFFSET('2012'!Q$1,Calculations!$E94,0),IF($P96=2013,OFFSET('2013'!Q$1,Calculations!$E94,0),IF($P96=2014,OFFSET('2014'!Q$1,Calculations!$E94,0),IF($P96=2015,OFFSET('2015'!Q$1,Calculations!$E94,0),IF($P96=2016,OFFSET('2016'!Q$1,Calculations!$E94,0),IF($P96=2017,OFFSET('2017'!Q$1,Calculations!$E94,0),0))))))))))))))))</f>
        <v>4.1231940118453297E-2</v>
      </c>
      <c r="AZ96" s="31">
        <f ca="1">IF($P96=2002,OFFSET('2002'!K$1,Calculations!$F94,0),IF($P96=2003,OFFSET('2003'!K$1,Calculations!$F94,0),IF($P96=2004,OFFSET('2004'!K$1,Calculations!$F94,0),IF($P96=2005,OFFSET('2005'!K$1,Calculations!$F94,0),IF($P96=2006,OFFSET('2006'!K$1,Calculations!$F94,0),IF($P96=2007,OFFSET('2007'!K$1,Calculations!$F94,0),IF($P96=2008,OFFSET('2008'!K$1,Calculations!$F94,0),IF($P96=2009,OFFSET('2009'!K$1,Calculations!$F94,0),IF($P96=2010,OFFSET('2010'!K$1,Calculations!$F94,0),IF($P96=2011,OFFSET('2011'!K$1,Calculations!$F94,0),IF($P96=2012,OFFSET('2012'!K$1,Calculations!$F94,0),IF($P96=2013,OFFSET('2013'!K$1,Calculations!$F94,0),IF($P96=2014,OFFSET('2014'!K$1,Calculations!$F94,0),IF($P96=2015,OFFSET('2015'!K$1,Calculations!$F94,0),IF($P96=2016,OFFSET('2016'!K$1,Calculations!$F94,0),IF($P96=2017,OFFSET('2017'!K$1,Calculations!$F94,0),0))))))))))))))))</f>
        <v>5.5751830325890498E-4</v>
      </c>
      <c r="BA96" s="31">
        <f ca="1">IF($P96=2002,OFFSET('2002'!L$1,Calculations!$F94,0),IF($P96=2003,OFFSET('2003'!L$1,Calculations!$F94,0),IF($P96=2004,OFFSET('2004'!L$1,Calculations!$F94,0),IF($P96=2005,OFFSET('2005'!L$1,Calculations!$F94,0),IF($P96=2006,OFFSET('2006'!L$1,Calculations!$F94,0),IF($P96=2007,OFFSET('2007'!L$1,Calculations!$F94,0),IF($P96=2008,OFFSET('2008'!L$1,Calculations!$F94,0),IF($P96=2009,OFFSET('2009'!L$1,Calculations!$F94,0),IF($P96=2010,OFFSET('2010'!L$1,Calculations!$F94,0),IF($P96=2011,OFFSET('2011'!L$1,Calculations!$F94,0),IF($P96=2012,OFFSET('2012'!L$1,Calculations!$F94,0),IF($P96=2013,OFFSET('2013'!L$1,Calculations!$F94,0),IF($P96=2014,OFFSET('2014'!L$1,Calculations!$F94,0),IF($P96=2015,OFFSET('2015'!L$1,Calculations!$F94,0),IF($P96=2016,OFFSET('2016'!L$1,Calculations!$F94,0),IF($P96=2017,OFFSET('2017'!L$1,Calculations!$F94,0),0))))))))))))))))</f>
        <v>1.2758575102913294E-2</v>
      </c>
      <c r="BB96" s="31">
        <f ca="1">IF($P96=2002,OFFSET('2002'!M$1,Calculations!$F94,0),IF($P96=2003,OFFSET('2003'!M$1,Calculations!$F94,0),IF($P96=2004,OFFSET('2004'!M$1,Calculations!$F94,0),IF($P96=2005,OFFSET('2005'!M$1,Calculations!$F94,0),IF($P96=2006,OFFSET('2006'!M$1,Calculations!$F94,0),IF($P96=2007,OFFSET('2007'!M$1,Calculations!$F94,0),IF($P96=2008,OFFSET('2008'!M$1,Calculations!$F94,0),IF($P96=2009,OFFSET('2009'!M$1,Calculations!$F94,0),IF($P96=2010,OFFSET('2010'!M$1,Calculations!$F94,0),IF($P96=2011,OFFSET('2011'!M$1,Calculations!$F94,0),IF($P96=2012,OFFSET('2012'!M$1,Calculations!$F94,0),IF($P96=2013,OFFSET('2013'!M$1,Calculations!$F94,0),IF($P96=2014,OFFSET('2014'!M$1,Calculations!$F94,0),IF($P96=2015,OFFSET('2015'!M$1,Calculations!$F94,0),IF($P96=2016,OFFSET('2016'!M$1,Calculations!$F94,0),IF($P96=2017,OFFSET('2017'!M$1,Calculations!$F94,0),0))))))))))))))))</f>
        <v>2.0994741784107953E-2</v>
      </c>
      <c r="BC96" s="31">
        <f ca="1">IF($P96=2002,OFFSET('2002'!N$1,Calculations!$F94,0),IF($P96=2003,OFFSET('2003'!N$1,Calculations!$F94,0),IF($P96=2004,OFFSET('2004'!N$1,Calculations!$F94,0),IF($P96=2005,OFFSET('2005'!N$1,Calculations!$F94,0),IF($P96=2006,OFFSET('2006'!N$1,Calculations!$F94,0),IF($P96=2007,OFFSET('2007'!N$1,Calculations!$F94,0),IF($P96=2008,OFFSET('2008'!N$1,Calculations!$F94,0),IF($P96=2009,OFFSET('2009'!N$1,Calculations!$F94,0),IF($P96=2010,OFFSET('2010'!N$1,Calculations!$F94,0),IF($P96=2011,OFFSET('2011'!N$1,Calculations!$F94,0),IF($P96=2012,OFFSET('2012'!N$1,Calculations!$F94,0),IF($P96=2013,OFFSET('2013'!N$1,Calculations!$F94,0),IF($P96=2014,OFFSET('2014'!N$1,Calculations!$F94,0),IF($P96=2015,OFFSET('2015'!N$1,Calculations!$F94,0),IF($P96=2016,OFFSET('2016'!N$1,Calculations!$F94,0),IF($P96=2017,OFFSET('2017'!N$1,Calculations!$F94,0),0))))))))))))))))</f>
        <v>1.9302222635394162E-2</v>
      </c>
      <c r="BD96" s="31">
        <f ca="1">IF($P96=2002,OFFSET('2002'!O$1,Calculations!$F94,0),IF($P96=2003,OFFSET('2003'!O$1,Calculations!$F94,0),IF($P96=2004,OFFSET('2004'!O$1,Calculations!$F94,0),IF($P96=2005,OFFSET('2005'!O$1,Calculations!$F94,0),IF($P96=2006,OFFSET('2006'!O$1,Calculations!$F94,0),IF($P96=2007,OFFSET('2007'!O$1,Calculations!$F94,0),IF($P96=2008,OFFSET('2008'!O$1,Calculations!$F94,0),IF($P96=2009,OFFSET('2009'!O$1,Calculations!$F94,0),IF($P96=2010,OFFSET('2010'!O$1,Calculations!$F94,0),IF($P96=2011,OFFSET('2011'!O$1,Calculations!$F94,0),IF($P96=2012,OFFSET('2012'!O$1,Calculations!$F94,0),IF($P96=2013,OFFSET('2013'!O$1,Calculations!$F94,0),IF($P96=2014,OFFSET('2014'!O$1,Calculations!$F94,0),IF($P96=2015,OFFSET('2015'!O$1,Calculations!$F94,0),IF($P96=2016,OFFSET('2016'!O$1,Calculations!$F94,0),IF($P96=2017,OFFSET('2017'!O$1,Calculations!$F94,0),0))))))))))))))))</f>
        <v>1.0946639899035746E-2</v>
      </c>
      <c r="BE96" s="31">
        <f ca="1">IF($P96=2002,OFFSET('2002'!P$1,Calculations!$F94,0),IF($P96=2003,OFFSET('2003'!P$1,Calculations!$F94,0),IF($P96=2004,OFFSET('2004'!P$1,Calculations!$F94,0),IF($P96=2005,OFFSET('2005'!P$1,Calculations!$F94,0),IF($P96=2006,OFFSET('2006'!P$1,Calculations!$F94,0),IF($P96=2007,OFFSET('2007'!P$1,Calculations!$F94,0),IF($P96=2008,OFFSET('2008'!P$1,Calculations!$F94,0),IF($P96=2009,OFFSET('2009'!P$1,Calculations!$F94,0),IF($P96=2010,OFFSET('2010'!P$1,Calculations!$F94,0),IF($P96=2011,OFFSET('2011'!P$1,Calculations!$F94,0),IF($P96=2012,OFFSET('2012'!P$1,Calculations!$F94,0),IF($P96=2013,OFFSET('2013'!P$1,Calculations!$F94,0),IF($P96=2014,OFFSET('2014'!P$1,Calculations!$F94,0),IF($P96=2015,OFFSET('2015'!P$1,Calculations!$F94,0),IF($P96=2016,OFFSET('2016'!P$1,Calculations!$F94,0),IF($P96=2017,OFFSET('2017'!P$1,Calculations!$F94,0),0))))))))))))))))</f>
        <v>2.2106031059650182E-2</v>
      </c>
      <c r="BF96" s="34">
        <f ca="1">IF($P96=2002,OFFSET('2002'!Q$1,Calculations!$F94,0),IF($P96=2003,OFFSET('2003'!Q$1,Calculations!$F94,0),IF($P96=2004,OFFSET('2004'!Q$1,Calculations!$F94,0),IF($P96=2005,OFFSET('2005'!Q$1,Calculations!$F94,0),IF($P96=2006,OFFSET('2006'!Q$1,Calculations!$F94,0),IF($P96=2007,OFFSET('2007'!Q$1,Calculations!$F94,0),IF($P96=2008,OFFSET('2008'!Q$1,Calculations!$F94,0),IF($P96=2009,OFFSET('2009'!Q$1,Calculations!$F94,0),IF($P96=2010,OFFSET('2010'!Q$1,Calculations!$F94,0),IF($P96=2011,OFFSET('2011'!Q$1,Calculations!$F94,0),IF($P96=2012,OFFSET('2012'!Q$1,Calculations!$F94,0),IF($P96=2013,OFFSET('2013'!Q$1,Calculations!$F94,0),IF($P96=2014,OFFSET('2014'!Q$1,Calculations!$F94,0),IF($P96=2015,OFFSET('2015'!Q$1,Calculations!$F94,0),IF($P96=2016,OFFSET('2016'!Q$1,Calculations!$F94,0),IF($P96=2017,OFFSET('2017'!Q$1,Calculations!$F94,0),0))))))))))))))))</f>
        <v>8.3845730241807869E-3</v>
      </c>
      <c r="BG96" s="31">
        <f ca="1">IF($P96=2002,OFFSET('2002'!K$1,Calculations!$G94,0),IF($P96=2003,OFFSET('2003'!K$1,Calculations!$G94,0),IF($P96=2004,OFFSET('2004'!K$1,Calculations!$G94,0),IF($P96=2005,OFFSET('2005'!K$1,Calculations!$G94,0),IF($P96=2006,OFFSET('2006'!K$1,Calculations!$G94,0),IF($P96=2007,OFFSET('2007'!K$1,Calculations!$G94,0),IF($P96=2008,OFFSET('2008'!K$1,Calculations!$G94,0),IF($P96=2009,OFFSET('2009'!K$1,Calculations!$G94,0),IF($P96=2010,OFFSET('2010'!K$1,Calculations!$G94,0),IF($P96=2011,OFFSET('2011'!K$1,Calculations!$G94,0),IF($P96=2012,OFFSET('2012'!K$1,Calculations!$G94,0),IF($P96=2013,OFFSET('2013'!K$1,Calculations!$G94,0),IF($P96=2014,OFFSET('2014'!K$1,Calculations!$G94,0),IF($P96=2015,OFFSET('2015'!K$1,Calculations!$G94,0),IF($P96=2016,OFFSET('2016'!K$1,Calculations!$G94,0),IF($P96=2017,OFFSET('2017'!K$1,Calculations!$G94,0),0))))))))))))))))</f>
        <v>9.9291875915677133E-2</v>
      </c>
      <c r="BH96" s="31">
        <f ca="1">IF($P96=2002,OFFSET('2002'!L$1,Calculations!$G94,0),IF($P96=2003,OFFSET('2003'!L$1,Calculations!$G94,0),IF($P96=2004,OFFSET('2004'!L$1,Calculations!$G94,0),IF($P96=2005,OFFSET('2005'!L$1,Calculations!$G94,0),IF($P96=2006,OFFSET('2006'!L$1,Calculations!$G94,0),IF($P96=2007,OFFSET('2007'!L$1,Calculations!$G94,0),IF($P96=2008,OFFSET('2008'!L$1,Calculations!$G94,0),IF($P96=2009,OFFSET('2009'!L$1,Calculations!$G94,0),IF($P96=2010,OFFSET('2010'!L$1,Calculations!$G94,0),IF($P96=2011,OFFSET('2011'!L$1,Calculations!$G94,0),IF($P96=2012,OFFSET('2012'!L$1,Calculations!$G94,0),IF($P96=2013,OFFSET('2013'!L$1,Calculations!$G94,0),IF($P96=2014,OFFSET('2014'!L$1,Calculations!$G94,0),IF($P96=2015,OFFSET('2015'!L$1,Calculations!$G94,0),IF($P96=2016,OFFSET('2016'!L$1,Calculations!$G94,0),IF($P96=2017,OFFSET('2017'!L$1,Calculations!$G94,0),0))))))))))))))))</f>
        <v>0.13116733675935774</v>
      </c>
      <c r="BI96" s="31">
        <f ca="1">IF($P96=2002,OFFSET('2002'!M$1,Calculations!$G94,0),IF($P96=2003,OFFSET('2003'!M$1,Calculations!$G94,0),IF($P96=2004,OFFSET('2004'!M$1,Calculations!$G94,0),IF($P96=2005,OFFSET('2005'!M$1,Calculations!$G94,0),IF($P96=2006,OFFSET('2006'!M$1,Calculations!$G94,0),IF($P96=2007,OFFSET('2007'!M$1,Calculations!$G94,0),IF($P96=2008,OFFSET('2008'!M$1,Calculations!$G94,0),IF($P96=2009,OFFSET('2009'!M$1,Calculations!$G94,0),IF($P96=2010,OFFSET('2010'!M$1,Calculations!$G94,0),IF($P96=2011,OFFSET('2011'!M$1,Calculations!$G94,0),IF($P96=2012,OFFSET('2012'!M$1,Calculations!$G94,0),IF($P96=2013,OFFSET('2013'!M$1,Calculations!$G94,0),IF($P96=2014,OFFSET('2014'!M$1,Calculations!$G94,0),IF($P96=2015,OFFSET('2015'!M$1,Calculations!$G94,0),IF($P96=2016,OFFSET('2016'!M$1,Calculations!$G94,0),IF($P96=2017,OFFSET('2017'!M$1,Calculations!$G94,0),0))))))))))))))))</f>
        <v>8.7476975596933751E-2</v>
      </c>
      <c r="BJ96" s="31">
        <f ca="1">IF($P96=2002,OFFSET('2002'!N$1,Calculations!$G94,0),IF($P96=2003,OFFSET('2003'!N$1,Calculations!$G94,0),IF($P96=2004,OFFSET('2004'!N$1,Calculations!$G94,0),IF($P96=2005,OFFSET('2005'!N$1,Calculations!$G94,0),IF($P96=2006,OFFSET('2006'!N$1,Calculations!$G94,0),IF($P96=2007,OFFSET('2007'!N$1,Calculations!$G94,0),IF($P96=2008,OFFSET('2008'!N$1,Calculations!$G94,0),IF($P96=2009,OFFSET('2009'!N$1,Calculations!$G94,0),IF($P96=2010,OFFSET('2010'!N$1,Calculations!$G94,0),IF($P96=2011,OFFSET('2011'!N$1,Calculations!$G94,0),IF($P96=2012,OFFSET('2012'!N$1,Calculations!$G94,0),IF($P96=2013,OFFSET('2013'!N$1,Calculations!$G94,0),IF($P96=2014,OFFSET('2014'!N$1,Calculations!$G94,0),IF($P96=2015,OFFSET('2015'!N$1,Calculations!$G94,0),IF($P96=2016,OFFSET('2016'!N$1,Calculations!$G94,0),IF($P96=2017,OFFSET('2017'!N$1,Calculations!$G94,0),0))))))))))))))))</f>
        <v>0.10460753861959267</v>
      </c>
      <c r="BK96" s="31">
        <f ca="1">IF($P96=2002,OFFSET('2002'!O$1,Calculations!$G94,0),IF($P96=2003,OFFSET('2003'!O$1,Calculations!$G94,0),IF($P96=2004,OFFSET('2004'!O$1,Calculations!$G94,0),IF($P96=2005,OFFSET('2005'!O$1,Calculations!$G94,0),IF($P96=2006,OFFSET('2006'!O$1,Calculations!$G94,0),IF($P96=2007,OFFSET('2007'!O$1,Calculations!$G94,0),IF($P96=2008,OFFSET('2008'!O$1,Calculations!$G94,0),IF($P96=2009,OFFSET('2009'!O$1,Calculations!$G94,0),IF($P96=2010,OFFSET('2010'!O$1,Calculations!$G94,0),IF($P96=2011,OFFSET('2011'!O$1,Calculations!$G94,0),IF($P96=2012,OFFSET('2012'!O$1,Calculations!$G94,0),IF($P96=2013,OFFSET('2013'!O$1,Calculations!$G94,0),IF($P96=2014,OFFSET('2014'!O$1,Calculations!$G94,0),IF($P96=2015,OFFSET('2015'!O$1,Calculations!$G94,0),IF($P96=2016,OFFSET('2016'!O$1,Calculations!$G94,0),IF($P96=2017,OFFSET('2017'!O$1,Calculations!$G94,0),0))))))))))))))))</f>
        <v>0.13791664063531786</v>
      </c>
      <c r="BL96" s="31">
        <f ca="1">IF($P96=2002,OFFSET('2002'!P$1,Calculations!$G94,0),IF($P96=2003,OFFSET('2003'!P$1,Calculations!$G94,0),IF($P96=2004,OFFSET('2004'!P$1,Calculations!$G94,0),IF($P96=2005,OFFSET('2005'!P$1,Calculations!$G94,0),IF($P96=2006,OFFSET('2006'!P$1,Calculations!$G94,0),IF($P96=2007,OFFSET('2007'!P$1,Calculations!$G94,0),IF($P96=2008,OFFSET('2008'!P$1,Calculations!$G94,0),IF($P96=2009,OFFSET('2009'!P$1,Calculations!$G94,0),IF($P96=2010,OFFSET('2010'!P$1,Calculations!$G94,0),IF($P96=2011,OFFSET('2011'!P$1,Calculations!$G94,0),IF($P96=2012,OFFSET('2012'!P$1,Calculations!$G94,0),IF($P96=2013,OFFSET('2013'!P$1,Calculations!$G94,0),IF($P96=2014,OFFSET('2014'!P$1,Calculations!$G94,0),IF($P96=2015,OFFSET('2015'!P$1,Calculations!$G94,0),IF($P96=2016,OFFSET('2016'!P$1,Calculations!$G94,0),IF($P96=2017,OFFSET('2017'!P$1,Calculations!$G94,0),0))))))))))))))))</f>
        <v>0.13052816691222424</v>
      </c>
      <c r="BM96" s="34">
        <f ca="1">IF($P96=2002,OFFSET('2002'!Q$1,Calculations!$G94,0),IF($P96=2003,OFFSET('2003'!Q$1,Calculations!$G94,0),IF($P96=2004,OFFSET('2004'!Q$1,Calculations!$G94,0),IF($P96=2005,OFFSET('2005'!Q$1,Calculations!$G94,0),IF($P96=2006,OFFSET('2006'!Q$1,Calculations!$G94,0),IF($P96=2007,OFFSET('2007'!Q$1,Calculations!$G94,0),IF($P96=2008,OFFSET('2008'!Q$1,Calculations!$G94,0),IF($P96=2009,OFFSET('2009'!Q$1,Calculations!$G94,0),IF($P96=2010,OFFSET('2010'!Q$1,Calculations!$G94,0),IF($P96=2011,OFFSET('2011'!Q$1,Calculations!$G94,0),IF($P96=2012,OFFSET('2012'!Q$1,Calculations!$G94,0),IF($P96=2013,OFFSET('2013'!Q$1,Calculations!$G94,0),IF($P96=2014,OFFSET('2014'!Q$1,Calculations!$G94,0),IF($P96=2015,OFFSET('2015'!Q$1,Calculations!$G94,0),IF($P96=2016,OFFSET('2016'!Q$1,Calculations!$G94,0),IF($P96=2017,OFFSET('2017'!Q$1,Calculations!$G94,0),0))))))))))))))))</f>
        <v>0.11825650748533628</v>
      </c>
      <c r="BN96" s="31">
        <f ca="1">IF($P96=2002,OFFSET('2002'!K$1,Calculations!$H94,0),IF($P96=2003,OFFSET('2003'!K$1,Calculations!$H94,0),IF($P96=2004,OFFSET('2004'!K$1,Calculations!$H94,0),IF($P96=2005,OFFSET('2005'!K$1,Calculations!$H94,0),IF($P96=2006,OFFSET('2006'!K$1,Calculations!$H94,0),IF($P96=2007,OFFSET('2007'!K$1,Calculations!$H94,0),IF($P96=2008,OFFSET('2008'!K$1,Calculations!$H94,0),IF($P96=2009,OFFSET('2009'!K$1,Calculations!$H94,0),IF($P96=2010,OFFSET('2010'!K$1,Calculations!$H94,0),IF($P96=2011,OFFSET('2011'!K$1,Calculations!$H94,0),IF($P96=2012,OFFSET('2012'!K$1,Calculations!$H94,0),IF($P96=2013,OFFSET('2013'!K$1,Calculations!$H94,0),IF($P96=2014,OFFSET('2014'!K$1,Calculations!$H94,0),IF($P96=2015,OFFSET('2015'!K$1,Calculations!$H94,0),IF($P96=2016,OFFSET('2016'!K$1,Calculations!$H94,0),IF($P96=2017,OFFSET('2017'!K$1,Calculations!$H94,0),0))))))))))))))))</f>
        <v>5.1383472737216707E-4</v>
      </c>
      <c r="BO96" s="31">
        <f ca="1">IF($P96=2002,OFFSET('2002'!L$1,Calculations!$H94,0),IF($P96=2003,OFFSET('2003'!L$1,Calculations!$H94,0),IF($P96=2004,OFFSET('2004'!L$1,Calculations!$H94,0),IF($P96=2005,OFFSET('2005'!L$1,Calculations!$H94,0),IF($P96=2006,OFFSET('2006'!L$1,Calculations!$H94,0),IF($P96=2007,OFFSET('2007'!L$1,Calculations!$H94,0),IF($P96=2008,OFFSET('2008'!L$1,Calculations!$H94,0),IF($P96=2009,OFFSET('2009'!L$1,Calculations!$H94,0),IF($P96=2010,OFFSET('2010'!L$1,Calculations!$H94,0),IF($P96=2011,OFFSET('2011'!L$1,Calculations!$H94,0),IF($P96=2012,OFFSET('2012'!L$1,Calculations!$H94,0),IF($P96=2013,OFFSET('2013'!L$1,Calculations!$H94,0),IF($P96=2014,OFFSET('2014'!L$1,Calculations!$H94,0),IF($P96=2015,OFFSET('2015'!L$1,Calculations!$H94,0),IF($P96=2016,OFFSET('2016'!L$1,Calculations!$H94,0),IF($P96=2017,OFFSET('2017'!L$1,Calculations!$H94,0),0))))))))))))))))</f>
        <v>3.8235380215934228E-2</v>
      </c>
      <c r="BP96" s="31">
        <f ca="1">IF($P96=2002,OFFSET('2002'!M$1,Calculations!$H94,0),IF($P96=2003,OFFSET('2003'!M$1,Calculations!$H94,0),IF($P96=2004,OFFSET('2004'!M$1,Calculations!$H94,0),IF($P96=2005,OFFSET('2005'!M$1,Calculations!$H94,0),IF($P96=2006,OFFSET('2006'!M$1,Calculations!$H94,0),IF($P96=2007,OFFSET('2007'!M$1,Calculations!$H94,0),IF($P96=2008,OFFSET('2008'!M$1,Calculations!$H94,0),IF($P96=2009,OFFSET('2009'!M$1,Calculations!$H94,0),IF($P96=2010,OFFSET('2010'!M$1,Calculations!$H94,0),IF($P96=2011,OFFSET('2011'!M$1,Calculations!$H94,0),IF($P96=2012,OFFSET('2012'!M$1,Calculations!$H94,0),IF($P96=2013,OFFSET('2013'!M$1,Calculations!$H94,0),IF($P96=2014,OFFSET('2014'!M$1,Calculations!$H94,0),IF($P96=2015,OFFSET('2015'!M$1,Calculations!$H94,0),IF($P96=2016,OFFSET('2016'!M$1,Calculations!$H94,0),IF($P96=2017,OFFSET('2017'!M$1,Calculations!$H94,0),0))))))))))))))))</f>
        <v>2.1453144543100426E-2</v>
      </c>
      <c r="BQ96" s="31">
        <f ca="1">IF($P96=2002,OFFSET('2002'!N$1,Calculations!$H94,0),IF($P96=2003,OFFSET('2003'!N$1,Calculations!$H94,0),IF($P96=2004,OFFSET('2004'!N$1,Calculations!$H94,0),IF($P96=2005,OFFSET('2005'!N$1,Calculations!$H94,0),IF($P96=2006,OFFSET('2006'!N$1,Calculations!$H94,0),IF($P96=2007,OFFSET('2007'!N$1,Calculations!$H94,0),IF($P96=2008,OFFSET('2008'!N$1,Calculations!$H94,0),IF($P96=2009,OFFSET('2009'!N$1,Calculations!$H94,0),IF($P96=2010,OFFSET('2010'!N$1,Calculations!$H94,0),IF($P96=2011,OFFSET('2011'!N$1,Calculations!$H94,0),IF($P96=2012,OFFSET('2012'!N$1,Calculations!$H94,0),IF($P96=2013,OFFSET('2013'!N$1,Calculations!$H94,0),IF($P96=2014,OFFSET('2014'!N$1,Calculations!$H94,0),IF($P96=2015,OFFSET('2015'!N$1,Calculations!$H94,0),IF($P96=2016,OFFSET('2016'!N$1,Calculations!$H94,0),IF($P96=2017,OFFSET('2017'!N$1,Calculations!$H94,0),0))))))))))))))))</f>
        <v>0.10629662339963593</v>
      </c>
      <c r="BR96" s="31">
        <f ca="1">IF($P96=2002,OFFSET('2002'!O$1,Calculations!$H94,0),IF($P96=2003,OFFSET('2003'!O$1,Calculations!$H94,0),IF($P96=2004,OFFSET('2004'!O$1,Calculations!$H94,0),IF($P96=2005,OFFSET('2005'!O$1,Calculations!$H94,0),IF($P96=2006,OFFSET('2006'!O$1,Calculations!$H94,0),IF($P96=2007,OFFSET('2007'!O$1,Calculations!$H94,0),IF($P96=2008,OFFSET('2008'!O$1,Calculations!$H94,0),IF($P96=2009,OFFSET('2009'!O$1,Calculations!$H94,0),IF($P96=2010,OFFSET('2010'!O$1,Calculations!$H94,0),IF($P96=2011,OFFSET('2011'!O$1,Calculations!$H94,0),IF($P96=2012,OFFSET('2012'!O$1,Calculations!$H94,0),IF($P96=2013,OFFSET('2013'!O$1,Calculations!$H94,0),IF($P96=2014,OFFSET('2014'!O$1,Calculations!$H94,0),IF($P96=2015,OFFSET('2015'!O$1,Calculations!$H94,0),IF($P96=2016,OFFSET('2016'!O$1,Calculations!$H94,0),IF($P96=2017,OFFSET('2017'!O$1,Calculations!$H94,0),0))))))))))))))))</f>
        <v>3.243432356671351E-3</v>
      </c>
      <c r="BS96" s="31">
        <f ca="1">IF($P96=2002,OFFSET('2002'!P$1,Calculations!$H94,0),IF($P96=2003,OFFSET('2003'!P$1,Calculations!$H94,0),IF($P96=2004,OFFSET('2004'!P$1,Calculations!$H94,0),IF($P96=2005,OFFSET('2005'!P$1,Calculations!$H94,0),IF($P96=2006,OFFSET('2006'!P$1,Calculations!$H94,0),IF($P96=2007,OFFSET('2007'!P$1,Calculations!$H94,0),IF($P96=2008,OFFSET('2008'!P$1,Calculations!$H94,0),IF($P96=2009,OFFSET('2009'!P$1,Calculations!$H94,0),IF($P96=2010,OFFSET('2010'!P$1,Calculations!$H94,0),IF($P96=2011,OFFSET('2011'!P$1,Calculations!$H94,0),IF($P96=2012,OFFSET('2012'!P$1,Calculations!$H94,0),IF($P96=2013,OFFSET('2013'!P$1,Calculations!$H94,0),IF($P96=2014,OFFSET('2014'!P$1,Calculations!$H94,0),IF($P96=2015,OFFSET('2015'!P$1,Calculations!$H94,0),IF($P96=2016,OFFSET('2016'!P$1,Calculations!$H94,0),IF($P96=2017,OFFSET('2017'!P$1,Calculations!$H94,0),0))))))))))))))))</f>
        <v>4.9958795043500863E-2</v>
      </c>
      <c r="BT96" s="34">
        <f ca="1">IF($P96=2002,OFFSET('2002'!Q$1,Calculations!$H94,0),IF($P96=2003,OFFSET('2003'!Q$1,Calculations!$H94,0),IF($P96=2004,OFFSET('2004'!Q$1,Calculations!$H94,0),IF($P96=2005,OFFSET('2005'!Q$1,Calculations!$H94,0),IF($P96=2006,OFFSET('2006'!Q$1,Calculations!$H94,0),IF($P96=2007,OFFSET('2007'!Q$1,Calculations!$H94,0),IF($P96=2008,OFFSET('2008'!Q$1,Calculations!$H94,0),IF($P96=2009,OFFSET('2009'!Q$1,Calculations!$H94,0),IF($P96=2010,OFFSET('2010'!Q$1,Calculations!$H94,0),IF($P96=2011,OFFSET('2011'!Q$1,Calculations!$H94,0),IF($P96=2012,OFFSET('2012'!Q$1,Calculations!$H94,0),IF($P96=2013,OFFSET('2013'!Q$1,Calculations!$H94,0),IF($P96=2014,OFFSET('2014'!Q$1,Calculations!$H94,0),IF($P96=2015,OFFSET('2015'!Q$1,Calculations!$H94,0),IF($P96=2016,OFFSET('2016'!Q$1,Calculations!$H94,0),IF($P96=2017,OFFSET('2017'!Q$1,Calculations!$H94,0),0))))))))))))))))</f>
        <v>1.4234763013046348E-2</v>
      </c>
      <c r="BU96" s="31">
        <f ca="1">IF($P96=2002,OFFSET('2002'!K$1,Calculations!$I94,0),IF($P96=2003,OFFSET('2003'!K$1,Calculations!$I94,0),IF($P96=2004,OFFSET('2004'!K$1,Calculations!$I94,0),IF($P96=2005,OFFSET('2005'!K$1,Calculations!$I94,0),IF($P96=2006,OFFSET('2006'!K$1,Calculations!$I94,0),IF($P96=2007,OFFSET('2007'!K$1,Calculations!$I94,0),IF($P96=2008,OFFSET('2008'!K$1,Calculations!$I94,0),IF($P96=2009,OFFSET('2009'!K$1,Calculations!$I94,0),IF($P96=2010,OFFSET('2010'!K$1,Calculations!$I94,0),IF($P96=2011,OFFSET('2011'!K$1,Calculations!$I94,0),IF($P96=2012,OFFSET('2012'!K$1,Calculations!$I94,0),IF($P96=2013,OFFSET('2013'!K$1,Calculations!$I94,0),IF($P96=2014,OFFSET('2014'!K$1,Calculations!$I94,0),IF($P96=2015,OFFSET('2015'!K$1,Calculations!$I94,0),IF($P96=2016,OFFSET('2016'!K$1,Calculations!$I94,0),IF($P96=2017,OFFSET('2017'!K$1,Calculations!$I94,0),0))))))))))))))))</f>
        <v>3.6237375659779227E-3</v>
      </c>
      <c r="BV96" s="31">
        <f ca="1">IF($P96=2002,OFFSET('2002'!L$1,Calculations!$I94,0),IF($P96=2003,OFFSET('2003'!L$1,Calculations!$I94,0),IF($P96=2004,OFFSET('2004'!L$1,Calculations!$I94,0),IF($P96=2005,OFFSET('2005'!L$1,Calculations!$I94,0),IF($P96=2006,OFFSET('2006'!L$1,Calculations!$I94,0),IF($P96=2007,OFFSET('2007'!L$1,Calculations!$I94,0),IF($P96=2008,OFFSET('2008'!L$1,Calculations!$I94,0),IF($P96=2009,OFFSET('2009'!L$1,Calculations!$I94,0),IF($P96=2010,OFFSET('2010'!L$1,Calculations!$I94,0),IF($P96=2011,OFFSET('2011'!L$1,Calculations!$I94,0),IF($P96=2012,OFFSET('2012'!L$1,Calculations!$I94,0),IF($P96=2013,OFFSET('2013'!L$1,Calculations!$I94,0),IF($P96=2014,OFFSET('2014'!L$1,Calculations!$I94,0),IF($P96=2015,OFFSET('2015'!L$1,Calculations!$I94,0),IF($P96=2016,OFFSET('2016'!L$1,Calculations!$I94,0),IF($P96=2017,OFFSET('2017'!L$1,Calculations!$I94,0),0))))))))))))))))</f>
        <v>7.0278198338838457E-2</v>
      </c>
      <c r="BW96" s="31">
        <f ca="1">IF($P96=2002,OFFSET('2002'!M$1,Calculations!$I94,0),IF($P96=2003,OFFSET('2003'!M$1,Calculations!$I94,0),IF($P96=2004,OFFSET('2004'!M$1,Calculations!$I94,0),IF($P96=2005,OFFSET('2005'!M$1,Calculations!$I94,0),IF($P96=2006,OFFSET('2006'!M$1,Calculations!$I94,0),IF($P96=2007,OFFSET('2007'!M$1,Calculations!$I94,0),IF($P96=2008,OFFSET('2008'!M$1,Calculations!$I94,0),IF($P96=2009,OFFSET('2009'!M$1,Calculations!$I94,0),IF($P96=2010,OFFSET('2010'!M$1,Calculations!$I94,0),IF($P96=2011,OFFSET('2011'!M$1,Calculations!$I94,0),IF($P96=2012,OFFSET('2012'!M$1,Calculations!$I94,0),IF($P96=2013,OFFSET('2013'!M$1,Calculations!$I94,0),IF($P96=2014,OFFSET('2014'!M$1,Calculations!$I94,0),IF($P96=2015,OFFSET('2015'!M$1,Calculations!$I94,0),IF($P96=2016,OFFSET('2016'!M$1,Calculations!$I94,0),IF($P96=2017,OFFSET('2017'!M$1,Calculations!$I94,0),0))))))))))))))))</f>
        <v>4.9502571389449919E-2</v>
      </c>
      <c r="BX96" s="31">
        <f ca="1">IF($P96=2002,OFFSET('2002'!N$1,Calculations!$I94,0),IF($P96=2003,OFFSET('2003'!N$1,Calculations!$I94,0),IF($P96=2004,OFFSET('2004'!N$1,Calculations!$I94,0),IF($P96=2005,OFFSET('2005'!N$1,Calculations!$I94,0),IF($P96=2006,OFFSET('2006'!N$1,Calculations!$I94,0),IF($P96=2007,OFFSET('2007'!N$1,Calculations!$I94,0),IF($P96=2008,OFFSET('2008'!N$1,Calculations!$I94,0),IF($P96=2009,OFFSET('2009'!N$1,Calculations!$I94,0),IF($P96=2010,OFFSET('2010'!N$1,Calculations!$I94,0),IF($P96=2011,OFFSET('2011'!N$1,Calculations!$I94,0),IF($P96=2012,OFFSET('2012'!N$1,Calculations!$I94,0),IF($P96=2013,OFFSET('2013'!N$1,Calculations!$I94,0),IF($P96=2014,OFFSET('2014'!N$1,Calculations!$I94,0),IF($P96=2015,OFFSET('2015'!N$1,Calculations!$I94,0),IF($P96=2016,OFFSET('2016'!N$1,Calculations!$I94,0),IF($P96=2017,OFFSET('2017'!N$1,Calculations!$I94,0),0))))))))))))))))</f>
        <v>5.7610004040057249E-2</v>
      </c>
      <c r="BY96" s="31">
        <f ca="1">IF($P96=2002,OFFSET('2002'!O$1,Calculations!$I94,0),IF($P96=2003,OFFSET('2003'!O$1,Calculations!$I94,0),IF($P96=2004,OFFSET('2004'!O$1,Calculations!$I94,0),IF($P96=2005,OFFSET('2005'!O$1,Calculations!$I94,0),IF($P96=2006,OFFSET('2006'!O$1,Calculations!$I94,0),IF($P96=2007,OFFSET('2007'!O$1,Calculations!$I94,0),IF($P96=2008,OFFSET('2008'!O$1,Calculations!$I94,0),IF($P96=2009,OFFSET('2009'!O$1,Calculations!$I94,0),IF($P96=2010,OFFSET('2010'!O$1,Calculations!$I94,0),IF($P96=2011,OFFSET('2011'!O$1,Calculations!$I94,0),IF($P96=2012,OFFSET('2012'!O$1,Calculations!$I94,0),IF($P96=2013,OFFSET('2013'!O$1,Calculations!$I94,0),IF($P96=2014,OFFSET('2014'!O$1,Calculations!$I94,0),IF($P96=2015,OFFSET('2015'!O$1,Calculations!$I94,0),IF($P96=2016,OFFSET('2016'!O$1,Calculations!$I94,0),IF($P96=2017,OFFSET('2017'!O$1,Calculations!$I94,0),0))))))))))))))))</f>
        <v>2.1925315259649494E-2</v>
      </c>
      <c r="BZ96" s="31">
        <f ca="1">IF($P96=2002,OFFSET('2002'!P$1,Calculations!$I94,0),IF($P96=2003,OFFSET('2003'!P$1,Calculations!$I94,0),IF($P96=2004,OFFSET('2004'!P$1,Calculations!$I94,0),IF($P96=2005,OFFSET('2005'!P$1,Calculations!$I94,0),IF($P96=2006,OFFSET('2006'!P$1,Calculations!$I94,0),IF($P96=2007,OFFSET('2007'!P$1,Calculations!$I94,0),IF($P96=2008,OFFSET('2008'!P$1,Calculations!$I94,0),IF($P96=2009,OFFSET('2009'!P$1,Calculations!$I94,0),IF($P96=2010,OFFSET('2010'!P$1,Calculations!$I94,0),IF($P96=2011,OFFSET('2011'!P$1,Calculations!$I94,0),IF($P96=2012,OFFSET('2012'!P$1,Calculations!$I94,0),IF($P96=2013,OFFSET('2013'!P$1,Calculations!$I94,0),IF($P96=2014,OFFSET('2014'!P$1,Calculations!$I94,0),IF($P96=2015,OFFSET('2015'!P$1,Calculations!$I94,0),IF($P96=2016,OFFSET('2016'!P$1,Calculations!$I94,0),IF($P96=2017,OFFSET('2017'!P$1,Calculations!$I94,0),0))))))))))))))))</f>
        <v>8.6300577915751089E-2</v>
      </c>
      <c r="CA96" s="34">
        <f ca="1">IF($P96=2002,OFFSET('2002'!Q$1,Calculations!$I94,0),IF($P96=2003,OFFSET('2003'!Q$1,Calculations!$I94,0),IF($P96=2004,OFFSET('2004'!Q$1,Calculations!$I94,0),IF($P96=2005,OFFSET('2005'!Q$1,Calculations!$I94,0),IF($P96=2006,OFFSET('2006'!Q$1,Calculations!$I94,0),IF($P96=2007,OFFSET('2007'!Q$1,Calculations!$I94,0),IF($P96=2008,OFFSET('2008'!Q$1,Calculations!$I94,0),IF($P96=2009,OFFSET('2009'!Q$1,Calculations!$I94,0),IF($P96=2010,OFFSET('2010'!Q$1,Calculations!$I94,0),IF($P96=2011,OFFSET('2011'!Q$1,Calculations!$I94,0),IF($P96=2012,OFFSET('2012'!Q$1,Calculations!$I94,0),IF($P96=2013,OFFSET('2013'!Q$1,Calculations!$I94,0),IF($P96=2014,OFFSET('2014'!Q$1,Calculations!$I94,0),IF($P96=2015,OFFSET('2015'!Q$1,Calculations!$I94,0),IF($P96=2016,OFFSET('2016'!Q$1,Calculations!$I94,0),IF($P96=2017,OFFSET('2017'!Q$1,Calculations!$I94,0),0))))))))))))))))</f>
        <v>2.7494435679009579E-2</v>
      </c>
      <c r="CB96" s="31">
        <f ca="1">IF($P96=2002,OFFSET('2002'!K$1,Calculations!$J94,0),IF($P96=2003,OFFSET('2003'!K$1,Calculations!$J94,0),IF($P96=2004,OFFSET('2004'!K$1,Calculations!$J94,0),IF($P96=2005,OFFSET('2005'!K$1,Calculations!$J94,0),IF($P96=2006,OFFSET('2006'!K$1,Calculations!$J94,0),IF($P96=2007,OFFSET('2007'!K$1,Calculations!$J94,0),IF($P96=2008,OFFSET('2008'!K$1,Calculations!$J94,0),IF($P96=2009,OFFSET('2009'!K$1,Calculations!$J94,0),IF($P96=2010,OFFSET('2010'!K$1,Calculations!$J94,0),IF($P96=2011,OFFSET('2011'!K$1,Calculations!$J94,0),IF($P96=2012,OFFSET('2012'!K$1,Calculations!$J94,0),IF($P96=2013,OFFSET('2013'!K$1,Calculations!$J94,0),IF($P96=2014,OFFSET('2014'!K$1,Calculations!$J94,0),IF($P96=2015,OFFSET('2015'!K$1,Calculations!$J94,0),IF($P96=2016,OFFSET('2016'!K$1,Calculations!$J94,0),IF($P96=2017,OFFSET('2017'!K$1,Calculations!$J94,0),0))))))))))))))))</f>
        <v>0.17262167824461</v>
      </c>
      <c r="CC96" s="31">
        <f ca="1">IF($P96=2002,OFFSET('2002'!L$1,Calculations!$J94,0),IF($P96=2003,OFFSET('2003'!L$1,Calculations!$J94,0),IF($P96=2004,OFFSET('2004'!L$1,Calculations!$J94,0),IF($P96=2005,OFFSET('2005'!L$1,Calculations!$J94,0),IF($P96=2006,OFFSET('2006'!L$1,Calculations!$J94,0),IF($P96=2007,OFFSET('2007'!L$1,Calculations!$J94,0),IF($P96=2008,OFFSET('2008'!L$1,Calculations!$J94,0),IF($P96=2009,OFFSET('2009'!L$1,Calculations!$J94,0),IF($P96=2010,OFFSET('2010'!L$1,Calculations!$J94,0),IF($P96=2011,OFFSET('2011'!L$1,Calculations!$J94,0),IF($P96=2012,OFFSET('2012'!L$1,Calculations!$J94,0),IF($P96=2013,OFFSET('2013'!L$1,Calculations!$J94,0),IF($P96=2014,OFFSET('2014'!L$1,Calculations!$J94,0),IF($P96=2015,OFFSET('2015'!L$1,Calculations!$J94,0),IF($P96=2016,OFFSET('2016'!L$1,Calculations!$J94,0),IF($P96=2017,OFFSET('2017'!L$1,Calculations!$J94,0),0))))))))))))))))</f>
        <v>2.2623220436448072E-2</v>
      </c>
      <c r="CD96" s="31">
        <f ca="1">IF($P96=2002,OFFSET('2002'!M$1,Calculations!$J94,0),IF($P96=2003,OFFSET('2003'!M$1,Calculations!$J94,0),IF($P96=2004,OFFSET('2004'!M$1,Calculations!$J94,0),IF($P96=2005,OFFSET('2005'!M$1,Calculations!$J94,0),IF($P96=2006,OFFSET('2006'!M$1,Calculations!$J94,0),IF($P96=2007,OFFSET('2007'!M$1,Calculations!$J94,0),IF($P96=2008,OFFSET('2008'!M$1,Calculations!$J94,0),IF($P96=2009,OFFSET('2009'!M$1,Calculations!$J94,0),IF($P96=2010,OFFSET('2010'!M$1,Calculations!$J94,0),IF($P96=2011,OFFSET('2011'!M$1,Calculations!$J94,0),IF($P96=2012,OFFSET('2012'!M$1,Calculations!$J94,0),IF($P96=2013,OFFSET('2013'!M$1,Calculations!$J94,0),IF($P96=2014,OFFSET('2014'!M$1,Calculations!$J94,0),IF($P96=2015,OFFSET('2015'!M$1,Calculations!$J94,0),IF($P96=2016,OFFSET('2016'!M$1,Calculations!$J94,0),IF($P96=2017,OFFSET('2017'!M$1,Calculations!$J94,0),0))))))))))))))))</f>
        <v>6.0085219056428066E-2</v>
      </c>
      <c r="CE96" s="31">
        <f ca="1">IF($P96=2002,OFFSET('2002'!N$1,Calculations!$J94,0),IF($P96=2003,OFFSET('2003'!N$1,Calculations!$J94,0),IF($P96=2004,OFFSET('2004'!N$1,Calculations!$J94,0),IF($P96=2005,OFFSET('2005'!N$1,Calculations!$J94,0),IF($P96=2006,OFFSET('2006'!N$1,Calculations!$J94,0),IF($P96=2007,OFFSET('2007'!N$1,Calculations!$J94,0),IF($P96=2008,OFFSET('2008'!N$1,Calculations!$J94,0),IF($P96=2009,OFFSET('2009'!N$1,Calculations!$J94,0),IF($P96=2010,OFFSET('2010'!N$1,Calculations!$J94,0),IF($P96=2011,OFFSET('2011'!N$1,Calculations!$J94,0),IF($P96=2012,OFFSET('2012'!N$1,Calculations!$J94,0),IF($P96=2013,OFFSET('2013'!N$1,Calculations!$J94,0),IF($P96=2014,OFFSET('2014'!N$1,Calculations!$J94,0),IF($P96=2015,OFFSET('2015'!N$1,Calculations!$J94,0),IF($P96=2016,OFFSET('2016'!N$1,Calculations!$J94,0),IF($P96=2017,OFFSET('2017'!N$1,Calculations!$J94,0),0))))))))))))))))</f>
        <v>4.339910179344135E-2</v>
      </c>
      <c r="CF96" s="31">
        <f ca="1">IF($P96=2002,OFFSET('2002'!O$1,Calculations!$J94,0),IF($P96=2003,OFFSET('2003'!O$1,Calculations!$J94,0),IF($P96=2004,OFFSET('2004'!O$1,Calculations!$J94,0),IF($P96=2005,OFFSET('2005'!O$1,Calculations!$J94,0),IF($P96=2006,OFFSET('2006'!O$1,Calculations!$J94,0),IF($P96=2007,OFFSET('2007'!O$1,Calculations!$J94,0),IF($P96=2008,OFFSET('2008'!O$1,Calculations!$J94,0),IF($P96=2009,OFFSET('2009'!O$1,Calculations!$J94,0),IF($P96=2010,OFFSET('2010'!O$1,Calculations!$J94,0),IF($P96=2011,OFFSET('2011'!O$1,Calculations!$J94,0),IF($P96=2012,OFFSET('2012'!O$1,Calculations!$J94,0),IF($P96=2013,OFFSET('2013'!O$1,Calculations!$J94,0),IF($P96=2014,OFFSET('2014'!O$1,Calculations!$J94,0),IF($P96=2015,OFFSET('2015'!O$1,Calculations!$J94,0),IF($P96=2016,OFFSET('2016'!O$1,Calculations!$J94,0),IF($P96=2017,OFFSET('2017'!O$1,Calculations!$J94,0),0))))))))))))))))</f>
        <v>9.7612704909102885E-2</v>
      </c>
      <c r="CG96" s="31">
        <f ca="1">IF($P96=2002,OFFSET('2002'!P$1,Calculations!$J94,0),IF($P96=2003,OFFSET('2003'!P$1,Calculations!$J94,0),IF($P96=2004,OFFSET('2004'!P$1,Calculations!$J94,0),IF($P96=2005,OFFSET('2005'!P$1,Calculations!$J94,0),IF($P96=2006,OFFSET('2006'!P$1,Calculations!$J94,0),IF($P96=2007,OFFSET('2007'!P$1,Calculations!$J94,0),IF($P96=2008,OFFSET('2008'!P$1,Calculations!$J94,0),IF($P96=2009,OFFSET('2009'!P$1,Calculations!$J94,0),IF($P96=2010,OFFSET('2010'!P$1,Calculations!$J94,0),IF($P96=2011,OFFSET('2011'!P$1,Calculations!$J94,0),IF($P96=2012,OFFSET('2012'!P$1,Calculations!$J94,0),IF($P96=2013,OFFSET('2013'!P$1,Calculations!$J94,0),IF($P96=2014,OFFSET('2014'!P$1,Calculations!$J94,0),IF($P96=2015,OFFSET('2015'!P$1,Calculations!$J94,0),IF($P96=2016,OFFSET('2016'!P$1,Calculations!$J94,0),IF($P96=2017,OFFSET('2017'!P$1,Calculations!$J94,0),0))))))))))))))))</f>
        <v>4.9150127209720111E-2</v>
      </c>
      <c r="CH96" s="34">
        <f ca="1">IF($P96=2002,OFFSET('2002'!Q$1,Calculations!$J94,0),IF($P96=2003,OFFSET('2003'!Q$1,Calculations!$J94,0),IF($P96=2004,OFFSET('2004'!Q$1,Calculations!$J94,0),IF($P96=2005,OFFSET('2005'!Q$1,Calculations!$J94,0),IF($P96=2006,OFFSET('2006'!Q$1,Calculations!$J94,0),IF($P96=2007,OFFSET('2007'!Q$1,Calculations!$J94,0),IF($P96=2008,OFFSET('2008'!Q$1,Calculations!$J94,0),IF($P96=2009,OFFSET('2009'!Q$1,Calculations!$J94,0),IF($P96=2010,OFFSET('2010'!Q$1,Calculations!$J94,0),IF($P96=2011,OFFSET('2011'!Q$1,Calculations!$J94,0),IF($P96=2012,OFFSET('2012'!Q$1,Calculations!$J94,0),IF($P96=2013,OFFSET('2013'!Q$1,Calculations!$J94,0),IF($P96=2014,OFFSET('2014'!Q$1,Calculations!$J94,0),IF($P96=2015,OFFSET('2015'!Q$1,Calculations!$J94,0),IF($P96=2016,OFFSET('2016'!Q$1,Calculations!$J94,0),IF($P96=2017,OFFSET('2017'!Q$1,Calculations!$J94,0),0))))))))))))))))</f>
        <v>0.10647289252774132</v>
      </c>
      <c r="CI96" s="31">
        <f ca="1">IF($P96=2002,OFFSET('2002'!K$1,Calculations!$K94,0),IF($P96=2003,OFFSET('2003'!K$1,Calculations!$K94,0),IF($P96=2004,OFFSET('2004'!K$1,Calculations!$K94,0),IF($P96=2005,OFFSET('2005'!K$1,Calculations!$K94,0),IF($P96=2006,OFFSET('2006'!K$1,Calculations!$K94,0),IF($P96=2007,OFFSET('2007'!K$1,Calculations!$K94,0),IF($P96=2008,OFFSET('2008'!K$1,Calculations!$K94,0),IF($P96=2009,OFFSET('2009'!K$1,Calculations!$K94,0),IF($P96=2010,OFFSET('2010'!K$1,Calculations!$K94,0),IF($P96=2011,OFFSET('2011'!K$1,Calculations!$K94,0),IF($P96=2012,OFFSET('2012'!K$1,Calculations!$K94,0),IF($P96=2013,OFFSET('2013'!K$1,Calculations!$K94,0),IF($P96=2014,OFFSET('2014'!K$1,Calculations!$K94,0),IF($P96=2015,OFFSET('2015'!K$1,Calculations!$K94,0),IF($P96=2016,OFFSET('2016'!K$1,Calculations!$K94,0),IF($P96=2017,OFFSET('2017'!K$1,Calculations!$K94,0),0))))))))))))))))</f>
        <v>1.3013587774406442E-2</v>
      </c>
      <c r="CJ96" s="31">
        <f ca="1">IF($P96=2002,OFFSET('2002'!L$1,Calculations!$K94,0),IF($P96=2003,OFFSET('2003'!L$1,Calculations!$K94,0),IF($P96=2004,OFFSET('2004'!L$1,Calculations!$K94,0),IF($P96=2005,OFFSET('2005'!L$1,Calculations!$K94,0),IF($P96=2006,OFFSET('2006'!L$1,Calculations!$K94,0),IF($P96=2007,OFFSET('2007'!L$1,Calculations!$K94,0),IF($P96=2008,OFFSET('2008'!L$1,Calculations!$K94,0),IF($P96=2009,OFFSET('2009'!L$1,Calculations!$K94,0),IF($P96=2010,OFFSET('2010'!L$1,Calculations!$K94,0),IF($P96=2011,OFFSET('2011'!L$1,Calculations!$K94,0),IF($P96=2012,OFFSET('2012'!L$1,Calculations!$K94,0),IF($P96=2013,OFFSET('2013'!L$1,Calculations!$K94,0),IF($P96=2014,OFFSET('2014'!L$1,Calculations!$K94,0),IF($P96=2015,OFFSET('2015'!L$1,Calculations!$K94,0),IF($P96=2016,OFFSET('2016'!L$1,Calculations!$K94,0),IF($P96=2017,OFFSET('2017'!L$1,Calculations!$K94,0),0))))))))))))))))</f>
        <v>2.7640065672071411E-2</v>
      </c>
      <c r="CK96" s="31">
        <f ca="1">IF($P96=2002,OFFSET('2002'!M$1,Calculations!$K94,0),IF($P96=2003,OFFSET('2003'!M$1,Calculations!$K94,0),IF($P96=2004,OFFSET('2004'!M$1,Calculations!$K94,0),IF($P96=2005,OFFSET('2005'!M$1,Calculations!$K94,0),IF($P96=2006,OFFSET('2006'!M$1,Calculations!$K94,0),IF($P96=2007,OFFSET('2007'!M$1,Calculations!$K94,0),IF($P96=2008,OFFSET('2008'!M$1,Calculations!$K94,0),IF($P96=2009,OFFSET('2009'!M$1,Calculations!$K94,0),IF($P96=2010,OFFSET('2010'!M$1,Calculations!$K94,0),IF($P96=2011,OFFSET('2011'!M$1,Calculations!$K94,0),IF($P96=2012,OFFSET('2012'!M$1,Calculations!$K94,0),IF($P96=2013,OFFSET('2013'!M$1,Calculations!$K94,0),IF($P96=2014,OFFSET('2014'!M$1,Calculations!$K94,0),IF($P96=2015,OFFSET('2015'!M$1,Calculations!$K94,0),IF($P96=2016,OFFSET('2016'!M$1,Calculations!$K94,0),IF($P96=2017,OFFSET('2017'!M$1,Calculations!$K94,0),0))))))))))))))))</f>
        <v>4.4386062805635979E-3</v>
      </c>
      <c r="CL96" s="31">
        <f ca="1">IF($P96=2002,OFFSET('2002'!N$1,Calculations!$K94,0),IF($P96=2003,OFFSET('2003'!N$1,Calculations!$K94,0),IF($P96=2004,OFFSET('2004'!N$1,Calculations!$K94,0),IF($P96=2005,OFFSET('2005'!N$1,Calculations!$K94,0),IF($P96=2006,OFFSET('2006'!N$1,Calculations!$K94,0),IF($P96=2007,OFFSET('2007'!N$1,Calculations!$K94,0),IF($P96=2008,OFFSET('2008'!N$1,Calculations!$K94,0),IF($P96=2009,OFFSET('2009'!N$1,Calculations!$K94,0),IF($P96=2010,OFFSET('2010'!N$1,Calculations!$K94,0),IF($P96=2011,OFFSET('2011'!N$1,Calculations!$K94,0),IF($P96=2012,OFFSET('2012'!N$1,Calculations!$K94,0),IF($P96=2013,OFFSET('2013'!N$1,Calculations!$K94,0),IF($P96=2014,OFFSET('2014'!N$1,Calculations!$K94,0),IF($P96=2015,OFFSET('2015'!N$1,Calculations!$K94,0),IF($P96=2016,OFFSET('2016'!N$1,Calculations!$K94,0),IF($P96=2017,OFFSET('2017'!N$1,Calculations!$K94,0),0))))))))))))))))</f>
        <v>1.0716615679387448E-2</v>
      </c>
      <c r="CM96" s="31">
        <f ca="1">IF($P96=2002,OFFSET('2002'!O$1,Calculations!$K94,0),IF($P96=2003,OFFSET('2003'!O$1,Calculations!$K94,0),IF($P96=2004,OFFSET('2004'!O$1,Calculations!$K94,0),IF($P96=2005,OFFSET('2005'!O$1,Calculations!$K94,0),IF($P96=2006,OFFSET('2006'!O$1,Calculations!$K94,0),IF($P96=2007,OFFSET('2007'!O$1,Calculations!$K94,0),IF($P96=2008,OFFSET('2008'!O$1,Calculations!$K94,0),IF($P96=2009,OFFSET('2009'!O$1,Calculations!$K94,0),IF($P96=2010,OFFSET('2010'!O$1,Calculations!$K94,0),IF($P96=2011,OFFSET('2011'!O$1,Calculations!$K94,0),IF($P96=2012,OFFSET('2012'!O$1,Calculations!$K94,0),IF($P96=2013,OFFSET('2013'!O$1,Calculations!$K94,0),IF($P96=2014,OFFSET('2014'!O$1,Calculations!$K94,0),IF($P96=2015,OFFSET('2015'!O$1,Calculations!$K94,0),IF($P96=2016,OFFSET('2016'!O$1,Calculations!$K94,0),IF($P96=2017,OFFSET('2017'!O$1,Calculations!$K94,0),0))))))))))))))))</f>
        <v>3.4366565520193253E-4</v>
      </c>
      <c r="CN96" s="31">
        <f ca="1">IF($P96=2002,OFFSET('2002'!P$1,Calculations!$K94,0),IF($P96=2003,OFFSET('2003'!P$1,Calculations!$K94,0),IF($P96=2004,OFFSET('2004'!P$1,Calculations!$K94,0),IF($P96=2005,OFFSET('2005'!P$1,Calculations!$K94,0),IF($P96=2006,OFFSET('2006'!P$1,Calculations!$K94,0),IF($P96=2007,OFFSET('2007'!P$1,Calculations!$K94,0),IF($P96=2008,OFFSET('2008'!P$1,Calculations!$K94,0),IF($P96=2009,OFFSET('2009'!P$1,Calculations!$K94,0),IF($P96=2010,OFFSET('2010'!P$1,Calculations!$K94,0),IF($P96=2011,OFFSET('2011'!P$1,Calculations!$K94,0),IF($P96=2012,OFFSET('2012'!P$1,Calculations!$K94,0),IF($P96=2013,OFFSET('2013'!P$1,Calculations!$K94,0),IF($P96=2014,OFFSET('2014'!P$1,Calculations!$K94,0),IF($P96=2015,OFFSET('2015'!P$1,Calculations!$K94,0),IF($P96=2016,OFFSET('2016'!P$1,Calculations!$K94,0),IF($P96=2017,OFFSET('2017'!P$1,Calculations!$K94,0),0))))))))))))))))</f>
        <v>1.0937607167019366E-3</v>
      </c>
      <c r="CO96" s="34">
        <f ca="1">IF($P96=2002,OFFSET('2002'!Q$1,Calculations!$K94,0),IF($P96=2003,OFFSET('2003'!Q$1,Calculations!$K94,0),IF($P96=2004,OFFSET('2004'!Q$1,Calculations!$K94,0),IF($P96=2005,OFFSET('2005'!Q$1,Calculations!$K94,0),IF($P96=2006,OFFSET('2006'!Q$1,Calculations!$K94,0),IF($P96=2007,OFFSET('2007'!Q$1,Calculations!$K94,0),IF($P96=2008,OFFSET('2008'!Q$1,Calculations!$K94,0),IF($P96=2009,OFFSET('2009'!Q$1,Calculations!$K94,0),IF($P96=2010,OFFSET('2010'!Q$1,Calculations!$K94,0),IF($P96=2011,OFFSET('2011'!Q$1,Calculations!$K94,0),IF($P96=2012,OFFSET('2012'!Q$1,Calculations!$K94,0),IF($P96=2013,OFFSET('2013'!Q$1,Calculations!$K94,0),IF($P96=2014,OFFSET('2014'!Q$1,Calculations!$K94,0),IF($P96=2015,OFFSET('2015'!Q$1,Calculations!$K94,0),IF($P96=2016,OFFSET('2016'!Q$1,Calculations!$K94,0),IF($P96=2017,OFFSET('2017'!Q$1,Calculations!$K94,0),0))))))))))))))))</f>
        <v>1.0879667844259068E-2</v>
      </c>
      <c r="CP96" s="31">
        <f ca="1">IF($P96=2002,OFFSET('2002'!K$1,Calculations!$L94,0),IF($P96=2003,OFFSET('2003'!K$1,Calculations!$L94,0),IF($P96=2004,OFFSET('2004'!K$1,Calculations!$L94,0),IF($P96=2005,OFFSET('2005'!K$1,Calculations!$L94,0),IF($P96=2006,OFFSET('2006'!K$1,Calculations!$L94,0),IF($P96=2007,OFFSET('2007'!K$1,Calculations!$L94,0),IF($P96=2008,OFFSET('2008'!K$1,Calculations!$L94,0),IF($P96=2009,OFFSET('2009'!K$1,Calculations!$L94,0),IF($P96=2010,OFFSET('2010'!K$1,Calculations!$L94,0),IF($P96=2011,OFFSET('2011'!K$1,Calculations!$L94,0),IF($P96=2012,OFFSET('2012'!K$1,Calculations!$L94,0),IF($P96=2013,OFFSET('2013'!K$1,Calculations!$L94,0),IF($P96=2014,OFFSET('2014'!K$1,Calculations!$L94,0),IF($P96=2015,OFFSET('2015'!K$1,Calculations!$L94,0),IF($P96=2016,OFFSET('2016'!K$1,Calculations!$L94,0),IF($P96=2017,OFFSET('2017'!K$1,Calculations!$L94,0),0))))))))))))))))</f>
        <v>0</v>
      </c>
      <c r="CQ96" s="31">
        <f ca="1">IF($P96=2002,OFFSET('2002'!L$1,Calculations!$L94,0),IF($P96=2003,OFFSET('2003'!L$1,Calculations!$L94,0),IF($P96=2004,OFFSET('2004'!L$1,Calculations!$L94,0),IF($P96=2005,OFFSET('2005'!L$1,Calculations!$L94,0),IF($P96=2006,OFFSET('2006'!L$1,Calculations!$L94,0),IF($P96=2007,OFFSET('2007'!L$1,Calculations!$L94,0),IF($P96=2008,OFFSET('2008'!L$1,Calculations!$L94,0),IF($P96=2009,OFFSET('2009'!L$1,Calculations!$L94,0),IF($P96=2010,OFFSET('2010'!L$1,Calculations!$L94,0),IF($P96=2011,OFFSET('2011'!L$1,Calculations!$L94,0),IF($P96=2012,OFFSET('2012'!L$1,Calculations!$L94,0),IF($P96=2013,OFFSET('2013'!L$1,Calculations!$L94,0),IF($P96=2014,OFFSET('2014'!L$1,Calculations!$L94,0),IF($P96=2015,OFFSET('2015'!L$1,Calculations!$L94,0),IF($P96=2016,OFFSET('2016'!L$1,Calculations!$L94,0),IF($P96=2017,OFFSET('2017'!L$1,Calculations!$L94,0),0))))))))))))))))</f>
        <v>1.6722675132107217E-4</v>
      </c>
      <c r="CR96" s="31">
        <f ca="1">IF($P96=2002,OFFSET('2002'!M$1,Calculations!$L94,0),IF($P96=2003,OFFSET('2003'!M$1,Calculations!$L94,0),IF($P96=2004,OFFSET('2004'!M$1,Calculations!$L94,0),IF($P96=2005,OFFSET('2005'!M$1,Calculations!$L94,0),IF($P96=2006,OFFSET('2006'!M$1,Calculations!$L94,0),IF($P96=2007,OFFSET('2007'!M$1,Calculations!$L94,0),IF($P96=2008,OFFSET('2008'!M$1,Calculations!$L94,0),IF($P96=2009,OFFSET('2009'!M$1,Calculations!$L94,0),IF($P96=2010,OFFSET('2010'!M$1,Calculations!$L94,0),IF($P96=2011,OFFSET('2011'!M$1,Calculations!$L94,0),IF($P96=2012,OFFSET('2012'!M$1,Calculations!$L94,0),IF($P96=2013,OFFSET('2013'!M$1,Calculations!$L94,0),IF($P96=2014,OFFSET('2014'!M$1,Calculations!$L94,0),IF($P96=2015,OFFSET('2015'!M$1,Calculations!$L94,0),IF($P96=2016,OFFSET('2016'!M$1,Calculations!$L94,0),IF($P96=2017,OFFSET('2017'!M$1,Calculations!$L94,0),0))))))))))))))))</f>
        <v>0</v>
      </c>
      <c r="CS96" s="31">
        <f ca="1">IF($P96=2002,OFFSET('2002'!N$1,Calculations!$L94,0),IF($P96=2003,OFFSET('2003'!N$1,Calculations!$L94,0),IF($P96=2004,OFFSET('2004'!N$1,Calculations!$L94,0),IF($P96=2005,OFFSET('2005'!N$1,Calculations!$L94,0),IF($P96=2006,OFFSET('2006'!N$1,Calculations!$L94,0),IF($P96=2007,OFFSET('2007'!N$1,Calculations!$L94,0),IF($P96=2008,OFFSET('2008'!N$1,Calculations!$L94,0),IF($P96=2009,OFFSET('2009'!N$1,Calculations!$L94,0),IF($P96=2010,OFFSET('2010'!N$1,Calculations!$L94,0),IF($P96=2011,OFFSET('2011'!N$1,Calculations!$L94,0),IF($P96=2012,OFFSET('2012'!N$1,Calculations!$L94,0),IF($P96=2013,OFFSET('2013'!N$1,Calculations!$L94,0),IF($P96=2014,OFFSET('2014'!N$1,Calculations!$L94,0),IF($P96=2015,OFFSET('2015'!N$1,Calculations!$L94,0),IF($P96=2016,OFFSET('2016'!N$1,Calculations!$L94,0),IF($P96=2017,OFFSET('2017'!N$1,Calculations!$L94,0),0))))))))))))))))</f>
        <v>1.2274078233868335E-4</v>
      </c>
      <c r="CT96" s="31">
        <f ca="1">IF($P96=2002,OFFSET('2002'!O$1,Calculations!$L94,0),IF($P96=2003,OFFSET('2003'!O$1,Calculations!$L94,0),IF($P96=2004,OFFSET('2004'!O$1,Calculations!$L94,0),IF($P96=2005,OFFSET('2005'!O$1,Calculations!$L94,0),IF($P96=2006,OFFSET('2006'!O$1,Calculations!$L94,0),IF($P96=2007,OFFSET('2007'!O$1,Calculations!$L94,0),IF($P96=2008,OFFSET('2008'!O$1,Calculations!$L94,0),IF($P96=2009,OFFSET('2009'!O$1,Calculations!$L94,0),IF($P96=2010,OFFSET('2010'!O$1,Calculations!$L94,0),IF($P96=2011,OFFSET('2011'!O$1,Calculations!$L94,0),IF($P96=2012,OFFSET('2012'!O$1,Calculations!$L94,0),IF($P96=2013,OFFSET('2013'!O$1,Calculations!$L94,0),IF($P96=2014,OFFSET('2014'!O$1,Calculations!$L94,0),IF($P96=2015,OFFSET('2015'!O$1,Calculations!$L94,0),IF($P96=2016,OFFSET('2016'!O$1,Calculations!$L94,0),IF($P96=2017,OFFSET('2017'!O$1,Calculations!$L94,0),0))))))))))))))))</f>
        <v>2.4807885038010728E-5</v>
      </c>
      <c r="CU96" s="31">
        <f ca="1">IF($P96=2002,OFFSET('2002'!P$1,Calculations!$L94,0),IF($P96=2003,OFFSET('2003'!P$1,Calculations!$L94,0),IF($P96=2004,OFFSET('2004'!P$1,Calculations!$L94,0),IF($P96=2005,OFFSET('2005'!P$1,Calculations!$L94,0),IF($P96=2006,OFFSET('2006'!P$1,Calculations!$L94,0),IF($P96=2007,OFFSET('2007'!P$1,Calculations!$L94,0),IF($P96=2008,OFFSET('2008'!P$1,Calculations!$L94,0),IF($P96=2009,OFFSET('2009'!P$1,Calculations!$L94,0),IF($P96=2010,OFFSET('2010'!P$1,Calculations!$L94,0),IF($P96=2011,OFFSET('2011'!P$1,Calculations!$L94,0),IF($P96=2012,OFFSET('2012'!P$1,Calculations!$L94,0),IF($P96=2013,OFFSET('2013'!P$1,Calculations!$L94,0),IF($P96=2014,OFFSET('2014'!P$1,Calculations!$L94,0),IF($P96=2015,OFFSET('2015'!P$1,Calculations!$L94,0),IF($P96=2016,OFFSET('2016'!P$1,Calculations!$L94,0),IF($P96=2017,OFFSET('2017'!P$1,Calculations!$L94,0),0))))))))))))))))</f>
        <v>8.5072094563103863E-5</v>
      </c>
      <c r="CV96" s="34">
        <f ca="1">IF($P96=2002,OFFSET('2002'!Q$1,Calculations!$L94,0),IF($P96=2003,OFFSET('2003'!Q$1,Calculations!$L94,0),IF($P96=2004,OFFSET('2004'!Q$1,Calculations!$L94,0),IF($P96=2005,OFFSET('2005'!Q$1,Calculations!$L94,0),IF($P96=2006,OFFSET('2006'!Q$1,Calculations!$L94,0),IF($P96=2007,OFFSET('2007'!Q$1,Calculations!$L94,0),IF($P96=2008,OFFSET('2008'!Q$1,Calculations!$L94,0),IF($P96=2009,OFFSET('2009'!Q$1,Calculations!$L94,0),IF($P96=2010,OFFSET('2010'!Q$1,Calculations!$L94,0),IF($P96=2011,OFFSET('2011'!Q$1,Calculations!$L94,0),IF($P96=2012,OFFSET('2012'!Q$1,Calculations!$L94,0),IF($P96=2013,OFFSET('2013'!Q$1,Calculations!$L94,0),IF($P96=2014,OFFSET('2014'!Q$1,Calculations!$L94,0),IF($P96=2015,OFFSET('2015'!Q$1,Calculations!$L94,0),IF($P96=2016,OFFSET('2016'!Q$1,Calculations!$L94,0),IF($P96=2017,OFFSET('2017'!Q$1,Calculations!$L94,0),0))))))))))))))))</f>
        <v>4.5659941761939033E-5</v>
      </c>
      <c r="CW96" s="31">
        <f ca="1">IF($P96=2002,OFFSET('2002'!K$1,Calculations!$M94,0),IF($P96=2003,OFFSET('2003'!K$1,Calculations!$M94,0),IF($P96=2004,OFFSET('2004'!K$1,Calculations!$M94,0),IF($P96=2005,OFFSET('2005'!K$1,Calculations!$M94,0),IF($P96=2006,OFFSET('2006'!K$1,Calculations!$M94,0),IF($P96=2007,OFFSET('2007'!K$1,Calculations!$M94,0),IF($P96=2008,OFFSET('2008'!K$1,Calculations!$M94,0),IF($P96=2009,OFFSET('2009'!K$1,Calculations!$M94,0),IF($P96=2010,OFFSET('2010'!K$1,Calculations!$M94,0),IF($P96=2011,OFFSET('2011'!K$1,Calculations!$M94,0),IF($P96=2012,OFFSET('2012'!K$1,Calculations!$M94,0),IF($P96=2013,OFFSET('2013'!K$1,Calculations!$M94,0),IF($P96=2014,OFFSET('2014'!K$1,Calculations!$M94,0),IF($P96=2015,OFFSET('2015'!K$1,Calculations!$M94,0),IF($P96=2016,OFFSET('2016'!K$1,Calculations!$M94,0),IF($P96=2017,OFFSET('2017'!K$1,Calculations!$M94,0),0))))))))))))))))</f>
        <v>0.36743388883625522</v>
      </c>
      <c r="CX96" s="31">
        <f ca="1">IF($P96=2002,OFFSET('2002'!L$1,Calculations!$M94,0),IF($P96=2003,OFFSET('2003'!L$1,Calculations!$M94,0),IF($P96=2004,OFFSET('2004'!L$1,Calculations!$M94,0),IF($P96=2005,OFFSET('2005'!L$1,Calculations!$M94,0),IF($P96=2006,OFFSET('2006'!L$1,Calculations!$M94,0),IF($P96=2007,OFFSET('2007'!L$1,Calculations!$M94,0),IF($P96=2008,OFFSET('2008'!L$1,Calculations!$M94,0),IF($P96=2009,OFFSET('2009'!L$1,Calculations!$M94,0),IF($P96=2010,OFFSET('2010'!L$1,Calculations!$M94,0),IF($P96=2011,OFFSET('2011'!L$1,Calculations!$M94,0),IF($P96=2012,OFFSET('2012'!L$1,Calculations!$M94,0),IF($P96=2013,OFFSET('2013'!L$1,Calculations!$M94,0),IF($P96=2014,OFFSET('2014'!L$1,Calculations!$M94,0),IF($P96=2015,OFFSET('2015'!L$1,Calculations!$M94,0),IF($P96=2016,OFFSET('2016'!L$1,Calculations!$M94,0),IF($P96=2017,OFFSET('2017'!L$1,Calculations!$M94,0),0))))))))))))))))</f>
        <v>0.1913921075636876</v>
      </c>
      <c r="CY96" s="31">
        <f ca="1">IF($P96=2002,OFFSET('2002'!M$1,Calculations!$M94,0),IF($P96=2003,OFFSET('2003'!M$1,Calculations!$M94,0),IF($P96=2004,OFFSET('2004'!M$1,Calculations!$M94,0),IF($P96=2005,OFFSET('2005'!M$1,Calculations!$M94,0),IF($P96=2006,OFFSET('2006'!M$1,Calculations!$M94,0),IF($P96=2007,OFFSET('2007'!M$1,Calculations!$M94,0),IF($P96=2008,OFFSET('2008'!M$1,Calculations!$M94,0),IF($P96=2009,OFFSET('2009'!M$1,Calculations!$M94,0),IF($P96=2010,OFFSET('2010'!M$1,Calculations!$M94,0),IF($P96=2011,OFFSET('2011'!M$1,Calculations!$M94,0),IF($P96=2012,OFFSET('2012'!M$1,Calculations!$M94,0),IF($P96=2013,OFFSET('2013'!M$1,Calculations!$M94,0),IF($P96=2014,OFFSET('2014'!M$1,Calculations!$M94,0),IF($P96=2015,OFFSET('2015'!M$1,Calculations!$M94,0),IF($P96=2016,OFFSET('2016'!M$1,Calculations!$M94,0),IF($P96=2017,OFFSET('2017'!M$1,Calculations!$M94,0),0))))))))))))))))</f>
        <v>5.5403456903548691E-2</v>
      </c>
      <c r="CZ96" s="31">
        <f ca="1">IF($P96=2002,OFFSET('2002'!N$1,Calculations!$M94,0),IF($P96=2003,OFFSET('2003'!N$1,Calculations!$M94,0),IF($P96=2004,OFFSET('2004'!N$1,Calculations!$M94,0),IF($P96=2005,OFFSET('2005'!N$1,Calculations!$M94,0),IF($P96=2006,OFFSET('2006'!N$1,Calculations!$M94,0),IF($P96=2007,OFFSET('2007'!N$1,Calculations!$M94,0),IF($P96=2008,OFFSET('2008'!N$1,Calculations!$M94,0),IF($P96=2009,OFFSET('2009'!N$1,Calculations!$M94,0),IF($P96=2010,OFFSET('2010'!N$1,Calculations!$M94,0),IF($P96=2011,OFFSET('2011'!N$1,Calculations!$M94,0),IF($P96=2012,OFFSET('2012'!N$1,Calculations!$M94,0),IF($P96=2013,OFFSET('2013'!N$1,Calculations!$M94,0),IF($P96=2014,OFFSET('2014'!N$1,Calculations!$M94,0),IF($P96=2015,OFFSET('2015'!N$1,Calculations!$M94,0),IF($P96=2016,OFFSET('2016'!N$1,Calculations!$M94,0),IF($P96=2017,OFFSET('2017'!N$1,Calculations!$M94,0),0))))))))))))))))</f>
        <v>4.1361424153961802E-2</v>
      </c>
      <c r="DA96" s="31">
        <f ca="1">IF($P96=2002,OFFSET('2002'!O$1,Calculations!$M94,0),IF($P96=2003,OFFSET('2003'!O$1,Calculations!$M94,0),IF($P96=2004,OFFSET('2004'!O$1,Calculations!$M94,0),IF($P96=2005,OFFSET('2005'!O$1,Calculations!$M94,0),IF($P96=2006,OFFSET('2006'!O$1,Calculations!$M94,0),IF($P96=2007,OFFSET('2007'!O$1,Calculations!$M94,0),IF($P96=2008,OFFSET('2008'!O$1,Calculations!$M94,0),IF($P96=2009,OFFSET('2009'!O$1,Calculations!$M94,0),IF($P96=2010,OFFSET('2010'!O$1,Calculations!$M94,0),IF($P96=2011,OFFSET('2011'!O$1,Calculations!$M94,0),IF($P96=2012,OFFSET('2012'!O$1,Calculations!$M94,0),IF($P96=2013,OFFSET('2013'!O$1,Calculations!$M94,0),IF($P96=2014,OFFSET('2014'!O$1,Calculations!$M94,0),IF($P96=2015,OFFSET('2015'!O$1,Calculations!$M94,0),IF($P96=2016,OFFSET('2016'!O$1,Calculations!$M94,0),IF($P96=2017,OFFSET('2017'!O$1,Calculations!$M94,0),0))))))))))))))))</f>
        <v>0.34385712147167119</v>
      </c>
      <c r="DB96" s="31">
        <f ca="1">IF($P96=2002,OFFSET('2002'!P$1,Calculations!$M94,0),IF($P96=2003,OFFSET('2003'!P$1,Calculations!$M94,0),IF($P96=2004,OFFSET('2004'!P$1,Calculations!$M94,0),IF($P96=2005,OFFSET('2005'!P$1,Calculations!$M94,0),IF($P96=2006,OFFSET('2006'!P$1,Calculations!$M94,0),IF($P96=2007,OFFSET('2007'!P$1,Calculations!$M94,0),IF($P96=2008,OFFSET('2008'!P$1,Calculations!$M94,0),IF($P96=2009,OFFSET('2009'!P$1,Calculations!$M94,0),IF($P96=2010,OFFSET('2010'!P$1,Calculations!$M94,0),IF($P96=2011,OFFSET('2011'!P$1,Calculations!$M94,0),IF($P96=2012,OFFSET('2012'!P$1,Calculations!$M94,0),IF($P96=2013,OFFSET('2013'!P$1,Calculations!$M94,0),IF($P96=2014,OFFSET('2014'!P$1,Calculations!$M94,0),IF($P96=2015,OFFSET('2015'!P$1,Calculations!$M94,0),IF($P96=2016,OFFSET('2016'!P$1,Calculations!$M94,0),IF($P96=2017,OFFSET('2017'!P$1,Calculations!$M94,0),0))))))))))))))))</f>
        <v>5.5200107087550261E-4</v>
      </c>
      <c r="DC96" s="34">
        <f ca="1">IF($P96=2002,OFFSET('2002'!Q$1,Calculations!$M94,0),IF($P96=2003,OFFSET('2003'!Q$1,Calculations!$M94,0),IF($P96=2004,OFFSET('2004'!Q$1,Calculations!$M94,0),IF($P96=2005,OFFSET('2005'!Q$1,Calculations!$M94,0),IF($P96=2006,OFFSET('2006'!Q$1,Calculations!$M94,0),IF($P96=2007,OFFSET('2007'!Q$1,Calculations!$M94,0),IF($P96=2008,OFFSET('2008'!Q$1,Calculations!$M94,0),IF($P96=2009,OFFSET('2009'!Q$1,Calculations!$M94,0),IF($P96=2010,OFFSET('2010'!Q$1,Calculations!$M94,0),IF($P96=2011,OFFSET('2011'!Q$1,Calculations!$M94,0),IF($P96=2012,OFFSET('2012'!Q$1,Calculations!$M94,0),IF($P96=2013,OFFSET('2013'!Q$1,Calculations!$M94,0),IF($P96=2014,OFFSET('2014'!Q$1,Calculations!$M94,0),IF($P96=2015,OFFSET('2015'!Q$1,Calculations!$M94,0),IF($P96=2016,OFFSET('2016'!Q$1,Calculations!$M94,0),IF($P96=2017,OFFSET('2017'!Q$1,Calculations!$M94,0),0))))))))))))))))</f>
        <v>1</v>
      </c>
      <c r="DD96" s="14">
        <v>7.2380670277589793E-2</v>
      </c>
      <c r="DE96" s="14">
        <v>0.10536149012059115</v>
      </c>
      <c r="DF96" s="14">
        <v>1.6551871429334158E-2</v>
      </c>
      <c r="DG96" s="14">
        <v>8.3756134076353711E-2</v>
      </c>
      <c r="DH96" s="14">
        <v>5.1326339133401559E-2</v>
      </c>
      <c r="DI96" s="14">
        <v>7.8869723104856241E-3</v>
      </c>
      <c r="DJ96" s="14">
        <v>0.13401090993088022</v>
      </c>
      <c r="DK96" s="14">
        <v>1.9706434353903381E-2</v>
      </c>
      <c r="DL96" s="14">
        <v>0.16394585487712776</v>
      </c>
      <c r="DM96" s="14">
        <v>-3.2214188560382895E-3</v>
      </c>
      <c r="DN96" s="14">
        <v>3.5883820098157486E-2</v>
      </c>
      <c r="DO96" s="51">
        <v>6.9618814257205647E-2</v>
      </c>
      <c r="DQ96" s="154">
        <f t="shared" ca="1" si="155"/>
        <v>6.5592365147357182E-2</v>
      </c>
      <c r="DR96" s="154">
        <f t="shared" ca="1" si="156"/>
        <v>7.1308196295329182E-2</v>
      </c>
      <c r="DS96" s="154">
        <f t="shared" ca="1" si="157"/>
        <v>6.8502009603257169E-2</v>
      </c>
      <c r="DT96" s="154">
        <f t="shared" ca="1" si="158"/>
        <v>6.6310546248146945E-2</v>
      </c>
      <c r="DU96" s="154">
        <f t="shared" ca="1" si="159"/>
        <v>7.1121382842008293E-2</v>
      </c>
      <c r="DV96" s="154">
        <f t="shared" ca="1" si="160"/>
        <v>7.8151335305920389E-2</v>
      </c>
      <c r="DW96" s="154">
        <f t="shared" ca="1" si="161"/>
        <v>6.8747206167222005E-2</v>
      </c>
      <c r="DX96" s="48">
        <f t="shared" ca="1" si="162"/>
        <v>-8.7160808998364148E-4</v>
      </c>
      <c r="DY96" s="36">
        <f t="shared" ca="1" si="163"/>
        <v>-3.1548410198648236E-3</v>
      </c>
      <c r="DZ96" s="36">
        <f t="shared" ca="1" si="164"/>
        <v>2.5609901281071767E-3</v>
      </c>
      <c r="EA96" s="36">
        <f t="shared" ca="1" si="165"/>
        <v>-2.4519656396483624E-4</v>
      </c>
      <c r="EB96" s="36">
        <f t="shared" ca="1" si="166"/>
        <v>-2.4366599190750599E-3</v>
      </c>
      <c r="EC96" s="36">
        <f t="shared" ca="1" si="167"/>
        <v>2.374176674786288E-3</v>
      </c>
      <c r="ED96" s="33">
        <f t="shared" ca="1" si="168"/>
        <v>9.4041291386983833E-3</v>
      </c>
      <c r="EE96" s="37">
        <f t="shared" ca="1" si="168"/>
        <v>0</v>
      </c>
      <c r="EF96" s="27">
        <f t="shared" ca="1" si="128"/>
        <v>1.0655923651473571</v>
      </c>
      <c r="EG96" s="27">
        <f t="shared" ca="1" si="129"/>
        <v>1.0713081962953293</v>
      </c>
      <c r="EH96" s="27">
        <f t="shared" ca="1" si="130"/>
        <v>1.0685020096032571</v>
      </c>
      <c r="EI96" s="27">
        <f t="shared" ca="1" si="131"/>
        <v>1.066310546248147</v>
      </c>
      <c r="EJ96" s="27">
        <f t="shared" ca="1" si="132"/>
        <v>1.0711213828420083</v>
      </c>
      <c r="EK96" s="27">
        <f t="shared" ca="1" si="133"/>
        <v>1.0781513353059204</v>
      </c>
      <c r="EL96" s="27">
        <f t="shared" ca="1" si="134"/>
        <v>1.0687472061672221</v>
      </c>
      <c r="EM96" s="44">
        <f t="shared" si="135"/>
        <v>1.0696188142572056</v>
      </c>
      <c r="EN96" s="38">
        <f t="shared" ca="1" si="136"/>
        <v>381.34723635904783</v>
      </c>
      <c r="EO96" s="38">
        <f t="shared" ca="1" si="137"/>
        <v>320.06520421224496</v>
      </c>
      <c r="EP96" s="38">
        <f t="shared" ca="1" si="138"/>
        <v>345.68815408134179</v>
      </c>
      <c r="EQ96" s="38">
        <f t="shared" ca="1" si="139"/>
        <v>326.35691275508196</v>
      </c>
      <c r="ER96" s="38">
        <f t="shared" ca="1" si="140"/>
        <v>352.45844977677922</v>
      </c>
      <c r="ES96" s="38">
        <f t="shared" ca="1" si="141"/>
        <v>281.5479431173402</v>
      </c>
      <c r="ET96" s="57">
        <f t="shared" ca="1" si="142"/>
        <v>352.18171524285225</v>
      </c>
      <c r="EU96" s="39">
        <f t="shared" si="143"/>
        <v>351.89063408958674</v>
      </c>
      <c r="EV96" s="45">
        <f t="shared" ca="1" si="169"/>
        <v>0.29108115326550887</v>
      </c>
      <c r="EW96" s="60">
        <f t="shared" si="170"/>
        <v>1.0723806702775898</v>
      </c>
      <c r="EX96" s="60">
        <f t="shared" si="171"/>
        <v>1.105361490120591</v>
      </c>
      <c r="EY96" s="60">
        <f t="shared" si="172"/>
        <v>1.0165518714293342</v>
      </c>
      <c r="EZ96" s="60">
        <f t="shared" si="173"/>
        <v>1.0837561340763537</v>
      </c>
      <c r="FA96" s="60">
        <f t="shared" si="174"/>
        <v>1.0513263391334016</v>
      </c>
      <c r="FB96" s="60">
        <f t="shared" si="175"/>
        <v>1.0078869723104855</v>
      </c>
      <c r="FC96" s="60">
        <f t="shared" si="176"/>
        <v>1.1340109099308802</v>
      </c>
      <c r="FD96" s="60">
        <f t="shared" si="177"/>
        <v>1.0197064343539033</v>
      </c>
      <c r="FE96" s="60">
        <f t="shared" si="178"/>
        <v>1.1639458548771278</v>
      </c>
      <c r="FF96" s="60">
        <f t="shared" si="179"/>
        <v>0.99677858114396167</v>
      </c>
      <c r="FG96" s="44">
        <f t="shared" si="180"/>
        <v>1.0358838200981575</v>
      </c>
      <c r="FH96" s="38">
        <f t="shared" si="144"/>
        <v>403.510866969191</v>
      </c>
      <c r="FI96" s="38">
        <f t="shared" si="145"/>
        <v>235.35651859441867</v>
      </c>
      <c r="FJ96" s="38">
        <f t="shared" si="146"/>
        <v>219.11612383473343</v>
      </c>
      <c r="FK96" s="38">
        <f t="shared" si="147"/>
        <v>212.45719876080227</v>
      </c>
      <c r="FL96" s="38">
        <f t="shared" si="148"/>
        <v>338.17820152273845</v>
      </c>
      <c r="FM96" s="38">
        <f t="shared" si="149"/>
        <v>199.24845765563649</v>
      </c>
      <c r="FN96" s="38">
        <f t="shared" si="150"/>
        <v>314.29626711316831</v>
      </c>
      <c r="FO96" s="38">
        <f t="shared" si="151"/>
        <v>315.89794767214863</v>
      </c>
      <c r="FP96" s="38">
        <f t="shared" si="152"/>
        <v>443.05616983635537</v>
      </c>
      <c r="FQ96" s="38">
        <f t="shared" si="153"/>
        <v>415.11515241857308</v>
      </c>
      <c r="FR96" s="59">
        <f t="shared" si="154"/>
        <v>362.42083040112584</v>
      </c>
      <c r="FS96" s="2">
        <f t="shared" ca="1" si="181"/>
        <v>-2.9562712137472347E-3</v>
      </c>
      <c r="FT96" s="2">
        <f t="shared" ca="1" si="182"/>
        <v>2.3933878979686581E-3</v>
      </c>
      <c r="FU96" s="2">
        <f t="shared" ca="1" si="183"/>
        <v>-2.2945060709946095E-4</v>
      </c>
      <c r="FV96" s="2">
        <f t="shared" ca="1" si="184"/>
        <v>-2.2825246522895221E-3</v>
      </c>
      <c r="FW96" s="2">
        <f t="shared" ca="1" si="185"/>
        <v>2.2189938776345551E-3</v>
      </c>
      <c r="FX96" s="19">
        <f t="shared" ca="1" si="186"/>
        <v>8.7607207367979278E-3</v>
      </c>
      <c r="FY96" s="13">
        <f t="shared" ca="1" si="187"/>
        <v>0</v>
      </c>
      <c r="FZ96" s="2">
        <f t="shared" ca="1" si="188"/>
        <v>6.3530855939128161E-2</v>
      </c>
      <c r="GA96" s="2">
        <f t="shared" ca="1" si="189"/>
        <v>6.888051505084411E-2</v>
      </c>
      <c r="GB96" s="2">
        <f t="shared" ca="1" si="190"/>
        <v>6.6257676545775926E-2</v>
      </c>
      <c r="GC96" s="2">
        <f t="shared" ca="1" si="191"/>
        <v>6.420460250058585E-2</v>
      </c>
      <c r="GD96" s="2">
        <f t="shared" ca="1" si="192"/>
        <v>6.870612103050984E-2</v>
      </c>
      <c r="GE96" s="2">
        <f t="shared" ca="1" si="193"/>
        <v>7.5247847889673397E-2</v>
      </c>
      <c r="GF96" s="2">
        <f t="shared" ca="1" si="194"/>
        <v>6.6487127152875372E-2</v>
      </c>
      <c r="GG96" s="13">
        <f t="shared" si="195"/>
        <v>6.730233664454198E-2</v>
      </c>
      <c r="GH96" s="2">
        <f t="shared" si="196"/>
        <v>6.9881102485393712E-2</v>
      </c>
      <c r="GI96" s="2">
        <f t="shared" si="197"/>
        <v>0.10017242185159461</v>
      </c>
      <c r="GJ96" s="2">
        <f t="shared" si="198"/>
        <v>1.6416382227822723E-2</v>
      </c>
      <c r="GK96" s="2">
        <f t="shared" si="199"/>
        <v>8.0432909143981768E-2</v>
      </c>
      <c r="GL96" s="2">
        <f t="shared" si="200"/>
        <v>5.0052547155682088E-2</v>
      </c>
      <c r="GM96" s="2">
        <f t="shared" si="201"/>
        <v>7.8560327177065771E-3</v>
      </c>
      <c r="GN96" s="2">
        <f t="shared" si="202"/>
        <v>0.12576082600961644</v>
      </c>
      <c r="GO96" s="2">
        <f t="shared" si="203"/>
        <v>1.9514776414131851E-2</v>
      </c>
      <c r="GP96" s="2">
        <f t="shared" si="204"/>
        <v>0.15181583179873906</v>
      </c>
      <c r="GQ96" s="2">
        <f t="shared" si="205"/>
        <v>-3.2266187962213333E-3</v>
      </c>
      <c r="GR96" s="2">
        <f t="shared" si="206"/>
        <v>3.5254994786425353E-2</v>
      </c>
    </row>
    <row r="97" spans="1:200">
      <c r="A97" s="70">
        <v>166</v>
      </c>
      <c r="B97" s="70">
        <v>167</v>
      </c>
      <c r="C97" s="70">
        <v>168</v>
      </c>
      <c r="D97" s="70">
        <v>169</v>
      </c>
      <c r="E97" s="70">
        <v>170</v>
      </c>
      <c r="F97" s="70">
        <v>171</v>
      </c>
      <c r="G97" s="70">
        <v>172</v>
      </c>
      <c r="H97" s="70">
        <v>173</v>
      </c>
      <c r="I97" s="70">
        <v>174</v>
      </c>
      <c r="J97" s="70">
        <v>175</v>
      </c>
      <c r="K97" s="70">
        <v>176</v>
      </c>
      <c r="L97" s="70">
        <v>177</v>
      </c>
      <c r="M97" s="70">
        <v>178</v>
      </c>
      <c r="O97" s="15">
        <v>40452</v>
      </c>
      <c r="P97" s="21">
        <v>2010</v>
      </c>
      <c r="Q97" s="19">
        <f ca="1">IF($P97=2002,OFFSET('2002'!K$1,Calculations!$A95,0),IF($P97=2003,OFFSET('2003'!K$1,Calculations!$A95,0),IF($P97=2004,OFFSET('2004'!K$1,Calculations!$A95,0),IF($P97=2005,OFFSET('2005'!K$1,Calculations!$A95,0),IF($P97=2006,OFFSET('2006'!K$1,Calculations!$A95,0),IF($P97=2007,OFFSET('2007'!K$1,Calculations!$A95,0),IF($P97=2008,OFFSET('2008'!K$1,Calculations!$A95,0),IF($P97=2009,OFFSET('2009'!K$1,Calculations!$A95,0),IF($P97=2010,OFFSET('2010'!K$1,Calculations!$A95,0),IF($P97=2011,OFFSET('2011'!K$1,Calculations!$A95,0),IF($P97=2012,OFFSET('2012'!K$1,Calculations!$A95,0),IF($P97=2013,OFFSET('2013'!K$1,Calculations!$A95,0),IF($P97=2014,OFFSET('2014'!K$1,Calculations!$A95,0),IF($P97=2015,OFFSET('2015'!K$1,Calculations!$A95,0),IF($P97=2016,OFFSET('2016'!K$1,Calculations!$A95,0),IF($P97=2017,OFFSET('2017'!K$1,Calculations!$A95,0),0))))))))))))))))</f>
        <v>0.53717572402190206</v>
      </c>
      <c r="R97" s="19">
        <f ca="1">IF($P97=2002,OFFSET('2002'!L$1,Calculations!$A95,0),IF($P97=2003,OFFSET('2003'!L$1,Calculations!$A95,0),IF($P97=2004,OFFSET('2004'!L$1,Calculations!$A95,0),IF($P97=2005,OFFSET('2005'!L$1,Calculations!$A95,0),IF($P97=2006,OFFSET('2006'!L$1,Calculations!$A95,0),IF($P97=2007,OFFSET('2007'!L$1,Calculations!$A95,0),IF($P97=2008,OFFSET('2008'!L$1,Calculations!$A95,0),IF($P97=2009,OFFSET('2009'!L$1,Calculations!$A95,0),IF($P97=2010,OFFSET('2010'!L$1,Calculations!$A95,0),IF($P97=2011,OFFSET('2011'!L$1,Calculations!$A95,0),IF($P97=2012,OFFSET('2012'!L$1,Calculations!$A95,0),IF($P97=2013,OFFSET('2013'!L$1,Calculations!$A95,0),IF($P97=2014,OFFSET('2014'!L$1,Calculations!$A95,0),IF($P97=2015,OFFSET('2015'!L$1,Calculations!$A95,0),IF($P97=2016,OFFSET('2016'!L$1,Calculations!$A95,0),IF($P97=2017,OFFSET('2017'!L$1,Calculations!$A95,0),0))))))))))))))))</f>
        <v>0.29262059163115051</v>
      </c>
      <c r="S97" s="19">
        <f ca="1">IF($P97=2002,OFFSET('2002'!M$1,Calculations!$A95,0),IF($P97=2003,OFFSET('2003'!M$1,Calculations!$A95,0),IF($P97=2004,OFFSET('2004'!M$1,Calculations!$A95,0),IF($P97=2005,OFFSET('2005'!M$1,Calculations!$A95,0),IF($P97=2006,OFFSET('2006'!M$1,Calculations!$A95,0),IF($P97=2007,OFFSET('2007'!M$1,Calculations!$A95,0),IF($P97=2008,OFFSET('2008'!M$1,Calculations!$A95,0),IF($P97=2009,OFFSET('2009'!M$1,Calculations!$A95,0),IF($P97=2010,OFFSET('2010'!M$1,Calculations!$A95,0),IF($P97=2011,OFFSET('2011'!M$1,Calculations!$A95,0),IF($P97=2012,OFFSET('2012'!M$1,Calculations!$A95,0),IF($P97=2013,OFFSET('2013'!M$1,Calculations!$A95,0),IF($P97=2014,OFFSET('2014'!M$1,Calculations!$A95,0),IF($P97=2015,OFFSET('2015'!M$1,Calculations!$A95,0),IF($P97=2016,OFFSET('2016'!M$1,Calculations!$A95,0),IF($P97=2017,OFFSET('2017'!M$1,Calculations!$A95,0),0))))))))))))))))</f>
        <v>0.37517223910025849</v>
      </c>
      <c r="T97" s="19">
        <f ca="1">IF($P97=2002,OFFSET('2002'!N$1,Calculations!$A95,0),IF($P97=2003,OFFSET('2003'!N$1,Calculations!$A95,0),IF($P97=2004,OFFSET('2004'!N$1,Calculations!$A95,0),IF($P97=2005,OFFSET('2005'!N$1,Calculations!$A95,0),IF($P97=2006,OFFSET('2006'!N$1,Calculations!$A95,0),IF($P97=2007,OFFSET('2007'!N$1,Calculations!$A95,0),IF($P97=2008,OFFSET('2008'!N$1,Calculations!$A95,0),IF($P97=2009,OFFSET('2009'!N$1,Calculations!$A95,0),IF($P97=2010,OFFSET('2010'!N$1,Calculations!$A95,0),IF($P97=2011,OFFSET('2011'!N$1,Calculations!$A95,0),IF($P97=2012,OFFSET('2012'!N$1,Calculations!$A95,0),IF($P97=2013,OFFSET('2013'!N$1,Calculations!$A95,0),IF($P97=2014,OFFSET('2014'!N$1,Calculations!$A95,0),IF($P97=2015,OFFSET('2015'!N$1,Calculations!$A95,0),IF($P97=2016,OFFSET('2016'!N$1,Calculations!$A95,0),IF($P97=2017,OFFSET('2017'!N$1,Calculations!$A95,0),0))))))))))))))))</f>
        <v>0.31053241563149953</v>
      </c>
      <c r="U97" s="19">
        <f ca="1">IF($P97=2002,OFFSET('2002'!O$1,Calculations!$A95,0),IF($P97=2003,OFFSET('2003'!O$1,Calculations!$A95,0),IF($P97=2004,OFFSET('2004'!O$1,Calculations!$A95,0),IF($P97=2005,OFFSET('2005'!O$1,Calculations!$A95,0),IF($P97=2006,OFFSET('2006'!O$1,Calculations!$A95,0),IF($P97=2007,OFFSET('2007'!O$1,Calculations!$A95,0),IF($P97=2008,OFFSET('2008'!O$1,Calculations!$A95,0),IF($P97=2009,OFFSET('2009'!O$1,Calculations!$A95,0),IF($P97=2010,OFFSET('2010'!O$1,Calculations!$A95,0),IF($P97=2011,OFFSET('2011'!O$1,Calculations!$A95,0),IF($P97=2012,OFFSET('2012'!O$1,Calculations!$A95,0),IF($P97=2013,OFFSET('2013'!O$1,Calculations!$A95,0),IF($P97=2014,OFFSET('2014'!O$1,Calculations!$A95,0),IF($P97=2015,OFFSET('2015'!O$1,Calculations!$A95,0),IF($P97=2016,OFFSET('2016'!O$1,Calculations!$A95,0),IF($P97=2017,OFFSET('2017'!O$1,Calculations!$A95,0),0))))))))))))))))</f>
        <v>0.48095280264245249</v>
      </c>
      <c r="V97" s="19">
        <f ca="1">IF($P97=2002,OFFSET('2002'!P$1,Calculations!$A95,0),IF($P97=2003,OFFSET('2003'!P$1,Calculations!$A95,0),IF($P97=2004,OFFSET('2004'!P$1,Calculations!$A95,0),IF($P97=2005,OFFSET('2005'!P$1,Calculations!$A95,0),IF($P97=2006,OFFSET('2006'!P$1,Calculations!$A95,0),IF($P97=2007,OFFSET('2007'!P$1,Calculations!$A95,0),IF($P97=2008,OFFSET('2008'!P$1,Calculations!$A95,0),IF($P97=2009,OFFSET('2009'!P$1,Calculations!$A95,0),IF($P97=2010,OFFSET('2010'!P$1,Calculations!$A95,0),IF($P97=2011,OFFSET('2011'!P$1,Calculations!$A95,0),IF($P97=2012,OFFSET('2012'!P$1,Calculations!$A95,0),IF($P97=2013,OFFSET('2013'!P$1,Calculations!$A95,0),IF($P97=2014,OFFSET('2014'!P$1,Calculations!$A95,0),IF($P97=2015,OFFSET('2015'!P$1,Calculations!$A95,0),IF($P97=2016,OFFSET('2016'!P$1,Calculations!$A95,0),IF($P97=2017,OFFSET('2017'!P$1,Calculations!$A95,0),0))))))))))))))))</f>
        <v>0.37133788080958352</v>
      </c>
      <c r="W97" s="13">
        <f ca="1">IF($P97=2002,OFFSET('2002'!Q$1,Calculations!$A95,0),IF($P97=2003,OFFSET('2003'!Q$1,Calculations!$A95,0),IF($P97=2004,OFFSET('2004'!Q$1,Calculations!$A95,0),IF($P97=2005,OFFSET('2005'!Q$1,Calculations!$A95,0),IF($P97=2006,OFFSET('2006'!Q$1,Calculations!$A95,0),IF($P97=2007,OFFSET('2007'!Q$1,Calculations!$A95,0),IF($P97=2008,OFFSET('2008'!Q$1,Calculations!$A95,0),IF($P97=2009,OFFSET('2009'!Q$1,Calculations!$A95,0),IF($P97=2010,OFFSET('2010'!Q$1,Calculations!$A95,0),IF($P97=2011,OFFSET('2011'!Q$1,Calculations!$A95,0),IF($P97=2012,OFFSET('2012'!Q$1,Calculations!$A95,0),IF($P97=2013,OFFSET('2013'!Q$1,Calculations!$A95,0),IF($P97=2014,OFFSET('2014'!Q$1,Calculations!$A95,0),IF($P97=2015,OFFSET('2015'!Q$1,Calculations!$A95,0),IF($P97=2016,OFFSET('2016'!Q$1,Calculations!$A95,0),IF($P97=2017,OFFSET('2017'!Q$1,Calculations!$A95,0),0))))))))))))))))</f>
        <v>0.45311115331548929</v>
      </c>
      <c r="X97" s="31">
        <f ca="1">IF($P97=2002,OFFSET('2002'!K$1,Calculations!$B95,0),IF($P97=2003,OFFSET('2003'!K$1,Calculations!$B95,0),IF($P97=2004,OFFSET('2004'!K$1,Calculations!$B95,0),IF($P97=2005,OFFSET('2005'!K$1,Calculations!$B95,0),IF($P97=2006,OFFSET('2006'!K$1,Calculations!$B95,0),IF($P97=2007,OFFSET('2007'!K$1,Calculations!$B95,0),IF($P97=2008,OFFSET('2008'!K$1,Calculations!$B95,0),IF($P97=2009,OFFSET('2009'!K$1,Calculations!$B95,0),IF($P97=2010,OFFSET('2010'!K$1,Calculations!$B95,0),IF($P97=2011,OFFSET('2011'!K$1,Calculations!$B95,0),IF($P97=2012,OFFSET('2012'!K$1,Calculations!$B95,0),IF($P97=2013,OFFSET('2013'!K$1,Calculations!$B95,0),IF($P97=2014,OFFSET('2014'!K$1,Calculations!$B95,0),IF($P97=2015,OFFSET('2015'!K$1,Calculations!$B95,0),IF($P97=2016,OFFSET('2016'!K$1,Calculations!$B95,0),IF($P97=2017,OFFSET('2017'!K$1,Calculations!$B95,0),0))))))))))))))))</f>
        <v>0.12014942457720858</v>
      </c>
      <c r="Y97" s="31">
        <f ca="1">IF($P97=2002,OFFSET('2002'!L$1,Calculations!$B95,0),IF($P97=2003,OFFSET('2003'!L$1,Calculations!$B95,0),IF($P97=2004,OFFSET('2004'!L$1,Calculations!$B95,0),IF($P97=2005,OFFSET('2005'!L$1,Calculations!$B95,0),IF($P97=2006,OFFSET('2006'!L$1,Calculations!$B95,0),IF($P97=2007,OFFSET('2007'!L$1,Calculations!$B95,0),IF($P97=2008,OFFSET('2008'!L$1,Calculations!$B95,0),IF($P97=2009,OFFSET('2009'!L$1,Calculations!$B95,0),IF($P97=2010,OFFSET('2010'!L$1,Calculations!$B95,0),IF($P97=2011,OFFSET('2011'!L$1,Calculations!$B95,0),IF($P97=2012,OFFSET('2012'!L$1,Calculations!$B95,0),IF($P97=2013,OFFSET('2013'!L$1,Calculations!$B95,0),IF($P97=2014,OFFSET('2014'!L$1,Calculations!$B95,0),IF($P97=2015,OFFSET('2015'!L$1,Calculations!$B95,0),IF($P97=2016,OFFSET('2016'!L$1,Calculations!$B95,0),IF($P97=2017,OFFSET('2017'!L$1,Calculations!$B95,0),0))))))))))))))))</f>
        <v>6.0790605739152889E-2</v>
      </c>
      <c r="Z97" s="31">
        <f ca="1">IF($P97=2002,OFFSET('2002'!M$1,Calculations!$B95,0),IF($P97=2003,OFFSET('2003'!M$1,Calculations!$B95,0),IF($P97=2004,OFFSET('2004'!M$1,Calculations!$B95,0),IF($P97=2005,OFFSET('2005'!M$1,Calculations!$B95,0),IF($P97=2006,OFFSET('2006'!M$1,Calculations!$B95,0),IF($P97=2007,OFFSET('2007'!M$1,Calculations!$B95,0),IF($P97=2008,OFFSET('2008'!M$1,Calculations!$B95,0),IF($P97=2009,OFFSET('2009'!M$1,Calculations!$B95,0),IF($P97=2010,OFFSET('2010'!M$1,Calculations!$B95,0),IF($P97=2011,OFFSET('2011'!M$1,Calculations!$B95,0),IF($P97=2012,OFFSET('2012'!M$1,Calculations!$B95,0),IF($P97=2013,OFFSET('2013'!M$1,Calculations!$B95,0),IF($P97=2014,OFFSET('2014'!M$1,Calculations!$B95,0),IF($P97=2015,OFFSET('2015'!M$1,Calculations!$B95,0),IF($P97=2016,OFFSET('2016'!M$1,Calculations!$B95,0),IF($P97=2017,OFFSET('2017'!M$1,Calculations!$B95,0),0))))))))))))))))</f>
        <v>0.11695261307220779</v>
      </c>
      <c r="AA97" s="31">
        <f ca="1">IF($P97=2002,OFFSET('2002'!N$1,Calculations!$B95,0),IF($P97=2003,OFFSET('2003'!N$1,Calculations!$B95,0),IF($P97=2004,OFFSET('2004'!N$1,Calculations!$B95,0),IF($P97=2005,OFFSET('2005'!N$1,Calculations!$B95,0),IF($P97=2006,OFFSET('2006'!N$1,Calculations!$B95,0),IF($P97=2007,OFFSET('2007'!N$1,Calculations!$B95,0),IF($P97=2008,OFFSET('2008'!N$1,Calculations!$B95,0),IF($P97=2009,OFFSET('2009'!N$1,Calculations!$B95,0),IF($P97=2010,OFFSET('2010'!N$1,Calculations!$B95,0),IF($P97=2011,OFFSET('2011'!N$1,Calculations!$B95,0),IF($P97=2012,OFFSET('2012'!N$1,Calculations!$B95,0),IF($P97=2013,OFFSET('2013'!N$1,Calculations!$B95,0),IF($P97=2014,OFFSET('2014'!N$1,Calculations!$B95,0),IF($P97=2015,OFFSET('2015'!N$1,Calculations!$B95,0),IF($P97=2016,OFFSET('2016'!N$1,Calculations!$B95,0),IF($P97=2017,OFFSET('2017'!N$1,Calculations!$B95,0),0))))))))))))))))</f>
        <v>0.10979855950358741</v>
      </c>
      <c r="AB97" s="31">
        <f ca="1">IF($P97=2002,OFFSET('2002'!O$1,Calculations!$B95,0),IF($P97=2003,OFFSET('2003'!O$1,Calculations!$B95,0),IF($P97=2004,OFFSET('2004'!O$1,Calculations!$B95,0),IF($P97=2005,OFFSET('2005'!O$1,Calculations!$B95,0),IF($P97=2006,OFFSET('2006'!O$1,Calculations!$B95,0),IF($P97=2007,OFFSET('2007'!O$1,Calculations!$B95,0),IF($P97=2008,OFFSET('2008'!O$1,Calculations!$B95,0),IF($P97=2009,OFFSET('2009'!O$1,Calculations!$B95,0),IF($P97=2010,OFFSET('2010'!O$1,Calculations!$B95,0),IF($P97=2011,OFFSET('2011'!O$1,Calculations!$B95,0),IF($P97=2012,OFFSET('2012'!O$1,Calculations!$B95,0),IF($P97=2013,OFFSET('2013'!O$1,Calculations!$B95,0),IF($P97=2014,OFFSET('2014'!O$1,Calculations!$B95,0),IF($P97=2015,OFFSET('2015'!O$1,Calculations!$B95,0),IF($P97=2016,OFFSET('2016'!O$1,Calculations!$B95,0),IF($P97=2017,OFFSET('2017'!O$1,Calculations!$B95,0),0))))))))))))))))</f>
        <v>9.8730399072759267E-2</v>
      </c>
      <c r="AC97" s="31">
        <f ca="1">IF($P97=2002,OFFSET('2002'!P$1,Calculations!$B95,0),IF($P97=2003,OFFSET('2003'!P$1,Calculations!$B95,0),IF($P97=2004,OFFSET('2004'!P$1,Calculations!$B95,0),IF($P97=2005,OFFSET('2005'!P$1,Calculations!$B95,0),IF($P97=2006,OFFSET('2006'!P$1,Calculations!$B95,0),IF($P97=2007,OFFSET('2007'!P$1,Calculations!$B95,0),IF($P97=2008,OFFSET('2008'!P$1,Calculations!$B95,0),IF($P97=2009,OFFSET('2009'!P$1,Calculations!$B95,0),IF($P97=2010,OFFSET('2010'!P$1,Calculations!$B95,0),IF($P97=2011,OFFSET('2011'!P$1,Calculations!$B95,0),IF($P97=2012,OFFSET('2012'!P$1,Calculations!$B95,0),IF($P97=2013,OFFSET('2013'!P$1,Calculations!$B95,0),IF($P97=2014,OFFSET('2014'!P$1,Calculations!$B95,0),IF($P97=2015,OFFSET('2015'!P$1,Calculations!$B95,0),IF($P97=2016,OFFSET('2016'!P$1,Calculations!$B95,0),IF($P97=2017,OFFSET('2017'!P$1,Calculations!$B95,0),0))))))))))))))))</f>
        <v>0.14927785622464057</v>
      </c>
      <c r="AD97" s="34">
        <f ca="1">IF($P97=2002,OFFSET('2002'!Q$1,Calculations!$B95,0),IF($P97=2003,OFFSET('2003'!Q$1,Calculations!$B95,0),IF($P97=2004,OFFSET('2004'!Q$1,Calculations!$B95,0),IF($P97=2005,OFFSET('2005'!Q$1,Calculations!$B95,0),IF($P97=2006,OFFSET('2006'!Q$1,Calculations!$B95,0),IF($P97=2007,OFFSET('2007'!Q$1,Calculations!$B95,0),IF($P97=2008,OFFSET('2008'!Q$1,Calculations!$B95,0),IF($P97=2009,OFFSET('2009'!Q$1,Calculations!$B95,0),IF($P97=2010,OFFSET('2010'!Q$1,Calculations!$B95,0),IF($P97=2011,OFFSET('2011'!Q$1,Calculations!$B95,0),IF($P97=2012,OFFSET('2012'!Q$1,Calculations!$B95,0),IF($P97=2013,OFFSET('2013'!Q$1,Calculations!$B95,0),IF($P97=2014,OFFSET('2014'!Q$1,Calculations!$B95,0),IF($P97=2015,OFFSET('2015'!Q$1,Calculations!$B95,0),IF($P97=2016,OFFSET('2016'!Q$1,Calculations!$B95,0),IF($P97=2017,OFFSET('2017'!Q$1,Calculations!$B95,0),0))))))))))))))))</f>
        <v>0.10091936616041637</v>
      </c>
      <c r="AE97" s="31">
        <f ca="1">IF($P97=2002,OFFSET('2002'!K$1,Calculations!$C95,0),IF($P97=2003,OFFSET('2003'!K$1,Calculations!$C95,0),IF($P97=2004,OFFSET('2004'!K$1,Calculations!$C95,0),IF($P97=2005,OFFSET('2005'!K$1,Calculations!$C95,0),IF($P97=2006,OFFSET('2006'!K$1,Calculations!$C95,0),IF($P97=2007,OFFSET('2007'!K$1,Calculations!$C95,0),IF($P97=2008,OFFSET('2008'!K$1,Calculations!$C95,0),IF($P97=2009,OFFSET('2009'!K$1,Calculations!$C95,0),IF($P97=2010,OFFSET('2010'!K$1,Calculations!$C95,0),IF($P97=2011,OFFSET('2011'!K$1,Calculations!$C95,0),IF($P97=2012,OFFSET('2012'!K$1,Calculations!$C95,0),IF($P97=2013,OFFSET('2013'!K$1,Calculations!$C95,0),IF($P97=2014,OFFSET('2014'!K$1,Calculations!$C95,0),IF($P97=2015,OFFSET('2015'!K$1,Calculations!$C95,0),IF($P97=2016,OFFSET('2016'!K$1,Calculations!$C95,0),IF($P97=2017,OFFSET('2017'!K$1,Calculations!$C95,0),0))))))))))))))))</f>
        <v>3.2273075927131883E-2</v>
      </c>
      <c r="AF97" s="31">
        <f ca="1">IF($P97=2002,OFFSET('2002'!L$1,Calculations!$C95,0),IF($P97=2003,OFFSET('2003'!L$1,Calculations!$C95,0),IF($P97=2004,OFFSET('2004'!L$1,Calculations!$C95,0),IF($P97=2005,OFFSET('2005'!L$1,Calculations!$C95,0),IF($P97=2006,OFFSET('2006'!L$1,Calculations!$C95,0),IF($P97=2007,OFFSET('2007'!L$1,Calculations!$C95,0),IF($P97=2008,OFFSET('2008'!L$1,Calculations!$C95,0),IF($P97=2009,OFFSET('2009'!L$1,Calculations!$C95,0),IF($P97=2010,OFFSET('2010'!L$1,Calculations!$C95,0),IF($P97=2011,OFFSET('2011'!L$1,Calculations!$C95,0),IF($P97=2012,OFFSET('2012'!L$1,Calculations!$C95,0),IF($P97=2013,OFFSET('2013'!L$1,Calculations!$C95,0),IF($P97=2014,OFFSET('2014'!L$1,Calculations!$C95,0),IF($P97=2015,OFFSET('2015'!L$1,Calculations!$C95,0),IF($P97=2016,OFFSET('2016'!L$1,Calculations!$C95,0),IF($P97=2017,OFFSET('2017'!L$1,Calculations!$C95,0),0))))))))))))))))</f>
        <v>0.167276942926396</v>
      </c>
      <c r="AG97" s="31">
        <f ca="1">IF($P97=2002,OFFSET('2002'!M$1,Calculations!$C95,0),IF($P97=2003,OFFSET('2003'!M$1,Calculations!$C95,0),IF($P97=2004,OFFSET('2004'!M$1,Calculations!$C95,0),IF($P97=2005,OFFSET('2005'!M$1,Calculations!$C95,0),IF($P97=2006,OFFSET('2006'!M$1,Calculations!$C95,0),IF($P97=2007,OFFSET('2007'!M$1,Calculations!$C95,0),IF($P97=2008,OFFSET('2008'!M$1,Calculations!$C95,0),IF($P97=2009,OFFSET('2009'!M$1,Calculations!$C95,0),IF($P97=2010,OFFSET('2010'!M$1,Calculations!$C95,0),IF($P97=2011,OFFSET('2011'!M$1,Calculations!$C95,0),IF($P97=2012,OFFSET('2012'!M$1,Calculations!$C95,0),IF($P97=2013,OFFSET('2013'!M$1,Calculations!$C95,0),IF($P97=2014,OFFSET('2014'!M$1,Calculations!$C95,0),IF($P97=2015,OFFSET('2015'!M$1,Calculations!$C95,0),IF($P97=2016,OFFSET('2016'!M$1,Calculations!$C95,0),IF($P97=2017,OFFSET('2017'!M$1,Calculations!$C95,0),0))))))))))))))))</f>
        <v>0.12444214622876631</v>
      </c>
      <c r="AH97" s="31">
        <f ca="1">IF($P97=2002,OFFSET('2002'!N$1,Calculations!$C95,0),IF($P97=2003,OFFSET('2003'!N$1,Calculations!$C95,0),IF($P97=2004,OFFSET('2004'!N$1,Calculations!$C95,0),IF($P97=2005,OFFSET('2005'!N$1,Calculations!$C95,0),IF($P97=2006,OFFSET('2006'!N$1,Calculations!$C95,0),IF($P97=2007,OFFSET('2007'!N$1,Calculations!$C95,0),IF($P97=2008,OFFSET('2008'!N$1,Calculations!$C95,0),IF($P97=2009,OFFSET('2009'!N$1,Calculations!$C95,0),IF($P97=2010,OFFSET('2010'!N$1,Calculations!$C95,0),IF($P97=2011,OFFSET('2011'!N$1,Calculations!$C95,0),IF($P97=2012,OFFSET('2012'!N$1,Calculations!$C95,0),IF($P97=2013,OFFSET('2013'!N$1,Calculations!$C95,0),IF($P97=2014,OFFSET('2014'!N$1,Calculations!$C95,0),IF($P97=2015,OFFSET('2015'!N$1,Calculations!$C95,0),IF($P97=2016,OFFSET('2016'!N$1,Calculations!$C95,0),IF($P97=2017,OFFSET('2017'!N$1,Calculations!$C95,0),0))))))))))))))))</f>
        <v>0.16386526080649627</v>
      </c>
      <c r="AI97" s="31">
        <f ca="1">IF($P97=2002,OFFSET('2002'!O$1,Calculations!$C95,0),IF($P97=2003,OFFSET('2003'!O$1,Calculations!$C95,0),IF($P97=2004,OFFSET('2004'!O$1,Calculations!$C95,0),IF($P97=2005,OFFSET('2005'!O$1,Calculations!$C95,0),IF($P97=2006,OFFSET('2006'!O$1,Calculations!$C95,0),IF($P97=2007,OFFSET('2007'!O$1,Calculations!$C95,0),IF($P97=2008,OFFSET('2008'!O$1,Calculations!$C95,0),IF($P97=2009,OFFSET('2009'!O$1,Calculations!$C95,0),IF($P97=2010,OFFSET('2010'!O$1,Calculations!$C95,0),IF($P97=2011,OFFSET('2011'!O$1,Calculations!$C95,0),IF($P97=2012,OFFSET('2012'!O$1,Calculations!$C95,0),IF($P97=2013,OFFSET('2013'!O$1,Calculations!$C95,0),IF($P97=2014,OFFSET('2014'!O$1,Calculations!$C95,0),IF($P97=2015,OFFSET('2015'!O$1,Calculations!$C95,0),IF($P97=2016,OFFSET('2016'!O$1,Calculations!$C95,0),IF($P97=2017,OFFSET('2017'!O$1,Calculations!$C95,0),0))))))))))))))))</f>
        <v>7.8987041514334527E-2</v>
      </c>
      <c r="AJ97" s="31">
        <f ca="1">IF($P97=2002,OFFSET('2002'!P$1,Calculations!$C95,0),IF($P97=2003,OFFSET('2003'!P$1,Calculations!$C95,0),IF($P97=2004,OFFSET('2004'!P$1,Calculations!$C95,0),IF($P97=2005,OFFSET('2005'!P$1,Calculations!$C95,0),IF($P97=2006,OFFSET('2006'!P$1,Calculations!$C95,0),IF($P97=2007,OFFSET('2007'!P$1,Calculations!$C95,0),IF($P97=2008,OFFSET('2008'!P$1,Calculations!$C95,0),IF($P97=2009,OFFSET('2009'!P$1,Calculations!$C95,0),IF($P97=2010,OFFSET('2010'!P$1,Calculations!$C95,0),IF($P97=2011,OFFSET('2011'!P$1,Calculations!$C95,0),IF($P97=2012,OFFSET('2012'!P$1,Calculations!$C95,0),IF($P97=2013,OFFSET('2013'!P$1,Calculations!$C95,0),IF($P97=2014,OFFSET('2014'!P$1,Calculations!$C95,0),IF($P97=2015,OFFSET('2015'!P$1,Calculations!$C95,0),IF($P97=2016,OFFSET('2016'!P$1,Calculations!$C95,0),IF($P97=2017,OFFSET('2017'!P$1,Calculations!$C95,0),0))))))))))))))))</f>
        <v>0.10465596070898173</v>
      </c>
      <c r="AK97" s="34">
        <f ca="1">IF($P97=2002,OFFSET('2002'!Q$1,Calculations!$C95,0),IF($P97=2003,OFFSET('2003'!Q$1,Calculations!$C95,0),IF($P97=2004,OFFSET('2004'!Q$1,Calculations!$C95,0),IF($P97=2005,OFFSET('2005'!Q$1,Calculations!$C95,0),IF($P97=2006,OFFSET('2006'!Q$1,Calculations!$C95,0),IF($P97=2007,OFFSET('2007'!Q$1,Calculations!$C95,0),IF($P97=2008,OFFSET('2008'!Q$1,Calculations!$C95,0),IF($P97=2009,OFFSET('2009'!Q$1,Calculations!$C95,0),IF($P97=2010,OFFSET('2010'!Q$1,Calculations!$C95,0),IF($P97=2011,OFFSET('2011'!Q$1,Calculations!$C95,0),IF($P97=2012,OFFSET('2012'!Q$1,Calculations!$C95,0),IF($P97=2013,OFFSET('2013'!Q$1,Calculations!$C95,0),IF($P97=2014,OFFSET('2014'!Q$1,Calculations!$C95,0),IF($P97=2015,OFFSET('2015'!Q$1,Calculations!$C95,0),IF($P97=2016,OFFSET('2016'!Q$1,Calculations!$C95,0),IF($P97=2017,OFFSET('2017'!Q$1,Calculations!$C95,0),0))))))))))))))))</f>
        <v>8.4555058926138155E-2</v>
      </c>
      <c r="AL97" s="31">
        <f ca="1">IF($P97=2002,OFFSET('2002'!K$1,Calculations!$D95,0),IF($P97=2003,OFFSET('2003'!K$1,Calculations!$D95,0),IF($P97=2004,OFFSET('2004'!K$1,Calculations!$D95,0),IF($P97=2005,OFFSET('2005'!K$1,Calculations!$D95,0),IF($P97=2006,OFFSET('2006'!K$1,Calculations!$D95,0),IF($P97=2007,OFFSET('2007'!K$1,Calculations!$D95,0),IF($P97=2008,OFFSET('2008'!K$1,Calculations!$D95,0),IF($P97=2009,OFFSET('2009'!K$1,Calculations!$D95,0),IF($P97=2010,OFFSET('2010'!K$1,Calculations!$D95,0),IF($P97=2011,OFFSET('2011'!K$1,Calculations!$D95,0),IF($P97=2012,OFFSET('2012'!K$1,Calculations!$D95,0),IF($P97=2013,OFFSET('2013'!K$1,Calculations!$D95,0),IF($P97=2014,OFFSET('2014'!K$1,Calculations!$D95,0),IF($P97=2015,OFFSET('2015'!K$1,Calculations!$D95,0),IF($P97=2016,OFFSET('2016'!K$1,Calculations!$D95,0),IF($P97=2017,OFFSET('2017'!K$1,Calculations!$D95,0),0))))))))))))))))</f>
        <v>1.8739247986131871E-2</v>
      </c>
      <c r="AM97" s="31">
        <f ca="1">IF($P97=2002,OFFSET('2002'!L$1,Calculations!$D95,0),IF($P97=2003,OFFSET('2003'!L$1,Calculations!$D95,0),IF($P97=2004,OFFSET('2004'!L$1,Calculations!$D95,0),IF($P97=2005,OFFSET('2005'!L$1,Calculations!$D95,0),IF($P97=2006,OFFSET('2006'!L$1,Calculations!$D95,0),IF($P97=2007,OFFSET('2007'!L$1,Calculations!$D95,0),IF($P97=2008,OFFSET('2008'!L$1,Calculations!$D95,0),IF($P97=2009,OFFSET('2009'!L$1,Calculations!$D95,0),IF($P97=2010,OFFSET('2010'!L$1,Calculations!$D95,0),IF($P97=2011,OFFSET('2011'!L$1,Calculations!$D95,0),IF($P97=2012,OFFSET('2012'!L$1,Calculations!$D95,0),IF($P97=2013,OFFSET('2013'!L$1,Calculations!$D95,0),IF($P97=2014,OFFSET('2014'!L$1,Calculations!$D95,0),IF($P97=2015,OFFSET('2015'!L$1,Calculations!$D95,0),IF($P97=2016,OFFSET('2016'!L$1,Calculations!$D95,0),IF($P97=2017,OFFSET('2017'!L$1,Calculations!$D95,0),0))))))))))))))))</f>
        <v>8.9784047017286886E-2</v>
      </c>
      <c r="AN97" s="31">
        <f ca="1">IF($P97=2002,OFFSET('2002'!M$1,Calculations!$D95,0),IF($P97=2003,OFFSET('2003'!M$1,Calculations!$D95,0),IF($P97=2004,OFFSET('2004'!M$1,Calculations!$D95,0),IF($P97=2005,OFFSET('2005'!M$1,Calculations!$D95,0),IF($P97=2006,OFFSET('2006'!M$1,Calculations!$D95,0),IF($P97=2007,OFFSET('2007'!M$1,Calculations!$D95,0),IF($P97=2008,OFFSET('2008'!M$1,Calculations!$D95,0),IF($P97=2009,OFFSET('2009'!M$1,Calculations!$D95,0),IF($P97=2010,OFFSET('2010'!M$1,Calculations!$D95,0),IF($P97=2011,OFFSET('2011'!M$1,Calculations!$D95,0),IF($P97=2012,OFFSET('2012'!M$1,Calculations!$D95,0),IF($P97=2013,OFFSET('2013'!M$1,Calculations!$D95,0),IF($P97=2014,OFFSET('2014'!M$1,Calculations!$D95,0),IF($P97=2015,OFFSET('2015'!M$1,Calculations!$D95,0),IF($P97=2016,OFFSET('2016'!M$1,Calculations!$D95,0),IF($P97=2017,OFFSET('2017'!M$1,Calculations!$D95,0),0))))))))))))))))</f>
        <v>6.2649122373074531E-2</v>
      </c>
      <c r="AO97" s="31">
        <f ca="1">IF($P97=2002,OFFSET('2002'!N$1,Calculations!$D95,0),IF($P97=2003,OFFSET('2003'!N$1,Calculations!$D95,0),IF($P97=2004,OFFSET('2004'!N$1,Calculations!$D95,0),IF($P97=2005,OFFSET('2005'!N$1,Calculations!$D95,0),IF($P97=2006,OFFSET('2006'!N$1,Calculations!$D95,0),IF($P97=2007,OFFSET('2007'!N$1,Calculations!$D95,0),IF($P97=2008,OFFSET('2008'!N$1,Calculations!$D95,0),IF($P97=2009,OFFSET('2009'!N$1,Calculations!$D95,0),IF($P97=2010,OFFSET('2010'!N$1,Calculations!$D95,0),IF($P97=2011,OFFSET('2011'!N$1,Calculations!$D95,0),IF($P97=2012,OFFSET('2012'!N$1,Calculations!$D95,0),IF($P97=2013,OFFSET('2013'!N$1,Calculations!$D95,0),IF($P97=2014,OFFSET('2014'!N$1,Calculations!$D95,0),IF($P97=2015,OFFSET('2015'!N$1,Calculations!$D95,0),IF($P97=2016,OFFSET('2016'!N$1,Calculations!$D95,0),IF($P97=2017,OFFSET('2017'!N$1,Calculations!$D95,0),0))))))))))))))))</f>
        <v>4.2710201571204899E-2</v>
      </c>
      <c r="AP97" s="31">
        <f ca="1">IF($P97=2002,OFFSET('2002'!O$1,Calculations!$D95,0),IF($P97=2003,OFFSET('2003'!O$1,Calculations!$D95,0),IF($P97=2004,OFFSET('2004'!O$1,Calculations!$D95,0),IF($P97=2005,OFFSET('2005'!O$1,Calculations!$D95,0),IF($P97=2006,OFFSET('2006'!O$1,Calculations!$D95,0),IF($P97=2007,OFFSET('2007'!O$1,Calculations!$D95,0),IF($P97=2008,OFFSET('2008'!O$1,Calculations!$D95,0),IF($P97=2009,OFFSET('2009'!O$1,Calculations!$D95,0),IF($P97=2010,OFFSET('2010'!O$1,Calculations!$D95,0),IF($P97=2011,OFFSET('2011'!O$1,Calculations!$D95,0),IF($P97=2012,OFFSET('2012'!O$1,Calculations!$D95,0),IF($P97=2013,OFFSET('2013'!O$1,Calculations!$D95,0),IF($P97=2014,OFFSET('2014'!O$1,Calculations!$D95,0),IF($P97=2015,OFFSET('2015'!O$1,Calculations!$D95,0),IF($P97=2016,OFFSET('2016'!O$1,Calculations!$D95,0),IF($P97=2017,OFFSET('2017'!O$1,Calculations!$D95,0),0))))))))))))))))</f>
        <v>3.4217681435421719E-2</v>
      </c>
      <c r="AQ97" s="31">
        <f ca="1">IF($P97=2002,OFFSET('2002'!P$1,Calculations!$D95,0),IF($P97=2003,OFFSET('2003'!P$1,Calculations!$D95,0),IF($P97=2004,OFFSET('2004'!P$1,Calculations!$D95,0),IF($P97=2005,OFFSET('2005'!P$1,Calculations!$D95,0),IF($P97=2006,OFFSET('2006'!P$1,Calculations!$D95,0),IF($P97=2007,OFFSET('2007'!P$1,Calculations!$D95,0),IF($P97=2008,OFFSET('2008'!P$1,Calculations!$D95,0),IF($P97=2009,OFFSET('2009'!P$1,Calculations!$D95,0),IF($P97=2010,OFFSET('2010'!P$1,Calculations!$D95,0),IF($P97=2011,OFFSET('2011'!P$1,Calculations!$D95,0),IF($P97=2012,OFFSET('2012'!P$1,Calculations!$D95,0),IF($P97=2013,OFFSET('2013'!P$1,Calculations!$D95,0),IF($P97=2014,OFFSET('2014'!P$1,Calculations!$D95,0),IF($P97=2015,OFFSET('2015'!P$1,Calculations!$D95,0),IF($P97=2016,OFFSET('2016'!P$1,Calculations!$D95,0),IF($P97=2017,OFFSET('2017'!P$1,Calculations!$D95,0),0))))))))))))))))</f>
        <v>3.994617862611792E-2</v>
      </c>
      <c r="AR97" s="34">
        <f ca="1">IF($P97=2002,OFFSET('2002'!Q$1,Calculations!$D95,0),IF($P97=2003,OFFSET('2003'!Q$1,Calculations!$D95,0),IF($P97=2004,OFFSET('2004'!Q$1,Calculations!$D95,0),IF($P97=2005,OFFSET('2005'!Q$1,Calculations!$D95,0),IF($P97=2006,OFFSET('2006'!Q$1,Calculations!$D95,0),IF($P97=2007,OFFSET('2007'!Q$1,Calculations!$D95,0),IF($P97=2008,OFFSET('2008'!Q$1,Calculations!$D95,0),IF($P97=2009,OFFSET('2009'!Q$1,Calculations!$D95,0),IF($P97=2010,OFFSET('2010'!Q$1,Calculations!$D95,0),IF($P97=2011,OFFSET('2011'!Q$1,Calculations!$D95,0),IF($P97=2012,OFFSET('2012'!Q$1,Calculations!$D95,0),IF($P97=2013,OFFSET('2013'!Q$1,Calculations!$D95,0),IF($P97=2014,OFFSET('2014'!Q$1,Calculations!$D95,0),IF($P97=2015,OFFSET('2015'!Q$1,Calculations!$D95,0),IF($P97=2016,OFFSET('2016'!Q$1,Calculations!$D95,0),IF($P97=2017,OFFSET('2017'!Q$1,Calculations!$D95,0),0))))))))))))))))</f>
        <v>4.0977251153993838E-2</v>
      </c>
      <c r="AS97" s="31">
        <f ca="1">IF($P97=2002,OFFSET('2002'!K$1,Calculations!$E95,0),IF($P97=2003,OFFSET('2003'!K$1,Calculations!$E95,0),IF($P97=2004,OFFSET('2004'!K$1,Calculations!$E95,0),IF($P97=2005,OFFSET('2005'!K$1,Calculations!$E95,0),IF($P97=2006,OFFSET('2006'!K$1,Calculations!$E95,0),IF($P97=2007,OFFSET('2007'!K$1,Calculations!$E95,0),IF($P97=2008,OFFSET('2008'!K$1,Calculations!$E95,0),IF($P97=2009,OFFSET('2009'!K$1,Calculations!$E95,0),IF($P97=2010,OFFSET('2010'!K$1,Calculations!$E95,0),IF($P97=2011,OFFSET('2011'!K$1,Calculations!$E95,0),IF($P97=2012,OFFSET('2012'!K$1,Calculations!$E95,0),IF($P97=2013,OFFSET('2013'!K$1,Calculations!$E95,0),IF($P97=2014,OFFSET('2014'!K$1,Calculations!$E95,0),IF($P97=2015,OFFSET('2015'!K$1,Calculations!$E95,0),IF($P97=2016,OFFSET('2016'!K$1,Calculations!$E95,0),IF($P97=2017,OFFSET('2017'!K$1,Calculations!$E95,0),0))))))))))))))))</f>
        <v>9.5512249047785703E-3</v>
      </c>
      <c r="AT97" s="31">
        <f ca="1">IF($P97=2002,OFFSET('2002'!L$1,Calculations!$E95,0),IF($P97=2003,OFFSET('2003'!L$1,Calculations!$E95,0),IF($P97=2004,OFFSET('2004'!L$1,Calculations!$E95,0),IF($P97=2005,OFFSET('2005'!L$1,Calculations!$E95,0),IF($P97=2006,OFFSET('2006'!L$1,Calculations!$E95,0),IF($P97=2007,OFFSET('2007'!L$1,Calculations!$E95,0),IF($P97=2008,OFFSET('2008'!L$1,Calculations!$E95,0),IF($P97=2009,OFFSET('2009'!L$1,Calculations!$E95,0),IF($P97=2010,OFFSET('2010'!L$1,Calculations!$E95,0),IF($P97=2011,OFFSET('2011'!L$1,Calculations!$E95,0),IF($P97=2012,OFFSET('2012'!L$1,Calculations!$E95,0),IF($P97=2013,OFFSET('2013'!L$1,Calculations!$E95,0),IF($P97=2014,OFFSET('2014'!L$1,Calculations!$E95,0),IF($P97=2015,OFFSET('2015'!L$1,Calculations!$E95,0),IF($P97=2016,OFFSET('2016'!L$1,Calculations!$E95,0),IF($P97=2017,OFFSET('2017'!L$1,Calculations!$E95,0),0))))))))))))))))</f>
        <v>9.0692039352175971E-2</v>
      </c>
      <c r="AU97" s="31">
        <f ca="1">IF($P97=2002,OFFSET('2002'!M$1,Calculations!$E95,0),IF($P97=2003,OFFSET('2003'!M$1,Calculations!$E95,0),IF($P97=2004,OFFSET('2004'!M$1,Calculations!$E95,0),IF($P97=2005,OFFSET('2005'!M$1,Calculations!$E95,0),IF($P97=2006,OFFSET('2006'!M$1,Calculations!$E95,0),IF($P97=2007,OFFSET('2007'!M$1,Calculations!$E95,0),IF($P97=2008,OFFSET('2008'!M$1,Calculations!$E95,0),IF($P97=2009,OFFSET('2009'!M$1,Calculations!$E95,0),IF($P97=2010,OFFSET('2010'!M$1,Calculations!$E95,0),IF($P97=2011,OFFSET('2011'!M$1,Calculations!$E95,0),IF($P97=2012,OFFSET('2012'!M$1,Calculations!$E95,0),IF($P97=2013,OFFSET('2013'!M$1,Calculations!$E95,0),IF($P97=2014,OFFSET('2014'!M$1,Calculations!$E95,0),IF($P97=2015,OFFSET('2015'!M$1,Calculations!$E95,0),IF($P97=2016,OFFSET('2016'!M$1,Calculations!$E95,0),IF($P97=2017,OFFSET('2017'!M$1,Calculations!$E95,0),0))))))))))))))))</f>
        <v>8.3964995101807161E-2</v>
      </c>
      <c r="AV97" s="31">
        <f ca="1">IF($P97=2002,OFFSET('2002'!N$1,Calculations!$E95,0),IF($P97=2003,OFFSET('2003'!N$1,Calculations!$E95,0),IF($P97=2004,OFFSET('2004'!N$1,Calculations!$E95,0),IF($P97=2005,OFFSET('2005'!N$1,Calculations!$E95,0),IF($P97=2006,OFFSET('2006'!N$1,Calculations!$E95,0),IF($P97=2007,OFFSET('2007'!N$1,Calculations!$E95,0),IF($P97=2008,OFFSET('2008'!N$1,Calculations!$E95,0),IF($P97=2009,OFFSET('2009'!N$1,Calculations!$E95,0),IF($P97=2010,OFFSET('2010'!N$1,Calculations!$E95,0),IF($P97=2011,OFFSET('2011'!N$1,Calculations!$E95,0),IF($P97=2012,OFFSET('2012'!N$1,Calculations!$E95,0),IF($P97=2013,OFFSET('2013'!N$1,Calculations!$E95,0),IF($P97=2014,OFFSET('2014'!N$1,Calculations!$E95,0),IF($P97=2015,OFFSET('2015'!N$1,Calculations!$E95,0),IF($P97=2016,OFFSET('2016'!N$1,Calculations!$E95,0),IF($P97=2017,OFFSET('2017'!N$1,Calculations!$E95,0),0))))))))))))))))</f>
        <v>3.3618239788814258E-2</v>
      </c>
      <c r="AW97" s="31">
        <f ca="1">IF($P97=2002,OFFSET('2002'!O$1,Calculations!$E95,0),IF($P97=2003,OFFSET('2003'!O$1,Calculations!$E95,0),IF($P97=2004,OFFSET('2004'!O$1,Calculations!$E95,0),IF($P97=2005,OFFSET('2005'!O$1,Calculations!$E95,0),IF($P97=2006,OFFSET('2006'!O$1,Calculations!$E95,0),IF($P97=2007,OFFSET('2007'!O$1,Calculations!$E95,0),IF($P97=2008,OFFSET('2008'!O$1,Calculations!$E95,0),IF($P97=2009,OFFSET('2009'!O$1,Calculations!$E95,0),IF($P97=2010,OFFSET('2010'!O$1,Calculations!$E95,0),IF($P97=2011,OFFSET('2011'!O$1,Calculations!$E95,0),IF($P97=2012,OFFSET('2012'!O$1,Calculations!$E95,0),IF($P97=2013,OFFSET('2013'!O$1,Calculations!$E95,0),IF($P97=2014,OFFSET('2014'!O$1,Calculations!$E95,0),IF($P97=2015,OFFSET('2015'!O$1,Calculations!$E95,0),IF($P97=2016,OFFSET('2016'!O$1,Calculations!$E95,0),IF($P97=2017,OFFSET('2017'!O$1,Calculations!$E95,0),0))))))))))))))))</f>
        <v>4.7929733411928507E-2</v>
      </c>
      <c r="AX97" s="31">
        <f ca="1">IF($P97=2002,OFFSET('2002'!P$1,Calculations!$E95,0),IF($P97=2003,OFFSET('2003'!P$1,Calculations!$E95,0),IF($P97=2004,OFFSET('2004'!P$1,Calculations!$E95,0),IF($P97=2005,OFFSET('2005'!P$1,Calculations!$E95,0),IF($P97=2006,OFFSET('2006'!P$1,Calculations!$E95,0),IF($P97=2007,OFFSET('2007'!P$1,Calculations!$E95,0),IF($P97=2008,OFFSET('2008'!P$1,Calculations!$E95,0),IF($P97=2009,OFFSET('2009'!P$1,Calculations!$E95,0),IF($P97=2010,OFFSET('2010'!P$1,Calculations!$E95,0),IF($P97=2011,OFFSET('2011'!P$1,Calculations!$E95,0),IF($P97=2012,OFFSET('2012'!P$1,Calculations!$E95,0),IF($P97=2013,OFFSET('2013'!P$1,Calculations!$E95,0),IF($P97=2014,OFFSET('2014'!P$1,Calculations!$E95,0),IF($P97=2015,OFFSET('2015'!P$1,Calculations!$E95,0),IF($P97=2016,OFFSET('2016'!P$1,Calculations!$E95,0),IF($P97=2017,OFFSET('2017'!P$1,Calculations!$E95,0),0))))))))))))))))</f>
        <v>2.9289344081089897E-2</v>
      </c>
      <c r="AY97" s="34">
        <f ca="1">IF($P97=2002,OFFSET('2002'!Q$1,Calculations!$E95,0),IF($P97=2003,OFFSET('2003'!Q$1,Calculations!$E95,0),IF($P97=2004,OFFSET('2004'!Q$1,Calculations!$E95,0),IF($P97=2005,OFFSET('2005'!Q$1,Calculations!$E95,0),IF($P97=2006,OFFSET('2006'!Q$1,Calculations!$E95,0),IF($P97=2007,OFFSET('2007'!Q$1,Calculations!$E95,0),IF($P97=2008,OFFSET('2008'!Q$1,Calculations!$E95,0),IF($P97=2009,OFFSET('2009'!Q$1,Calculations!$E95,0),IF($P97=2010,OFFSET('2010'!Q$1,Calculations!$E95,0),IF($P97=2011,OFFSET('2011'!Q$1,Calculations!$E95,0),IF($P97=2012,OFFSET('2012'!Q$1,Calculations!$E95,0),IF($P97=2013,OFFSET('2013'!Q$1,Calculations!$E95,0),IF($P97=2014,OFFSET('2014'!Q$1,Calculations!$E95,0),IF($P97=2015,OFFSET('2015'!Q$1,Calculations!$E95,0),IF($P97=2016,OFFSET('2016'!Q$1,Calculations!$E95,0),IF($P97=2017,OFFSET('2017'!Q$1,Calculations!$E95,0),0))))))))))))))))</f>
        <v>4.3407549884757188E-2</v>
      </c>
      <c r="AZ97" s="31">
        <f ca="1">IF($P97=2002,OFFSET('2002'!K$1,Calculations!$F95,0),IF($P97=2003,OFFSET('2003'!K$1,Calculations!$F95,0),IF($P97=2004,OFFSET('2004'!K$1,Calculations!$F95,0),IF($P97=2005,OFFSET('2005'!K$1,Calculations!$F95,0),IF($P97=2006,OFFSET('2006'!K$1,Calculations!$F95,0),IF($P97=2007,OFFSET('2007'!K$1,Calculations!$F95,0),IF($P97=2008,OFFSET('2008'!K$1,Calculations!$F95,0),IF($P97=2009,OFFSET('2009'!K$1,Calculations!$F95,0),IF($P97=2010,OFFSET('2010'!K$1,Calculations!$F95,0),IF($P97=2011,OFFSET('2011'!K$1,Calculations!$F95,0),IF($P97=2012,OFFSET('2012'!K$1,Calculations!$F95,0),IF($P97=2013,OFFSET('2013'!K$1,Calculations!$F95,0),IF($P97=2014,OFFSET('2014'!K$1,Calculations!$F95,0),IF($P97=2015,OFFSET('2015'!K$1,Calculations!$F95,0),IF($P97=2016,OFFSET('2016'!K$1,Calculations!$F95,0),IF($P97=2017,OFFSET('2017'!K$1,Calculations!$F95,0),0))))))))))))))))</f>
        <v>4.9164750406001509E-4</v>
      </c>
      <c r="BA97" s="31">
        <f ca="1">IF($P97=2002,OFFSET('2002'!L$1,Calculations!$F95,0),IF($P97=2003,OFFSET('2003'!L$1,Calculations!$F95,0),IF($P97=2004,OFFSET('2004'!L$1,Calculations!$F95,0),IF($P97=2005,OFFSET('2005'!L$1,Calculations!$F95,0),IF($P97=2006,OFFSET('2006'!L$1,Calculations!$F95,0),IF($P97=2007,OFFSET('2007'!L$1,Calculations!$F95,0),IF($P97=2008,OFFSET('2008'!L$1,Calculations!$F95,0),IF($P97=2009,OFFSET('2009'!L$1,Calculations!$F95,0),IF($P97=2010,OFFSET('2010'!L$1,Calculations!$F95,0),IF($P97=2011,OFFSET('2011'!L$1,Calculations!$F95,0),IF($P97=2012,OFFSET('2012'!L$1,Calculations!$F95,0),IF($P97=2013,OFFSET('2013'!L$1,Calculations!$F95,0),IF($P97=2014,OFFSET('2014'!L$1,Calculations!$F95,0),IF($P97=2015,OFFSET('2015'!L$1,Calculations!$F95,0),IF($P97=2016,OFFSET('2016'!L$1,Calculations!$F95,0),IF($P97=2017,OFFSET('2017'!L$1,Calculations!$F95,0),0))))))))))))))))</f>
        <v>1.2451312433035501E-2</v>
      </c>
      <c r="BB97" s="31">
        <f ca="1">IF($P97=2002,OFFSET('2002'!M$1,Calculations!$F95,0),IF($P97=2003,OFFSET('2003'!M$1,Calculations!$F95,0),IF($P97=2004,OFFSET('2004'!M$1,Calculations!$F95,0),IF($P97=2005,OFFSET('2005'!M$1,Calculations!$F95,0),IF($P97=2006,OFFSET('2006'!M$1,Calculations!$F95,0),IF($P97=2007,OFFSET('2007'!M$1,Calculations!$F95,0),IF($P97=2008,OFFSET('2008'!M$1,Calculations!$F95,0),IF($P97=2009,OFFSET('2009'!M$1,Calculations!$F95,0),IF($P97=2010,OFFSET('2010'!M$1,Calculations!$F95,0),IF($P97=2011,OFFSET('2011'!M$1,Calculations!$F95,0),IF($P97=2012,OFFSET('2012'!M$1,Calculations!$F95,0),IF($P97=2013,OFFSET('2013'!M$1,Calculations!$F95,0),IF($P97=2014,OFFSET('2014'!M$1,Calculations!$F95,0),IF($P97=2015,OFFSET('2015'!M$1,Calculations!$F95,0),IF($P97=2016,OFFSET('2016'!M$1,Calculations!$F95,0),IF($P97=2017,OFFSET('2017'!M$1,Calculations!$F95,0),0))))))))))))))))</f>
        <v>2.0138317612620169E-2</v>
      </c>
      <c r="BC97" s="31">
        <f ca="1">IF($P97=2002,OFFSET('2002'!N$1,Calculations!$F95,0),IF($P97=2003,OFFSET('2003'!N$1,Calculations!$F95,0),IF($P97=2004,OFFSET('2004'!N$1,Calculations!$F95,0),IF($P97=2005,OFFSET('2005'!N$1,Calculations!$F95,0),IF($P97=2006,OFFSET('2006'!N$1,Calculations!$F95,0),IF($P97=2007,OFFSET('2007'!N$1,Calculations!$F95,0),IF($P97=2008,OFFSET('2008'!N$1,Calculations!$F95,0),IF($P97=2009,OFFSET('2009'!N$1,Calculations!$F95,0),IF($P97=2010,OFFSET('2010'!N$1,Calculations!$F95,0),IF($P97=2011,OFFSET('2011'!N$1,Calculations!$F95,0),IF($P97=2012,OFFSET('2012'!N$1,Calculations!$F95,0),IF($P97=2013,OFFSET('2013'!N$1,Calculations!$F95,0),IF($P97=2014,OFFSET('2014'!N$1,Calculations!$F95,0),IF($P97=2015,OFFSET('2015'!N$1,Calculations!$F95,0),IF($P97=2016,OFFSET('2016'!N$1,Calculations!$F95,0),IF($P97=2017,OFFSET('2017'!N$1,Calculations!$F95,0),0))))))))))))))))</f>
        <v>1.6727978088357735E-2</v>
      </c>
      <c r="BD97" s="31">
        <f ca="1">IF($P97=2002,OFFSET('2002'!O$1,Calculations!$F95,0),IF($P97=2003,OFFSET('2003'!O$1,Calculations!$F95,0),IF($P97=2004,OFFSET('2004'!O$1,Calculations!$F95,0),IF($P97=2005,OFFSET('2005'!O$1,Calculations!$F95,0),IF($P97=2006,OFFSET('2006'!O$1,Calculations!$F95,0),IF($P97=2007,OFFSET('2007'!O$1,Calculations!$F95,0),IF($P97=2008,OFFSET('2008'!O$1,Calculations!$F95,0),IF($P97=2009,OFFSET('2009'!O$1,Calculations!$F95,0),IF($P97=2010,OFFSET('2010'!O$1,Calculations!$F95,0),IF($P97=2011,OFFSET('2011'!O$1,Calculations!$F95,0),IF($P97=2012,OFFSET('2012'!O$1,Calculations!$F95,0),IF($P97=2013,OFFSET('2013'!O$1,Calculations!$F95,0),IF($P97=2014,OFFSET('2014'!O$1,Calculations!$F95,0),IF($P97=2015,OFFSET('2015'!O$1,Calculations!$F95,0),IF($P97=2016,OFFSET('2016'!O$1,Calculations!$F95,0),IF($P97=2017,OFFSET('2017'!O$1,Calculations!$F95,0),0))))))))))))))))</f>
        <v>9.5251086301685745E-3</v>
      </c>
      <c r="BE97" s="31">
        <f ca="1">IF($P97=2002,OFFSET('2002'!P$1,Calculations!$F95,0),IF($P97=2003,OFFSET('2003'!P$1,Calculations!$F95,0),IF($P97=2004,OFFSET('2004'!P$1,Calculations!$F95,0),IF($P97=2005,OFFSET('2005'!P$1,Calculations!$F95,0),IF($P97=2006,OFFSET('2006'!P$1,Calculations!$F95,0),IF($P97=2007,OFFSET('2007'!P$1,Calculations!$F95,0),IF($P97=2008,OFFSET('2008'!P$1,Calculations!$F95,0),IF($P97=2009,OFFSET('2009'!P$1,Calculations!$F95,0),IF($P97=2010,OFFSET('2010'!P$1,Calculations!$F95,0),IF($P97=2011,OFFSET('2011'!P$1,Calculations!$F95,0),IF($P97=2012,OFFSET('2012'!P$1,Calculations!$F95,0),IF($P97=2013,OFFSET('2013'!P$1,Calculations!$F95,0),IF($P97=2014,OFFSET('2014'!P$1,Calculations!$F95,0),IF($P97=2015,OFFSET('2015'!P$1,Calculations!$F95,0),IF($P97=2016,OFFSET('2016'!P$1,Calculations!$F95,0),IF($P97=2017,OFFSET('2017'!P$1,Calculations!$F95,0),0))))))))))))))))</f>
        <v>1.6483687037885542E-2</v>
      </c>
      <c r="BF97" s="34">
        <f ca="1">IF($P97=2002,OFFSET('2002'!Q$1,Calculations!$F95,0),IF($P97=2003,OFFSET('2003'!Q$1,Calculations!$F95,0),IF($P97=2004,OFFSET('2004'!Q$1,Calculations!$F95,0),IF($P97=2005,OFFSET('2005'!Q$1,Calculations!$F95,0),IF($P97=2006,OFFSET('2006'!Q$1,Calculations!$F95,0),IF($P97=2007,OFFSET('2007'!Q$1,Calculations!$F95,0),IF($P97=2008,OFFSET('2008'!Q$1,Calculations!$F95,0),IF($P97=2009,OFFSET('2009'!Q$1,Calculations!$F95,0),IF($P97=2010,OFFSET('2010'!Q$1,Calculations!$F95,0),IF($P97=2011,OFFSET('2011'!Q$1,Calculations!$F95,0),IF($P97=2012,OFFSET('2012'!Q$1,Calculations!$F95,0),IF($P97=2013,OFFSET('2013'!Q$1,Calculations!$F95,0),IF($P97=2014,OFFSET('2014'!Q$1,Calculations!$F95,0),IF($P97=2015,OFFSET('2015'!Q$1,Calculations!$F95,0),IF($P97=2016,OFFSET('2016'!Q$1,Calculations!$F95,0),IF($P97=2017,OFFSET('2017'!Q$1,Calculations!$F95,0),0))))))))))))))))</f>
        <v>7.6707678245507274E-3</v>
      </c>
      <c r="BG97" s="31">
        <f ca="1">IF($P97=2002,OFFSET('2002'!K$1,Calculations!$G95,0),IF($P97=2003,OFFSET('2003'!K$1,Calculations!$G95,0),IF($P97=2004,OFFSET('2004'!K$1,Calculations!$G95,0),IF($P97=2005,OFFSET('2005'!K$1,Calculations!$G95,0),IF($P97=2006,OFFSET('2006'!K$1,Calculations!$G95,0),IF($P97=2007,OFFSET('2007'!K$1,Calculations!$G95,0),IF($P97=2008,OFFSET('2008'!K$1,Calculations!$G95,0),IF($P97=2009,OFFSET('2009'!K$1,Calculations!$G95,0),IF($P97=2010,OFFSET('2010'!K$1,Calculations!$G95,0),IF($P97=2011,OFFSET('2011'!K$1,Calculations!$G95,0),IF($P97=2012,OFFSET('2012'!K$1,Calculations!$G95,0),IF($P97=2013,OFFSET('2013'!K$1,Calculations!$G95,0),IF($P97=2014,OFFSET('2014'!K$1,Calculations!$G95,0),IF($P97=2015,OFFSET('2015'!K$1,Calculations!$G95,0),IF($P97=2016,OFFSET('2016'!K$1,Calculations!$G95,0),IF($P97=2017,OFFSET('2017'!K$1,Calculations!$G95,0),0))))))))))))))))</f>
        <v>9.4511958755980494E-2</v>
      </c>
      <c r="BH97" s="31">
        <f ca="1">IF($P97=2002,OFFSET('2002'!L$1,Calculations!$G95,0),IF($P97=2003,OFFSET('2003'!L$1,Calculations!$G95,0),IF($P97=2004,OFFSET('2004'!L$1,Calculations!$G95,0),IF($P97=2005,OFFSET('2005'!L$1,Calculations!$G95,0),IF($P97=2006,OFFSET('2006'!L$1,Calculations!$G95,0),IF($P97=2007,OFFSET('2007'!L$1,Calculations!$G95,0),IF($P97=2008,OFFSET('2008'!L$1,Calculations!$G95,0),IF($P97=2009,OFFSET('2009'!L$1,Calculations!$G95,0),IF($P97=2010,OFFSET('2010'!L$1,Calculations!$G95,0),IF($P97=2011,OFFSET('2011'!L$1,Calculations!$G95,0),IF($P97=2012,OFFSET('2012'!L$1,Calculations!$G95,0),IF($P97=2013,OFFSET('2013'!L$1,Calculations!$G95,0),IF($P97=2014,OFFSET('2014'!L$1,Calculations!$G95,0),IF($P97=2015,OFFSET('2015'!L$1,Calculations!$G95,0),IF($P97=2016,OFFSET('2016'!L$1,Calculations!$G95,0),IF($P97=2017,OFFSET('2017'!L$1,Calculations!$G95,0),0))))))))))))))))</f>
        <v>0.13147293224515302</v>
      </c>
      <c r="BI97" s="31">
        <f ca="1">IF($P97=2002,OFFSET('2002'!M$1,Calculations!$G95,0),IF($P97=2003,OFFSET('2003'!M$1,Calculations!$G95,0),IF($P97=2004,OFFSET('2004'!M$1,Calculations!$G95,0),IF($P97=2005,OFFSET('2005'!M$1,Calculations!$G95,0),IF($P97=2006,OFFSET('2006'!M$1,Calculations!$G95,0),IF($P97=2007,OFFSET('2007'!M$1,Calculations!$G95,0),IF($P97=2008,OFFSET('2008'!M$1,Calculations!$G95,0),IF($P97=2009,OFFSET('2009'!M$1,Calculations!$G95,0),IF($P97=2010,OFFSET('2010'!M$1,Calculations!$G95,0),IF($P97=2011,OFFSET('2011'!M$1,Calculations!$G95,0),IF($P97=2012,OFFSET('2012'!M$1,Calculations!$G95,0),IF($P97=2013,OFFSET('2013'!M$1,Calculations!$G95,0),IF($P97=2014,OFFSET('2014'!M$1,Calculations!$G95,0),IF($P97=2015,OFFSET('2015'!M$1,Calculations!$G95,0),IF($P97=2016,OFFSET('2016'!M$1,Calculations!$G95,0),IF($P97=2017,OFFSET('2017'!M$1,Calculations!$G95,0),0))))))))))))))))</f>
        <v>8.8035902576163491E-2</v>
      </c>
      <c r="BJ97" s="31">
        <f ca="1">IF($P97=2002,OFFSET('2002'!N$1,Calculations!$G95,0),IF($P97=2003,OFFSET('2003'!N$1,Calculations!$G95,0),IF($P97=2004,OFFSET('2004'!N$1,Calculations!$G95,0),IF($P97=2005,OFFSET('2005'!N$1,Calculations!$G95,0),IF($P97=2006,OFFSET('2006'!N$1,Calculations!$G95,0),IF($P97=2007,OFFSET('2007'!N$1,Calculations!$G95,0),IF($P97=2008,OFFSET('2008'!N$1,Calculations!$G95,0),IF($P97=2009,OFFSET('2009'!N$1,Calculations!$G95,0),IF($P97=2010,OFFSET('2010'!N$1,Calculations!$G95,0),IF($P97=2011,OFFSET('2011'!N$1,Calculations!$G95,0),IF($P97=2012,OFFSET('2012'!N$1,Calculations!$G95,0),IF($P97=2013,OFFSET('2013'!N$1,Calculations!$G95,0),IF($P97=2014,OFFSET('2014'!N$1,Calculations!$G95,0),IF($P97=2015,OFFSET('2015'!N$1,Calculations!$G95,0),IF($P97=2016,OFFSET('2016'!N$1,Calculations!$G95,0),IF($P97=2017,OFFSET('2017'!N$1,Calculations!$G95,0),0))))))))))))))))</f>
        <v>0.10369033474112285</v>
      </c>
      <c r="BK97" s="31">
        <f ca="1">IF($P97=2002,OFFSET('2002'!O$1,Calculations!$G95,0),IF($P97=2003,OFFSET('2003'!O$1,Calculations!$G95,0),IF($P97=2004,OFFSET('2004'!O$1,Calculations!$G95,0),IF($P97=2005,OFFSET('2005'!O$1,Calculations!$G95,0),IF($P97=2006,OFFSET('2006'!O$1,Calculations!$G95,0),IF($P97=2007,OFFSET('2007'!O$1,Calculations!$G95,0),IF($P97=2008,OFFSET('2008'!O$1,Calculations!$G95,0),IF($P97=2009,OFFSET('2009'!O$1,Calculations!$G95,0),IF($P97=2010,OFFSET('2010'!O$1,Calculations!$G95,0),IF($P97=2011,OFFSET('2011'!O$1,Calculations!$G95,0),IF($P97=2012,OFFSET('2012'!O$1,Calculations!$G95,0),IF($P97=2013,OFFSET('2013'!O$1,Calculations!$G95,0),IF($P97=2014,OFFSET('2014'!O$1,Calculations!$G95,0),IF($P97=2015,OFFSET('2015'!O$1,Calculations!$G95,0),IF($P97=2016,OFFSET('2016'!O$1,Calculations!$G95,0),IF($P97=2017,OFFSET('2017'!O$1,Calculations!$G95,0),0))))))))))))))))</f>
        <v>0.1322838471531726</v>
      </c>
      <c r="BL97" s="31">
        <f ca="1">IF($P97=2002,OFFSET('2002'!P$1,Calculations!$G95,0),IF($P97=2003,OFFSET('2003'!P$1,Calculations!$G95,0),IF($P97=2004,OFFSET('2004'!P$1,Calculations!$G95,0),IF($P97=2005,OFFSET('2005'!P$1,Calculations!$G95,0),IF($P97=2006,OFFSET('2006'!P$1,Calculations!$G95,0),IF($P97=2007,OFFSET('2007'!P$1,Calculations!$G95,0),IF($P97=2008,OFFSET('2008'!P$1,Calculations!$G95,0),IF($P97=2009,OFFSET('2009'!P$1,Calculations!$G95,0),IF($P97=2010,OFFSET('2010'!P$1,Calculations!$G95,0),IF($P97=2011,OFFSET('2011'!P$1,Calculations!$G95,0),IF($P97=2012,OFFSET('2012'!P$1,Calculations!$G95,0),IF($P97=2013,OFFSET('2013'!P$1,Calculations!$G95,0),IF($P97=2014,OFFSET('2014'!P$1,Calculations!$G95,0),IF($P97=2015,OFFSET('2015'!P$1,Calculations!$G95,0),IF($P97=2016,OFFSET('2016'!P$1,Calculations!$G95,0),IF($P97=2017,OFFSET('2017'!P$1,Calculations!$G95,0),0))))))))))))))))</f>
        <v>0.11085034155550563</v>
      </c>
      <c r="BM97" s="34">
        <f ca="1">IF($P97=2002,OFFSET('2002'!Q$1,Calculations!$G95,0),IF($P97=2003,OFFSET('2003'!Q$1,Calculations!$G95,0),IF($P97=2004,OFFSET('2004'!Q$1,Calculations!$G95,0),IF($P97=2005,OFFSET('2005'!Q$1,Calculations!$G95,0),IF($P97=2006,OFFSET('2006'!Q$1,Calculations!$G95,0),IF($P97=2007,OFFSET('2007'!Q$1,Calculations!$G95,0),IF($P97=2008,OFFSET('2008'!Q$1,Calculations!$G95,0),IF($P97=2009,OFFSET('2009'!Q$1,Calculations!$G95,0),IF($P97=2010,OFFSET('2010'!Q$1,Calculations!$G95,0),IF($P97=2011,OFFSET('2011'!Q$1,Calculations!$G95,0),IF($P97=2012,OFFSET('2012'!Q$1,Calculations!$G95,0),IF($P97=2013,OFFSET('2013'!Q$1,Calculations!$G95,0),IF($P97=2014,OFFSET('2014'!Q$1,Calculations!$G95,0),IF($P97=2015,OFFSET('2015'!Q$1,Calculations!$G95,0),IF($P97=2016,OFFSET('2016'!Q$1,Calculations!$G95,0),IF($P97=2017,OFFSET('2017'!Q$1,Calculations!$G95,0),0))))))))))))))))</f>
        <v>0.11466382995214661</v>
      </c>
      <c r="BN97" s="31">
        <f ca="1">IF($P97=2002,OFFSET('2002'!K$1,Calculations!$H95,0),IF($P97=2003,OFFSET('2003'!K$1,Calculations!$H95,0),IF($P97=2004,OFFSET('2004'!K$1,Calculations!$H95,0),IF($P97=2005,OFFSET('2005'!K$1,Calculations!$H95,0),IF($P97=2006,OFFSET('2006'!K$1,Calculations!$H95,0),IF($P97=2007,OFFSET('2007'!K$1,Calculations!$H95,0),IF($P97=2008,OFFSET('2008'!K$1,Calculations!$H95,0),IF($P97=2009,OFFSET('2009'!K$1,Calculations!$H95,0),IF($P97=2010,OFFSET('2010'!K$1,Calculations!$H95,0),IF($P97=2011,OFFSET('2011'!K$1,Calculations!$H95,0),IF($P97=2012,OFFSET('2012'!K$1,Calculations!$H95,0),IF($P97=2013,OFFSET('2013'!K$1,Calculations!$H95,0),IF($P97=2014,OFFSET('2014'!K$1,Calculations!$H95,0),IF($P97=2015,OFFSET('2015'!K$1,Calculations!$H95,0),IF($P97=2016,OFFSET('2016'!K$1,Calculations!$H95,0),IF($P97=2017,OFFSET('2017'!K$1,Calculations!$H95,0),0))))))))))))))))</f>
        <v>5.272766696344227E-4</v>
      </c>
      <c r="BO97" s="31">
        <f ca="1">IF($P97=2002,OFFSET('2002'!L$1,Calculations!$H95,0),IF($P97=2003,OFFSET('2003'!L$1,Calculations!$H95,0),IF($P97=2004,OFFSET('2004'!L$1,Calculations!$H95,0),IF($P97=2005,OFFSET('2005'!L$1,Calculations!$H95,0),IF($P97=2006,OFFSET('2006'!L$1,Calculations!$H95,0),IF($P97=2007,OFFSET('2007'!L$1,Calculations!$H95,0),IF($P97=2008,OFFSET('2008'!L$1,Calculations!$H95,0),IF($P97=2009,OFFSET('2009'!L$1,Calculations!$H95,0),IF($P97=2010,OFFSET('2010'!L$1,Calculations!$H95,0),IF($P97=2011,OFFSET('2011'!L$1,Calculations!$H95,0),IF($P97=2012,OFFSET('2012'!L$1,Calculations!$H95,0),IF($P97=2013,OFFSET('2013'!L$1,Calculations!$H95,0),IF($P97=2014,OFFSET('2014'!L$1,Calculations!$H95,0),IF($P97=2015,OFFSET('2015'!L$1,Calculations!$H95,0),IF($P97=2016,OFFSET('2016'!L$1,Calculations!$H95,0),IF($P97=2017,OFFSET('2017'!L$1,Calculations!$H95,0),0))))))))))))))))</f>
        <v>3.8096099167045823E-2</v>
      </c>
      <c r="BP97" s="31">
        <f ca="1">IF($P97=2002,OFFSET('2002'!M$1,Calculations!$H95,0),IF($P97=2003,OFFSET('2003'!M$1,Calculations!$H95,0),IF($P97=2004,OFFSET('2004'!M$1,Calculations!$H95,0),IF($P97=2005,OFFSET('2005'!M$1,Calculations!$H95,0),IF($P97=2006,OFFSET('2006'!M$1,Calculations!$H95,0),IF($P97=2007,OFFSET('2007'!M$1,Calculations!$H95,0),IF($P97=2008,OFFSET('2008'!M$1,Calculations!$H95,0),IF($P97=2009,OFFSET('2009'!M$1,Calculations!$H95,0),IF($P97=2010,OFFSET('2010'!M$1,Calculations!$H95,0),IF($P97=2011,OFFSET('2011'!M$1,Calculations!$H95,0),IF($P97=2012,OFFSET('2012'!M$1,Calculations!$H95,0),IF($P97=2013,OFFSET('2013'!M$1,Calculations!$H95,0),IF($P97=2014,OFFSET('2014'!M$1,Calculations!$H95,0),IF($P97=2015,OFFSET('2015'!M$1,Calculations!$H95,0),IF($P97=2016,OFFSET('2016'!M$1,Calculations!$H95,0),IF($P97=2017,OFFSET('2017'!M$1,Calculations!$H95,0),0))))))))))))))))</f>
        <v>2.1100023162392133E-2</v>
      </c>
      <c r="BQ97" s="31">
        <f ca="1">IF($P97=2002,OFFSET('2002'!N$1,Calculations!$H95,0),IF($P97=2003,OFFSET('2003'!N$1,Calculations!$H95,0),IF($P97=2004,OFFSET('2004'!N$1,Calculations!$H95,0),IF($P97=2005,OFFSET('2005'!N$1,Calculations!$H95,0),IF($P97=2006,OFFSET('2006'!N$1,Calculations!$H95,0),IF($P97=2007,OFFSET('2007'!N$1,Calculations!$H95,0),IF($P97=2008,OFFSET('2008'!N$1,Calculations!$H95,0),IF($P97=2009,OFFSET('2009'!N$1,Calculations!$H95,0),IF($P97=2010,OFFSET('2010'!N$1,Calculations!$H95,0),IF($P97=2011,OFFSET('2011'!N$1,Calculations!$H95,0),IF($P97=2012,OFFSET('2012'!N$1,Calculations!$H95,0),IF($P97=2013,OFFSET('2013'!N$1,Calculations!$H95,0),IF($P97=2014,OFFSET('2014'!N$1,Calculations!$H95,0),IF($P97=2015,OFFSET('2015'!N$1,Calculations!$H95,0),IF($P97=2016,OFFSET('2016'!N$1,Calculations!$H95,0),IF($P97=2017,OFFSET('2017'!N$1,Calculations!$H95,0),0))))))))))))))))</f>
        <v>0.10852120644120877</v>
      </c>
      <c r="BR97" s="31">
        <f ca="1">IF($P97=2002,OFFSET('2002'!O$1,Calculations!$H95,0),IF($P97=2003,OFFSET('2003'!O$1,Calculations!$H95,0),IF($P97=2004,OFFSET('2004'!O$1,Calculations!$H95,0),IF($P97=2005,OFFSET('2005'!O$1,Calculations!$H95,0),IF($P97=2006,OFFSET('2006'!O$1,Calculations!$H95,0),IF($P97=2007,OFFSET('2007'!O$1,Calculations!$H95,0),IF($P97=2008,OFFSET('2008'!O$1,Calculations!$H95,0),IF($P97=2009,OFFSET('2009'!O$1,Calculations!$H95,0),IF($P97=2010,OFFSET('2010'!O$1,Calculations!$H95,0),IF($P97=2011,OFFSET('2011'!O$1,Calculations!$H95,0),IF($P97=2012,OFFSET('2012'!O$1,Calculations!$H95,0),IF($P97=2013,OFFSET('2013'!O$1,Calculations!$H95,0),IF($P97=2014,OFFSET('2014'!O$1,Calculations!$H95,0),IF($P97=2015,OFFSET('2015'!O$1,Calculations!$H95,0),IF($P97=2016,OFFSET('2016'!O$1,Calculations!$H95,0),IF($P97=2017,OFFSET('2017'!O$1,Calculations!$H95,0),0))))))))))))))))</f>
        <v>3.310032099459871E-3</v>
      </c>
      <c r="BS97" s="31">
        <f ca="1">IF($P97=2002,OFFSET('2002'!P$1,Calculations!$H95,0),IF($P97=2003,OFFSET('2003'!P$1,Calculations!$H95,0),IF($P97=2004,OFFSET('2004'!P$1,Calculations!$H95,0),IF($P97=2005,OFFSET('2005'!P$1,Calculations!$H95,0),IF($P97=2006,OFFSET('2006'!P$1,Calculations!$H95,0),IF($P97=2007,OFFSET('2007'!P$1,Calculations!$H95,0),IF($P97=2008,OFFSET('2008'!P$1,Calculations!$H95,0),IF($P97=2009,OFFSET('2009'!P$1,Calculations!$H95,0),IF($P97=2010,OFFSET('2010'!P$1,Calculations!$H95,0),IF($P97=2011,OFFSET('2011'!P$1,Calculations!$H95,0),IF($P97=2012,OFFSET('2012'!P$1,Calculations!$H95,0),IF($P97=2013,OFFSET('2013'!P$1,Calculations!$H95,0),IF($P97=2014,OFFSET('2014'!P$1,Calculations!$H95,0),IF($P97=2015,OFFSET('2015'!P$1,Calculations!$H95,0),IF($P97=2016,OFFSET('2016'!P$1,Calculations!$H95,0),IF($P97=2017,OFFSET('2017'!P$1,Calculations!$H95,0),0))))))))))))))))</f>
        <v>4.9890973546701634E-2</v>
      </c>
      <c r="BT97" s="34">
        <f ca="1">IF($P97=2002,OFFSET('2002'!Q$1,Calculations!$H95,0),IF($P97=2003,OFFSET('2003'!Q$1,Calculations!$H95,0),IF($P97=2004,OFFSET('2004'!Q$1,Calculations!$H95,0),IF($P97=2005,OFFSET('2005'!Q$1,Calculations!$H95,0),IF($P97=2006,OFFSET('2006'!Q$1,Calculations!$H95,0),IF($P97=2007,OFFSET('2007'!Q$1,Calculations!$H95,0),IF($P97=2008,OFFSET('2008'!Q$1,Calculations!$H95,0),IF($P97=2009,OFFSET('2009'!Q$1,Calculations!$H95,0),IF($P97=2010,OFFSET('2010'!Q$1,Calculations!$H95,0),IF($P97=2011,OFFSET('2011'!Q$1,Calculations!$H95,0),IF($P97=2012,OFFSET('2012'!Q$1,Calculations!$H95,0),IF($P97=2013,OFFSET('2013'!Q$1,Calculations!$H95,0),IF($P97=2014,OFFSET('2014'!Q$1,Calculations!$H95,0),IF($P97=2015,OFFSET('2015'!Q$1,Calculations!$H95,0),IF($P97=2016,OFFSET('2016'!Q$1,Calculations!$H95,0),IF($P97=2017,OFFSET('2017'!Q$1,Calculations!$H95,0),0))))))))))))))))</f>
        <v>1.4124242386834473E-2</v>
      </c>
      <c r="BU97" s="31">
        <f ca="1">IF($P97=2002,OFFSET('2002'!K$1,Calculations!$I95,0),IF($P97=2003,OFFSET('2003'!K$1,Calculations!$I95,0),IF($P97=2004,OFFSET('2004'!K$1,Calculations!$I95,0),IF($P97=2005,OFFSET('2005'!K$1,Calculations!$I95,0),IF($P97=2006,OFFSET('2006'!K$1,Calculations!$I95,0),IF($P97=2007,OFFSET('2007'!K$1,Calculations!$I95,0),IF($P97=2008,OFFSET('2008'!K$1,Calculations!$I95,0),IF($P97=2009,OFFSET('2009'!K$1,Calculations!$I95,0),IF($P97=2010,OFFSET('2010'!K$1,Calculations!$I95,0),IF($P97=2011,OFFSET('2011'!K$1,Calculations!$I95,0),IF($P97=2012,OFFSET('2012'!K$1,Calculations!$I95,0),IF($P97=2013,OFFSET('2013'!K$1,Calculations!$I95,0),IF($P97=2014,OFFSET('2014'!K$1,Calculations!$I95,0),IF($P97=2015,OFFSET('2015'!K$1,Calculations!$I95,0),IF($P97=2016,OFFSET('2016'!K$1,Calculations!$I95,0),IF($P97=2017,OFFSET('2017'!K$1,Calculations!$I95,0),0))))))))))))))))</f>
        <v>6.3276383303404824E-3</v>
      </c>
      <c r="BV97" s="31">
        <f ca="1">IF($P97=2002,OFFSET('2002'!L$1,Calculations!$I95,0),IF($P97=2003,OFFSET('2003'!L$1,Calculations!$I95,0),IF($P97=2004,OFFSET('2004'!L$1,Calculations!$I95,0),IF($P97=2005,OFFSET('2005'!L$1,Calculations!$I95,0),IF($P97=2006,OFFSET('2006'!L$1,Calculations!$I95,0),IF($P97=2007,OFFSET('2007'!L$1,Calculations!$I95,0),IF($P97=2008,OFFSET('2008'!L$1,Calculations!$I95,0),IF($P97=2009,OFFSET('2009'!L$1,Calculations!$I95,0),IF($P97=2010,OFFSET('2010'!L$1,Calculations!$I95,0),IF($P97=2011,OFFSET('2011'!L$1,Calculations!$I95,0),IF($P97=2012,OFFSET('2012'!L$1,Calculations!$I95,0),IF($P97=2013,OFFSET('2013'!L$1,Calculations!$I95,0),IF($P97=2014,OFFSET('2014'!L$1,Calculations!$I95,0),IF($P97=2015,OFFSET('2015'!L$1,Calculations!$I95,0),IF($P97=2016,OFFSET('2016'!L$1,Calculations!$I95,0),IF($P97=2017,OFFSET('2017'!L$1,Calculations!$I95,0),0))))))))))))))))</f>
        <v>6.8037363655396976E-2</v>
      </c>
      <c r="BW97" s="31">
        <f ca="1">IF($P97=2002,OFFSET('2002'!M$1,Calculations!$I95,0),IF($P97=2003,OFFSET('2003'!M$1,Calculations!$I95,0),IF($P97=2004,OFFSET('2004'!M$1,Calculations!$I95,0),IF($P97=2005,OFFSET('2005'!M$1,Calculations!$I95,0),IF($P97=2006,OFFSET('2006'!M$1,Calculations!$I95,0),IF($P97=2007,OFFSET('2007'!M$1,Calculations!$I95,0),IF($P97=2008,OFFSET('2008'!M$1,Calculations!$I95,0),IF($P97=2009,OFFSET('2009'!M$1,Calculations!$I95,0),IF($P97=2010,OFFSET('2010'!M$1,Calculations!$I95,0),IF($P97=2011,OFFSET('2011'!M$1,Calculations!$I95,0),IF($P97=2012,OFFSET('2012'!M$1,Calculations!$I95,0),IF($P97=2013,OFFSET('2013'!M$1,Calculations!$I95,0),IF($P97=2014,OFFSET('2014'!M$1,Calculations!$I95,0),IF($P97=2015,OFFSET('2015'!M$1,Calculations!$I95,0),IF($P97=2016,OFFSET('2016'!M$1,Calculations!$I95,0),IF($P97=2017,OFFSET('2017'!M$1,Calculations!$I95,0),0))))))))))))))))</f>
        <v>4.6946370376120011E-2</v>
      </c>
      <c r="BX97" s="31">
        <f ca="1">IF($P97=2002,OFFSET('2002'!N$1,Calculations!$I95,0),IF($P97=2003,OFFSET('2003'!N$1,Calculations!$I95,0),IF($P97=2004,OFFSET('2004'!N$1,Calculations!$I95,0),IF($P97=2005,OFFSET('2005'!N$1,Calculations!$I95,0),IF($P97=2006,OFFSET('2006'!N$1,Calculations!$I95,0),IF($P97=2007,OFFSET('2007'!N$1,Calculations!$I95,0),IF($P97=2008,OFFSET('2008'!N$1,Calculations!$I95,0),IF($P97=2009,OFFSET('2009'!N$1,Calculations!$I95,0),IF($P97=2010,OFFSET('2010'!N$1,Calculations!$I95,0),IF($P97=2011,OFFSET('2011'!N$1,Calculations!$I95,0),IF($P97=2012,OFFSET('2012'!N$1,Calculations!$I95,0),IF($P97=2013,OFFSET('2013'!N$1,Calculations!$I95,0),IF($P97=2014,OFFSET('2014'!N$1,Calculations!$I95,0),IF($P97=2015,OFFSET('2015'!N$1,Calculations!$I95,0),IF($P97=2016,OFFSET('2016'!N$1,Calculations!$I95,0),IF($P97=2017,OFFSET('2017'!N$1,Calculations!$I95,0),0))))))))))))))))</f>
        <v>5.5718986730459878E-2</v>
      </c>
      <c r="BY97" s="31">
        <f ca="1">IF($P97=2002,OFFSET('2002'!O$1,Calculations!$I95,0),IF($P97=2003,OFFSET('2003'!O$1,Calculations!$I95,0),IF($P97=2004,OFFSET('2004'!O$1,Calculations!$I95,0),IF($P97=2005,OFFSET('2005'!O$1,Calculations!$I95,0),IF($P97=2006,OFFSET('2006'!O$1,Calculations!$I95,0),IF($P97=2007,OFFSET('2007'!O$1,Calculations!$I95,0),IF($P97=2008,OFFSET('2008'!O$1,Calculations!$I95,0),IF($P97=2009,OFFSET('2009'!O$1,Calculations!$I95,0),IF($P97=2010,OFFSET('2010'!O$1,Calculations!$I95,0),IF($P97=2011,OFFSET('2011'!O$1,Calculations!$I95,0),IF($P97=2012,OFFSET('2012'!O$1,Calculations!$I95,0),IF($P97=2013,OFFSET('2013'!O$1,Calculations!$I95,0),IF($P97=2014,OFFSET('2014'!O$1,Calculations!$I95,0),IF($P97=2015,OFFSET('2015'!O$1,Calculations!$I95,0),IF($P97=2016,OFFSET('2016'!O$1,Calculations!$I95,0),IF($P97=2017,OFFSET('2017'!O$1,Calculations!$I95,0),0))))))))))))))))</f>
        <v>2.0945320692309557E-2</v>
      </c>
      <c r="BZ97" s="31">
        <f ca="1">IF($P97=2002,OFFSET('2002'!P$1,Calculations!$I95,0),IF($P97=2003,OFFSET('2003'!P$1,Calculations!$I95,0),IF($P97=2004,OFFSET('2004'!P$1,Calculations!$I95,0),IF($P97=2005,OFFSET('2005'!P$1,Calculations!$I95,0),IF($P97=2006,OFFSET('2006'!P$1,Calculations!$I95,0),IF($P97=2007,OFFSET('2007'!P$1,Calculations!$I95,0),IF($P97=2008,OFFSET('2008'!P$1,Calculations!$I95,0),IF($P97=2009,OFFSET('2009'!P$1,Calculations!$I95,0),IF($P97=2010,OFFSET('2010'!P$1,Calculations!$I95,0),IF($P97=2011,OFFSET('2011'!P$1,Calculations!$I95,0),IF($P97=2012,OFFSET('2012'!P$1,Calculations!$I95,0),IF($P97=2013,OFFSET('2013'!P$1,Calculations!$I95,0),IF($P97=2014,OFFSET('2014'!P$1,Calculations!$I95,0),IF($P97=2015,OFFSET('2015'!P$1,Calculations!$I95,0),IF($P97=2016,OFFSET('2016'!P$1,Calculations!$I95,0),IF($P97=2017,OFFSET('2017'!P$1,Calculations!$I95,0),0))))))))))))))))</f>
        <v>7.7126804706051683E-2</v>
      </c>
      <c r="CA97" s="34">
        <f ca="1">IF($P97=2002,OFFSET('2002'!Q$1,Calculations!$I95,0),IF($P97=2003,OFFSET('2003'!Q$1,Calculations!$I95,0),IF($P97=2004,OFFSET('2004'!Q$1,Calculations!$I95,0),IF($P97=2005,OFFSET('2005'!Q$1,Calculations!$I95,0),IF($P97=2006,OFFSET('2006'!Q$1,Calculations!$I95,0),IF($P97=2007,OFFSET('2007'!Q$1,Calculations!$I95,0),IF($P97=2008,OFFSET('2008'!Q$1,Calculations!$I95,0),IF($P97=2009,OFFSET('2009'!Q$1,Calculations!$I95,0),IF($P97=2010,OFFSET('2010'!Q$1,Calculations!$I95,0),IF($P97=2011,OFFSET('2011'!Q$1,Calculations!$I95,0),IF($P97=2012,OFFSET('2012'!Q$1,Calculations!$I95,0),IF($P97=2013,OFFSET('2013'!Q$1,Calculations!$I95,0),IF($P97=2014,OFFSET('2014'!Q$1,Calculations!$I95,0),IF($P97=2015,OFFSET('2015'!Q$1,Calculations!$I95,0),IF($P97=2016,OFFSET('2016'!Q$1,Calculations!$I95,0),IF($P97=2017,OFFSET('2017'!Q$1,Calculations!$I95,0),0))))))))))))))))</f>
        <v>2.7377528343029478E-2</v>
      </c>
      <c r="CB97" s="31">
        <f ca="1">IF($P97=2002,OFFSET('2002'!K$1,Calculations!$J95,0),IF($P97=2003,OFFSET('2003'!K$1,Calculations!$J95,0),IF($P97=2004,OFFSET('2004'!K$1,Calculations!$J95,0),IF($P97=2005,OFFSET('2005'!K$1,Calculations!$J95,0),IF($P97=2006,OFFSET('2006'!K$1,Calculations!$J95,0),IF($P97=2007,OFFSET('2007'!K$1,Calculations!$J95,0),IF($P97=2008,OFFSET('2008'!K$1,Calculations!$J95,0),IF($P97=2009,OFFSET('2009'!K$1,Calculations!$J95,0),IF($P97=2010,OFFSET('2010'!K$1,Calculations!$J95,0),IF($P97=2011,OFFSET('2011'!K$1,Calculations!$J95,0),IF($P97=2012,OFFSET('2012'!K$1,Calculations!$J95,0),IF($P97=2013,OFFSET('2013'!K$1,Calculations!$J95,0),IF($P97=2014,OFFSET('2014'!K$1,Calculations!$J95,0),IF($P97=2015,OFFSET('2015'!K$1,Calculations!$J95,0),IF($P97=2016,OFFSET('2016'!K$1,Calculations!$J95,0),IF($P97=2017,OFFSET('2017'!K$1,Calculations!$J95,0),0))))))))))))))))</f>
        <v>0.16724893256016546</v>
      </c>
      <c r="CC97" s="31">
        <f ca="1">IF($P97=2002,OFFSET('2002'!L$1,Calculations!$J95,0),IF($P97=2003,OFFSET('2003'!L$1,Calculations!$J95,0),IF($P97=2004,OFFSET('2004'!L$1,Calculations!$J95,0),IF($P97=2005,OFFSET('2005'!L$1,Calculations!$J95,0),IF($P97=2006,OFFSET('2006'!L$1,Calculations!$J95,0),IF($P97=2007,OFFSET('2007'!L$1,Calculations!$J95,0),IF($P97=2008,OFFSET('2008'!L$1,Calculations!$J95,0),IF($P97=2009,OFFSET('2009'!L$1,Calculations!$J95,0),IF($P97=2010,OFFSET('2010'!L$1,Calculations!$J95,0),IF($P97=2011,OFFSET('2011'!L$1,Calculations!$J95,0),IF($P97=2012,OFFSET('2012'!L$1,Calculations!$J95,0),IF($P97=2013,OFFSET('2013'!L$1,Calculations!$J95,0),IF($P97=2014,OFFSET('2014'!L$1,Calculations!$J95,0),IF($P97=2015,OFFSET('2015'!L$1,Calculations!$J95,0),IF($P97=2016,OFFSET('2016'!L$1,Calculations!$J95,0),IF($P97=2017,OFFSET('2017'!L$1,Calculations!$J95,0),0))))))))))))))))</f>
        <v>2.1416656055243479E-2</v>
      </c>
      <c r="CD97" s="31">
        <f ca="1">IF($P97=2002,OFFSET('2002'!M$1,Calculations!$J95,0),IF($P97=2003,OFFSET('2003'!M$1,Calculations!$J95,0),IF($P97=2004,OFFSET('2004'!M$1,Calculations!$J95,0),IF($P97=2005,OFFSET('2005'!M$1,Calculations!$J95,0),IF($P97=2006,OFFSET('2006'!M$1,Calculations!$J95,0),IF($P97=2007,OFFSET('2007'!M$1,Calculations!$J95,0),IF($P97=2008,OFFSET('2008'!M$1,Calculations!$J95,0),IF($P97=2009,OFFSET('2009'!M$1,Calculations!$J95,0),IF($P97=2010,OFFSET('2010'!M$1,Calculations!$J95,0),IF($P97=2011,OFFSET('2011'!M$1,Calculations!$J95,0),IF($P97=2012,OFFSET('2012'!M$1,Calculations!$J95,0),IF($P97=2013,OFFSET('2013'!M$1,Calculations!$J95,0),IF($P97=2014,OFFSET('2014'!M$1,Calculations!$J95,0),IF($P97=2015,OFFSET('2015'!M$1,Calculations!$J95,0),IF($P97=2016,OFFSET('2016'!M$1,Calculations!$J95,0),IF($P97=2017,OFFSET('2017'!M$1,Calculations!$J95,0),0))))))))))))))))</f>
        <v>5.6250183080434051E-2</v>
      </c>
      <c r="CE97" s="31">
        <f ca="1">IF($P97=2002,OFFSET('2002'!N$1,Calculations!$J95,0),IF($P97=2003,OFFSET('2003'!N$1,Calculations!$J95,0),IF($P97=2004,OFFSET('2004'!N$1,Calculations!$J95,0),IF($P97=2005,OFFSET('2005'!N$1,Calculations!$J95,0),IF($P97=2006,OFFSET('2006'!N$1,Calculations!$J95,0),IF($P97=2007,OFFSET('2007'!N$1,Calculations!$J95,0),IF($P97=2008,OFFSET('2008'!N$1,Calculations!$J95,0),IF($P97=2009,OFFSET('2009'!N$1,Calculations!$J95,0),IF($P97=2010,OFFSET('2010'!N$1,Calculations!$J95,0),IF($P97=2011,OFFSET('2011'!N$1,Calculations!$J95,0),IF($P97=2012,OFFSET('2012'!N$1,Calculations!$J95,0),IF($P97=2013,OFFSET('2013'!N$1,Calculations!$J95,0),IF($P97=2014,OFFSET('2014'!N$1,Calculations!$J95,0),IF($P97=2015,OFFSET('2015'!N$1,Calculations!$J95,0),IF($P97=2016,OFFSET('2016'!N$1,Calculations!$J95,0),IF($P97=2017,OFFSET('2017'!N$1,Calculations!$J95,0),0))))))))))))))))</f>
        <v>4.4142964905929609E-2</v>
      </c>
      <c r="CF97" s="31">
        <f ca="1">IF($P97=2002,OFFSET('2002'!O$1,Calculations!$J95,0),IF($P97=2003,OFFSET('2003'!O$1,Calculations!$J95,0),IF($P97=2004,OFFSET('2004'!O$1,Calculations!$J95,0),IF($P97=2005,OFFSET('2005'!O$1,Calculations!$J95,0),IF($P97=2006,OFFSET('2006'!O$1,Calculations!$J95,0),IF($P97=2007,OFFSET('2007'!O$1,Calculations!$J95,0),IF($P97=2008,OFFSET('2008'!O$1,Calculations!$J95,0),IF($P97=2009,OFFSET('2009'!O$1,Calculations!$J95,0),IF($P97=2010,OFFSET('2010'!O$1,Calculations!$J95,0),IF($P97=2011,OFFSET('2011'!O$1,Calculations!$J95,0),IF($P97=2012,OFFSET('2012'!O$1,Calculations!$J95,0),IF($P97=2013,OFFSET('2013'!O$1,Calculations!$J95,0),IF($P97=2014,OFFSET('2014'!O$1,Calculations!$J95,0),IF($P97=2015,OFFSET('2015'!O$1,Calculations!$J95,0),IF($P97=2016,OFFSET('2016'!O$1,Calculations!$J95,0),IF($P97=2017,OFFSET('2017'!O$1,Calculations!$J95,0),0))))))))))))))))</f>
        <v>9.2723682487528256E-2</v>
      </c>
      <c r="CG97" s="31">
        <f ca="1">IF($P97=2002,OFFSET('2002'!P$1,Calculations!$J95,0),IF($P97=2003,OFFSET('2003'!P$1,Calculations!$J95,0),IF($P97=2004,OFFSET('2004'!P$1,Calculations!$J95,0),IF($P97=2005,OFFSET('2005'!P$1,Calculations!$J95,0),IF($P97=2006,OFFSET('2006'!P$1,Calculations!$J95,0),IF($P97=2007,OFFSET('2007'!P$1,Calculations!$J95,0),IF($P97=2008,OFFSET('2008'!P$1,Calculations!$J95,0),IF($P97=2009,OFFSET('2009'!P$1,Calculations!$J95,0),IF($P97=2010,OFFSET('2010'!P$1,Calculations!$J95,0),IF($P97=2011,OFFSET('2011'!P$1,Calculations!$J95,0),IF($P97=2012,OFFSET('2012'!P$1,Calculations!$J95,0),IF($P97=2013,OFFSET('2013'!P$1,Calculations!$J95,0),IF($P97=2014,OFFSET('2014'!P$1,Calculations!$J95,0),IF($P97=2015,OFFSET('2015'!P$1,Calculations!$J95,0),IF($P97=2016,OFFSET('2016'!P$1,Calculations!$J95,0),IF($P97=2017,OFFSET('2017'!P$1,Calculations!$J95,0),0))))))))))))))))</f>
        <v>5.0110442236211285E-2</v>
      </c>
      <c r="CH97" s="34">
        <f ca="1">IF($P97=2002,OFFSET('2002'!Q$1,Calculations!$J95,0),IF($P97=2003,OFFSET('2003'!Q$1,Calculations!$J95,0),IF($P97=2004,OFFSET('2004'!Q$1,Calculations!$J95,0),IF($P97=2005,OFFSET('2005'!Q$1,Calculations!$J95,0),IF($P97=2006,OFFSET('2006'!Q$1,Calculations!$J95,0),IF($P97=2007,OFFSET('2007'!Q$1,Calculations!$J95,0),IF($P97=2008,OFFSET('2008'!Q$1,Calculations!$J95,0),IF($P97=2009,OFFSET('2009'!Q$1,Calculations!$J95,0),IF($P97=2010,OFFSET('2010'!Q$1,Calculations!$J95,0),IF($P97=2011,OFFSET('2011'!Q$1,Calculations!$J95,0),IF($P97=2012,OFFSET('2012'!Q$1,Calculations!$J95,0),IF($P97=2013,OFFSET('2013'!Q$1,Calculations!$J95,0),IF($P97=2014,OFFSET('2014'!Q$1,Calculations!$J95,0),IF($P97=2015,OFFSET('2015'!Q$1,Calculations!$J95,0),IF($P97=2016,OFFSET('2016'!Q$1,Calculations!$J95,0),IF($P97=2017,OFFSET('2017'!Q$1,Calculations!$J95,0),0))))))))))))))))</f>
        <v>0.10247664050063171</v>
      </c>
      <c r="CI97" s="31">
        <f ca="1">IF($P97=2002,OFFSET('2002'!K$1,Calculations!$K95,0),IF($P97=2003,OFFSET('2003'!K$1,Calculations!$K95,0),IF($P97=2004,OFFSET('2004'!K$1,Calculations!$K95,0),IF($P97=2005,OFFSET('2005'!K$1,Calculations!$K95,0),IF($P97=2006,OFFSET('2006'!K$1,Calculations!$K95,0),IF($P97=2007,OFFSET('2007'!K$1,Calculations!$K95,0),IF($P97=2008,OFFSET('2008'!K$1,Calculations!$K95,0),IF($P97=2009,OFFSET('2009'!K$1,Calculations!$K95,0),IF($P97=2010,OFFSET('2010'!K$1,Calculations!$K95,0),IF($P97=2011,OFFSET('2011'!K$1,Calculations!$K95,0),IF($P97=2012,OFFSET('2012'!K$1,Calculations!$K95,0),IF($P97=2013,OFFSET('2013'!K$1,Calculations!$K95,0),IF($P97=2014,OFFSET('2014'!K$1,Calculations!$K95,0),IF($P97=2015,OFFSET('2015'!K$1,Calculations!$K95,0),IF($P97=2016,OFFSET('2016'!K$1,Calculations!$K95,0),IF($P97=2017,OFFSET('2017'!K$1,Calculations!$K95,0),0))))))))))))))))</f>
        <v>1.3003848762666151E-2</v>
      </c>
      <c r="CJ97" s="31">
        <f ca="1">IF($P97=2002,OFFSET('2002'!L$1,Calculations!$K95,0),IF($P97=2003,OFFSET('2003'!L$1,Calculations!$K95,0),IF($P97=2004,OFFSET('2004'!L$1,Calculations!$K95,0),IF($P97=2005,OFFSET('2005'!L$1,Calculations!$K95,0),IF($P97=2006,OFFSET('2006'!L$1,Calculations!$K95,0),IF($P97=2007,OFFSET('2007'!L$1,Calculations!$K95,0),IF($P97=2008,OFFSET('2008'!L$1,Calculations!$K95,0),IF($P97=2009,OFFSET('2009'!L$1,Calculations!$K95,0),IF($P97=2010,OFFSET('2010'!L$1,Calculations!$K95,0),IF($P97=2011,OFFSET('2011'!L$1,Calculations!$K95,0),IF($P97=2012,OFFSET('2012'!L$1,Calculations!$K95,0),IF($P97=2013,OFFSET('2013'!L$1,Calculations!$K95,0),IF($P97=2014,OFFSET('2014'!L$1,Calculations!$K95,0),IF($P97=2015,OFFSET('2015'!L$1,Calculations!$K95,0),IF($P97=2016,OFFSET('2016'!L$1,Calculations!$K95,0),IF($P97=2017,OFFSET('2017'!L$1,Calculations!$K95,0),0))))))))))))))))</f>
        <v>2.7337746257704295E-2</v>
      </c>
      <c r="CK97" s="31">
        <f ca="1">IF($P97=2002,OFFSET('2002'!M$1,Calculations!$K95,0),IF($P97=2003,OFFSET('2003'!M$1,Calculations!$K95,0),IF($P97=2004,OFFSET('2004'!M$1,Calculations!$K95,0),IF($P97=2005,OFFSET('2005'!M$1,Calculations!$K95,0),IF($P97=2006,OFFSET('2006'!M$1,Calculations!$K95,0),IF($P97=2007,OFFSET('2007'!M$1,Calculations!$K95,0),IF($P97=2008,OFFSET('2008'!M$1,Calculations!$K95,0),IF($P97=2009,OFFSET('2009'!M$1,Calculations!$K95,0),IF($P97=2010,OFFSET('2010'!M$1,Calculations!$K95,0),IF($P97=2011,OFFSET('2011'!M$1,Calculations!$K95,0),IF($P97=2012,OFFSET('2012'!M$1,Calculations!$K95,0),IF($P97=2013,OFFSET('2013'!M$1,Calculations!$K95,0),IF($P97=2014,OFFSET('2014'!M$1,Calculations!$K95,0),IF($P97=2015,OFFSET('2015'!M$1,Calculations!$K95,0),IF($P97=2016,OFFSET('2016'!M$1,Calculations!$K95,0),IF($P97=2017,OFFSET('2017'!M$1,Calculations!$K95,0),0))))))))))))))))</f>
        <v>4.3480873161558615E-3</v>
      </c>
      <c r="CL97" s="31">
        <f ca="1">IF($P97=2002,OFFSET('2002'!N$1,Calculations!$K95,0),IF($P97=2003,OFFSET('2003'!N$1,Calculations!$K95,0),IF($P97=2004,OFFSET('2004'!N$1,Calculations!$K95,0),IF($P97=2005,OFFSET('2005'!N$1,Calculations!$K95,0),IF($P97=2006,OFFSET('2006'!N$1,Calculations!$K95,0),IF($P97=2007,OFFSET('2007'!N$1,Calculations!$K95,0),IF($P97=2008,OFFSET('2008'!N$1,Calculations!$K95,0),IF($P97=2009,OFFSET('2009'!N$1,Calculations!$K95,0),IF($P97=2010,OFFSET('2010'!N$1,Calculations!$K95,0),IF($P97=2011,OFFSET('2011'!N$1,Calculations!$K95,0),IF($P97=2012,OFFSET('2012'!N$1,Calculations!$K95,0),IF($P97=2013,OFFSET('2013'!N$1,Calculations!$K95,0),IF($P97=2014,OFFSET('2014'!N$1,Calculations!$K95,0),IF($P97=2015,OFFSET('2015'!N$1,Calculations!$K95,0),IF($P97=2016,OFFSET('2016'!N$1,Calculations!$K95,0),IF($P97=2017,OFFSET('2017'!N$1,Calculations!$K95,0),0))))))))))))))))</f>
        <v>1.0585697810142699E-2</v>
      </c>
      <c r="CM97" s="31">
        <f ca="1">IF($P97=2002,OFFSET('2002'!O$1,Calculations!$K95,0),IF($P97=2003,OFFSET('2003'!O$1,Calculations!$K95,0),IF($P97=2004,OFFSET('2004'!O$1,Calculations!$K95,0),IF($P97=2005,OFFSET('2005'!O$1,Calculations!$K95,0),IF($P97=2006,OFFSET('2006'!O$1,Calculations!$K95,0),IF($P97=2007,OFFSET('2007'!O$1,Calculations!$K95,0),IF($P97=2008,OFFSET('2008'!O$1,Calculations!$K95,0),IF($P97=2009,OFFSET('2009'!O$1,Calculations!$K95,0),IF($P97=2010,OFFSET('2010'!O$1,Calculations!$K95,0),IF($P97=2011,OFFSET('2011'!O$1,Calculations!$K95,0),IF($P97=2012,OFFSET('2012'!O$1,Calculations!$K95,0),IF($P97=2013,OFFSET('2013'!O$1,Calculations!$K95,0),IF($P97=2014,OFFSET('2014'!O$1,Calculations!$K95,0),IF($P97=2015,OFFSET('2015'!O$1,Calculations!$K95,0),IF($P97=2016,OFFSET('2016'!O$1,Calculations!$K95,0),IF($P97=2017,OFFSET('2017'!O$1,Calculations!$K95,0),0))))))))))))))))</f>
        <v>3.2253168883083225E-4</v>
      </c>
      <c r="CN97" s="31">
        <f ca="1">IF($P97=2002,OFFSET('2002'!P$1,Calculations!$K95,0),IF($P97=2003,OFFSET('2003'!P$1,Calculations!$K95,0),IF($P97=2004,OFFSET('2004'!P$1,Calculations!$K95,0),IF($P97=2005,OFFSET('2005'!P$1,Calculations!$K95,0),IF($P97=2006,OFFSET('2006'!P$1,Calculations!$K95,0),IF($P97=2007,OFFSET('2007'!P$1,Calculations!$K95,0),IF($P97=2008,OFFSET('2008'!P$1,Calculations!$K95,0),IF($P97=2009,OFFSET('2009'!P$1,Calculations!$K95,0),IF($P97=2010,OFFSET('2010'!P$1,Calculations!$K95,0),IF($P97=2011,OFFSET('2011'!P$1,Calculations!$K95,0),IF($P97=2012,OFFSET('2012'!P$1,Calculations!$K95,0),IF($P97=2013,OFFSET('2013'!P$1,Calculations!$K95,0),IF($P97=2014,OFFSET('2014'!P$1,Calculations!$K95,0),IF($P97=2015,OFFSET('2015'!P$1,Calculations!$K95,0),IF($P97=2016,OFFSET('2016'!P$1,Calculations!$K95,0),IF($P97=2017,OFFSET('2017'!P$1,Calculations!$K95,0),0))))))))))))))))</f>
        <v>1.010235270551312E-3</v>
      </c>
      <c r="CO97" s="34">
        <f ca="1">IF($P97=2002,OFFSET('2002'!Q$1,Calculations!$K95,0),IF($P97=2003,OFFSET('2003'!Q$1,Calculations!$K95,0),IF($P97=2004,OFFSET('2004'!Q$1,Calculations!$K95,0),IF($P97=2005,OFFSET('2005'!Q$1,Calculations!$K95,0),IF($P97=2006,OFFSET('2006'!Q$1,Calculations!$K95,0),IF($P97=2007,OFFSET('2007'!Q$1,Calculations!$K95,0),IF($P97=2008,OFFSET('2008'!Q$1,Calculations!$K95,0),IF($P97=2009,OFFSET('2009'!Q$1,Calculations!$K95,0),IF($P97=2010,OFFSET('2010'!Q$1,Calculations!$K95,0),IF($P97=2011,OFFSET('2011'!Q$1,Calculations!$K95,0),IF($P97=2012,OFFSET('2012'!Q$1,Calculations!$K95,0),IF($P97=2013,OFFSET('2013'!Q$1,Calculations!$K95,0),IF($P97=2014,OFFSET('2014'!Q$1,Calculations!$K95,0),IF($P97=2015,OFFSET('2015'!Q$1,Calculations!$K95,0),IF($P97=2016,OFFSET('2016'!Q$1,Calculations!$K95,0),IF($P97=2017,OFFSET('2017'!Q$1,Calculations!$K95,0),0))))))))))))))))</f>
        <v>1.068352496737786E-2</v>
      </c>
      <c r="CP97" s="31">
        <f ca="1">IF($P97=2002,OFFSET('2002'!K$1,Calculations!$L95,0),IF($P97=2003,OFFSET('2003'!K$1,Calculations!$L95,0),IF($P97=2004,OFFSET('2004'!K$1,Calculations!$L95,0),IF($P97=2005,OFFSET('2005'!K$1,Calculations!$L95,0),IF($P97=2006,OFFSET('2006'!K$1,Calculations!$L95,0),IF($P97=2007,OFFSET('2007'!K$1,Calculations!$L95,0),IF($P97=2008,OFFSET('2008'!K$1,Calculations!$L95,0),IF($P97=2009,OFFSET('2009'!K$1,Calculations!$L95,0),IF($P97=2010,OFFSET('2010'!K$1,Calculations!$L95,0),IF($P97=2011,OFFSET('2011'!K$1,Calculations!$L95,0),IF($P97=2012,OFFSET('2012'!K$1,Calculations!$L95,0),IF($P97=2013,OFFSET('2013'!K$1,Calculations!$L95,0),IF($P97=2014,OFFSET('2014'!K$1,Calculations!$L95,0),IF($P97=2015,OFFSET('2015'!K$1,Calculations!$L95,0),IF($P97=2016,OFFSET('2016'!K$1,Calculations!$L95,0),IF($P97=2017,OFFSET('2017'!K$1,Calculations!$L95,0),0))))))))))))))))</f>
        <v>0</v>
      </c>
      <c r="CQ97" s="31">
        <f ca="1">IF($P97=2002,OFFSET('2002'!L$1,Calculations!$L95,0),IF($P97=2003,OFFSET('2003'!L$1,Calculations!$L95,0),IF($P97=2004,OFFSET('2004'!L$1,Calculations!$L95,0),IF($P97=2005,OFFSET('2005'!L$1,Calculations!$L95,0),IF($P97=2006,OFFSET('2006'!L$1,Calculations!$L95,0),IF($P97=2007,OFFSET('2007'!L$1,Calculations!$L95,0),IF($P97=2008,OFFSET('2008'!L$1,Calculations!$L95,0),IF($P97=2009,OFFSET('2009'!L$1,Calculations!$L95,0),IF($P97=2010,OFFSET('2010'!L$1,Calculations!$L95,0),IF($P97=2011,OFFSET('2011'!L$1,Calculations!$L95,0),IF($P97=2012,OFFSET('2012'!L$1,Calculations!$L95,0),IF($P97=2013,OFFSET('2013'!L$1,Calculations!$L95,0),IF($P97=2014,OFFSET('2014'!L$1,Calculations!$L95,0),IF($P97=2015,OFFSET('2015'!L$1,Calculations!$L95,0),IF($P97=2016,OFFSET('2016'!L$1,Calculations!$L95,0),IF($P97=2017,OFFSET('2017'!L$1,Calculations!$L95,0),0))))))))))))))))</f>
        <v>2.3663520258680846E-5</v>
      </c>
      <c r="CR97" s="31">
        <f ca="1">IF($P97=2002,OFFSET('2002'!M$1,Calculations!$L95,0),IF($P97=2003,OFFSET('2003'!M$1,Calculations!$L95,0),IF($P97=2004,OFFSET('2004'!M$1,Calculations!$L95,0),IF($P97=2005,OFFSET('2005'!M$1,Calculations!$L95,0),IF($P97=2006,OFFSET('2006'!M$1,Calculations!$L95,0),IF($P97=2007,OFFSET('2007'!M$1,Calculations!$L95,0),IF($P97=2008,OFFSET('2008'!M$1,Calculations!$L95,0),IF($P97=2009,OFFSET('2009'!M$1,Calculations!$L95,0),IF($P97=2010,OFFSET('2010'!M$1,Calculations!$L95,0),IF($P97=2011,OFFSET('2011'!M$1,Calculations!$L95,0),IF($P97=2012,OFFSET('2012'!M$1,Calculations!$L95,0),IF($P97=2013,OFFSET('2013'!M$1,Calculations!$L95,0),IF($P97=2014,OFFSET('2014'!M$1,Calculations!$L95,0),IF($P97=2015,OFFSET('2015'!M$1,Calculations!$L95,0),IF($P97=2016,OFFSET('2016'!M$1,Calculations!$L95,0),IF($P97=2017,OFFSET('2017'!M$1,Calculations!$L95,0),0))))))))))))))))</f>
        <v>0</v>
      </c>
      <c r="CS97" s="31">
        <f ca="1">IF($P97=2002,OFFSET('2002'!N$1,Calculations!$L95,0),IF($P97=2003,OFFSET('2003'!N$1,Calculations!$L95,0),IF($P97=2004,OFFSET('2004'!N$1,Calculations!$L95,0),IF($P97=2005,OFFSET('2005'!N$1,Calculations!$L95,0),IF($P97=2006,OFFSET('2006'!N$1,Calculations!$L95,0),IF($P97=2007,OFFSET('2007'!N$1,Calculations!$L95,0),IF($P97=2008,OFFSET('2008'!N$1,Calculations!$L95,0),IF($P97=2009,OFFSET('2009'!N$1,Calculations!$L95,0),IF($P97=2010,OFFSET('2010'!N$1,Calculations!$L95,0),IF($P97=2011,OFFSET('2011'!N$1,Calculations!$L95,0),IF($P97=2012,OFFSET('2012'!N$1,Calculations!$L95,0),IF($P97=2013,OFFSET('2013'!N$1,Calculations!$L95,0),IF($P97=2014,OFFSET('2014'!N$1,Calculations!$L95,0),IF($P97=2015,OFFSET('2015'!N$1,Calculations!$L95,0),IF($P97=2016,OFFSET('2016'!N$1,Calculations!$L95,0),IF($P97=2017,OFFSET('2017'!N$1,Calculations!$L95,0),0))))))))))))))))</f>
        <v>8.815398117608612E-5</v>
      </c>
      <c r="CT97" s="31">
        <f ca="1">IF($P97=2002,OFFSET('2002'!O$1,Calculations!$L95,0),IF($P97=2003,OFFSET('2003'!O$1,Calculations!$L95,0),IF($P97=2004,OFFSET('2004'!O$1,Calculations!$L95,0),IF($P97=2005,OFFSET('2005'!O$1,Calculations!$L95,0),IF($P97=2006,OFFSET('2006'!O$1,Calculations!$L95,0),IF($P97=2007,OFFSET('2007'!O$1,Calculations!$L95,0),IF($P97=2008,OFFSET('2008'!O$1,Calculations!$L95,0),IF($P97=2009,OFFSET('2009'!O$1,Calculations!$L95,0),IF($P97=2010,OFFSET('2010'!O$1,Calculations!$L95,0),IF($P97=2011,OFFSET('2011'!O$1,Calculations!$L95,0),IF($P97=2012,OFFSET('2012'!O$1,Calculations!$L95,0),IF($P97=2013,OFFSET('2013'!O$1,Calculations!$L95,0),IF($P97=2014,OFFSET('2014'!O$1,Calculations!$L95,0),IF($P97=2015,OFFSET('2015'!O$1,Calculations!$L95,0),IF($P97=2016,OFFSET('2016'!O$1,Calculations!$L95,0),IF($P97=2017,OFFSET('2017'!O$1,Calculations!$L95,0),0))))))))))))))))</f>
        <v>7.181917163381435E-5</v>
      </c>
      <c r="CU97" s="31">
        <f ca="1">IF($P97=2002,OFFSET('2002'!P$1,Calculations!$L95,0),IF($P97=2003,OFFSET('2003'!P$1,Calculations!$L95,0),IF($P97=2004,OFFSET('2004'!P$1,Calculations!$L95,0),IF($P97=2005,OFFSET('2005'!P$1,Calculations!$L95,0),IF($P97=2006,OFFSET('2006'!P$1,Calculations!$L95,0),IF($P97=2007,OFFSET('2007'!P$1,Calculations!$L95,0),IF($P97=2008,OFFSET('2008'!P$1,Calculations!$L95,0),IF($P97=2009,OFFSET('2009'!P$1,Calculations!$L95,0),IF($P97=2010,OFFSET('2010'!P$1,Calculations!$L95,0),IF($P97=2011,OFFSET('2011'!P$1,Calculations!$L95,0),IF($P97=2012,OFFSET('2012'!P$1,Calculations!$L95,0),IF($P97=2013,OFFSET('2013'!P$1,Calculations!$L95,0),IF($P97=2014,OFFSET('2014'!P$1,Calculations!$L95,0),IF($P97=2015,OFFSET('2015'!P$1,Calculations!$L95,0),IF($P97=2016,OFFSET('2016'!P$1,Calculations!$L95,0),IF($P97=2017,OFFSET('2017'!P$1,Calculations!$L95,0),0))))))))))))))))</f>
        <v>2.0295196679253255E-5</v>
      </c>
      <c r="CV97" s="34">
        <f ca="1">IF($P97=2002,OFFSET('2002'!Q$1,Calculations!$L95,0),IF($P97=2003,OFFSET('2003'!Q$1,Calculations!$L95,0),IF($P97=2004,OFFSET('2004'!Q$1,Calculations!$L95,0),IF($P97=2005,OFFSET('2005'!Q$1,Calculations!$L95,0),IF($P97=2006,OFFSET('2006'!Q$1,Calculations!$L95,0),IF($P97=2007,OFFSET('2007'!Q$1,Calculations!$L95,0),IF($P97=2008,OFFSET('2008'!Q$1,Calculations!$L95,0),IF($P97=2009,OFFSET('2009'!Q$1,Calculations!$L95,0),IF($P97=2010,OFFSET('2010'!Q$1,Calculations!$L95,0),IF($P97=2011,OFFSET('2011'!Q$1,Calculations!$L95,0),IF($P97=2012,OFFSET('2012'!Q$1,Calculations!$L95,0),IF($P97=2013,OFFSET('2013'!Q$1,Calculations!$L95,0),IF($P97=2014,OFFSET('2014'!Q$1,Calculations!$L95,0),IF($P97=2015,OFFSET('2015'!Q$1,Calculations!$L95,0),IF($P97=2016,OFFSET('2016'!Q$1,Calculations!$L95,0),IF($P97=2017,OFFSET('2017'!Q$1,Calculations!$L95,0),0))))))))))))))))</f>
        <v>3.3086584634303E-5</v>
      </c>
      <c r="CW97" s="31">
        <f ca="1">IF($P97=2002,OFFSET('2002'!K$1,Calculations!$M95,0),IF($P97=2003,OFFSET('2003'!K$1,Calculations!$M95,0),IF($P97=2004,OFFSET('2004'!K$1,Calculations!$M95,0),IF($P97=2005,OFFSET('2005'!K$1,Calculations!$M95,0),IF($P97=2006,OFFSET('2006'!K$1,Calculations!$M95,0),IF($P97=2007,OFFSET('2007'!K$1,Calculations!$M95,0),IF($P97=2008,OFFSET('2008'!K$1,Calculations!$M95,0),IF($P97=2009,OFFSET('2009'!K$1,Calculations!$M95,0),IF($P97=2010,OFFSET('2010'!K$1,Calculations!$M95,0),IF($P97=2011,OFFSET('2011'!K$1,Calculations!$M95,0),IF($P97=2012,OFFSET('2012'!K$1,Calculations!$M95,0),IF($P97=2013,OFFSET('2013'!K$1,Calculations!$M95,0),IF($P97=2014,OFFSET('2014'!K$1,Calculations!$M95,0),IF($P97=2015,OFFSET('2015'!K$1,Calculations!$M95,0),IF($P97=2016,OFFSET('2016'!K$1,Calculations!$M95,0),IF($P97=2017,OFFSET('2017'!K$1,Calculations!$M95,0),0))))))))))))))))</f>
        <v>0.36532071376801928</v>
      </c>
      <c r="CX97" s="31">
        <f ca="1">IF($P97=2002,OFFSET('2002'!L$1,Calculations!$M95,0),IF($P97=2003,OFFSET('2003'!L$1,Calculations!$M95,0),IF($P97=2004,OFFSET('2004'!L$1,Calculations!$M95,0),IF($P97=2005,OFFSET('2005'!L$1,Calculations!$M95,0),IF($P97=2006,OFFSET('2006'!L$1,Calculations!$M95,0),IF($P97=2007,OFFSET('2007'!L$1,Calculations!$M95,0),IF($P97=2008,OFFSET('2008'!L$1,Calculations!$M95,0),IF($P97=2009,OFFSET('2009'!L$1,Calculations!$M95,0),IF($P97=2010,OFFSET('2010'!L$1,Calculations!$M95,0),IF($P97=2011,OFFSET('2011'!L$1,Calculations!$M95,0),IF($P97=2012,OFFSET('2012'!L$1,Calculations!$M95,0),IF($P97=2013,OFFSET('2013'!L$1,Calculations!$M95,0),IF($P97=2014,OFFSET('2014'!L$1,Calculations!$M95,0),IF($P97=2015,OFFSET('2015'!L$1,Calculations!$M95,0),IF($P97=2016,OFFSET('2016'!L$1,Calculations!$M95,0),IF($P97=2017,OFFSET('2017'!L$1,Calculations!$M95,0),0))))))))))))))))</f>
        <v>0.18825621622597974</v>
      </c>
      <c r="CY97" s="31">
        <f ca="1">IF($P97=2002,OFFSET('2002'!M$1,Calculations!$M95,0),IF($P97=2003,OFFSET('2003'!M$1,Calculations!$M95,0),IF($P97=2004,OFFSET('2004'!M$1,Calculations!$M95,0),IF($P97=2005,OFFSET('2005'!M$1,Calculations!$M95,0),IF($P97=2006,OFFSET('2006'!M$1,Calculations!$M95,0),IF($P97=2007,OFFSET('2007'!M$1,Calculations!$M95,0),IF($P97=2008,OFFSET('2008'!M$1,Calculations!$M95,0),IF($P97=2009,OFFSET('2009'!M$1,Calculations!$M95,0),IF($P97=2010,OFFSET('2010'!M$1,Calculations!$M95,0),IF($P97=2011,OFFSET('2011'!M$1,Calculations!$M95,0),IF($P97=2012,OFFSET('2012'!M$1,Calculations!$M95,0),IF($P97=2013,OFFSET('2013'!M$1,Calculations!$M95,0),IF($P97=2014,OFFSET('2014'!M$1,Calculations!$M95,0),IF($P97=2015,OFFSET('2015'!M$1,Calculations!$M95,0),IF($P97=2016,OFFSET('2016'!M$1,Calculations!$M95,0),IF($P97=2017,OFFSET('2017'!M$1,Calculations!$M95,0),0))))))))))))))))</f>
        <v>5.6525561635183338E-2</v>
      </c>
      <c r="CZ97" s="31">
        <f ca="1">IF($P97=2002,OFFSET('2002'!N$1,Calculations!$M95,0),IF($P97=2003,OFFSET('2003'!N$1,Calculations!$M95,0),IF($P97=2004,OFFSET('2004'!N$1,Calculations!$M95,0),IF($P97=2005,OFFSET('2005'!N$1,Calculations!$M95,0),IF($P97=2006,OFFSET('2006'!N$1,Calculations!$M95,0),IF($P97=2007,OFFSET('2007'!N$1,Calculations!$M95,0),IF($P97=2008,OFFSET('2008'!N$1,Calculations!$M95,0),IF($P97=2009,OFFSET('2009'!N$1,Calculations!$M95,0),IF($P97=2010,OFFSET('2010'!N$1,Calculations!$M95,0),IF($P97=2011,OFFSET('2011'!N$1,Calculations!$M95,0),IF($P97=2012,OFFSET('2012'!N$1,Calculations!$M95,0),IF($P97=2013,OFFSET('2013'!N$1,Calculations!$M95,0),IF($P97=2014,OFFSET('2014'!N$1,Calculations!$M95,0),IF($P97=2015,OFFSET('2015'!N$1,Calculations!$M95,0),IF($P97=2016,OFFSET('2016'!N$1,Calculations!$M95,0),IF($P97=2017,OFFSET('2017'!N$1,Calculations!$M95,0),0))))))))))))))))</f>
        <v>4.0388624635143956E-2</v>
      </c>
      <c r="DA97" s="31">
        <f ca="1">IF($P97=2002,OFFSET('2002'!O$1,Calculations!$M95,0),IF($P97=2003,OFFSET('2003'!O$1,Calculations!$M95,0),IF($P97=2004,OFFSET('2004'!O$1,Calculations!$M95,0),IF($P97=2005,OFFSET('2005'!O$1,Calculations!$M95,0),IF($P97=2006,OFFSET('2006'!O$1,Calculations!$M95,0),IF($P97=2007,OFFSET('2007'!O$1,Calculations!$M95,0),IF($P97=2008,OFFSET('2008'!O$1,Calculations!$M95,0),IF($P97=2009,OFFSET('2009'!O$1,Calculations!$M95,0),IF($P97=2010,OFFSET('2010'!O$1,Calculations!$M95,0),IF($P97=2011,OFFSET('2011'!O$1,Calculations!$M95,0),IF($P97=2012,OFFSET('2012'!O$1,Calculations!$M95,0),IF($P97=2013,OFFSET('2013'!O$1,Calculations!$M95,0),IF($P97=2014,OFFSET('2014'!O$1,Calculations!$M95,0),IF($P97=2015,OFFSET('2015'!O$1,Calculations!$M95,0),IF($P97=2016,OFFSET('2016'!O$1,Calculations!$M95,0),IF($P97=2017,OFFSET('2017'!O$1,Calculations!$M95,0),0))))))))))))))))</f>
        <v>0.34892514157332505</v>
      </c>
      <c r="DB97" s="31">
        <f ca="1">IF($P97=2002,OFFSET('2002'!P$1,Calculations!$M95,0),IF($P97=2003,OFFSET('2003'!P$1,Calculations!$M95,0),IF($P97=2004,OFFSET('2004'!P$1,Calculations!$M95,0),IF($P97=2005,OFFSET('2005'!P$1,Calculations!$M95,0),IF($P97=2006,OFFSET('2006'!P$1,Calculations!$M95,0),IF($P97=2007,OFFSET('2007'!P$1,Calculations!$M95,0),IF($P97=2008,OFFSET('2008'!P$1,Calculations!$M95,0),IF($P97=2009,OFFSET('2009'!P$1,Calculations!$M95,0),IF($P97=2010,OFFSET('2010'!P$1,Calculations!$M95,0),IF($P97=2011,OFFSET('2011'!P$1,Calculations!$M95,0),IF($P97=2012,OFFSET('2012'!P$1,Calculations!$M95,0),IF($P97=2013,OFFSET('2013'!P$1,Calculations!$M95,0),IF($P97=2014,OFFSET('2014'!P$1,Calculations!$M95,0),IF($P97=2015,OFFSET('2015'!P$1,Calculations!$M95,0),IF($P97=2016,OFFSET('2016'!P$1,Calculations!$M95,0),IF($P97=2017,OFFSET('2017'!P$1,Calculations!$M95,0),0))))))))))))))))</f>
        <v>5.8374216234864944E-4</v>
      </c>
      <c r="DC97" s="34">
        <f ca="1">IF($P97=2002,OFFSET('2002'!Q$1,Calculations!$M95,0),IF($P97=2003,OFFSET('2003'!Q$1,Calculations!$M95,0),IF($P97=2004,OFFSET('2004'!Q$1,Calculations!$M95,0),IF($P97=2005,OFFSET('2005'!Q$1,Calculations!$M95,0),IF($P97=2006,OFFSET('2006'!Q$1,Calculations!$M95,0),IF($P97=2007,OFFSET('2007'!Q$1,Calculations!$M95,0),IF($P97=2008,OFFSET('2008'!Q$1,Calculations!$M95,0),IF($P97=2009,OFFSET('2009'!Q$1,Calculations!$M95,0),IF($P97=2010,OFFSET('2010'!Q$1,Calculations!$M95,0),IF($P97=2011,OFFSET('2011'!Q$1,Calculations!$M95,0),IF($P97=2012,OFFSET('2012'!Q$1,Calculations!$M95,0),IF($P97=2013,OFFSET('2013'!Q$1,Calculations!$M95,0),IF($P97=2014,OFFSET('2014'!Q$1,Calculations!$M95,0),IF($P97=2015,OFFSET('2015'!Q$1,Calculations!$M95,0),IF($P97=2016,OFFSET('2016'!Q$1,Calculations!$M95,0),IF($P97=2017,OFFSET('2017'!Q$1,Calculations!$M95,0),0))))))))))))))))</f>
        <v>1</v>
      </c>
      <c r="DD97" s="14">
        <v>5.0014797277301022E-2</v>
      </c>
      <c r="DE97" s="14">
        <v>9.2245441507887674E-2</v>
      </c>
      <c r="DF97" s="14">
        <v>4.9950102421345767E-2</v>
      </c>
      <c r="DG97" s="14">
        <v>0.14478127398311572</v>
      </c>
      <c r="DH97" s="14">
        <v>0.1236233089264346</v>
      </c>
      <c r="DI97" s="14">
        <v>-2.713505601531269E-2</v>
      </c>
      <c r="DJ97" s="14">
        <v>3.1933062784976721E-2</v>
      </c>
      <c r="DK97" s="14">
        <v>6.053155689856473E-2</v>
      </c>
      <c r="DL97" s="14">
        <v>2.5405540304467199E-2</v>
      </c>
      <c r="DM97" s="14">
        <v>2.4795317437517856E-2</v>
      </c>
      <c r="DN97" s="14">
        <v>4.5669902912621324E-2</v>
      </c>
      <c r="DO97" s="51">
        <v>5.4034905415298859E-2</v>
      </c>
      <c r="DQ97" s="154">
        <f t="shared" ca="1" si="155"/>
        <v>4.9830799574409668E-2</v>
      </c>
      <c r="DR97" s="154">
        <f t="shared" ca="1" si="156"/>
        <v>6.1363144492773816E-2</v>
      </c>
      <c r="DS97" s="154">
        <f t="shared" ca="1" si="157"/>
        <v>6.0067166538145797E-2</v>
      </c>
      <c r="DT97" s="154">
        <f t="shared" ca="1" si="158"/>
        <v>5.5987990849305648E-2</v>
      </c>
      <c r="DU97" s="154">
        <f t="shared" ca="1" si="159"/>
        <v>5.3302028666635928E-2</v>
      </c>
      <c r="DV97" s="154">
        <f t="shared" ca="1" si="160"/>
        <v>5.3669551768488005E-2</v>
      </c>
      <c r="DW97" s="154">
        <f t="shared" ca="1" si="161"/>
        <v>5.4055525528272676E-2</v>
      </c>
      <c r="DX97" s="48">
        <f t="shared" ca="1" si="162"/>
        <v>2.0620112973816773E-5</v>
      </c>
      <c r="DY97" s="36">
        <f t="shared" ca="1" si="163"/>
        <v>-4.224725953863008E-3</v>
      </c>
      <c r="DZ97" s="36">
        <f t="shared" ca="1" si="164"/>
        <v>7.3076189645011405E-3</v>
      </c>
      <c r="EA97" s="36">
        <f t="shared" ca="1" si="165"/>
        <v>6.0116410098731213E-3</v>
      </c>
      <c r="EB97" s="36">
        <f t="shared" ca="1" si="166"/>
        <v>1.9324653210329723E-3</v>
      </c>
      <c r="EC97" s="36">
        <f t="shared" ca="1" si="167"/>
        <v>-7.5349686163674739E-4</v>
      </c>
      <c r="ED97" s="33">
        <f t="shared" ca="1" si="168"/>
        <v>-3.8597375978467047E-4</v>
      </c>
      <c r="EE97" s="37">
        <f t="shared" ca="1" si="168"/>
        <v>0</v>
      </c>
      <c r="EF97" s="27">
        <f t="shared" ca="1" si="128"/>
        <v>1.0498307995744096</v>
      </c>
      <c r="EG97" s="27">
        <f t="shared" ca="1" si="129"/>
        <v>1.0613631444927738</v>
      </c>
      <c r="EH97" s="27">
        <f t="shared" ca="1" si="130"/>
        <v>1.0600671665381458</v>
      </c>
      <c r="EI97" s="27">
        <f t="shared" ca="1" si="131"/>
        <v>1.0559879908493057</v>
      </c>
      <c r="EJ97" s="27">
        <f t="shared" ca="1" si="132"/>
        <v>1.0533020286666359</v>
      </c>
      <c r="EK97" s="27">
        <f t="shared" ca="1" si="133"/>
        <v>1.053669551768488</v>
      </c>
      <c r="EL97" s="27">
        <f t="shared" ca="1" si="134"/>
        <v>1.0540555255282726</v>
      </c>
      <c r="EM97" s="44">
        <f t="shared" si="135"/>
        <v>1.0540349054152989</v>
      </c>
      <c r="EN97" s="38">
        <f t="shared" ca="1" si="136"/>
        <v>400.35007406231057</v>
      </c>
      <c r="EO97" s="38">
        <f t="shared" ca="1" si="137"/>
        <v>339.70541158543011</v>
      </c>
      <c r="EP97" s="38">
        <f t="shared" ca="1" si="138"/>
        <v>366.45266200280997</v>
      </c>
      <c r="EQ97" s="38">
        <f t="shared" ca="1" si="139"/>
        <v>344.62898060002118</v>
      </c>
      <c r="ER97" s="38">
        <f t="shared" ca="1" si="140"/>
        <v>371.24520017057915</v>
      </c>
      <c r="ES97" s="38">
        <f t="shared" ca="1" si="141"/>
        <v>296.6584950257876</v>
      </c>
      <c r="ET97" s="57">
        <f t="shared" ca="1" si="142"/>
        <v>371.21908294175307</v>
      </c>
      <c r="EU97" s="39">
        <f t="shared" si="143"/>
        <v>370.90501121914713</v>
      </c>
      <c r="EV97" s="45">
        <f t="shared" ca="1" si="169"/>
        <v>0.31407172260594507</v>
      </c>
      <c r="EW97" s="60">
        <f t="shared" si="170"/>
        <v>1.0500147972773011</v>
      </c>
      <c r="EX97" s="60">
        <f t="shared" si="171"/>
        <v>1.0922454415078877</v>
      </c>
      <c r="EY97" s="60">
        <f t="shared" si="172"/>
        <v>1.0499501024213458</v>
      </c>
      <c r="EZ97" s="60">
        <f t="shared" si="173"/>
        <v>1.1447812739831158</v>
      </c>
      <c r="FA97" s="60">
        <f t="shared" si="174"/>
        <v>1.1236233089264347</v>
      </c>
      <c r="FB97" s="60">
        <f t="shared" si="175"/>
        <v>0.97286494398468726</v>
      </c>
      <c r="FC97" s="60">
        <f t="shared" si="176"/>
        <v>1.0319330627849768</v>
      </c>
      <c r="FD97" s="60">
        <f t="shared" si="177"/>
        <v>1.0605315568985647</v>
      </c>
      <c r="FE97" s="60">
        <f t="shared" si="178"/>
        <v>1.0254055403044673</v>
      </c>
      <c r="FF97" s="60">
        <f t="shared" si="179"/>
        <v>1.0247953174375179</v>
      </c>
      <c r="FG97" s="44">
        <f t="shared" si="180"/>
        <v>1.0456699029126213</v>
      </c>
      <c r="FH97" s="38">
        <f t="shared" si="144"/>
        <v>423.6923811798431</v>
      </c>
      <c r="FI97" s="38">
        <f t="shared" si="145"/>
        <v>257.06708456392022</v>
      </c>
      <c r="FJ97" s="38">
        <f t="shared" si="146"/>
        <v>230.06099666244666</v>
      </c>
      <c r="FK97" s="38">
        <f t="shared" si="147"/>
        <v>243.21702266427528</v>
      </c>
      <c r="FL97" s="38">
        <f t="shared" si="148"/>
        <v>379.98490980177002</v>
      </c>
      <c r="FM97" s="38">
        <f t="shared" si="149"/>
        <v>193.84183959618613</v>
      </c>
      <c r="FN97" s="38">
        <f t="shared" si="150"/>
        <v>324.33270954397693</v>
      </c>
      <c r="FO97" s="38">
        <f t="shared" si="151"/>
        <v>335.01974226580512</v>
      </c>
      <c r="FP97" s="38">
        <f t="shared" si="152"/>
        <v>454.3122512162758</v>
      </c>
      <c r="FQ97" s="38">
        <f t="shared" si="153"/>
        <v>425.40806439591523</v>
      </c>
      <c r="FR97" s="59">
        <f t="shared" si="154"/>
        <v>378.97255453905683</v>
      </c>
      <c r="FS97" s="2">
        <f t="shared" ca="1" si="181"/>
        <v>-4.0161215764553757E-3</v>
      </c>
      <c r="FT97" s="2">
        <f t="shared" ca="1" si="182"/>
        <v>6.9089378251006419E-3</v>
      </c>
      <c r="FU97" s="2">
        <f t="shared" ca="1" si="183"/>
        <v>5.6871412766988389E-3</v>
      </c>
      <c r="FV97" s="2">
        <f t="shared" ca="1" si="184"/>
        <v>1.8316834191609839E-3</v>
      </c>
      <c r="FW97" s="2">
        <f t="shared" ca="1" si="185"/>
        <v>-7.1511062965778005E-4</v>
      </c>
      <c r="FX97" s="19">
        <f t="shared" ca="1" si="186"/>
        <v>-3.6624678261557031E-4</v>
      </c>
      <c r="FY97" s="13">
        <f t="shared" ca="1" si="187"/>
        <v>0</v>
      </c>
      <c r="FZ97" s="2">
        <f t="shared" ca="1" si="188"/>
        <v>4.8629007921994469E-2</v>
      </c>
      <c r="GA97" s="2">
        <f t="shared" ca="1" si="189"/>
        <v>5.9554067323550473E-2</v>
      </c>
      <c r="GB97" s="2">
        <f t="shared" ca="1" si="190"/>
        <v>5.8332270775148722E-2</v>
      </c>
      <c r="GC97" s="2">
        <f t="shared" ca="1" si="191"/>
        <v>5.4476812917610792E-2</v>
      </c>
      <c r="GD97" s="2">
        <f t="shared" ca="1" si="192"/>
        <v>5.1930018868792026E-2</v>
      </c>
      <c r="GE97" s="2">
        <f t="shared" ca="1" si="193"/>
        <v>5.2278882715834182E-2</v>
      </c>
      <c r="GF97" s="2">
        <f t="shared" ca="1" si="194"/>
        <v>5.2645129498449808E-2</v>
      </c>
      <c r="GG97" s="13">
        <f t="shared" si="195"/>
        <v>5.2625566663125713E-2</v>
      </c>
      <c r="GH97" s="2">
        <f t="shared" si="196"/>
        <v>4.8804256715180253E-2</v>
      </c>
      <c r="GI97" s="2">
        <f t="shared" si="197"/>
        <v>8.8235615352841745E-2</v>
      </c>
      <c r="GJ97" s="2">
        <f t="shared" si="198"/>
        <v>4.8742641536769382E-2</v>
      </c>
      <c r="GK97" s="2">
        <f t="shared" si="199"/>
        <v>0.13521359166922284</v>
      </c>
      <c r="GL97" s="2">
        <f t="shared" si="200"/>
        <v>0.11655856089432731</v>
      </c>
      <c r="GM97" s="2">
        <f t="shared" si="201"/>
        <v>-2.7510010145894121E-2</v>
      </c>
      <c r="GN97" s="2">
        <f t="shared" si="202"/>
        <v>3.143380331329932E-2</v>
      </c>
      <c r="GO97" s="2">
        <f t="shared" si="203"/>
        <v>5.8770251202761005E-2</v>
      </c>
      <c r="GP97" s="2">
        <f t="shared" si="204"/>
        <v>2.5088183419442894E-2</v>
      </c>
      <c r="GQ97" s="2">
        <f t="shared" si="205"/>
        <v>2.4492902344747342E-2</v>
      </c>
      <c r="GR97" s="2">
        <f t="shared" si="206"/>
        <v>4.4657735447297862E-2</v>
      </c>
    </row>
    <row r="98" spans="1:200">
      <c r="A98" s="69">
        <v>1</v>
      </c>
      <c r="B98" s="69">
        <v>2</v>
      </c>
      <c r="C98" s="69">
        <v>3</v>
      </c>
      <c r="D98" s="69">
        <v>4</v>
      </c>
      <c r="E98" s="69">
        <v>5</v>
      </c>
      <c r="F98" s="69">
        <v>6</v>
      </c>
      <c r="G98" s="69">
        <v>7</v>
      </c>
      <c r="H98" s="69">
        <v>8</v>
      </c>
      <c r="I98" s="69">
        <v>9</v>
      </c>
      <c r="J98" s="69">
        <v>10</v>
      </c>
      <c r="K98" s="69">
        <v>11</v>
      </c>
      <c r="L98" s="69">
        <v>12</v>
      </c>
      <c r="M98" s="69">
        <v>13</v>
      </c>
      <c r="O98" s="15">
        <v>40483</v>
      </c>
      <c r="P98" s="21">
        <v>2010</v>
      </c>
      <c r="Q98" s="19">
        <f ca="1">IF($P98=2002,OFFSET('2002'!K$1,Calculations!$A96,0),IF($P98=2003,OFFSET('2003'!K$1,Calculations!$A96,0),IF($P98=2004,OFFSET('2004'!K$1,Calculations!$A96,0),IF($P98=2005,OFFSET('2005'!K$1,Calculations!$A96,0),IF($P98=2006,OFFSET('2006'!K$1,Calculations!$A96,0),IF($P98=2007,OFFSET('2007'!K$1,Calculations!$A96,0),IF($P98=2008,OFFSET('2008'!K$1,Calculations!$A96,0),IF($P98=2009,OFFSET('2009'!K$1,Calculations!$A96,0),IF($P98=2010,OFFSET('2010'!K$1,Calculations!$A96,0),IF($P98=2011,OFFSET('2011'!K$1,Calculations!$A96,0),IF($P98=2012,OFFSET('2012'!K$1,Calculations!$A96,0),IF($P98=2013,OFFSET('2013'!K$1,Calculations!$A96,0),IF($P98=2014,OFFSET('2014'!K$1,Calculations!$A96,0),IF($P98=2015,OFFSET('2015'!K$1,Calculations!$A96,0),IF($P98=2016,OFFSET('2016'!K$1,Calculations!$A96,0),IF($P98=2017,OFFSET('2017'!K$1,Calculations!$A96,0),0))))))))))))))))</f>
        <v>0.5352991972461314</v>
      </c>
      <c r="R98" s="19">
        <f ca="1">IF($P98=2002,OFFSET('2002'!L$1,Calculations!$A96,0),IF($P98=2003,OFFSET('2003'!L$1,Calculations!$A96,0),IF($P98=2004,OFFSET('2004'!L$1,Calculations!$A96,0),IF($P98=2005,OFFSET('2005'!L$1,Calculations!$A96,0),IF($P98=2006,OFFSET('2006'!L$1,Calculations!$A96,0),IF($P98=2007,OFFSET('2007'!L$1,Calculations!$A96,0),IF($P98=2008,OFFSET('2008'!L$1,Calculations!$A96,0),IF($P98=2009,OFFSET('2009'!L$1,Calculations!$A96,0),IF($P98=2010,OFFSET('2010'!L$1,Calculations!$A96,0),IF($P98=2011,OFFSET('2011'!L$1,Calculations!$A96,0),IF($P98=2012,OFFSET('2012'!L$1,Calculations!$A96,0),IF($P98=2013,OFFSET('2013'!L$1,Calculations!$A96,0),IF($P98=2014,OFFSET('2014'!L$1,Calculations!$A96,0),IF($P98=2015,OFFSET('2015'!L$1,Calculations!$A96,0),IF($P98=2016,OFFSET('2016'!L$1,Calculations!$A96,0),IF($P98=2017,OFFSET('2017'!L$1,Calculations!$A96,0),0))))))))))))))))</f>
        <v>0.30580420292776123</v>
      </c>
      <c r="S98" s="19">
        <f ca="1">IF($P98=2002,OFFSET('2002'!M$1,Calculations!$A96,0),IF($P98=2003,OFFSET('2003'!M$1,Calculations!$A96,0),IF($P98=2004,OFFSET('2004'!M$1,Calculations!$A96,0),IF($P98=2005,OFFSET('2005'!M$1,Calculations!$A96,0),IF($P98=2006,OFFSET('2006'!M$1,Calculations!$A96,0),IF($P98=2007,OFFSET('2007'!M$1,Calculations!$A96,0),IF($P98=2008,OFFSET('2008'!M$1,Calculations!$A96,0),IF($P98=2009,OFFSET('2009'!M$1,Calculations!$A96,0),IF($P98=2010,OFFSET('2010'!M$1,Calculations!$A96,0),IF($P98=2011,OFFSET('2011'!M$1,Calculations!$A96,0),IF($P98=2012,OFFSET('2012'!M$1,Calculations!$A96,0),IF($P98=2013,OFFSET('2013'!M$1,Calculations!$A96,0),IF($P98=2014,OFFSET('2014'!M$1,Calculations!$A96,0),IF($P98=2015,OFFSET('2015'!M$1,Calculations!$A96,0),IF($P98=2016,OFFSET('2016'!M$1,Calculations!$A96,0),IF($P98=2017,OFFSET('2017'!M$1,Calculations!$A96,0),0))))))))))))))))</f>
        <v>0.38043280534100726</v>
      </c>
      <c r="T98" s="19">
        <f ca="1">IF($P98=2002,OFFSET('2002'!N$1,Calculations!$A96,0),IF($P98=2003,OFFSET('2003'!N$1,Calculations!$A96,0),IF($P98=2004,OFFSET('2004'!N$1,Calculations!$A96,0),IF($P98=2005,OFFSET('2005'!N$1,Calculations!$A96,0),IF($P98=2006,OFFSET('2006'!N$1,Calculations!$A96,0),IF($P98=2007,OFFSET('2007'!N$1,Calculations!$A96,0),IF($P98=2008,OFFSET('2008'!N$1,Calculations!$A96,0),IF($P98=2009,OFFSET('2009'!N$1,Calculations!$A96,0),IF($P98=2010,OFFSET('2010'!N$1,Calculations!$A96,0),IF($P98=2011,OFFSET('2011'!N$1,Calculations!$A96,0),IF($P98=2012,OFFSET('2012'!N$1,Calculations!$A96,0),IF($P98=2013,OFFSET('2013'!N$1,Calculations!$A96,0),IF($P98=2014,OFFSET('2014'!N$1,Calculations!$A96,0),IF($P98=2015,OFFSET('2015'!N$1,Calculations!$A96,0),IF($P98=2016,OFFSET('2016'!N$1,Calculations!$A96,0),IF($P98=2017,OFFSET('2017'!N$1,Calculations!$A96,0),0))))))))))))))))</f>
        <v>0.31308263306543793</v>
      </c>
      <c r="U98" s="19">
        <f ca="1">IF($P98=2002,OFFSET('2002'!O$1,Calculations!$A96,0),IF($P98=2003,OFFSET('2003'!O$1,Calculations!$A96,0),IF($P98=2004,OFFSET('2004'!O$1,Calculations!$A96,0),IF($P98=2005,OFFSET('2005'!O$1,Calculations!$A96,0),IF($P98=2006,OFFSET('2006'!O$1,Calculations!$A96,0),IF($P98=2007,OFFSET('2007'!O$1,Calculations!$A96,0),IF($P98=2008,OFFSET('2008'!O$1,Calculations!$A96,0),IF($P98=2009,OFFSET('2009'!O$1,Calculations!$A96,0),IF($P98=2010,OFFSET('2010'!O$1,Calculations!$A96,0),IF($P98=2011,OFFSET('2011'!O$1,Calculations!$A96,0),IF($P98=2012,OFFSET('2012'!O$1,Calculations!$A96,0),IF($P98=2013,OFFSET('2013'!O$1,Calculations!$A96,0),IF($P98=2014,OFFSET('2014'!O$1,Calculations!$A96,0),IF($P98=2015,OFFSET('2015'!O$1,Calculations!$A96,0),IF($P98=2016,OFFSET('2016'!O$1,Calculations!$A96,0),IF($P98=2017,OFFSET('2017'!O$1,Calculations!$A96,0),0))))))))))))))))</f>
        <v>0.49561290699896543</v>
      </c>
      <c r="V98" s="19">
        <f ca="1">IF($P98=2002,OFFSET('2002'!P$1,Calculations!$A96,0),IF($P98=2003,OFFSET('2003'!P$1,Calculations!$A96,0),IF($P98=2004,OFFSET('2004'!P$1,Calculations!$A96,0),IF($P98=2005,OFFSET('2005'!P$1,Calculations!$A96,0),IF($P98=2006,OFFSET('2006'!P$1,Calculations!$A96,0),IF($P98=2007,OFFSET('2007'!P$1,Calculations!$A96,0),IF($P98=2008,OFFSET('2008'!P$1,Calculations!$A96,0),IF($P98=2009,OFFSET('2009'!P$1,Calculations!$A96,0),IF($P98=2010,OFFSET('2010'!P$1,Calculations!$A96,0),IF($P98=2011,OFFSET('2011'!P$1,Calculations!$A96,0),IF($P98=2012,OFFSET('2012'!P$1,Calculations!$A96,0),IF($P98=2013,OFFSET('2013'!P$1,Calculations!$A96,0),IF($P98=2014,OFFSET('2014'!P$1,Calculations!$A96,0),IF($P98=2015,OFFSET('2015'!P$1,Calculations!$A96,0),IF($P98=2016,OFFSET('2016'!P$1,Calculations!$A96,0),IF($P98=2017,OFFSET('2017'!P$1,Calculations!$A96,0),0))))))))))))))))</f>
        <v>0.29371348602462316</v>
      </c>
      <c r="W98" s="13">
        <f ca="1">IF($P98=2002,OFFSET('2002'!Q$1,Calculations!$A96,0),IF($P98=2003,OFFSET('2003'!Q$1,Calculations!$A96,0),IF($P98=2004,OFFSET('2004'!Q$1,Calculations!$A96,0),IF($P98=2005,OFFSET('2005'!Q$1,Calculations!$A96,0),IF($P98=2006,OFFSET('2006'!Q$1,Calculations!$A96,0),IF($P98=2007,OFFSET('2007'!Q$1,Calculations!$A96,0),IF($P98=2008,OFFSET('2008'!Q$1,Calculations!$A96,0),IF($P98=2009,OFFSET('2009'!Q$1,Calculations!$A96,0),IF($P98=2010,OFFSET('2010'!Q$1,Calculations!$A96,0),IF($P98=2011,OFFSET('2011'!Q$1,Calculations!$A96,0),IF($P98=2012,OFFSET('2012'!Q$1,Calculations!$A96,0),IF($P98=2013,OFFSET('2013'!Q$1,Calculations!$A96,0),IF($P98=2014,OFFSET('2014'!Q$1,Calculations!$A96,0),IF($P98=2015,OFFSET('2015'!Q$1,Calculations!$A96,0),IF($P98=2016,OFFSET('2016'!Q$1,Calculations!$A96,0),IF($P98=2017,OFFSET('2017'!Q$1,Calculations!$A96,0),0))))))))))))))))</f>
        <v>0.45917733125629995</v>
      </c>
      <c r="X98" s="31">
        <f ca="1">IF($P98=2002,OFFSET('2002'!K$1,Calculations!$B96,0),IF($P98=2003,OFFSET('2003'!K$1,Calculations!$B96,0),IF($P98=2004,OFFSET('2004'!K$1,Calculations!$B96,0),IF($P98=2005,OFFSET('2005'!K$1,Calculations!$B96,0),IF($P98=2006,OFFSET('2006'!K$1,Calculations!$B96,0),IF($P98=2007,OFFSET('2007'!K$1,Calculations!$B96,0),IF($P98=2008,OFFSET('2008'!K$1,Calculations!$B96,0),IF($P98=2009,OFFSET('2009'!K$1,Calculations!$B96,0),IF($P98=2010,OFFSET('2010'!K$1,Calculations!$B96,0),IF($P98=2011,OFFSET('2011'!K$1,Calculations!$B96,0),IF($P98=2012,OFFSET('2012'!K$1,Calculations!$B96,0),IF($P98=2013,OFFSET('2013'!K$1,Calculations!$B96,0),IF($P98=2014,OFFSET('2014'!K$1,Calculations!$B96,0),IF($P98=2015,OFFSET('2015'!K$1,Calculations!$B96,0),IF($P98=2016,OFFSET('2016'!K$1,Calculations!$B96,0),IF($P98=2017,OFFSET('2017'!K$1,Calculations!$B96,0),0))))))))))))))))</f>
        <v>0.12203668448104607</v>
      </c>
      <c r="Y98" s="31">
        <f ca="1">IF($P98=2002,OFFSET('2002'!L$1,Calculations!$B96,0),IF($P98=2003,OFFSET('2003'!L$1,Calculations!$B96,0),IF($P98=2004,OFFSET('2004'!L$1,Calculations!$B96,0),IF($P98=2005,OFFSET('2005'!L$1,Calculations!$B96,0),IF($P98=2006,OFFSET('2006'!L$1,Calculations!$B96,0),IF($P98=2007,OFFSET('2007'!L$1,Calculations!$B96,0),IF($P98=2008,OFFSET('2008'!L$1,Calculations!$B96,0),IF($P98=2009,OFFSET('2009'!L$1,Calculations!$B96,0),IF($P98=2010,OFFSET('2010'!L$1,Calculations!$B96,0),IF($P98=2011,OFFSET('2011'!L$1,Calculations!$B96,0),IF($P98=2012,OFFSET('2012'!L$1,Calculations!$B96,0),IF($P98=2013,OFFSET('2013'!L$1,Calculations!$B96,0),IF($P98=2014,OFFSET('2014'!L$1,Calculations!$B96,0),IF($P98=2015,OFFSET('2015'!L$1,Calculations!$B96,0),IF($P98=2016,OFFSET('2016'!L$1,Calculations!$B96,0),IF($P98=2017,OFFSET('2017'!L$1,Calculations!$B96,0),0))))))))))))))))</f>
        <v>6.2301397319674469E-2</v>
      </c>
      <c r="Z98" s="31">
        <f ca="1">IF($P98=2002,OFFSET('2002'!M$1,Calculations!$B96,0),IF($P98=2003,OFFSET('2003'!M$1,Calculations!$B96,0),IF($P98=2004,OFFSET('2004'!M$1,Calculations!$B96,0),IF($P98=2005,OFFSET('2005'!M$1,Calculations!$B96,0),IF($P98=2006,OFFSET('2006'!M$1,Calculations!$B96,0),IF($P98=2007,OFFSET('2007'!M$1,Calculations!$B96,0),IF($P98=2008,OFFSET('2008'!M$1,Calculations!$B96,0),IF($P98=2009,OFFSET('2009'!M$1,Calculations!$B96,0),IF($P98=2010,OFFSET('2010'!M$1,Calculations!$B96,0),IF($P98=2011,OFFSET('2011'!M$1,Calculations!$B96,0),IF($P98=2012,OFFSET('2012'!M$1,Calculations!$B96,0),IF($P98=2013,OFFSET('2013'!M$1,Calculations!$B96,0),IF($P98=2014,OFFSET('2014'!M$1,Calculations!$B96,0),IF($P98=2015,OFFSET('2015'!M$1,Calculations!$B96,0),IF($P98=2016,OFFSET('2016'!M$1,Calculations!$B96,0),IF($P98=2017,OFFSET('2017'!M$1,Calculations!$B96,0),0))))))))))))))))</f>
        <v>0.11603008359054304</v>
      </c>
      <c r="AA98" s="31">
        <f ca="1">IF($P98=2002,OFFSET('2002'!N$1,Calculations!$B96,0),IF($P98=2003,OFFSET('2003'!N$1,Calculations!$B96,0),IF($P98=2004,OFFSET('2004'!N$1,Calculations!$B96,0),IF($P98=2005,OFFSET('2005'!N$1,Calculations!$B96,0),IF($P98=2006,OFFSET('2006'!N$1,Calculations!$B96,0),IF($P98=2007,OFFSET('2007'!N$1,Calculations!$B96,0),IF($P98=2008,OFFSET('2008'!N$1,Calculations!$B96,0),IF($P98=2009,OFFSET('2009'!N$1,Calculations!$B96,0),IF($P98=2010,OFFSET('2010'!N$1,Calculations!$B96,0),IF($P98=2011,OFFSET('2011'!N$1,Calculations!$B96,0),IF($P98=2012,OFFSET('2012'!N$1,Calculations!$B96,0),IF($P98=2013,OFFSET('2013'!N$1,Calculations!$B96,0),IF($P98=2014,OFFSET('2014'!N$1,Calculations!$B96,0),IF($P98=2015,OFFSET('2015'!N$1,Calculations!$B96,0),IF($P98=2016,OFFSET('2016'!N$1,Calculations!$B96,0),IF($P98=2017,OFFSET('2017'!N$1,Calculations!$B96,0),0))))))))))))))))</f>
        <v>0.10868666370606543</v>
      </c>
      <c r="AB98" s="31">
        <f ca="1">IF($P98=2002,OFFSET('2002'!O$1,Calculations!$B96,0),IF($P98=2003,OFFSET('2003'!O$1,Calculations!$B96,0),IF($P98=2004,OFFSET('2004'!O$1,Calculations!$B96,0),IF($P98=2005,OFFSET('2005'!O$1,Calculations!$B96,0),IF($P98=2006,OFFSET('2006'!O$1,Calculations!$B96,0),IF($P98=2007,OFFSET('2007'!O$1,Calculations!$B96,0),IF($P98=2008,OFFSET('2008'!O$1,Calculations!$B96,0),IF($P98=2009,OFFSET('2009'!O$1,Calculations!$B96,0),IF($P98=2010,OFFSET('2010'!O$1,Calculations!$B96,0),IF($P98=2011,OFFSET('2011'!O$1,Calculations!$B96,0),IF($P98=2012,OFFSET('2012'!O$1,Calculations!$B96,0),IF($P98=2013,OFFSET('2013'!O$1,Calculations!$B96,0),IF($P98=2014,OFFSET('2014'!O$1,Calculations!$B96,0),IF($P98=2015,OFFSET('2015'!O$1,Calculations!$B96,0),IF($P98=2016,OFFSET('2016'!O$1,Calculations!$B96,0),IF($P98=2017,OFFSET('2017'!O$1,Calculations!$B96,0),0))))))))))))))))</f>
        <v>9.6485582232895217E-2</v>
      </c>
      <c r="AC98" s="31">
        <f ca="1">IF($P98=2002,OFFSET('2002'!P$1,Calculations!$B96,0),IF($P98=2003,OFFSET('2003'!P$1,Calculations!$B96,0),IF($P98=2004,OFFSET('2004'!P$1,Calculations!$B96,0),IF($P98=2005,OFFSET('2005'!P$1,Calculations!$B96,0),IF($P98=2006,OFFSET('2006'!P$1,Calculations!$B96,0),IF($P98=2007,OFFSET('2007'!P$1,Calculations!$B96,0),IF($P98=2008,OFFSET('2008'!P$1,Calculations!$B96,0),IF($P98=2009,OFFSET('2009'!P$1,Calculations!$B96,0),IF($P98=2010,OFFSET('2010'!P$1,Calculations!$B96,0),IF($P98=2011,OFFSET('2011'!P$1,Calculations!$B96,0),IF($P98=2012,OFFSET('2012'!P$1,Calculations!$B96,0),IF($P98=2013,OFFSET('2013'!P$1,Calculations!$B96,0),IF($P98=2014,OFFSET('2014'!P$1,Calculations!$B96,0),IF($P98=2015,OFFSET('2015'!P$1,Calculations!$B96,0),IF($P98=2016,OFFSET('2016'!P$1,Calculations!$B96,0),IF($P98=2017,OFFSET('2017'!P$1,Calculations!$B96,0),0))))))))))))))))</f>
        <v>0.10676598556338351</v>
      </c>
      <c r="AD98" s="34">
        <f ca="1">IF($P98=2002,OFFSET('2002'!Q$1,Calculations!$B96,0),IF($P98=2003,OFFSET('2003'!Q$1,Calculations!$B96,0),IF($P98=2004,OFFSET('2004'!Q$1,Calculations!$B96,0),IF($P98=2005,OFFSET('2005'!Q$1,Calculations!$B96,0),IF($P98=2006,OFFSET('2006'!Q$1,Calculations!$B96,0),IF($P98=2007,OFFSET('2007'!Q$1,Calculations!$B96,0),IF($P98=2008,OFFSET('2008'!Q$1,Calculations!$B96,0),IF($P98=2009,OFFSET('2009'!Q$1,Calculations!$B96,0),IF($P98=2010,OFFSET('2010'!Q$1,Calculations!$B96,0),IF($P98=2011,OFFSET('2011'!Q$1,Calculations!$B96,0),IF($P98=2012,OFFSET('2012'!Q$1,Calculations!$B96,0),IF($P98=2013,OFFSET('2013'!Q$1,Calculations!$B96,0),IF($P98=2014,OFFSET('2014'!Q$1,Calculations!$B96,0),IF($P98=2015,OFFSET('2015'!Q$1,Calculations!$B96,0),IF($P98=2016,OFFSET('2016'!Q$1,Calculations!$B96,0),IF($P98=2017,OFFSET('2017'!Q$1,Calculations!$B96,0),0))))))))))))))))</f>
        <v>0.10071220447653735</v>
      </c>
      <c r="AE98" s="31">
        <f ca="1">IF($P98=2002,OFFSET('2002'!K$1,Calculations!$C96,0),IF($P98=2003,OFFSET('2003'!K$1,Calculations!$C96,0),IF($P98=2004,OFFSET('2004'!K$1,Calculations!$C96,0),IF($P98=2005,OFFSET('2005'!K$1,Calculations!$C96,0),IF($P98=2006,OFFSET('2006'!K$1,Calculations!$C96,0),IF($P98=2007,OFFSET('2007'!K$1,Calculations!$C96,0),IF($P98=2008,OFFSET('2008'!K$1,Calculations!$C96,0),IF($P98=2009,OFFSET('2009'!K$1,Calculations!$C96,0),IF($P98=2010,OFFSET('2010'!K$1,Calculations!$C96,0),IF($P98=2011,OFFSET('2011'!K$1,Calculations!$C96,0),IF($P98=2012,OFFSET('2012'!K$1,Calculations!$C96,0),IF($P98=2013,OFFSET('2013'!K$1,Calculations!$C96,0),IF($P98=2014,OFFSET('2014'!K$1,Calculations!$C96,0),IF($P98=2015,OFFSET('2015'!K$1,Calculations!$C96,0),IF($P98=2016,OFFSET('2016'!K$1,Calculations!$C96,0),IF($P98=2017,OFFSET('2017'!K$1,Calculations!$C96,0),0))))))))))))))))</f>
        <v>3.33784098630844E-2</v>
      </c>
      <c r="AF98" s="31">
        <f ca="1">IF($P98=2002,OFFSET('2002'!L$1,Calculations!$C96,0),IF($P98=2003,OFFSET('2003'!L$1,Calculations!$C96,0),IF($P98=2004,OFFSET('2004'!L$1,Calculations!$C96,0),IF($P98=2005,OFFSET('2005'!L$1,Calculations!$C96,0),IF($P98=2006,OFFSET('2006'!L$1,Calculations!$C96,0),IF($P98=2007,OFFSET('2007'!L$1,Calculations!$C96,0),IF($P98=2008,OFFSET('2008'!L$1,Calculations!$C96,0),IF($P98=2009,OFFSET('2009'!L$1,Calculations!$C96,0),IF($P98=2010,OFFSET('2010'!L$1,Calculations!$C96,0),IF($P98=2011,OFFSET('2011'!L$1,Calculations!$C96,0),IF($P98=2012,OFFSET('2012'!L$1,Calculations!$C96,0),IF($P98=2013,OFFSET('2013'!L$1,Calculations!$C96,0),IF($P98=2014,OFFSET('2014'!L$1,Calculations!$C96,0),IF($P98=2015,OFFSET('2015'!L$1,Calculations!$C96,0),IF($P98=2016,OFFSET('2016'!L$1,Calculations!$C96,0),IF($P98=2017,OFFSET('2017'!L$1,Calculations!$C96,0),0))))))))))))))))</f>
        <v>0.16809407105534183</v>
      </c>
      <c r="AG98" s="31">
        <f ca="1">IF($P98=2002,OFFSET('2002'!M$1,Calculations!$C96,0),IF($P98=2003,OFFSET('2003'!M$1,Calculations!$C96,0),IF($P98=2004,OFFSET('2004'!M$1,Calculations!$C96,0),IF($P98=2005,OFFSET('2005'!M$1,Calculations!$C96,0),IF($P98=2006,OFFSET('2006'!M$1,Calculations!$C96,0),IF($P98=2007,OFFSET('2007'!M$1,Calculations!$C96,0),IF($P98=2008,OFFSET('2008'!M$1,Calculations!$C96,0),IF($P98=2009,OFFSET('2009'!M$1,Calculations!$C96,0),IF($P98=2010,OFFSET('2010'!M$1,Calculations!$C96,0),IF($P98=2011,OFFSET('2011'!M$1,Calculations!$C96,0),IF($P98=2012,OFFSET('2012'!M$1,Calculations!$C96,0),IF($P98=2013,OFFSET('2013'!M$1,Calculations!$C96,0),IF($P98=2014,OFFSET('2014'!M$1,Calculations!$C96,0),IF($P98=2015,OFFSET('2015'!M$1,Calculations!$C96,0),IF($P98=2016,OFFSET('2016'!M$1,Calculations!$C96,0),IF($P98=2017,OFFSET('2017'!M$1,Calculations!$C96,0),0))))))))))))))))</f>
        <v>0.13010855139385555</v>
      </c>
      <c r="AH98" s="31">
        <f ca="1">IF($P98=2002,OFFSET('2002'!N$1,Calculations!$C96,0),IF($P98=2003,OFFSET('2003'!N$1,Calculations!$C96,0),IF($P98=2004,OFFSET('2004'!N$1,Calculations!$C96,0),IF($P98=2005,OFFSET('2005'!N$1,Calculations!$C96,0),IF($P98=2006,OFFSET('2006'!N$1,Calculations!$C96,0),IF($P98=2007,OFFSET('2007'!N$1,Calculations!$C96,0),IF($P98=2008,OFFSET('2008'!N$1,Calculations!$C96,0),IF($P98=2009,OFFSET('2009'!N$1,Calculations!$C96,0),IF($P98=2010,OFFSET('2010'!N$1,Calculations!$C96,0),IF($P98=2011,OFFSET('2011'!N$1,Calculations!$C96,0),IF($P98=2012,OFFSET('2012'!N$1,Calculations!$C96,0),IF($P98=2013,OFFSET('2013'!N$1,Calculations!$C96,0),IF($P98=2014,OFFSET('2014'!N$1,Calculations!$C96,0),IF($P98=2015,OFFSET('2015'!N$1,Calculations!$C96,0),IF($P98=2016,OFFSET('2016'!N$1,Calculations!$C96,0),IF($P98=2017,OFFSET('2017'!N$1,Calculations!$C96,0),0))))))))))))))))</f>
        <v>0.16071401593908405</v>
      </c>
      <c r="AI98" s="31">
        <f ca="1">IF($P98=2002,OFFSET('2002'!O$1,Calculations!$C96,0),IF($P98=2003,OFFSET('2003'!O$1,Calculations!$C96,0),IF($P98=2004,OFFSET('2004'!O$1,Calculations!$C96,0),IF($P98=2005,OFFSET('2005'!O$1,Calculations!$C96,0),IF($P98=2006,OFFSET('2006'!O$1,Calculations!$C96,0),IF($P98=2007,OFFSET('2007'!O$1,Calculations!$C96,0),IF($P98=2008,OFFSET('2008'!O$1,Calculations!$C96,0),IF($P98=2009,OFFSET('2009'!O$1,Calculations!$C96,0),IF($P98=2010,OFFSET('2010'!O$1,Calculations!$C96,0),IF($P98=2011,OFFSET('2011'!O$1,Calculations!$C96,0),IF($P98=2012,OFFSET('2012'!O$1,Calculations!$C96,0),IF($P98=2013,OFFSET('2013'!O$1,Calculations!$C96,0),IF($P98=2014,OFFSET('2014'!O$1,Calculations!$C96,0),IF($P98=2015,OFFSET('2015'!O$1,Calculations!$C96,0),IF($P98=2016,OFFSET('2016'!O$1,Calculations!$C96,0),IF($P98=2017,OFFSET('2017'!O$1,Calculations!$C96,0),0))))))))))))))))</f>
        <v>7.8117202683943301E-2</v>
      </c>
      <c r="AJ98" s="31">
        <f ca="1">IF($P98=2002,OFFSET('2002'!P$1,Calculations!$C96,0),IF($P98=2003,OFFSET('2003'!P$1,Calculations!$C96,0),IF($P98=2004,OFFSET('2004'!P$1,Calculations!$C96,0),IF($P98=2005,OFFSET('2005'!P$1,Calculations!$C96,0),IF($P98=2006,OFFSET('2006'!P$1,Calculations!$C96,0),IF($P98=2007,OFFSET('2007'!P$1,Calculations!$C96,0),IF($P98=2008,OFFSET('2008'!P$1,Calculations!$C96,0),IF($P98=2009,OFFSET('2009'!P$1,Calculations!$C96,0),IF($P98=2010,OFFSET('2010'!P$1,Calculations!$C96,0),IF($P98=2011,OFFSET('2011'!P$1,Calculations!$C96,0),IF($P98=2012,OFFSET('2012'!P$1,Calculations!$C96,0),IF($P98=2013,OFFSET('2013'!P$1,Calculations!$C96,0),IF($P98=2014,OFFSET('2014'!P$1,Calculations!$C96,0),IF($P98=2015,OFFSET('2015'!P$1,Calculations!$C96,0),IF($P98=2016,OFFSET('2016'!P$1,Calculations!$C96,0),IF($P98=2017,OFFSET('2017'!P$1,Calculations!$C96,0),0))))))))))))))))</f>
        <v>0.10902840635872944</v>
      </c>
      <c r="AK98" s="34">
        <f ca="1">IF($P98=2002,OFFSET('2002'!Q$1,Calculations!$C96,0),IF($P98=2003,OFFSET('2003'!Q$1,Calculations!$C96,0),IF($P98=2004,OFFSET('2004'!Q$1,Calculations!$C96,0),IF($P98=2005,OFFSET('2005'!Q$1,Calculations!$C96,0),IF($P98=2006,OFFSET('2006'!Q$1,Calculations!$C96,0),IF($P98=2007,OFFSET('2007'!Q$1,Calculations!$C96,0),IF($P98=2008,OFFSET('2008'!Q$1,Calculations!$C96,0),IF($P98=2009,OFFSET('2009'!Q$1,Calculations!$C96,0),IF($P98=2010,OFFSET('2010'!Q$1,Calculations!$C96,0),IF($P98=2011,OFFSET('2011'!Q$1,Calculations!$C96,0),IF($P98=2012,OFFSET('2012'!Q$1,Calculations!$C96,0),IF($P98=2013,OFFSET('2013'!Q$1,Calculations!$C96,0),IF($P98=2014,OFFSET('2014'!Q$1,Calculations!$C96,0),IF($P98=2015,OFFSET('2015'!Q$1,Calculations!$C96,0),IF($P98=2016,OFFSET('2016'!Q$1,Calculations!$C96,0),IF($P98=2017,OFFSET('2017'!Q$1,Calculations!$C96,0),0))))))))))))))))</f>
        <v>8.5747591917265137E-2</v>
      </c>
      <c r="AL98" s="31">
        <f ca="1">IF($P98=2002,OFFSET('2002'!K$1,Calculations!$D96,0),IF($P98=2003,OFFSET('2003'!K$1,Calculations!$D96,0),IF($P98=2004,OFFSET('2004'!K$1,Calculations!$D96,0),IF($P98=2005,OFFSET('2005'!K$1,Calculations!$D96,0),IF($P98=2006,OFFSET('2006'!K$1,Calculations!$D96,0),IF($P98=2007,OFFSET('2007'!K$1,Calculations!$D96,0),IF($P98=2008,OFFSET('2008'!K$1,Calculations!$D96,0),IF($P98=2009,OFFSET('2009'!K$1,Calculations!$D96,0),IF($P98=2010,OFFSET('2010'!K$1,Calculations!$D96,0),IF($P98=2011,OFFSET('2011'!K$1,Calculations!$D96,0),IF($P98=2012,OFFSET('2012'!K$1,Calculations!$D96,0),IF($P98=2013,OFFSET('2013'!K$1,Calculations!$D96,0),IF($P98=2014,OFFSET('2014'!K$1,Calculations!$D96,0),IF($P98=2015,OFFSET('2015'!K$1,Calculations!$D96,0),IF($P98=2016,OFFSET('2016'!K$1,Calculations!$D96,0),IF($P98=2017,OFFSET('2017'!K$1,Calculations!$D96,0),0))))))))))))))))</f>
        <v>2.2926041694601804E-2</v>
      </c>
      <c r="AM98" s="31">
        <f ca="1">IF($P98=2002,OFFSET('2002'!L$1,Calculations!$D96,0),IF($P98=2003,OFFSET('2003'!L$1,Calculations!$D96,0),IF($P98=2004,OFFSET('2004'!L$1,Calculations!$D96,0),IF($P98=2005,OFFSET('2005'!L$1,Calculations!$D96,0),IF($P98=2006,OFFSET('2006'!L$1,Calculations!$D96,0),IF($P98=2007,OFFSET('2007'!L$1,Calculations!$D96,0),IF($P98=2008,OFFSET('2008'!L$1,Calculations!$D96,0),IF($P98=2009,OFFSET('2009'!L$1,Calculations!$D96,0),IF($P98=2010,OFFSET('2010'!L$1,Calculations!$D96,0),IF($P98=2011,OFFSET('2011'!L$1,Calculations!$D96,0),IF($P98=2012,OFFSET('2012'!L$1,Calculations!$D96,0),IF($P98=2013,OFFSET('2013'!L$1,Calculations!$D96,0),IF($P98=2014,OFFSET('2014'!L$1,Calculations!$D96,0),IF($P98=2015,OFFSET('2015'!L$1,Calculations!$D96,0),IF($P98=2016,OFFSET('2016'!L$1,Calculations!$D96,0),IF($P98=2017,OFFSET('2017'!L$1,Calculations!$D96,0),0))))))))))))))))</f>
        <v>8.7569803882394534E-2</v>
      </c>
      <c r="AN98" s="31">
        <f ca="1">IF($P98=2002,OFFSET('2002'!M$1,Calculations!$D96,0),IF($P98=2003,OFFSET('2003'!M$1,Calculations!$D96,0),IF($P98=2004,OFFSET('2004'!M$1,Calculations!$D96,0),IF($P98=2005,OFFSET('2005'!M$1,Calculations!$D96,0),IF($P98=2006,OFFSET('2006'!M$1,Calculations!$D96,0),IF($P98=2007,OFFSET('2007'!M$1,Calculations!$D96,0),IF($P98=2008,OFFSET('2008'!M$1,Calculations!$D96,0),IF($P98=2009,OFFSET('2009'!M$1,Calculations!$D96,0),IF($P98=2010,OFFSET('2010'!M$1,Calculations!$D96,0),IF($P98=2011,OFFSET('2011'!M$1,Calculations!$D96,0),IF($P98=2012,OFFSET('2012'!M$1,Calculations!$D96,0),IF($P98=2013,OFFSET('2013'!M$1,Calculations!$D96,0),IF($P98=2014,OFFSET('2014'!M$1,Calculations!$D96,0),IF($P98=2015,OFFSET('2015'!M$1,Calculations!$D96,0),IF($P98=2016,OFFSET('2016'!M$1,Calculations!$D96,0),IF($P98=2017,OFFSET('2017'!M$1,Calculations!$D96,0),0))))))))))))))))</f>
        <v>6.2279543626239171E-2</v>
      </c>
      <c r="AO98" s="31">
        <f ca="1">IF($P98=2002,OFFSET('2002'!N$1,Calculations!$D96,0),IF($P98=2003,OFFSET('2003'!N$1,Calculations!$D96,0),IF($P98=2004,OFFSET('2004'!N$1,Calculations!$D96,0),IF($P98=2005,OFFSET('2005'!N$1,Calculations!$D96,0),IF($P98=2006,OFFSET('2006'!N$1,Calculations!$D96,0),IF($P98=2007,OFFSET('2007'!N$1,Calculations!$D96,0),IF($P98=2008,OFFSET('2008'!N$1,Calculations!$D96,0),IF($P98=2009,OFFSET('2009'!N$1,Calculations!$D96,0),IF($P98=2010,OFFSET('2010'!N$1,Calculations!$D96,0),IF($P98=2011,OFFSET('2011'!N$1,Calculations!$D96,0),IF($P98=2012,OFFSET('2012'!N$1,Calculations!$D96,0),IF($P98=2013,OFFSET('2013'!N$1,Calculations!$D96,0),IF($P98=2014,OFFSET('2014'!N$1,Calculations!$D96,0),IF($P98=2015,OFFSET('2015'!N$1,Calculations!$D96,0),IF($P98=2016,OFFSET('2016'!N$1,Calculations!$D96,0),IF($P98=2017,OFFSET('2017'!N$1,Calculations!$D96,0),0))))))))))))))))</f>
        <v>4.1279015813410758E-2</v>
      </c>
      <c r="AP98" s="31">
        <f ca="1">IF($P98=2002,OFFSET('2002'!O$1,Calculations!$D96,0),IF($P98=2003,OFFSET('2003'!O$1,Calculations!$D96,0),IF($P98=2004,OFFSET('2004'!O$1,Calculations!$D96,0),IF($P98=2005,OFFSET('2005'!O$1,Calculations!$D96,0),IF($P98=2006,OFFSET('2006'!O$1,Calculations!$D96,0),IF($P98=2007,OFFSET('2007'!O$1,Calculations!$D96,0),IF($P98=2008,OFFSET('2008'!O$1,Calculations!$D96,0),IF($P98=2009,OFFSET('2009'!O$1,Calculations!$D96,0),IF($P98=2010,OFFSET('2010'!O$1,Calculations!$D96,0),IF($P98=2011,OFFSET('2011'!O$1,Calculations!$D96,0),IF($P98=2012,OFFSET('2012'!O$1,Calculations!$D96,0),IF($P98=2013,OFFSET('2013'!O$1,Calculations!$D96,0),IF($P98=2014,OFFSET('2014'!O$1,Calculations!$D96,0),IF($P98=2015,OFFSET('2015'!O$1,Calculations!$D96,0),IF($P98=2016,OFFSET('2016'!O$1,Calculations!$D96,0),IF($P98=2017,OFFSET('2017'!O$1,Calculations!$D96,0),0))))))))))))))))</f>
        <v>3.6055456672108563E-2</v>
      </c>
      <c r="AQ98" s="31">
        <f ca="1">IF($P98=2002,OFFSET('2002'!P$1,Calculations!$D96,0),IF($P98=2003,OFFSET('2003'!P$1,Calculations!$D96,0),IF($P98=2004,OFFSET('2004'!P$1,Calculations!$D96,0),IF($P98=2005,OFFSET('2005'!P$1,Calculations!$D96,0),IF($P98=2006,OFFSET('2006'!P$1,Calculations!$D96,0),IF($P98=2007,OFFSET('2007'!P$1,Calculations!$D96,0),IF($P98=2008,OFFSET('2008'!P$1,Calculations!$D96,0),IF($P98=2009,OFFSET('2009'!P$1,Calculations!$D96,0),IF($P98=2010,OFFSET('2010'!P$1,Calculations!$D96,0),IF($P98=2011,OFFSET('2011'!P$1,Calculations!$D96,0),IF($P98=2012,OFFSET('2012'!P$1,Calculations!$D96,0),IF($P98=2013,OFFSET('2013'!P$1,Calculations!$D96,0),IF($P98=2014,OFFSET('2014'!P$1,Calculations!$D96,0),IF($P98=2015,OFFSET('2015'!P$1,Calculations!$D96,0),IF($P98=2016,OFFSET('2016'!P$1,Calculations!$D96,0),IF($P98=2017,OFFSET('2017'!P$1,Calculations!$D96,0),0))))))))))))))))</f>
        <v>4.6355142285243359E-2</v>
      </c>
      <c r="AR98" s="34">
        <f ca="1">IF($P98=2002,OFFSET('2002'!Q$1,Calculations!$D96,0),IF($P98=2003,OFFSET('2003'!Q$1,Calculations!$D96,0),IF($P98=2004,OFFSET('2004'!Q$1,Calculations!$D96,0),IF($P98=2005,OFFSET('2005'!Q$1,Calculations!$D96,0),IF($P98=2006,OFFSET('2006'!Q$1,Calculations!$D96,0),IF($P98=2007,OFFSET('2007'!Q$1,Calculations!$D96,0),IF($P98=2008,OFFSET('2008'!Q$1,Calculations!$D96,0),IF($P98=2009,OFFSET('2009'!Q$1,Calculations!$D96,0),IF($P98=2010,OFFSET('2010'!Q$1,Calculations!$D96,0),IF($P98=2011,OFFSET('2011'!Q$1,Calculations!$D96,0),IF($P98=2012,OFFSET('2012'!Q$1,Calculations!$D96,0),IF($P98=2013,OFFSET('2013'!Q$1,Calculations!$D96,0),IF($P98=2014,OFFSET('2014'!Q$1,Calculations!$D96,0),IF($P98=2015,OFFSET('2015'!Q$1,Calculations!$D96,0),IF($P98=2016,OFFSET('2016'!Q$1,Calculations!$D96,0),IF($P98=2017,OFFSET('2017'!Q$1,Calculations!$D96,0),0))))))))))))))))</f>
        <v>4.2990012514587464E-2</v>
      </c>
      <c r="AS98" s="31">
        <f ca="1">IF($P98=2002,OFFSET('2002'!K$1,Calculations!$E96,0),IF($P98=2003,OFFSET('2003'!K$1,Calculations!$E96,0),IF($P98=2004,OFFSET('2004'!K$1,Calculations!$E96,0),IF($P98=2005,OFFSET('2005'!K$1,Calculations!$E96,0),IF($P98=2006,OFFSET('2006'!K$1,Calculations!$E96,0),IF($P98=2007,OFFSET('2007'!K$1,Calculations!$E96,0),IF($P98=2008,OFFSET('2008'!K$1,Calculations!$E96,0),IF($P98=2009,OFFSET('2009'!K$1,Calculations!$E96,0),IF($P98=2010,OFFSET('2010'!K$1,Calculations!$E96,0),IF($P98=2011,OFFSET('2011'!K$1,Calculations!$E96,0),IF($P98=2012,OFFSET('2012'!K$1,Calculations!$E96,0),IF($P98=2013,OFFSET('2013'!K$1,Calculations!$E96,0),IF($P98=2014,OFFSET('2014'!K$1,Calculations!$E96,0),IF($P98=2015,OFFSET('2015'!K$1,Calculations!$E96,0),IF($P98=2016,OFFSET('2016'!K$1,Calculations!$E96,0),IF($P98=2017,OFFSET('2017'!K$1,Calculations!$E96,0),0))))))))))))))))</f>
        <v>1.0508040640846381E-2</v>
      </c>
      <c r="AT98" s="31">
        <f ca="1">IF($P98=2002,OFFSET('2002'!L$1,Calculations!$E96,0),IF($P98=2003,OFFSET('2003'!L$1,Calculations!$E96,0),IF($P98=2004,OFFSET('2004'!L$1,Calculations!$E96,0),IF($P98=2005,OFFSET('2005'!L$1,Calculations!$E96,0),IF($P98=2006,OFFSET('2006'!L$1,Calculations!$E96,0),IF($P98=2007,OFFSET('2007'!L$1,Calculations!$E96,0),IF($P98=2008,OFFSET('2008'!L$1,Calculations!$E96,0),IF($P98=2009,OFFSET('2009'!L$1,Calculations!$E96,0),IF($P98=2010,OFFSET('2010'!L$1,Calculations!$E96,0),IF($P98=2011,OFFSET('2011'!L$1,Calculations!$E96,0),IF($P98=2012,OFFSET('2012'!L$1,Calculations!$E96,0),IF($P98=2013,OFFSET('2013'!L$1,Calculations!$E96,0),IF($P98=2014,OFFSET('2014'!L$1,Calculations!$E96,0),IF($P98=2015,OFFSET('2015'!L$1,Calculations!$E96,0),IF($P98=2016,OFFSET('2016'!L$1,Calculations!$E96,0),IF($P98=2017,OFFSET('2017'!L$1,Calculations!$E96,0),0))))))))))))))))</f>
        <v>9.2680962967689018E-2</v>
      </c>
      <c r="AU98" s="31">
        <f ca="1">IF($P98=2002,OFFSET('2002'!M$1,Calculations!$E96,0),IF($P98=2003,OFFSET('2003'!M$1,Calculations!$E96,0),IF($P98=2004,OFFSET('2004'!M$1,Calculations!$E96,0),IF($P98=2005,OFFSET('2005'!M$1,Calculations!$E96,0),IF($P98=2006,OFFSET('2006'!M$1,Calculations!$E96,0),IF($P98=2007,OFFSET('2007'!M$1,Calculations!$E96,0),IF($P98=2008,OFFSET('2008'!M$1,Calculations!$E96,0),IF($P98=2009,OFFSET('2009'!M$1,Calculations!$E96,0),IF($P98=2010,OFFSET('2010'!M$1,Calculations!$E96,0),IF($P98=2011,OFFSET('2011'!M$1,Calculations!$E96,0),IF($P98=2012,OFFSET('2012'!M$1,Calculations!$E96,0),IF($P98=2013,OFFSET('2013'!M$1,Calculations!$E96,0),IF($P98=2014,OFFSET('2014'!M$1,Calculations!$E96,0),IF($P98=2015,OFFSET('2015'!M$1,Calculations!$E96,0),IF($P98=2016,OFFSET('2016'!M$1,Calculations!$E96,0),IF($P98=2017,OFFSET('2017'!M$1,Calculations!$E96,0),0))))))))))))))))</f>
        <v>8.6763008622801951E-2</v>
      </c>
      <c r="AV98" s="31">
        <f ca="1">IF($P98=2002,OFFSET('2002'!N$1,Calculations!$E96,0),IF($P98=2003,OFFSET('2003'!N$1,Calculations!$E96,0),IF($P98=2004,OFFSET('2004'!N$1,Calculations!$E96,0),IF($P98=2005,OFFSET('2005'!N$1,Calculations!$E96,0),IF($P98=2006,OFFSET('2006'!N$1,Calculations!$E96,0),IF($P98=2007,OFFSET('2007'!N$1,Calculations!$E96,0),IF($P98=2008,OFFSET('2008'!N$1,Calculations!$E96,0),IF($P98=2009,OFFSET('2009'!N$1,Calculations!$E96,0),IF($P98=2010,OFFSET('2010'!N$1,Calculations!$E96,0),IF($P98=2011,OFFSET('2011'!N$1,Calculations!$E96,0),IF($P98=2012,OFFSET('2012'!N$1,Calculations!$E96,0),IF($P98=2013,OFFSET('2013'!N$1,Calculations!$E96,0),IF($P98=2014,OFFSET('2014'!N$1,Calculations!$E96,0),IF($P98=2015,OFFSET('2015'!N$1,Calculations!$E96,0),IF($P98=2016,OFFSET('2016'!N$1,Calculations!$E96,0),IF($P98=2017,OFFSET('2017'!N$1,Calculations!$E96,0),0))))))))))))))))</f>
        <v>3.3698244358154002E-2</v>
      </c>
      <c r="AW98" s="31">
        <f ca="1">IF($P98=2002,OFFSET('2002'!O$1,Calculations!$E96,0),IF($P98=2003,OFFSET('2003'!O$1,Calculations!$E96,0),IF($P98=2004,OFFSET('2004'!O$1,Calculations!$E96,0),IF($P98=2005,OFFSET('2005'!O$1,Calculations!$E96,0),IF($P98=2006,OFFSET('2006'!O$1,Calculations!$E96,0),IF($P98=2007,OFFSET('2007'!O$1,Calculations!$E96,0),IF($P98=2008,OFFSET('2008'!O$1,Calculations!$E96,0),IF($P98=2009,OFFSET('2009'!O$1,Calculations!$E96,0),IF($P98=2010,OFFSET('2010'!O$1,Calculations!$E96,0),IF($P98=2011,OFFSET('2011'!O$1,Calculations!$E96,0),IF($P98=2012,OFFSET('2012'!O$1,Calculations!$E96,0),IF($P98=2013,OFFSET('2013'!O$1,Calculations!$E96,0),IF($P98=2014,OFFSET('2014'!O$1,Calculations!$E96,0),IF($P98=2015,OFFSET('2015'!O$1,Calculations!$E96,0),IF($P98=2016,OFFSET('2016'!O$1,Calculations!$E96,0),IF($P98=2017,OFFSET('2017'!O$1,Calculations!$E96,0),0))))))))))))))))</f>
        <v>4.9207138788006199E-2</v>
      </c>
      <c r="AX98" s="31">
        <f ca="1">IF($P98=2002,OFFSET('2002'!P$1,Calculations!$E96,0),IF($P98=2003,OFFSET('2003'!P$1,Calculations!$E96,0),IF($P98=2004,OFFSET('2004'!P$1,Calculations!$E96,0),IF($P98=2005,OFFSET('2005'!P$1,Calculations!$E96,0),IF($P98=2006,OFFSET('2006'!P$1,Calculations!$E96,0),IF($P98=2007,OFFSET('2007'!P$1,Calculations!$E96,0),IF($P98=2008,OFFSET('2008'!P$1,Calculations!$E96,0),IF($P98=2009,OFFSET('2009'!P$1,Calculations!$E96,0),IF($P98=2010,OFFSET('2010'!P$1,Calculations!$E96,0),IF($P98=2011,OFFSET('2011'!P$1,Calculations!$E96,0),IF($P98=2012,OFFSET('2012'!P$1,Calculations!$E96,0),IF($P98=2013,OFFSET('2013'!P$1,Calculations!$E96,0),IF($P98=2014,OFFSET('2014'!P$1,Calculations!$E96,0),IF($P98=2015,OFFSET('2015'!P$1,Calculations!$E96,0),IF($P98=2016,OFFSET('2016'!P$1,Calculations!$E96,0),IF($P98=2017,OFFSET('2017'!P$1,Calculations!$E96,0),0))))))))))))))))</f>
        <v>4.2502292165515355E-2</v>
      </c>
      <c r="AY98" s="34">
        <f ca="1">IF($P98=2002,OFFSET('2002'!Q$1,Calculations!$E96,0),IF($P98=2003,OFFSET('2003'!Q$1,Calculations!$E96,0),IF($P98=2004,OFFSET('2004'!Q$1,Calculations!$E96,0),IF($P98=2005,OFFSET('2005'!Q$1,Calculations!$E96,0),IF($P98=2006,OFFSET('2006'!Q$1,Calculations!$E96,0),IF($P98=2007,OFFSET('2007'!Q$1,Calculations!$E96,0),IF($P98=2008,OFFSET('2008'!Q$1,Calculations!$E96,0),IF($P98=2009,OFFSET('2009'!Q$1,Calculations!$E96,0),IF($P98=2010,OFFSET('2010'!Q$1,Calculations!$E96,0),IF($P98=2011,OFFSET('2011'!Q$1,Calculations!$E96,0),IF($P98=2012,OFFSET('2012'!Q$1,Calculations!$E96,0),IF($P98=2013,OFFSET('2013'!Q$1,Calculations!$E96,0),IF($P98=2014,OFFSET('2014'!Q$1,Calculations!$E96,0),IF($P98=2015,OFFSET('2015'!Q$1,Calculations!$E96,0),IF($P98=2016,OFFSET('2016'!Q$1,Calculations!$E96,0),IF($P98=2017,OFFSET('2017'!Q$1,Calculations!$E96,0),0))))))))))))))))</f>
        <v>4.522550874264427E-2</v>
      </c>
      <c r="AZ98" s="31">
        <f ca="1">IF($P98=2002,OFFSET('2002'!K$1,Calculations!$F96,0),IF($P98=2003,OFFSET('2003'!K$1,Calculations!$F96,0),IF($P98=2004,OFFSET('2004'!K$1,Calculations!$F96,0),IF($P98=2005,OFFSET('2005'!K$1,Calculations!$F96,0),IF($P98=2006,OFFSET('2006'!K$1,Calculations!$F96,0),IF($P98=2007,OFFSET('2007'!K$1,Calculations!$F96,0),IF($P98=2008,OFFSET('2008'!K$1,Calculations!$F96,0),IF($P98=2009,OFFSET('2009'!K$1,Calculations!$F96,0),IF($P98=2010,OFFSET('2010'!K$1,Calculations!$F96,0),IF($P98=2011,OFFSET('2011'!K$1,Calculations!$F96,0),IF($P98=2012,OFFSET('2012'!K$1,Calculations!$F96,0),IF($P98=2013,OFFSET('2013'!K$1,Calculations!$F96,0),IF($P98=2014,OFFSET('2014'!K$1,Calculations!$F96,0),IF($P98=2015,OFFSET('2015'!K$1,Calculations!$F96,0),IF($P98=2016,OFFSET('2016'!K$1,Calculations!$F96,0),IF($P98=2017,OFFSET('2017'!K$1,Calculations!$F96,0),0))))))))))))))))</f>
        <v>4.9416439645064982E-4</v>
      </c>
      <c r="BA98" s="31">
        <f ca="1">IF($P98=2002,OFFSET('2002'!L$1,Calculations!$F96,0),IF($P98=2003,OFFSET('2003'!L$1,Calculations!$F96,0),IF($P98=2004,OFFSET('2004'!L$1,Calculations!$F96,0),IF($P98=2005,OFFSET('2005'!L$1,Calculations!$F96,0),IF($P98=2006,OFFSET('2006'!L$1,Calculations!$F96,0),IF($P98=2007,OFFSET('2007'!L$1,Calculations!$F96,0),IF($P98=2008,OFFSET('2008'!L$1,Calculations!$F96,0),IF($P98=2009,OFFSET('2009'!L$1,Calculations!$F96,0),IF($P98=2010,OFFSET('2010'!L$1,Calculations!$F96,0),IF($P98=2011,OFFSET('2011'!L$1,Calculations!$F96,0),IF($P98=2012,OFFSET('2012'!L$1,Calculations!$F96,0),IF($P98=2013,OFFSET('2013'!L$1,Calculations!$F96,0),IF($P98=2014,OFFSET('2014'!L$1,Calculations!$F96,0),IF($P98=2015,OFFSET('2015'!L$1,Calculations!$F96,0),IF($P98=2016,OFFSET('2016'!L$1,Calculations!$F96,0),IF($P98=2017,OFFSET('2017'!L$1,Calculations!$F96,0),0))))))))))))))))</f>
        <v>1.4021783498208911E-2</v>
      </c>
      <c r="BB98" s="31">
        <f ca="1">IF($P98=2002,OFFSET('2002'!M$1,Calculations!$F96,0),IF($P98=2003,OFFSET('2003'!M$1,Calculations!$F96,0),IF($P98=2004,OFFSET('2004'!M$1,Calculations!$F96,0),IF($P98=2005,OFFSET('2005'!M$1,Calculations!$F96,0),IF($P98=2006,OFFSET('2006'!M$1,Calculations!$F96,0),IF($P98=2007,OFFSET('2007'!M$1,Calculations!$F96,0),IF($P98=2008,OFFSET('2008'!M$1,Calculations!$F96,0),IF($P98=2009,OFFSET('2009'!M$1,Calculations!$F96,0),IF($P98=2010,OFFSET('2010'!M$1,Calculations!$F96,0),IF($P98=2011,OFFSET('2011'!M$1,Calculations!$F96,0),IF($P98=2012,OFFSET('2012'!M$1,Calculations!$F96,0),IF($P98=2013,OFFSET('2013'!M$1,Calculations!$F96,0),IF($P98=2014,OFFSET('2014'!M$1,Calculations!$F96,0),IF($P98=2015,OFFSET('2015'!M$1,Calculations!$F96,0),IF($P98=2016,OFFSET('2016'!M$1,Calculations!$F96,0),IF($P98=2017,OFFSET('2017'!M$1,Calculations!$F96,0),0))))))))))))))))</f>
        <v>2.1028591438202928E-2</v>
      </c>
      <c r="BC98" s="31">
        <f ca="1">IF($P98=2002,OFFSET('2002'!N$1,Calculations!$F96,0),IF($P98=2003,OFFSET('2003'!N$1,Calculations!$F96,0),IF($P98=2004,OFFSET('2004'!N$1,Calculations!$F96,0),IF($P98=2005,OFFSET('2005'!N$1,Calculations!$F96,0),IF($P98=2006,OFFSET('2006'!N$1,Calculations!$F96,0),IF($P98=2007,OFFSET('2007'!N$1,Calculations!$F96,0),IF($P98=2008,OFFSET('2008'!N$1,Calculations!$F96,0),IF($P98=2009,OFFSET('2009'!N$1,Calculations!$F96,0),IF($P98=2010,OFFSET('2010'!N$1,Calculations!$F96,0),IF($P98=2011,OFFSET('2011'!N$1,Calculations!$F96,0),IF($P98=2012,OFFSET('2012'!N$1,Calculations!$F96,0),IF($P98=2013,OFFSET('2013'!N$1,Calculations!$F96,0),IF($P98=2014,OFFSET('2014'!N$1,Calculations!$F96,0),IF($P98=2015,OFFSET('2015'!N$1,Calculations!$F96,0),IF($P98=2016,OFFSET('2016'!N$1,Calculations!$F96,0),IF($P98=2017,OFFSET('2017'!N$1,Calculations!$F96,0),0))))))))))))))))</f>
        <v>1.9846084125767119E-2</v>
      </c>
      <c r="BD98" s="31">
        <f ca="1">IF($P98=2002,OFFSET('2002'!O$1,Calculations!$F96,0),IF($P98=2003,OFFSET('2003'!O$1,Calculations!$F96,0),IF($P98=2004,OFFSET('2004'!O$1,Calculations!$F96,0),IF($P98=2005,OFFSET('2005'!O$1,Calculations!$F96,0),IF($P98=2006,OFFSET('2006'!O$1,Calculations!$F96,0),IF($P98=2007,OFFSET('2007'!O$1,Calculations!$F96,0),IF($P98=2008,OFFSET('2008'!O$1,Calculations!$F96,0),IF($P98=2009,OFFSET('2009'!O$1,Calculations!$F96,0),IF($P98=2010,OFFSET('2010'!O$1,Calculations!$F96,0),IF($P98=2011,OFFSET('2011'!O$1,Calculations!$F96,0),IF($P98=2012,OFFSET('2012'!O$1,Calculations!$F96,0),IF($P98=2013,OFFSET('2013'!O$1,Calculations!$F96,0),IF($P98=2014,OFFSET('2014'!O$1,Calculations!$F96,0),IF($P98=2015,OFFSET('2015'!O$1,Calculations!$F96,0),IF($P98=2016,OFFSET('2016'!O$1,Calculations!$F96,0),IF($P98=2017,OFFSET('2017'!O$1,Calculations!$F96,0),0))))))))))))))))</f>
        <v>9.9516607666367465E-3</v>
      </c>
      <c r="BE98" s="31">
        <f ca="1">IF($P98=2002,OFFSET('2002'!P$1,Calculations!$F96,0),IF($P98=2003,OFFSET('2003'!P$1,Calculations!$F96,0),IF($P98=2004,OFFSET('2004'!P$1,Calculations!$F96,0),IF($P98=2005,OFFSET('2005'!P$1,Calculations!$F96,0),IF($P98=2006,OFFSET('2006'!P$1,Calculations!$F96,0),IF($P98=2007,OFFSET('2007'!P$1,Calculations!$F96,0),IF($P98=2008,OFFSET('2008'!P$1,Calculations!$F96,0),IF($P98=2009,OFFSET('2009'!P$1,Calculations!$F96,0),IF($P98=2010,OFFSET('2010'!P$1,Calculations!$F96,0),IF($P98=2011,OFFSET('2011'!P$1,Calculations!$F96,0),IF($P98=2012,OFFSET('2012'!P$1,Calculations!$F96,0),IF($P98=2013,OFFSET('2013'!P$1,Calculations!$F96,0),IF($P98=2014,OFFSET('2014'!P$1,Calculations!$F96,0),IF($P98=2015,OFFSET('2015'!P$1,Calculations!$F96,0),IF($P98=2016,OFFSET('2016'!P$1,Calculations!$F96,0),IF($P98=2017,OFFSET('2017'!P$1,Calculations!$F96,0),0))))))))))))))))</f>
        <v>2.5445057478033748E-2</v>
      </c>
      <c r="BF98" s="34">
        <f ca="1">IF($P98=2002,OFFSET('2002'!Q$1,Calculations!$F96,0),IF($P98=2003,OFFSET('2003'!Q$1,Calculations!$F96,0),IF($P98=2004,OFFSET('2004'!Q$1,Calculations!$F96,0),IF($P98=2005,OFFSET('2005'!Q$1,Calculations!$F96,0),IF($P98=2006,OFFSET('2006'!Q$1,Calculations!$F96,0),IF($P98=2007,OFFSET('2007'!Q$1,Calculations!$F96,0),IF($P98=2008,OFFSET('2008'!Q$1,Calculations!$F96,0),IF($P98=2009,OFFSET('2009'!Q$1,Calculations!$F96,0),IF($P98=2010,OFFSET('2010'!Q$1,Calculations!$F96,0),IF($P98=2011,OFFSET('2011'!Q$1,Calculations!$F96,0),IF($P98=2012,OFFSET('2012'!Q$1,Calculations!$F96,0),IF($P98=2013,OFFSET('2013'!Q$1,Calculations!$F96,0),IF($P98=2014,OFFSET('2014'!Q$1,Calculations!$F96,0),IF($P98=2015,OFFSET('2015'!Q$1,Calculations!$F96,0),IF($P98=2016,OFFSET('2016'!Q$1,Calculations!$F96,0),IF($P98=2017,OFFSET('2017'!Q$1,Calculations!$F96,0),0))))))))))))))))</f>
        <v>8.3896197414338129E-3</v>
      </c>
      <c r="BG98" s="31">
        <f ca="1">IF($P98=2002,OFFSET('2002'!K$1,Calculations!$G96,0),IF($P98=2003,OFFSET('2003'!K$1,Calculations!$G96,0),IF($P98=2004,OFFSET('2004'!K$1,Calculations!$G96,0),IF($P98=2005,OFFSET('2005'!K$1,Calculations!$G96,0),IF($P98=2006,OFFSET('2006'!K$1,Calculations!$G96,0),IF($P98=2007,OFFSET('2007'!K$1,Calculations!$G96,0),IF($P98=2008,OFFSET('2008'!K$1,Calculations!$G96,0),IF($P98=2009,OFFSET('2009'!K$1,Calculations!$G96,0),IF($P98=2010,OFFSET('2010'!K$1,Calculations!$G96,0),IF($P98=2011,OFFSET('2011'!K$1,Calculations!$G96,0),IF($P98=2012,OFFSET('2012'!K$1,Calculations!$G96,0),IF($P98=2013,OFFSET('2013'!K$1,Calculations!$G96,0),IF($P98=2014,OFFSET('2014'!K$1,Calculations!$G96,0),IF($P98=2015,OFFSET('2015'!K$1,Calculations!$G96,0),IF($P98=2016,OFFSET('2016'!K$1,Calculations!$G96,0),IF($P98=2017,OFFSET('2017'!K$1,Calculations!$G96,0),0))))))))))))))))</f>
        <v>9.2178905126161753E-2</v>
      </c>
      <c r="BH98" s="31">
        <f ca="1">IF($P98=2002,OFFSET('2002'!L$1,Calculations!$G96,0),IF($P98=2003,OFFSET('2003'!L$1,Calculations!$G96,0),IF($P98=2004,OFFSET('2004'!L$1,Calculations!$G96,0),IF($P98=2005,OFFSET('2005'!L$1,Calculations!$G96,0),IF($P98=2006,OFFSET('2006'!L$1,Calculations!$G96,0),IF($P98=2007,OFFSET('2007'!L$1,Calculations!$G96,0),IF($P98=2008,OFFSET('2008'!L$1,Calculations!$G96,0),IF($P98=2009,OFFSET('2009'!L$1,Calculations!$G96,0),IF($P98=2010,OFFSET('2010'!L$1,Calculations!$G96,0),IF($P98=2011,OFFSET('2011'!L$1,Calculations!$G96,0),IF($P98=2012,OFFSET('2012'!L$1,Calculations!$G96,0),IF($P98=2013,OFFSET('2013'!L$1,Calculations!$G96,0),IF($P98=2014,OFFSET('2014'!L$1,Calculations!$G96,0),IF($P98=2015,OFFSET('2015'!L$1,Calculations!$G96,0),IF($P98=2016,OFFSET('2016'!L$1,Calculations!$G96,0),IF($P98=2017,OFFSET('2017'!L$1,Calculations!$G96,0),0))))))))))))))))</f>
        <v>0.12426118589866793</v>
      </c>
      <c r="BI98" s="31">
        <f ca="1">IF($P98=2002,OFFSET('2002'!M$1,Calculations!$G96,0),IF($P98=2003,OFFSET('2003'!M$1,Calculations!$G96,0),IF($P98=2004,OFFSET('2004'!M$1,Calculations!$G96,0),IF($P98=2005,OFFSET('2005'!M$1,Calculations!$G96,0),IF($P98=2006,OFFSET('2006'!M$1,Calculations!$G96,0),IF($P98=2007,OFFSET('2007'!M$1,Calculations!$G96,0),IF($P98=2008,OFFSET('2008'!M$1,Calculations!$G96,0),IF($P98=2009,OFFSET('2009'!M$1,Calculations!$G96,0),IF($P98=2010,OFFSET('2010'!M$1,Calculations!$G96,0),IF($P98=2011,OFFSET('2011'!M$1,Calculations!$G96,0),IF($P98=2012,OFFSET('2012'!M$1,Calculations!$G96,0),IF($P98=2013,OFFSET('2013'!M$1,Calculations!$G96,0),IF($P98=2014,OFFSET('2014'!M$1,Calculations!$G96,0),IF($P98=2015,OFFSET('2015'!M$1,Calculations!$G96,0),IF($P98=2016,OFFSET('2016'!M$1,Calculations!$G96,0),IF($P98=2017,OFFSET('2017'!M$1,Calculations!$G96,0),0))))))))))))))))</f>
        <v>7.9810305093318254E-2</v>
      </c>
      <c r="BJ98" s="31">
        <f ca="1">IF($P98=2002,OFFSET('2002'!N$1,Calculations!$G96,0),IF($P98=2003,OFFSET('2003'!N$1,Calculations!$G96,0),IF($P98=2004,OFFSET('2004'!N$1,Calculations!$G96,0),IF($P98=2005,OFFSET('2005'!N$1,Calculations!$G96,0),IF($P98=2006,OFFSET('2006'!N$1,Calculations!$G96,0),IF($P98=2007,OFFSET('2007'!N$1,Calculations!$G96,0),IF($P98=2008,OFFSET('2008'!N$1,Calculations!$G96,0),IF($P98=2009,OFFSET('2009'!N$1,Calculations!$G96,0),IF($P98=2010,OFFSET('2010'!N$1,Calculations!$G96,0),IF($P98=2011,OFFSET('2011'!N$1,Calculations!$G96,0),IF($P98=2012,OFFSET('2012'!N$1,Calculations!$G96,0),IF($P98=2013,OFFSET('2013'!N$1,Calculations!$G96,0),IF($P98=2014,OFFSET('2014'!N$1,Calculations!$G96,0),IF($P98=2015,OFFSET('2015'!N$1,Calculations!$G96,0),IF($P98=2016,OFFSET('2016'!N$1,Calculations!$G96,0),IF($P98=2017,OFFSET('2017'!N$1,Calculations!$G96,0),0))))))))))))))))</f>
        <v>0.10097265402977695</v>
      </c>
      <c r="BK98" s="31">
        <f ca="1">IF($P98=2002,OFFSET('2002'!O$1,Calculations!$G96,0),IF($P98=2003,OFFSET('2003'!O$1,Calculations!$G96,0),IF($P98=2004,OFFSET('2004'!O$1,Calculations!$G96,0),IF($P98=2005,OFFSET('2005'!O$1,Calculations!$G96,0),IF($P98=2006,OFFSET('2006'!O$1,Calculations!$G96,0),IF($P98=2007,OFFSET('2007'!O$1,Calculations!$G96,0),IF($P98=2008,OFFSET('2008'!O$1,Calculations!$G96,0),IF($P98=2009,OFFSET('2009'!O$1,Calculations!$G96,0),IF($P98=2010,OFFSET('2010'!O$1,Calculations!$G96,0),IF($P98=2011,OFFSET('2011'!O$1,Calculations!$G96,0),IF($P98=2012,OFFSET('2012'!O$1,Calculations!$G96,0),IF($P98=2013,OFFSET('2013'!O$1,Calculations!$G96,0),IF($P98=2014,OFFSET('2014'!O$1,Calculations!$G96,0),IF($P98=2015,OFFSET('2015'!O$1,Calculations!$G96,0),IF($P98=2016,OFFSET('2016'!O$1,Calculations!$G96,0),IF($P98=2017,OFFSET('2017'!O$1,Calculations!$G96,0),0))))))))))))))))</f>
        <v>0.12417156822373142</v>
      </c>
      <c r="BL98" s="31">
        <f ca="1">IF($P98=2002,OFFSET('2002'!P$1,Calculations!$G96,0),IF($P98=2003,OFFSET('2003'!P$1,Calculations!$G96,0),IF($P98=2004,OFFSET('2004'!P$1,Calculations!$G96,0),IF($P98=2005,OFFSET('2005'!P$1,Calculations!$G96,0),IF($P98=2006,OFFSET('2006'!P$1,Calculations!$G96,0),IF($P98=2007,OFFSET('2007'!P$1,Calculations!$G96,0),IF($P98=2008,OFFSET('2008'!P$1,Calculations!$G96,0),IF($P98=2009,OFFSET('2009'!P$1,Calculations!$G96,0),IF($P98=2010,OFFSET('2010'!P$1,Calculations!$G96,0),IF($P98=2011,OFFSET('2011'!P$1,Calculations!$G96,0),IF($P98=2012,OFFSET('2012'!P$1,Calculations!$G96,0),IF($P98=2013,OFFSET('2013'!P$1,Calculations!$G96,0),IF($P98=2014,OFFSET('2014'!P$1,Calculations!$G96,0),IF($P98=2015,OFFSET('2015'!P$1,Calculations!$G96,0),IF($P98=2016,OFFSET('2016'!P$1,Calculations!$G96,0),IF($P98=2017,OFFSET('2017'!P$1,Calculations!$G96,0),0))))))))))))))))</f>
        <v>0.138786949956376</v>
      </c>
      <c r="BM98" s="34">
        <f ca="1">IF($P98=2002,OFFSET('2002'!Q$1,Calculations!$G96,0),IF($P98=2003,OFFSET('2003'!Q$1,Calculations!$G96,0),IF($P98=2004,OFFSET('2004'!Q$1,Calculations!$G96,0),IF($P98=2005,OFFSET('2005'!Q$1,Calculations!$G96,0),IF($P98=2006,OFFSET('2006'!Q$1,Calculations!$G96,0),IF($P98=2007,OFFSET('2007'!Q$1,Calculations!$G96,0),IF($P98=2008,OFFSET('2008'!Q$1,Calculations!$G96,0),IF($P98=2009,OFFSET('2009'!Q$1,Calculations!$G96,0),IF($P98=2010,OFFSET('2010'!Q$1,Calculations!$G96,0),IF($P98=2011,OFFSET('2011'!Q$1,Calculations!$G96,0),IF($P98=2012,OFFSET('2012'!Q$1,Calculations!$G96,0),IF($P98=2013,OFFSET('2013'!Q$1,Calculations!$G96,0),IF($P98=2014,OFFSET('2014'!Q$1,Calculations!$G96,0),IF($P98=2015,OFFSET('2015'!Q$1,Calculations!$G96,0),IF($P98=2016,OFFSET('2016'!Q$1,Calculations!$G96,0),IF($P98=2017,OFFSET('2017'!Q$1,Calculations!$G96,0),0))))))))))))))))</f>
        <v>0.10919767262381831</v>
      </c>
      <c r="BN98" s="31">
        <f ca="1">IF($P98=2002,OFFSET('2002'!K$1,Calculations!$H96,0),IF($P98=2003,OFFSET('2003'!K$1,Calculations!$H96,0),IF($P98=2004,OFFSET('2004'!K$1,Calculations!$H96,0),IF($P98=2005,OFFSET('2005'!K$1,Calculations!$H96,0),IF($P98=2006,OFFSET('2006'!K$1,Calculations!$H96,0),IF($P98=2007,OFFSET('2007'!K$1,Calculations!$H96,0),IF($P98=2008,OFFSET('2008'!K$1,Calculations!$H96,0),IF($P98=2009,OFFSET('2009'!K$1,Calculations!$H96,0),IF($P98=2010,OFFSET('2010'!K$1,Calculations!$H96,0),IF($P98=2011,OFFSET('2011'!K$1,Calculations!$H96,0),IF($P98=2012,OFFSET('2012'!K$1,Calculations!$H96,0),IF($P98=2013,OFFSET('2013'!K$1,Calculations!$H96,0),IF($P98=2014,OFFSET('2014'!K$1,Calculations!$H96,0),IF($P98=2015,OFFSET('2015'!K$1,Calculations!$H96,0),IF($P98=2016,OFFSET('2016'!K$1,Calculations!$H96,0),IF($P98=2017,OFFSET('2017'!K$1,Calculations!$H96,0),0))))))))))))))))</f>
        <v>5.2257925122426037E-4</v>
      </c>
      <c r="BO98" s="31">
        <f ca="1">IF($P98=2002,OFFSET('2002'!L$1,Calculations!$H96,0),IF($P98=2003,OFFSET('2003'!L$1,Calculations!$H96,0),IF($P98=2004,OFFSET('2004'!L$1,Calculations!$H96,0),IF($P98=2005,OFFSET('2005'!L$1,Calculations!$H96,0),IF($P98=2006,OFFSET('2006'!L$1,Calculations!$H96,0),IF($P98=2007,OFFSET('2007'!L$1,Calculations!$H96,0),IF($P98=2008,OFFSET('2008'!L$1,Calculations!$H96,0),IF($P98=2009,OFFSET('2009'!L$1,Calculations!$H96,0),IF($P98=2010,OFFSET('2010'!L$1,Calculations!$H96,0),IF($P98=2011,OFFSET('2011'!L$1,Calculations!$H96,0),IF($P98=2012,OFFSET('2012'!L$1,Calculations!$H96,0),IF($P98=2013,OFFSET('2013'!L$1,Calculations!$H96,0),IF($P98=2014,OFFSET('2014'!L$1,Calculations!$H96,0),IF($P98=2015,OFFSET('2015'!L$1,Calculations!$H96,0),IF($P98=2016,OFFSET('2016'!L$1,Calculations!$H96,0),IF($P98=2017,OFFSET('2017'!L$1,Calculations!$H96,0),0))))))))))))))))</f>
        <v>3.8417241634468052E-2</v>
      </c>
      <c r="BP98" s="31">
        <f ca="1">IF($P98=2002,OFFSET('2002'!M$1,Calculations!$H96,0),IF($P98=2003,OFFSET('2003'!M$1,Calculations!$H96,0),IF($P98=2004,OFFSET('2004'!M$1,Calculations!$H96,0),IF($P98=2005,OFFSET('2005'!M$1,Calculations!$H96,0),IF($P98=2006,OFFSET('2006'!M$1,Calculations!$H96,0),IF($P98=2007,OFFSET('2007'!M$1,Calculations!$H96,0),IF($P98=2008,OFFSET('2008'!M$1,Calculations!$H96,0),IF($P98=2009,OFFSET('2009'!M$1,Calculations!$H96,0),IF($P98=2010,OFFSET('2010'!M$1,Calculations!$H96,0),IF($P98=2011,OFFSET('2011'!M$1,Calculations!$H96,0),IF($P98=2012,OFFSET('2012'!M$1,Calculations!$H96,0),IF($P98=2013,OFFSET('2013'!M$1,Calculations!$H96,0),IF($P98=2014,OFFSET('2014'!M$1,Calculations!$H96,0),IF($P98=2015,OFFSET('2015'!M$1,Calculations!$H96,0),IF($P98=2016,OFFSET('2016'!M$1,Calculations!$H96,0),IF($P98=2017,OFFSET('2017'!M$1,Calculations!$H96,0),0))))))))))))))))</f>
        <v>2.0740248280037475E-2</v>
      </c>
      <c r="BQ98" s="31">
        <f ca="1">IF($P98=2002,OFFSET('2002'!N$1,Calculations!$H96,0),IF($P98=2003,OFFSET('2003'!N$1,Calculations!$H96,0),IF($P98=2004,OFFSET('2004'!N$1,Calculations!$H96,0),IF($P98=2005,OFFSET('2005'!N$1,Calculations!$H96,0),IF($P98=2006,OFFSET('2006'!N$1,Calculations!$H96,0),IF($P98=2007,OFFSET('2007'!N$1,Calculations!$H96,0),IF($P98=2008,OFFSET('2008'!N$1,Calculations!$H96,0),IF($P98=2009,OFFSET('2009'!N$1,Calculations!$H96,0),IF($P98=2010,OFFSET('2010'!N$1,Calculations!$H96,0),IF($P98=2011,OFFSET('2011'!N$1,Calculations!$H96,0),IF($P98=2012,OFFSET('2012'!N$1,Calculations!$H96,0),IF($P98=2013,OFFSET('2013'!N$1,Calculations!$H96,0),IF($P98=2014,OFFSET('2014'!N$1,Calculations!$H96,0),IF($P98=2015,OFFSET('2015'!N$1,Calculations!$H96,0),IF($P98=2016,OFFSET('2016'!N$1,Calculations!$H96,0),IF($P98=2017,OFFSET('2017'!N$1,Calculations!$H96,0),0))))))))))))))))</f>
        <v>0.10832471854035969</v>
      </c>
      <c r="BR98" s="31">
        <f ca="1">IF($P98=2002,OFFSET('2002'!O$1,Calculations!$H96,0),IF($P98=2003,OFFSET('2003'!O$1,Calculations!$H96,0),IF($P98=2004,OFFSET('2004'!O$1,Calculations!$H96,0),IF($P98=2005,OFFSET('2005'!O$1,Calculations!$H96,0),IF($P98=2006,OFFSET('2006'!O$1,Calculations!$H96,0),IF($P98=2007,OFFSET('2007'!O$1,Calculations!$H96,0),IF($P98=2008,OFFSET('2008'!O$1,Calculations!$H96,0),IF($P98=2009,OFFSET('2009'!O$1,Calculations!$H96,0),IF($P98=2010,OFFSET('2010'!O$1,Calculations!$H96,0),IF($P98=2011,OFFSET('2011'!O$1,Calculations!$H96,0),IF($P98=2012,OFFSET('2012'!O$1,Calculations!$H96,0),IF($P98=2013,OFFSET('2013'!O$1,Calculations!$H96,0),IF($P98=2014,OFFSET('2014'!O$1,Calculations!$H96,0),IF($P98=2015,OFFSET('2015'!O$1,Calculations!$H96,0),IF($P98=2016,OFFSET('2016'!O$1,Calculations!$H96,0),IF($P98=2017,OFFSET('2017'!O$1,Calculations!$H96,0),0))))))))))))))))</f>
        <v>3.4280771616810655E-3</v>
      </c>
      <c r="BS98" s="31">
        <f ca="1">IF($P98=2002,OFFSET('2002'!P$1,Calculations!$H96,0),IF($P98=2003,OFFSET('2003'!P$1,Calculations!$H96,0),IF($P98=2004,OFFSET('2004'!P$1,Calculations!$H96,0),IF($P98=2005,OFFSET('2005'!P$1,Calculations!$H96,0),IF($P98=2006,OFFSET('2006'!P$1,Calculations!$H96,0),IF($P98=2007,OFFSET('2007'!P$1,Calculations!$H96,0),IF($P98=2008,OFFSET('2008'!P$1,Calculations!$H96,0),IF($P98=2009,OFFSET('2009'!P$1,Calculations!$H96,0),IF($P98=2010,OFFSET('2010'!P$1,Calculations!$H96,0),IF($P98=2011,OFFSET('2011'!P$1,Calculations!$H96,0),IF($P98=2012,OFFSET('2012'!P$1,Calculations!$H96,0),IF($P98=2013,OFFSET('2013'!P$1,Calculations!$H96,0),IF($P98=2014,OFFSET('2014'!P$1,Calculations!$H96,0),IF($P98=2015,OFFSET('2015'!P$1,Calculations!$H96,0),IF($P98=2016,OFFSET('2016'!P$1,Calculations!$H96,0),IF($P98=2017,OFFSET('2017'!P$1,Calculations!$H96,0),0))))))))))))))))</f>
        <v>8.3849022899548473E-2</v>
      </c>
      <c r="BT98" s="34">
        <f ca="1">IF($P98=2002,OFFSET('2002'!Q$1,Calculations!$H96,0),IF($P98=2003,OFFSET('2003'!Q$1,Calculations!$H96,0),IF($P98=2004,OFFSET('2004'!Q$1,Calculations!$H96,0),IF($P98=2005,OFFSET('2005'!Q$1,Calculations!$H96,0),IF($P98=2006,OFFSET('2006'!Q$1,Calculations!$H96,0),IF($P98=2007,OFFSET('2007'!Q$1,Calculations!$H96,0),IF($P98=2008,OFFSET('2008'!Q$1,Calculations!$H96,0),IF($P98=2009,OFFSET('2009'!Q$1,Calculations!$H96,0),IF($P98=2010,OFFSET('2010'!Q$1,Calculations!$H96,0),IF($P98=2011,OFFSET('2011'!Q$1,Calculations!$H96,0),IF($P98=2012,OFFSET('2012'!Q$1,Calculations!$H96,0),IF($P98=2013,OFFSET('2013'!Q$1,Calculations!$H96,0),IF($P98=2014,OFFSET('2014'!Q$1,Calculations!$H96,0),IF($P98=2015,OFFSET('2015'!Q$1,Calculations!$H96,0),IF($P98=2016,OFFSET('2016'!Q$1,Calculations!$H96,0),IF($P98=2017,OFFSET('2017'!Q$1,Calculations!$H96,0),0))))))))))))))))</f>
        <v>1.4408625589077078E-2</v>
      </c>
      <c r="BU98" s="31">
        <f ca="1">IF($P98=2002,OFFSET('2002'!K$1,Calculations!$I96,0),IF($P98=2003,OFFSET('2003'!K$1,Calculations!$I96,0),IF($P98=2004,OFFSET('2004'!K$1,Calculations!$I96,0),IF($P98=2005,OFFSET('2005'!K$1,Calculations!$I96,0),IF($P98=2006,OFFSET('2006'!K$1,Calculations!$I96,0),IF($P98=2007,OFFSET('2007'!K$1,Calculations!$I96,0),IF($P98=2008,OFFSET('2008'!K$1,Calculations!$I96,0),IF($P98=2009,OFFSET('2009'!K$1,Calculations!$I96,0),IF($P98=2010,OFFSET('2010'!K$1,Calculations!$I96,0),IF($P98=2011,OFFSET('2011'!K$1,Calculations!$I96,0),IF($P98=2012,OFFSET('2012'!K$1,Calculations!$I96,0),IF($P98=2013,OFFSET('2013'!K$1,Calculations!$I96,0),IF($P98=2014,OFFSET('2014'!K$1,Calculations!$I96,0),IF($P98=2015,OFFSET('2015'!K$1,Calculations!$I96,0),IF($P98=2016,OFFSET('2016'!K$1,Calculations!$I96,0),IF($P98=2017,OFFSET('2017'!K$1,Calculations!$I96,0),0))))))))))))))))</f>
        <v>4.230618632863864E-3</v>
      </c>
      <c r="BV98" s="31">
        <f ca="1">IF($P98=2002,OFFSET('2002'!L$1,Calculations!$I96,0),IF($P98=2003,OFFSET('2003'!L$1,Calculations!$I96,0),IF($P98=2004,OFFSET('2004'!L$1,Calculations!$I96,0),IF($P98=2005,OFFSET('2005'!L$1,Calculations!$I96,0),IF($P98=2006,OFFSET('2006'!L$1,Calculations!$I96,0),IF($P98=2007,OFFSET('2007'!L$1,Calculations!$I96,0),IF($P98=2008,OFFSET('2008'!L$1,Calculations!$I96,0),IF($P98=2009,OFFSET('2009'!L$1,Calculations!$I96,0),IF($P98=2010,OFFSET('2010'!L$1,Calculations!$I96,0),IF($P98=2011,OFFSET('2011'!L$1,Calculations!$I96,0),IF($P98=2012,OFFSET('2012'!L$1,Calculations!$I96,0),IF($P98=2013,OFFSET('2013'!L$1,Calculations!$I96,0),IF($P98=2014,OFFSET('2014'!L$1,Calculations!$I96,0),IF($P98=2015,OFFSET('2015'!L$1,Calculations!$I96,0),IF($P98=2016,OFFSET('2016'!L$1,Calculations!$I96,0),IF($P98=2017,OFFSET('2017'!L$1,Calculations!$I96,0),0))))))))))))))))</f>
        <v>5.916664248833773E-2</v>
      </c>
      <c r="BW98" s="31">
        <f ca="1">IF($P98=2002,OFFSET('2002'!M$1,Calculations!$I96,0),IF($P98=2003,OFFSET('2003'!M$1,Calculations!$I96,0),IF($P98=2004,OFFSET('2004'!M$1,Calculations!$I96,0),IF($P98=2005,OFFSET('2005'!M$1,Calculations!$I96,0),IF($P98=2006,OFFSET('2006'!M$1,Calculations!$I96,0),IF($P98=2007,OFFSET('2007'!M$1,Calculations!$I96,0),IF($P98=2008,OFFSET('2008'!M$1,Calculations!$I96,0),IF($P98=2009,OFFSET('2009'!M$1,Calculations!$I96,0),IF($P98=2010,OFFSET('2010'!M$1,Calculations!$I96,0),IF($P98=2011,OFFSET('2011'!M$1,Calculations!$I96,0),IF($P98=2012,OFFSET('2012'!M$1,Calculations!$I96,0),IF($P98=2013,OFFSET('2013'!M$1,Calculations!$I96,0),IF($P98=2014,OFFSET('2014'!M$1,Calculations!$I96,0),IF($P98=2015,OFFSET('2015'!M$1,Calculations!$I96,0),IF($P98=2016,OFFSET('2016'!M$1,Calculations!$I96,0),IF($P98=2017,OFFSET('2017'!M$1,Calculations!$I96,0),0))))))))))))))))</f>
        <v>4.5946591019735118E-2</v>
      </c>
      <c r="BX98" s="31">
        <f ca="1">IF($P98=2002,OFFSET('2002'!N$1,Calculations!$I96,0),IF($P98=2003,OFFSET('2003'!N$1,Calculations!$I96,0),IF($P98=2004,OFFSET('2004'!N$1,Calculations!$I96,0),IF($P98=2005,OFFSET('2005'!N$1,Calculations!$I96,0),IF($P98=2006,OFFSET('2006'!N$1,Calculations!$I96,0),IF($P98=2007,OFFSET('2007'!N$1,Calculations!$I96,0),IF($P98=2008,OFFSET('2008'!N$1,Calculations!$I96,0),IF($P98=2009,OFFSET('2009'!N$1,Calculations!$I96,0),IF($P98=2010,OFFSET('2010'!N$1,Calculations!$I96,0),IF($P98=2011,OFFSET('2011'!N$1,Calculations!$I96,0),IF($P98=2012,OFFSET('2012'!N$1,Calculations!$I96,0),IF($P98=2013,OFFSET('2013'!N$1,Calculations!$I96,0),IF($P98=2014,OFFSET('2014'!N$1,Calculations!$I96,0),IF($P98=2015,OFFSET('2015'!N$1,Calculations!$I96,0),IF($P98=2016,OFFSET('2016'!N$1,Calculations!$I96,0),IF($P98=2017,OFFSET('2017'!N$1,Calculations!$I96,0),0))))))))))))))))</f>
        <v>6.1166876716842768E-2</v>
      </c>
      <c r="BY98" s="31">
        <f ca="1">IF($P98=2002,OFFSET('2002'!O$1,Calculations!$I96,0),IF($P98=2003,OFFSET('2003'!O$1,Calculations!$I96,0),IF($P98=2004,OFFSET('2004'!O$1,Calculations!$I96,0),IF($P98=2005,OFFSET('2005'!O$1,Calculations!$I96,0),IF($P98=2006,OFFSET('2006'!O$1,Calculations!$I96,0),IF($P98=2007,OFFSET('2007'!O$1,Calculations!$I96,0),IF($P98=2008,OFFSET('2008'!O$1,Calculations!$I96,0),IF($P98=2009,OFFSET('2009'!O$1,Calculations!$I96,0),IF($P98=2010,OFFSET('2010'!O$1,Calculations!$I96,0),IF($P98=2011,OFFSET('2011'!O$1,Calculations!$I96,0),IF($P98=2012,OFFSET('2012'!O$1,Calculations!$I96,0),IF($P98=2013,OFFSET('2013'!O$1,Calculations!$I96,0),IF($P98=2014,OFFSET('2014'!O$1,Calculations!$I96,0),IF($P98=2015,OFFSET('2015'!O$1,Calculations!$I96,0),IF($P98=2016,OFFSET('2016'!O$1,Calculations!$I96,0),IF($P98=2017,OFFSET('2017'!O$1,Calculations!$I96,0),0))))))))))))))))</f>
        <v>1.869450403078533E-2</v>
      </c>
      <c r="BZ98" s="31">
        <f ca="1">IF($P98=2002,OFFSET('2002'!P$1,Calculations!$I96,0),IF($P98=2003,OFFSET('2003'!P$1,Calculations!$I96,0),IF($P98=2004,OFFSET('2004'!P$1,Calculations!$I96,0),IF($P98=2005,OFFSET('2005'!P$1,Calculations!$I96,0),IF($P98=2006,OFFSET('2006'!P$1,Calculations!$I96,0),IF($P98=2007,OFFSET('2007'!P$1,Calculations!$I96,0),IF($P98=2008,OFFSET('2008'!P$1,Calculations!$I96,0),IF($P98=2009,OFFSET('2009'!P$1,Calculations!$I96,0),IF($P98=2010,OFFSET('2010'!P$1,Calculations!$I96,0),IF($P98=2011,OFFSET('2011'!P$1,Calculations!$I96,0),IF($P98=2012,OFFSET('2012'!P$1,Calculations!$I96,0),IF($P98=2013,OFFSET('2013'!P$1,Calculations!$I96,0),IF($P98=2014,OFFSET('2014'!P$1,Calculations!$I96,0),IF($P98=2015,OFFSET('2015'!P$1,Calculations!$I96,0),IF($P98=2016,OFFSET('2016'!P$1,Calculations!$I96,0),IF($P98=2017,OFFSET('2017'!P$1,Calculations!$I96,0),0))))))))))))))))</f>
        <v>9.1676216654685741E-2</v>
      </c>
      <c r="CA98" s="34">
        <f ca="1">IF($P98=2002,OFFSET('2002'!Q$1,Calculations!$I96,0),IF($P98=2003,OFFSET('2003'!Q$1,Calculations!$I96,0),IF($P98=2004,OFFSET('2004'!Q$1,Calculations!$I96,0),IF($P98=2005,OFFSET('2005'!Q$1,Calculations!$I96,0),IF($P98=2006,OFFSET('2006'!Q$1,Calculations!$I96,0),IF($P98=2007,OFFSET('2007'!Q$1,Calculations!$I96,0),IF($P98=2008,OFFSET('2008'!Q$1,Calculations!$I96,0),IF($P98=2009,OFFSET('2009'!Q$1,Calculations!$I96,0),IF($P98=2010,OFFSET('2010'!Q$1,Calculations!$I96,0),IF($P98=2011,OFFSET('2011'!Q$1,Calculations!$I96,0),IF($P98=2012,OFFSET('2012'!Q$1,Calculations!$I96,0),IF($P98=2013,OFFSET('2013'!Q$1,Calculations!$I96,0),IF($P98=2014,OFFSET('2014'!Q$1,Calculations!$I96,0),IF($P98=2015,OFFSET('2015'!Q$1,Calculations!$I96,0),IF($P98=2016,OFFSET('2016'!Q$1,Calculations!$I96,0),IF($P98=2017,OFFSET('2017'!Q$1,Calculations!$I96,0),0))))))))))))))))</f>
        <v>2.4620928125233043E-2</v>
      </c>
      <c r="CB98" s="31">
        <f ca="1">IF($P98=2002,OFFSET('2002'!K$1,Calculations!$J96,0),IF($P98=2003,OFFSET('2003'!K$1,Calculations!$J96,0),IF($P98=2004,OFFSET('2004'!K$1,Calculations!$J96,0),IF($P98=2005,OFFSET('2005'!K$1,Calculations!$J96,0),IF($P98=2006,OFFSET('2006'!K$1,Calculations!$J96,0),IF($P98=2007,OFFSET('2007'!K$1,Calculations!$J96,0),IF($P98=2008,OFFSET('2008'!K$1,Calculations!$J96,0),IF($P98=2009,OFFSET('2009'!K$1,Calculations!$J96,0),IF($P98=2010,OFFSET('2010'!K$1,Calculations!$J96,0),IF($P98=2011,OFFSET('2011'!K$1,Calculations!$J96,0),IF($P98=2012,OFFSET('2012'!K$1,Calculations!$J96,0),IF($P98=2013,OFFSET('2013'!K$1,Calculations!$J96,0),IF($P98=2014,OFFSET('2014'!K$1,Calculations!$J96,0),IF($P98=2015,OFFSET('2015'!K$1,Calculations!$J96,0),IF($P98=2016,OFFSET('2016'!K$1,Calculations!$J96,0),IF($P98=2017,OFFSET('2017'!K$1,Calculations!$J96,0),0))))))))))))))))</f>
        <v>0.16431154260030587</v>
      </c>
      <c r="CC98" s="31">
        <f ca="1">IF($P98=2002,OFFSET('2002'!L$1,Calculations!$J96,0),IF($P98=2003,OFFSET('2003'!L$1,Calculations!$J96,0),IF($P98=2004,OFFSET('2004'!L$1,Calculations!$J96,0),IF($P98=2005,OFFSET('2005'!L$1,Calculations!$J96,0),IF($P98=2006,OFFSET('2006'!L$1,Calculations!$J96,0),IF($P98=2007,OFFSET('2007'!L$1,Calculations!$J96,0),IF($P98=2008,OFFSET('2008'!L$1,Calculations!$J96,0),IF($P98=2009,OFFSET('2009'!L$1,Calculations!$J96,0),IF($P98=2010,OFFSET('2010'!L$1,Calculations!$J96,0),IF($P98=2011,OFFSET('2011'!L$1,Calculations!$J96,0),IF($P98=2012,OFFSET('2012'!L$1,Calculations!$J96,0),IF($P98=2013,OFFSET('2013'!L$1,Calculations!$J96,0),IF($P98=2014,OFFSET('2014'!L$1,Calculations!$J96,0),IF($P98=2015,OFFSET('2015'!L$1,Calculations!$J96,0),IF($P98=2016,OFFSET('2016'!L$1,Calculations!$J96,0),IF($P98=2017,OFFSET('2017'!L$1,Calculations!$J96,0),0))))))))))))))))</f>
        <v>1.998992494498893E-2</v>
      </c>
      <c r="CD98" s="31">
        <f ca="1">IF($P98=2002,OFFSET('2002'!M$1,Calculations!$J96,0),IF($P98=2003,OFFSET('2003'!M$1,Calculations!$J96,0),IF($P98=2004,OFFSET('2004'!M$1,Calculations!$J96,0),IF($P98=2005,OFFSET('2005'!M$1,Calculations!$J96,0),IF($P98=2006,OFFSET('2006'!M$1,Calculations!$J96,0),IF($P98=2007,OFFSET('2007'!M$1,Calculations!$J96,0),IF($P98=2008,OFFSET('2008'!M$1,Calculations!$J96,0),IF($P98=2009,OFFSET('2009'!M$1,Calculations!$J96,0),IF($P98=2010,OFFSET('2010'!M$1,Calculations!$J96,0),IF($P98=2011,OFFSET('2011'!M$1,Calculations!$J96,0),IF($P98=2012,OFFSET('2012'!M$1,Calculations!$J96,0),IF($P98=2013,OFFSET('2013'!M$1,Calculations!$J96,0),IF($P98=2014,OFFSET('2014'!M$1,Calculations!$J96,0),IF($P98=2015,OFFSET('2015'!M$1,Calculations!$J96,0),IF($P98=2016,OFFSET('2016'!M$1,Calculations!$J96,0),IF($P98=2017,OFFSET('2017'!M$1,Calculations!$J96,0),0))))))))))))))))</f>
        <v>5.2118077413716934E-2</v>
      </c>
      <c r="CE98" s="31">
        <f ca="1">IF($P98=2002,OFFSET('2002'!N$1,Calculations!$J96,0),IF($P98=2003,OFFSET('2003'!N$1,Calculations!$J96,0),IF($P98=2004,OFFSET('2004'!N$1,Calculations!$J96,0),IF($P98=2005,OFFSET('2005'!N$1,Calculations!$J96,0),IF($P98=2006,OFFSET('2006'!N$1,Calculations!$J96,0),IF($P98=2007,OFFSET('2007'!N$1,Calculations!$J96,0),IF($P98=2008,OFFSET('2008'!N$1,Calculations!$J96,0),IF($P98=2009,OFFSET('2009'!N$1,Calculations!$J96,0),IF($P98=2010,OFFSET('2010'!N$1,Calculations!$J96,0),IF($P98=2011,OFFSET('2011'!N$1,Calculations!$J96,0),IF($P98=2012,OFFSET('2012'!N$1,Calculations!$J96,0),IF($P98=2013,OFFSET('2013'!N$1,Calculations!$J96,0),IF($P98=2014,OFFSET('2014'!N$1,Calculations!$J96,0),IF($P98=2015,OFFSET('2015'!N$1,Calculations!$J96,0),IF($P98=2016,OFFSET('2016'!N$1,Calculations!$J96,0),IF($P98=2017,OFFSET('2017'!N$1,Calculations!$J96,0),0))))))))))))))))</f>
        <v>4.1203764634072271E-2</v>
      </c>
      <c r="CF98" s="31">
        <f ca="1">IF($P98=2002,OFFSET('2002'!O$1,Calculations!$J96,0),IF($P98=2003,OFFSET('2003'!O$1,Calculations!$J96,0),IF($P98=2004,OFFSET('2004'!O$1,Calculations!$J96,0),IF($P98=2005,OFFSET('2005'!O$1,Calculations!$J96,0),IF($P98=2006,OFFSET('2006'!O$1,Calculations!$J96,0),IF($P98=2007,OFFSET('2007'!O$1,Calculations!$J96,0),IF($P98=2008,OFFSET('2008'!O$1,Calculations!$J96,0),IF($P98=2009,OFFSET('2009'!O$1,Calculations!$J96,0),IF($P98=2010,OFFSET('2010'!O$1,Calculations!$J96,0),IF($P98=2011,OFFSET('2011'!O$1,Calculations!$J96,0),IF($P98=2012,OFFSET('2012'!O$1,Calculations!$J96,0),IF($P98=2013,OFFSET('2013'!O$1,Calculations!$J96,0),IF($P98=2014,OFFSET('2014'!O$1,Calculations!$J96,0),IF($P98=2015,OFFSET('2015'!O$1,Calculations!$J96,0),IF($P98=2016,OFFSET('2016'!O$1,Calculations!$J96,0),IF($P98=2017,OFFSET('2017'!O$1,Calculations!$J96,0),0))))))))))))))))</f>
        <v>8.7838892992339532E-2</v>
      </c>
      <c r="CG98" s="31">
        <f ca="1">IF($P98=2002,OFFSET('2002'!P$1,Calculations!$J96,0),IF($P98=2003,OFFSET('2003'!P$1,Calculations!$J96,0),IF($P98=2004,OFFSET('2004'!P$1,Calculations!$J96,0),IF($P98=2005,OFFSET('2005'!P$1,Calculations!$J96,0),IF($P98=2006,OFFSET('2006'!P$1,Calculations!$J96,0),IF($P98=2007,OFFSET('2007'!P$1,Calculations!$J96,0),IF($P98=2008,OFFSET('2008'!P$1,Calculations!$J96,0),IF($P98=2009,OFFSET('2009'!P$1,Calculations!$J96,0),IF($P98=2010,OFFSET('2010'!P$1,Calculations!$J96,0),IF($P98=2011,OFFSET('2011'!P$1,Calculations!$J96,0),IF($P98=2012,OFFSET('2012'!P$1,Calculations!$J96,0),IF($P98=2013,OFFSET('2013'!P$1,Calculations!$J96,0),IF($P98=2014,OFFSET('2014'!P$1,Calculations!$J96,0),IF($P98=2015,OFFSET('2015'!P$1,Calculations!$J96,0),IF($P98=2016,OFFSET('2016'!P$1,Calculations!$J96,0),IF($P98=2017,OFFSET('2017'!P$1,Calculations!$J96,0),0))))))))))))))))</f>
        <v>6.0316670518785656E-2</v>
      </c>
      <c r="CH98" s="34">
        <f ca="1">IF($P98=2002,OFFSET('2002'!Q$1,Calculations!$J96,0),IF($P98=2003,OFFSET('2003'!Q$1,Calculations!$J96,0),IF($P98=2004,OFFSET('2004'!Q$1,Calculations!$J96,0),IF($P98=2005,OFFSET('2005'!Q$1,Calculations!$J96,0),IF($P98=2006,OFFSET('2006'!Q$1,Calculations!$J96,0),IF($P98=2007,OFFSET('2007'!Q$1,Calculations!$J96,0),IF($P98=2008,OFFSET('2008'!Q$1,Calculations!$J96,0),IF($P98=2009,OFFSET('2009'!Q$1,Calculations!$J96,0),IF($P98=2010,OFFSET('2010'!Q$1,Calculations!$J96,0),IF($P98=2011,OFFSET('2011'!Q$1,Calculations!$J96,0),IF($P98=2012,OFFSET('2012'!Q$1,Calculations!$J96,0),IF($P98=2013,OFFSET('2013'!Q$1,Calculations!$J96,0),IF($P98=2014,OFFSET('2014'!Q$1,Calculations!$J96,0),IF($P98=2015,OFFSET('2015'!Q$1,Calculations!$J96,0),IF($P98=2016,OFFSET('2016'!Q$1,Calculations!$J96,0),IF($P98=2017,OFFSET('2017'!Q$1,Calculations!$J96,0),0))))))))))))))))</f>
        <v>9.82605988486418E-2</v>
      </c>
      <c r="CI98" s="31">
        <f ca="1">IF($P98=2002,OFFSET('2002'!K$1,Calculations!$K96,0),IF($P98=2003,OFFSET('2003'!K$1,Calculations!$K96,0),IF($P98=2004,OFFSET('2004'!K$1,Calculations!$K96,0),IF($P98=2005,OFFSET('2005'!K$1,Calculations!$K96,0),IF($P98=2006,OFFSET('2006'!K$1,Calculations!$K96,0),IF($P98=2007,OFFSET('2007'!K$1,Calculations!$K96,0),IF($P98=2008,OFFSET('2008'!K$1,Calculations!$K96,0),IF($P98=2009,OFFSET('2009'!K$1,Calculations!$K96,0),IF($P98=2010,OFFSET('2010'!K$1,Calculations!$K96,0),IF($P98=2011,OFFSET('2011'!K$1,Calculations!$K96,0),IF($P98=2012,OFFSET('2012'!K$1,Calculations!$K96,0),IF($P98=2013,OFFSET('2013'!K$1,Calculations!$K96,0),IF($P98=2014,OFFSET('2014'!K$1,Calculations!$K96,0),IF($P98=2015,OFFSET('2015'!K$1,Calculations!$K96,0),IF($P98=2016,OFFSET('2016'!K$1,Calculations!$K96,0),IF($P98=2017,OFFSET('2017'!K$1,Calculations!$K96,0),0))))))))))))))))</f>
        <v>1.3792982095070894E-2</v>
      </c>
      <c r="CJ98" s="31">
        <f ca="1">IF($P98=2002,OFFSET('2002'!L$1,Calculations!$K96,0),IF($P98=2003,OFFSET('2003'!L$1,Calculations!$K96,0),IF($P98=2004,OFFSET('2004'!L$1,Calculations!$K96,0),IF($P98=2005,OFFSET('2005'!L$1,Calculations!$K96,0),IF($P98=2006,OFFSET('2006'!L$1,Calculations!$K96,0),IF($P98=2007,OFFSET('2007'!L$1,Calculations!$K96,0),IF($P98=2008,OFFSET('2008'!L$1,Calculations!$K96,0),IF($P98=2009,OFFSET('2009'!L$1,Calculations!$K96,0),IF($P98=2010,OFFSET('2010'!L$1,Calculations!$K96,0),IF($P98=2011,OFFSET('2011'!L$1,Calculations!$K96,0),IF($P98=2012,OFFSET('2012'!L$1,Calculations!$K96,0),IF($P98=2013,OFFSET('2013'!L$1,Calculations!$K96,0),IF($P98=2014,OFFSET('2014'!L$1,Calculations!$K96,0),IF($P98=2015,OFFSET('2015'!L$1,Calculations!$K96,0),IF($P98=2016,OFFSET('2016'!L$1,Calculations!$K96,0),IF($P98=2017,OFFSET('2017'!L$1,Calculations!$K96,0),0))))))))))))))))</f>
        <v>2.7562857502001614E-2</v>
      </c>
      <c r="CK98" s="31">
        <f ca="1">IF($P98=2002,OFFSET('2002'!M$1,Calculations!$K96,0),IF($P98=2003,OFFSET('2003'!M$1,Calculations!$K96,0),IF($P98=2004,OFFSET('2004'!M$1,Calculations!$K96,0),IF($P98=2005,OFFSET('2005'!M$1,Calculations!$K96,0),IF($P98=2006,OFFSET('2006'!M$1,Calculations!$K96,0),IF($P98=2007,OFFSET('2007'!M$1,Calculations!$K96,0),IF($P98=2008,OFFSET('2008'!M$1,Calculations!$K96,0),IF($P98=2009,OFFSET('2009'!M$1,Calculations!$K96,0),IF($P98=2010,OFFSET('2010'!M$1,Calculations!$K96,0),IF($P98=2011,OFFSET('2011'!M$1,Calculations!$K96,0),IF($P98=2012,OFFSET('2012'!M$1,Calculations!$K96,0),IF($P98=2013,OFFSET('2013'!M$1,Calculations!$K96,0),IF($P98=2014,OFFSET('2014'!M$1,Calculations!$K96,0),IF($P98=2015,OFFSET('2015'!M$1,Calculations!$K96,0),IF($P98=2016,OFFSET('2016'!M$1,Calculations!$K96,0),IF($P98=2017,OFFSET('2017'!M$1,Calculations!$K96,0),0))))))))))))))))</f>
        <v>4.4079498731468252E-3</v>
      </c>
      <c r="CL98" s="31">
        <f ca="1">IF($P98=2002,OFFSET('2002'!N$1,Calculations!$K96,0),IF($P98=2003,OFFSET('2003'!N$1,Calculations!$K96,0),IF($P98=2004,OFFSET('2004'!N$1,Calculations!$K96,0),IF($P98=2005,OFFSET('2005'!N$1,Calculations!$K96,0),IF($P98=2006,OFFSET('2006'!N$1,Calculations!$K96,0),IF($P98=2007,OFFSET('2007'!N$1,Calculations!$K96,0),IF($P98=2008,OFFSET('2008'!N$1,Calculations!$K96,0),IF($P98=2009,OFFSET('2009'!N$1,Calculations!$K96,0),IF($P98=2010,OFFSET('2010'!N$1,Calculations!$K96,0),IF($P98=2011,OFFSET('2011'!N$1,Calculations!$K96,0),IF($P98=2012,OFFSET('2012'!N$1,Calculations!$K96,0),IF($P98=2013,OFFSET('2013'!N$1,Calculations!$K96,0),IF($P98=2014,OFFSET('2014'!N$1,Calculations!$K96,0),IF($P98=2015,OFFSET('2015'!N$1,Calculations!$K96,0),IF($P98=2016,OFFSET('2016'!N$1,Calculations!$K96,0),IF($P98=2017,OFFSET('2017'!N$1,Calculations!$K96,0),0))))))))))))))))</f>
        <v>1.0790892155835695E-2</v>
      </c>
      <c r="CM98" s="31">
        <f ca="1">IF($P98=2002,OFFSET('2002'!O$1,Calculations!$K96,0),IF($P98=2003,OFFSET('2003'!O$1,Calculations!$K96,0),IF($P98=2004,OFFSET('2004'!O$1,Calculations!$K96,0),IF($P98=2005,OFFSET('2005'!O$1,Calculations!$K96,0),IF($P98=2006,OFFSET('2006'!O$1,Calculations!$K96,0),IF($P98=2007,OFFSET('2007'!O$1,Calculations!$K96,0),IF($P98=2008,OFFSET('2008'!O$1,Calculations!$K96,0),IF($P98=2009,OFFSET('2009'!O$1,Calculations!$K96,0),IF($P98=2010,OFFSET('2010'!O$1,Calculations!$K96,0),IF($P98=2011,OFFSET('2011'!O$1,Calculations!$K96,0),IF($P98=2012,OFFSET('2012'!O$1,Calculations!$K96,0),IF($P98=2013,OFFSET('2013'!O$1,Calculations!$K96,0),IF($P98=2014,OFFSET('2014'!O$1,Calculations!$K96,0),IF($P98=2015,OFFSET('2015'!O$1,Calculations!$K96,0),IF($P98=2016,OFFSET('2016'!O$1,Calculations!$K96,0),IF($P98=2017,OFFSET('2017'!O$1,Calculations!$K96,0),0))))))))))))))))</f>
        <v>3.3677504076340799E-4</v>
      </c>
      <c r="CN98" s="31">
        <f ca="1">IF($P98=2002,OFFSET('2002'!P$1,Calculations!$K96,0),IF($P98=2003,OFFSET('2003'!P$1,Calculations!$K96,0),IF($P98=2004,OFFSET('2004'!P$1,Calculations!$K96,0),IF($P98=2005,OFFSET('2005'!P$1,Calculations!$K96,0),IF($P98=2006,OFFSET('2006'!P$1,Calculations!$K96,0),IF($P98=2007,OFFSET('2007'!P$1,Calculations!$K96,0),IF($P98=2008,OFFSET('2008'!P$1,Calculations!$K96,0),IF($P98=2009,OFFSET('2009'!P$1,Calculations!$K96,0),IF($P98=2010,OFFSET('2010'!P$1,Calculations!$K96,0),IF($P98=2011,OFFSET('2011'!P$1,Calculations!$K96,0),IF($P98=2012,OFFSET('2012'!P$1,Calculations!$K96,0),IF($P98=2013,OFFSET('2013'!P$1,Calculations!$K96,0),IF($P98=2014,OFFSET('2014'!P$1,Calculations!$K96,0),IF($P98=2015,OFFSET('2015'!P$1,Calculations!$K96,0),IF($P98=2016,OFFSET('2016'!P$1,Calculations!$K96,0),IF($P98=2017,OFFSET('2017'!P$1,Calculations!$K96,0),0))))))))))))))))</f>
        <v>1.422931447725047E-3</v>
      </c>
      <c r="CO98" s="34">
        <f ca="1">IF($P98=2002,OFFSET('2002'!Q$1,Calculations!$K96,0),IF($P98=2003,OFFSET('2003'!Q$1,Calculations!$K96,0),IF($P98=2004,OFFSET('2004'!Q$1,Calculations!$K96,0),IF($P98=2005,OFFSET('2005'!Q$1,Calculations!$K96,0),IF($P98=2006,OFFSET('2006'!Q$1,Calculations!$K96,0),IF($P98=2007,OFFSET('2007'!Q$1,Calculations!$K96,0),IF($P98=2008,OFFSET('2008'!Q$1,Calculations!$K96,0),IF($P98=2009,OFFSET('2009'!Q$1,Calculations!$K96,0),IF($P98=2010,OFFSET('2010'!Q$1,Calculations!$K96,0),IF($P98=2011,OFFSET('2011'!Q$1,Calculations!$K96,0),IF($P98=2012,OFFSET('2012'!Q$1,Calculations!$K96,0),IF($P98=2013,OFFSET('2013'!Q$1,Calculations!$K96,0),IF($P98=2014,OFFSET('2014'!Q$1,Calculations!$K96,0),IF($P98=2015,OFFSET('2015'!Q$1,Calculations!$K96,0),IF($P98=2016,OFFSET('2016'!Q$1,Calculations!$K96,0),IF($P98=2017,OFFSET('2017'!Q$1,Calculations!$K96,0),0))))))))))))))))</f>
        <v>1.106574959470652E-2</v>
      </c>
      <c r="CP98" s="31">
        <f ca="1">IF($P98=2002,OFFSET('2002'!K$1,Calculations!$L96,0),IF($P98=2003,OFFSET('2003'!K$1,Calculations!$L96,0),IF($P98=2004,OFFSET('2004'!K$1,Calculations!$L96,0),IF($P98=2005,OFFSET('2005'!K$1,Calculations!$L96,0),IF($P98=2006,OFFSET('2006'!K$1,Calculations!$L96,0),IF($P98=2007,OFFSET('2007'!K$1,Calculations!$L96,0),IF($P98=2008,OFFSET('2008'!K$1,Calculations!$L96,0),IF($P98=2009,OFFSET('2009'!K$1,Calculations!$L96,0),IF($P98=2010,OFFSET('2010'!K$1,Calculations!$L96,0),IF($P98=2011,OFFSET('2011'!K$1,Calculations!$L96,0),IF($P98=2012,OFFSET('2012'!K$1,Calculations!$L96,0),IF($P98=2013,OFFSET('2013'!K$1,Calculations!$L96,0),IF($P98=2014,OFFSET('2014'!K$1,Calculations!$L96,0),IF($P98=2015,OFFSET('2015'!K$1,Calculations!$L96,0),IF($P98=2016,OFFSET('2016'!K$1,Calculations!$L96,0),IF($P98=2017,OFFSET('2017'!K$1,Calculations!$L96,0),0))))))))))))))))</f>
        <v>3.2083397221262027E-4</v>
      </c>
      <c r="CQ98" s="31">
        <f ca="1">IF($P98=2002,OFFSET('2002'!L$1,Calculations!$L96,0),IF($P98=2003,OFFSET('2003'!L$1,Calculations!$L96,0),IF($P98=2004,OFFSET('2004'!L$1,Calculations!$L96,0),IF($P98=2005,OFFSET('2005'!L$1,Calculations!$L96,0),IF($P98=2006,OFFSET('2006'!L$1,Calculations!$L96,0),IF($P98=2007,OFFSET('2007'!L$1,Calculations!$L96,0),IF($P98=2008,OFFSET('2008'!L$1,Calculations!$L96,0),IF($P98=2009,OFFSET('2009'!L$1,Calculations!$L96,0),IF($P98=2010,OFFSET('2010'!L$1,Calculations!$L96,0),IF($P98=2011,OFFSET('2011'!L$1,Calculations!$L96,0),IF($P98=2012,OFFSET('2012'!L$1,Calculations!$L96,0),IF($P98=2013,OFFSET('2013'!L$1,Calculations!$L96,0),IF($P98=2014,OFFSET('2014'!L$1,Calculations!$L96,0),IF($P98=2015,OFFSET('2015'!L$1,Calculations!$L96,0),IF($P98=2016,OFFSET('2016'!L$1,Calculations!$L96,0),IF($P98=2017,OFFSET('2017'!L$1,Calculations!$L96,0),0))))))))))))))))</f>
        <v>1.2992588046574423E-4</v>
      </c>
      <c r="CR98" s="31">
        <f ca="1">IF($P98=2002,OFFSET('2002'!M$1,Calculations!$L96,0),IF($P98=2003,OFFSET('2003'!M$1,Calculations!$L96,0),IF($P98=2004,OFFSET('2004'!M$1,Calculations!$L96,0),IF($P98=2005,OFFSET('2005'!M$1,Calculations!$L96,0),IF($P98=2006,OFFSET('2006'!M$1,Calculations!$L96,0),IF($P98=2007,OFFSET('2007'!M$1,Calculations!$L96,0),IF($P98=2008,OFFSET('2008'!M$1,Calculations!$L96,0),IF($P98=2009,OFFSET('2009'!M$1,Calculations!$L96,0),IF($P98=2010,OFFSET('2010'!M$1,Calculations!$L96,0),IF($P98=2011,OFFSET('2011'!M$1,Calculations!$L96,0),IF($P98=2012,OFFSET('2012'!M$1,Calculations!$L96,0),IF($P98=2013,OFFSET('2013'!M$1,Calculations!$L96,0),IF($P98=2014,OFFSET('2014'!M$1,Calculations!$L96,0),IF($P98=2015,OFFSET('2015'!M$1,Calculations!$L96,0),IF($P98=2016,OFFSET('2016'!M$1,Calculations!$L96,0),IF($P98=2017,OFFSET('2017'!M$1,Calculations!$L96,0),0))))))))))))))))</f>
        <v>3.3424430739550351E-4</v>
      </c>
      <c r="CS98" s="31">
        <f ca="1">IF($P98=2002,OFFSET('2002'!N$1,Calculations!$L96,0),IF($P98=2003,OFFSET('2003'!N$1,Calculations!$L96,0),IF($P98=2004,OFFSET('2004'!N$1,Calculations!$L96,0),IF($P98=2005,OFFSET('2005'!N$1,Calculations!$L96,0),IF($P98=2006,OFFSET('2006'!N$1,Calculations!$L96,0),IF($P98=2007,OFFSET('2007'!N$1,Calculations!$L96,0),IF($P98=2008,OFFSET('2008'!N$1,Calculations!$L96,0),IF($P98=2009,OFFSET('2009'!N$1,Calculations!$L96,0),IF($P98=2010,OFFSET('2010'!N$1,Calculations!$L96,0),IF($P98=2011,OFFSET('2011'!N$1,Calculations!$L96,0),IF($P98=2012,OFFSET('2012'!N$1,Calculations!$L96,0),IF($P98=2013,OFFSET('2013'!N$1,Calculations!$L96,0),IF($P98=2014,OFFSET('2014'!N$1,Calculations!$L96,0),IF($P98=2015,OFFSET('2015'!N$1,Calculations!$L96,0),IF($P98=2016,OFFSET('2016'!N$1,Calculations!$L96,0),IF($P98=2017,OFFSET('2017'!N$1,Calculations!$L96,0),0))))))))))))))))</f>
        <v>2.3443691519333754E-4</v>
      </c>
      <c r="CT98" s="31">
        <f ca="1">IF($P98=2002,OFFSET('2002'!O$1,Calculations!$L96,0),IF($P98=2003,OFFSET('2003'!O$1,Calculations!$L96,0),IF($P98=2004,OFFSET('2004'!O$1,Calculations!$L96,0),IF($P98=2005,OFFSET('2005'!O$1,Calculations!$L96,0),IF($P98=2006,OFFSET('2006'!O$1,Calculations!$L96,0),IF($P98=2007,OFFSET('2007'!O$1,Calculations!$L96,0),IF($P98=2008,OFFSET('2008'!O$1,Calculations!$L96,0),IF($P98=2009,OFFSET('2009'!O$1,Calculations!$L96,0),IF($P98=2010,OFFSET('2010'!O$1,Calculations!$L96,0),IF($P98=2011,OFFSET('2011'!O$1,Calculations!$L96,0),IF($P98=2012,OFFSET('2012'!O$1,Calculations!$L96,0),IF($P98=2013,OFFSET('2013'!O$1,Calculations!$L96,0),IF($P98=2014,OFFSET('2014'!O$1,Calculations!$L96,0),IF($P98=2015,OFFSET('2015'!O$1,Calculations!$L96,0),IF($P98=2016,OFFSET('2016'!O$1,Calculations!$L96,0),IF($P98=2017,OFFSET('2017'!O$1,Calculations!$L96,0),0))))))))))))))))</f>
        <v>1.0023440814377589E-4</v>
      </c>
      <c r="CU98" s="31">
        <f ca="1">IF($P98=2002,OFFSET('2002'!P$1,Calculations!$L96,0),IF($P98=2003,OFFSET('2003'!P$1,Calculations!$L96,0),IF($P98=2004,OFFSET('2004'!P$1,Calculations!$L96,0),IF($P98=2005,OFFSET('2005'!P$1,Calculations!$L96,0),IF($P98=2006,OFFSET('2006'!P$1,Calculations!$L96,0),IF($P98=2007,OFFSET('2007'!P$1,Calculations!$L96,0),IF($P98=2008,OFFSET('2008'!P$1,Calculations!$L96,0),IF($P98=2009,OFFSET('2009'!P$1,Calculations!$L96,0),IF($P98=2010,OFFSET('2010'!P$1,Calculations!$L96,0),IF($P98=2011,OFFSET('2011'!P$1,Calculations!$L96,0),IF($P98=2012,OFFSET('2012'!P$1,Calculations!$L96,0),IF($P98=2013,OFFSET('2013'!P$1,Calculations!$L96,0),IF($P98=2014,OFFSET('2014'!P$1,Calculations!$L96,0),IF($P98=2015,OFFSET('2015'!P$1,Calculations!$L96,0),IF($P98=2016,OFFSET('2016'!P$1,Calculations!$L96,0),IF($P98=2017,OFFSET('2017'!P$1,Calculations!$L96,0),0))))))))))))))))</f>
        <v>1.3783864735054596E-4</v>
      </c>
      <c r="CV98" s="34">
        <f ca="1">IF($P98=2002,OFFSET('2002'!Q$1,Calculations!$L96,0),IF($P98=2003,OFFSET('2003'!Q$1,Calculations!$L96,0),IF($P98=2004,OFFSET('2004'!Q$1,Calculations!$L96,0),IF($P98=2005,OFFSET('2005'!Q$1,Calculations!$L96,0),IF($P98=2006,OFFSET('2006'!Q$1,Calculations!$L96,0),IF($P98=2007,OFFSET('2007'!Q$1,Calculations!$L96,0),IF($P98=2008,OFFSET('2008'!Q$1,Calculations!$L96,0),IF($P98=2009,OFFSET('2009'!Q$1,Calculations!$L96,0),IF($P98=2010,OFFSET('2010'!Q$1,Calculations!$L96,0),IF($P98=2011,OFFSET('2011'!Q$1,Calculations!$L96,0),IF($P98=2012,OFFSET('2012'!Q$1,Calculations!$L96,0),IF($P98=2013,OFFSET('2013'!Q$1,Calculations!$L96,0),IF($P98=2014,OFFSET('2014'!Q$1,Calculations!$L96,0),IF($P98=2015,OFFSET('2015'!Q$1,Calculations!$L96,0),IF($P98=2016,OFFSET('2016'!Q$1,Calculations!$L96,0),IF($P98=2017,OFFSET('2017'!Q$1,Calculations!$L96,0),0))))))))))))))))</f>
        <v>2.0415656975525617E-4</v>
      </c>
      <c r="CW98" s="31">
        <f ca="1">IF($P98=2002,OFFSET('2002'!K$1,Calculations!$M96,0),IF($P98=2003,OFFSET('2003'!K$1,Calculations!$M96,0),IF($P98=2004,OFFSET('2004'!K$1,Calculations!$M96,0),IF($P98=2005,OFFSET('2005'!K$1,Calculations!$M96,0),IF($P98=2006,OFFSET('2006'!K$1,Calculations!$M96,0),IF($P98=2007,OFFSET('2007'!K$1,Calculations!$M96,0),IF($P98=2008,OFFSET('2008'!K$1,Calculations!$M96,0),IF($P98=2009,OFFSET('2009'!K$1,Calculations!$M96,0),IF($P98=2010,OFFSET('2010'!K$1,Calculations!$M96,0),IF($P98=2011,OFFSET('2011'!K$1,Calculations!$M96,0),IF($P98=2012,OFFSET('2012'!K$1,Calculations!$M96,0),IF($P98=2013,OFFSET('2013'!K$1,Calculations!$M96,0),IF($P98=2014,OFFSET('2014'!K$1,Calculations!$M96,0),IF($P98=2015,OFFSET('2015'!K$1,Calculations!$M96,0),IF($P98=2016,OFFSET('2016'!K$1,Calculations!$M96,0),IF($P98=2017,OFFSET('2017'!K$1,Calculations!$M96,0),0))))))))))))))))</f>
        <v>0.35894625712151534</v>
      </c>
      <c r="CX98" s="31">
        <f ca="1">IF($P98=2002,OFFSET('2002'!L$1,Calculations!$M96,0),IF($P98=2003,OFFSET('2003'!L$1,Calculations!$M96,0),IF($P98=2004,OFFSET('2004'!L$1,Calculations!$M96,0),IF($P98=2005,OFFSET('2005'!L$1,Calculations!$M96,0),IF($P98=2006,OFFSET('2006'!L$1,Calculations!$M96,0),IF($P98=2007,OFFSET('2007'!L$1,Calculations!$M96,0),IF($P98=2008,OFFSET('2008'!L$1,Calculations!$M96,0),IF($P98=2009,OFFSET('2009'!L$1,Calculations!$M96,0),IF($P98=2010,OFFSET('2010'!L$1,Calculations!$M96,0),IF($P98=2011,OFFSET('2011'!L$1,Calculations!$M96,0),IF($P98=2012,OFFSET('2012'!L$1,Calculations!$M96,0),IF($P98=2013,OFFSET('2013'!L$1,Calculations!$M96,0),IF($P98=2014,OFFSET('2014'!L$1,Calculations!$M96,0),IF($P98=2015,OFFSET('2015'!L$1,Calculations!$M96,0),IF($P98=2016,OFFSET('2016'!L$1,Calculations!$M96,0),IF($P98=2017,OFFSET('2017'!L$1,Calculations!$M96,0),0))))))))))))))))</f>
        <v>0.19239698288281873</v>
      </c>
      <c r="CY98" s="31">
        <f ca="1">IF($P98=2002,OFFSET('2002'!M$1,Calculations!$M96,0),IF($P98=2003,OFFSET('2003'!M$1,Calculations!$M96,0),IF($P98=2004,OFFSET('2004'!M$1,Calculations!$M96,0),IF($P98=2005,OFFSET('2005'!M$1,Calculations!$M96,0),IF($P98=2006,OFFSET('2006'!M$1,Calculations!$M96,0),IF($P98=2007,OFFSET('2007'!M$1,Calculations!$M96,0),IF($P98=2008,OFFSET('2008'!M$1,Calculations!$M96,0),IF($P98=2009,OFFSET('2009'!M$1,Calculations!$M96,0),IF($P98=2010,OFFSET('2010'!M$1,Calculations!$M96,0),IF($P98=2011,OFFSET('2011'!M$1,Calculations!$M96,0),IF($P98=2012,OFFSET('2012'!M$1,Calculations!$M96,0),IF($P98=2013,OFFSET('2013'!M$1,Calculations!$M96,0),IF($P98=2014,OFFSET('2014'!M$1,Calculations!$M96,0),IF($P98=2015,OFFSET('2015'!M$1,Calculations!$M96,0),IF($P98=2016,OFFSET('2016'!M$1,Calculations!$M96,0),IF($P98=2017,OFFSET('2017'!M$1,Calculations!$M96,0),0))))))))))))))))</f>
        <v>5.7968088215749621E-2</v>
      </c>
      <c r="CZ98" s="31">
        <f ca="1">IF($P98=2002,OFFSET('2002'!N$1,Calculations!$M96,0),IF($P98=2003,OFFSET('2003'!N$1,Calculations!$M96,0),IF($P98=2004,OFFSET('2004'!N$1,Calculations!$M96,0),IF($P98=2005,OFFSET('2005'!N$1,Calculations!$M96,0),IF($P98=2006,OFFSET('2006'!N$1,Calculations!$M96,0),IF($P98=2007,OFFSET('2007'!N$1,Calculations!$M96,0),IF($P98=2008,OFFSET('2008'!N$1,Calculations!$M96,0),IF($P98=2009,OFFSET('2009'!N$1,Calculations!$M96,0),IF($P98=2010,OFFSET('2010'!N$1,Calculations!$M96,0),IF($P98=2011,OFFSET('2011'!N$1,Calculations!$M96,0),IF($P98=2012,OFFSET('2012'!N$1,Calculations!$M96,0),IF($P98=2013,OFFSET('2013'!N$1,Calculations!$M96,0),IF($P98=2014,OFFSET('2014'!N$1,Calculations!$M96,0),IF($P98=2015,OFFSET('2015'!N$1,Calculations!$M96,0),IF($P98=2016,OFFSET('2016'!N$1,Calculations!$M96,0),IF($P98=2017,OFFSET('2017'!N$1,Calculations!$M96,0),0))))))))))))))))</f>
        <v>4.0585857251533124E-2</v>
      </c>
      <c r="DA98" s="31">
        <f ca="1">IF($P98=2002,OFFSET('2002'!O$1,Calculations!$M96,0),IF($P98=2003,OFFSET('2003'!O$1,Calculations!$M96,0),IF($P98=2004,OFFSET('2004'!O$1,Calculations!$M96,0),IF($P98=2005,OFFSET('2005'!O$1,Calculations!$M96,0),IF($P98=2006,OFFSET('2006'!O$1,Calculations!$M96,0),IF($P98=2007,OFFSET('2007'!O$1,Calculations!$M96,0),IF($P98=2008,OFFSET('2008'!O$1,Calculations!$M96,0),IF($P98=2009,OFFSET('2009'!O$1,Calculations!$M96,0),IF($P98=2010,OFFSET('2010'!O$1,Calculations!$M96,0),IF($P98=2011,OFFSET('2011'!O$1,Calculations!$M96,0),IF($P98=2012,OFFSET('2012'!O$1,Calculations!$M96,0),IF($P98=2013,OFFSET('2013'!O$1,Calculations!$M96,0),IF($P98=2014,OFFSET('2014'!O$1,Calculations!$M96,0),IF($P98=2015,OFFSET('2015'!O$1,Calculations!$M96,0),IF($P98=2016,OFFSET('2016'!O$1,Calculations!$M96,0),IF($P98=2017,OFFSET('2017'!O$1,Calculations!$M96,0),0))))))))))))))))</f>
        <v>0.34972004393005018</v>
      </c>
      <c r="DB98" s="31">
        <f ca="1">IF($P98=2002,OFFSET('2002'!P$1,Calculations!$M96,0),IF($P98=2003,OFFSET('2003'!P$1,Calculations!$M96,0),IF($P98=2004,OFFSET('2004'!P$1,Calculations!$M96,0),IF($P98=2005,OFFSET('2005'!P$1,Calculations!$M96,0),IF($P98=2006,OFFSET('2006'!P$1,Calculations!$M96,0),IF($P98=2007,OFFSET('2007'!P$1,Calculations!$M96,0),IF($P98=2008,OFFSET('2008'!P$1,Calculations!$M96,0),IF($P98=2009,OFFSET('2009'!P$1,Calculations!$M96,0),IF($P98=2010,OFFSET('2010'!P$1,Calculations!$M96,0),IF($P98=2011,OFFSET('2011'!P$1,Calculations!$M96,0),IF($P98=2012,OFFSET('2012'!P$1,Calculations!$M96,0),IF($P98=2013,OFFSET('2013'!P$1,Calculations!$M96,0),IF($P98=2014,OFFSET('2014'!P$1,Calculations!$M96,0),IF($P98=2015,OFFSET('2015'!P$1,Calculations!$M96,0),IF($P98=2016,OFFSET('2016'!P$1,Calculations!$M96,0),IF($P98=2017,OFFSET('2017'!P$1,Calculations!$M96,0),0))))))))))))))))</f>
        <v>3.8277059833300944E-4</v>
      </c>
      <c r="DC98" s="34">
        <f ca="1">IF($P98=2002,OFFSET('2002'!Q$1,Calculations!$M96,0),IF($P98=2003,OFFSET('2003'!Q$1,Calculations!$M96,0),IF($P98=2004,OFFSET('2004'!Q$1,Calculations!$M96,0),IF($P98=2005,OFFSET('2005'!Q$1,Calculations!$M96,0),IF($P98=2006,OFFSET('2006'!Q$1,Calculations!$M96,0),IF($P98=2007,OFFSET('2007'!Q$1,Calculations!$M96,0),IF($P98=2008,OFFSET('2008'!Q$1,Calculations!$M96,0),IF($P98=2009,OFFSET('2009'!Q$1,Calculations!$M96,0),IF($P98=2010,OFFSET('2010'!Q$1,Calculations!$M96,0),IF($P98=2011,OFFSET('2011'!Q$1,Calculations!$M96,0),IF($P98=2012,OFFSET('2012'!Q$1,Calculations!$M96,0),IF($P98=2013,OFFSET('2013'!Q$1,Calculations!$M96,0),IF($P98=2014,OFFSET('2014'!Q$1,Calculations!$M96,0),IF($P98=2015,OFFSET('2015'!Q$1,Calculations!$M96,0),IF($P98=2016,OFFSET('2016'!Q$1,Calculations!$M96,0),IF($P98=2017,OFFSET('2017'!Q$1,Calculations!$M96,0),0))))))))))))))))</f>
        <v>1</v>
      </c>
      <c r="DD98" s="14">
        <v>-6.8395340097709501E-3</v>
      </c>
      <c r="DE98" s="14">
        <v>-1.341148886283711E-2</v>
      </c>
      <c r="DF98" s="14">
        <v>2.001000500249727E-4</v>
      </c>
      <c r="DG98" s="14">
        <v>4.6894378708142025E-2</v>
      </c>
      <c r="DH98" s="14">
        <v>3.4676342106213287E-2</v>
      </c>
      <c r="DI98" s="14">
        <v>3.3910074648457758E-2</v>
      </c>
      <c r="DJ98" s="14">
        <v>-6.0568790901774978E-2</v>
      </c>
      <c r="DK98" s="14">
        <v>-1.3482360254882619E-2</v>
      </c>
      <c r="DL98" s="14">
        <v>-0.11984034267912774</v>
      </c>
      <c r="DM98" s="14">
        <v>-5.4312595266044116E-2</v>
      </c>
      <c r="DN98" s="14">
        <v>2.3471737354230089E-2</v>
      </c>
      <c r="DO98" s="51">
        <v>-1.65355918531962E-2</v>
      </c>
      <c r="DQ98" s="154">
        <f t="shared" ca="1" si="155"/>
        <v>-1.9320708729041333E-2</v>
      </c>
      <c r="DR98" s="154">
        <f t="shared" ca="1" si="156"/>
        <v>-1.215768129925477E-2</v>
      </c>
      <c r="DS98" s="154">
        <f t="shared" ca="1" si="157"/>
        <v>-1.1773040323801698E-2</v>
      </c>
      <c r="DT98" s="154">
        <f t="shared" ca="1" si="158"/>
        <v>-1.6397753727685475E-2</v>
      </c>
      <c r="DU98" s="154">
        <f t="shared" ca="1" si="159"/>
        <v>-1.6603655089961863E-2</v>
      </c>
      <c r="DV98" s="154">
        <f t="shared" ca="1" si="160"/>
        <v>-2.0400551240819933E-2</v>
      </c>
      <c r="DW98" s="154">
        <f t="shared" ca="1" si="161"/>
        <v>-1.6480115984294032E-2</v>
      </c>
      <c r="DX98" s="48">
        <f t="shared" ca="1" si="162"/>
        <v>5.5475868902168241E-5</v>
      </c>
      <c r="DY98" s="36">
        <f t="shared" ca="1" si="163"/>
        <v>-2.8405927447473014E-3</v>
      </c>
      <c r="DZ98" s="36">
        <f t="shared" ca="1" si="164"/>
        <v>4.3224346850392614E-3</v>
      </c>
      <c r="EA98" s="36">
        <f t="shared" ca="1" si="165"/>
        <v>4.7070756604923342E-3</v>
      </c>
      <c r="EB98" s="36">
        <f t="shared" ca="1" si="166"/>
        <v>8.2362256608556339E-5</v>
      </c>
      <c r="EC98" s="36">
        <f t="shared" ca="1" si="167"/>
        <v>-1.2353910566783102E-4</v>
      </c>
      <c r="ED98" s="33">
        <f t="shared" ca="1" si="168"/>
        <v>-3.9204352565259011E-3</v>
      </c>
      <c r="EE98" s="37">
        <f t="shared" ca="1" si="168"/>
        <v>0</v>
      </c>
      <c r="EF98" s="27">
        <f t="shared" ca="1" si="128"/>
        <v>0.98067929127095865</v>
      </c>
      <c r="EG98" s="27">
        <f t="shared" ca="1" si="129"/>
        <v>0.98784231870074524</v>
      </c>
      <c r="EH98" s="27">
        <f t="shared" ca="1" si="130"/>
        <v>0.98822695967619834</v>
      </c>
      <c r="EI98" s="27">
        <f t="shared" ca="1" si="131"/>
        <v>0.98360224627231452</v>
      </c>
      <c r="EJ98" s="27">
        <f t="shared" ca="1" si="132"/>
        <v>0.98339634491003813</v>
      </c>
      <c r="EK98" s="27">
        <f t="shared" ca="1" si="133"/>
        <v>0.97959944875918004</v>
      </c>
      <c r="EL98" s="27">
        <f t="shared" ca="1" si="134"/>
        <v>0.983519884015706</v>
      </c>
      <c r="EM98" s="44">
        <f t="shared" si="135"/>
        <v>0.9834644081468038</v>
      </c>
      <c r="EN98" s="38">
        <f t="shared" ca="1" si="136"/>
        <v>392.61502689170254</v>
      </c>
      <c r="EO98" s="38">
        <f t="shared" ca="1" si="137"/>
        <v>335.57538145574227</v>
      </c>
      <c r="EP98" s="38">
        <f t="shared" ca="1" si="138"/>
        <v>362.13840003628644</v>
      </c>
      <c r="EQ98" s="38">
        <f t="shared" ca="1" si="139"/>
        <v>338.97783944871873</v>
      </c>
      <c r="ER98" s="38">
        <f t="shared" ca="1" si="140"/>
        <v>365.08117291314301</v>
      </c>
      <c r="ES98" s="38">
        <f t="shared" ca="1" si="141"/>
        <v>290.60649819698949</v>
      </c>
      <c r="ET98" s="57">
        <f t="shared" ca="1" si="142"/>
        <v>365.10134939928975</v>
      </c>
      <c r="EU98" s="39">
        <f t="shared" si="143"/>
        <v>364.77187733732217</v>
      </c>
      <c r="EV98" s="45">
        <f t="shared" ca="1" si="169"/>
        <v>0.32947206196757861</v>
      </c>
      <c r="EW98" s="60">
        <f t="shared" si="170"/>
        <v>0.993160465990229</v>
      </c>
      <c r="EX98" s="60">
        <f t="shared" si="171"/>
        <v>0.98658851113716284</v>
      </c>
      <c r="EY98" s="60">
        <f t="shared" si="172"/>
        <v>1.0002001000500249</v>
      </c>
      <c r="EZ98" s="60">
        <f t="shared" si="173"/>
        <v>1.0468943787081419</v>
      </c>
      <c r="FA98" s="60">
        <f t="shared" si="174"/>
        <v>1.0346763421062133</v>
      </c>
      <c r="FB98" s="60">
        <f t="shared" si="175"/>
        <v>1.0339100746484577</v>
      </c>
      <c r="FC98" s="60">
        <f t="shared" si="176"/>
        <v>0.93943120909822497</v>
      </c>
      <c r="FD98" s="60">
        <f t="shared" si="177"/>
        <v>0.98651763974511741</v>
      </c>
      <c r="FE98" s="60">
        <f t="shared" si="178"/>
        <v>0.88015965732087231</v>
      </c>
      <c r="FF98" s="60">
        <f t="shared" si="179"/>
        <v>0.94568740473395585</v>
      </c>
      <c r="FG98" s="44">
        <f t="shared" si="180"/>
        <v>1.0234717373542301</v>
      </c>
      <c r="FH98" s="38">
        <f t="shared" si="144"/>
        <v>420.7945227290827</v>
      </c>
      <c r="FI98" s="38">
        <f t="shared" si="145"/>
        <v>253.61943222228919</v>
      </c>
      <c r="FJ98" s="38">
        <f t="shared" si="146"/>
        <v>230.10703187938759</v>
      </c>
      <c r="FK98" s="38">
        <f t="shared" si="147"/>
        <v>254.62253383336054</v>
      </c>
      <c r="FL98" s="38">
        <f t="shared" si="148"/>
        <v>393.16139652925477</v>
      </c>
      <c r="FM98" s="38">
        <f t="shared" si="149"/>
        <v>200.41503084688719</v>
      </c>
      <c r="FN98" s="38">
        <f t="shared" si="150"/>
        <v>304.68826947700165</v>
      </c>
      <c r="FO98" s="38">
        <f t="shared" si="151"/>
        <v>330.50288540807963</v>
      </c>
      <c r="FP98" s="38">
        <f t="shared" si="152"/>
        <v>399.86731534719138</v>
      </c>
      <c r="FQ98" s="38">
        <f t="shared" si="153"/>
        <v>402.30304837146866</v>
      </c>
      <c r="FR98" s="59">
        <f t="shared" si="154"/>
        <v>387.86769880365921</v>
      </c>
      <c r="FS98" s="2">
        <f t="shared" ca="1" si="181"/>
        <v>-2.8923693287386033E-3</v>
      </c>
      <c r="FT98" s="2">
        <f t="shared" ca="1" si="182"/>
        <v>4.3852333233134391E-3</v>
      </c>
      <c r="FU98" s="2">
        <f t="shared" ca="1" si="183"/>
        <v>4.7745324076318629E-3</v>
      </c>
      <c r="FV98" s="2">
        <f t="shared" ca="1" si="184"/>
        <v>8.3738833891883337E-5</v>
      </c>
      <c r="FW98" s="2">
        <f t="shared" ca="1" si="185"/>
        <v>-1.2561704867091039E-4</v>
      </c>
      <c r="FX98" s="19">
        <f t="shared" ca="1" si="186"/>
        <v>-3.9940928734091873E-3</v>
      </c>
      <c r="FY98" s="13">
        <f t="shared" ca="1" si="187"/>
        <v>0</v>
      </c>
      <c r="FZ98" s="2">
        <f t="shared" ca="1" si="188"/>
        <v>-1.950979307992648E-2</v>
      </c>
      <c r="GA98" s="2">
        <f t="shared" ca="1" si="189"/>
        <v>-1.2232190427874519E-2</v>
      </c>
      <c r="GB98" s="2">
        <f t="shared" ca="1" si="190"/>
        <v>-1.1842891343556138E-2</v>
      </c>
      <c r="GC98" s="2">
        <f t="shared" ca="1" si="191"/>
        <v>-1.6533684917295986E-2</v>
      </c>
      <c r="GD98" s="2">
        <f t="shared" ca="1" si="192"/>
        <v>-1.674304079985884E-2</v>
      </c>
      <c r="GE98" s="2">
        <f t="shared" ca="1" si="193"/>
        <v>-2.0611516624597082E-2</v>
      </c>
      <c r="GF98" s="2">
        <f t="shared" ca="1" si="194"/>
        <v>-1.6617423751187896E-2</v>
      </c>
      <c r="GG98" s="13">
        <f t="shared" si="195"/>
        <v>-1.6673830779081258E-2</v>
      </c>
      <c r="GH98" s="2">
        <f t="shared" si="196"/>
        <v>-6.8630308219587884E-3</v>
      </c>
      <c r="GI98" s="2">
        <f t="shared" si="197"/>
        <v>-1.3502235154859847E-2</v>
      </c>
      <c r="GJ98" s="2">
        <f t="shared" si="198"/>
        <v>2.0008003268016944E-4</v>
      </c>
      <c r="GK98" s="2">
        <f t="shared" si="199"/>
        <v>4.5828046864759976E-2</v>
      </c>
      <c r="GL98" s="2">
        <f t="shared" si="200"/>
        <v>3.4088664871588251E-2</v>
      </c>
      <c r="GM98" s="2">
        <f t="shared" si="201"/>
        <v>3.3347803879175408E-2</v>
      </c>
      <c r="GN98" s="2">
        <f t="shared" si="202"/>
        <v>-6.2480683566998041E-2</v>
      </c>
      <c r="GO98" s="2">
        <f t="shared" si="203"/>
        <v>-1.3574072538818345E-2</v>
      </c>
      <c r="GP98" s="2">
        <f t="shared" si="204"/>
        <v>-0.12765195919237593</v>
      </c>
      <c r="GQ98" s="2">
        <f t="shared" si="205"/>
        <v>-5.5843203507693583E-2</v>
      </c>
      <c r="GR98" s="2">
        <f t="shared" si="206"/>
        <v>2.3200512014668346E-2</v>
      </c>
    </row>
    <row r="99" spans="1:200">
      <c r="A99" s="70">
        <v>16</v>
      </c>
      <c r="B99" s="70">
        <v>17</v>
      </c>
      <c r="C99" s="70">
        <v>18</v>
      </c>
      <c r="D99" s="70">
        <v>19</v>
      </c>
      <c r="E99" s="70">
        <v>20</v>
      </c>
      <c r="F99" s="70">
        <v>21</v>
      </c>
      <c r="G99" s="70">
        <v>22</v>
      </c>
      <c r="H99" s="70">
        <v>23</v>
      </c>
      <c r="I99" s="70">
        <v>24</v>
      </c>
      <c r="J99" s="70">
        <v>25</v>
      </c>
      <c r="K99" s="70">
        <v>26</v>
      </c>
      <c r="L99" s="70">
        <v>27</v>
      </c>
      <c r="M99" s="70">
        <v>28</v>
      </c>
      <c r="O99" s="15">
        <v>40513</v>
      </c>
      <c r="P99" s="21">
        <v>2010</v>
      </c>
      <c r="Q99" s="19">
        <f ca="1">IF($P99=2002,OFFSET('2002'!K$1,Calculations!$A97,0),IF($P99=2003,OFFSET('2003'!K$1,Calculations!$A97,0),IF($P99=2004,OFFSET('2004'!K$1,Calculations!$A97,0),IF($P99=2005,OFFSET('2005'!K$1,Calculations!$A97,0),IF($P99=2006,OFFSET('2006'!K$1,Calculations!$A97,0),IF($P99=2007,OFFSET('2007'!K$1,Calculations!$A97,0),IF($P99=2008,OFFSET('2008'!K$1,Calculations!$A97,0),IF($P99=2009,OFFSET('2009'!K$1,Calculations!$A97,0),IF($P99=2010,OFFSET('2010'!K$1,Calculations!$A97,0),IF($P99=2011,OFFSET('2011'!K$1,Calculations!$A97,0),IF($P99=2012,OFFSET('2012'!K$1,Calculations!$A97,0),IF($P99=2013,OFFSET('2013'!K$1,Calculations!$A97,0),IF($P99=2014,OFFSET('2014'!K$1,Calculations!$A97,0),IF($P99=2015,OFFSET('2015'!K$1,Calculations!$A97,0),IF($P99=2016,OFFSET('2016'!K$1,Calculations!$A97,0),IF($P99=2017,OFFSET('2017'!K$1,Calculations!$A97,0),0))))))))))))))))</f>
        <v>0.5421391437016434</v>
      </c>
      <c r="R99" s="19">
        <f ca="1">IF($P99=2002,OFFSET('2002'!L$1,Calculations!$A97,0),IF($P99=2003,OFFSET('2003'!L$1,Calculations!$A97,0),IF($P99=2004,OFFSET('2004'!L$1,Calculations!$A97,0),IF($P99=2005,OFFSET('2005'!L$1,Calculations!$A97,0),IF($P99=2006,OFFSET('2006'!L$1,Calculations!$A97,0),IF($P99=2007,OFFSET('2007'!L$1,Calculations!$A97,0),IF($P99=2008,OFFSET('2008'!L$1,Calculations!$A97,0),IF($P99=2009,OFFSET('2009'!L$1,Calculations!$A97,0),IF($P99=2010,OFFSET('2010'!L$1,Calculations!$A97,0),IF($P99=2011,OFFSET('2011'!L$1,Calculations!$A97,0),IF($P99=2012,OFFSET('2012'!L$1,Calculations!$A97,0),IF($P99=2013,OFFSET('2013'!L$1,Calculations!$A97,0),IF($P99=2014,OFFSET('2014'!L$1,Calculations!$A97,0),IF($P99=2015,OFFSET('2015'!L$1,Calculations!$A97,0),IF($P99=2016,OFFSET('2016'!L$1,Calculations!$A97,0),IF($P99=2017,OFFSET('2017'!L$1,Calculations!$A97,0),0))))))))))))))))</f>
        <v>0.28336138942369565</v>
      </c>
      <c r="S99" s="19">
        <f ca="1">IF($P99=2002,OFFSET('2002'!M$1,Calculations!$A97,0),IF($P99=2003,OFFSET('2003'!M$1,Calculations!$A97,0),IF($P99=2004,OFFSET('2004'!M$1,Calculations!$A97,0),IF($P99=2005,OFFSET('2005'!M$1,Calculations!$A97,0),IF($P99=2006,OFFSET('2006'!M$1,Calculations!$A97,0),IF($P99=2007,OFFSET('2007'!M$1,Calculations!$A97,0),IF($P99=2008,OFFSET('2008'!M$1,Calculations!$A97,0),IF($P99=2009,OFFSET('2009'!M$1,Calculations!$A97,0),IF($P99=2010,OFFSET('2010'!M$1,Calculations!$A97,0),IF($P99=2011,OFFSET('2011'!M$1,Calculations!$A97,0),IF($P99=2012,OFFSET('2012'!M$1,Calculations!$A97,0),IF($P99=2013,OFFSET('2013'!M$1,Calculations!$A97,0),IF($P99=2014,OFFSET('2014'!M$1,Calculations!$A97,0),IF($P99=2015,OFFSET('2015'!M$1,Calculations!$A97,0),IF($P99=2016,OFFSET('2016'!M$1,Calculations!$A97,0),IF($P99=2017,OFFSET('2017'!M$1,Calculations!$A97,0),0))))))))))))))))</f>
        <v>0.37262126141249891</v>
      </c>
      <c r="T99" s="19">
        <f ca="1">IF($P99=2002,OFFSET('2002'!N$1,Calculations!$A97,0),IF($P99=2003,OFFSET('2003'!N$1,Calculations!$A97,0),IF($P99=2004,OFFSET('2004'!N$1,Calculations!$A97,0),IF($P99=2005,OFFSET('2005'!N$1,Calculations!$A97,0),IF($P99=2006,OFFSET('2006'!N$1,Calculations!$A97,0),IF($P99=2007,OFFSET('2007'!N$1,Calculations!$A97,0),IF($P99=2008,OFFSET('2008'!N$1,Calculations!$A97,0),IF($P99=2009,OFFSET('2009'!N$1,Calculations!$A97,0),IF($P99=2010,OFFSET('2010'!N$1,Calculations!$A97,0),IF($P99=2011,OFFSET('2011'!N$1,Calculations!$A97,0),IF($P99=2012,OFFSET('2012'!N$1,Calculations!$A97,0),IF($P99=2013,OFFSET('2013'!N$1,Calculations!$A97,0),IF($P99=2014,OFFSET('2014'!N$1,Calculations!$A97,0),IF($P99=2015,OFFSET('2015'!N$1,Calculations!$A97,0),IF($P99=2016,OFFSET('2016'!N$1,Calculations!$A97,0),IF($P99=2017,OFFSET('2017'!N$1,Calculations!$A97,0),0))))))))))))))))</f>
        <v>0.31118712243383556</v>
      </c>
      <c r="U99" s="19">
        <f ca="1">IF($P99=2002,OFFSET('2002'!O$1,Calculations!$A97,0),IF($P99=2003,OFFSET('2003'!O$1,Calculations!$A97,0),IF($P99=2004,OFFSET('2004'!O$1,Calculations!$A97,0),IF($P99=2005,OFFSET('2005'!O$1,Calculations!$A97,0),IF($P99=2006,OFFSET('2006'!O$1,Calculations!$A97,0),IF($P99=2007,OFFSET('2007'!O$1,Calculations!$A97,0),IF($P99=2008,OFFSET('2008'!O$1,Calculations!$A97,0),IF($P99=2009,OFFSET('2009'!O$1,Calculations!$A97,0),IF($P99=2010,OFFSET('2010'!O$1,Calculations!$A97,0),IF($P99=2011,OFFSET('2011'!O$1,Calculations!$A97,0),IF($P99=2012,OFFSET('2012'!O$1,Calculations!$A97,0),IF($P99=2013,OFFSET('2013'!O$1,Calculations!$A97,0),IF($P99=2014,OFFSET('2014'!O$1,Calculations!$A97,0),IF($P99=2015,OFFSET('2015'!O$1,Calculations!$A97,0),IF($P99=2016,OFFSET('2016'!O$1,Calculations!$A97,0),IF($P99=2017,OFFSET('2017'!O$1,Calculations!$A97,0),0))))))))))))))))</f>
        <v>0.49701586063117353</v>
      </c>
      <c r="V99" s="19">
        <f ca="1">IF($P99=2002,OFFSET('2002'!P$1,Calculations!$A97,0),IF($P99=2003,OFFSET('2003'!P$1,Calculations!$A97,0),IF($P99=2004,OFFSET('2004'!P$1,Calculations!$A97,0),IF($P99=2005,OFFSET('2005'!P$1,Calculations!$A97,0),IF($P99=2006,OFFSET('2006'!P$1,Calculations!$A97,0),IF($P99=2007,OFFSET('2007'!P$1,Calculations!$A97,0),IF($P99=2008,OFFSET('2008'!P$1,Calculations!$A97,0),IF($P99=2009,OFFSET('2009'!P$1,Calculations!$A97,0),IF($P99=2010,OFFSET('2010'!P$1,Calculations!$A97,0),IF($P99=2011,OFFSET('2011'!P$1,Calculations!$A97,0),IF($P99=2012,OFFSET('2012'!P$1,Calculations!$A97,0),IF($P99=2013,OFFSET('2013'!P$1,Calculations!$A97,0),IF($P99=2014,OFFSET('2014'!P$1,Calculations!$A97,0),IF($P99=2015,OFFSET('2015'!P$1,Calculations!$A97,0),IF($P99=2016,OFFSET('2016'!P$1,Calculations!$A97,0),IF($P99=2017,OFFSET('2017'!P$1,Calculations!$A97,0),0))))))))))))))))</f>
        <v>0.24644715579804416</v>
      </c>
      <c r="W99" s="13">
        <f ca="1">IF($P99=2002,OFFSET('2002'!Q$1,Calculations!$A97,0),IF($P99=2003,OFFSET('2003'!Q$1,Calculations!$A97,0),IF($P99=2004,OFFSET('2004'!Q$1,Calculations!$A97,0),IF($P99=2005,OFFSET('2005'!Q$1,Calculations!$A97,0),IF($P99=2006,OFFSET('2006'!Q$1,Calculations!$A97,0),IF($P99=2007,OFFSET('2007'!Q$1,Calculations!$A97,0),IF($P99=2008,OFFSET('2008'!Q$1,Calculations!$A97,0),IF($P99=2009,OFFSET('2009'!Q$1,Calculations!$A97,0),IF($P99=2010,OFFSET('2010'!Q$1,Calculations!$A97,0),IF($P99=2011,OFFSET('2011'!Q$1,Calculations!$A97,0),IF($P99=2012,OFFSET('2012'!Q$1,Calculations!$A97,0),IF($P99=2013,OFFSET('2013'!Q$1,Calculations!$A97,0),IF($P99=2014,OFFSET('2014'!Q$1,Calculations!$A97,0),IF($P99=2015,OFFSET('2015'!Q$1,Calculations!$A97,0),IF($P99=2016,OFFSET('2016'!Q$1,Calculations!$A97,0),IF($P99=2017,OFFSET('2017'!Q$1,Calculations!$A97,0),0))))))))))))))))</f>
        <v>0.4558081931173405</v>
      </c>
      <c r="X99" s="31">
        <f ca="1">IF($P99=2002,OFFSET('2002'!K$1,Calculations!$B97,0),IF($P99=2003,OFFSET('2003'!K$1,Calculations!$B97,0),IF($P99=2004,OFFSET('2004'!K$1,Calculations!$B97,0),IF($P99=2005,OFFSET('2005'!K$1,Calculations!$B97,0),IF($P99=2006,OFFSET('2006'!K$1,Calculations!$B97,0),IF($P99=2007,OFFSET('2007'!K$1,Calculations!$B97,0),IF($P99=2008,OFFSET('2008'!K$1,Calculations!$B97,0),IF($P99=2009,OFFSET('2009'!K$1,Calculations!$B97,0),IF($P99=2010,OFFSET('2010'!K$1,Calculations!$B97,0),IF($P99=2011,OFFSET('2011'!K$1,Calculations!$B97,0),IF($P99=2012,OFFSET('2012'!K$1,Calculations!$B97,0),IF($P99=2013,OFFSET('2013'!K$1,Calculations!$B97,0),IF($P99=2014,OFFSET('2014'!K$1,Calculations!$B97,0),IF($P99=2015,OFFSET('2015'!K$1,Calculations!$B97,0),IF($P99=2016,OFFSET('2016'!K$1,Calculations!$B97,0),IF($P99=2017,OFFSET('2017'!K$1,Calculations!$B97,0),0))))))))))))))))</f>
        <v>0.12644850971166205</v>
      </c>
      <c r="Y99" s="31">
        <f ca="1">IF($P99=2002,OFFSET('2002'!L$1,Calculations!$B97,0),IF($P99=2003,OFFSET('2003'!L$1,Calculations!$B97,0),IF($P99=2004,OFFSET('2004'!L$1,Calculations!$B97,0),IF($P99=2005,OFFSET('2005'!L$1,Calculations!$B97,0),IF($P99=2006,OFFSET('2006'!L$1,Calculations!$B97,0),IF($P99=2007,OFFSET('2007'!L$1,Calculations!$B97,0),IF($P99=2008,OFFSET('2008'!L$1,Calculations!$B97,0),IF($P99=2009,OFFSET('2009'!L$1,Calculations!$B97,0),IF($P99=2010,OFFSET('2010'!L$1,Calculations!$B97,0),IF($P99=2011,OFFSET('2011'!L$1,Calculations!$B97,0),IF($P99=2012,OFFSET('2012'!L$1,Calculations!$B97,0),IF($P99=2013,OFFSET('2013'!L$1,Calculations!$B97,0),IF($P99=2014,OFFSET('2014'!L$1,Calculations!$B97,0),IF($P99=2015,OFFSET('2015'!L$1,Calculations!$B97,0),IF($P99=2016,OFFSET('2016'!L$1,Calculations!$B97,0),IF($P99=2017,OFFSET('2017'!L$1,Calculations!$B97,0),0))))))))))))))))</f>
        <v>6.0414402600505325E-2</v>
      </c>
      <c r="Z99" s="31">
        <f ca="1">IF($P99=2002,OFFSET('2002'!M$1,Calculations!$B97,0),IF($P99=2003,OFFSET('2003'!M$1,Calculations!$B97,0),IF($P99=2004,OFFSET('2004'!M$1,Calculations!$B97,0),IF($P99=2005,OFFSET('2005'!M$1,Calculations!$B97,0),IF($P99=2006,OFFSET('2006'!M$1,Calculations!$B97,0),IF($P99=2007,OFFSET('2007'!M$1,Calculations!$B97,0),IF($P99=2008,OFFSET('2008'!M$1,Calculations!$B97,0),IF($P99=2009,OFFSET('2009'!M$1,Calculations!$B97,0),IF($P99=2010,OFFSET('2010'!M$1,Calculations!$B97,0),IF($P99=2011,OFFSET('2011'!M$1,Calculations!$B97,0),IF($P99=2012,OFFSET('2012'!M$1,Calculations!$B97,0),IF($P99=2013,OFFSET('2013'!M$1,Calculations!$B97,0),IF($P99=2014,OFFSET('2014'!M$1,Calculations!$B97,0),IF($P99=2015,OFFSET('2015'!M$1,Calculations!$B97,0),IF($P99=2016,OFFSET('2016'!M$1,Calculations!$B97,0),IF($P99=2017,OFFSET('2017'!M$1,Calculations!$B97,0),0))))))))))))))))</f>
        <v>0.12206985144219125</v>
      </c>
      <c r="AA99" s="31">
        <f ca="1">IF($P99=2002,OFFSET('2002'!N$1,Calculations!$B97,0),IF($P99=2003,OFFSET('2003'!N$1,Calculations!$B97,0),IF($P99=2004,OFFSET('2004'!N$1,Calculations!$B97,0),IF($P99=2005,OFFSET('2005'!N$1,Calculations!$B97,0),IF($P99=2006,OFFSET('2006'!N$1,Calculations!$B97,0),IF($P99=2007,OFFSET('2007'!N$1,Calculations!$B97,0),IF($P99=2008,OFFSET('2008'!N$1,Calculations!$B97,0),IF($P99=2009,OFFSET('2009'!N$1,Calculations!$B97,0),IF($P99=2010,OFFSET('2010'!N$1,Calculations!$B97,0),IF($P99=2011,OFFSET('2011'!N$1,Calculations!$B97,0),IF($P99=2012,OFFSET('2012'!N$1,Calculations!$B97,0),IF($P99=2013,OFFSET('2013'!N$1,Calculations!$B97,0),IF($P99=2014,OFFSET('2014'!N$1,Calculations!$B97,0),IF($P99=2015,OFFSET('2015'!N$1,Calculations!$B97,0),IF($P99=2016,OFFSET('2016'!N$1,Calculations!$B97,0),IF($P99=2017,OFFSET('2017'!N$1,Calculations!$B97,0),0))))))))))))))))</f>
        <v>0.1077587443769087</v>
      </c>
      <c r="AB99" s="31">
        <f ca="1">IF($P99=2002,OFFSET('2002'!O$1,Calculations!$B97,0),IF($P99=2003,OFFSET('2003'!O$1,Calculations!$B97,0),IF($P99=2004,OFFSET('2004'!O$1,Calculations!$B97,0),IF($P99=2005,OFFSET('2005'!O$1,Calculations!$B97,0),IF($P99=2006,OFFSET('2006'!O$1,Calculations!$B97,0),IF($P99=2007,OFFSET('2007'!O$1,Calculations!$B97,0),IF($P99=2008,OFFSET('2008'!O$1,Calculations!$B97,0),IF($P99=2009,OFFSET('2009'!O$1,Calculations!$B97,0),IF($P99=2010,OFFSET('2010'!O$1,Calculations!$B97,0),IF($P99=2011,OFFSET('2011'!O$1,Calculations!$B97,0),IF($P99=2012,OFFSET('2012'!O$1,Calculations!$B97,0),IF($P99=2013,OFFSET('2013'!O$1,Calculations!$B97,0),IF($P99=2014,OFFSET('2014'!O$1,Calculations!$B97,0),IF($P99=2015,OFFSET('2015'!O$1,Calculations!$B97,0),IF($P99=2016,OFFSET('2016'!O$1,Calculations!$B97,0),IF($P99=2017,OFFSET('2017'!O$1,Calculations!$B97,0),0))))))))))))))))</f>
        <v>0.10019566734300142</v>
      </c>
      <c r="AC99" s="31">
        <f ca="1">IF($P99=2002,OFFSET('2002'!P$1,Calculations!$B97,0),IF($P99=2003,OFFSET('2003'!P$1,Calculations!$B97,0),IF($P99=2004,OFFSET('2004'!P$1,Calculations!$B97,0),IF($P99=2005,OFFSET('2005'!P$1,Calculations!$B97,0),IF($P99=2006,OFFSET('2006'!P$1,Calculations!$B97,0),IF($P99=2007,OFFSET('2007'!P$1,Calculations!$B97,0),IF($P99=2008,OFFSET('2008'!P$1,Calculations!$B97,0),IF($P99=2009,OFFSET('2009'!P$1,Calculations!$B97,0),IF($P99=2010,OFFSET('2010'!P$1,Calculations!$B97,0),IF($P99=2011,OFFSET('2011'!P$1,Calculations!$B97,0),IF($P99=2012,OFFSET('2012'!P$1,Calculations!$B97,0),IF($P99=2013,OFFSET('2013'!P$1,Calculations!$B97,0),IF($P99=2014,OFFSET('2014'!P$1,Calculations!$B97,0),IF($P99=2015,OFFSET('2015'!P$1,Calculations!$B97,0),IF($P99=2016,OFFSET('2016'!P$1,Calculations!$B97,0),IF($P99=2017,OFFSET('2017'!P$1,Calculations!$B97,0),0))))))))))))))))</f>
        <v>9.0180304670182204E-2</v>
      </c>
      <c r="AD99" s="34">
        <f ca="1">IF($P99=2002,OFFSET('2002'!Q$1,Calculations!$B97,0),IF($P99=2003,OFFSET('2003'!Q$1,Calculations!$B97,0),IF($P99=2004,OFFSET('2004'!Q$1,Calculations!$B97,0),IF($P99=2005,OFFSET('2005'!Q$1,Calculations!$B97,0),IF($P99=2006,OFFSET('2006'!Q$1,Calculations!$B97,0),IF($P99=2007,OFFSET('2007'!Q$1,Calculations!$B97,0),IF($P99=2008,OFFSET('2008'!Q$1,Calculations!$B97,0),IF($P99=2009,OFFSET('2009'!Q$1,Calculations!$B97,0),IF($P99=2010,OFFSET('2010'!Q$1,Calculations!$B97,0),IF($P99=2011,OFFSET('2011'!Q$1,Calculations!$B97,0),IF($P99=2012,OFFSET('2012'!Q$1,Calculations!$B97,0),IF($P99=2013,OFFSET('2013'!Q$1,Calculations!$B97,0),IF($P99=2014,OFFSET('2014'!Q$1,Calculations!$B97,0),IF($P99=2015,OFFSET('2015'!Q$1,Calculations!$B97,0),IF($P99=2016,OFFSET('2016'!Q$1,Calculations!$B97,0),IF($P99=2017,OFFSET('2017'!Q$1,Calculations!$B97,0),0))))))))))))))))</f>
        <v>0.10320596953498956</v>
      </c>
      <c r="AE99" s="31">
        <f ca="1">IF($P99=2002,OFFSET('2002'!K$1,Calculations!$C97,0),IF($P99=2003,OFFSET('2003'!K$1,Calculations!$C97,0),IF($P99=2004,OFFSET('2004'!K$1,Calculations!$C97,0),IF($P99=2005,OFFSET('2005'!K$1,Calculations!$C97,0),IF($P99=2006,OFFSET('2006'!K$1,Calculations!$C97,0),IF($P99=2007,OFFSET('2007'!K$1,Calculations!$C97,0),IF($P99=2008,OFFSET('2008'!K$1,Calculations!$C97,0),IF($P99=2009,OFFSET('2009'!K$1,Calculations!$C97,0),IF($P99=2010,OFFSET('2010'!K$1,Calculations!$C97,0),IF($P99=2011,OFFSET('2011'!K$1,Calculations!$C97,0),IF($P99=2012,OFFSET('2012'!K$1,Calculations!$C97,0),IF($P99=2013,OFFSET('2013'!K$1,Calculations!$C97,0),IF($P99=2014,OFFSET('2014'!K$1,Calculations!$C97,0),IF($P99=2015,OFFSET('2015'!K$1,Calculations!$C97,0),IF($P99=2016,OFFSET('2016'!K$1,Calculations!$C97,0),IF($P99=2017,OFFSET('2017'!K$1,Calculations!$C97,0),0))))))))))))))))</f>
        <v>3.1468790474587519E-2</v>
      </c>
      <c r="AF99" s="31">
        <f ca="1">IF($P99=2002,OFFSET('2002'!L$1,Calculations!$C97,0),IF($P99=2003,OFFSET('2003'!L$1,Calculations!$C97,0),IF($P99=2004,OFFSET('2004'!L$1,Calculations!$C97,0),IF($P99=2005,OFFSET('2005'!L$1,Calculations!$C97,0),IF($P99=2006,OFFSET('2006'!L$1,Calculations!$C97,0),IF($P99=2007,OFFSET('2007'!L$1,Calculations!$C97,0),IF($P99=2008,OFFSET('2008'!L$1,Calculations!$C97,0),IF($P99=2009,OFFSET('2009'!L$1,Calculations!$C97,0),IF($P99=2010,OFFSET('2010'!L$1,Calculations!$C97,0),IF($P99=2011,OFFSET('2011'!L$1,Calculations!$C97,0),IF($P99=2012,OFFSET('2012'!L$1,Calculations!$C97,0),IF($P99=2013,OFFSET('2013'!L$1,Calculations!$C97,0),IF($P99=2014,OFFSET('2014'!L$1,Calculations!$C97,0),IF($P99=2015,OFFSET('2015'!L$1,Calculations!$C97,0),IF($P99=2016,OFFSET('2016'!L$1,Calculations!$C97,0),IF($P99=2017,OFFSET('2017'!L$1,Calculations!$C97,0),0))))))))))))))))</f>
        <v>0.1599566091586658</v>
      </c>
      <c r="AG99" s="31">
        <f ca="1">IF($P99=2002,OFFSET('2002'!M$1,Calculations!$C97,0),IF($P99=2003,OFFSET('2003'!M$1,Calculations!$C97,0),IF($P99=2004,OFFSET('2004'!M$1,Calculations!$C97,0),IF($P99=2005,OFFSET('2005'!M$1,Calculations!$C97,0),IF($P99=2006,OFFSET('2006'!M$1,Calculations!$C97,0),IF($P99=2007,OFFSET('2007'!M$1,Calculations!$C97,0),IF($P99=2008,OFFSET('2008'!M$1,Calculations!$C97,0),IF($P99=2009,OFFSET('2009'!M$1,Calculations!$C97,0),IF($P99=2010,OFFSET('2010'!M$1,Calculations!$C97,0),IF($P99=2011,OFFSET('2011'!M$1,Calculations!$C97,0),IF($P99=2012,OFFSET('2012'!M$1,Calculations!$C97,0),IF($P99=2013,OFFSET('2013'!M$1,Calculations!$C97,0),IF($P99=2014,OFFSET('2014'!M$1,Calculations!$C97,0),IF($P99=2015,OFFSET('2015'!M$1,Calculations!$C97,0),IF($P99=2016,OFFSET('2016'!M$1,Calculations!$C97,0),IF($P99=2017,OFFSET('2017'!M$1,Calculations!$C97,0),0))))))))))))))))</f>
        <v>0.12763282731155876</v>
      </c>
      <c r="AH99" s="31">
        <f ca="1">IF($P99=2002,OFFSET('2002'!N$1,Calculations!$C97,0),IF($P99=2003,OFFSET('2003'!N$1,Calculations!$C97,0),IF($P99=2004,OFFSET('2004'!N$1,Calculations!$C97,0),IF($P99=2005,OFFSET('2005'!N$1,Calculations!$C97,0),IF($P99=2006,OFFSET('2006'!N$1,Calculations!$C97,0),IF($P99=2007,OFFSET('2007'!N$1,Calculations!$C97,0),IF($P99=2008,OFFSET('2008'!N$1,Calculations!$C97,0),IF($P99=2009,OFFSET('2009'!N$1,Calculations!$C97,0),IF($P99=2010,OFFSET('2010'!N$1,Calculations!$C97,0),IF($P99=2011,OFFSET('2011'!N$1,Calculations!$C97,0),IF($P99=2012,OFFSET('2012'!N$1,Calculations!$C97,0),IF($P99=2013,OFFSET('2013'!N$1,Calculations!$C97,0),IF($P99=2014,OFFSET('2014'!N$1,Calculations!$C97,0),IF($P99=2015,OFFSET('2015'!N$1,Calculations!$C97,0),IF($P99=2016,OFFSET('2016'!N$1,Calculations!$C97,0),IF($P99=2017,OFFSET('2017'!N$1,Calculations!$C97,0),0))))))))))))))))</f>
        <v>0.15552915445484369</v>
      </c>
      <c r="AI99" s="31">
        <f ca="1">IF($P99=2002,OFFSET('2002'!O$1,Calculations!$C97,0),IF($P99=2003,OFFSET('2003'!O$1,Calculations!$C97,0),IF($P99=2004,OFFSET('2004'!O$1,Calculations!$C97,0),IF($P99=2005,OFFSET('2005'!O$1,Calculations!$C97,0),IF($P99=2006,OFFSET('2006'!O$1,Calculations!$C97,0),IF($P99=2007,OFFSET('2007'!O$1,Calculations!$C97,0),IF($P99=2008,OFFSET('2008'!O$1,Calculations!$C97,0),IF($P99=2009,OFFSET('2009'!O$1,Calculations!$C97,0),IF($P99=2010,OFFSET('2010'!O$1,Calculations!$C97,0),IF($P99=2011,OFFSET('2011'!O$1,Calculations!$C97,0),IF($P99=2012,OFFSET('2012'!O$1,Calculations!$C97,0),IF($P99=2013,OFFSET('2013'!O$1,Calculations!$C97,0),IF($P99=2014,OFFSET('2014'!O$1,Calculations!$C97,0),IF($P99=2015,OFFSET('2015'!O$1,Calculations!$C97,0),IF($P99=2016,OFFSET('2016'!O$1,Calculations!$C97,0),IF($P99=2017,OFFSET('2017'!O$1,Calculations!$C97,0),0))))))))))))))))</f>
        <v>7.7523751001054741E-2</v>
      </c>
      <c r="AJ99" s="31">
        <f ca="1">IF($P99=2002,OFFSET('2002'!P$1,Calculations!$C97,0),IF($P99=2003,OFFSET('2003'!P$1,Calculations!$C97,0),IF($P99=2004,OFFSET('2004'!P$1,Calculations!$C97,0),IF($P99=2005,OFFSET('2005'!P$1,Calculations!$C97,0),IF($P99=2006,OFFSET('2006'!P$1,Calculations!$C97,0),IF($P99=2007,OFFSET('2007'!P$1,Calculations!$C97,0),IF($P99=2008,OFFSET('2008'!P$1,Calculations!$C97,0),IF($P99=2009,OFFSET('2009'!P$1,Calculations!$C97,0),IF($P99=2010,OFFSET('2010'!P$1,Calculations!$C97,0),IF($P99=2011,OFFSET('2011'!P$1,Calculations!$C97,0),IF($P99=2012,OFFSET('2012'!P$1,Calculations!$C97,0),IF($P99=2013,OFFSET('2013'!P$1,Calculations!$C97,0),IF($P99=2014,OFFSET('2014'!P$1,Calculations!$C97,0),IF($P99=2015,OFFSET('2015'!P$1,Calculations!$C97,0),IF($P99=2016,OFFSET('2016'!P$1,Calculations!$C97,0),IF($P99=2017,OFFSET('2017'!P$1,Calculations!$C97,0),0))))))))))))))))</f>
        <v>9.7528680293145861E-2</v>
      </c>
      <c r="AK99" s="34">
        <f ca="1">IF($P99=2002,OFFSET('2002'!Q$1,Calculations!$C97,0),IF($P99=2003,OFFSET('2003'!Q$1,Calculations!$C97,0),IF($P99=2004,OFFSET('2004'!Q$1,Calculations!$C97,0),IF($P99=2005,OFFSET('2005'!Q$1,Calculations!$C97,0),IF($P99=2006,OFFSET('2006'!Q$1,Calculations!$C97,0),IF($P99=2007,OFFSET('2007'!Q$1,Calculations!$C97,0),IF($P99=2008,OFFSET('2008'!Q$1,Calculations!$C97,0),IF($P99=2009,OFFSET('2009'!Q$1,Calculations!$C97,0),IF($P99=2010,OFFSET('2010'!Q$1,Calculations!$C97,0),IF($P99=2011,OFFSET('2011'!Q$1,Calculations!$C97,0),IF($P99=2012,OFFSET('2012'!Q$1,Calculations!$C97,0),IF($P99=2013,OFFSET('2013'!Q$1,Calculations!$C97,0),IF($P99=2014,OFFSET('2014'!Q$1,Calculations!$C97,0),IF($P99=2015,OFFSET('2015'!Q$1,Calculations!$C97,0),IF($P99=2016,OFFSET('2016'!Q$1,Calculations!$C97,0),IF($P99=2017,OFFSET('2017'!Q$1,Calculations!$C97,0),0))))))))))))))))</f>
        <v>8.3651872428220198E-2</v>
      </c>
      <c r="AL99" s="31">
        <f ca="1">IF($P99=2002,OFFSET('2002'!K$1,Calculations!$D97,0),IF($P99=2003,OFFSET('2003'!K$1,Calculations!$D97,0),IF($P99=2004,OFFSET('2004'!K$1,Calculations!$D97,0),IF($P99=2005,OFFSET('2005'!K$1,Calculations!$D97,0),IF($P99=2006,OFFSET('2006'!K$1,Calculations!$D97,0),IF($P99=2007,OFFSET('2007'!K$1,Calculations!$D97,0),IF($P99=2008,OFFSET('2008'!K$1,Calculations!$D97,0),IF($P99=2009,OFFSET('2009'!K$1,Calculations!$D97,0),IF($P99=2010,OFFSET('2010'!K$1,Calculations!$D97,0),IF($P99=2011,OFFSET('2011'!K$1,Calculations!$D97,0),IF($P99=2012,OFFSET('2012'!K$1,Calculations!$D97,0),IF($P99=2013,OFFSET('2013'!K$1,Calculations!$D97,0),IF($P99=2014,OFFSET('2014'!K$1,Calculations!$D97,0),IF($P99=2015,OFFSET('2015'!K$1,Calculations!$D97,0),IF($P99=2016,OFFSET('2016'!K$1,Calculations!$D97,0),IF($P99=2017,OFFSET('2017'!K$1,Calculations!$D97,0),0))))))))))))))))</f>
        <v>2.1258735219752363E-2</v>
      </c>
      <c r="AM99" s="31">
        <f ca="1">IF($P99=2002,OFFSET('2002'!L$1,Calculations!$D97,0),IF($P99=2003,OFFSET('2003'!L$1,Calculations!$D97,0),IF($P99=2004,OFFSET('2004'!L$1,Calculations!$D97,0),IF($P99=2005,OFFSET('2005'!L$1,Calculations!$D97,0),IF($P99=2006,OFFSET('2006'!L$1,Calculations!$D97,0),IF($P99=2007,OFFSET('2007'!L$1,Calculations!$D97,0),IF($P99=2008,OFFSET('2008'!L$1,Calculations!$D97,0),IF($P99=2009,OFFSET('2009'!L$1,Calculations!$D97,0),IF($P99=2010,OFFSET('2010'!L$1,Calculations!$D97,0),IF($P99=2011,OFFSET('2011'!L$1,Calculations!$D97,0),IF($P99=2012,OFFSET('2012'!L$1,Calculations!$D97,0),IF($P99=2013,OFFSET('2013'!L$1,Calculations!$D97,0),IF($P99=2014,OFFSET('2014'!L$1,Calculations!$D97,0),IF($P99=2015,OFFSET('2015'!L$1,Calculations!$D97,0),IF($P99=2016,OFFSET('2016'!L$1,Calculations!$D97,0),IF($P99=2017,OFFSET('2017'!L$1,Calculations!$D97,0),0))))))))))))))))</f>
        <v>8.3646712828031003E-2</v>
      </c>
      <c r="AN99" s="31">
        <f ca="1">IF($P99=2002,OFFSET('2002'!M$1,Calculations!$D97,0),IF($P99=2003,OFFSET('2003'!M$1,Calculations!$D97,0),IF($P99=2004,OFFSET('2004'!M$1,Calculations!$D97,0),IF($P99=2005,OFFSET('2005'!M$1,Calculations!$D97,0),IF($P99=2006,OFFSET('2006'!M$1,Calculations!$D97,0),IF($P99=2007,OFFSET('2007'!M$1,Calculations!$D97,0),IF($P99=2008,OFFSET('2008'!M$1,Calculations!$D97,0),IF($P99=2009,OFFSET('2009'!M$1,Calculations!$D97,0),IF($P99=2010,OFFSET('2010'!M$1,Calculations!$D97,0),IF($P99=2011,OFFSET('2011'!M$1,Calculations!$D97,0),IF($P99=2012,OFFSET('2012'!M$1,Calculations!$D97,0),IF($P99=2013,OFFSET('2013'!M$1,Calculations!$D97,0),IF($P99=2014,OFFSET('2014'!M$1,Calculations!$D97,0),IF($P99=2015,OFFSET('2015'!M$1,Calculations!$D97,0),IF($P99=2016,OFFSET('2016'!M$1,Calculations!$D97,0),IF($P99=2017,OFFSET('2017'!M$1,Calculations!$D97,0),0))))))))))))))))</f>
        <v>5.8214611572896167E-2</v>
      </c>
      <c r="AO99" s="31">
        <f ca="1">IF($P99=2002,OFFSET('2002'!N$1,Calculations!$D97,0),IF($P99=2003,OFFSET('2003'!N$1,Calculations!$D97,0),IF($P99=2004,OFFSET('2004'!N$1,Calculations!$D97,0),IF($P99=2005,OFFSET('2005'!N$1,Calculations!$D97,0),IF($P99=2006,OFFSET('2006'!N$1,Calculations!$D97,0),IF($P99=2007,OFFSET('2007'!N$1,Calculations!$D97,0),IF($P99=2008,OFFSET('2008'!N$1,Calculations!$D97,0),IF($P99=2009,OFFSET('2009'!N$1,Calculations!$D97,0),IF($P99=2010,OFFSET('2010'!N$1,Calculations!$D97,0),IF($P99=2011,OFFSET('2011'!N$1,Calculations!$D97,0),IF($P99=2012,OFFSET('2012'!N$1,Calculations!$D97,0),IF($P99=2013,OFFSET('2013'!N$1,Calculations!$D97,0),IF($P99=2014,OFFSET('2014'!N$1,Calculations!$D97,0),IF($P99=2015,OFFSET('2015'!N$1,Calculations!$D97,0),IF($P99=2016,OFFSET('2016'!N$1,Calculations!$D97,0),IF($P99=2017,OFFSET('2017'!N$1,Calculations!$D97,0),0))))))))))))))))</f>
        <v>4.2317136262810529E-2</v>
      </c>
      <c r="AP99" s="31">
        <f ca="1">IF($P99=2002,OFFSET('2002'!O$1,Calculations!$D97,0),IF($P99=2003,OFFSET('2003'!O$1,Calculations!$D97,0),IF($P99=2004,OFFSET('2004'!O$1,Calculations!$D97,0),IF($P99=2005,OFFSET('2005'!O$1,Calculations!$D97,0),IF($P99=2006,OFFSET('2006'!O$1,Calculations!$D97,0),IF($P99=2007,OFFSET('2007'!O$1,Calculations!$D97,0),IF($P99=2008,OFFSET('2008'!O$1,Calculations!$D97,0),IF($P99=2009,OFFSET('2009'!O$1,Calculations!$D97,0),IF($P99=2010,OFFSET('2010'!O$1,Calculations!$D97,0),IF($P99=2011,OFFSET('2011'!O$1,Calculations!$D97,0),IF($P99=2012,OFFSET('2012'!O$1,Calculations!$D97,0),IF($P99=2013,OFFSET('2013'!O$1,Calculations!$D97,0),IF($P99=2014,OFFSET('2014'!O$1,Calculations!$D97,0),IF($P99=2015,OFFSET('2015'!O$1,Calculations!$D97,0),IF($P99=2016,OFFSET('2016'!O$1,Calculations!$D97,0),IF($P99=2017,OFFSET('2017'!O$1,Calculations!$D97,0),0))))))))))))))))</f>
        <v>3.5077711637827559E-2</v>
      </c>
      <c r="AQ99" s="31">
        <f ca="1">IF($P99=2002,OFFSET('2002'!P$1,Calculations!$D97,0),IF($P99=2003,OFFSET('2003'!P$1,Calculations!$D97,0),IF($P99=2004,OFFSET('2004'!P$1,Calculations!$D97,0),IF($P99=2005,OFFSET('2005'!P$1,Calculations!$D97,0),IF($P99=2006,OFFSET('2006'!P$1,Calculations!$D97,0),IF($P99=2007,OFFSET('2007'!P$1,Calculations!$D97,0),IF($P99=2008,OFFSET('2008'!P$1,Calculations!$D97,0),IF($P99=2009,OFFSET('2009'!P$1,Calculations!$D97,0),IF($P99=2010,OFFSET('2010'!P$1,Calculations!$D97,0),IF($P99=2011,OFFSET('2011'!P$1,Calculations!$D97,0),IF($P99=2012,OFFSET('2012'!P$1,Calculations!$D97,0),IF($P99=2013,OFFSET('2013'!P$1,Calculations!$D97,0),IF($P99=2014,OFFSET('2014'!P$1,Calculations!$D97,0),IF($P99=2015,OFFSET('2015'!P$1,Calculations!$D97,0),IF($P99=2016,OFFSET('2016'!P$1,Calculations!$D97,0),IF($P99=2017,OFFSET('2017'!P$1,Calculations!$D97,0),0))))))))))))))))</f>
        <v>4.1243184200233027E-2</v>
      </c>
      <c r="AR99" s="34">
        <f ca="1">IF($P99=2002,OFFSET('2002'!Q$1,Calculations!$D97,0),IF($P99=2003,OFFSET('2003'!Q$1,Calculations!$D97,0),IF($P99=2004,OFFSET('2004'!Q$1,Calculations!$D97,0),IF($P99=2005,OFFSET('2005'!Q$1,Calculations!$D97,0),IF($P99=2006,OFFSET('2006'!Q$1,Calculations!$D97,0),IF($P99=2007,OFFSET('2007'!Q$1,Calculations!$D97,0),IF($P99=2008,OFFSET('2008'!Q$1,Calculations!$D97,0),IF($P99=2009,OFFSET('2009'!Q$1,Calculations!$D97,0),IF($P99=2010,OFFSET('2010'!Q$1,Calculations!$D97,0),IF($P99=2011,OFFSET('2011'!Q$1,Calculations!$D97,0),IF($P99=2012,OFFSET('2012'!Q$1,Calculations!$D97,0),IF($P99=2013,OFFSET('2013'!Q$1,Calculations!$D97,0),IF($P99=2014,OFFSET('2014'!Q$1,Calculations!$D97,0),IF($P99=2015,OFFSET('2015'!Q$1,Calculations!$D97,0),IF($P99=2016,OFFSET('2016'!Q$1,Calculations!$D97,0),IF($P99=2017,OFFSET('2017'!Q$1,Calculations!$D97,0),0))))))))))))))))</f>
        <v>4.1454981593880245E-2</v>
      </c>
      <c r="AS99" s="31">
        <f ca="1">IF($P99=2002,OFFSET('2002'!K$1,Calculations!$E97,0),IF($P99=2003,OFFSET('2003'!K$1,Calculations!$E97,0),IF($P99=2004,OFFSET('2004'!K$1,Calculations!$E97,0),IF($P99=2005,OFFSET('2005'!K$1,Calculations!$E97,0),IF($P99=2006,OFFSET('2006'!K$1,Calculations!$E97,0),IF($P99=2007,OFFSET('2007'!K$1,Calculations!$E97,0),IF($P99=2008,OFFSET('2008'!K$1,Calculations!$E97,0),IF($P99=2009,OFFSET('2009'!K$1,Calculations!$E97,0),IF($P99=2010,OFFSET('2010'!K$1,Calculations!$E97,0),IF($P99=2011,OFFSET('2011'!K$1,Calculations!$E97,0),IF($P99=2012,OFFSET('2012'!K$1,Calculations!$E97,0),IF($P99=2013,OFFSET('2013'!K$1,Calculations!$E97,0),IF($P99=2014,OFFSET('2014'!K$1,Calculations!$E97,0),IF($P99=2015,OFFSET('2015'!K$1,Calculations!$E97,0),IF($P99=2016,OFFSET('2016'!K$1,Calculations!$E97,0),IF($P99=2017,OFFSET('2017'!K$1,Calculations!$E97,0),0))))))))))))))))</f>
        <v>1.0351247269713005E-2</v>
      </c>
      <c r="AT99" s="31">
        <f ca="1">IF($P99=2002,OFFSET('2002'!L$1,Calculations!$E97,0),IF($P99=2003,OFFSET('2003'!L$1,Calculations!$E97,0),IF($P99=2004,OFFSET('2004'!L$1,Calculations!$E97,0),IF($P99=2005,OFFSET('2005'!L$1,Calculations!$E97,0),IF($P99=2006,OFFSET('2006'!L$1,Calculations!$E97,0),IF($P99=2007,OFFSET('2007'!L$1,Calculations!$E97,0),IF($P99=2008,OFFSET('2008'!L$1,Calculations!$E97,0),IF($P99=2009,OFFSET('2009'!L$1,Calculations!$E97,0),IF($P99=2010,OFFSET('2010'!L$1,Calculations!$E97,0),IF($P99=2011,OFFSET('2011'!L$1,Calculations!$E97,0),IF($P99=2012,OFFSET('2012'!L$1,Calculations!$E97,0),IF($P99=2013,OFFSET('2013'!L$1,Calculations!$E97,0),IF($P99=2014,OFFSET('2014'!L$1,Calculations!$E97,0),IF($P99=2015,OFFSET('2015'!L$1,Calculations!$E97,0),IF($P99=2016,OFFSET('2016'!L$1,Calculations!$E97,0),IF($P99=2017,OFFSET('2017'!L$1,Calculations!$E97,0),0))))))))))))))))</f>
        <v>8.8639720882400977E-2</v>
      </c>
      <c r="AU99" s="31">
        <f ca="1">IF($P99=2002,OFFSET('2002'!M$1,Calculations!$E97,0),IF($P99=2003,OFFSET('2003'!M$1,Calculations!$E97,0),IF($P99=2004,OFFSET('2004'!M$1,Calculations!$E97,0),IF($P99=2005,OFFSET('2005'!M$1,Calculations!$E97,0),IF($P99=2006,OFFSET('2006'!M$1,Calculations!$E97,0),IF($P99=2007,OFFSET('2007'!M$1,Calculations!$E97,0),IF($P99=2008,OFFSET('2008'!M$1,Calculations!$E97,0),IF($P99=2009,OFFSET('2009'!M$1,Calculations!$E97,0),IF($P99=2010,OFFSET('2010'!M$1,Calculations!$E97,0),IF($P99=2011,OFFSET('2011'!M$1,Calculations!$E97,0),IF($P99=2012,OFFSET('2012'!M$1,Calculations!$E97,0),IF($P99=2013,OFFSET('2013'!M$1,Calculations!$E97,0),IF($P99=2014,OFFSET('2014'!M$1,Calculations!$E97,0),IF($P99=2015,OFFSET('2015'!M$1,Calculations!$E97,0),IF($P99=2016,OFFSET('2016'!M$1,Calculations!$E97,0),IF($P99=2017,OFFSET('2017'!M$1,Calculations!$E97,0),0))))))))))))))))</f>
        <v>8.3595638231002259E-2</v>
      </c>
      <c r="AV99" s="31">
        <f ca="1">IF($P99=2002,OFFSET('2002'!N$1,Calculations!$E97,0),IF($P99=2003,OFFSET('2003'!N$1,Calculations!$E97,0),IF($P99=2004,OFFSET('2004'!N$1,Calculations!$E97,0),IF($P99=2005,OFFSET('2005'!N$1,Calculations!$E97,0),IF($P99=2006,OFFSET('2006'!N$1,Calculations!$E97,0),IF($P99=2007,OFFSET('2007'!N$1,Calculations!$E97,0),IF($P99=2008,OFFSET('2008'!N$1,Calculations!$E97,0),IF($P99=2009,OFFSET('2009'!N$1,Calculations!$E97,0),IF($P99=2010,OFFSET('2010'!N$1,Calculations!$E97,0),IF($P99=2011,OFFSET('2011'!N$1,Calculations!$E97,0),IF($P99=2012,OFFSET('2012'!N$1,Calculations!$E97,0),IF($P99=2013,OFFSET('2013'!N$1,Calculations!$E97,0),IF($P99=2014,OFFSET('2014'!N$1,Calculations!$E97,0),IF($P99=2015,OFFSET('2015'!N$1,Calculations!$E97,0),IF($P99=2016,OFFSET('2016'!N$1,Calculations!$E97,0),IF($P99=2017,OFFSET('2017'!N$1,Calculations!$E97,0),0))))))))))))))))</f>
        <v>3.2038004288172245E-2</v>
      </c>
      <c r="AW99" s="31">
        <f ca="1">IF($P99=2002,OFFSET('2002'!O$1,Calculations!$E97,0),IF($P99=2003,OFFSET('2003'!O$1,Calculations!$E97,0),IF($P99=2004,OFFSET('2004'!O$1,Calculations!$E97,0),IF($P99=2005,OFFSET('2005'!O$1,Calculations!$E97,0),IF($P99=2006,OFFSET('2006'!O$1,Calculations!$E97,0),IF($P99=2007,OFFSET('2007'!O$1,Calculations!$E97,0),IF($P99=2008,OFFSET('2008'!O$1,Calculations!$E97,0),IF($P99=2009,OFFSET('2009'!O$1,Calculations!$E97,0),IF($P99=2010,OFFSET('2010'!O$1,Calculations!$E97,0),IF($P99=2011,OFFSET('2011'!O$1,Calculations!$E97,0),IF($P99=2012,OFFSET('2012'!O$1,Calculations!$E97,0),IF($P99=2013,OFFSET('2013'!O$1,Calculations!$E97,0),IF($P99=2014,OFFSET('2014'!O$1,Calculations!$E97,0),IF($P99=2015,OFFSET('2015'!O$1,Calculations!$E97,0),IF($P99=2016,OFFSET('2016'!O$1,Calculations!$E97,0),IF($P99=2017,OFFSET('2017'!O$1,Calculations!$E97,0),0))))))))))))))))</f>
        <v>4.6129726132225359E-2</v>
      </c>
      <c r="AX99" s="31">
        <f ca="1">IF($P99=2002,OFFSET('2002'!P$1,Calculations!$E97,0),IF($P99=2003,OFFSET('2003'!P$1,Calculations!$E97,0),IF($P99=2004,OFFSET('2004'!P$1,Calculations!$E97,0),IF($P99=2005,OFFSET('2005'!P$1,Calculations!$E97,0),IF($P99=2006,OFFSET('2006'!P$1,Calculations!$E97,0),IF($P99=2007,OFFSET('2007'!P$1,Calculations!$E97,0),IF($P99=2008,OFFSET('2008'!P$1,Calculations!$E97,0),IF($P99=2009,OFFSET('2009'!P$1,Calculations!$E97,0),IF($P99=2010,OFFSET('2010'!P$1,Calculations!$E97,0),IF($P99=2011,OFFSET('2011'!P$1,Calculations!$E97,0),IF($P99=2012,OFFSET('2012'!P$1,Calculations!$E97,0),IF($P99=2013,OFFSET('2013'!P$1,Calculations!$E97,0),IF($P99=2014,OFFSET('2014'!P$1,Calculations!$E97,0),IF($P99=2015,OFFSET('2015'!P$1,Calculations!$E97,0),IF($P99=2016,OFFSET('2016'!P$1,Calculations!$E97,0),IF($P99=2017,OFFSET('2017'!P$1,Calculations!$E97,0),0))))))))))))))))</f>
        <v>4.0575083136422739E-2</v>
      </c>
      <c r="AY99" s="34">
        <f ca="1">IF($P99=2002,OFFSET('2002'!Q$1,Calculations!$E97,0),IF($P99=2003,OFFSET('2003'!Q$1,Calculations!$E97,0),IF($P99=2004,OFFSET('2004'!Q$1,Calculations!$E97,0),IF($P99=2005,OFFSET('2005'!Q$1,Calculations!$E97,0),IF($P99=2006,OFFSET('2006'!Q$1,Calculations!$E97,0),IF($P99=2007,OFFSET('2007'!Q$1,Calculations!$E97,0),IF($P99=2008,OFFSET('2008'!Q$1,Calculations!$E97,0),IF($P99=2009,OFFSET('2009'!Q$1,Calculations!$E97,0),IF($P99=2010,OFFSET('2010'!Q$1,Calculations!$E97,0),IF($P99=2011,OFFSET('2011'!Q$1,Calculations!$E97,0),IF($P99=2012,OFFSET('2012'!Q$1,Calculations!$E97,0),IF($P99=2013,OFFSET('2013'!Q$1,Calculations!$E97,0),IF($P99=2014,OFFSET('2014'!Q$1,Calculations!$E97,0),IF($P99=2015,OFFSET('2015'!Q$1,Calculations!$E97,0),IF($P99=2016,OFFSET('2016'!Q$1,Calculations!$E97,0),IF($P99=2017,OFFSET('2017'!Q$1,Calculations!$E97,0),0))))))))))))))))</f>
        <v>4.3540428971756348E-2</v>
      </c>
      <c r="AZ99" s="31">
        <f ca="1">IF($P99=2002,OFFSET('2002'!K$1,Calculations!$F97,0),IF($P99=2003,OFFSET('2003'!K$1,Calculations!$F97,0),IF($P99=2004,OFFSET('2004'!K$1,Calculations!$F97,0),IF($P99=2005,OFFSET('2005'!K$1,Calculations!$F97,0),IF($P99=2006,OFFSET('2006'!K$1,Calculations!$F97,0),IF($P99=2007,OFFSET('2007'!K$1,Calculations!$F97,0),IF($P99=2008,OFFSET('2008'!K$1,Calculations!$F97,0),IF($P99=2009,OFFSET('2009'!K$1,Calculations!$F97,0),IF($P99=2010,OFFSET('2010'!K$1,Calculations!$F97,0),IF($P99=2011,OFFSET('2011'!K$1,Calculations!$F97,0),IF($P99=2012,OFFSET('2012'!K$1,Calculations!$F97,0),IF($P99=2013,OFFSET('2013'!K$1,Calculations!$F97,0),IF($P99=2014,OFFSET('2014'!K$1,Calculations!$F97,0),IF($P99=2015,OFFSET('2015'!K$1,Calculations!$F97,0),IF($P99=2016,OFFSET('2016'!K$1,Calculations!$F97,0),IF($P99=2017,OFFSET('2017'!K$1,Calculations!$F97,0),0))))))))))))))))</f>
        <v>4.7603611279642644E-4</v>
      </c>
      <c r="BA99" s="31">
        <f ca="1">IF($P99=2002,OFFSET('2002'!L$1,Calculations!$F97,0),IF($P99=2003,OFFSET('2003'!L$1,Calculations!$F97,0),IF($P99=2004,OFFSET('2004'!L$1,Calculations!$F97,0),IF($P99=2005,OFFSET('2005'!L$1,Calculations!$F97,0),IF($P99=2006,OFFSET('2006'!L$1,Calculations!$F97,0),IF($P99=2007,OFFSET('2007'!L$1,Calculations!$F97,0),IF($P99=2008,OFFSET('2008'!L$1,Calculations!$F97,0),IF($P99=2009,OFFSET('2009'!L$1,Calculations!$F97,0),IF($P99=2010,OFFSET('2010'!L$1,Calculations!$F97,0),IF($P99=2011,OFFSET('2011'!L$1,Calculations!$F97,0),IF($P99=2012,OFFSET('2012'!L$1,Calculations!$F97,0),IF($P99=2013,OFFSET('2013'!L$1,Calculations!$F97,0),IF($P99=2014,OFFSET('2014'!L$1,Calculations!$F97,0),IF($P99=2015,OFFSET('2015'!L$1,Calculations!$F97,0),IF($P99=2016,OFFSET('2016'!L$1,Calculations!$F97,0),IF($P99=2017,OFFSET('2017'!L$1,Calculations!$F97,0),0))))))))))))))))</f>
        <v>1.3349938484979776E-2</v>
      </c>
      <c r="BB99" s="31">
        <f ca="1">IF($P99=2002,OFFSET('2002'!M$1,Calculations!$F97,0),IF($P99=2003,OFFSET('2003'!M$1,Calculations!$F97,0),IF($P99=2004,OFFSET('2004'!M$1,Calculations!$F97,0),IF($P99=2005,OFFSET('2005'!M$1,Calculations!$F97,0),IF($P99=2006,OFFSET('2006'!M$1,Calculations!$F97,0),IF($P99=2007,OFFSET('2007'!M$1,Calculations!$F97,0),IF($P99=2008,OFFSET('2008'!M$1,Calculations!$F97,0),IF($P99=2009,OFFSET('2009'!M$1,Calculations!$F97,0),IF($P99=2010,OFFSET('2010'!M$1,Calculations!$F97,0),IF($P99=2011,OFFSET('2011'!M$1,Calculations!$F97,0),IF($P99=2012,OFFSET('2012'!M$1,Calculations!$F97,0),IF($P99=2013,OFFSET('2013'!M$1,Calculations!$F97,0),IF($P99=2014,OFFSET('2014'!M$1,Calculations!$F97,0),IF($P99=2015,OFFSET('2015'!M$1,Calculations!$F97,0),IF($P99=2016,OFFSET('2016'!M$1,Calculations!$F97,0),IF($P99=2017,OFFSET('2017'!M$1,Calculations!$F97,0),0))))))))))))))))</f>
        <v>2.1743685014186567E-2</v>
      </c>
      <c r="BC99" s="31">
        <f ca="1">IF($P99=2002,OFFSET('2002'!N$1,Calculations!$F97,0),IF($P99=2003,OFFSET('2003'!N$1,Calculations!$F97,0),IF($P99=2004,OFFSET('2004'!N$1,Calculations!$F97,0),IF($P99=2005,OFFSET('2005'!N$1,Calculations!$F97,0),IF($P99=2006,OFFSET('2006'!N$1,Calculations!$F97,0),IF($P99=2007,OFFSET('2007'!N$1,Calculations!$F97,0),IF($P99=2008,OFFSET('2008'!N$1,Calculations!$F97,0),IF($P99=2009,OFFSET('2009'!N$1,Calculations!$F97,0),IF($P99=2010,OFFSET('2010'!N$1,Calculations!$F97,0),IF($P99=2011,OFFSET('2011'!N$1,Calculations!$F97,0),IF($P99=2012,OFFSET('2012'!N$1,Calculations!$F97,0),IF($P99=2013,OFFSET('2013'!N$1,Calculations!$F97,0),IF($P99=2014,OFFSET('2014'!N$1,Calculations!$F97,0),IF($P99=2015,OFFSET('2015'!N$1,Calculations!$F97,0),IF($P99=2016,OFFSET('2016'!N$1,Calculations!$F97,0),IF($P99=2017,OFFSET('2017'!N$1,Calculations!$F97,0),0))))))))))))))))</f>
        <v>1.939112119970875E-2</v>
      </c>
      <c r="BD99" s="31">
        <f ca="1">IF($P99=2002,OFFSET('2002'!O$1,Calculations!$F97,0),IF($P99=2003,OFFSET('2003'!O$1,Calculations!$F97,0),IF($P99=2004,OFFSET('2004'!O$1,Calculations!$F97,0),IF($P99=2005,OFFSET('2005'!O$1,Calculations!$F97,0),IF($P99=2006,OFFSET('2006'!O$1,Calculations!$F97,0),IF($P99=2007,OFFSET('2007'!O$1,Calculations!$F97,0),IF($P99=2008,OFFSET('2008'!O$1,Calculations!$F97,0),IF($P99=2009,OFFSET('2009'!O$1,Calculations!$F97,0),IF($P99=2010,OFFSET('2010'!O$1,Calculations!$F97,0),IF($P99=2011,OFFSET('2011'!O$1,Calculations!$F97,0),IF($P99=2012,OFFSET('2012'!O$1,Calculations!$F97,0),IF($P99=2013,OFFSET('2013'!O$1,Calculations!$F97,0),IF($P99=2014,OFFSET('2014'!O$1,Calculations!$F97,0),IF($P99=2015,OFFSET('2015'!O$1,Calculations!$F97,0),IF($P99=2016,OFFSET('2016'!O$1,Calculations!$F97,0),IF($P99=2017,OFFSET('2017'!O$1,Calculations!$F97,0),0))))))))))))))))</f>
        <v>9.7864691086856654E-3</v>
      </c>
      <c r="BE99" s="31">
        <f ca="1">IF($P99=2002,OFFSET('2002'!P$1,Calculations!$F97,0),IF($P99=2003,OFFSET('2003'!P$1,Calculations!$F97,0),IF($P99=2004,OFFSET('2004'!P$1,Calculations!$F97,0),IF($P99=2005,OFFSET('2005'!P$1,Calculations!$F97,0),IF($P99=2006,OFFSET('2006'!P$1,Calculations!$F97,0),IF($P99=2007,OFFSET('2007'!P$1,Calculations!$F97,0),IF($P99=2008,OFFSET('2008'!P$1,Calculations!$F97,0),IF($P99=2009,OFFSET('2009'!P$1,Calculations!$F97,0),IF($P99=2010,OFFSET('2010'!P$1,Calculations!$F97,0),IF($P99=2011,OFFSET('2011'!P$1,Calculations!$F97,0),IF($P99=2012,OFFSET('2012'!P$1,Calculations!$F97,0),IF($P99=2013,OFFSET('2013'!P$1,Calculations!$F97,0),IF($P99=2014,OFFSET('2014'!P$1,Calculations!$F97,0),IF($P99=2015,OFFSET('2015'!P$1,Calculations!$F97,0),IF($P99=2016,OFFSET('2016'!P$1,Calculations!$F97,0),IF($P99=2017,OFFSET('2017'!P$1,Calculations!$F97,0),0))))))))))))))))</f>
        <v>2.2223606120118478E-2</v>
      </c>
      <c r="BF99" s="34">
        <f ca="1">IF($P99=2002,OFFSET('2002'!Q$1,Calculations!$F97,0),IF($P99=2003,OFFSET('2003'!Q$1,Calculations!$F97,0),IF($P99=2004,OFFSET('2004'!Q$1,Calculations!$F97,0),IF($P99=2005,OFFSET('2005'!Q$1,Calculations!$F97,0),IF($P99=2006,OFFSET('2006'!Q$1,Calculations!$F97,0),IF($P99=2007,OFFSET('2007'!Q$1,Calculations!$F97,0),IF($P99=2008,OFFSET('2008'!Q$1,Calculations!$F97,0),IF($P99=2009,OFFSET('2009'!Q$1,Calculations!$F97,0),IF($P99=2010,OFFSET('2010'!Q$1,Calculations!$F97,0),IF($P99=2011,OFFSET('2011'!Q$1,Calculations!$F97,0),IF($P99=2012,OFFSET('2012'!Q$1,Calculations!$F97,0),IF($P99=2013,OFFSET('2013'!Q$1,Calculations!$F97,0),IF($P99=2014,OFFSET('2014'!Q$1,Calculations!$F97,0),IF($P99=2015,OFFSET('2015'!Q$1,Calculations!$F97,0),IF($P99=2016,OFFSET('2016'!Q$1,Calculations!$F97,0),IF($P99=2017,OFFSET('2017'!Q$1,Calculations!$F97,0),0))))))))))))))))</f>
        <v>8.3013140206672931E-3</v>
      </c>
      <c r="BG99" s="31">
        <f ca="1">IF($P99=2002,OFFSET('2002'!K$1,Calculations!$G97,0),IF($P99=2003,OFFSET('2003'!K$1,Calculations!$G97,0),IF($P99=2004,OFFSET('2004'!K$1,Calculations!$G97,0),IF($P99=2005,OFFSET('2005'!K$1,Calculations!$G97,0),IF($P99=2006,OFFSET('2006'!K$1,Calculations!$G97,0),IF($P99=2007,OFFSET('2007'!K$1,Calculations!$G97,0),IF($P99=2008,OFFSET('2008'!K$1,Calculations!$G97,0),IF($P99=2009,OFFSET('2009'!K$1,Calculations!$G97,0),IF($P99=2010,OFFSET('2010'!K$1,Calculations!$G97,0),IF($P99=2011,OFFSET('2011'!K$1,Calculations!$G97,0),IF($P99=2012,OFFSET('2012'!K$1,Calculations!$G97,0),IF($P99=2013,OFFSET('2013'!K$1,Calculations!$G97,0),IF($P99=2014,OFFSET('2014'!K$1,Calculations!$G97,0),IF($P99=2015,OFFSET('2015'!K$1,Calculations!$G97,0),IF($P99=2016,OFFSET('2016'!K$1,Calculations!$G97,0),IF($P99=2017,OFFSET('2017'!K$1,Calculations!$G97,0),0))))))))))))))))</f>
        <v>9.0907010336817806E-2</v>
      </c>
      <c r="BH99" s="31">
        <f ca="1">IF($P99=2002,OFFSET('2002'!L$1,Calculations!$G97,0),IF($P99=2003,OFFSET('2003'!L$1,Calculations!$G97,0),IF($P99=2004,OFFSET('2004'!L$1,Calculations!$G97,0),IF($P99=2005,OFFSET('2005'!L$1,Calculations!$G97,0),IF($P99=2006,OFFSET('2006'!L$1,Calculations!$G97,0),IF($P99=2007,OFFSET('2007'!L$1,Calculations!$G97,0),IF($P99=2008,OFFSET('2008'!L$1,Calculations!$G97,0),IF($P99=2009,OFFSET('2009'!L$1,Calculations!$G97,0),IF($P99=2010,OFFSET('2010'!L$1,Calculations!$G97,0),IF($P99=2011,OFFSET('2011'!L$1,Calculations!$G97,0),IF($P99=2012,OFFSET('2012'!L$1,Calculations!$G97,0),IF($P99=2013,OFFSET('2013'!L$1,Calculations!$G97,0),IF($P99=2014,OFFSET('2014'!L$1,Calculations!$G97,0),IF($P99=2015,OFFSET('2015'!L$1,Calculations!$G97,0),IF($P99=2016,OFFSET('2016'!L$1,Calculations!$G97,0),IF($P99=2017,OFFSET('2017'!L$1,Calculations!$G97,0),0))))))))))))))))</f>
        <v>0.17648477732285414</v>
      </c>
      <c r="BI99" s="31">
        <f ca="1">IF($P99=2002,OFFSET('2002'!M$1,Calculations!$G97,0),IF($P99=2003,OFFSET('2003'!M$1,Calculations!$G97,0),IF($P99=2004,OFFSET('2004'!M$1,Calculations!$G97,0),IF($P99=2005,OFFSET('2005'!M$1,Calculations!$G97,0),IF($P99=2006,OFFSET('2006'!M$1,Calculations!$G97,0),IF($P99=2007,OFFSET('2007'!M$1,Calculations!$G97,0),IF($P99=2008,OFFSET('2008'!M$1,Calculations!$G97,0),IF($P99=2009,OFFSET('2009'!M$1,Calculations!$G97,0),IF($P99=2010,OFFSET('2010'!M$1,Calculations!$G97,0),IF($P99=2011,OFFSET('2011'!M$1,Calculations!$G97,0),IF($P99=2012,OFFSET('2012'!M$1,Calculations!$G97,0),IF($P99=2013,OFFSET('2013'!M$1,Calculations!$G97,0),IF($P99=2014,OFFSET('2014'!M$1,Calculations!$G97,0),IF($P99=2015,OFFSET('2015'!M$1,Calculations!$G97,0),IF($P99=2016,OFFSET('2016'!M$1,Calculations!$G97,0),IF($P99=2017,OFFSET('2017'!M$1,Calculations!$G97,0),0))))))))))))))))</f>
        <v>9.9513665701995518E-2</v>
      </c>
      <c r="BJ99" s="31">
        <f ca="1">IF($P99=2002,OFFSET('2002'!N$1,Calculations!$G97,0),IF($P99=2003,OFFSET('2003'!N$1,Calculations!$G97,0),IF($P99=2004,OFFSET('2004'!N$1,Calculations!$G97,0),IF($P99=2005,OFFSET('2005'!N$1,Calculations!$G97,0),IF($P99=2006,OFFSET('2006'!N$1,Calculations!$G97,0),IF($P99=2007,OFFSET('2007'!N$1,Calculations!$G97,0),IF($P99=2008,OFFSET('2008'!N$1,Calculations!$G97,0),IF($P99=2009,OFFSET('2009'!N$1,Calculations!$G97,0),IF($P99=2010,OFFSET('2010'!N$1,Calculations!$G97,0),IF($P99=2011,OFFSET('2011'!N$1,Calculations!$G97,0),IF($P99=2012,OFFSET('2012'!N$1,Calculations!$G97,0),IF($P99=2013,OFFSET('2013'!N$1,Calculations!$G97,0),IF($P99=2014,OFFSET('2014'!N$1,Calculations!$G97,0),IF($P99=2015,OFFSET('2015'!N$1,Calculations!$G97,0),IF($P99=2016,OFFSET('2016'!N$1,Calculations!$G97,0),IF($P99=2017,OFFSET('2017'!N$1,Calculations!$G97,0),0))))))))))))))))</f>
        <v>0.12180331456719132</v>
      </c>
      <c r="BK99" s="31">
        <f ca="1">IF($P99=2002,OFFSET('2002'!O$1,Calculations!$G97,0),IF($P99=2003,OFFSET('2003'!O$1,Calculations!$G97,0),IF($P99=2004,OFFSET('2004'!O$1,Calculations!$G97,0),IF($P99=2005,OFFSET('2005'!O$1,Calculations!$G97,0),IF($P99=2006,OFFSET('2006'!O$1,Calculations!$G97,0),IF($P99=2007,OFFSET('2007'!O$1,Calculations!$G97,0),IF($P99=2008,OFFSET('2008'!O$1,Calculations!$G97,0),IF($P99=2009,OFFSET('2009'!O$1,Calculations!$G97,0),IF($P99=2010,OFFSET('2010'!O$1,Calculations!$G97,0),IF($P99=2011,OFFSET('2011'!O$1,Calculations!$G97,0),IF($P99=2012,OFFSET('2012'!O$1,Calculations!$G97,0),IF($P99=2013,OFFSET('2013'!O$1,Calculations!$G97,0),IF($P99=2014,OFFSET('2014'!O$1,Calculations!$G97,0),IF($P99=2015,OFFSET('2015'!O$1,Calculations!$G97,0),IF($P99=2016,OFFSET('2016'!O$1,Calculations!$G97,0),IF($P99=2017,OFFSET('2017'!O$1,Calculations!$G97,0),0))))))))))))))))</f>
        <v>0.12892162855168546</v>
      </c>
      <c r="BL99" s="31">
        <f ca="1">IF($P99=2002,OFFSET('2002'!P$1,Calculations!$G97,0),IF($P99=2003,OFFSET('2003'!P$1,Calculations!$G97,0),IF($P99=2004,OFFSET('2004'!P$1,Calculations!$G97,0),IF($P99=2005,OFFSET('2005'!P$1,Calculations!$G97,0),IF($P99=2006,OFFSET('2006'!P$1,Calculations!$G97,0),IF($P99=2007,OFFSET('2007'!P$1,Calculations!$G97,0),IF($P99=2008,OFFSET('2008'!P$1,Calculations!$G97,0),IF($P99=2009,OFFSET('2009'!P$1,Calculations!$G97,0),IF($P99=2010,OFFSET('2010'!P$1,Calculations!$G97,0),IF($P99=2011,OFFSET('2011'!P$1,Calculations!$G97,0),IF($P99=2012,OFFSET('2012'!P$1,Calculations!$G97,0),IF($P99=2013,OFFSET('2013'!P$1,Calculations!$G97,0),IF($P99=2014,OFFSET('2014'!P$1,Calculations!$G97,0),IF($P99=2015,OFFSET('2015'!P$1,Calculations!$G97,0),IF($P99=2016,OFFSET('2016'!P$1,Calculations!$G97,0),IF($P99=2017,OFFSET('2017'!P$1,Calculations!$G97,0),0))))))))))))))))</f>
        <v>0.16137859544370542</v>
      </c>
      <c r="BM99" s="34">
        <f ca="1">IF($P99=2002,OFFSET('2002'!Q$1,Calculations!$G97,0),IF($P99=2003,OFFSET('2003'!Q$1,Calculations!$G97,0),IF($P99=2004,OFFSET('2004'!Q$1,Calculations!$G97,0),IF($P99=2005,OFFSET('2005'!Q$1,Calculations!$G97,0),IF($P99=2006,OFFSET('2006'!Q$1,Calculations!$G97,0),IF($P99=2007,OFFSET('2007'!Q$1,Calculations!$G97,0),IF($P99=2008,OFFSET('2008'!Q$1,Calculations!$G97,0),IF($P99=2009,OFFSET('2009'!Q$1,Calculations!$G97,0),IF($P99=2010,OFFSET('2010'!Q$1,Calculations!$G97,0),IF($P99=2011,OFFSET('2011'!Q$1,Calculations!$G97,0),IF($P99=2012,OFFSET('2012'!Q$1,Calculations!$G97,0),IF($P99=2013,OFFSET('2013'!Q$1,Calculations!$G97,0),IF($P99=2014,OFFSET('2014'!Q$1,Calculations!$G97,0),IF($P99=2015,OFFSET('2015'!Q$1,Calculations!$G97,0),IF($P99=2016,OFFSET('2016'!Q$1,Calculations!$G97,0),IF($P99=2017,OFFSET('2017'!Q$1,Calculations!$G97,0),0))))))))))))))))</f>
        <v>0.12287492709190849</v>
      </c>
      <c r="BN99" s="31">
        <f ca="1">IF($P99=2002,OFFSET('2002'!K$1,Calculations!$H97,0),IF($P99=2003,OFFSET('2003'!K$1,Calculations!$H97,0),IF($P99=2004,OFFSET('2004'!K$1,Calculations!$H97,0),IF($P99=2005,OFFSET('2005'!K$1,Calculations!$H97,0),IF($P99=2006,OFFSET('2006'!K$1,Calculations!$H97,0),IF($P99=2007,OFFSET('2007'!K$1,Calculations!$H97,0),IF($P99=2008,OFFSET('2008'!K$1,Calculations!$H97,0),IF($P99=2009,OFFSET('2009'!K$1,Calculations!$H97,0),IF($P99=2010,OFFSET('2010'!K$1,Calculations!$H97,0),IF($P99=2011,OFFSET('2011'!K$1,Calculations!$H97,0),IF($P99=2012,OFFSET('2012'!K$1,Calculations!$H97,0),IF($P99=2013,OFFSET('2013'!K$1,Calculations!$H97,0),IF($P99=2014,OFFSET('2014'!K$1,Calculations!$H97,0),IF($P99=2015,OFFSET('2015'!K$1,Calculations!$H97,0),IF($P99=2016,OFFSET('2016'!K$1,Calculations!$H97,0),IF($P99=2017,OFFSET('2017'!K$1,Calculations!$H97,0),0))))))))))))))))</f>
        <v>4.8262241233948589E-4</v>
      </c>
      <c r="BO99" s="31">
        <f ca="1">IF($P99=2002,OFFSET('2002'!L$1,Calculations!$H97,0),IF($P99=2003,OFFSET('2003'!L$1,Calculations!$H97,0),IF($P99=2004,OFFSET('2004'!L$1,Calculations!$H97,0),IF($P99=2005,OFFSET('2005'!L$1,Calculations!$H97,0),IF($P99=2006,OFFSET('2006'!L$1,Calculations!$H97,0),IF($P99=2007,OFFSET('2007'!L$1,Calculations!$H97,0),IF($P99=2008,OFFSET('2008'!L$1,Calculations!$H97,0),IF($P99=2009,OFFSET('2009'!L$1,Calculations!$H97,0),IF($P99=2010,OFFSET('2010'!L$1,Calculations!$H97,0),IF($P99=2011,OFFSET('2011'!L$1,Calculations!$H97,0),IF($P99=2012,OFFSET('2012'!L$1,Calculations!$H97,0),IF($P99=2013,OFFSET('2013'!L$1,Calculations!$H97,0),IF($P99=2014,OFFSET('2014'!L$1,Calculations!$H97,0),IF($P99=2015,OFFSET('2015'!L$1,Calculations!$H97,0),IF($P99=2016,OFFSET('2016'!L$1,Calculations!$H97,0),IF($P99=2017,OFFSET('2017'!L$1,Calculations!$H97,0),0))))))))))))))))</f>
        <v>3.4272802477663435E-2</v>
      </c>
      <c r="BP99" s="31">
        <f ca="1">IF($P99=2002,OFFSET('2002'!M$1,Calculations!$H97,0),IF($P99=2003,OFFSET('2003'!M$1,Calculations!$H97,0),IF($P99=2004,OFFSET('2004'!M$1,Calculations!$H97,0),IF($P99=2005,OFFSET('2005'!M$1,Calculations!$H97,0),IF($P99=2006,OFFSET('2006'!M$1,Calculations!$H97,0),IF($P99=2007,OFFSET('2007'!M$1,Calculations!$H97,0),IF($P99=2008,OFFSET('2008'!M$1,Calculations!$H97,0),IF($P99=2009,OFFSET('2009'!M$1,Calculations!$H97,0),IF($P99=2010,OFFSET('2010'!M$1,Calculations!$H97,0),IF($P99=2011,OFFSET('2011'!M$1,Calculations!$H97,0),IF($P99=2012,OFFSET('2012'!M$1,Calculations!$H97,0),IF($P99=2013,OFFSET('2013'!M$1,Calculations!$H97,0),IF($P99=2014,OFFSET('2014'!M$1,Calculations!$H97,0),IF($P99=2015,OFFSET('2015'!M$1,Calculations!$H97,0),IF($P99=2016,OFFSET('2016'!M$1,Calculations!$H97,0),IF($P99=2017,OFFSET('2017'!M$1,Calculations!$H97,0),0))))))))))))))))</f>
        <v>1.8693849861595908E-2</v>
      </c>
      <c r="BQ99" s="31">
        <f ca="1">IF($P99=2002,OFFSET('2002'!N$1,Calculations!$H97,0),IF($P99=2003,OFFSET('2003'!N$1,Calculations!$H97,0),IF($P99=2004,OFFSET('2004'!N$1,Calculations!$H97,0),IF($P99=2005,OFFSET('2005'!N$1,Calculations!$H97,0),IF($P99=2006,OFFSET('2006'!N$1,Calculations!$H97,0),IF($P99=2007,OFFSET('2007'!N$1,Calculations!$H97,0),IF($P99=2008,OFFSET('2008'!N$1,Calculations!$H97,0),IF($P99=2009,OFFSET('2009'!N$1,Calculations!$H97,0),IF($P99=2010,OFFSET('2010'!N$1,Calculations!$H97,0),IF($P99=2011,OFFSET('2011'!N$1,Calculations!$H97,0),IF($P99=2012,OFFSET('2012'!N$1,Calculations!$H97,0),IF($P99=2013,OFFSET('2013'!N$1,Calculations!$H97,0),IF($P99=2014,OFFSET('2014'!N$1,Calculations!$H97,0),IF($P99=2015,OFFSET('2015'!N$1,Calculations!$H97,0),IF($P99=2016,OFFSET('2016'!N$1,Calculations!$H97,0),IF($P99=2017,OFFSET('2017'!N$1,Calculations!$H97,0),0))))))))))))))))</f>
        <v>0.10043459507902056</v>
      </c>
      <c r="BR99" s="31">
        <f ca="1">IF($P99=2002,OFFSET('2002'!O$1,Calculations!$H97,0),IF($P99=2003,OFFSET('2003'!O$1,Calculations!$H97,0),IF($P99=2004,OFFSET('2004'!O$1,Calculations!$H97,0),IF($P99=2005,OFFSET('2005'!O$1,Calculations!$H97,0),IF($P99=2006,OFFSET('2006'!O$1,Calculations!$H97,0),IF($P99=2007,OFFSET('2007'!O$1,Calculations!$H97,0),IF($P99=2008,OFFSET('2008'!O$1,Calculations!$H97,0),IF($P99=2009,OFFSET('2009'!O$1,Calculations!$H97,0),IF($P99=2010,OFFSET('2010'!O$1,Calculations!$H97,0),IF($P99=2011,OFFSET('2011'!O$1,Calculations!$H97,0),IF($P99=2012,OFFSET('2012'!O$1,Calculations!$H97,0),IF($P99=2013,OFFSET('2013'!O$1,Calculations!$H97,0),IF($P99=2014,OFFSET('2014'!O$1,Calculations!$H97,0),IF($P99=2015,OFFSET('2015'!O$1,Calculations!$H97,0),IF($P99=2016,OFFSET('2016'!O$1,Calculations!$H97,0),IF($P99=2017,OFFSET('2017'!O$1,Calculations!$H97,0),0))))))))))))))))</f>
        <v>3.2446557387647238E-3</v>
      </c>
      <c r="BS99" s="31">
        <f ca="1">IF($P99=2002,OFFSET('2002'!P$1,Calculations!$H97,0),IF($P99=2003,OFFSET('2003'!P$1,Calculations!$H97,0),IF($P99=2004,OFFSET('2004'!P$1,Calculations!$H97,0),IF($P99=2005,OFFSET('2005'!P$1,Calculations!$H97,0),IF($P99=2006,OFFSET('2006'!P$1,Calculations!$H97,0),IF($P99=2007,OFFSET('2007'!P$1,Calculations!$H97,0),IF($P99=2008,OFFSET('2008'!P$1,Calculations!$H97,0),IF($P99=2009,OFFSET('2009'!P$1,Calculations!$H97,0),IF($P99=2010,OFFSET('2010'!P$1,Calculations!$H97,0),IF($P99=2011,OFFSET('2011'!P$1,Calculations!$H97,0),IF($P99=2012,OFFSET('2012'!P$1,Calculations!$H97,0),IF($P99=2013,OFFSET('2013'!P$1,Calculations!$H97,0),IF($P99=2014,OFFSET('2014'!P$1,Calculations!$H97,0),IF($P99=2015,OFFSET('2015'!P$1,Calculations!$H97,0),IF($P99=2016,OFFSET('2016'!P$1,Calculations!$H97,0),IF($P99=2017,OFFSET('2017'!P$1,Calculations!$H97,0),0))))))))))))))))</f>
        <v>8.0038701269122312E-2</v>
      </c>
      <c r="BT99" s="34">
        <f ca="1">IF($P99=2002,OFFSET('2002'!Q$1,Calculations!$H97,0),IF($P99=2003,OFFSET('2003'!Q$1,Calculations!$H97,0),IF($P99=2004,OFFSET('2004'!Q$1,Calculations!$H97,0),IF($P99=2005,OFFSET('2005'!Q$1,Calculations!$H97,0),IF($P99=2006,OFFSET('2006'!Q$1,Calculations!$H97,0),IF($P99=2007,OFFSET('2007'!Q$1,Calculations!$H97,0),IF($P99=2008,OFFSET('2008'!Q$1,Calculations!$H97,0),IF($P99=2009,OFFSET('2009'!Q$1,Calculations!$H97,0),IF($P99=2010,OFFSET('2010'!Q$1,Calculations!$H97,0),IF($P99=2011,OFFSET('2011'!Q$1,Calculations!$H97,0),IF($P99=2012,OFFSET('2012'!Q$1,Calculations!$H97,0),IF($P99=2013,OFFSET('2013'!Q$1,Calculations!$H97,0),IF($P99=2014,OFFSET('2014'!Q$1,Calculations!$H97,0),IF($P99=2015,OFFSET('2015'!Q$1,Calculations!$H97,0),IF($P99=2016,OFFSET('2016'!Q$1,Calculations!$H97,0),IF($P99=2017,OFFSET('2017'!Q$1,Calculations!$H97,0),0))))))))))))))))</f>
        <v>1.3251297292089247E-2</v>
      </c>
      <c r="BU99" s="31">
        <f ca="1">IF($P99=2002,OFFSET('2002'!K$1,Calculations!$I97,0),IF($P99=2003,OFFSET('2003'!K$1,Calculations!$I97,0),IF($P99=2004,OFFSET('2004'!K$1,Calculations!$I97,0),IF($P99=2005,OFFSET('2005'!K$1,Calculations!$I97,0),IF($P99=2006,OFFSET('2006'!K$1,Calculations!$I97,0),IF($P99=2007,OFFSET('2007'!K$1,Calculations!$I97,0),IF($P99=2008,OFFSET('2008'!K$1,Calculations!$I97,0),IF($P99=2009,OFFSET('2009'!K$1,Calculations!$I97,0),IF($P99=2010,OFFSET('2010'!K$1,Calculations!$I97,0),IF($P99=2011,OFFSET('2011'!K$1,Calculations!$I97,0),IF($P99=2012,OFFSET('2012'!K$1,Calculations!$I97,0),IF($P99=2013,OFFSET('2013'!K$1,Calculations!$I97,0),IF($P99=2014,OFFSET('2014'!K$1,Calculations!$I97,0),IF($P99=2015,OFFSET('2015'!K$1,Calculations!$I97,0),IF($P99=2016,OFFSET('2016'!K$1,Calculations!$I97,0),IF($P99=2017,OFFSET('2017'!K$1,Calculations!$I97,0),0))))))))))))))))</f>
        <v>6.4463329143269396E-3</v>
      </c>
      <c r="BV99" s="31">
        <f ca="1">IF($P99=2002,OFFSET('2002'!L$1,Calculations!$I97,0),IF($P99=2003,OFFSET('2003'!L$1,Calculations!$I97,0),IF($P99=2004,OFFSET('2004'!L$1,Calculations!$I97,0),IF($P99=2005,OFFSET('2005'!L$1,Calculations!$I97,0),IF($P99=2006,OFFSET('2006'!L$1,Calculations!$I97,0),IF($P99=2007,OFFSET('2007'!L$1,Calculations!$I97,0),IF($P99=2008,OFFSET('2008'!L$1,Calculations!$I97,0),IF($P99=2009,OFFSET('2009'!L$1,Calculations!$I97,0),IF($P99=2010,OFFSET('2010'!L$1,Calculations!$I97,0),IF($P99=2011,OFFSET('2011'!L$1,Calculations!$I97,0),IF($P99=2012,OFFSET('2012'!L$1,Calculations!$I97,0),IF($P99=2013,OFFSET('2013'!L$1,Calculations!$I97,0),IF($P99=2014,OFFSET('2014'!L$1,Calculations!$I97,0),IF($P99=2015,OFFSET('2015'!L$1,Calculations!$I97,0),IF($P99=2016,OFFSET('2016'!L$1,Calculations!$I97,0),IF($P99=2017,OFFSET('2017'!L$1,Calculations!$I97,0),0))))))))))))))))</f>
        <v>5.7436485289043937E-2</v>
      </c>
      <c r="BW99" s="31">
        <f ca="1">IF($P99=2002,OFFSET('2002'!M$1,Calculations!$I97,0),IF($P99=2003,OFFSET('2003'!M$1,Calculations!$I97,0),IF($P99=2004,OFFSET('2004'!M$1,Calculations!$I97,0),IF($P99=2005,OFFSET('2005'!M$1,Calculations!$I97,0),IF($P99=2006,OFFSET('2006'!M$1,Calculations!$I97,0),IF($P99=2007,OFFSET('2007'!M$1,Calculations!$I97,0),IF($P99=2008,OFFSET('2008'!M$1,Calculations!$I97,0),IF($P99=2009,OFFSET('2009'!M$1,Calculations!$I97,0),IF($P99=2010,OFFSET('2010'!M$1,Calculations!$I97,0),IF($P99=2011,OFFSET('2011'!M$1,Calculations!$I97,0),IF($P99=2012,OFFSET('2012'!M$1,Calculations!$I97,0),IF($P99=2013,OFFSET('2013'!M$1,Calculations!$I97,0),IF($P99=2014,OFFSET('2014'!M$1,Calculations!$I97,0),IF($P99=2015,OFFSET('2015'!M$1,Calculations!$I97,0),IF($P99=2016,OFFSET('2016'!M$1,Calculations!$I97,0),IF($P99=2017,OFFSET('2017'!M$1,Calculations!$I97,0),0))))))))))))))))</f>
        <v>4.4676266665220843E-2</v>
      </c>
      <c r="BX99" s="31">
        <f ca="1">IF($P99=2002,OFFSET('2002'!N$1,Calculations!$I97,0),IF($P99=2003,OFFSET('2003'!N$1,Calculations!$I97,0),IF($P99=2004,OFFSET('2004'!N$1,Calculations!$I97,0),IF($P99=2005,OFFSET('2005'!N$1,Calculations!$I97,0),IF($P99=2006,OFFSET('2006'!N$1,Calculations!$I97,0),IF($P99=2007,OFFSET('2007'!N$1,Calculations!$I97,0),IF($P99=2008,OFFSET('2008'!N$1,Calculations!$I97,0),IF($P99=2009,OFFSET('2009'!N$1,Calculations!$I97,0),IF($P99=2010,OFFSET('2010'!N$1,Calculations!$I97,0),IF($P99=2011,OFFSET('2011'!N$1,Calculations!$I97,0),IF($P99=2012,OFFSET('2012'!N$1,Calculations!$I97,0),IF($P99=2013,OFFSET('2013'!N$1,Calculations!$I97,0),IF($P99=2014,OFFSET('2014'!N$1,Calculations!$I97,0),IF($P99=2015,OFFSET('2015'!N$1,Calculations!$I97,0),IF($P99=2016,OFFSET('2016'!N$1,Calculations!$I97,0),IF($P99=2017,OFFSET('2017'!N$1,Calculations!$I97,0),0))))))))))))))))</f>
        <v>6.0280933537706402E-2</v>
      </c>
      <c r="BY99" s="31">
        <f ca="1">IF($P99=2002,OFFSET('2002'!O$1,Calculations!$I97,0),IF($P99=2003,OFFSET('2003'!O$1,Calculations!$I97,0),IF($P99=2004,OFFSET('2004'!O$1,Calculations!$I97,0),IF($P99=2005,OFFSET('2005'!O$1,Calculations!$I97,0),IF($P99=2006,OFFSET('2006'!O$1,Calculations!$I97,0),IF($P99=2007,OFFSET('2007'!O$1,Calculations!$I97,0),IF($P99=2008,OFFSET('2008'!O$1,Calculations!$I97,0),IF($P99=2009,OFFSET('2009'!O$1,Calculations!$I97,0),IF($P99=2010,OFFSET('2010'!O$1,Calculations!$I97,0),IF($P99=2011,OFFSET('2011'!O$1,Calculations!$I97,0),IF($P99=2012,OFFSET('2012'!O$1,Calculations!$I97,0),IF($P99=2013,OFFSET('2013'!O$1,Calculations!$I97,0),IF($P99=2014,OFFSET('2014'!O$1,Calculations!$I97,0),IF($P99=2015,OFFSET('2015'!O$1,Calculations!$I97,0),IF($P99=2016,OFFSET('2016'!O$1,Calculations!$I97,0),IF($P99=2017,OFFSET('2017'!O$1,Calculations!$I97,0),0))))))))))))))))</f>
        <v>1.8510741601138754E-2</v>
      </c>
      <c r="BZ99" s="31">
        <f ca="1">IF($P99=2002,OFFSET('2002'!P$1,Calculations!$I97,0),IF($P99=2003,OFFSET('2003'!P$1,Calculations!$I97,0),IF($P99=2004,OFFSET('2004'!P$1,Calculations!$I97,0),IF($P99=2005,OFFSET('2005'!P$1,Calculations!$I97,0),IF($P99=2006,OFFSET('2006'!P$1,Calculations!$I97,0),IF($P99=2007,OFFSET('2007'!P$1,Calculations!$I97,0),IF($P99=2008,OFFSET('2008'!P$1,Calculations!$I97,0),IF($P99=2009,OFFSET('2009'!P$1,Calculations!$I97,0),IF($P99=2010,OFFSET('2010'!P$1,Calculations!$I97,0),IF($P99=2011,OFFSET('2011'!P$1,Calculations!$I97,0),IF($P99=2012,OFFSET('2012'!P$1,Calculations!$I97,0),IF($P99=2013,OFFSET('2013'!P$1,Calculations!$I97,0),IF($P99=2014,OFFSET('2014'!P$1,Calculations!$I97,0),IF($P99=2015,OFFSET('2015'!P$1,Calculations!$I97,0),IF($P99=2016,OFFSET('2016'!P$1,Calculations!$I97,0),IF($P99=2017,OFFSET('2017'!P$1,Calculations!$I97,0),0))))))))))))))))</f>
        <v>0.17706879322811914</v>
      </c>
      <c r="CA99" s="34">
        <f ca="1">IF($P99=2002,OFFSET('2002'!Q$1,Calculations!$I97,0),IF($P99=2003,OFFSET('2003'!Q$1,Calculations!$I97,0),IF($P99=2004,OFFSET('2004'!Q$1,Calculations!$I97,0),IF($P99=2005,OFFSET('2005'!Q$1,Calculations!$I97,0),IF($P99=2006,OFFSET('2006'!Q$1,Calculations!$I97,0),IF($P99=2007,OFFSET('2007'!Q$1,Calculations!$I97,0),IF($P99=2008,OFFSET('2008'!Q$1,Calculations!$I97,0),IF($P99=2009,OFFSET('2009'!Q$1,Calculations!$I97,0),IF($P99=2010,OFFSET('2010'!Q$1,Calculations!$I97,0),IF($P99=2011,OFFSET('2011'!Q$1,Calculations!$I97,0),IF($P99=2012,OFFSET('2012'!Q$1,Calculations!$I97,0),IF($P99=2013,OFFSET('2013'!Q$1,Calculations!$I97,0),IF($P99=2014,OFFSET('2014'!Q$1,Calculations!$I97,0),IF($P99=2015,OFFSET('2015'!Q$1,Calculations!$I97,0),IF($P99=2016,OFFSET('2016'!Q$1,Calculations!$I97,0),IF($P99=2017,OFFSET('2017'!Q$1,Calculations!$I97,0),0))))))))))))))))</f>
        <v>2.5232933818747513E-2</v>
      </c>
      <c r="CB99" s="31">
        <f ca="1">IF($P99=2002,OFFSET('2002'!K$1,Calculations!$J97,0),IF($P99=2003,OFFSET('2003'!K$1,Calculations!$J97,0),IF($P99=2004,OFFSET('2004'!K$1,Calculations!$J97,0),IF($P99=2005,OFFSET('2005'!K$1,Calculations!$J97,0),IF($P99=2006,OFFSET('2006'!K$1,Calculations!$J97,0),IF($P99=2007,OFFSET('2007'!K$1,Calculations!$J97,0),IF($P99=2008,OFFSET('2008'!K$1,Calculations!$J97,0),IF($P99=2009,OFFSET('2009'!K$1,Calculations!$J97,0),IF($P99=2010,OFFSET('2010'!K$1,Calculations!$J97,0),IF($P99=2011,OFFSET('2011'!K$1,Calculations!$J97,0),IF($P99=2012,OFFSET('2012'!K$1,Calculations!$J97,0),IF($P99=2013,OFFSET('2013'!K$1,Calculations!$J97,0),IF($P99=2014,OFFSET('2014'!K$1,Calculations!$J97,0),IF($P99=2015,OFFSET('2015'!K$1,Calculations!$J97,0),IF($P99=2016,OFFSET('2016'!K$1,Calculations!$J97,0),IF($P99=2017,OFFSET('2017'!K$1,Calculations!$J97,0),0))))))))))))))))</f>
        <v>0.15718090065927867</v>
      </c>
      <c r="CC99" s="31">
        <f ca="1">IF($P99=2002,OFFSET('2002'!L$1,Calculations!$J97,0),IF($P99=2003,OFFSET('2003'!L$1,Calculations!$J97,0),IF($P99=2004,OFFSET('2004'!L$1,Calculations!$J97,0),IF($P99=2005,OFFSET('2005'!L$1,Calculations!$J97,0),IF($P99=2006,OFFSET('2006'!L$1,Calculations!$J97,0),IF($P99=2007,OFFSET('2007'!L$1,Calculations!$J97,0),IF($P99=2008,OFFSET('2008'!L$1,Calculations!$J97,0),IF($P99=2009,OFFSET('2009'!L$1,Calculations!$J97,0),IF($P99=2010,OFFSET('2010'!L$1,Calculations!$J97,0),IF($P99=2011,OFFSET('2011'!L$1,Calculations!$J97,0),IF($P99=2012,OFFSET('2012'!L$1,Calculations!$J97,0),IF($P99=2013,OFFSET('2013'!L$1,Calculations!$J97,0),IF($P99=2014,OFFSET('2014'!L$1,Calculations!$J97,0),IF($P99=2015,OFFSET('2015'!L$1,Calculations!$J97,0),IF($P99=2016,OFFSET('2016'!L$1,Calculations!$J97,0),IF($P99=2017,OFFSET('2017'!L$1,Calculations!$J97,0),0))))))))))))))))</f>
        <v>1.7687793624532613E-2</v>
      </c>
      <c r="CD99" s="31">
        <f ca="1">IF($P99=2002,OFFSET('2002'!M$1,Calculations!$J97,0),IF($P99=2003,OFFSET('2003'!M$1,Calculations!$J97,0),IF($P99=2004,OFFSET('2004'!M$1,Calculations!$J97,0),IF($P99=2005,OFFSET('2005'!M$1,Calculations!$J97,0),IF($P99=2006,OFFSET('2006'!M$1,Calculations!$J97,0),IF($P99=2007,OFFSET('2007'!M$1,Calculations!$J97,0),IF($P99=2008,OFFSET('2008'!M$1,Calculations!$J97,0),IF($P99=2009,OFFSET('2009'!M$1,Calculations!$J97,0),IF($P99=2010,OFFSET('2010'!M$1,Calculations!$J97,0),IF($P99=2011,OFFSET('2011'!M$1,Calculations!$J97,0),IF($P99=2012,OFFSET('2012'!M$1,Calculations!$J97,0),IF($P99=2013,OFFSET('2013'!M$1,Calculations!$J97,0),IF($P99=2014,OFFSET('2014'!M$1,Calculations!$J97,0),IF($P99=2015,OFFSET('2015'!M$1,Calculations!$J97,0),IF($P99=2016,OFFSET('2016'!M$1,Calculations!$J97,0),IF($P99=2017,OFFSET('2017'!M$1,Calculations!$J97,0),0))))))))))))))))</f>
        <v>4.7334200254242738E-2</v>
      </c>
      <c r="CE99" s="31">
        <f ca="1">IF($P99=2002,OFFSET('2002'!N$1,Calculations!$J97,0),IF($P99=2003,OFFSET('2003'!N$1,Calculations!$J97,0),IF($P99=2004,OFFSET('2004'!N$1,Calculations!$J97,0),IF($P99=2005,OFFSET('2005'!N$1,Calculations!$J97,0),IF($P99=2006,OFFSET('2006'!N$1,Calculations!$J97,0),IF($P99=2007,OFFSET('2007'!N$1,Calculations!$J97,0),IF($P99=2008,OFFSET('2008'!N$1,Calculations!$J97,0),IF($P99=2009,OFFSET('2009'!N$1,Calculations!$J97,0),IF($P99=2010,OFFSET('2010'!N$1,Calculations!$J97,0),IF($P99=2011,OFFSET('2011'!N$1,Calculations!$J97,0),IF($P99=2012,OFFSET('2012'!N$1,Calculations!$J97,0),IF($P99=2013,OFFSET('2013'!N$1,Calculations!$J97,0),IF($P99=2014,OFFSET('2014'!N$1,Calculations!$J97,0),IF($P99=2015,OFFSET('2015'!N$1,Calculations!$J97,0),IF($P99=2016,OFFSET('2016'!N$1,Calculations!$J97,0),IF($P99=2017,OFFSET('2017'!N$1,Calculations!$J97,0),0))))))))))))))))</f>
        <v>3.9086065217712115E-2</v>
      </c>
      <c r="CF99" s="31">
        <f ca="1">IF($P99=2002,OFFSET('2002'!O$1,Calculations!$J97,0),IF($P99=2003,OFFSET('2003'!O$1,Calculations!$J97,0),IF($P99=2004,OFFSET('2004'!O$1,Calculations!$J97,0),IF($P99=2005,OFFSET('2005'!O$1,Calculations!$J97,0),IF($P99=2006,OFFSET('2006'!O$1,Calculations!$J97,0),IF($P99=2007,OFFSET('2007'!O$1,Calculations!$J97,0),IF($P99=2008,OFFSET('2008'!O$1,Calculations!$J97,0),IF($P99=2009,OFFSET('2009'!O$1,Calculations!$J97,0),IF($P99=2010,OFFSET('2010'!O$1,Calculations!$J97,0),IF($P99=2011,OFFSET('2011'!O$1,Calculations!$J97,0),IF($P99=2012,OFFSET('2012'!O$1,Calculations!$J97,0),IF($P99=2013,OFFSET('2013'!O$1,Calculations!$J97,0),IF($P99=2014,OFFSET('2014'!O$1,Calculations!$J97,0),IF($P99=2015,OFFSET('2015'!O$1,Calculations!$J97,0),IF($P99=2016,OFFSET('2016'!O$1,Calculations!$J97,0),IF($P99=2017,OFFSET('2017'!O$1,Calculations!$J97,0),0))))))))))))))))</f>
        <v>8.3206213932163015E-2</v>
      </c>
      <c r="CG99" s="31">
        <f ca="1">IF($P99=2002,OFFSET('2002'!P$1,Calculations!$J97,0),IF($P99=2003,OFFSET('2003'!P$1,Calculations!$J97,0),IF($P99=2004,OFFSET('2004'!P$1,Calculations!$J97,0),IF($P99=2005,OFFSET('2005'!P$1,Calculations!$J97,0),IF($P99=2006,OFFSET('2006'!P$1,Calculations!$J97,0),IF($P99=2007,OFFSET('2007'!P$1,Calculations!$J97,0),IF($P99=2008,OFFSET('2008'!P$1,Calculations!$J97,0),IF($P99=2009,OFFSET('2009'!P$1,Calculations!$J97,0),IF($P99=2010,OFFSET('2010'!P$1,Calculations!$J97,0),IF($P99=2011,OFFSET('2011'!P$1,Calculations!$J97,0),IF($P99=2012,OFFSET('2012'!P$1,Calculations!$J97,0),IF($P99=2013,OFFSET('2013'!P$1,Calculations!$J97,0),IF($P99=2014,OFFSET('2014'!P$1,Calculations!$J97,0),IF($P99=2015,OFFSET('2015'!P$1,Calculations!$J97,0),IF($P99=2016,OFFSET('2016'!P$1,Calculations!$J97,0),IF($P99=2017,OFFSET('2017'!P$1,Calculations!$J97,0),0))))))))))))))))</f>
        <v>4.2035030366667073E-2</v>
      </c>
      <c r="CH99" s="34">
        <f ca="1">IF($P99=2002,OFFSET('2002'!Q$1,Calculations!$J97,0),IF($P99=2003,OFFSET('2003'!Q$1,Calculations!$J97,0),IF($P99=2004,OFFSET('2004'!Q$1,Calculations!$J97,0),IF($P99=2005,OFFSET('2005'!Q$1,Calculations!$J97,0),IF($P99=2006,OFFSET('2006'!Q$1,Calculations!$J97,0),IF($P99=2007,OFFSET('2007'!Q$1,Calculations!$J97,0),IF($P99=2008,OFFSET('2008'!Q$1,Calculations!$J97,0),IF($P99=2009,OFFSET('2009'!Q$1,Calculations!$J97,0),IF($P99=2010,OFFSET('2010'!Q$1,Calculations!$J97,0),IF($P99=2011,OFFSET('2011'!Q$1,Calculations!$J97,0),IF($P99=2012,OFFSET('2012'!Q$1,Calculations!$J97,0),IF($P99=2013,OFFSET('2013'!Q$1,Calculations!$J97,0),IF($P99=2014,OFFSET('2014'!Q$1,Calculations!$J97,0),IF($P99=2015,OFFSET('2015'!Q$1,Calculations!$J97,0),IF($P99=2016,OFFSET('2016'!Q$1,Calculations!$J97,0),IF($P99=2017,OFFSET('2017'!Q$1,Calculations!$J97,0),0))))))))))))))))</f>
        <v>9.2477530822950432E-2</v>
      </c>
      <c r="CI99" s="31">
        <f ca="1">IF($P99=2002,OFFSET('2002'!K$1,Calculations!$K97,0),IF($P99=2003,OFFSET('2003'!K$1,Calculations!$K97,0),IF($P99=2004,OFFSET('2004'!K$1,Calculations!$K97,0),IF($P99=2005,OFFSET('2005'!K$1,Calculations!$K97,0),IF($P99=2006,OFFSET('2006'!K$1,Calculations!$K97,0),IF($P99=2007,OFFSET('2007'!K$1,Calculations!$K97,0),IF($P99=2008,OFFSET('2008'!K$1,Calculations!$K97,0),IF($P99=2009,OFFSET('2009'!K$1,Calculations!$K97,0),IF($P99=2010,OFFSET('2010'!K$1,Calculations!$K97,0),IF($P99=2011,OFFSET('2011'!K$1,Calculations!$K97,0),IF($P99=2012,OFFSET('2012'!K$1,Calculations!$K97,0),IF($P99=2013,OFFSET('2013'!K$1,Calculations!$K97,0),IF($P99=2014,OFFSET('2014'!K$1,Calculations!$K97,0),IF($P99=2015,OFFSET('2015'!K$1,Calculations!$K97,0),IF($P99=2016,OFFSET('2016'!K$1,Calculations!$K97,0),IF($P99=2017,OFFSET('2017'!K$1,Calculations!$K97,0),0))))))))))))))))</f>
        <v>1.2840671187082271E-2</v>
      </c>
      <c r="CJ99" s="31">
        <f ca="1">IF($P99=2002,OFFSET('2002'!L$1,Calculations!$K97,0),IF($P99=2003,OFFSET('2003'!L$1,Calculations!$K97,0),IF($P99=2004,OFFSET('2004'!L$1,Calculations!$K97,0),IF($P99=2005,OFFSET('2005'!L$1,Calculations!$K97,0),IF($P99=2006,OFFSET('2006'!L$1,Calculations!$K97,0),IF($P99=2007,OFFSET('2007'!L$1,Calculations!$K97,0),IF($P99=2008,OFFSET('2008'!L$1,Calculations!$K97,0),IF($P99=2009,OFFSET('2009'!L$1,Calculations!$K97,0),IF($P99=2010,OFFSET('2010'!L$1,Calculations!$K97,0),IF($P99=2011,OFFSET('2011'!L$1,Calculations!$K97,0),IF($P99=2012,OFFSET('2012'!L$1,Calculations!$K97,0),IF($P99=2013,OFFSET('2013'!L$1,Calculations!$K97,0),IF($P99=2014,OFFSET('2014'!L$1,Calculations!$K97,0),IF($P99=2015,OFFSET('2015'!L$1,Calculations!$K97,0),IF($P99=2016,OFFSET('2016'!L$1,Calculations!$K97,0),IF($P99=2017,OFFSET('2017'!L$1,Calculations!$K97,0),0))))))))))))))))</f>
        <v>2.4724349275985651E-2</v>
      </c>
      <c r="CK99" s="31">
        <f ca="1">IF($P99=2002,OFFSET('2002'!M$1,Calculations!$K97,0),IF($P99=2003,OFFSET('2003'!M$1,Calculations!$K97,0),IF($P99=2004,OFFSET('2004'!M$1,Calculations!$K97,0),IF($P99=2005,OFFSET('2005'!M$1,Calculations!$K97,0),IF($P99=2006,OFFSET('2006'!M$1,Calculations!$K97,0),IF($P99=2007,OFFSET('2007'!M$1,Calculations!$K97,0),IF($P99=2008,OFFSET('2008'!M$1,Calculations!$K97,0),IF($P99=2009,OFFSET('2009'!M$1,Calculations!$K97,0),IF($P99=2010,OFFSET('2010'!M$1,Calculations!$K97,0),IF($P99=2011,OFFSET('2011'!M$1,Calculations!$K97,0),IF($P99=2012,OFFSET('2012'!M$1,Calculations!$K97,0),IF($P99=2013,OFFSET('2013'!M$1,Calculations!$K97,0),IF($P99=2014,OFFSET('2014'!M$1,Calculations!$K97,0),IF($P99=2015,OFFSET('2015'!M$1,Calculations!$K97,0),IF($P99=2016,OFFSET('2016'!M$1,Calculations!$K97,0),IF($P99=2017,OFFSET('2017'!M$1,Calculations!$K97,0),0))))))))))))))))</f>
        <v>3.9041425326110518E-3</v>
      </c>
      <c r="CL99" s="31">
        <f ca="1">IF($P99=2002,OFFSET('2002'!N$1,Calculations!$K97,0),IF($P99=2003,OFFSET('2003'!N$1,Calculations!$K97,0),IF($P99=2004,OFFSET('2004'!N$1,Calculations!$K97,0),IF($P99=2005,OFFSET('2005'!N$1,Calculations!$K97,0),IF($P99=2006,OFFSET('2006'!N$1,Calculations!$K97,0),IF($P99=2007,OFFSET('2007'!N$1,Calculations!$K97,0),IF($P99=2008,OFFSET('2008'!N$1,Calculations!$K97,0),IF($P99=2009,OFFSET('2009'!N$1,Calculations!$K97,0),IF($P99=2010,OFFSET('2010'!N$1,Calculations!$K97,0),IF($P99=2011,OFFSET('2011'!N$1,Calculations!$K97,0),IF($P99=2012,OFFSET('2012'!N$1,Calculations!$K97,0),IF($P99=2013,OFFSET('2013'!N$1,Calculations!$K97,0),IF($P99=2014,OFFSET('2014'!N$1,Calculations!$K97,0),IF($P99=2015,OFFSET('2015'!N$1,Calculations!$K97,0),IF($P99=2016,OFFSET('2016'!N$1,Calculations!$K97,0),IF($P99=2017,OFFSET('2017'!N$1,Calculations!$K97,0),0))))))))))))))))</f>
        <v>1.0042040613294648E-2</v>
      </c>
      <c r="CM99" s="31">
        <f ca="1">IF($P99=2002,OFFSET('2002'!O$1,Calculations!$K97,0),IF($P99=2003,OFFSET('2003'!O$1,Calculations!$K97,0),IF($P99=2004,OFFSET('2004'!O$1,Calculations!$K97,0),IF($P99=2005,OFFSET('2005'!O$1,Calculations!$K97,0),IF($P99=2006,OFFSET('2006'!O$1,Calculations!$K97,0),IF($P99=2007,OFFSET('2007'!O$1,Calculations!$K97,0),IF($P99=2008,OFFSET('2008'!O$1,Calculations!$K97,0),IF($P99=2009,OFFSET('2009'!O$1,Calculations!$K97,0),IF($P99=2010,OFFSET('2010'!O$1,Calculations!$K97,0),IF($P99=2011,OFFSET('2011'!O$1,Calculations!$K97,0),IF($P99=2012,OFFSET('2012'!O$1,Calculations!$K97,0),IF($P99=2013,OFFSET('2013'!O$1,Calculations!$K97,0),IF($P99=2014,OFFSET('2014'!O$1,Calculations!$K97,0),IF($P99=2015,OFFSET('2015'!O$1,Calculations!$K97,0),IF($P99=2016,OFFSET('2016'!O$1,Calculations!$K97,0),IF($P99=2017,OFFSET('2017'!O$1,Calculations!$K97,0),0))))))))))))))))</f>
        <v>3.1345307793559287E-4</v>
      </c>
      <c r="CN99" s="31">
        <f ca="1">IF($P99=2002,OFFSET('2002'!P$1,Calculations!$K97,0),IF($P99=2003,OFFSET('2003'!P$1,Calculations!$K97,0),IF($P99=2004,OFFSET('2004'!P$1,Calculations!$K97,0),IF($P99=2005,OFFSET('2005'!P$1,Calculations!$K97,0),IF($P99=2006,OFFSET('2006'!P$1,Calculations!$K97,0),IF($P99=2007,OFFSET('2007'!P$1,Calculations!$K97,0),IF($P99=2008,OFFSET('2008'!P$1,Calculations!$K97,0),IF($P99=2009,OFFSET('2009'!P$1,Calculations!$K97,0),IF($P99=2010,OFFSET('2010'!P$1,Calculations!$K97,0),IF($P99=2011,OFFSET('2011'!P$1,Calculations!$K97,0),IF($P99=2012,OFFSET('2012'!P$1,Calculations!$K97,0),IF($P99=2013,OFFSET('2013'!P$1,Calculations!$K97,0),IF($P99=2014,OFFSET('2014'!P$1,Calculations!$K97,0),IF($P99=2015,OFFSET('2015'!P$1,Calculations!$K97,0),IF($P99=2016,OFFSET('2016'!P$1,Calculations!$K97,0),IF($P99=2017,OFFSET('2017'!P$1,Calculations!$K97,0),0))))))))))))))))</f>
        <v>1.2321563734077924E-3</v>
      </c>
      <c r="CO99" s="34">
        <f ca="1">IF($P99=2002,OFFSET('2002'!Q$1,Calculations!$K97,0),IF($P99=2003,OFFSET('2003'!Q$1,Calculations!$K97,0),IF($P99=2004,OFFSET('2004'!Q$1,Calculations!$K97,0),IF($P99=2005,OFFSET('2005'!Q$1,Calculations!$K97,0),IF($P99=2006,OFFSET('2006'!Q$1,Calculations!$K97,0),IF($P99=2007,OFFSET('2007'!Q$1,Calculations!$K97,0),IF($P99=2008,OFFSET('2008'!Q$1,Calculations!$K97,0),IF($P99=2009,OFFSET('2009'!Q$1,Calculations!$K97,0),IF($P99=2010,OFFSET('2010'!Q$1,Calculations!$K97,0),IF($P99=2011,OFFSET('2011'!Q$1,Calculations!$K97,0),IF($P99=2012,OFFSET('2012'!Q$1,Calculations!$K97,0),IF($P99=2013,OFFSET('2013'!Q$1,Calculations!$K97,0),IF($P99=2014,OFFSET('2014'!Q$1,Calculations!$K97,0),IF($P99=2015,OFFSET('2015'!Q$1,Calculations!$K97,0),IF($P99=2016,OFFSET('2016'!Q$1,Calculations!$K97,0),IF($P99=2017,OFFSET('2017'!Q$1,Calculations!$K97,0),0))))))))))))))))</f>
        <v>1.0164394996761474E-2</v>
      </c>
      <c r="CP99" s="31">
        <f ca="1">IF($P99=2002,OFFSET('2002'!K$1,Calculations!$L97,0),IF($P99=2003,OFFSET('2003'!K$1,Calculations!$L97,0),IF($P99=2004,OFFSET('2004'!K$1,Calculations!$L97,0),IF($P99=2005,OFFSET('2005'!K$1,Calculations!$L97,0),IF($P99=2006,OFFSET('2006'!K$1,Calculations!$L97,0),IF($P99=2007,OFFSET('2007'!K$1,Calculations!$L97,0),IF($P99=2008,OFFSET('2008'!K$1,Calculations!$L97,0),IF($P99=2009,OFFSET('2009'!K$1,Calculations!$L97,0),IF($P99=2010,OFFSET('2010'!K$1,Calculations!$L97,0),IF($P99=2011,OFFSET('2011'!K$1,Calculations!$L97,0),IF($P99=2012,OFFSET('2012'!K$1,Calculations!$L97,0),IF($P99=2013,OFFSET('2013'!K$1,Calculations!$L97,0),IF($P99=2014,OFFSET('2014'!K$1,Calculations!$L97,0),IF($P99=2015,OFFSET('2015'!K$1,Calculations!$L97,0),IF($P99=2016,OFFSET('2016'!K$1,Calculations!$L97,0),IF($P99=2017,OFFSET('2017'!K$1,Calculations!$L97,0),0))))))))))))))))</f>
        <v>0</v>
      </c>
      <c r="CQ99" s="31">
        <f ca="1">IF($P99=2002,OFFSET('2002'!L$1,Calculations!$L97,0),IF($P99=2003,OFFSET('2003'!L$1,Calculations!$L97,0),IF($P99=2004,OFFSET('2004'!L$1,Calculations!$L97,0),IF($P99=2005,OFFSET('2005'!L$1,Calculations!$L97,0),IF($P99=2006,OFFSET('2006'!L$1,Calculations!$L97,0),IF($P99=2007,OFFSET('2007'!L$1,Calculations!$L97,0),IF($P99=2008,OFFSET('2008'!L$1,Calculations!$L97,0),IF($P99=2009,OFFSET('2009'!L$1,Calculations!$L97,0),IF($P99=2010,OFFSET('2010'!L$1,Calculations!$L97,0),IF($P99=2011,OFFSET('2011'!L$1,Calculations!$L97,0),IF($P99=2012,OFFSET('2012'!L$1,Calculations!$L97,0),IF($P99=2013,OFFSET('2013'!L$1,Calculations!$L97,0),IF($P99=2014,OFFSET('2014'!L$1,Calculations!$L97,0),IF($P99=2015,OFFSET('2015'!L$1,Calculations!$L97,0),IF($P99=2016,OFFSET('2016'!L$1,Calculations!$L97,0),IF($P99=2017,OFFSET('2017'!L$1,Calculations!$L97,0),0))))))))))))))))</f>
        <v>2.5018631641707048E-5</v>
      </c>
      <c r="CR99" s="31">
        <f ca="1">IF($P99=2002,OFFSET('2002'!M$1,Calculations!$L97,0),IF($P99=2003,OFFSET('2003'!M$1,Calculations!$L97,0),IF($P99=2004,OFFSET('2004'!M$1,Calculations!$L97,0),IF($P99=2005,OFFSET('2005'!M$1,Calculations!$L97,0),IF($P99=2006,OFFSET('2006'!M$1,Calculations!$L97,0),IF($P99=2007,OFFSET('2007'!M$1,Calculations!$L97,0),IF($P99=2008,OFFSET('2008'!M$1,Calculations!$L97,0),IF($P99=2009,OFFSET('2009'!M$1,Calculations!$L97,0),IF($P99=2010,OFFSET('2010'!M$1,Calculations!$L97,0),IF($P99=2011,OFFSET('2011'!M$1,Calculations!$L97,0),IF($P99=2012,OFFSET('2012'!M$1,Calculations!$L97,0),IF($P99=2013,OFFSET('2013'!M$1,Calculations!$L97,0),IF($P99=2014,OFFSET('2014'!M$1,Calculations!$L97,0),IF($P99=2015,OFFSET('2015'!M$1,Calculations!$L97,0),IF($P99=2016,OFFSET('2016'!M$1,Calculations!$L97,0),IF($P99=2017,OFFSET('2017'!M$1,Calculations!$L97,0),0))))))))))))))))</f>
        <v>0</v>
      </c>
      <c r="CS99" s="31">
        <f ca="1">IF($P99=2002,OFFSET('2002'!N$1,Calculations!$L97,0),IF($P99=2003,OFFSET('2003'!N$1,Calculations!$L97,0),IF($P99=2004,OFFSET('2004'!N$1,Calculations!$L97,0),IF($P99=2005,OFFSET('2005'!N$1,Calculations!$L97,0),IF($P99=2006,OFFSET('2006'!N$1,Calculations!$L97,0),IF($P99=2007,OFFSET('2007'!N$1,Calculations!$L97,0),IF($P99=2008,OFFSET('2008'!N$1,Calculations!$L97,0),IF($P99=2009,OFFSET('2009'!N$1,Calculations!$L97,0),IF($P99=2010,OFFSET('2010'!N$1,Calculations!$L97,0),IF($P99=2011,OFFSET('2011'!N$1,Calculations!$L97,0),IF($P99=2012,OFFSET('2012'!N$1,Calculations!$L97,0),IF($P99=2013,OFFSET('2013'!N$1,Calculations!$L97,0),IF($P99=2014,OFFSET('2014'!N$1,Calculations!$L97,0),IF($P99=2015,OFFSET('2015'!N$1,Calculations!$L97,0),IF($P99=2016,OFFSET('2016'!N$1,Calculations!$L97,0),IF($P99=2017,OFFSET('2017'!N$1,Calculations!$L97,0),0))))))))))))))))</f>
        <v>1.3176796879546074E-4</v>
      </c>
      <c r="CT99" s="31">
        <f ca="1">IF($P99=2002,OFFSET('2002'!O$1,Calculations!$L97,0),IF($P99=2003,OFFSET('2003'!O$1,Calculations!$L97,0),IF($P99=2004,OFFSET('2004'!O$1,Calculations!$L97,0),IF($P99=2005,OFFSET('2005'!O$1,Calculations!$L97,0),IF($P99=2006,OFFSET('2006'!O$1,Calculations!$L97,0),IF($P99=2007,OFFSET('2007'!O$1,Calculations!$L97,0),IF($P99=2008,OFFSET('2008'!O$1,Calculations!$L97,0),IF($P99=2009,OFFSET('2009'!O$1,Calculations!$L97,0),IF($P99=2010,OFFSET('2010'!O$1,Calculations!$L97,0),IF($P99=2011,OFFSET('2011'!O$1,Calculations!$L97,0),IF($P99=2012,OFFSET('2012'!O$1,Calculations!$L97,0),IF($P99=2013,OFFSET('2013'!O$1,Calculations!$L97,0),IF($P99=2014,OFFSET('2014'!O$1,Calculations!$L97,0),IF($P99=2015,OFFSET('2015'!O$1,Calculations!$L97,0),IF($P99=2016,OFFSET('2016'!O$1,Calculations!$L97,0),IF($P99=2017,OFFSET('2017'!O$1,Calculations!$L97,0),0))))))))))))))))</f>
        <v>7.4121244344191396E-5</v>
      </c>
      <c r="CU99" s="31">
        <f ca="1">IF($P99=2002,OFFSET('2002'!P$1,Calculations!$L97,0),IF($P99=2003,OFFSET('2003'!P$1,Calculations!$L97,0),IF($P99=2004,OFFSET('2004'!P$1,Calculations!$L97,0),IF($P99=2005,OFFSET('2005'!P$1,Calculations!$L97,0),IF($P99=2006,OFFSET('2006'!P$1,Calculations!$L97,0),IF($P99=2007,OFFSET('2007'!P$1,Calculations!$L97,0),IF($P99=2008,OFFSET('2008'!P$1,Calculations!$L97,0),IF($P99=2009,OFFSET('2009'!P$1,Calculations!$L97,0),IF($P99=2010,OFFSET('2010'!P$1,Calculations!$L97,0),IF($P99=2011,OFFSET('2011'!P$1,Calculations!$L97,0),IF($P99=2012,OFFSET('2012'!P$1,Calculations!$L97,0),IF($P99=2013,OFFSET('2013'!P$1,Calculations!$L97,0),IF($P99=2014,OFFSET('2014'!P$1,Calculations!$L97,0),IF($P99=2015,OFFSET('2015'!P$1,Calculations!$L97,0),IF($P99=2016,OFFSET('2016'!P$1,Calculations!$L97,0),IF($P99=2017,OFFSET('2017'!P$1,Calculations!$L97,0),0))))))))))))))))</f>
        <v>4.8709100831817529E-5</v>
      </c>
      <c r="CV99" s="34">
        <f ca="1">IF($P99=2002,OFFSET('2002'!Q$1,Calculations!$L97,0),IF($P99=2003,OFFSET('2003'!Q$1,Calculations!$L97,0),IF($P99=2004,OFFSET('2004'!Q$1,Calculations!$L97,0),IF($P99=2005,OFFSET('2005'!Q$1,Calculations!$L97,0),IF($P99=2006,OFFSET('2006'!Q$1,Calculations!$L97,0),IF($P99=2007,OFFSET('2007'!Q$1,Calculations!$L97,0),IF($P99=2008,OFFSET('2008'!Q$1,Calculations!$L97,0),IF($P99=2009,OFFSET('2009'!Q$1,Calculations!$L97,0),IF($P99=2010,OFFSET('2010'!Q$1,Calculations!$L97,0),IF($P99=2011,OFFSET('2011'!Q$1,Calculations!$L97,0),IF($P99=2012,OFFSET('2012'!Q$1,Calculations!$L97,0),IF($P99=2013,OFFSET('2013'!Q$1,Calculations!$L97,0),IF($P99=2014,OFFSET('2014'!Q$1,Calculations!$L97,0),IF($P99=2015,OFFSET('2015'!Q$1,Calculations!$L97,0),IF($P99=2016,OFFSET('2016'!Q$1,Calculations!$L97,0),IF($P99=2017,OFFSET('2017'!Q$1,Calculations!$L97,0),0))))))))))))))))</f>
        <v>3.6156310688721736E-5</v>
      </c>
      <c r="CW99" s="31">
        <f ca="1">IF($P99=2002,OFFSET('2002'!K$1,Calculations!$M97,0),IF($P99=2003,OFFSET('2003'!K$1,Calculations!$M97,0),IF($P99=2004,OFFSET('2004'!K$1,Calculations!$M97,0),IF($P99=2005,OFFSET('2005'!K$1,Calculations!$M97,0),IF($P99=2006,OFFSET('2006'!K$1,Calculations!$M97,0),IF($P99=2007,OFFSET('2007'!K$1,Calculations!$M97,0),IF($P99=2008,OFFSET('2008'!K$1,Calculations!$M97,0),IF($P99=2009,OFFSET('2009'!K$1,Calculations!$M97,0),IF($P99=2010,OFFSET('2010'!K$1,Calculations!$M97,0),IF($P99=2011,OFFSET('2011'!K$1,Calculations!$M97,0),IF($P99=2012,OFFSET('2012'!K$1,Calculations!$M97,0),IF($P99=2013,OFFSET('2013'!K$1,Calculations!$M97,0),IF($P99=2014,OFFSET('2014'!K$1,Calculations!$M97,0),IF($P99=2015,OFFSET('2015'!K$1,Calculations!$M97,0),IF($P99=2016,OFFSET('2016'!K$1,Calculations!$M97,0),IF($P99=2017,OFFSET('2017'!K$1,Calculations!$M97,0),0))))))))))))))))</f>
        <v>0.3532144216987349</v>
      </c>
      <c r="CX99" s="31">
        <f ca="1">IF($P99=2002,OFFSET('2002'!L$1,Calculations!$M97,0),IF($P99=2003,OFFSET('2003'!L$1,Calculations!$M97,0),IF($P99=2004,OFFSET('2004'!L$1,Calculations!$M97,0),IF($P99=2005,OFFSET('2005'!L$1,Calculations!$M97,0),IF($P99=2006,OFFSET('2006'!L$1,Calculations!$M97,0),IF($P99=2007,OFFSET('2007'!L$1,Calculations!$M97,0),IF($P99=2008,OFFSET('2008'!L$1,Calculations!$M97,0),IF($P99=2009,OFFSET('2009'!L$1,Calculations!$M97,0),IF($P99=2010,OFFSET('2010'!L$1,Calculations!$M97,0),IF($P99=2011,OFFSET('2011'!L$1,Calculations!$M97,0),IF($P99=2012,OFFSET('2012'!L$1,Calculations!$M97,0),IF($P99=2013,OFFSET('2013'!L$1,Calculations!$M97,0),IF($P99=2014,OFFSET('2014'!L$1,Calculations!$M97,0),IF($P99=2015,OFFSET('2015'!L$1,Calculations!$M97,0),IF($P99=2016,OFFSET('2016'!L$1,Calculations!$M97,0),IF($P99=2017,OFFSET('2017'!L$1,Calculations!$M97,0),0))))))))))))))))</f>
        <v>0.19753694423387469</v>
      </c>
      <c r="CY99" s="31">
        <f ca="1">IF($P99=2002,OFFSET('2002'!M$1,Calculations!$M97,0),IF($P99=2003,OFFSET('2003'!M$1,Calculations!$M97,0),IF($P99=2004,OFFSET('2004'!M$1,Calculations!$M97,0),IF($P99=2005,OFFSET('2005'!M$1,Calculations!$M97,0),IF($P99=2006,OFFSET('2006'!M$1,Calculations!$M97,0),IF($P99=2007,OFFSET('2007'!M$1,Calculations!$M97,0),IF($P99=2008,OFFSET('2008'!M$1,Calculations!$M97,0),IF($P99=2009,OFFSET('2009'!M$1,Calculations!$M97,0),IF($P99=2010,OFFSET('2010'!M$1,Calculations!$M97,0),IF($P99=2011,OFFSET('2011'!M$1,Calculations!$M97,0),IF($P99=2012,OFFSET('2012'!M$1,Calculations!$M97,0),IF($P99=2013,OFFSET('2013'!M$1,Calculations!$M97,0),IF($P99=2014,OFFSET('2014'!M$1,Calculations!$M97,0),IF($P99=2015,OFFSET('2015'!M$1,Calculations!$M97,0),IF($P99=2016,OFFSET('2016'!M$1,Calculations!$M97,0),IF($P99=2017,OFFSET('2017'!M$1,Calculations!$M97,0),0))))))))))))))))</f>
        <v>5.924129249140847E-2</v>
      </c>
      <c r="CZ99" s="31">
        <f ca="1">IF($P99=2002,OFFSET('2002'!N$1,Calculations!$M97,0),IF($P99=2003,OFFSET('2003'!N$1,Calculations!$M97,0),IF($P99=2004,OFFSET('2004'!N$1,Calculations!$M97,0),IF($P99=2005,OFFSET('2005'!N$1,Calculations!$M97,0),IF($P99=2006,OFFSET('2006'!N$1,Calculations!$M97,0),IF($P99=2007,OFFSET('2007'!N$1,Calculations!$M97,0),IF($P99=2008,OFFSET('2008'!N$1,Calculations!$M97,0),IF($P99=2009,OFFSET('2009'!N$1,Calculations!$M97,0),IF($P99=2010,OFFSET('2010'!N$1,Calculations!$M97,0),IF($P99=2011,OFFSET('2011'!N$1,Calculations!$M97,0),IF($P99=2012,OFFSET('2012'!N$1,Calculations!$M97,0),IF($P99=2013,OFFSET('2013'!N$1,Calculations!$M97,0),IF($P99=2014,OFFSET('2014'!N$1,Calculations!$M97,0),IF($P99=2015,OFFSET('2015'!N$1,Calculations!$M97,0),IF($P99=2016,OFFSET('2016'!N$1,Calculations!$M97,0),IF($P99=2017,OFFSET('2017'!N$1,Calculations!$M97,0),0))))))))))))))))</f>
        <v>4.0190623355091978E-2</v>
      </c>
      <c r="DA99" s="31">
        <f ca="1">IF($P99=2002,OFFSET('2002'!O$1,Calculations!$M97,0),IF($P99=2003,OFFSET('2003'!O$1,Calculations!$M97,0),IF($P99=2004,OFFSET('2004'!O$1,Calculations!$M97,0),IF($P99=2005,OFFSET('2005'!O$1,Calculations!$M97,0),IF($P99=2006,OFFSET('2006'!O$1,Calculations!$M97,0),IF($P99=2007,OFFSET('2007'!O$1,Calculations!$M97,0),IF($P99=2008,OFFSET('2008'!O$1,Calculations!$M97,0),IF($P99=2009,OFFSET('2009'!O$1,Calculations!$M97,0),IF($P99=2010,OFFSET('2010'!O$1,Calculations!$M97,0),IF($P99=2011,OFFSET('2011'!O$1,Calculations!$M97,0),IF($P99=2012,OFFSET('2012'!O$1,Calculations!$M97,0),IF($P99=2013,OFFSET('2013'!O$1,Calculations!$M97,0),IF($P99=2014,OFFSET('2014'!O$1,Calculations!$M97,0),IF($P99=2015,OFFSET('2015'!O$1,Calculations!$M97,0),IF($P99=2016,OFFSET('2016'!O$1,Calculations!$M97,0),IF($P99=2017,OFFSET('2017'!O$1,Calculations!$M97,0),0))))))))))))))))</f>
        <v>0.34940429312394722</v>
      </c>
      <c r="DB99" s="31">
        <f ca="1">IF($P99=2002,OFFSET('2002'!P$1,Calculations!$M97,0),IF($P99=2003,OFFSET('2003'!P$1,Calculations!$M97,0),IF($P99=2004,OFFSET('2004'!P$1,Calculations!$M97,0),IF($P99=2005,OFFSET('2005'!P$1,Calculations!$M97,0),IF($P99=2006,OFFSET('2006'!P$1,Calculations!$M97,0),IF($P99=2007,OFFSET('2007'!P$1,Calculations!$M97,0),IF($P99=2008,OFFSET('2008'!P$1,Calculations!$M97,0),IF($P99=2009,OFFSET('2009'!P$1,Calculations!$M97,0),IF($P99=2010,OFFSET('2010'!P$1,Calculations!$M97,0),IF($P99=2011,OFFSET('2011'!P$1,Calculations!$M97,0),IF($P99=2012,OFFSET('2012'!P$1,Calculations!$M97,0),IF($P99=2013,OFFSET('2013'!P$1,Calculations!$M97,0),IF($P99=2014,OFFSET('2014'!P$1,Calculations!$M97,0),IF($P99=2015,OFFSET('2015'!P$1,Calculations!$M97,0),IF($P99=2016,OFFSET('2016'!P$1,Calculations!$M97,0),IF($P99=2017,OFFSET('2017'!P$1,Calculations!$M97,0),0))))))))))))))))</f>
        <v>4.1242509694273179E-4</v>
      </c>
      <c r="DC99" s="34">
        <f ca="1">IF($P99=2002,OFFSET('2002'!Q$1,Calculations!$M97,0),IF($P99=2003,OFFSET('2003'!Q$1,Calculations!$M97,0),IF($P99=2004,OFFSET('2004'!Q$1,Calculations!$M97,0),IF($P99=2005,OFFSET('2005'!Q$1,Calculations!$M97,0),IF($P99=2006,OFFSET('2006'!Q$1,Calculations!$M97,0),IF($P99=2007,OFFSET('2007'!Q$1,Calculations!$M97,0),IF($P99=2008,OFFSET('2008'!Q$1,Calculations!$M97,0),IF($P99=2009,OFFSET('2009'!Q$1,Calculations!$M97,0),IF($P99=2010,OFFSET('2010'!Q$1,Calculations!$M97,0),IF($P99=2011,OFFSET('2011'!Q$1,Calculations!$M97,0),IF($P99=2012,OFFSET('2012'!Q$1,Calculations!$M97,0),IF($P99=2013,OFFSET('2013'!Q$1,Calculations!$M97,0),IF($P99=2014,OFFSET('2014'!Q$1,Calculations!$M97,0),IF($P99=2015,OFFSET('2015'!Q$1,Calculations!$M97,0),IF($P99=2016,OFFSET('2016'!Q$1,Calculations!$M97,0),IF($P99=2017,OFFSET('2017'!Q$1,Calculations!$M97,0),0))))))))))))))))</f>
        <v>1</v>
      </c>
      <c r="DD99" s="14">
        <v>0.1218026335704558</v>
      </c>
      <c r="DE99" s="14">
        <v>0.15000712961642665</v>
      </c>
      <c r="DF99" s="14">
        <v>9.9679903971191391E-2</v>
      </c>
      <c r="DG99" s="14">
        <v>8.8851178278688533E-2</v>
      </c>
      <c r="DH99" s="14">
        <v>8.6114551893787222E-2</v>
      </c>
      <c r="DI99" s="14">
        <v>0.104214473610567</v>
      </c>
      <c r="DJ99" s="14">
        <v>8.3449167609503785E-2</v>
      </c>
      <c r="DK99" s="14">
        <v>3.9529479723254275E-2</v>
      </c>
      <c r="DL99" s="14">
        <v>0.11718836411901337</v>
      </c>
      <c r="DM99" s="14">
        <v>6.1618837653074444E-2</v>
      </c>
      <c r="DN99" s="14">
        <v>3.41824515567168E-2</v>
      </c>
      <c r="DO99" s="51">
        <v>0.10833162463262937</v>
      </c>
      <c r="DQ99" s="154">
        <f t="shared" ca="1" si="155"/>
        <v>0.10863263519780066</v>
      </c>
      <c r="DR99" s="154">
        <f t="shared" ca="1" si="156"/>
        <v>0.10156781468389303</v>
      </c>
      <c r="DS99" s="154">
        <f t="shared" ca="1" si="157"/>
        <v>0.10813540778727325</v>
      </c>
      <c r="DT99" s="154">
        <f t="shared" ca="1" si="158"/>
        <v>0.10187980612236677</v>
      </c>
      <c r="DU99" s="154">
        <f t="shared" ca="1" si="159"/>
        <v>0.10921767015439753</v>
      </c>
      <c r="DV99" s="154">
        <f t="shared" ca="1" si="160"/>
        <v>0.1024940263222149</v>
      </c>
      <c r="DW99" s="154">
        <f t="shared" ca="1" si="161"/>
        <v>0.10717274113874932</v>
      </c>
      <c r="DX99" s="48">
        <f t="shared" ca="1" si="162"/>
        <v>-1.1588834938800474E-3</v>
      </c>
      <c r="DY99" s="36">
        <f t="shared" ca="1" si="163"/>
        <v>1.4598940590513365E-3</v>
      </c>
      <c r="DZ99" s="36">
        <f t="shared" ca="1" si="164"/>
        <v>-5.6049264548562877E-3</v>
      </c>
      <c r="EA99" s="36">
        <f t="shared" ca="1" si="165"/>
        <v>9.6266664852392991E-4</v>
      </c>
      <c r="EB99" s="36">
        <f t="shared" ca="1" si="166"/>
        <v>-5.2929350163825467E-3</v>
      </c>
      <c r="EC99" s="36">
        <f t="shared" ca="1" si="167"/>
        <v>2.0449290156482058E-3</v>
      </c>
      <c r="ED99" s="33">
        <f t="shared" ca="1" si="168"/>
        <v>-4.6787148165344239E-3</v>
      </c>
      <c r="EE99" s="37">
        <f t="shared" ca="1" si="168"/>
        <v>0</v>
      </c>
      <c r="EF99" s="27">
        <f t="shared" ca="1" si="128"/>
        <v>1.1086326351978006</v>
      </c>
      <c r="EG99" s="27">
        <f t="shared" ca="1" si="129"/>
        <v>1.101567814683893</v>
      </c>
      <c r="EH99" s="27">
        <f t="shared" ca="1" si="130"/>
        <v>1.1081354077872732</v>
      </c>
      <c r="EI99" s="27">
        <f t="shared" ca="1" si="131"/>
        <v>1.1018798061223667</v>
      </c>
      <c r="EJ99" s="27">
        <f t="shared" ca="1" si="132"/>
        <v>1.1092176701543974</v>
      </c>
      <c r="EK99" s="27">
        <f t="shared" ca="1" si="133"/>
        <v>1.1024940263222149</v>
      </c>
      <c r="EL99" s="27">
        <f t="shared" ca="1" si="134"/>
        <v>1.1071727411387493</v>
      </c>
      <c r="EM99" s="44">
        <f t="shared" si="135"/>
        <v>1.1083316246326294</v>
      </c>
      <c r="EN99" s="38">
        <f t="shared" ca="1" si="136"/>
        <v>435.26583188120355</v>
      </c>
      <c r="EO99" s="38">
        <f t="shared" ca="1" si="137"/>
        <v>369.65903961191577</v>
      </c>
      <c r="EP99" s="38">
        <f t="shared" ca="1" si="138"/>
        <v>401.29838359964094</v>
      </c>
      <c r="EQ99" s="38">
        <f t="shared" ca="1" si="139"/>
        <v>373.51283601153295</v>
      </c>
      <c r="ER99" s="38">
        <f t="shared" ca="1" si="140"/>
        <v>404.95448803595121</v>
      </c>
      <c r="ES99" s="38">
        <f t="shared" ca="1" si="141"/>
        <v>320.39192827259842</v>
      </c>
      <c r="ET99" s="57">
        <f t="shared" ca="1" si="142"/>
        <v>404.23026180786786</v>
      </c>
      <c r="EU99" s="39">
        <f t="shared" si="143"/>
        <v>404.28820742956844</v>
      </c>
      <c r="EV99" s="45">
        <f t="shared" ca="1" si="169"/>
        <v>-5.7945621700582706E-2</v>
      </c>
      <c r="EW99" s="60">
        <f t="shared" si="170"/>
        <v>1.1218026335704558</v>
      </c>
      <c r="EX99" s="60">
        <f t="shared" si="171"/>
        <v>1.1500071296164267</v>
      </c>
      <c r="EY99" s="60">
        <f t="shared" si="172"/>
        <v>1.0996799039711913</v>
      </c>
      <c r="EZ99" s="60">
        <f t="shared" si="173"/>
        <v>1.0888511782786885</v>
      </c>
      <c r="FA99" s="60">
        <f t="shared" si="174"/>
        <v>1.0861145518937871</v>
      </c>
      <c r="FB99" s="60">
        <f t="shared" si="175"/>
        <v>1.104214473610567</v>
      </c>
      <c r="FC99" s="60">
        <f t="shared" si="176"/>
        <v>1.0834491676095037</v>
      </c>
      <c r="FD99" s="60">
        <f t="shared" si="177"/>
        <v>1.0395294797232544</v>
      </c>
      <c r="FE99" s="60">
        <f t="shared" si="178"/>
        <v>1.1171883641190135</v>
      </c>
      <c r="FF99" s="60">
        <f t="shared" si="179"/>
        <v>1.0616188376530744</v>
      </c>
      <c r="FG99" s="44">
        <f t="shared" si="180"/>
        <v>1.0341824515567168</v>
      </c>
      <c r="FH99" s="38">
        <f t="shared" si="144"/>
        <v>472.04840378950803</v>
      </c>
      <c r="FI99" s="38">
        <f t="shared" si="145"/>
        <v>291.66415526490266</v>
      </c>
      <c r="FJ99" s="38">
        <f t="shared" si="146"/>
        <v>253.0440787202208</v>
      </c>
      <c r="FK99" s="38">
        <f t="shared" si="147"/>
        <v>277.24604598075985</v>
      </c>
      <c r="FL99" s="38">
        <f t="shared" si="148"/>
        <v>427.01831401330713</v>
      </c>
      <c r="FM99" s="38">
        <f t="shared" si="149"/>
        <v>221.3011777902411</v>
      </c>
      <c r="FN99" s="38">
        <f t="shared" si="150"/>
        <v>330.11425194523758</v>
      </c>
      <c r="FO99" s="38">
        <f t="shared" si="151"/>
        <v>343.56749251529538</v>
      </c>
      <c r="FP99" s="38">
        <f t="shared" si="152"/>
        <v>446.72711189739044</v>
      </c>
      <c r="FQ99" s="38">
        <f t="shared" si="153"/>
        <v>427.09249459640711</v>
      </c>
      <c r="FR99" s="59">
        <f t="shared" si="154"/>
        <v>401.12596762843054</v>
      </c>
      <c r="FS99" s="2">
        <f t="shared" ca="1" si="181"/>
        <v>1.3177098366886192E-3</v>
      </c>
      <c r="FT99" s="2">
        <f t="shared" ca="1" si="182"/>
        <v>-5.0752348174656833E-3</v>
      </c>
      <c r="FU99" s="2">
        <f t="shared" ca="1" si="183"/>
        <v>8.6910411049195282E-4</v>
      </c>
      <c r="FV99" s="2">
        <f t="shared" ca="1" si="184"/>
        <v>-4.7920500141486111E-3</v>
      </c>
      <c r="FW99" s="2">
        <f t="shared" ca="1" si="185"/>
        <v>1.845279230127214E-3</v>
      </c>
      <c r="FX99" s="19">
        <f t="shared" ca="1" si="186"/>
        <v>-4.2347759196155795E-3</v>
      </c>
      <c r="FY99" s="13">
        <f t="shared" ca="1" si="187"/>
        <v>0</v>
      </c>
      <c r="FZ99" s="2">
        <f t="shared" ca="1" si="188"/>
        <v>0.1031273957786432</v>
      </c>
      <c r="GA99" s="2">
        <f t="shared" ca="1" si="189"/>
        <v>9.6734451124489002E-2</v>
      </c>
      <c r="GB99" s="2">
        <f t="shared" ca="1" si="190"/>
        <v>0.10267879005244668</v>
      </c>
      <c r="GC99" s="2">
        <f t="shared" ca="1" si="191"/>
        <v>9.7017635927806017E-2</v>
      </c>
      <c r="GD99" s="2">
        <f t="shared" ca="1" si="192"/>
        <v>0.10365496517208182</v>
      </c>
      <c r="GE99" s="2">
        <f t="shared" ca="1" si="193"/>
        <v>9.757491002233909E-2</v>
      </c>
      <c r="GF99" s="2">
        <f t="shared" ca="1" si="194"/>
        <v>0.10180968594195464</v>
      </c>
      <c r="GG99" s="13">
        <f t="shared" si="195"/>
        <v>0.10285584375367368</v>
      </c>
      <c r="GH99" s="2">
        <f t="shared" si="196"/>
        <v>0.114936885718561</v>
      </c>
      <c r="GI99" s="2">
        <f t="shared" si="197"/>
        <v>0.13976814202239884</v>
      </c>
      <c r="GJ99" s="2">
        <f t="shared" si="198"/>
        <v>9.501914106683379E-2</v>
      </c>
      <c r="GK99" s="2">
        <f t="shared" si="199"/>
        <v>8.5123175547557425E-2</v>
      </c>
      <c r="GL99" s="2">
        <f t="shared" si="200"/>
        <v>8.2606696514241573E-2</v>
      </c>
      <c r="GM99" s="2">
        <f t="shared" si="201"/>
        <v>9.9134198561802292E-2</v>
      </c>
      <c r="GN99" s="2">
        <f t="shared" si="202"/>
        <v>8.0149625904812824E-2</v>
      </c>
      <c r="GO99" s="2">
        <f t="shared" si="203"/>
        <v>3.876818743593715E-2</v>
      </c>
      <c r="GP99" s="2">
        <f t="shared" si="204"/>
        <v>0.11081513981714988</v>
      </c>
      <c r="GQ99" s="2">
        <f t="shared" si="205"/>
        <v>5.9794948464970729E-2</v>
      </c>
      <c r="GR99" s="2">
        <f t="shared" si="206"/>
        <v>3.3611212702893543E-2</v>
      </c>
    </row>
    <row r="100" spans="1:200">
      <c r="A100" s="69">
        <v>31</v>
      </c>
      <c r="B100" s="69">
        <v>32</v>
      </c>
      <c r="C100" s="69">
        <v>33</v>
      </c>
      <c r="D100" s="69">
        <v>34</v>
      </c>
      <c r="E100" s="69">
        <v>35</v>
      </c>
      <c r="F100" s="69">
        <v>36</v>
      </c>
      <c r="G100" s="69">
        <v>37</v>
      </c>
      <c r="H100" s="69">
        <v>38</v>
      </c>
      <c r="I100" s="69">
        <v>39</v>
      </c>
      <c r="J100" s="69">
        <v>40</v>
      </c>
      <c r="K100" s="69">
        <v>41</v>
      </c>
      <c r="L100" s="69">
        <v>42</v>
      </c>
      <c r="M100" s="69">
        <v>43</v>
      </c>
      <c r="O100" s="15">
        <v>40544</v>
      </c>
      <c r="P100" s="21">
        <v>2011</v>
      </c>
      <c r="Q100" s="19">
        <f ca="1">IF($P100=2002,OFFSET('2002'!K$1,Calculations!$A98,0),IF($P100=2003,OFFSET('2003'!K$1,Calculations!$A98,0),IF($P100=2004,OFFSET('2004'!K$1,Calculations!$A98,0),IF($P100=2005,OFFSET('2005'!K$1,Calculations!$A98,0),IF($P100=2006,OFFSET('2006'!K$1,Calculations!$A98,0),IF($P100=2007,OFFSET('2007'!K$1,Calculations!$A98,0),IF($P100=2008,OFFSET('2008'!K$1,Calculations!$A98,0),IF($P100=2009,OFFSET('2009'!K$1,Calculations!$A98,0),IF($P100=2010,OFFSET('2010'!K$1,Calculations!$A98,0),IF($P100=2011,OFFSET('2011'!K$1,Calculations!$A98,0),IF($P100=2012,OFFSET('2012'!K$1,Calculations!$A98,0),IF($P100=2013,OFFSET('2013'!K$1,Calculations!$A98,0),IF($P100=2014,OFFSET('2014'!K$1,Calculations!$A98,0),IF($P100=2015,OFFSET('2015'!K$1,Calculations!$A98,0),IF($P100=2016,OFFSET('2016'!K$1,Calculations!$A98,0),IF($P100=2017,OFFSET('2017'!K$1,Calculations!$A98,0),0))))))))))))))))</f>
        <v>0.55323070490424553</v>
      </c>
      <c r="R100" s="19">
        <f ca="1">IF($P100=2002,OFFSET('2002'!L$1,Calculations!$A98,0),IF($P100=2003,OFFSET('2003'!L$1,Calculations!$A98,0),IF($P100=2004,OFFSET('2004'!L$1,Calculations!$A98,0),IF($P100=2005,OFFSET('2005'!L$1,Calculations!$A98,0),IF($P100=2006,OFFSET('2006'!L$1,Calculations!$A98,0),IF($P100=2007,OFFSET('2007'!L$1,Calculations!$A98,0),IF($P100=2008,OFFSET('2008'!L$1,Calculations!$A98,0),IF($P100=2009,OFFSET('2009'!L$1,Calculations!$A98,0),IF($P100=2010,OFFSET('2010'!L$1,Calculations!$A98,0),IF($P100=2011,OFFSET('2011'!L$1,Calculations!$A98,0),IF($P100=2012,OFFSET('2012'!L$1,Calculations!$A98,0),IF($P100=2013,OFFSET('2013'!L$1,Calculations!$A98,0),IF($P100=2014,OFFSET('2014'!L$1,Calculations!$A98,0),IF($P100=2015,OFFSET('2015'!L$1,Calculations!$A98,0),IF($P100=2016,OFFSET('2016'!L$1,Calculations!$A98,0),IF($P100=2017,OFFSET('2017'!L$1,Calculations!$A98,0),0))))))))))))))))</f>
        <v>0.2879903735188637</v>
      </c>
      <c r="S100" s="19">
        <f ca="1">IF($P100=2002,OFFSET('2002'!M$1,Calculations!$A98,0),IF($P100=2003,OFFSET('2003'!M$1,Calculations!$A98,0),IF($P100=2004,OFFSET('2004'!M$1,Calculations!$A98,0),IF($P100=2005,OFFSET('2005'!M$1,Calculations!$A98,0),IF($P100=2006,OFFSET('2006'!M$1,Calculations!$A98,0),IF($P100=2007,OFFSET('2007'!M$1,Calculations!$A98,0),IF($P100=2008,OFFSET('2008'!M$1,Calculations!$A98,0),IF($P100=2009,OFFSET('2009'!M$1,Calculations!$A98,0),IF($P100=2010,OFFSET('2010'!M$1,Calculations!$A98,0),IF($P100=2011,OFFSET('2011'!M$1,Calculations!$A98,0),IF($P100=2012,OFFSET('2012'!M$1,Calculations!$A98,0),IF($P100=2013,OFFSET('2013'!M$1,Calculations!$A98,0),IF($P100=2014,OFFSET('2014'!M$1,Calculations!$A98,0),IF($P100=2015,OFFSET('2015'!M$1,Calculations!$A98,0),IF($P100=2016,OFFSET('2016'!M$1,Calculations!$A98,0),IF($P100=2017,OFFSET('2017'!M$1,Calculations!$A98,0),0))))))))))))))))</f>
        <v>0.37322239952182612</v>
      </c>
      <c r="T100" s="19">
        <f ca="1">IF($P100=2002,OFFSET('2002'!N$1,Calculations!$A98,0),IF($P100=2003,OFFSET('2003'!N$1,Calculations!$A98,0),IF($P100=2004,OFFSET('2004'!N$1,Calculations!$A98,0),IF($P100=2005,OFFSET('2005'!N$1,Calculations!$A98,0),IF($P100=2006,OFFSET('2006'!N$1,Calculations!$A98,0),IF($P100=2007,OFFSET('2007'!N$1,Calculations!$A98,0),IF($P100=2008,OFFSET('2008'!N$1,Calculations!$A98,0),IF($P100=2009,OFFSET('2009'!N$1,Calculations!$A98,0),IF($P100=2010,OFFSET('2010'!N$1,Calculations!$A98,0),IF($P100=2011,OFFSET('2011'!N$1,Calculations!$A98,0),IF($P100=2012,OFFSET('2012'!N$1,Calculations!$A98,0),IF($P100=2013,OFFSET('2013'!N$1,Calculations!$A98,0),IF($P100=2014,OFFSET('2014'!N$1,Calculations!$A98,0),IF($P100=2015,OFFSET('2015'!N$1,Calculations!$A98,0),IF($P100=2016,OFFSET('2016'!N$1,Calculations!$A98,0),IF($P100=2017,OFFSET('2017'!N$1,Calculations!$A98,0),0))))))))))))))))</f>
        <v>0.31643659644635103</v>
      </c>
      <c r="U100" s="19">
        <f ca="1">IF($P100=2002,OFFSET('2002'!O$1,Calculations!$A98,0),IF($P100=2003,OFFSET('2003'!O$1,Calculations!$A98,0),IF($P100=2004,OFFSET('2004'!O$1,Calculations!$A98,0),IF($P100=2005,OFFSET('2005'!O$1,Calculations!$A98,0),IF($P100=2006,OFFSET('2006'!O$1,Calculations!$A98,0),IF($P100=2007,OFFSET('2007'!O$1,Calculations!$A98,0),IF($P100=2008,OFFSET('2008'!O$1,Calculations!$A98,0),IF($P100=2009,OFFSET('2009'!O$1,Calculations!$A98,0),IF($P100=2010,OFFSET('2010'!O$1,Calculations!$A98,0),IF($P100=2011,OFFSET('2011'!O$1,Calculations!$A98,0),IF($P100=2012,OFFSET('2012'!O$1,Calculations!$A98,0),IF($P100=2013,OFFSET('2013'!O$1,Calculations!$A98,0),IF($P100=2014,OFFSET('2014'!O$1,Calculations!$A98,0),IF($P100=2015,OFFSET('2015'!O$1,Calculations!$A98,0),IF($P100=2016,OFFSET('2016'!O$1,Calculations!$A98,0),IF($P100=2017,OFFSET('2017'!O$1,Calculations!$A98,0),0))))))))))))))))</f>
        <v>0.50164974682776364</v>
      </c>
      <c r="V100" s="19">
        <f ca="1">IF($P100=2002,OFFSET('2002'!P$1,Calculations!$A98,0),IF($P100=2003,OFFSET('2003'!P$1,Calculations!$A98,0),IF($P100=2004,OFFSET('2004'!P$1,Calculations!$A98,0),IF($P100=2005,OFFSET('2005'!P$1,Calculations!$A98,0),IF($P100=2006,OFFSET('2006'!P$1,Calculations!$A98,0),IF($P100=2007,OFFSET('2007'!P$1,Calculations!$A98,0),IF($P100=2008,OFFSET('2008'!P$1,Calculations!$A98,0),IF($P100=2009,OFFSET('2009'!P$1,Calculations!$A98,0),IF($P100=2010,OFFSET('2010'!P$1,Calculations!$A98,0),IF($P100=2011,OFFSET('2011'!P$1,Calculations!$A98,0),IF($P100=2012,OFFSET('2012'!P$1,Calculations!$A98,0),IF($P100=2013,OFFSET('2013'!P$1,Calculations!$A98,0),IF($P100=2014,OFFSET('2014'!P$1,Calculations!$A98,0),IF($P100=2015,OFFSET('2015'!P$1,Calculations!$A98,0),IF($P100=2016,OFFSET('2016'!P$1,Calculations!$A98,0),IF($P100=2017,OFFSET('2017'!P$1,Calculations!$A98,0),0))))))))))))))))</f>
        <v>0.25649006554810883</v>
      </c>
      <c r="W100" s="13">
        <f ca="1">IF($P100=2002,OFFSET('2002'!Q$1,Calculations!$A98,0),IF($P100=2003,OFFSET('2003'!Q$1,Calculations!$A98,0),IF($P100=2004,OFFSET('2004'!Q$1,Calculations!$A98,0),IF($P100=2005,OFFSET('2005'!Q$1,Calculations!$A98,0),IF($P100=2006,OFFSET('2006'!Q$1,Calculations!$A98,0),IF($P100=2007,OFFSET('2007'!Q$1,Calculations!$A98,0),IF($P100=2008,OFFSET('2008'!Q$1,Calculations!$A98,0),IF($P100=2009,OFFSET('2009'!Q$1,Calculations!$A98,0),IF($P100=2010,OFFSET('2010'!Q$1,Calculations!$A98,0),IF($P100=2011,OFFSET('2011'!Q$1,Calculations!$A98,0),IF($P100=2012,OFFSET('2012'!Q$1,Calculations!$A98,0),IF($P100=2013,OFFSET('2013'!Q$1,Calculations!$A98,0),IF($P100=2014,OFFSET('2014'!Q$1,Calculations!$A98,0),IF($P100=2015,OFFSET('2015'!Q$1,Calculations!$A98,0),IF($P100=2016,OFFSET('2016'!Q$1,Calculations!$A98,0),IF($P100=2017,OFFSET('2017'!Q$1,Calculations!$A98,0),0))))))))))))))))</f>
        <v>0.46210765097836071</v>
      </c>
      <c r="X100" s="31">
        <f ca="1">IF($P100=2002,OFFSET('2002'!K$1,Calculations!$B98,0),IF($P100=2003,OFFSET('2003'!K$1,Calculations!$B98,0),IF($P100=2004,OFFSET('2004'!K$1,Calculations!$B98,0),IF($P100=2005,OFFSET('2005'!K$1,Calculations!$B98,0),IF($P100=2006,OFFSET('2006'!K$1,Calculations!$B98,0),IF($P100=2007,OFFSET('2007'!K$1,Calculations!$B98,0),IF($P100=2008,OFFSET('2008'!K$1,Calculations!$B98,0),IF($P100=2009,OFFSET('2009'!K$1,Calculations!$B98,0),IF($P100=2010,OFFSET('2010'!K$1,Calculations!$B98,0),IF($P100=2011,OFFSET('2011'!K$1,Calculations!$B98,0),IF($P100=2012,OFFSET('2012'!K$1,Calculations!$B98,0),IF($P100=2013,OFFSET('2013'!K$1,Calculations!$B98,0),IF($P100=2014,OFFSET('2014'!K$1,Calculations!$B98,0),IF($P100=2015,OFFSET('2015'!K$1,Calculations!$B98,0),IF($P100=2016,OFFSET('2016'!K$1,Calculations!$B98,0),IF($P100=2017,OFFSET('2017'!K$1,Calculations!$B98,0),0))))))))))))))))</f>
        <v>0.12636778120066375</v>
      </c>
      <c r="Y100" s="31">
        <f ca="1">IF($P100=2002,OFFSET('2002'!L$1,Calculations!$B98,0),IF($P100=2003,OFFSET('2003'!L$1,Calculations!$B98,0),IF($P100=2004,OFFSET('2004'!L$1,Calculations!$B98,0),IF($P100=2005,OFFSET('2005'!L$1,Calculations!$B98,0),IF($P100=2006,OFFSET('2006'!L$1,Calculations!$B98,0),IF($P100=2007,OFFSET('2007'!L$1,Calculations!$B98,0),IF($P100=2008,OFFSET('2008'!L$1,Calculations!$B98,0),IF($P100=2009,OFFSET('2009'!L$1,Calculations!$B98,0),IF($P100=2010,OFFSET('2010'!L$1,Calculations!$B98,0),IF($P100=2011,OFFSET('2011'!L$1,Calculations!$B98,0),IF($P100=2012,OFFSET('2012'!L$1,Calculations!$B98,0),IF($P100=2013,OFFSET('2013'!L$1,Calculations!$B98,0),IF($P100=2014,OFFSET('2014'!L$1,Calculations!$B98,0),IF($P100=2015,OFFSET('2015'!L$1,Calculations!$B98,0),IF($P100=2016,OFFSET('2016'!L$1,Calculations!$B98,0),IF($P100=2017,OFFSET('2017'!L$1,Calculations!$B98,0),0))))))))))))))))</f>
        <v>6.1177488518428941E-2</v>
      </c>
      <c r="Z100" s="31">
        <f ca="1">IF($P100=2002,OFFSET('2002'!M$1,Calculations!$B98,0),IF($P100=2003,OFFSET('2003'!M$1,Calculations!$B98,0),IF($P100=2004,OFFSET('2004'!M$1,Calculations!$B98,0),IF($P100=2005,OFFSET('2005'!M$1,Calculations!$B98,0),IF($P100=2006,OFFSET('2006'!M$1,Calculations!$B98,0),IF($P100=2007,OFFSET('2007'!M$1,Calculations!$B98,0),IF($P100=2008,OFFSET('2008'!M$1,Calculations!$B98,0),IF($P100=2009,OFFSET('2009'!M$1,Calculations!$B98,0),IF($P100=2010,OFFSET('2010'!M$1,Calculations!$B98,0),IF($P100=2011,OFFSET('2011'!M$1,Calculations!$B98,0),IF($P100=2012,OFFSET('2012'!M$1,Calculations!$B98,0),IF($P100=2013,OFFSET('2013'!M$1,Calculations!$B98,0),IF($P100=2014,OFFSET('2014'!M$1,Calculations!$B98,0),IF($P100=2015,OFFSET('2015'!M$1,Calculations!$B98,0),IF($P100=2016,OFFSET('2016'!M$1,Calculations!$B98,0),IF($P100=2017,OFFSET('2017'!M$1,Calculations!$B98,0),0))))))))))))))))</f>
        <v>0.12329541661898782</v>
      </c>
      <c r="AA100" s="31">
        <f ca="1">IF($P100=2002,OFFSET('2002'!N$1,Calculations!$B98,0),IF($P100=2003,OFFSET('2003'!N$1,Calculations!$B98,0),IF($P100=2004,OFFSET('2004'!N$1,Calculations!$B98,0),IF($P100=2005,OFFSET('2005'!N$1,Calculations!$B98,0),IF($P100=2006,OFFSET('2006'!N$1,Calculations!$B98,0),IF($P100=2007,OFFSET('2007'!N$1,Calculations!$B98,0),IF($P100=2008,OFFSET('2008'!N$1,Calculations!$B98,0),IF($P100=2009,OFFSET('2009'!N$1,Calculations!$B98,0),IF($P100=2010,OFFSET('2010'!N$1,Calculations!$B98,0),IF($P100=2011,OFFSET('2011'!N$1,Calculations!$B98,0),IF($P100=2012,OFFSET('2012'!N$1,Calculations!$B98,0),IF($P100=2013,OFFSET('2013'!N$1,Calculations!$B98,0),IF($P100=2014,OFFSET('2014'!N$1,Calculations!$B98,0),IF($P100=2015,OFFSET('2015'!N$1,Calculations!$B98,0),IF($P100=2016,OFFSET('2016'!N$1,Calculations!$B98,0),IF($P100=2017,OFFSET('2017'!N$1,Calculations!$B98,0),0))))))))))))))))</f>
        <v>0.11314794372360262</v>
      </c>
      <c r="AB100" s="31">
        <f ca="1">IF($P100=2002,OFFSET('2002'!O$1,Calculations!$B98,0),IF($P100=2003,OFFSET('2003'!O$1,Calculations!$B98,0),IF($P100=2004,OFFSET('2004'!O$1,Calculations!$B98,0),IF($P100=2005,OFFSET('2005'!O$1,Calculations!$B98,0),IF($P100=2006,OFFSET('2006'!O$1,Calculations!$B98,0),IF($P100=2007,OFFSET('2007'!O$1,Calculations!$B98,0),IF($P100=2008,OFFSET('2008'!O$1,Calculations!$B98,0),IF($P100=2009,OFFSET('2009'!O$1,Calculations!$B98,0),IF($P100=2010,OFFSET('2010'!O$1,Calculations!$B98,0),IF($P100=2011,OFFSET('2011'!O$1,Calculations!$B98,0),IF($P100=2012,OFFSET('2012'!O$1,Calculations!$B98,0),IF($P100=2013,OFFSET('2013'!O$1,Calculations!$B98,0),IF($P100=2014,OFFSET('2014'!O$1,Calculations!$B98,0),IF($P100=2015,OFFSET('2015'!O$1,Calculations!$B98,0),IF($P100=2016,OFFSET('2016'!O$1,Calculations!$B98,0),IF($P100=2017,OFFSET('2017'!O$1,Calculations!$B98,0),0))))))))))))))))</f>
        <v>0.10081458985691039</v>
      </c>
      <c r="AC100" s="31">
        <f ca="1">IF($P100=2002,OFFSET('2002'!P$1,Calculations!$B98,0),IF($P100=2003,OFFSET('2003'!P$1,Calculations!$B98,0),IF($P100=2004,OFFSET('2004'!P$1,Calculations!$B98,0),IF($P100=2005,OFFSET('2005'!P$1,Calculations!$B98,0),IF($P100=2006,OFFSET('2006'!P$1,Calculations!$B98,0),IF($P100=2007,OFFSET('2007'!P$1,Calculations!$B98,0),IF($P100=2008,OFFSET('2008'!P$1,Calculations!$B98,0),IF($P100=2009,OFFSET('2009'!P$1,Calculations!$B98,0),IF($P100=2010,OFFSET('2010'!P$1,Calculations!$B98,0),IF($P100=2011,OFFSET('2011'!P$1,Calculations!$B98,0),IF($P100=2012,OFFSET('2012'!P$1,Calculations!$B98,0),IF($P100=2013,OFFSET('2013'!P$1,Calculations!$B98,0),IF($P100=2014,OFFSET('2014'!P$1,Calculations!$B98,0),IF($P100=2015,OFFSET('2015'!P$1,Calculations!$B98,0),IF($P100=2016,OFFSET('2016'!P$1,Calculations!$B98,0),IF($P100=2017,OFFSET('2017'!P$1,Calculations!$B98,0),0))))))))))))))))</f>
        <v>0.11697131811296092</v>
      </c>
      <c r="AD100" s="34">
        <f ca="1">IF($P100=2002,OFFSET('2002'!Q$1,Calculations!$B98,0),IF($P100=2003,OFFSET('2003'!Q$1,Calculations!$B98,0),IF($P100=2004,OFFSET('2004'!Q$1,Calculations!$B98,0),IF($P100=2005,OFFSET('2005'!Q$1,Calculations!$B98,0),IF($P100=2006,OFFSET('2006'!Q$1,Calculations!$B98,0),IF($P100=2007,OFFSET('2007'!Q$1,Calculations!$B98,0),IF($P100=2008,OFFSET('2008'!Q$1,Calculations!$B98,0),IF($P100=2009,OFFSET('2009'!Q$1,Calculations!$B98,0),IF($P100=2010,OFFSET('2010'!Q$1,Calculations!$B98,0),IF($P100=2011,OFFSET('2011'!Q$1,Calculations!$B98,0),IF($P100=2012,OFFSET('2012'!Q$1,Calculations!$B98,0),IF($P100=2013,OFFSET('2013'!Q$1,Calculations!$B98,0),IF($P100=2014,OFFSET('2014'!Q$1,Calculations!$B98,0),IF($P100=2015,OFFSET('2015'!Q$1,Calculations!$B98,0),IF($P100=2016,OFFSET('2016'!Q$1,Calculations!$B98,0),IF($P100=2017,OFFSET('2017'!Q$1,Calculations!$B98,0),0))))))))))))))))</f>
        <v>0.10379299330429544</v>
      </c>
      <c r="AE100" s="31">
        <f ca="1">IF($P100=2002,OFFSET('2002'!K$1,Calculations!$C98,0),IF($P100=2003,OFFSET('2003'!K$1,Calculations!$C98,0),IF($P100=2004,OFFSET('2004'!K$1,Calculations!$C98,0),IF($P100=2005,OFFSET('2005'!K$1,Calculations!$C98,0),IF($P100=2006,OFFSET('2006'!K$1,Calculations!$C98,0),IF($P100=2007,OFFSET('2007'!K$1,Calculations!$C98,0),IF($P100=2008,OFFSET('2008'!K$1,Calculations!$C98,0),IF($P100=2009,OFFSET('2009'!K$1,Calculations!$C98,0),IF($P100=2010,OFFSET('2010'!K$1,Calculations!$C98,0),IF($P100=2011,OFFSET('2011'!K$1,Calculations!$C98,0),IF($P100=2012,OFFSET('2012'!K$1,Calculations!$C98,0),IF($P100=2013,OFFSET('2013'!K$1,Calculations!$C98,0),IF($P100=2014,OFFSET('2014'!K$1,Calculations!$C98,0),IF($P100=2015,OFFSET('2015'!K$1,Calculations!$C98,0),IF($P100=2016,OFFSET('2016'!K$1,Calculations!$C98,0),IF($P100=2017,OFFSET('2017'!K$1,Calculations!$C98,0),0))))))))))))))))</f>
        <v>3.0469558285617711E-2</v>
      </c>
      <c r="AF100" s="31">
        <f ca="1">IF($P100=2002,OFFSET('2002'!L$1,Calculations!$C98,0),IF($P100=2003,OFFSET('2003'!L$1,Calculations!$C98,0),IF($P100=2004,OFFSET('2004'!L$1,Calculations!$C98,0),IF($P100=2005,OFFSET('2005'!L$1,Calculations!$C98,0),IF($P100=2006,OFFSET('2006'!L$1,Calculations!$C98,0),IF($P100=2007,OFFSET('2007'!L$1,Calculations!$C98,0),IF($P100=2008,OFFSET('2008'!L$1,Calculations!$C98,0),IF($P100=2009,OFFSET('2009'!L$1,Calculations!$C98,0),IF($P100=2010,OFFSET('2010'!L$1,Calculations!$C98,0),IF($P100=2011,OFFSET('2011'!L$1,Calculations!$C98,0),IF($P100=2012,OFFSET('2012'!L$1,Calculations!$C98,0),IF($P100=2013,OFFSET('2013'!L$1,Calculations!$C98,0),IF($P100=2014,OFFSET('2014'!L$1,Calculations!$C98,0),IF($P100=2015,OFFSET('2015'!L$1,Calculations!$C98,0),IF($P100=2016,OFFSET('2016'!L$1,Calculations!$C98,0),IF($P100=2017,OFFSET('2017'!L$1,Calculations!$C98,0),0))))))))))))))))</f>
        <v>0.153493890910917</v>
      </c>
      <c r="AG100" s="31">
        <f ca="1">IF($P100=2002,OFFSET('2002'!M$1,Calculations!$C98,0),IF($P100=2003,OFFSET('2003'!M$1,Calculations!$C98,0),IF($P100=2004,OFFSET('2004'!M$1,Calculations!$C98,0),IF($P100=2005,OFFSET('2005'!M$1,Calculations!$C98,0),IF($P100=2006,OFFSET('2006'!M$1,Calculations!$C98,0),IF($P100=2007,OFFSET('2007'!M$1,Calculations!$C98,0),IF($P100=2008,OFFSET('2008'!M$1,Calculations!$C98,0),IF($P100=2009,OFFSET('2009'!M$1,Calculations!$C98,0),IF($P100=2010,OFFSET('2010'!M$1,Calculations!$C98,0),IF($P100=2011,OFFSET('2011'!M$1,Calculations!$C98,0),IF($P100=2012,OFFSET('2012'!M$1,Calculations!$C98,0),IF($P100=2013,OFFSET('2013'!M$1,Calculations!$C98,0),IF($P100=2014,OFFSET('2014'!M$1,Calculations!$C98,0),IF($P100=2015,OFFSET('2015'!M$1,Calculations!$C98,0),IF($P100=2016,OFFSET('2016'!M$1,Calculations!$C98,0),IF($P100=2017,OFFSET('2017'!M$1,Calculations!$C98,0),0))))))))))))))))</f>
        <v>0.12473927271573665</v>
      </c>
      <c r="AH100" s="31">
        <f ca="1">IF($P100=2002,OFFSET('2002'!N$1,Calculations!$C98,0),IF($P100=2003,OFFSET('2003'!N$1,Calculations!$C98,0),IF($P100=2004,OFFSET('2004'!N$1,Calculations!$C98,0),IF($P100=2005,OFFSET('2005'!N$1,Calculations!$C98,0),IF($P100=2006,OFFSET('2006'!N$1,Calculations!$C98,0),IF($P100=2007,OFFSET('2007'!N$1,Calculations!$C98,0),IF($P100=2008,OFFSET('2008'!N$1,Calculations!$C98,0),IF($P100=2009,OFFSET('2009'!N$1,Calculations!$C98,0),IF($P100=2010,OFFSET('2010'!N$1,Calculations!$C98,0),IF($P100=2011,OFFSET('2011'!N$1,Calculations!$C98,0),IF($P100=2012,OFFSET('2012'!N$1,Calculations!$C98,0),IF($P100=2013,OFFSET('2013'!N$1,Calculations!$C98,0),IF($P100=2014,OFFSET('2014'!N$1,Calculations!$C98,0),IF($P100=2015,OFFSET('2015'!N$1,Calculations!$C98,0),IF($P100=2016,OFFSET('2016'!N$1,Calculations!$C98,0),IF($P100=2017,OFFSET('2017'!N$1,Calculations!$C98,0),0))))))))))))))))</f>
        <v>0.14804152432263712</v>
      </c>
      <c r="AI100" s="31">
        <f ca="1">IF($P100=2002,OFFSET('2002'!O$1,Calculations!$C98,0),IF($P100=2003,OFFSET('2003'!O$1,Calculations!$C98,0),IF($P100=2004,OFFSET('2004'!O$1,Calculations!$C98,0),IF($P100=2005,OFFSET('2005'!O$1,Calculations!$C98,0),IF($P100=2006,OFFSET('2006'!O$1,Calculations!$C98,0),IF($P100=2007,OFFSET('2007'!O$1,Calculations!$C98,0),IF($P100=2008,OFFSET('2008'!O$1,Calculations!$C98,0),IF($P100=2009,OFFSET('2009'!O$1,Calculations!$C98,0),IF($P100=2010,OFFSET('2010'!O$1,Calculations!$C98,0),IF($P100=2011,OFFSET('2011'!O$1,Calculations!$C98,0),IF($P100=2012,OFFSET('2012'!O$1,Calculations!$C98,0),IF($P100=2013,OFFSET('2013'!O$1,Calculations!$C98,0),IF($P100=2014,OFFSET('2014'!O$1,Calculations!$C98,0),IF($P100=2015,OFFSET('2015'!O$1,Calculations!$C98,0),IF($P100=2016,OFFSET('2016'!O$1,Calculations!$C98,0),IF($P100=2017,OFFSET('2017'!O$1,Calculations!$C98,0),0))))))))))))))))</f>
        <v>7.3317954653809567E-2</v>
      </c>
      <c r="AJ100" s="31">
        <f ca="1">IF($P100=2002,OFFSET('2002'!P$1,Calculations!$C98,0),IF($P100=2003,OFFSET('2003'!P$1,Calculations!$C98,0),IF($P100=2004,OFFSET('2004'!P$1,Calculations!$C98,0),IF($P100=2005,OFFSET('2005'!P$1,Calculations!$C98,0),IF($P100=2006,OFFSET('2006'!P$1,Calculations!$C98,0),IF($P100=2007,OFFSET('2007'!P$1,Calculations!$C98,0),IF($P100=2008,OFFSET('2008'!P$1,Calculations!$C98,0),IF($P100=2009,OFFSET('2009'!P$1,Calculations!$C98,0),IF($P100=2010,OFFSET('2010'!P$1,Calculations!$C98,0),IF($P100=2011,OFFSET('2011'!P$1,Calculations!$C98,0),IF($P100=2012,OFFSET('2012'!P$1,Calculations!$C98,0),IF($P100=2013,OFFSET('2013'!P$1,Calculations!$C98,0),IF($P100=2014,OFFSET('2014'!P$1,Calculations!$C98,0),IF($P100=2015,OFFSET('2015'!P$1,Calculations!$C98,0),IF($P100=2016,OFFSET('2016'!P$1,Calculations!$C98,0),IF($P100=2017,OFFSET('2017'!P$1,Calculations!$C98,0),0))))))))))))))))</f>
        <v>0.11424610722580841</v>
      </c>
      <c r="AK100" s="34">
        <f ca="1">IF($P100=2002,OFFSET('2002'!Q$1,Calculations!$C98,0),IF($P100=2003,OFFSET('2003'!Q$1,Calculations!$C98,0),IF($P100=2004,OFFSET('2004'!Q$1,Calculations!$C98,0),IF($P100=2005,OFFSET('2005'!Q$1,Calculations!$C98,0),IF($P100=2006,OFFSET('2006'!Q$1,Calculations!$C98,0),IF($P100=2007,OFFSET('2007'!Q$1,Calculations!$C98,0),IF($P100=2008,OFFSET('2008'!Q$1,Calculations!$C98,0),IF($P100=2009,OFFSET('2009'!Q$1,Calculations!$C98,0),IF($P100=2010,OFFSET('2010'!Q$1,Calculations!$C98,0),IF($P100=2011,OFFSET('2011'!Q$1,Calculations!$C98,0),IF($P100=2012,OFFSET('2012'!Q$1,Calculations!$C98,0),IF($P100=2013,OFFSET('2013'!Q$1,Calculations!$C98,0),IF($P100=2014,OFFSET('2014'!Q$1,Calculations!$C98,0),IF($P100=2015,OFFSET('2015'!Q$1,Calculations!$C98,0),IF($P100=2016,OFFSET('2016'!Q$1,Calculations!$C98,0),IF($P100=2017,OFFSET('2017'!Q$1,Calculations!$C98,0),0))))))))))))))))</f>
        <v>8.0234498372728502E-2</v>
      </c>
      <c r="AL100" s="31">
        <f ca="1">IF($P100=2002,OFFSET('2002'!K$1,Calculations!$D98,0),IF($P100=2003,OFFSET('2003'!K$1,Calculations!$D98,0),IF($P100=2004,OFFSET('2004'!K$1,Calculations!$D98,0),IF($P100=2005,OFFSET('2005'!K$1,Calculations!$D98,0),IF($P100=2006,OFFSET('2006'!K$1,Calculations!$D98,0),IF($P100=2007,OFFSET('2007'!K$1,Calculations!$D98,0),IF($P100=2008,OFFSET('2008'!K$1,Calculations!$D98,0),IF($P100=2009,OFFSET('2009'!K$1,Calculations!$D98,0),IF($P100=2010,OFFSET('2010'!K$1,Calculations!$D98,0),IF($P100=2011,OFFSET('2011'!K$1,Calculations!$D98,0),IF($P100=2012,OFFSET('2012'!K$1,Calculations!$D98,0),IF($P100=2013,OFFSET('2013'!K$1,Calculations!$D98,0),IF($P100=2014,OFFSET('2014'!K$1,Calculations!$D98,0),IF($P100=2015,OFFSET('2015'!K$1,Calculations!$D98,0),IF($P100=2016,OFFSET('2016'!K$1,Calculations!$D98,0),IF($P100=2017,OFFSET('2017'!K$1,Calculations!$D98,0),0))))))))))))))))</f>
        <v>2.1118433357555089E-2</v>
      </c>
      <c r="AM100" s="31">
        <f ca="1">IF($P100=2002,OFFSET('2002'!L$1,Calculations!$D98,0),IF($P100=2003,OFFSET('2003'!L$1,Calculations!$D98,0),IF($P100=2004,OFFSET('2004'!L$1,Calculations!$D98,0),IF($P100=2005,OFFSET('2005'!L$1,Calculations!$D98,0),IF($P100=2006,OFFSET('2006'!L$1,Calculations!$D98,0),IF($P100=2007,OFFSET('2007'!L$1,Calculations!$D98,0),IF($P100=2008,OFFSET('2008'!L$1,Calculations!$D98,0),IF($P100=2009,OFFSET('2009'!L$1,Calculations!$D98,0),IF($P100=2010,OFFSET('2010'!L$1,Calculations!$D98,0),IF($P100=2011,OFFSET('2011'!L$1,Calculations!$D98,0),IF($P100=2012,OFFSET('2012'!L$1,Calculations!$D98,0),IF($P100=2013,OFFSET('2013'!L$1,Calculations!$D98,0),IF($P100=2014,OFFSET('2014'!L$1,Calculations!$D98,0),IF($P100=2015,OFFSET('2015'!L$1,Calculations!$D98,0),IF($P100=2016,OFFSET('2016'!L$1,Calculations!$D98,0),IF($P100=2017,OFFSET('2017'!L$1,Calculations!$D98,0),0))))))))))))))))</f>
        <v>8.1730457375096335E-2</v>
      </c>
      <c r="AN100" s="31">
        <f ca="1">IF($P100=2002,OFFSET('2002'!M$1,Calculations!$D98,0),IF($P100=2003,OFFSET('2003'!M$1,Calculations!$D98,0),IF($P100=2004,OFFSET('2004'!M$1,Calculations!$D98,0),IF($P100=2005,OFFSET('2005'!M$1,Calculations!$D98,0),IF($P100=2006,OFFSET('2006'!M$1,Calculations!$D98,0),IF($P100=2007,OFFSET('2007'!M$1,Calculations!$D98,0),IF($P100=2008,OFFSET('2008'!M$1,Calculations!$D98,0),IF($P100=2009,OFFSET('2009'!M$1,Calculations!$D98,0),IF($P100=2010,OFFSET('2010'!M$1,Calculations!$D98,0),IF($P100=2011,OFFSET('2011'!M$1,Calculations!$D98,0),IF($P100=2012,OFFSET('2012'!M$1,Calculations!$D98,0),IF($P100=2013,OFFSET('2013'!M$1,Calculations!$D98,0),IF($P100=2014,OFFSET('2014'!M$1,Calculations!$D98,0),IF($P100=2015,OFFSET('2015'!M$1,Calculations!$D98,0),IF($P100=2016,OFFSET('2016'!M$1,Calculations!$D98,0),IF($P100=2017,OFFSET('2017'!M$1,Calculations!$D98,0),0))))))))))))))))</f>
        <v>5.7720217491300733E-2</v>
      </c>
      <c r="AO100" s="31">
        <f ca="1">IF($P100=2002,OFFSET('2002'!N$1,Calculations!$D98,0),IF($P100=2003,OFFSET('2003'!N$1,Calculations!$D98,0),IF($P100=2004,OFFSET('2004'!N$1,Calculations!$D98,0),IF($P100=2005,OFFSET('2005'!N$1,Calculations!$D98,0),IF($P100=2006,OFFSET('2006'!N$1,Calculations!$D98,0),IF($P100=2007,OFFSET('2007'!N$1,Calculations!$D98,0),IF($P100=2008,OFFSET('2008'!N$1,Calculations!$D98,0),IF($P100=2009,OFFSET('2009'!N$1,Calculations!$D98,0),IF($P100=2010,OFFSET('2010'!N$1,Calculations!$D98,0),IF($P100=2011,OFFSET('2011'!N$1,Calculations!$D98,0),IF($P100=2012,OFFSET('2012'!N$1,Calculations!$D98,0),IF($P100=2013,OFFSET('2013'!N$1,Calculations!$D98,0),IF($P100=2014,OFFSET('2014'!N$1,Calculations!$D98,0),IF($P100=2015,OFFSET('2015'!N$1,Calculations!$D98,0),IF($P100=2016,OFFSET('2016'!N$1,Calculations!$D98,0),IF($P100=2017,OFFSET('2017'!N$1,Calculations!$D98,0),0))))))))))))))))</f>
        <v>4.1037254718753614E-2</v>
      </c>
      <c r="AP100" s="31">
        <f ca="1">IF($P100=2002,OFFSET('2002'!O$1,Calculations!$D98,0),IF($P100=2003,OFFSET('2003'!O$1,Calculations!$D98,0),IF($P100=2004,OFFSET('2004'!O$1,Calculations!$D98,0),IF($P100=2005,OFFSET('2005'!O$1,Calculations!$D98,0),IF($P100=2006,OFFSET('2006'!O$1,Calculations!$D98,0),IF($P100=2007,OFFSET('2007'!O$1,Calculations!$D98,0),IF($P100=2008,OFFSET('2008'!O$1,Calculations!$D98,0),IF($P100=2009,OFFSET('2009'!O$1,Calculations!$D98,0),IF($P100=2010,OFFSET('2010'!O$1,Calculations!$D98,0),IF($P100=2011,OFFSET('2011'!O$1,Calculations!$D98,0),IF($P100=2012,OFFSET('2012'!O$1,Calculations!$D98,0),IF($P100=2013,OFFSET('2013'!O$1,Calculations!$D98,0),IF($P100=2014,OFFSET('2014'!O$1,Calculations!$D98,0),IF($P100=2015,OFFSET('2015'!O$1,Calculations!$D98,0),IF($P100=2016,OFFSET('2016'!O$1,Calculations!$D98,0),IF($P100=2017,OFFSET('2017'!O$1,Calculations!$D98,0),0))))))))))))))))</f>
        <v>3.4149041281460527E-2</v>
      </c>
      <c r="AQ100" s="31">
        <f ca="1">IF($P100=2002,OFFSET('2002'!P$1,Calculations!$D98,0),IF($P100=2003,OFFSET('2003'!P$1,Calculations!$D98,0),IF($P100=2004,OFFSET('2004'!P$1,Calculations!$D98,0),IF($P100=2005,OFFSET('2005'!P$1,Calculations!$D98,0),IF($P100=2006,OFFSET('2006'!P$1,Calculations!$D98,0),IF($P100=2007,OFFSET('2007'!P$1,Calculations!$D98,0),IF($P100=2008,OFFSET('2008'!P$1,Calculations!$D98,0),IF($P100=2009,OFFSET('2009'!P$1,Calculations!$D98,0),IF($P100=2010,OFFSET('2010'!P$1,Calculations!$D98,0),IF($P100=2011,OFFSET('2011'!P$1,Calculations!$D98,0),IF($P100=2012,OFFSET('2012'!P$1,Calculations!$D98,0),IF($P100=2013,OFFSET('2013'!P$1,Calculations!$D98,0),IF($P100=2014,OFFSET('2014'!P$1,Calculations!$D98,0),IF($P100=2015,OFFSET('2015'!P$1,Calculations!$D98,0),IF($P100=2016,OFFSET('2016'!P$1,Calculations!$D98,0),IF($P100=2017,OFFSET('2017'!P$1,Calculations!$D98,0),0))))))))))))))))</f>
        <v>4.5665052792521622E-2</v>
      </c>
      <c r="AR100" s="34">
        <f ca="1">IF($P100=2002,OFFSET('2002'!Q$1,Calculations!$D98,0),IF($P100=2003,OFFSET('2003'!Q$1,Calculations!$D98,0),IF($P100=2004,OFFSET('2004'!Q$1,Calculations!$D98,0),IF($P100=2005,OFFSET('2005'!Q$1,Calculations!$D98,0),IF($P100=2006,OFFSET('2006'!Q$1,Calculations!$D98,0),IF($P100=2007,OFFSET('2007'!Q$1,Calculations!$D98,0),IF($P100=2008,OFFSET('2008'!Q$1,Calculations!$D98,0),IF($P100=2009,OFFSET('2009'!Q$1,Calculations!$D98,0),IF($P100=2010,OFFSET('2010'!Q$1,Calculations!$D98,0),IF($P100=2011,OFFSET('2011'!Q$1,Calculations!$D98,0),IF($P100=2012,OFFSET('2012'!Q$1,Calculations!$D98,0),IF($P100=2013,OFFSET('2013'!Q$1,Calculations!$D98,0),IF($P100=2014,OFFSET('2014'!Q$1,Calculations!$D98,0),IF($P100=2015,OFFSET('2015'!Q$1,Calculations!$D98,0),IF($P100=2016,OFFSET('2016'!Q$1,Calculations!$D98,0),IF($P100=2017,OFFSET('2017'!Q$1,Calculations!$D98,0),0))))))))))))))))</f>
        <v>4.0692137569048548E-2</v>
      </c>
      <c r="AS100" s="31">
        <f ca="1">IF($P100=2002,OFFSET('2002'!K$1,Calculations!$E98,0),IF($P100=2003,OFFSET('2003'!K$1,Calculations!$E98,0),IF($P100=2004,OFFSET('2004'!K$1,Calculations!$E98,0),IF($P100=2005,OFFSET('2005'!K$1,Calculations!$E98,0),IF($P100=2006,OFFSET('2006'!K$1,Calculations!$E98,0),IF($P100=2007,OFFSET('2007'!K$1,Calculations!$E98,0),IF($P100=2008,OFFSET('2008'!K$1,Calculations!$E98,0),IF($P100=2009,OFFSET('2009'!K$1,Calculations!$E98,0),IF($P100=2010,OFFSET('2010'!K$1,Calculations!$E98,0),IF($P100=2011,OFFSET('2011'!K$1,Calculations!$E98,0),IF($P100=2012,OFFSET('2012'!K$1,Calculations!$E98,0),IF($P100=2013,OFFSET('2013'!K$1,Calculations!$E98,0),IF($P100=2014,OFFSET('2014'!K$1,Calculations!$E98,0),IF($P100=2015,OFFSET('2015'!K$1,Calculations!$E98,0),IF($P100=2016,OFFSET('2016'!K$1,Calculations!$E98,0),IF($P100=2017,OFFSET('2017'!K$1,Calculations!$E98,0),0))))))))))))))))</f>
        <v>1.0277643981186302E-2</v>
      </c>
      <c r="AT100" s="31">
        <f ca="1">IF($P100=2002,OFFSET('2002'!L$1,Calculations!$E98,0),IF($P100=2003,OFFSET('2003'!L$1,Calculations!$E98,0),IF($P100=2004,OFFSET('2004'!L$1,Calculations!$E98,0),IF($P100=2005,OFFSET('2005'!L$1,Calculations!$E98,0),IF($P100=2006,OFFSET('2006'!L$1,Calculations!$E98,0),IF($P100=2007,OFFSET('2007'!L$1,Calculations!$E98,0),IF($P100=2008,OFFSET('2008'!L$1,Calculations!$E98,0),IF($P100=2009,OFFSET('2009'!L$1,Calculations!$E98,0),IF($P100=2010,OFFSET('2010'!L$1,Calculations!$E98,0),IF($P100=2011,OFFSET('2011'!L$1,Calculations!$E98,0),IF($P100=2012,OFFSET('2012'!L$1,Calculations!$E98,0),IF($P100=2013,OFFSET('2013'!L$1,Calculations!$E98,0),IF($P100=2014,OFFSET('2014'!L$1,Calculations!$E98,0),IF($P100=2015,OFFSET('2015'!L$1,Calculations!$E98,0),IF($P100=2016,OFFSET('2016'!L$1,Calculations!$E98,0),IF($P100=2017,OFFSET('2017'!L$1,Calculations!$E98,0),0))))))))))))))))</f>
        <v>8.6603900796717578E-2</v>
      </c>
      <c r="AU100" s="31">
        <f ca="1">IF($P100=2002,OFFSET('2002'!M$1,Calculations!$E98,0),IF($P100=2003,OFFSET('2003'!M$1,Calculations!$E98,0),IF($P100=2004,OFFSET('2004'!M$1,Calculations!$E98,0),IF($P100=2005,OFFSET('2005'!M$1,Calculations!$E98,0),IF($P100=2006,OFFSET('2006'!M$1,Calculations!$E98,0),IF($P100=2007,OFFSET('2007'!M$1,Calculations!$E98,0),IF($P100=2008,OFFSET('2008'!M$1,Calculations!$E98,0),IF($P100=2009,OFFSET('2009'!M$1,Calculations!$E98,0),IF($P100=2010,OFFSET('2010'!M$1,Calculations!$E98,0),IF($P100=2011,OFFSET('2011'!M$1,Calculations!$E98,0),IF($P100=2012,OFFSET('2012'!M$1,Calculations!$E98,0),IF($P100=2013,OFFSET('2013'!M$1,Calculations!$E98,0),IF($P100=2014,OFFSET('2014'!M$1,Calculations!$E98,0),IF($P100=2015,OFFSET('2015'!M$1,Calculations!$E98,0),IF($P100=2016,OFFSET('2016'!M$1,Calculations!$E98,0),IF($P100=2017,OFFSET('2017'!M$1,Calculations!$E98,0),0))))))))))))))))</f>
        <v>8.5102542609720347E-2</v>
      </c>
      <c r="AV100" s="31">
        <f ca="1">IF($P100=2002,OFFSET('2002'!N$1,Calculations!$E98,0),IF($P100=2003,OFFSET('2003'!N$1,Calculations!$E98,0),IF($P100=2004,OFFSET('2004'!N$1,Calculations!$E98,0),IF($P100=2005,OFFSET('2005'!N$1,Calculations!$E98,0),IF($P100=2006,OFFSET('2006'!N$1,Calculations!$E98,0),IF($P100=2007,OFFSET('2007'!N$1,Calculations!$E98,0),IF($P100=2008,OFFSET('2008'!N$1,Calculations!$E98,0),IF($P100=2009,OFFSET('2009'!N$1,Calculations!$E98,0),IF($P100=2010,OFFSET('2010'!N$1,Calculations!$E98,0),IF($P100=2011,OFFSET('2011'!N$1,Calculations!$E98,0),IF($P100=2012,OFFSET('2012'!N$1,Calculations!$E98,0),IF($P100=2013,OFFSET('2013'!N$1,Calculations!$E98,0),IF($P100=2014,OFFSET('2014'!N$1,Calculations!$E98,0),IF($P100=2015,OFFSET('2015'!N$1,Calculations!$E98,0),IF($P100=2016,OFFSET('2016'!N$1,Calculations!$E98,0),IF($P100=2017,OFFSET('2017'!N$1,Calculations!$E98,0),0))))))))))))))))</f>
        <v>3.2785452868800483E-2</v>
      </c>
      <c r="AW100" s="31">
        <f ca="1">IF($P100=2002,OFFSET('2002'!O$1,Calculations!$E98,0),IF($P100=2003,OFFSET('2003'!O$1,Calculations!$E98,0),IF($P100=2004,OFFSET('2004'!O$1,Calculations!$E98,0),IF($P100=2005,OFFSET('2005'!O$1,Calculations!$E98,0),IF($P100=2006,OFFSET('2006'!O$1,Calculations!$E98,0),IF($P100=2007,OFFSET('2007'!O$1,Calculations!$E98,0),IF($P100=2008,OFFSET('2008'!O$1,Calculations!$E98,0),IF($P100=2009,OFFSET('2009'!O$1,Calculations!$E98,0),IF($P100=2010,OFFSET('2010'!O$1,Calculations!$E98,0),IF($P100=2011,OFFSET('2011'!O$1,Calculations!$E98,0),IF($P100=2012,OFFSET('2012'!O$1,Calculations!$E98,0),IF($P100=2013,OFFSET('2013'!O$1,Calculations!$E98,0),IF($P100=2014,OFFSET('2014'!O$1,Calculations!$E98,0),IF($P100=2015,OFFSET('2015'!O$1,Calculations!$E98,0),IF($P100=2016,OFFSET('2016'!O$1,Calculations!$E98,0),IF($P100=2017,OFFSET('2017'!O$1,Calculations!$E98,0),0))))))))))))))))</f>
        <v>4.8997561507885853E-2</v>
      </c>
      <c r="AX100" s="31">
        <f ca="1">IF($P100=2002,OFFSET('2002'!P$1,Calculations!$E98,0),IF($P100=2003,OFFSET('2003'!P$1,Calculations!$E98,0),IF($P100=2004,OFFSET('2004'!P$1,Calculations!$E98,0),IF($P100=2005,OFFSET('2005'!P$1,Calculations!$E98,0),IF($P100=2006,OFFSET('2006'!P$1,Calculations!$E98,0),IF($P100=2007,OFFSET('2007'!P$1,Calculations!$E98,0),IF($P100=2008,OFFSET('2008'!P$1,Calculations!$E98,0),IF($P100=2009,OFFSET('2009'!P$1,Calculations!$E98,0),IF($P100=2010,OFFSET('2010'!P$1,Calculations!$E98,0),IF($P100=2011,OFFSET('2011'!P$1,Calculations!$E98,0),IF($P100=2012,OFFSET('2012'!P$1,Calculations!$E98,0),IF($P100=2013,OFFSET('2013'!P$1,Calculations!$E98,0),IF($P100=2014,OFFSET('2014'!P$1,Calculations!$E98,0),IF($P100=2015,OFFSET('2015'!P$1,Calculations!$E98,0),IF($P100=2016,OFFSET('2016'!P$1,Calculations!$E98,0),IF($P100=2017,OFFSET('2017'!P$1,Calculations!$E98,0),0))))))))))))))))</f>
        <v>3.8835794158115215E-2</v>
      </c>
      <c r="AY100" s="34">
        <f ca="1">IF($P100=2002,OFFSET('2002'!Q$1,Calculations!$E98,0),IF($P100=2003,OFFSET('2003'!Q$1,Calculations!$E98,0),IF($P100=2004,OFFSET('2004'!Q$1,Calculations!$E98,0),IF($P100=2005,OFFSET('2005'!Q$1,Calculations!$E98,0),IF($P100=2006,OFFSET('2006'!Q$1,Calculations!$E98,0),IF($P100=2007,OFFSET('2007'!Q$1,Calculations!$E98,0),IF($P100=2008,OFFSET('2008'!Q$1,Calculations!$E98,0),IF($P100=2009,OFFSET('2009'!Q$1,Calculations!$E98,0),IF($P100=2010,OFFSET('2010'!Q$1,Calculations!$E98,0),IF($P100=2011,OFFSET('2011'!Q$1,Calculations!$E98,0),IF($P100=2012,OFFSET('2012'!Q$1,Calculations!$E98,0),IF($P100=2013,OFFSET('2013'!Q$1,Calculations!$E98,0),IF($P100=2014,OFFSET('2014'!Q$1,Calculations!$E98,0),IF($P100=2015,OFFSET('2015'!Q$1,Calculations!$E98,0),IF($P100=2016,OFFSET('2016'!Q$1,Calculations!$E98,0),IF($P100=2017,OFFSET('2017'!Q$1,Calculations!$E98,0),0))))))))))))))))</f>
        <v>4.4255727404221394E-2</v>
      </c>
      <c r="AZ100" s="31">
        <f ca="1">IF($P100=2002,OFFSET('2002'!K$1,Calculations!$F98,0),IF($P100=2003,OFFSET('2003'!K$1,Calculations!$F98,0),IF($P100=2004,OFFSET('2004'!K$1,Calculations!$F98,0),IF($P100=2005,OFFSET('2005'!K$1,Calculations!$F98,0),IF($P100=2006,OFFSET('2006'!K$1,Calculations!$F98,0),IF($P100=2007,OFFSET('2007'!K$1,Calculations!$F98,0),IF($P100=2008,OFFSET('2008'!K$1,Calculations!$F98,0),IF($P100=2009,OFFSET('2009'!K$1,Calculations!$F98,0),IF($P100=2010,OFFSET('2010'!K$1,Calculations!$F98,0),IF($P100=2011,OFFSET('2011'!K$1,Calculations!$F98,0),IF($P100=2012,OFFSET('2012'!K$1,Calculations!$F98,0),IF($P100=2013,OFFSET('2013'!K$1,Calculations!$F98,0),IF($P100=2014,OFFSET('2014'!K$1,Calculations!$F98,0),IF($P100=2015,OFFSET('2015'!K$1,Calculations!$F98,0),IF($P100=2016,OFFSET('2016'!K$1,Calculations!$F98,0),IF($P100=2017,OFFSET('2017'!K$1,Calculations!$F98,0),0))))))))))))))))</f>
        <v>5.2745634596846681E-4</v>
      </c>
      <c r="BA100" s="31">
        <f ca="1">IF($P100=2002,OFFSET('2002'!L$1,Calculations!$F98,0),IF($P100=2003,OFFSET('2003'!L$1,Calculations!$F98,0),IF($P100=2004,OFFSET('2004'!L$1,Calculations!$F98,0),IF($P100=2005,OFFSET('2005'!L$1,Calculations!$F98,0),IF($P100=2006,OFFSET('2006'!L$1,Calculations!$F98,0),IF($P100=2007,OFFSET('2007'!L$1,Calculations!$F98,0),IF($P100=2008,OFFSET('2008'!L$1,Calculations!$F98,0),IF($P100=2009,OFFSET('2009'!L$1,Calculations!$F98,0),IF($P100=2010,OFFSET('2010'!L$1,Calculations!$F98,0),IF($P100=2011,OFFSET('2011'!L$1,Calculations!$F98,0),IF($P100=2012,OFFSET('2012'!L$1,Calculations!$F98,0),IF($P100=2013,OFFSET('2013'!L$1,Calculations!$F98,0),IF($P100=2014,OFFSET('2014'!L$1,Calculations!$F98,0),IF($P100=2015,OFFSET('2015'!L$1,Calculations!$F98,0),IF($P100=2016,OFFSET('2016'!L$1,Calculations!$F98,0),IF($P100=2017,OFFSET('2017'!L$1,Calculations!$F98,0),0))))))))))))))))</f>
        <v>1.5079602665265462E-2</v>
      </c>
      <c r="BB100" s="31">
        <f ca="1">IF($P100=2002,OFFSET('2002'!M$1,Calculations!$F98,0),IF($P100=2003,OFFSET('2003'!M$1,Calculations!$F98,0),IF($P100=2004,OFFSET('2004'!M$1,Calculations!$F98,0),IF($P100=2005,OFFSET('2005'!M$1,Calculations!$F98,0),IF($P100=2006,OFFSET('2006'!M$1,Calculations!$F98,0),IF($P100=2007,OFFSET('2007'!M$1,Calculations!$F98,0),IF($P100=2008,OFFSET('2008'!M$1,Calculations!$F98,0),IF($P100=2009,OFFSET('2009'!M$1,Calculations!$F98,0),IF($P100=2010,OFFSET('2010'!M$1,Calculations!$F98,0),IF($P100=2011,OFFSET('2011'!M$1,Calculations!$F98,0),IF($P100=2012,OFFSET('2012'!M$1,Calculations!$F98,0),IF($P100=2013,OFFSET('2013'!M$1,Calculations!$F98,0),IF($P100=2014,OFFSET('2014'!M$1,Calculations!$F98,0),IF($P100=2015,OFFSET('2015'!M$1,Calculations!$F98,0),IF($P100=2016,OFFSET('2016'!M$1,Calculations!$F98,0),IF($P100=2017,OFFSET('2017'!M$1,Calculations!$F98,0),0))))))))))))))))</f>
        <v>2.128248530142586E-2</v>
      </c>
      <c r="BC100" s="31">
        <f ca="1">IF($P100=2002,OFFSET('2002'!N$1,Calculations!$F98,0),IF($P100=2003,OFFSET('2003'!N$1,Calculations!$F98,0),IF($P100=2004,OFFSET('2004'!N$1,Calculations!$F98,0),IF($P100=2005,OFFSET('2005'!N$1,Calculations!$F98,0),IF($P100=2006,OFFSET('2006'!N$1,Calculations!$F98,0),IF($P100=2007,OFFSET('2007'!N$1,Calculations!$F98,0),IF($P100=2008,OFFSET('2008'!N$1,Calculations!$F98,0),IF($P100=2009,OFFSET('2009'!N$1,Calculations!$F98,0),IF($P100=2010,OFFSET('2010'!N$1,Calculations!$F98,0),IF($P100=2011,OFFSET('2011'!N$1,Calculations!$F98,0),IF($P100=2012,OFFSET('2012'!N$1,Calculations!$F98,0),IF($P100=2013,OFFSET('2013'!N$1,Calculations!$F98,0),IF($P100=2014,OFFSET('2014'!N$1,Calculations!$F98,0),IF($P100=2015,OFFSET('2015'!N$1,Calculations!$F98,0),IF($P100=2016,OFFSET('2016'!N$1,Calculations!$F98,0),IF($P100=2017,OFFSET('2017'!N$1,Calculations!$F98,0),0))))))))))))))))</f>
        <v>1.8948992773439585E-2</v>
      </c>
      <c r="BD100" s="31">
        <f ca="1">IF($P100=2002,OFFSET('2002'!O$1,Calculations!$F98,0),IF($P100=2003,OFFSET('2003'!O$1,Calculations!$F98,0),IF($P100=2004,OFFSET('2004'!O$1,Calculations!$F98,0),IF($P100=2005,OFFSET('2005'!O$1,Calculations!$F98,0),IF($P100=2006,OFFSET('2006'!O$1,Calculations!$F98,0),IF($P100=2007,OFFSET('2007'!O$1,Calculations!$F98,0),IF($P100=2008,OFFSET('2008'!O$1,Calculations!$F98,0),IF($P100=2009,OFFSET('2009'!O$1,Calculations!$F98,0),IF($P100=2010,OFFSET('2010'!O$1,Calculations!$F98,0),IF($P100=2011,OFFSET('2011'!O$1,Calculations!$F98,0),IF($P100=2012,OFFSET('2012'!O$1,Calculations!$F98,0),IF($P100=2013,OFFSET('2013'!O$1,Calculations!$F98,0),IF($P100=2014,OFFSET('2014'!O$1,Calculations!$F98,0),IF($P100=2015,OFFSET('2015'!O$1,Calculations!$F98,0),IF($P100=2016,OFFSET('2016'!O$1,Calculations!$F98,0),IF($P100=2017,OFFSET('2017'!O$1,Calculations!$F98,0),0))))))))))))))))</f>
        <v>9.419829979951477E-3</v>
      </c>
      <c r="BE100" s="31">
        <f ca="1">IF($P100=2002,OFFSET('2002'!P$1,Calculations!$F98,0),IF($P100=2003,OFFSET('2003'!P$1,Calculations!$F98,0),IF($P100=2004,OFFSET('2004'!P$1,Calculations!$F98,0),IF($P100=2005,OFFSET('2005'!P$1,Calculations!$F98,0),IF($P100=2006,OFFSET('2006'!P$1,Calculations!$F98,0),IF($P100=2007,OFFSET('2007'!P$1,Calculations!$F98,0),IF($P100=2008,OFFSET('2008'!P$1,Calculations!$F98,0),IF($P100=2009,OFFSET('2009'!P$1,Calculations!$F98,0),IF($P100=2010,OFFSET('2010'!P$1,Calculations!$F98,0),IF($P100=2011,OFFSET('2011'!P$1,Calculations!$F98,0),IF($P100=2012,OFFSET('2012'!P$1,Calculations!$F98,0),IF($P100=2013,OFFSET('2013'!P$1,Calculations!$F98,0),IF($P100=2014,OFFSET('2014'!P$1,Calculations!$F98,0),IF($P100=2015,OFFSET('2015'!P$1,Calculations!$F98,0),IF($P100=2016,OFFSET('2016'!P$1,Calculations!$F98,0),IF($P100=2017,OFFSET('2017'!P$1,Calculations!$F98,0),0))))))))))))))))</f>
        <v>2.6981918794809948E-2</v>
      </c>
      <c r="BF100" s="34">
        <f ca="1">IF($P100=2002,OFFSET('2002'!Q$1,Calculations!$F98,0),IF($P100=2003,OFFSET('2003'!Q$1,Calculations!$F98,0),IF($P100=2004,OFFSET('2004'!Q$1,Calculations!$F98,0),IF($P100=2005,OFFSET('2005'!Q$1,Calculations!$F98,0),IF($P100=2006,OFFSET('2006'!Q$1,Calculations!$F98,0),IF($P100=2007,OFFSET('2007'!Q$1,Calculations!$F98,0),IF($P100=2008,OFFSET('2008'!Q$1,Calculations!$F98,0),IF($P100=2009,OFFSET('2009'!Q$1,Calculations!$F98,0),IF($P100=2010,OFFSET('2010'!Q$1,Calculations!$F98,0),IF($P100=2011,OFFSET('2011'!Q$1,Calculations!$F98,0),IF($P100=2012,OFFSET('2012'!Q$1,Calculations!$F98,0),IF($P100=2013,OFFSET('2013'!Q$1,Calculations!$F98,0),IF($P100=2014,OFFSET('2014'!Q$1,Calculations!$F98,0),IF($P100=2015,OFFSET('2015'!Q$1,Calculations!$F98,0),IF($P100=2016,OFFSET('2016'!Q$1,Calculations!$F98,0),IF($P100=2017,OFFSET('2017'!Q$1,Calculations!$F98,0),0))))))))))))))))</f>
        <v>8.497511268844668E-3</v>
      </c>
      <c r="BG100" s="31">
        <f ca="1">IF($P100=2002,OFFSET('2002'!K$1,Calculations!$G98,0),IF($P100=2003,OFFSET('2003'!K$1,Calculations!$G98,0),IF($P100=2004,OFFSET('2004'!K$1,Calculations!$G98,0),IF($P100=2005,OFFSET('2005'!K$1,Calculations!$G98,0),IF($P100=2006,OFFSET('2006'!K$1,Calculations!$G98,0),IF($P100=2007,OFFSET('2007'!K$1,Calculations!$G98,0),IF($P100=2008,OFFSET('2008'!K$1,Calculations!$G98,0),IF($P100=2009,OFFSET('2009'!K$1,Calculations!$G98,0),IF($P100=2010,OFFSET('2010'!K$1,Calculations!$G98,0),IF($P100=2011,OFFSET('2011'!K$1,Calculations!$G98,0),IF($P100=2012,OFFSET('2012'!K$1,Calculations!$G98,0),IF($P100=2013,OFFSET('2013'!K$1,Calculations!$G98,0),IF($P100=2014,OFFSET('2014'!K$1,Calculations!$G98,0),IF($P100=2015,OFFSET('2015'!K$1,Calculations!$G98,0),IF($P100=2016,OFFSET('2016'!K$1,Calculations!$G98,0),IF($P100=2017,OFFSET('2017'!K$1,Calculations!$G98,0),0))))))))))))))))</f>
        <v>8.9313163181219915E-2</v>
      </c>
      <c r="BH100" s="31">
        <f ca="1">IF($P100=2002,OFFSET('2002'!L$1,Calculations!$G98,0),IF($P100=2003,OFFSET('2003'!L$1,Calculations!$G98,0),IF($P100=2004,OFFSET('2004'!L$1,Calculations!$G98,0),IF($P100=2005,OFFSET('2005'!L$1,Calculations!$G98,0),IF($P100=2006,OFFSET('2006'!L$1,Calculations!$G98,0),IF($P100=2007,OFFSET('2007'!L$1,Calculations!$G98,0),IF($P100=2008,OFFSET('2008'!L$1,Calculations!$G98,0),IF($P100=2009,OFFSET('2009'!L$1,Calculations!$G98,0),IF($P100=2010,OFFSET('2010'!L$1,Calculations!$G98,0),IF($P100=2011,OFFSET('2011'!L$1,Calculations!$G98,0),IF($P100=2012,OFFSET('2012'!L$1,Calculations!$G98,0),IF($P100=2013,OFFSET('2013'!L$1,Calculations!$G98,0),IF($P100=2014,OFFSET('2014'!L$1,Calculations!$G98,0),IF($P100=2015,OFFSET('2015'!L$1,Calculations!$G98,0),IF($P100=2016,OFFSET('2016'!L$1,Calculations!$G98,0),IF($P100=2017,OFFSET('2017'!L$1,Calculations!$G98,0),0))))))))))))))))</f>
        <v>0.17893721516290467</v>
      </c>
      <c r="BI100" s="31">
        <f ca="1">IF($P100=2002,OFFSET('2002'!M$1,Calculations!$G98,0),IF($P100=2003,OFFSET('2003'!M$1,Calculations!$G98,0),IF($P100=2004,OFFSET('2004'!M$1,Calculations!$G98,0),IF($P100=2005,OFFSET('2005'!M$1,Calculations!$G98,0),IF($P100=2006,OFFSET('2006'!M$1,Calculations!$G98,0),IF($P100=2007,OFFSET('2007'!M$1,Calculations!$G98,0),IF($P100=2008,OFFSET('2008'!M$1,Calculations!$G98,0),IF($P100=2009,OFFSET('2009'!M$1,Calculations!$G98,0),IF($P100=2010,OFFSET('2010'!M$1,Calculations!$G98,0),IF($P100=2011,OFFSET('2011'!M$1,Calculations!$G98,0),IF($P100=2012,OFFSET('2012'!M$1,Calculations!$G98,0),IF($P100=2013,OFFSET('2013'!M$1,Calculations!$G98,0),IF($P100=2014,OFFSET('2014'!M$1,Calculations!$G98,0),IF($P100=2015,OFFSET('2015'!M$1,Calculations!$G98,0),IF($P100=2016,OFFSET('2016'!M$1,Calculations!$G98,0),IF($P100=2017,OFFSET('2017'!M$1,Calculations!$G98,0),0))))))))))))))))</f>
        <v>0.10345262155427078</v>
      </c>
      <c r="BJ100" s="31">
        <f ca="1">IF($P100=2002,OFFSET('2002'!N$1,Calculations!$G98,0),IF($P100=2003,OFFSET('2003'!N$1,Calculations!$G98,0),IF($P100=2004,OFFSET('2004'!N$1,Calculations!$G98,0),IF($P100=2005,OFFSET('2005'!N$1,Calculations!$G98,0),IF($P100=2006,OFFSET('2006'!N$1,Calculations!$G98,0),IF($P100=2007,OFFSET('2007'!N$1,Calculations!$G98,0),IF($P100=2008,OFFSET('2008'!N$1,Calculations!$G98,0),IF($P100=2009,OFFSET('2009'!N$1,Calculations!$G98,0),IF($P100=2010,OFFSET('2010'!N$1,Calculations!$G98,0),IF($P100=2011,OFFSET('2011'!N$1,Calculations!$G98,0),IF($P100=2012,OFFSET('2012'!N$1,Calculations!$G98,0),IF($P100=2013,OFFSET('2013'!N$1,Calculations!$G98,0),IF($P100=2014,OFFSET('2014'!N$1,Calculations!$G98,0),IF($P100=2015,OFFSET('2015'!N$1,Calculations!$G98,0),IF($P100=2016,OFFSET('2016'!N$1,Calculations!$G98,0),IF($P100=2017,OFFSET('2017'!N$1,Calculations!$G98,0),0))))))))))))))))</f>
        <v>0.11998988646711269</v>
      </c>
      <c r="BK100" s="31">
        <f ca="1">IF($P100=2002,OFFSET('2002'!O$1,Calculations!$G98,0),IF($P100=2003,OFFSET('2003'!O$1,Calculations!$G98,0),IF($P100=2004,OFFSET('2004'!O$1,Calculations!$G98,0),IF($P100=2005,OFFSET('2005'!O$1,Calculations!$G98,0),IF($P100=2006,OFFSET('2006'!O$1,Calculations!$G98,0),IF($P100=2007,OFFSET('2007'!O$1,Calculations!$G98,0),IF($P100=2008,OFFSET('2008'!O$1,Calculations!$G98,0),IF($P100=2009,OFFSET('2009'!O$1,Calculations!$G98,0),IF($P100=2010,OFFSET('2010'!O$1,Calculations!$G98,0),IF($P100=2011,OFFSET('2011'!O$1,Calculations!$G98,0),IF($P100=2012,OFFSET('2012'!O$1,Calculations!$G98,0),IF($P100=2013,OFFSET('2013'!O$1,Calculations!$G98,0),IF($P100=2014,OFFSET('2014'!O$1,Calculations!$G98,0),IF($P100=2015,OFFSET('2015'!O$1,Calculations!$G98,0),IF($P100=2016,OFFSET('2016'!O$1,Calculations!$G98,0),IF($P100=2017,OFFSET('2017'!O$1,Calculations!$G98,0),0))))))))))))))))</f>
        <v>0.12795449949918189</v>
      </c>
      <c r="BL100" s="31">
        <f ca="1">IF($P100=2002,OFFSET('2002'!P$1,Calculations!$G98,0),IF($P100=2003,OFFSET('2003'!P$1,Calculations!$G98,0),IF($P100=2004,OFFSET('2004'!P$1,Calculations!$G98,0),IF($P100=2005,OFFSET('2005'!P$1,Calculations!$G98,0),IF($P100=2006,OFFSET('2006'!P$1,Calculations!$G98,0),IF($P100=2007,OFFSET('2007'!P$1,Calculations!$G98,0),IF($P100=2008,OFFSET('2008'!P$1,Calculations!$G98,0),IF($P100=2009,OFFSET('2009'!P$1,Calculations!$G98,0),IF($P100=2010,OFFSET('2010'!P$1,Calculations!$G98,0),IF($P100=2011,OFFSET('2011'!P$1,Calculations!$G98,0),IF($P100=2012,OFFSET('2012'!P$1,Calculations!$G98,0),IF($P100=2013,OFFSET('2013'!P$1,Calculations!$G98,0),IF($P100=2014,OFFSET('2014'!P$1,Calculations!$G98,0),IF($P100=2015,OFFSET('2015'!P$1,Calculations!$G98,0),IF($P100=2016,OFFSET('2016'!P$1,Calculations!$G98,0),IF($P100=2017,OFFSET('2017'!P$1,Calculations!$G98,0),0))))))))))))))))</f>
        <v>0.17836578116600865</v>
      </c>
      <c r="BM100" s="34">
        <f ca="1">IF($P100=2002,OFFSET('2002'!Q$1,Calculations!$G98,0),IF($P100=2003,OFFSET('2003'!Q$1,Calculations!$G98,0),IF($P100=2004,OFFSET('2004'!Q$1,Calculations!$G98,0),IF($P100=2005,OFFSET('2005'!Q$1,Calculations!$G98,0),IF($P100=2006,OFFSET('2006'!Q$1,Calculations!$G98,0),IF($P100=2007,OFFSET('2007'!Q$1,Calculations!$G98,0),IF($P100=2008,OFFSET('2008'!Q$1,Calculations!$G98,0),IF($P100=2009,OFFSET('2009'!Q$1,Calculations!$G98,0),IF($P100=2010,OFFSET('2010'!Q$1,Calculations!$G98,0),IF($P100=2011,OFFSET('2011'!Q$1,Calculations!$G98,0),IF($P100=2012,OFFSET('2012'!Q$1,Calculations!$G98,0),IF($P100=2013,OFFSET('2013'!Q$1,Calculations!$G98,0),IF($P100=2014,OFFSET('2014'!Q$1,Calculations!$G98,0),IF($P100=2015,OFFSET('2015'!Q$1,Calculations!$G98,0),IF($P100=2016,OFFSET('2016'!Q$1,Calculations!$G98,0),IF($P100=2017,OFFSET('2017'!Q$1,Calculations!$G98,0),0))))))))))))))))</f>
        <v>0.12268967109824069</v>
      </c>
      <c r="BN100" s="31">
        <f ca="1">IF($P100=2002,OFFSET('2002'!K$1,Calculations!$H98,0),IF($P100=2003,OFFSET('2003'!K$1,Calculations!$H98,0),IF($P100=2004,OFFSET('2004'!K$1,Calculations!$H98,0),IF($P100=2005,OFFSET('2005'!K$1,Calculations!$H98,0),IF($P100=2006,OFFSET('2006'!K$1,Calculations!$H98,0),IF($P100=2007,OFFSET('2007'!K$1,Calculations!$H98,0),IF($P100=2008,OFFSET('2008'!K$1,Calculations!$H98,0),IF($P100=2009,OFFSET('2009'!K$1,Calculations!$H98,0),IF($P100=2010,OFFSET('2010'!K$1,Calculations!$H98,0),IF($P100=2011,OFFSET('2011'!K$1,Calculations!$H98,0),IF($P100=2012,OFFSET('2012'!K$1,Calculations!$H98,0),IF($P100=2013,OFFSET('2013'!K$1,Calculations!$H98,0),IF($P100=2014,OFFSET('2014'!K$1,Calculations!$H98,0),IF($P100=2015,OFFSET('2015'!K$1,Calculations!$H98,0),IF($P100=2016,OFFSET('2016'!K$1,Calculations!$H98,0),IF($P100=2017,OFFSET('2017'!K$1,Calculations!$H98,0),0))))))))))))))))</f>
        <v>5.1045507673023506E-4</v>
      </c>
      <c r="BO100" s="31">
        <f ca="1">IF($P100=2002,OFFSET('2002'!L$1,Calculations!$H98,0),IF($P100=2003,OFFSET('2003'!L$1,Calculations!$H98,0),IF($P100=2004,OFFSET('2004'!L$1,Calculations!$H98,0),IF($P100=2005,OFFSET('2005'!L$1,Calculations!$H98,0),IF($P100=2006,OFFSET('2006'!L$1,Calculations!$H98,0),IF($P100=2007,OFFSET('2007'!L$1,Calculations!$H98,0),IF($P100=2008,OFFSET('2008'!L$1,Calculations!$H98,0),IF($P100=2009,OFFSET('2009'!L$1,Calculations!$H98,0),IF($P100=2010,OFFSET('2010'!L$1,Calculations!$H98,0),IF($P100=2011,OFFSET('2011'!L$1,Calculations!$H98,0),IF($P100=2012,OFFSET('2012'!L$1,Calculations!$H98,0),IF($P100=2013,OFFSET('2013'!L$1,Calculations!$H98,0),IF($P100=2014,OFFSET('2014'!L$1,Calculations!$H98,0),IF($P100=2015,OFFSET('2015'!L$1,Calculations!$H98,0),IF($P100=2016,OFFSET('2016'!L$1,Calculations!$H98,0),IF($P100=2017,OFFSET('2017'!L$1,Calculations!$H98,0),0))))))))))))))))</f>
        <v>3.4808762304073711E-2</v>
      </c>
      <c r="BP100" s="31">
        <f ca="1">IF($P100=2002,OFFSET('2002'!M$1,Calculations!$H98,0),IF($P100=2003,OFFSET('2003'!M$1,Calculations!$H98,0),IF($P100=2004,OFFSET('2004'!M$1,Calculations!$H98,0),IF($P100=2005,OFFSET('2005'!M$1,Calculations!$H98,0),IF($P100=2006,OFFSET('2006'!M$1,Calculations!$H98,0),IF($P100=2007,OFFSET('2007'!M$1,Calculations!$H98,0),IF($P100=2008,OFFSET('2008'!M$1,Calculations!$H98,0),IF($P100=2009,OFFSET('2009'!M$1,Calculations!$H98,0),IF($P100=2010,OFFSET('2010'!M$1,Calculations!$H98,0),IF($P100=2011,OFFSET('2011'!M$1,Calculations!$H98,0),IF($P100=2012,OFFSET('2012'!M$1,Calculations!$H98,0),IF($P100=2013,OFFSET('2013'!M$1,Calculations!$H98,0),IF($P100=2014,OFFSET('2014'!M$1,Calculations!$H98,0),IF($P100=2015,OFFSET('2015'!M$1,Calculations!$H98,0),IF($P100=2016,OFFSET('2016'!M$1,Calculations!$H98,0),IF($P100=2017,OFFSET('2017'!M$1,Calculations!$H98,0),0))))))))))))))))</f>
        <v>1.9264478633119898E-2</v>
      </c>
      <c r="BQ100" s="31">
        <f ca="1">IF($P100=2002,OFFSET('2002'!N$1,Calculations!$H98,0),IF($P100=2003,OFFSET('2003'!N$1,Calculations!$H98,0),IF($P100=2004,OFFSET('2004'!N$1,Calculations!$H98,0),IF($P100=2005,OFFSET('2005'!N$1,Calculations!$H98,0),IF($P100=2006,OFFSET('2006'!N$1,Calculations!$H98,0),IF($P100=2007,OFFSET('2007'!N$1,Calculations!$H98,0),IF($P100=2008,OFFSET('2008'!N$1,Calculations!$H98,0),IF($P100=2009,OFFSET('2009'!N$1,Calculations!$H98,0),IF($P100=2010,OFFSET('2010'!N$1,Calculations!$H98,0),IF($P100=2011,OFFSET('2011'!N$1,Calculations!$H98,0),IF($P100=2012,OFFSET('2012'!N$1,Calculations!$H98,0),IF($P100=2013,OFFSET('2013'!N$1,Calculations!$H98,0),IF($P100=2014,OFFSET('2014'!N$1,Calculations!$H98,0),IF($P100=2015,OFFSET('2015'!N$1,Calculations!$H98,0),IF($P100=2016,OFFSET('2016'!N$1,Calculations!$H98,0),IF($P100=2017,OFFSET('2017'!N$1,Calculations!$H98,0),0))))))))))))))))</f>
        <v>0.10148553353463516</v>
      </c>
      <c r="BR100" s="31">
        <f ca="1">IF($P100=2002,OFFSET('2002'!O$1,Calculations!$H98,0),IF($P100=2003,OFFSET('2003'!O$1,Calculations!$H98,0),IF($P100=2004,OFFSET('2004'!O$1,Calculations!$H98,0),IF($P100=2005,OFFSET('2005'!O$1,Calculations!$H98,0),IF($P100=2006,OFFSET('2006'!O$1,Calculations!$H98,0),IF($P100=2007,OFFSET('2007'!O$1,Calculations!$H98,0),IF($P100=2008,OFFSET('2008'!O$1,Calculations!$H98,0),IF($P100=2009,OFFSET('2009'!O$1,Calculations!$H98,0),IF($P100=2010,OFFSET('2010'!O$1,Calculations!$H98,0),IF($P100=2011,OFFSET('2011'!O$1,Calculations!$H98,0),IF($P100=2012,OFFSET('2012'!O$1,Calculations!$H98,0),IF($P100=2013,OFFSET('2013'!O$1,Calculations!$H98,0),IF($P100=2014,OFFSET('2014'!O$1,Calculations!$H98,0),IF($P100=2015,OFFSET('2015'!O$1,Calculations!$H98,0),IF($P100=2016,OFFSET('2016'!O$1,Calculations!$H98,0),IF($P100=2017,OFFSET('2017'!O$1,Calculations!$H98,0),0))))))))))))))))</f>
        <v>3.4176112338045886E-3</v>
      </c>
      <c r="BS100" s="31">
        <f ca="1">IF($P100=2002,OFFSET('2002'!P$1,Calculations!$H98,0),IF($P100=2003,OFFSET('2003'!P$1,Calculations!$H98,0),IF($P100=2004,OFFSET('2004'!P$1,Calculations!$H98,0),IF($P100=2005,OFFSET('2005'!P$1,Calculations!$H98,0),IF($P100=2006,OFFSET('2006'!P$1,Calculations!$H98,0),IF($P100=2007,OFFSET('2007'!P$1,Calculations!$H98,0),IF($P100=2008,OFFSET('2008'!P$1,Calculations!$H98,0),IF($P100=2009,OFFSET('2009'!P$1,Calculations!$H98,0),IF($P100=2010,OFFSET('2010'!P$1,Calculations!$H98,0),IF($P100=2011,OFFSET('2011'!P$1,Calculations!$H98,0),IF($P100=2012,OFFSET('2012'!P$1,Calculations!$H98,0),IF($P100=2013,OFFSET('2013'!P$1,Calculations!$H98,0),IF($P100=2014,OFFSET('2014'!P$1,Calculations!$H98,0),IF($P100=2015,OFFSET('2015'!P$1,Calculations!$H98,0),IF($P100=2016,OFFSET('2016'!P$1,Calculations!$H98,0),IF($P100=2017,OFFSET('2017'!P$1,Calculations!$H98,0),0))))))))))))))))</f>
        <v>8.0206864130779529E-2</v>
      </c>
      <c r="BT100" s="34">
        <f ca="1">IF($P100=2002,OFFSET('2002'!Q$1,Calculations!$H98,0),IF($P100=2003,OFFSET('2003'!Q$1,Calculations!$H98,0),IF($P100=2004,OFFSET('2004'!Q$1,Calculations!$H98,0),IF($P100=2005,OFFSET('2005'!Q$1,Calculations!$H98,0),IF($P100=2006,OFFSET('2006'!Q$1,Calculations!$H98,0),IF($P100=2007,OFFSET('2007'!Q$1,Calculations!$H98,0),IF($P100=2008,OFFSET('2008'!Q$1,Calculations!$H98,0),IF($P100=2009,OFFSET('2009'!Q$1,Calculations!$H98,0),IF($P100=2010,OFFSET('2010'!Q$1,Calculations!$H98,0),IF($P100=2011,OFFSET('2011'!Q$1,Calculations!$H98,0),IF($P100=2012,OFFSET('2012'!Q$1,Calculations!$H98,0),IF($P100=2013,OFFSET('2013'!Q$1,Calculations!$H98,0),IF($P100=2014,OFFSET('2014'!Q$1,Calculations!$H98,0),IF($P100=2015,OFFSET('2015'!Q$1,Calculations!$H98,0),IF($P100=2016,OFFSET('2016'!Q$1,Calculations!$H98,0),IF($P100=2017,OFFSET('2017'!Q$1,Calculations!$H98,0),0))))))))))))))))</f>
        <v>1.3613641998587757E-2</v>
      </c>
      <c r="BU100" s="31">
        <f ca="1">IF($P100=2002,OFFSET('2002'!K$1,Calculations!$I98,0),IF($P100=2003,OFFSET('2003'!K$1,Calculations!$I98,0),IF($P100=2004,OFFSET('2004'!K$1,Calculations!$I98,0),IF($P100=2005,OFFSET('2005'!K$1,Calculations!$I98,0),IF($P100=2006,OFFSET('2006'!K$1,Calculations!$I98,0),IF($P100=2007,OFFSET('2007'!K$1,Calculations!$I98,0),IF($P100=2008,OFFSET('2008'!K$1,Calculations!$I98,0),IF($P100=2009,OFFSET('2009'!K$1,Calculations!$I98,0),IF($P100=2010,OFFSET('2010'!K$1,Calculations!$I98,0),IF($P100=2011,OFFSET('2011'!K$1,Calculations!$I98,0),IF($P100=2012,OFFSET('2012'!K$1,Calculations!$I98,0),IF($P100=2013,OFFSET('2013'!K$1,Calculations!$I98,0),IF($P100=2014,OFFSET('2014'!K$1,Calculations!$I98,0),IF($P100=2015,OFFSET('2015'!K$1,Calculations!$I98,0),IF($P100=2016,OFFSET('2016'!K$1,Calculations!$I98,0),IF($P100=2017,OFFSET('2017'!K$1,Calculations!$I98,0),0))))))))))))))))</f>
        <v>6.1732350426943854E-3</v>
      </c>
      <c r="BV100" s="31">
        <f ca="1">IF($P100=2002,OFFSET('2002'!L$1,Calculations!$I98,0),IF($P100=2003,OFFSET('2003'!L$1,Calculations!$I98,0),IF($P100=2004,OFFSET('2004'!L$1,Calculations!$I98,0),IF($P100=2005,OFFSET('2005'!L$1,Calculations!$I98,0),IF($P100=2006,OFFSET('2006'!L$1,Calculations!$I98,0),IF($P100=2007,OFFSET('2007'!L$1,Calculations!$I98,0),IF($P100=2008,OFFSET('2008'!L$1,Calculations!$I98,0),IF($P100=2009,OFFSET('2009'!L$1,Calculations!$I98,0),IF($P100=2010,OFFSET('2010'!L$1,Calculations!$I98,0),IF($P100=2011,OFFSET('2011'!L$1,Calculations!$I98,0),IF($P100=2012,OFFSET('2012'!L$1,Calculations!$I98,0),IF($P100=2013,OFFSET('2013'!L$1,Calculations!$I98,0),IF($P100=2014,OFFSET('2014'!L$1,Calculations!$I98,0),IF($P100=2015,OFFSET('2015'!L$1,Calculations!$I98,0),IF($P100=2016,OFFSET('2016'!L$1,Calculations!$I98,0),IF($P100=2017,OFFSET('2017'!L$1,Calculations!$I98,0),0))))))))))))))))</f>
        <v>5.8922871951162824E-2</v>
      </c>
      <c r="BW100" s="31">
        <f ca="1">IF($P100=2002,OFFSET('2002'!M$1,Calculations!$I98,0),IF($P100=2003,OFFSET('2003'!M$1,Calculations!$I98,0),IF($P100=2004,OFFSET('2004'!M$1,Calculations!$I98,0),IF($P100=2005,OFFSET('2005'!M$1,Calculations!$I98,0),IF($P100=2006,OFFSET('2006'!M$1,Calculations!$I98,0),IF($P100=2007,OFFSET('2007'!M$1,Calculations!$I98,0),IF($P100=2008,OFFSET('2008'!M$1,Calculations!$I98,0),IF($P100=2009,OFFSET('2009'!M$1,Calculations!$I98,0),IF($P100=2010,OFFSET('2010'!M$1,Calculations!$I98,0),IF($P100=2011,OFFSET('2011'!M$1,Calculations!$I98,0),IF($P100=2012,OFFSET('2012'!M$1,Calculations!$I98,0),IF($P100=2013,OFFSET('2013'!M$1,Calculations!$I98,0),IF($P100=2014,OFFSET('2014'!M$1,Calculations!$I98,0),IF($P100=2015,OFFSET('2015'!M$1,Calculations!$I98,0),IF($P100=2016,OFFSET('2016'!M$1,Calculations!$I98,0),IF($P100=2017,OFFSET('2017'!M$1,Calculations!$I98,0),0))))))))))))))))</f>
        <v>4.5287936636784556E-2</v>
      </c>
      <c r="BX100" s="31">
        <f ca="1">IF($P100=2002,OFFSET('2002'!N$1,Calculations!$I98,0),IF($P100=2003,OFFSET('2003'!N$1,Calculations!$I98,0),IF($P100=2004,OFFSET('2004'!N$1,Calculations!$I98,0),IF($P100=2005,OFFSET('2005'!N$1,Calculations!$I98,0),IF($P100=2006,OFFSET('2006'!N$1,Calculations!$I98,0),IF($P100=2007,OFFSET('2007'!N$1,Calculations!$I98,0),IF($P100=2008,OFFSET('2008'!N$1,Calculations!$I98,0),IF($P100=2009,OFFSET('2009'!N$1,Calculations!$I98,0),IF($P100=2010,OFFSET('2010'!N$1,Calculations!$I98,0),IF($P100=2011,OFFSET('2011'!N$1,Calculations!$I98,0),IF($P100=2012,OFFSET('2012'!N$1,Calculations!$I98,0),IF($P100=2013,OFFSET('2013'!N$1,Calculations!$I98,0),IF($P100=2014,OFFSET('2014'!N$1,Calculations!$I98,0),IF($P100=2015,OFFSET('2015'!N$1,Calculations!$I98,0),IF($P100=2016,OFFSET('2016'!N$1,Calculations!$I98,0),IF($P100=2017,OFFSET('2017'!N$1,Calculations!$I98,0),0))))))))))))))))</f>
        <v>5.9182858709584209E-2</v>
      </c>
      <c r="BY100" s="31">
        <f ca="1">IF($P100=2002,OFFSET('2002'!O$1,Calculations!$I98,0),IF($P100=2003,OFFSET('2003'!O$1,Calculations!$I98,0),IF($P100=2004,OFFSET('2004'!O$1,Calculations!$I98,0),IF($P100=2005,OFFSET('2005'!O$1,Calculations!$I98,0),IF($P100=2006,OFFSET('2006'!O$1,Calculations!$I98,0),IF($P100=2007,OFFSET('2007'!O$1,Calculations!$I98,0),IF($P100=2008,OFFSET('2008'!O$1,Calculations!$I98,0),IF($P100=2009,OFFSET('2009'!O$1,Calculations!$I98,0),IF($P100=2010,OFFSET('2010'!O$1,Calculations!$I98,0),IF($P100=2011,OFFSET('2011'!O$1,Calculations!$I98,0),IF($P100=2012,OFFSET('2012'!O$1,Calculations!$I98,0),IF($P100=2013,OFFSET('2013'!O$1,Calculations!$I98,0),IF($P100=2014,OFFSET('2014'!O$1,Calculations!$I98,0),IF($P100=2015,OFFSET('2015'!O$1,Calculations!$I98,0),IF($P100=2016,OFFSET('2016'!O$1,Calculations!$I98,0),IF($P100=2017,OFFSET('2017'!O$1,Calculations!$I98,0),0))))))))))))))))</f>
        <v>1.9585072490768466E-2</v>
      </c>
      <c r="BZ100" s="31">
        <f ca="1">IF($P100=2002,OFFSET('2002'!P$1,Calculations!$I98,0),IF($P100=2003,OFFSET('2003'!P$1,Calculations!$I98,0),IF($P100=2004,OFFSET('2004'!P$1,Calculations!$I98,0),IF($P100=2005,OFFSET('2005'!P$1,Calculations!$I98,0),IF($P100=2006,OFFSET('2006'!P$1,Calculations!$I98,0),IF($P100=2007,OFFSET('2007'!P$1,Calculations!$I98,0),IF($P100=2008,OFFSET('2008'!P$1,Calculations!$I98,0),IF($P100=2009,OFFSET('2009'!P$1,Calculations!$I98,0),IF($P100=2010,OFFSET('2010'!P$1,Calculations!$I98,0),IF($P100=2011,OFFSET('2011'!P$1,Calculations!$I98,0),IF($P100=2012,OFFSET('2012'!P$1,Calculations!$I98,0),IF($P100=2013,OFFSET('2013'!P$1,Calculations!$I98,0),IF($P100=2014,OFFSET('2014'!P$1,Calculations!$I98,0),IF($P100=2015,OFFSET('2015'!P$1,Calculations!$I98,0),IF($P100=2016,OFFSET('2016'!P$1,Calculations!$I98,0),IF($P100=2017,OFFSET('2017'!P$1,Calculations!$I98,0),0))))))))))))))))</f>
        <v>0.10636984126976784</v>
      </c>
      <c r="CA100" s="34">
        <f ca="1">IF($P100=2002,OFFSET('2002'!Q$1,Calculations!$I98,0),IF($P100=2003,OFFSET('2003'!Q$1,Calculations!$I98,0),IF($P100=2004,OFFSET('2004'!Q$1,Calculations!$I98,0),IF($P100=2005,OFFSET('2005'!Q$1,Calculations!$I98,0),IF($P100=2006,OFFSET('2006'!Q$1,Calculations!$I98,0),IF($P100=2007,OFFSET('2007'!Q$1,Calculations!$I98,0),IF($P100=2008,OFFSET('2008'!Q$1,Calculations!$I98,0),IF($P100=2009,OFFSET('2009'!Q$1,Calculations!$I98,0),IF($P100=2010,OFFSET('2010'!Q$1,Calculations!$I98,0),IF($P100=2011,OFFSET('2011'!Q$1,Calculations!$I98,0),IF($P100=2012,OFFSET('2012'!Q$1,Calculations!$I98,0),IF($P100=2013,OFFSET('2013'!Q$1,Calculations!$I98,0),IF($P100=2014,OFFSET('2014'!Q$1,Calculations!$I98,0),IF($P100=2015,OFFSET('2015'!Q$1,Calculations!$I98,0),IF($P100=2016,OFFSET('2016'!Q$1,Calculations!$I98,0),IF($P100=2017,OFFSET('2017'!Q$1,Calculations!$I98,0),0))))))))))))))))</f>
        <v>2.5841428364107858E-2</v>
      </c>
      <c r="CB100" s="31">
        <f ca="1">IF($P100=2002,OFFSET('2002'!K$1,Calculations!$J98,0),IF($P100=2003,OFFSET('2003'!K$1,Calculations!$J98,0),IF($P100=2004,OFFSET('2004'!K$1,Calculations!$J98,0),IF($P100=2005,OFFSET('2005'!K$1,Calculations!$J98,0),IF($P100=2006,OFFSET('2006'!K$1,Calculations!$J98,0),IF($P100=2007,OFFSET('2007'!K$1,Calculations!$J98,0),IF($P100=2008,OFFSET('2008'!K$1,Calculations!$J98,0),IF($P100=2009,OFFSET('2009'!K$1,Calculations!$J98,0),IF($P100=2010,OFFSET('2010'!K$1,Calculations!$J98,0),IF($P100=2011,OFFSET('2011'!K$1,Calculations!$J98,0),IF($P100=2012,OFFSET('2012'!K$1,Calculations!$J98,0),IF($P100=2013,OFFSET('2013'!K$1,Calculations!$J98,0),IF($P100=2014,OFFSET('2014'!K$1,Calculations!$J98,0),IF($P100=2015,OFFSET('2015'!K$1,Calculations!$J98,0),IF($P100=2016,OFFSET('2016'!K$1,Calculations!$J98,0),IF($P100=2017,OFFSET('2017'!K$1,Calculations!$J98,0),0))))))))))))))))</f>
        <v>0.14910789607656177</v>
      </c>
      <c r="CC100" s="31">
        <f ca="1">IF($P100=2002,OFFSET('2002'!L$1,Calculations!$J98,0),IF($P100=2003,OFFSET('2003'!L$1,Calculations!$J98,0),IF($P100=2004,OFFSET('2004'!L$1,Calculations!$J98,0),IF($P100=2005,OFFSET('2005'!L$1,Calculations!$J98,0),IF($P100=2006,OFFSET('2006'!L$1,Calculations!$J98,0),IF($P100=2007,OFFSET('2007'!L$1,Calculations!$J98,0),IF($P100=2008,OFFSET('2008'!L$1,Calculations!$J98,0),IF($P100=2009,OFFSET('2009'!L$1,Calculations!$J98,0),IF($P100=2010,OFFSET('2010'!L$1,Calculations!$J98,0),IF($P100=2011,OFFSET('2011'!L$1,Calculations!$J98,0),IF($P100=2012,OFFSET('2012'!L$1,Calculations!$J98,0),IF($P100=2013,OFFSET('2013'!L$1,Calculations!$J98,0),IF($P100=2014,OFFSET('2014'!L$1,Calculations!$J98,0),IF($P100=2015,OFFSET('2015'!L$1,Calculations!$J98,0),IF($P100=2016,OFFSET('2016'!L$1,Calculations!$J98,0),IF($P100=2017,OFFSET('2017'!L$1,Calculations!$J98,0),0))))))))))))))))</f>
        <v>1.6442252037920938E-2</v>
      </c>
      <c r="CD100" s="31">
        <f ca="1">IF($P100=2002,OFFSET('2002'!M$1,Calculations!$J98,0),IF($P100=2003,OFFSET('2003'!M$1,Calculations!$J98,0),IF($P100=2004,OFFSET('2004'!M$1,Calculations!$J98,0),IF($P100=2005,OFFSET('2005'!M$1,Calculations!$J98,0),IF($P100=2006,OFFSET('2006'!M$1,Calculations!$J98,0),IF($P100=2007,OFFSET('2007'!M$1,Calculations!$J98,0),IF($P100=2008,OFFSET('2008'!M$1,Calculations!$J98,0),IF($P100=2009,OFFSET('2009'!M$1,Calculations!$J98,0),IF($P100=2010,OFFSET('2010'!M$1,Calculations!$J98,0),IF($P100=2011,OFFSET('2011'!M$1,Calculations!$J98,0),IF($P100=2012,OFFSET('2012'!M$1,Calculations!$J98,0),IF($P100=2013,OFFSET('2013'!M$1,Calculations!$J98,0),IF($P100=2014,OFFSET('2014'!M$1,Calculations!$J98,0),IF($P100=2015,OFFSET('2015'!M$1,Calculations!$J98,0),IF($P100=2016,OFFSET('2016'!M$1,Calculations!$J98,0),IF($P100=2017,OFFSET('2017'!M$1,Calculations!$J98,0),0))))))))))))))))</f>
        <v>4.2738536611052577E-2</v>
      </c>
      <c r="CE100" s="31">
        <f ca="1">IF($P100=2002,OFFSET('2002'!N$1,Calculations!$J98,0),IF($P100=2003,OFFSET('2003'!N$1,Calculations!$J98,0),IF($P100=2004,OFFSET('2004'!N$1,Calculations!$J98,0),IF($P100=2005,OFFSET('2005'!N$1,Calculations!$J98,0),IF($P100=2006,OFFSET('2006'!N$1,Calculations!$J98,0),IF($P100=2007,OFFSET('2007'!N$1,Calculations!$J98,0),IF($P100=2008,OFFSET('2008'!N$1,Calculations!$J98,0),IF($P100=2009,OFFSET('2009'!N$1,Calculations!$J98,0),IF($P100=2010,OFFSET('2010'!N$1,Calculations!$J98,0),IF($P100=2011,OFFSET('2011'!N$1,Calculations!$J98,0),IF($P100=2012,OFFSET('2012'!N$1,Calculations!$J98,0),IF($P100=2013,OFFSET('2013'!N$1,Calculations!$J98,0),IF($P100=2014,OFFSET('2014'!N$1,Calculations!$J98,0),IF($P100=2015,OFFSET('2015'!N$1,Calculations!$J98,0),IF($P100=2016,OFFSET('2016'!N$1,Calculations!$J98,0),IF($P100=2017,OFFSET('2017'!N$1,Calculations!$J98,0),0))))))))))))))))</f>
        <v>3.8933580808100998E-2</v>
      </c>
      <c r="CF100" s="31">
        <f ca="1">IF($P100=2002,OFFSET('2002'!O$1,Calculations!$J98,0),IF($P100=2003,OFFSET('2003'!O$1,Calculations!$J98,0),IF($P100=2004,OFFSET('2004'!O$1,Calculations!$J98,0),IF($P100=2005,OFFSET('2005'!O$1,Calculations!$J98,0),IF($P100=2006,OFFSET('2006'!O$1,Calculations!$J98,0),IF($P100=2007,OFFSET('2007'!O$1,Calculations!$J98,0),IF($P100=2008,OFFSET('2008'!O$1,Calculations!$J98,0),IF($P100=2009,OFFSET('2009'!O$1,Calculations!$J98,0),IF($P100=2010,OFFSET('2010'!O$1,Calculations!$J98,0),IF($P100=2011,OFFSET('2011'!O$1,Calculations!$J98,0),IF($P100=2012,OFFSET('2012'!O$1,Calculations!$J98,0),IF($P100=2013,OFFSET('2013'!O$1,Calculations!$J98,0),IF($P100=2014,OFFSET('2014'!O$1,Calculations!$J98,0),IF($P100=2015,OFFSET('2015'!O$1,Calculations!$J98,0),IF($P100=2016,OFFSET('2016'!O$1,Calculations!$J98,0),IF($P100=2017,OFFSET('2017'!O$1,Calculations!$J98,0),0))))))))))))))))</f>
        <v>8.0317486427213397E-2</v>
      </c>
      <c r="CG100" s="31">
        <f ca="1">IF($P100=2002,OFFSET('2002'!P$1,Calculations!$J98,0),IF($P100=2003,OFFSET('2003'!P$1,Calculations!$J98,0),IF($P100=2004,OFFSET('2004'!P$1,Calculations!$J98,0),IF($P100=2005,OFFSET('2005'!P$1,Calculations!$J98,0),IF($P100=2006,OFFSET('2006'!P$1,Calculations!$J98,0),IF($P100=2007,OFFSET('2007'!P$1,Calculations!$J98,0),IF($P100=2008,OFFSET('2008'!P$1,Calculations!$J98,0),IF($P100=2009,OFFSET('2009'!P$1,Calculations!$J98,0),IF($P100=2010,OFFSET('2010'!P$1,Calculations!$J98,0),IF($P100=2011,OFFSET('2011'!P$1,Calculations!$J98,0),IF($P100=2012,OFFSET('2012'!P$1,Calculations!$J98,0),IF($P100=2013,OFFSET('2013'!P$1,Calculations!$J98,0),IF($P100=2014,OFFSET('2014'!P$1,Calculations!$J98,0),IF($P100=2015,OFFSET('2015'!P$1,Calculations!$J98,0),IF($P100=2016,OFFSET('2016'!P$1,Calculations!$J98,0),IF($P100=2017,OFFSET('2017'!P$1,Calculations!$J98,0),0))))))))))))))))</f>
        <v>3.4488404520872103E-2</v>
      </c>
      <c r="CH100" s="34">
        <f ca="1">IF($P100=2002,OFFSET('2002'!Q$1,Calculations!$J98,0),IF($P100=2003,OFFSET('2003'!Q$1,Calculations!$J98,0),IF($P100=2004,OFFSET('2004'!Q$1,Calculations!$J98,0),IF($P100=2005,OFFSET('2005'!Q$1,Calculations!$J98,0),IF($P100=2006,OFFSET('2006'!Q$1,Calculations!$J98,0),IF($P100=2007,OFFSET('2007'!Q$1,Calculations!$J98,0),IF($P100=2008,OFFSET('2008'!Q$1,Calculations!$J98,0),IF($P100=2009,OFFSET('2009'!Q$1,Calculations!$J98,0),IF($P100=2010,OFFSET('2010'!Q$1,Calculations!$J98,0),IF($P100=2011,OFFSET('2011'!Q$1,Calculations!$J98,0),IF($P100=2012,OFFSET('2012'!Q$1,Calculations!$J98,0),IF($P100=2013,OFFSET('2013'!Q$1,Calculations!$J98,0),IF($P100=2014,OFFSET('2014'!Q$1,Calculations!$J98,0),IF($P100=2015,OFFSET('2015'!Q$1,Calculations!$J98,0),IF($P100=2016,OFFSET('2016'!Q$1,Calculations!$J98,0),IF($P100=2017,OFFSET('2017'!Q$1,Calculations!$J98,0),0))))))))))))))))</f>
        <v>8.7999655526250775E-2</v>
      </c>
      <c r="CI100" s="31">
        <f ca="1">IF($P100=2002,OFFSET('2002'!K$1,Calculations!$K98,0),IF($P100=2003,OFFSET('2003'!K$1,Calculations!$K98,0),IF($P100=2004,OFFSET('2004'!K$1,Calculations!$K98,0),IF($P100=2005,OFFSET('2005'!K$1,Calculations!$K98,0),IF($P100=2006,OFFSET('2006'!K$1,Calculations!$K98,0),IF($P100=2007,OFFSET('2007'!K$1,Calculations!$K98,0),IF($P100=2008,OFFSET('2008'!K$1,Calculations!$K98,0),IF($P100=2009,OFFSET('2009'!K$1,Calculations!$K98,0),IF($P100=2010,OFFSET('2010'!K$1,Calculations!$K98,0),IF($P100=2011,OFFSET('2011'!K$1,Calculations!$K98,0),IF($P100=2012,OFFSET('2012'!K$1,Calculations!$K98,0),IF($P100=2013,OFFSET('2013'!K$1,Calculations!$K98,0),IF($P100=2014,OFFSET('2014'!K$1,Calculations!$K98,0),IF($P100=2015,OFFSET('2015'!K$1,Calculations!$K98,0),IF($P100=2016,OFFSET('2016'!K$1,Calculations!$K98,0),IF($P100=2017,OFFSET('2017'!K$1,Calculations!$K98,0),0))))))))))))))))</f>
        <v>1.2903672547556852E-2</v>
      </c>
      <c r="CJ100" s="31">
        <f ca="1">IF($P100=2002,OFFSET('2002'!L$1,Calculations!$K98,0),IF($P100=2003,OFFSET('2003'!L$1,Calculations!$K98,0),IF($P100=2004,OFFSET('2004'!L$1,Calculations!$K98,0),IF($P100=2005,OFFSET('2005'!L$1,Calculations!$K98,0),IF($P100=2006,OFFSET('2006'!L$1,Calculations!$K98,0),IF($P100=2007,OFFSET('2007'!L$1,Calculations!$K98,0),IF($P100=2008,OFFSET('2008'!L$1,Calculations!$K98,0),IF($P100=2009,OFFSET('2009'!L$1,Calculations!$K98,0),IF($P100=2010,OFFSET('2010'!L$1,Calculations!$K98,0),IF($P100=2011,OFFSET('2011'!L$1,Calculations!$K98,0),IF($P100=2012,OFFSET('2012'!L$1,Calculations!$K98,0),IF($P100=2013,OFFSET('2013'!L$1,Calculations!$K98,0),IF($P100=2014,OFFSET('2014'!L$1,Calculations!$K98,0),IF($P100=2015,OFFSET('2015'!L$1,Calculations!$K98,0),IF($P100=2016,OFFSET('2016'!L$1,Calculations!$K98,0),IF($P100=2017,OFFSET('2017'!L$1,Calculations!$K98,0),0))))))))))))))))</f>
        <v>2.4705655130302377E-2</v>
      </c>
      <c r="CK100" s="31">
        <f ca="1">IF($P100=2002,OFFSET('2002'!M$1,Calculations!$K98,0),IF($P100=2003,OFFSET('2003'!M$1,Calculations!$K98,0),IF($P100=2004,OFFSET('2004'!M$1,Calculations!$K98,0),IF($P100=2005,OFFSET('2005'!M$1,Calculations!$K98,0),IF($P100=2006,OFFSET('2006'!M$1,Calculations!$K98,0),IF($P100=2007,OFFSET('2007'!M$1,Calculations!$K98,0),IF($P100=2008,OFFSET('2008'!M$1,Calculations!$K98,0),IF($P100=2009,OFFSET('2009'!M$1,Calculations!$K98,0),IF($P100=2010,OFFSET('2010'!M$1,Calculations!$K98,0),IF($P100=2011,OFFSET('2011'!M$1,Calculations!$K98,0),IF($P100=2012,OFFSET('2012'!M$1,Calculations!$K98,0),IF($P100=2013,OFFSET('2013'!M$1,Calculations!$K98,0),IF($P100=2014,OFFSET('2014'!M$1,Calculations!$K98,0),IF($P100=2015,OFFSET('2015'!M$1,Calculations!$K98,0),IF($P100=2016,OFFSET('2016'!M$1,Calculations!$K98,0),IF($P100=2017,OFFSET('2017'!M$1,Calculations!$K98,0),0))))))))))))))))</f>
        <v>3.8940923057746561E-3</v>
      </c>
      <c r="CL100" s="31">
        <f ca="1">IF($P100=2002,OFFSET('2002'!N$1,Calculations!$K98,0),IF($P100=2003,OFFSET('2003'!N$1,Calculations!$K98,0),IF($P100=2004,OFFSET('2004'!N$1,Calculations!$K98,0),IF($P100=2005,OFFSET('2005'!N$1,Calculations!$K98,0),IF($P100=2006,OFFSET('2006'!N$1,Calculations!$K98,0),IF($P100=2007,OFFSET('2007'!N$1,Calculations!$K98,0),IF($P100=2008,OFFSET('2008'!N$1,Calculations!$K98,0),IF($P100=2009,OFFSET('2009'!N$1,Calculations!$K98,0),IF($P100=2010,OFFSET('2010'!N$1,Calculations!$K98,0),IF($P100=2011,OFFSET('2011'!N$1,Calculations!$K98,0),IF($P100=2012,OFFSET('2012'!N$1,Calculations!$K98,0),IF($P100=2013,OFFSET('2013'!N$1,Calculations!$K98,0),IF($P100=2014,OFFSET('2014'!N$1,Calculations!$K98,0),IF($P100=2015,OFFSET('2015'!N$1,Calculations!$K98,0),IF($P100=2016,OFFSET('2016'!N$1,Calculations!$K98,0),IF($P100=2017,OFFSET('2017'!N$1,Calculations!$K98,0),0))))))))))))))))</f>
        <v>9.9057122950833281E-3</v>
      </c>
      <c r="CM100" s="31">
        <f ca="1">IF($P100=2002,OFFSET('2002'!O$1,Calculations!$K98,0),IF($P100=2003,OFFSET('2003'!O$1,Calculations!$K98,0),IF($P100=2004,OFFSET('2004'!O$1,Calculations!$K98,0),IF($P100=2005,OFFSET('2005'!O$1,Calculations!$K98,0),IF($P100=2006,OFFSET('2006'!O$1,Calculations!$K98,0),IF($P100=2007,OFFSET('2007'!O$1,Calculations!$K98,0),IF($P100=2008,OFFSET('2008'!O$1,Calculations!$K98,0),IF($P100=2009,OFFSET('2009'!O$1,Calculations!$K98,0),IF($P100=2010,OFFSET('2010'!O$1,Calculations!$K98,0),IF($P100=2011,OFFSET('2011'!O$1,Calculations!$K98,0),IF($P100=2012,OFFSET('2012'!O$1,Calculations!$K98,0),IF($P100=2013,OFFSET('2013'!O$1,Calculations!$K98,0),IF($P100=2014,OFFSET('2014'!O$1,Calculations!$K98,0),IF($P100=2015,OFFSET('2015'!O$1,Calculations!$K98,0),IF($P100=2016,OFFSET('2016'!O$1,Calculations!$K98,0),IF($P100=2017,OFFSET('2017'!O$1,Calculations!$K98,0),0))))))))))))))))</f>
        <v>3.1600298331098148E-4</v>
      </c>
      <c r="CN100" s="31">
        <f ca="1">IF($P100=2002,OFFSET('2002'!P$1,Calculations!$K98,0),IF($P100=2003,OFFSET('2003'!P$1,Calculations!$K98,0),IF($P100=2004,OFFSET('2004'!P$1,Calculations!$K98,0),IF($P100=2005,OFFSET('2005'!P$1,Calculations!$K98,0),IF($P100=2006,OFFSET('2006'!P$1,Calculations!$K98,0),IF($P100=2007,OFFSET('2007'!P$1,Calculations!$K98,0),IF($P100=2008,OFFSET('2008'!P$1,Calculations!$K98,0),IF($P100=2009,OFFSET('2009'!P$1,Calculations!$K98,0),IF($P100=2010,OFFSET('2010'!P$1,Calculations!$K98,0),IF($P100=2011,OFFSET('2011'!P$1,Calculations!$K98,0),IF($P100=2012,OFFSET('2012'!P$1,Calculations!$K98,0),IF($P100=2013,OFFSET('2013'!P$1,Calculations!$K98,0),IF($P100=2014,OFFSET('2014'!P$1,Calculations!$K98,0),IF($P100=2015,OFFSET('2015'!P$1,Calculations!$K98,0),IF($P100=2016,OFFSET('2016'!P$1,Calculations!$K98,0),IF($P100=2017,OFFSET('2017'!P$1,Calculations!$K98,0),0))))))))))))))))</f>
        <v>1.3358249341556788E-3</v>
      </c>
      <c r="CO100" s="34">
        <f ca="1">IF($P100=2002,OFFSET('2002'!Q$1,Calculations!$K98,0),IF($P100=2003,OFFSET('2003'!Q$1,Calculations!$K98,0),IF($P100=2004,OFFSET('2004'!Q$1,Calculations!$K98,0),IF($P100=2005,OFFSET('2005'!Q$1,Calculations!$K98,0),IF($P100=2006,OFFSET('2006'!Q$1,Calculations!$K98,0),IF($P100=2007,OFFSET('2007'!Q$1,Calculations!$K98,0),IF($P100=2008,OFFSET('2008'!Q$1,Calculations!$K98,0),IF($P100=2009,OFFSET('2009'!Q$1,Calculations!$K98,0),IF($P100=2010,OFFSET('2010'!Q$1,Calculations!$K98,0),IF($P100=2011,OFFSET('2011'!Q$1,Calculations!$K98,0),IF($P100=2012,OFFSET('2012'!Q$1,Calculations!$K98,0),IF($P100=2013,OFFSET('2013'!Q$1,Calculations!$K98,0),IF($P100=2014,OFFSET('2014'!Q$1,Calculations!$K98,0),IF($P100=2015,OFFSET('2015'!Q$1,Calculations!$K98,0),IF($P100=2016,OFFSET('2016'!Q$1,Calculations!$K98,0),IF($P100=2017,OFFSET('2017'!Q$1,Calculations!$K98,0),0))))))))))))))))</f>
        <v>1.0228343852662471E-2</v>
      </c>
      <c r="CP100" s="31">
        <f ca="1">IF($P100=2002,OFFSET('2002'!K$1,Calculations!$L98,0),IF($P100=2003,OFFSET('2003'!K$1,Calculations!$L98,0),IF($P100=2004,OFFSET('2004'!K$1,Calculations!$L98,0),IF($P100=2005,OFFSET('2005'!K$1,Calculations!$L98,0),IF($P100=2006,OFFSET('2006'!K$1,Calculations!$L98,0),IF($P100=2007,OFFSET('2007'!K$1,Calculations!$L98,0),IF($P100=2008,OFFSET('2008'!K$1,Calculations!$L98,0),IF($P100=2009,OFFSET('2009'!K$1,Calculations!$L98,0),IF($P100=2010,OFFSET('2010'!K$1,Calculations!$L98,0),IF($P100=2011,OFFSET('2011'!K$1,Calculations!$L98,0),IF($P100=2012,OFFSET('2012'!K$1,Calculations!$L98,0),IF($P100=2013,OFFSET('2013'!K$1,Calculations!$L98,0),IF($P100=2014,OFFSET('2014'!K$1,Calculations!$L98,0),IF($P100=2015,OFFSET('2015'!K$1,Calculations!$L98,0),IF($P100=2016,OFFSET('2016'!K$1,Calculations!$L98,0),IF($P100=2017,OFFSET('2017'!K$1,Calculations!$L98,0),0))))))))))))))))</f>
        <v>0</v>
      </c>
      <c r="CQ100" s="31">
        <f ca="1">IF($P100=2002,OFFSET('2002'!L$1,Calculations!$L98,0),IF($P100=2003,OFFSET('2003'!L$1,Calculations!$L98,0),IF($P100=2004,OFFSET('2004'!L$1,Calculations!$L98,0),IF($P100=2005,OFFSET('2005'!L$1,Calculations!$L98,0),IF($P100=2006,OFFSET('2006'!L$1,Calculations!$L98,0),IF($P100=2007,OFFSET('2007'!L$1,Calculations!$L98,0),IF($P100=2008,OFFSET('2008'!L$1,Calculations!$L98,0),IF($P100=2009,OFFSET('2009'!L$1,Calculations!$L98,0),IF($P100=2010,OFFSET('2010'!L$1,Calculations!$L98,0),IF($P100=2011,OFFSET('2011'!L$1,Calculations!$L98,0),IF($P100=2012,OFFSET('2012'!L$1,Calculations!$L98,0),IF($P100=2013,OFFSET('2013'!L$1,Calculations!$L98,0),IF($P100=2014,OFFSET('2014'!L$1,Calculations!$L98,0),IF($P100=2015,OFFSET('2015'!L$1,Calculations!$L98,0),IF($P100=2016,OFFSET('2016'!L$1,Calculations!$L98,0),IF($P100=2017,OFFSET('2017'!L$1,Calculations!$L98,0),0))))))))))))))))</f>
        <v>1.0752962834646791E-4</v>
      </c>
      <c r="CR100" s="31">
        <f ca="1">IF($P100=2002,OFFSET('2002'!M$1,Calculations!$L98,0),IF($P100=2003,OFFSET('2003'!M$1,Calculations!$L98,0),IF($P100=2004,OFFSET('2004'!M$1,Calculations!$L98,0),IF($P100=2005,OFFSET('2005'!M$1,Calculations!$L98,0),IF($P100=2006,OFFSET('2006'!M$1,Calculations!$L98,0),IF($P100=2007,OFFSET('2007'!M$1,Calculations!$L98,0),IF($P100=2008,OFFSET('2008'!M$1,Calculations!$L98,0),IF($P100=2009,OFFSET('2009'!M$1,Calculations!$L98,0),IF($P100=2010,OFFSET('2010'!M$1,Calculations!$L98,0),IF($P100=2011,OFFSET('2011'!M$1,Calculations!$L98,0),IF($P100=2012,OFFSET('2012'!M$1,Calculations!$L98,0),IF($P100=2013,OFFSET('2013'!M$1,Calculations!$L98,0),IF($P100=2014,OFFSET('2014'!M$1,Calculations!$L98,0),IF($P100=2015,OFFSET('2015'!M$1,Calculations!$L98,0),IF($P100=2016,OFFSET('2016'!M$1,Calculations!$L98,0),IF($P100=2017,OFFSET('2017'!M$1,Calculations!$L98,0),0))))))))))))))))</f>
        <v>0</v>
      </c>
      <c r="CS100" s="31">
        <f ca="1">IF($P100=2002,OFFSET('2002'!N$1,Calculations!$L98,0),IF($P100=2003,OFFSET('2003'!N$1,Calculations!$L98,0),IF($P100=2004,OFFSET('2004'!N$1,Calculations!$L98,0),IF($P100=2005,OFFSET('2005'!N$1,Calculations!$L98,0),IF($P100=2006,OFFSET('2006'!N$1,Calculations!$L98,0),IF($P100=2007,OFFSET('2007'!N$1,Calculations!$L98,0),IF($P100=2008,OFFSET('2008'!N$1,Calculations!$L98,0),IF($P100=2009,OFFSET('2009'!N$1,Calculations!$L98,0),IF($P100=2010,OFFSET('2010'!N$1,Calculations!$L98,0),IF($P100=2011,OFFSET('2011'!N$1,Calculations!$L98,0),IF($P100=2012,OFFSET('2012'!N$1,Calculations!$L98,0),IF($P100=2013,OFFSET('2013'!N$1,Calculations!$L98,0),IF($P100=2014,OFFSET('2014'!N$1,Calculations!$L98,0),IF($P100=2015,OFFSET('2015'!N$1,Calculations!$L98,0),IF($P100=2016,OFFSET('2016'!N$1,Calculations!$L98,0),IF($P100=2017,OFFSET('2017'!N$1,Calculations!$L98,0),0))))))))))))))))</f>
        <v>1.0466333189919909E-4</v>
      </c>
      <c r="CT100" s="31">
        <f ca="1">IF($P100=2002,OFFSET('2002'!O$1,Calculations!$L98,0),IF($P100=2003,OFFSET('2003'!O$1,Calculations!$L98,0),IF($P100=2004,OFFSET('2004'!O$1,Calculations!$L98,0),IF($P100=2005,OFFSET('2005'!O$1,Calculations!$L98,0),IF($P100=2006,OFFSET('2006'!O$1,Calculations!$L98,0),IF($P100=2007,OFFSET('2007'!O$1,Calculations!$L98,0),IF($P100=2008,OFFSET('2008'!O$1,Calculations!$L98,0),IF($P100=2009,OFFSET('2009'!O$1,Calculations!$L98,0),IF($P100=2010,OFFSET('2010'!O$1,Calculations!$L98,0),IF($P100=2011,OFFSET('2011'!O$1,Calculations!$L98,0),IF($P100=2012,OFFSET('2012'!O$1,Calculations!$L98,0),IF($P100=2013,OFFSET('2013'!O$1,Calculations!$L98,0),IF($P100=2014,OFFSET('2014'!O$1,Calculations!$L98,0),IF($P100=2015,OFFSET('2015'!O$1,Calculations!$L98,0),IF($P100=2016,OFFSET('2016'!O$1,Calculations!$L98,0),IF($P100=2017,OFFSET('2017'!O$1,Calculations!$L98,0),0))))))))))))))))</f>
        <v>6.0603257939195992E-5</v>
      </c>
      <c r="CU100" s="31">
        <f ca="1">IF($P100=2002,OFFSET('2002'!P$1,Calculations!$L98,0),IF($P100=2003,OFFSET('2003'!P$1,Calculations!$L98,0),IF($P100=2004,OFFSET('2004'!P$1,Calculations!$L98,0),IF($P100=2005,OFFSET('2005'!P$1,Calculations!$L98,0),IF($P100=2006,OFFSET('2006'!P$1,Calculations!$L98,0),IF($P100=2007,OFFSET('2007'!P$1,Calculations!$L98,0),IF($P100=2008,OFFSET('2008'!P$1,Calculations!$L98,0),IF($P100=2009,OFFSET('2009'!P$1,Calculations!$L98,0),IF($P100=2010,OFFSET('2010'!P$1,Calculations!$L98,0),IF($P100=2011,OFFSET('2011'!P$1,Calculations!$L98,0),IF($P100=2012,OFFSET('2012'!P$1,Calculations!$L98,0),IF($P100=2013,OFFSET('2013'!P$1,Calculations!$L98,0),IF($P100=2014,OFFSET('2014'!P$1,Calculations!$L98,0),IF($P100=2015,OFFSET('2015'!P$1,Calculations!$L98,0),IF($P100=2016,OFFSET('2016'!P$1,Calculations!$L98,0),IF($P100=2017,OFFSET('2017'!P$1,Calculations!$L98,0),0))))))))))))))))</f>
        <v>4.3027346091231865E-5</v>
      </c>
      <c r="CV100" s="34">
        <f ca="1">IF($P100=2002,OFFSET('2002'!Q$1,Calculations!$L98,0),IF($P100=2003,OFFSET('2003'!Q$1,Calculations!$L98,0),IF($P100=2004,OFFSET('2004'!Q$1,Calculations!$L98,0),IF($P100=2005,OFFSET('2005'!Q$1,Calculations!$L98,0),IF($P100=2006,OFFSET('2006'!Q$1,Calculations!$L98,0),IF($P100=2007,OFFSET('2007'!Q$1,Calculations!$L98,0),IF($P100=2008,OFFSET('2008'!Q$1,Calculations!$L98,0),IF($P100=2009,OFFSET('2009'!Q$1,Calculations!$L98,0),IF($P100=2010,OFFSET('2010'!Q$1,Calculations!$L98,0),IF($P100=2011,OFFSET('2011'!Q$1,Calculations!$L98,0),IF($P100=2012,OFFSET('2012'!Q$1,Calculations!$L98,0),IF($P100=2013,OFFSET('2013'!Q$1,Calculations!$L98,0),IF($P100=2014,OFFSET('2014'!Q$1,Calculations!$L98,0),IF($P100=2015,OFFSET('2015'!Q$1,Calculations!$L98,0),IF($P100=2016,OFFSET('2016'!Q$1,Calculations!$L98,0),IF($P100=2017,OFFSET('2017'!Q$1,Calculations!$L98,0),0))))))))))))))))</f>
        <v>4.6740262651200285E-5</v>
      </c>
      <c r="CW100" s="31">
        <f ca="1">IF($P100=2002,OFFSET('2002'!K$1,Calculations!$M98,0),IF($P100=2003,OFFSET('2003'!K$1,Calculations!$M98,0),IF($P100=2004,OFFSET('2004'!K$1,Calculations!$M98,0),IF($P100=2005,OFFSET('2005'!K$1,Calculations!$M98,0),IF($P100=2006,OFFSET('2006'!K$1,Calculations!$M98,0),IF($P100=2007,OFFSET('2007'!K$1,Calculations!$M98,0),IF($P100=2008,OFFSET('2008'!K$1,Calculations!$M98,0),IF($P100=2009,OFFSET('2009'!K$1,Calculations!$M98,0),IF($P100=2010,OFFSET('2010'!K$1,Calculations!$M98,0),IF($P100=2011,OFFSET('2011'!K$1,Calculations!$M98,0),IF($P100=2012,OFFSET('2012'!K$1,Calculations!$M98,0),IF($P100=2013,OFFSET('2013'!K$1,Calculations!$M98,0),IF($P100=2014,OFFSET('2014'!K$1,Calculations!$M98,0),IF($P100=2015,OFFSET('2015'!K$1,Calculations!$M98,0),IF($P100=2016,OFFSET('2016'!K$1,Calculations!$M98,0),IF($P100=2017,OFFSET('2017'!K$1,Calculations!$M98,0),0))))))))))))))))</f>
        <v>0.35364238914309043</v>
      </c>
      <c r="CX100" s="31">
        <f ca="1">IF($P100=2002,OFFSET('2002'!L$1,Calculations!$M98,0),IF($P100=2003,OFFSET('2003'!L$1,Calculations!$M98,0),IF($P100=2004,OFFSET('2004'!L$1,Calculations!$M98,0),IF($P100=2005,OFFSET('2005'!L$1,Calculations!$M98,0),IF($P100=2006,OFFSET('2006'!L$1,Calculations!$M98,0),IF($P100=2007,OFFSET('2007'!L$1,Calculations!$M98,0),IF($P100=2008,OFFSET('2008'!L$1,Calculations!$M98,0),IF($P100=2009,OFFSET('2009'!L$1,Calculations!$M98,0),IF($P100=2010,OFFSET('2010'!L$1,Calculations!$M98,0),IF($P100=2011,OFFSET('2011'!L$1,Calculations!$M98,0),IF($P100=2012,OFFSET('2012'!L$1,Calculations!$M98,0),IF($P100=2013,OFFSET('2013'!L$1,Calculations!$M98,0),IF($P100=2014,OFFSET('2014'!L$1,Calculations!$M98,0),IF($P100=2015,OFFSET('2015'!L$1,Calculations!$M98,0),IF($P100=2016,OFFSET('2016'!L$1,Calculations!$M98,0),IF($P100=2017,OFFSET('2017'!L$1,Calculations!$M98,0),0))))))))))))))))</f>
        <v>0.19915074642456235</v>
      </c>
      <c r="CY100" s="31">
        <f ca="1">IF($P100=2002,OFFSET('2002'!M$1,Calculations!$M98,0),IF($P100=2003,OFFSET('2003'!M$1,Calculations!$M98,0),IF($P100=2004,OFFSET('2004'!M$1,Calculations!$M98,0),IF($P100=2005,OFFSET('2005'!M$1,Calculations!$M98,0),IF($P100=2006,OFFSET('2006'!M$1,Calculations!$M98,0),IF($P100=2007,OFFSET('2007'!M$1,Calculations!$M98,0),IF($P100=2008,OFFSET('2008'!M$1,Calculations!$M98,0),IF($P100=2009,OFFSET('2009'!M$1,Calculations!$M98,0),IF($P100=2010,OFFSET('2010'!M$1,Calculations!$M98,0),IF($P100=2011,OFFSET('2011'!M$1,Calculations!$M98,0),IF($P100=2012,OFFSET('2012'!M$1,Calculations!$M98,0),IF($P100=2013,OFFSET('2013'!M$1,Calculations!$M98,0),IF($P100=2014,OFFSET('2014'!M$1,Calculations!$M98,0),IF($P100=2015,OFFSET('2015'!M$1,Calculations!$M98,0),IF($P100=2016,OFFSET('2016'!M$1,Calculations!$M98,0),IF($P100=2017,OFFSET('2017'!M$1,Calculations!$M98,0),0))))))))))))))))</f>
        <v>5.8954630716587665E-2</v>
      </c>
      <c r="CZ100" s="31">
        <f ca="1">IF($P100=2002,OFFSET('2002'!N$1,Calculations!$M98,0),IF($P100=2003,OFFSET('2003'!N$1,Calculations!$M98,0),IF($P100=2004,OFFSET('2004'!N$1,Calculations!$M98,0),IF($P100=2005,OFFSET('2005'!N$1,Calculations!$M98,0),IF($P100=2006,OFFSET('2006'!N$1,Calculations!$M98,0),IF($P100=2007,OFFSET('2007'!N$1,Calculations!$M98,0),IF($P100=2008,OFFSET('2008'!N$1,Calculations!$M98,0),IF($P100=2009,OFFSET('2009'!N$1,Calculations!$M98,0),IF($P100=2010,OFFSET('2010'!N$1,Calculations!$M98,0),IF($P100=2011,OFFSET('2011'!N$1,Calculations!$M98,0),IF($P100=2012,OFFSET('2012'!N$1,Calculations!$M98,0),IF($P100=2013,OFFSET('2013'!N$1,Calculations!$M98,0),IF($P100=2014,OFFSET('2014'!N$1,Calculations!$M98,0),IF($P100=2015,OFFSET('2015'!N$1,Calculations!$M98,0),IF($P100=2016,OFFSET('2016'!N$1,Calculations!$M98,0),IF($P100=2017,OFFSET('2017'!N$1,Calculations!$M98,0),0))))))))))))))))</f>
        <v>4.0907590471029348E-2</v>
      </c>
      <c r="DA100" s="31">
        <f ca="1">IF($P100=2002,OFFSET('2002'!O$1,Calculations!$M98,0),IF($P100=2003,OFFSET('2003'!O$1,Calculations!$M98,0),IF($P100=2004,OFFSET('2004'!O$1,Calculations!$M98,0),IF($P100=2005,OFFSET('2005'!O$1,Calculations!$M98,0),IF($P100=2006,OFFSET('2006'!O$1,Calculations!$M98,0),IF($P100=2007,OFFSET('2007'!O$1,Calculations!$M98,0),IF($P100=2008,OFFSET('2008'!O$1,Calculations!$M98,0),IF($P100=2009,OFFSET('2009'!O$1,Calculations!$M98,0),IF($P100=2010,OFFSET('2010'!O$1,Calculations!$M98,0),IF($P100=2011,OFFSET('2011'!O$1,Calculations!$M98,0),IF($P100=2012,OFFSET('2012'!O$1,Calculations!$M98,0),IF($P100=2013,OFFSET('2013'!O$1,Calculations!$M98,0),IF($P100=2014,OFFSET('2014'!O$1,Calculations!$M98,0),IF($P100=2015,OFFSET('2015'!O$1,Calculations!$M98,0),IF($P100=2016,OFFSET('2016'!O$1,Calculations!$M98,0),IF($P100=2017,OFFSET('2017'!O$1,Calculations!$M98,0),0))))))))))))))))</f>
        <v>0.34699844079267755</v>
      </c>
      <c r="DB100" s="31">
        <f ca="1">IF($P100=2002,OFFSET('2002'!P$1,Calculations!$M98,0),IF($P100=2003,OFFSET('2003'!P$1,Calculations!$M98,0),IF($P100=2004,OFFSET('2004'!P$1,Calculations!$M98,0),IF($P100=2005,OFFSET('2005'!P$1,Calculations!$M98,0),IF($P100=2006,OFFSET('2006'!P$1,Calculations!$M98,0),IF($P100=2007,OFFSET('2007'!P$1,Calculations!$M98,0),IF($P100=2008,OFFSET('2008'!P$1,Calculations!$M98,0),IF($P100=2009,OFFSET('2009'!P$1,Calculations!$M98,0),IF($P100=2010,OFFSET('2010'!P$1,Calculations!$M98,0),IF($P100=2011,OFFSET('2011'!P$1,Calculations!$M98,0),IF($P100=2012,OFFSET('2012'!P$1,Calculations!$M98,0),IF($P100=2013,OFFSET('2013'!P$1,Calculations!$M98,0),IF($P100=2014,OFFSET('2014'!P$1,Calculations!$M98,0),IF($P100=2015,OFFSET('2015'!P$1,Calculations!$M98,0),IF($P100=2016,OFFSET('2016'!P$1,Calculations!$M98,0),IF($P100=2017,OFFSET('2017'!P$1,Calculations!$M98,0),0))))))))))))))))</f>
        <v>3.462024520526575E-4</v>
      </c>
      <c r="DC100" s="34">
        <f ca="1">IF($P100=2002,OFFSET('2002'!Q$1,Calculations!$M98,0),IF($P100=2003,OFFSET('2003'!Q$1,Calculations!$M98,0),IF($P100=2004,OFFSET('2004'!Q$1,Calculations!$M98,0),IF($P100=2005,OFFSET('2005'!Q$1,Calculations!$M98,0),IF($P100=2006,OFFSET('2006'!Q$1,Calculations!$M98,0),IF($P100=2007,OFFSET('2007'!Q$1,Calculations!$M98,0),IF($P100=2008,OFFSET('2008'!Q$1,Calculations!$M98,0),IF($P100=2009,OFFSET('2009'!Q$1,Calculations!$M98,0),IF($P100=2010,OFFSET('2010'!Q$1,Calculations!$M98,0),IF($P100=2011,OFFSET('2011'!Q$1,Calculations!$M98,0),IF($P100=2012,OFFSET('2012'!Q$1,Calculations!$M98,0),IF($P100=2013,OFFSET('2013'!Q$1,Calculations!$M98,0),IF($P100=2014,OFFSET('2014'!Q$1,Calculations!$M98,0),IF($P100=2015,OFFSET('2015'!Q$1,Calculations!$M98,0),IF($P100=2016,OFFSET('2016'!Q$1,Calculations!$M98,0),IF($P100=2017,OFFSET('2017'!Q$1,Calculations!$M98,0),0))))))))))))))))</f>
        <v>1</v>
      </c>
      <c r="DD100" s="14">
        <v>1.2648834620703612E-3</v>
      </c>
      <c r="DE100" s="14">
        <v>-7.2122339326306101E-3</v>
      </c>
      <c r="DF100" s="14">
        <v>-5.2531041069723068E-2</v>
      </c>
      <c r="DG100" s="14">
        <v>-2.4789014026523972E-2</v>
      </c>
      <c r="DH100" s="14">
        <v>3.9675528070034979E-3</v>
      </c>
      <c r="DI100" s="14">
        <v>6.8934056465102828E-3</v>
      </c>
      <c r="DJ100" s="14">
        <v>-1.3500813032387135E-2</v>
      </c>
      <c r="DK100" s="14">
        <v>1.4510873683412764E-2</v>
      </c>
      <c r="DL100" s="14">
        <v>-7.9203999801988312E-4</v>
      </c>
      <c r="DM100" s="14">
        <v>-5.9892152243337937E-2</v>
      </c>
      <c r="DN100" s="14">
        <v>-4.736842105263238E-3</v>
      </c>
      <c r="DO100" s="51">
        <v>-1.2580167735569817E-2</v>
      </c>
      <c r="DQ100" s="154">
        <f t="shared" ca="1" si="155"/>
        <v>-1.3062101870165087E-2</v>
      </c>
      <c r="DR100" s="154">
        <f t="shared" ca="1" si="156"/>
        <v>-1.3217128132253932E-2</v>
      </c>
      <c r="DS100" s="154">
        <f t="shared" ca="1" si="157"/>
        <v>-1.2036360945204267E-2</v>
      </c>
      <c r="DT100" s="154">
        <f t="shared" ca="1" si="158"/>
        <v>-1.1965202068282473E-2</v>
      </c>
      <c r="DU100" s="154">
        <f t="shared" ca="1" si="159"/>
        <v>-1.147843772835451E-2</v>
      </c>
      <c r="DV100" s="154">
        <f t="shared" ca="1" si="160"/>
        <v>-9.8511166821561302E-3</v>
      </c>
      <c r="DW100" s="154">
        <f t="shared" ca="1" si="161"/>
        <v>-1.2433210638409851E-2</v>
      </c>
      <c r="DX100" s="48">
        <f t="shared" ca="1" si="162"/>
        <v>1.4695709715996548E-4</v>
      </c>
      <c r="DY100" s="36">
        <f t="shared" ca="1" si="163"/>
        <v>-6.2889123175523601E-4</v>
      </c>
      <c r="DZ100" s="36">
        <f t="shared" ca="1" si="164"/>
        <v>-7.8391749384408051E-4</v>
      </c>
      <c r="EA100" s="36">
        <f t="shared" ca="1" si="165"/>
        <v>3.9684969320558441E-4</v>
      </c>
      <c r="EB100" s="36">
        <f t="shared" ca="1" si="166"/>
        <v>4.6800857012737826E-4</v>
      </c>
      <c r="EC100" s="36">
        <f t="shared" ca="1" si="167"/>
        <v>9.5477291005534141E-4</v>
      </c>
      <c r="ED100" s="33">
        <f t="shared" ca="1" si="168"/>
        <v>2.5820939562537209E-3</v>
      </c>
      <c r="EE100" s="37">
        <f t="shared" ca="1" si="168"/>
        <v>0</v>
      </c>
      <c r="EF100" s="27">
        <f t="shared" ref="EF100:EF131" ca="1" si="207">1+DQ100</f>
        <v>0.9869378981298349</v>
      </c>
      <c r="EG100" s="27">
        <f t="shared" ref="EG100:EG131" ca="1" si="208">1+DR100</f>
        <v>0.98678287186774605</v>
      </c>
      <c r="EH100" s="27">
        <f t="shared" ref="EH100:EH131" ca="1" si="209">1+DS100</f>
        <v>0.98796363905479578</v>
      </c>
      <c r="EI100" s="27">
        <f t="shared" ref="EI100:EI131" ca="1" si="210">1+DT100</f>
        <v>0.98803479793171756</v>
      </c>
      <c r="EJ100" s="27">
        <f t="shared" ref="EJ100:EJ131" ca="1" si="211">1+DU100</f>
        <v>0.98852156227164545</v>
      </c>
      <c r="EK100" s="27">
        <f t="shared" ref="EK100:EK131" ca="1" si="212">1+DV100</f>
        <v>0.9901488833178439</v>
      </c>
      <c r="EL100" s="27">
        <f t="shared" ref="EL100:EL131" ca="1" si="213">1+DW100</f>
        <v>0.98756678936159015</v>
      </c>
      <c r="EM100" s="44">
        <f t="shared" ref="EM100:EM131" si="214">1+DO100</f>
        <v>0.9874198322644302</v>
      </c>
      <c r="EN100" s="38">
        <f t="shared" ref="EN100:EN131" ca="1" si="215">EN99*(1+DQ100)</f>
        <v>429.58034524456912</v>
      </c>
      <c r="EO100" s="38">
        <f t="shared" ref="EO100:EO131" ca="1" si="216">EO99*(1+DR100)</f>
        <v>364.77320872011916</v>
      </c>
      <c r="EP100" s="38">
        <f t="shared" ref="EP100:EP131" ca="1" si="217">EP99*(1+DS100)</f>
        <v>396.46821140790865</v>
      </c>
      <c r="EQ100" s="38">
        <f t="shared" ref="EQ100:EQ131" ca="1" si="218">EQ99*(1+DT100)</f>
        <v>369.04367945355773</v>
      </c>
      <c r="ER100" s="38">
        <f t="shared" ref="ER100:ER131" ca="1" si="219">ER99*(1+DU100)</f>
        <v>400.30624316221287</v>
      </c>
      <c r="ES100" s="38">
        <f t="shared" ref="ES100:ES131" ca="1" si="220">ES99*(1+DV100)</f>
        <v>317.23571000316406</v>
      </c>
      <c r="ET100" s="57">
        <f t="shared" ref="ET100:ET131" ca="1" si="221">ET99*(1+DW100)</f>
        <v>399.20438181639111</v>
      </c>
      <c r="EU100" s="39">
        <f t="shared" ref="EU100:EU131" si="222">EU99*(1+DO100)</f>
        <v>399.20219396659161</v>
      </c>
      <c r="EV100" s="45">
        <f t="shared" ca="1" si="169"/>
        <v>2.1878497994975987E-3</v>
      </c>
      <c r="EW100" s="60">
        <f t="shared" si="170"/>
        <v>1.0012648834620703</v>
      </c>
      <c r="EX100" s="60">
        <f t="shared" si="171"/>
        <v>0.9927877660673694</v>
      </c>
      <c r="EY100" s="60">
        <f t="shared" si="172"/>
        <v>0.94746895893027694</v>
      </c>
      <c r="EZ100" s="60">
        <f t="shared" si="173"/>
        <v>0.975210985973476</v>
      </c>
      <c r="FA100" s="60">
        <f t="shared" si="174"/>
        <v>1.0039675528070036</v>
      </c>
      <c r="FB100" s="60">
        <f t="shared" si="175"/>
        <v>1.0068934056465102</v>
      </c>
      <c r="FC100" s="60">
        <f t="shared" si="176"/>
        <v>0.98649918696761285</v>
      </c>
      <c r="FD100" s="60">
        <f t="shared" si="177"/>
        <v>1.0145108736834128</v>
      </c>
      <c r="FE100" s="60">
        <f t="shared" si="178"/>
        <v>0.99920796000198009</v>
      </c>
      <c r="FF100" s="60">
        <f t="shared" si="179"/>
        <v>0.94010784775666201</v>
      </c>
      <c r="FG100" s="44">
        <f t="shared" si="180"/>
        <v>0.99526315789473674</v>
      </c>
      <c r="FH100" s="38">
        <f t="shared" ref="FH100:FH131" si="223">FH99*(1+DD100)</f>
        <v>472.64549000875809</v>
      </c>
      <c r="FI100" s="38">
        <f t="shared" ref="FI100:FI131" si="224">FI99*(1+DE100)</f>
        <v>289.56060514736907</v>
      </c>
      <c r="FJ100" s="38">
        <f t="shared" ref="FJ100:FJ131" si="225">FJ99*(1+DF100)</f>
        <v>239.75140982851863</v>
      </c>
      <c r="FK100" s="38">
        <f t="shared" ref="FK100:FK131" si="226">FK99*(1+DG100)</f>
        <v>270.37338985814449</v>
      </c>
      <c r="FL100" s="38">
        <f t="shared" ref="FL100:FL131" si="227">FL99*(1+DH100)</f>
        <v>428.71253172371257</v>
      </c>
      <c r="FM100" s="38">
        <f t="shared" ref="FM100:FM131" si="228">FM99*(1+DI100)</f>
        <v>222.8266965787997</v>
      </c>
      <c r="FN100" s="38">
        <f t="shared" ref="FN100:FN131" si="229">FN99*(1+DJ100)</f>
        <v>325.6574411503986</v>
      </c>
      <c r="FO100" s="38">
        <f t="shared" ref="FO100:FO131" si="230">FO99*(1+DK100)</f>
        <v>348.5529570009117</v>
      </c>
      <c r="FP100" s="38">
        <f t="shared" ref="FP100:FP131" si="231">FP99*(1+DL100)</f>
        <v>446.37328615656781</v>
      </c>
      <c r="FQ100" s="38">
        <f t="shared" ref="FQ100:FQ131" si="232">FQ99*(1+DM100)</f>
        <v>401.51300588805208</v>
      </c>
      <c r="FR100" s="59">
        <f t="shared" ref="FR100:FR131" si="233">FR99*(1+DN100)</f>
        <v>399.22589725545373</v>
      </c>
      <c r="FS100" s="2">
        <f t="shared" ca="1" si="181"/>
        <v>-6.3701165867619349E-4</v>
      </c>
      <c r="FT100" s="2">
        <f t="shared" ca="1" si="182"/>
        <v>-7.9410202805795047E-4</v>
      </c>
      <c r="FU100" s="2">
        <f t="shared" ca="1" si="183"/>
        <v>4.0176520982468394E-4</v>
      </c>
      <c r="FV100" s="2">
        <f t="shared" ca="1" si="184"/>
        <v>4.7378842160512657E-4</v>
      </c>
      <c r="FW100" s="2">
        <f t="shared" ca="1" si="185"/>
        <v>9.6632621062960901E-4</v>
      </c>
      <c r="FX100" s="19">
        <f t="shared" ca="1" si="186"/>
        <v>2.6111897266629471E-3</v>
      </c>
      <c r="FY100" s="13">
        <f t="shared" ca="1" si="187"/>
        <v>0</v>
      </c>
      <c r="FZ100" s="2">
        <f t="shared" ca="1" si="188"/>
        <v>-1.3148161356119042E-2</v>
      </c>
      <c r="GA100" s="2">
        <f t="shared" ca="1" si="189"/>
        <v>-1.3305251725500773E-2</v>
      </c>
      <c r="GB100" s="2">
        <f t="shared" ca="1" si="190"/>
        <v>-1.2109384487618285E-2</v>
      </c>
      <c r="GC100" s="2">
        <f t="shared" ca="1" si="191"/>
        <v>-1.2037361275837761E-2</v>
      </c>
      <c r="GD100" s="2">
        <f t="shared" ca="1" si="192"/>
        <v>-1.154482348681332E-2</v>
      </c>
      <c r="GE100" s="2">
        <f t="shared" ca="1" si="193"/>
        <v>-9.8999599707799441E-3</v>
      </c>
      <c r="GF100" s="2">
        <f t="shared" ca="1" si="194"/>
        <v>-1.251114969744286E-2</v>
      </c>
      <c r="GG100" s="13">
        <f t="shared" si="195"/>
        <v>-1.2659968019371724E-2</v>
      </c>
      <c r="GH100" s="2">
        <f t="shared" si="196"/>
        <v>1.2640841709197861E-3</v>
      </c>
      <c r="GI100" s="2">
        <f t="shared" si="197"/>
        <v>-7.2383678234161555E-3</v>
      </c>
      <c r="GJ100" s="2">
        <f t="shared" si="198"/>
        <v>-5.3961103585664104E-2</v>
      </c>
      <c r="GK100" s="2">
        <f t="shared" si="199"/>
        <v>-2.5101435524267222E-2</v>
      </c>
      <c r="GL100" s="2">
        <f t="shared" si="200"/>
        <v>3.9597028259909873E-3</v>
      </c>
      <c r="GM100" s="2">
        <f t="shared" si="201"/>
        <v>6.8697547537298542E-3</v>
      </c>
      <c r="GN100" s="2">
        <f t="shared" si="202"/>
        <v>-1.3592777678333902E-2</v>
      </c>
      <c r="GO100" s="2">
        <f t="shared" si="203"/>
        <v>1.4406598494811374E-2</v>
      </c>
      <c r="GP100" s="2">
        <f t="shared" si="204"/>
        <v>-7.9235382742037666E-4</v>
      </c>
      <c r="GQ100" s="2">
        <f t="shared" si="205"/>
        <v>-6.176067864323713E-2</v>
      </c>
      <c r="GR100" s="2">
        <f t="shared" si="206"/>
        <v>-4.748096496074437E-3</v>
      </c>
    </row>
    <row r="101" spans="1:200">
      <c r="A101" s="70">
        <v>46</v>
      </c>
      <c r="B101" s="70">
        <v>47</v>
      </c>
      <c r="C101" s="70">
        <v>48</v>
      </c>
      <c r="D101" s="70">
        <v>49</v>
      </c>
      <c r="E101" s="70">
        <v>50</v>
      </c>
      <c r="F101" s="70">
        <v>51</v>
      </c>
      <c r="G101" s="70">
        <v>52</v>
      </c>
      <c r="H101" s="70">
        <v>53</v>
      </c>
      <c r="I101" s="70">
        <v>54</v>
      </c>
      <c r="J101" s="70">
        <v>55</v>
      </c>
      <c r="K101" s="70">
        <v>56</v>
      </c>
      <c r="L101" s="70">
        <v>57</v>
      </c>
      <c r="M101" s="70">
        <v>58</v>
      </c>
      <c r="O101" s="15">
        <v>40575</v>
      </c>
      <c r="P101" s="21">
        <v>2011</v>
      </c>
      <c r="Q101" s="19">
        <f ca="1">IF($P101=2002,OFFSET('2002'!K$1,Calculations!$A99,0),IF($P101=2003,OFFSET('2003'!K$1,Calculations!$A99,0),IF($P101=2004,OFFSET('2004'!K$1,Calculations!$A99,0),IF($P101=2005,OFFSET('2005'!K$1,Calculations!$A99,0),IF($P101=2006,OFFSET('2006'!K$1,Calculations!$A99,0),IF($P101=2007,OFFSET('2007'!K$1,Calculations!$A99,0),IF($P101=2008,OFFSET('2008'!K$1,Calculations!$A99,0),IF($P101=2009,OFFSET('2009'!K$1,Calculations!$A99,0),IF($P101=2010,OFFSET('2010'!K$1,Calculations!$A99,0),IF($P101=2011,OFFSET('2011'!K$1,Calculations!$A99,0),IF($P101=2012,OFFSET('2012'!K$1,Calculations!$A99,0),IF($P101=2013,OFFSET('2013'!K$1,Calculations!$A99,0),IF($P101=2014,OFFSET('2014'!K$1,Calculations!$A99,0),IF($P101=2015,OFFSET('2015'!K$1,Calculations!$A99,0),IF($P101=2016,OFFSET('2016'!K$1,Calculations!$A99,0),IF($P101=2017,OFFSET('2017'!K$1,Calculations!$A99,0),0))))))))))))))))</f>
        <v>0.55792532984726717</v>
      </c>
      <c r="R101" s="19">
        <f ca="1">IF($P101=2002,OFFSET('2002'!L$1,Calculations!$A99,0),IF($P101=2003,OFFSET('2003'!L$1,Calculations!$A99,0),IF($P101=2004,OFFSET('2004'!L$1,Calculations!$A99,0),IF($P101=2005,OFFSET('2005'!L$1,Calculations!$A99,0),IF($P101=2006,OFFSET('2006'!L$1,Calculations!$A99,0),IF($P101=2007,OFFSET('2007'!L$1,Calculations!$A99,0),IF($P101=2008,OFFSET('2008'!L$1,Calculations!$A99,0),IF($P101=2009,OFFSET('2009'!L$1,Calculations!$A99,0),IF($P101=2010,OFFSET('2010'!L$1,Calculations!$A99,0),IF($P101=2011,OFFSET('2011'!L$1,Calculations!$A99,0),IF($P101=2012,OFFSET('2012'!L$1,Calculations!$A99,0),IF($P101=2013,OFFSET('2013'!L$1,Calculations!$A99,0),IF($P101=2014,OFFSET('2014'!L$1,Calculations!$A99,0),IF($P101=2015,OFFSET('2015'!L$1,Calculations!$A99,0),IF($P101=2016,OFFSET('2016'!L$1,Calculations!$A99,0),IF($P101=2017,OFFSET('2017'!L$1,Calculations!$A99,0),0))))))))))))))))</f>
        <v>0.29421146030609474</v>
      </c>
      <c r="S101" s="19">
        <f ca="1">IF($P101=2002,OFFSET('2002'!M$1,Calculations!$A99,0),IF($P101=2003,OFFSET('2003'!M$1,Calculations!$A99,0),IF($P101=2004,OFFSET('2004'!M$1,Calculations!$A99,0),IF($P101=2005,OFFSET('2005'!M$1,Calculations!$A99,0),IF($P101=2006,OFFSET('2006'!M$1,Calculations!$A99,0),IF($P101=2007,OFFSET('2007'!M$1,Calculations!$A99,0),IF($P101=2008,OFFSET('2008'!M$1,Calculations!$A99,0),IF($P101=2009,OFFSET('2009'!M$1,Calculations!$A99,0),IF($P101=2010,OFFSET('2010'!M$1,Calculations!$A99,0),IF($P101=2011,OFFSET('2011'!M$1,Calculations!$A99,0),IF($P101=2012,OFFSET('2012'!M$1,Calculations!$A99,0),IF($P101=2013,OFFSET('2013'!M$1,Calculations!$A99,0),IF($P101=2014,OFFSET('2014'!M$1,Calculations!$A99,0),IF($P101=2015,OFFSET('2015'!M$1,Calculations!$A99,0),IF($P101=2016,OFFSET('2016'!M$1,Calculations!$A99,0),IF($P101=2017,OFFSET('2017'!M$1,Calculations!$A99,0),0))))))))))))))))</f>
        <v>0.37860620740940854</v>
      </c>
      <c r="T101" s="19">
        <f ca="1">IF($P101=2002,OFFSET('2002'!N$1,Calculations!$A99,0),IF($P101=2003,OFFSET('2003'!N$1,Calculations!$A99,0),IF($P101=2004,OFFSET('2004'!N$1,Calculations!$A99,0),IF($P101=2005,OFFSET('2005'!N$1,Calculations!$A99,0),IF($P101=2006,OFFSET('2006'!N$1,Calculations!$A99,0),IF($P101=2007,OFFSET('2007'!N$1,Calculations!$A99,0),IF($P101=2008,OFFSET('2008'!N$1,Calculations!$A99,0),IF($P101=2009,OFFSET('2009'!N$1,Calculations!$A99,0),IF($P101=2010,OFFSET('2010'!N$1,Calculations!$A99,0),IF($P101=2011,OFFSET('2011'!N$1,Calculations!$A99,0),IF($P101=2012,OFFSET('2012'!N$1,Calculations!$A99,0),IF($P101=2013,OFFSET('2013'!N$1,Calculations!$A99,0),IF($P101=2014,OFFSET('2014'!N$1,Calculations!$A99,0),IF($P101=2015,OFFSET('2015'!N$1,Calculations!$A99,0),IF($P101=2016,OFFSET('2016'!N$1,Calculations!$A99,0),IF($P101=2017,OFFSET('2017'!N$1,Calculations!$A99,0),0))))))))))))))))</f>
        <v>0.31847331878266533</v>
      </c>
      <c r="U101" s="19">
        <f ca="1">IF($P101=2002,OFFSET('2002'!O$1,Calculations!$A99,0),IF($P101=2003,OFFSET('2003'!O$1,Calculations!$A99,0),IF($P101=2004,OFFSET('2004'!O$1,Calculations!$A99,0),IF($P101=2005,OFFSET('2005'!O$1,Calculations!$A99,0),IF($P101=2006,OFFSET('2006'!O$1,Calculations!$A99,0),IF($P101=2007,OFFSET('2007'!O$1,Calculations!$A99,0),IF($P101=2008,OFFSET('2008'!O$1,Calculations!$A99,0),IF($P101=2009,OFFSET('2009'!O$1,Calculations!$A99,0),IF($P101=2010,OFFSET('2010'!O$1,Calculations!$A99,0),IF($P101=2011,OFFSET('2011'!O$1,Calculations!$A99,0),IF($P101=2012,OFFSET('2012'!O$1,Calculations!$A99,0),IF($P101=2013,OFFSET('2013'!O$1,Calculations!$A99,0),IF($P101=2014,OFFSET('2014'!O$1,Calculations!$A99,0),IF($P101=2015,OFFSET('2015'!O$1,Calculations!$A99,0),IF($P101=2016,OFFSET('2016'!O$1,Calculations!$A99,0),IF($P101=2017,OFFSET('2017'!O$1,Calculations!$A99,0),0))))))))))))))))</f>
        <v>0.49360341982950939</v>
      </c>
      <c r="V101" s="19">
        <f ca="1">IF($P101=2002,OFFSET('2002'!P$1,Calculations!$A99,0),IF($P101=2003,OFFSET('2003'!P$1,Calculations!$A99,0),IF($P101=2004,OFFSET('2004'!P$1,Calculations!$A99,0),IF($P101=2005,OFFSET('2005'!P$1,Calculations!$A99,0),IF($P101=2006,OFFSET('2006'!P$1,Calculations!$A99,0),IF($P101=2007,OFFSET('2007'!P$1,Calculations!$A99,0),IF($P101=2008,OFFSET('2008'!P$1,Calculations!$A99,0),IF($P101=2009,OFFSET('2009'!P$1,Calculations!$A99,0),IF($P101=2010,OFFSET('2010'!P$1,Calculations!$A99,0),IF($P101=2011,OFFSET('2011'!P$1,Calculations!$A99,0),IF($P101=2012,OFFSET('2012'!P$1,Calculations!$A99,0),IF($P101=2013,OFFSET('2013'!P$1,Calculations!$A99,0),IF($P101=2014,OFFSET('2014'!P$1,Calculations!$A99,0),IF($P101=2015,OFFSET('2015'!P$1,Calculations!$A99,0),IF($P101=2016,OFFSET('2016'!P$1,Calculations!$A99,0),IF($P101=2017,OFFSET('2017'!P$1,Calculations!$A99,0),0))))))))))))))))</f>
        <v>0.21880755693038315</v>
      </c>
      <c r="W101" s="13">
        <f ca="1">IF($P101=2002,OFFSET('2002'!Q$1,Calculations!$A99,0),IF($P101=2003,OFFSET('2003'!Q$1,Calculations!$A99,0),IF($P101=2004,OFFSET('2004'!Q$1,Calculations!$A99,0),IF($P101=2005,OFFSET('2005'!Q$1,Calculations!$A99,0),IF($P101=2006,OFFSET('2006'!Q$1,Calculations!$A99,0),IF($P101=2007,OFFSET('2007'!Q$1,Calculations!$A99,0),IF($P101=2008,OFFSET('2008'!Q$1,Calculations!$A99,0),IF($P101=2009,OFFSET('2009'!Q$1,Calculations!$A99,0),IF($P101=2010,OFFSET('2010'!Q$1,Calculations!$A99,0),IF($P101=2011,OFFSET('2011'!Q$1,Calculations!$A99,0),IF($P101=2012,OFFSET('2012'!Q$1,Calculations!$A99,0),IF($P101=2013,OFFSET('2013'!Q$1,Calculations!$A99,0),IF($P101=2014,OFFSET('2014'!Q$1,Calculations!$A99,0),IF($P101=2015,OFFSET('2015'!Q$1,Calculations!$A99,0),IF($P101=2016,OFFSET('2016'!Q$1,Calculations!$A99,0),IF($P101=2017,OFFSET('2017'!Q$1,Calculations!$A99,0),0))))))))))))))))</f>
        <v>0.4638881772421895</v>
      </c>
      <c r="X101" s="31">
        <f ca="1">IF($P101=2002,OFFSET('2002'!K$1,Calculations!$B99,0),IF($P101=2003,OFFSET('2003'!K$1,Calculations!$B99,0),IF($P101=2004,OFFSET('2004'!K$1,Calculations!$B99,0),IF($P101=2005,OFFSET('2005'!K$1,Calculations!$B99,0),IF($P101=2006,OFFSET('2006'!K$1,Calculations!$B99,0),IF($P101=2007,OFFSET('2007'!K$1,Calculations!$B99,0),IF($P101=2008,OFFSET('2008'!K$1,Calculations!$B99,0),IF($P101=2009,OFFSET('2009'!K$1,Calculations!$B99,0),IF($P101=2010,OFFSET('2010'!K$1,Calculations!$B99,0),IF($P101=2011,OFFSET('2011'!K$1,Calculations!$B99,0),IF($P101=2012,OFFSET('2012'!K$1,Calculations!$B99,0),IF($P101=2013,OFFSET('2013'!K$1,Calculations!$B99,0),IF($P101=2014,OFFSET('2014'!K$1,Calculations!$B99,0),IF($P101=2015,OFFSET('2015'!K$1,Calculations!$B99,0),IF($P101=2016,OFFSET('2016'!K$1,Calculations!$B99,0),IF($P101=2017,OFFSET('2017'!K$1,Calculations!$B99,0),0))))))))))))))))</f>
        <v>0.11885852978351368</v>
      </c>
      <c r="Y101" s="31">
        <f ca="1">IF($P101=2002,OFFSET('2002'!L$1,Calculations!$B99,0),IF($P101=2003,OFFSET('2003'!L$1,Calculations!$B99,0),IF($P101=2004,OFFSET('2004'!L$1,Calculations!$B99,0),IF($P101=2005,OFFSET('2005'!L$1,Calculations!$B99,0),IF($P101=2006,OFFSET('2006'!L$1,Calculations!$B99,0),IF($P101=2007,OFFSET('2007'!L$1,Calculations!$B99,0),IF($P101=2008,OFFSET('2008'!L$1,Calculations!$B99,0),IF($P101=2009,OFFSET('2009'!L$1,Calculations!$B99,0),IF($P101=2010,OFFSET('2010'!L$1,Calculations!$B99,0),IF($P101=2011,OFFSET('2011'!L$1,Calculations!$B99,0),IF($P101=2012,OFFSET('2012'!L$1,Calculations!$B99,0),IF($P101=2013,OFFSET('2013'!L$1,Calculations!$B99,0),IF($P101=2014,OFFSET('2014'!L$1,Calculations!$B99,0),IF($P101=2015,OFFSET('2015'!L$1,Calculations!$B99,0),IF($P101=2016,OFFSET('2016'!L$1,Calculations!$B99,0),IF($P101=2017,OFFSET('2017'!L$1,Calculations!$B99,0),0))))))))))))))))</f>
        <v>5.8711389002859875E-2</v>
      </c>
      <c r="Z101" s="31">
        <f ca="1">IF($P101=2002,OFFSET('2002'!M$1,Calculations!$B99,0),IF($P101=2003,OFFSET('2003'!M$1,Calculations!$B99,0),IF($P101=2004,OFFSET('2004'!M$1,Calculations!$B99,0),IF($P101=2005,OFFSET('2005'!M$1,Calculations!$B99,0),IF($P101=2006,OFFSET('2006'!M$1,Calculations!$B99,0),IF($P101=2007,OFFSET('2007'!M$1,Calculations!$B99,0),IF($P101=2008,OFFSET('2008'!M$1,Calculations!$B99,0),IF($P101=2009,OFFSET('2009'!M$1,Calculations!$B99,0),IF($P101=2010,OFFSET('2010'!M$1,Calculations!$B99,0),IF($P101=2011,OFFSET('2011'!M$1,Calculations!$B99,0),IF($P101=2012,OFFSET('2012'!M$1,Calculations!$B99,0),IF($P101=2013,OFFSET('2013'!M$1,Calculations!$B99,0),IF($P101=2014,OFFSET('2014'!M$1,Calculations!$B99,0),IF($P101=2015,OFFSET('2015'!M$1,Calculations!$B99,0),IF($P101=2016,OFFSET('2016'!M$1,Calculations!$B99,0),IF($P101=2017,OFFSET('2017'!M$1,Calculations!$B99,0),0))))))))))))))))</f>
        <v>0.11652094424566875</v>
      </c>
      <c r="AA101" s="31">
        <f ca="1">IF($P101=2002,OFFSET('2002'!N$1,Calculations!$B99,0),IF($P101=2003,OFFSET('2003'!N$1,Calculations!$B99,0),IF($P101=2004,OFFSET('2004'!N$1,Calculations!$B99,0),IF($P101=2005,OFFSET('2005'!N$1,Calculations!$B99,0),IF($P101=2006,OFFSET('2006'!N$1,Calculations!$B99,0),IF($P101=2007,OFFSET('2007'!N$1,Calculations!$B99,0),IF($P101=2008,OFFSET('2008'!N$1,Calculations!$B99,0),IF($P101=2009,OFFSET('2009'!N$1,Calculations!$B99,0),IF($P101=2010,OFFSET('2010'!N$1,Calculations!$B99,0),IF($P101=2011,OFFSET('2011'!N$1,Calculations!$B99,0),IF($P101=2012,OFFSET('2012'!N$1,Calculations!$B99,0),IF($P101=2013,OFFSET('2013'!N$1,Calculations!$B99,0),IF($P101=2014,OFFSET('2014'!N$1,Calculations!$B99,0),IF($P101=2015,OFFSET('2015'!N$1,Calculations!$B99,0),IF($P101=2016,OFFSET('2016'!N$1,Calculations!$B99,0),IF($P101=2017,OFFSET('2017'!N$1,Calculations!$B99,0),0))))))))))))))))</f>
        <v>0.10806199282885451</v>
      </c>
      <c r="AB101" s="31">
        <f ca="1">IF($P101=2002,OFFSET('2002'!O$1,Calculations!$B99,0),IF($P101=2003,OFFSET('2003'!O$1,Calculations!$B99,0),IF($P101=2004,OFFSET('2004'!O$1,Calculations!$B99,0),IF($P101=2005,OFFSET('2005'!O$1,Calculations!$B99,0),IF($P101=2006,OFFSET('2006'!O$1,Calculations!$B99,0),IF($P101=2007,OFFSET('2007'!O$1,Calculations!$B99,0),IF($P101=2008,OFFSET('2008'!O$1,Calculations!$B99,0),IF($P101=2009,OFFSET('2009'!O$1,Calculations!$B99,0),IF($P101=2010,OFFSET('2010'!O$1,Calculations!$B99,0),IF($P101=2011,OFFSET('2011'!O$1,Calculations!$B99,0),IF($P101=2012,OFFSET('2012'!O$1,Calculations!$B99,0),IF($P101=2013,OFFSET('2013'!O$1,Calculations!$B99,0),IF($P101=2014,OFFSET('2014'!O$1,Calculations!$B99,0),IF($P101=2015,OFFSET('2015'!O$1,Calculations!$B99,0),IF($P101=2016,OFFSET('2016'!O$1,Calculations!$B99,0),IF($P101=2017,OFFSET('2017'!O$1,Calculations!$B99,0),0))))))))))))))))</f>
        <v>0.12193915228815261</v>
      </c>
      <c r="AC101" s="31">
        <f ca="1">IF($P101=2002,OFFSET('2002'!P$1,Calculations!$B99,0),IF($P101=2003,OFFSET('2003'!P$1,Calculations!$B99,0),IF($P101=2004,OFFSET('2004'!P$1,Calculations!$B99,0),IF($P101=2005,OFFSET('2005'!P$1,Calculations!$B99,0),IF($P101=2006,OFFSET('2006'!P$1,Calculations!$B99,0),IF($P101=2007,OFFSET('2007'!P$1,Calculations!$B99,0),IF($P101=2008,OFFSET('2008'!P$1,Calculations!$B99,0),IF($P101=2009,OFFSET('2009'!P$1,Calculations!$B99,0),IF($P101=2010,OFFSET('2010'!P$1,Calculations!$B99,0),IF($P101=2011,OFFSET('2011'!P$1,Calculations!$B99,0),IF($P101=2012,OFFSET('2012'!P$1,Calculations!$B99,0),IF($P101=2013,OFFSET('2013'!P$1,Calculations!$B99,0),IF($P101=2014,OFFSET('2014'!P$1,Calculations!$B99,0),IF($P101=2015,OFFSET('2015'!P$1,Calculations!$B99,0),IF($P101=2016,OFFSET('2016'!P$1,Calculations!$B99,0),IF($P101=2017,OFFSET('2017'!P$1,Calculations!$B99,0),0))))))))))))))))</f>
        <v>9.4950864496847684E-2</v>
      </c>
      <c r="AD101" s="34">
        <f ca="1">IF($P101=2002,OFFSET('2002'!Q$1,Calculations!$B99,0),IF($P101=2003,OFFSET('2003'!Q$1,Calculations!$B99,0),IF($P101=2004,OFFSET('2004'!Q$1,Calculations!$B99,0),IF($P101=2005,OFFSET('2005'!Q$1,Calculations!$B99,0),IF($P101=2006,OFFSET('2006'!Q$1,Calculations!$B99,0),IF($P101=2007,OFFSET('2007'!Q$1,Calculations!$B99,0),IF($P101=2008,OFFSET('2008'!Q$1,Calculations!$B99,0),IF($P101=2009,OFFSET('2009'!Q$1,Calculations!$B99,0),IF($P101=2010,OFFSET('2010'!Q$1,Calculations!$B99,0),IF($P101=2011,OFFSET('2011'!Q$1,Calculations!$B99,0),IF($P101=2012,OFFSET('2012'!Q$1,Calculations!$B99,0),IF($P101=2013,OFFSET('2013'!Q$1,Calculations!$B99,0),IF($P101=2014,OFFSET('2014'!Q$1,Calculations!$B99,0),IF($P101=2015,OFFSET('2015'!Q$1,Calculations!$B99,0),IF($P101=2016,OFFSET('2016'!Q$1,Calculations!$B99,0),IF($P101=2017,OFFSET('2017'!Q$1,Calculations!$B99,0),0))))))))))))))))</f>
        <v>0.10772260093933987</v>
      </c>
      <c r="AE101" s="31">
        <f ca="1">IF($P101=2002,OFFSET('2002'!K$1,Calculations!$C99,0),IF($P101=2003,OFFSET('2003'!K$1,Calculations!$C99,0),IF($P101=2004,OFFSET('2004'!K$1,Calculations!$C99,0),IF($P101=2005,OFFSET('2005'!K$1,Calculations!$C99,0),IF($P101=2006,OFFSET('2006'!K$1,Calculations!$C99,0),IF($P101=2007,OFFSET('2007'!K$1,Calculations!$C99,0),IF($P101=2008,OFFSET('2008'!K$1,Calculations!$C99,0),IF($P101=2009,OFFSET('2009'!K$1,Calculations!$C99,0),IF($P101=2010,OFFSET('2010'!K$1,Calculations!$C99,0),IF($P101=2011,OFFSET('2011'!K$1,Calculations!$C99,0),IF($P101=2012,OFFSET('2012'!K$1,Calculations!$C99,0),IF($P101=2013,OFFSET('2013'!K$1,Calculations!$C99,0),IF($P101=2014,OFFSET('2014'!K$1,Calculations!$C99,0),IF($P101=2015,OFFSET('2015'!K$1,Calculations!$C99,0),IF($P101=2016,OFFSET('2016'!K$1,Calculations!$C99,0),IF($P101=2017,OFFSET('2017'!K$1,Calculations!$C99,0),0))))))))))))))))</f>
        <v>3.1209681687940471E-2</v>
      </c>
      <c r="AF101" s="31">
        <f ca="1">IF($P101=2002,OFFSET('2002'!L$1,Calculations!$C99,0),IF($P101=2003,OFFSET('2003'!L$1,Calculations!$C99,0),IF($P101=2004,OFFSET('2004'!L$1,Calculations!$C99,0),IF($P101=2005,OFFSET('2005'!L$1,Calculations!$C99,0),IF($P101=2006,OFFSET('2006'!L$1,Calculations!$C99,0),IF($P101=2007,OFFSET('2007'!L$1,Calculations!$C99,0),IF($P101=2008,OFFSET('2008'!L$1,Calculations!$C99,0),IF($P101=2009,OFFSET('2009'!L$1,Calculations!$C99,0),IF($P101=2010,OFFSET('2010'!L$1,Calculations!$C99,0),IF($P101=2011,OFFSET('2011'!L$1,Calculations!$C99,0),IF($P101=2012,OFFSET('2012'!L$1,Calculations!$C99,0),IF($P101=2013,OFFSET('2013'!L$1,Calculations!$C99,0),IF($P101=2014,OFFSET('2014'!L$1,Calculations!$C99,0),IF($P101=2015,OFFSET('2015'!L$1,Calculations!$C99,0),IF($P101=2016,OFFSET('2016'!L$1,Calculations!$C99,0),IF($P101=2017,OFFSET('2017'!L$1,Calculations!$C99,0),0))))))))))))))))</f>
        <v>0.1511907656180505</v>
      </c>
      <c r="AG101" s="31">
        <f ca="1">IF($P101=2002,OFFSET('2002'!M$1,Calculations!$C99,0),IF($P101=2003,OFFSET('2003'!M$1,Calculations!$C99,0),IF($P101=2004,OFFSET('2004'!M$1,Calculations!$C99,0),IF($P101=2005,OFFSET('2005'!M$1,Calculations!$C99,0),IF($P101=2006,OFFSET('2006'!M$1,Calculations!$C99,0),IF($P101=2007,OFFSET('2007'!M$1,Calculations!$C99,0),IF($P101=2008,OFFSET('2008'!M$1,Calculations!$C99,0),IF($P101=2009,OFFSET('2009'!M$1,Calculations!$C99,0),IF($P101=2010,OFFSET('2010'!M$1,Calculations!$C99,0),IF($P101=2011,OFFSET('2011'!M$1,Calculations!$C99,0),IF($P101=2012,OFFSET('2012'!M$1,Calculations!$C99,0),IF($P101=2013,OFFSET('2013'!M$1,Calculations!$C99,0),IF($P101=2014,OFFSET('2014'!M$1,Calculations!$C99,0),IF($P101=2015,OFFSET('2015'!M$1,Calculations!$C99,0),IF($P101=2016,OFFSET('2016'!M$1,Calculations!$C99,0),IF($P101=2017,OFFSET('2017'!M$1,Calculations!$C99,0),0))))))))))))))))</f>
        <v>0.12544568999280598</v>
      </c>
      <c r="AH101" s="31">
        <f ca="1">IF($P101=2002,OFFSET('2002'!N$1,Calculations!$C99,0),IF($P101=2003,OFFSET('2003'!N$1,Calculations!$C99,0),IF($P101=2004,OFFSET('2004'!N$1,Calculations!$C99,0),IF($P101=2005,OFFSET('2005'!N$1,Calculations!$C99,0),IF($P101=2006,OFFSET('2006'!N$1,Calculations!$C99,0),IF($P101=2007,OFFSET('2007'!N$1,Calculations!$C99,0),IF($P101=2008,OFFSET('2008'!N$1,Calculations!$C99,0),IF($P101=2009,OFFSET('2009'!N$1,Calculations!$C99,0),IF($P101=2010,OFFSET('2010'!N$1,Calculations!$C99,0),IF($P101=2011,OFFSET('2011'!N$1,Calculations!$C99,0),IF($P101=2012,OFFSET('2012'!N$1,Calculations!$C99,0),IF($P101=2013,OFFSET('2013'!N$1,Calculations!$C99,0),IF($P101=2014,OFFSET('2014'!N$1,Calculations!$C99,0),IF($P101=2015,OFFSET('2015'!N$1,Calculations!$C99,0),IF($P101=2016,OFFSET('2016'!N$1,Calculations!$C99,0),IF($P101=2017,OFFSET('2017'!N$1,Calculations!$C99,0),0))))))))))))))))</f>
        <v>0.14780199959467527</v>
      </c>
      <c r="AI101" s="31">
        <f ca="1">IF($P101=2002,OFFSET('2002'!O$1,Calculations!$C99,0),IF($P101=2003,OFFSET('2003'!O$1,Calculations!$C99,0),IF($P101=2004,OFFSET('2004'!O$1,Calculations!$C99,0),IF($P101=2005,OFFSET('2005'!O$1,Calculations!$C99,0),IF($P101=2006,OFFSET('2006'!O$1,Calculations!$C99,0),IF($P101=2007,OFFSET('2007'!O$1,Calculations!$C99,0),IF($P101=2008,OFFSET('2008'!O$1,Calculations!$C99,0),IF($P101=2009,OFFSET('2009'!O$1,Calculations!$C99,0),IF($P101=2010,OFFSET('2010'!O$1,Calculations!$C99,0),IF($P101=2011,OFFSET('2011'!O$1,Calculations!$C99,0),IF($P101=2012,OFFSET('2012'!O$1,Calculations!$C99,0),IF($P101=2013,OFFSET('2013'!O$1,Calculations!$C99,0),IF($P101=2014,OFFSET('2014'!O$1,Calculations!$C99,0),IF($P101=2015,OFFSET('2015'!O$1,Calculations!$C99,0),IF($P101=2016,OFFSET('2016'!O$1,Calculations!$C99,0),IF($P101=2017,OFFSET('2017'!O$1,Calculations!$C99,0),0))))))))))))))))</f>
        <v>6.8097750676925597E-2</v>
      </c>
      <c r="AJ101" s="31">
        <f ca="1">IF($P101=2002,OFFSET('2002'!P$1,Calculations!$C99,0),IF($P101=2003,OFFSET('2003'!P$1,Calculations!$C99,0),IF($P101=2004,OFFSET('2004'!P$1,Calculations!$C99,0),IF($P101=2005,OFFSET('2005'!P$1,Calculations!$C99,0),IF($P101=2006,OFFSET('2006'!P$1,Calculations!$C99,0),IF($P101=2007,OFFSET('2007'!P$1,Calculations!$C99,0),IF($P101=2008,OFFSET('2008'!P$1,Calculations!$C99,0),IF($P101=2009,OFFSET('2009'!P$1,Calculations!$C99,0),IF($P101=2010,OFFSET('2010'!P$1,Calculations!$C99,0),IF($P101=2011,OFFSET('2011'!P$1,Calculations!$C99,0),IF($P101=2012,OFFSET('2012'!P$1,Calculations!$C99,0),IF($P101=2013,OFFSET('2013'!P$1,Calculations!$C99,0),IF($P101=2014,OFFSET('2014'!P$1,Calculations!$C99,0),IF($P101=2015,OFFSET('2015'!P$1,Calculations!$C99,0),IF($P101=2016,OFFSET('2016'!P$1,Calculations!$C99,0),IF($P101=2017,OFFSET('2017'!P$1,Calculations!$C99,0),0))))))))))))))))</f>
        <v>0.10395057688324121</v>
      </c>
      <c r="AK101" s="34">
        <f ca="1">IF($P101=2002,OFFSET('2002'!Q$1,Calculations!$C99,0),IF($P101=2003,OFFSET('2003'!Q$1,Calculations!$C99,0),IF($P101=2004,OFFSET('2004'!Q$1,Calculations!$C99,0),IF($P101=2005,OFFSET('2005'!Q$1,Calculations!$C99,0),IF($P101=2006,OFFSET('2006'!Q$1,Calculations!$C99,0),IF($P101=2007,OFFSET('2007'!Q$1,Calculations!$C99,0),IF($P101=2008,OFFSET('2008'!Q$1,Calculations!$C99,0),IF($P101=2009,OFFSET('2009'!Q$1,Calculations!$C99,0),IF($P101=2010,OFFSET('2010'!Q$1,Calculations!$C99,0),IF($P101=2011,OFFSET('2011'!Q$1,Calculations!$C99,0),IF($P101=2012,OFFSET('2012'!Q$1,Calculations!$C99,0),IF($P101=2013,OFFSET('2013'!Q$1,Calculations!$C99,0),IF($P101=2014,OFFSET('2014'!Q$1,Calculations!$C99,0),IF($P101=2015,OFFSET('2015'!Q$1,Calculations!$C99,0),IF($P101=2016,OFFSET('2016'!Q$1,Calculations!$C99,0),IF($P101=2017,OFFSET('2017'!Q$1,Calculations!$C99,0),0))))))))))))))))</f>
        <v>7.7734174056021774E-2</v>
      </c>
      <c r="AL101" s="31">
        <f ca="1">IF($P101=2002,OFFSET('2002'!K$1,Calculations!$D99,0),IF($P101=2003,OFFSET('2003'!K$1,Calculations!$D99,0),IF($P101=2004,OFFSET('2004'!K$1,Calculations!$D99,0),IF($P101=2005,OFFSET('2005'!K$1,Calculations!$D99,0),IF($P101=2006,OFFSET('2006'!K$1,Calculations!$D99,0),IF($P101=2007,OFFSET('2007'!K$1,Calculations!$D99,0),IF($P101=2008,OFFSET('2008'!K$1,Calculations!$D99,0),IF($P101=2009,OFFSET('2009'!K$1,Calculations!$D99,0),IF($P101=2010,OFFSET('2010'!K$1,Calculations!$D99,0),IF($P101=2011,OFFSET('2011'!K$1,Calculations!$D99,0),IF($P101=2012,OFFSET('2012'!K$1,Calculations!$D99,0),IF($P101=2013,OFFSET('2013'!K$1,Calculations!$D99,0),IF($P101=2014,OFFSET('2014'!K$1,Calculations!$D99,0),IF($P101=2015,OFFSET('2015'!K$1,Calculations!$D99,0),IF($P101=2016,OFFSET('2016'!K$1,Calculations!$D99,0),IF($P101=2017,OFFSET('2017'!K$1,Calculations!$D99,0),0))))))))))))))))</f>
        <v>2.0465761360958856E-2</v>
      </c>
      <c r="AM101" s="31">
        <f ca="1">IF($P101=2002,OFFSET('2002'!L$1,Calculations!$D99,0),IF($P101=2003,OFFSET('2003'!L$1,Calculations!$D99,0),IF($P101=2004,OFFSET('2004'!L$1,Calculations!$D99,0),IF($P101=2005,OFFSET('2005'!L$1,Calculations!$D99,0),IF($P101=2006,OFFSET('2006'!L$1,Calculations!$D99,0),IF($P101=2007,OFFSET('2007'!L$1,Calculations!$D99,0),IF($P101=2008,OFFSET('2008'!L$1,Calculations!$D99,0),IF($P101=2009,OFFSET('2009'!L$1,Calculations!$D99,0),IF($P101=2010,OFFSET('2010'!L$1,Calculations!$D99,0),IF($P101=2011,OFFSET('2011'!L$1,Calculations!$D99,0),IF($P101=2012,OFFSET('2012'!L$1,Calculations!$D99,0),IF($P101=2013,OFFSET('2013'!L$1,Calculations!$D99,0),IF($P101=2014,OFFSET('2014'!L$1,Calculations!$D99,0),IF($P101=2015,OFFSET('2015'!L$1,Calculations!$D99,0),IF($P101=2016,OFFSET('2016'!L$1,Calculations!$D99,0),IF($P101=2017,OFFSET('2017'!L$1,Calculations!$D99,0),0))))))))))))))))</f>
        <v>7.70598047125228E-2</v>
      </c>
      <c r="AN101" s="31">
        <f ca="1">IF($P101=2002,OFFSET('2002'!M$1,Calculations!$D99,0),IF($P101=2003,OFFSET('2003'!M$1,Calculations!$D99,0),IF($P101=2004,OFFSET('2004'!M$1,Calculations!$D99,0),IF($P101=2005,OFFSET('2005'!M$1,Calculations!$D99,0),IF($P101=2006,OFFSET('2006'!M$1,Calculations!$D99,0),IF($P101=2007,OFFSET('2007'!M$1,Calculations!$D99,0),IF($P101=2008,OFFSET('2008'!M$1,Calculations!$D99,0),IF($P101=2009,OFFSET('2009'!M$1,Calculations!$D99,0),IF($P101=2010,OFFSET('2010'!M$1,Calculations!$D99,0),IF($P101=2011,OFFSET('2011'!M$1,Calculations!$D99,0),IF($P101=2012,OFFSET('2012'!M$1,Calculations!$D99,0),IF($P101=2013,OFFSET('2013'!M$1,Calculations!$D99,0),IF($P101=2014,OFFSET('2014'!M$1,Calculations!$D99,0),IF($P101=2015,OFFSET('2015'!M$1,Calculations!$D99,0),IF($P101=2016,OFFSET('2016'!M$1,Calculations!$D99,0),IF($P101=2017,OFFSET('2017'!M$1,Calculations!$D99,0),0))))))))))))))))</f>
        <v>5.5802712718406977E-2</v>
      </c>
      <c r="AO101" s="31">
        <f ca="1">IF($P101=2002,OFFSET('2002'!N$1,Calculations!$D99,0),IF($P101=2003,OFFSET('2003'!N$1,Calculations!$D99,0),IF($P101=2004,OFFSET('2004'!N$1,Calculations!$D99,0),IF($P101=2005,OFFSET('2005'!N$1,Calculations!$D99,0),IF($P101=2006,OFFSET('2006'!N$1,Calculations!$D99,0),IF($P101=2007,OFFSET('2007'!N$1,Calculations!$D99,0),IF($P101=2008,OFFSET('2008'!N$1,Calculations!$D99,0),IF($P101=2009,OFFSET('2009'!N$1,Calculations!$D99,0),IF($P101=2010,OFFSET('2010'!N$1,Calculations!$D99,0),IF($P101=2011,OFFSET('2011'!N$1,Calculations!$D99,0),IF($P101=2012,OFFSET('2012'!N$1,Calculations!$D99,0),IF($P101=2013,OFFSET('2013'!N$1,Calculations!$D99,0),IF($P101=2014,OFFSET('2014'!N$1,Calculations!$D99,0),IF($P101=2015,OFFSET('2015'!N$1,Calculations!$D99,0),IF($P101=2016,OFFSET('2016'!N$1,Calculations!$D99,0),IF($P101=2017,OFFSET('2017'!N$1,Calculations!$D99,0),0))))))))))))))))</f>
        <v>4.1616434834912334E-2</v>
      </c>
      <c r="AP101" s="31">
        <f ca="1">IF($P101=2002,OFFSET('2002'!O$1,Calculations!$D99,0),IF($P101=2003,OFFSET('2003'!O$1,Calculations!$D99,0),IF($P101=2004,OFFSET('2004'!O$1,Calculations!$D99,0),IF($P101=2005,OFFSET('2005'!O$1,Calculations!$D99,0),IF($P101=2006,OFFSET('2006'!O$1,Calculations!$D99,0),IF($P101=2007,OFFSET('2007'!O$1,Calculations!$D99,0),IF($P101=2008,OFFSET('2008'!O$1,Calculations!$D99,0),IF($P101=2009,OFFSET('2009'!O$1,Calculations!$D99,0),IF($P101=2010,OFFSET('2010'!O$1,Calculations!$D99,0),IF($P101=2011,OFFSET('2011'!O$1,Calculations!$D99,0),IF($P101=2012,OFFSET('2012'!O$1,Calculations!$D99,0),IF($P101=2013,OFFSET('2013'!O$1,Calculations!$D99,0),IF($P101=2014,OFFSET('2014'!O$1,Calculations!$D99,0),IF($P101=2015,OFFSET('2015'!O$1,Calculations!$D99,0),IF($P101=2016,OFFSET('2016'!O$1,Calculations!$D99,0),IF($P101=2017,OFFSET('2017'!O$1,Calculations!$D99,0),0))))))))))))))))</f>
        <v>3.0567280057499997E-2</v>
      </c>
      <c r="AQ101" s="31">
        <f ca="1">IF($P101=2002,OFFSET('2002'!P$1,Calculations!$D99,0),IF($P101=2003,OFFSET('2003'!P$1,Calculations!$D99,0),IF($P101=2004,OFFSET('2004'!P$1,Calculations!$D99,0),IF($P101=2005,OFFSET('2005'!P$1,Calculations!$D99,0),IF($P101=2006,OFFSET('2006'!P$1,Calculations!$D99,0),IF($P101=2007,OFFSET('2007'!P$1,Calculations!$D99,0),IF($P101=2008,OFFSET('2008'!P$1,Calculations!$D99,0),IF($P101=2009,OFFSET('2009'!P$1,Calculations!$D99,0),IF($P101=2010,OFFSET('2010'!P$1,Calculations!$D99,0),IF($P101=2011,OFFSET('2011'!P$1,Calculations!$D99,0),IF($P101=2012,OFFSET('2012'!P$1,Calculations!$D99,0),IF($P101=2013,OFFSET('2013'!P$1,Calculations!$D99,0),IF($P101=2014,OFFSET('2014'!P$1,Calculations!$D99,0),IF($P101=2015,OFFSET('2015'!P$1,Calculations!$D99,0),IF($P101=2016,OFFSET('2016'!P$1,Calculations!$D99,0),IF($P101=2017,OFFSET('2017'!P$1,Calculations!$D99,0),0))))))))))))))))</f>
        <v>3.598440010855794E-2</v>
      </c>
      <c r="AR101" s="34">
        <f ca="1">IF($P101=2002,OFFSET('2002'!Q$1,Calculations!$D99,0),IF($P101=2003,OFFSET('2003'!Q$1,Calculations!$D99,0),IF($P101=2004,OFFSET('2004'!Q$1,Calculations!$D99,0),IF($P101=2005,OFFSET('2005'!Q$1,Calculations!$D99,0),IF($P101=2006,OFFSET('2006'!Q$1,Calculations!$D99,0),IF($P101=2007,OFFSET('2007'!Q$1,Calculations!$D99,0),IF($P101=2008,OFFSET('2008'!Q$1,Calculations!$D99,0),IF($P101=2009,OFFSET('2009'!Q$1,Calculations!$D99,0),IF($P101=2010,OFFSET('2010'!Q$1,Calculations!$D99,0),IF($P101=2011,OFFSET('2011'!Q$1,Calculations!$D99,0),IF($P101=2012,OFFSET('2012'!Q$1,Calculations!$D99,0),IF($P101=2013,OFFSET('2013'!Q$1,Calculations!$D99,0),IF($P101=2014,OFFSET('2014'!Q$1,Calculations!$D99,0),IF($P101=2015,OFFSET('2015'!Q$1,Calculations!$D99,0),IF($P101=2016,OFFSET('2016'!Q$1,Calculations!$D99,0),IF($P101=2017,OFFSET('2017'!Q$1,Calculations!$D99,0),0))))))))))))))))</f>
        <v>3.7927358701416412E-2</v>
      </c>
      <c r="AS101" s="31">
        <f ca="1">IF($P101=2002,OFFSET('2002'!K$1,Calculations!$E99,0),IF($P101=2003,OFFSET('2003'!K$1,Calculations!$E99,0),IF($P101=2004,OFFSET('2004'!K$1,Calculations!$E99,0),IF($P101=2005,OFFSET('2005'!K$1,Calculations!$E99,0),IF($P101=2006,OFFSET('2006'!K$1,Calculations!$E99,0),IF($P101=2007,OFFSET('2007'!K$1,Calculations!$E99,0),IF($P101=2008,OFFSET('2008'!K$1,Calculations!$E99,0),IF($P101=2009,OFFSET('2009'!K$1,Calculations!$E99,0),IF($P101=2010,OFFSET('2010'!K$1,Calculations!$E99,0),IF($P101=2011,OFFSET('2011'!K$1,Calculations!$E99,0),IF($P101=2012,OFFSET('2012'!K$1,Calculations!$E99,0),IF($P101=2013,OFFSET('2013'!K$1,Calculations!$E99,0),IF($P101=2014,OFFSET('2014'!K$1,Calculations!$E99,0),IF($P101=2015,OFFSET('2015'!K$1,Calculations!$E99,0),IF($P101=2016,OFFSET('2016'!K$1,Calculations!$E99,0),IF($P101=2017,OFFSET('2017'!K$1,Calculations!$E99,0),0))))))))))))))))</f>
        <v>1.0462891217669757E-2</v>
      </c>
      <c r="AT101" s="31">
        <f ca="1">IF($P101=2002,OFFSET('2002'!L$1,Calculations!$E99,0),IF($P101=2003,OFFSET('2003'!L$1,Calculations!$E99,0),IF($P101=2004,OFFSET('2004'!L$1,Calculations!$E99,0),IF($P101=2005,OFFSET('2005'!L$1,Calculations!$E99,0),IF($P101=2006,OFFSET('2006'!L$1,Calculations!$E99,0),IF($P101=2007,OFFSET('2007'!L$1,Calculations!$E99,0),IF($P101=2008,OFFSET('2008'!L$1,Calculations!$E99,0),IF($P101=2009,OFFSET('2009'!L$1,Calculations!$E99,0),IF($P101=2010,OFFSET('2010'!L$1,Calculations!$E99,0),IF($P101=2011,OFFSET('2011'!L$1,Calculations!$E99,0),IF($P101=2012,OFFSET('2012'!L$1,Calculations!$E99,0),IF($P101=2013,OFFSET('2013'!L$1,Calculations!$E99,0),IF($P101=2014,OFFSET('2014'!L$1,Calculations!$E99,0),IF($P101=2015,OFFSET('2015'!L$1,Calculations!$E99,0),IF($P101=2016,OFFSET('2016'!L$1,Calculations!$E99,0),IF($P101=2017,OFFSET('2017'!L$1,Calculations!$E99,0),0))))))))))))))))</f>
        <v>8.2837185834562704E-2</v>
      </c>
      <c r="AU101" s="31">
        <f ca="1">IF($P101=2002,OFFSET('2002'!M$1,Calculations!$E99,0),IF($P101=2003,OFFSET('2003'!M$1,Calculations!$E99,0),IF($P101=2004,OFFSET('2004'!M$1,Calculations!$E99,0),IF($P101=2005,OFFSET('2005'!M$1,Calculations!$E99,0),IF($P101=2006,OFFSET('2006'!M$1,Calculations!$E99,0),IF($P101=2007,OFFSET('2007'!M$1,Calculations!$E99,0),IF($P101=2008,OFFSET('2008'!M$1,Calculations!$E99,0),IF($P101=2009,OFFSET('2009'!M$1,Calculations!$E99,0),IF($P101=2010,OFFSET('2010'!M$1,Calculations!$E99,0),IF($P101=2011,OFFSET('2011'!M$1,Calculations!$E99,0),IF($P101=2012,OFFSET('2012'!M$1,Calculations!$E99,0),IF($P101=2013,OFFSET('2013'!M$1,Calculations!$E99,0),IF($P101=2014,OFFSET('2014'!M$1,Calculations!$E99,0),IF($P101=2015,OFFSET('2015'!M$1,Calculations!$E99,0),IF($P101=2016,OFFSET('2016'!M$1,Calculations!$E99,0),IF($P101=2017,OFFSET('2017'!M$1,Calculations!$E99,0),0))))))))))))))))</f>
        <v>8.0940375795569869E-2</v>
      </c>
      <c r="AV101" s="31">
        <f ca="1">IF($P101=2002,OFFSET('2002'!N$1,Calculations!$E99,0),IF($P101=2003,OFFSET('2003'!N$1,Calculations!$E99,0),IF($P101=2004,OFFSET('2004'!N$1,Calculations!$E99,0),IF($P101=2005,OFFSET('2005'!N$1,Calculations!$E99,0),IF($P101=2006,OFFSET('2006'!N$1,Calculations!$E99,0),IF($P101=2007,OFFSET('2007'!N$1,Calculations!$E99,0),IF($P101=2008,OFFSET('2008'!N$1,Calculations!$E99,0),IF($P101=2009,OFFSET('2009'!N$1,Calculations!$E99,0),IF($P101=2010,OFFSET('2010'!N$1,Calculations!$E99,0),IF($P101=2011,OFFSET('2011'!N$1,Calculations!$E99,0),IF($P101=2012,OFFSET('2012'!N$1,Calculations!$E99,0),IF($P101=2013,OFFSET('2013'!N$1,Calculations!$E99,0),IF($P101=2014,OFFSET('2014'!N$1,Calculations!$E99,0),IF($P101=2015,OFFSET('2015'!N$1,Calculations!$E99,0),IF($P101=2016,OFFSET('2016'!N$1,Calculations!$E99,0),IF($P101=2017,OFFSET('2017'!N$1,Calculations!$E99,0),0))))))))))))))))</f>
        <v>3.3379424235575043E-2</v>
      </c>
      <c r="AW101" s="31">
        <f ca="1">IF($P101=2002,OFFSET('2002'!O$1,Calculations!$E99,0),IF($P101=2003,OFFSET('2003'!O$1,Calculations!$E99,0),IF($P101=2004,OFFSET('2004'!O$1,Calculations!$E99,0),IF($P101=2005,OFFSET('2005'!O$1,Calculations!$E99,0),IF($P101=2006,OFFSET('2006'!O$1,Calculations!$E99,0),IF($P101=2007,OFFSET('2007'!O$1,Calculations!$E99,0),IF($P101=2008,OFFSET('2008'!O$1,Calculations!$E99,0),IF($P101=2009,OFFSET('2009'!O$1,Calculations!$E99,0),IF($P101=2010,OFFSET('2010'!O$1,Calculations!$E99,0),IF($P101=2011,OFFSET('2011'!O$1,Calculations!$E99,0),IF($P101=2012,OFFSET('2012'!O$1,Calculations!$E99,0),IF($P101=2013,OFFSET('2013'!O$1,Calculations!$E99,0),IF($P101=2014,OFFSET('2014'!O$1,Calculations!$E99,0),IF($P101=2015,OFFSET('2015'!O$1,Calculations!$E99,0),IF($P101=2016,OFFSET('2016'!O$1,Calculations!$E99,0),IF($P101=2017,OFFSET('2017'!O$1,Calculations!$E99,0),0))))))))))))))))</f>
        <v>4.608637525819257E-2</v>
      </c>
      <c r="AX101" s="31">
        <f ca="1">IF($P101=2002,OFFSET('2002'!P$1,Calculations!$E99,0),IF($P101=2003,OFFSET('2003'!P$1,Calculations!$E99,0),IF($P101=2004,OFFSET('2004'!P$1,Calculations!$E99,0),IF($P101=2005,OFFSET('2005'!P$1,Calculations!$E99,0),IF($P101=2006,OFFSET('2006'!P$1,Calculations!$E99,0),IF($P101=2007,OFFSET('2007'!P$1,Calculations!$E99,0),IF($P101=2008,OFFSET('2008'!P$1,Calculations!$E99,0),IF($P101=2009,OFFSET('2009'!P$1,Calculations!$E99,0),IF($P101=2010,OFFSET('2010'!P$1,Calculations!$E99,0),IF($P101=2011,OFFSET('2011'!P$1,Calculations!$E99,0),IF($P101=2012,OFFSET('2012'!P$1,Calculations!$E99,0),IF($P101=2013,OFFSET('2013'!P$1,Calculations!$E99,0),IF($P101=2014,OFFSET('2014'!P$1,Calculations!$E99,0),IF($P101=2015,OFFSET('2015'!P$1,Calculations!$E99,0),IF($P101=2016,OFFSET('2016'!P$1,Calculations!$E99,0),IF($P101=2017,OFFSET('2017'!P$1,Calculations!$E99,0),0))))))))))))))))</f>
        <v>3.5730617201864594E-2</v>
      </c>
      <c r="AY101" s="34">
        <f ca="1">IF($P101=2002,OFFSET('2002'!Q$1,Calculations!$E99,0),IF($P101=2003,OFFSET('2003'!Q$1,Calculations!$E99,0),IF($P101=2004,OFFSET('2004'!Q$1,Calculations!$E99,0),IF($P101=2005,OFFSET('2005'!Q$1,Calculations!$E99,0),IF($P101=2006,OFFSET('2006'!Q$1,Calculations!$E99,0),IF($P101=2007,OFFSET('2007'!Q$1,Calculations!$E99,0),IF($P101=2008,OFFSET('2008'!Q$1,Calculations!$E99,0),IF($P101=2009,OFFSET('2009'!Q$1,Calculations!$E99,0),IF($P101=2010,OFFSET('2010'!Q$1,Calculations!$E99,0),IF($P101=2011,OFFSET('2011'!Q$1,Calculations!$E99,0),IF($P101=2012,OFFSET('2012'!Q$1,Calculations!$E99,0),IF($P101=2013,OFFSET('2013'!Q$1,Calculations!$E99,0),IF($P101=2014,OFFSET('2014'!Q$1,Calculations!$E99,0),IF($P101=2015,OFFSET('2015'!Q$1,Calculations!$E99,0),IF($P101=2016,OFFSET('2016'!Q$1,Calculations!$E99,0),IF($P101=2017,OFFSET('2017'!Q$1,Calculations!$E99,0),0))))))))))))))))</f>
        <v>4.2199732021958522E-2</v>
      </c>
      <c r="AZ101" s="31">
        <f ca="1">IF($P101=2002,OFFSET('2002'!K$1,Calculations!$F99,0),IF($P101=2003,OFFSET('2003'!K$1,Calculations!$F99,0),IF($P101=2004,OFFSET('2004'!K$1,Calculations!$F99,0),IF($P101=2005,OFFSET('2005'!K$1,Calculations!$F99,0),IF($P101=2006,OFFSET('2006'!K$1,Calculations!$F99,0),IF($P101=2007,OFFSET('2007'!K$1,Calculations!$F99,0),IF($P101=2008,OFFSET('2008'!K$1,Calculations!$F99,0),IF($P101=2009,OFFSET('2009'!K$1,Calculations!$F99,0),IF($P101=2010,OFFSET('2010'!K$1,Calculations!$F99,0),IF($P101=2011,OFFSET('2011'!K$1,Calculations!$F99,0),IF($P101=2012,OFFSET('2012'!K$1,Calculations!$F99,0),IF($P101=2013,OFFSET('2013'!K$1,Calculations!$F99,0),IF($P101=2014,OFFSET('2014'!K$1,Calculations!$F99,0),IF($P101=2015,OFFSET('2015'!K$1,Calculations!$F99,0),IF($P101=2016,OFFSET('2016'!K$1,Calculations!$F99,0),IF($P101=2017,OFFSET('2017'!K$1,Calculations!$F99,0),0))))))))))))))))</f>
        <v>4.8650379158489697E-4</v>
      </c>
      <c r="BA101" s="31">
        <f ca="1">IF($P101=2002,OFFSET('2002'!L$1,Calculations!$F99,0),IF($P101=2003,OFFSET('2003'!L$1,Calculations!$F99,0),IF($P101=2004,OFFSET('2004'!L$1,Calculations!$F99,0),IF($P101=2005,OFFSET('2005'!L$1,Calculations!$F99,0),IF($P101=2006,OFFSET('2006'!L$1,Calculations!$F99,0),IF($P101=2007,OFFSET('2007'!L$1,Calculations!$F99,0),IF($P101=2008,OFFSET('2008'!L$1,Calculations!$F99,0),IF($P101=2009,OFFSET('2009'!L$1,Calculations!$F99,0),IF($P101=2010,OFFSET('2010'!L$1,Calculations!$F99,0),IF($P101=2011,OFFSET('2011'!L$1,Calculations!$F99,0),IF($P101=2012,OFFSET('2012'!L$1,Calculations!$F99,0),IF($P101=2013,OFFSET('2013'!L$1,Calculations!$F99,0),IF($P101=2014,OFFSET('2014'!L$1,Calculations!$F99,0),IF($P101=2015,OFFSET('2015'!L$1,Calculations!$F99,0),IF($P101=2016,OFFSET('2016'!L$1,Calculations!$F99,0),IF($P101=2017,OFFSET('2017'!L$1,Calculations!$F99,0),0))))))))))))))))</f>
        <v>1.4363566639624998E-2</v>
      </c>
      <c r="BB101" s="31">
        <f ca="1">IF($P101=2002,OFFSET('2002'!M$1,Calculations!$F99,0),IF($P101=2003,OFFSET('2003'!M$1,Calculations!$F99,0),IF($P101=2004,OFFSET('2004'!M$1,Calculations!$F99,0),IF($P101=2005,OFFSET('2005'!M$1,Calculations!$F99,0),IF($P101=2006,OFFSET('2006'!M$1,Calculations!$F99,0),IF($P101=2007,OFFSET('2007'!M$1,Calculations!$F99,0),IF($P101=2008,OFFSET('2008'!M$1,Calculations!$F99,0),IF($P101=2009,OFFSET('2009'!M$1,Calculations!$F99,0),IF($P101=2010,OFFSET('2010'!M$1,Calculations!$F99,0),IF($P101=2011,OFFSET('2011'!M$1,Calculations!$F99,0),IF($P101=2012,OFFSET('2012'!M$1,Calculations!$F99,0),IF($P101=2013,OFFSET('2013'!M$1,Calculations!$F99,0),IF($P101=2014,OFFSET('2014'!M$1,Calculations!$F99,0),IF($P101=2015,OFFSET('2015'!M$1,Calculations!$F99,0),IF($P101=2016,OFFSET('2016'!M$1,Calculations!$F99,0),IF($P101=2017,OFFSET('2017'!M$1,Calculations!$F99,0),0))))))))))))))))</f>
        <v>2.0491943006361535E-2</v>
      </c>
      <c r="BC101" s="31">
        <f ca="1">IF($P101=2002,OFFSET('2002'!N$1,Calculations!$F99,0),IF($P101=2003,OFFSET('2003'!N$1,Calculations!$F99,0),IF($P101=2004,OFFSET('2004'!N$1,Calculations!$F99,0),IF($P101=2005,OFFSET('2005'!N$1,Calculations!$F99,0),IF($P101=2006,OFFSET('2006'!N$1,Calculations!$F99,0),IF($P101=2007,OFFSET('2007'!N$1,Calculations!$F99,0),IF($P101=2008,OFFSET('2008'!N$1,Calculations!$F99,0),IF($P101=2009,OFFSET('2009'!N$1,Calculations!$F99,0),IF($P101=2010,OFFSET('2010'!N$1,Calculations!$F99,0),IF($P101=2011,OFFSET('2011'!N$1,Calculations!$F99,0),IF($P101=2012,OFFSET('2012'!N$1,Calculations!$F99,0),IF($P101=2013,OFFSET('2013'!N$1,Calculations!$F99,0),IF($P101=2014,OFFSET('2014'!N$1,Calculations!$F99,0),IF($P101=2015,OFFSET('2015'!N$1,Calculations!$F99,0),IF($P101=2016,OFFSET('2016'!N$1,Calculations!$F99,0),IF($P101=2017,OFFSET('2017'!N$1,Calculations!$F99,0),0))))))))))))))))</f>
        <v>1.8011840991933366E-2</v>
      </c>
      <c r="BD101" s="31">
        <f ca="1">IF($P101=2002,OFFSET('2002'!O$1,Calculations!$F99,0),IF($P101=2003,OFFSET('2003'!O$1,Calculations!$F99,0),IF($P101=2004,OFFSET('2004'!O$1,Calculations!$F99,0),IF($P101=2005,OFFSET('2005'!O$1,Calculations!$F99,0),IF($P101=2006,OFFSET('2006'!O$1,Calculations!$F99,0),IF($P101=2007,OFFSET('2007'!O$1,Calculations!$F99,0),IF($P101=2008,OFFSET('2008'!O$1,Calculations!$F99,0),IF($P101=2009,OFFSET('2009'!O$1,Calculations!$F99,0),IF($P101=2010,OFFSET('2010'!O$1,Calculations!$F99,0),IF($P101=2011,OFFSET('2011'!O$1,Calculations!$F99,0),IF($P101=2012,OFFSET('2012'!O$1,Calculations!$F99,0),IF($P101=2013,OFFSET('2013'!O$1,Calculations!$F99,0),IF($P101=2014,OFFSET('2014'!O$1,Calculations!$F99,0),IF($P101=2015,OFFSET('2015'!O$1,Calculations!$F99,0),IF($P101=2016,OFFSET('2016'!O$1,Calculations!$F99,0),IF($P101=2017,OFFSET('2017'!O$1,Calculations!$F99,0),0))))))))))))))))</f>
        <v>8.2936575568708249E-3</v>
      </c>
      <c r="BE101" s="31">
        <f ca="1">IF($P101=2002,OFFSET('2002'!P$1,Calculations!$F99,0),IF($P101=2003,OFFSET('2003'!P$1,Calculations!$F99,0),IF($P101=2004,OFFSET('2004'!P$1,Calculations!$F99,0),IF($P101=2005,OFFSET('2005'!P$1,Calculations!$F99,0),IF($P101=2006,OFFSET('2006'!P$1,Calculations!$F99,0),IF($P101=2007,OFFSET('2007'!P$1,Calculations!$F99,0),IF($P101=2008,OFFSET('2008'!P$1,Calculations!$F99,0),IF($P101=2009,OFFSET('2009'!P$1,Calculations!$F99,0),IF($P101=2010,OFFSET('2010'!P$1,Calculations!$F99,0),IF($P101=2011,OFFSET('2011'!P$1,Calculations!$F99,0),IF($P101=2012,OFFSET('2012'!P$1,Calculations!$F99,0),IF($P101=2013,OFFSET('2013'!P$1,Calculations!$F99,0),IF($P101=2014,OFFSET('2014'!P$1,Calculations!$F99,0),IF($P101=2015,OFFSET('2015'!P$1,Calculations!$F99,0),IF($P101=2016,OFFSET('2016'!P$1,Calculations!$F99,0),IF($P101=2017,OFFSET('2017'!P$1,Calculations!$F99,0),0))))))))))))))))</f>
        <v>2.347614054165174E-2</v>
      </c>
      <c r="BF101" s="34">
        <f ca="1">IF($P101=2002,OFFSET('2002'!Q$1,Calculations!$F99,0),IF($P101=2003,OFFSET('2003'!Q$1,Calculations!$F99,0),IF($P101=2004,OFFSET('2004'!Q$1,Calculations!$F99,0),IF($P101=2005,OFFSET('2005'!Q$1,Calculations!$F99,0),IF($P101=2006,OFFSET('2006'!Q$1,Calculations!$F99,0),IF($P101=2007,OFFSET('2007'!Q$1,Calculations!$F99,0),IF($P101=2008,OFFSET('2008'!Q$1,Calculations!$F99,0),IF($P101=2009,OFFSET('2009'!Q$1,Calculations!$F99,0),IF($P101=2010,OFFSET('2010'!Q$1,Calculations!$F99,0),IF($P101=2011,OFFSET('2011'!Q$1,Calculations!$F99,0),IF($P101=2012,OFFSET('2012'!Q$1,Calculations!$F99,0),IF($P101=2013,OFFSET('2013'!Q$1,Calculations!$F99,0),IF($P101=2014,OFFSET('2014'!Q$1,Calculations!$F99,0),IF($P101=2015,OFFSET('2015'!Q$1,Calculations!$F99,0),IF($P101=2016,OFFSET('2016'!Q$1,Calculations!$F99,0),IF($P101=2017,OFFSET('2017'!Q$1,Calculations!$F99,0),0))))))))))))))))</f>
        <v>7.8189279202592298E-3</v>
      </c>
      <c r="BG101" s="31">
        <f ca="1">IF($P101=2002,OFFSET('2002'!K$1,Calculations!$G99,0),IF($P101=2003,OFFSET('2003'!K$1,Calculations!$G99,0),IF($P101=2004,OFFSET('2004'!K$1,Calculations!$G99,0),IF($P101=2005,OFFSET('2005'!K$1,Calculations!$G99,0),IF($P101=2006,OFFSET('2006'!K$1,Calculations!$G99,0),IF($P101=2007,OFFSET('2007'!K$1,Calculations!$G99,0),IF($P101=2008,OFFSET('2008'!K$1,Calculations!$G99,0),IF($P101=2009,OFFSET('2009'!K$1,Calculations!$G99,0),IF($P101=2010,OFFSET('2010'!K$1,Calculations!$G99,0),IF($P101=2011,OFFSET('2011'!K$1,Calculations!$G99,0),IF($P101=2012,OFFSET('2012'!K$1,Calculations!$G99,0),IF($P101=2013,OFFSET('2013'!K$1,Calculations!$G99,0),IF($P101=2014,OFFSET('2014'!K$1,Calculations!$G99,0),IF($P101=2015,OFFSET('2015'!K$1,Calculations!$G99,0),IF($P101=2016,OFFSET('2016'!K$1,Calculations!$G99,0),IF($P101=2017,OFFSET('2017'!K$1,Calculations!$G99,0),0))))))))))))))))</f>
        <v>9.294044526447498E-2</v>
      </c>
      <c r="BH101" s="31">
        <f ca="1">IF($P101=2002,OFFSET('2002'!L$1,Calculations!$G99,0),IF($P101=2003,OFFSET('2003'!L$1,Calculations!$G99,0),IF($P101=2004,OFFSET('2004'!L$1,Calculations!$G99,0),IF($P101=2005,OFFSET('2005'!L$1,Calculations!$G99,0),IF($P101=2006,OFFSET('2006'!L$1,Calculations!$G99,0),IF($P101=2007,OFFSET('2007'!L$1,Calculations!$G99,0),IF($P101=2008,OFFSET('2008'!L$1,Calculations!$G99,0),IF($P101=2009,OFFSET('2009'!L$1,Calculations!$G99,0),IF($P101=2010,OFFSET('2010'!L$1,Calculations!$G99,0),IF($P101=2011,OFFSET('2011'!L$1,Calculations!$G99,0),IF($P101=2012,OFFSET('2012'!L$1,Calculations!$G99,0),IF($P101=2013,OFFSET('2013'!L$1,Calculations!$G99,0),IF($P101=2014,OFFSET('2014'!L$1,Calculations!$G99,0),IF($P101=2015,OFFSET('2015'!L$1,Calculations!$G99,0),IF($P101=2016,OFFSET('2016'!L$1,Calculations!$G99,0),IF($P101=2017,OFFSET('2017'!L$1,Calculations!$G99,0),0))))))))))))))))</f>
        <v>0.18737464095098752</v>
      </c>
      <c r="BI101" s="31">
        <f ca="1">IF($P101=2002,OFFSET('2002'!M$1,Calculations!$G99,0),IF($P101=2003,OFFSET('2003'!M$1,Calculations!$G99,0),IF($P101=2004,OFFSET('2004'!M$1,Calculations!$G99,0),IF($P101=2005,OFFSET('2005'!M$1,Calculations!$G99,0),IF($P101=2006,OFFSET('2006'!M$1,Calculations!$G99,0),IF($P101=2007,OFFSET('2007'!M$1,Calculations!$G99,0),IF($P101=2008,OFFSET('2008'!M$1,Calculations!$G99,0),IF($P101=2009,OFFSET('2009'!M$1,Calculations!$G99,0),IF($P101=2010,OFFSET('2010'!M$1,Calculations!$G99,0),IF($P101=2011,OFFSET('2011'!M$1,Calculations!$G99,0),IF($P101=2012,OFFSET('2012'!M$1,Calculations!$G99,0),IF($P101=2013,OFFSET('2013'!M$1,Calculations!$G99,0),IF($P101=2014,OFFSET('2014'!M$1,Calculations!$G99,0),IF($P101=2015,OFFSET('2015'!M$1,Calculations!$G99,0),IF($P101=2016,OFFSET('2016'!M$1,Calculations!$G99,0),IF($P101=2017,OFFSET('2017'!M$1,Calculations!$G99,0),0))))))))))))))))</f>
        <v>0.11029312783676423</v>
      </c>
      <c r="BJ101" s="31">
        <f ca="1">IF($P101=2002,OFFSET('2002'!N$1,Calculations!$G99,0),IF($P101=2003,OFFSET('2003'!N$1,Calculations!$G99,0),IF($P101=2004,OFFSET('2004'!N$1,Calculations!$G99,0),IF($P101=2005,OFFSET('2005'!N$1,Calculations!$G99,0),IF($P101=2006,OFFSET('2006'!N$1,Calculations!$G99,0),IF($P101=2007,OFFSET('2007'!N$1,Calculations!$G99,0),IF($P101=2008,OFFSET('2008'!N$1,Calculations!$G99,0),IF($P101=2009,OFFSET('2009'!N$1,Calculations!$G99,0),IF($P101=2010,OFFSET('2010'!N$1,Calculations!$G99,0),IF($P101=2011,OFFSET('2011'!N$1,Calculations!$G99,0),IF($P101=2012,OFFSET('2012'!N$1,Calculations!$G99,0),IF($P101=2013,OFFSET('2013'!N$1,Calculations!$G99,0),IF($P101=2014,OFFSET('2014'!N$1,Calculations!$G99,0),IF($P101=2015,OFFSET('2015'!N$1,Calculations!$G99,0),IF($P101=2016,OFFSET('2016'!N$1,Calculations!$G99,0),IF($P101=2017,OFFSET('2017'!N$1,Calculations!$G99,0),0))))))))))))))))</f>
        <v>0.12626114474904512</v>
      </c>
      <c r="BK101" s="31">
        <f ca="1">IF($P101=2002,OFFSET('2002'!O$1,Calculations!$G99,0),IF($P101=2003,OFFSET('2003'!O$1,Calculations!$G99,0),IF($P101=2004,OFFSET('2004'!O$1,Calculations!$G99,0),IF($P101=2005,OFFSET('2005'!O$1,Calculations!$G99,0),IF($P101=2006,OFFSET('2006'!O$1,Calculations!$G99,0),IF($P101=2007,OFFSET('2007'!O$1,Calculations!$G99,0),IF($P101=2008,OFFSET('2008'!O$1,Calculations!$G99,0),IF($P101=2009,OFFSET('2009'!O$1,Calculations!$G99,0),IF($P101=2010,OFFSET('2010'!O$1,Calculations!$G99,0),IF($P101=2011,OFFSET('2011'!O$1,Calculations!$G99,0),IF($P101=2012,OFFSET('2012'!O$1,Calculations!$G99,0),IF($P101=2013,OFFSET('2013'!O$1,Calculations!$G99,0),IF($P101=2014,OFFSET('2014'!O$1,Calculations!$G99,0),IF($P101=2015,OFFSET('2015'!O$1,Calculations!$G99,0),IF($P101=2016,OFFSET('2016'!O$1,Calculations!$G99,0),IF($P101=2017,OFFSET('2017'!O$1,Calculations!$G99,0),0))))))))))))))))</f>
        <v>0.12954559052738809</v>
      </c>
      <c r="BL101" s="31">
        <f ca="1">IF($P101=2002,OFFSET('2002'!P$1,Calculations!$G99,0),IF($P101=2003,OFFSET('2003'!P$1,Calculations!$G99,0),IF($P101=2004,OFFSET('2004'!P$1,Calculations!$G99,0),IF($P101=2005,OFFSET('2005'!P$1,Calculations!$G99,0),IF($P101=2006,OFFSET('2006'!P$1,Calculations!$G99,0),IF($P101=2007,OFFSET('2007'!P$1,Calculations!$G99,0),IF($P101=2008,OFFSET('2008'!P$1,Calculations!$G99,0),IF($P101=2009,OFFSET('2009'!P$1,Calculations!$G99,0),IF($P101=2010,OFFSET('2010'!P$1,Calculations!$G99,0),IF($P101=2011,OFFSET('2011'!P$1,Calculations!$G99,0),IF($P101=2012,OFFSET('2012'!P$1,Calculations!$G99,0),IF($P101=2013,OFFSET('2013'!P$1,Calculations!$G99,0),IF($P101=2014,OFFSET('2014'!P$1,Calculations!$G99,0),IF($P101=2015,OFFSET('2015'!P$1,Calculations!$G99,0),IF($P101=2016,OFFSET('2016'!P$1,Calculations!$G99,0),IF($P101=2017,OFFSET('2017'!P$1,Calculations!$G99,0),0))))))))))))))))</f>
        <v>0.25379053763300957</v>
      </c>
      <c r="BM101" s="34">
        <f ca="1">IF($P101=2002,OFFSET('2002'!Q$1,Calculations!$G99,0),IF($P101=2003,OFFSET('2003'!Q$1,Calculations!$G99,0),IF($P101=2004,OFFSET('2004'!Q$1,Calculations!$G99,0),IF($P101=2005,OFFSET('2005'!Q$1,Calculations!$G99,0),IF($P101=2006,OFFSET('2006'!Q$1,Calculations!$G99,0),IF($P101=2007,OFFSET('2007'!Q$1,Calculations!$G99,0),IF($P101=2008,OFFSET('2008'!Q$1,Calculations!$G99,0),IF($P101=2009,OFFSET('2009'!Q$1,Calculations!$G99,0),IF($P101=2010,OFFSET('2010'!Q$1,Calculations!$G99,0),IF($P101=2011,OFFSET('2011'!Q$1,Calculations!$G99,0),IF($P101=2012,OFFSET('2012'!Q$1,Calculations!$G99,0),IF($P101=2013,OFFSET('2013'!Q$1,Calculations!$G99,0),IF($P101=2014,OFFSET('2014'!Q$1,Calculations!$G99,0),IF($P101=2015,OFFSET('2015'!Q$1,Calculations!$G99,0),IF($P101=2016,OFFSET('2016'!Q$1,Calculations!$G99,0),IF($P101=2017,OFFSET('2017'!Q$1,Calculations!$G99,0),0))))))))))))))))</f>
        <v>0.12670800810028371</v>
      </c>
      <c r="BN101" s="31">
        <f ca="1">IF($P101=2002,OFFSET('2002'!K$1,Calculations!$H99,0),IF($P101=2003,OFFSET('2003'!K$1,Calculations!$H99,0),IF($P101=2004,OFFSET('2004'!K$1,Calculations!$H99,0),IF($P101=2005,OFFSET('2005'!K$1,Calculations!$H99,0),IF($P101=2006,OFFSET('2006'!K$1,Calculations!$H99,0),IF($P101=2007,OFFSET('2007'!K$1,Calculations!$H99,0),IF($P101=2008,OFFSET('2008'!K$1,Calculations!$H99,0),IF($P101=2009,OFFSET('2009'!K$1,Calculations!$H99,0),IF($P101=2010,OFFSET('2010'!K$1,Calculations!$H99,0),IF($P101=2011,OFFSET('2011'!K$1,Calculations!$H99,0),IF($P101=2012,OFFSET('2012'!K$1,Calculations!$H99,0),IF($P101=2013,OFFSET('2013'!K$1,Calculations!$H99,0),IF($P101=2014,OFFSET('2014'!K$1,Calculations!$H99,0),IF($P101=2015,OFFSET('2015'!K$1,Calculations!$H99,0),IF($P101=2016,OFFSET('2016'!K$1,Calculations!$H99,0),IF($P101=2017,OFFSET('2017'!K$1,Calculations!$H99,0),0))))))))))))))))</f>
        <v>5.1205523790307677E-4</v>
      </c>
      <c r="BO101" s="31">
        <f ca="1">IF($P101=2002,OFFSET('2002'!L$1,Calculations!$H99,0),IF($P101=2003,OFFSET('2003'!L$1,Calculations!$H99,0),IF($P101=2004,OFFSET('2004'!L$1,Calculations!$H99,0),IF($P101=2005,OFFSET('2005'!L$1,Calculations!$H99,0),IF($P101=2006,OFFSET('2006'!L$1,Calculations!$H99,0),IF($P101=2007,OFFSET('2007'!L$1,Calculations!$H99,0),IF($P101=2008,OFFSET('2008'!L$1,Calculations!$H99,0),IF($P101=2009,OFFSET('2009'!L$1,Calculations!$H99,0),IF($P101=2010,OFFSET('2010'!L$1,Calculations!$H99,0),IF($P101=2011,OFFSET('2011'!L$1,Calculations!$H99,0),IF($P101=2012,OFFSET('2012'!L$1,Calculations!$H99,0),IF($P101=2013,OFFSET('2013'!L$1,Calculations!$H99,0),IF($P101=2014,OFFSET('2014'!L$1,Calculations!$H99,0),IF($P101=2015,OFFSET('2015'!L$1,Calculations!$H99,0),IF($P101=2016,OFFSET('2016'!L$1,Calculations!$H99,0),IF($P101=2017,OFFSET('2017'!L$1,Calculations!$H99,0),0))))))))))))))))</f>
        <v>3.5346065168994349E-2</v>
      </c>
      <c r="BP101" s="31">
        <f ca="1">IF($P101=2002,OFFSET('2002'!M$1,Calculations!$H99,0),IF($P101=2003,OFFSET('2003'!M$1,Calculations!$H99,0),IF($P101=2004,OFFSET('2004'!M$1,Calculations!$H99,0),IF($P101=2005,OFFSET('2005'!M$1,Calculations!$H99,0),IF($P101=2006,OFFSET('2006'!M$1,Calculations!$H99,0),IF($P101=2007,OFFSET('2007'!M$1,Calculations!$H99,0),IF($P101=2008,OFFSET('2008'!M$1,Calculations!$H99,0),IF($P101=2009,OFFSET('2009'!M$1,Calculations!$H99,0),IF($P101=2010,OFFSET('2010'!M$1,Calculations!$H99,0),IF($P101=2011,OFFSET('2011'!M$1,Calculations!$H99,0),IF($P101=2012,OFFSET('2012'!M$1,Calculations!$H99,0),IF($P101=2013,OFFSET('2013'!M$1,Calculations!$H99,0),IF($P101=2014,OFFSET('2014'!M$1,Calculations!$H99,0),IF($P101=2015,OFFSET('2015'!M$1,Calculations!$H99,0),IF($P101=2016,OFFSET('2016'!M$1,Calculations!$H99,0),IF($P101=2017,OFFSET('2017'!M$1,Calculations!$H99,0),0))))))))))))))))</f>
        <v>1.9509409472190861E-2</v>
      </c>
      <c r="BQ101" s="31">
        <f ca="1">IF($P101=2002,OFFSET('2002'!N$1,Calculations!$H99,0),IF($P101=2003,OFFSET('2003'!N$1,Calculations!$H99,0),IF($P101=2004,OFFSET('2004'!N$1,Calculations!$H99,0),IF($P101=2005,OFFSET('2005'!N$1,Calculations!$H99,0),IF($P101=2006,OFFSET('2006'!N$1,Calculations!$H99,0),IF($P101=2007,OFFSET('2007'!N$1,Calculations!$H99,0),IF($P101=2008,OFFSET('2008'!N$1,Calculations!$H99,0),IF($P101=2009,OFFSET('2009'!N$1,Calculations!$H99,0),IF($P101=2010,OFFSET('2010'!N$1,Calculations!$H99,0),IF($P101=2011,OFFSET('2011'!N$1,Calculations!$H99,0),IF($P101=2012,OFFSET('2012'!N$1,Calculations!$H99,0),IF($P101=2013,OFFSET('2013'!N$1,Calculations!$H99,0),IF($P101=2014,OFFSET('2014'!N$1,Calculations!$H99,0),IF($P101=2015,OFFSET('2015'!N$1,Calculations!$H99,0),IF($P101=2016,OFFSET('2016'!N$1,Calculations!$H99,0),IF($P101=2017,OFFSET('2017'!N$1,Calculations!$H99,0),0))))))))))))))))</f>
        <v>0.10216507407532459</v>
      </c>
      <c r="BR101" s="31">
        <f ca="1">IF($P101=2002,OFFSET('2002'!O$1,Calculations!$H99,0),IF($P101=2003,OFFSET('2003'!O$1,Calculations!$H99,0),IF($P101=2004,OFFSET('2004'!O$1,Calculations!$H99,0),IF($P101=2005,OFFSET('2005'!O$1,Calculations!$H99,0),IF($P101=2006,OFFSET('2006'!O$1,Calculations!$H99,0),IF($P101=2007,OFFSET('2007'!O$1,Calculations!$H99,0),IF($P101=2008,OFFSET('2008'!O$1,Calculations!$H99,0),IF($P101=2009,OFFSET('2009'!O$1,Calculations!$H99,0),IF($P101=2010,OFFSET('2010'!O$1,Calculations!$H99,0),IF($P101=2011,OFFSET('2011'!O$1,Calculations!$H99,0),IF($P101=2012,OFFSET('2012'!O$1,Calculations!$H99,0),IF($P101=2013,OFFSET('2013'!O$1,Calculations!$H99,0),IF($P101=2014,OFFSET('2014'!O$1,Calculations!$H99,0),IF($P101=2015,OFFSET('2015'!O$1,Calculations!$H99,0),IF($P101=2016,OFFSET('2016'!O$1,Calculations!$H99,0),IF($P101=2017,OFFSET('2017'!O$1,Calculations!$H99,0),0))))))))))))))))</f>
        <v>3.2455735700086022E-3</v>
      </c>
      <c r="BS101" s="31">
        <f ca="1">IF($P101=2002,OFFSET('2002'!P$1,Calculations!$H99,0),IF($P101=2003,OFFSET('2003'!P$1,Calculations!$H99,0),IF($P101=2004,OFFSET('2004'!P$1,Calculations!$H99,0),IF($P101=2005,OFFSET('2005'!P$1,Calculations!$H99,0),IF($P101=2006,OFFSET('2006'!P$1,Calculations!$H99,0),IF($P101=2007,OFFSET('2007'!P$1,Calculations!$H99,0),IF($P101=2008,OFFSET('2008'!P$1,Calculations!$H99,0),IF($P101=2009,OFFSET('2009'!P$1,Calculations!$H99,0),IF($P101=2010,OFFSET('2010'!P$1,Calculations!$H99,0),IF($P101=2011,OFFSET('2011'!P$1,Calculations!$H99,0),IF($P101=2012,OFFSET('2012'!P$1,Calculations!$H99,0),IF($P101=2013,OFFSET('2013'!P$1,Calculations!$H99,0),IF($P101=2014,OFFSET('2014'!P$1,Calculations!$H99,0),IF($P101=2015,OFFSET('2015'!P$1,Calculations!$H99,0),IF($P101=2016,OFFSET('2016'!P$1,Calculations!$H99,0),IF($P101=2017,OFFSET('2017'!P$1,Calculations!$H99,0),0))))))))))))))))</f>
        <v>0.10006014269730794</v>
      </c>
      <c r="BT101" s="34">
        <f ca="1">IF($P101=2002,OFFSET('2002'!Q$1,Calculations!$H99,0),IF($P101=2003,OFFSET('2003'!Q$1,Calculations!$H99,0),IF($P101=2004,OFFSET('2004'!Q$1,Calculations!$H99,0),IF($P101=2005,OFFSET('2005'!Q$1,Calculations!$H99,0),IF($P101=2006,OFFSET('2006'!Q$1,Calculations!$H99,0),IF($P101=2007,OFFSET('2007'!Q$1,Calculations!$H99,0),IF($P101=2008,OFFSET('2008'!Q$1,Calculations!$H99,0),IF($P101=2009,OFFSET('2009'!Q$1,Calculations!$H99,0),IF($P101=2010,OFFSET('2010'!Q$1,Calculations!$H99,0),IF($P101=2011,OFFSET('2011'!Q$1,Calculations!$H99,0),IF($P101=2012,OFFSET('2012'!Q$1,Calculations!$H99,0),IF($P101=2013,OFFSET('2013'!Q$1,Calculations!$H99,0),IF($P101=2014,OFFSET('2014'!Q$1,Calculations!$H99,0),IF($P101=2015,OFFSET('2015'!Q$1,Calculations!$H99,0),IF($P101=2016,OFFSET('2016'!Q$1,Calculations!$H99,0),IF($P101=2017,OFFSET('2017'!Q$1,Calculations!$H99,0),0))))))))))))))))</f>
        <v>1.3401929269576859E-2</v>
      </c>
      <c r="BU101" s="31">
        <f ca="1">IF($P101=2002,OFFSET('2002'!K$1,Calculations!$I99,0),IF($P101=2003,OFFSET('2003'!K$1,Calculations!$I99,0),IF($P101=2004,OFFSET('2004'!K$1,Calculations!$I99,0),IF($P101=2005,OFFSET('2005'!K$1,Calculations!$I99,0),IF($P101=2006,OFFSET('2006'!K$1,Calculations!$I99,0),IF($P101=2007,OFFSET('2007'!K$1,Calculations!$I99,0),IF($P101=2008,OFFSET('2008'!K$1,Calculations!$I99,0),IF($P101=2009,OFFSET('2009'!K$1,Calculations!$I99,0),IF($P101=2010,OFFSET('2010'!K$1,Calculations!$I99,0),IF($P101=2011,OFFSET('2011'!K$1,Calculations!$I99,0),IF($P101=2012,OFFSET('2012'!K$1,Calculations!$I99,0),IF($P101=2013,OFFSET('2013'!K$1,Calculations!$I99,0),IF($P101=2014,OFFSET('2014'!K$1,Calculations!$I99,0),IF($P101=2015,OFFSET('2015'!K$1,Calculations!$I99,0),IF($P101=2016,OFFSET('2016'!K$1,Calculations!$I99,0),IF($P101=2017,OFFSET('2017'!K$1,Calculations!$I99,0),0))))))))))))))))</f>
        <v>6.4158956557836952E-3</v>
      </c>
      <c r="BV101" s="31">
        <f ca="1">IF($P101=2002,OFFSET('2002'!L$1,Calculations!$I99,0),IF($P101=2003,OFFSET('2003'!L$1,Calculations!$I99,0),IF($P101=2004,OFFSET('2004'!L$1,Calculations!$I99,0),IF($P101=2005,OFFSET('2005'!L$1,Calculations!$I99,0),IF($P101=2006,OFFSET('2006'!L$1,Calculations!$I99,0),IF($P101=2007,OFFSET('2007'!L$1,Calculations!$I99,0),IF($P101=2008,OFFSET('2008'!L$1,Calculations!$I99,0),IF($P101=2009,OFFSET('2009'!L$1,Calculations!$I99,0),IF($P101=2010,OFFSET('2010'!L$1,Calculations!$I99,0),IF($P101=2011,OFFSET('2011'!L$1,Calculations!$I99,0),IF($P101=2012,OFFSET('2012'!L$1,Calculations!$I99,0),IF($P101=2013,OFFSET('2013'!L$1,Calculations!$I99,0),IF($P101=2014,OFFSET('2014'!L$1,Calculations!$I99,0),IF($P101=2015,OFFSET('2015'!L$1,Calculations!$I99,0),IF($P101=2016,OFFSET('2016'!L$1,Calculations!$I99,0),IF($P101=2017,OFFSET('2017'!L$1,Calculations!$I99,0),0))))))))))))))))</f>
        <v>5.9427579339309922E-2</v>
      </c>
      <c r="BW101" s="31">
        <f ca="1">IF($P101=2002,OFFSET('2002'!M$1,Calculations!$I99,0),IF($P101=2003,OFFSET('2003'!M$1,Calculations!$I99,0),IF($P101=2004,OFFSET('2004'!M$1,Calculations!$I99,0),IF($P101=2005,OFFSET('2005'!M$1,Calculations!$I99,0),IF($P101=2006,OFFSET('2006'!M$1,Calculations!$I99,0),IF($P101=2007,OFFSET('2007'!M$1,Calculations!$I99,0),IF($P101=2008,OFFSET('2008'!M$1,Calculations!$I99,0),IF($P101=2009,OFFSET('2009'!M$1,Calculations!$I99,0),IF($P101=2010,OFFSET('2010'!M$1,Calculations!$I99,0),IF($P101=2011,OFFSET('2011'!M$1,Calculations!$I99,0),IF($P101=2012,OFFSET('2012'!M$1,Calculations!$I99,0),IF($P101=2013,OFFSET('2013'!M$1,Calculations!$I99,0),IF($P101=2014,OFFSET('2014'!M$1,Calculations!$I99,0),IF($P101=2015,OFFSET('2015'!M$1,Calculations!$I99,0),IF($P101=2016,OFFSET('2016'!M$1,Calculations!$I99,0),IF($P101=2017,OFFSET('2017'!M$1,Calculations!$I99,0),0))))))))))))))))</f>
        <v>4.6516952817852036E-2</v>
      </c>
      <c r="BX101" s="31">
        <f ca="1">IF($P101=2002,OFFSET('2002'!N$1,Calculations!$I99,0),IF($P101=2003,OFFSET('2003'!N$1,Calculations!$I99,0),IF($P101=2004,OFFSET('2004'!N$1,Calculations!$I99,0),IF($P101=2005,OFFSET('2005'!N$1,Calculations!$I99,0),IF($P101=2006,OFFSET('2006'!N$1,Calculations!$I99,0),IF($P101=2007,OFFSET('2007'!N$1,Calculations!$I99,0),IF($P101=2008,OFFSET('2008'!N$1,Calculations!$I99,0),IF($P101=2009,OFFSET('2009'!N$1,Calculations!$I99,0),IF($P101=2010,OFFSET('2010'!N$1,Calculations!$I99,0),IF($P101=2011,OFFSET('2011'!N$1,Calculations!$I99,0),IF($P101=2012,OFFSET('2012'!N$1,Calculations!$I99,0),IF($P101=2013,OFFSET('2013'!N$1,Calculations!$I99,0),IF($P101=2014,OFFSET('2014'!N$1,Calculations!$I99,0),IF($P101=2015,OFFSET('2015'!N$1,Calculations!$I99,0),IF($P101=2016,OFFSET('2016'!N$1,Calculations!$I99,0),IF($P101=2017,OFFSET('2017'!N$1,Calculations!$I99,0),0))))))))))))))))</f>
        <v>5.6130265477617035E-2</v>
      </c>
      <c r="BY101" s="31">
        <f ca="1">IF($P101=2002,OFFSET('2002'!O$1,Calculations!$I99,0),IF($P101=2003,OFFSET('2003'!O$1,Calculations!$I99,0),IF($P101=2004,OFFSET('2004'!O$1,Calculations!$I99,0),IF($P101=2005,OFFSET('2005'!O$1,Calculations!$I99,0),IF($P101=2006,OFFSET('2006'!O$1,Calculations!$I99,0),IF($P101=2007,OFFSET('2007'!O$1,Calculations!$I99,0),IF($P101=2008,OFFSET('2008'!O$1,Calculations!$I99,0),IF($P101=2009,OFFSET('2009'!O$1,Calculations!$I99,0),IF($P101=2010,OFFSET('2010'!O$1,Calculations!$I99,0),IF($P101=2011,OFFSET('2011'!O$1,Calculations!$I99,0),IF($P101=2012,OFFSET('2012'!O$1,Calculations!$I99,0),IF($P101=2013,OFFSET('2013'!O$1,Calculations!$I99,0),IF($P101=2014,OFFSET('2014'!O$1,Calculations!$I99,0),IF($P101=2015,OFFSET('2015'!O$1,Calculations!$I99,0),IF($P101=2016,OFFSET('2016'!O$1,Calculations!$I99,0),IF($P101=2017,OFFSET('2017'!O$1,Calculations!$I99,0),0))))))))))))))))</f>
        <v>1.9478874583701219E-2</v>
      </c>
      <c r="BZ101" s="31">
        <f ca="1">IF($P101=2002,OFFSET('2002'!P$1,Calculations!$I99,0),IF($P101=2003,OFFSET('2003'!P$1,Calculations!$I99,0),IF($P101=2004,OFFSET('2004'!P$1,Calculations!$I99,0),IF($P101=2005,OFFSET('2005'!P$1,Calculations!$I99,0),IF($P101=2006,OFFSET('2006'!P$1,Calculations!$I99,0),IF($P101=2007,OFFSET('2007'!P$1,Calculations!$I99,0),IF($P101=2008,OFFSET('2008'!P$1,Calculations!$I99,0),IF($P101=2009,OFFSET('2009'!P$1,Calculations!$I99,0),IF($P101=2010,OFFSET('2010'!P$1,Calculations!$I99,0),IF($P101=2011,OFFSET('2011'!P$1,Calculations!$I99,0),IF($P101=2012,OFFSET('2012'!P$1,Calculations!$I99,0),IF($P101=2013,OFFSET('2013'!P$1,Calculations!$I99,0),IF($P101=2014,OFFSET('2014'!P$1,Calculations!$I99,0),IF($P101=2015,OFFSET('2015'!P$1,Calculations!$I99,0),IF($P101=2016,OFFSET('2016'!P$1,Calculations!$I99,0),IF($P101=2017,OFFSET('2017'!P$1,Calculations!$I99,0),0))))))))))))))))</f>
        <v>0.10248401619796935</v>
      </c>
      <c r="CA101" s="34">
        <f ca="1">IF($P101=2002,OFFSET('2002'!Q$1,Calculations!$I99,0),IF($P101=2003,OFFSET('2003'!Q$1,Calculations!$I99,0),IF($P101=2004,OFFSET('2004'!Q$1,Calculations!$I99,0),IF($P101=2005,OFFSET('2005'!Q$1,Calculations!$I99,0),IF($P101=2006,OFFSET('2006'!Q$1,Calculations!$I99,0),IF($P101=2007,OFFSET('2007'!Q$1,Calculations!$I99,0),IF($P101=2008,OFFSET('2008'!Q$1,Calculations!$I99,0),IF($P101=2009,OFFSET('2009'!Q$1,Calculations!$I99,0),IF($P101=2010,OFFSET('2010'!Q$1,Calculations!$I99,0),IF($P101=2011,OFFSET('2011'!Q$1,Calculations!$I99,0),IF($P101=2012,OFFSET('2012'!Q$1,Calculations!$I99,0),IF($P101=2013,OFFSET('2013'!Q$1,Calculations!$I99,0),IF($P101=2014,OFFSET('2014'!Q$1,Calculations!$I99,0),IF($P101=2015,OFFSET('2015'!Q$1,Calculations!$I99,0),IF($P101=2016,OFFSET('2016'!Q$1,Calculations!$I99,0),IF($P101=2017,OFFSET('2017'!Q$1,Calculations!$I99,0),0))))))))))))))))</f>
        <v>2.5666953974865247E-2</v>
      </c>
      <c r="CB101" s="31">
        <f ca="1">IF($P101=2002,OFFSET('2002'!K$1,Calculations!$J99,0),IF($P101=2003,OFFSET('2003'!K$1,Calculations!$J99,0),IF($P101=2004,OFFSET('2004'!K$1,Calculations!$J99,0),IF($P101=2005,OFFSET('2005'!K$1,Calculations!$J99,0),IF($P101=2006,OFFSET('2006'!K$1,Calculations!$J99,0),IF($P101=2007,OFFSET('2007'!K$1,Calculations!$J99,0),IF($P101=2008,OFFSET('2008'!K$1,Calculations!$J99,0),IF($P101=2009,OFFSET('2009'!K$1,Calculations!$J99,0),IF($P101=2010,OFFSET('2010'!K$1,Calculations!$J99,0),IF($P101=2011,OFFSET('2011'!K$1,Calculations!$J99,0),IF($P101=2012,OFFSET('2012'!K$1,Calculations!$J99,0),IF($P101=2013,OFFSET('2013'!K$1,Calculations!$J99,0),IF($P101=2014,OFFSET('2014'!K$1,Calculations!$J99,0),IF($P101=2015,OFFSET('2015'!K$1,Calculations!$J99,0),IF($P101=2016,OFFSET('2016'!K$1,Calculations!$J99,0),IF($P101=2017,OFFSET('2017'!K$1,Calculations!$J99,0),0))))))))))))))))</f>
        <v>0.1483384778442719</v>
      </c>
      <c r="CC101" s="31">
        <f ca="1">IF($P101=2002,OFFSET('2002'!L$1,Calculations!$J99,0),IF($P101=2003,OFFSET('2003'!L$1,Calculations!$J99,0),IF($P101=2004,OFFSET('2004'!L$1,Calculations!$J99,0),IF($P101=2005,OFFSET('2005'!L$1,Calculations!$J99,0),IF($P101=2006,OFFSET('2006'!L$1,Calculations!$J99,0),IF($P101=2007,OFFSET('2007'!L$1,Calculations!$J99,0),IF($P101=2008,OFFSET('2008'!L$1,Calculations!$J99,0),IF($P101=2009,OFFSET('2009'!L$1,Calculations!$J99,0),IF($P101=2010,OFFSET('2010'!L$1,Calculations!$J99,0),IF($P101=2011,OFFSET('2011'!L$1,Calculations!$J99,0),IF($P101=2012,OFFSET('2012'!L$1,Calculations!$J99,0),IF($P101=2013,OFFSET('2013'!L$1,Calculations!$J99,0),IF($P101=2014,OFFSET('2014'!L$1,Calculations!$J99,0),IF($P101=2015,OFFSET('2015'!L$1,Calculations!$J99,0),IF($P101=2016,OFFSET('2016'!L$1,Calculations!$J99,0),IF($P101=2017,OFFSET('2017'!L$1,Calculations!$J99,0),0))))))))))))))))</f>
        <v>1.5105145115318354E-2</v>
      </c>
      <c r="CD101" s="31">
        <f ca="1">IF($P101=2002,OFFSET('2002'!M$1,Calculations!$J99,0),IF($P101=2003,OFFSET('2003'!M$1,Calculations!$J99,0),IF($P101=2004,OFFSET('2004'!M$1,Calculations!$J99,0),IF($P101=2005,OFFSET('2005'!M$1,Calculations!$J99,0),IF($P101=2006,OFFSET('2006'!M$1,Calculations!$J99,0),IF($P101=2007,OFFSET('2007'!M$1,Calculations!$J99,0),IF($P101=2008,OFFSET('2008'!M$1,Calculations!$J99,0),IF($P101=2009,OFFSET('2009'!M$1,Calculations!$J99,0),IF($P101=2010,OFFSET('2010'!M$1,Calculations!$J99,0),IF($P101=2011,OFFSET('2011'!M$1,Calculations!$J99,0),IF($P101=2012,OFFSET('2012'!M$1,Calculations!$J99,0),IF($P101=2013,OFFSET('2013'!M$1,Calculations!$J99,0),IF($P101=2014,OFFSET('2014'!M$1,Calculations!$J99,0),IF($P101=2015,OFFSET('2015'!M$1,Calculations!$J99,0),IF($P101=2016,OFFSET('2016'!M$1,Calculations!$J99,0),IF($P101=2017,OFFSET('2017'!M$1,Calculations!$J99,0),0))))))))))))))))</f>
        <v>4.206912662966051E-2</v>
      </c>
      <c r="CE101" s="31">
        <f ca="1">IF($P101=2002,OFFSET('2002'!N$1,Calculations!$J99,0),IF($P101=2003,OFFSET('2003'!N$1,Calculations!$J99,0),IF($P101=2004,OFFSET('2004'!N$1,Calculations!$J99,0),IF($P101=2005,OFFSET('2005'!N$1,Calculations!$J99,0),IF($P101=2006,OFFSET('2006'!N$1,Calculations!$J99,0),IF($P101=2007,OFFSET('2007'!N$1,Calculations!$J99,0),IF($P101=2008,OFFSET('2008'!N$1,Calculations!$J99,0),IF($P101=2009,OFFSET('2009'!N$1,Calculations!$J99,0),IF($P101=2010,OFFSET('2010'!N$1,Calculations!$J99,0),IF($P101=2011,OFFSET('2011'!N$1,Calculations!$J99,0),IF($P101=2012,OFFSET('2012'!N$1,Calculations!$J99,0),IF($P101=2013,OFFSET('2013'!N$1,Calculations!$J99,0),IF($P101=2014,OFFSET('2014'!N$1,Calculations!$J99,0),IF($P101=2015,OFFSET('2015'!N$1,Calculations!$J99,0),IF($P101=2016,OFFSET('2016'!N$1,Calculations!$J99,0),IF($P101=2017,OFFSET('2017'!N$1,Calculations!$J99,0),0))))))))))))))))</f>
        <v>3.8230833000636365E-2</v>
      </c>
      <c r="CF101" s="31">
        <f ca="1">IF($P101=2002,OFFSET('2002'!O$1,Calculations!$J99,0),IF($P101=2003,OFFSET('2003'!O$1,Calculations!$J99,0),IF($P101=2004,OFFSET('2004'!O$1,Calculations!$J99,0),IF($P101=2005,OFFSET('2005'!O$1,Calculations!$J99,0),IF($P101=2006,OFFSET('2006'!O$1,Calculations!$J99,0),IF($P101=2007,OFFSET('2007'!O$1,Calculations!$J99,0),IF($P101=2008,OFFSET('2008'!O$1,Calculations!$J99,0),IF($P101=2009,OFFSET('2009'!O$1,Calculations!$J99,0),IF($P101=2010,OFFSET('2010'!O$1,Calculations!$J99,0),IF($P101=2011,OFFSET('2011'!O$1,Calculations!$J99,0),IF($P101=2012,OFFSET('2012'!O$1,Calculations!$J99,0),IF($P101=2013,OFFSET('2013'!O$1,Calculations!$J99,0),IF($P101=2014,OFFSET('2014'!O$1,Calculations!$J99,0),IF($P101=2015,OFFSET('2015'!O$1,Calculations!$J99,0),IF($P101=2016,OFFSET('2016'!O$1,Calculations!$J99,0),IF($P101=2017,OFFSET('2017'!O$1,Calculations!$J99,0),0))))))))))))))))</f>
        <v>7.8791689860067834E-2</v>
      </c>
      <c r="CG101" s="31">
        <f ca="1">IF($P101=2002,OFFSET('2002'!P$1,Calculations!$J99,0),IF($P101=2003,OFFSET('2003'!P$1,Calculations!$J99,0),IF($P101=2004,OFFSET('2004'!P$1,Calculations!$J99,0),IF($P101=2005,OFFSET('2005'!P$1,Calculations!$J99,0),IF($P101=2006,OFFSET('2006'!P$1,Calculations!$J99,0),IF($P101=2007,OFFSET('2007'!P$1,Calculations!$J99,0),IF($P101=2008,OFFSET('2008'!P$1,Calculations!$J99,0),IF($P101=2009,OFFSET('2009'!P$1,Calculations!$J99,0),IF($P101=2010,OFFSET('2010'!P$1,Calculations!$J99,0),IF($P101=2011,OFFSET('2011'!P$1,Calculations!$J99,0),IF($P101=2012,OFFSET('2012'!P$1,Calculations!$J99,0),IF($P101=2013,OFFSET('2013'!P$1,Calculations!$J99,0),IF($P101=2014,OFFSET('2014'!P$1,Calculations!$J99,0),IF($P101=2015,OFFSET('2015'!P$1,Calculations!$J99,0),IF($P101=2016,OFFSET('2016'!P$1,Calculations!$J99,0),IF($P101=2017,OFFSET('2017'!P$1,Calculations!$J99,0),0))))))))))))))))</f>
        <v>2.9474964841333159E-2</v>
      </c>
      <c r="CH101" s="34">
        <f ca="1">IF($P101=2002,OFFSET('2002'!Q$1,Calculations!$J99,0),IF($P101=2003,OFFSET('2003'!Q$1,Calculations!$J99,0),IF($P101=2004,OFFSET('2004'!Q$1,Calculations!$J99,0),IF($P101=2005,OFFSET('2005'!Q$1,Calculations!$J99,0),IF($P101=2006,OFFSET('2006'!Q$1,Calculations!$J99,0),IF($P101=2007,OFFSET('2007'!Q$1,Calculations!$J99,0),IF($P101=2008,OFFSET('2008'!Q$1,Calculations!$J99,0),IF($P101=2009,OFFSET('2009'!Q$1,Calculations!$J99,0),IF($P101=2010,OFFSET('2010'!Q$1,Calculations!$J99,0),IF($P101=2011,OFFSET('2011'!Q$1,Calculations!$J99,0),IF($P101=2012,OFFSET('2012'!Q$1,Calculations!$J99,0),IF($P101=2013,OFFSET('2013'!Q$1,Calculations!$J99,0),IF($P101=2014,OFFSET('2014'!Q$1,Calculations!$J99,0),IF($P101=2015,OFFSET('2015'!Q$1,Calculations!$J99,0),IF($P101=2016,OFFSET('2016'!Q$1,Calculations!$J99,0),IF($P101=2017,OFFSET('2017'!Q$1,Calculations!$J99,0),0))))))))))))))))</f>
        <v>8.7120173764297648E-2</v>
      </c>
      <c r="CI101" s="31">
        <f ca="1">IF($P101=2002,OFFSET('2002'!K$1,Calculations!$K99,0),IF($P101=2003,OFFSET('2003'!K$1,Calculations!$K99,0),IF($P101=2004,OFFSET('2004'!K$1,Calculations!$K99,0),IF($P101=2005,OFFSET('2005'!K$1,Calculations!$K99,0),IF($P101=2006,OFFSET('2006'!K$1,Calculations!$K99,0),IF($P101=2007,OFFSET('2007'!K$1,Calculations!$K99,0),IF($P101=2008,OFFSET('2008'!K$1,Calculations!$K99,0),IF($P101=2009,OFFSET('2009'!K$1,Calculations!$K99,0),IF($P101=2010,OFFSET('2010'!K$1,Calculations!$K99,0),IF($P101=2011,OFFSET('2011'!K$1,Calculations!$K99,0),IF($P101=2012,OFFSET('2012'!K$1,Calculations!$K99,0),IF($P101=2013,OFFSET('2013'!K$1,Calculations!$K99,0),IF($P101=2014,OFFSET('2014'!K$1,Calculations!$K99,0),IF($P101=2015,OFFSET('2015'!K$1,Calculations!$K99,0),IF($P101=2016,OFFSET('2016'!K$1,Calculations!$K99,0),IF($P101=2017,OFFSET('2017'!K$1,Calculations!$K99,0),0))))))))))))))))</f>
        <v>1.2384428308631545E-2</v>
      </c>
      <c r="CJ101" s="31">
        <f ca="1">IF($P101=2002,OFFSET('2002'!L$1,Calculations!$K99,0),IF($P101=2003,OFFSET('2003'!L$1,Calculations!$K99,0),IF($P101=2004,OFFSET('2004'!L$1,Calculations!$K99,0),IF($P101=2005,OFFSET('2005'!L$1,Calculations!$K99,0),IF($P101=2006,OFFSET('2006'!L$1,Calculations!$K99,0),IF($P101=2007,OFFSET('2007'!L$1,Calculations!$K99,0),IF($P101=2008,OFFSET('2008'!L$1,Calculations!$K99,0),IF($P101=2009,OFFSET('2009'!L$1,Calculations!$K99,0),IF($P101=2010,OFFSET('2010'!L$1,Calculations!$K99,0),IF($P101=2011,OFFSET('2011'!L$1,Calculations!$K99,0),IF($P101=2012,OFFSET('2012'!L$1,Calculations!$K99,0),IF($P101=2013,OFFSET('2013'!L$1,Calculations!$K99,0),IF($P101=2014,OFFSET('2014'!L$1,Calculations!$K99,0),IF($P101=2015,OFFSET('2015'!L$1,Calculations!$K99,0),IF($P101=2016,OFFSET('2016'!L$1,Calculations!$K99,0),IF($P101=2017,OFFSET('2017'!L$1,Calculations!$K99,0),0))))))))))))))))</f>
        <v>2.4355001302473183E-2</v>
      </c>
      <c r="CK101" s="31">
        <f ca="1">IF($P101=2002,OFFSET('2002'!M$1,Calculations!$K99,0),IF($P101=2003,OFFSET('2003'!M$1,Calculations!$K99,0),IF($P101=2004,OFFSET('2004'!M$1,Calculations!$K99,0),IF($P101=2005,OFFSET('2005'!M$1,Calculations!$K99,0),IF($P101=2006,OFFSET('2006'!M$1,Calculations!$K99,0),IF($P101=2007,OFFSET('2007'!M$1,Calculations!$K99,0),IF($P101=2008,OFFSET('2008'!M$1,Calculations!$K99,0),IF($P101=2009,OFFSET('2009'!M$1,Calculations!$K99,0),IF($P101=2010,OFFSET('2010'!M$1,Calculations!$K99,0),IF($P101=2011,OFFSET('2011'!M$1,Calculations!$K99,0),IF($P101=2012,OFFSET('2012'!M$1,Calculations!$K99,0),IF($P101=2013,OFFSET('2013'!M$1,Calculations!$K99,0),IF($P101=2014,OFFSET('2014'!M$1,Calculations!$K99,0),IF($P101=2015,OFFSET('2015'!M$1,Calculations!$K99,0),IF($P101=2016,OFFSET('2016'!M$1,Calculations!$K99,0),IF($P101=2017,OFFSET('2017'!M$1,Calculations!$K99,0),0))))))))))))))))</f>
        <v>3.803510075310732E-3</v>
      </c>
      <c r="CL101" s="31">
        <f ca="1">IF($P101=2002,OFFSET('2002'!N$1,Calculations!$K99,0),IF($P101=2003,OFFSET('2003'!N$1,Calculations!$K99,0),IF($P101=2004,OFFSET('2004'!N$1,Calculations!$K99,0),IF($P101=2005,OFFSET('2005'!N$1,Calculations!$K99,0),IF($P101=2006,OFFSET('2006'!N$1,Calculations!$K99,0),IF($P101=2007,OFFSET('2007'!N$1,Calculations!$K99,0),IF($P101=2008,OFFSET('2008'!N$1,Calculations!$K99,0),IF($P101=2009,OFFSET('2009'!N$1,Calculations!$K99,0),IF($P101=2010,OFFSET('2010'!N$1,Calculations!$K99,0),IF($P101=2011,OFFSET('2011'!N$1,Calculations!$K99,0),IF($P101=2012,OFFSET('2012'!N$1,Calculations!$K99,0),IF($P101=2013,OFFSET('2013'!N$1,Calculations!$K99,0),IF($P101=2014,OFFSET('2014'!N$1,Calculations!$K99,0),IF($P101=2015,OFFSET('2015'!N$1,Calculations!$K99,0),IF($P101=2016,OFFSET('2016'!N$1,Calculations!$K99,0),IF($P101=2017,OFFSET('2017'!N$1,Calculations!$K99,0),0))))))))))))))))</f>
        <v>9.7910036829953005E-3</v>
      </c>
      <c r="CM101" s="31">
        <f ca="1">IF($P101=2002,OFFSET('2002'!O$1,Calculations!$K99,0),IF($P101=2003,OFFSET('2003'!O$1,Calculations!$K99,0),IF($P101=2004,OFFSET('2004'!O$1,Calculations!$K99,0),IF($P101=2005,OFFSET('2005'!O$1,Calculations!$K99,0),IF($P101=2006,OFFSET('2006'!O$1,Calculations!$K99,0),IF($P101=2007,OFFSET('2007'!O$1,Calculations!$K99,0),IF($P101=2008,OFFSET('2008'!O$1,Calculations!$K99,0),IF($P101=2009,OFFSET('2009'!O$1,Calculations!$K99,0),IF($P101=2010,OFFSET('2010'!O$1,Calculations!$K99,0),IF($P101=2011,OFFSET('2011'!O$1,Calculations!$K99,0),IF($P101=2012,OFFSET('2012'!O$1,Calculations!$K99,0),IF($P101=2013,OFFSET('2013'!O$1,Calculations!$K99,0),IF($P101=2014,OFFSET('2014'!O$1,Calculations!$K99,0),IF($P101=2015,OFFSET('2015'!O$1,Calculations!$K99,0),IF($P101=2016,OFFSET('2016'!O$1,Calculations!$K99,0),IF($P101=2017,OFFSET('2017'!O$1,Calculations!$K99,0),0))))))))))))))))</f>
        <v>2.9938469771842826E-4</v>
      </c>
      <c r="CN101" s="31">
        <f ca="1">IF($P101=2002,OFFSET('2002'!P$1,Calculations!$K99,0),IF($P101=2003,OFFSET('2003'!P$1,Calculations!$K99,0),IF($P101=2004,OFFSET('2004'!P$1,Calculations!$K99,0),IF($P101=2005,OFFSET('2005'!P$1,Calculations!$K99,0),IF($P101=2006,OFFSET('2006'!P$1,Calculations!$K99,0),IF($P101=2007,OFFSET('2007'!P$1,Calculations!$K99,0),IF($P101=2008,OFFSET('2008'!P$1,Calculations!$K99,0),IF($P101=2009,OFFSET('2009'!P$1,Calculations!$K99,0),IF($P101=2010,OFFSET('2010'!P$1,Calculations!$K99,0),IF($P101=2011,OFFSET('2011'!P$1,Calculations!$K99,0),IF($P101=2012,OFFSET('2012'!P$1,Calculations!$K99,0),IF($P101=2013,OFFSET('2013'!P$1,Calculations!$K99,0),IF($P101=2014,OFFSET('2014'!P$1,Calculations!$K99,0),IF($P101=2015,OFFSET('2015'!P$1,Calculations!$K99,0),IF($P101=2016,OFFSET('2016'!P$1,Calculations!$K99,0),IF($P101=2017,OFFSET('2017'!P$1,Calculations!$K99,0),0))))))))))))))))</f>
        <v>1.2509144226315351E-3</v>
      </c>
      <c r="CO101" s="34">
        <f ca="1">IF($P101=2002,OFFSET('2002'!Q$1,Calculations!$K99,0),IF($P101=2003,OFFSET('2003'!Q$1,Calculations!$K99,0),IF($P101=2004,OFFSET('2004'!Q$1,Calculations!$K99,0),IF($P101=2005,OFFSET('2005'!Q$1,Calculations!$K99,0),IF($P101=2006,OFFSET('2006'!Q$1,Calculations!$K99,0),IF($P101=2007,OFFSET('2007'!Q$1,Calculations!$K99,0),IF($P101=2008,OFFSET('2008'!Q$1,Calculations!$K99,0),IF($P101=2009,OFFSET('2009'!Q$1,Calculations!$K99,0),IF($P101=2010,OFFSET('2010'!Q$1,Calculations!$K99,0),IF($P101=2011,OFFSET('2011'!Q$1,Calculations!$K99,0),IF($P101=2012,OFFSET('2012'!Q$1,Calculations!$K99,0),IF($P101=2013,OFFSET('2013'!Q$1,Calculations!$K99,0),IF($P101=2014,OFFSET('2014'!Q$1,Calculations!$K99,0),IF($P101=2015,OFFSET('2015'!Q$1,Calculations!$K99,0),IF($P101=2016,OFFSET('2016'!Q$1,Calculations!$K99,0),IF($P101=2017,OFFSET('2017'!Q$1,Calculations!$K99,0),0))))))))))))))))</f>
        <v>9.7871938843264276E-3</v>
      </c>
      <c r="CP101" s="31">
        <f ca="1">IF($P101=2002,OFFSET('2002'!K$1,Calculations!$L99,0),IF($P101=2003,OFFSET('2003'!K$1,Calculations!$L99,0),IF($P101=2004,OFFSET('2004'!K$1,Calculations!$L99,0),IF($P101=2005,OFFSET('2005'!K$1,Calculations!$L99,0),IF($P101=2006,OFFSET('2006'!K$1,Calculations!$L99,0),IF($P101=2007,OFFSET('2007'!K$1,Calculations!$L99,0),IF($P101=2008,OFFSET('2008'!K$1,Calculations!$L99,0),IF($P101=2009,OFFSET('2009'!K$1,Calculations!$L99,0),IF($P101=2010,OFFSET('2010'!K$1,Calculations!$L99,0),IF($P101=2011,OFFSET('2011'!K$1,Calculations!$L99,0),IF($P101=2012,OFFSET('2012'!K$1,Calculations!$L99,0),IF($P101=2013,OFFSET('2013'!K$1,Calculations!$L99,0),IF($P101=2014,OFFSET('2014'!K$1,Calculations!$L99,0),IF($P101=2015,OFFSET('2015'!K$1,Calculations!$L99,0),IF($P101=2016,OFFSET('2016'!K$1,Calculations!$L99,0),IF($P101=2017,OFFSET('2017'!K$1,Calculations!$L99,0),0))))))))))))))))</f>
        <v>0</v>
      </c>
      <c r="CQ101" s="31">
        <f ca="1">IF($P101=2002,OFFSET('2002'!L$1,Calculations!$L99,0),IF($P101=2003,OFFSET('2003'!L$1,Calculations!$L99,0),IF($P101=2004,OFFSET('2004'!L$1,Calculations!$L99,0),IF($P101=2005,OFFSET('2005'!L$1,Calculations!$L99,0),IF($P101=2006,OFFSET('2006'!L$1,Calculations!$L99,0),IF($P101=2007,OFFSET('2007'!L$1,Calculations!$L99,0),IF($P101=2008,OFFSET('2008'!L$1,Calculations!$L99,0),IF($P101=2009,OFFSET('2009'!L$1,Calculations!$L99,0),IF($P101=2010,OFFSET('2010'!L$1,Calculations!$L99,0),IF($P101=2011,OFFSET('2011'!L$1,Calculations!$L99,0),IF($P101=2012,OFFSET('2012'!L$1,Calculations!$L99,0),IF($P101=2013,OFFSET('2013'!L$1,Calculations!$L99,0),IF($P101=2014,OFFSET('2014'!L$1,Calculations!$L99,0),IF($P101=2015,OFFSET('2015'!L$1,Calculations!$L99,0),IF($P101=2016,OFFSET('2016'!L$1,Calculations!$L99,0),IF($P101=2017,OFFSET('2017'!L$1,Calculations!$L99,0),0))))))))))))))))</f>
        <v>1.7396009201024512E-5</v>
      </c>
      <c r="CR101" s="31">
        <f ca="1">IF($P101=2002,OFFSET('2002'!M$1,Calculations!$L99,0),IF($P101=2003,OFFSET('2003'!M$1,Calculations!$L99,0),IF($P101=2004,OFFSET('2004'!M$1,Calculations!$L99,0),IF($P101=2005,OFFSET('2005'!M$1,Calculations!$L99,0),IF($P101=2006,OFFSET('2006'!M$1,Calculations!$L99,0),IF($P101=2007,OFFSET('2007'!M$1,Calculations!$L99,0),IF($P101=2008,OFFSET('2008'!M$1,Calculations!$L99,0),IF($P101=2009,OFFSET('2009'!M$1,Calculations!$L99,0),IF($P101=2010,OFFSET('2010'!M$1,Calculations!$L99,0),IF($P101=2011,OFFSET('2011'!M$1,Calculations!$L99,0),IF($P101=2012,OFFSET('2012'!M$1,Calculations!$L99,0),IF($P101=2013,OFFSET('2013'!M$1,Calculations!$L99,0),IF($P101=2014,OFFSET('2014'!M$1,Calculations!$L99,0),IF($P101=2015,OFFSET('2015'!M$1,Calculations!$L99,0),IF($P101=2016,OFFSET('2016'!M$1,Calculations!$L99,0),IF($P101=2017,OFFSET('2017'!M$1,Calculations!$L99,0),0))))))))))))))))</f>
        <v>0</v>
      </c>
      <c r="CS101" s="31">
        <f ca="1">IF($P101=2002,OFFSET('2002'!N$1,Calculations!$L99,0),IF($P101=2003,OFFSET('2003'!N$1,Calculations!$L99,0),IF($P101=2004,OFFSET('2004'!N$1,Calculations!$L99,0),IF($P101=2005,OFFSET('2005'!N$1,Calculations!$L99,0),IF($P101=2006,OFFSET('2006'!N$1,Calculations!$L99,0),IF($P101=2007,OFFSET('2007'!N$1,Calculations!$L99,0),IF($P101=2008,OFFSET('2008'!N$1,Calculations!$L99,0),IF($P101=2009,OFFSET('2009'!N$1,Calculations!$L99,0),IF($P101=2010,OFFSET('2010'!N$1,Calculations!$L99,0),IF($P101=2011,OFFSET('2011'!N$1,Calculations!$L99,0),IF($P101=2012,OFFSET('2012'!N$1,Calculations!$L99,0),IF($P101=2013,OFFSET('2013'!N$1,Calculations!$L99,0),IF($P101=2014,OFFSET('2014'!N$1,Calculations!$L99,0),IF($P101=2015,OFFSET('2015'!N$1,Calculations!$L99,0),IF($P101=2016,OFFSET('2016'!N$1,Calculations!$L99,0),IF($P101=2017,OFFSET('2017'!N$1,Calculations!$L99,0),0))))))))))))))))</f>
        <v>7.6667745765762285E-5</v>
      </c>
      <c r="CT101" s="31">
        <f ca="1">IF($P101=2002,OFFSET('2002'!O$1,Calculations!$L99,0),IF($P101=2003,OFFSET('2003'!O$1,Calculations!$L99,0),IF($P101=2004,OFFSET('2004'!O$1,Calculations!$L99,0),IF($P101=2005,OFFSET('2005'!O$1,Calculations!$L99,0),IF($P101=2006,OFFSET('2006'!O$1,Calculations!$L99,0),IF($P101=2007,OFFSET('2007'!O$1,Calculations!$L99,0),IF($P101=2008,OFFSET('2008'!O$1,Calculations!$L99,0),IF($P101=2009,OFFSET('2009'!O$1,Calculations!$L99,0),IF($P101=2010,OFFSET('2010'!O$1,Calculations!$L99,0),IF($P101=2011,OFFSET('2011'!O$1,Calculations!$L99,0),IF($P101=2012,OFFSET('2012'!O$1,Calculations!$L99,0),IF($P101=2013,OFFSET('2013'!O$1,Calculations!$L99,0),IF($P101=2014,OFFSET('2014'!O$1,Calculations!$L99,0),IF($P101=2015,OFFSET('2015'!O$1,Calculations!$L99,0),IF($P101=2016,OFFSET('2016'!O$1,Calculations!$L99,0),IF($P101=2017,OFFSET('2017'!O$1,Calculations!$L99,0),0))))))))))))))))</f>
        <v>5.1251093964862998E-5</v>
      </c>
      <c r="CU101" s="31">
        <f ca="1">IF($P101=2002,OFFSET('2002'!P$1,Calculations!$L99,0),IF($P101=2003,OFFSET('2003'!P$1,Calculations!$L99,0),IF($P101=2004,OFFSET('2004'!P$1,Calculations!$L99,0),IF($P101=2005,OFFSET('2005'!P$1,Calculations!$L99,0),IF($P101=2006,OFFSET('2006'!P$1,Calculations!$L99,0),IF($P101=2007,OFFSET('2007'!P$1,Calculations!$L99,0),IF($P101=2008,OFFSET('2008'!P$1,Calculations!$L99,0),IF($P101=2009,OFFSET('2009'!P$1,Calculations!$L99,0),IF($P101=2010,OFFSET('2010'!P$1,Calculations!$L99,0),IF($P101=2011,OFFSET('2011'!P$1,Calculations!$L99,0),IF($P101=2012,OFFSET('2012'!P$1,Calculations!$L99,0),IF($P101=2013,OFFSET('2013'!P$1,Calculations!$L99,0),IF($P101=2014,OFFSET('2014'!P$1,Calculations!$L99,0),IF($P101=2015,OFFSET('2015'!P$1,Calculations!$L99,0),IF($P101=2016,OFFSET('2016'!P$1,Calculations!$L99,0),IF($P101=2017,OFFSET('2017'!P$1,Calculations!$L99,0),0))))))))))))))))</f>
        <v>3.9268045202135902E-5</v>
      </c>
      <c r="CV101" s="34">
        <f ca="1">IF($P101=2002,OFFSET('2002'!Q$1,Calculations!$L99,0),IF($P101=2003,OFFSET('2003'!Q$1,Calculations!$L99,0),IF($P101=2004,OFFSET('2004'!Q$1,Calculations!$L99,0),IF($P101=2005,OFFSET('2005'!Q$1,Calculations!$L99,0),IF($P101=2006,OFFSET('2006'!Q$1,Calculations!$L99,0),IF($P101=2007,OFFSET('2007'!Q$1,Calculations!$L99,0),IF($P101=2008,OFFSET('2008'!Q$1,Calculations!$L99,0),IF($P101=2009,OFFSET('2009'!Q$1,Calculations!$L99,0),IF($P101=2010,OFFSET('2010'!Q$1,Calculations!$L99,0),IF($P101=2011,OFFSET('2011'!Q$1,Calculations!$L99,0),IF($P101=2012,OFFSET('2012'!Q$1,Calculations!$L99,0),IF($P101=2013,OFFSET('2013'!Q$1,Calculations!$L99,0),IF($P101=2014,OFFSET('2014'!Q$1,Calculations!$L99,0),IF($P101=2015,OFFSET('2015'!Q$1,Calculations!$L99,0),IF($P101=2016,OFFSET('2016'!Q$1,Calculations!$L99,0),IF($P101=2017,OFFSET('2017'!Q$1,Calculations!$L99,0),0))))))))))))))))</f>
        <v>2.4770125464802622E-5</v>
      </c>
      <c r="CW101" s="31">
        <f ca="1">IF($P101=2002,OFFSET('2002'!K$1,Calculations!$M99,0),IF($P101=2003,OFFSET('2003'!K$1,Calculations!$M99,0),IF($P101=2004,OFFSET('2004'!K$1,Calculations!$M99,0),IF($P101=2005,OFFSET('2005'!K$1,Calculations!$M99,0),IF($P101=2006,OFFSET('2006'!K$1,Calculations!$M99,0),IF($P101=2007,OFFSET('2007'!K$1,Calculations!$M99,0),IF($P101=2008,OFFSET('2008'!K$1,Calculations!$M99,0),IF($P101=2009,OFFSET('2009'!K$1,Calculations!$M99,0),IF($P101=2010,OFFSET('2010'!K$1,Calculations!$M99,0),IF($P101=2011,OFFSET('2011'!K$1,Calculations!$M99,0),IF($P101=2012,OFFSET('2012'!K$1,Calculations!$M99,0),IF($P101=2013,OFFSET('2013'!K$1,Calculations!$M99,0),IF($P101=2014,OFFSET('2014'!K$1,Calculations!$M99,0),IF($P101=2015,OFFSET('2015'!K$1,Calculations!$M99,0),IF($P101=2016,OFFSET('2016'!K$1,Calculations!$M99,0),IF($P101=2017,OFFSET('2017'!K$1,Calculations!$M99,0),0))))))))))))))))</f>
        <v>0.35099975035822745</v>
      </c>
      <c r="CX101" s="31">
        <f ca="1">IF($P101=2002,OFFSET('2002'!L$1,Calculations!$M99,0),IF($P101=2003,OFFSET('2003'!L$1,Calculations!$M99,0),IF($P101=2004,OFFSET('2004'!L$1,Calculations!$M99,0),IF($P101=2005,OFFSET('2005'!L$1,Calculations!$M99,0),IF($P101=2006,OFFSET('2006'!L$1,Calculations!$M99,0),IF($P101=2007,OFFSET('2007'!L$1,Calculations!$M99,0),IF($P101=2008,OFFSET('2008'!L$1,Calculations!$M99,0),IF($P101=2009,OFFSET('2009'!L$1,Calculations!$M99,0),IF($P101=2010,OFFSET('2010'!L$1,Calculations!$M99,0),IF($P101=2011,OFFSET('2011'!L$1,Calculations!$M99,0),IF($P101=2012,OFFSET('2012'!L$1,Calculations!$M99,0),IF($P101=2013,OFFSET('2013'!L$1,Calculations!$M99,0),IF($P101=2014,OFFSET('2014'!L$1,Calculations!$M99,0),IF($P101=2015,OFFSET('2015'!L$1,Calculations!$M99,0),IF($P101=2016,OFFSET('2016'!L$1,Calculations!$M99,0),IF($P101=2017,OFFSET('2017'!L$1,Calculations!$M99,0),0))))))))))))))))</f>
        <v>0.19402186495822307</v>
      </c>
      <c r="CY101" s="31">
        <f ca="1">IF($P101=2002,OFFSET('2002'!M$1,Calculations!$M99,0),IF($P101=2003,OFFSET('2003'!M$1,Calculations!$M99,0),IF($P101=2004,OFFSET('2004'!M$1,Calculations!$M99,0),IF($P101=2005,OFFSET('2005'!M$1,Calculations!$M99,0),IF($P101=2006,OFFSET('2006'!M$1,Calculations!$M99,0),IF($P101=2007,OFFSET('2007'!M$1,Calculations!$M99,0),IF($P101=2008,OFFSET('2008'!M$1,Calculations!$M99,0),IF($P101=2009,OFFSET('2009'!M$1,Calculations!$M99,0),IF($P101=2010,OFFSET('2010'!M$1,Calculations!$M99,0),IF($P101=2011,OFFSET('2011'!M$1,Calculations!$M99,0),IF($P101=2012,OFFSET('2012'!M$1,Calculations!$M99,0),IF($P101=2013,OFFSET('2013'!M$1,Calculations!$M99,0),IF($P101=2014,OFFSET('2014'!M$1,Calculations!$M99,0),IF($P101=2015,OFFSET('2015'!M$1,Calculations!$M99,0),IF($P101=2016,OFFSET('2016'!M$1,Calculations!$M99,0),IF($P101=2017,OFFSET('2017'!M$1,Calculations!$M99,0),0))))))))))))))))</f>
        <v>5.7228156010098209E-2</v>
      </c>
      <c r="CZ101" s="31">
        <f ca="1">IF($P101=2002,OFFSET('2002'!N$1,Calculations!$M99,0),IF($P101=2003,OFFSET('2003'!N$1,Calculations!$M99,0),IF($P101=2004,OFFSET('2004'!N$1,Calculations!$M99,0),IF($P101=2005,OFFSET('2005'!N$1,Calculations!$M99,0),IF($P101=2006,OFFSET('2006'!N$1,Calculations!$M99,0),IF($P101=2007,OFFSET('2007'!N$1,Calculations!$M99,0),IF($P101=2008,OFFSET('2008'!N$1,Calculations!$M99,0),IF($P101=2009,OFFSET('2009'!N$1,Calculations!$M99,0),IF($P101=2010,OFFSET('2010'!N$1,Calculations!$M99,0),IF($P101=2011,OFFSET('2011'!N$1,Calculations!$M99,0),IF($P101=2012,OFFSET('2012'!N$1,Calculations!$M99,0),IF($P101=2013,OFFSET('2013'!N$1,Calculations!$M99,0),IF($P101=2014,OFFSET('2014'!N$1,Calculations!$M99,0),IF($P101=2015,OFFSET('2015'!N$1,Calculations!$M99,0),IF($P101=2016,OFFSET('2016'!N$1,Calculations!$M99,0),IF($P101=2017,OFFSET('2017'!N$1,Calculations!$M99,0),0))))))))))))))))</f>
        <v>3.9817591533018969E-2</v>
      </c>
      <c r="DA101" s="31">
        <f ca="1">IF($P101=2002,OFFSET('2002'!O$1,Calculations!$M99,0),IF($P101=2003,OFFSET('2003'!O$1,Calculations!$M99,0),IF($P101=2004,OFFSET('2004'!O$1,Calculations!$M99,0),IF($P101=2005,OFFSET('2005'!O$1,Calculations!$M99,0),IF($P101=2006,OFFSET('2006'!O$1,Calculations!$M99,0),IF($P101=2007,OFFSET('2007'!O$1,Calculations!$M99,0),IF($P101=2008,OFFSET('2008'!O$1,Calculations!$M99,0),IF($P101=2009,OFFSET('2009'!O$1,Calculations!$M99,0),IF($P101=2010,OFFSET('2010'!O$1,Calculations!$M99,0),IF($P101=2011,OFFSET('2011'!O$1,Calculations!$M99,0),IF($P101=2012,OFFSET('2012'!O$1,Calculations!$M99,0),IF($P101=2013,OFFSET('2013'!O$1,Calculations!$M99,0),IF($P101=2014,OFFSET('2014'!O$1,Calculations!$M99,0),IF($P101=2015,OFFSET('2015'!O$1,Calculations!$M99,0),IF($P101=2016,OFFSET('2016'!O$1,Calculations!$M99,0),IF($P101=2017,OFFSET('2017'!O$1,Calculations!$M99,0),0))))))))))))))))</f>
        <v>0.35774529858502913</v>
      </c>
      <c r="DB101" s="31">
        <f ca="1">IF($P101=2002,OFFSET('2002'!P$1,Calculations!$M99,0),IF($P101=2003,OFFSET('2003'!P$1,Calculations!$M99,0),IF($P101=2004,OFFSET('2004'!P$1,Calculations!$M99,0),IF($P101=2005,OFFSET('2005'!P$1,Calculations!$M99,0),IF($P101=2006,OFFSET('2006'!P$1,Calculations!$M99,0),IF($P101=2007,OFFSET('2007'!P$1,Calculations!$M99,0),IF($P101=2008,OFFSET('2008'!P$1,Calculations!$M99,0),IF($P101=2009,OFFSET('2009'!P$1,Calculations!$M99,0),IF($P101=2010,OFFSET('2010'!P$1,Calculations!$M99,0),IF($P101=2011,OFFSET('2011'!P$1,Calculations!$M99,0),IF($P101=2012,OFFSET('2012'!P$1,Calculations!$M99,0),IF($P101=2013,OFFSET('2013'!P$1,Calculations!$M99,0),IF($P101=2014,OFFSET('2014'!P$1,Calculations!$M99,0),IF($P101=2015,OFFSET('2015'!P$1,Calculations!$M99,0),IF($P101=2016,OFFSET('2016'!P$1,Calculations!$M99,0),IF($P101=2017,OFFSET('2017'!P$1,Calculations!$M99,0),0))))))))))))))))</f>
        <v>1.8733855540315999E-4</v>
      </c>
      <c r="DC101" s="34">
        <f ca="1">IF($P101=2002,OFFSET('2002'!Q$1,Calculations!$M99,0),IF($P101=2003,OFFSET('2003'!Q$1,Calculations!$M99,0),IF($P101=2004,OFFSET('2004'!Q$1,Calculations!$M99,0),IF($P101=2005,OFFSET('2005'!Q$1,Calculations!$M99,0),IF($P101=2006,OFFSET('2006'!Q$1,Calculations!$M99,0),IF($P101=2007,OFFSET('2007'!Q$1,Calculations!$M99,0),IF($P101=2008,OFFSET('2008'!Q$1,Calculations!$M99,0),IF($P101=2009,OFFSET('2009'!Q$1,Calculations!$M99,0),IF($P101=2010,OFFSET('2010'!Q$1,Calculations!$M99,0),IF($P101=2011,OFFSET('2011'!Q$1,Calculations!$M99,0),IF($P101=2012,OFFSET('2012'!Q$1,Calculations!$M99,0),IF($P101=2013,OFFSET('2013'!Q$1,Calculations!$M99,0),IF($P101=2014,OFFSET('2014'!Q$1,Calculations!$M99,0),IF($P101=2015,OFFSET('2015'!Q$1,Calculations!$M99,0),IF($P101=2016,OFFSET('2016'!Q$1,Calculations!$M99,0),IF($P101=2017,OFFSET('2017'!Q$1,Calculations!$M99,0),0))))))))))))))))</f>
        <v>1</v>
      </c>
      <c r="DD101" s="14">
        <v>4.9133386110596367E-2</v>
      </c>
      <c r="DE101" s="14">
        <v>-2.5894548406569382E-2</v>
      </c>
      <c r="DF101" s="14">
        <v>1.8433179723502321E-2</v>
      </c>
      <c r="DG101" s="14">
        <v>-1.2242190326860459E-2</v>
      </c>
      <c r="DH101" s="14">
        <v>3.4398899235224111E-3</v>
      </c>
      <c r="DI101" s="14">
        <v>-3.1311351623458335E-2</v>
      </c>
      <c r="DJ101" s="14">
        <v>8.6695499637067575E-2</v>
      </c>
      <c r="DK101" s="14">
        <v>3.1718763615540727E-2</v>
      </c>
      <c r="DL101" s="14">
        <v>4.3150854594996325E-2</v>
      </c>
      <c r="DM101" s="14">
        <v>4.1803567782294708E-2</v>
      </c>
      <c r="DN101" s="14">
        <v>5.7817733121806568E-3</v>
      </c>
      <c r="DO101" s="51">
        <v>3.6909817636772341E-2</v>
      </c>
      <c r="DQ101" s="154">
        <f t="shared" ca="1" si="155"/>
        <v>3.8565283589088839E-2</v>
      </c>
      <c r="DR101" s="154">
        <f t="shared" ca="1" si="156"/>
        <v>3.4210246338055181E-2</v>
      </c>
      <c r="DS101" s="154">
        <f t="shared" ca="1" si="157"/>
        <v>2.9707354067466513E-2</v>
      </c>
      <c r="DT101" s="154">
        <f t="shared" ca="1" si="158"/>
        <v>3.2223841387052164E-2</v>
      </c>
      <c r="DU101" s="154">
        <f t="shared" ca="1" si="159"/>
        <v>3.8250203836259711E-2</v>
      </c>
      <c r="DV101" s="154">
        <f t="shared" ca="1" si="160"/>
        <v>3.4455919661840445E-2</v>
      </c>
      <c r="DW101" s="154">
        <f t="shared" ca="1" si="161"/>
        <v>3.6805590730556254E-2</v>
      </c>
      <c r="DX101" s="48">
        <f t="shared" ca="1" si="162"/>
        <v>-1.0422690621608721E-4</v>
      </c>
      <c r="DY101" s="36">
        <f t="shared" ca="1" si="163"/>
        <v>1.7596928585325855E-3</v>
      </c>
      <c r="DZ101" s="36">
        <f t="shared" ca="1" si="164"/>
        <v>-2.5953443925010727E-3</v>
      </c>
      <c r="EA101" s="36">
        <f t="shared" ca="1" si="165"/>
        <v>-7.0982366630897402E-3</v>
      </c>
      <c r="EB101" s="36">
        <f t="shared" ca="1" si="166"/>
        <v>-4.5817493435040893E-3</v>
      </c>
      <c r="EC101" s="36">
        <f t="shared" ca="1" si="167"/>
        <v>1.4446131057034572E-3</v>
      </c>
      <c r="ED101" s="33">
        <f t="shared" ca="1" si="168"/>
        <v>-2.3496710687158084E-3</v>
      </c>
      <c r="EE101" s="37">
        <f t="shared" ca="1" si="168"/>
        <v>0</v>
      </c>
      <c r="EF101" s="27">
        <f t="shared" ca="1" si="207"/>
        <v>1.0385652835890888</v>
      </c>
      <c r="EG101" s="27">
        <f t="shared" ca="1" si="208"/>
        <v>1.0342102463380551</v>
      </c>
      <c r="EH101" s="27">
        <f t="shared" ca="1" si="209"/>
        <v>1.0297073540674666</v>
      </c>
      <c r="EI101" s="27">
        <f t="shared" ca="1" si="210"/>
        <v>1.0322238413870521</v>
      </c>
      <c r="EJ101" s="27">
        <f t="shared" ca="1" si="211"/>
        <v>1.0382502038362598</v>
      </c>
      <c r="EK101" s="27">
        <f t="shared" ca="1" si="212"/>
        <v>1.0344559196618404</v>
      </c>
      <c r="EL101" s="27">
        <f t="shared" ca="1" si="213"/>
        <v>1.0368055907305562</v>
      </c>
      <c r="EM101" s="44">
        <f t="shared" si="214"/>
        <v>1.0369098176367724</v>
      </c>
      <c r="EN101" s="38">
        <f t="shared" ca="1" si="215"/>
        <v>446.14723308322459</v>
      </c>
      <c r="EO101" s="38">
        <f t="shared" ca="1" si="216"/>
        <v>377.25219004795724</v>
      </c>
      <c r="EP101" s="38">
        <f t="shared" ca="1" si="217"/>
        <v>408.24623294069858</v>
      </c>
      <c r="EQ101" s="38">
        <f t="shared" ca="1" si="218"/>
        <v>380.9356844451633</v>
      </c>
      <c r="ER101" s="38">
        <f t="shared" ca="1" si="219"/>
        <v>415.61803856009487</v>
      </c>
      <c r="ES101" s="38">
        <f t="shared" ca="1" si="220"/>
        <v>328.16635814089994</v>
      </c>
      <c r="ET101" s="57">
        <f t="shared" ca="1" si="221"/>
        <v>413.89733491136991</v>
      </c>
      <c r="EU101" s="39">
        <f t="shared" si="222"/>
        <v>413.93667414609791</v>
      </c>
      <c r="EV101" s="45">
        <f t="shared" ca="1" si="169"/>
        <v>-3.9339234728004158E-2</v>
      </c>
      <c r="EW101" s="60">
        <f t="shared" ref="EW101:EW132" si="234">1+DD101</f>
        <v>1.0491333861105963</v>
      </c>
      <c r="EX101" s="60">
        <f t="shared" ref="EX101:EX132" si="235">1+DE101</f>
        <v>0.97410545159343065</v>
      </c>
      <c r="EY101" s="60">
        <f t="shared" ref="EY101:EY132" si="236">1+DF101</f>
        <v>1.0184331797235022</v>
      </c>
      <c r="EZ101" s="60">
        <f t="shared" ref="EZ101:EZ132" si="237">1+DG101</f>
        <v>0.98775780967313953</v>
      </c>
      <c r="FA101" s="60">
        <f t="shared" ref="FA101:FA132" si="238">1+DH101</f>
        <v>1.0034398899235224</v>
      </c>
      <c r="FB101" s="60">
        <f t="shared" ref="FB101:FB132" si="239">1+DI101</f>
        <v>0.96868864837654167</v>
      </c>
      <c r="FC101" s="60">
        <f t="shared" ref="FC101:FC132" si="240">1+DJ101</f>
        <v>1.0866954996370675</v>
      </c>
      <c r="FD101" s="60">
        <f t="shared" si="177"/>
        <v>1.0317187636155407</v>
      </c>
      <c r="FE101" s="60">
        <f t="shared" ref="FE101:FE132" si="241">1+DL101</f>
        <v>1.0431508545949963</v>
      </c>
      <c r="FF101" s="60">
        <f t="shared" ref="FF101:FF132" si="242">1+DM101</f>
        <v>1.0418035677822948</v>
      </c>
      <c r="FG101" s="44">
        <f t="shared" ref="FG101:FG132" si="243">1+DN101</f>
        <v>1.0057817733121805</v>
      </c>
      <c r="FH101" s="38">
        <f t="shared" si="223"/>
        <v>495.86816336279037</v>
      </c>
      <c r="FI101" s="38">
        <f t="shared" si="224"/>
        <v>282.06256404074503</v>
      </c>
      <c r="FJ101" s="38">
        <f t="shared" si="225"/>
        <v>244.17079065485075</v>
      </c>
      <c r="FK101" s="38">
        <f t="shared" si="226"/>
        <v>267.06342736018263</v>
      </c>
      <c r="FL101" s="38">
        <f t="shared" si="227"/>
        <v>430.18725564167676</v>
      </c>
      <c r="FM101" s="38">
        <f t="shared" si="228"/>
        <v>215.84969153112723</v>
      </c>
      <c r="FN101" s="38">
        <f t="shared" si="229"/>
        <v>353.89047572146131</v>
      </c>
      <c r="FO101" s="38">
        <f t="shared" si="230"/>
        <v>359.60862585152137</v>
      </c>
      <c r="FP101" s="38">
        <f t="shared" si="231"/>
        <v>465.6346749226006</v>
      </c>
      <c r="FQ101" s="38">
        <f t="shared" si="232"/>
        <v>418.2976820451662</v>
      </c>
      <c r="FR101" s="59">
        <f t="shared" si="233"/>
        <v>401.53413089373663</v>
      </c>
      <c r="FS101" s="2">
        <f t="shared" ref="FS101:FS132" ca="1" si="244">LN((1+DQ101)/(1+$DW101))</f>
        <v>1.6957868128548768E-3</v>
      </c>
      <c r="FT101" s="2">
        <f t="shared" ref="FT101:FT132" ca="1" si="245">LN((1+DR101)/(1+$DW101))</f>
        <v>-2.5063504630581795E-3</v>
      </c>
      <c r="FU101" s="2">
        <f t="shared" ref="FU101:FU132" ca="1" si="246">LN((1+DS101)/(1+$DW101))</f>
        <v>-6.8697992888956559E-3</v>
      </c>
      <c r="FV101" s="2">
        <f t="shared" ref="FV101:FV132" ca="1" si="247">LN((1+DT101)/(1+$DW101))</f>
        <v>-4.4288947867745796E-3</v>
      </c>
      <c r="FW101" s="2">
        <f t="shared" ref="FW101:FW132" ca="1" si="248">LN((1+DU101)/(1+$DW101))</f>
        <v>1.3923609600008623E-3</v>
      </c>
      <c r="FX101" s="19">
        <f t="shared" ref="FX101:FX132" ca="1" si="249">LN((1+DV101)/(1+$DW101))</f>
        <v>-2.2688318832331665E-3</v>
      </c>
      <c r="FY101" s="13">
        <f t="shared" ca="1" si="187"/>
        <v>0</v>
      </c>
      <c r="FZ101" s="2">
        <f t="shared" ca="1" si="188"/>
        <v>3.7840225708321976E-2</v>
      </c>
      <c r="GA101" s="2">
        <f t="shared" ca="1" si="189"/>
        <v>3.3638088432408793E-2</v>
      </c>
      <c r="GB101" s="2">
        <f t="shared" ca="1" si="190"/>
        <v>2.9274639606571326E-2</v>
      </c>
      <c r="GC101" s="2">
        <f t="shared" ca="1" si="191"/>
        <v>3.1715544108692456E-2</v>
      </c>
      <c r="GD101" s="2">
        <f t="shared" ca="1" si="192"/>
        <v>3.7536799855467748E-2</v>
      </c>
      <c r="GE101" s="2">
        <f t="shared" ca="1" si="193"/>
        <v>3.3875607012233827E-2</v>
      </c>
      <c r="GF101" s="2">
        <f t="shared" ca="1" si="194"/>
        <v>3.6144438895466993E-2</v>
      </c>
      <c r="GG101" s="13">
        <f t="shared" si="195"/>
        <v>3.6244960795322058E-2</v>
      </c>
      <c r="GH101" s="2">
        <f t="shared" si="196"/>
        <v>4.7964476822098014E-2</v>
      </c>
      <c r="GI101" s="2">
        <f t="shared" si="197"/>
        <v>-2.6235714676969557E-2</v>
      </c>
      <c r="GJ101" s="2">
        <f t="shared" si="198"/>
        <v>1.8265347977293189E-2</v>
      </c>
      <c r="GK101" s="2">
        <f t="shared" si="199"/>
        <v>-1.2317743193784503E-2</v>
      </c>
      <c r="GL101" s="2">
        <f t="shared" si="200"/>
        <v>3.4339870351635421E-3</v>
      </c>
      <c r="GM101" s="2">
        <f t="shared" si="201"/>
        <v>-3.1812031028140279E-2</v>
      </c>
      <c r="GN101" s="2">
        <f t="shared" si="202"/>
        <v>8.3141439766846223E-2</v>
      </c>
      <c r="GO101" s="2">
        <f t="shared" si="203"/>
        <v>3.1226114043758003E-2</v>
      </c>
      <c r="GP101" s="2">
        <f t="shared" si="204"/>
        <v>4.2245800838002619E-2</v>
      </c>
      <c r="GQ101" s="2">
        <f t="shared" si="205"/>
        <v>4.0953410955740073E-2</v>
      </c>
      <c r="GR101" s="2">
        <f t="shared" si="206"/>
        <v>5.7651230088893333E-3</v>
      </c>
    </row>
    <row r="102" spans="1:200">
      <c r="A102" s="69">
        <v>61</v>
      </c>
      <c r="B102" s="69">
        <v>62</v>
      </c>
      <c r="C102" s="69">
        <v>63</v>
      </c>
      <c r="D102" s="69">
        <v>64</v>
      </c>
      <c r="E102" s="69">
        <v>65</v>
      </c>
      <c r="F102" s="69">
        <v>66</v>
      </c>
      <c r="G102" s="69">
        <v>67</v>
      </c>
      <c r="H102" s="69">
        <v>68</v>
      </c>
      <c r="I102" s="69">
        <v>69</v>
      </c>
      <c r="J102" s="69">
        <v>70</v>
      </c>
      <c r="K102" s="69">
        <v>71</v>
      </c>
      <c r="L102" s="69">
        <v>72</v>
      </c>
      <c r="M102" s="69">
        <v>73</v>
      </c>
      <c r="O102" s="15">
        <v>40603</v>
      </c>
      <c r="P102" s="21">
        <v>2011</v>
      </c>
      <c r="Q102" s="19">
        <f ca="1">IF($P102=2002,OFFSET('2002'!K$1,Calculations!$A100,0),IF($P102=2003,OFFSET('2003'!K$1,Calculations!$A100,0),IF($P102=2004,OFFSET('2004'!K$1,Calculations!$A100,0),IF($P102=2005,OFFSET('2005'!K$1,Calculations!$A100,0),IF($P102=2006,OFFSET('2006'!K$1,Calculations!$A100,0),IF($P102=2007,OFFSET('2007'!K$1,Calculations!$A100,0),IF($P102=2008,OFFSET('2008'!K$1,Calculations!$A100,0),IF($P102=2009,OFFSET('2009'!K$1,Calculations!$A100,0),IF($P102=2010,OFFSET('2010'!K$1,Calculations!$A100,0),IF($P102=2011,OFFSET('2011'!K$1,Calculations!$A100,0),IF($P102=2012,OFFSET('2012'!K$1,Calculations!$A100,0),IF($P102=2013,OFFSET('2013'!K$1,Calculations!$A100,0),IF($P102=2014,OFFSET('2014'!K$1,Calculations!$A100,0),IF($P102=2015,OFFSET('2015'!K$1,Calculations!$A100,0),IF($P102=2016,OFFSET('2016'!K$1,Calculations!$A100,0),IF($P102=2017,OFFSET('2017'!K$1,Calculations!$A100,0),0))))))))))))))))</f>
        <v>0.57047893449196285</v>
      </c>
      <c r="R102" s="19">
        <f ca="1">IF($P102=2002,OFFSET('2002'!L$1,Calculations!$A100,0),IF($P102=2003,OFFSET('2003'!L$1,Calculations!$A100,0),IF($P102=2004,OFFSET('2004'!L$1,Calculations!$A100,0),IF($P102=2005,OFFSET('2005'!L$1,Calculations!$A100,0),IF($P102=2006,OFFSET('2006'!L$1,Calculations!$A100,0),IF($P102=2007,OFFSET('2007'!L$1,Calculations!$A100,0),IF($P102=2008,OFFSET('2008'!L$1,Calculations!$A100,0),IF($P102=2009,OFFSET('2009'!L$1,Calculations!$A100,0),IF($P102=2010,OFFSET('2010'!L$1,Calculations!$A100,0),IF($P102=2011,OFFSET('2011'!L$1,Calculations!$A100,0),IF($P102=2012,OFFSET('2012'!L$1,Calculations!$A100,0),IF($P102=2013,OFFSET('2013'!L$1,Calculations!$A100,0),IF($P102=2014,OFFSET('2014'!L$1,Calculations!$A100,0),IF($P102=2015,OFFSET('2015'!L$1,Calculations!$A100,0),IF($P102=2016,OFFSET('2016'!L$1,Calculations!$A100,0),IF($P102=2017,OFFSET('2017'!L$1,Calculations!$A100,0),0))))))))))))))))</f>
        <v>0.29725107482011254</v>
      </c>
      <c r="S102" s="19">
        <f ca="1">IF($P102=2002,OFFSET('2002'!M$1,Calculations!$A100,0),IF($P102=2003,OFFSET('2003'!M$1,Calculations!$A100,0),IF($P102=2004,OFFSET('2004'!M$1,Calculations!$A100,0),IF($P102=2005,OFFSET('2005'!M$1,Calculations!$A100,0),IF($P102=2006,OFFSET('2006'!M$1,Calculations!$A100,0),IF($P102=2007,OFFSET('2007'!M$1,Calculations!$A100,0),IF($P102=2008,OFFSET('2008'!M$1,Calculations!$A100,0),IF($P102=2009,OFFSET('2009'!M$1,Calculations!$A100,0),IF($P102=2010,OFFSET('2010'!M$1,Calculations!$A100,0),IF($P102=2011,OFFSET('2011'!M$1,Calculations!$A100,0),IF($P102=2012,OFFSET('2012'!M$1,Calculations!$A100,0),IF($P102=2013,OFFSET('2013'!M$1,Calculations!$A100,0),IF($P102=2014,OFFSET('2014'!M$1,Calculations!$A100,0),IF($P102=2015,OFFSET('2015'!M$1,Calculations!$A100,0),IF($P102=2016,OFFSET('2016'!M$1,Calculations!$A100,0),IF($P102=2017,OFFSET('2017'!M$1,Calculations!$A100,0),0))))))))))))))))</f>
        <v>0.38508994025433857</v>
      </c>
      <c r="T102" s="19">
        <f ca="1">IF($P102=2002,OFFSET('2002'!N$1,Calculations!$A100,0),IF($P102=2003,OFFSET('2003'!N$1,Calculations!$A100,0),IF($P102=2004,OFFSET('2004'!N$1,Calculations!$A100,0),IF($P102=2005,OFFSET('2005'!N$1,Calculations!$A100,0),IF($P102=2006,OFFSET('2006'!N$1,Calculations!$A100,0),IF($P102=2007,OFFSET('2007'!N$1,Calculations!$A100,0),IF($P102=2008,OFFSET('2008'!N$1,Calculations!$A100,0),IF($P102=2009,OFFSET('2009'!N$1,Calculations!$A100,0),IF($P102=2010,OFFSET('2010'!N$1,Calculations!$A100,0),IF($P102=2011,OFFSET('2011'!N$1,Calculations!$A100,0),IF($P102=2012,OFFSET('2012'!N$1,Calculations!$A100,0),IF($P102=2013,OFFSET('2013'!N$1,Calculations!$A100,0),IF($P102=2014,OFFSET('2014'!N$1,Calculations!$A100,0),IF($P102=2015,OFFSET('2015'!N$1,Calculations!$A100,0),IF($P102=2016,OFFSET('2016'!N$1,Calculations!$A100,0),IF($P102=2017,OFFSET('2017'!N$1,Calculations!$A100,0),0))))))))))))))))</f>
        <v>0.32090227426958945</v>
      </c>
      <c r="U102" s="19">
        <f ca="1">IF($P102=2002,OFFSET('2002'!O$1,Calculations!$A100,0),IF($P102=2003,OFFSET('2003'!O$1,Calculations!$A100,0),IF($P102=2004,OFFSET('2004'!O$1,Calculations!$A100,0),IF($P102=2005,OFFSET('2005'!O$1,Calculations!$A100,0),IF($P102=2006,OFFSET('2006'!O$1,Calculations!$A100,0),IF($P102=2007,OFFSET('2007'!O$1,Calculations!$A100,0),IF($P102=2008,OFFSET('2008'!O$1,Calculations!$A100,0),IF($P102=2009,OFFSET('2009'!O$1,Calculations!$A100,0),IF($P102=2010,OFFSET('2010'!O$1,Calculations!$A100,0),IF($P102=2011,OFFSET('2011'!O$1,Calculations!$A100,0),IF($P102=2012,OFFSET('2012'!O$1,Calculations!$A100,0),IF($P102=2013,OFFSET('2013'!O$1,Calculations!$A100,0),IF($P102=2014,OFFSET('2014'!O$1,Calculations!$A100,0),IF($P102=2015,OFFSET('2015'!O$1,Calculations!$A100,0),IF($P102=2016,OFFSET('2016'!O$1,Calculations!$A100,0),IF($P102=2017,OFFSET('2017'!O$1,Calculations!$A100,0),0))))))))))))))))</f>
        <v>0.50053608359703605</v>
      </c>
      <c r="V102" s="19">
        <f ca="1">IF($P102=2002,OFFSET('2002'!P$1,Calculations!$A100,0),IF($P102=2003,OFFSET('2003'!P$1,Calculations!$A100,0),IF($P102=2004,OFFSET('2004'!P$1,Calculations!$A100,0),IF($P102=2005,OFFSET('2005'!P$1,Calculations!$A100,0),IF($P102=2006,OFFSET('2006'!P$1,Calculations!$A100,0),IF($P102=2007,OFFSET('2007'!P$1,Calculations!$A100,0),IF($P102=2008,OFFSET('2008'!P$1,Calculations!$A100,0),IF($P102=2009,OFFSET('2009'!P$1,Calculations!$A100,0),IF($P102=2010,OFFSET('2010'!P$1,Calculations!$A100,0),IF($P102=2011,OFFSET('2011'!P$1,Calculations!$A100,0),IF($P102=2012,OFFSET('2012'!P$1,Calculations!$A100,0),IF($P102=2013,OFFSET('2013'!P$1,Calculations!$A100,0),IF($P102=2014,OFFSET('2014'!P$1,Calculations!$A100,0),IF($P102=2015,OFFSET('2015'!P$1,Calculations!$A100,0),IF($P102=2016,OFFSET('2016'!P$1,Calculations!$A100,0),IF($P102=2017,OFFSET('2017'!P$1,Calculations!$A100,0),0))))))))))))))))</f>
        <v>0.20483415860162085</v>
      </c>
      <c r="W102" s="13">
        <f ca="1">IF($P102=2002,OFFSET('2002'!Q$1,Calculations!$A100,0),IF($P102=2003,OFFSET('2003'!Q$1,Calculations!$A100,0),IF($P102=2004,OFFSET('2004'!Q$1,Calculations!$A100,0),IF($P102=2005,OFFSET('2005'!Q$1,Calculations!$A100,0),IF($P102=2006,OFFSET('2006'!Q$1,Calculations!$A100,0),IF($P102=2007,OFFSET('2007'!Q$1,Calculations!$A100,0),IF($P102=2008,OFFSET('2008'!Q$1,Calculations!$A100,0),IF($P102=2009,OFFSET('2009'!Q$1,Calculations!$A100,0),IF($P102=2010,OFFSET('2010'!Q$1,Calculations!$A100,0),IF($P102=2011,OFFSET('2011'!Q$1,Calculations!$A100,0),IF($P102=2012,OFFSET('2012'!Q$1,Calculations!$A100,0),IF($P102=2013,OFFSET('2013'!Q$1,Calculations!$A100,0),IF($P102=2014,OFFSET('2014'!Q$1,Calculations!$A100,0),IF($P102=2015,OFFSET('2015'!Q$1,Calculations!$A100,0),IF($P102=2016,OFFSET('2016'!Q$1,Calculations!$A100,0),IF($P102=2017,OFFSET('2017'!Q$1,Calculations!$A100,0),0))))))))))))))))</f>
        <v>0.47251923643405669</v>
      </c>
      <c r="X102" s="31">
        <f ca="1">IF($P102=2002,OFFSET('2002'!K$1,Calculations!$B100,0),IF($P102=2003,OFFSET('2003'!K$1,Calculations!$B100,0),IF($P102=2004,OFFSET('2004'!K$1,Calculations!$B100,0),IF($P102=2005,OFFSET('2005'!K$1,Calculations!$B100,0),IF($P102=2006,OFFSET('2006'!K$1,Calculations!$B100,0),IF($P102=2007,OFFSET('2007'!K$1,Calculations!$B100,0),IF($P102=2008,OFFSET('2008'!K$1,Calculations!$B100,0),IF($P102=2009,OFFSET('2009'!K$1,Calculations!$B100,0),IF($P102=2010,OFFSET('2010'!K$1,Calculations!$B100,0),IF($P102=2011,OFFSET('2011'!K$1,Calculations!$B100,0),IF($P102=2012,OFFSET('2012'!K$1,Calculations!$B100,0),IF($P102=2013,OFFSET('2013'!K$1,Calculations!$B100,0),IF($P102=2014,OFFSET('2014'!K$1,Calculations!$B100,0),IF($P102=2015,OFFSET('2015'!K$1,Calculations!$B100,0),IF($P102=2016,OFFSET('2016'!K$1,Calculations!$B100,0),IF($P102=2017,OFFSET('2017'!K$1,Calculations!$B100,0),0))))))))))))))))</f>
        <v>0.11265422674012157</v>
      </c>
      <c r="Y102" s="31">
        <f ca="1">IF($P102=2002,OFFSET('2002'!L$1,Calculations!$B100,0),IF($P102=2003,OFFSET('2003'!L$1,Calculations!$B100,0),IF($P102=2004,OFFSET('2004'!L$1,Calculations!$B100,0),IF($P102=2005,OFFSET('2005'!L$1,Calculations!$B100,0),IF($P102=2006,OFFSET('2006'!L$1,Calculations!$B100,0),IF($P102=2007,OFFSET('2007'!L$1,Calculations!$B100,0),IF($P102=2008,OFFSET('2008'!L$1,Calculations!$B100,0),IF($P102=2009,OFFSET('2009'!L$1,Calculations!$B100,0),IF($P102=2010,OFFSET('2010'!L$1,Calculations!$B100,0),IF($P102=2011,OFFSET('2011'!L$1,Calculations!$B100,0),IF($P102=2012,OFFSET('2012'!L$1,Calculations!$B100,0),IF($P102=2013,OFFSET('2013'!L$1,Calculations!$B100,0),IF($P102=2014,OFFSET('2014'!L$1,Calculations!$B100,0),IF($P102=2015,OFFSET('2015'!L$1,Calculations!$B100,0),IF($P102=2016,OFFSET('2016'!L$1,Calculations!$B100,0),IF($P102=2017,OFFSET('2017'!L$1,Calculations!$B100,0),0))))))))))))))))</f>
        <v>5.9738143617036457E-2</v>
      </c>
      <c r="Z102" s="31">
        <f ca="1">IF($P102=2002,OFFSET('2002'!M$1,Calculations!$B100,0),IF($P102=2003,OFFSET('2003'!M$1,Calculations!$B100,0),IF($P102=2004,OFFSET('2004'!M$1,Calculations!$B100,0),IF($P102=2005,OFFSET('2005'!M$1,Calculations!$B100,0),IF($P102=2006,OFFSET('2006'!M$1,Calculations!$B100,0),IF($P102=2007,OFFSET('2007'!M$1,Calculations!$B100,0),IF($P102=2008,OFFSET('2008'!M$1,Calculations!$B100,0),IF($P102=2009,OFFSET('2009'!M$1,Calculations!$B100,0),IF($P102=2010,OFFSET('2010'!M$1,Calculations!$B100,0),IF($P102=2011,OFFSET('2011'!M$1,Calculations!$B100,0),IF($P102=2012,OFFSET('2012'!M$1,Calculations!$B100,0),IF($P102=2013,OFFSET('2013'!M$1,Calculations!$B100,0),IF($P102=2014,OFFSET('2014'!M$1,Calculations!$B100,0),IF($P102=2015,OFFSET('2015'!M$1,Calculations!$B100,0),IF($P102=2016,OFFSET('2016'!M$1,Calculations!$B100,0),IF($P102=2017,OFFSET('2017'!M$1,Calculations!$B100,0),0))))))))))))))))</f>
        <v>0.11073108659274587</v>
      </c>
      <c r="AA102" s="31">
        <f ca="1">IF($P102=2002,OFFSET('2002'!N$1,Calculations!$B100,0),IF($P102=2003,OFFSET('2003'!N$1,Calculations!$B100,0),IF($P102=2004,OFFSET('2004'!N$1,Calculations!$B100,0),IF($P102=2005,OFFSET('2005'!N$1,Calculations!$B100,0),IF($P102=2006,OFFSET('2006'!N$1,Calculations!$B100,0),IF($P102=2007,OFFSET('2007'!N$1,Calculations!$B100,0),IF($P102=2008,OFFSET('2008'!N$1,Calculations!$B100,0),IF($P102=2009,OFFSET('2009'!N$1,Calculations!$B100,0),IF($P102=2010,OFFSET('2010'!N$1,Calculations!$B100,0),IF($P102=2011,OFFSET('2011'!N$1,Calculations!$B100,0),IF($P102=2012,OFFSET('2012'!N$1,Calculations!$B100,0),IF($P102=2013,OFFSET('2013'!N$1,Calculations!$B100,0),IF($P102=2014,OFFSET('2014'!N$1,Calculations!$B100,0),IF($P102=2015,OFFSET('2015'!N$1,Calculations!$B100,0),IF($P102=2016,OFFSET('2016'!N$1,Calculations!$B100,0),IF($P102=2017,OFFSET('2017'!N$1,Calculations!$B100,0),0))))))))))))))))</f>
        <v>0.1096945394037574</v>
      </c>
      <c r="AB102" s="31">
        <f ca="1">IF($P102=2002,OFFSET('2002'!O$1,Calculations!$B100,0),IF($P102=2003,OFFSET('2003'!O$1,Calculations!$B100,0),IF($P102=2004,OFFSET('2004'!O$1,Calculations!$B100,0),IF($P102=2005,OFFSET('2005'!O$1,Calculations!$B100,0),IF($P102=2006,OFFSET('2006'!O$1,Calculations!$B100,0),IF($P102=2007,OFFSET('2007'!O$1,Calculations!$B100,0),IF($P102=2008,OFFSET('2008'!O$1,Calculations!$B100,0),IF($P102=2009,OFFSET('2009'!O$1,Calculations!$B100,0),IF($P102=2010,OFFSET('2010'!O$1,Calculations!$B100,0),IF($P102=2011,OFFSET('2011'!O$1,Calculations!$B100,0),IF($P102=2012,OFFSET('2012'!O$1,Calculations!$B100,0),IF($P102=2013,OFFSET('2013'!O$1,Calculations!$B100,0),IF($P102=2014,OFFSET('2014'!O$1,Calculations!$B100,0),IF($P102=2015,OFFSET('2015'!O$1,Calculations!$B100,0),IF($P102=2016,OFFSET('2016'!O$1,Calculations!$B100,0),IF($P102=2017,OFFSET('2017'!O$1,Calculations!$B100,0),0))))))))))))))))</f>
        <v>0.1170361701036709</v>
      </c>
      <c r="AC102" s="31">
        <f ca="1">IF($P102=2002,OFFSET('2002'!P$1,Calculations!$B100,0),IF($P102=2003,OFFSET('2003'!P$1,Calculations!$B100,0),IF($P102=2004,OFFSET('2004'!P$1,Calculations!$B100,0),IF($P102=2005,OFFSET('2005'!P$1,Calculations!$B100,0),IF($P102=2006,OFFSET('2006'!P$1,Calculations!$B100,0),IF($P102=2007,OFFSET('2007'!P$1,Calculations!$B100,0),IF($P102=2008,OFFSET('2008'!P$1,Calculations!$B100,0),IF($P102=2009,OFFSET('2009'!P$1,Calculations!$B100,0),IF($P102=2010,OFFSET('2010'!P$1,Calculations!$B100,0),IF($P102=2011,OFFSET('2011'!P$1,Calculations!$B100,0),IF($P102=2012,OFFSET('2012'!P$1,Calculations!$B100,0),IF($P102=2013,OFFSET('2013'!P$1,Calculations!$B100,0),IF($P102=2014,OFFSET('2014'!P$1,Calculations!$B100,0),IF($P102=2015,OFFSET('2015'!P$1,Calculations!$B100,0),IF($P102=2016,OFFSET('2016'!P$1,Calculations!$B100,0),IF($P102=2017,OFFSET('2017'!P$1,Calculations!$B100,0),0))))))))))))))))</f>
        <v>0.1043704615773178</v>
      </c>
      <c r="AD102" s="34">
        <f ca="1">IF($P102=2002,OFFSET('2002'!Q$1,Calculations!$B100,0),IF($P102=2003,OFFSET('2003'!Q$1,Calculations!$B100,0),IF($P102=2004,OFFSET('2004'!Q$1,Calculations!$B100,0),IF($P102=2005,OFFSET('2005'!Q$1,Calculations!$B100,0),IF($P102=2006,OFFSET('2006'!Q$1,Calculations!$B100,0),IF($P102=2007,OFFSET('2007'!Q$1,Calculations!$B100,0),IF($P102=2008,OFFSET('2008'!Q$1,Calculations!$B100,0),IF($P102=2009,OFFSET('2009'!Q$1,Calculations!$B100,0),IF($P102=2010,OFFSET('2010'!Q$1,Calculations!$B100,0),IF($P102=2011,OFFSET('2011'!Q$1,Calculations!$B100,0),IF($P102=2012,OFFSET('2012'!Q$1,Calculations!$B100,0),IF($P102=2013,OFFSET('2013'!Q$1,Calculations!$B100,0),IF($P102=2014,OFFSET('2014'!Q$1,Calculations!$B100,0),IF($P102=2015,OFFSET('2015'!Q$1,Calculations!$B100,0),IF($P102=2016,OFFSET('2016'!Q$1,Calculations!$B100,0),IF($P102=2017,OFFSET('2017'!Q$1,Calculations!$B100,0),0))))))))))))))))</f>
        <v>0.10383858408281273</v>
      </c>
      <c r="AE102" s="31">
        <f ca="1">IF($P102=2002,OFFSET('2002'!K$1,Calculations!$C100,0),IF($P102=2003,OFFSET('2003'!K$1,Calculations!$C100,0),IF($P102=2004,OFFSET('2004'!K$1,Calculations!$C100,0),IF($P102=2005,OFFSET('2005'!K$1,Calculations!$C100,0),IF($P102=2006,OFFSET('2006'!K$1,Calculations!$C100,0),IF($P102=2007,OFFSET('2007'!K$1,Calculations!$C100,0),IF($P102=2008,OFFSET('2008'!K$1,Calculations!$C100,0),IF($P102=2009,OFFSET('2009'!K$1,Calculations!$C100,0),IF($P102=2010,OFFSET('2010'!K$1,Calculations!$C100,0),IF($P102=2011,OFFSET('2011'!K$1,Calculations!$C100,0),IF($P102=2012,OFFSET('2012'!K$1,Calculations!$C100,0),IF($P102=2013,OFFSET('2013'!K$1,Calculations!$C100,0),IF($P102=2014,OFFSET('2014'!K$1,Calculations!$C100,0),IF($P102=2015,OFFSET('2015'!K$1,Calculations!$C100,0),IF($P102=2016,OFFSET('2016'!K$1,Calculations!$C100,0),IF($P102=2017,OFFSET('2017'!K$1,Calculations!$C100,0),0))))))))))))))))</f>
        <v>3.190119599500188E-2</v>
      </c>
      <c r="AF102" s="31">
        <f ca="1">IF($P102=2002,OFFSET('2002'!L$1,Calculations!$C100,0),IF($P102=2003,OFFSET('2003'!L$1,Calculations!$C100,0),IF($P102=2004,OFFSET('2004'!L$1,Calculations!$C100,0),IF($P102=2005,OFFSET('2005'!L$1,Calculations!$C100,0),IF($P102=2006,OFFSET('2006'!L$1,Calculations!$C100,0),IF($P102=2007,OFFSET('2007'!L$1,Calculations!$C100,0),IF($P102=2008,OFFSET('2008'!L$1,Calculations!$C100,0),IF($P102=2009,OFFSET('2009'!L$1,Calculations!$C100,0),IF($P102=2010,OFFSET('2010'!L$1,Calculations!$C100,0),IF($P102=2011,OFFSET('2011'!L$1,Calculations!$C100,0),IF($P102=2012,OFFSET('2012'!L$1,Calculations!$C100,0),IF($P102=2013,OFFSET('2013'!L$1,Calculations!$C100,0),IF($P102=2014,OFFSET('2014'!L$1,Calculations!$C100,0),IF($P102=2015,OFFSET('2015'!L$1,Calculations!$C100,0),IF($P102=2016,OFFSET('2016'!L$1,Calculations!$C100,0),IF($P102=2017,OFFSET('2017'!L$1,Calculations!$C100,0),0))))))))))))))))</f>
        <v>0.15138754479581121</v>
      </c>
      <c r="AG102" s="31">
        <f ca="1">IF($P102=2002,OFFSET('2002'!M$1,Calculations!$C100,0),IF($P102=2003,OFFSET('2003'!M$1,Calculations!$C100,0),IF($P102=2004,OFFSET('2004'!M$1,Calculations!$C100,0),IF($P102=2005,OFFSET('2005'!M$1,Calculations!$C100,0),IF($P102=2006,OFFSET('2006'!M$1,Calculations!$C100,0),IF($P102=2007,OFFSET('2007'!M$1,Calculations!$C100,0),IF($P102=2008,OFFSET('2008'!M$1,Calculations!$C100,0),IF($P102=2009,OFFSET('2009'!M$1,Calculations!$C100,0),IF($P102=2010,OFFSET('2010'!M$1,Calculations!$C100,0),IF($P102=2011,OFFSET('2011'!M$1,Calculations!$C100,0),IF($P102=2012,OFFSET('2012'!M$1,Calculations!$C100,0),IF($P102=2013,OFFSET('2013'!M$1,Calculations!$C100,0),IF($P102=2014,OFFSET('2014'!M$1,Calculations!$C100,0),IF($P102=2015,OFFSET('2015'!M$1,Calculations!$C100,0),IF($P102=2016,OFFSET('2016'!M$1,Calculations!$C100,0),IF($P102=2017,OFFSET('2017'!M$1,Calculations!$C100,0),0))))))))))))))))</f>
        <v>0.12693253006805197</v>
      </c>
      <c r="AH102" s="31">
        <f ca="1">IF($P102=2002,OFFSET('2002'!N$1,Calculations!$C100,0),IF($P102=2003,OFFSET('2003'!N$1,Calculations!$C100,0),IF($P102=2004,OFFSET('2004'!N$1,Calculations!$C100,0),IF($P102=2005,OFFSET('2005'!N$1,Calculations!$C100,0),IF($P102=2006,OFFSET('2006'!N$1,Calculations!$C100,0),IF($P102=2007,OFFSET('2007'!N$1,Calculations!$C100,0),IF($P102=2008,OFFSET('2008'!N$1,Calculations!$C100,0),IF($P102=2009,OFFSET('2009'!N$1,Calculations!$C100,0),IF($P102=2010,OFFSET('2010'!N$1,Calculations!$C100,0),IF($P102=2011,OFFSET('2011'!N$1,Calculations!$C100,0),IF($P102=2012,OFFSET('2012'!N$1,Calculations!$C100,0),IF($P102=2013,OFFSET('2013'!N$1,Calculations!$C100,0),IF($P102=2014,OFFSET('2014'!N$1,Calculations!$C100,0),IF($P102=2015,OFFSET('2015'!N$1,Calculations!$C100,0),IF($P102=2016,OFFSET('2016'!N$1,Calculations!$C100,0),IF($P102=2017,OFFSET('2017'!N$1,Calculations!$C100,0),0))))))))))))))))</f>
        <v>0.15246662521291926</v>
      </c>
      <c r="AI102" s="31">
        <f ca="1">IF($P102=2002,OFFSET('2002'!O$1,Calculations!$C100,0),IF($P102=2003,OFFSET('2003'!O$1,Calculations!$C100,0),IF($P102=2004,OFFSET('2004'!O$1,Calculations!$C100,0),IF($P102=2005,OFFSET('2005'!O$1,Calculations!$C100,0),IF($P102=2006,OFFSET('2006'!O$1,Calculations!$C100,0),IF($P102=2007,OFFSET('2007'!O$1,Calculations!$C100,0),IF($P102=2008,OFFSET('2008'!O$1,Calculations!$C100,0),IF($P102=2009,OFFSET('2009'!O$1,Calculations!$C100,0),IF($P102=2010,OFFSET('2010'!O$1,Calculations!$C100,0),IF($P102=2011,OFFSET('2011'!O$1,Calculations!$C100,0),IF($P102=2012,OFFSET('2012'!O$1,Calculations!$C100,0),IF($P102=2013,OFFSET('2013'!O$1,Calculations!$C100,0),IF($P102=2014,OFFSET('2014'!O$1,Calculations!$C100,0),IF($P102=2015,OFFSET('2015'!O$1,Calculations!$C100,0),IF($P102=2016,OFFSET('2016'!O$1,Calculations!$C100,0),IF($P102=2017,OFFSET('2017'!O$1,Calculations!$C100,0),0))))))))))))))))</f>
        <v>6.8618323776307152E-2</v>
      </c>
      <c r="AJ102" s="31">
        <f ca="1">IF($P102=2002,OFFSET('2002'!P$1,Calculations!$C100,0),IF($P102=2003,OFFSET('2003'!P$1,Calculations!$C100,0),IF($P102=2004,OFFSET('2004'!P$1,Calculations!$C100,0),IF($P102=2005,OFFSET('2005'!P$1,Calculations!$C100,0),IF($P102=2006,OFFSET('2006'!P$1,Calculations!$C100,0),IF($P102=2007,OFFSET('2007'!P$1,Calculations!$C100,0),IF($P102=2008,OFFSET('2008'!P$1,Calculations!$C100,0),IF($P102=2009,OFFSET('2009'!P$1,Calculations!$C100,0),IF($P102=2010,OFFSET('2010'!P$1,Calculations!$C100,0),IF($P102=2011,OFFSET('2011'!P$1,Calculations!$C100,0),IF($P102=2012,OFFSET('2012'!P$1,Calculations!$C100,0),IF($P102=2013,OFFSET('2013'!P$1,Calculations!$C100,0),IF($P102=2014,OFFSET('2014'!P$1,Calculations!$C100,0),IF($P102=2015,OFFSET('2015'!P$1,Calculations!$C100,0),IF($P102=2016,OFFSET('2016'!P$1,Calculations!$C100,0),IF($P102=2017,OFFSET('2017'!P$1,Calculations!$C100,0),0))))))))))))))))</f>
        <v>9.189485137612681E-2</v>
      </c>
      <c r="AK102" s="34">
        <f ca="1">IF($P102=2002,OFFSET('2002'!Q$1,Calculations!$C100,0),IF($P102=2003,OFFSET('2003'!Q$1,Calculations!$C100,0),IF($P102=2004,OFFSET('2004'!Q$1,Calculations!$C100,0),IF($P102=2005,OFFSET('2005'!Q$1,Calculations!$C100,0),IF($P102=2006,OFFSET('2006'!Q$1,Calculations!$C100,0),IF($P102=2007,OFFSET('2007'!Q$1,Calculations!$C100,0),IF($P102=2008,OFFSET('2008'!Q$1,Calculations!$C100,0),IF($P102=2009,OFFSET('2009'!Q$1,Calculations!$C100,0),IF($P102=2010,OFFSET('2010'!Q$1,Calculations!$C100,0),IF($P102=2011,OFFSET('2011'!Q$1,Calculations!$C100,0),IF($P102=2012,OFFSET('2012'!Q$1,Calculations!$C100,0),IF($P102=2013,OFFSET('2013'!Q$1,Calculations!$C100,0),IF($P102=2014,OFFSET('2014'!Q$1,Calculations!$C100,0),IF($P102=2015,OFFSET('2015'!Q$1,Calculations!$C100,0),IF($P102=2016,OFFSET('2016'!Q$1,Calculations!$C100,0),IF($P102=2017,OFFSET('2017'!Q$1,Calculations!$C100,0),0))))))))))))))))</f>
        <v>7.8167799781281008E-2</v>
      </c>
      <c r="AL102" s="31">
        <f ca="1">IF($P102=2002,OFFSET('2002'!K$1,Calculations!$D100,0),IF($P102=2003,OFFSET('2003'!K$1,Calculations!$D100,0),IF($P102=2004,OFFSET('2004'!K$1,Calculations!$D100,0),IF($P102=2005,OFFSET('2005'!K$1,Calculations!$D100,0),IF($P102=2006,OFFSET('2006'!K$1,Calculations!$D100,0),IF($P102=2007,OFFSET('2007'!K$1,Calculations!$D100,0),IF($P102=2008,OFFSET('2008'!K$1,Calculations!$D100,0),IF($P102=2009,OFFSET('2009'!K$1,Calculations!$D100,0),IF($P102=2010,OFFSET('2010'!K$1,Calculations!$D100,0),IF($P102=2011,OFFSET('2011'!K$1,Calculations!$D100,0),IF($P102=2012,OFFSET('2012'!K$1,Calculations!$D100,0),IF($P102=2013,OFFSET('2013'!K$1,Calculations!$D100,0),IF($P102=2014,OFFSET('2014'!K$1,Calculations!$D100,0),IF($P102=2015,OFFSET('2015'!K$1,Calculations!$D100,0),IF($P102=2016,OFFSET('2016'!K$1,Calculations!$D100,0),IF($P102=2017,OFFSET('2017'!K$1,Calculations!$D100,0),0))))))))))))))))</f>
        <v>2.1292288349433312E-2</v>
      </c>
      <c r="AM102" s="31">
        <f ca="1">IF($P102=2002,OFFSET('2002'!L$1,Calculations!$D100,0),IF($P102=2003,OFFSET('2003'!L$1,Calculations!$D100,0),IF($P102=2004,OFFSET('2004'!L$1,Calculations!$D100,0),IF($P102=2005,OFFSET('2005'!L$1,Calculations!$D100,0),IF($P102=2006,OFFSET('2006'!L$1,Calculations!$D100,0),IF($P102=2007,OFFSET('2007'!L$1,Calculations!$D100,0),IF($P102=2008,OFFSET('2008'!L$1,Calculations!$D100,0),IF($P102=2009,OFFSET('2009'!L$1,Calculations!$D100,0),IF($P102=2010,OFFSET('2010'!L$1,Calculations!$D100,0),IF($P102=2011,OFFSET('2011'!L$1,Calculations!$D100,0),IF($P102=2012,OFFSET('2012'!L$1,Calculations!$D100,0),IF($P102=2013,OFFSET('2013'!L$1,Calculations!$D100,0),IF($P102=2014,OFFSET('2014'!L$1,Calculations!$D100,0),IF($P102=2015,OFFSET('2015'!L$1,Calculations!$D100,0),IF($P102=2016,OFFSET('2016'!L$1,Calculations!$D100,0),IF($P102=2017,OFFSET('2017'!L$1,Calculations!$D100,0),0))))))))))))))))</f>
        <v>7.5465603224963776E-2</v>
      </c>
      <c r="AN102" s="31">
        <f ca="1">IF($P102=2002,OFFSET('2002'!M$1,Calculations!$D100,0),IF($P102=2003,OFFSET('2003'!M$1,Calculations!$D100,0),IF($P102=2004,OFFSET('2004'!M$1,Calculations!$D100,0),IF($P102=2005,OFFSET('2005'!M$1,Calculations!$D100,0),IF($P102=2006,OFFSET('2006'!M$1,Calculations!$D100,0),IF($P102=2007,OFFSET('2007'!M$1,Calculations!$D100,0),IF($P102=2008,OFFSET('2008'!M$1,Calculations!$D100,0),IF($P102=2009,OFFSET('2009'!M$1,Calculations!$D100,0),IF($P102=2010,OFFSET('2010'!M$1,Calculations!$D100,0),IF($P102=2011,OFFSET('2011'!M$1,Calculations!$D100,0),IF($P102=2012,OFFSET('2012'!M$1,Calculations!$D100,0),IF($P102=2013,OFFSET('2013'!M$1,Calculations!$D100,0),IF($P102=2014,OFFSET('2014'!M$1,Calculations!$D100,0),IF($P102=2015,OFFSET('2015'!M$1,Calculations!$D100,0),IF($P102=2016,OFFSET('2016'!M$1,Calculations!$D100,0),IF($P102=2017,OFFSET('2017'!M$1,Calculations!$D100,0),0))))))))))))))))</f>
        <v>5.6909400058603204E-2</v>
      </c>
      <c r="AO102" s="31">
        <f ca="1">IF($P102=2002,OFFSET('2002'!N$1,Calculations!$D100,0),IF($P102=2003,OFFSET('2003'!N$1,Calculations!$D100,0),IF($P102=2004,OFFSET('2004'!N$1,Calculations!$D100,0),IF($P102=2005,OFFSET('2005'!N$1,Calculations!$D100,0),IF($P102=2006,OFFSET('2006'!N$1,Calculations!$D100,0),IF($P102=2007,OFFSET('2007'!N$1,Calculations!$D100,0),IF($P102=2008,OFFSET('2008'!N$1,Calculations!$D100,0),IF($P102=2009,OFFSET('2009'!N$1,Calculations!$D100,0),IF($P102=2010,OFFSET('2010'!N$1,Calculations!$D100,0),IF($P102=2011,OFFSET('2011'!N$1,Calculations!$D100,0),IF($P102=2012,OFFSET('2012'!N$1,Calculations!$D100,0),IF($P102=2013,OFFSET('2013'!N$1,Calculations!$D100,0),IF($P102=2014,OFFSET('2014'!N$1,Calculations!$D100,0),IF($P102=2015,OFFSET('2015'!N$1,Calculations!$D100,0),IF($P102=2016,OFFSET('2016'!N$1,Calculations!$D100,0),IF($P102=2017,OFFSET('2017'!N$1,Calculations!$D100,0),0))))))))))))))))</f>
        <v>4.3291664446349937E-2</v>
      </c>
      <c r="AP102" s="31">
        <f ca="1">IF($P102=2002,OFFSET('2002'!O$1,Calculations!$D100,0),IF($P102=2003,OFFSET('2003'!O$1,Calculations!$D100,0),IF($P102=2004,OFFSET('2004'!O$1,Calculations!$D100,0),IF($P102=2005,OFFSET('2005'!O$1,Calculations!$D100,0),IF($P102=2006,OFFSET('2006'!O$1,Calculations!$D100,0),IF($P102=2007,OFFSET('2007'!O$1,Calculations!$D100,0),IF($P102=2008,OFFSET('2008'!O$1,Calculations!$D100,0),IF($P102=2009,OFFSET('2009'!O$1,Calculations!$D100,0),IF($P102=2010,OFFSET('2010'!O$1,Calculations!$D100,0),IF($P102=2011,OFFSET('2011'!O$1,Calculations!$D100,0),IF($P102=2012,OFFSET('2012'!O$1,Calculations!$D100,0),IF($P102=2013,OFFSET('2013'!O$1,Calculations!$D100,0),IF($P102=2014,OFFSET('2014'!O$1,Calculations!$D100,0),IF($P102=2015,OFFSET('2015'!O$1,Calculations!$D100,0),IF($P102=2016,OFFSET('2016'!O$1,Calculations!$D100,0),IF($P102=2017,OFFSET('2017'!O$1,Calculations!$D100,0),0))))))))))))))))</f>
        <v>3.0714183835985703E-2</v>
      </c>
      <c r="AQ102" s="31">
        <f ca="1">IF($P102=2002,OFFSET('2002'!P$1,Calculations!$D100,0),IF($P102=2003,OFFSET('2003'!P$1,Calculations!$D100,0),IF($P102=2004,OFFSET('2004'!P$1,Calculations!$D100,0),IF($P102=2005,OFFSET('2005'!P$1,Calculations!$D100,0),IF($P102=2006,OFFSET('2006'!P$1,Calculations!$D100,0),IF($P102=2007,OFFSET('2007'!P$1,Calculations!$D100,0),IF($P102=2008,OFFSET('2008'!P$1,Calculations!$D100,0),IF($P102=2009,OFFSET('2009'!P$1,Calculations!$D100,0),IF($P102=2010,OFFSET('2010'!P$1,Calculations!$D100,0),IF($P102=2011,OFFSET('2011'!P$1,Calculations!$D100,0),IF($P102=2012,OFFSET('2012'!P$1,Calculations!$D100,0),IF($P102=2013,OFFSET('2013'!P$1,Calculations!$D100,0),IF($P102=2014,OFFSET('2014'!P$1,Calculations!$D100,0),IF($P102=2015,OFFSET('2015'!P$1,Calculations!$D100,0),IF($P102=2016,OFFSET('2016'!P$1,Calculations!$D100,0),IF($P102=2017,OFFSET('2017'!P$1,Calculations!$D100,0),0))))))))))))))))</f>
        <v>3.9243298862346745E-2</v>
      </c>
      <c r="AR102" s="34">
        <f ca="1">IF($P102=2002,OFFSET('2002'!Q$1,Calculations!$D100,0),IF($P102=2003,OFFSET('2003'!Q$1,Calculations!$D100,0),IF($P102=2004,OFFSET('2004'!Q$1,Calculations!$D100,0),IF($P102=2005,OFFSET('2005'!Q$1,Calculations!$D100,0),IF($P102=2006,OFFSET('2006'!Q$1,Calculations!$D100,0),IF($P102=2007,OFFSET('2007'!Q$1,Calculations!$D100,0),IF($P102=2008,OFFSET('2008'!Q$1,Calculations!$D100,0),IF($P102=2009,OFFSET('2009'!Q$1,Calculations!$D100,0),IF($P102=2010,OFFSET('2010'!Q$1,Calculations!$D100,0),IF($P102=2011,OFFSET('2011'!Q$1,Calculations!$D100,0),IF($P102=2012,OFFSET('2012'!Q$1,Calculations!$D100,0),IF($P102=2013,OFFSET('2013'!Q$1,Calculations!$D100,0),IF($P102=2014,OFFSET('2014'!Q$1,Calculations!$D100,0),IF($P102=2015,OFFSET('2015'!Q$1,Calculations!$D100,0),IF($P102=2016,OFFSET('2016'!Q$1,Calculations!$D100,0),IF($P102=2017,OFFSET('2017'!Q$1,Calculations!$D100,0),0))))))))))))))))</f>
        <v>3.797218535184313E-2</v>
      </c>
      <c r="AS102" s="31">
        <f ca="1">IF($P102=2002,OFFSET('2002'!K$1,Calculations!$E100,0),IF($P102=2003,OFFSET('2003'!K$1,Calculations!$E100,0),IF($P102=2004,OFFSET('2004'!K$1,Calculations!$E100,0),IF($P102=2005,OFFSET('2005'!K$1,Calculations!$E100,0),IF($P102=2006,OFFSET('2006'!K$1,Calculations!$E100,0),IF($P102=2007,OFFSET('2007'!K$1,Calculations!$E100,0),IF($P102=2008,OFFSET('2008'!K$1,Calculations!$E100,0),IF($P102=2009,OFFSET('2009'!K$1,Calculations!$E100,0),IF($P102=2010,OFFSET('2010'!K$1,Calculations!$E100,0),IF($P102=2011,OFFSET('2011'!K$1,Calculations!$E100,0),IF($P102=2012,OFFSET('2012'!K$1,Calculations!$E100,0),IF($P102=2013,OFFSET('2013'!K$1,Calculations!$E100,0),IF($P102=2014,OFFSET('2014'!K$1,Calculations!$E100,0),IF($P102=2015,OFFSET('2015'!K$1,Calculations!$E100,0),IF($P102=2016,OFFSET('2016'!K$1,Calculations!$E100,0),IF($P102=2017,OFFSET('2017'!K$1,Calculations!$E100,0),0))))))))))))))))</f>
        <v>1.0338823651822097E-2</v>
      </c>
      <c r="AT102" s="31">
        <f ca="1">IF($P102=2002,OFFSET('2002'!L$1,Calculations!$E100,0),IF($P102=2003,OFFSET('2003'!L$1,Calculations!$E100,0),IF($P102=2004,OFFSET('2004'!L$1,Calculations!$E100,0),IF($P102=2005,OFFSET('2005'!L$1,Calculations!$E100,0),IF($P102=2006,OFFSET('2006'!L$1,Calculations!$E100,0),IF($P102=2007,OFFSET('2007'!L$1,Calculations!$E100,0),IF($P102=2008,OFFSET('2008'!L$1,Calculations!$E100,0),IF($P102=2009,OFFSET('2009'!L$1,Calculations!$E100,0),IF($P102=2010,OFFSET('2010'!L$1,Calculations!$E100,0),IF($P102=2011,OFFSET('2011'!L$1,Calculations!$E100,0),IF($P102=2012,OFFSET('2012'!L$1,Calculations!$E100,0),IF($P102=2013,OFFSET('2013'!L$1,Calculations!$E100,0),IF($P102=2014,OFFSET('2014'!L$1,Calculations!$E100,0),IF($P102=2015,OFFSET('2015'!L$1,Calculations!$E100,0),IF($P102=2016,OFFSET('2016'!L$1,Calculations!$E100,0),IF($P102=2017,OFFSET('2017'!L$1,Calculations!$E100,0),0))))))))))))))))</f>
        <v>8.4532094821389542E-2</v>
      </c>
      <c r="AU102" s="31">
        <f ca="1">IF($P102=2002,OFFSET('2002'!M$1,Calculations!$E100,0),IF($P102=2003,OFFSET('2003'!M$1,Calculations!$E100,0),IF($P102=2004,OFFSET('2004'!M$1,Calculations!$E100,0),IF($P102=2005,OFFSET('2005'!M$1,Calculations!$E100,0),IF($P102=2006,OFFSET('2006'!M$1,Calculations!$E100,0),IF($P102=2007,OFFSET('2007'!M$1,Calculations!$E100,0),IF($P102=2008,OFFSET('2008'!M$1,Calculations!$E100,0),IF($P102=2009,OFFSET('2009'!M$1,Calculations!$E100,0),IF($P102=2010,OFFSET('2010'!M$1,Calculations!$E100,0),IF($P102=2011,OFFSET('2011'!M$1,Calculations!$E100,0),IF($P102=2012,OFFSET('2012'!M$1,Calculations!$E100,0),IF($P102=2013,OFFSET('2013'!M$1,Calculations!$E100,0),IF($P102=2014,OFFSET('2014'!M$1,Calculations!$E100,0),IF($P102=2015,OFFSET('2015'!M$1,Calculations!$E100,0),IF($P102=2016,OFFSET('2016'!M$1,Calculations!$E100,0),IF($P102=2017,OFFSET('2017'!M$1,Calculations!$E100,0),0))))))))))))))))</f>
        <v>8.0749365560174688E-2</v>
      </c>
      <c r="AV102" s="31">
        <f ca="1">IF($P102=2002,OFFSET('2002'!N$1,Calculations!$E100,0),IF($P102=2003,OFFSET('2003'!N$1,Calculations!$E100,0),IF($P102=2004,OFFSET('2004'!N$1,Calculations!$E100,0),IF($P102=2005,OFFSET('2005'!N$1,Calculations!$E100,0),IF($P102=2006,OFFSET('2006'!N$1,Calculations!$E100,0),IF($P102=2007,OFFSET('2007'!N$1,Calculations!$E100,0),IF($P102=2008,OFFSET('2008'!N$1,Calculations!$E100,0),IF($P102=2009,OFFSET('2009'!N$1,Calculations!$E100,0),IF($P102=2010,OFFSET('2010'!N$1,Calculations!$E100,0),IF($P102=2011,OFFSET('2011'!N$1,Calculations!$E100,0),IF($P102=2012,OFFSET('2012'!N$1,Calculations!$E100,0),IF($P102=2013,OFFSET('2013'!N$1,Calculations!$E100,0),IF($P102=2014,OFFSET('2014'!N$1,Calculations!$E100,0),IF($P102=2015,OFFSET('2015'!N$1,Calculations!$E100,0),IF($P102=2016,OFFSET('2016'!N$1,Calculations!$E100,0),IF($P102=2017,OFFSET('2017'!N$1,Calculations!$E100,0),0))))))))))))))))</f>
        <v>3.5544937954190593E-2</v>
      </c>
      <c r="AW102" s="31">
        <f ca="1">IF($P102=2002,OFFSET('2002'!O$1,Calculations!$E100,0),IF($P102=2003,OFFSET('2003'!O$1,Calculations!$E100,0),IF($P102=2004,OFFSET('2004'!O$1,Calculations!$E100,0),IF($P102=2005,OFFSET('2005'!O$1,Calculations!$E100,0),IF($P102=2006,OFFSET('2006'!O$1,Calculations!$E100,0),IF($P102=2007,OFFSET('2007'!O$1,Calculations!$E100,0),IF($P102=2008,OFFSET('2008'!O$1,Calculations!$E100,0),IF($P102=2009,OFFSET('2009'!O$1,Calculations!$E100,0),IF($P102=2010,OFFSET('2010'!O$1,Calculations!$E100,0),IF($P102=2011,OFFSET('2011'!O$1,Calculations!$E100,0),IF($P102=2012,OFFSET('2012'!O$1,Calculations!$E100,0),IF($P102=2013,OFFSET('2013'!O$1,Calculations!$E100,0),IF($P102=2014,OFFSET('2014'!O$1,Calculations!$E100,0),IF($P102=2015,OFFSET('2015'!O$1,Calculations!$E100,0),IF($P102=2016,OFFSET('2016'!O$1,Calculations!$E100,0),IF($P102=2017,OFFSET('2017'!O$1,Calculations!$E100,0),0))))))))))))))))</f>
        <v>4.7631651924924114E-2</v>
      </c>
      <c r="AX102" s="31">
        <f ca="1">IF($P102=2002,OFFSET('2002'!P$1,Calculations!$E100,0),IF($P102=2003,OFFSET('2003'!P$1,Calculations!$E100,0),IF($P102=2004,OFFSET('2004'!P$1,Calculations!$E100,0),IF($P102=2005,OFFSET('2005'!P$1,Calculations!$E100,0),IF($P102=2006,OFFSET('2006'!P$1,Calculations!$E100,0),IF($P102=2007,OFFSET('2007'!P$1,Calculations!$E100,0),IF($P102=2008,OFFSET('2008'!P$1,Calculations!$E100,0),IF($P102=2009,OFFSET('2009'!P$1,Calculations!$E100,0),IF($P102=2010,OFFSET('2010'!P$1,Calculations!$E100,0),IF($P102=2011,OFFSET('2011'!P$1,Calculations!$E100,0),IF($P102=2012,OFFSET('2012'!P$1,Calculations!$E100,0),IF($P102=2013,OFFSET('2013'!P$1,Calculations!$E100,0),IF($P102=2014,OFFSET('2014'!P$1,Calculations!$E100,0),IF($P102=2015,OFFSET('2015'!P$1,Calculations!$E100,0),IF($P102=2016,OFFSET('2016'!P$1,Calculations!$E100,0),IF($P102=2017,OFFSET('2017'!P$1,Calculations!$E100,0),0))))))))))))))))</f>
        <v>3.9066787101131636E-2</v>
      </c>
      <c r="AY102" s="34">
        <f ca="1">IF($P102=2002,OFFSET('2002'!Q$1,Calculations!$E100,0),IF($P102=2003,OFFSET('2003'!Q$1,Calculations!$E100,0),IF($P102=2004,OFFSET('2004'!Q$1,Calculations!$E100,0),IF($P102=2005,OFFSET('2005'!Q$1,Calculations!$E100,0),IF($P102=2006,OFFSET('2006'!Q$1,Calculations!$E100,0),IF($P102=2007,OFFSET('2007'!Q$1,Calculations!$E100,0),IF($P102=2008,OFFSET('2008'!Q$1,Calculations!$E100,0),IF($P102=2009,OFFSET('2009'!Q$1,Calculations!$E100,0),IF($P102=2010,OFFSET('2010'!Q$1,Calculations!$E100,0),IF($P102=2011,OFFSET('2011'!Q$1,Calculations!$E100,0),IF($P102=2012,OFFSET('2012'!Q$1,Calculations!$E100,0),IF($P102=2013,OFFSET('2013'!Q$1,Calculations!$E100,0),IF($P102=2014,OFFSET('2014'!Q$1,Calculations!$E100,0),IF($P102=2015,OFFSET('2015'!Q$1,Calculations!$E100,0),IF($P102=2016,OFFSET('2016'!Q$1,Calculations!$E100,0),IF($P102=2017,OFFSET('2017'!Q$1,Calculations!$E100,0),0))))))))))))))))</f>
        <v>4.2984320874498015E-2</v>
      </c>
      <c r="AZ102" s="31">
        <f ca="1">IF($P102=2002,OFFSET('2002'!K$1,Calculations!$F100,0),IF($P102=2003,OFFSET('2003'!K$1,Calculations!$F100,0),IF($P102=2004,OFFSET('2004'!K$1,Calculations!$F100,0),IF($P102=2005,OFFSET('2005'!K$1,Calculations!$F100,0),IF($P102=2006,OFFSET('2006'!K$1,Calculations!$F100,0),IF($P102=2007,OFFSET('2007'!K$1,Calculations!$F100,0),IF($P102=2008,OFFSET('2008'!K$1,Calculations!$F100,0),IF($P102=2009,OFFSET('2009'!K$1,Calculations!$F100,0),IF($P102=2010,OFFSET('2010'!K$1,Calculations!$F100,0),IF($P102=2011,OFFSET('2011'!K$1,Calculations!$F100,0),IF($P102=2012,OFFSET('2012'!K$1,Calculations!$F100,0),IF($P102=2013,OFFSET('2013'!K$1,Calculations!$F100,0),IF($P102=2014,OFFSET('2014'!K$1,Calculations!$F100,0),IF($P102=2015,OFFSET('2015'!K$1,Calculations!$F100,0),IF($P102=2016,OFFSET('2016'!K$1,Calculations!$F100,0),IF($P102=2017,OFFSET('2017'!K$1,Calculations!$F100,0),0))))))))))))))))</f>
        <v>5.2239431496123344E-4</v>
      </c>
      <c r="BA102" s="31">
        <f ca="1">IF($P102=2002,OFFSET('2002'!L$1,Calculations!$F100,0),IF($P102=2003,OFFSET('2003'!L$1,Calculations!$F100,0),IF($P102=2004,OFFSET('2004'!L$1,Calculations!$F100,0),IF($P102=2005,OFFSET('2005'!L$1,Calculations!$F100,0),IF($P102=2006,OFFSET('2006'!L$1,Calculations!$F100,0),IF($P102=2007,OFFSET('2007'!L$1,Calculations!$F100,0),IF($P102=2008,OFFSET('2008'!L$1,Calculations!$F100,0),IF($P102=2009,OFFSET('2009'!L$1,Calculations!$F100,0),IF($P102=2010,OFFSET('2010'!L$1,Calculations!$F100,0),IF($P102=2011,OFFSET('2011'!L$1,Calculations!$F100,0),IF($P102=2012,OFFSET('2012'!L$1,Calculations!$F100,0),IF($P102=2013,OFFSET('2013'!L$1,Calculations!$F100,0),IF($P102=2014,OFFSET('2014'!L$1,Calculations!$F100,0),IF($P102=2015,OFFSET('2015'!L$1,Calculations!$F100,0),IF($P102=2016,OFFSET('2016'!L$1,Calculations!$F100,0),IF($P102=2017,OFFSET('2017'!L$1,Calculations!$F100,0),0))))))))))))))))</f>
        <v>1.5342831770556137E-2</v>
      </c>
      <c r="BB102" s="31">
        <f ca="1">IF($P102=2002,OFFSET('2002'!M$1,Calculations!$F100,0),IF($P102=2003,OFFSET('2003'!M$1,Calculations!$F100,0),IF($P102=2004,OFFSET('2004'!M$1,Calculations!$F100,0),IF($P102=2005,OFFSET('2005'!M$1,Calculations!$F100,0),IF($P102=2006,OFFSET('2006'!M$1,Calculations!$F100,0),IF($P102=2007,OFFSET('2007'!M$1,Calculations!$F100,0),IF($P102=2008,OFFSET('2008'!M$1,Calculations!$F100,0),IF($P102=2009,OFFSET('2009'!M$1,Calculations!$F100,0),IF($P102=2010,OFFSET('2010'!M$1,Calculations!$F100,0),IF($P102=2011,OFFSET('2011'!M$1,Calculations!$F100,0),IF($P102=2012,OFFSET('2012'!M$1,Calculations!$F100,0),IF($P102=2013,OFFSET('2013'!M$1,Calculations!$F100,0),IF($P102=2014,OFFSET('2014'!M$1,Calculations!$F100,0),IF($P102=2015,OFFSET('2015'!M$1,Calculations!$F100,0),IF($P102=2016,OFFSET('2016'!M$1,Calculations!$F100,0),IF($P102=2017,OFFSET('2017'!M$1,Calculations!$F100,0),0))))))))))))))))</f>
        <v>2.2207001084714757E-2</v>
      </c>
      <c r="BC102" s="31">
        <f ca="1">IF($P102=2002,OFFSET('2002'!N$1,Calculations!$F100,0),IF($P102=2003,OFFSET('2003'!N$1,Calculations!$F100,0),IF($P102=2004,OFFSET('2004'!N$1,Calculations!$F100,0),IF($P102=2005,OFFSET('2005'!N$1,Calculations!$F100,0),IF($P102=2006,OFFSET('2006'!N$1,Calculations!$F100,0),IF($P102=2007,OFFSET('2007'!N$1,Calculations!$F100,0),IF($P102=2008,OFFSET('2008'!N$1,Calculations!$F100,0),IF($P102=2009,OFFSET('2009'!N$1,Calculations!$F100,0),IF($P102=2010,OFFSET('2010'!N$1,Calculations!$F100,0),IF($P102=2011,OFFSET('2011'!N$1,Calculations!$F100,0),IF($P102=2012,OFFSET('2012'!N$1,Calculations!$F100,0),IF($P102=2013,OFFSET('2013'!N$1,Calculations!$F100,0),IF($P102=2014,OFFSET('2014'!N$1,Calculations!$F100,0),IF($P102=2015,OFFSET('2015'!N$1,Calculations!$F100,0),IF($P102=2016,OFFSET('2016'!N$1,Calculations!$F100,0),IF($P102=2017,OFFSET('2017'!N$1,Calculations!$F100,0),0))))))))))))))))</f>
        <v>1.9611205003772312E-2</v>
      </c>
      <c r="BD102" s="31">
        <f ca="1">IF($P102=2002,OFFSET('2002'!O$1,Calculations!$F100,0),IF($P102=2003,OFFSET('2003'!O$1,Calculations!$F100,0),IF($P102=2004,OFFSET('2004'!O$1,Calculations!$F100,0),IF($P102=2005,OFFSET('2005'!O$1,Calculations!$F100,0),IF($P102=2006,OFFSET('2006'!O$1,Calculations!$F100,0),IF($P102=2007,OFFSET('2007'!O$1,Calculations!$F100,0),IF($P102=2008,OFFSET('2008'!O$1,Calculations!$F100,0),IF($P102=2009,OFFSET('2009'!O$1,Calculations!$F100,0),IF($P102=2010,OFFSET('2010'!O$1,Calculations!$F100,0),IF($P102=2011,OFFSET('2011'!O$1,Calculations!$F100,0),IF($P102=2012,OFFSET('2012'!O$1,Calculations!$F100,0),IF($P102=2013,OFFSET('2013'!O$1,Calculations!$F100,0),IF($P102=2014,OFFSET('2014'!O$1,Calculations!$F100,0),IF($P102=2015,OFFSET('2015'!O$1,Calculations!$F100,0),IF($P102=2016,OFFSET('2016'!O$1,Calculations!$F100,0),IF($P102=2017,OFFSET('2017'!O$1,Calculations!$F100,0),0))))))))))))))))</f>
        <v>8.8177608426676032E-3</v>
      </c>
      <c r="BE102" s="31">
        <f ca="1">IF($P102=2002,OFFSET('2002'!P$1,Calculations!$F100,0),IF($P102=2003,OFFSET('2003'!P$1,Calculations!$F100,0),IF($P102=2004,OFFSET('2004'!P$1,Calculations!$F100,0),IF($P102=2005,OFFSET('2005'!P$1,Calculations!$F100,0),IF($P102=2006,OFFSET('2006'!P$1,Calculations!$F100,0),IF($P102=2007,OFFSET('2007'!P$1,Calculations!$F100,0),IF($P102=2008,OFFSET('2008'!P$1,Calculations!$F100,0),IF($P102=2009,OFFSET('2009'!P$1,Calculations!$F100,0),IF($P102=2010,OFFSET('2010'!P$1,Calculations!$F100,0),IF($P102=2011,OFFSET('2011'!P$1,Calculations!$F100,0),IF($P102=2012,OFFSET('2012'!P$1,Calculations!$F100,0),IF($P102=2013,OFFSET('2013'!P$1,Calculations!$F100,0),IF($P102=2014,OFFSET('2014'!P$1,Calculations!$F100,0),IF($P102=2015,OFFSET('2015'!P$1,Calculations!$F100,0),IF($P102=2016,OFFSET('2016'!P$1,Calculations!$F100,0),IF($P102=2017,OFFSET('2017'!P$1,Calculations!$F100,0),0))))))))))))))))</f>
        <v>1.9989053443038494E-2</v>
      </c>
      <c r="BF102" s="34">
        <f ca="1">IF($P102=2002,OFFSET('2002'!Q$1,Calculations!$F100,0),IF($P102=2003,OFFSET('2003'!Q$1,Calculations!$F100,0),IF($P102=2004,OFFSET('2004'!Q$1,Calculations!$F100,0),IF($P102=2005,OFFSET('2005'!Q$1,Calculations!$F100,0),IF($P102=2006,OFFSET('2006'!Q$1,Calculations!$F100,0),IF($P102=2007,OFFSET('2007'!Q$1,Calculations!$F100,0),IF($P102=2008,OFFSET('2008'!Q$1,Calculations!$F100,0),IF($P102=2009,OFFSET('2009'!Q$1,Calculations!$F100,0),IF($P102=2010,OFFSET('2010'!Q$1,Calculations!$F100,0),IF($P102=2011,OFFSET('2011'!Q$1,Calculations!$F100,0),IF($P102=2012,OFFSET('2012'!Q$1,Calculations!$F100,0),IF($P102=2013,OFFSET('2013'!Q$1,Calculations!$F100,0),IF($P102=2014,OFFSET('2014'!Q$1,Calculations!$F100,0),IF($P102=2015,OFFSET('2015'!Q$1,Calculations!$F100,0),IF($P102=2016,OFFSET('2016'!Q$1,Calculations!$F100,0),IF($P102=2017,OFFSET('2017'!Q$1,Calculations!$F100,0),0))))))))))))))))</f>
        <v>8.3320857880635982E-3</v>
      </c>
      <c r="BG102" s="31">
        <f ca="1">IF($P102=2002,OFFSET('2002'!K$1,Calculations!$G100,0),IF($P102=2003,OFFSET('2003'!K$1,Calculations!$G100,0),IF($P102=2004,OFFSET('2004'!K$1,Calculations!$G100,0),IF($P102=2005,OFFSET('2005'!K$1,Calculations!$G100,0),IF($P102=2006,OFFSET('2006'!K$1,Calculations!$G100,0),IF($P102=2007,OFFSET('2007'!K$1,Calculations!$G100,0),IF($P102=2008,OFFSET('2008'!K$1,Calculations!$G100,0),IF($P102=2009,OFFSET('2009'!K$1,Calculations!$G100,0),IF($P102=2010,OFFSET('2010'!K$1,Calculations!$G100,0),IF($P102=2011,OFFSET('2011'!K$1,Calculations!$G100,0),IF($P102=2012,OFFSET('2012'!K$1,Calculations!$G100,0),IF($P102=2013,OFFSET('2013'!K$1,Calculations!$G100,0),IF($P102=2014,OFFSET('2014'!K$1,Calculations!$G100,0),IF($P102=2015,OFFSET('2015'!K$1,Calculations!$G100,0),IF($P102=2016,OFFSET('2016'!K$1,Calculations!$G100,0),IF($P102=2017,OFFSET('2017'!K$1,Calculations!$G100,0),0))))))))))))))))</f>
        <v>8.9956197737724536E-2</v>
      </c>
      <c r="BH102" s="31">
        <f ca="1">IF($P102=2002,OFFSET('2002'!L$1,Calculations!$G100,0),IF($P102=2003,OFFSET('2003'!L$1,Calculations!$G100,0),IF($P102=2004,OFFSET('2004'!L$1,Calculations!$G100,0),IF($P102=2005,OFFSET('2005'!L$1,Calculations!$G100,0),IF($P102=2006,OFFSET('2006'!L$1,Calculations!$G100,0),IF($P102=2007,OFFSET('2007'!L$1,Calculations!$G100,0),IF($P102=2008,OFFSET('2008'!L$1,Calculations!$G100,0),IF($P102=2009,OFFSET('2009'!L$1,Calculations!$G100,0),IF($P102=2010,OFFSET('2010'!L$1,Calculations!$G100,0),IF($P102=2011,OFFSET('2011'!L$1,Calculations!$G100,0),IF($P102=2012,OFFSET('2012'!L$1,Calculations!$G100,0),IF($P102=2013,OFFSET('2013'!L$1,Calculations!$G100,0),IF($P102=2014,OFFSET('2014'!L$1,Calculations!$G100,0),IF($P102=2015,OFFSET('2015'!L$1,Calculations!$G100,0),IF($P102=2016,OFFSET('2016'!L$1,Calculations!$G100,0),IF($P102=2017,OFFSET('2017'!L$1,Calculations!$G100,0),0))))))))))))))))</f>
        <v>0.18588511133368321</v>
      </c>
      <c r="BI102" s="31">
        <f ca="1">IF($P102=2002,OFFSET('2002'!M$1,Calculations!$G100,0),IF($P102=2003,OFFSET('2003'!M$1,Calculations!$G100,0),IF($P102=2004,OFFSET('2004'!M$1,Calculations!$G100,0),IF($P102=2005,OFFSET('2005'!M$1,Calculations!$G100,0),IF($P102=2006,OFFSET('2006'!M$1,Calculations!$G100,0),IF($P102=2007,OFFSET('2007'!M$1,Calculations!$G100,0),IF($P102=2008,OFFSET('2008'!M$1,Calculations!$G100,0),IF($P102=2009,OFFSET('2009'!M$1,Calculations!$G100,0),IF($P102=2010,OFFSET('2010'!M$1,Calculations!$G100,0),IF($P102=2011,OFFSET('2011'!M$1,Calculations!$G100,0),IF($P102=2012,OFFSET('2012'!M$1,Calculations!$G100,0),IF($P102=2013,OFFSET('2013'!M$1,Calculations!$G100,0),IF($P102=2014,OFFSET('2014'!M$1,Calculations!$G100,0),IF($P102=2015,OFFSET('2015'!M$1,Calculations!$G100,0),IF($P102=2016,OFFSET('2016'!M$1,Calculations!$G100,0),IF($P102=2017,OFFSET('2017'!M$1,Calculations!$G100,0),0))))))))))))))))</f>
        <v>0.10693878746442803</v>
      </c>
      <c r="BJ102" s="31">
        <f ca="1">IF($P102=2002,OFFSET('2002'!N$1,Calculations!$G100,0),IF($P102=2003,OFFSET('2003'!N$1,Calculations!$G100,0),IF($P102=2004,OFFSET('2004'!N$1,Calculations!$G100,0),IF($P102=2005,OFFSET('2005'!N$1,Calculations!$G100,0),IF($P102=2006,OFFSET('2006'!N$1,Calculations!$G100,0),IF($P102=2007,OFFSET('2007'!N$1,Calculations!$G100,0),IF($P102=2008,OFFSET('2008'!N$1,Calculations!$G100,0),IF($P102=2009,OFFSET('2009'!N$1,Calculations!$G100,0),IF($P102=2010,OFFSET('2010'!N$1,Calculations!$G100,0),IF($P102=2011,OFFSET('2011'!N$1,Calculations!$G100,0),IF($P102=2012,OFFSET('2012'!N$1,Calculations!$G100,0),IF($P102=2013,OFFSET('2013'!N$1,Calculations!$G100,0),IF($P102=2014,OFFSET('2014'!N$1,Calculations!$G100,0),IF($P102=2015,OFFSET('2015'!N$1,Calculations!$G100,0),IF($P102=2016,OFFSET('2016'!N$1,Calculations!$G100,0),IF($P102=2017,OFFSET('2017'!N$1,Calculations!$G100,0),0))))))))))))))))</f>
        <v>0.12620663699320384</v>
      </c>
      <c r="BK102" s="31">
        <f ca="1">IF($P102=2002,OFFSET('2002'!O$1,Calculations!$G100,0),IF($P102=2003,OFFSET('2003'!O$1,Calculations!$G100,0),IF($P102=2004,OFFSET('2004'!O$1,Calculations!$G100,0),IF($P102=2005,OFFSET('2005'!O$1,Calculations!$G100,0),IF($P102=2006,OFFSET('2006'!O$1,Calculations!$G100,0),IF($P102=2007,OFFSET('2007'!O$1,Calculations!$G100,0),IF($P102=2008,OFFSET('2008'!O$1,Calculations!$G100,0),IF($P102=2009,OFFSET('2009'!O$1,Calculations!$G100,0),IF($P102=2010,OFFSET('2010'!O$1,Calculations!$G100,0),IF($P102=2011,OFFSET('2011'!O$1,Calculations!$G100,0),IF($P102=2012,OFFSET('2012'!O$1,Calculations!$G100,0),IF($P102=2013,OFFSET('2013'!O$1,Calculations!$G100,0),IF($P102=2014,OFFSET('2014'!O$1,Calculations!$G100,0),IF($P102=2015,OFFSET('2015'!O$1,Calculations!$G100,0),IF($P102=2016,OFFSET('2016'!O$1,Calculations!$G100,0),IF($P102=2017,OFFSET('2017'!O$1,Calculations!$G100,0),0))))))))))))))))</f>
        <v>0.12535880390583387</v>
      </c>
      <c r="BL102" s="31">
        <f ca="1">IF($P102=2002,OFFSET('2002'!P$1,Calculations!$G100,0),IF($P102=2003,OFFSET('2003'!P$1,Calculations!$G100,0),IF($P102=2004,OFFSET('2004'!P$1,Calculations!$G100,0),IF($P102=2005,OFFSET('2005'!P$1,Calculations!$G100,0),IF($P102=2006,OFFSET('2006'!P$1,Calculations!$G100,0),IF($P102=2007,OFFSET('2007'!P$1,Calculations!$G100,0),IF($P102=2008,OFFSET('2008'!P$1,Calculations!$G100,0),IF($P102=2009,OFFSET('2009'!P$1,Calculations!$G100,0),IF($P102=2010,OFFSET('2010'!P$1,Calculations!$G100,0),IF($P102=2011,OFFSET('2011'!P$1,Calculations!$G100,0),IF($P102=2012,OFFSET('2012'!P$1,Calculations!$G100,0),IF($P102=2013,OFFSET('2013'!P$1,Calculations!$G100,0),IF($P102=2014,OFFSET('2014'!P$1,Calculations!$G100,0),IF($P102=2015,OFFSET('2015'!P$1,Calculations!$G100,0),IF($P102=2016,OFFSET('2016'!P$1,Calculations!$G100,0),IF($P102=2017,OFFSET('2017'!P$1,Calculations!$G100,0),0))))))))))))))))</f>
        <v>0.26658550593030717</v>
      </c>
      <c r="BM102" s="34">
        <f ca="1">IF($P102=2002,OFFSET('2002'!Q$1,Calculations!$G100,0),IF($P102=2003,OFFSET('2003'!Q$1,Calculations!$G100,0),IF($P102=2004,OFFSET('2004'!Q$1,Calculations!$G100,0),IF($P102=2005,OFFSET('2005'!Q$1,Calculations!$G100,0),IF($P102=2006,OFFSET('2006'!Q$1,Calculations!$G100,0),IF($P102=2007,OFFSET('2007'!Q$1,Calculations!$G100,0),IF($P102=2008,OFFSET('2008'!Q$1,Calculations!$G100,0),IF($P102=2009,OFFSET('2009'!Q$1,Calculations!$G100,0),IF($P102=2010,OFFSET('2010'!Q$1,Calculations!$G100,0),IF($P102=2011,OFFSET('2011'!Q$1,Calculations!$G100,0),IF($P102=2012,OFFSET('2012'!Q$1,Calculations!$G100,0),IF($P102=2013,OFFSET('2013'!Q$1,Calculations!$G100,0),IF($P102=2014,OFFSET('2014'!Q$1,Calculations!$G100,0),IF($P102=2015,OFFSET('2015'!Q$1,Calculations!$G100,0),IF($P102=2016,OFFSET('2016'!Q$1,Calculations!$G100,0),IF($P102=2017,OFFSET('2017'!Q$1,Calculations!$G100,0),0))))))))))))))))</f>
        <v>0.1235063616569477</v>
      </c>
      <c r="BN102" s="31">
        <f ca="1">IF($P102=2002,OFFSET('2002'!K$1,Calculations!$H100,0),IF($P102=2003,OFFSET('2003'!K$1,Calculations!$H100,0),IF($P102=2004,OFFSET('2004'!K$1,Calculations!$H100,0),IF($P102=2005,OFFSET('2005'!K$1,Calculations!$H100,0),IF($P102=2006,OFFSET('2006'!K$1,Calculations!$H100,0),IF($P102=2007,OFFSET('2007'!K$1,Calculations!$H100,0),IF($P102=2008,OFFSET('2008'!K$1,Calculations!$H100,0),IF($P102=2009,OFFSET('2009'!K$1,Calculations!$H100,0),IF($P102=2010,OFFSET('2010'!K$1,Calculations!$H100,0),IF($P102=2011,OFFSET('2011'!K$1,Calculations!$H100,0),IF($P102=2012,OFFSET('2012'!K$1,Calculations!$H100,0),IF($P102=2013,OFFSET('2013'!K$1,Calculations!$H100,0),IF($P102=2014,OFFSET('2014'!K$1,Calculations!$H100,0),IF($P102=2015,OFFSET('2015'!K$1,Calculations!$H100,0),IF($P102=2016,OFFSET('2016'!K$1,Calculations!$H100,0),IF($P102=2017,OFFSET('2017'!K$1,Calculations!$H100,0),0))))))))))))))))</f>
        <v>3.3072101704771585E-4</v>
      </c>
      <c r="BO102" s="31">
        <f ca="1">IF($P102=2002,OFFSET('2002'!L$1,Calculations!$H100,0),IF($P102=2003,OFFSET('2003'!L$1,Calculations!$H100,0),IF($P102=2004,OFFSET('2004'!L$1,Calculations!$H100,0),IF($P102=2005,OFFSET('2005'!L$1,Calculations!$H100,0),IF($P102=2006,OFFSET('2006'!L$1,Calculations!$H100,0),IF($P102=2007,OFFSET('2007'!L$1,Calculations!$H100,0),IF($P102=2008,OFFSET('2008'!L$1,Calculations!$H100,0),IF($P102=2009,OFFSET('2009'!L$1,Calculations!$H100,0),IF($P102=2010,OFFSET('2010'!L$1,Calculations!$H100,0),IF($P102=2011,OFFSET('2011'!L$1,Calculations!$H100,0),IF($P102=2012,OFFSET('2012'!L$1,Calculations!$H100,0),IF($P102=2013,OFFSET('2013'!L$1,Calculations!$H100,0),IF($P102=2014,OFFSET('2014'!L$1,Calculations!$H100,0),IF($P102=2015,OFFSET('2015'!L$1,Calculations!$H100,0),IF($P102=2016,OFFSET('2016'!L$1,Calculations!$H100,0),IF($P102=2017,OFFSET('2017'!L$1,Calculations!$H100,0),0))))))))))))))))</f>
        <v>3.1910262923747192E-2</v>
      </c>
      <c r="BP102" s="31">
        <f ca="1">IF($P102=2002,OFFSET('2002'!M$1,Calculations!$H100,0),IF($P102=2003,OFFSET('2003'!M$1,Calculations!$H100,0),IF($P102=2004,OFFSET('2004'!M$1,Calculations!$H100,0),IF($P102=2005,OFFSET('2005'!M$1,Calculations!$H100,0),IF($P102=2006,OFFSET('2006'!M$1,Calculations!$H100,0),IF($P102=2007,OFFSET('2007'!M$1,Calculations!$H100,0),IF($P102=2008,OFFSET('2008'!M$1,Calculations!$H100,0),IF($P102=2009,OFFSET('2009'!M$1,Calculations!$H100,0),IF($P102=2010,OFFSET('2010'!M$1,Calculations!$H100,0),IF($P102=2011,OFFSET('2011'!M$1,Calculations!$H100,0),IF($P102=2012,OFFSET('2012'!M$1,Calculations!$H100,0),IF($P102=2013,OFFSET('2013'!M$1,Calculations!$H100,0),IF($P102=2014,OFFSET('2014'!M$1,Calculations!$H100,0),IF($P102=2015,OFFSET('2015'!M$1,Calculations!$H100,0),IF($P102=2016,OFFSET('2016'!M$1,Calculations!$H100,0),IF($P102=2017,OFFSET('2017'!M$1,Calculations!$H100,0),0))))))))))))))))</f>
        <v>1.6709637309774684E-2</v>
      </c>
      <c r="BQ102" s="31">
        <f ca="1">IF($P102=2002,OFFSET('2002'!N$1,Calculations!$H100,0),IF($P102=2003,OFFSET('2003'!N$1,Calculations!$H100,0),IF($P102=2004,OFFSET('2004'!N$1,Calculations!$H100,0),IF($P102=2005,OFFSET('2005'!N$1,Calculations!$H100,0),IF($P102=2006,OFFSET('2006'!N$1,Calculations!$H100,0),IF($P102=2007,OFFSET('2007'!N$1,Calculations!$H100,0),IF($P102=2008,OFFSET('2008'!N$1,Calculations!$H100,0),IF($P102=2009,OFFSET('2009'!N$1,Calculations!$H100,0),IF($P102=2010,OFFSET('2010'!N$1,Calculations!$H100,0),IF($P102=2011,OFFSET('2011'!N$1,Calculations!$H100,0),IF($P102=2012,OFFSET('2012'!N$1,Calculations!$H100,0),IF($P102=2013,OFFSET('2013'!N$1,Calculations!$H100,0),IF($P102=2014,OFFSET('2014'!N$1,Calculations!$H100,0),IF($P102=2015,OFFSET('2015'!N$1,Calculations!$H100,0),IF($P102=2016,OFFSET('2016'!N$1,Calculations!$H100,0),IF($P102=2017,OFFSET('2017'!N$1,Calculations!$H100,0),0))))))))))))))))</f>
        <v>8.8891308343660685E-2</v>
      </c>
      <c r="BR102" s="31">
        <f ca="1">IF($P102=2002,OFFSET('2002'!O$1,Calculations!$H100,0),IF($P102=2003,OFFSET('2003'!O$1,Calculations!$H100,0),IF($P102=2004,OFFSET('2004'!O$1,Calculations!$H100,0),IF($P102=2005,OFFSET('2005'!O$1,Calculations!$H100,0),IF($P102=2006,OFFSET('2006'!O$1,Calculations!$H100,0),IF($P102=2007,OFFSET('2007'!O$1,Calculations!$H100,0),IF($P102=2008,OFFSET('2008'!O$1,Calculations!$H100,0),IF($P102=2009,OFFSET('2009'!O$1,Calculations!$H100,0),IF($P102=2010,OFFSET('2010'!O$1,Calculations!$H100,0),IF($P102=2011,OFFSET('2011'!O$1,Calculations!$H100,0),IF($P102=2012,OFFSET('2012'!O$1,Calculations!$H100,0),IF($P102=2013,OFFSET('2013'!O$1,Calculations!$H100,0),IF($P102=2014,OFFSET('2014'!O$1,Calculations!$H100,0),IF($P102=2015,OFFSET('2015'!O$1,Calculations!$H100,0),IF($P102=2016,OFFSET('2016'!O$1,Calculations!$H100,0),IF($P102=2017,OFFSET('2017'!O$1,Calculations!$H100,0),0))))))))))))))))</f>
        <v>2.7108115515020138E-3</v>
      </c>
      <c r="BS102" s="31">
        <f ca="1">IF($P102=2002,OFFSET('2002'!P$1,Calculations!$H100,0),IF($P102=2003,OFFSET('2003'!P$1,Calculations!$H100,0),IF($P102=2004,OFFSET('2004'!P$1,Calculations!$H100,0),IF($P102=2005,OFFSET('2005'!P$1,Calculations!$H100,0),IF($P102=2006,OFFSET('2006'!P$1,Calculations!$H100,0),IF($P102=2007,OFFSET('2007'!P$1,Calculations!$H100,0),IF($P102=2008,OFFSET('2008'!P$1,Calculations!$H100,0),IF($P102=2009,OFFSET('2009'!P$1,Calculations!$H100,0),IF($P102=2010,OFFSET('2010'!P$1,Calculations!$H100,0),IF($P102=2011,OFFSET('2011'!P$1,Calculations!$H100,0),IF($P102=2012,OFFSET('2012'!P$1,Calculations!$H100,0),IF($P102=2013,OFFSET('2013'!P$1,Calculations!$H100,0),IF($P102=2014,OFFSET('2014'!P$1,Calculations!$H100,0),IF($P102=2015,OFFSET('2015'!P$1,Calculations!$H100,0),IF($P102=2016,OFFSET('2016'!P$1,Calculations!$H100,0),IF($P102=2017,OFFSET('2017'!P$1,Calculations!$H100,0),0))))))))))))))))</f>
        <v>8.8260107829432763E-2</v>
      </c>
      <c r="BT102" s="34">
        <f ca="1">IF($P102=2002,OFFSET('2002'!Q$1,Calculations!$H100,0),IF($P102=2003,OFFSET('2003'!Q$1,Calculations!$H100,0),IF($P102=2004,OFFSET('2004'!Q$1,Calculations!$H100,0),IF($P102=2005,OFFSET('2005'!Q$1,Calculations!$H100,0),IF($P102=2006,OFFSET('2006'!Q$1,Calculations!$H100,0),IF($P102=2007,OFFSET('2007'!Q$1,Calculations!$H100,0),IF($P102=2008,OFFSET('2008'!Q$1,Calculations!$H100,0),IF($P102=2009,OFFSET('2009'!Q$1,Calculations!$H100,0),IF($P102=2010,OFFSET('2010'!Q$1,Calculations!$H100,0),IF($P102=2011,OFFSET('2011'!Q$1,Calculations!$H100,0),IF($P102=2012,OFFSET('2012'!Q$1,Calculations!$H100,0),IF($P102=2013,OFFSET('2013'!Q$1,Calculations!$H100,0),IF($P102=2014,OFFSET('2014'!Q$1,Calculations!$H100,0),IF($P102=2015,OFFSET('2015'!Q$1,Calculations!$H100,0),IF($P102=2016,OFFSET('2016'!Q$1,Calculations!$H100,0),IF($P102=2017,OFFSET('2017'!Q$1,Calculations!$H100,0),0))))))))))))))))</f>
        <v>1.1653472613002796E-2</v>
      </c>
      <c r="BU102" s="31">
        <f ca="1">IF($P102=2002,OFFSET('2002'!K$1,Calculations!$I100,0),IF($P102=2003,OFFSET('2003'!K$1,Calculations!$I100,0),IF($P102=2004,OFFSET('2004'!K$1,Calculations!$I100,0),IF($P102=2005,OFFSET('2005'!K$1,Calculations!$I100,0),IF($P102=2006,OFFSET('2006'!K$1,Calculations!$I100,0),IF($P102=2007,OFFSET('2007'!K$1,Calculations!$I100,0),IF($P102=2008,OFFSET('2008'!K$1,Calculations!$I100,0),IF($P102=2009,OFFSET('2009'!K$1,Calculations!$I100,0),IF($P102=2010,OFFSET('2010'!K$1,Calculations!$I100,0),IF($P102=2011,OFFSET('2011'!K$1,Calculations!$I100,0),IF($P102=2012,OFFSET('2012'!K$1,Calculations!$I100,0),IF($P102=2013,OFFSET('2013'!K$1,Calculations!$I100,0),IF($P102=2014,OFFSET('2014'!K$1,Calculations!$I100,0),IF($P102=2015,OFFSET('2015'!K$1,Calculations!$I100,0),IF($P102=2016,OFFSET('2016'!K$1,Calculations!$I100,0),IF($P102=2017,OFFSET('2017'!K$1,Calculations!$I100,0),0))))))))))))))))</f>
        <v>5.9579620379715302E-3</v>
      </c>
      <c r="BV102" s="31">
        <f ca="1">IF($P102=2002,OFFSET('2002'!L$1,Calculations!$I100,0),IF($P102=2003,OFFSET('2003'!L$1,Calculations!$I100,0),IF($P102=2004,OFFSET('2004'!L$1,Calculations!$I100,0),IF($P102=2005,OFFSET('2005'!L$1,Calculations!$I100,0),IF($P102=2006,OFFSET('2006'!L$1,Calculations!$I100,0),IF($P102=2007,OFFSET('2007'!L$1,Calculations!$I100,0),IF($P102=2008,OFFSET('2008'!L$1,Calculations!$I100,0),IF($P102=2009,OFFSET('2009'!L$1,Calculations!$I100,0),IF($P102=2010,OFFSET('2010'!L$1,Calculations!$I100,0),IF($P102=2011,OFFSET('2011'!L$1,Calculations!$I100,0),IF($P102=2012,OFFSET('2012'!L$1,Calculations!$I100,0),IF($P102=2013,OFFSET('2013'!L$1,Calculations!$I100,0),IF($P102=2014,OFFSET('2014'!L$1,Calculations!$I100,0),IF($P102=2015,OFFSET('2015'!L$1,Calculations!$I100,0),IF($P102=2016,OFFSET('2016'!L$1,Calculations!$I100,0),IF($P102=2017,OFFSET('2017'!L$1,Calculations!$I100,0),0))))))))))))))))</f>
        <v>5.8247019060070078E-2</v>
      </c>
      <c r="BW102" s="31">
        <f ca="1">IF($P102=2002,OFFSET('2002'!M$1,Calculations!$I100,0),IF($P102=2003,OFFSET('2003'!M$1,Calculations!$I100,0),IF($P102=2004,OFFSET('2004'!M$1,Calculations!$I100,0),IF($P102=2005,OFFSET('2005'!M$1,Calculations!$I100,0),IF($P102=2006,OFFSET('2006'!M$1,Calculations!$I100,0),IF($P102=2007,OFFSET('2007'!M$1,Calculations!$I100,0),IF($P102=2008,OFFSET('2008'!M$1,Calculations!$I100,0),IF($P102=2009,OFFSET('2009'!M$1,Calculations!$I100,0),IF($P102=2010,OFFSET('2010'!M$1,Calculations!$I100,0),IF($P102=2011,OFFSET('2011'!M$1,Calculations!$I100,0),IF($P102=2012,OFFSET('2012'!M$1,Calculations!$I100,0),IF($P102=2013,OFFSET('2013'!M$1,Calculations!$I100,0),IF($P102=2014,OFFSET('2014'!M$1,Calculations!$I100,0),IF($P102=2015,OFFSET('2015'!M$1,Calculations!$I100,0),IF($P102=2016,OFFSET('2016'!M$1,Calculations!$I100,0),IF($P102=2017,OFFSET('2017'!M$1,Calculations!$I100,0),0))))))))))))))))</f>
        <v>4.7397026535312248E-2</v>
      </c>
      <c r="BX102" s="31">
        <f ca="1">IF($P102=2002,OFFSET('2002'!N$1,Calculations!$I100,0),IF($P102=2003,OFFSET('2003'!N$1,Calculations!$I100,0),IF($P102=2004,OFFSET('2004'!N$1,Calculations!$I100,0),IF($P102=2005,OFFSET('2005'!N$1,Calculations!$I100,0),IF($P102=2006,OFFSET('2006'!N$1,Calculations!$I100,0),IF($P102=2007,OFFSET('2007'!N$1,Calculations!$I100,0),IF($P102=2008,OFFSET('2008'!N$1,Calculations!$I100,0),IF($P102=2009,OFFSET('2009'!N$1,Calculations!$I100,0),IF($P102=2010,OFFSET('2010'!N$1,Calculations!$I100,0),IF($P102=2011,OFFSET('2011'!N$1,Calculations!$I100,0),IF($P102=2012,OFFSET('2012'!N$1,Calculations!$I100,0),IF($P102=2013,OFFSET('2013'!N$1,Calculations!$I100,0),IF($P102=2014,OFFSET('2014'!N$1,Calculations!$I100,0),IF($P102=2015,OFFSET('2015'!N$1,Calculations!$I100,0),IF($P102=2016,OFFSET('2016'!N$1,Calculations!$I100,0),IF($P102=2017,OFFSET('2017'!N$1,Calculations!$I100,0),0))))))))))))))))</f>
        <v>5.5361510457978005E-2</v>
      </c>
      <c r="BY102" s="31">
        <f ca="1">IF($P102=2002,OFFSET('2002'!O$1,Calculations!$I100,0),IF($P102=2003,OFFSET('2003'!O$1,Calculations!$I100,0),IF($P102=2004,OFFSET('2004'!O$1,Calculations!$I100,0),IF($P102=2005,OFFSET('2005'!O$1,Calculations!$I100,0),IF($P102=2006,OFFSET('2006'!O$1,Calculations!$I100,0),IF($P102=2007,OFFSET('2007'!O$1,Calculations!$I100,0),IF($P102=2008,OFFSET('2008'!O$1,Calculations!$I100,0),IF($P102=2009,OFFSET('2009'!O$1,Calculations!$I100,0),IF($P102=2010,OFFSET('2010'!O$1,Calculations!$I100,0),IF($P102=2011,OFFSET('2011'!O$1,Calculations!$I100,0),IF($P102=2012,OFFSET('2012'!O$1,Calculations!$I100,0),IF($P102=2013,OFFSET('2013'!O$1,Calculations!$I100,0),IF($P102=2014,OFFSET('2014'!O$1,Calculations!$I100,0),IF($P102=2015,OFFSET('2015'!O$1,Calculations!$I100,0),IF($P102=2016,OFFSET('2016'!O$1,Calculations!$I100,0),IF($P102=2017,OFFSET('2017'!O$1,Calculations!$I100,0),0))))))))))))))))</f>
        <v>2.0733697638759197E-2</v>
      </c>
      <c r="BZ102" s="31">
        <f ca="1">IF($P102=2002,OFFSET('2002'!P$1,Calculations!$I100,0),IF($P102=2003,OFFSET('2003'!P$1,Calculations!$I100,0),IF($P102=2004,OFFSET('2004'!P$1,Calculations!$I100,0),IF($P102=2005,OFFSET('2005'!P$1,Calculations!$I100,0),IF($P102=2006,OFFSET('2006'!P$1,Calculations!$I100,0),IF($P102=2007,OFFSET('2007'!P$1,Calculations!$I100,0),IF($P102=2008,OFFSET('2008'!P$1,Calculations!$I100,0),IF($P102=2009,OFFSET('2009'!P$1,Calculations!$I100,0),IF($P102=2010,OFFSET('2010'!P$1,Calculations!$I100,0),IF($P102=2011,OFFSET('2011'!P$1,Calculations!$I100,0),IF($P102=2012,OFFSET('2012'!P$1,Calculations!$I100,0),IF($P102=2013,OFFSET('2013'!P$1,Calculations!$I100,0),IF($P102=2014,OFFSET('2014'!P$1,Calculations!$I100,0),IF($P102=2015,OFFSET('2015'!P$1,Calculations!$I100,0),IF($P102=2016,OFFSET('2016'!P$1,Calculations!$I100,0),IF($P102=2017,OFFSET('2017'!P$1,Calculations!$I100,0),0))))))))))))))))</f>
        <v>0.10125746252992514</v>
      </c>
      <c r="CA102" s="34">
        <f ca="1">IF($P102=2002,OFFSET('2002'!Q$1,Calculations!$I100,0),IF($P102=2003,OFFSET('2003'!Q$1,Calculations!$I100,0),IF($P102=2004,OFFSET('2004'!Q$1,Calculations!$I100,0),IF($P102=2005,OFFSET('2005'!Q$1,Calculations!$I100,0),IF($P102=2006,OFFSET('2006'!Q$1,Calculations!$I100,0),IF($P102=2007,OFFSET('2007'!Q$1,Calculations!$I100,0),IF($P102=2008,OFFSET('2008'!Q$1,Calculations!$I100,0),IF($P102=2009,OFFSET('2009'!Q$1,Calculations!$I100,0),IF($P102=2010,OFFSET('2010'!Q$1,Calculations!$I100,0),IF($P102=2011,OFFSET('2011'!Q$1,Calculations!$I100,0),IF($P102=2012,OFFSET('2012'!Q$1,Calculations!$I100,0),IF($P102=2013,OFFSET('2013'!Q$1,Calculations!$I100,0),IF($P102=2014,OFFSET('2014'!Q$1,Calculations!$I100,0),IF($P102=2015,OFFSET('2015'!Q$1,Calculations!$I100,0),IF($P102=2016,OFFSET('2016'!Q$1,Calculations!$I100,0),IF($P102=2017,OFFSET('2017'!Q$1,Calculations!$I100,0),0))))))))))))))))</f>
        <v>2.5612078452647128E-2</v>
      </c>
      <c r="CB102" s="31">
        <f ca="1">IF($P102=2002,OFFSET('2002'!K$1,Calculations!$J100,0),IF($P102=2003,OFFSET('2003'!K$1,Calculations!$J100,0),IF($P102=2004,OFFSET('2004'!K$1,Calculations!$J100,0),IF($P102=2005,OFFSET('2005'!K$1,Calculations!$J100,0),IF($P102=2006,OFFSET('2006'!K$1,Calculations!$J100,0),IF($P102=2007,OFFSET('2007'!K$1,Calculations!$J100,0),IF($P102=2008,OFFSET('2008'!K$1,Calculations!$J100,0),IF($P102=2009,OFFSET('2009'!K$1,Calculations!$J100,0),IF($P102=2010,OFFSET('2010'!K$1,Calculations!$J100,0),IF($P102=2011,OFFSET('2011'!K$1,Calculations!$J100,0),IF($P102=2012,OFFSET('2012'!K$1,Calculations!$J100,0),IF($P102=2013,OFFSET('2013'!K$1,Calculations!$J100,0),IF($P102=2014,OFFSET('2014'!K$1,Calculations!$J100,0),IF($P102=2015,OFFSET('2015'!K$1,Calculations!$J100,0),IF($P102=2016,OFFSET('2016'!K$1,Calculations!$J100,0),IF($P102=2017,OFFSET('2017'!K$1,Calculations!$J100,0),0))))))))))))))))</f>
        <v>0.14337342108384385</v>
      </c>
      <c r="CC102" s="31">
        <f ca="1">IF($P102=2002,OFFSET('2002'!L$1,Calculations!$J100,0),IF($P102=2003,OFFSET('2003'!L$1,Calculations!$J100,0),IF($P102=2004,OFFSET('2004'!L$1,Calculations!$J100,0),IF($P102=2005,OFFSET('2005'!L$1,Calculations!$J100,0),IF($P102=2006,OFFSET('2006'!L$1,Calculations!$J100,0),IF($P102=2007,OFFSET('2007'!L$1,Calculations!$J100,0),IF($P102=2008,OFFSET('2008'!L$1,Calculations!$J100,0),IF($P102=2009,OFFSET('2009'!L$1,Calculations!$J100,0),IF($P102=2010,OFFSET('2010'!L$1,Calculations!$J100,0),IF($P102=2011,OFFSET('2011'!L$1,Calculations!$J100,0),IF($P102=2012,OFFSET('2012'!L$1,Calculations!$J100,0),IF($P102=2013,OFFSET('2013'!L$1,Calculations!$J100,0),IF($P102=2014,OFFSET('2014'!L$1,Calculations!$J100,0),IF($P102=2015,OFFSET('2015'!L$1,Calculations!$J100,0),IF($P102=2016,OFFSET('2016'!L$1,Calculations!$J100,0),IF($P102=2017,OFFSET('2017'!L$1,Calculations!$J100,0),0))))))))))))))))</f>
        <v>1.4374474731394157E-2</v>
      </c>
      <c r="CD102" s="31">
        <f ca="1">IF($P102=2002,OFFSET('2002'!M$1,Calculations!$J100,0),IF($P102=2003,OFFSET('2003'!M$1,Calculations!$J100,0),IF($P102=2004,OFFSET('2004'!M$1,Calculations!$J100,0),IF($P102=2005,OFFSET('2005'!M$1,Calculations!$J100,0),IF($P102=2006,OFFSET('2006'!M$1,Calculations!$J100,0),IF($P102=2007,OFFSET('2007'!M$1,Calculations!$J100,0),IF($P102=2008,OFFSET('2008'!M$1,Calculations!$J100,0),IF($P102=2009,OFFSET('2009'!M$1,Calculations!$J100,0),IF($P102=2010,OFFSET('2010'!M$1,Calculations!$J100,0),IF($P102=2011,OFFSET('2011'!M$1,Calculations!$J100,0),IF($P102=2012,OFFSET('2012'!M$1,Calculations!$J100,0),IF($P102=2013,OFFSET('2013'!M$1,Calculations!$J100,0),IF($P102=2014,OFFSET('2014'!M$1,Calculations!$J100,0),IF($P102=2015,OFFSET('2015'!M$1,Calculations!$J100,0),IF($P102=2016,OFFSET('2016'!M$1,Calculations!$J100,0),IF($P102=2017,OFFSET('2017'!M$1,Calculations!$J100,0),0))))))))))))))))</f>
        <v>4.2215064051534024E-2</v>
      </c>
      <c r="CE102" s="31">
        <f ca="1">IF($P102=2002,OFFSET('2002'!N$1,Calculations!$J100,0),IF($P102=2003,OFFSET('2003'!N$1,Calculations!$J100,0),IF($P102=2004,OFFSET('2004'!N$1,Calculations!$J100,0),IF($P102=2005,OFFSET('2005'!N$1,Calculations!$J100,0),IF($P102=2006,OFFSET('2006'!N$1,Calculations!$J100,0),IF($P102=2007,OFFSET('2007'!N$1,Calculations!$J100,0),IF($P102=2008,OFFSET('2008'!N$1,Calculations!$J100,0),IF($P102=2009,OFFSET('2009'!N$1,Calculations!$J100,0),IF($P102=2010,OFFSET('2010'!N$1,Calculations!$J100,0),IF($P102=2011,OFFSET('2011'!N$1,Calculations!$J100,0),IF($P102=2012,OFFSET('2012'!N$1,Calculations!$J100,0),IF($P102=2013,OFFSET('2013'!N$1,Calculations!$J100,0),IF($P102=2014,OFFSET('2014'!N$1,Calculations!$J100,0),IF($P102=2015,OFFSET('2015'!N$1,Calculations!$J100,0),IF($P102=2016,OFFSET('2016'!N$1,Calculations!$J100,0),IF($P102=2017,OFFSET('2017'!N$1,Calculations!$J100,0),0))))))))))))))))</f>
        <v>3.7598905834199121E-2</v>
      </c>
      <c r="CF102" s="31">
        <f ca="1">IF($P102=2002,OFFSET('2002'!O$1,Calculations!$J100,0),IF($P102=2003,OFFSET('2003'!O$1,Calculations!$J100,0),IF($P102=2004,OFFSET('2004'!O$1,Calculations!$J100,0),IF($P102=2005,OFFSET('2005'!O$1,Calculations!$J100,0),IF($P102=2006,OFFSET('2006'!O$1,Calculations!$J100,0),IF($P102=2007,OFFSET('2007'!O$1,Calculations!$J100,0),IF($P102=2008,OFFSET('2008'!O$1,Calculations!$J100,0),IF($P102=2009,OFFSET('2009'!O$1,Calculations!$J100,0),IF($P102=2010,OFFSET('2010'!O$1,Calculations!$J100,0),IF($P102=2011,OFFSET('2011'!O$1,Calculations!$J100,0),IF($P102=2012,OFFSET('2012'!O$1,Calculations!$J100,0),IF($P102=2013,OFFSET('2013'!O$1,Calculations!$J100,0),IF($P102=2014,OFFSET('2014'!O$1,Calculations!$J100,0),IF($P102=2015,OFFSET('2015'!O$1,Calculations!$J100,0),IF($P102=2016,OFFSET('2016'!O$1,Calculations!$J100,0),IF($P102=2017,OFFSET('2017'!O$1,Calculations!$J100,0),0))))))))))))))))</f>
        <v>7.7492603283874958E-2</v>
      </c>
      <c r="CG102" s="31">
        <f ca="1">IF($P102=2002,OFFSET('2002'!P$1,Calculations!$J100,0),IF($P102=2003,OFFSET('2003'!P$1,Calculations!$J100,0),IF($P102=2004,OFFSET('2004'!P$1,Calculations!$J100,0),IF($P102=2005,OFFSET('2005'!P$1,Calculations!$J100,0),IF($P102=2006,OFFSET('2006'!P$1,Calculations!$J100,0),IF($P102=2007,OFFSET('2007'!P$1,Calculations!$J100,0),IF($P102=2008,OFFSET('2008'!P$1,Calculations!$J100,0),IF($P102=2009,OFFSET('2009'!P$1,Calculations!$J100,0),IF($P102=2010,OFFSET('2010'!P$1,Calculations!$J100,0),IF($P102=2011,OFFSET('2011'!P$1,Calculations!$J100,0),IF($P102=2012,OFFSET('2012'!P$1,Calculations!$J100,0),IF($P102=2013,OFFSET('2013'!P$1,Calculations!$J100,0),IF($P102=2014,OFFSET('2014'!P$1,Calculations!$J100,0),IF($P102=2015,OFFSET('2015'!P$1,Calculations!$J100,0),IF($P102=2016,OFFSET('2016'!P$1,Calculations!$J100,0),IF($P102=2017,OFFSET('2017'!P$1,Calculations!$J100,0),0))))))))))))))))</f>
        <v>4.3009396475817779E-2</v>
      </c>
      <c r="CH102" s="34">
        <f ca="1">IF($P102=2002,OFFSET('2002'!Q$1,Calculations!$J100,0),IF($P102=2003,OFFSET('2003'!Q$1,Calculations!$J100,0),IF($P102=2004,OFFSET('2004'!Q$1,Calculations!$J100,0),IF($P102=2005,OFFSET('2005'!Q$1,Calculations!$J100,0),IF($P102=2006,OFFSET('2006'!Q$1,Calculations!$J100,0),IF($P102=2007,OFFSET('2007'!Q$1,Calculations!$J100,0),IF($P102=2008,OFFSET('2008'!Q$1,Calculations!$J100,0),IF($P102=2009,OFFSET('2009'!Q$1,Calculations!$J100,0),IF($P102=2010,OFFSET('2010'!Q$1,Calculations!$J100,0),IF($P102=2011,OFFSET('2011'!Q$1,Calculations!$J100,0),IF($P102=2012,OFFSET('2012'!Q$1,Calculations!$J100,0),IF($P102=2013,OFFSET('2013'!Q$1,Calculations!$J100,0),IF($P102=2014,OFFSET('2014'!Q$1,Calculations!$J100,0),IF($P102=2015,OFFSET('2015'!Q$1,Calculations!$J100,0),IF($P102=2016,OFFSET('2016'!Q$1,Calculations!$J100,0),IF($P102=2017,OFFSET('2017'!Q$1,Calculations!$J100,0),0))))))))))))))))</f>
        <v>8.5026323166685722E-2</v>
      </c>
      <c r="CI102" s="31">
        <f ca="1">IF($P102=2002,OFFSET('2002'!K$1,Calculations!$K100,0),IF($P102=2003,OFFSET('2003'!K$1,Calculations!$K100,0),IF($P102=2004,OFFSET('2004'!K$1,Calculations!$K100,0),IF($P102=2005,OFFSET('2005'!K$1,Calculations!$K100,0),IF($P102=2006,OFFSET('2006'!K$1,Calculations!$K100,0),IF($P102=2007,OFFSET('2007'!K$1,Calculations!$K100,0),IF($P102=2008,OFFSET('2008'!K$1,Calculations!$K100,0),IF($P102=2009,OFFSET('2009'!K$1,Calculations!$K100,0),IF($P102=2010,OFFSET('2010'!K$1,Calculations!$K100,0),IF($P102=2011,OFFSET('2011'!K$1,Calculations!$K100,0),IF($P102=2012,OFFSET('2012'!K$1,Calculations!$K100,0),IF($P102=2013,OFFSET('2013'!K$1,Calculations!$K100,0),IF($P102=2014,OFFSET('2014'!K$1,Calculations!$K100,0),IF($P102=2015,OFFSET('2015'!K$1,Calculations!$K100,0),IF($P102=2016,OFFSET('2016'!K$1,Calculations!$K100,0),IF($P102=2017,OFFSET('2017'!K$1,Calculations!$K100,0),0))))))))))))))))</f>
        <v>1.3193834580109422E-2</v>
      </c>
      <c r="CJ102" s="31">
        <f ca="1">IF($P102=2002,OFFSET('2002'!L$1,Calculations!$K100,0),IF($P102=2003,OFFSET('2003'!L$1,Calculations!$K100,0),IF($P102=2004,OFFSET('2004'!L$1,Calculations!$K100,0),IF($P102=2005,OFFSET('2005'!L$1,Calculations!$K100,0),IF($P102=2006,OFFSET('2006'!L$1,Calculations!$K100,0),IF($P102=2007,OFFSET('2007'!L$1,Calculations!$K100,0),IF($P102=2008,OFFSET('2008'!L$1,Calculations!$K100,0),IF($P102=2009,OFFSET('2009'!L$1,Calculations!$K100,0),IF($P102=2010,OFFSET('2010'!L$1,Calculations!$K100,0),IF($P102=2011,OFFSET('2011'!L$1,Calculations!$K100,0),IF($P102=2012,OFFSET('2012'!L$1,Calculations!$K100,0),IF($P102=2013,OFFSET('2013'!L$1,Calculations!$K100,0),IF($P102=2014,OFFSET('2014'!L$1,Calculations!$K100,0),IF($P102=2015,OFFSET('2015'!L$1,Calculations!$K100,0),IF($P102=2016,OFFSET('2016'!L$1,Calculations!$K100,0),IF($P102=2017,OFFSET('2017'!L$1,Calculations!$K100,0),0))))))))))))))))</f>
        <v>2.5856654364175335E-2</v>
      </c>
      <c r="CK102" s="31">
        <f ca="1">IF($P102=2002,OFFSET('2002'!M$1,Calculations!$K100,0),IF($P102=2003,OFFSET('2003'!M$1,Calculations!$K100,0),IF($P102=2004,OFFSET('2004'!M$1,Calculations!$K100,0),IF($P102=2005,OFFSET('2005'!M$1,Calculations!$K100,0),IF($P102=2006,OFFSET('2006'!M$1,Calculations!$K100,0),IF($P102=2007,OFFSET('2007'!M$1,Calculations!$K100,0),IF($P102=2008,OFFSET('2008'!M$1,Calculations!$K100,0),IF($P102=2009,OFFSET('2009'!M$1,Calculations!$K100,0),IF($P102=2010,OFFSET('2010'!M$1,Calculations!$K100,0),IF($P102=2011,OFFSET('2011'!M$1,Calculations!$K100,0),IF($P102=2012,OFFSET('2012'!M$1,Calculations!$K100,0),IF($P102=2013,OFFSET('2013'!M$1,Calculations!$K100,0),IF($P102=2014,OFFSET('2014'!M$1,Calculations!$K100,0),IF($P102=2015,OFFSET('2015'!M$1,Calculations!$K100,0),IF($P102=2016,OFFSET('2016'!M$1,Calculations!$K100,0),IF($P102=2017,OFFSET('2017'!M$1,Calculations!$K100,0),0))))))))))))))))</f>
        <v>4.1201610203219722E-3</v>
      </c>
      <c r="CL102" s="31">
        <f ca="1">IF($P102=2002,OFFSET('2002'!N$1,Calculations!$K100,0),IF($P102=2003,OFFSET('2003'!N$1,Calculations!$K100,0),IF($P102=2004,OFFSET('2004'!N$1,Calculations!$K100,0),IF($P102=2005,OFFSET('2005'!N$1,Calculations!$K100,0),IF($P102=2006,OFFSET('2006'!N$1,Calculations!$K100,0),IF($P102=2007,OFFSET('2007'!N$1,Calculations!$K100,0),IF($P102=2008,OFFSET('2008'!N$1,Calculations!$K100,0),IF($P102=2009,OFFSET('2009'!N$1,Calculations!$K100,0),IF($P102=2010,OFFSET('2010'!N$1,Calculations!$K100,0),IF($P102=2011,OFFSET('2011'!N$1,Calculations!$K100,0),IF($P102=2012,OFFSET('2012'!N$1,Calculations!$K100,0),IF($P102=2013,OFFSET('2013'!N$1,Calculations!$K100,0),IF($P102=2014,OFFSET('2014'!N$1,Calculations!$K100,0),IF($P102=2015,OFFSET('2015'!N$1,Calculations!$K100,0),IF($P102=2016,OFFSET('2016'!N$1,Calculations!$K100,0),IF($P102=2017,OFFSET('2017'!N$1,Calculations!$K100,0),0))))))))))))))))</f>
        <v>1.039164808244653E-2</v>
      </c>
      <c r="CM102" s="31">
        <f ca="1">IF($P102=2002,OFFSET('2002'!O$1,Calculations!$K100,0),IF($P102=2003,OFFSET('2003'!O$1,Calculations!$K100,0),IF($P102=2004,OFFSET('2004'!O$1,Calculations!$K100,0),IF($P102=2005,OFFSET('2005'!O$1,Calculations!$K100,0),IF($P102=2006,OFFSET('2006'!O$1,Calculations!$K100,0),IF($P102=2007,OFFSET('2007'!O$1,Calculations!$K100,0),IF($P102=2008,OFFSET('2008'!O$1,Calculations!$K100,0),IF($P102=2009,OFFSET('2009'!O$1,Calculations!$K100,0),IF($P102=2010,OFFSET('2010'!O$1,Calculations!$K100,0),IF($P102=2011,OFFSET('2011'!O$1,Calculations!$K100,0),IF($P102=2012,OFFSET('2012'!O$1,Calculations!$K100,0),IF($P102=2013,OFFSET('2013'!O$1,Calculations!$K100,0),IF($P102=2014,OFFSET('2014'!O$1,Calculations!$K100,0),IF($P102=2015,OFFSET('2015'!O$1,Calculations!$K100,0),IF($P102=2016,OFFSET('2016'!O$1,Calculations!$K100,0),IF($P102=2017,OFFSET('2017'!O$1,Calculations!$K100,0),0))))))))))))))))</f>
        <v>3.217167211198246E-4</v>
      </c>
      <c r="CN102" s="31">
        <f ca="1">IF($P102=2002,OFFSET('2002'!P$1,Calculations!$K100,0),IF($P102=2003,OFFSET('2003'!P$1,Calculations!$K100,0),IF($P102=2004,OFFSET('2004'!P$1,Calculations!$K100,0),IF($P102=2005,OFFSET('2005'!P$1,Calculations!$K100,0),IF($P102=2006,OFFSET('2006'!P$1,Calculations!$K100,0),IF($P102=2007,OFFSET('2007'!P$1,Calculations!$K100,0),IF($P102=2008,OFFSET('2008'!P$1,Calculations!$K100,0),IF($P102=2009,OFFSET('2009'!P$1,Calculations!$K100,0),IF($P102=2010,OFFSET('2010'!P$1,Calculations!$K100,0),IF($P102=2011,OFFSET('2011'!P$1,Calculations!$K100,0),IF($P102=2012,OFFSET('2012'!P$1,Calculations!$K100,0),IF($P102=2013,OFFSET('2013'!P$1,Calculations!$K100,0),IF($P102=2014,OFFSET('2014'!P$1,Calculations!$K100,0),IF($P102=2015,OFFSET('2015'!P$1,Calculations!$K100,0),IF($P102=2016,OFFSET('2016'!P$1,Calculations!$K100,0),IF($P102=2017,OFFSET('2017'!P$1,Calculations!$K100,0),0))))))))))))))))</f>
        <v>1.4703770916718545E-3</v>
      </c>
      <c r="CO102" s="34">
        <f ca="1">IF($P102=2002,OFFSET('2002'!Q$1,Calculations!$K100,0),IF($P102=2003,OFFSET('2003'!Q$1,Calculations!$K100,0),IF($P102=2004,OFFSET('2004'!Q$1,Calculations!$K100,0),IF($P102=2005,OFFSET('2005'!Q$1,Calculations!$K100,0),IF($P102=2006,OFFSET('2006'!Q$1,Calculations!$K100,0),IF($P102=2007,OFFSET('2007'!Q$1,Calculations!$K100,0),IF($P102=2008,OFFSET('2008'!Q$1,Calculations!$K100,0),IF($P102=2009,OFFSET('2009'!Q$1,Calculations!$K100,0),IF($P102=2010,OFFSET('2010'!Q$1,Calculations!$K100,0),IF($P102=2011,OFFSET('2011'!Q$1,Calculations!$K100,0),IF($P102=2012,OFFSET('2012'!Q$1,Calculations!$K100,0),IF($P102=2013,OFFSET('2013'!Q$1,Calculations!$K100,0),IF($P102=2014,OFFSET('2014'!Q$1,Calculations!$K100,0),IF($P102=2015,OFFSET('2015'!Q$1,Calculations!$K100,0),IF($P102=2016,OFFSET('2016'!Q$1,Calculations!$K100,0),IF($P102=2017,OFFSET('2017'!Q$1,Calculations!$K100,0),0))))))))))))))))</f>
        <v>1.037414678740492E-2</v>
      </c>
      <c r="CP102" s="31">
        <f ca="1">IF($P102=2002,OFFSET('2002'!K$1,Calculations!$L100,0),IF($P102=2003,OFFSET('2003'!K$1,Calculations!$L100,0),IF($P102=2004,OFFSET('2004'!K$1,Calculations!$L100,0),IF($P102=2005,OFFSET('2005'!K$1,Calculations!$L100,0),IF($P102=2006,OFFSET('2006'!K$1,Calculations!$L100,0),IF($P102=2007,OFFSET('2007'!K$1,Calculations!$L100,0),IF($P102=2008,OFFSET('2008'!K$1,Calculations!$L100,0),IF($P102=2009,OFFSET('2009'!K$1,Calculations!$L100,0),IF($P102=2010,OFFSET('2010'!K$1,Calculations!$L100,0),IF($P102=2011,OFFSET('2011'!K$1,Calculations!$L100,0),IF($P102=2012,OFFSET('2012'!K$1,Calculations!$L100,0),IF($P102=2013,OFFSET('2013'!K$1,Calculations!$L100,0),IF($P102=2014,OFFSET('2014'!K$1,Calculations!$L100,0),IF($P102=2015,OFFSET('2015'!K$1,Calculations!$L100,0),IF($P102=2016,OFFSET('2016'!K$1,Calculations!$L100,0),IF($P102=2017,OFFSET('2017'!K$1,Calculations!$L100,0),0))))))))))))))))</f>
        <v>0</v>
      </c>
      <c r="CQ102" s="31">
        <f ca="1">IF($P102=2002,OFFSET('2002'!L$1,Calculations!$L100,0),IF($P102=2003,OFFSET('2003'!L$1,Calculations!$L100,0),IF($P102=2004,OFFSET('2004'!L$1,Calculations!$L100,0),IF($P102=2005,OFFSET('2005'!L$1,Calculations!$L100,0),IF($P102=2006,OFFSET('2006'!L$1,Calculations!$L100,0),IF($P102=2007,OFFSET('2007'!L$1,Calculations!$L100,0),IF($P102=2008,OFFSET('2008'!L$1,Calculations!$L100,0),IF($P102=2009,OFFSET('2009'!L$1,Calculations!$L100,0),IF($P102=2010,OFFSET('2010'!L$1,Calculations!$L100,0),IF($P102=2011,OFFSET('2011'!L$1,Calculations!$L100,0),IF($P102=2012,OFFSET('2012'!L$1,Calculations!$L100,0),IF($P102=2013,OFFSET('2013'!L$1,Calculations!$L100,0),IF($P102=2014,OFFSET('2014'!L$1,Calculations!$L100,0),IF($P102=2015,OFFSET('2015'!L$1,Calculations!$L100,0),IF($P102=2016,OFFSET('2016'!L$1,Calculations!$L100,0),IF($P102=2017,OFFSET('2017'!L$1,Calculations!$L100,0),0))))))))))))))))</f>
        <v>9.1845370603782714E-6</v>
      </c>
      <c r="CR102" s="31">
        <f ca="1">IF($P102=2002,OFFSET('2002'!M$1,Calculations!$L100,0),IF($P102=2003,OFFSET('2003'!M$1,Calculations!$L100,0),IF($P102=2004,OFFSET('2004'!M$1,Calculations!$L100,0),IF($P102=2005,OFFSET('2005'!M$1,Calculations!$L100,0),IF($P102=2006,OFFSET('2006'!M$1,Calculations!$L100,0),IF($P102=2007,OFFSET('2007'!M$1,Calculations!$L100,0),IF($P102=2008,OFFSET('2008'!M$1,Calculations!$L100,0),IF($P102=2009,OFFSET('2009'!M$1,Calculations!$L100,0),IF($P102=2010,OFFSET('2010'!M$1,Calculations!$L100,0),IF($P102=2011,OFFSET('2011'!M$1,Calculations!$L100,0),IF($P102=2012,OFFSET('2012'!M$1,Calculations!$L100,0),IF($P102=2013,OFFSET('2013'!M$1,Calculations!$L100,0),IF($P102=2014,OFFSET('2014'!M$1,Calculations!$L100,0),IF($P102=2015,OFFSET('2015'!M$1,Calculations!$L100,0),IF($P102=2016,OFFSET('2016'!M$1,Calculations!$L100,0),IF($P102=2017,OFFSET('2017'!M$1,Calculations!$L100,0),0))))))))))))))))</f>
        <v>0</v>
      </c>
      <c r="CS102" s="31">
        <f ca="1">IF($P102=2002,OFFSET('2002'!N$1,Calculations!$L100,0),IF($P102=2003,OFFSET('2003'!N$1,Calculations!$L100,0),IF($P102=2004,OFFSET('2004'!N$1,Calculations!$L100,0),IF($P102=2005,OFFSET('2005'!N$1,Calculations!$L100,0),IF($P102=2006,OFFSET('2006'!N$1,Calculations!$L100,0),IF($P102=2007,OFFSET('2007'!N$1,Calculations!$L100,0),IF($P102=2008,OFFSET('2008'!N$1,Calculations!$L100,0),IF($P102=2009,OFFSET('2009'!N$1,Calculations!$L100,0),IF($P102=2010,OFFSET('2010'!N$1,Calculations!$L100,0),IF($P102=2011,OFFSET('2011'!N$1,Calculations!$L100,0),IF($P102=2012,OFFSET('2012'!N$1,Calculations!$L100,0),IF($P102=2013,OFFSET('2013'!N$1,Calculations!$L100,0),IF($P102=2014,OFFSET('2014'!N$1,Calculations!$L100,0),IF($P102=2015,OFFSET('2015'!N$1,Calculations!$L100,0),IF($P102=2016,OFFSET('2016'!N$1,Calculations!$L100,0),IF($P102=2017,OFFSET('2017'!N$1,Calculations!$L100,0),0))))))))))))))))</f>
        <v>3.8743997932916327E-5</v>
      </c>
      <c r="CT102" s="31">
        <f ca="1">IF($P102=2002,OFFSET('2002'!O$1,Calculations!$L100,0),IF($P102=2003,OFFSET('2003'!O$1,Calculations!$L100,0),IF($P102=2004,OFFSET('2004'!O$1,Calculations!$L100,0),IF($P102=2005,OFFSET('2005'!O$1,Calculations!$L100,0),IF($P102=2006,OFFSET('2006'!O$1,Calculations!$L100,0),IF($P102=2007,OFFSET('2007'!O$1,Calculations!$L100,0),IF($P102=2008,OFFSET('2008'!O$1,Calculations!$L100,0),IF($P102=2009,OFFSET('2009'!O$1,Calculations!$L100,0),IF($P102=2010,OFFSET('2010'!O$1,Calculations!$L100,0),IF($P102=2011,OFFSET('2011'!O$1,Calculations!$L100,0),IF($P102=2012,OFFSET('2012'!O$1,Calculations!$L100,0),IF($P102=2013,OFFSET('2013'!O$1,Calculations!$L100,0),IF($P102=2014,OFFSET('2014'!O$1,Calculations!$L100,0),IF($P102=2015,OFFSET('2015'!O$1,Calculations!$L100,0),IF($P102=2016,OFFSET('2016'!O$1,Calculations!$L100,0),IF($P102=2017,OFFSET('2017'!O$1,Calculations!$L100,0),0))))))))))))))))</f>
        <v>2.8192818318581236E-5</v>
      </c>
      <c r="CU102" s="31">
        <f ca="1">IF($P102=2002,OFFSET('2002'!P$1,Calculations!$L100,0),IF($P102=2003,OFFSET('2003'!P$1,Calculations!$L100,0),IF($P102=2004,OFFSET('2004'!P$1,Calculations!$L100,0),IF($P102=2005,OFFSET('2005'!P$1,Calculations!$L100,0),IF($P102=2006,OFFSET('2006'!P$1,Calculations!$L100,0),IF($P102=2007,OFFSET('2007'!P$1,Calculations!$L100,0),IF($P102=2008,OFFSET('2008'!P$1,Calculations!$L100,0),IF($P102=2009,OFFSET('2009'!P$1,Calculations!$L100,0),IF($P102=2010,OFFSET('2010'!P$1,Calculations!$L100,0),IF($P102=2011,OFFSET('2011'!P$1,Calculations!$L100,0),IF($P102=2012,OFFSET('2012'!P$1,Calculations!$L100,0),IF($P102=2013,OFFSET('2013'!P$1,Calculations!$L100,0),IF($P102=2014,OFFSET('2014'!P$1,Calculations!$L100,0),IF($P102=2015,OFFSET('2015'!P$1,Calculations!$L100,0),IF($P102=2016,OFFSET('2016'!P$1,Calculations!$L100,0),IF($P102=2017,OFFSET('2017'!P$1,Calculations!$L100,0),0))))))))))))))))</f>
        <v>1.8539181262938585E-5</v>
      </c>
      <c r="CV102" s="34">
        <f ca="1">IF($P102=2002,OFFSET('2002'!Q$1,Calculations!$L100,0),IF($P102=2003,OFFSET('2003'!Q$1,Calculations!$L100,0),IF($P102=2004,OFFSET('2004'!Q$1,Calculations!$L100,0),IF($P102=2005,OFFSET('2005'!Q$1,Calculations!$L100,0),IF($P102=2006,OFFSET('2006'!Q$1,Calculations!$L100,0),IF($P102=2007,OFFSET('2007'!Q$1,Calculations!$L100,0),IF($P102=2008,OFFSET('2008'!Q$1,Calculations!$L100,0),IF($P102=2009,OFFSET('2009'!Q$1,Calculations!$L100,0),IF($P102=2010,OFFSET('2010'!Q$1,Calculations!$L100,0),IF($P102=2011,OFFSET('2011'!Q$1,Calculations!$L100,0),IF($P102=2012,OFFSET('2012'!Q$1,Calculations!$L100,0),IF($P102=2013,OFFSET('2013'!Q$1,Calculations!$L100,0),IF($P102=2014,OFFSET('2014'!Q$1,Calculations!$L100,0),IF($P102=2015,OFFSET('2015'!Q$1,Calculations!$L100,0),IF($P102=2016,OFFSET('2016'!Q$1,Calculations!$L100,0),IF($P102=2017,OFFSET('2017'!Q$1,Calculations!$L100,0),0))))))))))))))))</f>
        <v>1.3405010756563771E-5</v>
      </c>
      <c r="CW102" s="31">
        <f ca="1">IF($P102=2002,OFFSET('2002'!K$1,Calculations!$M100,0),IF($P102=2003,OFFSET('2003'!K$1,Calculations!$M100,0),IF($P102=2004,OFFSET('2004'!K$1,Calculations!$M100,0),IF($P102=2005,OFFSET('2005'!K$1,Calculations!$M100,0),IF($P102=2006,OFFSET('2006'!K$1,Calculations!$M100,0),IF($P102=2007,OFFSET('2007'!K$1,Calculations!$M100,0),IF($P102=2008,OFFSET('2008'!K$1,Calculations!$M100,0),IF($P102=2009,OFFSET('2009'!K$1,Calculations!$M100,0),IF($P102=2010,OFFSET('2010'!K$1,Calculations!$M100,0),IF($P102=2011,OFFSET('2011'!K$1,Calculations!$M100,0),IF($P102=2012,OFFSET('2012'!K$1,Calculations!$M100,0),IF($P102=2013,OFFSET('2013'!K$1,Calculations!$M100,0),IF($P102=2014,OFFSET('2014'!K$1,Calculations!$M100,0),IF($P102=2015,OFFSET('2015'!K$1,Calculations!$M100,0),IF($P102=2016,OFFSET('2016'!K$1,Calculations!$M100,0),IF($P102=2017,OFFSET('2017'!K$1,Calculations!$M100,0),0))))))))))))))))</f>
        <v>0.35258839591665186</v>
      </c>
      <c r="CX102" s="31">
        <f ca="1">IF($P102=2002,OFFSET('2002'!L$1,Calculations!$M100,0),IF($P102=2003,OFFSET('2003'!L$1,Calculations!$M100,0),IF($P102=2004,OFFSET('2004'!L$1,Calculations!$M100,0),IF($P102=2005,OFFSET('2005'!L$1,Calculations!$M100,0),IF($P102=2006,OFFSET('2006'!L$1,Calculations!$M100,0),IF($P102=2007,OFFSET('2007'!L$1,Calculations!$M100,0),IF($P102=2008,OFFSET('2008'!L$1,Calculations!$M100,0),IF($P102=2009,OFFSET('2009'!L$1,Calculations!$M100,0),IF($P102=2010,OFFSET('2010'!L$1,Calculations!$M100,0),IF($P102=2011,OFFSET('2011'!L$1,Calculations!$M100,0),IF($P102=2012,OFFSET('2012'!L$1,Calculations!$M100,0),IF($P102=2013,OFFSET('2013'!L$1,Calculations!$M100,0),IF($P102=2014,OFFSET('2014'!L$1,Calculations!$M100,0),IF($P102=2015,OFFSET('2015'!L$1,Calculations!$M100,0),IF($P102=2016,OFFSET('2016'!L$1,Calculations!$M100,0),IF($P102=2017,OFFSET('2017'!L$1,Calculations!$M100,0),0))))))))))))))))</f>
        <v>0.19206243052293126</v>
      </c>
      <c r="CY102" s="31">
        <f ca="1">IF($P102=2002,OFFSET('2002'!M$1,Calculations!$M100,0),IF($P102=2003,OFFSET('2003'!M$1,Calculations!$M100,0),IF($P102=2004,OFFSET('2004'!M$1,Calculations!$M100,0),IF($P102=2005,OFFSET('2005'!M$1,Calculations!$M100,0),IF($P102=2006,OFFSET('2006'!M$1,Calculations!$M100,0),IF($P102=2007,OFFSET('2007'!M$1,Calculations!$M100,0),IF($P102=2008,OFFSET('2008'!M$1,Calculations!$M100,0),IF($P102=2009,OFFSET('2009'!M$1,Calculations!$M100,0),IF($P102=2010,OFFSET('2010'!M$1,Calculations!$M100,0),IF($P102=2011,OFFSET('2011'!M$1,Calculations!$M100,0),IF($P102=2012,OFFSET('2012'!M$1,Calculations!$M100,0),IF($P102=2013,OFFSET('2013'!M$1,Calculations!$M100,0),IF($P102=2014,OFFSET('2014'!M$1,Calculations!$M100,0),IF($P102=2015,OFFSET('2015'!M$1,Calculations!$M100,0),IF($P102=2016,OFFSET('2016'!M$1,Calculations!$M100,0),IF($P102=2017,OFFSET('2017'!M$1,Calculations!$M100,0),0))))))))))))))))</f>
        <v>5.6991647862542696E-2</v>
      </c>
      <c r="CZ102" s="31">
        <f ca="1">IF($P102=2002,OFFSET('2002'!N$1,Calculations!$M100,0),IF($P102=2003,OFFSET('2003'!N$1,Calculations!$M100,0),IF($P102=2004,OFFSET('2004'!N$1,Calculations!$M100,0),IF($P102=2005,OFFSET('2005'!N$1,Calculations!$M100,0),IF($P102=2006,OFFSET('2006'!N$1,Calculations!$M100,0),IF($P102=2007,OFFSET('2007'!N$1,Calculations!$M100,0),IF($P102=2008,OFFSET('2008'!N$1,Calculations!$M100,0),IF($P102=2009,OFFSET('2009'!N$1,Calculations!$M100,0),IF($P102=2010,OFFSET('2010'!N$1,Calculations!$M100,0),IF($P102=2011,OFFSET('2011'!N$1,Calculations!$M100,0),IF($P102=2012,OFFSET('2012'!N$1,Calculations!$M100,0),IF($P102=2013,OFFSET('2013'!N$1,Calculations!$M100,0),IF($P102=2014,OFFSET('2014'!N$1,Calculations!$M100,0),IF($P102=2015,OFFSET('2015'!N$1,Calculations!$M100,0),IF($P102=2016,OFFSET('2016'!N$1,Calculations!$M100,0),IF($P102=2017,OFFSET('2017'!N$1,Calculations!$M100,0),0))))))))))))))))</f>
        <v>3.9018150654457455E-2</v>
      </c>
      <c r="DA102" s="31">
        <f ca="1">IF($P102=2002,OFFSET('2002'!O$1,Calculations!$M100,0),IF($P102=2003,OFFSET('2003'!O$1,Calculations!$M100,0),IF($P102=2004,OFFSET('2004'!O$1,Calculations!$M100,0),IF($P102=2005,OFFSET('2005'!O$1,Calculations!$M100,0),IF($P102=2006,OFFSET('2006'!O$1,Calculations!$M100,0),IF($P102=2007,OFFSET('2007'!O$1,Calculations!$M100,0),IF($P102=2008,OFFSET('2008'!O$1,Calculations!$M100,0),IF($P102=2009,OFFSET('2009'!O$1,Calculations!$M100,0),IF($P102=2010,OFFSET('2010'!O$1,Calculations!$M100,0),IF($P102=2011,OFFSET('2011'!O$1,Calculations!$M100,0),IF($P102=2012,OFFSET('2012'!O$1,Calculations!$M100,0),IF($P102=2013,OFFSET('2013'!O$1,Calculations!$M100,0),IF($P102=2014,OFFSET('2014'!O$1,Calculations!$M100,0),IF($P102=2015,OFFSET('2015'!O$1,Calculations!$M100,0),IF($P102=2016,OFFSET('2016'!O$1,Calculations!$M100,0),IF($P102=2017,OFFSET('2017'!O$1,Calculations!$M100,0),0))))))))))))))))</f>
        <v>0.35918372198894133</v>
      </c>
      <c r="DB102" s="31">
        <f ca="1">IF($P102=2002,OFFSET('2002'!P$1,Calculations!$M100,0),IF($P102=2003,OFFSET('2003'!P$1,Calculations!$M100,0),IF($P102=2004,OFFSET('2004'!P$1,Calculations!$M100,0),IF($P102=2005,OFFSET('2005'!P$1,Calculations!$M100,0),IF($P102=2006,OFFSET('2006'!P$1,Calculations!$M100,0),IF($P102=2007,OFFSET('2007'!P$1,Calculations!$M100,0),IF($P102=2008,OFFSET('2008'!P$1,Calculations!$M100,0),IF($P102=2009,OFFSET('2009'!P$1,Calculations!$M100,0),IF($P102=2010,OFFSET('2010'!P$1,Calculations!$M100,0),IF($P102=2011,OFFSET('2011'!P$1,Calculations!$M100,0),IF($P102=2012,OFFSET('2012'!P$1,Calculations!$M100,0),IF($P102=2013,OFFSET('2013'!P$1,Calculations!$M100,0),IF($P102=2014,OFFSET('2014'!P$1,Calculations!$M100,0),IF($P102=2015,OFFSET('2015'!P$1,Calculations!$M100,0),IF($P102=2016,OFFSET('2016'!P$1,Calculations!$M100,0),IF($P102=2017,OFFSET('2017'!P$1,Calculations!$M100,0),0))))))))))))))))</f>
        <v>1.5565305447536509E-4</v>
      </c>
      <c r="DC102" s="34">
        <f ca="1">IF($P102=2002,OFFSET('2002'!Q$1,Calculations!$M100,0),IF($P102=2003,OFFSET('2003'!Q$1,Calculations!$M100,0),IF($P102=2004,OFFSET('2004'!Q$1,Calculations!$M100,0),IF($P102=2005,OFFSET('2005'!Q$1,Calculations!$M100,0),IF($P102=2006,OFFSET('2006'!Q$1,Calculations!$M100,0),IF($P102=2007,OFFSET('2007'!Q$1,Calculations!$M100,0),IF($P102=2008,OFFSET('2008'!Q$1,Calculations!$M100,0),IF($P102=2009,OFFSET('2009'!Q$1,Calculations!$M100,0),IF($P102=2010,OFFSET('2010'!Q$1,Calculations!$M100,0),IF($P102=2011,OFFSET('2011'!Q$1,Calculations!$M100,0),IF($P102=2012,OFFSET('2012'!Q$1,Calculations!$M100,0),IF($P102=2013,OFFSET('2013'!Q$1,Calculations!$M100,0),IF($P102=2014,OFFSET('2014'!Q$1,Calculations!$M100,0),IF($P102=2015,OFFSET('2015'!Q$1,Calculations!$M100,0),IF($P102=2016,OFFSET('2016'!Q$1,Calculations!$M100,0),IF($P102=2017,OFFSET('2017'!Q$1,Calculations!$M100,0),0))))))))))))))))</f>
        <v>1</v>
      </c>
      <c r="DD102" s="14">
        <v>2.3215489837202639E-2</v>
      </c>
      <c r="DE102" s="14">
        <v>-3.1326794452635906E-2</v>
      </c>
      <c r="DF102" s="14">
        <v>1.4187405731523335E-2</v>
      </c>
      <c r="DG102" s="14">
        <v>-1.2516026619450765E-3</v>
      </c>
      <c r="DH102" s="14">
        <v>1.1225026707272474E-2</v>
      </c>
      <c r="DI102" s="14">
        <v>6.880424050303996E-2</v>
      </c>
      <c r="DJ102" s="14">
        <v>-1.67545678462587E-2</v>
      </c>
      <c r="DK102" s="14">
        <v>-6.8412987608440735E-3</v>
      </c>
      <c r="DL102" s="14">
        <v>-1.899696048631841E-4</v>
      </c>
      <c r="DM102" s="14">
        <v>-2.0045257737469485E-2</v>
      </c>
      <c r="DN102" s="14">
        <v>6.7720565039083011E-2</v>
      </c>
      <c r="DO102" s="51">
        <v>6.4044650565158864E-3</v>
      </c>
      <c r="DQ102" s="154">
        <f t="shared" ca="1" si="155"/>
        <v>6.1004407843143447E-3</v>
      </c>
      <c r="DR102" s="154">
        <f t="shared" ca="1" si="156"/>
        <v>6.9117683089261299E-3</v>
      </c>
      <c r="DS102" s="154">
        <f t="shared" ca="1" si="157"/>
        <v>6.5917665890466021E-3</v>
      </c>
      <c r="DT102" s="154">
        <f t="shared" ca="1" si="158"/>
        <v>4.7387435673420918E-3</v>
      </c>
      <c r="DU102" s="154">
        <f t="shared" ca="1" si="159"/>
        <v>5.8996044005298611E-3</v>
      </c>
      <c r="DV102" s="154">
        <f t="shared" ca="1" si="160"/>
        <v>8.9022795252079618E-5</v>
      </c>
      <c r="DW102" s="154">
        <f t="shared" ca="1" si="161"/>
        <v>6.1587797875137041E-3</v>
      </c>
      <c r="DX102" s="48">
        <f t="shared" ca="1" si="162"/>
        <v>-2.4568526900218234E-4</v>
      </c>
      <c r="DY102" s="36">
        <f t="shared" ca="1" si="163"/>
        <v>-5.8339003199359314E-5</v>
      </c>
      <c r="DZ102" s="36">
        <f t="shared" ca="1" si="164"/>
        <v>7.5298852141242583E-4</v>
      </c>
      <c r="EA102" s="36">
        <f t="shared" ca="1" si="165"/>
        <v>4.32986801532898E-4</v>
      </c>
      <c r="EB102" s="36">
        <f t="shared" ca="1" si="166"/>
        <v>-1.4200362201716122E-3</v>
      </c>
      <c r="EC102" s="36">
        <f t="shared" ca="1" si="167"/>
        <v>-2.5917538698384292E-4</v>
      </c>
      <c r="ED102" s="33">
        <f t="shared" ca="1" si="168"/>
        <v>-6.0697569922616244E-3</v>
      </c>
      <c r="EE102" s="37">
        <f t="shared" ca="1" si="168"/>
        <v>0</v>
      </c>
      <c r="EF102" s="27">
        <f t="shared" ca="1" si="207"/>
        <v>1.0061004407843144</v>
      </c>
      <c r="EG102" s="27">
        <f t="shared" ca="1" si="208"/>
        <v>1.0069117683089261</v>
      </c>
      <c r="EH102" s="27">
        <f t="shared" ca="1" si="209"/>
        <v>1.0065917665890467</v>
      </c>
      <c r="EI102" s="27">
        <f t="shared" ca="1" si="210"/>
        <v>1.0047387435673421</v>
      </c>
      <c r="EJ102" s="27">
        <f t="shared" ca="1" si="211"/>
        <v>1.0058996044005299</v>
      </c>
      <c r="EK102" s="27">
        <f t="shared" ca="1" si="212"/>
        <v>1.0000890227952521</v>
      </c>
      <c r="EL102" s="27">
        <f t="shared" ca="1" si="213"/>
        <v>1.0061587797875138</v>
      </c>
      <c r="EM102" s="44">
        <f t="shared" si="214"/>
        <v>1.0064044650565158</v>
      </c>
      <c r="EN102" s="38">
        <f t="shared" ca="1" si="215"/>
        <v>448.86892785973453</v>
      </c>
      <c r="EO102" s="38">
        <f t="shared" ca="1" si="216"/>
        <v>379.85966977960368</v>
      </c>
      <c r="EP102" s="38">
        <f t="shared" ca="1" si="217"/>
        <v>410.93729681910122</v>
      </c>
      <c r="EQ102" s="38">
        <f t="shared" ca="1" si="218"/>
        <v>382.74084096939885</v>
      </c>
      <c r="ER102" s="38">
        <f t="shared" ca="1" si="219"/>
        <v>418.07002056932362</v>
      </c>
      <c r="ES102" s="38">
        <f t="shared" ca="1" si="220"/>
        <v>328.19557242740939</v>
      </c>
      <c r="ET102" s="57">
        <f t="shared" ca="1" si="221"/>
        <v>416.44643745172789</v>
      </c>
      <c r="EU102" s="39">
        <f t="shared" si="222"/>
        <v>416.58771711127696</v>
      </c>
      <c r="EV102" s="45">
        <f t="shared" ca="1" si="169"/>
        <v>-0.1412796595490704</v>
      </c>
      <c r="EW102" s="60">
        <f t="shared" si="234"/>
        <v>1.0232154898372026</v>
      </c>
      <c r="EX102" s="60">
        <f t="shared" si="235"/>
        <v>0.96867320554736414</v>
      </c>
      <c r="EY102" s="60">
        <f t="shared" si="236"/>
        <v>1.0141874057315234</v>
      </c>
      <c r="EZ102" s="60">
        <f t="shared" si="237"/>
        <v>0.99874839733805487</v>
      </c>
      <c r="FA102" s="60">
        <f t="shared" si="238"/>
        <v>1.0112250267072724</v>
      </c>
      <c r="FB102" s="60">
        <f t="shared" si="239"/>
        <v>1.06880424050304</v>
      </c>
      <c r="FC102" s="60">
        <f t="shared" si="240"/>
        <v>0.98324543215374127</v>
      </c>
      <c r="FD102" s="60">
        <f t="shared" si="177"/>
        <v>0.99315870123915595</v>
      </c>
      <c r="FE102" s="60">
        <f t="shared" si="241"/>
        <v>0.99981003039513683</v>
      </c>
      <c r="FF102" s="60">
        <f t="shared" si="242"/>
        <v>0.97995474226253054</v>
      </c>
      <c r="FG102" s="44">
        <f t="shared" si="243"/>
        <v>1.0677205650390831</v>
      </c>
      <c r="FH102" s="38">
        <f t="shared" si="223"/>
        <v>507.37998566993156</v>
      </c>
      <c r="FI102" s="38">
        <f t="shared" si="224"/>
        <v>273.22644807425718</v>
      </c>
      <c r="FJ102" s="38">
        <f t="shared" si="225"/>
        <v>247.63494072965798</v>
      </c>
      <c r="FK102" s="38">
        <f t="shared" si="226"/>
        <v>266.72917006359046</v>
      </c>
      <c r="FL102" s="38">
        <f t="shared" si="227"/>
        <v>435.01611907538279</v>
      </c>
      <c r="FM102" s="38">
        <f t="shared" si="228"/>
        <v>230.70106561974191</v>
      </c>
      <c r="FN102" s="38">
        <f t="shared" si="229"/>
        <v>347.96119373584133</v>
      </c>
      <c r="FO102" s="38">
        <f t="shared" si="230"/>
        <v>357.14843580509455</v>
      </c>
      <c r="FP102" s="38">
        <f t="shared" si="231"/>
        <v>465.54621848739498</v>
      </c>
      <c r="FQ102" s="38">
        <f t="shared" si="232"/>
        <v>409.91279719758478</v>
      </c>
      <c r="FR102" s="59">
        <f t="shared" si="233"/>
        <v>428.72624912033763</v>
      </c>
      <c r="FS102" s="2">
        <f t="shared" ca="1" si="244"/>
        <v>-5.7983586427942356E-5</v>
      </c>
      <c r="FT102" s="2">
        <f t="shared" ca="1" si="245"/>
        <v>7.480995211440962E-4</v>
      </c>
      <c r="FU102" s="2">
        <f t="shared" ca="1" si="246"/>
        <v>4.302438859018075E-4</v>
      </c>
      <c r="FV102" s="2">
        <f t="shared" ca="1" si="247"/>
        <v>-1.4123409469906404E-3</v>
      </c>
      <c r="FW102" s="2">
        <f t="shared" ca="1" si="248"/>
        <v>-2.576221350772198E-4</v>
      </c>
      <c r="FX102" s="19">
        <f t="shared" ca="1" si="249"/>
        <v>-6.0508731810738669E-3</v>
      </c>
      <c r="FY102" s="13">
        <f t="shared" ca="1" si="187"/>
        <v>0</v>
      </c>
      <c r="FZ102" s="2">
        <f t="shared" ca="1" si="188"/>
        <v>6.0819084276041878E-3</v>
      </c>
      <c r="GA102" s="2">
        <f t="shared" ca="1" si="189"/>
        <v>6.8879915351761859E-3</v>
      </c>
      <c r="GB102" s="2">
        <f t="shared" ca="1" si="190"/>
        <v>6.5701358999340357E-3</v>
      </c>
      <c r="GC102" s="2">
        <f t="shared" ca="1" si="191"/>
        <v>4.7275510670415147E-3</v>
      </c>
      <c r="GD102" s="2">
        <f t="shared" ca="1" si="192"/>
        <v>5.8822698789549339E-3</v>
      </c>
      <c r="GE102" s="2">
        <f t="shared" ca="1" si="193"/>
        <v>8.9018832958253404E-5</v>
      </c>
      <c r="GF102" s="2">
        <f t="shared" ca="1" si="194"/>
        <v>6.1398920140321531E-3</v>
      </c>
      <c r="GG102" s="13">
        <f t="shared" si="195"/>
        <v>6.3840436160768586E-3</v>
      </c>
      <c r="GH102" s="2">
        <f t="shared" si="196"/>
        <v>2.2950109789099046E-2</v>
      </c>
      <c r="GI102" s="2">
        <f t="shared" si="197"/>
        <v>-3.1827973149790488E-2</v>
      </c>
      <c r="GJ102" s="2">
        <f t="shared" si="198"/>
        <v>1.4087706367862088E-2</v>
      </c>
      <c r="GK102" s="2">
        <f t="shared" si="199"/>
        <v>-1.2523865707199629E-3</v>
      </c>
      <c r="GL102" s="2">
        <f t="shared" si="200"/>
        <v>1.1162493616921646E-2</v>
      </c>
      <c r="GM102" s="2">
        <f t="shared" si="201"/>
        <v>6.6540491328900539E-2</v>
      </c>
      <c r="GN102" s="2">
        <f t="shared" si="202"/>
        <v>-1.6896513342091104E-2</v>
      </c>
      <c r="GO102" s="2">
        <f t="shared" si="203"/>
        <v>-6.8648077278077252E-3</v>
      </c>
      <c r="GP102" s="2">
        <f t="shared" si="204"/>
        <v>-1.8998765137411943E-4</v>
      </c>
      <c r="GQ102" s="2">
        <f t="shared" si="205"/>
        <v>-2.0248889748676259E-2</v>
      </c>
      <c r="GR102" s="2">
        <f t="shared" si="206"/>
        <v>6.552606308161138E-2</v>
      </c>
    </row>
    <row r="103" spans="1:200">
      <c r="A103" s="70">
        <v>76</v>
      </c>
      <c r="B103" s="70">
        <v>77</v>
      </c>
      <c r="C103" s="70">
        <v>78</v>
      </c>
      <c r="D103" s="70">
        <v>79</v>
      </c>
      <c r="E103" s="70">
        <v>80</v>
      </c>
      <c r="F103" s="70">
        <v>81</v>
      </c>
      <c r="G103" s="70">
        <v>82</v>
      </c>
      <c r="H103" s="70">
        <v>83</v>
      </c>
      <c r="I103" s="70">
        <v>84</v>
      </c>
      <c r="J103" s="70">
        <v>85</v>
      </c>
      <c r="K103" s="70">
        <v>86</v>
      </c>
      <c r="L103" s="70">
        <v>87</v>
      </c>
      <c r="M103" s="70">
        <v>88</v>
      </c>
      <c r="O103" s="15">
        <v>40634</v>
      </c>
      <c r="P103" s="21">
        <v>2011</v>
      </c>
      <c r="Q103" s="19">
        <f ca="1">IF($P103=2002,OFFSET('2002'!K$1,Calculations!$A101,0),IF($P103=2003,OFFSET('2003'!K$1,Calculations!$A101,0),IF($P103=2004,OFFSET('2004'!K$1,Calculations!$A101,0),IF($P103=2005,OFFSET('2005'!K$1,Calculations!$A101,0),IF($P103=2006,OFFSET('2006'!K$1,Calculations!$A101,0),IF($P103=2007,OFFSET('2007'!K$1,Calculations!$A101,0),IF($P103=2008,OFFSET('2008'!K$1,Calculations!$A101,0),IF($P103=2009,OFFSET('2009'!K$1,Calculations!$A101,0),IF($P103=2010,OFFSET('2010'!K$1,Calculations!$A101,0),IF($P103=2011,OFFSET('2011'!K$1,Calculations!$A101,0),IF($P103=2012,OFFSET('2012'!K$1,Calculations!$A101,0),IF($P103=2013,OFFSET('2013'!K$1,Calculations!$A101,0),IF($P103=2014,OFFSET('2014'!K$1,Calculations!$A101,0),IF($P103=2015,OFFSET('2015'!K$1,Calculations!$A101,0),IF($P103=2016,OFFSET('2016'!K$1,Calculations!$A101,0),IF($P103=2017,OFFSET('2017'!K$1,Calculations!$A101,0),0))))))))))))))))</f>
        <v>0.56595624157124791</v>
      </c>
      <c r="R103" s="19">
        <f ca="1">IF($P103=2002,OFFSET('2002'!L$1,Calculations!$A101,0),IF($P103=2003,OFFSET('2003'!L$1,Calculations!$A101,0),IF($P103=2004,OFFSET('2004'!L$1,Calculations!$A101,0),IF($P103=2005,OFFSET('2005'!L$1,Calculations!$A101,0),IF($P103=2006,OFFSET('2006'!L$1,Calculations!$A101,0),IF($P103=2007,OFFSET('2007'!L$1,Calculations!$A101,0),IF($P103=2008,OFFSET('2008'!L$1,Calculations!$A101,0),IF($P103=2009,OFFSET('2009'!L$1,Calculations!$A101,0),IF($P103=2010,OFFSET('2010'!L$1,Calculations!$A101,0),IF($P103=2011,OFFSET('2011'!L$1,Calculations!$A101,0),IF($P103=2012,OFFSET('2012'!L$1,Calculations!$A101,0),IF($P103=2013,OFFSET('2013'!L$1,Calculations!$A101,0),IF($P103=2014,OFFSET('2014'!L$1,Calculations!$A101,0),IF($P103=2015,OFFSET('2015'!L$1,Calculations!$A101,0),IF($P103=2016,OFFSET('2016'!L$1,Calculations!$A101,0),IF($P103=2017,OFFSET('2017'!L$1,Calculations!$A101,0),0))))))))))))))))</f>
        <v>0.28555983606444513</v>
      </c>
      <c r="S103" s="19">
        <f ca="1">IF($P103=2002,OFFSET('2002'!M$1,Calculations!$A101,0),IF($P103=2003,OFFSET('2003'!M$1,Calculations!$A101,0),IF($P103=2004,OFFSET('2004'!M$1,Calculations!$A101,0),IF($P103=2005,OFFSET('2005'!M$1,Calculations!$A101,0),IF($P103=2006,OFFSET('2006'!M$1,Calculations!$A101,0),IF($P103=2007,OFFSET('2007'!M$1,Calculations!$A101,0),IF($P103=2008,OFFSET('2008'!M$1,Calculations!$A101,0),IF($P103=2009,OFFSET('2009'!M$1,Calculations!$A101,0),IF($P103=2010,OFFSET('2010'!M$1,Calculations!$A101,0),IF($P103=2011,OFFSET('2011'!M$1,Calculations!$A101,0),IF($P103=2012,OFFSET('2012'!M$1,Calculations!$A101,0),IF($P103=2013,OFFSET('2013'!M$1,Calculations!$A101,0),IF($P103=2014,OFFSET('2014'!M$1,Calculations!$A101,0),IF($P103=2015,OFFSET('2015'!M$1,Calculations!$A101,0),IF($P103=2016,OFFSET('2016'!M$1,Calculations!$A101,0),IF($P103=2017,OFFSET('2017'!M$1,Calculations!$A101,0),0))))))))))))))))</f>
        <v>0.38082719215618865</v>
      </c>
      <c r="T103" s="19">
        <f ca="1">IF($P103=2002,OFFSET('2002'!N$1,Calculations!$A101,0),IF($P103=2003,OFFSET('2003'!N$1,Calculations!$A101,0),IF($P103=2004,OFFSET('2004'!N$1,Calculations!$A101,0),IF($P103=2005,OFFSET('2005'!N$1,Calculations!$A101,0),IF($P103=2006,OFFSET('2006'!N$1,Calculations!$A101,0),IF($P103=2007,OFFSET('2007'!N$1,Calculations!$A101,0),IF($P103=2008,OFFSET('2008'!N$1,Calculations!$A101,0),IF($P103=2009,OFFSET('2009'!N$1,Calculations!$A101,0),IF($P103=2010,OFFSET('2010'!N$1,Calculations!$A101,0),IF($P103=2011,OFFSET('2011'!N$1,Calculations!$A101,0),IF($P103=2012,OFFSET('2012'!N$1,Calculations!$A101,0),IF($P103=2013,OFFSET('2013'!N$1,Calculations!$A101,0),IF($P103=2014,OFFSET('2014'!N$1,Calculations!$A101,0),IF($P103=2015,OFFSET('2015'!N$1,Calculations!$A101,0),IF($P103=2016,OFFSET('2016'!N$1,Calculations!$A101,0),IF($P103=2017,OFFSET('2017'!N$1,Calculations!$A101,0),0))))))))))))))))</f>
        <v>0.3065948398110902</v>
      </c>
      <c r="U103" s="19">
        <f ca="1">IF($P103=2002,OFFSET('2002'!O$1,Calculations!$A101,0),IF($P103=2003,OFFSET('2003'!O$1,Calculations!$A101,0),IF($P103=2004,OFFSET('2004'!O$1,Calculations!$A101,0),IF($P103=2005,OFFSET('2005'!O$1,Calculations!$A101,0),IF($P103=2006,OFFSET('2006'!O$1,Calculations!$A101,0),IF($P103=2007,OFFSET('2007'!O$1,Calculations!$A101,0),IF($P103=2008,OFFSET('2008'!O$1,Calculations!$A101,0),IF($P103=2009,OFFSET('2009'!O$1,Calculations!$A101,0),IF($P103=2010,OFFSET('2010'!O$1,Calculations!$A101,0),IF($P103=2011,OFFSET('2011'!O$1,Calculations!$A101,0),IF($P103=2012,OFFSET('2012'!O$1,Calculations!$A101,0),IF($P103=2013,OFFSET('2013'!O$1,Calculations!$A101,0),IF($P103=2014,OFFSET('2014'!O$1,Calculations!$A101,0),IF($P103=2015,OFFSET('2015'!O$1,Calculations!$A101,0),IF($P103=2016,OFFSET('2016'!O$1,Calculations!$A101,0),IF($P103=2017,OFFSET('2017'!O$1,Calculations!$A101,0),0))))))))))))))))</f>
        <v>0.49242188337004794</v>
      </c>
      <c r="V103" s="19">
        <f ca="1">IF($P103=2002,OFFSET('2002'!P$1,Calculations!$A101,0),IF($P103=2003,OFFSET('2003'!P$1,Calculations!$A101,0),IF($P103=2004,OFFSET('2004'!P$1,Calculations!$A101,0),IF($P103=2005,OFFSET('2005'!P$1,Calculations!$A101,0),IF($P103=2006,OFFSET('2006'!P$1,Calculations!$A101,0),IF($P103=2007,OFFSET('2007'!P$1,Calculations!$A101,0),IF($P103=2008,OFFSET('2008'!P$1,Calculations!$A101,0),IF($P103=2009,OFFSET('2009'!P$1,Calculations!$A101,0),IF($P103=2010,OFFSET('2010'!P$1,Calculations!$A101,0),IF($P103=2011,OFFSET('2011'!P$1,Calculations!$A101,0),IF($P103=2012,OFFSET('2012'!P$1,Calculations!$A101,0),IF($P103=2013,OFFSET('2013'!P$1,Calculations!$A101,0),IF($P103=2014,OFFSET('2014'!P$1,Calculations!$A101,0),IF($P103=2015,OFFSET('2015'!P$1,Calculations!$A101,0),IF($P103=2016,OFFSET('2016'!P$1,Calculations!$A101,0),IF($P103=2017,OFFSET('2017'!P$1,Calculations!$A101,0),0))))))))))))))))</f>
        <v>0.18971614543128118</v>
      </c>
      <c r="W103" s="13">
        <f ca="1">IF($P103=2002,OFFSET('2002'!Q$1,Calculations!$A101,0),IF($P103=2003,OFFSET('2003'!Q$1,Calculations!$A101,0),IF($P103=2004,OFFSET('2004'!Q$1,Calculations!$A101,0),IF($P103=2005,OFFSET('2005'!Q$1,Calculations!$A101,0),IF($P103=2006,OFFSET('2006'!Q$1,Calculations!$A101,0),IF($P103=2007,OFFSET('2007'!Q$1,Calculations!$A101,0),IF($P103=2008,OFFSET('2008'!Q$1,Calculations!$A101,0),IF($P103=2009,OFFSET('2009'!Q$1,Calculations!$A101,0),IF($P103=2010,OFFSET('2010'!Q$1,Calculations!$A101,0),IF($P103=2011,OFFSET('2011'!Q$1,Calculations!$A101,0),IF($P103=2012,OFFSET('2012'!Q$1,Calculations!$A101,0),IF($P103=2013,OFFSET('2013'!Q$1,Calculations!$A101,0),IF($P103=2014,OFFSET('2014'!Q$1,Calculations!$A101,0),IF($P103=2015,OFFSET('2015'!Q$1,Calculations!$A101,0),IF($P103=2016,OFFSET('2016'!Q$1,Calculations!$A101,0),IF($P103=2017,OFFSET('2017'!Q$1,Calculations!$A101,0),0))))))))))))))))</f>
        <v>0.46332229375421435</v>
      </c>
      <c r="X103" s="31">
        <f ca="1">IF($P103=2002,OFFSET('2002'!K$1,Calculations!$B101,0),IF($P103=2003,OFFSET('2003'!K$1,Calculations!$B101,0),IF($P103=2004,OFFSET('2004'!K$1,Calculations!$B101,0),IF($P103=2005,OFFSET('2005'!K$1,Calculations!$B101,0),IF($P103=2006,OFFSET('2006'!K$1,Calculations!$B101,0),IF($P103=2007,OFFSET('2007'!K$1,Calculations!$B101,0),IF($P103=2008,OFFSET('2008'!K$1,Calculations!$B101,0),IF($P103=2009,OFFSET('2009'!K$1,Calculations!$B101,0),IF($P103=2010,OFFSET('2010'!K$1,Calculations!$B101,0),IF($P103=2011,OFFSET('2011'!K$1,Calculations!$B101,0),IF($P103=2012,OFFSET('2012'!K$1,Calculations!$B101,0),IF($P103=2013,OFFSET('2013'!K$1,Calculations!$B101,0),IF($P103=2014,OFFSET('2014'!K$1,Calculations!$B101,0),IF($P103=2015,OFFSET('2015'!K$1,Calculations!$B101,0),IF($P103=2016,OFFSET('2016'!K$1,Calculations!$B101,0),IF($P103=2017,OFFSET('2017'!K$1,Calculations!$B101,0),0))))))))))))))))</f>
        <v>0.11831030693984383</v>
      </c>
      <c r="Y103" s="31">
        <f ca="1">IF($P103=2002,OFFSET('2002'!L$1,Calculations!$B101,0),IF($P103=2003,OFFSET('2003'!L$1,Calculations!$B101,0),IF($P103=2004,OFFSET('2004'!L$1,Calculations!$B101,0),IF($P103=2005,OFFSET('2005'!L$1,Calculations!$B101,0),IF($P103=2006,OFFSET('2006'!L$1,Calculations!$B101,0),IF($P103=2007,OFFSET('2007'!L$1,Calculations!$B101,0),IF($P103=2008,OFFSET('2008'!L$1,Calculations!$B101,0),IF($P103=2009,OFFSET('2009'!L$1,Calculations!$B101,0),IF($P103=2010,OFFSET('2010'!L$1,Calculations!$B101,0),IF($P103=2011,OFFSET('2011'!L$1,Calculations!$B101,0),IF($P103=2012,OFFSET('2012'!L$1,Calculations!$B101,0),IF($P103=2013,OFFSET('2013'!L$1,Calculations!$B101,0),IF($P103=2014,OFFSET('2014'!L$1,Calculations!$B101,0),IF($P103=2015,OFFSET('2015'!L$1,Calculations!$B101,0),IF($P103=2016,OFFSET('2016'!L$1,Calculations!$B101,0),IF($P103=2017,OFFSET('2017'!L$1,Calculations!$B101,0),0))))))))))))))))</f>
        <v>6.1919928131792444E-2</v>
      </c>
      <c r="Z103" s="31">
        <f ca="1">IF($P103=2002,OFFSET('2002'!M$1,Calculations!$B101,0),IF($P103=2003,OFFSET('2003'!M$1,Calculations!$B101,0),IF($P103=2004,OFFSET('2004'!M$1,Calculations!$B101,0),IF($P103=2005,OFFSET('2005'!M$1,Calculations!$B101,0),IF($P103=2006,OFFSET('2006'!M$1,Calculations!$B101,0),IF($P103=2007,OFFSET('2007'!M$1,Calculations!$B101,0),IF($P103=2008,OFFSET('2008'!M$1,Calculations!$B101,0),IF($P103=2009,OFFSET('2009'!M$1,Calculations!$B101,0),IF($P103=2010,OFFSET('2010'!M$1,Calculations!$B101,0),IF($P103=2011,OFFSET('2011'!M$1,Calculations!$B101,0),IF($P103=2012,OFFSET('2012'!M$1,Calculations!$B101,0),IF($P103=2013,OFFSET('2013'!M$1,Calculations!$B101,0),IF($P103=2014,OFFSET('2014'!M$1,Calculations!$B101,0),IF($P103=2015,OFFSET('2015'!M$1,Calculations!$B101,0),IF($P103=2016,OFFSET('2016'!M$1,Calculations!$B101,0),IF($P103=2017,OFFSET('2017'!M$1,Calculations!$B101,0),0))))))))))))))))</f>
        <v>0.11579338047788401</v>
      </c>
      <c r="AA103" s="31">
        <f ca="1">IF($P103=2002,OFFSET('2002'!N$1,Calculations!$B101,0),IF($P103=2003,OFFSET('2003'!N$1,Calculations!$B101,0),IF($P103=2004,OFFSET('2004'!N$1,Calculations!$B101,0),IF($P103=2005,OFFSET('2005'!N$1,Calculations!$B101,0),IF($P103=2006,OFFSET('2006'!N$1,Calculations!$B101,0),IF($P103=2007,OFFSET('2007'!N$1,Calculations!$B101,0),IF($P103=2008,OFFSET('2008'!N$1,Calculations!$B101,0),IF($P103=2009,OFFSET('2009'!N$1,Calculations!$B101,0),IF($P103=2010,OFFSET('2010'!N$1,Calculations!$B101,0),IF($P103=2011,OFFSET('2011'!N$1,Calculations!$B101,0),IF($P103=2012,OFFSET('2012'!N$1,Calculations!$B101,0),IF($P103=2013,OFFSET('2013'!N$1,Calculations!$B101,0),IF($P103=2014,OFFSET('2014'!N$1,Calculations!$B101,0),IF($P103=2015,OFFSET('2015'!N$1,Calculations!$B101,0),IF($P103=2016,OFFSET('2016'!N$1,Calculations!$B101,0),IF($P103=2017,OFFSET('2017'!N$1,Calculations!$B101,0),0))))))))))))))))</f>
        <v>0.10738129567554935</v>
      </c>
      <c r="AB103" s="31">
        <f ca="1">IF($P103=2002,OFFSET('2002'!O$1,Calculations!$B101,0),IF($P103=2003,OFFSET('2003'!O$1,Calculations!$B101,0),IF($P103=2004,OFFSET('2004'!O$1,Calculations!$B101,0),IF($P103=2005,OFFSET('2005'!O$1,Calculations!$B101,0),IF($P103=2006,OFFSET('2006'!O$1,Calculations!$B101,0),IF($P103=2007,OFFSET('2007'!O$1,Calculations!$B101,0),IF($P103=2008,OFFSET('2008'!O$1,Calculations!$B101,0),IF($P103=2009,OFFSET('2009'!O$1,Calculations!$B101,0),IF($P103=2010,OFFSET('2010'!O$1,Calculations!$B101,0),IF($P103=2011,OFFSET('2011'!O$1,Calculations!$B101,0),IF($P103=2012,OFFSET('2012'!O$1,Calculations!$B101,0),IF($P103=2013,OFFSET('2013'!O$1,Calculations!$B101,0),IF($P103=2014,OFFSET('2014'!O$1,Calculations!$B101,0),IF($P103=2015,OFFSET('2015'!O$1,Calculations!$B101,0),IF($P103=2016,OFFSET('2016'!O$1,Calculations!$B101,0),IF($P103=2017,OFFSET('2017'!O$1,Calculations!$B101,0),0))))))))))))))))</f>
        <v>0.12426325404218906</v>
      </c>
      <c r="AC103" s="31">
        <f ca="1">IF($P103=2002,OFFSET('2002'!P$1,Calculations!$B101,0),IF($P103=2003,OFFSET('2003'!P$1,Calculations!$B101,0),IF($P103=2004,OFFSET('2004'!P$1,Calculations!$B101,0),IF($P103=2005,OFFSET('2005'!P$1,Calculations!$B101,0),IF($P103=2006,OFFSET('2006'!P$1,Calculations!$B101,0),IF($P103=2007,OFFSET('2007'!P$1,Calculations!$B101,0),IF($P103=2008,OFFSET('2008'!P$1,Calculations!$B101,0),IF($P103=2009,OFFSET('2009'!P$1,Calculations!$B101,0),IF($P103=2010,OFFSET('2010'!P$1,Calculations!$B101,0),IF($P103=2011,OFFSET('2011'!P$1,Calculations!$B101,0),IF($P103=2012,OFFSET('2012'!P$1,Calculations!$B101,0),IF($P103=2013,OFFSET('2013'!P$1,Calculations!$B101,0),IF($P103=2014,OFFSET('2014'!P$1,Calculations!$B101,0),IF($P103=2015,OFFSET('2015'!P$1,Calculations!$B101,0),IF($P103=2016,OFFSET('2016'!P$1,Calculations!$B101,0),IF($P103=2017,OFFSET('2017'!P$1,Calculations!$B101,0),0))))))))))))))))</f>
        <v>8.0282295266173753E-2</v>
      </c>
      <c r="AD103" s="34">
        <f ca="1">IF($P103=2002,OFFSET('2002'!Q$1,Calculations!$B101,0),IF($P103=2003,OFFSET('2003'!Q$1,Calculations!$B101,0),IF($P103=2004,OFFSET('2004'!Q$1,Calculations!$B101,0),IF($P103=2005,OFFSET('2005'!Q$1,Calculations!$B101,0),IF($P103=2006,OFFSET('2006'!Q$1,Calculations!$B101,0),IF($P103=2007,OFFSET('2007'!Q$1,Calculations!$B101,0),IF($P103=2008,OFFSET('2008'!Q$1,Calculations!$B101,0),IF($P103=2009,OFFSET('2009'!Q$1,Calculations!$B101,0),IF($P103=2010,OFFSET('2010'!Q$1,Calculations!$B101,0),IF($P103=2011,OFFSET('2011'!Q$1,Calculations!$B101,0),IF($P103=2012,OFFSET('2012'!Q$1,Calculations!$B101,0),IF($P103=2013,OFFSET('2013'!Q$1,Calculations!$B101,0),IF($P103=2014,OFFSET('2014'!Q$1,Calculations!$B101,0),IF($P103=2015,OFFSET('2015'!Q$1,Calculations!$B101,0),IF($P103=2016,OFFSET('2016'!Q$1,Calculations!$B101,0),IF($P103=2017,OFFSET('2017'!Q$1,Calculations!$B101,0),0))))))))))))))))</f>
        <v>0.10855374789776996</v>
      </c>
      <c r="AE103" s="31">
        <f ca="1">IF($P103=2002,OFFSET('2002'!K$1,Calculations!$C101,0),IF($P103=2003,OFFSET('2003'!K$1,Calculations!$C101,0),IF($P103=2004,OFFSET('2004'!K$1,Calculations!$C101,0),IF($P103=2005,OFFSET('2005'!K$1,Calculations!$C101,0),IF($P103=2006,OFFSET('2006'!K$1,Calculations!$C101,0),IF($P103=2007,OFFSET('2007'!K$1,Calculations!$C101,0),IF($P103=2008,OFFSET('2008'!K$1,Calculations!$C101,0),IF($P103=2009,OFFSET('2009'!K$1,Calculations!$C101,0),IF($P103=2010,OFFSET('2010'!K$1,Calculations!$C101,0),IF($P103=2011,OFFSET('2011'!K$1,Calculations!$C101,0),IF($P103=2012,OFFSET('2012'!K$1,Calculations!$C101,0),IF($P103=2013,OFFSET('2013'!K$1,Calculations!$C101,0),IF($P103=2014,OFFSET('2014'!K$1,Calculations!$C101,0),IF($P103=2015,OFFSET('2015'!K$1,Calculations!$C101,0),IF($P103=2016,OFFSET('2016'!K$1,Calculations!$C101,0),IF($P103=2017,OFFSET('2017'!K$1,Calculations!$C101,0),0))))))))))))))))</f>
        <v>3.2426042348105658E-2</v>
      </c>
      <c r="AF103" s="31">
        <f ca="1">IF($P103=2002,OFFSET('2002'!L$1,Calculations!$C101,0),IF($P103=2003,OFFSET('2003'!L$1,Calculations!$C101,0),IF($P103=2004,OFFSET('2004'!L$1,Calculations!$C101,0),IF($P103=2005,OFFSET('2005'!L$1,Calculations!$C101,0),IF($P103=2006,OFFSET('2006'!L$1,Calculations!$C101,0),IF($P103=2007,OFFSET('2007'!L$1,Calculations!$C101,0),IF($P103=2008,OFFSET('2008'!L$1,Calculations!$C101,0),IF($P103=2009,OFFSET('2009'!L$1,Calculations!$C101,0),IF($P103=2010,OFFSET('2010'!L$1,Calculations!$C101,0),IF($P103=2011,OFFSET('2011'!L$1,Calculations!$C101,0),IF($P103=2012,OFFSET('2012'!L$1,Calculations!$C101,0),IF($P103=2013,OFFSET('2013'!L$1,Calculations!$C101,0),IF($P103=2014,OFFSET('2014'!L$1,Calculations!$C101,0),IF($P103=2015,OFFSET('2015'!L$1,Calculations!$C101,0),IF($P103=2016,OFFSET('2016'!L$1,Calculations!$C101,0),IF($P103=2017,OFFSET('2017'!L$1,Calculations!$C101,0),0))))))))))))))))</f>
        <v>0.15990600622094883</v>
      </c>
      <c r="AG103" s="31">
        <f ca="1">IF($P103=2002,OFFSET('2002'!M$1,Calculations!$C101,0),IF($P103=2003,OFFSET('2003'!M$1,Calculations!$C101,0),IF($P103=2004,OFFSET('2004'!M$1,Calculations!$C101,0),IF($P103=2005,OFFSET('2005'!M$1,Calculations!$C101,0),IF($P103=2006,OFFSET('2006'!M$1,Calculations!$C101,0),IF($P103=2007,OFFSET('2007'!M$1,Calculations!$C101,0),IF($P103=2008,OFFSET('2008'!M$1,Calculations!$C101,0),IF($P103=2009,OFFSET('2009'!M$1,Calculations!$C101,0),IF($P103=2010,OFFSET('2010'!M$1,Calculations!$C101,0),IF($P103=2011,OFFSET('2011'!M$1,Calculations!$C101,0),IF($P103=2012,OFFSET('2012'!M$1,Calculations!$C101,0),IF($P103=2013,OFFSET('2013'!M$1,Calculations!$C101,0),IF($P103=2014,OFFSET('2014'!M$1,Calculations!$C101,0),IF($P103=2015,OFFSET('2015'!M$1,Calculations!$C101,0),IF($P103=2016,OFFSET('2016'!M$1,Calculations!$C101,0),IF($P103=2017,OFFSET('2017'!M$1,Calculations!$C101,0),0))))))))))))))))</f>
        <v>0.12350622619049288</v>
      </c>
      <c r="AH103" s="31">
        <f ca="1">IF($P103=2002,OFFSET('2002'!N$1,Calculations!$C101,0),IF($P103=2003,OFFSET('2003'!N$1,Calculations!$C101,0),IF($P103=2004,OFFSET('2004'!N$1,Calculations!$C101,0),IF($P103=2005,OFFSET('2005'!N$1,Calculations!$C101,0),IF($P103=2006,OFFSET('2006'!N$1,Calculations!$C101,0),IF($P103=2007,OFFSET('2007'!N$1,Calculations!$C101,0),IF($P103=2008,OFFSET('2008'!N$1,Calculations!$C101,0),IF($P103=2009,OFFSET('2009'!N$1,Calculations!$C101,0),IF($P103=2010,OFFSET('2010'!N$1,Calculations!$C101,0),IF($P103=2011,OFFSET('2011'!N$1,Calculations!$C101,0),IF($P103=2012,OFFSET('2012'!N$1,Calculations!$C101,0),IF($P103=2013,OFFSET('2013'!N$1,Calculations!$C101,0),IF($P103=2014,OFFSET('2014'!N$1,Calculations!$C101,0),IF($P103=2015,OFFSET('2015'!N$1,Calculations!$C101,0),IF($P103=2016,OFFSET('2016'!N$1,Calculations!$C101,0),IF($P103=2017,OFFSET('2017'!N$1,Calculations!$C101,0),0))))))))))))))))</f>
        <v>0.16199831936050249</v>
      </c>
      <c r="AI103" s="31">
        <f ca="1">IF($P103=2002,OFFSET('2002'!O$1,Calculations!$C101,0),IF($P103=2003,OFFSET('2003'!O$1,Calculations!$C101,0),IF($P103=2004,OFFSET('2004'!O$1,Calculations!$C101,0),IF($P103=2005,OFFSET('2005'!O$1,Calculations!$C101,0),IF($P103=2006,OFFSET('2006'!O$1,Calculations!$C101,0),IF($P103=2007,OFFSET('2007'!O$1,Calculations!$C101,0),IF($P103=2008,OFFSET('2008'!O$1,Calculations!$C101,0),IF($P103=2009,OFFSET('2009'!O$1,Calculations!$C101,0),IF($P103=2010,OFFSET('2010'!O$1,Calculations!$C101,0),IF($P103=2011,OFFSET('2011'!O$1,Calculations!$C101,0),IF($P103=2012,OFFSET('2012'!O$1,Calculations!$C101,0),IF($P103=2013,OFFSET('2013'!O$1,Calculations!$C101,0),IF($P103=2014,OFFSET('2014'!O$1,Calculations!$C101,0),IF($P103=2015,OFFSET('2015'!O$1,Calculations!$C101,0),IF($P103=2016,OFFSET('2016'!O$1,Calculations!$C101,0),IF($P103=2017,OFFSET('2017'!O$1,Calculations!$C101,0),0))))))))))))))))</f>
        <v>6.9617847581341472E-2</v>
      </c>
      <c r="AJ103" s="31">
        <f ca="1">IF($P103=2002,OFFSET('2002'!P$1,Calculations!$C101,0),IF($P103=2003,OFFSET('2003'!P$1,Calculations!$C101,0),IF($P103=2004,OFFSET('2004'!P$1,Calculations!$C101,0),IF($P103=2005,OFFSET('2005'!P$1,Calculations!$C101,0),IF($P103=2006,OFFSET('2006'!P$1,Calculations!$C101,0),IF($P103=2007,OFFSET('2007'!P$1,Calculations!$C101,0),IF($P103=2008,OFFSET('2008'!P$1,Calculations!$C101,0),IF($P103=2009,OFFSET('2009'!P$1,Calculations!$C101,0),IF($P103=2010,OFFSET('2010'!P$1,Calculations!$C101,0),IF($P103=2011,OFFSET('2011'!P$1,Calculations!$C101,0),IF($P103=2012,OFFSET('2012'!P$1,Calculations!$C101,0),IF($P103=2013,OFFSET('2013'!P$1,Calculations!$C101,0),IF($P103=2014,OFFSET('2014'!P$1,Calculations!$C101,0),IF($P103=2015,OFFSET('2015'!P$1,Calculations!$C101,0),IF($P103=2016,OFFSET('2016'!P$1,Calculations!$C101,0),IF($P103=2017,OFFSET('2017'!P$1,Calculations!$C101,0),0))))))))))))))))</f>
        <v>0.10786485361622787</v>
      </c>
      <c r="AK103" s="34">
        <f ca="1">IF($P103=2002,OFFSET('2002'!Q$1,Calculations!$C101,0),IF($P103=2003,OFFSET('2003'!Q$1,Calculations!$C101,0),IF($P103=2004,OFFSET('2004'!Q$1,Calculations!$C101,0),IF($P103=2005,OFFSET('2005'!Q$1,Calculations!$C101,0),IF($P103=2006,OFFSET('2006'!Q$1,Calculations!$C101,0),IF($P103=2007,OFFSET('2007'!Q$1,Calculations!$C101,0),IF($P103=2008,OFFSET('2008'!Q$1,Calculations!$C101,0),IF($P103=2009,OFFSET('2009'!Q$1,Calculations!$C101,0),IF($P103=2010,OFFSET('2010'!Q$1,Calculations!$C101,0),IF($P103=2011,OFFSET('2011'!Q$1,Calculations!$C101,0),IF($P103=2012,OFFSET('2012'!Q$1,Calculations!$C101,0),IF($P103=2013,OFFSET('2013'!Q$1,Calculations!$C101,0),IF($P103=2014,OFFSET('2014'!Q$1,Calculations!$C101,0),IF($P103=2015,OFFSET('2015'!Q$1,Calculations!$C101,0),IF($P103=2016,OFFSET('2016'!Q$1,Calculations!$C101,0),IF($P103=2017,OFFSET('2017'!Q$1,Calculations!$C101,0),0))))))))))))))))</f>
        <v>8.1246631602369793E-2</v>
      </c>
      <c r="AL103" s="31">
        <f ca="1">IF($P103=2002,OFFSET('2002'!K$1,Calculations!$D101,0),IF($P103=2003,OFFSET('2003'!K$1,Calculations!$D101,0),IF($P103=2004,OFFSET('2004'!K$1,Calculations!$D101,0),IF($P103=2005,OFFSET('2005'!K$1,Calculations!$D101,0),IF($P103=2006,OFFSET('2006'!K$1,Calculations!$D101,0),IF($P103=2007,OFFSET('2007'!K$1,Calculations!$D101,0),IF($P103=2008,OFFSET('2008'!K$1,Calculations!$D101,0),IF($P103=2009,OFFSET('2009'!K$1,Calculations!$D101,0),IF($P103=2010,OFFSET('2010'!K$1,Calculations!$D101,0),IF($P103=2011,OFFSET('2011'!K$1,Calculations!$D101,0),IF($P103=2012,OFFSET('2012'!K$1,Calculations!$D101,0),IF($P103=2013,OFFSET('2013'!K$1,Calculations!$D101,0),IF($P103=2014,OFFSET('2014'!K$1,Calculations!$D101,0),IF($P103=2015,OFFSET('2015'!K$1,Calculations!$D101,0),IF($P103=2016,OFFSET('2016'!K$1,Calculations!$D101,0),IF($P103=2017,OFFSET('2017'!K$1,Calculations!$D101,0),0))))))))))))))))</f>
        <v>2.0612128963868052E-2</v>
      </c>
      <c r="AM103" s="31">
        <f ca="1">IF($P103=2002,OFFSET('2002'!L$1,Calculations!$D101,0),IF($P103=2003,OFFSET('2003'!L$1,Calculations!$D101,0),IF($P103=2004,OFFSET('2004'!L$1,Calculations!$D101,0),IF($P103=2005,OFFSET('2005'!L$1,Calculations!$D101,0),IF($P103=2006,OFFSET('2006'!L$1,Calculations!$D101,0),IF($P103=2007,OFFSET('2007'!L$1,Calculations!$D101,0),IF($P103=2008,OFFSET('2008'!L$1,Calculations!$D101,0),IF($P103=2009,OFFSET('2009'!L$1,Calculations!$D101,0),IF($P103=2010,OFFSET('2010'!L$1,Calculations!$D101,0),IF($P103=2011,OFFSET('2011'!L$1,Calculations!$D101,0),IF($P103=2012,OFFSET('2012'!L$1,Calculations!$D101,0),IF($P103=2013,OFFSET('2013'!L$1,Calculations!$D101,0),IF($P103=2014,OFFSET('2014'!L$1,Calculations!$D101,0),IF($P103=2015,OFFSET('2015'!L$1,Calculations!$D101,0),IF($P103=2016,OFFSET('2016'!L$1,Calculations!$D101,0),IF($P103=2017,OFFSET('2017'!L$1,Calculations!$D101,0),0))))))))))))))))</f>
        <v>7.0356360672850699E-2</v>
      </c>
      <c r="AN103" s="31">
        <f ca="1">IF($P103=2002,OFFSET('2002'!M$1,Calculations!$D101,0),IF($P103=2003,OFFSET('2003'!M$1,Calculations!$D101,0),IF($P103=2004,OFFSET('2004'!M$1,Calculations!$D101,0),IF($P103=2005,OFFSET('2005'!M$1,Calculations!$D101,0),IF($P103=2006,OFFSET('2006'!M$1,Calculations!$D101,0),IF($P103=2007,OFFSET('2007'!M$1,Calculations!$D101,0),IF($P103=2008,OFFSET('2008'!M$1,Calculations!$D101,0),IF($P103=2009,OFFSET('2009'!M$1,Calculations!$D101,0),IF($P103=2010,OFFSET('2010'!M$1,Calculations!$D101,0),IF($P103=2011,OFFSET('2011'!M$1,Calculations!$D101,0),IF($P103=2012,OFFSET('2012'!M$1,Calculations!$D101,0),IF($P103=2013,OFFSET('2013'!M$1,Calculations!$D101,0),IF($P103=2014,OFFSET('2014'!M$1,Calculations!$D101,0),IF($P103=2015,OFFSET('2015'!M$1,Calculations!$D101,0),IF($P103=2016,OFFSET('2016'!M$1,Calculations!$D101,0),IF($P103=2017,OFFSET('2017'!M$1,Calculations!$D101,0),0))))))))))))))))</f>
        <v>5.489049191900764E-2</v>
      </c>
      <c r="AO103" s="31">
        <f ca="1">IF($P103=2002,OFFSET('2002'!N$1,Calculations!$D101,0),IF($P103=2003,OFFSET('2003'!N$1,Calculations!$D101,0),IF($P103=2004,OFFSET('2004'!N$1,Calculations!$D101,0),IF($P103=2005,OFFSET('2005'!N$1,Calculations!$D101,0),IF($P103=2006,OFFSET('2006'!N$1,Calculations!$D101,0),IF($P103=2007,OFFSET('2007'!N$1,Calculations!$D101,0),IF($P103=2008,OFFSET('2008'!N$1,Calculations!$D101,0),IF($P103=2009,OFFSET('2009'!N$1,Calculations!$D101,0),IF($P103=2010,OFFSET('2010'!N$1,Calculations!$D101,0),IF($P103=2011,OFFSET('2011'!N$1,Calculations!$D101,0),IF($P103=2012,OFFSET('2012'!N$1,Calculations!$D101,0),IF($P103=2013,OFFSET('2013'!N$1,Calculations!$D101,0),IF($P103=2014,OFFSET('2014'!N$1,Calculations!$D101,0),IF($P103=2015,OFFSET('2015'!N$1,Calculations!$D101,0),IF($P103=2016,OFFSET('2016'!N$1,Calculations!$D101,0),IF($P103=2017,OFFSET('2017'!N$1,Calculations!$D101,0),0))))))))))))))))</f>
        <v>4.5384494914403085E-2</v>
      </c>
      <c r="AP103" s="31">
        <f ca="1">IF($P103=2002,OFFSET('2002'!O$1,Calculations!$D101,0),IF($P103=2003,OFFSET('2003'!O$1,Calculations!$D101,0),IF($P103=2004,OFFSET('2004'!O$1,Calculations!$D101,0),IF($P103=2005,OFFSET('2005'!O$1,Calculations!$D101,0),IF($P103=2006,OFFSET('2006'!O$1,Calculations!$D101,0),IF($P103=2007,OFFSET('2007'!O$1,Calculations!$D101,0),IF($P103=2008,OFFSET('2008'!O$1,Calculations!$D101,0),IF($P103=2009,OFFSET('2009'!O$1,Calculations!$D101,0),IF($P103=2010,OFFSET('2010'!O$1,Calculations!$D101,0),IF($P103=2011,OFFSET('2011'!O$1,Calculations!$D101,0),IF($P103=2012,OFFSET('2012'!O$1,Calculations!$D101,0),IF($P103=2013,OFFSET('2013'!O$1,Calculations!$D101,0),IF($P103=2014,OFFSET('2014'!O$1,Calculations!$D101,0),IF($P103=2015,OFFSET('2015'!O$1,Calculations!$D101,0),IF($P103=2016,OFFSET('2016'!O$1,Calculations!$D101,0),IF($P103=2017,OFFSET('2017'!O$1,Calculations!$D101,0),0))))))))))))))))</f>
        <v>3.0528299125892843E-2</v>
      </c>
      <c r="AQ103" s="31">
        <f ca="1">IF($P103=2002,OFFSET('2002'!P$1,Calculations!$D101,0),IF($P103=2003,OFFSET('2003'!P$1,Calculations!$D101,0),IF($P103=2004,OFFSET('2004'!P$1,Calculations!$D101,0),IF($P103=2005,OFFSET('2005'!P$1,Calculations!$D101,0),IF($P103=2006,OFFSET('2006'!P$1,Calculations!$D101,0),IF($P103=2007,OFFSET('2007'!P$1,Calculations!$D101,0),IF($P103=2008,OFFSET('2008'!P$1,Calculations!$D101,0),IF($P103=2009,OFFSET('2009'!P$1,Calculations!$D101,0),IF($P103=2010,OFFSET('2010'!P$1,Calculations!$D101,0),IF($P103=2011,OFFSET('2011'!P$1,Calculations!$D101,0),IF($P103=2012,OFFSET('2012'!P$1,Calculations!$D101,0),IF($P103=2013,OFFSET('2013'!P$1,Calculations!$D101,0),IF($P103=2014,OFFSET('2014'!P$1,Calculations!$D101,0),IF($P103=2015,OFFSET('2015'!P$1,Calculations!$D101,0),IF($P103=2016,OFFSET('2016'!P$1,Calculations!$D101,0),IF($P103=2017,OFFSET('2017'!P$1,Calculations!$D101,0),0))))))))))))))))</f>
        <v>3.7209860806773555E-2</v>
      </c>
      <c r="AR103" s="34">
        <f ca="1">IF($P103=2002,OFFSET('2002'!Q$1,Calculations!$D101,0),IF($P103=2003,OFFSET('2003'!Q$1,Calculations!$D101,0),IF($P103=2004,OFFSET('2004'!Q$1,Calculations!$D101,0),IF($P103=2005,OFFSET('2005'!Q$1,Calculations!$D101,0),IF($P103=2006,OFFSET('2006'!Q$1,Calculations!$D101,0),IF($P103=2007,OFFSET('2007'!Q$1,Calculations!$D101,0),IF($P103=2008,OFFSET('2008'!Q$1,Calculations!$D101,0),IF($P103=2009,OFFSET('2009'!Q$1,Calculations!$D101,0),IF($P103=2010,OFFSET('2010'!Q$1,Calculations!$D101,0),IF($P103=2011,OFFSET('2011'!Q$1,Calculations!$D101,0),IF($P103=2012,OFFSET('2012'!Q$1,Calculations!$D101,0),IF($P103=2013,OFFSET('2013'!Q$1,Calculations!$D101,0),IF($P103=2014,OFFSET('2014'!Q$1,Calculations!$D101,0),IF($P103=2015,OFFSET('2015'!Q$1,Calculations!$D101,0),IF($P103=2016,OFFSET('2016'!Q$1,Calculations!$D101,0),IF($P103=2017,OFFSET('2017'!Q$1,Calculations!$D101,0),0))))))))))))))))</f>
        <v>3.6951460138429849E-2</v>
      </c>
      <c r="AS103" s="31">
        <f ca="1">IF($P103=2002,OFFSET('2002'!K$1,Calculations!$E101,0),IF($P103=2003,OFFSET('2003'!K$1,Calculations!$E101,0),IF($P103=2004,OFFSET('2004'!K$1,Calculations!$E101,0),IF($P103=2005,OFFSET('2005'!K$1,Calculations!$E101,0),IF($P103=2006,OFFSET('2006'!K$1,Calculations!$E101,0),IF($P103=2007,OFFSET('2007'!K$1,Calculations!$E101,0),IF($P103=2008,OFFSET('2008'!K$1,Calculations!$E101,0),IF($P103=2009,OFFSET('2009'!K$1,Calculations!$E101,0),IF($P103=2010,OFFSET('2010'!K$1,Calculations!$E101,0),IF($P103=2011,OFFSET('2011'!K$1,Calculations!$E101,0),IF($P103=2012,OFFSET('2012'!K$1,Calculations!$E101,0),IF($P103=2013,OFFSET('2013'!K$1,Calculations!$E101,0),IF($P103=2014,OFFSET('2014'!K$1,Calculations!$E101,0),IF($P103=2015,OFFSET('2015'!K$1,Calculations!$E101,0),IF($P103=2016,OFFSET('2016'!K$1,Calculations!$E101,0),IF($P103=2017,OFFSET('2017'!K$1,Calculations!$E101,0),0))))))))))))))))</f>
        <v>1.0822292689145592E-2</v>
      </c>
      <c r="AT103" s="31">
        <f ca="1">IF($P103=2002,OFFSET('2002'!L$1,Calculations!$E101,0),IF($P103=2003,OFFSET('2003'!L$1,Calculations!$E101,0),IF($P103=2004,OFFSET('2004'!L$1,Calculations!$E101,0),IF($P103=2005,OFFSET('2005'!L$1,Calculations!$E101,0),IF($P103=2006,OFFSET('2006'!L$1,Calculations!$E101,0),IF($P103=2007,OFFSET('2007'!L$1,Calculations!$E101,0),IF($P103=2008,OFFSET('2008'!L$1,Calculations!$E101,0),IF($P103=2009,OFFSET('2009'!L$1,Calculations!$E101,0),IF($P103=2010,OFFSET('2010'!L$1,Calculations!$E101,0),IF($P103=2011,OFFSET('2011'!L$1,Calculations!$E101,0),IF($P103=2012,OFFSET('2012'!L$1,Calculations!$E101,0),IF($P103=2013,OFFSET('2013'!L$1,Calculations!$E101,0),IF($P103=2014,OFFSET('2014'!L$1,Calculations!$E101,0),IF($P103=2015,OFFSET('2015'!L$1,Calculations!$E101,0),IF($P103=2016,OFFSET('2016'!L$1,Calculations!$E101,0),IF($P103=2017,OFFSET('2017'!L$1,Calculations!$E101,0),0))))))))))))))))</f>
        <v>8.1187980078848046E-2</v>
      </c>
      <c r="AU103" s="31">
        <f ca="1">IF($P103=2002,OFFSET('2002'!M$1,Calculations!$E101,0),IF($P103=2003,OFFSET('2003'!M$1,Calculations!$E101,0),IF($P103=2004,OFFSET('2004'!M$1,Calculations!$E101,0),IF($P103=2005,OFFSET('2005'!M$1,Calculations!$E101,0),IF($P103=2006,OFFSET('2006'!M$1,Calculations!$E101,0),IF($P103=2007,OFFSET('2007'!M$1,Calculations!$E101,0),IF($P103=2008,OFFSET('2008'!M$1,Calculations!$E101,0),IF($P103=2009,OFFSET('2009'!M$1,Calculations!$E101,0),IF($P103=2010,OFFSET('2010'!M$1,Calculations!$E101,0),IF($P103=2011,OFFSET('2011'!M$1,Calculations!$E101,0),IF($P103=2012,OFFSET('2012'!M$1,Calculations!$E101,0),IF($P103=2013,OFFSET('2013'!M$1,Calculations!$E101,0),IF($P103=2014,OFFSET('2014'!M$1,Calculations!$E101,0),IF($P103=2015,OFFSET('2015'!M$1,Calculations!$E101,0),IF($P103=2016,OFFSET('2016'!M$1,Calculations!$E101,0),IF($P103=2017,OFFSET('2017'!M$1,Calculations!$E101,0),0))))))))))))))))</f>
        <v>8.1117253110932805E-2</v>
      </c>
      <c r="AV103" s="31">
        <f ca="1">IF($P103=2002,OFFSET('2002'!N$1,Calculations!$E101,0),IF($P103=2003,OFFSET('2003'!N$1,Calculations!$E101,0),IF($P103=2004,OFFSET('2004'!N$1,Calculations!$E101,0),IF($P103=2005,OFFSET('2005'!N$1,Calculations!$E101,0),IF($P103=2006,OFFSET('2006'!N$1,Calculations!$E101,0),IF($P103=2007,OFFSET('2007'!N$1,Calculations!$E101,0),IF($P103=2008,OFFSET('2008'!N$1,Calculations!$E101,0),IF($P103=2009,OFFSET('2009'!N$1,Calculations!$E101,0),IF($P103=2010,OFFSET('2010'!N$1,Calculations!$E101,0),IF($P103=2011,OFFSET('2011'!N$1,Calculations!$E101,0),IF($P103=2012,OFFSET('2012'!N$1,Calculations!$E101,0),IF($P103=2013,OFFSET('2013'!N$1,Calculations!$E101,0),IF($P103=2014,OFFSET('2014'!N$1,Calculations!$E101,0),IF($P103=2015,OFFSET('2015'!N$1,Calculations!$E101,0),IF($P103=2016,OFFSET('2016'!N$1,Calculations!$E101,0),IF($P103=2017,OFFSET('2017'!N$1,Calculations!$E101,0),0))))))))))))))))</f>
        <v>3.7620508618085816E-2</v>
      </c>
      <c r="AW103" s="31">
        <f ca="1">IF($P103=2002,OFFSET('2002'!O$1,Calculations!$E101,0),IF($P103=2003,OFFSET('2003'!O$1,Calculations!$E101,0),IF($P103=2004,OFFSET('2004'!O$1,Calculations!$E101,0),IF($P103=2005,OFFSET('2005'!O$1,Calculations!$E101,0),IF($P103=2006,OFFSET('2006'!O$1,Calculations!$E101,0),IF($P103=2007,OFFSET('2007'!O$1,Calculations!$E101,0),IF($P103=2008,OFFSET('2008'!O$1,Calculations!$E101,0),IF($P103=2009,OFFSET('2009'!O$1,Calculations!$E101,0),IF($P103=2010,OFFSET('2010'!O$1,Calculations!$E101,0),IF($P103=2011,OFFSET('2011'!O$1,Calculations!$E101,0),IF($P103=2012,OFFSET('2012'!O$1,Calculations!$E101,0),IF($P103=2013,OFFSET('2013'!O$1,Calculations!$E101,0),IF($P103=2014,OFFSET('2014'!O$1,Calculations!$E101,0),IF($P103=2015,OFFSET('2015'!O$1,Calculations!$E101,0),IF($P103=2016,OFFSET('2016'!O$1,Calculations!$E101,0),IF($P103=2017,OFFSET('2017'!O$1,Calculations!$E101,0),0))))))))))))))))</f>
        <v>4.9829514891913174E-2</v>
      </c>
      <c r="AX103" s="31">
        <f ca="1">IF($P103=2002,OFFSET('2002'!P$1,Calculations!$E101,0),IF($P103=2003,OFFSET('2003'!P$1,Calculations!$E101,0),IF($P103=2004,OFFSET('2004'!P$1,Calculations!$E101,0),IF($P103=2005,OFFSET('2005'!P$1,Calculations!$E101,0),IF($P103=2006,OFFSET('2006'!P$1,Calculations!$E101,0),IF($P103=2007,OFFSET('2007'!P$1,Calculations!$E101,0),IF($P103=2008,OFFSET('2008'!P$1,Calculations!$E101,0),IF($P103=2009,OFFSET('2009'!P$1,Calculations!$E101,0),IF($P103=2010,OFFSET('2010'!P$1,Calculations!$E101,0),IF($P103=2011,OFFSET('2011'!P$1,Calculations!$E101,0),IF($P103=2012,OFFSET('2012'!P$1,Calculations!$E101,0),IF($P103=2013,OFFSET('2013'!P$1,Calculations!$E101,0),IF($P103=2014,OFFSET('2014'!P$1,Calculations!$E101,0),IF($P103=2015,OFFSET('2015'!P$1,Calculations!$E101,0),IF($P103=2016,OFFSET('2016'!P$1,Calculations!$E101,0),IF($P103=2017,OFFSET('2017'!P$1,Calculations!$E101,0),0))))))))))))))))</f>
        <v>3.8520497466165496E-2</v>
      </c>
      <c r="AY103" s="34">
        <f ca="1">IF($P103=2002,OFFSET('2002'!Q$1,Calculations!$E101,0),IF($P103=2003,OFFSET('2003'!Q$1,Calculations!$E101,0),IF($P103=2004,OFFSET('2004'!Q$1,Calculations!$E101,0),IF($P103=2005,OFFSET('2005'!Q$1,Calculations!$E101,0),IF($P103=2006,OFFSET('2006'!Q$1,Calculations!$E101,0),IF($P103=2007,OFFSET('2007'!Q$1,Calculations!$E101,0),IF($P103=2008,OFFSET('2008'!Q$1,Calculations!$E101,0),IF($P103=2009,OFFSET('2009'!Q$1,Calculations!$E101,0),IF($P103=2010,OFFSET('2010'!Q$1,Calculations!$E101,0),IF($P103=2011,OFFSET('2011'!Q$1,Calculations!$E101,0),IF($P103=2012,OFFSET('2012'!Q$1,Calculations!$E101,0),IF($P103=2013,OFFSET('2013'!Q$1,Calculations!$E101,0),IF($P103=2014,OFFSET('2014'!Q$1,Calculations!$E101,0),IF($P103=2015,OFFSET('2015'!Q$1,Calculations!$E101,0),IF($P103=2016,OFFSET('2016'!Q$1,Calculations!$E101,0),IF($P103=2017,OFFSET('2017'!Q$1,Calculations!$E101,0),0))))))))))))))))</f>
        <v>4.3601857898282997E-2</v>
      </c>
      <c r="AZ103" s="31">
        <f ca="1">IF($P103=2002,OFFSET('2002'!K$1,Calculations!$F101,0),IF($P103=2003,OFFSET('2003'!K$1,Calculations!$F101,0),IF($P103=2004,OFFSET('2004'!K$1,Calculations!$F101,0),IF($P103=2005,OFFSET('2005'!K$1,Calculations!$F101,0),IF($P103=2006,OFFSET('2006'!K$1,Calculations!$F101,0),IF($P103=2007,OFFSET('2007'!K$1,Calculations!$F101,0),IF($P103=2008,OFFSET('2008'!K$1,Calculations!$F101,0),IF($P103=2009,OFFSET('2009'!K$1,Calculations!$F101,0),IF($P103=2010,OFFSET('2010'!K$1,Calculations!$F101,0),IF($P103=2011,OFFSET('2011'!K$1,Calculations!$F101,0),IF($P103=2012,OFFSET('2012'!K$1,Calculations!$F101,0),IF($P103=2013,OFFSET('2013'!K$1,Calculations!$F101,0),IF($P103=2014,OFFSET('2014'!K$1,Calculations!$F101,0),IF($P103=2015,OFFSET('2015'!K$1,Calculations!$F101,0),IF($P103=2016,OFFSET('2016'!K$1,Calculations!$F101,0),IF($P103=2017,OFFSET('2017'!K$1,Calculations!$F101,0),0))))))))))))))))</f>
        <v>5.188736329785733E-4</v>
      </c>
      <c r="BA103" s="31">
        <f ca="1">IF($P103=2002,OFFSET('2002'!L$1,Calculations!$F101,0),IF($P103=2003,OFFSET('2003'!L$1,Calculations!$F101,0),IF($P103=2004,OFFSET('2004'!L$1,Calculations!$F101,0),IF($P103=2005,OFFSET('2005'!L$1,Calculations!$F101,0),IF($P103=2006,OFFSET('2006'!L$1,Calculations!$F101,0),IF($P103=2007,OFFSET('2007'!L$1,Calculations!$F101,0),IF($P103=2008,OFFSET('2008'!L$1,Calculations!$F101,0),IF($P103=2009,OFFSET('2009'!L$1,Calculations!$F101,0),IF($P103=2010,OFFSET('2010'!L$1,Calculations!$F101,0),IF($P103=2011,OFFSET('2011'!L$1,Calculations!$F101,0),IF($P103=2012,OFFSET('2012'!L$1,Calculations!$F101,0),IF($P103=2013,OFFSET('2013'!L$1,Calculations!$F101,0),IF($P103=2014,OFFSET('2014'!L$1,Calculations!$F101,0),IF($P103=2015,OFFSET('2015'!L$1,Calculations!$F101,0),IF($P103=2016,OFFSET('2016'!L$1,Calculations!$F101,0),IF($P103=2017,OFFSET('2017'!L$1,Calculations!$F101,0),0))))))))))))))))</f>
        <v>1.5198116852231247E-2</v>
      </c>
      <c r="BB103" s="31">
        <f ca="1">IF($P103=2002,OFFSET('2002'!M$1,Calculations!$F101,0),IF($P103=2003,OFFSET('2003'!M$1,Calculations!$F101,0),IF($P103=2004,OFFSET('2004'!M$1,Calculations!$F101,0),IF($P103=2005,OFFSET('2005'!M$1,Calculations!$F101,0),IF($P103=2006,OFFSET('2006'!M$1,Calculations!$F101,0),IF($P103=2007,OFFSET('2007'!M$1,Calculations!$F101,0),IF($P103=2008,OFFSET('2008'!M$1,Calculations!$F101,0),IF($P103=2009,OFFSET('2009'!M$1,Calculations!$F101,0),IF($P103=2010,OFFSET('2010'!M$1,Calculations!$F101,0),IF($P103=2011,OFFSET('2011'!M$1,Calculations!$F101,0),IF($P103=2012,OFFSET('2012'!M$1,Calculations!$F101,0),IF($P103=2013,OFFSET('2013'!M$1,Calculations!$F101,0),IF($P103=2014,OFFSET('2014'!M$1,Calculations!$F101,0),IF($P103=2015,OFFSET('2015'!M$1,Calculations!$F101,0),IF($P103=2016,OFFSET('2016'!M$1,Calculations!$F101,0),IF($P103=2017,OFFSET('2017'!M$1,Calculations!$F101,0),0))))))))))))))))</f>
        <v>2.4025817815974806E-2</v>
      </c>
      <c r="BC103" s="31">
        <f ca="1">IF($P103=2002,OFFSET('2002'!N$1,Calculations!$F101,0),IF($P103=2003,OFFSET('2003'!N$1,Calculations!$F101,0),IF($P103=2004,OFFSET('2004'!N$1,Calculations!$F101,0),IF($P103=2005,OFFSET('2005'!N$1,Calculations!$F101,0),IF($P103=2006,OFFSET('2006'!N$1,Calculations!$F101,0),IF($P103=2007,OFFSET('2007'!N$1,Calculations!$F101,0),IF($P103=2008,OFFSET('2008'!N$1,Calculations!$F101,0),IF($P103=2009,OFFSET('2009'!N$1,Calculations!$F101,0),IF($P103=2010,OFFSET('2010'!N$1,Calculations!$F101,0),IF($P103=2011,OFFSET('2011'!N$1,Calculations!$F101,0),IF($P103=2012,OFFSET('2012'!N$1,Calculations!$F101,0),IF($P103=2013,OFFSET('2013'!N$1,Calculations!$F101,0),IF($P103=2014,OFFSET('2014'!N$1,Calculations!$F101,0),IF($P103=2015,OFFSET('2015'!N$1,Calculations!$F101,0),IF($P103=2016,OFFSET('2016'!N$1,Calculations!$F101,0),IF($P103=2017,OFFSET('2017'!N$1,Calculations!$F101,0),0))))))))))))))))</f>
        <v>2.0212262055453838E-2</v>
      </c>
      <c r="BD103" s="31">
        <f ca="1">IF($P103=2002,OFFSET('2002'!O$1,Calculations!$F101,0),IF($P103=2003,OFFSET('2003'!O$1,Calculations!$F101,0),IF($P103=2004,OFFSET('2004'!O$1,Calculations!$F101,0),IF($P103=2005,OFFSET('2005'!O$1,Calculations!$F101,0),IF($P103=2006,OFFSET('2006'!O$1,Calculations!$F101,0),IF($P103=2007,OFFSET('2007'!O$1,Calculations!$F101,0),IF($P103=2008,OFFSET('2008'!O$1,Calculations!$F101,0),IF($P103=2009,OFFSET('2009'!O$1,Calculations!$F101,0),IF($P103=2010,OFFSET('2010'!O$1,Calculations!$F101,0),IF($P103=2011,OFFSET('2011'!O$1,Calculations!$F101,0),IF($P103=2012,OFFSET('2012'!O$1,Calculations!$F101,0),IF($P103=2013,OFFSET('2013'!O$1,Calculations!$F101,0),IF($P103=2014,OFFSET('2014'!O$1,Calculations!$F101,0),IF($P103=2015,OFFSET('2015'!O$1,Calculations!$F101,0),IF($P103=2016,OFFSET('2016'!O$1,Calculations!$F101,0),IF($P103=2017,OFFSET('2017'!O$1,Calculations!$F101,0),0))))))))))))))))</f>
        <v>9.4041938876133664E-3</v>
      </c>
      <c r="BE103" s="31">
        <f ca="1">IF($P103=2002,OFFSET('2002'!P$1,Calculations!$F101,0),IF($P103=2003,OFFSET('2003'!P$1,Calculations!$F101,0),IF($P103=2004,OFFSET('2004'!P$1,Calculations!$F101,0),IF($P103=2005,OFFSET('2005'!P$1,Calculations!$F101,0),IF($P103=2006,OFFSET('2006'!P$1,Calculations!$F101,0),IF($P103=2007,OFFSET('2007'!P$1,Calculations!$F101,0),IF($P103=2008,OFFSET('2008'!P$1,Calculations!$F101,0),IF($P103=2009,OFFSET('2009'!P$1,Calculations!$F101,0),IF($P103=2010,OFFSET('2010'!P$1,Calculations!$F101,0),IF($P103=2011,OFFSET('2011'!P$1,Calculations!$F101,0),IF($P103=2012,OFFSET('2012'!P$1,Calculations!$F101,0),IF($P103=2013,OFFSET('2013'!P$1,Calculations!$F101,0),IF($P103=2014,OFFSET('2014'!P$1,Calculations!$F101,0),IF($P103=2015,OFFSET('2015'!P$1,Calculations!$F101,0),IF($P103=2016,OFFSET('2016'!P$1,Calculations!$F101,0),IF($P103=2017,OFFSET('2017'!P$1,Calculations!$F101,0),0))))))))))))))))</f>
        <v>2.0934366471789652E-2</v>
      </c>
      <c r="BF103" s="34">
        <f ca="1">IF($P103=2002,OFFSET('2002'!Q$1,Calculations!$F101,0),IF($P103=2003,OFFSET('2003'!Q$1,Calculations!$F101,0),IF($P103=2004,OFFSET('2004'!Q$1,Calculations!$F101,0),IF($P103=2005,OFFSET('2005'!Q$1,Calculations!$F101,0),IF($P103=2006,OFFSET('2006'!Q$1,Calculations!$F101,0),IF($P103=2007,OFFSET('2007'!Q$1,Calculations!$F101,0),IF($P103=2008,OFFSET('2008'!Q$1,Calculations!$F101,0),IF($P103=2009,OFFSET('2009'!Q$1,Calculations!$F101,0),IF($P103=2010,OFFSET('2010'!Q$1,Calculations!$F101,0),IF($P103=2011,OFFSET('2011'!Q$1,Calculations!$F101,0),IF($P103=2012,OFFSET('2012'!Q$1,Calculations!$F101,0),IF($P103=2013,OFFSET('2013'!Q$1,Calculations!$F101,0),IF($P103=2014,OFFSET('2014'!Q$1,Calculations!$F101,0),IF($P103=2015,OFFSET('2015'!Q$1,Calculations!$F101,0),IF($P103=2016,OFFSET('2016'!Q$1,Calculations!$F101,0),IF($P103=2017,OFFSET('2017'!Q$1,Calculations!$F101,0),0))))))))))))))))</f>
        <v>8.6831444086342309E-3</v>
      </c>
      <c r="BG103" s="31">
        <f ca="1">IF($P103=2002,OFFSET('2002'!K$1,Calculations!$G101,0),IF($P103=2003,OFFSET('2003'!K$1,Calculations!$G101,0),IF($P103=2004,OFFSET('2004'!K$1,Calculations!$G101,0),IF($P103=2005,OFFSET('2005'!K$1,Calculations!$G101,0),IF($P103=2006,OFFSET('2006'!K$1,Calculations!$G101,0),IF($P103=2007,OFFSET('2007'!K$1,Calculations!$G101,0),IF($P103=2008,OFFSET('2008'!K$1,Calculations!$G101,0),IF($P103=2009,OFFSET('2009'!K$1,Calculations!$G101,0),IF($P103=2010,OFFSET('2010'!K$1,Calculations!$G101,0),IF($P103=2011,OFFSET('2011'!K$1,Calculations!$G101,0),IF($P103=2012,OFFSET('2012'!K$1,Calculations!$G101,0),IF($P103=2013,OFFSET('2013'!K$1,Calculations!$G101,0),IF($P103=2014,OFFSET('2014'!K$1,Calculations!$G101,0),IF($P103=2015,OFFSET('2015'!K$1,Calculations!$G101,0),IF($P103=2016,OFFSET('2016'!K$1,Calculations!$G101,0),IF($P103=2017,OFFSET('2017'!K$1,Calculations!$G101,0),0))))))))))))))))</f>
        <v>9.0051061410998626E-2</v>
      </c>
      <c r="BH103" s="31">
        <f ca="1">IF($P103=2002,OFFSET('2002'!L$1,Calculations!$G101,0),IF($P103=2003,OFFSET('2003'!L$1,Calculations!$G101,0),IF($P103=2004,OFFSET('2004'!L$1,Calculations!$G101,0),IF($P103=2005,OFFSET('2005'!L$1,Calculations!$G101,0),IF($P103=2006,OFFSET('2006'!L$1,Calculations!$G101,0),IF($P103=2007,OFFSET('2007'!L$1,Calculations!$G101,0),IF($P103=2008,OFFSET('2008'!L$1,Calculations!$G101,0),IF($P103=2009,OFFSET('2009'!L$1,Calculations!$G101,0),IF($P103=2010,OFFSET('2010'!L$1,Calculations!$G101,0),IF($P103=2011,OFFSET('2011'!L$1,Calculations!$G101,0),IF($P103=2012,OFFSET('2012'!L$1,Calculations!$G101,0),IF($P103=2013,OFFSET('2013'!L$1,Calculations!$G101,0),IF($P103=2014,OFFSET('2014'!L$1,Calculations!$G101,0),IF($P103=2015,OFFSET('2015'!L$1,Calculations!$G101,0),IF($P103=2016,OFFSET('2016'!L$1,Calculations!$G101,0),IF($P103=2017,OFFSET('2017'!L$1,Calculations!$G101,0),0))))))))))))))))</f>
        <v>0.19755352117524211</v>
      </c>
      <c r="BI103" s="31">
        <f ca="1">IF($P103=2002,OFFSET('2002'!M$1,Calculations!$G101,0),IF($P103=2003,OFFSET('2003'!M$1,Calculations!$G101,0),IF($P103=2004,OFFSET('2004'!M$1,Calculations!$G101,0),IF($P103=2005,OFFSET('2005'!M$1,Calculations!$G101,0),IF($P103=2006,OFFSET('2006'!M$1,Calculations!$G101,0),IF($P103=2007,OFFSET('2007'!M$1,Calculations!$G101,0),IF($P103=2008,OFFSET('2008'!M$1,Calculations!$G101,0),IF($P103=2009,OFFSET('2009'!M$1,Calculations!$G101,0),IF($P103=2010,OFFSET('2010'!M$1,Calculations!$G101,0),IF($P103=2011,OFFSET('2011'!M$1,Calculations!$G101,0),IF($P103=2012,OFFSET('2012'!M$1,Calculations!$G101,0),IF($P103=2013,OFFSET('2013'!M$1,Calculations!$G101,0),IF($P103=2014,OFFSET('2014'!M$1,Calculations!$G101,0),IF($P103=2015,OFFSET('2015'!M$1,Calculations!$G101,0),IF($P103=2016,OFFSET('2016'!M$1,Calculations!$G101,0),IF($P103=2017,OFFSET('2017'!M$1,Calculations!$G101,0),0))))))))))))))))</f>
        <v>0.10901958278187697</v>
      </c>
      <c r="BJ103" s="31">
        <f ca="1">IF($P103=2002,OFFSET('2002'!N$1,Calculations!$G101,0),IF($P103=2003,OFFSET('2003'!N$1,Calculations!$G101,0),IF($P103=2004,OFFSET('2004'!N$1,Calculations!$G101,0),IF($P103=2005,OFFSET('2005'!N$1,Calculations!$G101,0),IF($P103=2006,OFFSET('2006'!N$1,Calculations!$G101,0),IF($P103=2007,OFFSET('2007'!N$1,Calculations!$G101,0),IF($P103=2008,OFFSET('2008'!N$1,Calculations!$G101,0),IF($P103=2009,OFFSET('2009'!N$1,Calculations!$G101,0),IF($P103=2010,OFFSET('2010'!N$1,Calculations!$G101,0),IF($P103=2011,OFFSET('2011'!N$1,Calculations!$G101,0),IF($P103=2012,OFFSET('2012'!N$1,Calculations!$G101,0),IF($P103=2013,OFFSET('2013'!N$1,Calculations!$G101,0),IF($P103=2014,OFFSET('2014'!N$1,Calculations!$G101,0),IF($P103=2015,OFFSET('2015'!N$1,Calculations!$G101,0),IF($P103=2016,OFFSET('2016'!N$1,Calculations!$G101,0),IF($P103=2017,OFFSET('2017'!N$1,Calculations!$G101,0),0))))))))))))))))</f>
        <v>0.12418508725427035</v>
      </c>
      <c r="BK103" s="31">
        <f ca="1">IF($P103=2002,OFFSET('2002'!O$1,Calculations!$G101,0),IF($P103=2003,OFFSET('2003'!O$1,Calculations!$G101,0),IF($P103=2004,OFFSET('2004'!O$1,Calculations!$G101,0),IF($P103=2005,OFFSET('2005'!O$1,Calculations!$G101,0),IF($P103=2006,OFFSET('2006'!O$1,Calculations!$G101,0),IF($P103=2007,OFFSET('2007'!O$1,Calculations!$G101,0),IF($P103=2008,OFFSET('2008'!O$1,Calculations!$G101,0),IF($P103=2009,OFFSET('2009'!O$1,Calculations!$G101,0),IF($P103=2010,OFFSET('2010'!O$1,Calculations!$G101,0),IF($P103=2011,OFFSET('2011'!O$1,Calculations!$G101,0),IF($P103=2012,OFFSET('2012'!O$1,Calculations!$G101,0),IF($P103=2013,OFFSET('2013'!O$1,Calculations!$G101,0),IF($P103=2014,OFFSET('2014'!O$1,Calculations!$G101,0),IF($P103=2015,OFFSET('2015'!O$1,Calculations!$G101,0),IF($P103=2016,OFFSET('2016'!O$1,Calculations!$G101,0),IF($P103=2017,OFFSET('2017'!O$1,Calculations!$G101,0),0))))))))))))))))</f>
        <v>0.12279378586840396</v>
      </c>
      <c r="BL103" s="31">
        <f ca="1">IF($P103=2002,OFFSET('2002'!P$1,Calculations!$G101,0),IF($P103=2003,OFFSET('2003'!P$1,Calculations!$G101,0),IF($P103=2004,OFFSET('2004'!P$1,Calculations!$G101,0),IF($P103=2005,OFFSET('2005'!P$1,Calculations!$G101,0),IF($P103=2006,OFFSET('2006'!P$1,Calculations!$G101,0),IF($P103=2007,OFFSET('2007'!P$1,Calculations!$G101,0),IF($P103=2008,OFFSET('2008'!P$1,Calculations!$G101,0),IF($P103=2009,OFFSET('2009'!P$1,Calculations!$G101,0),IF($P103=2010,OFFSET('2010'!P$1,Calculations!$G101,0),IF($P103=2011,OFFSET('2011'!P$1,Calculations!$G101,0),IF($P103=2012,OFFSET('2012'!P$1,Calculations!$G101,0),IF($P103=2013,OFFSET('2013'!P$1,Calculations!$G101,0),IF($P103=2014,OFFSET('2014'!P$1,Calculations!$G101,0),IF($P103=2015,OFFSET('2015'!P$1,Calculations!$G101,0),IF($P103=2016,OFFSET('2016'!P$1,Calculations!$G101,0),IF($P103=2017,OFFSET('2017'!P$1,Calculations!$G101,0),0))))))))))))))))</f>
        <v>0.26746426286216674</v>
      </c>
      <c r="BM103" s="34">
        <f ca="1">IF($P103=2002,OFFSET('2002'!Q$1,Calculations!$G101,0),IF($P103=2003,OFFSET('2003'!Q$1,Calculations!$G101,0),IF($P103=2004,OFFSET('2004'!Q$1,Calculations!$G101,0),IF($P103=2005,OFFSET('2005'!Q$1,Calculations!$G101,0),IF($P103=2006,OFFSET('2006'!Q$1,Calculations!$G101,0),IF($P103=2007,OFFSET('2007'!Q$1,Calculations!$G101,0),IF($P103=2008,OFFSET('2008'!Q$1,Calculations!$G101,0),IF($P103=2009,OFFSET('2009'!Q$1,Calculations!$G101,0),IF($P103=2010,OFFSET('2010'!Q$1,Calculations!$G101,0),IF($P103=2011,OFFSET('2011'!Q$1,Calculations!$G101,0),IF($P103=2012,OFFSET('2012'!Q$1,Calculations!$G101,0),IF($P103=2013,OFFSET('2013'!Q$1,Calculations!$G101,0),IF($P103=2014,OFFSET('2014'!Q$1,Calculations!$G101,0),IF($P103=2015,OFFSET('2015'!Q$1,Calculations!$G101,0),IF($P103=2016,OFFSET('2016'!Q$1,Calculations!$G101,0),IF($P103=2017,OFFSET('2017'!Q$1,Calculations!$G101,0),0))))))))))))))))</f>
        <v>0.12545926568917562</v>
      </c>
      <c r="BN103" s="31">
        <f ca="1">IF($P103=2002,OFFSET('2002'!K$1,Calculations!$H101,0),IF($P103=2003,OFFSET('2003'!K$1,Calculations!$H101,0),IF($P103=2004,OFFSET('2004'!K$1,Calculations!$H101,0),IF($P103=2005,OFFSET('2005'!K$1,Calculations!$H101,0),IF($P103=2006,OFFSET('2006'!K$1,Calculations!$H101,0),IF($P103=2007,OFFSET('2007'!K$1,Calculations!$H101,0),IF($P103=2008,OFFSET('2008'!K$1,Calculations!$H101,0),IF($P103=2009,OFFSET('2009'!K$1,Calculations!$H101,0),IF($P103=2010,OFFSET('2010'!K$1,Calculations!$H101,0),IF($P103=2011,OFFSET('2011'!K$1,Calculations!$H101,0),IF($P103=2012,OFFSET('2012'!K$1,Calculations!$H101,0),IF($P103=2013,OFFSET('2013'!K$1,Calculations!$H101,0),IF($P103=2014,OFFSET('2014'!K$1,Calculations!$H101,0),IF($P103=2015,OFFSET('2015'!K$1,Calculations!$H101,0),IF($P103=2016,OFFSET('2016'!K$1,Calculations!$H101,0),IF($P103=2017,OFFSET('2017'!K$1,Calculations!$H101,0),0))))))))))))))))</f>
        <v>4.2075024307565694E-4</v>
      </c>
      <c r="BO103" s="31">
        <f ca="1">IF($P103=2002,OFFSET('2002'!L$1,Calculations!$H101,0),IF($P103=2003,OFFSET('2003'!L$1,Calculations!$H101,0),IF($P103=2004,OFFSET('2004'!L$1,Calculations!$H101,0),IF($P103=2005,OFFSET('2005'!L$1,Calculations!$H101,0),IF($P103=2006,OFFSET('2006'!L$1,Calculations!$H101,0),IF($P103=2007,OFFSET('2007'!L$1,Calculations!$H101,0),IF($P103=2008,OFFSET('2008'!L$1,Calculations!$H101,0),IF($P103=2009,OFFSET('2009'!L$1,Calculations!$H101,0),IF($P103=2010,OFFSET('2010'!L$1,Calculations!$H101,0),IF($P103=2011,OFFSET('2011'!L$1,Calculations!$H101,0),IF($P103=2012,OFFSET('2012'!L$1,Calculations!$H101,0),IF($P103=2013,OFFSET('2013'!L$1,Calculations!$H101,0),IF($P103=2014,OFFSET('2014'!L$1,Calculations!$H101,0),IF($P103=2015,OFFSET('2015'!L$1,Calculations!$H101,0),IF($P103=2016,OFFSET('2016'!L$1,Calculations!$H101,0),IF($P103=2017,OFFSET('2017'!L$1,Calculations!$H101,0),0))))))))))))))))</f>
        <v>3.2466399197459139E-2</v>
      </c>
      <c r="BP103" s="31">
        <f ca="1">IF($P103=2002,OFFSET('2002'!M$1,Calculations!$H101,0),IF($P103=2003,OFFSET('2003'!M$1,Calculations!$H101,0),IF($P103=2004,OFFSET('2004'!M$1,Calculations!$H101,0),IF($P103=2005,OFFSET('2005'!M$1,Calculations!$H101,0),IF($P103=2006,OFFSET('2006'!M$1,Calculations!$H101,0),IF($P103=2007,OFFSET('2007'!M$1,Calculations!$H101,0),IF($P103=2008,OFFSET('2008'!M$1,Calculations!$H101,0),IF($P103=2009,OFFSET('2009'!M$1,Calculations!$H101,0),IF($P103=2010,OFFSET('2010'!M$1,Calculations!$H101,0),IF($P103=2011,OFFSET('2011'!M$1,Calculations!$H101,0),IF($P103=2012,OFFSET('2012'!M$1,Calculations!$H101,0),IF($P103=2013,OFFSET('2013'!M$1,Calculations!$H101,0),IF($P103=2014,OFFSET('2014'!M$1,Calculations!$H101,0),IF($P103=2015,OFFSET('2015'!M$1,Calculations!$H101,0),IF($P103=2016,OFFSET('2016'!M$1,Calculations!$H101,0),IF($P103=2017,OFFSET('2017'!M$1,Calculations!$H101,0),0))))))))))))))))</f>
        <v>1.861523491455663E-2</v>
      </c>
      <c r="BQ103" s="31">
        <f ca="1">IF($P103=2002,OFFSET('2002'!N$1,Calculations!$H101,0),IF($P103=2003,OFFSET('2003'!N$1,Calculations!$H101,0),IF($P103=2004,OFFSET('2004'!N$1,Calculations!$H101,0),IF($P103=2005,OFFSET('2005'!N$1,Calculations!$H101,0),IF($P103=2006,OFFSET('2006'!N$1,Calculations!$H101,0),IF($P103=2007,OFFSET('2007'!N$1,Calculations!$H101,0),IF($P103=2008,OFFSET('2008'!N$1,Calculations!$H101,0),IF($P103=2009,OFFSET('2009'!N$1,Calculations!$H101,0),IF($P103=2010,OFFSET('2010'!N$1,Calculations!$H101,0),IF($P103=2011,OFFSET('2011'!N$1,Calculations!$H101,0),IF($P103=2012,OFFSET('2012'!N$1,Calculations!$H101,0),IF($P103=2013,OFFSET('2013'!N$1,Calculations!$H101,0),IF($P103=2014,OFFSET('2014'!N$1,Calculations!$H101,0),IF($P103=2015,OFFSET('2015'!N$1,Calculations!$H101,0),IF($P103=2016,OFFSET('2016'!N$1,Calculations!$H101,0),IF($P103=2017,OFFSET('2017'!N$1,Calculations!$H101,0),0))))))))))))))))</f>
        <v>9.516685460663396E-2</v>
      </c>
      <c r="BR103" s="31">
        <f ca="1">IF($P103=2002,OFFSET('2002'!O$1,Calculations!$H101,0),IF($P103=2003,OFFSET('2003'!O$1,Calculations!$H101,0),IF($P103=2004,OFFSET('2004'!O$1,Calculations!$H101,0),IF($P103=2005,OFFSET('2005'!O$1,Calculations!$H101,0),IF($P103=2006,OFFSET('2006'!O$1,Calculations!$H101,0),IF($P103=2007,OFFSET('2007'!O$1,Calculations!$H101,0),IF($P103=2008,OFFSET('2008'!O$1,Calculations!$H101,0),IF($P103=2009,OFFSET('2009'!O$1,Calculations!$H101,0),IF($P103=2010,OFFSET('2010'!O$1,Calculations!$H101,0),IF($P103=2011,OFFSET('2011'!O$1,Calculations!$H101,0),IF($P103=2012,OFFSET('2012'!O$1,Calculations!$H101,0),IF($P103=2013,OFFSET('2013'!O$1,Calculations!$H101,0),IF($P103=2014,OFFSET('2014'!O$1,Calculations!$H101,0),IF($P103=2015,OFFSET('2015'!O$1,Calculations!$H101,0),IF($P103=2016,OFFSET('2016'!O$1,Calculations!$H101,0),IF($P103=2017,OFFSET('2017'!O$1,Calculations!$H101,0),0))))))))))))))))</f>
        <v>3.0097776676248117E-3</v>
      </c>
      <c r="BS103" s="31">
        <f ca="1">IF($P103=2002,OFFSET('2002'!P$1,Calculations!$H101,0),IF($P103=2003,OFFSET('2003'!P$1,Calculations!$H101,0),IF($P103=2004,OFFSET('2004'!P$1,Calculations!$H101,0),IF($P103=2005,OFFSET('2005'!P$1,Calculations!$H101,0),IF($P103=2006,OFFSET('2006'!P$1,Calculations!$H101,0),IF($P103=2007,OFFSET('2007'!P$1,Calculations!$H101,0),IF($P103=2008,OFFSET('2008'!P$1,Calculations!$H101,0),IF($P103=2009,OFFSET('2009'!P$1,Calculations!$H101,0),IF($P103=2010,OFFSET('2010'!P$1,Calculations!$H101,0),IF($P103=2011,OFFSET('2011'!P$1,Calculations!$H101,0),IF($P103=2012,OFFSET('2012'!P$1,Calculations!$H101,0),IF($P103=2013,OFFSET('2013'!P$1,Calculations!$H101,0),IF($P103=2014,OFFSET('2014'!P$1,Calculations!$H101,0),IF($P103=2015,OFFSET('2015'!P$1,Calculations!$H101,0),IF($P103=2016,OFFSET('2016'!P$1,Calculations!$H101,0),IF($P103=2017,OFFSET('2017'!P$1,Calculations!$H101,0),0))))))))))))))))</f>
        <v>0.12760559813297892</v>
      </c>
      <c r="BT103" s="34">
        <f ca="1">IF($P103=2002,OFFSET('2002'!Q$1,Calculations!$H101,0),IF($P103=2003,OFFSET('2003'!Q$1,Calculations!$H101,0),IF($P103=2004,OFFSET('2004'!Q$1,Calculations!$H101,0),IF($P103=2005,OFFSET('2005'!Q$1,Calculations!$H101,0),IF($P103=2006,OFFSET('2006'!Q$1,Calculations!$H101,0),IF($P103=2007,OFFSET('2007'!Q$1,Calculations!$H101,0),IF($P103=2008,OFFSET('2008'!Q$1,Calculations!$H101,0),IF($P103=2009,OFFSET('2009'!Q$1,Calculations!$H101,0),IF($P103=2010,OFFSET('2010'!Q$1,Calculations!$H101,0),IF($P103=2011,OFFSET('2011'!Q$1,Calculations!$H101,0),IF($P103=2012,OFFSET('2012'!Q$1,Calculations!$H101,0),IF($P103=2013,OFFSET('2013'!Q$1,Calculations!$H101,0),IF($P103=2014,OFFSET('2014'!Q$1,Calculations!$H101,0),IF($P103=2015,OFFSET('2015'!Q$1,Calculations!$H101,0),IF($P103=2016,OFFSET('2016'!Q$1,Calculations!$H101,0),IF($P103=2017,OFFSET('2017'!Q$1,Calculations!$H101,0),0))))))))))))))))</f>
        <v>1.2546196071426461E-2</v>
      </c>
      <c r="BU103" s="31">
        <f ca="1">IF($P103=2002,OFFSET('2002'!K$1,Calculations!$I101,0),IF($P103=2003,OFFSET('2003'!K$1,Calculations!$I101,0),IF($P103=2004,OFFSET('2004'!K$1,Calculations!$I101,0),IF($P103=2005,OFFSET('2005'!K$1,Calculations!$I101,0),IF($P103=2006,OFFSET('2006'!K$1,Calculations!$I101,0),IF($P103=2007,OFFSET('2007'!K$1,Calculations!$I101,0),IF($P103=2008,OFFSET('2008'!K$1,Calculations!$I101,0),IF($P103=2009,OFFSET('2009'!K$1,Calculations!$I101,0),IF($P103=2010,OFFSET('2010'!K$1,Calculations!$I101,0),IF($P103=2011,OFFSET('2011'!K$1,Calculations!$I101,0),IF($P103=2012,OFFSET('2012'!K$1,Calculations!$I101,0),IF($P103=2013,OFFSET('2013'!K$1,Calculations!$I101,0),IF($P103=2014,OFFSET('2014'!K$1,Calculations!$I101,0),IF($P103=2015,OFFSET('2015'!K$1,Calculations!$I101,0),IF($P103=2016,OFFSET('2016'!K$1,Calculations!$I101,0),IF($P103=2017,OFFSET('2017'!K$1,Calculations!$I101,0),0))))))))))))))))</f>
        <v>5.6124687176040905E-3</v>
      </c>
      <c r="BV103" s="31">
        <f ca="1">IF($P103=2002,OFFSET('2002'!L$1,Calculations!$I101,0),IF($P103=2003,OFFSET('2003'!L$1,Calculations!$I101,0),IF($P103=2004,OFFSET('2004'!L$1,Calculations!$I101,0),IF($P103=2005,OFFSET('2005'!L$1,Calculations!$I101,0),IF($P103=2006,OFFSET('2006'!L$1,Calculations!$I101,0),IF($P103=2007,OFFSET('2007'!L$1,Calculations!$I101,0),IF($P103=2008,OFFSET('2008'!L$1,Calculations!$I101,0),IF($P103=2009,OFFSET('2009'!L$1,Calculations!$I101,0),IF($P103=2010,OFFSET('2010'!L$1,Calculations!$I101,0),IF($P103=2011,OFFSET('2011'!L$1,Calculations!$I101,0),IF($P103=2012,OFFSET('2012'!L$1,Calculations!$I101,0),IF($P103=2013,OFFSET('2013'!L$1,Calculations!$I101,0),IF($P103=2014,OFFSET('2014'!L$1,Calculations!$I101,0),IF($P103=2015,OFFSET('2015'!L$1,Calculations!$I101,0),IF($P103=2016,OFFSET('2016'!L$1,Calculations!$I101,0),IF($P103=2017,OFFSET('2017'!L$1,Calculations!$I101,0),0))))))))))))))))</f>
        <v>5.5156466274548337E-2</v>
      </c>
      <c r="BW103" s="31">
        <f ca="1">IF($P103=2002,OFFSET('2002'!M$1,Calculations!$I101,0),IF($P103=2003,OFFSET('2003'!M$1,Calculations!$I101,0),IF($P103=2004,OFFSET('2004'!M$1,Calculations!$I101,0),IF($P103=2005,OFFSET('2005'!M$1,Calculations!$I101,0),IF($P103=2006,OFFSET('2006'!M$1,Calculations!$I101,0),IF($P103=2007,OFFSET('2007'!M$1,Calculations!$I101,0),IF($P103=2008,OFFSET('2008'!M$1,Calculations!$I101,0),IF($P103=2009,OFFSET('2009'!M$1,Calculations!$I101,0),IF($P103=2010,OFFSET('2010'!M$1,Calculations!$I101,0),IF($P103=2011,OFFSET('2011'!M$1,Calculations!$I101,0),IF($P103=2012,OFFSET('2012'!M$1,Calculations!$I101,0),IF($P103=2013,OFFSET('2013'!M$1,Calculations!$I101,0),IF($P103=2014,OFFSET('2014'!M$1,Calculations!$I101,0),IF($P103=2015,OFFSET('2015'!M$1,Calculations!$I101,0),IF($P103=2016,OFFSET('2016'!M$1,Calculations!$I101,0),IF($P103=2017,OFFSET('2017'!M$1,Calculations!$I101,0),0))))))))))))))))</f>
        <v>4.681560031746592E-2</v>
      </c>
      <c r="BX103" s="31">
        <f ca="1">IF($P103=2002,OFFSET('2002'!N$1,Calculations!$I101,0),IF($P103=2003,OFFSET('2003'!N$1,Calculations!$I101,0),IF($P103=2004,OFFSET('2004'!N$1,Calculations!$I101,0),IF($P103=2005,OFFSET('2005'!N$1,Calculations!$I101,0),IF($P103=2006,OFFSET('2006'!N$1,Calculations!$I101,0),IF($P103=2007,OFFSET('2007'!N$1,Calculations!$I101,0),IF($P103=2008,OFFSET('2008'!N$1,Calculations!$I101,0),IF($P103=2009,OFFSET('2009'!N$1,Calculations!$I101,0),IF($P103=2010,OFFSET('2010'!N$1,Calculations!$I101,0),IF($P103=2011,OFFSET('2011'!N$1,Calculations!$I101,0),IF($P103=2012,OFFSET('2012'!N$1,Calculations!$I101,0),IF($P103=2013,OFFSET('2013'!N$1,Calculations!$I101,0),IF($P103=2014,OFFSET('2014'!N$1,Calculations!$I101,0),IF($P103=2015,OFFSET('2015'!N$1,Calculations!$I101,0),IF($P103=2016,OFFSET('2016'!N$1,Calculations!$I101,0),IF($P103=2017,OFFSET('2017'!N$1,Calculations!$I101,0),0))))))))))))))))</f>
        <v>5.4826161779235862E-2</v>
      </c>
      <c r="BY103" s="31">
        <f ca="1">IF($P103=2002,OFFSET('2002'!O$1,Calculations!$I101,0),IF($P103=2003,OFFSET('2003'!O$1,Calculations!$I101,0),IF($P103=2004,OFFSET('2004'!O$1,Calculations!$I101,0),IF($P103=2005,OFFSET('2005'!O$1,Calculations!$I101,0),IF($P103=2006,OFFSET('2006'!O$1,Calculations!$I101,0),IF($P103=2007,OFFSET('2007'!O$1,Calculations!$I101,0),IF($P103=2008,OFFSET('2008'!O$1,Calculations!$I101,0),IF($P103=2009,OFFSET('2009'!O$1,Calculations!$I101,0),IF($P103=2010,OFFSET('2010'!O$1,Calculations!$I101,0),IF($P103=2011,OFFSET('2011'!O$1,Calculations!$I101,0),IF($P103=2012,OFFSET('2012'!O$1,Calculations!$I101,0),IF($P103=2013,OFFSET('2013'!O$1,Calculations!$I101,0),IF($P103=2014,OFFSET('2014'!O$1,Calculations!$I101,0),IF($P103=2015,OFFSET('2015'!O$1,Calculations!$I101,0),IF($P103=2016,OFFSET('2016'!O$1,Calculations!$I101,0),IF($P103=2017,OFFSET('2017'!O$1,Calculations!$I101,0),0))))))))))))))))</f>
        <v>2.0037854274423193E-2</v>
      </c>
      <c r="BZ103" s="31">
        <f ca="1">IF($P103=2002,OFFSET('2002'!P$1,Calculations!$I101,0),IF($P103=2003,OFFSET('2003'!P$1,Calculations!$I101,0),IF($P103=2004,OFFSET('2004'!P$1,Calculations!$I101,0),IF($P103=2005,OFFSET('2005'!P$1,Calculations!$I101,0),IF($P103=2006,OFFSET('2006'!P$1,Calculations!$I101,0),IF($P103=2007,OFFSET('2007'!P$1,Calculations!$I101,0),IF($P103=2008,OFFSET('2008'!P$1,Calculations!$I101,0),IF($P103=2009,OFFSET('2009'!P$1,Calculations!$I101,0),IF($P103=2010,OFFSET('2010'!P$1,Calculations!$I101,0),IF($P103=2011,OFFSET('2011'!P$1,Calculations!$I101,0),IF($P103=2012,OFFSET('2012'!P$1,Calculations!$I101,0),IF($P103=2013,OFFSET('2013'!P$1,Calculations!$I101,0),IF($P103=2014,OFFSET('2014'!P$1,Calculations!$I101,0),IF($P103=2015,OFFSET('2015'!P$1,Calculations!$I101,0),IF($P103=2016,OFFSET('2016'!P$1,Calculations!$I101,0),IF($P103=2017,OFFSET('2017'!P$1,Calculations!$I101,0),0))))))))))))))))</f>
        <v>0.10346569265428966</v>
      </c>
      <c r="CA103" s="34">
        <f ca="1">IF($P103=2002,OFFSET('2002'!Q$1,Calculations!$I101,0),IF($P103=2003,OFFSET('2003'!Q$1,Calculations!$I101,0),IF($P103=2004,OFFSET('2004'!Q$1,Calculations!$I101,0),IF($P103=2005,OFFSET('2005'!Q$1,Calculations!$I101,0),IF($P103=2006,OFFSET('2006'!Q$1,Calculations!$I101,0),IF($P103=2007,OFFSET('2007'!Q$1,Calculations!$I101,0),IF($P103=2008,OFFSET('2008'!Q$1,Calculations!$I101,0),IF($P103=2009,OFFSET('2009'!Q$1,Calculations!$I101,0),IF($P103=2010,OFFSET('2010'!Q$1,Calculations!$I101,0),IF($P103=2011,OFFSET('2011'!Q$1,Calculations!$I101,0),IF($P103=2012,OFFSET('2012'!Q$1,Calculations!$I101,0),IF($P103=2013,OFFSET('2013'!Q$1,Calculations!$I101,0),IF($P103=2014,OFFSET('2014'!Q$1,Calculations!$I101,0),IF($P103=2015,OFFSET('2015'!Q$1,Calculations!$I101,0),IF($P103=2016,OFFSET('2016'!Q$1,Calculations!$I101,0),IF($P103=2017,OFFSET('2017'!Q$1,Calculations!$I101,0),0))))))))))))))))</f>
        <v>2.4869612857921036E-2</v>
      </c>
      <c r="CB103" s="31">
        <f ca="1">IF($P103=2002,OFFSET('2002'!K$1,Calculations!$J101,0),IF($P103=2003,OFFSET('2003'!K$1,Calculations!$J101,0),IF($P103=2004,OFFSET('2004'!K$1,Calculations!$J101,0),IF($P103=2005,OFFSET('2005'!K$1,Calculations!$J101,0),IF($P103=2006,OFFSET('2006'!K$1,Calculations!$J101,0),IF($P103=2007,OFFSET('2007'!K$1,Calculations!$J101,0),IF($P103=2008,OFFSET('2008'!K$1,Calculations!$J101,0),IF($P103=2009,OFFSET('2009'!K$1,Calculations!$J101,0),IF($P103=2010,OFFSET('2010'!K$1,Calculations!$J101,0),IF($P103=2011,OFFSET('2011'!K$1,Calculations!$J101,0),IF($P103=2012,OFFSET('2012'!K$1,Calculations!$J101,0),IF($P103=2013,OFFSET('2013'!K$1,Calculations!$J101,0),IF($P103=2014,OFFSET('2014'!K$1,Calculations!$J101,0),IF($P103=2015,OFFSET('2015'!K$1,Calculations!$J101,0),IF($P103=2016,OFFSET('2016'!K$1,Calculations!$J101,0),IF($P103=2017,OFFSET('2017'!K$1,Calculations!$J101,0),0))))))))))))))))</f>
        <v>0.14187424517272024</v>
      </c>
      <c r="CC103" s="31">
        <f ca="1">IF($P103=2002,OFFSET('2002'!L$1,Calculations!$J101,0),IF($P103=2003,OFFSET('2003'!L$1,Calculations!$J101,0),IF($P103=2004,OFFSET('2004'!L$1,Calculations!$J101,0),IF($P103=2005,OFFSET('2005'!L$1,Calculations!$J101,0),IF($P103=2006,OFFSET('2006'!L$1,Calculations!$J101,0),IF($P103=2007,OFFSET('2007'!L$1,Calculations!$J101,0),IF($P103=2008,OFFSET('2008'!L$1,Calculations!$J101,0),IF($P103=2009,OFFSET('2009'!L$1,Calculations!$J101,0),IF($P103=2010,OFFSET('2010'!L$1,Calculations!$J101,0),IF($P103=2011,OFFSET('2011'!L$1,Calculations!$J101,0),IF($P103=2012,OFFSET('2012'!L$1,Calculations!$J101,0),IF($P103=2013,OFFSET('2013'!L$1,Calculations!$J101,0),IF($P103=2014,OFFSET('2014'!L$1,Calculations!$J101,0),IF($P103=2015,OFFSET('2015'!L$1,Calculations!$J101,0),IF($P103=2016,OFFSET('2016'!L$1,Calculations!$J101,0),IF($P103=2017,OFFSET('2017'!L$1,Calculations!$J101,0),0))))))))))))))))</f>
        <v>1.560525250133055E-2</v>
      </c>
      <c r="CD103" s="31">
        <f ca="1">IF($P103=2002,OFFSET('2002'!M$1,Calculations!$J101,0),IF($P103=2003,OFFSET('2003'!M$1,Calculations!$J101,0),IF($P103=2004,OFFSET('2004'!M$1,Calculations!$J101,0),IF($P103=2005,OFFSET('2005'!M$1,Calculations!$J101,0),IF($P103=2006,OFFSET('2006'!M$1,Calculations!$J101,0),IF($P103=2007,OFFSET('2007'!M$1,Calculations!$J101,0),IF($P103=2008,OFFSET('2008'!M$1,Calculations!$J101,0),IF($P103=2009,OFFSET('2009'!M$1,Calculations!$J101,0),IF($P103=2010,OFFSET('2010'!M$1,Calculations!$J101,0),IF($P103=2011,OFFSET('2011'!M$1,Calculations!$J101,0),IF($P103=2012,OFFSET('2012'!M$1,Calculations!$J101,0),IF($P103=2013,OFFSET('2013'!M$1,Calculations!$J101,0),IF($P103=2014,OFFSET('2014'!M$1,Calculations!$J101,0),IF($P103=2015,OFFSET('2015'!M$1,Calculations!$J101,0),IF($P103=2016,OFFSET('2016'!M$1,Calculations!$J101,0),IF($P103=2017,OFFSET('2017'!M$1,Calculations!$J101,0),0))))))))))))))))</f>
        <v>4.1233610169250152E-2</v>
      </c>
      <c r="CE103" s="31">
        <f ca="1">IF($P103=2002,OFFSET('2002'!N$1,Calculations!$J101,0),IF($P103=2003,OFFSET('2003'!N$1,Calculations!$J101,0),IF($P103=2004,OFFSET('2004'!N$1,Calculations!$J101,0),IF($P103=2005,OFFSET('2005'!N$1,Calculations!$J101,0),IF($P103=2006,OFFSET('2006'!N$1,Calculations!$J101,0),IF($P103=2007,OFFSET('2007'!N$1,Calculations!$J101,0),IF($P103=2008,OFFSET('2008'!N$1,Calculations!$J101,0),IF($P103=2009,OFFSET('2009'!N$1,Calculations!$J101,0),IF($P103=2010,OFFSET('2010'!N$1,Calculations!$J101,0),IF($P103=2011,OFFSET('2011'!N$1,Calculations!$J101,0),IF($P103=2012,OFFSET('2012'!N$1,Calculations!$J101,0),IF($P103=2013,OFFSET('2013'!N$1,Calculations!$J101,0),IF($P103=2014,OFFSET('2014'!N$1,Calculations!$J101,0),IF($P103=2015,OFFSET('2015'!N$1,Calculations!$J101,0),IF($P103=2016,OFFSET('2016'!N$1,Calculations!$J101,0),IF($P103=2017,OFFSET('2017'!N$1,Calculations!$J101,0),0))))))))))))))))</f>
        <v>3.6369570644828521E-2</v>
      </c>
      <c r="CF103" s="31">
        <f ca="1">IF($P103=2002,OFFSET('2002'!O$1,Calculations!$J101,0),IF($P103=2003,OFFSET('2003'!O$1,Calculations!$J101,0),IF($P103=2004,OFFSET('2004'!O$1,Calculations!$J101,0),IF($P103=2005,OFFSET('2005'!O$1,Calculations!$J101,0),IF($P103=2006,OFFSET('2006'!O$1,Calculations!$J101,0),IF($P103=2007,OFFSET('2007'!O$1,Calculations!$J101,0),IF($P103=2008,OFFSET('2008'!O$1,Calculations!$J101,0),IF($P103=2009,OFFSET('2009'!O$1,Calculations!$J101,0),IF($P103=2010,OFFSET('2010'!O$1,Calculations!$J101,0),IF($P103=2011,OFFSET('2011'!O$1,Calculations!$J101,0),IF($P103=2012,OFFSET('2012'!O$1,Calculations!$J101,0),IF($P103=2013,OFFSET('2013'!O$1,Calculations!$J101,0),IF($P103=2014,OFFSET('2014'!O$1,Calculations!$J101,0),IF($P103=2015,OFFSET('2015'!O$1,Calculations!$J101,0),IF($P103=2016,OFFSET('2016'!O$1,Calculations!$J101,0),IF($P103=2017,OFFSET('2017'!O$1,Calculations!$J101,0),0))))))))))))))))</f>
        <v>7.7744860841139699E-2</v>
      </c>
      <c r="CG103" s="31">
        <f ca="1">IF($P103=2002,OFFSET('2002'!P$1,Calculations!$J101,0),IF($P103=2003,OFFSET('2003'!P$1,Calculations!$J101,0),IF($P103=2004,OFFSET('2004'!P$1,Calculations!$J101,0),IF($P103=2005,OFFSET('2005'!P$1,Calculations!$J101,0),IF($P103=2006,OFFSET('2006'!P$1,Calculations!$J101,0),IF($P103=2007,OFFSET('2007'!P$1,Calculations!$J101,0),IF($P103=2008,OFFSET('2008'!P$1,Calculations!$J101,0),IF($P103=2009,OFFSET('2009'!P$1,Calculations!$J101,0),IF($P103=2010,OFFSET('2010'!P$1,Calculations!$J101,0),IF($P103=2011,OFFSET('2011'!P$1,Calculations!$J101,0),IF($P103=2012,OFFSET('2012'!P$1,Calculations!$J101,0),IF($P103=2013,OFFSET('2013'!P$1,Calculations!$J101,0),IF($P103=2014,OFFSET('2014'!P$1,Calculations!$J101,0),IF($P103=2015,OFFSET('2015'!P$1,Calculations!$J101,0),IF($P103=2016,OFFSET('2016'!P$1,Calculations!$J101,0),IF($P103=2017,OFFSET('2017'!P$1,Calculations!$J101,0),0))))))))))))))))</f>
        <v>2.5362473582233123E-2</v>
      </c>
      <c r="CH103" s="34">
        <f ca="1">IF($P103=2002,OFFSET('2002'!Q$1,Calculations!$J101,0),IF($P103=2003,OFFSET('2003'!Q$1,Calculations!$J101,0),IF($P103=2004,OFFSET('2004'!Q$1,Calculations!$J101,0),IF($P103=2005,OFFSET('2005'!Q$1,Calculations!$J101,0),IF($P103=2006,OFFSET('2006'!Q$1,Calculations!$J101,0),IF($P103=2007,OFFSET('2007'!Q$1,Calculations!$J101,0),IF($P103=2008,OFFSET('2008'!Q$1,Calculations!$J101,0),IF($P103=2009,OFFSET('2009'!Q$1,Calculations!$J101,0),IF($P103=2010,OFFSET('2010'!Q$1,Calculations!$J101,0),IF($P103=2011,OFFSET('2011'!Q$1,Calculations!$J101,0),IF($P103=2012,OFFSET('2012'!Q$1,Calculations!$J101,0),IF($P103=2013,OFFSET('2013'!Q$1,Calculations!$J101,0),IF($P103=2014,OFFSET('2014'!Q$1,Calculations!$J101,0),IF($P103=2015,OFFSET('2015'!Q$1,Calculations!$J101,0),IF($P103=2016,OFFSET('2016'!Q$1,Calculations!$J101,0),IF($P103=2017,OFFSET('2017'!Q$1,Calculations!$J101,0),0))))))))))))))))</f>
        <v>8.4259416296287096E-2</v>
      </c>
      <c r="CI103" s="31">
        <f ca="1">IF($P103=2002,OFFSET('2002'!K$1,Calculations!$K101,0),IF($P103=2003,OFFSET('2003'!K$1,Calculations!$K101,0),IF($P103=2004,OFFSET('2004'!K$1,Calculations!$K101,0),IF($P103=2005,OFFSET('2005'!K$1,Calculations!$K101,0),IF($P103=2006,OFFSET('2006'!K$1,Calculations!$K101,0),IF($P103=2007,OFFSET('2007'!K$1,Calculations!$K101,0),IF($P103=2008,OFFSET('2008'!K$1,Calculations!$K101,0),IF($P103=2009,OFFSET('2009'!K$1,Calculations!$K101,0),IF($P103=2010,OFFSET('2010'!K$1,Calculations!$K101,0),IF($P103=2011,OFFSET('2011'!K$1,Calculations!$K101,0),IF($P103=2012,OFFSET('2012'!K$1,Calculations!$K101,0),IF($P103=2013,OFFSET('2013'!K$1,Calculations!$K101,0),IF($P103=2014,OFFSET('2014'!K$1,Calculations!$K101,0),IF($P103=2015,OFFSET('2015'!K$1,Calculations!$K101,0),IF($P103=2016,OFFSET('2016'!K$1,Calculations!$K101,0),IF($P103=2017,OFFSET('2017'!K$1,Calculations!$K101,0),0))))))))))))))))</f>
        <v>1.3395588310411813E-2</v>
      </c>
      <c r="CJ103" s="31">
        <f ca="1">IF($P103=2002,OFFSET('2002'!L$1,Calculations!$K101,0),IF($P103=2003,OFFSET('2003'!L$1,Calculations!$K101,0),IF($P103=2004,OFFSET('2004'!L$1,Calculations!$K101,0),IF($P103=2005,OFFSET('2005'!L$1,Calculations!$K101,0),IF($P103=2006,OFFSET('2006'!L$1,Calculations!$K101,0),IF($P103=2007,OFFSET('2007'!L$1,Calculations!$K101,0),IF($P103=2008,OFFSET('2008'!L$1,Calculations!$K101,0),IF($P103=2009,OFFSET('2009'!L$1,Calculations!$K101,0),IF($P103=2010,OFFSET('2010'!L$1,Calculations!$K101,0),IF($P103=2011,OFFSET('2011'!L$1,Calculations!$K101,0),IF($P103=2012,OFFSET('2012'!L$1,Calculations!$K101,0),IF($P103=2013,OFFSET('2013'!L$1,Calculations!$K101,0),IF($P103=2014,OFFSET('2014'!L$1,Calculations!$K101,0),IF($P103=2015,OFFSET('2015'!L$1,Calculations!$K101,0),IF($P103=2016,OFFSET('2016'!L$1,Calculations!$K101,0),IF($P103=2017,OFFSET('2017'!L$1,Calculations!$K101,0),0))))))))))))))))</f>
        <v>2.5085244155445937E-2</v>
      </c>
      <c r="CK103" s="31">
        <f ca="1">IF($P103=2002,OFFSET('2002'!M$1,Calculations!$K101,0),IF($P103=2003,OFFSET('2003'!M$1,Calculations!$K101,0),IF($P103=2004,OFFSET('2004'!M$1,Calculations!$K101,0),IF($P103=2005,OFFSET('2005'!M$1,Calculations!$K101,0),IF($P103=2006,OFFSET('2006'!M$1,Calculations!$K101,0),IF($P103=2007,OFFSET('2007'!M$1,Calculations!$K101,0),IF($P103=2008,OFFSET('2008'!M$1,Calculations!$K101,0),IF($P103=2009,OFFSET('2009'!M$1,Calculations!$K101,0),IF($P103=2010,OFFSET('2010'!M$1,Calculations!$K101,0),IF($P103=2011,OFFSET('2011'!M$1,Calculations!$K101,0),IF($P103=2012,OFFSET('2012'!M$1,Calculations!$K101,0),IF($P103=2013,OFFSET('2013'!M$1,Calculations!$K101,0),IF($P103=2014,OFFSET('2014'!M$1,Calculations!$K101,0),IF($P103=2015,OFFSET('2015'!M$1,Calculations!$K101,0),IF($P103=2016,OFFSET('2016'!M$1,Calculations!$K101,0),IF($P103=2017,OFFSET('2017'!M$1,Calculations!$K101,0),0))))))))))))))))</f>
        <v>4.1556101463695316E-3</v>
      </c>
      <c r="CL103" s="31">
        <f ca="1">IF($P103=2002,OFFSET('2002'!N$1,Calculations!$K101,0),IF($P103=2003,OFFSET('2003'!N$1,Calculations!$K101,0),IF($P103=2004,OFFSET('2004'!N$1,Calculations!$K101,0),IF($P103=2005,OFFSET('2005'!N$1,Calculations!$K101,0),IF($P103=2006,OFFSET('2006'!N$1,Calculations!$K101,0),IF($P103=2007,OFFSET('2007'!N$1,Calculations!$K101,0),IF($P103=2008,OFFSET('2008'!N$1,Calculations!$K101,0),IF($P103=2009,OFFSET('2009'!N$1,Calculations!$K101,0),IF($P103=2010,OFFSET('2010'!N$1,Calculations!$K101,0),IF($P103=2011,OFFSET('2011'!N$1,Calculations!$K101,0),IF($P103=2012,OFFSET('2012'!N$1,Calculations!$K101,0),IF($P103=2013,OFFSET('2013'!N$1,Calculations!$K101,0),IF($P103=2014,OFFSET('2014'!N$1,Calculations!$K101,0),IF($P103=2015,OFFSET('2015'!N$1,Calculations!$K101,0),IF($P103=2016,OFFSET('2016'!N$1,Calculations!$K101,0),IF($P103=2017,OFFSET('2017'!N$1,Calculations!$K101,0),0))))))))))))))))</f>
        <v>1.024527307314488E-2</v>
      </c>
      <c r="CM103" s="31">
        <f ca="1">IF($P103=2002,OFFSET('2002'!O$1,Calculations!$K101,0),IF($P103=2003,OFFSET('2003'!O$1,Calculations!$K101,0),IF($P103=2004,OFFSET('2004'!O$1,Calculations!$K101,0),IF($P103=2005,OFFSET('2005'!O$1,Calculations!$K101,0),IF($P103=2006,OFFSET('2006'!O$1,Calculations!$K101,0),IF($P103=2007,OFFSET('2007'!O$1,Calculations!$K101,0),IF($P103=2008,OFFSET('2008'!O$1,Calculations!$K101,0),IF($P103=2009,OFFSET('2009'!O$1,Calculations!$K101,0),IF($P103=2010,OFFSET('2010'!O$1,Calculations!$K101,0),IF($P103=2011,OFFSET('2011'!O$1,Calculations!$K101,0),IF($P103=2012,OFFSET('2012'!O$1,Calculations!$K101,0),IF($P103=2013,OFFSET('2013'!O$1,Calculations!$K101,0),IF($P103=2014,OFFSET('2014'!O$1,Calculations!$K101,0),IF($P103=2015,OFFSET('2015'!O$1,Calculations!$K101,0),IF($P103=2016,OFFSET('2016'!O$1,Calculations!$K101,0),IF($P103=2017,OFFSET('2017'!O$1,Calculations!$K101,0),0))))))))))))))))</f>
        <v>3.322642740193108E-4</v>
      </c>
      <c r="CN103" s="31">
        <f ca="1">IF($P103=2002,OFFSET('2002'!P$1,Calculations!$K101,0),IF($P103=2003,OFFSET('2003'!P$1,Calculations!$K101,0),IF($P103=2004,OFFSET('2004'!P$1,Calculations!$K101,0),IF($P103=2005,OFFSET('2005'!P$1,Calculations!$K101,0),IF($P103=2006,OFFSET('2006'!P$1,Calculations!$K101,0),IF($P103=2007,OFFSET('2007'!P$1,Calculations!$K101,0),IF($P103=2008,OFFSET('2008'!P$1,Calculations!$K101,0),IF($P103=2009,OFFSET('2009'!P$1,Calculations!$K101,0),IF($P103=2010,OFFSET('2010'!P$1,Calculations!$K101,0),IF($P103=2011,OFFSET('2011'!P$1,Calculations!$K101,0),IF($P103=2012,OFFSET('2012'!P$1,Calculations!$K101,0),IF($P103=2013,OFFSET('2013'!P$1,Calculations!$K101,0),IF($P103=2014,OFFSET('2014'!P$1,Calculations!$K101,0),IF($P103=2015,OFFSET('2015'!P$1,Calculations!$K101,0),IF($P103=2016,OFFSET('2016'!P$1,Calculations!$K101,0),IF($P103=2017,OFFSET('2017'!P$1,Calculations!$K101,0),0))))))))))))))))</f>
        <v>1.569775006761476E-3</v>
      </c>
      <c r="CO103" s="34">
        <f ca="1">IF($P103=2002,OFFSET('2002'!Q$1,Calculations!$K101,0),IF($P103=2003,OFFSET('2003'!Q$1,Calculations!$K101,0),IF($P103=2004,OFFSET('2004'!Q$1,Calculations!$K101,0),IF($P103=2005,OFFSET('2005'!Q$1,Calculations!$K101,0),IF($P103=2006,OFFSET('2006'!Q$1,Calculations!$K101,0),IF($P103=2007,OFFSET('2007'!Q$1,Calculations!$K101,0),IF($P103=2008,OFFSET('2008'!Q$1,Calculations!$K101,0),IF($P103=2009,OFFSET('2009'!Q$1,Calculations!$K101,0),IF($P103=2010,OFFSET('2010'!Q$1,Calculations!$K101,0),IF($P103=2011,OFFSET('2011'!Q$1,Calculations!$K101,0),IF($P103=2012,OFFSET('2012'!Q$1,Calculations!$K101,0),IF($P103=2013,OFFSET('2013'!Q$1,Calculations!$K101,0),IF($P103=2014,OFFSET('2014'!Q$1,Calculations!$K101,0),IF($P103=2015,OFFSET('2015'!Q$1,Calculations!$K101,0),IF($P103=2016,OFFSET('2016'!Q$1,Calculations!$K101,0),IF($P103=2017,OFFSET('2017'!Q$1,Calculations!$K101,0),0))))))))))))))))</f>
        <v>1.0499013217454665E-2</v>
      </c>
      <c r="CP103" s="31">
        <f ca="1">IF($P103=2002,OFFSET('2002'!K$1,Calculations!$L101,0),IF($P103=2003,OFFSET('2003'!K$1,Calculations!$L101,0),IF($P103=2004,OFFSET('2004'!K$1,Calculations!$L101,0),IF($P103=2005,OFFSET('2005'!K$1,Calculations!$L101,0),IF($P103=2006,OFFSET('2006'!K$1,Calculations!$L101,0),IF($P103=2007,OFFSET('2007'!K$1,Calculations!$L101,0),IF($P103=2008,OFFSET('2008'!K$1,Calculations!$L101,0),IF($P103=2009,OFFSET('2009'!K$1,Calculations!$L101,0),IF($P103=2010,OFFSET('2010'!K$1,Calculations!$L101,0),IF($P103=2011,OFFSET('2011'!K$1,Calculations!$L101,0),IF($P103=2012,OFFSET('2012'!K$1,Calculations!$L101,0),IF($P103=2013,OFFSET('2013'!K$1,Calculations!$L101,0),IF($P103=2014,OFFSET('2014'!K$1,Calculations!$L101,0),IF($P103=2015,OFFSET('2015'!K$1,Calculations!$L101,0),IF($P103=2016,OFFSET('2016'!K$1,Calculations!$L101,0),IF($P103=2017,OFFSET('2017'!K$1,Calculations!$L101,0),0))))))))))))))))</f>
        <v>0</v>
      </c>
      <c r="CQ103" s="31">
        <f ca="1">IF($P103=2002,OFFSET('2002'!L$1,Calculations!$L101,0),IF($P103=2003,OFFSET('2003'!L$1,Calculations!$L101,0),IF($P103=2004,OFFSET('2004'!L$1,Calculations!$L101,0),IF($P103=2005,OFFSET('2005'!L$1,Calculations!$L101,0),IF($P103=2006,OFFSET('2006'!L$1,Calculations!$L101,0),IF($P103=2007,OFFSET('2007'!L$1,Calculations!$L101,0),IF($P103=2008,OFFSET('2008'!L$1,Calculations!$L101,0),IF($P103=2009,OFFSET('2009'!L$1,Calculations!$L101,0),IF($P103=2010,OFFSET('2010'!L$1,Calculations!$L101,0),IF($P103=2011,OFFSET('2011'!L$1,Calculations!$L101,0),IF($P103=2012,OFFSET('2012'!L$1,Calculations!$L101,0),IF($P103=2013,OFFSET('2013'!L$1,Calculations!$L101,0),IF($P103=2014,OFFSET('2014'!L$1,Calculations!$L101,0),IF($P103=2015,OFFSET('2015'!L$1,Calculations!$L101,0),IF($P103=2016,OFFSET('2016'!L$1,Calculations!$L101,0),IF($P103=2017,OFFSET('2017'!L$1,Calculations!$L101,0),0))))))))))))))))</f>
        <v>4.8886748575504529E-6</v>
      </c>
      <c r="CR103" s="31">
        <f ca="1">IF($P103=2002,OFFSET('2002'!M$1,Calculations!$L101,0),IF($P103=2003,OFFSET('2003'!M$1,Calculations!$L101,0),IF($P103=2004,OFFSET('2004'!M$1,Calculations!$L101,0),IF($P103=2005,OFFSET('2005'!M$1,Calculations!$L101,0),IF($P103=2006,OFFSET('2006'!M$1,Calculations!$L101,0),IF($P103=2007,OFFSET('2007'!M$1,Calculations!$L101,0),IF($P103=2008,OFFSET('2008'!M$1,Calculations!$L101,0),IF($P103=2009,OFFSET('2009'!M$1,Calculations!$L101,0),IF($P103=2010,OFFSET('2010'!M$1,Calculations!$L101,0),IF($P103=2011,OFFSET('2011'!M$1,Calculations!$L101,0),IF($P103=2012,OFFSET('2012'!M$1,Calculations!$L101,0),IF($P103=2013,OFFSET('2013'!M$1,Calculations!$L101,0),IF($P103=2014,OFFSET('2014'!M$1,Calculations!$L101,0),IF($P103=2015,OFFSET('2015'!M$1,Calculations!$L101,0),IF($P103=2016,OFFSET('2016'!M$1,Calculations!$L101,0),IF($P103=2017,OFFSET('2017'!M$1,Calculations!$L101,0),0))))))))))))))))</f>
        <v>0</v>
      </c>
      <c r="CS103" s="31">
        <f ca="1">IF($P103=2002,OFFSET('2002'!N$1,Calculations!$L101,0),IF($P103=2003,OFFSET('2003'!N$1,Calculations!$L101,0),IF($P103=2004,OFFSET('2004'!N$1,Calculations!$L101,0),IF($P103=2005,OFFSET('2005'!N$1,Calculations!$L101,0),IF($P103=2006,OFFSET('2006'!N$1,Calculations!$L101,0),IF($P103=2007,OFFSET('2007'!N$1,Calculations!$L101,0),IF($P103=2008,OFFSET('2008'!N$1,Calculations!$L101,0),IF($P103=2009,OFFSET('2009'!N$1,Calculations!$L101,0),IF($P103=2010,OFFSET('2010'!N$1,Calculations!$L101,0),IF($P103=2011,OFFSET('2011'!N$1,Calculations!$L101,0),IF($P103=2012,OFFSET('2012'!N$1,Calculations!$L101,0),IF($P103=2013,OFFSET('2013'!N$1,Calculations!$L101,0),IF($P103=2014,OFFSET('2014'!N$1,Calculations!$L101,0),IF($P103=2015,OFFSET('2015'!N$1,Calculations!$L101,0),IF($P103=2016,OFFSET('2016'!N$1,Calculations!$L101,0),IF($P103=2017,OFFSET('2017'!N$1,Calculations!$L101,0),0))))))))))))))))</f>
        <v>1.5332206801655541E-5</v>
      </c>
      <c r="CT103" s="31">
        <f ca="1">IF($P103=2002,OFFSET('2002'!O$1,Calculations!$L101,0),IF($P103=2003,OFFSET('2003'!O$1,Calculations!$L101,0),IF($P103=2004,OFFSET('2004'!O$1,Calculations!$L101,0),IF($P103=2005,OFFSET('2005'!O$1,Calculations!$L101,0),IF($P103=2006,OFFSET('2006'!O$1,Calculations!$L101,0),IF($P103=2007,OFFSET('2007'!O$1,Calculations!$L101,0),IF($P103=2008,OFFSET('2008'!O$1,Calculations!$L101,0),IF($P103=2009,OFFSET('2009'!O$1,Calculations!$L101,0),IF($P103=2010,OFFSET('2010'!O$1,Calculations!$L101,0),IF($P103=2011,OFFSET('2011'!O$1,Calculations!$L101,0),IF($P103=2012,OFFSET('2012'!O$1,Calculations!$L101,0),IF($P103=2013,OFFSET('2013'!O$1,Calculations!$L101,0),IF($P103=2014,OFFSET('2014'!O$1,Calculations!$L101,0),IF($P103=2015,OFFSET('2015'!O$1,Calculations!$L101,0),IF($P103=2016,OFFSET('2016'!O$1,Calculations!$L101,0),IF($P103=2017,OFFSET('2017'!O$1,Calculations!$L101,0),0))))))))))))))))</f>
        <v>1.646417539116555E-5</v>
      </c>
      <c r="CU103" s="31">
        <f ca="1">IF($P103=2002,OFFSET('2002'!P$1,Calculations!$L101,0),IF($P103=2003,OFFSET('2003'!P$1,Calculations!$L101,0),IF($P103=2004,OFFSET('2004'!P$1,Calculations!$L101,0),IF($P103=2005,OFFSET('2005'!P$1,Calculations!$L101,0),IF($P103=2006,OFFSET('2006'!P$1,Calculations!$L101,0),IF($P103=2007,OFFSET('2007'!P$1,Calculations!$L101,0),IF($P103=2008,OFFSET('2008'!P$1,Calculations!$L101,0),IF($P103=2009,OFFSET('2009'!P$1,Calculations!$L101,0),IF($P103=2010,OFFSET('2010'!P$1,Calculations!$L101,0),IF($P103=2011,OFFSET('2011'!P$1,Calculations!$L101,0),IF($P103=2012,OFFSET('2012'!P$1,Calculations!$L101,0),IF($P103=2013,OFFSET('2013'!P$1,Calculations!$L101,0),IF($P103=2014,OFFSET('2014'!P$1,Calculations!$L101,0),IF($P103=2015,OFFSET('2015'!P$1,Calculations!$L101,0),IF($P103=2016,OFFSET('2016'!P$1,Calculations!$L101,0),IF($P103=2017,OFFSET('2017'!P$1,Calculations!$L101,0),0))))))))))))))))</f>
        <v>4.1787031585689877E-6</v>
      </c>
      <c r="CV103" s="34">
        <f ca="1">IF($P103=2002,OFFSET('2002'!Q$1,Calculations!$L101,0),IF($P103=2003,OFFSET('2003'!Q$1,Calculations!$L101,0),IF($P103=2004,OFFSET('2004'!Q$1,Calculations!$L101,0),IF($P103=2005,OFFSET('2005'!Q$1,Calculations!$L101,0),IF($P103=2006,OFFSET('2006'!Q$1,Calculations!$L101,0),IF($P103=2007,OFFSET('2007'!Q$1,Calculations!$L101,0),IF($P103=2008,OFFSET('2008'!Q$1,Calculations!$L101,0),IF($P103=2009,OFFSET('2009'!Q$1,Calculations!$L101,0),IF($P103=2010,OFFSET('2010'!Q$1,Calculations!$L101,0),IF($P103=2011,OFFSET('2011'!Q$1,Calculations!$L101,0),IF($P103=2012,OFFSET('2012'!Q$1,Calculations!$L101,0),IF($P103=2013,OFFSET('2013'!Q$1,Calculations!$L101,0),IF($P103=2014,OFFSET('2014'!Q$1,Calculations!$L101,0),IF($P103=2015,OFFSET('2015'!Q$1,Calculations!$L101,0),IF($P103=2016,OFFSET('2016'!Q$1,Calculations!$L101,0),IF($P103=2017,OFFSET('2017'!Q$1,Calculations!$L101,0),0))))))))))))))))</f>
        <v>7.3601680339481168E-6</v>
      </c>
      <c r="CW103" s="31">
        <f ca="1">IF($P103=2002,OFFSET('2002'!K$1,Calculations!$M101,0),IF($P103=2003,OFFSET('2003'!K$1,Calculations!$M101,0),IF($P103=2004,OFFSET('2004'!K$1,Calculations!$M101,0),IF($P103=2005,OFFSET('2005'!K$1,Calculations!$M101,0),IF($P103=2006,OFFSET('2006'!K$1,Calculations!$M101,0),IF($P103=2007,OFFSET('2007'!K$1,Calculations!$M101,0),IF($P103=2008,OFFSET('2008'!K$1,Calculations!$M101,0),IF($P103=2009,OFFSET('2009'!K$1,Calculations!$M101,0),IF($P103=2010,OFFSET('2010'!K$1,Calculations!$M101,0),IF($P103=2011,OFFSET('2011'!K$1,Calculations!$M101,0),IF($P103=2012,OFFSET('2012'!K$1,Calculations!$M101,0),IF($P103=2013,OFFSET('2013'!K$1,Calculations!$M101,0),IF($P103=2014,OFFSET('2014'!K$1,Calculations!$M101,0),IF($P103=2015,OFFSET('2015'!K$1,Calculations!$M101,0),IF($P103=2016,OFFSET('2016'!K$1,Calculations!$M101,0),IF($P103=2017,OFFSET('2017'!K$1,Calculations!$M101,0),0))))))))))))))))</f>
        <v>0.35310270979201441</v>
      </c>
      <c r="CX103" s="31">
        <f ca="1">IF($P103=2002,OFFSET('2002'!L$1,Calculations!$M101,0),IF($P103=2003,OFFSET('2003'!L$1,Calculations!$M101,0),IF($P103=2004,OFFSET('2004'!L$1,Calculations!$M101,0),IF($P103=2005,OFFSET('2005'!L$1,Calculations!$M101,0),IF($P103=2006,OFFSET('2006'!L$1,Calculations!$M101,0),IF($P103=2007,OFFSET('2007'!L$1,Calculations!$M101,0),IF($P103=2008,OFFSET('2008'!L$1,Calculations!$M101,0),IF($P103=2009,OFFSET('2009'!L$1,Calculations!$M101,0),IF($P103=2010,OFFSET('2010'!L$1,Calculations!$M101,0),IF($P103=2011,OFFSET('2011'!L$1,Calculations!$M101,0),IF($P103=2012,OFFSET('2012'!L$1,Calculations!$M101,0),IF($P103=2013,OFFSET('2013'!L$1,Calculations!$M101,0),IF($P103=2014,OFFSET('2014'!L$1,Calculations!$M101,0),IF($P103=2015,OFFSET('2015'!L$1,Calculations!$M101,0),IF($P103=2016,OFFSET('2016'!L$1,Calculations!$M101,0),IF($P103=2017,OFFSET('2017'!L$1,Calculations!$M101,0),0))))))))))))))))</f>
        <v>0.19969791208791637</v>
      </c>
      <c r="CY103" s="31">
        <f ca="1">IF($P103=2002,OFFSET('2002'!M$1,Calculations!$M101,0),IF($P103=2003,OFFSET('2003'!M$1,Calculations!$M101,0),IF($P103=2004,OFFSET('2004'!M$1,Calculations!$M101,0),IF($P103=2005,OFFSET('2005'!M$1,Calculations!$M101,0),IF($P103=2006,OFFSET('2006'!M$1,Calculations!$M101,0),IF($P103=2007,OFFSET('2007'!M$1,Calculations!$M101,0),IF($P103=2008,OFFSET('2008'!M$1,Calculations!$M101,0),IF($P103=2009,OFFSET('2009'!M$1,Calculations!$M101,0),IF($P103=2010,OFFSET('2010'!M$1,Calculations!$M101,0),IF($P103=2011,OFFSET('2011'!M$1,Calculations!$M101,0),IF($P103=2012,OFFSET('2012'!M$1,Calculations!$M101,0),IF($P103=2013,OFFSET('2013'!M$1,Calculations!$M101,0),IF($P103=2014,OFFSET('2014'!M$1,Calculations!$M101,0),IF($P103=2015,OFFSET('2015'!M$1,Calculations!$M101,0),IF($P103=2016,OFFSET('2016'!M$1,Calculations!$M101,0),IF($P103=2017,OFFSET('2017'!M$1,Calculations!$M101,0),0))))))))))))))))</f>
        <v>5.6605433001436299E-2</v>
      </c>
      <c r="CZ103" s="31">
        <f ca="1">IF($P103=2002,OFFSET('2002'!N$1,Calculations!$M101,0),IF($P103=2003,OFFSET('2003'!N$1,Calculations!$M101,0),IF($P103=2004,OFFSET('2004'!N$1,Calculations!$M101,0),IF($P103=2005,OFFSET('2005'!N$1,Calculations!$M101,0),IF($P103=2006,OFFSET('2006'!N$1,Calculations!$M101,0),IF($P103=2007,OFFSET('2007'!N$1,Calculations!$M101,0),IF($P103=2008,OFFSET('2008'!N$1,Calculations!$M101,0),IF($P103=2009,OFFSET('2009'!N$1,Calculations!$M101,0),IF($P103=2010,OFFSET('2010'!N$1,Calculations!$M101,0),IF($P103=2011,OFFSET('2011'!N$1,Calculations!$M101,0),IF($P103=2012,OFFSET('2012'!N$1,Calculations!$M101,0),IF($P103=2013,OFFSET('2013'!N$1,Calculations!$M101,0),IF($P103=2014,OFFSET('2014'!N$1,Calculations!$M101,0),IF($P103=2015,OFFSET('2015'!N$1,Calculations!$M101,0),IF($P103=2016,OFFSET('2016'!N$1,Calculations!$M101,0),IF($P103=2017,OFFSET('2017'!N$1,Calculations!$M101,0),0))))))))))))))))</f>
        <v>3.9778536794921271E-2</v>
      </c>
      <c r="DA103" s="31">
        <f ca="1">IF($P103=2002,OFFSET('2002'!O$1,Calculations!$M101,0),IF($P103=2003,OFFSET('2003'!O$1,Calculations!$M101,0),IF($P103=2004,OFFSET('2004'!O$1,Calculations!$M101,0),IF($P103=2005,OFFSET('2005'!O$1,Calculations!$M101,0),IF($P103=2006,OFFSET('2006'!O$1,Calculations!$M101,0),IF($P103=2007,OFFSET('2007'!O$1,Calculations!$M101,0),IF($P103=2008,OFFSET('2008'!O$1,Calculations!$M101,0),IF($P103=2009,OFFSET('2009'!O$1,Calculations!$M101,0),IF($P103=2010,OFFSET('2010'!O$1,Calculations!$M101,0),IF($P103=2011,OFFSET('2011'!O$1,Calculations!$M101,0),IF($P103=2012,OFFSET('2012'!O$1,Calculations!$M101,0),IF($P103=2013,OFFSET('2013'!O$1,Calculations!$M101,0),IF($P103=2014,OFFSET('2014'!O$1,Calculations!$M101,0),IF($P103=2015,OFFSET('2015'!O$1,Calculations!$M101,0),IF($P103=2016,OFFSET('2016'!O$1,Calculations!$M101,0),IF($P103=2017,OFFSET('2017'!O$1,Calculations!$M101,0),0))))))))))))))))</f>
        <v>0.35066325357394262</v>
      </c>
      <c r="DB103" s="31">
        <f ca="1">IF($P103=2002,OFFSET('2002'!P$1,Calculations!$M101,0),IF($P103=2003,OFFSET('2003'!P$1,Calculations!$M101,0),IF($P103=2004,OFFSET('2004'!P$1,Calculations!$M101,0),IF($P103=2005,OFFSET('2005'!P$1,Calculations!$M101,0),IF($P103=2006,OFFSET('2006'!P$1,Calculations!$M101,0),IF($P103=2007,OFFSET('2007'!P$1,Calculations!$M101,0),IF($P103=2008,OFFSET('2008'!P$1,Calculations!$M101,0),IF($P103=2009,OFFSET('2009'!P$1,Calculations!$M101,0),IF($P103=2010,OFFSET('2010'!P$1,Calculations!$M101,0),IF($P103=2011,OFFSET('2011'!P$1,Calculations!$M101,0),IF($P103=2012,OFFSET('2012'!P$1,Calculations!$M101,0),IF($P103=2013,OFFSET('2013'!P$1,Calculations!$M101,0),IF($P103=2014,OFFSET('2014'!P$1,Calculations!$M101,0),IF($P103=2015,OFFSET('2015'!P$1,Calculations!$M101,0),IF($P103=2016,OFFSET('2016'!P$1,Calculations!$M101,0),IF($P103=2017,OFFSET('2017'!P$1,Calculations!$M101,0),0))))))))))))))))</f>
        <v>1.5215474976902683E-4</v>
      </c>
      <c r="DC103" s="34">
        <f ca="1">IF($P103=2002,OFFSET('2002'!Q$1,Calculations!$M101,0),IF($P103=2003,OFFSET('2003'!Q$1,Calculations!$M101,0),IF($P103=2004,OFFSET('2004'!Q$1,Calculations!$M101,0),IF($P103=2005,OFFSET('2005'!Q$1,Calculations!$M101,0),IF($P103=2006,OFFSET('2006'!Q$1,Calculations!$M101,0),IF($P103=2007,OFFSET('2007'!Q$1,Calculations!$M101,0),IF($P103=2008,OFFSET('2008'!Q$1,Calculations!$M101,0),IF($P103=2009,OFFSET('2009'!Q$1,Calculations!$M101,0),IF($P103=2010,OFFSET('2010'!Q$1,Calculations!$M101,0),IF($P103=2011,OFFSET('2011'!Q$1,Calculations!$M101,0),IF($P103=2012,OFFSET('2012'!Q$1,Calculations!$M101,0),IF($P103=2013,OFFSET('2013'!Q$1,Calculations!$M101,0),IF($P103=2014,OFFSET('2014'!Q$1,Calculations!$M101,0),IF($P103=2015,OFFSET('2015'!Q$1,Calculations!$M101,0),IF($P103=2016,OFFSET('2016'!Q$1,Calculations!$M101,0),IF($P103=2017,OFFSET('2017'!Q$1,Calculations!$M101,0),0))))))))))))))))</f>
        <v>1</v>
      </c>
      <c r="DD103" s="14">
        <v>-1.3415552626624094E-2</v>
      </c>
      <c r="DE103" s="14">
        <v>4.9965807063598815E-2</v>
      </c>
      <c r="DF103" s="14">
        <v>1.7335130362039403E-2</v>
      </c>
      <c r="DG103" s="14">
        <v>-3.2521319191857571E-2</v>
      </c>
      <c r="DH103" s="14">
        <v>1.0091294681572313E-2</v>
      </c>
      <c r="DI103" s="14">
        <v>4.7843633004327341E-2</v>
      </c>
      <c r="DJ103" s="14">
        <v>6.5541984516749849E-2</v>
      </c>
      <c r="DK103" s="14">
        <v>-1.0897560501506497E-2</v>
      </c>
      <c r="DL103" s="14">
        <v>-1.9855595667870068E-2</v>
      </c>
      <c r="DM103" s="14">
        <v>-3.8365031455689542E-3</v>
      </c>
      <c r="DN103" s="14">
        <v>1.3788122517317187E-2</v>
      </c>
      <c r="DO103" s="51">
        <v>7.2813597191191239E-3</v>
      </c>
      <c r="DQ103" s="154">
        <f t="shared" ca="1" si="155"/>
        <v>3.3713230421730622E-3</v>
      </c>
      <c r="DR103" s="154">
        <f t="shared" ca="1" si="156"/>
        <v>1.1734626875365702E-2</v>
      </c>
      <c r="DS103" s="154">
        <f t="shared" ca="1" si="157"/>
        <v>8.3741671268646647E-3</v>
      </c>
      <c r="DT103" s="154">
        <f t="shared" ca="1" si="158"/>
        <v>9.9109196339232306E-3</v>
      </c>
      <c r="DU103" s="154">
        <f t="shared" ca="1" si="159"/>
        <v>7.7081979729410836E-3</v>
      </c>
      <c r="DV103" s="154">
        <f t="shared" ca="1" si="160"/>
        <v>1.8489803746957467E-2</v>
      </c>
      <c r="DW103" s="154">
        <f t="shared" ca="1" si="161"/>
        <v>7.0779709141345392E-3</v>
      </c>
      <c r="DX103" s="48">
        <f t="shared" ca="1" si="162"/>
        <v>-2.0338880498458473E-4</v>
      </c>
      <c r="DY103" s="36">
        <f t="shared" ca="1" si="163"/>
        <v>-3.706647871961477E-3</v>
      </c>
      <c r="DZ103" s="36">
        <f t="shared" ca="1" si="164"/>
        <v>4.6566559612311624E-3</v>
      </c>
      <c r="EA103" s="36">
        <f t="shared" ca="1" si="165"/>
        <v>1.2961962127301255E-3</v>
      </c>
      <c r="EB103" s="36">
        <f t="shared" ca="1" si="166"/>
        <v>2.8329487197886914E-3</v>
      </c>
      <c r="EC103" s="36">
        <f t="shared" ca="1" si="167"/>
        <v>6.302270588065444E-4</v>
      </c>
      <c r="ED103" s="33">
        <f t="shared" ca="1" si="168"/>
        <v>1.1411832832822929E-2</v>
      </c>
      <c r="EE103" s="37">
        <f t="shared" ca="1" si="168"/>
        <v>0</v>
      </c>
      <c r="EF103" s="27">
        <f t="shared" ca="1" si="207"/>
        <v>1.003371323042173</v>
      </c>
      <c r="EG103" s="27">
        <f t="shared" ca="1" si="208"/>
        <v>1.0117346268753658</v>
      </c>
      <c r="EH103" s="27">
        <f t="shared" ca="1" si="209"/>
        <v>1.0083741671268647</v>
      </c>
      <c r="EI103" s="27">
        <f t="shared" ca="1" si="210"/>
        <v>1.0099109196339233</v>
      </c>
      <c r="EJ103" s="27">
        <f t="shared" ca="1" si="211"/>
        <v>1.007708197972941</v>
      </c>
      <c r="EK103" s="27">
        <f t="shared" ca="1" si="212"/>
        <v>1.0184898037469574</v>
      </c>
      <c r="EL103" s="27">
        <f t="shared" ca="1" si="213"/>
        <v>1.0070779709141346</v>
      </c>
      <c r="EM103" s="44">
        <f t="shared" si="214"/>
        <v>1.007281359719119</v>
      </c>
      <c r="EN103" s="38">
        <f t="shared" ca="1" si="215"/>
        <v>450.38221001914354</v>
      </c>
      <c r="EO103" s="38">
        <f t="shared" ca="1" si="216"/>
        <v>384.31718126946697</v>
      </c>
      <c r="EP103" s="38">
        <f t="shared" ca="1" si="217"/>
        <v>414.37855442132638</v>
      </c>
      <c r="EQ103" s="38">
        <f t="shared" ca="1" si="218"/>
        <v>386.53415468486679</v>
      </c>
      <c r="ER103" s="38">
        <f t="shared" ca="1" si="219"/>
        <v>421.29258705442345</v>
      </c>
      <c r="ES103" s="38">
        <f t="shared" ca="1" si="220"/>
        <v>334.26384415221253</v>
      </c>
      <c r="ET103" s="57">
        <f t="shared" ca="1" si="221"/>
        <v>419.39403322330622</v>
      </c>
      <c r="EU103" s="39">
        <f t="shared" si="222"/>
        <v>419.62104213413079</v>
      </c>
      <c r="EV103" s="45">
        <f t="shared" ca="1" si="169"/>
        <v>-0.22700891082456565</v>
      </c>
      <c r="EW103" s="60">
        <f t="shared" si="234"/>
        <v>0.98658444737337592</v>
      </c>
      <c r="EX103" s="60">
        <f t="shared" si="235"/>
        <v>1.0499658070635989</v>
      </c>
      <c r="EY103" s="60">
        <f t="shared" si="236"/>
        <v>1.0173351303620395</v>
      </c>
      <c r="EZ103" s="60">
        <f t="shared" si="237"/>
        <v>0.96747868080814248</v>
      </c>
      <c r="FA103" s="60">
        <f t="shared" si="238"/>
        <v>1.0100912946815723</v>
      </c>
      <c r="FB103" s="60">
        <f t="shared" si="239"/>
        <v>1.0478436330043273</v>
      </c>
      <c r="FC103" s="60">
        <f t="shared" si="240"/>
        <v>1.0655419845167498</v>
      </c>
      <c r="FD103" s="60">
        <f t="shared" si="177"/>
        <v>0.98910243949849352</v>
      </c>
      <c r="FE103" s="60">
        <f t="shared" si="241"/>
        <v>0.9801444043321299</v>
      </c>
      <c r="FF103" s="60">
        <f t="shared" si="242"/>
        <v>0.99616349685443106</v>
      </c>
      <c r="FG103" s="44">
        <f t="shared" si="243"/>
        <v>1.0137881225173171</v>
      </c>
      <c r="FH103" s="38">
        <f t="shared" si="223"/>
        <v>500.5732027704808</v>
      </c>
      <c r="FI103" s="38">
        <f t="shared" si="224"/>
        <v>286.87842806340791</v>
      </c>
      <c r="FJ103" s="38">
        <f t="shared" si="225"/>
        <v>251.92772470940253</v>
      </c>
      <c r="FK103" s="38">
        <f t="shared" si="226"/>
        <v>258.05478558617318</v>
      </c>
      <c r="FL103" s="38">
        <f t="shared" si="227"/>
        <v>439.40599492420642</v>
      </c>
      <c r="FM103" s="38">
        <f t="shared" si="228"/>
        <v>241.73864273696006</v>
      </c>
      <c r="FN103" s="38">
        <f t="shared" si="229"/>
        <v>370.76726090810558</v>
      </c>
      <c r="FO103" s="38">
        <f t="shared" si="230"/>
        <v>353.25638911789014</v>
      </c>
      <c r="FP103" s="38">
        <f t="shared" si="231"/>
        <v>456.30252100840335</v>
      </c>
      <c r="FQ103" s="38">
        <f t="shared" si="232"/>
        <v>408.34016546172728</v>
      </c>
      <c r="FR103" s="59">
        <f t="shared" si="233"/>
        <v>434.63757916959867</v>
      </c>
      <c r="FS103" s="2">
        <f t="shared" ca="1" si="244"/>
        <v>-3.6873867776612214E-3</v>
      </c>
      <c r="FT103" s="2">
        <f t="shared" ca="1" si="245"/>
        <v>4.6132704194621213E-3</v>
      </c>
      <c r="FU103" s="2">
        <f t="shared" ca="1" si="246"/>
        <v>1.2862586681903218E-3</v>
      </c>
      <c r="FV103" s="2">
        <f t="shared" ca="1" si="247"/>
        <v>2.8090889304937146E-3</v>
      </c>
      <c r="FW103" s="2">
        <f t="shared" ca="1" si="248"/>
        <v>6.256019513070912E-4</v>
      </c>
      <c r="FX103" s="19">
        <f t="shared" ca="1" si="249"/>
        <v>1.1267905935255774E-2</v>
      </c>
      <c r="FY103" s="13">
        <f t="shared" ca="1" si="187"/>
        <v>0</v>
      </c>
      <c r="FZ103" s="2">
        <f t="shared" ca="1" si="188"/>
        <v>3.36565287305297E-3</v>
      </c>
      <c r="GA103" s="2">
        <f t="shared" ca="1" si="189"/>
        <v>1.1666310070176343E-2</v>
      </c>
      <c r="GB103" s="2">
        <f t="shared" ca="1" si="190"/>
        <v>8.3392983189044083E-3</v>
      </c>
      <c r="GC103" s="2">
        <f t="shared" ca="1" si="191"/>
        <v>9.8621285812079164E-3</v>
      </c>
      <c r="GD103" s="2">
        <f t="shared" ca="1" si="192"/>
        <v>7.6786416020211768E-3</v>
      </c>
      <c r="GE103" s="2">
        <f t="shared" ca="1" si="193"/>
        <v>1.8320945585969878E-2</v>
      </c>
      <c r="GF103" s="2">
        <f t="shared" ca="1" si="194"/>
        <v>7.0530396507141593E-3</v>
      </c>
      <c r="GG103" s="13">
        <f t="shared" si="195"/>
        <v>7.2549786023029172E-3</v>
      </c>
      <c r="GH103" s="2">
        <f t="shared" si="196"/>
        <v>-1.3506354169130137E-2</v>
      </c>
      <c r="GI103" s="2">
        <f t="shared" si="197"/>
        <v>4.8757598937856202E-2</v>
      </c>
      <c r="GJ103" s="2">
        <f t="shared" si="198"/>
        <v>1.7186591163457703E-2</v>
      </c>
      <c r="GK103" s="2">
        <f t="shared" si="199"/>
        <v>-3.3061889661403075E-2</v>
      </c>
      <c r="GL103" s="2">
        <f t="shared" si="200"/>
        <v>1.0040717542002236E-2</v>
      </c>
      <c r="GM103" s="2">
        <f t="shared" si="201"/>
        <v>4.6734369618112219E-2</v>
      </c>
      <c r="GN103" s="2">
        <f t="shared" si="202"/>
        <v>6.3483575362354869E-2</v>
      </c>
      <c r="GO103" s="2">
        <f t="shared" si="203"/>
        <v>-1.095737385732555E-2</v>
      </c>
      <c r="GP103" s="2">
        <f t="shared" si="204"/>
        <v>-2.0055366813348432E-2</v>
      </c>
      <c r="GQ103" s="2">
        <f t="shared" si="205"/>
        <v>-3.8438814009408516E-3</v>
      </c>
      <c r="GR103" s="2">
        <f t="shared" si="206"/>
        <v>1.369393118290165E-2</v>
      </c>
    </row>
    <row r="104" spans="1:200">
      <c r="A104" s="69">
        <v>91</v>
      </c>
      <c r="B104" s="69">
        <v>92</v>
      </c>
      <c r="C104" s="69">
        <v>93</v>
      </c>
      <c r="D104" s="69">
        <v>94</v>
      </c>
      <c r="E104" s="69">
        <v>95</v>
      </c>
      <c r="F104" s="69">
        <v>96</v>
      </c>
      <c r="G104" s="69">
        <v>97</v>
      </c>
      <c r="H104" s="69">
        <v>98</v>
      </c>
      <c r="I104" s="69">
        <v>99</v>
      </c>
      <c r="J104" s="69">
        <v>100</v>
      </c>
      <c r="K104" s="69">
        <v>101</v>
      </c>
      <c r="L104" s="69">
        <v>102</v>
      </c>
      <c r="M104" s="69">
        <v>103</v>
      </c>
      <c r="O104" s="15">
        <v>40664</v>
      </c>
      <c r="P104" s="21">
        <v>2011</v>
      </c>
      <c r="Q104" s="19">
        <f ca="1">IF($P104=2002,OFFSET('2002'!K$1,Calculations!$A102,0),IF($P104=2003,OFFSET('2003'!K$1,Calculations!$A102,0),IF($P104=2004,OFFSET('2004'!K$1,Calculations!$A102,0),IF($P104=2005,OFFSET('2005'!K$1,Calculations!$A102,0),IF($P104=2006,OFFSET('2006'!K$1,Calculations!$A102,0),IF($P104=2007,OFFSET('2007'!K$1,Calculations!$A102,0),IF($P104=2008,OFFSET('2008'!K$1,Calculations!$A102,0),IF($P104=2009,OFFSET('2009'!K$1,Calculations!$A102,0),IF($P104=2010,OFFSET('2010'!K$1,Calculations!$A102,0),IF($P104=2011,OFFSET('2011'!K$1,Calculations!$A102,0),IF($P104=2012,OFFSET('2012'!K$1,Calculations!$A102,0),IF($P104=2013,OFFSET('2013'!K$1,Calculations!$A102,0),IF($P104=2014,OFFSET('2014'!K$1,Calculations!$A102,0),IF($P104=2015,OFFSET('2015'!K$1,Calculations!$A102,0),IF($P104=2016,OFFSET('2016'!K$1,Calculations!$A102,0),IF($P104=2017,OFFSET('2017'!K$1,Calculations!$A102,0),0))))))))))))))))</f>
        <v>0.55443090223163494</v>
      </c>
      <c r="R104" s="19">
        <f ca="1">IF($P104=2002,OFFSET('2002'!L$1,Calculations!$A102,0),IF($P104=2003,OFFSET('2003'!L$1,Calculations!$A102,0),IF($P104=2004,OFFSET('2004'!L$1,Calculations!$A102,0),IF($P104=2005,OFFSET('2005'!L$1,Calculations!$A102,0),IF($P104=2006,OFFSET('2006'!L$1,Calculations!$A102,0),IF($P104=2007,OFFSET('2007'!L$1,Calculations!$A102,0),IF($P104=2008,OFFSET('2008'!L$1,Calculations!$A102,0),IF($P104=2009,OFFSET('2009'!L$1,Calculations!$A102,0),IF($P104=2010,OFFSET('2010'!L$1,Calculations!$A102,0),IF($P104=2011,OFFSET('2011'!L$1,Calculations!$A102,0),IF($P104=2012,OFFSET('2012'!L$1,Calculations!$A102,0),IF($P104=2013,OFFSET('2013'!L$1,Calculations!$A102,0),IF($P104=2014,OFFSET('2014'!L$1,Calculations!$A102,0),IF($P104=2015,OFFSET('2015'!L$1,Calculations!$A102,0),IF($P104=2016,OFFSET('2016'!L$1,Calculations!$A102,0),IF($P104=2017,OFFSET('2017'!L$1,Calculations!$A102,0),0))))))))))))))))</f>
        <v>0.30408223705572124</v>
      </c>
      <c r="S104" s="19">
        <f ca="1">IF($P104=2002,OFFSET('2002'!M$1,Calculations!$A102,0),IF($P104=2003,OFFSET('2003'!M$1,Calculations!$A102,0),IF($P104=2004,OFFSET('2004'!M$1,Calculations!$A102,0),IF($P104=2005,OFFSET('2005'!M$1,Calculations!$A102,0),IF($P104=2006,OFFSET('2006'!M$1,Calculations!$A102,0),IF($P104=2007,OFFSET('2007'!M$1,Calculations!$A102,0),IF($P104=2008,OFFSET('2008'!M$1,Calculations!$A102,0),IF($P104=2009,OFFSET('2009'!M$1,Calculations!$A102,0),IF($P104=2010,OFFSET('2010'!M$1,Calculations!$A102,0),IF($P104=2011,OFFSET('2011'!M$1,Calculations!$A102,0),IF($P104=2012,OFFSET('2012'!M$1,Calculations!$A102,0),IF($P104=2013,OFFSET('2013'!M$1,Calculations!$A102,0),IF($P104=2014,OFFSET('2014'!M$1,Calculations!$A102,0),IF($P104=2015,OFFSET('2015'!M$1,Calculations!$A102,0),IF($P104=2016,OFFSET('2016'!M$1,Calculations!$A102,0),IF($P104=2017,OFFSET('2017'!M$1,Calculations!$A102,0),0))))))))))))))))</f>
        <v>0.38281289427807574</v>
      </c>
      <c r="T104" s="19">
        <f ca="1">IF($P104=2002,OFFSET('2002'!N$1,Calculations!$A102,0),IF($P104=2003,OFFSET('2003'!N$1,Calculations!$A102,0),IF($P104=2004,OFFSET('2004'!N$1,Calculations!$A102,0),IF($P104=2005,OFFSET('2005'!N$1,Calculations!$A102,0),IF($P104=2006,OFFSET('2006'!N$1,Calculations!$A102,0),IF($P104=2007,OFFSET('2007'!N$1,Calculations!$A102,0),IF($P104=2008,OFFSET('2008'!N$1,Calculations!$A102,0),IF($P104=2009,OFFSET('2009'!N$1,Calculations!$A102,0),IF($P104=2010,OFFSET('2010'!N$1,Calculations!$A102,0),IF($P104=2011,OFFSET('2011'!N$1,Calculations!$A102,0),IF($P104=2012,OFFSET('2012'!N$1,Calculations!$A102,0),IF($P104=2013,OFFSET('2013'!N$1,Calculations!$A102,0),IF($P104=2014,OFFSET('2014'!N$1,Calculations!$A102,0),IF($P104=2015,OFFSET('2015'!N$1,Calculations!$A102,0),IF($P104=2016,OFFSET('2016'!N$1,Calculations!$A102,0),IF($P104=2017,OFFSET('2017'!N$1,Calculations!$A102,0),0))))))))))))))))</f>
        <v>0.30726525083558681</v>
      </c>
      <c r="U104" s="19">
        <f ca="1">IF($P104=2002,OFFSET('2002'!O$1,Calculations!$A102,0),IF($P104=2003,OFFSET('2003'!O$1,Calculations!$A102,0),IF($P104=2004,OFFSET('2004'!O$1,Calculations!$A102,0),IF($P104=2005,OFFSET('2005'!O$1,Calculations!$A102,0),IF($P104=2006,OFFSET('2006'!O$1,Calculations!$A102,0),IF($P104=2007,OFFSET('2007'!O$1,Calculations!$A102,0),IF($P104=2008,OFFSET('2008'!O$1,Calculations!$A102,0),IF($P104=2009,OFFSET('2009'!O$1,Calculations!$A102,0),IF($P104=2010,OFFSET('2010'!O$1,Calculations!$A102,0),IF($P104=2011,OFFSET('2011'!O$1,Calculations!$A102,0),IF($P104=2012,OFFSET('2012'!O$1,Calculations!$A102,0),IF($P104=2013,OFFSET('2013'!O$1,Calculations!$A102,0),IF($P104=2014,OFFSET('2014'!O$1,Calculations!$A102,0),IF($P104=2015,OFFSET('2015'!O$1,Calculations!$A102,0),IF($P104=2016,OFFSET('2016'!O$1,Calculations!$A102,0),IF($P104=2017,OFFSET('2017'!O$1,Calculations!$A102,0),0))))))))))))))))</f>
        <v>0.4908202514452828</v>
      </c>
      <c r="V104" s="19">
        <f ca="1">IF($P104=2002,OFFSET('2002'!P$1,Calculations!$A102,0),IF($P104=2003,OFFSET('2003'!P$1,Calculations!$A102,0),IF($P104=2004,OFFSET('2004'!P$1,Calculations!$A102,0),IF($P104=2005,OFFSET('2005'!P$1,Calculations!$A102,0),IF($P104=2006,OFFSET('2006'!P$1,Calculations!$A102,0),IF($P104=2007,OFFSET('2007'!P$1,Calculations!$A102,0),IF($P104=2008,OFFSET('2008'!P$1,Calculations!$A102,0),IF($P104=2009,OFFSET('2009'!P$1,Calculations!$A102,0),IF($P104=2010,OFFSET('2010'!P$1,Calculations!$A102,0),IF($P104=2011,OFFSET('2011'!P$1,Calculations!$A102,0),IF($P104=2012,OFFSET('2012'!P$1,Calculations!$A102,0),IF($P104=2013,OFFSET('2013'!P$1,Calculations!$A102,0),IF($P104=2014,OFFSET('2014'!P$1,Calculations!$A102,0),IF($P104=2015,OFFSET('2015'!P$1,Calculations!$A102,0),IF($P104=2016,OFFSET('2016'!P$1,Calculations!$A102,0),IF($P104=2017,OFFSET('2017'!P$1,Calculations!$A102,0),0))))))))))))))))</f>
        <v>0.19730648836711162</v>
      </c>
      <c r="W104" s="13">
        <f ca="1">IF($P104=2002,OFFSET('2002'!Q$1,Calculations!$A102,0),IF($P104=2003,OFFSET('2003'!Q$1,Calculations!$A102,0),IF($P104=2004,OFFSET('2004'!Q$1,Calculations!$A102,0),IF($P104=2005,OFFSET('2005'!Q$1,Calculations!$A102,0),IF($P104=2006,OFFSET('2006'!Q$1,Calculations!$A102,0),IF($P104=2007,OFFSET('2007'!Q$1,Calculations!$A102,0),IF($P104=2008,OFFSET('2008'!Q$1,Calculations!$A102,0),IF($P104=2009,OFFSET('2009'!Q$1,Calculations!$A102,0),IF($P104=2010,OFFSET('2010'!Q$1,Calculations!$A102,0),IF($P104=2011,OFFSET('2011'!Q$1,Calculations!$A102,0),IF($P104=2012,OFFSET('2012'!Q$1,Calculations!$A102,0),IF($P104=2013,OFFSET('2013'!Q$1,Calculations!$A102,0),IF($P104=2014,OFFSET('2014'!Q$1,Calculations!$A102,0),IF($P104=2015,OFFSET('2015'!Q$1,Calculations!$A102,0),IF($P104=2016,OFFSET('2016'!Q$1,Calculations!$A102,0),IF($P104=2017,OFFSET('2017'!Q$1,Calculations!$A102,0),0))))))))))))))))</f>
        <v>0.46304922404199367</v>
      </c>
      <c r="X104" s="31">
        <f ca="1">IF($P104=2002,OFFSET('2002'!K$1,Calculations!$B102,0),IF($P104=2003,OFFSET('2003'!K$1,Calculations!$B102,0),IF($P104=2004,OFFSET('2004'!K$1,Calculations!$B102,0),IF($P104=2005,OFFSET('2005'!K$1,Calculations!$B102,0),IF($P104=2006,OFFSET('2006'!K$1,Calculations!$B102,0),IF($P104=2007,OFFSET('2007'!K$1,Calculations!$B102,0),IF($P104=2008,OFFSET('2008'!K$1,Calculations!$B102,0),IF($P104=2009,OFFSET('2009'!K$1,Calculations!$B102,0),IF($P104=2010,OFFSET('2010'!K$1,Calculations!$B102,0),IF($P104=2011,OFFSET('2011'!K$1,Calculations!$B102,0),IF($P104=2012,OFFSET('2012'!K$1,Calculations!$B102,0),IF($P104=2013,OFFSET('2013'!K$1,Calculations!$B102,0),IF($P104=2014,OFFSET('2014'!K$1,Calculations!$B102,0),IF($P104=2015,OFFSET('2015'!K$1,Calculations!$B102,0),IF($P104=2016,OFFSET('2016'!K$1,Calculations!$B102,0),IF($P104=2017,OFFSET('2017'!K$1,Calculations!$B102,0),0))))))))))))))))</f>
        <v>0.12333175139348693</v>
      </c>
      <c r="Y104" s="31">
        <f ca="1">IF($P104=2002,OFFSET('2002'!L$1,Calculations!$B102,0),IF($P104=2003,OFFSET('2003'!L$1,Calculations!$B102,0),IF($P104=2004,OFFSET('2004'!L$1,Calculations!$B102,0),IF($P104=2005,OFFSET('2005'!L$1,Calculations!$B102,0),IF($P104=2006,OFFSET('2006'!L$1,Calculations!$B102,0),IF($P104=2007,OFFSET('2007'!L$1,Calculations!$B102,0),IF($P104=2008,OFFSET('2008'!L$1,Calculations!$B102,0),IF($P104=2009,OFFSET('2009'!L$1,Calculations!$B102,0),IF($P104=2010,OFFSET('2010'!L$1,Calculations!$B102,0),IF($P104=2011,OFFSET('2011'!L$1,Calculations!$B102,0),IF($P104=2012,OFFSET('2012'!L$1,Calculations!$B102,0),IF($P104=2013,OFFSET('2013'!L$1,Calculations!$B102,0),IF($P104=2014,OFFSET('2014'!L$1,Calculations!$B102,0),IF($P104=2015,OFFSET('2015'!L$1,Calculations!$B102,0),IF($P104=2016,OFFSET('2016'!L$1,Calculations!$B102,0),IF($P104=2017,OFFSET('2017'!L$1,Calculations!$B102,0),0))))))))))))))))</f>
        <v>6.0479078654443269E-2</v>
      </c>
      <c r="Z104" s="31">
        <f ca="1">IF($P104=2002,OFFSET('2002'!M$1,Calculations!$B102,0),IF($P104=2003,OFFSET('2003'!M$1,Calculations!$B102,0),IF($P104=2004,OFFSET('2004'!M$1,Calculations!$B102,0),IF($P104=2005,OFFSET('2005'!M$1,Calculations!$B102,0),IF($P104=2006,OFFSET('2006'!M$1,Calculations!$B102,0),IF($P104=2007,OFFSET('2007'!M$1,Calculations!$B102,0),IF($P104=2008,OFFSET('2008'!M$1,Calculations!$B102,0),IF($P104=2009,OFFSET('2009'!M$1,Calculations!$B102,0),IF($P104=2010,OFFSET('2010'!M$1,Calculations!$B102,0),IF($P104=2011,OFFSET('2011'!M$1,Calculations!$B102,0),IF($P104=2012,OFFSET('2012'!M$1,Calculations!$B102,0),IF($P104=2013,OFFSET('2013'!M$1,Calculations!$B102,0),IF($P104=2014,OFFSET('2014'!M$1,Calculations!$B102,0),IF($P104=2015,OFFSET('2015'!M$1,Calculations!$B102,0),IF($P104=2016,OFFSET('2016'!M$1,Calculations!$B102,0),IF($P104=2017,OFFSET('2017'!M$1,Calculations!$B102,0),0))))))))))))))))</f>
        <v>0.11891278635083705</v>
      </c>
      <c r="AA104" s="31">
        <f ca="1">IF($P104=2002,OFFSET('2002'!N$1,Calculations!$B102,0),IF($P104=2003,OFFSET('2003'!N$1,Calculations!$B102,0),IF($P104=2004,OFFSET('2004'!N$1,Calculations!$B102,0),IF($P104=2005,OFFSET('2005'!N$1,Calculations!$B102,0),IF($P104=2006,OFFSET('2006'!N$1,Calculations!$B102,0),IF($P104=2007,OFFSET('2007'!N$1,Calculations!$B102,0),IF($P104=2008,OFFSET('2008'!N$1,Calculations!$B102,0),IF($P104=2009,OFFSET('2009'!N$1,Calculations!$B102,0),IF($P104=2010,OFFSET('2010'!N$1,Calculations!$B102,0),IF($P104=2011,OFFSET('2011'!N$1,Calculations!$B102,0),IF($P104=2012,OFFSET('2012'!N$1,Calculations!$B102,0),IF($P104=2013,OFFSET('2013'!N$1,Calculations!$B102,0),IF($P104=2014,OFFSET('2014'!N$1,Calculations!$B102,0),IF($P104=2015,OFFSET('2015'!N$1,Calculations!$B102,0),IF($P104=2016,OFFSET('2016'!N$1,Calculations!$B102,0),IF($P104=2017,OFFSET('2017'!N$1,Calculations!$B102,0),0))))))))))))))))</f>
        <v>0.1108929588317797</v>
      </c>
      <c r="AB104" s="31">
        <f ca="1">IF($P104=2002,OFFSET('2002'!O$1,Calculations!$B102,0),IF($P104=2003,OFFSET('2003'!O$1,Calculations!$B102,0),IF($P104=2004,OFFSET('2004'!O$1,Calculations!$B102,0),IF($P104=2005,OFFSET('2005'!O$1,Calculations!$B102,0),IF($P104=2006,OFFSET('2006'!O$1,Calculations!$B102,0),IF($P104=2007,OFFSET('2007'!O$1,Calculations!$B102,0),IF($P104=2008,OFFSET('2008'!O$1,Calculations!$B102,0),IF($P104=2009,OFFSET('2009'!O$1,Calculations!$B102,0),IF($P104=2010,OFFSET('2010'!O$1,Calculations!$B102,0),IF($P104=2011,OFFSET('2011'!O$1,Calculations!$B102,0),IF($P104=2012,OFFSET('2012'!O$1,Calculations!$B102,0),IF($P104=2013,OFFSET('2013'!O$1,Calculations!$B102,0),IF($P104=2014,OFFSET('2014'!O$1,Calculations!$B102,0),IF($P104=2015,OFFSET('2015'!O$1,Calculations!$B102,0),IF($P104=2016,OFFSET('2016'!O$1,Calculations!$B102,0),IF($P104=2017,OFFSET('2017'!O$1,Calculations!$B102,0),0))))))))))))))))</f>
        <v>0.12833570246761947</v>
      </c>
      <c r="AC104" s="31">
        <f ca="1">IF($P104=2002,OFFSET('2002'!P$1,Calculations!$B102,0),IF($P104=2003,OFFSET('2003'!P$1,Calculations!$B102,0),IF($P104=2004,OFFSET('2004'!P$1,Calculations!$B102,0),IF($P104=2005,OFFSET('2005'!P$1,Calculations!$B102,0),IF($P104=2006,OFFSET('2006'!P$1,Calculations!$B102,0),IF($P104=2007,OFFSET('2007'!P$1,Calculations!$B102,0),IF($P104=2008,OFFSET('2008'!P$1,Calculations!$B102,0),IF($P104=2009,OFFSET('2009'!P$1,Calculations!$B102,0),IF($P104=2010,OFFSET('2010'!P$1,Calculations!$B102,0),IF($P104=2011,OFFSET('2011'!P$1,Calculations!$B102,0),IF($P104=2012,OFFSET('2012'!P$1,Calculations!$B102,0),IF($P104=2013,OFFSET('2013'!P$1,Calculations!$B102,0),IF($P104=2014,OFFSET('2014'!P$1,Calculations!$B102,0),IF($P104=2015,OFFSET('2015'!P$1,Calculations!$B102,0),IF($P104=2016,OFFSET('2016'!P$1,Calculations!$B102,0),IF($P104=2017,OFFSET('2017'!P$1,Calculations!$B102,0),0))))))))))))))))</f>
        <v>8.4129870455307329E-2</v>
      </c>
      <c r="AD104" s="34">
        <f ca="1">IF($P104=2002,OFFSET('2002'!Q$1,Calculations!$B102,0),IF($P104=2003,OFFSET('2003'!Q$1,Calculations!$B102,0),IF($P104=2004,OFFSET('2004'!Q$1,Calculations!$B102,0),IF($P104=2005,OFFSET('2005'!Q$1,Calculations!$B102,0),IF($P104=2006,OFFSET('2006'!Q$1,Calculations!$B102,0),IF($P104=2007,OFFSET('2007'!Q$1,Calculations!$B102,0),IF($P104=2008,OFFSET('2008'!Q$1,Calculations!$B102,0),IF($P104=2009,OFFSET('2009'!Q$1,Calculations!$B102,0),IF($P104=2010,OFFSET('2010'!Q$1,Calculations!$B102,0),IF($P104=2011,OFFSET('2011'!Q$1,Calculations!$B102,0),IF($P104=2012,OFFSET('2012'!Q$1,Calculations!$B102,0),IF($P104=2013,OFFSET('2013'!Q$1,Calculations!$B102,0),IF($P104=2014,OFFSET('2014'!Q$1,Calculations!$B102,0),IF($P104=2015,OFFSET('2015'!Q$1,Calculations!$B102,0),IF($P104=2016,OFFSET('2016'!Q$1,Calculations!$B102,0),IF($P104=2017,OFFSET('2017'!Q$1,Calculations!$B102,0),0))))))))))))))))</f>
        <v>0.11199933194370695</v>
      </c>
      <c r="AE104" s="31">
        <f ca="1">IF($P104=2002,OFFSET('2002'!K$1,Calculations!$C102,0),IF($P104=2003,OFFSET('2003'!K$1,Calculations!$C102,0),IF($P104=2004,OFFSET('2004'!K$1,Calculations!$C102,0),IF($P104=2005,OFFSET('2005'!K$1,Calculations!$C102,0),IF($P104=2006,OFFSET('2006'!K$1,Calculations!$C102,0),IF($P104=2007,OFFSET('2007'!K$1,Calculations!$C102,0),IF($P104=2008,OFFSET('2008'!K$1,Calculations!$C102,0),IF($P104=2009,OFFSET('2009'!K$1,Calculations!$C102,0),IF($P104=2010,OFFSET('2010'!K$1,Calculations!$C102,0),IF($P104=2011,OFFSET('2011'!K$1,Calculations!$C102,0),IF($P104=2012,OFFSET('2012'!K$1,Calculations!$C102,0),IF($P104=2013,OFFSET('2013'!K$1,Calculations!$C102,0),IF($P104=2014,OFFSET('2014'!K$1,Calculations!$C102,0),IF($P104=2015,OFFSET('2015'!K$1,Calculations!$C102,0),IF($P104=2016,OFFSET('2016'!K$1,Calculations!$C102,0),IF($P104=2017,OFFSET('2017'!K$1,Calculations!$C102,0),0))))))))))))))))</f>
        <v>3.176052486297401E-2</v>
      </c>
      <c r="AF104" s="31">
        <f ca="1">IF($P104=2002,OFFSET('2002'!L$1,Calculations!$C102,0),IF($P104=2003,OFFSET('2003'!L$1,Calculations!$C102,0),IF($P104=2004,OFFSET('2004'!L$1,Calculations!$C102,0),IF($P104=2005,OFFSET('2005'!L$1,Calculations!$C102,0),IF($P104=2006,OFFSET('2006'!L$1,Calculations!$C102,0),IF($P104=2007,OFFSET('2007'!L$1,Calculations!$C102,0),IF($P104=2008,OFFSET('2008'!L$1,Calculations!$C102,0),IF($P104=2009,OFFSET('2009'!L$1,Calculations!$C102,0),IF($P104=2010,OFFSET('2010'!L$1,Calculations!$C102,0),IF($P104=2011,OFFSET('2011'!L$1,Calculations!$C102,0),IF($P104=2012,OFFSET('2012'!L$1,Calculations!$C102,0),IF($P104=2013,OFFSET('2013'!L$1,Calculations!$C102,0),IF($P104=2014,OFFSET('2014'!L$1,Calculations!$C102,0),IF($P104=2015,OFFSET('2015'!L$1,Calculations!$C102,0),IF($P104=2016,OFFSET('2016'!L$1,Calculations!$C102,0),IF($P104=2017,OFFSET('2017'!L$1,Calculations!$C102,0),0))))))))))))))))</f>
        <v>0.14357444689049617</v>
      </c>
      <c r="AG104" s="31">
        <f ca="1">IF($P104=2002,OFFSET('2002'!M$1,Calculations!$C102,0),IF($P104=2003,OFFSET('2003'!M$1,Calculations!$C102,0),IF($P104=2004,OFFSET('2004'!M$1,Calculations!$C102,0),IF($P104=2005,OFFSET('2005'!M$1,Calculations!$C102,0),IF($P104=2006,OFFSET('2006'!M$1,Calculations!$C102,0),IF($P104=2007,OFFSET('2007'!M$1,Calculations!$C102,0),IF($P104=2008,OFFSET('2008'!M$1,Calculations!$C102,0),IF($P104=2009,OFFSET('2009'!M$1,Calculations!$C102,0),IF($P104=2010,OFFSET('2010'!M$1,Calculations!$C102,0),IF($P104=2011,OFFSET('2011'!M$1,Calculations!$C102,0),IF($P104=2012,OFFSET('2012'!M$1,Calculations!$C102,0),IF($P104=2013,OFFSET('2013'!M$1,Calculations!$C102,0),IF($P104=2014,OFFSET('2014'!M$1,Calculations!$C102,0),IF($P104=2015,OFFSET('2015'!M$1,Calculations!$C102,0),IF($P104=2016,OFFSET('2016'!M$1,Calculations!$C102,0),IF($P104=2017,OFFSET('2017'!M$1,Calculations!$C102,0),0))))))))))))))))</f>
        <v>0.11970809177212191</v>
      </c>
      <c r="AH104" s="31">
        <f ca="1">IF($P104=2002,OFFSET('2002'!N$1,Calculations!$C102,0),IF($P104=2003,OFFSET('2003'!N$1,Calculations!$C102,0),IF($P104=2004,OFFSET('2004'!N$1,Calculations!$C102,0),IF($P104=2005,OFFSET('2005'!N$1,Calculations!$C102,0),IF($P104=2006,OFFSET('2006'!N$1,Calculations!$C102,0),IF($P104=2007,OFFSET('2007'!N$1,Calculations!$C102,0),IF($P104=2008,OFFSET('2008'!N$1,Calculations!$C102,0),IF($P104=2009,OFFSET('2009'!N$1,Calculations!$C102,0),IF($P104=2010,OFFSET('2010'!N$1,Calculations!$C102,0),IF($P104=2011,OFFSET('2011'!N$1,Calculations!$C102,0),IF($P104=2012,OFFSET('2012'!N$1,Calculations!$C102,0),IF($P104=2013,OFFSET('2013'!N$1,Calculations!$C102,0),IF($P104=2014,OFFSET('2014'!N$1,Calculations!$C102,0),IF($P104=2015,OFFSET('2015'!N$1,Calculations!$C102,0),IF($P104=2016,OFFSET('2016'!N$1,Calculations!$C102,0),IF($P104=2017,OFFSET('2017'!N$1,Calculations!$C102,0),0))))))))))))))))</f>
        <v>0.14871363722607572</v>
      </c>
      <c r="AI104" s="31">
        <f ca="1">IF($P104=2002,OFFSET('2002'!O$1,Calculations!$C102,0),IF($P104=2003,OFFSET('2003'!O$1,Calculations!$C102,0),IF($P104=2004,OFFSET('2004'!O$1,Calculations!$C102,0),IF($P104=2005,OFFSET('2005'!O$1,Calculations!$C102,0),IF($P104=2006,OFFSET('2006'!O$1,Calculations!$C102,0),IF($P104=2007,OFFSET('2007'!O$1,Calculations!$C102,0),IF($P104=2008,OFFSET('2008'!O$1,Calculations!$C102,0),IF($P104=2009,OFFSET('2009'!O$1,Calculations!$C102,0),IF($P104=2010,OFFSET('2010'!O$1,Calculations!$C102,0),IF($P104=2011,OFFSET('2011'!O$1,Calculations!$C102,0),IF($P104=2012,OFFSET('2012'!O$1,Calculations!$C102,0),IF($P104=2013,OFFSET('2013'!O$1,Calculations!$C102,0),IF($P104=2014,OFFSET('2014'!O$1,Calculations!$C102,0),IF($P104=2015,OFFSET('2015'!O$1,Calculations!$C102,0),IF($P104=2016,OFFSET('2016'!O$1,Calculations!$C102,0),IF($P104=2017,OFFSET('2017'!O$1,Calculations!$C102,0),0))))))))))))))))</f>
        <v>6.9515621568110766E-2</v>
      </c>
      <c r="AJ104" s="31">
        <f ca="1">IF($P104=2002,OFFSET('2002'!P$1,Calculations!$C102,0),IF($P104=2003,OFFSET('2003'!P$1,Calculations!$C102,0),IF($P104=2004,OFFSET('2004'!P$1,Calculations!$C102,0),IF($P104=2005,OFFSET('2005'!P$1,Calculations!$C102,0),IF($P104=2006,OFFSET('2006'!P$1,Calculations!$C102,0),IF($P104=2007,OFFSET('2007'!P$1,Calculations!$C102,0),IF($P104=2008,OFFSET('2008'!P$1,Calculations!$C102,0),IF($P104=2009,OFFSET('2009'!P$1,Calculations!$C102,0),IF($P104=2010,OFFSET('2010'!P$1,Calculations!$C102,0),IF($P104=2011,OFFSET('2011'!P$1,Calculations!$C102,0),IF($P104=2012,OFFSET('2012'!P$1,Calculations!$C102,0),IF($P104=2013,OFFSET('2013'!P$1,Calculations!$C102,0),IF($P104=2014,OFFSET('2014'!P$1,Calculations!$C102,0),IF($P104=2015,OFFSET('2015'!P$1,Calculations!$C102,0),IF($P104=2016,OFFSET('2016'!P$1,Calculations!$C102,0),IF($P104=2017,OFFSET('2017'!P$1,Calculations!$C102,0),0))))))))))))))))</f>
        <v>9.6654413780927179E-2</v>
      </c>
      <c r="AK104" s="34">
        <f ca="1">IF($P104=2002,OFFSET('2002'!Q$1,Calculations!$C102,0),IF($P104=2003,OFFSET('2003'!Q$1,Calculations!$C102,0),IF($P104=2004,OFFSET('2004'!Q$1,Calculations!$C102,0),IF($P104=2005,OFFSET('2005'!Q$1,Calculations!$C102,0),IF($P104=2006,OFFSET('2006'!Q$1,Calculations!$C102,0),IF($P104=2007,OFFSET('2007'!Q$1,Calculations!$C102,0),IF($P104=2008,OFFSET('2008'!Q$1,Calculations!$C102,0),IF($P104=2009,OFFSET('2009'!Q$1,Calculations!$C102,0),IF($P104=2010,OFFSET('2010'!Q$1,Calculations!$C102,0),IF($P104=2011,OFFSET('2011'!Q$1,Calculations!$C102,0),IF($P104=2012,OFFSET('2012'!Q$1,Calculations!$C102,0),IF($P104=2013,OFFSET('2013'!Q$1,Calculations!$C102,0),IF($P104=2014,OFFSET('2014'!Q$1,Calculations!$C102,0),IF($P104=2015,OFFSET('2015'!Q$1,Calculations!$C102,0),IF($P104=2016,OFFSET('2016'!Q$1,Calculations!$C102,0),IF($P104=2017,OFFSET('2017'!Q$1,Calculations!$C102,0),0))))))))))))))))</f>
        <v>7.6785648129516076E-2</v>
      </c>
      <c r="AL104" s="31">
        <f ca="1">IF($P104=2002,OFFSET('2002'!K$1,Calculations!$D102,0),IF($P104=2003,OFFSET('2003'!K$1,Calculations!$D102,0),IF($P104=2004,OFFSET('2004'!K$1,Calculations!$D102,0),IF($P104=2005,OFFSET('2005'!K$1,Calculations!$D102,0),IF($P104=2006,OFFSET('2006'!K$1,Calculations!$D102,0),IF($P104=2007,OFFSET('2007'!K$1,Calculations!$D102,0),IF($P104=2008,OFFSET('2008'!K$1,Calculations!$D102,0),IF($P104=2009,OFFSET('2009'!K$1,Calculations!$D102,0),IF($P104=2010,OFFSET('2010'!K$1,Calculations!$D102,0),IF($P104=2011,OFFSET('2011'!K$1,Calculations!$D102,0),IF($P104=2012,OFFSET('2012'!K$1,Calculations!$D102,0),IF($P104=2013,OFFSET('2013'!K$1,Calculations!$D102,0),IF($P104=2014,OFFSET('2014'!K$1,Calculations!$D102,0),IF($P104=2015,OFFSET('2015'!K$1,Calculations!$D102,0),IF($P104=2016,OFFSET('2016'!K$1,Calculations!$D102,0),IF($P104=2017,OFFSET('2017'!K$1,Calculations!$D102,0),0))))))))))))))))</f>
        <v>2.0525339491160706E-2</v>
      </c>
      <c r="AM104" s="31">
        <f ca="1">IF($P104=2002,OFFSET('2002'!L$1,Calculations!$D102,0),IF($P104=2003,OFFSET('2003'!L$1,Calculations!$D102,0),IF($P104=2004,OFFSET('2004'!L$1,Calculations!$D102,0),IF($P104=2005,OFFSET('2005'!L$1,Calculations!$D102,0),IF($P104=2006,OFFSET('2006'!L$1,Calculations!$D102,0),IF($P104=2007,OFFSET('2007'!L$1,Calculations!$D102,0),IF($P104=2008,OFFSET('2008'!L$1,Calculations!$D102,0),IF($P104=2009,OFFSET('2009'!L$1,Calculations!$D102,0),IF($P104=2010,OFFSET('2010'!L$1,Calculations!$D102,0),IF($P104=2011,OFFSET('2011'!L$1,Calculations!$D102,0),IF($P104=2012,OFFSET('2012'!L$1,Calculations!$D102,0),IF($P104=2013,OFFSET('2013'!L$1,Calculations!$D102,0),IF($P104=2014,OFFSET('2014'!L$1,Calculations!$D102,0),IF($P104=2015,OFFSET('2015'!L$1,Calculations!$D102,0),IF($P104=2016,OFFSET('2016'!L$1,Calculations!$D102,0),IF($P104=2017,OFFSET('2017'!L$1,Calculations!$D102,0),0))))))))))))))))</f>
        <v>7.7352294210907904E-2</v>
      </c>
      <c r="AN104" s="31">
        <f ca="1">IF($P104=2002,OFFSET('2002'!M$1,Calculations!$D102,0),IF($P104=2003,OFFSET('2003'!M$1,Calculations!$D102,0),IF($P104=2004,OFFSET('2004'!M$1,Calculations!$D102,0),IF($P104=2005,OFFSET('2005'!M$1,Calculations!$D102,0),IF($P104=2006,OFFSET('2006'!M$1,Calculations!$D102,0),IF($P104=2007,OFFSET('2007'!M$1,Calculations!$D102,0),IF($P104=2008,OFFSET('2008'!M$1,Calculations!$D102,0),IF($P104=2009,OFFSET('2009'!M$1,Calculations!$D102,0),IF($P104=2010,OFFSET('2010'!M$1,Calculations!$D102,0),IF($P104=2011,OFFSET('2011'!M$1,Calculations!$D102,0),IF($P104=2012,OFFSET('2012'!M$1,Calculations!$D102,0),IF($P104=2013,OFFSET('2013'!M$1,Calculations!$D102,0),IF($P104=2014,OFFSET('2014'!M$1,Calculations!$D102,0),IF($P104=2015,OFFSET('2015'!M$1,Calculations!$D102,0),IF($P104=2016,OFFSET('2016'!M$1,Calculations!$D102,0),IF($P104=2017,OFFSET('2017'!M$1,Calculations!$D102,0),0))))))))))))))))</f>
        <v>5.7457431685200323E-2</v>
      </c>
      <c r="AO104" s="31">
        <f ca="1">IF($P104=2002,OFFSET('2002'!N$1,Calculations!$D102,0),IF($P104=2003,OFFSET('2003'!N$1,Calculations!$D102,0),IF($P104=2004,OFFSET('2004'!N$1,Calculations!$D102,0),IF($P104=2005,OFFSET('2005'!N$1,Calculations!$D102,0),IF($P104=2006,OFFSET('2006'!N$1,Calculations!$D102,0),IF($P104=2007,OFFSET('2007'!N$1,Calculations!$D102,0),IF($P104=2008,OFFSET('2008'!N$1,Calculations!$D102,0),IF($P104=2009,OFFSET('2009'!N$1,Calculations!$D102,0),IF($P104=2010,OFFSET('2010'!N$1,Calculations!$D102,0),IF($P104=2011,OFFSET('2011'!N$1,Calculations!$D102,0),IF($P104=2012,OFFSET('2012'!N$1,Calculations!$D102,0),IF($P104=2013,OFFSET('2013'!N$1,Calculations!$D102,0),IF($P104=2014,OFFSET('2014'!N$1,Calculations!$D102,0),IF($P104=2015,OFFSET('2015'!N$1,Calculations!$D102,0),IF($P104=2016,OFFSET('2016'!N$1,Calculations!$D102,0),IF($P104=2017,OFFSET('2017'!N$1,Calculations!$D102,0),0))))))))))))))))</f>
        <v>4.829057434129716E-2</v>
      </c>
      <c r="AP104" s="31">
        <f ca="1">IF($P104=2002,OFFSET('2002'!O$1,Calculations!$D102,0),IF($P104=2003,OFFSET('2003'!O$1,Calculations!$D102,0),IF($P104=2004,OFFSET('2004'!O$1,Calculations!$D102,0),IF($P104=2005,OFFSET('2005'!O$1,Calculations!$D102,0),IF($P104=2006,OFFSET('2006'!O$1,Calculations!$D102,0),IF($P104=2007,OFFSET('2007'!O$1,Calculations!$D102,0),IF($P104=2008,OFFSET('2008'!O$1,Calculations!$D102,0),IF($P104=2009,OFFSET('2009'!O$1,Calculations!$D102,0),IF($P104=2010,OFFSET('2010'!O$1,Calculations!$D102,0),IF($P104=2011,OFFSET('2011'!O$1,Calculations!$D102,0),IF($P104=2012,OFFSET('2012'!O$1,Calculations!$D102,0),IF($P104=2013,OFFSET('2013'!O$1,Calculations!$D102,0),IF($P104=2014,OFFSET('2014'!O$1,Calculations!$D102,0),IF($P104=2015,OFFSET('2015'!O$1,Calculations!$D102,0),IF($P104=2016,OFFSET('2016'!O$1,Calculations!$D102,0),IF($P104=2017,OFFSET('2017'!O$1,Calculations!$D102,0),0))))))))))))))))</f>
        <v>2.971526884699769E-2</v>
      </c>
      <c r="AQ104" s="31">
        <f ca="1">IF($P104=2002,OFFSET('2002'!P$1,Calculations!$D102,0),IF($P104=2003,OFFSET('2003'!P$1,Calculations!$D102,0),IF($P104=2004,OFFSET('2004'!P$1,Calculations!$D102,0),IF($P104=2005,OFFSET('2005'!P$1,Calculations!$D102,0),IF($P104=2006,OFFSET('2006'!P$1,Calculations!$D102,0),IF($P104=2007,OFFSET('2007'!P$1,Calculations!$D102,0),IF($P104=2008,OFFSET('2008'!P$1,Calculations!$D102,0),IF($P104=2009,OFFSET('2009'!P$1,Calculations!$D102,0),IF($P104=2010,OFFSET('2010'!P$1,Calculations!$D102,0),IF($P104=2011,OFFSET('2011'!P$1,Calculations!$D102,0),IF($P104=2012,OFFSET('2012'!P$1,Calculations!$D102,0),IF($P104=2013,OFFSET('2013'!P$1,Calculations!$D102,0),IF($P104=2014,OFFSET('2014'!P$1,Calculations!$D102,0),IF($P104=2015,OFFSET('2015'!P$1,Calculations!$D102,0),IF($P104=2016,OFFSET('2016'!P$1,Calculations!$D102,0),IF($P104=2017,OFFSET('2017'!P$1,Calculations!$D102,0),0))))))))))))))))</f>
        <v>3.6568595160508109E-2</v>
      </c>
      <c r="AR104" s="34">
        <f ca="1">IF($P104=2002,OFFSET('2002'!Q$1,Calculations!$D102,0),IF($P104=2003,OFFSET('2003'!Q$1,Calculations!$D102,0),IF($P104=2004,OFFSET('2004'!Q$1,Calculations!$D102,0),IF($P104=2005,OFFSET('2005'!Q$1,Calculations!$D102,0),IF($P104=2006,OFFSET('2006'!Q$1,Calculations!$D102,0),IF($P104=2007,OFFSET('2007'!Q$1,Calculations!$D102,0),IF($P104=2008,OFFSET('2008'!Q$1,Calculations!$D102,0),IF($P104=2009,OFFSET('2009'!Q$1,Calculations!$D102,0),IF($P104=2010,OFFSET('2010'!Q$1,Calculations!$D102,0),IF($P104=2011,OFFSET('2011'!Q$1,Calculations!$D102,0),IF($P104=2012,OFFSET('2012'!Q$1,Calculations!$D102,0),IF($P104=2013,OFFSET('2013'!Q$1,Calculations!$D102,0),IF($P104=2014,OFFSET('2014'!Q$1,Calculations!$D102,0),IF($P104=2015,OFFSET('2015'!Q$1,Calculations!$D102,0),IF($P104=2016,OFFSET('2016'!Q$1,Calculations!$D102,0),IF($P104=2017,OFFSET('2017'!Q$1,Calculations!$D102,0),0))))))))))))))))</f>
        <v>3.8177161981900784E-2</v>
      </c>
      <c r="AS104" s="31">
        <f ca="1">IF($P104=2002,OFFSET('2002'!K$1,Calculations!$E102,0),IF($P104=2003,OFFSET('2003'!K$1,Calculations!$E102,0),IF($P104=2004,OFFSET('2004'!K$1,Calculations!$E102,0),IF($P104=2005,OFFSET('2005'!K$1,Calculations!$E102,0),IF($P104=2006,OFFSET('2006'!K$1,Calculations!$E102,0),IF($P104=2007,OFFSET('2007'!K$1,Calculations!$E102,0),IF($P104=2008,OFFSET('2008'!K$1,Calculations!$E102,0),IF($P104=2009,OFFSET('2009'!K$1,Calculations!$E102,0),IF($P104=2010,OFFSET('2010'!K$1,Calculations!$E102,0),IF($P104=2011,OFFSET('2011'!K$1,Calculations!$E102,0),IF($P104=2012,OFFSET('2012'!K$1,Calculations!$E102,0),IF($P104=2013,OFFSET('2013'!K$1,Calculations!$E102,0),IF($P104=2014,OFFSET('2014'!K$1,Calculations!$E102,0),IF($P104=2015,OFFSET('2015'!K$1,Calculations!$E102,0),IF($P104=2016,OFFSET('2016'!K$1,Calculations!$E102,0),IF($P104=2017,OFFSET('2017'!K$1,Calculations!$E102,0),0))))))))))))))))</f>
        <v>1.0868222062822133E-2</v>
      </c>
      <c r="AT104" s="31">
        <f ca="1">IF($P104=2002,OFFSET('2002'!L$1,Calculations!$E102,0),IF($P104=2003,OFFSET('2003'!L$1,Calculations!$E102,0),IF($P104=2004,OFFSET('2004'!L$1,Calculations!$E102,0),IF($P104=2005,OFFSET('2005'!L$1,Calculations!$E102,0),IF($P104=2006,OFFSET('2006'!L$1,Calculations!$E102,0),IF($P104=2007,OFFSET('2007'!L$1,Calculations!$E102,0),IF($P104=2008,OFFSET('2008'!L$1,Calculations!$E102,0),IF($P104=2009,OFFSET('2009'!L$1,Calculations!$E102,0),IF($P104=2010,OFFSET('2010'!L$1,Calculations!$E102,0),IF($P104=2011,OFFSET('2011'!L$1,Calculations!$E102,0),IF($P104=2012,OFFSET('2012'!L$1,Calculations!$E102,0),IF($P104=2013,OFFSET('2013'!L$1,Calculations!$E102,0),IF($P104=2014,OFFSET('2014'!L$1,Calculations!$E102,0),IF($P104=2015,OFFSET('2015'!L$1,Calculations!$E102,0),IF($P104=2016,OFFSET('2016'!L$1,Calculations!$E102,0),IF($P104=2017,OFFSET('2017'!L$1,Calculations!$E102,0),0))))))))))))))))</f>
        <v>7.8153057926914196E-2</v>
      </c>
      <c r="AU104" s="31">
        <f ca="1">IF($P104=2002,OFFSET('2002'!M$1,Calculations!$E102,0),IF($P104=2003,OFFSET('2003'!M$1,Calculations!$E102,0),IF($P104=2004,OFFSET('2004'!M$1,Calculations!$E102,0),IF($P104=2005,OFFSET('2005'!M$1,Calculations!$E102,0),IF($P104=2006,OFFSET('2006'!M$1,Calculations!$E102,0),IF($P104=2007,OFFSET('2007'!M$1,Calculations!$E102,0),IF($P104=2008,OFFSET('2008'!M$1,Calculations!$E102,0),IF($P104=2009,OFFSET('2009'!M$1,Calculations!$E102,0),IF($P104=2010,OFFSET('2010'!M$1,Calculations!$E102,0),IF($P104=2011,OFFSET('2011'!M$1,Calculations!$E102,0),IF($P104=2012,OFFSET('2012'!M$1,Calculations!$E102,0),IF($P104=2013,OFFSET('2013'!M$1,Calculations!$E102,0),IF($P104=2014,OFFSET('2014'!M$1,Calculations!$E102,0),IF($P104=2015,OFFSET('2015'!M$1,Calculations!$E102,0),IF($P104=2016,OFFSET('2016'!M$1,Calculations!$E102,0),IF($P104=2017,OFFSET('2017'!M$1,Calculations!$E102,0),0))))))))))))))))</f>
        <v>7.3253447863248694E-2</v>
      </c>
      <c r="AV104" s="31">
        <f ca="1">IF($P104=2002,OFFSET('2002'!N$1,Calculations!$E102,0),IF($P104=2003,OFFSET('2003'!N$1,Calculations!$E102,0),IF($P104=2004,OFFSET('2004'!N$1,Calculations!$E102,0),IF($P104=2005,OFFSET('2005'!N$1,Calculations!$E102,0),IF($P104=2006,OFFSET('2006'!N$1,Calculations!$E102,0),IF($P104=2007,OFFSET('2007'!N$1,Calculations!$E102,0),IF($P104=2008,OFFSET('2008'!N$1,Calculations!$E102,0),IF($P104=2009,OFFSET('2009'!N$1,Calculations!$E102,0),IF($P104=2010,OFFSET('2010'!N$1,Calculations!$E102,0),IF($P104=2011,OFFSET('2011'!N$1,Calculations!$E102,0),IF($P104=2012,OFFSET('2012'!N$1,Calculations!$E102,0),IF($P104=2013,OFFSET('2013'!N$1,Calculations!$E102,0),IF($P104=2014,OFFSET('2014'!N$1,Calculations!$E102,0),IF($P104=2015,OFFSET('2015'!N$1,Calculations!$E102,0),IF($P104=2016,OFFSET('2016'!N$1,Calculations!$E102,0),IF($P104=2017,OFFSET('2017'!N$1,Calculations!$E102,0),0))))))))))))))))</f>
        <v>3.1395271936227917E-2</v>
      </c>
      <c r="AW104" s="31">
        <f ca="1">IF($P104=2002,OFFSET('2002'!O$1,Calculations!$E102,0),IF($P104=2003,OFFSET('2003'!O$1,Calculations!$E102,0),IF($P104=2004,OFFSET('2004'!O$1,Calculations!$E102,0),IF($P104=2005,OFFSET('2005'!O$1,Calculations!$E102,0),IF($P104=2006,OFFSET('2006'!O$1,Calculations!$E102,0),IF($P104=2007,OFFSET('2007'!O$1,Calculations!$E102,0),IF($P104=2008,OFFSET('2008'!O$1,Calculations!$E102,0),IF($P104=2009,OFFSET('2009'!O$1,Calculations!$E102,0),IF($P104=2010,OFFSET('2010'!O$1,Calculations!$E102,0),IF($P104=2011,OFFSET('2011'!O$1,Calculations!$E102,0),IF($P104=2012,OFFSET('2012'!O$1,Calculations!$E102,0),IF($P104=2013,OFFSET('2013'!O$1,Calculations!$E102,0),IF($P104=2014,OFFSET('2014'!O$1,Calculations!$E102,0),IF($P104=2015,OFFSET('2015'!O$1,Calculations!$E102,0),IF($P104=2016,OFFSET('2016'!O$1,Calculations!$E102,0),IF($P104=2017,OFFSET('2017'!O$1,Calculations!$E102,0),0))))))))))))))))</f>
        <v>4.3311276336153462E-2</v>
      </c>
      <c r="AX104" s="31">
        <f ca="1">IF($P104=2002,OFFSET('2002'!P$1,Calculations!$E102,0),IF($P104=2003,OFFSET('2003'!P$1,Calculations!$E102,0),IF($P104=2004,OFFSET('2004'!P$1,Calculations!$E102,0),IF($P104=2005,OFFSET('2005'!P$1,Calculations!$E102,0),IF($P104=2006,OFFSET('2006'!P$1,Calculations!$E102,0),IF($P104=2007,OFFSET('2007'!P$1,Calculations!$E102,0),IF($P104=2008,OFFSET('2008'!P$1,Calculations!$E102,0),IF($P104=2009,OFFSET('2009'!P$1,Calculations!$E102,0),IF($P104=2010,OFFSET('2010'!P$1,Calculations!$E102,0),IF($P104=2011,OFFSET('2011'!P$1,Calculations!$E102,0),IF($P104=2012,OFFSET('2012'!P$1,Calculations!$E102,0),IF($P104=2013,OFFSET('2013'!P$1,Calculations!$E102,0),IF($P104=2014,OFFSET('2014'!P$1,Calculations!$E102,0),IF($P104=2015,OFFSET('2015'!P$1,Calculations!$E102,0),IF($P104=2016,OFFSET('2016'!P$1,Calculations!$E102,0),IF($P104=2017,OFFSET('2017'!P$1,Calculations!$E102,0),0))))))))))))))))</f>
        <v>3.5789814408523538E-2</v>
      </c>
      <c r="AY104" s="34">
        <f ca="1">IF($P104=2002,OFFSET('2002'!Q$1,Calculations!$E102,0),IF($P104=2003,OFFSET('2003'!Q$1,Calculations!$E102,0),IF($P104=2004,OFFSET('2004'!Q$1,Calculations!$E102,0),IF($P104=2005,OFFSET('2005'!Q$1,Calculations!$E102,0),IF($P104=2006,OFFSET('2006'!Q$1,Calculations!$E102,0),IF($P104=2007,OFFSET('2007'!Q$1,Calculations!$E102,0),IF($P104=2008,OFFSET('2008'!Q$1,Calculations!$E102,0),IF($P104=2009,OFFSET('2009'!Q$1,Calculations!$E102,0),IF($P104=2010,OFFSET('2010'!Q$1,Calculations!$E102,0),IF($P104=2011,OFFSET('2011'!Q$1,Calculations!$E102,0),IF($P104=2012,OFFSET('2012'!Q$1,Calculations!$E102,0),IF($P104=2013,OFFSET('2013'!Q$1,Calculations!$E102,0),IF($P104=2014,OFFSET('2014'!Q$1,Calculations!$E102,0),IF($P104=2015,OFFSET('2015'!Q$1,Calculations!$E102,0),IF($P104=2016,OFFSET('2016'!Q$1,Calculations!$E102,0),IF($P104=2017,OFFSET('2017'!Q$1,Calculations!$E102,0),0))))))))))))))))</f>
        <v>4.0020548600579194E-2</v>
      </c>
      <c r="AZ104" s="31">
        <f ca="1">IF($P104=2002,OFFSET('2002'!K$1,Calculations!$F102,0),IF($P104=2003,OFFSET('2003'!K$1,Calculations!$F102,0),IF($P104=2004,OFFSET('2004'!K$1,Calculations!$F102,0),IF($P104=2005,OFFSET('2005'!K$1,Calculations!$F102,0),IF($P104=2006,OFFSET('2006'!K$1,Calculations!$F102,0),IF($P104=2007,OFFSET('2007'!K$1,Calculations!$F102,0),IF($P104=2008,OFFSET('2008'!K$1,Calculations!$F102,0),IF($P104=2009,OFFSET('2009'!K$1,Calculations!$F102,0),IF($P104=2010,OFFSET('2010'!K$1,Calculations!$F102,0),IF($P104=2011,OFFSET('2011'!K$1,Calculations!$F102,0),IF($P104=2012,OFFSET('2012'!K$1,Calculations!$F102,0),IF($P104=2013,OFFSET('2013'!K$1,Calculations!$F102,0),IF($P104=2014,OFFSET('2014'!K$1,Calculations!$F102,0),IF($P104=2015,OFFSET('2015'!K$1,Calculations!$F102,0),IF($P104=2016,OFFSET('2016'!K$1,Calculations!$F102,0),IF($P104=2017,OFFSET('2017'!K$1,Calculations!$F102,0),0))))))))))))))))</f>
        <v>5.9300116523893984E-4</v>
      </c>
      <c r="BA104" s="31">
        <f ca="1">IF($P104=2002,OFFSET('2002'!L$1,Calculations!$F102,0),IF($P104=2003,OFFSET('2003'!L$1,Calculations!$F102,0),IF($P104=2004,OFFSET('2004'!L$1,Calculations!$F102,0),IF($P104=2005,OFFSET('2005'!L$1,Calculations!$F102,0),IF($P104=2006,OFFSET('2006'!L$1,Calculations!$F102,0),IF($P104=2007,OFFSET('2007'!L$1,Calculations!$F102,0),IF($P104=2008,OFFSET('2008'!L$1,Calculations!$F102,0),IF($P104=2009,OFFSET('2009'!L$1,Calculations!$F102,0),IF($P104=2010,OFFSET('2010'!L$1,Calculations!$F102,0),IF($P104=2011,OFFSET('2011'!L$1,Calculations!$F102,0),IF($P104=2012,OFFSET('2012'!L$1,Calculations!$F102,0),IF($P104=2013,OFFSET('2013'!L$1,Calculations!$F102,0),IF($P104=2014,OFFSET('2014'!L$1,Calculations!$F102,0),IF($P104=2015,OFFSET('2015'!L$1,Calculations!$F102,0),IF($P104=2016,OFFSET('2016'!L$1,Calculations!$F102,0),IF($P104=2017,OFFSET('2017'!L$1,Calculations!$F102,0),0))))))))))))))))</f>
        <v>1.663609484746861E-2</v>
      </c>
      <c r="BB104" s="31">
        <f ca="1">IF($P104=2002,OFFSET('2002'!M$1,Calculations!$F102,0),IF($P104=2003,OFFSET('2003'!M$1,Calculations!$F102,0),IF($P104=2004,OFFSET('2004'!M$1,Calculations!$F102,0),IF($P104=2005,OFFSET('2005'!M$1,Calculations!$F102,0),IF($P104=2006,OFFSET('2006'!M$1,Calculations!$F102,0),IF($P104=2007,OFFSET('2007'!M$1,Calculations!$F102,0),IF($P104=2008,OFFSET('2008'!M$1,Calculations!$F102,0),IF($P104=2009,OFFSET('2009'!M$1,Calculations!$F102,0),IF($P104=2010,OFFSET('2010'!M$1,Calculations!$F102,0),IF($P104=2011,OFFSET('2011'!M$1,Calculations!$F102,0),IF($P104=2012,OFFSET('2012'!M$1,Calculations!$F102,0),IF($P104=2013,OFFSET('2013'!M$1,Calculations!$F102,0),IF($P104=2014,OFFSET('2014'!M$1,Calculations!$F102,0),IF($P104=2015,OFFSET('2015'!M$1,Calculations!$F102,0),IF($P104=2016,OFFSET('2016'!M$1,Calculations!$F102,0),IF($P104=2017,OFFSET('2017'!M$1,Calculations!$F102,0),0))))))))))))))))</f>
        <v>2.8445117763283002E-2</v>
      </c>
      <c r="BC104" s="31">
        <f ca="1">IF($P104=2002,OFFSET('2002'!N$1,Calculations!$F102,0),IF($P104=2003,OFFSET('2003'!N$1,Calculations!$F102,0),IF($P104=2004,OFFSET('2004'!N$1,Calculations!$F102,0),IF($P104=2005,OFFSET('2005'!N$1,Calculations!$F102,0),IF($P104=2006,OFFSET('2006'!N$1,Calculations!$F102,0),IF($P104=2007,OFFSET('2007'!N$1,Calculations!$F102,0),IF($P104=2008,OFFSET('2008'!N$1,Calculations!$F102,0),IF($P104=2009,OFFSET('2009'!N$1,Calculations!$F102,0),IF($P104=2010,OFFSET('2010'!N$1,Calculations!$F102,0),IF($P104=2011,OFFSET('2011'!N$1,Calculations!$F102,0),IF($P104=2012,OFFSET('2012'!N$1,Calculations!$F102,0),IF($P104=2013,OFFSET('2013'!N$1,Calculations!$F102,0),IF($P104=2014,OFFSET('2014'!N$1,Calculations!$F102,0),IF($P104=2015,OFFSET('2015'!N$1,Calculations!$F102,0),IF($P104=2016,OFFSET('2016'!N$1,Calculations!$F102,0),IF($P104=2017,OFFSET('2017'!N$1,Calculations!$F102,0),0))))))))))))))))</f>
        <v>2.8153866274407646E-2</v>
      </c>
      <c r="BD104" s="31">
        <f ca="1">IF($P104=2002,OFFSET('2002'!O$1,Calculations!$F102,0),IF($P104=2003,OFFSET('2003'!O$1,Calculations!$F102,0),IF($P104=2004,OFFSET('2004'!O$1,Calculations!$F102,0),IF($P104=2005,OFFSET('2005'!O$1,Calculations!$F102,0),IF($P104=2006,OFFSET('2006'!O$1,Calculations!$F102,0),IF($P104=2007,OFFSET('2007'!O$1,Calculations!$F102,0),IF($P104=2008,OFFSET('2008'!O$1,Calculations!$F102,0),IF($P104=2009,OFFSET('2009'!O$1,Calculations!$F102,0),IF($P104=2010,OFFSET('2010'!O$1,Calculations!$F102,0),IF($P104=2011,OFFSET('2011'!O$1,Calculations!$F102,0),IF($P104=2012,OFFSET('2012'!O$1,Calculations!$F102,0),IF($P104=2013,OFFSET('2013'!O$1,Calculations!$F102,0),IF($P104=2014,OFFSET('2014'!O$1,Calculations!$F102,0),IF($P104=2015,OFFSET('2015'!O$1,Calculations!$F102,0),IF($P104=2016,OFFSET('2016'!O$1,Calculations!$F102,0),IF($P104=2017,OFFSET('2017'!O$1,Calculations!$F102,0),0))))))))))))))))</f>
        <v>1.0249672737815158E-2</v>
      </c>
      <c r="BE104" s="31">
        <f ca="1">IF($P104=2002,OFFSET('2002'!P$1,Calculations!$F102,0),IF($P104=2003,OFFSET('2003'!P$1,Calculations!$F102,0),IF($P104=2004,OFFSET('2004'!P$1,Calculations!$F102,0),IF($P104=2005,OFFSET('2005'!P$1,Calculations!$F102,0),IF($P104=2006,OFFSET('2006'!P$1,Calculations!$F102,0),IF($P104=2007,OFFSET('2007'!P$1,Calculations!$F102,0),IF($P104=2008,OFFSET('2008'!P$1,Calculations!$F102,0),IF($P104=2009,OFFSET('2009'!P$1,Calculations!$F102,0),IF($P104=2010,OFFSET('2010'!P$1,Calculations!$F102,0),IF($P104=2011,OFFSET('2011'!P$1,Calculations!$F102,0),IF($P104=2012,OFFSET('2012'!P$1,Calculations!$F102,0),IF($P104=2013,OFFSET('2013'!P$1,Calculations!$F102,0),IF($P104=2014,OFFSET('2014'!P$1,Calculations!$F102,0),IF($P104=2015,OFFSET('2015'!P$1,Calculations!$F102,0),IF($P104=2016,OFFSET('2016'!P$1,Calculations!$F102,0),IF($P104=2017,OFFSET('2017'!P$1,Calculations!$F102,0),0))))))))))))))))</f>
        <v>2.4625591770530718E-2</v>
      </c>
      <c r="BF104" s="34">
        <f ca="1">IF($P104=2002,OFFSET('2002'!Q$1,Calculations!$F102,0),IF($P104=2003,OFFSET('2003'!Q$1,Calculations!$F102,0),IF($P104=2004,OFFSET('2004'!Q$1,Calculations!$F102,0),IF($P104=2005,OFFSET('2005'!Q$1,Calculations!$F102,0),IF($P104=2006,OFFSET('2006'!Q$1,Calculations!$F102,0),IF($P104=2007,OFFSET('2007'!Q$1,Calculations!$F102,0),IF($P104=2008,OFFSET('2008'!Q$1,Calculations!$F102,0),IF($P104=2009,OFFSET('2009'!Q$1,Calculations!$F102,0),IF($P104=2010,OFFSET('2010'!Q$1,Calculations!$F102,0),IF($P104=2011,OFFSET('2011'!Q$1,Calculations!$F102,0),IF($P104=2012,OFFSET('2012'!Q$1,Calculations!$F102,0),IF($P104=2013,OFFSET('2013'!Q$1,Calculations!$F102,0),IF($P104=2014,OFFSET('2014'!Q$1,Calculations!$F102,0),IF($P104=2015,OFFSET('2015'!Q$1,Calculations!$F102,0),IF($P104=2016,OFFSET('2016'!Q$1,Calculations!$F102,0),IF($P104=2017,OFFSET('2017'!Q$1,Calculations!$F102,0),0))))))))))))))))</f>
        <v>9.85679493225315E-3</v>
      </c>
      <c r="BG104" s="31">
        <f ca="1">IF($P104=2002,OFFSET('2002'!K$1,Calculations!$G102,0),IF($P104=2003,OFFSET('2003'!K$1,Calculations!$G102,0),IF($P104=2004,OFFSET('2004'!K$1,Calculations!$G102,0),IF($P104=2005,OFFSET('2005'!K$1,Calculations!$G102,0),IF($P104=2006,OFFSET('2006'!K$1,Calculations!$G102,0),IF($P104=2007,OFFSET('2007'!K$1,Calculations!$G102,0),IF($P104=2008,OFFSET('2008'!K$1,Calculations!$G102,0),IF($P104=2009,OFFSET('2009'!K$1,Calculations!$G102,0),IF($P104=2010,OFFSET('2010'!K$1,Calculations!$G102,0),IF($P104=2011,OFFSET('2011'!K$1,Calculations!$G102,0),IF($P104=2012,OFFSET('2012'!K$1,Calculations!$G102,0),IF($P104=2013,OFFSET('2013'!K$1,Calculations!$G102,0),IF($P104=2014,OFFSET('2014'!K$1,Calculations!$G102,0),IF($P104=2015,OFFSET('2015'!K$1,Calculations!$G102,0),IF($P104=2016,OFFSET('2016'!K$1,Calculations!$G102,0),IF($P104=2017,OFFSET('2017'!K$1,Calculations!$G102,0),0))))))))))))))))</f>
        <v>9.0252972665360517E-2</v>
      </c>
      <c r="BH104" s="31">
        <f ca="1">IF($P104=2002,OFFSET('2002'!L$1,Calculations!$G102,0),IF($P104=2003,OFFSET('2003'!L$1,Calculations!$G102,0),IF($P104=2004,OFFSET('2004'!L$1,Calculations!$G102,0),IF($P104=2005,OFFSET('2005'!L$1,Calculations!$G102,0),IF($P104=2006,OFFSET('2006'!L$1,Calculations!$G102,0),IF($P104=2007,OFFSET('2007'!L$1,Calculations!$G102,0),IF($P104=2008,OFFSET('2008'!L$1,Calculations!$G102,0),IF($P104=2009,OFFSET('2009'!L$1,Calculations!$G102,0),IF($P104=2010,OFFSET('2010'!L$1,Calculations!$G102,0),IF($P104=2011,OFFSET('2011'!L$1,Calculations!$G102,0),IF($P104=2012,OFFSET('2012'!L$1,Calculations!$G102,0),IF($P104=2013,OFFSET('2013'!L$1,Calculations!$G102,0),IF($P104=2014,OFFSET('2014'!L$1,Calculations!$G102,0),IF($P104=2015,OFFSET('2015'!L$1,Calculations!$G102,0),IF($P104=2016,OFFSET('2016'!L$1,Calculations!$G102,0),IF($P104=2017,OFFSET('2017'!L$1,Calculations!$G102,0),0))))))))))))))))</f>
        <v>0.18791618671886828</v>
      </c>
      <c r="BI104" s="31">
        <f ca="1">IF($P104=2002,OFFSET('2002'!M$1,Calculations!$G102,0),IF($P104=2003,OFFSET('2003'!M$1,Calculations!$G102,0),IF($P104=2004,OFFSET('2004'!M$1,Calculations!$G102,0),IF($P104=2005,OFFSET('2005'!M$1,Calculations!$G102,0),IF($P104=2006,OFFSET('2006'!M$1,Calculations!$G102,0),IF($P104=2007,OFFSET('2007'!M$1,Calculations!$G102,0),IF($P104=2008,OFFSET('2008'!M$1,Calculations!$G102,0),IF($P104=2009,OFFSET('2009'!M$1,Calculations!$G102,0),IF($P104=2010,OFFSET('2010'!M$1,Calculations!$G102,0),IF($P104=2011,OFFSET('2011'!M$1,Calculations!$G102,0),IF($P104=2012,OFFSET('2012'!M$1,Calculations!$G102,0),IF($P104=2013,OFFSET('2013'!M$1,Calculations!$G102,0),IF($P104=2014,OFFSET('2014'!M$1,Calculations!$G102,0),IF($P104=2015,OFFSET('2015'!M$1,Calculations!$G102,0),IF($P104=2016,OFFSET('2016'!M$1,Calculations!$G102,0),IF($P104=2017,OFFSET('2017'!M$1,Calculations!$G102,0),0))))))))))))))))</f>
        <v>0.1084652557899025</v>
      </c>
      <c r="BJ104" s="31">
        <f ca="1">IF($P104=2002,OFFSET('2002'!N$1,Calculations!$G102,0),IF($P104=2003,OFFSET('2003'!N$1,Calculations!$G102,0),IF($P104=2004,OFFSET('2004'!N$1,Calculations!$G102,0),IF($P104=2005,OFFSET('2005'!N$1,Calculations!$G102,0),IF($P104=2006,OFFSET('2006'!N$1,Calculations!$G102,0),IF($P104=2007,OFFSET('2007'!N$1,Calculations!$G102,0),IF($P104=2008,OFFSET('2008'!N$1,Calculations!$G102,0),IF($P104=2009,OFFSET('2009'!N$1,Calculations!$G102,0),IF($P104=2010,OFFSET('2010'!N$1,Calculations!$G102,0),IF($P104=2011,OFFSET('2011'!N$1,Calculations!$G102,0),IF($P104=2012,OFFSET('2012'!N$1,Calculations!$G102,0),IF($P104=2013,OFFSET('2013'!N$1,Calculations!$G102,0),IF($P104=2014,OFFSET('2014'!N$1,Calculations!$G102,0),IF($P104=2015,OFFSET('2015'!N$1,Calculations!$G102,0),IF($P104=2016,OFFSET('2016'!N$1,Calculations!$G102,0),IF($P104=2017,OFFSET('2017'!N$1,Calculations!$G102,0),0))))))))))))))))</f>
        <v>0.12865988575147344</v>
      </c>
      <c r="BK104" s="31">
        <f ca="1">IF($P104=2002,OFFSET('2002'!O$1,Calculations!$G102,0),IF($P104=2003,OFFSET('2003'!O$1,Calculations!$G102,0),IF($P104=2004,OFFSET('2004'!O$1,Calculations!$G102,0),IF($P104=2005,OFFSET('2005'!O$1,Calculations!$G102,0),IF($P104=2006,OFFSET('2006'!O$1,Calculations!$G102,0),IF($P104=2007,OFFSET('2007'!O$1,Calculations!$G102,0),IF($P104=2008,OFFSET('2008'!O$1,Calculations!$G102,0),IF($P104=2009,OFFSET('2009'!O$1,Calculations!$G102,0),IF($P104=2010,OFFSET('2010'!O$1,Calculations!$G102,0),IF($P104=2011,OFFSET('2011'!O$1,Calculations!$G102,0),IF($P104=2012,OFFSET('2012'!O$1,Calculations!$G102,0),IF($P104=2013,OFFSET('2013'!O$1,Calculations!$G102,0),IF($P104=2014,OFFSET('2014'!O$1,Calculations!$G102,0),IF($P104=2015,OFFSET('2015'!O$1,Calculations!$G102,0),IF($P104=2016,OFFSET('2016'!O$1,Calculations!$G102,0),IF($P104=2017,OFFSET('2017'!O$1,Calculations!$G102,0),0))))))))))))))))</f>
        <v>0.12976409692498897</v>
      </c>
      <c r="BL104" s="31">
        <f ca="1">IF($P104=2002,OFFSET('2002'!P$1,Calculations!$G102,0),IF($P104=2003,OFFSET('2003'!P$1,Calculations!$G102,0),IF($P104=2004,OFFSET('2004'!P$1,Calculations!$G102,0),IF($P104=2005,OFFSET('2005'!P$1,Calculations!$G102,0),IF($P104=2006,OFFSET('2006'!P$1,Calculations!$G102,0),IF($P104=2007,OFFSET('2007'!P$1,Calculations!$G102,0),IF($P104=2008,OFFSET('2008'!P$1,Calculations!$G102,0),IF($P104=2009,OFFSET('2009'!P$1,Calculations!$G102,0),IF($P104=2010,OFFSET('2010'!P$1,Calculations!$G102,0),IF($P104=2011,OFFSET('2011'!P$1,Calculations!$G102,0),IF($P104=2012,OFFSET('2012'!P$1,Calculations!$G102,0),IF($P104=2013,OFFSET('2013'!P$1,Calculations!$G102,0),IF($P104=2014,OFFSET('2014'!P$1,Calculations!$G102,0),IF($P104=2015,OFFSET('2015'!P$1,Calculations!$G102,0),IF($P104=2016,OFFSET('2016'!P$1,Calculations!$G102,0),IF($P104=2017,OFFSET('2017'!P$1,Calculations!$G102,0),0))))))))))))))))</f>
        <v>0.28403357395946499</v>
      </c>
      <c r="BM104" s="34">
        <f ca="1">IF($P104=2002,OFFSET('2002'!Q$1,Calculations!$G102,0),IF($P104=2003,OFFSET('2003'!Q$1,Calculations!$G102,0),IF($P104=2004,OFFSET('2004'!Q$1,Calculations!$G102,0),IF($P104=2005,OFFSET('2005'!Q$1,Calculations!$G102,0),IF($P104=2006,OFFSET('2006'!Q$1,Calculations!$G102,0),IF($P104=2007,OFFSET('2007'!Q$1,Calculations!$G102,0),IF($P104=2008,OFFSET('2008'!Q$1,Calculations!$G102,0),IF($P104=2009,OFFSET('2009'!Q$1,Calculations!$G102,0),IF($P104=2010,OFFSET('2010'!Q$1,Calculations!$G102,0),IF($P104=2011,OFFSET('2011'!Q$1,Calculations!$G102,0),IF($P104=2012,OFFSET('2012'!Q$1,Calculations!$G102,0),IF($P104=2013,OFFSET('2013'!Q$1,Calculations!$G102,0),IF($P104=2014,OFFSET('2014'!Q$1,Calculations!$G102,0),IF($P104=2015,OFFSET('2015'!Q$1,Calculations!$G102,0),IF($P104=2016,OFFSET('2016'!Q$1,Calculations!$G102,0),IF($P104=2017,OFFSET('2017'!Q$1,Calculations!$G102,0),0))))))))))))))))</f>
        <v>0.12606727580783222</v>
      </c>
      <c r="BN104" s="31">
        <f ca="1">IF($P104=2002,OFFSET('2002'!K$1,Calculations!$H102,0),IF($P104=2003,OFFSET('2003'!K$1,Calculations!$H102,0),IF($P104=2004,OFFSET('2004'!K$1,Calculations!$H102,0),IF($P104=2005,OFFSET('2005'!K$1,Calculations!$H102,0),IF($P104=2006,OFFSET('2006'!K$1,Calculations!$H102,0),IF($P104=2007,OFFSET('2007'!K$1,Calculations!$H102,0),IF($P104=2008,OFFSET('2008'!K$1,Calculations!$H102,0),IF($P104=2009,OFFSET('2009'!K$1,Calculations!$H102,0),IF($P104=2010,OFFSET('2010'!K$1,Calculations!$H102,0),IF($P104=2011,OFFSET('2011'!K$1,Calculations!$H102,0),IF($P104=2012,OFFSET('2012'!K$1,Calculations!$H102,0),IF($P104=2013,OFFSET('2013'!K$1,Calculations!$H102,0),IF($P104=2014,OFFSET('2014'!K$1,Calculations!$H102,0),IF($P104=2015,OFFSET('2015'!K$1,Calculations!$H102,0),IF($P104=2016,OFFSET('2016'!K$1,Calculations!$H102,0),IF($P104=2017,OFFSET('2017'!K$1,Calculations!$H102,0),0))))))))))))))))</f>
        <v>4.2058998754512155E-4</v>
      </c>
      <c r="BO104" s="31">
        <f ca="1">IF($P104=2002,OFFSET('2002'!L$1,Calculations!$H102,0),IF($P104=2003,OFFSET('2003'!L$1,Calculations!$H102,0),IF($P104=2004,OFFSET('2004'!L$1,Calculations!$H102,0),IF($P104=2005,OFFSET('2005'!L$1,Calculations!$H102,0),IF($P104=2006,OFFSET('2006'!L$1,Calculations!$H102,0),IF($P104=2007,OFFSET('2007'!L$1,Calculations!$H102,0),IF($P104=2008,OFFSET('2008'!L$1,Calculations!$H102,0),IF($P104=2009,OFFSET('2009'!L$1,Calculations!$H102,0),IF($P104=2010,OFFSET('2010'!L$1,Calculations!$H102,0),IF($P104=2011,OFFSET('2011'!L$1,Calculations!$H102,0),IF($P104=2012,OFFSET('2012'!L$1,Calculations!$H102,0),IF($P104=2013,OFFSET('2013'!L$1,Calculations!$H102,0),IF($P104=2014,OFFSET('2014'!L$1,Calculations!$H102,0),IF($P104=2015,OFFSET('2015'!L$1,Calculations!$H102,0),IF($P104=2016,OFFSET('2016'!L$1,Calculations!$H102,0),IF($P104=2017,OFFSET('2017'!L$1,Calculations!$H102,0),0))))))))))))))))</f>
        <v>3.3157975531913034E-2</v>
      </c>
      <c r="BP104" s="31">
        <f ca="1">IF($P104=2002,OFFSET('2002'!M$1,Calculations!$H102,0),IF($P104=2003,OFFSET('2003'!M$1,Calculations!$H102,0),IF($P104=2004,OFFSET('2004'!M$1,Calculations!$H102,0),IF($P104=2005,OFFSET('2005'!M$1,Calculations!$H102,0),IF($P104=2006,OFFSET('2006'!M$1,Calculations!$H102,0),IF($P104=2007,OFFSET('2007'!M$1,Calculations!$H102,0),IF($P104=2008,OFFSET('2008'!M$1,Calculations!$H102,0),IF($P104=2009,OFFSET('2009'!M$1,Calculations!$H102,0),IF($P104=2010,OFFSET('2010'!M$1,Calculations!$H102,0),IF($P104=2011,OFFSET('2011'!M$1,Calculations!$H102,0),IF($P104=2012,OFFSET('2012'!M$1,Calculations!$H102,0),IF($P104=2013,OFFSET('2013'!M$1,Calculations!$H102,0),IF($P104=2014,OFFSET('2014'!M$1,Calculations!$H102,0),IF($P104=2015,OFFSET('2015'!M$1,Calculations!$H102,0),IF($P104=2016,OFFSET('2016'!M$1,Calculations!$H102,0),IF($P104=2017,OFFSET('2017'!M$1,Calculations!$H102,0),0))))))))))))))))</f>
        <v>1.8483063368874109E-2</v>
      </c>
      <c r="BQ104" s="31">
        <f ca="1">IF($P104=2002,OFFSET('2002'!N$1,Calculations!$H102,0),IF($P104=2003,OFFSET('2003'!N$1,Calculations!$H102,0),IF($P104=2004,OFFSET('2004'!N$1,Calculations!$H102,0),IF($P104=2005,OFFSET('2005'!N$1,Calculations!$H102,0),IF($P104=2006,OFFSET('2006'!N$1,Calculations!$H102,0),IF($P104=2007,OFFSET('2007'!N$1,Calculations!$H102,0),IF($P104=2008,OFFSET('2008'!N$1,Calculations!$H102,0),IF($P104=2009,OFFSET('2009'!N$1,Calculations!$H102,0),IF($P104=2010,OFFSET('2010'!N$1,Calculations!$H102,0),IF($P104=2011,OFFSET('2011'!N$1,Calculations!$H102,0),IF($P104=2012,OFFSET('2012'!N$1,Calculations!$H102,0),IF($P104=2013,OFFSET('2013'!N$1,Calculations!$H102,0),IF($P104=2014,OFFSET('2014'!N$1,Calculations!$H102,0),IF($P104=2015,OFFSET('2015'!N$1,Calculations!$H102,0),IF($P104=2016,OFFSET('2016'!N$1,Calculations!$H102,0),IF($P104=2017,OFFSET('2017'!N$1,Calculations!$H102,0),0))))))))))))))))</f>
        <v>9.7525064750013768E-2</v>
      </c>
      <c r="BR104" s="31">
        <f ca="1">IF($P104=2002,OFFSET('2002'!O$1,Calculations!$H102,0),IF($P104=2003,OFFSET('2003'!O$1,Calculations!$H102,0),IF($P104=2004,OFFSET('2004'!O$1,Calculations!$H102,0),IF($P104=2005,OFFSET('2005'!O$1,Calculations!$H102,0),IF($P104=2006,OFFSET('2006'!O$1,Calculations!$H102,0),IF($P104=2007,OFFSET('2007'!O$1,Calculations!$H102,0),IF($P104=2008,OFFSET('2008'!O$1,Calculations!$H102,0),IF($P104=2009,OFFSET('2009'!O$1,Calculations!$H102,0),IF($P104=2010,OFFSET('2010'!O$1,Calculations!$H102,0),IF($P104=2011,OFFSET('2011'!O$1,Calculations!$H102,0),IF($P104=2012,OFFSET('2012'!O$1,Calculations!$H102,0),IF($P104=2013,OFFSET('2013'!O$1,Calculations!$H102,0),IF($P104=2014,OFFSET('2014'!O$1,Calculations!$H102,0),IF($P104=2015,OFFSET('2015'!O$1,Calculations!$H102,0),IF($P104=2016,OFFSET('2016'!O$1,Calculations!$H102,0),IF($P104=2017,OFFSET('2017'!O$1,Calculations!$H102,0),0))))))))))))))))</f>
        <v>3.1280995611104269E-3</v>
      </c>
      <c r="BS104" s="31">
        <f ca="1">IF($P104=2002,OFFSET('2002'!P$1,Calculations!$H102,0),IF($P104=2003,OFFSET('2003'!P$1,Calculations!$H102,0),IF($P104=2004,OFFSET('2004'!P$1,Calculations!$H102,0),IF($P104=2005,OFFSET('2005'!P$1,Calculations!$H102,0),IF($P104=2006,OFFSET('2006'!P$1,Calculations!$H102,0),IF($P104=2007,OFFSET('2007'!P$1,Calculations!$H102,0),IF($P104=2008,OFFSET('2008'!P$1,Calculations!$H102,0),IF($P104=2009,OFFSET('2009'!P$1,Calculations!$H102,0),IF($P104=2010,OFFSET('2010'!P$1,Calculations!$H102,0),IF($P104=2011,OFFSET('2011'!P$1,Calculations!$H102,0),IF($P104=2012,OFFSET('2012'!P$1,Calculations!$H102,0),IF($P104=2013,OFFSET('2013'!P$1,Calculations!$H102,0),IF($P104=2014,OFFSET('2014'!P$1,Calculations!$H102,0),IF($P104=2015,OFFSET('2015'!P$1,Calculations!$H102,0),IF($P104=2016,OFFSET('2016'!P$1,Calculations!$H102,0),IF($P104=2017,OFFSET('2017'!P$1,Calculations!$H102,0),0))))))))))))))))</f>
        <v>0.11258862962727866</v>
      </c>
      <c r="BT104" s="34">
        <f ca="1">IF($P104=2002,OFFSET('2002'!Q$1,Calculations!$H102,0),IF($P104=2003,OFFSET('2003'!Q$1,Calculations!$H102,0),IF($P104=2004,OFFSET('2004'!Q$1,Calculations!$H102,0),IF($P104=2005,OFFSET('2005'!Q$1,Calculations!$H102,0),IF($P104=2006,OFFSET('2006'!Q$1,Calculations!$H102,0),IF($P104=2007,OFFSET('2007'!Q$1,Calculations!$H102,0),IF($P104=2008,OFFSET('2008'!Q$1,Calculations!$H102,0),IF($P104=2009,OFFSET('2009'!Q$1,Calculations!$H102,0),IF($P104=2010,OFFSET('2010'!Q$1,Calculations!$H102,0),IF($P104=2011,OFFSET('2011'!Q$1,Calculations!$H102,0),IF($P104=2012,OFFSET('2012'!Q$1,Calculations!$H102,0),IF($P104=2013,OFFSET('2013'!Q$1,Calculations!$H102,0),IF($P104=2014,OFFSET('2014'!Q$1,Calculations!$H102,0),IF($P104=2015,OFFSET('2015'!Q$1,Calculations!$H102,0),IF($P104=2016,OFFSET('2016'!Q$1,Calculations!$H102,0),IF($P104=2017,OFFSET('2017'!Q$1,Calculations!$H102,0),0))))))))))))))))</f>
        <v>1.2652830046931678E-2</v>
      </c>
      <c r="BU104" s="31">
        <f ca="1">IF($P104=2002,OFFSET('2002'!K$1,Calculations!$I102,0),IF($P104=2003,OFFSET('2003'!K$1,Calculations!$I102,0),IF($P104=2004,OFFSET('2004'!K$1,Calculations!$I102,0),IF($P104=2005,OFFSET('2005'!K$1,Calculations!$I102,0),IF($P104=2006,OFFSET('2006'!K$1,Calculations!$I102,0),IF($P104=2007,OFFSET('2007'!K$1,Calculations!$I102,0),IF($P104=2008,OFFSET('2008'!K$1,Calculations!$I102,0),IF($P104=2009,OFFSET('2009'!K$1,Calculations!$I102,0),IF($P104=2010,OFFSET('2010'!K$1,Calculations!$I102,0),IF($P104=2011,OFFSET('2011'!K$1,Calculations!$I102,0),IF($P104=2012,OFFSET('2012'!K$1,Calculations!$I102,0),IF($P104=2013,OFFSET('2013'!K$1,Calculations!$I102,0),IF($P104=2014,OFFSET('2014'!K$1,Calculations!$I102,0),IF($P104=2015,OFFSET('2015'!K$1,Calculations!$I102,0),IF($P104=2016,OFFSET('2016'!K$1,Calculations!$I102,0),IF($P104=2017,OFFSET('2017'!K$1,Calculations!$I102,0),0))))))))))))))))</f>
        <v>5.6180328621326268E-3</v>
      </c>
      <c r="BV104" s="31">
        <f ca="1">IF($P104=2002,OFFSET('2002'!L$1,Calculations!$I102,0),IF($P104=2003,OFFSET('2003'!L$1,Calculations!$I102,0),IF($P104=2004,OFFSET('2004'!L$1,Calculations!$I102,0),IF($P104=2005,OFFSET('2005'!L$1,Calculations!$I102,0),IF($P104=2006,OFFSET('2006'!L$1,Calculations!$I102,0),IF($P104=2007,OFFSET('2007'!L$1,Calculations!$I102,0),IF($P104=2008,OFFSET('2008'!L$1,Calculations!$I102,0),IF($P104=2009,OFFSET('2009'!L$1,Calculations!$I102,0),IF($P104=2010,OFFSET('2010'!L$1,Calculations!$I102,0),IF($P104=2011,OFFSET('2011'!L$1,Calculations!$I102,0),IF($P104=2012,OFFSET('2012'!L$1,Calculations!$I102,0),IF($P104=2013,OFFSET('2013'!L$1,Calculations!$I102,0),IF($P104=2014,OFFSET('2014'!L$1,Calculations!$I102,0),IF($P104=2015,OFFSET('2015'!L$1,Calculations!$I102,0),IF($P104=2016,OFFSET('2016'!L$1,Calculations!$I102,0),IF($P104=2017,OFFSET('2017'!L$1,Calculations!$I102,0),0))))))))))))))))</f>
        <v>4.7166022526214033E-2</v>
      </c>
      <c r="BW104" s="31">
        <f ca="1">IF($P104=2002,OFFSET('2002'!M$1,Calculations!$I102,0),IF($P104=2003,OFFSET('2003'!M$1,Calculations!$I102,0),IF($P104=2004,OFFSET('2004'!M$1,Calculations!$I102,0),IF($P104=2005,OFFSET('2005'!M$1,Calculations!$I102,0),IF($P104=2006,OFFSET('2006'!M$1,Calculations!$I102,0),IF($P104=2007,OFFSET('2007'!M$1,Calculations!$I102,0),IF($P104=2008,OFFSET('2008'!M$1,Calculations!$I102,0),IF($P104=2009,OFFSET('2009'!M$1,Calculations!$I102,0),IF($P104=2010,OFFSET('2010'!M$1,Calculations!$I102,0),IF($P104=2011,OFFSET('2011'!M$1,Calculations!$I102,0),IF($P104=2012,OFFSET('2012'!M$1,Calculations!$I102,0),IF($P104=2013,OFFSET('2013'!M$1,Calculations!$I102,0),IF($P104=2014,OFFSET('2014'!M$1,Calculations!$I102,0),IF($P104=2015,OFFSET('2015'!M$1,Calculations!$I102,0),IF($P104=2016,OFFSET('2016'!M$1,Calculations!$I102,0),IF($P104=2017,OFFSET('2017'!M$1,Calculations!$I102,0),0))))))))))))))))</f>
        <v>4.7214667900014037E-2</v>
      </c>
      <c r="BX104" s="31">
        <f ca="1">IF($P104=2002,OFFSET('2002'!N$1,Calculations!$I102,0),IF($P104=2003,OFFSET('2003'!N$1,Calculations!$I102,0),IF($P104=2004,OFFSET('2004'!N$1,Calculations!$I102,0),IF($P104=2005,OFFSET('2005'!N$1,Calculations!$I102,0),IF($P104=2006,OFFSET('2006'!N$1,Calculations!$I102,0),IF($P104=2007,OFFSET('2007'!N$1,Calculations!$I102,0),IF($P104=2008,OFFSET('2008'!N$1,Calculations!$I102,0),IF($P104=2009,OFFSET('2009'!N$1,Calculations!$I102,0),IF($P104=2010,OFFSET('2010'!N$1,Calculations!$I102,0),IF($P104=2011,OFFSET('2011'!N$1,Calculations!$I102,0),IF($P104=2012,OFFSET('2012'!N$1,Calculations!$I102,0),IF($P104=2013,OFFSET('2013'!N$1,Calculations!$I102,0),IF($P104=2014,OFFSET('2014'!N$1,Calculations!$I102,0),IF($P104=2015,OFFSET('2015'!N$1,Calculations!$I102,0),IF($P104=2016,OFFSET('2016'!N$1,Calculations!$I102,0),IF($P104=2017,OFFSET('2017'!N$1,Calculations!$I102,0),0))))))))))))))))</f>
        <v>5.0837887075230188E-2</v>
      </c>
      <c r="BY104" s="31">
        <f ca="1">IF($P104=2002,OFFSET('2002'!O$1,Calculations!$I102,0),IF($P104=2003,OFFSET('2003'!O$1,Calculations!$I102,0),IF($P104=2004,OFFSET('2004'!O$1,Calculations!$I102,0),IF($P104=2005,OFFSET('2005'!O$1,Calculations!$I102,0),IF($P104=2006,OFFSET('2006'!O$1,Calculations!$I102,0),IF($P104=2007,OFFSET('2007'!O$1,Calculations!$I102,0),IF($P104=2008,OFFSET('2008'!O$1,Calculations!$I102,0),IF($P104=2009,OFFSET('2009'!O$1,Calculations!$I102,0),IF($P104=2010,OFFSET('2010'!O$1,Calculations!$I102,0),IF($P104=2011,OFFSET('2011'!O$1,Calculations!$I102,0),IF($P104=2012,OFFSET('2012'!O$1,Calculations!$I102,0),IF($P104=2013,OFFSET('2013'!O$1,Calculations!$I102,0),IF($P104=2014,OFFSET('2014'!O$1,Calculations!$I102,0),IF($P104=2015,OFFSET('2015'!O$1,Calculations!$I102,0),IF($P104=2016,OFFSET('2016'!O$1,Calculations!$I102,0),IF($P104=2017,OFFSET('2017'!O$1,Calculations!$I102,0),0))))))))))))))))</f>
        <v>1.9440078911895645E-2</v>
      </c>
      <c r="BZ104" s="31">
        <f ca="1">IF($P104=2002,OFFSET('2002'!P$1,Calculations!$I102,0),IF($P104=2003,OFFSET('2003'!P$1,Calculations!$I102,0),IF($P104=2004,OFFSET('2004'!P$1,Calculations!$I102,0),IF($P104=2005,OFFSET('2005'!P$1,Calculations!$I102,0),IF($P104=2006,OFFSET('2006'!P$1,Calculations!$I102,0),IF($P104=2007,OFFSET('2007'!P$1,Calculations!$I102,0),IF($P104=2008,OFFSET('2008'!P$1,Calculations!$I102,0),IF($P104=2009,OFFSET('2009'!P$1,Calculations!$I102,0),IF($P104=2010,OFFSET('2010'!P$1,Calculations!$I102,0),IF($P104=2011,OFFSET('2011'!P$1,Calculations!$I102,0),IF($P104=2012,OFFSET('2012'!P$1,Calculations!$I102,0),IF($P104=2013,OFFSET('2013'!P$1,Calculations!$I102,0),IF($P104=2014,OFFSET('2014'!P$1,Calculations!$I102,0),IF($P104=2015,OFFSET('2015'!P$1,Calculations!$I102,0),IF($P104=2016,OFFSET('2016'!P$1,Calculations!$I102,0),IF($P104=2017,OFFSET('2017'!P$1,Calculations!$I102,0),0))))))))))))))))</f>
        <v>9.7862437606660038E-2</v>
      </c>
      <c r="CA104" s="34">
        <f ca="1">IF($P104=2002,OFFSET('2002'!Q$1,Calculations!$I102,0),IF($P104=2003,OFFSET('2003'!Q$1,Calculations!$I102,0),IF($P104=2004,OFFSET('2004'!Q$1,Calculations!$I102,0),IF($P104=2005,OFFSET('2005'!Q$1,Calculations!$I102,0),IF($P104=2006,OFFSET('2006'!Q$1,Calculations!$I102,0),IF($P104=2007,OFFSET('2007'!Q$1,Calculations!$I102,0),IF($P104=2008,OFFSET('2008'!Q$1,Calculations!$I102,0),IF($P104=2009,OFFSET('2009'!Q$1,Calculations!$I102,0),IF($P104=2010,OFFSET('2010'!Q$1,Calculations!$I102,0),IF($P104=2011,OFFSET('2011'!Q$1,Calculations!$I102,0),IF($P104=2012,OFFSET('2012'!Q$1,Calculations!$I102,0),IF($P104=2013,OFFSET('2013'!Q$1,Calculations!$I102,0),IF($P104=2014,OFFSET('2014'!Q$1,Calculations!$I102,0),IF($P104=2015,OFFSET('2015'!Q$1,Calculations!$I102,0),IF($P104=2016,OFFSET('2016'!Q$1,Calculations!$I102,0),IF($P104=2017,OFFSET('2017'!Q$1,Calculations!$I102,0),0))))))))))))))))</f>
        <v>2.2866054276419995E-2</v>
      </c>
      <c r="CB104" s="31">
        <f ca="1">IF($P104=2002,OFFSET('2002'!K$1,Calculations!$J102,0),IF($P104=2003,OFFSET('2003'!K$1,Calculations!$J102,0),IF($P104=2004,OFFSET('2004'!K$1,Calculations!$J102,0),IF($P104=2005,OFFSET('2005'!K$1,Calculations!$J102,0),IF($P104=2006,OFFSET('2006'!K$1,Calculations!$J102,0),IF($P104=2007,OFFSET('2007'!K$1,Calculations!$J102,0),IF($P104=2008,OFFSET('2008'!K$1,Calculations!$J102,0),IF($P104=2009,OFFSET('2009'!K$1,Calculations!$J102,0),IF($P104=2010,OFFSET('2010'!K$1,Calculations!$J102,0),IF($P104=2011,OFFSET('2011'!K$1,Calculations!$J102,0),IF($P104=2012,OFFSET('2012'!K$1,Calculations!$J102,0),IF($P104=2013,OFFSET('2013'!K$1,Calculations!$J102,0),IF($P104=2014,OFFSET('2014'!K$1,Calculations!$J102,0),IF($P104=2015,OFFSET('2015'!K$1,Calculations!$J102,0),IF($P104=2016,OFFSET('2016'!K$1,Calculations!$J102,0),IF($P104=2017,OFFSET('2017'!K$1,Calculations!$J102,0),0))))))))))))))))</f>
        <v>0.1498543612447247</v>
      </c>
      <c r="CC104" s="31">
        <f ca="1">IF($P104=2002,OFFSET('2002'!L$1,Calculations!$J102,0),IF($P104=2003,OFFSET('2003'!L$1,Calculations!$J102,0),IF($P104=2004,OFFSET('2004'!L$1,Calculations!$J102,0),IF($P104=2005,OFFSET('2005'!L$1,Calculations!$J102,0),IF($P104=2006,OFFSET('2006'!L$1,Calculations!$J102,0),IF($P104=2007,OFFSET('2007'!L$1,Calculations!$J102,0),IF($P104=2008,OFFSET('2008'!L$1,Calculations!$J102,0),IF($P104=2009,OFFSET('2009'!L$1,Calculations!$J102,0),IF($P104=2010,OFFSET('2010'!L$1,Calculations!$J102,0),IF($P104=2011,OFFSET('2011'!L$1,Calculations!$J102,0),IF($P104=2012,OFFSET('2012'!L$1,Calculations!$J102,0),IF($P104=2013,OFFSET('2013'!L$1,Calculations!$J102,0),IF($P104=2014,OFFSET('2014'!L$1,Calculations!$J102,0),IF($P104=2015,OFFSET('2015'!L$1,Calculations!$J102,0),IF($P104=2016,OFFSET('2016'!L$1,Calculations!$J102,0),IF($P104=2017,OFFSET('2017'!L$1,Calculations!$J102,0),0))))))))))))))))</f>
        <v>2.710898957136277E-2</v>
      </c>
      <c r="CD104" s="31">
        <f ca="1">IF($P104=2002,OFFSET('2002'!M$1,Calculations!$J102,0),IF($P104=2003,OFFSET('2003'!M$1,Calculations!$J102,0),IF($P104=2004,OFFSET('2004'!M$1,Calculations!$J102,0),IF($P104=2005,OFFSET('2005'!M$1,Calculations!$J102,0),IF($P104=2006,OFFSET('2006'!M$1,Calculations!$J102,0),IF($P104=2007,OFFSET('2007'!M$1,Calculations!$J102,0),IF($P104=2008,OFFSET('2008'!M$1,Calculations!$J102,0),IF($P104=2009,OFFSET('2009'!M$1,Calculations!$J102,0),IF($P104=2010,OFFSET('2010'!M$1,Calculations!$J102,0),IF($P104=2011,OFFSET('2011'!M$1,Calculations!$J102,0),IF($P104=2012,OFFSET('2012'!M$1,Calculations!$J102,0),IF($P104=2013,OFFSET('2013'!M$1,Calculations!$J102,0),IF($P104=2014,OFFSET('2014'!M$1,Calculations!$J102,0),IF($P104=2015,OFFSET('2015'!M$1,Calculations!$J102,0),IF($P104=2016,OFFSET('2016'!M$1,Calculations!$J102,0),IF($P104=2017,OFFSET('2017'!M$1,Calculations!$J102,0),0))))))))))))))))</f>
        <v>4.1466256984447031E-2</v>
      </c>
      <c r="CE104" s="31">
        <f ca="1">IF($P104=2002,OFFSET('2002'!N$1,Calculations!$J102,0),IF($P104=2003,OFFSET('2003'!N$1,Calculations!$J102,0),IF($P104=2004,OFFSET('2004'!N$1,Calculations!$J102,0),IF($P104=2005,OFFSET('2005'!N$1,Calculations!$J102,0),IF($P104=2006,OFFSET('2006'!N$1,Calculations!$J102,0),IF($P104=2007,OFFSET('2007'!N$1,Calculations!$J102,0),IF($P104=2008,OFFSET('2008'!N$1,Calculations!$J102,0),IF($P104=2009,OFFSET('2009'!N$1,Calculations!$J102,0),IF($P104=2010,OFFSET('2010'!N$1,Calculations!$J102,0),IF($P104=2011,OFFSET('2011'!N$1,Calculations!$J102,0),IF($P104=2012,OFFSET('2012'!N$1,Calculations!$J102,0),IF($P104=2013,OFFSET('2013'!N$1,Calculations!$J102,0),IF($P104=2014,OFFSET('2014'!N$1,Calculations!$J102,0),IF($P104=2015,OFFSET('2015'!N$1,Calculations!$J102,0),IF($P104=2016,OFFSET('2016'!N$1,Calculations!$J102,0),IF($P104=2017,OFFSET('2017'!N$1,Calculations!$J102,0),0))))))))))))))))</f>
        <v>3.8112726829366395E-2</v>
      </c>
      <c r="CF104" s="31">
        <f ca="1">IF($P104=2002,OFFSET('2002'!O$1,Calculations!$J102,0),IF($P104=2003,OFFSET('2003'!O$1,Calculations!$J102,0),IF($P104=2004,OFFSET('2004'!O$1,Calculations!$J102,0),IF($P104=2005,OFFSET('2005'!O$1,Calculations!$J102,0),IF($P104=2006,OFFSET('2006'!O$1,Calculations!$J102,0),IF($P104=2007,OFFSET('2007'!O$1,Calculations!$J102,0),IF($P104=2008,OFFSET('2008'!O$1,Calculations!$J102,0),IF($P104=2009,OFFSET('2009'!O$1,Calculations!$J102,0),IF($P104=2010,OFFSET('2010'!O$1,Calculations!$J102,0),IF($P104=2011,OFFSET('2011'!O$1,Calculations!$J102,0),IF($P104=2012,OFFSET('2012'!O$1,Calculations!$J102,0),IF($P104=2013,OFFSET('2013'!O$1,Calculations!$J102,0),IF($P104=2014,OFFSET('2014'!O$1,Calculations!$J102,0),IF($P104=2015,OFFSET('2015'!O$1,Calculations!$J102,0),IF($P104=2016,OFFSET('2016'!O$1,Calculations!$J102,0),IF($P104=2017,OFFSET('2017'!O$1,Calculations!$J102,0),0))))))))))))))))</f>
        <v>7.5402612236561195E-2</v>
      </c>
      <c r="CG104" s="31">
        <f ca="1">IF($P104=2002,OFFSET('2002'!P$1,Calculations!$J102,0),IF($P104=2003,OFFSET('2003'!P$1,Calculations!$J102,0),IF($P104=2004,OFFSET('2004'!P$1,Calculations!$J102,0),IF($P104=2005,OFFSET('2005'!P$1,Calculations!$J102,0),IF($P104=2006,OFFSET('2006'!P$1,Calculations!$J102,0),IF($P104=2007,OFFSET('2007'!P$1,Calculations!$J102,0),IF($P104=2008,OFFSET('2008'!P$1,Calculations!$J102,0),IF($P104=2009,OFFSET('2009'!P$1,Calculations!$J102,0),IF($P104=2010,OFFSET('2010'!P$1,Calculations!$J102,0),IF($P104=2011,OFFSET('2011'!P$1,Calculations!$J102,0),IF($P104=2012,OFFSET('2012'!P$1,Calculations!$J102,0),IF($P104=2013,OFFSET('2013'!P$1,Calculations!$J102,0),IF($P104=2014,OFFSET('2014'!P$1,Calculations!$J102,0),IF($P104=2015,OFFSET('2015'!P$1,Calculations!$J102,0),IF($P104=2016,OFFSET('2016'!P$1,Calculations!$J102,0),IF($P104=2017,OFFSET('2017'!P$1,Calculations!$J102,0),0))))))))))))))))</f>
        <v>2.8829690500993013E-2</v>
      </c>
      <c r="CH104" s="34">
        <f ca="1">IF($P104=2002,OFFSET('2002'!Q$1,Calculations!$J102,0),IF($P104=2003,OFFSET('2003'!Q$1,Calculations!$J102,0),IF($P104=2004,OFFSET('2004'!Q$1,Calculations!$J102,0),IF($P104=2005,OFFSET('2005'!Q$1,Calculations!$J102,0),IF($P104=2006,OFFSET('2006'!Q$1,Calculations!$J102,0),IF($P104=2007,OFFSET('2007'!Q$1,Calculations!$J102,0),IF($P104=2008,OFFSET('2008'!Q$1,Calculations!$J102,0),IF($P104=2009,OFFSET('2009'!Q$1,Calculations!$J102,0),IF($P104=2010,OFFSET('2010'!Q$1,Calculations!$J102,0),IF($P104=2011,OFFSET('2011'!Q$1,Calculations!$J102,0),IF($P104=2012,OFFSET('2012'!Q$1,Calculations!$J102,0),IF($P104=2013,OFFSET('2013'!Q$1,Calculations!$J102,0),IF($P104=2014,OFFSET('2014'!Q$1,Calculations!$J102,0),IF($P104=2015,OFFSET('2015'!Q$1,Calculations!$J102,0),IF($P104=2016,OFFSET('2016'!Q$1,Calculations!$J102,0),IF($P104=2017,OFFSET('2017'!Q$1,Calculations!$J102,0),0))))))))))))))))</f>
        <v>8.8664778616298637E-2</v>
      </c>
      <c r="CI104" s="31">
        <f ca="1">IF($P104=2002,OFFSET('2002'!K$1,Calculations!$K102,0),IF($P104=2003,OFFSET('2003'!K$1,Calculations!$K102,0),IF($P104=2004,OFFSET('2004'!K$1,Calculations!$K102,0),IF($P104=2005,OFFSET('2005'!K$1,Calculations!$K102,0),IF($P104=2006,OFFSET('2006'!K$1,Calculations!$K102,0),IF($P104=2007,OFFSET('2007'!K$1,Calculations!$K102,0),IF($P104=2008,OFFSET('2008'!K$1,Calculations!$K102,0),IF($P104=2009,OFFSET('2009'!K$1,Calculations!$K102,0),IF($P104=2010,OFFSET('2010'!K$1,Calculations!$K102,0),IF($P104=2011,OFFSET('2011'!K$1,Calculations!$K102,0),IF($P104=2012,OFFSET('2012'!K$1,Calculations!$K102,0),IF($P104=2013,OFFSET('2013'!K$1,Calculations!$K102,0),IF($P104=2014,OFFSET('2014'!K$1,Calculations!$K102,0),IF($P104=2015,OFFSET('2015'!K$1,Calculations!$K102,0),IF($P104=2016,OFFSET('2016'!K$1,Calculations!$K102,0),IF($P104=2017,OFFSET('2017'!K$1,Calculations!$K102,0),0))))))))))))))))</f>
        <v>1.2344302032919398E-2</v>
      </c>
      <c r="CJ104" s="31">
        <f ca="1">IF($P104=2002,OFFSET('2002'!L$1,Calculations!$K102,0),IF($P104=2003,OFFSET('2003'!L$1,Calculations!$K102,0),IF($P104=2004,OFFSET('2004'!L$1,Calculations!$K102,0),IF($P104=2005,OFFSET('2005'!L$1,Calculations!$K102,0),IF($P104=2006,OFFSET('2006'!L$1,Calculations!$K102,0),IF($P104=2007,OFFSET('2007'!L$1,Calculations!$K102,0),IF($P104=2008,OFFSET('2008'!L$1,Calculations!$K102,0),IF($P104=2009,OFFSET('2009'!L$1,Calculations!$K102,0),IF($P104=2010,OFFSET('2010'!L$1,Calculations!$K102,0),IF($P104=2011,OFFSET('2011'!L$1,Calculations!$K102,0),IF($P104=2012,OFFSET('2012'!L$1,Calculations!$K102,0),IF($P104=2013,OFFSET('2013'!L$1,Calculations!$K102,0),IF($P104=2014,OFFSET('2014'!L$1,Calculations!$K102,0),IF($P104=2015,OFFSET('2015'!L$1,Calculations!$K102,0),IF($P104=2016,OFFSET('2016'!L$1,Calculations!$K102,0),IF($P104=2017,OFFSET('2017'!L$1,Calculations!$K102,0),0))))))))))))))))</f>
        <v>2.4369987009612487E-2</v>
      </c>
      <c r="CK104" s="31">
        <f ca="1">IF($P104=2002,OFFSET('2002'!M$1,Calculations!$K102,0),IF($P104=2003,OFFSET('2003'!M$1,Calculations!$K102,0),IF($P104=2004,OFFSET('2004'!M$1,Calculations!$K102,0),IF($P104=2005,OFFSET('2005'!M$1,Calculations!$K102,0),IF($P104=2006,OFFSET('2006'!M$1,Calculations!$K102,0),IF($P104=2007,OFFSET('2007'!M$1,Calculations!$K102,0),IF($P104=2008,OFFSET('2008'!M$1,Calculations!$K102,0),IF($P104=2009,OFFSET('2009'!M$1,Calculations!$K102,0),IF($P104=2010,OFFSET('2010'!M$1,Calculations!$K102,0),IF($P104=2011,OFFSET('2011'!M$1,Calculations!$K102,0),IF($P104=2012,OFFSET('2012'!M$1,Calculations!$K102,0),IF($P104=2013,OFFSET('2013'!M$1,Calculations!$K102,0),IF($P104=2014,OFFSET('2014'!M$1,Calculations!$K102,0),IF($P104=2015,OFFSET('2015'!M$1,Calculations!$K102,0),IF($P104=2016,OFFSET('2016'!M$1,Calculations!$K102,0),IF($P104=2017,OFFSET('2017'!M$1,Calculations!$K102,0),0))))))))))))))))</f>
        <v>3.7809862439956194E-3</v>
      </c>
      <c r="CL104" s="31">
        <f ca="1">IF($P104=2002,OFFSET('2002'!N$1,Calculations!$K102,0),IF($P104=2003,OFFSET('2003'!N$1,Calculations!$K102,0),IF($P104=2004,OFFSET('2004'!N$1,Calculations!$K102,0),IF($P104=2005,OFFSET('2005'!N$1,Calculations!$K102,0),IF($P104=2006,OFFSET('2006'!N$1,Calculations!$K102,0),IF($P104=2007,OFFSET('2007'!N$1,Calculations!$K102,0),IF($P104=2008,OFFSET('2008'!N$1,Calculations!$K102,0),IF($P104=2009,OFFSET('2009'!N$1,Calculations!$K102,0),IF($P104=2010,OFFSET('2010'!N$1,Calculations!$K102,0),IF($P104=2011,OFFSET('2011'!N$1,Calculations!$K102,0),IF($P104=2012,OFFSET('2012'!N$1,Calculations!$K102,0),IF($P104=2013,OFFSET('2013'!N$1,Calculations!$K102,0),IF($P104=2014,OFFSET('2014'!N$1,Calculations!$K102,0),IF($P104=2015,OFFSET('2015'!N$1,Calculations!$K102,0),IF($P104=2016,OFFSET('2016'!N$1,Calculations!$K102,0),IF($P104=2017,OFFSET('2017'!N$1,Calculations!$K102,0),0))))))))))))))))</f>
        <v>1.014074607801471E-2</v>
      </c>
      <c r="CM104" s="31">
        <f ca="1">IF($P104=2002,OFFSET('2002'!O$1,Calculations!$K102,0),IF($P104=2003,OFFSET('2003'!O$1,Calculations!$K102,0),IF($P104=2004,OFFSET('2004'!O$1,Calculations!$K102,0),IF($P104=2005,OFFSET('2005'!O$1,Calculations!$K102,0),IF($P104=2006,OFFSET('2006'!O$1,Calculations!$K102,0),IF($P104=2007,OFFSET('2007'!O$1,Calculations!$K102,0),IF($P104=2008,OFFSET('2008'!O$1,Calculations!$K102,0),IF($P104=2009,OFFSET('2009'!O$1,Calculations!$K102,0),IF($P104=2010,OFFSET('2010'!O$1,Calculations!$K102,0),IF($P104=2011,OFFSET('2011'!O$1,Calculations!$K102,0),IF($P104=2012,OFFSET('2012'!O$1,Calculations!$K102,0),IF($P104=2013,OFFSET('2013'!O$1,Calculations!$K102,0),IF($P104=2014,OFFSET('2014'!O$1,Calculations!$K102,0),IF($P104=2015,OFFSET('2015'!O$1,Calculations!$K102,0),IF($P104=2016,OFFSET('2016'!O$1,Calculations!$K102,0),IF($P104=2017,OFFSET('2017'!O$1,Calculations!$K102,0),0))))))))))))))))</f>
        <v>3.0559804024713237E-4</v>
      </c>
      <c r="CN104" s="31">
        <f ca="1">IF($P104=2002,OFFSET('2002'!P$1,Calculations!$K102,0),IF($P104=2003,OFFSET('2003'!P$1,Calculations!$K102,0),IF($P104=2004,OFFSET('2004'!P$1,Calculations!$K102,0),IF($P104=2005,OFFSET('2005'!P$1,Calculations!$K102,0),IF($P104=2006,OFFSET('2006'!P$1,Calculations!$K102,0),IF($P104=2007,OFFSET('2007'!P$1,Calculations!$K102,0),IF($P104=2008,OFFSET('2008'!P$1,Calculations!$K102,0),IF($P104=2009,OFFSET('2009'!P$1,Calculations!$K102,0),IF($P104=2010,OFFSET('2010'!P$1,Calculations!$K102,0),IF($P104=2011,OFFSET('2011'!P$1,Calculations!$K102,0),IF($P104=2012,OFFSET('2012'!P$1,Calculations!$K102,0),IF($P104=2013,OFFSET('2013'!P$1,Calculations!$K102,0),IF($P104=2014,OFFSET('2014'!P$1,Calculations!$K102,0),IF($P104=2015,OFFSET('2015'!P$1,Calculations!$K102,0),IF($P104=2016,OFFSET('2016'!P$1,Calculations!$K102,0),IF($P104=2017,OFFSET('2017'!P$1,Calculations!$K102,0),0))))))))))))))))</f>
        <v>1.6066329203363243E-3</v>
      </c>
      <c r="CO104" s="34">
        <f ca="1">IF($P104=2002,OFFSET('2002'!Q$1,Calculations!$K102,0),IF($P104=2003,OFFSET('2003'!Q$1,Calculations!$K102,0),IF($P104=2004,OFFSET('2004'!Q$1,Calculations!$K102,0),IF($P104=2005,OFFSET('2005'!Q$1,Calculations!$K102,0),IF($P104=2006,OFFSET('2006'!Q$1,Calculations!$K102,0),IF($P104=2007,OFFSET('2007'!Q$1,Calculations!$K102,0),IF($P104=2008,OFFSET('2008'!Q$1,Calculations!$K102,0),IF($P104=2009,OFFSET('2009'!Q$1,Calculations!$K102,0),IF($P104=2010,OFFSET('2010'!Q$1,Calculations!$K102,0),IF($P104=2011,OFFSET('2011'!Q$1,Calculations!$K102,0),IF($P104=2012,OFFSET('2012'!Q$1,Calculations!$K102,0),IF($P104=2013,OFFSET('2013'!Q$1,Calculations!$K102,0),IF($P104=2014,OFFSET('2014'!Q$1,Calculations!$K102,0),IF($P104=2015,OFFSET('2015'!Q$1,Calculations!$K102,0),IF($P104=2016,OFFSET('2016'!Q$1,Calculations!$K102,0),IF($P104=2017,OFFSET('2017'!Q$1,Calculations!$K102,0),0))))))))))))))))</f>
        <v>9.8550030868612276E-3</v>
      </c>
      <c r="CP104" s="31">
        <f ca="1">IF($P104=2002,OFFSET('2002'!K$1,Calculations!$L102,0),IF($P104=2003,OFFSET('2003'!K$1,Calculations!$L102,0),IF($P104=2004,OFFSET('2004'!K$1,Calculations!$L102,0),IF($P104=2005,OFFSET('2005'!K$1,Calculations!$L102,0),IF($P104=2006,OFFSET('2006'!K$1,Calculations!$L102,0),IF($P104=2007,OFFSET('2007'!K$1,Calculations!$L102,0),IF($P104=2008,OFFSET('2008'!K$1,Calculations!$L102,0),IF($P104=2009,OFFSET('2009'!K$1,Calculations!$L102,0),IF($P104=2010,OFFSET('2010'!K$1,Calculations!$L102,0),IF($P104=2011,OFFSET('2011'!K$1,Calculations!$L102,0),IF($P104=2012,OFFSET('2012'!K$1,Calculations!$L102,0),IF($P104=2013,OFFSET('2013'!K$1,Calculations!$L102,0),IF($P104=2014,OFFSET('2014'!K$1,Calculations!$L102,0),IF($P104=2015,OFFSET('2015'!K$1,Calculations!$L102,0),IF($P104=2016,OFFSET('2016'!K$1,Calculations!$L102,0),IF($P104=2017,OFFSET('2017'!K$1,Calculations!$L102,0),0))))))))))))))))</f>
        <v>0</v>
      </c>
      <c r="CQ104" s="31">
        <f ca="1">IF($P104=2002,OFFSET('2002'!L$1,Calculations!$L102,0),IF($P104=2003,OFFSET('2003'!L$1,Calculations!$L102,0),IF($P104=2004,OFFSET('2004'!L$1,Calculations!$L102,0),IF($P104=2005,OFFSET('2005'!L$1,Calculations!$L102,0),IF($P104=2006,OFFSET('2006'!L$1,Calculations!$L102,0),IF($P104=2007,OFFSET('2007'!L$1,Calculations!$L102,0),IF($P104=2008,OFFSET('2008'!L$1,Calculations!$L102,0),IF($P104=2009,OFFSET('2009'!L$1,Calculations!$L102,0),IF($P104=2010,OFFSET('2010'!L$1,Calculations!$L102,0),IF($P104=2011,OFFSET('2011'!L$1,Calculations!$L102,0),IF($P104=2012,OFFSET('2012'!L$1,Calculations!$L102,0),IF($P104=2013,OFFSET('2013'!L$1,Calculations!$L102,0),IF($P104=2014,OFFSET('2014'!L$1,Calculations!$L102,0),IF($P104=2015,OFFSET('2015'!L$1,Calculations!$L102,0),IF($P104=2016,OFFSET('2016'!L$1,Calculations!$L102,0),IF($P104=2017,OFFSET('2017'!L$1,Calculations!$L102,0),0))))))))))))))))</f>
        <v>3.629056078000046E-6</v>
      </c>
      <c r="CR104" s="31">
        <f ca="1">IF($P104=2002,OFFSET('2002'!M$1,Calculations!$L102,0),IF($P104=2003,OFFSET('2003'!M$1,Calculations!$L102,0),IF($P104=2004,OFFSET('2004'!M$1,Calculations!$L102,0),IF($P104=2005,OFFSET('2005'!M$1,Calculations!$L102,0),IF($P104=2006,OFFSET('2006'!M$1,Calculations!$L102,0),IF($P104=2007,OFFSET('2007'!M$1,Calculations!$L102,0),IF($P104=2008,OFFSET('2008'!M$1,Calculations!$L102,0),IF($P104=2009,OFFSET('2009'!M$1,Calculations!$L102,0),IF($P104=2010,OFFSET('2010'!M$1,Calculations!$L102,0),IF($P104=2011,OFFSET('2011'!M$1,Calculations!$L102,0),IF($P104=2012,OFFSET('2012'!M$1,Calculations!$L102,0),IF($P104=2013,OFFSET('2013'!M$1,Calculations!$L102,0),IF($P104=2014,OFFSET('2014'!M$1,Calculations!$L102,0),IF($P104=2015,OFFSET('2015'!M$1,Calculations!$L102,0),IF($P104=2016,OFFSET('2016'!M$1,Calculations!$L102,0),IF($P104=2017,OFFSET('2017'!M$1,Calculations!$L102,0),0))))))))))))))))</f>
        <v>0</v>
      </c>
      <c r="CS104" s="31">
        <f ca="1">IF($P104=2002,OFFSET('2002'!N$1,Calculations!$L102,0),IF($P104=2003,OFFSET('2003'!N$1,Calculations!$L102,0),IF($P104=2004,OFFSET('2004'!N$1,Calculations!$L102,0),IF($P104=2005,OFFSET('2005'!N$1,Calculations!$L102,0),IF($P104=2006,OFFSET('2006'!N$1,Calculations!$L102,0),IF($P104=2007,OFFSET('2007'!N$1,Calculations!$L102,0),IF($P104=2008,OFFSET('2008'!N$1,Calculations!$L102,0),IF($P104=2009,OFFSET('2009'!N$1,Calculations!$L102,0),IF($P104=2010,OFFSET('2010'!N$1,Calculations!$L102,0),IF($P104=2011,OFFSET('2011'!N$1,Calculations!$L102,0),IF($P104=2012,OFFSET('2012'!N$1,Calculations!$L102,0),IF($P104=2013,OFFSET('2013'!N$1,Calculations!$L102,0),IF($P104=2014,OFFSET('2014'!N$1,Calculations!$L102,0),IF($P104=2015,OFFSET('2015'!N$1,Calculations!$L102,0),IF($P104=2016,OFFSET('2016'!N$1,Calculations!$L102,0),IF($P104=2017,OFFSET('2017'!N$1,Calculations!$L102,0),0))))))))))))))))</f>
        <v>1.2130070526583157E-5</v>
      </c>
      <c r="CT104" s="31">
        <f ca="1">IF($P104=2002,OFFSET('2002'!O$1,Calculations!$L102,0),IF($P104=2003,OFFSET('2003'!O$1,Calculations!$L102,0),IF($P104=2004,OFFSET('2004'!O$1,Calculations!$L102,0),IF($P104=2005,OFFSET('2005'!O$1,Calculations!$L102,0),IF($P104=2006,OFFSET('2006'!O$1,Calculations!$L102,0),IF($P104=2007,OFFSET('2007'!O$1,Calculations!$L102,0),IF($P104=2008,OFFSET('2008'!O$1,Calculations!$L102,0),IF($P104=2009,OFFSET('2009'!O$1,Calculations!$L102,0),IF($P104=2010,OFFSET('2010'!O$1,Calculations!$L102,0),IF($P104=2011,OFFSET('2011'!O$1,Calculations!$L102,0),IF($P104=2012,OFFSET('2012'!O$1,Calculations!$L102,0),IF($P104=2013,OFFSET('2013'!O$1,Calculations!$L102,0),IF($P104=2014,OFFSET('2014'!O$1,Calculations!$L102,0),IF($P104=2015,OFFSET('2015'!O$1,Calculations!$L102,0),IF($P104=2016,OFFSET('2016'!O$1,Calculations!$L102,0),IF($P104=2017,OFFSET('2017'!O$1,Calculations!$L102,0),0))))))))))))))))</f>
        <v>1.1720923217298159E-5</v>
      </c>
      <c r="CU104" s="31">
        <f ca="1">IF($P104=2002,OFFSET('2002'!P$1,Calculations!$L102,0),IF($P104=2003,OFFSET('2003'!P$1,Calculations!$L102,0),IF($P104=2004,OFFSET('2004'!P$1,Calculations!$L102,0),IF($P104=2005,OFFSET('2005'!P$1,Calculations!$L102,0),IF($P104=2006,OFFSET('2006'!P$1,Calculations!$L102,0),IF($P104=2007,OFFSET('2007'!P$1,Calculations!$L102,0),IF($P104=2008,OFFSET('2008'!P$1,Calculations!$L102,0),IF($P104=2009,OFFSET('2009'!P$1,Calculations!$L102,0),IF($P104=2010,OFFSET('2010'!P$1,Calculations!$L102,0),IF($P104=2011,OFFSET('2011'!P$1,Calculations!$L102,0),IF($P104=2012,OFFSET('2012'!P$1,Calculations!$L102,0),IF($P104=2013,OFFSET('2013'!P$1,Calculations!$L102,0),IF($P104=2014,OFFSET('2014'!P$1,Calculations!$L102,0),IF($P104=2015,OFFSET('2015'!P$1,Calculations!$L102,0),IF($P104=2016,OFFSET('2016'!P$1,Calculations!$L102,0),IF($P104=2017,OFFSET('2017'!P$1,Calculations!$L102,0),0))))))))))))))))</f>
        <v>4.2614423584664891E-6</v>
      </c>
      <c r="CV104" s="34">
        <f ca="1">IF($P104=2002,OFFSET('2002'!Q$1,Calculations!$L102,0),IF($P104=2003,OFFSET('2003'!Q$1,Calculations!$L102,0),IF($P104=2004,OFFSET('2004'!Q$1,Calculations!$L102,0),IF($P104=2005,OFFSET('2005'!Q$1,Calculations!$L102,0),IF($P104=2006,OFFSET('2006'!Q$1,Calculations!$L102,0),IF($P104=2007,OFFSET('2007'!Q$1,Calculations!$L102,0),IF($P104=2008,OFFSET('2008'!Q$1,Calculations!$L102,0),IF($P104=2009,OFFSET('2009'!Q$1,Calculations!$L102,0),IF($P104=2010,OFFSET('2010'!Q$1,Calculations!$L102,0),IF($P104=2011,OFFSET('2011'!Q$1,Calculations!$L102,0),IF($P104=2012,OFFSET('2012'!Q$1,Calculations!$L102,0),IF($P104=2013,OFFSET('2013'!Q$1,Calculations!$L102,0),IF($P104=2014,OFFSET('2014'!Q$1,Calculations!$L102,0),IF($P104=2015,OFFSET('2015'!Q$1,Calculations!$L102,0),IF($P104=2016,OFFSET('2016'!Q$1,Calculations!$L102,0),IF($P104=2017,OFFSET('2017'!Q$1,Calculations!$L102,0),0))))))))))))))))</f>
        <v>5.3485357064546918E-6</v>
      </c>
      <c r="CW104" s="31">
        <f ca="1">IF($P104=2002,OFFSET('2002'!K$1,Calculations!$M102,0),IF($P104=2003,OFFSET('2003'!K$1,Calculations!$M102,0),IF($P104=2004,OFFSET('2004'!K$1,Calculations!$M102,0),IF($P104=2005,OFFSET('2005'!K$1,Calculations!$M102,0),IF($P104=2006,OFFSET('2006'!K$1,Calculations!$M102,0),IF($P104=2007,OFFSET('2007'!K$1,Calculations!$M102,0),IF($P104=2008,OFFSET('2008'!K$1,Calculations!$M102,0),IF($P104=2009,OFFSET('2009'!K$1,Calculations!$M102,0),IF($P104=2010,OFFSET('2010'!K$1,Calculations!$M102,0),IF($P104=2011,OFFSET('2011'!K$1,Calculations!$M102,0),IF($P104=2012,OFFSET('2012'!K$1,Calculations!$M102,0),IF($P104=2013,OFFSET('2013'!K$1,Calculations!$M102,0),IF($P104=2014,OFFSET('2014'!K$1,Calculations!$M102,0),IF($P104=2015,OFFSET('2015'!K$1,Calculations!$M102,0),IF($P104=2016,OFFSET('2016'!K$1,Calculations!$M102,0),IF($P104=2017,OFFSET('2017'!K$1,Calculations!$M102,0),0))))))))))))))))</f>
        <v>0.35154829228255041</v>
      </c>
      <c r="CX104" s="31">
        <f ca="1">IF($P104=2002,OFFSET('2002'!L$1,Calculations!$M102,0),IF($P104=2003,OFFSET('2003'!L$1,Calculations!$M102,0),IF($P104=2004,OFFSET('2004'!L$1,Calculations!$M102,0),IF($P104=2005,OFFSET('2005'!L$1,Calculations!$M102,0),IF($P104=2006,OFFSET('2006'!L$1,Calculations!$M102,0),IF($P104=2007,OFFSET('2007'!L$1,Calculations!$M102,0),IF($P104=2008,OFFSET('2008'!L$1,Calculations!$M102,0),IF($P104=2009,OFFSET('2009'!L$1,Calculations!$M102,0),IF($P104=2010,OFFSET('2010'!L$1,Calculations!$M102,0),IF($P104=2011,OFFSET('2011'!L$1,Calculations!$M102,0),IF($P104=2012,OFFSET('2012'!L$1,Calculations!$M102,0),IF($P104=2013,OFFSET('2013'!L$1,Calculations!$M102,0),IF($P104=2014,OFFSET('2014'!L$1,Calculations!$M102,0),IF($P104=2015,OFFSET('2015'!L$1,Calculations!$M102,0),IF($P104=2016,OFFSET('2016'!L$1,Calculations!$M102,0),IF($P104=2017,OFFSET('2017'!L$1,Calculations!$M102,0),0))))))))))))))))</f>
        <v>0.19674965476720727</v>
      </c>
      <c r="CY104" s="31">
        <f ca="1">IF($P104=2002,OFFSET('2002'!M$1,Calculations!$M102,0),IF($P104=2003,OFFSET('2003'!M$1,Calculations!$M102,0),IF($P104=2004,OFFSET('2004'!M$1,Calculations!$M102,0),IF($P104=2005,OFFSET('2005'!M$1,Calculations!$M102,0),IF($P104=2006,OFFSET('2006'!M$1,Calculations!$M102,0),IF($P104=2007,OFFSET('2007'!M$1,Calculations!$M102,0),IF($P104=2008,OFFSET('2008'!M$1,Calculations!$M102,0),IF($P104=2009,OFFSET('2009'!M$1,Calculations!$M102,0),IF($P104=2010,OFFSET('2010'!M$1,Calculations!$M102,0),IF($P104=2011,OFFSET('2011'!M$1,Calculations!$M102,0),IF($P104=2012,OFFSET('2012'!M$1,Calculations!$M102,0),IF($P104=2013,OFFSET('2013'!M$1,Calculations!$M102,0),IF($P104=2014,OFFSET('2014'!M$1,Calculations!$M102,0),IF($P104=2015,OFFSET('2015'!M$1,Calculations!$M102,0),IF($P104=2016,OFFSET('2016'!M$1,Calculations!$M102,0),IF($P104=2017,OFFSET('2017'!M$1,Calculations!$M102,0),0))))))))))))))))</f>
        <v>5.756711982293386E-2</v>
      </c>
      <c r="CZ104" s="31">
        <f ca="1">IF($P104=2002,OFFSET('2002'!N$1,Calculations!$M102,0),IF($P104=2003,OFFSET('2003'!N$1,Calculations!$M102,0),IF($P104=2004,OFFSET('2004'!N$1,Calculations!$M102,0),IF($P104=2005,OFFSET('2005'!N$1,Calculations!$M102,0),IF($P104=2006,OFFSET('2006'!N$1,Calculations!$M102,0),IF($P104=2007,OFFSET('2007'!N$1,Calculations!$M102,0),IF($P104=2008,OFFSET('2008'!N$1,Calculations!$M102,0),IF($P104=2009,OFFSET('2009'!N$1,Calculations!$M102,0),IF($P104=2010,OFFSET('2010'!N$1,Calculations!$M102,0),IF($P104=2011,OFFSET('2011'!N$1,Calculations!$M102,0),IF($P104=2012,OFFSET('2012'!N$1,Calculations!$M102,0),IF($P104=2013,OFFSET('2013'!N$1,Calculations!$M102,0),IF($P104=2014,OFFSET('2014'!N$1,Calculations!$M102,0),IF($P104=2015,OFFSET('2015'!N$1,Calculations!$M102,0),IF($P104=2016,OFFSET('2016'!N$1,Calculations!$M102,0),IF($P104=2017,OFFSET('2017'!N$1,Calculations!$M102,0),0))))))))))))))))</f>
        <v>3.8872299087008955E-2</v>
      </c>
      <c r="DA104" s="31">
        <f ca="1">IF($P104=2002,OFFSET('2002'!O$1,Calculations!$M102,0),IF($P104=2003,OFFSET('2003'!O$1,Calculations!$M102,0),IF($P104=2004,OFFSET('2004'!O$1,Calculations!$M102,0),IF($P104=2005,OFFSET('2005'!O$1,Calculations!$M102,0),IF($P104=2006,OFFSET('2006'!O$1,Calculations!$M102,0),IF($P104=2007,OFFSET('2007'!O$1,Calculations!$M102,0),IF($P104=2008,OFFSET('2008'!O$1,Calculations!$M102,0),IF($P104=2009,OFFSET('2009'!O$1,Calculations!$M102,0),IF($P104=2010,OFFSET('2010'!O$1,Calculations!$M102,0),IF($P104=2011,OFFSET('2011'!O$1,Calculations!$M102,0),IF($P104=2012,OFFSET('2012'!O$1,Calculations!$M102,0),IF($P104=2013,OFFSET('2013'!O$1,Calculations!$M102,0),IF($P104=2014,OFFSET('2014'!O$1,Calculations!$M102,0),IF($P104=2015,OFFSET('2015'!O$1,Calculations!$M102,0),IF($P104=2016,OFFSET('2016'!O$1,Calculations!$M102,0),IF($P104=2017,OFFSET('2017'!O$1,Calculations!$M102,0),0))))))))))))))))</f>
        <v>0.35512728828915979</v>
      </c>
      <c r="DB104" s="31">
        <f ca="1">IF($P104=2002,OFFSET('2002'!P$1,Calculations!$M102,0),IF($P104=2003,OFFSET('2003'!P$1,Calculations!$M102,0),IF($P104=2004,OFFSET('2004'!P$1,Calculations!$M102,0),IF($P104=2005,OFFSET('2005'!P$1,Calculations!$M102,0),IF($P104=2006,OFFSET('2006'!P$1,Calculations!$M102,0),IF($P104=2007,OFFSET('2007'!P$1,Calculations!$M102,0),IF($P104=2008,OFFSET('2008'!P$1,Calculations!$M102,0),IF($P104=2009,OFFSET('2009'!P$1,Calculations!$M102,0),IF($P104=2010,OFFSET('2010'!P$1,Calculations!$M102,0),IF($P104=2011,OFFSET('2011'!P$1,Calculations!$M102,0),IF($P104=2012,OFFSET('2012'!P$1,Calculations!$M102,0),IF($P104=2013,OFFSET('2013'!P$1,Calculations!$M102,0),IF($P104=2014,OFFSET('2014'!P$1,Calculations!$M102,0),IF($P104=2015,OFFSET('2015'!P$1,Calculations!$M102,0),IF($P104=2016,OFFSET('2016'!P$1,Calculations!$M102,0),IF($P104=2017,OFFSET('2017'!P$1,Calculations!$M102,0),0))))))))))))))))</f>
        <v>1.3534575113971888E-4</v>
      </c>
      <c r="DC104" s="34">
        <f ca="1">IF($P104=2002,OFFSET('2002'!Q$1,Calculations!$M102,0),IF($P104=2003,OFFSET('2003'!Q$1,Calculations!$M102,0),IF($P104=2004,OFFSET('2004'!Q$1,Calculations!$M102,0),IF($P104=2005,OFFSET('2005'!Q$1,Calculations!$M102,0),IF($P104=2006,OFFSET('2006'!Q$1,Calculations!$M102,0),IF($P104=2007,OFFSET('2007'!Q$1,Calculations!$M102,0),IF($P104=2008,OFFSET('2008'!Q$1,Calculations!$M102,0),IF($P104=2009,OFFSET('2009'!Q$1,Calculations!$M102,0),IF($P104=2010,OFFSET('2010'!Q$1,Calculations!$M102,0),IF($P104=2011,OFFSET('2011'!Q$1,Calculations!$M102,0),IF($P104=2012,OFFSET('2012'!Q$1,Calculations!$M102,0),IF($P104=2013,OFFSET('2013'!Q$1,Calculations!$M102,0),IF($P104=2014,OFFSET('2014'!Q$1,Calculations!$M102,0),IF($P104=2015,OFFSET('2015'!Q$1,Calculations!$M102,0),IF($P104=2016,OFFSET('2016'!Q$1,Calculations!$M102,0),IF($P104=2017,OFFSET('2017'!Q$1,Calculations!$M102,0),0))))))))))))))))</f>
        <v>1</v>
      </c>
      <c r="DD104" s="14">
        <v>-2.1168312737566908E-2</v>
      </c>
      <c r="DE104" s="14">
        <v>-4.8323388520035585E-4</v>
      </c>
      <c r="DF104" s="14">
        <v>-4.4540886249428958E-2</v>
      </c>
      <c r="DG104" s="14">
        <v>-6.6028496509018897E-3</v>
      </c>
      <c r="DH104" s="14">
        <v>-6.2190724465743634E-2</v>
      </c>
      <c r="DI104" s="14">
        <v>-1.6101341005057765E-2</v>
      </c>
      <c r="DJ104" s="14">
        <v>-3.9607905642333505E-2</v>
      </c>
      <c r="DK104" s="14">
        <v>-3.1726340354971357E-2</v>
      </c>
      <c r="DL104" s="14">
        <v>-0.12261316274110697</v>
      </c>
      <c r="DM104" s="14">
        <v>4.6397868107397662E-2</v>
      </c>
      <c r="DN104" s="14">
        <v>-1.534924387163631E-2</v>
      </c>
      <c r="DO104" s="51">
        <v>-2.1092032558968639E-2</v>
      </c>
      <c r="DQ104" s="154">
        <f t="shared" ca="1" si="155"/>
        <v>-1.2190489488387003E-2</v>
      </c>
      <c r="DR104" s="154">
        <f t="shared" ca="1" si="156"/>
        <v>-3.4234117904210964E-2</v>
      </c>
      <c r="DS104" s="154">
        <f t="shared" ca="1" si="157"/>
        <v>-2.8211996762706693E-2</v>
      </c>
      <c r="DT104" s="154">
        <f t="shared" ca="1" si="158"/>
        <v>-2.9852495642407939E-2</v>
      </c>
      <c r="DU104" s="154">
        <f t="shared" ca="1" si="159"/>
        <v>-2.0850459611866261E-2</v>
      </c>
      <c r="DV104" s="154">
        <f t="shared" ca="1" si="160"/>
        <v>-3.8013286022973915E-2</v>
      </c>
      <c r="DW104" s="154">
        <f t="shared" ca="1" si="161"/>
        <v>-2.1242691536634713E-2</v>
      </c>
      <c r="DX104" s="48">
        <f t="shared" ca="1" si="162"/>
        <v>-1.5065897766607453E-4</v>
      </c>
      <c r="DY104" s="36">
        <f t="shared" ca="1" si="163"/>
        <v>9.0522020482477102E-3</v>
      </c>
      <c r="DZ104" s="36">
        <f t="shared" ca="1" si="164"/>
        <v>-1.2991426367576251E-2</v>
      </c>
      <c r="EA104" s="36">
        <f t="shared" ca="1" si="165"/>
        <v>-6.9693052260719791E-3</v>
      </c>
      <c r="EB104" s="36">
        <f t="shared" ca="1" si="166"/>
        <v>-8.6098041057732257E-3</v>
      </c>
      <c r="EC104" s="36">
        <f t="shared" ca="1" si="167"/>
        <v>3.9223192476845262E-4</v>
      </c>
      <c r="ED104" s="33">
        <f t="shared" ca="1" si="168"/>
        <v>-1.6770594486339201E-2</v>
      </c>
      <c r="EE104" s="37">
        <f t="shared" ca="1" si="168"/>
        <v>0</v>
      </c>
      <c r="EF104" s="27">
        <f t="shared" ca="1" si="207"/>
        <v>0.98780951051161303</v>
      </c>
      <c r="EG104" s="27">
        <f t="shared" ca="1" si="208"/>
        <v>0.96576588209578906</v>
      </c>
      <c r="EH104" s="27">
        <f t="shared" ca="1" si="209"/>
        <v>0.97178800323729331</v>
      </c>
      <c r="EI104" s="27">
        <f t="shared" ca="1" si="210"/>
        <v>0.97014750435759201</v>
      </c>
      <c r="EJ104" s="27">
        <f t="shared" ca="1" si="211"/>
        <v>0.97914954038813373</v>
      </c>
      <c r="EK104" s="27">
        <f t="shared" ca="1" si="212"/>
        <v>0.96198671397702606</v>
      </c>
      <c r="EL104" s="27">
        <f t="shared" ca="1" si="213"/>
        <v>0.97875730846336528</v>
      </c>
      <c r="EM104" s="44">
        <f t="shared" si="214"/>
        <v>0.97890796744103137</v>
      </c>
      <c r="EN104" s="38">
        <f t="shared" ca="1" si="215"/>
        <v>444.8918304221487</v>
      </c>
      <c r="EO104" s="38">
        <f t="shared" ca="1" si="216"/>
        <v>371.16042157327405</v>
      </c>
      <c r="EP104" s="38">
        <f t="shared" ca="1" si="217"/>
        <v>402.68810798545684</v>
      </c>
      <c r="EQ104" s="38">
        <f t="shared" ca="1" si="218"/>
        <v>374.99514551649497</v>
      </c>
      <c r="ER104" s="38">
        <f t="shared" ca="1" si="219"/>
        <v>412.50844298326655</v>
      </c>
      <c r="ES104" s="38">
        <f t="shared" ca="1" si="220"/>
        <v>321.55737703731569</v>
      </c>
      <c r="ET104" s="57">
        <f t="shared" ca="1" si="221"/>
        <v>410.48497514323839</v>
      </c>
      <c r="EU104" s="39">
        <f t="shared" si="222"/>
        <v>410.77038145100937</v>
      </c>
      <c r="EV104" s="45">
        <f t="shared" ca="1" si="169"/>
        <v>-0.28540630777098386</v>
      </c>
      <c r="EW104" s="60">
        <f t="shared" si="234"/>
        <v>0.97883168726243308</v>
      </c>
      <c r="EX104" s="60">
        <f t="shared" si="235"/>
        <v>0.99951676611479967</v>
      </c>
      <c r="EY104" s="60">
        <f t="shared" si="236"/>
        <v>0.95545911375057102</v>
      </c>
      <c r="EZ104" s="60">
        <f t="shared" si="237"/>
        <v>0.99339715034909815</v>
      </c>
      <c r="FA104" s="60">
        <f t="shared" si="238"/>
        <v>0.93780927553425641</v>
      </c>
      <c r="FB104" s="60">
        <f t="shared" si="239"/>
        <v>0.98389865899494222</v>
      </c>
      <c r="FC104" s="60">
        <f t="shared" si="240"/>
        <v>0.96039209435766648</v>
      </c>
      <c r="FD104" s="60">
        <f t="shared" si="177"/>
        <v>0.96827365964502865</v>
      </c>
      <c r="FE104" s="60">
        <f t="shared" si="241"/>
        <v>0.87738683725889299</v>
      </c>
      <c r="FF104" s="60">
        <f t="shared" si="242"/>
        <v>1.0463978681073978</v>
      </c>
      <c r="FG104" s="44">
        <f t="shared" si="243"/>
        <v>0.98465075612836372</v>
      </c>
      <c r="FH104" s="38">
        <f t="shared" si="223"/>
        <v>489.97691266618978</v>
      </c>
      <c r="FI104" s="38">
        <f t="shared" si="224"/>
        <v>286.73979868603465</v>
      </c>
      <c r="FJ104" s="38">
        <f t="shared" si="225"/>
        <v>240.70664058004357</v>
      </c>
      <c r="FK104" s="38">
        <f t="shared" si="226"/>
        <v>256.35088863525198</v>
      </c>
      <c r="FL104" s="38">
        <f t="shared" si="227"/>
        <v>412.07901776527916</v>
      </c>
      <c r="FM104" s="38">
        <f t="shared" si="228"/>
        <v>237.84632641615244</v>
      </c>
      <c r="FN104" s="38">
        <f t="shared" si="229"/>
        <v>356.08194622279086</v>
      </c>
      <c r="FO104" s="38">
        <f t="shared" si="230"/>
        <v>342.04885668416773</v>
      </c>
      <c r="FP104" s="38">
        <f t="shared" si="231"/>
        <v>400.35382574082257</v>
      </c>
      <c r="FQ104" s="38">
        <f t="shared" si="232"/>
        <v>427.28627860177346</v>
      </c>
      <c r="FR104" s="59">
        <f t="shared" si="233"/>
        <v>427.96622097114687</v>
      </c>
      <c r="FS104" s="2">
        <f t="shared" ca="1" si="244"/>
        <v>9.2061616158319055E-3</v>
      </c>
      <c r="FT104" s="2">
        <f t="shared" ca="1" si="245"/>
        <v>-1.3362267657066716E-2</v>
      </c>
      <c r="FU104" s="2">
        <f t="shared" ca="1" si="246"/>
        <v>-7.14603741018645E-3</v>
      </c>
      <c r="FV104" s="2">
        <f t="shared" ca="1" si="247"/>
        <v>-8.8355881326797059E-3</v>
      </c>
      <c r="FW104" s="2">
        <f t="shared" ca="1" si="248"/>
        <v>4.0066454667707417E-4</v>
      </c>
      <c r="FX104" s="19">
        <f t="shared" ca="1" si="249"/>
        <v>-1.7283074681582328E-2</v>
      </c>
      <c r="FY104" s="13">
        <f t="shared" ca="1" si="187"/>
        <v>0</v>
      </c>
      <c r="FZ104" s="2">
        <f t="shared" ca="1" si="188"/>
        <v>-1.2265402949079029E-2</v>
      </c>
      <c r="GA104" s="2">
        <f t="shared" ca="1" si="189"/>
        <v>-3.4833832221977591E-2</v>
      </c>
      <c r="GB104" s="2">
        <f t="shared" ca="1" si="190"/>
        <v>-2.8617601975097402E-2</v>
      </c>
      <c r="GC104" s="2">
        <f t="shared" ca="1" si="191"/>
        <v>-3.0307152697590649E-2</v>
      </c>
      <c r="GD104" s="2">
        <f t="shared" ca="1" si="192"/>
        <v>-2.1070900018233741E-2</v>
      </c>
      <c r="GE104" s="2">
        <f t="shared" ca="1" si="193"/>
        <v>-3.8754639246493257E-2</v>
      </c>
      <c r="GF104" s="2">
        <f t="shared" ca="1" si="194"/>
        <v>-2.1471564564910905E-2</v>
      </c>
      <c r="GG104" s="13">
        <f t="shared" si="195"/>
        <v>-2.1317647570194925E-2</v>
      </c>
      <c r="GH104" s="2">
        <f t="shared" si="196"/>
        <v>-2.1395574355254035E-2</v>
      </c>
      <c r="GI104" s="2">
        <f t="shared" si="197"/>
        <v>-4.8335068032198805E-4</v>
      </c>
      <c r="GJ104" s="2">
        <f t="shared" si="198"/>
        <v>-4.5563306640609841E-2</v>
      </c>
      <c r="GK104" s="2">
        <f t="shared" si="199"/>
        <v>-6.6247448965546189E-3</v>
      </c>
      <c r="GL104" s="2">
        <f t="shared" si="200"/>
        <v>-6.420868163739353E-2</v>
      </c>
      <c r="GM104" s="2">
        <f t="shared" si="201"/>
        <v>-1.6232376059875181E-2</v>
      </c>
      <c r="GN104" s="2">
        <f t="shared" si="202"/>
        <v>-4.0413646283176959E-2</v>
      </c>
      <c r="GO104" s="2">
        <f t="shared" si="203"/>
        <v>-3.2240525414576206E-2</v>
      </c>
      <c r="GP104" s="2">
        <f t="shared" si="204"/>
        <v>-0.13080729234694802</v>
      </c>
      <c r="GQ104" s="2">
        <f t="shared" si="205"/>
        <v>4.5353664359583566E-2</v>
      </c>
      <c r="GR104" s="2">
        <f t="shared" si="206"/>
        <v>-1.5468262988354209E-2</v>
      </c>
    </row>
    <row r="105" spans="1:200">
      <c r="A105" s="70">
        <v>106</v>
      </c>
      <c r="B105" s="70">
        <v>107</v>
      </c>
      <c r="C105" s="70">
        <v>108</v>
      </c>
      <c r="D105" s="70">
        <v>109</v>
      </c>
      <c r="E105" s="70">
        <v>110</v>
      </c>
      <c r="F105" s="70">
        <v>111</v>
      </c>
      <c r="G105" s="70">
        <v>112</v>
      </c>
      <c r="H105" s="70">
        <v>113</v>
      </c>
      <c r="I105" s="70">
        <v>114</v>
      </c>
      <c r="J105" s="70">
        <v>115</v>
      </c>
      <c r="K105" s="70">
        <v>116</v>
      </c>
      <c r="L105" s="70">
        <v>117</v>
      </c>
      <c r="M105" s="70">
        <v>118</v>
      </c>
      <c r="O105" s="15">
        <v>40695</v>
      </c>
      <c r="P105" s="21">
        <v>2011</v>
      </c>
      <c r="Q105" s="19">
        <f ca="1">IF($P105=2002,OFFSET('2002'!K$1,Calculations!$A103,0),IF($P105=2003,OFFSET('2003'!K$1,Calculations!$A103,0),IF($P105=2004,OFFSET('2004'!K$1,Calculations!$A103,0),IF($P105=2005,OFFSET('2005'!K$1,Calculations!$A103,0),IF($P105=2006,OFFSET('2006'!K$1,Calculations!$A103,0),IF($P105=2007,OFFSET('2007'!K$1,Calculations!$A103,0),IF($P105=2008,OFFSET('2008'!K$1,Calculations!$A103,0),IF($P105=2009,OFFSET('2009'!K$1,Calculations!$A103,0),IF($P105=2010,OFFSET('2010'!K$1,Calculations!$A103,0),IF($P105=2011,OFFSET('2011'!K$1,Calculations!$A103,0),IF($P105=2012,OFFSET('2012'!K$1,Calculations!$A103,0),IF($P105=2013,OFFSET('2013'!K$1,Calculations!$A103,0),IF($P105=2014,OFFSET('2014'!K$1,Calculations!$A103,0),IF($P105=2015,OFFSET('2015'!K$1,Calculations!$A103,0),IF($P105=2016,OFFSET('2016'!K$1,Calculations!$A103,0),IF($P105=2017,OFFSET('2017'!K$1,Calculations!$A103,0),0))))))))))))))))</f>
        <v>0.5568559062376468</v>
      </c>
      <c r="R105" s="19">
        <f ca="1">IF($P105=2002,OFFSET('2002'!L$1,Calculations!$A103,0),IF($P105=2003,OFFSET('2003'!L$1,Calculations!$A103,0),IF($P105=2004,OFFSET('2004'!L$1,Calculations!$A103,0),IF($P105=2005,OFFSET('2005'!L$1,Calculations!$A103,0),IF($P105=2006,OFFSET('2006'!L$1,Calculations!$A103,0),IF($P105=2007,OFFSET('2007'!L$1,Calculations!$A103,0),IF($P105=2008,OFFSET('2008'!L$1,Calculations!$A103,0),IF($P105=2009,OFFSET('2009'!L$1,Calculations!$A103,0),IF($P105=2010,OFFSET('2010'!L$1,Calculations!$A103,0),IF($P105=2011,OFFSET('2011'!L$1,Calculations!$A103,0),IF($P105=2012,OFFSET('2012'!L$1,Calculations!$A103,0),IF($P105=2013,OFFSET('2013'!L$1,Calculations!$A103,0),IF($P105=2014,OFFSET('2014'!L$1,Calculations!$A103,0),IF($P105=2015,OFFSET('2015'!L$1,Calculations!$A103,0),IF($P105=2016,OFFSET('2016'!L$1,Calculations!$A103,0),IF($P105=2017,OFFSET('2017'!L$1,Calculations!$A103,0),0))))))))))))))))</f>
        <v>0.29266083413645116</v>
      </c>
      <c r="S105" s="19">
        <f ca="1">IF($P105=2002,OFFSET('2002'!M$1,Calculations!$A103,0),IF($P105=2003,OFFSET('2003'!M$1,Calculations!$A103,0),IF($P105=2004,OFFSET('2004'!M$1,Calculations!$A103,0),IF($P105=2005,OFFSET('2005'!M$1,Calculations!$A103,0),IF($P105=2006,OFFSET('2006'!M$1,Calculations!$A103,0),IF($P105=2007,OFFSET('2007'!M$1,Calculations!$A103,0),IF($P105=2008,OFFSET('2008'!M$1,Calculations!$A103,0),IF($P105=2009,OFFSET('2009'!M$1,Calculations!$A103,0),IF($P105=2010,OFFSET('2010'!M$1,Calculations!$A103,0),IF($P105=2011,OFFSET('2011'!M$1,Calculations!$A103,0),IF($P105=2012,OFFSET('2012'!M$1,Calculations!$A103,0),IF($P105=2013,OFFSET('2013'!M$1,Calculations!$A103,0),IF($P105=2014,OFFSET('2014'!M$1,Calculations!$A103,0),IF($P105=2015,OFFSET('2015'!M$1,Calculations!$A103,0),IF($P105=2016,OFFSET('2016'!M$1,Calculations!$A103,0),IF($P105=2017,OFFSET('2017'!M$1,Calculations!$A103,0),0))))))))))))))))</f>
        <v>0.38258801353863175</v>
      </c>
      <c r="T105" s="19">
        <f ca="1">IF($P105=2002,OFFSET('2002'!N$1,Calculations!$A103,0),IF($P105=2003,OFFSET('2003'!N$1,Calculations!$A103,0),IF($P105=2004,OFFSET('2004'!N$1,Calculations!$A103,0),IF($P105=2005,OFFSET('2005'!N$1,Calculations!$A103,0),IF($P105=2006,OFFSET('2006'!N$1,Calculations!$A103,0),IF($P105=2007,OFFSET('2007'!N$1,Calculations!$A103,0),IF($P105=2008,OFFSET('2008'!N$1,Calculations!$A103,0),IF($P105=2009,OFFSET('2009'!N$1,Calculations!$A103,0),IF($P105=2010,OFFSET('2010'!N$1,Calculations!$A103,0),IF($P105=2011,OFFSET('2011'!N$1,Calculations!$A103,0),IF($P105=2012,OFFSET('2012'!N$1,Calculations!$A103,0),IF($P105=2013,OFFSET('2013'!N$1,Calculations!$A103,0),IF($P105=2014,OFFSET('2014'!N$1,Calculations!$A103,0),IF($P105=2015,OFFSET('2015'!N$1,Calculations!$A103,0),IF($P105=2016,OFFSET('2016'!N$1,Calculations!$A103,0),IF($P105=2017,OFFSET('2017'!N$1,Calculations!$A103,0),0))))))))))))))))</f>
        <v>0.30572494690887292</v>
      </c>
      <c r="U105" s="19">
        <f ca="1">IF($P105=2002,OFFSET('2002'!O$1,Calculations!$A103,0),IF($P105=2003,OFFSET('2003'!O$1,Calculations!$A103,0),IF($P105=2004,OFFSET('2004'!O$1,Calculations!$A103,0),IF($P105=2005,OFFSET('2005'!O$1,Calculations!$A103,0),IF($P105=2006,OFFSET('2006'!O$1,Calculations!$A103,0),IF($P105=2007,OFFSET('2007'!O$1,Calculations!$A103,0),IF($P105=2008,OFFSET('2008'!O$1,Calculations!$A103,0),IF($P105=2009,OFFSET('2009'!O$1,Calculations!$A103,0),IF($P105=2010,OFFSET('2010'!O$1,Calculations!$A103,0),IF($P105=2011,OFFSET('2011'!O$1,Calculations!$A103,0),IF($P105=2012,OFFSET('2012'!O$1,Calculations!$A103,0),IF($P105=2013,OFFSET('2013'!O$1,Calculations!$A103,0),IF($P105=2014,OFFSET('2014'!O$1,Calculations!$A103,0),IF($P105=2015,OFFSET('2015'!O$1,Calculations!$A103,0),IF($P105=2016,OFFSET('2016'!O$1,Calculations!$A103,0),IF($P105=2017,OFFSET('2017'!O$1,Calculations!$A103,0),0))))))))))))))))</f>
        <v>0.49189953754609711</v>
      </c>
      <c r="V105" s="19">
        <f ca="1">IF($P105=2002,OFFSET('2002'!P$1,Calculations!$A103,0),IF($P105=2003,OFFSET('2003'!P$1,Calculations!$A103,0),IF($P105=2004,OFFSET('2004'!P$1,Calculations!$A103,0),IF($P105=2005,OFFSET('2005'!P$1,Calculations!$A103,0),IF($P105=2006,OFFSET('2006'!P$1,Calculations!$A103,0),IF($P105=2007,OFFSET('2007'!P$1,Calculations!$A103,0),IF($P105=2008,OFFSET('2008'!P$1,Calculations!$A103,0),IF($P105=2009,OFFSET('2009'!P$1,Calculations!$A103,0),IF($P105=2010,OFFSET('2010'!P$1,Calculations!$A103,0),IF($P105=2011,OFFSET('2011'!P$1,Calculations!$A103,0),IF($P105=2012,OFFSET('2012'!P$1,Calculations!$A103,0),IF($P105=2013,OFFSET('2013'!P$1,Calculations!$A103,0),IF($P105=2014,OFFSET('2014'!P$1,Calculations!$A103,0),IF($P105=2015,OFFSET('2015'!P$1,Calculations!$A103,0),IF($P105=2016,OFFSET('2016'!P$1,Calculations!$A103,0),IF($P105=2017,OFFSET('2017'!P$1,Calculations!$A103,0),0))))))))))))))))</f>
        <v>0.16411690533690113</v>
      </c>
      <c r="W105" s="13">
        <f ca="1">IF($P105=2002,OFFSET('2002'!Q$1,Calculations!$A103,0),IF($P105=2003,OFFSET('2003'!Q$1,Calculations!$A103,0),IF($P105=2004,OFFSET('2004'!Q$1,Calculations!$A103,0),IF($P105=2005,OFFSET('2005'!Q$1,Calculations!$A103,0),IF($P105=2006,OFFSET('2006'!Q$1,Calculations!$A103,0),IF($P105=2007,OFFSET('2007'!Q$1,Calculations!$A103,0),IF($P105=2008,OFFSET('2008'!Q$1,Calculations!$A103,0),IF($P105=2009,OFFSET('2009'!Q$1,Calculations!$A103,0),IF($P105=2010,OFFSET('2010'!Q$1,Calculations!$A103,0),IF($P105=2011,OFFSET('2011'!Q$1,Calculations!$A103,0),IF($P105=2012,OFFSET('2012'!Q$1,Calculations!$A103,0),IF($P105=2013,OFFSET('2013'!Q$1,Calculations!$A103,0),IF($P105=2014,OFFSET('2014'!Q$1,Calculations!$A103,0),IF($P105=2015,OFFSET('2015'!Q$1,Calculations!$A103,0),IF($P105=2016,OFFSET('2016'!Q$1,Calculations!$A103,0),IF($P105=2017,OFFSET('2017'!Q$1,Calculations!$A103,0),0))))))))))))))))</f>
        <v>0.46341809785177668</v>
      </c>
      <c r="X105" s="31">
        <f ca="1">IF($P105=2002,OFFSET('2002'!K$1,Calculations!$B103,0),IF($P105=2003,OFFSET('2003'!K$1,Calculations!$B103,0),IF($P105=2004,OFFSET('2004'!K$1,Calculations!$B103,0),IF($P105=2005,OFFSET('2005'!K$1,Calculations!$B103,0),IF($P105=2006,OFFSET('2006'!K$1,Calculations!$B103,0),IF($P105=2007,OFFSET('2007'!K$1,Calculations!$B103,0),IF($P105=2008,OFFSET('2008'!K$1,Calculations!$B103,0),IF($P105=2009,OFFSET('2009'!K$1,Calculations!$B103,0),IF($P105=2010,OFFSET('2010'!K$1,Calculations!$B103,0),IF($P105=2011,OFFSET('2011'!K$1,Calculations!$B103,0),IF($P105=2012,OFFSET('2012'!K$1,Calculations!$B103,0),IF($P105=2013,OFFSET('2013'!K$1,Calculations!$B103,0),IF($P105=2014,OFFSET('2014'!K$1,Calculations!$B103,0),IF($P105=2015,OFFSET('2015'!K$1,Calculations!$B103,0),IF($P105=2016,OFFSET('2016'!K$1,Calculations!$B103,0),IF($P105=2017,OFFSET('2017'!K$1,Calculations!$B103,0),0))))))))))))))))</f>
        <v>0.12188963382286593</v>
      </c>
      <c r="Y105" s="31">
        <f ca="1">IF($P105=2002,OFFSET('2002'!L$1,Calculations!$B103,0),IF($P105=2003,OFFSET('2003'!L$1,Calculations!$B103,0),IF($P105=2004,OFFSET('2004'!L$1,Calculations!$B103,0),IF($P105=2005,OFFSET('2005'!L$1,Calculations!$B103,0),IF($P105=2006,OFFSET('2006'!L$1,Calculations!$B103,0),IF($P105=2007,OFFSET('2007'!L$1,Calculations!$B103,0),IF($P105=2008,OFFSET('2008'!L$1,Calculations!$B103,0),IF($P105=2009,OFFSET('2009'!L$1,Calculations!$B103,0),IF($P105=2010,OFFSET('2010'!L$1,Calculations!$B103,0),IF($P105=2011,OFFSET('2011'!L$1,Calculations!$B103,0),IF($P105=2012,OFFSET('2012'!L$1,Calculations!$B103,0),IF($P105=2013,OFFSET('2013'!L$1,Calculations!$B103,0),IF($P105=2014,OFFSET('2014'!L$1,Calculations!$B103,0),IF($P105=2015,OFFSET('2015'!L$1,Calculations!$B103,0),IF($P105=2016,OFFSET('2016'!L$1,Calculations!$B103,0),IF($P105=2017,OFFSET('2017'!L$1,Calculations!$B103,0),0))))))))))))))))</f>
        <v>6.021577509270909E-2</v>
      </c>
      <c r="Z105" s="31">
        <f ca="1">IF($P105=2002,OFFSET('2002'!M$1,Calculations!$B103,0),IF($P105=2003,OFFSET('2003'!M$1,Calculations!$B103,0),IF($P105=2004,OFFSET('2004'!M$1,Calculations!$B103,0),IF($P105=2005,OFFSET('2005'!M$1,Calculations!$B103,0),IF($P105=2006,OFFSET('2006'!M$1,Calculations!$B103,0),IF($P105=2007,OFFSET('2007'!M$1,Calculations!$B103,0),IF($P105=2008,OFFSET('2008'!M$1,Calculations!$B103,0),IF($P105=2009,OFFSET('2009'!M$1,Calculations!$B103,0),IF($P105=2010,OFFSET('2010'!M$1,Calculations!$B103,0),IF($P105=2011,OFFSET('2011'!M$1,Calculations!$B103,0),IF($P105=2012,OFFSET('2012'!M$1,Calculations!$B103,0),IF($P105=2013,OFFSET('2013'!M$1,Calculations!$B103,0),IF($P105=2014,OFFSET('2014'!M$1,Calculations!$B103,0),IF($P105=2015,OFFSET('2015'!M$1,Calculations!$B103,0),IF($P105=2016,OFFSET('2016'!M$1,Calculations!$B103,0),IF($P105=2017,OFFSET('2017'!M$1,Calculations!$B103,0),0))))))))))))))))</f>
        <v>0.12041009096888335</v>
      </c>
      <c r="AA105" s="31">
        <f ca="1">IF($P105=2002,OFFSET('2002'!N$1,Calculations!$B103,0),IF($P105=2003,OFFSET('2003'!N$1,Calculations!$B103,0),IF($P105=2004,OFFSET('2004'!N$1,Calculations!$B103,0),IF($P105=2005,OFFSET('2005'!N$1,Calculations!$B103,0),IF($P105=2006,OFFSET('2006'!N$1,Calculations!$B103,0),IF($P105=2007,OFFSET('2007'!N$1,Calculations!$B103,0),IF($P105=2008,OFFSET('2008'!N$1,Calculations!$B103,0),IF($P105=2009,OFFSET('2009'!N$1,Calculations!$B103,0),IF($P105=2010,OFFSET('2010'!N$1,Calculations!$B103,0),IF($P105=2011,OFFSET('2011'!N$1,Calculations!$B103,0),IF($P105=2012,OFFSET('2012'!N$1,Calculations!$B103,0),IF($P105=2013,OFFSET('2013'!N$1,Calculations!$B103,0),IF($P105=2014,OFFSET('2014'!N$1,Calculations!$B103,0),IF($P105=2015,OFFSET('2015'!N$1,Calculations!$B103,0),IF($P105=2016,OFFSET('2016'!N$1,Calculations!$B103,0),IF($P105=2017,OFFSET('2017'!N$1,Calculations!$B103,0),0))))))))))))))))</f>
        <v>0.10896999978770731</v>
      </c>
      <c r="AB105" s="31">
        <f ca="1">IF($P105=2002,OFFSET('2002'!O$1,Calculations!$B103,0),IF($P105=2003,OFFSET('2003'!O$1,Calculations!$B103,0),IF($P105=2004,OFFSET('2004'!O$1,Calculations!$B103,0),IF($P105=2005,OFFSET('2005'!O$1,Calculations!$B103,0),IF($P105=2006,OFFSET('2006'!O$1,Calculations!$B103,0),IF($P105=2007,OFFSET('2007'!O$1,Calculations!$B103,0),IF($P105=2008,OFFSET('2008'!O$1,Calculations!$B103,0),IF($P105=2009,OFFSET('2009'!O$1,Calculations!$B103,0),IF($P105=2010,OFFSET('2010'!O$1,Calculations!$B103,0),IF($P105=2011,OFFSET('2011'!O$1,Calculations!$B103,0),IF($P105=2012,OFFSET('2012'!O$1,Calculations!$B103,0),IF($P105=2013,OFFSET('2013'!O$1,Calculations!$B103,0),IF($P105=2014,OFFSET('2014'!O$1,Calculations!$B103,0),IF($P105=2015,OFFSET('2015'!O$1,Calculations!$B103,0),IF($P105=2016,OFFSET('2016'!O$1,Calculations!$B103,0),IF($P105=2017,OFFSET('2017'!O$1,Calculations!$B103,0),0))))))))))))))))</f>
        <v>0.12574272561452501</v>
      </c>
      <c r="AC105" s="31">
        <f ca="1">IF($P105=2002,OFFSET('2002'!P$1,Calculations!$B103,0),IF($P105=2003,OFFSET('2003'!P$1,Calculations!$B103,0),IF($P105=2004,OFFSET('2004'!P$1,Calculations!$B103,0),IF($P105=2005,OFFSET('2005'!P$1,Calculations!$B103,0),IF($P105=2006,OFFSET('2006'!P$1,Calculations!$B103,0),IF($P105=2007,OFFSET('2007'!P$1,Calculations!$B103,0),IF($P105=2008,OFFSET('2008'!P$1,Calculations!$B103,0),IF($P105=2009,OFFSET('2009'!P$1,Calculations!$B103,0),IF($P105=2010,OFFSET('2010'!P$1,Calculations!$B103,0),IF($P105=2011,OFFSET('2011'!P$1,Calculations!$B103,0),IF($P105=2012,OFFSET('2012'!P$1,Calculations!$B103,0),IF($P105=2013,OFFSET('2013'!P$1,Calculations!$B103,0),IF($P105=2014,OFFSET('2014'!P$1,Calculations!$B103,0),IF($P105=2015,OFFSET('2015'!P$1,Calculations!$B103,0),IF($P105=2016,OFFSET('2016'!P$1,Calculations!$B103,0),IF($P105=2017,OFFSET('2017'!P$1,Calculations!$B103,0),0))))))))))))))))</f>
        <v>6.8510791290758627E-2</v>
      </c>
      <c r="AD105" s="34">
        <f ca="1">IF($P105=2002,OFFSET('2002'!Q$1,Calculations!$B103,0),IF($P105=2003,OFFSET('2003'!Q$1,Calculations!$B103,0),IF($P105=2004,OFFSET('2004'!Q$1,Calculations!$B103,0),IF($P105=2005,OFFSET('2005'!Q$1,Calculations!$B103,0),IF($P105=2006,OFFSET('2006'!Q$1,Calculations!$B103,0),IF($P105=2007,OFFSET('2007'!Q$1,Calculations!$B103,0),IF($P105=2008,OFFSET('2008'!Q$1,Calculations!$B103,0),IF($P105=2009,OFFSET('2009'!Q$1,Calculations!$B103,0),IF($P105=2010,OFFSET('2010'!Q$1,Calculations!$B103,0),IF($P105=2011,OFFSET('2011'!Q$1,Calculations!$B103,0),IF($P105=2012,OFFSET('2012'!Q$1,Calculations!$B103,0),IF($P105=2013,OFFSET('2013'!Q$1,Calculations!$B103,0),IF($P105=2014,OFFSET('2014'!Q$1,Calculations!$B103,0),IF($P105=2015,OFFSET('2015'!Q$1,Calculations!$B103,0),IF($P105=2016,OFFSET('2016'!Q$1,Calculations!$B103,0),IF($P105=2017,OFFSET('2017'!Q$1,Calculations!$B103,0),0))))))))))))))))</f>
        <v>0.11096861061763455</v>
      </c>
      <c r="AE105" s="31">
        <f ca="1">IF($P105=2002,OFFSET('2002'!K$1,Calculations!$C103,0),IF($P105=2003,OFFSET('2003'!K$1,Calculations!$C103,0),IF($P105=2004,OFFSET('2004'!K$1,Calculations!$C103,0),IF($P105=2005,OFFSET('2005'!K$1,Calculations!$C103,0),IF($P105=2006,OFFSET('2006'!K$1,Calculations!$C103,0),IF($P105=2007,OFFSET('2007'!K$1,Calculations!$C103,0),IF($P105=2008,OFFSET('2008'!K$1,Calculations!$C103,0),IF($P105=2009,OFFSET('2009'!K$1,Calculations!$C103,0),IF($P105=2010,OFFSET('2010'!K$1,Calculations!$C103,0),IF($P105=2011,OFFSET('2011'!K$1,Calculations!$C103,0),IF($P105=2012,OFFSET('2012'!K$1,Calculations!$C103,0),IF($P105=2013,OFFSET('2013'!K$1,Calculations!$C103,0),IF($P105=2014,OFFSET('2014'!K$1,Calculations!$C103,0),IF($P105=2015,OFFSET('2015'!K$1,Calculations!$C103,0),IF($P105=2016,OFFSET('2016'!K$1,Calculations!$C103,0),IF($P105=2017,OFFSET('2017'!K$1,Calculations!$C103,0),0))))))))))))))))</f>
        <v>3.2960471674590958E-2</v>
      </c>
      <c r="AF105" s="31">
        <f ca="1">IF($P105=2002,OFFSET('2002'!L$1,Calculations!$C103,0),IF($P105=2003,OFFSET('2003'!L$1,Calculations!$C103,0),IF($P105=2004,OFFSET('2004'!L$1,Calculations!$C103,0),IF($P105=2005,OFFSET('2005'!L$1,Calculations!$C103,0),IF($P105=2006,OFFSET('2006'!L$1,Calculations!$C103,0),IF($P105=2007,OFFSET('2007'!L$1,Calculations!$C103,0),IF($P105=2008,OFFSET('2008'!L$1,Calculations!$C103,0),IF($P105=2009,OFFSET('2009'!L$1,Calculations!$C103,0),IF($P105=2010,OFFSET('2010'!L$1,Calculations!$C103,0),IF($P105=2011,OFFSET('2011'!L$1,Calculations!$C103,0),IF($P105=2012,OFFSET('2012'!L$1,Calculations!$C103,0),IF($P105=2013,OFFSET('2013'!L$1,Calculations!$C103,0),IF($P105=2014,OFFSET('2014'!L$1,Calculations!$C103,0),IF($P105=2015,OFFSET('2015'!L$1,Calculations!$C103,0),IF($P105=2016,OFFSET('2016'!L$1,Calculations!$C103,0),IF($P105=2017,OFFSET('2017'!L$1,Calculations!$C103,0),0))))))))))))))))</f>
        <v>0.16106318278951437</v>
      </c>
      <c r="AG105" s="31">
        <f ca="1">IF($P105=2002,OFFSET('2002'!M$1,Calculations!$C103,0),IF($P105=2003,OFFSET('2003'!M$1,Calculations!$C103,0),IF($P105=2004,OFFSET('2004'!M$1,Calculations!$C103,0),IF($P105=2005,OFFSET('2005'!M$1,Calculations!$C103,0),IF($P105=2006,OFFSET('2006'!M$1,Calculations!$C103,0),IF($P105=2007,OFFSET('2007'!M$1,Calculations!$C103,0),IF($P105=2008,OFFSET('2008'!M$1,Calculations!$C103,0),IF($P105=2009,OFFSET('2009'!M$1,Calculations!$C103,0),IF($P105=2010,OFFSET('2010'!M$1,Calculations!$C103,0),IF($P105=2011,OFFSET('2011'!M$1,Calculations!$C103,0),IF($P105=2012,OFFSET('2012'!M$1,Calculations!$C103,0),IF($P105=2013,OFFSET('2013'!M$1,Calculations!$C103,0),IF($P105=2014,OFFSET('2014'!M$1,Calculations!$C103,0),IF($P105=2015,OFFSET('2015'!M$1,Calculations!$C103,0),IF($P105=2016,OFFSET('2016'!M$1,Calculations!$C103,0),IF($P105=2017,OFFSET('2017'!M$1,Calculations!$C103,0),0))))))))))))))))</f>
        <v>0.12633622193097355</v>
      </c>
      <c r="AH105" s="31">
        <f ca="1">IF($P105=2002,OFFSET('2002'!N$1,Calculations!$C103,0),IF($P105=2003,OFFSET('2003'!N$1,Calculations!$C103,0),IF($P105=2004,OFFSET('2004'!N$1,Calculations!$C103,0),IF($P105=2005,OFFSET('2005'!N$1,Calculations!$C103,0),IF($P105=2006,OFFSET('2006'!N$1,Calculations!$C103,0),IF($P105=2007,OFFSET('2007'!N$1,Calculations!$C103,0),IF($P105=2008,OFFSET('2008'!N$1,Calculations!$C103,0),IF($P105=2009,OFFSET('2009'!N$1,Calculations!$C103,0),IF($P105=2010,OFFSET('2010'!N$1,Calculations!$C103,0),IF($P105=2011,OFFSET('2011'!N$1,Calculations!$C103,0),IF($P105=2012,OFFSET('2012'!N$1,Calculations!$C103,0),IF($P105=2013,OFFSET('2013'!N$1,Calculations!$C103,0),IF($P105=2014,OFFSET('2014'!N$1,Calculations!$C103,0),IF($P105=2015,OFFSET('2015'!N$1,Calculations!$C103,0),IF($P105=2016,OFFSET('2016'!N$1,Calculations!$C103,0),IF($P105=2017,OFFSET('2017'!N$1,Calculations!$C103,0),0))))))))))))))))</f>
        <v>0.15740877660292388</v>
      </c>
      <c r="AI105" s="31">
        <f ca="1">IF($P105=2002,OFFSET('2002'!O$1,Calculations!$C103,0),IF($P105=2003,OFFSET('2003'!O$1,Calculations!$C103,0),IF($P105=2004,OFFSET('2004'!O$1,Calculations!$C103,0),IF($P105=2005,OFFSET('2005'!O$1,Calculations!$C103,0),IF($P105=2006,OFFSET('2006'!O$1,Calculations!$C103,0),IF($P105=2007,OFFSET('2007'!O$1,Calculations!$C103,0),IF($P105=2008,OFFSET('2008'!O$1,Calculations!$C103,0),IF($P105=2009,OFFSET('2009'!O$1,Calculations!$C103,0),IF($P105=2010,OFFSET('2010'!O$1,Calculations!$C103,0),IF($P105=2011,OFFSET('2011'!O$1,Calculations!$C103,0),IF($P105=2012,OFFSET('2012'!O$1,Calculations!$C103,0),IF($P105=2013,OFFSET('2013'!O$1,Calculations!$C103,0),IF($P105=2014,OFFSET('2014'!O$1,Calculations!$C103,0),IF($P105=2015,OFFSET('2015'!O$1,Calculations!$C103,0),IF($P105=2016,OFFSET('2016'!O$1,Calculations!$C103,0),IF($P105=2017,OFFSET('2017'!O$1,Calculations!$C103,0),0))))))))))))))))</f>
        <v>7.0578922326984289E-2</v>
      </c>
      <c r="AJ105" s="31">
        <f ca="1">IF($P105=2002,OFFSET('2002'!P$1,Calculations!$C103,0),IF($P105=2003,OFFSET('2003'!P$1,Calculations!$C103,0),IF($P105=2004,OFFSET('2004'!P$1,Calculations!$C103,0),IF($P105=2005,OFFSET('2005'!P$1,Calculations!$C103,0),IF($P105=2006,OFFSET('2006'!P$1,Calculations!$C103,0),IF($P105=2007,OFFSET('2007'!P$1,Calculations!$C103,0),IF($P105=2008,OFFSET('2008'!P$1,Calculations!$C103,0),IF($P105=2009,OFFSET('2009'!P$1,Calculations!$C103,0),IF($P105=2010,OFFSET('2010'!P$1,Calculations!$C103,0),IF($P105=2011,OFFSET('2011'!P$1,Calculations!$C103,0),IF($P105=2012,OFFSET('2012'!P$1,Calculations!$C103,0),IF($P105=2013,OFFSET('2013'!P$1,Calculations!$C103,0),IF($P105=2014,OFFSET('2014'!P$1,Calculations!$C103,0),IF($P105=2015,OFFSET('2015'!P$1,Calculations!$C103,0),IF($P105=2016,OFFSET('2016'!P$1,Calculations!$C103,0),IF($P105=2017,OFFSET('2017'!P$1,Calculations!$C103,0),0))))))))))))))))</f>
        <v>0.10456994610566879</v>
      </c>
      <c r="AK105" s="34">
        <f ca="1">IF($P105=2002,OFFSET('2002'!Q$1,Calculations!$C103,0),IF($P105=2003,OFFSET('2003'!Q$1,Calculations!$C103,0),IF($P105=2004,OFFSET('2004'!Q$1,Calculations!$C103,0),IF($P105=2005,OFFSET('2005'!Q$1,Calculations!$C103,0),IF($P105=2006,OFFSET('2006'!Q$1,Calculations!$C103,0),IF($P105=2007,OFFSET('2007'!Q$1,Calculations!$C103,0),IF($P105=2008,OFFSET('2008'!Q$1,Calculations!$C103,0),IF($P105=2009,OFFSET('2009'!Q$1,Calculations!$C103,0),IF($P105=2010,OFFSET('2010'!Q$1,Calculations!$C103,0),IF($P105=2011,OFFSET('2011'!Q$1,Calculations!$C103,0),IF($P105=2012,OFFSET('2012'!Q$1,Calculations!$C103,0),IF($P105=2013,OFFSET('2013'!Q$1,Calculations!$C103,0),IF($P105=2014,OFFSET('2014'!Q$1,Calculations!$C103,0),IF($P105=2015,OFFSET('2015'!Q$1,Calculations!$C103,0),IF($P105=2016,OFFSET('2016'!Q$1,Calculations!$C103,0),IF($P105=2017,OFFSET('2017'!Q$1,Calculations!$C103,0),0))))))))))))))))</f>
        <v>8.1070313191609858E-2</v>
      </c>
      <c r="AL105" s="31">
        <f ca="1">IF($P105=2002,OFFSET('2002'!K$1,Calculations!$D103,0),IF($P105=2003,OFFSET('2003'!K$1,Calculations!$D103,0),IF($P105=2004,OFFSET('2004'!K$1,Calculations!$D103,0),IF($P105=2005,OFFSET('2005'!K$1,Calculations!$D103,0),IF($P105=2006,OFFSET('2006'!K$1,Calculations!$D103,0),IF($P105=2007,OFFSET('2007'!K$1,Calculations!$D103,0),IF($P105=2008,OFFSET('2008'!K$1,Calculations!$D103,0),IF($P105=2009,OFFSET('2009'!K$1,Calculations!$D103,0),IF($P105=2010,OFFSET('2010'!K$1,Calculations!$D103,0),IF($P105=2011,OFFSET('2011'!K$1,Calculations!$D103,0),IF($P105=2012,OFFSET('2012'!K$1,Calculations!$D103,0),IF($P105=2013,OFFSET('2013'!K$1,Calculations!$D103,0),IF($P105=2014,OFFSET('2014'!K$1,Calculations!$D103,0),IF($P105=2015,OFFSET('2015'!K$1,Calculations!$D103,0),IF($P105=2016,OFFSET('2016'!K$1,Calculations!$D103,0),IF($P105=2017,OFFSET('2017'!K$1,Calculations!$D103,0),0))))))))))))))))</f>
        <v>2.1440121397791216E-2</v>
      </c>
      <c r="AM105" s="31">
        <f ca="1">IF($P105=2002,OFFSET('2002'!L$1,Calculations!$D103,0),IF($P105=2003,OFFSET('2003'!L$1,Calculations!$D103,0),IF($P105=2004,OFFSET('2004'!L$1,Calculations!$D103,0),IF($P105=2005,OFFSET('2005'!L$1,Calculations!$D103,0),IF($P105=2006,OFFSET('2006'!L$1,Calculations!$D103,0),IF($P105=2007,OFFSET('2007'!L$1,Calculations!$D103,0),IF($P105=2008,OFFSET('2008'!L$1,Calculations!$D103,0),IF($P105=2009,OFFSET('2009'!L$1,Calculations!$D103,0),IF($P105=2010,OFFSET('2010'!L$1,Calculations!$D103,0),IF($P105=2011,OFFSET('2011'!L$1,Calculations!$D103,0),IF($P105=2012,OFFSET('2012'!L$1,Calculations!$D103,0),IF($P105=2013,OFFSET('2013'!L$1,Calculations!$D103,0),IF($P105=2014,OFFSET('2014'!L$1,Calculations!$D103,0),IF($P105=2015,OFFSET('2015'!L$1,Calculations!$D103,0),IF($P105=2016,OFFSET('2016'!L$1,Calculations!$D103,0),IF($P105=2017,OFFSET('2017'!L$1,Calculations!$D103,0),0))))))))))))))))</f>
        <v>8.0598352742482407E-2</v>
      </c>
      <c r="AN105" s="31">
        <f ca="1">IF($P105=2002,OFFSET('2002'!M$1,Calculations!$D103,0),IF($P105=2003,OFFSET('2003'!M$1,Calculations!$D103,0),IF($P105=2004,OFFSET('2004'!M$1,Calculations!$D103,0),IF($P105=2005,OFFSET('2005'!M$1,Calculations!$D103,0),IF($P105=2006,OFFSET('2006'!M$1,Calculations!$D103,0),IF($P105=2007,OFFSET('2007'!M$1,Calculations!$D103,0),IF($P105=2008,OFFSET('2008'!M$1,Calculations!$D103,0),IF($P105=2009,OFFSET('2009'!M$1,Calculations!$D103,0),IF($P105=2010,OFFSET('2010'!M$1,Calculations!$D103,0),IF($P105=2011,OFFSET('2011'!M$1,Calculations!$D103,0),IF($P105=2012,OFFSET('2012'!M$1,Calculations!$D103,0),IF($P105=2013,OFFSET('2013'!M$1,Calculations!$D103,0),IF($P105=2014,OFFSET('2014'!M$1,Calculations!$D103,0),IF($P105=2015,OFFSET('2015'!M$1,Calculations!$D103,0),IF($P105=2016,OFFSET('2016'!M$1,Calculations!$D103,0),IF($P105=2017,OFFSET('2017'!M$1,Calculations!$D103,0),0))))))))))))))))</f>
        <v>5.9296295711510669E-2</v>
      </c>
      <c r="AO105" s="31">
        <f ca="1">IF($P105=2002,OFFSET('2002'!N$1,Calculations!$D103,0),IF($P105=2003,OFFSET('2003'!N$1,Calculations!$D103,0),IF($P105=2004,OFFSET('2004'!N$1,Calculations!$D103,0),IF($P105=2005,OFFSET('2005'!N$1,Calculations!$D103,0),IF($P105=2006,OFFSET('2006'!N$1,Calculations!$D103,0),IF($P105=2007,OFFSET('2007'!N$1,Calculations!$D103,0),IF($P105=2008,OFFSET('2008'!N$1,Calculations!$D103,0),IF($P105=2009,OFFSET('2009'!N$1,Calculations!$D103,0),IF($P105=2010,OFFSET('2010'!N$1,Calculations!$D103,0),IF($P105=2011,OFFSET('2011'!N$1,Calculations!$D103,0),IF($P105=2012,OFFSET('2012'!N$1,Calculations!$D103,0),IF($P105=2013,OFFSET('2013'!N$1,Calculations!$D103,0),IF($P105=2014,OFFSET('2014'!N$1,Calculations!$D103,0),IF($P105=2015,OFFSET('2015'!N$1,Calculations!$D103,0),IF($P105=2016,OFFSET('2016'!N$1,Calculations!$D103,0),IF($P105=2017,OFFSET('2017'!N$1,Calculations!$D103,0),0))))))))))))))))</f>
        <v>4.9455155364413028E-2</v>
      </c>
      <c r="AP105" s="31">
        <f ca="1">IF($P105=2002,OFFSET('2002'!O$1,Calculations!$D103,0),IF($P105=2003,OFFSET('2003'!O$1,Calculations!$D103,0),IF($P105=2004,OFFSET('2004'!O$1,Calculations!$D103,0),IF($P105=2005,OFFSET('2005'!O$1,Calculations!$D103,0),IF($P105=2006,OFFSET('2006'!O$1,Calculations!$D103,0),IF($P105=2007,OFFSET('2007'!O$1,Calculations!$D103,0),IF($P105=2008,OFFSET('2008'!O$1,Calculations!$D103,0),IF($P105=2009,OFFSET('2009'!O$1,Calculations!$D103,0),IF($P105=2010,OFFSET('2010'!O$1,Calculations!$D103,0),IF($P105=2011,OFFSET('2011'!O$1,Calculations!$D103,0),IF($P105=2012,OFFSET('2012'!O$1,Calculations!$D103,0),IF($P105=2013,OFFSET('2013'!O$1,Calculations!$D103,0),IF($P105=2014,OFFSET('2014'!O$1,Calculations!$D103,0),IF($P105=2015,OFFSET('2015'!O$1,Calculations!$D103,0),IF($P105=2016,OFFSET('2016'!O$1,Calculations!$D103,0),IF($P105=2017,OFFSET('2017'!O$1,Calculations!$D103,0),0))))))))))))))))</f>
        <v>3.0423034496964176E-2</v>
      </c>
      <c r="AQ105" s="31">
        <f ca="1">IF($P105=2002,OFFSET('2002'!P$1,Calculations!$D103,0),IF($P105=2003,OFFSET('2003'!P$1,Calculations!$D103,0),IF($P105=2004,OFFSET('2004'!P$1,Calculations!$D103,0),IF($P105=2005,OFFSET('2005'!P$1,Calculations!$D103,0),IF($P105=2006,OFFSET('2006'!P$1,Calculations!$D103,0),IF($P105=2007,OFFSET('2007'!P$1,Calculations!$D103,0),IF($P105=2008,OFFSET('2008'!P$1,Calculations!$D103,0),IF($P105=2009,OFFSET('2009'!P$1,Calculations!$D103,0),IF($P105=2010,OFFSET('2010'!P$1,Calculations!$D103,0),IF($P105=2011,OFFSET('2011'!P$1,Calculations!$D103,0),IF($P105=2012,OFFSET('2012'!P$1,Calculations!$D103,0),IF($P105=2013,OFFSET('2013'!P$1,Calculations!$D103,0),IF($P105=2014,OFFSET('2014'!P$1,Calculations!$D103,0),IF($P105=2015,OFFSET('2015'!P$1,Calculations!$D103,0),IF($P105=2016,OFFSET('2016'!P$1,Calculations!$D103,0),IF($P105=2017,OFFSET('2017'!P$1,Calculations!$D103,0),0))))))))))))))))</f>
        <v>3.6102934640627762E-2</v>
      </c>
      <c r="AR105" s="34">
        <f ca="1">IF($P105=2002,OFFSET('2002'!Q$1,Calculations!$D103,0),IF($P105=2003,OFFSET('2003'!Q$1,Calculations!$D103,0),IF($P105=2004,OFFSET('2004'!Q$1,Calculations!$D103,0),IF($P105=2005,OFFSET('2005'!Q$1,Calculations!$D103,0),IF($P105=2006,OFFSET('2006'!Q$1,Calculations!$D103,0),IF($P105=2007,OFFSET('2007'!Q$1,Calculations!$D103,0),IF($P105=2008,OFFSET('2008'!Q$1,Calculations!$D103,0),IF($P105=2009,OFFSET('2009'!Q$1,Calculations!$D103,0),IF($P105=2010,OFFSET('2010'!Q$1,Calculations!$D103,0),IF($P105=2011,OFFSET('2011'!Q$1,Calculations!$D103,0),IF($P105=2012,OFFSET('2012'!Q$1,Calculations!$D103,0),IF($P105=2013,OFFSET('2013'!Q$1,Calculations!$D103,0),IF($P105=2014,OFFSET('2014'!Q$1,Calculations!$D103,0),IF($P105=2015,OFFSET('2015'!Q$1,Calculations!$D103,0),IF($P105=2016,OFFSET('2016'!Q$1,Calculations!$D103,0),IF($P105=2017,OFFSET('2017'!Q$1,Calculations!$D103,0),0))))))))))))))))</f>
        <v>3.9190468979585183E-2</v>
      </c>
      <c r="AS105" s="31">
        <f ca="1">IF($P105=2002,OFFSET('2002'!K$1,Calculations!$E103,0),IF($P105=2003,OFFSET('2003'!K$1,Calculations!$E103,0),IF($P105=2004,OFFSET('2004'!K$1,Calculations!$E103,0),IF($P105=2005,OFFSET('2005'!K$1,Calculations!$E103,0),IF($P105=2006,OFFSET('2006'!K$1,Calculations!$E103,0),IF($P105=2007,OFFSET('2007'!K$1,Calculations!$E103,0),IF($P105=2008,OFFSET('2008'!K$1,Calculations!$E103,0),IF($P105=2009,OFFSET('2009'!K$1,Calculations!$E103,0),IF($P105=2010,OFFSET('2010'!K$1,Calculations!$E103,0),IF($P105=2011,OFFSET('2011'!K$1,Calculations!$E103,0),IF($P105=2012,OFFSET('2012'!K$1,Calculations!$E103,0),IF($P105=2013,OFFSET('2013'!K$1,Calculations!$E103,0),IF($P105=2014,OFFSET('2014'!K$1,Calculations!$E103,0),IF($P105=2015,OFFSET('2015'!K$1,Calculations!$E103,0),IF($P105=2016,OFFSET('2016'!K$1,Calculations!$E103,0),IF($P105=2017,OFFSET('2017'!K$1,Calculations!$E103,0),0))))))))))))))))</f>
        <v>9.1471733960252766E-3</v>
      </c>
      <c r="AT105" s="31">
        <f ca="1">IF($P105=2002,OFFSET('2002'!L$1,Calculations!$E103,0),IF($P105=2003,OFFSET('2003'!L$1,Calculations!$E103,0),IF($P105=2004,OFFSET('2004'!L$1,Calculations!$E103,0),IF($P105=2005,OFFSET('2005'!L$1,Calculations!$E103,0),IF($P105=2006,OFFSET('2006'!L$1,Calculations!$E103,0),IF($P105=2007,OFFSET('2007'!L$1,Calculations!$E103,0),IF($P105=2008,OFFSET('2008'!L$1,Calculations!$E103,0),IF($P105=2009,OFFSET('2009'!L$1,Calculations!$E103,0),IF($P105=2010,OFFSET('2010'!L$1,Calculations!$E103,0),IF($P105=2011,OFFSET('2011'!L$1,Calculations!$E103,0),IF($P105=2012,OFFSET('2012'!L$1,Calculations!$E103,0),IF($P105=2013,OFFSET('2013'!L$1,Calculations!$E103,0),IF($P105=2014,OFFSET('2014'!L$1,Calculations!$E103,0),IF($P105=2015,OFFSET('2015'!L$1,Calculations!$E103,0),IF($P105=2016,OFFSET('2016'!L$1,Calculations!$E103,0),IF($P105=2017,OFFSET('2017'!L$1,Calculations!$E103,0),0))))))))))))))))</f>
        <v>7.013690258480812E-2</v>
      </c>
      <c r="AU105" s="31">
        <f ca="1">IF($P105=2002,OFFSET('2002'!M$1,Calculations!$E103,0),IF($P105=2003,OFFSET('2003'!M$1,Calculations!$E103,0),IF($P105=2004,OFFSET('2004'!M$1,Calculations!$E103,0),IF($P105=2005,OFFSET('2005'!M$1,Calculations!$E103,0),IF($P105=2006,OFFSET('2006'!M$1,Calculations!$E103,0),IF($P105=2007,OFFSET('2007'!M$1,Calculations!$E103,0),IF($P105=2008,OFFSET('2008'!M$1,Calculations!$E103,0),IF($P105=2009,OFFSET('2009'!M$1,Calculations!$E103,0),IF($P105=2010,OFFSET('2010'!M$1,Calculations!$E103,0),IF($P105=2011,OFFSET('2011'!M$1,Calculations!$E103,0),IF($P105=2012,OFFSET('2012'!M$1,Calculations!$E103,0),IF($P105=2013,OFFSET('2013'!M$1,Calculations!$E103,0),IF($P105=2014,OFFSET('2014'!M$1,Calculations!$E103,0),IF($P105=2015,OFFSET('2015'!M$1,Calculations!$E103,0),IF($P105=2016,OFFSET('2016'!M$1,Calculations!$E103,0),IF($P105=2017,OFFSET('2017'!M$1,Calculations!$E103,0),0))))))))))))))))</f>
        <v>6.5125725347176852E-2</v>
      </c>
      <c r="AV105" s="31">
        <f ca="1">IF($P105=2002,OFFSET('2002'!N$1,Calculations!$E103,0),IF($P105=2003,OFFSET('2003'!N$1,Calculations!$E103,0),IF($P105=2004,OFFSET('2004'!N$1,Calculations!$E103,0),IF($P105=2005,OFFSET('2005'!N$1,Calculations!$E103,0),IF($P105=2006,OFFSET('2006'!N$1,Calculations!$E103,0),IF($P105=2007,OFFSET('2007'!N$1,Calculations!$E103,0),IF($P105=2008,OFFSET('2008'!N$1,Calculations!$E103,0),IF($P105=2009,OFFSET('2009'!N$1,Calculations!$E103,0),IF($P105=2010,OFFSET('2010'!N$1,Calculations!$E103,0),IF($P105=2011,OFFSET('2011'!N$1,Calculations!$E103,0),IF($P105=2012,OFFSET('2012'!N$1,Calculations!$E103,0),IF($P105=2013,OFFSET('2013'!N$1,Calculations!$E103,0),IF($P105=2014,OFFSET('2014'!N$1,Calculations!$E103,0),IF($P105=2015,OFFSET('2015'!N$1,Calculations!$E103,0),IF($P105=2016,OFFSET('2016'!N$1,Calculations!$E103,0),IF($P105=2017,OFFSET('2017'!N$1,Calculations!$E103,0),0))))))))))))))))</f>
        <v>2.6928778569608326E-2</v>
      </c>
      <c r="AW105" s="31">
        <f ca="1">IF($P105=2002,OFFSET('2002'!O$1,Calculations!$E103,0),IF($P105=2003,OFFSET('2003'!O$1,Calculations!$E103,0),IF($P105=2004,OFFSET('2004'!O$1,Calculations!$E103,0),IF($P105=2005,OFFSET('2005'!O$1,Calculations!$E103,0),IF($P105=2006,OFFSET('2006'!O$1,Calculations!$E103,0),IF($P105=2007,OFFSET('2007'!O$1,Calculations!$E103,0),IF($P105=2008,OFFSET('2008'!O$1,Calculations!$E103,0),IF($P105=2009,OFFSET('2009'!O$1,Calculations!$E103,0),IF($P105=2010,OFFSET('2010'!O$1,Calculations!$E103,0),IF($P105=2011,OFFSET('2011'!O$1,Calculations!$E103,0),IF($P105=2012,OFFSET('2012'!O$1,Calculations!$E103,0),IF($P105=2013,OFFSET('2013'!O$1,Calculations!$E103,0),IF($P105=2014,OFFSET('2014'!O$1,Calculations!$E103,0),IF($P105=2015,OFFSET('2015'!O$1,Calculations!$E103,0),IF($P105=2016,OFFSET('2016'!O$1,Calculations!$E103,0),IF($P105=2017,OFFSET('2017'!O$1,Calculations!$E103,0),0))))))))))))))))</f>
        <v>3.950711024447532E-2</v>
      </c>
      <c r="AX105" s="31">
        <f ca="1">IF($P105=2002,OFFSET('2002'!P$1,Calculations!$E103,0),IF($P105=2003,OFFSET('2003'!P$1,Calculations!$E103,0),IF($P105=2004,OFFSET('2004'!P$1,Calculations!$E103,0),IF($P105=2005,OFFSET('2005'!P$1,Calculations!$E103,0),IF($P105=2006,OFFSET('2006'!P$1,Calculations!$E103,0),IF($P105=2007,OFFSET('2007'!P$1,Calculations!$E103,0),IF($P105=2008,OFFSET('2008'!P$1,Calculations!$E103,0),IF($P105=2009,OFFSET('2009'!P$1,Calculations!$E103,0),IF($P105=2010,OFFSET('2010'!P$1,Calculations!$E103,0),IF($P105=2011,OFFSET('2011'!P$1,Calculations!$E103,0),IF($P105=2012,OFFSET('2012'!P$1,Calculations!$E103,0),IF($P105=2013,OFFSET('2013'!P$1,Calculations!$E103,0),IF($P105=2014,OFFSET('2014'!P$1,Calculations!$E103,0),IF($P105=2015,OFFSET('2015'!P$1,Calculations!$E103,0),IF($P105=2016,OFFSET('2016'!P$1,Calculations!$E103,0),IF($P105=2017,OFFSET('2017'!P$1,Calculations!$E103,0),0))))))))))))))))</f>
        <v>3.2421142347675326E-2</v>
      </c>
      <c r="AY105" s="34">
        <f ca="1">IF($P105=2002,OFFSET('2002'!Q$1,Calculations!$E103,0),IF($P105=2003,OFFSET('2003'!Q$1,Calculations!$E103,0),IF($P105=2004,OFFSET('2004'!Q$1,Calculations!$E103,0),IF($P105=2005,OFFSET('2005'!Q$1,Calculations!$E103,0),IF($P105=2006,OFFSET('2006'!Q$1,Calculations!$E103,0),IF($P105=2007,OFFSET('2007'!Q$1,Calculations!$E103,0),IF($P105=2008,OFFSET('2008'!Q$1,Calculations!$E103,0),IF($P105=2009,OFFSET('2009'!Q$1,Calculations!$E103,0),IF($P105=2010,OFFSET('2010'!Q$1,Calculations!$E103,0),IF($P105=2011,OFFSET('2011'!Q$1,Calculations!$E103,0),IF($P105=2012,OFFSET('2012'!Q$1,Calculations!$E103,0),IF($P105=2013,OFFSET('2013'!Q$1,Calculations!$E103,0),IF($P105=2014,OFFSET('2014'!Q$1,Calculations!$E103,0),IF($P105=2015,OFFSET('2015'!Q$1,Calculations!$E103,0),IF($P105=2016,OFFSET('2016'!Q$1,Calculations!$E103,0),IF($P105=2017,OFFSET('2017'!Q$1,Calculations!$E103,0),0))))))))))))))))</f>
        <v>3.5601723614320298E-2</v>
      </c>
      <c r="AZ105" s="31">
        <f ca="1">IF($P105=2002,OFFSET('2002'!K$1,Calculations!$F103,0),IF($P105=2003,OFFSET('2003'!K$1,Calculations!$F103,0),IF($P105=2004,OFFSET('2004'!K$1,Calculations!$F103,0),IF($P105=2005,OFFSET('2005'!K$1,Calculations!$F103,0),IF($P105=2006,OFFSET('2006'!K$1,Calculations!$F103,0),IF($P105=2007,OFFSET('2007'!K$1,Calculations!$F103,0),IF($P105=2008,OFFSET('2008'!K$1,Calculations!$F103,0),IF($P105=2009,OFFSET('2009'!K$1,Calculations!$F103,0),IF($P105=2010,OFFSET('2010'!K$1,Calculations!$F103,0),IF($P105=2011,OFFSET('2011'!K$1,Calculations!$F103,0),IF($P105=2012,OFFSET('2012'!K$1,Calculations!$F103,0),IF($P105=2013,OFFSET('2013'!K$1,Calculations!$F103,0),IF($P105=2014,OFFSET('2014'!K$1,Calculations!$F103,0),IF($P105=2015,OFFSET('2015'!K$1,Calculations!$F103,0),IF($P105=2016,OFFSET('2016'!K$1,Calculations!$F103,0),IF($P105=2017,OFFSET('2017'!K$1,Calculations!$F103,0),0))))))))))))))))</f>
        <v>7.4075760769592015E-4</v>
      </c>
      <c r="BA105" s="31">
        <f ca="1">IF($P105=2002,OFFSET('2002'!L$1,Calculations!$F103,0),IF($P105=2003,OFFSET('2003'!L$1,Calculations!$F103,0),IF($P105=2004,OFFSET('2004'!L$1,Calculations!$F103,0),IF($P105=2005,OFFSET('2005'!L$1,Calculations!$F103,0),IF($P105=2006,OFFSET('2006'!L$1,Calculations!$F103,0),IF($P105=2007,OFFSET('2007'!L$1,Calculations!$F103,0),IF($P105=2008,OFFSET('2008'!L$1,Calculations!$F103,0),IF($P105=2009,OFFSET('2009'!L$1,Calculations!$F103,0),IF($P105=2010,OFFSET('2010'!L$1,Calculations!$F103,0),IF($P105=2011,OFFSET('2011'!L$1,Calculations!$F103,0),IF($P105=2012,OFFSET('2012'!L$1,Calculations!$F103,0),IF($P105=2013,OFFSET('2013'!L$1,Calculations!$F103,0),IF($P105=2014,OFFSET('2014'!L$1,Calculations!$F103,0),IF($P105=2015,OFFSET('2015'!L$1,Calculations!$F103,0),IF($P105=2016,OFFSET('2016'!L$1,Calculations!$F103,0),IF($P105=2017,OFFSET('2017'!L$1,Calculations!$F103,0),0))))))))))))))))</f>
        <v>1.7307759829774824E-2</v>
      </c>
      <c r="BB105" s="31">
        <f ca="1">IF($P105=2002,OFFSET('2002'!M$1,Calculations!$F103,0),IF($P105=2003,OFFSET('2003'!M$1,Calculations!$F103,0),IF($P105=2004,OFFSET('2004'!M$1,Calculations!$F103,0),IF($P105=2005,OFFSET('2005'!M$1,Calculations!$F103,0),IF($P105=2006,OFFSET('2006'!M$1,Calculations!$F103,0),IF($P105=2007,OFFSET('2007'!M$1,Calculations!$F103,0),IF($P105=2008,OFFSET('2008'!M$1,Calculations!$F103,0),IF($P105=2009,OFFSET('2009'!M$1,Calculations!$F103,0),IF($P105=2010,OFFSET('2010'!M$1,Calculations!$F103,0),IF($P105=2011,OFFSET('2011'!M$1,Calculations!$F103,0),IF($P105=2012,OFFSET('2012'!M$1,Calculations!$F103,0),IF($P105=2013,OFFSET('2013'!M$1,Calculations!$F103,0),IF($P105=2014,OFFSET('2014'!M$1,Calculations!$F103,0),IF($P105=2015,OFFSET('2015'!M$1,Calculations!$F103,0),IF($P105=2016,OFFSET('2016'!M$1,Calculations!$F103,0),IF($P105=2017,OFFSET('2017'!M$1,Calculations!$F103,0),0))))))))))))))))</f>
        <v>2.7756376128314535E-2</v>
      </c>
      <c r="BC105" s="31">
        <f ca="1">IF($P105=2002,OFFSET('2002'!N$1,Calculations!$F103,0),IF($P105=2003,OFFSET('2003'!N$1,Calculations!$F103,0),IF($P105=2004,OFFSET('2004'!N$1,Calculations!$F103,0),IF($P105=2005,OFFSET('2005'!N$1,Calculations!$F103,0),IF($P105=2006,OFFSET('2006'!N$1,Calculations!$F103,0),IF($P105=2007,OFFSET('2007'!N$1,Calculations!$F103,0),IF($P105=2008,OFFSET('2008'!N$1,Calculations!$F103,0),IF($P105=2009,OFFSET('2009'!N$1,Calculations!$F103,0),IF($P105=2010,OFFSET('2010'!N$1,Calculations!$F103,0),IF($P105=2011,OFFSET('2011'!N$1,Calculations!$F103,0),IF($P105=2012,OFFSET('2012'!N$1,Calculations!$F103,0),IF($P105=2013,OFFSET('2013'!N$1,Calculations!$F103,0),IF($P105=2014,OFFSET('2014'!N$1,Calculations!$F103,0),IF($P105=2015,OFFSET('2015'!N$1,Calculations!$F103,0),IF($P105=2016,OFFSET('2016'!N$1,Calculations!$F103,0),IF($P105=2017,OFFSET('2017'!N$1,Calculations!$F103,0),0))))))))))))))))</f>
        <v>2.3805777364045141E-2</v>
      </c>
      <c r="BD105" s="31">
        <f ca="1">IF($P105=2002,OFFSET('2002'!O$1,Calculations!$F103,0),IF($P105=2003,OFFSET('2003'!O$1,Calculations!$F103,0),IF($P105=2004,OFFSET('2004'!O$1,Calculations!$F103,0),IF($P105=2005,OFFSET('2005'!O$1,Calculations!$F103,0),IF($P105=2006,OFFSET('2006'!O$1,Calculations!$F103,0),IF($P105=2007,OFFSET('2007'!O$1,Calculations!$F103,0),IF($P105=2008,OFFSET('2008'!O$1,Calculations!$F103,0),IF($P105=2009,OFFSET('2009'!O$1,Calculations!$F103,0),IF($P105=2010,OFFSET('2010'!O$1,Calculations!$F103,0),IF($P105=2011,OFFSET('2011'!O$1,Calculations!$F103,0),IF($P105=2012,OFFSET('2012'!O$1,Calculations!$F103,0),IF($P105=2013,OFFSET('2013'!O$1,Calculations!$F103,0),IF($P105=2014,OFFSET('2014'!O$1,Calculations!$F103,0),IF($P105=2015,OFFSET('2015'!O$1,Calculations!$F103,0),IF($P105=2016,OFFSET('2016'!O$1,Calculations!$F103,0),IF($P105=2017,OFFSET('2017'!O$1,Calculations!$F103,0),0))))))))))))))))</f>
        <v>1.2214525809374767E-2</v>
      </c>
      <c r="BE105" s="31">
        <f ca="1">IF($P105=2002,OFFSET('2002'!P$1,Calculations!$F103,0),IF($P105=2003,OFFSET('2003'!P$1,Calculations!$F103,0),IF($P105=2004,OFFSET('2004'!P$1,Calculations!$F103,0),IF($P105=2005,OFFSET('2005'!P$1,Calculations!$F103,0),IF($P105=2006,OFFSET('2006'!P$1,Calculations!$F103,0),IF($P105=2007,OFFSET('2007'!P$1,Calculations!$F103,0),IF($P105=2008,OFFSET('2008'!P$1,Calculations!$F103,0),IF($P105=2009,OFFSET('2009'!P$1,Calculations!$F103,0),IF($P105=2010,OFFSET('2010'!P$1,Calculations!$F103,0),IF($P105=2011,OFFSET('2011'!P$1,Calculations!$F103,0),IF($P105=2012,OFFSET('2012'!P$1,Calculations!$F103,0),IF($P105=2013,OFFSET('2013'!P$1,Calculations!$F103,0),IF($P105=2014,OFFSET('2014'!P$1,Calculations!$F103,0),IF($P105=2015,OFFSET('2015'!P$1,Calculations!$F103,0),IF($P105=2016,OFFSET('2016'!P$1,Calculations!$F103,0),IF($P105=2017,OFFSET('2017'!P$1,Calculations!$F103,0),0))))))))))))))))</f>
        <v>1.9736867313705175E-2</v>
      </c>
      <c r="BF105" s="34">
        <f ca="1">IF($P105=2002,OFFSET('2002'!Q$1,Calculations!$F103,0),IF($P105=2003,OFFSET('2003'!Q$1,Calculations!$F103,0),IF($P105=2004,OFFSET('2004'!Q$1,Calculations!$F103,0),IF($P105=2005,OFFSET('2005'!Q$1,Calculations!$F103,0),IF($P105=2006,OFFSET('2006'!Q$1,Calculations!$F103,0),IF($P105=2007,OFFSET('2007'!Q$1,Calculations!$F103,0),IF($P105=2008,OFFSET('2008'!Q$1,Calculations!$F103,0),IF($P105=2009,OFFSET('2009'!Q$1,Calculations!$F103,0),IF($P105=2010,OFFSET('2010'!Q$1,Calculations!$F103,0),IF($P105=2011,OFFSET('2011'!Q$1,Calculations!$F103,0),IF($P105=2012,OFFSET('2012'!Q$1,Calculations!$F103,0),IF($P105=2013,OFFSET('2013'!Q$1,Calculations!$F103,0),IF($P105=2014,OFFSET('2014'!Q$1,Calculations!$F103,0),IF($P105=2015,OFFSET('2015'!Q$1,Calculations!$F103,0),IF($P105=2016,OFFSET('2016'!Q$1,Calculations!$F103,0),IF($P105=2017,OFFSET('2017'!Q$1,Calculations!$F103,0),0))))))))))))))))</f>
        <v>1.0479165248034132E-2</v>
      </c>
      <c r="BG105" s="31">
        <f ca="1">IF($P105=2002,OFFSET('2002'!K$1,Calculations!$G103,0),IF($P105=2003,OFFSET('2003'!K$1,Calculations!$G103,0),IF($P105=2004,OFFSET('2004'!K$1,Calculations!$G103,0),IF($P105=2005,OFFSET('2005'!K$1,Calculations!$G103,0),IF($P105=2006,OFFSET('2006'!K$1,Calculations!$G103,0),IF($P105=2007,OFFSET('2007'!K$1,Calculations!$G103,0),IF($P105=2008,OFFSET('2008'!K$1,Calculations!$G103,0),IF($P105=2009,OFFSET('2009'!K$1,Calculations!$G103,0),IF($P105=2010,OFFSET('2010'!K$1,Calculations!$G103,0),IF($P105=2011,OFFSET('2011'!K$1,Calculations!$G103,0),IF($P105=2012,OFFSET('2012'!K$1,Calculations!$G103,0),IF($P105=2013,OFFSET('2013'!K$1,Calculations!$G103,0),IF($P105=2014,OFFSET('2014'!K$1,Calculations!$G103,0),IF($P105=2015,OFFSET('2015'!K$1,Calculations!$G103,0),IF($P105=2016,OFFSET('2016'!K$1,Calculations!$G103,0),IF($P105=2017,OFFSET('2017'!K$1,Calculations!$G103,0),0))))))))))))))))</f>
        <v>8.7094230289409949E-2</v>
      </c>
      <c r="BH105" s="31">
        <f ca="1">IF($P105=2002,OFFSET('2002'!L$1,Calculations!$G103,0),IF($P105=2003,OFFSET('2003'!L$1,Calculations!$G103,0),IF($P105=2004,OFFSET('2004'!L$1,Calculations!$G103,0),IF($P105=2005,OFFSET('2005'!L$1,Calculations!$G103,0),IF($P105=2006,OFFSET('2006'!L$1,Calculations!$G103,0),IF($P105=2007,OFFSET('2007'!L$1,Calculations!$G103,0),IF($P105=2008,OFFSET('2008'!L$1,Calculations!$G103,0),IF($P105=2009,OFFSET('2009'!L$1,Calculations!$G103,0),IF($P105=2010,OFFSET('2010'!L$1,Calculations!$G103,0),IF($P105=2011,OFFSET('2011'!L$1,Calculations!$G103,0),IF($P105=2012,OFFSET('2012'!L$1,Calculations!$G103,0),IF($P105=2013,OFFSET('2013'!L$1,Calculations!$G103,0),IF($P105=2014,OFFSET('2014'!L$1,Calculations!$G103,0),IF($P105=2015,OFFSET('2015'!L$1,Calculations!$G103,0),IF($P105=2016,OFFSET('2016'!L$1,Calculations!$G103,0),IF($P105=2017,OFFSET('2017'!L$1,Calculations!$G103,0),0))))))))))))))))</f>
        <v>0.19442048816385982</v>
      </c>
      <c r="BI105" s="31">
        <f ca="1">IF($P105=2002,OFFSET('2002'!M$1,Calculations!$G103,0),IF($P105=2003,OFFSET('2003'!M$1,Calculations!$G103,0),IF($P105=2004,OFFSET('2004'!M$1,Calculations!$G103,0),IF($P105=2005,OFFSET('2005'!M$1,Calculations!$G103,0),IF($P105=2006,OFFSET('2006'!M$1,Calculations!$G103,0),IF($P105=2007,OFFSET('2007'!M$1,Calculations!$G103,0),IF($P105=2008,OFFSET('2008'!M$1,Calculations!$G103,0),IF($P105=2009,OFFSET('2009'!M$1,Calculations!$G103,0),IF($P105=2010,OFFSET('2010'!M$1,Calculations!$G103,0),IF($P105=2011,OFFSET('2011'!M$1,Calculations!$G103,0),IF($P105=2012,OFFSET('2012'!M$1,Calculations!$G103,0),IF($P105=2013,OFFSET('2013'!M$1,Calculations!$G103,0),IF($P105=2014,OFFSET('2014'!M$1,Calculations!$G103,0),IF($P105=2015,OFFSET('2015'!M$1,Calculations!$G103,0),IF($P105=2016,OFFSET('2016'!M$1,Calculations!$G103,0),IF($P105=2017,OFFSET('2017'!M$1,Calculations!$G103,0),0))))))))))))))))</f>
        <v>0.10741946710172774</v>
      </c>
      <c r="BJ105" s="31">
        <f ca="1">IF($P105=2002,OFFSET('2002'!N$1,Calculations!$G103,0),IF($P105=2003,OFFSET('2003'!N$1,Calculations!$G103,0),IF($P105=2004,OFFSET('2004'!N$1,Calculations!$G103,0),IF($P105=2005,OFFSET('2005'!N$1,Calculations!$G103,0),IF($P105=2006,OFFSET('2006'!N$1,Calculations!$G103,0),IF($P105=2007,OFFSET('2007'!N$1,Calculations!$G103,0),IF($P105=2008,OFFSET('2008'!N$1,Calculations!$G103,0),IF($P105=2009,OFFSET('2009'!N$1,Calculations!$G103,0),IF($P105=2010,OFFSET('2010'!N$1,Calculations!$G103,0),IF($P105=2011,OFFSET('2011'!N$1,Calculations!$G103,0),IF($P105=2012,OFFSET('2012'!N$1,Calculations!$G103,0),IF($P105=2013,OFFSET('2013'!N$1,Calculations!$G103,0),IF($P105=2014,OFFSET('2014'!N$1,Calculations!$G103,0),IF($P105=2015,OFFSET('2015'!N$1,Calculations!$G103,0),IF($P105=2016,OFFSET('2016'!N$1,Calculations!$G103,0),IF($P105=2017,OFFSET('2017'!N$1,Calculations!$G103,0),0))))))))))))))))</f>
        <v>0.12762249750881596</v>
      </c>
      <c r="BK105" s="31">
        <f ca="1">IF($P105=2002,OFFSET('2002'!O$1,Calculations!$G103,0),IF($P105=2003,OFFSET('2003'!O$1,Calculations!$G103,0),IF($P105=2004,OFFSET('2004'!O$1,Calculations!$G103,0),IF($P105=2005,OFFSET('2005'!O$1,Calculations!$G103,0),IF($P105=2006,OFFSET('2006'!O$1,Calculations!$G103,0),IF($P105=2007,OFFSET('2007'!O$1,Calculations!$G103,0),IF($P105=2008,OFFSET('2008'!O$1,Calculations!$G103,0),IF($P105=2009,OFFSET('2009'!O$1,Calculations!$G103,0),IF($P105=2010,OFFSET('2010'!O$1,Calculations!$G103,0),IF($P105=2011,OFFSET('2011'!O$1,Calculations!$G103,0),IF($P105=2012,OFFSET('2012'!O$1,Calculations!$G103,0),IF($P105=2013,OFFSET('2013'!O$1,Calculations!$G103,0),IF($P105=2014,OFFSET('2014'!O$1,Calculations!$G103,0),IF($P105=2015,OFFSET('2015'!O$1,Calculations!$G103,0),IF($P105=2016,OFFSET('2016'!O$1,Calculations!$G103,0),IF($P105=2017,OFFSET('2017'!O$1,Calculations!$G103,0),0))))))))))))))))</f>
        <v>0.12618881804114596</v>
      </c>
      <c r="BL105" s="31">
        <f ca="1">IF($P105=2002,OFFSET('2002'!P$1,Calculations!$G103,0),IF($P105=2003,OFFSET('2003'!P$1,Calculations!$G103,0),IF($P105=2004,OFFSET('2004'!P$1,Calculations!$G103,0),IF($P105=2005,OFFSET('2005'!P$1,Calculations!$G103,0),IF($P105=2006,OFFSET('2006'!P$1,Calculations!$G103,0),IF($P105=2007,OFFSET('2007'!P$1,Calculations!$G103,0),IF($P105=2008,OFFSET('2008'!P$1,Calculations!$G103,0),IF($P105=2009,OFFSET('2009'!P$1,Calculations!$G103,0),IF($P105=2010,OFFSET('2010'!P$1,Calculations!$G103,0),IF($P105=2011,OFFSET('2011'!P$1,Calculations!$G103,0),IF($P105=2012,OFFSET('2012'!P$1,Calculations!$G103,0),IF($P105=2013,OFFSET('2013'!P$1,Calculations!$G103,0),IF($P105=2014,OFFSET('2014'!P$1,Calculations!$G103,0),IF($P105=2015,OFFSET('2015'!P$1,Calculations!$G103,0),IF($P105=2016,OFFSET('2016'!P$1,Calculations!$G103,0),IF($P105=2017,OFFSET('2017'!P$1,Calculations!$G103,0),0))))))))))))))))</f>
        <v>0.23906033394902032</v>
      </c>
      <c r="BM105" s="34">
        <f ca="1">IF($P105=2002,OFFSET('2002'!Q$1,Calculations!$G103,0),IF($P105=2003,OFFSET('2003'!Q$1,Calculations!$G103,0),IF($P105=2004,OFFSET('2004'!Q$1,Calculations!$G103,0),IF($P105=2005,OFFSET('2005'!Q$1,Calculations!$G103,0),IF($P105=2006,OFFSET('2006'!Q$1,Calculations!$G103,0),IF($P105=2007,OFFSET('2007'!Q$1,Calculations!$G103,0),IF($P105=2008,OFFSET('2008'!Q$1,Calculations!$G103,0),IF($P105=2009,OFFSET('2009'!Q$1,Calculations!$G103,0),IF($P105=2010,OFFSET('2010'!Q$1,Calculations!$G103,0),IF($P105=2011,OFFSET('2011'!Q$1,Calculations!$G103,0),IF($P105=2012,OFFSET('2012'!Q$1,Calculations!$G103,0),IF($P105=2013,OFFSET('2013'!Q$1,Calculations!$G103,0),IF($P105=2014,OFFSET('2014'!Q$1,Calculations!$G103,0),IF($P105=2015,OFFSET('2015'!Q$1,Calculations!$G103,0),IF($P105=2016,OFFSET('2016'!Q$1,Calculations!$G103,0),IF($P105=2017,OFFSET('2017'!Q$1,Calculations!$G103,0),0))))))))))))))))</f>
        <v>0.12433104570009558</v>
      </c>
      <c r="BN105" s="31">
        <f ca="1">IF($P105=2002,OFFSET('2002'!K$1,Calculations!$H103,0),IF($P105=2003,OFFSET('2003'!K$1,Calculations!$H103,0),IF($P105=2004,OFFSET('2004'!K$1,Calculations!$H103,0),IF($P105=2005,OFFSET('2005'!K$1,Calculations!$H103,0),IF($P105=2006,OFFSET('2006'!K$1,Calculations!$H103,0),IF($P105=2007,OFFSET('2007'!K$1,Calculations!$H103,0),IF($P105=2008,OFFSET('2008'!K$1,Calculations!$H103,0),IF($P105=2009,OFFSET('2009'!K$1,Calculations!$H103,0),IF($P105=2010,OFFSET('2010'!K$1,Calculations!$H103,0),IF($P105=2011,OFFSET('2011'!K$1,Calculations!$H103,0),IF($P105=2012,OFFSET('2012'!K$1,Calculations!$H103,0),IF($P105=2013,OFFSET('2013'!K$1,Calculations!$H103,0),IF($P105=2014,OFFSET('2014'!K$1,Calculations!$H103,0),IF($P105=2015,OFFSET('2015'!K$1,Calculations!$H103,0),IF($P105=2016,OFFSET('2016'!K$1,Calculations!$H103,0),IF($P105=2017,OFFSET('2017'!K$1,Calculations!$H103,0),0))))))))))))))))</f>
        <v>4.4929818084083557E-4</v>
      </c>
      <c r="BO105" s="31">
        <f ca="1">IF($P105=2002,OFFSET('2002'!L$1,Calculations!$H103,0),IF($P105=2003,OFFSET('2003'!L$1,Calculations!$H103,0),IF($P105=2004,OFFSET('2004'!L$1,Calculations!$H103,0),IF($P105=2005,OFFSET('2005'!L$1,Calculations!$H103,0),IF($P105=2006,OFFSET('2006'!L$1,Calculations!$H103,0),IF($P105=2007,OFFSET('2007'!L$1,Calculations!$H103,0),IF($P105=2008,OFFSET('2008'!L$1,Calculations!$H103,0),IF($P105=2009,OFFSET('2009'!L$1,Calculations!$H103,0),IF($P105=2010,OFFSET('2010'!L$1,Calculations!$H103,0),IF($P105=2011,OFFSET('2011'!L$1,Calculations!$H103,0),IF($P105=2012,OFFSET('2012'!L$1,Calculations!$H103,0),IF($P105=2013,OFFSET('2013'!L$1,Calculations!$H103,0),IF($P105=2014,OFFSET('2014'!L$1,Calculations!$H103,0),IF($P105=2015,OFFSET('2015'!L$1,Calculations!$H103,0),IF($P105=2016,OFFSET('2016'!L$1,Calculations!$H103,0),IF($P105=2017,OFFSET('2017'!L$1,Calculations!$H103,0),0))))))))))))))))</f>
        <v>3.6086537872813795E-2</v>
      </c>
      <c r="BP105" s="31">
        <f ca="1">IF($P105=2002,OFFSET('2002'!M$1,Calculations!$H103,0),IF($P105=2003,OFFSET('2003'!M$1,Calculations!$H103,0),IF($P105=2004,OFFSET('2004'!M$1,Calculations!$H103,0),IF($P105=2005,OFFSET('2005'!M$1,Calculations!$H103,0),IF($P105=2006,OFFSET('2006'!M$1,Calculations!$H103,0),IF($P105=2007,OFFSET('2007'!M$1,Calculations!$H103,0),IF($P105=2008,OFFSET('2008'!M$1,Calculations!$H103,0),IF($P105=2009,OFFSET('2009'!M$1,Calculations!$H103,0),IF($P105=2010,OFFSET('2010'!M$1,Calculations!$H103,0),IF($P105=2011,OFFSET('2011'!M$1,Calculations!$H103,0),IF($P105=2012,OFFSET('2012'!M$1,Calculations!$H103,0),IF($P105=2013,OFFSET('2013'!M$1,Calculations!$H103,0),IF($P105=2014,OFFSET('2014'!M$1,Calculations!$H103,0),IF($P105=2015,OFFSET('2015'!M$1,Calculations!$H103,0),IF($P105=2016,OFFSET('2016'!M$1,Calculations!$H103,0),IF($P105=2017,OFFSET('2017'!M$1,Calculations!$H103,0),0))))))))))))))))</f>
        <v>1.9074600720436985E-2</v>
      </c>
      <c r="BQ105" s="31">
        <f ca="1">IF($P105=2002,OFFSET('2002'!N$1,Calculations!$H103,0),IF($P105=2003,OFFSET('2003'!N$1,Calculations!$H103,0),IF($P105=2004,OFFSET('2004'!N$1,Calculations!$H103,0),IF($P105=2005,OFFSET('2005'!N$1,Calculations!$H103,0),IF($P105=2006,OFFSET('2006'!N$1,Calculations!$H103,0),IF($P105=2007,OFFSET('2007'!N$1,Calculations!$H103,0),IF($P105=2008,OFFSET('2008'!N$1,Calculations!$H103,0),IF($P105=2009,OFFSET('2009'!N$1,Calculations!$H103,0),IF($P105=2010,OFFSET('2010'!N$1,Calculations!$H103,0),IF($P105=2011,OFFSET('2011'!N$1,Calculations!$H103,0),IF($P105=2012,OFFSET('2012'!N$1,Calculations!$H103,0),IF($P105=2013,OFFSET('2013'!N$1,Calculations!$H103,0),IF($P105=2014,OFFSET('2014'!N$1,Calculations!$H103,0),IF($P105=2015,OFFSET('2015'!N$1,Calculations!$H103,0),IF($P105=2016,OFFSET('2016'!N$1,Calculations!$H103,0),IF($P105=2017,OFFSET('2017'!N$1,Calculations!$H103,0),0))))))))))))))))</f>
        <v>0.10194578321346733</v>
      </c>
      <c r="BR105" s="31">
        <f ca="1">IF($P105=2002,OFFSET('2002'!O$1,Calculations!$H103,0),IF($P105=2003,OFFSET('2003'!O$1,Calculations!$H103,0),IF($P105=2004,OFFSET('2004'!O$1,Calculations!$H103,0),IF($P105=2005,OFFSET('2005'!O$1,Calculations!$H103,0),IF($P105=2006,OFFSET('2006'!O$1,Calculations!$H103,0),IF($P105=2007,OFFSET('2007'!O$1,Calculations!$H103,0),IF($P105=2008,OFFSET('2008'!O$1,Calculations!$H103,0),IF($P105=2009,OFFSET('2009'!O$1,Calculations!$H103,0),IF($P105=2010,OFFSET('2010'!O$1,Calculations!$H103,0),IF($P105=2011,OFFSET('2011'!O$1,Calculations!$H103,0),IF($P105=2012,OFFSET('2012'!O$1,Calculations!$H103,0),IF($P105=2013,OFFSET('2013'!O$1,Calculations!$H103,0),IF($P105=2014,OFFSET('2014'!O$1,Calculations!$H103,0),IF($P105=2015,OFFSET('2015'!O$1,Calculations!$H103,0),IF($P105=2016,OFFSET('2016'!O$1,Calculations!$H103,0),IF($P105=2017,OFFSET('2017'!O$1,Calculations!$H103,0),0))))))))))))))))</f>
        <v>3.2303064749827615E-3</v>
      </c>
      <c r="BS105" s="31">
        <f ca="1">IF($P105=2002,OFFSET('2002'!P$1,Calculations!$H103,0),IF($P105=2003,OFFSET('2003'!P$1,Calculations!$H103,0),IF($P105=2004,OFFSET('2004'!P$1,Calculations!$H103,0),IF($P105=2005,OFFSET('2005'!P$1,Calculations!$H103,0),IF($P105=2006,OFFSET('2006'!P$1,Calculations!$H103,0),IF($P105=2007,OFFSET('2007'!P$1,Calculations!$H103,0),IF($P105=2008,OFFSET('2008'!P$1,Calculations!$H103,0),IF($P105=2009,OFFSET('2009'!P$1,Calculations!$H103,0),IF($P105=2010,OFFSET('2010'!P$1,Calculations!$H103,0),IF($P105=2011,OFFSET('2011'!P$1,Calculations!$H103,0),IF($P105=2012,OFFSET('2012'!P$1,Calculations!$H103,0),IF($P105=2013,OFFSET('2013'!P$1,Calculations!$H103,0),IF($P105=2014,OFFSET('2014'!P$1,Calculations!$H103,0),IF($P105=2015,OFFSET('2015'!P$1,Calculations!$H103,0),IF($P105=2016,OFFSET('2016'!P$1,Calculations!$H103,0),IF($P105=2017,OFFSET('2017'!P$1,Calculations!$H103,0),0))))))))))))))))</f>
        <v>0.22821782382929845</v>
      </c>
      <c r="BT105" s="34">
        <f ca="1">IF($P105=2002,OFFSET('2002'!Q$1,Calculations!$H103,0),IF($P105=2003,OFFSET('2003'!Q$1,Calculations!$H103,0),IF($P105=2004,OFFSET('2004'!Q$1,Calculations!$H103,0),IF($P105=2005,OFFSET('2005'!Q$1,Calculations!$H103,0),IF($P105=2006,OFFSET('2006'!Q$1,Calculations!$H103,0),IF($P105=2007,OFFSET('2007'!Q$1,Calculations!$H103,0),IF($P105=2008,OFFSET('2008'!Q$1,Calculations!$H103,0),IF($P105=2009,OFFSET('2009'!Q$1,Calculations!$H103,0),IF($P105=2010,OFFSET('2010'!Q$1,Calculations!$H103,0),IF($P105=2011,OFFSET('2011'!Q$1,Calculations!$H103,0),IF($P105=2012,OFFSET('2012'!Q$1,Calculations!$H103,0),IF($P105=2013,OFFSET('2013'!Q$1,Calculations!$H103,0),IF($P105=2014,OFFSET('2014'!Q$1,Calculations!$H103,0),IF($P105=2015,OFFSET('2015'!Q$1,Calculations!$H103,0),IF($P105=2016,OFFSET('2016'!Q$1,Calculations!$H103,0),IF($P105=2017,OFFSET('2017'!Q$1,Calculations!$H103,0),0))))))))))))))))</f>
        <v>1.3254546877379224E-2</v>
      </c>
      <c r="BU105" s="31">
        <f ca="1">IF($P105=2002,OFFSET('2002'!K$1,Calculations!$I103,0),IF($P105=2003,OFFSET('2003'!K$1,Calculations!$I103,0),IF($P105=2004,OFFSET('2004'!K$1,Calculations!$I103,0),IF($P105=2005,OFFSET('2005'!K$1,Calculations!$I103,0),IF($P105=2006,OFFSET('2006'!K$1,Calculations!$I103,0),IF($P105=2007,OFFSET('2007'!K$1,Calculations!$I103,0),IF($P105=2008,OFFSET('2008'!K$1,Calculations!$I103,0),IF($P105=2009,OFFSET('2009'!K$1,Calculations!$I103,0),IF($P105=2010,OFFSET('2010'!K$1,Calculations!$I103,0),IF($P105=2011,OFFSET('2011'!K$1,Calculations!$I103,0),IF($P105=2012,OFFSET('2012'!K$1,Calculations!$I103,0),IF($P105=2013,OFFSET('2013'!K$1,Calculations!$I103,0),IF($P105=2014,OFFSET('2014'!K$1,Calculations!$I103,0),IF($P105=2015,OFFSET('2015'!K$1,Calculations!$I103,0),IF($P105=2016,OFFSET('2016'!K$1,Calculations!$I103,0),IF($P105=2017,OFFSET('2017'!K$1,Calculations!$I103,0),0))))))))))))))))</f>
        <v>5.4426426534941097E-3</v>
      </c>
      <c r="BV105" s="31">
        <f ca="1">IF($P105=2002,OFFSET('2002'!L$1,Calculations!$I103,0),IF($P105=2003,OFFSET('2003'!L$1,Calculations!$I103,0),IF($P105=2004,OFFSET('2004'!L$1,Calculations!$I103,0),IF($P105=2005,OFFSET('2005'!L$1,Calculations!$I103,0),IF($P105=2006,OFFSET('2006'!L$1,Calculations!$I103,0),IF($P105=2007,OFFSET('2007'!L$1,Calculations!$I103,0),IF($P105=2008,OFFSET('2008'!L$1,Calculations!$I103,0),IF($P105=2009,OFFSET('2009'!L$1,Calculations!$I103,0),IF($P105=2010,OFFSET('2010'!L$1,Calculations!$I103,0),IF($P105=2011,OFFSET('2011'!L$1,Calculations!$I103,0),IF($P105=2012,OFFSET('2012'!L$1,Calculations!$I103,0),IF($P105=2013,OFFSET('2013'!L$1,Calculations!$I103,0),IF($P105=2014,OFFSET('2014'!L$1,Calculations!$I103,0),IF($P105=2015,OFFSET('2015'!L$1,Calculations!$I103,0),IF($P105=2016,OFFSET('2016'!L$1,Calculations!$I103,0),IF($P105=2017,OFFSET('2017'!L$1,Calculations!$I103,0),0))))))))))))))))</f>
        <v>4.4202809735717191E-2</v>
      </c>
      <c r="BW105" s="31">
        <f ca="1">IF($P105=2002,OFFSET('2002'!M$1,Calculations!$I103,0),IF($P105=2003,OFFSET('2003'!M$1,Calculations!$I103,0),IF($P105=2004,OFFSET('2004'!M$1,Calculations!$I103,0),IF($P105=2005,OFFSET('2005'!M$1,Calculations!$I103,0),IF($P105=2006,OFFSET('2006'!M$1,Calculations!$I103,0),IF($P105=2007,OFFSET('2007'!M$1,Calculations!$I103,0),IF($P105=2008,OFFSET('2008'!M$1,Calculations!$I103,0),IF($P105=2009,OFFSET('2009'!M$1,Calculations!$I103,0),IF($P105=2010,OFFSET('2010'!M$1,Calculations!$I103,0),IF($P105=2011,OFFSET('2011'!M$1,Calculations!$I103,0),IF($P105=2012,OFFSET('2012'!M$1,Calculations!$I103,0),IF($P105=2013,OFFSET('2013'!M$1,Calculations!$I103,0),IF($P105=2014,OFFSET('2014'!M$1,Calculations!$I103,0),IF($P105=2015,OFFSET('2015'!M$1,Calculations!$I103,0),IF($P105=2016,OFFSET('2016'!M$1,Calculations!$I103,0),IF($P105=2017,OFFSET('2017'!M$1,Calculations!$I103,0),0))))))))))))))))</f>
        <v>4.7139572290717698E-2</v>
      </c>
      <c r="BX105" s="31">
        <f ca="1">IF($P105=2002,OFFSET('2002'!N$1,Calculations!$I103,0),IF($P105=2003,OFFSET('2003'!N$1,Calculations!$I103,0),IF($P105=2004,OFFSET('2004'!N$1,Calculations!$I103,0),IF($P105=2005,OFFSET('2005'!N$1,Calculations!$I103,0),IF($P105=2006,OFFSET('2006'!N$1,Calculations!$I103,0),IF($P105=2007,OFFSET('2007'!N$1,Calculations!$I103,0),IF($P105=2008,OFFSET('2008'!N$1,Calculations!$I103,0),IF($P105=2009,OFFSET('2009'!N$1,Calculations!$I103,0),IF($P105=2010,OFFSET('2010'!N$1,Calculations!$I103,0),IF($P105=2011,OFFSET('2011'!N$1,Calculations!$I103,0),IF($P105=2012,OFFSET('2012'!N$1,Calculations!$I103,0),IF($P105=2013,OFFSET('2013'!N$1,Calculations!$I103,0),IF($P105=2014,OFFSET('2014'!N$1,Calculations!$I103,0),IF($P105=2015,OFFSET('2015'!N$1,Calculations!$I103,0),IF($P105=2016,OFFSET('2016'!N$1,Calculations!$I103,0),IF($P105=2017,OFFSET('2017'!N$1,Calculations!$I103,0),0))))))))))))))))</f>
        <v>4.8533945050697733E-2</v>
      </c>
      <c r="BY105" s="31">
        <f ca="1">IF($P105=2002,OFFSET('2002'!O$1,Calculations!$I103,0),IF($P105=2003,OFFSET('2003'!O$1,Calculations!$I103,0),IF($P105=2004,OFFSET('2004'!O$1,Calculations!$I103,0),IF($P105=2005,OFFSET('2005'!O$1,Calculations!$I103,0),IF($P105=2006,OFFSET('2006'!O$1,Calculations!$I103,0),IF($P105=2007,OFFSET('2007'!O$1,Calculations!$I103,0),IF($P105=2008,OFFSET('2008'!O$1,Calculations!$I103,0),IF($P105=2009,OFFSET('2009'!O$1,Calculations!$I103,0),IF($P105=2010,OFFSET('2010'!O$1,Calculations!$I103,0),IF($P105=2011,OFFSET('2011'!O$1,Calculations!$I103,0),IF($P105=2012,OFFSET('2012'!O$1,Calculations!$I103,0),IF($P105=2013,OFFSET('2013'!O$1,Calculations!$I103,0),IF($P105=2014,OFFSET('2014'!O$1,Calculations!$I103,0),IF($P105=2015,OFFSET('2015'!O$1,Calculations!$I103,0),IF($P105=2016,OFFSET('2016'!O$1,Calculations!$I103,0),IF($P105=2017,OFFSET('2017'!O$1,Calculations!$I103,0),0))))))))))))))))</f>
        <v>1.813043729113397E-2</v>
      </c>
      <c r="BZ105" s="31">
        <f ca="1">IF($P105=2002,OFFSET('2002'!P$1,Calculations!$I103,0),IF($P105=2003,OFFSET('2003'!P$1,Calculations!$I103,0),IF($P105=2004,OFFSET('2004'!P$1,Calculations!$I103,0),IF($P105=2005,OFFSET('2005'!P$1,Calculations!$I103,0),IF($P105=2006,OFFSET('2006'!P$1,Calculations!$I103,0),IF($P105=2007,OFFSET('2007'!P$1,Calculations!$I103,0),IF($P105=2008,OFFSET('2008'!P$1,Calculations!$I103,0),IF($P105=2009,OFFSET('2009'!P$1,Calculations!$I103,0),IF($P105=2010,OFFSET('2010'!P$1,Calculations!$I103,0),IF($P105=2011,OFFSET('2011'!P$1,Calculations!$I103,0),IF($P105=2012,OFFSET('2012'!P$1,Calculations!$I103,0),IF($P105=2013,OFFSET('2013'!P$1,Calculations!$I103,0),IF($P105=2014,OFFSET('2014'!P$1,Calculations!$I103,0),IF($P105=2015,OFFSET('2015'!P$1,Calculations!$I103,0),IF($P105=2016,OFFSET('2016'!P$1,Calculations!$I103,0),IF($P105=2017,OFFSET('2017'!P$1,Calculations!$I103,0),0))))))))))))))))</f>
        <v>8.1395580961511962E-2</v>
      </c>
      <c r="CA105" s="34">
        <f ca="1">IF($P105=2002,OFFSET('2002'!Q$1,Calculations!$I103,0),IF($P105=2003,OFFSET('2003'!Q$1,Calculations!$I103,0),IF($P105=2004,OFFSET('2004'!Q$1,Calculations!$I103,0),IF($P105=2005,OFFSET('2005'!Q$1,Calculations!$I103,0),IF($P105=2006,OFFSET('2006'!Q$1,Calculations!$I103,0),IF($P105=2007,OFFSET('2007'!Q$1,Calculations!$I103,0),IF($P105=2008,OFFSET('2008'!Q$1,Calculations!$I103,0),IF($P105=2009,OFFSET('2009'!Q$1,Calculations!$I103,0),IF($P105=2010,OFFSET('2010'!Q$1,Calculations!$I103,0),IF($P105=2011,OFFSET('2011'!Q$1,Calculations!$I103,0),IF($P105=2012,OFFSET('2012'!Q$1,Calculations!$I103,0),IF($P105=2013,OFFSET('2013'!Q$1,Calculations!$I103,0),IF($P105=2014,OFFSET('2014'!Q$1,Calculations!$I103,0),IF($P105=2015,OFFSET('2015'!Q$1,Calculations!$I103,0),IF($P105=2016,OFFSET('2016'!Q$1,Calculations!$I103,0),IF($P105=2017,OFFSET('2017'!Q$1,Calculations!$I103,0),0))))))))))))))))</f>
        <v>2.1466963418046749E-2</v>
      </c>
      <c r="CB105" s="31">
        <f ca="1">IF($P105=2002,OFFSET('2002'!K$1,Calculations!$J103,0),IF($P105=2003,OFFSET('2003'!K$1,Calculations!$J103,0),IF($P105=2004,OFFSET('2004'!K$1,Calculations!$J103,0),IF($P105=2005,OFFSET('2005'!K$1,Calculations!$J103,0),IF($P105=2006,OFFSET('2006'!K$1,Calculations!$J103,0),IF($P105=2007,OFFSET('2007'!K$1,Calculations!$J103,0),IF($P105=2008,OFFSET('2008'!K$1,Calculations!$J103,0),IF($P105=2009,OFFSET('2009'!K$1,Calculations!$J103,0),IF($P105=2010,OFFSET('2010'!K$1,Calculations!$J103,0),IF($P105=2011,OFFSET('2011'!K$1,Calculations!$J103,0),IF($P105=2012,OFFSET('2012'!K$1,Calculations!$J103,0),IF($P105=2013,OFFSET('2013'!K$1,Calculations!$J103,0),IF($P105=2014,OFFSET('2014'!K$1,Calculations!$J103,0),IF($P105=2015,OFFSET('2015'!K$1,Calculations!$J103,0),IF($P105=2016,OFFSET('2016'!K$1,Calculations!$J103,0),IF($P105=2017,OFFSET('2017'!K$1,Calculations!$J103,0),0))))))))))))))))</f>
        <v>0.1518210568397316</v>
      </c>
      <c r="CC105" s="31">
        <f ca="1">IF($P105=2002,OFFSET('2002'!L$1,Calculations!$J103,0),IF($P105=2003,OFFSET('2003'!L$1,Calculations!$J103,0),IF($P105=2004,OFFSET('2004'!L$1,Calculations!$J103,0),IF($P105=2005,OFFSET('2005'!L$1,Calculations!$J103,0),IF($P105=2006,OFFSET('2006'!L$1,Calculations!$J103,0),IF($P105=2007,OFFSET('2007'!L$1,Calculations!$J103,0),IF($P105=2008,OFFSET('2008'!L$1,Calculations!$J103,0),IF($P105=2009,OFFSET('2009'!L$1,Calculations!$J103,0),IF($P105=2010,OFFSET('2010'!L$1,Calculations!$J103,0),IF($P105=2011,OFFSET('2011'!L$1,Calculations!$J103,0),IF($P105=2012,OFFSET('2012'!L$1,Calculations!$J103,0),IF($P105=2013,OFFSET('2013'!L$1,Calculations!$J103,0),IF($P105=2014,OFFSET('2014'!L$1,Calculations!$J103,0),IF($P105=2015,OFFSET('2015'!L$1,Calculations!$J103,0),IF($P105=2016,OFFSET('2016'!L$1,Calculations!$J103,0),IF($P105=2017,OFFSET('2017'!L$1,Calculations!$J103,0),0))))))))))))))))</f>
        <v>1.7256639591326631E-2</v>
      </c>
      <c r="CD105" s="31">
        <f ca="1">IF($P105=2002,OFFSET('2002'!M$1,Calculations!$J103,0),IF($P105=2003,OFFSET('2003'!M$1,Calculations!$J103,0),IF($P105=2004,OFFSET('2004'!M$1,Calculations!$J103,0),IF($P105=2005,OFFSET('2005'!M$1,Calculations!$J103,0),IF($P105=2006,OFFSET('2006'!M$1,Calculations!$J103,0),IF($P105=2007,OFFSET('2007'!M$1,Calculations!$J103,0),IF($P105=2008,OFFSET('2008'!M$1,Calculations!$J103,0),IF($P105=2009,OFFSET('2009'!M$1,Calculations!$J103,0),IF($P105=2010,OFFSET('2010'!M$1,Calculations!$J103,0),IF($P105=2011,OFFSET('2011'!M$1,Calculations!$J103,0),IF($P105=2012,OFFSET('2012'!M$1,Calculations!$J103,0),IF($P105=2013,OFFSET('2013'!M$1,Calculations!$J103,0),IF($P105=2014,OFFSET('2014'!M$1,Calculations!$J103,0),IF($P105=2015,OFFSET('2015'!M$1,Calculations!$J103,0),IF($P105=2016,OFFSET('2016'!M$1,Calculations!$J103,0),IF($P105=2017,OFFSET('2017'!M$1,Calculations!$J103,0),0))))))))))))))))</f>
        <v>4.1221338456392247E-2</v>
      </c>
      <c r="CE105" s="31">
        <f ca="1">IF($P105=2002,OFFSET('2002'!N$1,Calculations!$J103,0),IF($P105=2003,OFFSET('2003'!N$1,Calculations!$J103,0),IF($P105=2004,OFFSET('2004'!N$1,Calculations!$J103,0),IF($P105=2005,OFFSET('2005'!N$1,Calculations!$J103,0),IF($P105=2006,OFFSET('2006'!N$1,Calculations!$J103,0),IF($P105=2007,OFFSET('2007'!N$1,Calculations!$J103,0),IF($P105=2008,OFFSET('2008'!N$1,Calculations!$J103,0),IF($P105=2009,OFFSET('2009'!N$1,Calculations!$J103,0),IF($P105=2010,OFFSET('2010'!N$1,Calculations!$J103,0),IF($P105=2011,OFFSET('2011'!N$1,Calculations!$J103,0),IF($P105=2012,OFFSET('2012'!N$1,Calculations!$J103,0),IF($P105=2013,OFFSET('2013'!N$1,Calculations!$J103,0),IF($P105=2014,OFFSET('2014'!N$1,Calculations!$J103,0),IF($P105=2015,OFFSET('2015'!N$1,Calculations!$J103,0),IF($P105=2016,OFFSET('2016'!N$1,Calculations!$J103,0),IF($P105=2017,OFFSET('2017'!N$1,Calculations!$J103,0),0))))))))))))))))</f>
        <v>3.8897263215515634E-2</v>
      </c>
      <c r="CF105" s="31">
        <f ca="1">IF($P105=2002,OFFSET('2002'!O$1,Calculations!$J103,0),IF($P105=2003,OFFSET('2003'!O$1,Calculations!$J103,0),IF($P105=2004,OFFSET('2004'!O$1,Calculations!$J103,0),IF($P105=2005,OFFSET('2005'!O$1,Calculations!$J103,0),IF($P105=2006,OFFSET('2006'!O$1,Calculations!$J103,0),IF($P105=2007,OFFSET('2007'!O$1,Calculations!$J103,0),IF($P105=2008,OFFSET('2008'!O$1,Calculations!$J103,0),IF($P105=2009,OFFSET('2009'!O$1,Calculations!$J103,0),IF($P105=2010,OFFSET('2010'!O$1,Calculations!$J103,0),IF($P105=2011,OFFSET('2011'!O$1,Calculations!$J103,0),IF($P105=2012,OFFSET('2012'!O$1,Calculations!$J103,0),IF($P105=2013,OFFSET('2013'!O$1,Calculations!$J103,0),IF($P105=2014,OFFSET('2014'!O$1,Calculations!$J103,0),IF($P105=2015,OFFSET('2015'!O$1,Calculations!$J103,0),IF($P105=2016,OFFSET('2016'!O$1,Calculations!$J103,0),IF($P105=2017,OFFSET('2017'!O$1,Calculations!$J103,0),0))))))))))))))))</f>
        <v>8.1752014630175909E-2</v>
      </c>
      <c r="CG105" s="31">
        <f ca="1">IF($P105=2002,OFFSET('2002'!P$1,Calculations!$J103,0),IF($P105=2003,OFFSET('2003'!P$1,Calculations!$J103,0),IF($P105=2004,OFFSET('2004'!P$1,Calculations!$J103,0),IF($P105=2005,OFFSET('2005'!P$1,Calculations!$J103,0),IF($P105=2006,OFFSET('2006'!P$1,Calculations!$J103,0),IF($P105=2007,OFFSET('2007'!P$1,Calculations!$J103,0),IF($P105=2008,OFFSET('2008'!P$1,Calculations!$J103,0),IF($P105=2009,OFFSET('2009'!P$1,Calculations!$J103,0),IF($P105=2010,OFFSET('2010'!P$1,Calculations!$J103,0),IF($P105=2011,OFFSET('2011'!P$1,Calculations!$J103,0),IF($P105=2012,OFFSET('2012'!P$1,Calculations!$J103,0),IF($P105=2013,OFFSET('2013'!P$1,Calculations!$J103,0),IF($P105=2014,OFFSET('2014'!P$1,Calculations!$J103,0),IF($P105=2015,OFFSET('2015'!P$1,Calculations!$J103,0),IF($P105=2016,OFFSET('2016'!P$1,Calculations!$J103,0),IF($P105=2017,OFFSET('2017'!P$1,Calculations!$J103,0),0))))))))))))))))</f>
        <v>2.4416122615075975E-2</v>
      </c>
      <c r="CH105" s="34">
        <f ca="1">IF($P105=2002,OFFSET('2002'!Q$1,Calculations!$J103,0),IF($P105=2003,OFFSET('2003'!Q$1,Calculations!$J103,0),IF($P105=2004,OFFSET('2004'!Q$1,Calculations!$J103,0),IF($P105=2005,OFFSET('2005'!Q$1,Calculations!$J103,0),IF($P105=2006,OFFSET('2006'!Q$1,Calculations!$J103,0),IF($P105=2007,OFFSET('2007'!Q$1,Calculations!$J103,0),IF($P105=2008,OFFSET('2008'!Q$1,Calculations!$J103,0),IF($P105=2009,OFFSET('2009'!Q$1,Calculations!$J103,0),IF($P105=2010,OFFSET('2010'!Q$1,Calculations!$J103,0),IF($P105=2011,OFFSET('2011'!Q$1,Calculations!$J103,0),IF($P105=2012,OFFSET('2012'!Q$1,Calculations!$J103,0),IF($P105=2013,OFFSET('2013'!Q$1,Calculations!$J103,0),IF($P105=2014,OFFSET('2014'!Q$1,Calculations!$J103,0),IF($P105=2015,OFFSET('2015'!Q$1,Calculations!$J103,0),IF($P105=2016,OFFSET('2016'!Q$1,Calculations!$J103,0),IF($P105=2017,OFFSET('2017'!Q$1,Calculations!$J103,0),0))))))))))))))))</f>
        <v>9.0232893104206499E-2</v>
      </c>
      <c r="CI105" s="31">
        <f ca="1">IF($P105=2002,OFFSET('2002'!K$1,Calculations!$K103,0),IF($P105=2003,OFFSET('2003'!K$1,Calculations!$K103,0),IF($P105=2004,OFFSET('2004'!K$1,Calculations!$K103,0),IF($P105=2005,OFFSET('2005'!K$1,Calculations!$K103,0),IF($P105=2006,OFFSET('2006'!K$1,Calculations!$K103,0),IF($P105=2007,OFFSET('2007'!K$1,Calculations!$K103,0),IF($P105=2008,OFFSET('2008'!K$1,Calculations!$K103,0),IF($P105=2009,OFFSET('2009'!K$1,Calculations!$K103,0),IF($P105=2010,OFFSET('2010'!K$1,Calculations!$K103,0),IF($P105=2011,OFFSET('2011'!K$1,Calculations!$K103,0),IF($P105=2012,OFFSET('2012'!K$1,Calculations!$K103,0),IF($P105=2013,OFFSET('2013'!K$1,Calculations!$K103,0),IF($P105=2014,OFFSET('2014'!K$1,Calculations!$K103,0),IF($P105=2015,OFFSET('2015'!K$1,Calculations!$K103,0),IF($P105=2016,OFFSET('2016'!K$1,Calculations!$K103,0),IF($P105=2017,OFFSET('2017'!K$1,Calculations!$K103,0),0))))))))))))))))</f>
        <v>1.21587078999074E-2</v>
      </c>
      <c r="CJ105" s="31">
        <f ca="1">IF($P105=2002,OFFSET('2002'!L$1,Calculations!$K103,0),IF($P105=2003,OFFSET('2003'!L$1,Calculations!$K103,0),IF($P105=2004,OFFSET('2004'!L$1,Calculations!$K103,0),IF($P105=2005,OFFSET('2005'!L$1,Calculations!$K103,0),IF($P105=2006,OFFSET('2006'!L$1,Calculations!$K103,0),IF($P105=2007,OFFSET('2007'!L$1,Calculations!$K103,0),IF($P105=2008,OFFSET('2008'!L$1,Calculations!$K103,0),IF($P105=2009,OFFSET('2009'!L$1,Calculations!$K103,0),IF($P105=2010,OFFSET('2010'!L$1,Calculations!$K103,0),IF($P105=2011,OFFSET('2011'!L$1,Calculations!$K103,0),IF($P105=2012,OFFSET('2012'!L$1,Calculations!$K103,0),IF($P105=2013,OFFSET('2013'!L$1,Calculations!$K103,0),IF($P105=2014,OFFSET('2014'!L$1,Calculations!$K103,0),IF($P105=2015,OFFSET('2015'!L$1,Calculations!$K103,0),IF($P105=2016,OFFSET('2016'!L$1,Calculations!$K103,0),IF($P105=2017,OFFSET('2017'!L$1,Calculations!$K103,0),0))))))))))))))))</f>
        <v>2.604203038430037E-2</v>
      </c>
      <c r="CK105" s="31">
        <f ca="1">IF($P105=2002,OFFSET('2002'!M$1,Calculations!$K103,0),IF($P105=2003,OFFSET('2003'!M$1,Calculations!$K103,0),IF($P105=2004,OFFSET('2004'!M$1,Calculations!$K103,0),IF($P105=2005,OFFSET('2005'!M$1,Calculations!$K103,0),IF($P105=2006,OFFSET('2006'!M$1,Calculations!$K103,0),IF($P105=2007,OFFSET('2007'!M$1,Calculations!$K103,0),IF($P105=2008,OFFSET('2008'!M$1,Calculations!$K103,0),IF($P105=2009,OFFSET('2009'!M$1,Calculations!$K103,0),IF($P105=2010,OFFSET('2010'!M$1,Calculations!$K103,0),IF($P105=2011,OFFSET('2011'!M$1,Calculations!$K103,0),IF($P105=2012,OFFSET('2012'!M$1,Calculations!$K103,0),IF($P105=2013,OFFSET('2013'!M$1,Calculations!$K103,0),IF($P105=2014,OFFSET('2014'!M$1,Calculations!$K103,0),IF($P105=2015,OFFSET('2015'!M$1,Calculations!$K103,0),IF($P105=2016,OFFSET('2016'!M$1,Calculations!$K103,0),IF($P105=2017,OFFSET('2017'!M$1,Calculations!$K103,0),0))))))))))))))))</f>
        <v>3.6322978052346017E-3</v>
      </c>
      <c r="CL105" s="31">
        <f ca="1">IF($P105=2002,OFFSET('2002'!N$1,Calculations!$K103,0),IF($P105=2003,OFFSET('2003'!N$1,Calculations!$K103,0),IF($P105=2004,OFFSET('2004'!N$1,Calculations!$K103,0),IF($P105=2005,OFFSET('2005'!N$1,Calculations!$K103,0),IF($P105=2006,OFFSET('2006'!N$1,Calculations!$K103,0),IF($P105=2007,OFFSET('2007'!N$1,Calculations!$K103,0),IF($P105=2008,OFFSET('2008'!N$1,Calculations!$K103,0),IF($P105=2009,OFFSET('2009'!N$1,Calculations!$K103,0),IF($P105=2010,OFFSET('2010'!N$1,Calculations!$K103,0),IF($P105=2011,OFFSET('2011'!N$1,Calculations!$K103,0),IF($P105=2012,OFFSET('2012'!N$1,Calculations!$K103,0),IF($P105=2013,OFFSET('2013'!N$1,Calculations!$K103,0),IF($P105=2014,OFFSET('2014'!N$1,Calculations!$K103,0),IF($P105=2015,OFFSET('2015'!N$1,Calculations!$K103,0),IF($P105=2016,OFFSET('2016'!N$1,Calculations!$K103,0),IF($P105=2017,OFFSET('2017'!N$1,Calculations!$K103,0),0))))))))))))))))</f>
        <v>1.0684668408218845E-2</v>
      </c>
      <c r="CM105" s="31">
        <f ca="1">IF($P105=2002,OFFSET('2002'!O$1,Calculations!$K103,0),IF($P105=2003,OFFSET('2003'!O$1,Calculations!$K103,0),IF($P105=2004,OFFSET('2004'!O$1,Calculations!$K103,0),IF($P105=2005,OFFSET('2005'!O$1,Calculations!$K103,0),IF($P105=2006,OFFSET('2006'!O$1,Calculations!$K103,0),IF($P105=2007,OFFSET('2007'!O$1,Calculations!$K103,0),IF($P105=2008,OFFSET('2008'!O$1,Calculations!$K103,0),IF($P105=2009,OFFSET('2009'!O$1,Calculations!$K103,0),IF($P105=2010,OFFSET('2010'!O$1,Calculations!$K103,0),IF($P105=2011,OFFSET('2011'!O$1,Calculations!$K103,0),IF($P105=2012,OFFSET('2012'!O$1,Calculations!$K103,0),IF($P105=2013,OFFSET('2013'!O$1,Calculations!$K103,0),IF($P105=2014,OFFSET('2014'!O$1,Calculations!$K103,0),IF($P105=2015,OFFSET('2015'!O$1,Calculations!$K103,0),IF($P105=2016,OFFSET('2016'!O$1,Calculations!$K103,0),IF($P105=2017,OFFSET('2017'!O$1,Calculations!$K103,0),0))))))))))))))))</f>
        <v>3.050830835986098E-4</v>
      </c>
      <c r="CN105" s="31">
        <f ca="1">IF($P105=2002,OFFSET('2002'!P$1,Calculations!$K103,0),IF($P105=2003,OFFSET('2003'!P$1,Calculations!$K103,0),IF($P105=2004,OFFSET('2004'!P$1,Calculations!$K103,0),IF($P105=2005,OFFSET('2005'!P$1,Calculations!$K103,0),IF($P105=2006,OFFSET('2006'!P$1,Calculations!$K103,0),IF($P105=2007,OFFSET('2007'!P$1,Calculations!$K103,0),IF($P105=2008,OFFSET('2008'!P$1,Calculations!$K103,0),IF($P105=2009,OFFSET('2009'!P$1,Calculations!$K103,0),IF($P105=2010,OFFSET('2010'!P$1,Calculations!$K103,0),IF($P105=2011,OFFSET('2011'!P$1,Calculations!$K103,0),IF($P105=2012,OFFSET('2012'!P$1,Calculations!$K103,0),IF($P105=2013,OFFSET('2013'!P$1,Calculations!$K103,0),IF($P105=2014,OFFSET('2014'!P$1,Calculations!$K103,0),IF($P105=2015,OFFSET('2015'!P$1,Calculations!$K103,0),IF($P105=2016,OFFSET('2016'!P$1,Calculations!$K103,0),IF($P105=2017,OFFSET('2017'!P$1,Calculations!$K103,0),0))))))))))))))))</f>
        <v>1.4478109764672815E-3</v>
      </c>
      <c r="CO105" s="34">
        <f ca="1">IF($P105=2002,OFFSET('2002'!Q$1,Calculations!$K103,0),IF($P105=2003,OFFSET('2003'!Q$1,Calculations!$K103,0),IF($P105=2004,OFFSET('2004'!Q$1,Calculations!$K103,0),IF($P105=2005,OFFSET('2005'!Q$1,Calculations!$K103,0),IF($P105=2006,OFFSET('2006'!Q$1,Calculations!$K103,0),IF($P105=2007,OFFSET('2007'!Q$1,Calculations!$K103,0),IF($P105=2008,OFFSET('2008'!Q$1,Calculations!$K103,0),IF($P105=2009,OFFSET('2009'!Q$1,Calculations!$K103,0),IF($P105=2010,OFFSET('2010'!Q$1,Calculations!$K103,0),IF($P105=2011,OFFSET('2011'!Q$1,Calculations!$K103,0),IF($P105=2012,OFFSET('2012'!Q$1,Calculations!$K103,0),IF($P105=2013,OFFSET('2013'!Q$1,Calculations!$K103,0),IF($P105=2014,OFFSET('2014'!Q$1,Calculations!$K103,0),IF($P105=2015,OFFSET('2015'!Q$1,Calculations!$K103,0),IF($P105=2016,OFFSET('2016'!Q$1,Calculations!$K103,0),IF($P105=2017,OFFSET('2017'!Q$1,Calculations!$K103,0),0))))))))))))))))</f>
        <v>9.9737554467083499E-3</v>
      </c>
      <c r="CP105" s="31">
        <f ca="1">IF($P105=2002,OFFSET('2002'!K$1,Calculations!$L103,0),IF($P105=2003,OFFSET('2003'!K$1,Calculations!$L103,0),IF($P105=2004,OFFSET('2004'!K$1,Calculations!$L103,0),IF($P105=2005,OFFSET('2005'!K$1,Calculations!$L103,0),IF($P105=2006,OFFSET('2006'!K$1,Calculations!$L103,0),IF($P105=2007,OFFSET('2007'!K$1,Calculations!$L103,0),IF($P105=2008,OFFSET('2008'!K$1,Calculations!$L103,0),IF($P105=2009,OFFSET('2009'!K$1,Calculations!$L103,0),IF($P105=2010,OFFSET('2010'!K$1,Calculations!$L103,0),IF($P105=2011,OFFSET('2011'!K$1,Calculations!$L103,0),IF($P105=2012,OFFSET('2012'!K$1,Calculations!$L103,0),IF($P105=2013,OFFSET('2013'!K$1,Calculations!$L103,0),IF($P105=2014,OFFSET('2014'!K$1,Calculations!$L103,0),IF($P105=2015,OFFSET('2015'!K$1,Calculations!$L103,0),IF($P105=2016,OFFSET('2016'!K$1,Calculations!$L103,0),IF($P105=2017,OFFSET('2017'!K$1,Calculations!$L103,0),0))))))))))))))))</f>
        <v>0</v>
      </c>
      <c r="CQ105" s="31">
        <f ca="1">IF($P105=2002,OFFSET('2002'!L$1,Calculations!$L103,0),IF($P105=2003,OFFSET('2003'!L$1,Calculations!$L103,0),IF($P105=2004,OFFSET('2004'!L$1,Calculations!$L103,0),IF($P105=2005,OFFSET('2005'!L$1,Calculations!$L103,0),IF($P105=2006,OFFSET('2006'!L$1,Calculations!$L103,0),IF($P105=2007,OFFSET('2007'!L$1,Calculations!$L103,0),IF($P105=2008,OFFSET('2008'!L$1,Calculations!$L103,0),IF($P105=2009,OFFSET('2009'!L$1,Calculations!$L103,0),IF($P105=2010,OFFSET('2010'!L$1,Calculations!$L103,0),IF($P105=2011,OFFSET('2011'!L$1,Calculations!$L103,0),IF($P105=2012,OFFSET('2012'!L$1,Calculations!$L103,0),IF($P105=2013,OFFSET('2013'!L$1,Calculations!$L103,0),IF($P105=2014,OFFSET('2014'!L$1,Calculations!$L103,0),IF($P105=2015,OFFSET('2015'!L$1,Calculations!$L103,0),IF($P105=2016,OFFSET('2016'!L$1,Calculations!$L103,0),IF($P105=2017,OFFSET('2017'!L$1,Calculations!$L103,0),0))))))))))))))))</f>
        <v>8.6870762422147883E-6</v>
      </c>
      <c r="CR105" s="31">
        <f ca="1">IF($P105=2002,OFFSET('2002'!M$1,Calculations!$L103,0),IF($P105=2003,OFFSET('2003'!M$1,Calculations!$L103,0),IF($P105=2004,OFFSET('2004'!M$1,Calculations!$L103,0),IF($P105=2005,OFFSET('2005'!M$1,Calculations!$L103,0),IF($P105=2006,OFFSET('2006'!M$1,Calculations!$L103,0),IF($P105=2007,OFFSET('2007'!M$1,Calculations!$L103,0),IF($P105=2008,OFFSET('2008'!M$1,Calculations!$L103,0),IF($P105=2009,OFFSET('2009'!M$1,Calculations!$L103,0),IF($P105=2010,OFFSET('2010'!M$1,Calculations!$L103,0),IF($P105=2011,OFFSET('2011'!M$1,Calculations!$L103,0),IF($P105=2012,OFFSET('2012'!M$1,Calculations!$L103,0),IF($P105=2013,OFFSET('2013'!M$1,Calculations!$L103,0),IF($P105=2014,OFFSET('2014'!M$1,Calculations!$L103,0),IF($P105=2015,OFFSET('2015'!M$1,Calculations!$L103,0),IF($P105=2016,OFFSET('2016'!M$1,Calculations!$L103,0),IF($P105=2017,OFFSET('2017'!M$1,Calculations!$L103,0),0))))))))))))))))</f>
        <v>0</v>
      </c>
      <c r="CS105" s="31">
        <f ca="1">IF($P105=2002,OFFSET('2002'!N$1,Calculations!$L103,0),IF($P105=2003,OFFSET('2003'!N$1,Calculations!$L103,0),IF($P105=2004,OFFSET('2004'!N$1,Calculations!$L103,0),IF($P105=2005,OFFSET('2005'!N$1,Calculations!$L103,0),IF($P105=2006,OFFSET('2006'!N$1,Calculations!$L103,0),IF($P105=2007,OFFSET('2007'!N$1,Calculations!$L103,0),IF($P105=2008,OFFSET('2008'!N$1,Calculations!$L103,0),IF($P105=2009,OFFSET('2009'!N$1,Calculations!$L103,0),IF($P105=2010,OFFSET('2010'!N$1,Calculations!$L103,0),IF($P105=2011,OFFSET('2011'!N$1,Calculations!$L103,0),IF($P105=2012,OFFSET('2012'!N$1,Calculations!$L103,0),IF($P105=2013,OFFSET('2013'!N$1,Calculations!$L103,0),IF($P105=2014,OFFSET('2014'!N$1,Calculations!$L103,0),IF($P105=2015,OFFSET('2015'!N$1,Calculations!$L103,0),IF($P105=2016,OFFSET('2016'!N$1,Calculations!$L103,0),IF($P105=2017,OFFSET('2017'!N$1,Calculations!$L103,0),0))))))))))))))))</f>
        <v>2.2408005713891413E-5</v>
      </c>
      <c r="CT105" s="31">
        <f ca="1">IF($P105=2002,OFFSET('2002'!O$1,Calculations!$L103,0),IF($P105=2003,OFFSET('2003'!O$1,Calculations!$L103,0),IF($P105=2004,OFFSET('2004'!O$1,Calculations!$L103,0),IF($P105=2005,OFFSET('2005'!O$1,Calculations!$L103,0),IF($P105=2006,OFFSET('2006'!O$1,Calculations!$L103,0),IF($P105=2007,OFFSET('2007'!O$1,Calculations!$L103,0),IF($P105=2008,OFFSET('2008'!O$1,Calculations!$L103,0),IF($P105=2009,OFFSET('2009'!O$1,Calculations!$L103,0),IF($P105=2010,OFFSET('2010'!O$1,Calculations!$L103,0),IF($P105=2011,OFFSET('2011'!O$1,Calculations!$L103,0),IF($P105=2012,OFFSET('2012'!O$1,Calculations!$L103,0),IF($P105=2013,OFFSET('2013'!O$1,Calculations!$L103,0),IF($P105=2014,OFFSET('2014'!O$1,Calculations!$L103,0),IF($P105=2015,OFFSET('2015'!O$1,Calculations!$L103,0),IF($P105=2016,OFFSET('2016'!O$1,Calculations!$L103,0),IF($P105=2017,OFFSET('2017'!O$1,Calculations!$L103,0),0))))))))))))))))</f>
        <v>2.748444054212051E-5</v>
      </c>
      <c r="CU105" s="31">
        <f ca="1">IF($P105=2002,OFFSET('2002'!P$1,Calculations!$L103,0),IF($P105=2003,OFFSET('2003'!P$1,Calculations!$L103,0),IF($P105=2004,OFFSET('2004'!P$1,Calculations!$L103,0),IF($P105=2005,OFFSET('2005'!P$1,Calculations!$L103,0),IF($P105=2006,OFFSET('2006'!P$1,Calculations!$L103,0),IF($P105=2007,OFFSET('2007'!P$1,Calculations!$L103,0),IF($P105=2008,OFFSET('2008'!P$1,Calculations!$L103,0),IF($P105=2009,OFFSET('2009'!P$1,Calculations!$L103,0),IF($P105=2010,OFFSET('2010'!P$1,Calculations!$L103,0),IF($P105=2011,OFFSET('2011'!P$1,Calculations!$L103,0),IF($P105=2012,OFFSET('2012'!P$1,Calculations!$L103,0),IF($P105=2013,OFFSET('2013'!P$1,Calculations!$L103,0),IF($P105=2014,OFFSET('2014'!P$1,Calculations!$L103,0),IF($P105=2015,OFFSET('2015'!P$1,Calculations!$L103,0),IF($P105=2016,OFFSET('2016'!P$1,Calculations!$L103,0),IF($P105=2017,OFFSET('2017'!P$1,Calculations!$L103,0),0))))))))))))))))</f>
        <v>3.7406332892158644E-6</v>
      </c>
      <c r="CV105" s="34">
        <f ca="1">IF($P105=2002,OFFSET('2002'!Q$1,Calculations!$L103,0),IF($P105=2003,OFFSET('2003'!Q$1,Calculations!$L103,0),IF($P105=2004,OFFSET('2004'!Q$1,Calculations!$L103,0),IF($P105=2005,OFFSET('2005'!Q$1,Calculations!$L103,0),IF($P105=2006,OFFSET('2006'!Q$1,Calculations!$L103,0),IF($P105=2007,OFFSET('2007'!Q$1,Calculations!$L103,0),IF($P105=2008,OFFSET('2008'!Q$1,Calculations!$L103,0),IF($P105=2009,OFFSET('2009'!Q$1,Calculations!$L103,0),IF($P105=2010,OFFSET('2010'!Q$1,Calculations!$L103,0),IF($P105=2011,OFFSET('2011'!Q$1,Calculations!$L103,0),IF($P105=2012,OFFSET('2012'!Q$1,Calculations!$L103,0),IF($P105=2013,OFFSET('2013'!Q$1,Calculations!$L103,0),IF($P105=2014,OFFSET('2014'!Q$1,Calculations!$L103,0),IF($P105=2015,OFFSET('2015'!Q$1,Calculations!$L103,0),IF($P105=2016,OFFSET('2016'!Q$1,Calculations!$L103,0),IF($P105=2017,OFFSET('2017'!Q$1,Calculations!$L103,0),0))))))))))))))))</f>
        <v>1.2415950602887638E-5</v>
      </c>
      <c r="CW105" s="31">
        <f ca="1">IF($P105=2002,OFFSET('2002'!K$1,Calculations!$M103,0),IF($P105=2003,OFFSET('2003'!K$1,Calculations!$M103,0),IF($P105=2004,OFFSET('2004'!K$1,Calculations!$M103,0),IF($P105=2005,OFFSET('2005'!K$1,Calculations!$M103,0),IF($P105=2006,OFFSET('2006'!K$1,Calculations!$M103,0),IF($P105=2007,OFFSET('2007'!K$1,Calculations!$M103,0),IF($P105=2008,OFFSET('2008'!K$1,Calculations!$M103,0),IF($P105=2009,OFFSET('2009'!K$1,Calculations!$M103,0),IF($P105=2010,OFFSET('2010'!K$1,Calculations!$M103,0),IF($P105=2011,OFFSET('2011'!K$1,Calculations!$M103,0),IF($P105=2012,OFFSET('2012'!K$1,Calculations!$M103,0),IF($P105=2013,OFFSET('2013'!K$1,Calculations!$M103,0),IF($P105=2014,OFFSET('2014'!K$1,Calculations!$M103,0),IF($P105=2015,OFFSET('2015'!K$1,Calculations!$M103,0),IF($P105=2016,OFFSET('2016'!K$1,Calculations!$M103,0),IF($P105=2017,OFFSET('2017'!K$1,Calculations!$M103,0),0))))))))))))))))</f>
        <v>0.3531380611738113</v>
      </c>
      <c r="CX105" s="31">
        <f ca="1">IF($P105=2002,OFFSET('2002'!L$1,Calculations!$M103,0),IF($P105=2003,OFFSET('2003'!L$1,Calculations!$M103,0),IF($P105=2004,OFFSET('2004'!L$1,Calculations!$M103,0),IF($P105=2005,OFFSET('2005'!L$1,Calculations!$M103,0),IF($P105=2006,OFFSET('2006'!L$1,Calculations!$M103,0),IF($P105=2007,OFFSET('2007'!L$1,Calculations!$M103,0),IF($P105=2008,OFFSET('2008'!L$1,Calculations!$M103,0),IF($P105=2009,OFFSET('2009'!L$1,Calculations!$M103,0),IF($P105=2010,OFFSET('2010'!L$1,Calculations!$M103,0),IF($P105=2011,OFFSET('2011'!L$1,Calculations!$M103,0),IF($P105=2012,OFFSET('2012'!L$1,Calculations!$M103,0),IF($P105=2013,OFFSET('2013'!L$1,Calculations!$M103,0),IF($P105=2014,OFFSET('2014'!L$1,Calculations!$M103,0),IF($P105=2015,OFFSET('2015'!L$1,Calculations!$M103,0),IF($P105=2016,OFFSET('2016'!L$1,Calculations!$M103,0),IF($P105=2017,OFFSET('2017'!L$1,Calculations!$M103,0),0))))))))))))))))</f>
        <v>0.18996503922861577</v>
      </c>
      <c r="CY105" s="31">
        <f ca="1">IF($P105=2002,OFFSET('2002'!M$1,Calculations!$M103,0),IF($P105=2003,OFFSET('2003'!M$1,Calculations!$M103,0),IF($P105=2004,OFFSET('2004'!M$1,Calculations!$M103,0),IF($P105=2005,OFFSET('2005'!M$1,Calculations!$M103,0),IF($P105=2006,OFFSET('2006'!M$1,Calculations!$M103,0),IF($P105=2007,OFFSET('2007'!M$1,Calculations!$M103,0),IF($P105=2008,OFFSET('2008'!M$1,Calculations!$M103,0),IF($P105=2009,OFFSET('2009'!M$1,Calculations!$M103,0),IF($P105=2010,OFFSET('2010'!M$1,Calculations!$M103,0),IF($P105=2011,OFFSET('2011'!M$1,Calculations!$M103,0),IF($P105=2012,OFFSET('2012'!M$1,Calculations!$M103,0),IF($P105=2013,OFFSET('2013'!M$1,Calculations!$M103,0),IF($P105=2014,OFFSET('2014'!M$1,Calculations!$M103,0),IF($P105=2015,OFFSET('2015'!M$1,Calculations!$M103,0),IF($P105=2016,OFFSET('2016'!M$1,Calculations!$M103,0),IF($P105=2017,OFFSET('2017'!M$1,Calculations!$M103,0),0))))))))))))))))</f>
        <v>5.7925310145219532E-2</v>
      </c>
      <c r="CZ105" s="31">
        <f ca="1">IF($P105=2002,OFFSET('2002'!N$1,Calculations!$M103,0),IF($P105=2003,OFFSET('2003'!N$1,Calculations!$M103,0),IF($P105=2004,OFFSET('2004'!N$1,Calculations!$M103,0),IF($P105=2005,OFFSET('2005'!N$1,Calculations!$M103,0),IF($P105=2006,OFFSET('2006'!N$1,Calculations!$M103,0),IF($P105=2007,OFFSET('2007'!N$1,Calculations!$M103,0),IF($P105=2008,OFFSET('2008'!N$1,Calculations!$M103,0),IF($P105=2009,OFFSET('2009'!N$1,Calculations!$M103,0),IF($P105=2010,OFFSET('2010'!N$1,Calculations!$M103,0),IF($P105=2011,OFFSET('2011'!N$1,Calculations!$M103,0),IF($P105=2012,OFFSET('2012'!N$1,Calculations!$M103,0),IF($P105=2013,OFFSET('2013'!N$1,Calculations!$M103,0),IF($P105=2014,OFFSET('2014'!N$1,Calculations!$M103,0),IF($P105=2015,OFFSET('2015'!N$1,Calculations!$M103,0),IF($P105=2016,OFFSET('2016'!N$1,Calculations!$M103,0),IF($P105=2017,OFFSET('2017'!N$1,Calculations!$M103,0),0))))))))))))))))</f>
        <v>3.8601855955869104E-2</v>
      </c>
      <c r="DA105" s="31">
        <f ca="1">IF($P105=2002,OFFSET('2002'!O$1,Calculations!$M103,0),IF($P105=2003,OFFSET('2003'!O$1,Calculations!$M103,0),IF($P105=2004,OFFSET('2004'!O$1,Calculations!$M103,0),IF($P105=2005,OFFSET('2005'!O$1,Calculations!$M103,0),IF($P105=2006,OFFSET('2006'!O$1,Calculations!$M103,0),IF($P105=2007,OFFSET('2007'!O$1,Calculations!$M103,0),IF($P105=2008,OFFSET('2008'!O$1,Calculations!$M103,0),IF($P105=2009,OFFSET('2009'!O$1,Calculations!$M103,0),IF($P105=2010,OFFSET('2010'!O$1,Calculations!$M103,0),IF($P105=2011,OFFSET('2011'!O$1,Calculations!$M103,0),IF($P105=2012,OFFSET('2012'!O$1,Calculations!$M103,0),IF($P105=2013,OFFSET('2013'!O$1,Calculations!$M103,0),IF($P105=2014,OFFSET('2014'!O$1,Calculations!$M103,0),IF($P105=2015,OFFSET('2015'!O$1,Calculations!$M103,0),IF($P105=2016,OFFSET('2016'!O$1,Calculations!$M103,0),IF($P105=2017,OFFSET('2017'!O$1,Calculations!$M103,0),0))))))))))))))))</f>
        <v>0.36020795242676706</v>
      </c>
      <c r="DB105" s="31">
        <f ca="1">IF($P105=2002,OFFSET('2002'!P$1,Calculations!$M103,0),IF($P105=2003,OFFSET('2003'!P$1,Calculations!$M103,0),IF($P105=2004,OFFSET('2004'!P$1,Calculations!$M103,0),IF($P105=2005,OFFSET('2005'!P$1,Calculations!$M103,0),IF($P105=2006,OFFSET('2006'!P$1,Calculations!$M103,0),IF($P105=2007,OFFSET('2007'!P$1,Calculations!$M103,0),IF($P105=2008,OFFSET('2008'!P$1,Calculations!$M103,0),IF($P105=2009,OFFSET('2009'!P$1,Calculations!$M103,0),IF($P105=2010,OFFSET('2010'!P$1,Calculations!$M103,0),IF($P105=2011,OFFSET('2011'!P$1,Calculations!$M103,0),IF($P105=2012,OFFSET('2012'!P$1,Calculations!$M103,0),IF($P105=2013,OFFSET('2013'!P$1,Calculations!$M103,0),IF($P105=2014,OFFSET('2014'!P$1,Calculations!$M103,0),IF($P105=2015,OFFSET('2015'!P$1,Calculations!$M103,0),IF($P105=2016,OFFSET('2016'!P$1,Calculations!$M103,0),IF($P105=2017,OFFSET('2017'!P$1,Calculations!$M103,0),0))))))))))))))))</f>
        <v>1.6178106971720759E-4</v>
      </c>
      <c r="DC105" s="34">
        <f ca="1">IF($P105=2002,OFFSET('2002'!Q$1,Calculations!$M103,0),IF($P105=2003,OFFSET('2003'!Q$1,Calculations!$M103,0),IF($P105=2004,OFFSET('2004'!Q$1,Calculations!$M103,0),IF($P105=2005,OFFSET('2005'!Q$1,Calculations!$M103,0),IF($P105=2006,OFFSET('2006'!Q$1,Calculations!$M103,0),IF($P105=2007,OFFSET('2007'!Q$1,Calculations!$M103,0),IF($P105=2008,OFFSET('2008'!Q$1,Calculations!$M103,0),IF($P105=2009,OFFSET('2009'!Q$1,Calculations!$M103,0),IF($P105=2010,OFFSET('2010'!Q$1,Calculations!$M103,0),IF($P105=2011,OFFSET('2011'!Q$1,Calculations!$M103,0),IF($P105=2012,OFFSET('2012'!Q$1,Calculations!$M103,0),IF($P105=2013,OFFSET('2013'!Q$1,Calculations!$M103,0),IF($P105=2014,OFFSET('2014'!Q$1,Calculations!$M103,0),IF($P105=2015,OFFSET('2015'!Q$1,Calculations!$M103,0),IF($P105=2016,OFFSET('2016'!Q$1,Calculations!$M103,0),IF($P105=2017,OFFSET('2017'!Q$1,Calculations!$M103,0),0))))))))))))))))</f>
        <v>1</v>
      </c>
      <c r="DD105" s="14">
        <v>-4.3024729470639872E-2</v>
      </c>
      <c r="DE105" s="14">
        <v>-5.4799991591869324E-2</v>
      </c>
      <c r="DF105" s="14">
        <v>5.0681329189576968E-3</v>
      </c>
      <c r="DG105" s="14">
        <v>-9.8587965907646069E-3</v>
      </c>
      <c r="DH105" s="14">
        <v>-0.14736088686186058</v>
      </c>
      <c r="DI105" s="14">
        <v>0.10630069798151302</v>
      </c>
      <c r="DJ105" s="14">
        <v>-6.0202472823832016E-2</v>
      </c>
      <c r="DK105" s="14">
        <v>-3.8956261416683624E-2</v>
      </c>
      <c r="DL105" s="14">
        <v>-0.10423110914714984</v>
      </c>
      <c r="DM105" s="14">
        <v>-3.0072040328629507E-2</v>
      </c>
      <c r="DN105" s="14">
        <v>-3.6406090702798675E-2</v>
      </c>
      <c r="DO105" s="51">
        <v>-4.4630573763858435E-2</v>
      </c>
      <c r="DQ105" s="154">
        <f t="shared" ca="1" si="155"/>
        <v>-4.3183966225842439E-2</v>
      </c>
      <c r="DR105" s="154">
        <f t="shared" ca="1" si="156"/>
        <v>-4.5403865888941367E-2</v>
      </c>
      <c r="DS105" s="154">
        <f t="shared" ca="1" si="157"/>
        <v>-4.4273333433920738E-2</v>
      </c>
      <c r="DT105" s="154">
        <f t="shared" ca="1" si="158"/>
        <v>-3.9012040382667958E-2</v>
      </c>
      <c r="DU105" s="154">
        <f t="shared" ca="1" si="159"/>
        <v>-4.5622562656165551E-2</v>
      </c>
      <c r="DV105" s="154">
        <f t="shared" ca="1" si="160"/>
        <v>-4.8237665462345397E-2</v>
      </c>
      <c r="DW105" s="154">
        <f t="shared" ca="1" si="161"/>
        <v>-4.4387966235880393E-2</v>
      </c>
      <c r="DX105" s="48">
        <f t="shared" ca="1" si="162"/>
        <v>2.4260752797804208E-4</v>
      </c>
      <c r="DY105" s="36">
        <f t="shared" ca="1" si="163"/>
        <v>1.2040000100379533E-3</v>
      </c>
      <c r="DZ105" s="36">
        <f t="shared" ca="1" si="164"/>
        <v>-1.015899653060974E-3</v>
      </c>
      <c r="EA105" s="36">
        <f t="shared" ca="1" si="165"/>
        <v>1.1463280195965486E-4</v>
      </c>
      <c r="EB105" s="36">
        <f t="shared" ca="1" si="166"/>
        <v>5.3759258532124349E-3</v>
      </c>
      <c r="EC105" s="36">
        <f t="shared" ca="1" si="167"/>
        <v>-1.2345964202851584E-3</v>
      </c>
      <c r="ED105" s="33">
        <f t="shared" ca="1" si="168"/>
        <v>-3.8496992264650046E-3</v>
      </c>
      <c r="EE105" s="37">
        <f t="shared" ca="1" si="168"/>
        <v>0</v>
      </c>
      <c r="EF105" s="27">
        <f t="shared" ca="1" si="207"/>
        <v>0.95681603377415758</v>
      </c>
      <c r="EG105" s="27">
        <f t="shared" ca="1" si="208"/>
        <v>0.95459613411105859</v>
      </c>
      <c r="EH105" s="27">
        <f t="shared" ca="1" si="209"/>
        <v>0.9557266665660793</v>
      </c>
      <c r="EI105" s="27">
        <f t="shared" ca="1" si="210"/>
        <v>0.96098795961733208</v>
      </c>
      <c r="EJ105" s="27">
        <f t="shared" ca="1" si="211"/>
        <v>0.9543774373438344</v>
      </c>
      <c r="EK105" s="27">
        <f t="shared" ca="1" si="212"/>
        <v>0.95176233453765458</v>
      </c>
      <c r="EL105" s="27">
        <f t="shared" ca="1" si="213"/>
        <v>0.95561203376411963</v>
      </c>
      <c r="EM105" s="44">
        <f t="shared" si="214"/>
        <v>0.95536942623614152</v>
      </c>
      <c r="EN105" s="38">
        <f t="shared" ca="1" si="215"/>
        <v>425.6796366430454</v>
      </c>
      <c r="EO105" s="38">
        <f t="shared" ca="1" si="216"/>
        <v>354.30830356887816</v>
      </c>
      <c r="EP105" s="38">
        <f t="shared" ca="1" si="217"/>
        <v>384.85976311074205</v>
      </c>
      <c r="EQ105" s="38">
        <f t="shared" ca="1" si="218"/>
        <v>360.36581975630105</v>
      </c>
      <c r="ER105" s="38">
        <f t="shared" ca="1" si="219"/>
        <v>393.68875069706513</v>
      </c>
      <c r="ES105" s="38">
        <f t="shared" ca="1" si="220"/>
        <v>306.04619985684036</v>
      </c>
      <c r="ET105" s="57">
        <f t="shared" ca="1" si="221"/>
        <v>392.26438192624414</v>
      </c>
      <c r="EU105" s="39">
        <f t="shared" si="222"/>
        <v>392.43746364165179</v>
      </c>
      <c r="EV105" s="45">
        <f t="shared" ca="1" si="169"/>
        <v>-0.17308171540764761</v>
      </c>
      <c r="EW105" s="60">
        <f t="shared" si="234"/>
        <v>0.95697527052936016</v>
      </c>
      <c r="EX105" s="60">
        <f t="shared" si="235"/>
        <v>0.94520000840813068</v>
      </c>
      <c r="EY105" s="60">
        <f t="shared" si="236"/>
        <v>1.0050681329189577</v>
      </c>
      <c r="EZ105" s="60">
        <f t="shared" si="237"/>
        <v>0.99014120340923539</v>
      </c>
      <c r="FA105" s="60">
        <f t="shared" si="238"/>
        <v>0.85263911313813945</v>
      </c>
      <c r="FB105" s="60">
        <f t="shared" si="239"/>
        <v>1.1063006979815131</v>
      </c>
      <c r="FC105" s="60">
        <f t="shared" si="240"/>
        <v>0.93979752717616794</v>
      </c>
      <c r="FD105" s="60">
        <f t="shared" si="177"/>
        <v>0.96104373858331638</v>
      </c>
      <c r="FE105" s="60">
        <f t="shared" si="241"/>
        <v>0.89576889085285016</v>
      </c>
      <c r="FF105" s="60">
        <f t="shared" si="242"/>
        <v>0.96992795967137047</v>
      </c>
      <c r="FG105" s="44">
        <f t="shared" si="243"/>
        <v>0.96359390929720135</v>
      </c>
      <c r="FH105" s="38">
        <f t="shared" si="223"/>
        <v>468.89578855186761</v>
      </c>
      <c r="FI105" s="38">
        <f t="shared" si="224"/>
        <v>271.02646012898566</v>
      </c>
      <c r="FJ105" s="38">
        <f t="shared" si="225"/>
        <v>241.926573828979</v>
      </c>
      <c r="FK105" s="38">
        <f t="shared" si="226"/>
        <v>253.82357736833526</v>
      </c>
      <c r="FL105" s="38">
        <f t="shared" si="227"/>
        <v>351.35468825022326</v>
      </c>
      <c r="FM105" s="38">
        <f t="shared" si="228"/>
        <v>263.12955692652821</v>
      </c>
      <c r="FN105" s="38">
        <f t="shared" si="229"/>
        <v>334.64493253225606</v>
      </c>
      <c r="FO105" s="38">
        <f t="shared" si="230"/>
        <v>328.72391200590152</v>
      </c>
      <c r="FP105" s="38">
        <f t="shared" si="231"/>
        <v>358.62450243255188</v>
      </c>
      <c r="FQ105" s="38">
        <f t="shared" si="232"/>
        <v>414.43690839979087</v>
      </c>
      <c r="FR105" s="59">
        <f t="shared" si="233"/>
        <v>412.38564391273735</v>
      </c>
      <c r="FS105" s="2">
        <f t="shared" ca="1" si="244"/>
        <v>1.2591325023353947E-3</v>
      </c>
      <c r="FT105" s="2">
        <f t="shared" ca="1" si="245"/>
        <v>-1.0636534446085335E-3</v>
      </c>
      <c r="FU105" s="2">
        <f t="shared" ca="1" si="246"/>
        <v>1.199502757698788E-4</v>
      </c>
      <c r="FV105" s="2">
        <f t="shared" ca="1" si="247"/>
        <v>5.6098716168533954E-3</v>
      </c>
      <c r="FW105" s="2">
        <f t="shared" ca="1" si="248"/>
        <v>-1.2927784272182693E-3</v>
      </c>
      <c r="FX105" s="19">
        <f t="shared" ca="1" si="249"/>
        <v>-4.0366532316608124E-3</v>
      </c>
      <c r="FY105" s="13">
        <f t="shared" ca="1" si="187"/>
        <v>0</v>
      </c>
      <c r="FZ105" s="2">
        <f t="shared" ca="1" si="188"/>
        <v>-4.4144138219074071E-2</v>
      </c>
      <c r="GA105" s="2">
        <f t="shared" ca="1" si="189"/>
        <v>-4.6466924166017977E-2</v>
      </c>
      <c r="GB105" s="2">
        <f t="shared" ca="1" si="190"/>
        <v>-4.5283320445639527E-2</v>
      </c>
      <c r="GC105" s="2">
        <f t="shared" ca="1" si="191"/>
        <v>-3.979339910455592E-2</v>
      </c>
      <c r="GD105" s="2">
        <f t="shared" ca="1" si="192"/>
        <v>-4.6696049148627641E-2</v>
      </c>
      <c r="GE105" s="2">
        <f t="shared" ca="1" si="193"/>
        <v>-4.9439923953070238E-2</v>
      </c>
      <c r="GF105" s="2">
        <f t="shared" ca="1" si="194"/>
        <v>-4.5403270721409393E-2</v>
      </c>
      <c r="GG105" s="13">
        <f t="shared" si="195"/>
        <v>-4.5657179547172133E-2</v>
      </c>
      <c r="GH105" s="2">
        <f t="shared" si="196"/>
        <v>-4.397772848023581E-2</v>
      </c>
      <c r="GI105" s="2">
        <f t="shared" si="197"/>
        <v>-5.635872477377421E-2</v>
      </c>
      <c r="GJ105" s="2">
        <f t="shared" si="198"/>
        <v>5.0553331623447864E-3</v>
      </c>
      <c r="GK105" s="2">
        <f t="shared" si="199"/>
        <v>-9.9077163178525433E-3</v>
      </c>
      <c r="GL105" s="2">
        <f t="shared" si="200"/>
        <v>-0.15941890057055949</v>
      </c>
      <c r="GM105" s="2">
        <f t="shared" si="201"/>
        <v>0.10102174497375381</v>
      </c>
      <c r="GN105" s="2">
        <f t="shared" si="202"/>
        <v>-6.2090823540369301E-2</v>
      </c>
      <c r="GO105" s="2">
        <f t="shared" si="203"/>
        <v>-3.973535743328465E-2</v>
      </c>
      <c r="GP105" s="2">
        <f t="shared" si="204"/>
        <v>-0.11007283359399896</v>
      </c>
      <c r="GQ105" s="2">
        <f t="shared" si="205"/>
        <v>-3.0533478622771688E-2</v>
      </c>
      <c r="GR105" s="2">
        <f t="shared" si="206"/>
        <v>-3.7085329040557044E-2</v>
      </c>
    </row>
    <row r="106" spans="1:200">
      <c r="A106" s="69">
        <v>121</v>
      </c>
      <c r="B106" s="69">
        <v>122</v>
      </c>
      <c r="C106" s="69">
        <v>123</v>
      </c>
      <c r="D106" s="69">
        <v>124</v>
      </c>
      <c r="E106" s="69">
        <v>125</v>
      </c>
      <c r="F106" s="69">
        <v>126</v>
      </c>
      <c r="G106" s="69">
        <v>127</v>
      </c>
      <c r="H106" s="69">
        <v>128</v>
      </c>
      <c r="I106" s="69">
        <v>129</v>
      </c>
      <c r="J106" s="69">
        <v>130</v>
      </c>
      <c r="K106" s="69">
        <v>131</v>
      </c>
      <c r="L106" s="69">
        <v>132</v>
      </c>
      <c r="M106" s="69">
        <v>133</v>
      </c>
      <c r="O106" s="15">
        <v>40725</v>
      </c>
      <c r="P106" s="21">
        <v>2011</v>
      </c>
      <c r="Q106" s="19">
        <f ca="1">IF($P106=2002,OFFSET('2002'!K$1,Calculations!$A104,0),IF($P106=2003,OFFSET('2003'!K$1,Calculations!$A104,0),IF($P106=2004,OFFSET('2004'!K$1,Calculations!$A104,0),IF($P106=2005,OFFSET('2005'!K$1,Calculations!$A104,0),IF($P106=2006,OFFSET('2006'!K$1,Calculations!$A104,0),IF($P106=2007,OFFSET('2007'!K$1,Calculations!$A104,0),IF($P106=2008,OFFSET('2008'!K$1,Calculations!$A104,0),IF($P106=2009,OFFSET('2009'!K$1,Calculations!$A104,0),IF($P106=2010,OFFSET('2010'!K$1,Calculations!$A104,0),IF($P106=2011,OFFSET('2011'!K$1,Calculations!$A104,0),IF($P106=2012,OFFSET('2012'!K$1,Calculations!$A104,0),IF($P106=2013,OFFSET('2013'!K$1,Calculations!$A104,0),IF($P106=2014,OFFSET('2014'!K$1,Calculations!$A104,0),IF($P106=2015,OFFSET('2015'!K$1,Calculations!$A104,0),IF($P106=2016,OFFSET('2016'!K$1,Calculations!$A104,0),IF($P106=2017,OFFSET('2017'!K$1,Calculations!$A104,0),0))))))))))))))))</f>
        <v>0.55077771411858789</v>
      </c>
      <c r="R106" s="19">
        <f ca="1">IF($P106=2002,OFFSET('2002'!L$1,Calculations!$A104,0),IF($P106=2003,OFFSET('2003'!L$1,Calculations!$A104,0),IF($P106=2004,OFFSET('2004'!L$1,Calculations!$A104,0),IF($P106=2005,OFFSET('2005'!L$1,Calculations!$A104,0),IF($P106=2006,OFFSET('2006'!L$1,Calculations!$A104,0),IF($P106=2007,OFFSET('2007'!L$1,Calculations!$A104,0),IF($P106=2008,OFFSET('2008'!L$1,Calculations!$A104,0),IF($P106=2009,OFFSET('2009'!L$1,Calculations!$A104,0),IF($P106=2010,OFFSET('2010'!L$1,Calculations!$A104,0),IF($P106=2011,OFFSET('2011'!L$1,Calculations!$A104,0),IF($P106=2012,OFFSET('2012'!L$1,Calculations!$A104,0),IF($P106=2013,OFFSET('2013'!L$1,Calculations!$A104,0),IF($P106=2014,OFFSET('2014'!L$1,Calculations!$A104,0),IF($P106=2015,OFFSET('2015'!L$1,Calculations!$A104,0),IF($P106=2016,OFFSET('2016'!L$1,Calculations!$A104,0),IF($P106=2017,OFFSET('2017'!L$1,Calculations!$A104,0),0))))))))))))))))</f>
        <v>0.27210574823802935</v>
      </c>
      <c r="S106" s="19">
        <f ca="1">IF($P106=2002,OFFSET('2002'!M$1,Calculations!$A104,0),IF($P106=2003,OFFSET('2003'!M$1,Calculations!$A104,0),IF($P106=2004,OFFSET('2004'!M$1,Calculations!$A104,0),IF($P106=2005,OFFSET('2005'!M$1,Calculations!$A104,0),IF($P106=2006,OFFSET('2006'!M$1,Calculations!$A104,0),IF($P106=2007,OFFSET('2007'!M$1,Calculations!$A104,0),IF($P106=2008,OFFSET('2008'!M$1,Calculations!$A104,0),IF($P106=2009,OFFSET('2009'!M$1,Calculations!$A104,0),IF($P106=2010,OFFSET('2010'!M$1,Calculations!$A104,0),IF($P106=2011,OFFSET('2011'!M$1,Calculations!$A104,0),IF($P106=2012,OFFSET('2012'!M$1,Calculations!$A104,0),IF($P106=2013,OFFSET('2013'!M$1,Calculations!$A104,0),IF($P106=2014,OFFSET('2014'!M$1,Calculations!$A104,0),IF($P106=2015,OFFSET('2015'!M$1,Calculations!$A104,0),IF($P106=2016,OFFSET('2016'!M$1,Calculations!$A104,0),IF($P106=2017,OFFSET('2017'!M$1,Calculations!$A104,0),0))))))))))))))))</f>
        <v>0.38589819906961059</v>
      </c>
      <c r="T106" s="19">
        <f ca="1">IF($P106=2002,OFFSET('2002'!N$1,Calculations!$A104,0),IF($P106=2003,OFFSET('2003'!N$1,Calculations!$A104,0),IF($P106=2004,OFFSET('2004'!N$1,Calculations!$A104,0),IF($P106=2005,OFFSET('2005'!N$1,Calculations!$A104,0),IF($P106=2006,OFFSET('2006'!N$1,Calculations!$A104,0),IF($P106=2007,OFFSET('2007'!N$1,Calculations!$A104,0),IF($P106=2008,OFFSET('2008'!N$1,Calculations!$A104,0),IF($P106=2009,OFFSET('2009'!N$1,Calculations!$A104,0),IF($P106=2010,OFFSET('2010'!N$1,Calculations!$A104,0),IF($P106=2011,OFFSET('2011'!N$1,Calculations!$A104,0),IF($P106=2012,OFFSET('2012'!N$1,Calculations!$A104,0),IF($P106=2013,OFFSET('2013'!N$1,Calculations!$A104,0),IF($P106=2014,OFFSET('2014'!N$1,Calculations!$A104,0),IF($P106=2015,OFFSET('2015'!N$1,Calculations!$A104,0),IF($P106=2016,OFFSET('2016'!N$1,Calculations!$A104,0),IF($P106=2017,OFFSET('2017'!N$1,Calculations!$A104,0),0))))))))))))))))</f>
        <v>0.29559452001897929</v>
      </c>
      <c r="U106" s="19">
        <f ca="1">IF($P106=2002,OFFSET('2002'!O$1,Calculations!$A104,0),IF($P106=2003,OFFSET('2003'!O$1,Calculations!$A104,0),IF($P106=2004,OFFSET('2004'!O$1,Calculations!$A104,0),IF($P106=2005,OFFSET('2005'!O$1,Calculations!$A104,0),IF($P106=2006,OFFSET('2006'!O$1,Calculations!$A104,0),IF($P106=2007,OFFSET('2007'!O$1,Calculations!$A104,0),IF($P106=2008,OFFSET('2008'!O$1,Calculations!$A104,0),IF($P106=2009,OFFSET('2009'!O$1,Calculations!$A104,0),IF($P106=2010,OFFSET('2010'!O$1,Calculations!$A104,0),IF($P106=2011,OFFSET('2011'!O$1,Calculations!$A104,0),IF($P106=2012,OFFSET('2012'!O$1,Calculations!$A104,0),IF($P106=2013,OFFSET('2013'!O$1,Calculations!$A104,0),IF($P106=2014,OFFSET('2014'!O$1,Calculations!$A104,0),IF($P106=2015,OFFSET('2015'!O$1,Calculations!$A104,0),IF($P106=2016,OFFSET('2016'!O$1,Calculations!$A104,0),IF($P106=2017,OFFSET('2017'!O$1,Calculations!$A104,0),0))))))))))))))))</f>
        <v>0.49329664928836658</v>
      </c>
      <c r="V106" s="19">
        <f ca="1">IF($P106=2002,OFFSET('2002'!P$1,Calculations!$A104,0),IF($P106=2003,OFFSET('2003'!P$1,Calculations!$A104,0),IF($P106=2004,OFFSET('2004'!P$1,Calculations!$A104,0),IF($P106=2005,OFFSET('2005'!P$1,Calculations!$A104,0),IF($P106=2006,OFFSET('2006'!P$1,Calculations!$A104,0),IF($P106=2007,OFFSET('2007'!P$1,Calculations!$A104,0),IF($P106=2008,OFFSET('2008'!P$1,Calculations!$A104,0),IF($P106=2009,OFFSET('2009'!P$1,Calculations!$A104,0),IF($P106=2010,OFFSET('2010'!P$1,Calculations!$A104,0),IF($P106=2011,OFFSET('2011'!P$1,Calculations!$A104,0),IF($P106=2012,OFFSET('2012'!P$1,Calculations!$A104,0),IF($P106=2013,OFFSET('2013'!P$1,Calculations!$A104,0),IF($P106=2014,OFFSET('2014'!P$1,Calculations!$A104,0),IF($P106=2015,OFFSET('2015'!P$1,Calculations!$A104,0),IF($P106=2016,OFFSET('2016'!P$1,Calculations!$A104,0),IF($P106=2017,OFFSET('2017'!P$1,Calculations!$A104,0),0))))))))))))))))</f>
        <v>0.14519350331715408</v>
      </c>
      <c r="W106" s="13">
        <f ca="1">IF($P106=2002,OFFSET('2002'!Q$1,Calculations!$A104,0),IF($P106=2003,OFFSET('2003'!Q$1,Calculations!$A104,0),IF($P106=2004,OFFSET('2004'!Q$1,Calculations!$A104,0),IF($P106=2005,OFFSET('2005'!Q$1,Calculations!$A104,0),IF($P106=2006,OFFSET('2006'!Q$1,Calculations!$A104,0),IF($P106=2007,OFFSET('2007'!Q$1,Calculations!$A104,0),IF($P106=2008,OFFSET('2008'!Q$1,Calculations!$A104,0),IF($P106=2009,OFFSET('2009'!Q$1,Calculations!$A104,0),IF($P106=2010,OFFSET('2010'!Q$1,Calculations!$A104,0),IF($P106=2011,OFFSET('2011'!Q$1,Calculations!$A104,0),IF($P106=2012,OFFSET('2012'!Q$1,Calculations!$A104,0),IF($P106=2013,OFFSET('2013'!Q$1,Calculations!$A104,0),IF($P106=2014,OFFSET('2014'!Q$1,Calculations!$A104,0),IF($P106=2015,OFFSET('2015'!Q$1,Calculations!$A104,0),IF($P106=2016,OFFSET('2016'!Q$1,Calculations!$A104,0),IF($P106=2017,OFFSET('2017'!Q$1,Calculations!$A104,0),0))))))))))))))))</f>
        <v>0.45867990394161123</v>
      </c>
      <c r="X106" s="31">
        <f ca="1">IF($P106=2002,OFFSET('2002'!K$1,Calculations!$B104,0),IF($P106=2003,OFFSET('2003'!K$1,Calculations!$B104,0),IF($P106=2004,OFFSET('2004'!K$1,Calculations!$B104,0),IF($P106=2005,OFFSET('2005'!K$1,Calculations!$B104,0),IF($P106=2006,OFFSET('2006'!K$1,Calculations!$B104,0),IF($P106=2007,OFFSET('2007'!K$1,Calculations!$B104,0),IF($P106=2008,OFFSET('2008'!K$1,Calculations!$B104,0),IF($P106=2009,OFFSET('2009'!K$1,Calculations!$B104,0),IF($P106=2010,OFFSET('2010'!K$1,Calculations!$B104,0),IF($P106=2011,OFFSET('2011'!K$1,Calculations!$B104,0),IF($P106=2012,OFFSET('2012'!K$1,Calculations!$B104,0),IF($P106=2013,OFFSET('2013'!K$1,Calculations!$B104,0),IF($P106=2014,OFFSET('2014'!K$1,Calculations!$B104,0),IF($P106=2015,OFFSET('2015'!K$1,Calculations!$B104,0),IF($P106=2016,OFFSET('2016'!K$1,Calculations!$B104,0),IF($P106=2017,OFFSET('2017'!K$1,Calculations!$B104,0),0))))))))))))))))</f>
        <v>0.12017706608711967</v>
      </c>
      <c r="Y106" s="31">
        <f ca="1">IF($P106=2002,OFFSET('2002'!L$1,Calculations!$B104,0),IF($P106=2003,OFFSET('2003'!L$1,Calculations!$B104,0),IF($P106=2004,OFFSET('2004'!L$1,Calculations!$B104,0),IF($P106=2005,OFFSET('2005'!L$1,Calculations!$B104,0),IF($P106=2006,OFFSET('2006'!L$1,Calculations!$B104,0),IF($P106=2007,OFFSET('2007'!L$1,Calculations!$B104,0),IF($P106=2008,OFFSET('2008'!L$1,Calculations!$B104,0),IF($P106=2009,OFFSET('2009'!L$1,Calculations!$B104,0),IF($P106=2010,OFFSET('2010'!L$1,Calculations!$B104,0),IF($P106=2011,OFFSET('2011'!L$1,Calculations!$B104,0),IF($P106=2012,OFFSET('2012'!L$1,Calculations!$B104,0),IF($P106=2013,OFFSET('2013'!L$1,Calculations!$B104,0),IF($P106=2014,OFFSET('2014'!L$1,Calculations!$B104,0),IF($P106=2015,OFFSET('2015'!L$1,Calculations!$B104,0),IF($P106=2016,OFFSET('2016'!L$1,Calculations!$B104,0),IF($P106=2017,OFFSET('2017'!L$1,Calculations!$B104,0),0))))))))))))))))</f>
        <v>6.0781006442333294E-2</v>
      </c>
      <c r="Z106" s="31">
        <f ca="1">IF($P106=2002,OFFSET('2002'!M$1,Calculations!$B104,0),IF($P106=2003,OFFSET('2003'!M$1,Calculations!$B104,0),IF($P106=2004,OFFSET('2004'!M$1,Calculations!$B104,0),IF($P106=2005,OFFSET('2005'!M$1,Calculations!$B104,0),IF($P106=2006,OFFSET('2006'!M$1,Calculations!$B104,0),IF($P106=2007,OFFSET('2007'!M$1,Calculations!$B104,0),IF($P106=2008,OFFSET('2008'!M$1,Calculations!$B104,0),IF($P106=2009,OFFSET('2009'!M$1,Calculations!$B104,0),IF($P106=2010,OFFSET('2010'!M$1,Calculations!$B104,0),IF($P106=2011,OFFSET('2011'!M$1,Calculations!$B104,0),IF($P106=2012,OFFSET('2012'!M$1,Calculations!$B104,0),IF($P106=2013,OFFSET('2013'!M$1,Calculations!$B104,0),IF($P106=2014,OFFSET('2014'!M$1,Calculations!$B104,0),IF($P106=2015,OFFSET('2015'!M$1,Calculations!$B104,0),IF($P106=2016,OFFSET('2016'!M$1,Calculations!$B104,0),IF($P106=2017,OFFSET('2017'!M$1,Calculations!$B104,0),0))))))))))))))))</f>
        <v>0.11894984778312459</v>
      </c>
      <c r="AA106" s="31">
        <f ca="1">IF($P106=2002,OFFSET('2002'!N$1,Calculations!$B104,0),IF($P106=2003,OFFSET('2003'!N$1,Calculations!$B104,0),IF($P106=2004,OFFSET('2004'!N$1,Calculations!$B104,0),IF($P106=2005,OFFSET('2005'!N$1,Calculations!$B104,0),IF($P106=2006,OFFSET('2006'!N$1,Calculations!$B104,0),IF($P106=2007,OFFSET('2007'!N$1,Calculations!$B104,0),IF($P106=2008,OFFSET('2008'!N$1,Calculations!$B104,0),IF($P106=2009,OFFSET('2009'!N$1,Calculations!$B104,0),IF($P106=2010,OFFSET('2010'!N$1,Calculations!$B104,0),IF($P106=2011,OFFSET('2011'!N$1,Calculations!$B104,0),IF($P106=2012,OFFSET('2012'!N$1,Calculations!$B104,0),IF($P106=2013,OFFSET('2013'!N$1,Calculations!$B104,0),IF($P106=2014,OFFSET('2014'!N$1,Calculations!$B104,0),IF($P106=2015,OFFSET('2015'!N$1,Calculations!$B104,0),IF($P106=2016,OFFSET('2016'!N$1,Calculations!$B104,0),IF($P106=2017,OFFSET('2017'!N$1,Calculations!$B104,0),0))))))))))))))))</f>
        <v>0.1106459739218482</v>
      </c>
      <c r="AB106" s="31">
        <f ca="1">IF($P106=2002,OFFSET('2002'!O$1,Calculations!$B104,0),IF($P106=2003,OFFSET('2003'!O$1,Calculations!$B104,0),IF($P106=2004,OFFSET('2004'!O$1,Calculations!$B104,0),IF($P106=2005,OFFSET('2005'!O$1,Calculations!$B104,0),IF($P106=2006,OFFSET('2006'!O$1,Calculations!$B104,0),IF($P106=2007,OFFSET('2007'!O$1,Calculations!$B104,0),IF($P106=2008,OFFSET('2008'!O$1,Calculations!$B104,0),IF($P106=2009,OFFSET('2009'!O$1,Calculations!$B104,0),IF($P106=2010,OFFSET('2010'!O$1,Calculations!$B104,0),IF($P106=2011,OFFSET('2011'!O$1,Calculations!$B104,0),IF($P106=2012,OFFSET('2012'!O$1,Calculations!$B104,0),IF($P106=2013,OFFSET('2013'!O$1,Calculations!$B104,0),IF($P106=2014,OFFSET('2014'!O$1,Calculations!$B104,0),IF($P106=2015,OFFSET('2015'!O$1,Calculations!$B104,0),IF($P106=2016,OFFSET('2016'!O$1,Calculations!$B104,0),IF($P106=2017,OFFSET('2017'!O$1,Calculations!$B104,0),0))))))))))))))))</f>
        <v>0.12250454290351279</v>
      </c>
      <c r="AC106" s="31">
        <f ca="1">IF($P106=2002,OFFSET('2002'!P$1,Calculations!$B104,0),IF($P106=2003,OFFSET('2003'!P$1,Calculations!$B104,0),IF($P106=2004,OFFSET('2004'!P$1,Calculations!$B104,0),IF($P106=2005,OFFSET('2005'!P$1,Calculations!$B104,0),IF($P106=2006,OFFSET('2006'!P$1,Calculations!$B104,0),IF($P106=2007,OFFSET('2007'!P$1,Calculations!$B104,0),IF($P106=2008,OFFSET('2008'!P$1,Calculations!$B104,0),IF($P106=2009,OFFSET('2009'!P$1,Calculations!$B104,0),IF($P106=2010,OFFSET('2010'!P$1,Calculations!$B104,0),IF($P106=2011,OFFSET('2011'!P$1,Calculations!$B104,0),IF($P106=2012,OFFSET('2012'!P$1,Calculations!$B104,0),IF($P106=2013,OFFSET('2013'!P$1,Calculations!$B104,0),IF($P106=2014,OFFSET('2014'!P$1,Calculations!$B104,0),IF($P106=2015,OFFSET('2015'!P$1,Calculations!$B104,0),IF($P106=2016,OFFSET('2016'!P$1,Calculations!$B104,0),IF($P106=2017,OFFSET('2017'!P$1,Calculations!$B104,0),0))))))))))))))))</f>
        <v>6.0771884603612013E-2</v>
      </c>
      <c r="AD106" s="34">
        <f ca="1">IF($P106=2002,OFFSET('2002'!Q$1,Calculations!$B104,0),IF($P106=2003,OFFSET('2003'!Q$1,Calculations!$B104,0),IF($P106=2004,OFFSET('2004'!Q$1,Calculations!$B104,0),IF($P106=2005,OFFSET('2005'!Q$1,Calculations!$B104,0),IF($P106=2006,OFFSET('2006'!Q$1,Calculations!$B104,0),IF($P106=2007,OFFSET('2007'!Q$1,Calculations!$B104,0),IF($P106=2008,OFFSET('2008'!Q$1,Calculations!$B104,0),IF($P106=2009,OFFSET('2009'!Q$1,Calculations!$B104,0),IF($P106=2010,OFFSET('2010'!Q$1,Calculations!$B104,0),IF($P106=2011,OFFSET('2011'!Q$1,Calculations!$B104,0),IF($P106=2012,OFFSET('2012'!Q$1,Calculations!$B104,0),IF($P106=2013,OFFSET('2013'!Q$1,Calculations!$B104,0),IF($P106=2014,OFFSET('2014'!Q$1,Calculations!$B104,0),IF($P106=2015,OFFSET('2015'!Q$1,Calculations!$B104,0),IF($P106=2016,OFFSET('2016'!Q$1,Calculations!$B104,0),IF($P106=2017,OFFSET('2017'!Q$1,Calculations!$B104,0),0))))))))))))))))</f>
        <v>0.10952035958578626</v>
      </c>
      <c r="AE106" s="31">
        <f ca="1">IF($P106=2002,OFFSET('2002'!K$1,Calculations!$C104,0),IF($P106=2003,OFFSET('2003'!K$1,Calculations!$C104,0),IF($P106=2004,OFFSET('2004'!K$1,Calculations!$C104,0),IF($P106=2005,OFFSET('2005'!K$1,Calculations!$C104,0),IF($P106=2006,OFFSET('2006'!K$1,Calculations!$C104,0),IF($P106=2007,OFFSET('2007'!K$1,Calculations!$C104,0),IF($P106=2008,OFFSET('2008'!K$1,Calculations!$C104,0),IF($P106=2009,OFFSET('2009'!K$1,Calculations!$C104,0),IF($P106=2010,OFFSET('2010'!K$1,Calculations!$C104,0),IF($P106=2011,OFFSET('2011'!K$1,Calculations!$C104,0),IF($P106=2012,OFFSET('2012'!K$1,Calculations!$C104,0),IF($P106=2013,OFFSET('2013'!K$1,Calculations!$C104,0),IF($P106=2014,OFFSET('2014'!K$1,Calculations!$C104,0),IF($P106=2015,OFFSET('2015'!K$1,Calculations!$C104,0),IF($P106=2016,OFFSET('2016'!K$1,Calculations!$C104,0),IF($P106=2017,OFFSET('2017'!K$1,Calculations!$C104,0),0))))))))))))))))</f>
        <v>3.2625047389442496E-2</v>
      </c>
      <c r="AF106" s="31">
        <f ca="1">IF($P106=2002,OFFSET('2002'!L$1,Calculations!$C104,0),IF($P106=2003,OFFSET('2003'!L$1,Calculations!$C104,0),IF($P106=2004,OFFSET('2004'!L$1,Calculations!$C104,0),IF($P106=2005,OFFSET('2005'!L$1,Calculations!$C104,0),IF($P106=2006,OFFSET('2006'!L$1,Calculations!$C104,0),IF($P106=2007,OFFSET('2007'!L$1,Calculations!$C104,0),IF($P106=2008,OFFSET('2008'!L$1,Calculations!$C104,0),IF($P106=2009,OFFSET('2009'!L$1,Calculations!$C104,0),IF($P106=2010,OFFSET('2010'!L$1,Calculations!$C104,0),IF($P106=2011,OFFSET('2011'!L$1,Calculations!$C104,0),IF($P106=2012,OFFSET('2012'!L$1,Calculations!$C104,0),IF($P106=2013,OFFSET('2013'!L$1,Calculations!$C104,0),IF($P106=2014,OFFSET('2014'!L$1,Calculations!$C104,0),IF($P106=2015,OFFSET('2015'!L$1,Calculations!$C104,0),IF($P106=2016,OFFSET('2016'!L$1,Calculations!$C104,0),IF($P106=2017,OFFSET('2017'!L$1,Calculations!$C104,0),0))))))))))))))))</f>
        <v>0.16534467212305198</v>
      </c>
      <c r="AG106" s="31">
        <f ca="1">IF($P106=2002,OFFSET('2002'!M$1,Calculations!$C104,0),IF($P106=2003,OFFSET('2003'!M$1,Calculations!$C104,0),IF($P106=2004,OFFSET('2004'!M$1,Calculations!$C104,0),IF($P106=2005,OFFSET('2005'!M$1,Calculations!$C104,0),IF($P106=2006,OFFSET('2006'!M$1,Calculations!$C104,0),IF($P106=2007,OFFSET('2007'!M$1,Calculations!$C104,0),IF($P106=2008,OFFSET('2008'!M$1,Calculations!$C104,0),IF($P106=2009,OFFSET('2009'!M$1,Calculations!$C104,0),IF($P106=2010,OFFSET('2010'!M$1,Calculations!$C104,0),IF($P106=2011,OFFSET('2011'!M$1,Calculations!$C104,0),IF($P106=2012,OFFSET('2012'!M$1,Calculations!$C104,0),IF($P106=2013,OFFSET('2013'!M$1,Calculations!$C104,0),IF($P106=2014,OFFSET('2014'!M$1,Calculations!$C104,0),IF($P106=2015,OFFSET('2015'!M$1,Calculations!$C104,0),IF($P106=2016,OFFSET('2016'!M$1,Calculations!$C104,0),IF($P106=2017,OFFSET('2017'!M$1,Calculations!$C104,0),0))))))))))))))))</f>
        <v>0.1292671770390493</v>
      </c>
      <c r="AH106" s="31">
        <f ca="1">IF($P106=2002,OFFSET('2002'!N$1,Calculations!$C104,0),IF($P106=2003,OFFSET('2003'!N$1,Calculations!$C104,0),IF($P106=2004,OFFSET('2004'!N$1,Calculations!$C104,0),IF($P106=2005,OFFSET('2005'!N$1,Calculations!$C104,0),IF($P106=2006,OFFSET('2006'!N$1,Calculations!$C104,0),IF($P106=2007,OFFSET('2007'!N$1,Calculations!$C104,0),IF($P106=2008,OFFSET('2008'!N$1,Calculations!$C104,0),IF($P106=2009,OFFSET('2009'!N$1,Calculations!$C104,0),IF($P106=2010,OFFSET('2010'!N$1,Calculations!$C104,0),IF($P106=2011,OFFSET('2011'!N$1,Calculations!$C104,0),IF($P106=2012,OFFSET('2012'!N$1,Calculations!$C104,0),IF($P106=2013,OFFSET('2013'!N$1,Calculations!$C104,0),IF($P106=2014,OFFSET('2014'!N$1,Calculations!$C104,0),IF($P106=2015,OFFSET('2015'!N$1,Calculations!$C104,0),IF($P106=2016,OFFSET('2016'!N$1,Calculations!$C104,0),IF($P106=2017,OFFSET('2017'!N$1,Calculations!$C104,0),0))))))))))))))))</f>
        <v>0.1588489699421661</v>
      </c>
      <c r="AI106" s="31">
        <f ca="1">IF($P106=2002,OFFSET('2002'!O$1,Calculations!$C104,0),IF($P106=2003,OFFSET('2003'!O$1,Calculations!$C104,0),IF($P106=2004,OFFSET('2004'!O$1,Calculations!$C104,0),IF($P106=2005,OFFSET('2005'!O$1,Calculations!$C104,0),IF($P106=2006,OFFSET('2006'!O$1,Calculations!$C104,0),IF($P106=2007,OFFSET('2007'!O$1,Calculations!$C104,0),IF($P106=2008,OFFSET('2008'!O$1,Calculations!$C104,0),IF($P106=2009,OFFSET('2009'!O$1,Calculations!$C104,0),IF($P106=2010,OFFSET('2010'!O$1,Calculations!$C104,0),IF($P106=2011,OFFSET('2011'!O$1,Calculations!$C104,0),IF($P106=2012,OFFSET('2012'!O$1,Calculations!$C104,0),IF($P106=2013,OFFSET('2013'!O$1,Calculations!$C104,0),IF($P106=2014,OFFSET('2014'!O$1,Calculations!$C104,0),IF($P106=2015,OFFSET('2015'!O$1,Calculations!$C104,0),IF($P106=2016,OFFSET('2016'!O$1,Calculations!$C104,0),IF($P106=2017,OFFSET('2017'!O$1,Calculations!$C104,0),0))))))))))))))))</f>
        <v>7.1482653804102791E-2</v>
      </c>
      <c r="AJ106" s="31">
        <f ca="1">IF($P106=2002,OFFSET('2002'!P$1,Calculations!$C104,0),IF($P106=2003,OFFSET('2003'!P$1,Calculations!$C104,0),IF($P106=2004,OFFSET('2004'!P$1,Calculations!$C104,0),IF($P106=2005,OFFSET('2005'!P$1,Calculations!$C104,0),IF($P106=2006,OFFSET('2006'!P$1,Calculations!$C104,0),IF($P106=2007,OFFSET('2007'!P$1,Calculations!$C104,0),IF($P106=2008,OFFSET('2008'!P$1,Calculations!$C104,0),IF($P106=2009,OFFSET('2009'!P$1,Calculations!$C104,0),IF($P106=2010,OFFSET('2010'!P$1,Calculations!$C104,0),IF($P106=2011,OFFSET('2011'!P$1,Calculations!$C104,0),IF($P106=2012,OFFSET('2012'!P$1,Calculations!$C104,0),IF($P106=2013,OFFSET('2013'!P$1,Calculations!$C104,0),IF($P106=2014,OFFSET('2014'!P$1,Calculations!$C104,0),IF($P106=2015,OFFSET('2015'!P$1,Calculations!$C104,0),IF($P106=2016,OFFSET('2016'!P$1,Calculations!$C104,0),IF($P106=2017,OFFSET('2017'!P$1,Calculations!$C104,0),0))))))))))))))))</f>
        <v>8.5360344869634994E-2</v>
      </c>
      <c r="AK106" s="34">
        <f ca="1">IF($P106=2002,OFFSET('2002'!Q$1,Calculations!$C104,0),IF($P106=2003,OFFSET('2003'!Q$1,Calculations!$C104,0),IF($P106=2004,OFFSET('2004'!Q$1,Calculations!$C104,0),IF($P106=2005,OFFSET('2005'!Q$1,Calculations!$C104,0),IF($P106=2006,OFFSET('2006'!Q$1,Calculations!$C104,0),IF($P106=2007,OFFSET('2007'!Q$1,Calculations!$C104,0),IF($P106=2008,OFFSET('2008'!Q$1,Calculations!$C104,0),IF($P106=2009,OFFSET('2009'!Q$1,Calculations!$C104,0),IF($P106=2010,OFFSET('2010'!Q$1,Calculations!$C104,0),IF($P106=2011,OFFSET('2011'!Q$1,Calculations!$C104,0),IF($P106=2012,OFFSET('2012'!Q$1,Calculations!$C104,0),IF($P106=2013,OFFSET('2013'!Q$1,Calculations!$C104,0),IF($P106=2014,OFFSET('2014'!Q$1,Calculations!$C104,0),IF($P106=2015,OFFSET('2015'!Q$1,Calculations!$C104,0),IF($P106=2016,OFFSET('2016'!Q$1,Calculations!$C104,0),IF($P106=2017,OFFSET('2017'!Q$1,Calculations!$C104,0),0))))))))))))))))</f>
        <v>8.1871711304448036E-2</v>
      </c>
      <c r="AL106" s="31">
        <f ca="1">IF($P106=2002,OFFSET('2002'!K$1,Calculations!$D104,0),IF($P106=2003,OFFSET('2003'!K$1,Calculations!$D104,0),IF($P106=2004,OFFSET('2004'!K$1,Calculations!$D104,0),IF($P106=2005,OFFSET('2005'!K$1,Calculations!$D104,0),IF($P106=2006,OFFSET('2006'!K$1,Calculations!$D104,0),IF($P106=2007,OFFSET('2007'!K$1,Calculations!$D104,0),IF($P106=2008,OFFSET('2008'!K$1,Calculations!$D104,0),IF($P106=2009,OFFSET('2009'!K$1,Calculations!$D104,0),IF($P106=2010,OFFSET('2010'!K$1,Calculations!$D104,0),IF($P106=2011,OFFSET('2011'!K$1,Calculations!$D104,0),IF($P106=2012,OFFSET('2012'!K$1,Calculations!$D104,0),IF($P106=2013,OFFSET('2013'!K$1,Calculations!$D104,0),IF($P106=2014,OFFSET('2014'!K$1,Calculations!$D104,0),IF($P106=2015,OFFSET('2015'!K$1,Calculations!$D104,0),IF($P106=2016,OFFSET('2016'!K$1,Calculations!$D104,0),IF($P106=2017,OFFSET('2017'!K$1,Calculations!$D104,0),0))))))))))))))))</f>
        <v>2.044498279864539E-2</v>
      </c>
      <c r="AM106" s="31">
        <f ca="1">IF($P106=2002,OFFSET('2002'!L$1,Calculations!$D104,0),IF($P106=2003,OFFSET('2003'!L$1,Calculations!$D104,0),IF($P106=2004,OFFSET('2004'!L$1,Calculations!$D104,0),IF($P106=2005,OFFSET('2005'!L$1,Calculations!$D104,0),IF($P106=2006,OFFSET('2006'!L$1,Calculations!$D104,0),IF($P106=2007,OFFSET('2007'!L$1,Calculations!$D104,0),IF($P106=2008,OFFSET('2008'!L$1,Calculations!$D104,0),IF($P106=2009,OFFSET('2009'!L$1,Calculations!$D104,0),IF($P106=2010,OFFSET('2010'!L$1,Calculations!$D104,0),IF($P106=2011,OFFSET('2011'!L$1,Calculations!$D104,0),IF($P106=2012,OFFSET('2012'!L$1,Calculations!$D104,0),IF($P106=2013,OFFSET('2013'!L$1,Calculations!$D104,0),IF($P106=2014,OFFSET('2014'!L$1,Calculations!$D104,0),IF($P106=2015,OFFSET('2015'!L$1,Calculations!$D104,0),IF($P106=2016,OFFSET('2016'!L$1,Calculations!$D104,0),IF($P106=2017,OFFSET('2017'!L$1,Calculations!$D104,0),0))))))))))))))))</f>
        <v>7.3410052157171973E-2</v>
      </c>
      <c r="AN106" s="31">
        <f ca="1">IF($P106=2002,OFFSET('2002'!M$1,Calculations!$D104,0),IF($P106=2003,OFFSET('2003'!M$1,Calculations!$D104,0),IF($P106=2004,OFFSET('2004'!M$1,Calculations!$D104,0),IF($P106=2005,OFFSET('2005'!M$1,Calculations!$D104,0),IF($P106=2006,OFFSET('2006'!M$1,Calculations!$D104,0),IF($P106=2007,OFFSET('2007'!M$1,Calculations!$D104,0),IF($P106=2008,OFFSET('2008'!M$1,Calculations!$D104,0),IF($P106=2009,OFFSET('2009'!M$1,Calculations!$D104,0),IF($P106=2010,OFFSET('2010'!M$1,Calculations!$D104,0),IF($P106=2011,OFFSET('2011'!M$1,Calculations!$D104,0),IF($P106=2012,OFFSET('2012'!M$1,Calculations!$D104,0),IF($P106=2013,OFFSET('2013'!M$1,Calculations!$D104,0),IF($P106=2014,OFFSET('2014'!M$1,Calculations!$D104,0),IF($P106=2015,OFFSET('2015'!M$1,Calculations!$D104,0),IF($P106=2016,OFFSET('2016'!M$1,Calculations!$D104,0),IF($P106=2017,OFFSET('2017'!M$1,Calculations!$D104,0),0))))))))))))))))</f>
        <v>5.393916742430982E-2</v>
      </c>
      <c r="AO106" s="31">
        <f ca="1">IF($P106=2002,OFFSET('2002'!N$1,Calculations!$D104,0),IF($P106=2003,OFFSET('2003'!N$1,Calculations!$D104,0),IF($P106=2004,OFFSET('2004'!N$1,Calculations!$D104,0),IF($P106=2005,OFFSET('2005'!N$1,Calculations!$D104,0),IF($P106=2006,OFFSET('2006'!N$1,Calculations!$D104,0),IF($P106=2007,OFFSET('2007'!N$1,Calculations!$D104,0),IF($P106=2008,OFFSET('2008'!N$1,Calculations!$D104,0),IF($P106=2009,OFFSET('2009'!N$1,Calculations!$D104,0),IF($P106=2010,OFFSET('2010'!N$1,Calculations!$D104,0),IF($P106=2011,OFFSET('2011'!N$1,Calculations!$D104,0),IF($P106=2012,OFFSET('2012'!N$1,Calculations!$D104,0),IF($P106=2013,OFFSET('2013'!N$1,Calculations!$D104,0),IF($P106=2014,OFFSET('2014'!N$1,Calculations!$D104,0),IF($P106=2015,OFFSET('2015'!N$1,Calculations!$D104,0),IF($P106=2016,OFFSET('2016'!N$1,Calculations!$D104,0),IF($P106=2017,OFFSET('2017'!N$1,Calculations!$D104,0),0))))))))))))))))</f>
        <v>4.6054670180920777E-2</v>
      </c>
      <c r="AP106" s="31">
        <f ca="1">IF($P106=2002,OFFSET('2002'!O$1,Calculations!$D104,0),IF($P106=2003,OFFSET('2003'!O$1,Calculations!$D104,0),IF($P106=2004,OFFSET('2004'!O$1,Calculations!$D104,0),IF($P106=2005,OFFSET('2005'!O$1,Calculations!$D104,0),IF($P106=2006,OFFSET('2006'!O$1,Calculations!$D104,0),IF($P106=2007,OFFSET('2007'!O$1,Calculations!$D104,0),IF($P106=2008,OFFSET('2008'!O$1,Calculations!$D104,0),IF($P106=2009,OFFSET('2009'!O$1,Calculations!$D104,0),IF($P106=2010,OFFSET('2010'!O$1,Calculations!$D104,0),IF($P106=2011,OFFSET('2011'!O$1,Calculations!$D104,0),IF($P106=2012,OFFSET('2012'!O$1,Calculations!$D104,0),IF($P106=2013,OFFSET('2013'!O$1,Calculations!$D104,0),IF($P106=2014,OFFSET('2014'!O$1,Calculations!$D104,0),IF($P106=2015,OFFSET('2015'!O$1,Calculations!$D104,0),IF($P106=2016,OFFSET('2016'!O$1,Calculations!$D104,0),IF($P106=2017,OFFSET('2017'!O$1,Calculations!$D104,0),0))))))))))))))))</f>
        <v>2.8846139080030246E-2</v>
      </c>
      <c r="AQ106" s="31">
        <f ca="1">IF($P106=2002,OFFSET('2002'!P$1,Calculations!$D104,0),IF($P106=2003,OFFSET('2003'!P$1,Calculations!$D104,0),IF($P106=2004,OFFSET('2004'!P$1,Calculations!$D104,0),IF($P106=2005,OFFSET('2005'!P$1,Calculations!$D104,0),IF($P106=2006,OFFSET('2006'!P$1,Calculations!$D104,0),IF($P106=2007,OFFSET('2007'!P$1,Calculations!$D104,0),IF($P106=2008,OFFSET('2008'!P$1,Calculations!$D104,0),IF($P106=2009,OFFSET('2009'!P$1,Calculations!$D104,0),IF($P106=2010,OFFSET('2010'!P$1,Calculations!$D104,0),IF($P106=2011,OFFSET('2011'!P$1,Calculations!$D104,0),IF($P106=2012,OFFSET('2012'!P$1,Calculations!$D104,0),IF($P106=2013,OFFSET('2013'!P$1,Calculations!$D104,0),IF($P106=2014,OFFSET('2014'!P$1,Calculations!$D104,0),IF($P106=2015,OFFSET('2015'!P$1,Calculations!$D104,0),IF($P106=2016,OFFSET('2016'!P$1,Calculations!$D104,0),IF($P106=2017,OFFSET('2017'!P$1,Calculations!$D104,0),0))))))))))))))))</f>
        <v>3.1101405900616413E-2</v>
      </c>
      <c r="AR106" s="34">
        <f ca="1">IF($P106=2002,OFFSET('2002'!Q$1,Calculations!$D104,0),IF($P106=2003,OFFSET('2003'!Q$1,Calculations!$D104,0),IF($P106=2004,OFFSET('2004'!Q$1,Calculations!$D104,0),IF($P106=2005,OFFSET('2005'!Q$1,Calculations!$D104,0),IF($P106=2006,OFFSET('2006'!Q$1,Calculations!$D104,0),IF($P106=2007,OFFSET('2007'!Q$1,Calculations!$D104,0),IF($P106=2008,OFFSET('2008'!Q$1,Calculations!$D104,0),IF($P106=2009,OFFSET('2009'!Q$1,Calculations!$D104,0),IF($P106=2010,OFFSET('2010'!Q$1,Calculations!$D104,0),IF($P106=2011,OFFSET('2011'!Q$1,Calculations!$D104,0),IF($P106=2012,OFFSET('2012'!Q$1,Calculations!$D104,0),IF($P106=2013,OFFSET('2013'!Q$1,Calculations!$D104,0),IF($P106=2014,OFFSET('2014'!Q$1,Calculations!$D104,0),IF($P106=2015,OFFSET('2015'!Q$1,Calculations!$D104,0),IF($P106=2016,OFFSET('2016'!Q$1,Calculations!$D104,0),IF($P106=2017,OFFSET('2017'!Q$1,Calculations!$D104,0),0))))))))))))))))</f>
        <v>3.627557491677276E-2</v>
      </c>
      <c r="AS106" s="31">
        <f ca="1">IF($P106=2002,OFFSET('2002'!K$1,Calculations!$E104,0),IF($P106=2003,OFFSET('2003'!K$1,Calculations!$E104,0),IF($P106=2004,OFFSET('2004'!K$1,Calculations!$E104,0),IF($P106=2005,OFFSET('2005'!K$1,Calculations!$E104,0),IF($P106=2006,OFFSET('2006'!K$1,Calculations!$E104,0),IF($P106=2007,OFFSET('2007'!K$1,Calculations!$E104,0),IF($P106=2008,OFFSET('2008'!K$1,Calculations!$E104,0),IF($P106=2009,OFFSET('2009'!K$1,Calculations!$E104,0),IF($P106=2010,OFFSET('2010'!K$1,Calculations!$E104,0),IF($P106=2011,OFFSET('2011'!K$1,Calculations!$E104,0),IF($P106=2012,OFFSET('2012'!K$1,Calculations!$E104,0),IF($P106=2013,OFFSET('2013'!K$1,Calculations!$E104,0),IF($P106=2014,OFFSET('2014'!K$1,Calculations!$E104,0),IF($P106=2015,OFFSET('2015'!K$1,Calculations!$E104,0),IF($P106=2016,OFFSET('2016'!K$1,Calculations!$E104,0),IF($P106=2017,OFFSET('2017'!K$1,Calculations!$E104,0),0))))))))))))))))</f>
        <v>7.9724896375608784E-3</v>
      </c>
      <c r="AT106" s="31">
        <f ca="1">IF($P106=2002,OFFSET('2002'!L$1,Calculations!$E104,0),IF($P106=2003,OFFSET('2003'!L$1,Calculations!$E104,0),IF($P106=2004,OFFSET('2004'!L$1,Calculations!$E104,0),IF($P106=2005,OFFSET('2005'!L$1,Calculations!$E104,0),IF($P106=2006,OFFSET('2006'!L$1,Calculations!$E104,0),IF($P106=2007,OFFSET('2007'!L$1,Calculations!$E104,0),IF($P106=2008,OFFSET('2008'!L$1,Calculations!$E104,0),IF($P106=2009,OFFSET('2009'!L$1,Calculations!$E104,0),IF($P106=2010,OFFSET('2010'!L$1,Calculations!$E104,0),IF($P106=2011,OFFSET('2011'!L$1,Calculations!$E104,0),IF($P106=2012,OFFSET('2012'!L$1,Calculations!$E104,0),IF($P106=2013,OFFSET('2013'!L$1,Calculations!$E104,0),IF($P106=2014,OFFSET('2014'!L$1,Calculations!$E104,0),IF($P106=2015,OFFSET('2015'!L$1,Calculations!$E104,0),IF($P106=2016,OFFSET('2016'!L$1,Calculations!$E104,0),IF($P106=2017,OFFSET('2017'!L$1,Calculations!$E104,0),0))))))))))))))))</f>
        <v>6.6860149463855004E-2</v>
      </c>
      <c r="AU106" s="31">
        <f ca="1">IF($P106=2002,OFFSET('2002'!M$1,Calculations!$E104,0),IF($P106=2003,OFFSET('2003'!M$1,Calculations!$E104,0),IF($P106=2004,OFFSET('2004'!M$1,Calculations!$E104,0),IF($P106=2005,OFFSET('2005'!M$1,Calculations!$E104,0),IF($P106=2006,OFFSET('2006'!M$1,Calculations!$E104,0),IF($P106=2007,OFFSET('2007'!M$1,Calculations!$E104,0),IF($P106=2008,OFFSET('2008'!M$1,Calculations!$E104,0),IF($P106=2009,OFFSET('2009'!M$1,Calculations!$E104,0),IF($P106=2010,OFFSET('2010'!M$1,Calculations!$E104,0),IF($P106=2011,OFFSET('2011'!M$1,Calculations!$E104,0),IF($P106=2012,OFFSET('2012'!M$1,Calculations!$E104,0),IF($P106=2013,OFFSET('2013'!M$1,Calculations!$E104,0),IF($P106=2014,OFFSET('2014'!M$1,Calculations!$E104,0),IF($P106=2015,OFFSET('2015'!M$1,Calculations!$E104,0),IF($P106=2016,OFFSET('2016'!M$1,Calculations!$E104,0),IF($P106=2017,OFFSET('2017'!M$1,Calculations!$E104,0),0))))))))))))))))</f>
        <v>5.8931139489798584E-2</v>
      </c>
      <c r="AV106" s="31">
        <f ca="1">IF($P106=2002,OFFSET('2002'!N$1,Calculations!$E104,0),IF($P106=2003,OFFSET('2003'!N$1,Calculations!$E104,0),IF($P106=2004,OFFSET('2004'!N$1,Calculations!$E104,0),IF($P106=2005,OFFSET('2005'!N$1,Calculations!$E104,0),IF($P106=2006,OFFSET('2006'!N$1,Calculations!$E104,0),IF($P106=2007,OFFSET('2007'!N$1,Calculations!$E104,0),IF($P106=2008,OFFSET('2008'!N$1,Calculations!$E104,0),IF($P106=2009,OFFSET('2009'!N$1,Calculations!$E104,0),IF($P106=2010,OFFSET('2010'!N$1,Calculations!$E104,0),IF($P106=2011,OFFSET('2011'!N$1,Calculations!$E104,0),IF($P106=2012,OFFSET('2012'!N$1,Calculations!$E104,0),IF($P106=2013,OFFSET('2013'!N$1,Calculations!$E104,0),IF($P106=2014,OFFSET('2014'!N$1,Calculations!$E104,0),IF($P106=2015,OFFSET('2015'!N$1,Calculations!$E104,0),IF($P106=2016,OFFSET('2016'!N$1,Calculations!$E104,0),IF($P106=2017,OFFSET('2017'!N$1,Calculations!$E104,0),0))))))))))))))))</f>
        <v>2.51841885209231E-2</v>
      </c>
      <c r="AW106" s="31">
        <f ca="1">IF($P106=2002,OFFSET('2002'!O$1,Calculations!$E104,0),IF($P106=2003,OFFSET('2003'!O$1,Calculations!$E104,0),IF($P106=2004,OFFSET('2004'!O$1,Calculations!$E104,0),IF($P106=2005,OFFSET('2005'!O$1,Calculations!$E104,0),IF($P106=2006,OFFSET('2006'!O$1,Calculations!$E104,0),IF($P106=2007,OFFSET('2007'!O$1,Calculations!$E104,0),IF($P106=2008,OFFSET('2008'!O$1,Calculations!$E104,0),IF($P106=2009,OFFSET('2009'!O$1,Calculations!$E104,0),IF($P106=2010,OFFSET('2010'!O$1,Calculations!$E104,0),IF($P106=2011,OFFSET('2011'!O$1,Calculations!$E104,0),IF($P106=2012,OFFSET('2012'!O$1,Calculations!$E104,0),IF($P106=2013,OFFSET('2013'!O$1,Calculations!$E104,0),IF($P106=2014,OFFSET('2014'!O$1,Calculations!$E104,0),IF($P106=2015,OFFSET('2015'!O$1,Calculations!$E104,0),IF($P106=2016,OFFSET('2016'!O$1,Calculations!$E104,0),IF($P106=2017,OFFSET('2017'!O$1,Calculations!$E104,0),0))))))))))))))))</f>
        <v>3.1880087393908914E-2</v>
      </c>
      <c r="AX106" s="31">
        <f ca="1">IF($P106=2002,OFFSET('2002'!P$1,Calculations!$E104,0),IF($P106=2003,OFFSET('2003'!P$1,Calculations!$E104,0),IF($P106=2004,OFFSET('2004'!P$1,Calculations!$E104,0),IF($P106=2005,OFFSET('2005'!P$1,Calculations!$E104,0),IF($P106=2006,OFFSET('2006'!P$1,Calculations!$E104,0),IF($P106=2007,OFFSET('2007'!P$1,Calculations!$E104,0),IF($P106=2008,OFFSET('2008'!P$1,Calculations!$E104,0),IF($P106=2009,OFFSET('2009'!P$1,Calculations!$E104,0),IF($P106=2010,OFFSET('2010'!P$1,Calculations!$E104,0),IF($P106=2011,OFFSET('2011'!P$1,Calculations!$E104,0),IF($P106=2012,OFFSET('2012'!P$1,Calculations!$E104,0),IF($P106=2013,OFFSET('2013'!P$1,Calculations!$E104,0),IF($P106=2014,OFFSET('2014'!P$1,Calculations!$E104,0),IF($P106=2015,OFFSET('2015'!P$1,Calculations!$E104,0),IF($P106=2016,OFFSET('2016'!P$1,Calculations!$E104,0),IF($P106=2017,OFFSET('2017'!P$1,Calculations!$E104,0),0))))))))))))))))</f>
        <v>3.1334147071313774E-2</v>
      </c>
      <c r="AY106" s="34">
        <f ca="1">IF($P106=2002,OFFSET('2002'!Q$1,Calculations!$E104,0),IF($P106=2003,OFFSET('2003'!Q$1,Calculations!$E104,0),IF($P106=2004,OFFSET('2004'!Q$1,Calculations!$E104,0),IF($P106=2005,OFFSET('2005'!Q$1,Calculations!$E104,0),IF($P106=2006,OFFSET('2006'!Q$1,Calculations!$E104,0),IF($P106=2007,OFFSET('2007'!Q$1,Calculations!$E104,0),IF($P106=2008,OFFSET('2008'!Q$1,Calculations!$E104,0),IF($P106=2009,OFFSET('2009'!Q$1,Calculations!$E104,0),IF($P106=2010,OFFSET('2010'!Q$1,Calculations!$E104,0),IF($P106=2011,OFFSET('2011'!Q$1,Calculations!$E104,0),IF($P106=2012,OFFSET('2012'!Q$1,Calculations!$E104,0),IF($P106=2013,OFFSET('2013'!Q$1,Calculations!$E104,0),IF($P106=2014,OFFSET('2014'!Q$1,Calculations!$E104,0),IF($P106=2015,OFFSET('2015'!Q$1,Calculations!$E104,0),IF($P106=2016,OFFSET('2016'!Q$1,Calculations!$E104,0),IF($P106=2017,OFFSET('2017'!Q$1,Calculations!$E104,0),0))))))))))))))))</f>
        <v>3.123877454057248E-2</v>
      </c>
      <c r="AZ106" s="31">
        <f ca="1">IF($P106=2002,OFFSET('2002'!K$1,Calculations!$F104,0),IF($P106=2003,OFFSET('2003'!K$1,Calculations!$F104,0),IF($P106=2004,OFFSET('2004'!K$1,Calculations!$F104,0),IF($P106=2005,OFFSET('2005'!K$1,Calculations!$F104,0),IF($P106=2006,OFFSET('2006'!K$1,Calculations!$F104,0),IF($P106=2007,OFFSET('2007'!K$1,Calculations!$F104,0),IF($P106=2008,OFFSET('2008'!K$1,Calculations!$F104,0),IF($P106=2009,OFFSET('2009'!K$1,Calculations!$F104,0),IF($P106=2010,OFFSET('2010'!K$1,Calculations!$F104,0),IF($P106=2011,OFFSET('2011'!K$1,Calculations!$F104,0),IF($P106=2012,OFFSET('2012'!K$1,Calculations!$F104,0),IF($P106=2013,OFFSET('2013'!K$1,Calculations!$F104,0),IF($P106=2014,OFFSET('2014'!K$1,Calculations!$F104,0),IF($P106=2015,OFFSET('2015'!K$1,Calculations!$F104,0),IF($P106=2016,OFFSET('2016'!K$1,Calculations!$F104,0),IF($P106=2017,OFFSET('2017'!K$1,Calculations!$F104,0),0))))))))))))))))</f>
        <v>8.6958938675926615E-4</v>
      </c>
      <c r="BA106" s="31">
        <f ca="1">IF($P106=2002,OFFSET('2002'!L$1,Calculations!$F104,0),IF($P106=2003,OFFSET('2003'!L$1,Calculations!$F104,0),IF($P106=2004,OFFSET('2004'!L$1,Calculations!$F104,0),IF($P106=2005,OFFSET('2005'!L$1,Calculations!$F104,0),IF($P106=2006,OFFSET('2006'!L$1,Calculations!$F104,0),IF($P106=2007,OFFSET('2007'!L$1,Calculations!$F104,0),IF($P106=2008,OFFSET('2008'!L$1,Calculations!$F104,0),IF($P106=2009,OFFSET('2009'!L$1,Calculations!$F104,0),IF($P106=2010,OFFSET('2010'!L$1,Calculations!$F104,0),IF($P106=2011,OFFSET('2011'!L$1,Calculations!$F104,0),IF($P106=2012,OFFSET('2012'!L$1,Calculations!$F104,0),IF($P106=2013,OFFSET('2013'!L$1,Calculations!$F104,0),IF($P106=2014,OFFSET('2014'!L$1,Calculations!$F104,0),IF($P106=2015,OFFSET('2015'!L$1,Calculations!$F104,0),IF($P106=2016,OFFSET('2016'!L$1,Calculations!$F104,0),IF($P106=2017,OFFSET('2017'!L$1,Calculations!$F104,0),0))))))))))))))))</f>
        <v>1.7291081136534683E-2</v>
      </c>
      <c r="BB106" s="31">
        <f ca="1">IF($P106=2002,OFFSET('2002'!M$1,Calculations!$F104,0),IF($P106=2003,OFFSET('2003'!M$1,Calculations!$F104,0),IF($P106=2004,OFFSET('2004'!M$1,Calculations!$F104,0),IF($P106=2005,OFFSET('2005'!M$1,Calculations!$F104,0),IF($P106=2006,OFFSET('2006'!M$1,Calculations!$F104,0),IF($P106=2007,OFFSET('2007'!M$1,Calculations!$F104,0),IF($P106=2008,OFFSET('2008'!M$1,Calculations!$F104,0),IF($P106=2009,OFFSET('2009'!M$1,Calculations!$F104,0),IF($P106=2010,OFFSET('2010'!M$1,Calculations!$F104,0),IF($P106=2011,OFFSET('2011'!M$1,Calculations!$F104,0),IF($P106=2012,OFFSET('2012'!M$1,Calculations!$F104,0),IF($P106=2013,OFFSET('2013'!M$1,Calculations!$F104,0),IF($P106=2014,OFFSET('2014'!M$1,Calculations!$F104,0),IF($P106=2015,OFFSET('2015'!M$1,Calculations!$F104,0),IF($P106=2016,OFFSET('2016'!M$1,Calculations!$F104,0),IF($P106=2017,OFFSET('2017'!M$1,Calculations!$F104,0),0))))))))))))))))</f>
        <v>2.9009207757211164E-2</v>
      </c>
      <c r="BC106" s="31">
        <f ca="1">IF($P106=2002,OFFSET('2002'!N$1,Calculations!$F104,0),IF($P106=2003,OFFSET('2003'!N$1,Calculations!$F104,0),IF($P106=2004,OFFSET('2004'!N$1,Calculations!$F104,0),IF($P106=2005,OFFSET('2005'!N$1,Calculations!$F104,0),IF($P106=2006,OFFSET('2006'!N$1,Calculations!$F104,0),IF($P106=2007,OFFSET('2007'!N$1,Calculations!$F104,0),IF($P106=2008,OFFSET('2008'!N$1,Calculations!$F104,0),IF($P106=2009,OFFSET('2009'!N$1,Calculations!$F104,0),IF($P106=2010,OFFSET('2010'!N$1,Calculations!$F104,0),IF($P106=2011,OFFSET('2011'!N$1,Calculations!$F104,0),IF($P106=2012,OFFSET('2012'!N$1,Calculations!$F104,0),IF($P106=2013,OFFSET('2013'!N$1,Calculations!$F104,0),IF($P106=2014,OFFSET('2014'!N$1,Calculations!$F104,0),IF($P106=2015,OFFSET('2015'!N$1,Calculations!$F104,0),IF($P106=2016,OFFSET('2016'!N$1,Calculations!$F104,0),IF($P106=2017,OFFSET('2017'!N$1,Calculations!$F104,0),0))))))))))))))))</f>
        <v>2.4793650446576731E-2</v>
      </c>
      <c r="BD106" s="31">
        <f ca="1">IF($P106=2002,OFFSET('2002'!O$1,Calculations!$F104,0),IF($P106=2003,OFFSET('2003'!O$1,Calculations!$F104,0),IF($P106=2004,OFFSET('2004'!O$1,Calculations!$F104,0),IF($P106=2005,OFFSET('2005'!O$1,Calculations!$F104,0),IF($P106=2006,OFFSET('2006'!O$1,Calculations!$F104,0),IF($P106=2007,OFFSET('2007'!O$1,Calculations!$F104,0),IF($P106=2008,OFFSET('2008'!O$1,Calculations!$F104,0),IF($P106=2009,OFFSET('2009'!O$1,Calculations!$F104,0),IF($P106=2010,OFFSET('2010'!O$1,Calculations!$F104,0),IF($P106=2011,OFFSET('2011'!O$1,Calculations!$F104,0),IF($P106=2012,OFFSET('2012'!O$1,Calculations!$F104,0),IF($P106=2013,OFFSET('2013'!O$1,Calculations!$F104,0),IF($P106=2014,OFFSET('2014'!O$1,Calculations!$F104,0),IF($P106=2015,OFFSET('2015'!O$1,Calculations!$F104,0),IF($P106=2016,OFFSET('2016'!O$1,Calculations!$F104,0),IF($P106=2017,OFFSET('2017'!O$1,Calculations!$F104,0),0))))))))))))))))</f>
        <v>1.2963968529768694E-2</v>
      </c>
      <c r="BE106" s="31">
        <f ca="1">IF($P106=2002,OFFSET('2002'!P$1,Calculations!$F104,0),IF($P106=2003,OFFSET('2003'!P$1,Calculations!$F104,0),IF($P106=2004,OFFSET('2004'!P$1,Calculations!$F104,0),IF($P106=2005,OFFSET('2005'!P$1,Calculations!$F104,0),IF($P106=2006,OFFSET('2006'!P$1,Calculations!$F104,0),IF($P106=2007,OFFSET('2007'!P$1,Calculations!$F104,0),IF($P106=2008,OFFSET('2008'!P$1,Calculations!$F104,0),IF($P106=2009,OFFSET('2009'!P$1,Calculations!$F104,0),IF($P106=2010,OFFSET('2010'!P$1,Calculations!$F104,0),IF($P106=2011,OFFSET('2011'!P$1,Calculations!$F104,0),IF($P106=2012,OFFSET('2012'!P$1,Calculations!$F104,0),IF($P106=2013,OFFSET('2013'!P$1,Calculations!$F104,0),IF($P106=2014,OFFSET('2014'!P$1,Calculations!$F104,0),IF($P106=2015,OFFSET('2015'!P$1,Calculations!$F104,0),IF($P106=2016,OFFSET('2016'!P$1,Calculations!$F104,0),IF($P106=2017,OFFSET('2017'!P$1,Calculations!$F104,0),0))))))))))))))))</f>
        <v>1.9538954650530811E-2</v>
      </c>
      <c r="BF106" s="34">
        <f ca="1">IF($P106=2002,OFFSET('2002'!Q$1,Calculations!$F104,0),IF($P106=2003,OFFSET('2003'!Q$1,Calculations!$F104,0),IF($P106=2004,OFFSET('2004'!Q$1,Calculations!$F104,0),IF($P106=2005,OFFSET('2005'!Q$1,Calculations!$F104,0),IF($P106=2006,OFFSET('2006'!Q$1,Calculations!$F104,0),IF($P106=2007,OFFSET('2007'!Q$1,Calculations!$F104,0),IF($P106=2008,OFFSET('2008'!Q$1,Calculations!$F104,0),IF($P106=2009,OFFSET('2009'!Q$1,Calculations!$F104,0),IF($P106=2010,OFFSET('2010'!Q$1,Calculations!$F104,0),IF($P106=2011,OFFSET('2011'!Q$1,Calculations!$F104,0),IF($P106=2012,OFFSET('2012'!Q$1,Calculations!$F104,0),IF($P106=2013,OFFSET('2013'!Q$1,Calculations!$F104,0),IF($P106=2014,OFFSET('2014'!Q$1,Calculations!$F104,0),IF($P106=2015,OFFSET('2015'!Q$1,Calculations!$F104,0),IF($P106=2016,OFFSET('2016'!Q$1,Calculations!$F104,0),IF($P106=2017,OFFSET('2017'!Q$1,Calculations!$F104,0),0))))))))))))))))</f>
        <v>1.0865858812823769E-2</v>
      </c>
      <c r="BG106" s="31">
        <f ca="1">IF($P106=2002,OFFSET('2002'!K$1,Calculations!$G104,0),IF($P106=2003,OFFSET('2003'!K$1,Calculations!$G104,0),IF($P106=2004,OFFSET('2004'!K$1,Calculations!$G104,0),IF($P106=2005,OFFSET('2005'!K$1,Calculations!$G104,0),IF($P106=2006,OFFSET('2006'!K$1,Calculations!$G104,0),IF($P106=2007,OFFSET('2007'!K$1,Calculations!$G104,0),IF($P106=2008,OFFSET('2008'!K$1,Calculations!$G104,0),IF($P106=2009,OFFSET('2009'!K$1,Calculations!$G104,0),IF($P106=2010,OFFSET('2010'!K$1,Calculations!$G104,0),IF($P106=2011,OFFSET('2011'!K$1,Calculations!$G104,0),IF($P106=2012,OFFSET('2012'!K$1,Calculations!$G104,0),IF($P106=2013,OFFSET('2013'!K$1,Calculations!$G104,0),IF($P106=2014,OFFSET('2014'!K$1,Calculations!$G104,0),IF($P106=2015,OFFSET('2015'!K$1,Calculations!$G104,0),IF($P106=2016,OFFSET('2016'!K$1,Calculations!$G104,0),IF($P106=2017,OFFSET('2017'!K$1,Calculations!$G104,0),0))))))))))))))))</f>
        <v>9.2259916987666793E-2</v>
      </c>
      <c r="BH106" s="31">
        <f ca="1">IF($P106=2002,OFFSET('2002'!L$1,Calculations!$G104,0),IF($P106=2003,OFFSET('2003'!L$1,Calculations!$G104,0),IF($P106=2004,OFFSET('2004'!L$1,Calculations!$G104,0),IF($P106=2005,OFFSET('2005'!L$1,Calculations!$G104,0),IF($P106=2006,OFFSET('2006'!L$1,Calculations!$G104,0),IF($P106=2007,OFFSET('2007'!L$1,Calculations!$G104,0),IF($P106=2008,OFFSET('2008'!L$1,Calculations!$G104,0),IF($P106=2009,OFFSET('2009'!L$1,Calculations!$G104,0),IF($P106=2010,OFFSET('2010'!L$1,Calculations!$G104,0),IF($P106=2011,OFFSET('2011'!L$1,Calculations!$G104,0),IF($P106=2012,OFFSET('2012'!L$1,Calculations!$G104,0),IF($P106=2013,OFFSET('2013'!L$1,Calculations!$G104,0),IF($P106=2014,OFFSET('2014'!L$1,Calculations!$G104,0),IF($P106=2015,OFFSET('2015'!L$1,Calculations!$G104,0),IF($P106=2016,OFFSET('2016'!L$1,Calculations!$G104,0),IF($P106=2017,OFFSET('2017'!L$1,Calculations!$G104,0),0))))))))))))))))</f>
        <v>0.22228249138468384</v>
      </c>
      <c r="BI106" s="31">
        <f ca="1">IF($P106=2002,OFFSET('2002'!M$1,Calculations!$G104,0),IF($P106=2003,OFFSET('2003'!M$1,Calculations!$G104,0),IF($P106=2004,OFFSET('2004'!M$1,Calculations!$G104,0),IF($P106=2005,OFFSET('2005'!M$1,Calculations!$G104,0),IF($P106=2006,OFFSET('2006'!M$1,Calculations!$G104,0),IF($P106=2007,OFFSET('2007'!M$1,Calculations!$G104,0),IF($P106=2008,OFFSET('2008'!M$1,Calculations!$G104,0),IF($P106=2009,OFFSET('2009'!M$1,Calculations!$G104,0),IF($P106=2010,OFFSET('2010'!M$1,Calculations!$G104,0),IF($P106=2011,OFFSET('2011'!M$1,Calculations!$G104,0),IF($P106=2012,OFFSET('2012'!M$1,Calculations!$G104,0),IF($P106=2013,OFFSET('2013'!M$1,Calculations!$G104,0),IF($P106=2014,OFFSET('2014'!M$1,Calculations!$G104,0),IF($P106=2015,OFFSET('2015'!M$1,Calculations!$G104,0),IF($P106=2016,OFFSET('2016'!M$1,Calculations!$G104,0),IF($P106=2017,OFFSET('2017'!M$1,Calculations!$G104,0),0))))))))))))))))</f>
        <v>0.11088240256744679</v>
      </c>
      <c r="BJ106" s="31">
        <f ca="1">IF($P106=2002,OFFSET('2002'!N$1,Calculations!$G104,0),IF($P106=2003,OFFSET('2003'!N$1,Calculations!$G104,0),IF($P106=2004,OFFSET('2004'!N$1,Calculations!$G104,0),IF($P106=2005,OFFSET('2005'!N$1,Calculations!$G104,0),IF($P106=2006,OFFSET('2006'!N$1,Calculations!$G104,0),IF($P106=2007,OFFSET('2007'!N$1,Calculations!$G104,0),IF($P106=2008,OFFSET('2008'!N$1,Calculations!$G104,0),IF($P106=2009,OFFSET('2009'!N$1,Calculations!$G104,0),IF($P106=2010,OFFSET('2010'!N$1,Calculations!$G104,0),IF($P106=2011,OFFSET('2011'!N$1,Calculations!$G104,0),IF($P106=2012,OFFSET('2012'!N$1,Calculations!$G104,0),IF($P106=2013,OFFSET('2013'!N$1,Calculations!$G104,0),IF($P106=2014,OFFSET('2014'!N$1,Calculations!$G104,0),IF($P106=2015,OFFSET('2015'!N$1,Calculations!$G104,0),IF($P106=2016,OFFSET('2016'!N$1,Calculations!$G104,0),IF($P106=2017,OFFSET('2017'!N$1,Calculations!$G104,0),0))))))))))))))))</f>
        <v>0.13825547667856619</v>
      </c>
      <c r="BK106" s="31">
        <f ca="1">IF($P106=2002,OFFSET('2002'!O$1,Calculations!$G104,0),IF($P106=2003,OFFSET('2003'!O$1,Calculations!$G104,0),IF($P106=2004,OFFSET('2004'!O$1,Calculations!$G104,0),IF($P106=2005,OFFSET('2005'!O$1,Calculations!$G104,0),IF($P106=2006,OFFSET('2006'!O$1,Calculations!$G104,0),IF($P106=2007,OFFSET('2007'!O$1,Calculations!$G104,0),IF($P106=2008,OFFSET('2008'!O$1,Calculations!$G104,0),IF($P106=2009,OFFSET('2009'!O$1,Calculations!$G104,0),IF($P106=2010,OFFSET('2010'!O$1,Calculations!$G104,0),IF($P106=2011,OFFSET('2011'!O$1,Calculations!$G104,0),IF($P106=2012,OFFSET('2012'!O$1,Calculations!$G104,0),IF($P106=2013,OFFSET('2013'!O$1,Calculations!$G104,0),IF($P106=2014,OFFSET('2014'!O$1,Calculations!$G104,0),IF($P106=2015,OFFSET('2015'!O$1,Calculations!$G104,0),IF($P106=2016,OFFSET('2016'!O$1,Calculations!$G104,0),IF($P106=2017,OFFSET('2017'!O$1,Calculations!$G104,0),0))))))))))))))))</f>
        <v>0.13331352039399397</v>
      </c>
      <c r="BL106" s="31">
        <f ca="1">IF($P106=2002,OFFSET('2002'!P$1,Calculations!$G104,0),IF($P106=2003,OFFSET('2003'!P$1,Calculations!$G104,0),IF($P106=2004,OFFSET('2004'!P$1,Calculations!$G104,0),IF($P106=2005,OFFSET('2005'!P$1,Calculations!$G104,0),IF($P106=2006,OFFSET('2006'!P$1,Calculations!$G104,0),IF($P106=2007,OFFSET('2007'!P$1,Calculations!$G104,0),IF($P106=2008,OFFSET('2008'!P$1,Calculations!$G104,0),IF($P106=2009,OFFSET('2009'!P$1,Calculations!$G104,0),IF($P106=2010,OFFSET('2010'!P$1,Calculations!$G104,0),IF($P106=2011,OFFSET('2011'!P$1,Calculations!$G104,0),IF($P106=2012,OFFSET('2012'!P$1,Calculations!$G104,0),IF($P106=2013,OFFSET('2013'!P$1,Calculations!$G104,0),IF($P106=2014,OFFSET('2014'!P$1,Calculations!$G104,0),IF($P106=2015,OFFSET('2015'!P$1,Calculations!$G104,0),IF($P106=2016,OFFSET('2016'!P$1,Calculations!$G104,0),IF($P106=2017,OFFSET('2017'!P$1,Calculations!$G104,0),0))))))))))))))))</f>
        <v>0.23643497457045506</v>
      </c>
      <c r="BM106" s="34">
        <f ca="1">IF($P106=2002,OFFSET('2002'!Q$1,Calculations!$G104,0),IF($P106=2003,OFFSET('2003'!Q$1,Calculations!$G104,0),IF($P106=2004,OFFSET('2004'!Q$1,Calculations!$G104,0),IF($P106=2005,OFFSET('2005'!Q$1,Calculations!$G104,0),IF($P106=2006,OFFSET('2006'!Q$1,Calculations!$G104,0),IF($P106=2007,OFFSET('2007'!Q$1,Calculations!$G104,0),IF($P106=2008,OFFSET('2008'!Q$1,Calculations!$G104,0),IF($P106=2009,OFFSET('2009'!Q$1,Calculations!$G104,0),IF($P106=2010,OFFSET('2010'!Q$1,Calculations!$G104,0),IF($P106=2011,OFFSET('2011'!Q$1,Calculations!$G104,0),IF($P106=2012,OFFSET('2012'!Q$1,Calculations!$G104,0),IF($P106=2013,OFFSET('2013'!Q$1,Calculations!$G104,0),IF($P106=2014,OFFSET('2014'!Q$1,Calculations!$G104,0),IF($P106=2015,OFFSET('2015'!Q$1,Calculations!$G104,0),IF($P106=2016,OFFSET('2016'!Q$1,Calculations!$G104,0),IF($P106=2017,OFFSET('2017'!Q$1,Calculations!$G104,0),0))))))))))))))))</f>
        <v>0.13426033840600679</v>
      </c>
      <c r="BN106" s="31">
        <f ca="1">IF($P106=2002,OFFSET('2002'!K$1,Calculations!$H104,0),IF($P106=2003,OFFSET('2003'!K$1,Calculations!$H104,0),IF($P106=2004,OFFSET('2004'!K$1,Calculations!$H104,0),IF($P106=2005,OFFSET('2005'!K$1,Calculations!$H104,0),IF($P106=2006,OFFSET('2006'!K$1,Calculations!$H104,0),IF($P106=2007,OFFSET('2007'!K$1,Calculations!$H104,0),IF($P106=2008,OFFSET('2008'!K$1,Calculations!$H104,0),IF($P106=2009,OFFSET('2009'!K$1,Calculations!$H104,0),IF($P106=2010,OFFSET('2010'!K$1,Calculations!$H104,0),IF($P106=2011,OFFSET('2011'!K$1,Calculations!$H104,0),IF($P106=2012,OFFSET('2012'!K$1,Calculations!$H104,0),IF($P106=2013,OFFSET('2013'!K$1,Calculations!$H104,0),IF($P106=2014,OFFSET('2014'!K$1,Calculations!$H104,0),IF($P106=2015,OFFSET('2015'!K$1,Calculations!$H104,0),IF($P106=2016,OFFSET('2016'!K$1,Calculations!$H104,0),IF($P106=2017,OFFSET('2017'!K$1,Calculations!$H104,0),0))))))))))))))))</f>
        <v>4.4117410557592849E-4</v>
      </c>
      <c r="BO106" s="31">
        <f ca="1">IF($P106=2002,OFFSET('2002'!L$1,Calculations!$H104,0),IF($P106=2003,OFFSET('2003'!L$1,Calculations!$H104,0),IF($P106=2004,OFFSET('2004'!L$1,Calculations!$H104,0),IF($P106=2005,OFFSET('2005'!L$1,Calculations!$H104,0),IF($P106=2006,OFFSET('2006'!L$1,Calculations!$H104,0),IF($P106=2007,OFFSET('2007'!L$1,Calculations!$H104,0),IF($P106=2008,OFFSET('2008'!L$1,Calculations!$H104,0),IF($P106=2009,OFFSET('2009'!L$1,Calculations!$H104,0),IF($P106=2010,OFFSET('2010'!L$1,Calculations!$H104,0),IF($P106=2011,OFFSET('2011'!L$1,Calculations!$H104,0),IF($P106=2012,OFFSET('2012'!L$1,Calculations!$H104,0),IF($P106=2013,OFFSET('2013'!L$1,Calculations!$H104,0),IF($P106=2014,OFFSET('2014'!L$1,Calculations!$H104,0),IF($P106=2015,OFFSET('2015'!L$1,Calculations!$H104,0),IF($P106=2016,OFFSET('2016'!L$1,Calculations!$H104,0),IF($P106=2017,OFFSET('2017'!L$1,Calculations!$H104,0),0))))))))))))))))</f>
        <v>3.6265653476205487E-2</v>
      </c>
      <c r="BP106" s="31">
        <f ca="1">IF($P106=2002,OFFSET('2002'!M$1,Calculations!$H104,0),IF($P106=2003,OFFSET('2003'!M$1,Calculations!$H104,0),IF($P106=2004,OFFSET('2004'!M$1,Calculations!$H104,0),IF($P106=2005,OFFSET('2005'!M$1,Calculations!$H104,0),IF($P106=2006,OFFSET('2006'!M$1,Calculations!$H104,0),IF($P106=2007,OFFSET('2007'!M$1,Calculations!$H104,0),IF($P106=2008,OFFSET('2008'!M$1,Calculations!$H104,0),IF($P106=2009,OFFSET('2009'!M$1,Calculations!$H104,0),IF($P106=2010,OFFSET('2010'!M$1,Calculations!$H104,0),IF($P106=2011,OFFSET('2011'!M$1,Calculations!$H104,0),IF($P106=2012,OFFSET('2012'!M$1,Calculations!$H104,0),IF($P106=2013,OFFSET('2013'!M$1,Calculations!$H104,0),IF($P106=2014,OFFSET('2014'!M$1,Calculations!$H104,0),IF($P106=2015,OFFSET('2015'!M$1,Calculations!$H104,0),IF($P106=2016,OFFSET('2016'!M$1,Calculations!$H104,0),IF($P106=2017,OFFSET('2017'!M$1,Calculations!$H104,0),0))))))))))))))))</f>
        <v>1.8993719324119768E-2</v>
      </c>
      <c r="BQ106" s="31">
        <f ca="1">IF($P106=2002,OFFSET('2002'!N$1,Calculations!$H104,0),IF($P106=2003,OFFSET('2003'!N$1,Calculations!$H104,0),IF($P106=2004,OFFSET('2004'!N$1,Calculations!$H104,0),IF($P106=2005,OFFSET('2005'!N$1,Calculations!$H104,0),IF($P106=2006,OFFSET('2006'!N$1,Calculations!$H104,0),IF($P106=2007,OFFSET('2007'!N$1,Calculations!$H104,0),IF($P106=2008,OFFSET('2008'!N$1,Calculations!$H104,0),IF($P106=2009,OFFSET('2009'!N$1,Calculations!$H104,0),IF($P106=2010,OFFSET('2010'!N$1,Calculations!$H104,0),IF($P106=2011,OFFSET('2011'!N$1,Calculations!$H104,0),IF($P106=2012,OFFSET('2012'!N$1,Calculations!$H104,0),IF($P106=2013,OFFSET('2013'!N$1,Calculations!$H104,0),IF($P106=2014,OFFSET('2014'!N$1,Calculations!$H104,0),IF($P106=2015,OFFSET('2015'!N$1,Calculations!$H104,0),IF($P106=2016,OFFSET('2016'!N$1,Calculations!$H104,0),IF($P106=2017,OFFSET('2017'!N$1,Calculations!$H104,0),0))))))))))))))))</f>
        <v>0.1014591765169981</v>
      </c>
      <c r="BR106" s="31">
        <f ca="1">IF($P106=2002,OFFSET('2002'!O$1,Calculations!$H104,0),IF($P106=2003,OFFSET('2003'!O$1,Calculations!$H104,0),IF($P106=2004,OFFSET('2004'!O$1,Calculations!$H104,0),IF($P106=2005,OFFSET('2005'!O$1,Calculations!$H104,0),IF($P106=2006,OFFSET('2006'!O$1,Calculations!$H104,0),IF($P106=2007,OFFSET('2007'!O$1,Calculations!$H104,0),IF($P106=2008,OFFSET('2008'!O$1,Calculations!$H104,0),IF($P106=2009,OFFSET('2009'!O$1,Calculations!$H104,0),IF($P106=2010,OFFSET('2010'!O$1,Calculations!$H104,0),IF($P106=2011,OFFSET('2011'!O$1,Calculations!$H104,0),IF($P106=2012,OFFSET('2012'!O$1,Calculations!$H104,0),IF($P106=2013,OFFSET('2013'!O$1,Calculations!$H104,0),IF($P106=2014,OFFSET('2014'!O$1,Calculations!$H104,0),IF($P106=2015,OFFSET('2015'!O$1,Calculations!$H104,0),IF($P106=2016,OFFSET('2016'!O$1,Calculations!$H104,0),IF($P106=2017,OFFSET('2017'!O$1,Calculations!$H104,0),0))))))))))))))))</f>
        <v>3.1136766158728875E-3</v>
      </c>
      <c r="BS106" s="31">
        <f ca="1">IF($P106=2002,OFFSET('2002'!P$1,Calculations!$H104,0),IF($P106=2003,OFFSET('2003'!P$1,Calculations!$H104,0),IF($P106=2004,OFFSET('2004'!P$1,Calculations!$H104,0),IF($P106=2005,OFFSET('2005'!P$1,Calculations!$H104,0),IF($P106=2006,OFFSET('2006'!P$1,Calculations!$H104,0),IF($P106=2007,OFFSET('2007'!P$1,Calculations!$H104,0),IF($P106=2008,OFFSET('2008'!P$1,Calculations!$H104,0),IF($P106=2009,OFFSET('2009'!P$1,Calculations!$H104,0),IF($P106=2010,OFFSET('2010'!P$1,Calculations!$H104,0),IF($P106=2011,OFFSET('2011'!P$1,Calculations!$H104,0),IF($P106=2012,OFFSET('2012'!P$1,Calculations!$H104,0),IF($P106=2013,OFFSET('2013'!P$1,Calculations!$H104,0),IF($P106=2014,OFFSET('2014'!P$1,Calculations!$H104,0),IF($P106=2015,OFFSET('2015'!P$1,Calculations!$H104,0),IF($P106=2016,OFFSET('2016'!P$1,Calculations!$H104,0),IF($P106=2017,OFFSET('2017'!P$1,Calculations!$H104,0),0))))))))))))))))</f>
        <v>0.26805180215301994</v>
      </c>
      <c r="BT106" s="34">
        <f ca="1">IF($P106=2002,OFFSET('2002'!Q$1,Calculations!$H104,0),IF($P106=2003,OFFSET('2003'!Q$1,Calculations!$H104,0),IF($P106=2004,OFFSET('2004'!Q$1,Calculations!$H104,0),IF($P106=2005,OFFSET('2005'!Q$1,Calculations!$H104,0),IF($P106=2006,OFFSET('2006'!Q$1,Calculations!$H104,0),IF($P106=2007,OFFSET('2007'!Q$1,Calculations!$H104,0),IF($P106=2008,OFFSET('2008'!Q$1,Calculations!$H104,0),IF($P106=2009,OFFSET('2009'!Q$1,Calculations!$H104,0),IF($P106=2010,OFFSET('2010'!Q$1,Calculations!$H104,0),IF($P106=2011,OFFSET('2011'!Q$1,Calculations!$H104,0),IF($P106=2012,OFFSET('2012'!Q$1,Calculations!$H104,0),IF($P106=2013,OFFSET('2013'!Q$1,Calculations!$H104,0),IF($P106=2014,OFFSET('2014'!Q$1,Calculations!$H104,0),IF($P106=2015,OFFSET('2015'!Q$1,Calculations!$H104,0),IF($P106=2016,OFFSET('2016'!Q$1,Calculations!$H104,0),IF($P106=2017,OFFSET('2017'!Q$1,Calculations!$H104,0),0))))))))))))))))</f>
        <v>1.3035289430219581E-2</v>
      </c>
      <c r="BU106" s="31">
        <f ca="1">IF($P106=2002,OFFSET('2002'!K$1,Calculations!$I104,0),IF($P106=2003,OFFSET('2003'!K$1,Calculations!$I104,0),IF($P106=2004,OFFSET('2004'!K$1,Calculations!$I104,0),IF($P106=2005,OFFSET('2005'!K$1,Calculations!$I104,0),IF($P106=2006,OFFSET('2006'!K$1,Calculations!$I104,0),IF($P106=2007,OFFSET('2007'!K$1,Calculations!$I104,0),IF($P106=2008,OFFSET('2008'!K$1,Calculations!$I104,0),IF($P106=2009,OFFSET('2009'!K$1,Calculations!$I104,0),IF($P106=2010,OFFSET('2010'!K$1,Calculations!$I104,0),IF($P106=2011,OFFSET('2011'!K$1,Calculations!$I104,0),IF($P106=2012,OFFSET('2012'!K$1,Calculations!$I104,0),IF($P106=2013,OFFSET('2013'!K$1,Calculations!$I104,0),IF($P106=2014,OFFSET('2014'!K$1,Calculations!$I104,0),IF($P106=2015,OFFSET('2015'!K$1,Calculations!$I104,0),IF($P106=2016,OFFSET('2016'!K$1,Calculations!$I104,0),IF($P106=2017,OFFSET('2017'!K$1,Calculations!$I104,0),0))))))))))))))))</f>
        <v>5.3887764468083634E-3</v>
      </c>
      <c r="BV106" s="31">
        <f ca="1">IF($P106=2002,OFFSET('2002'!L$1,Calculations!$I104,0),IF($P106=2003,OFFSET('2003'!L$1,Calculations!$I104,0),IF($P106=2004,OFFSET('2004'!L$1,Calculations!$I104,0),IF($P106=2005,OFFSET('2005'!L$1,Calculations!$I104,0),IF($P106=2006,OFFSET('2006'!L$1,Calculations!$I104,0),IF($P106=2007,OFFSET('2007'!L$1,Calculations!$I104,0),IF($P106=2008,OFFSET('2008'!L$1,Calculations!$I104,0),IF($P106=2009,OFFSET('2009'!L$1,Calculations!$I104,0),IF($P106=2010,OFFSET('2010'!L$1,Calculations!$I104,0),IF($P106=2011,OFFSET('2011'!L$1,Calculations!$I104,0),IF($P106=2012,OFFSET('2012'!L$1,Calculations!$I104,0),IF($P106=2013,OFFSET('2013'!L$1,Calculations!$I104,0),IF($P106=2014,OFFSET('2014'!L$1,Calculations!$I104,0),IF($P106=2015,OFFSET('2015'!L$1,Calculations!$I104,0),IF($P106=2016,OFFSET('2016'!L$1,Calculations!$I104,0),IF($P106=2017,OFFSET('2017'!L$1,Calculations!$I104,0),0))))))))))))))))</f>
        <v>4.4700059551559375E-2</v>
      </c>
      <c r="BW106" s="31">
        <f ca="1">IF($P106=2002,OFFSET('2002'!M$1,Calculations!$I104,0),IF($P106=2003,OFFSET('2003'!M$1,Calculations!$I104,0),IF($P106=2004,OFFSET('2004'!M$1,Calculations!$I104,0),IF($P106=2005,OFFSET('2005'!M$1,Calculations!$I104,0),IF($P106=2006,OFFSET('2006'!M$1,Calculations!$I104,0),IF($P106=2007,OFFSET('2007'!M$1,Calculations!$I104,0),IF($P106=2008,OFFSET('2008'!M$1,Calculations!$I104,0),IF($P106=2009,OFFSET('2009'!M$1,Calculations!$I104,0),IF($P106=2010,OFFSET('2010'!M$1,Calculations!$I104,0),IF($P106=2011,OFFSET('2011'!M$1,Calculations!$I104,0),IF($P106=2012,OFFSET('2012'!M$1,Calculations!$I104,0),IF($P106=2013,OFFSET('2013'!M$1,Calculations!$I104,0),IF($P106=2014,OFFSET('2014'!M$1,Calculations!$I104,0),IF($P106=2015,OFFSET('2015'!M$1,Calculations!$I104,0),IF($P106=2016,OFFSET('2016'!M$1,Calculations!$I104,0),IF($P106=2017,OFFSET('2017'!M$1,Calculations!$I104,0),0))))))))))))))))</f>
        <v>4.7105689993796204E-2</v>
      </c>
      <c r="BX106" s="31">
        <f ca="1">IF($P106=2002,OFFSET('2002'!N$1,Calculations!$I104,0),IF($P106=2003,OFFSET('2003'!N$1,Calculations!$I104,0),IF($P106=2004,OFFSET('2004'!N$1,Calculations!$I104,0),IF($P106=2005,OFFSET('2005'!N$1,Calculations!$I104,0),IF($P106=2006,OFFSET('2006'!N$1,Calculations!$I104,0),IF($P106=2007,OFFSET('2007'!N$1,Calculations!$I104,0),IF($P106=2008,OFFSET('2008'!N$1,Calculations!$I104,0),IF($P106=2009,OFFSET('2009'!N$1,Calculations!$I104,0),IF($P106=2010,OFFSET('2010'!N$1,Calculations!$I104,0),IF($P106=2011,OFFSET('2011'!N$1,Calculations!$I104,0),IF($P106=2012,OFFSET('2012'!N$1,Calculations!$I104,0),IF($P106=2013,OFFSET('2013'!N$1,Calculations!$I104,0),IF($P106=2014,OFFSET('2014'!N$1,Calculations!$I104,0),IF($P106=2015,OFFSET('2015'!N$1,Calculations!$I104,0),IF($P106=2016,OFFSET('2016'!N$1,Calculations!$I104,0),IF($P106=2017,OFFSET('2017'!N$1,Calculations!$I104,0),0))))))))))))))))</f>
        <v>4.8220772772560379E-2</v>
      </c>
      <c r="BY106" s="31">
        <f ca="1">IF($P106=2002,OFFSET('2002'!O$1,Calculations!$I104,0),IF($P106=2003,OFFSET('2003'!O$1,Calculations!$I104,0),IF($P106=2004,OFFSET('2004'!O$1,Calculations!$I104,0),IF($P106=2005,OFFSET('2005'!O$1,Calculations!$I104,0),IF($P106=2006,OFFSET('2006'!O$1,Calculations!$I104,0),IF($P106=2007,OFFSET('2007'!O$1,Calculations!$I104,0),IF($P106=2008,OFFSET('2008'!O$1,Calculations!$I104,0),IF($P106=2009,OFFSET('2009'!O$1,Calculations!$I104,0),IF($P106=2010,OFFSET('2010'!O$1,Calculations!$I104,0),IF($P106=2011,OFFSET('2011'!O$1,Calculations!$I104,0),IF($P106=2012,OFFSET('2012'!O$1,Calculations!$I104,0),IF($P106=2013,OFFSET('2013'!O$1,Calculations!$I104,0),IF($P106=2014,OFFSET('2014'!O$1,Calculations!$I104,0),IF($P106=2015,OFFSET('2015'!O$1,Calculations!$I104,0),IF($P106=2016,OFFSET('2016'!O$1,Calculations!$I104,0),IF($P106=2017,OFFSET('2017'!O$1,Calculations!$I104,0),0))))))))))))))))</f>
        <v>1.676381737932468E-2</v>
      </c>
      <c r="BZ106" s="31">
        <f ca="1">IF($P106=2002,OFFSET('2002'!P$1,Calculations!$I104,0),IF($P106=2003,OFFSET('2003'!P$1,Calculations!$I104,0),IF($P106=2004,OFFSET('2004'!P$1,Calculations!$I104,0),IF($P106=2005,OFFSET('2005'!P$1,Calculations!$I104,0),IF($P106=2006,OFFSET('2006'!P$1,Calculations!$I104,0),IF($P106=2007,OFFSET('2007'!P$1,Calculations!$I104,0),IF($P106=2008,OFFSET('2008'!P$1,Calculations!$I104,0),IF($P106=2009,OFFSET('2009'!P$1,Calculations!$I104,0),IF($P106=2010,OFFSET('2010'!P$1,Calculations!$I104,0),IF($P106=2011,OFFSET('2011'!P$1,Calculations!$I104,0),IF($P106=2012,OFFSET('2012'!P$1,Calculations!$I104,0),IF($P106=2013,OFFSET('2013'!P$1,Calculations!$I104,0),IF($P106=2014,OFFSET('2014'!P$1,Calculations!$I104,0),IF($P106=2015,OFFSET('2015'!P$1,Calculations!$I104,0),IF($P106=2016,OFFSET('2016'!P$1,Calculations!$I104,0),IF($P106=2017,OFFSET('2017'!P$1,Calculations!$I104,0),0))))))))))))))))</f>
        <v>9.4095809480969336E-2</v>
      </c>
      <c r="CA106" s="34">
        <f ca="1">IF($P106=2002,OFFSET('2002'!Q$1,Calculations!$I104,0),IF($P106=2003,OFFSET('2003'!Q$1,Calculations!$I104,0),IF($P106=2004,OFFSET('2004'!Q$1,Calculations!$I104,0),IF($P106=2005,OFFSET('2005'!Q$1,Calculations!$I104,0),IF($P106=2006,OFFSET('2006'!Q$1,Calculations!$I104,0),IF($P106=2007,OFFSET('2007'!Q$1,Calculations!$I104,0),IF($P106=2008,OFFSET('2008'!Q$1,Calculations!$I104,0),IF($P106=2009,OFFSET('2009'!Q$1,Calculations!$I104,0),IF($P106=2010,OFFSET('2010'!Q$1,Calculations!$I104,0),IF($P106=2011,OFFSET('2011'!Q$1,Calculations!$I104,0),IF($P106=2012,OFFSET('2012'!Q$1,Calculations!$I104,0),IF($P106=2013,OFFSET('2013'!Q$1,Calculations!$I104,0),IF($P106=2014,OFFSET('2014'!Q$1,Calculations!$I104,0),IF($P106=2015,OFFSET('2015'!Q$1,Calculations!$I104,0),IF($P106=2016,OFFSET('2016'!Q$1,Calculations!$I104,0),IF($P106=2017,OFFSET('2017'!Q$1,Calculations!$I104,0),0))))))))))))))))</f>
        <v>2.0898364858054654E-2</v>
      </c>
      <c r="CB106" s="31">
        <f ca="1">IF($P106=2002,OFFSET('2002'!K$1,Calculations!$J104,0),IF($P106=2003,OFFSET('2003'!K$1,Calculations!$J104,0),IF($P106=2004,OFFSET('2004'!K$1,Calculations!$J104,0),IF($P106=2005,OFFSET('2005'!K$1,Calculations!$J104,0),IF($P106=2006,OFFSET('2006'!K$1,Calculations!$J104,0),IF($P106=2007,OFFSET('2007'!K$1,Calculations!$J104,0),IF($P106=2008,OFFSET('2008'!K$1,Calculations!$J104,0),IF($P106=2009,OFFSET('2009'!K$1,Calculations!$J104,0),IF($P106=2010,OFFSET('2010'!K$1,Calculations!$J104,0),IF($P106=2011,OFFSET('2011'!K$1,Calculations!$J104,0),IF($P106=2012,OFFSET('2012'!K$1,Calculations!$J104,0),IF($P106=2013,OFFSET('2013'!K$1,Calculations!$J104,0),IF($P106=2014,OFFSET('2014'!K$1,Calculations!$J104,0),IF($P106=2015,OFFSET('2015'!K$1,Calculations!$J104,0),IF($P106=2016,OFFSET('2016'!K$1,Calculations!$J104,0),IF($P106=2017,OFFSET('2017'!K$1,Calculations!$J104,0),0))))))))))))))))</f>
        <v>0.15679485075267754</v>
      </c>
      <c r="CC106" s="31">
        <f ca="1">IF($P106=2002,OFFSET('2002'!L$1,Calculations!$J104,0),IF($P106=2003,OFFSET('2003'!L$1,Calculations!$J104,0),IF($P106=2004,OFFSET('2004'!L$1,Calculations!$J104,0),IF($P106=2005,OFFSET('2005'!L$1,Calculations!$J104,0),IF($P106=2006,OFFSET('2006'!L$1,Calculations!$J104,0),IF($P106=2007,OFFSET('2007'!L$1,Calculations!$J104,0),IF($P106=2008,OFFSET('2008'!L$1,Calculations!$J104,0),IF($P106=2009,OFFSET('2009'!L$1,Calculations!$J104,0),IF($P106=2010,OFFSET('2010'!L$1,Calculations!$J104,0),IF($P106=2011,OFFSET('2011'!L$1,Calculations!$J104,0),IF($P106=2012,OFFSET('2012'!L$1,Calculations!$J104,0),IF($P106=2013,OFFSET('2013'!L$1,Calculations!$J104,0),IF($P106=2014,OFFSET('2014'!L$1,Calculations!$J104,0),IF($P106=2015,OFFSET('2015'!L$1,Calculations!$J104,0),IF($P106=2016,OFFSET('2016'!L$1,Calculations!$J104,0),IF($P106=2017,OFFSET('2017'!L$1,Calculations!$J104,0),0))))))))))))))))</f>
        <v>1.4395379576844324E-2</v>
      </c>
      <c r="CD106" s="31">
        <f ca="1">IF($P106=2002,OFFSET('2002'!M$1,Calculations!$J104,0),IF($P106=2003,OFFSET('2003'!M$1,Calculations!$J104,0),IF($P106=2004,OFFSET('2004'!M$1,Calculations!$J104,0),IF($P106=2005,OFFSET('2005'!M$1,Calculations!$J104,0),IF($P106=2006,OFFSET('2006'!M$1,Calculations!$J104,0),IF($P106=2007,OFFSET('2007'!M$1,Calculations!$J104,0),IF($P106=2008,OFFSET('2008'!M$1,Calculations!$J104,0),IF($P106=2009,OFFSET('2009'!M$1,Calculations!$J104,0),IF($P106=2010,OFFSET('2010'!M$1,Calculations!$J104,0),IF($P106=2011,OFFSET('2011'!M$1,Calculations!$J104,0),IF($P106=2012,OFFSET('2012'!M$1,Calculations!$J104,0),IF($P106=2013,OFFSET('2013'!M$1,Calculations!$J104,0),IF($P106=2014,OFFSET('2014'!M$1,Calculations!$J104,0),IF($P106=2015,OFFSET('2015'!M$1,Calculations!$J104,0),IF($P106=2016,OFFSET('2016'!M$1,Calculations!$J104,0),IF($P106=2017,OFFSET('2017'!M$1,Calculations!$J104,0),0))))))))))))))))</f>
        <v>4.3280928946517284E-2</v>
      </c>
      <c r="CE106" s="31">
        <f ca="1">IF($P106=2002,OFFSET('2002'!N$1,Calculations!$J104,0),IF($P106=2003,OFFSET('2003'!N$1,Calculations!$J104,0),IF($P106=2004,OFFSET('2004'!N$1,Calculations!$J104,0),IF($P106=2005,OFFSET('2005'!N$1,Calculations!$J104,0),IF($P106=2006,OFFSET('2006'!N$1,Calculations!$J104,0),IF($P106=2007,OFFSET('2007'!N$1,Calculations!$J104,0),IF($P106=2008,OFFSET('2008'!N$1,Calculations!$J104,0),IF($P106=2009,OFFSET('2009'!N$1,Calculations!$J104,0),IF($P106=2010,OFFSET('2010'!N$1,Calculations!$J104,0),IF($P106=2011,OFFSET('2011'!N$1,Calculations!$J104,0),IF($P106=2012,OFFSET('2012'!N$1,Calculations!$J104,0),IF($P106=2013,OFFSET('2013'!N$1,Calculations!$J104,0),IF($P106=2014,OFFSET('2014'!N$1,Calculations!$J104,0),IF($P106=2015,OFFSET('2015'!N$1,Calculations!$J104,0),IF($P106=2016,OFFSET('2016'!N$1,Calculations!$J104,0),IF($P106=2017,OFFSET('2017'!N$1,Calculations!$J104,0),0))))))))))))))))</f>
        <v>4.0110525702449031E-2</v>
      </c>
      <c r="CF106" s="31">
        <f ca="1">IF($P106=2002,OFFSET('2002'!O$1,Calculations!$J104,0),IF($P106=2003,OFFSET('2003'!O$1,Calculations!$J104,0),IF($P106=2004,OFFSET('2004'!O$1,Calculations!$J104,0),IF($P106=2005,OFFSET('2005'!O$1,Calculations!$J104,0),IF($P106=2006,OFFSET('2006'!O$1,Calculations!$J104,0),IF($P106=2007,OFFSET('2007'!O$1,Calculations!$J104,0),IF($P106=2008,OFFSET('2008'!O$1,Calculations!$J104,0),IF($P106=2009,OFFSET('2009'!O$1,Calculations!$J104,0),IF($P106=2010,OFFSET('2010'!O$1,Calculations!$J104,0),IF($P106=2011,OFFSET('2011'!O$1,Calculations!$J104,0),IF($P106=2012,OFFSET('2012'!O$1,Calculations!$J104,0),IF($P106=2013,OFFSET('2013'!O$1,Calculations!$J104,0),IF($P106=2014,OFFSET('2014'!O$1,Calculations!$J104,0),IF($P106=2015,OFFSET('2015'!O$1,Calculations!$J104,0),IF($P106=2016,OFFSET('2016'!O$1,Calculations!$J104,0),IF($P106=2017,OFFSET('2017'!O$1,Calculations!$J104,0),0))))))))))))))))</f>
        <v>8.5491266967701693E-2</v>
      </c>
      <c r="CG106" s="31">
        <f ca="1">IF($P106=2002,OFFSET('2002'!P$1,Calculations!$J104,0),IF($P106=2003,OFFSET('2003'!P$1,Calculations!$J104,0),IF($P106=2004,OFFSET('2004'!P$1,Calculations!$J104,0),IF($P106=2005,OFFSET('2005'!P$1,Calculations!$J104,0),IF($P106=2006,OFFSET('2006'!P$1,Calculations!$J104,0),IF($P106=2007,OFFSET('2007'!P$1,Calculations!$J104,0),IF($P106=2008,OFFSET('2008'!P$1,Calculations!$J104,0),IF($P106=2009,OFFSET('2009'!P$1,Calculations!$J104,0),IF($P106=2010,OFFSET('2010'!P$1,Calculations!$J104,0),IF($P106=2011,OFFSET('2011'!P$1,Calculations!$J104,0),IF($P106=2012,OFFSET('2012'!P$1,Calculations!$J104,0),IF($P106=2013,OFFSET('2013'!P$1,Calculations!$J104,0),IF($P106=2014,OFFSET('2014'!P$1,Calculations!$J104,0),IF($P106=2015,OFFSET('2015'!P$1,Calculations!$J104,0),IF($P106=2016,OFFSET('2016'!P$1,Calculations!$J104,0),IF($P106=2017,OFFSET('2017'!P$1,Calculations!$J104,0),0))))))))))))))))</f>
        <v>2.6400165736401107E-2</v>
      </c>
      <c r="CH106" s="34">
        <f ca="1">IF($P106=2002,OFFSET('2002'!Q$1,Calculations!$J104,0),IF($P106=2003,OFFSET('2003'!Q$1,Calculations!$J104,0),IF($P106=2004,OFFSET('2004'!Q$1,Calculations!$J104,0),IF($P106=2005,OFFSET('2005'!Q$1,Calculations!$J104,0),IF($P106=2006,OFFSET('2006'!Q$1,Calculations!$J104,0),IF($P106=2007,OFFSET('2007'!Q$1,Calculations!$J104,0),IF($P106=2008,OFFSET('2008'!Q$1,Calculations!$J104,0),IF($P106=2009,OFFSET('2009'!Q$1,Calculations!$J104,0),IF($P106=2010,OFFSET('2010'!Q$1,Calculations!$J104,0),IF($P106=2011,OFFSET('2011'!Q$1,Calculations!$J104,0),IF($P106=2012,OFFSET('2012'!Q$1,Calculations!$J104,0),IF($P106=2013,OFFSET('2013'!Q$1,Calculations!$J104,0),IF($P106=2014,OFFSET('2014'!Q$1,Calculations!$J104,0),IF($P106=2015,OFFSET('2015'!Q$1,Calculations!$J104,0),IF($P106=2016,OFFSET('2016'!Q$1,Calculations!$J104,0),IF($P106=2017,OFFSET('2017'!Q$1,Calculations!$J104,0),0))))))))))))))))</f>
        <v>9.3317487645041941E-2</v>
      </c>
      <c r="CI106" s="31">
        <f ca="1">IF($P106=2002,OFFSET('2002'!K$1,Calculations!$K104,0),IF($P106=2003,OFFSET('2003'!K$1,Calculations!$K104,0),IF($P106=2004,OFFSET('2004'!K$1,Calculations!$K104,0),IF($P106=2005,OFFSET('2005'!K$1,Calculations!$K104,0),IF($P106=2006,OFFSET('2006'!K$1,Calculations!$K104,0),IF($P106=2007,OFFSET('2007'!K$1,Calculations!$K104,0),IF($P106=2008,OFFSET('2008'!K$1,Calculations!$K104,0),IF($P106=2009,OFFSET('2009'!K$1,Calculations!$K104,0),IF($P106=2010,OFFSET('2010'!K$1,Calculations!$K104,0),IF($P106=2011,OFFSET('2011'!K$1,Calculations!$K104,0),IF($P106=2012,OFFSET('2012'!K$1,Calculations!$K104,0),IF($P106=2013,OFFSET('2013'!K$1,Calculations!$K104,0),IF($P106=2014,OFFSET('2014'!K$1,Calculations!$K104,0),IF($P106=2015,OFFSET('2015'!K$1,Calculations!$K104,0),IF($P106=2016,OFFSET('2016'!K$1,Calculations!$K104,0),IF($P106=2017,OFFSET('2017'!K$1,Calculations!$K104,0),0))))))))))))))))</f>
        <v>1.2248392289155811E-2</v>
      </c>
      <c r="CJ106" s="31">
        <f ca="1">IF($P106=2002,OFFSET('2002'!L$1,Calculations!$K104,0),IF($P106=2003,OFFSET('2003'!L$1,Calculations!$K104,0),IF($P106=2004,OFFSET('2004'!L$1,Calculations!$K104,0),IF($P106=2005,OFFSET('2005'!L$1,Calculations!$K104,0),IF($P106=2006,OFFSET('2006'!L$1,Calculations!$K104,0),IF($P106=2007,OFFSET('2007'!L$1,Calculations!$K104,0),IF($P106=2008,OFFSET('2008'!L$1,Calculations!$K104,0),IF($P106=2009,OFFSET('2009'!L$1,Calculations!$K104,0),IF($P106=2010,OFFSET('2010'!L$1,Calculations!$K104,0),IF($P106=2011,OFFSET('2011'!L$1,Calculations!$K104,0),IF($P106=2012,OFFSET('2012'!L$1,Calculations!$K104,0),IF($P106=2013,OFFSET('2013'!L$1,Calculations!$K104,0),IF($P106=2014,OFFSET('2014'!L$1,Calculations!$K104,0),IF($P106=2015,OFFSET('2015'!L$1,Calculations!$K104,0),IF($P106=2016,OFFSET('2016'!L$1,Calculations!$K104,0),IF($P106=2017,OFFSET('2017'!L$1,Calculations!$K104,0),0))))))))))))))))</f>
        <v>2.655223304453724E-2</v>
      </c>
      <c r="CK106" s="31">
        <f ca="1">IF($P106=2002,OFFSET('2002'!M$1,Calculations!$K104,0),IF($P106=2003,OFFSET('2003'!M$1,Calculations!$K104,0),IF($P106=2004,OFFSET('2004'!M$1,Calculations!$K104,0),IF($P106=2005,OFFSET('2005'!M$1,Calculations!$K104,0),IF($P106=2006,OFFSET('2006'!M$1,Calculations!$K104,0),IF($P106=2007,OFFSET('2007'!M$1,Calculations!$K104,0),IF($P106=2008,OFFSET('2008'!M$1,Calculations!$K104,0),IF($P106=2009,OFFSET('2009'!M$1,Calculations!$K104,0),IF($P106=2010,OFFSET('2010'!M$1,Calculations!$K104,0),IF($P106=2011,OFFSET('2011'!M$1,Calculations!$K104,0),IF($P106=2012,OFFSET('2012'!M$1,Calculations!$K104,0),IF($P106=2013,OFFSET('2013'!M$1,Calculations!$K104,0),IF($P106=2014,OFFSET('2014'!M$1,Calculations!$K104,0),IF($P106=2015,OFFSET('2015'!M$1,Calculations!$K104,0),IF($P106=2016,OFFSET('2016'!M$1,Calculations!$K104,0),IF($P106=2017,OFFSET('2017'!M$1,Calculations!$K104,0),0))))))))))))))))</f>
        <v>3.7425206050158998E-3</v>
      </c>
      <c r="CL106" s="31">
        <f ca="1">IF($P106=2002,OFFSET('2002'!N$1,Calculations!$K104,0),IF($P106=2003,OFFSET('2003'!N$1,Calculations!$K104,0),IF($P106=2004,OFFSET('2004'!N$1,Calculations!$K104,0),IF($P106=2005,OFFSET('2005'!N$1,Calculations!$K104,0),IF($P106=2006,OFFSET('2006'!N$1,Calculations!$K104,0),IF($P106=2007,OFFSET('2007'!N$1,Calculations!$K104,0),IF($P106=2008,OFFSET('2008'!N$1,Calculations!$K104,0),IF($P106=2009,OFFSET('2009'!N$1,Calculations!$K104,0),IF($P106=2010,OFFSET('2010'!N$1,Calculations!$K104,0),IF($P106=2011,OFFSET('2011'!N$1,Calculations!$K104,0),IF($P106=2012,OFFSET('2012'!N$1,Calculations!$K104,0),IF($P106=2013,OFFSET('2013'!N$1,Calculations!$K104,0),IF($P106=2014,OFFSET('2014'!N$1,Calculations!$K104,0),IF($P106=2015,OFFSET('2015'!N$1,Calculations!$K104,0),IF($P106=2016,OFFSET('2016'!N$1,Calculations!$K104,0),IF($P106=2017,OFFSET('2017'!N$1,Calculations!$K104,0),0))))))))))))))))</f>
        <v>1.0808907864749553E-2</v>
      </c>
      <c r="CM106" s="31">
        <f ca="1">IF($P106=2002,OFFSET('2002'!O$1,Calculations!$K104,0),IF($P106=2003,OFFSET('2003'!O$1,Calculations!$K104,0),IF($P106=2004,OFFSET('2004'!O$1,Calculations!$K104,0),IF($P106=2005,OFFSET('2005'!O$1,Calculations!$K104,0),IF($P106=2006,OFFSET('2006'!O$1,Calculations!$K104,0),IF($P106=2007,OFFSET('2007'!O$1,Calculations!$K104,0),IF($P106=2008,OFFSET('2008'!O$1,Calculations!$K104,0),IF($P106=2009,OFFSET('2009'!O$1,Calculations!$K104,0),IF($P106=2010,OFFSET('2010'!O$1,Calculations!$K104,0),IF($P106=2011,OFFSET('2011'!O$1,Calculations!$K104,0),IF($P106=2012,OFFSET('2012'!O$1,Calculations!$K104,0),IF($P106=2013,OFFSET('2013'!O$1,Calculations!$K104,0),IF($P106=2014,OFFSET('2014'!O$1,Calculations!$K104,0),IF($P106=2015,OFFSET('2015'!O$1,Calculations!$K104,0),IF($P106=2016,OFFSET('2016'!O$1,Calculations!$K104,0),IF($P106=2017,OFFSET('2017'!O$1,Calculations!$K104,0),0))))))))))))))))</f>
        <v>3.0744372710745646E-4</v>
      </c>
      <c r="CN106" s="31">
        <f ca="1">IF($P106=2002,OFFSET('2002'!P$1,Calculations!$K104,0),IF($P106=2003,OFFSET('2003'!P$1,Calculations!$K104,0),IF($P106=2004,OFFSET('2004'!P$1,Calculations!$K104,0),IF($P106=2005,OFFSET('2005'!P$1,Calculations!$K104,0),IF($P106=2006,OFFSET('2006'!P$1,Calculations!$K104,0),IF($P106=2007,OFFSET('2007'!P$1,Calculations!$K104,0),IF($P106=2008,OFFSET('2008'!P$1,Calculations!$K104,0),IF($P106=2009,OFFSET('2009'!P$1,Calculations!$K104,0),IF($P106=2010,OFFSET('2010'!P$1,Calculations!$K104,0),IF($P106=2011,OFFSET('2011'!P$1,Calculations!$K104,0),IF($P106=2012,OFFSET('2012'!P$1,Calculations!$K104,0),IF($P106=2013,OFFSET('2013'!P$1,Calculations!$K104,0),IF($P106=2014,OFFSET('2014'!P$1,Calculations!$K104,0),IF($P106=2015,OFFSET('2015'!P$1,Calculations!$K104,0),IF($P106=2016,OFFSET('2016'!P$1,Calculations!$K104,0),IF($P106=2017,OFFSET('2017'!P$1,Calculations!$K104,0),0))))))))))))))))</f>
        <v>1.717007646292451E-3</v>
      </c>
      <c r="CO106" s="34">
        <f ca="1">IF($P106=2002,OFFSET('2002'!Q$1,Calculations!$K104,0),IF($P106=2003,OFFSET('2003'!Q$1,Calculations!$K104,0),IF($P106=2004,OFFSET('2004'!Q$1,Calculations!$K104,0),IF($P106=2005,OFFSET('2005'!Q$1,Calculations!$K104,0),IF($P106=2006,OFFSET('2006'!Q$1,Calculations!$K104,0),IF($P106=2007,OFFSET('2007'!Q$1,Calculations!$K104,0),IF($P106=2008,OFFSET('2008'!Q$1,Calculations!$K104,0),IF($P106=2009,OFFSET('2009'!Q$1,Calculations!$K104,0),IF($P106=2010,OFFSET('2010'!Q$1,Calculations!$K104,0),IF($P106=2011,OFFSET('2011'!Q$1,Calculations!$K104,0),IF($P106=2012,OFFSET('2012'!Q$1,Calculations!$K104,0),IF($P106=2013,OFFSET('2013'!Q$1,Calculations!$K104,0),IF($P106=2014,OFFSET('2014'!Q$1,Calculations!$K104,0),IF($P106=2015,OFFSET('2015'!Q$1,Calculations!$K104,0),IF($P106=2016,OFFSET('2016'!Q$1,Calculations!$K104,0),IF($P106=2017,OFFSET('2017'!Q$1,Calculations!$K104,0),0))))))))))))))))</f>
        <v>1.0020131607763615E-2</v>
      </c>
      <c r="CP106" s="31">
        <f ca="1">IF($P106=2002,OFFSET('2002'!K$1,Calculations!$L104,0),IF($P106=2003,OFFSET('2003'!K$1,Calculations!$L104,0),IF($P106=2004,OFFSET('2004'!K$1,Calculations!$L104,0),IF($P106=2005,OFFSET('2005'!K$1,Calculations!$L104,0),IF($P106=2006,OFFSET('2006'!K$1,Calculations!$L104,0),IF($P106=2007,OFFSET('2007'!K$1,Calculations!$L104,0),IF($P106=2008,OFFSET('2008'!K$1,Calculations!$L104,0),IF($P106=2009,OFFSET('2009'!K$1,Calculations!$L104,0),IF($P106=2010,OFFSET('2010'!K$1,Calculations!$L104,0),IF($P106=2011,OFFSET('2011'!K$1,Calculations!$L104,0),IF($P106=2012,OFFSET('2012'!K$1,Calculations!$L104,0),IF($P106=2013,OFFSET('2013'!K$1,Calculations!$L104,0),IF($P106=2014,OFFSET('2014'!K$1,Calculations!$L104,0),IF($P106=2015,OFFSET('2015'!K$1,Calculations!$L104,0),IF($P106=2016,OFFSET('2016'!K$1,Calculations!$L104,0),IF($P106=2017,OFFSET('2017'!K$1,Calculations!$L104,0),0))))))))))))))))</f>
        <v>0</v>
      </c>
      <c r="CQ106" s="31">
        <f ca="1">IF($P106=2002,OFFSET('2002'!L$1,Calculations!$L104,0),IF($P106=2003,OFFSET('2003'!L$1,Calculations!$L104,0),IF($P106=2004,OFFSET('2004'!L$1,Calculations!$L104,0),IF($P106=2005,OFFSET('2005'!L$1,Calculations!$L104,0),IF($P106=2006,OFFSET('2006'!L$1,Calculations!$L104,0),IF($P106=2007,OFFSET('2007'!L$1,Calculations!$L104,0),IF($P106=2008,OFFSET('2008'!L$1,Calculations!$L104,0),IF($P106=2009,OFFSET('2009'!L$1,Calculations!$L104,0),IF($P106=2010,OFFSET('2010'!L$1,Calculations!$L104,0),IF($P106=2011,OFFSET('2011'!L$1,Calculations!$L104,0),IF($P106=2012,OFFSET('2012'!L$1,Calculations!$L104,0),IF($P106=2013,OFFSET('2013'!L$1,Calculations!$L104,0),IF($P106=2014,OFFSET('2014'!L$1,Calculations!$L104,0),IF($P106=2015,OFFSET('2015'!L$1,Calculations!$L104,0),IF($P106=2016,OFFSET('2016'!L$1,Calculations!$L104,0),IF($P106=2017,OFFSET('2017'!L$1,Calculations!$L104,0),0))))))))))))))))</f>
        <v>1.1473405193422672E-5</v>
      </c>
      <c r="CR106" s="31">
        <f ca="1">IF($P106=2002,OFFSET('2002'!M$1,Calculations!$L104,0),IF($P106=2003,OFFSET('2003'!M$1,Calculations!$L104,0),IF($P106=2004,OFFSET('2004'!M$1,Calculations!$L104,0),IF($P106=2005,OFFSET('2005'!M$1,Calculations!$L104,0),IF($P106=2006,OFFSET('2006'!M$1,Calculations!$L104,0),IF($P106=2007,OFFSET('2007'!M$1,Calculations!$L104,0),IF($P106=2008,OFFSET('2008'!M$1,Calculations!$L104,0),IF($P106=2009,OFFSET('2009'!M$1,Calculations!$L104,0),IF($P106=2010,OFFSET('2010'!M$1,Calculations!$L104,0),IF($P106=2011,OFFSET('2011'!M$1,Calculations!$L104,0),IF($P106=2012,OFFSET('2012'!M$1,Calculations!$L104,0),IF($P106=2013,OFFSET('2013'!M$1,Calculations!$L104,0),IF($P106=2014,OFFSET('2014'!M$1,Calculations!$L104,0),IF($P106=2015,OFFSET('2015'!M$1,Calculations!$L104,0),IF($P106=2016,OFFSET('2016'!M$1,Calculations!$L104,0),IF($P106=2017,OFFSET('2017'!M$1,Calculations!$L104,0),0))))))))))))))))</f>
        <v>0</v>
      </c>
      <c r="CS106" s="31">
        <f ca="1">IF($P106=2002,OFFSET('2002'!N$1,Calculations!$L104,0),IF($P106=2003,OFFSET('2003'!N$1,Calculations!$L104,0),IF($P106=2004,OFFSET('2004'!N$1,Calculations!$L104,0),IF($P106=2005,OFFSET('2005'!N$1,Calculations!$L104,0),IF($P106=2006,OFFSET('2006'!N$1,Calculations!$L104,0),IF($P106=2007,OFFSET('2007'!N$1,Calculations!$L104,0),IF($P106=2008,OFFSET('2008'!N$1,Calculations!$L104,0),IF($P106=2009,OFFSET('2009'!N$1,Calculations!$L104,0),IF($P106=2010,OFFSET('2010'!N$1,Calculations!$L104,0),IF($P106=2011,OFFSET('2011'!N$1,Calculations!$L104,0),IF($P106=2012,OFFSET('2012'!N$1,Calculations!$L104,0),IF($P106=2013,OFFSET('2013'!N$1,Calculations!$L104,0),IF($P106=2014,OFFSET('2014'!N$1,Calculations!$L104,0),IF($P106=2015,OFFSET('2015'!N$1,Calculations!$L104,0),IF($P106=2016,OFFSET('2016'!N$1,Calculations!$L104,0),IF($P106=2017,OFFSET('2017'!N$1,Calculations!$L104,0),0))))))))))))))))</f>
        <v>2.3167433262545931E-5</v>
      </c>
      <c r="CT106" s="31">
        <f ca="1">IF($P106=2002,OFFSET('2002'!O$1,Calculations!$L104,0),IF($P106=2003,OFFSET('2003'!O$1,Calculations!$L104,0),IF($P106=2004,OFFSET('2004'!O$1,Calculations!$L104,0),IF($P106=2005,OFFSET('2005'!O$1,Calculations!$L104,0),IF($P106=2006,OFFSET('2006'!O$1,Calculations!$L104,0),IF($P106=2007,OFFSET('2007'!O$1,Calculations!$L104,0),IF($P106=2008,OFFSET('2008'!O$1,Calculations!$L104,0),IF($P106=2009,OFFSET('2009'!O$1,Calculations!$L104,0),IF($P106=2010,OFFSET('2010'!O$1,Calculations!$L104,0),IF($P106=2011,OFFSET('2011'!O$1,Calculations!$L104,0),IF($P106=2012,OFFSET('2012'!O$1,Calculations!$L104,0),IF($P106=2013,OFFSET('2013'!O$1,Calculations!$L104,0),IF($P106=2014,OFFSET('2014'!O$1,Calculations!$L104,0),IF($P106=2015,OFFSET('2015'!O$1,Calculations!$L104,0),IF($P106=2016,OFFSET('2016'!O$1,Calculations!$L104,0),IF($P106=2017,OFFSET('2017'!O$1,Calculations!$L104,0),0))))))))))))))))</f>
        <v>3.6233916309266843E-5</v>
      </c>
      <c r="CU106" s="31">
        <f ca="1">IF($P106=2002,OFFSET('2002'!P$1,Calculations!$L104,0),IF($P106=2003,OFFSET('2003'!P$1,Calculations!$L104,0),IF($P106=2004,OFFSET('2004'!P$1,Calculations!$L104,0),IF($P106=2005,OFFSET('2005'!P$1,Calculations!$L104,0),IF($P106=2006,OFFSET('2006'!P$1,Calculations!$L104,0),IF($P106=2007,OFFSET('2007'!P$1,Calculations!$L104,0),IF($P106=2008,OFFSET('2008'!P$1,Calculations!$L104,0),IF($P106=2009,OFFSET('2009'!P$1,Calculations!$L104,0),IF($P106=2010,OFFSET('2010'!P$1,Calculations!$L104,0),IF($P106=2011,OFFSET('2011'!P$1,Calculations!$L104,0),IF($P106=2012,OFFSET('2012'!P$1,Calculations!$L104,0),IF($P106=2013,OFFSET('2013'!P$1,Calculations!$L104,0),IF($P106=2014,OFFSET('2014'!P$1,Calculations!$L104,0),IF($P106=2015,OFFSET('2015'!P$1,Calculations!$L104,0),IF($P106=2016,OFFSET('2016'!P$1,Calculations!$L104,0),IF($P106=2017,OFFSET('2017'!P$1,Calculations!$L104,0),0))))))))))))))))</f>
        <v>0</v>
      </c>
      <c r="CV106" s="34">
        <f ca="1">IF($P106=2002,OFFSET('2002'!Q$1,Calculations!$L104,0),IF($P106=2003,OFFSET('2003'!Q$1,Calculations!$L104,0),IF($P106=2004,OFFSET('2004'!Q$1,Calculations!$L104,0),IF($P106=2005,OFFSET('2005'!Q$1,Calculations!$L104,0),IF($P106=2006,OFFSET('2006'!Q$1,Calculations!$L104,0),IF($P106=2007,OFFSET('2007'!Q$1,Calculations!$L104,0),IF($P106=2008,OFFSET('2008'!Q$1,Calculations!$L104,0),IF($P106=2009,OFFSET('2009'!Q$1,Calculations!$L104,0),IF($P106=2010,OFFSET('2010'!Q$1,Calculations!$L104,0),IF($P106=2011,OFFSET('2011'!Q$1,Calculations!$L104,0),IF($P106=2012,OFFSET('2012'!Q$1,Calculations!$L104,0),IF($P106=2013,OFFSET('2013'!Q$1,Calculations!$L104,0),IF($P106=2014,OFFSET('2014'!Q$1,Calculations!$L104,0),IF($P106=2015,OFFSET('2015'!Q$1,Calculations!$L104,0),IF($P106=2016,OFFSET('2016'!Q$1,Calculations!$L104,0),IF($P106=2017,OFFSET('2017'!Q$1,Calculations!$L104,0),0))))))))))))))))</f>
        <v>1.6204950898843881E-5</v>
      </c>
      <c r="CW106" s="31">
        <f ca="1">IF($P106=2002,OFFSET('2002'!K$1,Calculations!$M104,0),IF($P106=2003,OFFSET('2003'!K$1,Calculations!$M104,0),IF($P106=2004,OFFSET('2004'!K$1,Calculations!$M104,0),IF($P106=2005,OFFSET('2005'!K$1,Calculations!$M104,0),IF($P106=2006,OFFSET('2006'!K$1,Calculations!$M104,0),IF($P106=2007,OFFSET('2007'!K$1,Calculations!$M104,0),IF($P106=2008,OFFSET('2008'!K$1,Calculations!$M104,0),IF($P106=2009,OFFSET('2009'!K$1,Calculations!$M104,0),IF($P106=2010,OFFSET('2010'!K$1,Calculations!$M104,0),IF($P106=2011,OFFSET('2011'!K$1,Calculations!$M104,0),IF($P106=2012,OFFSET('2012'!K$1,Calculations!$M104,0),IF($P106=2013,OFFSET('2013'!K$1,Calculations!$M104,0),IF($P106=2014,OFFSET('2014'!K$1,Calculations!$M104,0),IF($P106=2015,OFFSET('2015'!K$1,Calculations!$M104,0),IF($P106=2016,OFFSET('2016'!K$1,Calculations!$M104,0),IF($P106=2017,OFFSET('2017'!K$1,Calculations!$M104,0),0))))))))))))))))</f>
        <v>0.35394958333472709</v>
      </c>
      <c r="CX106" s="31">
        <f ca="1">IF($P106=2002,OFFSET('2002'!L$1,Calculations!$M104,0),IF($P106=2003,OFFSET('2003'!L$1,Calculations!$M104,0),IF($P106=2004,OFFSET('2004'!L$1,Calculations!$M104,0),IF($P106=2005,OFFSET('2005'!L$1,Calculations!$M104,0),IF($P106=2006,OFFSET('2006'!L$1,Calculations!$M104,0),IF($P106=2007,OFFSET('2007'!L$1,Calculations!$M104,0),IF($P106=2008,OFFSET('2008'!L$1,Calculations!$M104,0),IF($P106=2009,OFFSET('2009'!L$1,Calculations!$M104,0),IF($P106=2010,OFFSET('2010'!L$1,Calculations!$M104,0),IF($P106=2011,OFFSET('2011'!L$1,Calculations!$M104,0),IF($P106=2012,OFFSET('2012'!L$1,Calculations!$M104,0),IF($P106=2013,OFFSET('2013'!L$1,Calculations!$M104,0),IF($P106=2014,OFFSET('2014'!L$1,Calculations!$M104,0),IF($P106=2015,OFFSET('2015'!L$1,Calculations!$M104,0),IF($P106=2016,OFFSET('2016'!L$1,Calculations!$M104,0),IF($P106=2017,OFFSET('2017'!L$1,Calculations!$M104,0),0))))))))))))))))</f>
        <v>0.18625173074351403</v>
      </c>
      <c r="CY106" s="31">
        <f ca="1">IF($P106=2002,OFFSET('2002'!M$1,Calculations!$M104,0),IF($P106=2003,OFFSET('2003'!M$1,Calculations!$M104,0),IF($P106=2004,OFFSET('2004'!M$1,Calculations!$M104,0),IF($P106=2005,OFFSET('2005'!M$1,Calculations!$M104,0),IF($P106=2006,OFFSET('2006'!M$1,Calculations!$M104,0),IF($P106=2007,OFFSET('2007'!M$1,Calculations!$M104,0),IF($P106=2008,OFFSET('2008'!M$1,Calculations!$M104,0),IF($P106=2009,OFFSET('2009'!M$1,Calculations!$M104,0),IF($P106=2010,OFFSET('2010'!M$1,Calculations!$M104,0),IF($P106=2011,OFFSET('2011'!M$1,Calculations!$M104,0),IF($P106=2012,OFFSET('2012'!M$1,Calculations!$M104,0),IF($P106=2013,OFFSET('2013'!M$1,Calculations!$M104,0),IF($P106=2014,OFFSET('2014'!M$1,Calculations!$M104,0),IF($P106=2015,OFFSET('2015'!M$1,Calculations!$M104,0),IF($P106=2016,OFFSET('2016'!M$1,Calculations!$M104,0),IF($P106=2017,OFFSET('2017'!M$1,Calculations!$M104,0),0))))))))))))))))</f>
        <v>5.7690981327344071E-2</v>
      </c>
      <c r="CZ106" s="31">
        <f ca="1">IF($P106=2002,OFFSET('2002'!N$1,Calculations!$M104,0),IF($P106=2003,OFFSET('2003'!N$1,Calculations!$M104,0),IF($P106=2004,OFFSET('2004'!N$1,Calculations!$M104,0),IF($P106=2005,OFFSET('2005'!N$1,Calculations!$M104,0),IF($P106=2006,OFFSET('2006'!N$1,Calculations!$M104,0),IF($P106=2007,OFFSET('2007'!N$1,Calculations!$M104,0),IF($P106=2008,OFFSET('2008'!N$1,Calculations!$M104,0),IF($P106=2009,OFFSET('2009'!N$1,Calculations!$M104,0),IF($P106=2010,OFFSET('2010'!N$1,Calculations!$M104,0),IF($P106=2011,OFFSET('2011'!N$1,Calculations!$M104,0),IF($P106=2012,OFFSET('2012'!N$1,Calculations!$M104,0),IF($P106=2013,OFFSET('2013'!N$1,Calculations!$M104,0),IF($P106=2014,OFFSET('2014'!N$1,Calculations!$M104,0),IF($P106=2015,OFFSET('2015'!N$1,Calculations!$M104,0),IF($P106=2016,OFFSET('2016'!N$1,Calculations!$M104,0),IF($P106=2017,OFFSET('2017'!N$1,Calculations!$M104,0),0))))))))))))))))</f>
        <v>3.8061839148865607E-2</v>
      </c>
      <c r="DA106" s="31">
        <f ca="1">IF($P106=2002,OFFSET('2002'!O$1,Calculations!$M104,0),IF($P106=2003,OFFSET('2003'!O$1,Calculations!$M104,0),IF($P106=2004,OFFSET('2004'!O$1,Calculations!$M104,0),IF($P106=2005,OFFSET('2005'!O$1,Calculations!$M104,0),IF($P106=2006,OFFSET('2006'!O$1,Calculations!$M104,0),IF($P106=2007,OFFSET('2007'!O$1,Calculations!$M104,0),IF($P106=2008,OFFSET('2008'!O$1,Calculations!$M104,0),IF($P106=2009,OFFSET('2009'!O$1,Calculations!$M104,0),IF($P106=2010,OFFSET('2010'!O$1,Calculations!$M104,0),IF($P106=2011,OFFSET('2011'!O$1,Calculations!$M104,0),IF($P106=2012,OFFSET('2012'!O$1,Calculations!$M104,0),IF($P106=2013,OFFSET('2013'!O$1,Calculations!$M104,0),IF($P106=2014,OFFSET('2014'!O$1,Calculations!$M104,0),IF($P106=2015,OFFSET('2015'!O$1,Calculations!$M104,0),IF($P106=2016,OFFSET('2016'!O$1,Calculations!$M104,0),IF($P106=2017,OFFSET('2017'!O$1,Calculations!$M104,0),0))))))))))))))))</f>
        <v>0.36391909980605108</v>
      </c>
      <c r="DB106" s="31">
        <f ca="1">IF($P106=2002,OFFSET('2002'!P$1,Calculations!$M104,0),IF($P106=2003,OFFSET('2003'!P$1,Calculations!$M104,0),IF($P106=2004,OFFSET('2004'!P$1,Calculations!$M104,0),IF($P106=2005,OFFSET('2005'!P$1,Calculations!$M104,0),IF($P106=2006,OFFSET('2006'!P$1,Calculations!$M104,0),IF($P106=2007,OFFSET('2007'!P$1,Calculations!$M104,0),IF($P106=2008,OFFSET('2008'!P$1,Calculations!$M104,0),IF($P106=2009,OFFSET('2009'!P$1,Calculations!$M104,0),IF($P106=2010,OFFSET('2010'!P$1,Calculations!$M104,0),IF($P106=2011,OFFSET('2011'!P$1,Calculations!$M104,0),IF($P106=2012,OFFSET('2012'!P$1,Calculations!$M104,0),IF($P106=2013,OFFSET('2013'!P$1,Calculations!$M104,0),IF($P106=2014,OFFSET('2014'!P$1,Calculations!$M104,0),IF($P106=2015,OFFSET('2015'!P$1,Calculations!$M104,0),IF($P106=2016,OFFSET('2016'!P$1,Calculations!$M104,0),IF($P106=2017,OFFSET('2017'!P$1,Calculations!$M104,0),0))))))))))))))))</f>
        <v>1.2676563949807015E-4</v>
      </c>
      <c r="DC106" s="34">
        <f ca="1">IF($P106=2002,OFFSET('2002'!Q$1,Calculations!$M104,0),IF($P106=2003,OFFSET('2003'!Q$1,Calculations!$M104,0),IF($P106=2004,OFFSET('2004'!Q$1,Calculations!$M104,0),IF($P106=2005,OFFSET('2005'!Q$1,Calculations!$M104,0),IF($P106=2006,OFFSET('2006'!Q$1,Calculations!$M104,0),IF($P106=2007,OFFSET('2007'!Q$1,Calculations!$M104,0),IF($P106=2008,OFFSET('2008'!Q$1,Calculations!$M104,0),IF($P106=2009,OFFSET('2009'!Q$1,Calculations!$M104,0),IF($P106=2010,OFFSET('2010'!Q$1,Calculations!$M104,0),IF($P106=2011,OFFSET('2011'!Q$1,Calculations!$M104,0),IF($P106=2012,OFFSET('2012'!Q$1,Calculations!$M104,0),IF($P106=2013,OFFSET('2013'!Q$1,Calculations!$M104,0),IF($P106=2014,OFFSET('2014'!Q$1,Calculations!$M104,0),IF($P106=2015,OFFSET('2015'!Q$1,Calculations!$M104,0),IF($P106=2016,OFFSET('2016'!Q$1,Calculations!$M104,0),IF($P106=2017,OFFSET('2017'!Q$1,Calculations!$M104,0),0))))))))))))))))</f>
        <v>1</v>
      </c>
      <c r="DD106" s="14">
        <v>-1.5195762165099061E-2</v>
      </c>
      <c r="DE106" s="14">
        <v>-2.4485166570297662E-2</v>
      </c>
      <c r="DF106" s="14">
        <v>-3.5678607107178534E-3</v>
      </c>
      <c r="DG106" s="14">
        <v>-8.8295753838247434E-2</v>
      </c>
      <c r="DH106" s="14">
        <v>-0.1355809776667187</v>
      </c>
      <c r="DI106" s="14">
        <v>1.5517094381447634E-2</v>
      </c>
      <c r="DJ106" s="14">
        <v>1.6187659117331096E-2</v>
      </c>
      <c r="DK106" s="14">
        <v>-3.0134237932445507E-2</v>
      </c>
      <c r="DL106" s="14">
        <v>-6.783005488067166E-4</v>
      </c>
      <c r="DM106" s="14">
        <v>2.059167341066459E-2</v>
      </c>
      <c r="DN106" s="14">
        <v>-9.1808873720136443E-3</v>
      </c>
      <c r="DO106" s="51">
        <v>-1.4484774045995578E-2</v>
      </c>
      <c r="DQ106" s="154">
        <f t="shared" ca="1" si="155"/>
        <v>-1.0278453661351331E-2</v>
      </c>
      <c r="DR106" s="154">
        <f t="shared" ca="1" si="156"/>
        <v>-2.0707361091336689E-2</v>
      </c>
      <c r="DS106" s="154">
        <f t="shared" ca="1" si="157"/>
        <v>-2.0899884989384689E-2</v>
      </c>
      <c r="DT106" s="154">
        <f t="shared" ca="1" si="158"/>
        <v>-1.5860003222754021E-2</v>
      </c>
      <c r="DU106" s="154">
        <f t="shared" ca="1" si="159"/>
        <v>-1.5044868460312116E-2</v>
      </c>
      <c r="DV106" s="154">
        <f t="shared" ca="1" si="160"/>
        <v>-1.4394714816315156E-2</v>
      </c>
      <c r="DW106" s="154">
        <f t="shared" ca="1" si="161"/>
        <v>-1.4807855794725589E-2</v>
      </c>
      <c r="DX106" s="48">
        <f t="shared" ca="1" si="162"/>
        <v>-3.2308174873001139E-4</v>
      </c>
      <c r="DY106" s="36">
        <f t="shared" ca="1" si="163"/>
        <v>4.5294021333742579E-3</v>
      </c>
      <c r="DZ106" s="36">
        <f t="shared" ca="1" si="164"/>
        <v>-5.8995052966110996E-3</v>
      </c>
      <c r="EA106" s="36">
        <f t="shared" ca="1" si="165"/>
        <v>-6.0920291946591001E-3</v>
      </c>
      <c r="EB106" s="36">
        <f t="shared" ca="1" si="166"/>
        <v>-1.0521474280284319E-3</v>
      </c>
      <c r="EC106" s="36">
        <f t="shared" ca="1" si="167"/>
        <v>-2.3701266558652685E-4</v>
      </c>
      <c r="ED106" s="33">
        <f t="shared" ca="1" si="168"/>
        <v>4.1314097841043361E-4</v>
      </c>
      <c r="EE106" s="37">
        <f t="shared" ca="1" si="168"/>
        <v>0</v>
      </c>
      <c r="EF106" s="27">
        <f t="shared" ca="1" si="207"/>
        <v>0.98972154633864862</v>
      </c>
      <c r="EG106" s="27">
        <f t="shared" ca="1" si="208"/>
        <v>0.97929263890866336</v>
      </c>
      <c r="EH106" s="27">
        <f t="shared" ca="1" si="209"/>
        <v>0.97910011501061534</v>
      </c>
      <c r="EI106" s="27">
        <f t="shared" ca="1" si="210"/>
        <v>0.98413999677724595</v>
      </c>
      <c r="EJ106" s="27">
        <f t="shared" ca="1" si="211"/>
        <v>0.98495513153968783</v>
      </c>
      <c r="EK106" s="27">
        <f t="shared" ca="1" si="212"/>
        <v>0.98560528518368484</v>
      </c>
      <c r="EL106" s="27">
        <f t="shared" ca="1" si="213"/>
        <v>0.98519214420527446</v>
      </c>
      <c r="EM106" s="44">
        <f t="shared" si="214"/>
        <v>0.98551522595400443</v>
      </c>
      <c r="EN106" s="38">
        <f t="shared" ca="1" si="215"/>
        <v>421.30430822322899</v>
      </c>
      <c r="EO106" s="38">
        <f t="shared" ca="1" si="216"/>
        <v>346.97151358921849</v>
      </c>
      <c r="EP106" s="38">
        <f t="shared" ca="1" si="217"/>
        <v>376.81623832468574</v>
      </c>
      <c r="EQ106" s="38">
        <f t="shared" ca="1" si="218"/>
        <v>354.65041669359573</v>
      </c>
      <c r="ER106" s="38">
        <f t="shared" ca="1" si="219"/>
        <v>387.76575522852318</v>
      </c>
      <c r="ES106" s="38">
        <f t="shared" ca="1" si="220"/>
        <v>301.64075208928415</v>
      </c>
      <c r="ET106" s="57">
        <f t="shared" ca="1" si="221"/>
        <v>386.45578752527319</v>
      </c>
      <c r="EU106" s="39">
        <f t="shared" si="222"/>
        <v>386.75309565361886</v>
      </c>
      <c r="EV106" s="45">
        <f t="shared" ca="1" si="169"/>
        <v>-0.29730812834566223</v>
      </c>
      <c r="EW106" s="60">
        <f t="shared" si="234"/>
        <v>0.9848042378349009</v>
      </c>
      <c r="EX106" s="60">
        <f t="shared" si="235"/>
        <v>0.97551483342970235</v>
      </c>
      <c r="EY106" s="60">
        <f t="shared" si="236"/>
        <v>0.99643213928928209</v>
      </c>
      <c r="EZ106" s="60">
        <f t="shared" si="237"/>
        <v>0.91170424616175261</v>
      </c>
      <c r="FA106" s="60">
        <f t="shared" si="238"/>
        <v>0.86441902233328127</v>
      </c>
      <c r="FB106" s="60">
        <f t="shared" si="239"/>
        <v>1.0155170943814475</v>
      </c>
      <c r="FC106" s="60">
        <f t="shared" si="240"/>
        <v>1.0161876591173311</v>
      </c>
      <c r="FD106" s="60">
        <f t="shared" si="177"/>
        <v>0.96986576206755448</v>
      </c>
      <c r="FE106" s="60">
        <f t="shared" si="241"/>
        <v>0.99932169945119331</v>
      </c>
      <c r="FF106" s="60">
        <f t="shared" si="242"/>
        <v>1.0205916734106646</v>
      </c>
      <c r="FG106" s="44">
        <f t="shared" si="243"/>
        <v>0.99081911262798639</v>
      </c>
      <c r="FH106" s="38">
        <f t="shared" si="223"/>
        <v>461.77055966881682</v>
      </c>
      <c r="FI106" s="38">
        <f t="shared" si="224"/>
        <v>264.39033210776932</v>
      </c>
      <c r="FJ106" s="38">
        <f t="shared" si="225"/>
        <v>241.06341351133599</v>
      </c>
      <c r="FK106" s="38">
        <f t="shared" si="226"/>
        <v>231.4120332626774</v>
      </c>
      <c r="FL106" s="38">
        <f t="shared" si="227"/>
        <v>303.71767610947285</v>
      </c>
      <c r="FM106" s="38">
        <f t="shared" si="228"/>
        <v>267.21256309590564</v>
      </c>
      <c r="FN106" s="38">
        <f t="shared" si="229"/>
        <v>340.06205062543052</v>
      </c>
      <c r="FO106" s="38">
        <f t="shared" si="230"/>
        <v>318.8180674274314</v>
      </c>
      <c r="FP106" s="38">
        <f t="shared" si="231"/>
        <v>358.38124723573634</v>
      </c>
      <c r="FQ106" s="38">
        <f t="shared" si="232"/>
        <v>422.9708578668849</v>
      </c>
      <c r="FR106" s="59">
        <f t="shared" si="233"/>
        <v>408.59957776213918</v>
      </c>
      <c r="FS106" s="2">
        <f t="shared" ca="1" si="244"/>
        <v>4.5869448337252441E-3</v>
      </c>
      <c r="FT106" s="2">
        <f t="shared" ca="1" si="245"/>
        <v>-6.0061783957757403E-3</v>
      </c>
      <c r="FU106" s="2">
        <f t="shared" ca="1" si="246"/>
        <v>-6.2027925818555372E-3</v>
      </c>
      <c r="FV106" s="2">
        <f t="shared" ca="1" si="247"/>
        <v>-1.0685323275249779E-3</v>
      </c>
      <c r="FW106" s="2">
        <f t="shared" ca="1" si="248"/>
        <v>-2.4060400930224509E-4</v>
      </c>
      <c r="FX106" s="19">
        <f t="shared" ca="1" si="249"/>
        <v>4.1926275963353831E-4</v>
      </c>
      <c r="FY106" s="13">
        <f t="shared" ca="1" si="187"/>
        <v>0</v>
      </c>
      <c r="FZ106" s="2">
        <f t="shared" ca="1" si="188"/>
        <v>-1.0331641740890102E-2</v>
      </c>
      <c r="GA106" s="2">
        <f t="shared" ca="1" si="189"/>
        <v>-2.0924764970391103E-2</v>
      </c>
      <c r="GB106" s="2">
        <f t="shared" ca="1" si="190"/>
        <v>-2.1121379156470922E-2</v>
      </c>
      <c r="GC106" s="2">
        <f t="shared" ca="1" si="191"/>
        <v>-1.5987118902140374E-2</v>
      </c>
      <c r="GD106" s="2">
        <f t="shared" ca="1" si="192"/>
        <v>-1.5159190583917549E-2</v>
      </c>
      <c r="GE106" s="2">
        <f t="shared" ca="1" si="193"/>
        <v>-1.4499323814981709E-2</v>
      </c>
      <c r="GF106" s="2">
        <f t="shared" ca="1" si="194"/>
        <v>-1.4918586574615356E-2</v>
      </c>
      <c r="GG106" s="13">
        <f t="shared" si="195"/>
        <v>-1.4590702530016339E-2</v>
      </c>
      <c r="GH106" s="2">
        <f t="shared" si="196"/>
        <v>-1.5312400876939292E-2</v>
      </c>
      <c r="GI106" s="2">
        <f t="shared" si="197"/>
        <v>-2.4789913058463606E-2</v>
      </c>
      <c r="GJ106" s="2">
        <f t="shared" si="198"/>
        <v>-3.5742407055526014E-3</v>
      </c>
      <c r="GK106" s="2">
        <f t="shared" si="199"/>
        <v>-9.2439632990967829E-2</v>
      </c>
      <c r="GL106" s="2">
        <f t="shared" si="200"/>
        <v>-0.14569764819024628</v>
      </c>
      <c r="GM106" s="2">
        <f t="shared" si="201"/>
        <v>1.5397935359395723E-2</v>
      </c>
      <c r="GN106" s="2">
        <f t="shared" si="202"/>
        <v>1.6058035956273992E-2</v>
      </c>
      <c r="GO106" s="2">
        <f t="shared" si="203"/>
        <v>-3.0597606682513566E-2</v>
      </c>
      <c r="GP106" s="2">
        <f t="shared" si="204"/>
        <v>-6.7853069870369559E-4</v>
      </c>
      <c r="GQ106" s="2">
        <f t="shared" si="205"/>
        <v>2.0382531090706854E-2</v>
      </c>
      <c r="GR106" s="2">
        <f t="shared" si="206"/>
        <v>-9.223291456106425E-3</v>
      </c>
    </row>
    <row r="107" spans="1:200">
      <c r="A107" s="70">
        <v>136</v>
      </c>
      <c r="B107" s="70">
        <v>137</v>
      </c>
      <c r="C107" s="70">
        <v>138</v>
      </c>
      <c r="D107" s="70">
        <v>139</v>
      </c>
      <c r="E107" s="70">
        <v>140</v>
      </c>
      <c r="F107" s="70">
        <v>141</v>
      </c>
      <c r="G107" s="70">
        <v>142</v>
      </c>
      <c r="H107" s="70">
        <v>143</v>
      </c>
      <c r="I107" s="70">
        <v>144</v>
      </c>
      <c r="J107" s="70">
        <v>145</v>
      </c>
      <c r="K107" s="70">
        <v>146</v>
      </c>
      <c r="L107" s="70">
        <v>147</v>
      </c>
      <c r="M107" s="70">
        <v>148</v>
      </c>
      <c r="O107" s="15">
        <v>40756</v>
      </c>
      <c r="P107" s="21">
        <v>2011</v>
      </c>
      <c r="Q107" s="19">
        <f ca="1">IF($P107=2002,OFFSET('2002'!K$1,Calculations!$A105,0),IF($P107=2003,OFFSET('2003'!K$1,Calculations!$A105,0),IF($P107=2004,OFFSET('2004'!K$1,Calculations!$A105,0),IF($P107=2005,OFFSET('2005'!K$1,Calculations!$A105,0),IF($P107=2006,OFFSET('2006'!K$1,Calculations!$A105,0),IF($P107=2007,OFFSET('2007'!K$1,Calculations!$A105,0),IF($P107=2008,OFFSET('2008'!K$1,Calculations!$A105,0),IF($P107=2009,OFFSET('2009'!K$1,Calculations!$A105,0),IF($P107=2010,OFFSET('2010'!K$1,Calculations!$A105,0),IF($P107=2011,OFFSET('2011'!K$1,Calculations!$A105,0),IF($P107=2012,OFFSET('2012'!K$1,Calculations!$A105,0),IF($P107=2013,OFFSET('2013'!K$1,Calculations!$A105,0),IF($P107=2014,OFFSET('2014'!K$1,Calculations!$A105,0),IF($P107=2015,OFFSET('2015'!K$1,Calculations!$A105,0),IF($P107=2016,OFFSET('2016'!K$1,Calculations!$A105,0),IF($P107=2017,OFFSET('2017'!K$1,Calculations!$A105,0),0))))))))))))))))</f>
        <v>0.56268050812220449</v>
      </c>
      <c r="R107" s="19">
        <f ca="1">IF($P107=2002,OFFSET('2002'!L$1,Calculations!$A105,0),IF($P107=2003,OFFSET('2003'!L$1,Calculations!$A105,0),IF($P107=2004,OFFSET('2004'!L$1,Calculations!$A105,0),IF($P107=2005,OFFSET('2005'!L$1,Calculations!$A105,0),IF($P107=2006,OFFSET('2006'!L$1,Calculations!$A105,0),IF($P107=2007,OFFSET('2007'!L$1,Calculations!$A105,0),IF($P107=2008,OFFSET('2008'!L$1,Calculations!$A105,0),IF($P107=2009,OFFSET('2009'!L$1,Calculations!$A105,0),IF($P107=2010,OFFSET('2010'!L$1,Calculations!$A105,0),IF($P107=2011,OFFSET('2011'!L$1,Calculations!$A105,0),IF($P107=2012,OFFSET('2012'!L$1,Calculations!$A105,0),IF($P107=2013,OFFSET('2013'!L$1,Calculations!$A105,0),IF($P107=2014,OFFSET('2014'!L$1,Calculations!$A105,0),IF($P107=2015,OFFSET('2015'!L$1,Calculations!$A105,0),IF($P107=2016,OFFSET('2016'!L$1,Calculations!$A105,0),IF($P107=2017,OFFSET('2017'!L$1,Calculations!$A105,0),0))))))))))))))))</f>
        <v>0.27711690504468978</v>
      </c>
      <c r="S107" s="19">
        <f ca="1">IF($P107=2002,OFFSET('2002'!M$1,Calculations!$A105,0),IF($P107=2003,OFFSET('2003'!M$1,Calculations!$A105,0),IF($P107=2004,OFFSET('2004'!M$1,Calculations!$A105,0),IF($P107=2005,OFFSET('2005'!M$1,Calculations!$A105,0),IF($P107=2006,OFFSET('2006'!M$1,Calculations!$A105,0),IF($P107=2007,OFFSET('2007'!M$1,Calculations!$A105,0),IF($P107=2008,OFFSET('2008'!M$1,Calculations!$A105,0),IF($P107=2009,OFFSET('2009'!M$1,Calculations!$A105,0),IF($P107=2010,OFFSET('2010'!M$1,Calculations!$A105,0),IF($P107=2011,OFFSET('2011'!M$1,Calculations!$A105,0),IF($P107=2012,OFFSET('2012'!M$1,Calculations!$A105,0),IF($P107=2013,OFFSET('2013'!M$1,Calculations!$A105,0),IF($P107=2014,OFFSET('2014'!M$1,Calculations!$A105,0),IF($P107=2015,OFFSET('2015'!M$1,Calculations!$A105,0),IF($P107=2016,OFFSET('2016'!M$1,Calculations!$A105,0),IF($P107=2017,OFFSET('2017'!M$1,Calculations!$A105,0),0))))))))))))))))</f>
        <v>0.39099854513595567</v>
      </c>
      <c r="T107" s="19">
        <f ca="1">IF($P107=2002,OFFSET('2002'!N$1,Calculations!$A105,0),IF($P107=2003,OFFSET('2003'!N$1,Calculations!$A105,0),IF($P107=2004,OFFSET('2004'!N$1,Calculations!$A105,0),IF($P107=2005,OFFSET('2005'!N$1,Calculations!$A105,0),IF($P107=2006,OFFSET('2006'!N$1,Calculations!$A105,0),IF($P107=2007,OFFSET('2007'!N$1,Calculations!$A105,0),IF($P107=2008,OFFSET('2008'!N$1,Calculations!$A105,0),IF($P107=2009,OFFSET('2009'!N$1,Calculations!$A105,0),IF($P107=2010,OFFSET('2010'!N$1,Calculations!$A105,0),IF($P107=2011,OFFSET('2011'!N$1,Calculations!$A105,0),IF($P107=2012,OFFSET('2012'!N$1,Calculations!$A105,0),IF($P107=2013,OFFSET('2013'!N$1,Calculations!$A105,0),IF($P107=2014,OFFSET('2014'!N$1,Calculations!$A105,0),IF($P107=2015,OFFSET('2015'!N$1,Calculations!$A105,0),IF($P107=2016,OFFSET('2016'!N$1,Calculations!$A105,0),IF($P107=2017,OFFSET('2017'!N$1,Calculations!$A105,0),0))))))))))))))))</f>
        <v>0.30644231951401413</v>
      </c>
      <c r="U107" s="19">
        <f ca="1">IF($P107=2002,OFFSET('2002'!O$1,Calculations!$A105,0),IF($P107=2003,OFFSET('2003'!O$1,Calculations!$A105,0),IF($P107=2004,OFFSET('2004'!O$1,Calculations!$A105,0),IF($P107=2005,OFFSET('2005'!O$1,Calculations!$A105,0),IF($P107=2006,OFFSET('2006'!O$1,Calculations!$A105,0),IF($P107=2007,OFFSET('2007'!O$1,Calculations!$A105,0),IF($P107=2008,OFFSET('2008'!O$1,Calculations!$A105,0),IF($P107=2009,OFFSET('2009'!O$1,Calculations!$A105,0),IF($P107=2010,OFFSET('2010'!O$1,Calculations!$A105,0),IF($P107=2011,OFFSET('2011'!O$1,Calculations!$A105,0),IF($P107=2012,OFFSET('2012'!O$1,Calculations!$A105,0),IF($P107=2013,OFFSET('2013'!O$1,Calculations!$A105,0),IF($P107=2014,OFFSET('2014'!O$1,Calculations!$A105,0),IF($P107=2015,OFFSET('2015'!O$1,Calculations!$A105,0),IF($P107=2016,OFFSET('2016'!O$1,Calculations!$A105,0),IF($P107=2017,OFFSET('2017'!O$1,Calculations!$A105,0),0))))))))))))))))</f>
        <v>0.4971300114486138</v>
      </c>
      <c r="V107" s="19">
        <f ca="1">IF($P107=2002,OFFSET('2002'!P$1,Calculations!$A105,0),IF($P107=2003,OFFSET('2003'!P$1,Calculations!$A105,0),IF($P107=2004,OFFSET('2004'!P$1,Calculations!$A105,0),IF($P107=2005,OFFSET('2005'!P$1,Calculations!$A105,0),IF($P107=2006,OFFSET('2006'!P$1,Calculations!$A105,0),IF($P107=2007,OFFSET('2007'!P$1,Calculations!$A105,0),IF($P107=2008,OFFSET('2008'!P$1,Calculations!$A105,0),IF($P107=2009,OFFSET('2009'!P$1,Calculations!$A105,0),IF($P107=2010,OFFSET('2010'!P$1,Calculations!$A105,0),IF($P107=2011,OFFSET('2011'!P$1,Calculations!$A105,0),IF($P107=2012,OFFSET('2012'!P$1,Calculations!$A105,0),IF($P107=2013,OFFSET('2013'!P$1,Calculations!$A105,0),IF($P107=2014,OFFSET('2014'!P$1,Calculations!$A105,0),IF($P107=2015,OFFSET('2015'!P$1,Calculations!$A105,0),IF($P107=2016,OFFSET('2016'!P$1,Calculations!$A105,0),IF($P107=2017,OFFSET('2017'!P$1,Calculations!$A105,0),0))))))))))))))))</f>
        <v>0.15517912641567422</v>
      </c>
      <c r="W107" s="13">
        <f ca="1">IF($P107=2002,OFFSET('2002'!Q$1,Calculations!$A105,0),IF($P107=2003,OFFSET('2003'!Q$1,Calculations!$A105,0),IF($P107=2004,OFFSET('2004'!Q$1,Calculations!$A105,0),IF($P107=2005,OFFSET('2005'!Q$1,Calculations!$A105,0),IF($P107=2006,OFFSET('2006'!Q$1,Calculations!$A105,0),IF($P107=2007,OFFSET('2007'!Q$1,Calculations!$A105,0),IF($P107=2008,OFFSET('2008'!Q$1,Calculations!$A105,0),IF($P107=2009,OFFSET('2009'!Q$1,Calculations!$A105,0),IF($P107=2010,OFFSET('2010'!Q$1,Calculations!$A105,0),IF($P107=2011,OFFSET('2011'!Q$1,Calculations!$A105,0),IF($P107=2012,OFFSET('2012'!Q$1,Calculations!$A105,0),IF($P107=2013,OFFSET('2013'!Q$1,Calculations!$A105,0),IF($P107=2014,OFFSET('2014'!Q$1,Calculations!$A105,0),IF($P107=2015,OFFSET('2015'!Q$1,Calculations!$A105,0),IF($P107=2016,OFFSET('2016'!Q$1,Calculations!$A105,0),IF($P107=2017,OFFSET('2017'!Q$1,Calculations!$A105,0),0))))))))))))))))</f>
        <v>0.46704733552454558</v>
      </c>
      <c r="X107" s="31">
        <f ca="1">IF($P107=2002,OFFSET('2002'!K$1,Calculations!$B105,0),IF($P107=2003,OFFSET('2003'!K$1,Calculations!$B105,0),IF($P107=2004,OFFSET('2004'!K$1,Calculations!$B105,0),IF($P107=2005,OFFSET('2005'!K$1,Calculations!$B105,0),IF($P107=2006,OFFSET('2006'!K$1,Calculations!$B105,0),IF($P107=2007,OFFSET('2007'!K$1,Calculations!$B105,0),IF($P107=2008,OFFSET('2008'!K$1,Calculations!$B105,0),IF($P107=2009,OFFSET('2009'!K$1,Calculations!$B105,0),IF($P107=2010,OFFSET('2010'!K$1,Calculations!$B105,0),IF($P107=2011,OFFSET('2011'!K$1,Calculations!$B105,0),IF($P107=2012,OFFSET('2012'!K$1,Calculations!$B105,0),IF($P107=2013,OFFSET('2013'!K$1,Calculations!$B105,0),IF($P107=2014,OFFSET('2014'!K$1,Calculations!$B105,0),IF($P107=2015,OFFSET('2015'!K$1,Calculations!$B105,0),IF($P107=2016,OFFSET('2016'!K$1,Calculations!$B105,0),IF($P107=2017,OFFSET('2017'!K$1,Calculations!$B105,0),0))))))))))))))))</f>
        <v>0.11544997997001535</v>
      </c>
      <c r="Y107" s="31">
        <f ca="1">IF($P107=2002,OFFSET('2002'!L$1,Calculations!$B105,0),IF($P107=2003,OFFSET('2003'!L$1,Calculations!$B105,0),IF($P107=2004,OFFSET('2004'!L$1,Calculations!$B105,0),IF($P107=2005,OFFSET('2005'!L$1,Calculations!$B105,0),IF($P107=2006,OFFSET('2006'!L$1,Calculations!$B105,0),IF($P107=2007,OFFSET('2007'!L$1,Calculations!$B105,0),IF($P107=2008,OFFSET('2008'!L$1,Calculations!$B105,0),IF($P107=2009,OFFSET('2009'!L$1,Calculations!$B105,0),IF($P107=2010,OFFSET('2010'!L$1,Calculations!$B105,0),IF($P107=2011,OFFSET('2011'!L$1,Calculations!$B105,0),IF($P107=2012,OFFSET('2012'!L$1,Calculations!$B105,0),IF($P107=2013,OFFSET('2013'!L$1,Calculations!$B105,0),IF($P107=2014,OFFSET('2014'!L$1,Calculations!$B105,0),IF($P107=2015,OFFSET('2015'!L$1,Calculations!$B105,0),IF($P107=2016,OFFSET('2016'!L$1,Calculations!$B105,0),IF($P107=2017,OFFSET('2017'!L$1,Calculations!$B105,0),0))))))))))))))))</f>
        <v>5.9783044998110359E-2</v>
      </c>
      <c r="Z107" s="31">
        <f ca="1">IF($P107=2002,OFFSET('2002'!M$1,Calculations!$B105,0),IF($P107=2003,OFFSET('2003'!M$1,Calculations!$B105,0),IF($P107=2004,OFFSET('2004'!M$1,Calculations!$B105,0),IF($P107=2005,OFFSET('2005'!M$1,Calculations!$B105,0),IF($P107=2006,OFFSET('2006'!M$1,Calculations!$B105,0),IF($P107=2007,OFFSET('2007'!M$1,Calculations!$B105,0),IF($P107=2008,OFFSET('2008'!M$1,Calculations!$B105,0),IF($P107=2009,OFFSET('2009'!M$1,Calculations!$B105,0),IF($P107=2010,OFFSET('2010'!M$1,Calculations!$B105,0),IF($P107=2011,OFFSET('2011'!M$1,Calculations!$B105,0),IF($P107=2012,OFFSET('2012'!M$1,Calculations!$B105,0),IF($P107=2013,OFFSET('2013'!M$1,Calculations!$B105,0),IF($P107=2014,OFFSET('2014'!M$1,Calculations!$B105,0),IF($P107=2015,OFFSET('2015'!M$1,Calculations!$B105,0),IF($P107=2016,OFFSET('2016'!M$1,Calculations!$B105,0),IF($P107=2017,OFFSET('2017'!M$1,Calculations!$B105,0),0))))))))))))))))</f>
        <v>0.11931860681413509</v>
      </c>
      <c r="AA107" s="31">
        <f ca="1">IF($P107=2002,OFFSET('2002'!N$1,Calculations!$B105,0),IF($P107=2003,OFFSET('2003'!N$1,Calculations!$B105,0),IF($P107=2004,OFFSET('2004'!N$1,Calculations!$B105,0),IF($P107=2005,OFFSET('2005'!N$1,Calculations!$B105,0),IF($P107=2006,OFFSET('2006'!N$1,Calculations!$B105,0),IF($P107=2007,OFFSET('2007'!N$1,Calculations!$B105,0),IF($P107=2008,OFFSET('2008'!N$1,Calculations!$B105,0),IF($P107=2009,OFFSET('2009'!N$1,Calculations!$B105,0),IF($P107=2010,OFFSET('2010'!N$1,Calculations!$B105,0),IF($P107=2011,OFFSET('2011'!N$1,Calculations!$B105,0),IF($P107=2012,OFFSET('2012'!N$1,Calculations!$B105,0),IF($P107=2013,OFFSET('2013'!N$1,Calculations!$B105,0),IF($P107=2014,OFFSET('2014'!N$1,Calculations!$B105,0),IF($P107=2015,OFFSET('2015'!N$1,Calculations!$B105,0),IF($P107=2016,OFFSET('2016'!N$1,Calculations!$B105,0),IF($P107=2017,OFFSET('2017'!N$1,Calculations!$B105,0),0))))))))))))))))</f>
        <v>0.10812338019121639</v>
      </c>
      <c r="AB107" s="31">
        <f ca="1">IF($P107=2002,OFFSET('2002'!O$1,Calculations!$B105,0),IF($P107=2003,OFFSET('2003'!O$1,Calculations!$B105,0),IF($P107=2004,OFFSET('2004'!O$1,Calculations!$B105,0),IF($P107=2005,OFFSET('2005'!O$1,Calculations!$B105,0),IF($P107=2006,OFFSET('2006'!O$1,Calculations!$B105,0),IF($P107=2007,OFFSET('2007'!O$1,Calculations!$B105,0),IF($P107=2008,OFFSET('2008'!O$1,Calculations!$B105,0),IF($P107=2009,OFFSET('2009'!O$1,Calculations!$B105,0),IF($P107=2010,OFFSET('2010'!O$1,Calculations!$B105,0),IF($P107=2011,OFFSET('2011'!O$1,Calculations!$B105,0),IF($P107=2012,OFFSET('2012'!O$1,Calculations!$B105,0),IF($P107=2013,OFFSET('2013'!O$1,Calculations!$B105,0),IF($P107=2014,OFFSET('2014'!O$1,Calculations!$B105,0),IF($P107=2015,OFFSET('2015'!O$1,Calculations!$B105,0),IF($P107=2016,OFFSET('2016'!O$1,Calculations!$B105,0),IF($P107=2017,OFFSET('2017'!O$1,Calculations!$B105,0),0))))))))))))))))</f>
        <v>0.12221542656827768</v>
      </c>
      <c r="AC107" s="31">
        <f ca="1">IF($P107=2002,OFFSET('2002'!P$1,Calculations!$B105,0),IF($P107=2003,OFFSET('2003'!P$1,Calculations!$B105,0),IF($P107=2004,OFFSET('2004'!P$1,Calculations!$B105,0),IF($P107=2005,OFFSET('2005'!P$1,Calculations!$B105,0),IF($P107=2006,OFFSET('2006'!P$1,Calculations!$B105,0),IF($P107=2007,OFFSET('2007'!P$1,Calculations!$B105,0),IF($P107=2008,OFFSET('2008'!P$1,Calculations!$B105,0),IF($P107=2009,OFFSET('2009'!P$1,Calculations!$B105,0),IF($P107=2010,OFFSET('2010'!P$1,Calculations!$B105,0),IF($P107=2011,OFFSET('2011'!P$1,Calculations!$B105,0),IF($P107=2012,OFFSET('2012'!P$1,Calculations!$B105,0),IF($P107=2013,OFFSET('2013'!P$1,Calculations!$B105,0),IF($P107=2014,OFFSET('2014'!P$1,Calculations!$B105,0),IF($P107=2015,OFFSET('2015'!P$1,Calculations!$B105,0),IF($P107=2016,OFFSET('2016'!P$1,Calculations!$B105,0),IF($P107=2017,OFFSET('2017'!P$1,Calculations!$B105,0),0))))))))))))))))</f>
        <v>5.5645112363273491E-2</v>
      </c>
      <c r="AD107" s="34">
        <f ca="1">IF($P107=2002,OFFSET('2002'!Q$1,Calculations!$B105,0),IF($P107=2003,OFFSET('2003'!Q$1,Calculations!$B105,0),IF($P107=2004,OFFSET('2004'!Q$1,Calculations!$B105,0),IF($P107=2005,OFFSET('2005'!Q$1,Calculations!$B105,0),IF($P107=2006,OFFSET('2006'!Q$1,Calculations!$B105,0),IF($P107=2007,OFFSET('2007'!Q$1,Calculations!$B105,0),IF($P107=2008,OFFSET('2008'!Q$1,Calculations!$B105,0),IF($P107=2009,OFFSET('2009'!Q$1,Calculations!$B105,0),IF($P107=2010,OFFSET('2010'!Q$1,Calculations!$B105,0),IF($P107=2011,OFFSET('2011'!Q$1,Calculations!$B105,0),IF($P107=2012,OFFSET('2012'!Q$1,Calculations!$B105,0),IF($P107=2013,OFFSET('2013'!Q$1,Calculations!$B105,0),IF($P107=2014,OFFSET('2014'!Q$1,Calculations!$B105,0),IF($P107=2015,OFFSET('2015'!Q$1,Calculations!$B105,0),IF($P107=2016,OFFSET('2016'!Q$1,Calculations!$B105,0),IF($P107=2017,OFFSET('2017'!Q$1,Calculations!$B105,0),0))))))))))))))))</f>
        <v>0.10751433118081694</v>
      </c>
      <c r="AE107" s="31">
        <f ca="1">IF($P107=2002,OFFSET('2002'!K$1,Calculations!$C105,0),IF($P107=2003,OFFSET('2003'!K$1,Calculations!$C105,0),IF($P107=2004,OFFSET('2004'!K$1,Calculations!$C105,0),IF($P107=2005,OFFSET('2005'!K$1,Calculations!$C105,0),IF($P107=2006,OFFSET('2006'!K$1,Calculations!$C105,0),IF($P107=2007,OFFSET('2007'!K$1,Calculations!$C105,0),IF($P107=2008,OFFSET('2008'!K$1,Calculations!$C105,0),IF($P107=2009,OFFSET('2009'!K$1,Calculations!$C105,0),IF($P107=2010,OFFSET('2010'!K$1,Calculations!$C105,0),IF($P107=2011,OFFSET('2011'!K$1,Calculations!$C105,0),IF($P107=2012,OFFSET('2012'!K$1,Calculations!$C105,0),IF($P107=2013,OFFSET('2013'!K$1,Calculations!$C105,0),IF($P107=2014,OFFSET('2014'!K$1,Calculations!$C105,0),IF($P107=2015,OFFSET('2015'!K$1,Calculations!$C105,0),IF($P107=2016,OFFSET('2016'!K$1,Calculations!$C105,0),IF($P107=2017,OFFSET('2017'!K$1,Calculations!$C105,0),0))))))))))))))))</f>
        <v>2.9320241944056861E-2</v>
      </c>
      <c r="AF107" s="31">
        <f ca="1">IF($P107=2002,OFFSET('2002'!L$1,Calculations!$C105,0),IF($P107=2003,OFFSET('2003'!L$1,Calculations!$C105,0),IF($P107=2004,OFFSET('2004'!L$1,Calculations!$C105,0),IF($P107=2005,OFFSET('2005'!L$1,Calculations!$C105,0),IF($P107=2006,OFFSET('2006'!L$1,Calculations!$C105,0),IF($P107=2007,OFFSET('2007'!L$1,Calculations!$C105,0),IF($P107=2008,OFFSET('2008'!L$1,Calculations!$C105,0),IF($P107=2009,OFFSET('2009'!L$1,Calculations!$C105,0),IF($P107=2010,OFFSET('2010'!L$1,Calculations!$C105,0),IF($P107=2011,OFFSET('2011'!L$1,Calculations!$C105,0),IF($P107=2012,OFFSET('2012'!L$1,Calculations!$C105,0),IF($P107=2013,OFFSET('2013'!L$1,Calculations!$C105,0),IF($P107=2014,OFFSET('2014'!L$1,Calculations!$C105,0),IF($P107=2015,OFFSET('2015'!L$1,Calculations!$C105,0),IF($P107=2016,OFFSET('2016'!L$1,Calculations!$C105,0),IF($P107=2017,OFFSET('2017'!L$1,Calculations!$C105,0),0))))))))))))))))</f>
        <v>0.15967996314991681</v>
      </c>
      <c r="AG107" s="31">
        <f ca="1">IF($P107=2002,OFFSET('2002'!M$1,Calculations!$C105,0),IF($P107=2003,OFFSET('2003'!M$1,Calculations!$C105,0),IF($P107=2004,OFFSET('2004'!M$1,Calculations!$C105,0),IF($P107=2005,OFFSET('2005'!M$1,Calculations!$C105,0),IF($P107=2006,OFFSET('2006'!M$1,Calculations!$C105,0),IF($P107=2007,OFFSET('2007'!M$1,Calculations!$C105,0),IF($P107=2008,OFFSET('2008'!M$1,Calculations!$C105,0),IF($P107=2009,OFFSET('2009'!M$1,Calculations!$C105,0),IF($P107=2010,OFFSET('2010'!M$1,Calculations!$C105,0),IF($P107=2011,OFFSET('2011'!M$1,Calculations!$C105,0),IF($P107=2012,OFFSET('2012'!M$1,Calculations!$C105,0),IF($P107=2013,OFFSET('2013'!M$1,Calculations!$C105,0),IF($P107=2014,OFFSET('2014'!M$1,Calculations!$C105,0),IF($P107=2015,OFFSET('2015'!M$1,Calculations!$C105,0),IF($P107=2016,OFFSET('2016'!M$1,Calculations!$C105,0),IF($P107=2017,OFFSET('2017'!M$1,Calculations!$C105,0),0))))))))))))))))</f>
        <v>0.12515189137927385</v>
      </c>
      <c r="AH107" s="31">
        <f ca="1">IF($P107=2002,OFFSET('2002'!N$1,Calculations!$C105,0),IF($P107=2003,OFFSET('2003'!N$1,Calculations!$C105,0),IF($P107=2004,OFFSET('2004'!N$1,Calculations!$C105,0),IF($P107=2005,OFFSET('2005'!N$1,Calculations!$C105,0),IF($P107=2006,OFFSET('2006'!N$1,Calculations!$C105,0),IF($P107=2007,OFFSET('2007'!N$1,Calculations!$C105,0),IF($P107=2008,OFFSET('2008'!N$1,Calculations!$C105,0),IF($P107=2009,OFFSET('2009'!N$1,Calculations!$C105,0),IF($P107=2010,OFFSET('2010'!N$1,Calculations!$C105,0),IF($P107=2011,OFFSET('2011'!N$1,Calculations!$C105,0),IF($P107=2012,OFFSET('2012'!N$1,Calculations!$C105,0),IF($P107=2013,OFFSET('2013'!N$1,Calculations!$C105,0),IF($P107=2014,OFFSET('2014'!N$1,Calculations!$C105,0),IF($P107=2015,OFFSET('2015'!N$1,Calculations!$C105,0),IF($P107=2016,OFFSET('2016'!N$1,Calculations!$C105,0),IF($P107=2017,OFFSET('2017'!N$1,Calculations!$C105,0),0))))))))))))))))</f>
        <v>0.15246033703962059</v>
      </c>
      <c r="AI107" s="31">
        <f ca="1">IF($P107=2002,OFFSET('2002'!O$1,Calculations!$C105,0),IF($P107=2003,OFFSET('2003'!O$1,Calculations!$C105,0),IF($P107=2004,OFFSET('2004'!O$1,Calculations!$C105,0),IF($P107=2005,OFFSET('2005'!O$1,Calculations!$C105,0),IF($P107=2006,OFFSET('2006'!O$1,Calculations!$C105,0),IF($P107=2007,OFFSET('2007'!O$1,Calculations!$C105,0),IF($P107=2008,OFFSET('2008'!O$1,Calculations!$C105,0),IF($P107=2009,OFFSET('2009'!O$1,Calculations!$C105,0),IF($P107=2010,OFFSET('2010'!O$1,Calculations!$C105,0),IF($P107=2011,OFFSET('2011'!O$1,Calculations!$C105,0),IF($P107=2012,OFFSET('2012'!O$1,Calculations!$C105,0),IF($P107=2013,OFFSET('2013'!O$1,Calculations!$C105,0),IF($P107=2014,OFFSET('2014'!O$1,Calculations!$C105,0),IF($P107=2015,OFFSET('2015'!O$1,Calculations!$C105,0),IF($P107=2016,OFFSET('2016'!O$1,Calculations!$C105,0),IF($P107=2017,OFFSET('2017'!O$1,Calculations!$C105,0),0))))))))))))))))</f>
        <v>6.9648726593290841E-2</v>
      </c>
      <c r="AJ107" s="31">
        <f ca="1">IF($P107=2002,OFFSET('2002'!P$1,Calculations!$C105,0),IF($P107=2003,OFFSET('2003'!P$1,Calculations!$C105,0),IF($P107=2004,OFFSET('2004'!P$1,Calculations!$C105,0),IF($P107=2005,OFFSET('2005'!P$1,Calculations!$C105,0),IF($P107=2006,OFFSET('2006'!P$1,Calculations!$C105,0),IF($P107=2007,OFFSET('2007'!P$1,Calculations!$C105,0),IF($P107=2008,OFFSET('2008'!P$1,Calculations!$C105,0),IF($P107=2009,OFFSET('2009'!P$1,Calculations!$C105,0),IF($P107=2010,OFFSET('2010'!P$1,Calculations!$C105,0),IF($P107=2011,OFFSET('2011'!P$1,Calculations!$C105,0),IF($P107=2012,OFFSET('2012'!P$1,Calculations!$C105,0),IF($P107=2013,OFFSET('2013'!P$1,Calculations!$C105,0),IF($P107=2014,OFFSET('2014'!P$1,Calculations!$C105,0),IF($P107=2015,OFFSET('2015'!P$1,Calculations!$C105,0),IF($P107=2016,OFFSET('2016'!P$1,Calculations!$C105,0),IF($P107=2017,OFFSET('2017'!P$1,Calculations!$C105,0),0))))))))))))))))</f>
        <v>7.9592549661948994E-2</v>
      </c>
      <c r="AK107" s="34">
        <f ca="1">IF($P107=2002,OFFSET('2002'!Q$1,Calculations!$C105,0),IF($P107=2003,OFFSET('2003'!Q$1,Calculations!$C105,0),IF($P107=2004,OFFSET('2004'!Q$1,Calculations!$C105,0),IF($P107=2005,OFFSET('2005'!Q$1,Calculations!$C105,0),IF($P107=2006,OFFSET('2006'!Q$1,Calculations!$C105,0),IF($P107=2007,OFFSET('2007'!Q$1,Calculations!$C105,0),IF($P107=2008,OFFSET('2008'!Q$1,Calculations!$C105,0),IF($P107=2009,OFFSET('2009'!Q$1,Calculations!$C105,0),IF($P107=2010,OFFSET('2010'!Q$1,Calculations!$C105,0),IF($P107=2011,OFFSET('2011'!Q$1,Calculations!$C105,0),IF($P107=2012,OFFSET('2012'!Q$1,Calculations!$C105,0),IF($P107=2013,OFFSET('2013'!Q$1,Calculations!$C105,0),IF($P107=2014,OFFSET('2014'!Q$1,Calculations!$C105,0),IF($P107=2015,OFFSET('2015'!Q$1,Calculations!$C105,0),IF($P107=2016,OFFSET('2016'!Q$1,Calculations!$C105,0),IF($P107=2017,OFFSET('2017'!Q$1,Calculations!$C105,0),0))))))))))))))))</f>
        <v>7.7896552221980331E-2</v>
      </c>
      <c r="AL107" s="31">
        <f ca="1">IF($P107=2002,OFFSET('2002'!K$1,Calculations!$D105,0),IF($P107=2003,OFFSET('2003'!K$1,Calculations!$D105,0),IF($P107=2004,OFFSET('2004'!K$1,Calculations!$D105,0),IF($P107=2005,OFFSET('2005'!K$1,Calculations!$D105,0),IF($P107=2006,OFFSET('2006'!K$1,Calculations!$D105,0),IF($P107=2007,OFFSET('2007'!K$1,Calculations!$D105,0),IF($P107=2008,OFFSET('2008'!K$1,Calculations!$D105,0),IF($P107=2009,OFFSET('2009'!K$1,Calculations!$D105,0),IF($P107=2010,OFFSET('2010'!K$1,Calculations!$D105,0),IF($P107=2011,OFFSET('2011'!K$1,Calculations!$D105,0),IF($P107=2012,OFFSET('2012'!K$1,Calculations!$D105,0),IF($P107=2013,OFFSET('2013'!K$1,Calculations!$D105,0),IF($P107=2014,OFFSET('2014'!K$1,Calculations!$D105,0),IF($P107=2015,OFFSET('2015'!K$1,Calculations!$D105,0),IF($P107=2016,OFFSET('2016'!K$1,Calculations!$D105,0),IF($P107=2017,OFFSET('2017'!K$1,Calculations!$D105,0),0))))))))))))))))</f>
        <v>1.9225903685097117E-2</v>
      </c>
      <c r="AM107" s="31">
        <f ca="1">IF($P107=2002,OFFSET('2002'!L$1,Calculations!$D105,0),IF($P107=2003,OFFSET('2003'!L$1,Calculations!$D105,0),IF($P107=2004,OFFSET('2004'!L$1,Calculations!$D105,0),IF($P107=2005,OFFSET('2005'!L$1,Calculations!$D105,0),IF($P107=2006,OFFSET('2006'!L$1,Calculations!$D105,0),IF($P107=2007,OFFSET('2007'!L$1,Calculations!$D105,0),IF($P107=2008,OFFSET('2008'!L$1,Calculations!$D105,0),IF($P107=2009,OFFSET('2009'!L$1,Calculations!$D105,0),IF($P107=2010,OFFSET('2010'!L$1,Calculations!$D105,0),IF($P107=2011,OFFSET('2011'!L$1,Calculations!$D105,0),IF($P107=2012,OFFSET('2012'!L$1,Calculations!$D105,0),IF($P107=2013,OFFSET('2013'!L$1,Calculations!$D105,0),IF($P107=2014,OFFSET('2014'!L$1,Calculations!$D105,0),IF($P107=2015,OFFSET('2015'!L$1,Calculations!$D105,0),IF($P107=2016,OFFSET('2016'!L$1,Calculations!$D105,0),IF($P107=2017,OFFSET('2017'!L$1,Calculations!$D105,0),0))))))))))))))))</f>
        <v>7.1795505955247099E-2</v>
      </c>
      <c r="AN107" s="31">
        <f ca="1">IF($P107=2002,OFFSET('2002'!M$1,Calculations!$D105,0),IF($P107=2003,OFFSET('2003'!M$1,Calculations!$D105,0),IF($P107=2004,OFFSET('2004'!M$1,Calculations!$D105,0),IF($P107=2005,OFFSET('2005'!M$1,Calculations!$D105,0),IF($P107=2006,OFFSET('2006'!M$1,Calculations!$D105,0),IF($P107=2007,OFFSET('2007'!M$1,Calculations!$D105,0),IF($P107=2008,OFFSET('2008'!M$1,Calculations!$D105,0),IF($P107=2009,OFFSET('2009'!M$1,Calculations!$D105,0),IF($P107=2010,OFFSET('2010'!M$1,Calculations!$D105,0),IF($P107=2011,OFFSET('2011'!M$1,Calculations!$D105,0),IF($P107=2012,OFFSET('2012'!M$1,Calculations!$D105,0),IF($P107=2013,OFFSET('2013'!M$1,Calculations!$D105,0),IF($P107=2014,OFFSET('2014'!M$1,Calculations!$D105,0),IF($P107=2015,OFFSET('2015'!M$1,Calculations!$D105,0),IF($P107=2016,OFFSET('2016'!M$1,Calculations!$D105,0),IF($P107=2017,OFFSET('2017'!M$1,Calculations!$D105,0),0))))))))))))))))</f>
        <v>5.3303670352997622E-2</v>
      </c>
      <c r="AO107" s="31">
        <f ca="1">IF($P107=2002,OFFSET('2002'!N$1,Calculations!$D105,0),IF($P107=2003,OFFSET('2003'!N$1,Calculations!$D105,0),IF($P107=2004,OFFSET('2004'!N$1,Calculations!$D105,0),IF($P107=2005,OFFSET('2005'!N$1,Calculations!$D105,0),IF($P107=2006,OFFSET('2006'!N$1,Calculations!$D105,0),IF($P107=2007,OFFSET('2007'!N$1,Calculations!$D105,0),IF($P107=2008,OFFSET('2008'!N$1,Calculations!$D105,0),IF($P107=2009,OFFSET('2009'!N$1,Calculations!$D105,0),IF($P107=2010,OFFSET('2010'!N$1,Calculations!$D105,0),IF($P107=2011,OFFSET('2011'!N$1,Calculations!$D105,0),IF($P107=2012,OFFSET('2012'!N$1,Calculations!$D105,0),IF($P107=2013,OFFSET('2013'!N$1,Calculations!$D105,0),IF($P107=2014,OFFSET('2014'!N$1,Calculations!$D105,0),IF($P107=2015,OFFSET('2015'!N$1,Calculations!$D105,0),IF($P107=2016,OFFSET('2016'!N$1,Calculations!$D105,0),IF($P107=2017,OFFSET('2017'!N$1,Calculations!$D105,0),0))))))))))))))))</f>
        <v>4.3751504026343299E-2</v>
      </c>
      <c r="AP107" s="31">
        <f ca="1">IF($P107=2002,OFFSET('2002'!O$1,Calculations!$D105,0),IF($P107=2003,OFFSET('2003'!O$1,Calculations!$D105,0),IF($P107=2004,OFFSET('2004'!O$1,Calculations!$D105,0),IF($P107=2005,OFFSET('2005'!O$1,Calculations!$D105,0),IF($P107=2006,OFFSET('2006'!O$1,Calculations!$D105,0),IF($P107=2007,OFFSET('2007'!O$1,Calculations!$D105,0),IF($P107=2008,OFFSET('2008'!O$1,Calculations!$D105,0),IF($P107=2009,OFFSET('2009'!O$1,Calculations!$D105,0),IF($P107=2010,OFFSET('2010'!O$1,Calculations!$D105,0),IF($P107=2011,OFFSET('2011'!O$1,Calculations!$D105,0),IF($P107=2012,OFFSET('2012'!O$1,Calculations!$D105,0),IF($P107=2013,OFFSET('2013'!O$1,Calculations!$D105,0),IF($P107=2014,OFFSET('2014'!O$1,Calculations!$D105,0),IF($P107=2015,OFFSET('2015'!O$1,Calculations!$D105,0),IF($P107=2016,OFFSET('2016'!O$1,Calculations!$D105,0),IF($P107=2017,OFFSET('2017'!O$1,Calculations!$D105,0),0))))))))))))))))</f>
        <v>2.7039520605555079E-2</v>
      </c>
      <c r="AQ107" s="31">
        <f ca="1">IF($P107=2002,OFFSET('2002'!P$1,Calculations!$D105,0),IF($P107=2003,OFFSET('2003'!P$1,Calculations!$D105,0),IF($P107=2004,OFFSET('2004'!P$1,Calculations!$D105,0),IF($P107=2005,OFFSET('2005'!P$1,Calculations!$D105,0),IF($P107=2006,OFFSET('2006'!P$1,Calculations!$D105,0),IF($P107=2007,OFFSET('2007'!P$1,Calculations!$D105,0),IF($P107=2008,OFFSET('2008'!P$1,Calculations!$D105,0),IF($P107=2009,OFFSET('2009'!P$1,Calculations!$D105,0),IF($P107=2010,OFFSET('2010'!P$1,Calculations!$D105,0),IF($P107=2011,OFFSET('2011'!P$1,Calculations!$D105,0),IF($P107=2012,OFFSET('2012'!P$1,Calculations!$D105,0),IF($P107=2013,OFFSET('2013'!P$1,Calculations!$D105,0),IF($P107=2014,OFFSET('2014'!P$1,Calculations!$D105,0),IF($P107=2015,OFFSET('2015'!P$1,Calculations!$D105,0),IF($P107=2016,OFFSET('2016'!P$1,Calculations!$D105,0),IF($P107=2017,OFFSET('2017'!P$1,Calculations!$D105,0),0))))))))))))))))</f>
        <v>2.7601337109307941E-2</v>
      </c>
      <c r="AR107" s="34">
        <f ca="1">IF($P107=2002,OFFSET('2002'!Q$1,Calculations!$D105,0),IF($P107=2003,OFFSET('2003'!Q$1,Calculations!$D105,0),IF($P107=2004,OFFSET('2004'!Q$1,Calculations!$D105,0),IF($P107=2005,OFFSET('2005'!Q$1,Calculations!$D105,0),IF($P107=2006,OFFSET('2006'!Q$1,Calculations!$D105,0),IF($P107=2007,OFFSET('2007'!Q$1,Calculations!$D105,0),IF($P107=2008,OFFSET('2008'!Q$1,Calculations!$D105,0),IF($P107=2009,OFFSET('2009'!Q$1,Calculations!$D105,0),IF($P107=2010,OFFSET('2010'!Q$1,Calculations!$D105,0),IF($P107=2011,OFFSET('2011'!Q$1,Calculations!$D105,0),IF($P107=2012,OFFSET('2012'!Q$1,Calculations!$D105,0),IF($P107=2013,OFFSET('2013'!Q$1,Calculations!$D105,0),IF($P107=2014,OFFSET('2014'!Q$1,Calculations!$D105,0),IF($P107=2015,OFFSET('2015'!Q$1,Calculations!$D105,0),IF($P107=2016,OFFSET('2016'!Q$1,Calculations!$D105,0),IF($P107=2017,OFFSET('2017'!Q$1,Calculations!$D105,0),0))))))))))))))))</f>
        <v>3.4577576132829885E-2</v>
      </c>
      <c r="AS107" s="31">
        <f ca="1">IF($P107=2002,OFFSET('2002'!K$1,Calculations!$E105,0),IF($P107=2003,OFFSET('2003'!K$1,Calculations!$E105,0),IF($P107=2004,OFFSET('2004'!K$1,Calculations!$E105,0),IF($P107=2005,OFFSET('2005'!K$1,Calculations!$E105,0),IF($P107=2006,OFFSET('2006'!K$1,Calculations!$E105,0),IF($P107=2007,OFFSET('2007'!K$1,Calculations!$E105,0),IF($P107=2008,OFFSET('2008'!K$1,Calculations!$E105,0),IF($P107=2009,OFFSET('2009'!K$1,Calculations!$E105,0),IF($P107=2010,OFFSET('2010'!K$1,Calculations!$E105,0),IF($P107=2011,OFFSET('2011'!K$1,Calculations!$E105,0),IF($P107=2012,OFFSET('2012'!K$1,Calculations!$E105,0),IF($P107=2013,OFFSET('2013'!K$1,Calculations!$E105,0),IF($P107=2014,OFFSET('2014'!K$1,Calculations!$E105,0),IF($P107=2015,OFFSET('2015'!K$1,Calculations!$E105,0),IF($P107=2016,OFFSET('2016'!K$1,Calculations!$E105,0),IF($P107=2017,OFFSET('2017'!K$1,Calculations!$E105,0),0))))))))))))))))</f>
        <v>7.5267002442739863E-3</v>
      </c>
      <c r="AT107" s="31">
        <f ca="1">IF($P107=2002,OFFSET('2002'!L$1,Calculations!$E105,0),IF($P107=2003,OFFSET('2003'!L$1,Calculations!$E105,0),IF($P107=2004,OFFSET('2004'!L$1,Calculations!$E105,0),IF($P107=2005,OFFSET('2005'!L$1,Calculations!$E105,0),IF($P107=2006,OFFSET('2006'!L$1,Calculations!$E105,0),IF($P107=2007,OFFSET('2007'!L$1,Calculations!$E105,0),IF($P107=2008,OFFSET('2008'!L$1,Calculations!$E105,0),IF($P107=2009,OFFSET('2009'!L$1,Calculations!$E105,0),IF($P107=2010,OFFSET('2010'!L$1,Calculations!$E105,0),IF($P107=2011,OFFSET('2011'!L$1,Calculations!$E105,0),IF($P107=2012,OFFSET('2012'!L$1,Calculations!$E105,0),IF($P107=2013,OFFSET('2013'!L$1,Calculations!$E105,0),IF($P107=2014,OFFSET('2014'!L$1,Calculations!$E105,0),IF($P107=2015,OFFSET('2015'!L$1,Calculations!$E105,0),IF($P107=2016,OFFSET('2016'!L$1,Calculations!$E105,0),IF($P107=2017,OFFSET('2017'!L$1,Calculations!$E105,0),0))))))))))))))))</f>
        <v>6.5734976404317164E-2</v>
      </c>
      <c r="AU107" s="31">
        <f ca="1">IF($P107=2002,OFFSET('2002'!M$1,Calculations!$E105,0),IF($P107=2003,OFFSET('2003'!M$1,Calculations!$E105,0),IF($P107=2004,OFFSET('2004'!M$1,Calculations!$E105,0),IF($P107=2005,OFFSET('2005'!M$1,Calculations!$E105,0),IF($P107=2006,OFFSET('2006'!M$1,Calculations!$E105,0),IF($P107=2007,OFFSET('2007'!M$1,Calculations!$E105,0),IF($P107=2008,OFFSET('2008'!M$1,Calculations!$E105,0),IF($P107=2009,OFFSET('2009'!M$1,Calculations!$E105,0),IF($P107=2010,OFFSET('2010'!M$1,Calculations!$E105,0),IF($P107=2011,OFFSET('2011'!M$1,Calculations!$E105,0),IF($P107=2012,OFFSET('2012'!M$1,Calculations!$E105,0),IF($P107=2013,OFFSET('2013'!M$1,Calculations!$E105,0),IF($P107=2014,OFFSET('2014'!M$1,Calculations!$E105,0),IF($P107=2015,OFFSET('2015'!M$1,Calculations!$E105,0),IF($P107=2016,OFFSET('2016'!M$1,Calculations!$E105,0),IF($P107=2017,OFFSET('2017'!M$1,Calculations!$E105,0),0))))))))))))))))</f>
        <v>5.7410662127011312E-2</v>
      </c>
      <c r="AV107" s="31">
        <f ca="1">IF($P107=2002,OFFSET('2002'!N$1,Calculations!$E105,0),IF($P107=2003,OFFSET('2003'!N$1,Calculations!$E105,0),IF($P107=2004,OFFSET('2004'!N$1,Calculations!$E105,0),IF($P107=2005,OFFSET('2005'!N$1,Calculations!$E105,0),IF($P107=2006,OFFSET('2006'!N$1,Calculations!$E105,0),IF($P107=2007,OFFSET('2007'!N$1,Calculations!$E105,0),IF($P107=2008,OFFSET('2008'!N$1,Calculations!$E105,0),IF($P107=2009,OFFSET('2009'!N$1,Calculations!$E105,0),IF($P107=2010,OFFSET('2010'!N$1,Calculations!$E105,0),IF($P107=2011,OFFSET('2011'!N$1,Calculations!$E105,0),IF($P107=2012,OFFSET('2012'!N$1,Calculations!$E105,0),IF($P107=2013,OFFSET('2013'!N$1,Calculations!$E105,0),IF($P107=2014,OFFSET('2014'!N$1,Calculations!$E105,0),IF($P107=2015,OFFSET('2015'!N$1,Calculations!$E105,0),IF($P107=2016,OFFSET('2016'!N$1,Calculations!$E105,0),IF($P107=2017,OFFSET('2017'!N$1,Calculations!$E105,0),0))))))))))))))))</f>
        <v>2.5264377259869797E-2</v>
      </c>
      <c r="AW107" s="31">
        <f ca="1">IF($P107=2002,OFFSET('2002'!O$1,Calculations!$E105,0),IF($P107=2003,OFFSET('2003'!O$1,Calculations!$E105,0),IF($P107=2004,OFFSET('2004'!O$1,Calculations!$E105,0),IF($P107=2005,OFFSET('2005'!O$1,Calculations!$E105,0),IF($P107=2006,OFFSET('2006'!O$1,Calculations!$E105,0),IF($P107=2007,OFFSET('2007'!O$1,Calculations!$E105,0),IF($P107=2008,OFFSET('2008'!O$1,Calculations!$E105,0),IF($P107=2009,OFFSET('2009'!O$1,Calculations!$E105,0),IF($P107=2010,OFFSET('2010'!O$1,Calculations!$E105,0),IF($P107=2011,OFFSET('2011'!O$1,Calculations!$E105,0),IF($P107=2012,OFFSET('2012'!O$1,Calculations!$E105,0),IF($P107=2013,OFFSET('2013'!O$1,Calculations!$E105,0),IF($P107=2014,OFFSET('2014'!O$1,Calculations!$E105,0),IF($P107=2015,OFFSET('2015'!O$1,Calculations!$E105,0),IF($P107=2016,OFFSET('2016'!O$1,Calculations!$E105,0),IF($P107=2017,OFFSET('2017'!O$1,Calculations!$E105,0),0))))))))))))))))</f>
        <v>3.3009457932463675E-2</v>
      </c>
      <c r="AX107" s="31">
        <f ca="1">IF($P107=2002,OFFSET('2002'!P$1,Calculations!$E105,0),IF($P107=2003,OFFSET('2003'!P$1,Calculations!$E105,0),IF($P107=2004,OFFSET('2004'!P$1,Calculations!$E105,0),IF($P107=2005,OFFSET('2005'!P$1,Calculations!$E105,0),IF($P107=2006,OFFSET('2006'!P$1,Calculations!$E105,0),IF($P107=2007,OFFSET('2007'!P$1,Calculations!$E105,0),IF($P107=2008,OFFSET('2008'!P$1,Calculations!$E105,0),IF($P107=2009,OFFSET('2009'!P$1,Calculations!$E105,0),IF($P107=2010,OFFSET('2010'!P$1,Calculations!$E105,0),IF($P107=2011,OFFSET('2011'!P$1,Calculations!$E105,0),IF($P107=2012,OFFSET('2012'!P$1,Calculations!$E105,0),IF($P107=2013,OFFSET('2013'!P$1,Calculations!$E105,0),IF($P107=2014,OFFSET('2014'!P$1,Calculations!$E105,0),IF($P107=2015,OFFSET('2015'!P$1,Calculations!$E105,0),IF($P107=2016,OFFSET('2016'!P$1,Calculations!$E105,0),IF($P107=2017,OFFSET('2017'!P$1,Calculations!$E105,0),0))))))))))))))))</f>
        <v>3.4650873977843395E-2</v>
      </c>
      <c r="AY107" s="34">
        <f ca="1">IF($P107=2002,OFFSET('2002'!Q$1,Calculations!$E105,0),IF($P107=2003,OFFSET('2003'!Q$1,Calculations!$E105,0),IF($P107=2004,OFFSET('2004'!Q$1,Calculations!$E105,0),IF($P107=2005,OFFSET('2005'!Q$1,Calculations!$E105,0),IF($P107=2006,OFFSET('2006'!Q$1,Calculations!$E105,0),IF($P107=2007,OFFSET('2007'!Q$1,Calculations!$E105,0),IF($P107=2008,OFFSET('2008'!Q$1,Calculations!$E105,0),IF($P107=2009,OFFSET('2009'!Q$1,Calculations!$E105,0),IF($P107=2010,OFFSET('2010'!Q$1,Calculations!$E105,0),IF($P107=2011,OFFSET('2011'!Q$1,Calculations!$E105,0),IF($P107=2012,OFFSET('2012'!Q$1,Calculations!$E105,0),IF($P107=2013,OFFSET('2013'!Q$1,Calculations!$E105,0),IF($P107=2014,OFFSET('2014'!Q$1,Calculations!$E105,0),IF($P107=2015,OFFSET('2015'!Q$1,Calculations!$E105,0),IF($P107=2016,OFFSET('2016'!Q$1,Calculations!$E105,0),IF($P107=2017,OFFSET('2017'!Q$1,Calculations!$E105,0),0))))))))))))))))</f>
        <v>3.0867152283568459E-2</v>
      </c>
      <c r="AZ107" s="31">
        <f ca="1">IF($P107=2002,OFFSET('2002'!K$1,Calculations!$F105,0),IF($P107=2003,OFFSET('2003'!K$1,Calculations!$F105,0),IF($P107=2004,OFFSET('2004'!K$1,Calculations!$F105,0),IF($P107=2005,OFFSET('2005'!K$1,Calculations!$F105,0),IF($P107=2006,OFFSET('2006'!K$1,Calculations!$F105,0),IF($P107=2007,OFFSET('2007'!K$1,Calculations!$F105,0),IF($P107=2008,OFFSET('2008'!K$1,Calculations!$F105,0),IF($P107=2009,OFFSET('2009'!K$1,Calculations!$F105,0),IF($P107=2010,OFFSET('2010'!K$1,Calculations!$F105,0),IF($P107=2011,OFFSET('2011'!K$1,Calculations!$F105,0),IF($P107=2012,OFFSET('2012'!K$1,Calculations!$F105,0),IF($P107=2013,OFFSET('2013'!K$1,Calculations!$F105,0),IF($P107=2014,OFFSET('2014'!K$1,Calculations!$F105,0),IF($P107=2015,OFFSET('2015'!K$1,Calculations!$F105,0),IF($P107=2016,OFFSET('2016'!K$1,Calculations!$F105,0),IF($P107=2017,OFFSET('2017'!K$1,Calculations!$F105,0),0))))))))))))))))</f>
        <v>8.3231319773995191E-4</v>
      </c>
      <c r="BA107" s="31">
        <f ca="1">IF($P107=2002,OFFSET('2002'!L$1,Calculations!$F105,0),IF($P107=2003,OFFSET('2003'!L$1,Calculations!$F105,0),IF($P107=2004,OFFSET('2004'!L$1,Calculations!$F105,0),IF($P107=2005,OFFSET('2005'!L$1,Calculations!$F105,0),IF($P107=2006,OFFSET('2006'!L$1,Calculations!$F105,0),IF($P107=2007,OFFSET('2007'!L$1,Calculations!$F105,0),IF($P107=2008,OFFSET('2008'!L$1,Calculations!$F105,0),IF($P107=2009,OFFSET('2009'!L$1,Calculations!$F105,0),IF($P107=2010,OFFSET('2010'!L$1,Calculations!$F105,0),IF($P107=2011,OFFSET('2011'!L$1,Calculations!$F105,0),IF($P107=2012,OFFSET('2012'!L$1,Calculations!$F105,0),IF($P107=2013,OFFSET('2013'!L$1,Calculations!$F105,0),IF($P107=2014,OFFSET('2014'!L$1,Calculations!$F105,0),IF($P107=2015,OFFSET('2015'!L$1,Calculations!$F105,0),IF($P107=2016,OFFSET('2016'!L$1,Calculations!$F105,0),IF($P107=2017,OFFSET('2017'!L$1,Calculations!$F105,0),0))))))))))))))))</f>
        <v>1.6673614897203891E-2</v>
      </c>
      <c r="BB107" s="31">
        <f ca="1">IF($P107=2002,OFFSET('2002'!M$1,Calculations!$F105,0),IF($P107=2003,OFFSET('2003'!M$1,Calculations!$F105,0),IF($P107=2004,OFFSET('2004'!M$1,Calculations!$F105,0),IF($P107=2005,OFFSET('2005'!M$1,Calculations!$F105,0),IF($P107=2006,OFFSET('2006'!M$1,Calculations!$F105,0),IF($P107=2007,OFFSET('2007'!M$1,Calculations!$F105,0),IF($P107=2008,OFFSET('2008'!M$1,Calculations!$F105,0),IF($P107=2009,OFFSET('2009'!M$1,Calculations!$F105,0),IF($P107=2010,OFFSET('2010'!M$1,Calculations!$F105,0),IF($P107=2011,OFFSET('2011'!M$1,Calculations!$F105,0),IF($P107=2012,OFFSET('2012'!M$1,Calculations!$F105,0),IF($P107=2013,OFFSET('2013'!M$1,Calculations!$F105,0),IF($P107=2014,OFFSET('2014'!M$1,Calculations!$F105,0),IF($P107=2015,OFFSET('2015'!M$1,Calculations!$F105,0),IF($P107=2016,OFFSET('2016'!M$1,Calculations!$F105,0),IF($P107=2017,OFFSET('2017'!M$1,Calculations!$F105,0),0))))))))))))))))</f>
        <v>2.9381124729409232E-2</v>
      </c>
      <c r="BC107" s="31">
        <f ca="1">IF($P107=2002,OFFSET('2002'!N$1,Calculations!$F105,0),IF($P107=2003,OFFSET('2003'!N$1,Calculations!$F105,0),IF($P107=2004,OFFSET('2004'!N$1,Calculations!$F105,0),IF($P107=2005,OFFSET('2005'!N$1,Calculations!$F105,0),IF($P107=2006,OFFSET('2006'!N$1,Calculations!$F105,0),IF($P107=2007,OFFSET('2007'!N$1,Calculations!$F105,0),IF($P107=2008,OFFSET('2008'!N$1,Calculations!$F105,0),IF($P107=2009,OFFSET('2009'!N$1,Calculations!$F105,0),IF($P107=2010,OFFSET('2010'!N$1,Calculations!$F105,0),IF($P107=2011,OFFSET('2011'!N$1,Calculations!$F105,0),IF($P107=2012,OFFSET('2012'!N$1,Calculations!$F105,0),IF($P107=2013,OFFSET('2013'!N$1,Calculations!$F105,0),IF($P107=2014,OFFSET('2014'!N$1,Calculations!$F105,0),IF($P107=2015,OFFSET('2015'!N$1,Calculations!$F105,0),IF($P107=2016,OFFSET('2016'!N$1,Calculations!$F105,0),IF($P107=2017,OFFSET('2017'!N$1,Calculations!$F105,0),0))))))))))))))))</f>
        <v>2.5045881248820047E-2</v>
      </c>
      <c r="BD107" s="31">
        <f ca="1">IF($P107=2002,OFFSET('2002'!O$1,Calculations!$F105,0),IF($P107=2003,OFFSET('2003'!O$1,Calculations!$F105,0),IF($P107=2004,OFFSET('2004'!O$1,Calculations!$F105,0),IF($P107=2005,OFFSET('2005'!O$1,Calculations!$F105,0),IF($P107=2006,OFFSET('2006'!O$1,Calculations!$F105,0),IF($P107=2007,OFFSET('2007'!O$1,Calculations!$F105,0),IF($P107=2008,OFFSET('2008'!O$1,Calculations!$F105,0),IF($P107=2009,OFFSET('2009'!O$1,Calculations!$F105,0),IF($P107=2010,OFFSET('2010'!O$1,Calculations!$F105,0),IF($P107=2011,OFFSET('2011'!O$1,Calculations!$F105,0),IF($P107=2012,OFFSET('2012'!O$1,Calculations!$F105,0),IF($P107=2013,OFFSET('2013'!O$1,Calculations!$F105,0),IF($P107=2014,OFFSET('2014'!O$1,Calculations!$F105,0),IF($P107=2015,OFFSET('2015'!O$1,Calculations!$F105,0),IF($P107=2016,OFFSET('2016'!O$1,Calculations!$F105,0),IF($P107=2017,OFFSET('2017'!O$1,Calculations!$F105,0),0))))))))))))))))</f>
        <v>1.2458562305078743E-2</v>
      </c>
      <c r="BE107" s="31">
        <f ca="1">IF($P107=2002,OFFSET('2002'!P$1,Calculations!$F105,0),IF($P107=2003,OFFSET('2003'!P$1,Calculations!$F105,0),IF($P107=2004,OFFSET('2004'!P$1,Calculations!$F105,0),IF($P107=2005,OFFSET('2005'!P$1,Calculations!$F105,0),IF($P107=2006,OFFSET('2006'!P$1,Calculations!$F105,0),IF($P107=2007,OFFSET('2007'!P$1,Calculations!$F105,0),IF($P107=2008,OFFSET('2008'!P$1,Calculations!$F105,0),IF($P107=2009,OFFSET('2009'!P$1,Calculations!$F105,0),IF($P107=2010,OFFSET('2010'!P$1,Calculations!$F105,0),IF($P107=2011,OFFSET('2011'!P$1,Calculations!$F105,0),IF($P107=2012,OFFSET('2012'!P$1,Calculations!$F105,0),IF($P107=2013,OFFSET('2013'!P$1,Calculations!$F105,0),IF($P107=2014,OFFSET('2014'!P$1,Calculations!$F105,0),IF($P107=2015,OFFSET('2015'!P$1,Calculations!$F105,0),IF($P107=2016,OFFSET('2016'!P$1,Calculations!$F105,0),IF($P107=2017,OFFSET('2017'!P$1,Calculations!$F105,0),0))))))))))))))))</f>
        <v>2.1201790661229628E-2</v>
      </c>
      <c r="BF107" s="34">
        <f ca="1">IF($P107=2002,OFFSET('2002'!Q$1,Calculations!$F105,0),IF($P107=2003,OFFSET('2003'!Q$1,Calculations!$F105,0),IF($P107=2004,OFFSET('2004'!Q$1,Calculations!$F105,0),IF($P107=2005,OFFSET('2005'!Q$1,Calculations!$F105,0),IF($P107=2006,OFFSET('2006'!Q$1,Calculations!$F105,0),IF($P107=2007,OFFSET('2007'!Q$1,Calculations!$F105,0),IF($P107=2008,OFFSET('2008'!Q$1,Calculations!$F105,0),IF($P107=2009,OFFSET('2009'!Q$1,Calculations!$F105,0),IF($P107=2010,OFFSET('2010'!Q$1,Calculations!$F105,0),IF($P107=2011,OFFSET('2011'!Q$1,Calculations!$F105,0),IF($P107=2012,OFFSET('2012'!Q$1,Calculations!$F105,0),IF($P107=2013,OFFSET('2013'!Q$1,Calculations!$F105,0),IF($P107=2014,OFFSET('2014'!Q$1,Calculations!$F105,0),IF($P107=2015,OFFSET('2015'!Q$1,Calculations!$F105,0),IF($P107=2016,OFFSET('2016'!Q$1,Calculations!$F105,0),IF($P107=2017,OFFSET('2017'!Q$1,Calculations!$F105,0),0))))))))))))))))</f>
        <v>1.0440768704788815E-2</v>
      </c>
      <c r="BG107" s="31">
        <f ca="1">IF($P107=2002,OFFSET('2002'!K$1,Calculations!$G105,0),IF($P107=2003,OFFSET('2003'!K$1,Calculations!$G105,0),IF($P107=2004,OFFSET('2004'!K$1,Calculations!$G105,0),IF($P107=2005,OFFSET('2005'!K$1,Calculations!$G105,0),IF($P107=2006,OFFSET('2006'!K$1,Calculations!$G105,0),IF($P107=2007,OFFSET('2007'!K$1,Calculations!$G105,0),IF($P107=2008,OFFSET('2008'!K$1,Calculations!$G105,0),IF($P107=2009,OFFSET('2009'!K$1,Calculations!$G105,0),IF($P107=2010,OFFSET('2010'!K$1,Calculations!$G105,0),IF($P107=2011,OFFSET('2011'!K$1,Calculations!$G105,0),IF($P107=2012,OFFSET('2012'!K$1,Calculations!$G105,0),IF($P107=2013,OFFSET('2013'!K$1,Calculations!$G105,0),IF($P107=2014,OFFSET('2014'!K$1,Calculations!$G105,0),IF($P107=2015,OFFSET('2015'!K$1,Calculations!$G105,0),IF($P107=2016,OFFSET('2016'!K$1,Calculations!$G105,0),IF($P107=2017,OFFSET('2017'!K$1,Calculations!$G105,0),0))))))))))))))))</f>
        <v>8.1150095139291292E-2</v>
      </c>
      <c r="BH107" s="31">
        <f ca="1">IF($P107=2002,OFFSET('2002'!L$1,Calculations!$G105,0),IF($P107=2003,OFFSET('2003'!L$1,Calculations!$G105,0),IF($P107=2004,OFFSET('2004'!L$1,Calculations!$G105,0),IF($P107=2005,OFFSET('2005'!L$1,Calculations!$G105,0),IF($P107=2006,OFFSET('2006'!L$1,Calculations!$G105,0),IF($P107=2007,OFFSET('2007'!L$1,Calculations!$G105,0),IF($P107=2008,OFFSET('2008'!L$1,Calculations!$G105,0),IF($P107=2009,OFFSET('2009'!L$1,Calculations!$G105,0),IF($P107=2010,OFFSET('2010'!L$1,Calculations!$G105,0),IF($P107=2011,OFFSET('2011'!L$1,Calculations!$G105,0),IF($P107=2012,OFFSET('2012'!L$1,Calculations!$G105,0),IF($P107=2013,OFFSET('2013'!L$1,Calculations!$G105,0),IF($P107=2014,OFFSET('2014'!L$1,Calculations!$G105,0),IF($P107=2015,OFFSET('2015'!L$1,Calculations!$G105,0),IF($P107=2016,OFFSET('2016'!L$1,Calculations!$G105,0),IF($P107=2017,OFFSET('2017'!L$1,Calculations!$G105,0),0))))))))))))))))</f>
        <v>0.22406220373777974</v>
      </c>
      <c r="BI107" s="31">
        <f ca="1">IF($P107=2002,OFFSET('2002'!M$1,Calculations!$G105,0),IF($P107=2003,OFFSET('2003'!M$1,Calculations!$G105,0),IF($P107=2004,OFFSET('2004'!M$1,Calculations!$G105,0),IF($P107=2005,OFFSET('2005'!M$1,Calculations!$G105,0),IF($P107=2006,OFFSET('2006'!M$1,Calculations!$G105,0),IF($P107=2007,OFFSET('2007'!M$1,Calculations!$G105,0),IF($P107=2008,OFFSET('2008'!M$1,Calculations!$G105,0),IF($P107=2009,OFFSET('2009'!M$1,Calculations!$G105,0),IF($P107=2010,OFFSET('2010'!M$1,Calculations!$G105,0),IF($P107=2011,OFFSET('2011'!M$1,Calculations!$G105,0),IF($P107=2012,OFFSET('2012'!M$1,Calculations!$G105,0),IF($P107=2013,OFFSET('2013'!M$1,Calculations!$G105,0),IF($P107=2014,OFFSET('2014'!M$1,Calculations!$G105,0),IF($P107=2015,OFFSET('2015'!M$1,Calculations!$G105,0),IF($P107=2016,OFFSET('2016'!M$1,Calculations!$G105,0),IF($P107=2017,OFFSET('2017'!M$1,Calculations!$G105,0),0))))))))))))))))</f>
        <v>0.1074466577990215</v>
      </c>
      <c r="BJ107" s="31">
        <f ca="1">IF($P107=2002,OFFSET('2002'!N$1,Calculations!$G105,0),IF($P107=2003,OFFSET('2003'!N$1,Calculations!$G105,0),IF($P107=2004,OFFSET('2004'!N$1,Calculations!$G105,0),IF($P107=2005,OFFSET('2005'!N$1,Calculations!$G105,0),IF($P107=2006,OFFSET('2006'!N$1,Calculations!$G105,0),IF($P107=2007,OFFSET('2007'!N$1,Calculations!$G105,0),IF($P107=2008,OFFSET('2008'!N$1,Calculations!$G105,0),IF($P107=2009,OFFSET('2009'!N$1,Calculations!$G105,0),IF($P107=2010,OFFSET('2010'!N$1,Calculations!$G105,0),IF($P107=2011,OFFSET('2011'!N$1,Calculations!$G105,0),IF($P107=2012,OFFSET('2012'!N$1,Calculations!$G105,0),IF($P107=2013,OFFSET('2013'!N$1,Calculations!$G105,0),IF($P107=2014,OFFSET('2014'!N$1,Calculations!$G105,0),IF($P107=2015,OFFSET('2015'!N$1,Calculations!$G105,0),IF($P107=2016,OFFSET('2016'!N$1,Calculations!$G105,0),IF($P107=2017,OFFSET('2017'!N$1,Calculations!$G105,0),0))))))))))))))))</f>
        <v>0.13388353344689854</v>
      </c>
      <c r="BK107" s="31">
        <f ca="1">IF($P107=2002,OFFSET('2002'!O$1,Calculations!$G105,0),IF($P107=2003,OFFSET('2003'!O$1,Calculations!$G105,0),IF($P107=2004,OFFSET('2004'!O$1,Calculations!$G105,0),IF($P107=2005,OFFSET('2005'!O$1,Calculations!$G105,0),IF($P107=2006,OFFSET('2006'!O$1,Calculations!$G105,0),IF($P107=2007,OFFSET('2007'!O$1,Calculations!$G105,0),IF($P107=2008,OFFSET('2008'!O$1,Calculations!$G105,0),IF($P107=2009,OFFSET('2009'!O$1,Calculations!$G105,0),IF($P107=2010,OFFSET('2010'!O$1,Calculations!$G105,0),IF($P107=2011,OFFSET('2011'!O$1,Calculations!$G105,0),IF($P107=2012,OFFSET('2012'!O$1,Calculations!$G105,0),IF($P107=2013,OFFSET('2013'!O$1,Calculations!$G105,0),IF($P107=2014,OFFSET('2014'!O$1,Calculations!$G105,0),IF($P107=2015,OFFSET('2015'!O$1,Calculations!$G105,0),IF($P107=2016,OFFSET('2016'!O$1,Calculations!$G105,0),IF($P107=2017,OFFSET('2017'!O$1,Calculations!$G105,0),0))))))))))))))))</f>
        <v>0.12301305109702985</v>
      </c>
      <c r="BL107" s="31">
        <f ca="1">IF($P107=2002,OFFSET('2002'!P$1,Calculations!$G105,0),IF($P107=2003,OFFSET('2003'!P$1,Calculations!$G105,0),IF($P107=2004,OFFSET('2004'!P$1,Calculations!$G105,0),IF($P107=2005,OFFSET('2005'!P$1,Calculations!$G105,0),IF($P107=2006,OFFSET('2006'!P$1,Calculations!$G105,0),IF($P107=2007,OFFSET('2007'!P$1,Calculations!$G105,0),IF($P107=2008,OFFSET('2008'!P$1,Calculations!$G105,0),IF($P107=2009,OFFSET('2009'!P$1,Calculations!$G105,0),IF($P107=2010,OFFSET('2010'!P$1,Calculations!$G105,0),IF($P107=2011,OFFSET('2011'!P$1,Calculations!$G105,0),IF($P107=2012,OFFSET('2012'!P$1,Calculations!$G105,0),IF($P107=2013,OFFSET('2013'!P$1,Calculations!$G105,0),IF($P107=2014,OFFSET('2014'!P$1,Calculations!$G105,0),IF($P107=2015,OFFSET('2015'!P$1,Calculations!$G105,0),IF($P107=2016,OFFSET('2016'!P$1,Calculations!$G105,0),IF($P107=2017,OFFSET('2017'!P$1,Calculations!$G105,0),0))))))))))))))))</f>
        <v>0.18810399367615591</v>
      </c>
      <c r="BM107" s="34">
        <f ca="1">IF($P107=2002,OFFSET('2002'!Q$1,Calculations!$G105,0),IF($P107=2003,OFFSET('2003'!Q$1,Calculations!$G105,0),IF($P107=2004,OFFSET('2004'!Q$1,Calculations!$G105,0),IF($P107=2005,OFFSET('2005'!Q$1,Calculations!$G105,0),IF($P107=2006,OFFSET('2006'!Q$1,Calculations!$G105,0),IF($P107=2007,OFFSET('2007'!Q$1,Calculations!$G105,0),IF($P107=2008,OFFSET('2008'!Q$1,Calculations!$G105,0),IF($P107=2009,OFFSET('2009'!Q$1,Calculations!$G105,0),IF($P107=2010,OFFSET('2010'!Q$1,Calculations!$G105,0),IF($P107=2011,OFFSET('2011'!Q$1,Calculations!$G105,0),IF($P107=2012,OFFSET('2012'!Q$1,Calculations!$G105,0),IF($P107=2013,OFFSET('2013'!Q$1,Calculations!$G105,0),IF($P107=2014,OFFSET('2014'!Q$1,Calculations!$G105,0),IF($P107=2015,OFFSET('2015'!Q$1,Calculations!$G105,0),IF($P107=2016,OFFSET('2016'!Q$1,Calculations!$G105,0),IF($P107=2017,OFFSET('2017'!Q$1,Calculations!$G105,0),0))))))))))))))))</f>
        <v>0.12602414237993326</v>
      </c>
      <c r="BN107" s="31">
        <f ca="1">IF($P107=2002,OFFSET('2002'!K$1,Calculations!$H105,0),IF($P107=2003,OFFSET('2003'!K$1,Calculations!$H105,0),IF($P107=2004,OFFSET('2004'!K$1,Calculations!$H105,0),IF($P107=2005,OFFSET('2005'!K$1,Calculations!$H105,0),IF($P107=2006,OFFSET('2006'!K$1,Calculations!$H105,0),IF($P107=2007,OFFSET('2007'!K$1,Calculations!$H105,0),IF($P107=2008,OFFSET('2008'!K$1,Calculations!$H105,0),IF($P107=2009,OFFSET('2009'!K$1,Calculations!$H105,0),IF($P107=2010,OFFSET('2010'!K$1,Calculations!$H105,0),IF($P107=2011,OFFSET('2011'!K$1,Calculations!$H105,0),IF($P107=2012,OFFSET('2012'!K$1,Calculations!$H105,0),IF($P107=2013,OFFSET('2013'!K$1,Calculations!$H105,0),IF($P107=2014,OFFSET('2014'!K$1,Calculations!$H105,0),IF($P107=2015,OFFSET('2015'!K$1,Calculations!$H105,0),IF($P107=2016,OFFSET('2016'!K$1,Calculations!$H105,0),IF($P107=2017,OFFSET('2017'!K$1,Calculations!$H105,0),0))))))))))))))))</f>
        <v>4.4641957450140379E-4</v>
      </c>
      <c r="BO107" s="31">
        <f ca="1">IF($P107=2002,OFFSET('2002'!L$1,Calculations!$H105,0),IF($P107=2003,OFFSET('2003'!L$1,Calculations!$H105,0),IF($P107=2004,OFFSET('2004'!L$1,Calculations!$H105,0),IF($P107=2005,OFFSET('2005'!L$1,Calculations!$H105,0),IF($P107=2006,OFFSET('2006'!L$1,Calculations!$H105,0),IF($P107=2007,OFFSET('2007'!L$1,Calculations!$H105,0),IF($P107=2008,OFFSET('2008'!L$1,Calculations!$H105,0),IF($P107=2009,OFFSET('2009'!L$1,Calculations!$H105,0),IF($P107=2010,OFFSET('2010'!L$1,Calculations!$H105,0),IF($P107=2011,OFFSET('2011'!L$1,Calculations!$H105,0),IF($P107=2012,OFFSET('2012'!L$1,Calculations!$H105,0),IF($P107=2013,OFFSET('2013'!L$1,Calculations!$H105,0),IF($P107=2014,OFFSET('2014'!L$1,Calculations!$H105,0),IF($P107=2015,OFFSET('2015'!L$1,Calculations!$H105,0),IF($P107=2016,OFFSET('2016'!L$1,Calculations!$H105,0),IF($P107=2017,OFFSET('2017'!L$1,Calculations!$H105,0),0))))))))))))))))</f>
        <v>3.7332489406682441E-2</v>
      </c>
      <c r="BP107" s="31">
        <f ca="1">IF($P107=2002,OFFSET('2002'!M$1,Calculations!$H105,0),IF($P107=2003,OFFSET('2003'!M$1,Calculations!$H105,0),IF($P107=2004,OFFSET('2004'!M$1,Calculations!$H105,0),IF($P107=2005,OFFSET('2005'!M$1,Calculations!$H105,0),IF($P107=2006,OFFSET('2006'!M$1,Calculations!$H105,0),IF($P107=2007,OFFSET('2007'!M$1,Calculations!$H105,0),IF($P107=2008,OFFSET('2008'!M$1,Calculations!$H105,0),IF($P107=2009,OFFSET('2009'!M$1,Calculations!$H105,0),IF($P107=2010,OFFSET('2010'!M$1,Calculations!$H105,0),IF($P107=2011,OFFSET('2011'!M$1,Calculations!$H105,0),IF($P107=2012,OFFSET('2012'!M$1,Calculations!$H105,0),IF($P107=2013,OFFSET('2013'!M$1,Calculations!$H105,0),IF($P107=2014,OFFSET('2014'!M$1,Calculations!$H105,0),IF($P107=2015,OFFSET('2015'!M$1,Calculations!$H105,0),IF($P107=2016,OFFSET('2016'!M$1,Calculations!$H105,0),IF($P107=2017,OFFSET('2017'!M$1,Calculations!$H105,0),0))))))))))))))))</f>
        <v>2.0151045799900021E-2</v>
      </c>
      <c r="BQ107" s="31">
        <f ca="1">IF($P107=2002,OFFSET('2002'!N$1,Calculations!$H105,0),IF($P107=2003,OFFSET('2003'!N$1,Calculations!$H105,0),IF($P107=2004,OFFSET('2004'!N$1,Calculations!$H105,0),IF($P107=2005,OFFSET('2005'!N$1,Calculations!$H105,0),IF($P107=2006,OFFSET('2006'!N$1,Calculations!$H105,0),IF($P107=2007,OFFSET('2007'!N$1,Calculations!$H105,0),IF($P107=2008,OFFSET('2008'!N$1,Calculations!$H105,0),IF($P107=2009,OFFSET('2009'!N$1,Calculations!$H105,0),IF($P107=2010,OFFSET('2010'!N$1,Calculations!$H105,0),IF($P107=2011,OFFSET('2011'!N$1,Calculations!$H105,0),IF($P107=2012,OFFSET('2012'!N$1,Calculations!$H105,0),IF($P107=2013,OFFSET('2013'!N$1,Calculations!$H105,0),IF($P107=2014,OFFSET('2014'!N$1,Calculations!$H105,0),IF($P107=2015,OFFSET('2015'!N$1,Calculations!$H105,0),IF($P107=2016,OFFSET('2016'!N$1,Calculations!$H105,0),IF($P107=2017,OFFSET('2017'!N$1,Calculations!$H105,0),0))))))))))))))))</f>
        <v>0.10280538196676486</v>
      </c>
      <c r="BR107" s="31">
        <f ca="1">IF($P107=2002,OFFSET('2002'!O$1,Calculations!$H105,0),IF($P107=2003,OFFSET('2003'!O$1,Calculations!$H105,0),IF($P107=2004,OFFSET('2004'!O$1,Calculations!$H105,0),IF($P107=2005,OFFSET('2005'!O$1,Calculations!$H105,0),IF($P107=2006,OFFSET('2006'!O$1,Calculations!$H105,0),IF($P107=2007,OFFSET('2007'!O$1,Calculations!$H105,0),IF($P107=2008,OFFSET('2008'!O$1,Calculations!$H105,0),IF($P107=2009,OFFSET('2009'!O$1,Calculations!$H105,0),IF($P107=2010,OFFSET('2010'!O$1,Calculations!$H105,0),IF($P107=2011,OFFSET('2011'!O$1,Calculations!$H105,0),IF($P107=2012,OFFSET('2012'!O$1,Calculations!$H105,0),IF($P107=2013,OFFSET('2013'!O$1,Calculations!$H105,0),IF($P107=2014,OFFSET('2014'!O$1,Calculations!$H105,0),IF($P107=2015,OFFSET('2015'!O$1,Calculations!$H105,0),IF($P107=2016,OFFSET('2016'!O$1,Calculations!$H105,0),IF($P107=2017,OFFSET('2017'!O$1,Calculations!$H105,0),0))))))))))))))))</f>
        <v>3.1554227364431506E-3</v>
      </c>
      <c r="BS107" s="31">
        <f ca="1">IF($P107=2002,OFFSET('2002'!P$1,Calculations!$H105,0),IF($P107=2003,OFFSET('2003'!P$1,Calculations!$H105,0),IF($P107=2004,OFFSET('2004'!P$1,Calculations!$H105,0),IF($P107=2005,OFFSET('2005'!P$1,Calculations!$H105,0),IF($P107=2006,OFFSET('2006'!P$1,Calculations!$H105,0),IF($P107=2007,OFFSET('2007'!P$1,Calculations!$H105,0),IF($P107=2008,OFFSET('2008'!P$1,Calculations!$H105,0),IF($P107=2009,OFFSET('2009'!P$1,Calculations!$H105,0),IF($P107=2010,OFFSET('2010'!P$1,Calculations!$H105,0),IF($P107=2011,OFFSET('2011'!P$1,Calculations!$H105,0),IF($P107=2012,OFFSET('2012'!P$1,Calculations!$H105,0),IF($P107=2013,OFFSET('2013'!P$1,Calculations!$H105,0),IF($P107=2014,OFFSET('2014'!P$1,Calculations!$H105,0),IF($P107=2015,OFFSET('2015'!P$1,Calculations!$H105,0),IF($P107=2016,OFFSET('2016'!P$1,Calculations!$H105,0),IF($P107=2017,OFFSET('2017'!P$1,Calculations!$H105,0),0))))))))))))))))</f>
        <v>0.3249287267476717</v>
      </c>
      <c r="BT107" s="34">
        <f ca="1">IF($P107=2002,OFFSET('2002'!Q$1,Calculations!$H105,0),IF($P107=2003,OFFSET('2003'!Q$1,Calculations!$H105,0),IF($P107=2004,OFFSET('2004'!Q$1,Calculations!$H105,0),IF($P107=2005,OFFSET('2005'!Q$1,Calculations!$H105,0),IF($P107=2006,OFFSET('2006'!Q$1,Calculations!$H105,0),IF($P107=2007,OFFSET('2007'!Q$1,Calculations!$H105,0),IF($P107=2008,OFFSET('2008'!Q$1,Calculations!$H105,0),IF($P107=2009,OFFSET('2009'!Q$1,Calculations!$H105,0),IF($P107=2010,OFFSET('2010'!Q$1,Calculations!$H105,0),IF($P107=2011,OFFSET('2011'!Q$1,Calculations!$H105,0),IF($P107=2012,OFFSET('2012'!Q$1,Calculations!$H105,0),IF($P107=2013,OFFSET('2013'!Q$1,Calculations!$H105,0),IF($P107=2014,OFFSET('2014'!Q$1,Calculations!$H105,0),IF($P107=2015,OFFSET('2015'!Q$1,Calculations!$H105,0),IF($P107=2016,OFFSET('2016'!Q$1,Calculations!$H105,0),IF($P107=2017,OFFSET('2017'!Q$1,Calculations!$H105,0),0))))))))))))))))</f>
        <v>1.3270868782634566E-2</v>
      </c>
      <c r="BU107" s="31">
        <f ca="1">IF($P107=2002,OFFSET('2002'!K$1,Calculations!$I105,0),IF($P107=2003,OFFSET('2003'!K$1,Calculations!$I105,0),IF($P107=2004,OFFSET('2004'!K$1,Calculations!$I105,0),IF($P107=2005,OFFSET('2005'!K$1,Calculations!$I105,0),IF($P107=2006,OFFSET('2006'!K$1,Calculations!$I105,0),IF($P107=2007,OFFSET('2007'!K$1,Calculations!$I105,0),IF($P107=2008,OFFSET('2008'!K$1,Calculations!$I105,0),IF($P107=2009,OFFSET('2009'!K$1,Calculations!$I105,0),IF($P107=2010,OFFSET('2010'!K$1,Calculations!$I105,0),IF($P107=2011,OFFSET('2011'!K$1,Calculations!$I105,0),IF($P107=2012,OFFSET('2012'!K$1,Calculations!$I105,0),IF($P107=2013,OFFSET('2013'!K$1,Calculations!$I105,0),IF($P107=2014,OFFSET('2014'!K$1,Calculations!$I105,0),IF($P107=2015,OFFSET('2015'!K$1,Calculations!$I105,0),IF($P107=2016,OFFSET('2016'!K$1,Calculations!$I105,0),IF($P107=2017,OFFSET('2017'!K$1,Calculations!$I105,0),0))))))))))))))))</f>
        <v>4.8687664239682503E-3</v>
      </c>
      <c r="BV107" s="31">
        <f ca="1">IF($P107=2002,OFFSET('2002'!L$1,Calculations!$I105,0),IF($P107=2003,OFFSET('2003'!L$1,Calculations!$I105,0),IF($P107=2004,OFFSET('2004'!L$1,Calculations!$I105,0),IF($P107=2005,OFFSET('2005'!L$1,Calculations!$I105,0),IF($P107=2006,OFFSET('2006'!L$1,Calculations!$I105,0),IF($P107=2007,OFFSET('2007'!L$1,Calculations!$I105,0),IF($P107=2008,OFFSET('2008'!L$1,Calculations!$I105,0),IF($P107=2009,OFFSET('2009'!L$1,Calculations!$I105,0),IF($P107=2010,OFFSET('2010'!L$1,Calculations!$I105,0),IF($P107=2011,OFFSET('2011'!L$1,Calculations!$I105,0),IF($P107=2012,OFFSET('2012'!L$1,Calculations!$I105,0),IF($P107=2013,OFFSET('2013'!L$1,Calculations!$I105,0),IF($P107=2014,OFFSET('2014'!L$1,Calculations!$I105,0),IF($P107=2015,OFFSET('2015'!L$1,Calculations!$I105,0),IF($P107=2016,OFFSET('2016'!L$1,Calculations!$I105,0),IF($P107=2017,OFFSET('2017'!L$1,Calculations!$I105,0),0))))))))))))))))</f>
        <v>4.5416937087306028E-2</v>
      </c>
      <c r="BW107" s="31">
        <f ca="1">IF($P107=2002,OFFSET('2002'!M$1,Calculations!$I105,0),IF($P107=2003,OFFSET('2003'!M$1,Calculations!$I105,0),IF($P107=2004,OFFSET('2004'!M$1,Calculations!$I105,0),IF($P107=2005,OFFSET('2005'!M$1,Calculations!$I105,0),IF($P107=2006,OFFSET('2006'!M$1,Calculations!$I105,0),IF($P107=2007,OFFSET('2007'!M$1,Calculations!$I105,0),IF($P107=2008,OFFSET('2008'!M$1,Calculations!$I105,0),IF($P107=2009,OFFSET('2009'!M$1,Calculations!$I105,0),IF($P107=2010,OFFSET('2010'!M$1,Calculations!$I105,0),IF($P107=2011,OFFSET('2011'!M$1,Calculations!$I105,0),IF($P107=2012,OFFSET('2012'!M$1,Calculations!$I105,0),IF($P107=2013,OFFSET('2013'!M$1,Calculations!$I105,0),IF($P107=2014,OFFSET('2014'!M$1,Calculations!$I105,0),IF($P107=2015,OFFSET('2015'!M$1,Calculations!$I105,0),IF($P107=2016,OFFSET('2016'!M$1,Calculations!$I105,0),IF($P107=2017,OFFSET('2017'!M$1,Calculations!$I105,0),0))))))))))))))))</f>
        <v>4.8218244392064555E-2</v>
      </c>
      <c r="BX107" s="31">
        <f ca="1">IF($P107=2002,OFFSET('2002'!N$1,Calculations!$I105,0),IF($P107=2003,OFFSET('2003'!N$1,Calculations!$I105,0),IF($P107=2004,OFFSET('2004'!N$1,Calculations!$I105,0),IF($P107=2005,OFFSET('2005'!N$1,Calculations!$I105,0),IF($P107=2006,OFFSET('2006'!N$1,Calculations!$I105,0),IF($P107=2007,OFFSET('2007'!N$1,Calculations!$I105,0),IF($P107=2008,OFFSET('2008'!N$1,Calculations!$I105,0),IF($P107=2009,OFFSET('2009'!N$1,Calculations!$I105,0),IF($P107=2010,OFFSET('2010'!N$1,Calculations!$I105,0),IF($P107=2011,OFFSET('2011'!N$1,Calculations!$I105,0),IF($P107=2012,OFFSET('2012'!N$1,Calculations!$I105,0),IF($P107=2013,OFFSET('2013'!N$1,Calculations!$I105,0),IF($P107=2014,OFFSET('2014'!N$1,Calculations!$I105,0),IF($P107=2015,OFFSET('2015'!N$1,Calculations!$I105,0),IF($P107=2016,OFFSET('2016'!N$1,Calculations!$I105,0),IF($P107=2017,OFFSET('2017'!N$1,Calculations!$I105,0),0))))))))))))))))</f>
        <v>4.8615746169301685E-2</v>
      </c>
      <c r="BY107" s="31">
        <f ca="1">IF($P107=2002,OFFSET('2002'!O$1,Calculations!$I105,0),IF($P107=2003,OFFSET('2003'!O$1,Calculations!$I105,0),IF($P107=2004,OFFSET('2004'!O$1,Calculations!$I105,0),IF($P107=2005,OFFSET('2005'!O$1,Calculations!$I105,0),IF($P107=2006,OFFSET('2006'!O$1,Calculations!$I105,0),IF($P107=2007,OFFSET('2007'!O$1,Calculations!$I105,0),IF($P107=2008,OFFSET('2008'!O$1,Calculations!$I105,0),IF($P107=2009,OFFSET('2009'!O$1,Calculations!$I105,0),IF($P107=2010,OFFSET('2010'!O$1,Calculations!$I105,0),IF($P107=2011,OFFSET('2011'!O$1,Calculations!$I105,0),IF($P107=2012,OFFSET('2012'!O$1,Calculations!$I105,0),IF($P107=2013,OFFSET('2013'!O$1,Calculations!$I105,0),IF($P107=2014,OFFSET('2014'!O$1,Calculations!$I105,0),IF($P107=2015,OFFSET('2015'!O$1,Calculations!$I105,0),IF($P107=2016,OFFSET('2016'!O$1,Calculations!$I105,0),IF($P107=2017,OFFSET('2017'!O$1,Calculations!$I105,0),0))))))))))))))))</f>
        <v>1.7246330215841352E-2</v>
      </c>
      <c r="BZ107" s="31">
        <f ca="1">IF($P107=2002,OFFSET('2002'!P$1,Calculations!$I105,0),IF($P107=2003,OFFSET('2003'!P$1,Calculations!$I105,0),IF($P107=2004,OFFSET('2004'!P$1,Calculations!$I105,0),IF($P107=2005,OFFSET('2005'!P$1,Calculations!$I105,0),IF($P107=2006,OFFSET('2006'!P$1,Calculations!$I105,0),IF($P107=2007,OFFSET('2007'!P$1,Calculations!$I105,0),IF($P107=2008,OFFSET('2008'!P$1,Calculations!$I105,0),IF($P107=2009,OFFSET('2009'!P$1,Calculations!$I105,0),IF($P107=2010,OFFSET('2010'!P$1,Calculations!$I105,0),IF($P107=2011,OFFSET('2011'!P$1,Calculations!$I105,0),IF($P107=2012,OFFSET('2012'!P$1,Calculations!$I105,0),IF($P107=2013,OFFSET('2013'!P$1,Calculations!$I105,0),IF($P107=2014,OFFSET('2014'!P$1,Calculations!$I105,0),IF($P107=2015,OFFSET('2015'!P$1,Calculations!$I105,0),IF($P107=2016,OFFSET('2016'!P$1,Calculations!$I105,0),IF($P107=2017,OFFSET('2017'!P$1,Calculations!$I105,0),0))))))))))))))))</f>
        <v>7.9897606557004633E-2</v>
      </c>
      <c r="CA107" s="34">
        <f ca="1">IF($P107=2002,OFFSET('2002'!Q$1,Calculations!$I105,0),IF($P107=2003,OFFSET('2003'!Q$1,Calculations!$I105,0),IF($P107=2004,OFFSET('2004'!Q$1,Calculations!$I105,0),IF($P107=2005,OFFSET('2005'!Q$1,Calculations!$I105,0),IF($P107=2006,OFFSET('2006'!Q$1,Calculations!$I105,0),IF($P107=2007,OFFSET('2007'!Q$1,Calculations!$I105,0),IF($P107=2008,OFFSET('2008'!Q$1,Calculations!$I105,0),IF($P107=2009,OFFSET('2009'!Q$1,Calculations!$I105,0),IF($P107=2010,OFFSET('2010'!Q$1,Calculations!$I105,0),IF($P107=2011,OFFSET('2011'!Q$1,Calculations!$I105,0),IF($P107=2012,OFFSET('2012'!Q$1,Calculations!$I105,0),IF($P107=2013,OFFSET('2013'!Q$1,Calculations!$I105,0),IF($P107=2014,OFFSET('2014'!Q$1,Calculations!$I105,0),IF($P107=2015,OFFSET('2015'!Q$1,Calculations!$I105,0),IF($P107=2016,OFFSET('2016'!Q$1,Calculations!$I105,0),IF($P107=2017,OFFSET('2017'!Q$1,Calculations!$I105,0),0))))))))))))))))</f>
        <v>2.0890073665074161E-2</v>
      </c>
      <c r="CB107" s="31">
        <f ca="1">IF($P107=2002,OFFSET('2002'!K$1,Calculations!$J105,0),IF($P107=2003,OFFSET('2003'!K$1,Calculations!$J105,0),IF($P107=2004,OFFSET('2004'!K$1,Calculations!$J105,0),IF($P107=2005,OFFSET('2005'!K$1,Calculations!$J105,0),IF($P107=2006,OFFSET('2006'!K$1,Calculations!$J105,0),IF($P107=2007,OFFSET('2007'!K$1,Calculations!$J105,0),IF($P107=2008,OFFSET('2008'!K$1,Calculations!$J105,0),IF($P107=2009,OFFSET('2009'!K$1,Calculations!$J105,0),IF($P107=2010,OFFSET('2010'!K$1,Calculations!$J105,0),IF($P107=2011,OFFSET('2011'!K$1,Calculations!$J105,0),IF($P107=2012,OFFSET('2012'!K$1,Calculations!$J105,0),IF($P107=2013,OFFSET('2013'!K$1,Calculations!$J105,0),IF($P107=2014,OFFSET('2014'!K$1,Calculations!$J105,0),IF($P107=2015,OFFSET('2015'!K$1,Calculations!$J105,0),IF($P107=2016,OFFSET('2016'!K$1,Calculations!$J105,0),IF($P107=2017,OFFSET('2017'!K$1,Calculations!$J105,0),0))))))))))))))))</f>
        <v>0.16609883954370844</v>
      </c>
      <c r="CC107" s="31">
        <f ca="1">IF($P107=2002,OFFSET('2002'!L$1,Calculations!$J105,0),IF($P107=2003,OFFSET('2003'!L$1,Calculations!$J105,0),IF($P107=2004,OFFSET('2004'!L$1,Calculations!$J105,0),IF($P107=2005,OFFSET('2005'!L$1,Calculations!$J105,0),IF($P107=2006,OFFSET('2006'!L$1,Calculations!$J105,0),IF($P107=2007,OFFSET('2007'!L$1,Calculations!$J105,0),IF($P107=2008,OFFSET('2008'!L$1,Calculations!$J105,0),IF($P107=2009,OFFSET('2009'!L$1,Calculations!$J105,0),IF($P107=2010,OFFSET('2010'!L$1,Calculations!$J105,0),IF($P107=2011,OFFSET('2011'!L$1,Calculations!$J105,0),IF($P107=2012,OFFSET('2012'!L$1,Calculations!$J105,0),IF($P107=2013,OFFSET('2013'!L$1,Calculations!$J105,0),IF($P107=2014,OFFSET('2014'!L$1,Calculations!$J105,0),IF($P107=2015,OFFSET('2015'!L$1,Calculations!$J105,0),IF($P107=2016,OFFSET('2016'!L$1,Calculations!$J105,0),IF($P107=2017,OFFSET('2017'!L$1,Calculations!$J105,0),0))))))))))))))))</f>
        <v>1.3860280528597349E-2</v>
      </c>
      <c r="CD107" s="31">
        <f ca="1">IF($P107=2002,OFFSET('2002'!M$1,Calculations!$J105,0),IF($P107=2003,OFFSET('2003'!M$1,Calculations!$J105,0),IF($P107=2004,OFFSET('2004'!M$1,Calculations!$J105,0),IF($P107=2005,OFFSET('2005'!M$1,Calculations!$J105,0),IF($P107=2006,OFFSET('2006'!M$1,Calculations!$J105,0),IF($P107=2007,OFFSET('2007'!M$1,Calculations!$J105,0),IF($P107=2008,OFFSET('2008'!M$1,Calculations!$J105,0),IF($P107=2009,OFFSET('2009'!M$1,Calculations!$J105,0),IF($P107=2010,OFFSET('2010'!M$1,Calculations!$J105,0),IF($P107=2011,OFFSET('2011'!M$1,Calculations!$J105,0),IF($P107=2012,OFFSET('2012'!M$1,Calculations!$J105,0),IF($P107=2013,OFFSET('2013'!M$1,Calculations!$J105,0),IF($P107=2014,OFFSET('2014'!M$1,Calculations!$J105,0),IF($P107=2015,OFFSET('2015'!M$1,Calculations!$J105,0),IF($P107=2016,OFFSET('2016'!M$1,Calculations!$J105,0),IF($P107=2017,OFFSET('2017'!M$1,Calculations!$J105,0),0))))))))))))))))</f>
        <v>4.465119455567701E-2</v>
      </c>
      <c r="CE107" s="31">
        <f ca="1">IF($P107=2002,OFFSET('2002'!N$1,Calculations!$J105,0),IF($P107=2003,OFFSET('2003'!N$1,Calculations!$J105,0),IF($P107=2004,OFFSET('2004'!N$1,Calculations!$J105,0),IF($P107=2005,OFFSET('2005'!N$1,Calculations!$J105,0),IF($P107=2006,OFFSET('2006'!N$1,Calculations!$J105,0),IF($P107=2007,OFFSET('2007'!N$1,Calculations!$J105,0),IF($P107=2008,OFFSET('2008'!N$1,Calculations!$J105,0),IF($P107=2009,OFFSET('2009'!N$1,Calculations!$J105,0),IF($P107=2010,OFFSET('2010'!N$1,Calculations!$J105,0),IF($P107=2011,OFFSET('2011'!N$1,Calculations!$J105,0),IF($P107=2012,OFFSET('2012'!N$1,Calculations!$J105,0),IF($P107=2013,OFFSET('2013'!N$1,Calculations!$J105,0),IF($P107=2014,OFFSET('2014'!N$1,Calculations!$J105,0),IF($P107=2015,OFFSET('2015'!N$1,Calculations!$J105,0),IF($P107=2016,OFFSET('2016'!N$1,Calculations!$J105,0),IF($P107=2017,OFFSET('2017'!N$1,Calculations!$J105,0),0))))))))))))))))</f>
        <v>4.198811262400573E-2</v>
      </c>
      <c r="CF107" s="31">
        <f ca="1">IF($P107=2002,OFFSET('2002'!O$1,Calculations!$J105,0),IF($P107=2003,OFFSET('2003'!O$1,Calculations!$J105,0),IF($P107=2004,OFFSET('2004'!O$1,Calculations!$J105,0),IF($P107=2005,OFFSET('2005'!O$1,Calculations!$J105,0),IF($P107=2006,OFFSET('2006'!O$1,Calculations!$J105,0),IF($P107=2007,OFFSET('2007'!O$1,Calculations!$J105,0),IF($P107=2008,OFFSET('2008'!O$1,Calculations!$J105,0),IF($P107=2009,OFFSET('2009'!O$1,Calculations!$J105,0),IF($P107=2010,OFFSET('2010'!O$1,Calculations!$J105,0),IF($P107=2011,OFFSET('2011'!O$1,Calculations!$J105,0),IF($P107=2012,OFFSET('2012'!O$1,Calculations!$J105,0),IF($P107=2013,OFFSET('2013'!O$1,Calculations!$J105,0),IF($P107=2014,OFFSET('2014'!O$1,Calculations!$J105,0),IF($P107=2015,OFFSET('2015'!O$1,Calculations!$J105,0),IF($P107=2016,OFFSET('2016'!O$1,Calculations!$J105,0),IF($P107=2017,OFFSET('2017'!O$1,Calculations!$J105,0),0))))))))))))))))</f>
        <v>9.4726309964731623E-2</v>
      </c>
      <c r="CG107" s="31">
        <f ca="1">IF($P107=2002,OFFSET('2002'!P$1,Calculations!$J105,0),IF($P107=2003,OFFSET('2003'!P$1,Calculations!$J105,0),IF($P107=2004,OFFSET('2004'!P$1,Calculations!$J105,0),IF($P107=2005,OFFSET('2005'!P$1,Calculations!$J105,0),IF($P107=2006,OFFSET('2006'!P$1,Calculations!$J105,0),IF($P107=2007,OFFSET('2007'!P$1,Calculations!$J105,0),IF($P107=2008,OFFSET('2008'!P$1,Calculations!$J105,0),IF($P107=2009,OFFSET('2009'!P$1,Calculations!$J105,0),IF($P107=2010,OFFSET('2010'!P$1,Calculations!$J105,0),IF($P107=2011,OFFSET('2011'!P$1,Calculations!$J105,0),IF($P107=2012,OFFSET('2012'!P$1,Calculations!$J105,0),IF($P107=2013,OFFSET('2013'!P$1,Calculations!$J105,0),IF($P107=2014,OFFSET('2014'!P$1,Calculations!$J105,0),IF($P107=2015,OFFSET('2015'!P$1,Calculations!$J105,0),IF($P107=2016,OFFSET('2016'!P$1,Calculations!$J105,0),IF($P107=2017,OFFSET('2017'!P$1,Calculations!$J105,0),0))))))))))))))))</f>
        <v>3.1032416322464371E-2</v>
      </c>
      <c r="CH107" s="34">
        <f ca="1">IF($P107=2002,OFFSET('2002'!Q$1,Calculations!$J105,0),IF($P107=2003,OFFSET('2003'!Q$1,Calculations!$J105,0),IF($P107=2004,OFFSET('2004'!Q$1,Calculations!$J105,0),IF($P107=2005,OFFSET('2005'!Q$1,Calculations!$J105,0),IF($P107=2006,OFFSET('2006'!Q$1,Calculations!$J105,0),IF($P107=2007,OFFSET('2007'!Q$1,Calculations!$J105,0),IF($P107=2008,OFFSET('2008'!Q$1,Calculations!$J105,0),IF($P107=2009,OFFSET('2009'!Q$1,Calculations!$J105,0),IF($P107=2010,OFFSET('2010'!Q$1,Calculations!$J105,0),IF($P107=2011,OFFSET('2011'!Q$1,Calculations!$J105,0),IF($P107=2012,OFFSET('2012'!Q$1,Calculations!$J105,0),IF($P107=2013,OFFSET('2013'!Q$1,Calculations!$J105,0),IF($P107=2014,OFFSET('2014'!Q$1,Calculations!$J105,0),IF($P107=2015,OFFSET('2015'!Q$1,Calculations!$J105,0),IF($P107=2016,OFFSET('2016'!Q$1,Calculations!$J105,0),IF($P107=2017,OFFSET('2017'!Q$1,Calculations!$J105,0),0))))))))))))))))</f>
        <v>0.10089773108060669</v>
      </c>
      <c r="CI107" s="31">
        <f ca="1">IF($P107=2002,OFFSET('2002'!K$1,Calculations!$K105,0),IF($P107=2003,OFFSET('2003'!K$1,Calculations!$K105,0),IF($P107=2004,OFFSET('2004'!K$1,Calculations!$K105,0),IF($P107=2005,OFFSET('2005'!K$1,Calculations!$K105,0),IF($P107=2006,OFFSET('2006'!K$1,Calculations!$K105,0),IF($P107=2007,OFFSET('2007'!K$1,Calculations!$K105,0),IF($P107=2008,OFFSET('2008'!K$1,Calculations!$K105,0),IF($P107=2009,OFFSET('2009'!K$1,Calculations!$K105,0),IF($P107=2010,OFFSET('2010'!K$1,Calculations!$K105,0),IF($P107=2011,OFFSET('2011'!K$1,Calculations!$K105,0),IF($P107=2012,OFFSET('2012'!K$1,Calculations!$K105,0),IF($P107=2013,OFFSET('2013'!K$1,Calculations!$K105,0),IF($P107=2014,OFFSET('2014'!K$1,Calculations!$K105,0),IF($P107=2015,OFFSET('2015'!K$1,Calculations!$K105,0),IF($P107=2016,OFFSET('2016'!K$1,Calculations!$K105,0),IF($P107=2017,OFFSET('2017'!K$1,Calculations!$K105,0),0))))))))))))))))</f>
        <v>1.2400232155142884E-2</v>
      </c>
      <c r="CJ107" s="31">
        <f ca="1">IF($P107=2002,OFFSET('2002'!L$1,Calculations!$K105,0),IF($P107=2003,OFFSET('2003'!L$1,Calculations!$K105,0),IF($P107=2004,OFFSET('2004'!L$1,Calculations!$K105,0),IF($P107=2005,OFFSET('2005'!L$1,Calculations!$K105,0),IF($P107=2006,OFFSET('2006'!L$1,Calculations!$K105,0),IF($P107=2007,OFFSET('2007'!L$1,Calculations!$K105,0),IF($P107=2008,OFFSET('2008'!L$1,Calculations!$K105,0),IF($P107=2009,OFFSET('2009'!L$1,Calculations!$K105,0),IF($P107=2010,OFFSET('2010'!L$1,Calculations!$K105,0),IF($P107=2011,OFFSET('2011'!L$1,Calculations!$K105,0),IF($P107=2012,OFFSET('2012'!L$1,Calculations!$K105,0),IF($P107=2013,OFFSET('2013'!L$1,Calculations!$K105,0),IF($P107=2014,OFFSET('2014'!L$1,Calculations!$K105,0),IF($P107=2015,OFFSET('2015'!L$1,Calculations!$K105,0),IF($P107=2016,OFFSET('2016'!L$1,Calculations!$K105,0),IF($P107=2017,OFFSET('2017'!L$1,Calculations!$K105,0),0))))))))))))))))</f>
        <v>2.8534735983685208E-2</v>
      </c>
      <c r="CK107" s="31">
        <f ca="1">IF($P107=2002,OFFSET('2002'!M$1,Calculations!$K105,0),IF($P107=2003,OFFSET('2003'!M$1,Calculations!$K105,0),IF($P107=2004,OFFSET('2004'!M$1,Calculations!$K105,0),IF($P107=2005,OFFSET('2005'!M$1,Calculations!$K105,0),IF($P107=2006,OFFSET('2006'!M$1,Calculations!$K105,0),IF($P107=2007,OFFSET('2007'!M$1,Calculations!$K105,0),IF($P107=2008,OFFSET('2008'!M$1,Calculations!$K105,0),IF($P107=2009,OFFSET('2009'!M$1,Calculations!$K105,0),IF($P107=2010,OFFSET('2010'!M$1,Calculations!$K105,0),IF($P107=2011,OFFSET('2011'!M$1,Calculations!$K105,0),IF($P107=2012,OFFSET('2012'!M$1,Calculations!$K105,0),IF($P107=2013,OFFSET('2013'!M$1,Calculations!$K105,0),IF($P107=2014,OFFSET('2014'!M$1,Calculations!$K105,0),IF($P107=2015,OFFSET('2015'!M$1,Calculations!$K105,0),IF($P107=2016,OFFSET('2016'!M$1,Calculations!$K105,0),IF($P107=2017,OFFSET('2017'!M$1,Calculations!$K105,0),0))))))))))))))))</f>
        <v>3.9683569145541591E-3</v>
      </c>
      <c r="CL107" s="31">
        <f ca="1">IF($P107=2002,OFFSET('2002'!N$1,Calculations!$K105,0),IF($P107=2003,OFFSET('2003'!N$1,Calculations!$K105,0),IF($P107=2004,OFFSET('2004'!N$1,Calculations!$K105,0),IF($P107=2005,OFFSET('2005'!N$1,Calculations!$K105,0),IF($P107=2006,OFFSET('2006'!N$1,Calculations!$K105,0),IF($P107=2007,OFFSET('2007'!N$1,Calculations!$K105,0),IF($P107=2008,OFFSET('2008'!N$1,Calculations!$K105,0),IF($P107=2009,OFFSET('2009'!N$1,Calculations!$K105,0),IF($P107=2010,OFFSET('2010'!N$1,Calculations!$K105,0),IF($P107=2011,OFFSET('2011'!N$1,Calculations!$K105,0),IF($P107=2012,OFFSET('2012'!N$1,Calculations!$K105,0),IF($P107=2013,OFFSET('2013'!N$1,Calculations!$K105,0),IF($P107=2014,OFFSET('2014'!N$1,Calculations!$K105,0),IF($P107=2015,OFFSET('2015'!N$1,Calculations!$K105,0),IF($P107=2016,OFFSET('2016'!N$1,Calculations!$K105,0),IF($P107=2017,OFFSET('2017'!N$1,Calculations!$K105,0),0))))))))))))))))</f>
        <v>1.1600344308494633E-2</v>
      </c>
      <c r="CM107" s="31">
        <f ca="1">IF($P107=2002,OFFSET('2002'!O$1,Calculations!$K105,0),IF($P107=2003,OFFSET('2003'!O$1,Calculations!$K105,0),IF($P107=2004,OFFSET('2004'!O$1,Calculations!$K105,0),IF($P107=2005,OFFSET('2005'!O$1,Calculations!$K105,0),IF($P107=2006,OFFSET('2006'!O$1,Calculations!$K105,0),IF($P107=2007,OFFSET('2007'!O$1,Calculations!$K105,0),IF($P107=2008,OFFSET('2008'!O$1,Calculations!$K105,0),IF($P107=2009,OFFSET('2009'!O$1,Calculations!$K105,0),IF($P107=2010,OFFSET('2010'!O$1,Calculations!$K105,0),IF($P107=2011,OFFSET('2011'!O$1,Calculations!$K105,0),IF($P107=2012,OFFSET('2012'!O$1,Calculations!$K105,0),IF($P107=2013,OFFSET('2013'!O$1,Calculations!$K105,0),IF($P107=2014,OFFSET('2014'!O$1,Calculations!$K105,0),IF($P107=2015,OFFSET('2015'!O$1,Calculations!$K105,0),IF($P107=2016,OFFSET('2016'!O$1,Calculations!$K105,0),IF($P107=2017,OFFSET('2017'!O$1,Calculations!$K105,0),0))))))))))))))))</f>
        <v>3.2736173628379129E-4</v>
      </c>
      <c r="CN107" s="31">
        <f ca="1">IF($P107=2002,OFFSET('2002'!P$1,Calculations!$K105,0),IF($P107=2003,OFFSET('2003'!P$1,Calculations!$K105,0),IF($P107=2004,OFFSET('2004'!P$1,Calculations!$K105,0),IF($P107=2005,OFFSET('2005'!P$1,Calculations!$K105,0),IF($P107=2006,OFFSET('2006'!P$1,Calculations!$K105,0),IF($P107=2007,OFFSET('2007'!P$1,Calculations!$K105,0),IF($P107=2008,OFFSET('2008'!P$1,Calculations!$K105,0),IF($P107=2009,OFFSET('2009'!P$1,Calculations!$K105,0),IF($P107=2010,OFFSET('2010'!P$1,Calculations!$K105,0),IF($P107=2011,OFFSET('2011'!P$1,Calculations!$K105,0),IF($P107=2012,OFFSET('2012'!P$1,Calculations!$K105,0),IF($P107=2013,OFFSET('2013'!P$1,Calculations!$K105,0),IF($P107=2014,OFFSET('2014'!P$1,Calculations!$K105,0),IF($P107=2015,OFFSET('2015'!P$1,Calculations!$K105,0),IF($P107=2016,OFFSET('2016'!P$1,Calculations!$K105,0),IF($P107=2017,OFFSET('2017'!P$1,Calculations!$K105,0),0))))))))))))))))</f>
        <v>2.1664665074257205E-3</v>
      </c>
      <c r="CO107" s="34">
        <f ca="1">IF($P107=2002,OFFSET('2002'!Q$1,Calculations!$K105,0),IF($P107=2003,OFFSET('2003'!Q$1,Calculations!$K105,0),IF($P107=2004,OFFSET('2004'!Q$1,Calculations!$K105,0),IF($P107=2005,OFFSET('2005'!Q$1,Calculations!$K105,0),IF($P107=2006,OFFSET('2006'!Q$1,Calculations!$K105,0),IF($P107=2007,OFFSET('2007'!Q$1,Calculations!$K105,0),IF($P107=2008,OFFSET('2008'!Q$1,Calculations!$K105,0),IF($P107=2009,OFFSET('2009'!Q$1,Calculations!$K105,0),IF($P107=2010,OFFSET('2010'!Q$1,Calculations!$K105,0),IF($P107=2011,OFFSET('2011'!Q$1,Calculations!$K105,0),IF($P107=2012,OFFSET('2012'!Q$1,Calculations!$K105,0),IF($P107=2013,OFFSET('2013'!Q$1,Calculations!$K105,0),IF($P107=2014,OFFSET('2014'!Q$1,Calculations!$K105,0),IF($P107=2015,OFFSET('2015'!Q$1,Calculations!$K105,0),IF($P107=2016,OFFSET('2016'!Q$1,Calculations!$K105,0),IF($P107=2017,OFFSET('2017'!Q$1,Calculations!$K105,0),0))))))))))))))))</f>
        <v>1.0560348810407242E-2</v>
      </c>
      <c r="CP107" s="31">
        <f ca="1">IF($P107=2002,OFFSET('2002'!K$1,Calculations!$L105,0),IF($P107=2003,OFFSET('2003'!K$1,Calculations!$L105,0),IF($P107=2004,OFFSET('2004'!K$1,Calculations!$L105,0),IF($P107=2005,OFFSET('2005'!K$1,Calculations!$L105,0),IF($P107=2006,OFFSET('2006'!K$1,Calculations!$L105,0),IF($P107=2007,OFFSET('2007'!K$1,Calculations!$L105,0),IF($P107=2008,OFFSET('2008'!K$1,Calculations!$L105,0),IF($P107=2009,OFFSET('2009'!K$1,Calculations!$L105,0),IF($P107=2010,OFFSET('2010'!K$1,Calculations!$L105,0),IF($P107=2011,OFFSET('2011'!K$1,Calculations!$L105,0),IF($P107=2012,OFFSET('2012'!K$1,Calculations!$L105,0),IF($P107=2013,OFFSET('2013'!K$1,Calculations!$L105,0),IF($P107=2014,OFFSET('2014'!K$1,Calculations!$L105,0),IF($P107=2015,OFFSET('2015'!K$1,Calculations!$L105,0),IF($P107=2016,OFFSET('2016'!K$1,Calculations!$L105,0),IF($P107=2017,OFFSET('2017'!K$1,Calculations!$L105,0),0))))))))))))))))</f>
        <v>0</v>
      </c>
      <c r="CQ107" s="31">
        <f ca="1">IF($P107=2002,OFFSET('2002'!L$1,Calculations!$L105,0),IF($P107=2003,OFFSET('2003'!L$1,Calculations!$L105,0),IF($P107=2004,OFFSET('2004'!L$1,Calculations!$L105,0),IF($P107=2005,OFFSET('2005'!L$1,Calculations!$L105,0),IF($P107=2006,OFFSET('2006'!L$1,Calculations!$L105,0),IF($P107=2007,OFFSET('2007'!L$1,Calculations!$L105,0),IF($P107=2008,OFFSET('2008'!L$1,Calculations!$L105,0),IF($P107=2009,OFFSET('2009'!L$1,Calculations!$L105,0),IF($P107=2010,OFFSET('2010'!L$1,Calculations!$L105,0),IF($P107=2011,OFFSET('2011'!L$1,Calculations!$L105,0),IF($P107=2012,OFFSET('2012'!L$1,Calculations!$L105,0),IF($P107=2013,OFFSET('2013'!L$1,Calculations!$L105,0),IF($P107=2014,OFFSET('2014'!L$1,Calculations!$L105,0),IF($P107=2015,OFFSET('2015'!L$1,Calculations!$L105,0),IF($P107=2016,OFFSET('2016'!L$1,Calculations!$L105,0),IF($P107=2017,OFFSET('2017'!L$1,Calculations!$L105,0),0))))))))))))))))</f>
        <v>9.3428064640994513E-6</v>
      </c>
      <c r="CR107" s="31">
        <f ca="1">IF($P107=2002,OFFSET('2002'!M$1,Calculations!$L105,0),IF($P107=2003,OFFSET('2003'!M$1,Calculations!$L105,0),IF($P107=2004,OFFSET('2004'!M$1,Calculations!$L105,0),IF($P107=2005,OFFSET('2005'!M$1,Calculations!$L105,0),IF($P107=2006,OFFSET('2006'!M$1,Calculations!$L105,0),IF($P107=2007,OFFSET('2007'!M$1,Calculations!$L105,0),IF($P107=2008,OFFSET('2008'!M$1,Calculations!$L105,0),IF($P107=2009,OFFSET('2009'!M$1,Calculations!$L105,0),IF($P107=2010,OFFSET('2010'!M$1,Calculations!$L105,0),IF($P107=2011,OFFSET('2011'!M$1,Calculations!$L105,0),IF($P107=2012,OFFSET('2012'!M$1,Calculations!$L105,0),IF($P107=2013,OFFSET('2013'!M$1,Calculations!$L105,0),IF($P107=2014,OFFSET('2014'!M$1,Calculations!$L105,0),IF($P107=2015,OFFSET('2015'!M$1,Calculations!$L105,0),IF($P107=2016,OFFSET('2016'!M$1,Calculations!$L105,0),IF($P107=2017,OFFSET('2017'!M$1,Calculations!$L105,0),0))))))))))))))))</f>
        <v>0</v>
      </c>
      <c r="CS107" s="31">
        <f ca="1">IF($P107=2002,OFFSET('2002'!N$1,Calculations!$L105,0),IF($P107=2003,OFFSET('2003'!N$1,Calculations!$L105,0),IF($P107=2004,OFFSET('2004'!N$1,Calculations!$L105,0),IF($P107=2005,OFFSET('2005'!N$1,Calculations!$L105,0),IF($P107=2006,OFFSET('2006'!N$1,Calculations!$L105,0),IF($P107=2007,OFFSET('2007'!N$1,Calculations!$L105,0),IF($P107=2008,OFFSET('2008'!N$1,Calculations!$L105,0),IF($P107=2009,OFFSET('2009'!N$1,Calculations!$L105,0),IF($P107=2010,OFFSET('2010'!N$1,Calculations!$L105,0),IF($P107=2011,OFFSET('2011'!N$1,Calculations!$L105,0),IF($P107=2012,OFFSET('2012'!N$1,Calculations!$L105,0),IF($P107=2013,OFFSET('2013'!N$1,Calculations!$L105,0),IF($P107=2014,OFFSET('2014'!N$1,Calculations!$L105,0),IF($P107=2015,OFFSET('2015'!N$1,Calculations!$L105,0),IF($P107=2016,OFFSET('2016'!N$1,Calculations!$L105,0),IF($P107=2017,OFFSET('2017'!N$1,Calculations!$L105,0),0))))))))))))))))</f>
        <v>1.9082204650291323E-5</v>
      </c>
      <c r="CT107" s="31">
        <f ca="1">IF($P107=2002,OFFSET('2002'!O$1,Calculations!$L105,0),IF($P107=2003,OFFSET('2003'!O$1,Calculations!$L105,0),IF($P107=2004,OFFSET('2004'!O$1,Calculations!$L105,0),IF($P107=2005,OFFSET('2005'!O$1,Calculations!$L105,0),IF($P107=2006,OFFSET('2006'!O$1,Calculations!$L105,0),IF($P107=2007,OFFSET('2007'!O$1,Calculations!$L105,0),IF($P107=2008,OFFSET('2008'!O$1,Calculations!$L105,0),IF($P107=2009,OFFSET('2009'!O$1,Calculations!$L105,0),IF($P107=2010,OFFSET('2010'!O$1,Calculations!$L105,0),IF($P107=2011,OFFSET('2011'!O$1,Calculations!$L105,0),IF($P107=2012,OFFSET('2012'!O$1,Calculations!$L105,0),IF($P107=2013,OFFSET('2013'!O$1,Calculations!$L105,0),IF($P107=2014,OFFSET('2014'!O$1,Calculations!$L105,0),IF($P107=2015,OFFSET('2015'!O$1,Calculations!$L105,0),IF($P107=2016,OFFSET('2016'!O$1,Calculations!$L105,0),IF($P107=2017,OFFSET('2017'!O$1,Calculations!$L105,0),0))))))))))))))))</f>
        <v>2.9818796390402143E-5</v>
      </c>
      <c r="CU107" s="31">
        <f ca="1">IF($P107=2002,OFFSET('2002'!P$1,Calculations!$L105,0),IF($P107=2003,OFFSET('2003'!P$1,Calculations!$L105,0),IF($P107=2004,OFFSET('2004'!P$1,Calculations!$L105,0),IF($P107=2005,OFFSET('2005'!P$1,Calculations!$L105,0),IF($P107=2006,OFFSET('2006'!P$1,Calculations!$L105,0),IF($P107=2007,OFFSET('2007'!P$1,Calculations!$L105,0),IF($P107=2008,OFFSET('2008'!P$1,Calculations!$L105,0),IF($P107=2009,OFFSET('2009'!P$1,Calculations!$L105,0),IF($P107=2010,OFFSET('2010'!P$1,Calculations!$L105,0),IF($P107=2011,OFFSET('2011'!P$1,Calculations!$L105,0),IF($P107=2012,OFFSET('2012'!P$1,Calculations!$L105,0),IF($P107=2013,OFFSET('2013'!P$1,Calculations!$L105,0),IF($P107=2014,OFFSET('2014'!P$1,Calculations!$L105,0),IF($P107=2015,OFFSET('2015'!P$1,Calculations!$L105,0),IF($P107=2016,OFFSET('2016'!P$1,Calculations!$L105,0),IF($P107=2017,OFFSET('2017'!P$1,Calculations!$L105,0),0))))))))))))))))</f>
        <v>0</v>
      </c>
      <c r="CV107" s="34">
        <f ca="1">IF($P107=2002,OFFSET('2002'!Q$1,Calculations!$L105,0),IF($P107=2003,OFFSET('2003'!Q$1,Calculations!$L105,0),IF($P107=2004,OFFSET('2004'!Q$1,Calculations!$L105,0),IF($P107=2005,OFFSET('2005'!Q$1,Calculations!$L105,0),IF($P107=2006,OFFSET('2006'!Q$1,Calculations!$L105,0),IF($P107=2007,OFFSET('2007'!Q$1,Calculations!$L105,0),IF($P107=2008,OFFSET('2008'!Q$1,Calculations!$L105,0),IF($P107=2009,OFFSET('2009'!Q$1,Calculations!$L105,0),IF($P107=2010,OFFSET('2010'!Q$1,Calculations!$L105,0),IF($P107=2011,OFFSET('2011'!Q$1,Calculations!$L105,0),IF($P107=2012,OFFSET('2012'!Q$1,Calculations!$L105,0),IF($P107=2013,OFFSET('2013'!Q$1,Calculations!$L105,0),IF($P107=2014,OFFSET('2014'!Q$1,Calculations!$L105,0),IF($P107=2015,OFFSET('2015'!Q$1,Calculations!$L105,0),IF($P107=2016,OFFSET('2016'!Q$1,Calculations!$L105,0),IF($P107=2017,OFFSET('2017'!Q$1,Calculations!$L105,0),0))))))))))))))))</f>
        <v>1.3119232814088496E-5</v>
      </c>
      <c r="CW107" s="31">
        <f ca="1">IF($P107=2002,OFFSET('2002'!K$1,Calculations!$M105,0),IF($P107=2003,OFFSET('2003'!K$1,Calculations!$M105,0),IF($P107=2004,OFFSET('2004'!K$1,Calculations!$M105,0),IF($P107=2005,OFFSET('2005'!K$1,Calculations!$M105,0),IF($P107=2006,OFFSET('2006'!K$1,Calculations!$M105,0),IF($P107=2007,OFFSET('2007'!K$1,Calculations!$M105,0),IF($P107=2008,OFFSET('2008'!K$1,Calculations!$M105,0),IF($P107=2009,OFFSET('2009'!K$1,Calculations!$M105,0),IF($P107=2010,OFFSET('2010'!K$1,Calculations!$M105,0),IF($P107=2011,OFFSET('2011'!K$1,Calculations!$M105,0),IF($P107=2012,OFFSET('2012'!K$1,Calculations!$M105,0),IF($P107=2013,OFFSET('2013'!K$1,Calculations!$M105,0),IF($P107=2014,OFFSET('2014'!K$1,Calculations!$M105,0),IF($P107=2015,OFFSET('2015'!K$1,Calculations!$M105,0),IF($P107=2016,OFFSET('2016'!K$1,Calculations!$M105,0),IF($P107=2017,OFFSET('2017'!K$1,Calculations!$M105,0),0))))))))))))))))</f>
        <v>0.36336123173637386</v>
      </c>
      <c r="CX107" s="31">
        <f ca="1">IF($P107=2002,OFFSET('2002'!L$1,Calculations!$M105,0),IF($P107=2003,OFFSET('2003'!L$1,Calculations!$M105,0),IF($P107=2004,OFFSET('2004'!L$1,Calculations!$M105,0),IF($P107=2005,OFFSET('2005'!L$1,Calculations!$M105,0),IF($P107=2006,OFFSET('2006'!L$1,Calculations!$M105,0),IF($P107=2007,OFFSET('2007'!L$1,Calculations!$M105,0),IF($P107=2008,OFFSET('2008'!L$1,Calculations!$M105,0),IF($P107=2009,OFFSET('2009'!L$1,Calculations!$M105,0),IF($P107=2010,OFFSET('2010'!L$1,Calculations!$M105,0),IF($P107=2011,OFFSET('2011'!L$1,Calculations!$M105,0),IF($P107=2012,OFFSET('2012'!L$1,Calculations!$M105,0),IF($P107=2013,OFFSET('2013'!L$1,Calculations!$M105,0),IF($P107=2014,OFFSET('2014'!L$1,Calculations!$M105,0),IF($P107=2015,OFFSET('2015'!L$1,Calculations!$M105,0),IF($P107=2016,OFFSET('2016'!L$1,Calculations!$M105,0),IF($P107=2017,OFFSET('2017'!L$1,Calculations!$M105,0),0))))))))))))))))</f>
        <v>0.18478359942298836</v>
      </c>
      <c r="CY107" s="31">
        <f ca="1">IF($P107=2002,OFFSET('2002'!M$1,Calculations!$M105,0),IF($P107=2003,OFFSET('2003'!M$1,Calculations!$M105,0),IF($P107=2004,OFFSET('2004'!M$1,Calculations!$M105,0),IF($P107=2005,OFFSET('2005'!M$1,Calculations!$M105,0),IF($P107=2006,OFFSET('2006'!M$1,Calculations!$M105,0),IF($P107=2007,OFFSET('2007'!M$1,Calculations!$M105,0),IF($P107=2008,OFFSET('2008'!M$1,Calculations!$M105,0),IF($P107=2009,OFFSET('2009'!M$1,Calculations!$M105,0),IF($P107=2010,OFFSET('2010'!M$1,Calculations!$M105,0),IF($P107=2011,OFFSET('2011'!M$1,Calculations!$M105,0),IF($P107=2012,OFFSET('2012'!M$1,Calculations!$M105,0),IF($P107=2013,OFFSET('2013'!M$1,Calculations!$M105,0),IF($P107=2014,OFFSET('2014'!M$1,Calculations!$M105,0),IF($P107=2015,OFFSET('2015'!M$1,Calculations!$M105,0),IF($P107=2016,OFFSET('2016'!M$1,Calculations!$M105,0),IF($P107=2017,OFFSET('2017'!M$1,Calculations!$M105,0),0))))))))))))))))</f>
        <v>5.5951131001881704E-2</v>
      </c>
      <c r="CZ107" s="31">
        <f ca="1">IF($P107=2002,OFFSET('2002'!N$1,Calculations!$M105,0),IF($P107=2003,OFFSET('2003'!N$1,Calculations!$M105,0),IF($P107=2004,OFFSET('2004'!N$1,Calculations!$M105,0),IF($P107=2005,OFFSET('2005'!N$1,Calculations!$M105,0),IF($P107=2006,OFFSET('2006'!N$1,Calculations!$M105,0),IF($P107=2007,OFFSET('2007'!N$1,Calculations!$M105,0),IF($P107=2008,OFFSET('2008'!N$1,Calculations!$M105,0),IF($P107=2009,OFFSET('2009'!N$1,Calculations!$M105,0),IF($P107=2010,OFFSET('2010'!N$1,Calculations!$M105,0),IF($P107=2011,OFFSET('2011'!N$1,Calculations!$M105,0),IF($P107=2012,OFFSET('2012'!N$1,Calculations!$M105,0),IF($P107=2013,OFFSET('2013'!N$1,Calculations!$M105,0),IF($P107=2014,OFFSET('2014'!N$1,Calculations!$M105,0),IF($P107=2015,OFFSET('2015'!N$1,Calculations!$M105,0),IF($P107=2016,OFFSET('2016'!N$1,Calculations!$M105,0),IF($P107=2017,OFFSET('2017'!N$1,Calculations!$M105,0),0))))))))))))))))</f>
        <v>3.8145298522251077E-2</v>
      </c>
      <c r="DA107" s="31">
        <f ca="1">IF($P107=2002,OFFSET('2002'!O$1,Calculations!$M105,0),IF($P107=2003,OFFSET('2003'!O$1,Calculations!$M105,0),IF($P107=2004,OFFSET('2004'!O$1,Calculations!$M105,0),IF($P107=2005,OFFSET('2005'!O$1,Calculations!$M105,0),IF($P107=2006,OFFSET('2006'!O$1,Calculations!$M105,0),IF($P107=2007,OFFSET('2007'!O$1,Calculations!$M105,0),IF($P107=2008,OFFSET('2008'!O$1,Calculations!$M105,0),IF($P107=2009,OFFSET('2009'!O$1,Calculations!$M105,0),IF($P107=2010,OFFSET('2010'!O$1,Calculations!$M105,0),IF($P107=2011,OFFSET('2011'!O$1,Calculations!$M105,0),IF($P107=2012,OFFSET('2012'!O$1,Calculations!$M105,0),IF($P107=2013,OFFSET('2013'!O$1,Calculations!$M105,0),IF($P107=2014,OFFSET('2014'!O$1,Calculations!$M105,0),IF($P107=2015,OFFSET('2015'!O$1,Calculations!$M105,0),IF($P107=2016,OFFSET('2016'!O$1,Calculations!$M105,0),IF($P107=2017,OFFSET('2017'!O$1,Calculations!$M105,0),0))))))))))))))))</f>
        <v>0.35765826609703599</v>
      </c>
      <c r="DB107" s="31">
        <f ca="1">IF($P107=2002,OFFSET('2002'!P$1,Calculations!$M105,0),IF($P107=2003,OFFSET('2003'!P$1,Calculations!$M105,0),IF($P107=2004,OFFSET('2004'!P$1,Calculations!$M105,0),IF($P107=2005,OFFSET('2005'!P$1,Calculations!$M105,0),IF($P107=2006,OFFSET('2006'!P$1,Calculations!$M105,0),IF($P107=2007,OFFSET('2007'!P$1,Calculations!$M105,0),IF($P107=2008,OFFSET('2008'!P$1,Calculations!$M105,0),IF($P107=2009,OFFSET('2009'!P$1,Calculations!$M105,0),IF($P107=2010,OFFSET('2010'!P$1,Calculations!$M105,0),IF($P107=2011,OFFSET('2011'!P$1,Calculations!$M105,0),IF($P107=2012,OFFSET('2012'!P$1,Calculations!$M105,0),IF($P107=2013,OFFSET('2013'!P$1,Calculations!$M105,0),IF($P107=2014,OFFSET('2014'!P$1,Calculations!$M105,0),IF($P107=2015,OFFSET('2015'!P$1,Calculations!$M105,0),IF($P107=2016,OFFSET('2016'!P$1,Calculations!$M105,0),IF($P107=2017,OFFSET('2017'!P$1,Calculations!$M105,0),0))))))))))))))))</f>
        <v>1.0047321946900689E-4</v>
      </c>
      <c r="DC107" s="34">
        <f ca="1">IF($P107=2002,OFFSET('2002'!Q$1,Calculations!$M105,0),IF($P107=2003,OFFSET('2003'!Q$1,Calculations!$M105,0),IF($P107=2004,OFFSET('2004'!Q$1,Calculations!$M105,0),IF($P107=2005,OFFSET('2005'!Q$1,Calculations!$M105,0),IF($P107=2006,OFFSET('2006'!Q$1,Calculations!$M105,0),IF($P107=2007,OFFSET('2007'!Q$1,Calculations!$M105,0),IF($P107=2008,OFFSET('2008'!Q$1,Calculations!$M105,0),IF($P107=2009,OFFSET('2009'!Q$1,Calculations!$M105,0),IF($P107=2010,OFFSET('2010'!Q$1,Calculations!$M105,0),IF($P107=2011,OFFSET('2011'!Q$1,Calculations!$M105,0),IF($P107=2012,OFFSET('2012'!Q$1,Calculations!$M105,0),IF($P107=2013,OFFSET('2013'!Q$1,Calculations!$M105,0),IF($P107=2014,OFFSET('2014'!Q$1,Calculations!$M105,0),IF($P107=2015,OFFSET('2015'!Q$1,Calculations!$M105,0),IF($P107=2016,OFFSET('2016'!Q$1,Calculations!$M105,0),IF($P107=2017,OFFSET('2017'!Q$1,Calculations!$M105,0),0))))))))))))))))</f>
        <v>1</v>
      </c>
      <c r="DD107" s="14">
        <v>-6.1152009378825284E-2</v>
      </c>
      <c r="DE107" s="14">
        <v>-9.1644819332041466E-2</v>
      </c>
      <c r="DF107" s="14">
        <v>-0.12570419173111816</v>
      </c>
      <c r="DG107" s="14">
        <v>-0.12640479126299109</v>
      </c>
      <c r="DH107" s="14">
        <v>-9.0968630727884608E-2</v>
      </c>
      <c r="DI107" s="14">
        <v>-0.10771555704810677</v>
      </c>
      <c r="DJ107" s="14">
        <v>-0.13705414681476547</v>
      </c>
      <c r="DK107" s="14">
        <v>-6.1324478075070014E-2</v>
      </c>
      <c r="DL107" s="14">
        <v>-7.9785264716771609E-2</v>
      </c>
      <c r="DM107" s="14">
        <v>-5.3920704845814016E-3</v>
      </c>
      <c r="DN107" s="14">
        <v>-3.2344734938513954E-2</v>
      </c>
      <c r="DO107" s="51">
        <v>-7.890326185053069E-2</v>
      </c>
      <c r="DQ107" s="154">
        <f t="shared" ca="1" si="155"/>
        <v>-6.6542357039085384E-2</v>
      </c>
      <c r="DR107" s="154">
        <f t="shared" ca="1" si="156"/>
        <v>-9.7410234397319995E-2</v>
      </c>
      <c r="DS107" s="154">
        <f t="shared" ca="1" si="157"/>
        <v>-8.6527248451593514E-2</v>
      </c>
      <c r="DT107" s="154">
        <f t="shared" ca="1" si="158"/>
        <v>-8.8551089116680026E-2</v>
      </c>
      <c r="DU107" s="154">
        <f t="shared" ca="1" si="159"/>
        <v>-7.8591996543689369E-2</v>
      </c>
      <c r="DV107" s="154">
        <f t="shared" ca="1" si="160"/>
        <v>-9.0612773939444377E-2</v>
      </c>
      <c r="DW107" s="154">
        <f t="shared" ca="1" si="161"/>
        <v>-7.8670338702245268E-2</v>
      </c>
      <c r="DX107" s="48">
        <f t="shared" ca="1" si="162"/>
        <v>2.329231482854216E-4</v>
      </c>
      <c r="DY107" s="36">
        <f t="shared" ca="1" si="163"/>
        <v>1.2127981663159884E-2</v>
      </c>
      <c r="DZ107" s="36">
        <f t="shared" ca="1" si="164"/>
        <v>-1.8739895695074726E-2</v>
      </c>
      <c r="EA107" s="36">
        <f t="shared" ca="1" si="165"/>
        <v>-7.8569097493482454E-3</v>
      </c>
      <c r="EB107" s="36">
        <f t="shared" ca="1" si="166"/>
        <v>-9.880750414434758E-3</v>
      </c>
      <c r="EC107" s="36">
        <f t="shared" ca="1" si="167"/>
        <v>7.8342158555899655E-5</v>
      </c>
      <c r="ED107" s="33">
        <f t="shared" ca="1" si="168"/>
        <v>-1.1942435237199109E-2</v>
      </c>
      <c r="EE107" s="37">
        <f t="shared" ca="1" si="168"/>
        <v>0</v>
      </c>
      <c r="EF107" s="27">
        <f t="shared" ca="1" si="207"/>
        <v>0.9334576429609146</v>
      </c>
      <c r="EG107" s="27">
        <f t="shared" ca="1" si="208"/>
        <v>0.90258976560268001</v>
      </c>
      <c r="EH107" s="27">
        <f t="shared" ca="1" si="209"/>
        <v>0.91347275154840646</v>
      </c>
      <c r="EI107" s="27">
        <f t="shared" ca="1" si="210"/>
        <v>0.91144891088331992</v>
      </c>
      <c r="EJ107" s="27">
        <f t="shared" ca="1" si="211"/>
        <v>0.92140800345631058</v>
      </c>
      <c r="EK107" s="27">
        <f t="shared" ca="1" si="212"/>
        <v>0.90938722606055566</v>
      </c>
      <c r="EL107" s="27">
        <f t="shared" ca="1" si="213"/>
        <v>0.92132966129775473</v>
      </c>
      <c r="EM107" s="44">
        <f t="shared" si="214"/>
        <v>0.92109673814946935</v>
      </c>
      <c r="EN107" s="38">
        <f t="shared" ca="1" si="215"/>
        <v>393.26972652333399</v>
      </c>
      <c r="EO107" s="38">
        <f t="shared" ca="1" si="216"/>
        <v>313.17293712129981</v>
      </c>
      <c r="EP107" s="38">
        <f t="shared" ca="1" si="217"/>
        <v>344.2113660505708</v>
      </c>
      <c r="EQ107" s="38">
        <f t="shared" ca="1" si="218"/>
        <v>323.24573603969338</v>
      </c>
      <c r="ER107" s="38">
        <f t="shared" ca="1" si="219"/>
        <v>357.29047033384194</v>
      </c>
      <c r="ES107" s="38">
        <f t="shared" ca="1" si="220"/>
        <v>274.30824680929385</v>
      </c>
      <c r="ET107" s="57">
        <f t="shared" ca="1" si="221"/>
        <v>356.05317982721704</v>
      </c>
      <c r="EU107" s="39">
        <f t="shared" si="222"/>
        <v>356.23701487575806</v>
      </c>
      <c r="EV107" s="45">
        <f t="shared" ca="1" si="169"/>
        <v>-0.18383504854102739</v>
      </c>
      <c r="EW107" s="60">
        <f t="shared" si="234"/>
        <v>0.93884799062117474</v>
      </c>
      <c r="EX107" s="60">
        <f t="shared" si="235"/>
        <v>0.90835518066795851</v>
      </c>
      <c r="EY107" s="60">
        <f t="shared" si="236"/>
        <v>0.87429580826888187</v>
      </c>
      <c r="EZ107" s="60">
        <f t="shared" si="237"/>
        <v>0.87359520873700891</v>
      </c>
      <c r="FA107" s="60">
        <f t="shared" si="238"/>
        <v>0.90903136927211536</v>
      </c>
      <c r="FB107" s="60">
        <f t="shared" si="239"/>
        <v>0.89228444295189324</v>
      </c>
      <c r="FC107" s="60">
        <f t="shared" si="240"/>
        <v>0.86294585318523453</v>
      </c>
      <c r="FD107" s="60">
        <f t="shared" si="177"/>
        <v>0.93867552192492998</v>
      </c>
      <c r="FE107" s="60">
        <f t="shared" si="241"/>
        <v>0.92021473528322839</v>
      </c>
      <c r="FF107" s="60">
        <f t="shared" si="242"/>
        <v>0.99460792951541865</v>
      </c>
      <c r="FG107" s="44">
        <f t="shared" si="243"/>
        <v>0.96765526506148603</v>
      </c>
      <c r="FH107" s="38">
        <f t="shared" si="223"/>
        <v>433.53236207308396</v>
      </c>
      <c r="FI107" s="38">
        <f t="shared" si="224"/>
        <v>240.16032788861435</v>
      </c>
      <c r="FJ107" s="38">
        <f t="shared" si="225"/>
        <v>210.7607319599492</v>
      </c>
      <c r="FK107" s="38">
        <f t="shared" si="226"/>
        <v>202.1604435023643</v>
      </c>
      <c r="FL107" s="38">
        <f t="shared" si="227"/>
        <v>276.08889498593896</v>
      </c>
      <c r="FM107" s="38">
        <f t="shared" si="228"/>
        <v>238.42961301177778</v>
      </c>
      <c r="FN107" s="38">
        <f t="shared" si="229"/>
        <v>293.45513641288255</v>
      </c>
      <c r="FO107" s="38">
        <f t="shared" si="230"/>
        <v>299.26671584154167</v>
      </c>
      <c r="FP107" s="38">
        <f t="shared" si="231"/>
        <v>329.78770455550637</v>
      </c>
      <c r="FQ107" s="38">
        <f t="shared" si="232"/>
        <v>420.69016918834279</v>
      </c>
      <c r="FR107" s="59">
        <f t="shared" si="233"/>
        <v>395.38353272343403</v>
      </c>
      <c r="FS107" s="2">
        <f t="shared" ca="1" si="244"/>
        <v>1.307767686835542E-2</v>
      </c>
      <c r="FT107" s="2">
        <f t="shared" ca="1" si="245"/>
        <v>-2.054976211211167E-2</v>
      </c>
      <c r="FU107" s="2">
        <f t="shared" ca="1" si="246"/>
        <v>-8.5643638994005143E-3</v>
      </c>
      <c r="FV107" s="2">
        <f t="shared" ca="1" si="247"/>
        <v>-1.0782367593966601E-2</v>
      </c>
      <c r="FW107" s="2">
        <f t="shared" ca="1" si="248"/>
        <v>8.5028010336524754E-5</v>
      </c>
      <c r="FX107" s="19">
        <f t="shared" ca="1" si="249"/>
        <v>-1.3046915909974895E-2</v>
      </c>
      <c r="FY107" s="13">
        <f t="shared" ca="1" si="187"/>
        <v>0</v>
      </c>
      <c r="FZ107" s="2">
        <f t="shared" ca="1" si="188"/>
        <v>-6.885969146910953E-2</v>
      </c>
      <c r="GA107" s="2">
        <f t="shared" ca="1" si="189"/>
        <v>-0.1024871304495767</v>
      </c>
      <c r="GB107" s="2">
        <f t="shared" ca="1" si="190"/>
        <v>-9.0501732236865556E-2</v>
      </c>
      <c r="GC107" s="2">
        <f t="shared" ca="1" si="191"/>
        <v>-9.2719735931431652E-2</v>
      </c>
      <c r="GD107" s="2">
        <f t="shared" ca="1" si="192"/>
        <v>-8.1852340327128556E-2</v>
      </c>
      <c r="GE107" s="2">
        <f t="shared" ca="1" si="193"/>
        <v>-9.4984284247439876E-2</v>
      </c>
      <c r="GF107" s="2">
        <f t="shared" ca="1" si="194"/>
        <v>-8.1937368337465025E-2</v>
      </c>
      <c r="GG107" s="13">
        <f t="shared" si="195"/>
        <v>-8.2190212249814695E-2</v>
      </c>
      <c r="GH107" s="2">
        <f t="shared" si="196"/>
        <v>-6.3101697201053006E-2</v>
      </c>
      <c r="GI107" s="2">
        <f t="shared" si="197"/>
        <v>-9.6119808730635733E-2</v>
      </c>
      <c r="GJ107" s="2">
        <f t="shared" si="198"/>
        <v>-0.13433650719214243</v>
      </c>
      <c r="GK107" s="2">
        <f t="shared" si="199"/>
        <v>-0.13513815851087602</v>
      </c>
      <c r="GL107" s="2">
        <f t="shared" si="200"/>
        <v>-9.5375675749810568E-2</v>
      </c>
      <c r="GM107" s="2">
        <f t="shared" si="201"/>
        <v>-0.11397031500119677</v>
      </c>
      <c r="GN107" s="2">
        <f t="shared" si="202"/>
        <v>-0.14740333241028611</v>
      </c>
      <c r="GO107" s="2">
        <f t="shared" si="203"/>
        <v>-6.3285416547923912E-2</v>
      </c>
      <c r="GP107" s="2">
        <f t="shared" si="204"/>
        <v>-8.3148228257888326E-2</v>
      </c>
      <c r="GQ107" s="2">
        <f t="shared" si="205"/>
        <v>-5.4066601659976512E-3</v>
      </c>
      <c r="GR107" s="2">
        <f t="shared" si="206"/>
        <v>-3.2879386270141107E-2</v>
      </c>
    </row>
    <row r="108" spans="1:200">
      <c r="A108" s="69">
        <v>151</v>
      </c>
      <c r="B108" s="69">
        <v>152</v>
      </c>
      <c r="C108" s="69">
        <v>153</v>
      </c>
      <c r="D108" s="69">
        <v>154</v>
      </c>
      <c r="E108" s="69">
        <v>155</v>
      </c>
      <c r="F108" s="69">
        <v>156</v>
      </c>
      <c r="G108" s="69">
        <v>157</v>
      </c>
      <c r="H108" s="69">
        <v>158</v>
      </c>
      <c r="I108" s="69">
        <v>159</v>
      </c>
      <c r="J108" s="69">
        <v>160</v>
      </c>
      <c r="K108" s="69">
        <v>161</v>
      </c>
      <c r="L108" s="69">
        <v>162</v>
      </c>
      <c r="M108" s="69">
        <v>163</v>
      </c>
      <c r="O108" s="15">
        <v>40787</v>
      </c>
      <c r="P108" s="21">
        <v>2011</v>
      </c>
      <c r="Q108" s="19">
        <f ca="1">IF($P108=2002,OFFSET('2002'!K$1,Calculations!$A106,0),IF($P108=2003,OFFSET('2003'!K$1,Calculations!$A106,0),IF($P108=2004,OFFSET('2004'!K$1,Calculations!$A106,0),IF($P108=2005,OFFSET('2005'!K$1,Calculations!$A106,0),IF($P108=2006,OFFSET('2006'!K$1,Calculations!$A106,0),IF($P108=2007,OFFSET('2007'!K$1,Calculations!$A106,0),IF($P108=2008,OFFSET('2008'!K$1,Calculations!$A106,0),IF($P108=2009,OFFSET('2009'!K$1,Calculations!$A106,0),IF($P108=2010,OFFSET('2010'!K$1,Calculations!$A106,0),IF($P108=2011,OFFSET('2011'!K$1,Calculations!$A106,0),IF($P108=2012,OFFSET('2012'!K$1,Calculations!$A106,0),IF($P108=2013,OFFSET('2013'!K$1,Calculations!$A106,0),IF($P108=2014,OFFSET('2014'!K$1,Calculations!$A106,0),IF($P108=2015,OFFSET('2015'!K$1,Calculations!$A106,0),IF($P108=2016,OFFSET('2016'!K$1,Calculations!$A106,0),IF($P108=2017,OFFSET('2017'!K$1,Calculations!$A106,0),0))))))))))))))))</f>
        <v>0.58206298165639037</v>
      </c>
      <c r="R108" s="19">
        <f ca="1">IF($P108=2002,OFFSET('2002'!L$1,Calculations!$A106,0),IF($P108=2003,OFFSET('2003'!L$1,Calculations!$A106,0),IF($P108=2004,OFFSET('2004'!L$1,Calculations!$A106,0),IF($P108=2005,OFFSET('2005'!L$1,Calculations!$A106,0),IF($P108=2006,OFFSET('2006'!L$1,Calculations!$A106,0),IF($P108=2007,OFFSET('2007'!L$1,Calculations!$A106,0),IF($P108=2008,OFFSET('2008'!L$1,Calculations!$A106,0),IF($P108=2009,OFFSET('2009'!L$1,Calculations!$A106,0),IF($P108=2010,OFFSET('2010'!L$1,Calculations!$A106,0),IF($P108=2011,OFFSET('2011'!L$1,Calculations!$A106,0),IF($P108=2012,OFFSET('2012'!L$1,Calculations!$A106,0),IF($P108=2013,OFFSET('2013'!L$1,Calculations!$A106,0),IF($P108=2014,OFFSET('2014'!L$1,Calculations!$A106,0),IF($P108=2015,OFFSET('2015'!L$1,Calculations!$A106,0),IF($P108=2016,OFFSET('2016'!L$1,Calculations!$A106,0),IF($P108=2017,OFFSET('2017'!L$1,Calculations!$A106,0),0))))))))))))))))</f>
        <v>0.2879295707588822</v>
      </c>
      <c r="S108" s="19">
        <f ca="1">IF($P108=2002,OFFSET('2002'!M$1,Calculations!$A106,0),IF($P108=2003,OFFSET('2003'!M$1,Calculations!$A106,0),IF($P108=2004,OFFSET('2004'!M$1,Calculations!$A106,0),IF($P108=2005,OFFSET('2005'!M$1,Calculations!$A106,0),IF($P108=2006,OFFSET('2006'!M$1,Calculations!$A106,0),IF($P108=2007,OFFSET('2007'!M$1,Calculations!$A106,0),IF($P108=2008,OFFSET('2008'!M$1,Calculations!$A106,0),IF($P108=2009,OFFSET('2009'!M$1,Calculations!$A106,0),IF($P108=2010,OFFSET('2010'!M$1,Calculations!$A106,0),IF($P108=2011,OFFSET('2011'!M$1,Calculations!$A106,0),IF($P108=2012,OFFSET('2012'!M$1,Calculations!$A106,0),IF($P108=2013,OFFSET('2013'!M$1,Calculations!$A106,0),IF($P108=2014,OFFSET('2014'!M$1,Calculations!$A106,0),IF($P108=2015,OFFSET('2015'!M$1,Calculations!$A106,0),IF($P108=2016,OFFSET('2016'!M$1,Calculations!$A106,0),IF($P108=2017,OFFSET('2017'!M$1,Calculations!$A106,0),0))))))))))))))))</f>
        <v>0.40008618661304313</v>
      </c>
      <c r="T108" s="19">
        <f ca="1">IF($P108=2002,OFFSET('2002'!N$1,Calculations!$A106,0),IF($P108=2003,OFFSET('2003'!N$1,Calculations!$A106,0),IF($P108=2004,OFFSET('2004'!N$1,Calculations!$A106,0),IF($P108=2005,OFFSET('2005'!N$1,Calculations!$A106,0),IF($P108=2006,OFFSET('2006'!N$1,Calculations!$A106,0),IF($P108=2007,OFFSET('2007'!N$1,Calculations!$A106,0),IF($P108=2008,OFFSET('2008'!N$1,Calculations!$A106,0),IF($P108=2009,OFFSET('2009'!N$1,Calculations!$A106,0),IF($P108=2010,OFFSET('2010'!N$1,Calculations!$A106,0),IF($P108=2011,OFFSET('2011'!N$1,Calculations!$A106,0),IF($P108=2012,OFFSET('2012'!N$1,Calculations!$A106,0),IF($P108=2013,OFFSET('2013'!N$1,Calculations!$A106,0),IF($P108=2014,OFFSET('2014'!N$1,Calculations!$A106,0),IF($P108=2015,OFFSET('2015'!N$1,Calculations!$A106,0),IF($P108=2016,OFFSET('2016'!N$1,Calculations!$A106,0),IF($P108=2017,OFFSET('2017'!N$1,Calculations!$A106,0),0))))))))))))))))</f>
        <v>0.31135718966951664</v>
      </c>
      <c r="U108" s="19">
        <f ca="1">IF($P108=2002,OFFSET('2002'!O$1,Calculations!$A106,0),IF($P108=2003,OFFSET('2003'!O$1,Calculations!$A106,0),IF($P108=2004,OFFSET('2004'!O$1,Calculations!$A106,0),IF($P108=2005,OFFSET('2005'!O$1,Calculations!$A106,0),IF($P108=2006,OFFSET('2006'!O$1,Calculations!$A106,0),IF($P108=2007,OFFSET('2007'!O$1,Calculations!$A106,0),IF($P108=2008,OFFSET('2008'!O$1,Calculations!$A106,0),IF($P108=2009,OFFSET('2009'!O$1,Calculations!$A106,0),IF($P108=2010,OFFSET('2010'!O$1,Calculations!$A106,0),IF($P108=2011,OFFSET('2011'!O$1,Calculations!$A106,0),IF($P108=2012,OFFSET('2012'!O$1,Calculations!$A106,0),IF($P108=2013,OFFSET('2013'!O$1,Calculations!$A106,0),IF($P108=2014,OFFSET('2014'!O$1,Calculations!$A106,0),IF($P108=2015,OFFSET('2015'!O$1,Calculations!$A106,0),IF($P108=2016,OFFSET('2016'!O$1,Calculations!$A106,0),IF($P108=2017,OFFSET('2017'!O$1,Calculations!$A106,0),0))))))))))))))))</f>
        <v>0.49905765807241809</v>
      </c>
      <c r="V108" s="19">
        <f ca="1">IF($P108=2002,OFFSET('2002'!P$1,Calculations!$A106,0),IF($P108=2003,OFFSET('2003'!P$1,Calculations!$A106,0),IF($P108=2004,OFFSET('2004'!P$1,Calculations!$A106,0),IF($P108=2005,OFFSET('2005'!P$1,Calculations!$A106,0),IF($P108=2006,OFFSET('2006'!P$1,Calculations!$A106,0),IF($P108=2007,OFFSET('2007'!P$1,Calculations!$A106,0),IF($P108=2008,OFFSET('2008'!P$1,Calculations!$A106,0),IF($P108=2009,OFFSET('2009'!P$1,Calculations!$A106,0),IF($P108=2010,OFFSET('2010'!P$1,Calculations!$A106,0),IF($P108=2011,OFFSET('2011'!P$1,Calculations!$A106,0),IF($P108=2012,OFFSET('2012'!P$1,Calculations!$A106,0),IF($P108=2013,OFFSET('2013'!P$1,Calculations!$A106,0),IF($P108=2014,OFFSET('2014'!P$1,Calculations!$A106,0),IF($P108=2015,OFFSET('2015'!P$1,Calculations!$A106,0),IF($P108=2016,OFFSET('2016'!P$1,Calculations!$A106,0),IF($P108=2017,OFFSET('2017'!P$1,Calculations!$A106,0),0))))))))))))))))</f>
        <v>0.14955451095170741</v>
      </c>
      <c r="W108" s="13">
        <f ca="1">IF($P108=2002,OFFSET('2002'!Q$1,Calculations!$A106,0),IF($P108=2003,OFFSET('2003'!Q$1,Calculations!$A106,0),IF($P108=2004,OFFSET('2004'!Q$1,Calculations!$A106,0),IF($P108=2005,OFFSET('2005'!Q$1,Calculations!$A106,0),IF($P108=2006,OFFSET('2006'!Q$1,Calculations!$A106,0),IF($P108=2007,OFFSET('2007'!Q$1,Calculations!$A106,0),IF($P108=2008,OFFSET('2008'!Q$1,Calculations!$A106,0),IF($P108=2009,OFFSET('2009'!Q$1,Calculations!$A106,0),IF($P108=2010,OFFSET('2010'!Q$1,Calculations!$A106,0),IF($P108=2011,OFFSET('2011'!Q$1,Calculations!$A106,0),IF($P108=2012,OFFSET('2012'!Q$1,Calculations!$A106,0),IF($P108=2013,OFFSET('2013'!Q$1,Calculations!$A106,0),IF($P108=2014,OFFSET('2014'!Q$1,Calculations!$A106,0),IF($P108=2015,OFFSET('2015'!Q$1,Calculations!$A106,0),IF($P108=2016,OFFSET('2016'!Q$1,Calculations!$A106,0),IF($P108=2017,OFFSET('2017'!Q$1,Calculations!$A106,0),0))))))))))))))))</f>
        <v>0.47945633288570749</v>
      </c>
      <c r="X108" s="31">
        <f ca="1">IF($P108=2002,OFFSET('2002'!K$1,Calculations!$B106,0),IF($P108=2003,OFFSET('2003'!K$1,Calculations!$B106,0),IF($P108=2004,OFFSET('2004'!K$1,Calculations!$B106,0),IF($P108=2005,OFFSET('2005'!K$1,Calculations!$B106,0),IF($P108=2006,OFFSET('2006'!K$1,Calculations!$B106,0),IF($P108=2007,OFFSET('2007'!K$1,Calculations!$B106,0),IF($P108=2008,OFFSET('2008'!K$1,Calculations!$B106,0),IF($P108=2009,OFFSET('2009'!K$1,Calculations!$B106,0),IF($P108=2010,OFFSET('2010'!K$1,Calculations!$B106,0),IF($P108=2011,OFFSET('2011'!K$1,Calculations!$B106,0),IF($P108=2012,OFFSET('2012'!K$1,Calculations!$B106,0),IF($P108=2013,OFFSET('2013'!K$1,Calculations!$B106,0),IF($P108=2014,OFFSET('2014'!K$1,Calculations!$B106,0),IF($P108=2015,OFFSET('2015'!K$1,Calculations!$B106,0),IF($P108=2016,OFFSET('2016'!K$1,Calculations!$B106,0),IF($P108=2017,OFFSET('2017'!K$1,Calculations!$B106,0),0))))))))))))))))</f>
        <v>9.6653567817606159E-2</v>
      </c>
      <c r="Y108" s="31">
        <f ca="1">IF($P108=2002,OFFSET('2002'!L$1,Calculations!$B106,0),IF($P108=2003,OFFSET('2003'!L$1,Calculations!$B106,0),IF($P108=2004,OFFSET('2004'!L$1,Calculations!$B106,0),IF($P108=2005,OFFSET('2005'!L$1,Calculations!$B106,0),IF($P108=2006,OFFSET('2006'!L$1,Calculations!$B106,0),IF($P108=2007,OFFSET('2007'!L$1,Calculations!$B106,0),IF($P108=2008,OFFSET('2008'!L$1,Calculations!$B106,0),IF($P108=2009,OFFSET('2009'!L$1,Calculations!$B106,0),IF($P108=2010,OFFSET('2010'!L$1,Calculations!$B106,0),IF($P108=2011,OFFSET('2011'!L$1,Calculations!$B106,0),IF($P108=2012,OFFSET('2012'!L$1,Calculations!$B106,0),IF($P108=2013,OFFSET('2013'!L$1,Calculations!$B106,0),IF($P108=2014,OFFSET('2014'!L$1,Calculations!$B106,0),IF($P108=2015,OFFSET('2015'!L$1,Calculations!$B106,0),IF($P108=2016,OFFSET('2016'!L$1,Calculations!$B106,0),IF($P108=2017,OFFSET('2017'!L$1,Calculations!$B106,0),0))))))))))))))))</f>
        <v>5.2328134018035814E-2</v>
      </c>
      <c r="Z108" s="31">
        <f ca="1">IF($P108=2002,OFFSET('2002'!M$1,Calculations!$B106,0),IF($P108=2003,OFFSET('2003'!M$1,Calculations!$B106,0),IF($P108=2004,OFFSET('2004'!M$1,Calculations!$B106,0),IF($P108=2005,OFFSET('2005'!M$1,Calculations!$B106,0),IF($P108=2006,OFFSET('2006'!M$1,Calculations!$B106,0),IF($P108=2007,OFFSET('2007'!M$1,Calculations!$B106,0),IF($P108=2008,OFFSET('2008'!M$1,Calculations!$B106,0),IF($P108=2009,OFFSET('2009'!M$1,Calculations!$B106,0),IF($P108=2010,OFFSET('2010'!M$1,Calculations!$B106,0),IF($P108=2011,OFFSET('2011'!M$1,Calculations!$B106,0),IF($P108=2012,OFFSET('2012'!M$1,Calculations!$B106,0),IF($P108=2013,OFFSET('2013'!M$1,Calculations!$B106,0),IF($P108=2014,OFFSET('2014'!M$1,Calculations!$B106,0),IF($P108=2015,OFFSET('2015'!M$1,Calculations!$B106,0),IF($P108=2016,OFFSET('2016'!M$1,Calculations!$B106,0),IF($P108=2017,OFFSET('2017'!M$1,Calculations!$B106,0),0))))))))))))))))</f>
        <v>0.10527538177438094</v>
      </c>
      <c r="AA108" s="31">
        <f ca="1">IF($P108=2002,OFFSET('2002'!N$1,Calculations!$B106,0),IF($P108=2003,OFFSET('2003'!N$1,Calculations!$B106,0),IF($P108=2004,OFFSET('2004'!N$1,Calculations!$B106,0),IF($P108=2005,OFFSET('2005'!N$1,Calculations!$B106,0),IF($P108=2006,OFFSET('2006'!N$1,Calculations!$B106,0),IF($P108=2007,OFFSET('2007'!N$1,Calculations!$B106,0),IF($P108=2008,OFFSET('2008'!N$1,Calculations!$B106,0),IF($P108=2009,OFFSET('2009'!N$1,Calculations!$B106,0),IF($P108=2010,OFFSET('2010'!N$1,Calculations!$B106,0),IF($P108=2011,OFFSET('2011'!N$1,Calculations!$B106,0),IF($P108=2012,OFFSET('2012'!N$1,Calculations!$B106,0),IF($P108=2013,OFFSET('2013'!N$1,Calculations!$B106,0),IF($P108=2014,OFFSET('2014'!N$1,Calculations!$B106,0),IF($P108=2015,OFFSET('2015'!N$1,Calculations!$B106,0),IF($P108=2016,OFFSET('2016'!N$1,Calculations!$B106,0),IF($P108=2017,OFFSET('2017'!N$1,Calculations!$B106,0),0))))))))))))))))</f>
        <v>9.5282942454153974E-2</v>
      </c>
      <c r="AB108" s="31">
        <f ca="1">IF($P108=2002,OFFSET('2002'!O$1,Calculations!$B106,0),IF($P108=2003,OFFSET('2003'!O$1,Calculations!$B106,0),IF($P108=2004,OFFSET('2004'!O$1,Calculations!$B106,0),IF($P108=2005,OFFSET('2005'!O$1,Calculations!$B106,0),IF($P108=2006,OFFSET('2006'!O$1,Calculations!$B106,0),IF($P108=2007,OFFSET('2007'!O$1,Calculations!$B106,0),IF($P108=2008,OFFSET('2008'!O$1,Calculations!$B106,0),IF($P108=2009,OFFSET('2009'!O$1,Calculations!$B106,0),IF($P108=2010,OFFSET('2010'!O$1,Calculations!$B106,0),IF($P108=2011,OFFSET('2011'!O$1,Calculations!$B106,0),IF($P108=2012,OFFSET('2012'!O$1,Calculations!$B106,0),IF($P108=2013,OFFSET('2013'!O$1,Calculations!$B106,0),IF($P108=2014,OFFSET('2014'!O$1,Calculations!$B106,0),IF($P108=2015,OFFSET('2015'!O$1,Calculations!$B106,0),IF($P108=2016,OFFSET('2016'!O$1,Calculations!$B106,0),IF($P108=2017,OFFSET('2017'!O$1,Calculations!$B106,0),0))))))))))))))))</f>
        <v>0.10744089360988159</v>
      </c>
      <c r="AC108" s="31">
        <f ca="1">IF($P108=2002,OFFSET('2002'!P$1,Calculations!$B106,0),IF($P108=2003,OFFSET('2003'!P$1,Calculations!$B106,0),IF($P108=2004,OFFSET('2004'!P$1,Calculations!$B106,0),IF($P108=2005,OFFSET('2005'!P$1,Calculations!$B106,0),IF($P108=2006,OFFSET('2006'!P$1,Calculations!$B106,0),IF($P108=2007,OFFSET('2007'!P$1,Calculations!$B106,0),IF($P108=2008,OFFSET('2008'!P$1,Calculations!$B106,0),IF($P108=2009,OFFSET('2009'!P$1,Calculations!$B106,0),IF($P108=2010,OFFSET('2010'!P$1,Calculations!$B106,0),IF($P108=2011,OFFSET('2011'!P$1,Calculations!$B106,0),IF($P108=2012,OFFSET('2012'!P$1,Calculations!$B106,0),IF($P108=2013,OFFSET('2013'!P$1,Calculations!$B106,0),IF($P108=2014,OFFSET('2014'!P$1,Calculations!$B106,0),IF($P108=2015,OFFSET('2015'!P$1,Calculations!$B106,0),IF($P108=2016,OFFSET('2016'!P$1,Calculations!$B106,0),IF($P108=2017,OFFSET('2017'!P$1,Calculations!$B106,0),0))))))))))))))))</f>
        <v>4.9527710324511462E-2</v>
      </c>
      <c r="AD108" s="34">
        <f ca="1">IF($P108=2002,OFFSET('2002'!Q$1,Calculations!$B106,0),IF($P108=2003,OFFSET('2003'!Q$1,Calculations!$B106,0),IF($P108=2004,OFFSET('2004'!Q$1,Calculations!$B106,0),IF($P108=2005,OFFSET('2005'!Q$1,Calculations!$B106,0),IF($P108=2006,OFFSET('2006'!Q$1,Calculations!$B106,0),IF($P108=2007,OFFSET('2007'!Q$1,Calculations!$B106,0),IF($P108=2008,OFFSET('2008'!Q$1,Calculations!$B106,0),IF($P108=2009,OFFSET('2009'!Q$1,Calculations!$B106,0),IF($P108=2010,OFFSET('2010'!Q$1,Calculations!$B106,0),IF($P108=2011,OFFSET('2011'!Q$1,Calculations!$B106,0),IF($P108=2012,OFFSET('2012'!Q$1,Calculations!$B106,0),IF($P108=2013,OFFSET('2013'!Q$1,Calculations!$B106,0),IF($P108=2014,OFFSET('2014'!Q$1,Calculations!$B106,0),IF($P108=2015,OFFSET('2015'!Q$1,Calculations!$B106,0),IF($P108=2016,OFFSET('2016'!Q$1,Calculations!$B106,0),IF($P108=2017,OFFSET('2017'!Q$1,Calculations!$B106,0),0))))))))))))))))</f>
        <v>9.2838773384311915E-2</v>
      </c>
      <c r="AE108" s="31">
        <f ca="1">IF($P108=2002,OFFSET('2002'!K$1,Calculations!$C106,0),IF($P108=2003,OFFSET('2003'!K$1,Calculations!$C106,0),IF($P108=2004,OFFSET('2004'!K$1,Calculations!$C106,0),IF($P108=2005,OFFSET('2005'!K$1,Calculations!$C106,0),IF($P108=2006,OFFSET('2006'!K$1,Calculations!$C106,0),IF($P108=2007,OFFSET('2007'!K$1,Calculations!$C106,0),IF($P108=2008,OFFSET('2008'!K$1,Calculations!$C106,0),IF($P108=2009,OFFSET('2009'!K$1,Calculations!$C106,0),IF($P108=2010,OFFSET('2010'!K$1,Calculations!$C106,0),IF($P108=2011,OFFSET('2011'!K$1,Calculations!$C106,0),IF($P108=2012,OFFSET('2012'!K$1,Calculations!$C106,0),IF($P108=2013,OFFSET('2013'!K$1,Calculations!$C106,0),IF($P108=2014,OFFSET('2014'!K$1,Calculations!$C106,0),IF($P108=2015,OFFSET('2015'!K$1,Calculations!$C106,0),IF($P108=2016,OFFSET('2016'!K$1,Calculations!$C106,0),IF($P108=2017,OFFSET('2017'!K$1,Calculations!$C106,0),0))))))))))))))))</f>
        <v>2.7335595823930792E-2</v>
      </c>
      <c r="AF108" s="31">
        <f ca="1">IF($P108=2002,OFFSET('2002'!L$1,Calculations!$C106,0),IF($P108=2003,OFFSET('2003'!L$1,Calculations!$C106,0),IF($P108=2004,OFFSET('2004'!L$1,Calculations!$C106,0),IF($P108=2005,OFFSET('2005'!L$1,Calculations!$C106,0),IF($P108=2006,OFFSET('2006'!L$1,Calculations!$C106,0),IF($P108=2007,OFFSET('2007'!L$1,Calculations!$C106,0),IF($P108=2008,OFFSET('2008'!L$1,Calculations!$C106,0),IF($P108=2009,OFFSET('2009'!L$1,Calculations!$C106,0),IF($P108=2010,OFFSET('2010'!L$1,Calculations!$C106,0),IF($P108=2011,OFFSET('2011'!L$1,Calculations!$C106,0),IF($P108=2012,OFFSET('2012'!L$1,Calculations!$C106,0),IF($P108=2013,OFFSET('2013'!L$1,Calculations!$C106,0),IF($P108=2014,OFFSET('2014'!L$1,Calculations!$C106,0),IF($P108=2015,OFFSET('2015'!L$1,Calculations!$C106,0),IF($P108=2016,OFFSET('2016'!L$1,Calculations!$C106,0),IF($P108=2017,OFFSET('2017'!L$1,Calculations!$C106,0),0))))))))))))))))</f>
        <v>0.16440302877062804</v>
      </c>
      <c r="AG108" s="31">
        <f ca="1">IF($P108=2002,OFFSET('2002'!M$1,Calculations!$C106,0),IF($P108=2003,OFFSET('2003'!M$1,Calculations!$C106,0),IF($P108=2004,OFFSET('2004'!M$1,Calculations!$C106,0),IF($P108=2005,OFFSET('2005'!M$1,Calculations!$C106,0),IF($P108=2006,OFFSET('2006'!M$1,Calculations!$C106,0),IF($P108=2007,OFFSET('2007'!M$1,Calculations!$C106,0),IF($P108=2008,OFFSET('2008'!M$1,Calculations!$C106,0),IF($P108=2009,OFFSET('2009'!M$1,Calculations!$C106,0),IF($P108=2010,OFFSET('2010'!M$1,Calculations!$C106,0),IF($P108=2011,OFFSET('2011'!M$1,Calculations!$C106,0),IF($P108=2012,OFFSET('2012'!M$1,Calculations!$C106,0),IF($P108=2013,OFFSET('2013'!M$1,Calculations!$C106,0),IF($P108=2014,OFFSET('2014'!M$1,Calculations!$C106,0),IF($P108=2015,OFFSET('2015'!M$1,Calculations!$C106,0),IF($P108=2016,OFFSET('2016'!M$1,Calculations!$C106,0),IF($P108=2017,OFFSET('2017'!M$1,Calculations!$C106,0),0))))))))))))))))</f>
        <v>0.12556724058626798</v>
      </c>
      <c r="AH108" s="31">
        <f ca="1">IF($P108=2002,OFFSET('2002'!N$1,Calculations!$C106,0),IF($P108=2003,OFFSET('2003'!N$1,Calculations!$C106,0),IF($P108=2004,OFFSET('2004'!N$1,Calculations!$C106,0),IF($P108=2005,OFFSET('2005'!N$1,Calculations!$C106,0),IF($P108=2006,OFFSET('2006'!N$1,Calculations!$C106,0),IF($P108=2007,OFFSET('2007'!N$1,Calculations!$C106,0),IF($P108=2008,OFFSET('2008'!N$1,Calculations!$C106,0),IF($P108=2009,OFFSET('2009'!N$1,Calculations!$C106,0),IF($P108=2010,OFFSET('2010'!N$1,Calculations!$C106,0),IF($P108=2011,OFFSET('2011'!N$1,Calculations!$C106,0),IF($P108=2012,OFFSET('2012'!N$1,Calculations!$C106,0),IF($P108=2013,OFFSET('2013'!N$1,Calculations!$C106,0),IF($P108=2014,OFFSET('2014'!N$1,Calculations!$C106,0),IF($P108=2015,OFFSET('2015'!N$1,Calculations!$C106,0),IF($P108=2016,OFFSET('2016'!N$1,Calculations!$C106,0),IF($P108=2017,OFFSET('2017'!N$1,Calculations!$C106,0),0))))))))))))))))</f>
        <v>0.1580767062870862</v>
      </c>
      <c r="AI108" s="31">
        <f ca="1">IF($P108=2002,OFFSET('2002'!O$1,Calculations!$C106,0),IF($P108=2003,OFFSET('2003'!O$1,Calculations!$C106,0),IF($P108=2004,OFFSET('2004'!O$1,Calculations!$C106,0),IF($P108=2005,OFFSET('2005'!O$1,Calculations!$C106,0),IF($P108=2006,OFFSET('2006'!O$1,Calculations!$C106,0),IF($P108=2007,OFFSET('2007'!O$1,Calculations!$C106,0),IF($P108=2008,OFFSET('2008'!O$1,Calculations!$C106,0),IF($P108=2009,OFFSET('2009'!O$1,Calculations!$C106,0),IF($P108=2010,OFFSET('2010'!O$1,Calculations!$C106,0),IF($P108=2011,OFFSET('2011'!O$1,Calculations!$C106,0),IF($P108=2012,OFFSET('2012'!O$1,Calculations!$C106,0),IF($P108=2013,OFFSET('2013'!O$1,Calculations!$C106,0),IF($P108=2014,OFFSET('2014'!O$1,Calculations!$C106,0),IF($P108=2015,OFFSET('2015'!O$1,Calculations!$C106,0),IF($P108=2016,OFFSET('2016'!O$1,Calculations!$C106,0),IF($P108=2017,OFFSET('2017'!O$1,Calculations!$C106,0),0))))))))))))))))</f>
        <v>7.2861345593112983E-2</v>
      </c>
      <c r="AJ108" s="31">
        <f ca="1">IF($P108=2002,OFFSET('2002'!P$1,Calculations!$C106,0),IF($P108=2003,OFFSET('2003'!P$1,Calculations!$C106,0),IF($P108=2004,OFFSET('2004'!P$1,Calculations!$C106,0),IF($P108=2005,OFFSET('2005'!P$1,Calculations!$C106,0),IF($P108=2006,OFFSET('2006'!P$1,Calculations!$C106,0),IF($P108=2007,OFFSET('2007'!P$1,Calculations!$C106,0),IF($P108=2008,OFFSET('2008'!P$1,Calculations!$C106,0),IF($P108=2009,OFFSET('2009'!P$1,Calculations!$C106,0),IF($P108=2010,OFFSET('2010'!P$1,Calculations!$C106,0),IF($P108=2011,OFFSET('2011'!P$1,Calculations!$C106,0),IF($P108=2012,OFFSET('2012'!P$1,Calculations!$C106,0),IF($P108=2013,OFFSET('2013'!P$1,Calculations!$C106,0),IF($P108=2014,OFFSET('2014'!P$1,Calculations!$C106,0),IF($P108=2015,OFFSET('2015'!P$1,Calculations!$C106,0),IF($P108=2016,OFFSET('2016'!P$1,Calculations!$C106,0),IF($P108=2017,OFFSET('2017'!P$1,Calculations!$C106,0),0))))))))))))))))</f>
        <v>8.1417522119215255E-2</v>
      </c>
      <c r="AK108" s="34">
        <f ca="1">IF($P108=2002,OFFSET('2002'!Q$1,Calculations!$C106,0),IF($P108=2003,OFFSET('2003'!Q$1,Calculations!$C106,0),IF($P108=2004,OFFSET('2004'!Q$1,Calculations!$C106,0),IF($P108=2005,OFFSET('2005'!Q$1,Calculations!$C106,0),IF($P108=2006,OFFSET('2006'!Q$1,Calculations!$C106,0),IF($P108=2007,OFFSET('2007'!Q$1,Calculations!$C106,0),IF($P108=2008,OFFSET('2008'!Q$1,Calculations!$C106,0),IF($P108=2009,OFFSET('2009'!Q$1,Calculations!$C106,0),IF($P108=2010,OFFSET('2010'!Q$1,Calculations!$C106,0),IF($P108=2011,OFFSET('2011'!Q$1,Calculations!$C106,0),IF($P108=2012,OFFSET('2012'!Q$1,Calculations!$C106,0),IF($P108=2013,OFFSET('2013'!Q$1,Calculations!$C106,0),IF($P108=2014,OFFSET('2014'!Q$1,Calculations!$C106,0),IF($P108=2015,OFFSET('2015'!Q$1,Calculations!$C106,0),IF($P108=2016,OFFSET('2016'!Q$1,Calculations!$C106,0),IF($P108=2017,OFFSET('2017'!Q$1,Calculations!$C106,0),0))))))))))))))))</f>
        <v>7.8445582593763871E-2</v>
      </c>
      <c r="AL108" s="31">
        <f ca="1">IF($P108=2002,OFFSET('2002'!K$1,Calculations!$D106,0),IF($P108=2003,OFFSET('2003'!K$1,Calculations!$D106,0),IF($P108=2004,OFFSET('2004'!K$1,Calculations!$D106,0),IF($P108=2005,OFFSET('2005'!K$1,Calculations!$D106,0),IF($P108=2006,OFFSET('2006'!K$1,Calculations!$D106,0),IF($P108=2007,OFFSET('2007'!K$1,Calculations!$D106,0),IF($P108=2008,OFFSET('2008'!K$1,Calculations!$D106,0),IF($P108=2009,OFFSET('2009'!K$1,Calculations!$D106,0),IF($P108=2010,OFFSET('2010'!K$1,Calculations!$D106,0),IF($P108=2011,OFFSET('2011'!K$1,Calculations!$D106,0),IF($P108=2012,OFFSET('2012'!K$1,Calculations!$D106,0),IF($P108=2013,OFFSET('2013'!K$1,Calculations!$D106,0),IF($P108=2014,OFFSET('2014'!K$1,Calculations!$D106,0),IF($P108=2015,OFFSET('2015'!K$1,Calculations!$D106,0),IF($P108=2016,OFFSET('2016'!K$1,Calculations!$D106,0),IF($P108=2017,OFFSET('2017'!K$1,Calculations!$D106,0),0))))))))))))))))</f>
        <v>1.9580237464433714E-2</v>
      </c>
      <c r="AM108" s="31">
        <f ca="1">IF($P108=2002,OFFSET('2002'!L$1,Calculations!$D106,0),IF($P108=2003,OFFSET('2003'!L$1,Calculations!$D106,0),IF($P108=2004,OFFSET('2004'!L$1,Calculations!$D106,0),IF($P108=2005,OFFSET('2005'!L$1,Calculations!$D106,0),IF($P108=2006,OFFSET('2006'!L$1,Calculations!$D106,0),IF($P108=2007,OFFSET('2007'!L$1,Calculations!$D106,0),IF($P108=2008,OFFSET('2008'!L$1,Calculations!$D106,0),IF($P108=2009,OFFSET('2009'!L$1,Calculations!$D106,0),IF($P108=2010,OFFSET('2010'!L$1,Calculations!$D106,0),IF($P108=2011,OFFSET('2011'!L$1,Calculations!$D106,0),IF($P108=2012,OFFSET('2012'!L$1,Calculations!$D106,0),IF($P108=2013,OFFSET('2013'!L$1,Calculations!$D106,0),IF($P108=2014,OFFSET('2014'!L$1,Calculations!$D106,0),IF($P108=2015,OFFSET('2015'!L$1,Calculations!$D106,0),IF($P108=2016,OFFSET('2016'!L$1,Calculations!$D106,0),IF($P108=2017,OFFSET('2017'!L$1,Calculations!$D106,0),0))))))))))))))))</f>
        <v>7.0856203939194451E-2</v>
      </c>
      <c r="AN108" s="31">
        <f ca="1">IF($P108=2002,OFFSET('2002'!M$1,Calculations!$D106,0),IF($P108=2003,OFFSET('2003'!M$1,Calculations!$D106,0),IF($P108=2004,OFFSET('2004'!M$1,Calculations!$D106,0),IF($P108=2005,OFFSET('2005'!M$1,Calculations!$D106,0),IF($P108=2006,OFFSET('2006'!M$1,Calculations!$D106,0),IF($P108=2007,OFFSET('2007'!M$1,Calculations!$D106,0),IF($P108=2008,OFFSET('2008'!M$1,Calculations!$D106,0),IF($P108=2009,OFFSET('2009'!M$1,Calculations!$D106,0),IF($P108=2010,OFFSET('2010'!M$1,Calculations!$D106,0),IF($P108=2011,OFFSET('2011'!M$1,Calculations!$D106,0),IF($P108=2012,OFFSET('2012'!M$1,Calculations!$D106,0),IF($P108=2013,OFFSET('2013'!M$1,Calculations!$D106,0),IF($P108=2014,OFFSET('2014'!M$1,Calculations!$D106,0),IF($P108=2015,OFFSET('2015'!M$1,Calculations!$D106,0),IF($P108=2016,OFFSET('2016'!M$1,Calculations!$D106,0),IF($P108=2017,OFFSET('2017'!M$1,Calculations!$D106,0),0))))))))))))))))</f>
        <v>5.5885408695151649E-2</v>
      </c>
      <c r="AO108" s="31">
        <f ca="1">IF($P108=2002,OFFSET('2002'!N$1,Calculations!$D106,0),IF($P108=2003,OFFSET('2003'!N$1,Calculations!$D106,0),IF($P108=2004,OFFSET('2004'!N$1,Calculations!$D106,0),IF($P108=2005,OFFSET('2005'!N$1,Calculations!$D106,0),IF($P108=2006,OFFSET('2006'!N$1,Calculations!$D106,0),IF($P108=2007,OFFSET('2007'!N$1,Calculations!$D106,0),IF($P108=2008,OFFSET('2008'!N$1,Calculations!$D106,0),IF($P108=2009,OFFSET('2009'!N$1,Calculations!$D106,0),IF($P108=2010,OFFSET('2010'!N$1,Calculations!$D106,0),IF($P108=2011,OFFSET('2011'!N$1,Calculations!$D106,0),IF($P108=2012,OFFSET('2012'!N$1,Calculations!$D106,0),IF($P108=2013,OFFSET('2013'!N$1,Calculations!$D106,0),IF($P108=2014,OFFSET('2014'!N$1,Calculations!$D106,0),IF($P108=2015,OFFSET('2015'!N$1,Calculations!$D106,0),IF($P108=2016,OFFSET('2016'!N$1,Calculations!$D106,0),IF($P108=2017,OFFSET('2017'!N$1,Calculations!$D106,0),0))))))))))))))))</f>
        <v>4.4256718601559518E-2</v>
      </c>
      <c r="AP108" s="31">
        <f ca="1">IF($P108=2002,OFFSET('2002'!O$1,Calculations!$D106,0),IF($P108=2003,OFFSET('2003'!O$1,Calculations!$D106,0),IF($P108=2004,OFFSET('2004'!O$1,Calculations!$D106,0),IF($P108=2005,OFFSET('2005'!O$1,Calculations!$D106,0),IF($P108=2006,OFFSET('2006'!O$1,Calculations!$D106,0),IF($P108=2007,OFFSET('2007'!O$1,Calculations!$D106,0),IF($P108=2008,OFFSET('2008'!O$1,Calculations!$D106,0),IF($P108=2009,OFFSET('2009'!O$1,Calculations!$D106,0),IF($P108=2010,OFFSET('2010'!O$1,Calculations!$D106,0),IF($P108=2011,OFFSET('2011'!O$1,Calculations!$D106,0),IF($P108=2012,OFFSET('2012'!O$1,Calculations!$D106,0),IF($P108=2013,OFFSET('2013'!O$1,Calculations!$D106,0),IF($P108=2014,OFFSET('2014'!O$1,Calculations!$D106,0),IF($P108=2015,OFFSET('2015'!O$1,Calculations!$D106,0),IF($P108=2016,OFFSET('2016'!O$1,Calculations!$D106,0),IF($P108=2017,OFFSET('2017'!O$1,Calculations!$D106,0),0))))))))))))))))</f>
        <v>2.837182435293829E-2</v>
      </c>
      <c r="AQ108" s="31">
        <f ca="1">IF($P108=2002,OFFSET('2002'!P$1,Calculations!$D106,0),IF($P108=2003,OFFSET('2003'!P$1,Calculations!$D106,0),IF($P108=2004,OFFSET('2004'!P$1,Calculations!$D106,0),IF($P108=2005,OFFSET('2005'!P$1,Calculations!$D106,0),IF($P108=2006,OFFSET('2006'!P$1,Calculations!$D106,0),IF($P108=2007,OFFSET('2007'!P$1,Calculations!$D106,0),IF($P108=2008,OFFSET('2008'!P$1,Calculations!$D106,0),IF($P108=2009,OFFSET('2009'!P$1,Calculations!$D106,0),IF($P108=2010,OFFSET('2010'!P$1,Calculations!$D106,0),IF($P108=2011,OFFSET('2011'!P$1,Calculations!$D106,0),IF($P108=2012,OFFSET('2012'!P$1,Calculations!$D106,0),IF($P108=2013,OFFSET('2013'!P$1,Calculations!$D106,0),IF($P108=2014,OFFSET('2014'!P$1,Calculations!$D106,0),IF($P108=2015,OFFSET('2015'!P$1,Calculations!$D106,0),IF($P108=2016,OFFSET('2016'!P$1,Calculations!$D106,0),IF($P108=2017,OFFSET('2017'!P$1,Calculations!$D106,0),0))))))))))))))))</f>
        <v>2.7717884050586363E-2</v>
      </c>
      <c r="AR108" s="34">
        <f ca="1">IF($P108=2002,OFFSET('2002'!Q$1,Calculations!$D106,0),IF($P108=2003,OFFSET('2003'!Q$1,Calculations!$D106,0),IF($P108=2004,OFFSET('2004'!Q$1,Calculations!$D106,0),IF($P108=2005,OFFSET('2005'!Q$1,Calculations!$D106,0),IF($P108=2006,OFFSET('2006'!Q$1,Calculations!$D106,0),IF($P108=2007,OFFSET('2007'!Q$1,Calculations!$D106,0),IF($P108=2008,OFFSET('2008'!Q$1,Calculations!$D106,0),IF($P108=2009,OFFSET('2009'!Q$1,Calculations!$D106,0),IF($P108=2010,OFFSET('2010'!Q$1,Calculations!$D106,0),IF($P108=2011,OFFSET('2011'!Q$1,Calculations!$D106,0),IF($P108=2012,OFFSET('2012'!Q$1,Calculations!$D106,0),IF($P108=2013,OFFSET('2013'!Q$1,Calculations!$D106,0),IF($P108=2014,OFFSET('2014'!Q$1,Calculations!$D106,0),IF($P108=2015,OFFSET('2015'!Q$1,Calculations!$D106,0),IF($P108=2016,OFFSET('2016'!Q$1,Calculations!$D106,0),IF($P108=2017,OFFSET('2017'!Q$1,Calculations!$D106,0),0))))))))))))))))</f>
        <v>3.4848710881217361E-2</v>
      </c>
      <c r="AS108" s="31">
        <f ca="1">IF($P108=2002,OFFSET('2002'!K$1,Calculations!$E106,0),IF($P108=2003,OFFSET('2003'!K$1,Calculations!$E106,0),IF($P108=2004,OFFSET('2004'!K$1,Calculations!$E106,0),IF($P108=2005,OFFSET('2005'!K$1,Calculations!$E106,0),IF($P108=2006,OFFSET('2006'!K$1,Calculations!$E106,0),IF($P108=2007,OFFSET('2007'!K$1,Calculations!$E106,0),IF($P108=2008,OFFSET('2008'!K$1,Calculations!$E106,0),IF($P108=2009,OFFSET('2009'!K$1,Calculations!$E106,0),IF($P108=2010,OFFSET('2010'!K$1,Calculations!$E106,0),IF($P108=2011,OFFSET('2011'!K$1,Calculations!$E106,0),IF($P108=2012,OFFSET('2012'!K$1,Calculations!$E106,0),IF($P108=2013,OFFSET('2013'!K$1,Calculations!$E106,0),IF($P108=2014,OFFSET('2014'!K$1,Calculations!$E106,0),IF($P108=2015,OFFSET('2015'!K$1,Calculations!$E106,0),IF($P108=2016,OFFSET('2016'!K$1,Calculations!$E106,0),IF($P108=2017,OFFSET('2017'!K$1,Calculations!$E106,0),0))))))))))))))))</f>
        <v>7.2603769280660769E-3</v>
      </c>
      <c r="AT108" s="31">
        <f ca="1">IF($P108=2002,OFFSET('2002'!L$1,Calculations!$E106,0),IF($P108=2003,OFFSET('2003'!L$1,Calculations!$E106,0),IF($P108=2004,OFFSET('2004'!L$1,Calculations!$E106,0),IF($P108=2005,OFFSET('2005'!L$1,Calculations!$E106,0),IF($P108=2006,OFFSET('2006'!L$1,Calculations!$E106,0),IF($P108=2007,OFFSET('2007'!L$1,Calculations!$E106,0),IF($P108=2008,OFFSET('2008'!L$1,Calculations!$E106,0),IF($P108=2009,OFFSET('2009'!L$1,Calculations!$E106,0),IF($P108=2010,OFFSET('2010'!L$1,Calculations!$E106,0),IF($P108=2011,OFFSET('2011'!L$1,Calculations!$E106,0),IF($P108=2012,OFFSET('2012'!L$1,Calculations!$E106,0),IF($P108=2013,OFFSET('2013'!L$1,Calculations!$E106,0),IF($P108=2014,OFFSET('2014'!L$1,Calculations!$E106,0),IF($P108=2015,OFFSET('2015'!L$1,Calculations!$E106,0),IF($P108=2016,OFFSET('2016'!L$1,Calculations!$E106,0),IF($P108=2017,OFFSET('2017'!L$1,Calculations!$E106,0),0))))))))))))))))</f>
        <v>6.1510104168997937E-2</v>
      </c>
      <c r="AU108" s="31">
        <f ca="1">IF($P108=2002,OFFSET('2002'!M$1,Calculations!$E106,0),IF($P108=2003,OFFSET('2003'!M$1,Calculations!$E106,0),IF($P108=2004,OFFSET('2004'!M$1,Calculations!$E106,0),IF($P108=2005,OFFSET('2005'!M$1,Calculations!$E106,0),IF($P108=2006,OFFSET('2006'!M$1,Calculations!$E106,0),IF($P108=2007,OFFSET('2007'!M$1,Calculations!$E106,0),IF($P108=2008,OFFSET('2008'!M$1,Calculations!$E106,0),IF($P108=2009,OFFSET('2009'!M$1,Calculations!$E106,0),IF($P108=2010,OFFSET('2010'!M$1,Calculations!$E106,0),IF($P108=2011,OFFSET('2011'!M$1,Calculations!$E106,0),IF($P108=2012,OFFSET('2012'!M$1,Calculations!$E106,0),IF($P108=2013,OFFSET('2013'!M$1,Calculations!$E106,0),IF($P108=2014,OFFSET('2014'!M$1,Calculations!$E106,0),IF($P108=2015,OFFSET('2015'!M$1,Calculations!$E106,0),IF($P108=2016,OFFSET('2016'!M$1,Calculations!$E106,0),IF($P108=2017,OFFSET('2017'!M$1,Calculations!$E106,0),0))))))))))))))))</f>
        <v>5.1302998924428411E-2</v>
      </c>
      <c r="AV108" s="31">
        <f ca="1">IF($P108=2002,OFFSET('2002'!N$1,Calculations!$E106,0),IF($P108=2003,OFFSET('2003'!N$1,Calculations!$E106,0),IF($P108=2004,OFFSET('2004'!N$1,Calculations!$E106,0),IF($P108=2005,OFFSET('2005'!N$1,Calculations!$E106,0),IF($P108=2006,OFFSET('2006'!N$1,Calculations!$E106,0),IF($P108=2007,OFFSET('2007'!N$1,Calculations!$E106,0),IF($P108=2008,OFFSET('2008'!N$1,Calculations!$E106,0),IF($P108=2009,OFFSET('2009'!N$1,Calculations!$E106,0),IF($P108=2010,OFFSET('2010'!N$1,Calculations!$E106,0),IF($P108=2011,OFFSET('2011'!N$1,Calculations!$E106,0),IF($P108=2012,OFFSET('2012'!N$1,Calculations!$E106,0),IF($P108=2013,OFFSET('2013'!N$1,Calculations!$E106,0),IF($P108=2014,OFFSET('2014'!N$1,Calculations!$E106,0),IF($P108=2015,OFFSET('2015'!N$1,Calculations!$E106,0),IF($P108=2016,OFFSET('2016'!N$1,Calculations!$E106,0),IF($P108=2017,OFFSET('2017'!N$1,Calculations!$E106,0),0))))))))))))))))</f>
        <v>2.3506816754770631E-2</v>
      </c>
      <c r="AW108" s="31">
        <f ca="1">IF($P108=2002,OFFSET('2002'!O$1,Calculations!$E106,0),IF($P108=2003,OFFSET('2003'!O$1,Calculations!$E106,0),IF($P108=2004,OFFSET('2004'!O$1,Calculations!$E106,0),IF($P108=2005,OFFSET('2005'!O$1,Calculations!$E106,0),IF($P108=2006,OFFSET('2006'!O$1,Calculations!$E106,0),IF($P108=2007,OFFSET('2007'!O$1,Calculations!$E106,0),IF($P108=2008,OFFSET('2008'!O$1,Calculations!$E106,0),IF($P108=2009,OFFSET('2009'!O$1,Calculations!$E106,0),IF($P108=2010,OFFSET('2010'!O$1,Calculations!$E106,0),IF($P108=2011,OFFSET('2011'!O$1,Calculations!$E106,0),IF($P108=2012,OFFSET('2012'!O$1,Calculations!$E106,0),IF($P108=2013,OFFSET('2013'!O$1,Calculations!$E106,0),IF($P108=2014,OFFSET('2014'!O$1,Calculations!$E106,0),IF($P108=2015,OFFSET('2015'!O$1,Calculations!$E106,0),IF($P108=2016,OFFSET('2016'!O$1,Calculations!$E106,0),IF($P108=2017,OFFSET('2017'!O$1,Calculations!$E106,0),0))))))))))))))))</f>
        <v>3.1181766041415166E-2</v>
      </c>
      <c r="AX108" s="31">
        <f ca="1">IF($P108=2002,OFFSET('2002'!P$1,Calculations!$E106,0),IF($P108=2003,OFFSET('2003'!P$1,Calculations!$E106,0),IF($P108=2004,OFFSET('2004'!P$1,Calculations!$E106,0),IF($P108=2005,OFFSET('2005'!P$1,Calculations!$E106,0),IF($P108=2006,OFFSET('2006'!P$1,Calculations!$E106,0),IF($P108=2007,OFFSET('2007'!P$1,Calculations!$E106,0),IF($P108=2008,OFFSET('2008'!P$1,Calculations!$E106,0),IF($P108=2009,OFFSET('2009'!P$1,Calculations!$E106,0),IF($P108=2010,OFFSET('2010'!P$1,Calculations!$E106,0),IF($P108=2011,OFFSET('2011'!P$1,Calculations!$E106,0),IF($P108=2012,OFFSET('2012'!P$1,Calculations!$E106,0),IF($P108=2013,OFFSET('2013'!P$1,Calculations!$E106,0),IF($P108=2014,OFFSET('2014'!P$1,Calculations!$E106,0),IF($P108=2015,OFFSET('2015'!P$1,Calculations!$E106,0),IF($P108=2016,OFFSET('2016'!P$1,Calculations!$E106,0),IF($P108=2017,OFFSET('2017'!P$1,Calculations!$E106,0),0))))))))))))))))</f>
        <v>3.1381155782058523E-2</v>
      </c>
      <c r="AY108" s="34">
        <f ca="1">IF($P108=2002,OFFSET('2002'!Q$1,Calculations!$E106,0),IF($P108=2003,OFFSET('2003'!Q$1,Calculations!$E106,0),IF($P108=2004,OFFSET('2004'!Q$1,Calculations!$E106,0),IF($P108=2005,OFFSET('2005'!Q$1,Calculations!$E106,0),IF($P108=2006,OFFSET('2006'!Q$1,Calculations!$E106,0),IF($P108=2007,OFFSET('2007'!Q$1,Calculations!$E106,0),IF($P108=2008,OFFSET('2008'!Q$1,Calculations!$E106,0),IF($P108=2009,OFFSET('2009'!Q$1,Calculations!$E106,0),IF($P108=2010,OFFSET('2010'!Q$1,Calculations!$E106,0),IF($P108=2011,OFFSET('2011'!Q$1,Calculations!$E106,0),IF($P108=2012,OFFSET('2012'!Q$1,Calculations!$E106,0),IF($P108=2013,OFFSET('2013'!Q$1,Calculations!$E106,0),IF($P108=2014,OFFSET('2014'!Q$1,Calculations!$E106,0),IF($P108=2015,OFFSET('2015'!Q$1,Calculations!$E106,0),IF($P108=2016,OFFSET('2016'!Q$1,Calculations!$E106,0),IF($P108=2017,OFFSET('2017'!Q$1,Calculations!$E106,0),0))))))))))))))))</f>
        <v>2.8507560702273685E-2</v>
      </c>
      <c r="AZ108" s="31">
        <f ca="1">IF($P108=2002,OFFSET('2002'!K$1,Calculations!$F106,0),IF($P108=2003,OFFSET('2003'!K$1,Calculations!$F106,0),IF($P108=2004,OFFSET('2004'!K$1,Calculations!$F106,0),IF($P108=2005,OFFSET('2005'!K$1,Calculations!$F106,0),IF($P108=2006,OFFSET('2006'!K$1,Calculations!$F106,0),IF($P108=2007,OFFSET('2007'!K$1,Calculations!$F106,0),IF($P108=2008,OFFSET('2008'!K$1,Calculations!$F106,0),IF($P108=2009,OFFSET('2009'!K$1,Calculations!$F106,0),IF($P108=2010,OFFSET('2010'!K$1,Calculations!$F106,0),IF($P108=2011,OFFSET('2011'!K$1,Calculations!$F106,0),IF($P108=2012,OFFSET('2012'!K$1,Calculations!$F106,0),IF($P108=2013,OFFSET('2013'!K$1,Calculations!$F106,0),IF($P108=2014,OFFSET('2014'!K$1,Calculations!$F106,0),IF($P108=2015,OFFSET('2015'!K$1,Calculations!$F106,0),IF($P108=2016,OFFSET('2016'!K$1,Calculations!$F106,0),IF($P108=2017,OFFSET('2017'!K$1,Calculations!$F106,0),0))))))))))))))))</f>
        <v>8.9599818313691152E-4</v>
      </c>
      <c r="BA108" s="31">
        <f ca="1">IF($P108=2002,OFFSET('2002'!L$1,Calculations!$F106,0),IF($P108=2003,OFFSET('2003'!L$1,Calculations!$F106,0),IF($P108=2004,OFFSET('2004'!L$1,Calculations!$F106,0),IF($P108=2005,OFFSET('2005'!L$1,Calculations!$F106,0),IF($P108=2006,OFFSET('2006'!L$1,Calculations!$F106,0),IF($P108=2007,OFFSET('2007'!L$1,Calculations!$F106,0),IF($P108=2008,OFFSET('2008'!L$1,Calculations!$F106,0),IF($P108=2009,OFFSET('2009'!L$1,Calculations!$F106,0),IF($P108=2010,OFFSET('2010'!L$1,Calculations!$F106,0),IF($P108=2011,OFFSET('2011'!L$1,Calculations!$F106,0),IF($P108=2012,OFFSET('2012'!L$1,Calculations!$F106,0),IF($P108=2013,OFFSET('2013'!L$1,Calculations!$F106,0),IF($P108=2014,OFFSET('2014'!L$1,Calculations!$F106,0),IF($P108=2015,OFFSET('2015'!L$1,Calculations!$F106,0),IF($P108=2016,OFFSET('2016'!L$1,Calculations!$F106,0),IF($P108=2017,OFFSET('2017'!L$1,Calculations!$F106,0),0))))))))))))))))</f>
        <v>1.7211512697948676E-2</v>
      </c>
      <c r="BB108" s="31">
        <f ca="1">IF($P108=2002,OFFSET('2002'!M$1,Calculations!$F106,0),IF($P108=2003,OFFSET('2003'!M$1,Calculations!$F106,0),IF($P108=2004,OFFSET('2004'!M$1,Calculations!$F106,0),IF($P108=2005,OFFSET('2005'!M$1,Calculations!$F106,0),IF($P108=2006,OFFSET('2006'!M$1,Calculations!$F106,0),IF($P108=2007,OFFSET('2007'!M$1,Calculations!$F106,0),IF($P108=2008,OFFSET('2008'!M$1,Calculations!$F106,0),IF($P108=2009,OFFSET('2009'!M$1,Calculations!$F106,0),IF($P108=2010,OFFSET('2010'!M$1,Calculations!$F106,0),IF($P108=2011,OFFSET('2011'!M$1,Calculations!$F106,0),IF($P108=2012,OFFSET('2012'!M$1,Calculations!$F106,0),IF($P108=2013,OFFSET('2013'!M$1,Calculations!$F106,0),IF($P108=2014,OFFSET('2014'!M$1,Calculations!$F106,0),IF($P108=2015,OFFSET('2015'!M$1,Calculations!$F106,0),IF($P108=2016,OFFSET('2016'!M$1,Calculations!$F106,0),IF($P108=2017,OFFSET('2017'!M$1,Calculations!$F106,0),0))))))))))))))))</f>
        <v>2.8883361394758413E-2</v>
      </c>
      <c r="BC108" s="31">
        <f ca="1">IF($P108=2002,OFFSET('2002'!N$1,Calculations!$F106,0),IF($P108=2003,OFFSET('2003'!N$1,Calculations!$F106,0),IF($P108=2004,OFFSET('2004'!N$1,Calculations!$F106,0),IF($P108=2005,OFFSET('2005'!N$1,Calculations!$F106,0),IF($P108=2006,OFFSET('2006'!N$1,Calculations!$F106,0),IF($P108=2007,OFFSET('2007'!N$1,Calculations!$F106,0),IF($P108=2008,OFFSET('2008'!N$1,Calculations!$F106,0),IF($P108=2009,OFFSET('2009'!N$1,Calculations!$F106,0),IF($P108=2010,OFFSET('2010'!N$1,Calculations!$F106,0),IF($P108=2011,OFFSET('2011'!N$1,Calculations!$F106,0),IF($P108=2012,OFFSET('2012'!N$1,Calculations!$F106,0),IF($P108=2013,OFFSET('2013'!N$1,Calculations!$F106,0),IF($P108=2014,OFFSET('2014'!N$1,Calculations!$F106,0),IF($P108=2015,OFFSET('2015'!N$1,Calculations!$F106,0),IF($P108=2016,OFFSET('2016'!N$1,Calculations!$F106,0),IF($P108=2017,OFFSET('2017'!N$1,Calculations!$F106,0),0))))))))))))))))</f>
        <v>2.6221651769215495E-2</v>
      </c>
      <c r="BD108" s="31">
        <f ca="1">IF($P108=2002,OFFSET('2002'!O$1,Calculations!$F106,0),IF($P108=2003,OFFSET('2003'!O$1,Calculations!$F106,0),IF($P108=2004,OFFSET('2004'!O$1,Calculations!$F106,0),IF($P108=2005,OFFSET('2005'!O$1,Calculations!$F106,0),IF($P108=2006,OFFSET('2006'!O$1,Calculations!$F106,0),IF($P108=2007,OFFSET('2007'!O$1,Calculations!$F106,0),IF($P108=2008,OFFSET('2008'!O$1,Calculations!$F106,0),IF($P108=2009,OFFSET('2009'!O$1,Calculations!$F106,0),IF($P108=2010,OFFSET('2010'!O$1,Calculations!$F106,0),IF($P108=2011,OFFSET('2011'!O$1,Calculations!$F106,0),IF($P108=2012,OFFSET('2012'!O$1,Calculations!$F106,0),IF($P108=2013,OFFSET('2013'!O$1,Calculations!$F106,0),IF($P108=2014,OFFSET('2014'!O$1,Calculations!$F106,0),IF($P108=2015,OFFSET('2015'!O$1,Calculations!$F106,0),IF($P108=2016,OFFSET('2016'!O$1,Calculations!$F106,0),IF($P108=2017,OFFSET('2017'!O$1,Calculations!$F106,0),0))))))))))))))))</f>
        <v>1.2676421990425067E-2</v>
      </c>
      <c r="BE108" s="31">
        <f ca="1">IF($P108=2002,OFFSET('2002'!P$1,Calculations!$F106,0),IF($P108=2003,OFFSET('2003'!P$1,Calculations!$F106,0),IF($P108=2004,OFFSET('2004'!P$1,Calculations!$F106,0),IF($P108=2005,OFFSET('2005'!P$1,Calculations!$F106,0),IF($P108=2006,OFFSET('2006'!P$1,Calculations!$F106,0),IF($P108=2007,OFFSET('2007'!P$1,Calculations!$F106,0),IF($P108=2008,OFFSET('2008'!P$1,Calculations!$F106,0),IF($P108=2009,OFFSET('2009'!P$1,Calculations!$F106,0),IF($P108=2010,OFFSET('2010'!P$1,Calculations!$F106,0),IF($P108=2011,OFFSET('2011'!P$1,Calculations!$F106,0),IF($P108=2012,OFFSET('2012'!P$1,Calculations!$F106,0),IF($P108=2013,OFFSET('2013'!P$1,Calculations!$F106,0),IF($P108=2014,OFFSET('2014'!P$1,Calculations!$F106,0),IF($P108=2015,OFFSET('2015'!P$1,Calculations!$F106,0),IF($P108=2016,OFFSET('2016'!P$1,Calculations!$F106,0),IF($P108=2017,OFFSET('2017'!P$1,Calculations!$F106,0),0))))))))))))))))</f>
        <v>1.951070533222813E-2</v>
      </c>
      <c r="BF108" s="34">
        <f ca="1">IF($P108=2002,OFFSET('2002'!Q$1,Calculations!$F106,0),IF($P108=2003,OFFSET('2003'!Q$1,Calculations!$F106,0),IF($P108=2004,OFFSET('2004'!Q$1,Calculations!$F106,0),IF($P108=2005,OFFSET('2005'!Q$1,Calculations!$F106,0),IF($P108=2006,OFFSET('2006'!Q$1,Calculations!$F106,0),IF($P108=2007,OFFSET('2007'!Q$1,Calculations!$F106,0),IF($P108=2008,OFFSET('2008'!Q$1,Calculations!$F106,0),IF($P108=2009,OFFSET('2009'!Q$1,Calculations!$F106,0),IF($P108=2010,OFFSET('2010'!Q$1,Calculations!$F106,0),IF($P108=2011,OFFSET('2011'!Q$1,Calculations!$F106,0),IF($P108=2012,OFFSET('2012'!Q$1,Calculations!$F106,0),IF($P108=2013,OFFSET('2013'!Q$1,Calculations!$F106,0),IF($P108=2014,OFFSET('2014'!Q$1,Calculations!$F106,0),IF($P108=2015,OFFSET('2015'!Q$1,Calculations!$F106,0),IF($P108=2016,OFFSET('2016'!Q$1,Calculations!$F106,0),IF($P108=2017,OFFSET('2017'!Q$1,Calculations!$F106,0),0))))))))))))))))</f>
        <v>1.0468114509636455E-2</v>
      </c>
      <c r="BG108" s="31">
        <f ca="1">IF($P108=2002,OFFSET('2002'!K$1,Calculations!$G106,0),IF($P108=2003,OFFSET('2003'!K$1,Calculations!$G106,0),IF($P108=2004,OFFSET('2004'!K$1,Calculations!$G106,0),IF($P108=2005,OFFSET('2005'!K$1,Calculations!$G106,0),IF($P108=2006,OFFSET('2006'!K$1,Calculations!$G106,0),IF($P108=2007,OFFSET('2007'!K$1,Calculations!$G106,0),IF($P108=2008,OFFSET('2008'!K$1,Calculations!$G106,0),IF($P108=2009,OFFSET('2009'!K$1,Calculations!$G106,0),IF($P108=2010,OFFSET('2010'!K$1,Calculations!$G106,0),IF($P108=2011,OFFSET('2011'!K$1,Calculations!$G106,0),IF($P108=2012,OFFSET('2012'!K$1,Calculations!$G106,0),IF($P108=2013,OFFSET('2013'!K$1,Calculations!$G106,0),IF($P108=2014,OFFSET('2014'!K$1,Calculations!$G106,0),IF($P108=2015,OFFSET('2015'!K$1,Calculations!$G106,0),IF($P108=2016,OFFSET('2016'!K$1,Calculations!$G106,0),IF($P108=2017,OFFSET('2017'!K$1,Calculations!$G106,0),0))))))))))))))))</f>
        <v>7.8442443586217922E-2</v>
      </c>
      <c r="BH108" s="31">
        <f ca="1">IF($P108=2002,OFFSET('2002'!L$1,Calculations!$G106,0),IF($P108=2003,OFFSET('2003'!L$1,Calculations!$G106,0),IF($P108=2004,OFFSET('2004'!L$1,Calculations!$G106,0),IF($P108=2005,OFFSET('2005'!L$1,Calculations!$G106,0),IF($P108=2006,OFFSET('2006'!L$1,Calculations!$G106,0),IF($P108=2007,OFFSET('2007'!L$1,Calculations!$G106,0),IF($P108=2008,OFFSET('2008'!L$1,Calculations!$G106,0),IF($P108=2009,OFFSET('2009'!L$1,Calculations!$G106,0),IF($P108=2010,OFFSET('2010'!L$1,Calculations!$G106,0),IF($P108=2011,OFFSET('2011'!L$1,Calculations!$G106,0),IF($P108=2012,OFFSET('2012'!L$1,Calculations!$G106,0),IF($P108=2013,OFFSET('2013'!L$1,Calculations!$G106,0),IF($P108=2014,OFFSET('2014'!L$1,Calculations!$G106,0),IF($P108=2015,OFFSET('2015'!L$1,Calculations!$G106,0),IF($P108=2016,OFFSET('2016'!L$1,Calculations!$G106,0),IF($P108=2017,OFFSET('2017'!L$1,Calculations!$G106,0),0))))))))))))))))</f>
        <v>0.22578225750900743</v>
      </c>
      <c r="BI108" s="31">
        <f ca="1">IF($P108=2002,OFFSET('2002'!M$1,Calculations!$G106,0),IF($P108=2003,OFFSET('2003'!M$1,Calculations!$G106,0),IF($P108=2004,OFFSET('2004'!M$1,Calculations!$G106,0),IF($P108=2005,OFFSET('2005'!M$1,Calculations!$G106,0),IF($P108=2006,OFFSET('2006'!M$1,Calculations!$G106,0),IF($P108=2007,OFFSET('2007'!M$1,Calculations!$G106,0),IF($P108=2008,OFFSET('2008'!M$1,Calculations!$G106,0),IF($P108=2009,OFFSET('2009'!M$1,Calculations!$G106,0),IF($P108=2010,OFFSET('2010'!M$1,Calculations!$G106,0),IF($P108=2011,OFFSET('2011'!M$1,Calculations!$G106,0),IF($P108=2012,OFFSET('2012'!M$1,Calculations!$G106,0),IF($P108=2013,OFFSET('2013'!M$1,Calculations!$G106,0),IF($P108=2014,OFFSET('2014'!M$1,Calculations!$G106,0),IF($P108=2015,OFFSET('2015'!M$1,Calculations!$G106,0),IF($P108=2016,OFFSET('2016'!M$1,Calculations!$G106,0),IF($P108=2017,OFFSET('2017'!M$1,Calculations!$G106,0),0))))))))))))))))</f>
        <v>0.11194396004099666</v>
      </c>
      <c r="BJ108" s="31">
        <f ca="1">IF($P108=2002,OFFSET('2002'!N$1,Calculations!$G106,0),IF($P108=2003,OFFSET('2003'!N$1,Calculations!$G106,0),IF($P108=2004,OFFSET('2004'!N$1,Calculations!$G106,0),IF($P108=2005,OFFSET('2005'!N$1,Calculations!$G106,0),IF($P108=2006,OFFSET('2006'!N$1,Calculations!$G106,0),IF($P108=2007,OFFSET('2007'!N$1,Calculations!$G106,0),IF($P108=2008,OFFSET('2008'!N$1,Calculations!$G106,0),IF($P108=2009,OFFSET('2009'!N$1,Calculations!$G106,0),IF($P108=2010,OFFSET('2010'!N$1,Calculations!$G106,0),IF($P108=2011,OFFSET('2011'!N$1,Calculations!$G106,0),IF($P108=2012,OFFSET('2012'!N$1,Calculations!$G106,0),IF($P108=2013,OFFSET('2013'!N$1,Calculations!$G106,0),IF($P108=2014,OFFSET('2014'!N$1,Calculations!$G106,0),IF($P108=2015,OFFSET('2015'!N$1,Calculations!$G106,0),IF($P108=2016,OFFSET('2016'!N$1,Calculations!$G106,0),IF($P108=2017,OFFSET('2017'!N$1,Calculations!$G106,0),0))))))))))))))))</f>
        <v>0.13561762566582994</v>
      </c>
      <c r="BK108" s="31">
        <f ca="1">IF($P108=2002,OFFSET('2002'!O$1,Calculations!$G106,0),IF($P108=2003,OFFSET('2003'!O$1,Calculations!$G106,0),IF($P108=2004,OFFSET('2004'!O$1,Calculations!$G106,0),IF($P108=2005,OFFSET('2005'!O$1,Calculations!$G106,0),IF($P108=2006,OFFSET('2006'!O$1,Calculations!$G106,0),IF($P108=2007,OFFSET('2007'!O$1,Calculations!$G106,0),IF($P108=2008,OFFSET('2008'!O$1,Calculations!$G106,0),IF($P108=2009,OFFSET('2009'!O$1,Calculations!$G106,0),IF($P108=2010,OFFSET('2010'!O$1,Calculations!$G106,0),IF($P108=2011,OFFSET('2011'!O$1,Calculations!$G106,0),IF($P108=2012,OFFSET('2012'!O$1,Calculations!$G106,0),IF($P108=2013,OFFSET('2013'!O$1,Calculations!$G106,0),IF($P108=2014,OFFSET('2014'!O$1,Calculations!$G106,0),IF($P108=2015,OFFSET('2015'!O$1,Calculations!$G106,0),IF($P108=2016,OFFSET('2016'!O$1,Calculations!$G106,0),IF($P108=2017,OFFSET('2017'!O$1,Calculations!$G106,0),0))))))))))))))))</f>
        <v>0.12344203724758973</v>
      </c>
      <c r="BL108" s="31">
        <f ca="1">IF($P108=2002,OFFSET('2002'!P$1,Calculations!$G106,0),IF($P108=2003,OFFSET('2003'!P$1,Calculations!$G106,0),IF($P108=2004,OFFSET('2004'!P$1,Calculations!$G106,0),IF($P108=2005,OFFSET('2005'!P$1,Calculations!$G106,0),IF($P108=2006,OFFSET('2006'!P$1,Calculations!$G106,0),IF($P108=2007,OFFSET('2007'!P$1,Calculations!$G106,0),IF($P108=2008,OFFSET('2008'!P$1,Calculations!$G106,0),IF($P108=2009,OFFSET('2009'!P$1,Calculations!$G106,0),IF($P108=2010,OFFSET('2010'!P$1,Calculations!$G106,0),IF($P108=2011,OFFSET('2011'!P$1,Calculations!$G106,0),IF($P108=2012,OFFSET('2012'!P$1,Calculations!$G106,0),IF($P108=2013,OFFSET('2013'!P$1,Calculations!$G106,0),IF($P108=2014,OFFSET('2014'!P$1,Calculations!$G106,0),IF($P108=2015,OFFSET('2015'!P$1,Calculations!$G106,0),IF($P108=2016,OFFSET('2016'!P$1,Calculations!$G106,0),IF($P108=2017,OFFSET('2017'!P$1,Calculations!$G106,0),0))))))))))))))))</f>
        <v>0.18852134469339074</v>
      </c>
      <c r="BM108" s="34">
        <f ca="1">IF($P108=2002,OFFSET('2002'!Q$1,Calculations!$G106,0),IF($P108=2003,OFFSET('2003'!Q$1,Calculations!$G106,0),IF($P108=2004,OFFSET('2004'!Q$1,Calculations!$G106,0),IF($P108=2005,OFFSET('2005'!Q$1,Calculations!$G106,0),IF($P108=2006,OFFSET('2006'!Q$1,Calculations!$G106,0),IF($P108=2007,OFFSET('2007'!Q$1,Calculations!$G106,0),IF($P108=2008,OFFSET('2008'!Q$1,Calculations!$G106,0),IF($P108=2009,OFFSET('2009'!Q$1,Calculations!$G106,0),IF($P108=2010,OFFSET('2010'!Q$1,Calculations!$G106,0),IF($P108=2011,OFFSET('2011'!Q$1,Calculations!$G106,0),IF($P108=2012,OFFSET('2012'!Q$1,Calculations!$G106,0),IF($P108=2013,OFFSET('2013'!Q$1,Calculations!$G106,0),IF($P108=2014,OFFSET('2014'!Q$1,Calculations!$G106,0),IF($P108=2015,OFFSET('2015'!Q$1,Calculations!$G106,0),IF($P108=2016,OFFSET('2016'!Q$1,Calculations!$G106,0),IF($P108=2017,OFFSET('2017'!Q$1,Calculations!$G106,0),0))))))))))))))))</f>
        <v>0.12498974300749852</v>
      </c>
      <c r="BN108" s="31">
        <f ca="1">IF($P108=2002,OFFSET('2002'!K$1,Calculations!$H106,0),IF($P108=2003,OFFSET('2003'!K$1,Calculations!$H106,0),IF($P108=2004,OFFSET('2004'!K$1,Calculations!$H106,0),IF($P108=2005,OFFSET('2005'!K$1,Calculations!$H106,0),IF($P108=2006,OFFSET('2006'!K$1,Calculations!$H106,0),IF($P108=2007,OFFSET('2007'!K$1,Calculations!$H106,0),IF($P108=2008,OFFSET('2008'!K$1,Calculations!$H106,0),IF($P108=2009,OFFSET('2009'!K$1,Calculations!$H106,0),IF($P108=2010,OFFSET('2010'!K$1,Calculations!$H106,0),IF($P108=2011,OFFSET('2011'!K$1,Calculations!$H106,0),IF($P108=2012,OFFSET('2012'!K$1,Calculations!$H106,0),IF($P108=2013,OFFSET('2013'!K$1,Calculations!$H106,0),IF($P108=2014,OFFSET('2014'!K$1,Calculations!$H106,0),IF($P108=2015,OFFSET('2015'!K$1,Calculations!$H106,0),IF($P108=2016,OFFSET('2016'!K$1,Calculations!$H106,0),IF($P108=2017,OFFSET('2017'!K$1,Calculations!$H106,0),0))))))))))))))))</f>
        <v>4.6047460366794104E-4</v>
      </c>
      <c r="BO108" s="31">
        <f ca="1">IF($P108=2002,OFFSET('2002'!L$1,Calculations!$H106,0),IF($P108=2003,OFFSET('2003'!L$1,Calculations!$H106,0),IF($P108=2004,OFFSET('2004'!L$1,Calculations!$H106,0),IF($P108=2005,OFFSET('2005'!L$1,Calculations!$H106,0),IF($P108=2006,OFFSET('2006'!L$1,Calculations!$H106,0),IF($P108=2007,OFFSET('2007'!L$1,Calculations!$H106,0),IF($P108=2008,OFFSET('2008'!L$1,Calculations!$H106,0),IF($P108=2009,OFFSET('2009'!L$1,Calculations!$H106,0),IF($P108=2010,OFFSET('2010'!L$1,Calculations!$H106,0),IF($P108=2011,OFFSET('2011'!L$1,Calculations!$H106,0),IF($P108=2012,OFFSET('2012'!L$1,Calculations!$H106,0),IF($P108=2013,OFFSET('2013'!L$1,Calculations!$H106,0),IF($P108=2014,OFFSET('2014'!L$1,Calculations!$H106,0),IF($P108=2015,OFFSET('2015'!L$1,Calculations!$H106,0),IF($P108=2016,OFFSET('2016'!L$1,Calculations!$H106,0),IF($P108=2017,OFFSET('2017'!L$1,Calculations!$H106,0),0))))))))))))))))</f>
        <v>3.8666020902165477E-2</v>
      </c>
      <c r="BP108" s="31">
        <f ca="1">IF($P108=2002,OFFSET('2002'!M$1,Calculations!$H106,0),IF($P108=2003,OFFSET('2003'!M$1,Calculations!$H106,0),IF($P108=2004,OFFSET('2004'!M$1,Calculations!$H106,0),IF($P108=2005,OFFSET('2005'!M$1,Calculations!$H106,0),IF($P108=2006,OFFSET('2006'!M$1,Calculations!$H106,0),IF($P108=2007,OFFSET('2007'!M$1,Calculations!$H106,0),IF($P108=2008,OFFSET('2008'!M$1,Calculations!$H106,0),IF($P108=2009,OFFSET('2009'!M$1,Calculations!$H106,0),IF($P108=2010,OFFSET('2010'!M$1,Calculations!$H106,0),IF($P108=2011,OFFSET('2011'!M$1,Calculations!$H106,0),IF($P108=2012,OFFSET('2012'!M$1,Calculations!$H106,0),IF($P108=2013,OFFSET('2013'!M$1,Calculations!$H106,0),IF($P108=2014,OFFSET('2014'!M$1,Calculations!$H106,0),IF($P108=2015,OFFSET('2015'!M$1,Calculations!$H106,0),IF($P108=2016,OFFSET('2016'!M$1,Calculations!$H106,0),IF($P108=2017,OFFSET('2017'!M$1,Calculations!$H106,0),0))))))))))))))))</f>
        <v>2.1536474146857686E-2</v>
      </c>
      <c r="BQ108" s="31">
        <f ca="1">IF($P108=2002,OFFSET('2002'!N$1,Calculations!$H106,0),IF($P108=2003,OFFSET('2003'!N$1,Calculations!$H106,0),IF($P108=2004,OFFSET('2004'!N$1,Calculations!$H106,0),IF($P108=2005,OFFSET('2005'!N$1,Calculations!$H106,0),IF($P108=2006,OFFSET('2006'!N$1,Calculations!$H106,0),IF($P108=2007,OFFSET('2007'!N$1,Calculations!$H106,0),IF($P108=2008,OFFSET('2008'!N$1,Calculations!$H106,0),IF($P108=2009,OFFSET('2009'!N$1,Calculations!$H106,0),IF($P108=2010,OFFSET('2010'!N$1,Calculations!$H106,0),IF($P108=2011,OFFSET('2011'!N$1,Calculations!$H106,0),IF($P108=2012,OFFSET('2012'!N$1,Calculations!$H106,0),IF($P108=2013,OFFSET('2013'!N$1,Calculations!$H106,0),IF($P108=2014,OFFSET('2014'!N$1,Calculations!$H106,0),IF($P108=2015,OFFSET('2015'!N$1,Calculations!$H106,0),IF($P108=2016,OFFSET('2016'!N$1,Calculations!$H106,0),IF($P108=2017,OFFSET('2017'!N$1,Calculations!$H106,0),0))))))))))))))))</f>
        <v>0.10436642695865982</v>
      </c>
      <c r="BR108" s="31">
        <f ca="1">IF($P108=2002,OFFSET('2002'!O$1,Calculations!$H106,0),IF($P108=2003,OFFSET('2003'!O$1,Calculations!$H106,0),IF($P108=2004,OFFSET('2004'!O$1,Calculations!$H106,0),IF($P108=2005,OFFSET('2005'!O$1,Calculations!$H106,0),IF($P108=2006,OFFSET('2006'!O$1,Calculations!$H106,0),IF($P108=2007,OFFSET('2007'!O$1,Calculations!$H106,0),IF($P108=2008,OFFSET('2008'!O$1,Calculations!$H106,0),IF($P108=2009,OFFSET('2009'!O$1,Calculations!$H106,0),IF($P108=2010,OFFSET('2010'!O$1,Calculations!$H106,0),IF($P108=2011,OFFSET('2011'!O$1,Calculations!$H106,0),IF($P108=2012,OFFSET('2012'!O$1,Calculations!$H106,0),IF($P108=2013,OFFSET('2013'!O$1,Calculations!$H106,0),IF($P108=2014,OFFSET('2014'!O$1,Calculations!$H106,0),IF($P108=2015,OFFSET('2015'!O$1,Calculations!$H106,0),IF($P108=2016,OFFSET('2016'!O$1,Calculations!$H106,0),IF($P108=2017,OFFSET('2017'!O$1,Calculations!$H106,0),0))))))))))))))))</f>
        <v>3.1054928121556536E-3</v>
      </c>
      <c r="BS108" s="31">
        <f ca="1">IF($P108=2002,OFFSET('2002'!P$1,Calculations!$H106,0),IF($P108=2003,OFFSET('2003'!P$1,Calculations!$H106,0),IF($P108=2004,OFFSET('2004'!P$1,Calculations!$H106,0),IF($P108=2005,OFFSET('2005'!P$1,Calculations!$H106,0),IF($P108=2006,OFFSET('2006'!P$1,Calculations!$H106,0),IF($P108=2007,OFFSET('2007'!P$1,Calculations!$H106,0),IF($P108=2008,OFFSET('2008'!P$1,Calculations!$H106,0),IF($P108=2009,OFFSET('2009'!P$1,Calculations!$H106,0),IF($P108=2010,OFFSET('2010'!P$1,Calculations!$H106,0),IF($P108=2011,OFFSET('2011'!P$1,Calculations!$H106,0),IF($P108=2012,OFFSET('2012'!P$1,Calculations!$H106,0),IF($P108=2013,OFFSET('2013'!P$1,Calculations!$H106,0),IF($P108=2014,OFFSET('2014'!P$1,Calculations!$H106,0),IF($P108=2015,OFFSET('2015'!P$1,Calculations!$H106,0),IF($P108=2016,OFFSET('2016'!P$1,Calculations!$H106,0),IF($P108=2017,OFFSET('2017'!P$1,Calculations!$H106,0),0))))))))))))))))</f>
        <v>0.35051298790462393</v>
      </c>
      <c r="BT108" s="34">
        <f ca="1">IF($P108=2002,OFFSET('2002'!Q$1,Calculations!$H106,0),IF($P108=2003,OFFSET('2003'!Q$1,Calculations!$H106,0),IF($P108=2004,OFFSET('2004'!Q$1,Calculations!$H106,0),IF($P108=2005,OFFSET('2005'!Q$1,Calculations!$H106,0),IF($P108=2006,OFFSET('2006'!Q$1,Calculations!$H106,0),IF($P108=2007,OFFSET('2007'!Q$1,Calculations!$H106,0),IF($P108=2008,OFFSET('2008'!Q$1,Calculations!$H106,0),IF($P108=2009,OFFSET('2009'!Q$1,Calculations!$H106,0),IF($P108=2010,OFFSET('2010'!Q$1,Calculations!$H106,0),IF($P108=2011,OFFSET('2011'!Q$1,Calculations!$H106,0),IF($P108=2012,OFFSET('2012'!Q$1,Calculations!$H106,0),IF($P108=2013,OFFSET('2013'!Q$1,Calculations!$H106,0),IF($P108=2014,OFFSET('2014'!Q$1,Calculations!$H106,0),IF($P108=2015,OFFSET('2015'!Q$1,Calculations!$H106,0),IF($P108=2016,OFFSET('2016'!Q$1,Calculations!$H106,0),IF($P108=2017,OFFSET('2017'!Q$1,Calculations!$H106,0),0))))))))))))))))</f>
        <v>1.34061434902761E-2</v>
      </c>
      <c r="BU108" s="31">
        <f ca="1">IF($P108=2002,OFFSET('2002'!K$1,Calculations!$I106,0),IF($P108=2003,OFFSET('2003'!K$1,Calculations!$I106,0),IF($P108=2004,OFFSET('2004'!K$1,Calculations!$I106,0),IF($P108=2005,OFFSET('2005'!K$1,Calculations!$I106,0),IF($P108=2006,OFFSET('2006'!K$1,Calculations!$I106,0),IF($P108=2007,OFFSET('2007'!K$1,Calculations!$I106,0),IF($P108=2008,OFFSET('2008'!K$1,Calculations!$I106,0),IF($P108=2009,OFFSET('2009'!K$1,Calculations!$I106,0),IF($P108=2010,OFFSET('2010'!K$1,Calculations!$I106,0),IF($P108=2011,OFFSET('2011'!K$1,Calculations!$I106,0),IF($P108=2012,OFFSET('2012'!K$1,Calculations!$I106,0),IF($P108=2013,OFFSET('2013'!K$1,Calculations!$I106,0),IF($P108=2014,OFFSET('2014'!K$1,Calculations!$I106,0),IF($P108=2015,OFFSET('2015'!K$1,Calculations!$I106,0),IF($P108=2016,OFFSET('2016'!K$1,Calculations!$I106,0),IF($P108=2017,OFFSET('2017'!K$1,Calculations!$I106,0),0))))))))))))))))</f>
        <v>4.2093894487925674E-3</v>
      </c>
      <c r="BV108" s="31">
        <f ca="1">IF($P108=2002,OFFSET('2002'!L$1,Calculations!$I106,0),IF($P108=2003,OFFSET('2003'!L$1,Calculations!$I106,0),IF($P108=2004,OFFSET('2004'!L$1,Calculations!$I106,0),IF($P108=2005,OFFSET('2005'!L$1,Calculations!$I106,0),IF($P108=2006,OFFSET('2006'!L$1,Calculations!$I106,0),IF($P108=2007,OFFSET('2007'!L$1,Calculations!$I106,0),IF($P108=2008,OFFSET('2008'!L$1,Calculations!$I106,0),IF($P108=2009,OFFSET('2009'!L$1,Calculations!$I106,0),IF($P108=2010,OFFSET('2010'!L$1,Calculations!$I106,0),IF($P108=2011,OFFSET('2011'!L$1,Calculations!$I106,0),IF($P108=2012,OFFSET('2012'!L$1,Calculations!$I106,0),IF($P108=2013,OFFSET('2013'!L$1,Calculations!$I106,0),IF($P108=2014,OFFSET('2014'!L$1,Calculations!$I106,0),IF($P108=2015,OFFSET('2015'!L$1,Calculations!$I106,0),IF($P108=2016,OFFSET('2016'!L$1,Calculations!$I106,0),IF($P108=2017,OFFSET('2017'!L$1,Calculations!$I106,0),0))))))))))))))))</f>
        <v>3.545697000275895E-2</v>
      </c>
      <c r="BW108" s="31">
        <f ca="1">IF($P108=2002,OFFSET('2002'!M$1,Calculations!$I106,0),IF($P108=2003,OFFSET('2003'!M$1,Calculations!$I106,0),IF($P108=2004,OFFSET('2004'!M$1,Calculations!$I106,0),IF($P108=2005,OFFSET('2005'!M$1,Calculations!$I106,0),IF($P108=2006,OFFSET('2006'!M$1,Calculations!$I106,0),IF($P108=2007,OFFSET('2007'!M$1,Calculations!$I106,0),IF($P108=2008,OFFSET('2008'!M$1,Calculations!$I106,0),IF($P108=2009,OFFSET('2009'!M$1,Calculations!$I106,0),IF($P108=2010,OFFSET('2010'!M$1,Calculations!$I106,0),IF($P108=2011,OFFSET('2011'!M$1,Calculations!$I106,0),IF($P108=2012,OFFSET('2012'!M$1,Calculations!$I106,0),IF($P108=2013,OFFSET('2013'!M$1,Calculations!$I106,0),IF($P108=2014,OFFSET('2014'!M$1,Calculations!$I106,0),IF($P108=2015,OFFSET('2015'!M$1,Calculations!$I106,0),IF($P108=2016,OFFSET('2016'!M$1,Calculations!$I106,0),IF($P108=2017,OFFSET('2017'!M$1,Calculations!$I106,0),0))))))))))))))))</f>
        <v>4.4285375793165743E-2</v>
      </c>
      <c r="BX108" s="31">
        <f ca="1">IF($P108=2002,OFFSET('2002'!N$1,Calculations!$I106,0),IF($P108=2003,OFFSET('2003'!N$1,Calculations!$I106,0),IF($P108=2004,OFFSET('2004'!N$1,Calculations!$I106,0),IF($P108=2005,OFFSET('2005'!N$1,Calculations!$I106,0),IF($P108=2006,OFFSET('2006'!N$1,Calculations!$I106,0),IF($P108=2007,OFFSET('2007'!N$1,Calculations!$I106,0),IF($P108=2008,OFFSET('2008'!N$1,Calculations!$I106,0),IF($P108=2009,OFFSET('2009'!N$1,Calculations!$I106,0),IF($P108=2010,OFFSET('2010'!N$1,Calculations!$I106,0),IF($P108=2011,OFFSET('2011'!N$1,Calculations!$I106,0),IF($P108=2012,OFFSET('2012'!N$1,Calculations!$I106,0),IF($P108=2013,OFFSET('2013'!N$1,Calculations!$I106,0),IF($P108=2014,OFFSET('2014'!N$1,Calculations!$I106,0),IF($P108=2015,OFFSET('2015'!N$1,Calculations!$I106,0),IF($P108=2016,OFFSET('2016'!N$1,Calculations!$I106,0),IF($P108=2017,OFFSET('2017'!N$1,Calculations!$I106,0),0))))))))))))))))</f>
        <v>4.2589400762213139E-2</v>
      </c>
      <c r="BY108" s="31">
        <f ca="1">IF($P108=2002,OFFSET('2002'!O$1,Calculations!$I106,0),IF($P108=2003,OFFSET('2003'!O$1,Calculations!$I106,0),IF($P108=2004,OFFSET('2004'!O$1,Calculations!$I106,0),IF($P108=2005,OFFSET('2005'!O$1,Calculations!$I106,0),IF($P108=2006,OFFSET('2006'!O$1,Calculations!$I106,0),IF($P108=2007,OFFSET('2007'!O$1,Calculations!$I106,0),IF($P108=2008,OFFSET('2008'!O$1,Calculations!$I106,0),IF($P108=2009,OFFSET('2009'!O$1,Calculations!$I106,0),IF($P108=2010,OFFSET('2010'!O$1,Calculations!$I106,0),IF($P108=2011,OFFSET('2011'!O$1,Calculations!$I106,0),IF($P108=2012,OFFSET('2012'!O$1,Calculations!$I106,0),IF($P108=2013,OFFSET('2013'!O$1,Calculations!$I106,0),IF($P108=2014,OFFSET('2014'!O$1,Calculations!$I106,0),IF($P108=2015,OFFSET('2015'!O$1,Calculations!$I106,0),IF($P108=2016,OFFSET('2016'!O$1,Calculations!$I106,0),IF($P108=2017,OFFSET('2017'!O$1,Calculations!$I106,0),0))))))))))))))))</f>
        <v>1.5850332934760836E-2</v>
      </c>
      <c r="BZ108" s="31">
        <f ca="1">IF($P108=2002,OFFSET('2002'!P$1,Calculations!$I106,0),IF($P108=2003,OFFSET('2003'!P$1,Calculations!$I106,0),IF($P108=2004,OFFSET('2004'!P$1,Calculations!$I106,0),IF($P108=2005,OFFSET('2005'!P$1,Calculations!$I106,0),IF($P108=2006,OFFSET('2006'!P$1,Calculations!$I106,0),IF($P108=2007,OFFSET('2007'!P$1,Calculations!$I106,0),IF($P108=2008,OFFSET('2008'!P$1,Calculations!$I106,0),IF($P108=2009,OFFSET('2009'!P$1,Calculations!$I106,0),IF($P108=2010,OFFSET('2010'!P$1,Calculations!$I106,0),IF($P108=2011,OFFSET('2011'!P$1,Calculations!$I106,0),IF($P108=2012,OFFSET('2012'!P$1,Calculations!$I106,0),IF($P108=2013,OFFSET('2013'!P$1,Calculations!$I106,0),IF($P108=2014,OFFSET('2014'!P$1,Calculations!$I106,0),IF($P108=2015,OFFSET('2015'!P$1,Calculations!$I106,0),IF($P108=2016,OFFSET('2016'!P$1,Calculations!$I106,0),IF($P108=2017,OFFSET('2017'!P$1,Calculations!$I106,0),0))))))))))))))))</f>
        <v>6.8827928439337882E-2</v>
      </c>
      <c r="CA108" s="34">
        <f ca="1">IF($P108=2002,OFFSET('2002'!Q$1,Calculations!$I106,0),IF($P108=2003,OFFSET('2003'!Q$1,Calculations!$I106,0),IF($P108=2004,OFFSET('2004'!Q$1,Calculations!$I106,0),IF($P108=2005,OFFSET('2005'!Q$1,Calculations!$I106,0),IF($P108=2006,OFFSET('2006'!Q$1,Calculations!$I106,0),IF($P108=2007,OFFSET('2007'!Q$1,Calculations!$I106,0),IF($P108=2008,OFFSET('2008'!Q$1,Calculations!$I106,0),IF($P108=2009,OFFSET('2009'!Q$1,Calculations!$I106,0),IF($P108=2010,OFFSET('2010'!Q$1,Calculations!$I106,0),IF($P108=2011,OFFSET('2011'!Q$1,Calculations!$I106,0),IF($P108=2012,OFFSET('2012'!Q$1,Calculations!$I106,0),IF($P108=2013,OFFSET('2013'!Q$1,Calculations!$I106,0),IF($P108=2014,OFFSET('2014'!Q$1,Calculations!$I106,0),IF($P108=2015,OFFSET('2015'!Q$1,Calculations!$I106,0),IF($P108=2016,OFFSET('2016'!Q$1,Calculations!$I106,0),IF($P108=2017,OFFSET('2017'!Q$1,Calculations!$I106,0),0))))))))))))))))</f>
        <v>1.7581593353269632E-2</v>
      </c>
      <c r="CB108" s="31">
        <f ca="1">IF($P108=2002,OFFSET('2002'!K$1,Calculations!$J106,0),IF($P108=2003,OFFSET('2003'!K$1,Calculations!$J106,0),IF($P108=2004,OFFSET('2004'!K$1,Calculations!$J106,0),IF($P108=2005,OFFSET('2005'!K$1,Calculations!$J106,0),IF($P108=2006,OFFSET('2006'!K$1,Calculations!$J106,0),IF($P108=2007,OFFSET('2007'!K$1,Calculations!$J106,0),IF($P108=2008,OFFSET('2008'!K$1,Calculations!$J106,0),IF($P108=2009,OFFSET('2009'!K$1,Calculations!$J106,0),IF($P108=2010,OFFSET('2010'!K$1,Calculations!$J106,0),IF($P108=2011,OFFSET('2011'!K$1,Calculations!$J106,0),IF($P108=2012,OFFSET('2012'!K$1,Calculations!$J106,0),IF($P108=2013,OFFSET('2013'!K$1,Calculations!$J106,0),IF($P108=2014,OFFSET('2014'!K$1,Calculations!$J106,0),IF($P108=2015,OFFSET('2015'!K$1,Calculations!$J106,0),IF($P108=2016,OFFSET('2016'!K$1,Calculations!$J106,0),IF($P108=2017,OFFSET('2017'!K$1,Calculations!$J106,0),0))))))))))))))))</f>
        <v>0.1702777739281793</v>
      </c>
      <c r="CC108" s="31">
        <f ca="1">IF($P108=2002,OFFSET('2002'!L$1,Calculations!$J106,0),IF($P108=2003,OFFSET('2003'!L$1,Calculations!$J106,0),IF($P108=2004,OFFSET('2004'!L$1,Calculations!$J106,0),IF($P108=2005,OFFSET('2005'!L$1,Calculations!$J106,0),IF($P108=2006,OFFSET('2006'!L$1,Calculations!$J106,0),IF($P108=2007,OFFSET('2007'!L$1,Calculations!$J106,0),IF($P108=2008,OFFSET('2008'!L$1,Calculations!$J106,0),IF($P108=2009,OFFSET('2009'!L$1,Calculations!$J106,0),IF($P108=2010,OFFSET('2010'!L$1,Calculations!$J106,0),IF($P108=2011,OFFSET('2011'!L$1,Calculations!$J106,0),IF($P108=2012,OFFSET('2012'!L$1,Calculations!$J106,0),IF($P108=2013,OFFSET('2013'!L$1,Calculations!$J106,0),IF($P108=2014,OFFSET('2014'!L$1,Calculations!$J106,0),IF($P108=2015,OFFSET('2015'!L$1,Calculations!$J106,0),IF($P108=2016,OFFSET('2016'!L$1,Calculations!$J106,0),IF($P108=2017,OFFSET('2017'!L$1,Calculations!$J106,0),0))))))))))))))))</f>
        <v>1.4738527315023529E-2</v>
      </c>
      <c r="CD108" s="31">
        <f ca="1">IF($P108=2002,OFFSET('2002'!M$1,Calculations!$J106,0),IF($P108=2003,OFFSET('2003'!M$1,Calculations!$J106,0),IF($P108=2004,OFFSET('2004'!M$1,Calculations!$J106,0),IF($P108=2005,OFFSET('2005'!M$1,Calculations!$J106,0),IF($P108=2006,OFFSET('2006'!M$1,Calculations!$J106,0),IF($P108=2007,OFFSET('2007'!M$1,Calculations!$J106,0),IF($P108=2008,OFFSET('2008'!M$1,Calculations!$J106,0),IF($P108=2009,OFFSET('2009'!M$1,Calculations!$J106,0),IF($P108=2010,OFFSET('2010'!M$1,Calculations!$J106,0),IF($P108=2011,OFFSET('2011'!M$1,Calculations!$J106,0),IF($P108=2012,OFFSET('2012'!M$1,Calculations!$J106,0),IF($P108=2013,OFFSET('2013'!M$1,Calculations!$J106,0),IF($P108=2014,OFFSET('2014'!M$1,Calculations!$J106,0),IF($P108=2015,OFFSET('2015'!M$1,Calculations!$J106,0),IF($P108=2016,OFFSET('2016'!M$1,Calculations!$J106,0),IF($P108=2017,OFFSET('2017'!M$1,Calculations!$J106,0),0))))))))))))))))</f>
        <v>5.0901468610993206E-2</v>
      </c>
      <c r="CE108" s="31">
        <f ca="1">IF($P108=2002,OFFSET('2002'!N$1,Calculations!$J106,0),IF($P108=2003,OFFSET('2003'!N$1,Calculations!$J106,0),IF($P108=2004,OFFSET('2004'!N$1,Calculations!$J106,0),IF($P108=2005,OFFSET('2005'!N$1,Calculations!$J106,0),IF($P108=2006,OFFSET('2006'!N$1,Calculations!$J106,0),IF($P108=2007,OFFSET('2007'!N$1,Calculations!$J106,0),IF($P108=2008,OFFSET('2008'!N$1,Calculations!$J106,0),IF($P108=2009,OFFSET('2009'!N$1,Calculations!$J106,0),IF($P108=2010,OFFSET('2010'!N$1,Calculations!$J106,0),IF($P108=2011,OFFSET('2011'!N$1,Calculations!$J106,0),IF($P108=2012,OFFSET('2012'!N$1,Calculations!$J106,0),IF($P108=2013,OFFSET('2013'!N$1,Calculations!$J106,0),IF($P108=2014,OFFSET('2014'!N$1,Calculations!$J106,0),IF($P108=2015,OFFSET('2015'!N$1,Calculations!$J106,0),IF($P108=2016,OFFSET('2016'!N$1,Calculations!$J106,0),IF($P108=2017,OFFSET('2017'!N$1,Calculations!$J106,0),0))))))))))))))))</f>
        <v>4.6218194239543896E-2</v>
      </c>
      <c r="CF108" s="31">
        <f ca="1">IF($P108=2002,OFFSET('2002'!O$1,Calculations!$J106,0),IF($P108=2003,OFFSET('2003'!O$1,Calculations!$J106,0),IF($P108=2004,OFFSET('2004'!O$1,Calculations!$J106,0),IF($P108=2005,OFFSET('2005'!O$1,Calculations!$J106,0),IF($P108=2006,OFFSET('2006'!O$1,Calculations!$J106,0),IF($P108=2007,OFFSET('2007'!O$1,Calculations!$J106,0),IF($P108=2008,OFFSET('2008'!O$1,Calculations!$J106,0),IF($P108=2009,OFFSET('2009'!O$1,Calculations!$J106,0),IF($P108=2010,OFFSET('2010'!O$1,Calculations!$J106,0),IF($P108=2011,OFFSET('2011'!O$1,Calculations!$J106,0),IF($P108=2012,OFFSET('2012'!O$1,Calculations!$J106,0),IF($P108=2013,OFFSET('2013'!O$1,Calculations!$J106,0),IF($P108=2014,OFFSET('2014'!O$1,Calculations!$J106,0),IF($P108=2015,OFFSET('2015'!O$1,Calculations!$J106,0),IF($P108=2016,OFFSET('2016'!O$1,Calculations!$J106,0),IF($P108=2017,OFFSET('2017'!O$1,Calculations!$J106,0),0))))))))))))))))</f>
        <v>0.10565030882607283</v>
      </c>
      <c r="CG108" s="31">
        <f ca="1">IF($P108=2002,OFFSET('2002'!P$1,Calculations!$J106,0),IF($P108=2003,OFFSET('2003'!P$1,Calculations!$J106,0),IF($P108=2004,OFFSET('2004'!P$1,Calculations!$J106,0),IF($P108=2005,OFFSET('2005'!P$1,Calculations!$J106,0),IF($P108=2006,OFFSET('2006'!P$1,Calculations!$J106,0),IF($P108=2007,OFFSET('2007'!P$1,Calculations!$J106,0),IF($P108=2008,OFFSET('2008'!P$1,Calculations!$J106,0),IF($P108=2009,OFFSET('2009'!P$1,Calculations!$J106,0),IF($P108=2010,OFFSET('2010'!P$1,Calculations!$J106,0),IF($P108=2011,OFFSET('2011'!P$1,Calculations!$J106,0),IF($P108=2012,OFFSET('2012'!P$1,Calculations!$J106,0),IF($P108=2013,OFFSET('2013'!P$1,Calculations!$J106,0),IF($P108=2014,OFFSET('2014'!P$1,Calculations!$J106,0),IF($P108=2015,OFFSET('2015'!P$1,Calculations!$J106,0),IF($P108=2016,OFFSET('2016'!P$1,Calculations!$J106,0),IF($P108=2017,OFFSET('2017'!P$1,Calculations!$J106,0),0))))))))))))))))</f>
        <v>3.0354253466014652E-2</v>
      </c>
      <c r="CH108" s="34">
        <f ca="1">IF($P108=2002,OFFSET('2002'!Q$1,Calculations!$J106,0),IF($P108=2003,OFFSET('2003'!Q$1,Calculations!$J106,0),IF($P108=2004,OFFSET('2004'!Q$1,Calculations!$J106,0),IF($P108=2005,OFFSET('2005'!Q$1,Calculations!$J106,0),IF($P108=2006,OFFSET('2006'!Q$1,Calculations!$J106,0),IF($P108=2007,OFFSET('2007'!Q$1,Calculations!$J106,0),IF($P108=2008,OFFSET('2008'!Q$1,Calculations!$J106,0),IF($P108=2009,OFFSET('2009'!Q$1,Calculations!$J106,0),IF($P108=2010,OFFSET('2010'!Q$1,Calculations!$J106,0),IF($P108=2011,OFFSET('2011'!Q$1,Calculations!$J106,0),IF($P108=2012,OFFSET('2012'!Q$1,Calculations!$J106,0),IF($P108=2013,OFFSET('2013'!Q$1,Calculations!$J106,0),IF($P108=2014,OFFSET('2014'!Q$1,Calculations!$J106,0),IF($P108=2015,OFFSET('2015'!Q$1,Calculations!$J106,0),IF($P108=2016,OFFSET('2016'!Q$1,Calculations!$J106,0),IF($P108=2017,OFFSET('2017'!Q$1,Calculations!$J106,0),0))))))))))))))))</f>
        <v>0.10818917867051596</v>
      </c>
      <c r="CI108" s="31">
        <f ca="1">IF($P108=2002,OFFSET('2002'!K$1,Calculations!$K106,0),IF($P108=2003,OFFSET('2003'!K$1,Calculations!$K106,0),IF($P108=2004,OFFSET('2004'!K$1,Calculations!$K106,0),IF($P108=2005,OFFSET('2005'!K$1,Calculations!$K106,0),IF($P108=2006,OFFSET('2006'!K$1,Calculations!$K106,0),IF($P108=2007,OFFSET('2007'!K$1,Calculations!$K106,0),IF($P108=2008,OFFSET('2008'!K$1,Calculations!$K106,0),IF($P108=2009,OFFSET('2009'!K$1,Calculations!$K106,0),IF($P108=2010,OFFSET('2010'!K$1,Calculations!$K106,0),IF($P108=2011,OFFSET('2011'!K$1,Calculations!$K106,0),IF($P108=2012,OFFSET('2012'!K$1,Calculations!$K106,0),IF($P108=2013,OFFSET('2013'!K$1,Calculations!$K106,0),IF($P108=2014,OFFSET('2014'!K$1,Calculations!$K106,0),IF($P108=2015,OFFSET('2015'!K$1,Calculations!$K106,0),IF($P108=2016,OFFSET('2016'!K$1,Calculations!$K106,0),IF($P108=2017,OFFSET('2017'!K$1,Calculations!$K106,0),0))))))))))))))))</f>
        <v>1.2821160559578203E-2</v>
      </c>
      <c r="CJ108" s="31">
        <f ca="1">IF($P108=2002,OFFSET('2002'!L$1,Calculations!$K106,0),IF($P108=2003,OFFSET('2003'!L$1,Calculations!$K106,0),IF($P108=2004,OFFSET('2004'!L$1,Calculations!$K106,0),IF($P108=2005,OFFSET('2005'!L$1,Calculations!$K106,0),IF($P108=2006,OFFSET('2006'!L$1,Calculations!$K106,0),IF($P108=2007,OFFSET('2007'!L$1,Calculations!$K106,0),IF($P108=2008,OFFSET('2008'!L$1,Calculations!$K106,0),IF($P108=2009,OFFSET('2009'!L$1,Calculations!$K106,0),IF($P108=2010,OFFSET('2010'!L$1,Calculations!$K106,0),IF($P108=2011,OFFSET('2011'!L$1,Calculations!$K106,0),IF($P108=2012,OFFSET('2012'!L$1,Calculations!$K106,0),IF($P108=2013,OFFSET('2013'!L$1,Calculations!$K106,0),IF($P108=2014,OFFSET('2014'!L$1,Calculations!$K106,0),IF($P108=2015,OFFSET('2015'!L$1,Calculations!$K106,0),IF($P108=2016,OFFSET('2016'!L$1,Calculations!$K106,0),IF($P108=2017,OFFSET('2017'!L$1,Calculations!$K106,0),0))))))))))))))))</f>
        <v>3.1114748735161693E-2</v>
      </c>
      <c r="CK108" s="31">
        <f ca="1">IF($P108=2002,OFFSET('2002'!M$1,Calculations!$K106,0),IF($P108=2003,OFFSET('2003'!M$1,Calculations!$K106,0),IF($P108=2004,OFFSET('2004'!M$1,Calculations!$K106,0),IF($P108=2005,OFFSET('2005'!M$1,Calculations!$K106,0),IF($P108=2006,OFFSET('2006'!M$1,Calculations!$K106,0),IF($P108=2007,OFFSET('2007'!M$1,Calculations!$K106,0),IF($P108=2008,OFFSET('2008'!M$1,Calculations!$K106,0),IF($P108=2009,OFFSET('2009'!M$1,Calculations!$K106,0),IF($P108=2010,OFFSET('2010'!M$1,Calculations!$K106,0),IF($P108=2011,OFFSET('2011'!M$1,Calculations!$K106,0),IF($P108=2012,OFFSET('2012'!M$1,Calculations!$K106,0),IF($P108=2013,OFFSET('2013'!M$1,Calculations!$K106,0),IF($P108=2014,OFFSET('2014'!M$1,Calculations!$K106,0),IF($P108=2015,OFFSET('2015'!M$1,Calculations!$K106,0),IF($P108=2016,OFFSET('2016'!M$1,Calculations!$K106,0),IF($P108=2017,OFFSET('2017'!M$1,Calculations!$K106,0),0))))))))))))))))</f>
        <v>4.3321434199562131E-3</v>
      </c>
      <c r="CL108" s="31">
        <f ca="1">IF($P108=2002,OFFSET('2002'!N$1,Calculations!$K106,0),IF($P108=2003,OFFSET('2003'!N$1,Calculations!$K106,0),IF($P108=2004,OFFSET('2004'!N$1,Calculations!$K106,0),IF($P108=2005,OFFSET('2005'!N$1,Calculations!$K106,0),IF($P108=2006,OFFSET('2006'!N$1,Calculations!$K106,0),IF($P108=2007,OFFSET('2007'!N$1,Calculations!$K106,0),IF($P108=2008,OFFSET('2008'!N$1,Calculations!$K106,0),IF($P108=2009,OFFSET('2009'!N$1,Calculations!$K106,0),IF($P108=2010,OFFSET('2010'!N$1,Calculations!$K106,0),IF($P108=2011,OFFSET('2011'!N$1,Calculations!$K106,0),IF($P108=2012,OFFSET('2012'!N$1,Calculations!$K106,0),IF($P108=2013,OFFSET('2013'!N$1,Calculations!$K106,0),IF($P108=2014,OFFSET('2014'!N$1,Calculations!$K106,0),IF($P108=2015,OFFSET('2015'!N$1,Calculations!$K106,0),IF($P108=2016,OFFSET('2016'!N$1,Calculations!$K106,0),IF($P108=2017,OFFSET('2017'!N$1,Calculations!$K106,0),0))))))))))))))))</f>
        <v>1.2500070524927341E-2</v>
      </c>
      <c r="CM108" s="31">
        <f ca="1">IF($P108=2002,OFFSET('2002'!O$1,Calculations!$K106,0),IF($P108=2003,OFFSET('2003'!O$1,Calculations!$K106,0),IF($P108=2004,OFFSET('2004'!O$1,Calculations!$K106,0),IF($P108=2005,OFFSET('2005'!O$1,Calculations!$K106,0),IF($P108=2006,OFFSET('2006'!O$1,Calculations!$K106,0),IF($P108=2007,OFFSET('2007'!O$1,Calculations!$K106,0),IF($P108=2008,OFFSET('2008'!O$1,Calculations!$K106,0),IF($P108=2009,OFFSET('2009'!O$1,Calculations!$K106,0),IF($P108=2010,OFFSET('2010'!O$1,Calculations!$K106,0),IF($P108=2011,OFFSET('2011'!O$1,Calculations!$K106,0),IF($P108=2012,OFFSET('2012'!O$1,Calculations!$K106,0),IF($P108=2013,OFFSET('2013'!O$1,Calculations!$K106,0),IF($P108=2014,OFFSET('2014'!O$1,Calculations!$K106,0),IF($P108=2015,OFFSET('2015'!O$1,Calculations!$K106,0),IF($P108=2016,OFFSET('2016'!O$1,Calculations!$K106,0),IF($P108=2017,OFFSET('2017'!O$1,Calculations!$K106,0),0))))))))))))))))</f>
        <v>3.5255393792101361E-4</v>
      </c>
      <c r="CN108" s="31">
        <f ca="1">IF($P108=2002,OFFSET('2002'!P$1,Calculations!$K106,0),IF($P108=2003,OFFSET('2003'!P$1,Calculations!$K106,0),IF($P108=2004,OFFSET('2004'!P$1,Calculations!$K106,0),IF($P108=2005,OFFSET('2005'!P$1,Calculations!$K106,0),IF($P108=2006,OFFSET('2006'!P$1,Calculations!$K106,0),IF($P108=2007,OFFSET('2007'!P$1,Calculations!$K106,0),IF($P108=2008,OFFSET('2008'!P$1,Calculations!$K106,0),IF($P108=2009,OFFSET('2009'!P$1,Calculations!$K106,0),IF($P108=2010,OFFSET('2010'!P$1,Calculations!$K106,0),IF($P108=2011,OFFSET('2011'!P$1,Calculations!$K106,0),IF($P108=2012,OFFSET('2012'!P$1,Calculations!$K106,0),IF($P108=2013,OFFSET('2013'!P$1,Calculations!$K106,0),IF($P108=2014,OFFSET('2014'!P$1,Calculations!$K106,0),IF($P108=2015,OFFSET('2015'!P$1,Calculations!$K106,0),IF($P108=2016,OFFSET('2016'!P$1,Calculations!$K106,0),IF($P108=2017,OFFSET('2017'!P$1,Calculations!$K106,0),0))))))))))))))))</f>
        <v>2.6739969363256504E-3</v>
      </c>
      <c r="CO108" s="34">
        <f ca="1">IF($P108=2002,OFFSET('2002'!Q$1,Calculations!$K106,0),IF($P108=2003,OFFSET('2003'!Q$1,Calculations!$K106,0),IF($P108=2004,OFFSET('2004'!Q$1,Calculations!$K106,0),IF($P108=2005,OFFSET('2005'!Q$1,Calculations!$K106,0),IF($P108=2006,OFFSET('2006'!Q$1,Calculations!$K106,0),IF($P108=2007,OFFSET('2007'!Q$1,Calculations!$K106,0),IF($P108=2008,OFFSET('2008'!Q$1,Calculations!$K106,0),IF($P108=2009,OFFSET('2009'!Q$1,Calculations!$K106,0),IF($P108=2010,OFFSET('2010'!Q$1,Calculations!$K106,0),IF($P108=2011,OFFSET('2011'!Q$1,Calculations!$K106,0),IF($P108=2012,OFFSET('2012'!Q$1,Calculations!$K106,0),IF($P108=2013,OFFSET('2013'!Q$1,Calculations!$K106,0),IF($P108=2014,OFFSET('2014'!Q$1,Calculations!$K106,0),IF($P108=2015,OFFSET('2015'!Q$1,Calculations!$K106,0),IF($P108=2016,OFFSET('2016'!Q$1,Calculations!$K106,0),IF($P108=2017,OFFSET('2017'!Q$1,Calculations!$K106,0),0))))))))))))))))</f>
        <v>1.1264193272096365E-2</v>
      </c>
      <c r="CP108" s="31">
        <f ca="1">IF($P108=2002,OFFSET('2002'!K$1,Calculations!$L106,0),IF($P108=2003,OFFSET('2003'!K$1,Calculations!$L106,0),IF($P108=2004,OFFSET('2004'!K$1,Calculations!$L106,0),IF($P108=2005,OFFSET('2005'!K$1,Calculations!$L106,0),IF($P108=2006,OFFSET('2006'!K$1,Calculations!$L106,0),IF($P108=2007,OFFSET('2007'!K$1,Calculations!$L106,0),IF($P108=2008,OFFSET('2008'!K$1,Calculations!$L106,0),IF($P108=2009,OFFSET('2009'!K$1,Calculations!$L106,0),IF($P108=2010,OFFSET('2010'!K$1,Calculations!$L106,0),IF($P108=2011,OFFSET('2011'!K$1,Calculations!$L106,0),IF($P108=2012,OFFSET('2012'!K$1,Calculations!$L106,0),IF($P108=2013,OFFSET('2013'!K$1,Calculations!$L106,0),IF($P108=2014,OFFSET('2014'!K$1,Calculations!$L106,0),IF($P108=2015,OFFSET('2015'!K$1,Calculations!$L106,0),IF($P108=2016,OFFSET('2016'!K$1,Calculations!$L106,0),IF($P108=2017,OFFSET('2017'!K$1,Calculations!$L106,0),0))))))))))))))))</f>
        <v>0</v>
      </c>
      <c r="CQ108" s="31">
        <f ca="1">IF($P108=2002,OFFSET('2002'!L$1,Calculations!$L106,0),IF($P108=2003,OFFSET('2003'!L$1,Calculations!$L106,0),IF($P108=2004,OFFSET('2004'!L$1,Calculations!$L106,0),IF($P108=2005,OFFSET('2005'!L$1,Calculations!$L106,0),IF($P108=2006,OFFSET('2006'!L$1,Calculations!$L106,0),IF($P108=2007,OFFSET('2007'!L$1,Calculations!$L106,0),IF($P108=2008,OFFSET('2008'!L$1,Calculations!$L106,0),IF($P108=2009,OFFSET('2009'!L$1,Calculations!$L106,0),IF($P108=2010,OFFSET('2010'!L$1,Calculations!$L106,0),IF($P108=2011,OFFSET('2011'!L$1,Calculations!$L106,0),IF($P108=2012,OFFSET('2012'!L$1,Calculations!$L106,0),IF($P108=2013,OFFSET('2013'!L$1,Calculations!$L106,0),IF($P108=2014,OFFSET('2014'!L$1,Calculations!$L106,0),IF($P108=2015,OFFSET('2015'!L$1,Calculations!$L106,0),IF($P108=2016,OFFSET('2016'!L$1,Calculations!$L106,0),IF($P108=2017,OFFSET('2017'!L$1,Calculations!$L106,0),0))))))))))))))))</f>
        <v>2.9211821957898866E-6</v>
      </c>
      <c r="CR108" s="31">
        <f ca="1">IF($P108=2002,OFFSET('2002'!M$1,Calculations!$L106,0),IF($P108=2003,OFFSET('2003'!M$1,Calculations!$L106,0),IF($P108=2004,OFFSET('2004'!M$1,Calculations!$L106,0),IF($P108=2005,OFFSET('2005'!M$1,Calculations!$L106,0),IF($P108=2006,OFFSET('2006'!M$1,Calculations!$L106,0),IF($P108=2007,OFFSET('2007'!M$1,Calculations!$L106,0),IF($P108=2008,OFFSET('2008'!M$1,Calculations!$L106,0),IF($P108=2009,OFFSET('2009'!M$1,Calculations!$L106,0),IF($P108=2010,OFFSET('2010'!M$1,Calculations!$L106,0),IF($P108=2011,OFFSET('2011'!M$1,Calculations!$L106,0),IF($P108=2012,OFFSET('2012'!M$1,Calculations!$L106,0),IF($P108=2013,OFFSET('2013'!M$1,Calculations!$L106,0),IF($P108=2014,OFFSET('2014'!M$1,Calculations!$L106,0),IF($P108=2015,OFFSET('2015'!M$1,Calculations!$L106,0),IF($P108=2016,OFFSET('2016'!M$1,Calculations!$L106,0),IF($P108=2017,OFFSET('2017'!M$1,Calculations!$L106,0),0))))))))))))))))</f>
        <v>0</v>
      </c>
      <c r="CS108" s="31">
        <f ca="1">IF($P108=2002,OFFSET('2002'!N$1,Calculations!$L106,0),IF($P108=2003,OFFSET('2003'!N$1,Calculations!$L106,0),IF($P108=2004,OFFSET('2004'!N$1,Calculations!$L106,0),IF($P108=2005,OFFSET('2005'!N$1,Calculations!$L106,0),IF($P108=2006,OFFSET('2006'!N$1,Calculations!$L106,0),IF($P108=2007,OFFSET('2007'!N$1,Calculations!$L106,0),IF($P108=2008,OFFSET('2008'!N$1,Calculations!$L106,0),IF($P108=2009,OFFSET('2009'!N$1,Calculations!$L106,0),IF($P108=2010,OFFSET('2010'!N$1,Calculations!$L106,0),IF($P108=2011,OFFSET('2011'!N$1,Calculations!$L106,0),IF($P108=2012,OFFSET('2012'!N$1,Calculations!$L106,0),IF($P108=2013,OFFSET('2013'!N$1,Calculations!$L106,0),IF($P108=2014,OFFSET('2014'!N$1,Calculations!$L106,0),IF($P108=2015,OFFSET('2015'!N$1,Calculations!$L106,0),IF($P108=2016,OFFSET('2016'!N$1,Calculations!$L106,0),IF($P108=2017,OFFSET('2017'!N$1,Calculations!$L106,0),0))))))))))))))))</f>
        <v>6.2563125233937606E-6</v>
      </c>
      <c r="CT108" s="31">
        <f ca="1">IF($P108=2002,OFFSET('2002'!O$1,Calculations!$L106,0),IF($P108=2003,OFFSET('2003'!O$1,Calculations!$L106,0),IF($P108=2004,OFFSET('2004'!O$1,Calculations!$L106,0),IF($P108=2005,OFFSET('2005'!O$1,Calculations!$L106,0),IF($P108=2006,OFFSET('2006'!O$1,Calculations!$L106,0),IF($P108=2007,OFFSET('2007'!O$1,Calculations!$L106,0),IF($P108=2008,OFFSET('2008'!O$1,Calculations!$L106,0),IF($P108=2009,OFFSET('2009'!O$1,Calculations!$L106,0),IF($P108=2010,OFFSET('2010'!O$1,Calculations!$L106,0),IF($P108=2011,OFFSET('2011'!O$1,Calculations!$L106,0),IF($P108=2012,OFFSET('2012'!O$1,Calculations!$L106,0),IF($P108=2013,OFFSET('2013'!O$1,Calculations!$L106,0),IF($P108=2014,OFFSET('2014'!O$1,Calculations!$L106,0),IF($P108=2015,OFFSET('2015'!O$1,Calculations!$L106,0),IF($P108=2016,OFFSET('2016'!O$1,Calculations!$L106,0),IF($P108=2017,OFFSET('2017'!O$1,Calculations!$L106,0),0))))))))))))))))</f>
        <v>9.3645813087635177E-6</v>
      </c>
      <c r="CU108" s="31">
        <f ca="1">IF($P108=2002,OFFSET('2002'!P$1,Calculations!$L106,0),IF($P108=2003,OFFSET('2003'!P$1,Calculations!$L106,0),IF($P108=2004,OFFSET('2004'!P$1,Calculations!$L106,0),IF($P108=2005,OFFSET('2005'!P$1,Calculations!$L106,0),IF($P108=2006,OFFSET('2006'!P$1,Calculations!$L106,0),IF($P108=2007,OFFSET('2007'!P$1,Calculations!$L106,0),IF($P108=2008,OFFSET('2008'!P$1,Calculations!$L106,0),IF($P108=2009,OFFSET('2009'!P$1,Calculations!$L106,0),IF($P108=2010,OFFSET('2010'!P$1,Calculations!$L106,0),IF($P108=2011,OFFSET('2011'!P$1,Calculations!$L106,0),IF($P108=2012,OFFSET('2012'!P$1,Calculations!$L106,0),IF($P108=2013,OFFSET('2013'!P$1,Calculations!$L106,0),IF($P108=2014,OFFSET('2014'!P$1,Calculations!$L106,0),IF($P108=2015,OFFSET('2015'!P$1,Calculations!$L106,0),IF($P108=2016,OFFSET('2016'!P$1,Calculations!$L106,0),IF($P108=2017,OFFSET('2017'!P$1,Calculations!$L106,0),0))))))))))))))))</f>
        <v>0</v>
      </c>
      <c r="CV108" s="34">
        <f ca="1">IF($P108=2002,OFFSET('2002'!Q$1,Calculations!$L106,0),IF($P108=2003,OFFSET('2003'!Q$1,Calculations!$L106,0),IF($P108=2004,OFFSET('2004'!Q$1,Calculations!$L106,0),IF($P108=2005,OFFSET('2005'!Q$1,Calculations!$L106,0),IF($P108=2006,OFFSET('2006'!Q$1,Calculations!$L106,0),IF($P108=2007,OFFSET('2007'!Q$1,Calculations!$L106,0),IF($P108=2008,OFFSET('2008'!Q$1,Calculations!$L106,0),IF($P108=2009,OFFSET('2009'!Q$1,Calculations!$L106,0),IF($P108=2010,OFFSET('2010'!Q$1,Calculations!$L106,0),IF($P108=2011,OFFSET('2011'!Q$1,Calculations!$L106,0),IF($P108=2012,OFFSET('2012'!Q$1,Calculations!$L106,0),IF($P108=2013,OFFSET('2013'!Q$1,Calculations!$L106,0),IF($P108=2014,OFFSET('2014'!Q$1,Calculations!$L106,0),IF($P108=2015,OFFSET('2015'!Q$1,Calculations!$L106,0),IF($P108=2016,OFFSET('2016'!Q$1,Calculations!$L106,0),IF($P108=2017,OFFSET('2017'!Q$1,Calculations!$L106,0),0))))))))))))))))</f>
        <v>4.0732494326547454E-6</v>
      </c>
      <c r="CW108" s="31">
        <f ca="1">IF($P108=2002,OFFSET('2002'!K$1,Calculations!$M106,0),IF($P108=2003,OFFSET('2003'!K$1,Calculations!$M106,0),IF($P108=2004,OFFSET('2004'!K$1,Calculations!$M106,0),IF($P108=2005,OFFSET('2005'!K$1,Calculations!$M106,0),IF($P108=2006,OFFSET('2006'!K$1,Calculations!$M106,0),IF($P108=2007,OFFSET('2007'!K$1,Calculations!$M106,0),IF($P108=2008,OFFSET('2008'!K$1,Calculations!$M106,0),IF($P108=2009,OFFSET('2009'!K$1,Calculations!$M106,0),IF($P108=2010,OFFSET('2010'!K$1,Calculations!$M106,0),IF($P108=2011,OFFSET('2011'!K$1,Calculations!$M106,0),IF($P108=2012,OFFSET('2012'!K$1,Calculations!$M106,0),IF($P108=2013,OFFSET('2013'!K$1,Calculations!$M106,0),IF($P108=2014,OFFSET('2014'!K$1,Calculations!$M106,0),IF($P108=2015,OFFSET('2015'!K$1,Calculations!$M106,0),IF($P108=2016,OFFSET('2016'!K$1,Calculations!$M106,0),IF($P108=2017,OFFSET('2017'!K$1,Calculations!$M106,0),0))))))))))))))))</f>
        <v>0.37428589631697923</v>
      </c>
      <c r="CX108" s="31">
        <f ca="1">IF($P108=2002,OFFSET('2002'!L$1,Calculations!$M106,0),IF($P108=2003,OFFSET('2003'!L$1,Calculations!$M106,0),IF($P108=2004,OFFSET('2004'!L$1,Calculations!$M106,0),IF($P108=2005,OFFSET('2005'!L$1,Calculations!$M106,0),IF($P108=2006,OFFSET('2006'!L$1,Calculations!$M106,0),IF($P108=2007,OFFSET('2007'!L$1,Calculations!$M106,0),IF($P108=2008,OFFSET('2008'!L$1,Calculations!$M106,0),IF($P108=2009,OFFSET('2009'!L$1,Calculations!$M106,0),IF($P108=2010,OFFSET('2010'!L$1,Calculations!$M106,0),IF($P108=2011,OFFSET('2011'!L$1,Calculations!$M106,0),IF($P108=2012,OFFSET('2012'!L$1,Calculations!$M106,0),IF($P108=2013,OFFSET('2013'!L$1,Calculations!$M106,0),IF($P108=2014,OFFSET('2014'!L$1,Calculations!$M106,0),IF($P108=2015,OFFSET('2015'!L$1,Calculations!$M106,0),IF($P108=2016,OFFSET('2016'!L$1,Calculations!$M106,0),IF($P108=2017,OFFSET('2017'!L$1,Calculations!$M106,0),0))))))))))))))))</f>
        <v>0.1811437332854138</v>
      </c>
      <c r="CY108" s="31">
        <f ca="1">IF($P108=2002,OFFSET('2002'!M$1,Calculations!$M106,0),IF($P108=2003,OFFSET('2003'!M$1,Calculations!$M106,0),IF($P108=2004,OFFSET('2004'!M$1,Calculations!$M106,0),IF($P108=2005,OFFSET('2005'!M$1,Calculations!$M106,0),IF($P108=2006,OFFSET('2006'!M$1,Calculations!$M106,0),IF($P108=2007,OFFSET('2007'!M$1,Calculations!$M106,0),IF($P108=2008,OFFSET('2008'!M$1,Calculations!$M106,0),IF($P108=2009,OFFSET('2009'!M$1,Calculations!$M106,0),IF($P108=2010,OFFSET('2010'!M$1,Calculations!$M106,0),IF($P108=2011,OFFSET('2011'!M$1,Calculations!$M106,0),IF($P108=2012,OFFSET('2012'!M$1,Calculations!$M106,0),IF($P108=2013,OFFSET('2013'!M$1,Calculations!$M106,0),IF($P108=2014,OFFSET('2014'!M$1,Calculations!$M106,0),IF($P108=2015,OFFSET('2015'!M$1,Calculations!$M106,0),IF($P108=2016,OFFSET('2016'!M$1,Calculations!$M106,0),IF($P108=2017,OFFSET('2017'!M$1,Calculations!$M106,0),0))))))))))))))))</f>
        <v>5.3461700593331253E-2</v>
      </c>
      <c r="CZ108" s="31">
        <f ca="1">IF($P108=2002,OFFSET('2002'!N$1,Calculations!$M106,0),IF($P108=2003,OFFSET('2003'!N$1,Calculations!$M106,0),IF($P108=2004,OFFSET('2004'!N$1,Calculations!$M106,0),IF($P108=2005,OFFSET('2005'!N$1,Calculations!$M106,0),IF($P108=2006,OFFSET('2006'!N$1,Calculations!$M106,0),IF($P108=2007,OFFSET('2007'!N$1,Calculations!$M106,0),IF($P108=2008,OFFSET('2008'!N$1,Calculations!$M106,0),IF($P108=2009,OFFSET('2009'!N$1,Calculations!$M106,0),IF($P108=2010,OFFSET('2010'!N$1,Calculations!$M106,0),IF($P108=2011,OFFSET('2011'!N$1,Calculations!$M106,0),IF($P108=2012,OFFSET('2012'!N$1,Calculations!$M106,0),IF($P108=2013,OFFSET('2013'!N$1,Calculations!$M106,0),IF($P108=2014,OFFSET('2014'!N$1,Calculations!$M106,0),IF($P108=2015,OFFSET('2015'!N$1,Calculations!$M106,0),IF($P108=2016,OFFSET('2016'!N$1,Calculations!$M106,0),IF($P108=2017,OFFSET('2017'!N$1,Calculations!$M106,0),0))))))))))))))))</f>
        <v>3.7823032087287003E-2</v>
      </c>
      <c r="DA108" s="31">
        <f ca="1">IF($P108=2002,OFFSET('2002'!O$1,Calculations!$M106,0),IF($P108=2003,OFFSET('2003'!O$1,Calculations!$M106,0),IF($P108=2004,OFFSET('2004'!O$1,Calculations!$M106,0),IF($P108=2005,OFFSET('2005'!O$1,Calculations!$M106,0),IF($P108=2006,OFFSET('2006'!O$1,Calculations!$M106,0),IF($P108=2007,OFFSET('2007'!O$1,Calculations!$M106,0),IF($P108=2008,OFFSET('2008'!O$1,Calculations!$M106,0),IF($P108=2009,OFFSET('2009'!O$1,Calculations!$M106,0),IF($P108=2010,OFFSET('2010'!O$1,Calculations!$M106,0),IF($P108=2011,OFFSET('2011'!O$1,Calculations!$M106,0),IF($P108=2012,OFFSET('2012'!O$1,Calculations!$M106,0),IF($P108=2013,OFFSET('2013'!O$1,Calculations!$M106,0),IF($P108=2014,OFFSET('2014'!O$1,Calculations!$M106,0),IF($P108=2015,OFFSET('2015'!O$1,Calculations!$M106,0),IF($P108=2016,OFFSET('2016'!O$1,Calculations!$M106,0),IF($P108=2017,OFFSET('2017'!O$1,Calculations!$M106,0),0))))))))))))))))</f>
        <v>0.35318854796923926</v>
      </c>
      <c r="DB108" s="31">
        <f ca="1">IF($P108=2002,OFFSET('2002'!P$1,Calculations!$M106,0),IF($P108=2003,OFFSET('2003'!P$1,Calculations!$M106,0),IF($P108=2004,OFFSET('2004'!P$1,Calculations!$M106,0),IF($P108=2005,OFFSET('2005'!P$1,Calculations!$M106,0),IF($P108=2006,OFFSET('2006'!P$1,Calculations!$M106,0),IF($P108=2007,OFFSET('2007'!P$1,Calculations!$M106,0),IF($P108=2008,OFFSET('2008'!P$1,Calculations!$M106,0),IF($P108=2009,OFFSET('2009'!P$1,Calculations!$M106,0),IF($P108=2010,OFFSET('2010'!P$1,Calculations!$M106,0),IF($P108=2011,OFFSET('2011'!P$1,Calculations!$M106,0),IF($P108=2012,OFFSET('2012'!P$1,Calculations!$M106,0),IF($P108=2013,OFFSET('2013'!P$1,Calculations!$M106,0),IF($P108=2014,OFFSET('2014'!P$1,Calculations!$M106,0),IF($P108=2015,OFFSET('2015'!P$1,Calculations!$M106,0),IF($P108=2016,OFFSET('2016'!P$1,Calculations!$M106,0),IF($P108=2017,OFFSET('2017'!P$1,Calculations!$M106,0),0))))))))))))))))</f>
        <v>9.708974774944898E-5</v>
      </c>
      <c r="DC108" s="34">
        <f ca="1">IF($P108=2002,OFFSET('2002'!Q$1,Calculations!$M106,0),IF($P108=2003,OFFSET('2003'!Q$1,Calculations!$M106,0),IF($P108=2004,OFFSET('2004'!Q$1,Calculations!$M106,0),IF($P108=2005,OFFSET('2005'!Q$1,Calculations!$M106,0),IF($P108=2006,OFFSET('2006'!Q$1,Calculations!$M106,0),IF($P108=2007,OFFSET('2007'!Q$1,Calculations!$M106,0),IF($P108=2008,OFFSET('2008'!Q$1,Calculations!$M106,0),IF($P108=2009,OFFSET('2009'!Q$1,Calculations!$M106,0),IF($P108=2010,OFFSET('2010'!Q$1,Calculations!$M106,0),IF($P108=2011,OFFSET('2011'!Q$1,Calculations!$M106,0),IF($P108=2012,OFFSET('2012'!Q$1,Calculations!$M106,0),IF($P108=2013,OFFSET('2013'!Q$1,Calculations!$M106,0),IF($P108=2014,OFFSET('2014'!Q$1,Calculations!$M106,0),IF($P108=2015,OFFSET('2015'!Q$1,Calculations!$M106,0),IF($P108=2016,OFFSET('2016'!Q$1,Calculations!$M106,0),IF($P108=2017,OFFSET('2017'!Q$1,Calculations!$M106,0),0))))))))))))))))</f>
        <v>1</v>
      </c>
      <c r="DD108" s="14">
        <v>-4.5743352431320647E-2</v>
      </c>
      <c r="DE108" s="14">
        <v>-0.20301167022211064</v>
      </c>
      <c r="DF108" s="14">
        <v>-7.404575984273469E-2</v>
      </c>
      <c r="DG108" s="14">
        <v>-7.2791063435093006E-2</v>
      </c>
      <c r="DH108" s="14">
        <v>-0.15179747087028886</v>
      </c>
      <c r="DI108" s="14">
        <v>-7.8471960858110687E-2</v>
      </c>
      <c r="DJ108" s="14">
        <v>-8.6291093993857856E-2</v>
      </c>
      <c r="DK108" s="14">
        <v>-7.9365539639273924E-2</v>
      </c>
      <c r="DL108" s="14">
        <v>-0.22550794608730634</v>
      </c>
      <c r="DM108" s="14">
        <v>1.7521791510169346E-2</v>
      </c>
      <c r="DN108" s="14">
        <v>-1.6089990032749673E-2</v>
      </c>
      <c r="DO108" s="51">
        <v>-7.2458358605888118E-2</v>
      </c>
      <c r="DQ108" s="154">
        <f t="shared" ca="1" si="155"/>
        <v>-5.9380023637277297E-2</v>
      </c>
      <c r="DR108" s="154">
        <f t="shared" ca="1" si="156"/>
        <v>-8.5905054644125955E-2</v>
      </c>
      <c r="DS108" s="154">
        <f t="shared" ca="1" si="157"/>
        <v>-8.7302106862698334E-2</v>
      </c>
      <c r="DT108" s="154">
        <f t="shared" ca="1" si="158"/>
        <v>-8.6368575736843783E-2</v>
      </c>
      <c r="DU108" s="154">
        <f t="shared" ca="1" si="159"/>
        <v>-7.3765419258061321E-2</v>
      </c>
      <c r="DV108" s="154">
        <f t="shared" ca="1" si="160"/>
        <v>-9.2749806477483987E-2</v>
      </c>
      <c r="DW108" s="154">
        <f t="shared" ca="1" si="161"/>
        <v>-7.2021581278805868E-2</v>
      </c>
      <c r="DX108" s="48">
        <f t="shared" ca="1" si="162"/>
        <v>4.3677732708224948E-4</v>
      </c>
      <c r="DY108" s="36">
        <f t="shared" ca="1" si="163"/>
        <v>1.2641557641528571E-2</v>
      </c>
      <c r="DZ108" s="36">
        <f t="shared" ca="1" si="164"/>
        <v>-1.3883473365320087E-2</v>
      </c>
      <c r="EA108" s="36">
        <f t="shared" ca="1" si="165"/>
        <v>-1.5280525583892465E-2</v>
      </c>
      <c r="EB108" s="36">
        <f t="shared" ca="1" si="166"/>
        <v>-1.4346994458037915E-2</v>
      </c>
      <c r="EC108" s="36">
        <f t="shared" ca="1" si="167"/>
        <v>-1.7438379792554526E-3</v>
      </c>
      <c r="ED108" s="33">
        <f t="shared" ca="1" si="168"/>
        <v>-2.0728225198678119E-2</v>
      </c>
      <c r="EE108" s="37">
        <f t="shared" ca="1" si="168"/>
        <v>0</v>
      </c>
      <c r="EF108" s="27">
        <f t="shared" ca="1" si="207"/>
        <v>0.94061997636272265</v>
      </c>
      <c r="EG108" s="27">
        <f t="shared" ca="1" si="208"/>
        <v>0.91409494535587399</v>
      </c>
      <c r="EH108" s="27">
        <f t="shared" ca="1" si="209"/>
        <v>0.91269789313730165</v>
      </c>
      <c r="EI108" s="27">
        <f t="shared" ca="1" si="210"/>
        <v>0.91363142426315624</v>
      </c>
      <c r="EJ108" s="27">
        <f t="shared" ca="1" si="211"/>
        <v>0.92623458074193865</v>
      </c>
      <c r="EK108" s="27">
        <f t="shared" ca="1" si="212"/>
        <v>0.90725019352251601</v>
      </c>
      <c r="EL108" s="27">
        <f t="shared" ca="1" si="213"/>
        <v>0.92797841872119413</v>
      </c>
      <c r="EM108" s="44">
        <f t="shared" si="214"/>
        <v>0.92754164139411188</v>
      </c>
      <c r="EN108" s="38">
        <f t="shared" ca="1" si="215"/>
        <v>369.91736086655283</v>
      </c>
      <c r="EO108" s="38">
        <f t="shared" ca="1" si="216"/>
        <v>286.26979884483313</v>
      </c>
      <c r="EP108" s="38">
        <f t="shared" ca="1" si="217"/>
        <v>314.16098858826848</v>
      </c>
      <c r="EQ108" s="38">
        <f t="shared" ca="1" si="218"/>
        <v>295.32746220493732</v>
      </c>
      <c r="ER108" s="38">
        <f t="shared" ca="1" si="219"/>
        <v>330.93478899275618</v>
      </c>
      <c r="ES108" s="38">
        <f t="shared" ca="1" si="220"/>
        <v>248.86621000255394</v>
      </c>
      <c r="ET108" s="57">
        <f t="shared" ca="1" si="221"/>
        <v>330.40966679671385</v>
      </c>
      <c r="EU108" s="39">
        <f t="shared" si="222"/>
        <v>330.42466550319926</v>
      </c>
      <c r="EV108" s="45">
        <f t="shared" ca="1" si="169"/>
        <v>-1.4998706485414459E-2</v>
      </c>
      <c r="EW108" s="60">
        <f t="shared" si="234"/>
        <v>0.95425664756867934</v>
      </c>
      <c r="EX108" s="60">
        <f t="shared" si="235"/>
        <v>0.79698832977788936</v>
      </c>
      <c r="EY108" s="60">
        <f t="shared" si="236"/>
        <v>0.92595424015726535</v>
      </c>
      <c r="EZ108" s="60">
        <f t="shared" si="237"/>
        <v>0.92720893656490699</v>
      </c>
      <c r="FA108" s="60">
        <f t="shared" si="238"/>
        <v>0.84820252912971117</v>
      </c>
      <c r="FB108" s="60">
        <f t="shared" si="239"/>
        <v>0.9215280391418893</v>
      </c>
      <c r="FC108" s="60">
        <f t="shared" si="240"/>
        <v>0.91370890600614219</v>
      </c>
      <c r="FD108" s="60">
        <f t="shared" si="177"/>
        <v>0.92063446036072605</v>
      </c>
      <c r="FE108" s="60">
        <f t="shared" si="241"/>
        <v>0.7744920539126936</v>
      </c>
      <c r="FF108" s="60">
        <f t="shared" si="242"/>
        <v>1.0175217915101693</v>
      </c>
      <c r="FG108" s="44">
        <f t="shared" si="243"/>
        <v>0.98391000996725031</v>
      </c>
      <c r="FH108" s="38">
        <f t="shared" si="223"/>
        <v>413.70113844439197</v>
      </c>
      <c r="FI108" s="38">
        <f t="shared" si="224"/>
        <v>191.404978602857</v>
      </c>
      <c r="FJ108" s="38">
        <f t="shared" si="225"/>
        <v>195.15479341696383</v>
      </c>
      <c r="FK108" s="38">
        <f t="shared" si="226"/>
        <v>187.44496983531715</v>
      </c>
      <c r="FL108" s="38">
        <f t="shared" si="227"/>
        <v>234.17929899170065</v>
      </c>
      <c r="FM108" s="38">
        <f t="shared" si="228"/>
        <v>219.71957375210306</v>
      </c>
      <c r="FN108" s="38">
        <f t="shared" si="229"/>
        <v>268.13257165369816</v>
      </c>
      <c r="FO108" s="38">
        <f t="shared" si="230"/>
        <v>275.51525144270448</v>
      </c>
      <c r="FP108" s="38">
        <f t="shared" si="231"/>
        <v>255.41795665634672</v>
      </c>
      <c r="FQ108" s="38">
        <f t="shared" si="232"/>
        <v>428.06141462323876</v>
      </c>
      <c r="FR108" s="59">
        <f t="shared" si="233"/>
        <v>389.0218156228006</v>
      </c>
      <c r="FS108" s="2">
        <f t="shared" ca="1" si="244"/>
        <v>1.3530730351614985E-2</v>
      </c>
      <c r="FT108" s="2">
        <f t="shared" ca="1" si="245"/>
        <v>-1.5074031823150933E-2</v>
      </c>
      <c r="FU108" s="2">
        <f t="shared" ca="1" si="246"/>
        <v>-1.6603545691928172E-2</v>
      </c>
      <c r="FV108" s="2">
        <f t="shared" ca="1" si="247"/>
        <v>-1.5581242432309657E-2</v>
      </c>
      <c r="FW108" s="2">
        <f t="shared" ca="1" si="248"/>
        <v>-1.8809473279461514E-3</v>
      </c>
      <c r="FX108" s="19">
        <f t="shared" ca="1" si="249"/>
        <v>-2.2590217427543843E-2</v>
      </c>
      <c r="FY108" s="13">
        <f t="shared" ca="1" si="187"/>
        <v>0</v>
      </c>
      <c r="FZ108" s="2">
        <f t="shared" ca="1" si="188"/>
        <v>-6.1216071803107668E-2</v>
      </c>
      <c r="GA108" s="2">
        <f t="shared" ca="1" si="189"/>
        <v>-8.9820833977873507E-2</v>
      </c>
      <c r="GB108" s="2">
        <f t="shared" ca="1" si="190"/>
        <v>-9.1350347846650762E-2</v>
      </c>
      <c r="GC108" s="2">
        <f t="shared" ca="1" si="191"/>
        <v>-9.0328044587032238E-2</v>
      </c>
      <c r="GD108" s="2">
        <f t="shared" ca="1" si="192"/>
        <v>-7.6627749482668747E-2</v>
      </c>
      <c r="GE108" s="2">
        <f t="shared" ca="1" si="193"/>
        <v>-9.7337019582266385E-2</v>
      </c>
      <c r="GF108" s="2">
        <f t="shared" ca="1" si="194"/>
        <v>-7.4746802154722583E-2</v>
      </c>
      <c r="GG108" s="13">
        <f t="shared" si="195"/>
        <v>-7.5217589126567452E-2</v>
      </c>
      <c r="GH108" s="2">
        <f t="shared" si="196"/>
        <v>-4.6822621105265264E-2</v>
      </c>
      <c r="GI108" s="2">
        <f t="shared" si="197"/>
        <v>-0.22691524298684446</v>
      </c>
      <c r="GJ108" s="2">
        <f t="shared" si="198"/>
        <v>-7.6930462233821148E-2</v>
      </c>
      <c r="GK108" s="2">
        <f t="shared" si="199"/>
        <v>-7.5576348775144547E-2</v>
      </c>
      <c r="GL108" s="2">
        <f t="shared" si="200"/>
        <v>-0.16463584018505564</v>
      </c>
      <c r="GM108" s="2">
        <f t="shared" si="201"/>
        <v>-8.1722074617441492E-2</v>
      </c>
      <c r="GN108" s="2">
        <f t="shared" si="202"/>
        <v>-9.0243241836555035E-2</v>
      </c>
      <c r="GO108" s="2">
        <f t="shared" si="203"/>
        <v>-8.2692215798242791E-2</v>
      </c>
      <c r="GP108" s="2">
        <f t="shared" si="204"/>
        <v>-0.25554787881284274</v>
      </c>
      <c r="GQ108" s="2">
        <f t="shared" si="205"/>
        <v>1.7370054822889489E-2</v>
      </c>
      <c r="GR108" s="2">
        <f t="shared" si="206"/>
        <v>-1.6220839397305033E-2</v>
      </c>
    </row>
    <row r="109" spans="1:200">
      <c r="A109" s="70">
        <v>166</v>
      </c>
      <c r="B109" s="70">
        <v>167</v>
      </c>
      <c r="C109" s="70">
        <v>168</v>
      </c>
      <c r="D109" s="70">
        <v>169</v>
      </c>
      <c r="E109" s="70">
        <v>170</v>
      </c>
      <c r="F109" s="70">
        <v>171</v>
      </c>
      <c r="G109" s="70">
        <v>172</v>
      </c>
      <c r="H109" s="70">
        <v>173</v>
      </c>
      <c r="I109" s="70">
        <v>174</v>
      </c>
      <c r="J109" s="70">
        <v>175</v>
      </c>
      <c r="K109" s="70">
        <v>176</v>
      </c>
      <c r="L109" s="70">
        <v>177</v>
      </c>
      <c r="M109" s="70">
        <v>178</v>
      </c>
      <c r="O109" s="15">
        <v>40817</v>
      </c>
      <c r="P109" s="21">
        <v>2011</v>
      </c>
      <c r="Q109" s="19">
        <f ca="1">IF($P109=2002,OFFSET('2002'!K$1,Calculations!$A107,0),IF($P109=2003,OFFSET('2003'!K$1,Calculations!$A107,0),IF($P109=2004,OFFSET('2004'!K$1,Calculations!$A107,0),IF($P109=2005,OFFSET('2005'!K$1,Calculations!$A107,0),IF($P109=2006,OFFSET('2006'!K$1,Calculations!$A107,0),IF($P109=2007,OFFSET('2007'!K$1,Calculations!$A107,0),IF($P109=2008,OFFSET('2008'!K$1,Calculations!$A107,0),IF($P109=2009,OFFSET('2009'!K$1,Calculations!$A107,0),IF($P109=2010,OFFSET('2010'!K$1,Calculations!$A107,0),IF($P109=2011,OFFSET('2011'!K$1,Calculations!$A107,0),IF($P109=2012,OFFSET('2012'!K$1,Calculations!$A107,0),IF($P109=2013,OFFSET('2013'!K$1,Calculations!$A107,0),IF($P109=2014,OFFSET('2014'!K$1,Calculations!$A107,0),IF($P109=2015,OFFSET('2015'!K$1,Calculations!$A107,0),IF($P109=2016,OFFSET('2016'!K$1,Calculations!$A107,0),IF($P109=2017,OFFSET('2017'!K$1,Calculations!$A107,0),0))))))))))))))))</f>
        <v>0.58734083352819288</v>
      </c>
      <c r="R109" s="19">
        <f ca="1">IF($P109=2002,OFFSET('2002'!L$1,Calculations!$A107,0),IF($P109=2003,OFFSET('2003'!L$1,Calculations!$A107,0),IF($P109=2004,OFFSET('2004'!L$1,Calculations!$A107,0),IF($P109=2005,OFFSET('2005'!L$1,Calculations!$A107,0),IF($P109=2006,OFFSET('2006'!L$1,Calculations!$A107,0),IF($P109=2007,OFFSET('2007'!L$1,Calculations!$A107,0),IF($P109=2008,OFFSET('2008'!L$1,Calculations!$A107,0),IF($P109=2009,OFFSET('2009'!L$1,Calculations!$A107,0),IF($P109=2010,OFFSET('2010'!L$1,Calculations!$A107,0),IF($P109=2011,OFFSET('2011'!L$1,Calculations!$A107,0),IF($P109=2012,OFFSET('2012'!L$1,Calculations!$A107,0),IF($P109=2013,OFFSET('2013'!L$1,Calculations!$A107,0),IF($P109=2014,OFFSET('2014'!L$1,Calculations!$A107,0),IF($P109=2015,OFFSET('2015'!L$1,Calculations!$A107,0),IF($P109=2016,OFFSET('2016'!L$1,Calculations!$A107,0),IF($P109=2017,OFFSET('2017'!L$1,Calculations!$A107,0),0))))))))))))))))</f>
        <v>0.29609741775158632</v>
      </c>
      <c r="S109" s="19">
        <f ca="1">IF($P109=2002,OFFSET('2002'!M$1,Calculations!$A107,0),IF($P109=2003,OFFSET('2003'!M$1,Calculations!$A107,0),IF($P109=2004,OFFSET('2004'!M$1,Calculations!$A107,0),IF($P109=2005,OFFSET('2005'!M$1,Calculations!$A107,0),IF($P109=2006,OFFSET('2006'!M$1,Calculations!$A107,0),IF($P109=2007,OFFSET('2007'!M$1,Calculations!$A107,0),IF($P109=2008,OFFSET('2008'!M$1,Calculations!$A107,0),IF($P109=2009,OFFSET('2009'!M$1,Calculations!$A107,0),IF($P109=2010,OFFSET('2010'!M$1,Calculations!$A107,0),IF($P109=2011,OFFSET('2011'!M$1,Calculations!$A107,0),IF($P109=2012,OFFSET('2012'!M$1,Calculations!$A107,0),IF($P109=2013,OFFSET('2013'!M$1,Calculations!$A107,0),IF($P109=2014,OFFSET('2014'!M$1,Calculations!$A107,0),IF($P109=2015,OFFSET('2015'!M$1,Calculations!$A107,0),IF($P109=2016,OFFSET('2016'!M$1,Calculations!$A107,0),IF($P109=2017,OFFSET('2017'!M$1,Calculations!$A107,0),0))))))))))))))))</f>
        <v>0.40777446332491124</v>
      </c>
      <c r="T109" s="19">
        <f ca="1">IF($P109=2002,OFFSET('2002'!N$1,Calculations!$A107,0),IF($P109=2003,OFFSET('2003'!N$1,Calculations!$A107,0),IF($P109=2004,OFFSET('2004'!N$1,Calculations!$A107,0),IF($P109=2005,OFFSET('2005'!N$1,Calculations!$A107,0),IF($P109=2006,OFFSET('2006'!N$1,Calculations!$A107,0),IF($P109=2007,OFFSET('2007'!N$1,Calculations!$A107,0),IF($P109=2008,OFFSET('2008'!N$1,Calculations!$A107,0),IF($P109=2009,OFFSET('2009'!N$1,Calculations!$A107,0),IF($P109=2010,OFFSET('2010'!N$1,Calculations!$A107,0),IF($P109=2011,OFFSET('2011'!N$1,Calculations!$A107,0),IF($P109=2012,OFFSET('2012'!N$1,Calculations!$A107,0),IF($P109=2013,OFFSET('2013'!N$1,Calculations!$A107,0),IF($P109=2014,OFFSET('2014'!N$1,Calculations!$A107,0),IF($P109=2015,OFFSET('2015'!N$1,Calculations!$A107,0),IF($P109=2016,OFFSET('2016'!N$1,Calculations!$A107,0),IF($P109=2017,OFFSET('2017'!N$1,Calculations!$A107,0),0))))))))))))))))</f>
        <v>0.31994012454783027</v>
      </c>
      <c r="U109" s="19">
        <f ca="1">IF($P109=2002,OFFSET('2002'!O$1,Calculations!$A107,0),IF($P109=2003,OFFSET('2003'!O$1,Calculations!$A107,0),IF($P109=2004,OFFSET('2004'!O$1,Calculations!$A107,0),IF($P109=2005,OFFSET('2005'!O$1,Calculations!$A107,0),IF($P109=2006,OFFSET('2006'!O$1,Calculations!$A107,0),IF($P109=2007,OFFSET('2007'!O$1,Calculations!$A107,0),IF($P109=2008,OFFSET('2008'!O$1,Calculations!$A107,0),IF($P109=2009,OFFSET('2009'!O$1,Calculations!$A107,0),IF($P109=2010,OFFSET('2010'!O$1,Calculations!$A107,0),IF($P109=2011,OFFSET('2011'!O$1,Calculations!$A107,0),IF($P109=2012,OFFSET('2012'!O$1,Calculations!$A107,0),IF($P109=2013,OFFSET('2013'!O$1,Calculations!$A107,0),IF($P109=2014,OFFSET('2014'!O$1,Calculations!$A107,0),IF($P109=2015,OFFSET('2015'!O$1,Calculations!$A107,0),IF($P109=2016,OFFSET('2016'!O$1,Calculations!$A107,0),IF($P109=2017,OFFSET('2017'!O$1,Calculations!$A107,0),0))))))))))))))))</f>
        <v>0.50511767258277662</v>
      </c>
      <c r="V109" s="19">
        <f ca="1">IF($P109=2002,OFFSET('2002'!P$1,Calculations!$A107,0),IF($P109=2003,OFFSET('2003'!P$1,Calculations!$A107,0),IF($P109=2004,OFFSET('2004'!P$1,Calculations!$A107,0),IF($P109=2005,OFFSET('2005'!P$1,Calculations!$A107,0),IF($P109=2006,OFFSET('2006'!P$1,Calculations!$A107,0),IF($P109=2007,OFFSET('2007'!P$1,Calculations!$A107,0),IF($P109=2008,OFFSET('2008'!P$1,Calculations!$A107,0),IF($P109=2009,OFFSET('2009'!P$1,Calculations!$A107,0),IF($P109=2010,OFFSET('2010'!P$1,Calculations!$A107,0),IF($P109=2011,OFFSET('2011'!P$1,Calculations!$A107,0),IF($P109=2012,OFFSET('2012'!P$1,Calculations!$A107,0),IF($P109=2013,OFFSET('2013'!P$1,Calculations!$A107,0),IF($P109=2014,OFFSET('2014'!P$1,Calculations!$A107,0),IF($P109=2015,OFFSET('2015'!P$1,Calculations!$A107,0),IF($P109=2016,OFFSET('2016'!P$1,Calculations!$A107,0),IF($P109=2017,OFFSET('2017'!P$1,Calculations!$A107,0),0))))))))))))))))</f>
        <v>0.18067720278548066</v>
      </c>
      <c r="W109" s="13">
        <f ca="1">IF($P109=2002,OFFSET('2002'!Q$1,Calculations!$A107,0),IF($P109=2003,OFFSET('2003'!Q$1,Calculations!$A107,0),IF($P109=2004,OFFSET('2004'!Q$1,Calculations!$A107,0),IF($P109=2005,OFFSET('2005'!Q$1,Calculations!$A107,0),IF($P109=2006,OFFSET('2006'!Q$1,Calculations!$A107,0),IF($P109=2007,OFFSET('2007'!Q$1,Calculations!$A107,0),IF($P109=2008,OFFSET('2008'!Q$1,Calculations!$A107,0),IF($P109=2009,OFFSET('2009'!Q$1,Calculations!$A107,0),IF($P109=2010,OFFSET('2010'!Q$1,Calculations!$A107,0),IF($P109=2011,OFFSET('2011'!Q$1,Calculations!$A107,0),IF($P109=2012,OFFSET('2012'!Q$1,Calculations!$A107,0),IF($P109=2013,OFFSET('2013'!Q$1,Calculations!$A107,0),IF($P109=2014,OFFSET('2014'!Q$1,Calculations!$A107,0),IF($P109=2015,OFFSET('2015'!Q$1,Calculations!$A107,0),IF($P109=2016,OFFSET('2016'!Q$1,Calculations!$A107,0),IF($P109=2017,OFFSET('2017'!Q$1,Calculations!$A107,0),0))))))))))))))))</f>
        <v>0.48660942383728012</v>
      </c>
      <c r="X109" s="31">
        <f ca="1">IF($P109=2002,OFFSET('2002'!K$1,Calculations!$B107,0),IF($P109=2003,OFFSET('2003'!K$1,Calculations!$B107,0),IF($P109=2004,OFFSET('2004'!K$1,Calculations!$B107,0),IF($P109=2005,OFFSET('2005'!K$1,Calculations!$B107,0),IF($P109=2006,OFFSET('2006'!K$1,Calculations!$B107,0),IF($P109=2007,OFFSET('2007'!K$1,Calculations!$B107,0),IF($P109=2008,OFFSET('2008'!K$1,Calculations!$B107,0),IF($P109=2009,OFFSET('2009'!K$1,Calculations!$B107,0),IF($P109=2010,OFFSET('2010'!K$1,Calculations!$B107,0),IF($P109=2011,OFFSET('2011'!K$1,Calculations!$B107,0),IF($P109=2012,OFFSET('2012'!K$1,Calculations!$B107,0),IF($P109=2013,OFFSET('2013'!K$1,Calculations!$B107,0),IF($P109=2014,OFFSET('2014'!K$1,Calculations!$B107,0),IF($P109=2015,OFFSET('2015'!K$1,Calculations!$B107,0),IF($P109=2016,OFFSET('2016'!K$1,Calculations!$B107,0),IF($P109=2017,OFFSET('2017'!K$1,Calculations!$B107,0),0))))))))))))))))</f>
        <v>9.8147617714189811E-2</v>
      </c>
      <c r="Y109" s="31">
        <f ca="1">IF($P109=2002,OFFSET('2002'!L$1,Calculations!$B107,0),IF($P109=2003,OFFSET('2003'!L$1,Calculations!$B107,0),IF($P109=2004,OFFSET('2004'!L$1,Calculations!$B107,0),IF($P109=2005,OFFSET('2005'!L$1,Calculations!$B107,0),IF($P109=2006,OFFSET('2006'!L$1,Calculations!$B107,0),IF($P109=2007,OFFSET('2007'!L$1,Calculations!$B107,0),IF($P109=2008,OFFSET('2008'!L$1,Calculations!$B107,0),IF($P109=2009,OFFSET('2009'!L$1,Calculations!$B107,0),IF($P109=2010,OFFSET('2010'!L$1,Calculations!$B107,0),IF($P109=2011,OFFSET('2011'!L$1,Calculations!$B107,0),IF($P109=2012,OFFSET('2012'!L$1,Calculations!$B107,0),IF($P109=2013,OFFSET('2013'!L$1,Calculations!$B107,0),IF($P109=2014,OFFSET('2014'!L$1,Calculations!$B107,0),IF($P109=2015,OFFSET('2015'!L$1,Calculations!$B107,0),IF($P109=2016,OFFSET('2016'!L$1,Calculations!$B107,0),IF($P109=2017,OFFSET('2017'!L$1,Calculations!$B107,0),0))))))))))))))))</f>
        <v>4.9824903166636209E-2</v>
      </c>
      <c r="Z109" s="31">
        <f ca="1">IF($P109=2002,OFFSET('2002'!M$1,Calculations!$B107,0),IF($P109=2003,OFFSET('2003'!M$1,Calculations!$B107,0),IF($P109=2004,OFFSET('2004'!M$1,Calculations!$B107,0),IF($P109=2005,OFFSET('2005'!M$1,Calculations!$B107,0),IF($P109=2006,OFFSET('2006'!M$1,Calculations!$B107,0),IF($P109=2007,OFFSET('2007'!M$1,Calculations!$B107,0),IF($P109=2008,OFFSET('2008'!M$1,Calculations!$B107,0),IF($P109=2009,OFFSET('2009'!M$1,Calculations!$B107,0),IF($P109=2010,OFFSET('2010'!M$1,Calculations!$B107,0),IF($P109=2011,OFFSET('2011'!M$1,Calculations!$B107,0),IF($P109=2012,OFFSET('2012'!M$1,Calculations!$B107,0),IF($P109=2013,OFFSET('2013'!M$1,Calculations!$B107,0),IF($P109=2014,OFFSET('2014'!M$1,Calculations!$B107,0),IF($P109=2015,OFFSET('2015'!M$1,Calculations!$B107,0),IF($P109=2016,OFFSET('2016'!M$1,Calculations!$B107,0),IF($P109=2017,OFFSET('2017'!M$1,Calculations!$B107,0),0))))))))))))))))</f>
        <v>0.10704568086100404</v>
      </c>
      <c r="AA109" s="31">
        <f ca="1">IF($P109=2002,OFFSET('2002'!N$1,Calculations!$B107,0),IF($P109=2003,OFFSET('2003'!N$1,Calculations!$B107,0),IF($P109=2004,OFFSET('2004'!N$1,Calculations!$B107,0),IF($P109=2005,OFFSET('2005'!N$1,Calculations!$B107,0),IF($P109=2006,OFFSET('2006'!N$1,Calculations!$B107,0),IF($P109=2007,OFFSET('2007'!N$1,Calculations!$B107,0),IF($P109=2008,OFFSET('2008'!N$1,Calculations!$B107,0),IF($P109=2009,OFFSET('2009'!N$1,Calculations!$B107,0),IF($P109=2010,OFFSET('2010'!N$1,Calculations!$B107,0),IF($P109=2011,OFFSET('2011'!N$1,Calculations!$B107,0),IF($P109=2012,OFFSET('2012'!N$1,Calculations!$B107,0),IF($P109=2013,OFFSET('2013'!N$1,Calculations!$B107,0),IF($P109=2014,OFFSET('2014'!N$1,Calculations!$B107,0),IF($P109=2015,OFFSET('2015'!N$1,Calculations!$B107,0),IF($P109=2016,OFFSET('2016'!N$1,Calculations!$B107,0),IF($P109=2017,OFFSET('2017'!N$1,Calculations!$B107,0),0))))))))))))))))</f>
        <v>9.5862783578200744E-2</v>
      </c>
      <c r="AB109" s="31">
        <f ca="1">IF($P109=2002,OFFSET('2002'!O$1,Calculations!$B107,0),IF($P109=2003,OFFSET('2003'!O$1,Calculations!$B107,0),IF($P109=2004,OFFSET('2004'!O$1,Calculations!$B107,0),IF($P109=2005,OFFSET('2005'!O$1,Calculations!$B107,0),IF($P109=2006,OFFSET('2006'!O$1,Calculations!$B107,0),IF($P109=2007,OFFSET('2007'!O$1,Calculations!$B107,0),IF($P109=2008,OFFSET('2008'!O$1,Calculations!$B107,0),IF($P109=2009,OFFSET('2009'!O$1,Calculations!$B107,0),IF($P109=2010,OFFSET('2010'!O$1,Calculations!$B107,0),IF($P109=2011,OFFSET('2011'!O$1,Calculations!$B107,0),IF($P109=2012,OFFSET('2012'!O$1,Calculations!$B107,0),IF($P109=2013,OFFSET('2013'!O$1,Calculations!$B107,0),IF($P109=2014,OFFSET('2014'!O$1,Calculations!$B107,0),IF($P109=2015,OFFSET('2015'!O$1,Calculations!$B107,0),IF($P109=2016,OFFSET('2016'!O$1,Calculations!$B107,0),IF($P109=2017,OFFSET('2017'!O$1,Calculations!$B107,0),0))))))))))))))))</f>
        <v>0.1100599923986154</v>
      </c>
      <c r="AC109" s="31">
        <f ca="1">IF($P109=2002,OFFSET('2002'!P$1,Calculations!$B107,0),IF($P109=2003,OFFSET('2003'!P$1,Calculations!$B107,0),IF($P109=2004,OFFSET('2004'!P$1,Calculations!$B107,0),IF($P109=2005,OFFSET('2005'!P$1,Calculations!$B107,0),IF($P109=2006,OFFSET('2006'!P$1,Calculations!$B107,0),IF($P109=2007,OFFSET('2007'!P$1,Calculations!$B107,0),IF($P109=2008,OFFSET('2008'!P$1,Calculations!$B107,0),IF($P109=2009,OFFSET('2009'!P$1,Calculations!$B107,0),IF($P109=2010,OFFSET('2010'!P$1,Calculations!$B107,0),IF($P109=2011,OFFSET('2011'!P$1,Calculations!$B107,0),IF($P109=2012,OFFSET('2012'!P$1,Calculations!$B107,0),IF($P109=2013,OFFSET('2013'!P$1,Calculations!$B107,0),IF($P109=2014,OFFSET('2014'!P$1,Calculations!$B107,0),IF($P109=2015,OFFSET('2015'!P$1,Calculations!$B107,0),IF($P109=2016,OFFSET('2016'!P$1,Calculations!$B107,0),IF($P109=2017,OFFSET('2017'!P$1,Calculations!$B107,0),0))))))))))))))))</f>
        <v>6.7604289106670601E-2</v>
      </c>
      <c r="AD109" s="34">
        <f ca="1">IF($P109=2002,OFFSET('2002'!Q$1,Calculations!$B107,0),IF($P109=2003,OFFSET('2003'!Q$1,Calculations!$B107,0),IF($P109=2004,OFFSET('2004'!Q$1,Calculations!$B107,0),IF($P109=2005,OFFSET('2005'!Q$1,Calculations!$B107,0),IF($P109=2006,OFFSET('2006'!Q$1,Calculations!$B107,0),IF($P109=2007,OFFSET('2007'!Q$1,Calculations!$B107,0),IF($P109=2008,OFFSET('2008'!Q$1,Calculations!$B107,0),IF($P109=2009,OFFSET('2009'!Q$1,Calculations!$B107,0),IF($P109=2010,OFFSET('2010'!Q$1,Calculations!$B107,0),IF($P109=2011,OFFSET('2011'!Q$1,Calculations!$B107,0),IF($P109=2012,OFFSET('2012'!Q$1,Calculations!$B107,0),IF($P109=2013,OFFSET('2013'!Q$1,Calculations!$B107,0),IF($P109=2014,OFFSET('2014'!Q$1,Calculations!$B107,0),IF($P109=2015,OFFSET('2015'!Q$1,Calculations!$B107,0),IF($P109=2016,OFFSET('2016'!Q$1,Calculations!$B107,0),IF($P109=2017,OFFSET('2017'!Q$1,Calculations!$B107,0),0))))))))))))))))</f>
        <v>9.4097911927058436E-2</v>
      </c>
      <c r="AE109" s="31">
        <f ca="1">IF($P109=2002,OFFSET('2002'!K$1,Calculations!$C107,0),IF($P109=2003,OFFSET('2003'!K$1,Calculations!$C107,0),IF($P109=2004,OFFSET('2004'!K$1,Calculations!$C107,0),IF($P109=2005,OFFSET('2005'!K$1,Calculations!$C107,0),IF($P109=2006,OFFSET('2006'!K$1,Calculations!$C107,0),IF($P109=2007,OFFSET('2007'!K$1,Calculations!$C107,0),IF($P109=2008,OFFSET('2008'!K$1,Calculations!$C107,0),IF($P109=2009,OFFSET('2009'!K$1,Calculations!$C107,0),IF($P109=2010,OFFSET('2010'!K$1,Calculations!$C107,0),IF($P109=2011,OFFSET('2011'!K$1,Calculations!$C107,0),IF($P109=2012,OFFSET('2012'!K$1,Calculations!$C107,0),IF($P109=2013,OFFSET('2013'!K$1,Calculations!$C107,0),IF($P109=2014,OFFSET('2014'!K$1,Calculations!$C107,0),IF($P109=2015,OFFSET('2015'!K$1,Calculations!$C107,0),IF($P109=2016,OFFSET('2016'!K$1,Calculations!$C107,0),IF($P109=2017,OFFSET('2017'!K$1,Calculations!$C107,0),0))))))))))))))))</f>
        <v>2.7561916436209477E-2</v>
      </c>
      <c r="AF109" s="31">
        <f ca="1">IF($P109=2002,OFFSET('2002'!L$1,Calculations!$C107,0),IF($P109=2003,OFFSET('2003'!L$1,Calculations!$C107,0),IF($P109=2004,OFFSET('2004'!L$1,Calculations!$C107,0),IF($P109=2005,OFFSET('2005'!L$1,Calculations!$C107,0),IF($P109=2006,OFFSET('2006'!L$1,Calculations!$C107,0),IF($P109=2007,OFFSET('2007'!L$1,Calculations!$C107,0),IF($P109=2008,OFFSET('2008'!L$1,Calculations!$C107,0),IF($P109=2009,OFFSET('2009'!L$1,Calculations!$C107,0),IF($P109=2010,OFFSET('2010'!L$1,Calculations!$C107,0),IF($P109=2011,OFFSET('2011'!L$1,Calculations!$C107,0),IF($P109=2012,OFFSET('2012'!L$1,Calculations!$C107,0),IF($P109=2013,OFFSET('2013'!L$1,Calculations!$C107,0),IF($P109=2014,OFFSET('2014'!L$1,Calculations!$C107,0),IF($P109=2015,OFFSET('2015'!L$1,Calculations!$C107,0),IF($P109=2016,OFFSET('2016'!L$1,Calculations!$C107,0),IF($P109=2017,OFFSET('2017'!L$1,Calculations!$C107,0),0))))))))))))))))</f>
        <v>0.16648993889272318</v>
      </c>
      <c r="AG109" s="31">
        <f ca="1">IF($P109=2002,OFFSET('2002'!M$1,Calculations!$C107,0),IF($P109=2003,OFFSET('2003'!M$1,Calculations!$C107,0),IF($P109=2004,OFFSET('2004'!M$1,Calculations!$C107,0),IF($P109=2005,OFFSET('2005'!M$1,Calculations!$C107,0),IF($P109=2006,OFFSET('2006'!M$1,Calculations!$C107,0),IF($P109=2007,OFFSET('2007'!M$1,Calculations!$C107,0),IF($P109=2008,OFFSET('2008'!M$1,Calculations!$C107,0),IF($P109=2009,OFFSET('2009'!M$1,Calculations!$C107,0),IF($P109=2010,OFFSET('2010'!M$1,Calculations!$C107,0),IF($P109=2011,OFFSET('2011'!M$1,Calculations!$C107,0),IF($P109=2012,OFFSET('2012'!M$1,Calculations!$C107,0),IF($P109=2013,OFFSET('2013'!M$1,Calculations!$C107,0),IF($P109=2014,OFFSET('2014'!M$1,Calculations!$C107,0),IF($P109=2015,OFFSET('2015'!M$1,Calculations!$C107,0),IF($P109=2016,OFFSET('2016'!M$1,Calculations!$C107,0),IF($P109=2017,OFFSET('2017'!M$1,Calculations!$C107,0),0))))))))))))))))</f>
        <v>0.12252166398492713</v>
      </c>
      <c r="AH109" s="31">
        <f ca="1">IF($P109=2002,OFFSET('2002'!N$1,Calculations!$C107,0),IF($P109=2003,OFFSET('2003'!N$1,Calculations!$C107,0),IF($P109=2004,OFFSET('2004'!N$1,Calculations!$C107,0),IF($P109=2005,OFFSET('2005'!N$1,Calculations!$C107,0),IF($P109=2006,OFFSET('2006'!N$1,Calculations!$C107,0),IF($P109=2007,OFFSET('2007'!N$1,Calculations!$C107,0),IF($P109=2008,OFFSET('2008'!N$1,Calculations!$C107,0),IF($P109=2009,OFFSET('2009'!N$1,Calculations!$C107,0),IF($P109=2010,OFFSET('2010'!N$1,Calculations!$C107,0),IF($P109=2011,OFFSET('2011'!N$1,Calculations!$C107,0),IF($P109=2012,OFFSET('2012'!N$1,Calculations!$C107,0),IF($P109=2013,OFFSET('2013'!N$1,Calculations!$C107,0),IF($P109=2014,OFFSET('2014'!N$1,Calculations!$C107,0),IF($P109=2015,OFFSET('2015'!N$1,Calculations!$C107,0),IF($P109=2016,OFFSET('2016'!N$1,Calculations!$C107,0),IF($P109=2017,OFFSET('2017'!N$1,Calculations!$C107,0),0))))))))))))))))</f>
        <v>0.15685177201390571</v>
      </c>
      <c r="AI109" s="31">
        <f ca="1">IF($P109=2002,OFFSET('2002'!O$1,Calculations!$C107,0),IF($P109=2003,OFFSET('2003'!O$1,Calculations!$C107,0),IF($P109=2004,OFFSET('2004'!O$1,Calculations!$C107,0),IF($P109=2005,OFFSET('2005'!O$1,Calculations!$C107,0),IF($P109=2006,OFFSET('2006'!O$1,Calculations!$C107,0),IF($P109=2007,OFFSET('2007'!O$1,Calculations!$C107,0),IF($P109=2008,OFFSET('2008'!O$1,Calculations!$C107,0),IF($P109=2009,OFFSET('2009'!O$1,Calculations!$C107,0),IF($P109=2010,OFFSET('2010'!O$1,Calculations!$C107,0),IF($P109=2011,OFFSET('2011'!O$1,Calculations!$C107,0),IF($P109=2012,OFFSET('2012'!O$1,Calculations!$C107,0),IF($P109=2013,OFFSET('2013'!O$1,Calculations!$C107,0),IF($P109=2014,OFFSET('2014'!O$1,Calculations!$C107,0),IF($P109=2015,OFFSET('2015'!O$1,Calculations!$C107,0),IF($P109=2016,OFFSET('2016'!O$1,Calculations!$C107,0),IF($P109=2017,OFFSET('2017'!O$1,Calculations!$C107,0),0))))))))))))))))</f>
        <v>6.9862693896653935E-2</v>
      </c>
      <c r="AJ109" s="31">
        <f ca="1">IF($P109=2002,OFFSET('2002'!P$1,Calculations!$C107,0),IF($P109=2003,OFFSET('2003'!P$1,Calculations!$C107,0),IF($P109=2004,OFFSET('2004'!P$1,Calculations!$C107,0),IF($P109=2005,OFFSET('2005'!P$1,Calculations!$C107,0),IF($P109=2006,OFFSET('2006'!P$1,Calculations!$C107,0),IF($P109=2007,OFFSET('2007'!P$1,Calculations!$C107,0),IF($P109=2008,OFFSET('2008'!P$1,Calculations!$C107,0),IF($P109=2009,OFFSET('2009'!P$1,Calculations!$C107,0),IF($P109=2010,OFFSET('2010'!P$1,Calculations!$C107,0),IF($P109=2011,OFFSET('2011'!P$1,Calculations!$C107,0),IF($P109=2012,OFFSET('2012'!P$1,Calculations!$C107,0),IF($P109=2013,OFFSET('2013'!P$1,Calculations!$C107,0),IF($P109=2014,OFFSET('2014'!P$1,Calculations!$C107,0),IF($P109=2015,OFFSET('2015'!P$1,Calculations!$C107,0),IF($P109=2016,OFFSET('2016'!P$1,Calculations!$C107,0),IF($P109=2017,OFFSET('2017'!P$1,Calculations!$C107,0),0))))))))))))))))</f>
        <v>9.6409286573688621E-2</v>
      </c>
      <c r="AK109" s="34">
        <f ca="1">IF($P109=2002,OFFSET('2002'!Q$1,Calculations!$C107,0),IF($P109=2003,OFFSET('2003'!Q$1,Calculations!$C107,0),IF($P109=2004,OFFSET('2004'!Q$1,Calculations!$C107,0),IF($P109=2005,OFFSET('2005'!Q$1,Calculations!$C107,0),IF($P109=2006,OFFSET('2006'!Q$1,Calculations!$C107,0),IF($P109=2007,OFFSET('2007'!Q$1,Calculations!$C107,0),IF($P109=2008,OFFSET('2008'!Q$1,Calculations!$C107,0),IF($P109=2009,OFFSET('2009'!Q$1,Calculations!$C107,0),IF($P109=2010,OFFSET('2010'!Q$1,Calculations!$C107,0),IF($P109=2011,OFFSET('2011'!Q$1,Calculations!$C107,0),IF($P109=2012,OFFSET('2012'!Q$1,Calculations!$C107,0),IF($P109=2013,OFFSET('2013'!Q$1,Calculations!$C107,0),IF($P109=2014,OFFSET('2014'!Q$1,Calculations!$C107,0),IF($P109=2015,OFFSET('2015'!Q$1,Calculations!$C107,0),IF($P109=2016,OFFSET('2016'!Q$1,Calculations!$C107,0),IF($P109=2017,OFFSET('2017'!Q$1,Calculations!$C107,0),0))))))))))))))))</f>
        <v>7.7246715208738187E-2</v>
      </c>
      <c r="AL109" s="31">
        <f ca="1">IF($P109=2002,OFFSET('2002'!K$1,Calculations!$D107,0),IF($P109=2003,OFFSET('2003'!K$1,Calculations!$D107,0),IF($P109=2004,OFFSET('2004'!K$1,Calculations!$D107,0),IF($P109=2005,OFFSET('2005'!K$1,Calculations!$D107,0),IF($P109=2006,OFFSET('2006'!K$1,Calculations!$D107,0),IF($P109=2007,OFFSET('2007'!K$1,Calculations!$D107,0),IF($P109=2008,OFFSET('2008'!K$1,Calculations!$D107,0),IF($P109=2009,OFFSET('2009'!K$1,Calculations!$D107,0),IF($P109=2010,OFFSET('2010'!K$1,Calculations!$D107,0),IF($P109=2011,OFFSET('2011'!K$1,Calculations!$D107,0),IF($P109=2012,OFFSET('2012'!K$1,Calculations!$D107,0),IF($P109=2013,OFFSET('2013'!K$1,Calculations!$D107,0),IF($P109=2014,OFFSET('2014'!K$1,Calculations!$D107,0),IF($P109=2015,OFFSET('2015'!K$1,Calculations!$D107,0),IF($P109=2016,OFFSET('2016'!K$1,Calculations!$D107,0),IF($P109=2017,OFFSET('2017'!K$1,Calculations!$D107,0),0))))))))))))))))</f>
        <v>1.8691777708215181E-2</v>
      </c>
      <c r="AM109" s="31">
        <f ca="1">IF($P109=2002,OFFSET('2002'!L$1,Calculations!$D107,0),IF($P109=2003,OFFSET('2003'!L$1,Calculations!$D107,0),IF($P109=2004,OFFSET('2004'!L$1,Calculations!$D107,0),IF($P109=2005,OFFSET('2005'!L$1,Calculations!$D107,0),IF($P109=2006,OFFSET('2006'!L$1,Calculations!$D107,0),IF($P109=2007,OFFSET('2007'!L$1,Calculations!$D107,0),IF($P109=2008,OFFSET('2008'!L$1,Calculations!$D107,0),IF($P109=2009,OFFSET('2009'!L$1,Calculations!$D107,0),IF($P109=2010,OFFSET('2010'!L$1,Calculations!$D107,0),IF($P109=2011,OFFSET('2011'!L$1,Calculations!$D107,0),IF($P109=2012,OFFSET('2012'!L$1,Calculations!$D107,0),IF($P109=2013,OFFSET('2013'!L$1,Calculations!$D107,0),IF($P109=2014,OFFSET('2014'!L$1,Calculations!$D107,0),IF($P109=2015,OFFSET('2015'!L$1,Calculations!$D107,0),IF($P109=2016,OFFSET('2016'!L$1,Calculations!$D107,0),IF($P109=2017,OFFSET('2017'!L$1,Calculations!$D107,0),0))))))))))))))))</f>
        <v>7.6544484043183939E-2</v>
      </c>
      <c r="AN109" s="31">
        <f ca="1">IF($P109=2002,OFFSET('2002'!M$1,Calculations!$D107,0),IF($P109=2003,OFFSET('2003'!M$1,Calculations!$D107,0),IF($P109=2004,OFFSET('2004'!M$1,Calculations!$D107,0),IF($P109=2005,OFFSET('2005'!M$1,Calculations!$D107,0),IF($P109=2006,OFFSET('2006'!M$1,Calculations!$D107,0),IF($P109=2007,OFFSET('2007'!M$1,Calculations!$D107,0),IF($P109=2008,OFFSET('2008'!M$1,Calculations!$D107,0),IF($P109=2009,OFFSET('2009'!M$1,Calculations!$D107,0),IF($P109=2010,OFFSET('2010'!M$1,Calculations!$D107,0),IF($P109=2011,OFFSET('2011'!M$1,Calculations!$D107,0),IF($P109=2012,OFFSET('2012'!M$1,Calculations!$D107,0),IF($P109=2013,OFFSET('2013'!M$1,Calculations!$D107,0),IF($P109=2014,OFFSET('2014'!M$1,Calculations!$D107,0),IF($P109=2015,OFFSET('2015'!M$1,Calculations!$D107,0),IF($P109=2016,OFFSET('2016'!M$1,Calculations!$D107,0),IF($P109=2017,OFFSET('2017'!M$1,Calculations!$D107,0),0))))))))))))))))</f>
        <v>5.7904605638168606E-2</v>
      </c>
      <c r="AO109" s="31">
        <f ca="1">IF($P109=2002,OFFSET('2002'!N$1,Calculations!$D107,0),IF($P109=2003,OFFSET('2003'!N$1,Calculations!$D107,0),IF($P109=2004,OFFSET('2004'!N$1,Calculations!$D107,0),IF($P109=2005,OFFSET('2005'!N$1,Calculations!$D107,0),IF($P109=2006,OFFSET('2006'!N$1,Calculations!$D107,0),IF($P109=2007,OFFSET('2007'!N$1,Calculations!$D107,0),IF($P109=2008,OFFSET('2008'!N$1,Calculations!$D107,0),IF($P109=2009,OFFSET('2009'!N$1,Calculations!$D107,0),IF($P109=2010,OFFSET('2010'!N$1,Calculations!$D107,0),IF($P109=2011,OFFSET('2011'!N$1,Calculations!$D107,0),IF($P109=2012,OFFSET('2012'!N$1,Calculations!$D107,0),IF($P109=2013,OFFSET('2013'!N$1,Calculations!$D107,0),IF($P109=2014,OFFSET('2014'!N$1,Calculations!$D107,0),IF($P109=2015,OFFSET('2015'!N$1,Calculations!$D107,0),IF($P109=2016,OFFSET('2016'!N$1,Calculations!$D107,0),IF($P109=2017,OFFSET('2017'!N$1,Calculations!$D107,0),0))))))))))))))))</f>
        <v>4.5576559559799189E-2</v>
      </c>
      <c r="AP109" s="31">
        <f ca="1">IF($P109=2002,OFFSET('2002'!O$1,Calculations!$D107,0),IF($P109=2003,OFFSET('2003'!O$1,Calculations!$D107,0),IF($P109=2004,OFFSET('2004'!O$1,Calculations!$D107,0),IF($P109=2005,OFFSET('2005'!O$1,Calculations!$D107,0),IF($P109=2006,OFFSET('2006'!O$1,Calculations!$D107,0),IF($P109=2007,OFFSET('2007'!O$1,Calculations!$D107,0),IF($P109=2008,OFFSET('2008'!O$1,Calculations!$D107,0),IF($P109=2009,OFFSET('2009'!O$1,Calculations!$D107,0),IF($P109=2010,OFFSET('2010'!O$1,Calculations!$D107,0),IF($P109=2011,OFFSET('2011'!O$1,Calculations!$D107,0),IF($P109=2012,OFFSET('2012'!O$1,Calculations!$D107,0),IF($P109=2013,OFFSET('2013'!O$1,Calculations!$D107,0),IF($P109=2014,OFFSET('2014'!O$1,Calculations!$D107,0),IF($P109=2015,OFFSET('2015'!O$1,Calculations!$D107,0),IF($P109=2016,OFFSET('2016'!O$1,Calculations!$D107,0),IF($P109=2017,OFFSET('2017'!O$1,Calculations!$D107,0),0))))))))))))))))</f>
        <v>2.9572850323158345E-2</v>
      </c>
      <c r="AQ109" s="31">
        <f ca="1">IF($P109=2002,OFFSET('2002'!P$1,Calculations!$D107,0),IF($P109=2003,OFFSET('2003'!P$1,Calculations!$D107,0),IF($P109=2004,OFFSET('2004'!P$1,Calculations!$D107,0),IF($P109=2005,OFFSET('2005'!P$1,Calculations!$D107,0),IF($P109=2006,OFFSET('2006'!P$1,Calculations!$D107,0),IF($P109=2007,OFFSET('2007'!P$1,Calculations!$D107,0),IF($P109=2008,OFFSET('2008'!P$1,Calculations!$D107,0),IF($P109=2009,OFFSET('2009'!P$1,Calculations!$D107,0),IF($P109=2010,OFFSET('2010'!P$1,Calculations!$D107,0),IF($P109=2011,OFFSET('2011'!P$1,Calculations!$D107,0),IF($P109=2012,OFFSET('2012'!P$1,Calculations!$D107,0),IF($P109=2013,OFFSET('2013'!P$1,Calculations!$D107,0),IF($P109=2014,OFFSET('2014'!P$1,Calculations!$D107,0),IF($P109=2015,OFFSET('2015'!P$1,Calculations!$D107,0),IF($P109=2016,OFFSET('2016'!P$1,Calculations!$D107,0),IF($P109=2017,OFFSET('2017'!P$1,Calculations!$D107,0),0))))))))))))))))</f>
        <v>2.8067703177662034E-2</v>
      </c>
      <c r="AR109" s="34">
        <f ca="1">IF($P109=2002,OFFSET('2002'!Q$1,Calculations!$D107,0),IF($P109=2003,OFFSET('2003'!Q$1,Calculations!$D107,0),IF($P109=2004,OFFSET('2004'!Q$1,Calculations!$D107,0),IF($P109=2005,OFFSET('2005'!Q$1,Calculations!$D107,0),IF($P109=2006,OFFSET('2006'!Q$1,Calculations!$D107,0),IF($P109=2007,OFFSET('2007'!Q$1,Calculations!$D107,0),IF($P109=2008,OFFSET('2008'!Q$1,Calculations!$D107,0),IF($P109=2009,OFFSET('2009'!Q$1,Calculations!$D107,0),IF($P109=2010,OFFSET('2010'!Q$1,Calculations!$D107,0),IF($P109=2011,OFFSET('2011'!Q$1,Calculations!$D107,0),IF($P109=2012,OFFSET('2012'!Q$1,Calculations!$D107,0),IF($P109=2013,OFFSET('2013'!Q$1,Calculations!$D107,0),IF($P109=2014,OFFSET('2014'!Q$1,Calculations!$D107,0),IF($P109=2015,OFFSET('2015'!Q$1,Calculations!$D107,0),IF($P109=2016,OFFSET('2016'!Q$1,Calculations!$D107,0),IF($P109=2017,OFFSET('2017'!Q$1,Calculations!$D107,0),0))))))))))))))))</f>
        <v>3.5977304786089549E-2</v>
      </c>
      <c r="AS109" s="31">
        <f ca="1">IF($P109=2002,OFFSET('2002'!K$1,Calculations!$E107,0),IF($P109=2003,OFFSET('2003'!K$1,Calculations!$E107,0),IF($P109=2004,OFFSET('2004'!K$1,Calculations!$E107,0),IF($P109=2005,OFFSET('2005'!K$1,Calculations!$E107,0),IF($P109=2006,OFFSET('2006'!K$1,Calculations!$E107,0),IF($P109=2007,OFFSET('2007'!K$1,Calculations!$E107,0),IF($P109=2008,OFFSET('2008'!K$1,Calculations!$E107,0),IF($P109=2009,OFFSET('2009'!K$1,Calculations!$E107,0),IF($P109=2010,OFFSET('2010'!K$1,Calculations!$E107,0),IF($P109=2011,OFFSET('2011'!K$1,Calculations!$E107,0),IF($P109=2012,OFFSET('2012'!K$1,Calculations!$E107,0),IF($P109=2013,OFFSET('2013'!K$1,Calculations!$E107,0),IF($P109=2014,OFFSET('2014'!K$1,Calculations!$E107,0),IF($P109=2015,OFFSET('2015'!K$1,Calculations!$E107,0),IF($P109=2016,OFFSET('2016'!K$1,Calculations!$E107,0),IF($P109=2017,OFFSET('2017'!K$1,Calculations!$E107,0),0))))))))))))))))</f>
        <v>6.4799747200195434E-3</v>
      </c>
      <c r="AT109" s="31">
        <f ca="1">IF($P109=2002,OFFSET('2002'!L$1,Calculations!$E107,0),IF($P109=2003,OFFSET('2003'!L$1,Calculations!$E107,0),IF($P109=2004,OFFSET('2004'!L$1,Calculations!$E107,0),IF($P109=2005,OFFSET('2005'!L$1,Calculations!$E107,0),IF($P109=2006,OFFSET('2006'!L$1,Calculations!$E107,0),IF($P109=2007,OFFSET('2007'!L$1,Calculations!$E107,0),IF($P109=2008,OFFSET('2008'!L$1,Calculations!$E107,0),IF($P109=2009,OFFSET('2009'!L$1,Calculations!$E107,0),IF($P109=2010,OFFSET('2010'!L$1,Calculations!$E107,0),IF($P109=2011,OFFSET('2011'!L$1,Calculations!$E107,0),IF($P109=2012,OFFSET('2012'!L$1,Calculations!$E107,0),IF($P109=2013,OFFSET('2013'!L$1,Calculations!$E107,0),IF($P109=2014,OFFSET('2014'!L$1,Calculations!$E107,0),IF($P109=2015,OFFSET('2015'!L$1,Calculations!$E107,0),IF($P109=2016,OFFSET('2016'!L$1,Calculations!$E107,0),IF($P109=2017,OFFSET('2017'!L$1,Calculations!$E107,0),0))))))))))))))))</f>
        <v>5.7373478199837007E-2</v>
      </c>
      <c r="AU109" s="31">
        <f ca="1">IF($P109=2002,OFFSET('2002'!M$1,Calculations!$E107,0),IF($P109=2003,OFFSET('2003'!M$1,Calculations!$E107,0),IF($P109=2004,OFFSET('2004'!M$1,Calculations!$E107,0),IF($P109=2005,OFFSET('2005'!M$1,Calculations!$E107,0),IF($P109=2006,OFFSET('2006'!M$1,Calculations!$E107,0),IF($P109=2007,OFFSET('2007'!M$1,Calculations!$E107,0),IF($P109=2008,OFFSET('2008'!M$1,Calculations!$E107,0),IF($P109=2009,OFFSET('2009'!M$1,Calculations!$E107,0),IF($P109=2010,OFFSET('2010'!M$1,Calculations!$E107,0),IF($P109=2011,OFFSET('2011'!M$1,Calculations!$E107,0),IF($P109=2012,OFFSET('2012'!M$1,Calculations!$E107,0),IF($P109=2013,OFFSET('2013'!M$1,Calculations!$E107,0),IF($P109=2014,OFFSET('2014'!M$1,Calculations!$E107,0),IF($P109=2015,OFFSET('2015'!M$1,Calculations!$E107,0),IF($P109=2016,OFFSET('2016'!M$1,Calculations!$E107,0),IF($P109=2017,OFFSET('2017'!M$1,Calculations!$E107,0),0))))))))))))))))</f>
        <v>4.5358341752243216E-2</v>
      </c>
      <c r="AV109" s="31">
        <f ca="1">IF($P109=2002,OFFSET('2002'!N$1,Calculations!$E107,0),IF($P109=2003,OFFSET('2003'!N$1,Calculations!$E107,0),IF($P109=2004,OFFSET('2004'!N$1,Calculations!$E107,0),IF($P109=2005,OFFSET('2005'!N$1,Calculations!$E107,0),IF($P109=2006,OFFSET('2006'!N$1,Calculations!$E107,0),IF($P109=2007,OFFSET('2007'!N$1,Calculations!$E107,0),IF($P109=2008,OFFSET('2008'!N$1,Calculations!$E107,0),IF($P109=2009,OFFSET('2009'!N$1,Calculations!$E107,0),IF($P109=2010,OFFSET('2010'!N$1,Calculations!$E107,0),IF($P109=2011,OFFSET('2011'!N$1,Calculations!$E107,0),IF($P109=2012,OFFSET('2012'!N$1,Calculations!$E107,0),IF($P109=2013,OFFSET('2013'!N$1,Calculations!$E107,0),IF($P109=2014,OFFSET('2014'!N$1,Calculations!$E107,0),IF($P109=2015,OFFSET('2015'!N$1,Calculations!$E107,0),IF($P109=2016,OFFSET('2016'!N$1,Calculations!$E107,0),IF($P109=2017,OFFSET('2017'!N$1,Calculations!$E107,0),0))))))))))))))))</f>
        <v>2.0705615910728187E-2</v>
      </c>
      <c r="AW109" s="31">
        <f ca="1">IF($P109=2002,OFFSET('2002'!O$1,Calculations!$E107,0),IF($P109=2003,OFFSET('2003'!O$1,Calculations!$E107,0),IF($P109=2004,OFFSET('2004'!O$1,Calculations!$E107,0),IF($P109=2005,OFFSET('2005'!O$1,Calculations!$E107,0),IF($P109=2006,OFFSET('2006'!O$1,Calculations!$E107,0),IF($P109=2007,OFFSET('2007'!O$1,Calculations!$E107,0),IF($P109=2008,OFFSET('2008'!O$1,Calculations!$E107,0),IF($P109=2009,OFFSET('2009'!O$1,Calculations!$E107,0),IF($P109=2010,OFFSET('2010'!O$1,Calculations!$E107,0),IF($P109=2011,OFFSET('2011'!O$1,Calculations!$E107,0),IF($P109=2012,OFFSET('2012'!O$1,Calculations!$E107,0),IF($P109=2013,OFFSET('2013'!O$1,Calculations!$E107,0),IF($P109=2014,OFFSET('2014'!O$1,Calculations!$E107,0),IF($P109=2015,OFFSET('2015'!O$1,Calculations!$E107,0),IF($P109=2016,OFFSET('2016'!O$1,Calculations!$E107,0),IF($P109=2017,OFFSET('2017'!O$1,Calculations!$E107,0),0))))))))))))))))</f>
        <v>2.7479251423823479E-2</v>
      </c>
      <c r="AX109" s="31">
        <f ca="1">IF($P109=2002,OFFSET('2002'!P$1,Calculations!$E107,0),IF($P109=2003,OFFSET('2003'!P$1,Calculations!$E107,0),IF($P109=2004,OFFSET('2004'!P$1,Calculations!$E107,0),IF($P109=2005,OFFSET('2005'!P$1,Calculations!$E107,0),IF($P109=2006,OFFSET('2006'!P$1,Calculations!$E107,0),IF($P109=2007,OFFSET('2007'!P$1,Calculations!$E107,0),IF($P109=2008,OFFSET('2008'!P$1,Calculations!$E107,0),IF($P109=2009,OFFSET('2009'!P$1,Calculations!$E107,0),IF($P109=2010,OFFSET('2010'!P$1,Calculations!$E107,0),IF($P109=2011,OFFSET('2011'!P$1,Calculations!$E107,0),IF($P109=2012,OFFSET('2012'!P$1,Calculations!$E107,0),IF($P109=2013,OFFSET('2013'!P$1,Calculations!$E107,0),IF($P109=2014,OFFSET('2014'!P$1,Calculations!$E107,0),IF($P109=2015,OFFSET('2015'!P$1,Calculations!$E107,0),IF($P109=2016,OFFSET('2016'!P$1,Calculations!$E107,0),IF($P109=2017,OFFSET('2017'!P$1,Calculations!$E107,0),0))))))))))))))))</f>
        <v>2.5326544731712055E-2</v>
      </c>
      <c r="AY109" s="34">
        <f ca="1">IF($P109=2002,OFFSET('2002'!Q$1,Calculations!$E107,0),IF($P109=2003,OFFSET('2003'!Q$1,Calculations!$E107,0),IF($P109=2004,OFFSET('2004'!Q$1,Calculations!$E107,0),IF($P109=2005,OFFSET('2005'!Q$1,Calculations!$E107,0),IF($P109=2006,OFFSET('2006'!Q$1,Calculations!$E107,0),IF($P109=2007,OFFSET('2007'!Q$1,Calculations!$E107,0),IF($P109=2008,OFFSET('2008'!Q$1,Calculations!$E107,0),IF($P109=2009,OFFSET('2009'!Q$1,Calculations!$E107,0),IF($P109=2010,OFFSET('2010'!Q$1,Calculations!$E107,0),IF($P109=2011,OFFSET('2011'!Q$1,Calculations!$E107,0),IF($P109=2012,OFFSET('2012'!Q$1,Calculations!$E107,0),IF($P109=2013,OFFSET('2013'!Q$1,Calculations!$E107,0),IF($P109=2014,OFFSET('2014'!Q$1,Calculations!$E107,0),IF($P109=2015,OFFSET('2015'!Q$1,Calculations!$E107,0),IF($P109=2016,OFFSET('2016'!Q$1,Calculations!$E107,0),IF($P109=2017,OFFSET('2017'!Q$1,Calculations!$E107,0),0))))))))))))))))</f>
        <v>2.5614645861425388E-2</v>
      </c>
      <c r="AZ109" s="31">
        <f ca="1">IF($P109=2002,OFFSET('2002'!K$1,Calculations!$F107,0),IF($P109=2003,OFFSET('2003'!K$1,Calculations!$F107,0),IF($P109=2004,OFFSET('2004'!K$1,Calculations!$F107,0),IF($P109=2005,OFFSET('2005'!K$1,Calculations!$F107,0),IF($P109=2006,OFFSET('2006'!K$1,Calculations!$F107,0),IF($P109=2007,OFFSET('2007'!K$1,Calculations!$F107,0),IF($P109=2008,OFFSET('2008'!K$1,Calculations!$F107,0),IF($P109=2009,OFFSET('2009'!K$1,Calculations!$F107,0),IF($P109=2010,OFFSET('2010'!K$1,Calculations!$F107,0),IF($P109=2011,OFFSET('2011'!K$1,Calculations!$F107,0),IF($P109=2012,OFFSET('2012'!K$1,Calculations!$F107,0),IF($P109=2013,OFFSET('2013'!K$1,Calculations!$F107,0),IF($P109=2014,OFFSET('2014'!K$1,Calculations!$F107,0),IF($P109=2015,OFFSET('2015'!K$1,Calculations!$F107,0),IF($P109=2016,OFFSET('2016'!K$1,Calculations!$F107,0),IF($P109=2017,OFFSET('2017'!K$1,Calculations!$F107,0),0))))))))))))))))</f>
        <v>9.2893611365598078E-4</v>
      </c>
      <c r="BA109" s="31">
        <f ca="1">IF($P109=2002,OFFSET('2002'!L$1,Calculations!$F107,0),IF($P109=2003,OFFSET('2003'!L$1,Calculations!$F107,0),IF($P109=2004,OFFSET('2004'!L$1,Calculations!$F107,0),IF($P109=2005,OFFSET('2005'!L$1,Calculations!$F107,0),IF($P109=2006,OFFSET('2006'!L$1,Calculations!$F107,0),IF($P109=2007,OFFSET('2007'!L$1,Calculations!$F107,0),IF($P109=2008,OFFSET('2008'!L$1,Calculations!$F107,0),IF($P109=2009,OFFSET('2009'!L$1,Calculations!$F107,0),IF($P109=2010,OFFSET('2010'!L$1,Calculations!$F107,0),IF($P109=2011,OFFSET('2011'!L$1,Calculations!$F107,0),IF($P109=2012,OFFSET('2012'!L$1,Calculations!$F107,0),IF($P109=2013,OFFSET('2013'!L$1,Calculations!$F107,0),IF($P109=2014,OFFSET('2014'!L$1,Calculations!$F107,0),IF($P109=2015,OFFSET('2015'!L$1,Calculations!$F107,0),IF($P109=2016,OFFSET('2016'!L$1,Calculations!$F107,0),IF($P109=2017,OFFSET('2017'!L$1,Calculations!$F107,0),0))))))))))))))))</f>
        <v>1.6123301929494117E-2</v>
      </c>
      <c r="BB109" s="31">
        <f ca="1">IF($P109=2002,OFFSET('2002'!M$1,Calculations!$F107,0),IF($P109=2003,OFFSET('2003'!M$1,Calculations!$F107,0),IF($P109=2004,OFFSET('2004'!M$1,Calculations!$F107,0),IF($P109=2005,OFFSET('2005'!M$1,Calculations!$F107,0),IF($P109=2006,OFFSET('2006'!M$1,Calculations!$F107,0),IF($P109=2007,OFFSET('2007'!M$1,Calculations!$F107,0),IF($P109=2008,OFFSET('2008'!M$1,Calculations!$F107,0),IF($P109=2009,OFFSET('2009'!M$1,Calculations!$F107,0),IF($P109=2010,OFFSET('2010'!M$1,Calculations!$F107,0),IF($P109=2011,OFFSET('2011'!M$1,Calculations!$F107,0),IF($P109=2012,OFFSET('2012'!M$1,Calculations!$F107,0),IF($P109=2013,OFFSET('2013'!M$1,Calculations!$F107,0),IF($P109=2014,OFFSET('2014'!M$1,Calculations!$F107,0),IF($P109=2015,OFFSET('2015'!M$1,Calculations!$F107,0),IF($P109=2016,OFFSET('2016'!M$1,Calculations!$F107,0),IF($P109=2017,OFFSET('2017'!M$1,Calculations!$F107,0),0))))))))))))))))</f>
        <v>2.7668673834331293E-2</v>
      </c>
      <c r="BC109" s="31">
        <f ca="1">IF($P109=2002,OFFSET('2002'!N$1,Calculations!$F107,0),IF($P109=2003,OFFSET('2003'!N$1,Calculations!$F107,0),IF($P109=2004,OFFSET('2004'!N$1,Calculations!$F107,0),IF($P109=2005,OFFSET('2005'!N$1,Calculations!$F107,0),IF($P109=2006,OFFSET('2006'!N$1,Calculations!$F107,0),IF($P109=2007,OFFSET('2007'!N$1,Calculations!$F107,0),IF($P109=2008,OFFSET('2008'!N$1,Calculations!$F107,0),IF($P109=2009,OFFSET('2009'!N$1,Calculations!$F107,0),IF($P109=2010,OFFSET('2010'!N$1,Calculations!$F107,0),IF($P109=2011,OFFSET('2011'!N$1,Calculations!$F107,0),IF($P109=2012,OFFSET('2012'!N$1,Calculations!$F107,0),IF($P109=2013,OFFSET('2013'!N$1,Calculations!$F107,0),IF($P109=2014,OFFSET('2014'!N$1,Calculations!$F107,0),IF($P109=2015,OFFSET('2015'!N$1,Calculations!$F107,0),IF($P109=2016,OFFSET('2016'!N$1,Calculations!$F107,0),IF($P109=2017,OFFSET('2017'!N$1,Calculations!$F107,0),0))))))))))))))))</f>
        <v>2.5312991151378882E-2</v>
      </c>
      <c r="BD109" s="31">
        <f ca="1">IF($P109=2002,OFFSET('2002'!O$1,Calculations!$F107,0),IF($P109=2003,OFFSET('2003'!O$1,Calculations!$F107,0),IF($P109=2004,OFFSET('2004'!O$1,Calculations!$F107,0),IF($P109=2005,OFFSET('2005'!O$1,Calculations!$F107,0),IF($P109=2006,OFFSET('2006'!O$1,Calculations!$F107,0),IF($P109=2007,OFFSET('2007'!O$1,Calculations!$F107,0),IF($P109=2008,OFFSET('2008'!O$1,Calculations!$F107,0),IF($P109=2009,OFFSET('2009'!O$1,Calculations!$F107,0),IF($P109=2010,OFFSET('2010'!O$1,Calculations!$F107,0),IF($P109=2011,OFFSET('2011'!O$1,Calculations!$F107,0),IF($P109=2012,OFFSET('2012'!O$1,Calculations!$F107,0),IF($P109=2013,OFFSET('2013'!O$1,Calculations!$F107,0),IF($P109=2014,OFFSET('2014'!O$1,Calculations!$F107,0),IF($P109=2015,OFFSET('2015'!O$1,Calculations!$F107,0),IF($P109=2016,OFFSET('2016'!O$1,Calculations!$F107,0),IF($P109=2017,OFFSET('2017'!O$1,Calculations!$F107,0),0))))))))))))))))</f>
        <v>1.2270624413410225E-2</v>
      </c>
      <c r="BE109" s="31">
        <f ca="1">IF($P109=2002,OFFSET('2002'!P$1,Calculations!$F107,0),IF($P109=2003,OFFSET('2003'!P$1,Calculations!$F107,0),IF($P109=2004,OFFSET('2004'!P$1,Calculations!$F107,0),IF($P109=2005,OFFSET('2005'!P$1,Calculations!$F107,0),IF($P109=2006,OFFSET('2006'!P$1,Calculations!$F107,0),IF($P109=2007,OFFSET('2007'!P$1,Calculations!$F107,0),IF($P109=2008,OFFSET('2008'!P$1,Calculations!$F107,0),IF($P109=2009,OFFSET('2009'!P$1,Calculations!$F107,0),IF($P109=2010,OFFSET('2010'!P$1,Calculations!$F107,0),IF($P109=2011,OFFSET('2011'!P$1,Calculations!$F107,0),IF($P109=2012,OFFSET('2012'!P$1,Calculations!$F107,0),IF($P109=2013,OFFSET('2013'!P$1,Calculations!$F107,0),IF($P109=2014,OFFSET('2014'!P$1,Calculations!$F107,0),IF($P109=2015,OFFSET('2015'!P$1,Calculations!$F107,0),IF($P109=2016,OFFSET('2016'!P$1,Calculations!$F107,0),IF($P109=2017,OFFSET('2017'!P$1,Calculations!$F107,0),0))))))))))))))))</f>
        <v>1.7875537239952711E-2</v>
      </c>
      <c r="BF109" s="34">
        <f ca="1">IF($P109=2002,OFFSET('2002'!Q$1,Calculations!$F107,0),IF($P109=2003,OFFSET('2003'!Q$1,Calculations!$F107,0),IF($P109=2004,OFFSET('2004'!Q$1,Calculations!$F107,0),IF($P109=2005,OFFSET('2005'!Q$1,Calculations!$F107,0),IF($P109=2006,OFFSET('2006'!Q$1,Calculations!$F107,0),IF($P109=2007,OFFSET('2007'!Q$1,Calculations!$F107,0),IF($P109=2008,OFFSET('2008'!Q$1,Calculations!$F107,0),IF($P109=2009,OFFSET('2009'!Q$1,Calculations!$F107,0),IF($P109=2010,OFFSET('2010'!Q$1,Calculations!$F107,0),IF($P109=2011,OFFSET('2011'!Q$1,Calculations!$F107,0),IF($P109=2012,OFFSET('2012'!Q$1,Calculations!$F107,0),IF($P109=2013,OFFSET('2013'!Q$1,Calculations!$F107,0),IF($P109=2014,OFFSET('2014'!Q$1,Calculations!$F107,0),IF($P109=2015,OFFSET('2015'!Q$1,Calculations!$F107,0),IF($P109=2016,OFFSET('2016'!Q$1,Calculations!$F107,0),IF($P109=2017,OFFSET('2017'!Q$1,Calculations!$F107,0),0))))))))))))))))</f>
        <v>9.9882461893083616E-3</v>
      </c>
      <c r="BG109" s="31">
        <f ca="1">IF($P109=2002,OFFSET('2002'!K$1,Calculations!$G107,0),IF($P109=2003,OFFSET('2003'!K$1,Calculations!$G107,0),IF($P109=2004,OFFSET('2004'!K$1,Calculations!$G107,0),IF($P109=2005,OFFSET('2005'!K$1,Calculations!$G107,0),IF($P109=2006,OFFSET('2006'!K$1,Calculations!$G107,0),IF($P109=2007,OFFSET('2007'!K$1,Calculations!$G107,0),IF($P109=2008,OFFSET('2008'!K$1,Calculations!$G107,0),IF($P109=2009,OFFSET('2009'!K$1,Calculations!$G107,0),IF($P109=2010,OFFSET('2010'!K$1,Calculations!$G107,0),IF($P109=2011,OFFSET('2011'!K$1,Calculations!$G107,0),IF($P109=2012,OFFSET('2012'!K$1,Calculations!$G107,0),IF($P109=2013,OFFSET('2013'!K$1,Calculations!$G107,0),IF($P109=2014,OFFSET('2014'!K$1,Calculations!$G107,0),IF($P109=2015,OFFSET('2015'!K$1,Calculations!$G107,0),IF($P109=2016,OFFSET('2016'!K$1,Calculations!$G107,0),IF($P109=2017,OFFSET('2017'!K$1,Calculations!$G107,0),0))))))))))))))))</f>
        <v>7.7248474063033035E-2</v>
      </c>
      <c r="BH109" s="31">
        <f ca="1">IF($P109=2002,OFFSET('2002'!L$1,Calculations!$G107,0),IF($P109=2003,OFFSET('2003'!L$1,Calculations!$G107,0),IF($P109=2004,OFFSET('2004'!L$1,Calculations!$G107,0),IF($P109=2005,OFFSET('2005'!L$1,Calculations!$G107,0),IF($P109=2006,OFFSET('2006'!L$1,Calculations!$G107,0),IF($P109=2007,OFFSET('2007'!L$1,Calculations!$G107,0),IF($P109=2008,OFFSET('2008'!L$1,Calculations!$G107,0),IF($P109=2009,OFFSET('2009'!L$1,Calculations!$G107,0),IF($P109=2010,OFFSET('2010'!L$1,Calculations!$G107,0),IF($P109=2011,OFFSET('2011'!L$1,Calculations!$G107,0),IF($P109=2012,OFFSET('2012'!L$1,Calculations!$G107,0),IF($P109=2013,OFFSET('2013'!L$1,Calculations!$G107,0),IF($P109=2014,OFFSET('2014'!L$1,Calculations!$G107,0),IF($P109=2015,OFFSET('2015'!L$1,Calculations!$G107,0),IF($P109=2016,OFFSET('2016'!L$1,Calculations!$G107,0),IF($P109=2017,OFFSET('2017'!L$1,Calculations!$G107,0),0))))))))))))))))</f>
        <v>0.22320658139793509</v>
      </c>
      <c r="BI109" s="31">
        <f ca="1">IF($P109=2002,OFFSET('2002'!M$1,Calculations!$G107,0),IF($P109=2003,OFFSET('2003'!M$1,Calculations!$G107,0),IF($P109=2004,OFFSET('2004'!M$1,Calculations!$G107,0),IF($P109=2005,OFFSET('2005'!M$1,Calculations!$G107,0),IF($P109=2006,OFFSET('2006'!M$1,Calculations!$G107,0),IF($P109=2007,OFFSET('2007'!M$1,Calculations!$G107,0),IF($P109=2008,OFFSET('2008'!M$1,Calculations!$G107,0),IF($P109=2009,OFFSET('2009'!M$1,Calculations!$G107,0),IF($P109=2010,OFFSET('2010'!M$1,Calculations!$G107,0),IF($P109=2011,OFFSET('2011'!M$1,Calculations!$G107,0),IF($P109=2012,OFFSET('2012'!M$1,Calculations!$G107,0),IF($P109=2013,OFFSET('2013'!M$1,Calculations!$G107,0),IF($P109=2014,OFFSET('2014'!M$1,Calculations!$G107,0),IF($P109=2015,OFFSET('2015'!M$1,Calculations!$G107,0),IF($P109=2016,OFFSET('2016'!M$1,Calculations!$G107,0),IF($P109=2017,OFFSET('2017'!M$1,Calculations!$G107,0),0))))))))))))))))</f>
        <v>0.111149717072521</v>
      </c>
      <c r="BJ109" s="31">
        <f ca="1">IF($P109=2002,OFFSET('2002'!N$1,Calculations!$G107,0),IF($P109=2003,OFFSET('2003'!N$1,Calculations!$G107,0),IF($P109=2004,OFFSET('2004'!N$1,Calculations!$G107,0),IF($P109=2005,OFFSET('2005'!N$1,Calculations!$G107,0),IF($P109=2006,OFFSET('2006'!N$1,Calculations!$G107,0),IF($P109=2007,OFFSET('2007'!N$1,Calculations!$G107,0),IF($P109=2008,OFFSET('2008'!N$1,Calculations!$G107,0),IF($P109=2009,OFFSET('2009'!N$1,Calculations!$G107,0),IF($P109=2010,OFFSET('2010'!N$1,Calculations!$G107,0),IF($P109=2011,OFFSET('2011'!N$1,Calculations!$G107,0),IF($P109=2012,OFFSET('2012'!N$1,Calculations!$G107,0),IF($P109=2013,OFFSET('2013'!N$1,Calculations!$G107,0),IF($P109=2014,OFFSET('2014'!N$1,Calculations!$G107,0),IF($P109=2015,OFFSET('2015'!N$1,Calculations!$G107,0),IF($P109=2016,OFFSET('2016'!N$1,Calculations!$G107,0),IF($P109=2017,OFFSET('2017'!N$1,Calculations!$G107,0),0))))))))))))))))</f>
        <v>0.1333493242887088</v>
      </c>
      <c r="BK109" s="31">
        <f ca="1">IF($P109=2002,OFFSET('2002'!O$1,Calculations!$G107,0),IF($P109=2003,OFFSET('2003'!O$1,Calculations!$G107,0),IF($P109=2004,OFFSET('2004'!O$1,Calculations!$G107,0),IF($P109=2005,OFFSET('2005'!O$1,Calculations!$G107,0),IF($P109=2006,OFFSET('2006'!O$1,Calculations!$G107,0),IF($P109=2007,OFFSET('2007'!O$1,Calculations!$G107,0),IF($P109=2008,OFFSET('2008'!O$1,Calculations!$G107,0),IF($P109=2009,OFFSET('2009'!O$1,Calculations!$G107,0),IF($P109=2010,OFFSET('2010'!O$1,Calculations!$G107,0),IF($P109=2011,OFFSET('2011'!O$1,Calculations!$G107,0),IF($P109=2012,OFFSET('2012'!O$1,Calculations!$G107,0),IF($P109=2013,OFFSET('2013'!O$1,Calculations!$G107,0),IF($P109=2014,OFFSET('2014'!O$1,Calculations!$G107,0),IF($P109=2015,OFFSET('2015'!O$1,Calculations!$G107,0),IF($P109=2016,OFFSET('2016'!O$1,Calculations!$G107,0),IF($P109=2017,OFFSET('2017'!O$1,Calculations!$G107,0),0))))))))))))))))</f>
        <v>0.12255428686948575</v>
      </c>
      <c r="BL109" s="31">
        <f ca="1">IF($P109=2002,OFFSET('2002'!P$1,Calculations!$G107,0),IF($P109=2003,OFFSET('2003'!P$1,Calculations!$G107,0),IF($P109=2004,OFFSET('2004'!P$1,Calculations!$G107,0),IF($P109=2005,OFFSET('2005'!P$1,Calculations!$G107,0),IF($P109=2006,OFFSET('2006'!P$1,Calculations!$G107,0),IF($P109=2007,OFFSET('2007'!P$1,Calculations!$G107,0),IF($P109=2008,OFFSET('2008'!P$1,Calculations!$G107,0),IF($P109=2009,OFFSET('2009'!P$1,Calculations!$G107,0),IF($P109=2010,OFFSET('2010'!P$1,Calculations!$G107,0),IF($P109=2011,OFFSET('2011'!P$1,Calculations!$G107,0),IF($P109=2012,OFFSET('2012'!P$1,Calculations!$G107,0),IF($P109=2013,OFFSET('2013'!P$1,Calculations!$G107,0),IF($P109=2014,OFFSET('2014'!P$1,Calculations!$G107,0),IF($P109=2015,OFFSET('2015'!P$1,Calculations!$G107,0),IF($P109=2016,OFFSET('2016'!P$1,Calculations!$G107,0),IF($P109=2017,OFFSET('2017'!P$1,Calculations!$G107,0),0))))))))))))))))</f>
        <v>0.18649486742146865</v>
      </c>
      <c r="BM109" s="34">
        <f ca="1">IF($P109=2002,OFFSET('2002'!Q$1,Calculations!$G107,0),IF($P109=2003,OFFSET('2003'!Q$1,Calculations!$G107,0),IF($P109=2004,OFFSET('2004'!Q$1,Calculations!$G107,0),IF($P109=2005,OFFSET('2005'!Q$1,Calculations!$G107,0),IF($P109=2006,OFFSET('2006'!Q$1,Calculations!$G107,0),IF($P109=2007,OFFSET('2007'!Q$1,Calculations!$G107,0),IF($P109=2008,OFFSET('2008'!Q$1,Calculations!$G107,0),IF($P109=2009,OFFSET('2009'!Q$1,Calculations!$G107,0),IF($P109=2010,OFFSET('2010'!Q$1,Calculations!$G107,0),IF($P109=2011,OFFSET('2011'!Q$1,Calculations!$G107,0),IF($P109=2012,OFFSET('2012'!Q$1,Calculations!$G107,0),IF($P109=2013,OFFSET('2013'!Q$1,Calculations!$G107,0),IF($P109=2014,OFFSET('2014'!Q$1,Calculations!$G107,0),IF($P109=2015,OFFSET('2015'!Q$1,Calculations!$G107,0),IF($P109=2016,OFFSET('2016'!Q$1,Calculations!$G107,0),IF($P109=2017,OFFSET('2017'!Q$1,Calculations!$G107,0),0))))))))))))))))</f>
        <v>0.12330554273645856</v>
      </c>
      <c r="BN109" s="31">
        <f ca="1">IF($P109=2002,OFFSET('2002'!K$1,Calculations!$H107,0),IF($P109=2003,OFFSET('2003'!K$1,Calculations!$H107,0),IF($P109=2004,OFFSET('2004'!K$1,Calculations!$H107,0),IF($P109=2005,OFFSET('2005'!K$1,Calculations!$H107,0),IF($P109=2006,OFFSET('2006'!K$1,Calculations!$H107,0),IF($P109=2007,OFFSET('2007'!K$1,Calculations!$H107,0),IF($P109=2008,OFFSET('2008'!K$1,Calculations!$H107,0),IF($P109=2009,OFFSET('2009'!K$1,Calculations!$H107,0),IF($P109=2010,OFFSET('2010'!K$1,Calculations!$H107,0),IF($P109=2011,OFFSET('2011'!K$1,Calculations!$H107,0),IF($P109=2012,OFFSET('2012'!K$1,Calculations!$H107,0),IF($P109=2013,OFFSET('2013'!K$1,Calculations!$H107,0),IF($P109=2014,OFFSET('2014'!K$1,Calculations!$H107,0),IF($P109=2015,OFFSET('2015'!K$1,Calculations!$H107,0),IF($P109=2016,OFFSET('2016'!K$1,Calculations!$H107,0),IF($P109=2017,OFFSET('2017'!K$1,Calculations!$H107,0),0))))))))))))))))</f>
        <v>4.478308234520846E-4</v>
      </c>
      <c r="BO109" s="31">
        <f ca="1">IF($P109=2002,OFFSET('2002'!L$1,Calculations!$H107,0),IF($P109=2003,OFFSET('2003'!L$1,Calculations!$H107,0),IF($P109=2004,OFFSET('2004'!L$1,Calculations!$H107,0),IF($P109=2005,OFFSET('2005'!L$1,Calculations!$H107,0),IF($P109=2006,OFFSET('2006'!L$1,Calculations!$H107,0),IF($P109=2007,OFFSET('2007'!L$1,Calculations!$H107,0),IF($P109=2008,OFFSET('2008'!L$1,Calculations!$H107,0),IF($P109=2009,OFFSET('2009'!L$1,Calculations!$H107,0),IF($P109=2010,OFFSET('2010'!L$1,Calculations!$H107,0),IF($P109=2011,OFFSET('2011'!L$1,Calculations!$H107,0),IF($P109=2012,OFFSET('2012'!L$1,Calculations!$H107,0),IF($P109=2013,OFFSET('2013'!L$1,Calculations!$H107,0),IF($P109=2014,OFFSET('2014'!L$1,Calculations!$H107,0),IF($P109=2015,OFFSET('2015'!L$1,Calculations!$H107,0),IF($P109=2016,OFFSET('2016'!L$1,Calculations!$H107,0),IF($P109=2017,OFFSET('2017'!L$1,Calculations!$H107,0),0))))))))))))))))</f>
        <v>3.8354174848132784E-2</v>
      </c>
      <c r="BP109" s="31">
        <f ca="1">IF($P109=2002,OFFSET('2002'!M$1,Calculations!$H107,0),IF($P109=2003,OFFSET('2003'!M$1,Calculations!$H107,0),IF($P109=2004,OFFSET('2004'!M$1,Calculations!$H107,0),IF($P109=2005,OFFSET('2005'!M$1,Calculations!$H107,0),IF($P109=2006,OFFSET('2006'!M$1,Calculations!$H107,0),IF($P109=2007,OFFSET('2007'!M$1,Calculations!$H107,0),IF($P109=2008,OFFSET('2008'!M$1,Calculations!$H107,0),IF($P109=2009,OFFSET('2009'!M$1,Calculations!$H107,0),IF($P109=2010,OFFSET('2010'!M$1,Calculations!$H107,0),IF($P109=2011,OFFSET('2011'!M$1,Calculations!$H107,0),IF($P109=2012,OFFSET('2012'!M$1,Calculations!$H107,0),IF($P109=2013,OFFSET('2013'!M$1,Calculations!$H107,0),IF($P109=2014,OFFSET('2014'!M$1,Calculations!$H107,0),IF($P109=2015,OFFSET('2015'!M$1,Calculations!$H107,0),IF($P109=2016,OFFSET('2016'!M$1,Calculations!$H107,0),IF($P109=2017,OFFSET('2017'!M$1,Calculations!$H107,0),0))))))))))))))))</f>
        <v>2.1333806818843896E-2</v>
      </c>
      <c r="BQ109" s="31">
        <f ca="1">IF($P109=2002,OFFSET('2002'!N$1,Calculations!$H107,0),IF($P109=2003,OFFSET('2003'!N$1,Calculations!$H107,0),IF($P109=2004,OFFSET('2004'!N$1,Calculations!$H107,0),IF($P109=2005,OFFSET('2005'!N$1,Calculations!$H107,0),IF($P109=2006,OFFSET('2006'!N$1,Calculations!$H107,0),IF($P109=2007,OFFSET('2007'!N$1,Calculations!$H107,0),IF($P109=2008,OFFSET('2008'!N$1,Calculations!$H107,0),IF($P109=2009,OFFSET('2009'!N$1,Calculations!$H107,0),IF($P109=2010,OFFSET('2010'!N$1,Calculations!$H107,0),IF($P109=2011,OFFSET('2011'!N$1,Calculations!$H107,0),IF($P109=2012,OFFSET('2012'!N$1,Calculations!$H107,0),IF($P109=2013,OFFSET('2013'!N$1,Calculations!$H107,0),IF($P109=2014,OFFSET('2014'!N$1,Calculations!$H107,0),IF($P109=2015,OFFSET('2015'!N$1,Calculations!$H107,0),IF($P109=2016,OFFSET('2016'!N$1,Calculations!$H107,0),IF($P109=2017,OFFSET('2017'!N$1,Calculations!$H107,0),0))))))))))))))))</f>
        <v>0.10435007268695262</v>
      </c>
      <c r="BR109" s="31">
        <f ca="1">IF($P109=2002,OFFSET('2002'!O$1,Calculations!$H107,0),IF($P109=2003,OFFSET('2003'!O$1,Calculations!$H107,0),IF($P109=2004,OFFSET('2004'!O$1,Calculations!$H107,0),IF($P109=2005,OFFSET('2005'!O$1,Calculations!$H107,0),IF($P109=2006,OFFSET('2006'!O$1,Calculations!$H107,0),IF($P109=2007,OFFSET('2007'!O$1,Calculations!$H107,0),IF($P109=2008,OFFSET('2008'!O$1,Calculations!$H107,0),IF($P109=2009,OFFSET('2009'!O$1,Calculations!$H107,0),IF($P109=2010,OFFSET('2010'!O$1,Calculations!$H107,0),IF($P109=2011,OFFSET('2011'!O$1,Calculations!$H107,0),IF($P109=2012,OFFSET('2012'!O$1,Calculations!$H107,0),IF($P109=2013,OFFSET('2013'!O$1,Calculations!$H107,0),IF($P109=2014,OFFSET('2014'!O$1,Calculations!$H107,0),IF($P109=2015,OFFSET('2015'!O$1,Calculations!$H107,0),IF($P109=2016,OFFSET('2016'!O$1,Calculations!$H107,0),IF($P109=2017,OFFSET('2017'!O$1,Calculations!$H107,0),0))))))))))))))))</f>
        <v>3.126049793921178E-3</v>
      </c>
      <c r="BS109" s="31">
        <f ca="1">IF($P109=2002,OFFSET('2002'!P$1,Calculations!$H107,0),IF($P109=2003,OFFSET('2003'!P$1,Calculations!$H107,0),IF($P109=2004,OFFSET('2004'!P$1,Calculations!$H107,0),IF($P109=2005,OFFSET('2005'!P$1,Calculations!$H107,0),IF($P109=2006,OFFSET('2006'!P$1,Calculations!$H107,0),IF($P109=2007,OFFSET('2007'!P$1,Calculations!$H107,0),IF($P109=2008,OFFSET('2008'!P$1,Calculations!$H107,0),IF($P109=2009,OFFSET('2009'!P$1,Calculations!$H107,0),IF($P109=2010,OFFSET('2010'!P$1,Calculations!$H107,0),IF($P109=2011,OFFSET('2011'!P$1,Calculations!$H107,0),IF($P109=2012,OFFSET('2012'!P$1,Calculations!$H107,0),IF($P109=2013,OFFSET('2013'!P$1,Calculations!$H107,0),IF($P109=2014,OFFSET('2014'!P$1,Calculations!$H107,0),IF($P109=2015,OFFSET('2015'!P$1,Calculations!$H107,0),IF($P109=2016,OFFSET('2016'!P$1,Calculations!$H107,0),IF($P109=2017,OFFSET('2017'!P$1,Calculations!$H107,0),0))))))))))))))))</f>
        <v>0.31509782770095041</v>
      </c>
      <c r="BT109" s="34">
        <f ca="1">IF($P109=2002,OFFSET('2002'!Q$1,Calculations!$H107,0),IF($P109=2003,OFFSET('2003'!Q$1,Calculations!$H107,0),IF($P109=2004,OFFSET('2004'!Q$1,Calculations!$H107,0),IF($P109=2005,OFFSET('2005'!Q$1,Calculations!$H107,0),IF($P109=2006,OFFSET('2006'!Q$1,Calculations!$H107,0),IF($P109=2007,OFFSET('2007'!Q$1,Calculations!$H107,0),IF($P109=2008,OFFSET('2008'!Q$1,Calculations!$H107,0),IF($P109=2009,OFFSET('2009'!Q$1,Calculations!$H107,0),IF($P109=2010,OFFSET('2010'!Q$1,Calculations!$H107,0),IF($P109=2011,OFFSET('2011'!Q$1,Calculations!$H107,0),IF($P109=2012,OFFSET('2012'!Q$1,Calculations!$H107,0),IF($P109=2013,OFFSET('2013'!Q$1,Calculations!$H107,0),IF($P109=2014,OFFSET('2014'!Q$1,Calculations!$H107,0),IF($P109=2015,OFFSET('2015'!Q$1,Calculations!$H107,0),IF($P109=2016,OFFSET('2016'!Q$1,Calculations!$H107,0),IF($P109=2017,OFFSET('2017'!Q$1,Calculations!$H107,0),0))))))))))))))))</f>
        <v>1.3180311583884481E-2</v>
      </c>
      <c r="BU109" s="31">
        <f ca="1">IF($P109=2002,OFFSET('2002'!K$1,Calculations!$I107,0),IF($P109=2003,OFFSET('2003'!K$1,Calculations!$I107,0),IF($P109=2004,OFFSET('2004'!K$1,Calculations!$I107,0),IF($P109=2005,OFFSET('2005'!K$1,Calculations!$I107,0),IF($P109=2006,OFFSET('2006'!K$1,Calculations!$I107,0),IF($P109=2007,OFFSET('2007'!K$1,Calculations!$I107,0),IF($P109=2008,OFFSET('2008'!K$1,Calculations!$I107,0),IF($P109=2009,OFFSET('2009'!K$1,Calculations!$I107,0),IF($P109=2010,OFFSET('2010'!K$1,Calculations!$I107,0),IF($P109=2011,OFFSET('2011'!K$1,Calculations!$I107,0),IF($P109=2012,OFFSET('2012'!K$1,Calculations!$I107,0),IF($P109=2013,OFFSET('2013'!K$1,Calculations!$I107,0),IF($P109=2014,OFFSET('2014'!K$1,Calculations!$I107,0),IF($P109=2015,OFFSET('2015'!K$1,Calculations!$I107,0),IF($P109=2016,OFFSET('2016'!K$1,Calculations!$I107,0),IF($P109=2017,OFFSET('2017'!K$1,Calculations!$I107,0),0))))))))))))))))</f>
        <v>4.4871651734332456E-3</v>
      </c>
      <c r="BV109" s="31">
        <f ca="1">IF($P109=2002,OFFSET('2002'!L$1,Calculations!$I107,0),IF($P109=2003,OFFSET('2003'!L$1,Calculations!$I107,0),IF($P109=2004,OFFSET('2004'!L$1,Calculations!$I107,0),IF($P109=2005,OFFSET('2005'!L$1,Calculations!$I107,0),IF($P109=2006,OFFSET('2006'!L$1,Calculations!$I107,0),IF($P109=2007,OFFSET('2007'!L$1,Calculations!$I107,0),IF($P109=2008,OFFSET('2008'!L$1,Calculations!$I107,0),IF($P109=2009,OFFSET('2009'!L$1,Calculations!$I107,0),IF($P109=2010,OFFSET('2010'!L$1,Calculations!$I107,0),IF($P109=2011,OFFSET('2011'!L$1,Calculations!$I107,0),IF($P109=2012,OFFSET('2012'!L$1,Calculations!$I107,0),IF($P109=2013,OFFSET('2013'!L$1,Calculations!$I107,0),IF($P109=2014,OFFSET('2014'!L$1,Calculations!$I107,0),IF($P109=2015,OFFSET('2015'!L$1,Calculations!$I107,0),IF($P109=2016,OFFSET('2016'!L$1,Calculations!$I107,0),IF($P109=2017,OFFSET('2017'!L$1,Calculations!$I107,0),0))))))))))))))))</f>
        <v>3.4787148021640686E-2</v>
      </c>
      <c r="BW109" s="31">
        <f ca="1">IF($P109=2002,OFFSET('2002'!M$1,Calculations!$I107,0),IF($P109=2003,OFFSET('2003'!M$1,Calculations!$I107,0),IF($P109=2004,OFFSET('2004'!M$1,Calculations!$I107,0),IF($P109=2005,OFFSET('2005'!M$1,Calculations!$I107,0),IF($P109=2006,OFFSET('2006'!M$1,Calculations!$I107,0),IF($P109=2007,OFFSET('2007'!M$1,Calculations!$I107,0),IF($P109=2008,OFFSET('2008'!M$1,Calculations!$I107,0),IF($P109=2009,OFFSET('2009'!M$1,Calculations!$I107,0),IF($P109=2010,OFFSET('2010'!M$1,Calculations!$I107,0),IF($P109=2011,OFFSET('2011'!M$1,Calculations!$I107,0),IF($P109=2012,OFFSET('2012'!M$1,Calculations!$I107,0),IF($P109=2013,OFFSET('2013'!M$1,Calculations!$I107,0),IF($P109=2014,OFFSET('2014'!M$1,Calculations!$I107,0),IF($P109=2015,OFFSET('2015'!M$1,Calculations!$I107,0),IF($P109=2016,OFFSET('2016'!M$1,Calculations!$I107,0),IF($P109=2017,OFFSET('2017'!M$1,Calculations!$I107,0),0))))))))))))))))</f>
        <v>4.4711615613119586E-2</v>
      </c>
      <c r="BX109" s="31">
        <f ca="1">IF($P109=2002,OFFSET('2002'!N$1,Calculations!$I107,0),IF($P109=2003,OFFSET('2003'!N$1,Calculations!$I107,0),IF($P109=2004,OFFSET('2004'!N$1,Calculations!$I107,0),IF($P109=2005,OFFSET('2005'!N$1,Calculations!$I107,0),IF($P109=2006,OFFSET('2006'!N$1,Calculations!$I107,0),IF($P109=2007,OFFSET('2007'!N$1,Calculations!$I107,0),IF($P109=2008,OFFSET('2008'!N$1,Calculations!$I107,0),IF($P109=2009,OFFSET('2009'!N$1,Calculations!$I107,0),IF($P109=2010,OFFSET('2010'!N$1,Calculations!$I107,0),IF($P109=2011,OFFSET('2011'!N$1,Calculations!$I107,0),IF($P109=2012,OFFSET('2012'!N$1,Calculations!$I107,0),IF($P109=2013,OFFSET('2013'!N$1,Calculations!$I107,0),IF($P109=2014,OFFSET('2014'!N$1,Calculations!$I107,0),IF($P109=2015,OFFSET('2015'!N$1,Calculations!$I107,0),IF($P109=2016,OFFSET('2016'!N$1,Calculations!$I107,0),IF($P109=2017,OFFSET('2017'!N$1,Calculations!$I107,0),0))))))))))))))))</f>
        <v>4.2222166990101041E-2</v>
      </c>
      <c r="BY109" s="31">
        <f ca="1">IF($P109=2002,OFFSET('2002'!O$1,Calculations!$I107,0),IF($P109=2003,OFFSET('2003'!O$1,Calculations!$I107,0),IF($P109=2004,OFFSET('2004'!O$1,Calculations!$I107,0),IF($P109=2005,OFFSET('2005'!O$1,Calculations!$I107,0),IF($P109=2006,OFFSET('2006'!O$1,Calculations!$I107,0),IF($P109=2007,OFFSET('2007'!O$1,Calculations!$I107,0),IF($P109=2008,OFFSET('2008'!O$1,Calculations!$I107,0),IF($P109=2009,OFFSET('2009'!O$1,Calculations!$I107,0),IF($P109=2010,OFFSET('2010'!O$1,Calculations!$I107,0),IF($P109=2011,OFFSET('2011'!O$1,Calculations!$I107,0),IF($P109=2012,OFFSET('2012'!O$1,Calculations!$I107,0),IF($P109=2013,OFFSET('2013'!O$1,Calculations!$I107,0),IF($P109=2014,OFFSET('2014'!O$1,Calculations!$I107,0),IF($P109=2015,OFFSET('2015'!O$1,Calculations!$I107,0),IF($P109=2016,OFFSET('2016'!O$1,Calculations!$I107,0),IF($P109=2017,OFFSET('2017'!O$1,Calculations!$I107,0),0))))))))))))))))</f>
        <v>1.4758623666792882E-2</v>
      </c>
      <c r="BZ109" s="31">
        <f ca="1">IF($P109=2002,OFFSET('2002'!P$1,Calculations!$I107,0),IF($P109=2003,OFFSET('2003'!P$1,Calculations!$I107,0),IF($P109=2004,OFFSET('2004'!P$1,Calculations!$I107,0),IF($P109=2005,OFFSET('2005'!P$1,Calculations!$I107,0),IF($P109=2006,OFFSET('2006'!P$1,Calculations!$I107,0),IF($P109=2007,OFFSET('2007'!P$1,Calculations!$I107,0),IF($P109=2008,OFFSET('2008'!P$1,Calculations!$I107,0),IF($P109=2009,OFFSET('2009'!P$1,Calculations!$I107,0),IF($P109=2010,OFFSET('2010'!P$1,Calculations!$I107,0),IF($P109=2011,OFFSET('2011'!P$1,Calculations!$I107,0),IF($P109=2012,OFFSET('2012'!P$1,Calculations!$I107,0),IF($P109=2013,OFFSET('2013'!P$1,Calculations!$I107,0),IF($P109=2014,OFFSET('2014'!P$1,Calculations!$I107,0),IF($P109=2015,OFFSET('2015'!P$1,Calculations!$I107,0),IF($P109=2016,OFFSET('2016'!P$1,Calculations!$I107,0),IF($P109=2017,OFFSET('2017'!P$1,Calculations!$I107,0),0))))))))))))))))</f>
        <v>6.3010845981399999E-2</v>
      </c>
      <c r="CA109" s="34">
        <f ca="1">IF($P109=2002,OFFSET('2002'!Q$1,Calculations!$I107,0),IF($P109=2003,OFFSET('2003'!Q$1,Calculations!$I107,0),IF($P109=2004,OFFSET('2004'!Q$1,Calculations!$I107,0),IF($P109=2005,OFFSET('2005'!Q$1,Calculations!$I107,0),IF($P109=2006,OFFSET('2006'!Q$1,Calculations!$I107,0),IF($P109=2007,OFFSET('2007'!Q$1,Calculations!$I107,0),IF($P109=2008,OFFSET('2008'!Q$1,Calculations!$I107,0),IF($P109=2009,OFFSET('2009'!Q$1,Calculations!$I107,0),IF($P109=2010,OFFSET('2010'!Q$1,Calculations!$I107,0),IF($P109=2011,OFFSET('2011'!Q$1,Calculations!$I107,0),IF($P109=2012,OFFSET('2012'!Q$1,Calculations!$I107,0),IF($P109=2013,OFFSET('2013'!Q$1,Calculations!$I107,0),IF($P109=2014,OFFSET('2014'!Q$1,Calculations!$I107,0),IF($P109=2015,OFFSET('2015'!Q$1,Calculations!$I107,0),IF($P109=2016,OFFSET('2016'!Q$1,Calculations!$I107,0),IF($P109=2017,OFFSET('2017'!Q$1,Calculations!$I107,0),0))))))))))))))))</f>
        <v>1.7086540996620343E-2</v>
      </c>
      <c r="CB109" s="31">
        <f ca="1">IF($P109=2002,OFFSET('2002'!K$1,Calculations!$J107,0),IF($P109=2003,OFFSET('2003'!K$1,Calculations!$J107,0),IF($P109=2004,OFFSET('2004'!K$1,Calculations!$J107,0),IF($P109=2005,OFFSET('2005'!K$1,Calculations!$J107,0),IF($P109=2006,OFFSET('2006'!K$1,Calculations!$J107,0),IF($P109=2007,OFFSET('2007'!K$1,Calculations!$J107,0),IF($P109=2008,OFFSET('2008'!K$1,Calculations!$J107,0),IF($P109=2009,OFFSET('2009'!K$1,Calculations!$J107,0),IF($P109=2010,OFFSET('2010'!K$1,Calculations!$J107,0),IF($P109=2011,OFFSET('2011'!K$1,Calculations!$J107,0),IF($P109=2012,OFFSET('2012'!K$1,Calculations!$J107,0),IF($P109=2013,OFFSET('2013'!K$1,Calculations!$J107,0),IF($P109=2014,OFFSET('2014'!K$1,Calculations!$J107,0),IF($P109=2015,OFFSET('2015'!K$1,Calculations!$J107,0),IF($P109=2016,OFFSET('2016'!K$1,Calculations!$J107,0),IF($P109=2017,OFFSET('2017'!K$1,Calculations!$J107,0),0))))))))))))))))</f>
        <v>0.16737586665534598</v>
      </c>
      <c r="CC109" s="31">
        <f ca="1">IF($P109=2002,OFFSET('2002'!L$1,Calculations!$J107,0),IF($P109=2003,OFFSET('2003'!L$1,Calculations!$J107,0),IF($P109=2004,OFFSET('2004'!L$1,Calculations!$J107,0),IF($P109=2005,OFFSET('2005'!L$1,Calculations!$J107,0),IF($P109=2006,OFFSET('2006'!L$1,Calculations!$J107,0),IF($P109=2007,OFFSET('2007'!L$1,Calculations!$J107,0),IF($P109=2008,OFFSET('2008'!L$1,Calculations!$J107,0),IF($P109=2009,OFFSET('2009'!L$1,Calculations!$J107,0),IF($P109=2010,OFFSET('2010'!L$1,Calculations!$J107,0),IF($P109=2011,OFFSET('2011'!L$1,Calculations!$J107,0),IF($P109=2012,OFFSET('2012'!L$1,Calculations!$J107,0),IF($P109=2013,OFFSET('2013'!L$1,Calculations!$J107,0),IF($P109=2014,OFFSET('2014'!L$1,Calculations!$J107,0),IF($P109=2015,OFFSET('2015'!L$1,Calculations!$J107,0),IF($P109=2016,OFFSET('2016'!L$1,Calculations!$J107,0),IF($P109=2017,OFFSET('2017'!L$1,Calculations!$J107,0),0))))))))))))))))</f>
        <v>1.3592732249944188E-2</v>
      </c>
      <c r="CD109" s="31">
        <f ca="1">IF($P109=2002,OFFSET('2002'!M$1,Calculations!$J107,0),IF($P109=2003,OFFSET('2003'!M$1,Calculations!$J107,0),IF($P109=2004,OFFSET('2004'!M$1,Calculations!$J107,0),IF($P109=2005,OFFSET('2005'!M$1,Calculations!$J107,0),IF($P109=2006,OFFSET('2006'!M$1,Calculations!$J107,0),IF($P109=2007,OFFSET('2007'!M$1,Calculations!$J107,0),IF($P109=2008,OFFSET('2008'!M$1,Calculations!$J107,0),IF($P109=2009,OFFSET('2009'!M$1,Calculations!$J107,0),IF($P109=2010,OFFSET('2010'!M$1,Calculations!$J107,0),IF($P109=2011,OFFSET('2011'!M$1,Calculations!$J107,0),IF($P109=2012,OFFSET('2012'!M$1,Calculations!$J107,0),IF($P109=2013,OFFSET('2013'!M$1,Calculations!$J107,0),IF($P109=2014,OFFSET('2014'!M$1,Calculations!$J107,0),IF($P109=2015,OFFSET('2015'!M$1,Calculations!$J107,0),IF($P109=2016,OFFSET('2016'!M$1,Calculations!$J107,0),IF($P109=2017,OFFSET('2017'!M$1,Calculations!$J107,0),0))))))))))))))))</f>
        <v>5.0647241727915931E-2</v>
      </c>
      <c r="CE109" s="31">
        <f ca="1">IF($P109=2002,OFFSET('2002'!N$1,Calculations!$J107,0),IF($P109=2003,OFFSET('2003'!N$1,Calculations!$J107,0),IF($P109=2004,OFFSET('2004'!N$1,Calculations!$J107,0),IF($P109=2005,OFFSET('2005'!N$1,Calculations!$J107,0),IF($P109=2006,OFFSET('2006'!N$1,Calculations!$J107,0),IF($P109=2007,OFFSET('2007'!N$1,Calculations!$J107,0),IF($P109=2008,OFFSET('2008'!N$1,Calculations!$J107,0),IF($P109=2009,OFFSET('2009'!N$1,Calculations!$J107,0),IF($P109=2010,OFFSET('2010'!N$1,Calculations!$J107,0),IF($P109=2011,OFFSET('2011'!N$1,Calculations!$J107,0),IF($P109=2012,OFFSET('2012'!N$1,Calculations!$J107,0),IF($P109=2013,OFFSET('2013'!N$1,Calculations!$J107,0),IF($P109=2014,OFFSET('2014'!N$1,Calculations!$J107,0),IF($P109=2015,OFFSET('2015'!N$1,Calculations!$J107,0),IF($P109=2016,OFFSET('2016'!N$1,Calculations!$J107,0),IF($P109=2017,OFFSET('2017'!N$1,Calculations!$J107,0),0))))))))))))))))</f>
        <v>4.4785337619449223E-2</v>
      </c>
      <c r="CF109" s="31">
        <f ca="1">IF($P109=2002,OFFSET('2002'!O$1,Calculations!$J107,0),IF($P109=2003,OFFSET('2003'!O$1,Calculations!$J107,0),IF($P109=2004,OFFSET('2004'!O$1,Calculations!$J107,0),IF($P109=2005,OFFSET('2005'!O$1,Calculations!$J107,0),IF($P109=2006,OFFSET('2006'!O$1,Calculations!$J107,0),IF($P109=2007,OFFSET('2007'!O$1,Calculations!$J107,0),IF($P109=2008,OFFSET('2008'!O$1,Calculations!$J107,0),IF($P109=2009,OFFSET('2009'!O$1,Calculations!$J107,0),IF($P109=2010,OFFSET('2010'!O$1,Calculations!$J107,0),IF($P109=2011,OFFSET('2011'!O$1,Calculations!$J107,0),IF($P109=2012,OFFSET('2012'!O$1,Calculations!$J107,0),IF($P109=2013,OFFSET('2013'!O$1,Calculations!$J107,0),IF($P109=2014,OFFSET('2014'!O$1,Calculations!$J107,0),IF($P109=2015,OFFSET('2015'!O$1,Calculations!$J107,0),IF($P109=2016,OFFSET('2016'!O$1,Calculations!$J107,0),IF($P109=2017,OFFSET('2017'!O$1,Calculations!$J107,0),0))))))))))))))))</f>
        <v>0.10486854423893838</v>
      </c>
      <c r="CG109" s="31">
        <f ca="1">IF($P109=2002,OFFSET('2002'!P$1,Calculations!$J107,0),IF($P109=2003,OFFSET('2003'!P$1,Calculations!$J107,0),IF($P109=2004,OFFSET('2004'!P$1,Calculations!$J107,0),IF($P109=2005,OFFSET('2005'!P$1,Calculations!$J107,0),IF($P109=2006,OFFSET('2006'!P$1,Calculations!$J107,0),IF($P109=2007,OFFSET('2007'!P$1,Calculations!$J107,0),IF($P109=2008,OFFSET('2008'!P$1,Calculations!$J107,0),IF($P109=2009,OFFSET('2009'!P$1,Calculations!$J107,0),IF($P109=2010,OFFSET('2010'!P$1,Calculations!$J107,0),IF($P109=2011,OFFSET('2011'!P$1,Calculations!$J107,0),IF($P109=2012,OFFSET('2012'!P$1,Calculations!$J107,0),IF($P109=2013,OFFSET('2013'!P$1,Calculations!$J107,0),IF($P109=2014,OFFSET('2014'!P$1,Calculations!$J107,0),IF($P109=2015,OFFSET('2015'!P$1,Calculations!$J107,0),IF($P109=2016,OFFSET('2016'!P$1,Calculations!$J107,0),IF($P109=2017,OFFSET('2017'!P$1,Calculations!$J107,0),0))))))))))))))))</f>
        <v>1.7250988902906918E-2</v>
      </c>
      <c r="CH109" s="34">
        <f ca="1">IF($P109=2002,OFFSET('2002'!Q$1,Calculations!$J107,0),IF($P109=2003,OFFSET('2003'!Q$1,Calculations!$J107,0),IF($P109=2004,OFFSET('2004'!Q$1,Calculations!$J107,0),IF($P109=2005,OFFSET('2005'!Q$1,Calculations!$J107,0),IF($P109=2006,OFFSET('2006'!Q$1,Calculations!$J107,0),IF($P109=2007,OFFSET('2007'!Q$1,Calculations!$J107,0),IF($P109=2008,OFFSET('2008'!Q$1,Calculations!$J107,0),IF($P109=2009,OFFSET('2009'!Q$1,Calculations!$J107,0),IF($P109=2010,OFFSET('2010'!Q$1,Calculations!$J107,0),IF($P109=2011,OFFSET('2011'!Q$1,Calculations!$J107,0),IF($P109=2012,OFFSET('2012'!Q$1,Calculations!$J107,0),IF($P109=2013,OFFSET('2013'!Q$1,Calculations!$J107,0),IF($P109=2014,OFFSET('2014'!Q$1,Calculations!$J107,0),IF($P109=2015,OFFSET('2015'!Q$1,Calculations!$J107,0),IF($P109=2016,OFFSET('2016'!Q$1,Calculations!$J107,0),IF($P109=2017,OFFSET('2017'!Q$1,Calculations!$J107,0),0))))))))))))))))</f>
        <v>0.10696543865611671</v>
      </c>
      <c r="CI109" s="31">
        <f ca="1">IF($P109=2002,OFFSET('2002'!K$1,Calculations!$K107,0),IF($P109=2003,OFFSET('2003'!K$1,Calculations!$K107,0),IF($P109=2004,OFFSET('2004'!K$1,Calculations!$K107,0),IF($P109=2005,OFFSET('2005'!K$1,Calculations!$K107,0),IF($P109=2006,OFFSET('2006'!K$1,Calculations!$K107,0),IF($P109=2007,OFFSET('2007'!K$1,Calculations!$K107,0),IF($P109=2008,OFFSET('2008'!K$1,Calculations!$K107,0),IF($P109=2009,OFFSET('2009'!K$1,Calculations!$K107,0),IF($P109=2010,OFFSET('2010'!K$1,Calculations!$K107,0),IF($P109=2011,OFFSET('2011'!K$1,Calculations!$K107,0),IF($P109=2012,OFFSET('2012'!K$1,Calculations!$K107,0),IF($P109=2013,OFFSET('2013'!K$1,Calculations!$K107,0),IF($P109=2014,OFFSET('2014'!K$1,Calculations!$K107,0),IF($P109=2015,OFFSET('2015'!K$1,Calculations!$K107,0),IF($P109=2016,OFFSET('2016'!K$1,Calculations!$K107,0),IF($P109=2017,OFFSET('2017'!K$1,Calculations!$K107,0),0))))))))))))))))</f>
        <v>1.1289607064252822E-2</v>
      </c>
      <c r="CJ109" s="31">
        <f ca="1">IF($P109=2002,OFFSET('2002'!L$1,Calculations!$K107,0),IF($P109=2003,OFFSET('2003'!L$1,Calculations!$K107,0),IF($P109=2004,OFFSET('2004'!L$1,Calculations!$K107,0),IF($P109=2005,OFFSET('2005'!L$1,Calculations!$K107,0),IF($P109=2006,OFFSET('2006'!L$1,Calculations!$K107,0),IF($P109=2007,OFFSET('2007'!L$1,Calculations!$K107,0),IF($P109=2008,OFFSET('2008'!L$1,Calculations!$K107,0),IF($P109=2009,OFFSET('2009'!L$1,Calculations!$K107,0),IF($P109=2010,OFFSET('2010'!L$1,Calculations!$K107,0),IF($P109=2011,OFFSET('2011'!L$1,Calculations!$K107,0),IF($P109=2012,OFFSET('2012'!L$1,Calculations!$K107,0),IF($P109=2013,OFFSET('2013'!L$1,Calculations!$K107,0),IF($P109=2014,OFFSET('2014'!L$1,Calculations!$K107,0),IF($P109=2015,OFFSET('2015'!L$1,Calculations!$K107,0),IF($P109=2016,OFFSET('2016'!L$1,Calculations!$K107,0),IF($P109=2017,OFFSET('2017'!L$1,Calculations!$K107,0),0))))))))))))))))</f>
        <v>2.7603444829881703E-2</v>
      </c>
      <c r="CK109" s="31">
        <f ca="1">IF($P109=2002,OFFSET('2002'!M$1,Calculations!$K107,0),IF($P109=2003,OFFSET('2003'!M$1,Calculations!$K107,0),IF($P109=2004,OFFSET('2004'!M$1,Calculations!$K107,0),IF($P109=2005,OFFSET('2005'!M$1,Calculations!$K107,0),IF($P109=2006,OFFSET('2006'!M$1,Calculations!$K107,0),IF($P109=2007,OFFSET('2007'!M$1,Calculations!$K107,0),IF($P109=2008,OFFSET('2008'!M$1,Calculations!$K107,0),IF($P109=2009,OFFSET('2009'!M$1,Calculations!$K107,0),IF($P109=2010,OFFSET('2010'!M$1,Calculations!$K107,0),IF($P109=2011,OFFSET('2011'!M$1,Calculations!$K107,0),IF($P109=2012,OFFSET('2012'!M$1,Calculations!$K107,0),IF($P109=2013,OFFSET('2013'!M$1,Calculations!$K107,0),IF($P109=2014,OFFSET('2014'!M$1,Calculations!$K107,0),IF($P109=2015,OFFSET('2015'!M$1,Calculations!$K107,0),IF($P109=2016,OFFSET('2016'!M$1,Calculations!$K107,0),IF($P109=2017,OFFSET('2017'!M$1,Calculations!$K107,0),0))))))))))))))))</f>
        <v>3.8841893720140755E-3</v>
      </c>
      <c r="CL109" s="31">
        <f ca="1">IF($P109=2002,OFFSET('2002'!N$1,Calculations!$K107,0),IF($P109=2003,OFFSET('2003'!N$1,Calculations!$K107,0),IF($P109=2004,OFFSET('2004'!N$1,Calculations!$K107,0),IF($P109=2005,OFFSET('2005'!N$1,Calculations!$K107,0),IF($P109=2006,OFFSET('2006'!N$1,Calculations!$K107,0),IF($P109=2007,OFFSET('2007'!N$1,Calculations!$K107,0),IF($P109=2008,OFFSET('2008'!N$1,Calculations!$K107,0),IF($P109=2009,OFFSET('2009'!N$1,Calculations!$K107,0),IF($P109=2010,OFFSET('2010'!N$1,Calculations!$K107,0),IF($P109=2011,OFFSET('2011'!N$1,Calculations!$K107,0),IF($P109=2012,OFFSET('2012'!N$1,Calculations!$K107,0),IF($P109=2013,OFFSET('2013'!N$1,Calculations!$K107,0),IF($P109=2014,OFFSET('2014'!N$1,Calculations!$K107,0),IF($P109=2015,OFFSET('2015'!N$1,Calculations!$K107,0),IF($P109=2016,OFFSET('2016'!N$1,Calculations!$K107,0),IF($P109=2017,OFFSET('2017'!N$1,Calculations!$K107,0),0))))))))))))))))</f>
        <v>1.1037933685662455E-2</v>
      </c>
      <c r="CM109" s="31">
        <f ca="1">IF($P109=2002,OFFSET('2002'!O$1,Calculations!$K107,0),IF($P109=2003,OFFSET('2003'!O$1,Calculations!$K107,0),IF($P109=2004,OFFSET('2004'!O$1,Calculations!$K107,0),IF($P109=2005,OFFSET('2005'!O$1,Calculations!$K107,0),IF($P109=2006,OFFSET('2006'!O$1,Calculations!$K107,0),IF($P109=2007,OFFSET('2007'!O$1,Calculations!$K107,0),IF($P109=2008,OFFSET('2008'!O$1,Calculations!$K107,0),IF($P109=2009,OFFSET('2009'!O$1,Calculations!$K107,0),IF($P109=2010,OFFSET('2010'!O$1,Calculations!$K107,0),IF($P109=2011,OFFSET('2011'!O$1,Calculations!$K107,0),IF($P109=2012,OFFSET('2012'!O$1,Calculations!$K107,0),IF($P109=2013,OFFSET('2013'!O$1,Calculations!$K107,0),IF($P109=2014,OFFSET('2014'!O$1,Calculations!$K107,0),IF($P109=2015,OFFSET('2015'!O$1,Calculations!$K107,0),IF($P109=2016,OFFSET('2016'!O$1,Calculations!$K107,0),IF($P109=2017,OFFSET('2017'!O$1,Calculations!$K107,0),0))))))))))))))))</f>
        <v>3.2177023181588645E-4</v>
      </c>
      <c r="CN109" s="31">
        <f ca="1">IF($P109=2002,OFFSET('2002'!P$1,Calculations!$K107,0),IF($P109=2003,OFFSET('2003'!P$1,Calculations!$K107,0),IF($P109=2004,OFFSET('2004'!P$1,Calculations!$K107,0),IF($P109=2005,OFFSET('2005'!P$1,Calculations!$K107,0),IF($P109=2006,OFFSET('2006'!P$1,Calculations!$K107,0),IF($P109=2007,OFFSET('2007'!P$1,Calculations!$K107,0),IF($P109=2008,OFFSET('2008'!P$1,Calculations!$K107,0),IF($P109=2009,OFFSET('2009'!P$1,Calculations!$K107,0),IF($P109=2010,OFFSET('2010'!P$1,Calculations!$K107,0),IF($P109=2011,OFFSET('2011'!P$1,Calculations!$K107,0),IF($P109=2012,OFFSET('2012'!P$1,Calculations!$K107,0),IF($P109=2013,OFFSET('2013'!P$1,Calculations!$K107,0),IF($P109=2014,OFFSET('2014'!P$1,Calculations!$K107,0),IF($P109=2015,OFFSET('2015'!P$1,Calculations!$K107,0),IF($P109=2016,OFFSET('2016'!P$1,Calculations!$K107,0),IF($P109=2017,OFFSET('2017'!P$1,Calculations!$K107,0),0))))))))))))))))</f>
        <v>2.1849063781073674E-3</v>
      </c>
      <c r="CO109" s="34">
        <f ca="1">IF($P109=2002,OFFSET('2002'!Q$1,Calculations!$K107,0),IF($P109=2003,OFFSET('2003'!Q$1,Calculations!$K107,0),IF($P109=2004,OFFSET('2004'!Q$1,Calculations!$K107,0),IF($P109=2005,OFFSET('2005'!Q$1,Calculations!$K107,0),IF($P109=2006,OFFSET('2006'!Q$1,Calculations!$K107,0),IF($P109=2007,OFFSET('2007'!Q$1,Calculations!$K107,0),IF($P109=2008,OFFSET('2008'!Q$1,Calculations!$K107,0),IF($P109=2009,OFFSET('2009'!Q$1,Calculations!$K107,0),IF($P109=2010,OFFSET('2010'!Q$1,Calculations!$K107,0),IF($P109=2011,OFFSET('2011'!Q$1,Calculations!$K107,0),IF($P109=2012,OFFSET('2012'!Q$1,Calculations!$K107,0),IF($P109=2013,OFFSET('2013'!Q$1,Calculations!$K107,0),IF($P109=2014,OFFSET('2014'!Q$1,Calculations!$K107,0),IF($P109=2015,OFFSET('2015'!Q$1,Calculations!$K107,0),IF($P109=2016,OFFSET('2016'!Q$1,Calculations!$K107,0),IF($P109=2017,OFFSET('2017'!Q$1,Calculations!$K107,0),0))))))))))))))))</f>
        <v>9.9245875144889778E-3</v>
      </c>
      <c r="CP109" s="31">
        <f ca="1">IF($P109=2002,OFFSET('2002'!K$1,Calculations!$L107,0),IF($P109=2003,OFFSET('2003'!K$1,Calculations!$L107,0),IF($P109=2004,OFFSET('2004'!K$1,Calculations!$L107,0),IF($P109=2005,OFFSET('2005'!K$1,Calculations!$L107,0),IF($P109=2006,OFFSET('2006'!K$1,Calculations!$L107,0),IF($P109=2007,OFFSET('2007'!K$1,Calculations!$L107,0),IF($P109=2008,OFFSET('2008'!K$1,Calculations!$L107,0),IF($P109=2009,OFFSET('2009'!K$1,Calculations!$L107,0),IF($P109=2010,OFFSET('2010'!K$1,Calculations!$L107,0),IF($P109=2011,OFFSET('2011'!K$1,Calculations!$L107,0),IF($P109=2012,OFFSET('2012'!K$1,Calculations!$L107,0),IF($P109=2013,OFFSET('2013'!K$1,Calculations!$L107,0),IF($P109=2014,OFFSET('2014'!K$1,Calculations!$L107,0),IF($P109=2015,OFFSET('2015'!K$1,Calculations!$L107,0),IF($P109=2016,OFFSET('2016'!K$1,Calculations!$L107,0),IF($P109=2017,OFFSET('2017'!K$1,Calculations!$L107,0),0))))))))))))))))</f>
        <v>0</v>
      </c>
      <c r="CQ109" s="31">
        <f ca="1">IF($P109=2002,OFFSET('2002'!L$1,Calculations!$L107,0),IF($P109=2003,OFFSET('2003'!L$1,Calculations!$L107,0),IF($P109=2004,OFFSET('2004'!L$1,Calculations!$L107,0),IF($P109=2005,OFFSET('2005'!L$1,Calculations!$L107,0),IF($P109=2006,OFFSET('2006'!L$1,Calculations!$L107,0),IF($P109=2007,OFFSET('2007'!L$1,Calculations!$L107,0),IF($P109=2008,OFFSET('2008'!L$1,Calculations!$L107,0),IF($P109=2009,OFFSET('2009'!L$1,Calculations!$L107,0),IF($P109=2010,OFFSET('2010'!L$1,Calculations!$L107,0),IF($P109=2011,OFFSET('2011'!L$1,Calculations!$L107,0),IF($P109=2012,OFFSET('2012'!L$1,Calculations!$L107,0),IF($P109=2013,OFFSET('2013'!L$1,Calculations!$L107,0),IF($P109=2014,OFFSET('2014'!L$1,Calculations!$L107,0),IF($P109=2015,OFFSET('2015'!L$1,Calculations!$L107,0),IF($P109=2016,OFFSET('2016'!L$1,Calculations!$L107,0),IF($P109=2017,OFFSET('2017'!L$1,Calculations!$L107,0),0))))))))))))))))</f>
        <v>2.3946690047662928E-6</v>
      </c>
      <c r="CR109" s="31">
        <f ca="1">IF($P109=2002,OFFSET('2002'!M$1,Calculations!$L107,0),IF($P109=2003,OFFSET('2003'!M$1,Calculations!$L107,0),IF($P109=2004,OFFSET('2004'!M$1,Calculations!$L107,0),IF($P109=2005,OFFSET('2005'!M$1,Calculations!$L107,0),IF($P109=2006,OFFSET('2006'!M$1,Calculations!$L107,0),IF($P109=2007,OFFSET('2007'!M$1,Calculations!$L107,0),IF($P109=2008,OFFSET('2008'!M$1,Calculations!$L107,0),IF($P109=2009,OFFSET('2009'!M$1,Calculations!$L107,0),IF($P109=2010,OFFSET('2010'!M$1,Calculations!$L107,0),IF($P109=2011,OFFSET('2011'!M$1,Calculations!$L107,0),IF($P109=2012,OFFSET('2012'!M$1,Calculations!$L107,0),IF($P109=2013,OFFSET('2013'!M$1,Calculations!$L107,0),IF($P109=2014,OFFSET('2014'!M$1,Calculations!$L107,0),IF($P109=2015,OFFSET('2015'!M$1,Calculations!$L107,0),IF($P109=2016,OFFSET('2016'!M$1,Calculations!$L107,0),IF($P109=2017,OFFSET('2017'!M$1,Calculations!$L107,0),0))))))))))))))))</f>
        <v>0</v>
      </c>
      <c r="CS109" s="31">
        <f ca="1">IF($P109=2002,OFFSET('2002'!N$1,Calculations!$L107,0),IF($P109=2003,OFFSET('2003'!N$1,Calculations!$L107,0),IF($P109=2004,OFFSET('2004'!N$1,Calculations!$L107,0),IF($P109=2005,OFFSET('2005'!N$1,Calculations!$L107,0),IF($P109=2006,OFFSET('2006'!N$1,Calculations!$L107,0),IF($P109=2007,OFFSET('2007'!N$1,Calculations!$L107,0),IF($P109=2008,OFFSET('2008'!N$1,Calculations!$L107,0),IF($P109=2009,OFFSET('2009'!N$1,Calculations!$L107,0),IF($P109=2010,OFFSET('2010'!N$1,Calculations!$L107,0),IF($P109=2011,OFFSET('2011'!N$1,Calculations!$L107,0),IF($P109=2012,OFFSET('2012'!N$1,Calculations!$L107,0),IF($P109=2013,OFFSET('2013'!N$1,Calculations!$L107,0),IF($P109=2014,OFFSET('2014'!N$1,Calculations!$L107,0),IF($P109=2015,OFFSET('2015'!N$1,Calculations!$L107,0),IF($P109=2016,OFFSET('2016'!N$1,Calculations!$L107,0),IF($P109=2017,OFFSET('2017'!N$1,Calculations!$L107,0),0))))))))))))))))</f>
        <v>5.3179672829021903E-6</v>
      </c>
      <c r="CT109" s="31">
        <f ca="1">IF($P109=2002,OFFSET('2002'!O$1,Calculations!$L107,0),IF($P109=2003,OFFSET('2003'!O$1,Calculations!$L107,0),IF($P109=2004,OFFSET('2004'!O$1,Calculations!$L107,0),IF($P109=2005,OFFSET('2005'!O$1,Calculations!$L107,0),IF($P109=2006,OFFSET('2006'!O$1,Calculations!$L107,0),IF($P109=2007,OFFSET('2007'!O$1,Calculations!$L107,0),IF($P109=2008,OFFSET('2008'!O$1,Calculations!$L107,0),IF($P109=2009,OFFSET('2009'!O$1,Calculations!$L107,0),IF($P109=2010,OFFSET('2010'!O$1,Calculations!$L107,0),IF($P109=2011,OFFSET('2011'!O$1,Calculations!$L107,0),IF($P109=2012,OFFSET('2012'!O$1,Calculations!$L107,0),IF($P109=2013,OFFSET('2013'!O$1,Calculations!$L107,0),IF($P109=2014,OFFSET('2014'!O$1,Calculations!$L107,0),IF($P109=2015,OFFSET('2015'!O$1,Calculations!$L107,0),IF($P109=2016,OFFSET('2016'!O$1,Calculations!$L107,0),IF($P109=2017,OFFSET('2017'!O$1,Calculations!$L107,0),0))))))))))))))))</f>
        <v>7.6401606078728616E-6</v>
      </c>
      <c r="CU109" s="31">
        <f ca="1">IF($P109=2002,OFFSET('2002'!P$1,Calculations!$L107,0),IF($P109=2003,OFFSET('2003'!P$1,Calculations!$L107,0),IF($P109=2004,OFFSET('2004'!P$1,Calculations!$L107,0),IF($P109=2005,OFFSET('2005'!P$1,Calculations!$L107,0),IF($P109=2006,OFFSET('2006'!P$1,Calculations!$L107,0),IF($P109=2007,OFFSET('2007'!P$1,Calculations!$L107,0),IF($P109=2008,OFFSET('2008'!P$1,Calculations!$L107,0),IF($P109=2009,OFFSET('2009'!P$1,Calculations!$L107,0),IF($P109=2010,OFFSET('2010'!P$1,Calculations!$L107,0),IF($P109=2011,OFFSET('2011'!P$1,Calculations!$L107,0),IF($P109=2012,OFFSET('2012'!P$1,Calculations!$L107,0),IF($P109=2013,OFFSET('2013'!P$1,Calculations!$L107,0),IF($P109=2014,OFFSET('2014'!P$1,Calculations!$L107,0),IF($P109=2015,OFFSET('2015'!P$1,Calculations!$L107,0),IF($P109=2016,OFFSET('2016'!P$1,Calculations!$L107,0),IF($P109=2017,OFFSET('2017'!P$1,Calculations!$L107,0),0))))))))))))))))</f>
        <v>0</v>
      </c>
      <c r="CV109" s="34">
        <f ca="1">IF($P109=2002,OFFSET('2002'!Q$1,Calculations!$L107,0),IF($P109=2003,OFFSET('2003'!Q$1,Calculations!$L107,0),IF($P109=2004,OFFSET('2004'!Q$1,Calculations!$L107,0),IF($P109=2005,OFFSET('2005'!Q$1,Calculations!$L107,0),IF($P109=2006,OFFSET('2006'!Q$1,Calculations!$L107,0),IF($P109=2007,OFFSET('2007'!Q$1,Calculations!$L107,0),IF($P109=2008,OFFSET('2008'!Q$1,Calculations!$L107,0),IF($P109=2009,OFFSET('2009'!Q$1,Calculations!$L107,0),IF($P109=2010,OFFSET('2010'!Q$1,Calculations!$L107,0),IF($P109=2011,OFFSET('2011'!Q$1,Calculations!$L107,0),IF($P109=2012,OFFSET('2012'!Q$1,Calculations!$L107,0),IF($P109=2013,OFFSET('2013'!Q$1,Calculations!$L107,0),IF($P109=2014,OFFSET('2014'!Q$1,Calculations!$L107,0),IF($P109=2015,OFFSET('2015'!Q$1,Calculations!$L107,0),IF($P109=2016,OFFSET('2016'!Q$1,Calculations!$L107,0),IF($P109=2017,OFFSET('2017'!Q$1,Calculations!$L107,0),0))))))))))))))))</f>
        <v>3.3307025308966324E-6</v>
      </c>
      <c r="CW109" s="31">
        <f ca="1">IF($P109=2002,OFFSET('2002'!K$1,Calculations!$M107,0),IF($P109=2003,OFFSET('2003'!K$1,Calculations!$M107,0),IF($P109=2004,OFFSET('2004'!K$1,Calculations!$M107,0),IF($P109=2005,OFFSET('2005'!K$1,Calculations!$M107,0),IF($P109=2006,OFFSET('2006'!K$1,Calculations!$M107,0),IF($P109=2007,OFFSET('2007'!K$1,Calculations!$M107,0),IF($P109=2008,OFFSET('2008'!K$1,Calculations!$M107,0),IF($P109=2009,OFFSET('2009'!K$1,Calculations!$M107,0),IF($P109=2010,OFFSET('2010'!K$1,Calculations!$M107,0),IF($P109=2011,OFFSET('2011'!K$1,Calculations!$M107,0),IF($P109=2012,OFFSET('2012'!K$1,Calculations!$M107,0),IF($P109=2013,OFFSET('2013'!K$1,Calculations!$M107,0),IF($P109=2014,OFFSET('2014'!K$1,Calculations!$M107,0),IF($P109=2015,OFFSET('2015'!K$1,Calculations!$M107,0),IF($P109=2016,OFFSET('2016'!K$1,Calculations!$M107,0),IF($P109=2017,OFFSET('2017'!K$1,Calculations!$M107,0),0))))))))))))))))</f>
        <v>0.37675944937669198</v>
      </c>
      <c r="CX109" s="31">
        <f ca="1">IF($P109=2002,OFFSET('2002'!L$1,Calculations!$M107,0),IF($P109=2003,OFFSET('2003'!L$1,Calculations!$M107,0),IF($P109=2004,OFFSET('2004'!L$1,Calculations!$M107,0),IF($P109=2005,OFFSET('2005'!L$1,Calculations!$M107,0),IF($P109=2006,OFFSET('2006'!L$1,Calculations!$M107,0),IF($P109=2007,OFFSET('2007'!L$1,Calculations!$M107,0),IF($P109=2008,OFFSET('2008'!L$1,Calculations!$M107,0),IF($P109=2009,OFFSET('2009'!L$1,Calculations!$M107,0),IF($P109=2010,OFFSET('2010'!L$1,Calculations!$M107,0),IF($P109=2011,OFFSET('2011'!L$1,Calculations!$M107,0),IF($P109=2012,OFFSET('2012'!L$1,Calculations!$M107,0),IF($P109=2013,OFFSET('2013'!L$1,Calculations!$M107,0),IF($P109=2014,OFFSET('2014'!L$1,Calculations!$M107,0),IF($P109=2015,OFFSET('2015'!L$1,Calculations!$M107,0),IF($P109=2016,OFFSET('2016'!L$1,Calculations!$M107,0),IF($P109=2017,OFFSET('2017'!L$1,Calculations!$M107,0),0))))))))))))))))</f>
        <v>0.1790066168906741</v>
      </c>
      <c r="CY109" s="31">
        <f ca="1">IF($P109=2002,OFFSET('2002'!M$1,Calculations!$M107,0),IF($P109=2003,OFFSET('2003'!M$1,Calculations!$M107,0),IF($P109=2004,OFFSET('2004'!M$1,Calculations!$M107,0),IF($P109=2005,OFFSET('2005'!M$1,Calculations!$M107,0),IF($P109=2006,OFFSET('2006'!M$1,Calculations!$M107,0),IF($P109=2007,OFFSET('2007'!M$1,Calculations!$M107,0),IF($P109=2008,OFFSET('2008'!M$1,Calculations!$M107,0),IF($P109=2009,OFFSET('2009'!M$1,Calculations!$M107,0),IF($P109=2010,OFFSET('2010'!M$1,Calculations!$M107,0),IF($P109=2011,OFFSET('2011'!M$1,Calculations!$M107,0),IF($P109=2012,OFFSET('2012'!M$1,Calculations!$M107,0),IF($P109=2013,OFFSET('2013'!M$1,Calculations!$M107,0),IF($P109=2014,OFFSET('2014'!M$1,Calculations!$M107,0),IF($P109=2015,OFFSET('2015'!M$1,Calculations!$M107,0),IF($P109=2016,OFFSET('2016'!M$1,Calculations!$M107,0),IF($P109=2017,OFFSET('2017'!M$1,Calculations!$M107,0),0))))))))))))))))</f>
        <v>5.3000013259900759E-2</v>
      </c>
      <c r="CZ109" s="31">
        <f ca="1">IF($P109=2002,OFFSET('2002'!N$1,Calculations!$M107,0),IF($P109=2003,OFFSET('2003'!N$1,Calculations!$M107,0),IF($P109=2004,OFFSET('2004'!N$1,Calculations!$M107,0),IF($P109=2005,OFFSET('2005'!N$1,Calculations!$M107,0),IF($P109=2006,OFFSET('2006'!N$1,Calculations!$M107,0),IF($P109=2007,OFFSET('2007'!N$1,Calculations!$M107,0),IF($P109=2008,OFFSET('2008'!N$1,Calculations!$M107,0),IF($P109=2009,OFFSET('2009'!N$1,Calculations!$M107,0),IF($P109=2010,OFFSET('2010'!N$1,Calculations!$M107,0),IF($P109=2011,OFFSET('2011'!N$1,Calculations!$M107,0),IF($P109=2012,OFFSET('2012'!N$1,Calculations!$M107,0),IF($P109=2013,OFFSET('2013'!N$1,Calculations!$M107,0),IF($P109=2014,OFFSET('2014'!N$1,Calculations!$M107,0),IF($P109=2015,OFFSET('2015'!N$1,Calculations!$M107,0),IF($P109=2016,OFFSET('2016'!N$1,Calculations!$M107,0),IF($P109=2017,OFFSET('2017'!N$1,Calculations!$M107,0),0))))))))))))))))</f>
        <v>3.7137881903219642E-2</v>
      </c>
      <c r="DA109" s="31">
        <f ca="1">IF($P109=2002,OFFSET('2002'!O$1,Calculations!$M107,0),IF($P109=2003,OFFSET('2003'!O$1,Calculations!$M107,0),IF($P109=2004,OFFSET('2004'!O$1,Calculations!$M107,0),IF($P109=2005,OFFSET('2005'!O$1,Calculations!$M107,0),IF($P109=2006,OFFSET('2006'!O$1,Calculations!$M107,0),IF($P109=2007,OFFSET('2007'!O$1,Calculations!$M107,0),IF($P109=2008,OFFSET('2008'!O$1,Calculations!$M107,0),IF($P109=2009,OFFSET('2009'!O$1,Calculations!$M107,0),IF($P109=2010,OFFSET('2010'!O$1,Calculations!$M107,0),IF($P109=2011,OFFSET('2011'!O$1,Calculations!$M107,0),IF($P109=2012,OFFSET('2012'!O$1,Calculations!$M107,0),IF($P109=2013,OFFSET('2013'!O$1,Calculations!$M107,0),IF($P109=2014,OFFSET('2014'!O$1,Calculations!$M107,0),IF($P109=2015,OFFSET('2015'!O$1,Calculations!$M107,0),IF($P109=2016,OFFSET('2016'!O$1,Calculations!$M107,0),IF($P109=2017,OFFSET('2017'!O$1,Calculations!$M107,0),0))))))))))))))))</f>
        <v>0.35399031927102909</v>
      </c>
      <c r="DB109" s="31">
        <f ca="1">IF($P109=2002,OFFSET('2002'!P$1,Calculations!$M107,0),IF($P109=2003,OFFSET('2003'!P$1,Calculations!$M107,0),IF($P109=2004,OFFSET('2004'!P$1,Calculations!$M107,0),IF($P109=2005,OFFSET('2005'!P$1,Calculations!$M107,0),IF($P109=2006,OFFSET('2006'!P$1,Calculations!$M107,0),IF($P109=2007,OFFSET('2007'!P$1,Calculations!$M107,0),IF($P109=2008,OFFSET('2008'!P$1,Calculations!$M107,0),IF($P109=2009,OFFSET('2009'!P$1,Calculations!$M107,0),IF($P109=2010,OFFSET('2010'!P$1,Calculations!$M107,0),IF($P109=2011,OFFSET('2011'!P$1,Calculations!$M107,0),IF($P109=2012,OFFSET('2012'!P$1,Calculations!$M107,0),IF($P109=2013,OFFSET('2013'!P$1,Calculations!$M107,0),IF($P109=2014,OFFSET('2014'!P$1,Calculations!$M107,0),IF($P109=2015,OFFSET('2015'!P$1,Calculations!$M107,0),IF($P109=2016,OFFSET('2016'!P$1,Calculations!$M107,0),IF($P109=2017,OFFSET('2017'!P$1,Calculations!$M107,0),0))))))))))))))))</f>
        <v>1.057192984844426E-4</v>
      </c>
      <c r="DC109" s="34">
        <f ca="1">IF($P109=2002,OFFSET('2002'!Q$1,Calculations!$M107,0),IF($P109=2003,OFFSET('2003'!Q$1,Calculations!$M107,0),IF($P109=2004,OFFSET('2004'!Q$1,Calculations!$M107,0),IF($P109=2005,OFFSET('2005'!Q$1,Calculations!$M107,0),IF($P109=2006,OFFSET('2006'!Q$1,Calculations!$M107,0),IF($P109=2007,OFFSET('2007'!Q$1,Calculations!$M107,0),IF($P109=2008,OFFSET('2008'!Q$1,Calculations!$M107,0),IF($P109=2009,OFFSET('2009'!Q$1,Calculations!$M107,0),IF($P109=2010,OFFSET('2010'!Q$1,Calculations!$M107,0),IF($P109=2011,OFFSET('2011'!Q$1,Calculations!$M107,0),IF($P109=2012,OFFSET('2012'!Q$1,Calculations!$M107,0),IF($P109=2013,OFFSET('2013'!Q$1,Calculations!$M107,0),IF($P109=2014,OFFSET('2014'!Q$1,Calculations!$M107,0),IF($P109=2015,OFFSET('2015'!Q$1,Calculations!$M107,0),IF($P109=2016,OFFSET('2016'!Q$1,Calculations!$M107,0),IF($P109=2017,OFFSET('2017'!Q$1,Calculations!$M107,0),0))))))))))))))))</f>
        <v>1</v>
      </c>
      <c r="DD109" s="14">
        <v>0.1195227557009526</v>
      </c>
      <c r="DE109" s="14">
        <v>0.11383675525884865</v>
      </c>
      <c r="DF109" s="14">
        <v>8.6748835289261125E-2</v>
      </c>
      <c r="DG109" s="14">
        <v>0.12639178844815602</v>
      </c>
      <c r="DH109" s="14">
        <v>-1.1364634896458956E-2</v>
      </c>
      <c r="DI109" s="14">
        <v>5.6309985705534006E-2</v>
      </c>
      <c r="DJ109" s="14">
        <v>8.591841607434747E-2</v>
      </c>
      <c r="DK109" s="14">
        <v>8.7451573277898473E-2</v>
      </c>
      <c r="DL109" s="14">
        <v>6.7099567099567103E-2</v>
      </c>
      <c r="DM109" s="14">
        <v>8.8416067417686636E-2</v>
      </c>
      <c r="DN109" s="14">
        <v>-3.1946454413892857E-2</v>
      </c>
      <c r="DO109" s="51">
        <v>0.10186116700201207</v>
      </c>
      <c r="DQ109" s="154">
        <f t="shared" ca="1" si="155"/>
        <v>0.10709462300881167</v>
      </c>
      <c r="DR109" s="154">
        <f t="shared" ca="1" si="156"/>
        <v>8.9327076853983875E-2</v>
      </c>
      <c r="DS109" s="154">
        <f t="shared" ca="1" si="157"/>
        <v>9.7638348737052932E-2</v>
      </c>
      <c r="DT109" s="154">
        <f t="shared" ca="1" si="158"/>
        <v>9.5900908957756839E-2</v>
      </c>
      <c r="DU109" s="154">
        <f t="shared" ca="1" si="159"/>
        <v>0.10341650850844107</v>
      </c>
      <c r="DV109" s="154">
        <f t="shared" ca="1" si="160"/>
        <v>8.888851220973501E-2</v>
      </c>
      <c r="DW109" s="154">
        <f t="shared" ca="1" si="161"/>
        <v>0.10164637911107562</v>
      </c>
      <c r="DX109" s="48">
        <f t="shared" ca="1" si="162"/>
        <v>-2.1478789093645756E-4</v>
      </c>
      <c r="DY109" s="36">
        <f t="shared" ca="1" si="163"/>
        <v>5.4482438977360576E-3</v>
      </c>
      <c r="DZ109" s="36">
        <f t="shared" ca="1" si="164"/>
        <v>-1.2319302257091741E-2</v>
      </c>
      <c r="EA109" s="36">
        <f t="shared" ca="1" si="165"/>
        <v>-4.0080303740226836E-3</v>
      </c>
      <c r="EB109" s="36">
        <f t="shared" ca="1" si="166"/>
        <v>-5.7454701533187769E-3</v>
      </c>
      <c r="EC109" s="36">
        <f t="shared" ca="1" si="167"/>
        <v>1.7701293973654553E-3</v>
      </c>
      <c r="ED109" s="33">
        <f t="shared" ca="1" si="168"/>
        <v>-1.2757866901340606E-2</v>
      </c>
      <c r="EE109" s="37">
        <f t="shared" ca="1" si="168"/>
        <v>0</v>
      </c>
      <c r="EF109" s="27">
        <f t="shared" ca="1" si="207"/>
        <v>1.1070946230088117</v>
      </c>
      <c r="EG109" s="27">
        <f t="shared" ca="1" si="208"/>
        <v>1.0893270768539838</v>
      </c>
      <c r="EH109" s="27">
        <f t="shared" ca="1" si="209"/>
        <v>1.0976383487370529</v>
      </c>
      <c r="EI109" s="27">
        <f t="shared" ca="1" si="210"/>
        <v>1.0959009089577569</v>
      </c>
      <c r="EJ109" s="27">
        <f t="shared" ca="1" si="211"/>
        <v>1.1034165085084411</v>
      </c>
      <c r="EK109" s="27">
        <f t="shared" ca="1" si="212"/>
        <v>1.0888885122097349</v>
      </c>
      <c r="EL109" s="27">
        <f t="shared" ca="1" si="213"/>
        <v>1.1016463791110755</v>
      </c>
      <c r="EM109" s="44">
        <f t="shared" si="214"/>
        <v>1.101861167002012</v>
      </c>
      <c r="EN109" s="38">
        <f t="shared" ca="1" si="215"/>
        <v>409.53352117297084</v>
      </c>
      <c r="EO109" s="38">
        <f t="shared" ca="1" si="216"/>
        <v>311.84144316722001</v>
      </c>
      <c r="EP109" s="38">
        <f t="shared" ca="1" si="217"/>
        <v>344.83514875162712</v>
      </c>
      <c r="EQ109" s="38">
        <f t="shared" ca="1" si="218"/>
        <v>323.64963427057842</v>
      </c>
      <c r="ER109" s="38">
        <f t="shared" ca="1" si="219"/>
        <v>365.1589094143647</v>
      </c>
      <c r="ES109" s="38">
        <f t="shared" ca="1" si="220"/>
        <v>270.9875571489564</v>
      </c>
      <c r="ET109" s="57">
        <f t="shared" ca="1" si="221"/>
        <v>363.99461304989677</v>
      </c>
      <c r="EU109" s="39">
        <f t="shared" si="222"/>
        <v>364.0821075376046</v>
      </c>
      <c r="EV109" s="45">
        <f t="shared" ca="1" si="169"/>
        <v>-8.7494487707829194E-2</v>
      </c>
      <c r="EW109" s="60">
        <f t="shared" si="234"/>
        <v>1.1195227557009526</v>
      </c>
      <c r="EX109" s="60">
        <f t="shared" si="235"/>
        <v>1.1138367552588486</v>
      </c>
      <c r="EY109" s="60">
        <f t="shared" si="236"/>
        <v>1.0867488352892611</v>
      </c>
      <c r="EZ109" s="60">
        <f t="shared" si="237"/>
        <v>1.126391788448156</v>
      </c>
      <c r="FA109" s="60">
        <f t="shared" si="238"/>
        <v>0.988635365103541</v>
      </c>
      <c r="FB109" s="60">
        <f t="shared" si="239"/>
        <v>1.056309985705534</v>
      </c>
      <c r="FC109" s="60">
        <f t="shared" si="240"/>
        <v>1.0859184160743474</v>
      </c>
      <c r="FD109" s="60">
        <f t="shared" si="177"/>
        <v>1.0874515732778984</v>
      </c>
      <c r="FE109" s="60">
        <f t="shared" si="241"/>
        <v>1.0670995670995671</v>
      </c>
      <c r="FF109" s="60">
        <f t="shared" si="242"/>
        <v>1.0884160674176866</v>
      </c>
      <c r="FG109" s="44">
        <f t="shared" si="243"/>
        <v>0.96805354558610712</v>
      </c>
      <c r="FH109" s="38">
        <f t="shared" si="223"/>
        <v>463.14783854788703</v>
      </c>
      <c r="FI109" s="38">
        <f t="shared" si="224"/>
        <v>213.19390030739558</v>
      </c>
      <c r="FJ109" s="38">
        <f t="shared" si="225"/>
        <v>212.08424444700179</v>
      </c>
      <c r="FK109" s="38">
        <f t="shared" si="226"/>
        <v>211.13647480841354</v>
      </c>
      <c r="FL109" s="38">
        <f t="shared" si="227"/>
        <v>231.51793675835125</v>
      </c>
      <c r="FM109" s="38">
        <f t="shared" si="228"/>
        <v>232.09197980931</v>
      </c>
      <c r="FN109" s="38">
        <f t="shared" si="229"/>
        <v>291.17009750812537</v>
      </c>
      <c r="FO109" s="38">
        <f t="shared" si="230"/>
        <v>299.60949364342474</v>
      </c>
      <c r="FP109" s="38">
        <f t="shared" si="231"/>
        <v>272.55639097744358</v>
      </c>
      <c r="FQ109" s="38">
        <f t="shared" si="232"/>
        <v>465.90892151747732</v>
      </c>
      <c r="FR109" s="59">
        <f t="shared" si="233"/>
        <v>376.59394792399695</v>
      </c>
      <c r="FS109" s="2">
        <f t="shared" ca="1" si="244"/>
        <v>4.9333579106454334E-3</v>
      </c>
      <c r="FT109" s="2">
        <f t="shared" ca="1" si="245"/>
        <v>-1.1245624224578031E-2</v>
      </c>
      <c r="FU109" s="2">
        <f t="shared" ca="1" si="246"/>
        <v>-3.6448530383343253E-3</v>
      </c>
      <c r="FV109" s="2">
        <f t="shared" ca="1" si="247"/>
        <v>-5.2289962320743967E-3</v>
      </c>
      <c r="FW109" s="2">
        <f t="shared" ca="1" si="248"/>
        <v>1.6055140989756776E-3</v>
      </c>
      <c r="FX109" s="19">
        <f t="shared" ca="1" si="249"/>
        <v>-1.1648306725223987E-2</v>
      </c>
      <c r="FY109" s="13">
        <f t="shared" ca="1" si="187"/>
        <v>0</v>
      </c>
      <c r="FZ109" s="2">
        <f t="shared" ca="1" si="188"/>
        <v>0.10173912704628116</v>
      </c>
      <c r="GA109" s="2">
        <f t="shared" ca="1" si="189"/>
        <v>8.5560144911057692E-2</v>
      </c>
      <c r="GB109" s="2">
        <f t="shared" ca="1" si="190"/>
        <v>9.3160916097301372E-2</v>
      </c>
      <c r="GC109" s="2">
        <f t="shared" ca="1" si="191"/>
        <v>9.1576772903561296E-2</v>
      </c>
      <c r="GD109" s="2">
        <f t="shared" ca="1" si="192"/>
        <v>9.8411283234611305E-2</v>
      </c>
      <c r="GE109" s="2">
        <f t="shared" ca="1" si="193"/>
        <v>8.5157462410411749E-2</v>
      </c>
      <c r="GF109" s="2">
        <f t="shared" ca="1" si="194"/>
        <v>9.6805769135635739E-2</v>
      </c>
      <c r="GG109" s="13">
        <f t="shared" si="195"/>
        <v>9.7000720037433721E-2</v>
      </c>
      <c r="GH109" s="2">
        <f t="shared" si="196"/>
        <v>0.11290248351462868</v>
      </c>
      <c r="GI109" s="2">
        <f t="shared" si="197"/>
        <v>0.10781059150221778</v>
      </c>
      <c r="GJ109" s="2">
        <f t="shared" si="198"/>
        <v>8.3190519148680211E-2</v>
      </c>
      <c r="GK109" s="2">
        <f t="shared" si="199"/>
        <v>0.11901941630997934</v>
      </c>
      <c r="GL109" s="2">
        <f t="shared" si="200"/>
        <v>-1.1429705834344219E-2</v>
      </c>
      <c r="GM109" s="2">
        <f t="shared" si="201"/>
        <v>5.4781689277192964E-2</v>
      </c>
      <c r="GN109" s="2">
        <f t="shared" si="202"/>
        <v>8.2426095369723618E-2</v>
      </c>
      <c r="GO109" s="2">
        <f t="shared" si="203"/>
        <v>8.3836952670024154E-2</v>
      </c>
      <c r="GP109" s="2">
        <f t="shared" si="204"/>
        <v>6.4944282960951255E-2</v>
      </c>
      <c r="GQ109" s="2">
        <f t="shared" si="205"/>
        <v>8.4723490237768928E-2</v>
      </c>
      <c r="GR109" s="2">
        <f t="shared" si="206"/>
        <v>-3.2467877547289102E-2</v>
      </c>
    </row>
    <row r="110" spans="1:200">
      <c r="A110" s="69">
        <v>1</v>
      </c>
      <c r="B110" s="69">
        <v>2</v>
      </c>
      <c r="C110" s="69">
        <v>3</v>
      </c>
      <c r="D110" s="69">
        <v>4</v>
      </c>
      <c r="E110" s="69">
        <v>5</v>
      </c>
      <c r="F110" s="69">
        <v>6</v>
      </c>
      <c r="G110" s="69">
        <v>7</v>
      </c>
      <c r="H110" s="69">
        <v>8</v>
      </c>
      <c r="I110" s="69">
        <v>9</v>
      </c>
      <c r="J110" s="69">
        <v>10</v>
      </c>
      <c r="K110" s="69">
        <v>11</v>
      </c>
      <c r="L110" s="69">
        <v>12</v>
      </c>
      <c r="M110" s="69">
        <v>13</v>
      </c>
      <c r="O110" s="15">
        <v>40848</v>
      </c>
      <c r="P110" s="21">
        <v>2011</v>
      </c>
      <c r="Q110" s="19">
        <f ca="1">IF($P110=2002,OFFSET('2002'!K$1,Calculations!$A108,0),IF($P110=2003,OFFSET('2003'!K$1,Calculations!$A108,0),IF($P110=2004,OFFSET('2004'!K$1,Calculations!$A108,0),IF($P110=2005,OFFSET('2005'!K$1,Calculations!$A108,0),IF($P110=2006,OFFSET('2006'!K$1,Calculations!$A108,0),IF($P110=2007,OFFSET('2007'!K$1,Calculations!$A108,0),IF($P110=2008,OFFSET('2008'!K$1,Calculations!$A108,0),IF($P110=2009,OFFSET('2009'!K$1,Calculations!$A108,0),IF($P110=2010,OFFSET('2010'!K$1,Calculations!$A108,0),IF($P110=2011,OFFSET('2011'!K$1,Calculations!$A108,0),IF($P110=2012,OFFSET('2012'!K$1,Calculations!$A108,0),IF($P110=2013,OFFSET('2013'!K$1,Calculations!$A108,0),IF($P110=2014,OFFSET('2014'!K$1,Calculations!$A108,0),IF($P110=2015,OFFSET('2015'!K$1,Calculations!$A108,0),IF($P110=2016,OFFSET('2016'!K$1,Calculations!$A108,0),IF($P110=2017,OFFSET('2017'!K$1,Calculations!$A108,0),0))))))))))))))))</f>
        <v>0.60877297913227457</v>
      </c>
      <c r="R110" s="19">
        <f ca="1">IF($P110=2002,OFFSET('2002'!L$1,Calculations!$A108,0),IF($P110=2003,OFFSET('2003'!L$1,Calculations!$A108,0),IF($P110=2004,OFFSET('2004'!L$1,Calculations!$A108,0),IF($P110=2005,OFFSET('2005'!L$1,Calculations!$A108,0),IF($P110=2006,OFFSET('2006'!L$1,Calculations!$A108,0),IF($P110=2007,OFFSET('2007'!L$1,Calculations!$A108,0),IF($P110=2008,OFFSET('2008'!L$1,Calculations!$A108,0),IF($P110=2009,OFFSET('2009'!L$1,Calculations!$A108,0),IF($P110=2010,OFFSET('2010'!L$1,Calculations!$A108,0),IF($P110=2011,OFFSET('2011'!L$1,Calculations!$A108,0),IF($P110=2012,OFFSET('2012'!L$1,Calculations!$A108,0),IF($P110=2013,OFFSET('2013'!L$1,Calculations!$A108,0),IF($P110=2014,OFFSET('2014'!L$1,Calculations!$A108,0),IF($P110=2015,OFFSET('2015'!L$1,Calculations!$A108,0),IF($P110=2016,OFFSET('2016'!L$1,Calculations!$A108,0),IF($P110=2017,OFFSET('2017'!L$1,Calculations!$A108,0),0))))))))))))))))</f>
        <v>0.2903400783919271</v>
      </c>
      <c r="S110" s="19">
        <f ca="1">IF($P110=2002,OFFSET('2002'!M$1,Calculations!$A108,0),IF($P110=2003,OFFSET('2003'!M$1,Calculations!$A108,0),IF($P110=2004,OFFSET('2004'!M$1,Calculations!$A108,0),IF($P110=2005,OFFSET('2005'!M$1,Calculations!$A108,0),IF($P110=2006,OFFSET('2006'!M$1,Calculations!$A108,0),IF($P110=2007,OFFSET('2007'!M$1,Calculations!$A108,0),IF($P110=2008,OFFSET('2008'!M$1,Calculations!$A108,0),IF($P110=2009,OFFSET('2009'!M$1,Calculations!$A108,0),IF($P110=2010,OFFSET('2010'!M$1,Calculations!$A108,0),IF($P110=2011,OFFSET('2011'!M$1,Calculations!$A108,0),IF($P110=2012,OFFSET('2012'!M$1,Calculations!$A108,0),IF($P110=2013,OFFSET('2013'!M$1,Calculations!$A108,0),IF($P110=2014,OFFSET('2014'!M$1,Calculations!$A108,0),IF($P110=2015,OFFSET('2015'!M$1,Calculations!$A108,0),IF($P110=2016,OFFSET('2016'!M$1,Calculations!$A108,0),IF($P110=2017,OFFSET('2017'!M$1,Calculations!$A108,0),0))))))))))))))))</f>
        <v>0.4222055344435886</v>
      </c>
      <c r="T110" s="19">
        <f ca="1">IF($P110=2002,OFFSET('2002'!N$1,Calculations!$A108,0),IF($P110=2003,OFFSET('2003'!N$1,Calculations!$A108,0),IF($P110=2004,OFFSET('2004'!N$1,Calculations!$A108,0),IF($P110=2005,OFFSET('2005'!N$1,Calculations!$A108,0),IF($P110=2006,OFFSET('2006'!N$1,Calculations!$A108,0),IF($P110=2007,OFFSET('2007'!N$1,Calculations!$A108,0),IF($P110=2008,OFFSET('2008'!N$1,Calculations!$A108,0),IF($P110=2009,OFFSET('2009'!N$1,Calculations!$A108,0),IF($P110=2010,OFFSET('2010'!N$1,Calculations!$A108,0),IF($P110=2011,OFFSET('2011'!N$1,Calculations!$A108,0),IF($P110=2012,OFFSET('2012'!N$1,Calculations!$A108,0),IF($P110=2013,OFFSET('2013'!N$1,Calculations!$A108,0),IF($P110=2014,OFFSET('2014'!N$1,Calculations!$A108,0),IF($P110=2015,OFFSET('2015'!N$1,Calculations!$A108,0),IF($P110=2016,OFFSET('2016'!N$1,Calculations!$A108,0),IF($P110=2017,OFFSET('2017'!N$1,Calculations!$A108,0),0))))))))))))))))</f>
        <v>0.39732580546865165</v>
      </c>
      <c r="U110" s="19">
        <f ca="1">IF($P110=2002,OFFSET('2002'!O$1,Calculations!$A108,0),IF($P110=2003,OFFSET('2003'!O$1,Calculations!$A108,0),IF($P110=2004,OFFSET('2004'!O$1,Calculations!$A108,0),IF($P110=2005,OFFSET('2005'!O$1,Calculations!$A108,0),IF($P110=2006,OFFSET('2006'!O$1,Calculations!$A108,0),IF($P110=2007,OFFSET('2007'!O$1,Calculations!$A108,0),IF($P110=2008,OFFSET('2008'!O$1,Calculations!$A108,0),IF($P110=2009,OFFSET('2009'!O$1,Calculations!$A108,0),IF($P110=2010,OFFSET('2010'!O$1,Calculations!$A108,0),IF($P110=2011,OFFSET('2011'!O$1,Calculations!$A108,0),IF($P110=2012,OFFSET('2012'!O$1,Calculations!$A108,0),IF($P110=2013,OFFSET('2013'!O$1,Calculations!$A108,0),IF($P110=2014,OFFSET('2014'!O$1,Calculations!$A108,0),IF($P110=2015,OFFSET('2015'!O$1,Calculations!$A108,0),IF($P110=2016,OFFSET('2016'!O$1,Calculations!$A108,0),IF($P110=2017,OFFSET('2017'!O$1,Calculations!$A108,0),0))))))))))))))))</f>
        <v>0.52994232376591155</v>
      </c>
      <c r="V110" s="19">
        <f ca="1">IF($P110=2002,OFFSET('2002'!P$1,Calculations!$A108,0),IF($P110=2003,OFFSET('2003'!P$1,Calculations!$A108,0),IF($P110=2004,OFFSET('2004'!P$1,Calculations!$A108,0),IF($P110=2005,OFFSET('2005'!P$1,Calculations!$A108,0),IF($P110=2006,OFFSET('2006'!P$1,Calculations!$A108,0),IF($P110=2007,OFFSET('2007'!P$1,Calculations!$A108,0),IF($P110=2008,OFFSET('2008'!P$1,Calculations!$A108,0),IF($P110=2009,OFFSET('2009'!P$1,Calculations!$A108,0),IF($P110=2010,OFFSET('2010'!P$1,Calculations!$A108,0),IF($P110=2011,OFFSET('2011'!P$1,Calculations!$A108,0),IF($P110=2012,OFFSET('2012'!P$1,Calculations!$A108,0),IF($P110=2013,OFFSET('2013'!P$1,Calculations!$A108,0),IF($P110=2014,OFFSET('2014'!P$1,Calculations!$A108,0),IF($P110=2015,OFFSET('2015'!P$1,Calculations!$A108,0),IF($P110=2016,OFFSET('2016'!P$1,Calculations!$A108,0),IF($P110=2017,OFFSET('2017'!P$1,Calculations!$A108,0),0))))))))))))))))</f>
        <v>8.152800928129858E-2</v>
      </c>
      <c r="W110" s="13">
        <f ca="1">IF($P110=2002,OFFSET('2002'!Q$1,Calculations!$A108,0),IF($P110=2003,OFFSET('2003'!Q$1,Calculations!$A108,0),IF($P110=2004,OFFSET('2004'!Q$1,Calculations!$A108,0),IF($P110=2005,OFFSET('2005'!Q$1,Calculations!$A108,0),IF($P110=2006,OFFSET('2006'!Q$1,Calculations!$A108,0),IF($P110=2007,OFFSET('2007'!Q$1,Calculations!$A108,0),IF($P110=2008,OFFSET('2008'!Q$1,Calculations!$A108,0),IF($P110=2009,OFFSET('2009'!Q$1,Calculations!$A108,0),IF($P110=2010,OFFSET('2010'!Q$1,Calculations!$A108,0),IF($P110=2011,OFFSET('2011'!Q$1,Calculations!$A108,0),IF($P110=2012,OFFSET('2012'!Q$1,Calculations!$A108,0),IF($P110=2013,OFFSET('2013'!Q$1,Calculations!$A108,0),IF($P110=2014,OFFSET('2014'!Q$1,Calculations!$A108,0),IF($P110=2015,OFFSET('2015'!Q$1,Calculations!$A108,0),IF($P110=2016,OFFSET('2016'!Q$1,Calculations!$A108,0),IF($P110=2017,OFFSET('2017'!Q$1,Calculations!$A108,0),0))))))))))))))))</f>
        <v>0.5088095734326481</v>
      </c>
      <c r="X110" s="31">
        <f ca="1">IF($P110=2002,OFFSET('2002'!K$1,Calculations!$B108,0),IF($P110=2003,OFFSET('2003'!K$1,Calculations!$B108,0),IF($P110=2004,OFFSET('2004'!K$1,Calculations!$B108,0),IF($P110=2005,OFFSET('2005'!K$1,Calculations!$B108,0),IF($P110=2006,OFFSET('2006'!K$1,Calculations!$B108,0),IF($P110=2007,OFFSET('2007'!K$1,Calculations!$B108,0),IF($P110=2008,OFFSET('2008'!K$1,Calculations!$B108,0),IF($P110=2009,OFFSET('2009'!K$1,Calculations!$B108,0),IF($P110=2010,OFFSET('2010'!K$1,Calculations!$B108,0),IF($P110=2011,OFFSET('2011'!K$1,Calculations!$B108,0),IF($P110=2012,OFFSET('2012'!K$1,Calculations!$B108,0),IF($P110=2013,OFFSET('2013'!K$1,Calculations!$B108,0),IF($P110=2014,OFFSET('2014'!K$1,Calculations!$B108,0),IF($P110=2015,OFFSET('2015'!K$1,Calculations!$B108,0),IF($P110=2016,OFFSET('2016'!K$1,Calculations!$B108,0),IF($P110=2017,OFFSET('2017'!K$1,Calculations!$B108,0),0))))))))))))))))</f>
        <v>8.8461916468585797E-2</v>
      </c>
      <c r="Y110" s="31">
        <f ca="1">IF($P110=2002,OFFSET('2002'!L$1,Calculations!$B108,0),IF($P110=2003,OFFSET('2003'!L$1,Calculations!$B108,0),IF($P110=2004,OFFSET('2004'!L$1,Calculations!$B108,0),IF($P110=2005,OFFSET('2005'!L$1,Calculations!$B108,0),IF($P110=2006,OFFSET('2006'!L$1,Calculations!$B108,0),IF($P110=2007,OFFSET('2007'!L$1,Calculations!$B108,0),IF($P110=2008,OFFSET('2008'!L$1,Calculations!$B108,0),IF($P110=2009,OFFSET('2009'!L$1,Calculations!$B108,0),IF($P110=2010,OFFSET('2010'!L$1,Calculations!$B108,0),IF($P110=2011,OFFSET('2011'!L$1,Calculations!$B108,0),IF($P110=2012,OFFSET('2012'!L$1,Calculations!$B108,0),IF($P110=2013,OFFSET('2013'!L$1,Calculations!$B108,0),IF($P110=2014,OFFSET('2014'!L$1,Calculations!$B108,0),IF($P110=2015,OFFSET('2015'!L$1,Calculations!$B108,0),IF($P110=2016,OFFSET('2016'!L$1,Calculations!$B108,0),IF($P110=2017,OFFSET('2017'!L$1,Calculations!$B108,0),0))))))))))))))))</f>
        <v>4.9181381954568053E-2</v>
      </c>
      <c r="Z110" s="31">
        <f ca="1">IF($P110=2002,OFFSET('2002'!M$1,Calculations!$B108,0),IF($P110=2003,OFFSET('2003'!M$1,Calculations!$B108,0),IF($P110=2004,OFFSET('2004'!M$1,Calculations!$B108,0),IF($P110=2005,OFFSET('2005'!M$1,Calculations!$B108,0),IF($P110=2006,OFFSET('2006'!M$1,Calculations!$B108,0),IF($P110=2007,OFFSET('2007'!M$1,Calculations!$B108,0),IF($P110=2008,OFFSET('2008'!M$1,Calculations!$B108,0),IF($P110=2009,OFFSET('2009'!M$1,Calculations!$B108,0),IF($P110=2010,OFFSET('2010'!M$1,Calculations!$B108,0),IF($P110=2011,OFFSET('2011'!M$1,Calculations!$B108,0),IF($P110=2012,OFFSET('2012'!M$1,Calculations!$B108,0),IF($P110=2013,OFFSET('2013'!M$1,Calculations!$B108,0),IF($P110=2014,OFFSET('2014'!M$1,Calculations!$B108,0),IF($P110=2015,OFFSET('2015'!M$1,Calculations!$B108,0),IF($P110=2016,OFFSET('2016'!M$1,Calculations!$B108,0),IF($P110=2017,OFFSET('2017'!M$1,Calculations!$B108,0),0))))))))))))))))</f>
        <v>9.929454130800841E-2</v>
      </c>
      <c r="AA110" s="31">
        <f ca="1">IF($P110=2002,OFFSET('2002'!N$1,Calculations!$B108,0),IF($P110=2003,OFFSET('2003'!N$1,Calculations!$B108,0),IF($P110=2004,OFFSET('2004'!N$1,Calculations!$B108,0),IF($P110=2005,OFFSET('2005'!N$1,Calculations!$B108,0),IF($P110=2006,OFFSET('2006'!N$1,Calculations!$B108,0),IF($P110=2007,OFFSET('2007'!N$1,Calculations!$B108,0),IF($P110=2008,OFFSET('2008'!N$1,Calculations!$B108,0),IF($P110=2009,OFFSET('2009'!N$1,Calculations!$B108,0),IF($P110=2010,OFFSET('2010'!N$1,Calculations!$B108,0),IF($P110=2011,OFFSET('2011'!N$1,Calculations!$B108,0),IF($P110=2012,OFFSET('2012'!N$1,Calculations!$B108,0),IF($P110=2013,OFFSET('2013'!N$1,Calculations!$B108,0),IF($P110=2014,OFFSET('2014'!N$1,Calculations!$B108,0),IF($P110=2015,OFFSET('2015'!N$1,Calculations!$B108,0),IF($P110=2016,OFFSET('2016'!N$1,Calculations!$B108,0),IF($P110=2017,OFFSET('2017'!N$1,Calculations!$B108,0),0))))))))))))))))</f>
        <v>8.5970850155733469E-2</v>
      </c>
      <c r="AB110" s="31">
        <f ca="1">IF($P110=2002,OFFSET('2002'!O$1,Calculations!$B108,0),IF($P110=2003,OFFSET('2003'!O$1,Calculations!$B108,0),IF($P110=2004,OFFSET('2004'!O$1,Calculations!$B108,0),IF($P110=2005,OFFSET('2005'!O$1,Calculations!$B108,0),IF($P110=2006,OFFSET('2006'!O$1,Calculations!$B108,0),IF($P110=2007,OFFSET('2007'!O$1,Calculations!$B108,0),IF($P110=2008,OFFSET('2008'!O$1,Calculations!$B108,0),IF($P110=2009,OFFSET('2009'!O$1,Calculations!$B108,0),IF($P110=2010,OFFSET('2010'!O$1,Calculations!$B108,0),IF($P110=2011,OFFSET('2011'!O$1,Calculations!$B108,0),IF($P110=2012,OFFSET('2012'!O$1,Calculations!$B108,0),IF($P110=2013,OFFSET('2013'!O$1,Calculations!$B108,0),IF($P110=2014,OFFSET('2014'!O$1,Calculations!$B108,0),IF($P110=2015,OFFSET('2015'!O$1,Calculations!$B108,0),IF($P110=2016,OFFSET('2016'!O$1,Calculations!$B108,0),IF($P110=2017,OFFSET('2017'!O$1,Calculations!$B108,0),0))))))))))))))))</f>
        <v>0.10037597704889666</v>
      </c>
      <c r="AC110" s="31">
        <f ca="1">IF($P110=2002,OFFSET('2002'!P$1,Calculations!$B108,0),IF($P110=2003,OFFSET('2003'!P$1,Calculations!$B108,0),IF($P110=2004,OFFSET('2004'!P$1,Calculations!$B108,0),IF($P110=2005,OFFSET('2005'!P$1,Calculations!$B108,0),IF($P110=2006,OFFSET('2006'!P$1,Calculations!$B108,0),IF($P110=2007,OFFSET('2007'!P$1,Calculations!$B108,0),IF($P110=2008,OFFSET('2008'!P$1,Calculations!$B108,0),IF($P110=2009,OFFSET('2009'!P$1,Calculations!$B108,0),IF($P110=2010,OFFSET('2010'!P$1,Calculations!$B108,0),IF($P110=2011,OFFSET('2011'!P$1,Calculations!$B108,0),IF($P110=2012,OFFSET('2012'!P$1,Calculations!$B108,0),IF($P110=2013,OFFSET('2013'!P$1,Calculations!$B108,0),IF($P110=2014,OFFSET('2014'!P$1,Calculations!$B108,0),IF($P110=2015,OFFSET('2015'!P$1,Calculations!$B108,0),IF($P110=2016,OFFSET('2016'!P$1,Calculations!$B108,0),IF($P110=2017,OFFSET('2017'!P$1,Calculations!$B108,0),0))))))))))))))))</f>
        <v>1.3880881049957326E-2</v>
      </c>
      <c r="AD110" s="34">
        <f ca="1">IF($P110=2002,OFFSET('2002'!Q$1,Calculations!$B108,0),IF($P110=2003,OFFSET('2003'!Q$1,Calculations!$B108,0),IF($P110=2004,OFFSET('2004'!Q$1,Calculations!$B108,0),IF($P110=2005,OFFSET('2005'!Q$1,Calculations!$B108,0),IF($P110=2006,OFFSET('2006'!Q$1,Calculations!$B108,0),IF($P110=2007,OFFSET('2007'!Q$1,Calculations!$B108,0),IF($P110=2008,OFFSET('2008'!Q$1,Calculations!$B108,0),IF($P110=2009,OFFSET('2009'!Q$1,Calculations!$B108,0),IF($P110=2010,OFFSET('2010'!Q$1,Calculations!$B108,0),IF($P110=2011,OFFSET('2011'!Q$1,Calculations!$B108,0),IF($P110=2012,OFFSET('2012'!Q$1,Calculations!$B108,0),IF($P110=2013,OFFSET('2013'!Q$1,Calculations!$B108,0),IF($P110=2014,OFFSET('2014'!Q$1,Calculations!$B108,0),IF($P110=2015,OFFSET('2015'!Q$1,Calculations!$B108,0),IF($P110=2016,OFFSET('2016'!Q$1,Calculations!$B108,0),IF($P110=2017,OFFSET('2017'!Q$1,Calculations!$B108,0),0))))))))))))))))</f>
        <v>8.6475222471233348E-2</v>
      </c>
      <c r="AE110" s="31">
        <f ca="1">IF($P110=2002,OFFSET('2002'!K$1,Calculations!$C108,0),IF($P110=2003,OFFSET('2003'!K$1,Calculations!$C108,0),IF($P110=2004,OFFSET('2004'!K$1,Calculations!$C108,0),IF($P110=2005,OFFSET('2005'!K$1,Calculations!$C108,0),IF($P110=2006,OFFSET('2006'!K$1,Calculations!$C108,0),IF($P110=2007,OFFSET('2007'!K$1,Calculations!$C108,0),IF($P110=2008,OFFSET('2008'!K$1,Calculations!$C108,0),IF($P110=2009,OFFSET('2009'!K$1,Calculations!$C108,0),IF($P110=2010,OFFSET('2010'!K$1,Calculations!$C108,0),IF($P110=2011,OFFSET('2011'!K$1,Calculations!$C108,0),IF($P110=2012,OFFSET('2012'!K$1,Calculations!$C108,0),IF($P110=2013,OFFSET('2013'!K$1,Calculations!$C108,0),IF($P110=2014,OFFSET('2014'!K$1,Calculations!$C108,0),IF($P110=2015,OFFSET('2015'!K$1,Calculations!$C108,0),IF($P110=2016,OFFSET('2016'!K$1,Calculations!$C108,0),IF($P110=2017,OFFSET('2017'!K$1,Calculations!$C108,0),0))))))))))))))))</f>
        <v>2.5718454435570581E-2</v>
      </c>
      <c r="AF110" s="31">
        <f ca="1">IF($P110=2002,OFFSET('2002'!L$1,Calculations!$C108,0),IF($P110=2003,OFFSET('2003'!L$1,Calculations!$C108,0),IF($P110=2004,OFFSET('2004'!L$1,Calculations!$C108,0),IF($P110=2005,OFFSET('2005'!L$1,Calculations!$C108,0),IF($P110=2006,OFFSET('2006'!L$1,Calculations!$C108,0),IF($P110=2007,OFFSET('2007'!L$1,Calculations!$C108,0),IF($P110=2008,OFFSET('2008'!L$1,Calculations!$C108,0),IF($P110=2009,OFFSET('2009'!L$1,Calculations!$C108,0),IF($P110=2010,OFFSET('2010'!L$1,Calculations!$C108,0),IF($P110=2011,OFFSET('2011'!L$1,Calculations!$C108,0),IF($P110=2012,OFFSET('2012'!L$1,Calculations!$C108,0),IF($P110=2013,OFFSET('2013'!L$1,Calculations!$C108,0),IF($P110=2014,OFFSET('2014'!L$1,Calculations!$C108,0),IF($P110=2015,OFFSET('2015'!L$1,Calculations!$C108,0),IF($P110=2016,OFFSET('2016'!L$1,Calculations!$C108,0),IF($P110=2017,OFFSET('2017'!L$1,Calculations!$C108,0),0))))))))))))))))</f>
        <v>0.16338705647968677</v>
      </c>
      <c r="AG110" s="31">
        <f ca="1">IF($P110=2002,OFFSET('2002'!M$1,Calculations!$C108,0),IF($P110=2003,OFFSET('2003'!M$1,Calculations!$C108,0),IF($P110=2004,OFFSET('2004'!M$1,Calculations!$C108,0),IF($P110=2005,OFFSET('2005'!M$1,Calculations!$C108,0),IF($P110=2006,OFFSET('2006'!M$1,Calculations!$C108,0),IF($P110=2007,OFFSET('2007'!M$1,Calculations!$C108,0),IF($P110=2008,OFFSET('2008'!M$1,Calculations!$C108,0),IF($P110=2009,OFFSET('2009'!M$1,Calculations!$C108,0),IF($P110=2010,OFFSET('2010'!M$1,Calculations!$C108,0),IF($P110=2011,OFFSET('2011'!M$1,Calculations!$C108,0),IF($P110=2012,OFFSET('2012'!M$1,Calculations!$C108,0),IF($P110=2013,OFFSET('2013'!M$1,Calculations!$C108,0),IF($P110=2014,OFFSET('2014'!M$1,Calculations!$C108,0),IF($P110=2015,OFFSET('2015'!M$1,Calculations!$C108,0),IF($P110=2016,OFFSET('2016'!M$1,Calculations!$C108,0),IF($P110=2017,OFFSET('2017'!M$1,Calculations!$C108,0),0))))))))))))))))</f>
        <v>0.1205949752143366</v>
      </c>
      <c r="AH110" s="31">
        <f ca="1">IF($P110=2002,OFFSET('2002'!N$1,Calculations!$C108,0),IF($P110=2003,OFFSET('2003'!N$1,Calculations!$C108,0),IF($P110=2004,OFFSET('2004'!N$1,Calculations!$C108,0),IF($P110=2005,OFFSET('2005'!N$1,Calculations!$C108,0),IF($P110=2006,OFFSET('2006'!N$1,Calculations!$C108,0),IF($P110=2007,OFFSET('2007'!N$1,Calculations!$C108,0),IF($P110=2008,OFFSET('2008'!N$1,Calculations!$C108,0),IF($P110=2009,OFFSET('2009'!N$1,Calculations!$C108,0),IF($P110=2010,OFFSET('2010'!N$1,Calculations!$C108,0),IF($P110=2011,OFFSET('2011'!N$1,Calculations!$C108,0),IF($P110=2012,OFFSET('2012'!N$1,Calculations!$C108,0),IF($P110=2013,OFFSET('2013'!N$1,Calculations!$C108,0),IF($P110=2014,OFFSET('2014'!N$1,Calculations!$C108,0),IF($P110=2015,OFFSET('2015'!N$1,Calculations!$C108,0),IF($P110=2016,OFFSET('2016'!N$1,Calculations!$C108,0),IF($P110=2017,OFFSET('2017'!N$1,Calculations!$C108,0),0))))))))))))))))</f>
        <v>0.13825907650847435</v>
      </c>
      <c r="AI110" s="31">
        <f ca="1">IF($P110=2002,OFFSET('2002'!O$1,Calculations!$C108,0),IF($P110=2003,OFFSET('2003'!O$1,Calculations!$C108,0),IF($P110=2004,OFFSET('2004'!O$1,Calculations!$C108,0),IF($P110=2005,OFFSET('2005'!O$1,Calculations!$C108,0),IF($P110=2006,OFFSET('2006'!O$1,Calculations!$C108,0),IF($P110=2007,OFFSET('2007'!O$1,Calculations!$C108,0),IF($P110=2008,OFFSET('2008'!O$1,Calculations!$C108,0),IF($P110=2009,OFFSET('2009'!O$1,Calculations!$C108,0),IF($P110=2010,OFFSET('2010'!O$1,Calculations!$C108,0),IF($P110=2011,OFFSET('2011'!O$1,Calculations!$C108,0),IF($P110=2012,OFFSET('2012'!O$1,Calculations!$C108,0),IF($P110=2013,OFFSET('2013'!O$1,Calculations!$C108,0),IF($P110=2014,OFFSET('2014'!O$1,Calculations!$C108,0),IF($P110=2015,OFFSET('2015'!O$1,Calculations!$C108,0),IF($P110=2016,OFFSET('2016'!O$1,Calculations!$C108,0),IF($P110=2017,OFFSET('2017'!O$1,Calculations!$C108,0),0))))))))))))))))</f>
        <v>6.7534370911603095E-2</v>
      </c>
      <c r="AJ110" s="31">
        <f ca="1">IF($P110=2002,OFFSET('2002'!P$1,Calculations!$C108,0),IF($P110=2003,OFFSET('2003'!P$1,Calculations!$C108,0),IF($P110=2004,OFFSET('2004'!P$1,Calculations!$C108,0),IF($P110=2005,OFFSET('2005'!P$1,Calculations!$C108,0),IF($P110=2006,OFFSET('2006'!P$1,Calculations!$C108,0),IF($P110=2007,OFFSET('2007'!P$1,Calculations!$C108,0),IF($P110=2008,OFFSET('2008'!P$1,Calculations!$C108,0),IF($P110=2009,OFFSET('2009'!P$1,Calculations!$C108,0),IF($P110=2010,OFFSET('2010'!P$1,Calculations!$C108,0),IF($P110=2011,OFFSET('2011'!P$1,Calculations!$C108,0),IF($P110=2012,OFFSET('2012'!P$1,Calculations!$C108,0),IF($P110=2013,OFFSET('2013'!P$1,Calculations!$C108,0),IF($P110=2014,OFFSET('2014'!P$1,Calculations!$C108,0),IF($P110=2015,OFFSET('2015'!P$1,Calculations!$C108,0),IF($P110=2016,OFFSET('2016'!P$1,Calculations!$C108,0),IF($P110=2017,OFFSET('2017'!P$1,Calculations!$C108,0),0))))))))))))))))</f>
        <v>1.8137306547839807E-2</v>
      </c>
      <c r="AK110" s="34">
        <f ca="1">IF($P110=2002,OFFSET('2002'!Q$1,Calculations!$C108,0),IF($P110=2003,OFFSET('2003'!Q$1,Calculations!$C108,0),IF($P110=2004,OFFSET('2004'!Q$1,Calculations!$C108,0),IF($P110=2005,OFFSET('2005'!Q$1,Calculations!$C108,0),IF($P110=2006,OFFSET('2006'!Q$1,Calculations!$C108,0),IF($P110=2007,OFFSET('2007'!Q$1,Calculations!$C108,0),IF($P110=2008,OFFSET('2008'!Q$1,Calculations!$C108,0),IF($P110=2009,OFFSET('2009'!Q$1,Calculations!$C108,0),IF($P110=2010,OFFSET('2010'!Q$1,Calculations!$C108,0),IF($P110=2011,OFFSET('2011'!Q$1,Calculations!$C108,0),IF($P110=2012,OFFSET('2012'!Q$1,Calculations!$C108,0),IF($P110=2013,OFFSET('2013'!Q$1,Calculations!$C108,0),IF($P110=2014,OFFSET('2014'!Q$1,Calculations!$C108,0),IF($P110=2015,OFFSET('2015'!Q$1,Calculations!$C108,0),IF($P110=2016,OFFSET('2016'!Q$1,Calculations!$C108,0),IF($P110=2017,OFFSET('2017'!Q$1,Calculations!$C108,0),0))))))))))))))))</f>
        <v>7.3154383010426316E-2</v>
      </c>
      <c r="AL110" s="31">
        <f ca="1">IF($P110=2002,OFFSET('2002'!K$1,Calculations!$D108,0),IF($P110=2003,OFFSET('2003'!K$1,Calculations!$D108,0),IF($P110=2004,OFFSET('2004'!K$1,Calculations!$D108,0),IF($P110=2005,OFFSET('2005'!K$1,Calculations!$D108,0),IF($P110=2006,OFFSET('2006'!K$1,Calculations!$D108,0),IF($P110=2007,OFFSET('2007'!K$1,Calculations!$D108,0),IF($P110=2008,OFFSET('2008'!K$1,Calculations!$D108,0),IF($P110=2009,OFFSET('2009'!K$1,Calculations!$D108,0),IF($P110=2010,OFFSET('2010'!K$1,Calculations!$D108,0),IF($P110=2011,OFFSET('2011'!K$1,Calculations!$D108,0),IF($P110=2012,OFFSET('2012'!K$1,Calculations!$D108,0),IF($P110=2013,OFFSET('2013'!K$1,Calculations!$D108,0),IF($P110=2014,OFFSET('2014'!K$1,Calculations!$D108,0),IF($P110=2015,OFFSET('2015'!K$1,Calculations!$D108,0),IF($P110=2016,OFFSET('2016'!K$1,Calculations!$D108,0),IF($P110=2017,OFFSET('2017'!K$1,Calculations!$D108,0),0))))))))))))))))</f>
        <v>1.8487226767445682E-2</v>
      </c>
      <c r="AM110" s="31">
        <f ca="1">IF($P110=2002,OFFSET('2002'!L$1,Calculations!$D108,0),IF($P110=2003,OFFSET('2003'!L$1,Calculations!$D108,0),IF($P110=2004,OFFSET('2004'!L$1,Calculations!$D108,0),IF($P110=2005,OFFSET('2005'!L$1,Calculations!$D108,0),IF($P110=2006,OFFSET('2006'!L$1,Calculations!$D108,0),IF($P110=2007,OFFSET('2007'!L$1,Calculations!$D108,0),IF($P110=2008,OFFSET('2008'!L$1,Calculations!$D108,0),IF($P110=2009,OFFSET('2009'!L$1,Calculations!$D108,0),IF($P110=2010,OFFSET('2010'!L$1,Calculations!$D108,0),IF($P110=2011,OFFSET('2011'!L$1,Calculations!$D108,0),IF($P110=2012,OFFSET('2012'!L$1,Calculations!$D108,0),IF($P110=2013,OFFSET('2013'!L$1,Calculations!$D108,0),IF($P110=2014,OFFSET('2014'!L$1,Calculations!$D108,0),IF($P110=2015,OFFSET('2015'!L$1,Calculations!$D108,0),IF($P110=2016,OFFSET('2016'!L$1,Calculations!$D108,0),IF($P110=2017,OFFSET('2017'!L$1,Calculations!$D108,0),0))))))))))))))))</f>
        <v>7.1444562898613492E-2</v>
      </c>
      <c r="AN110" s="31">
        <f ca="1">IF($P110=2002,OFFSET('2002'!M$1,Calculations!$D108,0),IF($P110=2003,OFFSET('2003'!M$1,Calculations!$D108,0),IF($P110=2004,OFFSET('2004'!M$1,Calculations!$D108,0),IF($P110=2005,OFFSET('2005'!M$1,Calculations!$D108,0),IF($P110=2006,OFFSET('2006'!M$1,Calculations!$D108,0),IF($P110=2007,OFFSET('2007'!M$1,Calculations!$D108,0),IF($P110=2008,OFFSET('2008'!M$1,Calculations!$D108,0),IF($P110=2009,OFFSET('2009'!M$1,Calculations!$D108,0),IF($P110=2010,OFFSET('2010'!M$1,Calculations!$D108,0),IF($P110=2011,OFFSET('2011'!M$1,Calculations!$D108,0),IF($P110=2012,OFFSET('2012'!M$1,Calculations!$D108,0),IF($P110=2013,OFFSET('2013'!M$1,Calculations!$D108,0),IF($P110=2014,OFFSET('2014'!M$1,Calculations!$D108,0),IF($P110=2015,OFFSET('2015'!M$1,Calculations!$D108,0),IF($P110=2016,OFFSET('2016'!M$1,Calculations!$D108,0),IF($P110=2017,OFFSET('2017'!M$1,Calculations!$D108,0),0))))))))))))))))</f>
        <v>5.403373673506448E-2</v>
      </c>
      <c r="AO110" s="31">
        <f ca="1">IF($P110=2002,OFFSET('2002'!N$1,Calculations!$D108,0),IF($P110=2003,OFFSET('2003'!N$1,Calculations!$D108,0),IF($P110=2004,OFFSET('2004'!N$1,Calculations!$D108,0),IF($P110=2005,OFFSET('2005'!N$1,Calculations!$D108,0),IF($P110=2006,OFFSET('2006'!N$1,Calculations!$D108,0),IF($P110=2007,OFFSET('2007'!N$1,Calculations!$D108,0),IF($P110=2008,OFFSET('2008'!N$1,Calculations!$D108,0),IF($P110=2009,OFFSET('2009'!N$1,Calculations!$D108,0),IF($P110=2010,OFFSET('2010'!N$1,Calculations!$D108,0),IF($P110=2011,OFFSET('2011'!N$1,Calculations!$D108,0),IF($P110=2012,OFFSET('2012'!N$1,Calculations!$D108,0),IF($P110=2013,OFFSET('2013'!N$1,Calculations!$D108,0),IF($P110=2014,OFFSET('2014'!N$1,Calculations!$D108,0),IF($P110=2015,OFFSET('2015'!N$1,Calculations!$D108,0),IF($P110=2016,OFFSET('2016'!N$1,Calculations!$D108,0),IF($P110=2017,OFFSET('2017'!N$1,Calculations!$D108,0),0))))))))))))))))</f>
        <v>3.6019160284603897E-2</v>
      </c>
      <c r="AP110" s="31">
        <f ca="1">IF($P110=2002,OFFSET('2002'!O$1,Calculations!$D108,0),IF($P110=2003,OFFSET('2003'!O$1,Calculations!$D108,0),IF($P110=2004,OFFSET('2004'!O$1,Calculations!$D108,0),IF($P110=2005,OFFSET('2005'!O$1,Calculations!$D108,0),IF($P110=2006,OFFSET('2006'!O$1,Calculations!$D108,0),IF($P110=2007,OFFSET('2007'!O$1,Calculations!$D108,0),IF($P110=2008,OFFSET('2008'!O$1,Calculations!$D108,0),IF($P110=2009,OFFSET('2009'!O$1,Calculations!$D108,0),IF($P110=2010,OFFSET('2010'!O$1,Calculations!$D108,0),IF($P110=2011,OFFSET('2011'!O$1,Calculations!$D108,0),IF($P110=2012,OFFSET('2012'!O$1,Calculations!$D108,0),IF($P110=2013,OFFSET('2013'!O$1,Calculations!$D108,0),IF($P110=2014,OFFSET('2014'!O$1,Calculations!$D108,0),IF($P110=2015,OFFSET('2015'!O$1,Calculations!$D108,0),IF($P110=2016,OFFSET('2016'!O$1,Calculations!$D108,0),IF($P110=2017,OFFSET('2017'!O$1,Calculations!$D108,0),0))))))))))))))))</f>
        <v>2.8160498280963803E-2</v>
      </c>
      <c r="AQ110" s="31">
        <f ca="1">IF($P110=2002,OFFSET('2002'!P$1,Calculations!$D108,0),IF($P110=2003,OFFSET('2003'!P$1,Calculations!$D108,0),IF($P110=2004,OFFSET('2004'!P$1,Calculations!$D108,0),IF($P110=2005,OFFSET('2005'!P$1,Calculations!$D108,0),IF($P110=2006,OFFSET('2006'!P$1,Calculations!$D108,0),IF($P110=2007,OFFSET('2007'!P$1,Calculations!$D108,0),IF($P110=2008,OFFSET('2008'!P$1,Calculations!$D108,0),IF($P110=2009,OFFSET('2009'!P$1,Calculations!$D108,0),IF($P110=2010,OFFSET('2010'!P$1,Calculations!$D108,0),IF($P110=2011,OFFSET('2011'!P$1,Calculations!$D108,0),IF($P110=2012,OFFSET('2012'!P$1,Calculations!$D108,0),IF($P110=2013,OFFSET('2013'!P$1,Calculations!$D108,0),IF($P110=2014,OFFSET('2014'!P$1,Calculations!$D108,0),IF($P110=2015,OFFSET('2015'!P$1,Calculations!$D108,0),IF($P110=2016,OFFSET('2016'!P$1,Calculations!$D108,0),IF($P110=2017,OFFSET('2017'!P$1,Calculations!$D108,0),0))))))))))))))))</f>
        <v>5.7992131653433329E-3</v>
      </c>
      <c r="AR110" s="34">
        <f ca="1">IF($P110=2002,OFFSET('2002'!Q$1,Calculations!$D108,0),IF($P110=2003,OFFSET('2003'!Q$1,Calculations!$D108,0),IF($P110=2004,OFFSET('2004'!Q$1,Calculations!$D108,0),IF($P110=2005,OFFSET('2005'!Q$1,Calculations!$D108,0),IF($P110=2006,OFFSET('2006'!Q$1,Calculations!$D108,0),IF($P110=2007,OFFSET('2007'!Q$1,Calculations!$D108,0),IF($P110=2008,OFFSET('2008'!Q$1,Calculations!$D108,0),IF($P110=2009,OFFSET('2009'!Q$1,Calculations!$D108,0),IF($P110=2010,OFFSET('2010'!Q$1,Calculations!$D108,0),IF($P110=2011,OFFSET('2011'!Q$1,Calculations!$D108,0),IF($P110=2012,OFFSET('2012'!Q$1,Calculations!$D108,0),IF($P110=2013,OFFSET('2013'!Q$1,Calculations!$D108,0),IF($P110=2014,OFFSET('2014'!Q$1,Calculations!$D108,0),IF($P110=2015,OFFSET('2015'!Q$1,Calculations!$D108,0),IF($P110=2016,OFFSET('2016'!Q$1,Calculations!$D108,0),IF($P110=2017,OFFSET('2017'!Q$1,Calculations!$D108,0),0))))))))))))))))</f>
        <v>3.3386103577716021E-2</v>
      </c>
      <c r="AS110" s="31">
        <f ca="1">IF($P110=2002,OFFSET('2002'!K$1,Calculations!$E108,0),IF($P110=2003,OFFSET('2003'!K$1,Calculations!$E108,0),IF($P110=2004,OFFSET('2004'!K$1,Calculations!$E108,0),IF($P110=2005,OFFSET('2005'!K$1,Calculations!$E108,0),IF($P110=2006,OFFSET('2006'!K$1,Calculations!$E108,0),IF($P110=2007,OFFSET('2007'!K$1,Calculations!$E108,0),IF($P110=2008,OFFSET('2008'!K$1,Calculations!$E108,0),IF($P110=2009,OFFSET('2009'!K$1,Calculations!$E108,0),IF($P110=2010,OFFSET('2010'!K$1,Calculations!$E108,0),IF($P110=2011,OFFSET('2011'!K$1,Calculations!$E108,0),IF($P110=2012,OFFSET('2012'!K$1,Calculations!$E108,0),IF($P110=2013,OFFSET('2013'!K$1,Calculations!$E108,0),IF($P110=2014,OFFSET('2014'!K$1,Calculations!$E108,0),IF($P110=2015,OFFSET('2015'!K$1,Calculations!$E108,0),IF($P110=2016,OFFSET('2016'!K$1,Calculations!$E108,0),IF($P110=2017,OFFSET('2017'!K$1,Calculations!$E108,0),0))))))))))))))))</f>
        <v>6.7676151733334095E-3</v>
      </c>
      <c r="AT110" s="31">
        <f ca="1">IF($P110=2002,OFFSET('2002'!L$1,Calculations!$E108,0),IF($P110=2003,OFFSET('2003'!L$1,Calculations!$E108,0),IF($P110=2004,OFFSET('2004'!L$1,Calculations!$E108,0),IF($P110=2005,OFFSET('2005'!L$1,Calculations!$E108,0),IF($P110=2006,OFFSET('2006'!L$1,Calculations!$E108,0),IF($P110=2007,OFFSET('2007'!L$1,Calculations!$E108,0),IF($P110=2008,OFFSET('2008'!L$1,Calculations!$E108,0),IF($P110=2009,OFFSET('2009'!L$1,Calculations!$E108,0),IF($P110=2010,OFFSET('2010'!L$1,Calculations!$E108,0),IF($P110=2011,OFFSET('2011'!L$1,Calculations!$E108,0),IF($P110=2012,OFFSET('2012'!L$1,Calculations!$E108,0),IF($P110=2013,OFFSET('2013'!L$1,Calculations!$E108,0),IF($P110=2014,OFFSET('2014'!L$1,Calculations!$E108,0),IF($P110=2015,OFFSET('2015'!L$1,Calculations!$E108,0),IF($P110=2016,OFFSET('2016'!L$1,Calculations!$E108,0),IF($P110=2017,OFFSET('2017'!L$1,Calculations!$E108,0),0))))))))))))))))</f>
        <v>6.1038036596075561E-2</v>
      </c>
      <c r="AU110" s="31">
        <f ca="1">IF($P110=2002,OFFSET('2002'!M$1,Calculations!$E108,0),IF($P110=2003,OFFSET('2003'!M$1,Calculations!$E108,0),IF($P110=2004,OFFSET('2004'!M$1,Calculations!$E108,0),IF($P110=2005,OFFSET('2005'!M$1,Calculations!$E108,0),IF($P110=2006,OFFSET('2006'!M$1,Calculations!$E108,0),IF($P110=2007,OFFSET('2007'!M$1,Calculations!$E108,0),IF($P110=2008,OFFSET('2008'!M$1,Calculations!$E108,0),IF($P110=2009,OFFSET('2009'!M$1,Calculations!$E108,0),IF($P110=2010,OFFSET('2010'!M$1,Calculations!$E108,0),IF($P110=2011,OFFSET('2011'!M$1,Calculations!$E108,0),IF($P110=2012,OFFSET('2012'!M$1,Calculations!$E108,0),IF($P110=2013,OFFSET('2013'!M$1,Calculations!$E108,0),IF($P110=2014,OFFSET('2014'!M$1,Calculations!$E108,0),IF($P110=2015,OFFSET('2015'!M$1,Calculations!$E108,0),IF($P110=2016,OFFSET('2016'!M$1,Calculations!$E108,0),IF($P110=2017,OFFSET('2017'!M$1,Calculations!$E108,0),0))))))))))))))))</f>
        <v>4.8936514302798627E-2</v>
      </c>
      <c r="AV110" s="31">
        <f ca="1">IF($P110=2002,OFFSET('2002'!N$1,Calculations!$E108,0),IF($P110=2003,OFFSET('2003'!N$1,Calculations!$E108,0),IF($P110=2004,OFFSET('2004'!N$1,Calculations!$E108,0),IF($P110=2005,OFFSET('2005'!N$1,Calculations!$E108,0),IF($P110=2006,OFFSET('2006'!N$1,Calculations!$E108,0),IF($P110=2007,OFFSET('2007'!N$1,Calculations!$E108,0),IF($P110=2008,OFFSET('2008'!N$1,Calculations!$E108,0),IF($P110=2009,OFFSET('2009'!N$1,Calculations!$E108,0),IF($P110=2010,OFFSET('2010'!N$1,Calculations!$E108,0),IF($P110=2011,OFFSET('2011'!N$1,Calculations!$E108,0),IF($P110=2012,OFFSET('2012'!N$1,Calculations!$E108,0),IF($P110=2013,OFFSET('2013'!N$1,Calculations!$E108,0),IF($P110=2014,OFFSET('2014'!N$1,Calculations!$E108,0),IF($P110=2015,OFFSET('2015'!N$1,Calculations!$E108,0),IF($P110=2016,OFFSET('2016'!N$1,Calculations!$E108,0),IF($P110=2017,OFFSET('2017'!N$1,Calculations!$E108,0),0))))))))))))))))</f>
        <v>2.0576703401771493E-2</v>
      </c>
      <c r="AW110" s="31">
        <f ca="1">IF($P110=2002,OFFSET('2002'!O$1,Calculations!$E108,0),IF($P110=2003,OFFSET('2003'!O$1,Calculations!$E108,0),IF($P110=2004,OFFSET('2004'!O$1,Calculations!$E108,0),IF($P110=2005,OFFSET('2005'!O$1,Calculations!$E108,0),IF($P110=2006,OFFSET('2006'!O$1,Calculations!$E108,0),IF($P110=2007,OFFSET('2007'!O$1,Calculations!$E108,0),IF($P110=2008,OFFSET('2008'!O$1,Calculations!$E108,0),IF($P110=2009,OFFSET('2009'!O$1,Calculations!$E108,0),IF($P110=2010,OFFSET('2010'!O$1,Calculations!$E108,0),IF($P110=2011,OFFSET('2011'!O$1,Calculations!$E108,0),IF($P110=2012,OFFSET('2012'!O$1,Calculations!$E108,0),IF($P110=2013,OFFSET('2013'!O$1,Calculations!$E108,0),IF($P110=2014,OFFSET('2014'!O$1,Calculations!$E108,0),IF($P110=2015,OFFSET('2015'!O$1,Calculations!$E108,0),IF($P110=2016,OFFSET('2016'!O$1,Calculations!$E108,0),IF($P110=2017,OFFSET('2017'!O$1,Calculations!$E108,0),0))))))))))))))))</f>
        <v>2.7279597623698297E-2</v>
      </c>
      <c r="AX110" s="31">
        <f ca="1">IF($P110=2002,OFFSET('2002'!P$1,Calculations!$E108,0),IF($P110=2003,OFFSET('2003'!P$1,Calculations!$E108,0),IF($P110=2004,OFFSET('2004'!P$1,Calculations!$E108,0),IF($P110=2005,OFFSET('2005'!P$1,Calculations!$E108,0),IF($P110=2006,OFFSET('2006'!P$1,Calculations!$E108,0),IF($P110=2007,OFFSET('2007'!P$1,Calculations!$E108,0),IF($P110=2008,OFFSET('2008'!P$1,Calculations!$E108,0),IF($P110=2009,OFFSET('2009'!P$1,Calculations!$E108,0),IF($P110=2010,OFFSET('2010'!P$1,Calculations!$E108,0),IF($P110=2011,OFFSET('2011'!P$1,Calculations!$E108,0),IF($P110=2012,OFFSET('2012'!P$1,Calculations!$E108,0),IF($P110=2013,OFFSET('2013'!P$1,Calculations!$E108,0),IF($P110=2014,OFFSET('2014'!P$1,Calculations!$E108,0),IF($P110=2015,OFFSET('2015'!P$1,Calculations!$E108,0),IF($P110=2016,OFFSET('2016'!P$1,Calculations!$E108,0),IF($P110=2017,OFFSET('2017'!P$1,Calculations!$E108,0),0))))))))))))))))</f>
        <v>6.7086551702519306E-3</v>
      </c>
      <c r="AY110" s="34">
        <f ca="1">IF($P110=2002,OFFSET('2002'!Q$1,Calculations!$E108,0),IF($P110=2003,OFFSET('2003'!Q$1,Calculations!$E108,0),IF($P110=2004,OFFSET('2004'!Q$1,Calculations!$E108,0),IF($P110=2005,OFFSET('2005'!Q$1,Calculations!$E108,0),IF($P110=2006,OFFSET('2006'!Q$1,Calculations!$E108,0),IF($P110=2007,OFFSET('2007'!Q$1,Calculations!$E108,0),IF($P110=2008,OFFSET('2008'!Q$1,Calculations!$E108,0),IF($P110=2009,OFFSET('2009'!Q$1,Calculations!$E108,0),IF($P110=2010,OFFSET('2010'!Q$1,Calculations!$E108,0),IF($P110=2011,OFFSET('2011'!Q$1,Calculations!$E108,0),IF($P110=2012,OFFSET('2012'!Q$1,Calculations!$E108,0),IF($P110=2013,OFFSET('2013'!Q$1,Calculations!$E108,0),IF($P110=2014,OFFSET('2014'!Q$1,Calculations!$E108,0),IF($P110=2015,OFFSET('2015'!Q$1,Calculations!$E108,0),IF($P110=2016,OFFSET('2016'!Q$1,Calculations!$E108,0),IF($P110=2017,OFFSET('2017'!Q$1,Calculations!$E108,0),0))))))))))))))))</f>
        <v>2.592783448796343E-2</v>
      </c>
      <c r="AZ110" s="31">
        <f ca="1">IF($P110=2002,OFFSET('2002'!K$1,Calculations!$F108,0),IF($P110=2003,OFFSET('2003'!K$1,Calculations!$F108,0),IF($P110=2004,OFFSET('2004'!K$1,Calculations!$F108,0),IF($P110=2005,OFFSET('2005'!K$1,Calculations!$F108,0),IF($P110=2006,OFFSET('2006'!K$1,Calculations!$F108,0),IF($P110=2007,OFFSET('2007'!K$1,Calculations!$F108,0),IF($P110=2008,OFFSET('2008'!K$1,Calculations!$F108,0),IF($P110=2009,OFFSET('2009'!K$1,Calculations!$F108,0),IF($P110=2010,OFFSET('2010'!K$1,Calculations!$F108,0),IF($P110=2011,OFFSET('2011'!K$1,Calculations!$F108,0),IF($P110=2012,OFFSET('2012'!K$1,Calculations!$F108,0),IF($P110=2013,OFFSET('2013'!K$1,Calculations!$F108,0),IF($P110=2014,OFFSET('2014'!K$1,Calculations!$F108,0),IF($P110=2015,OFFSET('2015'!K$1,Calculations!$F108,0),IF($P110=2016,OFFSET('2016'!K$1,Calculations!$F108,0),IF($P110=2017,OFFSET('2017'!K$1,Calculations!$F108,0),0))))))))))))))))</f>
        <v>7.8106907499193672E-4</v>
      </c>
      <c r="BA110" s="31">
        <f ca="1">IF($P110=2002,OFFSET('2002'!L$1,Calculations!$F108,0),IF($P110=2003,OFFSET('2003'!L$1,Calculations!$F108,0),IF($P110=2004,OFFSET('2004'!L$1,Calculations!$F108,0),IF($P110=2005,OFFSET('2005'!L$1,Calculations!$F108,0),IF($P110=2006,OFFSET('2006'!L$1,Calculations!$F108,0),IF($P110=2007,OFFSET('2007'!L$1,Calculations!$F108,0),IF($P110=2008,OFFSET('2008'!L$1,Calculations!$F108,0),IF($P110=2009,OFFSET('2009'!L$1,Calculations!$F108,0),IF($P110=2010,OFFSET('2010'!L$1,Calculations!$F108,0),IF($P110=2011,OFFSET('2011'!L$1,Calculations!$F108,0),IF($P110=2012,OFFSET('2012'!L$1,Calculations!$F108,0),IF($P110=2013,OFFSET('2013'!L$1,Calculations!$F108,0),IF($P110=2014,OFFSET('2014'!L$1,Calculations!$F108,0),IF($P110=2015,OFFSET('2015'!L$1,Calculations!$F108,0),IF($P110=2016,OFFSET('2016'!L$1,Calculations!$F108,0),IF($P110=2017,OFFSET('2017'!L$1,Calculations!$F108,0),0))))))))))))))))</f>
        <v>1.5232735322430914E-2</v>
      </c>
      <c r="BB110" s="31">
        <f ca="1">IF($P110=2002,OFFSET('2002'!M$1,Calculations!$F108,0),IF($P110=2003,OFFSET('2003'!M$1,Calculations!$F108,0),IF($P110=2004,OFFSET('2004'!M$1,Calculations!$F108,0),IF($P110=2005,OFFSET('2005'!M$1,Calculations!$F108,0),IF($P110=2006,OFFSET('2006'!M$1,Calculations!$F108,0),IF($P110=2007,OFFSET('2007'!M$1,Calculations!$F108,0),IF($P110=2008,OFFSET('2008'!M$1,Calculations!$F108,0),IF($P110=2009,OFFSET('2009'!M$1,Calculations!$F108,0),IF($P110=2010,OFFSET('2010'!M$1,Calculations!$F108,0),IF($P110=2011,OFFSET('2011'!M$1,Calculations!$F108,0),IF($P110=2012,OFFSET('2012'!M$1,Calculations!$F108,0),IF($P110=2013,OFFSET('2013'!M$1,Calculations!$F108,0),IF($P110=2014,OFFSET('2014'!M$1,Calculations!$F108,0),IF($P110=2015,OFFSET('2015'!M$1,Calculations!$F108,0),IF($P110=2016,OFFSET('2016'!M$1,Calculations!$F108,0),IF($P110=2017,OFFSET('2017'!M$1,Calculations!$F108,0),0))))))))))))))))</f>
        <v>2.6748785366483251E-2</v>
      </c>
      <c r="BC110" s="31">
        <f ca="1">IF($P110=2002,OFFSET('2002'!N$1,Calculations!$F108,0),IF($P110=2003,OFFSET('2003'!N$1,Calculations!$F108,0),IF($P110=2004,OFFSET('2004'!N$1,Calculations!$F108,0),IF($P110=2005,OFFSET('2005'!N$1,Calculations!$F108,0),IF($P110=2006,OFFSET('2006'!N$1,Calculations!$F108,0),IF($P110=2007,OFFSET('2007'!N$1,Calculations!$F108,0),IF($P110=2008,OFFSET('2008'!N$1,Calculations!$F108,0),IF($P110=2009,OFFSET('2009'!N$1,Calculations!$F108,0),IF($P110=2010,OFFSET('2010'!N$1,Calculations!$F108,0),IF($P110=2011,OFFSET('2011'!N$1,Calculations!$F108,0),IF($P110=2012,OFFSET('2012'!N$1,Calculations!$F108,0),IF($P110=2013,OFFSET('2013'!N$1,Calculations!$F108,0),IF($P110=2014,OFFSET('2014'!N$1,Calculations!$F108,0),IF($P110=2015,OFFSET('2015'!N$1,Calculations!$F108,0),IF($P110=2016,OFFSET('2016'!N$1,Calculations!$F108,0),IF($P110=2017,OFFSET('2017'!N$1,Calculations!$F108,0),0))))))))))))))))</f>
        <v>2.0938431024215942E-2</v>
      </c>
      <c r="BD110" s="31">
        <f ca="1">IF($P110=2002,OFFSET('2002'!O$1,Calculations!$F108,0),IF($P110=2003,OFFSET('2003'!O$1,Calculations!$F108,0),IF($P110=2004,OFFSET('2004'!O$1,Calculations!$F108,0),IF($P110=2005,OFFSET('2005'!O$1,Calculations!$F108,0),IF($P110=2006,OFFSET('2006'!O$1,Calculations!$F108,0),IF($P110=2007,OFFSET('2007'!O$1,Calculations!$F108,0),IF($P110=2008,OFFSET('2008'!O$1,Calculations!$F108,0),IF($P110=2009,OFFSET('2009'!O$1,Calculations!$F108,0),IF($P110=2010,OFFSET('2010'!O$1,Calculations!$F108,0),IF($P110=2011,OFFSET('2011'!O$1,Calculations!$F108,0),IF($P110=2012,OFFSET('2012'!O$1,Calculations!$F108,0),IF($P110=2013,OFFSET('2013'!O$1,Calculations!$F108,0),IF($P110=2014,OFFSET('2014'!O$1,Calculations!$F108,0),IF($P110=2015,OFFSET('2015'!O$1,Calculations!$F108,0),IF($P110=2016,OFFSET('2016'!O$1,Calculations!$F108,0),IF($P110=2017,OFFSET('2017'!O$1,Calculations!$F108,0),0))))))))))))))))</f>
        <v>1.2117966539504331E-2</v>
      </c>
      <c r="BE110" s="31">
        <f ca="1">IF($P110=2002,OFFSET('2002'!P$1,Calculations!$F108,0),IF($P110=2003,OFFSET('2003'!P$1,Calculations!$F108,0),IF($P110=2004,OFFSET('2004'!P$1,Calculations!$F108,0),IF($P110=2005,OFFSET('2005'!P$1,Calculations!$F108,0),IF($P110=2006,OFFSET('2006'!P$1,Calculations!$F108,0),IF($P110=2007,OFFSET('2007'!P$1,Calculations!$F108,0),IF($P110=2008,OFFSET('2008'!P$1,Calculations!$F108,0),IF($P110=2009,OFFSET('2009'!P$1,Calculations!$F108,0),IF($P110=2010,OFFSET('2010'!P$1,Calculations!$F108,0),IF($P110=2011,OFFSET('2011'!P$1,Calculations!$F108,0),IF($P110=2012,OFFSET('2012'!P$1,Calculations!$F108,0),IF($P110=2013,OFFSET('2013'!P$1,Calculations!$F108,0),IF($P110=2014,OFFSET('2014'!P$1,Calculations!$F108,0),IF($P110=2015,OFFSET('2015'!P$1,Calculations!$F108,0),IF($P110=2016,OFFSET('2016'!P$1,Calculations!$F108,0),IF($P110=2017,OFFSET('2017'!P$1,Calculations!$F108,0),0))))))))))))))))</f>
        <v>4.3175109253667009E-3</v>
      </c>
      <c r="BF110" s="34">
        <f ca="1">IF($P110=2002,OFFSET('2002'!Q$1,Calculations!$F108,0),IF($P110=2003,OFFSET('2003'!Q$1,Calculations!$F108,0),IF($P110=2004,OFFSET('2004'!Q$1,Calculations!$F108,0),IF($P110=2005,OFFSET('2005'!Q$1,Calculations!$F108,0),IF($P110=2006,OFFSET('2006'!Q$1,Calculations!$F108,0),IF($P110=2007,OFFSET('2007'!Q$1,Calculations!$F108,0),IF($P110=2008,OFFSET('2008'!Q$1,Calculations!$F108,0),IF($P110=2009,OFFSET('2009'!Q$1,Calculations!$F108,0),IF($P110=2010,OFFSET('2010'!Q$1,Calculations!$F108,0),IF($P110=2011,OFFSET('2011'!Q$1,Calculations!$F108,0),IF($P110=2012,OFFSET('2012'!Q$1,Calculations!$F108,0),IF($P110=2013,OFFSET('2013'!Q$1,Calculations!$F108,0),IF($P110=2014,OFFSET('2014'!Q$1,Calculations!$F108,0),IF($P110=2015,OFFSET('2015'!Q$1,Calculations!$F108,0),IF($P110=2016,OFFSET('2016'!Q$1,Calculations!$F108,0),IF($P110=2017,OFFSET('2017'!Q$1,Calculations!$F108,0),0))))))))))))))))</f>
        <v>9.3799531779108422E-3</v>
      </c>
      <c r="BG110" s="31">
        <f ca="1">IF($P110=2002,OFFSET('2002'!K$1,Calculations!$G108,0),IF($P110=2003,OFFSET('2003'!K$1,Calculations!$G108,0),IF($P110=2004,OFFSET('2004'!K$1,Calculations!$G108,0),IF($P110=2005,OFFSET('2005'!K$1,Calculations!$G108,0),IF($P110=2006,OFFSET('2006'!K$1,Calculations!$G108,0),IF($P110=2007,OFFSET('2007'!K$1,Calculations!$G108,0),IF($P110=2008,OFFSET('2008'!K$1,Calculations!$G108,0),IF($P110=2009,OFFSET('2009'!K$1,Calculations!$G108,0),IF($P110=2010,OFFSET('2010'!K$1,Calculations!$G108,0),IF($P110=2011,OFFSET('2011'!K$1,Calculations!$G108,0),IF($P110=2012,OFFSET('2012'!K$1,Calculations!$G108,0),IF($P110=2013,OFFSET('2013'!K$1,Calculations!$G108,0),IF($P110=2014,OFFSET('2014'!K$1,Calculations!$G108,0),IF($P110=2015,OFFSET('2015'!K$1,Calculations!$G108,0),IF($P110=2016,OFFSET('2016'!K$1,Calculations!$G108,0),IF($P110=2017,OFFSET('2017'!K$1,Calculations!$G108,0),0))))))))))))))))</f>
        <v>7.011081606088175E-2</v>
      </c>
      <c r="BH110" s="31">
        <f ca="1">IF($P110=2002,OFFSET('2002'!L$1,Calculations!$G108,0),IF($P110=2003,OFFSET('2003'!L$1,Calculations!$G108,0),IF($P110=2004,OFFSET('2004'!L$1,Calculations!$G108,0),IF($P110=2005,OFFSET('2005'!L$1,Calculations!$G108,0),IF($P110=2006,OFFSET('2006'!L$1,Calculations!$G108,0),IF($P110=2007,OFFSET('2007'!L$1,Calculations!$G108,0),IF($P110=2008,OFFSET('2008'!L$1,Calculations!$G108,0),IF($P110=2009,OFFSET('2009'!L$1,Calculations!$G108,0),IF($P110=2010,OFFSET('2010'!L$1,Calculations!$G108,0),IF($P110=2011,OFFSET('2011'!L$1,Calculations!$G108,0),IF($P110=2012,OFFSET('2012'!L$1,Calculations!$G108,0),IF($P110=2013,OFFSET('2013'!L$1,Calculations!$G108,0),IF($P110=2014,OFFSET('2014'!L$1,Calculations!$G108,0),IF($P110=2015,OFFSET('2015'!L$1,Calculations!$G108,0),IF($P110=2016,OFFSET('2016'!L$1,Calculations!$G108,0),IF($P110=2017,OFFSET('2017'!L$1,Calculations!$G108,0),0))))))))))))))))</f>
        <v>0.23541306685611699</v>
      </c>
      <c r="BI110" s="31">
        <f ca="1">IF($P110=2002,OFFSET('2002'!M$1,Calculations!$G108,0),IF($P110=2003,OFFSET('2003'!M$1,Calculations!$G108,0),IF($P110=2004,OFFSET('2004'!M$1,Calculations!$G108,0),IF($P110=2005,OFFSET('2005'!M$1,Calculations!$G108,0),IF($P110=2006,OFFSET('2006'!M$1,Calculations!$G108,0),IF($P110=2007,OFFSET('2007'!M$1,Calculations!$G108,0),IF($P110=2008,OFFSET('2008'!M$1,Calculations!$G108,0),IF($P110=2009,OFFSET('2009'!M$1,Calculations!$G108,0),IF($P110=2010,OFFSET('2010'!M$1,Calculations!$G108,0),IF($P110=2011,OFFSET('2011'!M$1,Calculations!$G108,0),IF($P110=2012,OFFSET('2012'!M$1,Calculations!$G108,0),IF($P110=2013,OFFSET('2013'!M$1,Calculations!$G108,0),IF($P110=2014,OFFSET('2014'!M$1,Calculations!$G108,0),IF($P110=2015,OFFSET('2015'!M$1,Calculations!$G108,0),IF($P110=2016,OFFSET('2016'!M$1,Calculations!$G108,0),IF($P110=2017,OFFSET('2017'!M$1,Calculations!$G108,0),0))))))))))))))))</f>
        <v>0.10823182815844011</v>
      </c>
      <c r="BJ110" s="31">
        <f ca="1">IF($P110=2002,OFFSET('2002'!N$1,Calculations!$G108,0),IF($P110=2003,OFFSET('2003'!N$1,Calculations!$G108,0),IF($P110=2004,OFFSET('2004'!N$1,Calculations!$G108,0),IF($P110=2005,OFFSET('2005'!N$1,Calculations!$G108,0),IF($P110=2006,OFFSET('2006'!N$1,Calculations!$G108,0),IF($P110=2007,OFFSET('2007'!N$1,Calculations!$G108,0),IF($P110=2008,OFFSET('2008'!N$1,Calculations!$G108,0),IF($P110=2009,OFFSET('2009'!N$1,Calculations!$G108,0),IF($P110=2010,OFFSET('2010'!N$1,Calculations!$G108,0),IF($P110=2011,OFFSET('2011'!N$1,Calculations!$G108,0),IF($P110=2012,OFFSET('2012'!N$1,Calculations!$G108,0),IF($P110=2013,OFFSET('2013'!N$1,Calculations!$G108,0),IF($P110=2014,OFFSET('2014'!N$1,Calculations!$G108,0),IF($P110=2015,OFFSET('2015'!N$1,Calculations!$G108,0),IF($P110=2016,OFFSET('2016'!N$1,Calculations!$G108,0),IF($P110=2017,OFFSET('2017'!N$1,Calculations!$G108,0),0))))))))))))))))</f>
        <v>0.12124895430726765</v>
      </c>
      <c r="BK110" s="31">
        <f ca="1">IF($P110=2002,OFFSET('2002'!O$1,Calculations!$G108,0),IF($P110=2003,OFFSET('2003'!O$1,Calculations!$G108,0),IF($P110=2004,OFFSET('2004'!O$1,Calculations!$G108,0),IF($P110=2005,OFFSET('2005'!O$1,Calculations!$G108,0),IF($P110=2006,OFFSET('2006'!O$1,Calculations!$G108,0),IF($P110=2007,OFFSET('2007'!O$1,Calculations!$G108,0),IF($P110=2008,OFFSET('2008'!O$1,Calculations!$G108,0),IF($P110=2009,OFFSET('2009'!O$1,Calculations!$G108,0),IF($P110=2010,OFFSET('2010'!O$1,Calculations!$G108,0),IF($P110=2011,OFFSET('2011'!O$1,Calculations!$G108,0),IF($P110=2012,OFFSET('2012'!O$1,Calculations!$G108,0),IF($P110=2013,OFFSET('2013'!O$1,Calculations!$G108,0),IF($P110=2014,OFFSET('2014'!O$1,Calculations!$G108,0),IF($P110=2015,OFFSET('2015'!O$1,Calculations!$G108,0),IF($P110=2016,OFFSET('2016'!O$1,Calculations!$G108,0),IF($P110=2017,OFFSET('2017'!O$1,Calculations!$G108,0),0))))))))))))))))</f>
        <v>0.11314978882183117</v>
      </c>
      <c r="BL110" s="31">
        <f ca="1">IF($P110=2002,OFFSET('2002'!P$1,Calculations!$G108,0),IF($P110=2003,OFFSET('2003'!P$1,Calculations!$G108,0),IF($P110=2004,OFFSET('2004'!P$1,Calculations!$G108,0),IF($P110=2005,OFFSET('2005'!P$1,Calculations!$G108,0),IF($P110=2006,OFFSET('2006'!P$1,Calculations!$G108,0),IF($P110=2007,OFFSET('2007'!P$1,Calculations!$G108,0),IF($P110=2008,OFFSET('2008'!P$1,Calculations!$G108,0),IF($P110=2009,OFFSET('2009'!P$1,Calculations!$G108,0),IF($P110=2010,OFFSET('2010'!P$1,Calculations!$G108,0),IF($P110=2011,OFFSET('2011'!P$1,Calculations!$G108,0),IF($P110=2012,OFFSET('2012'!P$1,Calculations!$G108,0),IF($P110=2013,OFFSET('2013'!P$1,Calculations!$G108,0),IF($P110=2014,OFFSET('2014'!P$1,Calculations!$G108,0),IF($P110=2015,OFFSET('2015'!P$1,Calculations!$G108,0),IF($P110=2016,OFFSET('2016'!P$1,Calculations!$G108,0),IF($P110=2017,OFFSET('2017'!P$1,Calculations!$G108,0),0))))))))))))))))</f>
        <v>4.3579113653755504E-2</v>
      </c>
      <c r="BM110" s="34">
        <f ca="1">IF($P110=2002,OFFSET('2002'!Q$1,Calculations!$G108,0),IF($P110=2003,OFFSET('2003'!Q$1,Calculations!$G108,0),IF($P110=2004,OFFSET('2004'!Q$1,Calculations!$G108,0),IF($P110=2005,OFFSET('2005'!Q$1,Calculations!$G108,0),IF($P110=2006,OFFSET('2006'!Q$1,Calculations!$G108,0),IF($P110=2007,OFFSET('2007'!Q$1,Calculations!$G108,0),IF($P110=2008,OFFSET('2008'!Q$1,Calculations!$G108,0),IF($P110=2009,OFFSET('2009'!Q$1,Calculations!$G108,0),IF($P110=2010,OFFSET('2010'!Q$1,Calculations!$G108,0),IF($P110=2011,OFFSET('2011'!Q$1,Calculations!$G108,0),IF($P110=2012,OFFSET('2012'!Q$1,Calculations!$G108,0),IF($P110=2013,OFFSET('2013'!Q$1,Calculations!$G108,0),IF($P110=2014,OFFSET('2014'!Q$1,Calculations!$G108,0),IF($P110=2015,OFFSET('2015'!Q$1,Calculations!$G108,0),IF($P110=2016,OFFSET('2016'!Q$1,Calculations!$G108,0),IF($P110=2017,OFFSET('2017'!Q$1,Calculations!$G108,0),0))))))))))))))))</f>
        <v>0.1172824535745547</v>
      </c>
      <c r="BN110" s="31">
        <f ca="1">IF($P110=2002,OFFSET('2002'!K$1,Calculations!$H108,0),IF($P110=2003,OFFSET('2003'!K$1,Calculations!$H108,0),IF($P110=2004,OFFSET('2004'!K$1,Calculations!$H108,0),IF($P110=2005,OFFSET('2005'!K$1,Calculations!$H108,0),IF($P110=2006,OFFSET('2006'!K$1,Calculations!$H108,0),IF($P110=2007,OFFSET('2007'!K$1,Calculations!$H108,0),IF($P110=2008,OFFSET('2008'!K$1,Calculations!$H108,0),IF($P110=2009,OFFSET('2009'!K$1,Calculations!$H108,0),IF($P110=2010,OFFSET('2010'!K$1,Calculations!$H108,0),IF($P110=2011,OFFSET('2011'!K$1,Calculations!$H108,0),IF($P110=2012,OFFSET('2012'!K$1,Calculations!$H108,0),IF($P110=2013,OFFSET('2013'!K$1,Calculations!$H108,0),IF($P110=2014,OFFSET('2014'!K$1,Calculations!$H108,0),IF($P110=2015,OFFSET('2015'!K$1,Calculations!$H108,0),IF($P110=2016,OFFSET('2016'!K$1,Calculations!$H108,0),IF($P110=2017,OFFSET('2017'!K$1,Calculations!$H108,0),0))))))))))))))))</f>
        <v>4.1159570612736698E-4</v>
      </c>
      <c r="BO110" s="31">
        <f ca="1">IF($P110=2002,OFFSET('2002'!L$1,Calculations!$H108,0),IF($P110=2003,OFFSET('2003'!L$1,Calculations!$H108,0),IF($P110=2004,OFFSET('2004'!L$1,Calculations!$H108,0),IF($P110=2005,OFFSET('2005'!L$1,Calculations!$H108,0),IF($P110=2006,OFFSET('2006'!L$1,Calculations!$H108,0),IF($P110=2007,OFFSET('2007'!L$1,Calculations!$H108,0),IF($P110=2008,OFFSET('2008'!L$1,Calculations!$H108,0),IF($P110=2009,OFFSET('2009'!L$1,Calculations!$H108,0),IF($P110=2010,OFFSET('2010'!L$1,Calculations!$H108,0),IF($P110=2011,OFFSET('2011'!L$1,Calculations!$H108,0),IF($P110=2012,OFFSET('2012'!L$1,Calculations!$H108,0),IF($P110=2013,OFFSET('2013'!L$1,Calculations!$H108,0),IF($P110=2014,OFFSET('2014'!L$1,Calculations!$H108,0),IF($P110=2015,OFFSET('2015'!L$1,Calculations!$H108,0),IF($P110=2016,OFFSET('2016'!L$1,Calculations!$H108,0),IF($P110=2017,OFFSET('2017'!L$1,Calculations!$H108,0),0))))))))))))))))</f>
        <v>3.8843264852366791E-2</v>
      </c>
      <c r="BP110" s="31">
        <f ca="1">IF($P110=2002,OFFSET('2002'!M$1,Calculations!$H108,0),IF($P110=2003,OFFSET('2003'!M$1,Calculations!$H108,0),IF($P110=2004,OFFSET('2004'!M$1,Calculations!$H108,0),IF($P110=2005,OFFSET('2005'!M$1,Calculations!$H108,0),IF($P110=2006,OFFSET('2006'!M$1,Calculations!$H108,0),IF($P110=2007,OFFSET('2007'!M$1,Calculations!$H108,0),IF($P110=2008,OFFSET('2008'!M$1,Calculations!$H108,0),IF($P110=2009,OFFSET('2009'!M$1,Calculations!$H108,0),IF($P110=2010,OFFSET('2010'!M$1,Calculations!$H108,0),IF($P110=2011,OFFSET('2011'!M$1,Calculations!$H108,0),IF($P110=2012,OFFSET('2012'!M$1,Calculations!$H108,0),IF($P110=2013,OFFSET('2013'!M$1,Calculations!$H108,0),IF($P110=2014,OFFSET('2014'!M$1,Calculations!$H108,0),IF($P110=2015,OFFSET('2015'!M$1,Calculations!$H108,0),IF($P110=2016,OFFSET('2016'!M$1,Calculations!$H108,0),IF($P110=2017,OFFSET('2017'!M$1,Calculations!$H108,0),0))))))))))))))))</f>
        <v>2.0649170147501766E-2</v>
      </c>
      <c r="BQ110" s="31">
        <f ca="1">IF($P110=2002,OFFSET('2002'!N$1,Calculations!$H108,0),IF($P110=2003,OFFSET('2003'!N$1,Calculations!$H108,0),IF($P110=2004,OFFSET('2004'!N$1,Calculations!$H108,0),IF($P110=2005,OFFSET('2005'!N$1,Calculations!$H108,0),IF($P110=2006,OFFSET('2006'!N$1,Calculations!$H108,0),IF($P110=2007,OFFSET('2007'!N$1,Calculations!$H108,0),IF($P110=2008,OFFSET('2008'!N$1,Calculations!$H108,0),IF($P110=2009,OFFSET('2009'!N$1,Calculations!$H108,0),IF($P110=2010,OFFSET('2010'!N$1,Calculations!$H108,0),IF($P110=2011,OFFSET('2011'!N$1,Calculations!$H108,0),IF($P110=2012,OFFSET('2012'!N$1,Calculations!$H108,0),IF($P110=2013,OFFSET('2013'!N$1,Calculations!$H108,0),IF($P110=2014,OFFSET('2014'!N$1,Calculations!$H108,0),IF($P110=2015,OFFSET('2015'!N$1,Calculations!$H108,0),IF($P110=2016,OFFSET('2016'!N$1,Calculations!$H108,0),IF($P110=2017,OFFSET('2017'!N$1,Calculations!$H108,0),0))))))))))))))))</f>
        <v>9.0900395514134424E-2</v>
      </c>
      <c r="BR110" s="31">
        <f ca="1">IF($P110=2002,OFFSET('2002'!O$1,Calculations!$H108,0),IF($P110=2003,OFFSET('2003'!O$1,Calculations!$H108,0),IF($P110=2004,OFFSET('2004'!O$1,Calculations!$H108,0),IF($P110=2005,OFFSET('2005'!O$1,Calculations!$H108,0),IF($P110=2006,OFFSET('2006'!O$1,Calculations!$H108,0),IF($P110=2007,OFFSET('2007'!O$1,Calculations!$H108,0),IF($P110=2008,OFFSET('2008'!O$1,Calculations!$H108,0),IF($P110=2009,OFFSET('2009'!O$1,Calculations!$H108,0),IF($P110=2010,OFFSET('2010'!O$1,Calculations!$H108,0),IF($P110=2011,OFFSET('2011'!O$1,Calculations!$H108,0),IF($P110=2012,OFFSET('2012'!O$1,Calculations!$H108,0),IF($P110=2013,OFFSET('2013'!O$1,Calculations!$H108,0),IF($P110=2014,OFFSET('2014'!O$1,Calculations!$H108,0),IF($P110=2015,OFFSET('2015'!O$1,Calculations!$H108,0),IF($P110=2016,OFFSET('2016'!O$1,Calculations!$H108,0),IF($P110=2017,OFFSET('2017'!O$1,Calculations!$H108,0),0))))))))))))))))</f>
        <v>2.8123792525319518E-3</v>
      </c>
      <c r="BS110" s="31">
        <f ca="1">IF($P110=2002,OFFSET('2002'!P$1,Calculations!$H108,0),IF($P110=2003,OFFSET('2003'!P$1,Calculations!$H108,0),IF($P110=2004,OFFSET('2004'!P$1,Calculations!$H108,0),IF($P110=2005,OFFSET('2005'!P$1,Calculations!$H108,0),IF($P110=2006,OFFSET('2006'!P$1,Calculations!$H108,0),IF($P110=2007,OFFSET('2007'!P$1,Calculations!$H108,0),IF($P110=2008,OFFSET('2008'!P$1,Calculations!$H108,0),IF($P110=2009,OFFSET('2009'!P$1,Calculations!$H108,0),IF($P110=2010,OFFSET('2010'!P$1,Calculations!$H108,0),IF($P110=2011,OFFSET('2011'!P$1,Calculations!$H108,0),IF($P110=2012,OFFSET('2012'!P$1,Calculations!$H108,0),IF($P110=2013,OFFSET('2013'!P$1,Calculations!$H108,0),IF($P110=2014,OFFSET('2014'!P$1,Calculations!$H108,0),IF($P110=2015,OFFSET('2015'!P$1,Calculations!$H108,0),IF($P110=2016,OFFSET('2016'!P$1,Calculations!$H108,0),IF($P110=2017,OFFSET('2017'!P$1,Calculations!$H108,0),0))))))))))))))))</f>
        <v>0.80696148638740284</v>
      </c>
      <c r="BT110" s="34">
        <f ca="1">IF($P110=2002,OFFSET('2002'!Q$1,Calculations!$H108,0),IF($P110=2003,OFFSET('2003'!Q$1,Calculations!$H108,0),IF($P110=2004,OFFSET('2004'!Q$1,Calculations!$H108,0),IF($P110=2005,OFFSET('2005'!Q$1,Calculations!$H108,0),IF($P110=2006,OFFSET('2006'!Q$1,Calculations!$H108,0),IF($P110=2007,OFFSET('2007'!Q$1,Calculations!$H108,0),IF($P110=2008,OFFSET('2008'!Q$1,Calculations!$H108,0),IF($P110=2009,OFFSET('2009'!Q$1,Calculations!$H108,0),IF($P110=2010,OFFSET('2010'!Q$1,Calculations!$H108,0),IF($P110=2011,OFFSET('2011'!Q$1,Calculations!$H108,0),IF($P110=2012,OFFSET('2012'!Q$1,Calculations!$H108,0),IF($P110=2013,OFFSET('2013'!Q$1,Calculations!$H108,0),IF($P110=2014,OFFSET('2014'!Q$1,Calculations!$H108,0),IF($P110=2015,OFFSET('2015'!Q$1,Calculations!$H108,0),IF($P110=2016,OFFSET('2016'!Q$1,Calculations!$H108,0),IF($P110=2017,OFFSET('2017'!Q$1,Calculations!$H108,0),0))))))))))))))))</f>
        <v>1.2713585735400081E-2</v>
      </c>
      <c r="BU110" s="31">
        <f ca="1">IF($P110=2002,OFFSET('2002'!K$1,Calculations!$I108,0),IF($P110=2003,OFFSET('2003'!K$1,Calculations!$I108,0),IF($P110=2004,OFFSET('2004'!K$1,Calculations!$I108,0),IF($P110=2005,OFFSET('2005'!K$1,Calculations!$I108,0),IF($P110=2006,OFFSET('2006'!K$1,Calculations!$I108,0),IF($P110=2007,OFFSET('2007'!K$1,Calculations!$I108,0),IF($P110=2008,OFFSET('2008'!K$1,Calculations!$I108,0),IF($P110=2009,OFFSET('2009'!K$1,Calculations!$I108,0),IF($P110=2010,OFFSET('2010'!K$1,Calculations!$I108,0),IF($P110=2011,OFFSET('2011'!K$1,Calculations!$I108,0),IF($P110=2012,OFFSET('2012'!K$1,Calculations!$I108,0),IF($P110=2013,OFFSET('2013'!K$1,Calculations!$I108,0),IF($P110=2014,OFFSET('2014'!K$1,Calculations!$I108,0),IF($P110=2015,OFFSET('2015'!K$1,Calculations!$I108,0),IF($P110=2016,OFFSET('2016'!K$1,Calculations!$I108,0),IF($P110=2017,OFFSET('2017'!K$1,Calculations!$I108,0),0))))))))))))))))</f>
        <v>3.5905953456109151E-3</v>
      </c>
      <c r="BV110" s="31">
        <f ca="1">IF($P110=2002,OFFSET('2002'!L$1,Calculations!$I108,0),IF($P110=2003,OFFSET('2003'!L$1,Calculations!$I108,0),IF($P110=2004,OFFSET('2004'!L$1,Calculations!$I108,0),IF($P110=2005,OFFSET('2005'!L$1,Calculations!$I108,0),IF($P110=2006,OFFSET('2006'!L$1,Calculations!$I108,0),IF($P110=2007,OFFSET('2007'!L$1,Calculations!$I108,0),IF($P110=2008,OFFSET('2008'!L$1,Calculations!$I108,0),IF($P110=2009,OFFSET('2009'!L$1,Calculations!$I108,0),IF($P110=2010,OFFSET('2010'!L$1,Calculations!$I108,0),IF($P110=2011,OFFSET('2011'!L$1,Calculations!$I108,0),IF($P110=2012,OFFSET('2012'!L$1,Calculations!$I108,0),IF($P110=2013,OFFSET('2013'!L$1,Calculations!$I108,0),IF($P110=2014,OFFSET('2014'!L$1,Calculations!$I108,0),IF($P110=2015,OFFSET('2015'!L$1,Calculations!$I108,0),IF($P110=2016,OFFSET('2016'!L$1,Calculations!$I108,0),IF($P110=2017,OFFSET('2017'!L$1,Calculations!$I108,0),0))))))))))))))))</f>
        <v>3.3510740392601462E-2</v>
      </c>
      <c r="BW110" s="31">
        <f ca="1">IF($P110=2002,OFFSET('2002'!M$1,Calculations!$I108,0),IF($P110=2003,OFFSET('2003'!M$1,Calculations!$I108,0),IF($P110=2004,OFFSET('2004'!M$1,Calculations!$I108,0),IF($P110=2005,OFFSET('2005'!M$1,Calculations!$I108,0),IF($P110=2006,OFFSET('2006'!M$1,Calculations!$I108,0),IF($P110=2007,OFFSET('2007'!M$1,Calculations!$I108,0),IF($P110=2008,OFFSET('2008'!M$1,Calculations!$I108,0),IF($P110=2009,OFFSET('2009'!M$1,Calculations!$I108,0),IF($P110=2010,OFFSET('2010'!M$1,Calculations!$I108,0),IF($P110=2011,OFFSET('2011'!M$1,Calculations!$I108,0),IF($P110=2012,OFFSET('2012'!M$1,Calculations!$I108,0),IF($P110=2013,OFFSET('2013'!M$1,Calculations!$I108,0),IF($P110=2014,OFFSET('2014'!M$1,Calculations!$I108,0),IF($P110=2015,OFFSET('2015'!M$1,Calculations!$I108,0),IF($P110=2016,OFFSET('2016'!M$1,Calculations!$I108,0),IF($P110=2017,OFFSET('2017'!M$1,Calculations!$I108,0),0))))))))))))))))</f>
        <v>4.4270803879034079E-2</v>
      </c>
      <c r="BX110" s="31">
        <f ca="1">IF($P110=2002,OFFSET('2002'!N$1,Calculations!$I108,0),IF($P110=2003,OFFSET('2003'!N$1,Calculations!$I108,0),IF($P110=2004,OFFSET('2004'!N$1,Calculations!$I108,0),IF($P110=2005,OFFSET('2005'!N$1,Calculations!$I108,0),IF($P110=2006,OFFSET('2006'!N$1,Calculations!$I108,0),IF($P110=2007,OFFSET('2007'!N$1,Calculations!$I108,0),IF($P110=2008,OFFSET('2008'!N$1,Calculations!$I108,0),IF($P110=2009,OFFSET('2009'!N$1,Calculations!$I108,0),IF($P110=2010,OFFSET('2010'!N$1,Calculations!$I108,0),IF($P110=2011,OFFSET('2011'!N$1,Calculations!$I108,0),IF($P110=2012,OFFSET('2012'!N$1,Calculations!$I108,0),IF($P110=2013,OFFSET('2013'!N$1,Calculations!$I108,0),IF($P110=2014,OFFSET('2014'!N$1,Calculations!$I108,0),IF($P110=2015,OFFSET('2015'!N$1,Calculations!$I108,0),IF($P110=2016,OFFSET('2016'!N$1,Calculations!$I108,0),IF($P110=2017,OFFSET('2017'!N$1,Calculations!$I108,0),0))))))))))))))))</f>
        <v>3.727996541440419E-2</v>
      </c>
      <c r="BY110" s="31">
        <f ca="1">IF($P110=2002,OFFSET('2002'!O$1,Calculations!$I108,0),IF($P110=2003,OFFSET('2003'!O$1,Calculations!$I108,0),IF($P110=2004,OFFSET('2004'!O$1,Calculations!$I108,0),IF($P110=2005,OFFSET('2005'!O$1,Calculations!$I108,0),IF($P110=2006,OFFSET('2006'!O$1,Calculations!$I108,0),IF($P110=2007,OFFSET('2007'!O$1,Calculations!$I108,0),IF($P110=2008,OFFSET('2008'!O$1,Calculations!$I108,0),IF($P110=2009,OFFSET('2009'!O$1,Calculations!$I108,0),IF($P110=2010,OFFSET('2010'!O$1,Calculations!$I108,0),IF($P110=2011,OFFSET('2011'!O$1,Calculations!$I108,0),IF($P110=2012,OFFSET('2012'!O$1,Calculations!$I108,0),IF($P110=2013,OFFSET('2013'!O$1,Calculations!$I108,0),IF($P110=2014,OFFSET('2014'!O$1,Calculations!$I108,0),IF($P110=2015,OFFSET('2015'!O$1,Calculations!$I108,0),IF($P110=2016,OFFSET('2016'!O$1,Calculations!$I108,0),IF($P110=2017,OFFSET('2017'!O$1,Calculations!$I108,0),0))))))))))))))))</f>
        <v>1.5213965818144774E-2</v>
      </c>
      <c r="BZ110" s="31">
        <f ca="1">IF($P110=2002,OFFSET('2002'!P$1,Calculations!$I108,0),IF($P110=2003,OFFSET('2003'!P$1,Calculations!$I108,0),IF($P110=2004,OFFSET('2004'!P$1,Calculations!$I108,0),IF($P110=2005,OFFSET('2005'!P$1,Calculations!$I108,0),IF($P110=2006,OFFSET('2006'!P$1,Calculations!$I108,0),IF($P110=2007,OFFSET('2007'!P$1,Calculations!$I108,0),IF($P110=2008,OFFSET('2008'!P$1,Calculations!$I108,0),IF($P110=2009,OFFSET('2009'!P$1,Calculations!$I108,0),IF($P110=2010,OFFSET('2010'!P$1,Calculations!$I108,0),IF($P110=2011,OFFSET('2011'!P$1,Calculations!$I108,0),IF($P110=2012,OFFSET('2012'!P$1,Calculations!$I108,0),IF($P110=2013,OFFSET('2013'!P$1,Calculations!$I108,0),IF($P110=2014,OFFSET('2014'!P$1,Calculations!$I108,0),IF($P110=2015,OFFSET('2015'!P$1,Calculations!$I108,0),IF($P110=2016,OFFSET('2016'!P$1,Calculations!$I108,0),IF($P110=2017,OFFSET('2017'!P$1,Calculations!$I108,0),0))))))))))))))))</f>
        <v>1.422058455587585E-2</v>
      </c>
      <c r="CA110" s="34">
        <f ca="1">IF($P110=2002,OFFSET('2002'!Q$1,Calculations!$I108,0),IF($P110=2003,OFFSET('2003'!Q$1,Calculations!$I108,0),IF($P110=2004,OFFSET('2004'!Q$1,Calculations!$I108,0),IF($P110=2005,OFFSET('2005'!Q$1,Calculations!$I108,0),IF($P110=2006,OFFSET('2006'!Q$1,Calculations!$I108,0),IF($P110=2007,OFFSET('2007'!Q$1,Calculations!$I108,0),IF($P110=2008,OFFSET('2008'!Q$1,Calculations!$I108,0),IF($P110=2009,OFFSET('2009'!Q$1,Calculations!$I108,0),IF($P110=2010,OFFSET('2010'!Q$1,Calculations!$I108,0),IF($P110=2011,OFFSET('2011'!Q$1,Calculations!$I108,0),IF($P110=2012,OFFSET('2012'!Q$1,Calculations!$I108,0),IF($P110=2013,OFFSET('2013'!Q$1,Calculations!$I108,0),IF($P110=2014,OFFSET('2014'!Q$1,Calculations!$I108,0),IF($P110=2015,OFFSET('2015'!Q$1,Calculations!$I108,0),IF($P110=2016,OFFSET('2016'!Q$1,Calculations!$I108,0),IF($P110=2017,OFFSET('2017'!Q$1,Calculations!$I108,0),0))))))))))))))))</f>
        <v>1.6202693001088741E-2</v>
      </c>
      <c r="CB110" s="31">
        <f ca="1">IF($P110=2002,OFFSET('2002'!K$1,Calculations!$J108,0),IF($P110=2003,OFFSET('2003'!K$1,Calculations!$J108,0),IF($P110=2004,OFFSET('2004'!K$1,Calculations!$J108,0),IF($P110=2005,OFFSET('2005'!K$1,Calculations!$J108,0),IF($P110=2006,OFFSET('2006'!K$1,Calculations!$J108,0),IF($P110=2007,OFFSET('2007'!K$1,Calculations!$J108,0),IF($P110=2008,OFFSET('2008'!K$1,Calculations!$J108,0),IF($P110=2009,OFFSET('2009'!K$1,Calculations!$J108,0),IF($P110=2010,OFFSET('2010'!K$1,Calculations!$J108,0),IF($P110=2011,OFFSET('2011'!K$1,Calculations!$J108,0),IF($P110=2012,OFFSET('2012'!K$1,Calculations!$J108,0),IF($P110=2013,OFFSET('2013'!K$1,Calculations!$J108,0),IF($P110=2014,OFFSET('2014'!K$1,Calculations!$J108,0),IF($P110=2015,OFFSET('2015'!K$1,Calculations!$J108,0),IF($P110=2016,OFFSET('2016'!K$1,Calculations!$J108,0),IF($P110=2017,OFFSET('2017'!K$1,Calculations!$J108,0),0))))))))))))))))</f>
        <v>0.1656826012264476</v>
      </c>
      <c r="CC110" s="31">
        <f ca="1">IF($P110=2002,OFFSET('2002'!L$1,Calculations!$J108,0),IF($P110=2003,OFFSET('2003'!L$1,Calculations!$J108,0),IF($P110=2004,OFFSET('2004'!L$1,Calculations!$J108,0),IF($P110=2005,OFFSET('2005'!L$1,Calculations!$J108,0),IF($P110=2006,OFFSET('2006'!L$1,Calculations!$J108,0),IF($P110=2007,OFFSET('2007'!L$1,Calculations!$J108,0),IF($P110=2008,OFFSET('2008'!L$1,Calculations!$J108,0),IF($P110=2009,OFFSET('2009'!L$1,Calculations!$J108,0),IF($P110=2010,OFFSET('2010'!L$1,Calculations!$J108,0),IF($P110=2011,OFFSET('2011'!L$1,Calculations!$J108,0),IF($P110=2012,OFFSET('2012'!L$1,Calculations!$J108,0),IF($P110=2013,OFFSET('2013'!L$1,Calculations!$J108,0),IF($P110=2014,OFFSET('2014'!L$1,Calculations!$J108,0),IF($P110=2015,OFFSET('2015'!L$1,Calculations!$J108,0),IF($P110=2016,OFFSET('2016'!L$1,Calculations!$J108,0),IF($P110=2017,OFFSET('2017'!L$1,Calculations!$J108,0),0))))))))))))))))</f>
        <v>1.2291259272124485E-2</v>
      </c>
      <c r="CD110" s="31">
        <f ca="1">IF($P110=2002,OFFSET('2002'!M$1,Calculations!$J108,0),IF($P110=2003,OFFSET('2003'!M$1,Calculations!$J108,0),IF($P110=2004,OFFSET('2004'!M$1,Calculations!$J108,0),IF($P110=2005,OFFSET('2005'!M$1,Calculations!$J108,0),IF($P110=2006,OFFSET('2006'!M$1,Calculations!$J108,0),IF($P110=2007,OFFSET('2007'!M$1,Calculations!$J108,0),IF($P110=2008,OFFSET('2008'!M$1,Calculations!$J108,0),IF($P110=2009,OFFSET('2009'!M$1,Calculations!$J108,0),IF($P110=2010,OFFSET('2010'!M$1,Calculations!$J108,0),IF($P110=2011,OFFSET('2011'!M$1,Calculations!$J108,0),IF($P110=2012,OFFSET('2012'!M$1,Calculations!$J108,0),IF($P110=2013,OFFSET('2013'!M$1,Calculations!$J108,0),IF($P110=2014,OFFSET('2014'!M$1,Calculations!$J108,0),IF($P110=2015,OFFSET('2015'!M$1,Calculations!$J108,0),IF($P110=2016,OFFSET('2016'!M$1,Calculations!$J108,0),IF($P110=2017,OFFSET('2017'!M$1,Calculations!$J108,0),0))))))))))))))))</f>
        <v>5.0920876771324161E-2</v>
      </c>
      <c r="CE110" s="31">
        <f ca="1">IF($P110=2002,OFFSET('2002'!N$1,Calculations!$J108,0),IF($P110=2003,OFFSET('2003'!N$1,Calculations!$J108,0),IF($P110=2004,OFFSET('2004'!N$1,Calculations!$J108,0),IF($P110=2005,OFFSET('2005'!N$1,Calculations!$J108,0),IF($P110=2006,OFFSET('2006'!N$1,Calculations!$J108,0),IF($P110=2007,OFFSET('2007'!N$1,Calculations!$J108,0),IF($P110=2008,OFFSET('2008'!N$1,Calculations!$J108,0),IF($P110=2009,OFFSET('2009'!N$1,Calculations!$J108,0),IF($P110=2010,OFFSET('2010'!N$1,Calculations!$J108,0),IF($P110=2011,OFFSET('2011'!N$1,Calculations!$J108,0),IF($P110=2012,OFFSET('2012'!N$1,Calculations!$J108,0),IF($P110=2013,OFFSET('2013'!N$1,Calculations!$J108,0),IF($P110=2014,OFFSET('2014'!N$1,Calculations!$J108,0),IF($P110=2015,OFFSET('2015'!N$1,Calculations!$J108,0),IF($P110=2016,OFFSET('2016'!N$1,Calculations!$J108,0),IF($P110=2017,OFFSET('2017'!N$1,Calculations!$J108,0),0))))))))))))))))</f>
        <v>4.1140191634323774E-2</v>
      </c>
      <c r="CF110" s="31">
        <f ca="1">IF($P110=2002,OFFSET('2002'!O$1,Calculations!$J108,0),IF($P110=2003,OFFSET('2003'!O$1,Calculations!$J108,0),IF($P110=2004,OFFSET('2004'!O$1,Calculations!$J108,0),IF($P110=2005,OFFSET('2005'!O$1,Calculations!$J108,0),IF($P110=2006,OFFSET('2006'!O$1,Calculations!$J108,0),IF($P110=2007,OFFSET('2007'!O$1,Calculations!$J108,0),IF($P110=2008,OFFSET('2008'!O$1,Calculations!$J108,0),IF($P110=2009,OFFSET('2009'!O$1,Calculations!$J108,0),IF($P110=2010,OFFSET('2010'!O$1,Calculations!$J108,0),IF($P110=2011,OFFSET('2011'!O$1,Calculations!$J108,0),IF($P110=2012,OFFSET('2012'!O$1,Calculations!$J108,0),IF($P110=2013,OFFSET('2013'!O$1,Calculations!$J108,0),IF($P110=2014,OFFSET('2014'!O$1,Calculations!$J108,0),IF($P110=2015,OFFSET('2015'!O$1,Calculations!$J108,0),IF($P110=2016,OFFSET('2016'!O$1,Calculations!$J108,0),IF($P110=2017,OFFSET('2017'!O$1,Calculations!$J108,0),0))))))))))))))))</f>
        <v>0.10307673257419835</v>
      </c>
      <c r="CG110" s="31">
        <f ca="1">IF($P110=2002,OFFSET('2002'!P$1,Calculations!$J108,0),IF($P110=2003,OFFSET('2003'!P$1,Calculations!$J108,0),IF($P110=2004,OFFSET('2004'!P$1,Calculations!$J108,0),IF($P110=2005,OFFSET('2005'!P$1,Calculations!$J108,0),IF($P110=2006,OFFSET('2006'!P$1,Calculations!$J108,0),IF($P110=2007,OFFSET('2007'!P$1,Calculations!$J108,0),IF($P110=2008,OFFSET('2008'!P$1,Calculations!$J108,0),IF($P110=2009,OFFSET('2009'!P$1,Calculations!$J108,0),IF($P110=2010,OFFSET('2010'!P$1,Calculations!$J108,0),IF($P110=2011,OFFSET('2011'!P$1,Calculations!$J108,0),IF($P110=2012,OFFSET('2012'!P$1,Calculations!$J108,0),IF($P110=2013,OFFSET('2013'!P$1,Calculations!$J108,0),IF($P110=2014,OFFSET('2014'!P$1,Calculations!$J108,0),IF($P110=2015,OFFSET('2015'!P$1,Calculations!$J108,0),IF($P110=2016,OFFSET('2016'!P$1,Calculations!$J108,0),IF($P110=2017,OFFSET('2017'!P$1,Calculations!$J108,0),0))))))))))))))))</f>
        <v>4.2310579131999634E-3</v>
      </c>
      <c r="CH110" s="34">
        <f ca="1">IF($P110=2002,OFFSET('2002'!Q$1,Calculations!$J108,0),IF($P110=2003,OFFSET('2003'!Q$1,Calculations!$J108,0),IF($P110=2004,OFFSET('2004'!Q$1,Calculations!$J108,0),IF($P110=2005,OFFSET('2005'!Q$1,Calculations!$J108,0),IF($P110=2006,OFFSET('2006'!Q$1,Calculations!$J108,0),IF($P110=2007,OFFSET('2007'!Q$1,Calculations!$J108,0),IF($P110=2008,OFFSET('2008'!Q$1,Calculations!$J108,0),IF($P110=2009,OFFSET('2009'!Q$1,Calculations!$J108,0),IF($P110=2010,OFFSET('2010'!Q$1,Calculations!$J108,0),IF($P110=2011,OFFSET('2011'!Q$1,Calculations!$J108,0),IF($P110=2012,OFFSET('2012'!Q$1,Calculations!$J108,0),IF($P110=2013,OFFSET('2013'!Q$1,Calculations!$J108,0),IF($P110=2014,OFFSET('2014'!Q$1,Calculations!$J108,0),IF($P110=2015,OFFSET('2015'!Q$1,Calculations!$J108,0),IF($P110=2016,OFFSET('2016'!Q$1,Calculations!$J108,0),IF($P110=2017,OFFSET('2017'!Q$1,Calculations!$J108,0),0))))))))))))))))</f>
        <v>0.10665389003839534</v>
      </c>
      <c r="CI110" s="31">
        <f ca="1">IF($P110=2002,OFFSET('2002'!K$1,Calculations!$K108,0),IF($P110=2003,OFFSET('2003'!K$1,Calculations!$K108,0),IF($P110=2004,OFFSET('2004'!K$1,Calculations!$K108,0),IF($P110=2005,OFFSET('2005'!K$1,Calculations!$K108,0),IF($P110=2006,OFFSET('2006'!K$1,Calculations!$K108,0),IF($P110=2007,OFFSET('2007'!K$1,Calculations!$K108,0),IF($P110=2008,OFFSET('2008'!K$1,Calculations!$K108,0),IF($P110=2009,OFFSET('2009'!K$1,Calculations!$K108,0),IF($P110=2010,OFFSET('2010'!K$1,Calculations!$K108,0),IF($P110=2011,OFFSET('2011'!K$1,Calculations!$K108,0),IF($P110=2012,OFFSET('2012'!K$1,Calculations!$K108,0),IF($P110=2013,OFFSET('2013'!K$1,Calculations!$K108,0),IF($P110=2014,OFFSET('2014'!K$1,Calculations!$K108,0),IF($P110=2015,OFFSET('2015'!K$1,Calculations!$K108,0),IF($P110=2016,OFFSET('2016'!K$1,Calculations!$K108,0),IF($P110=2017,OFFSET('2017'!K$1,Calculations!$K108,0),0))))))))))))))))</f>
        <v>1.1215130608730441E-2</v>
      </c>
      <c r="CJ110" s="31">
        <f ca="1">IF($P110=2002,OFFSET('2002'!L$1,Calculations!$K108,0),IF($P110=2003,OFFSET('2003'!L$1,Calculations!$K108,0),IF($P110=2004,OFFSET('2004'!L$1,Calculations!$K108,0),IF($P110=2005,OFFSET('2005'!L$1,Calculations!$K108,0),IF($P110=2006,OFFSET('2006'!L$1,Calculations!$K108,0),IF($P110=2007,OFFSET('2007'!L$1,Calculations!$K108,0),IF($P110=2008,OFFSET('2008'!L$1,Calculations!$K108,0),IF($P110=2009,OFFSET('2009'!L$1,Calculations!$K108,0),IF($P110=2010,OFFSET('2010'!L$1,Calculations!$K108,0),IF($P110=2011,OFFSET('2011'!L$1,Calculations!$K108,0),IF($P110=2012,OFFSET('2012'!L$1,Calculations!$K108,0),IF($P110=2013,OFFSET('2013'!L$1,Calculations!$K108,0),IF($P110=2014,OFFSET('2014'!L$1,Calculations!$K108,0),IF($P110=2015,OFFSET('2015'!L$1,Calculations!$K108,0),IF($P110=2016,OFFSET('2016'!L$1,Calculations!$K108,0),IF($P110=2017,OFFSET('2017'!L$1,Calculations!$K108,0),0))))))))))))))))</f>
        <v>2.9311103395364191E-2</v>
      </c>
      <c r="CK110" s="31">
        <f ca="1">IF($P110=2002,OFFSET('2002'!M$1,Calculations!$K108,0),IF($P110=2003,OFFSET('2003'!M$1,Calculations!$K108,0),IF($P110=2004,OFFSET('2004'!M$1,Calculations!$K108,0),IF($P110=2005,OFFSET('2005'!M$1,Calculations!$K108,0),IF($P110=2006,OFFSET('2006'!M$1,Calculations!$K108,0),IF($P110=2007,OFFSET('2007'!M$1,Calculations!$K108,0),IF($P110=2008,OFFSET('2008'!M$1,Calculations!$K108,0),IF($P110=2009,OFFSET('2009'!M$1,Calculations!$K108,0),IF($P110=2010,OFFSET('2010'!M$1,Calculations!$K108,0),IF($P110=2011,OFFSET('2011'!M$1,Calculations!$K108,0),IF($P110=2012,OFFSET('2012'!M$1,Calculations!$K108,0),IF($P110=2013,OFFSET('2013'!M$1,Calculations!$K108,0),IF($P110=2014,OFFSET('2014'!M$1,Calculations!$K108,0),IF($P110=2015,OFFSET('2015'!M$1,Calculations!$K108,0),IF($P110=2016,OFFSET('2016'!M$1,Calculations!$K108,0),IF($P110=2017,OFFSET('2017'!M$1,Calculations!$K108,0),0))))))))))))))))</f>
        <v>4.1096254145327263E-3</v>
      </c>
      <c r="CL110" s="31">
        <f ca="1">IF($P110=2002,OFFSET('2002'!N$1,Calculations!$K108,0),IF($P110=2003,OFFSET('2003'!N$1,Calculations!$K108,0),IF($P110=2004,OFFSET('2004'!N$1,Calculations!$K108,0),IF($P110=2005,OFFSET('2005'!N$1,Calculations!$K108,0),IF($P110=2006,OFFSET('2006'!N$1,Calculations!$K108,0),IF($P110=2007,OFFSET('2007'!N$1,Calculations!$K108,0),IF($P110=2008,OFFSET('2008'!N$1,Calculations!$K108,0),IF($P110=2009,OFFSET('2009'!N$1,Calculations!$K108,0),IF($P110=2010,OFFSET('2010'!N$1,Calculations!$K108,0),IF($P110=2011,OFFSET('2011'!N$1,Calculations!$K108,0),IF($P110=2012,OFFSET('2012'!N$1,Calculations!$K108,0),IF($P110=2013,OFFSET('2013'!N$1,Calculations!$K108,0),IF($P110=2014,OFFSET('2014'!N$1,Calculations!$K108,0),IF($P110=2015,OFFSET('2015'!N$1,Calculations!$K108,0),IF($P110=2016,OFFSET('2016'!N$1,Calculations!$K108,0),IF($P110=2017,OFFSET('2017'!N$1,Calculations!$K108,0),0))))))))))))))))</f>
        <v>1.0321236490297233E-2</v>
      </c>
      <c r="CM110" s="31">
        <f ca="1">IF($P110=2002,OFFSET('2002'!O$1,Calculations!$K108,0),IF($P110=2003,OFFSET('2003'!O$1,Calculations!$K108,0),IF($P110=2004,OFFSET('2004'!O$1,Calculations!$K108,0),IF($P110=2005,OFFSET('2005'!O$1,Calculations!$K108,0),IF($P110=2006,OFFSET('2006'!O$1,Calculations!$K108,0),IF($P110=2007,OFFSET('2007'!O$1,Calculations!$K108,0),IF($P110=2008,OFFSET('2008'!O$1,Calculations!$K108,0),IF($P110=2009,OFFSET('2009'!O$1,Calculations!$K108,0),IF($P110=2010,OFFSET('2010'!O$1,Calculations!$K108,0),IF($P110=2011,OFFSET('2011'!O$1,Calculations!$K108,0),IF($P110=2012,OFFSET('2012'!O$1,Calculations!$K108,0),IF($P110=2013,OFFSET('2013'!O$1,Calculations!$K108,0),IF($P110=2014,OFFSET('2014'!O$1,Calculations!$K108,0),IF($P110=2015,OFFSET('2015'!O$1,Calculations!$K108,0),IF($P110=2016,OFFSET('2016'!O$1,Calculations!$K108,0),IF($P110=2017,OFFSET('2017'!O$1,Calculations!$K108,0),0))))))))))))))))</f>
        <v>3.2811622282214061E-4</v>
      </c>
      <c r="CN110" s="31">
        <f ca="1">IF($P110=2002,OFFSET('2002'!P$1,Calculations!$K108,0),IF($P110=2003,OFFSET('2003'!P$1,Calculations!$K108,0),IF($P110=2004,OFFSET('2004'!P$1,Calculations!$K108,0),IF($P110=2005,OFFSET('2005'!P$1,Calculations!$K108,0),IF($P110=2006,OFFSET('2006'!P$1,Calculations!$K108,0),IF($P110=2007,OFFSET('2007'!P$1,Calculations!$K108,0),IF($P110=2008,OFFSET('2008'!P$1,Calculations!$K108,0),IF($P110=2009,OFFSET('2009'!P$1,Calculations!$K108,0),IF($P110=2010,OFFSET('2010'!P$1,Calculations!$K108,0),IF($P110=2011,OFFSET('2011'!P$1,Calculations!$K108,0),IF($P110=2012,OFFSET('2012'!P$1,Calculations!$K108,0),IF($P110=2013,OFFSET('2013'!P$1,Calculations!$K108,0),IF($P110=2014,OFFSET('2014'!P$1,Calculations!$K108,0),IF($P110=2015,OFFSET('2015'!P$1,Calculations!$K108,0),IF($P110=2016,OFFSET('2016'!P$1,Calculations!$K108,0),IF($P110=2017,OFFSET('2017'!P$1,Calculations!$K108,0),0))))))))))))))))</f>
        <v>6.1350766782381893E-4</v>
      </c>
      <c r="CO110" s="34">
        <f ca="1">IF($P110=2002,OFFSET('2002'!Q$1,Calculations!$K108,0),IF($P110=2003,OFFSET('2003'!Q$1,Calculations!$K108,0),IF($P110=2004,OFFSET('2004'!Q$1,Calculations!$K108,0),IF($P110=2005,OFFSET('2005'!Q$1,Calculations!$K108,0),IF($P110=2006,OFFSET('2006'!Q$1,Calculations!$K108,0),IF($P110=2007,OFFSET('2007'!Q$1,Calculations!$K108,0),IF($P110=2008,OFFSET('2008'!Q$1,Calculations!$K108,0),IF($P110=2009,OFFSET('2009'!Q$1,Calculations!$K108,0),IF($P110=2010,OFFSET('2010'!Q$1,Calculations!$K108,0),IF($P110=2011,OFFSET('2011'!Q$1,Calculations!$K108,0),IF($P110=2012,OFFSET('2012'!Q$1,Calculations!$K108,0),IF($P110=2013,OFFSET('2013'!Q$1,Calculations!$K108,0),IF($P110=2014,OFFSET('2014'!Q$1,Calculations!$K108,0),IF($P110=2015,OFFSET('2015'!Q$1,Calculations!$K108,0),IF($P110=2016,OFFSET('2016'!Q$1,Calculations!$K108,0),IF($P110=2017,OFFSET('2017'!Q$1,Calculations!$K108,0),0))))))))))))))))</f>
        <v>1.0009278771078996E-2</v>
      </c>
      <c r="CP110" s="31">
        <f ca="1">IF($P110=2002,OFFSET('2002'!K$1,Calculations!$L108,0),IF($P110=2003,OFFSET('2003'!K$1,Calculations!$L108,0),IF($P110=2004,OFFSET('2004'!K$1,Calculations!$L108,0),IF($P110=2005,OFFSET('2005'!K$1,Calculations!$L108,0),IF($P110=2006,OFFSET('2006'!K$1,Calculations!$L108,0),IF($P110=2007,OFFSET('2007'!K$1,Calculations!$L108,0),IF($P110=2008,OFFSET('2008'!K$1,Calculations!$L108,0),IF($P110=2009,OFFSET('2009'!K$1,Calculations!$L108,0),IF($P110=2010,OFFSET('2010'!K$1,Calculations!$L108,0),IF($P110=2011,OFFSET('2011'!K$1,Calculations!$L108,0),IF($P110=2012,OFFSET('2012'!K$1,Calculations!$L108,0),IF($P110=2013,OFFSET('2013'!K$1,Calculations!$L108,0),IF($P110=2014,OFFSET('2014'!K$1,Calculations!$L108,0),IF($P110=2015,OFFSET('2015'!K$1,Calculations!$L108,0),IF($P110=2016,OFFSET('2016'!K$1,Calculations!$L108,0),IF($P110=2017,OFFSET('2017'!K$1,Calculations!$L108,0),0))))))))))))))))</f>
        <v>0</v>
      </c>
      <c r="CQ110" s="31">
        <f ca="1">IF($P110=2002,OFFSET('2002'!L$1,Calculations!$L108,0),IF($P110=2003,OFFSET('2003'!L$1,Calculations!$L108,0),IF($P110=2004,OFFSET('2004'!L$1,Calculations!$L108,0),IF($P110=2005,OFFSET('2005'!L$1,Calculations!$L108,0),IF($P110=2006,OFFSET('2006'!L$1,Calculations!$L108,0),IF($P110=2007,OFFSET('2007'!L$1,Calculations!$L108,0),IF($P110=2008,OFFSET('2008'!L$1,Calculations!$L108,0),IF($P110=2009,OFFSET('2009'!L$1,Calculations!$L108,0),IF($P110=2010,OFFSET('2010'!L$1,Calculations!$L108,0),IF($P110=2011,OFFSET('2011'!L$1,Calculations!$L108,0),IF($P110=2012,OFFSET('2012'!L$1,Calculations!$L108,0),IF($P110=2013,OFFSET('2013'!L$1,Calculations!$L108,0),IF($P110=2014,OFFSET('2014'!L$1,Calculations!$L108,0),IF($P110=2015,OFFSET('2015'!L$1,Calculations!$L108,0),IF($P110=2016,OFFSET('2016'!L$1,Calculations!$L108,0),IF($P110=2017,OFFSET('2017'!L$1,Calculations!$L108,0),0))))))))))))))))</f>
        <v>6.7135881241540559E-6</v>
      </c>
      <c r="CR110" s="31">
        <f ca="1">IF($P110=2002,OFFSET('2002'!M$1,Calculations!$L108,0),IF($P110=2003,OFFSET('2003'!M$1,Calculations!$L108,0),IF($P110=2004,OFFSET('2004'!M$1,Calculations!$L108,0),IF($P110=2005,OFFSET('2005'!M$1,Calculations!$L108,0),IF($P110=2006,OFFSET('2006'!M$1,Calculations!$L108,0),IF($P110=2007,OFFSET('2007'!M$1,Calculations!$L108,0),IF($P110=2008,OFFSET('2008'!M$1,Calculations!$L108,0),IF($P110=2009,OFFSET('2009'!M$1,Calculations!$L108,0),IF($P110=2010,OFFSET('2010'!M$1,Calculations!$L108,0),IF($P110=2011,OFFSET('2011'!M$1,Calculations!$L108,0),IF($P110=2012,OFFSET('2012'!M$1,Calculations!$L108,0),IF($P110=2013,OFFSET('2013'!M$1,Calculations!$L108,0),IF($P110=2014,OFFSET('2014'!M$1,Calculations!$L108,0),IF($P110=2015,OFFSET('2015'!M$1,Calculations!$L108,0),IF($P110=2016,OFFSET('2016'!M$1,Calculations!$L108,0),IF($P110=2017,OFFSET('2017'!M$1,Calculations!$L108,0),0))))))))))))))))</f>
        <v>3.608258887199009E-6</v>
      </c>
      <c r="CS110" s="31">
        <f ca="1">IF($P110=2002,OFFSET('2002'!N$1,Calculations!$L108,0),IF($P110=2003,OFFSET('2003'!N$1,Calculations!$L108,0),IF($P110=2004,OFFSET('2004'!N$1,Calculations!$L108,0),IF($P110=2005,OFFSET('2005'!N$1,Calculations!$L108,0),IF($P110=2006,OFFSET('2006'!N$1,Calculations!$L108,0),IF($P110=2007,OFFSET('2007'!N$1,Calculations!$L108,0),IF($P110=2008,OFFSET('2008'!N$1,Calculations!$L108,0),IF($P110=2009,OFFSET('2009'!N$1,Calculations!$L108,0),IF($P110=2010,OFFSET('2010'!N$1,Calculations!$L108,0),IF($P110=2011,OFFSET('2011'!N$1,Calculations!$L108,0),IF($P110=2012,OFFSET('2012'!N$1,Calculations!$L108,0),IF($P110=2013,OFFSET('2013'!N$1,Calculations!$L108,0),IF($P110=2014,OFFSET('2014'!N$1,Calculations!$L108,0),IF($P110=2015,OFFSET('2015'!N$1,Calculations!$L108,0),IF($P110=2016,OFFSET('2016'!N$1,Calculations!$L108,0),IF($P110=2017,OFFSET('2017'!N$1,Calculations!$L108,0),0))))))))))))))))</f>
        <v>1.9229796121922789E-5</v>
      </c>
      <c r="CT110" s="31">
        <f ca="1">IF($P110=2002,OFFSET('2002'!O$1,Calculations!$L108,0),IF($P110=2003,OFFSET('2003'!O$1,Calculations!$L108,0),IF($P110=2004,OFFSET('2004'!O$1,Calculations!$L108,0),IF($P110=2005,OFFSET('2005'!O$1,Calculations!$L108,0),IF($P110=2006,OFFSET('2006'!O$1,Calculations!$L108,0),IF($P110=2007,OFFSET('2007'!O$1,Calculations!$L108,0),IF($P110=2008,OFFSET('2008'!O$1,Calculations!$L108,0),IF($P110=2009,OFFSET('2009'!O$1,Calculations!$L108,0),IF($P110=2010,OFFSET('2010'!O$1,Calculations!$L108,0),IF($P110=2011,OFFSET('2011'!O$1,Calculations!$L108,0),IF($P110=2012,OFFSET('2012'!O$1,Calculations!$L108,0),IF($P110=2013,OFFSET('2013'!O$1,Calculations!$L108,0),IF($P110=2014,OFFSET('2014'!O$1,Calculations!$L108,0),IF($P110=2015,OFFSET('2015'!O$1,Calculations!$L108,0),IF($P110=2016,OFFSET('2016'!O$1,Calculations!$L108,0),IF($P110=2017,OFFSET('2017'!O$1,Calculations!$L108,0),0))))))))))))))))</f>
        <v>8.2831398938404321E-6</v>
      </c>
      <c r="CU110" s="31">
        <f ca="1">IF($P110=2002,OFFSET('2002'!P$1,Calculations!$L108,0),IF($P110=2003,OFFSET('2003'!P$1,Calculations!$L108,0),IF($P110=2004,OFFSET('2004'!P$1,Calculations!$L108,0),IF($P110=2005,OFFSET('2005'!P$1,Calculations!$L108,0),IF($P110=2006,OFFSET('2006'!P$1,Calculations!$L108,0),IF($P110=2007,OFFSET('2007'!P$1,Calculations!$L108,0),IF($P110=2008,OFFSET('2008'!P$1,Calculations!$L108,0),IF($P110=2009,OFFSET('2009'!P$1,Calculations!$L108,0),IF($P110=2010,OFFSET('2010'!P$1,Calculations!$L108,0),IF($P110=2011,OFFSET('2011'!P$1,Calculations!$L108,0),IF($P110=2012,OFFSET('2012'!P$1,Calculations!$L108,0),IF($P110=2013,OFFSET('2013'!P$1,Calculations!$L108,0),IF($P110=2014,OFFSET('2014'!P$1,Calculations!$L108,0),IF($P110=2015,OFFSET('2015'!P$1,Calculations!$L108,0),IF($P110=2016,OFFSET('2016'!P$1,Calculations!$L108,0),IF($P110=2017,OFFSET('2017'!P$1,Calculations!$L108,0),0))))))))))))))))</f>
        <v>2.2673681884374473E-5</v>
      </c>
      <c r="CV110" s="34">
        <f ca="1">IF($P110=2002,OFFSET('2002'!Q$1,Calculations!$L108,0),IF($P110=2003,OFFSET('2003'!Q$1,Calculations!$L108,0),IF($P110=2004,OFFSET('2004'!Q$1,Calculations!$L108,0),IF($P110=2005,OFFSET('2005'!Q$1,Calculations!$L108,0),IF($P110=2006,OFFSET('2006'!Q$1,Calculations!$L108,0),IF($P110=2007,OFFSET('2007'!Q$1,Calculations!$L108,0),IF($P110=2008,OFFSET('2008'!Q$1,Calculations!$L108,0),IF($P110=2009,OFFSET('2009'!Q$1,Calculations!$L108,0),IF($P110=2010,OFFSET('2010'!Q$1,Calculations!$L108,0),IF($P110=2011,OFFSET('2011'!Q$1,Calculations!$L108,0),IF($P110=2012,OFFSET('2012'!Q$1,Calculations!$L108,0),IF($P110=2013,OFFSET('2013'!Q$1,Calculations!$L108,0),IF($P110=2014,OFFSET('2014'!Q$1,Calculations!$L108,0),IF($P110=2015,OFFSET('2015'!Q$1,Calculations!$L108,0),IF($P110=2016,OFFSET('2016'!Q$1,Calculations!$L108,0),IF($P110=2017,OFFSET('2017'!Q$1,Calculations!$L108,0),0))))))))))))))))</f>
        <v>5.0287215840600108E-6</v>
      </c>
      <c r="CW110" s="31">
        <f ca="1">IF($P110=2002,OFFSET('2002'!K$1,Calculations!$M108,0),IF($P110=2003,OFFSET('2003'!K$1,Calculations!$M108,0),IF($P110=2004,OFFSET('2004'!K$1,Calculations!$M108,0),IF($P110=2005,OFFSET('2005'!K$1,Calculations!$M108,0),IF($P110=2006,OFFSET('2006'!K$1,Calculations!$M108,0),IF($P110=2007,OFFSET('2007'!K$1,Calculations!$M108,0),IF($P110=2008,OFFSET('2008'!K$1,Calculations!$M108,0),IF($P110=2009,OFFSET('2009'!K$1,Calculations!$M108,0),IF($P110=2010,OFFSET('2010'!K$1,Calculations!$M108,0),IF($P110=2011,OFFSET('2011'!K$1,Calculations!$M108,0),IF($P110=2012,OFFSET('2012'!K$1,Calculations!$M108,0),IF($P110=2013,OFFSET('2013'!K$1,Calculations!$M108,0),IF($P110=2014,OFFSET('2014'!K$1,Calculations!$M108,0),IF($P110=2015,OFFSET('2015'!K$1,Calculations!$M108,0),IF($P110=2016,OFFSET('2016'!K$1,Calculations!$M108,0),IF($P110=2017,OFFSET('2017'!K$1,Calculations!$M108,0),0))))))))))))))))</f>
        <v>0.38500187506450162</v>
      </c>
      <c r="CX110" s="31">
        <f ca="1">IF($P110=2002,OFFSET('2002'!L$1,Calculations!$M108,0),IF($P110=2003,OFFSET('2003'!L$1,Calculations!$M108,0),IF($P110=2004,OFFSET('2004'!L$1,Calculations!$M108,0),IF($P110=2005,OFFSET('2005'!L$1,Calculations!$M108,0),IF($P110=2006,OFFSET('2006'!L$1,Calculations!$M108,0),IF($P110=2007,OFFSET('2007'!L$1,Calculations!$M108,0),IF($P110=2008,OFFSET('2008'!L$1,Calculations!$M108,0),IF($P110=2009,OFFSET('2009'!L$1,Calculations!$M108,0),IF($P110=2010,OFFSET('2010'!L$1,Calculations!$M108,0),IF($P110=2011,OFFSET('2011'!L$1,Calculations!$M108,0),IF($P110=2012,OFFSET('2012'!L$1,Calculations!$M108,0),IF($P110=2013,OFFSET('2013'!L$1,Calculations!$M108,0),IF($P110=2014,OFFSET('2014'!L$1,Calculations!$M108,0),IF($P110=2015,OFFSET('2015'!L$1,Calculations!$M108,0),IF($P110=2016,OFFSET('2016'!L$1,Calculations!$M108,0),IF($P110=2017,OFFSET('2017'!L$1,Calculations!$M108,0),0))))))))))))))))</f>
        <v>0.16899504642517055</v>
      </c>
      <c r="CY110" s="31">
        <f ca="1">IF($P110=2002,OFFSET('2002'!M$1,Calculations!$M108,0),IF($P110=2003,OFFSET('2003'!M$1,Calculations!$M108,0),IF($P110=2004,OFFSET('2004'!M$1,Calculations!$M108,0),IF($P110=2005,OFFSET('2005'!M$1,Calculations!$M108,0),IF($P110=2006,OFFSET('2006'!M$1,Calculations!$M108,0),IF($P110=2007,OFFSET('2007'!M$1,Calculations!$M108,0),IF($P110=2008,OFFSET('2008'!M$1,Calculations!$M108,0),IF($P110=2009,OFFSET('2009'!M$1,Calculations!$M108,0),IF($P110=2010,OFFSET('2010'!M$1,Calculations!$M108,0),IF($P110=2011,OFFSET('2011'!M$1,Calculations!$M108,0),IF($P110=2012,OFFSET('2012'!M$1,Calculations!$M108,0),IF($P110=2013,OFFSET('2013'!M$1,Calculations!$M108,0),IF($P110=2014,OFFSET('2014'!M$1,Calculations!$M108,0),IF($P110=2015,OFFSET('2015'!M$1,Calculations!$M108,0),IF($P110=2016,OFFSET('2016'!M$1,Calculations!$M108,0),IF($P110=2017,OFFSET('2017'!M$1,Calculations!$M108,0),0))))))))))))))))</f>
        <v>5.1474425729204069E-2</v>
      </c>
      <c r="CZ110" s="31">
        <f ca="1">IF($P110=2002,OFFSET('2002'!N$1,Calculations!$M108,0),IF($P110=2003,OFFSET('2003'!N$1,Calculations!$M108,0),IF($P110=2004,OFFSET('2004'!N$1,Calculations!$M108,0),IF($P110=2005,OFFSET('2005'!N$1,Calculations!$M108,0),IF($P110=2006,OFFSET('2006'!N$1,Calculations!$M108,0),IF($P110=2007,OFFSET('2007'!N$1,Calculations!$M108,0),IF($P110=2008,OFFSET('2008'!N$1,Calculations!$M108,0),IF($P110=2009,OFFSET('2009'!N$1,Calculations!$M108,0),IF($P110=2010,OFFSET('2010'!N$1,Calculations!$M108,0),IF($P110=2011,OFFSET('2011'!N$1,Calculations!$M108,0),IF($P110=2012,OFFSET('2012'!N$1,Calculations!$M108,0),IF($P110=2013,OFFSET('2013'!N$1,Calculations!$M108,0),IF($P110=2014,OFFSET('2014'!N$1,Calculations!$M108,0),IF($P110=2015,OFFSET('2015'!N$1,Calculations!$M108,0),IF($P110=2016,OFFSET('2016'!N$1,Calculations!$M108,0),IF($P110=2017,OFFSET('2017'!N$1,Calculations!$M108,0),0))))))))))))))))</f>
        <v>3.9716908215766115E-2</v>
      </c>
      <c r="DA110" s="31">
        <f ca="1">IF($P110=2002,OFFSET('2002'!O$1,Calculations!$M108,0),IF($P110=2003,OFFSET('2003'!O$1,Calculations!$M108,0),IF($P110=2004,OFFSET('2004'!O$1,Calculations!$M108,0),IF($P110=2005,OFFSET('2005'!O$1,Calculations!$M108,0),IF($P110=2006,OFFSET('2006'!O$1,Calculations!$M108,0),IF($P110=2007,OFFSET('2007'!O$1,Calculations!$M108,0),IF($P110=2008,OFFSET('2008'!O$1,Calculations!$M108,0),IF($P110=2009,OFFSET('2009'!O$1,Calculations!$M108,0),IF($P110=2010,OFFSET('2010'!O$1,Calculations!$M108,0),IF($P110=2011,OFFSET('2011'!O$1,Calculations!$M108,0),IF($P110=2012,OFFSET('2012'!O$1,Calculations!$M108,0),IF($P110=2013,OFFSET('2013'!O$1,Calculations!$M108,0),IF($P110=2014,OFFSET('2014'!O$1,Calculations!$M108,0),IF($P110=2015,OFFSET('2015'!O$1,Calculations!$M108,0),IF($P110=2016,OFFSET('2016'!O$1,Calculations!$M108,0),IF($P110=2017,OFFSET('2017'!O$1,Calculations!$M108,0),0))))))))))))))))</f>
        <v>0.35441412024743529</v>
      </c>
      <c r="DB110" s="31">
        <f ca="1">IF($P110=2002,OFFSET('2002'!P$1,Calculations!$M108,0),IF($P110=2003,OFFSET('2003'!P$1,Calculations!$M108,0),IF($P110=2004,OFFSET('2004'!P$1,Calculations!$M108,0),IF($P110=2005,OFFSET('2005'!P$1,Calculations!$M108,0),IF($P110=2006,OFFSET('2006'!P$1,Calculations!$M108,0),IF($P110=2007,OFFSET('2007'!P$1,Calculations!$M108,0),IF($P110=2008,OFFSET('2008'!P$1,Calculations!$M108,0),IF($P110=2009,OFFSET('2009'!P$1,Calculations!$M108,0),IF($P110=2010,OFFSET('2010'!P$1,Calculations!$M108,0),IF($P110=2011,OFFSET('2011'!P$1,Calculations!$M108,0),IF($P110=2012,OFFSET('2012'!P$1,Calculations!$M108,0),IF($P110=2013,OFFSET('2013'!P$1,Calculations!$M108,0),IF($P110=2014,OFFSET('2014'!P$1,Calculations!$M108,0),IF($P110=2015,OFFSET('2015'!P$1,Calculations!$M108,0),IF($P110=2016,OFFSET('2016'!P$1,Calculations!$M108,0),IF($P110=2017,OFFSET('2017'!P$1,Calculations!$M108,0),0))))))))))))))))</f>
        <v>3.9762431792233246E-4</v>
      </c>
      <c r="DC110" s="34">
        <f ca="1">IF($P110=2002,OFFSET('2002'!Q$1,Calculations!$M108,0),IF($P110=2003,OFFSET('2003'!Q$1,Calculations!$M108,0),IF($P110=2004,OFFSET('2004'!Q$1,Calculations!$M108,0),IF($P110=2005,OFFSET('2005'!Q$1,Calculations!$M108,0),IF($P110=2006,OFFSET('2006'!Q$1,Calculations!$M108,0),IF($P110=2007,OFFSET('2007'!Q$1,Calculations!$M108,0),IF($P110=2008,OFFSET('2008'!Q$1,Calculations!$M108,0),IF($P110=2009,OFFSET('2009'!Q$1,Calculations!$M108,0),IF($P110=2010,OFFSET('2010'!Q$1,Calculations!$M108,0),IF($P110=2011,OFFSET('2011'!Q$1,Calculations!$M108,0),IF($P110=2012,OFFSET('2012'!Q$1,Calculations!$M108,0),IF($P110=2013,OFFSET('2013'!Q$1,Calculations!$M108,0),IF($P110=2014,OFFSET('2014'!Q$1,Calculations!$M108,0),IF($P110=2015,OFFSET('2015'!Q$1,Calculations!$M108,0),IF($P110=2016,OFFSET('2016'!Q$1,Calculations!$M108,0),IF($P110=2017,OFFSET('2017'!Q$1,Calculations!$M108,0),0))))))))))))))))</f>
        <v>1</v>
      </c>
      <c r="DD110" s="14">
        <v>3.4292491749174994E-2</v>
      </c>
      <c r="DE110" s="14">
        <v>-8.5719940063894134E-2</v>
      </c>
      <c r="DF110" s="14">
        <v>-1.2426741914477926E-2</v>
      </c>
      <c r="DG110" s="14">
        <v>-5.081473472855056E-2</v>
      </c>
      <c r="DH110" s="14">
        <v>7.3771220335970408E-3</v>
      </c>
      <c r="DI110" s="14">
        <v>-7.0658740515199867E-2</v>
      </c>
      <c r="DJ110" s="14">
        <v>-5.4477801268499007E-2</v>
      </c>
      <c r="DK110" s="14">
        <v>-7.6754862348119512E-2</v>
      </c>
      <c r="DL110" s="14">
        <v>-4.0730223123732222E-2</v>
      </c>
      <c r="DM110" s="14">
        <v>-8.8944345795140996E-3</v>
      </c>
      <c r="DN110" s="14">
        <v>5.1949022685651844E-3</v>
      </c>
      <c r="DO110" s="51">
        <v>-3.0814882446930443E-3</v>
      </c>
      <c r="DQ110" s="154">
        <f t="shared" ca="1" si="155"/>
        <v>4.5624875992266401E-3</v>
      </c>
      <c r="DR110" s="154">
        <f t="shared" ca="1" si="156"/>
        <v>-1.7289649633121188E-2</v>
      </c>
      <c r="DS110" s="154">
        <f t="shared" ca="1" si="157"/>
        <v>-1.1221799100874896E-2</v>
      </c>
      <c r="DT110" s="154">
        <f t="shared" ca="1" si="158"/>
        <v>-2.0481432477086291E-2</v>
      </c>
      <c r="DU110" s="154">
        <f t="shared" ca="1" si="159"/>
        <v>-3.5964281010449346E-3</v>
      </c>
      <c r="DV110" s="154">
        <f t="shared" ca="1" si="160"/>
        <v>-4.0353350224081951E-2</v>
      </c>
      <c r="DW110" s="154">
        <f t="shared" ca="1" si="161"/>
        <v>-4.0087607536679884E-3</v>
      </c>
      <c r="DX110" s="48">
        <f t="shared" ca="1" si="162"/>
        <v>-9.2727250897494404E-4</v>
      </c>
      <c r="DY110" s="36">
        <f t="shared" ca="1" si="163"/>
        <v>8.5712483528946285E-3</v>
      </c>
      <c r="DZ110" s="36">
        <f t="shared" ca="1" si="164"/>
        <v>-1.3280888879453199E-2</v>
      </c>
      <c r="EA110" s="36">
        <f t="shared" ca="1" si="165"/>
        <v>-7.2130383472069079E-3</v>
      </c>
      <c r="EB110" s="36">
        <f t="shared" ca="1" si="166"/>
        <v>-1.6472671723418302E-2</v>
      </c>
      <c r="EC110" s="36">
        <f t="shared" ca="1" si="167"/>
        <v>4.1233265262305375E-4</v>
      </c>
      <c r="ED110" s="33">
        <f t="shared" ca="1" si="168"/>
        <v>-3.6344589470413961E-2</v>
      </c>
      <c r="EE110" s="37">
        <f t="shared" ca="1" si="168"/>
        <v>0</v>
      </c>
      <c r="EF110" s="27">
        <f t="shared" ca="1" si="207"/>
        <v>1.0045624875992267</v>
      </c>
      <c r="EG110" s="27">
        <f t="shared" ca="1" si="208"/>
        <v>0.98271035036687882</v>
      </c>
      <c r="EH110" s="27">
        <f t="shared" ca="1" si="209"/>
        <v>0.98877820089912505</v>
      </c>
      <c r="EI110" s="27">
        <f t="shared" ca="1" si="210"/>
        <v>0.97951856752291366</v>
      </c>
      <c r="EJ110" s="27">
        <f t="shared" ca="1" si="211"/>
        <v>0.99640357189895512</v>
      </c>
      <c r="EK110" s="27">
        <f t="shared" ca="1" si="212"/>
        <v>0.95964664977591807</v>
      </c>
      <c r="EL110" s="27">
        <f t="shared" ca="1" si="213"/>
        <v>0.99599123924633204</v>
      </c>
      <c r="EM110" s="44">
        <f t="shared" si="214"/>
        <v>0.99691851175530699</v>
      </c>
      <c r="EN110" s="38">
        <f t="shared" ca="1" si="215"/>
        <v>411.40201278479014</v>
      </c>
      <c r="EO110" s="38">
        <f t="shared" ca="1" si="216"/>
        <v>306.44981387377192</v>
      </c>
      <c r="EP110" s="38">
        <f t="shared" ca="1" si="217"/>
        <v>340.965477989416</v>
      </c>
      <c r="EQ110" s="38">
        <f t="shared" ca="1" si="218"/>
        <v>317.02082614003189</v>
      </c>
      <c r="ER110" s="38">
        <f t="shared" ca="1" si="219"/>
        <v>363.84564165119997</v>
      </c>
      <c r="ES110" s="38">
        <f t="shared" ca="1" si="220"/>
        <v>260.05230134895612</v>
      </c>
      <c r="ET110" s="57">
        <f t="shared" ca="1" si="221"/>
        <v>362.53544573055581</v>
      </c>
      <c r="EU110" s="39">
        <f t="shared" si="222"/>
        <v>362.96019280312441</v>
      </c>
      <c r="EV110" s="45">
        <f t="shared" ca="1" si="169"/>
        <v>-0.42474707256860711</v>
      </c>
      <c r="EW110" s="60">
        <f t="shared" si="234"/>
        <v>1.0342924917491749</v>
      </c>
      <c r="EX110" s="60">
        <f t="shared" si="235"/>
        <v>0.91428005993610584</v>
      </c>
      <c r="EY110" s="60">
        <f t="shared" si="236"/>
        <v>0.9875732580855221</v>
      </c>
      <c r="EZ110" s="60">
        <f t="shared" si="237"/>
        <v>0.94918526527144942</v>
      </c>
      <c r="FA110" s="60">
        <f t="shared" si="238"/>
        <v>1.007377122033597</v>
      </c>
      <c r="FB110" s="60">
        <f t="shared" si="239"/>
        <v>0.92934125948480018</v>
      </c>
      <c r="FC110" s="60">
        <f t="shared" si="240"/>
        <v>0.94552219873150101</v>
      </c>
      <c r="FD110" s="60">
        <f t="shared" si="177"/>
        <v>0.92324513765188043</v>
      </c>
      <c r="FE110" s="60">
        <f t="shared" si="241"/>
        <v>0.9592697768762678</v>
      </c>
      <c r="FF110" s="60">
        <f t="shared" si="242"/>
        <v>0.99110556542048589</v>
      </c>
      <c r="FG110" s="44">
        <f t="shared" si="243"/>
        <v>1.0051949022685651</v>
      </c>
      <c r="FH110" s="38">
        <f t="shared" si="223"/>
        <v>479.03033197993864</v>
      </c>
      <c r="FI110" s="38">
        <f t="shared" si="224"/>
        <v>194.9189319510578</v>
      </c>
      <c r="FJ110" s="38">
        <f t="shared" si="225"/>
        <v>209.44872827713186</v>
      </c>
      <c r="FK110" s="38">
        <f t="shared" si="226"/>
        <v>200.40763084950271</v>
      </c>
      <c r="FL110" s="38">
        <f t="shared" si="227"/>
        <v>233.2258728307842</v>
      </c>
      <c r="FM110" s="38">
        <f t="shared" si="228"/>
        <v>215.69265283230496</v>
      </c>
      <c r="FN110" s="38">
        <f t="shared" si="229"/>
        <v>275.30779080074825</v>
      </c>
      <c r="FO110" s="38">
        <f t="shared" si="230"/>
        <v>276.61300820063389</v>
      </c>
      <c r="FP110" s="38">
        <f t="shared" si="231"/>
        <v>261.45510835913313</v>
      </c>
      <c r="FQ110" s="38">
        <f t="shared" si="232"/>
        <v>461.76492509502816</v>
      </c>
      <c r="FR110" s="59">
        <f t="shared" si="233"/>
        <v>378.55031667839523</v>
      </c>
      <c r="FS110" s="2">
        <f t="shared" ca="1" si="244"/>
        <v>8.5689283764118912E-3</v>
      </c>
      <c r="FT110" s="2">
        <f t="shared" ca="1" si="245"/>
        <v>-1.3424043715060374E-2</v>
      </c>
      <c r="FU110" s="2">
        <f t="shared" ca="1" si="246"/>
        <v>-7.2684211643437562E-3</v>
      </c>
      <c r="FV110" s="2">
        <f t="shared" ca="1" si="247"/>
        <v>-1.6677268280121494E-2</v>
      </c>
      <c r="FW110" s="2">
        <f t="shared" ca="1" si="248"/>
        <v>4.13906577354207E-4</v>
      </c>
      <c r="FX110" s="19">
        <f t="shared" ca="1" si="249"/>
        <v>-3.7173318052247911E-2</v>
      </c>
      <c r="FY110" s="13">
        <f t="shared" ca="1" si="187"/>
        <v>0</v>
      </c>
      <c r="FZ110" s="2">
        <f t="shared" ca="1" si="188"/>
        <v>4.5521110027709347E-3</v>
      </c>
      <c r="GA110" s="2">
        <f t="shared" ca="1" si="189"/>
        <v>-1.744086108870127E-2</v>
      </c>
      <c r="GB110" s="2">
        <f t="shared" ca="1" si="190"/>
        <v>-1.1285238537984745E-2</v>
      </c>
      <c r="GC110" s="2">
        <f t="shared" ca="1" si="191"/>
        <v>-2.0694085653762375E-2</v>
      </c>
      <c r="GD110" s="2">
        <f t="shared" ca="1" si="192"/>
        <v>-3.6029107962866698E-3</v>
      </c>
      <c r="GE110" s="2">
        <f t="shared" ca="1" si="193"/>
        <v>-4.1190135425888889E-2</v>
      </c>
      <c r="GF110" s="2">
        <f t="shared" ca="1" si="194"/>
        <v>-4.0168173736409348E-3</v>
      </c>
      <c r="GG110" s="13">
        <f t="shared" si="195"/>
        <v>-3.0862458056868471E-3</v>
      </c>
      <c r="GH110" s="2">
        <f t="shared" si="196"/>
        <v>3.3717610117005817E-2</v>
      </c>
      <c r="GI110" s="2">
        <f t="shared" si="197"/>
        <v>-8.9618343153695129E-2</v>
      </c>
      <c r="GJ110" s="2">
        <f t="shared" si="198"/>
        <v>-1.2504599555400694E-2</v>
      </c>
      <c r="GK110" s="2">
        <f t="shared" si="199"/>
        <v>-5.2151277853859423E-2</v>
      </c>
      <c r="GL110" s="2">
        <f t="shared" si="200"/>
        <v>7.3500441584926218E-3</v>
      </c>
      <c r="GM110" s="2">
        <f t="shared" si="201"/>
        <v>-7.3279266948813745E-2</v>
      </c>
      <c r="GN110" s="2">
        <f t="shared" si="202"/>
        <v>-5.6017912860451033E-2</v>
      </c>
      <c r="GO110" s="2">
        <f t="shared" si="203"/>
        <v>-7.9860491819649715E-2</v>
      </c>
      <c r="GP110" s="2">
        <f t="shared" si="204"/>
        <v>-4.1582933047777423E-2</v>
      </c>
      <c r="GQ110" s="2">
        <f t="shared" si="205"/>
        <v>-8.9342261877167102E-3</v>
      </c>
      <c r="GR110" s="2">
        <f t="shared" si="206"/>
        <v>5.1814553140796622E-3</v>
      </c>
    </row>
    <row r="111" spans="1:200" s="23" customFormat="1">
      <c r="A111" s="70">
        <v>16</v>
      </c>
      <c r="B111" s="70">
        <v>17</v>
      </c>
      <c r="C111" s="70">
        <v>18</v>
      </c>
      <c r="D111" s="70">
        <v>19</v>
      </c>
      <c r="E111" s="70">
        <v>20</v>
      </c>
      <c r="F111" s="70">
        <v>21</v>
      </c>
      <c r="G111" s="70">
        <v>22</v>
      </c>
      <c r="H111" s="70">
        <v>23</v>
      </c>
      <c r="I111" s="70">
        <v>24</v>
      </c>
      <c r="J111" s="70">
        <v>25</v>
      </c>
      <c r="K111" s="70">
        <v>26</v>
      </c>
      <c r="L111" s="70">
        <v>27</v>
      </c>
      <c r="M111" s="70">
        <v>28</v>
      </c>
      <c r="O111" s="15">
        <v>40878</v>
      </c>
      <c r="P111" s="21">
        <v>2011</v>
      </c>
      <c r="Q111" s="19">
        <f ca="1">IF($P111=2002,OFFSET('2002'!K$1,Calculations!$A109,0),IF($P111=2003,OFFSET('2003'!K$1,Calculations!$A109,0),IF($P111=2004,OFFSET('2004'!K$1,Calculations!$A109,0),IF($P111=2005,OFFSET('2005'!K$1,Calculations!$A109,0),IF($P111=2006,OFFSET('2006'!K$1,Calculations!$A109,0),IF($P111=2007,OFFSET('2007'!K$1,Calculations!$A109,0),IF($P111=2008,OFFSET('2008'!K$1,Calculations!$A109,0),IF($P111=2009,OFFSET('2009'!K$1,Calculations!$A109,0),IF($P111=2010,OFFSET('2010'!K$1,Calculations!$A109,0),IF($P111=2011,OFFSET('2011'!K$1,Calculations!$A109,0),IF($P111=2012,OFFSET('2012'!K$1,Calculations!$A109,0),IF($P111=2013,OFFSET('2013'!K$1,Calculations!$A109,0),IF($P111=2014,OFFSET('2014'!K$1,Calculations!$A109,0),IF($P111=2015,OFFSET('2015'!K$1,Calculations!$A109,0),IF($P111=2016,OFFSET('2016'!K$1,Calculations!$A109,0),IF($P111=2017,OFFSET('2017'!K$1,Calculations!$A109,0),0))))))))))))))))</f>
        <v>0.6144063926151504</v>
      </c>
      <c r="R111" s="19">
        <f ca="1">IF($P111=2002,OFFSET('2002'!L$1,Calculations!$A109,0),IF($P111=2003,OFFSET('2003'!L$1,Calculations!$A109,0),IF($P111=2004,OFFSET('2004'!L$1,Calculations!$A109,0),IF($P111=2005,OFFSET('2005'!L$1,Calculations!$A109,0),IF($P111=2006,OFFSET('2006'!L$1,Calculations!$A109,0),IF($P111=2007,OFFSET('2007'!L$1,Calculations!$A109,0),IF($P111=2008,OFFSET('2008'!L$1,Calculations!$A109,0),IF($P111=2009,OFFSET('2009'!L$1,Calculations!$A109,0),IF($P111=2010,OFFSET('2010'!L$1,Calculations!$A109,0),IF($P111=2011,OFFSET('2011'!L$1,Calculations!$A109,0),IF($P111=2012,OFFSET('2012'!L$1,Calculations!$A109,0),IF($P111=2013,OFFSET('2013'!L$1,Calculations!$A109,0),IF($P111=2014,OFFSET('2014'!L$1,Calculations!$A109,0),IF($P111=2015,OFFSET('2015'!L$1,Calculations!$A109,0),IF($P111=2016,OFFSET('2016'!L$1,Calculations!$A109,0),IF($P111=2017,OFFSET('2017'!L$1,Calculations!$A109,0),0))))))))))))))))</f>
        <v>0.27957729850699176</v>
      </c>
      <c r="S111" s="19">
        <f ca="1">IF($P111=2002,OFFSET('2002'!M$1,Calculations!$A109,0),IF($P111=2003,OFFSET('2003'!M$1,Calculations!$A109,0),IF($P111=2004,OFFSET('2004'!M$1,Calculations!$A109,0),IF($P111=2005,OFFSET('2005'!M$1,Calculations!$A109,0),IF($P111=2006,OFFSET('2006'!M$1,Calculations!$A109,0),IF($P111=2007,OFFSET('2007'!M$1,Calculations!$A109,0),IF($P111=2008,OFFSET('2008'!M$1,Calculations!$A109,0),IF($P111=2009,OFFSET('2009'!M$1,Calculations!$A109,0),IF($P111=2010,OFFSET('2010'!M$1,Calculations!$A109,0),IF($P111=2011,OFFSET('2011'!M$1,Calculations!$A109,0),IF($P111=2012,OFFSET('2012'!M$1,Calculations!$A109,0),IF($P111=2013,OFFSET('2013'!M$1,Calculations!$A109,0),IF($P111=2014,OFFSET('2014'!M$1,Calculations!$A109,0),IF($P111=2015,OFFSET('2015'!M$1,Calculations!$A109,0),IF($P111=2016,OFFSET('2016'!M$1,Calculations!$A109,0),IF($P111=2017,OFFSET('2017'!M$1,Calculations!$A109,0),0))))))))))))))))</f>
        <v>0.42159559256946705</v>
      </c>
      <c r="T111" s="19">
        <f ca="1">IF($P111=2002,OFFSET('2002'!N$1,Calculations!$A109,0),IF($P111=2003,OFFSET('2003'!N$1,Calculations!$A109,0),IF($P111=2004,OFFSET('2004'!N$1,Calculations!$A109,0),IF($P111=2005,OFFSET('2005'!N$1,Calculations!$A109,0),IF($P111=2006,OFFSET('2006'!N$1,Calculations!$A109,0),IF($P111=2007,OFFSET('2007'!N$1,Calculations!$A109,0),IF($P111=2008,OFFSET('2008'!N$1,Calculations!$A109,0),IF($P111=2009,OFFSET('2009'!N$1,Calculations!$A109,0),IF($P111=2010,OFFSET('2010'!N$1,Calculations!$A109,0),IF($P111=2011,OFFSET('2011'!N$1,Calculations!$A109,0),IF($P111=2012,OFFSET('2012'!N$1,Calculations!$A109,0),IF($P111=2013,OFFSET('2013'!N$1,Calculations!$A109,0),IF($P111=2014,OFFSET('2014'!N$1,Calculations!$A109,0),IF($P111=2015,OFFSET('2015'!N$1,Calculations!$A109,0),IF($P111=2016,OFFSET('2016'!N$1,Calculations!$A109,0),IF($P111=2017,OFFSET('2017'!N$1,Calculations!$A109,0),0))))))))))))))))</f>
        <v>0.33851362547376757</v>
      </c>
      <c r="U111" s="19">
        <f ca="1">IF($P111=2002,OFFSET('2002'!O$1,Calculations!$A109,0),IF($P111=2003,OFFSET('2003'!O$1,Calculations!$A109,0),IF($P111=2004,OFFSET('2004'!O$1,Calculations!$A109,0),IF($P111=2005,OFFSET('2005'!O$1,Calculations!$A109,0),IF($P111=2006,OFFSET('2006'!O$1,Calculations!$A109,0),IF($P111=2007,OFFSET('2007'!O$1,Calculations!$A109,0),IF($P111=2008,OFFSET('2008'!O$1,Calculations!$A109,0),IF($P111=2009,OFFSET('2009'!O$1,Calculations!$A109,0),IF($P111=2010,OFFSET('2010'!O$1,Calculations!$A109,0),IF($P111=2011,OFFSET('2011'!O$1,Calculations!$A109,0),IF($P111=2012,OFFSET('2012'!O$1,Calculations!$A109,0),IF($P111=2013,OFFSET('2013'!O$1,Calculations!$A109,0),IF($P111=2014,OFFSET('2014'!O$1,Calculations!$A109,0),IF($P111=2015,OFFSET('2015'!O$1,Calculations!$A109,0),IF($P111=2016,OFFSET('2016'!O$1,Calculations!$A109,0),IF($P111=2017,OFFSET('2017'!O$1,Calculations!$A109,0),0))))))))))))))))</f>
        <v>0.52735827556392234</v>
      </c>
      <c r="V111" s="19">
        <f ca="1">IF($P111=2002,OFFSET('2002'!P$1,Calculations!$A109,0),IF($P111=2003,OFFSET('2003'!P$1,Calculations!$A109,0),IF($P111=2004,OFFSET('2004'!P$1,Calculations!$A109,0),IF($P111=2005,OFFSET('2005'!P$1,Calculations!$A109,0),IF($P111=2006,OFFSET('2006'!P$1,Calculations!$A109,0),IF($P111=2007,OFFSET('2007'!P$1,Calculations!$A109,0),IF($P111=2008,OFFSET('2008'!P$1,Calculations!$A109,0),IF($P111=2009,OFFSET('2009'!P$1,Calculations!$A109,0),IF($P111=2010,OFFSET('2010'!P$1,Calculations!$A109,0),IF($P111=2011,OFFSET('2011'!P$1,Calculations!$A109,0),IF($P111=2012,OFFSET('2012'!P$1,Calculations!$A109,0),IF($P111=2013,OFFSET('2013'!P$1,Calculations!$A109,0),IF($P111=2014,OFFSET('2014'!P$1,Calculations!$A109,0),IF($P111=2015,OFFSET('2015'!P$1,Calculations!$A109,0),IF($P111=2016,OFFSET('2016'!P$1,Calculations!$A109,0),IF($P111=2017,OFFSET('2017'!P$1,Calculations!$A109,0),0))))))))))))))))</f>
        <v>5.1387771906332209E-2</v>
      </c>
      <c r="W111" s="13">
        <f ca="1">IF($P111=2002,OFFSET('2002'!Q$1,Calculations!$A109,0),IF($P111=2003,OFFSET('2003'!Q$1,Calculations!$A109,0),IF($P111=2004,OFFSET('2004'!Q$1,Calculations!$A109,0),IF($P111=2005,OFFSET('2005'!Q$1,Calculations!$A109,0),IF($P111=2006,OFFSET('2006'!Q$1,Calculations!$A109,0),IF($P111=2007,OFFSET('2007'!Q$1,Calculations!$A109,0),IF($P111=2008,OFFSET('2008'!Q$1,Calculations!$A109,0),IF($P111=2009,OFFSET('2009'!Q$1,Calculations!$A109,0),IF($P111=2010,OFFSET('2010'!Q$1,Calculations!$A109,0),IF($P111=2011,OFFSET('2011'!Q$1,Calculations!$A109,0),IF($P111=2012,OFFSET('2012'!Q$1,Calculations!$A109,0),IF($P111=2013,OFFSET('2013'!Q$1,Calculations!$A109,0),IF($P111=2014,OFFSET('2014'!Q$1,Calculations!$A109,0),IF($P111=2015,OFFSET('2015'!Q$1,Calculations!$A109,0),IF($P111=2016,OFFSET('2016'!Q$1,Calculations!$A109,0),IF($P111=2017,OFFSET('2017'!Q$1,Calculations!$A109,0),0))))))))))))))))</f>
        <v>0.5082737343588517</v>
      </c>
      <c r="X111" s="31">
        <f ca="1">IF($P111=2002,OFFSET('2002'!K$1,Calculations!$B109,0),IF($P111=2003,OFFSET('2003'!K$1,Calculations!$B109,0),IF($P111=2004,OFFSET('2004'!K$1,Calculations!$B109,0),IF($P111=2005,OFFSET('2005'!K$1,Calculations!$B109,0),IF($P111=2006,OFFSET('2006'!K$1,Calculations!$B109,0),IF($P111=2007,OFFSET('2007'!K$1,Calculations!$B109,0),IF($P111=2008,OFFSET('2008'!K$1,Calculations!$B109,0),IF($P111=2009,OFFSET('2009'!K$1,Calculations!$B109,0),IF($P111=2010,OFFSET('2010'!K$1,Calculations!$B109,0),IF($P111=2011,OFFSET('2011'!K$1,Calculations!$B109,0),IF($P111=2012,OFFSET('2012'!K$1,Calculations!$B109,0),IF($P111=2013,OFFSET('2013'!K$1,Calculations!$B109,0),IF($P111=2014,OFFSET('2014'!K$1,Calculations!$B109,0),IF($P111=2015,OFFSET('2015'!K$1,Calculations!$B109,0),IF($P111=2016,OFFSET('2016'!K$1,Calculations!$B109,0),IF($P111=2017,OFFSET('2017'!K$1,Calculations!$B109,0),0))))))))))))))))</f>
        <v>8.8063970852618467E-2</v>
      </c>
      <c r="Y111" s="31">
        <f ca="1">IF($P111=2002,OFFSET('2002'!L$1,Calculations!$B109,0),IF($P111=2003,OFFSET('2003'!L$1,Calculations!$B109,0),IF($P111=2004,OFFSET('2004'!L$1,Calculations!$B109,0),IF($P111=2005,OFFSET('2005'!L$1,Calculations!$B109,0),IF($P111=2006,OFFSET('2006'!L$1,Calculations!$B109,0),IF($P111=2007,OFFSET('2007'!L$1,Calculations!$B109,0),IF($P111=2008,OFFSET('2008'!L$1,Calculations!$B109,0),IF($P111=2009,OFFSET('2009'!L$1,Calculations!$B109,0),IF($P111=2010,OFFSET('2010'!L$1,Calculations!$B109,0),IF($P111=2011,OFFSET('2011'!L$1,Calculations!$B109,0),IF($P111=2012,OFFSET('2012'!L$1,Calculations!$B109,0),IF($P111=2013,OFFSET('2013'!L$1,Calculations!$B109,0),IF($P111=2014,OFFSET('2014'!L$1,Calculations!$B109,0),IF($P111=2015,OFFSET('2015'!L$1,Calculations!$B109,0),IF($P111=2016,OFFSET('2016'!L$1,Calculations!$B109,0),IF($P111=2017,OFFSET('2017'!L$1,Calculations!$B109,0),0))))))))))))))))</f>
        <v>5.1438705802694995E-2</v>
      </c>
      <c r="Z111" s="31">
        <f ca="1">IF($P111=2002,OFFSET('2002'!M$1,Calculations!$B109,0),IF($P111=2003,OFFSET('2003'!M$1,Calculations!$B109,0),IF($P111=2004,OFFSET('2004'!M$1,Calculations!$B109,0),IF($P111=2005,OFFSET('2005'!M$1,Calculations!$B109,0),IF($P111=2006,OFFSET('2006'!M$1,Calculations!$B109,0),IF($P111=2007,OFFSET('2007'!M$1,Calculations!$B109,0),IF($P111=2008,OFFSET('2008'!M$1,Calculations!$B109,0),IF($P111=2009,OFFSET('2009'!M$1,Calculations!$B109,0),IF($P111=2010,OFFSET('2010'!M$1,Calculations!$B109,0),IF($P111=2011,OFFSET('2011'!M$1,Calculations!$B109,0),IF($P111=2012,OFFSET('2012'!M$1,Calculations!$B109,0),IF($P111=2013,OFFSET('2013'!M$1,Calculations!$B109,0),IF($P111=2014,OFFSET('2014'!M$1,Calculations!$B109,0),IF($P111=2015,OFFSET('2015'!M$1,Calculations!$B109,0),IF($P111=2016,OFFSET('2016'!M$1,Calculations!$B109,0),IF($P111=2017,OFFSET('2017'!M$1,Calculations!$B109,0),0))))))))))))))))</f>
        <v>9.8105330774791499E-2</v>
      </c>
      <c r="AA111" s="31">
        <f ca="1">IF($P111=2002,OFFSET('2002'!N$1,Calculations!$B109,0),IF($P111=2003,OFFSET('2003'!N$1,Calculations!$B109,0),IF($P111=2004,OFFSET('2004'!N$1,Calculations!$B109,0),IF($P111=2005,OFFSET('2005'!N$1,Calculations!$B109,0),IF($P111=2006,OFFSET('2006'!N$1,Calculations!$B109,0),IF($P111=2007,OFFSET('2007'!N$1,Calculations!$B109,0),IF($P111=2008,OFFSET('2008'!N$1,Calculations!$B109,0),IF($P111=2009,OFFSET('2009'!N$1,Calculations!$B109,0),IF($P111=2010,OFFSET('2010'!N$1,Calculations!$B109,0),IF($P111=2011,OFFSET('2011'!N$1,Calculations!$B109,0),IF($P111=2012,OFFSET('2012'!N$1,Calculations!$B109,0),IF($P111=2013,OFFSET('2013'!N$1,Calculations!$B109,0),IF($P111=2014,OFFSET('2014'!N$1,Calculations!$B109,0),IF($P111=2015,OFFSET('2015'!N$1,Calculations!$B109,0),IF($P111=2016,OFFSET('2016'!N$1,Calculations!$B109,0),IF($P111=2017,OFFSET('2017'!N$1,Calculations!$B109,0),0))))))))))))))))</f>
        <v>9.3076124130237664E-2</v>
      </c>
      <c r="AB111" s="31">
        <f ca="1">IF($P111=2002,OFFSET('2002'!O$1,Calculations!$B109,0),IF($P111=2003,OFFSET('2003'!O$1,Calculations!$B109,0),IF($P111=2004,OFFSET('2004'!O$1,Calculations!$B109,0),IF($P111=2005,OFFSET('2005'!O$1,Calculations!$B109,0),IF($P111=2006,OFFSET('2006'!O$1,Calculations!$B109,0),IF($P111=2007,OFFSET('2007'!O$1,Calculations!$B109,0),IF($P111=2008,OFFSET('2008'!O$1,Calculations!$B109,0),IF($P111=2009,OFFSET('2009'!O$1,Calculations!$B109,0),IF($P111=2010,OFFSET('2010'!O$1,Calculations!$B109,0),IF($P111=2011,OFFSET('2011'!O$1,Calculations!$B109,0),IF($P111=2012,OFFSET('2012'!O$1,Calculations!$B109,0),IF($P111=2013,OFFSET('2013'!O$1,Calculations!$B109,0),IF($P111=2014,OFFSET('2014'!O$1,Calculations!$B109,0),IF($P111=2015,OFFSET('2015'!O$1,Calculations!$B109,0),IF($P111=2016,OFFSET('2016'!O$1,Calculations!$B109,0),IF($P111=2017,OFFSET('2017'!O$1,Calculations!$B109,0),0))))))))))))))))</f>
        <v>0.1021083356674499</v>
      </c>
      <c r="AC111" s="31">
        <f ca="1">IF($P111=2002,OFFSET('2002'!P$1,Calculations!$B109,0),IF($P111=2003,OFFSET('2003'!P$1,Calculations!$B109,0),IF($P111=2004,OFFSET('2004'!P$1,Calculations!$B109,0),IF($P111=2005,OFFSET('2005'!P$1,Calculations!$B109,0),IF($P111=2006,OFFSET('2006'!P$1,Calculations!$B109,0),IF($P111=2007,OFFSET('2007'!P$1,Calculations!$B109,0),IF($P111=2008,OFFSET('2008'!P$1,Calculations!$B109,0),IF($P111=2009,OFFSET('2009'!P$1,Calculations!$B109,0),IF($P111=2010,OFFSET('2010'!P$1,Calculations!$B109,0),IF($P111=2011,OFFSET('2011'!P$1,Calculations!$B109,0),IF($P111=2012,OFFSET('2012'!P$1,Calculations!$B109,0),IF($P111=2013,OFFSET('2013'!P$1,Calculations!$B109,0),IF($P111=2014,OFFSET('2014'!P$1,Calculations!$B109,0),IF($P111=2015,OFFSET('2015'!P$1,Calculations!$B109,0),IF($P111=2016,OFFSET('2016'!P$1,Calculations!$B109,0),IF($P111=2017,OFFSET('2017'!P$1,Calculations!$B109,0),0))))))))))))))))</f>
        <v>1.9021196096409392E-2</v>
      </c>
      <c r="AD111" s="34">
        <f ca="1">IF($P111=2002,OFFSET('2002'!Q$1,Calculations!$B109,0),IF($P111=2003,OFFSET('2003'!Q$1,Calculations!$B109,0),IF($P111=2004,OFFSET('2004'!Q$1,Calculations!$B109,0),IF($P111=2005,OFFSET('2005'!Q$1,Calculations!$B109,0),IF($P111=2006,OFFSET('2006'!Q$1,Calculations!$B109,0),IF($P111=2007,OFFSET('2007'!Q$1,Calculations!$B109,0),IF($P111=2008,OFFSET('2008'!Q$1,Calculations!$B109,0),IF($P111=2009,OFFSET('2009'!Q$1,Calculations!$B109,0),IF($P111=2010,OFFSET('2010'!Q$1,Calculations!$B109,0),IF($P111=2011,OFFSET('2011'!Q$1,Calculations!$B109,0),IF($P111=2012,OFFSET('2012'!Q$1,Calculations!$B109,0),IF($P111=2013,OFFSET('2013'!Q$1,Calculations!$B109,0),IF($P111=2014,OFFSET('2014'!Q$1,Calculations!$B109,0),IF($P111=2015,OFFSET('2015'!Q$1,Calculations!$B109,0),IF($P111=2016,OFFSET('2016'!Q$1,Calculations!$B109,0),IF($P111=2017,OFFSET('2017'!Q$1,Calculations!$B109,0),0))))))))))))))))</f>
        <v>8.7696113395800593E-2</v>
      </c>
      <c r="AE111" s="31">
        <f ca="1">IF($P111=2002,OFFSET('2002'!K$1,Calculations!$C109,0),IF($P111=2003,OFFSET('2003'!K$1,Calculations!$C109,0),IF($P111=2004,OFFSET('2004'!K$1,Calculations!$C109,0),IF($P111=2005,OFFSET('2005'!K$1,Calculations!$C109,0),IF($P111=2006,OFFSET('2006'!K$1,Calculations!$C109,0),IF($P111=2007,OFFSET('2007'!K$1,Calculations!$C109,0),IF($P111=2008,OFFSET('2008'!K$1,Calculations!$C109,0),IF($P111=2009,OFFSET('2009'!K$1,Calculations!$C109,0),IF($P111=2010,OFFSET('2010'!K$1,Calculations!$C109,0),IF($P111=2011,OFFSET('2011'!K$1,Calculations!$C109,0),IF($P111=2012,OFFSET('2012'!K$1,Calculations!$C109,0),IF($P111=2013,OFFSET('2013'!K$1,Calculations!$C109,0),IF($P111=2014,OFFSET('2014'!K$1,Calculations!$C109,0),IF($P111=2015,OFFSET('2015'!K$1,Calculations!$C109,0),IF($P111=2016,OFFSET('2016'!K$1,Calculations!$C109,0),IF($P111=2017,OFFSET('2017'!K$1,Calculations!$C109,0),0))))))))))))))))</f>
        <v>2.5571553285591964E-2</v>
      </c>
      <c r="AF111" s="31">
        <f ca="1">IF($P111=2002,OFFSET('2002'!L$1,Calculations!$C109,0),IF($P111=2003,OFFSET('2003'!L$1,Calculations!$C109,0),IF($P111=2004,OFFSET('2004'!L$1,Calculations!$C109,0),IF($P111=2005,OFFSET('2005'!L$1,Calculations!$C109,0),IF($P111=2006,OFFSET('2006'!L$1,Calculations!$C109,0),IF($P111=2007,OFFSET('2007'!L$1,Calculations!$C109,0),IF($P111=2008,OFFSET('2008'!L$1,Calculations!$C109,0),IF($P111=2009,OFFSET('2009'!L$1,Calculations!$C109,0),IF($P111=2010,OFFSET('2010'!L$1,Calculations!$C109,0),IF($P111=2011,OFFSET('2011'!L$1,Calculations!$C109,0),IF($P111=2012,OFFSET('2012'!L$1,Calculations!$C109,0),IF($P111=2013,OFFSET('2013'!L$1,Calculations!$C109,0),IF($P111=2014,OFFSET('2014'!L$1,Calculations!$C109,0),IF($P111=2015,OFFSET('2015'!L$1,Calculations!$C109,0),IF($P111=2016,OFFSET('2016'!L$1,Calculations!$C109,0),IF($P111=2017,OFFSET('2017'!L$1,Calculations!$C109,0),0))))))))))))))))</f>
        <v>0.16270330812342235</v>
      </c>
      <c r="AG111" s="31">
        <f ca="1">IF($P111=2002,OFFSET('2002'!M$1,Calculations!$C109,0),IF($P111=2003,OFFSET('2003'!M$1,Calculations!$C109,0),IF($P111=2004,OFFSET('2004'!M$1,Calculations!$C109,0),IF($P111=2005,OFFSET('2005'!M$1,Calculations!$C109,0),IF($P111=2006,OFFSET('2006'!M$1,Calculations!$C109,0),IF($P111=2007,OFFSET('2007'!M$1,Calculations!$C109,0),IF($P111=2008,OFFSET('2008'!M$1,Calculations!$C109,0),IF($P111=2009,OFFSET('2009'!M$1,Calculations!$C109,0),IF($P111=2010,OFFSET('2010'!M$1,Calculations!$C109,0),IF($P111=2011,OFFSET('2011'!M$1,Calculations!$C109,0),IF($P111=2012,OFFSET('2012'!M$1,Calculations!$C109,0),IF($P111=2013,OFFSET('2013'!M$1,Calculations!$C109,0),IF($P111=2014,OFFSET('2014'!M$1,Calculations!$C109,0),IF($P111=2015,OFFSET('2015'!M$1,Calculations!$C109,0),IF($P111=2016,OFFSET('2016'!M$1,Calculations!$C109,0),IF($P111=2017,OFFSET('2017'!M$1,Calculations!$C109,0),0))))))))))))))))</f>
        <v>0.11971264936006142</v>
      </c>
      <c r="AH111" s="31">
        <f ca="1">IF($P111=2002,OFFSET('2002'!N$1,Calculations!$C109,0),IF($P111=2003,OFFSET('2003'!N$1,Calculations!$C109,0),IF($P111=2004,OFFSET('2004'!N$1,Calculations!$C109,0),IF($P111=2005,OFFSET('2005'!N$1,Calculations!$C109,0),IF($P111=2006,OFFSET('2006'!N$1,Calculations!$C109,0),IF($P111=2007,OFFSET('2007'!N$1,Calculations!$C109,0),IF($P111=2008,OFFSET('2008'!N$1,Calculations!$C109,0),IF($P111=2009,OFFSET('2009'!N$1,Calculations!$C109,0),IF($P111=2010,OFFSET('2010'!N$1,Calculations!$C109,0),IF($P111=2011,OFFSET('2011'!N$1,Calculations!$C109,0),IF($P111=2012,OFFSET('2012'!N$1,Calculations!$C109,0),IF($P111=2013,OFFSET('2013'!N$1,Calculations!$C109,0),IF($P111=2014,OFFSET('2014'!N$1,Calculations!$C109,0),IF($P111=2015,OFFSET('2015'!N$1,Calculations!$C109,0),IF($P111=2016,OFFSET('2016'!N$1,Calculations!$C109,0),IF($P111=2017,OFFSET('2017'!N$1,Calculations!$C109,0),0))))))))))))))))</f>
        <v>0.15310172423283813</v>
      </c>
      <c r="AI111" s="31">
        <f ca="1">IF($P111=2002,OFFSET('2002'!O$1,Calculations!$C109,0),IF($P111=2003,OFFSET('2003'!O$1,Calculations!$C109,0),IF($P111=2004,OFFSET('2004'!O$1,Calculations!$C109,0),IF($P111=2005,OFFSET('2005'!O$1,Calculations!$C109,0),IF($P111=2006,OFFSET('2006'!O$1,Calculations!$C109,0),IF($P111=2007,OFFSET('2007'!O$1,Calculations!$C109,0),IF($P111=2008,OFFSET('2008'!O$1,Calculations!$C109,0),IF($P111=2009,OFFSET('2009'!O$1,Calculations!$C109,0),IF($P111=2010,OFFSET('2010'!O$1,Calculations!$C109,0),IF($P111=2011,OFFSET('2011'!O$1,Calculations!$C109,0),IF($P111=2012,OFFSET('2012'!O$1,Calculations!$C109,0),IF($P111=2013,OFFSET('2013'!O$1,Calculations!$C109,0),IF($P111=2014,OFFSET('2014'!O$1,Calculations!$C109,0),IF($P111=2015,OFFSET('2015'!O$1,Calculations!$C109,0),IF($P111=2016,OFFSET('2016'!O$1,Calculations!$C109,0),IF($P111=2017,OFFSET('2017'!O$1,Calculations!$C109,0),0))))))))))))))))</f>
        <v>7.1367216489055377E-2</v>
      </c>
      <c r="AJ111" s="31">
        <f ca="1">IF($P111=2002,OFFSET('2002'!P$1,Calculations!$C109,0),IF($P111=2003,OFFSET('2003'!P$1,Calculations!$C109,0),IF($P111=2004,OFFSET('2004'!P$1,Calculations!$C109,0),IF($P111=2005,OFFSET('2005'!P$1,Calculations!$C109,0),IF($P111=2006,OFFSET('2006'!P$1,Calculations!$C109,0),IF($P111=2007,OFFSET('2007'!P$1,Calculations!$C109,0),IF($P111=2008,OFFSET('2008'!P$1,Calculations!$C109,0),IF($P111=2009,OFFSET('2009'!P$1,Calculations!$C109,0),IF($P111=2010,OFFSET('2010'!P$1,Calculations!$C109,0),IF($P111=2011,OFFSET('2011'!P$1,Calculations!$C109,0),IF($P111=2012,OFFSET('2012'!P$1,Calculations!$C109,0),IF($P111=2013,OFFSET('2013'!P$1,Calculations!$C109,0),IF($P111=2014,OFFSET('2014'!P$1,Calculations!$C109,0),IF($P111=2015,OFFSET('2015'!P$1,Calculations!$C109,0),IF($P111=2016,OFFSET('2016'!P$1,Calculations!$C109,0),IF($P111=2017,OFFSET('2017'!P$1,Calculations!$C109,0),0))))))))))))))))</f>
        <v>2.3542114823376349E-2</v>
      </c>
      <c r="AK111" s="34">
        <f ca="1">IF($P111=2002,OFFSET('2002'!Q$1,Calculations!$C109,0),IF($P111=2003,OFFSET('2003'!Q$1,Calculations!$C109,0),IF($P111=2004,OFFSET('2004'!Q$1,Calculations!$C109,0),IF($P111=2005,OFFSET('2005'!Q$1,Calculations!$C109,0),IF($P111=2006,OFFSET('2006'!Q$1,Calculations!$C109,0),IF($P111=2007,OFFSET('2007'!Q$1,Calculations!$C109,0),IF($P111=2008,OFFSET('2008'!Q$1,Calculations!$C109,0),IF($P111=2009,OFFSET('2009'!Q$1,Calculations!$C109,0),IF($P111=2010,OFFSET('2010'!Q$1,Calculations!$C109,0),IF($P111=2011,OFFSET('2011'!Q$1,Calculations!$C109,0),IF($P111=2012,OFFSET('2012'!Q$1,Calculations!$C109,0),IF($P111=2013,OFFSET('2013'!Q$1,Calculations!$C109,0),IF($P111=2014,OFFSET('2014'!Q$1,Calculations!$C109,0),IF($P111=2015,OFFSET('2015'!Q$1,Calculations!$C109,0),IF($P111=2016,OFFSET('2016'!Q$1,Calculations!$C109,0),IF($P111=2017,OFFSET('2017'!Q$1,Calculations!$C109,0),0))))))))))))))))</f>
        <v>7.3865644055126217E-2</v>
      </c>
      <c r="AL111" s="31">
        <f ca="1">IF($P111=2002,OFFSET('2002'!K$1,Calculations!$D109,0),IF($P111=2003,OFFSET('2003'!K$1,Calculations!$D109,0),IF($P111=2004,OFFSET('2004'!K$1,Calculations!$D109,0),IF($P111=2005,OFFSET('2005'!K$1,Calculations!$D109,0),IF($P111=2006,OFFSET('2006'!K$1,Calculations!$D109,0),IF($P111=2007,OFFSET('2007'!K$1,Calculations!$D109,0),IF($P111=2008,OFFSET('2008'!K$1,Calculations!$D109,0),IF($P111=2009,OFFSET('2009'!K$1,Calculations!$D109,0),IF($P111=2010,OFFSET('2010'!K$1,Calculations!$D109,0),IF($P111=2011,OFFSET('2011'!K$1,Calculations!$D109,0),IF($P111=2012,OFFSET('2012'!K$1,Calculations!$D109,0),IF($P111=2013,OFFSET('2013'!K$1,Calculations!$D109,0),IF($P111=2014,OFFSET('2014'!K$1,Calculations!$D109,0),IF($P111=2015,OFFSET('2015'!K$1,Calculations!$D109,0),IF($P111=2016,OFFSET('2016'!K$1,Calculations!$D109,0),IF($P111=2017,OFFSET('2017'!K$1,Calculations!$D109,0),0))))))))))))))))</f>
        <v>1.7945348542676692E-2</v>
      </c>
      <c r="AM111" s="31">
        <f ca="1">IF($P111=2002,OFFSET('2002'!L$1,Calculations!$D109,0),IF($P111=2003,OFFSET('2003'!L$1,Calculations!$D109,0),IF($P111=2004,OFFSET('2004'!L$1,Calculations!$D109,0),IF($P111=2005,OFFSET('2005'!L$1,Calculations!$D109,0),IF($P111=2006,OFFSET('2006'!L$1,Calculations!$D109,0),IF($P111=2007,OFFSET('2007'!L$1,Calculations!$D109,0),IF($P111=2008,OFFSET('2008'!L$1,Calculations!$D109,0),IF($P111=2009,OFFSET('2009'!L$1,Calculations!$D109,0),IF($P111=2010,OFFSET('2010'!L$1,Calculations!$D109,0),IF($P111=2011,OFFSET('2011'!L$1,Calculations!$D109,0),IF($P111=2012,OFFSET('2012'!L$1,Calculations!$D109,0),IF($P111=2013,OFFSET('2013'!L$1,Calculations!$D109,0),IF($P111=2014,OFFSET('2014'!L$1,Calculations!$D109,0),IF($P111=2015,OFFSET('2015'!L$1,Calculations!$D109,0),IF($P111=2016,OFFSET('2016'!L$1,Calculations!$D109,0),IF($P111=2017,OFFSET('2017'!L$1,Calculations!$D109,0),0))))))))))))))))</f>
        <v>7.3313727718541916E-2</v>
      </c>
      <c r="AN111" s="31">
        <f ca="1">IF($P111=2002,OFFSET('2002'!M$1,Calculations!$D109,0),IF($P111=2003,OFFSET('2003'!M$1,Calculations!$D109,0),IF($P111=2004,OFFSET('2004'!M$1,Calculations!$D109,0),IF($P111=2005,OFFSET('2005'!M$1,Calculations!$D109,0),IF($P111=2006,OFFSET('2006'!M$1,Calculations!$D109,0),IF($P111=2007,OFFSET('2007'!M$1,Calculations!$D109,0),IF($P111=2008,OFFSET('2008'!M$1,Calculations!$D109,0),IF($P111=2009,OFFSET('2009'!M$1,Calculations!$D109,0),IF($P111=2010,OFFSET('2010'!M$1,Calculations!$D109,0),IF($P111=2011,OFFSET('2011'!M$1,Calculations!$D109,0),IF($P111=2012,OFFSET('2012'!M$1,Calculations!$D109,0),IF($P111=2013,OFFSET('2013'!M$1,Calculations!$D109,0),IF($P111=2014,OFFSET('2014'!M$1,Calculations!$D109,0),IF($P111=2015,OFFSET('2015'!M$1,Calculations!$D109,0),IF($P111=2016,OFFSET('2016'!M$1,Calculations!$D109,0),IF($P111=2017,OFFSET('2017'!M$1,Calculations!$D109,0),0))))))))))))))))</f>
        <v>5.507910149354403E-2</v>
      </c>
      <c r="AO111" s="31">
        <f ca="1">IF($P111=2002,OFFSET('2002'!N$1,Calculations!$D109,0),IF($P111=2003,OFFSET('2003'!N$1,Calculations!$D109,0),IF($P111=2004,OFFSET('2004'!N$1,Calculations!$D109,0),IF($P111=2005,OFFSET('2005'!N$1,Calculations!$D109,0),IF($P111=2006,OFFSET('2006'!N$1,Calculations!$D109,0),IF($P111=2007,OFFSET('2007'!N$1,Calculations!$D109,0),IF($P111=2008,OFFSET('2008'!N$1,Calculations!$D109,0),IF($P111=2009,OFFSET('2009'!N$1,Calculations!$D109,0),IF($P111=2010,OFFSET('2010'!N$1,Calculations!$D109,0),IF($P111=2011,OFFSET('2011'!N$1,Calculations!$D109,0),IF($P111=2012,OFFSET('2012'!N$1,Calculations!$D109,0),IF($P111=2013,OFFSET('2013'!N$1,Calculations!$D109,0),IF($P111=2014,OFFSET('2014'!N$1,Calculations!$D109,0),IF($P111=2015,OFFSET('2015'!N$1,Calculations!$D109,0),IF($P111=2016,OFFSET('2016'!N$1,Calculations!$D109,0),IF($P111=2017,OFFSET('2017'!N$1,Calculations!$D109,0),0))))))))))))))))</f>
        <v>4.0155723172527531E-2</v>
      </c>
      <c r="AP111" s="31">
        <f ca="1">IF($P111=2002,OFFSET('2002'!O$1,Calculations!$D109,0),IF($P111=2003,OFFSET('2003'!O$1,Calculations!$D109,0),IF($P111=2004,OFFSET('2004'!O$1,Calculations!$D109,0),IF($P111=2005,OFFSET('2005'!O$1,Calculations!$D109,0),IF($P111=2006,OFFSET('2006'!O$1,Calculations!$D109,0),IF($P111=2007,OFFSET('2007'!O$1,Calculations!$D109,0),IF($P111=2008,OFFSET('2008'!O$1,Calculations!$D109,0),IF($P111=2009,OFFSET('2009'!O$1,Calculations!$D109,0),IF($P111=2010,OFFSET('2010'!O$1,Calculations!$D109,0),IF($P111=2011,OFFSET('2011'!O$1,Calculations!$D109,0),IF($P111=2012,OFFSET('2012'!O$1,Calculations!$D109,0),IF($P111=2013,OFFSET('2013'!O$1,Calculations!$D109,0),IF($P111=2014,OFFSET('2014'!O$1,Calculations!$D109,0),IF($P111=2015,OFFSET('2015'!O$1,Calculations!$D109,0),IF($P111=2016,OFFSET('2016'!O$1,Calculations!$D109,0),IF($P111=2017,OFFSET('2017'!O$1,Calculations!$D109,0),0))))))))))))))))</f>
        <v>2.90337025029812E-2</v>
      </c>
      <c r="AQ111" s="31">
        <f ca="1">IF($P111=2002,OFFSET('2002'!P$1,Calculations!$D109,0),IF($P111=2003,OFFSET('2003'!P$1,Calculations!$D109,0),IF($P111=2004,OFFSET('2004'!P$1,Calculations!$D109,0),IF($P111=2005,OFFSET('2005'!P$1,Calculations!$D109,0),IF($P111=2006,OFFSET('2006'!P$1,Calculations!$D109,0),IF($P111=2007,OFFSET('2007'!P$1,Calculations!$D109,0),IF($P111=2008,OFFSET('2008'!P$1,Calculations!$D109,0),IF($P111=2009,OFFSET('2009'!P$1,Calculations!$D109,0),IF($P111=2010,OFFSET('2010'!P$1,Calculations!$D109,0),IF($P111=2011,OFFSET('2011'!P$1,Calculations!$D109,0),IF($P111=2012,OFFSET('2012'!P$1,Calculations!$D109,0),IF($P111=2013,OFFSET('2013'!P$1,Calculations!$D109,0),IF($P111=2014,OFFSET('2014'!P$1,Calculations!$D109,0),IF($P111=2015,OFFSET('2015'!P$1,Calculations!$D109,0),IF($P111=2016,OFFSET('2016'!P$1,Calculations!$D109,0),IF($P111=2017,OFFSET('2017'!P$1,Calculations!$D109,0),0))))))))))))))))</f>
        <v>1.1637950098045307E-2</v>
      </c>
      <c r="AR111" s="34">
        <f ca="1">IF($P111=2002,OFFSET('2002'!Q$1,Calculations!$D109,0),IF($P111=2003,OFFSET('2003'!Q$1,Calculations!$D109,0),IF($P111=2004,OFFSET('2004'!Q$1,Calculations!$D109,0),IF($P111=2005,OFFSET('2005'!Q$1,Calculations!$D109,0),IF($P111=2006,OFFSET('2006'!Q$1,Calculations!$D109,0),IF($P111=2007,OFFSET('2007'!Q$1,Calculations!$D109,0),IF($P111=2008,OFFSET('2008'!Q$1,Calculations!$D109,0),IF($P111=2009,OFFSET('2009'!Q$1,Calculations!$D109,0),IF($P111=2010,OFFSET('2010'!Q$1,Calculations!$D109,0),IF($P111=2011,OFFSET('2011'!Q$1,Calculations!$D109,0),IF($P111=2012,OFFSET('2012'!Q$1,Calculations!$D109,0),IF($P111=2013,OFFSET('2013'!Q$1,Calculations!$D109,0),IF($P111=2014,OFFSET('2014'!Q$1,Calculations!$D109,0),IF($P111=2015,OFFSET('2015'!Q$1,Calculations!$D109,0),IF($P111=2016,OFFSET('2016'!Q$1,Calculations!$D109,0),IF($P111=2017,OFFSET('2017'!Q$1,Calculations!$D109,0),0))))))))))))))))</f>
        <v>3.3703113796001161E-2</v>
      </c>
      <c r="AS111" s="31">
        <f ca="1">IF($P111=2002,OFFSET('2002'!K$1,Calculations!$E109,0),IF($P111=2003,OFFSET('2003'!K$1,Calculations!$E109,0),IF($P111=2004,OFFSET('2004'!K$1,Calculations!$E109,0),IF($P111=2005,OFFSET('2005'!K$1,Calculations!$E109,0),IF($P111=2006,OFFSET('2006'!K$1,Calculations!$E109,0),IF($P111=2007,OFFSET('2007'!K$1,Calculations!$E109,0),IF($P111=2008,OFFSET('2008'!K$1,Calculations!$E109,0),IF($P111=2009,OFFSET('2009'!K$1,Calculations!$E109,0),IF($P111=2010,OFFSET('2010'!K$1,Calculations!$E109,0),IF($P111=2011,OFFSET('2011'!K$1,Calculations!$E109,0),IF($P111=2012,OFFSET('2012'!K$1,Calculations!$E109,0),IF($P111=2013,OFFSET('2013'!K$1,Calculations!$E109,0),IF($P111=2014,OFFSET('2014'!K$1,Calculations!$E109,0),IF($P111=2015,OFFSET('2015'!K$1,Calculations!$E109,0),IF($P111=2016,OFFSET('2016'!K$1,Calculations!$E109,0),IF($P111=2017,OFFSET('2017'!K$1,Calculations!$E109,0),0))))))))))))))))</f>
        <v>6.8124461047389222E-3</v>
      </c>
      <c r="AT111" s="31">
        <f ca="1">IF($P111=2002,OFFSET('2002'!L$1,Calculations!$E109,0),IF($P111=2003,OFFSET('2003'!L$1,Calculations!$E109,0),IF($P111=2004,OFFSET('2004'!L$1,Calculations!$E109,0),IF($P111=2005,OFFSET('2005'!L$1,Calculations!$E109,0),IF($P111=2006,OFFSET('2006'!L$1,Calculations!$E109,0),IF($P111=2007,OFFSET('2007'!L$1,Calculations!$E109,0),IF($P111=2008,OFFSET('2008'!L$1,Calculations!$E109,0),IF($P111=2009,OFFSET('2009'!L$1,Calculations!$E109,0),IF($P111=2010,OFFSET('2010'!L$1,Calculations!$E109,0),IF($P111=2011,OFFSET('2011'!L$1,Calculations!$E109,0),IF($P111=2012,OFFSET('2012'!L$1,Calculations!$E109,0),IF($P111=2013,OFFSET('2013'!L$1,Calculations!$E109,0),IF($P111=2014,OFFSET('2014'!L$1,Calculations!$E109,0),IF($P111=2015,OFFSET('2015'!L$1,Calculations!$E109,0),IF($P111=2016,OFFSET('2016'!L$1,Calculations!$E109,0),IF($P111=2017,OFFSET('2017'!L$1,Calculations!$E109,0),0))))))))))))))))</f>
        <v>6.1181673149765053E-2</v>
      </c>
      <c r="AU111" s="31">
        <f ca="1">IF($P111=2002,OFFSET('2002'!M$1,Calculations!$E109,0),IF($P111=2003,OFFSET('2003'!M$1,Calculations!$E109,0),IF($P111=2004,OFFSET('2004'!M$1,Calculations!$E109,0),IF($P111=2005,OFFSET('2005'!M$1,Calculations!$E109,0),IF($P111=2006,OFFSET('2006'!M$1,Calculations!$E109,0),IF($P111=2007,OFFSET('2007'!M$1,Calculations!$E109,0),IF($P111=2008,OFFSET('2008'!M$1,Calculations!$E109,0),IF($P111=2009,OFFSET('2009'!M$1,Calculations!$E109,0),IF($P111=2010,OFFSET('2010'!M$1,Calculations!$E109,0),IF($P111=2011,OFFSET('2011'!M$1,Calculations!$E109,0),IF($P111=2012,OFFSET('2012'!M$1,Calculations!$E109,0),IF($P111=2013,OFFSET('2013'!M$1,Calculations!$E109,0),IF($P111=2014,OFFSET('2014'!M$1,Calculations!$E109,0),IF($P111=2015,OFFSET('2015'!M$1,Calculations!$E109,0),IF($P111=2016,OFFSET('2016'!M$1,Calculations!$E109,0),IF($P111=2017,OFFSET('2017'!M$1,Calculations!$E109,0),0))))))))))))))))</f>
        <v>4.802181973374596E-2</v>
      </c>
      <c r="AV111" s="31">
        <f ca="1">IF($P111=2002,OFFSET('2002'!N$1,Calculations!$E109,0),IF($P111=2003,OFFSET('2003'!N$1,Calculations!$E109,0),IF($P111=2004,OFFSET('2004'!N$1,Calculations!$E109,0),IF($P111=2005,OFFSET('2005'!N$1,Calculations!$E109,0),IF($P111=2006,OFFSET('2006'!N$1,Calculations!$E109,0),IF($P111=2007,OFFSET('2007'!N$1,Calculations!$E109,0),IF($P111=2008,OFFSET('2008'!N$1,Calculations!$E109,0),IF($P111=2009,OFFSET('2009'!N$1,Calculations!$E109,0),IF($P111=2010,OFFSET('2010'!N$1,Calculations!$E109,0),IF($P111=2011,OFFSET('2011'!N$1,Calculations!$E109,0),IF($P111=2012,OFFSET('2012'!N$1,Calculations!$E109,0),IF($P111=2013,OFFSET('2013'!N$1,Calculations!$E109,0),IF($P111=2014,OFFSET('2014'!N$1,Calculations!$E109,0),IF($P111=2015,OFFSET('2015'!N$1,Calculations!$E109,0),IF($P111=2016,OFFSET('2016'!N$1,Calculations!$E109,0),IF($P111=2017,OFFSET('2017'!N$1,Calculations!$E109,0),0))))))))))))))))</f>
        <v>2.1884618675319548E-2</v>
      </c>
      <c r="AW111" s="31">
        <f ca="1">IF($P111=2002,OFFSET('2002'!O$1,Calculations!$E109,0),IF($P111=2003,OFFSET('2003'!O$1,Calculations!$E109,0),IF($P111=2004,OFFSET('2004'!O$1,Calculations!$E109,0),IF($P111=2005,OFFSET('2005'!O$1,Calculations!$E109,0),IF($P111=2006,OFFSET('2006'!O$1,Calculations!$E109,0),IF($P111=2007,OFFSET('2007'!O$1,Calculations!$E109,0),IF($P111=2008,OFFSET('2008'!O$1,Calculations!$E109,0),IF($P111=2009,OFFSET('2009'!O$1,Calculations!$E109,0),IF($P111=2010,OFFSET('2010'!O$1,Calculations!$E109,0),IF($P111=2011,OFFSET('2011'!O$1,Calculations!$E109,0),IF($P111=2012,OFFSET('2012'!O$1,Calculations!$E109,0),IF($P111=2013,OFFSET('2013'!O$1,Calculations!$E109,0),IF($P111=2014,OFFSET('2014'!O$1,Calculations!$E109,0),IF($P111=2015,OFFSET('2015'!O$1,Calculations!$E109,0),IF($P111=2016,OFFSET('2016'!O$1,Calculations!$E109,0),IF($P111=2017,OFFSET('2017'!O$1,Calculations!$E109,0),0))))))))))))))))</f>
        <v>2.6739523204673297E-2</v>
      </c>
      <c r="AX111" s="31">
        <f ca="1">IF($P111=2002,OFFSET('2002'!P$1,Calculations!$E109,0),IF($P111=2003,OFFSET('2003'!P$1,Calculations!$E109,0),IF($P111=2004,OFFSET('2004'!P$1,Calculations!$E109,0),IF($P111=2005,OFFSET('2005'!P$1,Calculations!$E109,0),IF($P111=2006,OFFSET('2006'!P$1,Calculations!$E109,0),IF($P111=2007,OFFSET('2007'!P$1,Calculations!$E109,0),IF($P111=2008,OFFSET('2008'!P$1,Calculations!$E109,0),IF($P111=2009,OFFSET('2009'!P$1,Calculations!$E109,0),IF($P111=2010,OFFSET('2010'!P$1,Calculations!$E109,0),IF($P111=2011,OFFSET('2011'!P$1,Calculations!$E109,0),IF($P111=2012,OFFSET('2012'!P$1,Calculations!$E109,0),IF($P111=2013,OFFSET('2013'!P$1,Calculations!$E109,0),IF($P111=2014,OFFSET('2014'!P$1,Calculations!$E109,0),IF($P111=2015,OFFSET('2015'!P$1,Calculations!$E109,0),IF($P111=2016,OFFSET('2016'!P$1,Calculations!$E109,0),IF($P111=2017,OFFSET('2017'!P$1,Calculations!$E109,0),0))))))))))))))))</f>
        <v>7.540263247088729E-3</v>
      </c>
      <c r="AY111" s="34">
        <f ca="1">IF($P111=2002,OFFSET('2002'!Q$1,Calculations!$E109,0),IF($P111=2003,OFFSET('2003'!Q$1,Calculations!$E109,0),IF($P111=2004,OFFSET('2004'!Q$1,Calculations!$E109,0),IF($P111=2005,OFFSET('2005'!Q$1,Calculations!$E109,0),IF($P111=2006,OFFSET('2006'!Q$1,Calculations!$E109,0),IF($P111=2007,OFFSET('2007'!Q$1,Calculations!$E109,0),IF($P111=2008,OFFSET('2008'!Q$1,Calculations!$E109,0),IF($P111=2009,OFFSET('2009'!Q$1,Calculations!$E109,0),IF($P111=2010,OFFSET('2010'!Q$1,Calculations!$E109,0),IF($P111=2011,OFFSET('2011'!Q$1,Calculations!$E109,0),IF($P111=2012,OFFSET('2012'!Q$1,Calculations!$E109,0),IF($P111=2013,OFFSET('2013'!Q$1,Calculations!$E109,0),IF($P111=2014,OFFSET('2014'!Q$1,Calculations!$E109,0),IF($P111=2015,OFFSET('2015'!Q$1,Calculations!$E109,0),IF($P111=2016,OFFSET('2016'!Q$1,Calculations!$E109,0),IF($P111=2017,OFFSET('2017'!Q$1,Calculations!$E109,0),0))))))))))))))))</f>
        <v>2.549401544034928E-2</v>
      </c>
      <c r="AZ111" s="31">
        <f ca="1">IF($P111=2002,OFFSET('2002'!K$1,Calculations!$F109,0),IF($P111=2003,OFFSET('2003'!K$1,Calculations!$F109,0),IF($P111=2004,OFFSET('2004'!K$1,Calculations!$F109,0),IF($P111=2005,OFFSET('2005'!K$1,Calculations!$F109,0),IF($P111=2006,OFFSET('2006'!K$1,Calculations!$F109,0),IF($P111=2007,OFFSET('2007'!K$1,Calculations!$F109,0),IF($P111=2008,OFFSET('2008'!K$1,Calculations!$F109,0),IF($P111=2009,OFFSET('2009'!K$1,Calculations!$F109,0),IF($P111=2010,OFFSET('2010'!K$1,Calculations!$F109,0),IF($P111=2011,OFFSET('2011'!K$1,Calculations!$F109,0),IF($P111=2012,OFFSET('2012'!K$1,Calculations!$F109,0),IF($P111=2013,OFFSET('2013'!K$1,Calculations!$F109,0),IF($P111=2014,OFFSET('2014'!K$1,Calculations!$F109,0),IF($P111=2015,OFFSET('2015'!K$1,Calculations!$F109,0),IF($P111=2016,OFFSET('2016'!K$1,Calculations!$F109,0),IF($P111=2017,OFFSET('2017'!K$1,Calculations!$F109,0),0))))))))))))))))</f>
        <v>7.9259633331405909E-4</v>
      </c>
      <c r="BA111" s="31">
        <f ca="1">IF($P111=2002,OFFSET('2002'!L$1,Calculations!$F109,0),IF($P111=2003,OFFSET('2003'!L$1,Calculations!$F109,0),IF($P111=2004,OFFSET('2004'!L$1,Calculations!$F109,0),IF($P111=2005,OFFSET('2005'!L$1,Calculations!$F109,0),IF($P111=2006,OFFSET('2006'!L$1,Calculations!$F109,0),IF($P111=2007,OFFSET('2007'!L$1,Calculations!$F109,0),IF($P111=2008,OFFSET('2008'!L$1,Calculations!$F109,0),IF($P111=2009,OFFSET('2009'!L$1,Calculations!$F109,0),IF($P111=2010,OFFSET('2010'!L$1,Calculations!$F109,0),IF($P111=2011,OFFSET('2011'!L$1,Calculations!$F109,0),IF($P111=2012,OFFSET('2012'!L$1,Calculations!$F109,0),IF($P111=2013,OFFSET('2013'!L$1,Calculations!$F109,0),IF($P111=2014,OFFSET('2014'!L$1,Calculations!$F109,0),IF($P111=2015,OFFSET('2015'!L$1,Calculations!$F109,0),IF($P111=2016,OFFSET('2016'!L$1,Calculations!$F109,0),IF($P111=2017,OFFSET('2017'!L$1,Calculations!$F109,0),0))))))))))))))))</f>
        <v>1.5369437843454341E-2</v>
      </c>
      <c r="BB111" s="31">
        <f ca="1">IF($P111=2002,OFFSET('2002'!M$1,Calculations!$F109,0),IF($P111=2003,OFFSET('2003'!M$1,Calculations!$F109,0),IF($P111=2004,OFFSET('2004'!M$1,Calculations!$F109,0),IF($P111=2005,OFFSET('2005'!M$1,Calculations!$F109,0),IF($P111=2006,OFFSET('2006'!M$1,Calculations!$F109,0),IF($P111=2007,OFFSET('2007'!M$1,Calculations!$F109,0),IF($P111=2008,OFFSET('2008'!M$1,Calculations!$F109,0),IF($P111=2009,OFFSET('2009'!M$1,Calculations!$F109,0),IF($P111=2010,OFFSET('2010'!M$1,Calculations!$F109,0),IF($P111=2011,OFFSET('2011'!M$1,Calculations!$F109,0),IF($P111=2012,OFFSET('2012'!M$1,Calculations!$F109,0),IF($P111=2013,OFFSET('2013'!M$1,Calculations!$F109,0),IF($P111=2014,OFFSET('2014'!M$1,Calculations!$F109,0),IF($P111=2015,OFFSET('2015'!M$1,Calculations!$F109,0),IF($P111=2016,OFFSET('2016'!M$1,Calculations!$F109,0),IF($P111=2017,OFFSET('2017'!M$1,Calculations!$F109,0),0))))))))))))))))</f>
        <v>2.6023337910743381E-2</v>
      </c>
      <c r="BC111" s="31">
        <f ca="1">IF($P111=2002,OFFSET('2002'!N$1,Calculations!$F109,0),IF($P111=2003,OFFSET('2003'!N$1,Calculations!$F109,0),IF($P111=2004,OFFSET('2004'!N$1,Calculations!$F109,0),IF($P111=2005,OFFSET('2005'!N$1,Calculations!$F109,0),IF($P111=2006,OFFSET('2006'!N$1,Calculations!$F109,0),IF($P111=2007,OFFSET('2007'!N$1,Calculations!$F109,0),IF($P111=2008,OFFSET('2008'!N$1,Calculations!$F109,0),IF($P111=2009,OFFSET('2009'!N$1,Calculations!$F109,0),IF($P111=2010,OFFSET('2010'!N$1,Calculations!$F109,0),IF($P111=2011,OFFSET('2011'!N$1,Calculations!$F109,0),IF($P111=2012,OFFSET('2012'!N$1,Calculations!$F109,0),IF($P111=2013,OFFSET('2013'!N$1,Calculations!$F109,0),IF($P111=2014,OFFSET('2014'!N$1,Calculations!$F109,0),IF($P111=2015,OFFSET('2015'!N$1,Calculations!$F109,0),IF($P111=2016,OFFSET('2016'!N$1,Calculations!$F109,0),IF($P111=2017,OFFSET('2017'!N$1,Calculations!$F109,0),0))))))))))))))))</f>
        <v>2.2226832114612176E-2</v>
      </c>
      <c r="BD111" s="31">
        <f ca="1">IF($P111=2002,OFFSET('2002'!O$1,Calculations!$F109,0),IF($P111=2003,OFFSET('2003'!O$1,Calculations!$F109,0),IF($P111=2004,OFFSET('2004'!O$1,Calculations!$F109,0),IF($P111=2005,OFFSET('2005'!O$1,Calculations!$F109,0),IF($P111=2006,OFFSET('2006'!O$1,Calculations!$F109,0),IF($P111=2007,OFFSET('2007'!O$1,Calculations!$F109,0),IF($P111=2008,OFFSET('2008'!O$1,Calculations!$F109,0),IF($P111=2009,OFFSET('2009'!O$1,Calculations!$F109,0),IF($P111=2010,OFFSET('2010'!O$1,Calculations!$F109,0),IF($P111=2011,OFFSET('2011'!O$1,Calculations!$F109,0),IF($P111=2012,OFFSET('2012'!O$1,Calculations!$F109,0),IF($P111=2013,OFFSET('2013'!O$1,Calculations!$F109,0),IF($P111=2014,OFFSET('2014'!O$1,Calculations!$F109,0),IF($P111=2015,OFFSET('2015'!O$1,Calculations!$F109,0),IF($P111=2016,OFFSET('2016'!O$1,Calculations!$F109,0),IF($P111=2017,OFFSET('2017'!O$1,Calculations!$F109,0),0))))))))))))))))</f>
        <v>1.1542240834782832E-2</v>
      </c>
      <c r="BE111" s="31">
        <f ca="1">IF($P111=2002,OFFSET('2002'!P$1,Calculations!$F109,0),IF($P111=2003,OFFSET('2003'!P$1,Calculations!$F109,0),IF($P111=2004,OFFSET('2004'!P$1,Calculations!$F109,0),IF($P111=2005,OFFSET('2005'!P$1,Calculations!$F109,0),IF($P111=2006,OFFSET('2006'!P$1,Calculations!$F109,0),IF($P111=2007,OFFSET('2007'!P$1,Calculations!$F109,0),IF($P111=2008,OFFSET('2008'!P$1,Calculations!$F109,0),IF($P111=2009,OFFSET('2009'!P$1,Calculations!$F109,0),IF($P111=2010,OFFSET('2010'!P$1,Calculations!$F109,0),IF($P111=2011,OFFSET('2011'!P$1,Calculations!$F109,0),IF($P111=2012,OFFSET('2012'!P$1,Calculations!$F109,0),IF($P111=2013,OFFSET('2013'!P$1,Calculations!$F109,0),IF($P111=2014,OFFSET('2014'!P$1,Calculations!$F109,0),IF($P111=2015,OFFSET('2015'!P$1,Calculations!$F109,0),IF($P111=2016,OFFSET('2016'!P$1,Calculations!$F109,0),IF($P111=2017,OFFSET('2017'!P$1,Calculations!$F109,0),0))))))))))))))))</f>
        <v>7.653813908902388E-3</v>
      </c>
      <c r="BF111" s="34">
        <f ca="1">IF($P111=2002,OFFSET('2002'!Q$1,Calculations!$F109,0),IF($P111=2003,OFFSET('2003'!Q$1,Calculations!$F109,0),IF($P111=2004,OFFSET('2004'!Q$1,Calculations!$F109,0),IF($P111=2005,OFFSET('2005'!Q$1,Calculations!$F109,0),IF($P111=2006,OFFSET('2006'!Q$1,Calculations!$F109,0),IF($P111=2007,OFFSET('2007'!Q$1,Calculations!$F109,0),IF($P111=2008,OFFSET('2008'!Q$1,Calculations!$F109,0),IF($P111=2009,OFFSET('2009'!Q$1,Calculations!$F109,0),IF($P111=2010,OFFSET('2010'!Q$1,Calculations!$F109,0),IF($P111=2011,OFFSET('2011'!Q$1,Calculations!$F109,0),IF($P111=2012,OFFSET('2012'!Q$1,Calculations!$F109,0),IF($P111=2013,OFFSET('2013'!Q$1,Calculations!$F109,0),IF($P111=2014,OFFSET('2014'!Q$1,Calculations!$F109,0),IF($P111=2015,OFFSET('2015'!Q$1,Calculations!$F109,0),IF($P111=2016,OFFSET('2016'!Q$1,Calculations!$F109,0),IF($P111=2017,OFFSET('2017'!Q$1,Calculations!$F109,0),0))))))))))))))))</f>
        <v>9.0844864747022837E-3</v>
      </c>
      <c r="BG111" s="31">
        <f ca="1">IF($P111=2002,OFFSET('2002'!K$1,Calculations!$G109,0),IF($P111=2003,OFFSET('2003'!K$1,Calculations!$G109,0),IF($P111=2004,OFFSET('2004'!K$1,Calculations!$G109,0),IF($P111=2005,OFFSET('2005'!K$1,Calculations!$G109,0),IF($P111=2006,OFFSET('2006'!K$1,Calculations!$G109,0),IF($P111=2007,OFFSET('2007'!K$1,Calculations!$G109,0),IF($P111=2008,OFFSET('2008'!K$1,Calculations!$G109,0),IF($P111=2009,OFFSET('2009'!K$1,Calculations!$G109,0),IF($P111=2010,OFFSET('2010'!K$1,Calculations!$G109,0),IF($P111=2011,OFFSET('2011'!K$1,Calculations!$G109,0),IF($P111=2012,OFFSET('2012'!K$1,Calculations!$G109,0),IF($P111=2013,OFFSET('2013'!K$1,Calculations!$G109,0),IF($P111=2014,OFFSET('2014'!K$1,Calculations!$G109,0),IF($P111=2015,OFFSET('2015'!K$1,Calculations!$G109,0),IF($P111=2016,OFFSET('2016'!K$1,Calculations!$G109,0),IF($P111=2017,OFFSET('2017'!K$1,Calculations!$G109,0),0))))))))))))))))</f>
        <v>6.8938705888454979E-2</v>
      </c>
      <c r="BH111" s="31">
        <f ca="1">IF($P111=2002,OFFSET('2002'!L$1,Calculations!$G109,0),IF($P111=2003,OFFSET('2003'!L$1,Calculations!$G109,0),IF($P111=2004,OFFSET('2004'!L$1,Calculations!$G109,0),IF($P111=2005,OFFSET('2005'!L$1,Calculations!$G109,0),IF($P111=2006,OFFSET('2006'!L$1,Calculations!$G109,0),IF($P111=2007,OFFSET('2007'!L$1,Calculations!$G109,0),IF($P111=2008,OFFSET('2008'!L$1,Calculations!$G109,0),IF($P111=2009,OFFSET('2009'!L$1,Calculations!$G109,0),IF($P111=2010,OFFSET('2010'!L$1,Calculations!$G109,0),IF($P111=2011,OFFSET('2011'!L$1,Calculations!$G109,0),IF($P111=2012,OFFSET('2012'!L$1,Calculations!$G109,0),IF($P111=2013,OFFSET('2013'!L$1,Calculations!$G109,0),IF($P111=2014,OFFSET('2014'!L$1,Calculations!$G109,0),IF($P111=2015,OFFSET('2015'!L$1,Calculations!$G109,0),IF($P111=2016,OFFSET('2016'!L$1,Calculations!$G109,0),IF($P111=2017,OFFSET('2017'!L$1,Calculations!$G109,0),0))))))))))))))))</f>
        <v>0.24263580100903412</v>
      </c>
      <c r="BI111" s="31">
        <f ca="1">IF($P111=2002,OFFSET('2002'!M$1,Calculations!$G109,0),IF($P111=2003,OFFSET('2003'!M$1,Calculations!$G109,0),IF($P111=2004,OFFSET('2004'!M$1,Calculations!$G109,0),IF($P111=2005,OFFSET('2005'!M$1,Calculations!$G109,0),IF($P111=2006,OFFSET('2006'!M$1,Calculations!$G109,0),IF($P111=2007,OFFSET('2007'!M$1,Calculations!$G109,0),IF($P111=2008,OFFSET('2008'!M$1,Calculations!$G109,0),IF($P111=2009,OFFSET('2009'!M$1,Calculations!$G109,0),IF($P111=2010,OFFSET('2010'!M$1,Calculations!$G109,0),IF($P111=2011,OFFSET('2011'!M$1,Calculations!$G109,0),IF($P111=2012,OFFSET('2012'!M$1,Calculations!$G109,0),IF($P111=2013,OFFSET('2013'!M$1,Calculations!$G109,0),IF($P111=2014,OFFSET('2014'!M$1,Calculations!$G109,0),IF($P111=2015,OFFSET('2015'!M$1,Calculations!$G109,0),IF($P111=2016,OFFSET('2016'!M$1,Calculations!$G109,0),IF($P111=2017,OFFSET('2017'!M$1,Calculations!$G109,0),0))))))))))))))))</f>
        <v>0.11186337695940077</v>
      </c>
      <c r="BJ111" s="31">
        <f ca="1">IF($P111=2002,OFFSET('2002'!N$1,Calculations!$G109,0),IF($P111=2003,OFFSET('2003'!N$1,Calculations!$G109,0),IF($P111=2004,OFFSET('2004'!N$1,Calculations!$G109,0),IF($P111=2005,OFFSET('2005'!N$1,Calculations!$G109,0),IF($P111=2006,OFFSET('2006'!N$1,Calculations!$G109,0),IF($P111=2007,OFFSET('2007'!N$1,Calculations!$G109,0),IF($P111=2008,OFFSET('2008'!N$1,Calculations!$G109,0),IF($P111=2009,OFFSET('2009'!N$1,Calculations!$G109,0),IF($P111=2010,OFFSET('2010'!N$1,Calculations!$G109,0),IF($P111=2011,OFFSET('2011'!N$1,Calculations!$G109,0),IF($P111=2012,OFFSET('2012'!N$1,Calculations!$G109,0),IF($P111=2013,OFFSET('2013'!N$1,Calculations!$G109,0),IF($P111=2014,OFFSET('2014'!N$1,Calculations!$G109,0),IF($P111=2015,OFFSET('2015'!N$1,Calculations!$G109,0),IF($P111=2016,OFFSET('2016'!N$1,Calculations!$G109,0),IF($P111=2017,OFFSET('2017'!N$1,Calculations!$G109,0),0))))))))))))))))</f>
        <v>0.13527652098195028</v>
      </c>
      <c r="BK111" s="31">
        <f ca="1">IF($P111=2002,OFFSET('2002'!O$1,Calculations!$G109,0),IF($P111=2003,OFFSET('2003'!O$1,Calculations!$G109,0),IF($P111=2004,OFFSET('2004'!O$1,Calculations!$G109,0),IF($P111=2005,OFFSET('2005'!O$1,Calculations!$G109,0),IF($P111=2006,OFFSET('2006'!O$1,Calculations!$G109,0),IF($P111=2007,OFFSET('2007'!O$1,Calculations!$G109,0),IF($P111=2008,OFFSET('2008'!O$1,Calculations!$G109,0),IF($P111=2009,OFFSET('2009'!O$1,Calculations!$G109,0),IF($P111=2010,OFFSET('2010'!O$1,Calculations!$G109,0),IF($P111=2011,OFFSET('2011'!O$1,Calculations!$G109,0),IF($P111=2012,OFFSET('2012'!O$1,Calculations!$G109,0),IF($P111=2013,OFFSET('2013'!O$1,Calculations!$G109,0),IF($P111=2014,OFFSET('2014'!O$1,Calculations!$G109,0),IF($P111=2015,OFFSET('2015'!O$1,Calculations!$G109,0),IF($P111=2016,OFFSET('2016'!O$1,Calculations!$G109,0),IF($P111=2017,OFFSET('2017'!O$1,Calculations!$G109,0),0))))))))))))))))</f>
        <v>0.11097055647154816</v>
      </c>
      <c r="BL111" s="31">
        <f ca="1">IF($P111=2002,OFFSET('2002'!P$1,Calculations!$G109,0),IF($P111=2003,OFFSET('2003'!P$1,Calculations!$G109,0),IF($P111=2004,OFFSET('2004'!P$1,Calculations!$G109,0),IF($P111=2005,OFFSET('2005'!P$1,Calculations!$G109,0),IF($P111=2006,OFFSET('2006'!P$1,Calculations!$G109,0),IF($P111=2007,OFFSET('2007'!P$1,Calculations!$G109,0),IF($P111=2008,OFFSET('2008'!P$1,Calculations!$G109,0),IF($P111=2009,OFFSET('2009'!P$1,Calculations!$G109,0),IF($P111=2010,OFFSET('2010'!P$1,Calculations!$G109,0),IF($P111=2011,OFFSET('2011'!P$1,Calculations!$G109,0),IF($P111=2012,OFFSET('2012'!P$1,Calculations!$G109,0),IF($P111=2013,OFFSET('2013'!P$1,Calculations!$G109,0),IF($P111=2014,OFFSET('2014'!P$1,Calculations!$G109,0),IF($P111=2015,OFFSET('2015'!P$1,Calculations!$G109,0),IF($P111=2016,OFFSET('2016'!P$1,Calculations!$G109,0),IF($P111=2017,OFFSET('2017'!P$1,Calculations!$G109,0),0))))))))))))))))</f>
        <v>5.071943314861551E-2</v>
      </c>
      <c r="BM111" s="34">
        <f ca="1">IF($P111=2002,OFFSET('2002'!Q$1,Calculations!$G109,0),IF($P111=2003,OFFSET('2003'!Q$1,Calculations!$G109,0),IF($P111=2004,OFFSET('2004'!Q$1,Calculations!$G109,0),IF($P111=2005,OFFSET('2005'!Q$1,Calculations!$G109,0),IF($P111=2006,OFFSET('2006'!Q$1,Calculations!$G109,0),IF($P111=2007,OFFSET('2007'!Q$1,Calculations!$G109,0),IF($P111=2008,OFFSET('2008'!Q$1,Calculations!$G109,0),IF($P111=2009,OFFSET('2009'!Q$1,Calculations!$G109,0),IF($P111=2010,OFFSET('2010'!Q$1,Calculations!$G109,0),IF($P111=2011,OFFSET('2011'!Q$1,Calculations!$G109,0),IF($P111=2012,OFFSET('2012'!Q$1,Calculations!$G109,0),IF($P111=2013,OFFSET('2013'!Q$1,Calculations!$G109,0),IF($P111=2014,OFFSET('2014'!Q$1,Calculations!$G109,0),IF($P111=2015,OFFSET('2015'!Q$1,Calculations!$G109,0),IF($P111=2016,OFFSET('2016'!Q$1,Calculations!$G109,0),IF($P111=2017,OFFSET('2017'!Q$1,Calculations!$G109,0),0))))))))))))))))</f>
        <v>0.1170479281739645</v>
      </c>
      <c r="BN111" s="31">
        <f ca="1">IF($P111=2002,OFFSET('2002'!K$1,Calculations!$H109,0),IF($P111=2003,OFFSET('2003'!K$1,Calculations!$H109,0),IF($P111=2004,OFFSET('2004'!K$1,Calculations!$H109,0),IF($P111=2005,OFFSET('2005'!K$1,Calculations!$H109,0),IF($P111=2006,OFFSET('2006'!K$1,Calculations!$H109,0),IF($P111=2007,OFFSET('2007'!K$1,Calculations!$H109,0),IF($P111=2008,OFFSET('2008'!K$1,Calculations!$H109,0),IF($P111=2009,OFFSET('2009'!K$1,Calculations!$H109,0),IF($P111=2010,OFFSET('2010'!K$1,Calculations!$H109,0),IF($P111=2011,OFFSET('2011'!K$1,Calculations!$H109,0),IF($P111=2012,OFFSET('2012'!K$1,Calculations!$H109,0),IF($P111=2013,OFFSET('2013'!K$1,Calculations!$H109,0),IF($P111=2014,OFFSET('2014'!K$1,Calculations!$H109,0),IF($P111=2015,OFFSET('2015'!K$1,Calculations!$H109,0),IF($P111=2016,OFFSET('2016'!K$1,Calculations!$H109,0),IF($P111=2017,OFFSET('2017'!K$1,Calculations!$H109,0),0))))))))))))))))</f>
        <v>3.8139502292119254E-4</v>
      </c>
      <c r="BO111" s="31">
        <f ca="1">IF($P111=2002,OFFSET('2002'!L$1,Calculations!$H109,0),IF($P111=2003,OFFSET('2003'!L$1,Calculations!$H109,0),IF($P111=2004,OFFSET('2004'!L$1,Calculations!$H109,0),IF($P111=2005,OFFSET('2005'!L$1,Calculations!$H109,0),IF($P111=2006,OFFSET('2006'!L$1,Calculations!$H109,0),IF($P111=2007,OFFSET('2007'!L$1,Calculations!$H109,0),IF($P111=2008,OFFSET('2008'!L$1,Calculations!$H109,0),IF($P111=2009,OFFSET('2009'!L$1,Calculations!$H109,0),IF($P111=2010,OFFSET('2010'!L$1,Calculations!$H109,0),IF($P111=2011,OFFSET('2011'!L$1,Calculations!$H109,0),IF($P111=2012,OFFSET('2012'!L$1,Calculations!$H109,0),IF($P111=2013,OFFSET('2013'!L$1,Calculations!$H109,0),IF($P111=2014,OFFSET('2014'!L$1,Calculations!$H109,0),IF($P111=2015,OFFSET('2015'!L$1,Calculations!$H109,0),IF($P111=2016,OFFSET('2016'!L$1,Calculations!$H109,0),IF($P111=2017,OFFSET('2017'!L$1,Calculations!$H109,0),0))))))))))))))))</f>
        <v>3.8736875309751687E-2</v>
      </c>
      <c r="BP111" s="31">
        <f ca="1">IF($P111=2002,OFFSET('2002'!M$1,Calculations!$H109,0),IF($P111=2003,OFFSET('2003'!M$1,Calculations!$H109,0),IF($P111=2004,OFFSET('2004'!M$1,Calculations!$H109,0),IF($P111=2005,OFFSET('2005'!M$1,Calculations!$H109,0),IF($P111=2006,OFFSET('2006'!M$1,Calculations!$H109,0),IF($P111=2007,OFFSET('2007'!M$1,Calculations!$H109,0),IF($P111=2008,OFFSET('2008'!M$1,Calculations!$H109,0),IF($P111=2009,OFFSET('2009'!M$1,Calculations!$H109,0),IF($P111=2010,OFFSET('2010'!M$1,Calculations!$H109,0),IF($P111=2011,OFFSET('2011'!M$1,Calculations!$H109,0),IF($P111=2012,OFFSET('2012'!M$1,Calculations!$H109,0),IF($P111=2013,OFFSET('2013'!M$1,Calculations!$H109,0),IF($P111=2014,OFFSET('2014'!M$1,Calculations!$H109,0),IF($P111=2015,OFFSET('2015'!M$1,Calculations!$H109,0),IF($P111=2016,OFFSET('2016'!M$1,Calculations!$H109,0),IF($P111=2017,OFFSET('2017'!M$1,Calculations!$H109,0),0))))))))))))))))</f>
        <v>1.9931336011403247E-2</v>
      </c>
      <c r="BQ111" s="31">
        <f ca="1">IF($P111=2002,OFFSET('2002'!N$1,Calculations!$H109,0),IF($P111=2003,OFFSET('2003'!N$1,Calculations!$H109,0),IF($P111=2004,OFFSET('2004'!N$1,Calculations!$H109,0),IF($P111=2005,OFFSET('2005'!N$1,Calculations!$H109,0),IF($P111=2006,OFFSET('2006'!N$1,Calculations!$H109,0),IF($P111=2007,OFFSET('2007'!N$1,Calculations!$H109,0),IF($P111=2008,OFFSET('2008'!N$1,Calculations!$H109,0),IF($P111=2009,OFFSET('2009'!N$1,Calculations!$H109,0),IF($P111=2010,OFFSET('2010'!N$1,Calculations!$H109,0),IF($P111=2011,OFFSET('2011'!N$1,Calculations!$H109,0),IF($P111=2012,OFFSET('2012'!N$1,Calculations!$H109,0),IF($P111=2013,OFFSET('2013'!N$1,Calculations!$H109,0),IF($P111=2014,OFFSET('2014'!N$1,Calculations!$H109,0),IF($P111=2015,OFFSET('2015'!N$1,Calculations!$H109,0),IF($P111=2016,OFFSET('2016'!N$1,Calculations!$H109,0),IF($P111=2017,OFFSET('2017'!N$1,Calculations!$H109,0),0))))))))))))))))</f>
        <v>9.6007089012351166E-2</v>
      </c>
      <c r="BR111" s="31">
        <f ca="1">IF($P111=2002,OFFSET('2002'!O$1,Calculations!$H109,0),IF($P111=2003,OFFSET('2003'!O$1,Calculations!$H109,0),IF($P111=2004,OFFSET('2004'!O$1,Calculations!$H109,0),IF($P111=2005,OFFSET('2005'!O$1,Calculations!$H109,0),IF($P111=2006,OFFSET('2006'!O$1,Calculations!$H109,0),IF($P111=2007,OFFSET('2007'!O$1,Calculations!$H109,0),IF($P111=2008,OFFSET('2008'!O$1,Calculations!$H109,0),IF($P111=2009,OFFSET('2009'!O$1,Calculations!$H109,0),IF($P111=2010,OFFSET('2010'!O$1,Calculations!$H109,0),IF($P111=2011,OFFSET('2011'!O$1,Calculations!$H109,0),IF($P111=2012,OFFSET('2012'!O$1,Calculations!$H109,0),IF($P111=2013,OFFSET('2013'!O$1,Calculations!$H109,0),IF($P111=2014,OFFSET('2014'!O$1,Calculations!$H109,0),IF($P111=2015,OFFSET('2015'!O$1,Calculations!$H109,0),IF($P111=2016,OFFSET('2016'!O$1,Calculations!$H109,0),IF($P111=2017,OFFSET('2017'!O$1,Calculations!$H109,0),0))))))))))))))))</f>
        <v>2.7275027725648182E-3</v>
      </c>
      <c r="BS111" s="31">
        <f ca="1">IF($P111=2002,OFFSET('2002'!P$1,Calculations!$H109,0),IF($P111=2003,OFFSET('2003'!P$1,Calculations!$H109,0),IF($P111=2004,OFFSET('2004'!P$1,Calculations!$H109,0),IF($P111=2005,OFFSET('2005'!P$1,Calculations!$H109,0),IF($P111=2006,OFFSET('2006'!P$1,Calculations!$H109,0),IF($P111=2007,OFFSET('2007'!P$1,Calculations!$H109,0),IF($P111=2008,OFFSET('2008'!P$1,Calculations!$H109,0),IF($P111=2009,OFFSET('2009'!P$1,Calculations!$H109,0),IF($P111=2010,OFFSET('2010'!P$1,Calculations!$H109,0),IF($P111=2011,OFFSET('2011'!P$1,Calculations!$H109,0),IF($P111=2012,OFFSET('2012'!P$1,Calculations!$H109,0),IF($P111=2013,OFFSET('2013'!P$1,Calculations!$H109,0),IF($P111=2014,OFFSET('2014'!P$1,Calculations!$H109,0),IF($P111=2015,OFFSET('2015'!P$1,Calculations!$H109,0),IF($P111=2016,OFFSET('2016'!P$1,Calculations!$H109,0),IF($P111=2017,OFFSET('2017'!P$1,Calculations!$H109,0),0))))))))))))))))</f>
        <v>0.80333701836237026</v>
      </c>
      <c r="BT111" s="34">
        <f ca="1">IF($P111=2002,OFFSET('2002'!Q$1,Calculations!$H109,0),IF($P111=2003,OFFSET('2003'!Q$1,Calculations!$H109,0),IF($P111=2004,OFFSET('2004'!Q$1,Calculations!$H109,0),IF($P111=2005,OFFSET('2005'!Q$1,Calculations!$H109,0),IF($P111=2006,OFFSET('2006'!Q$1,Calculations!$H109,0),IF($P111=2007,OFFSET('2007'!Q$1,Calculations!$H109,0),IF($P111=2008,OFFSET('2008'!Q$1,Calculations!$H109,0),IF($P111=2009,OFFSET('2009'!Q$1,Calculations!$H109,0),IF($P111=2010,OFFSET('2010'!Q$1,Calculations!$H109,0),IF($P111=2011,OFFSET('2011'!Q$1,Calculations!$H109,0),IF($P111=2012,OFFSET('2012'!Q$1,Calculations!$H109,0),IF($P111=2013,OFFSET('2013'!Q$1,Calculations!$H109,0),IF($P111=2014,OFFSET('2014'!Q$1,Calculations!$H109,0),IF($P111=2015,OFFSET('2015'!Q$1,Calculations!$H109,0),IF($P111=2016,OFFSET('2016'!Q$1,Calculations!$H109,0),IF($P111=2017,OFFSET('2017'!Q$1,Calculations!$H109,0),0))))))))))))))))</f>
        <v>1.2297860705089037E-2</v>
      </c>
      <c r="BU111" s="31">
        <f ca="1">IF($P111=2002,OFFSET('2002'!K$1,Calculations!$I109,0),IF($P111=2003,OFFSET('2003'!K$1,Calculations!$I109,0),IF($P111=2004,OFFSET('2004'!K$1,Calculations!$I109,0),IF($P111=2005,OFFSET('2005'!K$1,Calculations!$I109,0),IF($P111=2006,OFFSET('2006'!K$1,Calculations!$I109,0),IF($P111=2007,OFFSET('2007'!K$1,Calculations!$I109,0),IF($P111=2008,OFFSET('2008'!K$1,Calculations!$I109,0),IF($P111=2009,OFFSET('2009'!K$1,Calculations!$I109,0),IF($P111=2010,OFFSET('2010'!K$1,Calculations!$I109,0),IF($P111=2011,OFFSET('2011'!K$1,Calculations!$I109,0),IF($P111=2012,OFFSET('2012'!K$1,Calculations!$I109,0),IF($P111=2013,OFFSET('2013'!K$1,Calculations!$I109,0),IF($P111=2014,OFFSET('2014'!K$1,Calculations!$I109,0),IF($P111=2015,OFFSET('2015'!K$1,Calculations!$I109,0),IF($P111=2016,OFFSET('2016'!K$1,Calculations!$I109,0),IF($P111=2017,OFFSET('2017'!K$1,Calculations!$I109,0),0))))))))))))))))</f>
        <v>4.0385647673755239E-3</v>
      </c>
      <c r="BV111" s="31">
        <f ca="1">IF($P111=2002,OFFSET('2002'!L$1,Calculations!$I109,0),IF($P111=2003,OFFSET('2003'!L$1,Calculations!$I109,0),IF($P111=2004,OFFSET('2004'!L$1,Calculations!$I109,0),IF($P111=2005,OFFSET('2005'!L$1,Calculations!$I109,0),IF($P111=2006,OFFSET('2006'!L$1,Calculations!$I109,0),IF($P111=2007,OFFSET('2007'!L$1,Calculations!$I109,0),IF($P111=2008,OFFSET('2008'!L$1,Calculations!$I109,0),IF($P111=2009,OFFSET('2009'!L$1,Calculations!$I109,0),IF($P111=2010,OFFSET('2010'!L$1,Calculations!$I109,0),IF($P111=2011,OFFSET('2011'!L$1,Calculations!$I109,0),IF($P111=2012,OFFSET('2012'!L$1,Calculations!$I109,0),IF($P111=2013,OFFSET('2013'!L$1,Calculations!$I109,0),IF($P111=2014,OFFSET('2014'!L$1,Calculations!$I109,0),IF($P111=2015,OFFSET('2015'!L$1,Calculations!$I109,0),IF($P111=2016,OFFSET('2016'!L$1,Calculations!$I109,0),IF($P111=2017,OFFSET('2017'!L$1,Calculations!$I109,0),0))))))))))))))))</f>
        <v>3.2104676215894544E-2</v>
      </c>
      <c r="BW111" s="31">
        <f ca="1">IF($P111=2002,OFFSET('2002'!M$1,Calculations!$I109,0),IF($P111=2003,OFFSET('2003'!M$1,Calculations!$I109,0),IF($P111=2004,OFFSET('2004'!M$1,Calculations!$I109,0),IF($P111=2005,OFFSET('2005'!M$1,Calculations!$I109,0),IF($P111=2006,OFFSET('2006'!M$1,Calculations!$I109,0),IF($P111=2007,OFFSET('2007'!M$1,Calculations!$I109,0),IF($P111=2008,OFFSET('2008'!M$1,Calculations!$I109,0),IF($P111=2009,OFFSET('2009'!M$1,Calculations!$I109,0),IF($P111=2010,OFFSET('2010'!M$1,Calculations!$I109,0),IF($P111=2011,OFFSET('2011'!M$1,Calculations!$I109,0),IF($P111=2012,OFFSET('2012'!M$1,Calculations!$I109,0),IF($P111=2013,OFFSET('2013'!M$1,Calculations!$I109,0),IF($P111=2014,OFFSET('2014'!M$1,Calculations!$I109,0),IF($P111=2015,OFFSET('2015'!M$1,Calculations!$I109,0),IF($P111=2016,OFFSET('2016'!M$1,Calculations!$I109,0),IF($P111=2017,OFFSET('2017'!M$1,Calculations!$I109,0),0))))))))))))))))</f>
        <v>4.4409111038979862E-2</v>
      </c>
      <c r="BX111" s="31">
        <f ca="1">IF($P111=2002,OFFSET('2002'!N$1,Calculations!$I109,0),IF($P111=2003,OFFSET('2003'!N$1,Calculations!$I109,0),IF($P111=2004,OFFSET('2004'!N$1,Calculations!$I109,0),IF($P111=2005,OFFSET('2005'!N$1,Calculations!$I109,0),IF($P111=2006,OFFSET('2006'!N$1,Calculations!$I109,0),IF($P111=2007,OFFSET('2007'!N$1,Calculations!$I109,0),IF($P111=2008,OFFSET('2008'!N$1,Calculations!$I109,0),IF($P111=2009,OFFSET('2009'!N$1,Calculations!$I109,0),IF($P111=2010,OFFSET('2010'!N$1,Calculations!$I109,0),IF($P111=2011,OFFSET('2011'!N$1,Calculations!$I109,0),IF($P111=2012,OFFSET('2012'!N$1,Calculations!$I109,0),IF($P111=2013,OFFSET('2013'!N$1,Calculations!$I109,0),IF($P111=2014,OFFSET('2014'!N$1,Calculations!$I109,0),IF($P111=2015,OFFSET('2015'!N$1,Calculations!$I109,0),IF($P111=2016,OFFSET('2016'!N$1,Calculations!$I109,0),IF($P111=2017,OFFSET('2017'!N$1,Calculations!$I109,0),0))))))))))))))))</f>
        <v>4.3793125421221164E-2</v>
      </c>
      <c r="BY111" s="31">
        <f ca="1">IF($P111=2002,OFFSET('2002'!O$1,Calculations!$I109,0),IF($P111=2003,OFFSET('2003'!O$1,Calculations!$I109,0),IF($P111=2004,OFFSET('2004'!O$1,Calculations!$I109,0),IF($P111=2005,OFFSET('2005'!O$1,Calculations!$I109,0),IF($P111=2006,OFFSET('2006'!O$1,Calculations!$I109,0),IF($P111=2007,OFFSET('2007'!O$1,Calculations!$I109,0),IF($P111=2008,OFFSET('2008'!O$1,Calculations!$I109,0),IF($P111=2009,OFFSET('2009'!O$1,Calculations!$I109,0),IF($P111=2010,OFFSET('2010'!O$1,Calculations!$I109,0),IF($P111=2011,OFFSET('2011'!O$1,Calculations!$I109,0),IF($P111=2012,OFFSET('2012'!O$1,Calculations!$I109,0),IF($P111=2013,OFFSET('2013'!O$1,Calculations!$I109,0),IF($P111=2014,OFFSET('2014'!O$1,Calculations!$I109,0),IF($P111=2015,OFFSET('2015'!O$1,Calculations!$I109,0),IF($P111=2016,OFFSET('2016'!O$1,Calculations!$I109,0),IF($P111=2017,OFFSET('2017'!O$1,Calculations!$I109,0),0))))))))))))))))</f>
        <v>1.6582336469041059E-2</v>
      </c>
      <c r="BZ111" s="31">
        <f ca="1">IF($P111=2002,OFFSET('2002'!P$1,Calculations!$I109,0),IF($P111=2003,OFFSET('2003'!P$1,Calculations!$I109,0),IF($P111=2004,OFFSET('2004'!P$1,Calculations!$I109,0),IF($P111=2005,OFFSET('2005'!P$1,Calculations!$I109,0),IF($P111=2006,OFFSET('2006'!P$1,Calculations!$I109,0),IF($P111=2007,OFFSET('2007'!P$1,Calculations!$I109,0),IF($P111=2008,OFFSET('2008'!P$1,Calculations!$I109,0),IF($P111=2009,OFFSET('2009'!P$1,Calculations!$I109,0),IF($P111=2010,OFFSET('2010'!P$1,Calculations!$I109,0),IF($P111=2011,OFFSET('2011'!P$1,Calculations!$I109,0),IF($P111=2012,OFFSET('2012'!P$1,Calculations!$I109,0),IF($P111=2013,OFFSET('2013'!P$1,Calculations!$I109,0),IF($P111=2014,OFFSET('2014'!P$1,Calculations!$I109,0),IF($P111=2015,OFFSET('2015'!P$1,Calculations!$I109,0),IF($P111=2016,OFFSET('2016'!P$1,Calculations!$I109,0),IF($P111=2017,OFFSET('2017'!P$1,Calculations!$I109,0),0))))))))))))))))</f>
        <v>1.9465075784159892E-2</v>
      </c>
      <c r="CA111" s="34">
        <f ca="1">IF($P111=2002,OFFSET('2002'!Q$1,Calculations!$I109,0),IF($P111=2003,OFFSET('2003'!Q$1,Calculations!$I109,0),IF($P111=2004,OFFSET('2004'!Q$1,Calculations!$I109,0),IF($P111=2005,OFFSET('2005'!Q$1,Calculations!$I109,0),IF($P111=2006,OFFSET('2006'!Q$1,Calculations!$I109,0),IF($P111=2007,OFFSET('2007'!Q$1,Calculations!$I109,0),IF($P111=2008,OFFSET('2008'!Q$1,Calculations!$I109,0),IF($P111=2009,OFFSET('2009'!Q$1,Calculations!$I109,0),IF($P111=2010,OFFSET('2010'!Q$1,Calculations!$I109,0),IF($P111=2011,OFFSET('2011'!Q$1,Calculations!$I109,0),IF($P111=2012,OFFSET('2012'!Q$1,Calculations!$I109,0),IF($P111=2013,OFFSET('2013'!Q$1,Calculations!$I109,0),IF($P111=2014,OFFSET('2014'!Q$1,Calculations!$I109,0),IF($P111=2015,OFFSET('2015'!Q$1,Calculations!$I109,0),IF($P111=2016,OFFSET('2016'!Q$1,Calculations!$I109,0),IF($P111=2017,OFFSET('2017'!Q$1,Calculations!$I109,0),0))))))))))))))))</f>
        <v>1.663439142869954E-2</v>
      </c>
      <c r="CB111" s="31">
        <f ca="1">IF($P111=2002,OFFSET('2002'!K$1,Calculations!$J109,0),IF($P111=2003,OFFSET('2003'!K$1,Calculations!$J109,0),IF($P111=2004,OFFSET('2004'!K$1,Calculations!$J109,0),IF($P111=2005,OFFSET('2005'!K$1,Calculations!$J109,0),IF($P111=2006,OFFSET('2006'!K$1,Calculations!$J109,0),IF($P111=2007,OFFSET('2007'!K$1,Calculations!$J109,0),IF($P111=2008,OFFSET('2008'!K$1,Calculations!$J109,0),IF($P111=2009,OFFSET('2009'!K$1,Calculations!$J109,0),IF($P111=2010,OFFSET('2010'!K$1,Calculations!$J109,0),IF($P111=2011,OFFSET('2011'!K$1,Calculations!$J109,0),IF($P111=2012,OFFSET('2012'!K$1,Calculations!$J109,0),IF($P111=2013,OFFSET('2013'!K$1,Calculations!$J109,0),IF($P111=2014,OFFSET('2014'!K$1,Calculations!$J109,0),IF($P111=2015,OFFSET('2015'!K$1,Calculations!$J109,0),IF($P111=2016,OFFSET('2016'!K$1,Calculations!$J109,0),IF($P111=2017,OFFSET('2017'!K$1,Calculations!$J109,0),0))))))))))))))))</f>
        <v>0.16203150896382451</v>
      </c>
      <c r="CC111" s="31">
        <f ca="1">IF($P111=2002,OFFSET('2002'!L$1,Calculations!$J109,0),IF($P111=2003,OFFSET('2003'!L$1,Calculations!$J109,0),IF($P111=2004,OFFSET('2004'!L$1,Calculations!$J109,0),IF($P111=2005,OFFSET('2005'!L$1,Calculations!$J109,0),IF($P111=2006,OFFSET('2006'!L$1,Calculations!$J109,0),IF($P111=2007,OFFSET('2007'!L$1,Calculations!$J109,0),IF($P111=2008,OFFSET('2008'!L$1,Calculations!$J109,0),IF($P111=2009,OFFSET('2009'!L$1,Calculations!$J109,0),IF($P111=2010,OFFSET('2010'!L$1,Calculations!$J109,0),IF($P111=2011,OFFSET('2011'!L$1,Calculations!$J109,0),IF($P111=2012,OFFSET('2012'!L$1,Calculations!$J109,0),IF($P111=2013,OFFSET('2013'!L$1,Calculations!$J109,0),IF($P111=2014,OFFSET('2014'!L$1,Calculations!$J109,0),IF($P111=2015,OFFSET('2015'!L$1,Calculations!$J109,0),IF($P111=2016,OFFSET('2016'!L$1,Calculations!$J109,0),IF($P111=2017,OFFSET('2017'!L$1,Calculations!$J109,0),0))))))))))))))))</f>
        <v>1.26652737883216E-2</v>
      </c>
      <c r="CD111" s="31">
        <f ca="1">IF($P111=2002,OFFSET('2002'!M$1,Calculations!$J109,0),IF($P111=2003,OFFSET('2003'!M$1,Calculations!$J109,0),IF($P111=2004,OFFSET('2004'!M$1,Calculations!$J109,0),IF($P111=2005,OFFSET('2005'!M$1,Calculations!$J109,0),IF($P111=2006,OFFSET('2006'!M$1,Calculations!$J109,0),IF($P111=2007,OFFSET('2007'!M$1,Calculations!$J109,0),IF($P111=2008,OFFSET('2008'!M$1,Calculations!$J109,0),IF($P111=2009,OFFSET('2009'!M$1,Calculations!$J109,0),IF($P111=2010,OFFSET('2010'!M$1,Calculations!$J109,0),IF($P111=2011,OFFSET('2011'!M$1,Calculations!$J109,0),IF($P111=2012,OFFSET('2012'!M$1,Calculations!$J109,0),IF($P111=2013,OFFSET('2013'!M$1,Calculations!$J109,0),IF($P111=2014,OFFSET('2014'!M$1,Calculations!$J109,0),IF($P111=2015,OFFSET('2015'!M$1,Calculations!$J109,0),IF($P111=2016,OFFSET('2016'!M$1,Calculations!$J109,0),IF($P111=2017,OFFSET('2017'!M$1,Calculations!$J109,0),0))))))))))))))))</f>
        <v>5.1173611156833075E-2</v>
      </c>
      <c r="CE111" s="31">
        <f ca="1">IF($P111=2002,OFFSET('2002'!N$1,Calculations!$J109,0),IF($P111=2003,OFFSET('2003'!N$1,Calculations!$J109,0),IF($P111=2004,OFFSET('2004'!N$1,Calculations!$J109,0),IF($P111=2005,OFFSET('2005'!N$1,Calculations!$J109,0),IF($P111=2006,OFFSET('2006'!N$1,Calculations!$J109,0),IF($P111=2007,OFFSET('2007'!N$1,Calculations!$J109,0),IF($P111=2008,OFFSET('2008'!N$1,Calculations!$J109,0),IF($P111=2009,OFFSET('2009'!N$1,Calculations!$J109,0),IF($P111=2010,OFFSET('2010'!N$1,Calculations!$J109,0),IF($P111=2011,OFFSET('2011'!N$1,Calculations!$J109,0),IF($P111=2012,OFFSET('2012'!N$1,Calculations!$J109,0),IF($P111=2013,OFFSET('2013'!N$1,Calculations!$J109,0),IF($P111=2014,OFFSET('2014'!N$1,Calculations!$J109,0),IF($P111=2015,OFFSET('2015'!N$1,Calculations!$J109,0),IF($P111=2016,OFFSET('2016'!N$1,Calculations!$J109,0),IF($P111=2017,OFFSET('2017'!N$1,Calculations!$J109,0),0))))))))))))))))</f>
        <v>4.4643394727461962E-2</v>
      </c>
      <c r="CF111" s="31">
        <f ca="1">IF($P111=2002,OFFSET('2002'!O$1,Calculations!$J109,0),IF($P111=2003,OFFSET('2003'!O$1,Calculations!$J109,0),IF($P111=2004,OFFSET('2004'!O$1,Calculations!$J109,0),IF($P111=2005,OFFSET('2005'!O$1,Calculations!$J109,0),IF($P111=2006,OFFSET('2006'!O$1,Calculations!$J109,0),IF($P111=2007,OFFSET('2007'!O$1,Calculations!$J109,0),IF($P111=2008,OFFSET('2008'!O$1,Calculations!$J109,0),IF($P111=2009,OFFSET('2009'!O$1,Calculations!$J109,0),IF($P111=2010,OFFSET('2010'!O$1,Calculations!$J109,0),IF($P111=2011,OFFSET('2011'!O$1,Calculations!$J109,0),IF($P111=2012,OFFSET('2012'!O$1,Calculations!$J109,0),IF($P111=2013,OFFSET('2013'!O$1,Calculations!$J109,0),IF($P111=2014,OFFSET('2014'!O$1,Calculations!$J109,0),IF($P111=2015,OFFSET('2015'!O$1,Calculations!$J109,0),IF($P111=2016,OFFSET('2016'!O$1,Calculations!$J109,0),IF($P111=2017,OFFSET('2017'!O$1,Calculations!$J109,0),0))))))))))))))))</f>
        <v>0.10123455550072991</v>
      </c>
      <c r="CG111" s="31">
        <f ca="1">IF($P111=2002,OFFSET('2002'!P$1,Calculations!$J109,0),IF($P111=2003,OFFSET('2003'!P$1,Calculations!$J109,0),IF($P111=2004,OFFSET('2004'!P$1,Calculations!$J109,0),IF($P111=2005,OFFSET('2005'!P$1,Calculations!$J109,0),IF($P111=2006,OFFSET('2006'!P$1,Calculations!$J109,0),IF($P111=2007,OFFSET('2007'!P$1,Calculations!$J109,0),IF($P111=2008,OFFSET('2008'!P$1,Calculations!$J109,0),IF($P111=2009,OFFSET('2009'!P$1,Calculations!$J109,0),IF($P111=2010,OFFSET('2010'!P$1,Calculations!$J109,0),IF($P111=2011,OFFSET('2011'!P$1,Calculations!$J109,0),IF($P111=2012,OFFSET('2012'!P$1,Calculations!$J109,0),IF($P111=2013,OFFSET('2013'!P$1,Calculations!$J109,0),IF($P111=2014,OFFSET('2014'!P$1,Calculations!$J109,0),IF($P111=2015,OFFSET('2015'!P$1,Calculations!$J109,0),IF($P111=2016,OFFSET('2016'!P$1,Calculations!$J109,0),IF($P111=2017,OFFSET('2017'!P$1,Calculations!$J109,0),0))))))))))))))))</f>
        <v>4.8024966586705624E-3</v>
      </c>
      <c r="CH111" s="34">
        <f ca="1">IF($P111=2002,OFFSET('2002'!Q$1,Calculations!$J109,0),IF($P111=2003,OFFSET('2003'!Q$1,Calculations!$J109,0),IF($P111=2004,OFFSET('2004'!Q$1,Calculations!$J109,0),IF($P111=2005,OFFSET('2005'!Q$1,Calculations!$J109,0),IF($P111=2006,OFFSET('2006'!Q$1,Calculations!$J109,0),IF($P111=2007,OFFSET('2007'!Q$1,Calculations!$J109,0),IF($P111=2008,OFFSET('2008'!Q$1,Calculations!$J109,0),IF($P111=2009,OFFSET('2009'!Q$1,Calculations!$J109,0),IF($P111=2010,OFFSET('2010'!Q$1,Calculations!$J109,0),IF($P111=2011,OFFSET('2011'!Q$1,Calculations!$J109,0),IF($P111=2012,OFFSET('2012'!Q$1,Calculations!$J109,0),IF($P111=2013,OFFSET('2013'!Q$1,Calculations!$J109,0),IF($P111=2014,OFFSET('2014'!Q$1,Calculations!$J109,0),IF($P111=2015,OFFSET('2015'!Q$1,Calculations!$J109,0),IF($P111=2016,OFFSET('2016'!Q$1,Calculations!$J109,0),IF($P111=2017,OFFSET('2017'!Q$1,Calculations!$J109,0),0))))))))))))))))</f>
        <v>0.10585632702993165</v>
      </c>
      <c r="CI111" s="31">
        <f ca="1">IF($P111=2002,OFFSET('2002'!K$1,Calculations!$K109,0),IF($P111=2003,OFFSET('2003'!K$1,Calculations!$K109,0),IF($P111=2004,OFFSET('2004'!K$1,Calculations!$K109,0),IF($P111=2005,OFFSET('2005'!K$1,Calculations!$K109,0),IF($P111=2006,OFFSET('2006'!K$1,Calculations!$K109,0),IF($P111=2007,OFFSET('2007'!K$1,Calculations!$K109,0),IF($P111=2008,OFFSET('2008'!K$1,Calculations!$K109,0),IF($P111=2009,OFFSET('2009'!K$1,Calculations!$K109,0),IF($P111=2010,OFFSET('2010'!K$1,Calculations!$K109,0),IF($P111=2011,OFFSET('2011'!K$1,Calculations!$K109,0),IF($P111=2012,OFFSET('2012'!K$1,Calculations!$K109,0),IF($P111=2013,OFFSET('2013'!K$1,Calculations!$K109,0),IF($P111=2014,OFFSET('2014'!K$1,Calculations!$K109,0),IF($P111=2015,OFFSET('2015'!K$1,Calculations!$K109,0),IF($P111=2016,OFFSET('2016'!K$1,Calculations!$K109,0),IF($P111=2017,OFFSET('2017'!K$1,Calculations!$K109,0),0))))))))))))))))</f>
        <v>1.1017517623333287E-2</v>
      </c>
      <c r="CJ111" s="31">
        <f ca="1">IF($P111=2002,OFFSET('2002'!L$1,Calculations!$K109,0),IF($P111=2003,OFFSET('2003'!L$1,Calculations!$K109,0),IF($P111=2004,OFFSET('2004'!L$1,Calculations!$K109,0),IF($P111=2005,OFFSET('2005'!L$1,Calculations!$K109,0),IF($P111=2006,OFFSET('2006'!L$1,Calculations!$K109,0),IF($P111=2007,OFFSET('2007'!L$1,Calculations!$K109,0),IF($P111=2008,OFFSET('2008'!L$1,Calculations!$K109,0),IF($P111=2009,OFFSET('2009'!L$1,Calculations!$K109,0),IF($P111=2010,OFFSET('2010'!L$1,Calculations!$K109,0),IF($P111=2011,OFFSET('2011'!L$1,Calculations!$K109,0),IF($P111=2012,OFFSET('2012'!L$1,Calculations!$K109,0),IF($P111=2013,OFFSET('2013'!L$1,Calculations!$K109,0),IF($P111=2014,OFFSET('2014'!L$1,Calculations!$K109,0),IF($P111=2015,OFFSET('2015'!L$1,Calculations!$K109,0),IF($P111=2016,OFFSET('2016'!L$1,Calculations!$K109,0),IF($P111=2017,OFFSET('2017'!L$1,Calculations!$K109,0),0))))))))))))))))</f>
        <v>3.0270902872335307E-2</v>
      </c>
      <c r="CK111" s="31">
        <f ca="1">IF($P111=2002,OFFSET('2002'!M$1,Calculations!$K109,0),IF($P111=2003,OFFSET('2003'!M$1,Calculations!$K109,0),IF($P111=2004,OFFSET('2004'!M$1,Calculations!$K109,0),IF($P111=2005,OFFSET('2005'!M$1,Calculations!$K109,0),IF($P111=2006,OFFSET('2006'!M$1,Calculations!$K109,0),IF($P111=2007,OFFSET('2007'!M$1,Calculations!$K109,0),IF($P111=2008,OFFSET('2008'!M$1,Calculations!$K109,0),IF($P111=2009,OFFSET('2009'!M$1,Calculations!$K109,0),IF($P111=2010,OFFSET('2010'!M$1,Calculations!$K109,0),IF($P111=2011,OFFSET('2011'!M$1,Calculations!$K109,0),IF($P111=2012,OFFSET('2012'!M$1,Calculations!$K109,0),IF($P111=2013,OFFSET('2013'!M$1,Calculations!$K109,0),IF($P111=2014,OFFSET('2014'!M$1,Calculations!$K109,0),IF($P111=2015,OFFSET('2015'!M$1,Calculations!$K109,0),IF($P111=2016,OFFSET('2016'!M$1,Calculations!$K109,0),IF($P111=2017,OFFSET('2017'!M$1,Calculations!$K109,0),0))))))))))))))))</f>
        <v>4.0847329910297424E-3</v>
      </c>
      <c r="CL111" s="31">
        <f ca="1">IF($P111=2002,OFFSET('2002'!N$1,Calculations!$K109,0),IF($P111=2003,OFFSET('2003'!N$1,Calculations!$K109,0),IF($P111=2004,OFFSET('2004'!N$1,Calculations!$K109,0),IF($P111=2005,OFFSET('2005'!N$1,Calculations!$K109,0),IF($P111=2006,OFFSET('2006'!N$1,Calculations!$K109,0),IF($P111=2007,OFFSET('2007'!N$1,Calculations!$K109,0),IF($P111=2008,OFFSET('2008'!N$1,Calculations!$K109,0),IF($P111=2009,OFFSET('2009'!N$1,Calculations!$K109,0),IF($P111=2010,OFFSET('2010'!N$1,Calculations!$K109,0),IF($P111=2011,OFFSET('2011'!N$1,Calculations!$K109,0),IF($P111=2012,OFFSET('2012'!N$1,Calculations!$K109,0),IF($P111=2013,OFFSET('2013'!N$1,Calculations!$K109,0),IF($P111=2014,OFFSET('2014'!N$1,Calculations!$K109,0),IF($P111=2015,OFFSET('2015'!N$1,Calculations!$K109,0),IF($P111=2016,OFFSET('2016'!N$1,Calculations!$K109,0),IF($P111=2017,OFFSET('2017'!N$1,Calculations!$K109,0),0))))))))))))))))</f>
        <v>1.1316383896180707E-2</v>
      </c>
      <c r="CM111" s="31">
        <f ca="1">IF($P111=2002,OFFSET('2002'!O$1,Calculations!$K109,0),IF($P111=2003,OFFSET('2003'!O$1,Calculations!$K109,0),IF($P111=2004,OFFSET('2004'!O$1,Calculations!$K109,0),IF($P111=2005,OFFSET('2005'!O$1,Calculations!$K109,0),IF($P111=2006,OFFSET('2006'!O$1,Calculations!$K109,0),IF($P111=2007,OFFSET('2007'!O$1,Calculations!$K109,0),IF($P111=2008,OFFSET('2008'!O$1,Calculations!$K109,0),IF($P111=2009,OFFSET('2009'!O$1,Calculations!$K109,0),IF($P111=2010,OFFSET('2010'!O$1,Calculations!$K109,0),IF($P111=2011,OFFSET('2011'!O$1,Calculations!$K109,0),IF($P111=2012,OFFSET('2012'!O$1,Calculations!$K109,0),IF($P111=2013,OFFSET('2013'!O$1,Calculations!$K109,0),IF($P111=2014,OFFSET('2014'!O$1,Calculations!$K109,0),IF($P111=2015,OFFSET('2015'!O$1,Calculations!$K109,0),IF($P111=2016,OFFSET('2016'!O$1,Calculations!$K109,0),IF($P111=2017,OFFSET('2017'!O$1,Calculations!$K109,0),0))))))))))))))))</f>
        <v>3.2896248339315002E-4</v>
      </c>
      <c r="CN111" s="31">
        <f ca="1">IF($P111=2002,OFFSET('2002'!P$1,Calculations!$K109,0),IF($P111=2003,OFFSET('2003'!P$1,Calculations!$K109,0),IF($P111=2004,OFFSET('2004'!P$1,Calculations!$K109,0),IF($P111=2005,OFFSET('2005'!P$1,Calculations!$K109,0),IF($P111=2006,OFFSET('2006'!P$1,Calculations!$K109,0),IF($P111=2007,OFFSET('2007'!P$1,Calculations!$K109,0),IF($P111=2008,OFFSET('2008'!P$1,Calculations!$K109,0),IF($P111=2009,OFFSET('2009'!P$1,Calculations!$K109,0),IF($P111=2010,OFFSET('2010'!P$1,Calculations!$K109,0),IF($P111=2011,OFFSET('2011'!P$1,Calculations!$K109,0),IF($P111=2012,OFFSET('2012'!P$1,Calculations!$K109,0),IF($P111=2013,OFFSET('2013'!P$1,Calculations!$K109,0),IF($P111=2014,OFFSET('2014'!P$1,Calculations!$K109,0),IF($P111=2015,OFFSET('2015'!P$1,Calculations!$K109,0),IF($P111=2016,OFFSET('2016'!P$1,Calculations!$K109,0),IF($P111=2017,OFFSET('2017'!P$1,Calculations!$K109,0),0))))))))))))))))</f>
        <v>8.9286596602944942E-4</v>
      </c>
      <c r="CO111" s="34">
        <f ca="1">IF($P111=2002,OFFSET('2002'!Q$1,Calculations!$K109,0),IF($P111=2003,OFFSET('2003'!Q$1,Calculations!$K109,0),IF($P111=2004,OFFSET('2004'!Q$1,Calculations!$K109,0),IF($P111=2005,OFFSET('2005'!Q$1,Calculations!$K109,0),IF($P111=2006,OFFSET('2006'!Q$1,Calculations!$K109,0),IF($P111=2007,OFFSET('2007'!Q$1,Calculations!$K109,0),IF($P111=2008,OFFSET('2008'!Q$1,Calculations!$K109,0),IF($P111=2009,OFFSET('2009'!Q$1,Calculations!$K109,0),IF($P111=2010,OFFSET('2010'!Q$1,Calculations!$K109,0),IF($P111=2011,OFFSET('2011'!Q$1,Calculations!$K109,0),IF($P111=2012,OFFSET('2012'!Q$1,Calculations!$K109,0),IF($P111=2013,OFFSET('2013'!Q$1,Calculations!$K109,0),IF($P111=2014,OFFSET('2014'!Q$1,Calculations!$K109,0),IF($P111=2015,OFFSET('2015'!Q$1,Calculations!$K109,0),IF($P111=2016,OFFSET('2016'!Q$1,Calculations!$K109,0),IF($P111=2017,OFFSET('2017'!Q$1,Calculations!$K109,0),0))))))))))))))))</f>
        <v>1.0043416648214943E-2</v>
      </c>
      <c r="CP111" s="31">
        <f ca="1">IF($P111=2002,OFFSET('2002'!K$1,Calculations!$L109,0),IF($P111=2003,OFFSET('2003'!K$1,Calculations!$L109,0),IF($P111=2004,OFFSET('2004'!K$1,Calculations!$L109,0),IF($P111=2005,OFFSET('2005'!K$1,Calculations!$L109,0),IF($P111=2006,OFFSET('2006'!K$1,Calculations!$L109,0),IF($P111=2007,OFFSET('2007'!K$1,Calculations!$L109,0),IF($P111=2008,OFFSET('2008'!K$1,Calculations!$L109,0),IF($P111=2009,OFFSET('2009'!K$1,Calculations!$L109,0),IF($P111=2010,OFFSET('2010'!K$1,Calculations!$L109,0),IF($P111=2011,OFFSET('2011'!K$1,Calculations!$L109,0),IF($P111=2012,OFFSET('2012'!K$1,Calculations!$L109,0),IF($P111=2013,OFFSET('2013'!K$1,Calculations!$L109,0),IF($P111=2014,OFFSET('2014'!K$1,Calculations!$L109,0),IF($P111=2015,OFFSET('2015'!K$1,Calculations!$L109,0),IF($P111=2016,OFFSET('2016'!K$1,Calculations!$L109,0),IF($P111=2017,OFFSET('2017'!K$1,Calculations!$L109,0),0))))))))))))))))</f>
        <v>0</v>
      </c>
      <c r="CQ111" s="31">
        <f ca="1">IF($P111=2002,OFFSET('2002'!L$1,Calculations!$L109,0),IF($P111=2003,OFFSET('2003'!L$1,Calculations!$L109,0),IF($P111=2004,OFFSET('2004'!L$1,Calculations!$L109,0),IF($P111=2005,OFFSET('2005'!L$1,Calculations!$L109,0),IF($P111=2006,OFFSET('2006'!L$1,Calculations!$L109,0),IF($P111=2007,OFFSET('2007'!L$1,Calculations!$L109,0),IF($P111=2008,OFFSET('2008'!L$1,Calculations!$L109,0),IF($P111=2009,OFFSET('2009'!L$1,Calculations!$L109,0),IF($P111=2010,OFFSET('2010'!L$1,Calculations!$L109,0),IF($P111=2011,OFFSET('2011'!L$1,Calculations!$L109,0),IF($P111=2012,OFFSET('2012'!L$1,Calculations!$L109,0),IF($P111=2013,OFFSET('2013'!L$1,Calculations!$L109,0),IF($P111=2014,OFFSET('2014'!L$1,Calculations!$L109,0),IF($P111=2015,OFFSET('2015'!L$1,Calculations!$L109,0),IF($P111=2016,OFFSET('2016'!L$1,Calculations!$L109,0),IF($P111=2017,OFFSET('2017'!L$1,Calculations!$L109,0),0))))))))))))))))</f>
        <v>2.3196597922937064E-6</v>
      </c>
      <c r="CR111" s="31">
        <f ca="1">IF($P111=2002,OFFSET('2002'!M$1,Calculations!$L109,0),IF($P111=2003,OFFSET('2003'!M$1,Calculations!$L109,0),IF($P111=2004,OFFSET('2004'!M$1,Calculations!$L109,0),IF($P111=2005,OFFSET('2005'!M$1,Calculations!$L109,0),IF($P111=2006,OFFSET('2006'!M$1,Calculations!$L109,0),IF($P111=2007,OFFSET('2007'!M$1,Calculations!$L109,0),IF($P111=2008,OFFSET('2008'!M$1,Calculations!$L109,0),IF($P111=2009,OFFSET('2009'!M$1,Calculations!$L109,0),IF($P111=2010,OFFSET('2010'!M$1,Calculations!$L109,0),IF($P111=2011,OFFSET('2011'!M$1,Calculations!$L109,0),IF($P111=2012,OFFSET('2012'!M$1,Calculations!$L109,0),IF($P111=2013,OFFSET('2013'!M$1,Calculations!$L109,0),IF($P111=2014,OFFSET('2014'!M$1,Calculations!$L109,0),IF($P111=2015,OFFSET('2015'!M$1,Calculations!$L109,0),IF($P111=2016,OFFSET('2016'!M$1,Calculations!$L109,0),IF($P111=2017,OFFSET('2017'!M$1,Calculations!$L109,0),0))))))))))))))))</f>
        <v>0</v>
      </c>
      <c r="CS111" s="31">
        <f ca="1">IF($P111=2002,OFFSET('2002'!N$1,Calculations!$L109,0),IF($P111=2003,OFFSET('2003'!N$1,Calculations!$L109,0),IF($P111=2004,OFFSET('2004'!N$1,Calculations!$L109,0),IF($P111=2005,OFFSET('2005'!N$1,Calculations!$L109,0),IF($P111=2006,OFFSET('2006'!N$1,Calculations!$L109,0),IF($P111=2007,OFFSET('2007'!N$1,Calculations!$L109,0),IF($P111=2008,OFFSET('2008'!N$1,Calculations!$L109,0),IF($P111=2009,OFFSET('2009'!N$1,Calculations!$L109,0),IF($P111=2010,OFFSET('2010'!N$1,Calculations!$L109,0),IF($P111=2011,OFFSET('2011'!N$1,Calculations!$L109,0),IF($P111=2012,OFFSET('2012'!N$1,Calculations!$L109,0),IF($P111=2013,OFFSET('2013'!N$1,Calculations!$L109,0),IF($P111=2014,OFFSET('2014'!N$1,Calculations!$L109,0),IF($P111=2015,OFFSET('2015'!N$1,Calculations!$L109,0),IF($P111=2016,OFFSET('2016'!N$1,Calculations!$L109,0),IF($P111=2017,OFFSET('2017'!N$1,Calculations!$L109,0),0))))))))))))))))</f>
        <v>4.8381615320705997E-6</v>
      </c>
      <c r="CT111" s="31">
        <f ca="1">IF($P111=2002,OFFSET('2002'!O$1,Calculations!$L109,0),IF($P111=2003,OFFSET('2003'!O$1,Calculations!$L109,0),IF($P111=2004,OFFSET('2004'!O$1,Calculations!$L109,0),IF($P111=2005,OFFSET('2005'!O$1,Calculations!$L109,0),IF($P111=2006,OFFSET('2006'!O$1,Calculations!$L109,0),IF($P111=2007,OFFSET('2007'!O$1,Calculations!$L109,0),IF($P111=2008,OFFSET('2008'!O$1,Calculations!$L109,0),IF($P111=2009,OFFSET('2009'!O$1,Calculations!$L109,0),IF($P111=2010,OFFSET('2010'!O$1,Calculations!$L109,0),IF($P111=2011,OFFSET('2011'!O$1,Calculations!$L109,0),IF($P111=2012,OFFSET('2012'!O$1,Calculations!$L109,0),IF($P111=2013,OFFSET('2013'!O$1,Calculations!$L109,0),IF($P111=2014,OFFSET('2014'!O$1,Calculations!$L109,0),IF($P111=2015,OFFSET('2015'!O$1,Calculations!$L109,0),IF($P111=2016,OFFSET('2016'!O$1,Calculations!$L109,0),IF($P111=2017,OFFSET('2017'!O$1,Calculations!$L109,0),0))))))))))))))))</f>
        <v>6.7920398579752386E-6</v>
      </c>
      <c r="CU111" s="31">
        <f ca="1">IF($P111=2002,OFFSET('2002'!P$1,Calculations!$L109,0),IF($P111=2003,OFFSET('2003'!P$1,Calculations!$L109,0),IF($P111=2004,OFFSET('2004'!P$1,Calculations!$L109,0),IF($P111=2005,OFFSET('2005'!P$1,Calculations!$L109,0),IF($P111=2006,OFFSET('2006'!P$1,Calculations!$L109,0),IF($P111=2007,OFFSET('2007'!P$1,Calculations!$L109,0),IF($P111=2008,OFFSET('2008'!P$1,Calculations!$L109,0),IF($P111=2009,OFFSET('2009'!P$1,Calculations!$L109,0),IF($P111=2010,OFFSET('2010'!P$1,Calculations!$L109,0),IF($P111=2011,OFFSET('2011'!P$1,Calculations!$L109,0),IF($P111=2012,OFFSET('2012'!P$1,Calculations!$L109,0),IF($P111=2013,OFFSET('2013'!P$1,Calculations!$L109,0),IF($P111=2014,OFFSET('2014'!P$1,Calculations!$L109,0),IF($P111=2015,OFFSET('2015'!P$1,Calculations!$L109,0),IF($P111=2016,OFFSET('2016'!P$1,Calculations!$L109,0),IF($P111=2017,OFFSET('2017'!P$1,Calculations!$L109,0),0))))))))))))))))</f>
        <v>0</v>
      </c>
      <c r="CV111" s="34">
        <f ca="1">IF($P111=2002,OFFSET('2002'!Q$1,Calculations!$L109,0),IF($P111=2003,OFFSET('2003'!Q$1,Calculations!$L109,0),IF($P111=2004,OFFSET('2004'!Q$1,Calculations!$L109,0),IF($P111=2005,OFFSET('2005'!Q$1,Calculations!$L109,0),IF($P111=2006,OFFSET('2006'!Q$1,Calculations!$L109,0),IF($P111=2007,OFFSET('2007'!Q$1,Calculations!$L109,0),IF($P111=2008,OFFSET('2008'!Q$1,Calculations!$L109,0),IF($P111=2009,OFFSET('2009'!Q$1,Calculations!$L109,0),IF($P111=2010,OFFSET('2010'!Q$1,Calculations!$L109,0),IF($P111=2011,OFFSET('2011'!Q$1,Calculations!$L109,0),IF($P111=2012,OFFSET('2012'!Q$1,Calculations!$L109,0),IF($P111=2013,OFFSET('2013'!Q$1,Calculations!$L109,0),IF($P111=2014,OFFSET('2014'!Q$1,Calculations!$L109,0),IF($P111=2015,OFFSET('2015'!Q$1,Calculations!$L109,0),IF($P111=2016,OFFSET('2016'!Q$1,Calculations!$L109,0),IF($P111=2017,OFFSET('2017'!Q$1,Calculations!$L109,0),0))))))))))))))))</f>
        <v>2.9684932690616281E-6</v>
      </c>
      <c r="CW111" s="31">
        <f ca="1">IF($P111=2002,OFFSET('2002'!K$1,Calculations!$M109,0),IF($P111=2003,OFFSET('2003'!K$1,Calculations!$M109,0),IF($P111=2004,OFFSET('2004'!K$1,Calculations!$M109,0),IF($P111=2005,OFFSET('2005'!K$1,Calculations!$M109,0),IF($P111=2006,OFFSET('2006'!K$1,Calculations!$M109,0),IF($P111=2007,OFFSET('2007'!K$1,Calculations!$M109,0),IF($P111=2008,OFFSET('2008'!K$1,Calculations!$M109,0),IF($P111=2009,OFFSET('2009'!K$1,Calculations!$M109,0),IF($P111=2010,OFFSET('2010'!K$1,Calculations!$M109,0),IF($P111=2011,OFFSET('2011'!K$1,Calculations!$M109,0),IF($P111=2012,OFFSET('2012'!K$1,Calculations!$M109,0),IF($P111=2013,OFFSET('2013'!K$1,Calculations!$M109,0),IF($P111=2014,OFFSET('2014'!K$1,Calculations!$M109,0),IF($P111=2015,OFFSET('2015'!K$1,Calculations!$M109,0),IF($P111=2016,OFFSET('2016'!K$1,Calculations!$M109,0),IF($P111=2017,OFFSET('2017'!K$1,Calculations!$M109,0),0))))))))))))))))</f>
        <v>0.39245207917729541</v>
      </c>
      <c r="CX111" s="31">
        <f ca="1">IF($P111=2002,OFFSET('2002'!L$1,Calculations!$M109,0),IF($P111=2003,OFFSET('2003'!L$1,Calculations!$M109,0),IF($P111=2004,OFFSET('2004'!L$1,Calculations!$M109,0),IF($P111=2005,OFFSET('2005'!L$1,Calculations!$M109,0),IF($P111=2006,OFFSET('2006'!L$1,Calculations!$M109,0),IF($P111=2007,OFFSET('2007'!L$1,Calculations!$M109,0),IF($P111=2008,OFFSET('2008'!L$1,Calculations!$M109,0),IF($P111=2009,OFFSET('2009'!L$1,Calculations!$M109,0),IF($P111=2010,OFFSET('2010'!L$1,Calculations!$M109,0),IF($P111=2011,OFFSET('2011'!L$1,Calculations!$M109,0),IF($P111=2012,OFFSET('2012'!L$1,Calculations!$M109,0),IF($P111=2013,OFFSET('2013'!L$1,Calculations!$M109,0),IF($P111=2014,OFFSET('2014'!L$1,Calculations!$M109,0),IF($P111=2015,OFFSET('2015'!L$1,Calculations!$M109,0),IF($P111=2016,OFFSET('2016'!L$1,Calculations!$M109,0),IF($P111=2017,OFFSET('2017'!L$1,Calculations!$M109,0),0))))))))))))))))</f>
        <v>0.1645244398639743</v>
      </c>
      <c r="CY111" s="31">
        <f ca="1">IF($P111=2002,OFFSET('2002'!M$1,Calculations!$M109,0),IF($P111=2003,OFFSET('2003'!M$1,Calculations!$M109,0),IF($P111=2004,OFFSET('2004'!M$1,Calculations!$M109,0),IF($P111=2005,OFFSET('2005'!M$1,Calculations!$M109,0),IF($P111=2006,OFFSET('2006'!M$1,Calculations!$M109,0),IF($P111=2007,OFFSET('2007'!M$1,Calculations!$M109,0),IF($P111=2008,OFFSET('2008'!M$1,Calculations!$M109,0),IF($P111=2009,OFFSET('2009'!M$1,Calculations!$M109,0),IF($P111=2010,OFFSET('2010'!M$1,Calculations!$M109,0),IF($P111=2011,OFFSET('2011'!M$1,Calculations!$M109,0),IF($P111=2012,OFFSET('2012'!M$1,Calculations!$M109,0),IF($P111=2013,OFFSET('2013'!M$1,Calculations!$M109,0),IF($P111=2014,OFFSET('2014'!M$1,Calculations!$M109,0),IF($P111=2015,OFFSET('2015'!M$1,Calculations!$M109,0),IF($P111=2016,OFFSET('2016'!M$1,Calculations!$M109,0),IF($P111=2017,OFFSET('2017'!M$1,Calculations!$M109,0),0))))))))))))))))</f>
        <v>5.131641881790746E-2</v>
      </c>
      <c r="CZ111" s="31">
        <f ca="1">IF($P111=2002,OFFSET('2002'!N$1,Calculations!$M109,0),IF($P111=2003,OFFSET('2003'!N$1,Calculations!$M109,0),IF($P111=2004,OFFSET('2004'!N$1,Calculations!$M109,0),IF($P111=2005,OFFSET('2005'!N$1,Calculations!$M109,0),IF($P111=2006,OFFSET('2006'!N$1,Calculations!$M109,0),IF($P111=2007,OFFSET('2007'!N$1,Calculations!$M109,0),IF($P111=2008,OFFSET('2008'!N$1,Calculations!$M109,0),IF($P111=2009,OFFSET('2009'!N$1,Calculations!$M109,0),IF($P111=2010,OFFSET('2010'!N$1,Calculations!$M109,0),IF($P111=2011,OFFSET('2011'!N$1,Calculations!$M109,0),IF($P111=2012,OFFSET('2012'!N$1,Calculations!$M109,0),IF($P111=2013,OFFSET('2013'!N$1,Calculations!$M109,0),IF($P111=2014,OFFSET('2014'!N$1,Calculations!$M109,0),IF($P111=2015,OFFSET('2015'!N$1,Calculations!$M109,0),IF($P111=2016,OFFSET('2016'!N$1,Calculations!$M109,0),IF($P111=2017,OFFSET('2017'!N$1,Calculations!$M109,0),0))))))))))))))))</f>
        <v>3.6459468920279438E-2</v>
      </c>
      <c r="DA111" s="31">
        <f ca="1">IF($P111=2002,OFFSET('2002'!O$1,Calculations!$M109,0),IF($P111=2003,OFFSET('2003'!O$1,Calculations!$M109,0),IF($P111=2004,OFFSET('2004'!O$1,Calculations!$M109,0),IF($P111=2005,OFFSET('2005'!O$1,Calculations!$M109,0),IF($P111=2006,OFFSET('2006'!O$1,Calculations!$M109,0),IF($P111=2007,OFFSET('2007'!O$1,Calculations!$M109,0),IF($P111=2008,OFFSET('2008'!O$1,Calculations!$M109,0),IF($P111=2009,OFFSET('2009'!O$1,Calculations!$M109,0),IF($P111=2010,OFFSET('2010'!O$1,Calculations!$M109,0),IF($P111=2011,OFFSET('2011'!O$1,Calculations!$M109,0),IF($P111=2012,OFFSET('2012'!O$1,Calculations!$M109,0),IF($P111=2013,OFFSET('2013'!O$1,Calculations!$M109,0),IF($P111=2014,OFFSET('2014'!O$1,Calculations!$M109,0),IF($P111=2015,OFFSET('2015'!O$1,Calculations!$M109,0),IF($P111=2016,OFFSET('2016'!O$1,Calculations!$M109,0),IF($P111=2017,OFFSET('2017'!O$1,Calculations!$M109,0),0))))))))))))))))</f>
        <v>0.35489422786872155</v>
      </c>
      <c r="DB111" s="31">
        <f ca="1">IF($P111=2002,OFFSET('2002'!P$1,Calculations!$M109,0),IF($P111=2003,OFFSET('2003'!P$1,Calculations!$M109,0),IF($P111=2004,OFFSET('2004'!P$1,Calculations!$M109,0),IF($P111=2005,OFFSET('2005'!P$1,Calculations!$M109,0),IF($P111=2006,OFFSET('2006'!P$1,Calculations!$M109,0),IF($P111=2007,OFFSET('2007'!P$1,Calculations!$M109,0),IF($P111=2008,OFFSET('2008'!P$1,Calculations!$M109,0),IF($P111=2009,OFFSET('2009'!P$1,Calculations!$M109,0),IF($P111=2010,OFFSET('2010'!P$1,Calculations!$M109,0),IF($P111=2011,OFFSET('2011'!P$1,Calculations!$M109,0),IF($P111=2012,OFFSET('2012'!P$1,Calculations!$M109,0),IF($P111=2013,OFFSET('2013'!P$1,Calculations!$M109,0),IF($P111=2014,OFFSET('2014'!P$1,Calculations!$M109,0),IF($P111=2015,OFFSET('2015'!P$1,Calculations!$M109,0),IF($P111=2016,OFFSET('2016'!P$1,Calculations!$M109,0),IF($P111=2017,OFFSET('2017'!P$1,Calculations!$M109,0),0))))))))))))))))</f>
        <v>3.5336535182182234E-4</v>
      </c>
      <c r="DC111" s="34">
        <f ca="1">IF($P111=2002,OFFSET('2002'!Q$1,Calculations!$M109,0),IF($P111=2003,OFFSET('2003'!Q$1,Calculations!$M109,0),IF($P111=2004,OFFSET('2004'!Q$1,Calculations!$M109,0),IF($P111=2005,OFFSET('2005'!Q$1,Calculations!$M109,0),IF($P111=2006,OFFSET('2006'!Q$1,Calculations!$M109,0),IF($P111=2007,OFFSET('2007'!Q$1,Calculations!$M109,0),IF($P111=2008,OFFSET('2008'!Q$1,Calculations!$M109,0),IF($P111=2009,OFFSET('2009'!Q$1,Calculations!$M109,0),IF($P111=2010,OFFSET('2010'!Q$1,Calculations!$M109,0),IF($P111=2011,OFFSET('2011'!Q$1,Calculations!$M109,0),IF($P111=2012,OFFSET('2012'!Q$1,Calculations!$M109,0),IF($P111=2013,OFFSET('2013'!Q$1,Calculations!$M109,0),IF($P111=2014,OFFSET('2014'!Q$1,Calculations!$M109,0),IF($P111=2015,OFFSET('2015'!Q$1,Calculations!$M109,0),IF($P111=2016,OFFSET('2016'!Q$1,Calculations!$M109,0),IF($P111=2017,OFFSET('2017'!Q$1,Calculations!$M109,0),0))))))))))))))))</f>
        <v>1</v>
      </c>
      <c r="DD111" s="14">
        <v>2.0907081484435902E-2</v>
      </c>
      <c r="DE111" s="14">
        <v>1.6821794118556534E-2</v>
      </c>
      <c r="DF111" s="14">
        <v>1.1539095554700776E-2</v>
      </c>
      <c r="DG111" s="14">
        <v>9.2343991538524541E-3</v>
      </c>
      <c r="DH111" s="14">
        <v>-1.4587377213105051E-2</v>
      </c>
      <c r="DI111" s="14">
        <v>-2.922668885537472E-2</v>
      </c>
      <c r="DJ111" s="14">
        <v>1.5741270749856818E-3</v>
      </c>
      <c r="DK111" s="14">
        <v>-2.6368213831939807E-2</v>
      </c>
      <c r="DL111" s="14">
        <v>3.1802419013786609E-2</v>
      </c>
      <c r="DM111" s="14">
        <v>-4.0513275764667758E-3</v>
      </c>
      <c r="DN111" s="14">
        <v>5.6513979773945523E-3</v>
      </c>
      <c r="DO111" s="51">
        <v>1.3073840870062919E-2</v>
      </c>
      <c r="DP111" s="76"/>
      <c r="DQ111" s="154">
        <f t="shared" ca="1" si="155"/>
        <v>1.4167537325740819E-2</v>
      </c>
      <c r="DR111" s="154">
        <f t="shared" ca="1" si="156"/>
        <v>8.6348999163014337E-3</v>
      </c>
      <c r="DS111" s="154">
        <f t="shared" ca="1" si="157"/>
        <v>1.1743025605867853E-2</v>
      </c>
      <c r="DT111" s="154">
        <f t="shared" ca="1" si="158"/>
        <v>9.6402160862702809E-3</v>
      </c>
      <c r="DU111" s="154">
        <f t="shared" ca="1" si="159"/>
        <v>1.3227328738299781E-2</v>
      </c>
      <c r="DV111" s="154">
        <f t="shared" ca="1" si="160"/>
        <v>-1.8794153014422638E-2</v>
      </c>
      <c r="DW111" s="154">
        <f t="shared" ca="1" si="161"/>
        <v>1.2581607890287378E-2</v>
      </c>
      <c r="DX111" s="48">
        <f t="shared" ca="1" si="162"/>
        <v>-4.9223297977554065E-4</v>
      </c>
      <c r="DY111" s="36">
        <f t="shared" ca="1" si="163"/>
        <v>1.5859294354534405E-3</v>
      </c>
      <c r="DZ111" s="36">
        <f t="shared" ca="1" si="164"/>
        <v>-3.9467079739859447E-3</v>
      </c>
      <c r="EA111" s="36">
        <f t="shared" ca="1" si="165"/>
        <v>-8.385822844195253E-4</v>
      </c>
      <c r="EB111" s="36">
        <f t="shared" ca="1" si="166"/>
        <v>-2.9413918040170975E-3</v>
      </c>
      <c r="EC111" s="36">
        <f t="shared" ca="1" si="167"/>
        <v>6.4572084801240229E-4</v>
      </c>
      <c r="ED111" s="33">
        <f t="shared" ca="1" si="168"/>
        <v>-3.1375760904710018E-2</v>
      </c>
      <c r="EE111" s="37">
        <f t="shared" ca="1" si="168"/>
        <v>0</v>
      </c>
      <c r="EF111" s="27">
        <f t="shared" ca="1" si="207"/>
        <v>1.0141675373257408</v>
      </c>
      <c r="EG111" s="27">
        <f t="shared" ca="1" si="208"/>
        <v>1.0086348999163015</v>
      </c>
      <c r="EH111" s="27">
        <f t="shared" ca="1" si="209"/>
        <v>1.0117430256058679</v>
      </c>
      <c r="EI111" s="27">
        <f t="shared" ca="1" si="210"/>
        <v>1.0096402160862703</v>
      </c>
      <c r="EJ111" s="27">
        <f t="shared" ca="1" si="211"/>
        <v>1.0132273287382998</v>
      </c>
      <c r="EK111" s="27">
        <f t="shared" ca="1" si="212"/>
        <v>0.98120584698557733</v>
      </c>
      <c r="EL111" s="27">
        <f t="shared" ca="1" si="213"/>
        <v>1.0125816078902874</v>
      </c>
      <c r="EM111" s="44">
        <f t="shared" si="214"/>
        <v>1.013073840870063</v>
      </c>
      <c r="EN111" s="38">
        <f t="shared" ca="1" si="215"/>
        <v>417.23056615680355</v>
      </c>
      <c r="EO111" s="38">
        <f t="shared" ca="1" si="216"/>
        <v>309.09597734594115</v>
      </c>
      <c r="EP111" s="38">
        <f t="shared" ca="1" si="217"/>
        <v>344.96944432816269</v>
      </c>
      <c r="EQ111" s="38">
        <f t="shared" ca="1" si="218"/>
        <v>320.07697540786972</v>
      </c>
      <c r="ER111" s="38">
        <f t="shared" ca="1" si="219"/>
        <v>368.65834756331799</v>
      </c>
      <c r="ES111" s="38">
        <f t="shared" ca="1" si="220"/>
        <v>255.16483860565108</v>
      </c>
      <c r="ET111" s="57">
        <f t="shared" ca="1" si="221"/>
        <v>367.09672455506825</v>
      </c>
      <c r="EU111" s="39">
        <f t="shared" si="222"/>
        <v>367.70547660599988</v>
      </c>
      <c r="EV111" s="45">
        <f t="shared" ca="1" si="169"/>
        <v>-0.60875205093162776</v>
      </c>
      <c r="EW111" s="60">
        <f t="shared" si="234"/>
        <v>1.0209070814844359</v>
      </c>
      <c r="EX111" s="60">
        <f t="shared" si="235"/>
        <v>1.0168217941185564</v>
      </c>
      <c r="EY111" s="60">
        <f t="shared" si="236"/>
        <v>1.0115390955547008</v>
      </c>
      <c r="EZ111" s="60">
        <f t="shared" si="237"/>
        <v>1.0092343991538524</v>
      </c>
      <c r="FA111" s="60">
        <f t="shared" si="238"/>
        <v>0.9854126227868949</v>
      </c>
      <c r="FB111" s="60">
        <f t="shared" si="239"/>
        <v>0.97077331114462528</v>
      </c>
      <c r="FC111" s="60">
        <f t="shared" si="240"/>
        <v>1.0015741270749856</v>
      </c>
      <c r="FD111" s="60">
        <f t="shared" si="177"/>
        <v>0.97363178616806023</v>
      </c>
      <c r="FE111" s="60">
        <f t="shared" si="241"/>
        <v>1.0318024190137867</v>
      </c>
      <c r="FF111" s="60">
        <f t="shared" si="242"/>
        <v>0.99594867242353324</v>
      </c>
      <c r="FG111" s="44">
        <f t="shared" si="243"/>
        <v>1.0056513979773944</v>
      </c>
      <c r="FH111" s="38">
        <f t="shared" si="223"/>
        <v>489.04545816415958</v>
      </c>
      <c r="FI111" s="38">
        <f t="shared" si="224"/>
        <v>198.19781809414741</v>
      </c>
      <c r="FJ111" s="38">
        <f t="shared" si="225"/>
        <v>211.86557716653226</v>
      </c>
      <c r="FK111" s="38">
        <f t="shared" si="226"/>
        <v>202.25827490624491</v>
      </c>
      <c r="FL111" s="38">
        <f t="shared" si="227"/>
        <v>229.82371904794587</v>
      </c>
      <c r="FM111" s="38">
        <f t="shared" si="228"/>
        <v>209.38867077958483</v>
      </c>
      <c r="FN111" s="38">
        <f t="shared" si="229"/>
        <v>275.74116024820216</v>
      </c>
      <c r="FO111" s="38">
        <f t="shared" si="230"/>
        <v>269.31921725170344</v>
      </c>
      <c r="FP111" s="38">
        <f t="shared" si="231"/>
        <v>269.77001326846528</v>
      </c>
      <c r="FQ111" s="38">
        <f t="shared" si="232"/>
        <v>459.89416412014555</v>
      </c>
      <c r="FR111" s="59">
        <f t="shared" si="233"/>
        <v>380.68965517241355</v>
      </c>
      <c r="FS111" s="2">
        <f t="shared" ca="1" si="244"/>
        <v>1.5649985721101706E-3</v>
      </c>
      <c r="FT111" s="2">
        <f t="shared" ca="1" si="245"/>
        <v>-3.9052847379387251E-3</v>
      </c>
      <c r="FU111" s="2">
        <f t="shared" ca="1" si="246"/>
        <v>-8.2850578263192769E-4</v>
      </c>
      <c r="FV111" s="2">
        <f t="shared" ca="1" si="247"/>
        <v>-2.9090714416037315E-3</v>
      </c>
      <c r="FW111" s="2">
        <f t="shared" ca="1" si="248"/>
        <v>6.3749434431401172E-4</v>
      </c>
      <c r="FX111" s="19">
        <f t="shared" ca="1" si="249"/>
        <v>-3.1476124736486859E-2</v>
      </c>
      <c r="FY111" s="13">
        <f t="shared" ca="1" si="187"/>
        <v>0</v>
      </c>
      <c r="FZ111" s="2">
        <f t="shared" ca="1" si="188"/>
        <v>1.4068115708099852E-2</v>
      </c>
      <c r="GA111" s="2">
        <f t="shared" ca="1" si="189"/>
        <v>8.5978323980509478E-3</v>
      </c>
      <c r="GB111" s="2">
        <f t="shared" ca="1" si="190"/>
        <v>1.167461135335773E-2</v>
      </c>
      <c r="GC111" s="2">
        <f t="shared" ca="1" si="191"/>
        <v>9.5940456943859054E-3</v>
      </c>
      <c r="GD111" s="2">
        <f t="shared" ca="1" si="192"/>
        <v>1.3140611480303661E-2</v>
      </c>
      <c r="GE111" s="2">
        <f t="shared" ca="1" si="193"/>
        <v>-1.8973007600497204E-2</v>
      </c>
      <c r="GF111" s="2">
        <f t="shared" ca="1" si="194"/>
        <v>1.2503117135989643E-2</v>
      </c>
      <c r="GG111" s="13">
        <f t="shared" si="195"/>
        <v>1.2989115867674674E-2</v>
      </c>
      <c r="GH111" s="2">
        <f t="shared" si="196"/>
        <v>2.0691527680123886E-2</v>
      </c>
      <c r="GI111" s="2">
        <f t="shared" si="197"/>
        <v>1.6681874690306218E-2</v>
      </c>
      <c r="GJ111" s="2">
        <f t="shared" si="198"/>
        <v>1.1473027946155236E-2</v>
      </c>
      <c r="GK111" s="2">
        <f t="shared" si="199"/>
        <v>9.1920227705052007E-3</v>
      </c>
      <c r="GL111" s="2">
        <f t="shared" si="200"/>
        <v>-1.4694819144196571E-2</v>
      </c>
      <c r="GM111" s="2">
        <f t="shared" si="201"/>
        <v>-2.966229711799033E-2</v>
      </c>
      <c r="GN111" s="2">
        <f t="shared" si="202"/>
        <v>1.5728894355923964E-3</v>
      </c>
      <c r="GO111" s="2">
        <f t="shared" si="203"/>
        <v>-2.6722089764455535E-2</v>
      </c>
      <c r="GP111" s="2">
        <f t="shared" si="204"/>
        <v>3.1307194285624181E-2</v>
      </c>
      <c r="GQ111" s="2">
        <f t="shared" si="205"/>
        <v>-4.059556436758145E-3</v>
      </c>
      <c r="GR111" s="2">
        <f t="shared" si="206"/>
        <v>5.6354887393251125E-3</v>
      </c>
    </row>
    <row r="112" spans="1:200">
      <c r="A112" s="69">
        <v>31</v>
      </c>
      <c r="B112" s="69">
        <v>32</v>
      </c>
      <c r="C112" s="69">
        <v>33</v>
      </c>
      <c r="D112" s="69">
        <v>34</v>
      </c>
      <c r="E112" s="69">
        <v>35</v>
      </c>
      <c r="F112" s="69">
        <v>36</v>
      </c>
      <c r="G112" s="69">
        <v>37</v>
      </c>
      <c r="H112" s="69">
        <v>38</v>
      </c>
      <c r="I112" s="69">
        <v>39</v>
      </c>
      <c r="J112" s="69">
        <v>40</v>
      </c>
      <c r="K112" s="69">
        <v>41</v>
      </c>
      <c r="L112" s="69">
        <v>42</v>
      </c>
      <c r="M112" s="69">
        <v>43</v>
      </c>
      <c r="O112" s="15">
        <v>40909</v>
      </c>
      <c r="P112" s="25">
        <v>2012</v>
      </c>
      <c r="Q112" s="19">
        <f ca="1">IF($P112=2002,OFFSET('2002'!K$1,Calculations!$A110,0),IF($P112=2003,OFFSET('2003'!K$1,Calculations!$A110,0),IF($P112=2004,OFFSET('2004'!K$1,Calculations!$A110,0),IF($P112=2005,OFFSET('2005'!K$1,Calculations!$A110,0),IF($P112=2006,OFFSET('2006'!K$1,Calculations!$A110,0),IF($P112=2007,OFFSET('2007'!K$1,Calculations!$A110,0),IF($P112=2008,OFFSET('2008'!K$1,Calculations!$A110,0),IF($P112=2009,OFFSET('2009'!K$1,Calculations!$A110,0),IF($P112=2010,OFFSET('2010'!K$1,Calculations!$A110,0),IF($P112=2011,OFFSET('2011'!K$1,Calculations!$A110,0),IF($P112=2012,OFFSET('2012'!K$1,Calculations!$A110,0),IF($P112=2013,OFFSET('2013'!K$1,Calculations!$A110,0),IF($P112=2014,OFFSET('2014'!K$1,Calculations!$A110,0),IF($P112=2015,OFFSET('2015'!K$1,Calculations!$A110,0),IF($P112=2016,OFFSET('2016'!K$1,Calculations!$A110,0),IF($P112=2017,OFFSET('2017'!K$1,Calculations!$A110,0),0))))))))))))))))</f>
        <v>0.60178342700048215</v>
      </c>
      <c r="R112" s="19">
        <f ca="1">IF($P112=2002,OFFSET('2002'!L$1,Calculations!$A110,0),IF($P112=2003,OFFSET('2003'!L$1,Calculations!$A110,0),IF($P112=2004,OFFSET('2004'!L$1,Calculations!$A110,0),IF($P112=2005,OFFSET('2005'!L$1,Calculations!$A110,0),IF($P112=2006,OFFSET('2006'!L$1,Calculations!$A110,0),IF($P112=2007,OFFSET('2007'!L$1,Calculations!$A110,0),IF($P112=2008,OFFSET('2008'!L$1,Calculations!$A110,0),IF($P112=2009,OFFSET('2009'!L$1,Calculations!$A110,0),IF($P112=2010,OFFSET('2010'!L$1,Calculations!$A110,0),IF($P112=2011,OFFSET('2011'!L$1,Calculations!$A110,0),IF($P112=2012,OFFSET('2012'!L$1,Calculations!$A110,0),IF($P112=2013,OFFSET('2013'!L$1,Calculations!$A110,0),IF($P112=2014,OFFSET('2014'!L$1,Calculations!$A110,0),IF($P112=2015,OFFSET('2015'!L$1,Calculations!$A110,0),IF($P112=2016,OFFSET('2016'!L$1,Calculations!$A110,0),IF($P112=2017,OFFSET('2017'!L$1,Calculations!$A110,0),0))))))))))))))))</f>
        <v>0.27968135021011131</v>
      </c>
      <c r="S112" s="19">
        <f ca="1">IF($P112=2002,OFFSET('2002'!M$1,Calculations!$A110,0),IF($P112=2003,OFFSET('2003'!M$1,Calculations!$A110,0),IF($P112=2004,OFFSET('2004'!M$1,Calculations!$A110,0),IF($P112=2005,OFFSET('2005'!M$1,Calculations!$A110,0),IF($P112=2006,OFFSET('2006'!M$1,Calculations!$A110,0),IF($P112=2007,OFFSET('2007'!M$1,Calculations!$A110,0),IF($P112=2008,OFFSET('2008'!M$1,Calculations!$A110,0),IF($P112=2009,OFFSET('2009'!M$1,Calculations!$A110,0),IF($P112=2010,OFFSET('2010'!M$1,Calculations!$A110,0),IF($P112=2011,OFFSET('2011'!M$1,Calculations!$A110,0),IF($P112=2012,OFFSET('2012'!M$1,Calculations!$A110,0),IF($P112=2013,OFFSET('2013'!M$1,Calculations!$A110,0),IF($P112=2014,OFFSET('2014'!M$1,Calculations!$A110,0),IF($P112=2015,OFFSET('2015'!M$1,Calculations!$A110,0),IF($P112=2016,OFFSET('2016'!M$1,Calculations!$A110,0),IF($P112=2017,OFFSET('2017'!M$1,Calculations!$A110,0),0))))))))))))))))</f>
        <v>0.4225437484661354</v>
      </c>
      <c r="T112" s="19">
        <f ca="1">IF($P112=2002,OFFSET('2002'!N$1,Calculations!$A110,0),IF($P112=2003,OFFSET('2003'!N$1,Calculations!$A110,0),IF($P112=2004,OFFSET('2004'!N$1,Calculations!$A110,0),IF($P112=2005,OFFSET('2005'!N$1,Calculations!$A110,0),IF($P112=2006,OFFSET('2006'!N$1,Calculations!$A110,0),IF($P112=2007,OFFSET('2007'!N$1,Calculations!$A110,0),IF($P112=2008,OFFSET('2008'!N$1,Calculations!$A110,0),IF($P112=2009,OFFSET('2009'!N$1,Calculations!$A110,0),IF($P112=2010,OFFSET('2010'!N$1,Calculations!$A110,0),IF($P112=2011,OFFSET('2011'!N$1,Calculations!$A110,0),IF($P112=2012,OFFSET('2012'!N$1,Calculations!$A110,0),IF($P112=2013,OFFSET('2013'!N$1,Calculations!$A110,0),IF($P112=2014,OFFSET('2014'!N$1,Calculations!$A110,0),IF($P112=2015,OFFSET('2015'!N$1,Calculations!$A110,0),IF($P112=2016,OFFSET('2016'!N$1,Calculations!$A110,0),IF($P112=2017,OFFSET('2017'!N$1,Calculations!$A110,0),0))))))))))))))))</f>
        <v>0.33711457649533338</v>
      </c>
      <c r="U112" s="19">
        <f ca="1">IF($P112=2002,OFFSET('2002'!O$1,Calculations!$A110,0),IF($P112=2003,OFFSET('2003'!O$1,Calculations!$A110,0),IF($P112=2004,OFFSET('2004'!O$1,Calculations!$A110,0),IF($P112=2005,OFFSET('2005'!O$1,Calculations!$A110,0),IF($P112=2006,OFFSET('2006'!O$1,Calculations!$A110,0),IF($P112=2007,OFFSET('2007'!O$1,Calculations!$A110,0),IF($P112=2008,OFFSET('2008'!O$1,Calculations!$A110,0),IF($P112=2009,OFFSET('2009'!O$1,Calculations!$A110,0),IF($P112=2010,OFFSET('2010'!O$1,Calculations!$A110,0),IF($P112=2011,OFFSET('2011'!O$1,Calculations!$A110,0),IF($P112=2012,OFFSET('2012'!O$1,Calculations!$A110,0),IF($P112=2013,OFFSET('2013'!O$1,Calculations!$A110,0),IF($P112=2014,OFFSET('2014'!O$1,Calculations!$A110,0),IF($P112=2015,OFFSET('2015'!O$1,Calculations!$A110,0),IF($P112=2016,OFFSET('2016'!O$1,Calculations!$A110,0),IF($P112=2017,OFFSET('2017'!O$1,Calculations!$A110,0),0))))))))))))))))</f>
        <v>0.52285306756557071</v>
      </c>
      <c r="V112" s="19">
        <f ca="1">IF($P112=2002,OFFSET('2002'!P$1,Calculations!$A110,0),IF($P112=2003,OFFSET('2003'!P$1,Calculations!$A110,0),IF($P112=2004,OFFSET('2004'!P$1,Calculations!$A110,0),IF($P112=2005,OFFSET('2005'!P$1,Calculations!$A110,0),IF($P112=2006,OFFSET('2006'!P$1,Calculations!$A110,0),IF($P112=2007,OFFSET('2007'!P$1,Calculations!$A110,0),IF($P112=2008,OFFSET('2008'!P$1,Calculations!$A110,0),IF($P112=2009,OFFSET('2009'!P$1,Calculations!$A110,0),IF($P112=2010,OFFSET('2010'!P$1,Calculations!$A110,0),IF($P112=2011,OFFSET('2011'!P$1,Calculations!$A110,0),IF($P112=2012,OFFSET('2012'!P$1,Calculations!$A110,0),IF($P112=2013,OFFSET('2013'!P$1,Calculations!$A110,0),IF($P112=2014,OFFSET('2014'!P$1,Calculations!$A110,0),IF($P112=2015,OFFSET('2015'!P$1,Calculations!$A110,0),IF($P112=2016,OFFSET('2016'!P$1,Calculations!$A110,0),IF($P112=2017,OFFSET('2017'!P$1,Calculations!$A110,0),0))))))))))))))))</f>
        <v>0.42460416013410396</v>
      </c>
      <c r="W112" s="13">
        <f ca="1">IF($P112=2002,OFFSET('2002'!Q$1,Calculations!$A110,0),IF($P112=2003,OFFSET('2003'!Q$1,Calculations!$A110,0),IF($P112=2004,OFFSET('2004'!Q$1,Calculations!$A110,0),IF($P112=2005,OFFSET('2005'!Q$1,Calculations!$A110,0),IF($P112=2006,OFFSET('2006'!Q$1,Calculations!$A110,0),IF($P112=2007,OFFSET('2007'!Q$1,Calculations!$A110,0),IF($P112=2008,OFFSET('2008'!Q$1,Calculations!$A110,0),IF($P112=2009,OFFSET('2009'!Q$1,Calculations!$A110,0),IF($P112=2010,OFFSET('2010'!Q$1,Calculations!$A110,0),IF($P112=2011,OFFSET('2011'!Q$1,Calculations!$A110,0),IF($P112=2012,OFFSET('2012'!Q$1,Calculations!$A110,0),IF($P112=2013,OFFSET('2013'!Q$1,Calculations!$A110,0),IF($P112=2014,OFFSET('2014'!Q$1,Calculations!$A110,0),IF($P112=2015,OFFSET('2015'!Q$1,Calculations!$A110,0),IF($P112=2016,OFFSET('2016'!Q$1,Calculations!$A110,0),IF($P112=2017,OFFSET('2017'!Q$1,Calculations!$A110,0),0))))))))))))))))</f>
        <v>0.49769207062195331</v>
      </c>
      <c r="X112" s="31">
        <f ca="1">IF($P112=2002,OFFSET('2002'!K$1,Calculations!$B110,0),IF($P112=2003,OFFSET('2003'!K$1,Calculations!$B110,0),IF($P112=2004,OFFSET('2004'!K$1,Calculations!$B110,0),IF($P112=2005,OFFSET('2005'!K$1,Calculations!$B110,0),IF($P112=2006,OFFSET('2006'!K$1,Calculations!$B110,0),IF($P112=2007,OFFSET('2007'!K$1,Calculations!$B110,0),IF($P112=2008,OFFSET('2008'!K$1,Calculations!$B110,0),IF($P112=2009,OFFSET('2009'!K$1,Calculations!$B110,0),IF($P112=2010,OFFSET('2010'!K$1,Calculations!$B110,0),IF($P112=2011,OFFSET('2011'!K$1,Calculations!$B110,0),IF($P112=2012,OFFSET('2012'!K$1,Calculations!$B110,0),IF($P112=2013,OFFSET('2013'!K$1,Calculations!$B110,0),IF($P112=2014,OFFSET('2014'!K$1,Calculations!$B110,0),IF($P112=2015,OFFSET('2015'!K$1,Calculations!$B110,0),IF($P112=2016,OFFSET('2016'!K$1,Calculations!$B110,0),IF($P112=2017,OFFSET('2017'!K$1,Calculations!$B110,0),0))))))))))))))))</f>
        <v>9.2754626456512917E-2</v>
      </c>
      <c r="Y112" s="31">
        <f ca="1">IF($P112=2002,OFFSET('2002'!L$1,Calculations!$B110,0),IF($P112=2003,OFFSET('2003'!L$1,Calculations!$B110,0),IF($P112=2004,OFFSET('2004'!L$1,Calculations!$B110,0),IF($P112=2005,OFFSET('2005'!L$1,Calculations!$B110,0),IF($P112=2006,OFFSET('2006'!L$1,Calculations!$B110,0),IF($P112=2007,OFFSET('2007'!L$1,Calculations!$B110,0),IF($P112=2008,OFFSET('2008'!L$1,Calculations!$B110,0),IF($P112=2009,OFFSET('2009'!L$1,Calculations!$B110,0),IF($P112=2010,OFFSET('2010'!L$1,Calculations!$B110,0),IF($P112=2011,OFFSET('2011'!L$1,Calculations!$B110,0),IF($P112=2012,OFFSET('2012'!L$1,Calculations!$B110,0),IF($P112=2013,OFFSET('2013'!L$1,Calculations!$B110,0),IF($P112=2014,OFFSET('2014'!L$1,Calculations!$B110,0),IF($P112=2015,OFFSET('2015'!L$1,Calculations!$B110,0),IF($P112=2016,OFFSET('2016'!L$1,Calculations!$B110,0),IF($P112=2017,OFFSET('2017'!L$1,Calculations!$B110,0),0))))))))))))))))</f>
        <v>5.3289790596700547E-2</v>
      </c>
      <c r="Z112" s="31">
        <f ca="1">IF($P112=2002,OFFSET('2002'!M$1,Calculations!$B110,0),IF($P112=2003,OFFSET('2003'!M$1,Calculations!$B110,0),IF($P112=2004,OFFSET('2004'!M$1,Calculations!$B110,0),IF($P112=2005,OFFSET('2005'!M$1,Calculations!$B110,0),IF($P112=2006,OFFSET('2006'!M$1,Calculations!$B110,0),IF($P112=2007,OFFSET('2007'!M$1,Calculations!$B110,0),IF($P112=2008,OFFSET('2008'!M$1,Calculations!$B110,0),IF($P112=2009,OFFSET('2009'!M$1,Calculations!$B110,0),IF($P112=2010,OFFSET('2010'!M$1,Calculations!$B110,0),IF($P112=2011,OFFSET('2011'!M$1,Calculations!$B110,0),IF($P112=2012,OFFSET('2012'!M$1,Calculations!$B110,0),IF($P112=2013,OFFSET('2013'!M$1,Calculations!$B110,0),IF($P112=2014,OFFSET('2014'!M$1,Calculations!$B110,0),IF($P112=2015,OFFSET('2015'!M$1,Calculations!$B110,0),IF($P112=2016,OFFSET('2016'!M$1,Calculations!$B110,0),IF($P112=2017,OFFSET('2017'!M$1,Calculations!$B110,0),0))))))))))))))))</f>
        <v>9.6775835420119416E-2</v>
      </c>
      <c r="AA112" s="31">
        <f ca="1">IF($P112=2002,OFFSET('2002'!N$1,Calculations!$B110,0),IF($P112=2003,OFFSET('2003'!N$1,Calculations!$B110,0),IF($P112=2004,OFFSET('2004'!N$1,Calculations!$B110,0),IF($P112=2005,OFFSET('2005'!N$1,Calculations!$B110,0),IF($P112=2006,OFFSET('2006'!N$1,Calculations!$B110,0),IF($P112=2007,OFFSET('2007'!N$1,Calculations!$B110,0),IF($P112=2008,OFFSET('2008'!N$1,Calculations!$B110,0),IF($P112=2009,OFFSET('2009'!N$1,Calculations!$B110,0),IF($P112=2010,OFFSET('2010'!N$1,Calculations!$B110,0),IF($P112=2011,OFFSET('2011'!N$1,Calculations!$B110,0),IF($P112=2012,OFFSET('2012'!N$1,Calculations!$B110,0),IF($P112=2013,OFFSET('2013'!N$1,Calculations!$B110,0),IF($P112=2014,OFFSET('2014'!N$1,Calculations!$B110,0),IF($P112=2015,OFFSET('2015'!N$1,Calculations!$B110,0),IF($P112=2016,OFFSET('2016'!N$1,Calculations!$B110,0),IF($P112=2017,OFFSET('2017'!N$1,Calculations!$B110,0),0))))))))))))))))</f>
        <v>9.5655367968855598E-2</v>
      </c>
      <c r="AB112" s="31">
        <f ca="1">IF($P112=2002,OFFSET('2002'!O$1,Calculations!$B110,0),IF($P112=2003,OFFSET('2003'!O$1,Calculations!$B110,0),IF($P112=2004,OFFSET('2004'!O$1,Calculations!$B110,0),IF($P112=2005,OFFSET('2005'!O$1,Calculations!$B110,0),IF($P112=2006,OFFSET('2006'!O$1,Calculations!$B110,0),IF($P112=2007,OFFSET('2007'!O$1,Calculations!$B110,0),IF($P112=2008,OFFSET('2008'!O$1,Calculations!$B110,0),IF($P112=2009,OFFSET('2009'!O$1,Calculations!$B110,0),IF($P112=2010,OFFSET('2010'!O$1,Calculations!$B110,0),IF($P112=2011,OFFSET('2011'!O$1,Calculations!$B110,0),IF($P112=2012,OFFSET('2012'!O$1,Calculations!$B110,0),IF($P112=2013,OFFSET('2013'!O$1,Calculations!$B110,0),IF($P112=2014,OFFSET('2014'!O$1,Calculations!$B110,0),IF($P112=2015,OFFSET('2015'!O$1,Calculations!$B110,0),IF($P112=2016,OFFSET('2016'!O$1,Calculations!$B110,0),IF($P112=2017,OFFSET('2017'!O$1,Calculations!$B110,0),0))))))))))))))))</f>
        <v>0.10385931012814838</v>
      </c>
      <c r="AC112" s="31">
        <f ca="1">IF($P112=2002,OFFSET('2002'!P$1,Calculations!$B110,0),IF($P112=2003,OFFSET('2003'!P$1,Calculations!$B110,0),IF($P112=2004,OFFSET('2004'!P$1,Calculations!$B110,0),IF($P112=2005,OFFSET('2005'!P$1,Calculations!$B110,0),IF($P112=2006,OFFSET('2006'!P$1,Calculations!$B110,0),IF($P112=2007,OFFSET('2007'!P$1,Calculations!$B110,0),IF($P112=2008,OFFSET('2008'!P$1,Calculations!$B110,0),IF($P112=2009,OFFSET('2009'!P$1,Calculations!$B110,0),IF($P112=2010,OFFSET('2010'!P$1,Calculations!$B110,0),IF($P112=2011,OFFSET('2011'!P$1,Calculations!$B110,0),IF($P112=2012,OFFSET('2012'!P$1,Calculations!$B110,0),IF($P112=2013,OFFSET('2013'!P$1,Calculations!$B110,0),IF($P112=2014,OFFSET('2014'!P$1,Calculations!$B110,0),IF($P112=2015,OFFSET('2015'!P$1,Calculations!$B110,0),IF($P112=2016,OFFSET('2016'!P$1,Calculations!$B110,0),IF($P112=2017,OFFSET('2017'!P$1,Calculations!$B110,0),0))))))))))))))))</f>
        <v>4.1752648401090657E-2</v>
      </c>
      <c r="AD112" s="34">
        <f ca="1">IF($P112=2002,OFFSET('2002'!Q$1,Calculations!$B110,0),IF($P112=2003,OFFSET('2003'!Q$1,Calculations!$B110,0),IF($P112=2004,OFFSET('2004'!Q$1,Calculations!$B110,0),IF($P112=2005,OFFSET('2005'!Q$1,Calculations!$B110,0),IF($P112=2006,OFFSET('2006'!Q$1,Calculations!$B110,0),IF($P112=2007,OFFSET('2007'!Q$1,Calculations!$B110,0),IF($P112=2008,OFFSET('2008'!Q$1,Calculations!$B110,0),IF($P112=2009,OFFSET('2009'!Q$1,Calculations!$B110,0),IF($P112=2010,OFFSET('2010'!Q$1,Calculations!$B110,0),IF($P112=2011,OFFSET('2011'!Q$1,Calculations!$B110,0),IF($P112=2012,OFFSET('2012'!Q$1,Calculations!$B110,0),IF($P112=2013,OFFSET('2013'!Q$1,Calculations!$B110,0),IF($P112=2014,OFFSET('2014'!Q$1,Calculations!$B110,0),IF($P112=2015,OFFSET('2015'!Q$1,Calculations!$B110,0),IF($P112=2016,OFFSET('2016'!Q$1,Calculations!$B110,0),IF($P112=2017,OFFSET('2017'!Q$1,Calculations!$B110,0),0))))))))))))))))</f>
        <v>9.0122041817938994E-2</v>
      </c>
      <c r="AE112" s="31">
        <f ca="1">IF($P112=2002,OFFSET('2002'!K$1,Calculations!$C110,0),IF($P112=2003,OFFSET('2003'!K$1,Calculations!$C110,0),IF($P112=2004,OFFSET('2004'!K$1,Calculations!$C110,0),IF($P112=2005,OFFSET('2005'!K$1,Calculations!$C110,0),IF($P112=2006,OFFSET('2006'!K$1,Calculations!$C110,0),IF($P112=2007,OFFSET('2007'!K$1,Calculations!$C110,0),IF($P112=2008,OFFSET('2008'!K$1,Calculations!$C110,0),IF($P112=2009,OFFSET('2009'!K$1,Calculations!$C110,0),IF($P112=2010,OFFSET('2010'!K$1,Calculations!$C110,0),IF($P112=2011,OFFSET('2011'!K$1,Calculations!$C110,0),IF($P112=2012,OFFSET('2012'!K$1,Calculations!$C110,0),IF($P112=2013,OFFSET('2013'!K$1,Calculations!$C110,0),IF($P112=2014,OFFSET('2014'!K$1,Calculations!$C110,0),IF($P112=2015,OFFSET('2015'!K$1,Calculations!$C110,0),IF($P112=2016,OFFSET('2016'!K$1,Calculations!$C110,0),IF($P112=2017,OFFSET('2017'!K$1,Calculations!$C110,0),0))))))))))))))))</f>
        <v>2.72695975427719E-2</v>
      </c>
      <c r="AF112" s="31">
        <f ca="1">IF($P112=2002,OFFSET('2002'!L$1,Calculations!$C110,0),IF($P112=2003,OFFSET('2003'!L$1,Calculations!$C110,0),IF($P112=2004,OFFSET('2004'!L$1,Calculations!$C110,0),IF($P112=2005,OFFSET('2005'!L$1,Calculations!$C110,0),IF($P112=2006,OFFSET('2006'!L$1,Calculations!$C110,0),IF($P112=2007,OFFSET('2007'!L$1,Calculations!$C110,0),IF($P112=2008,OFFSET('2008'!L$1,Calculations!$C110,0),IF($P112=2009,OFFSET('2009'!L$1,Calculations!$C110,0),IF($P112=2010,OFFSET('2010'!L$1,Calculations!$C110,0),IF($P112=2011,OFFSET('2011'!L$1,Calculations!$C110,0),IF($P112=2012,OFFSET('2012'!L$1,Calculations!$C110,0),IF($P112=2013,OFFSET('2013'!L$1,Calculations!$C110,0),IF($P112=2014,OFFSET('2014'!L$1,Calculations!$C110,0),IF($P112=2015,OFFSET('2015'!L$1,Calculations!$C110,0),IF($P112=2016,OFFSET('2016'!L$1,Calculations!$C110,0),IF($P112=2017,OFFSET('2017'!L$1,Calculations!$C110,0),0))))))))))))))))</f>
        <v>0.16152158848554349</v>
      </c>
      <c r="AG112" s="31">
        <f ca="1">IF($P112=2002,OFFSET('2002'!M$1,Calculations!$C110,0),IF($P112=2003,OFFSET('2003'!M$1,Calculations!$C110,0),IF($P112=2004,OFFSET('2004'!M$1,Calculations!$C110,0),IF($P112=2005,OFFSET('2005'!M$1,Calculations!$C110,0),IF($P112=2006,OFFSET('2006'!M$1,Calculations!$C110,0),IF($P112=2007,OFFSET('2007'!M$1,Calculations!$C110,0),IF($P112=2008,OFFSET('2008'!M$1,Calculations!$C110,0),IF($P112=2009,OFFSET('2009'!M$1,Calculations!$C110,0),IF($P112=2010,OFFSET('2010'!M$1,Calculations!$C110,0),IF($P112=2011,OFFSET('2011'!M$1,Calculations!$C110,0),IF($P112=2012,OFFSET('2012'!M$1,Calculations!$C110,0),IF($P112=2013,OFFSET('2013'!M$1,Calculations!$C110,0),IF($P112=2014,OFFSET('2014'!M$1,Calculations!$C110,0),IF($P112=2015,OFFSET('2015'!M$1,Calculations!$C110,0),IF($P112=2016,OFFSET('2016'!M$1,Calculations!$C110,0),IF($P112=2017,OFFSET('2017'!M$1,Calculations!$C110,0),0))))))))))))))))</f>
        <v>0.12206825268129461</v>
      </c>
      <c r="AH112" s="31">
        <f ca="1">IF($P112=2002,OFFSET('2002'!N$1,Calculations!$C110,0),IF($P112=2003,OFFSET('2003'!N$1,Calculations!$C110,0),IF($P112=2004,OFFSET('2004'!N$1,Calculations!$C110,0),IF($P112=2005,OFFSET('2005'!N$1,Calculations!$C110,0),IF($P112=2006,OFFSET('2006'!N$1,Calculations!$C110,0),IF($P112=2007,OFFSET('2007'!N$1,Calculations!$C110,0),IF($P112=2008,OFFSET('2008'!N$1,Calculations!$C110,0),IF($P112=2009,OFFSET('2009'!N$1,Calculations!$C110,0),IF($P112=2010,OFFSET('2010'!N$1,Calculations!$C110,0),IF($P112=2011,OFFSET('2011'!N$1,Calculations!$C110,0),IF($P112=2012,OFFSET('2012'!N$1,Calculations!$C110,0),IF($P112=2013,OFFSET('2013'!N$1,Calculations!$C110,0),IF($P112=2014,OFFSET('2014'!N$1,Calculations!$C110,0),IF($P112=2015,OFFSET('2015'!N$1,Calculations!$C110,0),IF($P112=2016,OFFSET('2016'!N$1,Calculations!$C110,0),IF($P112=2017,OFFSET('2017'!N$1,Calculations!$C110,0),0))))))))))))))))</f>
        <v>0.15117936068179305</v>
      </c>
      <c r="AI112" s="31">
        <f ca="1">IF($P112=2002,OFFSET('2002'!O$1,Calculations!$C110,0),IF($P112=2003,OFFSET('2003'!O$1,Calculations!$C110,0),IF($P112=2004,OFFSET('2004'!O$1,Calculations!$C110,0),IF($P112=2005,OFFSET('2005'!O$1,Calculations!$C110,0),IF($P112=2006,OFFSET('2006'!O$1,Calculations!$C110,0),IF($P112=2007,OFFSET('2007'!O$1,Calculations!$C110,0),IF($P112=2008,OFFSET('2008'!O$1,Calculations!$C110,0),IF($P112=2009,OFFSET('2009'!O$1,Calculations!$C110,0),IF($P112=2010,OFFSET('2010'!O$1,Calculations!$C110,0),IF($P112=2011,OFFSET('2011'!O$1,Calculations!$C110,0),IF($P112=2012,OFFSET('2012'!O$1,Calculations!$C110,0),IF($P112=2013,OFFSET('2013'!O$1,Calculations!$C110,0),IF($P112=2014,OFFSET('2014'!O$1,Calculations!$C110,0),IF($P112=2015,OFFSET('2015'!O$1,Calculations!$C110,0),IF($P112=2016,OFFSET('2016'!O$1,Calculations!$C110,0),IF($P112=2017,OFFSET('2017'!O$1,Calculations!$C110,0),0))))))))))))))))</f>
        <v>7.5198908933158518E-2</v>
      </c>
      <c r="AJ112" s="31">
        <f ca="1">IF($P112=2002,OFFSET('2002'!P$1,Calculations!$C110,0),IF($P112=2003,OFFSET('2003'!P$1,Calculations!$C110,0),IF($P112=2004,OFFSET('2004'!P$1,Calculations!$C110,0),IF($P112=2005,OFFSET('2005'!P$1,Calculations!$C110,0),IF($P112=2006,OFFSET('2006'!P$1,Calculations!$C110,0),IF($P112=2007,OFFSET('2007'!P$1,Calculations!$C110,0),IF($P112=2008,OFFSET('2008'!P$1,Calculations!$C110,0),IF($P112=2009,OFFSET('2009'!P$1,Calculations!$C110,0),IF($P112=2010,OFFSET('2010'!P$1,Calculations!$C110,0),IF($P112=2011,OFFSET('2011'!P$1,Calculations!$C110,0),IF($P112=2012,OFFSET('2012'!P$1,Calculations!$C110,0),IF($P112=2013,OFFSET('2013'!P$1,Calculations!$C110,0),IF($P112=2014,OFFSET('2014'!P$1,Calculations!$C110,0),IF($P112=2015,OFFSET('2015'!P$1,Calculations!$C110,0),IF($P112=2016,OFFSET('2016'!P$1,Calculations!$C110,0),IF($P112=2017,OFFSET('2017'!P$1,Calculations!$C110,0),0))))))))))))))))</f>
        <v>2.5309392350662881E-2</v>
      </c>
      <c r="AK112" s="34">
        <f ca="1">IF($P112=2002,OFFSET('2002'!Q$1,Calculations!$C110,0),IF($P112=2003,OFFSET('2003'!Q$1,Calculations!$C110,0),IF($P112=2004,OFFSET('2004'!Q$1,Calculations!$C110,0),IF($P112=2005,OFFSET('2005'!Q$1,Calculations!$C110,0),IF($P112=2006,OFFSET('2006'!Q$1,Calculations!$C110,0),IF($P112=2007,OFFSET('2007'!Q$1,Calculations!$C110,0),IF($P112=2008,OFFSET('2008'!Q$1,Calculations!$C110,0),IF($P112=2009,OFFSET('2009'!Q$1,Calculations!$C110,0),IF($P112=2010,OFFSET('2010'!Q$1,Calculations!$C110,0),IF($P112=2011,OFFSET('2011'!Q$1,Calculations!$C110,0),IF($P112=2012,OFFSET('2012'!Q$1,Calculations!$C110,0),IF($P112=2013,OFFSET('2013'!Q$1,Calculations!$C110,0),IF($P112=2014,OFFSET('2014'!Q$1,Calculations!$C110,0),IF($P112=2015,OFFSET('2015'!Q$1,Calculations!$C110,0),IF($P112=2016,OFFSET('2016'!Q$1,Calculations!$C110,0),IF($P112=2017,OFFSET('2017'!Q$1,Calculations!$C110,0),0))))))))))))))))</f>
        <v>7.753136074875594E-2</v>
      </c>
      <c r="AL112" s="31">
        <f ca="1">IF($P112=2002,OFFSET('2002'!K$1,Calculations!$D110,0),IF($P112=2003,OFFSET('2003'!K$1,Calculations!$D110,0),IF($P112=2004,OFFSET('2004'!K$1,Calculations!$D110,0),IF($P112=2005,OFFSET('2005'!K$1,Calculations!$D110,0),IF($P112=2006,OFFSET('2006'!K$1,Calculations!$D110,0),IF($P112=2007,OFFSET('2007'!K$1,Calculations!$D110,0),IF($P112=2008,OFFSET('2008'!K$1,Calculations!$D110,0),IF($P112=2009,OFFSET('2009'!K$1,Calculations!$D110,0),IF($P112=2010,OFFSET('2010'!K$1,Calculations!$D110,0),IF($P112=2011,OFFSET('2011'!K$1,Calculations!$D110,0),IF($P112=2012,OFFSET('2012'!K$1,Calculations!$D110,0),IF($P112=2013,OFFSET('2013'!K$1,Calculations!$D110,0),IF($P112=2014,OFFSET('2014'!K$1,Calculations!$D110,0),IF($P112=2015,OFFSET('2015'!K$1,Calculations!$D110,0),IF($P112=2016,OFFSET('2016'!K$1,Calculations!$D110,0),IF($P112=2017,OFFSET('2017'!K$1,Calculations!$D110,0),0))))))))))))))))</f>
        <v>1.8367709125273843E-2</v>
      </c>
      <c r="AM112" s="31">
        <f ca="1">IF($P112=2002,OFFSET('2002'!L$1,Calculations!$D110,0),IF($P112=2003,OFFSET('2003'!L$1,Calculations!$D110,0),IF($P112=2004,OFFSET('2004'!L$1,Calculations!$D110,0),IF($P112=2005,OFFSET('2005'!L$1,Calculations!$D110,0),IF($P112=2006,OFFSET('2006'!L$1,Calculations!$D110,0),IF($P112=2007,OFFSET('2007'!L$1,Calculations!$D110,0),IF($P112=2008,OFFSET('2008'!L$1,Calculations!$D110,0),IF($P112=2009,OFFSET('2009'!L$1,Calculations!$D110,0),IF($P112=2010,OFFSET('2010'!L$1,Calculations!$D110,0),IF($P112=2011,OFFSET('2011'!L$1,Calculations!$D110,0),IF($P112=2012,OFFSET('2012'!L$1,Calculations!$D110,0),IF($P112=2013,OFFSET('2013'!L$1,Calculations!$D110,0),IF($P112=2014,OFFSET('2014'!L$1,Calculations!$D110,0),IF($P112=2015,OFFSET('2015'!L$1,Calculations!$D110,0),IF($P112=2016,OFFSET('2016'!L$1,Calculations!$D110,0),IF($P112=2017,OFFSET('2017'!L$1,Calculations!$D110,0),0))))))))))))))))</f>
        <v>7.3513400505676882E-2</v>
      </c>
      <c r="AN112" s="31">
        <f ca="1">IF($P112=2002,OFFSET('2002'!M$1,Calculations!$D110,0),IF($P112=2003,OFFSET('2003'!M$1,Calculations!$D110,0),IF($P112=2004,OFFSET('2004'!M$1,Calculations!$D110,0),IF($P112=2005,OFFSET('2005'!M$1,Calculations!$D110,0),IF($P112=2006,OFFSET('2006'!M$1,Calculations!$D110,0),IF($P112=2007,OFFSET('2007'!M$1,Calculations!$D110,0),IF($P112=2008,OFFSET('2008'!M$1,Calculations!$D110,0),IF($P112=2009,OFFSET('2009'!M$1,Calculations!$D110,0),IF($P112=2010,OFFSET('2010'!M$1,Calculations!$D110,0),IF($P112=2011,OFFSET('2011'!M$1,Calculations!$D110,0),IF($P112=2012,OFFSET('2012'!M$1,Calculations!$D110,0),IF($P112=2013,OFFSET('2013'!M$1,Calculations!$D110,0),IF($P112=2014,OFFSET('2014'!M$1,Calculations!$D110,0),IF($P112=2015,OFFSET('2015'!M$1,Calculations!$D110,0),IF($P112=2016,OFFSET('2016'!M$1,Calculations!$D110,0),IF($P112=2017,OFFSET('2017'!M$1,Calculations!$D110,0),0))))))))))))))))</f>
        <v>5.723614705958803E-2</v>
      </c>
      <c r="AO112" s="31">
        <f ca="1">IF($P112=2002,OFFSET('2002'!N$1,Calculations!$D110,0),IF($P112=2003,OFFSET('2003'!N$1,Calculations!$D110,0),IF($P112=2004,OFFSET('2004'!N$1,Calculations!$D110,0),IF($P112=2005,OFFSET('2005'!N$1,Calculations!$D110,0),IF($P112=2006,OFFSET('2006'!N$1,Calculations!$D110,0),IF($P112=2007,OFFSET('2007'!N$1,Calculations!$D110,0),IF($P112=2008,OFFSET('2008'!N$1,Calculations!$D110,0),IF($P112=2009,OFFSET('2009'!N$1,Calculations!$D110,0),IF($P112=2010,OFFSET('2010'!N$1,Calculations!$D110,0),IF($P112=2011,OFFSET('2011'!N$1,Calculations!$D110,0),IF($P112=2012,OFFSET('2012'!N$1,Calculations!$D110,0),IF($P112=2013,OFFSET('2013'!N$1,Calculations!$D110,0),IF($P112=2014,OFFSET('2014'!N$1,Calculations!$D110,0),IF($P112=2015,OFFSET('2015'!N$1,Calculations!$D110,0),IF($P112=2016,OFFSET('2016'!N$1,Calculations!$D110,0),IF($P112=2017,OFFSET('2017'!N$1,Calculations!$D110,0),0))))))))))))))))</f>
        <v>4.211256253058325E-2</v>
      </c>
      <c r="AP112" s="31">
        <f ca="1">IF($P112=2002,OFFSET('2002'!O$1,Calculations!$D110,0),IF($P112=2003,OFFSET('2003'!O$1,Calculations!$D110,0),IF($P112=2004,OFFSET('2004'!O$1,Calculations!$D110,0),IF($P112=2005,OFFSET('2005'!O$1,Calculations!$D110,0),IF($P112=2006,OFFSET('2006'!O$1,Calculations!$D110,0),IF($P112=2007,OFFSET('2007'!O$1,Calculations!$D110,0),IF($P112=2008,OFFSET('2008'!O$1,Calculations!$D110,0),IF($P112=2009,OFFSET('2009'!O$1,Calculations!$D110,0),IF($P112=2010,OFFSET('2010'!O$1,Calculations!$D110,0),IF($P112=2011,OFFSET('2011'!O$1,Calculations!$D110,0),IF($P112=2012,OFFSET('2012'!O$1,Calculations!$D110,0),IF($P112=2013,OFFSET('2013'!O$1,Calculations!$D110,0),IF($P112=2014,OFFSET('2014'!O$1,Calculations!$D110,0),IF($P112=2015,OFFSET('2015'!O$1,Calculations!$D110,0),IF($P112=2016,OFFSET('2016'!O$1,Calculations!$D110,0),IF($P112=2017,OFFSET('2017'!O$1,Calculations!$D110,0),0))))))))))))))))</f>
        <v>3.0893543484364135E-2</v>
      </c>
      <c r="AQ112" s="31">
        <f ca="1">IF($P112=2002,OFFSET('2002'!P$1,Calculations!$D110,0),IF($P112=2003,OFFSET('2003'!P$1,Calculations!$D110,0),IF($P112=2004,OFFSET('2004'!P$1,Calculations!$D110,0),IF($P112=2005,OFFSET('2005'!P$1,Calculations!$D110,0),IF($P112=2006,OFFSET('2006'!P$1,Calculations!$D110,0),IF($P112=2007,OFFSET('2007'!P$1,Calculations!$D110,0),IF($P112=2008,OFFSET('2008'!P$1,Calculations!$D110,0),IF($P112=2009,OFFSET('2009'!P$1,Calculations!$D110,0),IF($P112=2010,OFFSET('2010'!P$1,Calculations!$D110,0),IF($P112=2011,OFFSET('2011'!P$1,Calculations!$D110,0),IF($P112=2012,OFFSET('2012'!P$1,Calculations!$D110,0),IF($P112=2013,OFFSET('2013'!P$1,Calculations!$D110,0),IF($P112=2014,OFFSET('2014'!P$1,Calculations!$D110,0),IF($P112=2015,OFFSET('2015'!P$1,Calculations!$D110,0),IF($P112=2016,OFFSET('2016'!P$1,Calculations!$D110,0),IF($P112=2017,OFFSET('2017'!P$1,Calculations!$D110,0),0))))))))))))))))</f>
        <v>2.1998721313102449E-2</v>
      </c>
      <c r="AR112" s="34">
        <f ca="1">IF($P112=2002,OFFSET('2002'!Q$1,Calculations!$D110,0),IF($P112=2003,OFFSET('2003'!Q$1,Calculations!$D110,0),IF($P112=2004,OFFSET('2004'!Q$1,Calculations!$D110,0),IF($P112=2005,OFFSET('2005'!Q$1,Calculations!$D110,0),IF($P112=2006,OFFSET('2006'!Q$1,Calculations!$D110,0),IF($P112=2007,OFFSET('2007'!Q$1,Calculations!$D110,0),IF($P112=2008,OFFSET('2008'!Q$1,Calculations!$D110,0),IF($P112=2009,OFFSET('2009'!Q$1,Calculations!$D110,0),IF($P112=2010,OFFSET('2010'!Q$1,Calculations!$D110,0),IF($P112=2011,OFFSET('2011'!Q$1,Calculations!$D110,0),IF($P112=2012,OFFSET('2012'!Q$1,Calculations!$D110,0),IF($P112=2013,OFFSET('2013'!Q$1,Calculations!$D110,0),IF($P112=2014,OFFSET('2014'!Q$1,Calculations!$D110,0),IF($P112=2015,OFFSET('2015'!Q$1,Calculations!$D110,0),IF($P112=2016,OFFSET('2016'!Q$1,Calculations!$D110,0),IF($P112=2017,OFFSET('2017'!Q$1,Calculations!$D110,0),0))))))))))))))))</f>
        <v>3.5423350692225054E-2</v>
      </c>
      <c r="AS112" s="31">
        <f ca="1">IF($P112=2002,OFFSET('2002'!K$1,Calculations!$E110,0),IF($P112=2003,OFFSET('2003'!K$1,Calculations!$E110,0),IF($P112=2004,OFFSET('2004'!K$1,Calculations!$E110,0),IF($P112=2005,OFFSET('2005'!K$1,Calculations!$E110,0),IF($P112=2006,OFFSET('2006'!K$1,Calculations!$E110,0),IF($P112=2007,OFFSET('2007'!K$1,Calculations!$E110,0),IF($P112=2008,OFFSET('2008'!K$1,Calculations!$E110,0),IF($P112=2009,OFFSET('2009'!K$1,Calculations!$E110,0),IF($P112=2010,OFFSET('2010'!K$1,Calculations!$E110,0),IF($P112=2011,OFFSET('2011'!K$1,Calculations!$E110,0),IF($P112=2012,OFFSET('2012'!K$1,Calculations!$E110,0),IF($P112=2013,OFFSET('2013'!K$1,Calculations!$E110,0),IF($P112=2014,OFFSET('2014'!K$1,Calculations!$E110,0),IF($P112=2015,OFFSET('2015'!K$1,Calculations!$E110,0),IF($P112=2016,OFFSET('2016'!K$1,Calculations!$E110,0),IF($P112=2017,OFFSET('2017'!K$1,Calculations!$E110,0),0))))))))))))))))</f>
        <v>8.1848853273642913E-3</v>
      </c>
      <c r="AT112" s="31">
        <f ca="1">IF($P112=2002,OFFSET('2002'!L$1,Calculations!$E110,0),IF($P112=2003,OFFSET('2003'!L$1,Calculations!$E110,0),IF($P112=2004,OFFSET('2004'!L$1,Calculations!$E110,0),IF($P112=2005,OFFSET('2005'!L$1,Calculations!$E110,0),IF($P112=2006,OFFSET('2006'!L$1,Calculations!$E110,0),IF($P112=2007,OFFSET('2007'!L$1,Calculations!$E110,0),IF($P112=2008,OFFSET('2008'!L$1,Calculations!$E110,0),IF($P112=2009,OFFSET('2009'!L$1,Calculations!$E110,0),IF($P112=2010,OFFSET('2010'!L$1,Calculations!$E110,0),IF($P112=2011,OFFSET('2011'!L$1,Calculations!$E110,0),IF($P112=2012,OFFSET('2012'!L$1,Calculations!$E110,0),IF($P112=2013,OFFSET('2013'!L$1,Calculations!$E110,0),IF($P112=2014,OFFSET('2014'!L$1,Calculations!$E110,0),IF($P112=2015,OFFSET('2015'!L$1,Calculations!$E110,0),IF($P112=2016,OFFSET('2016'!L$1,Calculations!$E110,0),IF($P112=2017,OFFSET('2017'!L$1,Calculations!$E110,0),0))))))))))))))))</f>
        <v>6.3906012453819064E-2</v>
      </c>
      <c r="AU112" s="31">
        <f ca="1">IF($P112=2002,OFFSET('2002'!M$1,Calculations!$E110,0),IF($P112=2003,OFFSET('2003'!M$1,Calculations!$E110,0),IF($P112=2004,OFFSET('2004'!M$1,Calculations!$E110,0),IF($P112=2005,OFFSET('2005'!M$1,Calculations!$E110,0),IF($P112=2006,OFFSET('2006'!M$1,Calculations!$E110,0),IF($P112=2007,OFFSET('2007'!M$1,Calculations!$E110,0),IF($P112=2008,OFFSET('2008'!M$1,Calculations!$E110,0),IF($P112=2009,OFFSET('2009'!M$1,Calculations!$E110,0),IF($P112=2010,OFFSET('2010'!M$1,Calculations!$E110,0),IF($P112=2011,OFFSET('2011'!M$1,Calculations!$E110,0),IF($P112=2012,OFFSET('2012'!M$1,Calculations!$E110,0),IF($P112=2013,OFFSET('2013'!M$1,Calculations!$E110,0),IF($P112=2014,OFFSET('2014'!M$1,Calculations!$E110,0),IF($P112=2015,OFFSET('2015'!M$1,Calculations!$E110,0),IF($P112=2016,OFFSET('2016'!M$1,Calculations!$E110,0),IF($P112=2017,OFFSET('2017'!M$1,Calculations!$E110,0),0))))))))))))))))</f>
        <v>5.2966447011603246E-2</v>
      </c>
      <c r="AV112" s="31">
        <f ca="1">IF($P112=2002,OFFSET('2002'!N$1,Calculations!$E110,0),IF($P112=2003,OFFSET('2003'!N$1,Calculations!$E110,0),IF($P112=2004,OFFSET('2004'!N$1,Calculations!$E110,0),IF($P112=2005,OFFSET('2005'!N$1,Calculations!$E110,0),IF($P112=2006,OFFSET('2006'!N$1,Calculations!$E110,0),IF($P112=2007,OFFSET('2007'!N$1,Calculations!$E110,0),IF($P112=2008,OFFSET('2008'!N$1,Calculations!$E110,0),IF($P112=2009,OFFSET('2009'!N$1,Calculations!$E110,0),IF($P112=2010,OFFSET('2010'!N$1,Calculations!$E110,0),IF($P112=2011,OFFSET('2011'!N$1,Calculations!$E110,0),IF($P112=2012,OFFSET('2012'!N$1,Calculations!$E110,0),IF($P112=2013,OFFSET('2013'!N$1,Calculations!$E110,0),IF($P112=2014,OFFSET('2014'!N$1,Calculations!$E110,0),IF($P112=2015,OFFSET('2015'!N$1,Calculations!$E110,0),IF($P112=2016,OFFSET('2016'!N$1,Calculations!$E110,0),IF($P112=2017,OFFSET('2017'!N$1,Calculations!$E110,0),0))))))))))))))))</f>
        <v>2.3746567825957906E-2</v>
      </c>
      <c r="AW112" s="31">
        <f ca="1">IF($P112=2002,OFFSET('2002'!O$1,Calculations!$E110,0),IF($P112=2003,OFFSET('2003'!O$1,Calculations!$E110,0),IF($P112=2004,OFFSET('2004'!O$1,Calculations!$E110,0),IF($P112=2005,OFFSET('2005'!O$1,Calculations!$E110,0),IF($P112=2006,OFFSET('2006'!O$1,Calculations!$E110,0),IF($P112=2007,OFFSET('2007'!O$1,Calculations!$E110,0),IF($P112=2008,OFFSET('2008'!O$1,Calculations!$E110,0),IF($P112=2009,OFFSET('2009'!O$1,Calculations!$E110,0),IF($P112=2010,OFFSET('2010'!O$1,Calculations!$E110,0),IF($P112=2011,OFFSET('2011'!O$1,Calculations!$E110,0),IF($P112=2012,OFFSET('2012'!O$1,Calculations!$E110,0),IF($P112=2013,OFFSET('2013'!O$1,Calculations!$E110,0),IF($P112=2014,OFFSET('2014'!O$1,Calculations!$E110,0),IF($P112=2015,OFFSET('2015'!O$1,Calculations!$E110,0),IF($P112=2016,OFFSET('2016'!O$1,Calculations!$E110,0),IF($P112=2017,OFFSET('2017'!O$1,Calculations!$E110,0),0))))))))))))))))</f>
        <v>3.0530454668410811E-2</v>
      </c>
      <c r="AX112" s="31">
        <f ca="1">IF($P112=2002,OFFSET('2002'!P$1,Calculations!$E110,0),IF($P112=2003,OFFSET('2003'!P$1,Calculations!$E110,0),IF($P112=2004,OFFSET('2004'!P$1,Calculations!$E110,0),IF($P112=2005,OFFSET('2005'!P$1,Calculations!$E110,0),IF($P112=2006,OFFSET('2006'!P$1,Calculations!$E110,0),IF($P112=2007,OFFSET('2007'!P$1,Calculations!$E110,0),IF($P112=2008,OFFSET('2008'!P$1,Calculations!$E110,0),IF($P112=2009,OFFSET('2009'!P$1,Calculations!$E110,0),IF($P112=2010,OFFSET('2010'!P$1,Calculations!$E110,0),IF($P112=2011,OFFSET('2011'!P$1,Calculations!$E110,0),IF($P112=2012,OFFSET('2012'!P$1,Calculations!$E110,0),IF($P112=2013,OFFSET('2013'!P$1,Calculations!$E110,0),IF($P112=2014,OFFSET('2014'!P$1,Calculations!$E110,0),IF($P112=2015,OFFSET('2015'!P$1,Calculations!$E110,0),IF($P112=2016,OFFSET('2016'!P$1,Calculations!$E110,0),IF($P112=2017,OFFSET('2017'!P$1,Calculations!$E110,0),0))))))))))))))))</f>
        <v>1.5463219423483518E-2</v>
      </c>
      <c r="AY112" s="34">
        <f ca="1">IF($P112=2002,OFFSET('2002'!Q$1,Calculations!$E110,0),IF($P112=2003,OFFSET('2003'!Q$1,Calculations!$E110,0),IF($P112=2004,OFFSET('2004'!Q$1,Calculations!$E110,0),IF($P112=2005,OFFSET('2005'!Q$1,Calculations!$E110,0),IF($P112=2006,OFFSET('2006'!Q$1,Calculations!$E110,0),IF($P112=2007,OFFSET('2007'!Q$1,Calculations!$E110,0),IF($P112=2008,OFFSET('2008'!Q$1,Calculations!$E110,0),IF($P112=2009,OFFSET('2009'!Q$1,Calculations!$E110,0),IF($P112=2010,OFFSET('2010'!Q$1,Calculations!$E110,0),IF($P112=2011,OFFSET('2011'!Q$1,Calculations!$E110,0),IF($P112=2012,OFFSET('2012'!Q$1,Calculations!$E110,0),IF($P112=2013,OFFSET('2013'!Q$1,Calculations!$E110,0),IF($P112=2014,OFFSET('2014'!Q$1,Calculations!$E110,0),IF($P112=2015,OFFSET('2015'!Q$1,Calculations!$E110,0),IF($P112=2016,OFFSET('2016'!Q$1,Calculations!$E110,0),IF($P112=2017,OFFSET('2017'!Q$1,Calculations!$E110,0),0))))))))))))))))</f>
        <v>2.8858252919557553E-2</v>
      </c>
      <c r="AZ112" s="31">
        <f ca="1">IF($P112=2002,OFFSET('2002'!K$1,Calculations!$F110,0),IF($P112=2003,OFFSET('2003'!K$1,Calculations!$F110,0),IF($P112=2004,OFFSET('2004'!K$1,Calculations!$F110,0),IF($P112=2005,OFFSET('2005'!K$1,Calculations!$F110,0),IF($P112=2006,OFFSET('2006'!K$1,Calculations!$F110,0),IF($P112=2007,OFFSET('2007'!K$1,Calculations!$F110,0),IF($P112=2008,OFFSET('2008'!K$1,Calculations!$F110,0),IF($P112=2009,OFFSET('2009'!K$1,Calculations!$F110,0),IF($P112=2010,OFFSET('2010'!K$1,Calculations!$F110,0),IF($P112=2011,OFFSET('2011'!K$1,Calculations!$F110,0),IF($P112=2012,OFFSET('2012'!K$1,Calculations!$F110,0),IF($P112=2013,OFFSET('2013'!K$1,Calculations!$F110,0),IF($P112=2014,OFFSET('2014'!K$1,Calculations!$F110,0),IF($P112=2015,OFFSET('2015'!K$1,Calculations!$F110,0),IF($P112=2016,OFFSET('2016'!K$1,Calculations!$F110,0),IF($P112=2017,OFFSET('2017'!K$1,Calculations!$F110,0),0))))))))))))))))</f>
        <v>8.7306959643148978E-4</v>
      </c>
      <c r="BA112" s="31">
        <f ca="1">IF($P112=2002,OFFSET('2002'!L$1,Calculations!$F110,0),IF($P112=2003,OFFSET('2003'!L$1,Calculations!$F110,0),IF($P112=2004,OFFSET('2004'!L$1,Calculations!$F110,0),IF($P112=2005,OFFSET('2005'!L$1,Calculations!$F110,0),IF($P112=2006,OFFSET('2006'!L$1,Calculations!$F110,0),IF($P112=2007,OFFSET('2007'!L$1,Calculations!$F110,0),IF($P112=2008,OFFSET('2008'!L$1,Calculations!$F110,0),IF($P112=2009,OFFSET('2009'!L$1,Calculations!$F110,0),IF($P112=2010,OFFSET('2010'!L$1,Calculations!$F110,0),IF($P112=2011,OFFSET('2011'!L$1,Calculations!$F110,0),IF($P112=2012,OFFSET('2012'!L$1,Calculations!$F110,0),IF($P112=2013,OFFSET('2013'!L$1,Calculations!$F110,0),IF($P112=2014,OFFSET('2014'!L$1,Calculations!$F110,0),IF($P112=2015,OFFSET('2015'!L$1,Calculations!$F110,0),IF($P112=2016,OFFSET('2016'!L$1,Calculations!$F110,0),IF($P112=2017,OFFSET('2017'!L$1,Calculations!$F110,0),0))))))))))))))))</f>
        <v>1.5701083844300273E-2</v>
      </c>
      <c r="BB112" s="31">
        <f ca="1">IF($P112=2002,OFFSET('2002'!M$1,Calculations!$F110,0),IF($P112=2003,OFFSET('2003'!M$1,Calculations!$F110,0),IF($P112=2004,OFFSET('2004'!M$1,Calculations!$F110,0),IF($P112=2005,OFFSET('2005'!M$1,Calculations!$F110,0),IF($P112=2006,OFFSET('2006'!M$1,Calculations!$F110,0),IF($P112=2007,OFFSET('2007'!M$1,Calculations!$F110,0),IF($P112=2008,OFFSET('2008'!M$1,Calculations!$F110,0),IF($P112=2009,OFFSET('2009'!M$1,Calculations!$F110,0),IF($P112=2010,OFFSET('2010'!M$1,Calculations!$F110,0),IF($P112=2011,OFFSET('2011'!M$1,Calculations!$F110,0),IF($P112=2012,OFFSET('2012'!M$1,Calculations!$F110,0),IF($P112=2013,OFFSET('2013'!M$1,Calculations!$F110,0),IF($P112=2014,OFFSET('2014'!M$1,Calculations!$F110,0),IF($P112=2015,OFFSET('2015'!M$1,Calculations!$F110,0),IF($P112=2016,OFFSET('2016'!M$1,Calculations!$F110,0),IF($P112=2017,OFFSET('2017'!M$1,Calculations!$F110,0),0))))))))))))))))</f>
        <v>2.6658147016392238E-2</v>
      </c>
      <c r="BC112" s="31">
        <f ca="1">IF($P112=2002,OFFSET('2002'!N$1,Calculations!$F110,0),IF($P112=2003,OFFSET('2003'!N$1,Calculations!$F110,0),IF($P112=2004,OFFSET('2004'!N$1,Calculations!$F110,0),IF($P112=2005,OFFSET('2005'!N$1,Calculations!$F110,0),IF($P112=2006,OFFSET('2006'!N$1,Calculations!$F110,0),IF($P112=2007,OFFSET('2007'!N$1,Calculations!$F110,0),IF($P112=2008,OFFSET('2008'!N$1,Calculations!$F110,0),IF($P112=2009,OFFSET('2009'!N$1,Calculations!$F110,0),IF($P112=2010,OFFSET('2010'!N$1,Calculations!$F110,0),IF($P112=2011,OFFSET('2011'!N$1,Calculations!$F110,0),IF($P112=2012,OFFSET('2012'!N$1,Calculations!$F110,0),IF($P112=2013,OFFSET('2013'!N$1,Calculations!$F110,0),IF($P112=2014,OFFSET('2014'!N$1,Calculations!$F110,0),IF($P112=2015,OFFSET('2015'!N$1,Calculations!$F110,0),IF($P112=2016,OFFSET('2016'!N$1,Calculations!$F110,0),IF($P112=2017,OFFSET('2017'!N$1,Calculations!$F110,0),0))))))))))))))))</f>
        <v>2.2782065099073736E-2</v>
      </c>
      <c r="BD112" s="31">
        <f ca="1">IF($P112=2002,OFFSET('2002'!O$1,Calculations!$F110,0),IF($P112=2003,OFFSET('2003'!O$1,Calculations!$F110,0),IF($P112=2004,OFFSET('2004'!O$1,Calculations!$F110,0),IF($P112=2005,OFFSET('2005'!O$1,Calculations!$F110,0),IF($P112=2006,OFFSET('2006'!O$1,Calculations!$F110,0),IF($P112=2007,OFFSET('2007'!O$1,Calculations!$F110,0),IF($P112=2008,OFFSET('2008'!O$1,Calculations!$F110,0),IF($P112=2009,OFFSET('2009'!O$1,Calculations!$F110,0),IF($P112=2010,OFFSET('2010'!O$1,Calculations!$F110,0),IF($P112=2011,OFFSET('2011'!O$1,Calculations!$F110,0),IF($P112=2012,OFFSET('2012'!O$1,Calculations!$F110,0),IF($P112=2013,OFFSET('2013'!O$1,Calculations!$F110,0),IF($P112=2014,OFFSET('2014'!O$1,Calculations!$F110,0),IF($P112=2015,OFFSET('2015'!O$1,Calculations!$F110,0),IF($P112=2016,OFFSET('2016'!O$1,Calculations!$F110,0),IF($P112=2017,OFFSET('2017'!O$1,Calculations!$F110,0),0))))))))))))))))</f>
        <v>1.1143147145483395E-2</v>
      </c>
      <c r="BE112" s="31">
        <f ca="1">IF($P112=2002,OFFSET('2002'!P$1,Calculations!$F110,0),IF($P112=2003,OFFSET('2003'!P$1,Calculations!$F110,0),IF($P112=2004,OFFSET('2004'!P$1,Calculations!$F110,0),IF($P112=2005,OFFSET('2005'!P$1,Calculations!$F110,0),IF($P112=2006,OFFSET('2006'!P$1,Calculations!$F110,0),IF($P112=2007,OFFSET('2007'!P$1,Calculations!$F110,0),IF($P112=2008,OFFSET('2008'!P$1,Calculations!$F110,0),IF($P112=2009,OFFSET('2009'!P$1,Calculations!$F110,0),IF($P112=2010,OFFSET('2010'!P$1,Calculations!$F110,0),IF($P112=2011,OFFSET('2011'!P$1,Calculations!$F110,0),IF($P112=2012,OFFSET('2012'!P$1,Calculations!$F110,0),IF($P112=2013,OFFSET('2013'!P$1,Calculations!$F110,0),IF($P112=2014,OFFSET('2014'!P$1,Calculations!$F110,0),IF($P112=2015,OFFSET('2015'!P$1,Calculations!$F110,0),IF($P112=2016,OFFSET('2016'!P$1,Calculations!$F110,0),IF($P112=2017,OFFSET('2017'!P$1,Calculations!$F110,0),0))))))))))))))))</f>
        <v>1.5463387658866126E-3</v>
      </c>
      <c r="BF112" s="34">
        <f ca="1">IF($P112=2002,OFFSET('2002'!Q$1,Calculations!$F110,0),IF($P112=2003,OFFSET('2003'!Q$1,Calculations!$F110,0),IF($P112=2004,OFFSET('2004'!Q$1,Calculations!$F110,0),IF($P112=2005,OFFSET('2005'!Q$1,Calculations!$F110,0),IF($P112=2006,OFFSET('2006'!Q$1,Calculations!$F110,0),IF($P112=2007,OFFSET('2007'!Q$1,Calculations!$F110,0),IF($P112=2008,OFFSET('2008'!Q$1,Calculations!$F110,0),IF($P112=2009,OFFSET('2009'!Q$1,Calculations!$F110,0),IF($P112=2010,OFFSET('2010'!Q$1,Calculations!$F110,0),IF($P112=2011,OFFSET('2011'!Q$1,Calculations!$F110,0),IF($P112=2012,OFFSET('2012'!Q$1,Calculations!$F110,0),IF($P112=2013,OFFSET('2013'!Q$1,Calculations!$F110,0),IF($P112=2014,OFFSET('2014'!Q$1,Calculations!$F110,0),IF($P112=2015,OFFSET('2015'!Q$1,Calculations!$F110,0),IF($P112=2016,OFFSET('2016'!Q$1,Calculations!$F110,0),IF($P112=2017,OFFSET('2017'!Q$1,Calculations!$F110,0),0))))))))))))))))</f>
        <v>9.3336254907546053E-3</v>
      </c>
      <c r="BG112" s="31">
        <f ca="1">IF($P112=2002,OFFSET('2002'!K$1,Calculations!$G110,0),IF($P112=2003,OFFSET('2003'!K$1,Calculations!$G110,0),IF($P112=2004,OFFSET('2004'!K$1,Calculations!$G110,0),IF($P112=2005,OFFSET('2005'!K$1,Calculations!$G110,0),IF($P112=2006,OFFSET('2006'!K$1,Calculations!$G110,0),IF($P112=2007,OFFSET('2007'!K$1,Calculations!$G110,0),IF($P112=2008,OFFSET('2008'!K$1,Calculations!$G110,0),IF($P112=2009,OFFSET('2009'!K$1,Calculations!$G110,0),IF($P112=2010,OFFSET('2010'!K$1,Calculations!$G110,0),IF($P112=2011,OFFSET('2011'!K$1,Calculations!$G110,0),IF($P112=2012,OFFSET('2012'!K$1,Calculations!$G110,0),IF($P112=2013,OFFSET('2013'!K$1,Calculations!$G110,0),IF($P112=2014,OFFSET('2014'!K$1,Calculations!$G110,0),IF($P112=2015,OFFSET('2015'!K$1,Calculations!$G110,0),IF($P112=2016,OFFSET('2016'!K$1,Calculations!$G110,0),IF($P112=2017,OFFSET('2017'!K$1,Calculations!$G110,0),0))))))))))))))))</f>
        <v>7.4057895123203626E-2</v>
      </c>
      <c r="BH112" s="31">
        <f ca="1">IF($P112=2002,OFFSET('2002'!L$1,Calculations!$G110,0),IF($P112=2003,OFFSET('2003'!L$1,Calculations!$G110,0),IF($P112=2004,OFFSET('2004'!L$1,Calculations!$G110,0),IF($P112=2005,OFFSET('2005'!L$1,Calculations!$G110,0),IF($P112=2006,OFFSET('2006'!L$1,Calculations!$G110,0),IF($P112=2007,OFFSET('2007'!L$1,Calculations!$G110,0),IF($P112=2008,OFFSET('2008'!L$1,Calculations!$G110,0),IF($P112=2009,OFFSET('2009'!L$1,Calculations!$G110,0),IF($P112=2010,OFFSET('2010'!L$1,Calculations!$G110,0),IF($P112=2011,OFFSET('2011'!L$1,Calculations!$G110,0),IF($P112=2012,OFFSET('2012'!L$1,Calculations!$G110,0),IF($P112=2013,OFFSET('2013'!L$1,Calculations!$G110,0),IF($P112=2014,OFFSET('2014'!L$1,Calculations!$G110,0),IF($P112=2015,OFFSET('2015'!L$1,Calculations!$G110,0),IF($P112=2016,OFFSET('2016'!L$1,Calculations!$G110,0),IF($P112=2017,OFFSET('2017'!L$1,Calculations!$G110,0),0))))))))))))))))</f>
        <v>0.25044595127240005</v>
      </c>
      <c r="BI112" s="31">
        <f ca="1">IF($P112=2002,OFFSET('2002'!M$1,Calculations!$G110,0),IF($P112=2003,OFFSET('2003'!M$1,Calculations!$G110,0),IF($P112=2004,OFFSET('2004'!M$1,Calculations!$G110,0),IF($P112=2005,OFFSET('2005'!M$1,Calculations!$G110,0),IF($P112=2006,OFFSET('2006'!M$1,Calculations!$G110,0),IF($P112=2007,OFFSET('2007'!M$1,Calculations!$G110,0),IF($P112=2008,OFFSET('2008'!M$1,Calculations!$G110,0),IF($P112=2009,OFFSET('2009'!M$1,Calculations!$G110,0),IF($P112=2010,OFFSET('2010'!M$1,Calculations!$G110,0),IF($P112=2011,OFFSET('2011'!M$1,Calculations!$G110,0),IF($P112=2012,OFFSET('2012'!M$1,Calculations!$G110,0),IF($P112=2013,OFFSET('2013'!M$1,Calculations!$G110,0),IF($P112=2014,OFFSET('2014'!M$1,Calculations!$G110,0),IF($P112=2015,OFFSET('2015'!M$1,Calculations!$G110,0),IF($P112=2016,OFFSET('2016'!M$1,Calculations!$G110,0),IF($P112=2017,OFFSET('2017'!M$1,Calculations!$G110,0),0))))))))))))))))</f>
        <v>0.1129138345789242</v>
      </c>
      <c r="BJ112" s="31">
        <f ca="1">IF($P112=2002,OFFSET('2002'!N$1,Calculations!$G110,0),IF($P112=2003,OFFSET('2003'!N$1,Calculations!$G110,0),IF($P112=2004,OFFSET('2004'!N$1,Calculations!$G110,0),IF($P112=2005,OFFSET('2005'!N$1,Calculations!$G110,0),IF($P112=2006,OFFSET('2006'!N$1,Calculations!$G110,0),IF($P112=2007,OFFSET('2007'!N$1,Calculations!$G110,0),IF($P112=2008,OFFSET('2008'!N$1,Calculations!$G110,0),IF($P112=2009,OFFSET('2009'!N$1,Calculations!$G110,0),IF($P112=2010,OFFSET('2010'!N$1,Calculations!$G110,0),IF($P112=2011,OFFSET('2011'!N$1,Calculations!$G110,0),IF($P112=2012,OFFSET('2012'!N$1,Calculations!$G110,0),IF($P112=2013,OFFSET('2013'!N$1,Calculations!$G110,0),IF($P112=2014,OFFSET('2014'!N$1,Calculations!$G110,0),IF($P112=2015,OFFSET('2015'!N$1,Calculations!$G110,0),IF($P112=2016,OFFSET('2016'!N$1,Calculations!$G110,0),IF($P112=2017,OFFSET('2017'!N$1,Calculations!$G110,0),0))))))))))))))))</f>
        <v>0.15969177899613948</v>
      </c>
      <c r="BK112" s="31">
        <f ca="1">IF($P112=2002,OFFSET('2002'!O$1,Calculations!$G110,0),IF($P112=2003,OFFSET('2003'!O$1,Calculations!$G110,0),IF($P112=2004,OFFSET('2004'!O$1,Calculations!$G110,0),IF($P112=2005,OFFSET('2005'!O$1,Calculations!$G110,0),IF($P112=2006,OFFSET('2006'!O$1,Calculations!$G110,0),IF($P112=2007,OFFSET('2007'!O$1,Calculations!$G110,0),IF($P112=2008,OFFSET('2008'!O$1,Calculations!$G110,0),IF($P112=2009,OFFSET('2009'!O$1,Calculations!$G110,0),IF($P112=2010,OFFSET('2010'!O$1,Calculations!$G110,0),IF($P112=2011,OFFSET('2011'!O$1,Calculations!$G110,0),IF($P112=2012,OFFSET('2012'!O$1,Calculations!$G110,0),IF($P112=2013,OFFSET('2013'!O$1,Calculations!$G110,0),IF($P112=2014,OFFSET('2014'!O$1,Calculations!$G110,0),IF($P112=2015,OFFSET('2015'!O$1,Calculations!$G110,0),IF($P112=2016,OFFSET('2016'!O$1,Calculations!$G110,0),IF($P112=2017,OFFSET('2017'!O$1,Calculations!$G110,0),0))))))))))))))))</f>
        <v>0.1120273775435498</v>
      </c>
      <c r="BL112" s="31">
        <f ca="1">IF($P112=2002,OFFSET('2002'!P$1,Calculations!$G110,0),IF($P112=2003,OFFSET('2003'!P$1,Calculations!$G110,0),IF($P112=2004,OFFSET('2004'!P$1,Calculations!$G110,0),IF($P112=2005,OFFSET('2005'!P$1,Calculations!$G110,0),IF($P112=2006,OFFSET('2006'!P$1,Calculations!$G110,0),IF($P112=2007,OFFSET('2007'!P$1,Calculations!$G110,0),IF($P112=2008,OFFSET('2008'!P$1,Calculations!$G110,0),IF($P112=2009,OFFSET('2009'!P$1,Calculations!$G110,0),IF($P112=2010,OFFSET('2010'!P$1,Calculations!$G110,0),IF($P112=2011,OFFSET('2011'!P$1,Calculations!$G110,0),IF($P112=2012,OFFSET('2012'!P$1,Calculations!$G110,0),IF($P112=2013,OFFSET('2013'!P$1,Calculations!$G110,0),IF($P112=2014,OFFSET('2014'!P$1,Calculations!$G110,0),IF($P112=2015,OFFSET('2015'!P$1,Calculations!$G110,0),IF($P112=2016,OFFSET('2016'!P$1,Calculations!$G110,0),IF($P112=2017,OFFSET('2017'!P$1,Calculations!$G110,0),0))))))))))))))))</f>
        <v>2.6735856027696639E-2</v>
      </c>
      <c r="BM112" s="34">
        <f ca="1">IF($P112=2002,OFFSET('2002'!Q$1,Calculations!$G110,0),IF($P112=2003,OFFSET('2003'!Q$1,Calculations!$G110,0),IF($P112=2004,OFFSET('2004'!Q$1,Calculations!$G110,0),IF($P112=2005,OFFSET('2005'!Q$1,Calculations!$G110,0),IF($P112=2006,OFFSET('2006'!Q$1,Calculations!$G110,0),IF($P112=2007,OFFSET('2007'!Q$1,Calculations!$G110,0),IF($P112=2008,OFFSET('2008'!Q$1,Calculations!$G110,0),IF($P112=2009,OFFSET('2009'!Q$1,Calculations!$G110,0),IF($P112=2010,OFFSET('2010'!Q$1,Calculations!$G110,0),IF($P112=2011,OFFSET('2011'!Q$1,Calculations!$G110,0),IF($P112=2012,OFFSET('2012'!Q$1,Calculations!$G110,0),IF($P112=2013,OFFSET('2013'!Q$1,Calculations!$G110,0),IF($P112=2014,OFFSET('2014'!Q$1,Calculations!$G110,0),IF($P112=2015,OFFSET('2015'!Q$1,Calculations!$G110,0),IF($P112=2016,OFFSET('2016'!Q$1,Calculations!$G110,0),IF($P112=2017,OFFSET('2017'!Q$1,Calculations!$G110,0),0))))))))))))))))</f>
        <v>0.12360385867882515</v>
      </c>
      <c r="BN112" s="31">
        <f ca="1">IF($P112=2002,OFFSET('2002'!K$1,Calculations!$H110,0),IF($P112=2003,OFFSET('2003'!K$1,Calculations!$H110,0),IF($P112=2004,OFFSET('2004'!K$1,Calculations!$H110,0),IF($P112=2005,OFFSET('2005'!K$1,Calculations!$H110,0),IF($P112=2006,OFFSET('2006'!K$1,Calculations!$H110,0),IF($P112=2007,OFFSET('2007'!K$1,Calculations!$H110,0),IF($P112=2008,OFFSET('2008'!K$1,Calculations!$H110,0),IF($P112=2009,OFFSET('2009'!K$1,Calculations!$H110,0),IF($P112=2010,OFFSET('2010'!K$1,Calculations!$H110,0),IF($P112=2011,OFFSET('2011'!K$1,Calculations!$H110,0),IF($P112=2012,OFFSET('2012'!K$1,Calculations!$H110,0),IF($P112=2013,OFFSET('2013'!K$1,Calculations!$H110,0),IF($P112=2014,OFFSET('2014'!K$1,Calculations!$H110,0),IF($P112=2015,OFFSET('2015'!K$1,Calculations!$H110,0),IF($P112=2016,OFFSET('2016'!K$1,Calculations!$H110,0),IF($P112=2017,OFFSET('2017'!K$1,Calculations!$H110,0),0))))))))))))))))</f>
        <v>3.0830411123876697E-4</v>
      </c>
      <c r="BO112" s="31">
        <f ca="1">IF($P112=2002,OFFSET('2002'!L$1,Calculations!$H110,0),IF($P112=2003,OFFSET('2003'!L$1,Calculations!$H110,0),IF($P112=2004,OFFSET('2004'!L$1,Calculations!$H110,0),IF($P112=2005,OFFSET('2005'!L$1,Calculations!$H110,0),IF($P112=2006,OFFSET('2006'!L$1,Calculations!$H110,0),IF($P112=2007,OFFSET('2007'!L$1,Calculations!$H110,0),IF($P112=2008,OFFSET('2008'!L$1,Calculations!$H110,0),IF($P112=2009,OFFSET('2009'!L$1,Calculations!$H110,0),IF($P112=2010,OFFSET('2010'!L$1,Calculations!$H110,0),IF($P112=2011,OFFSET('2011'!L$1,Calculations!$H110,0),IF($P112=2012,OFFSET('2012'!L$1,Calculations!$H110,0),IF($P112=2013,OFFSET('2013'!L$1,Calculations!$H110,0),IF($P112=2014,OFFSET('2014'!L$1,Calculations!$H110,0),IF($P112=2015,OFFSET('2015'!L$1,Calculations!$H110,0),IF($P112=2016,OFFSET('2016'!L$1,Calculations!$H110,0),IF($P112=2017,OFFSET('2017'!L$1,Calculations!$H110,0),0))))))))))))))))</f>
        <v>2.6128627891094987E-2</v>
      </c>
      <c r="BP112" s="31">
        <f ca="1">IF($P112=2002,OFFSET('2002'!M$1,Calculations!$H110,0),IF($P112=2003,OFFSET('2003'!M$1,Calculations!$H110,0),IF($P112=2004,OFFSET('2004'!M$1,Calculations!$H110,0),IF($P112=2005,OFFSET('2005'!M$1,Calculations!$H110,0),IF($P112=2006,OFFSET('2006'!M$1,Calculations!$H110,0),IF($P112=2007,OFFSET('2007'!M$1,Calculations!$H110,0),IF($P112=2008,OFFSET('2008'!M$1,Calculations!$H110,0),IF($P112=2009,OFFSET('2009'!M$1,Calculations!$H110,0),IF($P112=2010,OFFSET('2010'!M$1,Calculations!$H110,0),IF($P112=2011,OFFSET('2011'!M$1,Calculations!$H110,0),IF($P112=2012,OFFSET('2012'!M$1,Calculations!$H110,0),IF($P112=2013,OFFSET('2013'!M$1,Calculations!$H110,0),IF($P112=2014,OFFSET('2014'!M$1,Calculations!$H110,0),IF($P112=2015,OFFSET('2015'!M$1,Calculations!$H110,0),IF($P112=2016,OFFSET('2016'!M$1,Calculations!$H110,0),IF($P112=2017,OFFSET('2017'!M$1,Calculations!$H110,0),0))))))))))))))))</f>
        <v>1.3822923276186472E-2</v>
      </c>
      <c r="BQ112" s="31">
        <f ca="1">IF($P112=2002,OFFSET('2002'!N$1,Calculations!$H110,0),IF($P112=2003,OFFSET('2003'!N$1,Calculations!$H110,0),IF($P112=2004,OFFSET('2004'!N$1,Calculations!$H110,0),IF($P112=2005,OFFSET('2005'!N$1,Calculations!$H110,0),IF($P112=2006,OFFSET('2006'!N$1,Calculations!$H110,0),IF($P112=2007,OFFSET('2007'!N$1,Calculations!$H110,0),IF($P112=2008,OFFSET('2008'!N$1,Calculations!$H110,0),IF($P112=2009,OFFSET('2009'!N$1,Calculations!$H110,0),IF($P112=2010,OFFSET('2010'!N$1,Calculations!$H110,0),IF($P112=2011,OFFSET('2011'!N$1,Calculations!$H110,0),IF($P112=2012,OFFSET('2012'!N$1,Calculations!$H110,0),IF($P112=2013,OFFSET('2013'!N$1,Calculations!$H110,0),IF($P112=2014,OFFSET('2014'!N$1,Calculations!$H110,0),IF($P112=2015,OFFSET('2015'!N$1,Calculations!$H110,0),IF($P112=2016,OFFSET('2016'!N$1,Calculations!$H110,0),IF($P112=2017,OFFSET('2017'!N$1,Calculations!$H110,0),0))))))))))))))))</f>
        <v>6.7766129308771281E-2</v>
      </c>
      <c r="BR112" s="31">
        <f ca="1">IF($P112=2002,OFFSET('2002'!O$1,Calculations!$H110,0),IF($P112=2003,OFFSET('2003'!O$1,Calculations!$H110,0),IF($P112=2004,OFFSET('2004'!O$1,Calculations!$H110,0),IF($P112=2005,OFFSET('2005'!O$1,Calculations!$H110,0),IF($P112=2006,OFFSET('2006'!O$1,Calculations!$H110,0),IF($P112=2007,OFFSET('2007'!O$1,Calculations!$H110,0),IF($P112=2008,OFFSET('2008'!O$1,Calculations!$H110,0),IF($P112=2009,OFFSET('2009'!O$1,Calculations!$H110,0),IF($P112=2010,OFFSET('2010'!O$1,Calculations!$H110,0),IF($P112=2011,OFFSET('2011'!O$1,Calculations!$H110,0),IF($P112=2012,OFFSET('2012'!O$1,Calculations!$H110,0),IF($P112=2013,OFFSET('2013'!O$1,Calculations!$H110,0),IF($P112=2014,OFFSET('2014'!O$1,Calculations!$H110,0),IF($P112=2015,OFFSET('2015'!O$1,Calculations!$H110,0),IF($P112=2016,OFFSET('2016'!O$1,Calculations!$H110,0),IF($P112=2017,OFFSET('2017'!O$1,Calculations!$H110,0),0))))))))))))))))</f>
        <v>1.3589955976820453E-3</v>
      </c>
      <c r="BS112" s="31">
        <f ca="1">IF($P112=2002,OFFSET('2002'!P$1,Calculations!$H110,0),IF($P112=2003,OFFSET('2003'!P$1,Calculations!$H110,0),IF($P112=2004,OFFSET('2004'!P$1,Calculations!$H110,0),IF($P112=2005,OFFSET('2005'!P$1,Calculations!$H110,0),IF($P112=2006,OFFSET('2006'!P$1,Calculations!$H110,0),IF($P112=2007,OFFSET('2007'!P$1,Calculations!$H110,0),IF($P112=2008,OFFSET('2008'!P$1,Calculations!$H110,0),IF($P112=2009,OFFSET('2009'!P$1,Calculations!$H110,0),IF($P112=2010,OFFSET('2010'!P$1,Calculations!$H110,0),IF($P112=2011,OFFSET('2011'!P$1,Calculations!$H110,0),IF($P112=2012,OFFSET('2012'!P$1,Calculations!$H110,0),IF($P112=2013,OFFSET('2013'!P$1,Calculations!$H110,0),IF($P112=2014,OFFSET('2014'!P$1,Calculations!$H110,0),IF($P112=2015,OFFSET('2015'!P$1,Calculations!$H110,0),IF($P112=2016,OFFSET('2016'!P$1,Calculations!$H110,0),IF($P112=2017,OFFSET('2017'!P$1,Calculations!$H110,0),0))))))))))))))))</f>
        <v>0.41563333892431653</v>
      </c>
      <c r="BT112" s="34">
        <f ca="1">IF($P112=2002,OFFSET('2002'!Q$1,Calculations!$H110,0),IF($P112=2003,OFFSET('2003'!Q$1,Calculations!$H110,0),IF($P112=2004,OFFSET('2004'!Q$1,Calculations!$H110,0),IF($P112=2005,OFFSET('2005'!Q$1,Calculations!$H110,0),IF($P112=2006,OFFSET('2006'!Q$1,Calculations!$H110,0),IF($P112=2007,OFFSET('2007'!Q$1,Calculations!$H110,0),IF($P112=2008,OFFSET('2008'!Q$1,Calculations!$H110,0),IF($P112=2009,OFFSET('2009'!Q$1,Calculations!$H110,0),IF($P112=2010,OFFSET('2010'!Q$1,Calculations!$H110,0),IF($P112=2011,OFFSET('2011'!Q$1,Calculations!$H110,0),IF($P112=2012,OFFSET('2012'!Q$1,Calculations!$H110,0),IF($P112=2013,OFFSET('2013'!Q$1,Calculations!$H110,0),IF($P112=2014,OFFSET('2014'!Q$1,Calculations!$H110,0),IF($P112=2015,OFFSET('2015'!Q$1,Calculations!$H110,0),IF($P112=2016,OFFSET('2016'!Q$1,Calculations!$H110,0),IF($P112=2017,OFFSET('2017'!Q$1,Calculations!$H110,0),0))))))))))))))))</f>
        <v>8.9222316938233001E-3</v>
      </c>
      <c r="BU112" s="31">
        <f ca="1">IF($P112=2002,OFFSET('2002'!K$1,Calculations!$I110,0),IF($P112=2003,OFFSET('2003'!K$1,Calculations!$I110,0),IF($P112=2004,OFFSET('2004'!K$1,Calculations!$I110,0),IF($P112=2005,OFFSET('2005'!K$1,Calculations!$I110,0),IF($P112=2006,OFFSET('2006'!K$1,Calculations!$I110,0),IF($P112=2007,OFFSET('2007'!K$1,Calculations!$I110,0),IF($P112=2008,OFFSET('2008'!K$1,Calculations!$I110,0),IF($P112=2009,OFFSET('2009'!K$1,Calculations!$I110,0),IF($P112=2010,OFFSET('2010'!K$1,Calculations!$I110,0),IF($P112=2011,OFFSET('2011'!K$1,Calculations!$I110,0),IF($P112=2012,OFFSET('2012'!K$1,Calculations!$I110,0),IF($P112=2013,OFFSET('2013'!K$1,Calculations!$I110,0),IF($P112=2014,OFFSET('2014'!K$1,Calculations!$I110,0),IF($P112=2015,OFFSET('2015'!K$1,Calculations!$I110,0),IF($P112=2016,OFFSET('2016'!K$1,Calculations!$I110,0),IF($P112=2017,OFFSET('2017'!K$1,Calculations!$I110,0),0))))))))))))))))</f>
        <v>4.527147154634658E-3</v>
      </c>
      <c r="BV112" s="31">
        <f ca="1">IF($P112=2002,OFFSET('2002'!L$1,Calculations!$I110,0),IF($P112=2003,OFFSET('2003'!L$1,Calculations!$I110,0),IF($P112=2004,OFFSET('2004'!L$1,Calculations!$I110,0),IF($P112=2005,OFFSET('2005'!L$1,Calculations!$I110,0),IF($P112=2006,OFFSET('2006'!L$1,Calculations!$I110,0),IF($P112=2007,OFFSET('2007'!L$1,Calculations!$I110,0),IF($P112=2008,OFFSET('2008'!L$1,Calculations!$I110,0),IF($P112=2009,OFFSET('2009'!L$1,Calculations!$I110,0),IF($P112=2010,OFFSET('2010'!L$1,Calculations!$I110,0),IF($P112=2011,OFFSET('2011'!L$1,Calculations!$I110,0),IF($P112=2012,OFFSET('2012'!L$1,Calculations!$I110,0),IF($P112=2013,OFFSET('2013'!L$1,Calculations!$I110,0),IF($P112=2014,OFFSET('2014'!L$1,Calculations!$I110,0),IF($P112=2015,OFFSET('2015'!L$1,Calculations!$I110,0),IF($P112=2016,OFFSET('2016'!L$1,Calculations!$I110,0),IF($P112=2017,OFFSET('2017'!L$1,Calculations!$I110,0),0))))))))))))))))</f>
        <v>3.5697323265060102E-2</v>
      </c>
      <c r="BW112" s="31">
        <f ca="1">IF($P112=2002,OFFSET('2002'!M$1,Calculations!$I110,0),IF($P112=2003,OFFSET('2003'!M$1,Calculations!$I110,0),IF($P112=2004,OFFSET('2004'!M$1,Calculations!$I110,0),IF($P112=2005,OFFSET('2005'!M$1,Calculations!$I110,0),IF($P112=2006,OFFSET('2006'!M$1,Calculations!$I110,0),IF($P112=2007,OFFSET('2007'!M$1,Calculations!$I110,0),IF($P112=2008,OFFSET('2008'!M$1,Calculations!$I110,0),IF($P112=2009,OFFSET('2009'!M$1,Calculations!$I110,0),IF($P112=2010,OFFSET('2010'!M$1,Calculations!$I110,0),IF($P112=2011,OFFSET('2011'!M$1,Calculations!$I110,0),IF($P112=2012,OFFSET('2012'!M$1,Calculations!$I110,0),IF($P112=2013,OFFSET('2013'!M$1,Calculations!$I110,0),IF($P112=2014,OFFSET('2014'!M$1,Calculations!$I110,0),IF($P112=2015,OFFSET('2015'!M$1,Calculations!$I110,0),IF($P112=2016,OFFSET('2016'!M$1,Calculations!$I110,0),IF($P112=2017,OFFSET('2017'!M$1,Calculations!$I110,0),0))))))))))))))))</f>
        <v>4.4738558409757753E-2</v>
      </c>
      <c r="BX112" s="31">
        <f ca="1">IF($P112=2002,OFFSET('2002'!N$1,Calculations!$I110,0),IF($P112=2003,OFFSET('2003'!N$1,Calculations!$I110,0),IF($P112=2004,OFFSET('2004'!N$1,Calculations!$I110,0),IF($P112=2005,OFFSET('2005'!N$1,Calculations!$I110,0),IF($P112=2006,OFFSET('2006'!N$1,Calculations!$I110,0),IF($P112=2007,OFFSET('2007'!N$1,Calculations!$I110,0),IF($P112=2008,OFFSET('2008'!N$1,Calculations!$I110,0),IF($P112=2009,OFFSET('2009'!N$1,Calculations!$I110,0),IF($P112=2010,OFFSET('2010'!N$1,Calculations!$I110,0),IF($P112=2011,OFFSET('2011'!N$1,Calculations!$I110,0),IF($P112=2012,OFFSET('2012'!N$1,Calculations!$I110,0),IF($P112=2013,OFFSET('2013'!N$1,Calculations!$I110,0),IF($P112=2014,OFFSET('2014'!N$1,Calculations!$I110,0),IF($P112=2015,OFFSET('2015'!N$1,Calculations!$I110,0),IF($P112=2016,OFFSET('2016'!N$1,Calculations!$I110,0),IF($P112=2017,OFFSET('2017'!N$1,Calculations!$I110,0),0))))))))))))))))</f>
        <v>4.7681502086449043E-2</v>
      </c>
      <c r="BY112" s="31">
        <f ca="1">IF($P112=2002,OFFSET('2002'!O$1,Calculations!$I110,0),IF($P112=2003,OFFSET('2003'!O$1,Calculations!$I110,0),IF($P112=2004,OFFSET('2004'!O$1,Calculations!$I110,0),IF($P112=2005,OFFSET('2005'!O$1,Calculations!$I110,0),IF($P112=2006,OFFSET('2006'!O$1,Calculations!$I110,0),IF($P112=2007,OFFSET('2007'!O$1,Calculations!$I110,0),IF($P112=2008,OFFSET('2008'!O$1,Calculations!$I110,0),IF($P112=2009,OFFSET('2009'!O$1,Calculations!$I110,0),IF($P112=2010,OFFSET('2010'!O$1,Calculations!$I110,0),IF($P112=2011,OFFSET('2011'!O$1,Calculations!$I110,0),IF($P112=2012,OFFSET('2012'!O$1,Calculations!$I110,0),IF($P112=2013,OFFSET('2013'!O$1,Calculations!$I110,0),IF($P112=2014,OFFSET('2014'!O$1,Calculations!$I110,0),IF($P112=2015,OFFSET('2015'!O$1,Calculations!$I110,0),IF($P112=2016,OFFSET('2016'!O$1,Calculations!$I110,0),IF($P112=2017,OFFSET('2017'!O$1,Calculations!$I110,0),0))))))))))))))))</f>
        <v>1.600940295308213E-2</v>
      </c>
      <c r="BZ112" s="31">
        <f ca="1">IF($P112=2002,OFFSET('2002'!P$1,Calculations!$I110,0),IF($P112=2003,OFFSET('2003'!P$1,Calculations!$I110,0),IF($P112=2004,OFFSET('2004'!P$1,Calculations!$I110,0),IF($P112=2005,OFFSET('2005'!P$1,Calculations!$I110,0),IF($P112=2006,OFFSET('2006'!P$1,Calculations!$I110,0),IF($P112=2007,OFFSET('2007'!P$1,Calculations!$I110,0),IF($P112=2008,OFFSET('2008'!P$1,Calculations!$I110,0),IF($P112=2009,OFFSET('2009'!P$1,Calculations!$I110,0),IF($P112=2010,OFFSET('2010'!P$1,Calculations!$I110,0),IF($P112=2011,OFFSET('2011'!P$1,Calculations!$I110,0),IF($P112=2012,OFFSET('2012'!P$1,Calculations!$I110,0),IF($P112=2013,OFFSET('2013'!P$1,Calculations!$I110,0),IF($P112=2014,OFFSET('2014'!P$1,Calculations!$I110,0),IF($P112=2015,OFFSET('2015'!P$1,Calculations!$I110,0),IF($P112=2016,OFFSET('2016'!P$1,Calculations!$I110,0),IF($P112=2017,OFFSET('2017'!P$1,Calculations!$I110,0),0))))))))))))))))</f>
        <v>1.7878230666922724E-2</v>
      </c>
      <c r="CA112" s="34">
        <f ca="1">IF($P112=2002,OFFSET('2002'!Q$1,Calculations!$I110,0),IF($P112=2003,OFFSET('2003'!Q$1,Calculations!$I110,0),IF($P112=2004,OFFSET('2004'!Q$1,Calculations!$I110,0),IF($P112=2005,OFFSET('2005'!Q$1,Calculations!$I110,0),IF($P112=2006,OFFSET('2006'!Q$1,Calculations!$I110,0),IF($P112=2007,OFFSET('2007'!Q$1,Calculations!$I110,0),IF($P112=2008,OFFSET('2008'!Q$1,Calculations!$I110,0),IF($P112=2009,OFFSET('2009'!Q$1,Calculations!$I110,0),IF($P112=2010,OFFSET('2010'!Q$1,Calculations!$I110,0),IF($P112=2011,OFFSET('2011'!Q$1,Calculations!$I110,0),IF($P112=2012,OFFSET('2012'!Q$1,Calculations!$I110,0),IF($P112=2013,OFFSET('2013'!Q$1,Calculations!$I110,0),IF($P112=2014,OFFSET('2014'!Q$1,Calculations!$I110,0),IF($P112=2015,OFFSET('2015'!Q$1,Calculations!$I110,0),IF($P112=2016,OFFSET('2016'!Q$1,Calculations!$I110,0),IF($P112=2017,OFFSET('2017'!Q$1,Calculations!$I110,0),0))))))))))))))))</f>
        <v>1.7856860371083593E-2</v>
      </c>
      <c r="CB112" s="31">
        <f ca="1">IF($P112=2002,OFFSET('2002'!K$1,Calculations!$J110,0),IF($P112=2003,OFFSET('2003'!K$1,Calculations!$J110,0),IF($P112=2004,OFFSET('2004'!K$1,Calculations!$J110,0),IF($P112=2005,OFFSET('2005'!K$1,Calculations!$J110,0),IF($P112=2006,OFFSET('2006'!K$1,Calculations!$J110,0),IF($P112=2007,OFFSET('2007'!K$1,Calculations!$J110,0),IF($P112=2008,OFFSET('2008'!K$1,Calculations!$J110,0),IF($P112=2009,OFFSET('2009'!K$1,Calculations!$J110,0),IF($P112=2010,OFFSET('2010'!K$1,Calculations!$J110,0),IF($P112=2011,OFFSET('2011'!K$1,Calculations!$J110,0),IF($P112=2012,OFFSET('2012'!K$1,Calculations!$J110,0),IF($P112=2013,OFFSET('2013'!K$1,Calculations!$J110,0),IF($P112=2014,OFFSET('2014'!K$1,Calculations!$J110,0),IF($P112=2015,OFFSET('2015'!K$1,Calculations!$J110,0),IF($P112=2016,OFFSET('2016'!K$1,Calculations!$J110,0),IF($P112=2017,OFFSET('2017'!K$1,Calculations!$J110,0),0))))))))))))))))</f>
        <v>0.16056506272040375</v>
      </c>
      <c r="CC112" s="31">
        <f ca="1">IF($P112=2002,OFFSET('2002'!L$1,Calculations!$J110,0),IF($P112=2003,OFFSET('2003'!L$1,Calculations!$J110,0),IF($P112=2004,OFFSET('2004'!L$1,Calculations!$J110,0),IF($P112=2005,OFFSET('2005'!L$1,Calculations!$J110,0),IF($P112=2006,OFFSET('2006'!L$1,Calculations!$J110,0),IF($P112=2007,OFFSET('2007'!L$1,Calculations!$J110,0),IF($P112=2008,OFFSET('2008'!L$1,Calculations!$J110,0),IF($P112=2009,OFFSET('2009'!L$1,Calculations!$J110,0),IF($P112=2010,OFFSET('2010'!L$1,Calculations!$J110,0),IF($P112=2011,OFFSET('2011'!L$1,Calculations!$J110,0),IF($P112=2012,OFFSET('2012'!L$1,Calculations!$J110,0),IF($P112=2013,OFFSET('2013'!L$1,Calculations!$J110,0),IF($P112=2014,OFFSET('2014'!L$1,Calculations!$J110,0),IF($P112=2015,OFFSET('2015'!L$1,Calculations!$J110,0),IF($P112=2016,OFFSET('2016'!L$1,Calculations!$J110,0),IF($P112=2017,OFFSET('2017'!L$1,Calculations!$J110,0),0))))))))))))))))</f>
        <v>1.1509279468039261E-2</v>
      </c>
      <c r="CD112" s="31">
        <f ca="1">IF($P112=2002,OFFSET('2002'!M$1,Calculations!$J110,0),IF($P112=2003,OFFSET('2003'!M$1,Calculations!$J110,0),IF($P112=2004,OFFSET('2004'!M$1,Calculations!$J110,0),IF($P112=2005,OFFSET('2005'!M$1,Calculations!$J110,0),IF($P112=2006,OFFSET('2006'!M$1,Calculations!$J110,0),IF($P112=2007,OFFSET('2007'!M$1,Calculations!$J110,0),IF($P112=2008,OFFSET('2008'!M$1,Calculations!$J110,0),IF($P112=2009,OFFSET('2009'!M$1,Calculations!$J110,0),IF($P112=2010,OFFSET('2010'!M$1,Calculations!$J110,0),IF($P112=2011,OFFSET('2011'!M$1,Calculations!$J110,0),IF($P112=2012,OFFSET('2012'!M$1,Calculations!$J110,0),IF($P112=2013,OFFSET('2013'!M$1,Calculations!$J110,0),IF($P112=2014,OFFSET('2014'!M$1,Calculations!$J110,0),IF($P112=2015,OFFSET('2015'!M$1,Calculations!$J110,0),IF($P112=2016,OFFSET('2016'!M$1,Calculations!$J110,0),IF($P112=2017,OFFSET('2017'!M$1,Calculations!$J110,0),0))))))))))))))))</f>
        <v>4.6533246120818307E-2</v>
      </c>
      <c r="CE112" s="31">
        <f ca="1">IF($P112=2002,OFFSET('2002'!N$1,Calculations!$J110,0),IF($P112=2003,OFFSET('2003'!N$1,Calculations!$J110,0),IF($P112=2004,OFFSET('2004'!N$1,Calculations!$J110,0),IF($P112=2005,OFFSET('2005'!N$1,Calculations!$J110,0),IF($P112=2006,OFFSET('2006'!N$1,Calculations!$J110,0),IF($P112=2007,OFFSET('2007'!N$1,Calculations!$J110,0),IF($P112=2008,OFFSET('2008'!N$1,Calculations!$J110,0),IF($P112=2009,OFFSET('2009'!N$1,Calculations!$J110,0),IF($P112=2010,OFFSET('2010'!N$1,Calculations!$J110,0),IF($P112=2011,OFFSET('2011'!N$1,Calculations!$J110,0),IF($P112=2012,OFFSET('2012'!N$1,Calculations!$J110,0),IF($P112=2013,OFFSET('2013'!N$1,Calculations!$J110,0),IF($P112=2014,OFFSET('2014'!N$1,Calculations!$J110,0),IF($P112=2015,OFFSET('2015'!N$1,Calculations!$J110,0),IF($P112=2016,OFFSET('2016'!N$1,Calculations!$J110,0),IF($P112=2017,OFFSET('2017'!N$1,Calculations!$J110,0),0))))))))))))))))</f>
        <v>4.1566985105513168E-2</v>
      </c>
      <c r="CF112" s="31">
        <f ca="1">IF($P112=2002,OFFSET('2002'!O$1,Calculations!$J110,0),IF($P112=2003,OFFSET('2003'!O$1,Calculations!$J110,0),IF($P112=2004,OFFSET('2004'!O$1,Calculations!$J110,0),IF($P112=2005,OFFSET('2005'!O$1,Calculations!$J110,0),IF($P112=2006,OFFSET('2006'!O$1,Calculations!$J110,0),IF($P112=2007,OFFSET('2007'!O$1,Calculations!$J110,0),IF($P112=2008,OFFSET('2008'!O$1,Calculations!$J110,0),IF($P112=2009,OFFSET('2009'!O$1,Calculations!$J110,0),IF($P112=2010,OFFSET('2010'!O$1,Calculations!$J110,0),IF($P112=2011,OFFSET('2011'!O$1,Calculations!$J110,0),IF($P112=2012,OFFSET('2012'!O$1,Calculations!$J110,0),IF($P112=2013,OFFSET('2013'!O$1,Calculations!$J110,0),IF($P112=2014,OFFSET('2014'!O$1,Calculations!$J110,0),IF($P112=2015,OFFSET('2015'!O$1,Calculations!$J110,0),IF($P112=2016,OFFSET('2016'!O$1,Calculations!$J110,0),IF($P112=2017,OFFSET('2017'!O$1,Calculations!$J110,0),0))))))))))))))))</f>
        <v>9.577747009793762E-2</v>
      </c>
      <c r="CG112" s="31">
        <f ca="1">IF($P112=2002,OFFSET('2002'!P$1,Calculations!$J110,0),IF($P112=2003,OFFSET('2003'!P$1,Calculations!$J110,0),IF($P112=2004,OFFSET('2004'!P$1,Calculations!$J110,0),IF($P112=2005,OFFSET('2005'!P$1,Calculations!$J110,0),IF($P112=2006,OFFSET('2006'!P$1,Calculations!$J110,0),IF($P112=2007,OFFSET('2007'!P$1,Calculations!$J110,0),IF($P112=2008,OFFSET('2008'!P$1,Calculations!$J110,0),IF($P112=2009,OFFSET('2009'!P$1,Calculations!$J110,0),IF($P112=2010,OFFSET('2010'!P$1,Calculations!$J110,0),IF($P112=2011,OFFSET('2011'!P$1,Calculations!$J110,0),IF($P112=2012,OFFSET('2012'!P$1,Calculations!$J110,0),IF($P112=2013,OFFSET('2013'!P$1,Calculations!$J110,0),IF($P112=2014,OFFSET('2014'!P$1,Calculations!$J110,0),IF($P112=2015,OFFSET('2015'!P$1,Calculations!$J110,0),IF($P112=2016,OFFSET('2016'!P$1,Calculations!$J110,0),IF($P112=2017,OFFSET('2017'!P$1,Calculations!$J110,0),0))))))))))))))))</f>
        <v>7.1514086738478626E-3</v>
      </c>
      <c r="CH112" s="34">
        <f ca="1">IF($P112=2002,OFFSET('2002'!Q$1,Calculations!$J110,0),IF($P112=2003,OFFSET('2003'!Q$1,Calculations!$J110,0),IF($P112=2004,OFFSET('2004'!Q$1,Calculations!$J110,0),IF($P112=2005,OFFSET('2005'!Q$1,Calculations!$J110,0),IF($P112=2006,OFFSET('2006'!Q$1,Calculations!$J110,0),IF($P112=2007,OFFSET('2007'!Q$1,Calculations!$J110,0),IF($P112=2008,OFFSET('2008'!Q$1,Calculations!$J110,0),IF($P112=2009,OFFSET('2009'!Q$1,Calculations!$J110,0),IF($P112=2010,OFFSET('2010'!Q$1,Calculations!$J110,0),IF($P112=2011,OFFSET('2011'!Q$1,Calculations!$J110,0),IF($P112=2012,OFFSET('2012'!Q$1,Calculations!$J110,0),IF($P112=2013,OFFSET('2013'!Q$1,Calculations!$J110,0),IF($P112=2014,OFFSET('2014'!Q$1,Calculations!$J110,0),IF($P112=2015,OFFSET('2015'!Q$1,Calculations!$J110,0),IF($P112=2016,OFFSET('2016'!Q$1,Calculations!$J110,0),IF($P112=2017,OFFSET('2017'!Q$1,Calculations!$J110,0),0))))))))))))))))</f>
        <v>0.10069088189294775</v>
      </c>
      <c r="CI112" s="31">
        <f ca="1">IF($P112=2002,OFFSET('2002'!K$1,Calculations!$K110,0),IF($P112=2003,OFFSET('2003'!K$1,Calculations!$K110,0),IF($P112=2004,OFFSET('2004'!K$1,Calculations!$K110,0),IF($P112=2005,OFFSET('2005'!K$1,Calculations!$K110,0),IF($P112=2006,OFFSET('2006'!K$1,Calculations!$K110,0),IF($P112=2007,OFFSET('2007'!K$1,Calculations!$K110,0),IF($P112=2008,OFFSET('2008'!K$1,Calculations!$K110,0),IF($P112=2009,OFFSET('2009'!K$1,Calculations!$K110,0),IF($P112=2010,OFFSET('2010'!K$1,Calculations!$K110,0),IF($P112=2011,OFFSET('2011'!K$1,Calculations!$K110,0),IF($P112=2012,OFFSET('2012'!K$1,Calculations!$K110,0),IF($P112=2013,OFFSET('2013'!K$1,Calculations!$K110,0),IF($P112=2014,OFFSET('2014'!K$1,Calculations!$K110,0),IF($P112=2015,OFFSET('2015'!K$1,Calculations!$K110,0),IF($P112=2016,OFFSET('2016'!K$1,Calculations!$K110,0),IF($P112=2017,OFFSET('2017'!K$1,Calculations!$K110,0),0))))))))))))))))</f>
        <v>1.1308275841682643E-2</v>
      </c>
      <c r="CJ112" s="31">
        <f ca="1">IF($P112=2002,OFFSET('2002'!L$1,Calculations!$K110,0),IF($P112=2003,OFFSET('2003'!L$1,Calculations!$K110,0),IF($P112=2004,OFFSET('2004'!L$1,Calculations!$K110,0),IF($P112=2005,OFFSET('2005'!L$1,Calculations!$K110,0),IF($P112=2006,OFFSET('2006'!L$1,Calculations!$K110,0),IF($P112=2007,OFFSET('2007'!L$1,Calculations!$K110,0),IF($P112=2008,OFFSET('2008'!L$1,Calculations!$K110,0),IF($P112=2009,OFFSET('2009'!L$1,Calculations!$K110,0),IF($P112=2010,OFFSET('2010'!L$1,Calculations!$K110,0),IF($P112=2011,OFFSET('2011'!L$1,Calculations!$K110,0),IF($P112=2012,OFFSET('2012'!L$1,Calculations!$K110,0),IF($P112=2013,OFFSET('2013'!L$1,Calculations!$K110,0),IF($P112=2014,OFFSET('2014'!L$1,Calculations!$K110,0),IF($P112=2015,OFFSET('2015'!L$1,Calculations!$K110,0),IF($P112=2016,OFFSET('2016'!L$1,Calculations!$K110,0),IF($P112=2017,OFFSET('2017'!L$1,Calculations!$K110,0),0))))))))))))))))</f>
        <v>2.8603710242564726E-2</v>
      </c>
      <c r="CK112" s="31">
        <f ca="1">IF($P112=2002,OFFSET('2002'!M$1,Calculations!$K110,0),IF($P112=2003,OFFSET('2003'!M$1,Calculations!$K110,0),IF($P112=2004,OFFSET('2004'!M$1,Calculations!$K110,0),IF($P112=2005,OFFSET('2005'!M$1,Calculations!$K110,0),IF($P112=2006,OFFSET('2006'!M$1,Calculations!$K110,0),IF($P112=2007,OFFSET('2007'!M$1,Calculations!$K110,0),IF($P112=2008,OFFSET('2008'!M$1,Calculations!$K110,0),IF($P112=2009,OFFSET('2009'!M$1,Calculations!$K110,0),IF($P112=2010,OFFSET('2010'!M$1,Calculations!$K110,0),IF($P112=2011,OFFSET('2011'!M$1,Calculations!$K110,0),IF($P112=2012,OFFSET('2012'!M$1,Calculations!$K110,0),IF($P112=2013,OFFSET('2013'!M$1,Calculations!$K110,0),IF($P112=2014,OFFSET('2014'!M$1,Calculations!$K110,0),IF($P112=2015,OFFSET('2015'!M$1,Calculations!$K110,0),IF($P112=2016,OFFSET('2016'!M$1,Calculations!$K110,0),IF($P112=2017,OFFSET('2017'!M$1,Calculations!$K110,0),0))))))))))))))))</f>
        <v>3.7428599591803153E-3</v>
      </c>
      <c r="CL112" s="31">
        <f ca="1">IF($P112=2002,OFFSET('2002'!N$1,Calculations!$K110,0),IF($P112=2003,OFFSET('2003'!N$1,Calculations!$K110,0),IF($P112=2004,OFFSET('2004'!N$1,Calculations!$K110,0),IF($P112=2005,OFFSET('2005'!N$1,Calculations!$K110,0),IF($P112=2006,OFFSET('2006'!N$1,Calculations!$K110,0),IF($P112=2007,OFFSET('2007'!N$1,Calculations!$K110,0),IF($P112=2008,OFFSET('2008'!N$1,Calculations!$K110,0),IF($P112=2009,OFFSET('2009'!N$1,Calculations!$K110,0),IF($P112=2010,OFFSET('2010'!N$1,Calculations!$K110,0),IF($P112=2011,OFFSET('2011'!N$1,Calculations!$K110,0),IF($P112=2012,OFFSET('2012'!N$1,Calculations!$K110,0),IF($P112=2013,OFFSET('2013'!N$1,Calculations!$K110,0),IF($P112=2014,OFFSET('2014'!N$1,Calculations!$K110,0),IF($P112=2015,OFFSET('2015'!N$1,Calculations!$K110,0),IF($P112=2016,OFFSET('2016'!N$1,Calculations!$K110,0),IF($P112=2017,OFFSET('2017'!N$1,Calculations!$K110,0),0))))))))))))))))</f>
        <v>1.0699510464178641E-2</v>
      </c>
      <c r="CM112" s="31">
        <f ca="1">IF($P112=2002,OFFSET('2002'!O$1,Calculations!$K110,0),IF($P112=2003,OFFSET('2003'!O$1,Calculations!$K110,0),IF($P112=2004,OFFSET('2004'!O$1,Calculations!$K110,0),IF($P112=2005,OFFSET('2005'!O$1,Calculations!$K110,0),IF($P112=2006,OFFSET('2006'!O$1,Calculations!$K110,0),IF($P112=2007,OFFSET('2007'!O$1,Calculations!$K110,0),IF($P112=2008,OFFSET('2008'!O$1,Calculations!$K110,0),IF($P112=2009,OFFSET('2009'!O$1,Calculations!$K110,0),IF($P112=2010,OFFSET('2010'!O$1,Calculations!$K110,0),IF($P112=2011,OFFSET('2011'!O$1,Calculations!$K110,0),IF($P112=2012,OFFSET('2012'!O$1,Calculations!$K110,0),IF($P112=2013,OFFSET('2013'!O$1,Calculations!$K110,0),IF($P112=2014,OFFSET('2014'!O$1,Calculations!$K110,0),IF($P112=2015,OFFSET('2015'!O$1,Calculations!$K110,0),IF($P112=2016,OFFSET('2016'!O$1,Calculations!$K110,0),IF($P112=2017,OFFSET('2017'!O$1,Calculations!$K110,0),0))))))))))))))))</f>
        <v>3.4252931732221153E-4</v>
      </c>
      <c r="CN112" s="31">
        <f ca="1">IF($P112=2002,OFFSET('2002'!P$1,Calculations!$K110,0),IF($P112=2003,OFFSET('2003'!P$1,Calculations!$K110,0),IF($P112=2004,OFFSET('2004'!P$1,Calculations!$K110,0),IF($P112=2005,OFFSET('2005'!P$1,Calculations!$K110,0),IF($P112=2006,OFFSET('2006'!P$1,Calculations!$K110,0),IF($P112=2007,OFFSET('2007'!P$1,Calculations!$K110,0),IF($P112=2008,OFFSET('2008'!P$1,Calculations!$K110,0),IF($P112=2009,OFFSET('2009'!P$1,Calculations!$K110,0),IF($P112=2010,OFFSET('2010'!P$1,Calculations!$K110,0),IF($P112=2011,OFFSET('2011'!P$1,Calculations!$K110,0),IF($P112=2012,OFFSET('2012'!P$1,Calculations!$K110,0),IF($P112=2013,OFFSET('2013'!P$1,Calculations!$K110,0),IF($P112=2014,OFFSET('2014'!P$1,Calculations!$K110,0),IF($P112=2015,OFFSET('2015'!P$1,Calculations!$K110,0),IF($P112=2016,OFFSET('2016'!P$1,Calculations!$K110,0),IF($P112=2017,OFFSET('2017'!P$1,Calculations!$K110,0),0))))))))))))))))</f>
        <v>1.9266853188861508E-3</v>
      </c>
      <c r="CO112" s="34">
        <f ca="1">IF($P112=2002,OFFSET('2002'!Q$1,Calculations!$K110,0),IF($P112=2003,OFFSET('2003'!Q$1,Calculations!$K110,0),IF($P112=2004,OFFSET('2004'!Q$1,Calculations!$K110,0),IF($P112=2005,OFFSET('2005'!Q$1,Calculations!$K110,0),IF($P112=2006,OFFSET('2006'!Q$1,Calculations!$K110,0),IF($P112=2007,OFFSET('2007'!Q$1,Calculations!$K110,0),IF($P112=2008,OFFSET('2008'!Q$1,Calculations!$K110,0),IF($P112=2009,OFFSET('2009'!Q$1,Calculations!$K110,0),IF($P112=2010,OFFSET('2010'!Q$1,Calculations!$K110,0),IF($P112=2011,OFFSET('2011'!Q$1,Calculations!$K110,0),IF($P112=2012,OFFSET('2012'!Q$1,Calculations!$K110,0),IF($P112=2013,OFFSET('2013'!Q$1,Calculations!$K110,0),IF($P112=2014,OFFSET('2014'!Q$1,Calculations!$K110,0),IF($P112=2015,OFFSET('2015'!Q$1,Calculations!$K110,0),IF($P112=2016,OFFSET('2016'!Q$1,Calculations!$K110,0),IF($P112=2017,OFFSET('2017'!Q$1,Calculations!$K110,0),0))))))))))))))))</f>
        <v>9.9629310825869819E-3</v>
      </c>
      <c r="CP112" s="31">
        <f ca="1">IF($P112=2002,OFFSET('2002'!K$1,Calculations!$L110,0),IF($P112=2003,OFFSET('2003'!K$1,Calculations!$L110,0),IF($P112=2004,OFFSET('2004'!K$1,Calculations!$L110,0),IF($P112=2005,OFFSET('2005'!K$1,Calculations!$L110,0),IF($P112=2006,OFFSET('2006'!K$1,Calculations!$L110,0),IF($P112=2007,OFFSET('2007'!K$1,Calculations!$L110,0),IF($P112=2008,OFFSET('2008'!K$1,Calculations!$L110,0),IF($P112=2009,OFFSET('2009'!K$1,Calculations!$L110,0),IF($P112=2010,OFFSET('2010'!K$1,Calculations!$L110,0),IF($P112=2011,OFFSET('2011'!K$1,Calculations!$L110,0),IF($P112=2012,OFFSET('2012'!K$1,Calculations!$L110,0),IF($P112=2013,OFFSET('2013'!K$1,Calculations!$L110,0),IF($P112=2014,OFFSET('2014'!K$1,Calculations!$L110,0),IF($P112=2015,OFFSET('2015'!K$1,Calculations!$L110,0),IF($P112=2016,OFFSET('2016'!K$1,Calculations!$L110,0),IF($P112=2017,OFFSET('2017'!K$1,Calculations!$L110,0),0))))))))))))))))</f>
        <v>0</v>
      </c>
      <c r="CQ112" s="31">
        <f ca="1">IF($P112=2002,OFFSET('2002'!L$1,Calculations!$L110,0),IF($P112=2003,OFFSET('2003'!L$1,Calculations!$L110,0),IF($P112=2004,OFFSET('2004'!L$1,Calculations!$L110,0),IF($P112=2005,OFFSET('2005'!L$1,Calculations!$L110,0),IF($P112=2006,OFFSET('2006'!L$1,Calculations!$L110,0),IF($P112=2007,OFFSET('2007'!L$1,Calculations!$L110,0),IF($P112=2008,OFFSET('2008'!L$1,Calculations!$L110,0),IF($P112=2009,OFFSET('2009'!L$1,Calculations!$L110,0),IF($P112=2010,OFFSET('2010'!L$1,Calculations!$L110,0),IF($P112=2011,OFFSET('2011'!L$1,Calculations!$L110,0),IF($P112=2012,OFFSET('2012'!L$1,Calculations!$L110,0),IF($P112=2013,OFFSET('2013'!L$1,Calculations!$L110,0),IF($P112=2014,OFFSET('2014'!L$1,Calculations!$L110,0),IF($P112=2015,OFFSET('2015'!L$1,Calculations!$L110,0),IF($P112=2016,OFFSET('2016'!L$1,Calculations!$L110,0),IF($P112=2017,OFFSET('2017'!L$1,Calculations!$L110,0),0))))))))))))))))</f>
        <v>1.8817646893535243E-6</v>
      </c>
      <c r="CR112" s="31">
        <f ca="1">IF($P112=2002,OFFSET('2002'!M$1,Calculations!$L110,0),IF($P112=2003,OFFSET('2003'!M$1,Calculations!$L110,0),IF($P112=2004,OFFSET('2004'!M$1,Calculations!$L110,0),IF($P112=2005,OFFSET('2005'!M$1,Calculations!$L110,0),IF($P112=2006,OFFSET('2006'!M$1,Calculations!$L110,0),IF($P112=2007,OFFSET('2007'!M$1,Calculations!$L110,0),IF($P112=2008,OFFSET('2008'!M$1,Calculations!$L110,0),IF($P112=2009,OFFSET('2009'!M$1,Calculations!$L110,0),IF($P112=2010,OFFSET('2010'!M$1,Calculations!$L110,0),IF($P112=2011,OFFSET('2011'!M$1,Calculations!$L110,0),IF($P112=2012,OFFSET('2012'!M$1,Calculations!$L110,0),IF($P112=2013,OFFSET('2013'!M$1,Calculations!$L110,0),IF($P112=2014,OFFSET('2014'!M$1,Calculations!$L110,0),IF($P112=2015,OFFSET('2015'!M$1,Calculations!$L110,0),IF($P112=2016,OFFSET('2016'!M$1,Calculations!$L110,0),IF($P112=2017,OFFSET('2017'!M$1,Calculations!$L110,0),0))))))))))))))))</f>
        <v>0</v>
      </c>
      <c r="CS112" s="31">
        <f ca="1">IF($P112=2002,OFFSET('2002'!N$1,Calculations!$L110,0),IF($P112=2003,OFFSET('2003'!N$1,Calculations!$L110,0),IF($P112=2004,OFFSET('2004'!N$1,Calculations!$L110,0),IF($P112=2005,OFFSET('2005'!N$1,Calculations!$L110,0),IF($P112=2006,OFFSET('2006'!N$1,Calculations!$L110,0),IF($P112=2007,OFFSET('2007'!N$1,Calculations!$L110,0),IF($P112=2008,OFFSET('2008'!N$1,Calculations!$L110,0),IF($P112=2009,OFFSET('2009'!N$1,Calculations!$L110,0),IF($P112=2010,OFFSET('2010'!N$1,Calculations!$L110,0),IF($P112=2011,OFFSET('2011'!N$1,Calculations!$L110,0),IF($P112=2012,OFFSET('2012'!N$1,Calculations!$L110,0),IF($P112=2013,OFFSET('2013'!N$1,Calculations!$L110,0),IF($P112=2014,OFFSET('2014'!N$1,Calculations!$L110,0),IF($P112=2015,OFFSET('2015'!N$1,Calculations!$L110,0),IF($P112=2016,OFFSET('2016'!N$1,Calculations!$L110,0),IF($P112=2017,OFFSET('2017'!N$1,Calculations!$L110,0),0))))))))))))))))</f>
        <v>3.5934373514599146E-6</v>
      </c>
      <c r="CT112" s="31">
        <f ca="1">IF($P112=2002,OFFSET('2002'!O$1,Calculations!$L110,0),IF($P112=2003,OFFSET('2003'!O$1,Calculations!$L110,0),IF($P112=2004,OFFSET('2004'!O$1,Calculations!$L110,0),IF($P112=2005,OFFSET('2005'!O$1,Calculations!$L110,0),IF($P112=2006,OFFSET('2006'!O$1,Calculations!$L110,0),IF($P112=2007,OFFSET('2007'!O$1,Calculations!$L110,0),IF($P112=2008,OFFSET('2008'!O$1,Calculations!$L110,0),IF($P112=2009,OFFSET('2009'!O$1,Calculations!$L110,0),IF($P112=2010,OFFSET('2010'!O$1,Calculations!$L110,0),IF($P112=2011,OFFSET('2011'!O$1,Calculations!$L110,0),IF($P112=2012,OFFSET('2012'!O$1,Calculations!$L110,0),IF($P112=2013,OFFSET('2013'!O$1,Calculations!$L110,0),IF($P112=2014,OFFSET('2014'!O$1,Calculations!$L110,0),IF($P112=2015,OFFSET('2015'!O$1,Calculations!$L110,0),IF($P112=2016,OFFSET('2016'!O$1,Calculations!$L110,0),IF($P112=2017,OFFSET('2017'!O$1,Calculations!$L110,0),0))))))))))))))))</f>
        <v>5.7925652902407821E-6</v>
      </c>
      <c r="CU112" s="31">
        <f ca="1">IF($P112=2002,OFFSET('2002'!P$1,Calculations!$L110,0),IF($P112=2003,OFFSET('2003'!P$1,Calculations!$L110,0),IF($P112=2004,OFFSET('2004'!P$1,Calculations!$L110,0),IF($P112=2005,OFFSET('2005'!P$1,Calculations!$L110,0),IF($P112=2006,OFFSET('2006'!P$1,Calculations!$L110,0),IF($P112=2007,OFFSET('2007'!P$1,Calculations!$L110,0),IF($P112=2008,OFFSET('2008'!P$1,Calculations!$L110,0),IF($P112=2009,OFFSET('2009'!P$1,Calculations!$L110,0),IF($P112=2010,OFFSET('2010'!P$1,Calculations!$L110,0),IF($P112=2011,OFFSET('2011'!P$1,Calculations!$L110,0),IF($P112=2012,OFFSET('2012'!P$1,Calculations!$L110,0),IF($P112=2013,OFFSET('2013'!P$1,Calculations!$L110,0),IF($P112=2014,OFFSET('2014'!P$1,Calculations!$L110,0),IF($P112=2015,OFFSET('2015'!P$1,Calculations!$L110,0),IF($P112=2016,OFFSET('2016'!P$1,Calculations!$L110,0),IF($P112=2017,OFFSET('2017'!P$1,Calculations!$L110,0),0))))))))))))))))</f>
        <v>0</v>
      </c>
      <c r="CV112" s="34">
        <f ca="1">IF($P112=2002,OFFSET('2002'!Q$1,Calculations!$L110,0),IF($P112=2003,OFFSET('2003'!Q$1,Calculations!$L110,0),IF($P112=2004,OFFSET('2004'!Q$1,Calculations!$L110,0),IF($P112=2005,OFFSET('2005'!Q$1,Calculations!$L110,0),IF($P112=2006,OFFSET('2006'!Q$1,Calculations!$L110,0),IF($P112=2007,OFFSET('2007'!Q$1,Calculations!$L110,0),IF($P112=2008,OFFSET('2008'!Q$1,Calculations!$L110,0),IF($P112=2009,OFFSET('2009'!Q$1,Calculations!$L110,0),IF($P112=2010,OFFSET('2010'!Q$1,Calculations!$L110,0),IF($P112=2011,OFFSET('2011'!Q$1,Calculations!$L110,0),IF($P112=2012,OFFSET('2012'!Q$1,Calculations!$L110,0),IF($P112=2013,OFFSET('2013'!Q$1,Calculations!$L110,0),IF($P112=2014,OFFSET('2014'!Q$1,Calculations!$L110,0),IF($P112=2015,OFFSET('2015'!Q$1,Calculations!$L110,0),IF($P112=2016,OFFSET('2016'!Q$1,Calculations!$L110,0),IF($P112=2017,OFFSET('2017'!Q$1,Calculations!$L110,0),0))))))))))))))))</f>
        <v>2.5339895477562049E-6</v>
      </c>
      <c r="CW112" s="31">
        <f ca="1">IF($P112=2002,OFFSET('2002'!K$1,Calculations!$M110,0),IF($P112=2003,OFFSET('2003'!K$1,Calculations!$M110,0),IF($P112=2004,OFFSET('2004'!K$1,Calculations!$M110,0),IF($P112=2005,OFFSET('2005'!K$1,Calculations!$M110,0),IF($P112=2006,OFFSET('2006'!K$1,Calculations!$M110,0),IF($P112=2007,OFFSET('2007'!K$1,Calculations!$M110,0),IF($P112=2008,OFFSET('2008'!K$1,Calculations!$M110,0),IF($P112=2009,OFFSET('2009'!K$1,Calculations!$M110,0),IF($P112=2010,OFFSET('2010'!K$1,Calculations!$M110,0),IF($P112=2011,OFFSET('2011'!K$1,Calculations!$M110,0),IF($P112=2012,OFFSET('2012'!K$1,Calculations!$M110,0),IF($P112=2013,OFFSET('2013'!K$1,Calculations!$M110,0),IF($P112=2014,OFFSET('2014'!K$1,Calculations!$M110,0),IF($P112=2015,OFFSET('2015'!K$1,Calculations!$M110,0),IF($P112=2016,OFFSET('2016'!K$1,Calculations!$M110,0),IF($P112=2017,OFFSET('2017'!K$1,Calculations!$M110,0),0))))))))))))))))</f>
        <v>0.37611875819853535</v>
      </c>
      <c r="CX112" s="31">
        <f ca="1">IF($P112=2002,OFFSET('2002'!L$1,Calculations!$M110,0),IF($P112=2003,OFFSET('2003'!L$1,Calculations!$M110,0),IF($P112=2004,OFFSET('2004'!L$1,Calculations!$M110,0),IF($P112=2005,OFFSET('2005'!L$1,Calculations!$M110,0),IF($P112=2006,OFFSET('2006'!L$1,Calculations!$M110,0),IF($P112=2007,OFFSET('2007'!L$1,Calculations!$M110,0),IF($P112=2008,OFFSET('2008'!L$1,Calculations!$M110,0),IF($P112=2009,OFFSET('2009'!L$1,Calculations!$M110,0),IF($P112=2010,OFFSET('2010'!L$1,Calculations!$M110,0),IF($P112=2011,OFFSET('2011'!L$1,Calculations!$M110,0),IF($P112=2012,OFFSET('2012'!L$1,Calculations!$M110,0),IF($P112=2013,OFFSET('2013'!L$1,Calculations!$M110,0),IF($P112=2014,OFFSET('2014'!L$1,Calculations!$M110,0),IF($P112=2015,OFFSET('2015'!L$1,Calculations!$M110,0),IF($P112=2016,OFFSET('2016'!L$1,Calculations!$M110,0),IF($P112=2017,OFFSET('2017'!L$1,Calculations!$M110,0),0))))))))))))))))</f>
        <v>0.1740583235051458</v>
      </c>
      <c r="CY112" s="31">
        <f ca="1">IF($P112=2002,OFFSET('2002'!M$1,Calculations!$M110,0),IF($P112=2003,OFFSET('2003'!M$1,Calculations!$M110,0),IF($P112=2004,OFFSET('2004'!M$1,Calculations!$M110,0),IF($P112=2005,OFFSET('2005'!M$1,Calculations!$M110,0),IF($P112=2006,OFFSET('2006'!M$1,Calculations!$M110,0),IF($P112=2007,OFFSET('2007'!M$1,Calculations!$M110,0),IF($P112=2008,OFFSET('2008'!M$1,Calculations!$M110,0),IF($P112=2009,OFFSET('2009'!M$1,Calculations!$M110,0),IF($P112=2010,OFFSET('2010'!M$1,Calculations!$M110,0),IF($P112=2011,OFFSET('2011'!M$1,Calculations!$M110,0),IF($P112=2012,OFFSET('2012'!M$1,Calculations!$M110,0),IF($P112=2013,OFFSET('2013'!M$1,Calculations!$M110,0),IF($P112=2014,OFFSET('2014'!M$1,Calculations!$M110,0),IF($P112=2015,OFFSET('2015'!M$1,Calculations!$M110,0),IF($P112=2016,OFFSET('2016'!M$1,Calculations!$M110,0),IF($P112=2017,OFFSET('2017'!M$1,Calculations!$M110,0),0))))))))))))))))</f>
        <v>5.3377492447145236E-2</v>
      </c>
      <c r="CZ112" s="31">
        <f ca="1">IF($P112=2002,OFFSET('2002'!N$1,Calculations!$M110,0),IF($P112=2003,OFFSET('2003'!N$1,Calculations!$M110,0),IF($P112=2004,OFFSET('2004'!N$1,Calculations!$M110,0),IF($P112=2005,OFFSET('2005'!N$1,Calculations!$M110,0),IF($P112=2006,OFFSET('2006'!N$1,Calculations!$M110,0),IF($P112=2007,OFFSET('2007'!N$1,Calculations!$M110,0),IF($P112=2008,OFFSET('2008'!N$1,Calculations!$M110,0),IF($P112=2009,OFFSET('2009'!N$1,Calculations!$M110,0),IF($P112=2010,OFFSET('2010'!N$1,Calculations!$M110,0),IF($P112=2011,OFFSET('2011'!N$1,Calculations!$M110,0),IF($P112=2012,OFFSET('2012'!N$1,Calculations!$M110,0),IF($P112=2013,OFFSET('2013'!N$1,Calculations!$M110,0),IF($P112=2014,OFFSET('2014'!N$1,Calculations!$M110,0),IF($P112=2015,OFFSET('2015'!N$1,Calculations!$M110,0),IF($P112=2016,OFFSET('2016'!N$1,Calculations!$M110,0),IF($P112=2017,OFFSET('2017'!N$1,Calculations!$M110,0),0))))))))))))))))</f>
        <v>3.8006545505956869E-2</v>
      </c>
      <c r="DA112" s="31">
        <f ca="1">IF($P112=2002,OFFSET('2002'!O$1,Calculations!$M110,0),IF($P112=2003,OFFSET('2003'!O$1,Calculations!$M110,0),IF($P112=2004,OFFSET('2004'!O$1,Calculations!$M110,0),IF($P112=2005,OFFSET('2005'!O$1,Calculations!$M110,0),IF($P112=2006,OFFSET('2006'!O$1,Calculations!$M110,0),IF($P112=2007,OFFSET('2007'!O$1,Calculations!$M110,0),IF($P112=2008,OFFSET('2008'!O$1,Calculations!$M110,0),IF($P112=2009,OFFSET('2009'!O$1,Calculations!$M110,0),IF($P112=2010,OFFSET('2010'!O$1,Calculations!$M110,0),IF($P112=2011,OFFSET('2011'!O$1,Calculations!$M110,0),IF($P112=2012,OFFSET('2012'!O$1,Calculations!$M110,0),IF($P112=2013,OFFSET('2013'!O$1,Calculations!$M110,0),IF($P112=2014,OFFSET('2014'!O$1,Calculations!$M110,0),IF($P112=2015,OFFSET('2015'!O$1,Calculations!$M110,0),IF($P112=2016,OFFSET('2016'!O$1,Calculations!$M110,0),IF($P112=2017,OFFSET('2017'!O$1,Calculations!$M110,0),0))))))))))))))))</f>
        <v>0.3573336676864704</v>
      </c>
      <c r="DB112" s="31">
        <f ca="1">IF($P112=2002,OFFSET('2002'!P$1,Calculations!$M110,0),IF($P112=2003,OFFSET('2003'!P$1,Calculations!$M110,0),IF($P112=2004,OFFSET('2004'!P$1,Calculations!$M110,0),IF($P112=2005,OFFSET('2005'!P$1,Calculations!$M110,0),IF($P112=2006,OFFSET('2006'!P$1,Calculations!$M110,0),IF($P112=2007,OFFSET('2007'!P$1,Calculations!$M110,0),IF($P112=2008,OFFSET('2008'!P$1,Calculations!$M110,0),IF($P112=2009,OFFSET('2009'!P$1,Calculations!$M110,0),IF($P112=2010,OFFSET('2010'!P$1,Calculations!$M110,0),IF($P112=2011,OFFSET('2011'!P$1,Calculations!$M110,0),IF($P112=2012,OFFSET('2012'!P$1,Calculations!$M110,0),IF($P112=2013,OFFSET('2013'!P$1,Calculations!$M110,0),IF($P112=2014,OFFSET('2014'!P$1,Calculations!$M110,0),IF($P112=2015,OFFSET('2015'!P$1,Calculations!$M110,0),IF($P112=2016,OFFSET('2016'!P$1,Calculations!$M110,0),IF($P112=2017,OFFSET('2017'!P$1,Calculations!$M110,0),0))))))))))))))))</f>
        <v>1.1052126567463684E-3</v>
      </c>
      <c r="DC112" s="34">
        <f ca="1">IF($P112=2002,OFFSET('2002'!Q$1,Calculations!$M110,0),IF($P112=2003,OFFSET('2003'!Q$1,Calculations!$M110,0),IF($P112=2004,OFFSET('2004'!Q$1,Calculations!$M110,0),IF($P112=2005,OFFSET('2005'!Q$1,Calculations!$M110,0),IF($P112=2006,OFFSET('2006'!Q$1,Calculations!$M110,0),IF($P112=2007,OFFSET('2007'!Q$1,Calculations!$M110,0),IF($P112=2008,OFFSET('2008'!Q$1,Calculations!$M110,0),IF($P112=2009,OFFSET('2009'!Q$1,Calculations!$M110,0),IF($P112=2010,OFFSET('2010'!Q$1,Calculations!$M110,0),IF($P112=2011,OFFSET('2011'!Q$1,Calculations!$M110,0),IF($P112=2012,OFFSET('2012'!Q$1,Calculations!$M110,0),IF($P112=2013,OFFSET('2013'!Q$1,Calculations!$M110,0),IF($P112=2014,OFFSET('2014'!Q$1,Calculations!$M110,0),IF($P112=2015,OFFSET('2015'!Q$1,Calculations!$M110,0),IF($P112=2016,OFFSET('2016'!Q$1,Calculations!$M110,0),IF($P112=2017,OFFSET('2017'!Q$1,Calculations!$M110,0),0))))))))))))))))</f>
        <v>1</v>
      </c>
      <c r="DD112" s="14">
        <v>2.1488222175194941E-3</v>
      </c>
      <c r="DE112" s="14">
        <v>5.303652343156038E-2</v>
      </c>
      <c r="DF112" s="14">
        <v>7.355098049866908E-2</v>
      </c>
      <c r="DG112" s="14">
        <v>7.4650328509815025E-2</v>
      </c>
      <c r="DH112" s="14">
        <v>0.16223959887781297</v>
      </c>
      <c r="DI112" s="14">
        <v>4.1517115765789897E-2</v>
      </c>
      <c r="DJ112" s="14">
        <v>3.3933419059865695E-2</v>
      </c>
      <c r="DK112" s="14">
        <v>2.8967294989527798E-2</v>
      </c>
      <c r="DL112" s="14">
        <v>0.10058201491925566</v>
      </c>
      <c r="DM112" s="14">
        <v>-2.4844418514196696E-2</v>
      </c>
      <c r="DN112" s="14">
        <v>1.3457556935817754E-2</v>
      </c>
      <c r="DO112" s="51">
        <v>2.1674275640735957E-2</v>
      </c>
      <c r="DQ112" s="154">
        <f t="shared" ca="1" si="155"/>
        <v>9.2287219884392181E-3</v>
      </c>
      <c r="DR112" s="154">
        <f t="shared" ca="1" si="156"/>
        <v>4.4010387445225854E-2</v>
      </c>
      <c r="DS112" s="154">
        <f t="shared" ca="1" si="157"/>
        <v>3.552082363419997E-2</v>
      </c>
      <c r="DT112" s="154">
        <f t="shared" ca="1" si="158"/>
        <v>3.521501825144345E-2</v>
      </c>
      <c r="DU112" s="154">
        <f t="shared" ca="1" si="159"/>
        <v>2.1784401516057515E-2</v>
      </c>
      <c r="DV112" s="154">
        <f t="shared" ca="1" si="160"/>
        <v>3.2102778554483645E-2</v>
      </c>
      <c r="DW112" s="154">
        <f t="shared" ca="1" si="161"/>
        <v>2.1711840166231476E-2</v>
      </c>
      <c r="DX112" s="48">
        <f t="shared" ca="1" si="162"/>
        <v>3.7564525495518974E-5</v>
      </c>
      <c r="DY112" s="36">
        <f t="shared" ca="1" si="163"/>
        <v>-1.2483118177792258E-2</v>
      </c>
      <c r="DZ112" s="36">
        <f t="shared" ca="1" si="164"/>
        <v>2.2298547278994378E-2</v>
      </c>
      <c r="EA112" s="36">
        <f t="shared" ca="1" si="165"/>
        <v>1.3808983467968494E-2</v>
      </c>
      <c r="EB112" s="36">
        <f t="shared" ca="1" si="166"/>
        <v>1.3503178085211974E-2</v>
      </c>
      <c r="EC112" s="36">
        <f t="shared" ca="1" si="167"/>
        <v>7.2561349826038429E-5</v>
      </c>
      <c r="ED112" s="33">
        <f t="shared" ca="1" si="168"/>
        <v>1.0390938388252169E-2</v>
      </c>
      <c r="EE112" s="37">
        <f t="shared" ca="1" si="168"/>
        <v>0</v>
      </c>
      <c r="EF112" s="27">
        <f t="shared" ca="1" si="207"/>
        <v>1.0092287219884393</v>
      </c>
      <c r="EG112" s="27">
        <f t="shared" ca="1" si="208"/>
        <v>1.0440103874452258</v>
      </c>
      <c r="EH112" s="27">
        <f t="shared" ca="1" si="209"/>
        <v>1.0355208236341999</v>
      </c>
      <c r="EI112" s="27">
        <f t="shared" ca="1" si="210"/>
        <v>1.0352150182514435</v>
      </c>
      <c r="EJ112" s="27">
        <f t="shared" ca="1" si="211"/>
        <v>1.0217844015160575</v>
      </c>
      <c r="EK112" s="27">
        <f t="shared" ca="1" si="212"/>
        <v>1.0321027785544836</v>
      </c>
      <c r="EL112" s="27">
        <f t="shared" ca="1" si="213"/>
        <v>1.0217118401662315</v>
      </c>
      <c r="EM112" s="44">
        <f t="shared" si="214"/>
        <v>1.021674275640736</v>
      </c>
      <c r="EN112" s="38">
        <f t="shared" ca="1" si="215"/>
        <v>421.08107105694381</v>
      </c>
      <c r="EO112" s="38">
        <f t="shared" ca="1" si="216"/>
        <v>322.69941106669677</v>
      </c>
      <c r="EP112" s="38">
        <f t="shared" ca="1" si="217"/>
        <v>357.22304311933129</v>
      </c>
      <c r="EQ112" s="38">
        <f t="shared" ca="1" si="218"/>
        <v>331.34849193872469</v>
      </c>
      <c r="ER112" s="38">
        <f t="shared" ca="1" si="219"/>
        <v>376.68934902888361</v>
      </c>
      <c r="ES112" s="38">
        <f t="shared" ca="1" si="220"/>
        <v>263.35633891429887</v>
      </c>
      <c r="ET112" s="57">
        <f t="shared" ca="1" si="221"/>
        <v>375.067069964155</v>
      </c>
      <c r="EU112" s="39">
        <f t="shared" si="222"/>
        <v>375.67522646056653</v>
      </c>
      <c r="EV112" s="45">
        <f t="shared" ca="1" si="169"/>
        <v>-0.60815649641153868</v>
      </c>
      <c r="EW112" s="60">
        <f t="shared" si="234"/>
        <v>1.0021488222175194</v>
      </c>
      <c r="EX112" s="60">
        <f t="shared" si="235"/>
        <v>1.0530365234315604</v>
      </c>
      <c r="EY112" s="60">
        <f t="shared" si="236"/>
        <v>1.0735509804986691</v>
      </c>
      <c r="EZ112" s="60">
        <f t="shared" si="237"/>
        <v>1.074650328509815</v>
      </c>
      <c r="FA112" s="60">
        <f t="shared" si="238"/>
        <v>1.1622395988778129</v>
      </c>
      <c r="FB112" s="60">
        <f t="shared" si="239"/>
        <v>1.0415171157657899</v>
      </c>
      <c r="FC112" s="60">
        <f t="shared" si="240"/>
        <v>1.0339334190598657</v>
      </c>
      <c r="FD112" s="60">
        <f t="shared" si="177"/>
        <v>1.0289672949895279</v>
      </c>
      <c r="FE112" s="60">
        <f t="shared" si="241"/>
        <v>1.1005820149192556</v>
      </c>
      <c r="FF112" s="60">
        <f t="shared" si="242"/>
        <v>0.97515558148580328</v>
      </c>
      <c r="FG112" s="44">
        <f t="shared" si="243"/>
        <v>1.0134575569358177</v>
      </c>
      <c r="FH112" s="38">
        <f t="shared" si="223"/>
        <v>490.09632991003969</v>
      </c>
      <c r="FI112" s="38">
        <f t="shared" si="224"/>
        <v>208.7095413175818</v>
      </c>
      <c r="FJ112" s="38">
        <f t="shared" si="225"/>
        <v>227.44849810104716</v>
      </c>
      <c r="FK112" s="38">
        <f t="shared" si="226"/>
        <v>217.35692157182456</v>
      </c>
      <c r="FL112" s="38">
        <f t="shared" si="227"/>
        <v>267.11022703889176</v>
      </c>
      <c r="FM112" s="38">
        <f t="shared" si="228"/>
        <v>218.08188446438572</v>
      </c>
      <c r="FN112" s="38">
        <f t="shared" si="229"/>
        <v>285.09800059095801</v>
      </c>
      <c r="FO112" s="38">
        <f t="shared" si="230"/>
        <v>277.12066646418225</v>
      </c>
      <c r="FP112" s="38">
        <f t="shared" si="231"/>
        <v>296.90402476780184</v>
      </c>
      <c r="FQ112" s="38">
        <f t="shared" si="232"/>
        <v>448.46836103450795</v>
      </c>
      <c r="FR112" s="59">
        <f t="shared" si="233"/>
        <v>385.81280788177315</v>
      </c>
      <c r="FS112" s="2">
        <f t="shared" ca="1" si="244"/>
        <v>-1.2293097704919553E-2</v>
      </c>
      <c r="FT112" s="2">
        <f t="shared" ca="1" si="245"/>
        <v>2.1589943831411648E-2</v>
      </c>
      <c r="FU112" s="2">
        <f t="shared" ca="1" si="246"/>
        <v>1.3425016150071649E-2</v>
      </c>
      <c r="FV112" s="2">
        <f t="shared" ca="1" si="247"/>
        <v>1.312965700401944E-2</v>
      </c>
      <c r="FW112" s="2">
        <f t="shared" ca="1" si="248"/>
        <v>7.1016866462938222E-5</v>
      </c>
      <c r="FX112" s="19">
        <f t="shared" ca="1" si="249"/>
        <v>1.0118758483300313E-2</v>
      </c>
      <c r="FY112" s="13">
        <f t="shared" ca="1" si="187"/>
        <v>0</v>
      </c>
      <c r="FZ112" s="2">
        <f t="shared" ca="1" si="188"/>
        <v>9.1863975347962496E-3</v>
      </c>
      <c r="GA112" s="2">
        <f t="shared" ca="1" si="189"/>
        <v>4.306943907112739E-2</v>
      </c>
      <c r="GB112" s="2">
        <f t="shared" ca="1" si="190"/>
        <v>3.4904511389787493E-2</v>
      </c>
      <c r="GC112" s="2">
        <f t="shared" ca="1" si="191"/>
        <v>3.4609152243735196E-2</v>
      </c>
      <c r="GD112" s="2">
        <f t="shared" ca="1" si="192"/>
        <v>2.1550512106178771E-2</v>
      </c>
      <c r="GE112" s="2">
        <f t="shared" ca="1" si="193"/>
        <v>3.1598253723016244E-2</v>
      </c>
      <c r="GF112" s="2">
        <f t="shared" ca="1" si="194"/>
        <v>2.1479495239715842E-2</v>
      </c>
      <c r="GG112" s="13">
        <f t="shared" si="195"/>
        <v>2.1442728301534975E-2</v>
      </c>
      <c r="GH112" s="2">
        <f t="shared" si="196"/>
        <v>2.1465168010875034E-3</v>
      </c>
      <c r="GI112" s="2">
        <f t="shared" si="197"/>
        <v>5.1677917670513891E-2</v>
      </c>
      <c r="GJ112" s="2">
        <f t="shared" si="198"/>
        <v>7.0971827193872322E-2</v>
      </c>
      <c r="GK112" s="2">
        <f t="shared" si="199"/>
        <v>7.1995332861153616E-2</v>
      </c>
      <c r="GL112" s="2">
        <f t="shared" si="200"/>
        <v>0.15034883242208871</v>
      </c>
      <c r="GM112" s="2">
        <f t="shared" si="201"/>
        <v>4.0678415348417409E-2</v>
      </c>
      <c r="GN112" s="2">
        <f t="shared" si="202"/>
        <v>3.3370382388119596E-2</v>
      </c>
      <c r="GO112" s="2">
        <f t="shared" si="203"/>
        <v>2.8555673051893479E-2</v>
      </c>
      <c r="GP112" s="2">
        <f t="shared" si="204"/>
        <v>9.5839144349959146E-2</v>
      </c>
      <c r="GQ112" s="2">
        <f t="shared" si="205"/>
        <v>-2.5158249959678504E-2</v>
      </c>
      <c r="GR112" s="2">
        <f t="shared" si="206"/>
        <v>1.336780831799232E-2</v>
      </c>
    </row>
    <row r="113" spans="1:200">
      <c r="A113" s="70">
        <v>46</v>
      </c>
      <c r="B113" s="70">
        <v>47</v>
      </c>
      <c r="C113" s="70">
        <v>48</v>
      </c>
      <c r="D113" s="70">
        <v>49</v>
      </c>
      <c r="E113" s="70">
        <v>50</v>
      </c>
      <c r="F113" s="70">
        <v>51</v>
      </c>
      <c r="G113" s="70">
        <v>52</v>
      </c>
      <c r="H113" s="70">
        <v>53</v>
      </c>
      <c r="I113" s="70">
        <v>54</v>
      </c>
      <c r="J113" s="70">
        <v>55</v>
      </c>
      <c r="K113" s="70">
        <v>56</v>
      </c>
      <c r="L113" s="70">
        <v>57</v>
      </c>
      <c r="M113" s="70">
        <v>58</v>
      </c>
      <c r="O113" s="15">
        <v>40940</v>
      </c>
      <c r="P113" s="21">
        <v>2012</v>
      </c>
      <c r="Q113" s="19">
        <f ca="1">IF($P113=2002,OFFSET('2002'!K$1,Calculations!$A111,0),IF($P113=2003,OFFSET('2003'!K$1,Calculations!$A111,0),IF($P113=2004,OFFSET('2004'!K$1,Calculations!$A111,0),IF($P113=2005,OFFSET('2005'!K$1,Calculations!$A111,0),IF($P113=2006,OFFSET('2006'!K$1,Calculations!$A111,0),IF($P113=2007,OFFSET('2007'!K$1,Calculations!$A111,0),IF($P113=2008,OFFSET('2008'!K$1,Calculations!$A111,0),IF($P113=2009,OFFSET('2009'!K$1,Calculations!$A111,0),IF($P113=2010,OFFSET('2010'!K$1,Calculations!$A111,0),IF($P113=2011,OFFSET('2011'!K$1,Calculations!$A111,0),IF($P113=2012,OFFSET('2012'!K$1,Calculations!$A111,0),IF($P113=2013,OFFSET('2013'!K$1,Calculations!$A111,0),IF($P113=2014,OFFSET('2014'!K$1,Calculations!$A111,0),IF($P113=2015,OFFSET('2015'!K$1,Calculations!$A111,0),IF($P113=2016,OFFSET('2016'!K$1,Calculations!$A111,0),IF($P113=2017,OFFSET('2017'!K$1,Calculations!$A111,0),0))))))))))))))))</f>
        <v>0.60216195304783315</v>
      </c>
      <c r="R113" s="19">
        <f ca="1">IF($P113=2002,OFFSET('2002'!L$1,Calculations!$A111,0),IF($P113=2003,OFFSET('2003'!L$1,Calculations!$A111,0),IF($P113=2004,OFFSET('2004'!L$1,Calculations!$A111,0),IF($P113=2005,OFFSET('2005'!L$1,Calculations!$A111,0),IF($P113=2006,OFFSET('2006'!L$1,Calculations!$A111,0),IF($P113=2007,OFFSET('2007'!L$1,Calculations!$A111,0),IF($P113=2008,OFFSET('2008'!L$1,Calculations!$A111,0),IF($P113=2009,OFFSET('2009'!L$1,Calculations!$A111,0),IF($P113=2010,OFFSET('2010'!L$1,Calculations!$A111,0),IF($P113=2011,OFFSET('2011'!L$1,Calculations!$A111,0),IF($P113=2012,OFFSET('2012'!L$1,Calculations!$A111,0),IF($P113=2013,OFFSET('2013'!L$1,Calculations!$A111,0),IF($P113=2014,OFFSET('2014'!L$1,Calculations!$A111,0),IF($P113=2015,OFFSET('2015'!L$1,Calculations!$A111,0),IF($P113=2016,OFFSET('2016'!L$1,Calculations!$A111,0),IF($P113=2017,OFFSET('2017'!L$1,Calculations!$A111,0),0))))))))))))))))</f>
        <v>0.29006961965673822</v>
      </c>
      <c r="S113" s="19">
        <f ca="1">IF($P113=2002,OFFSET('2002'!M$1,Calculations!$A111,0),IF($P113=2003,OFFSET('2003'!M$1,Calculations!$A111,0),IF($P113=2004,OFFSET('2004'!M$1,Calculations!$A111,0),IF($P113=2005,OFFSET('2005'!M$1,Calculations!$A111,0),IF($P113=2006,OFFSET('2006'!M$1,Calculations!$A111,0),IF($P113=2007,OFFSET('2007'!M$1,Calculations!$A111,0),IF($P113=2008,OFFSET('2008'!M$1,Calculations!$A111,0),IF($P113=2009,OFFSET('2009'!M$1,Calculations!$A111,0),IF($P113=2010,OFFSET('2010'!M$1,Calculations!$A111,0),IF($P113=2011,OFFSET('2011'!M$1,Calculations!$A111,0),IF($P113=2012,OFFSET('2012'!M$1,Calculations!$A111,0),IF($P113=2013,OFFSET('2013'!M$1,Calculations!$A111,0),IF($P113=2014,OFFSET('2014'!M$1,Calculations!$A111,0),IF($P113=2015,OFFSET('2015'!M$1,Calculations!$A111,0),IF($P113=2016,OFFSET('2016'!M$1,Calculations!$A111,0),IF($P113=2017,OFFSET('2017'!M$1,Calculations!$A111,0),0))))))))))))))))</f>
        <v>0.43604547228516832</v>
      </c>
      <c r="T113" s="19">
        <f ca="1">IF($P113=2002,OFFSET('2002'!N$1,Calculations!$A111,0),IF($P113=2003,OFFSET('2003'!N$1,Calculations!$A111,0),IF($P113=2004,OFFSET('2004'!N$1,Calculations!$A111,0),IF($P113=2005,OFFSET('2005'!N$1,Calculations!$A111,0),IF($P113=2006,OFFSET('2006'!N$1,Calculations!$A111,0),IF($P113=2007,OFFSET('2007'!N$1,Calculations!$A111,0),IF($P113=2008,OFFSET('2008'!N$1,Calculations!$A111,0),IF($P113=2009,OFFSET('2009'!N$1,Calculations!$A111,0),IF($P113=2010,OFFSET('2010'!N$1,Calculations!$A111,0),IF($P113=2011,OFFSET('2011'!N$1,Calculations!$A111,0),IF($P113=2012,OFFSET('2012'!N$1,Calculations!$A111,0),IF($P113=2013,OFFSET('2013'!N$1,Calculations!$A111,0),IF($P113=2014,OFFSET('2014'!N$1,Calculations!$A111,0),IF($P113=2015,OFFSET('2015'!N$1,Calculations!$A111,0),IF($P113=2016,OFFSET('2016'!N$1,Calculations!$A111,0),IF($P113=2017,OFFSET('2017'!N$1,Calculations!$A111,0),0))))))))))))))))</f>
        <v>0.34944428483975221</v>
      </c>
      <c r="U113" s="19">
        <f ca="1">IF($P113=2002,OFFSET('2002'!O$1,Calculations!$A111,0),IF($P113=2003,OFFSET('2003'!O$1,Calculations!$A111,0),IF($P113=2004,OFFSET('2004'!O$1,Calculations!$A111,0),IF($P113=2005,OFFSET('2005'!O$1,Calculations!$A111,0),IF($P113=2006,OFFSET('2006'!O$1,Calculations!$A111,0),IF($P113=2007,OFFSET('2007'!O$1,Calculations!$A111,0),IF($P113=2008,OFFSET('2008'!O$1,Calculations!$A111,0),IF($P113=2009,OFFSET('2009'!O$1,Calculations!$A111,0),IF($P113=2010,OFFSET('2010'!O$1,Calculations!$A111,0),IF($P113=2011,OFFSET('2011'!O$1,Calculations!$A111,0),IF($P113=2012,OFFSET('2012'!O$1,Calculations!$A111,0),IF($P113=2013,OFFSET('2013'!O$1,Calculations!$A111,0),IF($P113=2014,OFFSET('2014'!O$1,Calculations!$A111,0),IF($P113=2015,OFFSET('2015'!O$1,Calculations!$A111,0),IF($P113=2016,OFFSET('2016'!O$1,Calculations!$A111,0),IF($P113=2017,OFFSET('2017'!O$1,Calculations!$A111,0),0))))))))))))))))</f>
        <v>0.52927431669639491</v>
      </c>
      <c r="V113" s="19">
        <f ca="1">IF($P113=2002,OFFSET('2002'!P$1,Calculations!$A111,0),IF($P113=2003,OFFSET('2003'!P$1,Calculations!$A111,0),IF($P113=2004,OFFSET('2004'!P$1,Calculations!$A111,0),IF($P113=2005,OFFSET('2005'!P$1,Calculations!$A111,0),IF($P113=2006,OFFSET('2006'!P$1,Calculations!$A111,0),IF($P113=2007,OFFSET('2007'!P$1,Calculations!$A111,0),IF($P113=2008,OFFSET('2008'!P$1,Calculations!$A111,0),IF($P113=2009,OFFSET('2009'!P$1,Calculations!$A111,0),IF($P113=2010,OFFSET('2010'!P$1,Calculations!$A111,0),IF($P113=2011,OFFSET('2011'!P$1,Calculations!$A111,0),IF($P113=2012,OFFSET('2012'!P$1,Calculations!$A111,0),IF($P113=2013,OFFSET('2013'!P$1,Calculations!$A111,0),IF($P113=2014,OFFSET('2014'!P$1,Calculations!$A111,0),IF($P113=2015,OFFSET('2015'!P$1,Calculations!$A111,0),IF($P113=2016,OFFSET('2016'!P$1,Calculations!$A111,0),IF($P113=2017,OFFSET('2017'!P$1,Calculations!$A111,0),0))))))))))))))))</f>
        <v>0.5454562280173384</v>
      </c>
      <c r="W113" s="13">
        <f ca="1">IF($P113=2002,OFFSET('2002'!Q$1,Calculations!$A111,0),IF($P113=2003,OFFSET('2003'!Q$1,Calculations!$A111,0),IF($P113=2004,OFFSET('2004'!Q$1,Calculations!$A111,0),IF($P113=2005,OFFSET('2005'!Q$1,Calculations!$A111,0),IF($P113=2006,OFFSET('2006'!Q$1,Calculations!$A111,0),IF($P113=2007,OFFSET('2007'!Q$1,Calculations!$A111,0),IF($P113=2008,OFFSET('2008'!Q$1,Calculations!$A111,0),IF($P113=2009,OFFSET('2009'!Q$1,Calculations!$A111,0),IF($P113=2010,OFFSET('2010'!Q$1,Calculations!$A111,0),IF($P113=2011,OFFSET('2011'!Q$1,Calculations!$A111,0),IF($P113=2012,OFFSET('2012'!Q$1,Calculations!$A111,0),IF($P113=2013,OFFSET('2013'!Q$1,Calculations!$A111,0),IF($P113=2014,OFFSET('2014'!Q$1,Calculations!$A111,0),IF($P113=2015,OFFSET('2015'!Q$1,Calculations!$A111,0),IF($P113=2016,OFFSET('2016'!Q$1,Calculations!$A111,0),IF($P113=2017,OFFSET('2017'!Q$1,Calculations!$A111,0),0))))))))))))))))</f>
        <v>0.50449423533078142</v>
      </c>
      <c r="X113" s="31">
        <f ca="1">IF($P113=2002,OFFSET('2002'!K$1,Calculations!$B111,0),IF($P113=2003,OFFSET('2003'!K$1,Calculations!$B111,0),IF($P113=2004,OFFSET('2004'!K$1,Calculations!$B111,0),IF($P113=2005,OFFSET('2005'!K$1,Calculations!$B111,0),IF($P113=2006,OFFSET('2006'!K$1,Calculations!$B111,0),IF($P113=2007,OFFSET('2007'!K$1,Calculations!$B111,0),IF($P113=2008,OFFSET('2008'!K$1,Calculations!$B111,0),IF($P113=2009,OFFSET('2009'!K$1,Calculations!$B111,0),IF($P113=2010,OFFSET('2010'!K$1,Calculations!$B111,0),IF($P113=2011,OFFSET('2011'!K$1,Calculations!$B111,0),IF($P113=2012,OFFSET('2012'!K$1,Calculations!$B111,0),IF($P113=2013,OFFSET('2013'!K$1,Calculations!$B111,0),IF($P113=2014,OFFSET('2014'!K$1,Calculations!$B111,0),IF($P113=2015,OFFSET('2015'!K$1,Calculations!$B111,0),IF($P113=2016,OFFSET('2016'!K$1,Calculations!$B111,0),IF($P113=2017,OFFSET('2017'!K$1,Calculations!$B111,0),0))))))))))))))))</f>
        <v>9.5950987850140224E-2</v>
      </c>
      <c r="Y113" s="31">
        <f ca="1">IF($P113=2002,OFFSET('2002'!L$1,Calculations!$B111,0),IF($P113=2003,OFFSET('2003'!L$1,Calculations!$B111,0),IF($P113=2004,OFFSET('2004'!L$1,Calculations!$B111,0),IF($P113=2005,OFFSET('2005'!L$1,Calculations!$B111,0),IF($P113=2006,OFFSET('2006'!L$1,Calculations!$B111,0),IF($P113=2007,OFFSET('2007'!L$1,Calculations!$B111,0),IF($P113=2008,OFFSET('2008'!L$1,Calculations!$B111,0),IF($P113=2009,OFFSET('2009'!L$1,Calculations!$B111,0),IF($P113=2010,OFFSET('2010'!L$1,Calculations!$B111,0),IF($P113=2011,OFFSET('2011'!L$1,Calculations!$B111,0),IF($P113=2012,OFFSET('2012'!L$1,Calculations!$B111,0),IF($P113=2013,OFFSET('2013'!L$1,Calculations!$B111,0),IF($P113=2014,OFFSET('2014'!L$1,Calculations!$B111,0),IF($P113=2015,OFFSET('2015'!L$1,Calculations!$B111,0),IF($P113=2016,OFFSET('2016'!L$1,Calculations!$B111,0),IF($P113=2017,OFFSET('2017'!L$1,Calculations!$B111,0),0))))))))))))))))</f>
        <v>5.5052189147477469E-2</v>
      </c>
      <c r="Z113" s="31">
        <f ca="1">IF($P113=2002,OFFSET('2002'!M$1,Calculations!$B111,0),IF($P113=2003,OFFSET('2003'!M$1,Calculations!$B111,0),IF($P113=2004,OFFSET('2004'!M$1,Calculations!$B111,0),IF($P113=2005,OFFSET('2005'!M$1,Calculations!$B111,0),IF($P113=2006,OFFSET('2006'!M$1,Calculations!$B111,0),IF($P113=2007,OFFSET('2007'!M$1,Calculations!$B111,0),IF($P113=2008,OFFSET('2008'!M$1,Calculations!$B111,0),IF($P113=2009,OFFSET('2009'!M$1,Calculations!$B111,0),IF($P113=2010,OFFSET('2010'!M$1,Calculations!$B111,0),IF($P113=2011,OFFSET('2011'!M$1,Calculations!$B111,0),IF($P113=2012,OFFSET('2012'!M$1,Calculations!$B111,0),IF($P113=2013,OFFSET('2013'!M$1,Calculations!$B111,0),IF($P113=2014,OFFSET('2014'!M$1,Calculations!$B111,0),IF($P113=2015,OFFSET('2015'!M$1,Calculations!$B111,0),IF($P113=2016,OFFSET('2016'!M$1,Calculations!$B111,0),IF($P113=2017,OFFSET('2017'!M$1,Calculations!$B111,0),0))))))))))))))))</f>
        <v>0.10290358929585822</v>
      </c>
      <c r="AA113" s="31">
        <f ca="1">IF($P113=2002,OFFSET('2002'!N$1,Calculations!$B111,0),IF($P113=2003,OFFSET('2003'!N$1,Calculations!$B111,0),IF($P113=2004,OFFSET('2004'!N$1,Calculations!$B111,0),IF($P113=2005,OFFSET('2005'!N$1,Calculations!$B111,0),IF($P113=2006,OFFSET('2006'!N$1,Calculations!$B111,0),IF($P113=2007,OFFSET('2007'!N$1,Calculations!$B111,0),IF($P113=2008,OFFSET('2008'!N$1,Calculations!$B111,0),IF($P113=2009,OFFSET('2009'!N$1,Calculations!$B111,0),IF($P113=2010,OFFSET('2010'!N$1,Calculations!$B111,0),IF($P113=2011,OFFSET('2011'!N$1,Calculations!$B111,0),IF($P113=2012,OFFSET('2012'!N$1,Calculations!$B111,0),IF($P113=2013,OFFSET('2013'!N$1,Calculations!$B111,0),IF($P113=2014,OFFSET('2014'!N$1,Calculations!$B111,0),IF($P113=2015,OFFSET('2015'!N$1,Calculations!$B111,0),IF($P113=2016,OFFSET('2016'!N$1,Calculations!$B111,0),IF($P113=2017,OFFSET('2017'!N$1,Calculations!$B111,0),0))))))))))))))))</f>
        <v>9.4357394918665474E-2</v>
      </c>
      <c r="AB113" s="31">
        <f ca="1">IF($P113=2002,OFFSET('2002'!O$1,Calculations!$B111,0),IF($P113=2003,OFFSET('2003'!O$1,Calculations!$B111,0),IF($P113=2004,OFFSET('2004'!O$1,Calculations!$B111,0),IF($P113=2005,OFFSET('2005'!O$1,Calculations!$B111,0),IF($P113=2006,OFFSET('2006'!O$1,Calculations!$B111,0),IF($P113=2007,OFFSET('2007'!O$1,Calculations!$B111,0),IF($P113=2008,OFFSET('2008'!O$1,Calculations!$B111,0),IF($P113=2009,OFFSET('2009'!O$1,Calculations!$B111,0),IF($P113=2010,OFFSET('2010'!O$1,Calculations!$B111,0),IF($P113=2011,OFFSET('2011'!O$1,Calculations!$B111,0),IF($P113=2012,OFFSET('2012'!O$1,Calculations!$B111,0),IF($P113=2013,OFFSET('2013'!O$1,Calculations!$B111,0),IF($P113=2014,OFFSET('2014'!O$1,Calculations!$B111,0),IF($P113=2015,OFFSET('2015'!O$1,Calculations!$B111,0),IF($P113=2016,OFFSET('2016'!O$1,Calculations!$B111,0),IF($P113=2017,OFFSET('2017'!O$1,Calculations!$B111,0),0))))))))))))))))</f>
        <v>0.10833751317032142</v>
      </c>
      <c r="AC113" s="31">
        <f ca="1">IF($P113=2002,OFFSET('2002'!P$1,Calculations!$B111,0),IF($P113=2003,OFFSET('2003'!P$1,Calculations!$B111,0),IF($P113=2004,OFFSET('2004'!P$1,Calculations!$B111,0),IF($P113=2005,OFFSET('2005'!P$1,Calculations!$B111,0),IF($P113=2006,OFFSET('2006'!P$1,Calculations!$B111,0),IF($P113=2007,OFFSET('2007'!P$1,Calculations!$B111,0),IF($P113=2008,OFFSET('2008'!P$1,Calculations!$B111,0),IF($P113=2009,OFFSET('2009'!P$1,Calculations!$B111,0),IF($P113=2010,OFFSET('2010'!P$1,Calculations!$B111,0),IF($P113=2011,OFFSET('2011'!P$1,Calculations!$B111,0),IF($P113=2012,OFFSET('2012'!P$1,Calculations!$B111,0),IF($P113=2013,OFFSET('2013'!P$1,Calculations!$B111,0),IF($P113=2014,OFFSET('2014'!P$1,Calculations!$B111,0),IF($P113=2015,OFFSET('2015'!P$1,Calculations!$B111,0),IF($P113=2016,OFFSET('2016'!P$1,Calculations!$B111,0),IF($P113=2017,OFFSET('2017'!P$1,Calculations!$B111,0),0))))))))))))))))</f>
        <v>5.7025887806079062E-2</v>
      </c>
      <c r="AD113" s="34">
        <f ca="1">IF($P113=2002,OFFSET('2002'!Q$1,Calculations!$B111,0),IF($P113=2003,OFFSET('2003'!Q$1,Calculations!$B111,0),IF($P113=2004,OFFSET('2004'!Q$1,Calculations!$B111,0),IF($P113=2005,OFFSET('2005'!Q$1,Calculations!$B111,0),IF($P113=2006,OFFSET('2006'!Q$1,Calculations!$B111,0),IF($P113=2007,OFFSET('2007'!Q$1,Calculations!$B111,0),IF($P113=2008,OFFSET('2008'!Q$1,Calculations!$B111,0),IF($P113=2009,OFFSET('2009'!Q$1,Calculations!$B111,0),IF($P113=2010,OFFSET('2010'!Q$1,Calculations!$B111,0),IF($P113=2011,OFFSET('2011'!Q$1,Calculations!$B111,0),IF($P113=2012,OFFSET('2012'!Q$1,Calculations!$B111,0),IF($P113=2013,OFFSET('2013'!Q$1,Calculations!$B111,0),IF($P113=2014,OFFSET('2014'!Q$1,Calculations!$B111,0),IF($P113=2015,OFFSET('2015'!Q$1,Calculations!$B111,0),IF($P113=2016,OFFSET('2016'!Q$1,Calculations!$B111,0),IF($P113=2017,OFFSET('2017'!Q$1,Calculations!$B111,0),0))))))))))))))))</f>
        <v>9.3742301061366537E-2</v>
      </c>
      <c r="AE113" s="31">
        <f ca="1">IF($P113=2002,OFFSET('2002'!K$1,Calculations!$C111,0),IF($P113=2003,OFFSET('2003'!K$1,Calculations!$C111,0),IF($P113=2004,OFFSET('2004'!K$1,Calculations!$C111,0),IF($P113=2005,OFFSET('2005'!K$1,Calculations!$C111,0),IF($P113=2006,OFFSET('2006'!K$1,Calculations!$C111,0),IF($P113=2007,OFFSET('2007'!K$1,Calculations!$C111,0),IF($P113=2008,OFFSET('2008'!K$1,Calculations!$C111,0),IF($P113=2009,OFFSET('2009'!K$1,Calculations!$C111,0),IF($P113=2010,OFFSET('2010'!K$1,Calculations!$C111,0),IF($P113=2011,OFFSET('2011'!K$1,Calculations!$C111,0),IF($P113=2012,OFFSET('2012'!K$1,Calculations!$C111,0),IF($P113=2013,OFFSET('2013'!K$1,Calculations!$C111,0),IF($P113=2014,OFFSET('2014'!K$1,Calculations!$C111,0),IF($P113=2015,OFFSET('2015'!K$1,Calculations!$C111,0),IF($P113=2016,OFFSET('2016'!K$1,Calculations!$C111,0),IF($P113=2017,OFFSET('2017'!K$1,Calculations!$C111,0),0))))))))))))))))</f>
        <v>2.4948625035964081E-2</v>
      </c>
      <c r="AF113" s="31">
        <f ca="1">IF($P113=2002,OFFSET('2002'!L$1,Calculations!$C111,0),IF($P113=2003,OFFSET('2003'!L$1,Calculations!$C111,0),IF($P113=2004,OFFSET('2004'!L$1,Calculations!$C111,0),IF($P113=2005,OFFSET('2005'!L$1,Calculations!$C111,0),IF($P113=2006,OFFSET('2006'!L$1,Calculations!$C111,0),IF($P113=2007,OFFSET('2007'!L$1,Calculations!$C111,0),IF($P113=2008,OFFSET('2008'!L$1,Calculations!$C111,0),IF($P113=2009,OFFSET('2009'!L$1,Calculations!$C111,0),IF($P113=2010,OFFSET('2010'!L$1,Calculations!$C111,0),IF($P113=2011,OFFSET('2011'!L$1,Calculations!$C111,0),IF($P113=2012,OFFSET('2012'!L$1,Calculations!$C111,0),IF($P113=2013,OFFSET('2013'!L$1,Calculations!$C111,0),IF($P113=2014,OFFSET('2014'!L$1,Calculations!$C111,0),IF($P113=2015,OFFSET('2015'!L$1,Calculations!$C111,0),IF($P113=2016,OFFSET('2016'!L$1,Calculations!$C111,0),IF($P113=2017,OFFSET('2017'!L$1,Calculations!$C111,0),0))))))))))))))))</f>
        <v>0.16062617398947299</v>
      </c>
      <c r="AG113" s="31">
        <f ca="1">IF($P113=2002,OFFSET('2002'!M$1,Calculations!$C111,0),IF($P113=2003,OFFSET('2003'!M$1,Calculations!$C111,0),IF($P113=2004,OFFSET('2004'!M$1,Calculations!$C111,0),IF($P113=2005,OFFSET('2005'!M$1,Calculations!$C111,0),IF($P113=2006,OFFSET('2006'!M$1,Calculations!$C111,0),IF($P113=2007,OFFSET('2007'!M$1,Calculations!$C111,0),IF($P113=2008,OFFSET('2008'!M$1,Calculations!$C111,0),IF($P113=2009,OFFSET('2009'!M$1,Calculations!$C111,0),IF($P113=2010,OFFSET('2010'!M$1,Calculations!$C111,0),IF($P113=2011,OFFSET('2011'!M$1,Calculations!$C111,0),IF($P113=2012,OFFSET('2012'!M$1,Calculations!$C111,0),IF($P113=2013,OFFSET('2013'!M$1,Calculations!$C111,0),IF($P113=2014,OFFSET('2014'!M$1,Calculations!$C111,0),IF($P113=2015,OFFSET('2015'!M$1,Calculations!$C111,0),IF($P113=2016,OFFSET('2016'!M$1,Calculations!$C111,0),IF($P113=2017,OFFSET('2017'!M$1,Calculations!$C111,0),0))))))))))))))))</f>
        <v>0.11468143850549382</v>
      </c>
      <c r="AH113" s="31">
        <f ca="1">IF($P113=2002,OFFSET('2002'!N$1,Calculations!$C111,0),IF($P113=2003,OFFSET('2003'!N$1,Calculations!$C111,0),IF($P113=2004,OFFSET('2004'!N$1,Calculations!$C111,0),IF($P113=2005,OFFSET('2005'!N$1,Calculations!$C111,0),IF($P113=2006,OFFSET('2006'!N$1,Calculations!$C111,0),IF($P113=2007,OFFSET('2007'!N$1,Calculations!$C111,0),IF($P113=2008,OFFSET('2008'!N$1,Calculations!$C111,0),IF($P113=2009,OFFSET('2009'!N$1,Calculations!$C111,0),IF($P113=2010,OFFSET('2010'!N$1,Calculations!$C111,0),IF($P113=2011,OFFSET('2011'!N$1,Calculations!$C111,0),IF($P113=2012,OFFSET('2012'!N$1,Calculations!$C111,0),IF($P113=2013,OFFSET('2013'!N$1,Calculations!$C111,0),IF($P113=2014,OFFSET('2014'!N$1,Calculations!$C111,0),IF($P113=2015,OFFSET('2015'!N$1,Calculations!$C111,0),IF($P113=2016,OFFSET('2016'!N$1,Calculations!$C111,0),IF($P113=2017,OFFSET('2017'!N$1,Calculations!$C111,0),0))))))))))))))))</f>
        <v>0.14756497033495894</v>
      </c>
      <c r="AI113" s="31">
        <f ca="1">IF($P113=2002,OFFSET('2002'!O$1,Calculations!$C111,0),IF($P113=2003,OFFSET('2003'!O$1,Calculations!$C111,0),IF($P113=2004,OFFSET('2004'!O$1,Calculations!$C111,0),IF($P113=2005,OFFSET('2005'!O$1,Calculations!$C111,0),IF($P113=2006,OFFSET('2006'!O$1,Calculations!$C111,0),IF($P113=2007,OFFSET('2007'!O$1,Calculations!$C111,0),IF($P113=2008,OFFSET('2008'!O$1,Calculations!$C111,0),IF($P113=2009,OFFSET('2009'!O$1,Calculations!$C111,0),IF($P113=2010,OFFSET('2010'!O$1,Calculations!$C111,0),IF($P113=2011,OFFSET('2011'!O$1,Calculations!$C111,0),IF($P113=2012,OFFSET('2012'!O$1,Calculations!$C111,0),IF($P113=2013,OFFSET('2013'!O$1,Calculations!$C111,0),IF($P113=2014,OFFSET('2014'!O$1,Calculations!$C111,0),IF($P113=2015,OFFSET('2015'!O$1,Calculations!$C111,0),IF($P113=2016,OFFSET('2016'!O$1,Calculations!$C111,0),IF($P113=2017,OFFSET('2017'!O$1,Calculations!$C111,0),0))))))))))))))))</f>
        <v>6.9943502911310518E-2</v>
      </c>
      <c r="AJ113" s="31">
        <f ca="1">IF($P113=2002,OFFSET('2002'!P$1,Calculations!$C111,0),IF($P113=2003,OFFSET('2003'!P$1,Calculations!$C111,0),IF($P113=2004,OFFSET('2004'!P$1,Calculations!$C111,0),IF($P113=2005,OFFSET('2005'!P$1,Calculations!$C111,0),IF($P113=2006,OFFSET('2006'!P$1,Calculations!$C111,0),IF($P113=2007,OFFSET('2007'!P$1,Calculations!$C111,0),IF($P113=2008,OFFSET('2008'!P$1,Calculations!$C111,0),IF($P113=2009,OFFSET('2009'!P$1,Calculations!$C111,0),IF($P113=2010,OFFSET('2010'!P$1,Calculations!$C111,0),IF($P113=2011,OFFSET('2011'!P$1,Calculations!$C111,0),IF($P113=2012,OFFSET('2012'!P$1,Calculations!$C111,0),IF($P113=2013,OFFSET('2013'!P$1,Calculations!$C111,0),IF($P113=2014,OFFSET('2014'!P$1,Calculations!$C111,0),IF($P113=2015,OFFSET('2015'!P$1,Calculations!$C111,0),IF($P113=2016,OFFSET('2016'!P$1,Calculations!$C111,0),IF($P113=2017,OFFSET('2017'!P$1,Calculations!$C111,0),0))))))))))))))))</f>
        <v>3.4216094082018492E-2</v>
      </c>
      <c r="AK113" s="34">
        <f ca="1">IF($P113=2002,OFFSET('2002'!Q$1,Calculations!$C111,0),IF($P113=2003,OFFSET('2003'!Q$1,Calculations!$C111,0),IF($P113=2004,OFFSET('2004'!Q$1,Calculations!$C111,0),IF($P113=2005,OFFSET('2005'!Q$1,Calculations!$C111,0),IF($P113=2006,OFFSET('2006'!Q$1,Calculations!$C111,0),IF($P113=2007,OFFSET('2007'!Q$1,Calculations!$C111,0),IF($P113=2008,OFFSET('2008'!Q$1,Calculations!$C111,0),IF($P113=2009,OFFSET('2009'!Q$1,Calculations!$C111,0),IF($P113=2010,OFFSET('2010'!Q$1,Calculations!$C111,0),IF($P113=2011,OFFSET('2011'!Q$1,Calculations!$C111,0),IF($P113=2012,OFFSET('2012'!Q$1,Calculations!$C111,0),IF($P113=2013,OFFSET('2013'!Q$1,Calculations!$C111,0),IF($P113=2014,OFFSET('2014'!Q$1,Calculations!$C111,0),IF($P113=2015,OFFSET('2015'!Q$1,Calculations!$C111,0),IF($P113=2016,OFFSET('2016'!Q$1,Calculations!$C111,0),IF($P113=2017,OFFSET('2017'!Q$1,Calculations!$C111,0),0))))))))))))))))</f>
        <v>7.3602320505451971E-2</v>
      </c>
      <c r="AL113" s="31">
        <f ca="1">IF($P113=2002,OFFSET('2002'!K$1,Calculations!$D111,0),IF($P113=2003,OFFSET('2003'!K$1,Calculations!$D111,0),IF($P113=2004,OFFSET('2004'!K$1,Calculations!$D111,0),IF($P113=2005,OFFSET('2005'!K$1,Calculations!$D111,0),IF($P113=2006,OFFSET('2006'!K$1,Calculations!$D111,0),IF($P113=2007,OFFSET('2007'!K$1,Calculations!$D111,0),IF($P113=2008,OFFSET('2008'!K$1,Calculations!$D111,0),IF($P113=2009,OFFSET('2009'!K$1,Calculations!$D111,0),IF($P113=2010,OFFSET('2010'!K$1,Calculations!$D111,0),IF($P113=2011,OFFSET('2011'!K$1,Calculations!$D111,0),IF($P113=2012,OFFSET('2012'!K$1,Calculations!$D111,0),IF($P113=2013,OFFSET('2013'!K$1,Calculations!$D111,0),IF($P113=2014,OFFSET('2014'!K$1,Calculations!$D111,0),IF($P113=2015,OFFSET('2015'!K$1,Calculations!$D111,0),IF($P113=2016,OFFSET('2016'!K$1,Calculations!$D111,0),IF($P113=2017,OFFSET('2017'!K$1,Calculations!$D111,0),0))))))))))))))))</f>
        <v>1.5229653950145835E-2</v>
      </c>
      <c r="AM113" s="31">
        <f ca="1">IF($P113=2002,OFFSET('2002'!L$1,Calculations!$D111,0),IF($P113=2003,OFFSET('2003'!L$1,Calculations!$D111,0),IF($P113=2004,OFFSET('2004'!L$1,Calculations!$D111,0),IF($P113=2005,OFFSET('2005'!L$1,Calculations!$D111,0),IF($P113=2006,OFFSET('2006'!L$1,Calculations!$D111,0),IF($P113=2007,OFFSET('2007'!L$1,Calculations!$D111,0),IF($P113=2008,OFFSET('2008'!L$1,Calculations!$D111,0),IF($P113=2009,OFFSET('2009'!L$1,Calculations!$D111,0),IF($P113=2010,OFFSET('2010'!L$1,Calculations!$D111,0),IF($P113=2011,OFFSET('2011'!L$1,Calculations!$D111,0),IF($P113=2012,OFFSET('2012'!L$1,Calculations!$D111,0),IF($P113=2013,OFFSET('2013'!L$1,Calculations!$D111,0),IF($P113=2014,OFFSET('2014'!L$1,Calculations!$D111,0),IF($P113=2015,OFFSET('2015'!L$1,Calculations!$D111,0),IF($P113=2016,OFFSET('2016'!L$1,Calculations!$D111,0),IF($P113=2017,OFFSET('2017'!L$1,Calculations!$D111,0),0))))))))))))))))</f>
        <v>7.1480804962010799E-2</v>
      </c>
      <c r="AN113" s="31">
        <f ca="1">IF($P113=2002,OFFSET('2002'!M$1,Calculations!$D111,0),IF($P113=2003,OFFSET('2003'!M$1,Calculations!$D111,0),IF($P113=2004,OFFSET('2004'!M$1,Calculations!$D111,0),IF($P113=2005,OFFSET('2005'!M$1,Calculations!$D111,0),IF($P113=2006,OFFSET('2006'!M$1,Calculations!$D111,0),IF($P113=2007,OFFSET('2007'!M$1,Calculations!$D111,0),IF($P113=2008,OFFSET('2008'!M$1,Calculations!$D111,0),IF($P113=2009,OFFSET('2009'!M$1,Calculations!$D111,0),IF($P113=2010,OFFSET('2010'!M$1,Calculations!$D111,0),IF($P113=2011,OFFSET('2011'!M$1,Calculations!$D111,0),IF($P113=2012,OFFSET('2012'!M$1,Calculations!$D111,0),IF($P113=2013,OFFSET('2013'!M$1,Calculations!$D111,0),IF($P113=2014,OFFSET('2014'!M$1,Calculations!$D111,0),IF($P113=2015,OFFSET('2015'!M$1,Calculations!$D111,0),IF($P113=2016,OFFSET('2016'!M$1,Calculations!$D111,0),IF($P113=2017,OFFSET('2017'!M$1,Calculations!$D111,0),0))))))))))))))))</f>
        <v>5.1002501176608539E-2</v>
      </c>
      <c r="AO113" s="31">
        <f ca="1">IF($P113=2002,OFFSET('2002'!N$1,Calculations!$D111,0),IF($P113=2003,OFFSET('2003'!N$1,Calculations!$D111,0),IF($P113=2004,OFFSET('2004'!N$1,Calculations!$D111,0),IF($P113=2005,OFFSET('2005'!N$1,Calculations!$D111,0),IF($P113=2006,OFFSET('2006'!N$1,Calculations!$D111,0),IF($P113=2007,OFFSET('2007'!N$1,Calculations!$D111,0),IF($P113=2008,OFFSET('2008'!N$1,Calculations!$D111,0),IF($P113=2009,OFFSET('2009'!N$1,Calculations!$D111,0),IF($P113=2010,OFFSET('2010'!N$1,Calculations!$D111,0),IF($P113=2011,OFFSET('2011'!N$1,Calculations!$D111,0),IF($P113=2012,OFFSET('2012'!N$1,Calculations!$D111,0),IF($P113=2013,OFFSET('2013'!N$1,Calculations!$D111,0),IF($P113=2014,OFFSET('2014'!N$1,Calculations!$D111,0),IF($P113=2015,OFFSET('2015'!N$1,Calculations!$D111,0),IF($P113=2016,OFFSET('2016'!N$1,Calculations!$D111,0),IF($P113=2017,OFFSET('2017'!N$1,Calculations!$D111,0),0))))))))))))))))</f>
        <v>4.0121122629451056E-2</v>
      </c>
      <c r="AP113" s="31">
        <f ca="1">IF($P113=2002,OFFSET('2002'!O$1,Calculations!$D111,0),IF($P113=2003,OFFSET('2003'!O$1,Calculations!$D111,0),IF($P113=2004,OFFSET('2004'!O$1,Calculations!$D111,0),IF($P113=2005,OFFSET('2005'!O$1,Calculations!$D111,0),IF($P113=2006,OFFSET('2006'!O$1,Calculations!$D111,0),IF($P113=2007,OFFSET('2007'!O$1,Calculations!$D111,0),IF($P113=2008,OFFSET('2008'!O$1,Calculations!$D111,0),IF($P113=2009,OFFSET('2009'!O$1,Calculations!$D111,0),IF($P113=2010,OFFSET('2010'!O$1,Calculations!$D111,0),IF($P113=2011,OFFSET('2011'!O$1,Calculations!$D111,0),IF($P113=2012,OFFSET('2012'!O$1,Calculations!$D111,0),IF($P113=2013,OFFSET('2013'!O$1,Calculations!$D111,0),IF($P113=2014,OFFSET('2014'!O$1,Calculations!$D111,0),IF($P113=2015,OFFSET('2015'!O$1,Calculations!$D111,0),IF($P113=2016,OFFSET('2016'!O$1,Calculations!$D111,0),IF($P113=2017,OFFSET('2017'!O$1,Calculations!$D111,0),0))))))))))))))))</f>
        <v>2.7289545415073391E-2</v>
      </c>
      <c r="AQ113" s="31">
        <f ca="1">IF($P113=2002,OFFSET('2002'!P$1,Calculations!$D111,0),IF($P113=2003,OFFSET('2003'!P$1,Calculations!$D111,0),IF($P113=2004,OFFSET('2004'!P$1,Calculations!$D111,0),IF($P113=2005,OFFSET('2005'!P$1,Calculations!$D111,0),IF($P113=2006,OFFSET('2006'!P$1,Calculations!$D111,0),IF($P113=2007,OFFSET('2007'!P$1,Calculations!$D111,0),IF($P113=2008,OFFSET('2008'!P$1,Calculations!$D111,0),IF($P113=2009,OFFSET('2009'!P$1,Calculations!$D111,0),IF($P113=2010,OFFSET('2010'!P$1,Calculations!$D111,0),IF($P113=2011,OFFSET('2011'!P$1,Calculations!$D111,0),IF($P113=2012,OFFSET('2012'!P$1,Calculations!$D111,0),IF($P113=2013,OFFSET('2013'!P$1,Calculations!$D111,0),IF($P113=2014,OFFSET('2014'!P$1,Calculations!$D111,0),IF($P113=2015,OFFSET('2015'!P$1,Calculations!$D111,0),IF($P113=2016,OFFSET('2016'!P$1,Calculations!$D111,0),IF($P113=2017,OFFSET('2017'!P$1,Calculations!$D111,0),0))))))))))))))))</f>
        <v>6.7415065440415032E-3</v>
      </c>
      <c r="AR113" s="34">
        <f ca="1">IF($P113=2002,OFFSET('2002'!Q$1,Calculations!$D111,0),IF($P113=2003,OFFSET('2003'!Q$1,Calculations!$D111,0),IF($P113=2004,OFFSET('2004'!Q$1,Calculations!$D111,0),IF($P113=2005,OFFSET('2005'!Q$1,Calculations!$D111,0),IF($P113=2006,OFFSET('2006'!Q$1,Calculations!$D111,0),IF($P113=2007,OFFSET('2007'!Q$1,Calculations!$D111,0),IF($P113=2008,OFFSET('2008'!Q$1,Calculations!$D111,0),IF($P113=2009,OFFSET('2009'!Q$1,Calculations!$D111,0),IF($P113=2010,OFFSET('2010'!Q$1,Calculations!$D111,0),IF($P113=2011,OFFSET('2011'!Q$1,Calculations!$D111,0),IF($P113=2012,OFFSET('2012'!Q$1,Calculations!$D111,0),IF($P113=2013,OFFSET('2013'!Q$1,Calculations!$D111,0),IF($P113=2014,OFFSET('2014'!Q$1,Calculations!$D111,0),IF($P113=2015,OFFSET('2015'!Q$1,Calculations!$D111,0),IF($P113=2016,OFFSET('2016'!Q$1,Calculations!$D111,0),IF($P113=2017,OFFSET('2017'!Q$1,Calculations!$D111,0),0))))))))))))))))</f>
        <v>3.1968365242521307E-2</v>
      </c>
      <c r="AS113" s="31">
        <f ca="1">IF($P113=2002,OFFSET('2002'!K$1,Calculations!$E111,0),IF($P113=2003,OFFSET('2003'!K$1,Calculations!$E111,0),IF($P113=2004,OFFSET('2004'!K$1,Calculations!$E111,0),IF($P113=2005,OFFSET('2005'!K$1,Calculations!$E111,0),IF($P113=2006,OFFSET('2006'!K$1,Calculations!$E111,0),IF($P113=2007,OFFSET('2007'!K$1,Calculations!$E111,0),IF($P113=2008,OFFSET('2008'!K$1,Calculations!$E111,0),IF($P113=2009,OFFSET('2009'!K$1,Calculations!$E111,0),IF($P113=2010,OFFSET('2010'!K$1,Calculations!$E111,0),IF($P113=2011,OFFSET('2011'!K$1,Calculations!$E111,0),IF($P113=2012,OFFSET('2012'!K$1,Calculations!$E111,0),IF($P113=2013,OFFSET('2013'!K$1,Calculations!$E111,0),IF($P113=2014,OFFSET('2014'!K$1,Calculations!$E111,0),IF($P113=2015,OFFSET('2015'!K$1,Calculations!$E111,0),IF($P113=2016,OFFSET('2016'!K$1,Calculations!$E111,0),IF($P113=2017,OFFSET('2017'!K$1,Calculations!$E111,0),0))))))))))))))))</f>
        <v>7.3958464513908823E-3</v>
      </c>
      <c r="AT113" s="31">
        <f ca="1">IF($P113=2002,OFFSET('2002'!L$1,Calculations!$E111,0),IF($P113=2003,OFFSET('2003'!L$1,Calculations!$E111,0),IF($P113=2004,OFFSET('2004'!L$1,Calculations!$E111,0),IF($P113=2005,OFFSET('2005'!L$1,Calculations!$E111,0),IF($P113=2006,OFFSET('2006'!L$1,Calculations!$E111,0),IF($P113=2007,OFFSET('2007'!L$1,Calculations!$E111,0),IF($P113=2008,OFFSET('2008'!L$1,Calculations!$E111,0),IF($P113=2009,OFFSET('2009'!L$1,Calculations!$E111,0),IF($P113=2010,OFFSET('2010'!L$1,Calculations!$E111,0),IF($P113=2011,OFFSET('2011'!L$1,Calculations!$E111,0),IF($P113=2012,OFFSET('2012'!L$1,Calculations!$E111,0),IF($P113=2013,OFFSET('2013'!L$1,Calculations!$E111,0),IF($P113=2014,OFFSET('2014'!L$1,Calculations!$E111,0),IF($P113=2015,OFFSET('2015'!L$1,Calculations!$E111,0),IF($P113=2016,OFFSET('2016'!L$1,Calculations!$E111,0),IF($P113=2017,OFFSET('2017'!L$1,Calculations!$E111,0),0))))))))))))))))</f>
        <v>6.0176289794304345E-2</v>
      </c>
      <c r="AU113" s="31">
        <f ca="1">IF($P113=2002,OFFSET('2002'!M$1,Calculations!$E111,0),IF($P113=2003,OFFSET('2003'!M$1,Calculations!$E111,0),IF($P113=2004,OFFSET('2004'!M$1,Calculations!$E111,0),IF($P113=2005,OFFSET('2005'!M$1,Calculations!$E111,0),IF($P113=2006,OFFSET('2006'!M$1,Calculations!$E111,0),IF($P113=2007,OFFSET('2007'!M$1,Calculations!$E111,0),IF($P113=2008,OFFSET('2008'!M$1,Calculations!$E111,0),IF($P113=2009,OFFSET('2009'!M$1,Calculations!$E111,0),IF($P113=2010,OFFSET('2010'!M$1,Calculations!$E111,0),IF($P113=2011,OFFSET('2011'!M$1,Calculations!$E111,0),IF($P113=2012,OFFSET('2012'!M$1,Calculations!$E111,0),IF($P113=2013,OFFSET('2013'!M$1,Calculations!$E111,0),IF($P113=2014,OFFSET('2014'!M$1,Calculations!$E111,0),IF($P113=2015,OFFSET('2015'!M$1,Calculations!$E111,0),IF($P113=2016,OFFSET('2016'!M$1,Calculations!$E111,0),IF($P113=2017,OFFSET('2017'!M$1,Calculations!$E111,0),0))))))))))))))))</f>
        <v>4.6271562712743547E-2</v>
      </c>
      <c r="AV113" s="31">
        <f ca="1">IF($P113=2002,OFFSET('2002'!N$1,Calculations!$E111,0),IF($P113=2003,OFFSET('2003'!N$1,Calculations!$E111,0),IF($P113=2004,OFFSET('2004'!N$1,Calculations!$E111,0),IF($P113=2005,OFFSET('2005'!N$1,Calculations!$E111,0),IF($P113=2006,OFFSET('2006'!N$1,Calculations!$E111,0),IF($P113=2007,OFFSET('2007'!N$1,Calculations!$E111,0),IF($P113=2008,OFFSET('2008'!N$1,Calculations!$E111,0),IF($P113=2009,OFFSET('2009'!N$1,Calculations!$E111,0),IF($P113=2010,OFFSET('2010'!N$1,Calculations!$E111,0),IF($P113=2011,OFFSET('2011'!N$1,Calculations!$E111,0),IF($P113=2012,OFFSET('2012'!N$1,Calculations!$E111,0),IF($P113=2013,OFFSET('2013'!N$1,Calculations!$E111,0),IF($P113=2014,OFFSET('2014'!N$1,Calculations!$E111,0),IF($P113=2015,OFFSET('2015'!N$1,Calculations!$E111,0),IF($P113=2016,OFFSET('2016'!N$1,Calculations!$E111,0),IF($P113=2017,OFFSET('2017'!N$1,Calculations!$E111,0),0))))))))))))))))</f>
        <v>2.2708405638038304E-2</v>
      </c>
      <c r="AW113" s="31">
        <f ca="1">IF($P113=2002,OFFSET('2002'!O$1,Calculations!$E111,0),IF($P113=2003,OFFSET('2003'!O$1,Calculations!$E111,0),IF($P113=2004,OFFSET('2004'!O$1,Calculations!$E111,0),IF($P113=2005,OFFSET('2005'!O$1,Calculations!$E111,0),IF($P113=2006,OFFSET('2006'!O$1,Calculations!$E111,0),IF($P113=2007,OFFSET('2007'!O$1,Calculations!$E111,0),IF($P113=2008,OFFSET('2008'!O$1,Calculations!$E111,0),IF($P113=2009,OFFSET('2009'!O$1,Calculations!$E111,0),IF($P113=2010,OFFSET('2010'!O$1,Calculations!$E111,0),IF($P113=2011,OFFSET('2011'!O$1,Calculations!$E111,0),IF($P113=2012,OFFSET('2012'!O$1,Calculations!$E111,0),IF($P113=2013,OFFSET('2013'!O$1,Calculations!$E111,0),IF($P113=2014,OFFSET('2014'!O$1,Calculations!$E111,0),IF($P113=2015,OFFSET('2015'!O$1,Calculations!$E111,0),IF($P113=2016,OFFSET('2016'!O$1,Calculations!$E111,0),IF($P113=2017,OFFSET('2017'!O$1,Calculations!$E111,0),0))))))))))))))))</f>
        <v>2.6903935312217627E-2</v>
      </c>
      <c r="AX113" s="31">
        <f ca="1">IF($P113=2002,OFFSET('2002'!P$1,Calculations!$E111,0),IF($P113=2003,OFFSET('2003'!P$1,Calculations!$E111,0),IF($P113=2004,OFFSET('2004'!P$1,Calculations!$E111,0),IF($P113=2005,OFFSET('2005'!P$1,Calculations!$E111,0),IF($P113=2006,OFFSET('2006'!P$1,Calculations!$E111,0),IF($P113=2007,OFFSET('2007'!P$1,Calculations!$E111,0),IF($P113=2008,OFFSET('2008'!P$1,Calculations!$E111,0),IF($P113=2009,OFFSET('2009'!P$1,Calculations!$E111,0),IF($P113=2010,OFFSET('2010'!P$1,Calculations!$E111,0),IF($P113=2011,OFFSET('2011'!P$1,Calculations!$E111,0),IF($P113=2012,OFFSET('2012'!P$1,Calculations!$E111,0),IF($P113=2013,OFFSET('2013'!P$1,Calculations!$E111,0),IF($P113=2014,OFFSET('2014'!P$1,Calculations!$E111,0),IF($P113=2015,OFFSET('2015'!P$1,Calculations!$E111,0),IF($P113=2016,OFFSET('2016'!P$1,Calculations!$E111,0),IF($P113=2017,OFFSET('2017'!P$1,Calculations!$E111,0),0))))))))))))))))</f>
        <v>7.6721182399260655E-3</v>
      </c>
      <c r="AY113" s="34">
        <f ca="1">IF($P113=2002,OFFSET('2002'!Q$1,Calculations!$E111,0),IF($P113=2003,OFFSET('2003'!Q$1,Calculations!$E111,0),IF($P113=2004,OFFSET('2004'!Q$1,Calculations!$E111,0),IF($P113=2005,OFFSET('2005'!Q$1,Calculations!$E111,0),IF($P113=2006,OFFSET('2006'!Q$1,Calculations!$E111,0),IF($P113=2007,OFFSET('2007'!Q$1,Calculations!$E111,0),IF($P113=2008,OFFSET('2008'!Q$1,Calculations!$E111,0),IF($P113=2009,OFFSET('2009'!Q$1,Calculations!$E111,0),IF($P113=2010,OFFSET('2010'!Q$1,Calculations!$E111,0),IF($P113=2011,OFFSET('2011'!Q$1,Calculations!$E111,0),IF($P113=2012,OFFSET('2012'!Q$1,Calculations!$E111,0),IF($P113=2013,OFFSET('2013'!Q$1,Calculations!$E111,0),IF($P113=2014,OFFSET('2014'!Q$1,Calculations!$E111,0),IF($P113=2015,OFFSET('2015'!Q$1,Calculations!$E111,0),IF($P113=2016,OFFSET('2016'!Q$1,Calculations!$E111,0),IF($P113=2017,OFFSET('2017'!Q$1,Calculations!$E111,0),0))))))))))))))))</f>
        <v>2.6044869766051051E-2</v>
      </c>
      <c r="AZ113" s="31">
        <f ca="1">IF($P113=2002,OFFSET('2002'!K$1,Calculations!$F111,0),IF($P113=2003,OFFSET('2003'!K$1,Calculations!$F111,0),IF($P113=2004,OFFSET('2004'!K$1,Calculations!$F111,0),IF($P113=2005,OFFSET('2005'!K$1,Calculations!$F111,0),IF($P113=2006,OFFSET('2006'!K$1,Calculations!$F111,0),IF($P113=2007,OFFSET('2007'!K$1,Calculations!$F111,0),IF($P113=2008,OFFSET('2008'!K$1,Calculations!$F111,0),IF($P113=2009,OFFSET('2009'!K$1,Calculations!$F111,0),IF($P113=2010,OFFSET('2010'!K$1,Calculations!$F111,0),IF($P113=2011,OFFSET('2011'!K$1,Calculations!$F111,0),IF($P113=2012,OFFSET('2012'!K$1,Calculations!$F111,0),IF($P113=2013,OFFSET('2013'!K$1,Calculations!$F111,0),IF($P113=2014,OFFSET('2014'!K$1,Calculations!$F111,0),IF($P113=2015,OFFSET('2015'!K$1,Calculations!$F111,0),IF($P113=2016,OFFSET('2016'!K$1,Calculations!$F111,0),IF($P113=2017,OFFSET('2017'!K$1,Calculations!$F111,0),0))))))))))))))))</f>
        <v>8.1385313281442007E-4</v>
      </c>
      <c r="BA113" s="31">
        <f ca="1">IF($P113=2002,OFFSET('2002'!L$1,Calculations!$F111,0),IF($P113=2003,OFFSET('2003'!L$1,Calculations!$F111,0),IF($P113=2004,OFFSET('2004'!L$1,Calculations!$F111,0),IF($P113=2005,OFFSET('2005'!L$1,Calculations!$F111,0),IF($P113=2006,OFFSET('2006'!L$1,Calculations!$F111,0),IF($P113=2007,OFFSET('2007'!L$1,Calculations!$F111,0),IF($P113=2008,OFFSET('2008'!L$1,Calculations!$F111,0),IF($P113=2009,OFFSET('2009'!L$1,Calculations!$F111,0),IF($P113=2010,OFFSET('2010'!L$1,Calculations!$F111,0),IF($P113=2011,OFFSET('2011'!L$1,Calculations!$F111,0),IF($P113=2012,OFFSET('2012'!L$1,Calculations!$F111,0),IF($P113=2013,OFFSET('2013'!L$1,Calculations!$F111,0),IF($P113=2014,OFFSET('2014'!L$1,Calculations!$F111,0),IF($P113=2015,OFFSET('2015'!L$1,Calculations!$F111,0),IF($P113=2016,OFFSET('2016'!L$1,Calculations!$F111,0),IF($P113=2017,OFFSET('2017'!L$1,Calculations!$F111,0),0))))))))))))))))</f>
        <v>1.5439911314078165E-2</v>
      </c>
      <c r="BB113" s="31">
        <f ca="1">IF($P113=2002,OFFSET('2002'!M$1,Calculations!$F111,0),IF($P113=2003,OFFSET('2003'!M$1,Calculations!$F111,0),IF($P113=2004,OFFSET('2004'!M$1,Calculations!$F111,0),IF($P113=2005,OFFSET('2005'!M$1,Calculations!$F111,0),IF($P113=2006,OFFSET('2006'!M$1,Calculations!$F111,0),IF($P113=2007,OFFSET('2007'!M$1,Calculations!$F111,0),IF($P113=2008,OFFSET('2008'!M$1,Calculations!$F111,0),IF($P113=2009,OFFSET('2009'!M$1,Calculations!$F111,0),IF($P113=2010,OFFSET('2010'!M$1,Calculations!$F111,0),IF($P113=2011,OFFSET('2011'!M$1,Calculations!$F111,0),IF($P113=2012,OFFSET('2012'!M$1,Calculations!$F111,0),IF($P113=2013,OFFSET('2013'!M$1,Calculations!$F111,0),IF($P113=2014,OFFSET('2014'!M$1,Calculations!$F111,0),IF($P113=2015,OFFSET('2015'!M$1,Calculations!$F111,0),IF($P113=2016,OFFSET('2016'!M$1,Calculations!$F111,0),IF($P113=2017,OFFSET('2017'!M$1,Calculations!$F111,0),0))))))))))))))))</f>
        <v>2.6724499316704606E-2</v>
      </c>
      <c r="BC113" s="31">
        <f ca="1">IF($P113=2002,OFFSET('2002'!N$1,Calculations!$F111,0),IF($P113=2003,OFFSET('2003'!N$1,Calculations!$F111,0),IF($P113=2004,OFFSET('2004'!N$1,Calculations!$F111,0),IF($P113=2005,OFFSET('2005'!N$1,Calculations!$F111,0),IF($P113=2006,OFFSET('2006'!N$1,Calculations!$F111,0),IF($P113=2007,OFFSET('2007'!N$1,Calculations!$F111,0),IF($P113=2008,OFFSET('2008'!N$1,Calculations!$F111,0),IF($P113=2009,OFFSET('2009'!N$1,Calculations!$F111,0),IF($P113=2010,OFFSET('2010'!N$1,Calculations!$F111,0),IF($P113=2011,OFFSET('2011'!N$1,Calculations!$F111,0),IF($P113=2012,OFFSET('2012'!N$1,Calculations!$F111,0),IF($P113=2013,OFFSET('2013'!N$1,Calculations!$F111,0),IF($P113=2014,OFFSET('2014'!N$1,Calculations!$F111,0),IF($P113=2015,OFFSET('2015'!N$1,Calculations!$F111,0),IF($P113=2016,OFFSET('2016'!N$1,Calculations!$F111,0),IF($P113=2017,OFFSET('2017'!N$1,Calculations!$F111,0),0))))))))))))))))</f>
        <v>2.2915769259259314E-2</v>
      </c>
      <c r="BD113" s="31">
        <f ca="1">IF($P113=2002,OFFSET('2002'!O$1,Calculations!$F111,0),IF($P113=2003,OFFSET('2003'!O$1,Calculations!$F111,0),IF($P113=2004,OFFSET('2004'!O$1,Calculations!$F111,0),IF($P113=2005,OFFSET('2005'!O$1,Calculations!$F111,0),IF($P113=2006,OFFSET('2006'!O$1,Calculations!$F111,0),IF($P113=2007,OFFSET('2007'!O$1,Calculations!$F111,0),IF($P113=2008,OFFSET('2008'!O$1,Calculations!$F111,0),IF($P113=2009,OFFSET('2009'!O$1,Calculations!$F111,0),IF($P113=2010,OFFSET('2010'!O$1,Calculations!$F111,0),IF($P113=2011,OFFSET('2011'!O$1,Calculations!$F111,0),IF($P113=2012,OFFSET('2012'!O$1,Calculations!$F111,0),IF($P113=2013,OFFSET('2013'!O$1,Calculations!$F111,0),IF($P113=2014,OFFSET('2014'!O$1,Calculations!$F111,0),IF($P113=2015,OFFSET('2015'!O$1,Calculations!$F111,0),IF($P113=2016,OFFSET('2016'!O$1,Calculations!$F111,0),IF($P113=2017,OFFSET('2017'!O$1,Calculations!$F111,0),0))))))))))))))))</f>
        <v>1.147273603417571E-2</v>
      </c>
      <c r="BE113" s="31">
        <f ca="1">IF($P113=2002,OFFSET('2002'!P$1,Calculations!$F111,0),IF($P113=2003,OFFSET('2003'!P$1,Calculations!$F111,0),IF($P113=2004,OFFSET('2004'!P$1,Calculations!$F111,0),IF($P113=2005,OFFSET('2005'!P$1,Calculations!$F111,0),IF($P113=2006,OFFSET('2006'!P$1,Calculations!$F111,0),IF($P113=2007,OFFSET('2007'!P$1,Calculations!$F111,0),IF($P113=2008,OFFSET('2008'!P$1,Calculations!$F111,0),IF($P113=2009,OFFSET('2009'!P$1,Calculations!$F111,0),IF($P113=2010,OFFSET('2010'!P$1,Calculations!$F111,0),IF($P113=2011,OFFSET('2011'!P$1,Calculations!$F111,0),IF($P113=2012,OFFSET('2012'!P$1,Calculations!$F111,0),IF($P113=2013,OFFSET('2013'!P$1,Calculations!$F111,0),IF($P113=2014,OFFSET('2014'!P$1,Calculations!$F111,0),IF($P113=2015,OFFSET('2015'!P$1,Calculations!$F111,0),IF($P113=2016,OFFSET('2016'!P$1,Calculations!$F111,0),IF($P113=2017,OFFSET('2017'!P$1,Calculations!$F111,0),0))))))))))))))))</f>
        <v>2.2595856138244337E-3</v>
      </c>
      <c r="BF113" s="34">
        <f ca="1">IF($P113=2002,OFFSET('2002'!Q$1,Calculations!$F111,0),IF($P113=2003,OFFSET('2003'!Q$1,Calculations!$F111,0),IF($P113=2004,OFFSET('2004'!Q$1,Calculations!$F111,0),IF($P113=2005,OFFSET('2005'!Q$1,Calculations!$F111,0),IF($P113=2006,OFFSET('2006'!Q$1,Calculations!$F111,0),IF($P113=2007,OFFSET('2007'!Q$1,Calculations!$F111,0),IF($P113=2008,OFFSET('2008'!Q$1,Calculations!$F111,0),IF($P113=2009,OFFSET('2009'!Q$1,Calculations!$F111,0),IF($P113=2010,OFFSET('2010'!Q$1,Calculations!$F111,0),IF($P113=2011,OFFSET('2011'!Q$1,Calculations!$F111,0),IF($P113=2012,OFFSET('2012'!Q$1,Calculations!$F111,0),IF($P113=2013,OFFSET('2013'!Q$1,Calculations!$F111,0),IF($P113=2014,OFFSET('2014'!Q$1,Calculations!$F111,0),IF($P113=2015,OFFSET('2015'!Q$1,Calculations!$F111,0),IF($P113=2016,OFFSET('2016'!Q$1,Calculations!$F111,0),IF($P113=2017,OFFSET('2017'!Q$1,Calculations!$F111,0),0))))))))))))))))</f>
        <v>9.3461567272833806E-3</v>
      </c>
      <c r="BG113" s="31">
        <f ca="1">IF($P113=2002,OFFSET('2002'!K$1,Calculations!$G111,0),IF($P113=2003,OFFSET('2003'!K$1,Calculations!$G111,0),IF($P113=2004,OFFSET('2004'!K$1,Calculations!$G111,0),IF($P113=2005,OFFSET('2005'!K$1,Calculations!$G111,0),IF($P113=2006,OFFSET('2006'!K$1,Calculations!$G111,0),IF($P113=2007,OFFSET('2007'!K$1,Calculations!$G111,0),IF($P113=2008,OFFSET('2008'!K$1,Calculations!$G111,0),IF($P113=2009,OFFSET('2009'!K$1,Calculations!$G111,0),IF($P113=2010,OFFSET('2010'!K$1,Calculations!$G111,0),IF($P113=2011,OFFSET('2011'!K$1,Calculations!$G111,0),IF($P113=2012,OFFSET('2012'!K$1,Calculations!$G111,0),IF($P113=2013,OFFSET('2013'!K$1,Calculations!$G111,0),IF($P113=2014,OFFSET('2014'!K$1,Calculations!$G111,0),IF($P113=2015,OFFSET('2015'!K$1,Calculations!$G111,0),IF($P113=2016,OFFSET('2016'!K$1,Calculations!$G111,0),IF($P113=2017,OFFSET('2017'!K$1,Calculations!$G111,0),0))))))))))))))))</f>
        <v>7.8468073877414821E-2</v>
      </c>
      <c r="BH113" s="31">
        <f ca="1">IF($P113=2002,OFFSET('2002'!L$1,Calculations!$G111,0),IF($P113=2003,OFFSET('2003'!L$1,Calculations!$G111,0),IF($P113=2004,OFFSET('2004'!L$1,Calculations!$G111,0),IF($P113=2005,OFFSET('2005'!L$1,Calculations!$G111,0),IF($P113=2006,OFFSET('2006'!L$1,Calculations!$G111,0),IF($P113=2007,OFFSET('2007'!L$1,Calculations!$G111,0),IF($P113=2008,OFFSET('2008'!L$1,Calculations!$G111,0),IF($P113=2009,OFFSET('2009'!L$1,Calculations!$G111,0),IF($P113=2010,OFFSET('2010'!L$1,Calculations!$G111,0),IF($P113=2011,OFFSET('2011'!L$1,Calculations!$G111,0),IF($P113=2012,OFFSET('2012'!L$1,Calculations!$G111,0),IF($P113=2013,OFFSET('2013'!L$1,Calculations!$G111,0),IF($P113=2014,OFFSET('2014'!L$1,Calculations!$G111,0),IF($P113=2015,OFFSET('2015'!L$1,Calculations!$G111,0),IF($P113=2016,OFFSET('2016'!L$1,Calculations!$G111,0),IF($P113=2017,OFFSET('2017'!L$1,Calculations!$G111,0),0))))))))))))))))</f>
        <v>0.24902128250309224</v>
      </c>
      <c r="BI113" s="31">
        <f ca="1">IF($P113=2002,OFFSET('2002'!M$1,Calculations!$G111,0),IF($P113=2003,OFFSET('2003'!M$1,Calculations!$G111,0),IF($P113=2004,OFFSET('2004'!M$1,Calculations!$G111,0),IF($P113=2005,OFFSET('2005'!M$1,Calculations!$G111,0),IF($P113=2006,OFFSET('2006'!M$1,Calculations!$G111,0),IF($P113=2007,OFFSET('2007'!M$1,Calculations!$G111,0),IF($P113=2008,OFFSET('2008'!M$1,Calculations!$G111,0),IF($P113=2009,OFFSET('2009'!M$1,Calculations!$G111,0),IF($P113=2010,OFFSET('2010'!M$1,Calculations!$G111,0),IF($P113=2011,OFFSET('2011'!M$1,Calculations!$G111,0),IF($P113=2012,OFFSET('2012'!M$1,Calculations!$G111,0),IF($P113=2013,OFFSET('2013'!M$1,Calculations!$G111,0),IF($P113=2014,OFFSET('2014'!M$1,Calculations!$G111,0),IF($P113=2015,OFFSET('2015'!M$1,Calculations!$G111,0),IF($P113=2016,OFFSET('2016'!M$1,Calculations!$G111,0),IF($P113=2017,OFFSET('2017'!M$1,Calculations!$G111,0),0))))))))))))))))</f>
        <v>0.11370330721352505</v>
      </c>
      <c r="BJ113" s="31">
        <f ca="1">IF($P113=2002,OFFSET('2002'!N$1,Calculations!$G111,0),IF($P113=2003,OFFSET('2003'!N$1,Calculations!$G111,0),IF($P113=2004,OFFSET('2004'!N$1,Calculations!$G111,0),IF($P113=2005,OFFSET('2005'!N$1,Calculations!$G111,0),IF($P113=2006,OFFSET('2006'!N$1,Calculations!$G111,0),IF($P113=2007,OFFSET('2007'!N$1,Calculations!$G111,0),IF($P113=2008,OFFSET('2008'!N$1,Calculations!$G111,0),IF($P113=2009,OFFSET('2009'!N$1,Calculations!$G111,0),IF($P113=2010,OFFSET('2010'!N$1,Calculations!$G111,0),IF($P113=2011,OFFSET('2011'!N$1,Calculations!$G111,0),IF($P113=2012,OFFSET('2012'!N$1,Calculations!$G111,0),IF($P113=2013,OFFSET('2013'!N$1,Calculations!$G111,0),IF($P113=2014,OFFSET('2014'!N$1,Calculations!$G111,0),IF($P113=2015,OFFSET('2015'!N$1,Calculations!$G111,0),IF($P113=2016,OFFSET('2016'!N$1,Calculations!$G111,0),IF($P113=2017,OFFSET('2017'!N$1,Calculations!$G111,0),0))))))))))))))))</f>
        <v>0.15973717735952817</v>
      </c>
      <c r="BK113" s="31">
        <f ca="1">IF($P113=2002,OFFSET('2002'!O$1,Calculations!$G111,0),IF($P113=2003,OFFSET('2003'!O$1,Calculations!$G111,0),IF($P113=2004,OFFSET('2004'!O$1,Calculations!$G111,0),IF($P113=2005,OFFSET('2005'!O$1,Calculations!$G111,0),IF($P113=2006,OFFSET('2006'!O$1,Calculations!$G111,0),IF($P113=2007,OFFSET('2007'!O$1,Calculations!$G111,0),IF($P113=2008,OFFSET('2008'!O$1,Calculations!$G111,0),IF($P113=2009,OFFSET('2009'!O$1,Calculations!$G111,0),IF($P113=2010,OFFSET('2010'!O$1,Calculations!$G111,0),IF($P113=2011,OFFSET('2011'!O$1,Calculations!$G111,0),IF($P113=2012,OFFSET('2012'!O$1,Calculations!$G111,0),IF($P113=2013,OFFSET('2013'!O$1,Calculations!$G111,0),IF($P113=2014,OFFSET('2014'!O$1,Calculations!$G111,0),IF($P113=2015,OFFSET('2015'!O$1,Calculations!$G111,0),IF($P113=2016,OFFSET('2016'!O$1,Calculations!$G111,0),IF($P113=2017,OFFSET('2017'!O$1,Calculations!$G111,0),0))))))))))))))))</f>
        <v>0.11251710567727986</v>
      </c>
      <c r="BL113" s="31">
        <f ca="1">IF($P113=2002,OFFSET('2002'!P$1,Calculations!$G111,0),IF($P113=2003,OFFSET('2003'!P$1,Calculations!$G111,0),IF($P113=2004,OFFSET('2004'!P$1,Calculations!$G111,0),IF($P113=2005,OFFSET('2005'!P$1,Calculations!$G111,0),IF($P113=2006,OFFSET('2006'!P$1,Calculations!$G111,0),IF($P113=2007,OFFSET('2007'!P$1,Calculations!$G111,0),IF($P113=2008,OFFSET('2008'!P$1,Calculations!$G111,0),IF($P113=2009,OFFSET('2009'!P$1,Calculations!$G111,0),IF($P113=2010,OFFSET('2010'!P$1,Calculations!$G111,0),IF($P113=2011,OFFSET('2011'!P$1,Calculations!$G111,0),IF($P113=2012,OFFSET('2012'!P$1,Calculations!$G111,0),IF($P113=2013,OFFSET('2013'!P$1,Calculations!$G111,0),IF($P113=2014,OFFSET('2014'!P$1,Calculations!$G111,0),IF($P113=2015,OFFSET('2015'!P$1,Calculations!$G111,0),IF($P113=2016,OFFSET('2016'!P$1,Calculations!$G111,0),IF($P113=2017,OFFSET('2017'!P$1,Calculations!$G111,0),0))))))))))))))))</f>
        <v>4.3535353989524607E-2</v>
      </c>
      <c r="BM113" s="34">
        <f ca="1">IF($P113=2002,OFFSET('2002'!Q$1,Calculations!$G111,0),IF($P113=2003,OFFSET('2003'!Q$1,Calculations!$G111,0),IF($P113=2004,OFFSET('2004'!Q$1,Calculations!$G111,0),IF($P113=2005,OFFSET('2005'!Q$1,Calculations!$G111,0),IF($P113=2006,OFFSET('2006'!Q$1,Calculations!$G111,0),IF($P113=2007,OFFSET('2007'!Q$1,Calculations!$G111,0),IF($P113=2008,OFFSET('2008'!Q$1,Calculations!$G111,0),IF($P113=2009,OFFSET('2009'!Q$1,Calculations!$G111,0),IF($P113=2010,OFFSET('2010'!Q$1,Calculations!$G111,0),IF($P113=2011,OFFSET('2011'!Q$1,Calculations!$G111,0),IF($P113=2012,OFFSET('2012'!Q$1,Calculations!$G111,0),IF($P113=2013,OFFSET('2013'!Q$1,Calculations!$G111,0),IF($P113=2014,OFFSET('2014'!Q$1,Calculations!$G111,0),IF($P113=2015,OFFSET('2015'!Q$1,Calculations!$G111,0),IF($P113=2016,OFFSET('2016'!Q$1,Calculations!$G111,0),IF($P113=2017,OFFSET('2017'!Q$1,Calculations!$G111,0),0))))))))))))))))</f>
        <v>0.1246450226298184</v>
      </c>
      <c r="BN113" s="31">
        <f ca="1">IF($P113=2002,OFFSET('2002'!K$1,Calculations!$H111,0),IF($P113=2003,OFFSET('2003'!K$1,Calculations!$H111,0),IF($P113=2004,OFFSET('2004'!K$1,Calculations!$H111,0),IF($P113=2005,OFFSET('2005'!K$1,Calculations!$H111,0),IF($P113=2006,OFFSET('2006'!K$1,Calculations!$H111,0),IF($P113=2007,OFFSET('2007'!K$1,Calculations!$H111,0),IF($P113=2008,OFFSET('2008'!K$1,Calculations!$H111,0),IF($P113=2009,OFFSET('2009'!K$1,Calculations!$H111,0),IF($P113=2010,OFFSET('2010'!K$1,Calculations!$H111,0),IF($P113=2011,OFFSET('2011'!K$1,Calculations!$H111,0),IF($P113=2012,OFFSET('2012'!K$1,Calculations!$H111,0),IF($P113=2013,OFFSET('2013'!K$1,Calculations!$H111,0),IF($P113=2014,OFFSET('2014'!K$1,Calculations!$H111,0),IF($P113=2015,OFFSET('2015'!K$1,Calculations!$H111,0),IF($P113=2016,OFFSET('2016'!K$1,Calculations!$H111,0),IF($P113=2017,OFFSET('2017'!K$1,Calculations!$H111,0),0))))))))))))))))</f>
        <v>2.8120275786699364E-4</v>
      </c>
      <c r="BO113" s="31">
        <f ca="1">IF($P113=2002,OFFSET('2002'!L$1,Calculations!$H111,0),IF($P113=2003,OFFSET('2003'!L$1,Calculations!$H111,0),IF($P113=2004,OFFSET('2004'!L$1,Calculations!$H111,0),IF($P113=2005,OFFSET('2005'!L$1,Calculations!$H111,0),IF($P113=2006,OFFSET('2006'!L$1,Calculations!$H111,0),IF($P113=2007,OFFSET('2007'!L$1,Calculations!$H111,0),IF($P113=2008,OFFSET('2008'!L$1,Calculations!$H111,0),IF($P113=2009,OFFSET('2009'!L$1,Calculations!$H111,0),IF($P113=2010,OFFSET('2010'!L$1,Calculations!$H111,0),IF($P113=2011,OFFSET('2011'!L$1,Calculations!$H111,0),IF($P113=2012,OFFSET('2012'!L$1,Calculations!$H111,0),IF($P113=2013,OFFSET('2013'!L$1,Calculations!$H111,0),IF($P113=2014,OFFSET('2014'!L$1,Calculations!$H111,0),IF($P113=2015,OFFSET('2015'!L$1,Calculations!$H111,0),IF($P113=2016,OFFSET('2016'!L$1,Calculations!$H111,0),IF($P113=2017,OFFSET('2017'!L$1,Calculations!$H111,0),0))))))))))))))))</f>
        <v>2.6727185613405337E-2</v>
      </c>
      <c r="BP113" s="31">
        <f ca="1">IF($P113=2002,OFFSET('2002'!M$1,Calculations!$H111,0),IF($P113=2003,OFFSET('2003'!M$1,Calculations!$H111,0),IF($P113=2004,OFFSET('2004'!M$1,Calculations!$H111,0),IF($P113=2005,OFFSET('2005'!M$1,Calculations!$H111,0),IF($P113=2006,OFFSET('2006'!M$1,Calculations!$H111,0),IF($P113=2007,OFFSET('2007'!M$1,Calculations!$H111,0),IF($P113=2008,OFFSET('2008'!M$1,Calculations!$H111,0),IF($P113=2009,OFFSET('2009'!M$1,Calculations!$H111,0),IF($P113=2010,OFFSET('2010'!M$1,Calculations!$H111,0),IF($P113=2011,OFFSET('2011'!M$1,Calculations!$H111,0),IF($P113=2012,OFFSET('2012'!M$1,Calculations!$H111,0),IF($P113=2013,OFFSET('2013'!M$1,Calculations!$H111,0),IF($P113=2014,OFFSET('2014'!M$1,Calculations!$H111,0),IF($P113=2015,OFFSET('2015'!M$1,Calculations!$H111,0),IF($P113=2016,OFFSET('2016'!M$1,Calculations!$H111,0),IF($P113=2017,OFFSET('2017'!M$1,Calculations!$H111,0),0))))))))))))))))</f>
        <v>1.2766829309696219E-2</v>
      </c>
      <c r="BQ113" s="31">
        <f ca="1">IF($P113=2002,OFFSET('2002'!N$1,Calculations!$H111,0),IF($P113=2003,OFFSET('2003'!N$1,Calculations!$H111,0),IF($P113=2004,OFFSET('2004'!N$1,Calculations!$H111,0),IF($P113=2005,OFFSET('2005'!N$1,Calculations!$H111,0),IF($P113=2006,OFFSET('2006'!N$1,Calculations!$H111,0),IF($P113=2007,OFFSET('2007'!N$1,Calculations!$H111,0),IF($P113=2008,OFFSET('2008'!N$1,Calculations!$H111,0),IF($P113=2009,OFFSET('2009'!N$1,Calculations!$H111,0),IF($P113=2010,OFFSET('2010'!N$1,Calculations!$H111,0),IF($P113=2011,OFFSET('2011'!N$1,Calculations!$H111,0),IF($P113=2012,OFFSET('2012'!N$1,Calculations!$H111,0),IF($P113=2013,OFFSET('2013'!N$1,Calculations!$H111,0),IF($P113=2014,OFFSET('2014'!N$1,Calculations!$H111,0),IF($P113=2015,OFFSET('2015'!N$1,Calculations!$H111,0),IF($P113=2016,OFFSET('2016'!N$1,Calculations!$H111,0),IF($P113=2017,OFFSET('2017'!N$1,Calculations!$H111,0),0))))))))))))))))</f>
        <v>6.4559217039366817E-2</v>
      </c>
      <c r="BR113" s="31">
        <f ca="1">IF($P113=2002,OFFSET('2002'!O$1,Calculations!$H111,0),IF($P113=2003,OFFSET('2003'!O$1,Calculations!$H111,0),IF($P113=2004,OFFSET('2004'!O$1,Calculations!$H111,0),IF($P113=2005,OFFSET('2005'!O$1,Calculations!$H111,0),IF($P113=2006,OFFSET('2006'!O$1,Calculations!$H111,0),IF($P113=2007,OFFSET('2007'!O$1,Calculations!$H111,0),IF($P113=2008,OFFSET('2008'!O$1,Calculations!$H111,0),IF($P113=2009,OFFSET('2009'!O$1,Calculations!$H111,0),IF($P113=2010,OFFSET('2010'!O$1,Calculations!$H111,0),IF($P113=2011,OFFSET('2011'!O$1,Calculations!$H111,0),IF($P113=2012,OFFSET('2012'!O$1,Calculations!$H111,0),IF($P113=2013,OFFSET('2013'!O$1,Calculations!$H111,0),IF($P113=2014,OFFSET('2014'!O$1,Calculations!$H111,0),IF($P113=2015,OFFSET('2015'!O$1,Calculations!$H111,0),IF($P113=2016,OFFSET('2016'!O$1,Calculations!$H111,0),IF($P113=2017,OFFSET('2017'!O$1,Calculations!$H111,0),0))))))))))))))))</f>
        <v>1.3039018674883135E-3</v>
      </c>
      <c r="BS113" s="31">
        <f ca="1">IF($P113=2002,OFFSET('2002'!P$1,Calculations!$H111,0),IF($P113=2003,OFFSET('2003'!P$1,Calculations!$H111,0),IF($P113=2004,OFFSET('2004'!P$1,Calculations!$H111,0),IF($P113=2005,OFFSET('2005'!P$1,Calculations!$H111,0),IF($P113=2006,OFFSET('2006'!P$1,Calculations!$H111,0),IF($P113=2007,OFFSET('2007'!P$1,Calculations!$H111,0),IF($P113=2008,OFFSET('2008'!P$1,Calculations!$H111,0),IF($P113=2009,OFFSET('2009'!P$1,Calculations!$H111,0),IF($P113=2010,OFFSET('2010'!P$1,Calculations!$H111,0),IF($P113=2011,OFFSET('2011'!P$1,Calculations!$H111,0),IF($P113=2012,OFFSET('2012'!P$1,Calculations!$H111,0),IF($P113=2013,OFFSET('2013'!P$1,Calculations!$H111,0),IF($P113=2014,OFFSET('2014'!P$1,Calculations!$H111,0),IF($P113=2015,OFFSET('2015'!P$1,Calculations!$H111,0),IF($P113=2016,OFFSET('2016'!P$1,Calculations!$H111,0),IF($P113=2017,OFFSET('2017'!P$1,Calculations!$H111,0),0))))))))))))))))</f>
        <v>0.23153239884977875</v>
      </c>
      <c r="BT113" s="34">
        <f ca="1">IF($P113=2002,OFFSET('2002'!Q$1,Calculations!$H111,0),IF($P113=2003,OFFSET('2003'!Q$1,Calculations!$H111,0),IF($P113=2004,OFFSET('2004'!Q$1,Calculations!$H111,0),IF($P113=2005,OFFSET('2005'!Q$1,Calculations!$H111,0),IF($P113=2006,OFFSET('2006'!Q$1,Calculations!$H111,0),IF($P113=2007,OFFSET('2007'!Q$1,Calculations!$H111,0),IF($P113=2008,OFFSET('2008'!Q$1,Calculations!$H111,0),IF($P113=2009,OFFSET('2009'!Q$1,Calculations!$H111,0),IF($P113=2010,OFFSET('2010'!Q$1,Calculations!$H111,0),IF($P113=2011,OFFSET('2011'!Q$1,Calculations!$H111,0),IF($P113=2012,OFFSET('2012'!Q$1,Calculations!$H111,0),IF($P113=2013,OFFSET('2013'!Q$1,Calculations!$H111,0),IF($P113=2014,OFFSET('2014'!Q$1,Calculations!$H111,0),IF($P113=2015,OFFSET('2015'!Q$1,Calculations!$H111,0),IF($P113=2016,OFFSET('2016'!Q$1,Calculations!$H111,0),IF($P113=2017,OFFSET('2017'!Q$1,Calculations!$H111,0),0))))))))))))))))</f>
        <v>8.3793182386228682E-3</v>
      </c>
      <c r="BU113" s="31">
        <f ca="1">IF($P113=2002,OFFSET('2002'!K$1,Calculations!$I111,0),IF($P113=2003,OFFSET('2003'!K$1,Calculations!$I111,0),IF($P113=2004,OFFSET('2004'!K$1,Calculations!$I111,0),IF($P113=2005,OFFSET('2005'!K$1,Calculations!$I111,0),IF($P113=2006,OFFSET('2006'!K$1,Calculations!$I111,0),IF($P113=2007,OFFSET('2007'!K$1,Calculations!$I111,0),IF($P113=2008,OFFSET('2008'!K$1,Calculations!$I111,0),IF($P113=2009,OFFSET('2009'!K$1,Calculations!$I111,0),IF($P113=2010,OFFSET('2010'!K$1,Calculations!$I111,0),IF($P113=2011,OFFSET('2011'!K$1,Calculations!$I111,0),IF($P113=2012,OFFSET('2012'!K$1,Calculations!$I111,0),IF($P113=2013,OFFSET('2013'!K$1,Calculations!$I111,0),IF($P113=2014,OFFSET('2014'!K$1,Calculations!$I111,0),IF($P113=2015,OFFSET('2015'!K$1,Calculations!$I111,0),IF($P113=2016,OFFSET('2016'!K$1,Calculations!$I111,0),IF($P113=2017,OFFSET('2017'!K$1,Calculations!$I111,0),0))))))))))))))))</f>
        <v>5.1114331756361197E-3</v>
      </c>
      <c r="BV113" s="31">
        <f ca="1">IF($P113=2002,OFFSET('2002'!L$1,Calculations!$I111,0),IF($P113=2003,OFFSET('2003'!L$1,Calculations!$I111,0),IF($P113=2004,OFFSET('2004'!L$1,Calculations!$I111,0),IF($P113=2005,OFFSET('2005'!L$1,Calculations!$I111,0),IF($P113=2006,OFFSET('2006'!L$1,Calculations!$I111,0),IF($P113=2007,OFFSET('2007'!L$1,Calculations!$I111,0),IF($P113=2008,OFFSET('2008'!L$1,Calculations!$I111,0),IF($P113=2009,OFFSET('2009'!L$1,Calculations!$I111,0),IF($P113=2010,OFFSET('2010'!L$1,Calculations!$I111,0),IF($P113=2011,OFFSET('2011'!L$1,Calculations!$I111,0),IF($P113=2012,OFFSET('2012'!L$1,Calculations!$I111,0),IF($P113=2013,OFFSET('2013'!L$1,Calculations!$I111,0),IF($P113=2014,OFFSET('2014'!L$1,Calculations!$I111,0),IF($P113=2015,OFFSET('2015'!L$1,Calculations!$I111,0),IF($P113=2016,OFFSET('2016'!L$1,Calculations!$I111,0),IF($P113=2017,OFFSET('2017'!L$1,Calculations!$I111,0),0))))))))))))))))</f>
        <v>3.3785934271548614E-2</v>
      </c>
      <c r="BW113" s="31">
        <f ca="1">IF($P113=2002,OFFSET('2002'!M$1,Calculations!$I111,0),IF($P113=2003,OFFSET('2003'!M$1,Calculations!$I111,0),IF($P113=2004,OFFSET('2004'!M$1,Calculations!$I111,0),IF($P113=2005,OFFSET('2005'!M$1,Calculations!$I111,0),IF($P113=2006,OFFSET('2006'!M$1,Calculations!$I111,0),IF($P113=2007,OFFSET('2007'!M$1,Calculations!$I111,0),IF($P113=2008,OFFSET('2008'!M$1,Calculations!$I111,0),IF($P113=2009,OFFSET('2009'!M$1,Calculations!$I111,0),IF($P113=2010,OFFSET('2010'!M$1,Calculations!$I111,0),IF($P113=2011,OFFSET('2011'!M$1,Calculations!$I111,0),IF($P113=2012,OFFSET('2012'!M$1,Calculations!$I111,0),IF($P113=2013,OFFSET('2013'!M$1,Calculations!$I111,0),IF($P113=2014,OFFSET('2014'!M$1,Calculations!$I111,0),IF($P113=2015,OFFSET('2015'!M$1,Calculations!$I111,0),IF($P113=2016,OFFSET('2016'!M$1,Calculations!$I111,0),IF($P113=2017,OFFSET('2017'!M$1,Calculations!$I111,0),0))))))))))))))))</f>
        <v>4.4967322840684998E-2</v>
      </c>
      <c r="BX113" s="31">
        <f ca="1">IF($P113=2002,OFFSET('2002'!N$1,Calculations!$I111,0),IF($P113=2003,OFFSET('2003'!N$1,Calculations!$I111,0),IF($P113=2004,OFFSET('2004'!N$1,Calculations!$I111,0),IF($P113=2005,OFFSET('2005'!N$1,Calculations!$I111,0),IF($P113=2006,OFFSET('2006'!N$1,Calculations!$I111,0),IF($P113=2007,OFFSET('2007'!N$1,Calculations!$I111,0),IF($P113=2008,OFFSET('2008'!N$1,Calculations!$I111,0),IF($P113=2009,OFFSET('2009'!N$1,Calculations!$I111,0),IF($P113=2010,OFFSET('2010'!N$1,Calculations!$I111,0),IF($P113=2011,OFFSET('2011'!N$1,Calculations!$I111,0),IF($P113=2012,OFFSET('2012'!N$1,Calculations!$I111,0),IF($P113=2013,OFFSET('2013'!N$1,Calculations!$I111,0),IF($P113=2014,OFFSET('2014'!N$1,Calculations!$I111,0),IF($P113=2015,OFFSET('2015'!N$1,Calculations!$I111,0),IF($P113=2016,OFFSET('2016'!N$1,Calculations!$I111,0),IF($P113=2017,OFFSET('2017'!N$1,Calculations!$I111,0),0))))))))))))))))</f>
        <v>4.7750669501635687E-2</v>
      </c>
      <c r="BY113" s="31">
        <f ca="1">IF($P113=2002,OFFSET('2002'!O$1,Calculations!$I111,0),IF($P113=2003,OFFSET('2003'!O$1,Calculations!$I111,0),IF($P113=2004,OFFSET('2004'!O$1,Calculations!$I111,0),IF($P113=2005,OFFSET('2005'!O$1,Calculations!$I111,0),IF($P113=2006,OFFSET('2006'!O$1,Calculations!$I111,0),IF($P113=2007,OFFSET('2007'!O$1,Calculations!$I111,0),IF($P113=2008,OFFSET('2008'!O$1,Calculations!$I111,0),IF($P113=2009,OFFSET('2009'!O$1,Calculations!$I111,0),IF($P113=2010,OFFSET('2010'!O$1,Calculations!$I111,0),IF($P113=2011,OFFSET('2011'!O$1,Calculations!$I111,0),IF($P113=2012,OFFSET('2012'!O$1,Calculations!$I111,0),IF($P113=2013,OFFSET('2013'!O$1,Calculations!$I111,0),IF($P113=2014,OFFSET('2014'!O$1,Calculations!$I111,0),IF($P113=2015,OFFSET('2015'!O$1,Calculations!$I111,0),IF($P113=2016,OFFSET('2016'!O$1,Calculations!$I111,0),IF($P113=2017,OFFSET('2017'!O$1,Calculations!$I111,0),0))))))))))))))))</f>
        <v>1.6809667202752135E-2</v>
      </c>
      <c r="BZ113" s="31">
        <f ca="1">IF($P113=2002,OFFSET('2002'!P$1,Calculations!$I111,0),IF($P113=2003,OFFSET('2003'!P$1,Calculations!$I111,0),IF($P113=2004,OFFSET('2004'!P$1,Calculations!$I111,0),IF($P113=2005,OFFSET('2005'!P$1,Calculations!$I111,0),IF($P113=2006,OFFSET('2006'!P$1,Calculations!$I111,0),IF($P113=2007,OFFSET('2007'!P$1,Calculations!$I111,0),IF($P113=2008,OFFSET('2008'!P$1,Calculations!$I111,0),IF($P113=2009,OFFSET('2009'!P$1,Calculations!$I111,0),IF($P113=2010,OFFSET('2010'!P$1,Calculations!$I111,0),IF($P113=2011,OFFSET('2011'!P$1,Calculations!$I111,0),IF($P113=2012,OFFSET('2012'!P$1,Calculations!$I111,0),IF($P113=2013,OFFSET('2013'!P$1,Calculations!$I111,0),IF($P113=2014,OFFSET('2014'!P$1,Calculations!$I111,0),IF($P113=2015,OFFSET('2015'!P$1,Calculations!$I111,0),IF($P113=2016,OFFSET('2016'!P$1,Calculations!$I111,0),IF($P113=2017,OFFSET('2017'!P$1,Calculations!$I111,0),0))))))))))))))))</f>
        <v>3.1772619203054145E-2</v>
      </c>
      <c r="CA113" s="34">
        <f ca="1">IF($P113=2002,OFFSET('2002'!Q$1,Calculations!$I111,0),IF($P113=2003,OFFSET('2003'!Q$1,Calculations!$I111,0),IF($P113=2004,OFFSET('2004'!Q$1,Calculations!$I111,0),IF($P113=2005,OFFSET('2005'!Q$1,Calculations!$I111,0),IF($P113=2006,OFFSET('2006'!Q$1,Calculations!$I111,0),IF($P113=2007,OFFSET('2007'!Q$1,Calculations!$I111,0),IF($P113=2008,OFFSET('2008'!Q$1,Calculations!$I111,0),IF($P113=2009,OFFSET('2009'!Q$1,Calculations!$I111,0),IF($P113=2010,OFFSET('2010'!Q$1,Calculations!$I111,0),IF($P113=2011,OFFSET('2011'!Q$1,Calculations!$I111,0),IF($P113=2012,OFFSET('2012'!Q$1,Calculations!$I111,0),IF($P113=2013,OFFSET('2013'!Q$1,Calculations!$I111,0),IF($P113=2014,OFFSET('2014'!Q$1,Calculations!$I111,0),IF($P113=2015,OFFSET('2015'!Q$1,Calculations!$I111,0),IF($P113=2016,OFFSET('2016'!Q$1,Calculations!$I111,0),IF($P113=2017,OFFSET('2017'!Q$1,Calculations!$I111,0),0))))))))))))))))</f>
        <v>1.7932193621942788E-2</v>
      </c>
      <c r="CB113" s="31">
        <f ca="1">IF($P113=2002,OFFSET('2002'!K$1,Calculations!$J111,0),IF($P113=2003,OFFSET('2003'!K$1,Calculations!$J111,0),IF($P113=2004,OFFSET('2004'!K$1,Calculations!$J111,0),IF($P113=2005,OFFSET('2005'!K$1,Calculations!$J111,0),IF($P113=2006,OFFSET('2006'!K$1,Calculations!$J111,0),IF($P113=2007,OFFSET('2007'!K$1,Calculations!$J111,0),IF($P113=2008,OFFSET('2008'!K$1,Calculations!$J111,0),IF($P113=2009,OFFSET('2009'!K$1,Calculations!$J111,0),IF($P113=2010,OFFSET('2010'!K$1,Calculations!$J111,0),IF($P113=2011,OFFSET('2011'!K$1,Calculations!$J111,0),IF($P113=2012,OFFSET('2012'!K$1,Calculations!$J111,0),IF($P113=2013,OFFSET('2013'!K$1,Calculations!$J111,0),IF($P113=2014,OFFSET('2014'!K$1,Calculations!$J111,0),IF($P113=2015,OFFSET('2015'!K$1,Calculations!$J111,0),IF($P113=2016,OFFSET('2016'!K$1,Calculations!$J111,0),IF($P113=2017,OFFSET('2017'!K$1,Calculations!$J111,0),0))))))))))))))))</f>
        <v>0.15924240282223065</v>
      </c>
      <c r="CC113" s="31">
        <f ca="1">IF($P113=2002,OFFSET('2002'!L$1,Calculations!$J111,0),IF($P113=2003,OFFSET('2003'!L$1,Calculations!$J111,0),IF($P113=2004,OFFSET('2004'!L$1,Calculations!$J111,0),IF($P113=2005,OFFSET('2005'!L$1,Calculations!$J111,0),IF($P113=2006,OFFSET('2006'!L$1,Calculations!$J111,0),IF($P113=2007,OFFSET('2007'!L$1,Calculations!$J111,0),IF($P113=2008,OFFSET('2008'!L$1,Calculations!$J111,0),IF($P113=2009,OFFSET('2009'!L$1,Calculations!$J111,0),IF($P113=2010,OFFSET('2010'!L$1,Calculations!$J111,0),IF($P113=2011,OFFSET('2011'!L$1,Calculations!$J111,0),IF($P113=2012,OFFSET('2012'!L$1,Calculations!$J111,0),IF($P113=2013,OFFSET('2013'!L$1,Calculations!$J111,0),IF($P113=2014,OFFSET('2014'!L$1,Calculations!$J111,0),IF($P113=2015,OFFSET('2015'!L$1,Calculations!$J111,0),IF($P113=2016,OFFSET('2016'!L$1,Calculations!$J111,0),IF($P113=2017,OFFSET('2017'!L$1,Calculations!$J111,0),0))))))))))))))))</f>
        <v>1.0410682246968636E-2</v>
      </c>
      <c r="CD113" s="31">
        <f ca="1">IF($P113=2002,OFFSET('2002'!M$1,Calculations!$J111,0),IF($P113=2003,OFFSET('2003'!M$1,Calculations!$J111,0),IF($P113=2004,OFFSET('2004'!M$1,Calculations!$J111,0),IF($P113=2005,OFFSET('2005'!M$1,Calculations!$J111,0),IF($P113=2006,OFFSET('2006'!M$1,Calculations!$J111,0),IF($P113=2007,OFFSET('2007'!M$1,Calculations!$J111,0),IF($P113=2008,OFFSET('2008'!M$1,Calculations!$J111,0),IF($P113=2009,OFFSET('2009'!M$1,Calculations!$J111,0),IF($P113=2010,OFFSET('2010'!M$1,Calculations!$J111,0),IF($P113=2011,OFFSET('2011'!M$1,Calculations!$J111,0),IF($P113=2012,OFFSET('2012'!M$1,Calculations!$J111,0),IF($P113=2013,OFFSET('2013'!M$1,Calculations!$J111,0),IF($P113=2014,OFFSET('2014'!M$1,Calculations!$J111,0),IF($P113=2015,OFFSET('2015'!M$1,Calculations!$J111,0),IF($P113=2016,OFFSET('2016'!M$1,Calculations!$J111,0),IF($P113=2017,OFFSET('2017'!M$1,Calculations!$J111,0),0))))))))))))))))</f>
        <v>4.7436941366906196E-2</v>
      </c>
      <c r="CE113" s="31">
        <f ca="1">IF($P113=2002,OFFSET('2002'!N$1,Calculations!$J111,0),IF($P113=2003,OFFSET('2003'!N$1,Calculations!$J111,0),IF($P113=2004,OFFSET('2004'!N$1,Calculations!$J111,0),IF($P113=2005,OFFSET('2005'!N$1,Calculations!$J111,0),IF($P113=2006,OFFSET('2006'!N$1,Calculations!$J111,0),IF($P113=2007,OFFSET('2007'!N$1,Calculations!$J111,0),IF($P113=2008,OFFSET('2008'!N$1,Calculations!$J111,0),IF($P113=2009,OFFSET('2009'!N$1,Calculations!$J111,0),IF($P113=2010,OFFSET('2010'!N$1,Calculations!$J111,0),IF($P113=2011,OFFSET('2011'!N$1,Calculations!$J111,0),IF($P113=2012,OFFSET('2012'!N$1,Calculations!$J111,0),IF($P113=2013,OFFSET('2013'!N$1,Calculations!$J111,0),IF($P113=2014,OFFSET('2014'!N$1,Calculations!$J111,0),IF($P113=2015,OFFSET('2015'!N$1,Calculations!$J111,0),IF($P113=2016,OFFSET('2016'!N$1,Calculations!$J111,0),IF($P113=2017,OFFSET('2017'!N$1,Calculations!$J111,0),0))))))))))))))))</f>
        <v>4.072796090553496E-2</v>
      </c>
      <c r="CF113" s="31">
        <f ca="1">IF($P113=2002,OFFSET('2002'!O$1,Calculations!$J111,0),IF($P113=2003,OFFSET('2003'!O$1,Calculations!$J111,0),IF($P113=2004,OFFSET('2004'!O$1,Calculations!$J111,0),IF($P113=2005,OFFSET('2005'!O$1,Calculations!$J111,0),IF($P113=2006,OFFSET('2006'!O$1,Calculations!$J111,0),IF($P113=2007,OFFSET('2007'!O$1,Calculations!$J111,0),IF($P113=2008,OFFSET('2008'!O$1,Calculations!$J111,0),IF($P113=2009,OFFSET('2009'!O$1,Calculations!$J111,0),IF($P113=2010,OFFSET('2010'!O$1,Calculations!$J111,0),IF($P113=2011,OFFSET('2011'!O$1,Calculations!$J111,0),IF($P113=2012,OFFSET('2012'!O$1,Calculations!$J111,0),IF($P113=2013,OFFSET('2013'!O$1,Calculations!$J111,0),IF($P113=2014,OFFSET('2014'!O$1,Calculations!$J111,0),IF($P113=2015,OFFSET('2015'!O$1,Calculations!$J111,0),IF($P113=2016,OFFSET('2016'!O$1,Calculations!$J111,0),IF($P113=2017,OFFSET('2017'!O$1,Calculations!$J111,0),0))))))))))))))))</f>
        <v>9.5819790717925235E-2</v>
      </c>
      <c r="CG113" s="31">
        <f ca="1">IF($P113=2002,OFFSET('2002'!P$1,Calculations!$J111,0),IF($P113=2003,OFFSET('2003'!P$1,Calculations!$J111,0),IF($P113=2004,OFFSET('2004'!P$1,Calculations!$J111,0),IF($P113=2005,OFFSET('2005'!P$1,Calculations!$J111,0),IF($P113=2006,OFFSET('2006'!P$1,Calculations!$J111,0),IF($P113=2007,OFFSET('2007'!P$1,Calculations!$J111,0),IF($P113=2008,OFFSET('2008'!P$1,Calculations!$J111,0),IF($P113=2009,OFFSET('2009'!P$1,Calculations!$J111,0),IF($P113=2010,OFFSET('2010'!P$1,Calculations!$J111,0),IF($P113=2011,OFFSET('2011'!P$1,Calculations!$J111,0),IF($P113=2012,OFFSET('2012'!P$1,Calculations!$J111,0),IF($P113=2013,OFFSET('2013'!P$1,Calculations!$J111,0),IF($P113=2014,OFFSET('2014'!P$1,Calculations!$J111,0),IF($P113=2015,OFFSET('2015'!P$1,Calculations!$J111,0),IF($P113=2016,OFFSET('2016'!P$1,Calculations!$J111,0),IF($P113=2017,OFFSET('2017'!P$1,Calculations!$J111,0),0))))))))))))))))</f>
        <v>3.7111037525131424E-2</v>
      </c>
      <c r="CH113" s="34">
        <f ca="1">IF($P113=2002,OFFSET('2002'!Q$1,Calculations!$J111,0),IF($P113=2003,OFFSET('2003'!Q$1,Calculations!$J111,0),IF($P113=2004,OFFSET('2004'!Q$1,Calculations!$J111,0),IF($P113=2005,OFFSET('2005'!Q$1,Calculations!$J111,0),IF($P113=2006,OFFSET('2006'!Q$1,Calculations!$J111,0),IF($P113=2007,OFFSET('2007'!Q$1,Calculations!$J111,0),IF($P113=2008,OFFSET('2008'!Q$1,Calculations!$J111,0),IF($P113=2009,OFFSET('2009'!Q$1,Calculations!$J111,0),IF($P113=2010,OFFSET('2010'!Q$1,Calculations!$J111,0),IF($P113=2011,OFFSET('2011'!Q$1,Calculations!$J111,0),IF($P113=2012,OFFSET('2012'!Q$1,Calculations!$J111,0),IF($P113=2013,OFFSET('2013'!Q$1,Calculations!$J111,0),IF($P113=2014,OFFSET('2014'!Q$1,Calculations!$J111,0),IF($P113=2015,OFFSET('2015'!Q$1,Calculations!$J111,0),IF($P113=2016,OFFSET('2016'!Q$1,Calculations!$J111,0),IF($P113=2017,OFFSET('2017'!Q$1,Calculations!$J111,0),0))))))))))))))))</f>
        <v>0.10060304286972982</v>
      </c>
      <c r="CI113" s="31">
        <f ca="1">IF($P113=2002,OFFSET('2002'!K$1,Calculations!$K111,0),IF($P113=2003,OFFSET('2003'!K$1,Calculations!$K111,0),IF($P113=2004,OFFSET('2004'!K$1,Calculations!$K111,0),IF($P113=2005,OFFSET('2005'!K$1,Calculations!$K111,0),IF($P113=2006,OFFSET('2006'!K$1,Calculations!$K111,0),IF($P113=2007,OFFSET('2007'!K$1,Calculations!$K111,0),IF($P113=2008,OFFSET('2008'!K$1,Calculations!$K111,0),IF($P113=2009,OFFSET('2009'!K$1,Calculations!$K111,0),IF($P113=2010,OFFSET('2010'!K$1,Calculations!$K111,0),IF($P113=2011,OFFSET('2011'!K$1,Calculations!$K111,0),IF($P113=2012,OFFSET('2012'!K$1,Calculations!$K111,0),IF($P113=2013,OFFSET('2013'!K$1,Calculations!$K111,0),IF($P113=2014,OFFSET('2014'!K$1,Calculations!$K111,0),IF($P113=2015,OFFSET('2015'!K$1,Calculations!$K111,0),IF($P113=2016,OFFSET('2016'!K$1,Calculations!$K111,0),IF($P113=2017,OFFSET('2017'!K$1,Calculations!$K111,0),0))))))))))))))))</f>
        <v>1.0395967898562869E-2</v>
      </c>
      <c r="CJ113" s="31">
        <f ca="1">IF($P113=2002,OFFSET('2002'!L$1,Calculations!$K111,0),IF($P113=2003,OFFSET('2003'!L$1,Calculations!$K111,0),IF($P113=2004,OFFSET('2004'!L$1,Calculations!$K111,0),IF($P113=2005,OFFSET('2005'!L$1,Calculations!$K111,0),IF($P113=2006,OFFSET('2006'!L$1,Calculations!$K111,0),IF($P113=2007,OFFSET('2007'!L$1,Calculations!$K111,0),IF($P113=2008,OFFSET('2008'!L$1,Calculations!$K111,0),IF($P113=2009,OFFSET('2009'!L$1,Calculations!$K111,0),IF($P113=2010,OFFSET('2010'!L$1,Calculations!$K111,0),IF($P113=2011,OFFSET('2011'!L$1,Calculations!$K111,0),IF($P113=2012,OFFSET('2012'!L$1,Calculations!$K111,0),IF($P113=2013,OFFSET('2013'!L$1,Calculations!$K111,0),IF($P113=2014,OFFSET('2014'!L$1,Calculations!$K111,0),IF($P113=2015,OFFSET('2015'!L$1,Calculations!$K111,0),IF($P113=2016,OFFSET('2016'!L$1,Calculations!$K111,0),IF($P113=2017,OFFSET('2017'!L$1,Calculations!$K111,0),0))))))))))))))))</f>
        <v>2.7206584035139942E-2</v>
      </c>
      <c r="CK113" s="31">
        <f ca="1">IF($P113=2002,OFFSET('2002'!M$1,Calculations!$K111,0),IF($P113=2003,OFFSET('2003'!M$1,Calculations!$K111,0),IF($P113=2004,OFFSET('2004'!M$1,Calculations!$K111,0),IF($P113=2005,OFFSET('2005'!M$1,Calculations!$K111,0),IF($P113=2006,OFFSET('2006'!M$1,Calculations!$K111,0),IF($P113=2007,OFFSET('2007'!M$1,Calculations!$K111,0),IF($P113=2008,OFFSET('2008'!M$1,Calculations!$K111,0),IF($P113=2009,OFFSET('2009'!M$1,Calculations!$K111,0),IF($P113=2010,OFFSET('2010'!M$1,Calculations!$K111,0),IF($P113=2011,OFFSET('2011'!M$1,Calculations!$K111,0),IF($P113=2012,OFFSET('2012'!M$1,Calculations!$K111,0),IF($P113=2013,OFFSET('2013'!M$1,Calculations!$K111,0),IF($P113=2014,OFFSET('2014'!M$1,Calculations!$K111,0),IF($P113=2015,OFFSET('2015'!M$1,Calculations!$K111,0),IF($P113=2016,OFFSET('2016'!M$1,Calculations!$K111,0),IF($P113=2017,OFFSET('2017'!M$1,Calculations!$K111,0),0))))))))))))))))</f>
        <v>3.4965359766104907E-3</v>
      </c>
      <c r="CL113" s="31">
        <f ca="1">IF($P113=2002,OFFSET('2002'!N$1,Calculations!$K111,0),IF($P113=2003,OFFSET('2003'!N$1,Calculations!$K111,0),IF($P113=2004,OFFSET('2004'!N$1,Calculations!$K111,0),IF($P113=2005,OFFSET('2005'!N$1,Calculations!$K111,0),IF($P113=2006,OFFSET('2006'!N$1,Calculations!$K111,0),IF($P113=2007,OFFSET('2007'!N$1,Calculations!$K111,0),IF($P113=2008,OFFSET('2008'!N$1,Calculations!$K111,0),IF($P113=2009,OFFSET('2009'!N$1,Calculations!$K111,0),IF($P113=2010,OFFSET('2010'!N$1,Calculations!$K111,0),IF($P113=2011,OFFSET('2011'!N$1,Calculations!$K111,0),IF($P113=2012,OFFSET('2012'!N$1,Calculations!$K111,0),IF($P113=2013,OFFSET('2013'!N$1,Calculations!$K111,0),IF($P113=2014,OFFSET('2014'!N$1,Calculations!$K111,0),IF($P113=2015,OFFSET('2015'!N$1,Calculations!$K111,0),IF($P113=2016,OFFSET('2016'!N$1,Calculations!$K111,0),IF($P113=2017,OFFSET('2017'!N$1,Calculations!$K111,0),0))))))))))))))))</f>
        <v>1.0106659881314848E-2</v>
      </c>
      <c r="CM113" s="31">
        <f ca="1">IF($P113=2002,OFFSET('2002'!O$1,Calculations!$K111,0),IF($P113=2003,OFFSET('2003'!O$1,Calculations!$K111,0),IF($P113=2004,OFFSET('2004'!O$1,Calculations!$K111,0),IF($P113=2005,OFFSET('2005'!O$1,Calculations!$K111,0),IF($P113=2006,OFFSET('2006'!O$1,Calculations!$K111,0),IF($P113=2007,OFFSET('2007'!O$1,Calculations!$K111,0),IF($P113=2008,OFFSET('2008'!O$1,Calculations!$K111,0),IF($P113=2009,OFFSET('2009'!O$1,Calculations!$K111,0),IF($P113=2010,OFFSET('2010'!O$1,Calculations!$K111,0),IF($P113=2011,OFFSET('2011'!O$1,Calculations!$K111,0),IF($P113=2012,OFFSET('2012'!O$1,Calculations!$K111,0),IF($P113=2013,OFFSET('2013'!O$1,Calculations!$K111,0),IF($P113=2014,OFFSET('2014'!O$1,Calculations!$K111,0),IF($P113=2015,OFFSET('2015'!O$1,Calculations!$K111,0),IF($P113=2016,OFFSET('2016'!O$1,Calculations!$K111,0),IF($P113=2017,OFFSET('2017'!O$1,Calculations!$K111,0),0))))))))))))))))</f>
        <v>3.1815948623589149E-4</v>
      </c>
      <c r="CN113" s="31">
        <f ca="1">IF($P113=2002,OFFSET('2002'!P$1,Calculations!$K111,0),IF($P113=2003,OFFSET('2003'!P$1,Calculations!$K111,0),IF($P113=2004,OFFSET('2004'!P$1,Calculations!$K111,0),IF($P113=2005,OFFSET('2005'!P$1,Calculations!$K111,0),IF($P113=2006,OFFSET('2006'!P$1,Calculations!$K111,0),IF($P113=2007,OFFSET('2007'!P$1,Calculations!$K111,0),IF($P113=2008,OFFSET('2008'!P$1,Calculations!$K111,0),IF($P113=2009,OFFSET('2009'!P$1,Calculations!$K111,0),IF($P113=2010,OFFSET('2010'!P$1,Calculations!$K111,0),IF($P113=2011,OFFSET('2011'!P$1,Calculations!$K111,0),IF($P113=2012,OFFSET('2012'!P$1,Calculations!$K111,0),IF($P113=2013,OFFSET('2013'!P$1,Calculations!$K111,0),IF($P113=2014,OFFSET('2014'!P$1,Calculations!$K111,0),IF($P113=2015,OFFSET('2015'!P$1,Calculations!$K111,0),IF($P113=2016,OFFSET('2016'!P$1,Calculations!$K111,0),IF($P113=2017,OFFSET('2017'!P$1,Calculations!$K111,0),0))))))))))))))))</f>
        <v>2.6771701292831675E-3</v>
      </c>
      <c r="CO113" s="34">
        <f ca="1">IF($P113=2002,OFFSET('2002'!Q$1,Calculations!$K111,0),IF($P113=2003,OFFSET('2003'!Q$1,Calculations!$K111,0),IF($P113=2004,OFFSET('2004'!Q$1,Calculations!$K111,0),IF($P113=2005,OFFSET('2005'!Q$1,Calculations!$K111,0),IF($P113=2006,OFFSET('2006'!Q$1,Calculations!$K111,0),IF($P113=2007,OFFSET('2007'!Q$1,Calculations!$K111,0),IF($P113=2008,OFFSET('2008'!Q$1,Calculations!$K111,0),IF($P113=2009,OFFSET('2009'!Q$1,Calculations!$K111,0),IF($P113=2010,OFFSET('2010'!Q$1,Calculations!$K111,0),IF($P113=2011,OFFSET('2011'!Q$1,Calculations!$K111,0),IF($P113=2012,OFFSET('2012'!Q$1,Calculations!$K111,0),IF($P113=2013,OFFSET('2013'!Q$1,Calculations!$K111,0),IF($P113=2014,OFFSET('2014'!Q$1,Calculations!$K111,0),IF($P113=2015,OFFSET('2015'!Q$1,Calculations!$K111,0),IF($P113=2016,OFFSET('2016'!Q$1,Calculations!$K111,0),IF($P113=2017,OFFSET('2017'!Q$1,Calculations!$K111,0),0))))))))))))))))</f>
        <v>9.2378221252010697E-3</v>
      </c>
      <c r="CP113" s="31">
        <f ca="1">IF($P113=2002,OFFSET('2002'!K$1,Calculations!$L111,0),IF($P113=2003,OFFSET('2003'!K$1,Calculations!$L111,0),IF($P113=2004,OFFSET('2004'!K$1,Calculations!$L111,0),IF($P113=2005,OFFSET('2005'!K$1,Calculations!$L111,0),IF($P113=2006,OFFSET('2006'!K$1,Calculations!$L111,0),IF($P113=2007,OFFSET('2007'!K$1,Calculations!$L111,0),IF($P113=2008,OFFSET('2008'!K$1,Calculations!$L111,0),IF($P113=2009,OFFSET('2009'!K$1,Calculations!$L111,0),IF($P113=2010,OFFSET('2010'!K$1,Calculations!$L111,0),IF($P113=2011,OFFSET('2011'!K$1,Calculations!$L111,0),IF($P113=2012,OFFSET('2012'!K$1,Calculations!$L111,0),IF($P113=2013,OFFSET('2013'!K$1,Calculations!$L111,0),IF($P113=2014,OFFSET('2014'!K$1,Calculations!$L111,0),IF($P113=2015,OFFSET('2015'!K$1,Calculations!$L111,0),IF($P113=2016,OFFSET('2016'!K$1,Calculations!$L111,0),IF($P113=2017,OFFSET('2017'!K$1,Calculations!$L111,0),0))))))))))))))))</f>
        <v>0</v>
      </c>
      <c r="CQ113" s="31">
        <f ca="1">IF($P113=2002,OFFSET('2002'!L$1,Calculations!$L111,0),IF($P113=2003,OFFSET('2003'!L$1,Calculations!$L111,0),IF($P113=2004,OFFSET('2004'!L$1,Calculations!$L111,0),IF($P113=2005,OFFSET('2005'!L$1,Calculations!$L111,0),IF($P113=2006,OFFSET('2006'!L$1,Calculations!$L111,0),IF($P113=2007,OFFSET('2007'!L$1,Calculations!$L111,0),IF($P113=2008,OFFSET('2008'!L$1,Calculations!$L111,0),IF($P113=2009,OFFSET('2009'!L$1,Calculations!$L111,0),IF($P113=2010,OFFSET('2010'!L$1,Calculations!$L111,0),IF($P113=2011,OFFSET('2011'!L$1,Calculations!$L111,0),IF($P113=2012,OFFSET('2012'!L$1,Calculations!$L111,0),IF($P113=2013,OFFSET('2013'!L$1,Calculations!$L111,0),IF($P113=2014,OFFSET('2014'!L$1,Calculations!$L111,0),IF($P113=2015,OFFSET('2015'!L$1,Calculations!$L111,0),IF($P113=2016,OFFSET('2016'!L$1,Calculations!$L111,0),IF($P113=2017,OFFSET('2017'!L$1,Calculations!$L111,0),0))))))))))))))))</f>
        <v>3.3424657632279041E-6</v>
      </c>
      <c r="CR113" s="31">
        <f ca="1">IF($P113=2002,OFFSET('2002'!M$1,Calculations!$L111,0),IF($P113=2003,OFFSET('2003'!M$1,Calculations!$L111,0),IF($P113=2004,OFFSET('2004'!M$1,Calculations!$L111,0),IF($P113=2005,OFFSET('2005'!M$1,Calculations!$L111,0),IF($P113=2006,OFFSET('2006'!M$1,Calculations!$L111,0),IF($P113=2007,OFFSET('2007'!M$1,Calculations!$L111,0),IF($P113=2008,OFFSET('2008'!M$1,Calculations!$L111,0),IF($P113=2009,OFFSET('2009'!M$1,Calculations!$L111,0),IF($P113=2010,OFFSET('2010'!M$1,Calculations!$L111,0),IF($P113=2011,OFFSET('2011'!M$1,Calculations!$L111,0),IF($P113=2012,OFFSET('2012'!M$1,Calculations!$L111,0),IF($P113=2013,OFFSET('2013'!M$1,Calculations!$L111,0),IF($P113=2014,OFFSET('2014'!M$1,Calculations!$L111,0),IF($P113=2015,OFFSET('2015'!M$1,Calculations!$L111,0),IF($P113=2016,OFFSET('2016'!M$1,Calculations!$L111,0),IF($P113=2017,OFFSET('2017'!M$1,Calculations!$L111,0),0))))))))))))))))</f>
        <v>0</v>
      </c>
      <c r="CS113" s="31">
        <f ca="1">IF($P113=2002,OFFSET('2002'!N$1,Calculations!$L111,0),IF($P113=2003,OFFSET('2003'!N$1,Calculations!$L111,0),IF($P113=2004,OFFSET('2004'!N$1,Calculations!$L111,0),IF($P113=2005,OFFSET('2005'!N$1,Calculations!$L111,0),IF($P113=2006,OFFSET('2006'!N$1,Calculations!$L111,0),IF($P113=2007,OFFSET('2007'!N$1,Calculations!$L111,0),IF($P113=2008,OFFSET('2008'!N$1,Calculations!$L111,0),IF($P113=2009,OFFSET('2009'!N$1,Calculations!$L111,0),IF($P113=2010,OFFSET('2010'!N$1,Calculations!$L111,0),IF($P113=2011,OFFSET('2011'!N$1,Calculations!$L111,0),IF($P113=2012,OFFSET('2012'!N$1,Calculations!$L111,0),IF($P113=2013,OFFSET('2013'!N$1,Calculations!$L111,0),IF($P113=2014,OFFSET('2014'!N$1,Calculations!$L111,0),IF($P113=2015,OFFSET('2015'!N$1,Calculations!$L111,0),IF($P113=2016,OFFSET('2016'!N$1,Calculations!$L111,0),IF($P113=2017,OFFSET('2017'!N$1,Calculations!$L111,0),0))))))))))))))))</f>
        <v>6.3676924942160477E-6</v>
      </c>
      <c r="CT113" s="31">
        <f ca="1">IF($P113=2002,OFFSET('2002'!O$1,Calculations!$L111,0),IF($P113=2003,OFFSET('2003'!O$1,Calculations!$L111,0),IF($P113=2004,OFFSET('2004'!O$1,Calculations!$L111,0),IF($P113=2005,OFFSET('2005'!O$1,Calculations!$L111,0),IF($P113=2006,OFFSET('2006'!O$1,Calculations!$L111,0),IF($P113=2007,OFFSET('2007'!O$1,Calculations!$L111,0),IF($P113=2008,OFFSET('2008'!O$1,Calculations!$L111,0),IF($P113=2009,OFFSET('2009'!O$1,Calculations!$L111,0),IF($P113=2010,OFFSET('2010'!O$1,Calculations!$L111,0),IF($P113=2011,OFFSET('2011'!O$1,Calculations!$L111,0),IF($P113=2012,OFFSET('2012'!O$1,Calculations!$L111,0),IF($P113=2013,OFFSET('2013'!O$1,Calculations!$L111,0),IF($P113=2014,OFFSET('2014'!O$1,Calculations!$L111,0),IF($P113=2015,OFFSET('2015'!O$1,Calculations!$L111,0),IF($P113=2016,OFFSET('2016'!O$1,Calculations!$L111,0),IF($P113=2017,OFFSET('2017'!O$1,Calculations!$L111,0),0))))))))))))))))</f>
        <v>9.8255088249898444E-6</v>
      </c>
      <c r="CU113" s="31">
        <f ca="1">IF($P113=2002,OFFSET('2002'!P$1,Calculations!$L111,0),IF($P113=2003,OFFSET('2003'!P$1,Calculations!$L111,0),IF($P113=2004,OFFSET('2004'!P$1,Calculations!$L111,0),IF($P113=2005,OFFSET('2005'!P$1,Calculations!$L111,0),IF($P113=2006,OFFSET('2006'!P$1,Calculations!$L111,0),IF($P113=2007,OFFSET('2007'!P$1,Calculations!$L111,0),IF($P113=2008,OFFSET('2008'!P$1,Calculations!$L111,0),IF($P113=2009,OFFSET('2009'!P$1,Calculations!$L111,0),IF($P113=2010,OFFSET('2010'!P$1,Calculations!$L111,0),IF($P113=2011,OFFSET('2011'!P$1,Calculations!$L111,0),IF($P113=2012,OFFSET('2012'!P$1,Calculations!$L111,0),IF($P113=2013,OFFSET('2013'!P$1,Calculations!$L111,0),IF($P113=2014,OFFSET('2014'!P$1,Calculations!$L111,0),IF($P113=2015,OFFSET('2015'!P$1,Calculations!$L111,0),IF($P113=2016,OFFSET('2016'!P$1,Calculations!$L111,0),IF($P113=2017,OFFSET('2017'!P$1,Calculations!$L111,0),0))))))))))))))))</f>
        <v>0</v>
      </c>
      <c r="CV113" s="34">
        <f ca="1">IF($P113=2002,OFFSET('2002'!Q$1,Calculations!$L111,0),IF($P113=2003,OFFSET('2003'!Q$1,Calculations!$L111,0),IF($P113=2004,OFFSET('2004'!Q$1,Calculations!$L111,0),IF($P113=2005,OFFSET('2005'!Q$1,Calculations!$L111,0),IF($P113=2006,OFFSET('2006'!Q$1,Calculations!$L111,0),IF($P113=2007,OFFSET('2007'!Q$1,Calculations!$L111,0),IF($P113=2008,OFFSET('2008'!Q$1,Calculations!$L111,0),IF($P113=2009,OFFSET('2009'!Q$1,Calculations!$L111,0),IF($P113=2010,OFFSET('2010'!Q$1,Calculations!$L111,0),IF($P113=2011,OFFSET('2011'!Q$1,Calculations!$L111,0),IF($P113=2012,OFFSET('2012'!Q$1,Calculations!$L111,0),IF($P113=2013,OFFSET('2013'!Q$1,Calculations!$L111,0),IF($P113=2014,OFFSET('2014'!Q$1,Calculations!$L111,0),IF($P113=2015,OFFSET('2015'!Q$1,Calculations!$L111,0),IF($P113=2016,OFFSET('2016'!Q$1,Calculations!$L111,0),IF($P113=2017,OFFSET('2017'!Q$1,Calculations!$L111,0),0))))))))))))))))</f>
        <v>4.3518812293669171E-6</v>
      </c>
      <c r="CW113" s="31">
        <f ca="1">IF($P113=2002,OFFSET('2002'!K$1,Calculations!$M111,0),IF($P113=2003,OFFSET('2003'!K$1,Calculations!$M111,0),IF($P113=2004,OFFSET('2004'!K$1,Calculations!$M111,0),IF($P113=2005,OFFSET('2005'!K$1,Calculations!$M111,0),IF($P113=2006,OFFSET('2006'!K$1,Calculations!$M111,0),IF($P113=2007,OFFSET('2007'!K$1,Calculations!$M111,0),IF($P113=2008,OFFSET('2008'!K$1,Calculations!$M111,0),IF($P113=2009,OFFSET('2009'!K$1,Calculations!$M111,0),IF($P113=2010,OFFSET('2010'!K$1,Calculations!$M111,0),IF($P113=2011,OFFSET('2011'!K$1,Calculations!$M111,0),IF($P113=2012,OFFSET('2012'!K$1,Calculations!$M111,0),IF($P113=2013,OFFSET('2013'!K$1,Calculations!$M111,0),IF($P113=2014,OFFSET('2014'!K$1,Calculations!$M111,0),IF($P113=2015,OFFSET('2015'!K$1,Calculations!$M111,0),IF($P113=2016,OFFSET('2016'!K$1,Calculations!$M111,0),IF($P113=2017,OFFSET('2017'!K$1,Calculations!$M111,0),0))))))))))))))))</f>
        <v>0.37802007447119379</v>
      </c>
      <c r="CX113" s="31">
        <f ca="1">IF($P113=2002,OFFSET('2002'!L$1,Calculations!$M111,0),IF($P113=2003,OFFSET('2003'!L$1,Calculations!$M111,0),IF($P113=2004,OFFSET('2004'!L$1,Calculations!$M111,0),IF($P113=2005,OFFSET('2005'!L$1,Calculations!$M111,0),IF($P113=2006,OFFSET('2006'!L$1,Calculations!$M111,0),IF($P113=2007,OFFSET('2007'!L$1,Calculations!$M111,0),IF($P113=2008,OFFSET('2008'!L$1,Calculations!$M111,0),IF($P113=2009,OFFSET('2009'!L$1,Calculations!$M111,0),IF($P113=2010,OFFSET('2010'!L$1,Calculations!$M111,0),IF($P113=2011,OFFSET('2011'!L$1,Calculations!$M111,0),IF($P113=2012,OFFSET('2012'!L$1,Calculations!$M111,0),IF($P113=2013,OFFSET('2013'!L$1,Calculations!$M111,0),IF($P113=2014,OFFSET('2014'!L$1,Calculations!$M111,0),IF($P113=2015,OFFSET('2015'!L$1,Calculations!$M111,0),IF($P113=2016,OFFSET('2016'!L$1,Calculations!$M111,0),IF($P113=2017,OFFSET('2017'!L$1,Calculations!$M111,0),0))))))))))))))))</f>
        <v>0.17013660242982481</v>
      </c>
      <c r="CY113" s="31">
        <f ca="1">IF($P113=2002,OFFSET('2002'!M$1,Calculations!$M111,0),IF($P113=2003,OFFSET('2003'!M$1,Calculations!$M111,0),IF($P113=2004,OFFSET('2004'!M$1,Calculations!$M111,0),IF($P113=2005,OFFSET('2005'!M$1,Calculations!$M111,0),IF($P113=2006,OFFSET('2006'!M$1,Calculations!$M111,0),IF($P113=2007,OFFSET('2007'!M$1,Calculations!$M111,0),IF($P113=2008,OFFSET('2008'!M$1,Calculations!$M111,0),IF($P113=2009,OFFSET('2009'!M$1,Calculations!$M111,0),IF($P113=2010,OFFSET('2010'!M$1,Calculations!$M111,0),IF($P113=2011,OFFSET('2011'!M$1,Calculations!$M111,0),IF($P113=2012,OFFSET('2012'!M$1,Calculations!$M111,0),IF($P113=2013,OFFSET('2013'!M$1,Calculations!$M111,0),IF($P113=2014,OFFSET('2014'!M$1,Calculations!$M111,0),IF($P113=2015,OFFSET('2015'!M$1,Calculations!$M111,0),IF($P113=2016,OFFSET('2016'!M$1,Calculations!$M111,0),IF($P113=2017,OFFSET('2017'!M$1,Calculations!$M111,0),0))))))))))))))))</f>
        <v>5.2935478439825899E-2</v>
      </c>
      <c r="CZ113" s="31">
        <f ca="1">IF($P113=2002,OFFSET('2002'!N$1,Calculations!$M111,0),IF($P113=2003,OFFSET('2003'!N$1,Calculations!$M111,0),IF($P113=2004,OFFSET('2004'!N$1,Calculations!$M111,0),IF($P113=2005,OFFSET('2005'!N$1,Calculations!$M111,0),IF($P113=2006,OFFSET('2006'!N$1,Calculations!$M111,0),IF($P113=2007,OFFSET('2007'!N$1,Calculations!$M111,0),IF($P113=2008,OFFSET('2008'!N$1,Calculations!$M111,0),IF($P113=2009,OFFSET('2009'!N$1,Calculations!$M111,0),IF($P113=2010,OFFSET('2010'!N$1,Calculations!$M111,0),IF($P113=2011,OFFSET('2011'!N$1,Calculations!$M111,0),IF($P113=2012,OFFSET('2012'!N$1,Calculations!$M111,0),IF($P113=2013,OFFSET('2013'!N$1,Calculations!$M111,0),IF($P113=2014,OFFSET('2014'!N$1,Calculations!$M111,0),IF($P113=2015,OFFSET('2015'!N$1,Calculations!$M111,0),IF($P113=2016,OFFSET('2016'!N$1,Calculations!$M111,0),IF($P113=2017,OFFSET('2017'!N$1,Calculations!$M111,0),0))))))))))))))))</f>
        <v>3.7326034102588335E-2</v>
      </c>
      <c r="DA113" s="31">
        <f ca="1">IF($P113=2002,OFFSET('2002'!O$1,Calculations!$M111,0),IF($P113=2003,OFFSET('2003'!O$1,Calculations!$M111,0),IF($P113=2004,OFFSET('2004'!O$1,Calculations!$M111,0),IF($P113=2005,OFFSET('2005'!O$1,Calculations!$M111,0),IF($P113=2006,OFFSET('2006'!O$1,Calculations!$M111,0),IF($P113=2007,OFFSET('2007'!O$1,Calculations!$M111,0),IF($P113=2008,OFFSET('2008'!O$1,Calculations!$M111,0),IF($P113=2009,OFFSET('2009'!O$1,Calculations!$M111,0),IF($P113=2010,OFFSET('2010'!O$1,Calculations!$M111,0),IF($P113=2011,OFFSET('2011'!O$1,Calculations!$M111,0),IF($P113=2012,OFFSET('2012'!O$1,Calculations!$M111,0),IF($P113=2013,OFFSET('2013'!O$1,Calculations!$M111,0),IF($P113=2014,OFFSET('2014'!O$1,Calculations!$M111,0),IF($P113=2015,OFFSET('2015'!O$1,Calculations!$M111,0),IF($P113=2016,OFFSET('2016'!O$1,Calculations!$M111,0),IF($P113=2017,OFFSET('2017'!O$1,Calculations!$M111,0),0))))))))))))))))</f>
        <v>0.36084897145090816</v>
      </c>
      <c r="DB113" s="31">
        <f ca="1">IF($P113=2002,OFFSET('2002'!P$1,Calculations!$M111,0),IF($P113=2003,OFFSET('2003'!P$1,Calculations!$M111,0),IF($P113=2004,OFFSET('2004'!P$1,Calculations!$M111,0),IF($P113=2005,OFFSET('2005'!P$1,Calculations!$M111,0),IF($P113=2006,OFFSET('2006'!P$1,Calculations!$M111,0),IF($P113=2007,OFFSET('2007'!P$1,Calculations!$M111,0),IF($P113=2008,OFFSET('2008'!P$1,Calculations!$M111,0),IF($P113=2009,OFFSET('2009'!P$1,Calculations!$M111,0),IF($P113=2010,OFFSET('2010'!P$1,Calculations!$M111,0),IF($P113=2011,OFFSET('2011'!P$1,Calculations!$M111,0),IF($P113=2012,OFFSET('2012'!P$1,Calculations!$M111,0),IF($P113=2013,OFFSET('2013'!P$1,Calculations!$M111,0),IF($P113=2014,OFFSET('2014'!P$1,Calculations!$M111,0),IF($P113=2015,OFFSET('2015'!P$1,Calculations!$M111,0),IF($P113=2016,OFFSET('2016'!P$1,Calculations!$M111,0),IF($P113=2017,OFFSET('2017'!P$1,Calculations!$M111,0),0))))))))))))))))</f>
        <v>7.3283910565901614E-4</v>
      </c>
      <c r="DC113" s="34">
        <f ca="1">IF($P113=2002,OFFSET('2002'!Q$1,Calculations!$M111,0),IF($P113=2003,OFFSET('2003'!Q$1,Calculations!$M111,0),IF($P113=2004,OFFSET('2004'!Q$1,Calculations!$M111,0),IF($P113=2005,OFFSET('2005'!Q$1,Calculations!$M111,0),IF($P113=2006,OFFSET('2006'!Q$1,Calculations!$M111,0),IF($P113=2007,OFFSET('2007'!Q$1,Calculations!$M111,0),IF($P113=2008,OFFSET('2008'!Q$1,Calculations!$M111,0),IF($P113=2009,OFFSET('2009'!Q$1,Calculations!$M111,0),IF($P113=2010,OFFSET('2010'!Q$1,Calculations!$M111,0),IF($P113=2011,OFFSET('2011'!Q$1,Calculations!$M111,0),IF($P113=2012,OFFSET('2012'!Q$1,Calculations!$M111,0),IF($P113=2013,OFFSET('2013'!Q$1,Calculations!$M111,0),IF($P113=2014,OFFSET('2014'!Q$1,Calculations!$M111,0),IF($P113=2015,OFFSET('2015'!Q$1,Calculations!$M111,0),IF($P113=2016,OFFSET('2016'!Q$1,Calculations!$M111,0),IF($P113=2017,OFFSET('2017'!Q$1,Calculations!$M111,0),0))))))))))))))))</f>
        <v>1</v>
      </c>
      <c r="DD113" s="14">
        <v>9.2152499147187372E-2</v>
      </c>
      <c r="DE113" s="14">
        <v>0.11098275911860689</v>
      </c>
      <c r="DF113" s="14">
        <v>2.7020189242523925E-2</v>
      </c>
      <c r="DG113" s="14">
        <v>-1.4215520798169687E-2</v>
      </c>
      <c r="DH113" s="14">
        <v>-2.1750295310975366E-2</v>
      </c>
      <c r="DI113" s="14">
        <v>6.0127558893118133E-2</v>
      </c>
      <c r="DJ113" s="14">
        <v>9.0824293512057008E-2</v>
      </c>
      <c r="DK113" s="14">
        <v>1.8350347591908355E-2</v>
      </c>
      <c r="DL113" s="14">
        <v>0.10859526292268742</v>
      </c>
      <c r="DM113" s="14">
        <v>7.9922221668245363E-2</v>
      </c>
      <c r="DN113" s="14">
        <v>3.5021158616663486E-3</v>
      </c>
      <c r="DO113" s="51">
        <v>7.9415993805994858E-2</v>
      </c>
      <c r="DQ113" s="154">
        <f t="shared" ca="1" si="155"/>
        <v>8.619606576813818E-2</v>
      </c>
      <c r="DR113" s="154">
        <f t="shared" ca="1" si="156"/>
        <v>6.2683616083319266E-2</v>
      </c>
      <c r="DS113" s="154">
        <f t="shared" ca="1" si="157"/>
        <v>7.1713949294916229E-2</v>
      </c>
      <c r="DT113" s="154">
        <f t="shared" ca="1" si="158"/>
        <v>7.0306632422863488E-2</v>
      </c>
      <c r="DU113" s="154">
        <f t="shared" ca="1" si="159"/>
        <v>8.0901732989886455E-2</v>
      </c>
      <c r="DV113" s="154">
        <f t="shared" ca="1" si="160"/>
        <v>5.6465024481132789E-2</v>
      </c>
      <c r="DW113" s="154">
        <f t="shared" ca="1" si="161"/>
        <v>7.8801904187596333E-2</v>
      </c>
      <c r="DX113" s="48">
        <f t="shared" ca="1" si="162"/>
        <v>-6.1408961839852505E-4</v>
      </c>
      <c r="DY113" s="36">
        <f t="shared" ca="1" si="163"/>
        <v>7.394161580541847E-3</v>
      </c>
      <c r="DZ113" s="36">
        <f t="shared" ca="1" si="164"/>
        <v>-1.6118288104277068E-2</v>
      </c>
      <c r="EA113" s="36">
        <f t="shared" ca="1" si="165"/>
        <v>-7.0879548926801039E-3</v>
      </c>
      <c r="EB113" s="36">
        <f t="shared" ca="1" si="166"/>
        <v>-8.4952717647328452E-3</v>
      </c>
      <c r="EC113" s="36">
        <f t="shared" ca="1" si="167"/>
        <v>2.0998288022901213E-3</v>
      </c>
      <c r="ED113" s="33">
        <f t="shared" ca="1" si="168"/>
        <v>-2.2336879706463544E-2</v>
      </c>
      <c r="EE113" s="37">
        <f t="shared" ca="1" si="168"/>
        <v>0</v>
      </c>
      <c r="EF113" s="27">
        <f t="shared" ca="1" si="207"/>
        <v>1.0861960657681382</v>
      </c>
      <c r="EG113" s="27">
        <f t="shared" ca="1" si="208"/>
        <v>1.0626836160833193</v>
      </c>
      <c r="EH113" s="27">
        <f t="shared" ca="1" si="209"/>
        <v>1.0717139492949161</v>
      </c>
      <c r="EI113" s="27">
        <f t="shared" ca="1" si="210"/>
        <v>1.0703066324228634</v>
      </c>
      <c r="EJ113" s="27">
        <f t="shared" ca="1" si="211"/>
        <v>1.0809017329898865</v>
      </c>
      <c r="EK113" s="27">
        <f t="shared" ca="1" si="212"/>
        <v>1.0564650244811329</v>
      </c>
      <c r="EL113" s="27">
        <f t="shared" ca="1" si="213"/>
        <v>1.0788019041875963</v>
      </c>
      <c r="EM113" s="44">
        <f t="shared" si="214"/>
        <v>1.0794159938059948</v>
      </c>
      <c r="EN113" s="38">
        <f t="shared" ca="1" si="215"/>
        <v>457.37660275148625</v>
      </c>
      <c r="EO113" s="38">
        <f t="shared" ca="1" si="216"/>
        <v>342.92737706031483</v>
      </c>
      <c r="EP113" s="38">
        <f t="shared" ca="1" si="217"/>
        <v>382.84091832056669</v>
      </c>
      <c r="EQ113" s="38">
        <f t="shared" ca="1" si="218"/>
        <v>354.64448856533073</v>
      </c>
      <c r="ER113" s="38">
        <f t="shared" ca="1" si="219"/>
        <v>407.16417016415249</v>
      </c>
      <c r="ES113" s="38">
        <f t="shared" ca="1" si="220"/>
        <v>278.2267610383563</v>
      </c>
      <c r="ET113" s="57">
        <f t="shared" ca="1" si="221"/>
        <v>404.62306927539282</v>
      </c>
      <c r="EU113" s="39">
        <f t="shared" si="222"/>
        <v>405.50984791822458</v>
      </c>
      <c r="EV113" s="45">
        <f t="shared" ca="1" si="169"/>
        <v>-0.88677864283175722</v>
      </c>
      <c r="EW113" s="60">
        <f t="shared" si="234"/>
        <v>1.0921524991471874</v>
      </c>
      <c r="EX113" s="60">
        <f t="shared" si="235"/>
        <v>1.110982759118607</v>
      </c>
      <c r="EY113" s="60">
        <f t="shared" si="236"/>
        <v>1.0270201892425239</v>
      </c>
      <c r="EZ113" s="60">
        <f t="shared" si="237"/>
        <v>0.98578447920183032</v>
      </c>
      <c r="FA113" s="60">
        <f t="shared" si="238"/>
        <v>0.97824970468902461</v>
      </c>
      <c r="FB113" s="60">
        <f t="shared" si="239"/>
        <v>1.060127558893118</v>
      </c>
      <c r="FC113" s="60">
        <f t="shared" si="240"/>
        <v>1.0908242935120569</v>
      </c>
      <c r="FD113" s="60">
        <f t="shared" si="177"/>
        <v>1.0183503475919085</v>
      </c>
      <c r="FE113" s="60">
        <f t="shared" si="241"/>
        <v>1.1085952629226874</v>
      </c>
      <c r="FF113" s="60">
        <f t="shared" si="242"/>
        <v>1.0799222216682454</v>
      </c>
      <c r="FG113" s="44">
        <f t="shared" si="243"/>
        <v>1.0035021158616664</v>
      </c>
      <c r="FH113" s="38">
        <f t="shared" si="223"/>
        <v>535.25993153411423</v>
      </c>
      <c r="FI113" s="38">
        <f t="shared" si="224"/>
        <v>231.87270206738594</v>
      </c>
      <c r="FJ113" s="38">
        <f t="shared" si="225"/>
        <v>233.5941995626653</v>
      </c>
      <c r="FK113" s="38">
        <f t="shared" si="226"/>
        <v>214.26707973259414</v>
      </c>
      <c r="FL113" s="38">
        <f t="shared" si="227"/>
        <v>261.30050072021419</v>
      </c>
      <c r="FM113" s="38">
        <f t="shared" si="228"/>
        <v>231.19461581604025</v>
      </c>
      <c r="FN113" s="38">
        <f t="shared" si="229"/>
        <v>310.99182507633174</v>
      </c>
      <c r="FO113" s="38">
        <f t="shared" si="230"/>
        <v>282.20592701870135</v>
      </c>
      <c r="FP113" s="38">
        <f t="shared" si="231"/>
        <v>329.14639540026536</v>
      </c>
      <c r="FQ113" s="38">
        <f t="shared" si="232"/>
        <v>484.31094879630257</v>
      </c>
      <c r="FR113" s="59">
        <f t="shared" si="233"/>
        <v>387.16396903588998</v>
      </c>
      <c r="FS113" s="2">
        <f t="shared" ca="1" si="244"/>
        <v>6.8306672180505614E-3</v>
      </c>
      <c r="FT113" s="2">
        <f t="shared" ca="1" si="245"/>
        <v>-1.5053655356902319E-2</v>
      </c>
      <c r="FU113" s="2">
        <f t="shared" ca="1" si="246"/>
        <v>-6.5918886831329866E-3</v>
      </c>
      <c r="FV113" s="2">
        <f t="shared" ca="1" si="247"/>
        <v>-7.9058976021470495E-3</v>
      </c>
      <c r="FW113" s="2">
        <f t="shared" ca="1" si="248"/>
        <v>1.9445533431669162E-3</v>
      </c>
      <c r="FX113" s="19">
        <f t="shared" ca="1" si="249"/>
        <v>-2.0922624935522469E-2</v>
      </c>
      <c r="FY113" s="13">
        <f t="shared" ca="1" si="187"/>
        <v>0</v>
      </c>
      <c r="FZ113" s="2">
        <f t="shared" ca="1" si="188"/>
        <v>8.2681744597813578E-2</v>
      </c>
      <c r="GA113" s="2">
        <f t="shared" ca="1" si="189"/>
        <v>6.0797422022860856E-2</v>
      </c>
      <c r="GB113" s="2">
        <f t="shared" ca="1" si="190"/>
        <v>6.9259188696630142E-2</v>
      </c>
      <c r="GC113" s="2">
        <f t="shared" ca="1" si="191"/>
        <v>6.7945179777616035E-2</v>
      </c>
      <c r="GD113" s="2">
        <f t="shared" ca="1" si="192"/>
        <v>7.7795630722929998E-2</v>
      </c>
      <c r="GE113" s="2">
        <f t="shared" ca="1" si="193"/>
        <v>5.4928452444240689E-2</v>
      </c>
      <c r="GF113" s="2">
        <f t="shared" ca="1" si="194"/>
        <v>7.5851077379763127E-2</v>
      </c>
      <c r="GG113" s="13">
        <f t="shared" si="195"/>
        <v>7.6420148404094654E-2</v>
      </c>
      <c r="GH113" s="2">
        <f t="shared" si="196"/>
        <v>8.8150518806075592E-2</v>
      </c>
      <c r="GI113" s="2">
        <f t="shared" si="197"/>
        <v>0.10524499219199397</v>
      </c>
      <c r="GJ113" s="2">
        <f t="shared" si="198"/>
        <v>2.6661589217192132E-2</v>
      </c>
      <c r="GK113" s="2">
        <f t="shared" si="199"/>
        <v>-1.4317529203001613E-2</v>
      </c>
      <c r="GL113" s="2">
        <f t="shared" si="200"/>
        <v>-2.1990319768456463E-2</v>
      </c>
      <c r="GM113" s="2">
        <f t="shared" si="201"/>
        <v>5.8389239462283138E-2</v>
      </c>
      <c r="GN113" s="2">
        <f t="shared" si="202"/>
        <v>8.693364302114194E-2</v>
      </c>
      <c r="GO113" s="2">
        <f t="shared" si="203"/>
        <v>1.818401176210039E-2</v>
      </c>
      <c r="GP113" s="2">
        <f t="shared" si="204"/>
        <v>0.10309368496781635</v>
      </c>
      <c r="GQ113" s="2">
        <f t="shared" si="205"/>
        <v>7.6889021568934665E-2</v>
      </c>
      <c r="GR113" s="2">
        <f t="shared" si="206"/>
        <v>3.4959977340123841E-3</v>
      </c>
    </row>
    <row r="114" spans="1:200">
      <c r="A114" s="69">
        <v>61</v>
      </c>
      <c r="B114" s="69">
        <v>62</v>
      </c>
      <c r="C114" s="69">
        <v>63</v>
      </c>
      <c r="D114" s="69">
        <v>64</v>
      </c>
      <c r="E114" s="69">
        <v>65</v>
      </c>
      <c r="F114" s="69">
        <v>66</v>
      </c>
      <c r="G114" s="69">
        <v>67</v>
      </c>
      <c r="H114" s="69">
        <v>68</v>
      </c>
      <c r="I114" s="69">
        <v>69</v>
      </c>
      <c r="J114" s="69">
        <v>70</v>
      </c>
      <c r="K114" s="69">
        <v>71</v>
      </c>
      <c r="L114" s="69">
        <v>72</v>
      </c>
      <c r="M114" s="69">
        <v>73</v>
      </c>
      <c r="O114" s="15">
        <v>40969</v>
      </c>
      <c r="P114" s="21">
        <v>2012</v>
      </c>
      <c r="Q114" s="19">
        <f ca="1">IF($P114=2002,OFFSET('2002'!K$1,Calculations!$A112,0),IF($P114=2003,OFFSET('2003'!K$1,Calculations!$A112,0),IF($P114=2004,OFFSET('2004'!K$1,Calculations!$A112,0),IF($P114=2005,OFFSET('2005'!K$1,Calculations!$A112,0),IF($P114=2006,OFFSET('2006'!K$1,Calculations!$A112,0),IF($P114=2007,OFFSET('2007'!K$1,Calculations!$A112,0),IF($P114=2008,OFFSET('2008'!K$1,Calculations!$A112,0),IF($P114=2009,OFFSET('2009'!K$1,Calculations!$A112,0),IF($P114=2010,OFFSET('2010'!K$1,Calculations!$A112,0),IF($P114=2011,OFFSET('2011'!K$1,Calculations!$A112,0),IF($P114=2012,OFFSET('2012'!K$1,Calculations!$A112,0),IF($P114=2013,OFFSET('2013'!K$1,Calculations!$A112,0),IF($P114=2014,OFFSET('2014'!K$1,Calculations!$A112,0),IF($P114=2015,OFFSET('2015'!K$1,Calculations!$A112,0),IF($P114=2016,OFFSET('2016'!K$1,Calculations!$A112,0),IF($P114=2017,OFFSET('2017'!K$1,Calculations!$A112,0),0))))))))))))))))</f>
        <v>0.59442587384512191</v>
      </c>
      <c r="R114" s="19">
        <f ca="1">IF($P114=2002,OFFSET('2002'!L$1,Calculations!$A112,0),IF($P114=2003,OFFSET('2003'!L$1,Calculations!$A112,0),IF($P114=2004,OFFSET('2004'!L$1,Calculations!$A112,0),IF($P114=2005,OFFSET('2005'!L$1,Calculations!$A112,0),IF($P114=2006,OFFSET('2006'!L$1,Calculations!$A112,0),IF($P114=2007,OFFSET('2007'!L$1,Calculations!$A112,0),IF($P114=2008,OFFSET('2008'!L$1,Calculations!$A112,0),IF($P114=2009,OFFSET('2009'!L$1,Calculations!$A112,0),IF($P114=2010,OFFSET('2010'!L$1,Calculations!$A112,0),IF($P114=2011,OFFSET('2011'!L$1,Calculations!$A112,0),IF($P114=2012,OFFSET('2012'!L$1,Calculations!$A112,0),IF($P114=2013,OFFSET('2013'!L$1,Calculations!$A112,0),IF($P114=2014,OFFSET('2014'!L$1,Calculations!$A112,0),IF($P114=2015,OFFSET('2015'!L$1,Calculations!$A112,0),IF($P114=2016,OFFSET('2016'!L$1,Calculations!$A112,0),IF($P114=2017,OFFSET('2017'!L$1,Calculations!$A112,0),0))))))))))))))))</f>
        <v>0.289278615922618</v>
      </c>
      <c r="S114" s="19">
        <f ca="1">IF($P114=2002,OFFSET('2002'!M$1,Calculations!$A112,0),IF($P114=2003,OFFSET('2003'!M$1,Calculations!$A112,0),IF($P114=2004,OFFSET('2004'!M$1,Calculations!$A112,0),IF($P114=2005,OFFSET('2005'!M$1,Calculations!$A112,0),IF($P114=2006,OFFSET('2006'!M$1,Calculations!$A112,0),IF($P114=2007,OFFSET('2007'!M$1,Calculations!$A112,0),IF($P114=2008,OFFSET('2008'!M$1,Calculations!$A112,0),IF($P114=2009,OFFSET('2009'!M$1,Calculations!$A112,0),IF($P114=2010,OFFSET('2010'!M$1,Calculations!$A112,0),IF($P114=2011,OFFSET('2011'!M$1,Calculations!$A112,0),IF($P114=2012,OFFSET('2012'!M$1,Calculations!$A112,0),IF($P114=2013,OFFSET('2013'!M$1,Calculations!$A112,0),IF($P114=2014,OFFSET('2014'!M$1,Calculations!$A112,0),IF($P114=2015,OFFSET('2015'!M$1,Calculations!$A112,0),IF($P114=2016,OFFSET('2016'!M$1,Calculations!$A112,0),IF($P114=2017,OFFSET('2017'!M$1,Calculations!$A112,0),0))))))))))))))))</f>
        <v>0.43492502269280225</v>
      </c>
      <c r="T114" s="19">
        <f ca="1">IF($P114=2002,OFFSET('2002'!N$1,Calculations!$A112,0),IF($P114=2003,OFFSET('2003'!N$1,Calculations!$A112,0),IF($P114=2004,OFFSET('2004'!N$1,Calculations!$A112,0),IF($P114=2005,OFFSET('2005'!N$1,Calculations!$A112,0),IF($P114=2006,OFFSET('2006'!N$1,Calculations!$A112,0),IF($P114=2007,OFFSET('2007'!N$1,Calculations!$A112,0),IF($P114=2008,OFFSET('2008'!N$1,Calculations!$A112,0),IF($P114=2009,OFFSET('2009'!N$1,Calculations!$A112,0),IF($P114=2010,OFFSET('2010'!N$1,Calculations!$A112,0),IF($P114=2011,OFFSET('2011'!N$1,Calculations!$A112,0),IF($P114=2012,OFFSET('2012'!N$1,Calculations!$A112,0),IF($P114=2013,OFFSET('2013'!N$1,Calculations!$A112,0),IF($P114=2014,OFFSET('2014'!N$1,Calculations!$A112,0),IF($P114=2015,OFFSET('2015'!N$1,Calculations!$A112,0),IF($P114=2016,OFFSET('2016'!N$1,Calculations!$A112,0),IF($P114=2017,OFFSET('2017'!N$1,Calculations!$A112,0),0))))))))))))))))</f>
        <v>0.34834587411975643</v>
      </c>
      <c r="U114" s="19">
        <f ca="1">IF($P114=2002,OFFSET('2002'!O$1,Calculations!$A112,0),IF($P114=2003,OFFSET('2003'!O$1,Calculations!$A112,0),IF($P114=2004,OFFSET('2004'!O$1,Calculations!$A112,0),IF($P114=2005,OFFSET('2005'!O$1,Calculations!$A112,0),IF($P114=2006,OFFSET('2006'!O$1,Calculations!$A112,0),IF($P114=2007,OFFSET('2007'!O$1,Calculations!$A112,0),IF($P114=2008,OFFSET('2008'!O$1,Calculations!$A112,0),IF($P114=2009,OFFSET('2009'!O$1,Calculations!$A112,0),IF($P114=2010,OFFSET('2010'!O$1,Calculations!$A112,0),IF($P114=2011,OFFSET('2011'!O$1,Calculations!$A112,0),IF($P114=2012,OFFSET('2012'!O$1,Calculations!$A112,0),IF($P114=2013,OFFSET('2013'!O$1,Calculations!$A112,0),IF($P114=2014,OFFSET('2014'!O$1,Calculations!$A112,0),IF($P114=2015,OFFSET('2015'!O$1,Calculations!$A112,0),IF($P114=2016,OFFSET('2016'!O$1,Calculations!$A112,0),IF($P114=2017,OFFSET('2017'!O$1,Calculations!$A112,0),0))))))))))))))))</f>
        <v>0.52475144462896883</v>
      </c>
      <c r="V114" s="19">
        <f ca="1">IF($P114=2002,OFFSET('2002'!P$1,Calculations!$A112,0),IF($P114=2003,OFFSET('2003'!P$1,Calculations!$A112,0),IF($P114=2004,OFFSET('2004'!P$1,Calculations!$A112,0),IF($P114=2005,OFFSET('2005'!P$1,Calculations!$A112,0),IF($P114=2006,OFFSET('2006'!P$1,Calculations!$A112,0),IF($P114=2007,OFFSET('2007'!P$1,Calculations!$A112,0),IF($P114=2008,OFFSET('2008'!P$1,Calculations!$A112,0),IF($P114=2009,OFFSET('2009'!P$1,Calculations!$A112,0),IF($P114=2010,OFFSET('2010'!P$1,Calculations!$A112,0),IF($P114=2011,OFFSET('2011'!P$1,Calculations!$A112,0),IF($P114=2012,OFFSET('2012'!P$1,Calculations!$A112,0),IF($P114=2013,OFFSET('2013'!P$1,Calculations!$A112,0),IF($P114=2014,OFFSET('2014'!P$1,Calculations!$A112,0),IF($P114=2015,OFFSET('2015'!P$1,Calculations!$A112,0),IF($P114=2016,OFFSET('2016'!P$1,Calculations!$A112,0),IF($P114=2017,OFFSET('2017'!P$1,Calculations!$A112,0),0))))))))))))))))</f>
        <v>0.22181932658984677</v>
      </c>
      <c r="W114" s="13">
        <f ca="1">IF($P114=2002,OFFSET('2002'!Q$1,Calculations!$A112,0),IF($P114=2003,OFFSET('2003'!Q$1,Calculations!$A112,0),IF($P114=2004,OFFSET('2004'!Q$1,Calculations!$A112,0),IF($P114=2005,OFFSET('2005'!Q$1,Calculations!$A112,0),IF($P114=2006,OFFSET('2006'!Q$1,Calculations!$A112,0),IF($P114=2007,OFFSET('2007'!Q$1,Calculations!$A112,0),IF($P114=2008,OFFSET('2008'!Q$1,Calculations!$A112,0),IF($P114=2009,OFFSET('2009'!Q$1,Calculations!$A112,0),IF($P114=2010,OFFSET('2010'!Q$1,Calculations!$A112,0),IF($P114=2011,OFFSET('2011'!Q$1,Calculations!$A112,0),IF($P114=2012,OFFSET('2012'!Q$1,Calculations!$A112,0),IF($P114=2013,OFFSET('2013'!Q$1,Calculations!$A112,0),IF($P114=2014,OFFSET('2014'!Q$1,Calculations!$A112,0),IF($P114=2015,OFFSET('2015'!Q$1,Calculations!$A112,0),IF($P114=2016,OFFSET('2016'!Q$1,Calculations!$A112,0),IF($P114=2017,OFFSET('2017'!Q$1,Calculations!$A112,0),0))))))))))))))))</f>
        <v>0.49890543552414146</v>
      </c>
      <c r="X114" s="31">
        <f ca="1">IF($P114=2002,OFFSET('2002'!K$1,Calculations!$B112,0),IF($P114=2003,OFFSET('2003'!K$1,Calculations!$B112,0),IF($P114=2004,OFFSET('2004'!K$1,Calculations!$B112,0),IF($P114=2005,OFFSET('2005'!K$1,Calculations!$B112,0),IF($P114=2006,OFFSET('2006'!K$1,Calculations!$B112,0),IF($P114=2007,OFFSET('2007'!K$1,Calculations!$B112,0),IF($P114=2008,OFFSET('2008'!K$1,Calculations!$B112,0),IF($P114=2009,OFFSET('2009'!K$1,Calculations!$B112,0),IF($P114=2010,OFFSET('2010'!K$1,Calculations!$B112,0),IF($P114=2011,OFFSET('2011'!K$1,Calculations!$B112,0),IF($P114=2012,OFFSET('2012'!K$1,Calculations!$B112,0),IF($P114=2013,OFFSET('2013'!K$1,Calculations!$B112,0),IF($P114=2014,OFFSET('2014'!K$1,Calculations!$B112,0),IF($P114=2015,OFFSET('2015'!K$1,Calculations!$B112,0),IF($P114=2016,OFFSET('2016'!K$1,Calculations!$B112,0),IF($P114=2017,OFFSET('2017'!K$1,Calculations!$B112,0),0))))))))))))))))</f>
        <v>9.4390855121229356E-2</v>
      </c>
      <c r="Y114" s="31">
        <f ca="1">IF($P114=2002,OFFSET('2002'!L$1,Calculations!$B112,0),IF($P114=2003,OFFSET('2003'!L$1,Calculations!$B112,0),IF($P114=2004,OFFSET('2004'!L$1,Calculations!$B112,0),IF($P114=2005,OFFSET('2005'!L$1,Calculations!$B112,0),IF($P114=2006,OFFSET('2006'!L$1,Calculations!$B112,0),IF($P114=2007,OFFSET('2007'!L$1,Calculations!$B112,0),IF($P114=2008,OFFSET('2008'!L$1,Calculations!$B112,0),IF($P114=2009,OFFSET('2009'!L$1,Calculations!$B112,0),IF($P114=2010,OFFSET('2010'!L$1,Calculations!$B112,0),IF($P114=2011,OFFSET('2011'!L$1,Calculations!$B112,0),IF($P114=2012,OFFSET('2012'!L$1,Calculations!$B112,0),IF($P114=2013,OFFSET('2013'!L$1,Calculations!$B112,0),IF($P114=2014,OFFSET('2014'!L$1,Calculations!$B112,0),IF($P114=2015,OFFSET('2015'!L$1,Calculations!$B112,0),IF($P114=2016,OFFSET('2016'!L$1,Calculations!$B112,0),IF($P114=2017,OFFSET('2017'!L$1,Calculations!$B112,0),0))))))))))))))))</f>
        <v>5.0882909149123218E-2</v>
      </c>
      <c r="Z114" s="31">
        <f ca="1">IF($P114=2002,OFFSET('2002'!M$1,Calculations!$B112,0),IF($P114=2003,OFFSET('2003'!M$1,Calculations!$B112,0),IF($P114=2004,OFFSET('2004'!M$1,Calculations!$B112,0),IF($P114=2005,OFFSET('2005'!M$1,Calculations!$B112,0),IF($P114=2006,OFFSET('2006'!M$1,Calculations!$B112,0),IF($P114=2007,OFFSET('2007'!M$1,Calculations!$B112,0),IF($P114=2008,OFFSET('2008'!M$1,Calculations!$B112,0),IF($P114=2009,OFFSET('2009'!M$1,Calculations!$B112,0),IF($P114=2010,OFFSET('2010'!M$1,Calculations!$B112,0),IF($P114=2011,OFFSET('2011'!M$1,Calculations!$B112,0),IF($P114=2012,OFFSET('2012'!M$1,Calculations!$B112,0),IF($P114=2013,OFFSET('2013'!M$1,Calculations!$B112,0),IF($P114=2014,OFFSET('2014'!M$1,Calculations!$B112,0),IF($P114=2015,OFFSET('2015'!M$1,Calculations!$B112,0),IF($P114=2016,OFFSET('2016'!M$1,Calculations!$B112,0),IF($P114=2017,OFFSET('2017'!M$1,Calculations!$B112,0),0))))))))))))))))</f>
        <v>9.860614187161576E-2</v>
      </c>
      <c r="AA114" s="31">
        <f ca="1">IF($P114=2002,OFFSET('2002'!N$1,Calculations!$B112,0),IF($P114=2003,OFFSET('2003'!N$1,Calculations!$B112,0),IF($P114=2004,OFFSET('2004'!N$1,Calculations!$B112,0),IF($P114=2005,OFFSET('2005'!N$1,Calculations!$B112,0),IF($P114=2006,OFFSET('2006'!N$1,Calculations!$B112,0),IF($P114=2007,OFFSET('2007'!N$1,Calculations!$B112,0),IF($P114=2008,OFFSET('2008'!N$1,Calculations!$B112,0),IF($P114=2009,OFFSET('2009'!N$1,Calculations!$B112,0),IF($P114=2010,OFFSET('2010'!N$1,Calculations!$B112,0),IF($P114=2011,OFFSET('2011'!N$1,Calculations!$B112,0),IF($P114=2012,OFFSET('2012'!N$1,Calculations!$B112,0),IF($P114=2013,OFFSET('2013'!N$1,Calculations!$B112,0),IF($P114=2014,OFFSET('2014'!N$1,Calculations!$B112,0),IF($P114=2015,OFFSET('2015'!N$1,Calculations!$B112,0),IF($P114=2016,OFFSET('2016'!N$1,Calculations!$B112,0),IF($P114=2017,OFFSET('2017'!N$1,Calculations!$B112,0),0))))))))))))))))</f>
        <v>9.3116636933311958E-2</v>
      </c>
      <c r="AB114" s="31">
        <f ca="1">IF($P114=2002,OFFSET('2002'!O$1,Calculations!$B112,0),IF($P114=2003,OFFSET('2003'!O$1,Calculations!$B112,0),IF($P114=2004,OFFSET('2004'!O$1,Calculations!$B112,0),IF($P114=2005,OFFSET('2005'!O$1,Calculations!$B112,0),IF($P114=2006,OFFSET('2006'!O$1,Calculations!$B112,0),IF($P114=2007,OFFSET('2007'!O$1,Calculations!$B112,0),IF($P114=2008,OFFSET('2008'!O$1,Calculations!$B112,0),IF($P114=2009,OFFSET('2009'!O$1,Calculations!$B112,0),IF($P114=2010,OFFSET('2010'!O$1,Calculations!$B112,0),IF($P114=2011,OFFSET('2011'!O$1,Calculations!$B112,0),IF($P114=2012,OFFSET('2012'!O$1,Calculations!$B112,0),IF($P114=2013,OFFSET('2013'!O$1,Calculations!$B112,0),IF($P114=2014,OFFSET('2014'!O$1,Calculations!$B112,0),IF($P114=2015,OFFSET('2015'!O$1,Calculations!$B112,0),IF($P114=2016,OFFSET('2016'!O$1,Calculations!$B112,0),IF($P114=2017,OFFSET('2017'!O$1,Calculations!$B112,0),0))))))))))))))))</f>
        <v>0.1048746886105773</v>
      </c>
      <c r="AC114" s="31">
        <f ca="1">IF($P114=2002,OFFSET('2002'!P$1,Calculations!$B112,0),IF($P114=2003,OFFSET('2003'!P$1,Calculations!$B112,0),IF($P114=2004,OFFSET('2004'!P$1,Calculations!$B112,0),IF($P114=2005,OFFSET('2005'!P$1,Calculations!$B112,0),IF($P114=2006,OFFSET('2006'!P$1,Calculations!$B112,0),IF($P114=2007,OFFSET('2007'!P$1,Calculations!$B112,0),IF($P114=2008,OFFSET('2008'!P$1,Calculations!$B112,0),IF($P114=2009,OFFSET('2009'!P$1,Calculations!$B112,0),IF($P114=2010,OFFSET('2010'!P$1,Calculations!$B112,0),IF($P114=2011,OFFSET('2011'!P$1,Calculations!$B112,0),IF($P114=2012,OFFSET('2012'!P$1,Calculations!$B112,0),IF($P114=2013,OFFSET('2013'!P$1,Calculations!$B112,0),IF($P114=2014,OFFSET('2014'!P$1,Calculations!$B112,0),IF($P114=2015,OFFSET('2015'!P$1,Calculations!$B112,0),IF($P114=2016,OFFSET('2016'!P$1,Calculations!$B112,0),IF($P114=2017,OFFSET('2017'!P$1,Calculations!$B112,0),0))))))))))))))))</f>
        <v>3.5923323900315204E-2</v>
      </c>
      <c r="AD114" s="34">
        <f ca="1">IF($P114=2002,OFFSET('2002'!Q$1,Calculations!$B112,0),IF($P114=2003,OFFSET('2003'!Q$1,Calculations!$B112,0),IF($P114=2004,OFFSET('2004'!Q$1,Calculations!$B112,0),IF($P114=2005,OFFSET('2005'!Q$1,Calculations!$B112,0),IF($P114=2006,OFFSET('2006'!Q$1,Calculations!$B112,0),IF($P114=2007,OFFSET('2007'!Q$1,Calculations!$B112,0),IF($P114=2008,OFFSET('2008'!Q$1,Calculations!$B112,0),IF($P114=2009,OFFSET('2009'!Q$1,Calculations!$B112,0),IF($P114=2010,OFFSET('2010'!Q$1,Calculations!$B112,0),IF($P114=2011,OFFSET('2011'!Q$1,Calculations!$B112,0),IF($P114=2012,OFFSET('2012'!Q$1,Calculations!$B112,0),IF($P114=2013,OFFSET('2013'!Q$1,Calculations!$B112,0),IF($P114=2014,OFFSET('2014'!Q$1,Calculations!$B112,0),IF($P114=2015,OFFSET('2015'!Q$1,Calculations!$B112,0),IF($P114=2016,OFFSET('2016'!Q$1,Calculations!$B112,0),IF($P114=2017,OFFSET('2017'!Q$1,Calculations!$B112,0),0))))))))))))))))</f>
        <v>9.0847835282241038E-2</v>
      </c>
      <c r="AE114" s="31">
        <f ca="1">IF($P114=2002,OFFSET('2002'!K$1,Calculations!$C112,0),IF($P114=2003,OFFSET('2003'!K$1,Calculations!$C112,0),IF($P114=2004,OFFSET('2004'!K$1,Calculations!$C112,0),IF($P114=2005,OFFSET('2005'!K$1,Calculations!$C112,0),IF($P114=2006,OFFSET('2006'!K$1,Calculations!$C112,0),IF($P114=2007,OFFSET('2007'!K$1,Calculations!$C112,0),IF($P114=2008,OFFSET('2008'!K$1,Calculations!$C112,0),IF($P114=2009,OFFSET('2009'!K$1,Calculations!$C112,0),IF($P114=2010,OFFSET('2010'!K$1,Calculations!$C112,0),IF($P114=2011,OFFSET('2011'!K$1,Calculations!$C112,0),IF($P114=2012,OFFSET('2012'!K$1,Calculations!$C112,0),IF($P114=2013,OFFSET('2013'!K$1,Calculations!$C112,0),IF($P114=2014,OFFSET('2014'!K$1,Calculations!$C112,0),IF($P114=2015,OFFSET('2015'!K$1,Calculations!$C112,0),IF($P114=2016,OFFSET('2016'!K$1,Calculations!$C112,0),IF($P114=2017,OFFSET('2017'!K$1,Calculations!$C112,0),0))))))))))))))))</f>
        <v>2.3757307942241863E-2</v>
      </c>
      <c r="AF114" s="31">
        <f ca="1">IF($P114=2002,OFFSET('2002'!L$1,Calculations!$C112,0),IF($P114=2003,OFFSET('2003'!L$1,Calculations!$C112,0),IF($P114=2004,OFFSET('2004'!L$1,Calculations!$C112,0),IF($P114=2005,OFFSET('2005'!L$1,Calculations!$C112,0),IF($P114=2006,OFFSET('2006'!L$1,Calculations!$C112,0),IF($P114=2007,OFFSET('2007'!L$1,Calculations!$C112,0),IF($P114=2008,OFFSET('2008'!L$1,Calculations!$C112,0),IF($P114=2009,OFFSET('2009'!L$1,Calculations!$C112,0),IF($P114=2010,OFFSET('2010'!L$1,Calculations!$C112,0),IF($P114=2011,OFFSET('2011'!L$1,Calculations!$C112,0),IF($P114=2012,OFFSET('2012'!L$1,Calculations!$C112,0),IF($P114=2013,OFFSET('2013'!L$1,Calculations!$C112,0),IF($P114=2014,OFFSET('2014'!L$1,Calculations!$C112,0),IF($P114=2015,OFFSET('2015'!L$1,Calculations!$C112,0),IF($P114=2016,OFFSET('2016'!L$1,Calculations!$C112,0),IF($P114=2017,OFFSET('2017'!L$1,Calculations!$C112,0),0))))))))))))))))</f>
        <v>0.15930634070399313</v>
      </c>
      <c r="AG114" s="31">
        <f ca="1">IF($P114=2002,OFFSET('2002'!M$1,Calculations!$C112,0),IF($P114=2003,OFFSET('2003'!M$1,Calculations!$C112,0),IF($P114=2004,OFFSET('2004'!M$1,Calculations!$C112,0),IF($P114=2005,OFFSET('2005'!M$1,Calculations!$C112,0),IF($P114=2006,OFFSET('2006'!M$1,Calculations!$C112,0),IF($P114=2007,OFFSET('2007'!M$1,Calculations!$C112,0),IF($P114=2008,OFFSET('2008'!M$1,Calculations!$C112,0),IF($P114=2009,OFFSET('2009'!M$1,Calculations!$C112,0),IF($P114=2010,OFFSET('2010'!M$1,Calculations!$C112,0),IF($P114=2011,OFFSET('2011'!M$1,Calculations!$C112,0),IF($P114=2012,OFFSET('2012'!M$1,Calculations!$C112,0),IF($P114=2013,OFFSET('2013'!M$1,Calculations!$C112,0),IF($P114=2014,OFFSET('2014'!M$1,Calculations!$C112,0),IF($P114=2015,OFFSET('2015'!M$1,Calculations!$C112,0),IF($P114=2016,OFFSET('2016'!M$1,Calculations!$C112,0),IF($P114=2017,OFFSET('2017'!M$1,Calculations!$C112,0),0))))))))))))))))</f>
        <v>0.11197740137217188</v>
      </c>
      <c r="AH114" s="31">
        <f ca="1">IF($P114=2002,OFFSET('2002'!N$1,Calculations!$C112,0),IF($P114=2003,OFFSET('2003'!N$1,Calculations!$C112,0),IF($P114=2004,OFFSET('2004'!N$1,Calculations!$C112,0),IF($P114=2005,OFFSET('2005'!N$1,Calculations!$C112,0),IF($P114=2006,OFFSET('2006'!N$1,Calculations!$C112,0),IF($P114=2007,OFFSET('2007'!N$1,Calculations!$C112,0),IF($P114=2008,OFFSET('2008'!N$1,Calculations!$C112,0),IF($P114=2009,OFFSET('2009'!N$1,Calculations!$C112,0),IF($P114=2010,OFFSET('2010'!N$1,Calculations!$C112,0),IF($P114=2011,OFFSET('2011'!N$1,Calculations!$C112,0),IF($P114=2012,OFFSET('2012'!N$1,Calculations!$C112,0),IF($P114=2013,OFFSET('2013'!N$1,Calculations!$C112,0),IF($P114=2014,OFFSET('2014'!N$1,Calculations!$C112,0),IF($P114=2015,OFFSET('2015'!N$1,Calculations!$C112,0),IF($P114=2016,OFFSET('2016'!N$1,Calculations!$C112,0),IF($P114=2017,OFFSET('2017'!N$1,Calculations!$C112,0),0))))))))))))))))</f>
        <v>0.14773210180174823</v>
      </c>
      <c r="AI114" s="31">
        <f ca="1">IF($P114=2002,OFFSET('2002'!O$1,Calculations!$C112,0),IF($P114=2003,OFFSET('2003'!O$1,Calculations!$C112,0),IF($P114=2004,OFFSET('2004'!O$1,Calculations!$C112,0),IF($P114=2005,OFFSET('2005'!O$1,Calculations!$C112,0),IF($P114=2006,OFFSET('2006'!O$1,Calculations!$C112,0),IF($P114=2007,OFFSET('2007'!O$1,Calculations!$C112,0),IF($P114=2008,OFFSET('2008'!O$1,Calculations!$C112,0),IF($P114=2009,OFFSET('2009'!O$1,Calculations!$C112,0),IF($P114=2010,OFFSET('2010'!O$1,Calculations!$C112,0),IF($P114=2011,OFFSET('2011'!O$1,Calculations!$C112,0),IF($P114=2012,OFFSET('2012'!O$1,Calculations!$C112,0),IF($P114=2013,OFFSET('2013'!O$1,Calculations!$C112,0),IF($P114=2014,OFFSET('2014'!O$1,Calculations!$C112,0),IF($P114=2015,OFFSET('2015'!O$1,Calculations!$C112,0),IF($P114=2016,OFFSET('2016'!O$1,Calculations!$C112,0),IF($P114=2017,OFFSET('2017'!O$1,Calculations!$C112,0),0))))))))))))))))</f>
        <v>6.6832039515525368E-2</v>
      </c>
      <c r="AJ114" s="31">
        <f ca="1">IF($P114=2002,OFFSET('2002'!P$1,Calculations!$C112,0),IF($P114=2003,OFFSET('2003'!P$1,Calculations!$C112,0),IF($P114=2004,OFFSET('2004'!P$1,Calculations!$C112,0),IF($P114=2005,OFFSET('2005'!P$1,Calculations!$C112,0),IF($P114=2006,OFFSET('2006'!P$1,Calculations!$C112,0),IF($P114=2007,OFFSET('2007'!P$1,Calculations!$C112,0),IF($P114=2008,OFFSET('2008'!P$1,Calculations!$C112,0),IF($P114=2009,OFFSET('2009'!P$1,Calculations!$C112,0),IF($P114=2010,OFFSET('2010'!P$1,Calculations!$C112,0),IF($P114=2011,OFFSET('2011'!P$1,Calculations!$C112,0),IF($P114=2012,OFFSET('2012'!P$1,Calculations!$C112,0),IF($P114=2013,OFFSET('2013'!P$1,Calculations!$C112,0),IF($P114=2014,OFFSET('2014'!P$1,Calculations!$C112,0),IF($P114=2015,OFFSET('2015'!P$1,Calculations!$C112,0),IF($P114=2016,OFFSET('2016'!P$1,Calculations!$C112,0),IF($P114=2017,OFFSET('2017'!P$1,Calculations!$C112,0),0))))))))))))))))</f>
        <v>0.46448960388526506</v>
      </c>
      <c r="AK114" s="34">
        <f ca="1">IF($P114=2002,OFFSET('2002'!Q$1,Calculations!$C112,0),IF($P114=2003,OFFSET('2003'!Q$1,Calculations!$C112,0),IF($P114=2004,OFFSET('2004'!Q$1,Calculations!$C112,0),IF($P114=2005,OFFSET('2005'!Q$1,Calculations!$C112,0),IF($P114=2006,OFFSET('2006'!Q$1,Calculations!$C112,0),IF($P114=2007,OFFSET('2007'!Q$1,Calculations!$C112,0),IF($P114=2008,OFFSET('2008'!Q$1,Calculations!$C112,0),IF($P114=2009,OFFSET('2009'!Q$1,Calculations!$C112,0),IF($P114=2010,OFFSET('2010'!Q$1,Calculations!$C112,0),IF($P114=2011,OFFSET('2011'!Q$1,Calculations!$C112,0),IF($P114=2012,OFFSET('2012'!Q$1,Calculations!$C112,0),IF($P114=2013,OFFSET('2013'!Q$1,Calculations!$C112,0),IF($P114=2014,OFFSET('2014'!Q$1,Calculations!$C112,0),IF($P114=2015,OFFSET('2015'!Q$1,Calculations!$C112,0),IF($P114=2016,OFFSET('2016'!Q$1,Calculations!$C112,0),IF($P114=2017,OFFSET('2017'!Q$1,Calculations!$C112,0),0))))))))))))))))</f>
        <v>7.2523832625627629E-2</v>
      </c>
      <c r="AL114" s="31">
        <f ca="1">IF($P114=2002,OFFSET('2002'!K$1,Calculations!$D112,0),IF($P114=2003,OFFSET('2003'!K$1,Calculations!$D112,0),IF($P114=2004,OFFSET('2004'!K$1,Calculations!$D112,0),IF($P114=2005,OFFSET('2005'!K$1,Calculations!$D112,0),IF($P114=2006,OFFSET('2006'!K$1,Calculations!$D112,0),IF($P114=2007,OFFSET('2007'!K$1,Calculations!$D112,0),IF($P114=2008,OFFSET('2008'!K$1,Calculations!$D112,0),IF($P114=2009,OFFSET('2009'!K$1,Calculations!$D112,0),IF($P114=2010,OFFSET('2010'!K$1,Calculations!$D112,0),IF($P114=2011,OFFSET('2011'!K$1,Calculations!$D112,0),IF($P114=2012,OFFSET('2012'!K$1,Calculations!$D112,0),IF($P114=2013,OFFSET('2013'!K$1,Calculations!$D112,0),IF($P114=2014,OFFSET('2014'!K$1,Calculations!$D112,0),IF($P114=2015,OFFSET('2015'!K$1,Calculations!$D112,0),IF($P114=2016,OFFSET('2016'!K$1,Calculations!$D112,0),IF($P114=2017,OFFSET('2017'!K$1,Calculations!$D112,0),0))))))))))))))))</f>
        <v>1.5823334215198721E-2</v>
      </c>
      <c r="AM114" s="31">
        <f ca="1">IF($P114=2002,OFFSET('2002'!L$1,Calculations!$D112,0),IF($P114=2003,OFFSET('2003'!L$1,Calculations!$D112,0),IF($P114=2004,OFFSET('2004'!L$1,Calculations!$D112,0),IF($P114=2005,OFFSET('2005'!L$1,Calculations!$D112,0),IF($P114=2006,OFFSET('2006'!L$1,Calculations!$D112,0),IF($P114=2007,OFFSET('2007'!L$1,Calculations!$D112,0),IF($P114=2008,OFFSET('2008'!L$1,Calculations!$D112,0),IF($P114=2009,OFFSET('2009'!L$1,Calculations!$D112,0),IF($P114=2010,OFFSET('2010'!L$1,Calculations!$D112,0),IF($P114=2011,OFFSET('2011'!L$1,Calculations!$D112,0),IF($P114=2012,OFFSET('2012'!L$1,Calculations!$D112,0),IF($P114=2013,OFFSET('2013'!L$1,Calculations!$D112,0),IF($P114=2014,OFFSET('2014'!L$1,Calculations!$D112,0),IF($P114=2015,OFFSET('2015'!L$1,Calculations!$D112,0),IF($P114=2016,OFFSET('2016'!L$1,Calculations!$D112,0),IF($P114=2017,OFFSET('2017'!L$1,Calculations!$D112,0),0))))))))))))))))</f>
        <v>7.7900916169858656E-2</v>
      </c>
      <c r="AN114" s="31">
        <f ca="1">IF($P114=2002,OFFSET('2002'!M$1,Calculations!$D112,0),IF($P114=2003,OFFSET('2003'!M$1,Calculations!$D112,0),IF($P114=2004,OFFSET('2004'!M$1,Calculations!$D112,0),IF($P114=2005,OFFSET('2005'!M$1,Calculations!$D112,0),IF($P114=2006,OFFSET('2006'!M$1,Calculations!$D112,0),IF($P114=2007,OFFSET('2007'!M$1,Calculations!$D112,0),IF($P114=2008,OFFSET('2008'!M$1,Calculations!$D112,0),IF($P114=2009,OFFSET('2009'!M$1,Calculations!$D112,0),IF($P114=2010,OFFSET('2010'!M$1,Calculations!$D112,0),IF($P114=2011,OFFSET('2011'!M$1,Calculations!$D112,0),IF($P114=2012,OFFSET('2012'!M$1,Calculations!$D112,0),IF($P114=2013,OFFSET('2013'!M$1,Calculations!$D112,0),IF($P114=2014,OFFSET('2014'!M$1,Calculations!$D112,0),IF($P114=2015,OFFSET('2015'!M$1,Calculations!$D112,0),IF($P114=2016,OFFSET('2016'!M$1,Calculations!$D112,0),IF($P114=2017,OFFSET('2017'!M$1,Calculations!$D112,0),0))))))))))))))))</f>
        <v>5.2835817899676153E-2</v>
      </c>
      <c r="AO114" s="31">
        <f ca="1">IF($P114=2002,OFFSET('2002'!N$1,Calculations!$D112,0),IF($P114=2003,OFFSET('2003'!N$1,Calculations!$D112,0),IF($P114=2004,OFFSET('2004'!N$1,Calculations!$D112,0),IF($P114=2005,OFFSET('2005'!N$1,Calculations!$D112,0),IF($P114=2006,OFFSET('2006'!N$1,Calculations!$D112,0),IF($P114=2007,OFFSET('2007'!N$1,Calculations!$D112,0),IF($P114=2008,OFFSET('2008'!N$1,Calculations!$D112,0),IF($P114=2009,OFFSET('2009'!N$1,Calculations!$D112,0),IF($P114=2010,OFFSET('2010'!N$1,Calculations!$D112,0),IF($P114=2011,OFFSET('2011'!N$1,Calculations!$D112,0),IF($P114=2012,OFFSET('2012'!N$1,Calculations!$D112,0),IF($P114=2013,OFFSET('2013'!N$1,Calculations!$D112,0),IF($P114=2014,OFFSET('2014'!N$1,Calculations!$D112,0),IF($P114=2015,OFFSET('2015'!N$1,Calculations!$D112,0),IF($P114=2016,OFFSET('2016'!N$1,Calculations!$D112,0),IF($P114=2017,OFFSET('2017'!N$1,Calculations!$D112,0),0))))))))))))))))</f>
        <v>4.0098761580824621E-2</v>
      </c>
      <c r="AP114" s="31">
        <f ca="1">IF($P114=2002,OFFSET('2002'!O$1,Calculations!$D112,0),IF($P114=2003,OFFSET('2003'!O$1,Calculations!$D112,0),IF($P114=2004,OFFSET('2004'!O$1,Calculations!$D112,0),IF($P114=2005,OFFSET('2005'!O$1,Calculations!$D112,0),IF($P114=2006,OFFSET('2006'!O$1,Calculations!$D112,0),IF($P114=2007,OFFSET('2007'!O$1,Calculations!$D112,0),IF($P114=2008,OFFSET('2008'!O$1,Calculations!$D112,0),IF($P114=2009,OFFSET('2009'!O$1,Calculations!$D112,0),IF($P114=2010,OFFSET('2010'!O$1,Calculations!$D112,0),IF($P114=2011,OFFSET('2011'!O$1,Calculations!$D112,0),IF($P114=2012,OFFSET('2012'!O$1,Calculations!$D112,0),IF($P114=2013,OFFSET('2013'!O$1,Calculations!$D112,0),IF($P114=2014,OFFSET('2014'!O$1,Calculations!$D112,0),IF($P114=2015,OFFSET('2015'!O$1,Calculations!$D112,0),IF($P114=2016,OFFSET('2016'!O$1,Calculations!$D112,0),IF($P114=2017,OFFSET('2017'!O$1,Calculations!$D112,0),0))))))))))))))))</f>
        <v>3.0843381045599909E-2</v>
      </c>
      <c r="AQ114" s="31">
        <f ca="1">IF($P114=2002,OFFSET('2002'!P$1,Calculations!$D112,0),IF($P114=2003,OFFSET('2003'!P$1,Calculations!$D112,0),IF($P114=2004,OFFSET('2004'!P$1,Calculations!$D112,0),IF($P114=2005,OFFSET('2005'!P$1,Calculations!$D112,0),IF($P114=2006,OFFSET('2006'!P$1,Calculations!$D112,0),IF($P114=2007,OFFSET('2007'!P$1,Calculations!$D112,0),IF($P114=2008,OFFSET('2008'!P$1,Calculations!$D112,0),IF($P114=2009,OFFSET('2009'!P$1,Calculations!$D112,0),IF($P114=2010,OFFSET('2010'!P$1,Calculations!$D112,0),IF($P114=2011,OFFSET('2011'!P$1,Calculations!$D112,0),IF($P114=2012,OFFSET('2012'!P$1,Calculations!$D112,0),IF($P114=2013,OFFSET('2013'!P$1,Calculations!$D112,0),IF($P114=2014,OFFSET('2014'!P$1,Calculations!$D112,0),IF($P114=2015,OFFSET('2015'!P$1,Calculations!$D112,0),IF($P114=2016,OFFSET('2016'!P$1,Calculations!$D112,0),IF($P114=2017,OFFSET('2017'!P$1,Calculations!$D112,0),0))))))))))))))))</f>
        <v>4.2118859653795032E-3</v>
      </c>
      <c r="AR114" s="34">
        <f ca="1">IF($P114=2002,OFFSET('2002'!Q$1,Calculations!$D112,0),IF($P114=2003,OFFSET('2003'!Q$1,Calculations!$D112,0),IF($P114=2004,OFFSET('2004'!Q$1,Calculations!$D112,0),IF($P114=2005,OFFSET('2005'!Q$1,Calculations!$D112,0),IF($P114=2006,OFFSET('2006'!Q$1,Calculations!$D112,0),IF($P114=2007,OFFSET('2007'!Q$1,Calculations!$D112,0),IF($P114=2008,OFFSET('2008'!Q$1,Calculations!$D112,0),IF($P114=2009,OFFSET('2009'!Q$1,Calculations!$D112,0),IF($P114=2010,OFFSET('2010'!Q$1,Calculations!$D112,0),IF($P114=2011,OFFSET('2011'!Q$1,Calculations!$D112,0),IF($P114=2012,OFFSET('2012'!Q$1,Calculations!$D112,0),IF($P114=2013,OFFSET('2013'!Q$1,Calculations!$D112,0),IF($P114=2014,OFFSET('2014'!Q$1,Calculations!$D112,0),IF($P114=2015,OFFSET('2015'!Q$1,Calculations!$D112,0),IF($P114=2016,OFFSET('2016'!Q$1,Calculations!$D112,0),IF($P114=2017,OFFSET('2017'!Q$1,Calculations!$D112,0),0))))))))))))))))</f>
        <v>3.4686969850358913E-2</v>
      </c>
      <c r="AS114" s="31">
        <f ca="1">IF($P114=2002,OFFSET('2002'!K$1,Calculations!$E112,0),IF($P114=2003,OFFSET('2003'!K$1,Calculations!$E112,0),IF($P114=2004,OFFSET('2004'!K$1,Calculations!$E112,0),IF($P114=2005,OFFSET('2005'!K$1,Calculations!$E112,0),IF($P114=2006,OFFSET('2006'!K$1,Calculations!$E112,0),IF($P114=2007,OFFSET('2007'!K$1,Calculations!$E112,0),IF($P114=2008,OFFSET('2008'!K$1,Calculations!$E112,0),IF($P114=2009,OFFSET('2009'!K$1,Calculations!$E112,0),IF($P114=2010,OFFSET('2010'!K$1,Calculations!$E112,0),IF($P114=2011,OFFSET('2011'!K$1,Calculations!$E112,0),IF($P114=2012,OFFSET('2012'!K$1,Calculations!$E112,0),IF($P114=2013,OFFSET('2013'!K$1,Calculations!$E112,0),IF($P114=2014,OFFSET('2014'!K$1,Calculations!$E112,0),IF($P114=2015,OFFSET('2015'!K$1,Calculations!$E112,0),IF($P114=2016,OFFSET('2016'!K$1,Calculations!$E112,0),IF($P114=2017,OFFSET('2017'!K$1,Calculations!$E112,0),0))))))))))))))))</f>
        <v>7.2504803231445217E-3</v>
      </c>
      <c r="AT114" s="31">
        <f ca="1">IF($P114=2002,OFFSET('2002'!L$1,Calculations!$E112,0),IF($P114=2003,OFFSET('2003'!L$1,Calculations!$E112,0),IF($P114=2004,OFFSET('2004'!L$1,Calculations!$E112,0),IF($P114=2005,OFFSET('2005'!L$1,Calculations!$E112,0),IF($P114=2006,OFFSET('2006'!L$1,Calculations!$E112,0),IF($P114=2007,OFFSET('2007'!L$1,Calculations!$E112,0),IF($P114=2008,OFFSET('2008'!L$1,Calculations!$E112,0),IF($P114=2009,OFFSET('2009'!L$1,Calculations!$E112,0),IF($P114=2010,OFFSET('2010'!L$1,Calculations!$E112,0),IF($P114=2011,OFFSET('2011'!L$1,Calculations!$E112,0),IF($P114=2012,OFFSET('2012'!L$1,Calculations!$E112,0),IF($P114=2013,OFFSET('2013'!L$1,Calculations!$E112,0),IF($P114=2014,OFFSET('2014'!L$1,Calculations!$E112,0),IF($P114=2015,OFFSET('2015'!L$1,Calculations!$E112,0),IF($P114=2016,OFFSET('2016'!L$1,Calculations!$E112,0),IF($P114=2017,OFFSET('2017'!L$1,Calculations!$E112,0),0))))))))))))))))</f>
        <v>6.1359230344306653E-2</v>
      </c>
      <c r="AU114" s="31">
        <f ca="1">IF($P114=2002,OFFSET('2002'!M$1,Calculations!$E112,0),IF($P114=2003,OFFSET('2003'!M$1,Calculations!$E112,0),IF($P114=2004,OFFSET('2004'!M$1,Calculations!$E112,0),IF($P114=2005,OFFSET('2005'!M$1,Calculations!$E112,0),IF($P114=2006,OFFSET('2006'!M$1,Calculations!$E112,0),IF($P114=2007,OFFSET('2007'!M$1,Calculations!$E112,0),IF($P114=2008,OFFSET('2008'!M$1,Calculations!$E112,0),IF($P114=2009,OFFSET('2009'!M$1,Calculations!$E112,0),IF($P114=2010,OFFSET('2010'!M$1,Calculations!$E112,0),IF($P114=2011,OFFSET('2011'!M$1,Calculations!$E112,0),IF($P114=2012,OFFSET('2012'!M$1,Calculations!$E112,0),IF($P114=2013,OFFSET('2013'!M$1,Calculations!$E112,0),IF($P114=2014,OFFSET('2014'!M$1,Calculations!$E112,0),IF($P114=2015,OFFSET('2015'!M$1,Calculations!$E112,0),IF($P114=2016,OFFSET('2016'!M$1,Calculations!$E112,0),IF($P114=2017,OFFSET('2017'!M$1,Calculations!$E112,0),0))))))))))))))))</f>
        <v>4.4825033820222446E-2</v>
      </c>
      <c r="AV114" s="31">
        <f ca="1">IF($P114=2002,OFFSET('2002'!N$1,Calculations!$E112,0),IF($P114=2003,OFFSET('2003'!N$1,Calculations!$E112,0),IF($P114=2004,OFFSET('2004'!N$1,Calculations!$E112,0),IF($P114=2005,OFFSET('2005'!N$1,Calculations!$E112,0),IF($P114=2006,OFFSET('2006'!N$1,Calculations!$E112,0),IF($P114=2007,OFFSET('2007'!N$1,Calculations!$E112,0),IF($P114=2008,OFFSET('2008'!N$1,Calculations!$E112,0),IF($P114=2009,OFFSET('2009'!N$1,Calculations!$E112,0),IF($P114=2010,OFFSET('2010'!N$1,Calculations!$E112,0),IF($P114=2011,OFFSET('2011'!N$1,Calculations!$E112,0),IF($P114=2012,OFFSET('2012'!N$1,Calculations!$E112,0),IF($P114=2013,OFFSET('2013'!N$1,Calculations!$E112,0),IF($P114=2014,OFFSET('2014'!N$1,Calculations!$E112,0),IF($P114=2015,OFFSET('2015'!N$1,Calculations!$E112,0),IF($P114=2016,OFFSET('2016'!N$1,Calculations!$E112,0),IF($P114=2017,OFFSET('2017'!N$1,Calculations!$E112,0),0))))))))))))))))</f>
        <v>2.3437356971476357E-2</v>
      </c>
      <c r="AW114" s="31">
        <f ca="1">IF($P114=2002,OFFSET('2002'!O$1,Calculations!$E112,0),IF($P114=2003,OFFSET('2003'!O$1,Calculations!$E112,0),IF($P114=2004,OFFSET('2004'!O$1,Calculations!$E112,0),IF($P114=2005,OFFSET('2005'!O$1,Calculations!$E112,0),IF($P114=2006,OFFSET('2006'!O$1,Calculations!$E112,0),IF($P114=2007,OFFSET('2007'!O$1,Calculations!$E112,0),IF($P114=2008,OFFSET('2008'!O$1,Calculations!$E112,0),IF($P114=2009,OFFSET('2009'!O$1,Calculations!$E112,0),IF($P114=2010,OFFSET('2010'!O$1,Calculations!$E112,0),IF($P114=2011,OFFSET('2011'!O$1,Calculations!$E112,0),IF($P114=2012,OFFSET('2012'!O$1,Calculations!$E112,0),IF($P114=2013,OFFSET('2013'!O$1,Calculations!$E112,0),IF($P114=2014,OFFSET('2014'!O$1,Calculations!$E112,0),IF($P114=2015,OFFSET('2015'!O$1,Calculations!$E112,0),IF($P114=2016,OFFSET('2016'!O$1,Calculations!$E112,0),IF($P114=2017,OFFSET('2017'!O$1,Calculations!$E112,0),0))))))))))))))))</f>
        <v>2.6268955723183995E-2</v>
      </c>
      <c r="AX114" s="31">
        <f ca="1">IF($P114=2002,OFFSET('2002'!P$1,Calculations!$E112,0),IF($P114=2003,OFFSET('2003'!P$1,Calculations!$E112,0),IF($P114=2004,OFFSET('2004'!P$1,Calculations!$E112,0),IF($P114=2005,OFFSET('2005'!P$1,Calculations!$E112,0),IF($P114=2006,OFFSET('2006'!P$1,Calculations!$E112,0),IF($P114=2007,OFFSET('2007'!P$1,Calculations!$E112,0),IF($P114=2008,OFFSET('2008'!P$1,Calculations!$E112,0),IF($P114=2009,OFFSET('2009'!P$1,Calculations!$E112,0),IF($P114=2010,OFFSET('2010'!P$1,Calculations!$E112,0),IF($P114=2011,OFFSET('2011'!P$1,Calculations!$E112,0),IF($P114=2012,OFFSET('2012'!P$1,Calculations!$E112,0),IF($P114=2013,OFFSET('2013'!P$1,Calculations!$E112,0),IF($P114=2014,OFFSET('2014'!P$1,Calculations!$E112,0),IF($P114=2015,OFFSET('2015'!P$1,Calculations!$E112,0),IF($P114=2016,OFFSET('2016'!P$1,Calculations!$E112,0),IF($P114=2017,OFFSET('2017'!P$1,Calculations!$E112,0),0))))))))))))))))</f>
        <v>2.9215023656061164E-3</v>
      </c>
      <c r="AY114" s="34">
        <f ca="1">IF($P114=2002,OFFSET('2002'!Q$1,Calculations!$E112,0),IF($P114=2003,OFFSET('2003'!Q$1,Calculations!$E112,0),IF($P114=2004,OFFSET('2004'!Q$1,Calculations!$E112,0),IF($P114=2005,OFFSET('2005'!Q$1,Calculations!$E112,0),IF($P114=2006,OFFSET('2006'!Q$1,Calculations!$E112,0),IF($P114=2007,OFFSET('2007'!Q$1,Calculations!$E112,0),IF($P114=2008,OFFSET('2008'!Q$1,Calculations!$E112,0),IF($P114=2009,OFFSET('2009'!Q$1,Calculations!$E112,0),IF($P114=2010,OFFSET('2010'!Q$1,Calculations!$E112,0),IF($P114=2011,OFFSET('2011'!Q$1,Calculations!$E112,0),IF($P114=2012,OFFSET('2012'!Q$1,Calculations!$E112,0),IF($P114=2013,OFFSET('2013'!Q$1,Calculations!$E112,0),IF($P114=2014,OFFSET('2014'!Q$1,Calculations!$E112,0),IF($P114=2015,OFFSET('2015'!Q$1,Calculations!$E112,0),IF($P114=2016,OFFSET('2016'!Q$1,Calculations!$E112,0),IF($P114=2017,OFFSET('2017'!Q$1,Calculations!$E112,0),0))))))))))))))))</f>
        <v>2.594174568951868E-2</v>
      </c>
      <c r="AZ114" s="31">
        <f ca="1">IF($P114=2002,OFFSET('2002'!K$1,Calculations!$F112,0),IF($P114=2003,OFFSET('2003'!K$1,Calculations!$F112,0),IF($P114=2004,OFFSET('2004'!K$1,Calculations!$F112,0),IF($P114=2005,OFFSET('2005'!K$1,Calculations!$F112,0),IF($P114=2006,OFFSET('2006'!K$1,Calculations!$F112,0),IF($P114=2007,OFFSET('2007'!K$1,Calculations!$F112,0),IF($P114=2008,OFFSET('2008'!K$1,Calculations!$F112,0),IF($P114=2009,OFFSET('2009'!K$1,Calculations!$F112,0),IF($P114=2010,OFFSET('2010'!K$1,Calculations!$F112,0),IF($P114=2011,OFFSET('2011'!K$1,Calculations!$F112,0),IF($P114=2012,OFFSET('2012'!K$1,Calculations!$F112,0),IF($P114=2013,OFFSET('2013'!K$1,Calculations!$F112,0),IF($P114=2014,OFFSET('2014'!K$1,Calculations!$F112,0),IF($P114=2015,OFFSET('2015'!K$1,Calculations!$F112,0),IF($P114=2016,OFFSET('2016'!K$1,Calculations!$F112,0),IF($P114=2017,OFFSET('2017'!K$1,Calculations!$F112,0),0))))))))))))))))</f>
        <v>8.0889918464604517E-4</v>
      </c>
      <c r="BA114" s="31">
        <f ca="1">IF($P114=2002,OFFSET('2002'!L$1,Calculations!$F112,0),IF($P114=2003,OFFSET('2003'!L$1,Calculations!$F112,0),IF($P114=2004,OFFSET('2004'!L$1,Calculations!$F112,0),IF($P114=2005,OFFSET('2005'!L$1,Calculations!$F112,0),IF($P114=2006,OFFSET('2006'!L$1,Calculations!$F112,0),IF($P114=2007,OFFSET('2007'!L$1,Calculations!$F112,0),IF($P114=2008,OFFSET('2008'!L$1,Calculations!$F112,0),IF($P114=2009,OFFSET('2009'!L$1,Calculations!$F112,0),IF($P114=2010,OFFSET('2010'!L$1,Calculations!$F112,0),IF($P114=2011,OFFSET('2011'!L$1,Calculations!$F112,0),IF($P114=2012,OFFSET('2012'!L$1,Calculations!$F112,0),IF($P114=2013,OFFSET('2013'!L$1,Calculations!$F112,0),IF($P114=2014,OFFSET('2014'!L$1,Calculations!$F112,0),IF($P114=2015,OFFSET('2015'!L$1,Calculations!$F112,0),IF($P114=2016,OFFSET('2016'!L$1,Calculations!$F112,0),IF($P114=2017,OFFSET('2017'!L$1,Calculations!$F112,0),0))))))))))))))))</f>
        <v>1.5353821079280483E-2</v>
      </c>
      <c r="BB114" s="31">
        <f ca="1">IF($P114=2002,OFFSET('2002'!M$1,Calculations!$F112,0),IF($P114=2003,OFFSET('2003'!M$1,Calculations!$F112,0),IF($P114=2004,OFFSET('2004'!M$1,Calculations!$F112,0),IF($P114=2005,OFFSET('2005'!M$1,Calculations!$F112,0),IF($P114=2006,OFFSET('2006'!M$1,Calculations!$F112,0),IF($P114=2007,OFFSET('2007'!M$1,Calculations!$F112,0),IF($P114=2008,OFFSET('2008'!M$1,Calculations!$F112,0),IF($P114=2009,OFFSET('2009'!M$1,Calculations!$F112,0),IF($P114=2010,OFFSET('2010'!M$1,Calculations!$F112,0),IF($P114=2011,OFFSET('2011'!M$1,Calculations!$F112,0),IF($P114=2012,OFFSET('2012'!M$1,Calculations!$F112,0),IF($P114=2013,OFFSET('2013'!M$1,Calculations!$F112,0),IF($P114=2014,OFFSET('2014'!M$1,Calculations!$F112,0),IF($P114=2015,OFFSET('2015'!M$1,Calculations!$F112,0),IF($P114=2016,OFFSET('2016'!M$1,Calculations!$F112,0),IF($P114=2017,OFFSET('2017'!M$1,Calculations!$F112,0),0))))))))))))))))</f>
        <v>2.6896768968536582E-2</v>
      </c>
      <c r="BC114" s="31">
        <f ca="1">IF($P114=2002,OFFSET('2002'!N$1,Calculations!$F112,0),IF($P114=2003,OFFSET('2003'!N$1,Calculations!$F112,0),IF($P114=2004,OFFSET('2004'!N$1,Calculations!$F112,0),IF($P114=2005,OFFSET('2005'!N$1,Calculations!$F112,0),IF($P114=2006,OFFSET('2006'!N$1,Calculations!$F112,0),IF($P114=2007,OFFSET('2007'!N$1,Calculations!$F112,0),IF($P114=2008,OFFSET('2008'!N$1,Calculations!$F112,0),IF($P114=2009,OFFSET('2009'!N$1,Calculations!$F112,0),IF($P114=2010,OFFSET('2010'!N$1,Calculations!$F112,0),IF($P114=2011,OFFSET('2011'!N$1,Calculations!$F112,0),IF($P114=2012,OFFSET('2012'!N$1,Calculations!$F112,0),IF($P114=2013,OFFSET('2013'!N$1,Calculations!$F112,0),IF($P114=2014,OFFSET('2014'!N$1,Calculations!$F112,0),IF($P114=2015,OFFSET('2015'!N$1,Calculations!$F112,0),IF($P114=2016,OFFSET('2016'!N$1,Calculations!$F112,0),IF($P114=2017,OFFSET('2017'!N$1,Calculations!$F112,0),0))))))))))))))))</f>
        <v>2.3517161588241096E-2</v>
      </c>
      <c r="BD114" s="31">
        <f ca="1">IF($P114=2002,OFFSET('2002'!O$1,Calculations!$F112,0),IF($P114=2003,OFFSET('2003'!O$1,Calculations!$F112,0),IF($P114=2004,OFFSET('2004'!O$1,Calculations!$F112,0),IF($P114=2005,OFFSET('2005'!O$1,Calculations!$F112,0),IF($P114=2006,OFFSET('2006'!O$1,Calculations!$F112,0),IF($P114=2007,OFFSET('2007'!O$1,Calculations!$F112,0),IF($P114=2008,OFFSET('2008'!O$1,Calculations!$F112,0),IF($P114=2009,OFFSET('2009'!O$1,Calculations!$F112,0),IF($P114=2010,OFFSET('2010'!O$1,Calculations!$F112,0),IF($P114=2011,OFFSET('2011'!O$1,Calculations!$F112,0),IF($P114=2012,OFFSET('2012'!O$1,Calculations!$F112,0),IF($P114=2013,OFFSET('2013'!O$1,Calculations!$F112,0),IF($P114=2014,OFFSET('2014'!O$1,Calculations!$F112,0),IF($P114=2015,OFFSET('2015'!O$1,Calculations!$F112,0),IF($P114=2016,OFFSET('2016'!O$1,Calculations!$F112,0),IF($P114=2017,OFFSET('2017'!O$1,Calculations!$F112,0),0))))))))))))))))</f>
        <v>1.1102879552635459E-2</v>
      </c>
      <c r="BE114" s="31">
        <f ca="1">IF($P114=2002,OFFSET('2002'!P$1,Calculations!$F112,0),IF($P114=2003,OFFSET('2003'!P$1,Calculations!$F112,0),IF($P114=2004,OFFSET('2004'!P$1,Calculations!$F112,0),IF($P114=2005,OFFSET('2005'!P$1,Calculations!$F112,0),IF($P114=2006,OFFSET('2006'!P$1,Calculations!$F112,0),IF($P114=2007,OFFSET('2007'!P$1,Calculations!$F112,0),IF($P114=2008,OFFSET('2008'!P$1,Calculations!$F112,0),IF($P114=2009,OFFSET('2009'!P$1,Calculations!$F112,0),IF($P114=2010,OFFSET('2010'!P$1,Calculations!$F112,0),IF($P114=2011,OFFSET('2011'!P$1,Calculations!$F112,0),IF($P114=2012,OFFSET('2012'!P$1,Calculations!$F112,0),IF($P114=2013,OFFSET('2013'!P$1,Calculations!$F112,0),IF($P114=2014,OFFSET('2014'!P$1,Calculations!$F112,0),IF($P114=2015,OFFSET('2015'!P$1,Calculations!$F112,0),IF($P114=2016,OFFSET('2016'!P$1,Calculations!$F112,0),IF($P114=2017,OFFSET('2017'!P$1,Calculations!$F112,0),0))))))))))))))))</f>
        <v>1.6060206692019064E-2</v>
      </c>
      <c r="BF114" s="34">
        <f ca="1">IF($P114=2002,OFFSET('2002'!Q$1,Calculations!$F112,0),IF($P114=2003,OFFSET('2003'!Q$1,Calculations!$F112,0),IF($P114=2004,OFFSET('2004'!Q$1,Calculations!$F112,0),IF($P114=2005,OFFSET('2005'!Q$1,Calculations!$F112,0),IF($P114=2006,OFFSET('2006'!Q$1,Calculations!$F112,0),IF($P114=2007,OFFSET('2007'!Q$1,Calculations!$F112,0),IF($P114=2008,OFFSET('2008'!Q$1,Calculations!$F112,0),IF($P114=2009,OFFSET('2009'!Q$1,Calculations!$F112,0),IF($P114=2010,OFFSET('2010'!Q$1,Calculations!$F112,0),IF($P114=2011,OFFSET('2011'!Q$1,Calculations!$F112,0),IF($P114=2012,OFFSET('2012'!Q$1,Calculations!$F112,0),IF($P114=2013,OFFSET('2013'!Q$1,Calculations!$F112,0),IF($P114=2014,OFFSET('2014'!Q$1,Calculations!$F112,0),IF($P114=2015,OFFSET('2015'!Q$1,Calculations!$F112,0),IF($P114=2016,OFFSET('2016'!Q$1,Calculations!$F112,0),IF($P114=2017,OFFSET('2017'!Q$1,Calculations!$F112,0),0))))))))))))))))</f>
        <v>9.2760354517843722E-3</v>
      </c>
      <c r="BG114" s="31">
        <f ca="1">IF($P114=2002,OFFSET('2002'!K$1,Calculations!$G112,0),IF($P114=2003,OFFSET('2003'!K$1,Calculations!$G112,0),IF($P114=2004,OFFSET('2004'!K$1,Calculations!$G112,0),IF($P114=2005,OFFSET('2005'!K$1,Calculations!$G112,0),IF($P114=2006,OFFSET('2006'!K$1,Calculations!$G112,0),IF($P114=2007,OFFSET('2007'!K$1,Calculations!$G112,0),IF($P114=2008,OFFSET('2008'!K$1,Calculations!$G112,0),IF($P114=2009,OFFSET('2009'!K$1,Calculations!$G112,0),IF($P114=2010,OFFSET('2010'!K$1,Calculations!$G112,0),IF($P114=2011,OFFSET('2011'!K$1,Calculations!$G112,0),IF($P114=2012,OFFSET('2012'!K$1,Calculations!$G112,0),IF($P114=2013,OFFSET('2013'!K$1,Calculations!$G112,0),IF($P114=2014,OFFSET('2014'!K$1,Calculations!$G112,0),IF($P114=2015,OFFSET('2015'!K$1,Calculations!$G112,0),IF($P114=2016,OFFSET('2016'!K$1,Calculations!$G112,0),IF($P114=2017,OFFSET('2017'!K$1,Calculations!$G112,0),0))))))))))))))))</f>
        <v>8.1874542232659053E-2</v>
      </c>
      <c r="BH114" s="31">
        <f ca="1">IF($P114=2002,OFFSET('2002'!L$1,Calculations!$G112,0),IF($P114=2003,OFFSET('2003'!L$1,Calculations!$G112,0),IF($P114=2004,OFFSET('2004'!L$1,Calculations!$G112,0),IF($P114=2005,OFFSET('2005'!L$1,Calculations!$G112,0),IF($P114=2006,OFFSET('2006'!L$1,Calculations!$G112,0),IF($P114=2007,OFFSET('2007'!L$1,Calculations!$G112,0),IF($P114=2008,OFFSET('2008'!L$1,Calculations!$G112,0),IF($P114=2009,OFFSET('2009'!L$1,Calculations!$G112,0),IF($P114=2010,OFFSET('2010'!L$1,Calculations!$G112,0),IF($P114=2011,OFFSET('2011'!L$1,Calculations!$G112,0),IF($P114=2012,OFFSET('2012'!L$1,Calculations!$G112,0),IF($P114=2013,OFFSET('2013'!L$1,Calculations!$G112,0),IF($P114=2014,OFFSET('2014'!L$1,Calculations!$G112,0),IF($P114=2015,OFFSET('2015'!L$1,Calculations!$G112,0),IF($P114=2016,OFFSET('2016'!L$1,Calculations!$G112,0),IF($P114=2017,OFFSET('2017'!L$1,Calculations!$G112,0),0))))))))))))))))</f>
        <v>0.24785447878563874</v>
      </c>
      <c r="BI114" s="31">
        <f ca="1">IF($P114=2002,OFFSET('2002'!M$1,Calculations!$G112,0),IF($P114=2003,OFFSET('2003'!M$1,Calculations!$G112,0),IF($P114=2004,OFFSET('2004'!M$1,Calculations!$G112,0),IF($P114=2005,OFFSET('2005'!M$1,Calculations!$G112,0),IF($P114=2006,OFFSET('2006'!M$1,Calculations!$G112,0),IF($P114=2007,OFFSET('2007'!M$1,Calculations!$G112,0),IF($P114=2008,OFFSET('2008'!M$1,Calculations!$G112,0),IF($P114=2009,OFFSET('2009'!M$1,Calculations!$G112,0),IF($P114=2010,OFFSET('2010'!M$1,Calculations!$G112,0),IF($P114=2011,OFFSET('2011'!M$1,Calculations!$G112,0),IF($P114=2012,OFFSET('2012'!M$1,Calculations!$G112,0),IF($P114=2013,OFFSET('2013'!M$1,Calculations!$G112,0),IF($P114=2014,OFFSET('2014'!M$1,Calculations!$G112,0),IF($P114=2015,OFFSET('2015'!M$1,Calculations!$G112,0),IF($P114=2016,OFFSET('2016'!M$1,Calculations!$G112,0),IF($P114=2017,OFFSET('2017'!M$1,Calculations!$G112,0),0))))))))))))))))</f>
        <v>0.12020324197268689</v>
      </c>
      <c r="BJ114" s="31">
        <f ca="1">IF($P114=2002,OFFSET('2002'!N$1,Calculations!$G112,0),IF($P114=2003,OFFSET('2003'!N$1,Calculations!$G112,0),IF($P114=2004,OFFSET('2004'!N$1,Calculations!$G112,0),IF($P114=2005,OFFSET('2005'!N$1,Calculations!$G112,0),IF($P114=2006,OFFSET('2006'!N$1,Calculations!$G112,0),IF($P114=2007,OFFSET('2007'!N$1,Calculations!$G112,0),IF($P114=2008,OFFSET('2008'!N$1,Calculations!$G112,0),IF($P114=2009,OFFSET('2009'!N$1,Calculations!$G112,0),IF($P114=2010,OFFSET('2010'!N$1,Calculations!$G112,0),IF($P114=2011,OFFSET('2011'!N$1,Calculations!$G112,0),IF($P114=2012,OFFSET('2012'!N$1,Calculations!$G112,0),IF($P114=2013,OFFSET('2013'!N$1,Calculations!$G112,0),IF($P114=2014,OFFSET('2014'!N$1,Calculations!$G112,0),IF($P114=2015,OFFSET('2015'!N$1,Calculations!$G112,0),IF($P114=2016,OFFSET('2016'!N$1,Calculations!$G112,0),IF($P114=2017,OFFSET('2017'!N$1,Calculations!$G112,0),0))))))))))))))))</f>
        <v>0.16202922359785471</v>
      </c>
      <c r="BK114" s="31">
        <f ca="1">IF($P114=2002,OFFSET('2002'!O$1,Calculations!$G112,0),IF($P114=2003,OFFSET('2003'!O$1,Calculations!$G112,0),IF($P114=2004,OFFSET('2004'!O$1,Calculations!$G112,0),IF($P114=2005,OFFSET('2005'!O$1,Calculations!$G112,0),IF($P114=2006,OFFSET('2006'!O$1,Calculations!$G112,0),IF($P114=2007,OFFSET('2007'!O$1,Calculations!$G112,0),IF($P114=2008,OFFSET('2008'!O$1,Calculations!$G112,0),IF($P114=2009,OFFSET('2009'!O$1,Calculations!$G112,0),IF($P114=2010,OFFSET('2010'!O$1,Calculations!$G112,0),IF($P114=2011,OFFSET('2011'!O$1,Calculations!$G112,0),IF($P114=2012,OFFSET('2012'!O$1,Calculations!$G112,0),IF($P114=2013,OFFSET('2013'!O$1,Calculations!$G112,0),IF($P114=2014,OFFSET('2014'!O$1,Calculations!$G112,0),IF($P114=2015,OFFSET('2015'!O$1,Calculations!$G112,0),IF($P114=2016,OFFSET('2016'!O$1,Calculations!$G112,0),IF($P114=2017,OFFSET('2017'!O$1,Calculations!$G112,0),0))))))))))))))))</f>
        <v>0.11711969156872801</v>
      </c>
      <c r="BL114" s="31">
        <f ca="1">IF($P114=2002,OFFSET('2002'!P$1,Calculations!$G112,0),IF($P114=2003,OFFSET('2003'!P$1,Calculations!$G112,0),IF($P114=2004,OFFSET('2004'!P$1,Calculations!$G112,0),IF($P114=2005,OFFSET('2005'!P$1,Calculations!$G112,0),IF($P114=2006,OFFSET('2006'!P$1,Calculations!$G112,0),IF($P114=2007,OFFSET('2007'!P$1,Calculations!$G112,0),IF($P114=2008,OFFSET('2008'!P$1,Calculations!$G112,0),IF($P114=2009,OFFSET('2009'!P$1,Calculations!$G112,0),IF($P114=2010,OFFSET('2010'!P$1,Calculations!$G112,0),IF($P114=2011,OFFSET('2011'!P$1,Calculations!$G112,0),IF($P114=2012,OFFSET('2012'!P$1,Calculations!$G112,0),IF($P114=2013,OFFSET('2013'!P$1,Calculations!$G112,0),IF($P114=2014,OFFSET('2014'!P$1,Calculations!$G112,0),IF($P114=2015,OFFSET('2015'!P$1,Calculations!$G112,0),IF($P114=2016,OFFSET('2016'!P$1,Calculations!$G112,0),IF($P114=2017,OFFSET('2017'!P$1,Calculations!$G112,0),0))))))))))))))))</f>
        <v>2.3256460538482696E-2</v>
      </c>
      <c r="BM114" s="34">
        <f ca="1">IF($P114=2002,OFFSET('2002'!Q$1,Calculations!$G112,0),IF($P114=2003,OFFSET('2003'!Q$1,Calculations!$G112,0),IF($P114=2004,OFFSET('2004'!Q$1,Calculations!$G112,0),IF($P114=2005,OFFSET('2005'!Q$1,Calculations!$G112,0),IF($P114=2006,OFFSET('2006'!Q$1,Calculations!$G112,0),IF($P114=2007,OFFSET('2007'!Q$1,Calculations!$G112,0),IF($P114=2008,OFFSET('2008'!Q$1,Calculations!$G112,0),IF($P114=2009,OFFSET('2009'!Q$1,Calculations!$G112,0),IF($P114=2010,OFFSET('2010'!Q$1,Calculations!$G112,0),IF($P114=2011,OFFSET('2011'!Q$1,Calculations!$G112,0),IF($P114=2012,OFFSET('2012'!Q$1,Calculations!$G112,0),IF($P114=2013,OFFSET('2013'!Q$1,Calculations!$G112,0),IF($P114=2014,OFFSET('2014'!Q$1,Calculations!$G112,0),IF($P114=2015,OFFSET('2015'!Q$1,Calculations!$G112,0),IF($P114=2016,OFFSET('2016'!Q$1,Calculations!$G112,0),IF($P114=2017,OFFSET('2017'!Q$1,Calculations!$G112,0),0))))))))))))))))</f>
        <v>0.12782127322583658</v>
      </c>
      <c r="BN114" s="31">
        <f ca="1">IF($P114=2002,OFFSET('2002'!K$1,Calculations!$H112,0),IF($P114=2003,OFFSET('2003'!K$1,Calculations!$H112,0),IF($P114=2004,OFFSET('2004'!K$1,Calculations!$H112,0),IF($P114=2005,OFFSET('2005'!K$1,Calculations!$H112,0),IF($P114=2006,OFFSET('2006'!K$1,Calculations!$H112,0),IF($P114=2007,OFFSET('2007'!K$1,Calculations!$H112,0),IF($P114=2008,OFFSET('2008'!K$1,Calculations!$H112,0),IF($P114=2009,OFFSET('2009'!K$1,Calculations!$H112,0),IF($P114=2010,OFFSET('2010'!K$1,Calculations!$H112,0),IF($P114=2011,OFFSET('2011'!K$1,Calculations!$H112,0),IF($P114=2012,OFFSET('2012'!K$1,Calculations!$H112,0),IF($P114=2013,OFFSET('2013'!K$1,Calculations!$H112,0),IF($P114=2014,OFFSET('2014'!K$1,Calculations!$H112,0),IF($P114=2015,OFFSET('2015'!K$1,Calculations!$H112,0),IF($P114=2016,OFFSET('2016'!K$1,Calculations!$H112,0),IF($P114=2017,OFFSET('2017'!K$1,Calculations!$H112,0),0))))))))))))))))</f>
        <v>2.7008526204604441E-4</v>
      </c>
      <c r="BO114" s="31">
        <f ca="1">IF($P114=2002,OFFSET('2002'!L$1,Calculations!$H112,0),IF($P114=2003,OFFSET('2003'!L$1,Calculations!$H112,0),IF($P114=2004,OFFSET('2004'!L$1,Calculations!$H112,0),IF($P114=2005,OFFSET('2005'!L$1,Calculations!$H112,0),IF($P114=2006,OFFSET('2006'!L$1,Calculations!$H112,0),IF($P114=2007,OFFSET('2007'!L$1,Calculations!$H112,0),IF($P114=2008,OFFSET('2008'!L$1,Calculations!$H112,0),IF($P114=2009,OFFSET('2009'!L$1,Calculations!$H112,0),IF($P114=2010,OFFSET('2010'!L$1,Calculations!$H112,0),IF($P114=2011,OFFSET('2011'!L$1,Calculations!$H112,0),IF($P114=2012,OFFSET('2012'!L$1,Calculations!$H112,0),IF($P114=2013,OFFSET('2013'!L$1,Calculations!$H112,0),IF($P114=2014,OFFSET('2014'!L$1,Calculations!$H112,0),IF($P114=2015,OFFSET('2015'!L$1,Calculations!$H112,0),IF($P114=2016,OFFSET('2016'!L$1,Calculations!$H112,0),IF($P114=2017,OFFSET('2017'!L$1,Calculations!$H112,0),0))))))))))))))))</f>
        <v>2.5339765360540764E-2</v>
      </c>
      <c r="BP114" s="31">
        <f ca="1">IF($P114=2002,OFFSET('2002'!M$1,Calculations!$H112,0),IF($P114=2003,OFFSET('2003'!M$1,Calculations!$H112,0),IF($P114=2004,OFFSET('2004'!M$1,Calculations!$H112,0),IF($P114=2005,OFFSET('2005'!M$1,Calculations!$H112,0),IF($P114=2006,OFFSET('2006'!M$1,Calculations!$H112,0),IF($P114=2007,OFFSET('2007'!M$1,Calculations!$H112,0),IF($P114=2008,OFFSET('2008'!M$1,Calculations!$H112,0),IF($P114=2009,OFFSET('2009'!M$1,Calculations!$H112,0),IF($P114=2010,OFFSET('2010'!M$1,Calculations!$H112,0),IF($P114=2011,OFFSET('2011'!M$1,Calculations!$H112,0),IF($P114=2012,OFFSET('2012'!M$1,Calculations!$H112,0),IF($P114=2013,OFFSET('2013'!M$1,Calculations!$H112,0),IF($P114=2014,OFFSET('2014'!M$1,Calculations!$H112,0),IF($P114=2015,OFFSET('2015'!M$1,Calculations!$H112,0),IF($P114=2016,OFFSET('2016'!M$1,Calculations!$H112,0),IF($P114=2017,OFFSET('2017'!M$1,Calculations!$H112,0),0))))))))))))))))</f>
        <v>1.1853113119702085E-2</v>
      </c>
      <c r="BQ114" s="31">
        <f ca="1">IF($P114=2002,OFFSET('2002'!N$1,Calculations!$H112,0),IF($P114=2003,OFFSET('2003'!N$1,Calculations!$H112,0),IF($P114=2004,OFFSET('2004'!N$1,Calculations!$H112,0),IF($P114=2005,OFFSET('2005'!N$1,Calculations!$H112,0),IF($P114=2006,OFFSET('2006'!N$1,Calculations!$H112,0),IF($P114=2007,OFFSET('2007'!N$1,Calculations!$H112,0),IF($P114=2008,OFFSET('2008'!N$1,Calculations!$H112,0),IF($P114=2009,OFFSET('2009'!N$1,Calculations!$H112,0),IF($P114=2010,OFFSET('2010'!N$1,Calculations!$H112,0),IF($P114=2011,OFFSET('2011'!N$1,Calculations!$H112,0),IF($P114=2012,OFFSET('2012'!N$1,Calculations!$H112,0),IF($P114=2013,OFFSET('2013'!N$1,Calculations!$H112,0),IF($P114=2014,OFFSET('2014'!N$1,Calculations!$H112,0),IF($P114=2015,OFFSET('2015'!N$1,Calculations!$H112,0),IF($P114=2016,OFFSET('2016'!N$1,Calculations!$H112,0),IF($P114=2017,OFFSET('2017'!N$1,Calculations!$H112,0),0))))))))))))))))</f>
        <v>6.0460597068288512E-2</v>
      </c>
      <c r="BR114" s="31">
        <f ca="1">IF($P114=2002,OFFSET('2002'!O$1,Calculations!$H112,0),IF($P114=2003,OFFSET('2003'!O$1,Calculations!$H112,0),IF($P114=2004,OFFSET('2004'!O$1,Calculations!$H112,0),IF($P114=2005,OFFSET('2005'!O$1,Calculations!$H112,0),IF($P114=2006,OFFSET('2006'!O$1,Calculations!$H112,0),IF($P114=2007,OFFSET('2007'!O$1,Calculations!$H112,0),IF($P114=2008,OFFSET('2008'!O$1,Calculations!$H112,0),IF($P114=2009,OFFSET('2009'!O$1,Calculations!$H112,0),IF($P114=2010,OFFSET('2010'!O$1,Calculations!$H112,0),IF($P114=2011,OFFSET('2011'!O$1,Calculations!$H112,0),IF($P114=2012,OFFSET('2012'!O$1,Calculations!$H112,0),IF($P114=2013,OFFSET('2013'!O$1,Calculations!$H112,0),IF($P114=2014,OFFSET('2014'!O$1,Calculations!$H112,0),IF($P114=2015,OFFSET('2015'!O$1,Calculations!$H112,0),IF($P114=2016,OFFSET('2016'!O$1,Calculations!$H112,0),IF($P114=2017,OFFSET('2017'!O$1,Calculations!$H112,0),0))))))))))))))))</f>
        <v>1.1646923999138151E-3</v>
      </c>
      <c r="BS114" s="31">
        <f ca="1">IF($P114=2002,OFFSET('2002'!P$1,Calculations!$H112,0),IF($P114=2003,OFFSET('2003'!P$1,Calculations!$H112,0),IF($P114=2004,OFFSET('2004'!P$1,Calculations!$H112,0),IF($P114=2005,OFFSET('2005'!P$1,Calculations!$H112,0),IF($P114=2006,OFFSET('2006'!P$1,Calculations!$H112,0),IF($P114=2007,OFFSET('2007'!P$1,Calculations!$H112,0),IF($P114=2008,OFFSET('2008'!P$1,Calculations!$H112,0),IF($P114=2009,OFFSET('2009'!P$1,Calculations!$H112,0),IF($P114=2010,OFFSET('2010'!P$1,Calculations!$H112,0),IF($P114=2011,OFFSET('2011'!P$1,Calculations!$H112,0),IF($P114=2012,OFFSET('2012'!P$1,Calculations!$H112,0),IF($P114=2013,OFFSET('2013'!P$1,Calculations!$H112,0),IF($P114=2014,OFFSET('2014'!P$1,Calculations!$H112,0),IF($P114=2015,OFFSET('2015'!P$1,Calculations!$H112,0),IF($P114=2016,OFFSET('2016'!P$1,Calculations!$H112,0),IF($P114=2017,OFFSET('2017'!P$1,Calculations!$H112,0),0))))))))))))))))</f>
        <v>0.20229426794517638</v>
      </c>
      <c r="BT114" s="34">
        <f ca="1">IF($P114=2002,OFFSET('2002'!Q$1,Calculations!$H112,0),IF($P114=2003,OFFSET('2003'!Q$1,Calculations!$H112,0),IF($P114=2004,OFFSET('2004'!Q$1,Calculations!$H112,0),IF($P114=2005,OFFSET('2005'!Q$1,Calculations!$H112,0),IF($P114=2006,OFFSET('2006'!Q$1,Calculations!$H112,0),IF($P114=2007,OFFSET('2007'!Q$1,Calculations!$H112,0),IF($P114=2008,OFFSET('2008'!Q$1,Calculations!$H112,0),IF($P114=2009,OFFSET('2009'!Q$1,Calculations!$H112,0),IF($P114=2010,OFFSET('2010'!Q$1,Calculations!$H112,0),IF($P114=2011,OFFSET('2011'!Q$1,Calculations!$H112,0),IF($P114=2012,OFFSET('2012'!Q$1,Calculations!$H112,0),IF($P114=2013,OFFSET('2013'!Q$1,Calculations!$H112,0),IF($P114=2014,OFFSET('2014'!Q$1,Calculations!$H112,0),IF($P114=2015,OFFSET('2015'!Q$1,Calculations!$H112,0),IF($P114=2016,OFFSET('2016'!Q$1,Calculations!$H112,0),IF($P114=2017,OFFSET('2017'!Q$1,Calculations!$H112,0),0))))))))))))))))</f>
        <v>8.0863707641185261E-3</v>
      </c>
      <c r="BU114" s="31">
        <f ca="1">IF($P114=2002,OFFSET('2002'!K$1,Calculations!$I112,0),IF($P114=2003,OFFSET('2003'!K$1,Calculations!$I112,0),IF($P114=2004,OFFSET('2004'!K$1,Calculations!$I112,0),IF($P114=2005,OFFSET('2005'!K$1,Calculations!$I112,0),IF($P114=2006,OFFSET('2006'!K$1,Calculations!$I112,0),IF($P114=2007,OFFSET('2007'!K$1,Calculations!$I112,0),IF($P114=2008,OFFSET('2008'!K$1,Calculations!$I112,0),IF($P114=2009,OFFSET('2009'!K$1,Calculations!$I112,0),IF($P114=2010,OFFSET('2010'!K$1,Calculations!$I112,0),IF($P114=2011,OFFSET('2011'!K$1,Calculations!$I112,0),IF($P114=2012,OFFSET('2012'!K$1,Calculations!$I112,0),IF($P114=2013,OFFSET('2013'!K$1,Calculations!$I112,0),IF($P114=2014,OFFSET('2014'!K$1,Calculations!$I112,0),IF($P114=2015,OFFSET('2015'!K$1,Calculations!$I112,0),IF($P114=2016,OFFSET('2016'!K$1,Calculations!$I112,0),IF($P114=2017,OFFSET('2017'!K$1,Calculations!$I112,0),0))))))))))))))))</f>
        <v>5.127602779172756E-3</v>
      </c>
      <c r="BV114" s="31">
        <f ca="1">IF($P114=2002,OFFSET('2002'!L$1,Calculations!$I112,0),IF($P114=2003,OFFSET('2003'!L$1,Calculations!$I112,0),IF($P114=2004,OFFSET('2004'!L$1,Calculations!$I112,0),IF($P114=2005,OFFSET('2005'!L$1,Calculations!$I112,0),IF($P114=2006,OFFSET('2006'!L$1,Calculations!$I112,0),IF($P114=2007,OFFSET('2007'!L$1,Calculations!$I112,0),IF($P114=2008,OFFSET('2008'!L$1,Calculations!$I112,0),IF($P114=2009,OFFSET('2009'!L$1,Calculations!$I112,0),IF($P114=2010,OFFSET('2010'!L$1,Calculations!$I112,0),IF($P114=2011,OFFSET('2011'!L$1,Calculations!$I112,0),IF($P114=2012,OFFSET('2012'!L$1,Calculations!$I112,0),IF($P114=2013,OFFSET('2013'!L$1,Calculations!$I112,0),IF($P114=2014,OFFSET('2014'!L$1,Calculations!$I112,0),IF($P114=2015,OFFSET('2015'!L$1,Calculations!$I112,0),IF($P114=2016,OFFSET('2016'!L$1,Calculations!$I112,0),IF($P114=2017,OFFSET('2017'!L$1,Calculations!$I112,0),0))))))))))))))))</f>
        <v>3.423409573612992E-2</v>
      </c>
      <c r="BW114" s="31">
        <f ca="1">IF($P114=2002,OFFSET('2002'!M$1,Calculations!$I112,0),IF($P114=2003,OFFSET('2003'!M$1,Calculations!$I112,0),IF($P114=2004,OFFSET('2004'!M$1,Calculations!$I112,0),IF($P114=2005,OFFSET('2005'!M$1,Calculations!$I112,0),IF($P114=2006,OFFSET('2006'!M$1,Calculations!$I112,0),IF($P114=2007,OFFSET('2007'!M$1,Calculations!$I112,0),IF($P114=2008,OFFSET('2008'!M$1,Calculations!$I112,0),IF($P114=2009,OFFSET('2009'!M$1,Calculations!$I112,0),IF($P114=2010,OFFSET('2010'!M$1,Calculations!$I112,0),IF($P114=2011,OFFSET('2011'!M$1,Calculations!$I112,0),IF($P114=2012,OFFSET('2012'!M$1,Calculations!$I112,0),IF($P114=2013,OFFSET('2013'!M$1,Calculations!$I112,0),IF($P114=2014,OFFSET('2014'!M$1,Calculations!$I112,0),IF($P114=2015,OFFSET('2015'!M$1,Calculations!$I112,0),IF($P114=2016,OFFSET('2016'!M$1,Calculations!$I112,0),IF($P114=2017,OFFSET('2017'!M$1,Calculations!$I112,0),0))))))))))))))))</f>
        <v>4.6060374175211159E-2</v>
      </c>
      <c r="BX114" s="31">
        <f ca="1">IF($P114=2002,OFFSET('2002'!N$1,Calculations!$I112,0),IF($P114=2003,OFFSET('2003'!N$1,Calculations!$I112,0),IF($P114=2004,OFFSET('2004'!N$1,Calculations!$I112,0),IF($P114=2005,OFFSET('2005'!N$1,Calculations!$I112,0),IF($P114=2006,OFFSET('2006'!N$1,Calculations!$I112,0),IF($P114=2007,OFFSET('2007'!N$1,Calculations!$I112,0),IF($P114=2008,OFFSET('2008'!N$1,Calculations!$I112,0),IF($P114=2009,OFFSET('2009'!N$1,Calculations!$I112,0),IF($P114=2010,OFFSET('2010'!N$1,Calculations!$I112,0),IF($P114=2011,OFFSET('2011'!N$1,Calculations!$I112,0),IF($P114=2012,OFFSET('2012'!N$1,Calculations!$I112,0),IF($P114=2013,OFFSET('2013'!N$1,Calculations!$I112,0),IF($P114=2014,OFFSET('2014'!N$1,Calculations!$I112,0),IF($P114=2015,OFFSET('2015'!N$1,Calculations!$I112,0),IF($P114=2016,OFFSET('2016'!N$1,Calculations!$I112,0),IF($P114=2017,OFFSET('2017'!N$1,Calculations!$I112,0),0))))))))))))))))</f>
        <v>4.9560150256469523E-2</v>
      </c>
      <c r="BY114" s="31">
        <f ca="1">IF($P114=2002,OFFSET('2002'!O$1,Calculations!$I112,0),IF($P114=2003,OFFSET('2003'!O$1,Calculations!$I112,0),IF($P114=2004,OFFSET('2004'!O$1,Calculations!$I112,0),IF($P114=2005,OFFSET('2005'!O$1,Calculations!$I112,0),IF($P114=2006,OFFSET('2006'!O$1,Calculations!$I112,0),IF($P114=2007,OFFSET('2007'!O$1,Calculations!$I112,0),IF($P114=2008,OFFSET('2008'!O$1,Calculations!$I112,0),IF($P114=2009,OFFSET('2009'!O$1,Calculations!$I112,0),IF($P114=2010,OFFSET('2010'!O$1,Calculations!$I112,0),IF($P114=2011,OFFSET('2011'!O$1,Calculations!$I112,0),IF($P114=2012,OFFSET('2012'!O$1,Calculations!$I112,0),IF($P114=2013,OFFSET('2013'!O$1,Calculations!$I112,0),IF($P114=2014,OFFSET('2014'!O$1,Calculations!$I112,0),IF($P114=2015,OFFSET('2015'!O$1,Calculations!$I112,0),IF($P114=2016,OFFSET('2016'!O$1,Calculations!$I112,0),IF($P114=2017,OFFSET('2017'!O$1,Calculations!$I112,0),0))))))))))))))))</f>
        <v>1.7507548485505661E-2</v>
      </c>
      <c r="BZ114" s="31">
        <f ca="1">IF($P114=2002,OFFSET('2002'!P$1,Calculations!$I112,0),IF($P114=2003,OFFSET('2003'!P$1,Calculations!$I112,0),IF($P114=2004,OFFSET('2004'!P$1,Calculations!$I112,0),IF($P114=2005,OFFSET('2005'!P$1,Calculations!$I112,0),IF($P114=2006,OFFSET('2006'!P$1,Calculations!$I112,0),IF($P114=2007,OFFSET('2007'!P$1,Calculations!$I112,0),IF($P114=2008,OFFSET('2008'!P$1,Calculations!$I112,0),IF($P114=2009,OFFSET('2009'!P$1,Calculations!$I112,0),IF($P114=2010,OFFSET('2010'!P$1,Calculations!$I112,0),IF($P114=2011,OFFSET('2011'!P$1,Calculations!$I112,0),IF($P114=2012,OFFSET('2012'!P$1,Calculations!$I112,0),IF($P114=2013,OFFSET('2013'!P$1,Calculations!$I112,0),IF($P114=2014,OFFSET('2014'!P$1,Calculations!$I112,0),IF($P114=2015,OFFSET('2015'!P$1,Calculations!$I112,0),IF($P114=2016,OFFSET('2016'!P$1,Calculations!$I112,0),IF($P114=2017,OFFSET('2017'!P$1,Calculations!$I112,0),0))))))))))))))))</f>
        <v>1.7772901032337987E-2</v>
      </c>
      <c r="CA114" s="34">
        <f ca="1">IF($P114=2002,OFFSET('2002'!Q$1,Calculations!$I112,0),IF($P114=2003,OFFSET('2003'!Q$1,Calculations!$I112,0),IF($P114=2004,OFFSET('2004'!Q$1,Calculations!$I112,0),IF($P114=2005,OFFSET('2005'!Q$1,Calculations!$I112,0),IF($P114=2006,OFFSET('2006'!Q$1,Calculations!$I112,0),IF($P114=2007,OFFSET('2007'!Q$1,Calculations!$I112,0),IF($P114=2008,OFFSET('2008'!Q$1,Calculations!$I112,0),IF($P114=2009,OFFSET('2009'!Q$1,Calculations!$I112,0),IF($P114=2010,OFFSET('2010'!Q$1,Calculations!$I112,0),IF($P114=2011,OFFSET('2011'!Q$1,Calculations!$I112,0),IF($P114=2012,OFFSET('2012'!Q$1,Calculations!$I112,0),IF($P114=2013,OFFSET('2013'!Q$1,Calculations!$I112,0),IF($P114=2014,OFFSET('2014'!Q$1,Calculations!$I112,0),IF($P114=2015,OFFSET('2015'!Q$1,Calculations!$I112,0),IF($P114=2016,OFFSET('2016'!Q$1,Calculations!$I112,0),IF($P114=2017,OFFSET('2017'!Q$1,Calculations!$I112,0),0))))))))))))))))</f>
        <v>1.8430300237610255E-2</v>
      </c>
      <c r="CB114" s="31">
        <f ca="1">IF($P114=2002,OFFSET('2002'!K$1,Calculations!$J112,0),IF($P114=2003,OFFSET('2003'!K$1,Calculations!$J112,0),IF($P114=2004,OFFSET('2004'!K$1,Calculations!$J112,0),IF($P114=2005,OFFSET('2005'!K$1,Calculations!$J112,0),IF($P114=2006,OFFSET('2006'!K$1,Calculations!$J112,0),IF($P114=2007,OFFSET('2007'!K$1,Calculations!$J112,0),IF($P114=2008,OFFSET('2008'!K$1,Calculations!$J112,0),IF($P114=2009,OFFSET('2009'!K$1,Calculations!$J112,0),IF($P114=2010,OFFSET('2010'!K$1,Calculations!$J112,0),IF($P114=2011,OFFSET('2011'!K$1,Calculations!$J112,0),IF($P114=2012,OFFSET('2012'!K$1,Calculations!$J112,0),IF($P114=2013,OFFSET('2013'!K$1,Calculations!$J112,0),IF($P114=2014,OFFSET('2014'!K$1,Calculations!$J112,0),IF($P114=2015,OFFSET('2015'!K$1,Calculations!$J112,0),IF($P114=2016,OFFSET('2016'!K$1,Calculations!$J112,0),IF($P114=2017,OFFSET('2017'!K$1,Calculations!$J112,0),0))))))))))))))))</f>
        <v>0.16588773345480054</v>
      </c>
      <c r="CC114" s="31">
        <f ca="1">IF($P114=2002,OFFSET('2002'!L$1,Calculations!$J112,0),IF($P114=2003,OFFSET('2003'!L$1,Calculations!$J112,0),IF($P114=2004,OFFSET('2004'!L$1,Calculations!$J112,0),IF($P114=2005,OFFSET('2005'!L$1,Calculations!$J112,0),IF($P114=2006,OFFSET('2006'!L$1,Calculations!$J112,0),IF($P114=2007,OFFSET('2007'!L$1,Calculations!$J112,0),IF($P114=2008,OFFSET('2008'!L$1,Calculations!$J112,0),IF($P114=2009,OFFSET('2009'!L$1,Calculations!$J112,0),IF($P114=2010,OFFSET('2010'!L$1,Calculations!$J112,0),IF($P114=2011,OFFSET('2011'!L$1,Calculations!$J112,0),IF($P114=2012,OFFSET('2012'!L$1,Calculations!$J112,0),IF($P114=2013,OFFSET('2013'!L$1,Calculations!$J112,0),IF($P114=2014,OFFSET('2014'!L$1,Calculations!$J112,0),IF($P114=2015,OFFSET('2015'!L$1,Calculations!$J112,0),IF($P114=2016,OFFSET('2016'!L$1,Calculations!$J112,0),IF($P114=2017,OFFSET('2017'!L$1,Calculations!$J112,0),0))))))))))))))))</f>
        <v>1.1623943718825937E-2</v>
      </c>
      <c r="CD114" s="31">
        <f ca="1">IF($P114=2002,OFFSET('2002'!M$1,Calculations!$J112,0),IF($P114=2003,OFFSET('2003'!M$1,Calculations!$J112,0),IF($P114=2004,OFFSET('2004'!M$1,Calculations!$J112,0),IF($P114=2005,OFFSET('2005'!M$1,Calculations!$J112,0),IF($P114=2006,OFFSET('2006'!M$1,Calculations!$J112,0),IF($P114=2007,OFFSET('2007'!M$1,Calculations!$J112,0),IF($P114=2008,OFFSET('2008'!M$1,Calculations!$J112,0),IF($P114=2009,OFFSET('2009'!M$1,Calculations!$J112,0),IF($P114=2010,OFFSET('2010'!M$1,Calculations!$J112,0),IF($P114=2011,OFFSET('2011'!M$1,Calculations!$J112,0),IF($P114=2012,OFFSET('2012'!M$1,Calculations!$J112,0),IF($P114=2013,OFFSET('2013'!M$1,Calculations!$J112,0),IF($P114=2014,OFFSET('2014'!M$1,Calculations!$J112,0),IF($P114=2015,OFFSET('2015'!M$1,Calculations!$J112,0),IF($P114=2016,OFFSET('2016'!M$1,Calculations!$J112,0),IF($P114=2017,OFFSET('2017'!M$1,Calculations!$J112,0),0))))))))))))))))</f>
        <v>4.8384753393700158E-2</v>
      </c>
      <c r="CE114" s="31">
        <f ca="1">IF($P114=2002,OFFSET('2002'!N$1,Calculations!$J112,0),IF($P114=2003,OFFSET('2003'!N$1,Calculations!$J112,0),IF($P114=2004,OFFSET('2004'!N$1,Calculations!$J112,0),IF($P114=2005,OFFSET('2005'!N$1,Calculations!$J112,0),IF($P114=2006,OFFSET('2006'!N$1,Calculations!$J112,0),IF($P114=2007,OFFSET('2007'!N$1,Calculations!$J112,0),IF($P114=2008,OFFSET('2008'!N$1,Calculations!$J112,0),IF($P114=2009,OFFSET('2009'!N$1,Calculations!$J112,0),IF($P114=2010,OFFSET('2010'!N$1,Calculations!$J112,0),IF($P114=2011,OFFSET('2011'!N$1,Calculations!$J112,0),IF($P114=2012,OFFSET('2012'!N$1,Calculations!$J112,0),IF($P114=2013,OFFSET('2013'!N$1,Calculations!$J112,0),IF($P114=2014,OFFSET('2014'!N$1,Calculations!$J112,0),IF($P114=2015,OFFSET('2015'!N$1,Calculations!$J112,0),IF($P114=2016,OFFSET('2016'!N$1,Calculations!$J112,0),IF($P114=2017,OFFSET('2017'!N$1,Calculations!$J112,0),0))))))))))))))))</f>
        <v>4.1764485738757781E-2</v>
      </c>
      <c r="CF114" s="31">
        <f ca="1">IF($P114=2002,OFFSET('2002'!O$1,Calculations!$J112,0),IF($P114=2003,OFFSET('2003'!O$1,Calculations!$J112,0),IF($P114=2004,OFFSET('2004'!O$1,Calculations!$J112,0),IF($P114=2005,OFFSET('2005'!O$1,Calculations!$J112,0),IF($P114=2006,OFFSET('2006'!O$1,Calculations!$J112,0),IF($P114=2007,OFFSET('2007'!O$1,Calculations!$J112,0),IF($P114=2008,OFFSET('2008'!O$1,Calculations!$J112,0),IF($P114=2009,OFFSET('2009'!O$1,Calculations!$J112,0),IF($P114=2010,OFFSET('2010'!O$1,Calculations!$J112,0),IF($P114=2011,OFFSET('2011'!O$1,Calculations!$J112,0),IF($P114=2012,OFFSET('2012'!O$1,Calculations!$J112,0),IF($P114=2013,OFFSET('2013'!O$1,Calculations!$J112,0),IF($P114=2014,OFFSET('2014'!O$1,Calculations!$J112,0),IF($P114=2015,OFFSET('2015'!O$1,Calculations!$J112,0),IF($P114=2016,OFFSET('2016'!O$1,Calculations!$J112,0),IF($P114=2017,OFFSET('2017'!O$1,Calculations!$J112,0),0))))))))))))))))</f>
        <v>9.9202842049161993E-2</v>
      </c>
      <c r="CG114" s="31">
        <f ca="1">IF($P114=2002,OFFSET('2002'!P$1,Calculations!$J112,0),IF($P114=2003,OFFSET('2003'!P$1,Calculations!$J112,0),IF($P114=2004,OFFSET('2004'!P$1,Calculations!$J112,0),IF($P114=2005,OFFSET('2005'!P$1,Calculations!$J112,0),IF($P114=2006,OFFSET('2006'!P$1,Calculations!$J112,0),IF($P114=2007,OFFSET('2007'!P$1,Calculations!$J112,0),IF($P114=2008,OFFSET('2008'!P$1,Calculations!$J112,0),IF($P114=2009,OFFSET('2009'!P$1,Calculations!$J112,0),IF($P114=2010,OFFSET('2010'!P$1,Calculations!$J112,0),IF($P114=2011,OFFSET('2011'!P$1,Calculations!$J112,0),IF($P114=2012,OFFSET('2012'!P$1,Calculations!$J112,0),IF($P114=2013,OFFSET('2013'!P$1,Calculations!$J112,0),IF($P114=2014,OFFSET('2014'!P$1,Calculations!$J112,0),IF($P114=2015,OFFSET('2015'!P$1,Calculations!$J112,0),IF($P114=2016,OFFSET('2016'!P$1,Calculations!$J112,0),IF($P114=2017,OFFSET('2017'!P$1,Calculations!$J112,0),0))))))))))))))))</f>
        <v>1.0132461265059364E-2</v>
      </c>
      <c r="CH114" s="34">
        <f ca="1">IF($P114=2002,OFFSET('2002'!Q$1,Calculations!$J112,0),IF($P114=2003,OFFSET('2003'!Q$1,Calculations!$J112,0),IF($P114=2004,OFFSET('2004'!Q$1,Calculations!$J112,0),IF($P114=2005,OFFSET('2005'!Q$1,Calculations!$J112,0),IF($P114=2006,OFFSET('2006'!Q$1,Calculations!$J112,0),IF($P114=2007,OFFSET('2007'!Q$1,Calculations!$J112,0),IF($P114=2008,OFFSET('2008'!Q$1,Calculations!$J112,0),IF($P114=2009,OFFSET('2009'!Q$1,Calculations!$J112,0),IF($P114=2010,OFFSET('2010'!Q$1,Calculations!$J112,0),IF($P114=2011,OFFSET('2011'!Q$1,Calculations!$J112,0),IF($P114=2012,OFFSET('2012'!Q$1,Calculations!$J112,0),IF($P114=2013,OFFSET('2013'!Q$1,Calculations!$J112,0),IF($P114=2014,OFFSET('2014'!Q$1,Calculations!$J112,0),IF($P114=2015,OFFSET('2015'!Q$1,Calculations!$J112,0),IF($P114=2016,OFFSET('2016'!Q$1,Calculations!$J112,0),IF($P114=2017,OFFSET('2017'!Q$1,Calculations!$J112,0),0))))))))))))))))</f>
        <v>0.1043269105135288</v>
      </c>
      <c r="CI114" s="31">
        <f ca="1">IF($P114=2002,OFFSET('2002'!K$1,Calculations!$K112,0),IF($P114=2003,OFFSET('2003'!K$1,Calculations!$K112,0),IF($P114=2004,OFFSET('2004'!K$1,Calculations!$K112,0),IF($P114=2005,OFFSET('2005'!K$1,Calculations!$K112,0),IF($P114=2006,OFFSET('2006'!K$1,Calculations!$K112,0),IF($P114=2007,OFFSET('2007'!K$1,Calculations!$K112,0),IF($P114=2008,OFFSET('2008'!K$1,Calculations!$K112,0),IF($P114=2009,OFFSET('2009'!K$1,Calculations!$K112,0),IF($P114=2010,OFFSET('2010'!K$1,Calculations!$K112,0),IF($P114=2011,OFFSET('2011'!K$1,Calculations!$K112,0),IF($P114=2012,OFFSET('2012'!K$1,Calculations!$K112,0),IF($P114=2013,OFFSET('2013'!K$1,Calculations!$K112,0),IF($P114=2014,OFFSET('2014'!K$1,Calculations!$K112,0),IF($P114=2015,OFFSET('2015'!K$1,Calculations!$K112,0),IF($P114=2016,OFFSET('2016'!K$1,Calculations!$K112,0),IF($P114=2017,OFFSET('2017'!K$1,Calculations!$K112,0),0))))))))))))))))</f>
        <v>1.0383285558254718E-2</v>
      </c>
      <c r="CJ114" s="31">
        <f ca="1">IF($P114=2002,OFFSET('2002'!L$1,Calculations!$K112,0),IF($P114=2003,OFFSET('2003'!L$1,Calculations!$K112,0),IF($P114=2004,OFFSET('2004'!L$1,Calculations!$K112,0),IF($P114=2005,OFFSET('2005'!L$1,Calculations!$K112,0),IF($P114=2006,OFFSET('2006'!L$1,Calculations!$K112,0),IF($P114=2007,OFFSET('2007'!L$1,Calculations!$K112,0),IF($P114=2008,OFFSET('2008'!L$1,Calculations!$K112,0),IF($P114=2009,OFFSET('2009'!L$1,Calculations!$K112,0),IF($P114=2010,OFFSET('2010'!L$1,Calculations!$K112,0),IF($P114=2011,OFFSET('2011'!L$1,Calculations!$K112,0),IF($P114=2012,OFFSET('2012'!L$1,Calculations!$K112,0),IF($P114=2013,OFFSET('2013'!L$1,Calculations!$K112,0),IF($P114=2014,OFFSET('2014'!L$1,Calculations!$K112,0),IF($P114=2015,OFFSET('2015'!L$1,Calculations!$K112,0),IF($P114=2016,OFFSET('2016'!L$1,Calculations!$K112,0),IF($P114=2017,OFFSET('2017'!L$1,Calculations!$K112,0),0))))))))))))))))</f>
        <v>2.6861580142168096E-2</v>
      </c>
      <c r="CK114" s="31">
        <f ca="1">IF($P114=2002,OFFSET('2002'!M$1,Calculations!$K112,0),IF($P114=2003,OFFSET('2003'!M$1,Calculations!$K112,0),IF($P114=2004,OFFSET('2004'!M$1,Calculations!$K112,0),IF($P114=2005,OFFSET('2005'!M$1,Calculations!$K112,0),IF($P114=2006,OFFSET('2006'!M$1,Calculations!$K112,0),IF($P114=2007,OFFSET('2007'!M$1,Calculations!$K112,0),IF($P114=2008,OFFSET('2008'!M$1,Calculations!$K112,0),IF($P114=2009,OFFSET('2009'!M$1,Calculations!$K112,0),IF($P114=2010,OFFSET('2010'!M$1,Calculations!$K112,0),IF($P114=2011,OFFSET('2011'!M$1,Calculations!$K112,0),IF($P114=2012,OFFSET('2012'!M$1,Calculations!$K112,0),IF($P114=2013,OFFSET('2013'!M$1,Calculations!$K112,0),IF($P114=2014,OFFSET('2014'!M$1,Calculations!$K112,0),IF($P114=2015,OFFSET('2015'!M$1,Calculations!$K112,0),IF($P114=2016,OFFSET('2016'!M$1,Calculations!$K112,0),IF($P114=2017,OFFSET('2017'!M$1,Calculations!$K112,0),0))))))))))))))))</f>
        <v>3.4321836154536907E-3</v>
      </c>
      <c r="CL114" s="31">
        <f ca="1">IF($P114=2002,OFFSET('2002'!N$1,Calculations!$K112,0),IF($P114=2003,OFFSET('2003'!N$1,Calculations!$K112,0),IF($P114=2004,OFFSET('2004'!N$1,Calculations!$K112,0),IF($P114=2005,OFFSET('2005'!N$1,Calculations!$K112,0),IF($P114=2006,OFFSET('2006'!N$1,Calculations!$K112,0),IF($P114=2007,OFFSET('2007'!N$1,Calculations!$K112,0),IF($P114=2008,OFFSET('2008'!N$1,Calculations!$K112,0),IF($P114=2009,OFFSET('2009'!N$1,Calculations!$K112,0),IF($P114=2010,OFFSET('2010'!N$1,Calculations!$K112,0),IF($P114=2011,OFFSET('2011'!N$1,Calculations!$K112,0),IF($P114=2012,OFFSET('2012'!N$1,Calculations!$K112,0),IF($P114=2013,OFFSET('2013'!N$1,Calculations!$K112,0),IF($P114=2014,OFFSET('2014'!N$1,Calculations!$K112,0),IF($P114=2015,OFFSET('2015'!N$1,Calculations!$K112,0),IF($P114=2016,OFFSET('2016'!N$1,Calculations!$K112,0),IF($P114=2017,OFFSET('2017'!N$1,Calculations!$K112,0),0))))))))))))))))</f>
        <v>9.929961556224047E-3</v>
      </c>
      <c r="CM114" s="31">
        <f ca="1">IF($P114=2002,OFFSET('2002'!O$1,Calculations!$K112,0),IF($P114=2003,OFFSET('2003'!O$1,Calculations!$K112,0),IF($P114=2004,OFFSET('2004'!O$1,Calculations!$K112,0),IF($P114=2005,OFFSET('2005'!O$1,Calculations!$K112,0),IF($P114=2006,OFFSET('2006'!O$1,Calculations!$K112,0),IF($P114=2007,OFFSET('2007'!O$1,Calculations!$K112,0),IF($P114=2008,OFFSET('2008'!O$1,Calculations!$K112,0),IF($P114=2009,OFFSET('2009'!O$1,Calculations!$K112,0),IF($P114=2010,OFFSET('2010'!O$1,Calculations!$K112,0),IF($P114=2011,OFFSET('2011'!O$1,Calculations!$K112,0),IF($P114=2012,OFFSET('2012'!O$1,Calculations!$K112,0),IF($P114=2013,OFFSET('2013'!O$1,Calculations!$K112,0),IF($P114=2014,OFFSET('2014'!O$1,Calculations!$K112,0),IF($P114=2015,OFFSET('2015'!O$1,Calculations!$K112,0),IF($P114=2016,OFFSET('2016'!O$1,Calculations!$K112,0),IF($P114=2017,OFFSET('2017'!O$1,Calculations!$K112,0),0))))))))))))))))</f>
        <v>3.2033501241591404E-4</v>
      </c>
      <c r="CN114" s="31">
        <f ca="1">IF($P114=2002,OFFSET('2002'!P$1,Calculations!$K112,0),IF($P114=2003,OFFSET('2003'!P$1,Calculations!$K112,0),IF($P114=2004,OFFSET('2004'!P$1,Calculations!$K112,0),IF($P114=2005,OFFSET('2005'!P$1,Calculations!$K112,0),IF($P114=2006,OFFSET('2006'!P$1,Calculations!$K112,0),IF($P114=2007,OFFSET('2007'!P$1,Calculations!$K112,0),IF($P114=2008,OFFSET('2008'!P$1,Calculations!$K112,0),IF($P114=2009,OFFSET('2009'!P$1,Calculations!$K112,0),IF($P114=2010,OFFSET('2010'!P$1,Calculations!$K112,0),IF($P114=2011,OFFSET('2011'!P$1,Calculations!$K112,0),IF($P114=2012,OFFSET('2012'!P$1,Calculations!$K112,0),IF($P114=2013,OFFSET('2013'!P$1,Calculations!$K112,0),IF($P114=2014,OFFSET('2014'!P$1,Calculations!$K112,0),IF($P114=2015,OFFSET('2015'!P$1,Calculations!$K112,0),IF($P114=2016,OFFSET('2016'!P$1,Calculations!$K112,0),IF($P114=2017,OFFSET('2017'!P$1,Calculations!$K112,0),0))))))))))))))))</f>
        <v>1.1178134401769303E-3</v>
      </c>
      <c r="CO114" s="34">
        <f ca="1">IF($P114=2002,OFFSET('2002'!Q$1,Calculations!$K112,0),IF($P114=2003,OFFSET('2003'!Q$1,Calculations!$K112,0),IF($P114=2004,OFFSET('2004'!Q$1,Calculations!$K112,0),IF($P114=2005,OFFSET('2005'!Q$1,Calculations!$K112,0),IF($P114=2006,OFFSET('2006'!Q$1,Calculations!$K112,0),IF($P114=2007,OFFSET('2007'!Q$1,Calculations!$K112,0),IF($P114=2008,OFFSET('2008'!Q$1,Calculations!$K112,0),IF($P114=2009,OFFSET('2009'!Q$1,Calculations!$K112,0),IF($P114=2010,OFFSET('2010'!Q$1,Calculations!$K112,0),IF($P114=2011,OFFSET('2011'!Q$1,Calculations!$K112,0),IF($P114=2012,OFFSET('2012'!Q$1,Calculations!$K112,0),IF($P114=2013,OFFSET('2013'!Q$1,Calculations!$K112,0),IF($P114=2014,OFFSET('2014'!Q$1,Calculations!$K112,0),IF($P114=2015,OFFSET('2015'!Q$1,Calculations!$K112,0),IF($P114=2016,OFFSET('2016'!Q$1,Calculations!$K112,0),IF($P114=2017,OFFSET('2017'!Q$1,Calculations!$K112,0),0))))))))))))))))</f>
        <v>9.1481052585534565E-3</v>
      </c>
      <c r="CP114" s="31">
        <f ca="1">IF($P114=2002,OFFSET('2002'!K$1,Calculations!$L112,0),IF($P114=2003,OFFSET('2003'!K$1,Calculations!$L112,0),IF($P114=2004,OFFSET('2004'!K$1,Calculations!$L112,0),IF($P114=2005,OFFSET('2005'!K$1,Calculations!$L112,0),IF($P114=2006,OFFSET('2006'!K$1,Calculations!$L112,0),IF($P114=2007,OFFSET('2007'!K$1,Calculations!$L112,0),IF($P114=2008,OFFSET('2008'!K$1,Calculations!$L112,0),IF($P114=2009,OFFSET('2009'!K$1,Calculations!$L112,0),IF($P114=2010,OFFSET('2010'!K$1,Calculations!$L112,0),IF($P114=2011,OFFSET('2011'!K$1,Calculations!$L112,0),IF($P114=2012,OFFSET('2012'!K$1,Calculations!$L112,0),IF($P114=2013,OFFSET('2013'!K$1,Calculations!$L112,0),IF($P114=2014,OFFSET('2014'!K$1,Calculations!$L112,0),IF($P114=2015,OFFSET('2015'!K$1,Calculations!$L112,0),IF($P114=2016,OFFSET('2016'!K$1,Calculations!$L112,0),IF($P114=2017,OFFSET('2017'!K$1,Calculations!$L112,0),0))))))))))))))))</f>
        <v>8.1484516522617178E-11</v>
      </c>
      <c r="CQ114" s="31">
        <f ca="1">IF($P114=2002,OFFSET('2002'!L$1,Calculations!$L112,0),IF($P114=2003,OFFSET('2003'!L$1,Calculations!$L112,0),IF($P114=2004,OFFSET('2004'!L$1,Calculations!$L112,0),IF($P114=2005,OFFSET('2005'!L$1,Calculations!$L112,0),IF($P114=2006,OFFSET('2006'!L$1,Calculations!$L112,0),IF($P114=2007,OFFSET('2007'!L$1,Calculations!$L112,0),IF($P114=2008,OFFSET('2008'!L$1,Calculations!$L112,0),IF($P114=2009,OFFSET('2009'!L$1,Calculations!$L112,0),IF($P114=2010,OFFSET('2010'!L$1,Calculations!$L112,0),IF($P114=2011,OFFSET('2011'!L$1,Calculations!$L112,0),IF($P114=2012,OFFSET('2012'!L$1,Calculations!$L112,0),IF($P114=2013,OFFSET('2013'!L$1,Calculations!$L112,0),IF($P114=2014,OFFSET('2014'!L$1,Calculations!$L112,0),IF($P114=2015,OFFSET('2015'!L$1,Calculations!$L112,0),IF($P114=2016,OFFSET('2016'!L$1,Calculations!$L112,0),IF($P114=2017,OFFSET('2017'!L$1,Calculations!$L112,0),0))))))))))))))))</f>
        <v>4.3028875164059879E-6</v>
      </c>
      <c r="CR114" s="31">
        <f ca="1">IF($P114=2002,OFFSET('2002'!M$1,Calculations!$L112,0),IF($P114=2003,OFFSET('2003'!M$1,Calculations!$L112,0),IF($P114=2004,OFFSET('2004'!M$1,Calculations!$L112,0),IF($P114=2005,OFFSET('2005'!M$1,Calculations!$L112,0),IF($P114=2006,OFFSET('2006'!M$1,Calculations!$L112,0),IF($P114=2007,OFFSET('2007'!M$1,Calculations!$L112,0),IF($P114=2008,OFFSET('2008'!M$1,Calculations!$L112,0),IF($P114=2009,OFFSET('2009'!M$1,Calculations!$L112,0),IF($P114=2010,OFFSET('2010'!M$1,Calculations!$L112,0),IF($P114=2011,OFFSET('2011'!M$1,Calculations!$L112,0),IF($P114=2012,OFFSET('2012'!M$1,Calculations!$L112,0),IF($P114=2013,OFFSET('2013'!M$1,Calculations!$L112,0),IF($P114=2014,OFFSET('2014'!M$1,Calculations!$L112,0),IF($P114=2015,OFFSET('2015'!M$1,Calculations!$L112,0),IF($P114=2016,OFFSET('2016'!M$1,Calculations!$L112,0),IF($P114=2017,OFFSET('2017'!M$1,Calculations!$L112,0),0))))))))))))))))</f>
        <v>1.4709822095759406E-7</v>
      </c>
      <c r="CS114" s="31">
        <f ca="1">IF($P114=2002,OFFSET('2002'!N$1,Calculations!$L112,0),IF($P114=2003,OFFSET('2003'!N$1,Calculations!$L112,0),IF($P114=2004,OFFSET('2004'!N$1,Calculations!$L112,0),IF($P114=2005,OFFSET('2005'!N$1,Calculations!$L112,0),IF($P114=2006,OFFSET('2006'!N$1,Calculations!$L112,0),IF($P114=2007,OFFSET('2007'!N$1,Calculations!$L112,0),IF($P114=2008,OFFSET('2008'!N$1,Calculations!$L112,0),IF($P114=2009,OFFSET('2009'!N$1,Calculations!$L112,0),IF($P114=2010,OFFSET('2010'!N$1,Calculations!$L112,0),IF($P114=2011,OFFSET('2011'!N$1,Calculations!$L112,0),IF($P114=2012,OFFSET('2012'!N$1,Calculations!$L112,0),IF($P114=2013,OFFSET('2013'!N$1,Calculations!$L112,0),IF($P114=2014,OFFSET('2014'!N$1,Calculations!$L112,0),IF($P114=2015,OFFSET('2015'!N$1,Calculations!$L112,0),IF($P114=2016,OFFSET('2016'!N$1,Calculations!$L112,0),IF($P114=2017,OFFSET('2017'!N$1,Calculations!$L112,0),0))))))))))))))))</f>
        <v>7.6887870467368973E-6</v>
      </c>
      <c r="CT114" s="31">
        <f ca="1">IF($P114=2002,OFFSET('2002'!O$1,Calculations!$L112,0),IF($P114=2003,OFFSET('2003'!O$1,Calculations!$L112,0),IF($P114=2004,OFFSET('2004'!O$1,Calculations!$L112,0),IF($P114=2005,OFFSET('2005'!O$1,Calculations!$L112,0),IF($P114=2006,OFFSET('2006'!O$1,Calculations!$L112,0),IF($P114=2007,OFFSET('2007'!O$1,Calculations!$L112,0),IF($P114=2008,OFFSET('2008'!O$1,Calculations!$L112,0),IF($P114=2009,OFFSET('2009'!O$1,Calculations!$L112,0),IF($P114=2010,OFFSET('2010'!O$1,Calculations!$L112,0),IF($P114=2011,OFFSET('2011'!O$1,Calculations!$L112,0),IF($P114=2012,OFFSET('2012'!O$1,Calculations!$L112,0),IF($P114=2013,OFFSET('2013'!O$1,Calculations!$L112,0),IF($P114=2014,OFFSET('2014'!O$1,Calculations!$L112,0),IF($P114=2015,OFFSET('2015'!O$1,Calculations!$L112,0),IF($P114=2016,OFFSET('2016'!O$1,Calculations!$L112,0),IF($P114=2017,OFFSET('2017'!O$1,Calculations!$L112,0),0))))))))))))))))</f>
        <v>1.1501407783758723E-5</v>
      </c>
      <c r="CU114" s="31">
        <f ca="1">IF($P114=2002,OFFSET('2002'!P$1,Calculations!$L112,0),IF($P114=2003,OFFSET('2003'!P$1,Calculations!$L112,0),IF($P114=2004,OFFSET('2004'!P$1,Calculations!$L112,0),IF($P114=2005,OFFSET('2005'!P$1,Calculations!$L112,0),IF($P114=2006,OFFSET('2006'!P$1,Calculations!$L112,0),IF($P114=2007,OFFSET('2007'!P$1,Calculations!$L112,0),IF($P114=2008,OFFSET('2008'!P$1,Calculations!$L112,0),IF($P114=2009,OFFSET('2009'!P$1,Calculations!$L112,0),IF($P114=2010,OFFSET('2010'!P$1,Calculations!$L112,0),IF($P114=2011,OFFSET('2011'!P$1,Calculations!$L112,0),IF($P114=2012,OFFSET('2012'!P$1,Calculations!$L112,0),IF($P114=2013,OFFSET('2013'!P$1,Calculations!$L112,0),IF($P114=2014,OFFSET('2014'!P$1,Calculations!$L112,0),IF($P114=2015,OFFSET('2015'!P$1,Calculations!$L112,0),IF($P114=2016,OFFSET('2016'!P$1,Calculations!$L112,0),IF($P114=2017,OFFSET('2017'!P$1,Calculations!$L112,0),0))))))))))))))))</f>
        <v>2.4638033494621088E-7</v>
      </c>
      <c r="CV114" s="34">
        <f ca="1">IF($P114=2002,OFFSET('2002'!Q$1,Calculations!$L112,0),IF($P114=2003,OFFSET('2003'!Q$1,Calculations!$L112,0),IF($P114=2004,OFFSET('2004'!Q$1,Calculations!$L112,0),IF($P114=2005,OFFSET('2005'!Q$1,Calculations!$L112,0),IF($P114=2006,OFFSET('2006'!Q$1,Calculations!$L112,0),IF($P114=2007,OFFSET('2007'!Q$1,Calculations!$L112,0),IF($P114=2008,OFFSET('2008'!Q$1,Calculations!$L112,0),IF($P114=2009,OFFSET('2009'!Q$1,Calculations!$L112,0),IF($P114=2010,OFFSET('2010'!Q$1,Calculations!$L112,0),IF($P114=2011,OFFSET('2011'!Q$1,Calculations!$L112,0),IF($P114=2012,OFFSET('2012'!Q$1,Calculations!$L112,0),IF($P114=2013,OFFSET('2013'!Q$1,Calculations!$L112,0),IF($P114=2014,OFFSET('2014'!Q$1,Calculations!$L112,0),IF($P114=2015,OFFSET('2015'!Q$1,Calculations!$L112,0),IF($P114=2016,OFFSET('2016'!Q$1,Calculations!$L112,0),IF($P114=2017,OFFSET('2017'!Q$1,Calculations!$L112,0),0))))))))))))))))</f>
        <v>5.1855766802715487E-6</v>
      </c>
      <c r="CW114" s="31">
        <f ca="1">IF($P114=2002,OFFSET('2002'!K$1,Calculations!$M112,0),IF($P114=2003,OFFSET('2003'!K$1,Calculations!$M112,0),IF($P114=2004,OFFSET('2004'!K$1,Calculations!$M112,0),IF($P114=2005,OFFSET('2005'!K$1,Calculations!$M112,0),IF($P114=2006,OFFSET('2006'!K$1,Calculations!$M112,0),IF($P114=2007,OFFSET('2007'!K$1,Calculations!$M112,0),IF($P114=2008,OFFSET('2008'!K$1,Calculations!$M112,0),IF($P114=2009,OFFSET('2009'!K$1,Calculations!$M112,0),IF($P114=2010,OFFSET('2010'!K$1,Calculations!$M112,0),IF($P114=2011,OFFSET('2011'!K$1,Calculations!$M112,0),IF($P114=2012,OFFSET('2012'!K$1,Calculations!$M112,0),IF($P114=2013,OFFSET('2013'!K$1,Calculations!$M112,0),IF($P114=2014,OFFSET('2014'!K$1,Calculations!$M112,0),IF($P114=2015,OFFSET('2015'!K$1,Calculations!$M112,0),IF($P114=2016,OFFSET('2016'!K$1,Calculations!$M112,0),IF($P114=2017,OFFSET('2017'!K$1,Calculations!$M112,0),0))))))))))))))))</f>
        <v>0.37574030868718428</v>
      </c>
      <c r="CX114" s="31">
        <f ca="1">IF($P114=2002,OFFSET('2002'!L$1,Calculations!$M112,0),IF($P114=2003,OFFSET('2003'!L$1,Calculations!$M112,0),IF($P114=2004,OFFSET('2004'!L$1,Calculations!$M112,0),IF($P114=2005,OFFSET('2005'!L$1,Calculations!$M112,0),IF($P114=2006,OFFSET('2006'!L$1,Calculations!$M112,0),IF($P114=2007,OFFSET('2007'!L$1,Calculations!$M112,0),IF($P114=2008,OFFSET('2008'!L$1,Calculations!$M112,0),IF($P114=2009,OFFSET('2009'!L$1,Calculations!$M112,0),IF($P114=2010,OFFSET('2010'!L$1,Calculations!$M112,0),IF($P114=2011,OFFSET('2011'!L$1,Calculations!$M112,0),IF($P114=2012,OFFSET('2012'!L$1,Calculations!$M112,0),IF($P114=2013,OFFSET('2013'!L$1,Calculations!$M112,0),IF($P114=2014,OFFSET('2014'!L$1,Calculations!$M112,0),IF($P114=2015,OFFSET('2015'!L$1,Calculations!$M112,0),IF($P114=2016,OFFSET('2016'!L$1,Calculations!$M112,0),IF($P114=2017,OFFSET('2017'!L$1,Calculations!$M112,0),0))))))))))))))))</f>
        <v>0.17026239012708491</v>
      </c>
      <c r="CY114" s="31">
        <f ca="1">IF($P114=2002,OFFSET('2002'!M$1,Calculations!$M112,0),IF($P114=2003,OFFSET('2003'!M$1,Calculations!$M112,0),IF($P114=2004,OFFSET('2004'!M$1,Calculations!$M112,0),IF($P114=2005,OFFSET('2005'!M$1,Calculations!$M112,0),IF($P114=2006,OFFSET('2006'!M$1,Calculations!$M112,0),IF($P114=2007,OFFSET('2007'!M$1,Calculations!$M112,0),IF($P114=2008,OFFSET('2008'!M$1,Calculations!$M112,0),IF($P114=2009,OFFSET('2009'!M$1,Calculations!$M112,0),IF($P114=2010,OFFSET('2010'!M$1,Calculations!$M112,0),IF($P114=2011,OFFSET('2011'!M$1,Calculations!$M112,0),IF($P114=2012,OFFSET('2012'!M$1,Calculations!$M112,0),IF($P114=2013,OFFSET('2013'!M$1,Calculations!$M112,0),IF($P114=2014,OFFSET('2014'!M$1,Calculations!$M112,0),IF($P114=2015,OFFSET('2015'!M$1,Calculations!$M112,0),IF($P114=2016,OFFSET('2016'!M$1,Calculations!$M112,0),IF($P114=2017,OFFSET('2017'!M$1,Calculations!$M112,0),0))))))))))))))))</f>
        <v>5.3396224580192803E-2</v>
      </c>
      <c r="CZ114" s="31">
        <f ca="1">IF($P114=2002,OFFSET('2002'!N$1,Calculations!$M112,0),IF($P114=2003,OFFSET('2003'!N$1,Calculations!$M112,0),IF($P114=2004,OFFSET('2004'!N$1,Calculations!$M112,0),IF($P114=2005,OFFSET('2005'!N$1,Calculations!$M112,0),IF($P114=2006,OFFSET('2006'!N$1,Calculations!$M112,0),IF($P114=2007,OFFSET('2007'!N$1,Calculations!$M112,0),IF($P114=2008,OFFSET('2008'!N$1,Calculations!$M112,0),IF($P114=2009,OFFSET('2009'!N$1,Calculations!$M112,0),IF($P114=2010,OFFSET('2010'!N$1,Calculations!$M112,0),IF($P114=2011,OFFSET('2011'!N$1,Calculations!$M112,0),IF($P114=2012,OFFSET('2012'!N$1,Calculations!$M112,0),IF($P114=2013,OFFSET('2013'!N$1,Calculations!$M112,0),IF($P114=2014,OFFSET('2014'!N$1,Calculations!$M112,0),IF($P114=2015,OFFSET('2015'!N$1,Calculations!$M112,0),IF($P114=2016,OFFSET('2016'!N$1,Calculations!$M112,0),IF($P114=2017,OFFSET('2017'!N$1,Calculations!$M112,0),0))))))))))))))))</f>
        <v>3.748281368873807E-2</v>
      </c>
      <c r="DA114" s="31">
        <f ca="1">IF($P114=2002,OFFSET('2002'!O$1,Calculations!$M112,0),IF($P114=2003,OFFSET('2003'!O$1,Calculations!$M112,0),IF($P114=2004,OFFSET('2004'!O$1,Calculations!$M112,0),IF($P114=2005,OFFSET('2005'!O$1,Calculations!$M112,0),IF($P114=2006,OFFSET('2006'!O$1,Calculations!$M112,0),IF($P114=2007,OFFSET('2007'!O$1,Calculations!$M112,0),IF($P114=2008,OFFSET('2008'!O$1,Calculations!$M112,0),IF($P114=2009,OFFSET('2009'!O$1,Calculations!$M112,0),IF($P114=2010,OFFSET('2010'!O$1,Calculations!$M112,0),IF($P114=2011,OFFSET('2011'!O$1,Calculations!$M112,0),IF($P114=2012,OFFSET('2012'!O$1,Calculations!$M112,0),IF($P114=2013,OFFSET('2013'!O$1,Calculations!$M112,0),IF($P114=2014,OFFSET('2014'!O$1,Calculations!$M112,0),IF($P114=2015,OFFSET('2015'!O$1,Calculations!$M112,0),IF($P114=2016,OFFSET('2016'!O$1,Calculations!$M112,0),IF($P114=2017,OFFSET('2017'!O$1,Calculations!$M112,0),0))))))))))))))))</f>
        <v>0.36138597684563367</v>
      </c>
      <c r="DB114" s="31">
        <f ca="1">IF($P114=2002,OFFSET('2002'!P$1,Calculations!$M112,0),IF($P114=2003,OFFSET('2003'!P$1,Calculations!$M112,0),IF($P114=2004,OFFSET('2004'!P$1,Calculations!$M112,0),IF($P114=2005,OFFSET('2005'!P$1,Calculations!$M112,0),IF($P114=2006,OFFSET('2006'!P$1,Calculations!$M112,0),IF($P114=2007,OFFSET('2007'!P$1,Calculations!$M112,0),IF($P114=2008,OFFSET('2008'!P$1,Calculations!$M112,0),IF($P114=2009,OFFSET('2009'!P$1,Calculations!$M112,0),IF($P114=2010,OFFSET('2010'!P$1,Calculations!$M112,0),IF($P114=2011,OFFSET('2011'!P$1,Calculations!$M112,0),IF($P114=2012,OFFSET('2012'!P$1,Calculations!$M112,0),IF($P114=2013,OFFSET('2013'!P$1,Calculations!$M112,0),IF($P114=2014,OFFSET('2014'!P$1,Calculations!$M112,0),IF($P114=2015,OFFSET('2015'!P$1,Calculations!$M112,0),IF($P114=2016,OFFSET('2016'!P$1,Calculations!$M112,0),IF($P114=2017,OFFSET('2017'!P$1,Calculations!$M112,0),0))))))))))))))))</f>
        <v>1.7322860711662322E-3</v>
      </c>
      <c r="DC114" s="34">
        <f ca="1">IF($P114=2002,OFFSET('2002'!Q$1,Calculations!$M112,0),IF($P114=2003,OFFSET('2003'!Q$1,Calculations!$M112,0),IF($P114=2004,OFFSET('2004'!Q$1,Calculations!$M112,0),IF($P114=2005,OFFSET('2005'!Q$1,Calculations!$M112,0),IF($P114=2006,OFFSET('2006'!Q$1,Calculations!$M112,0),IF($P114=2007,OFFSET('2007'!Q$1,Calculations!$M112,0),IF($P114=2008,OFFSET('2008'!Q$1,Calculations!$M112,0),IF($P114=2009,OFFSET('2009'!Q$1,Calculations!$M112,0),IF($P114=2010,OFFSET('2010'!Q$1,Calculations!$M112,0),IF($P114=2011,OFFSET('2011'!Q$1,Calculations!$M112,0),IF($P114=2012,OFFSET('2012'!Q$1,Calculations!$M112,0),IF($P114=2013,OFFSET('2013'!Q$1,Calculations!$M112,0),IF($P114=2014,OFFSET('2014'!Q$1,Calculations!$M112,0),IF($P114=2015,OFFSET('2015'!Q$1,Calculations!$M112,0),IF($P114=2016,OFFSET('2016'!Q$1,Calculations!$M112,0),IF($P114=2017,OFFSET('2017'!Q$1,Calculations!$M112,0),0))))))))))))))))</f>
        <v>1</v>
      </c>
      <c r="DD114" s="14">
        <v>-2.5136091858285952E-2</v>
      </c>
      <c r="DE114" s="14">
        <v>-4.1278918637899654E-2</v>
      </c>
      <c r="DF114" s="14">
        <v>-2.7146868995417999E-2</v>
      </c>
      <c r="DG114" s="14">
        <v>6.8221596529944473E-2</v>
      </c>
      <c r="DH114" s="14">
        <v>-2.9006431290195596E-2</v>
      </c>
      <c r="DI114" s="14">
        <v>-2.4792586482946063E-2</v>
      </c>
      <c r="DJ114" s="14">
        <v>2.2501979414093487E-2</v>
      </c>
      <c r="DK114" s="14">
        <v>-3.9975399753996142E-4</v>
      </c>
      <c r="DL114" s="14">
        <v>9.8763773179252803E-3</v>
      </c>
      <c r="DM114" s="14">
        <v>2.2222222222222306E-2</v>
      </c>
      <c r="DN114" s="14">
        <v>-2.3265958993747192E-2</v>
      </c>
      <c r="DO114" s="51">
        <v>-1.2521774772005357E-2</v>
      </c>
      <c r="DQ114" s="154">
        <f t="shared" ca="1" si="155"/>
        <v>-1.3856836656869168E-2</v>
      </c>
      <c r="DR114" s="154">
        <f t="shared" ca="1" si="156"/>
        <v>-5.6511379261571931E-3</v>
      </c>
      <c r="DS114" s="154">
        <f t="shared" ca="1" si="157"/>
        <v>-1.2876376106429241E-2</v>
      </c>
      <c r="DT114" s="154">
        <f t="shared" ca="1" si="158"/>
        <v>-1.0464142583250898E-2</v>
      </c>
      <c r="DU114" s="154">
        <f t="shared" ca="1" si="159"/>
        <v>-1.4058498570873391E-2</v>
      </c>
      <c r="DV114" s="154">
        <f t="shared" ca="1" si="160"/>
        <v>-1.484883325635105E-2</v>
      </c>
      <c r="DW114" s="154">
        <f t="shared" ca="1" si="161"/>
        <v>-1.2355706459392692E-2</v>
      </c>
      <c r="DX114" s="48">
        <f t="shared" ca="1" si="162"/>
        <v>1.6606831261266504E-4</v>
      </c>
      <c r="DY114" s="36">
        <f t="shared" ca="1" si="163"/>
        <v>-1.501130197476476E-3</v>
      </c>
      <c r="DZ114" s="36">
        <f t="shared" ca="1" si="164"/>
        <v>6.7045685332354985E-3</v>
      </c>
      <c r="EA114" s="36">
        <f t="shared" ca="1" si="165"/>
        <v>-5.2066964703654899E-4</v>
      </c>
      <c r="EB114" s="36">
        <f t="shared" ca="1" si="166"/>
        <v>1.8915638761417934E-3</v>
      </c>
      <c r="EC114" s="36">
        <f t="shared" ca="1" si="167"/>
        <v>-1.7027921114806995E-3</v>
      </c>
      <c r="ED114" s="33">
        <f t="shared" ca="1" si="168"/>
        <v>-2.4931267969583587E-3</v>
      </c>
      <c r="EE114" s="37">
        <f t="shared" ca="1" si="168"/>
        <v>0</v>
      </c>
      <c r="EF114" s="27">
        <f t="shared" ca="1" si="207"/>
        <v>0.98614316334313079</v>
      </c>
      <c r="EG114" s="27">
        <f t="shared" ca="1" si="208"/>
        <v>0.99434886207384277</v>
      </c>
      <c r="EH114" s="27">
        <f t="shared" ca="1" si="209"/>
        <v>0.98712362389357078</v>
      </c>
      <c r="EI114" s="27">
        <f t="shared" ca="1" si="210"/>
        <v>0.9895358574167491</v>
      </c>
      <c r="EJ114" s="27">
        <f t="shared" ca="1" si="211"/>
        <v>0.98594150142912662</v>
      </c>
      <c r="EK114" s="27">
        <f t="shared" ca="1" si="212"/>
        <v>0.985151166743649</v>
      </c>
      <c r="EL114" s="27">
        <f t="shared" ca="1" si="213"/>
        <v>0.98764429354060734</v>
      </c>
      <c r="EM114" s="44">
        <f t="shared" si="214"/>
        <v>0.98747822522799467</v>
      </c>
      <c r="EN114" s="38">
        <f t="shared" ca="1" si="215"/>
        <v>451.03880987648512</v>
      </c>
      <c r="EO114" s="38">
        <f t="shared" ca="1" si="216"/>
        <v>340.98944715389166</v>
      </c>
      <c r="EP114" s="38">
        <f t="shared" ca="1" si="217"/>
        <v>377.91131466734032</v>
      </c>
      <c r="EQ114" s="38">
        <f t="shared" ca="1" si="218"/>
        <v>350.93343807061899</v>
      </c>
      <c r="ER114" s="38">
        <f t="shared" ca="1" si="219"/>
        <v>401.4400532597889</v>
      </c>
      <c r="ES114" s="38">
        <f t="shared" ca="1" si="220"/>
        <v>274.09541825624314</v>
      </c>
      <c r="ET114" s="57">
        <f t="shared" ca="1" si="221"/>
        <v>399.62366540472755</v>
      </c>
      <c r="EU114" s="39">
        <f t="shared" si="222"/>
        <v>400.43214493476245</v>
      </c>
      <c r="EV114" s="45">
        <f t="shared" ca="1" si="169"/>
        <v>-0.80847953003490147</v>
      </c>
      <c r="EW114" s="60">
        <f t="shared" si="234"/>
        <v>0.97486390814171409</v>
      </c>
      <c r="EX114" s="60">
        <f t="shared" si="235"/>
        <v>0.95872108136210032</v>
      </c>
      <c r="EY114" s="60">
        <f t="shared" si="236"/>
        <v>0.97285313100458204</v>
      </c>
      <c r="EZ114" s="60">
        <f t="shared" si="237"/>
        <v>1.0682215965299444</v>
      </c>
      <c r="FA114" s="60">
        <f t="shared" si="238"/>
        <v>0.97099356870980436</v>
      </c>
      <c r="FB114" s="60">
        <f t="shared" si="239"/>
        <v>0.97520741351705398</v>
      </c>
      <c r="FC114" s="60">
        <f t="shared" si="240"/>
        <v>1.0225019794140935</v>
      </c>
      <c r="FD114" s="60">
        <f t="shared" si="177"/>
        <v>0.99960024600246</v>
      </c>
      <c r="FE114" s="60">
        <f t="shared" si="241"/>
        <v>1.0098763773179253</v>
      </c>
      <c r="FF114" s="60">
        <f t="shared" si="242"/>
        <v>1.0222222222222224</v>
      </c>
      <c r="FG114" s="44">
        <f t="shared" si="243"/>
        <v>0.97673404100625283</v>
      </c>
      <c r="FH114" s="38">
        <f t="shared" si="223"/>
        <v>521.80558872701295</v>
      </c>
      <c r="FI114" s="38">
        <f t="shared" si="224"/>
        <v>222.30124766439636</v>
      </c>
      <c r="FJ114" s="38">
        <f t="shared" si="225"/>
        <v>227.2528484290481</v>
      </c>
      <c r="FK114" s="38">
        <f t="shared" si="226"/>
        <v>228.8847219957606</v>
      </c>
      <c r="FL114" s="38">
        <f t="shared" si="227"/>
        <v>253.72110569997957</v>
      </c>
      <c r="FM114" s="38">
        <f t="shared" si="228"/>
        <v>225.46270330902959</v>
      </c>
      <c r="FN114" s="38">
        <f t="shared" si="229"/>
        <v>317.98975672215073</v>
      </c>
      <c r="FO114" s="38">
        <f t="shared" si="230"/>
        <v>282.09311407124613</v>
      </c>
      <c r="FP114" s="38">
        <f t="shared" si="231"/>
        <v>332.39716939407344</v>
      </c>
      <c r="FQ114" s="38">
        <f t="shared" si="232"/>
        <v>495.07341432510935</v>
      </c>
      <c r="FR114" s="59">
        <f t="shared" si="233"/>
        <v>378.15622800844454</v>
      </c>
      <c r="FS114" s="2">
        <f t="shared" ca="1" si="244"/>
        <v>-1.521065990833387E-3</v>
      </c>
      <c r="FT114" s="2">
        <f t="shared" ca="1" si="245"/>
        <v>6.7655068209786099E-3</v>
      </c>
      <c r="FU114" s="2">
        <f t="shared" ca="1" si="246"/>
        <v>-5.2732238001747527E-4</v>
      </c>
      <c r="FV114" s="2">
        <f t="shared" ca="1" si="247"/>
        <v>1.9133961589931088E-3</v>
      </c>
      <c r="FW114" s="2">
        <f t="shared" ca="1" si="248"/>
        <v>-1.7255824786996908E-3</v>
      </c>
      <c r="FX114" s="19">
        <f t="shared" ca="1" si="249"/>
        <v>-2.527507969665646E-3</v>
      </c>
      <c r="FY114" s="13">
        <f t="shared" ca="1" si="187"/>
        <v>0</v>
      </c>
      <c r="FZ114" s="2">
        <f t="shared" ca="1" si="188"/>
        <v>-1.3953738831065507E-2</v>
      </c>
      <c r="GA114" s="2">
        <f t="shared" ca="1" si="189"/>
        <v>-5.6671660192534976E-3</v>
      </c>
      <c r="GB114" s="2">
        <f t="shared" ca="1" si="190"/>
        <v>-1.2959995220249577E-2</v>
      </c>
      <c r="GC114" s="2">
        <f t="shared" ca="1" si="191"/>
        <v>-1.0519276681238933E-2</v>
      </c>
      <c r="GD114" s="2">
        <f t="shared" ca="1" si="192"/>
        <v>-1.4158255318931778E-2</v>
      </c>
      <c r="GE114" s="2">
        <f t="shared" ca="1" si="193"/>
        <v>-1.4960180809897765E-2</v>
      </c>
      <c r="GF114" s="2">
        <f t="shared" ca="1" si="194"/>
        <v>-1.2432672840232141E-2</v>
      </c>
      <c r="GG114" s="13">
        <f t="shared" si="195"/>
        <v>-1.2600832852004525E-2</v>
      </c>
      <c r="GH114" s="2">
        <f t="shared" si="196"/>
        <v>-2.5457399119792865E-2</v>
      </c>
      <c r="GI114" s="2">
        <f t="shared" si="197"/>
        <v>-4.2155089611276376E-2</v>
      </c>
      <c r="GJ114" s="2">
        <f t="shared" si="198"/>
        <v>-2.7522152686231503E-2</v>
      </c>
      <c r="GK114" s="2">
        <f t="shared" si="199"/>
        <v>6.5995206403060544E-2</v>
      </c>
      <c r="GL114" s="2">
        <f t="shared" si="200"/>
        <v>-2.9435434080610431E-2</v>
      </c>
      <c r="GM114" s="2">
        <f t="shared" si="201"/>
        <v>-2.5105098796130283E-2</v>
      </c>
      <c r="GN114" s="2">
        <f t="shared" si="202"/>
        <v>2.2252544790250132E-2</v>
      </c>
      <c r="GO114" s="2">
        <f t="shared" si="203"/>
        <v>-3.9983392046965578E-4</v>
      </c>
      <c r="GP114" s="2">
        <f t="shared" si="204"/>
        <v>9.8279246667130858E-3</v>
      </c>
      <c r="GQ114" s="2">
        <f t="shared" si="205"/>
        <v>2.1978906718775382E-2</v>
      </c>
      <c r="GR114" s="2">
        <f t="shared" si="206"/>
        <v>-2.3540884052971493E-2</v>
      </c>
    </row>
    <row r="115" spans="1:200">
      <c r="A115" s="70">
        <v>76</v>
      </c>
      <c r="B115" s="70">
        <v>77</v>
      </c>
      <c r="C115" s="70">
        <v>78</v>
      </c>
      <c r="D115" s="70">
        <v>79</v>
      </c>
      <c r="E115" s="70">
        <v>80</v>
      </c>
      <c r="F115" s="70">
        <v>81</v>
      </c>
      <c r="G115" s="70">
        <v>82</v>
      </c>
      <c r="H115" s="70">
        <v>83</v>
      </c>
      <c r="I115" s="70">
        <v>84</v>
      </c>
      <c r="J115" s="70">
        <v>85</v>
      </c>
      <c r="K115" s="70">
        <v>86</v>
      </c>
      <c r="L115" s="70">
        <v>87</v>
      </c>
      <c r="M115" s="70">
        <v>88</v>
      </c>
      <c r="O115" s="15">
        <v>41000</v>
      </c>
      <c r="P115" s="21">
        <v>2012</v>
      </c>
      <c r="Q115" s="19">
        <f ca="1">IF($P115=2002,OFFSET('2002'!K$1,Calculations!$A113,0),IF($P115=2003,OFFSET('2003'!K$1,Calculations!$A113,0),IF($P115=2004,OFFSET('2004'!K$1,Calculations!$A113,0),IF($P115=2005,OFFSET('2005'!K$1,Calculations!$A113,0),IF($P115=2006,OFFSET('2006'!K$1,Calculations!$A113,0),IF($P115=2007,OFFSET('2007'!K$1,Calculations!$A113,0),IF($P115=2008,OFFSET('2008'!K$1,Calculations!$A113,0),IF($P115=2009,OFFSET('2009'!K$1,Calculations!$A113,0),IF($P115=2010,OFFSET('2010'!K$1,Calculations!$A113,0),IF($P115=2011,OFFSET('2011'!K$1,Calculations!$A113,0),IF($P115=2012,OFFSET('2012'!K$1,Calculations!$A113,0),IF($P115=2013,OFFSET('2013'!K$1,Calculations!$A113,0),IF($P115=2014,OFFSET('2014'!K$1,Calculations!$A113,0),IF($P115=2015,OFFSET('2015'!K$1,Calculations!$A113,0),IF($P115=2016,OFFSET('2016'!K$1,Calculations!$A113,0),IF($P115=2017,OFFSET('2017'!K$1,Calculations!$A113,0),0))))))))))))))))</f>
        <v>0.59838193976231457</v>
      </c>
      <c r="R115" s="19">
        <f ca="1">IF($P115=2002,OFFSET('2002'!L$1,Calculations!$A113,0),IF($P115=2003,OFFSET('2003'!L$1,Calculations!$A113,0),IF($P115=2004,OFFSET('2004'!L$1,Calculations!$A113,0),IF($P115=2005,OFFSET('2005'!L$1,Calculations!$A113,0),IF($P115=2006,OFFSET('2006'!L$1,Calculations!$A113,0),IF($P115=2007,OFFSET('2007'!L$1,Calculations!$A113,0),IF($P115=2008,OFFSET('2008'!L$1,Calculations!$A113,0),IF($P115=2009,OFFSET('2009'!L$1,Calculations!$A113,0),IF($P115=2010,OFFSET('2010'!L$1,Calculations!$A113,0),IF($P115=2011,OFFSET('2011'!L$1,Calculations!$A113,0),IF($P115=2012,OFFSET('2012'!L$1,Calculations!$A113,0),IF($P115=2013,OFFSET('2013'!L$1,Calculations!$A113,0),IF($P115=2014,OFFSET('2014'!L$1,Calculations!$A113,0),IF($P115=2015,OFFSET('2015'!L$1,Calculations!$A113,0),IF($P115=2016,OFFSET('2016'!L$1,Calculations!$A113,0),IF($P115=2017,OFFSET('2017'!L$1,Calculations!$A113,0),0))))))))))))))))</f>
        <v>0.29583886291854933</v>
      </c>
      <c r="S115" s="19">
        <f ca="1">IF($P115=2002,OFFSET('2002'!M$1,Calculations!$A113,0),IF($P115=2003,OFFSET('2003'!M$1,Calculations!$A113,0),IF($P115=2004,OFFSET('2004'!M$1,Calculations!$A113,0),IF($P115=2005,OFFSET('2005'!M$1,Calculations!$A113,0),IF($P115=2006,OFFSET('2006'!M$1,Calculations!$A113,0),IF($P115=2007,OFFSET('2007'!M$1,Calculations!$A113,0),IF($P115=2008,OFFSET('2008'!M$1,Calculations!$A113,0),IF($P115=2009,OFFSET('2009'!M$1,Calculations!$A113,0),IF($P115=2010,OFFSET('2010'!M$1,Calculations!$A113,0),IF($P115=2011,OFFSET('2011'!M$1,Calculations!$A113,0),IF($P115=2012,OFFSET('2012'!M$1,Calculations!$A113,0),IF($P115=2013,OFFSET('2013'!M$1,Calculations!$A113,0),IF($P115=2014,OFFSET('2014'!M$1,Calculations!$A113,0),IF($P115=2015,OFFSET('2015'!M$1,Calculations!$A113,0),IF($P115=2016,OFFSET('2016'!M$1,Calculations!$A113,0),IF($P115=2017,OFFSET('2017'!M$1,Calculations!$A113,0),0))))))))))))))))</f>
        <v>0.4461984413292342</v>
      </c>
      <c r="T115" s="19">
        <f ca="1">IF($P115=2002,OFFSET('2002'!N$1,Calculations!$A113,0),IF($P115=2003,OFFSET('2003'!N$1,Calculations!$A113,0),IF($P115=2004,OFFSET('2004'!N$1,Calculations!$A113,0),IF($P115=2005,OFFSET('2005'!N$1,Calculations!$A113,0),IF($P115=2006,OFFSET('2006'!N$1,Calculations!$A113,0),IF($P115=2007,OFFSET('2007'!N$1,Calculations!$A113,0),IF($P115=2008,OFFSET('2008'!N$1,Calculations!$A113,0),IF($P115=2009,OFFSET('2009'!N$1,Calculations!$A113,0),IF($P115=2010,OFFSET('2010'!N$1,Calculations!$A113,0),IF($P115=2011,OFFSET('2011'!N$1,Calculations!$A113,0),IF($P115=2012,OFFSET('2012'!N$1,Calculations!$A113,0),IF($P115=2013,OFFSET('2013'!N$1,Calculations!$A113,0),IF($P115=2014,OFFSET('2014'!N$1,Calculations!$A113,0),IF($P115=2015,OFFSET('2015'!N$1,Calculations!$A113,0),IF($P115=2016,OFFSET('2016'!N$1,Calculations!$A113,0),IF($P115=2017,OFFSET('2017'!N$1,Calculations!$A113,0),0))))))))))))))))</f>
        <v>0.35460325731075609</v>
      </c>
      <c r="U115" s="19">
        <f ca="1">IF($P115=2002,OFFSET('2002'!O$1,Calculations!$A113,0),IF($P115=2003,OFFSET('2003'!O$1,Calculations!$A113,0),IF($P115=2004,OFFSET('2004'!O$1,Calculations!$A113,0),IF($P115=2005,OFFSET('2005'!O$1,Calculations!$A113,0),IF($P115=2006,OFFSET('2006'!O$1,Calculations!$A113,0),IF($P115=2007,OFFSET('2007'!O$1,Calculations!$A113,0),IF($P115=2008,OFFSET('2008'!O$1,Calculations!$A113,0),IF($P115=2009,OFFSET('2009'!O$1,Calculations!$A113,0),IF($P115=2010,OFFSET('2010'!O$1,Calculations!$A113,0),IF($P115=2011,OFFSET('2011'!O$1,Calculations!$A113,0),IF($P115=2012,OFFSET('2012'!O$1,Calculations!$A113,0),IF($P115=2013,OFFSET('2013'!O$1,Calculations!$A113,0),IF($P115=2014,OFFSET('2014'!O$1,Calculations!$A113,0),IF($P115=2015,OFFSET('2015'!O$1,Calculations!$A113,0),IF($P115=2016,OFFSET('2016'!O$1,Calculations!$A113,0),IF($P115=2017,OFFSET('2017'!O$1,Calculations!$A113,0),0))))))))))))))))</f>
        <v>0.53612738272623106</v>
      </c>
      <c r="V115" s="19">
        <f ca="1">IF($P115=2002,OFFSET('2002'!P$1,Calculations!$A113,0),IF($P115=2003,OFFSET('2003'!P$1,Calculations!$A113,0),IF($P115=2004,OFFSET('2004'!P$1,Calculations!$A113,0),IF($P115=2005,OFFSET('2005'!P$1,Calculations!$A113,0),IF($P115=2006,OFFSET('2006'!P$1,Calculations!$A113,0),IF($P115=2007,OFFSET('2007'!P$1,Calculations!$A113,0),IF($P115=2008,OFFSET('2008'!P$1,Calculations!$A113,0),IF($P115=2009,OFFSET('2009'!P$1,Calculations!$A113,0),IF($P115=2010,OFFSET('2010'!P$1,Calculations!$A113,0),IF($P115=2011,OFFSET('2011'!P$1,Calculations!$A113,0),IF($P115=2012,OFFSET('2012'!P$1,Calculations!$A113,0),IF($P115=2013,OFFSET('2013'!P$1,Calculations!$A113,0),IF($P115=2014,OFFSET('2014'!P$1,Calculations!$A113,0),IF($P115=2015,OFFSET('2015'!P$1,Calculations!$A113,0),IF($P115=2016,OFFSET('2016'!P$1,Calculations!$A113,0),IF($P115=2017,OFFSET('2017'!P$1,Calculations!$A113,0),0))))))))))))))))</f>
        <v>0.24806010101088605</v>
      </c>
      <c r="W115" s="13">
        <f ca="1">IF($P115=2002,OFFSET('2002'!Q$1,Calculations!$A113,0),IF($P115=2003,OFFSET('2003'!Q$1,Calculations!$A113,0),IF($P115=2004,OFFSET('2004'!Q$1,Calculations!$A113,0),IF($P115=2005,OFFSET('2005'!Q$1,Calculations!$A113,0),IF($P115=2006,OFFSET('2006'!Q$1,Calculations!$A113,0),IF($P115=2007,OFFSET('2007'!Q$1,Calculations!$A113,0),IF($P115=2008,OFFSET('2008'!Q$1,Calculations!$A113,0),IF($P115=2009,OFFSET('2009'!Q$1,Calculations!$A113,0),IF($P115=2010,OFFSET('2010'!Q$1,Calculations!$A113,0),IF($P115=2011,OFFSET('2011'!Q$1,Calculations!$A113,0),IF($P115=2012,OFFSET('2012'!Q$1,Calculations!$A113,0),IF($P115=2013,OFFSET('2013'!Q$1,Calculations!$A113,0),IF($P115=2014,OFFSET('2014'!Q$1,Calculations!$A113,0),IF($P115=2015,OFFSET('2015'!Q$1,Calculations!$A113,0),IF($P115=2016,OFFSET('2016'!Q$1,Calculations!$A113,0),IF($P115=2017,OFFSET('2017'!Q$1,Calculations!$A113,0),0))))))))))))))))</f>
        <v>0.5062524672235259</v>
      </c>
      <c r="X115" s="31">
        <f ca="1">IF($P115=2002,OFFSET('2002'!K$1,Calculations!$B113,0),IF($P115=2003,OFFSET('2003'!K$1,Calculations!$B113,0),IF($P115=2004,OFFSET('2004'!K$1,Calculations!$B113,0),IF($P115=2005,OFFSET('2005'!K$1,Calculations!$B113,0),IF($P115=2006,OFFSET('2006'!K$1,Calculations!$B113,0),IF($P115=2007,OFFSET('2007'!K$1,Calculations!$B113,0),IF($P115=2008,OFFSET('2008'!K$1,Calculations!$B113,0),IF($P115=2009,OFFSET('2009'!K$1,Calculations!$B113,0),IF($P115=2010,OFFSET('2010'!K$1,Calculations!$B113,0),IF($P115=2011,OFFSET('2011'!K$1,Calculations!$B113,0),IF($P115=2012,OFFSET('2012'!K$1,Calculations!$B113,0),IF($P115=2013,OFFSET('2013'!K$1,Calculations!$B113,0),IF($P115=2014,OFFSET('2014'!K$1,Calculations!$B113,0),IF($P115=2015,OFFSET('2015'!K$1,Calculations!$B113,0),IF($P115=2016,OFFSET('2016'!K$1,Calculations!$B113,0),IF($P115=2017,OFFSET('2017'!K$1,Calculations!$B113,0),0))))))))))))))))</f>
        <v>9.4067749283980692E-2</v>
      </c>
      <c r="Y115" s="31">
        <f ca="1">IF($P115=2002,OFFSET('2002'!L$1,Calculations!$B113,0),IF($P115=2003,OFFSET('2003'!L$1,Calculations!$B113,0),IF($P115=2004,OFFSET('2004'!L$1,Calculations!$B113,0),IF($P115=2005,OFFSET('2005'!L$1,Calculations!$B113,0),IF($P115=2006,OFFSET('2006'!L$1,Calculations!$B113,0),IF($P115=2007,OFFSET('2007'!L$1,Calculations!$B113,0),IF($P115=2008,OFFSET('2008'!L$1,Calculations!$B113,0),IF($P115=2009,OFFSET('2009'!L$1,Calculations!$B113,0),IF($P115=2010,OFFSET('2010'!L$1,Calculations!$B113,0),IF($P115=2011,OFFSET('2011'!L$1,Calculations!$B113,0),IF($P115=2012,OFFSET('2012'!L$1,Calculations!$B113,0),IF($P115=2013,OFFSET('2013'!L$1,Calculations!$B113,0),IF($P115=2014,OFFSET('2014'!L$1,Calculations!$B113,0),IF($P115=2015,OFFSET('2015'!L$1,Calculations!$B113,0),IF($P115=2016,OFFSET('2016'!L$1,Calculations!$B113,0),IF($P115=2017,OFFSET('2017'!L$1,Calculations!$B113,0),0))))))))))))))))</f>
        <v>5.0753848547469164E-2</v>
      </c>
      <c r="Z115" s="31">
        <f ca="1">IF($P115=2002,OFFSET('2002'!M$1,Calculations!$B113,0),IF($P115=2003,OFFSET('2003'!M$1,Calculations!$B113,0),IF($P115=2004,OFFSET('2004'!M$1,Calculations!$B113,0),IF($P115=2005,OFFSET('2005'!M$1,Calculations!$B113,0),IF($P115=2006,OFFSET('2006'!M$1,Calculations!$B113,0),IF($P115=2007,OFFSET('2007'!M$1,Calculations!$B113,0),IF($P115=2008,OFFSET('2008'!M$1,Calculations!$B113,0),IF($P115=2009,OFFSET('2009'!M$1,Calculations!$B113,0),IF($P115=2010,OFFSET('2010'!M$1,Calculations!$B113,0),IF($P115=2011,OFFSET('2011'!M$1,Calculations!$B113,0),IF($P115=2012,OFFSET('2012'!M$1,Calculations!$B113,0),IF($P115=2013,OFFSET('2013'!M$1,Calculations!$B113,0),IF($P115=2014,OFFSET('2014'!M$1,Calculations!$B113,0),IF($P115=2015,OFFSET('2015'!M$1,Calculations!$B113,0),IF($P115=2016,OFFSET('2016'!M$1,Calculations!$B113,0),IF($P115=2017,OFFSET('2017'!M$1,Calculations!$B113,0),0))))))))))))))))</f>
        <v>9.7687625012143064E-2</v>
      </c>
      <c r="AA115" s="31">
        <f ca="1">IF($P115=2002,OFFSET('2002'!N$1,Calculations!$B113,0),IF($P115=2003,OFFSET('2003'!N$1,Calculations!$B113,0),IF($P115=2004,OFFSET('2004'!N$1,Calculations!$B113,0),IF($P115=2005,OFFSET('2005'!N$1,Calculations!$B113,0),IF($P115=2006,OFFSET('2006'!N$1,Calculations!$B113,0),IF($P115=2007,OFFSET('2007'!N$1,Calculations!$B113,0),IF($P115=2008,OFFSET('2008'!N$1,Calculations!$B113,0),IF($P115=2009,OFFSET('2009'!N$1,Calculations!$B113,0),IF($P115=2010,OFFSET('2010'!N$1,Calculations!$B113,0),IF($P115=2011,OFFSET('2011'!N$1,Calculations!$B113,0),IF($P115=2012,OFFSET('2012'!N$1,Calculations!$B113,0),IF($P115=2013,OFFSET('2013'!N$1,Calculations!$B113,0),IF($P115=2014,OFFSET('2014'!N$1,Calculations!$B113,0),IF($P115=2015,OFFSET('2015'!N$1,Calculations!$B113,0),IF($P115=2016,OFFSET('2016'!N$1,Calculations!$B113,0),IF($P115=2017,OFFSET('2017'!N$1,Calculations!$B113,0),0))))))))))))))))</f>
        <v>9.4628656318479124E-2</v>
      </c>
      <c r="AB115" s="31">
        <f ca="1">IF($P115=2002,OFFSET('2002'!O$1,Calculations!$B113,0),IF($P115=2003,OFFSET('2003'!O$1,Calculations!$B113,0),IF($P115=2004,OFFSET('2004'!O$1,Calculations!$B113,0),IF($P115=2005,OFFSET('2005'!O$1,Calculations!$B113,0),IF($P115=2006,OFFSET('2006'!O$1,Calculations!$B113,0),IF($P115=2007,OFFSET('2007'!O$1,Calculations!$B113,0),IF($P115=2008,OFFSET('2008'!O$1,Calculations!$B113,0),IF($P115=2009,OFFSET('2009'!O$1,Calculations!$B113,0),IF($P115=2010,OFFSET('2010'!O$1,Calculations!$B113,0),IF($P115=2011,OFFSET('2011'!O$1,Calculations!$B113,0),IF($P115=2012,OFFSET('2012'!O$1,Calculations!$B113,0),IF($P115=2013,OFFSET('2013'!O$1,Calculations!$B113,0),IF($P115=2014,OFFSET('2014'!O$1,Calculations!$B113,0),IF($P115=2015,OFFSET('2015'!O$1,Calculations!$B113,0),IF($P115=2016,OFFSET('2016'!O$1,Calculations!$B113,0),IF($P115=2017,OFFSET('2017'!O$1,Calculations!$B113,0),0))))))))))))))))</f>
        <v>0.1035795062583174</v>
      </c>
      <c r="AC115" s="31">
        <f ca="1">IF($P115=2002,OFFSET('2002'!P$1,Calculations!$B113,0),IF($P115=2003,OFFSET('2003'!P$1,Calculations!$B113,0),IF($P115=2004,OFFSET('2004'!P$1,Calculations!$B113,0),IF($P115=2005,OFFSET('2005'!P$1,Calculations!$B113,0),IF($P115=2006,OFFSET('2006'!P$1,Calculations!$B113,0),IF($P115=2007,OFFSET('2007'!P$1,Calculations!$B113,0),IF($P115=2008,OFFSET('2008'!P$1,Calculations!$B113,0),IF($P115=2009,OFFSET('2009'!P$1,Calculations!$B113,0),IF($P115=2010,OFFSET('2010'!P$1,Calculations!$B113,0),IF($P115=2011,OFFSET('2011'!P$1,Calculations!$B113,0),IF($P115=2012,OFFSET('2012'!P$1,Calculations!$B113,0),IF($P115=2013,OFFSET('2013'!P$1,Calculations!$B113,0),IF($P115=2014,OFFSET('2014'!P$1,Calculations!$B113,0),IF($P115=2015,OFFSET('2015'!P$1,Calculations!$B113,0),IF($P115=2016,OFFSET('2016'!P$1,Calculations!$B113,0),IF($P115=2017,OFFSET('2017'!P$1,Calculations!$B113,0),0))))))))))))))))</f>
        <v>2.1998118934536643E-2</v>
      </c>
      <c r="AD115" s="34">
        <f ca="1">IF($P115=2002,OFFSET('2002'!Q$1,Calculations!$B113,0),IF($P115=2003,OFFSET('2003'!Q$1,Calculations!$B113,0),IF($P115=2004,OFFSET('2004'!Q$1,Calculations!$B113,0),IF($P115=2005,OFFSET('2005'!Q$1,Calculations!$B113,0),IF($P115=2006,OFFSET('2006'!Q$1,Calculations!$B113,0),IF($P115=2007,OFFSET('2007'!Q$1,Calculations!$B113,0),IF($P115=2008,OFFSET('2008'!Q$1,Calculations!$B113,0),IF($P115=2009,OFFSET('2009'!Q$1,Calculations!$B113,0),IF($P115=2010,OFFSET('2010'!Q$1,Calculations!$B113,0),IF($P115=2011,OFFSET('2011'!Q$1,Calculations!$B113,0),IF($P115=2012,OFFSET('2012'!Q$1,Calculations!$B113,0),IF($P115=2013,OFFSET('2013'!Q$1,Calculations!$B113,0),IF($P115=2014,OFFSET('2014'!Q$1,Calculations!$B113,0),IF($P115=2015,OFFSET('2015'!Q$1,Calculations!$B113,0),IF($P115=2016,OFFSET('2016'!Q$1,Calculations!$B113,0),IF($P115=2017,OFFSET('2017'!Q$1,Calculations!$B113,0),0))))))))))))))))</f>
        <v>9.0120787453817922E-2</v>
      </c>
      <c r="AE115" s="31">
        <f ca="1">IF($P115=2002,OFFSET('2002'!K$1,Calculations!$C113,0),IF($P115=2003,OFFSET('2003'!K$1,Calculations!$C113,0),IF($P115=2004,OFFSET('2004'!K$1,Calculations!$C113,0),IF($P115=2005,OFFSET('2005'!K$1,Calculations!$C113,0),IF($P115=2006,OFFSET('2006'!K$1,Calculations!$C113,0),IF($P115=2007,OFFSET('2007'!K$1,Calculations!$C113,0),IF($P115=2008,OFFSET('2008'!K$1,Calculations!$C113,0),IF($P115=2009,OFFSET('2009'!K$1,Calculations!$C113,0),IF($P115=2010,OFFSET('2010'!K$1,Calculations!$C113,0),IF($P115=2011,OFFSET('2011'!K$1,Calculations!$C113,0),IF($P115=2012,OFFSET('2012'!K$1,Calculations!$C113,0),IF($P115=2013,OFFSET('2013'!K$1,Calculations!$C113,0),IF($P115=2014,OFFSET('2014'!K$1,Calculations!$C113,0),IF($P115=2015,OFFSET('2015'!K$1,Calculations!$C113,0),IF($P115=2016,OFFSET('2016'!K$1,Calculations!$C113,0),IF($P115=2017,OFFSET('2017'!K$1,Calculations!$C113,0),0))))))))))))))))</f>
        <v>2.4487195731366505E-2</v>
      </c>
      <c r="AF115" s="31">
        <f ca="1">IF($P115=2002,OFFSET('2002'!L$1,Calculations!$C113,0),IF($P115=2003,OFFSET('2003'!L$1,Calculations!$C113,0),IF($P115=2004,OFFSET('2004'!L$1,Calculations!$C113,0),IF($P115=2005,OFFSET('2005'!L$1,Calculations!$C113,0),IF($P115=2006,OFFSET('2006'!L$1,Calculations!$C113,0),IF($P115=2007,OFFSET('2007'!L$1,Calculations!$C113,0),IF($P115=2008,OFFSET('2008'!L$1,Calculations!$C113,0),IF($P115=2009,OFFSET('2009'!L$1,Calculations!$C113,0),IF($P115=2010,OFFSET('2010'!L$1,Calculations!$C113,0),IF($P115=2011,OFFSET('2011'!L$1,Calculations!$C113,0),IF($P115=2012,OFFSET('2012'!L$1,Calculations!$C113,0),IF($P115=2013,OFFSET('2013'!L$1,Calculations!$C113,0),IF($P115=2014,OFFSET('2014'!L$1,Calculations!$C113,0),IF($P115=2015,OFFSET('2015'!L$1,Calculations!$C113,0),IF($P115=2016,OFFSET('2016'!L$1,Calculations!$C113,0),IF($P115=2017,OFFSET('2017'!L$1,Calculations!$C113,0),0))))))))))))))))</f>
        <v>0.15787442108580407</v>
      </c>
      <c r="AG115" s="31">
        <f ca="1">IF($P115=2002,OFFSET('2002'!M$1,Calculations!$C113,0),IF($P115=2003,OFFSET('2003'!M$1,Calculations!$C113,0),IF($P115=2004,OFFSET('2004'!M$1,Calculations!$C113,0),IF($P115=2005,OFFSET('2005'!M$1,Calculations!$C113,0),IF($P115=2006,OFFSET('2006'!M$1,Calculations!$C113,0),IF($P115=2007,OFFSET('2007'!M$1,Calculations!$C113,0),IF($P115=2008,OFFSET('2008'!M$1,Calculations!$C113,0),IF($P115=2009,OFFSET('2009'!M$1,Calculations!$C113,0),IF($P115=2010,OFFSET('2010'!M$1,Calculations!$C113,0),IF($P115=2011,OFFSET('2011'!M$1,Calculations!$C113,0),IF($P115=2012,OFFSET('2012'!M$1,Calculations!$C113,0),IF($P115=2013,OFFSET('2013'!M$1,Calculations!$C113,0),IF($P115=2014,OFFSET('2014'!M$1,Calculations!$C113,0),IF($P115=2015,OFFSET('2015'!M$1,Calculations!$C113,0),IF($P115=2016,OFFSET('2016'!M$1,Calculations!$C113,0),IF($P115=2017,OFFSET('2017'!M$1,Calculations!$C113,0),0))))))))))))))))</f>
        <v>0.11180450084923593</v>
      </c>
      <c r="AH115" s="31">
        <f ca="1">IF($P115=2002,OFFSET('2002'!N$1,Calculations!$C113,0),IF($P115=2003,OFFSET('2003'!N$1,Calculations!$C113,0),IF($P115=2004,OFFSET('2004'!N$1,Calculations!$C113,0),IF($P115=2005,OFFSET('2005'!N$1,Calculations!$C113,0),IF($P115=2006,OFFSET('2006'!N$1,Calculations!$C113,0),IF($P115=2007,OFFSET('2007'!N$1,Calculations!$C113,0),IF($P115=2008,OFFSET('2008'!N$1,Calculations!$C113,0),IF($P115=2009,OFFSET('2009'!N$1,Calculations!$C113,0),IF($P115=2010,OFFSET('2010'!N$1,Calculations!$C113,0),IF($P115=2011,OFFSET('2011'!N$1,Calculations!$C113,0),IF($P115=2012,OFFSET('2012'!N$1,Calculations!$C113,0),IF($P115=2013,OFFSET('2013'!N$1,Calculations!$C113,0),IF($P115=2014,OFFSET('2014'!N$1,Calculations!$C113,0),IF($P115=2015,OFFSET('2015'!N$1,Calculations!$C113,0),IF($P115=2016,OFFSET('2016'!N$1,Calculations!$C113,0),IF($P115=2017,OFFSET('2017'!N$1,Calculations!$C113,0),0))))))))))))))))</f>
        <v>0.14694221466409083</v>
      </c>
      <c r="AI115" s="31">
        <f ca="1">IF($P115=2002,OFFSET('2002'!O$1,Calculations!$C113,0),IF($P115=2003,OFFSET('2003'!O$1,Calculations!$C113,0),IF($P115=2004,OFFSET('2004'!O$1,Calculations!$C113,0),IF($P115=2005,OFFSET('2005'!O$1,Calculations!$C113,0),IF($P115=2006,OFFSET('2006'!O$1,Calculations!$C113,0),IF($P115=2007,OFFSET('2007'!O$1,Calculations!$C113,0),IF($P115=2008,OFFSET('2008'!O$1,Calculations!$C113,0),IF($P115=2009,OFFSET('2009'!O$1,Calculations!$C113,0),IF($P115=2010,OFFSET('2010'!O$1,Calculations!$C113,0),IF($P115=2011,OFFSET('2011'!O$1,Calculations!$C113,0),IF($P115=2012,OFFSET('2012'!O$1,Calculations!$C113,0),IF($P115=2013,OFFSET('2013'!O$1,Calculations!$C113,0),IF($P115=2014,OFFSET('2014'!O$1,Calculations!$C113,0),IF($P115=2015,OFFSET('2015'!O$1,Calculations!$C113,0),IF($P115=2016,OFFSET('2016'!O$1,Calculations!$C113,0),IF($P115=2017,OFFSET('2017'!O$1,Calculations!$C113,0),0))))))))))))))))</f>
        <v>6.4547166004949905E-2</v>
      </c>
      <c r="AJ115" s="31">
        <f ca="1">IF($P115=2002,OFFSET('2002'!P$1,Calculations!$C113,0),IF($P115=2003,OFFSET('2003'!P$1,Calculations!$C113,0),IF($P115=2004,OFFSET('2004'!P$1,Calculations!$C113,0),IF($P115=2005,OFFSET('2005'!P$1,Calculations!$C113,0),IF($P115=2006,OFFSET('2006'!P$1,Calculations!$C113,0),IF($P115=2007,OFFSET('2007'!P$1,Calculations!$C113,0),IF($P115=2008,OFFSET('2008'!P$1,Calculations!$C113,0),IF($P115=2009,OFFSET('2009'!P$1,Calculations!$C113,0),IF($P115=2010,OFFSET('2010'!P$1,Calculations!$C113,0),IF($P115=2011,OFFSET('2011'!P$1,Calculations!$C113,0),IF($P115=2012,OFFSET('2012'!P$1,Calculations!$C113,0),IF($P115=2013,OFFSET('2013'!P$1,Calculations!$C113,0),IF($P115=2014,OFFSET('2014'!P$1,Calculations!$C113,0),IF($P115=2015,OFFSET('2015'!P$1,Calculations!$C113,0),IF($P115=2016,OFFSET('2016'!P$1,Calculations!$C113,0),IF($P115=2017,OFFSET('2017'!P$1,Calculations!$C113,0),0))))))))))))))))</f>
        <v>0.50853171741943237</v>
      </c>
      <c r="AK115" s="34">
        <f ca="1">IF($P115=2002,OFFSET('2002'!Q$1,Calculations!$C113,0),IF($P115=2003,OFFSET('2003'!Q$1,Calculations!$C113,0),IF($P115=2004,OFFSET('2004'!Q$1,Calculations!$C113,0),IF($P115=2005,OFFSET('2005'!Q$1,Calculations!$C113,0),IF($P115=2006,OFFSET('2006'!Q$1,Calculations!$C113,0),IF($P115=2007,OFFSET('2007'!Q$1,Calculations!$C113,0),IF($P115=2008,OFFSET('2008'!Q$1,Calculations!$C113,0),IF($P115=2009,OFFSET('2009'!Q$1,Calculations!$C113,0),IF($P115=2010,OFFSET('2010'!Q$1,Calculations!$C113,0),IF($P115=2011,OFFSET('2011'!Q$1,Calculations!$C113,0),IF($P115=2012,OFFSET('2012'!Q$1,Calculations!$C113,0),IF($P115=2013,OFFSET('2013'!Q$1,Calculations!$C113,0),IF($P115=2014,OFFSET('2014'!Q$1,Calculations!$C113,0),IF($P115=2015,OFFSET('2015'!Q$1,Calculations!$C113,0),IF($P115=2016,OFFSET('2016'!Q$1,Calculations!$C113,0),IF($P115=2017,OFFSET('2017'!Q$1,Calculations!$C113,0),0))))))))))))))))</f>
        <v>7.1911007987486827E-2</v>
      </c>
      <c r="AL115" s="31">
        <f ca="1">IF($P115=2002,OFFSET('2002'!K$1,Calculations!$D113,0),IF($P115=2003,OFFSET('2003'!K$1,Calculations!$D113,0),IF($P115=2004,OFFSET('2004'!K$1,Calculations!$D113,0),IF($P115=2005,OFFSET('2005'!K$1,Calculations!$D113,0),IF($P115=2006,OFFSET('2006'!K$1,Calculations!$D113,0),IF($P115=2007,OFFSET('2007'!K$1,Calculations!$D113,0),IF($P115=2008,OFFSET('2008'!K$1,Calculations!$D113,0),IF($P115=2009,OFFSET('2009'!K$1,Calculations!$D113,0),IF($P115=2010,OFFSET('2010'!K$1,Calculations!$D113,0),IF($P115=2011,OFFSET('2011'!K$1,Calculations!$D113,0),IF($P115=2012,OFFSET('2012'!K$1,Calculations!$D113,0),IF($P115=2013,OFFSET('2013'!K$1,Calculations!$D113,0),IF($P115=2014,OFFSET('2014'!K$1,Calculations!$D113,0),IF($P115=2015,OFFSET('2015'!K$1,Calculations!$D113,0),IF($P115=2016,OFFSET('2016'!K$1,Calculations!$D113,0),IF($P115=2017,OFFSET('2017'!K$1,Calculations!$D113,0),0))))))))))))))))</f>
        <v>2.0189126233320261E-2</v>
      </c>
      <c r="AM115" s="31">
        <f ca="1">IF($P115=2002,OFFSET('2002'!L$1,Calculations!$D113,0),IF($P115=2003,OFFSET('2003'!L$1,Calculations!$D113,0),IF($P115=2004,OFFSET('2004'!L$1,Calculations!$D113,0),IF($P115=2005,OFFSET('2005'!L$1,Calculations!$D113,0),IF($P115=2006,OFFSET('2006'!L$1,Calculations!$D113,0),IF($P115=2007,OFFSET('2007'!L$1,Calculations!$D113,0),IF($P115=2008,OFFSET('2008'!L$1,Calculations!$D113,0),IF($P115=2009,OFFSET('2009'!L$1,Calculations!$D113,0),IF($P115=2010,OFFSET('2010'!L$1,Calculations!$D113,0),IF($P115=2011,OFFSET('2011'!L$1,Calculations!$D113,0),IF($P115=2012,OFFSET('2012'!L$1,Calculations!$D113,0),IF($P115=2013,OFFSET('2013'!L$1,Calculations!$D113,0),IF($P115=2014,OFFSET('2014'!L$1,Calculations!$D113,0),IF($P115=2015,OFFSET('2015'!L$1,Calculations!$D113,0),IF($P115=2016,OFFSET('2016'!L$1,Calculations!$D113,0),IF($P115=2017,OFFSET('2017'!L$1,Calculations!$D113,0),0))))))))))))))))</f>
        <v>7.9886920176309023E-2</v>
      </c>
      <c r="AN115" s="31">
        <f ca="1">IF($P115=2002,OFFSET('2002'!M$1,Calculations!$D113,0),IF($P115=2003,OFFSET('2003'!M$1,Calculations!$D113,0),IF($P115=2004,OFFSET('2004'!M$1,Calculations!$D113,0),IF($P115=2005,OFFSET('2005'!M$1,Calculations!$D113,0),IF($P115=2006,OFFSET('2006'!M$1,Calculations!$D113,0),IF($P115=2007,OFFSET('2007'!M$1,Calculations!$D113,0),IF($P115=2008,OFFSET('2008'!M$1,Calculations!$D113,0),IF($P115=2009,OFFSET('2009'!M$1,Calculations!$D113,0),IF($P115=2010,OFFSET('2010'!M$1,Calculations!$D113,0),IF($P115=2011,OFFSET('2011'!M$1,Calculations!$D113,0),IF($P115=2012,OFFSET('2012'!M$1,Calculations!$D113,0),IF($P115=2013,OFFSET('2013'!M$1,Calculations!$D113,0),IF($P115=2014,OFFSET('2014'!M$1,Calculations!$D113,0),IF($P115=2015,OFFSET('2015'!M$1,Calculations!$D113,0),IF($P115=2016,OFFSET('2016'!M$1,Calculations!$D113,0),IF($P115=2017,OFFSET('2017'!M$1,Calculations!$D113,0),0))))))))))))))))</f>
        <v>5.109451916773932E-2</v>
      </c>
      <c r="AO115" s="31">
        <f ca="1">IF($P115=2002,OFFSET('2002'!N$1,Calculations!$D113,0),IF($P115=2003,OFFSET('2003'!N$1,Calculations!$D113,0),IF($P115=2004,OFFSET('2004'!N$1,Calculations!$D113,0),IF($P115=2005,OFFSET('2005'!N$1,Calculations!$D113,0),IF($P115=2006,OFFSET('2006'!N$1,Calculations!$D113,0),IF($P115=2007,OFFSET('2007'!N$1,Calculations!$D113,0),IF($P115=2008,OFFSET('2008'!N$1,Calculations!$D113,0),IF($P115=2009,OFFSET('2009'!N$1,Calculations!$D113,0),IF($P115=2010,OFFSET('2010'!N$1,Calculations!$D113,0),IF($P115=2011,OFFSET('2011'!N$1,Calculations!$D113,0),IF($P115=2012,OFFSET('2012'!N$1,Calculations!$D113,0),IF($P115=2013,OFFSET('2013'!N$1,Calculations!$D113,0),IF($P115=2014,OFFSET('2014'!N$1,Calculations!$D113,0),IF($P115=2015,OFFSET('2015'!N$1,Calculations!$D113,0),IF($P115=2016,OFFSET('2016'!N$1,Calculations!$D113,0),IF($P115=2017,OFFSET('2017'!N$1,Calculations!$D113,0),0))))))))))))))))</f>
        <v>4.1075406319767853E-2</v>
      </c>
      <c r="AP115" s="31">
        <f ca="1">IF($P115=2002,OFFSET('2002'!O$1,Calculations!$D113,0),IF($P115=2003,OFFSET('2003'!O$1,Calculations!$D113,0),IF($P115=2004,OFFSET('2004'!O$1,Calculations!$D113,0),IF($P115=2005,OFFSET('2005'!O$1,Calculations!$D113,0),IF($P115=2006,OFFSET('2006'!O$1,Calculations!$D113,0),IF($P115=2007,OFFSET('2007'!O$1,Calculations!$D113,0),IF($P115=2008,OFFSET('2008'!O$1,Calculations!$D113,0),IF($P115=2009,OFFSET('2009'!O$1,Calculations!$D113,0),IF($P115=2010,OFFSET('2010'!O$1,Calculations!$D113,0),IF($P115=2011,OFFSET('2011'!O$1,Calculations!$D113,0),IF($P115=2012,OFFSET('2012'!O$1,Calculations!$D113,0),IF($P115=2013,OFFSET('2013'!O$1,Calculations!$D113,0),IF($P115=2014,OFFSET('2014'!O$1,Calculations!$D113,0),IF($P115=2015,OFFSET('2015'!O$1,Calculations!$D113,0),IF($P115=2016,OFFSET('2016'!O$1,Calculations!$D113,0),IF($P115=2017,OFFSET('2017'!O$1,Calculations!$D113,0),0))))))))))))))))</f>
        <v>3.5485622641868317E-2</v>
      </c>
      <c r="AQ115" s="31">
        <f ca="1">IF($P115=2002,OFFSET('2002'!P$1,Calculations!$D113,0),IF($P115=2003,OFFSET('2003'!P$1,Calculations!$D113,0),IF($P115=2004,OFFSET('2004'!P$1,Calculations!$D113,0),IF($P115=2005,OFFSET('2005'!P$1,Calculations!$D113,0),IF($P115=2006,OFFSET('2006'!P$1,Calculations!$D113,0),IF($P115=2007,OFFSET('2007'!P$1,Calculations!$D113,0),IF($P115=2008,OFFSET('2008'!P$1,Calculations!$D113,0),IF($P115=2009,OFFSET('2009'!P$1,Calculations!$D113,0),IF($P115=2010,OFFSET('2010'!P$1,Calculations!$D113,0),IF($P115=2011,OFFSET('2011'!P$1,Calculations!$D113,0),IF($P115=2012,OFFSET('2012'!P$1,Calculations!$D113,0),IF($P115=2013,OFFSET('2013'!P$1,Calculations!$D113,0),IF($P115=2014,OFFSET('2014'!P$1,Calculations!$D113,0),IF($P115=2015,OFFSET('2015'!P$1,Calculations!$D113,0),IF($P115=2016,OFFSET('2016'!P$1,Calculations!$D113,0),IF($P115=2017,OFFSET('2017'!P$1,Calculations!$D113,0),0))))))))))))))))</f>
        <v>1.7886739702621703E-2</v>
      </c>
      <c r="AR115" s="34">
        <f ca="1">IF($P115=2002,OFFSET('2002'!Q$1,Calculations!$D113,0),IF($P115=2003,OFFSET('2003'!Q$1,Calculations!$D113,0),IF($P115=2004,OFFSET('2004'!Q$1,Calculations!$D113,0),IF($P115=2005,OFFSET('2005'!Q$1,Calculations!$D113,0),IF($P115=2006,OFFSET('2006'!Q$1,Calculations!$D113,0),IF($P115=2007,OFFSET('2007'!Q$1,Calculations!$D113,0),IF($P115=2008,OFFSET('2008'!Q$1,Calculations!$D113,0),IF($P115=2009,OFFSET('2009'!Q$1,Calculations!$D113,0),IF($P115=2010,OFFSET('2010'!Q$1,Calculations!$D113,0),IF($P115=2011,OFFSET('2011'!Q$1,Calculations!$D113,0),IF($P115=2012,OFFSET('2012'!Q$1,Calculations!$D113,0),IF($P115=2013,OFFSET('2013'!Q$1,Calculations!$D113,0),IF($P115=2014,OFFSET('2014'!Q$1,Calculations!$D113,0),IF($P115=2015,OFFSET('2015'!Q$1,Calculations!$D113,0),IF($P115=2016,OFFSET('2016'!Q$1,Calculations!$D113,0),IF($P115=2017,OFFSET('2017'!Q$1,Calculations!$D113,0),0))))))))))))))))</f>
        <v>3.8332366334695105E-2</v>
      </c>
      <c r="AS115" s="31">
        <f ca="1">IF($P115=2002,OFFSET('2002'!K$1,Calculations!$E113,0),IF($P115=2003,OFFSET('2003'!K$1,Calculations!$E113,0),IF($P115=2004,OFFSET('2004'!K$1,Calculations!$E113,0),IF($P115=2005,OFFSET('2005'!K$1,Calculations!$E113,0),IF($P115=2006,OFFSET('2006'!K$1,Calculations!$E113,0),IF($P115=2007,OFFSET('2007'!K$1,Calculations!$E113,0),IF($P115=2008,OFFSET('2008'!K$1,Calculations!$E113,0),IF($P115=2009,OFFSET('2009'!K$1,Calculations!$E113,0),IF($P115=2010,OFFSET('2010'!K$1,Calculations!$E113,0),IF($P115=2011,OFFSET('2011'!K$1,Calculations!$E113,0),IF($P115=2012,OFFSET('2012'!K$1,Calculations!$E113,0),IF($P115=2013,OFFSET('2013'!K$1,Calculations!$E113,0),IF($P115=2014,OFFSET('2014'!K$1,Calculations!$E113,0),IF($P115=2015,OFFSET('2015'!K$1,Calculations!$E113,0),IF($P115=2016,OFFSET('2016'!K$1,Calculations!$E113,0),IF($P115=2017,OFFSET('2017'!K$1,Calculations!$E113,0),0))))))))))))))))</f>
        <v>7.6181646691901792E-3</v>
      </c>
      <c r="AT115" s="31">
        <f ca="1">IF($P115=2002,OFFSET('2002'!L$1,Calculations!$E113,0),IF($P115=2003,OFFSET('2003'!L$1,Calculations!$E113,0),IF($P115=2004,OFFSET('2004'!L$1,Calculations!$E113,0),IF($P115=2005,OFFSET('2005'!L$1,Calculations!$E113,0),IF($P115=2006,OFFSET('2006'!L$1,Calculations!$E113,0),IF($P115=2007,OFFSET('2007'!L$1,Calculations!$E113,0),IF($P115=2008,OFFSET('2008'!L$1,Calculations!$E113,0),IF($P115=2009,OFFSET('2009'!L$1,Calculations!$E113,0),IF($P115=2010,OFFSET('2010'!L$1,Calculations!$E113,0),IF($P115=2011,OFFSET('2011'!L$1,Calculations!$E113,0),IF($P115=2012,OFFSET('2012'!L$1,Calculations!$E113,0),IF($P115=2013,OFFSET('2013'!L$1,Calculations!$E113,0),IF($P115=2014,OFFSET('2014'!L$1,Calculations!$E113,0),IF($P115=2015,OFFSET('2015'!L$1,Calculations!$E113,0),IF($P115=2016,OFFSET('2016'!L$1,Calculations!$E113,0),IF($P115=2017,OFFSET('2017'!L$1,Calculations!$E113,0),0))))))))))))))))</f>
        <v>5.9917099311822555E-2</v>
      </c>
      <c r="AU115" s="31">
        <f ca="1">IF($P115=2002,OFFSET('2002'!M$1,Calculations!$E113,0),IF($P115=2003,OFFSET('2003'!M$1,Calculations!$E113,0),IF($P115=2004,OFFSET('2004'!M$1,Calculations!$E113,0),IF($P115=2005,OFFSET('2005'!M$1,Calculations!$E113,0),IF($P115=2006,OFFSET('2006'!M$1,Calculations!$E113,0),IF($P115=2007,OFFSET('2007'!M$1,Calculations!$E113,0),IF($P115=2008,OFFSET('2008'!M$1,Calculations!$E113,0),IF($P115=2009,OFFSET('2009'!M$1,Calculations!$E113,0),IF($P115=2010,OFFSET('2010'!M$1,Calculations!$E113,0),IF($P115=2011,OFFSET('2011'!M$1,Calculations!$E113,0),IF($P115=2012,OFFSET('2012'!M$1,Calculations!$E113,0),IF($P115=2013,OFFSET('2013'!M$1,Calculations!$E113,0),IF($P115=2014,OFFSET('2014'!M$1,Calculations!$E113,0),IF($P115=2015,OFFSET('2015'!M$1,Calculations!$E113,0),IF($P115=2016,OFFSET('2016'!M$1,Calculations!$E113,0),IF($P115=2017,OFFSET('2017'!M$1,Calculations!$E113,0),0))))))))))))))))</f>
        <v>4.542345222770821E-2</v>
      </c>
      <c r="AV115" s="31">
        <f ca="1">IF($P115=2002,OFFSET('2002'!N$1,Calculations!$E113,0),IF($P115=2003,OFFSET('2003'!N$1,Calculations!$E113,0),IF($P115=2004,OFFSET('2004'!N$1,Calculations!$E113,0),IF($P115=2005,OFFSET('2005'!N$1,Calculations!$E113,0),IF($P115=2006,OFFSET('2006'!N$1,Calculations!$E113,0),IF($P115=2007,OFFSET('2007'!N$1,Calculations!$E113,0),IF($P115=2008,OFFSET('2008'!N$1,Calculations!$E113,0),IF($P115=2009,OFFSET('2009'!N$1,Calculations!$E113,0),IF($P115=2010,OFFSET('2010'!N$1,Calculations!$E113,0),IF($P115=2011,OFFSET('2011'!N$1,Calculations!$E113,0),IF($P115=2012,OFFSET('2012'!N$1,Calculations!$E113,0),IF($P115=2013,OFFSET('2013'!N$1,Calculations!$E113,0),IF($P115=2014,OFFSET('2014'!N$1,Calculations!$E113,0),IF($P115=2015,OFFSET('2015'!N$1,Calculations!$E113,0),IF($P115=2016,OFFSET('2016'!N$1,Calculations!$E113,0),IF($P115=2017,OFFSET('2017'!N$1,Calculations!$E113,0),0))))))))))))))))</f>
        <v>2.3285189801351681E-2</v>
      </c>
      <c r="AW115" s="31">
        <f ca="1">IF($P115=2002,OFFSET('2002'!O$1,Calculations!$E113,0),IF($P115=2003,OFFSET('2003'!O$1,Calculations!$E113,0),IF($P115=2004,OFFSET('2004'!O$1,Calculations!$E113,0),IF($P115=2005,OFFSET('2005'!O$1,Calculations!$E113,0),IF($P115=2006,OFFSET('2006'!O$1,Calculations!$E113,0),IF($P115=2007,OFFSET('2007'!O$1,Calculations!$E113,0),IF($P115=2008,OFFSET('2008'!O$1,Calculations!$E113,0),IF($P115=2009,OFFSET('2009'!O$1,Calculations!$E113,0),IF($P115=2010,OFFSET('2010'!O$1,Calculations!$E113,0),IF($P115=2011,OFFSET('2011'!O$1,Calculations!$E113,0),IF($P115=2012,OFFSET('2012'!O$1,Calculations!$E113,0),IF($P115=2013,OFFSET('2013'!O$1,Calculations!$E113,0),IF($P115=2014,OFFSET('2014'!O$1,Calculations!$E113,0),IF($P115=2015,OFFSET('2015'!O$1,Calculations!$E113,0),IF($P115=2016,OFFSET('2016'!O$1,Calculations!$E113,0),IF($P115=2017,OFFSET('2017'!O$1,Calculations!$E113,0),0))))))))))))))))</f>
        <v>2.6706003743651785E-2</v>
      </c>
      <c r="AX115" s="31">
        <f ca="1">IF($P115=2002,OFFSET('2002'!P$1,Calculations!$E113,0),IF($P115=2003,OFFSET('2003'!P$1,Calculations!$E113,0),IF($P115=2004,OFFSET('2004'!P$1,Calculations!$E113,0),IF($P115=2005,OFFSET('2005'!P$1,Calculations!$E113,0),IF($P115=2006,OFFSET('2006'!P$1,Calculations!$E113,0),IF($P115=2007,OFFSET('2007'!P$1,Calculations!$E113,0),IF($P115=2008,OFFSET('2008'!P$1,Calculations!$E113,0),IF($P115=2009,OFFSET('2009'!P$1,Calculations!$E113,0),IF($P115=2010,OFFSET('2010'!P$1,Calculations!$E113,0),IF($P115=2011,OFFSET('2011'!P$1,Calculations!$E113,0),IF($P115=2012,OFFSET('2012'!P$1,Calculations!$E113,0),IF($P115=2013,OFFSET('2013'!P$1,Calculations!$E113,0),IF($P115=2014,OFFSET('2014'!P$1,Calculations!$E113,0),IF($P115=2015,OFFSET('2015'!P$1,Calculations!$E113,0),IF($P115=2016,OFFSET('2016'!P$1,Calculations!$E113,0),IF($P115=2017,OFFSET('2017'!P$1,Calculations!$E113,0),0))))))))))))))))</f>
        <v>2.7975838531623868E-3</v>
      </c>
      <c r="AY115" s="34">
        <f ca="1">IF($P115=2002,OFFSET('2002'!Q$1,Calculations!$E113,0),IF($P115=2003,OFFSET('2003'!Q$1,Calculations!$E113,0),IF($P115=2004,OFFSET('2004'!Q$1,Calculations!$E113,0),IF($P115=2005,OFFSET('2005'!Q$1,Calculations!$E113,0),IF($P115=2006,OFFSET('2006'!Q$1,Calculations!$E113,0),IF($P115=2007,OFFSET('2007'!Q$1,Calculations!$E113,0),IF($P115=2008,OFFSET('2008'!Q$1,Calculations!$E113,0),IF($P115=2009,OFFSET('2009'!Q$1,Calculations!$E113,0),IF($P115=2010,OFFSET('2010'!Q$1,Calculations!$E113,0),IF($P115=2011,OFFSET('2011'!Q$1,Calculations!$E113,0),IF($P115=2012,OFFSET('2012'!Q$1,Calculations!$E113,0),IF($P115=2013,OFFSET('2013'!Q$1,Calculations!$E113,0),IF($P115=2014,OFFSET('2014'!Q$1,Calculations!$E113,0),IF($P115=2015,OFFSET('2015'!Q$1,Calculations!$E113,0),IF($P115=2016,OFFSET('2016'!Q$1,Calculations!$E113,0),IF($P115=2017,OFFSET('2017'!Q$1,Calculations!$E113,0),0))))))))))))))))</f>
        <v>2.6019247791670454E-2</v>
      </c>
      <c r="AZ115" s="31">
        <f ca="1">IF($P115=2002,OFFSET('2002'!K$1,Calculations!$F113,0),IF($P115=2003,OFFSET('2003'!K$1,Calculations!$F113,0),IF($P115=2004,OFFSET('2004'!K$1,Calculations!$F113,0),IF($P115=2005,OFFSET('2005'!K$1,Calculations!$F113,0),IF($P115=2006,OFFSET('2006'!K$1,Calculations!$F113,0),IF($P115=2007,OFFSET('2007'!K$1,Calculations!$F113,0),IF($P115=2008,OFFSET('2008'!K$1,Calculations!$F113,0),IF($P115=2009,OFFSET('2009'!K$1,Calculations!$F113,0),IF($P115=2010,OFFSET('2010'!K$1,Calculations!$F113,0),IF($P115=2011,OFFSET('2011'!K$1,Calculations!$F113,0),IF($P115=2012,OFFSET('2012'!K$1,Calculations!$F113,0),IF($P115=2013,OFFSET('2013'!K$1,Calculations!$F113,0),IF($P115=2014,OFFSET('2014'!K$1,Calculations!$F113,0),IF($P115=2015,OFFSET('2015'!K$1,Calculations!$F113,0),IF($P115=2016,OFFSET('2016'!K$1,Calculations!$F113,0),IF($P115=2017,OFFSET('2017'!K$1,Calculations!$F113,0),0))))))))))))))))</f>
        <v>7.9064201867773659E-4</v>
      </c>
      <c r="BA115" s="31">
        <f ca="1">IF($P115=2002,OFFSET('2002'!L$1,Calculations!$F113,0),IF($P115=2003,OFFSET('2003'!L$1,Calculations!$F113,0),IF($P115=2004,OFFSET('2004'!L$1,Calculations!$F113,0),IF($P115=2005,OFFSET('2005'!L$1,Calculations!$F113,0),IF($P115=2006,OFFSET('2006'!L$1,Calculations!$F113,0),IF($P115=2007,OFFSET('2007'!L$1,Calculations!$F113,0),IF($P115=2008,OFFSET('2008'!L$1,Calculations!$F113,0),IF($P115=2009,OFFSET('2009'!L$1,Calculations!$F113,0),IF($P115=2010,OFFSET('2010'!L$1,Calculations!$F113,0),IF($P115=2011,OFFSET('2011'!L$1,Calculations!$F113,0),IF($P115=2012,OFFSET('2012'!L$1,Calculations!$F113,0),IF($P115=2013,OFFSET('2013'!L$1,Calculations!$F113,0),IF($P115=2014,OFFSET('2014'!L$1,Calculations!$F113,0),IF($P115=2015,OFFSET('2015'!L$1,Calculations!$F113,0),IF($P115=2016,OFFSET('2016'!L$1,Calculations!$F113,0),IF($P115=2017,OFFSET('2017'!L$1,Calculations!$F113,0),0))))))))))))))))</f>
        <v>1.5578990577005342E-2</v>
      </c>
      <c r="BB115" s="31">
        <f ca="1">IF($P115=2002,OFFSET('2002'!M$1,Calculations!$F113,0),IF($P115=2003,OFFSET('2003'!M$1,Calculations!$F113,0),IF($P115=2004,OFFSET('2004'!M$1,Calculations!$F113,0),IF($P115=2005,OFFSET('2005'!M$1,Calculations!$F113,0),IF($P115=2006,OFFSET('2006'!M$1,Calculations!$F113,0),IF($P115=2007,OFFSET('2007'!M$1,Calculations!$F113,0),IF($P115=2008,OFFSET('2008'!M$1,Calculations!$F113,0),IF($P115=2009,OFFSET('2009'!M$1,Calculations!$F113,0),IF($P115=2010,OFFSET('2010'!M$1,Calculations!$F113,0),IF($P115=2011,OFFSET('2011'!M$1,Calculations!$F113,0),IF($P115=2012,OFFSET('2012'!M$1,Calculations!$F113,0),IF($P115=2013,OFFSET('2013'!M$1,Calculations!$F113,0),IF($P115=2014,OFFSET('2014'!M$1,Calculations!$F113,0),IF($P115=2015,OFFSET('2015'!M$1,Calculations!$F113,0),IF($P115=2016,OFFSET('2016'!M$1,Calculations!$F113,0),IF($P115=2017,OFFSET('2017'!M$1,Calculations!$F113,0),0))))))))))))))))</f>
        <v>2.5581766163949922E-2</v>
      </c>
      <c r="BC115" s="31">
        <f ca="1">IF($P115=2002,OFFSET('2002'!N$1,Calculations!$F113,0),IF($P115=2003,OFFSET('2003'!N$1,Calculations!$F113,0),IF($P115=2004,OFFSET('2004'!N$1,Calculations!$F113,0),IF($P115=2005,OFFSET('2005'!N$1,Calculations!$F113,0),IF($P115=2006,OFFSET('2006'!N$1,Calculations!$F113,0),IF($P115=2007,OFFSET('2007'!N$1,Calculations!$F113,0),IF($P115=2008,OFFSET('2008'!N$1,Calculations!$F113,0),IF($P115=2009,OFFSET('2009'!N$1,Calculations!$F113,0),IF($P115=2010,OFFSET('2010'!N$1,Calculations!$F113,0),IF($P115=2011,OFFSET('2011'!N$1,Calculations!$F113,0),IF($P115=2012,OFFSET('2012'!N$1,Calculations!$F113,0),IF($P115=2013,OFFSET('2013'!N$1,Calculations!$F113,0),IF($P115=2014,OFFSET('2014'!N$1,Calculations!$F113,0),IF($P115=2015,OFFSET('2015'!N$1,Calculations!$F113,0),IF($P115=2016,OFFSET('2016'!N$1,Calculations!$F113,0),IF($P115=2017,OFFSET('2017'!N$1,Calculations!$F113,0),0))))))))))))))))</f>
        <v>2.3653387648095617E-2</v>
      </c>
      <c r="BD115" s="31">
        <f ca="1">IF($P115=2002,OFFSET('2002'!O$1,Calculations!$F113,0),IF($P115=2003,OFFSET('2003'!O$1,Calculations!$F113,0),IF($P115=2004,OFFSET('2004'!O$1,Calculations!$F113,0),IF($P115=2005,OFFSET('2005'!O$1,Calculations!$F113,0),IF($P115=2006,OFFSET('2006'!O$1,Calculations!$F113,0),IF($P115=2007,OFFSET('2007'!O$1,Calculations!$F113,0),IF($P115=2008,OFFSET('2008'!O$1,Calculations!$F113,0),IF($P115=2009,OFFSET('2009'!O$1,Calculations!$F113,0),IF($P115=2010,OFFSET('2010'!O$1,Calculations!$F113,0),IF($P115=2011,OFFSET('2011'!O$1,Calculations!$F113,0),IF($P115=2012,OFFSET('2012'!O$1,Calculations!$F113,0),IF($P115=2013,OFFSET('2013'!O$1,Calculations!$F113,0),IF($P115=2014,OFFSET('2014'!O$1,Calculations!$F113,0),IF($P115=2015,OFFSET('2015'!O$1,Calculations!$F113,0),IF($P115=2016,OFFSET('2016'!O$1,Calculations!$F113,0),IF($P115=2017,OFFSET('2017'!O$1,Calculations!$F113,0),0))))))))))))))))</f>
        <v>1.0669970174656596E-2</v>
      </c>
      <c r="BE115" s="31">
        <f ca="1">IF($P115=2002,OFFSET('2002'!P$1,Calculations!$F113,0),IF($P115=2003,OFFSET('2003'!P$1,Calculations!$F113,0),IF($P115=2004,OFFSET('2004'!P$1,Calculations!$F113,0),IF($P115=2005,OFFSET('2005'!P$1,Calculations!$F113,0),IF($P115=2006,OFFSET('2006'!P$1,Calculations!$F113,0),IF($P115=2007,OFFSET('2007'!P$1,Calculations!$F113,0),IF($P115=2008,OFFSET('2008'!P$1,Calculations!$F113,0),IF($P115=2009,OFFSET('2009'!P$1,Calculations!$F113,0),IF($P115=2010,OFFSET('2010'!P$1,Calculations!$F113,0),IF($P115=2011,OFFSET('2011'!P$1,Calculations!$F113,0),IF($P115=2012,OFFSET('2012'!P$1,Calculations!$F113,0),IF($P115=2013,OFFSET('2013'!P$1,Calculations!$F113,0),IF($P115=2014,OFFSET('2014'!P$1,Calculations!$F113,0),IF($P115=2015,OFFSET('2015'!P$1,Calculations!$F113,0),IF($P115=2016,OFFSET('2016'!P$1,Calculations!$F113,0),IF($P115=2017,OFFSET('2017'!P$1,Calculations!$F113,0),0))))))))))))))))</f>
        <v>8.5196957260736859E-4</v>
      </c>
      <c r="BF115" s="34">
        <f ca="1">IF($P115=2002,OFFSET('2002'!Q$1,Calculations!$F113,0),IF($P115=2003,OFFSET('2003'!Q$1,Calculations!$F113,0),IF($P115=2004,OFFSET('2004'!Q$1,Calculations!$F113,0),IF($P115=2005,OFFSET('2005'!Q$1,Calculations!$F113,0),IF($P115=2006,OFFSET('2006'!Q$1,Calculations!$F113,0),IF($P115=2007,OFFSET('2007'!Q$1,Calculations!$F113,0),IF($P115=2008,OFFSET('2008'!Q$1,Calculations!$F113,0),IF($P115=2009,OFFSET('2009'!Q$1,Calculations!$F113,0),IF($P115=2010,OFFSET('2010'!Q$1,Calculations!$F113,0),IF($P115=2011,OFFSET('2011'!Q$1,Calculations!$F113,0),IF($P115=2012,OFFSET('2012'!Q$1,Calculations!$F113,0),IF($P115=2013,OFFSET('2013'!Q$1,Calculations!$F113,0),IF($P115=2014,OFFSET('2014'!Q$1,Calculations!$F113,0),IF($P115=2015,OFFSET('2015'!Q$1,Calculations!$F113,0),IF($P115=2016,OFFSET('2016'!Q$1,Calculations!$F113,0),IF($P115=2017,OFFSET('2017'!Q$1,Calculations!$F113,0),0))))))))))))))))</f>
        <v>9.0482143803695004E-3</v>
      </c>
      <c r="BG115" s="31">
        <f ca="1">IF($P115=2002,OFFSET('2002'!K$1,Calculations!$G113,0),IF($P115=2003,OFFSET('2003'!K$1,Calculations!$G113,0),IF($P115=2004,OFFSET('2004'!K$1,Calculations!$G113,0),IF($P115=2005,OFFSET('2005'!K$1,Calculations!$G113,0),IF($P115=2006,OFFSET('2006'!K$1,Calculations!$G113,0),IF($P115=2007,OFFSET('2007'!K$1,Calculations!$G113,0),IF($P115=2008,OFFSET('2008'!K$1,Calculations!$G113,0),IF($P115=2009,OFFSET('2009'!K$1,Calculations!$G113,0),IF($P115=2010,OFFSET('2010'!K$1,Calculations!$G113,0),IF($P115=2011,OFFSET('2011'!K$1,Calculations!$G113,0),IF($P115=2012,OFFSET('2012'!K$1,Calculations!$G113,0),IF($P115=2013,OFFSET('2013'!K$1,Calculations!$G113,0),IF($P115=2014,OFFSET('2014'!K$1,Calculations!$G113,0),IF($P115=2015,OFFSET('2015'!K$1,Calculations!$G113,0),IF($P115=2016,OFFSET('2016'!K$1,Calculations!$G113,0),IF($P115=2017,OFFSET('2017'!K$1,Calculations!$G113,0),0))))))))))))))))</f>
        <v>7.1011087062819916E-2</v>
      </c>
      <c r="BH115" s="31">
        <f ca="1">IF($P115=2002,OFFSET('2002'!L$1,Calculations!$G113,0),IF($P115=2003,OFFSET('2003'!L$1,Calculations!$G113,0),IF($P115=2004,OFFSET('2004'!L$1,Calculations!$G113,0),IF($P115=2005,OFFSET('2005'!L$1,Calculations!$G113,0),IF($P115=2006,OFFSET('2006'!L$1,Calculations!$G113,0),IF($P115=2007,OFFSET('2007'!L$1,Calculations!$G113,0),IF($P115=2008,OFFSET('2008'!L$1,Calculations!$G113,0),IF($P115=2009,OFFSET('2009'!L$1,Calculations!$G113,0),IF($P115=2010,OFFSET('2010'!L$1,Calculations!$G113,0),IF($P115=2011,OFFSET('2011'!L$1,Calculations!$G113,0),IF($P115=2012,OFFSET('2012'!L$1,Calculations!$G113,0),IF($P115=2013,OFFSET('2013'!L$1,Calculations!$G113,0),IF($P115=2014,OFFSET('2014'!L$1,Calculations!$G113,0),IF($P115=2015,OFFSET('2015'!L$1,Calculations!$G113,0),IF($P115=2016,OFFSET('2016'!L$1,Calculations!$G113,0),IF($P115=2017,OFFSET('2017'!L$1,Calculations!$G113,0),0))))))))))))))))</f>
        <v>0.24131634051032272</v>
      </c>
      <c r="BI115" s="31">
        <f ca="1">IF($P115=2002,OFFSET('2002'!M$1,Calculations!$G113,0),IF($P115=2003,OFFSET('2003'!M$1,Calculations!$G113,0),IF($P115=2004,OFFSET('2004'!M$1,Calculations!$G113,0),IF($P115=2005,OFFSET('2005'!M$1,Calculations!$G113,0),IF($P115=2006,OFFSET('2006'!M$1,Calculations!$G113,0),IF($P115=2007,OFFSET('2007'!M$1,Calculations!$G113,0),IF($P115=2008,OFFSET('2008'!M$1,Calculations!$G113,0),IF($P115=2009,OFFSET('2009'!M$1,Calculations!$G113,0),IF($P115=2010,OFFSET('2010'!M$1,Calculations!$G113,0),IF($P115=2011,OFFSET('2011'!M$1,Calculations!$G113,0),IF($P115=2012,OFFSET('2012'!M$1,Calculations!$G113,0),IF($P115=2013,OFFSET('2013'!M$1,Calculations!$G113,0),IF($P115=2014,OFFSET('2014'!M$1,Calculations!$G113,0),IF($P115=2015,OFFSET('2015'!M$1,Calculations!$G113,0),IF($P115=2016,OFFSET('2016'!M$1,Calculations!$G113,0),IF($P115=2017,OFFSET('2017'!M$1,Calculations!$G113,0),0))))))))))))))))</f>
        <v>0.11025797203713103</v>
      </c>
      <c r="BJ115" s="31">
        <f ca="1">IF($P115=2002,OFFSET('2002'!N$1,Calculations!$G113,0),IF($P115=2003,OFFSET('2003'!N$1,Calculations!$G113,0),IF($P115=2004,OFFSET('2004'!N$1,Calculations!$G113,0),IF($P115=2005,OFFSET('2005'!N$1,Calculations!$G113,0),IF($P115=2006,OFFSET('2006'!N$1,Calculations!$G113,0),IF($P115=2007,OFFSET('2007'!N$1,Calculations!$G113,0),IF($P115=2008,OFFSET('2008'!N$1,Calculations!$G113,0),IF($P115=2009,OFFSET('2009'!N$1,Calculations!$G113,0),IF($P115=2010,OFFSET('2010'!N$1,Calculations!$G113,0),IF($P115=2011,OFFSET('2011'!N$1,Calculations!$G113,0),IF($P115=2012,OFFSET('2012'!N$1,Calculations!$G113,0),IF($P115=2013,OFFSET('2013'!N$1,Calculations!$G113,0),IF($P115=2014,OFFSET('2014'!N$1,Calculations!$G113,0),IF($P115=2015,OFFSET('2015'!N$1,Calculations!$G113,0),IF($P115=2016,OFFSET('2016'!N$1,Calculations!$G113,0),IF($P115=2017,OFFSET('2017'!N$1,Calculations!$G113,0),0))))))))))))))))</f>
        <v>0.15246751897629482</v>
      </c>
      <c r="BK115" s="31">
        <f ca="1">IF($P115=2002,OFFSET('2002'!O$1,Calculations!$G113,0),IF($P115=2003,OFFSET('2003'!O$1,Calculations!$G113,0),IF($P115=2004,OFFSET('2004'!O$1,Calculations!$G113,0),IF($P115=2005,OFFSET('2005'!O$1,Calculations!$G113,0),IF($P115=2006,OFFSET('2006'!O$1,Calculations!$G113,0),IF($P115=2007,OFFSET('2007'!O$1,Calculations!$G113,0),IF($P115=2008,OFFSET('2008'!O$1,Calculations!$G113,0),IF($P115=2009,OFFSET('2009'!O$1,Calculations!$G113,0),IF($P115=2010,OFFSET('2010'!O$1,Calculations!$G113,0),IF($P115=2011,OFFSET('2011'!O$1,Calculations!$G113,0),IF($P115=2012,OFFSET('2012'!O$1,Calculations!$G113,0),IF($P115=2013,OFFSET('2013'!O$1,Calculations!$G113,0),IF($P115=2014,OFFSET('2014'!O$1,Calculations!$G113,0),IF($P115=2015,OFFSET('2015'!O$1,Calculations!$G113,0),IF($P115=2016,OFFSET('2016'!O$1,Calculations!$G113,0),IF($P115=2017,OFFSET('2017'!O$1,Calculations!$G113,0),0))))))))))))))))</f>
        <v>0.10258712037203792</v>
      </c>
      <c r="BL115" s="31">
        <f ca="1">IF($P115=2002,OFFSET('2002'!P$1,Calculations!$G113,0),IF($P115=2003,OFFSET('2003'!P$1,Calculations!$G113,0),IF($P115=2004,OFFSET('2004'!P$1,Calculations!$G113,0),IF($P115=2005,OFFSET('2005'!P$1,Calculations!$G113,0),IF($P115=2006,OFFSET('2006'!P$1,Calculations!$G113,0),IF($P115=2007,OFFSET('2007'!P$1,Calculations!$G113,0),IF($P115=2008,OFFSET('2008'!P$1,Calculations!$G113,0),IF($P115=2009,OFFSET('2009'!P$1,Calculations!$G113,0),IF($P115=2010,OFFSET('2010'!P$1,Calculations!$G113,0),IF($P115=2011,OFFSET('2011'!P$1,Calculations!$G113,0),IF($P115=2012,OFFSET('2012'!P$1,Calculations!$G113,0),IF($P115=2013,OFFSET('2013'!P$1,Calculations!$G113,0),IF($P115=2014,OFFSET('2014'!P$1,Calculations!$G113,0),IF($P115=2015,OFFSET('2015'!P$1,Calculations!$G113,0),IF($P115=2016,OFFSET('2016'!P$1,Calculations!$G113,0),IF($P115=2017,OFFSET('2017'!P$1,Calculations!$G113,0),0))))))))))))))))</f>
        <v>1.4038259408558157E-2</v>
      </c>
      <c r="BM115" s="34">
        <f ca="1">IF($P115=2002,OFFSET('2002'!Q$1,Calculations!$G113,0),IF($P115=2003,OFFSET('2003'!Q$1,Calculations!$G113,0),IF($P115=2004,OFFSET('2004'!Q$1,Calculations!$G113,0),IF($P115=2005,OFFSET('2005'!Q$1,Calculations!$G113,0),IF($P115=2006,OFFSET('2006'!Q$1,Calculations!$G113,0),IF($P115=2007,OFFSET('2007'!Q$1,Calculations!$G113,0),IF($P115=2008,OFFSET('2008'!Q$1,Calculations!$G113,0),IF($P115=2009,OFFSET('2009'!Q$1,Calculations!$G113,0),IF($P115=2010,OFFSET('2010'!Q$1,Calculations!$G113,0),IF($P115=2011,OFFSET('2011'!Q$1,Calculations!$G113,0),IF($P115=2012,OFFSET('2012'!Q$1,Calculations!$G113,0),IF($P115=2013,OFFSET('2013'!Q$1,Calculations!$G113,0),IF($P115=2014,OFFSET('2014'!Q$1,Calculations!$G113,0),IF($P115=2015,OFFSET('2015'!Q$1,Calculations!$G113,0),IF($P115=2016,OFFSET('2016'!Q$1,Calculations!$G113,0),IF($P115=2017,OFFSET('2017'!Q$1,Calculations!$G113,0),0))))))))))))))))</f>
        <v>0.11655117480857015</v>
      </c>
      <c r="BN115" s="31">
        <f ca="1">IF($P115=2002,OFFSET('2002'!K$1,Calculations!$H113,0),IF($P115=2003,OFFSET('2003'!K$1,Calculations!$H113,0),IF($P115=2004,OFFSET('2004'!K$1,Calculations!$H113,0),IF($P115=2005,OFFSET('2005'!K$1,Calculations!$H113,0),IF($P115=2006,OFFSET('2006'!K$1,Calculations!$H113,0),IF($P115=2007,OFFSET('2007'!K$1,Calculations!$H113,0),IF($P115=2008,OFFSET('2008'!K$1,Calculations!$H113,0),IF($P115=2009,OFFSET('2009'!K$1,Calculations!$H113,0),IF($P115=2010,OFFSET('2010'!K$1,Calculations!$H113,0),IF($P115=2011,OFFSET('2011'!K$1,Calculations!$H113,0),IF($P115=2012,OFFSET('2012'!K$1,Calculations!$H113,0),IF($P115=2013,OFFSET('2013'!K$1,Calculations!$H113,0),IF($P115=2014,OFFSET('2014'!K$1,Calculations!$H113,0),IF($P115=2015,OFFSET('2015'!K$1,Calculations!$H113,0),IF($P115=2016,OFFSET('2016'!K$1,Calculations!$H113,0),IF($P115=2017,OFFSET('2017'!K$1,Calculations!$H113,0),0))))))))))))))))</f>
        <v>2.7066669281187089E-4</v>
      </c>
      <c r="BO115" s="31">
        <f ca="1">IF($P115=2002,OFFSET('2002'!L$1,Calculations!$H113,0),IF($P115=2003,OFFSET('2003'!L$1,Calculations!$H113,0),IF($P115=2004,OFFSET('2004'!L$1,Calculations!$H113,0),IF($P115=2005,OFFSET('2005'!L$1,Calculations!$H113,0),IF($P115=2006,OFFSET('2006'!L$1,Calculations!$H113,0),IF($P115=2007,OFFSET('2007'!L$1,Calculations!$H113,0),IF($P115=2008,OFFSET('2008'!L$1,Calculations!$H113,0),IF($P115=2009,OFFSET('2009'!L$1,Calculations!$H113,0),IF($P115=2010,OFFSET('2010'!L$1,Calculations!$H113,0),IF($P115=2011,OFFSET('2011'!L$1,Calculations!$H113,0),IF($P115=2012,OFFSET('2012'!L$1,Calculations!$H113,0),IF($P115=2013,OFFSET('2013'!L$1,Calculations!$H113,0),IF($P115=2014,OFFSET('2014'!L$1,Calculations!$H113,0),IF($P115=2015,OFFSET('2015'!L$1,Calculations!$H113,0),IF($P115=2016,OFFSET('2016'!L$1,Calculations!$H113,0),IF($P115=2017,OFFSET('2017'!L$1,Calculations!$H113,0),0))))))))))))))))</f>
        <v>2.6631723932741914E-2</v>
      </c>
      <c r="BP115" s="31">
        <f ca="1">IF($P115=2002,OFFSET('2002'!M$1,Calculations!$H113,0),IF($P115=2003,OFFSET('2003'!M$1,Calculations!$H113,0),IF($P115=2004,OFFSET('2004'!M$1,Calculations!$H113,0),IF($P115=2005,OFFSET('2005'!M$1,Calculations!$H113,0),IF($P115=2006,OFFSET('2006'!M$1,Calculations!$H113,0),IF($P115=2007,OFFSET('2007'!M$1,Calculations!$H113,0),IF($P115=2008,OFFSET('2008'!M$1,Calculations!$H113,0),IF($P115=2009,OFFSET('2009'!M$1,Calculations!$H113,0),IF($P115=2010,OFFSET('2010'!M$1,Calculations!$H113,0),IF($P115=2011,OFFSET('2011'!M$1,Calculations!$H113,0),IF($P115=2012,OFFSET('2012'!M$1,Calculations!$H113,0),IF($P115=2013,OFFSET('2013'!M$1,Calculations!$H113,0),IF($P115=2014,OFFSET('2014'!M$1,Calculations!$H113,0),IF($P115=2015,OFFSET('2015'!M$1,Calculations!$H113,0),IF($P115=2016,OFFSET('2016'!M$1,Calculations!$H113,0),IF($P115=2017,OFFSET('2017'!M$1,Calculations!$H113,0),0))))))))))))))))</f>
        <v>1.3103958400394905E-2</v>
      </c>
      <c r="BQ115" s="31">
        <f ca="1">IF($P115=2002,OFFSET('2002'!N$1,Calculations!$H113,0),IF($P115=2003,OFFSET('2003'!N$1,Calculations!$H113,0),IF($P115=2004,OFFSET('2004'!N$1,Calculations!$H113,0),IF($P115=2005,OFFSET('2005'!N$1,Calculations!$H113,0),IF($P115=2006,OFFSET('2006'!N$1,Calculations!$H113,0),IF($P115=2007,OFFSET('2007'!N$1,Calculations!$H113,0),IF($P115=2008,OFFSET('2008'!N$1,Calculations!$H113,0),IF($P115=2009,OFFSET('2009'!N$1,Calculations!$H113,0),IF($P115=2010,OFFSET('2010'!N$1,Calculations!$H113,0),IF($P115=2011,OFFSET('2011'!N$1,Calculations!$H113,0),IF($P115=2012,OFFSET('2012'!N$1,Calculations!$H113,0),IF($P115=2013,OFFSET('2013'!N$1,Calculations!$H113,0),IF($P115=2014,OFFSET('2014'!N$1,Calculations!$H113,0),IF($P115=2015,OFFSET('2015'!N$1,Calculations!$H113,0),IF($P115=2016,OFFSET('2016'!N$1,Calculations!$H113,0),IF($P115=2017,OFFSET('2017'!N$1,Calculations!$H113,0),0))))))))))))))))</f>
        <v>6.1281855466090066E-2</v>
      </c>
      <c r="BR115" s="31">
        <f ca="1">IF($P115=2002,OFFSET('2002'!O$1,Calculations!$H113,0),IF($P115=2003,OFFSET('2003'!O$1,Calculations!$H113,0),IF($P115=2004,OFFSET('2004'!O$1,Calculations!$H113,0),IF($P115=2005,OFFSET('2005'!O$1,Calculations!$H113,0),IF($P115=2006,OFFSET('2006'!O$1,Calculations!$H113,0),IF($P115=2007,OFFSET('2007'!O$1,Calculations!$H113,0),IF($P115=2008,OFFSET('2008'!O$1,Calculations!$H113,0),IF($P115=2009,OFFSET('2009'!O$1,Calculations!$H113,0),IF($P115=2010,OFFSET('2010'!O$1,Calculations!$H113,0),IF($P115=2011,OFFSET('2011'!O$1,Calculations!$H113,0),IF($P115=2012,OFFSET('2012'!O$1,Calculations!$H113,0),IF($P115=2013,OFFSET('2013'!O$1,Calculations!$H113,0),IF($P115=2014,OFFSET('2014'!O$1,Calculations!$H113,0),IF($P115=2015,OFFSET('2015'!O$1,Calculations!$H113,0),IF($P115=2016,OFFSET('2016'!O$1,Calculations!$H113,0),IF($P115=2017,OFFSET('2017'!O$1,Calculations!$H113,0),0))))))))))))))))</f>
        <v>1.3322245544611564E-3</v>
      </c>
      <c r="BS115" s="31">
        <f ca="1">IF($P115=2002,OFFSET('2002'!P$1,Calculations!$H113,0),IF($P115=2003,OFFSET('2003'!P$1,Calculations!$H113,0),IF($P115=2004,OFFSET('2004'!P$1,Calculations!$H113,0),IF($P115=2005,OFFSET('2005'!P$1,Calculations!$H113,0),IF($P115=2006,OFFSET('2006'!P$1,Calculations!$H113,0),IF($P115=2007,OFFSET('2007'!P$1,Calculations!$H113,0),IF($P115=2008,OFFSET('2008'!P$1,Calculations!$H113,0),IF($P115=2009,OFFSET('2009'!P$1,Calculations!$H113,0),IF($P115=2010,OFFSET('2010'!P$1,Calculations!$H113,0),IF($P115=2011,OFFSET('2011'!P$1,Calculations!$H113,0),IF($P115=2012,OFFSET('2012'!P$1,Calculations!$H113,0),IF($P115=2013,OFFSET('2013'!P$1,Calculations!$H113,0),IF($P115=2014,OFFSET('2014'!P$1,Calculations!$H113,0),IF($P115=2015,OFFSET('2015'!P$1,Calculations!$H113,0),IF($P115=2016,OFFSET('2016'!P$1,Calculations!$H113,0),IF($P115=2017,OFFSET('2017'!P$1,Calculations!$H113,0),0))))))))))))))))</f>
        <v>0.1584119050390467</v>
      </c>
      <c r="BT115" s="34">
        <f ca="1">IF($P115=2002,OFFSET('2002'!Q$1,Calculations!$H113,0),IF($P115=2003,OFFSET('2003'!Q$1,Calculations!$H113,0),IF($P115=2004,OFFSET('2004'!Q$1,Calculations!$H113,0),IF($P115=2005,OFFSET('2005'!Q$1,Calculations!$H113,0),IF($P115=2006,OFFSET('2006'!Q$1,Calculations!$H113,0),IF($P115=2007,OFFSET('2007'!Q$1,Calculations!$H113,0),IF($P115=2008,OFFSET('2008'!Q$1,Calculations!$H113,0),IF($P115=2009,OFFSET('2009'!Q$1,Calculations!$H113,0),IF($P115=2010,OFFSET('2010'!Q$1,Calculations!$H113,0),IF($P115=2011,OFFSET('2011'!Q$1,Calculations!$H113,0),IF($P115=2012,OFFSET('2012'!Q$1,Calculations!$H113,0),IF($P115=2013,OFFSET('2013'!Q$1,Calculations!$H113,0),IF($P115=2014,OFFSET('2014'!Q$1,Calculations!$H113,0),IF($P115=2015,OFFSET('2015'!Q$1,Calculations!$H113,0),IF($P115=2016,OFFSET('2016'!Q$1,Calculations!$H113,0),IF($P115=2017,OFFSET('2017'!Q$1,Calculations!$H113,0),0))))))))))))))))</f>
        <v>8.4556639187770323E-3</v>
      </c>
      <c r="BU115" s="31">
        <f ca="1">IF($P115=2002,OFFSET('2002'!K$1,Calculations!$I113,0),IF($P115=2003,OFFSET('2003'!K$1,Calculations!$I113,0),IF($P115=2004,OFFSET('2004'!K$1,Calculations!$I113,0),IF($P115=2005,OFFSET('2005'!K$1,Calculations!$I113,0),IF($P115=2006,OFFSET('2006'!K$1,Calculations!$I113,0),IF($P115=2007,OFFSET('2007'!K$1,Calculations!$I113,0),IF($P115=2008,OFFSET('2008'!K$1,Calculations!$I113,0),IF($P115=2009,OFFSET('2009'!K$1,Calculations!$I113,0),IF($P115=2010,OFFSET('2010'!K$1,Calculations!$I113,0),IF($P115=2011,OFFSET('2011'!K$1,Calculations!$I113,0),IF($P115=2012,OFFSET('2012'!K$1,Calculations!$I113,0),IF($P115=2013,OFFSET('2013'!K$1,Calculations!$I113,0),IF($P115=2014,OFFSET('2014'!K$1,Calculations!$I113,0),IF($P115=2015,OFFSET('2015'!K$1,Calculations!$I113,0),IF($P115=2016,OFFSET('2016'!K$1,Calculations!$I113,0),IF($P115=2017,OFFSET('2017'!K$1,Calculations!$I113,0),0))))))))))))))))</f>
        <v>5.1580210549273002E-3</v>
      </c>
      <c r="BV115" s="31">
        <f ca="1">IF($P115=2002,OFFSET('2002'!L$1,Calculations!$I113,0),IF($P115=2003,OFFSET('2003'!L$1,Calculations!$I113,0),IF($P115=2004,OFFSET('2004'!L$1,Calculations!$I113,0),IF($P115=2005,OFFSET('2005'!L$1,Calculations!$I113,0),IF($P115=2006,OFFSET('2006'!L$1,Calculations!$I113,0),IF($P115=2007,OFFSET('2007'!L$1,Calculations!$I113,0),IF($P115=2008,OFFSET('2008'!L$1,Calculations!$I113,0),IF($P115=2009,OFFSET('2009'!L$1,Calculations!$I113,0),IF($P115=2010,OFFSET('2010'!L$1,Calculations!$I113,0),IF($P115=2011,OFFSET('2011'!L$1,Calculations!$I113,0),IF($P115=2012,OFFSET('2012'!L$1,Calculations!$I113,0),IF($P115=2013,OFFSET('2013'!L$1,Calculations!$I113,0),IF($P115=2014,OFFSET('2014'!L$1,Calculations!$I113,0),IF($P115=2015,OFFSET('2015'!L$1,Calculations!$I113,0),IF($P115=2016,OFFSET('2016'!L$1,Calculations!$I113,0),IF($P115=2017,OFFSET('2017'!L$1,Calculations!$I113,0),0))))))))))))))))</f>
        <v>3.4548020014178414E-2</v>
      </c>
      <c r="BW115" s="31">
        <f ca="1">IF($P115=2002,OFFSET('2002'!M$1,Calculations!$I113,0),IF($P115=2003,OFFSET('2003'!M$1,Calculations!$I113,0),IF($P115=2004,OFFSET('2004'!M$1,Calculations!$I113,0),IF($P115=2005,OFFSET('2005'!M$1,Calculations!$I113,0),IF($P115=2006,OFFSET('2006'!M$1,Calculations!$I113,0),IF($P115=2007,OFFSET('2007'!M$1,Calculations!$I113,0),IF($P115=2008,OFFSET('2008'!M$1,Calculations!$I113,0),IF($P115=2009,OFFSET('2009'!M$1,Calculations!$I113,0),IF($P115=2010,OFFSET('2010'!M$1,Calculations!$I113,0),IF($P115=2011,OFFSET('2011'!M$1,Calculations!$I113,0),IF($P115=2012,OFFSET('2012'!M$1,Calculations!$I113,0),IF($P115=2013,OFFSET('2013'!M$1,Calculations!$I113,0),IF($P115=2014,OFFSET('2014'!M$1,Calculations!$I113,0),IF($P115=2015,OFFSET('2015'!M$1,Calculations!$I113,0),IF($P115=2016,OFFSET('2016'!M$1,Calculations!$I113,0),IF($P115=2017,OFFSET('2017'!M$1,Calculations!$I113,0),0))))))))))))))))</f>
        <v>4.5931425185902292E-2</v>
      </c>
      <c r="BX115" s="31">
        <f ca="1">IF($P115=2002,OFFSET('2002'!N$1,Calculations!$I113,0),IF($P115=2003,OFFSET('2003'!N$1,Calculations!$I113,0),IF($P115=2004,OFFSET('2004'!N$1,Calculations!$I113,0),IF($P115=2005,OFFSET('2005'!N$1,Calculations!$I113,0),IF($P115=2006,OFFSET('2006'!N$1,Calculations!$I113,0),IF($P115=2007,OFFSET('2007'!N$1,Calculations!$I113,0),IF($P115=2008,OFFSET('2008'!N$1,Calculations!$I113,0),IF($P115=2009,OFFSET('2009'!N$1,Calculations!$I113,0),IF($P115=2010,OFFSET('2010'!N$1,Calculations!$I113,0),IF($P115=2011,OFFSET('2011'!N$1,Calculations!$I113,0),IF($P115=2012,OFFSET('2012'!N$1,Calculations!$I113,0),IF($P115=2013,OFFSET('2013'!N$1,Calculations!$I113,0),IF($P115=2014,OFFSET('2014'!N$1,Calculations!$I113,0),IF($P115=2015,OFFSET('2015'!N$1,Calculations!$I113,0),IF($P115=2016,OFFSET('2016'!N$1,Calculations!$I113,0),IF($P115=2017,OFFSET('2017'!N$1,Calculations!$I113,0),0))))))))))))))))</f>
        <v>4.9849996494717622E-2</v>
      </c>
      <c r="BY115" s="31">
        <f ca="1">IF($P115=2002,OFFSET('2002'!O$1,Calculations!$I113,0),IF($P115=2003,OFFSET('2003'!O$1,Calculations!$I113,0),IF($P115=2004,OFFSET('2004'!O$1,Calculations!$I113,0),IF($P115=2005,OFFSET('2005'!O$1,Calculations!$I113,0),IF($P115=2006,OFFSET('2006'!O$1,Calculations!$I113,0),IF($P115=2007,OFFSET('2007'!O$1,Calculations!$I113,0),IF($P115=2008,OFFSET('2008'!O$1,Calculations!$I113,0),IF($P115=2009,OFFSET('2009'!O$1,Calculations!$I113,0),IF($P115=2010,OFFSET('2010'!O$1,Calculations!$I113,0),IF($P115=2011,OFFSET('2011'!O$1,Calculations!$I113,0),IF($P115=2012,OFFSET('2012'!O$1,Calculations!$I113,0),IF($P115=2013,OFFSET('2013'!O$1,Calculations!$I113,0),IF($P115=2014,OFFSET('2014'!O$1,Calculations!$I113,0),IF($P115=2015,OFFSET('2015'!O$1,Calculations!$I113,0),IF($P115=2016,OFFSET('2016'!O$1,Calculations!$I113,0),IF($P115=2017,OFFSET('2017'!O$1,Calculations!$I113,0),0))))))))))))))))</f>
        <v>1.6744947795148991E-2</v>
      </c>
      <c r="BZ115" s="31">
        <f ca="1">IF($P115=2002,OFFSET('2002'!P$1,Calculations!$I113,0),IF($P115=2003,OFFSET('2003'!P$1,Calculations!$I113,0),IF($P115=2004,OFFSET('2004'!P$1,Calculations!$I113,0),IF($P115=2005,OFFSET('2005'!P$1,Calculations!$I113,0),IF($P115=2006,OFFSET('2006'!P$1,Calculations!$I113,0),IF($P115=2007,OFFSET('2007'!P$1,Calculations!$I113,0),IF($P115=2008,OFFSET('2008'!P$1,Calculations!$I113,0),IF($P115=2009,OFFSET('2009'!P$1,Calculations!$I113,0),IF($P115=2010,OFFSET('2010'!P$1,Calculations!$I113,0),IF($P115=2011,OFFSET('2011'!P$1,Calculations!$I113,0),IF($P115=2012,OFFSET('2012'!P$1,Calculations!$I113,0),IF($P115=2013,OFFSET('2013'!P$1,Calculations!$I113,0),IF($P115=2014,OFFSET('2014'!P$1,Calculations!$I113,0),IF($P115=2015,OFFSET('2015'!P$1,Calculations!$I113,0),IF($P115=2016,OFFSET('2016'!P$1,Calculations!$I113,0),IF($P115=2017,OFFSET('2017'!P$1,Calculations!$I113,0),0))))))))))))))))</f>
        <v>1.7409298621662187E-2</v>
      </c>
      <c r="CA115" s="34">
        <f ca="1">IF($P115=2002,OFFSET('2002'!Q$1,Calculations!$I113,0),IF($P115=2003,OFFSET('2003'!Q$1,Calculations!$I113,0),IF($P115=2004,OFFSET('2004'!Q$1,Calculations!$I113,0),IF($P115=2005,OFFSET('2005'!Q$1,Calculations!$I113,0),IF($P115=2006,OFFSET('2006'!Q$1,Calculations!$I113,0),IF($P115=2007,OFFSET('2007'!Q$1,Calculations!$I113,0),IF($P115=2008,OFFSET('2008'!Q$1,Calculations!$I113,0),IF($P115=2009,OFFSET('2009'!Q$1,Calculations!$I113,0),IF($P115=2010,OFFSET('2010'!Q$1,Calculations!$I113,0),IF($P115=2011,OFFSET('2011'!Q$1,Calculations!$I113,0),IF($P115=2012,OFFSET('2012'!Q$1,Calculations!$I113,0),IF($P115=2013,OFFSET('2013'!Q$1,Calculations!$I113,0),IF($P115=2014,OFFSET('2014'!Q$1,Calculations!$I113,0),IF($P115=2015,OFFSET('2015'!Q$1,Calculations!$I113,0),IF($P115=2016,OFFSET('2016'!Q$1,Calculations!$I113,0),IF($P115=2017,OFFSET('2017'!Q$1,Calculations!$I113,0),0))))))))))))))))</f>
        <v>1.822956748022209E-2</v>
      </c>
      <c r="CB115" s="31">
        <f ca="1">IF($P115=2002,OFFSET('2002'!K$1,Calculations!$J113,0),IF($P115=2003,OFFSET('2003'!K$1,Calculations!$J113,0),IF($P115=2004,OFFSET('2004'!K$1,Calculations!$J113,0),IF($P115=2005,OFFSET('2005'!K$1,Calculations!$J113,0),IF($P115=2006,OFFSET('2006'!K$1,Calculations!$J113,0),IF($P115=2007,OFFSET('2007'!K$1,Calculations!$J113,0),IF($P115=2008,OFFSET('2008'!K$1,Calculations!$J113,0),IF($P115=2009,OFFSET('2009'!K$1,Calculations!$J113,0),IF($P115=2010,OFFSET('2010'!K$1,Calculations!$J113,0),IF($P115=2011,OFFSET('2011'!K$1,Calculations!$J113,0),IF($P115=2012,OFFSET('2012'!K$1,Calculations!$J113,0),IF($P115=2013,OFFSET('2013'!K$1,Calculations!$J113,0),IF($P115=2014,OFFSET('2014'!K$1,Calculations!$J113,0),IF($P115=2015,OFFSET('2015'!K$1,Calculations!$J113,0),IF($P115=2016,OFFSET('2016'!K$1,Calculations!$J113,0),IF($P115=2017,OFFSET('2017'!K$1,Calculations!$J113,0),0))))))))))))))))</f>
        <v>0.16794283121403161</v>
      </c>
      <c r="CC115" s="31">
        <f ca="1">IF($P115=2002,OFFSET('2002'!L$1,Calculations!$J113,0),IF($P115=2003,OFFSET('2003'!L$1,Calculations!$J113,0),IF($P115=2004,OFFSET('2004'!L$1,Calculations!$J113,0),IF($P115=2005,OFFSET('2005'!L$1,Calculations!$J113,0),IF($P115=2006,OFFSET('2006'!L$1,Calculations!$J113,0),IF($P115=2007,OFFSET('2007'!L$1,Calculations!$J113,0),IF($P115=2008,OFFSET('2008'!L$1,Calculations!$J113,0),IF($P115=2009,OFFSET('2009'!L$1,Calculations!$J113,0),IF($P115=2010,OFFSET('2010'!L$1,Calculations!$J113,0),IF($P115=2011,OFFSET('2011'!L$1,Calculations!$J113,0),IF($P115=2012,OFFSET('2012'!L$1,Calculations!$J113,0),IF($P115=2013,OFFSET('2013'!L$1,Calculations!$J113,0),IF($P115=2014,OFFSET('2014'!L$1,Calculations!$J113,0),IF($P115=2015,OFFSET('2015'!L$1,Calculations!$J113,0),IF($P115=2016,OFFSET('2016'!L$1,Calculations!$J113,0),IF($P115=2017,OFFSET('2017'!L$1,Calculations!$J113,0),0))))))))))))))))</f>
        <v>1.1371744219505889E-2</v>
      </c>
      <c r="CD115" s="31">
        <f ca="1">IF($P115=2002,OFFSET('2002'!M$1,Calculations!$J113,0),IF($P115=2003,OFFSET('2003'!M$1,Calculations!$J113,0),IF($P115=2004,OFFSET('2004'!M$1,Calculations!$J113,0),IF($P115=2005,OFFSET('2005'!M$1,Calculations!$J113,0),IF($P115=2006,OFFSET('2006'!M$1,Calculations!$J113,0),IF($P115=2007,OFFSET('2007'!M$1,Calculations!$J113,0),IF($P115=2008,OFFSET('2008'!M$1,Calculations!$J113,0),IF($P115=2009,OFFSET('2009'!M$1,Calculations!$J113,0),IF($P115=2010,OFFSET('2010'!M$1,Calculations!$J113,0),IF($P115=2011,OFFSET('2011'!M$1,Calculations!$J113,0),IF($P115=2012,OFFSET('2012'!M$1,Calculations!$J113,0),IF($P115=2013,OFFSET('2013'!M$1,Calculations!$J113,0),IF($P115=2014,OFFSET('2014'!M$1,Calculations!$J113,0),IF($P115=2015,OFFSET('2015'!M$1,Calculations!$J113,0),IF($P115=2016,OFFSET('2016'!M$1,Calculations!$J113,0),IF($P115=2017,OFFSET('2017'!M$1,Calculations!$J113,0),0))))))))))))))))</f>
        <v>4.9630368661664648E-2</v>
      </c>
      <c r="CE115" s="31">
        <f ca="1">IF($P115=2002,OFFSET('2002'!N$1,Calculations!$J113,0),IF($P115=2003,OFFSET('2003'!N$1,Calculations!$J113,0),IF($P115=2004,OFFSET('2004'!N$1,Calculations!$J113,0),IF($P115=2005,OFFSET('2005'!N$1,Calculations!$J113,0),IF($P115=2006,OFFSET('2006'!N$1,Calculations!$J113,0),IF($P115=2007,OFFSET('2007'!N$1,Calculations!$J113,0),IF($P115=2008,OFFSET('2008'!N$1,Calculations!$J113,0),IF($P115=2009,OFFSET('2009'!N$1,Calculations!$J113,0),IF($P115=2010,OFFSET('2010'!N$1,Calculations!$J113,0),IF($P115=2011,OFFSET('2011'!N$1,Calculations!$J113,0),IF($P115=2012,OFFSET('2012'!N$1,Calculations!$J113,0),IF($P115=2013,OFFSET('2013'!N$1,Calculations!$J113,0),IF($P115=2014,OFFSET('2014'!N$1,Calculations!$J113,0),IF($P115=2015,OFFSET('2015'!N$1,Calculations!$J113,0),IF($P115=2016,OFFSET('2016'!N$1,Calculations!$J113,0),IF($P115=2017,OFFSET('2017'!N$1,Calculations!$J113,0),0))))))))))))))))</f>
        <v>4.2406103060044907E-2</v>
      </c>
      <c r="CF115" s="31">
        <f ca="1">IF($P115=2002,OFFSET('2002'!O$1,Calculations!$J113,0),IF($P115=2003,OFFSET('2003'!O$1,Calculations!$J113,0),IF($P115=2004,OFFSET('2004'!O$1,Calculations!$J113,0),IF($P115=2005,OFFSET('2005'!O$1,Calculations!$J113,0),IF($P115=2006,OFFSET('2006'!O$1,Calculations!$J113,0),IF($P115=2007,OFFSET('2007'!O$1,Calculations!$J113,0),IF($P115=2008,OFFSET('2008'!O$1,Calculations!$J113,0),IF($P115=2009,OFFSET('2009'!O$1,Calculations!$J113,0),IF($P115=2010,OFFSET('2010'!O$1,Calculations!$J113,0),IF($P115=2011,OFFSET('2011'!O$1,Calculations!$J113,0),IF($P115=2012,OFFSET('2012'!O$1,Calculations!$J113,0),IF($P115=2013,OFFSET('2013'!O$1,Calculations!$J113,0),IF($P115=2014,OFFSET('2014'!O$1,Calculations!$J113,0),IF($P115=2015,OFFSET('2015'!O$1,Calculations!$J113,0),IF($P115=2016,OFFSET('2016'!O$1,Calculations!$J113,0),IF($P115=2017,OFFSET('2017'!O$1,Calculations!$J113,0),0))))))))))))))))</f>
        <v>0.10189301270944871</v>
      </c>
      <c r="CG115" s="31">
        <f ca="1">IF($P115=2002,OFFSET('2002'!P$1,Calculations!$J113,0),IF($P115=2003,OFFSET('2003'!P$1,Calculations!$J113,0),IF($P115=2004,OFFSET('2004'!P$1,Calculations!$J113,0),IF($P115=2005,OFFSET('2005'!P$1,Calculations!$J113,0),IF($P115=2006,OFFSET('2006'!P$1,Calculations!$J113,0),IF($P115=2007,OFFSET('2007'!P$1,Calculations!$J113,0),IF($P115=2008,OFFSET('2008'!P$1,Calculations!$J113,0),IF($P115=2009,OFFSET('2009'!P$1,Calculations!$J113,0),IF($P115=2010,OFFSET('2010'!P$1,Calculations!$J113,0),IF($P115=2011,OFFSET('2011'!P$1,Calculations!$J113,0),IF($P115=2012,OFFSET('2012'!P$1,Calculations!$J113,0),IF($P115=2013,OFFSET('2013'!P$1,Calculations!$J113,0),IF($P115=2014,OFFSET('2014'!P$1,Calculations!$J113,0),IF($P115=2015,OFFSET('2015'!P$1,Calculations!$J113,0),IF($P115=2016,OFFSET('2016'!P$1,Calculations!$J113,0),IF($P115=2017,OFFSET('2017'!P$1,Calculations!$J113,0),0))))))))))))))))</f>
        <v>9.0423688871081667E-3</v>
      </c>
      <c r="CH115" s="34">
        <f ca="1">IF($P115=2002,OFFSET('2002'!Q$1,Calculations!$J113,0),IF($P115=2003,OFFSET('2003'!Q$1,Calculations!$J113,0),IF($P115=2004,OFFSET('2004'!Q$1,Calculations!$J113,0),IF($P115=2005,OFFSET('2005'!Q$1,Calculations!$J113,0),IF($P115=2006,OFFSET('2006'!Q$1,Calculations!$J113,0),IF($P115=2007,OFFSET('2007'!Q$1,Calculations!$J113,0),IF($P115=2008,OFFSET('2008'!Q$1,Calculations!$J113,0),IF($P115=2009,OFFSET('2009'!Q$1,Calculations!$J113,0),IF($P115=2010,OFFSET('2010'!Q$1,Calculations!$J113,0),IF($P115=2011,OFFSET('2011'!Q$1,Calculations!$J113,0),IF($P115=2012,OFFSET('2012'!Q$1,Calculations!$J113,0),IF($P115=2013,OFFSET('2013'!Q$1,Calculations!$J113,0),IF($P115=2014,OFFSET('2014'!Q$1,Calculations!$J113,0),IF($P115=2015,OFFSET('2015'!Q$1,Calculations!$J113,0),IF($P115=2016,OFFSET('2016'!Q$1,Calculations!$J113,0),IF($P115=2017,OFFSET('2017'!Q$1,Calculations!$J113,0),0))))))))))))))))</f>
        <v>0.10610368216440479</v>
      </c>
      <c r="CI115" s="31">
        <f ca="1">IF($P115=2002,OFFSET('2002'!K$1,Calculations!$K113,0),IF($P115=2003,OFFSET('2003'!K$1,Calculations!$K113,0),IF($P115=2004,OFFSET('2004'!K$1,Calculations!$K113,0),IF($P115=2005,OFFSET('2005'!K$1,Calculations!$K113,0),IF($P115=2006,OFFSET('2006'!K$1,Calculations!$K113,0),IF($P115=2007,OFFSET('2007'!K$1,Calculations!$K113,0),IF($P115=2008,OFFSET('2008'!K$1,Calculations!$K113,0),IF($P115=2009,OFFSET('2009'!K$1,Calculations!$K113,0),IF($P115=2010,OFFSET('2010'!K$1,Calculations!$K113,0),IF($P115=2011,OFFSET('2011'!K$1,Calculations!$K113,0),IF($P115=2012,OFFSET('2012'!K$1,Calculations!$K113,0),IF($P115=2013,OFFSET('2013'!K$1,Calculations!$K113,0),IF($P115=2014,OFFSET('2014'!K$1,Calculations!$K113,0),IF($P115=2015,OFFSET('2015'!K$1,Calculations!$K113,0),IF($P115=2016,OFFSET('2016'!K$1,Calculations!$K113,0),IF($P115=2017,OFFSET('2017'!K$1,Calculations!$K113,0),0))))))))))))))))</f>
        <v>1.008257627655929E-2</v>
      </c>
      <c r="CJ115" s="31">
        <f ca="1">IF($P115=2002,OFFSET('2002'!L$1,Calculations!$K113,0),IF($P115=2003,OFFSET('2003'!L$1,Calculations!$K113,0),IF($P115=2004,OFFSET('2004'!L$1,Calculations!$K113,0),IF($P115=2005,OFFSET('2005'!L$1,Calculations!$K113,0),IF($P115=2006,OFFSET('2006'!L$1,Calculations!$K113,0),IF($P115=2007,OFFSET('2007'!L$1,Calculations!$K113,0),IF($P115=2008,OFFSET('2008'!L$1,Calculations!$K113,0),IF($P115=2009,OFFSET('2009'!L$1,Calculations!$K113,0),IF($P115=2010,OFFSET('2010'!L$1,Calculations!$K113,0),IF($P115=2011,OFFSET('2011'!L$1,Calculations!$K113,0),IF($P115=2012,OFFSET('2012'!L$1,Calculations!$K113,0),IF($P115=2013,OFFSET('2013'!L$1,Calculations!$K113,0),IF($P115=2014,OFFSET('2014'!L$1,Calculations!$K113,0),IF($P115=2015,OFFSET('2015'!L$1,Calculations!$K113,0),IF($P115=2016,OFFSET('2016'!L$1,Calculations!$K113,0),IF($P115=2017,OFFSET('2017'!L$1,Calculations!$K113,0),0))))))))))))))))</f>
        <v>2.6278095237304813E-2</v>
      </c>
      <c r="CK115" s="31">
        <f ca="1">IF($P115=2002,OFFSET('2002'!M$1,Calculations!$K113,0),IF($P115=2003,OFFSET('2003'!M$1,Calculations!$K113,0),IF($P115=2004,OFFSET('2004'!M$1,Calculations!$K113,0),IF($P115=2005,OFFSET('2005'!M$1,Calculations!$K113,0),IF($P115=2006,OFFSET('2006'!M$1,Calculations!$K113,0),IF($P115=2007,OFFSET('2007'!M$1,Calculations!$K113,0),IF($P115=2008,OFFSET('2008'!M$1,Calculations!$K113,0),IF($P115=2009,OFFSET('2009'!M$1,Calculations!$K113,0),IF($P115=2010,OFFSET('2010'!M$1,Calculations!$K113,0),IF($P115=2011,OFFSET('2011'!M$1,Calculations!$K113,0),IF($P115=2012,OFFSET('2012'!M$1,Calculations!$K113,0),IF($P115=2013,OFFSET('2013'!M$1,Calculations!$K113,0),IF($P115=2014,OFFSET('2014'!M$1,Calculations!$K113,0),IF($P115=2015,OFFSET('2015'!M$1,Calculations!$K113,0),IF($P115=2016,OFFSET('2016'!M$1,Calculations!$K113,0),IF($P115=2017,OFFSET('2017'!M$1,Calculations!$K113,0),0))))))))))))))))</f>
        <v>3.2859709648964978E-3</v>
      </c>
      <c r="CL115" s="31">
        <f ca="1">IF($P115=2002,OFFSET('2002'!N$1,Calculations!$K113,0),IF($P115=2003,OFFSET('2003'!N$1,Calculations!$K113,0),IF($P115=2004,OFFSET('2004'!N$1,Calculations!$K113,0),IF($P115=2005,OFFSET('2005'!N$1,Calculations!$K113,0),IF($P115=2006,OFFSET('2006'!N$1,Calculations!$K113,0),IF($P115=2007,OFFSET('2007'!N$1,Calculations!$K113,0),IF($P115=2008,OFFSET('2008'!N$1,Calculations!$K113,0),IF($P115=2009,OFFSET('2009'!N$1,Calculations!$K113,0),IF($P115=2010,OFFSET('2010'!N$1,Calculations!$K113,0),IF($P115=2011,OFFSET('2011'!N$1,Calculations!$K113,0),IF($P115=2012,OFFSET('2012'!N$1,Calculations!$K113,0),IF($P115=2013,OFFSET('2013'!N$1,Calculations!$K113,0),IF($P115=2014,OFFSET('2014'!N$1,Calculations!$K113,0),IF($P115=2015,OFFSET('2015'!N$1,Calculations!$K113,0),IF($P115=2016,OFFSET('2016'!N$1,Calculations!$K113,0),IF($P115=2017,OFFSET('2017'!N$1,Calculations!$K113,0),0))))))))))))))))</f>
        <v>9.7984017763009558E-3</v>
      </c>
      <c r="CM115" s="31">
        <f ca="1">IF($P115=2002,OFFSET('2002'!O$1,Calculations!$K113,0),IF($P115=2003,OFFSET('2003'!O$1,Calculations!$K113,0),IF($P115=2004,OFFSET('2004'!O$1,Calculations!$K113,0),IF($P115=2005,OFFSET('2005'!O$1,Calculations!$K113,0),IF($P115=2006,OFFSET('2006'!O$1,Calculations!$K113,0),IF($P115=2007,OFFSET('2007'!O$1,Calculations!$K113,0),IF($P115=2008,OFFSET('2008'!O$1,Calculations!$K113,0),IF($P115=2009,OFFSET('2009'!O$1,Calculations!$K113,0),IF($P115=2010,OFFSET('2010'!O$1,Calculations!$K113,0),IF($P115=2011,OFFSET('2011'!O$1,Calculations!$K113,0),IF($P115=2012,OFFSET('2012'!O$1,Calculations!$K113,0),IF($P115=2013,OFFSET('2013'!O$1,Calculations!$K113,0),IF($P115=2014,OFFSET('2014'!O$1,Calculations!$K113,0),IF($P115=2015,OFFSET('2015'!O$1,Calculations!$K113,0),IF($P115=2016,OFFSET('2016'!O$1,Calculations!$K113,0),IF($P115=2017,OFFSET('2017'!O$1,Calculations!$K113,0),0))))))))))))))))</f>
        <v>3.1523551125017785E-4</v>
      </c>
      <c r="CN115" s="31">
        <f ca="1">IF($P115=2002,OFFSET('2002'!P$1,Calculations!$K113,0),IF($P115=2003,OFFSET('2003'!P$1,Calculations!$K113,0),IF($P115=2004,OFFSET('2004'!P$1,Calculations!$K113,0),IF($P115=2005,OFFSET('2005'!P$1,Calculations!$K113,0),IF($P115=2006,OFFSET('2006'!P$1,Calculations!$K113,0),IF($P115=2007,OFFSET('2007'!P$1,Calculations!$K113,0),IF($P115=2008,OFFSET('2008'!P$1,Calculations!$K113,0),IF($P115=2009,OFFSET('2009'!P$1,Calculations!$K113,0),IF($P115=2010,OFFSET('2010'!P$1,Calculations!$K113,0),IF($P115=2011,OFFSET('2011'!P$1,Calculations!$K113,0),IF($P115=2012,OFFSET('2012'!P$1,Calculations!$K113,0),IF($P115=2013,OFFSET('2013'!P$1,Calculations!$K113,0),IF($P115=2014,OFFSET('2014'!P$1,Calculations!$K113,0),IF($P115=2015,OFFSET('2015'!P$1,Calculations!$K113,0),IF($P115=2016,OFFSET('2016'!P$1,Calculations!$K113,0),IF($P115=2017,OFFSET('2017'!P$1,Calculations!$K113,0),0))))))))))))))))</f>
        <v>9.7193755037824415E-4</v>
      </c>
      <c r="CO115" s="34">
        <f ca="1">IF($P115=2002,OFFSET('2002'!Q$1,Calculations!$K113,0),IF($P115=2003,OFFSET('2003'!Q$1,Calculations!$K113,0),IF($P115=2004,OFFSET('2004'!Q$1,Calculations!$K113,0),IF($P115=2005,OFFSET('2005'!Q$1,Calculations!$K113,0),IF($P115=2006,OFFSET('2006'!Q$1,Calculations!$K113,0),IF($P115=2007,OFFSET('2007'!Q$1,Calculations!$K113,0),IF($P115=2008,OFFSET('2008'!Q$1,Calculations!$K113,0),IF($P115=2009,OFFSET('2009'!Q$1,Calculations!$K113,0),IF($P115=2010,OFFSET('2010'!Q$1,Calculations!$K113,0),IF($P115=2011,OFFSET('2011'!Q$1,Calculations!$K113,0),IF($P115=2012,OFFSET('2012'!Q$1,Calculations!$K113,0),IF($P115=2013,OFFSET('2013'!Q$1,Calculations!$K113,0),IF($P115=2014,OFFSET('2014'!Q$1,Calculations!$K113,0),IF($P115=2015,OFFSET('2015'!Q$1,Calculations!$K113,0),IF($P115=2016,OFFSET('2016'!Q$1,Calculations!$K113,0),IF($P115=2017,OFFSET('2017'!Q$1,Calculations!$K113,0),0))))))))))))))))</f>
        <v>8.9706207593704002E-3</v>
      </c>
      <c r="CP115" s="31">
        <f ca="1">IF($P115=2002,OFFSET('2002'!K$1,Calculations!$L113,0),IF($P115=2003,OFFSET('2003'!K$1,Calculations!$L113,0),IF($P115=2004,OFFSET('2004'!K$1,Calculations!$L113,0),IF($P115=2005,OFFSET('2005'!K$1,Calculations!$L113,0),IF($P115=2006,OFFSET('2006'!K$1,Calculations!$L113,0),IF($P115=2007,OFFSET('2007'!K$1,Calculations!$L113,0),IF($P115=2008,OFFSET('2008'!K$1,Calculations!$L113,0),IF($P115=2009,OFFSET('2009'!K$1,Calculations!$L113,0),IF($P115=2010,OFFSET('2010'!K$1,Calculations!$L113,0),IF($P115=2011,OFFSET('2011'!K$1,Calculations!$L113,0),IF($P115=2012,OFFSET('2012'!K$1,Calculations!$L113,0),IF($P115=2013,OFFSET('2013'!K$1,Calculations!$L113,0),IF($P115=2014,OFFSET('2014'!K$1,Calculations!$L113,0),IF($P115=2015,OFFSET('2015'!K$1,Calculations!$L113,0),IF($P115=2016,OFFSET('2016'!K$1,Calculations!$L113,0),IF($P115=2017,OFFSET('2017'!K$1,Calculations!$L113,0),0))))))))))))))))</f>
        <v>0</v>
      </c>
      <c r="CQ115" s="31">
        <f ca="1">IF($P115=2002,OFFSET('2002'!L$1,Calculations!$L113,0),IF($P115=2003,OFFSET('2003'!L$1,Calculations!$L113,0),IF($P115=2004,OFFSET('2004'!L$1,Calculations!$L113,0),IF($P115=2005,OFFSET('2005'!L$1,Calculations!$L113,0),IF($P115=2006,OFFSET('2006'!L$1,Calculations!$L113,0),IF($P115=2007,OFFSET('2007'!L$1,Calculations!$L113,0),IF($P115=2008,OFFSET('2008'!L$1,Calculations!$L113,0),IF($P115=2009,OFFSET('2009'!L$1,Calculations!$L113,0),IF($P115=2010,OFFSET('2010'!L$1,Calculations!$L113,0),IF($P115=2011,OFFSET('2011'!L$1,Calculations!$L113,0),IF($P115=2012,OFFSET('2012'!L$1,Calculations!$L113,0),IF($P115=2013,OFFSET('2013'!L$1,Calculations!$L113,0),IF($P115=2014,OFFSET('2014'!L$1,Calculations!$L113,0),IF($P115=2015,OFFSET('2015'!L$1,Calculations!$L113,0),IF($P115=2016,OFFSET('2016'!L$1,Calculations!$L113,0),IF($P115=2017,OFFSET('2017'!L$1,Calculations!$L113,0),0))))))))))))))))</f>
        <v>3.9334689867686185E-6</v>
      </c>
      <c r="CR115" s="31">
        <f ca="1">IF($P115=2002,OFFSET('2002'!M$1,Calculations!$L113,0),IF($P115=2003,OFFSET('2003'!M$1,Calculations!$L113,0),IF($P115=2004,OFFSET('2004'!M$1,Calculations!$L113,0),IF($P115=2005,OFFSET('2005'!M$1,Calculations!$L113,0),IF($P115=2006,OFFSET('2006'!M$1,Calculations!$L113,0),IF($P115=2007,OFFSET('2007'!M$1,Calculations!$L113,0),IF($P115=2008,OFFSET('2008'!M$1,Calculations!$L113,0),IF($P115=2009,OFFSET('2009'!M$1,Calculations!$L113,0),IF($P115=2010,OFFSET('2010'!M$1,Calculations!$L113,0),IF($P115=2011,OFFSET('2011'!M$1,Calculations!$L113,0),IF($P115=2012,OFFSET('2012'!M$1,Calculations!$L113,0),IF($P115=2013,OFFSET('2013'!M$1,Calculations!$L113,0),IF($P115=2014,OFFSET('2014'!M$1,Calculations!$L113,0),IF($P115=2015,OFFSET('2015'!M$1,Calculations!$L113,0),IF($P115=2016,OFFSET('2016'!M$1,Calculations!$L113,0),IF($P115=2017,OFFSET('2017'!M$1,Calculations!$L113,0),0))))))))))))))))</f>
        <v>0</v>
      </c>
      <c r="CS115" s="31">
        <f ca="1">IF($P115=2002,OFFSET('2002'!N$1,Calculations!$L113,0),IF($P115=2003,OFFSET('2003'!N$1,Calculations!$L113,0),IF($P115=2004,OFFSET('2004'!N$1,Calculations!$L113,0),IF($P115=2005,OFFSET('2005'!N$1,Calculations!$L113,0),IF($P115=2006,OFFSET('2006'!N$1,Calculations!$L113,0),IF($P115=2007,OFFSET('2007'!N$1,Calculations!$L113,0),IF($P115=2008,OFFSET('2008'!N$1,Calculations!$L113,0),IF($P115=2009,OFFSET('2009'!N$1,Calculations!$L113,0),IF($P115=2010,OFFSET('2010'!N$1,Calculations!$L113,0),IF($P115=2011,OFFSET('2011'!N$1,Calculations!$L113,0),IF($P115=2012,OFFSET('2012'!N$1,Calculations!$L113,0),IF($P115=2013,OFFSET('2013'!N$1,Calculations!$L113,0),IF($P115=2014,OFFSET('2014'!N$1,Calculations!$L113,0),IF($P115=2015,OFFSET('2015'!N$1,Calculations!$L113,0),IF($P115=2016,OFFSET('2016'!N$1,Calculations!$L113,0),IF($P115=2017,OFFSET('2017'!N$1,Calculations!$L113,0),0))))))))))))))))</f>
        <v>8.0121640104536512E-6</v>
      </c>
      <c r="CT115" s="31">
        <f ca="1">IF($P115=2002,OFFSET('2002'!O$1,Calculations!$L113,0),IF($P115=2003,OFFSET('2003'!O$1,Calculations!$L113,0),IF($P115=2004,OFFSET('2004'!O$1,Calculations!$L113,0),IF($P115=2005,OFFSET('2005'!O$1,Calculations!$L113,0),IF($P115=2006,OFFSET('2006'!O$1,Calculations!$L113,0),IF($P115=2007,OFFSET('2007'!O$1,Calculations!$L113,0),IF($P115=2008,OFFSET('2008'!O$1,Calculations!$L113,0),IF($P115=2009,OFFSET('2009'!O$1,Calculations!$L113,0),IF($P115=2010,OFFSET('2010'!O$1,Calculations!$L113,0),IF($P115=2011,OFFSET('2011'!O$1,Calculations!$L113,0),IF($P115=2012,OFFSET('2012'!O$1,Calculations!$L113,0),IF($P115=2013,OFFSET('2013'!O$1,Calculations!$L113,0),IF($P115=2014,OFFSET('2014'!O$1,Calculations!$L113,0),IF($P115=2015,OFFSET('2015'!O$1,Calculations!$L113,0),IF($P115=2016,OFFSET('2016'!O$1,Calculations!$L113,0),IF($P115=2017,OFFSET('2017'!O$1,Calculations!$L113,0),0))))))))))))))))</f>
        <v>1.1807507977965944E-5</v>
      </c>
      <c r="CU115" s="31">
        <f ca="1">IF($P115=2002,OFFSET('2002'!P$1,Calculations!$L113,0),IF($P115=2003,OFFSET('2003'!P$1,Calculations!$L113,0),IF($P115=2004,OFFSET('2004'!P$1,Calculations!$L113,0),IF($P115=2005,OFFSET('2005'!P$1,Calculations!$L113,0),IF($P115=2006,OFFSET('2006'!P$1,Calculations!$L113,0),IF($P115=2007,OFFSET('2007'!P$1,Calculations!$L113,0),IF($P115=2008,OFFSET('2008'!P$1,Calculations!$L113,0),IF($P115=2009,OFFSET('2009'!P$1,Calculations!$L113,0),IF($P115=2010,OFFSET('2010'!P$1,Calculations!$L113,0),IF($P115=2011,OFFSET('2011'!P$1,Calculations!$L113,0),IF($P115=2012,OFFSET('2012'!P$1,Calculations!$L113,0),IF($P115=2013,OFFSET('2013'!P$1,Calculations!$L113,0),IF($P115=2014,OFFSET('2014'!P$1,Calculations!$L113,0),IF($P115=2015,OFFSET('2015'!P$1,Calculations!$L113,0),IF($P115=2016,OFFSET('2016'!P$1,Calculations!$L113,0),IF($P115=2017,OFFSET('2017'!P$1,Calculations!$L113,0),0))))))))))))))))</f>
        <v>0</v>
      </c>
      <c r="CV115" s="34">
        <f ca="1">IF($P115=2002,OFFSET('2002'!Q$1,Calculations!$L113,0),IF($P115=2003,OFFSET('2003'!Q$1,Calculations!$L113,0),IF($P115=2004,OFFSET('2004'!Q$1,Calculations!$L113,0),IF($P115=2005,OFFSET('2005'!Q$1,Calculations!$L113,0),IF($P115=2006,OFFSET('2006'!Q$1,Calculations!$L113,0),IF($P115=2007,OFFSET('2007'!Q$1,Calculations!$L113,0),IF($P115=2008,OFFSET('2008'!Q$1,Calculations!$L113,0),IF($P115=2009,OFFSET('2009'!Q$1,Calculations!$L113,0),IF($P115=2010,OFFSET('2010'!Q$1,Calculations!$L113,0),IF($P115=2011,OFFSET('2011'!Q$1,Calculations!$L113,0),IF($P115=2012,OFFSET('2012'!Q$1,Calculations!$L113,0),IF($P115=2013,OFFSET('2013'!Q$1,Calculations!$L113,0),IF($P115=2014,OFFSET('2014'!Q$1,Calculations!$L113,0),IF($P115=2015,OFFSET('2015'!Q$1,Calculations!$L113,0),IF($P115=2016,OFFSET('2016'!Q$1,Calculations!$L113,0),IF($P115=2017,OFFSET('2017'!Q$1,Calculations!$L113,0),0))))))))))))))))</f>
        <v>5.1996970898368646E-6</v>
      </c>
      <c r="CW115" s="31">
        <f ca="1">IF($P115=2002,OFFSET('2002'!K$1,Calculations!$M113,0),IF($P115=2003,OFFSET('2003'!K$1,Calculations!$M113,0),IF($P115=2004,OFFSET('2004'!K$1,Calculations!$M113,0),IF($P115=2005,OFFSET('2005'!K$1,Calculations!$M113,0),IF($P115=2006,OFFSET('2006'!K$1,Calculations!$M113,0),IF($P115=2007,OFFSET('2007'!K$1,Calculations!$M113,0),IF($P115=2008,OFFSET('2008'!K$1,Calculations!$M113,0),IF($P115=2009,OFFSET('2009'!K$1,Calculations!$M113,0),IF($P115=2010,OFFSET('2010'!K$1,Calculations!$M113,0),IF($P115=2011,OFFSET('2011'!K$1,Calculations!$M113,0),IF($P115=2012,OFFSET('2012'!K$1,Calculations!$M113,0),IF($P115=2013,OFFSET('2013'!K$1,Calculations!$M113,0),IF($P115=2014,OFFSET('2014'!K$1,Calculations!$M113,0),IF($P115=2015,OFFSET('2015'!K$1,Calculations!$M113,0),IF($P115=2016,OFFSET('2016'!K$1,Calculations!$M113,0),IF($P115=2017,OFFSET('2017'!K$1,Calculations!$M113,0),0))))))))))))))))</f>
        <v>0.3776545375524622</v>
      </c>
      <c r="CX115" s="31">
        <f ca="1">IF($P115=2002,OFFSET('2002'!L$1,Calculations!$M113,0),IF($P115=2003,OFFSET('2003'!L$1,Calculations!$M113,0),IF($P115=2004,OFFSET('2004'!L$1,Calculations!$M113,0),IF($P115=2005,OFFSET('2005'!L$1,Calculations!$M113,0),IF($P115=2006,OFFSET('2006'!L$1,Calculations!$M113,0),IF($P115=2007,OFFSET('2007'!L$1,Calculations!$M113,0),IF($P115=2008,OFFSET('2008'!L$1,Calculations!$M113,0),IF($P115=2009,OFFSET('2009'!L$1,Calculations!$M113,0),IF($P115=2010,OFFSET('2010'!L$1,Calculations!$M113,0),IF($P115=2011,OFFSET('2011'!L$1,Calculations!$M113,0),IF($P115=2012,OFFSET('2012'!L$1,Calculations!$M113,0),IF($P115=2013,OFFSET('2013'!L$1,Calculations!$M113,0),IF($P115=2014,OFFSET('2014'!L$1,Calculations!$M113,0),IF($P115=2015,OFFSET('2015'!L$1,Calculations!$M113,0),IF($P115=2016,OFFSET('2016'!L$1,Calculations!$M113,0),IF($P115=2017,OFFSET('2017'!L$1,Calculations!$M113,0),0))))))))))))))))</f>
        <v>0.17141244316012139</v>
      </c>
      <c r="CY115" s="31">
        <f ca="1">IF($P115=2002,OFFSET('2002'!M$1,Calculations!$M113,0),IF($P115=2003,OFFSET('2003'!M$1,Calculations!$M113,0),IF($P115=2004,OFFSET('2004'!M$1,Calculations!$M113,0),IF($P115=2005,OFFSET('2005'!M$1,Calculations!$M113,0),IF($P115=2006,OFFSET('2006'!M$1,Calculations!$M113,0),IF($P115=2007,OFFSET('2007'!M$1,Calculations!$M113,0),IF($P115=2008,OFFSET('2008'!M$1,Calculations!$M113,0),IF($P115=2009,OFFSET('2009'!M$1,Calculations!$M113,0),IF($P115=2010,OFFSET('2010'!M$1,Calculations!$M113,0),IF($P115=2011,OFFSET('2011'!M$1,Calculations!$M113,0),IF($P115=2012,OFFSET('2012'!M$1,Calculations!$M113,0),IF($P115=2013,OFFSET('2013'!M$1,Calculations!$M113,0),IF($P115=2014,OFFSET('2014'!M$1,Calculations!$M113,0),IF($P115=2015,OFFSET('2015'!M$1,Calculations!$M113,0),IF($P115=2016,OFFSET('2016'!M$1,Calculations!$M113,0),IF($P115=2017,OFFSET('2017'!M$1,Calculations!$M113,0),0))))))))))))))))</f>
        <v>5.3649645058961602E-2</v>
      </c>
      <c r="CZ115" s="31">
        <f ca="1">IF($P115=2002,OFFSET('2002'!N$1,Calculations!$M113,0),IF($P115=2003,OFFSET('2003'!N$1,Calculations!$M113,0),IF($P115=2004,OFFSET('2004'!N$1,Calculations!$M113,0),IF($P115=2005,OFFSET('2005'!N$1,Calculations!$M113,0),IF($P115=2006,OFFSET('2006'!N$1,Calculations!$M113,0),IF($P115=2007,OFFSET('2007'!N$1,Calculations!$M113,0),IF($P115=2008,OFFSET('2008'!N$1,Calculations!$M113,0),IF($P115=2009,OFFSET('2009'!N$1,Calculations!$M113,0),IF($P115=2010,OFFSET('2010'!N$1,Calculations!$M113,0),IF($P115=2011,OFFSET('2011'!N$1,Calculations!$M113,0),IF($P115=2012,OFFSET('2012'!N$1,Calculations!$M113,0),IF($P115=2013,OFFSET('2013'!N$1,Calculations!$M113,0),IF($P115=2014,OFFSET('2014'!N$1,Calculations!$M113,0),IF($P115=2015,OFFSET('2015'!N$1,Calculations!$M113,0),IF($P115=2016,OFFSET('2016'!N$1,Calculations!$M113,0),IF($P115=2017,OFFSET('2017'!N$1,Calculations!$M113,0),0))))))))))))))))</f>
        <v>3.750672037894387E-2</v>
      </c>
      <c r="DA115" s="31">
        <f ca="1">IF($P115=2002,OFFSET('2002'!O$1,Calculations!$M113,0),IF($P115=2003,OFFSET('2003'!O$1,Calculations!$M113,0),IF($P115=2004,OFFSET('2004'!O$1,Calculations!$M113,0),IF($P115=2005,OFFSET('2005'!O$1,Calculations!$M113,0),IF($P115=2006,OFFSET('2006'!O$1,Calculations!$M113,0),IF($P115=2007,OFFSET('2007'!O$1,Calculations!$M113,0),IF($P115=2008,OFFSET('2008'!O$1,Calculations!$M113,0),IF($P115=2009,OFFSET('2009'!O$1,Calculations!$M113,0),IF($P115=2010,OFFSET('2010'!O$1,Calculations!$M113,0),IF($P115=2011,OFFSET('2011'!O$1,Calculations!$M113,0),IF($P115=2012,OFFSET('2012'!O$1,Calculations!$M113,0),IF($P115=2013,OFFSET('2013'!O$1,Calculations!$M113,0),IF($P115=2014,OFFSET('2014'!O$1,Calculations!$M113,0),IF($P115=2015,OFFSET('2015'!O$1,Calculations!$M113,0),IF($P115=2016,OFFSET('2016'!O$1,Calculations!$M113,0),IF($P115=2017,OFFSET('2017'!O$1,Calculations!$M113,0),0))))))))))))))))</f>
        <v>0.35781822662615625</v>
      </c>
      <c r="DB115" s="31">
        <f ca="1">IF($P115=2002,OFFSET('2002'!P$1,Calculations!$M113,0),IF($P115=2003,OFFSET('2003'!P$1,Calculations!$M113,0),IF($P115=2004,OFFSET('2004'!P$1,Calculations!$M113,0),IF($P115=2005,OFFSET('2005'!P$1,Calculations!$M113,0),IF($P115=2006,OFFSET('2006'!P$1,Calculations!$M113,0),IF($P115=2007,OFFSET('2007'!P$1,Calculations!$M113,0),IF($P115=2008,OFFSET('2008'!P$1,Calculations!$M113,0),IF($P115=2009,OFFSET('2009'!P$1,Calculations!$M113,0),IF($P115=2010,OFFSET('2010'!P$1,Calculations!$M113,0),IF($P115=2011,OFFSET('2011'!P$1,Calculations!$M113,0),IF($P115=2012,OFFSET('2012'!P$1,Calculations!$M113,0),IF($P115=2013,OFFSET('2013'!P$1,Calculations!$M113,0),IF($P115=2014,OFFSET('2014'!P$1,Calculations!$M113,0),IF($P115=2015,OFFSET('2015'!P$1,Calculations!$M113,0),IF($P115=2016,OFFSET('2016'!P$1,Calculations!$M113,0),IF($P115=2017,OFFSET('2017'!P$1,Calculations!$M113,0),0))))))))))))))))</f>
        <v>1.958427223354734E-3</v>
      </c>
      <c r="DC115" s="34">
        <f ca="1">IF($P115=2002,OFFSET('2002'!Q$1,Calculations!$M113,0),IF($P115=2003,OFFSET('2003'!Q$1,Calculations!$M113,0),IF($P115=2004,OFFSET('2004'!Q$1,Calculations!$M113,0),IF($P115=2005,OFFSET('2005'!Q$1,Calculations!$M113,0),IF($P115=2006,OFFSET('2006'!Q$1,Calculations!$M113,0),IF($P115=2007,OFFSET('2007'!Q$1,Calculations!$M113,0),IF($P115=2008,OFFSET('2008'!Q$1,Calculations!$M113,0),IF($P115=2009,OFFSET('2009'!Q$1,Calculations!$M113,0),IF($P115=2010,OFFSET('2010'!Q$1,Calculations!$M113,0),IF($P115=2011,OFFSET('2011'!Q$1,Calculations!$M113,0),IF($P115=2012,OFFSET('2012'!Q$1,Calculations!$M113,0),IF($P115=2013,OFFSET('2013'!Q$1,Calculations!$M113,0),IF($P115=2014,OFFSET('2014'!Q$1,Calculations!$M113,0),IF($P115=2015,OFFSET('2015'!Q$1,Calculations!$M113,0),IF($P115=2016,OFFSET('2016'!Q$1,Calculations!$M113,0),IF($P115=2017,OFFSET('2017'!Q$1,Calculations!$M113,0),0))))))))))))))))</f>
        <v>1</v>
      </c>
      <c r="DD115" s="14">
        <v>-3.9973147809105403E-3</v>
      </c>
      <c r="DE115" s="14">
        <v>-2.8767420421886052E-2</v>
      </c>
      <c r="DF115" s="14">
        <v>-8.1029069178566084E-4</v>
      </c>
      <c r="DG115" s="14">
        <v>8.9011576135351766E-2</v>
      </c>
      <c r="DH115" s="14">
        <v>-9.0565017572315932E-3</v>
      </c>
      <c r="DI115" s="14">
        <v>-5.7313432835820945E-2</v>
      </c>
      <c r="DJ115" s="14">
        <v>-7.7015997893791349E-2</v>
      </c>
      <c r="DK115" s="14">
        <v>-4.8051188974682392E-2</v>
      </c>
      <c r="DL115" s="14">
        <v>-1.0910784378950268E-2</v>
      </c>
      <c r="DM115" s="14">
        <v>-3.537877875466733E-3</v>
      </c>
      <c r="DN115" s="14">
        <v>-1.525978859610038E-3</v>
      </c>
      <c r="DO115" s="51">
        <v>-1.2639050307155852E-2</v>
      </c>
      <c r="DQ115" s="154">
        <f t="shared" ca="1" si="155"/>
        <v>-1.0791612803756376E-2</v>
      </c>
      <c r="DR115" s="154">
        <f t="shared" ca="1" si="156"/>
        <v>-1.8012790015755665E-2</v>
      </c>
      <c r="DS115" s="154">
        <f t="shared" ca="1" si="157"/>
        <v>-1.2416515947178844E-2</v>
      </c>
      <c r="DT115" s="154">
        <f t="shared" ca="1" si="158"/>
        <v>-1.8269431851096793E-2</v>
      </c>
      <c r="DU115" s="154">
        <f t="shared" ca="1" si="159"/>
        <v>-1.2916087594146379E-2</v>
      </c>
      <c r="DV115" s="154">
        <f t="shared" ca="1" si="160"/>
        <v>-1.4611561272062286E-2</v>
      </c>
      <c r="DW115" s="154">
        <f t="shared" ca="1" si="161"/>
        <v>-1.3162533727652654E-2</v>
      </c>
      <c r="DX115" s="48">
        <f t="shared" ca="1" si="162"/>
        <v>-5.2348342049680224E-4</v>
      </c>
      <c r="DY115" s="36">
        <f t="shared" ca="1" si="163"/>
        <v>2.3709209238962775E-3</v>
      </c>
      <c r="DZ115" s="36">
        <f t="shared" ca="1" si="164"/>
        <v>-4.8502562881030109E-3</v>
      </c>
      <c r="EA115" s="36">
        <f t="shared" ca="1" si="165"/>
        <v>7.4601778047381044E-4</v>
      </c>
      <c r="EB115" s="36">
        <f t="shared" ca="1" si="166"/>
        <v>-5.1068981234441389E-3</v>
      </c>
      <c r="EC115" s="36">
        <f t="shared" ca="1" si="167"/>
        <v>2.464461335062746E-4</v>
      </c>
      <c r="ED115" s="33">
        <f t="shared" ca="1" si="168"/>
        <v>-1.4490275444096323E-3</v>
      </c>
      <c r="EE115" s="37">
        <f t="shared" ca="1" si="168"/>
        <v>0</v>
      </c>
      <c r="EF115" s="27">
        <f t="shared" ca="1" si="207"/>
        <v>0.9892083871962436</v>
      </c>
      <c r="EG115" s="27">
        <f t="shared" ca="1" si="208"/>
        <v>0.98198720998424438</v>
      </c>
      <c r="EH115" s="27">
        <f t="shared" ca="1" si="209"/>
        <v>0.98758348405282115</v>
      </c>
      <c r="EI115" s="27">
        <f t="shared" ca="1" si="210"/>
        <v>0.98173056814890325</v>
      </c>
      <c r="EJ115" s="27">
        <f t="shared" ca="1" si="211"/>
        <v>0.98708391240585358</v>
      </c>
      <c r="EK115" s="27">
        <f t="shared" ca="1" si="212"/>
        <v>0.98538843872793769</v>
      </c>
      <c r="EL115" s="27">
        <f t="shared" ca="1" si="213"/>
        <v>0.98683746627234736</v>
      </c>
      <c r="EM115" s="44">
        <f t="shared" si="214"/>
        <v>0.98736094969284416</v>
      </c>
      <c r="EN115" s="38">
        <f t="shared" ca="1" si="215"/>
        <v>446.17137368083098</v>
      </c>
      <c r="EO115" s="38">
        <f t="shared" ca="1" si="216"/>
        <v>334.84727584472</v>
      </c>
      <c r="EP115" s="38">
        <f t="shared" ca="1" si="217"/>
        <v>373.21897280215398</v>
      </c>
      <c r="EQ115" s="38">
        <f t="shared" ca="1" si="218"/>
        <v>344.52208353951676</v>
      </c>
      <c r="ER115" s="38">
        <f t="shared" ca="1" si="219"/>
        <v>396.25501836808667</v>
      </c>
      <c r="ES115" s="38">
        <f t="shared" ca="1" si="220"/>
        <v>270.09045625800047</v>
      </c>
      <c r="ET115" s="57">
        <f t="shared" ca="1" si="221"/>
        <v>394.36360543046965</v>
      </c>
      <c r="EU115" s="39">
        <f t="shared" si="222"/>
        <v>395.37106291032967</v>
      </c>
      <c r="EV115" s="45">
        <f t="shared" ca="1" si="169"/>
        <v>-1.0074574798600224</v>
      </c>
      <c r="EW115" s="60">
        <f t="shared" si="234"/>
        <v>0.99600268521908941</v>
      </c>
      <c r="EX115" s="60">
        <f t="shared" si="235"/>
        <v>0.97123257957811393</v>
      </c>
      <c r="EY115" s="60">
        <f t="shared" si="236"/>
        <v>0.99918970930821438</v>
      </c>
      <c r="EZ115" s="60">
        <f t="shared" si="237"/>
        <v>1.0890115761353518</v>
      </c>
      <c r="FA115" s="60">
        <f t="shared" si="238"/>
        <v>0.99094349824276839</v>
      </c>
      <c r="FB115" s="60">
        <f t="shared" si="239"/>
        <v>0.94268656716417909</v>
      </c>
      <c r="FC115" s="60">
        <f t="shared" si="240"/>
        <v>0.92298400210620868</v>
      </c>
      <c r="FD115" s="60">
        <f t="shared" si="177"/>
        <v>0.95194881102531759</v>
      </c>
      <c r="FE115" s="60">
        <f t="shared" si="241"/>
        <v>0.98908921562104968</v>
      </c>
      <c r="FF115" s="60">
        <f t="shared" si="242"/>
        <v>0.99646212212453322</v>
      </c>
      <c r="FG115" s="44">
        <f t="shared" si="243"/>
        <v>0.99847402114038997</v>
      </c>
      <c r="FH115" s="38">
        <f t="shared" si="223"/>
        <v>519.71976753443266</v>
      </c>
      <c r="FI115" s="38">
        <f t="shared" si="224"/>
        <v>215.90621421252484</v>
      </c>
      <c r="FJ115" s="38">
        <f t="shared" si="225"/>
        <v>227.06870756128427</v>
      </c>
      <c r="FK115" s="38">
        <f t="shared" si="226"/>
        <v>249.25811185390509</v>
      </c>
      <c r="FL115" s="38">
        <f t="shared" si="227"/>
        <v>251.42328006036095</v>
      </c>
      <c r="FM115" s="38">
        <f t="shared" si="228"/>
        <v>212.54066180594492</v>
      </c>
      <c r="FN115" s="38">
        <f t="shared" si="229"/>
        <v>293.49945828819034</v>
      </c>
      <c r="FO115" s="38">
        <f t="shared" si="230"/>
        <v>268.53820453855207</v>
      </c>
      <c r="FP115" s="38">
        <f t="shared" si="231"/>
        <v>328.77045555064126</v>
      </c>
      <c r="FQ115" s="38">
        <f t="shared" si="232"/>
        <v>493.32190504583673</v>
      </c>
      <c r="FR115" s="59">
        <f t="shared" si="233"/>
        <v>377.57916959887376</v>
      </c>
      <c r="FS115" s="2">
        <f t="shared" ca="1" si="244"/>
        <v>2.3996630011969737E-3</v>
      </c>
      <c r="FT115" s="2">
        <f t="shared" ca="1" si="245"/>
        <v>-4.927067563362063E-3</v>
      </c>
      <c r="FU115" s="2">
        <f t="shared" ca="1" si="246"/>
        <v>7.5568263784109909E-4</v>
      </c>
      <c r="FV115" s="2">
        <f t="shared" ca="1" si="247"/>
        <v>-5.1884511895227284E-3</v>
      </c>
      <c r="FW115" s="2">
        <f t="shared" ca="1" si="248"/>
        <v>2.4970207775130981E-4</v>
      </c>
      <c r="FX115" s="19">
        <f t="shared" ca="1" si="249"/>
        <v>-1.4694339035589718E-3</v>
      </c>
      <c r="FY115" s="13">
        <f t="shared" ca="1" si="187"/>
        <v>0</v>
      </c>
      <c r="FZ115" s="2">
        <f t="shared" ca="1" si="188"/>
        <v>-1.0850264603894049E-2</v>
      </c>
      <c r="GA115" s="2">
        <f t="shared" ca="1" si="189"/>
        <v>-1.8176995168453079E-2</v>
      </c>
      <c r="GB115" s="2">
        <f t="shared" ca="1" si="190"/>
        <v>-1.2494244967249811E-2</v>
      </c>
      <c r="GC115" s="2">
        <f t="shared" ca="1" si="191"/>
        <v>-1.8438378794613752E-2</v>
      </c>
      <c r="GD115" s="2">
        <f t="shared" ca="1" si="192"/>
        <v>-1.3000225527339775E-2</v>
      </c>
      <c r="GE115" s="2">
        <f t="shared" ca="1" si="193"/>
        <v>-1.4719361508649973E-2</v>
      </c>
      <c r="GF115" s="2">
        <f t="shared" ca="1" si="194"/>
        <v>-1.3249927605090979E-2</v>
      </c>
      <c r="GG115" s="13">
        <f t="shared" si="195"/>
        <v>-1.27196025592067E-2</v>
      </c>
      <c r="GH115" s="2">
        <f t="shared" si="196"/>
        <v>-4.0053253980712085E-3</v>
      </c>
      <c r="GI115" s="2">
        <f t="shared" si="197"/>
        <v>-2.918931354544332E-2</v>
      </c>
      <c r="GJ115" s="2">
        <f t="shared" si="198"/>
        <v>-8.1061915473384992E-4</v>
      </c>
      <c r="GK115" s="2">
        <f t="shared" si="199"/>
        <v>8.5270473954335582E-2</v>
      </c>
      <c r="GL115" s="2">
        <f t="shared" si="200"/>
        <v>-9.0977611688126386E-3</v>
      </c>
      <c r="GM115" s="2">
        <f t="shared" si="201"/>
        <v>-5.9021430003524736E-2</v>
      </c>
      <c r="GN115" s="2">
        <f t="shared" si="202"/>
        <v>-8.014337712547627E-2</v>
      </c>
      <c r="GO115" s="2">
        <f t="shared" si="203"/>
        <v>-4.9244015567815408E-2</v>
      </c>
      <c r="GP115" s="2">
        <f t="shared" si="204"/>
        <v>-1.0970743519875505E-2</v>
      </c>
      <c r="GQ115" s="2">
        <f t="shared" si="205"/>
        <v>-3.5441509653853318E-3</v>
      </c>
      <c r="GR115" s="2">
        <f t="shared" si="206"/>
        <v>-1.5271443511779166E-3</v>
      </c>
    </row>
    <row r="116" spans="1:200">
      <c r="A116" s="69">
        <v>91</v>
      </c>
      <c r="B116" s="69">
        <v>92</v>
      </c>
      <c r="C116" s="69">
        <v>93</v>
      </c>
      <c r="D116" s="69">
        <v>94</v>
      </c>
      <c r="E116" s="69">
        <v>95</v>
      </c>
      <c r="F116" s="69">
        <v>96</v>
      </c>
      <c r="G116" s="69">
        <v>97</v>
      </c>
      <c r="H116" s="69">
        <v>98</v>
      </c>
      <c r="I116" s="69">
        <v>99</v>
      </c>
      <c r="J116" s="69">
        <v>100</v>
      </c>
      <c r="K116" s="69">
        <v>101</v>
      </c>
      <c r="L116" s="69">
        <v>102</v>
      </c>
      <c r="M116" s="69">
        <v>103</v>
      </c>
      <c r="O116" s="15">
        <v>41030</v>
      </c>
      <c r="P116" s="21">
        <v>2012</v>
      </c>
      <c r="Q116" s="19">
        <f ca="1">IF($P116=2002,OFFSET('2002'!K$1,Calculations!$A114,0),IF($P116=2003,OFFSET('2003'!K$1,Calculations!$A114,0),IF($P116=2004,OFFSET('2004'!K$1,Calculations!$A114,0),IF($P116=2005,OFFSET('2005'!K$1,Calculations!$A114,0),IF($P116=2006,OFFSET('2006'!K$1,Calculations!$A114,0),IF($P116=2007,OFFSET('2007'!K$1,Calculations!$A114,0),IF($P116=2008,OFFSET('2008'!K$1,Calculations!$A114,0),IF($P116=2009,OFFSET('2009'!K$1,Calculations!$A114,0),IF($P116=2010,OFFSET('2010'!K$1,Calculations!$A114,0),IF($P116=2011,OFFSET('2011'!K$1,Calculations!$A114,0),IF($P116=2012,OFFSET('2012'!K$1,Calculations!$A114,0),IF($P116=2013,OFFSET('2013'!K$1,Calculations!$A114,0),IF($P116=2014,OFFSET('2014'!K$1,Calculations!$A114,0),IF($P116=2015,OFFSET('2015'!K$1,Calculations!$A114,0),IF($P116=2016,OFFSET('2016'!K$1,Calculations!$A114,0),IF($P116=2017,OFFSET('2017'!K$1,Calculations!$A114,0),0))))))))))))))))</f>
        <v>0.60585974549346922</v>
      </c>
      <c r="R116" s="19">
        <f ca="1">IF($P116=2002,OFFSET('2002'!L$1,Calculations!$A114,0),IF($P116=2003,OFFSET('2003'!L$1,Calculations!$A114,0),IF($P116=2004,OFFSET('2004'!L$1,Calculations!$A114,0),IF($P116=2005,OFFSET('2005'!L$1,Calculations!$A114,0),IF($P116=2006,OFFSET('2006'!L$1,Calculations!$A114,0),IF($P116=2007,OFFSET('2007'!L$1,Calculations!$A114,0),IF($P116=2008,OFFSET('2008'!L$1,Calculations!$A114,0),IF($P116=2009,OFFSET('2009'!L$1,Calculations!$A114,0),IF($P116=2010,OFFSET('2010'!L$1,Calculations!$A114,0),IF($P116=2011,OFFSET('2011'!L$1,Calculations!$A114,0),IF($P116=2012,OFFSET('2012'!L$1,Calculations!$A114,0),IF($P116=2013,OFFSET('2013'!L$1,Calculations!$A114,0),IF($P116=2014,OFFSET('2014'!L$1,Calculations!$A114,0),IF($P116=2015,OFFSET('2015'!L$1,Calculations!$A114,0),IF($P116=2016,OFFSET('2016'!L$1,Calculations!$A114,0),IF($P116=2017,OFFSET('2017'!L$1,Calculations!$A114,0),0))))))))))))))))</f>
        <v>0.27562089498331799</v>
      </c>
      <c r="S116" s="19">
        <f ca="1">IF($P116=2002,OFFSET('2002'!M$1,Calculations!$A114,0),IF($P116=2003,OFFSET('2003'!M$1,Calculations!$A114,0),IF($P116=2004,OFFSET('2004'!M$1,Calculations!$A114,0),IF($P116=2005,OFFSET('2005'!M$1,Calculations!$A114,0),IF($P116=2006,OFFSET('2006'!M$1,Calculations!$A114,0),IF($P116=2007,OFFSET('2007'!M$1,Calculations!$A114,0),IF($P116=2008,OFFSET('2008'!M$1,Calculations!$A114,0),IF($P116=2009,OFFSET('2009'!M$1,Calculations!$A114,0),IF($P116=2010,OFFSET('2010'!M$1,Calculations!$A114,0),IF($P116=2011,OFFSET('2011'!M$1,Calculations!$A114,0),IF($P116=2012,OFFSET('2012'!M$1,Calculations!$A114,0),IF($P116=2013,OFFSET('2013'!M$1,Calculations!$A114,0),IF($P116=2014,OFFSET('2014'!M$1,Calculations!$A114,0),IF($P116=2015,OFFSET('2015'!M$1,Calculations!$A114,0),IF($P116=2016,OFFSET('2016'!M$1,Calculations!$A114,0),IF($P116=2017,OFFSET('2017'!M$1,Calculations!$A114,0),0))))))))))))))))</f>
        <v>0.43322692467270524</v>
      </c>
      <c r="T116" s="19">
        <f ca="1">IF($P116=2002,OFFSET('2002'!N$1,Calculations!$A114,0),IF($P116=2003,OFFSET('2003'!N$1,Calculations!$A114,0),IF($P116=2004,OFFSET('2004'!N$1,Calculations!$A114,0),IF($P116=2005,OFFSET('2005'!N$1,Calculations!$A114,0),IF($P116=2006,OFFSET('2006'!N$1,Calculations!$A114,0),IF($P116=2007,OFFSET('2007'!N$1,Calculations!$A114,0),IF($P116=2008,OFFSET('2008'!N$1,Calculations!$A114,0),IF($P116=2009,OFFSET('2009'!N$1,Calculations!$A114,0),IF($P116=2010,OFFSET('2010'!N$1,Calculations!$A114,0),IF($P116=2011,OFFSET('2011'!N$1,Calculations!$A114,0),IF($P116=2012,OFFSET('2012'!N$1,Calculations!$A114,0),IF($P116=2013,OFFSET('2013'!N$1,Calculations!$A114,0),IF($P116=2014,OFFSET('2014'!N$1,Calculations!$A114,0),IF($P116=2015,OFFSET('2015'!N$1,Calculations!$A114,0),IF($P116=2016,OFFSET('2016'!N$1,Calculations!$A114,0),IF($P116=2017,OFFSET('2017'!N$1,Calculations!$A114,0),0))))))))))))))))</f>
        <v>0.35285999352188718</v>
      </c>
      <c r="U116" s="19">
        <f ca="1">IF($P116=2002,OFFSET('2002'!O$1,Calculations!$A114,0),IF($P116=2003,OFFSET('2003'!O$1,Calculations!$A114,0),IF($P116=2004,OFFSET('2004'!O$1,Calculations!$A114,0),IF($P116=2005,OFFSET('2005'!O$1,Calculations!$A114,0),IF($P116=2006,OFFSET('2006'!O$1,Calculations!$A114,0),IF($P116=2007,OFFSET('2007'!O$1,Calculations!$A114,0),IF($P116=2008,OFFSET('2008'!O$1,Calculations!$A114,0),IF($P116=2009,OFFSET('2009'!O$1,Calculations!$A114,0),IF($P116=2010,OFFSET('2010'!O$1,Calculations!$A114,0),IF($P116=2011,OFFSET('2011'!O$1,Calculations!$A114,0),IF($P116=2012,OFFSET('2012'!O$1,Calculations!$A114,0),IF($P116=2013,OFFSET('2013'!O$1,Calculations!$A114,0),IF($P116=2014,OFFSET('2014'!O$1,Calculations!$A114,0),IF($P116=2015,OFFSET('2015'!O$1,Calculations!$A114,0),IF($P116=2016,OFFSET('2016'!O$1,Calculations!$A114,0),IF($P116=2017,OFFSET('2017'!O$1,Calculations!$A114,0),0))))))))))))))))</f>
        <v>0.53248509115873233</v>
      </c>
      <c r="V116" s="19">
        <f ca="1">IF($P116=2002,OFFSET('2002'!P$1,Calculations!$A114,0),IF($P116=2003,OFFSET('2003'!P$1,Calculations!$A114,0),IF($P116=2004,OFFSET('2004'!P$1,Calculations!$A114,0),IF($P116=2005,OFFSET('2005'!P$1,Calculations!$A114,0),IF($P116=2006,OFFSET('2006'!P$1,Calculations!$A114,0),IF($P116=2007,OFFSET('2007'!P$1,Calculations!$A114,0),IF($P116=2008,OFFSET('2008'!P$1,Calculations!$A114,0),IF($P116=2009,OFFSET('2009'!P$1,Calculations!$A114,0),IF($P116=2010,OFFSET('2010'!P$1,Calculations!$A114,0),IF($P116=2011,OFFSET('2011'!P$1,Calculations!$A114,0),IF($P116=2012,OFFSET('2012'!P$1,Calculations!$A114,0),IF($P116=2013,OFFSET('2013'!P$1,Calculations!$A114,0),IF($P116=2014,OFFSET('2014'!P$1,Calculations!$A114,0),IF($P116=2015,OFFSET('2015'!P$1,Calculations!$A114,0),IF($P116=2016,OFFSET('2016'!P$1,Calculations!$A114,0),IF($P116=2017,OFFSET('2017'!P$1,Calculations!$A114,0),0))))))))))))))))</f>
        <v>0.47478423099430989</v>
      </c>
      <c r="W116" s="13">
        <f ca="1">IF($P116=2002,OFFSET('2002'!Q$1,Calculations!$A114,0),IF($P116=2003,OFFSET('2003'!Q$1,Calculations!$A114,0),IF($P116=2004,OFFSET('2004'!Q$1,Calculations!$A114,0),IF($P116=2005,OFFSET('2005'!Q$1,Calculations!$A114,0),IF($P116=2006,OFFSET('2006'!Q$1,Calculations!$A114,0),IF($P116=2007,OFFSET('2007'!Q$1,Calculations!$A114,0),IF($P116=2008,OFFSET('2008'!Q$1,Calculations!$A114,0),IF($P116=2009,OFFSET('2009'!Q$1,Calculations!$A114,0),IF($P116=2010,OFFSET('2010'!Q$1,Calculations!$A114,0),IF($P116=2011,OFFSET('2011'!Q$1,Calculations!$A114,0),IF($P116=2012,OFFSET('2012'!Q$1,Calculations!$A114,0),IF($P116=2013,OFFSET('2013'!Q$1,Calculations!$A114,0),IF($P116=2014,OFFSET('2014'!Q$1,Calculations!$A114,0),IF($P116=2015,OFFSET('2015'!Q$1,Calculations!$A114,0),IF($P116=2016,OFFSET('2016'!Q$1,Calculations!$A114,0),IF($P116=2017,OFFSET('2017'!Q$1,Calculations!$A114,0),0))))))))))))))))</f>
        <v>0.50307558167916666</v>
      </c>
      <c r="X116" s="31">
        <f ca="1">IF($P116=2002,OFFSET('2002'!K$1,Calculations!$B114,0),IF($P116=2003,OFFSET('2003'!K$1,Calculations!$B114,0),IF($P116=2004,OFFSET('2004'!K$1,Calculations!$B114,0),IF($P116=2005,OFFSET('2005'!K$1,Calculations!$B114,0),IF($P116=2006,OFFSET('2006'!K$1,Calculations!$B114,0),IF($P116=2007,OFFSET('2007'!K$1,Calculations!$B114,0),IF($P116=2008,OFFSET('2008'!K$1,Calculations!$B114,0),IF($P116=2009,OFFSET('2009'!K$1,Calculations!$B114,0),IF($P116=2010,OFFSET('2010'!K$1,Calculations!$B114,0),IF($P116=2011,OFFSET('2011'!K$1,Calculations!$B114,0),IF($P116=2012,OFFSET('2012'!K$1,Calculations!$B114,0),IF($P116=2013,OFFSET('2013'!K$1,Calculations!$B114,0),IF($P116=2014,OFFSET('2014'!K$1,Calculations!$B114,0),IF($P116=2015,OFFSET('2015'!K$1,Calculations!$B114,0),IF($P116=2016,OFFSET('2016'!K$1,Calculations!$B114,0),IF($P116=2017,OFFSET('2017'!K$1,Calculations!$B114,0),0))))))))))))))))</f>
        <v>9.0136527189121962E-2</v>
      </c>
      <c r="Y116" s="31">
        <f ca="1">IF($P116=2002,OFFSET('2002'!L$1,Calculations!$B114,0),IF($P116=2003,OFFSET('2003'!L$1,Calculations!$B114,0),IF($P116=2004,OFFSET('2004'!L$1,Calculations!$B114,0),IF($P116=2005,OFFSET('2005'!L$1,Calculations!$B114,0),IF($P116=2006,OFFSET('2006'!L$1,Calculations!$B114,0),IF($P116=2007,OFFSET('2007'!L$1,Calculations!$B114,0),IF($P116=2008,OFFSET('2008'!L$1,Calculations!$B114,0),IF($P116=2009,OFFSET('2009'!L$1,Calculations!$B114,0),IF($P116=2010,OFFSET('2010'!L$1,Calculations!$B114,0),IF($P116=2011,OFFSET('2011'!L$1,Calculations!$B114,0),IF($P116=2012,OFFSET('2012'!L$1,Calculations!$B114,0),IF($P116=2013,OFFSET('2013'!L$1,Calculations!$B114,0),IF($P116=2014,OFFSET('2014'!L$1,Calculations!$B114,0),IF($P116=2015,OFFSET('2015'!L$1,Calculations!$B114,0),IF($P116=2016,OFFSET('2016'!L$1,Calculations!$B114,0),IF($P116=2017,OFFSET('2017'!L$1,Calculations!$B114,0),0))))))))))))))))</f>
        <v>5.1208943692462434E-2</v>
      </c>
      <c r="Z116" s="31">
        <f ca="1">IF($P116=2002,OFFSET('2002'!M$1,Calculations!$B114,0),IF($P116=2003,OFFSET('2003'!M$1,Calculations!$B114,0),IF($P116=2004,OFFSET('2004'!M$1,Calculations!$B114,0),IF($P116=2005,OFFSET('2005'!M$1,Calculations!$B114,0),IF($P116=2006,OFFSET('2006'!M$1,Calculations!$B114,0),IF($P116=2007,OFFSET('2007'!M$1,Calculations!$B114,0),IF($P116=2008,OFFSET('2008'!M$1,Calculations!$B114,0),IF($P116=2009,OFFSET('2009'!M$1,Calculations!$B114,0),IF($P116=2010,OFFSET('2010'!M$1,Calculations!$B114,0),IF($P116=2011,OFFSET('2011'!M$1,Calculations!$B114,0),IF($P116=2012,OFFSET('2012'!M$1,Calculations!$B114,0),IF($P116=2013,OFFSET('2013'!M$1,Calculations!$B114,0),IF($P116=2014,OFFSET('2014'!M$1,Calculations!$B114,0),IF($P116=2015,OFFSET('2015'!M$1,Calculations!$B114,0),IF($P116=2016,OFFSET('2016'!M$1,Calculations!$B114,0),IF($P116=2017,OFFSET('2017'!M$1,Calculations!$B114,0),0))))))))))))))))</f>
        <v>9.3904448294124379E-2</v>
      </c>
      <c r="AA116" s="31">
        <f ca="1">IF($P116=2002,OFFSET('2002'!N$1,Calculations!$B114,0),IF($P116=2003,OFFSET('2003'!N$1,Calculations!$B114,0),IF($P116=2004,OFFSET('2004'!N$1,Calculations!$B114,0),IF($P116=2005,OFFSET('2005'!N$1,Calculations!$B114,0),IF($P116=2006,OFFSET('2006'!N$1,Calculations!$B114,0),IF($P116=2007,OFFSET('2007'!N$1,Calculations!$B114,0),IF($P116=2008,OFFSET('2008'!N$1,Calculations!$B114,0),IF($P116=2009,OFFSET('2009'!N$1,Calculations!$B114,0),IF($P116=2010,OFFSET('2010'!N$1,Calculations!$B114,0),IF($P116=2011,OFFSET('2011'!N$1,Calculations!$B114,0),IF($P116=2012,OFFSET('2012'!N$1,Calculations!$B114,0),IF($P116=2013,OFFSET('2013'!N$1,Calculations!$B114,0),IF($P116=2014,OFFSET('2014'!N$1,Calculations!$B114,0),IF($P116=2015,OFFSET('2015'!N$1,Calculations!$B114,0),IF($P116=2016,OFFSET('2016'!N$1,Calculations!$B114,0),IF($P116=2017,OFFSET('2017'!N$1,Calculations!$B114,0),0))))))))))))))))</f>
        <v>9.1085185874178229E-2</v>
      </c>
      <c r="AB116" s="31">
        <f ca="1">IF($P116=2002,OFFSET('2002'!O$1,Calculations!$B114,0),IF($P116=2003,OFFSET('2003'!O$1,Calculations!$B114,0),IF($P116=2004,OFFSET('2004'!O$1,Calculations!$B114,0),IF($P116=2005,OFFSET('2005'!O$1,Calculations!$B114,0),IF($P116=2006,OFFSET('2006'!O$1,Calculations!$B114,0),IF($P116=2007,OFFSET('2007'!O$1,Calculations!$B114,0),IF($P116=2008,OFFSET('2008'!O$1,Calculations!$B114,0),IF($P116=2009,OFFSET('2009'!O$1,Calculations!$B114,0),IF($P116=2010,OFFSET('2010'!O$1,Calculations!$B114,0),IF($P116=2011,OFFSET('2011'!O$1,Calculations!$B114,0),IF($P116=2012,OFFSET('2012'!O$1,Calculations!$B114,0),IF($P116=2013,OFFSET('2013'!O$1,Calculations!$B114,0),IF($P116=2014,OFFSET('2014'!O$1,Calculations!$B114,0),IF($P116=2015,OFFSET('2015'!O$1,Calculations!$B114,0),IF($P116=2016,OFFSET('2016'!O$1,Calculations!$B114,0),IF($P116=2017,OFFSET('2017'!O$1,Calculations!$B114,0),0))))))))))))))))</f>
        <v>9.8817320019961422E-2</v>
      </c>
      <c r="AC116" s="31">
        <f ca="1">IF($P116=2002,OFFSET('2002'!P$1,Calculations!$B114,0),IF($P116=2003,OFFSET('2003'!P$1,Calculations!$B114,0),IF($P116=2004,OFFSET('2004'!P$1,Calculations!$B114,0),IF($P116=2005,OFFSET('2005'!P$1,Calculations!$B114,0),IF($P116=2006,OFFSET('2006'!P$1,Calculations!$B114,0),IF($P116=2007,OFFSET('2007'!P$1,Calculations!$B114,0),IF($P116=2008,OFFSET('2008'!P$1,Calculations!$B114,0),IF($P116=2009,OFFSET('2009'!P$1,Calculations!$B114,0),IF($P116=2010,OFFSET('2010'!P$1,Calculations!$B114,0),IF($P116=2011,OFFSET('2011'!P$1,Calculations!$B114,0),IF($P116=2012,OFFSET('2012'!P$1,Calculations!$B114,0),IF($P116=2013,OFFSET('2013'!P$1,Calculations!$B114,0),IF($P116=2014,OFFSET('2014'!P$1,Calculations!$B114,0),IF($P116=2015,OFFSET('2015'!P$1,Calculations!$B114,0),IF($P116=2016,OFFSET('2016'!P$1,Calculations!$B114,0),IF($P116=2017,OFFSET('2017'!P$1,Calculations!$B114,0),0))))))))))))))))</f>
        <v>3.6344481294391391E-2</v>
      </c>
      <c r="AD116" s="34">
        <f ca="1">IF($P116=2002,OFFSET('2002'!Q$1,Calculations!$B114,0),IF($P116=2003,OFFSET('2003'!Q$1,Calculations!$B114,0),IF($P116=2004,OFFSET('2004'!Q$1,Calculations!$B114,0),IF($P116=2005,OFFSET('2005'!Q$1,Calculations!$B114,0),IF($P116=2006,OFFSET('2006'!Q$1,Calculations!$B114,0),IF($P116=2007,OFFSET('2007'!Q$1,Calculations!$B114,0),IF($P116=2008,OFFSET('2008'!Q$1,Calculations!$B114,0),IF($P116=2009,OFFSET('2009'!Q$1,Calculations!$B114,0),IF($P116=2010,OFFSET('2010'!Q$1,Calculations!$B114,0),IF($P116=2011,OFFSET('2011'!Q$1,Calculations!$B114,0),IF($P116=2012,OFFSET('2012'!Q$1,Calculations!$B114,0),IF($P116=2013,OFFSET('2013'!Q$1,Calculations!$B114,0),IF($P116=2014,OFFSET('2014'!Q$1,Calculations!$B114,0),IF($P116=2015,OFFSET('2015'!Q$1,Calculations!$B114,0),IF($P116=2016,OFFSET('2016'!Q$1,Calculations!$B114,0),IF($P116=2017,OFFSET('2017'!Q$1,Calculations!$B114,0),0))))))))))))))))</f>
        <v>8.6623376044204059E-2</v>
      </c>
      <c r="AE116" s="31">
        <f ca="1">IF($P116=2002,OFFSET('2002'!K$1,Calculations!$C114,0),IF($P116=2003,OFFSET('2003'!K$1,Calculations!$C114,0),IF($P116=2004,OFFSET('2004'!K$1,Calculations!$C114,0),IF($P116=2005,OFFSET('2005'!K$1,Calculations!$C114,0),IF($P116=2006,OFFSET('2006'!K$1,Calculations!$C114,0),IF($P116=2007,OFFSET('2007'!K$1,Calculations!$C114,0),IF($P116=2008,OFFSET('2008'!K$1,Calculations!$C114,0),IF($P116=2009,OFFSET('2009'!K$1,Calculations!$C114,0),IF($P116=2010,OFFSET('2010'!K$1,Calculations!$C114,0),IF($P116=2011,OFFSET('2011'!K$1,Calculations!$C114,0),IF($P116=2012,OFFSET('2012'!K$1,Calculations!$C114,0),IF($P116=2013,OFFSET('2013'!K$1,Calculations!$C114,0),IF($P116=2014,OFFSET('2014'!K$1,Calculations!$C114,0),IF($P116=2015,OFFSET('2015'!K$1,Calculations!$C114,0),IF($P116=2016,OFFSET('2016'!K$1,Calculations!$C114,0),IF($P116=2017,OFFSET('2017'!K$1,Calculations!$C114,0),0))))))))))))))))</f>
        <v>2.58642334453545E-2</v>
      </c>
      <c r="AF116" s="31">
        <f ca="1">IF($P116=2002,OFFSET('2002'!L$1,Calculations!$C114,0),IF($P116=2003,OFFSET('2003'!L$1,Calculations!$C114,0),IF($P116=2004,OFFSET('2004'!L$1,Calculations!$C114,0),IF($P116=2005,OFFSET('2005'!L$1,Calculations!$C114,0),IF($P116=2006,OFFSET('2006'!L$1,Calculations!$C114,0),IF($P116=2007,OFFSET('2007'!L$1,Calculations!$C114,0),IF($P116=2008,OFFSET('2008'!L$1,Calculations!$C114,0),IF($P116=2009,OFFSET('2009'!L$1,Calculations!$C114,0),IF($P116=2010,OFFSET('2010'!L$1,Calculations!$C114,0),IF($P116=2011,OFFSET('2011'!L$1,Calculations!$C114,0),IF($P116=2012,OFFSET('2012'!L$1,Calculations!$C114,0),IF($P116=2013,OFFSET('2013'!L$1,Calculations!$C114,0),IF($P116=2014,OFFSET('2014'!L$1,Calculations!$C114,0),IF($P116=2015,OFFSET('2015'!L$1,Calculations!$C114,0),IF($P116=2016,OFFSET('2016'!L$1,Calculations!$C114,0),IF($P116=2017,OFFSET('2017'!L$1,Calculations!$C114,0),0))))))))))))))))</f>
        <v>0.17078858054081344</v>
      </c>
      <c r="AG116" s="31">
        <f ca="1">IF($P116=2002,OFFSET('2002'!M$1,Calculations!$C114,0),IF($P116=2003,OFFSET('2003'!M$1,Calculations!$C114,0),IF($P116=2004,OFFSET('2004'!M$1,Calculations!$C114,0),IF($P116=2005,OFFSET('2005'!M$1,Calculations!$C114,0),IF($P116=2006,OFFSET('2006'!M$1,Calculations!$C114,0),IF($P116=2007,OFFSET('2007'!M$1,Calculations!$C114,0),IF($P116=2008,OFFSET('2008'!M$1,Calculations!$C114,0),IF($P116=2009,OFFSET('2009'!M$1,Calculations!$C114,0),IF($P116=2010,OFFSET('2010'!M$1,Calculations!$C114,0),IF($P116=2011,OFFSET('2011'!M$1,Calculations!$C114,0),IF($P116=2012,OFFSET('2012'!M$1,Calculations!$C114,0),IF($P116=2013,OFFSET('2013'!M$1,Calculations!$C114,0),IF($P116=2014,OFFSET('2014'!M$1,Calculations!$C114,0),IF($P116=2015,OFFSET('2015'!M$1,Calculations!$C114,0),IF($P116=2016,OFFSET('2016'!M$1,Calculations!$C114,0),IF($P116=2017,OFFSET('2017'!M$1,Calculations!$C114,0),0))))))))))))))))</f>
        <v>0.12141614118596024</v>
      </c>
      <c r="AH116" s="31">
        <f ca="1">IF($P116=2002,OFFSET('2002'!N$1,Calculations!$C114,0),IF($P116=2003,OFFSET('2003'!N$1,Calculations!$C114,0),IF($P116=2004,OFFSET('2004'!N$1,Calculations!$C114,0),IF($P116=2005,OFFSET('2005'!N$1,Calculations!$C114,0),IF($P116=2006,OFFSET('2006'!N$1,Calculations!$C114,0),IF($P116=2007,OFFSET('2007'!N$1,Calculations!$C114,0),IF($P116=2008,OFFSET('2008'!N$1,Calculations!$C114,0),IF($P116=2009,OFFSET('2009'!N$1,Calculations!$C114,0),IF($P116=2010,OFFSET('2010'!N$1,Calculations!$C114,0),IF($P116=2011,OFFSET('2011'!N$1,Calculations!$C114,0),IF($P116=2012,OFFSET('2012'!N$1,Calculations!$C114,0),IF($P116=2013,OFFSET('2013'!N$1,Calculations!$C114,0),IF($P116=2014,OFFSET('2014'!N$1,Calculations!$C114,0),IF($P116=2015,OFFSET('2015'!N$1,Calculations!$C114,0),IF($P116=2016,OFFSET('2016'!N$1,Calculations!$C114,0),IF($P116=2017,OFFSET('2017'!N$1,Calculations!$C114,0),0))))))))))))))))</f>
        <v>0.15214334903336946</v>
      </c>
      <c r="AI116" s="31">
        <f ca="1">IF($P116=2002,OFFSET('2002'!O$1,Calculations!$C114,0),IF($P116=2003,OFFSET('2003'!O$1,Calculations!$C114,0),IF($P116=2004,OFFSET('2004'!O$1,Calculations!$C114,0),IF($P116=2005,OFFSET('2005'!O$1,Calculations!$C114,0),IF($P116=2006,OFFSET('2006'!O$1,Calculations!$C114,0),IF($P116=2007,OFFSET('2007'!O$1,Calculations!$C114,0),IF($P116=2008,OFFSET('2008'!O$1,Calculations!$C114,0),IF($P116=2009,OFFSET('2009'!O$1,Calculations!$C114,0),IF($P116=2010,OFFSET('2010'!O$1,Calculations!$C114,0),IF($P116=2011,OFFSET('2011'!O$1,Calculations!$C114,0),IF($P116=2012,OFFSET('2012'!O$1,Calculations!$C114,0),IF($P116=2013,OFFSET('2013'!O$1,Calculations!$C114,0),IF($P116=2014,OFFSET('2014'!O$1,Calculations!$C114,0),IF($P116=2015,OFFSET('2015'!O$1,Calculations!$C114,0),IF($P116=2016,OFFSET('2016'!O$1,Calculations!$C114,0),IF($P116=2017,OFFSET('2017'!O$1,Calculations!$C114,0),0))))))))))))))))</f>
        <v>6.9901366845482829E-2</v>
      </c>
      <c r="AJ116" s="31">
        <f ca="1">IF($P116=2002,OFFSET('2002'!P$1,Calculations!$C114,0),IF($P116=2003,OFFSET('2003'!P$1,Calculations!$C114,0),IF($P116=2004,OFFSET('2004'!P$1,Calculations!$C114,0),IF($P116=2005,OFFSET('2005'!P$1,Calculations!$C114,0),IF($P116=2006,OFFSET('2006'!P$1,Calculations!$C114,0),IF($P116=2007,OFFSET('2007'!P$1,Calculations!$C114,0),IF($P116=2008,OFFSET('2008'!P$1,Calculations!$C114,0),IF($P116=2009,OFFSET('2009'!P$1,Calculations!$C114,0),IF($P116=2010,OFFSET('2010'!P$1,Calculations!$C114,0),IF($P116=2011,OFFSET('2011'!P$1,Calculations!$C114,0),IF($P116=2012,OFFSET('2012'!P$1,Calculations!$C114,0),IF($P116=2013,OFFSET('2013'!P$1,Calculations!$C114,0),IF($P116=2014,OFFSET('2014'!P$1,Calculations!$C114,0),IF($P116=2015,OFFSET('2015'!P$1,Calculations!$C114,0),IF($P116=2016,OFFSET('2016'!P$1,Calculations!$C114,0),IF($P116=2017,OFFSET('2017'!P$1,Calculations!$C114,0),0))))))))))))))))</f>
        <v>2.6714301177966315E-2</v>
      </c>
      <c r="AK116" s="34">
        <f ca="1">IF($P116=2002,OFFSET('2002'!Q$1,Calculations!$C114,0),IF($P116=2003,OFFSET('2003'!Q$1,Calculations!$C114,0),IF($P116=2004,OFFSET('2004'!Q$1,Calculations!$C114,0),IF($P116=2005,OFFSET('2005'!Q$1,Calculations!$C114,0),IF($P116=2006,OFFSET('2006'!Q$1,Calculations!$C114,0),IF($P116=2007,OFFSET('2007'!Q$1,Calculations!$C114,0),IF($P116=2008,OFFSET('2008'!Q$1,Calculations!$C114,0),IF($P116=2009,OFFSET('2009'!Q$1,Calculations!$C114,0),IF($P116=2010,OFFSET('2010'!Q$1,Calculations!$C114,0),IF($P116=2011,OFFSET('2011'!Q$1,Calculations!$C114,0),IF($P116=2012,OFFSET('2012'!Q$1,Calculations!$C114,0),IF($P116=2013,OFFSET('2013'!Q$1,Calculations!$C114,0),IF($P116=2014,OFFSET('2014'!Q$1,Calculations!$C114,0),IF($P116=2015,OFFSET('2015'!Q$1,Calculations!$C114,0),IF($P116=2016,OFFSET('2016'!Q$1,Calculations!$C114,0),IF($P116=2017,OFFSET('2017'!Q$1,Calculations!$C114,0),0))))))))))))))))</f>
        <v>7.6773617692105944E-2</v>
      </c>
      <c r="AL116" s="31">
        <f ca="1">IF($P116=2002,OFFSET('2002'!K$1,Calculations!$D114,0),IF($P116=2003,OFFSET('2003'!K$1,Calculations!$D114,0),IF($P116=2004,OFFSET('2004'!K$1,Calculations!$D114,0),IF($P116=2005,OFFSET('2005'!K$1,Calculations!$D114,0),IF($P116=2006,OFFSET('2006'!K$1,Calculations!$D114,0),IF($P116=2007,OFFSET('2007'!K$1,Calculations!$D114,0),IF($P116=2008,OFFSET('2008'!K$1,Calculations!$D114,0),IF($P116=2009,OFFSET('2009'!K$1,Calculations!$D114,0),IF($P116=2010,OFFSET('2010'!K$1,Calculations!$D114,0),IF($P116=2011,OFFSET('2011'!K$1,Calculations!$D114,0),IF($P116=2012,OFFSET('2012'!K$1,Calculations!$D114,0),IF($P116=2013,OFFSET('2013'!K$1,Calculations!$D114,0),IF($P116=2014,OFFSET('2014'!K$1,Calculations!$D114,0),IF($P116=2015,OFFSET('2015'!K$1,Calculations!$D114,0),IF($P116=2016,OFFSET('2016'!K$1,Calculations!$D114,0),IF($P116=2017,OFFSET('2017'!K$1,Calculations!$D114,0),0))))))))))))))))</f>
        <v>2.210969697763724E-2</v>
      </c>
      <c r="AM116" s="31">
        <f ca="1">IF($P116=2002,OFFSET('2002'!L$1,Calculations!$D114,0),IF($P116=2003,OFFSET('2003'!L$1,Calculations!$D114,0),IF($P116=2004,OFFSET('2004'!L$1,Calculations!$D114,0),IF($P116=2005,OFFSET('2005'!L$1,Calculations!$D114,0),IF($P116=2006,OFFSET('2006'!L$1,Calculations!$D114,0),IF($P116=2007,OFFSET('2007'!L$1,Calculations!$D114,0),IF($P116=2008,OFFSET('2008'!L$1,Calculations!$D114,0),IF($P116=2009,OFFSET('2009'!L$1,Calculations!$D114,0),IF($P116=2010,OFFSET('2010'!L$1,Calculations!$D114,0),IF($P116=2011,OFFSET('2011'!L$1,Calculations!$D114,0),IF($P116=2012,OFFSET('2012'!L$1,Calculations!$D114,0),IF($P116=2013,OFFSET('2013'!L$1,Calculations!$D114,0),IF($P116=2014,OFFSET('2014'!L$1,Calculations!$D114,0),IF($P116=2015,OFFSET('2015'!L$1,Calculations!$D114,0),IF($P116=2016,OFFSET('2016'!L$1,Calculations!$D114,0),IF($P116=2017,OFFSET('2017'!L$1,Calculations!$D114,0),0))))))))))))))))</f>
        <v>7.6888854151148781E-2</v>
      </c>
      <c r="AN116" s="31">
        <f ca="1">IF($P116=2002,OFFSET('2002'!M$1,Calculations!$D114,0),IF($P116=2003,OFFSET('2003'!M$1,Calculations!$D114,0),IF($P116=2004,OFFSET('2004'!M$1,Calculations!$D114,0),IF($P116=2005,OFFSET('2005'!M$1,Calculations!$D114,0),IF($P116=2006,OFFSET('2006'!M$1,Calculations!$D114,0),IF($P116=2007,OFFSET('2007'!M$1,Calculations!$D114,0),IF($P116=2008,OFFSET('2008'!M$1,Calculations!$D114,0),IF($P116=2009,OFFSET('2009'!M$1,Calculations!$D114,0),IF($P116=2010,OFFSET('2010'!M$1,Calculations!$D114,0),IF($P116=2011,OFFSET('2011'!M$1,Calculations!$D114,0),IF($P116=2012,OFFSET('2012'!M$1,Calculations!$D114,0),IF($P116=2013,OFFSET('2013'!M$1,Calculations!$D114,0),IF($P116=2014,OFFSET('2014'!M$1,Calculations!$D114,0),IF($P116=2015,OFFSET('2015'!M$1,Calculations!$D114,0),IF($P116=2016,OFFSET('2016'!M$1,Calculations!$D114,0),IF($P116=2017,OFFSET('2017'!M$1,Calculations!$D114,0),0))))))))))))))))</f>
        <v>4.9951856522674726E-2</v>
      </c>
      <c r="AO116" s="31">
        <f ca="1">IF($P116=2002,OFFSET('2002'!N$1,Calculations!$D114,0),IF($P116=2003,OFFSET('2003'!N$1,Calculations!$D114,0),IF($P116=2004,OFFSET('2004'!N$1,Calculations!$D114,0),IF($P116=2005,OFFSET('2005'!N$1,Calculations!$D114,0),IF($P116=2006,OFFSET('2006'!N$1,Calculations!$D114,0),IF($P116=2007,OFFSET('2007'!N$1,Calculations!$D114,0),IF($P116=2008,OFFSET('2008'!N$1,Calculations!$D114,0),IF($P116=2009,OFFSET('2009'!N$1,Calculations!$D114,0),IF($P116=2010,OFFSET('2010'!N$1,Calculations!$D114,0),IF($P116=2011,OFFSET('2011'!N$1,Calculations!$D114,0),IF($P116=2012,OFFSET('2012'!N$1,Calculations!$D114,0),IF($P116=2013,OFFSET('2013'!N$1,Calculations!$D114,0),IF($P116=2014,OFFSET('2014'!N$1,Calculations!$D114,0),IF($P116=2015,OFFSET('2015'!N$1,Calculations!$D114,0),IF($P116=2016,OFFSET('2016'!N$1,Calculations!$D114,0),IF($P116=2017,OFFSET('2017'!N$1,Calculations!$D114,0),0))))))))))))))))</f>
        <v>3.9216438165095957E-2</v>
      </c>
      <c r="AP116" s="31">
        <f ca="1">IF($P116=2002,OFFSET('2002'!O$1,Calculations!$D114,0),IF($P116=2003,OFFSET('2003'!O$1,Calculations!$D114,0),IF($P116=2004,OFFSET('2004'!O$1,Calculations!$D114,0),IF($P116=2005,OFFSET('2005'!O$1,Calculations!$D114,0),IF($P116=2006,OFFSET('2006'!O$1,Calculations!$D114,0),IF($P116=2007,OFFSET('2007'!O$1,Calculations!$D114,0),IF($P116=2008,OFFSET('2008'!O$1,Calculations!$D114,0),IF($P116=2009,OFFSET('2009'!O$1,Calculations!$D114,0),IF($P116=2010,OFFSET('2010'!O$1,Calculations!$D114,0),IF($P116=2011,OFFSET('2011'!O$1,Calculations!$D114,0),IF($P116=2012,OFFSET('2012'!O$1,Calculations!$D114,0),IF($P116=2013,OFFSET('2013'!O$1,Calculations!$D114,0),IF($P116=2014,OFFSET('2014'!O$1,Calculations!$D114,0),IF($P116=2015,OFFSET('2015'!O$1,Calculations!$D114,0),IF($P116=2016,OFFSET('2016'!O$1,Calculations!$D114,0),IF($P116=2017,OFFSET('2017'!O$1,Calculations!$D114,0),0))))))))))))))))</f>
        <v>3.6862276284742292E-2</v>
      </c>
      <c r="AQ116" s="31">
        <f ca="1">IF($P116=2002,OFFSET('2002'!P$1,Calculations!$D114,0),IF($P116=2003,OFFSET('2003'!P$1,Calculations!$D114,0),IF($P116=2004,OFFSET('2004'!P$1,Calculations!$D114,0),IF($P116=2005,OFFSET('2005'!P$1,Calculations!$D114,0),IF($P116=2006,OFFSET('2006'!P$1,Calculations!$D114,0),IF($P116=2007,OFFSET('2007'!P$1,Calculations!$D114,0),IF($P116=2008,OFFSET('2008'!P$1,Calculations!$D114,0),IF($P116=2009,OFFSET('2009'!P$1,Calculations!$D114,0),IF($P116=2010,OFFSET('2010'!P$1,Calculations!$D114,0),IF($P116=2011,OFFSET('2011'!P$1,Calculations!$D114,0),IF($P116=2012,OFFSET('2012'!P$1,Calculations!$D114,0),IF($P116=2013,OFFSET('2013'!P$1,Calculations!$D114,0),IF($P116=2014,OFFSET('2014'!P$1,Calculations!$D114,0),IF($P116=2015,OFFSET('2015'!P$1,Calculations!$D114,0),IF($P116=2016,OFFSET('2016'!P$1,Calculations!$D114,0),IF($P116=2017,OFFSET('2017'!P$1,Calculations!$D114,0),0))))))))))))))))</f>
        <v>2.6895603246593208E-2</v>
      </c>
      <c r="AR116" s="34">
        <f ca="1">IF($P116=2002,OFFSET('2002'!Q$1,Calculations!$D114,0),IF($P116=2003,OFFSET('2003'!Q$1,Calculations!$D114,0),IF($P116=2004,OFFSET('2004'!Q$1,Calculations!$D114,0),IF($P116=2005,OFFSET('2005'!Q$1,Calculations!$D114,0),IF($P116=2006,OFFSET('2006'!Q$1,Calculations!$D114,0),IF($P116=2007,OFFSET('2007'!Q$1,Calculations!$D114,0),IF($P116=2008,OFFSET('2008'!Q$1,Calculations!$D114,0),IF($P116=2009,OFFSET('2009'!Q$1,Calculations!$D114,0),IF($P116=2010,OFFSET('2010'!Q$1,Calculations!$D114,0),IF($P116=2011,OFFSET('2011'!Q$1,Calculations!$D114,0),IF($P116=2012,OFFSET('2012'!Q$1,Calculations!$D114,0),IF($P116=2013,OFFSET('2013'!Q$1,Calculations!$D114,0),IF($P116=2014,OFFSET('2014'!Q$1,Calculations!$D114,0),IF($P116=2015,OFFSET('2015'!Q$1,Calculations!$D114,0),IF($P116=2016,OFFSET('2016'!Q$1,Calculations!$D114,0),IF($P116=2017,OFFSET('2017'!Q$1,Calculations!$D114,0),0))))))))))))))))</f>
        <v>3.9061408471822739E-2</v>
      </c>
      <c r="AS116" s="31">
        <f ca="1">IF($P116=2002,OFFSET('2002'!K$1,Calculations!$E114,0),IF($P116=2003,OFFSET('2003'!K$1,Calculations!$E114,0),IF($P116=2004,OFFSET('2004'!K$1,Calculations!$E114,0),IF($P116=2005,OFFSET('2005'!K$1,Calculations!$E114,0),IF($P116=2006,OFFSET('2006'!K$1,Calculations!$E114,0),IF($P116=2007,OFFSET('2007'!K$1,Calculations!$E114,0),IF($P116=2008,OFFSET('2008'!K$1,Calculations!$E114,0),IF($P116=2009,OFFSET('2009'!K$1,Calculations!$E114,0),IF($P116=2010,OFFSET('2010'!K$1,Calculations!$E114,0),IF($P116=2011,OFFSET('2011'!K$1,Calculations!$E114,0),IF($P116=2012,OFFSET('2012'!K$1,Calculations!$E114,0),IF($P116=2013,OFFSET('2013'!K$1,Calculations!$E114,0),IF($P116=2014,OFFSET('2014'!K$1,Calculations!$E114,0),IF($P116=2015,OFFSET('2015'!K$1,Calculations!$E114,0),IF($P116=2016,OFFSET('2016'!K$1,Calculations!$E114,0),IF($P116=2017,OFFSET('2017'!K$1,Calculations!$E114,0),0))))))))))))))))</f>
        <v>7.4733292367052005E-3</v>
      </c>
      <c r="AT116" s="31">
        <f ca="1">IF($P116=2002,OFFSET('2002'!L$1,Calculations!$E114,0),IF($P116=2003,OFFSET('2003'!L$1,Calculations!$E114,0),IF($P116=2004,OFFSET('2004'!L$1,Calculations!$E114,0),IF($P116=2005,OFFSET('2005'!L$1,Calculations!$E114,0),IF($P116=2006,OFFSET('2006'!L$1,Calculations!$E114,0),IF($P116=2007,OFFSET('2007'!L$1,Calculations!$E114,0),IF($P116=2008,OFFSET('2008'!L$1,Calculations!$E114,0),IF($P116=2009,OFFSET('2009'!L$1,Calculations!$E114,0),IF($P116=2010,OFFSET('2010'!L$1,Calculations!$E114,0),IF($P116=2011,OFFSET('2011'!L$1,Calculations!$E114,0),IF($P116=2012,OFFSET('2012'!L$1,Calculations!$E114,0),IF($P116=2013,OFFSET('2013'!L$1,Calculations!$E114,0),IF($P116=2014,OFFSET('2014'!L$1,Calculations!$E114,0),IF($P116=2015,OFFSET('2015'!L$1,Calculations!$E114,0),IF($P116=2016,OFFSET('2016'!L$1,Calculations!$E114,0),IF($P116=2017,OFFSET('2017'!L$1,Calculations!$E114,0),0))))))))))))))))</f>
        <v>6.4239505484468357E-2</v>
      </c>
      <c r="AU116" s="31">
        <f ca="1">IF($P116=2002,OFFSET('2002'!M$1,Calculations!$E114,0),IF($P116=2003,OFFSET('2003'!M$1,Calculations!$E114,0),IF($P116=2004,OFFSET('2004'!M$1,Calculations!$E114,0),IF($P116=2005,OFFSET('2005'!M$1,Calculations!$E114,0),IF($P116=2006,OFFSET('2006'!M$1,Calculations!$E114,0),IF($P116=2007,OFFSET('2007'!M$1,Calculations!$E114,0),IF($P116=2008,OFFSET('2008'!M$1,Calculations!$E114,0),IF($P116=2009,OFFSET('2009'!M$1,Calculations!$E114,0),IF($P116=2010,OFFSET('2010'!M$1,Calculations!$E114,0),IF($P116=2011,OFFSET('2011'!M$1,Calculations!$E114,0),IF($P116=2012,OFFSET('2012'!M$1,Calculations!$E114,0),IF($P116=2013,OFFSET('2013'!M$1,Calculations!$E114,0),IF($P116=2014,OFFSET('2014'!M$1,Calculations!$E114,0),IF($P116=2015,OFFSET('2015'!M$1,Calculations!$E114,0),IF($P116=2016,OFFSET('2016'!M$1,Calculations!$E114,0),IF($P116=2017,OFFSET('2017'!M$1,Calculations!$E114,0),0))))))))))))))))</f>
        <v>4.8842174064348494E-2</v>
      </c>
      <c r="AV116" s="31">
        <f ca="1">IF($P116=2002,OFFSET('2002'!N$1,Calculations!$E114,0),IF($P116=2003,OFFSET('2003'!N$1,Calculations!$E114,0),IF($P116=2004,OFFSET('2004'!N$1,Calculations!$E114,0),IF($P116=2005,OFFSET('2005'!N$1,Calculations!$E114,0),IF($P116=2006,OFFSET('2006'!N$1,Calculations!$E114,0),IF($P116=2007,OFFSET('2007'!N$1,Calculations!$E114,0),IF($P116=2008,OFFSET('2008'!N$1,Calculations!$E114,0),IF($P116=2009,OFFSET('2009'!N$1,Calculations!$E114,0),IF($P116=2010,OFFSET('2010'!N$1,Calculations!$E114,0),IF($P116=2011,OFFSET('2011'!N$1,Calculations!$E114,0),IF($P116=2012,OFFSET('2012'!N$1,Calculations!$E114,0),IF($P116=2013,OFFSET('2013'!N$1,Calculations!$E114,0),IF($P116=2014,OFFSET('2014'!N$1,Calculations!$E114,0),IF($P116=2015,OFFSET('2015'!N$1,Calculations!$E114,0),IF($P116=2016,OFFSET('2016'!N$1,Calculations!$E114,0),IF($P116=2017,OFFSET('2017'!N$1,Calculations!$E114,0),0))))))))))))))))</f>
        <v>2.3969939578392496E-2</v>
      </c>
      <c r="AW116" s="31">
        <f ca="1">IF($P116=2002,OFFSET('2002'!O$1,Calculations!$E114,0),IF($P116=2003,OFFSET('2003'!O$1,Calculations!$E114,0),IF($P116=2004,OFFSET('2004'!O$1,Calculations!$E114,0),IF($P116=2005,OFFSET('2005'!O$1,Calculations!$E114,0),IF($P116=2006,OFFSET('2006'!O$1,Calculations!$E114,0),IF($P116=2007,OFFSET('2007'!O$1,Calculations!$E114,0),IF($P116=2008,OFFSET('2008'!O$1,Calculations!$E114,0),IF($P116=2009,OFFSET('2009'!O$1,Calculations!$E114,0),IF($P116=2010,OFFSET('2010'!O$1,Calculations!$E114,0),IF($P116=2011,OFFSET('2011'!O$1,Calculations!$E114,0),IF($P116=2012,OFFSET('2012'!O$1,Calculations!$E114,0),IF($P116=2013,OFFSET('2013'!O$1,Calculations!$E114,0),IF($P116=2014,OFFSET('2014'!O$1,Calculations!$E114,0),IF($P116=2015,OFFSET('2015'!O$1,Calculations!$E114,0),IF($P116=2016,OFFSET('2016'!O$1,Calculations!$E114,0),IF($P116=2017,OFFSET('2017'!O$1,Calculations!$E114,0),0))))))))))))))))</f>
        <v>2.9025630081394378E-2</v>
      </c>
      <c r="AX116" s="31">
        <f ca="1">IF($P116=2002,OFFSET('2002'!P$1,Calculations!$E114,0),IF($P116=2003,OFFSET('2003'!P$1,Calculations!$E114,0),IF($P116=2004,OFFSET('2004'!P$1,Calculations!$E114,0),IF($P116=2005,OFFSET('2005'!P$1,Calculations!$E114,0),IF($P116=2006,OFFSET('2006'!P$1,Calculations!$E114,0),IF($P116=2007,OFFSET('2007'!P$1,Calculations!$E114,0),IF($P116=2008,OFFSET('2008'!P$1,Calculations!$E114,0),IF($P116=2009,OFFSET('2009'!P$1,Calculations!$E114,0),IF($P116=2010,OFFSET('2010'!P$1,Calculations!$E114,0),IF($P116=2011,OFFSET('2011'!P$1,Calculations!$E114,0),IF($P116=2012,OFFSET('2012'!P$1,Calculations!$E114,0),IF($P116=2013,OFFSET('2013'!P$1,Calculations!$E114,0),IF($P116=2014,OFFSET('2014'!P$1,Calculations!$E114,0),IF($P116=2015,OFFSET('2015'!P$1,Calculations!$E114,0),IF($P116=2016,OFFSET('2016'!P$1,Calculations!$E114,0),IF($P116=2017,OFFSET('2017'!P$1,Calculations!$E114,0),0))))))))))))))))</f>
        <v>6.6972585846356153E-3</v>
      </c>
      <c r="AY116" s="34">
        <f ca="1">IF($P116=2002,OFFSET('2002'!Q$1,Calculations!$E114,0),IF($P116=2003,OFFSET('2003'!Q$1,Calculations!$E114,0),IF($P116=2004,OFFSET('2004'!Q$1,Calculations!$E114,0),IF($P116=2005,OFFSET('2005'!Q$1,Calculations!$E114,0),IF($P116=2006,OFFSET('2006'!Q$1,Calculations!$E114,0),IF($P116=2007,OFFSET('2007'!Q$1,Calculations!$E114,0),IF($P116=2008,OFFSET('2008'!Q$1,Calculations!$E114,0),IF($P116=2009,OFFSET('2009'!Q$1,Calculations!$E114,0),IF($P116=2010,OFFSET('2010'!Q$1,Calculations!$E114,0),IF($P116=2011,OFFSET('2011'!Q$1,Calculations!$E114,0),IF($P116=2012,OFFSET('2012'!Q$1,Calculations!$E114,0),IF($P116=2013,OFFSET('2013'!Q$1,Calculations!$E114,0),IF($P116=2014,OFFSET('2014'!Q$1,Calculations!$E114,0),IF($P116=2015,OFFSET('2015'!Q$1,Calculations!$E114,0),IF($P116=2016,OFFSET('2016'!Q$1,Calculations!$E114,0),IF($P116=2017,OFFSET('2017'!Q$1,Calculations!$E114,0),0))))))))))))))))</f>
        <v>2.7889397522508557E-2</v>
      </c>
      <c r="AZ116" s="31">
        <f ca="1">IF($P116=2002,OFFSET('2002'!K$1,Calculations!$F114,0),IF($P116=2003,OFFSET('2003'!K$1,Calculations!$F114,0),IF($P116=2004,OFFSET('2004'!K$1,Calculations!$F114,0),IF($P116=2005,OFFSET('2005'!K$1,Calculations!$F114,0),IF($P116=2006,OFFSET('2006'!K$1,Calculations!$F114,0),IF($P116=2007,OFFSET('2007'!K$1,Calculations!$F114,0),IF($P116=2008,OFFSET('2008'!K$1,Calculations!$F114,0),IF($P116=2009,OFFSET('2009'!K$1,Calculations!$F114,0),IF($P116=2010,OFFSET('2010'!K$1,Calculations!$F114,0),IF($P116=2011,OFFSET('2011'!K$1,Calculations!$F114,0),IF($P116=2012,OFFSET('2012'!K$1,Calculations!$F114,0),IF($P116=2013,OFFSET('2013'!K$1,Calculations!$F114,0),IF($P116=2014,OFFSET('2014'!K$1,Calculations!$F114,0),IF($P116=2015,OFFSET('2015'!K$1,Calculations!$F114,0),IF($P116=2016,OFFSET('2016'!K$1,Calculations!$F114,0),IF($P116=2017,OFFSET('2017'!K$1,Calculations!$F114,0),0))))))))))))))))</f>
        <v>9.7883022693234204E-4</v>
      </c>
      <c r="BA116" s="31">
        <f ca="1">IF($P116=2002,OFFSET('2002'!L$1,Calculations!$F114,0),IF($P116=2003,OFFSET('2003'!L$1,Calculations!$F114,0),IF($P116=2004,OFFSET('2004'!L$1,Calculations!$F114,0),IF($P116=2005,OFFSET('2005'!L$1,Calculations!$F114,0),IF($P116=2006,OFFSET('2006'!L$1,Calculations!$F114,0),IF($P116=2007,OFFSET('2007'!L$1,Calculations!$F114,0),IF($P116=2008,OFFSET('2008'!L$1,Calculations!$F114,0),IF($P116=2009,OFFSET('2009'!L$1,Calculations!$F114,0),IF($P116=2010,OFFSET('2010'!L$1,Calculations!$F114,0),IF($P116=2011,OFFSET('2011'!L$1,Calculations!$F114,0),IF($P116=2012,OFFSET('2012'!L$1,Calculations!$F114,0),IF($P116=2013,OFFSET('2013'!L$1,Calculations!$F114,0),IF($P116=2014,OFFSET('2014'!L$1,Calculations!$F114,0),IF($P116=2015,OFFSET('2015'!L$1,Calculations!$F114,0),IF($P116=2016,OFFSET('2016'!L$1,Calculations!$F114,0),IF($P116=2017,OFFSET('2017'!L$1,Calculations!$F114,0),0))))))))))))))))</f>
        <v>1.6729757414739383E-2</v>
      </c>
      <c r="BB116" s="31">
        <f ca="1">IF($P116=2002,OFFSET('2002'!M$1,Calculations!$F114,0),IF($P116=2003,OFFSET('2003'!M$1,Calculations!$F114,0),IF($P116=2004,OFFSET('2004'!M$1,Calculations!$F114,0),IF($P116=2005,OFFSET('2005'!M$1,Calculations!$F114,0),IF($P116=2006,OFFSET('2006'!M$1,Calculations!$F114,0),IF($P116=2007,OFFSET('2007'!M$1,Calculations!$F114,0),IF($P116=2008,OFFSET('2008'!M$1,Calculations!$F114,0),IF($P116=2009,OFFSET('2009'!M$1,Calculations!$F114,0),IF($P116=2010,OFFSET('2010'!M$1,Calculations!$F114,0),IF($P116=2011,OFFSET('2011'!M$1,Calculations!$F114,0),IF($P116=2012,OFFSET('2012'!M$1,Calculations!$F114,0),IF($P116=2013,OFFSET('2013'!M$1,Calculations!$F114,0),IF($P116=2014,OFFSET('2014'!M$1,Calculations!$F114,0),IF($P116=2015,OFFSET('2015'!M$1,Calculations!$F114,0),IF($P116=2016,OFFSET('2016'!M$1,Calculations!$F114,0),IF($P116=2017,OFFSET('2017'!M$1,Calculations!$F114,0),0))))))))))))))))</f>
        <v>2.8326757929340897E-2</v>
      </c>
      <c r="BC116" s="31">
        <f ca="1">IF($P116=2002,OFFSET('2002'!N$1,Calculations!$F114,0),IF($P116=2003,OFFSET('2003'!N$1,Calculations!$F114,0),IF($P116=2004,OFFSET('2004'!N$1,Calculations!$F114,0),IF($P116=2005,OFFSET('2005'!N$1,Calculations!$F114,0),IF($P116=2006,OFFSET('2006'!N$1,Calculations!$F114,0),IF($P116=2007,OFFSET('2007'!N$1,Calculations!$F114,0),IF($P116=2008,OFFSET('2008'!N$1,Calculations!$F114,0),IF($P116=2009,OFFSET('2009'!N$1,Calculations!$F114,0),IF($P116=2010,OFFSET('2010'!N$1,Calculations!$F114,0),IF($P116=2011,OFFSET('2011'!N$1,Calculations!$F114,0),IF($P116=2012,OFFSET('2012'!N$1,Calculations!$F114,0),IF($P116=2013,OFFSET('2013'!N$1,Calculations!$F114,0),IF($P116=2014,OFFSET('2014'!N$1,Calculations!$F114,0),IF($P116=2015,OFFSET('2015'!N$1,Calculations!$F114,0),IF($P116=2016,OFFSET('2016'!N$1,Calculations!$F114,0),IF($P116=2017,OFFSET('2017'!N$1,Calculations!$F114,0),0))))))))))))))))</f>
        <v>2.4874155659068222E-2</v>
      </c>
      <c r="BD116" s="31">
        <f ca="1">IF($P116=2002,OFFSET('2002'!O$1,Calculations!$F114,0),IF($P116=2003,OFFSET('2003'!O$1,Calculations!$F114,0),IF($P116=2004,OFFSET('2004'!O$1,Calculations!$F114,0),IF($P116=2005,OFFSET('2005'!O$1,Calculations!$F114,0),IF($P116=2006,OFFSET('2006'!O$1,Calculations!$F114,0),IF($P116=2007,OFFSET('2007'!O$1,Calculations!$F114,0),IF($P116=2008,OFFSET('2008'!O$1,Calculations!$F114,0),IF($P116=2009,OFFSET('2009'!O$1,Calculations!$F114,0),IF($P116=2010,OFFSET('2010'!O$1,Calculations!$F114,0),IF($P116=2011,OFFSET('2011'!O$1,Calculations!$F114,0),IF($P116=2012,OFFSET('2012'!O$1,Calculations!$F114,0),IF($P116=2013,OFFSET('2013'!O$1,Calculations!$F114,0),IF($P116=2014,OFFSET('2014'!O$1,Calculations!$F114,0),IF($P116=2015,OFFSET('2015'!O$1,Calculations!$F114,0),IF($P116=2016,OFFSET('2016'!O$1,Calculations!$F114,0),IF($P116=2017,OFFSET('2017'!O$1,Calculations!$F114,0),0))))))))))))))))</f>
        <v>1.3509536627665913E-2</v>
      </c>
      <c r="BE116" s="31">
        <f ca="1">IF($P116=2002,OFFSET('2002'!P$1,Calculations!$F114,0),IF($P116=2003,OFFSET('2003'!P$1,Calculations!$F114,0),IF($P116=2004,OFFSET('2004'!P$1,Calculations!$F114,0),IF($P116=2005,OFFSET('2005'!P$1,Calculations!$F114,0),IF($P116=2006,OFFSET('2006'!P$1,Calculations!$F114,0),IF($P116=2007,OFFSET('2007'!P$1,Calculations!$F114,0),IF($P116=2008,OFFSET('2008'!P$1,Calculations!$F114,0),IF($P116=2009,OFFSET('2009'!P$1,Calculations!$F114,0),IF($P116=2010,OFFSET('2010'!P$1,Calculations!$F114,0),IF($P116=2011,OFFSET('2011'!P$1,Calculations!$F114,0),IF($P116=2012,OFFSET('2012'!P$1,Calculations!$F114,0),IF($P116=2013,OFFSET('2013'!P$1,Calculations!$F114,0),IF($P116=2014,OFFSET('2014'!P$1,Calculations!$F114,0),IF($P116=2015,OFFSET('2015'!P$1,Calculations!$F114,0),IF($P116=2016,OFFSET('2016'!P$1,Calculations!$F114,0),IF($P116=2017,OFFSET('2017'!P$1,Calculations!$F114,0),0))))))))))))))))</f>
        <v>2.3274198088446239E-3</v>
      </c>
      <c r="BF116" s="34">
        <f ca="1">IF($P116=2002,OFFSET('2002'!Q$1,Calculations!$F114,0),IF($P116=2003,OFFSET('2003'!Q$1,Calculations!$F114,0),IF($P116=2004,OFFSET('2004'!Q$1,Calculations!$F114,0),IF($P116=2005,OFFSET('2005'!Q$1,Calculations!$F114,0),IF($P116=2006,OFFSET('2006'!Q$1,Calculations!$F114,0),IF($P116=2007,OFFSET('2007'!Q$1,Calculations!$F114,0),IF($P116=2008,OFFSET('2008'!Q$1,Calculations!$F114,0),IF($P116=2009,OFFSET('2009'!Q$1,Calculations!$F114,0),IF($P116=2010,OFFSET('2010'!Q$1,Calculations!$F114,0),IF($P116=2011,OFFSET('2011'!Q$1,Calculations!$F114,0),IF($P116=2012,OFFSET('2012'!Q$1,Calculations!$F114,0),IF($P116=2013,OFFSET('2013'!Q$1,Calculations!$F114,0),IF($P116=2014,OFFSET('2014'!Q$1,Calculations!$F114,0),IF($P116=2015,OFFSET('2015'!Q$1,Calculations!$F114,0),IF($P116=2016,OFFSET('2016'!Q$1,Calculations!$F114,0),IF($P116=2017,OFFSET('2017'!Q$1,Calculations!$F114,0),0))))))))))))))))</f>
        <v>1.0572529544733516E-2</v>
      </c>
      <c r="BG116" s="31">
        <f ca="1">IF($P116=2002,OFFSET('2002'!K$1,Calculations!$G114,0),IF($P116=2003,OFFSET('2003'!K$1,Calculations!$G114,0),IF($P116=2004,OFFSET('2004'!K$1,Calculations!$G114,0),IF($P116=2005,OFFSET('2005'!K$1,Calculations!$G114,0),IF($P116=2006,OFFSET('2006'!K$1,Calculations!$G114,0),IF($P116=2007,OFFSET('2007'!K$1,Calculations!$G114,0),IF($P116=2008,OFFSET('2008'!K$1,Calculations!$G114,0),IF($P116=2009,OFFSET('2009'!K$1,Calculations!$G114,0),IF($P116=2010,OFFSET('2010'!K$1,Calculations!$G114,0),IF($P116=2011,OFFSET('2011'!K$1,Calculations!$G114,0),IF($P116=2012,OFFSET('2012'!K$1,Calculations!$G114,0),IF($P116=2013,OFFSET('2013'!K$1,Calculations!$G114,0),IF($P116=2014,OFFSET('2014'!K$1,Calculations!$G114,0),IF($P116=2015,OFFSET('2015'!K$1,Calculations!$G114,0),IF($P116=2016,OFFSET('2016'!K$1,Calculations!$G114,0),IF($P116=2017,OFFSET('2017'!K$1,Calculations!$G114,0),0))))))))))))))))</f>
        <v>7.1793570884492466E-2</v>
      </c>
      <c r="BH116" s="31">
        <f ca="1">IF($P116=2002,OFFSET('2002'!L$1,Calculations!$G114,0),IF($P116=2003,OFFSET('2003'!L$1,Calculations!$G114,0),IF($P116=2004,OFFSET('2004'!L$1,Calculations!$G114,0),IF($P116=2005,OFFSET('2005'!L$1,Calculations!$G114,0),IF($P116=2006,OFFSET('2006'!L$1,Calculations!$G114,0),IF($P116=2007,OFFSET('2007'!L$1,Calculations!$G114,0),IF($P116=2008,OFFSET('2008'!L$1,Calculations!$G114,0),IF($P116=2009,OFFSET('2009'!L$1,Calculations!$G114,0),IF($P116=2010,OFFSET('2010'!L$1,Calculations!$G114,0),IF($P116=2011,OFFSET('2011'!L$1,Calculations!$G114,0),IF($P116=2012,OFFSET('2012'!L$1,Calculations!$G114,0),IF($P116=2013,OFFSET('2013'!L$1,Calculations!$G114,0),IF($P116=2014,OFFSET('2014'!L$1,Calculations!$G114,0),IF($P116=2015,OFFSET('2015'!L$1,Calculations!$G114,0),IF($P116=2016,OFFSET('2016'!L$1,Calculations!$G114,0),IF($P116=2017,OFFSET('2017'!L$1,Calculations!$G114,0),0))))))))))))))))</f>
        <v>0.24254915518090328</v>
      </c>
      <c r="BI116" s="31">
        <f ca="1">IF($P116=2002,OFFSET('2002'!M$1,Calculations!$G114,0),IF($P116=2003,OFFSET('2003'!M$1,Calculations!$G114,0),IF($P116=2004,OFFSET('2004'!M$1,Calculations!$G114,0),IF($P116=2005,OFFSET('2005'!M$1,Calculations!$G114,0),IF($P116=2006,OFFSET('2006'!M$1,Calculations!$G114,0),IF($P116=2007,OFFSET('2007'!M$1,Calculations!$G114,0),IF($P116=2008,OFFSET('2008'!M$1,Calculations!$G114,0),IF($P116=2009,OFFSET('2009'!M$1,Calculations!$G114,0),IF($P116=2010,OFFSET('2010'!M$1,Calculations!$G114,0),IF($P116=2011,OFFSET('2011'!M$1,Calculations!$G114,0),IF($P116=2012,OFFSET('2012'!M$1,Calculations!$G114,0),IF($P116=2013,OFFSET('2013'!M$1,Calculations!$G114,0),IF($P116=2014,OFFSET('2014'!M$1,Calculations!$G114,0),IF($P116=2015,OFFSET('2015'!M$1,Calculations!$G114,0),IF($P116=2016,OFFSET('2016'!M$1,Calculations!$G114,0),IF($P116=2017,OFFSET('2017'!M$1,Calculations!$G114,0),0))))))))))))))))</f>
        <v>0.11226127288601816</v>
      </c>
      <c r="BJ116" s="31">
        <f ca="1">IF($P116=2002,OFFSET('2002'!N$1,Calculations!$G114,0),IF($P116=2003,OFFSET('2003'!N$1,Calculations!$G114,0),IF($P116=2004,OFFSET('2004'!N$1,Calculations!$G114,0),IF($P116=2005,OFFSET('2005'!N$1,Calculations!$G114,0),IF($P116=2006,OFFSET('2006'!N$1,Calculations!$G114,0),IF($P116=2007,OFFSET('2007'!N$1,Calculations!$G114,0),IF($P116=2008,OFFSET('2008'!N$1,Calculations!$G114,0),IF($P116=2009,OFFSET('2009'!N$1,Calculations!$G114,0),IF($P116=2010,OFFSET('2010'!N$1,Calculations!$G114,0),IF($P116=2011,OFFSET('2011'!N$1,Calculations!$G114,0),IF($P116=2012,OFFSET('2012'!N$1,Calculations!$G114,0),IF($P116=2013,OFFSET('2013'!N$1,Calculations!$G114,0),IF($P116=2014,OFFSET('2014'!N$1,Calculations!$G114,0),IF($P116=2015,OFFSET('2015'!N$1,Calculations!$G114,0),IF($P116=2016,OFFSET('2016'!N$1,Calculations!$G114,0),IF($P116=2017,OFFSET('2017'!N$1,Calculations!$G114,0),0))))))))))))))))</f>
        <v>0.15367724822107021</v>
      </c>
      <c r="BK116" s="31">
        <f ca="1">IF($P116=2002,OFFSET('2002'!O$1,Calculations!$G114,0),IF($P116=2003,OFFSET('2003'!O$1,Calculations!$G114,0),IF($P116=2004,OFFSET('2004'!O$1,Calculations!$G114,0),IF($P116=2005,OFFSET('2005'!O$1,Calculations!$G114,0),IF($P116=2006,OFFSET('2006'!O$1,Calculations!$G114,0),IF($P116=2007,OFFSET('2007'!O$1,Calculations!$G114,0),IF($P116=2008,OFFSET('2008'!O$1,Calculations!$G114,0),IF($P116=2009,OFFSET('2009'!O$1,Calculations!$G114,0),IF($P116=2010,OFFSET('2010'!O$1,Calculations!$G114,0),IF($P116=2011,OFFSET('2011'!O$1,Calculations!$G114,0),IF($P116=2012,OFFSET('2012'!O$1,Calculations!$G114,0),IF($P116=2013,OFFSET('2013'!O$1,Calculations!$G114,0),IF($P116=2014,OFFSET('2014'!O$1,Calculations!$G114,0),IF($P116=2015,OFFSET('2015'!O$1,Calculations!$G114,0),IF($P116=2016,OFFSET('2016'!O$1,Calculations!$G114,0),IF($P116=2017,OFFSET('2017'!O$1,Calculations!$G114,0),0))))))))))))))))</f>
        <v>0.10284907000078447</v>
      </c>
      <c r="BL116" s="31">
        <f ca="1">IF($P116=2002,OFFSET('2002'!P$1,Calculations!$G114,0),IF($P116=2003,OFFSET('2003'!P$1,Calculations!$G114,0),IF($P116=2004,OFFSET('2004'!P$1,Calculations!$G114,0),IF($P116=2005,OFFSET('2005'!P$1,Calculations!$G114,0),IF($P116=2006,OFFSET('2006'!P$1,Calculations!$G114,0),IF($P116=2007,OFFSET('2007'!P$1,Calculations!$G114,0),IF($P116=2008,OFFSET('2008'!P$1,Calculations!$G114,0),IF($P116=2009,OFFSET('2009'!P$1,Calculations!$G114,0),IF($P116=2010,OFFSET('2010'!P$1,Calculations!$G114,0),IF($P116=2011,OFFSET('2011'!P$1,Calculations!$G114,0),IF($P116=2012,OFFSET('2012'!P$1,Calculations!$G114,0),IF($P116=2013,OFFSET('2013'!P$1,Calculations!$G114,0),IF($P116=2014,OFFSET('2014'!P$1,Calculations!$G114,0),IF($P116=2015,OFFSET('2015'!P$1,Calculations!$G114,0),IF($P116=2016,OFFSET('2016'!P$1,Calculations!$G114,0),IF($P116=2017,OFFSET('2017'!P$1,Calculations!$G114,0),0))))))))))))))))</f>
        <v>2.7569039438759706E-2</v>
      </c>
      <c r="BM116" s="34">
        <f ca="1">IF($P116=2002,OFFSET('2002'!Q$1,Calculations!$G114,0),IF($P116=2003,OFFSET('2003'!Q$1,Calculations!$G114,0),IF($P116=2004,OFFSET('2004'!Q$1,Calculations!$G114,0),IF($P116=2005,OFFSET('2005'!Q$1,Calculations!$G114,0),IF($P116=2006,OFFSET('2006'!Q$1,Calculations!$G114,0),IF($P116=2007,OFFSET('2007'!Q$1,Calculations!$G114,0),IF($P116=2008,OFFSET('2008'!Q$1,Calculations!$G114,0),IF($P116=2009,OFFSET('2009'!Q$1,Calculations!$G114,0),IF($P116=2010,OFFSET('2010'!Q$1,Calculations!$G114,0),IF($P116=2011,OFFSET('2011'!Q$1,Calculations!$G114,0),IF($P116=2012,OFFSET('2012'!Q$1,Calculations!$G114,0),IF($P116=2013,OFFSET('2013'!Q$1,Calculations!$G114,0),IF($P116=2014,OFFSET('2014'!Q$1,Calculations!$G114,0),IF($P116=2015,OFFSET('2015'!Q$1,Calculations!$G114,0),IF($P116=2016,OFFSET('2016'!Q$1,Calculations!$G114,0),IF($P116=2017,OFFSET('2017'!Q$1,Calculations!$G114,0),0))))))))))))))))</f>
        <v>0.11786007034245063</v>
      </c>
      <c r="BN116" s="31">
        <f ca="1">IF($P116=2002,OFFSET('2002'!K$1,Calculations!$H114,0),IF($P116=2003,OFFSET('2003'!K$1,Calculations!$H114,0),IF($P116=2004,OFFSET('2004'!K$1,Calculations!$H114,0),IF($P116=2005,OFFSET('2005'!K$1,Calculations!$H114,0),IF($P116=2006,OFFSET('2006'!K$1,Calculations!$H114,0),IF($P116=2007,OFFSET('2007'!K$1,Calculations!$H114,0),IF($P116=2008,OFFSET('2008'!K$1,Calculations!$H114,0),IF($P116=2009,OFFSET('2009'!K$1,Calculations!$H114,0),IF($P116=2010,OFFSET('2010'!K$1,Calculations!$H114,0),IF($P116=2011,OFFSET('2011'!K$1,Calculations!$H114,0),IF($P116=2012,OFFSET('2012'!K$1,Calculations!$H114,0),IF($P116=2013,OFFSET('2013'!K$1,Calculations!$H114,0),IF($P116=2014,OFFSET('2014'!K$1,Calculations!$H114,0),IF($P116=2015,OFFSET('2015'!K$1,Calculations!$H114,0),IF($P116=2016,OFFSET('2016'!K$1,Calculations!$H114,0),IF($P116=2017,OFFSET('2017'!K$1,Calculations!$H114,0),0))))))))))))))))</f>
        <v>2.7465542204503971E-4</v>
      </c>
      <c r="BO116" s="31">
        <f ca="1">IF($P116=2002,OFFSET('2002'!L$1,Calculations!$H114,0),IF($P116=2003,OFFSET('2003'!L$1,Calculations!$H114,0),IF($P116=2004,OFFSET('2004'!L$1,Calculations!$H114,0),IF($P116=2005,OFFSET('2005'!L$1,Calculations!$H114,0),IF($P116=2006,OFFSET('2006'!L$1,Calculations!$H114,0),IF($P116=2007,OFFSET('2007'!L$1,Calculations!$H114,0),IF($P116=2008,OFFSET('2008'!L$1,Calculations!$H114,0),IF($P116=2009,OFFSET('2009'!L$1,Calculations!$H114,0),IF($P116=2010,OFFSET('2010'!L$1,Calculations!$H114,0),IF($P116=2011,OFFSET('2011'!L$1,Calculations!$H114,0),IF($P116=2012,OFFSET('2012'!L$1,Calculations!$H114,0),IF($P116=2013,OFFSET('2013'!L$1,Calculations!$H114,0),IF($P116=2014,OFFSET('2014'!L$1,Calculations!$H114,0),IF($P116=2015,OFFSET('2015'!L$1,Calculations!$H114,0),IF($P116=2016,OFFSET('2016'!L$1,Calculations!$H114,0),IF($P116=2017,OFFSET('2017'!L$1,Calculations!$H114,0),0))))))))))))))))</f>
        <v>2.6856620140509012E-2</v>
      </c>
      <c r="BP116" s="31">
        <f ca="1">IF($P116=2002,OFFSET('2002'!M$1,Calculations!$H114,0),IF($P116=2003,OFFSET('2003'!M$1,Calculations!$H114,0),IF($P116=2004,OFFSET('2004'!M$1,Calculations!$H114,0),IF($P116=2005,OFFSET('2005'!M$1,Calculations!$H114,0),IF($P116=2006,OFFSET('2006'!M$1,Calculations!$H114,0),IF($P116=2007,OFFSET('2007'!M$1,Calculations!$H114,0),IF($P116=2008,OFFSET('2008'!M$1,Calculations!$H114,0),IF($P116=2009,OFFSET('2009'!M$1,Calculations!$H114,0),IF($P116=2010,OFFSET('2010'!M$1,Calculations!$H114,0),IF($P116=2011,OFFSET('2011'!M$1,Calculations!$H114,0),IF($P116=2012,OFFSET('2012'!M$1,Calculations!$H114,0),IF($P116=2013,OFFSET('2013'!M$1,Calculations!$H114,0),IF($P116=2014,OFFSET('2014'!M$1,Calculations!$H114,0),IF($P116=2015,OFFSET('2015'!M$1,Calculations!$H114,0),IF($P116=2016,OFFSET('2016'!M$1,Calculations!$H114,0),IF($P116=2017,OFFSET('2017'!M$1,Calculations!$H114,0),0))))))))))))))))</f>
        <v>1.3175170919539726E-2</v>
      </c>
      <c r="BQ116" s="31">
        <f ca="1">IF($P116=2002,OFFSET('2002'!N$1,Calculations!$H114,0),IF($P116=2003,OFFSET('2003'!N$1,Calculations!$H114,0),IF($P116=2004,OFFSET('2004'!N$1,Calculations!$H114,0),IF($P116=2005,OFFSET('2005'!N$1,Calculations!$H114,0),IF($P116=2006,OFFSET('2006'!N$1,Calculations!$H114,0),IF($P116=2007,OFFSET('2007'!N$1,Calculations!$H114,0),IF($P116=2008,OFFSET('2008'!N$1,Calculations!$H114,0),IF($P116=2009,OFFSET('2009'!N$1,Calculations!$H114,0),IF($P116=2010,OFFSET('2010'!N$1,Calculations!$H114,0),IF($P116=2011,OFFSET('2011'!N$1,Calculations!$H114,0),IF($P116=2012,OFFSET('2012'!N$1,Calculations!$H114,0),IF($P116=2013,OFFSET('2013'!N$1,Calculations!$H114,0),IF($P116=2014,OFFSET('2014'!N$1,Calculations!$H114,0),IF($P116=2015,OFFSET('2015'!N$1,Calculations!$H114,0),IF($P116=2016,OFFSET('2016'!N$1,Calculations!$H114,0),IF($P116=2017,OFFSET('2017'!N$1,Calculations!$H114,0),0))))))))))))))))</f>
        <v>6.1469388048212399E-2</v>
      </c>
      <c r="BR116" s="31">
        <f ca="1">IF($P116=2002,OFFSET('2002'!O$1,Calculations!$H114,0),IF($P116=2003,OFFSET('2003'!O$1,Calculations!$H114,0),IF($P116=2004,OFFSET('2004'!O$1,Calculations!$H114,0),IF($P116=2005,OFFSET('2005'!O$1,Calculations!$H114,0),IF($P116=2006,OFFSET('2006'!O$1,Calculations!$H114,0),IF($P116=2007,OFFSET('2007'!O$1,Calculations!$H114,0),IF($P116=2008,OFFSET('2008'!O$1,Calculations!$H114,0),IF($P116=2009,OFFSET('2009'!O$1,Calculations!$H114,0),IF($P116=2010,OFFSET('2010'!O$1,Calculations!$H114,0),IF($P116=2011,OFFSET('2011'!O$1,Calculations!$H114,0),IF($P116=2012,OFFSET('2012'!O$1,Calculations!$H114,0),IF($P116=2013,OFFSET('2013'!O$1,Calculations!$H114,0),IF($P116=2014,OFFSET('2014'!O$1,Calculations!$H114,0),IF($P116=2015,OFFSET('2015'!O$1,Calculations!$H114,0),IF($P116=2016,OFFSET('2016'!O$1,Calculations!$H114,0),IF($P116=2017,OFFSET('2017'!O$1,Calculations!$H114,0),0))))))))))))))))</f>
        <v>1.2871532543614239E-3</v>
      </c>
      <c r="BS116" s="31">
        <f ca="1">IF($P116=2002,OFFSET('2002'!P$1,Calculations!$H114,0),IF($P116=2003,OFFSET('2003'!P$1,Calculations!$H114,0),IF($P116=2004,OFFSET('2004'!P$1,Calculations!$H114,0),IF($P116=2005,OFFSET('2005'!P$1,Calculations!$H114,0),IF($P116=2006,OFFSET('2006'!P$1,Calculations!$H114,0),IF($P116=2007,OFFSET('2007'!P$1,Calculations!$H114,0),IF($P116=2008,OFFSET('2008'!P$1,Calculations!$H114,0),IF($P116=2009,OFFSET('2009'!P$1,Calculations!$H114,0),IF($P116=2010,OFFSET('2010'!P$1,Calculations!$H114,0),IF($P116=2011,OFFSET('2011'!P$1,Calculations!$H114,0),IF($P116=2012,OFFSET('2012'!P$1,Calculations!$H114,0),IF($P116=2013,OFFSET('2013'!P$1,Calculations!$H114,0),IF($P116=2014,OFFSET('2014'!P$1,Calculations!$H114,0),IF($P116=2015,OFFSET('2015'!P$1,Calculations!$H114,0),IF($P116=2016,OFFSET('2016'!P$1,Calculations!$H114,0),IF($P116=2017,OFFSET('2017'!P$1,Calculations!$H114,0),0))))))))))))))))</f>
        <v>0.33692857558514894</v>
      </c>
      <c r="BT116" s="34">
        <f ca="1">IF($P116=2002,OFFSET('2002'!Q$1,Calculations!$H114,0),IF($P116=2003,OFFSET('2003'!Q$1,Calculations!$H114,0),IF($P116=2004,OFFSET('2004'!Q$1,Calculations!$H114,0),IF($P116=2005,OFFSET('2005'!Q$1,Calculations!$H114,0),IF($P116=2006,OFFSET('2006'!Q$1,Calculations!$H114,0),IF($P116=2007,OFFSET('2007'!Q$1,Calculations!$H114,0),IF($P116=2008,OFFSET('2008'!Q$1,Calculations!$H114,0),IF($P116=2009,OFFSET('2009'!Q$1,Calculations!$H114,0),IF($P116=2010,OFFSET('2010'!Q$1,Calculations!$H114,0),IF($P116=2011,OFFSET('2011'!Q$1,Calculations!$H114,0),IF($P116=2012,OFFSET('2012'!Q$1,Calculations!$H114,0),IF($P116=2013,OFFSET('2013'!Q$1,Calculations!$H114,0),IF($P116=2014,OFFSET('2014'!Q$1,Calculations!$H114,0),IF($P116=2015,OFFSET('2015'!Q$1,Calculations!$H114,0),IF($P116=2016,OFFSET('2016'!Q$1,Calculations!$H114,0),IF($P116=2017,OFFSET('2017'!Q$1,Calculations!$H114,0),0))))))))))))))))</f>
        <v>8.6587123178017492E-3</v>
      </c>
      <c r="BU116" s="31">
        <f ca="1">IF($P116=2002,OFFSET('2002'!K$1,Calculations!$I114,0),IF($P116=2003,OFFSET('2003'!K$1,Calculations!$I114,0),IF($P116=2004,OFFSET('2004'!K$1,Calculations!$I114,0),IF($P116=2005,OFFSET('2005'!K$1,Calculations!$I114,0),IF($P116=2006,OFFSET('2006'!K$1,Calculations!$I114,0),IF($P116=2007,OFFSET('2007'!K$1,Calculations!$I114,0),IF($P116=2008,OFFSET('2008'!K$1,Calculations!$I114,0),IF($P116=2009,OFFSET('2009'!K$1,Calculations!$I114,0),IF($P116=2010,OFFSET('2010'!K$1,Calculations!$I114,0),IF($P116=2011,OFFSET('2011'!K$1,Calculations!$I114,0),IF($P116=2012,OFFSET('2012'!K$1,Calculations!$I114,0),IF($P116=2013,OFFSET('2013'!K$1,Calculations!$I114,0),IF($P116=2014,OFFSET('2014'!K$1,Calculations!$I114,0),IF($P116=2015,OFFSET('2015'!K$1,Calculations!$I114,0),IF($P116=2016,OFFSET('2016'!K$1,Calculations!$I114,0),IF($P116=2017,OFFSET('2017'!K$1,Calculations!$I114,0),0))))))))))))))))</f>
        <v>4.5556299693028744E-3</v>
      </c>
      <c r="BV116" s="31">
        <f ca="1">IF($P116=2002,OFFSET('2002'!L$1,Calculations!$I114,0),IF($P116=2003,OFFSET('2003'!L$1,Calculations!$I114,0),IF($P116=2004,OFFSET('2004'!L$1,Calculations!$I114,0),IF($P116=2005,OFFSET('2005'!L$1,Calculations!$I114,0),IF($P116=2006,OFFSET('2006'!L$1,Calculations!$I114,0),IF($P116=2007,OFFSET('2007'!L$1,Calculations!$I114,0),IF($P116=2008,OFFSET('2008'!L$1,Calculations!$I114,0),IF($P116=2009,OFFSET('2009'!L$1,Calculations!$I114,0),IF($P116=2010,OFFSET('2010'!L$1,Calculations!$I114,0),IF($P116=2011,OFFSET('2011'!L$1,Calculations!$I114,0),IF($P116=2012,OFFSET('2012'!L$1,Calculations!$I114,0),IF($P116=2013,OFFSET('2013'!L$1,Calculations!$I114,0),IF($P116=2014,OFFSET('2014'!L$1,Calculations!$I114,0),IF($P116=2015,OFFSET('2015'!L$1,Calculations!$I114,0),IF($P116=2016,OFFSET('2016'!L$1,Calculations!$I114,0),IF($P116=2017,OFFSET('2017'!L$1,Calculations!$I114,0),0))))))))))))))))</f>
        <v>3.579091004012875E-2</v>
      </c>
      <c r="BW116" s="31">
        <f ca="1">IF($P116=2002,OFFSET('2002'!M$1,Calculations!$I114,0),IF($P116=2003,OFFSET('2003'!M$1,Calculations!$I114,0),IF($P116=2004,OFFSET('2004'!M$1,Calculations!$I114,0),IF($P116=2005,OFFSET('2005'!M$1,Calculations!$I114,0),IF($P116=2006,OFFSET('2006'!M$1,Calculations!$I114,0),IF($P116=2007,OFFSET('2007'!M$1,Calculations!$I114,0),IF($P116=2008,OFFSET('2008'!M$1,Calculations!$I114,0),IF($P116=2009,OFFSET('2009'!M$1,Calculations!$I114,0),IF($P116=2010,OFFSET('2010'!M$1,Calculations!$I114,0),IF($P116=2011,OFFSET('2011'!M$1,Calculations!$I114,0),IF($P116=2012,OFFSET('2012'!M$1,Calculations!$I114,0),IF($P116=2013,OFFSET('2013'!M$1,Calculations!$I114,0),IF($P116=2014,OFFSET('2014'!M$1,Calculations!$I114,0),IF($P116=2015,OFFSET('2015'!M$1,Calculations!$I114,0),IF($P116=2016,OFFSET('2016'!M$1,Calculations!$I114,0),IF($P116=2017,OFFSET('2017'!M$1,Calculations!$I114,0),0))))))))))))))))</f>
        <v>4.7608589378961841E-2</v>
      </c>
      <c r="BX116" s="31">
        <f ca="1">IF($P116=2002,OFFSET('2002'!N$1,Calculations!$I114,0),IF($P116=2003,OFFSET('2003'!N$1,Calculations!$I114,0),IF($P116=2004,OFFSET('2004'!N$1,Calculations!$I114,0),IF($P116=2005,OFFSET('2005'!N$1,Calculations!$I114,0),IF($P116=2006,OFFSET('2006'!N$1,Calculations!$I114,0),IF($P116=2007,OFFSET('2007'!N$1,Calculations!$I114,0),IF($P116=2008,OFFSET('2008'!N$1,Calculations!$I114,0),IF($P116=2009,OFFSET('2009'!N$1,Calculations!$I114,0),IF($P116=2010,OFFSET('2010'!N$1,Calculations!$I114,0),IF($P116=2011,OFFSET('2011'!N$1,Calculations!$I114,0),IF($P116=2012,OFFSET('2012'!N$1,Calculations!$I114,0),IF($P116=2013,OFFSET('2013'!N$1,Calculations!$I114,0),IF($P116=2014,OFFSET('2014'!N$1,Calculations!$I114,0),IF($P116=2015,OFFSET('2015'!N$1,Calculations!$I114,0),IF($P116=2016,OFFSET('2016'!N$1,Calculations!$I114,0),IF($P116=2017,OFFSET('2017'!N$1,Calculations!$I114,0),0))))))))))))))))</f>
        <v>5.0656798734442676E-2</v>
      </c>
      <c r="BY116" s="31">
        <f ca="1">IF($P116=2002,OFFSET('2002'!O$1,Calculations!$I114,0),IF($P116=2003,OFFSET('2003'!O$1,Calculations!$I114,0),IF($P116=2004,OFFSET('2004'!O$1,Calculations!$I114,0),IF($P116=2005,OFFSET('2005'!O$1,Calculations!$I114,0),IF($P116=2006,OFFSET('2006'!O$1,Calculations!$I114,0),IF($P116=2007,OFFSET('2007'!O$1,Calculations!$I114,0),IF($P116=2008,OFFSET('2008'!O$1,Calculations!$I114,0),IF($P116=2009,OFFSET('2009'!O$1,Calculations!$I114,0),IF($P116=2010,OFFSET('2010'!O$1,Calculations!$I114,0),IF($P116=2011,OFFSET('2011'!O$1,Calculations!$I114,0),IF($P116=2012,OFFSET('2012'!O$1,Calculations!$I114,0),IF($P116=2013,OFFSET('2013'!O$1,Calculations!$I114,0),IF($P116=2014,OFFSET('2014'!O$1,Calculations!$I114,0),IF($P116=2015,OFFSET('2015'!O$1,Calculations!$I114,0),IF($P116=2016,OFFSET('2016'!O$1,Calculations!$I114,0),IF($P116=2017,OFFSET('2017'!O$1,Calculations!$I114,0),0))))))))))))))))</f>
        <v>1.8198697921446915E-2</v>
      </c>
      <c r="BZ116" s="31">
        <f ca="1">IF($P116=2002,OFFSET('2002'!P$1,Calculations!$I114,0),IF($P116=2003,OFFSET('2003'!P$1,Calculations!$I114,0),IF($P116=2004,OFFSET('2004'!P$1,Calculations!$I114,0),IF($P116=2005,OFFSET('2005'!P$1,Calculations!$I114,0),IF($P116=2006,OFFSET('2006'!P$1,Calculations!$I114,0),IF($P116=2007,OFFSET('2007'!P$1,Calculations!$I114,0),IF($P116=2008,OFFSET('2008'!P$1,Calculations!$I114,0),IF($P116=2009,OFFSET('2009'!P$1,Calculations!$I114,0),IF($P116=2010,OFFSET('2010'!P$1,Calculations!$I114,0),IF($P116=2011,OFFSET('2011'!P$1,Calculations!$I114,0),IF($P116=2012,OFFSET('2012'!P$1,Calculations!$I114,0),IF($P116=2013,OFFSET('2013'!P$1,Calculations!$I114,0),IF($P116=2014,OFFSET('2014'!P$1,Calculations!$I114,0),IF($P116=2015,OFFSET('2015'!P$1,Calculations!$I114,0),IF($P116=2016,OFFSET('2016'!P$1,Calculations!$I114,0),IF($P116=2017,OFFSET('2017'!P$1,Calculations!$I114,0),0))))))))))))))))</f>
        <v>3.7995006310117999E-2</v>
      </c>
      <c r="CA116" s="34">
        <f ca="1">IF($P116=2002,OFFSET('2002'!Q$1,Calculations!$I114,0),IF($P116=2003,OFFSET('2003'!Q$1,Calculations!$I114,0),IF($P116=2004,OFFSET('2004'!Q$1,Calculations!$I114,0),IF($P116=2005,OFFSET('2005'!Q$1,Calculations!$I114,0),IF($P116=2006,OFFSET('2006'!Q$1,Calculations!$I114,0),IF($P116=2007,OFFSET('2007'!Q$1,Calculations!$I114,0),IF($P116=2008,OFFSET('2008'!Q$1,Calculations!$I114,0),IF($P116=2009,OFFSET('2009'!Q$1,Calculations!$I114,0),IF($P116=2010,OFFSET('2010'!Q$1,Calculations!$I114,0),IF($P116=2011,OFFSET('2011'!Q$1,Calculations!$I114,0),IF($P116=2012,OFFSET('2012'!Q$1,Calculations!$I114,0),IF($P116=2013,OFFSET('2013'!Q$1,Calculations!$I114,0),IF($P116=2014,OFFSET('2014'!Q$1,Calculations!$I114,0),IF($P116=2015,OFFSET('2015'!Q$1,Calculations!$I114,0),IF($P116=2016,OFFSET('2016'!Q$1,Calculations!$I114,0),IF($P116=2017,OFFSET('2017'!Q$1,Calculations!$I114,0),0))))))))))))))))</f>
        <v>1.897742162762471E-2</v>
      </c>
      <c r="CB116" s="31">
        <f ca="1">IF($P116=2002,OFFSET('2002'!K$1,Calculations!$J114,0),IF($P116=2003,OFFSET('2003'!K$1,Calculations!$J114,0),IF($P116=2004,OFFSET('2004'!K$1,Calculations!$J114,0),IF($P116=2005,OFFSET('2005'!K$1,Calculations!$J114,0),IF($P116=2006,OFFSET('2006'!K$1,Calculations!$J114,0),IF($P116=2007,OFFSET('2007'!K$1,Calculations!$J114,0),IF($P116=2008,OFFSET('2008'!K$1,Calculations!$J114,0),IF($P116=2009,OFFSET('2009'!K$1,Calculations!$J114,0),IF($P116=2010,OFFSET('2010'!K$1,Calculations!$J114,0),IF($P116=2011,OFFSET('2011'!K$1,Calculations!$J114,0),IF($P116=2012,OFFSET('2012'!K$1,Calculations!$J114,0),IF($P116=2013,OFFSET('2013'!K$1,Calculations!$J114,0),IF($P116=2014,OFFSET('2014'!K$1,Calculations!$J114,0),IF($P116=2015,OFFSET('2015'!K$1,Calculations!$J114,0),IF($P116=2016,OFFSET('2016'!K$1,Calculations!$J114,0),IF($P116=2017,OFFSET('2017'!K$1,Calculations!$J114,0),0))))))))))))))))</f>
        <v>0.16045565469947204</v>
      </c>
      <c r="CC116" s="31">
        <f ca="1">IF($P116=2002,OFFSET('2002'!L$1,Calculations!$J114,0),IF($P116=2003,OFFSET('2003'!L$1,Calculations!$J114,0),IF($P116=2004,OFFSET('2004'!L$1,Calculations!$J114,0),IF($P116=2005,OFFSET('2005'!L$1,Calculations!$J114,0),IF($P116=2006,OFFSET('2006'!L$1,Calculations!$J114,0),IF($P116=2007,OFFSET('2007'!L$1,Calculations!$J114,0),IF($P116=2008,OFFSET('2008'!L$1,Calculations!$J114,0),IF($P116=2009,OFFSET('2009'!L$1,Calculations!$J114,0),IF($P116=2010,OFFSET('2010'!L$1,Calculations!$J114,0),IF($P116=2011,OFFSET('2011'!L$1,Calculations!$J114,0),IF($P116=2012,OFFSET('2012'!L$1,Calculations!$J114,0),IF($P116=2013,OFFSET('2013'!L$1,Calculations!$J114,0),IF($P116=2014,OFFSET('2014'!L$1,Calculations!$J114,0),IF($P116=2015,OFFSET('2015'!L$1,Calculations!$J114,0),IF($P116=2016,OFFSET('2016'!L$1,Calculations!$J114,0),IF($P116=2017,OFFSET('2017'!L$1,Calculations!$J114,0),0))))))))))))))))</f>
        <v>1.1705284448042546E-2</v>
      </c>
      <c r="CD116" s="31">
        <f ca="1">IF($P116=2002,OFFSET('2002'!M$1,Calculations!$J114,0),IF($P116=2003,OFFSET('2003'!M$1,Calculations!$J114,0),IF($P116=2004,OFFSET('2004'!M$1,Calculations!$J114,0),IF($P116=2005,OFFSET('2005'!M$1,Calculations!$J114,0),IF($P116=2006,OFFSET('2006'!M$1,Calculations!$J114,0),IF($P116=2007,OFFSET('2007'!M$1,Calculations!$J114,0),IF($P116=2008,OFFSET('2008'!M$1,Calculations!$J114,0),IF($P116=2009,OFFSET('2009'!M$1,Calculations!$J114,0),IF($P116=2010,OFFSET('2010'!M$1,Calculations!$J114,0),IF($P116=2011,OFFSET('2011'!M$1,Calculations!$J114,0),IF($P116=2012,OFFSET('2012'!M$1,Calculations!$J114,0),IF($P116=2013,OFFSET('2013'!M$1,Calculations!$J114,0),IF($P116=2014,OFFSET('2014'!M$1,Calculations!$J114,0),IF($P116=2015,OFFSET('2015'!M$1,Calculations!$J114,0),IF($P116=2016,OFFSET('2016'!M$1,Calculations!$J114,0),IF($P116=2017,OFFSET('2017'!M$1,Calculations!$J114,0),0))))))))))))))))</f>
        <v>4.7667635330643818E-2</v>
      </c>
      <c r="CE116" s="31">
        <f ca="1">IF($P116=2002,OFFSET('2002'!N$1,Calculations!$J114,0),IF($P116=2003,OFFSET('2003'!N$1,Calculations!$J114,0),IF($P116=2004,OFFSET('2004'!N$1,Calculations!$J114,0),IF($P116=2005,OFFSET('2005'!N$1,Calculations!$J114,0),IF($P116=2006,OFFSET('2006'!N$1,Calculations!$J114,0),IF($P116=2007,OFFSET('2007'!N$1,Calculations!$J114,0),IF($P116=2008,OFFSET('2008'!N$1,Calculations!$J114,0),IF($P116=2009,OFFSET('2009'!N$1,Calculations!$J114,0),IF($P116=2010,OFFSET('2010'!N$1,Calculations!$J114,0),IF($P116=2011,OFFSET('2011'!N$1,Calculations!$J114,0),IF($P116=2012,OFFSET('2012'!N$1,Calculations!$J114,0),IF($P116=2013,OFFSET('2013'!N$1,Calculations!$J114,0),IF($P116=2014,OFFSET('2014'!N$1,Calculations!$J114,0),IF($P116=2015,OFFSET('2015'!N$1,Calculations!$J114,0),IF($P116=2016,OFFSET('2016'!N$1,Calculations!$J114,0),IF($P116=2017,OFFSET('2017'!N$1,Calculations!$J114,0),0))))))))))))))))</f>
        <v>3.954161757224782E-2</v>
      </c>
      <c r="CF116" s="31">
        <f ca="1">IF($P116=2002,OFFSET('2002'!O$1,Calculations!$J114,0),IF($P116=2003,OFFSET('2003'!O$1,Calculations!$J114,0),IF($P116=2004,OFFSET('2004'!O$1,Calculations!$J114,0),IF($P116=2005,OFFSET('2005'!O$1,Calculations!$J114,0),IF($P116=2006,OFFSET('2006'!O$1,Calculations!$J114,0),IF($P116=2007,OFFSET('2007'!O$1,Calculations!$J114,0),IF($P116=2008,OFFSET('2008'!O$1,Calculations!$J114,0),IF($P116=2009,OFFSET('2009'!O$1,Calculations!$J114,0),IF($P116=2010,OFFSET('2010'!O$1,Calculations!$J114,0),IF($P116=2011,OFFSET('2011'!O$1,Calculations!$J114,0),IF($P116=2012,OFFSET('2012'!O$1,Calculations!$J114,0),IF($P116=2013,OFFSET('2013'!O$1,Calculations!$J114,0),IF($P116=2014,OFFSET('2014'!O$1,Calculations!$J114,0),IF($P116=2015,OFFSET('2015'!O$1,Calculations!$J114,0),IF($P116=2016,OFFSET('2016'!O$1,Calculations!$J114,0),IF($P116=2017,OFFSET('2017'!O$1,Calculations!$J114,0),0))))))))))))))))</f>
        <v>9.6686232814479994E-2</v>
      </c>
      <c r="CG116" s="31">
        <f ca="1">IF($P116=2002,OFFSET('2002'!P$1,Calculations!$J114,0),IF($P116=2003,OFFSET('2003'!P$1,Calculations!$J114,0),IF($P116=2004,OFFSET('2004'!P$1,Calculations!$J114,0),IF($P116=2005,OFFSET('2005'!P$1,Calculations!$J114,0),IF($P116=2006,OFFSET('2006'!P$1,Calculations!$J114,0),IF($P116=2007,OFFSET('2007'!P$1,Calculations!$J114,0),IF($P116=2008,OFFSET('2008'!P$1,Calculations!$J114,0),IF($P116=2009,OFFSET('2009'!P$1,Calculations!$J114,0),IF($P116=2010,OFFSET('2010'!P$1,Calculations!$J114,0),IF($P116=2011,OFFSET('2011'!P$1,Calculations!$J114,0),IF($P116=2012,OFFSET('2012'!P$1,Calculations!$J114,0),IF($P116=2013,OFFSET('2013'!P$1,Calculations!$J114,0),IF($P116=2014,OFFSET('2014'!P$1,Calculations!$J114,0),IF($P116=2015,OFFSET('2015'!P$1,Calculations!$J114,0),IF($P116=2016,OFFSET('2016'!P$1,Calculations!$J114,0),IF($P116=2017,OFFSET('2017'!P$1,Calculations!$J114,0),0))))))))))))))))</f>
        <v>2.1740882729621425E-2</v>
      </c>
      <c r="CH116" s="34">
        <f ca="1">IF($P116=2002,OFFSET('2002'!Q$1,Calculations!$J114,0),IF($P116=2003,OFFSET('2003'!Q$1,Calculations!$J114,0),IF($P116=2004,OFFSET('2004'!Q$1,Calculations!$J114,0),IF($P116=2005,OFFSET('2005'!Q$1,Calculations!$J114,0),IF($P116=2006,OFFSET('2006'!Q$1,Calculations!$J114,0),IF($P116=2007,OFFSET('2007'!Q$1,Calculations!$J114,0),IF($P116=2008,OFFSET('2008'!Q$1,Calculations!$J114,0),IF($P116=2009,OFFSET('2009'!Q$1,Calculations!$J114,0),IF($P116=2010,OFFSET('2010'!Q$1,Calculations!$J114,0),IF($P116=2011,OFFSET('2011'!Q$1,Calculations!$J114,0),IF($P116=2012,OFFSET('2012'!Q$1,Calculations!$J114,0),IF($P116=2013,OFFSET('2013'!Q$1,Calculations!$J114,0),IF($P116=2014,OFFSET('2014'!Q$1,Calculations!$J114,0),IF($P116=2015,OFFSET('2015'!Q$1,Calculations!$J114,0),IF($P116=2016,OFFSET('2016'!Q$1,Calculations!$J114,0),IF($P116=2017,OFFSET('2017'!Q$1,Calculations!$J114,0),0))))))))))))))))</f>
        <v>0.10100222123890518</v>
      </c>
      <c r="CI116" s="31">
        <f ca="1">IF($P116=2002,OFFSET('2002'!K$1,Calculations!$K114,0),IF($P116=2003,OFFSET('2003'!K$1,Calculations!$K114,0),IF($P116=2004,OFFSET('2004'!K$1,Calculations!$K114,0),IF($P116=2005,OFFSET('2005'!K$1,Calculations!$K114,0),IF($P116=2006,OFFSET('2006'!K$1,Calculations!$K114,0),IF($P116=2007,OFFSET('2007'!K$1,Calculations!$K114,0),IF($P116=2008,OFFSET('2008'!K$1,Calculations!$K114,0),IF($P116=2009,OFFSET('2009'!K$1,Calculations!$K114,0),IF($P116=2010,OFFSET('2010'!K$1,Calculations!$K114,0),IF($P116=2011,OFFSET('2011'!K$1,Calculations!$K114,0),IF($P116=2012,OFFSET('2012'!K$1,Calculations!$K114,0),IF($P116=2013,OFFSET('2013'!K$1,Calculations!$K114,0),IF($P116=2014,OFFSET('2014'!K$1,Calculations!$K114,0),IF($P116=2015,OFFSET('2015'!K$1,Calculations!$K114,0),IF($P116=2016,OFFSET('2016'!K$1,Calculations!$K114,0),IF($P116=2017,OFFSET('2017'!K$1,Calculations!$K114,0),0))))))))))))))))</f>
        <v>1.049154583115189E-2</v>
      </c>
      <c r="CJ116" s="31">
        <f ca="1">IF($P116=2002,OFFSET('2002'!L$1,Calculations!$K114,0),IF($P116=2003,OFFSET('2003'!L$1,Calculations!$K114,0),IF($P116=2004,OFFSET('2004'!L$1,Calculations!$K114,0),IF($P116=2005,OFFSET('2005'!L$1,Calculations!$K114,0),IF($P116=2006,OFFSET('2006'!L$1,Calculations!$K114,0),IF($P116=2007,OFFSET('2007'!L$1,Calculations!$K114,0),IF($P116=2008,OFFSET('2008'!L$1,Calculations!$K114,0),IF($P116=2009,OFFSET('2009'!L$1,Calculations!$K114,0),IF($P116=2010,OFFSET('2010'!L$1,Calculations!$K114,0),IF($P116=2011,OFFSET('2011'!L$1,Calculations!$K114,0),IF($P116=2012,OFFSET('2012'!L$1,Calculations!$K114,0),IF($P116=2013,OFFSET('2013'!L$1,Calculations!$K114,0),IF($P116=2014,OFFSET('2014'!L$1,Calculations!$K114,0),IF($P116=2015,OFFSET('2015'!L$1,Calculations!$K114,0),IF($P116=2016,OFFSET('2016'!L$1,Calculations!$K114,0),IF($P116=2017,OFFSET('2017'!L$1,Calculations!$K114,0),0))))))))))))))))</f>
        <v>2.7308188777728126E-2</v>
      </c>
      <c r="CK116" s="31">
        <f ca="1">IF($P116=2002,OFFSET('2002'!M$1,Calculations!$K114,0),IF($P116=2003,OFFSET('2003'!M$1,Calculations!$K114,0),IF($P116=2004,OFFSET('2004'!M$1,Calculations!$K114,0),IF($P116=2005,OFFSET('2005'!M$1,Calculations!$K114,0),IF($P116=2006,OFFSET('2006'!M$1,Calculations!$K114,0),IF($P116=2007,OFFSET('2007'!M$1,Calculations!$K114,0),IF($P116=2008,OFFSET('2008'!M$1,Calculations!$K114,0),IF($P116=2009,OFFSET('2009'!M$1,Calculations!$K114,0),IF($P116=2010,OFFSET('2010'!M$1,Calculations!$K114,0),IF($P116=2011,OFFSET('2011'!M$1,Calculations!$K114,0),IF($P116=2012,OFFSET('2012'!M$1,Calculations!$K114,0),IF($P116=2013,OFFSET('2013'!M$1,Calculations!$K114,0),IF($P116=2014,OFFSET('2014'!M$1,Calculations!$K114,0),IF($P116=2015,OFFSET('2015'!M$1,Calculations!$K114,0),IF($P116=2016,OFFSET('2016'!M$1,Calculations!$K114,0),IF($P116=2017,OFFSET('2017'!M$1,Calculations!$K114,0),0))))))))))))))))</f>
        <v>3.4684568321611516E-3</v>
      </c>
      <c r="CL116" s="31">
        <f ca="1">IF($P116=2002,OFFSET('2002'!N$1,Calculations!$K114,0),IF($P116=2003,OFFSET('2003'!N$1,Calculations!$K114,0),IF($P116=2004,OFFSET('2004'!N$1,Calculations!$K114,0),IF($P116=2005,OFFSET('2005'!N$1,Calculations!$K114,0),IF($P116=2006,OFFSET('2006'!N$1,Calculations!$K114,0),IF($P116=2007,OFFSET('2007'!N$1,Calculations!$K114,0),IF($P116=2008,OFFSET('2008'!N$1,Calculations!$K114,0),IF($P116=2009,OFFSET('2009'!N$1,Calculations!$K114,0),IF($P116=2010,OFFSET('2010'!N$1,Calculations!$K114,0),IF($P116=2011,OFFSET('2011'!N$1,Calculations!$K114,0),IF($P116=2012,OFFSET('2012'!N$1,Calculations!$K114,0),IF($P116=2013,OFFSET('2013'!N$1,Calculations!$K114,0),IF($P116=2014,OFFSET('2014'!N$1,Calculations!$K114,0),IF($P116=2015,OFFSET('2015'!N$1,Calculations!$K114,0),IF($P116=2016,OFFSET('2016'!N$1,Calculations!$K114,0),IF($P116=2017,OFFSET('2017'!N$1,Calculations!$K114,0),0))))))))))))))))</f>
        <v>1.016977575597878E-2</v>
      </c>
      <c r="CM116" s="31">
        <f ca="1">IF($P116=2002,OFFSET('2002'!O$1,Calculations!$K114,0),IF($P116=2003,OFFSET('2003'!O$1,Calculations!$K114,0),IF($P116=2004,OFFSET('2004'!O$1,Calculations!$K114,0),IF($P116=2005,OFFSET('2005'!O$1,Calculations!$K114,0),IF($P116=2006,OFFSET('2006'!O$1,Calculations!$K114,0),IF($P116=2007,OFFSET('2007'!O$1,Calculations!$K114,0),IF($P116=2008,OFFSET('2008'!O$1,Calculations!$K114,0),IF($P116=2009,OFFSET('2009'!O$1,Calculations!$K114,0),IF($P116=2010,OFFSET('2010'!O$1,Calculations!$K114,0),IF($P116=2011,OFFSET('2011'!O$1,Calculations!$K114,0),IF($P116=2012,OFFSET('2012'!O$1,Calculations!$K114,0),IF($P116=2013,OFFSET('2013'!O$1,Calculations!$K114,0),IF($P116=2014,OFFSET('2014'!O$1,Calculations!$K114,0),IF($P116=2015,OFFSET('2015'!O$1,Calculations!$K114,0),IF($P116=2016,OFFSET('2016'!O$1,Calculations!$K114,0),IF($P116=2017,OFFSET('2017'!O$1,Calculations!$K114,0),0))))))))))))))))</f>
        <v>3.4578859848674701E-4</v>
      </c>
      <c r="CN116" s="31">
        <f ca="1">IF($P116=2002,OFFSET('2002'!P$1,Calculations!$K114,0),IF($P116=2003,OFFSET('2003'!P$1,Calculations!$K114,0),IF($P116=2004,OFFSET('2004'!P$1,Calculations!$K114,0),IF($P116=2005,OFFSET('2005'!P$1,Calculations!$K114,0),IF($P116=2006,OFFSET('2006'!P$1,Calculations!$K114,0),IF($P116=2007,OFFSET('2007'!P$1,Calculations!$K114,0),IF($P116=2008,OFFSET('2008'!P$1,Calculations!$K114,0),IF($P116=2009,OFFSET('2009'!P$1,Calculations!$K114,0),IF($P116=2010,OFFSET('2010'!P$1,Calculations!$K114,0),IF($P116=2011,OFFSET('2011'!P$1,Calculations!$K114,0),IF($P116=2012,OFFSET('2012'!P$1,Calculations!$K114,0),IF($P116=2013,OFFSET('2013'!P$1,Calculations!$K114,0),IF($P116=2014,OFFSET('2014'!P$1,Calculations!$K114,0),IF($P116=2015,OFFSET('2015'!P$1,Calculations!$K114,0),IF($P116=2016,OFFSET('2016'!P$1,Calculations!$K114,0),IF($P116=2017,OFFSET('2017'!P$1,Calculations!$K114,0),0))))))))))))))))</f>
        <v>1.9693347376233974E-3</v>
      </c>
      <c r="CO116" s="34">
        <f ca="1">IF($P116=2002,OFFSET('2002'!Q$1,Calculations!$K114,0),IF($P116=2003,OFFSET('2003'!Q$1,Calculations!$K114,0),IF($P116=2004,OFFSET('2004'!Q$1,Calculations!$K114,0),IF($P116=2005,OFFSET('2005'!Q$1,Calculations!$K114,0),IF($P116=2006,OFFSET('2006'!Q$1,Calculations!$K114,0),IF($P116=2007,OFFSET('2007'!Q$1,Calculations!$K114,0),IF($P116=2008,OFFSET('2008'!Q$1,Calculations!$K114,0),IF($P116=2009,OFFSET('2009'!Q$1,Calculations!$K114,0),IF($P116=2010,OFFSET('2010'!Q$1,Calculations!$K114,0),IF($P116=2011,OFFSET('2011'!Q$1,Calculations!$K114,0),IF($P116=2012,OFFSET('2012'!Q$1,Calculations!$K114,0),IF($P116=2013,OFFSET('2013'!Q$1,Calculations!$K114,0),IF($P116=2014,OFFSET('2014'!Q$1,Calculations!$K114,0),IF($P116=2015,OFFSET('2015'!Q$1,Calculations!$K114,0),IF($P116=2016,OFFSET('2016'!Q$1,Calculations!$K114,0),IF($P116=2017,OFFSET('2017'!Q$1,Calculations!$K114,0),0))))))))))))))))</f>
        <v>9.4162058601295166E-3</v>
      </c>
      <c r="CP116" s="31">
        <f ca="1">IF($P116=2002,OFFSET('2002'!K$1,Calculations!$L114,0),IF($P116=2003,OFFSET('2003'!K$1,Calculations!$L114,0),IF($P116=2004,OFFSET('2004'!K$1,Calculations!$L114,0),IF($P116=2005,OFFSET('2005'!K$1,Calculations!$L114,0),IF($P116=2006,OFFSET('2006'!K$1,Calculations!$L114,0),IF($P116=2007,OFFSET('2007'!K$1,Calculations!$L114,0),IF($P116=2008,OFFSET('2008'!K$1,Calculations!$L114,0),IF($P116=2009,OFFSET('2009'!K$1,Calculations!$L114,0),IF($P116=2010,OFFSET('2010'!K$1,Calculations!$L114,0),IF($P116=2011,OFFSET('2011'!K$1,Calculations!$L114,0),IF($P116=2012,OFFSET('2012'!K$1,Calculations!$L114,0),IF($P116=2013,OFFSET('2013'!K$1,Calculations!$L114,0),IF($P116=2014,OFFSET('2014'!K$1,Calculations!$L114,0),IF($P116=2015,OFFSET('2015'!K$1,Calculations!$L114,0),IF($P116=2016,OFFSET('2016'!K$1,Calculations!$L114,0),IF($P116=2017,OFFSET('2017'!K$1,Calculations!$L114,0),0))))))))))))))))</f>
        <v>6.5806243152299029E-6</v>
      </c>
      <c r="CQ116" s="31">
        <f ca="1">IF($P116=2002,OFFSET('2002'!L$1,Calculations!$L114,0),IF($P116=2003,OFFSET('2003'!L$1,Calculations!$L114,0),IF($P116=2004,OFFSET('2004'!L$1,Calculations!$L114,0),IF($P116=2005,OFFSET('2005'!L$1,Calculations!$L114,0),IF($P116=2006,OFFSET('2006'!L$1,Calculations!$L114,0),IF($P116=2007,OFFSET('2007'!L$1,Calculations!$L114,0),IF($P116=2008,OFFSET('2008'!L$1,Calculations!$L114,0),IF($P116=2009,OFFSET('2009'!L$1,Calculations!$L114,0),IF($P116=2010,OFFSET('2010'!L$1,Calculations!$L114,0),IF($P116=2011,OFFSET('2011'!L$1,Calculations!$L114,0),IF($P116=2012,OFFSET('2012'!L$1,Calculations!$L114,0),IF($P116=2013,OFFSET('2013'!L$1,Calculations!$L114,0),IF($P116=2014,OFFSET('2014'!L$1,Calculations!$L114,0),IF($P116=2015,OFFSET('2015'!L$1,Calculations!$L114,0),IF($P116=2016,OFFSET('2016'!L$1,Calculations!$L114,0),IF($P116=2017,OFFSET('2017'!L$1,Calculations!$L114,0),0))))))))))))))))</f>
        <v>3.1330514573789538E-4</v>
      </c>
      <c r="CR116" s="31">
        <f ca="1">IF($P116=2002,OFFSET('2002'!M$1,Calculations!$L114,0),IF($P116=2003,OFFSET('2003'!M$1,Calculations!$L114,0),IF($P116=2004,OFFSET('2004'!M$1,Calculations!$L114,0),IF($P116=2005,OFFSET('2005'!M$1,Calculations!$L114,0),IF($P116=2006,OFFSET('2006'!M$1,Calculations!$L114,0),IF($P116=2007,OFFSET('2007'!M$1,Calculations!$L114,0),IF($P116=2008,OFFSET('2008'!M$1,Calculations!$L114,0),IF($P116=2009,OFFSET('2009'!M$1,Calculations!$L114,0),IF($P116=2010,OFFSET('2010'!M$1,Calculations!$L114,0),IF($P116=2011,OFFSET('2011'!M$1,Calculations!$L114,0),IF($P116=2012,OFFSET('2012'!M$1,Calculations!$L114,0),IF($P116=2013,OFFSET('2013'!M$1,Calculations!$L114,0),IF($P116=2014,OFFSET('2014'!M$1,Calculations!$L114,0),IF($P116=2015,OFFSET('2015'!M$1,Calculations!$L114,0),IF($P116=2016,OFFSET('2016'!M$1,Calculations!$L114,0),IF($P116=2017,OFFSET('2017'!M$1,Calculations!$L114,0),0))))))))))))))))</f>
        <v>1.505719835213651E-4</v>
      </c>
      <c r="CS116" s="31">
        <f ca="1">IF($P116=2002,OFFSET('2002'!N$1,Calculations!$L114,0),IF($P116=2003,OFFSET('2003'!N$1,Calculations!$L114,0),IF($P116=2004,OFFSET('2004'!N$1,Calculations!$L114,0),IF($P116=2005,OFFSET('2005'!N$1,Calculations!$L114,0),IF($P116=2006,OFFSET('2006'!N$1,Calculations!$L114,0),IF($P116=2007,OFFSET('2007'!N$1,Calculations!$L114,0),IF($P116=2008,OFFSET('2008'!N$1,Calculations!$L114,0),IF($P116=2009,OFFSET('2009'!N$1,Calculations!$L114,0),IF($P116=2010,OFFSET('2010'!N$1,Calculations!$L114,0),IF($P116=2011,OFFSET('2011'!N$1,Calculations!$L114,0),IF($P116=2012,OFFSET('2012'!N$1,Calculations!$L114,0),IF($P116=2013,OFFSET('2013'!N$1,Calculations!$L114,0),IF($P116=2014,OFFSET('2014'!N$1,Calculations!$L114,0),IF($P116=2015,OFFSET('2015'!N$1,Calculations!$L114,0),IF($P116=2016,OFFSET('2016'!N$1,Calculations!$L114,0),IF($P116=2017,OFFSET('2017'!N$1,Calculations!$L114,0),0))))))))))))))))</f>
        <v>3.3610983605659794E-4</v>
      </c>
      <c r="CT116" s="31">
        <f ca="1">IF($P116=2002,OFFSET('2002'!O$1,Calculations!$L114,0),IF($P116=2003,OFFSET('2003'!O$1,Calculations!$L114,0),IF($P116=2004,OFFSET('2004'!O$1,Calculations!$L114,0),IF($P116=2005,OFFSET('2005'!O$1,Calculations!$L114,0),IF($P116=2006,OFFSET('2006'!O$1,Calculations!$L114,0),IF($P116=2007,OFFSET('2007'!O$1,Calculations!$L114,0),IF($P116=2008,OFFSET('2008'!O$1,Calculations!$L114,0),IF($P116=2009,OFFSET('2009'!O$1,Calculations!$L114,0),IF($P116=2010,OFFSET('2010'!O$1,Calculations!$L114,0),IF($P116=2011,OFFSET('2011'!O$1,Calculations!$L114,0),IF($P116=2012,OFFSET('2012'!O$1,Calculations!$L114,0),IF($P116=2013,OFFSET('2013'!O$1,Calculations!$L114,0),IF($P116=2014,OFFSET('2014'!O$1,Calculations!$L114,0),IF($P116=2015,OFFSET('2015'!O$1,Calculations!$L114,0),IF($P116=2016,OFFSET('2016'!O$1,Calculations!$L114,0),IF($P116=2017,OFFSET('2017'!O$1,Calculations!$L114,0),0))))))))))))))))</f>
        <v>3.1836392461237775E-5</v>
      </c>
      <c r="CU116" s="31">
        <f ca="1">IF($P116=2002,OFFSET('2002'!P$1,Calculations!$L114,0),IF($P116=2003,OFFSET('2003'!P$1,Calculations!$L114,0),IF($P116=2004,OFFSET('2004'!P$1,Calculations!$L114,0),IF($P116=2005,OFFSET('2005'!P$1,Calculations!$L114,0),IF($P116=2006,OFFSET('2006'!P$1,Calculations!$L114,0),IF($P116=2007,OFFSET('2007'!P$1,Calculations!$L114,0),IF($P116=2008,OFFSET('2008'!P$1,Calculations!$L114,0),IF($P116=2009,OFFSET('2009'!P$1,Calculations!$L114,0),IF($P116=2010,OFFSET('2010'!P$1,Calculations!$L114,0),IF($P116=2011,OFFSET('2011'!P$1,Calculations!$L114,0),IF($P116=2012,OFFSET('2012'!P$1,Calculations!$L114,0),IF($P116=2013,OFFSET('2013'!P$1,Calculations!$L114,0),IF($P116=2014,OFFSET('2014'!P$1,Calculations!$L114,0),IF($P116=2015,OFFSET('2015'!P$1,Calculations!$L114,0),IF($P116=2016,OFFSET('2016'!P$1,Calculations!$L114,0),IF($P116=2017,OFFSET('2017'!P$1,Calculations!$L114,0),0))))))))))))))))</f>
        <v>3.3866091987494117E-5</v>
      </c>
      <c r="CV116" s="34">
        <f ca="1">IF($P116=2002,OFFSET('2002'!Q$1,Calculations!$L114,0),IF($P116=2003,OFFSET('2003'!Q$1,Calculations!$L114,0),IF($P116=2004,OFFSET('2004'!Q$1,Calculations!$L114,0),IF($P116=2005,OFFSET('2005'!Q$1,Calculations!$L114,0),IF($P116=2006,OFFSET('2006'!Q$1,Calculations!$L114,0),IF($P116=2007,OFFSET('2007'!Q$1,Calculations!$L114,0),IF($P116=2008,OFFSET('2008'!Q$1,Calculations!$L114,0),IF($P116=2009,OFFSET('2009'!Q$1,Calculations!$L114,0),IF($P116=2010,OFFSET('2010'!Q$1,Calculations!$L114,0),IF($P116=2011,OFFSET('2011'!Q$1,Calculations!$L114,0),IF($P116=2012,OFFSET('2012'!Q$1,Calculations!$L114,0),IF($P116=2013,OFFSET('2013'!Q$1,Calculations!$L114,0),IF($P116=2014,OFFSET('2014'!Q$1,Calculations!$L114,0),IF($P116=2015,OFFSET('2015'!Q$1,Calculations!$L114,0),IF($P116=2016,OFFSET('2016'!Q$1,Calculations!$L114,0),IF($P116=2017,OFFSET('2017'!Q$1,Calculations!$L114,0),0))))))))))))))))</f>
        <v>8.9457658546705091E-5</v>
      </c>
      <c r="CW116" s="31">
        <f ca="1">IF($P116=2002,OFFSET('2002'!K$1,Calculations!$M114,0),IF($P116=2003,OFFSET('2003'!K$1,Calculations!$M114,0),IF($P116=2004,OFFSET('2004'!K$1,Calculations!$M114,0),IF($P116=2005,OFFSET('2005'!K$1,Calculations!$M114,0),IF($P116=2006,OFFSET('2006'!K$1,Calculations!$M114,0),IF($P116=2007,OFFSET('2007'!K$1,Calculations!$M114,0),IF($P116=2008,OFFSET('2008'!K$1,Calculations!$M114,0),IF($P116=2009,OFFSET('2009'!K$1,Calculations!$M114,0),IF($P116=2010,OFFSET('2010'!K$1,Calculations!$M114,0),IF($P116=2011,OFFSET('2011'!K$1,Calculations!$M114,0),IF($P116=2012,OFFSET('2012'!K$1,Calculations!$M114,0),IF($P116=2013,OFFSET('2013'!K$1,Calculations!$M114,0),IF($P116=2014,OFFSET('2014'!K$1,Calculations!$M114,0),IF($P116=2015,OFFSET('2015'!K$1,Calculations!$M114,0),IF($P116=2016,OFFSET('2016'!K$1,Calculations!$M114,0),IF($P116=2017,OFFSET('2017'!K$1,Calculations!$M114,0),0))))))))))))))))</f>
        <v>0.37705119045414254</v>
      </c>
      <c r="CX116" s="31">
        <f ca="1">IF($P116=2002,OFFSET('2002'!L$1,Calculations!$M114,0),IF($P116=2003,OFFSET('2003'!L$1,Calculations!$M114,0),IF($P116=2004,OFFSET('2004'!L$1,Calculations!$M114,0),IF($P116=2005,OFFSET('2005'!L$1,Calculations!$M114,0),IF($P116=2006,OFFSET('2006'!L$1,Calculations!$M114,0),IF($P116=2007,OFFSET('2007'!L$1,Calculations!$M114,0),IF($P116=2008,OFFSET('2008'!L$1,Calculations!$M114,0),IF($P116=2009,OFFSET('2009'!L$1,Calculations!$M114,0),IF($P116=2010,OFFSET('2010'!L$1,Calculations!$M114,0),IF($P116=2011,OFFSET('2011'!L$1,Calculations!$M114,0),IF($P116=2012,OFFSET('2012'!L$1,Calculations!$M114,0),IF($P116=2013,OFFSET('2013'!L$1,Calculations!$M114,0),IF($P116=2014,OFFSET('2014'!L$1,Calculations!$M114,0),IF($P116=2015,OFFSET('2015'!L$1,Calculations!$M114,0),IF($P116=2016,OFFSET('2016'!L$1,Calculations!$M114,0),IF($P116=2017,OFFSET('2017'!L$1,Calculations!$M114,0),0))))))))))))))))</f>
        <v>0.17421063682445295</v>
      </c>
      <c r="CY116" s="31">
        <f ca="1">IF($P116=2002,OFFSET('2002'!M$1,Calculations!$M114,0),IF($P116=2003,OFFSET('2003'!M$1,Calculations!$M114,0),IF($P116=2004,OFFSET('2004'!M$1,Calculations!$M114,0),IF($P116=2005,OFFSET('2005'!M$1,Calculations!$M114,0),IF($P116=2006,OFFSET('2006'!M$1,Calculations!$M114,0),IF($P116=2007,OFFSET('2007'!M$1,Calculations!$M114,0),IF($P116=2008,OFFSET('2008'!M$1,Calculations!$M114,0),IF($P116=2009,OFFSET('2009'!M$1,Calculations!$M114,0),IF($P116=2010,OFFSET('2010'!M$1,Calculations!$M114,0),IF($P116=2011,OFFSET('2011'!M$1,Calculations!$M114,0),IF($P116=2012,OFFSET('2012'!M$1,Calculations!$M114,0),IF($P116=2013,OFFSET('2013'!M$1,Calculations!$M114,0),IF($P116=2014,OFFSET('2014'!M$1,Calculations!$M114,0),IF($P116=2015,OFFSET('2015'!M$1,Calculations!$M114,0),IF($P116=2016,OFFSET('2016'!M$1,Calculations!$M114,0),IF($P116=2017,OFFSET('2017'!M$1,Calculations!$M114,0),0))))))))))))))))</f>
        <v>5.4121379764987904E-2</v>
      </c>
      <c r="CZ116" s="31">
        <f ca="1">IF($P116=2002,OFFSET('2002'!N$1,Calculations!$M114,0),IF($P116=2003,OFFSET('2003'!N$1,Calculations!$M114,0),IF($P116=2004,OFFSET('2004'!N$1,Calculations!$M114,0),IF($P116=2005,OFFSET('2005'!N$1,Calculations!$M114,0),IF($P116=2006,OFFSET('2006'!N$1,Calculations!$M114,0),IF($P116=2007,OFFSET('2007'!N$1,Calculations!$M114,0),IF($P116=2008,OFFSET('2008'!N$1,Calculations!$M114,0),IF($P116=2009,OFFSET('2009'!N$1,Calculations!$M114,0),IF($P116=2010,OFFSET('2010'!N$1,Calculations!$M114,0),IF($P116=2011,OFFSET('2011'!N$1,Calculations!$M114,0),IF($P116=2012,OFFSET('2012'!N$1,Calculations!$M114,0),IF($P116=2013,OFFSET('2013'!N$1,Calculations!$M114,0),IF($P116=2014,OFFSET('2014'!N$1,Calculations!$M114,0),IF($P116=2015,OFFSET('2015'!N$1,Calculations!$M114,0),IF($P116=2016,OFFSET('2016'!N$1,Calculations!$M114,0),IF($P116=2017,OFFSET('2017'!N$1,Calculations!$M114,0),0))))))))))))))))</f>
        <v>3.8389521634661847E-2</v>
      </c>
      <c r="DA116" s="31">
        <f ca="1">IF($P116=2002,OFFSET('2002'!O$1,Calculations!$M114,0),IF($P116=2003,OFFSET('2003'!O$1,Calculations!$M114,0),IF($P116=2004,OFFSET('2004'!O$1,Calculations!$M114,0),IF($P116=2005,OFFSET('2005'!O$1,Calculations!$M114,0),IF($P116=2006,OFFSET('2006'!O$1,Calculations!$M114,0),IF($P116=2007,OFFSET('2007'!O$1,Calculations!$M114,0),IF($P116=2008,OFFSET('2008'!O$1,Calculations!$M114,0),IF($P116=2009,OFFSET('2009'!O$1,Calculations!$M114,0),IF($P116=2010,OFFSET('2010'!O$1,Calculations!$M114,0),IF($P116=2011,OFFSET('2011'!O$1,Calculations!$M114,0),IF($P116=2012,OFFSET('2012'!O$1,Calculations!$M114,0),IF($P116=2013,OFFSET('2013'!O$1,Calculations!$M114,0),IF($P116=2014,OFFSET('2014'!O$1,Calculations!$M114,0),IF($P116=2015,OFFSET('2015'!O$1,Calculations!$M114,0),IF($P116=2016,OFFSET('2016'!O$1,Calculations!$M114,0),IF($P116=2017,OFFSET('2017'!O$1,Calculations!$M114,0),0))))))))))))))))</f>
        <v>0.35519913140623804</v>
      </c>
      <c r="DB116" s="31">
        <f ca="1">IF($P116=2002,OFFSET('2002'!P$1,Calculations!$M114,0),IF($P116=2003,OFFSET('2003'!P$1,Calculations!$M114,0),IF($P116=2004,OFFSET('2004'!P$1,Calculations!$M114,0),IF($P116=2005,OFFSET('2005'!P$1,Calculations!$M114,0),IF($P116=2006,OFFSET('2006'!P$1,Calculations!$M114,0),IF($P116=2007,OFFSET('2007'!P$1,Calculations!$M114,0),IF($P116=2008,OFFSET('2008'!P$1,Calculations!$M114,0),IF($P116=2009,OFFSET('2009'!P$1,Calculations!$M114,0),IF($P116=2010,OFFSET('2010'!P$1,Calculations!$M114,0),IF($P116=2011,OFFSET('2011'!P$1,Calculations!$M114,0),IF($P116=2012,OFFSET('2012'!P$1,Calculations!$M114,0),IF($P116=2013,OFFSET('2013'!P$1,Calculations!$M114,0),IF($P116=2014,OFFSET('2014'!P$1,Calculations!$M114,0),IF($P116=2015,OFFSET('2015'!P$1,Calculations!$M114,0),IF($P116=2016,OFFSET('2016'!P$1,Calculations!$M114,0),IF($P116=2017,OFFSET('2017'!P$1,Calculations!$M114,0),0))))))))))))))))</f>
        <v>1.0281399155167056E-3</v>
      </c>
      <c r="DC116" s="34">
        <f ca="1">IF($P116=2002,OFFSET('2002'!Q$1,Calculations!$M114,0),IF($P116=2003,OFFSET('2003'!Q$1,Calculations!$M114,0),IF($P116=2004,OFFSET('2004'!Q$1,Calculations!$M114,0),IF($P116=2005,OFFSET('2005'!Q$1,Calculations!$M114,0),IF($P116=2006,OFFSET('2006'!Q$1,Calculations!$M114,0),IF($P116=2007,OFFSET('2007'!Q$1,Calculations!$M114,0),IF($P116=2008,OFFSET('2008'!Q$1,Calculations!$M114,0),IF($P116=2009,OFFSET('2009'!Q$1,Calculations!$M114,0),IF($P116=2010,OFFSET('2010'!Q$1,Calculations!$M114,0),IF($P116=2011,OFFSET('2011'!Q$1,Calculations!$M114,0),IF($P116=2012,OFFSET('2012'!Q$1,Calculations!$M114,0),IF($P116=2013,OFFSET('2013'!Q$1,Calculations!$M114,0),IF($P116=2014,OFFSET('2014'!Q$1,Calculations!$M114,0),IF($P116=2015,OFFSET('2015'!Q$1,Calculations!$M114,0),IF($P116=2016,OFFSET('2016'!Q$1,Calculations!$M114,0),IF($P116=2017,OFFSET('2017'!Q$1,Calculations!$M114,0),0))))))))))))))))</f>
        <v>1</v>
      </c>
      <c r="DD116" s="14">
        <v>-8.0282466836187741E-2</v>
      </c>
      <c r="DE116" s="14">
        <v>-0.1187571536249685</v>
      </c>
      <c r="DF116" s="14">
        <v>-2.2554485554992482E-2</v>
      </c>
      <c r="DG116" s="14">
        <v>-7.4638581801530685E-2</v>
      </c>
      <c r="DH116" s="14">
        <v>-2.0051834674669273E-2</v>
      </c>
      <c r="DI116" s="14">
        <v>5.2881570614312916E-2</v>
      </c>
      <c r="DJ116" s="14">
        <v>-9.5473002449746588E-2</v>
      </c>
      <c r="DK116" s="14">
        <v>-0.10263370496041362</v>
      </c>
      <c r="DL116" s="14">
        <v>-8.3809780049774532E-2</v>
      </c>
      <c r="DM116" s="14">
        <v>-0.10815996615751867</v>
      </c>
      <c r="DN116" s="14">
        <v>-5.7777612107205327E-2</v>
      </c>
      <c r="DO116" s="51">
        <v>-8.0987913820283711E-2</v>
      </c>
      <c r="DQ116" s="154">
        <f t="shared" ca="1" si="155"/>
        <v>-8.7367879972578444E-2</v>
      </c>
      <c r="DR116" s="154">
        <f t="shared" ca="1" si="156"/>
        <v>-7.1095308433167803E-2</v>
      </c>
      <c r="DS116" s="154">
        <f t="shared" ca="1" si="157"/>
        <v>-7.4595295515205773E-2</v>
      </c>
      <c r="DT116" s="154">
        <f t="shared" ca="1" si="158"/>
        <v>-7.547915659728302E-2</v>
      </c>
      <c r="DU116" s="154">
        <f t="shared" ca="1" si="159"/>
        <v>-8.1791500712605977E-2</v>
      </c>
      <c r="DV116" s="154">
        <f t="shared" ca="1" si="160"/>
        <v>-5.5434989712394883E-2</v>
      </c>
      <c r="DW116" s="154">
        <f t="shared" ca="1" si="161"/>
        <v>-8.1389538703182565E-2</v>
      </c>
      <c r="DX116" s="48">
        <f t="shared" ca="1" si="162"/>
        <v>-4.0162488289885445E-4</v>
      </c>
      <c r="DY116" s="36">
        <f t="shared" ca="1" si="163"/>
        <v>-5.9783412693958787E-3</v>
      </c>
      <c r="DZ116" s="36">
        <f t="shared" ca="1" si="164"/>
        <v>1.0294230270014762E-2</v>
      </c>
      <c r="EA116" s="36">
        <f t="shared" ca="1" si="165"/>
        <v>6.7942431879767923E-3</v>
      </c>
      <c r="EB116" s="36">
        <f t="shared" ca="1" si="166"/>
        <v>5.9103821058995448E-3</v>
      </c>
      <c r="EC116" s="36">
        <f t="shared" ca="1" si="167"/>
        <v>-4.019620094234122E-4</v>
      </c>
      <c r="ED116" s="33">
        <f t="shared" ca="1" si="168"/>
        <v>2.5954548990787682E-2</v>
      </c>
      <c r="EE116" s="37">
        <f t="shared" ca="1" si="168"/>
        <v>0</v>
      </c>
      <c r="EF116" s="27">
        <f t="shared" ca="1" si="207"/>
        <v>0.91263212002742156</v>
      </c>
      <c r="EG116" s="27">
        <f t="shared" ca="1" si="208"/>
        <v>0.9289046915668322</v>
      </c>
      <c r="EH116" s="27">
        <f t="shared" ca="1" si="209"/>
        <v>0.92540470448479417</v>
      </c>
      <c r="EI116" s="27">
        <f t="shared" ca="1" si="210"/>
        <v>0.92452084340271701</v>
      </c>
      <c r="EJ116" s="27">
        <f t="shared" ca="1" si="211"/>
        <v>0.91820849928739401</v>
      </c>
      <c r="EK116" s="27">
        <f t="shared" ca="1" si="212"/>
        <v>0.94456501028760509</v>
      </c>
      <c r="EL116" s="27">
        <f t="shared" ca="1" si="213"/>
        <v>0.91861046129681745</v>
      </c>
      <c r="EM116" s="44">
        <f t="shared" si="214"/>
        <v>0.9190120861797163</v>
      </c>
      <c r="EN116" s="38">
        <f t="shared" ca="1" si="215"/>
        <v>407.1903266578837</v>
      </c>
      <c r="EO116" s="38">
        <f t="shared" ca="1" si="216"/>
        <v>311.04120549053363</v>
      </c>
      <c r="EP116" s="38">
        <f t="shared" ca="1" si="217"/>
        <v>345.37859323409572</v>
      </c>
      <c r="EQ116" s="38">
        <f t="shared" ca="1" si="218"/>
        <v>318.51784724481536</v>
      </c>
      <c r="ER116" s="38">
        <f t="shared" ca="1" si="219"/>
        <v>363.8447257508596</v>
      </c>
      <c r="ES116" s="38">
        <f t="shared" ca="1" si="220"/>
        <v>255.11799459392216</v>
      </c>
      <c r="ET116" s="57">
        <f t="shared" ca="1" si="221"/>
        <v>362.26653350315985</v>
      </c>
      <c r="EU116" s="39">
        <f t="shared" si="222"/>
        <v>363.35078534031391</v>
      </c>
      <c r="EV116" s="45">
        <f t="shared" ca="1" si="169"/>
        <v>-1.0842518371540564</v>
      </c>
      <c r="EW116" s="60">
        <f t="shared" si="234"/>
        <v>0.91971753316381222</v>
      </c>
      <c r="EX116" s="60">
        <f t="shared" si="235"/>
        <v>0.88124284637503147</v>
      </c>
      <c r="EY116" s="60">
        <f t="shared" si="236"/>
        <v>0.97744551444500749</v>
      </c>
      <c r="EZ116" s="60">
        <f t="shared" si="237"/>
        <v>0.92536141819846929</v>
      </c>
      <c r="FA116" s="60">
        <f t="shared" si="238"/>
        <v>0.97994816532533069</v>
      </c>
      <c r="FB116" s="60">
        <f t="shared" si="239"/>
        <v>1.0528815706143129</v>
      </c>
      <c r="FC116" s="60">
        <f t="shared" si="240"/>
        <v>0.90452699755025345</v>
      </c>
      <c r="FD116" s="60">
        <f t="shared" si="177"/>
        <v>0.89736629503958643</v>
      </c>
      <c r="FE116" s="60">
        <f t="shared" si="241"/>
        <v>0.91619021995022543</v>
      </c>
      <c r="FF116" s="60">
        <f t="shared" si="242"/>
        <v>0.89184003384248134</v>
      </c>
      <c r="FG116" s="44">
        <f t="shared" si="243"/>
        <v>0.94222238789279467</v>
      </c>
      <c r="FH116" s="38">
        <f t="shared" si="223"/>
        <v>477.99538253323834</v>
      </c>
      <c r="FI116" s="38">
        <f t="shared" si="224"/>
        <v>190.26580676270268</v>
      </c>
      <c r="FJ116" s="38">
        <f t="shared" si="225"/>
        <v>221.94728967660245</v>
      </c>
      <c r="FK116" s="38">
        <f t="shared" si="226"/>
        <v>230.65383988260231</v>
      </c>
      <c r="FL116" s="38">
        <f t="shared" si="227"/>
        <v>246.38178201522751</v>
      </c>
      <c r="FM116" s="38">
        <f t="shared" si="228"/>
        <v>223.7801458216488</v>
      </c>
      <c r="FN116" s="38">
        <f t="shared" si="229"/>
        <v>265.47818378804266</v>
      </c>
      <c r="FO116" s="38">
        <f t="shared" si="230"/>
        <v>240.97713368334311</v>
      </c>
      <c r="FP116" s="38">
        <f t="shared" si="231"/>
        <v>301.21627598407781</v>
      </c>
      <c r="FQ116" s="38">
        <f t="shared" si="232"/>
        <v>439.96422449131637</v>
      </c>
      <c r="FR116" s="59">
        <f t="shared" si="233"/>
        <v>355.76354679802932</v>
      </c>
      <c r="FS116" s="2">
        <f t="shared" ca="1" si="244"/>
        <v>-6.5292960848099112E-3</v>
      </c>
      <c r="FT116" s="2">
        <f t="shared" ca="1" si="245"/>
        <v>1.114398091847167E-2</v>
      </c>
      <c r="FU116" s="2">
        <f t="shared" ca="1" si="246"/>
        <v>7.3690000594366393E-3</v>
      </c>
      <c r="FV116" s="2">
        <f t="shared" ca="1" si="247"/>
        <v>6.4134360365048207E-3</v>
      </c>
      <c r="FW116" s="2">
        <f t="shared" ca="1" si="248"/>
        <v>-4.3767189305590954E-4</v>
      </c>
      <c r="FX116" s="19">
        <f t="shared" ca="1" si="249"/>
        <v>2.7862354814509868E-2</v>
      </c>
      <c r="FY116" s="13">
        <f t="shared" ca="1" si="187"/>
        <v>0</v>
      </c>
      <c r="FZ116" s="2">
        <f t="shared" ca="1" si="188"/>
        <v>-9.1422414935269466E-2</v>
      </c>
      <c r="GA116" s="2">
        <f t="shared" ca="1" si="189"/>
        <v>-7.3749137931987938E-2</v>
      </c>
      <c r="GB116" s="2">
        <f t="shared" ca="1" si="190"/>
        <v>-7.7524118791022958E-2</v>
      </c>
      <c r="GC116" s="2">
        <f t="shared" ca="1" si="191"/>
        <v>-7.8479682813954718E-2</v>
      </c>
      <c r="GD116" s="2">
        <f t="shared" ca="1" si="192"/>
        <v>-8.5330790743515517E-2</v>
      </c>
      <c r="GE116" s="2">
        <f t="shared" ca="1" si="193"/>
        <v>-5.7030764035949658E-2</v>
      </c>
      <c r="GF116" s="2">
        <f t="shared" ca="1" si="194"/>
        <v>-8.4893118850459567E-2</v>
      </c>
      <c r="GG116" s="13">
        <f t="shared" si="195"/>
        <v>-8.4456005266012976E-2</v>
      </c>
      <c r="GH116" s="2">
        <f t="shared" si="196"/>
        <v>-8.3688685251925715E-2</v>
      </c>
      <c r="GI116" s="2">
        <f t="shared" si="197"/>
        <v>-0.12642204247722322</v>
      </c>
      <c r="GJ116" s="2">
        <f t="shared" si="198"/>
        <v>-2.2812728374332979E-2</v>
      </c>
      <c r="GK116" s="2">
        <f t="shared" si="199"/>
        <v>-7.7570895405098886E-2</v>
      </c>
      <c r="GL116" s="2">
        <f t="shared" si="200"/>
        <v>-2.0255601241551152E-2</v>
      </c>
      <c r="GM116" s="2">
        <f t="shared" si="201"/>
        <v>5.1530758274367122E-2</v>
      </c>
      <c r="GN116" s="2">
        <f t="shared" si="202"/>
        <v>-0.10034312655436101</v>
      </c>
      <c r="GO116" s="2">
        <f t="shared" si="203"/>
        <v>-0.10829114460381838</v>
      </c>
      <c r="GP116" s="2">
        <f t="shared" si="204"/>
        <v>-8.7531272166009061E-2</v>
      </c>
      <c r="GQ116" s="2">
        <f t="shared" si="205"/>
        <v>-0.11446849674174628</v>
      </c>
      <c r="GR116" s="2">
        <f t="shared" si="206"/>
        <v>-5.9513951702806156E-2</v>
      </c>
    </row>
    <row r="117" spans="1:200">
      <c r="A117" s="70">
        <v>106</v>
      </c>
      <c r="B117" s="70">
        <v>107</v>
      </c>
      <c r="C117" s="70">
        <v>108</v>
      </c>
      <c r="D117" s="70">
        <v>109</v>
      </c>
      <c r="E117" s="70">
        <v>110</v>
      </c>
      <c r="F117" s="70">
        <v>111</v>
      </c>
      <c r="G117" s="70">
        <v>112</v>
      </c>
      <c r="H117" s="70">
        <v>113</v>
      </c>
      <c r="I117" s="70">
        <v>114</v>
      </c>
      <c r="J117" s="70">
        <v>115</v>
      </c>
      <c r="K117" s="70">
        <v>116</v>
      </c>
      <c r="L117" s="70">
        <v>117</v>
      </c>
      <c r="M117" s="70">
        <v>118</v>
      </c>
      <c r="O117" s="15">
        <v>41061</v>
      </c>
      <c r="P117" s="21">
        <v>2012</v>
      </c>
      <c r="Q117" s="19">
        <f ca="1">IF($P117=2002,OFFSET('2002'!K$1,Calculations!$A115,0),IF($P117=2003,OFFSET('2003'!K$1,Calculations!$A115,0),IF($P117=2004,OFFSET('2004'!K$1,Calculations!$A115,0),IF($P117=2005,OFFSET('2005'!K$1,Calculations!$A115,0),IF($P117=2006,OFFSET('2006'!K$1,Calculations!$A115,0),IF($P117=2007,OFFSET('2007'!K$1,Calculations!$A115,0),IF($P117=2008,OFFSET('2008'!K$1,Calculations!$A115,0),IF($P117=2009,OFFSET('2009'!K$1,Calculations!$A115,0),IF($P117=2010,OFFSET('2010'!K$1,Calculations!$A115,0),IF($P117=2011,OFFSET('2011'!K$1,Calculations!$A115,0),IF($P117=2012,OFFSET('2012'!K$1,Calculations!$A115,0),IF($P117=2013,OFFSET('2013'!K$1,Calculations!$A115,0),IF($P117=2014,OFFSET('2014'!K$1,Calculations!$A115,0),IF($P117=2015,OFFSET('2015'!K$1,Calculations!$A115,0),IF($P117=2016,OFFSET('2016'!K$1,Calculations!$A115,0),IF($P117=2017,OFFSET('2017'!K$1,Calculations!$A115,0),0))))))))))))))))</f>
        <v>0.60095728027941553</v>
      </c>
      <c r="R117" s="19">
        <f ca="1">IF($P117=2002,OFFSET('2002'!L$1,Calculations!$A115,0),IF($P117=2003,OFFSET('2003'!L$1,Calculations!$A115,0),IF($P117=2004,OFFSET('2004'!L$1,Calculations!$A115,0),IF($P117=2005,OFFSET('2005'!L$1,Calculations!$A115,0),IF($P117=2006,OFFSET('2006'!L$1,Calculations!$A115,0),IF($P117=2007,OFFSET('2007'!L$1,Calculations!$A115,0),IF($P117=2008,OFFSET('2008'!L$1,Calculations!$A115,0),IF($P117=2009,OFFSET('2009'!L$1,Calculations!$A115,0),IF($P117=2010,OFFSET('2010'!L$1,Calculations!$A115,0),IF($P117=2011,OFFSET('2011'!L$1,Calculations!$A115,0),IF($P117=2012,OFFSET('2012'!L$1,Calculations!$A115,0),IF($P117=2013,OFFSET('2013'!L$1,Calculations!$A115,0),IF($P117=2014,OFFSET('2014'!L$1,Calculations!$A115,0),IF($P117=2015,OFFSET('2015'!L$1,Calculations!$A115,0),IF($P117=2016,OFFSET('2016'!L$1,Calculations!$A115,0),IF($P117=2017,OFFSET('2017'!L$1,Calculations!$A115,0),0))))))))))))))))</f>
        <v>0.25225774649166666</v>
      </c>
      <c r="S117" s="19">
        <f ca="1">IF($P117=2002,OFFSET('2002'!M$1,Calculations!$A115,0),IF($P117=2003,OFFSET('2003'!M$1,Calculations!$A115,0),IF($P117=2004,OFFSET('2004'!M$1,Calculations!$A115,0),IF($P117=2005,OFFSET('2005'!M$1,Calculations!$A115,0),IF($P117=2006,OFFSET('2006'!M$1,Calculations!$A115,0),IF($P117=2007,OFFSET('2007'!M$1,Calculations!$A115,0),IF($P117=2008,OFFSET('2008'!M$1,Calculations!$A115,0),IF($P117=2009,OFFSET('2009'!M$1,Calculations!$A115,0),IF($P117=2010,OFFSET('2010'!M$1,Calculations!$A115,0),IF($P117=2011,OFFSET('2011'!M$1,Calculations!$A115,0),IF($P117=2012,OFFSET('2012'!M$1,Calculations!$A115,0),IF($P117=2013,OFFSET('2013'!M$1,Calculations!$A115,0),IF($P117=2014,OFFSET('2014'!M$1,Calculations!$A115,0),IF($P117=2015,OFFSET('2015'!M$1,Calculations!$A115,0),IF($P117=2016,OFFSET('2016'!M$1,Calculations!$A115,0),IF($P117=2017,OFFSET('2017'!M$1,Calculations!$A115,0),0))))))))))))))))</f>
        <v>0.41802752983309915</v>
      </c>
      <c r="T117" s="19">
        <f ca="1">IF($P117=2002,OFFSET('2002'!N$1,Calculations!$A115,0),IF($P117=2003,OFFSET('2003'!N$1,Calculations!$A115,0),IF($P117=2004,OFFSET('2004'!N$1,Calculations!$A115,0),IF($P117=2005,OFFSET('2005'!N$1,Calculations!$A115,0),IF($P117=2006,OFFSET('2006'!N$1,Calculations!$A115,0),IF($P117=2007,OFFSET('2007'!N$1,Calculations!$A115,0),IF($P117=2008,OFFSET('2008'!N$1,Calculations!$A115,0),IF($P117=2009,OFFSET('2009'!N$1,Calculations!$A115,0),IF($P117=2010,OFFSET('2010'!N$1,Calculations!$A115,0),IF($P117=2011,OFFSET('2011'!N$1,Calculations!$A115,0),IF($P117=2012,OFFSET('2012'!N$1,Calculations!$A115,0),IF($P117=2013,OFFSET('2013'!N$1,Calculations!$A115,0),IF($P117=2014,OFFSET('2014'!N$1,Calculations!$A115,0),IF($P117=2015,OFFSET('2015'!N$1,Calculations!$A115,0),IF($P117=2016,OFFSET('2016'!N$1,Calculations!$A115,0),IF($P117=2017,OFFSET('2017'!N$1,Calculations!$A115,0),0))))))))))))))))</f>
        <v>0.33981172016227001</v>
      </c>
      <c r="U117" s="19">
        <f ca="1">IF($P117=2002,OFFSET('2002'!O$1,Calculations!$A115,0),IF($P117=2003,OFFSET('2003'!O$1,Calculations!$A115,0),IF($P117=2004,OFFSET('2004'!O$1,Calculations!$A115,0),IF($P117=2005,OFFSET('2005'!O$1,Calculations!$A115,0),IF($P117=2006,OFFSET('2006'!O$1,Calculations!$A115,0),IF($P117=2007,OFFSET('2007'!O$1,Calculations!$A115,0),IF($P117=2008,OFFSET('2008'!O$1,Calculations!$A115,0),IF($P117=2009,OFFSET('2009'!O$1,Calculations!$A115,0),IF($P117=2010,OFFSET('2010'!O$1,Calculations!$A115,0),IF($P117=2011,OFFSET('2011'!O$1,Calculations!$A115,0),IF($P117=2012,OFFSET('2012'!O$1,Calculations!$A115,0),IF($P117=2013,OFFSET('2013'!O$1,Calculations!$A115,0),IF($P117=2014,OFFSET('2014'!O$1,Calculations!$A115,0),IF($P117=2015,OFFSET('2015'!O$1,Calculations!$A115,0),IF($P117=2016,OFFSET('2016'!O$1,Calculations!$A115,0),IF($P117=2017,OFFSET('2017'!O$1,Calculations!$A115,0),0))))))))))))))))</f>
        <v>0.52173683315498598</v>
      </c>
      <c r="V117" s="19">
        <f ca="1">IF($P117=2002,OFFSET('2002'!P$1,Calculations!$A115,0),IF($P117=2003,OFFSET('2003'!P$1,Calculations!$A115,0),IF($P117=2004,OFFSET('2004'!P$1,Calculations!$A115,0),IF($P117=2005,OFFSET('2005'!P$1,Calculations!$A115,0),IF($P117=2006,OFFSET('2006'!P$1,Calculations!$A115,0),IF($P117=2007,OFFSET('2007'!P$1,Calculations!$A115,0),IF($P117=2008,OFFSET('2008'!P$1,Calculations!$A115,0),IF($P117=2009,OFFSET('2009'!P$1,Calculations!$A115,0),IF($P117=2010,OFFSET('2010'!P$1,Calculations!$A115,0),IF($P117=2011,OFFSET('2011'!P$1,Calculations!$A115,0),IF($P117=2012,OFFSET('2012'!P$1,Calculations!$A115,0),IF($P117=2013,OFFSET('2013'!P$1,Calculations!$A115,0),IF($P117=2014,OFFSET('2014'!P$1,Calculations!$A115,0),IF($P117=2015,OFFSET('2015'!P$1,Calculations!$A115,0),IF($P117=2016,OFFSET('2016'!P$1,Calculations!$A115,0),IF($P117=2017,OFFSET('2017'!P$1,Calculations!$A115,0),0))))))))))))))))</f>
        <v>0.44742319769904082</v>
      </c>
      <c r="W117" s="13">
        <f ca="1">IF($P117=2002,OFFSET('2002'!Q$1,Calculations!$A115,0),IF($P117=2003,OFFSET('2003'!Q$1,Calculations!$A115,0),IF($P117=2004,OFFSET('2004'!Q$1,Calculations!$A115,0),IF($P117=2005,OFFSET('2005'!Q$1,Calculations!$A115,0),IF($P117=2006,OFFSET('2006'!Q$1,Calculations!$A115,0),IF($P117=2007,OFFSET('2007'!Q$1,Calculations!$A115,0),IF($P117=2008,OFFSET('2008'!Q$1,Calculations!$A115,0),IF($P117=2009,OFFSET('2009'!Q$1,Calculations!$A115,0),IF($P117=2010,OFFSET('2010'!Q$1,Calculations!$A115,0),IF($P117=2011,OFFSET('2011'!Q$1,Calculations!$A115,0),IF($P117=2012,OFFSET('2012'!Q$1,Calculations!$A115,0),IF($P117=2013,OFFSET('2013'!Q$1,Calculations!$A115,0),IF($P117=2014,OFFSET('2014'!Q$1,Calculations!$A115,0),IF($P117=2015,OFFSET('2015'!Q$1,Calculations!$A115,0),IF($P117=2016,OFFSET('2016'!Q$1,Calculations!$A115,0),IF($P117=2017,OFFSET('2017'!Q$1,Calculations!$A115,0),0))))))))))))))))</f>
        <v>0.48949273567244245</v>
      </c>
      <c r="X117" s="31">
        <f ca="1">IF($P117=2002,OFFSET('2002'!K$1,Calculations!$B115,0),IF($P117=2003,OFFSET('2003'!K$1,Calculations!$B115,0),IF($P117=2004,OFFSET('2004'!K$1,Calculations!$B115,0),IF($P117=2005,OFFSET('2005'!K$1,Calculations!$B115,0),IF($P117=2006,OFFSET('2006'!K$1,Calculations!$B115,0),IF($P117=2007,OFFSET('2007'!K$1,Calculations!$B115,0),IF($P117=2008,OFFSET('2008'!K$1,Calculations!$B115,0),IF($P117=2009,OFFSET('2009'!K$1,Calculations!$B115,0),IF($P117=2010,OFFSET('2010'!K$1,Calculations!$B115,0),IF($P117=2011,OFFSET('2011'!K$1,Calculations!$B115,0),IF($P117=2012,OFFSET('2012'!K$1,Calculations!$B115,0),IF($P117=2013,OFFSET('2013'!K$1,Calculations!$B115,0),IF($P117=2014,OFFSET('2014'!K$1,Calculations!$B115,0),IF($P117=2015,OFFSET('2015'!K$1,Calculations!$B115,0),IF($P117=2016,OFFSET('2016'!K$1,Calculations!$B115,0),IF($P117=2017,OFFSET('2017'!K$1,Calculations!$B115,0),0))))))))))))))))</f>
        <v>9.5558408957838487E-2</v>
      </c>
      <c r="Y117" s="31">
        <f ca="1">IF($P117=2002,OFFSET('2002'!L$1,Calculations!$B115,0),IF($P117=2003,OFFSET('2003'!L$1,Calculations!$B115,0),IF($P117=2004,OFFSET('2004'!L$1,Calculations!$B115,0),IF($P117=2005,OFFSET('2005'!L$1,Calculations!$B115,0),IF($P117=2006,OFFSET('2006'!L$1,Calculations!$B115,0),IF($P117=2007,OFFSET('2007'!L$1,Calculations!$B115,0),IF($P117=2008,OFFSET('2008'!L$1,Calculations!$B115,0),IF($P117=2009,OFFSET('2009'!L$1,Calculations!$B115,0),IF($P117=2010,OFFSET('2010'!L$1,Calculations!$B115,0),IF($P117=2011,OFFSET('2011'!L$1,Calculations!$B115,0),IF($P117=2012,OFFSET('2012'!L$1,Calculations!$B115,0),IF($P117=2013,OFFSET('2013'!L$1,Calculations!$B115,0),IF($P117=2014,OFFSET('2014'!L$1,Calculations!$B115,0),IF($P117=2015,OFFSET('2015'!L$1,Calculations!$B115,0),IF($P117=2016,OFFSET('2016'!L$1,Calculations!$B115,0),IF($P117=2017,OFFSET('2017'!L$1,Calculations!$B115,0),0))))))))))))))))</f>
        <v>4.6545671231625514E-2</v>
      </c>
      <c r="Z117" s="31">
        <f ca="1">IF($P117=2002,OFFSET('2002'!M$1,Calculations!$B115,0),IF($P117=2003,OFFSET('2003'!M$1,Calculations!$B115,0),IF($P117=2004,OFFSET('2004'!M$1,Calculations!$B115,0),IF($P117=2005,OFFSET('2005'!M$1,Calculations!$B115,0),IF($P117=2006,OFFSET('2006'!M$1,Calculations!$B115,0),IF($P117=2007,OFFSET('2007'!M$1,Calculations!$B115,0),IF($P117=2008,OFFSET('2008'!M$1,Calculations!$B115,0),IF($P117=2009,OFFSET('2009'!M$1,Calculations!$B115,0),IF($P117=2010,OFFSET('2010'!M$1,Calculations!$B115,0),IF($P117=2011,OFFSET('2011'!M$1,Calculations!$B115,0),IF($P117=2012,OFFSET('2012'!M$1,Calculations!$B115,0),IF($P117=2013,OFFSET('2013'!M$1,Calculations!$B115,0),IF($P117=2014,OFFSET('2014'!M$1,Calculations!$B115,0),IF($P117=2015,OFFSET('2015'!M$1,Calculations!$B115,0),IF($P117=2016,OFFSET('2016'!M$1,Calculations!$B115,0),IF($P117=2017,OFFSET('2017'!M$1,Calculations!$B115,0),0))))))))))))))))</f>
        <v>9.8140214484211646E-2</v>
      </c>
      <c r="AA117" s="31">
        <f ca="1">IF($P117=2002,OFFSET('2002'!N$1,Calculations!$B115,0),IF($P117=2003,OFFSET('2003'!N$1,Calculations!$B115,0),IF($P117=2004,OFFSET('2004'!N$1,Calculations!$B115,0),IF($P117=2005,OFFSET('2005'!N$1,Calculations!$B115,0),IF($P117=2006,OFFSET('2006'!N$1,Calculations!$B115,0),IF($P117=2007,OFFSET('2007'!N$1,Calculations!$B115,0),IF($P117=2008,OFFSET('2008'!N$1,Calculations!$B115,0),IF($P117=2009,OFFSET('2009'!N$1,Calculations!$B115,0),IF($P117=2010,OFFSET('2010'!N$1,Calculations!$B115,0),IF($P117=2011,OFFSET('2011'!N$1,Calculations!$B115,0),IF($P117=2012,OFFSET('2012'!N$1,Calculations!$B115,0),IF($P117=2013,OFFSET('2013'!N$1,Calculations!$B115,0),IF($P117=2014,OFFSET('2014'!N$1,Calculations!$B115,0),IF($P117=2015,OFFSET('2015'!N$1,Calculations!$B115,0),IF($P117=2016,OFFSET('2016'!N$1,Calculations!$B115,0),IF($P117=2017,OFFSET('2017'!N$1,Calculations!$B115,0),0))))))))))))))))</f>
        <v>9.2905072885014178E-2</v>
      </c>
      <c r="AB117" s="31">
        <f ca="1">IF($P117=2002,OFFSET('2002'!O$1,Calculations!$B115,0),IF($P117=2003,OFFSET('2003'!O$1,Calculations!$B115,0),IF($P117=2004,OFFSET('2004'!O$1,Calculations!$B115,0),IF($P117=2005,OFFSET('2005'!O$1,Calculations!$B115,0),IF($P117=2006,OFFSET('2006'!O$1,Calculations!$B115,0),IF($P117=2007,OFFSET('2007'!O$1,Calculations!$B115,0),IF($P117=2008,OFFSET('2008'!O$1,Calculations!$B115,0),IF($P117=2009,OFFSET('2009'!O$1,Calculations!$B115,0),IF($P117=2010,OFFSET('2010'!O$1,Calculations!$B115,0),IF($P117=2011,OFFSET('2011'!O$1,Calculations!$B115,0),IF($P117=2012,OFFSET('2012'!O$1,Calculations!$B115,0),IF($P117=2013,OFFSET('2013'!O$1,Calculations!$B115,0),IF($P117=2014,OFFSET('2014'!O$1,Calculations!$B115,0),IF($P117=2015,OFFSET('2015'!O$1,Calculations!$B115,0),IF($P117=2016,OFFSET('2016'!O$1,Calculations!$B115,0),IF($P117=2017,OFFSET('2017'!O$1,Calculations!$B115,0),0))))))))))))))))</f>
        <v>0.10412342134154462</v>
      </c>
      <c r="AC117" s="31">
        <f ca="1">IF($P117=2002,OFFSET('2002'!P$1,Calculations!$B115,0),IF($P117=2003,OFFSET('2003'!P$1,Calculations!$B115,0),IF($P117=2004,OFFSET('2004'!P$1,Calculations!$B115,0),IF($P117=2005,OFFSET('2005'!P$1,Calculations!$B115,0),IF($P117=2006,OFFSET('2006'!P$1,Calculations!$B115,0),IF($P117=2007,OFFSET('2007'!P$1,Calculations!$B115,0),IF($P117=2008,OFFSET('2008'!P$1,Calculations!$B115,0),IF($P117=2009,OFFSET('2009'!P$1,Calculations!$B115,0),IF($P117=2010,OFFSET('2010'!P$1,Calculations!$B115,0),IF($P117=2011,OFFSET('2011'!P$1,Calculations!$B115,0),IF($P117=2012,OFFSET('2012'!P$1,Calculations!$B115,0),IF($P117=2013,OFFSET('2013'!P$1,Calculations!$B115,0),IF($P117=2014,OFFSET('2014'!P$1,Calculations!$B115,0),IF($P117=2015,OFFSET('2015'!P$1,Calculations!$B115,0),IF($P117=2016,OFFSET('2016'!P$1,Calculations!$B115,0),IF($P117=2017,OFFSET('2017'!P$1,Calculations!$B115,0),0))))))))))))))))</f>
        <v>5.5613350966000126E-2</v>
      </c>
      <c r="AD117" s="34">
        <f ca="1">IF($P117=2002,OFFSET('2002'!Q$1,Calculations!$B115,0),IF($P117=2003,OFFSET('2003'!Q$1,Calculations!$B115,0),IF($P117=2004,OFFSET('2004'!Q$1,Calculations!$B115,0),IF($P117=2005,OFFSET('2005'!Q$1,Calculations!$B115,0),IF($P117=2006,OFFSET('2006'!Q$1,Calculations!$B115,0),IF($P117=2007,OFFSET('2007'!Q$1,Calculations!$B115,0),IF($P117=2008,OFFSET('2008'!Q$1,Calculations!$B115,0),IF($P117=2009,OFFSET('2009'!Q$1,Calculations!$B115,0),IF($P117=2010,OFFSET('2010'!Q$1,Calculations!$B115,0),IF($P117=2011,OFFSET('2011'!Q$1,Calculations!$B115,0),IF($P117=2012,OFFSET('2012'!Q$1,Calculations!$B115,0),IF($P117=2013,OFFSET('2013'!Q$1,Calculations!$B115,0),IF($P117=2014,OFFSET('2014'!Q$1,Calculations!$B115,0),IF($P117=2015,OFFSET('2015'!Q$1,Calculations!$B115,0),IF($P117=2016,OFFSET('2016'!Q$1,Calculations!$B115,0),IF($P117=2017,OFFSET('2017'!Q$1,Calculations!$B115,0),0))))))))))))))))</f>
        <v>8.9637502708372313E-2</v>
      </c>
      <c r="AE117" s="31">
        <f ca="1">IF($P117=2002,OFFSET('2002'!K$1,Calculations!$C115,0),IF($P117=2003,OFFSET('2003'!K$1,Calculations!$C115,0),IF($P117=2004,OFFSET('2004'!K$1,Calculations!$C115,0),IF($P117=2005,OFFSET('2005'!K$1,Calculations!$C115,0),IF($P117=2006,OFFSET('2006'!K$1,Calculations!$C115,0),IF($P117=2007,OFFSET('2007'!K$1,Calculations!$C115,0),IF($P117=2008,OFFSET('2008'!K$1,Calculations!$C115,0),IF($P117=2009,OFFSET('2009'!K$1,Calculations!$C115,0),IF($P117=2010,OFFSET('2010'!K$1,Calculations!$C115,0),IF($P117=2011,OFFSET('2011'!K$1,Calculations!$C115,0),IF($P117=2012,OFFSET('2012'!K$1,Calculations!$C115,0),IF($P117=2013,OFFSET('2013'!K$1,Calculations!$C115,0),IF($P117=2014,OFFSET('2014'!K$1,Calculations!$C115,0),IF($P117=2015,OFFSET('2015'!K$1,Calculations!$C115,0),IF($P117=2016,OFFSET('2016'!K$1,Calculations!$C115,0),IF($P117=2017,OFFSET('2017'!K$1,Calculations!$C115,0),0))))))))))))))))</f>
        <v>2.6916858914760051E-2</v>
      </c>
      <c r="AF117" s="31">
        <f ca="1">IF($P117=2002,OFFSET('2002'!L$1,Calculations!$C115,0),IF($P117=2003,OFFSET('2003'!L$1,Calculations!$C115,0),IF($P117=2004,OFFSET('2004'!L$1,Calculations!$C115,0),IF($P117=2005,OFFSET('2005'!L$1,Calculations!$C115,0),IF($P117=2006,OFFSET('2006'!L$1,Calculations!$C115,0),IF($P117=2007,OFFSET('2007'!L$1,Calculations!$C115,0),IF($P117=2008,OFFSET('2008'!L$1,Calculations!$C115,0),IF($P117=2009,OFFSET('2009'!L$1,Calculations!$C115,0),IF($P117=2010,OFFSET('2010'!L$1,Calculations!$C115,0),IF($P117=2011,OFFSET('2011'!L$1,Calculations!$C115,0),IF($P117=2012,OFFSET('2012'!L$1,Calculations!$C115,0),IF($P117=2013,OFFSET('2013'!L$1,Calculations!$C115,0),IF($P117=2014,OFFSET('2014'!L$1,Calculations!$C115,0),IF($P117=2015,OFFSET('2015'!L$1,Calculations!$C115,0),IF($P117=2016,OFFSET('2016'!L$1,Calculations!$C115,0),IF($P117=2017,OFFSET('2017'!L$1,Calculations!$C115,0),0))))))))))))))))</f>
        <v>0.15678634145389975</v>
      </c>
      <c r="AG117" s="31">
        <f ca="1">IF($P117=2002,OFFSET('2002'!M$1,Calculations!$C115,0),IF($P117=2003,OFFSET('2003'!M$1,Calculations!$C115,0),IF($P117=2004,OFFSET('2004'!M$1,Calculations!$C115,0),IF($P117=2005,OFFSET('2005'!M$1,Calculations!$C115,0),IF($P117=2006,OFFSET('2006'!M$1,Calculations!$C115,0),IF($P117=2007,OFFSET('2007'!M$1,Calculations!$C115,0),IF($P117=2008,OFFSET('2008'!M$1,Calculations!$C115,0),IF($P117=2009,OFFSET('2009'!M$1,Calculations!$C115,0),IF($P117=2010,OFFSET('2010'!M$1,Calculations!$C115,0),IF($P117=2011,OFFSET('2011'!M$1,Calculations!$C115,0),IF($P117=2012,OFFSET('2012'!M$1,Calculations!$C115,0),IF($P117=2013,OFFSET('2013'!M$1,Calculations!$C115,0),IF($P117=2014,OFFSET('2014'!M$1,Calculations!$C115,0),IF($P117=2015,OFFSET('2015'!M$1,Calculations!$C115,0),IF($P117=2016,OFFSET('2016'!M$1,Calculations!$C115,0),IF($P117=2017,OFFSET('2017'!M$1,Calculations!$C115,0),0))))))))))))))))</f>
        <v>0.11918321553710269</v>
      </c>
      <c r="AH117" s="31">
        <f ca="1">IF($P117=2002,OFFSET('2002'!N$1,Calculations!$C115,0),IF($P117=2003,OFFSET('2003'!N$1,Calculations!$C115,0),IF($P117=2004,OFFSET('2004'!N$1,Calculations!$C115,0),IF($P117=2005,OFFSET('2005'!N$1,Calculations!$C115,0),IF($P117=2006,OFFSET('2006'!N$1,Calculations!$C115,0),IF($P117=2007,OFFSET('2007'!N$1,Calculations!$C115,0),IF($P117=2008,OFFSET('2008'!N$1,Calculations!$C115,0),IF($P117=2009,OFFSET('2009'!N$1,Calculations!$C115,0),IF($P117=2010,OFFSET('2010'!N$1,Calculations!$C115,0),IF($P117=2011,OFFSET('2011'!N$1,Calculations!$C115,0),IF($P117=2012,OFFSET('2012'!N$1,Calculations!$C115,0),IF($P117=2013,OFFSET('2013'!N$1,Calculations!$C115,0),IF($P117=2014,OFFSET('2014'!N$1,Calculations!$C115,0),IF($P117=2015,OFFSET('2015'!N$1,Calculations!$C115,0),IF($P117=2016,OFFSET('2016'!N$1,Calculations!$C115,0),IF($P117=2017,OFFSET('2017'!N$1,Calculations!$C115,0),0))))))))))))))))</f>
        <v>0.15304156825900025</v>
      </c>
      <c r="AI117" s="31">
        <f ca="1">IF($P117=2002,OFFSET('2002'!O$1,Calculations!$C115,0),IF($P117=2003,OFFSET('2003'!O$1,Calculations!$C115,0),IF($P117=2004,OFFSET('2004'!O$1,Calculations!$C115,0),IF($P117=2005,OFFSET('2005'!O$1,Calculations!$C115,0),IF($P117=2006,OFFSET('2006'!O$1,Calculations!$C115,0),IF($P117=2007,OFFSET('2007'!O$1,Calculations!$C115,0),IF($P117=2008,OFFSET('2008'!O$1,Calculations!$C115,0),IF($P117=2009,OFFSET('2009'!O$1,Calculations!$C115,0),IF($P117=2010,OFFSET('2010'!O$1,Calculations!$C115,0),IF($P117=2011,OFFSET('2011'!O$1,Calculations!$C115,0),IF($P117=2012,OFFSET('2012'!O$1,Calculations!$C115,0),IF($P117=2013,OFFSET('2013'!O$1,Calculations!$C115,0),IF($P117=2014,OFFSET('2014'!O$1,Calculations!$C115,0),IF($P117=2015,OFFSET('2015'!O$1,Calculations!$C115,0),IF($P117=2016,OFFSET('2016'!O$1,Calculations!$C115,0),IF($P117=2017,OFFSET('2017'!O$1,Calculations!$C115,0),0))))))))))))))))</f>
        <v>7.0733425573524439E-2</v>
      </c>
      <c r="AJ117" s="31">
        <f ca="1">IF($P117=2002,OFFSET('2002'!P$1,Calculations!$C115,0),IF($P117=2003,OFFSET('2003'!P$1,Calculations!$C115,0),IF($P117=2004,OFFSET('2004'!P$1,Calculations!$C115,0),IF($P117=2005,OFFSET('2005'!P$1,Calculations!$C115,0),IF($P117=2006,OFFSET('2006'!P$1,Calculations!$C115,0),IF($P117=2007,OFFSET('2007'!P$1,Calculations!$C115,0),IF($P117=2008,OFFSET('2008'!P$1,Calculations!$C115,0),IF($P117=2009,OFFSET('2009'!P$1,Calculations!$C115,0),IF($P117=2010,OFFSET('2010'!P$1,Calculations!$C115,0),IF($P117=2011,OFFSET('2011'!P$1,Calculations!$C115,0),IF($P117=2012,OFFSET('2012'!P$1,Calculations!$C115,0),IF($P117=2013,OFFSET('2013'!P$1,Calculations!$C115,0),IF($P117=2014,OFFSET('2014'!P$1,Calculations!$C115,0),IF($P117=2015,OFFSET('2015'!P$1,Calculations!$C115,0),IF($P117=2016,OFFSET('2016'!P$1,Calculations!$C115,0),IF($P117=2017,OFFSET('2017'!P$1,Calculations!$C115,0),0))))))))))))))))</f>
        <v>2.7694541700125759E-2</v>
      </c>
      <c r="AK117" s="34">
        <f ca="1">IF($P117=2002,OFFSET('2002'!Q$1,Calculations!$C115,0),IF($P117=2003,OFFSET('2003'!Q$1,Calculations!$C115,0),IF($P117=2004,OFFSET('2004'!Q$1,Calculations!$C115,0),IF($P117=2005,OFFSET('2005'!Q$1,Calculations!$C115,0),IF($P117=2006,OFFSET('2006'!Q$1,Calculations!$C115,0),IF($P117=2007,OFFSET('2007'!Q$1,Calculations!$C115,0),IF($P117=2008,OFFSET('2008'!Q$1,Calculations!$C115,0),IF($P117=2009,OFFSET('2009'!Q$1,Calculations!$C115,0),IF($P117=2010,OFFSET('2010'!Q$1,Calculations!$C115,0),IF($P117=2011,OFFSET('2011'!Q$1,Calculations!$C115,0),IF($P117=2012,OFFSET('2012'!Q$1,Calculations!$C115,0),IF($P117=2013,OFFSET('2013'!Q$1,Calculations!$C115,0),IF($P117=2014,OFFSET('2014'!Q$1,Calculations!$C115,0),IF($P117=2015,OFFSET('2015'!Q$1,Calculations!$C115,0),IF($P117=2016,OFFSET('2016'!Q$1,Calculations!$C115,0),IF($P117=2017,OFFSET('2017'!Q$1,Calculations!$C115,0),0))))))))))))))))</f>
        <v>7.5813707835863817E-2</v>
      </c>
      <c r="AL117" s="31">
        <f ca="1">IF($P117=2002,OFFSET('2002'!K$1,Calculations!$D115,0),IF($P117=2003,OFFSET('2003'!K$1,Calculations!$D115,0),IF($P117=2004,OFFSET('2004'!K$1,Calculations!$D115,0),IF($P117=2005,OFFSET('2005'!K$1,Calculations!$D115,0),IF($P117=2006,OFFSET('2006'!K$1,Calculations!$D115,0),IF($P117=2007,OFFSET('2007'!K$1,Calculations!$D115,0),IF($P117=2008,OFFSET('2008'!K$1,Calculations!$D115,0),IF($P117=2009,OFFSET('2009'!K$1,Calculations!$D115,0),IF($P117=2010,OFFSET('2010'!K$1,Calculations!$D115,0),IF($P117=2011,OFFSET('2011'!K$1,Calculations!$D115,0),IF($P117=2012,OFFSET('2012'!K$1,Calculations!$D115,0),IF($P117=2013,OFFSET('2013'!K$1,Calculations!$D115,0),IF($P117=2014,OFFSET('2014'!K$1,Calculations!$D115,0),IF($P117=2015,OFFSET('2015'!K$1,Calculations!$D115,0),IF($P117=2016,OFFSET('2016'!K$1,Calculations!$D115,0),IF($P117=2017,OFFSET('2017'!K$1,Calculations!$D115,0),0))))))))))))))))</f>
        <v>5.213455548763111E-3</v>
      </c>
      <c r="AM117" s="31">
        <f ca="1">IF($P117=2002,OFFSET('2002'!L$1,Calculations!$D115,0),IF($P117=2003,OFFSET('2003'!L$1,Calculations!$D115,0),IF($P117=2004,OFFSET('2004'!L$1,Calculations!$D115,0),IF($P117=2005,OFFSET('2005'!L$1,Calculations!$D115,0),IF($P117=2006,OFFSET('2006'!L$1,Calculations!$D115,0),IF($P117=2007,OFFSET('2007'!L$1,Calculations!$D115,0),IF($P117=2008,OFFSET('2008'!L$1,Calculations!$D115,0),IF($P117=2009,OFFSET('2009'!L$1,Calculations!$D115,0),IF($P117=2010,OFFSET('2010'!L$1,Calculations!$D115,0),IF($P117=2011,OFFSET('2011'!L$1,Calculations!$D115,0),IF($P117=2012,OFFSET('2012'!L$1,Calculations!$D115,0),IF($P117=2013,OFFSET('2013'!L$1,Calculations!$D115,0),IF($P117=2014,OFFSET('2014'!L$1,Calculations!$D115,0),IF($P117=2015,OFFSET('2015'!L$1,Calculations!$D115,0),IF($P117=2016,OFFSET('2016'!L$1,Calculations!$D115,0),IF($P117=2017,OFFSET('2017'!L$1,Calculations!$D115,0),0))))))))))))))))</f>
        <v>0.12532526074046543</v>
      </c>
      <c r="AN117" s="31">
        <f ca="1">IF($P117=2002,OFFSET('2002'!M$1,Calculations!$D115,0),IF($P117=2003,OFFSET('2003'!M$1,Calculations!$D115,0),IF($P117=2004,OFFSET('2004'!M$1,Calculations!$D115,0),IF($P117=2005,OFFSET('2005'!M$1,Calculations!$D115,0),IF($P117=2006,OFFSET('2006'!M$1,Calculations!$D115,0),IF($P117=2007,OFFSET('2007'!M$1,Calculations!$D115,0),IF($P117=2008,OFFSET('2008'!M$1,Calculations!$D115,0),IF($P117=2009,OFFSET('2009'!M$1,Calculations!$D115,0),IF($P117=2010,OFFSET('2010'!M$1,Calculations!$D115,0),IF($P117=2011,OFFSET('2011'!M$1,Calculations!$D115,0),IF($P117=2012,OFFSET('2012'!M$1,Calculations!$D115,0),IF($P117=2013,OFFSET('2013'!M$1,Calculations!$D115,0),IF($P117=2014,OFFSET('2014'!M$1,Calculations!$D115,0),IF($P117=2015,OFFSET('2015'!M$1,Calculations!$D115,0),IF($P117=2016,OFFSET('2016'!M$1,Calculations!$D115,0),IF($P117=2017,OFFSET('2017'!M$1,Calculations!$D115,0),0))))))))))))))))</f>
        <v>4.6954946958476906E-2</v>
      </c>
      <c r="AO117" s="31">
        <f ca="1">IF($P117=2002,OFFSET('2002'!N$1,Calculations!$D115,0),IF($P117=2003,OFFSET('2003'!N$1,Calculations!$D115,0),IF($P117=2004,OFFSET('2004'!N$1,Calculations!$D115,0),IF($P117=2005,OFFSET('2005'!N$1,Calculations!$D115,0),IF($P117=2006,OFFSET('2006'!N$1,Calculations!$D115,0),IF($P117=2007,OFFSET('2007'!N$1,Calculations!$D115,0),IF($P117=2008,OFFSET('2008'!N$1,Calculations!$D115,0),IF($P117=2009,OFFSET('2009'!N$1,Calculations!$D115,0),IF($P117=2010,OFFSET('2010'!N$1,Calculations!$D115,0),IF($P117=2011,OFFSET('2011'!N$1,Calculations!$D115,0),IF($P117=2012,OFFSET('2012'!N$1,Calculations!$D115,0),IF($P117=2013,OFFSET('2013'!N$1,Calculations!$D115,0),IF($P117=2014,OFFSET('2014'!N$1,Calculations!$D115,0),IF($P117=2015,OFFSET('2015'!N$1,Calculations!$D115,0),IF($P117=2016,OFFSET('2016'!N$1,Calculations!$D115,0),IF($P117=2017,OFFSET('2017'!N$1,Calculations!$D115,0),0))))))))))))))))</f>
        <v>3.7093485800427359E-2</v>
      </c>
      <c r="AP117" s="31">
        <f ca="1">IF($P117=2002,OFFSET('2002'!O$1,Calculations!$D115,0),IF($P117=2003,OFFSET('2003'!O$1,Calculations!$D115,0),IF($P117=2004,OFFSET('2004'!O$1,Calculations!$D115,0),IF($P117=2005,OFFSET('2005'!O$1,Calculations!$D115,0),IF($P117=2006,OFFSET('2006'!O$1,Calculations!$D115,0),IF($P117=2007,OFFSET('2007'!O$1,Calculations!$D115,0),IF($P117=2008,OFFSET('2008'!O$1,Calculations!$D115,0),IF($P117=2009,OFFSET('2009'!O$1,Calculations!$D115,0),IF($P117=2010,OFFSET('2010'!O$1,Calculations!$D115,0),IF($P117=2011,OFFSET('2011'!O$1,Calculations!$D115,0),IF($P117=2012,OFFSET('2012'!O$1,Calculations!$D115,0),IF($P117=2013,OFFSET('2013'!O$1,Calculations!$D115,0),IF($P117=2014,OFFSET('2014'!O$1,Calculations!$D115,0),IF($P117=2015,OFFSET('2015'!O$1,Calculations!$D115,0),IF($P117=2016,OFFSET('2016'!O$1,Calculations!$D115,0),IF($P117=2017,OFFSET('2017'!O$1,Calculations!$D115,0),0))))))))))))))))</f>
        <v>2.6013462890776339E-2</v>
      </c>
      <c r="AQ117" s="31">
        <f ca="1">IF($P117=2002,OFFSET('2002'!P$1,Calculations!$D115,0),IF($P117=2003,OFFSET('2003'!P$1,Calculations!$D115,0),IF($P117=2004,OFFSET('2004'!P$1,Calculations!$D115,0),IF($P117=2005,OFFSET('2005'!P$1,Calculations!$D115,0),IF($P117=2006,OFFSET('2006'!P$1,Calculations!$D115,0),IF($P117=2007,OFFSET('2007'!P$1,Calculations!$D115,0),IF($P117=2008,OFFSET('2008'!P$1,Calculations!$D115,0),IF($P117=2009,OFFSET('2009'!P$1,Calculations!$D115,0),IF($P117=2010,OFFSET('2010'!P$1,Calculations!$D115,0),IF($P117=2011,OFFSET('2011'!P$1,Calculations!$D115,0),IF($P117=2012,OFFSET('2012'!P$1,Calculations!$D115,0),IF($P117=2013,OFFSET('2013'!P$1,Calculations!$D115,0),IF($P117=2014,OFFSET('2014'!P$1,Calculations!$D115,0),IF($P117=2015,OFFSET('2015'!P$1,Calculations!$D115,0),IF($P117=2016,OFFSET('2016'!P$1,Calculations!$D115,0),IF($P117=2017,OFFSET('2017'!P$1,Calculations!$D115,0),0))))))))))))))))</f>
        <v>5.6941317382301149E-3</v>
      </c>
      <c r="AR117" s="34">
        <f ca="1">IF($P117=2002,OFFSET('2002'!Q$1,Calculations!$D115,0),IF($P117=2003,OFFSET('2003'!Q$1,Calculations!$D115,0),IF($P117=2004,OFFSET('2004'!Q$1,Calculations!$D115,0),IF($P117=2005,OFFSET('2005'!Q$1,Calculations!$D115,0),IF($P117=2006,OFFSET('2006'!Q$1,Calculations!$D115,0),IF($P117=2007,OFFSET('2007'!Q$1,Calculations!$D115,0),IF($P117=2008,OFFSET('2008'!Q$1,Calculations!$D115,0),IF($P117=2009,OFFSET('2009'!Q$1,Calculations!$D115,0),IF($P117=2010,OFFSET('2010'!Q$1,Calculations!$D115,0),IF($P117=2011,OFFSET('2011'!Q$1,Calculations!$D115,0),IF($P117=2012,OFFSET('2012'!Q$1,Calculations!$D115,0),IF($P117=2013,OFFSET('2013'!Q$1,Calculations!$D115,0),IF($P117=2014,OFFSET('2014'!Q$1,Calculations!$D115,0),IF($P117=2015,OFFSET('2015'!Q$1,Calculations!$D115,0),IF($P117=2016,OFFSET('2016'!Q$1,Calculations!$D115,0),IF($P117=2017,OFFSET('2017'!Q$1,Calculations!$D115,0),0))))))))))))))))</f>
        <v>3.7939181513305109E-2</v>
      </c>
      <c r="AS117" s="31">
        <f ca="1">IF($P117=2002,OFFSET('2002'!K$1,Calculations!$E115,0),IF($P117=2003,OFFSET('2003'!K$1,Calculations!$E115,0),IF($P117=2004,OFFSET('2004'!K$1,Calculations!$E115,0),IF($P117=2005,OFFSET('2005'!K$1,Calculations!$E115,0),IF($P117=2006,OFFSET('2006'!K$1,Calculations!$E115,0),IF($P117=2007,OFFSET('2007'!K$1,Calculations!$E115,0),IF($P117=2008,OFFSET('2008'!K$1,Calculations!$E115,0),IF($P117=2009,OFFSET('2009'!K$1,Calculations!$E115,0),IF($P117=2010,OFFSET('2010'!K$1,Calculations!$E115,0),IF($P117=2011,OFFSET('2011'!K$1,Calculations!$E115,0),IF($P117=2012,OFFSET('2012'!K$1,Calculations!$E115,0),IF($P117=2013,OFFSET('2013'!K$1,Calculations!$E115,0),IF($P117=2014,OFFSET('2014'!K$1,Calculations!$E115,0),IF($P117=2015,OFFSET('2015'!K$1,Calculations!$E115,0),IF($P117=2016,OFFSET('2016'!K$1,Calculations!$E115,0),IF($P117=2017,OFFSET('2017'!K$1,Calculations!$E115,0),0))))))))))))))))</f>
        <v>9.1175903079030573E-3</v>
      </c>
      <c r="AT117" s="31">
        <f ca="1">IF($P117=2002,OFFSET('2002'!L$1,Calculations!$E115,0),IF($P117=2003,OFFSET('2003'!L$1,Calculations!$E115,0),IF($P117=2004,OFFSET('2004'!L$1,Calculations!$E115,0),IF($P117=2005,OFFSET('2005'!L$1,Calculations!$E115,0),IF($P117=2006,OFFSET('2006'!L$1,Calculations!$E115,0),IF($P117=2007,OFFSET('2007'!L$1,Calculations!$E115,0),IF($P117=2008,OFFSET('2008'!L$1,Calculations!$E115,0),IF($P117=2009,OFFSET('2009'!L$1,Calculations!$E115,0),IF($P117=2010,OFFSET('2010'!L$1,Calculations!$E115,0),IF($P117=2011,OFFSET('2011'!L$1,Calculations!$E115,0),IF($P117=2012,OFFSET('2012'!L$1,Calculations!$E115,0),IF($P117=2013,OFFSET('2013'!L$1,Calculations!$E115,0),IF($P117=2014,OFFSET('2014'!L$1,Calculations!$E115,0),IF($P117=2015,OFFSET('2015'!L$1,Calculations!$E115,0),IF($P117=2016,OFFSET('2016'!L$1,Calculations!$E115,0),IF($P117=2017,OFFSET('2017'!L$1,Calculations!$E115,0),0))))))))))))))))</f>
        <v>6.7759727562255428E-2</v>
      </c>
      <c r="AU117" s="31">
        <f ca="1">IF($P117=2002,OFFSET('2002'!M$1,Calculations!$E115,0),IF($P117=2003,OFFSET('2003'!M$1,Calculations!$E115,0),IF($P117=2004,OFFSET('2004'!M$1,Calculations!$E115,0),IF($P117=2005,OFFSET('2005'!M$1,Calculations!$E115,0),IF($P117=2006,OFFSET('2006'!M$1,Calculations!$E115,0),IF($P117=2007,OFFSET('2007'!M$1,Calculations!$E115,0),IF($P117=2008,OFFSET('2008'!M$1,Calculations!$E115,0),IF($P117=2009,OFFSET('2009'!M$1,Calculations!$E115,0),IF($P117=2010,OFFSET('2010'!M$1,Calculations!$E115,0),IF($P117=2011,OFFSET('2011'!M$1,Calculations!$E115,0),IF($P117=2012,OFFSET('2012'!M$1,Calculations!$E115,0),IF($P117=2013,OFFSET('2013'!M$1,Calculations!$E115,0),IF($P117=2014,OFFSET('2014'!M$1,Calculations!$E115,0),IF($P117=2015,OFFSET('2015'!M$1,Calculations!$E115,0),IF($P117=2016,OFFSET('2016'!M$1,Calculations!$E115,0),IF($P117=2017,OFFSET('2017'!M$1,Calculations!$E115,0),0))))))))))))))))</f>
        <v>5.7203943669272291E-2</v>
      </c>
      <c r="AV117" s="31">
        <f ca="1">IF($P117=2002,OFFSET('2002'!N$1,Calculations!$E115,0),IF($P117=2003,OFFSET('2003'!N$1,Calculations!$E115,0),IF($P117=2004,OFFSET('2004'!N$1,Calculations!$E115,0),IF($P117=2005,OFFSET('2005'!N$1,Calculations!$E115,0),IF($P117=2006,OFFSET('2006'!N$1,Calculations!$E115,0),IF($P117=2007,OFFSET('2007'!N$1,Calculations!$E115,0),IF($P117=2008,OFFSET('2008'!N$1,Calculations!$E115,0),IF($P117=2009,OFFSET('2009'!N$1,Calculations!$E115,0),IF($P117=2010,OFFSET('2010'!N$1,Calculations!$E115,0),IF($P117=2011,OFFSET('2011'!N$1,Calculations!$E115,0),IF($P117=2012,OFFSET('2012'!N$1,Calculations!$E115,0),IF($P117=2013,OFFSET('2013'!N$1,Calculations!$E115,0),IF($P117=2014,OFFSET('2014'!N$1,Calculations!$E115,0),IF($P117=2015,OFFSET('2015'!N$1,Calculations!$E115,0),IF($P117=2016,OFFSET('2016'!N$1,Calculations!$E115,0),IF($P117=2017,OFFSET('2017'!N$1,Calculations!$E115,0),0))))))))))))))))</f>
        <v>2.7470210924299767E-2</v>
      </c>
      <c r="AW117" s="31">
        <f ca="1">IF($P117=2002,OFFSET('2002'!O$1,Calculations!$E115,0),IF($P117=2003,OFFSET('2003'!O$1,Calculations!$E115,0),IF($P117=2004,OFFSET('2004'!O$1,Calculations!$E115,0),IF($P117=2005,OFFSET('2005'!O$1,Calculations!$E115,0),IF($P117=2006,OFFSET('2006'!O$1,Calculations!$E115,0),IF($P117=2007,OFFSET('2007'!O$1,Calculations!$E115,0),IF($P117=2008,OFFSET('2008'!O$1,Calculations!$E115,0),IF($P117=2009,OFFSET('2009'!O$1,Calculations!$E115,0),IF($P117=2010,OFFSET('2010'!O$1,Calculations!$E115,0),IF($P117=2011,OFFSET('2011'!O$1,Calculations!$E115,0),IF($P117=2012,OFFSET('2012'!O$1,Calculations!$E115,0),IF($P117=2013,OFFSET('2013'!O$1,Calculations!$E115,0),IF($P117=2014,OFFSET('2014'!O$1,Calculations!$E115,0),IF($P117=2015,OFFSET('2015'!O$1,Calculations!$E115,0),IF($P117=2016,OFFSET('2016'!O$1,Calculations!$E115,0),IF($P117=2017,OFFSET('2017'!O$1,Calculations!$E115,0),0))))))))))))))))</f>
        <v>3.5833289364647469E-2</v>
      </c>
      <c r="AX117" s="31">
        <f ca="1">IF($P117=2002,OFFSET('2002'!P$1,Calculations!$E115,0),IF($P117=2003,OFFSET('2003'!P$1,Calculations!$E115,0),IF($P117=2004,OFFSET('2004'!P$1,Calculations!$E115,0),IF($P117=2005,OFFSET('2005'!P$1,Calculations!$E115,0),IF($P117=2006,OFFSET('2006'!P$1,Calculations!$E115,0),IF($P117=2007,OFFSET('2007'!P$1,Calculations!$E115,0),IF($P117=2008,OFFSET('2008'!P$1,Calculations!$E115,0),IF($P117=2009,OFFSET('2009'!P$1,Calculations!$E115,0),IF($P117=2010,OFFSET('2010'!P$1,Calculations!$E115,0),IF($P117=2011,OFFSET('2011'!P$1,Calculations!$E115,0),IF($P117=2012,OFFSET('2012'!P$1,Calculations!$E115,0),IF($P117=2013,OFFSET('2013'!P$1,Calculations!$E115,0),IF($P117=2014,OFFSET('2014'!P$1,Calculations!$E115,0),IF($P117=2015,OFFSET('2015'!P$1,Calculations!$E115,0),IF($P117=2016,OFFSET('2016'!P$1,Calculations!$E115,0),IF($P117=2017,OFFSET('2017'!P$1,Calculations!$E115,0),0))))))))))))))))</f>
        <v>1.4189384970080007E-2</v>
      </c>
      <c r="AY117" s="34">
        <f ca="1">IF($P117=2002,OFFSET('2002'!Q$1,Calculations!$E115,0),IF($P117=2003,OFFSET('2003'!Q$1,Calculations!$E115,0),IF($P117=2004,OFFSET('2004'!Q$1,Calculations!$E115,0),IF($P117=2005,OFFSET('2005'!Q$1,Calculations!$E115,0),IF($P117=2006,OFFSET('2006'!Q$1,Calculations!$E115,0),IF($P117=2007,OFFSET('2007'!Q$1,Calculations!$E115,0),IF($P117=2008,OFFSET('2008'!Q$1,Calculations!$E115,0),IF($P117=2009,OFFSET('2009'!Q$1,Calculations!$E115,0),IF($P117=2010,OFFSET('2010'!Q$1,Calculations!$E115,0),IF($P117=2011,OFFSET('2011'!Q$1,Calculations!$E115,0),IF($P117=2012,OFFSET('2012'!Q$1,Calculations!$E115,0),IF($P117=2013,OFFSET('2013'!Q$1,Calculations!$E115,0),IF($P117=2014,OFFSET('2014'!Q$1,Calculations!$E115,0),IF($P117=2015,OFFSET('2015'!Q$1,Calculations!$E115,0),IF($P117=2016,OFFSET('2016'!Q$1,Calculations!$E115,0),IF($P117=2017,OFFSET('2017'!Q$1,Calculations!$E115,0),0))))))))))))))))</f>
        <v>3.2549729555562207E-2</v>
      </c>
      <c r="AZ117" s="31">
        <f ca="1">IF($P117=2002,OFFSET('2002'!K$1,Calculations!$F115,0),IF($P117=2003,OFFSET('2003'!K$1,Calculations!$F115,0),IF($P117=2004,OFFSET('2004'!K$1,Calculations!$F115,0),IF($P117=2005,OFFSET('2005'!K$1,Calculations!$F115,0),IF($P117=2006,OFFSET('2006'!K$1,Calculations!$F115,0),IF($P117=2007,OFFSET('2007'!K$1,Calculations!$F115,0),IF($P117=2008,OFFSET('2008'!K$1,Calculations!$F115,0),IF($P117=2009,OFFSET('2009'!K$1,Calculations!$F115,0),IF($P117=2010,OFFSET('2010'!K$1,Calculations!$F115,0),IF($P117=2011,OFFSET('2011'!K$1,Calculations!$F115,0),IF($P117=2012,OFFSET('2012'!K$1,Calculations!$F115,0),IF($P117=2013,OFFSET('2013'!K$1,Calculations!$F115,0),IF($P117=2014,OFFSET('2014'!K$1,Calculations!$F115,0),IF($P117=2015,OFFSET('2015'!K$1,Calculations!$F115,0),IF($P117=2016,OFFSET('2016'!K$1,Calculations!$F115,0),IF($P117=2017,OFFSET('2017'!K$1,Calculations!$F115,0),0))))))))))))))))</f>
        <v>1.0090676883071983E-3</v>
      </c>
      <c r="BA117" s="31">
        <f ca="1">IF($P117=2002,OFFSET('2002'!L$1,Calculations!$F115,0),IF($P117=2003,OFFSET('2003'!L$1,Calculations!$F115,0),IF($P117=2004,OFFSET('2004'!L$1,Calculations!$F115,0),IF($P117=2005,OFFSET('2005'!L$1,Calculations!$F115,0),IF($P117=2006,OFFSET('2006'!L$1,Calculations!$F115,0),IF($P117=2007,OFFSET('2007'!L$1,Calculations!$F115,0),IF($P117=2008,OFFSET('2008'!L$1,Calculations!$F115,0),IF($P117=2009,OFFSET('2009'!L$1,Calculations!$F115,0),IF($P117=2010,OFFSET('2010'!L$1,Calculations!$F115,0),IF($P117=2011,OFFSET('2011'!L$1,Calculations!$F115,0),IF($P117=2012,OFFSET('2012'!L$1,Calculations!$F115,0),IF($P117=2013,OFFSET('2013'!L$1,Calculations!$F115,0),IF($P117=2014,OFFSET('2014'!L$1,Calculations!$F115,0),IF($P117=2015,OFFSET('2015'!L$1,Calculations!$F115,0),IF($P117=2016,OFFSET('2016'!L$1,Calculations!$F115,0),IF($P117=2017,OFFSET('2017'!L$1,Calculations!$F115,0),0))))))))))))))))</f>
        <v>1.4991965689022998E-2</v>
      </c>
      <c r="BB117" s="31">
        <f ca="1">IF($P117=2002,OFFSET('2002'!M$1,Calculations!$F115,0),IF($P117=2003,OFFSET('2003'!M$1,Calculations!$F115,0),IF($P117=2004,OFFSET('2004'!M$1,Calculations!$F115,0),IF($P117=2005,OFFSET('2005'!M$1,Calculations!$F115,0),IF($P117=2006,OFFSET('2006'!M$1,Calculations!$F115,0),IF($P117=2007,OFFSET('2007'!M$1,Calculations!$F115,0),IF($P117=2008,OFFSET('2008'!M$1,Calculations!$F115,0),IF($P117=2009,OFFSET('2009'!M$1,Calculations!$F115,0),IF($P117=2010,OFFSET('2010'!M$1,Calculations!$F115,0),IF($P117=2011,OFFSET('2011'!M$1,Calculations!$F115,0),IF($P117=2012,OFFSET('2012'!M$1,Calculations!$F115,0),IF($P117=2013,OFFSET('2013'!M$1,Calculations!$F115,0),IF($P117=2014,OFFSET('2014'!M$1,Calculations!$F115,0),IF($P117=2015,OFFSET('2015'!M$1,Calculations!$F115,0),IF($P117=2016,OFFSET('2016'!M$1,Calculations!$F115,0),IF($P117=2017,OFFSET('2017'!M$1,Calculations!$F115,0),0))))))))))))))))</f>
        <v>2.8658552621813254E-2</v>
      </c>
      <c r="BC117" s="31">
        <f ca="1">IF($P117=2002,OFFSET('2002'!N$1,Calculations!$F115,0),IF($P117=2003,OFFSET('2003'!N$1,Calculations!$F115,0),IF($P117=2004,OFFSET('2004'!N$1,Calculations!$F115,0),IF($P117=2005,OFFSET('2005'!N$1,Calculations!$F115,0),IF($P117=2006,OFFSET('2006'!N$1,Calculations!$F115,0),IF($P117=2007,OFFSET('2007'!N$1,Calculations!$F115,0),IF($P117=2008,OFFSET('2008'!N$1,Calculations!$F115,0),IF($P117=2009,OFFSET('2009'!N$1,Calculations!$F115,0),IF($P117=2010,OFFSET('2010'!N$1,Calculations!$F115,0),IF($P117=2011,OFFSET('2011'!N$1,Calculations!$F115,0),IF($P117=2012,OFFSET('2012'!N$1,Calculations!$F115,0),IF($P117=2013,OFFSET('2013'!N$1,Calculations!$F115,0),IF($P117=2014,OFFSET('2014'!N$1,Calculations!$F115,0),IF($P117=2015,OFFSET('2015'!N$1,Calculations!$F115,0),IF($P117=2016,OFFSET('2016'!N$1,Calculations!$F115,0),IF($P117=2017,OFFSET('2017'!N$1,Calculations!$F115,0),0))))))))))))))))</f>
        <v>2.632829390483403E-2</v>
      </c>
      <c r="BD117" s="31">
        <f ca="1">IF($P117=2002,OFFSET('2002'!O$1,Calculations!$F115,0),IF($P117=2003,OFFSET('2003'!O$1,Calculations!$F115,0),IF($P117=2004,OFFSET('2004'!O$1,Calculations!$F115,0),IF($P117=2005,OFFSET('2005'!O$1,Calculations!$F115,0),IF($P117=2006,OFFSET('2006'!O$1,Calculations!$F115,0),IF($P117=2007,OFFSET('2007'!O$1,Calculations!$F115,0),IF($P117=2008,OFFSET('2008'!O$1,Calculations!$F115,0),IF($P117=2009,OFFSET('2009'!O$1,Calculations!$F115,0),IF($P117=2010,OFFSET('2010'!O$1,Calculations!$F115,0),IF($P117=2011,OFFSET('2011'!O$1,Calculations!$F115,0),IF($P117=2012,OFFSET('2012'!O$1,Calculations!$F115,0),IF($P117=2013,OFFSET('2013'!O$1,Calculations!$F115,0),IF($P117=2014,OFFSET('2014'!O$1,Calculations!$F115,0),IF($P117=2015,OFFSET('2015'!O$1,Calculations!$F115,0),IF($P117=2016,OFFSET('2016'!O$1,Calculations!$F115,0),IF($P117=2017,OFFSET('2017'!O$1,Calculations!$F115,0),0))))))))))))))))</f>
        <v>1.473457289533933E-2</v>
      </c>
      <c r="BE117" s="31">
        <f ca="1">IF($P117=2002,OFFSET('2002'!P$1,Calculations!$F115,0),IF($P117=2003,OFFSET('2003'!P$1,Calculations!$F115,0),IF($P117=2004,OFFSET('2004'!P$1,Calculations!$F115,0),IF($P117=2005,OFFSET('2005'!P$1,Calculations!$F115,0),IF($P117=2006,OFFSET('2006'!P$1,Calculations!$F115,0),IF($P117=2007,OFFSET('2007'!P$1,Calculations!$F115,0),IF($P117=2008,OFFSET('2008'!P$1,Calculations!$F115,0),IF($P117=2009,OFFSET('2009'!P$1,Calculations!$F115,0),IF($P117=2010,OFFSET('2010'!P$1,Calculations!$F115,0),IF($P117=2011,OFFSET('2011'!P$1,Calculations!$F115,0),IF($P117=2012,OFFSET('2012'!P$1,Calculations!$F115,0),IF($P117=2013,OFFSET('2013'!P$1,Calculations!$F115,0),IF($P117=2014,OFFSET('2014'!P$1,Calculations!$F115,0),IF($P117=2015,OFFSET('2015'!P$1,Calculations!$F115,0),IF($P117=2016,OFFSET('2016'!P$1,Calculations!$F115,0),IF($P117=2017,OFFSET('2017'!P$1,Calculations!$F115,0),0))))))))))))))))</f>
        <v>6.5912221578274385E-3</v>
      </c>
      <c r="BF117" s="34">
        <f ca="1">IF($P117=2002,OFFSET('2002'!Q$1,Calculations!$F115,0),IF($P117=2003,OFFSET('2003'!Q$1,Calculations!$F115,0),IF($P117=2004,OFFSET('2004'!Q$1,Calculations!$F115,0),IF($P117=2005,OFFSET('2005'!Q$1,Calculations!$F115,0),IF($P117=2006,OFFSET('2006'!Q$1,Calculations!$F115,0),IF($P117=2007,OFFSET('2007'!Q$1,Calculations!$F115,0),IF($P117=2008,OFFSET('2008'!Q$1,Calculations!$F115,0),IF($P117=2009,OFFSET('2009'!Q$1,Calculations!$F115,0),IF($P117=2010,OFFSET('2010'!Q$1,Calculations!$F115,0),IF($P117=2011,OFFSET('2011'!Q$1,Calculations!$F115,0),IF($P117=2012,OFFSET('2012'!Q$1,Calculations!$F115,0),IF($P117=2013,OFFSET('2013'!Q$1,Calculations!$F115,0),IF($P117=2014,OFFSET('2014'!Q$1,Calculations!$F115,0),IF($P117=2015,OFFSET('2015'!Q$1,Calculations!$F115,0),IF($P117=2016,OFFSET('2016'!Q$1,Calculations!$F115,0),IF($P117=2017,OFFSET('2017'!Q$1,Calculations!$F115,0),0))))))))))))))))</f>
        <v>1.085681040624382E-2</v>
      </c>
      <c r="BG117" s="31">
        <f ca="1">IF($P117=2002,OFFSET('2002'!K$1,Calculations!$G115,0),IF($P117=2003,OFFSET('2003'!K$1,Calculations!$G115,0),IF($P117=2004,OFFSET('2004'!K$1,Calculations!$G115,0),IF($P117=2005,OFFSET('2005'!K$1,Calculations!$G115,0),IF($P117=2006,OFFSET('2006'!K$1,Calculations!$G115,0),IF($P117=2007,OFFSET('2007'!K$1,Calculations!$G115,0),IF($P117=2008,OFFSET('2008'!K$1,Calculations!$G115,0),IF($P117=2009,OFFSET('2009'!K$1,Calculations!$G115,0),IF($P117=2010,OFFSET('2010'!K$1,Calculations!$G115,0),IF($P117=2011,OFFSET('2011'!K$1,Calculations!$G115,0),IF($P117=2012,OFFSET('2012'!K$1,Calculations!$G115,0),IF($P117=2013,OFFSET('2013'!K$1,Calculations!$G115,0),IF($P117=2014,OFFSET('2014'!K$1,Calculations!$G115,0),IF($P117=2015,OFFSET('2015'!K$1,Calculations!$G115,0),IF($P117=2016,OFFSET('2016'!K$1,Calculations!$G115,0),IF($P117=2017,OFFSET('2017'!K$1,Calculations!$G115,0),0))))))))))))))))</f>
        <v>7.4578359174379633E-2</v>
      </c>
      <c r="BH117" s="31">
        <f ca="1">IF($P117=2002,OFFSET('2002'!L$1,Calculations!$G115,0),IF($P117=2003,OFFSET('2003'!L$1,Calculations!$G115,0),IF($P117=2004,OFFSET('2004'!L$1,Calculations!$G115,0),IF($P117=2005,OFFSET('2005'!L$1,Calculations!$G115,0),IF($P117=2006,OFFSET('2006'!L$1,Calculations!$G115,0),IF($P117=2007,OFFSET('2007'!L$1,Calculations!$G115,0),IF($P117=2008,OFFSET('2008'!L$1,Calculations!$G115,0),IF($P117=2009,OFFSET('2009'!L$1,Calculations!$G115,0),IF($P117=2010,OFFSET('2010'!L$1,Calculations!$G115,0),IF($P117=2011,OFFSET('2011'!L$1,Calculations!$G115,0),IF($P117=2012,OFFSET('2012'!L$1,Calculations!$G115,0),IF($P117=2013,OFFSET('2013'!L$1,Calculations!$G115,0),IF($P117=2014,OFFSET('2014'!L$1,Calculations!$G115,0),IF($P117=2015,OFFSET('2015'!L$1,Calculations!$G115,0),IF($P117=2016,OFFSET('2016'!L$1,Calculations!$G115,0),IF($P117=2017,OFFSET('2017'!L$1,Calculations!$G115,0),0))))))))))))))))</f>
        <v>0.2440693350992631</v>
      </c>
      <c r="BI117" s="31">
        <f ca="1">IF($P117=2002,OFFSET('2002'!M$1,Calculations!$G115,0),IF($P117=2003,OFFSET('2003'!M$1,Calculations!$G115,0),IF($P117=2004,OFFSET('2004'!M$1,Calculations!$G115,0),IF($P117=2005,OFFSET('2005'!M$1,Calculations!$G115,0),IF($P117=2006,OFFSET('2006'!M$1,Calculations!$G115,0),IF($P117=2007,OFFSET('2007'!M$1,Calculations!$G115,0),IF($P117=2008,OFFSET('2008'!M$1,Calculations!$G115,0),IF($P117=2009,OFFSET('2009'!M$1,Calculations!$G115,0),IF($P117=2010,OFFSET('2010'!M$1,Calculations!$G115,0),IF($P117=2011,OFFSET('2011'!M$1,Calculations!$G115,0),IF($P117=2012,OFFSET('2012'!M$1,Calculations!$G115,0),IF($P117=2013,OFFSET('2013'!M$1,Calculations!$G115,0),IF($P117=2014,OFFSET('2014'!M$1,Calculations!$G115,0),IF($P117=2015,OFFSET('2015'!M$1,Calculations!$G115,0),IF($P117=2016,OFFSET('2016'!M$1,Calculations!$G115,0),IF($P117=2017,OFFSET('2017'!M$1,Calculations!$G115,0),0))))))))))))))))</f>
        <v>0.11987127075410792</v>
      </c>
      <c r="BJ117" s="31">
        <f ca="1">IF($P117=2002,OFFSET('2002'!N$1,Calculations!$G115,0),IF($P117=2003,OFFSET('2003'!N$1,Calculations!$G115,0),IF($P117=2004,OFFSET('2004'!N$1,Calculations!$G115,0),IF($P117=2005,OFFSET('2005'!N$1,Calculations!$G115,0),IF($P117=2006,OFFSET('2006'!N$1,Calculations!$G115,0),IF($P117=2007,OFFSET('2007'!N$1,Calculations!$G115,0),IF($P117=2008,OFFSET('2008'!N$1,Calculations!$G115,0),IF($P117=2009,OFFSET('2009'!N$1,Calculations!$G115,0),IF($P117=2010,OFFSET('2010'!N$1,Calculations!$G115,0),IF($P117=2011,OFFSET('2011'!N$1,Calculations!$G115,0),IF($P117=2012,OFFSET('2012'!N$1,Calculations!$G115,0),IF($P117=2013,OFFSET('2013'!N$1,Calculations!$G115,0),IF($P117=2014,OFFSET('2014'!N$1,Calculations!$G115,0),IF($P117=2015,OFFSET('2015'!N$1,Calculations!$G115,0),IF($P117=2016,OFFSET('2016'!N$1,Calculations!$G115,0),IF($P117=2017,OFFSET('2017'!N$1,Calculations!$G115,0),0))))))))))))))))</f>
        <v>0.16239854542326362</v>
      </c>
      <c r="BK117" s="31">
        <f ca="1">IF($P117=2002,OFFSET('2002'!O$1,Calculations!$G115,0),IF($P117=2003,OFFSET('2003'!O$1,Calculations!$G115,0),IF($P117=2004,OFFSET('2004'!O$1,Calculations!$G115,0),IF($P117=2005,OFFSET('2005'!O$1,Calculations!$G115,0),IF($P117=2006,OFFSET('2006'!O$1,Calculations!$G115,0),IF($P117=2007,OFFSET('2007'!O$1,Calculations!$G115,0),IF($P117=2008,OFFSET('2008'!O$1,Calculations!$G115,0),IF($P117=2009,OFFSET('2009'!O$1,Calculations!$G115,0),IF($P117=2010,OFFSET('2010'!O$1,Calculations!$G115,0),IF($P117=2011,OFFSET('2011'!O$1,Calculations!$G115,0),IF($P117=2012,OFFSET('2012'!O$1,Calculations!$G115,0),IF($P117=2013,OFFSET('2013'!O$1,Calculations!$G115,0),IF($P117=2014,OFFSET('2014'!O$1,Calculations!$G115,0),IF($P117=2015,OFFSET('2015'!O$1,Calculations!$G115,0),IF($P117=2016,OFFSET('2016'!O$1,Calculations!$G115,0),IF($P117=2017,OFFSET('2017'!O$1,Calculations!$G115,0),0))))))))))))))))</f>
        <v>0.10549511635341002</v>
      </c>
      <c r="BL117" s="31">
        <f ca="1">IF($P117=2002,OFFSET('2002'!P$1,Calculations!$G115,0),IF($P117=2003,OFFSET('2003'!P$1,Calculations!$G115,0),IF($P117=2004,OFFSET('2004'!P$1,Calculations!$G115,0),IF($P117=2005,OFFSET('2005'!P$1,Calculations!$G115,0),IF($P117=2006,OFFSET('2006'!P$1,Calculations!$G115,0),IF($P117=2007,OFFSET('2007'!P$1,Calculations!$G115,0),IF($P117=2008,OFFSET('2008'!P$1,Calculations!$G115,0),IF($P117=2009,OFFSET('2009'!P$1,Calculations!$G115,0),IF($P117=2010,OFFSET('2010'!P$1,Calculations!$G115,0),IF($P117=2011,OFFSET('2011'!P$1,Calculations!$G115,0),IF($P117=2012,OFFSET('2012'!P$1,Calculations!$G115,0),IF($P117=2013,OFFSET('2013'!P$1,Calculations!$G115,0),IF($P117=2014,OFFSET('2014'!P$1,Calculations!$G115,0),IF($P117=2015,OFFSET('2015'!P$1,Calculations!$G115,0),IF($P117=2016,OFFSET('2016'!P$1,Calculations!$G115,0),IF($P117=2017,OFFSET('2017'!P$1,Calculations!$G115,0),0))))))))))))))))</f>
        <v>4.349229419052477E-2</v>
      </c>
      <c r="BM117" s="34">
        <f ca="1">IF($P117=2002,OFFSET('2002'!Q$1,Calculations!$G115,0),IF($P117=2003,OFFSET('2003'!Q$1,Calculations!$G115,0),IF($P117=2004,OFFSET('2004'!Q$1,Calculations!$G115,0),IF($P117=2005,OFFSET('2005'!Q$1,Calculations!$G115,0),IF($P117=2006,OFFSET('2006'!Q$1,Calculations!$G115,0),IF($P117=2007,OFFSET('2007'!Q$1,Calculations!$G115,0),IF($P117=2008,OFFSET('2008'!Q$1,Calculations!$G115,0),IF($P117=2009,OFFSET('2009'!Q$1,Calculations!$G115,0),IF($P117=2010,OFFSET('2010'!Q$1,Calculations!$G115,0),IF($P117=2011,OFFSET('2011'!Q$1,Calculations!$G115,0),IF($P117=2012,OFFSET('2012'!Q$1,Calculations!$G115,0),IF($P117=2013,OFFSET('2013'!Q$1,Calculations!$G115,0),IF($P117=2014,OFFSET('2014'!Q$1,Calculations!$G115,0),IF($P117=2015,OFFSET('2015'!Q$1,Calculations!$G115,0),IF($P117=2016,OFFSET('2016'!Q$1,Calculations!$G115,0),IF($P117=2017,OFFSET('2017'!Q$1,Calculations!$G115,0),0))))))))))))))))</f>
        <v>0.12215748206618636</v>
      </c>
      <c r="BN117" s="31">
        <f ca="1">IF($P117=2002,OFFSET('2002'!K$1,Calculations!$H115,0),IF($P117=2003,OFFSET('2003'!K$1,Calculations!$H115,0),IF($P117=2004,OFFSET('2004'!K$1,Calculations!$H115,0),IF($P117=2005,OFFSET('2005'!K$1,Calculations!$H115,0),IF($P117=2006,OFFSET('2006'!K$1,Calculations!$H115,0),IF($P117=2007,OFFSET('2007'!K$1,Calculations!$H115,0),IF($P117=2008,OFFSET('2008'!K$1,Calculations!$H115,0),IF($P117=2009,OFFSET('2009'!K$1,Calculations!$H115,0),IF($P117=2010,OFFSET('2010'!K$1,Calculations!$H115,0),IF($P117=2011,OFFSET('2011'!K$1,Calculations!$H115,0),IF($P117=2012,OFFSET('2012'!K$1,Calculations!$H115,0),IF($P117=2013,OFFSET('2013'!K$1,Calculations!$H115,0),IF($P117=2014,OFFSET('2014'!K$1,Calculations!$H115,0),IF($P117=2015,OFFSET('2015'!K$1,Calculations!$H115,0),IF($P117=2016,OFFSET('2016'!K$1,Calculations!$H115,0),IF($P117=2017,OFFSET('2017'!K$1,Calculations!$H115,0),0))))))))))))))))</f>
        <v>2.6783555538632998E-4</v>
      </c>
      <c r="BO117" s="31">
        <f ca="1">IF($P117=2002,OFFSET('2002'!L$1,Calculations!$H115,0),IF($P117=2003,OFFSET('2003'!L$1,Calculations!$H115,0),IF($P117=2004,OFFSET('2004'!L$1,Calculations!$H115,0),IF($P117=2005,OFFSET('2005'!L$1,Calculations!$H115,0),IF($P117=2006,OFFSET('2006'!L$1,Calculations!$H115,0),IF($P117=2007,OFFSET('2007'!L$1,Calculations!$H115,0),IF($P117=2008,OFFSET('2008'!L$1,Calculations!$H115,0),IF($P117=2009,OFFSET('2009'!L$1,Calculations!$H115,0),IF($P117=2010,OFFSET('2010'!L$1,Calculations!$H115,0),IF($P117=2011,OFFSET('2011'!L$1,Calculations!$H115,0),IF($P117=2012,OFFSET('2012'!L$1,Calculations!$H115,0),IF($P117=2013,OFFSET('2013'!L$1,Calculations!$H115,0),IF($P117=2014,OFFSET('2014'!L$1,Calculations!$H115,0),IF($P117=2015,OFFSET('2015'!L$1,Calculations!$H115,0),IF($P117=2016,OFFSET('2016'!L$1,Calculations!$H115,0),IF($P117=2017,OFFSET('2017'!L$1,Calculations!$H115,0),0))))))))))))))))</f>
        <v>2.4934359887498026E-2</v>
      </c>
      <c r="BP117" s="31">
        <f ca="1">IF($P117=2002,OFFSET('2002'!M$1,Calculations!$H115,0),IF($P117=2003,OFFSET('2003'!M$1,Calculations!$H115,0),IF($P117=2004,OFFSET('2004'!M$1,Calculations!$H115,0),IF($P117=2005,OFFSET('2005'!M$1,Calculations!$H115,0),IF($P117=2006,OFFSET('2006'!M$1,Calculations!$H115,0),IF($P117=2007,OFFSET('2007'!M$1,Calculations!$H115,0),IF($P117=2008,OFFSET('2008'!M$1,Calculations!$H115,0),IF($P117=2009,OFFSET('2009'!M$1,Calculations!$H115,0),IF($P117=2010,OFFSET('2010'!M$1,Calculations!$H115,0),IF($P117=2011,OFFSET('2011'!M$1,Calculations!$H115,0),IF($P117=2012,OFFSET('2012'!M$1,Calculations!$H115,0),IF($P117=2013,OFFSET('2013'!M$1,Calculations!$H115,0),IF($P117=2014,OFFSET('2014'!M$1,Calculations!$H115,0),IF($P117=2015,OFFSET('2015'!M$1,Calculations!$H115,0),IF($P117=2016,OFFSET('2016'!M$1,Calculations!$H115,0),IF($P117=2017,OFFSET('2017'!M$1,Calculations!$H115,0),0))))))))))))))))</f>
        <v>1.3007685655460434E-2</v>
      </c>
      <c r="BQ117" s="31">
        <f ca="1">IF($P117=2002,OFFSET('2002'!N$1,Calculations!$H115,0),IF($P117=2003,OFFSET('2003'!N$1,Calculations!$H115,0),IF($P117=2004,OFFSET('2004'!N$1,Calculations!$H115,0),IF($P117=2005,OFFSET('2005'!N$1,Calculations!$H115,0),IF($P117=2006,OFFSET('2006'!N$1,Calculations!$H115,0),IF($P117=2007,OFFSET('2007'!N$1,Calculations!$H115,0),IF($P117=2008,OFFSET('2008'!N$1,Calculations!$H115,0),IF($P117=2009,OFFSET('2009'!N$1,Calculations!$H115,0),IF($P117=2010,OFFSET('2010'!N$1,Calculations!$H115,0),IF($P117=2011,OFFSET('2011'!N$1,Calculations!$H115,0),IF($P117=2012,OFFSET('2012'!N$1,Calculations!$H115,0),IF($P117=2013,OFFSET('2013'!N$1,Calculations!$H115,0),IF($P117=2014,OFFSET('2014'!N$1,Calculations!$H115,0),IF($P117=2015,OFFSET('2015'!N$1,Calculations!$H115,0),IF($P117=2016,OFFSET('2016'!N$1,Calculations!$H115,0),IF($P117=2017,OFFSET('2017'!N$1,Calculations!$H115,0),0))))))))))))))))</f>
        <v>6.1099299348769447E-2</v>
      </c>
      <c r="BR117" s="31">
        <f ca="1">IF($P117=2002,OFFSET('2002'!O$1,Calculations!$H115,0),IF($P117=2003,OFFSET('2003'!O$1,Calculations!$H115,0),IF($P117=2004,OFFSET('2004'!O$1,Calculations!$H115,0),IF($P117=2005,OFFSET('2005'!O$1,Calculations!$H115,0),IF($P117=2006,OFFSET('2006'!O$1,Calculations!$H115,0),IF($P117=2007,OFFSET('2007'!O$1,Calculations!$H115,0),IF($P117=2008,OFFSET('2008'!O$1,Calculations!$H115,0),IF($P117=2009,OFFSET('2009'!O$1,Calculations!$H115,0),IF($P117=2010,OFFSET('2010'!O$1,Calculations!$H115,0),IF($P117=2011,OFFSET('2011'!O$1,Calculations!$H115,0),IF($P117=2012,OFFSET('2012'!O$1,Calculations!$H115,0),IF($P117=2013,OFFSET('2013'!O$1,Calculations!$H115,0),IF($P117=2014,OFFSET('2014'!O$1,Calculations!$H115,0),IF($P117=2015,OFFSET('2015'!O$1,Calculations!$H115,0),IF($P117=2016,OFFSET('2016'!O$1,Calculations!$H115,0),IF($P117=2017,OFFSET('2017'!O$1,Calculations!$H115,0),0))))))))))))))))</f>
        <v>1.2855866670084806E-3</v>
      </c>
      <c r="BS117" s="31">
        <f ca="1">IF($P117=2002,OFFSET('2002'!P$1,Calculations!$H115,0),IF($P117=2003,OFFSET('2003'!P$1,Calculations!$H115,0),IF($P117=2004,OFFSET('2004'!P$1,Calculations!$H115,0),IF($P117=2005,OFFSET('2005'!P$1,Calculations!$H115,0),IF($P117=2006,OFFSET('2006'!P$1,Calculations!$H115,0),IF($P117=2007,OFFSET('2007'!P$1,Calculations!$H115,0),IF($P117=2008,OFFSET('2008'!P$1,Calculations!$H115,0),IF($P117=2009,OFFSET('2009'!P$1,Calculations!$H115,0),IF($P117=2010,OFFSET('2010'!P$1,Calculations!$H115,0),IF($P117=2011,OFFSET('2011'!P$1,Calculations!$H115,0),IF($P117=2012,OFFSET('2012'!P$1,Calculations!$H115,0),IF($P117=2013,OFFSET('2013'!P$1,Calculations!$H115,0),IF($P117=2014,OFFSET('2014'!P$1,Calculations!$H115,0),IF($P117=2015,OFFSET('2015'!P$1,Calculations!$H115,0),IF($P117=2016,OFFSET('2016'!P$1,Calculations!$H115,0),IF($P117=2017,OFFSET('2017'!P$1,Calculations!$H115,0),0))))))))))))))))</f>
        <v>0.31172988772600518</v>
      </c>
      <c r="BT117" s="34">
        <f ca="1">IF($P117=2002,OFFSET('2002'!Q$1,Calculations!$H115,0),IF($P117=2003,OFFSET('2003'!Q$1,Calculations!$H115,0),IF($P117=2004,OFFSET('2004'!Q$1,Calculations!$H115,0),IF($P117=2005,OFFSET('2005'!Q$1,Calculations!$H115,0),IF($P117=2006,OFFSET('2006'!Q$1,Calculations!$H115,0),IF($P117=2007,OFFSET('2007'!Q$1,Calculations!$H115,0),IF($P117=2008,OFFSET('2008'!Q$1,Calculations!$H115,0),IF($P117=2009,OFFSET('2009'!Q$1,Calculations!$H115,0),IF($P117=2010,OFFSET('2010'!Q$1,Calculations!$H115,0),IF($P117=2011,OFFSET('2011'!Q$1,Calculations!$H115,0),IF($P117=2012,OFFSET('2012'!Q$1,Calculations!$H115,0),IF($P117=2013,OFFSET('2013'!Q$1,Calculations!$H115,0),IF($P117=2014,OFFSET('2014'!Q$1,Calculations!$H115,0),IF($P117=2015,OFFSET('2015'!Q$1,Calculations!$H115,0),IF($P117=2016,OFFSET('2016'!Q$1,Calculations!$H115,0),IF($P117=2017,OFFSET('2017'!Q$1,Calculations!$H115,0),0))))))))))))))))</f>
        <v>8.4175566856504996E-3</v>
      </c>
      <c r="BU117" s="31">
        <f ca="1">IF($P117=2002,OFFSET('2002'!K$1,Calculations!$I115,0),IF($P117=2003,OFFSET('2003'!K$1,Calculations!$I115,0),IF($P117=2004,OFFSET('2004'!K$1,Calculations!$I115,0),IF($P117=2005,OFFSET('2005'!K$1,Calculations!$I115,0),IF($P117=2006,OFFSET('2006'!K$1,Calculations!$I115,0),IF($P117=2007,OFFSET('2007'!K$1,Calculations!$I115,0),IF($P117=2008,OFFSET('2008'!K$1,Calculations!$I115,0),IF($P117=2009,OFFSET('2009'!K$1,Calculations!$I115,0),IF($P117=2010,OFFSET('2010'!K$1,Calculations!$I115,0),IF($P117=2011,OFFSET('2011'!K$1,Calculations!$I115,0),IF($P117=2012,OFFSET('2012'!K$1,Calculations!$I115,0),IF($P117=2013,OFFSET('2013'!K$1,Calculations!$I115,0),IF($P117=2014,OFFSET('2014'!K$1,Calculations!$I115,0),IF($P117=2015,OFFSET('2015'!K$1,Calculations!$I115,0),IF($P117=2016,OFFSET('2016'!K$1,Calculations!$I115,0),IF($P117=2017,OFFSET('2017'!K$1,Calculations!$I115,0),0))))))))))))))))</f>
        <v>4.2889384401212476E-3</v>
      </c>
      <c r="BV117" s="31">
        <f ca="1">IF($P117=2002,OFFSET('2002'!L$1,Calculations!$I115,0),IF($P117=2003,OFFSET('2003'!L$1,Calculations!$I115,0),IF($P117=2004,OFFSET('2004'!L$1,Calculations!$I115,0),IF($P117=2005,OFFSET('2005'!L$1,Calculations!$I115,0),IF($P117=2006,OFFSET('2006'!L$1,Calculations!$I115,0),IF($P117=2007,OFFSET('2007'!L$1,Calculations!$I115,0),IF($P117=2008,OFFSET('2008'!L$1,Calculations!$I115,0),IF($P117=2009,OFFSET('2009'!L$1,Calculations!$I115,0),IF($P117=2010,OFFSET('2010'!L$1,Calculations!$I115,0),IF($P117=2011,OFFSET('2011'!L$1,Calculations!$I115,0),IF($P117=2012,OFFSET('2012'!L$1,Calculations!$I115,0),IF($P117=2013,OFFSET('2013'!L$1,Calculations!$I115,0),IF($P117=2014,OFFSET('2014'!L$1,Calculations!$I115,0),IF($P117=2015,OFFSET('2015'!L$1,Calculations!$I115,0),IF($P117=2016,OFFSET('2016'!L$1,Calculations!$I115,0),IF($P117=2017,OFFSET('2017'!L$1,Calculations!$I115,0),0))))))))))))))))</f>
        <v>3.139747611796212E-2</v>
      </c>
      <c r="BW117" s="31">
        <f ca="1">IF($P117=2002,OFFSET('2002'!M$1,Calculations!$I115,0),IF($P117=2003,OFFSET('2003'!M$1,Calculations!$I115,0),IF($P117=2004,OFFSET('2004'!M$1,Calculations!$I115,0),IF($P117=2005,OFFSET('2005'!M$1,Calculations!$I115,0),IF($P117=2006,OFFSET('2006'!M$1,Calculations!$I115,0),IF($P117=2007,OFFSET('2007'!M$1,Calculations!$I115,0),IF($P117=2008,OFFSET('2008'!M$1,Calculations!$I115,0),IF($P117=2009,OFFSET('2009'!M$1,Calculations!$I115,0),IF($P117=2010,OFFSET('2010'!M$1,Calculations!$I115,0),IF($P117=2011,OFFSET('2011'!M$1,Calculations!$I115,0),IF($P117=2012,OFFSET('2012'!M$1,Calculations!$I115,0),IF($P117=2013,OFFSET('2013'!M$1,Calculations!$I115,0),IF($P117=2014,OFFSET('2014'!M$1,Calculations!$I115,0),IF($P117=2015,OFFSET('2015'!M$1,Calculations!$I115,0),IF($P117=2016,OFFSET('2016'!M$1,Calculations!$I115,0),IF($P117=2017,OFFSET('2017'!M$1,Calculations!$I115,0),0))))))))))))))))</f>
        <v>4.3017729917883822E-2</v>
      </c>
      <c r="BX117" s="31">
        <f ca="1">IF($P117=2002,OFFSET('2002'!N$1,Calculations!$I115,0),IF($P117=2003,OFFSET('2003'!N$1,Calculations!$I115,0),IF($P117=2004,OFFSET('2004'!N$1,Calculations!$I115,0),IF($P117=2005,OFFSET('2005'!N$1,Calculations!$I115,0),IF($P117=2006,OFFSET('2006'!N$1,Calculations!$I115,0),IF($P117=2007,OFFSET('2007'!N$1,Calculations!$I115,0),IF($P117=2008,OFFSET('2008'!N$1,Calculations!$I115,0),IF($P117=2009,OFFSET('2009'!N$1,Calculations!$I115,0),IF($P117=2010,OFFSET('2010'!N$1,Calculations!$I115,0),IF($P117=2011,OFFSET('2011'!N$1,Calculations!$I115,0),IF($P117=2012,OFFSET('2012'!N$1,Calculations!$I115,0),IF($P117=2013,OFFSET('2013'!N$1,Calculations!$I115,0),IF($P117=2014,OFFSET('2014'!N$1,Calculations!$I115,0),IF($P117=2015,OFFSET('2015'!N$1,Calculations!$I115,0),IF($P117=2016,OFFSET('2016'!N$1,Calculations!$I115,0),IF($P117=2017,OFFSET('2017'!N$1,Calculations!$I115,0),0))))))))))))))))</f>
        <v>4.7204803014784913E-2</v>
      </c>
      <c r="BY117" s="31">
        <f ca="1">IF($P117=2002,OFFSET('2002'!O$1,Calculations!$I115,0),IF($P117=2003,OFFSET('2003'!O$1,Calculations!$I115,0),IF($P117=2004,OFFSET('2004'!O$1,Calculations!$I115,0),IF($P117=2005,OFFSET('2005'!O$1,Calculations!$I115,0),IF($P117=2006,OFFSET('2006'!O$1,Calculations!$I115,0),IF($P117=2007,OFFSET('2007'!O$1,Calculations!$I115,0),IF($P117=2008,OFFSET('2008'!O$1,Calculations!$I115,0),IF($P117=2009,OFFSET('2009'!O$1,Calculations!$I115,0),IF($P117=2010,OFFSET('2010'!O$1,Calculations!$I115,0),IF($P117=2011,OFFSET('2011'!O$1,Calculations!$I115,0),IF($P117=2012,OFFSET('2012'!O$1,Calculations!$I115,0),IF($P117=2013,OFFSET('2013'!O$1,Calculations!$I115,0),IF($P117=2014,OFFSET('2014'!O$1,Calculations!$I115,0),IF($P117=2015,OFFSET('2015'!O$1,Calculations!$I115,0),IF($P117=2016,OFFSET('2016'!O$1,Calculations!$I115,0),IF($P117=2017,OFFSET('2017'!O$1,Calculations!$I115,0),0))))))))))))))))</f>
        <v>1.7021861897240989E-2</v>
      </c>
      <c r="BZ117" s="31">
        <f ca="1">IF($P117=2002,OFFSET('2002'!P$1,Calculations!$I115,0),IF($P117=2003,OFFSET('2003'!P$1,Calculations!$I115,0),IF($P117=2004,OFFSET('2004'!P$1,Calculations!$I115,0),IF($P117=2005,OFFSET('2005'!P$1,Calculations!$I115,0),IF($P117=2006,OFFSET('2006'!P$1,Calculations!$I115,0),IF($P117=2007,OFFSET('2007'!P$1,Calculations!$I115,0),IF($P117=2008,OFFSET('2008'!P$1,Calculations!$I115,0),IF($P117=2009,OFFSET('2009'!P$1,Calculations!$I115,0),IF($P117=2010,OFFSET('2010'!P$1,Calculations!$I115,0),IF($P117=2011,OFFSET('2011'!P$1,Calculations!$I115,0),IF($P117=2012,OFFSET('2012'!P$1,Calculations!$I115,0),IF($P117=2013,OFFSET('2013'!P$1,Calculations!$I115,0),IF($P117=2014,OFFSET('2014'!P$1,Calculations!$I115,0),IF($P117=2015,OFFSET('2015'!P$1,Calculations!$I115,0),IF($P117=2016,OFFSET('2016'!P$1,Calculations!$I115,0),IF($P117=2017,OFFSET('2017'!P$1,Calculations!$I115,0),0))))))))))))))))</f>
        <v>4.1635330084737424E-2</v>
      </c>
      <c r="CA117" s="34">
        <f ca="1">IF($P117=2002,OFFSET('2002'!Q$1,Calculations!$I115,0),IF($P117=2003,OFFSET('2003'!Q$1,Calculations!$I115,0),IF($P117=2004,OFFSET('2004'!Q$1,Calculations!$I115,0),IF($P117=2005,OFFSET('2005'!Q$1,Calculations!$I115,0),IF($P117=2006,OFFSET('2006'!Q$1,Calculations!$I115,0),IF($P117=2007,OFFSET('2007'!Q$1,Calculations!$I115,0),IF($P117=2008,OFFSET('2008'!Q$1,Calculations!$I115,0),IF($P117=2009,OFFSET('2009'!Q$1,Calculations!$I115,0),IF($P117=2010,OFFSET('2010'!Q$1,Calculations!$I115,0),IF($P117=2011,OFFSET('2011'!Q$1,Calculations!$I115,0),IF($P117=2012,OFFSET('2012'!Q$1,Calculations!$I115,0),IF($P117=2013,OFFSET('2013'!Q$1,Calculations!$I115,0),IF($P117=2014,OFFSET('2014'!Q$1,Calculations!$I115,0),IF($P117=2015,OFFSET('2015'!Q$1,Calculations!$I115,0),IF($P117=2016,OFFSET('2016'!Q$1,Calculations!$I115,0),IF($P117=2017,OFFSET('2017'!Q$1,Calculations!$I115,0),0))))))))))))))))</f>
        <v>1.7468901686945995E-2</v>
      </c>
      <c r="CB117" s="31">
        <f ca="1">IF($P117=2002,OFFSET('2002'!K$1,Calculations!$J115,0),IF($P117=2003,OFFSET('2003'!K$1,Calculations!$J115,0),IF($P117=2004,OFFSET('2004'!K$1,Calculations!$J115,0),IF($P117=2005,OFFSET('2005'!K$1,Calculations!$J115,0),IF($P117=2006,OFFSET('2006'!K$1,Calculations!$J115,0),IF($P117=2007,OFFSET('2007'!K$1,Calculations!$J115,0),IF($P117=2008,OFFSET('2008'!K$1,Calculations!$J115,0),IF($P117=2009,OFFSET('2009'!K$1,Calculations!$J115,0),IF($P117=2010,OFFSET('2010'!K$1,Calculations!$J115,0),IF($P117=2011,OFFSET('2011'!K$1,Calculations!$J115,0),IF($P117=2012,OFFSET('2012'!K$1,Calculations!$J115,0),IF($P117=2013,OFFSET('2013'!K$1,Calculations!$J115,0),IF($P117=2014,OFFSET('2014'!K$1,Calculations!$J115,0),IF($P117=2015,OFFSET('2015'!K$1,Calculations!$J115,0),IF($P117=2016,OFFSET('2016'!K$1,Calculations!$J115,0),IF($P117=2017,OFFSET('2017'!K$1,Calculations!$J115,0),0))))))))))))))))</f>
        <v>0.17190436557868333</v>
      </c>
      <c r="CC117" s="31">
        <f ca="1">IF($P117=2002,OFFSET('2002'!L$1,Calculations!$J115,0),IF($P117=2003,OFFSET('2003'!L$1,Calculations!$J115,0),IF($P117=2004,OFFSET('2004'!L$1,Calculations!$J115,0),IF($P117=2005,OFFSET('2005'!L$1,Calculations!$J115,0),IF($P117=2006,OFFSET('2006'!L$1,Calculations!$J115,0),IF($P117=2007,OFFSET('2007'!L$1,Calculations!$J115,0),IF($P117=2008,OFFSET('2008'!L$1,Calculations!$J115,0),IF($P117=2009,OFFSET('2009'!L$1,Calculations!$J115,0),IF($P117=2010,OFFSET('2010'!L$1,Calculations!$J115,0),IF($P117=2011,OFFSET('2011'!L$1,Calculations!$J115,0),IF($P117=2012,OFFSET('2012'!L$1,Calculations!$J115,0),IF($P117=2013,OFFSET('2013'!L$1,Calculations!$J115,0),IF($P117=2014,OFFSET('2014'!L$1,Calculations!$J115,0),IF($P117=2015,OFFSET('2015'!L$1,Calculations!$J115,0),IF($P117=2016,OFFSET('2016'!L$1,Calculations!$J115,0),IF($P117=2017,OFFSET('2017'!L$1,Calculations!$J115,0),0))))))))))))))))</f>
        <v>1.061171681049866E-2</v>
      </c>
      <c r="CD117" s="31">
        <f ca="1">IF($P117=2002,OFFSET('2002'!M$1,Calculations!$J115,0),IF($P117=2003,OFFSET('2003'!M$1,Calculations!$J115,0),IF($P117=2004,OFFSET('2004'!M$1,Calculations!$J115,0),IF($P117=2005,OFFSET('2005'!M$1,Calculations!$J115,0),IF($P117=2006,OFFSET('2006'!M$1,Calculations!$J115,0),IF($P117=2007,OFFSET('2007'!M$1,Calculations!$J115,0),IF($P117=2008,OFFSET('2008'!M$1,Calculations!$J115,0),IF($P117=2009,OFFSET('2009'!M$1,Calculations!$J115,0),IF($P117=2010,OFFSET('2010'!M$1,Calculations!$J115,0),IF($P117=2011,OFFSET('2011'!M$1,Calculations!$J115,0),IF($P117=2012,OFFSET('2012'!M$1,Calculations!$J115,0),IF($P117=2013,OFFSET('2013'!M$1,Calculations!$J115,0),IF($P117=2014,OFFSET('2014'!M$1,Calculations!$J115,0),IF($P117=2015,OFFSET('2015'!M$1,Calculations!$J115,0),IF($P117=2016,OFFSET('2016'!M$1,Calculations!$J115,0),IF($P117=2017,OFFSET('2017'!M$1,Calculations!$J115,0),0))))))))))))))))</f>
        <v>5.2699935383037085E-2</v>
      </c>
      <c r="CE117" s="31">
        <f ca="1">IF($P117=2002,OFFSET('2002'!N$1,Calculations!$J115,0),IF($P117=2003,OFFSET('2003'!N$1,Calculations!$J115,0),IF($P117=2004,OFFSET('2004'!N$1,Calculations!$J115,0),IF($P117=2005,OFFSET('2005'!N$1,Calculations!$J115,0),IF($P117=2006,OFFSET('2006'!N$1,Calculations!$J115,0),IF($P117=2007,OFFSET('2007'!N$1,Calculations!$J115,0),IF($P117=2008,OFFSET('2008'!N$1,Calculations!$J115,0),IF($P117=2009,OFFSET('2009'!N$1,Calculations!$J115,0),IF($P117=2010,OFFSET('2010'!N$1,Calculations!$J115,0),IF($P117=2011,OFFSET('2011'!N$1,Calculations!$J115,0),IF($P117=2012,OFFSET('2012'!N$1,Calculations!$J115,0),IF($P117=2013,OFFSET('2013'!N$1,Calculations!$J115,0),IF($P117=2014,OFFSET('2014'!N$1,Calculations!$J115,0),IF($P117=2015,OFFSET('2015'!N$1,Calculations!$J115,0),IF($P117=2016,OFFSET('2016'!N$1,Calculations!$J115,0),IF($P117=2017,OFFSET('2017'!N$1,Calculations!$J115,0),0))))))))))))))))</f>
        <v>4.2496006867498347E-2</v>
      </c>
      <c r="CF117" s="31">
        <f ca="1">IF($P117=2002,OFFSET('2002'!O$1,Calculations!$J115,0),IF($P117=2003,OFFSET('2003'!O$1,Calculations!$J115,0),IF($P117=2004,OFFSET('2004'!O$1,Calculations!$J115,0),IF($P117=2005,OFFSET('2005'!O$1,Calculations!$J115,0),IF($P117=2006,OFFSET('2006'!O$1,Calculations!$J115,0),IF($P117=2007,OFFSET('2007'!O$1,Calculations!$J115,0),IF($P117=2008,OFFSET('2008'!O$1,Calculations!$J115,0),IF($P117=2009,OFFSET('2009'!O$1,Calculations!$J115,0),IF($P117=2010,OFFSET('2010'!O$1,Calculations!$J115,0),IF($P117=2011,OFFSET('2011'!O$1,Calculations!$J115,0),IF($P117=2012,OFFSET('2012'!O$1,Calculations!$J115,0),IF($P117=2013,OFFSET('2013'!O$1,Calculations!$J115,0),IF($P117=2014,OFFSET('2014'!O$1,Calculations!$J115,0),IF($P117=2015,OFFSET('2015'!O$1,Calculations!$J115,0),IF($P117=2016,OFFSET('2016'!O$1,Calculations!$J115,0),IF($P117=2017,OFFSET('2017'!O$1,Calculations!$J115,0),0))))))))))))))))</f>
        <v>0.10268265647394728</v>
      </c>
      <c r="CG117" s="31">
        <f ca="1">IF($P117=2002,OFFSET('2002'!P$1,Calculations!$J115,0),IF($P117=2003,OFFSET('2003'!P$1,Calculations!$J115,0),IF($P117=2004,OFFSET('2004'!P$1,Calculations!$J115,0),IF($P117=2005,OFFSET('2005'!P$1,Calculations!$J115,0),IF($P117=2006,OFFSET('2006'!P$1,Calculations!$J115,0),IF($P117=2007,OFFSET('2007'!P$1,Calculations!$J115,0),IF($P117=2008,OFFSET('2008'!P$1,Calculations!$J115,0),IF($P117=2009,OFFSET('2009'!P$1,Calculations!$J115,0),IF($P117=2010,OFFSET('2010'!P$1,Calculations!$J115,0),IF($P117=2011,OFFSET('2011'!P$1,Calculations!$J115,0),IF($P117=2012,OFFSET('2012'!P$1,Calculations!$J115,0),IF($P117=2013,OFFSET('2013'!P$1,Calculations!$J115,0),IF($P117=2014,OFFSET('2014'!P$1,Calculations!$J115,0),IF($P117=2015,OFFSET('2015'!P$1,Calculations!$J115,0),IF($P117=2016,OFFSET('2016'!P$1,Calculations!$J115,0),IF($P117=2017,OFFSET('2017'!P$1,Calculations!$J115,0),0))))))))))))))))</f>
        <v>4.402700009991433E-2</v>
      </c>
      <c r="CH117" s="34">
        <f ca="1">IF($P117=2002,OFFSET('2002'!Q$1,Calculations!$J115,0),IF($P117=2003,OFFSET('2003'!Q$1,Calculations!$J115,0),IF($P117=2004,OFFSET('2004'!Q$1,Calculations!$J115,0),IF($P117=2005,OFFSET('2005'!Q$1,Calculations!$J115,0),IF($P117=2006,OFFSET('2006'!Q$1,Calculations!$J115,0),IF($P117=2007,OFFSET('2007'!Q$1,Calculations!$J115,0),IF($P117=2008,OFFSET('2008'!Q$1,Calculations!$J115,0),IF($P117=2009,OFFSET('2009'!Q$1,Calculations!$J115,0),IF($P117=2010,OFFSET('2010'!Q$1,Calculations!$J115,0),IF($P117=2011,OFFSET('2011'!Q$1,Calculations!$J115,0),IF($P117=2012,OFFSET('2012'!Q$1,Calculations!$J115,0),IF($P117=2013,OFFSET('2013'!Q$1,Calculations!$J115,0),IF($P117=2014,OFFSET('2014'!Q$1,Calculations!$J115,0),IF($P117=2015,OFFSET('2015'!Q$1,Calculations!$J115,0),IF($P117=2016,OFFSET('2016'!Q$1,Calculations!$J115,0),IF($P117=2017,OFFSET('2017'!Q$1,Calculations!$J115,0),0))))))))))))))))</f>
        <v>0.10658271125370535</v>
      </c>
      <c r="CI117" s="31">
        <f ca="1">IF($P117=2002,OFFSET('2002'!K$1,Calculations!$K115,0),IF($P117=2003,OFFSET('2003'!K$1,Calculations!$K115,0),IF($P117=2004,OFFSET('2004'!K$1,Calculations!$K115,0),IF($P117=2005,OFFSET('2005'!K$1,Calculations!$K115,0),IF($P117=2006,OFFSET('2006'!K$1,Calculations!$K115,0),IF($P117=2007,OFFSET('2007'!K$1,Calculations!$K115,0),IF($P117=2008,OFFSET('2008'!K$1,Calculations!$K115,0),IF($P117=2009,OFFSET('2009'!K$1,Calculations!$K115,0),IF($P117=2010,OFFSET('2010'!K$1,Calculations!$K115,0),IF($P117=2011,OFFSET('2011'!K$1,Calculations!$K115,0),IF($P117=2012,OFFSET('2012'!K$1,Calculations!$K115,0),IF($P117=2013,OFFSET('2013'!K$1,Calculations!$K115,0),IF($P117=2014,OFFSET('2014'!K$1,Calculations!$K115,0),IF($P117=2015,OFFSET('2015'!K$1,Calculations!$K115,0),IF($P117=2016,OFFSET('2016'!K$1,Calculations!$K115,0),IF($P117=2017,OFFSET('2017'!K$1,Calculations!$K115,0),0))))))))))))))))</f>
        <v>1.0187839554442007E-2</v>
      </c>
      <c r="CJ117" s="31">
        <f ca="1">IF($P117=2002,OFFSET('2002'!L$1,Calculations!$K115,0),IF($P117=2003,OFFSET('2003'!L$1,Calculations!$K115,0),IF($P117=2004,OFFSET('2004'!L$1,Calculations!$K115,0),IF($P117=2005,OFFSET('2005'!L$1,Calculations!$K115,0),IF($P117=2006,OFFSET('2006'!L$1,Calculations!$K115,0),IF($P117=2007,OFFSET('2007'!L$1,Calculations!$K115,0),IF($P117=2008,OFFSET('2008'!L$1,Calculations!$K115,0),IF($P117=2009,OFFSET('2009'!L$1,Calculations!$K115,0),IF($P117=2010,OFFSET('2010'!L$1,Calculations!$K115,0),IF($P117=2011,OFFSET('2011'!L$1,Calculations!$K115,0),IF($P117=2012,OFFSET('2012'!L$1,Calculations!$K115,0),IF($P117=2013,OFFSET('2013'!L$1,Calculations!$K115,0),IF($P117=2014,OFFSET('2014'!L$1,Calculations!$K115,0),IF($P117=2015,OFFSET('2015'!L$1,Calculations!$K115,0),IF($P117=2016,OFFSET('2016'!L$1,Calculations!$K115,0),IF($P117=2017,OFFSET('2017'!L$1,Calculations!$K115,0),0))))))))))))))))</f>
        <v>2.5320004177439785E-2</v>
      </c>
      <c r="CK117" s="31">
        <f ca="1">IF($P117=2002,OFFSET('2002'!M$1,Calculations!$K115,0),IF($P117=2003,OFFSET('2003'!M$1,Calculations!$K115,0),IF($P117=2004,OFFSET('2004'!M$1,Calculations!$K115,0),IF($P117=2005,OFFSET('2005'!M$1,Calculations!$K115,0),IF($P117=2006,OFFSET('2006'!M$1,Calculations!$K115,0),IF($P117=2007,OFFSET('2007'!M$1,Calculations!$K115,0),IF($P117=2008,OFFSET('2008'!M$1,Calculations!$K115,0),IF($P117=2009,OFFSET('2009'!M$1,Calculations!$K115,0),IF($P117=2010,OFFSET('2010'!M$1,Calculations!$K115,0),IF($P117=2011,OFFSET('2011'!M$1,Calculations!$K115,0),IF($P117=2012,OFFSET('2012'!M$1,Calculations!$K115,0),IF($P117=2013,OFFSET('2013'!M$1,Calculations!$K115,0),IF($P117=2014,OFFSET('2014'!M$1,Calculations!$K115,0),IF($P117=2015,OFFSET('2015'!M$1,Calculations!$K115,0),IF($P117=2016,OFFSET('2016'!M$1,Calculations!$K115,0),IF($P117=2017,OFFSET('2017'!M$1,Calculations!$K115,0),0))))))))))))))))</f>
        <v>3.2349751855348156E-3</v>
      </c>
      <c r="CL117" s="31">
        <f ca="1">IF($P117=2002,OFFSET('2002'!N$1,Calculations!$K115,0),IF($P117=2003,OFFSET('2003'!N$1,Calculations!$K115,0),IF($P117=2004,OFFSET('2004'!N$1,Calculations!$K115,0),IF($P117=2005,OFFSET('2005'!N$1,Calculations!$K115,0),IF($P117=2006,OFFSET('2006'!N$1,Calculations!$K115,0),IF($P117=2007,OFFSET('2007'!N$1,Calculations!$K115,0),IF($P117=2008,OFFSET('2008'!N$1,Calculations!$K115,0),IF($P117=2009,OFFSET('2009'!N$1,Calculations!$K115,0),IF($P117=2010,OFFSET('2010'!N$1,Calculations!$K115,0),IF($P117=2011,OFFSET('2011'!N$1,Calculations!$K115,0),IF($P117=2012,OFFSET('2012'!N$1,Calculations!$K115,0),IF($P117=2013,OFFSET('2013'!N$1,Calculations!$K115,0),IF($P117=2014,OFFSET('2014'!N$1,Calculations!$K115,0),IF($P117=2015,OFFSET('2015'!N$1,Calculations!$K115,0),IF($P117=2016,OFFSET('2016'!N$1,Calculations!$K115,0),IF($P117=2017,OFFSET('2017'!N$1,Calculations!$K115,0),0))))))))))))))))</f>
        <v>1.015012686081016E-2</v>
      </c>
      <c r="CM117" s="31">
        <f ca="1">IF($P117=2002,OFFSET('2002'!O$1,Calculations!$K115,0),IF($P117=2003,OFFSET('2003'!O$1,Calculations!$K115,0),IF($P117=2004,OFFSET('2004'!O$1,Calculations!$K115,0),IF($P117=2005,OFFSET('2005'!O$1,Calculations!$K115,0),IF($P117=2006,OFFSET('2006'!O$1,Calculations!$K115,0),IF($P117=2007,OFFSET('2007'!O$1,Calculations!$K115,0),IF($P117=2008,OFFSET('2008'!O$1,Calculations!$K115,0),IF($P117=2009,OFFSET('2009'!O$1,Calculations!$K115,0),IF($P117=2010,OFFSET('2010'!O$1,Calculations!$K115,0),IF($P117=2011,OFFSET('2011'!O$1,Calculations!$K115,0),IF($P117=2012,OFFSET('2012'!O$1,Calculations!$K115,0),IF($P117=2013,OFFSET('2013'!O$1,Calculations!$K115,0),IF($P117=2014,OFFSET('2014'!O$1,Calculations!$K115,0),IF($P117=2015,OFFSET('2015'!O$1,Calculations!$K115,0),IF($P117=2016,OFFSET('2016'!O$1,Calculations!$K115,0),IF($P117=2017,OFFSET('2017'!O$1,Calculations!$K115,0),0))))))))))))))))</f>
        <v>3.3849205545035831E-4</v>
      </c>
      <c r="CN117" s="31">
        <f ca="1">IF($P117=2002,OFFSET('2002'!P$1,Calculations!$K115,0),IF($P117=2003,OFFSET('2003'!P$1,Calculations!$K115,0),IF($P117=2004,OFFSET('2004'!P$1,Calculations!$K115,0),IF($P117=2005,OFFSET('2005'!P$1,Calculations!$K115,0),IF($P117=2006,OFFSET('2006'!P$1,Calculations!$K115,0),IF($P117=2007,OFFSET('2007'!P$1,Calculations!$K115,0),IF($P117=2008,OFFSET('2008'!P$1,Calculations!$K115,0),IF($P117=2009,OFFSET('2009'!P$1,Calculations!$K115,0),IF($P117=2010,OFFSET('2010'!P$1,Calculations!$K115,0),IF($P117=2011,OFFSET('2011'!P$1,Calculations!$K115,0),IF($P117=2012,OFFSET('2012'!P$1,Calculations!$K115,0),IF($P117=2013,OFFSET('2013'!P$1,Calculations!$K115,0),IF($P117=2014,OFFSET('2014'!P$1,Calculations!$K115,0),IF($P117=2015,OFFSET('2015'!P$1,Calculations!$K115,0),IF($P117=2016,OFFSET('2016'!P$1,Calculations!$K115,0),IF($P117=2017,OFFSET('2017'!P$1,Calculations!$K115,0),0))))))))))))))))</f>
        <v>1.9096586675140311E-3</v>
      </c>
      <c r="CO117" s="34">
        <f ca="1">IF($P117=2002,OFFSET('2002'!Q$1,Calculations!$K115,0),IF($P117=2003,OFFSET('2003'!Q$1,Calculations!$K115,0),IF($P117=2004,OFFSET('2004'!Q$1,Calculations!$K115,0),IF($P117=2005,OFFSET('2005'!Q$1,Calculations!$K115,0),IF($P117=2006,OFFSET('2006'!Q$1,Calculations!$K115,0),IF($P117=2007,OFFSET('2007'!Q$1,Calculations!$K115,0),IF($P117=2008,OFFSET('2008'!Q$1,Calculations!$K115,0),IF($P117=2009,OFFSET('2009'!Q$1,Calculations!$K115,0),IF($P117=2010,OFFSET('2010'!Q$1,Calculations!$K115,0),IF($P117=2011,OFFSET('2011'!Q$1,Calculations!$K115,0),IF($P117=2012,OFFSET('2012'!Q$1,Calculations!$K115,0),IF($P117=2013,OFFSET('2013'!Q$1,Calculations!$K115,0),IF($P117=2014,OFFSET('2014'!Q$1,Calculations!$K115,0),IF($P117=2015,OFFSET('2015'!Q$1,Calculations!$K115,0),IF($P117=2016,OFFSET('2016'!Q$1,Calculations!$K115,0),IF($P117=2017,OFFSET('2017'!Q$1,Calculations!$K115,0),0))))))))))))))))</f>
        <v>9.0831226182490152E-3</v>
      </c>
      <c r="CP117" s="31">
        <f ca="1">IF($P117=2002,OFFSET('2002'!K$1,Calculations!$L115,0),IF($P117=2003,OFFSET('2003'!K$1,Calculations!$L115,0),IF($P117=2004,OFFSET('2004'!K$1,Calculations!$L115,0),IF($P117=2005,OFFSET('2005'!K$1,Calculations!$L115,0),IF($P117=2006,OFFSET('2006'!K$1,Calculations!$L115,0),IF($P117=2007,OFFSET('2007'!K$1,Calculations!$L115,0),IF($P117=2008,OFFSET('2008'!K$1,Calculations!$L115,0),IF($P117=2009,OFFSET('2009'!K$1,Calculations!$L115,0),IF($P117=2010,OFFSET('2010'!K$1,Calculations!$L115,0),IF($P117=2011,OFFSET('2011'!K$1,Calculations!$L115,0),IF($P117=2012,OFFSET('2012'!K$1,Calculations!$L115,0),IF($P117=2013,OFFSET('2013'!K$1,Calculations!$L115,0),IF($P117=2014,OFFSET('2014'!K$1,Calculations!$L115,0),IF($P117=2015,OFFSET('2015'!K$1,Calculations!$L115,0),IF($P117=2016,OFFSET('2016'!K$1,Calculations!$L115,0),IF($P117=2017,OFFSET('2017'!K$1,Calculations!$L115,0),0))))))))))))))))</f>
        <v>0</v>
      </c>
      <c r="CQ117" s="31">
        <f ca="1">IF($P117=2002,OFFSET('2002'!L$1,Calculations!$L115,0),IF($P117=2003,OFFSET('2003'!L$1,Calculations!$L115,0),IF($P117=2004,OFFSET('2004'!L$1,Calculations!$L115,0),IF($P117=2005,OFFSET('2005'!L$1,Calculations!$L115,0),IF($P117=2006,OFFSET('2006'!L$1,Calculations!$L115,0),IF($P117=2007,OFFSET('2007'!L$1,Calculations!$L115,0),IF($P117=2008,OFFSET('2008'!L$1,Calculations!$L115,0),IF($P117=2009,OFFSET('2009'!L$1,Calculations!$L115,0),IF($P117=2010,OFFSET('2010'!L$1,Calculations!$L115,0),IF($P117=2011,OFFSET('2011'!L$1,Calculations!$L115,0),IF($P117=2012,OFFSET('2012'!L$1,Calculations!$L115,0),IF($P117=2013,OFFSET('2013'!L$1,Calculations!$L115,0),IF($P117=2014,OFFSET('2014'!L$1,Calculations!$L115,0),IF($P117=2015,OFFSET('2015'!L$1,Calculations!$L115,0),IF($P117=2016,OFFSET('2016'!L$1,Calculations!$L115,0),IF($P117=2017,OFFSET('2017'!L$1,Calculations!$L115,0),0))))))))))))))))</f>
        <v>3.9473840254677493E-7</v>
      </c>
      <c r="CR117" s="31">
        <f ca="1">IF($P117=2002,OFFSET('2002'!M$1,Calculations!$L115,0),IF($P117=2003,OFFSET('2003'!M$1,Calculations!$L115,0),IF($P117=2004,OFFSET('2004'!M$1,Calculations!$L115,0),IF($P117=2005,OFFSET('2005'!M$1,Calculations!$L115,0),IF($P117=2006,OFFSET('2006'!M$1,Calculations!$L115,0),IF($P117=2007,OFFSET('2007'!M$1,Calculations!$L115,0),IF($P117=2008,OFFSET('2008'!M$1,Calculations!$L115,0),IF($P117=2009,OFFSET('2009'!M$1,Calculations!$L115,0),IF($P117=2010,OFFSET('2010'!M$1,Calculations!$L115,0),IF($P117=2011,OFFSET('2011'!M$1,Calculations!$L115,0),IF($P117=2012,OFFSET('2012'!M$1,Calculations!$L115,0),IF($P117=2013,OFFSET('2013'!M$1,Calculations!$L115,0),IF($P117=2014,OFFSET('2014'!M$1,Calculations!$L115,0),IF($P117=2015,OFFSET('2015'!M$1,Calculations!$L115,0),IF($P117=2016,OFFSET('2016'!M$1,Calculations!$L115,0),IF($P117=2017,OFFSET('2017'!M$1,Calculations!$L115,0),0))))))))))))))))</f>
        <v>0</v>
      </c>
      <c r="CS117" s="31">
        <f ca="1">IF($P117=2002,OFFSET('2002'!N$1,Calculations!$L115,0),IF($P117=2003,OFFSET('2003'!N$1,Calculations!$L115,0),IF($P117=2004,OFFSET('2004'!N$1,Calculations!$L115,0),IF($P117=2005,OFFSET('2005'!N$1,Calculations!$L115,0),IF($P117=2006,OFFSET('2006'!N$1,Calculations!$L115,0),IF($P117=2007,OFFSET('2007'!N$1,Calculations!$L115,0),IF($P117=2008,OFFSET('2008'!N$1,Calculations!$L115,0),IF($P117=2009,OFFSET('2009'!N$1,Calculations!$L115,0),IF($P117=2010,OFFSET('2010'!N$1,Calculations!$L115,0),IF($P117=2011,OFFSET('2011'!N$1,Calculations!$L115,0),IF($P117=2012,OFFSET('2012'!N$1,Calculations!$L115,0),IF($P117=2013,OFFSET('2013'!N$1,Calculations!$L115,0),IF($P117=2014,OFFSET('2014'!N$1,Calculations!$L115,0),IF($P117=2015,OFFSET('2015'!N$1,Calculations!$L115,0),IF($P117=2016,OFFSET('2016'!N$1,Calculations!$L115,0),IF($P117=2017,OFFSET('2017'!N$1,Calculations!$L115,0),0))))))))))))))))</f>
        <v>8.6654902792242264E-7</v>
      </c>
      <c r="CT117" s="31">
        <f ca="1">IF($P117=2002,OFFSET('2002'!O$1,Calculations!$L115,0),IF($P117=2003,OFFSET('2003'!O$1,Calculations!$L115,0),IF($P117=2004,OFFSET('2004'!O$1,Calculations!$L115,0),IF($P117=2005,OFFSET('2005'!O$1,Calculations!$L115,0),IF($P117=2006,OFFSET('2006'!O$1,Calculations!$L115,0),IF($P117=2007,OFFSET('2007'!O$1,Calculations!$L115,0),IF($P117=2008,OFFSET('2008'!O$1,Calculations!$L115,0),IF($P117=2009,OFFSET('2009'!O$1,Calculations!$L115,0),IF($P117=2010,OFFSET('2010'!O$1,Calculations!$L115,0),IF($P117=2011,OFFSET('2011'!O$1,Calculations!$L115,0),IF($P117=2012,OFFSET('2012'!O$1,Calculations!$L115,0),IF($P117=2013,OFFSET('2013'!O$1,Calculations!$L115,0),IF($P117=2014,OFFSET('2014'!O$1,Calculations!$L115,0),IF($P117=2015,OFFSET('2015'!O$1,Calculations!$L115,0),IF($P117=2016,OFFSET('2016'!O$1,Calculations!$L115,0),IF($P117=2017,OFFSET('2017'!O$1,Calculations!$L115,0),0))))))))))))))))</f>
        <v>1.2813321246670666E-6</v>
      </c>
      <c r="CU117" s="31">
        <f ca="1">IF($P117=2002,OFFSET('2002'!P$1,Calculations!$L115,0),IF($P117=2003,OFFSET('2003'!P$1,Calculations!$L115,0),IF($P117=2004,OFFSET('2004'!P$1,Calculations!$L115,0),IF($P117=2005,OFFSET('2005'!P$1,Calculations!$L115,0),IF($P117=2006,OFFSET('2006'!P$1,Calculations!$L115,0),IF($P117=2007,OFFSET('2007'!P$1,Calculations!$L115,0),IF($P117=2008,OFFSET('2008'!P$1,Calculations!$L115,0),IF($P117=2009,OFFSET('2009'!P$1,Calculations!$L115,0),IF($P117=2010,OFFSET('2010'!P$1,Calculations!$L115,0),IF($P117=2011,OFFSET('2011'!P$1,Calculations!$L115,0),IF($P117=2012,OFFSET('2012'!P$1,Calculations!$L115,0),IF($P117=2013,OFFSET('2013'!P$1,Calculations!$L115,0),IF($P117=2014,OFFSET('2014'!P$1,Calculations!$L115,0),IF($P117=2015,OFFSET('2015'!P$1,Calculations!$L115,0),IF($P117=2016,OFFSET('2016'!P$1,Calculations!$L115,0),IF($P117=2017,OFFSET('2017'!P$1,Calculations!$L115,0),0))))))))))))))))</f>
        <v>0</v>
      </c>
      <c r="CV117" s="34">
        <f ca="1">IF($P117=2002,OFFSET('2002'!Q$1,Calculations!$L115,0),IF($P117=2003,OFFSET('2003'!Q$1,Calculations!$L115,0),IF($P117=2004,OFFSET('2004'!Q$1,Calculations!$L115,0),IF($P117=2005,OFFSET('2005'!Q$1,Calculations!$L115,0),IF($P117=2006,OFFSET('2006'!Q$1,Calculations!$L115,0),IF($P117=2007,OFFSET('2007'!Q$1,Calculations!$L115,0),IF($P117=2008,OFFSET('2008'!Q$1,Calculations!$L115,0),IF($P117=2009,OFFSET('2009'!Q$1,Calculations!$L115,0),IF($P117=2010,OFFSET('2010'!Q$1,Calculations!$L115,0),IF($P117=2011,OFFSET('2011'!Q$1,Calculations!$L115,0),IF($P117=2012,OFFSET('2012'!Q$1,Calculations!$L115,0),IF($P117=2013,OFFSET('2013'!Q$1,Calculations!$L115,0),IF($P117=2014,OFFSET('2014'!Q$1,Calculations!$L115,0),IF($P117=2015,OFFSET('2015'!Q$1,Calculations!$L115,0),IF($P117=2016,OFFSET('2016'!Q$1,Calculations!$L115,0),IF($P117=2017,OFFSET('2017'!Q$1,Calculations!$L115,0),0))))))))))))))))</f>
        <v>5.5799747304910286E-7</v>
      </c>
      <c r="CW117" s="31">
        <f ca="1">IF($P117=2002,OFFSET('2002'!K$1,Calculations!$M115,0),IF($P117=2003,OFFSET('2003'!K$1,Calculations!$M115,0),IF($P117=2004,OFFSET('2004'!K$1,Calculations!$M115,0),IF($P117=2005,OFFSET('2005'!K$1,Calculations!$M115,0),IF($P117=2006,OFFSET('2006'!K$1,Calculations!$M115,0),IF($P117=2007,OFFSET('2007'!K$1,Calculations!$M115,0),IF($P117=2008,OFFSET('2008'!K$1,Calculations!$M115,0),IF($P117=2009,OFFSET('2009'!K$1,Calculations!$M115,0),IF($P117=2010,OFFSET('2010'!K$1,Calculations!$M115,0),IF($P117=2011,OFFSET('2011'!K$1,Calculations!$M115,0),IF($P117=2012,OFFSET('2012'!K$1,Calculations!$M115,0),IF($P117=2013,OFFSET('2013'!K$1,Calculations!$M115,0),IF($P117=2014,OFFSET('2014'!K$1,Calculations!$M115,0),IF($P117=2015,OFFSET('2015'!K$1,Calculations!$M115,0),IF($P117=2016,OFFSET('2016'!K$1,Calculations!$M115,0),IF($P117=2017,OFFSET('2017'!K$1,Calculations!$M115,0),0))))))))))))))))</f>
        <v>0.37140589374733468</v>
      </c>
      <c r="CX117" s="31">
        <f ca="1">IF($P117=2002,OFFSET('2002'!L$1,Calculations!$M115,0),IF($P117=2003,OFFSET('2003'!L$1,Calculations!$M115,0),IF($P117=2004,OFFSET('2004'!L$1,Calculations!$M115,0),IF($P117=2005,OFFSET('2005'!L$1,Calculations!$M115,0),IF($P117=2006,OFFSET('2006'!L$1,Calculations!$M115,0),IF($P117=2007,OFFSET('2007'!L$1,Calculations!$M115,0),IF($P117=2008,OFFSET('2008'!L$1,Calculations!$M115,0),IF($P117=2009,OFFSET('2009'!L$1,Calculations!$M115,0),IF($P117=2010,OFFSET('2010'!L$1,Calculations!$M115,0),IF($P117=2011,OFFSET('2011'!L$1,Calculations!$M115,0),IF($P117=2012,OFFSET('2012'!L$1,Calculations!$M115,0),IF($P117=2013,OFFSET('2013'!L$1,Calculations!$M115,0),IF($P117=2014,OFFSET('2014'!L$1,Calculations!$M115,0),IF($P117=2015,OFFSET('2015'!L$1,Calculations!$M115,0),IF($P117=2016,OFFSET('2016'!L$1,Calculations!$M115,0),IF($P117=2017,OFFSET('2017'!L$1,Calculations!$M115,0),0))))))))))))))))</f>
        <v>0.18259342175370499</v>
      </c>
      <c r="CY117" s="31">
        <f ca="1">IF($P117=2002,OFFSET('2002'!M$1,Calculations!$M115,0),IF($P117=2003,OFFSET('2003'!M$1,Calculations!$M115,0),IF($P117=2004,OFFSET('2004'!M$1,Calculations!$M115,0),IF($P117=2005,OFFSET('2005'!M$1,Calculations!$M115,0),IF($P117=2006,OFFSET('2006'!M$1,Calculations!$M115,0),IF($P117=2007,OFFSET('2007'!M$1,Calculations!$M115,0),IF($P117=2008,OFFSET('2008'!M$1,Calculations!$M115,0),IF($P117=2009,OFFSET('2009'!M$1,Calculations!$M115,0),IF($P117=2010,OFFSET('2010'!M$1,Calculations!$M115,0),IF($P117=2011,OFFSET('2011'!M$1,Calculations!$M115,0),IF($P117=2012,OFFSET('2012'!M$1,Calculations!$M115,0),IF($P117=2013,OFFSET('2013'!M$1,Calculations!$M115,0),IF($P117=2014,OFFSET('2014'!M$1,Calculations!$M115,0),IF($P117=2015,OFFSET('2015'!M$1,Calculations!$M115,0),IF($P117=2016,OFFSET('2016'!M$1,Calculations!$M115,0),IF($P117=2017,OFFSET('2017'!M$1,Calculations!$M115,0),0))))))))))))))))</f>
        <v>5.3593994633233298E-2</v>
      </c>
      <c r="CZ117" s="31">
        <f ca="1">IF($P117=2002,OFFSET('2002'!N$1,Calculations!$M115,0),IF($P117=2003,OFFSET('2003'!N$1,Calculations!$M115,0),IF($P117=2004,OFFSET('2004'!N$1,Calculations!$M115,0),IF($P117=2005,OFFSET('2005'!N$1,Calculations!$M115,0),IF($P117=2006,OFFSET('2006'!N$1,Calculations!$M115,0),IF($P117=2007,OFFSET('2007'!N$1,Calculations!$M115,0),IF($P117=2008,OFFSET('2008'!N$1,Calculations!$M115,0),IF($P117=2009,OFFSET('2009'!N$1,Calculations!$M115,0),IF($P117=2010,OFFSET('2010'!N$1,Calculations!$M115,0),IF($P117=2011,OFFSET('2011'!N$1,Calculations!$M115,0),IF($P117=2012,OFFSET('2012'!N$1,Calculations!$M115,0),IF($P117=2013,OFFSET('2013'!N$1,Calculations!$M115,0),IF($P117=2014,OFFSET('2014'!N$1,Calculations!$M115,0),IF($P117=2015,OFFSET('2015'!N$1,Calculations!$M115,0),IF($P117=2016,OFFSET('2016'!N$1,Calculations!$M115,0),IF($P117=2017,OFFSET('2017'!N$1,Calculations!$M115,0),0))))))))))))))))</f>
        <v>3.7528610101843059E-2</v>
      </c>
      <c r="DA117" s="31">
        <f ca="1">IF($P117=2002,OFFSET('2002'!O$1,Calculations!$M115,0),IF($P117=2003,OFFSET('2003'!O$1,Calculations!$M115,0),IF($P117=2004,OFFSET('2004'!O$1,Calculations!$M115,0),IF($P117=2005,OFFSET('2005'!O$1,Calculations!$M115,0),IF($P117=2006,OFFSET('2006'!O$1,Calculations!$M115,0),IF($P117=2007,OFFSET('2007'!O$1,Calculations!$M115,0),IF($P117=2008,OFFSET('2008'!O$1,Calculations!$M115,0),IF($P117=2009,OFFSET('2009'!O$1,Calculations!$M115,0),IF($P117=2010,OFFSET('2010'!O$1,Calculations!$M115,0),IF($P117=2011,OFFSET('2011'!O$1,Calculations!$M115,0),IF($P117=2012,OFFSET('2012'!O$1,Calculations!$M115,0),IF($P117=2013,OFFSET('2013'!O$1,Calculations!$M115,0),IF($P117=2014,OFFSET('2014'!O$1,Calculations!$M115,0),IF($P117=2015,OFFSET('2015'!O$1,Calculations!$M115,0),IF($P117=2016,OFFSET('2016'!O$1,Calculations!$M115,0),IF($P117=2017,OFFSET('2017'!O$1,Calculations!$M115,0),0))))))))))))))))</f>
        <v>0.35385084639571718</v>
      </c>
      <c r="DB117" s="31">
        <f ca="1">IF($P117=2002,OFFSET('2002'!P$1,Calculations!$M115,0),IF($P117=2003,OFFSET('2003'!P$1,Calculations!$M115,0),IF($P117=2004,OFFSET('2004'!P$1,Calculations!$M115,0),IF($P117=2005,OFFSET('2005'!P$1,Calculations!$M115,0),IF($P117=2006,OFFSET('2006'!P$1,Calculations!$M115,0),IF($P117=2007,OFFSET('2007'!P$1,Calculations!$M115,0),IF($P117=2008,OFFSET('2008'!P$1,Calculations!$M115,0),IF($P117=2009,OFFSET('2009'!P$1,Calculations!$M115,0),IF($P117=2010,OFFSET('2010'!P$1,Calculations!$M115,0),IF($P117=2011,OFFSET('2011'!P$1,Calculations!$M115,0),IF($P117=2012,OFFSET('2012'!P$1,Calculations!$M115,0),IF($P117=2013,OFFSET('2013'!P$1,Calculations!$M115,0),IF($P117=2014,OFFSET('2014'!P$1,Calculations!$M115,0),IF($P117=2015,OFFSET('2015'!P$1,Calculations!$M115,0),IF($P117=2016,OFFSET('2016'!P$1,Calculations!$M115,0),IF($P117=2017,OFFSET('2017'!P$1,Calculations!$M115,0),0))))))))))))))))</f>
        <v>1.0272333681667939E-3</v>
      </c>
      <c r="DC117" s="34">
        <f ca="1">IF($P117=2002,OFFSET('2002'!Q$1,Calculations!$M115,0),IF($P117=2003,OFFSET('2003'!Q$1,Calculations!$M115,0),IF($P117=2004,OFFSET('2004'!Q$1,Calculations!$M115,0),IF($P117=2005,OFFSET('2005'!Q$1,Calculations!$M115,0),IF($P117=2006,OFFSET('2006'!Q$1,Calculations!$M115,0),IF($P117=2007,OFFSET('2007'!Q$1,Calculations!$M115,0),IF($P117=2008,OFFSET('2008'!Q$1,Calculations!$M115,0),IF($P117=2009,OFFSET('2009'!Q$1,Calculations!$M115,0),IF($P117=2010,OFFSET('2010'!Q$1,Calculations!$M115,0),IF($P117=2011,OFFSET('2011'!Q$1,Calculations!$M115,0),IF($P117=2012,OFFSET('2012'!Q$1,Calculations!$M115,0),IF($P117=2013,OFFSET('2013'!Q$1,Calculations!$M115,0),IF($P117=2014,OFFSET('2014'!Q$1,Calculations!$M115,0),IF($P117=2015,OFFSET('2015'!Q$1,Calculations!$M115,0),IF($P117=2016,OFFSET('2016'!Q$1,Calculations!$M115,0),IF($P117=2017,OFFSET('2017'!Q$1,Calculations!$M115,0),0))))))))))))))))</f>
        <v>1</v>
      </c>
      <c r="DD117" s="14">
        <v>2.3633850202361813E-2</v>
      </c>
      <c r="DE117" s="14">
        <v>8.5025501314663965E-2</v>
      </c>
      <c r="DF117" s="14">
        <v>3.593466424682399E-2</v>
      </c>
      <c r="DG117" s="14">
        <v>2.4848013572741315E-2</v>
      </c>
      <c r="DH117" s="14">
        <v>0.22472160356347448</v>
      </c>
      <c r="DI117" s="14">
        <v>7.7393483709273167E-2</v>
      </c>
      <c r="DJ117" s="14">
        <v>6.5055279364843691E-2</v>
      </c>
      <c r="DK117" s="14">
        <v>2.2777197594439802E-2</v>
      </c>
      <c r="DL117" s="14">
        <v>-3.1495484913002129E-2</v>
      </c>
      <c r="DM117" s="14">
        <v>0.10635270201592426</v>
      </c>
      <c r="DN117" s="14">
        <v>9.1387427305455633E-3</v>
      </c>
      <c r="DO117" s="51">
        <v>4.8259457481359416E-2</v>
      </c>
      <c r="DQ117" s="154">
        <f t="shared" ca="1" si="155"/>
        <v>4.6910776971914751E-2</v>
      </c>
      <c r="DR117" s="154">
        <f t="shared" ca="1" si="156"/>
        <v>5.1404614203980091E-2</v>
      </c>
      <c r="DS117" s="154">
        <f t="shared" ca="1" si="157"/>
        <v>4.8200649348456831E-2</v>
      </c>
      <c r="DT117" s="154">
        <f t="shared" ca="1" si="158"/>
        <v>4.3937788500948427E-2</v>
      </c>
      <c r="DU117" s="154">
        <f t="shared" ca="1" si="159"/>
        <v>4.8415755871485923E-2</v>
      </c>
      <c r="DV117" s="154">
        <f t="shared" ca="1" si="160"/>
        <v>2.8225932731295599E-2</v>
      </c>
      <c r="DW117" s="154">
        <f t="shared" ca="1" si="161"/>
        <v>4.8164685849145135E-2</v>
      </c>
      <c r="DX117" s="48">
        <f t="shared" ca="1" si="162"/>
        <v>-9.4771632214281365E-5</v>
      </c>
      <c r="DY117" s="36">
        <f t="shared" ca="1" si="163"/>
        <v>-1.2539088772303836E-3</v>
      </c>
      <c r="DZ117" s="36">
        <f t="shared" ca="1" si="164"/>
        <v>3.2399283548349561E-3</v>
      </c>
      <c r="EA117" s="36">
        <f t="shared" ca="1" si="165"/>
        <v>3.5963499311696123E-5</v>
      </c>
      <c r="EB117" s="36">
        <f t="shared" ca="1" si="166"/>
        <v>-4.2268973481967079E-3</v>
      </c>
      <c r="EC117" s="36">
        <f t="shared" ca="1" si="167"/>
        <v>2.5107002234078801E-4</v>
      </c>
      <c r="ED117" s="33">
        <f t="shared" ca="1" si="168"/>
        <v>-1.9938753117849536E-2</v>
      </c>
      <c r="EE117" s="37">
        <f t="shared" ca="1" si="168"/>
        <v>0</v>
      </c>
      <c r="EF117" s="27">
        <f t="shared" ca="1" si="207"/>
        <v>1.0469107769719148</v>
      </c>
      <c r="EG117" s="27">
        <f t="shared" ca="1" si="208"/>
        <v>1.0514046142039801</v>
      </c>
      <c r="EH117" s="27">
        <f t="shared" ca="1" si="209"/>
        <v>1.0482006493484568</v>
      </c>
      <c r="EI117" s="27">
        <f t="shared" ca="1" si="210"/>
        <v>1.0439377885009484</v>
      </c>
      <c r="EJ117" s="27">
        <f t="shared" ca="1" si="211"/>
        <v>1.0484157558714859</v>
      </c>
      <c r="EK117" s="27">
        <f t="shared" ca="1" si="212"/>
        <v>1.0282259327312957</v>
      </c>
      <c r="EL117" s="27">
        <f t="shared" ca="1" si="213"/>
        <v>1.0481646858491451</v>
      </c>
      <c r="EM117" s="44">
        <f t="shared" si="214"/>
        <v>1.0482594574813595</v>
      </c>
      <c r="EN117" s="38">
        <f t="shared" ca="1" si="215"/>
        <v>426.29194125685285</v>
      </c>
      <c r="EO117" s="38">
        <f t="shared" ca="1" si="216"/>
        <v>327.03015866031541</v>
      </c>
      <c r="EP117" s="38">
        <f t="shared" ca="1" si="217"/>
        <v>362.02606569903566</v>
      </c>
      <c r="EQ117" s="38">
        <f t="shared" ca="1" si="218"/>
        <v>332.51281705083545</v>
      </c>
      <c r="ER117" s="38">
        <f t="shared" ca="1" si="219"/>
        <v>381.46054316794095</v>
      </c>
      <c r="ES117" s="38">
        <f t="shared" ca="1" si="220"/>
        <v>262.31893794787328</v>
      </c>
      <c r="ET117" s="57">
        <f t="shared" ca="1" si="221"/>
        <v>379.71498728299838</v>
      </c>
      <c r="EU117" s="39">
        <f t="shared" si="222"/>
        <v>380.88589711626338</v>
      </c>
      <c r="EV117" s="45">
        <f t="shared" ca="1" si="169"/>
        <v>-1.1709098332650001</v>
      </c>
      <c r="EW117" s="60">
        <f t="shared" si="234"/>
        <v>1.0236338502023619</v>
      </c>
      <c r="EX117" s="60">
        <f t="shared" si="235"/>
        <v>1.0850255013146639</v>
      </c>
      <c r="EY117" s="60">
        <f t="shared" si="236"/>
        <v>1.0359346642468239</v>
      </c>
      <c r="EZ117" s="60">
        <f t="shared" si="237"/>
        <v>1.0248480135727414</v>
      </c>
      <c r="FA117" s="60">
        <f t="shared" si="238"/>
        <v>1.2247216035634745</v>
      </c>
      <c r="FB117" s="60">
        <f t="shared" si="239"/>
        <v>1.0773934837092731</v>
      </c>
      <c r="FC117" s="60">
        <f t="shared" si="240"/>
        <v>1.0650552793648438</v>
      </c>
      <c r="FD117" s="60">
        <f t="shared" si="177"/>
        <v>1.0227771975944397</v>
      </c>
      <c r="FE117" s="60">
        <f t="shared" si="241"/>
        <v>0.96850451508699786</v>
      </c>
      <c r="FF117" s="60">
        <f t="shared" si="242"/>
        <v>1.1063527020159243</v>
      </c>
      <c r="FG117" s="44">
        <f t="shared" si="243"/>
        <v>1.0091387427305456</v>
      </c>
      <c r="FH117" s="38">
        <f t="shared" si="223"/>
        <v>489.29225380144953</v>
      </c>
      <c r="FI117" s="38">
        <f t="shared" si="224"/>
        <v>206.44325236574045</v>
      </c>
      <c r="FJ117" s="38">
        <f t="shared" si="225"/>
        <v>229.92289101162373</v>
      </c>
      <c r="FK117" s="38">
        <f t="shared" si="226"/>
        <v>236.38512962661014</v>
      </c>
      <c r="FL117" s="38">
        <f t="shared" si="227"/>
        <v>301.74909115851585</v>
      </c>
      <c r="FM117" s="38">
        <f t="shared" si="228"/>
        <v>241.09927089175534</v>
      </c>
      <c r="FN117" s="38">
        <f t="shared" si="229"/>
        <v>282.74894119964512</v>
      </c>
      <c r="FO117" s="38">
        <f t="shared" si="230"/>
        <v>246.46591747299033</v>
      </c>
      <c r="FP117" s="38">
        <f t="shared" si="231"/>
        <v>291.72932330827058</v>
      </c>
      <c r="FQ117" s="38">
        <f t="shared" si="232"/>
        <v>486.75560855630857</v>
      </c>
      <c r="FR117" s="59">
        <f t="shared" si="233"/>
        <v>359.01477832512296</v>
      </c>
      <c r="FS117" s="2">
        <f t="shared" ca="1" si="244"/>
        <v>-1.1970060737201817E-3</v>
      </c>
      <c r="FT117" s="2">
        <f t="shared" ca="1" si="245"/>
        <v>3.0862814830467798E-3</v>
      </c>
      <c r="FU117" s="2">
        <f t="shared" ca="1" si="246"/>
        <v>3.4310335809777651E-5</v>
      </c>
      <c r="FV117" s="2">
        <f t="shared" ca="1" si="247"/>
        <v>-4.040818412570089E-3</v>
      </c>
      <c r="FW117" s="2">
        <f t="shared" ca="1" si="248"/>
        <v>2.3950430762857618E-4</v>
      </c>
      <c r="FX117" s="19">
        <f t="shared" ca="1" si="249"/>
        <v>-1.9205794732392145E-2</v>
      </c>
      <c r="FY117" s="13">
        <f t="shared" ca="1" si="187"/>
        <v>0</v>
      </c>
      <c r="FZ117" s="2">
        <f t="shared" ca="1" si="188"/>
        <v>4.5843710465290059E-2</v>
      </c>
      <c r="GA117" s="2">
        <f t="shared" ca="1" si="189"/>
        <v>5.0126998022057057E-2</v>
      </c>
      <c r="GB117" s="2">
        <f t="shared" ca="1" si="190"/>
        <v>4.7075026874819952E-2</v>
      </c>
      <c r="GC117" s="2">
        <f t="shared" ca="1" si="191"/>
        <v>4.2999898126440186E-2</v>
      </c>
      <c r="GD117" s="2">
        <f t="shared" ca="1" si="192"/>
        <v>4.7280220846638861E-2</v>
      </c>
      <c r="GE117" s="2">
        <f t="shared" ca="1" si="193"/>
        <v>2.7834921806618132E-2</v>
      </c>
      <c r="GF117" s="2">
        <f t="shared" ca="1" si="194"/>
        <v>4.7040716539010263E-2</v>
      </c>
      <c r="GG117" s="13">
        <f t="shared" si="195"/>
        <v>4.7131129190076559E-2</v>
      </c>
      <c r="GH117" s="2">
        <f t="shared" si="196"/>
        <v>2.3358894512821849E-2</v>
      </c>
      <c r="GI117" s="2">
        <f t="shared" si="197"/>
        <v>8.1603490232038847E-2</v>
      </c>
      <c r="GJ117" s="2">
        <f t="shared" si="198"/>
        <v>3.5304076449766811E-2</v>
      </c>
      <c r="GK117" s="2">
        <f t="shared" si="199"/>
        <v>2.4544322154660361E-2</v>
      </c>
      <c r="GL117" s="2">
        <f t="shared" si="200"/>
        <v>0.20271355577151481</v>
      </c>
      <c r="GM117" s="2">
        <f t="shared" si="201"/>
        <v>7.4544683083089022E-2</v>
      </c>
      <c r="GN117" s="2">
        <f t="shared" si="202"/>
        <v>6.3026703321239802E-2</v>
      </c>
      <c r="GO117" s="2">
        <f t="shared" si="203"/>
        <v>2.2521670086298896E-2</v>
      </c>
      <c r="GP117" s="2">
        <f t="shared" si="204"/>
        <v>-3.2002134207906964E-2</v>
      </c>
      <c r="GQ117" s="2">
        <f t="shared" si="205"/>
        <v>0.10106875101132014</v>
      </c>
      <c r="GR117" s="2">
        <f t="shared" si="206"/>
        <v>9.0972371023912372E-3</v>
      </c>
    </row>
    <row r="118" spans="1:200">
      <c r="A118" s="69">
        <v>121</v>
      </c>
      <c r="B118" s="69">
        <v>122</v>
      </c>
      <c r="C118" s="69">
        <v>123</v>
      </c>
      <c r="D118" s="69">
        <v>124</v>
      </c>
      <c r="E118" s="69">
        <v>125</v>
      </c>
      <c r="F118" s="69">
        <v>126</v>
      </c>
      <c r="G118" s="69">
        <v>127</v>
      </c>
      <c r="H118" s="69">
        <v>128</v>
      </c>
      <c r="I118" s="69">
        <v>129</v>
      </c>
      <c r="J118" s="69">
        <v>130</v>
      </c>
      <c r="K118" s="69">
        <v>131</v>
      </c>
      <c r="L118" s="69">
        <v>132</v>
      </c>
      <c r="M118" s="69">
        <v>133</v>
      </c>
      <c r="O118" s="15">
        <v>41091</v>
      </c>
      <c r="P118" s="21">
        <v>2012</v>
      </c>
      <c r="Q118" s="19">
        <f ca="1">IF($P118=2002,OFFSET('2002'!K$1,Calculations!$A116,0),IF($P118=2003,OFFSET('2003'!K$1,Calculations!$A116,0),IF($P118=2004,OFFSET('2004'!K$1,Calculations!$A116,0),IF($P118=2005,OFFSET('2005'!K$1,Calculations!$A116,0),IF($P118=2006,OFFSET('2006'!K$1,Calculations!$A116,0),IF($P118=2007,OFFSET('2007'!K$1,Calculations!$A116,0),IF($P118=2008,OFFSET('2008'!K$1,Calculations!$A116,0),IF($P118=2009,OFFSET('2009'!K$1,Calculations!$A116,0),IF($P118=2010,OFFSET('2010'!K$1,Calculations!$A116,0),IF($P118=2011,OFFSET('2011'!K$1,Calculations!$A116,0),IF($P118=2012,OFFSET('2012'!K$1,Calculations!$A116,0),IF($P118=2013,OFFSET('2013'!K$1,Calculations!$A116,0),IF($P118=2014,OFFSET('2014'!K$1,Calculations!$A116,0),IF($P118=2015,OFFSET('2015'!K$1,Calculations!$A116,0),IF($P118=2016,OFFSET('2016'!K$1,Calculations!$A116,0),IF($P118=2017,OFFSET('2017'!K$1,Calculations!$A116,0),0))))))))))))))))</f>
        <v>0.60347621981917088</v>
      </c>
      <c r="R118" s="19">
        <f ca="1">IF($P118=2002,OFFSET('2002'!L$1,Calculations!$A116,0),IF($P118=2003,OFFSET('2003'!L$1,Calculations!$A116,0),IF($P118=2004,OFFSET('2004'!L$1,Calculations!$A116,0),IF($P118=2005,OFFSET('2005'!L$1,Calculations!$A116,0),IF($P118=2006,OFFSET('2006'!L$1,Calculations!$A116,0),IF($P118=2007,OFFSET('2007'!L$1,Calculations!$A116,0),IF($P118=2008,OFFSET('2008'!L$1,Calculations!$A116,0),IF($P118=2009,OFFSET('2009'!L$1,Calculations!$A116,0),IF($P118=2010,OFFSET('2010'!L$1,Calculations!$A116,0),IF($P118=2011,OFFSET('2011'!L$1,Calculations!$A116,0),IF($P118=2012,OFFSET('2012'!L$1,Calculations!$A116,0),IF($P118=2013,OFFSET('2013'!L$1,Calculations!$A116,0),IF($P118=2014,OFFSET('2014'!L$1,Calculations!$A116,0),IF($P118=2015,OFFSET('2015'!L$1,Calculations!$A116,0),IF($P118=2016,OFFSET('2016'!L$1,Calculations!$A116,0),IF($P118=2017,OFFSET('2017'!L$1,Calculations!$A116,0),0))))))))))))))))</f>
        <v>0.27346845003566939</v>
      </c>
      <c r="S118" s="19">
        <f ca="1">IF($P118=2002,OFFSET('2002'!M$1,Calculations!$A116,0),IF($P118=2003,OFFSET('2003'!M$1,Calculations!$A116,0),IF($P118=2004,OFFSET('2004'!M$1,Calculations!$A116,0),IF($P118=2005,OFFSET('2005'!M$1,Calculations!$A116,0),IF($P118=2006,OFFSET('2006'!M$1,Calculations!$A116,0),IF($P118=2007,OFFSET('2007'!M$1,Calculations!$A116,0),IF($P118=2008,OFFSET('2008'!M$1,Calculations!$A116,0),IF($P118=2009,OFFSET('2009'!M$1,Calculations!$A116,0),IF($P118=2010,OFFSET('2010'!M$1,Calculations!$A116,0),IF($P118=2011,OFFSET('2011'!M$1,Calculations!$A116,0),IF($P118=2012,OFFSET('2012'!M$1,Calculations!$A116,0),IF($P118=2013,OFFSET('2013'!M$1,Calculations!$A116,0),IF($P118=2014,OFFSET('2014'!M$1,Calculations!$A116,0),IF($P118=2015,OFFSET('2015'!M$1,Calculations!$A116,0),IF($P118=2016,OFFSET('2016'!M$1,Calculations!$A116,0),IF($P118=2017,OFFSET('2017'!M$1,Calculations!$A116,0),0))))))))))))))))</f>
        <v>0.42638457114510186</v>
      </c>
      <c r="T118" s="19">
        <f ca="1">IF($P118=2002,OFFSET('2002'!N$1,Calculations!$A116,0),IF($P118=2003,OFFSET('2003'!N$1,Calculations!$A116,0),IF($P118=2004,OFFSET('2004'!N$1,Calculations!$A116,0),IF($P118=2005,OFFSET('2005'!N$1,Calculations!$A116,0),IF($P118=2006,OFFSET('2006'!N$1,Calculations!$A116,0),IF($P118=2007,OFFSET('2007'!N$1,Calculations!$A116,0),IF($P118=2008,OFFSET('2008'!N$1,Calculations!$A116,0),IF($P118=2009,OFFSET('2009'!N$1,Calculations!$A116,0),IF($P118=2010,OFFSET('2010'!N$1,Calculations!$A116,0),IF($P118=2011,OFFSET('2011'!N$1,Calculations!$A116,0),IF($P118=2012,OFFSET('2012'!N$1,Calculations!$A116,0),IF($P118=2013,OFFSET('2013'!N$1,Calculations!$A116,0),IF($P118=2014,OFFSET('2014'!N$1,Calculations!$A116,0),IF($P118=2015,OFFSET('2015'!N$1,Calculations!$A116,0),IF($P118=2016,OFFSET('2016'!N$1,Calculations!$A116,0),IF($P118=2017,OFFSET('2017'!N$1,Calculations!$A116,0),0))))))))))))))))</f>
        <v>0.34701100038242383</v>
      </c>
      <c r="U118" s="19">
        <f ca="1">IF($P118=2002,OFFSET('2002'!O$1,Calculations!$A116,0),IF($P118=2003,OFFSET('2003'!O$1,Calculations!$A116,0),IF($P118=2004,OFFSET('2004'!O$1,Calculations!$A116,0),IF($P118=2005,OFFSET('2005'!O$1,Calculations!$A116,0),IF($P118=2006,OFFSET('2006'!O$1,Calculations!$A116,0),IF($P118=2007,OFFSET('2007'!O$1,Calculations!$A116,0),IF($P118=2008,OFFSET('2008'!O$1,Calculations!$A116,0),IF($P118=2009,OFFSET('2009'!O$1,Calculations!$A116,0),IF($P118=2010,OFFSET('2010'!O$1,Calculations!$A116,0),IF($P118=2011,OFFSET('2011'!O$1,Calculations!$A116,0),IF($P118=2012,OFFSET('2012'!O$1,Calculations!$A116,0),IF($P118=2013,OFFSET('2013'!O$1,Calculations!$A116,0),IF($P118=2014,OFFSET('2014'!O$1,Calculations!$A116,0),IF($P118=2015,OFFSET('2015'!O$1,Calculations!$A116,0),IF($P118=2016,OFFSET('2016'!O$1,Calculations!$A116,0),IF($P118=2017,OFFSET('2017'!O$1,Calculations!$A116,0),0))))))))))))))))</f>
        <v>0.53227581861713846</v>
      </c>
      <c r="V118" s="19">
        <f ca="1">IF($P118=2002,OFFSET('2002'!P$1,Calculations!$A116,0),IF($P118=2003,OFFSET('2003'!P$1,Calculations!$A116,0),IF($P118=2004,OFFSET('2004'!P$1,Calculations!$A116,0),IF($P118=2005,OFFSET('2005'!P$1,Calculations!$A116,0),IF($P118=2006,OFFSET('2006'!P$1,Calculations!$A116,0),IF($P118=2007,OFFSET('2007'!P$1,Calculations!$A116,0),IF($P118=2008,OFFSET('2008'!P$1,Calculations!$A116,0),IF($P118=2009,OFFSET('2009'!P$1,Calculations!$A116,0),IF($P118=2010,OFFSET('2010'!P$1,Calculations!$A116,0),IF($P118=2011,OFFSET('2011'!P$1,Calculations!$A116,0),IF($P118=2012,OFFSET('2012'!P$1,Calculations!$A116,0),IF($P118=2013,OFFSET('2013'!P$1,Calculations!$A116,0),IF($P118=2014,OFFSET('2014'!P$1,Calculations!$A116,0),IF($P118=2015,OFFSET('2015'!P$1,Calculations!$A116,0),IF($P118=2016,OFFSET('2016'!P$1,Calculations!$A116,0),IF($P118=2017,OFFSET('2017'!P$1,Calculations!$A116,0),0))))))))))))))))</f>
        <v>0.49196652120690032</v>
      </c>
      <c r="W118" s="13">
        <f ca="1">IF($P118=2002,OFFSET('2002'!Q$1,Calculations!$A116,0),IF($P118=2003,OFFSET('2003'!Q$1,Calculations!$A116,0),IF($P118=2004,OFFSET('2004'!Q$1,Calculations!$A116,0),IF($P118=2005,OFFSET('2005'!Q$1,Calculations!$A116,0),IF($P118=2006,OFFSET('2006'!Q$1,Calculations!$A116,0),IF($P118=2007,OFFSET('2007'!Q$1,Calculations!$A116,0),IF($P118=2008,OFFSET('2008'!Q$1,Calculations!$A116,0),IF($P118=2009,OFFSET('2009'!Q$1,Calculations!$A116,0),IF($P118=2010,OFFSET('2010'!Q$1,Calculations!$A116,0),IF($P118=2011,OFFSET('2011'!Q$1,Calculations!$A116,0),IF($P118=2012,OFFSET('2012'!Q$1,Calculations!$A116,0),IF($P118=2013,OFFSET('2013'!Q$1,Calculations!$A116,0),IF($P118=2014,OFFSET('2014'!Q$1,Calculations!$A116,0),IF($P118=2015,OFFSET('2015'!Q$1,Calculations!$A116,0),IF($P118=2016,OFFSET('2016'!Q$1,Calculations!$A116,0),IF($P118=2017,OFFSET('2017'!Q$1,Calculations!$A116,0),0))))))))))))))))</f>
        <v>0.50099971147848477</v>
      </c>
      <c r="X118" s="31">
        <f ca="1">IF($P118=2002,OFFSET('2002'!K$1,Calculations!$B116,0),IF($P118=2003,OFFSET('2003'!K$1,Calculations!$B116,0),IF($P118=2004,OFFSET('2004'!K$1,Calculations!$B116,0),IF($P118=2005,OFFSET('2005'!K$1,Calculations!$B116,0),IF($P118=2006,OFFSET('2006'!K$1,Calculations!$B116,0),IF($P118=2007,OFFSET('2007'!K$1,Calculations!$B116,0),IF($P118=2008,OFFSET('2008'!K$1,Calculations!$B116,0),IF($P118=2009,OFFSET('2009'!K$1,Calculations!$B116,0),IF($P118=2010,OFFSET('2010'!K$1,Calculations!$B116,0),IF($P118=2011,OFFSET('2011'!K$1,Calculations!$B116,0),IF($P118=2012,OFFSET('2012'!K$1,Calculations!$B116,0),IF($P118=2013,OFFSET('2013'!K$1,Calculations!$B116,0),IF($P118=2014,OFFSET('2014'!K$1,Calculations!$B116,0),IF($P118=2015,OFFSET('2015'!K$1,Calculations!$B116,0),IF($P118=2016,OFFSET('2016'!K$1,Calculations!$B116,0),IF($P118=2017,OFFSET('2017'!K$1,Calculations!$B116,0),0))))))))))))))))</f>
        <v>9.6114565461729778E-2</v>
      </c>
      <c r="Y118" s="31">
        <f ca="1">IF($P118=2002,OFFSET('2002'!L$1,Calculations!$B116,0),IF($P118=2003,OFFSET('2003'!L$1,Calculations!$B116,0),IF($P118=2004,OFFSET('2004'!L$1,Calculations!$B116,0),IF($P118=2005,OFFSET('2005'!L$1,Calculations!$B116,0),IF($P118=2006,OFFSET('2006'!L$1,Calculations!$B116,0),IF($P118=2007,OFFSET('2007'!L$1,Calculations!$B116,0),IF($P118=2008,OFFSET('2008'!L$1,Calculations!$B116,0),IF($P118=2009,OFFSET('2009'!L$1,Calculations!$B116,0),IF($P118=2010,OFFSET('2010'!L$1,Calculations!$B116,0),IF($P118=2011,OFFSET('2011'!L$1,Calculations!$B116,0),IF($P118=2012,OFFSET('2012'!L$1,Calculations!$B116,0),IF($P118=2013,OFFSET('2013'!L$1,Calculations!$B116,0),IF($P118=2014,OFFSET('2014'!L$1,Calculations!$B116,0),IF($P118=2015,OFFSET('2015'!L$1,Calculations!$B116,0),IF($P118=2016,OFFSET('2016'!L$1,Calculations!$B116,0),IF($P118=2017,OFFSET('2017'!L$1,Calculations!$B116,0),0))))))))))))))))</f>
        <v>4.8176521081628315E-2</v>
      </c>
      <c r="Z118" s="31">
        <f ca="1">IF($P118=2002,OFFSET('2002'!M$1,Calculations!$B116,0),IF($P118=2003,OFFSET('2003'!M$1,Calculations!$B116,0),IF($P118=2004,OFFSET('2004'!M$1,Calculations!$B116,0),IF($P118=2005,OFFSET('2005'!M$1,Calculations!$B116,0),IF($P118=2006,OFFSET('2006'!M$1,Calculations!$B116,0),IF($P118=2007,OFFSET('2007'!M$1,Calculations!$B116,0),IF($P118=2008,OFFSET('2008'!M$1,Calculations!$B116,0),IF($P118=2009,OFFSET('2009'!M$1,Calculations!$B116,0),IF($P118=2010,OFFSET('2010'!M$1,Calculations!$B116,0),IF($P118=2011,OFFSET('2011'!M$1,Calculations!$B116,0),IF($P118=2012,OFFSET('2012'!M$1,Calculations!$B116,0),IF($P118=2013,OFFSET('2013'!M$1,Calculations!$B116,0),IF($P118=2014,OFFSET('2014'!M$1,Calculations!$B116,0),IF($P118=2015,OFFSET('2015'!M$1,Calculations!$B116,0),IF($P118=2016,OFFSET('2016'!M$1,Calculations!$B116,0),IF($P118=2017,OFFSET('2017'!M$1,Calculations!$B116,0),0))))))))))))))))</f>
        <v>9.7813778035404003E-2</v>
      </c>
      <c r="AA118" s="31">
        <f ca="1">IF($P118=2002,OFFSET('2002'!N$1,Calculations!$B116,0),IF($P118=2003,OFFSET('2003'!N$1,Calculations!$B116,0),IF($P118=2004,OFFSET('2004'!N$1,Calculations!$B116,0),IF($P118=2005,OFFSET('2005'!N$1,Calculations!$B116,0),IF($P118=2006,OFFSET('2006'!N$1,Calculations!$B116,0),IF($P118=2007,OFFSET('2007'!N$1,Calculations!$B116,0),IF($P118=2008,OFFSET('2008'!N$1,Calculations!$B116,0),IF($P118=2009,OFFSET('2009'!N$1,Calculations!$B116,0),IF($P118=2010,OFFSET('2010'!N$1,Calculations!$B116,0),IF($P118=2011,OFFSET('2011'!N$1,Calculations!$B116,0),IF($P118=2012,OFFSET('2012'!N$1,Calculations!$B116,0),IF($P118=2013,OFFSET('2013'!N$1,Calculations!$B116,0),IF($P118=2014,OFFSET('2014'!N$1,Calculations!$B116,0),IF($P118=2015,OFFSET('2015'!N$1,Calculations!$B116,0),IF($P118=2016,OFFSET('2016'!N$1,Calculations!$B116,0),IF($P118=2017,OFFSET('2017'!N$1,Calculations!$B116,0),0))))))))))))))))</f>
        <v>9.0690589583924244E-2</v>
      </c>
      <c r="AB118" s="31">
        <f ca="1">IF($P118=2002,OFFSET('2002'!O$1,Calculations!$B116,0),IF($P118=2003,OFFSET('2003'!O$1,Calculations!$B116,0),IF($P118=2004,OFFSET('2004'!O$1,Calculations!$B116,0),IF($P118=2005,OFFSET('2005'!O$1,Calculations!$B116,0),IF($P118=2006,OFFSET('2006'!O$1,Calculations!$B116,0),IF($P118=2007,OFFSET('2007'!O$1,Calculations!$B116,0),IF($P118=2008,OFFSET('2008'!O$1,Calculations!$B116,0),IF($P118=2009,OFFSET('2009'!O$1,Calculations!$B116,0),IF($P118=2010,OFFSET('2010'!O$1,Calculations!$B116,0),IF($P118=2011,OFFSET('2011'!O$1,Calculations!$B116,0),IF($P118=2012,OFFSET('2012'!O$1,Calculations!$B116,0),IF($P118=2013,OFFSET('2013'!O$1,Calculations!$B116,0),IF($P118=2014,OFFSET('2014'!O$1,Calculations!$B116,0),IF($P118=2015,OFFSET('2015'!O$1,Calculations!$B116,0),IF($P118=2016,OFFSET('2016'!O$1,Calculations!$B116,0),IF($P118=2017,OFFSET('2017'!O$1,Calculations!$B116,0),0))))))))))))))))</f>
        <v>0.10310599836650072</v>
      </c>
      <c r="AC118" s="31">
        <f ca="1">IF($P118=2002,OFFSET('2002'!P$1,Calculations!$B116,0),IF($P118=2003,OFFSET('2003'!P$1,Calculations!$B116,0),IF($P118=2004,OFFSET('2004'!P$1,Calculations!$B116,0),IF($P118=2005,OFFSET('2005'!P$1,Calculations!$B116,0),IF($P118=2006,OFFSET('2006'!P$1,Calculations!$B116,0),IF($P118=2007,OFFSET('2007'!P$1,Calculations!$B116,0),IF($P118=2008,OFFSET('2008'!P$1,Calculations!$B116,0),IF($P118=2009,OFFSET('2009'!P$1,Calculations!$B116,0),IF($P118=2010,OFFSET('2010'!P$1,Calculations!$B116,0),IF($P118=2011,OFFSET('2011'!P$1,Calculations!$B116,0),IF($P118=2012,OFFSET('2012'!P$1,Calculations!$B116,0),IF($P118=2013,OFFSET('2013'!P$1,Calculations!$B116,0),IF($P118=2014,OFFSET('2014'!P$1,Calculations!$B116,0),IF($P118=2015,OFFSET('2015'!P$1,Calculations!$B116,0),IF($P118=2016,OFFSET('2016'!P$1,Calculations!$B116,0),IF($P118=2017,OFFSET('2017'!P$1,Calculations!$B116,0),0))))))))))))))))</f>
        <v>3.6426645827630083E-2</v>
      </c>
      <c r="AD118" s="34">
        <f ca="1">IF($P118=2002,OFFSET('2002'!Q$1,Calculations!$B116,0),IF($P118=2003,OFFSET('2003'!Q$1,Calculations!$B116,0),IF($P118=2004,OFFSET('2004'!Q$1,Calculations!$B116,0),IF($P118=2005,OFFSET('2005'!Q$1,Calculations!$B116,0),IF($P118=2006,OFFSET('2006'!Q$1,Calculations!$B116,0),IF($P118=2007,OFFSET('2007'!Q$1,Calculations!$B116,0),IF($P118=2008,OFFSET('2008'!Q$1,Calculations!$B116,0),IF($P118=2009,OFFSET('2009'!Q$1,Calculations!$B116,0),IF($P118=2010,OFFSET('2010'!Q$1,Calculations!$B116,0),IF($P118=2011,OFFSET('2011'!Q$1,Calculations!$B116,0),IF($P118=2012,OFFSET('2012'!Q$1,Calculations!$B116,0),IF($P118=2013,OFFSET('2013'!Q$1,Calculations!$B116,0),IF($P118=2014,OFFSET('2014'!Q$1,Calculations!$B116,0),IF($P118=2015,OFFSET('2015'!Q$1,Calculations!$B116,0),IF($P118=2016,OFFSET('2016'!Q$1,Calculations!$B116,0),IF($P118=2017,OFFSET('2017'!Q$1,Calculations!$B116,0),0))))))))))))))))</f>
        <v>9.01228640333364E-2</v>
      </c>
      <c r="AE118" s="31">
        <f ca="1">IF($P118=2002,OFFSET('2002'!K$1,Calculations!$C116,0),IF($P118=2003,OFFSET('2003'!K$1,Calculations!$C116,0),IF($P118=2004,OFFSET('2004'!K$1,Calculations!$C116,0),IF($P118=2005,OFFSET('2005'!K$1,Calculations!$C116,0),IF($P118=2006,OFFSET('2006'!K$1,Calculations!$C116,0),IF($P118=2007,OFFSET('2007'!K$1,Calculations!$C116,0),IF($P118=2008,OFFSET('2008'!K$1,Calculations!$C116,0),IF($P118=2009,OFFSET('2009'!K$1,Calculations!$C116,0),IF($P118=2010,OFFSET('2010'!K$1,Calculations!$C116,0),IF($P118=2011,OFFSET('2011'!K$1,Calculations!$C116,0),IF($P118=2012,OFFSET('2012'!K$1,Calculations!$C116,0),IF($P118=2013,OFFSET('2013'!K$1,Calculations!$C116,0),IF($P118=2014,OFFSET('2014'!K$1,Calculations!$C116,0),IF($P118=2015,OFFSET('2015'!K$1,Calculations!$C116,0),IF($P118=2016,OFFSET('2016'!K$1,Calculations!$C116,0),IF($P118=2017,OFFSET('2017'!K$1,Calculations!$C116,0),0))))))))))))))))</f>
        <v>2.6838985652438068E-2</v>
      </c>
      <c r="AF118" s="31">
        <f ca="1">IF($P118=2002,OFFSET('2002'!L$1,Calculations!$C116,0),IF($P118=2003,OFFSET('2003'!L$1,Calculations!$C116,0),IF($P118=2004,OFFSET('2004'!L$1,Calculations!$C116,0),IF($P118=2005,OFFSET('2005'!L$1,Calculations!$C116,0),IF($P118=2006,OFFSET('2006'!L$1,Calculations!$C116,0),IF($P118=2007,OFFSET('2007'!L$1,Calculations!$C116,0),IF($P118=2008,OFFSET('2008'!L$1,Calculations!$C116,0),IF($P118=2009,OFFSET('2009'!L$1,Calculations!$C116,0),IF($P118=2010,OFFSET('2010'!L$1,Calculations!$C116,0),IF($P118=2011,OFFSET('2011'!L$1,Calculations!$C116,0),IF($P118=2012,OFFSET('2012'!L$1,Calculations!$C116,0),IF($P118=2013,OFFSET('2013'!L$1,Calculations!$C116,0),IF($P118=2014,OFFSET('2014'!L$1,Calculations!$C116,0),IF($P118=2015,OFFSET('2015'!L$1,Calculations!$C116,0),IF($P118=2016,OFFSET('2016'!L$1,Calculations!$C116,0),IF($P118=2017,OFFSET('2017'!L$1,Calculations!$C116,0),0))))))))))))))))</f>
        <v>0.16222056222112649</v>
      </c>
      <c r="AG118" s="31">
        <f ca="1">IF($P118=2002,OFFSET('2002'!M$1,Calculations!$C116,0),IF($P118=2003,OFFSET('2003'!M$1,Calculations!$C116,0),IF($P118=2004,OFFSET('2004'!M$1,Calculations!$C116,0),IF($P118=2005,OFFSET('2005'!M$1,Calculations!$C116,0),IF($P118=2006,OFFSET('2006'!M$1,Calculations!$C116,0),IF($P118=2007,OFFSET('2007'!M$1,Calculations!$C116,0),IF($P118=2008,OFFSET('2008'!M$1,Calculations!$C116,0),IF($P118=2009,OFFSET('2009'!M$1,Calculations!$C116,0),IF($P118=2010,OFFSET('2010'!M$1,Calculations!$C116,0),IF($P118=2011,OFFSET('2011'!M$1,Calculations!$C116,0),IF($P118=2012,OFFSET('2012'!M$1,Calculations!$C116,0),IF($P118=2013,OFFSET('2013'!M$1,Calculations!$C116,0),IF($P118=2014,OFFSET('2014'!M$1,Calculations!$C116,0),IF($P118=2015,OFFSET('2015'!M$1,Calculations!$C116,0),IF($P118=2016,OFFSET('2016'!M$1,Calculations!$C116,0),IF($P118=2017,OFFSET('2017'!M$1,Calculations!$C116,0),0))))))))))))))))</f>
        <v>0.11621240003796511</v>
      </c>
      <c r="AH118" s="31">
        <f ca="1">IF($P118=2002,OFFSET('2002'!N$1,Calculations!$C116,0),IF($P118=2003,OFFSET('2003'!N$1,Calculations!$C116,0),IF($P118=2004,OFFSET('2004'!N$1,Calculations!$C116,0),IF($P118=2005,OFFSET('2005'!N$1,Calculations!$C116,0),IF($P118=2006,OFFSET('2006'!N$1,Calculations!$C116,0),IF($P118=2007,OFFSET('2007'!N$1,Calculations!$C116,0),IF($P118=2008,OFFSET('2008'!N$1,Calculations!$C116,0),IF($P118=2009,OFFSET('2009'!N$1,Calculations!$C116,0),IF($P118=2010,OFFSET('2010'!N$1,Calculations!$C116,0),IF($P118=2011,OFFSET('2011'!N$1,Calculations!$C116,0),IF($P118=2012,OFFSET('2012'!N$1,Calculations!$C116,0),IF($P118=2013,OFFSET('2013'!N$1,Calculations!$C116,0),IF($P118=2014,OFFSET('2014'!N$1,Calculations!$C116,0),IF($P118=2015,OFFSET('2015'!N$1,Calculations!$C116,0),IF($P118=2016,OFFSET('2016'!N$1,Calculations!$C116,0),IF($P118=2017,OFFSET('2017'!N$1,Calculations!$C116,0),0))))))))))))))))</f>
        <v>0.15324927440852762</v>
      </c>
      <c r="AI118" s="31">
        <f ca="1">IF($P118=2002,OFFSET('2002'!O$1,Calculations!$C116,0),IF($P118=2003,OFFSET('2003'!O$1,Calculations!$C116,0),IF($P118=2004,OFFSET('2004'!O$1,Calculations!$C116,0),IF($P118=2005,OFFSET('2005'!O$1,Calculations!$C116,0),IF($P118=2006,OFFSET('2006'!O$1,Calculations!$C116,0),IF($P118=2007,OFFSET('2007'!O$1,Calculations!$C116,0),IF($P118=2008,OFFSET('2008'!O$1,Calculations!$C116,0),IF($P118=2009,OFFSET('2009'!O$1,Calculations!$C116,0),IF($P118=2010,OFFSET('2010'!O$1,Calculations!$C116,0),IF($P118=2011,OFFSET('2011'!O$1,Calculations!$C116,0),IF($P118=2012,OFFSET('2012'!O$1,Calculations!$C116,0),IF($P118=2013,OFFSET('2013'!O$1,Calculations!$C116,0),IF($P118=2014,OFFSET('2014'!O$1,Calculations!$C116,0),IF($P118=2015,OFFSET('2015'!O$1,Calculations!$C116,0),IF($P118=2016,OFFSET('2016'!O$1,Calculations!$C116,0),IF($P118=2017,OFFSET('2017'!O$1,Calculations!$C116,0),0))))))))))))))))</f>
        <v>6.9020448433600903E-2</v>
      </c>
      <c r="AJ118" s="31">
        <f ca="1">IF($P118=2002,OFFSET('2002'!P$1,Calculations!$C116,0),IF($P118=2003,OFFSET('2003'!P$1,Calculations!$C116,0),IF($P118=2004,OFFSET('2004'!P$1,Calculations!$C116,0),IF($P118=2005,OFFSET('2005'!P$1,Calculations!$C116,0),IF($P118=2006,OFFSET('2006'!P$1,Calculations!$C116,0),IF($P118=2007,OFFSET('2007'!P$1,Calculations!$C116,0),IF($P118=2008,OFFSET('2008'!P$1,Calculations!$C116,0),IF($P118=2009,OFFSET('2009'!P$1,Calculations!$C116,0),IF($P118=2010,OFFSET('2010'!P$1,Calculations!$C116,0),IF($P118=2011,OFFSET('2011'!P$1,Calculations!$C116,0),IF($P118=2012,OFFSET('2012'!P$1,Calculations!$C116,0),IF($P118=2013,OFFSET('2013'!P$1,Calculations!$C116,0),IF($P118=2014,OFFSET('2014'!P$1,Calculations!$C116,0),IF($P118=2015,OFFSET('2015'!P$1,Calculations!$C116,0),IF($P118=2016,OFFSET('2016'!P$1,Calculations!$C116,0),IF($P118=2017,OFFSET('2017'!P$1,Calculations!$C116,0),0))))))))))))))))</f>
        <v>2.6061154557475638E-2</v>
      </c>
      <c r="AK118" s="34">
        <f ca="1">IF($P118=2002,OFFSET('2002'!Q$1,Calculations!$C116,0),IF($P118=2003,OFFSET('2003'!Q$1,Calculations!$C116,0),IF($P118=2004,OFFSET('2004'!Q$1,Calculations!$C116,0),IF($P118=2005,OFFSET('2005'!Q$1,Calculations!$C116,0),IF($P118=2006,OFFSET('2006'!Q$1,Calculations!$C116,0),IF($P118=2007,OFFSET('2007'!Q$1,Calculations!$C116,0),IF($P118=2008,OFFSET('2008'!Q$1,Calculations!$C116,0),IF($P118=2009,OFFSET('2009'!Q$1,Calculations!$C116,0),IF($P118=2010,OFFSET('2010'!Q$1,Calculations!$C116,0),IF($P118=2011,OFFSET('2011'!Q$1,Calculations!$C116,0),IF($P118=2012,OFFSET('2012'!Q$1,Calculations!$C116,0),IF($P118=2013,OFFSET('2013'!Q$1,Calculations!$C116,0),IF($P118=2014,OFFSET('2014'!Q$1,Calculations!$C116,0),IF($P118=2015,OFFSET('2015'!Q$1,Calculations!$C116,0),IF($P118=2016,OFFSET('2016'!Q$1,Calculations!$C116,0),IF($P118=2017,OFFSET('2017'!Q$1,Calculations!$C116,0),0))))))))))))))))</f>
        <v>7.5215706085474482E-2</v>
      </c>
      <c r="AL118" s="31">
        <f ca="1">IF($P118=2002,OFFSET('2002'!K$1,Calculations!$D116,0),IF($P118=2003,OFFSET('2003'!K$1,Calculations!$D116,0),IF($P118=2004,OFFSET('2004'!K$1,Calculations!$D116,0),IF($P118=2005,OFFSET('2005'!K$1,Calculations!$D116,0),IF($P118=2006,OFFSET('2006'!K$1,Calculations!$D116,0),IF($P118=2007,OFFSET('2007'!K$1,Calculations!$D116,0),IF($P118=2008,OFFSET('2008'!K$1,Calculations!$D116,0),IF($P118=2009,OFFSET('2009'!K$1,Calculations!$D116,0),IF($P118=2010,OFFSET('2010'!K$1,Calculations!$D116,0),IF($P118=2011,OFFSET('2011'!K$1,Calculations!$D116,0),IF($P118=2012,OFFSET('2012'!K$1,Calculations!$D116,0),IF($P118=2013,OFFSET('2013'!K$1,Calculations!$D116,0),IF($P118=2014,OFFSET('2014'!K$1,Calculations!$D116,0),IF($P118=2015,OFFSET('2015'!K$1,Calculations!$D116,0),IF($P118=2016,OFFSET('2016'!K$1,Calculations!$D116,0),IF($P118=2017,OFFSET('2017'!K$1,Calculations!$D116,0),0))))))))))))))))</f>
        <v>5.1742285262667068E-3</v>
      </c>
      <c r="AM118" s="31">
        <f ca="1">IF($P118=2002,OFFSET('2002'!L$1,Calculations!$D116,0),IF($P118=2003,OFFSET('2003'!L$1,Calculations!$D116,0),IF($P118=2004,OFFSET('2004'!L$1,Calculations!$D116,0),IF($P118=2005,OFFSET('2005'!L$1,Calculations!$D116,0),IF($P118=2006,OFFSET('2006'!L$1,Calculations!$D116,0),IF($P118=2007,OFFSET('2007'!L$1,Calculations!$D116,0),IF($P118=2008,OFFSET('2008'!L$1,Calculations!$D116,0),IF($P118=2009,OFFSET('2009'!L$1,Calculations!$D116,0),IF($P118=2010,OFFSET('2010'!L$1,Calculations!$D116,0),IF($P118=2011,OFFSET('2011'!L$1,Calculations!$D116,0),IF($P118=2012,OFFSET('2012'!L$1,Calculations!$D116,0),IF($P118=2013,OFFSET('2013'!L$1,Calculations!$D116,0),IF($P118=2014,OFFSET('2014'!L$1,Calculations!$D116,0),IF($P118=2015,OFFSET('2015'!L$1,Calculations!$D116,0),IF($P118=2016,OFFSET('2016'!L$1,Calculations!$D116,0),IF($P118=2017,OFFSET('2017'!L$1,Calculations!$D116,0),0))))))))))))))))</f>
        <v>7.025993677372902E-2</v>
      </c>
      <c r="AN118" s="31">
        <f ca="1">IF($P118=2002,OFFSET('2002'!M$1,Calculations!$D116,0),IF($P118=2003,OFFSET('2003'!M$1,Calculations!$D116,0),IF($P118=2004,OFFSET('2004'!M$1,Calculations!$D116,0),IF($P118=2005,OFFSET('2005'!M$1,Calculations!$D116,0),IF($P118=2006,OFFSET('2006'!M$1,Calculations!$D116,0),IF($P118=2007,OFFSET('2007'!M$1,Calculations!$D116,0),IF($P118=2008,OFFSET('2008'!M$1,Calculations!$D116,0),IF($P118=2009,OFFSET('2009'!M$1,Calculations!$D116,0),IF($P118=2010,OFFSET('2010'!M$1,Calculations!$D116,0),IF($P118=2011,OFFSET('2011'!M$1,Calculations!$D116,0),IF($P118=2012,OFFSET('2012'!M$1,Calculations!$D116,0),IF($P118=2013,OFFSET('2013'!M$1,Calculations!$D116,0),IF($P118=2014,OFFSET('2014'!M$1,Calculations!$D116,0),IF($P118=2015,OFFSET('2015'!M$1,Calculations!$D116,0),IF($P118=2016,OFFSET('2016'!M$1,Calculations!$D116,0),IF($P118=2017,OFFSET('2017'!M$1,Calculations!$D116,0),0))))))))))))))))</f>
        <v>4.6014841777363681E-2</v>
      </c>
      <c r="AO118" s="31">
        <f ca="1">IF($P118=2002,OFFSET('2002'!N$1,Calculations!$D116,0),IF($P118=2003,OFFSET('2003'!N$1,Calculations!$D116,0),IF($P118=2004,OFFSET('2004'!N$1,Calculations!$D116,0),IF($P118=2005,OFFSET('2005'!N$1,Calculations!$D116,0),IF($P118=2006,OFFSET('2006'!N$1,Calculations!$D116,0),IF($P118=2007,OFFSET('2007'!N$1,Calculations!$D116,0),IF($P118=2008,OFFSET('2008'!N$1,Calculations!$D116,0),IF($P118=2009,OFFSET('2009'!N$1,Calculations!$D116,0),IF($P118=2010,OFFSET('2010'!N$1,Calculations!$D116,0),IF($P118=2011,OFFSET('2011'!N$1,Calculations!$D116,0),IF($P118=2012,OFFSET('2012'!N$1,Calculations!$D116,0),IF($P118=2013,OFFSET('2013'!N$1,Calculations!$D116,0),IF($P118=2014,OFFSET('2014'!N$1,Calculations!$D116,0),IF($P118=2015,OFFSET('2015'!N$1,Calculations!$D116,0),IF($P118=2016,OFFSET('2016'!N$1,Calculations!$D116,0),IF($P118=2017,OFFSET('2017'!N$1,Calculations!$D116,0),0))))))))))))))))</f>
        <v>3.683934979684321E-2</v>
      </c>
      <c r="AP118" s="31">
        <f ca="1">IF($P118=2002,OFFSET('2002'!O$1,Calculations!$D116,0),IF($P118=2003,OFFSET('2003'!O$1,Calculations!$D116,0),IF($P118=2004,OFFSET('2004'!O$1,Calculations!$D116,0),IF($P118=2005,OFFSET('2005'!O$1,Calculations!$D116,0),IF($P118=2006,OFFSET('2006'!O$1,Calculations!$D116,0),IF($P118=2007,OFFSET('2007'!O$1,Calculations!$D116,0),IF($P118=2008,OFFSET('2008'!O$1,Calculations!$D116,0),IF($P118=2009,OFFSET('2009'!O$1,Calculations!$D116,0),IF($P118=2010,OFFSET('2010'!O$1,Calculations!$D116,0),IF($P118=2011,OFFSET('2011'!O$1,Calculations!$D116,0),IF($P118=2012,OFFSET('2012'!O$1,Calculations!$D116,0),IF($P118=2013,OFFSET('2013'!O$1,Calculations!$D116,0),IF($P118=2014,OFFSET('2014'!O$1,Calculations!$D116,0),IF($P118=2015,OFFSET('2015'!O$1,Calculations!$D116,0),IF($P118=2016,OFFSET('2016'!O$1,Calculations!$D116,0),IF($P118=2017,OFFSET('2017'!O$1,Calculations!$D116,0),0))))))))))))))))</f>
        <v>2.4150536500492092E-2</v>
      </c>
      <c r="AQ118" s="31">
        <f ca="1">IF($P118=2002,OFFSET('2002'!P$1,Calculations!$D116,0),IF($P118=2003,OFFSET('2003'!P$1,Calculations!$D116,0),IF($P118=2004,OFFSET('2004'!P$1,Calculations!$D116,0),IF($P118=2005,OFFSET('2005'!P$1,Calculations!$D116,0),IF($P118=2006,OFFSET('2006'!P$1,Calculations!$D116,0),IF($P118=2007,OFFSET('2007'!P$1,Calculations!$D116,0),IF($P118=2008,OFFSET('2008'!P$1,Calculations!$D116,0),IF($P118=2009,OFFSET('2009'!P$1,Calculations!$D116,0),IF($P118=2010,OFFSET('2010'!P$1,Calculations!$D116,0),IF($P118=2011,OFFSET('2011'!P$1,Calculations!$D116,0),IF($P118=2012,OFFSET('2012'!P$1,Calculations!$D116,0),IF($P118=2013,OFFSET('2013'!P$1,Calculations!$D116,0),IF($P118=2014,OFFSET('2014'!P$1,Calculations!$D116,0),IF($P118=2015,OFFSET('2015'!P$1,Calculations!$D116,0),IF($P118=2016,OFFSET('2016'!P$1,Calculations!$D116,0),IF($P118=2017,OFFSET('2017'!P$1,Calculations!$D116,0),0))))))))))))))))</f>
        <v>4.9065225041545237E-3</v>
      </c>
      <c r="AR118" s="34">
        <f ca="1">IF($P118=2002,OFFSET('2002'!Q$1,Calculations!$D116,0),IF($P118=2003,OFFSET('2003'!Q$1,Calculations!$D116,0),IF($P118=2004,OFFSET('2004'!Q$1,Calculations!$D116,0),IF($P118=2005,OFFSET('2005'!Q$1,Calculations!$D116,0),IF($P118=2006,OFFSET('2006'!Q$1,Calculations!$D116,0),IF($P118=2007,OFFSET('2007'!Q$1,Calculations!$D116,0),IF($P118=2008,OFFSET('2008'!Q$1,Calculations!$D116,0),IF($P118=2009,OFFSET('2009'!Q$1,Calculations!$D116,0),IF($P118=2010,OFFSET('2010'!Q$1,Calculations!$D116,0),IF($P118=2011,OFFSET('2011'!Q$1,Calculations!$D116,0),IF($P118=2012,OFFSET('2012'!Q$1,Calculations!$D116,0),IF($P118=2013,OFFSET('2013'!Q$1,Calculations!$D116,0),IF($P118=2014,OFFSET('2014'!Q$1,Calculations!$D116,0),IF($P118=2015,OFFSET('2015'!Q$1,Calculations!$D116,0),IF($P118=2016,OFFSET('2016'!Q$1,Calculations!$D116,0),IF($P118=2017,OFFSET('2017'!Q$1,Calculations!$D116,0),0))))))))))))))))</f>
        <v>2.676777819450506E-2</v>
      </c>
      <c r="AS118" s="31">
        <f ca="1">IF($P118=2002,OFFSET('2002'!K$1,Calculations!$E116,0),IF($P118=2003,OFFSET('2003'!K$1,Calculations!$E116,0),IF($P118=2004,OFFSET('2004'!K$1,Calculations!$E116,0),IF($P118=2005,OFFSET('2005'!K$1,Calculations!$E116,0),IF($P118=2006,OFFSET('2006'!K$1,Calculations!$E116,0),IF($P118=2007,OFFSET('2007'!K$1,Calculations!$E116,0),IF($P118=2008,OFFSET('2008'!K$1,Calculations!$E116,0),IF($P118=2009,OFFSET('2009'!K$1,Calculations!$E116,0),IF($P118=2010,OFFSET('2010'!K$1,Calculations!$E116,0),IF($P118=2011,OFFSET('2011'!K$1,Calculations!$E116,0),IF($P118=2012,OFFSET('2012'!K$1,Calculations!$E116,0),IF($P118=2013,OFFSET('2013'!K$1,Calculations!$E116,0),IF($P118=2014,OFFSET('2014'!K$1,Calculations!$E116,0),IF($P118=2015,OFFSET('2015'!K$1,Calculations!$E116,0),IF($P118=2016,OFFSET('2016'!K$1,Calculations!$E116,0),IF($P118=2017,OFFSET('2017'!K$1,Calculations!$E116,0),0))))))))))))))))</f>
        <v>8.5106225565103506E-3</v>
      </c>
      <c r="AT118" s="31">
        <f ca="1">IF($P118=2002,OFFSET('2002'!L$1,Calculations!$E116,0),IF($P118=2003,OFFSET('2003'!L$1,Calculations!$E116,0),IF($P118=2004,OFFSET('2004'!L$1,Calculations!$E116,0),IF($P118=2005,OFFSET('2005'!L$1,Calculations!$E116,0),IF($P118=2006,OFFSET('2006'!L$1,Calculations!$E116,0),IF($P118=2007,OFFSET('2007'!L$1,Calculations!$E116,0),IF($P118=2008,OFFSET('2008'!L$1,Calculations!$E116,0),IF($P118=2009,OFFSET('2009'!L$1,Calculations!$E116,0),IF($P118=2010,OFFSET('2010'!L$1,Calculations!$E116,0),IF($P118=2011,OFFSET('2011'!L$1,Calculations!$E116,0),IF($P118=2012,OFFSET('2012'!L$1,Calculations!$E116,0),IF($P118=2013,OFFSET('2013'!L$1,Calculations!$E116,0),IF($P118=2014,OFFSET('2014'!L$1,Calculations!$E116,0),IF($P118=2015,OFFSET('2015'!L$1,Calculations!$E116,0),IF($P118=2016,OFFSET('2016'!L$1,Calculations!$E116,0),IF($P118=2017,OFFSET('2017'!L$1,Calculations!$E116,0),0))))))))))))))))</f>
        <v>6.8996462677905934E-2</v>
      </c>
      <c r="AU118" s="31">
        <f ca="1">IF($P118=2002,OFFSET('2002'!M$1,Calculations!$E116,0),IF($P118=2003,OFFSET('2003'!M$1,Calculations!$E116,0),IF($P118=2004,OFFSET('2004'!M$1,Calculations!$E116,0),IF($P118=2005,OFFSET('2005'!M$1,Calculations!$E116,0),IF($P118=2006,OFFSET('2006'!M$1,Calculations!$E116,0),IF($P118=2007,OFFSET('2007'!M$1,Calculations!$E116,0),IF($P118=2008,OFFSET('2008'!M$1,Calculations!$E116,0),IF($P118=2009,OFFSET('2009'!M$1,Calculations!$E116,0),IF($P118=2010,OFFSET('2010'!M$1,Calculations!$E116,0),IF($P118=2011,OFFSET('2011'!M$1,Calculations!$E116,0),IF($P118=2012,OFFSET('2012'!M$1,Calculations!$E116,0),IF($P118=2013,OFFSET('2013'!M$1,Calculations!$E116,0),IF($P118=2014,OFFSET('2014'!M$1,Calculations!$E116,0),IF($P118=2015,OFFSET('2015'!M$1,Calculations!$E116,0),IF($P118=2016,OFFSET('2016'!M$1,Calculations!$E116,0),IF($P118=2017,OFFSET('2017'!M$1,Calculations!$E116,0),0))))))))))))))))</f>
        <v>5.4904666774647386E-2</v>
      </c>
      <c r="AV118" s="31">
        <f ca="1">IF($P118=2002,OFFSET('2002'!N$1,Calculations!$E116,0),IF($P118=2003,OFFSET('2003'!N$1,Calculations!$E116,0),IF($P118=2004,OFFSET('2004'!N$1,Calculations!$E116,0),IF($P118=2005,OFFSET('2005'!N$1,Calculations!$E116,0),IF($P118=2006,OFFSET('2006'!N$1,Calculations!$E116,0),IF($P118=2007,OFFSET('2007'!N$1,Calculations!$E116,0),IF($P118=2008,OFFSET('2008'!N$1,Calculations!$E116,0),IF($P118=2009,OFFSET('2009'!N$1,Calculations!$E116,0),IF($P118=2010,OFFSET('2010'!N$1,Calculations!$E116,0),IF($P118=2011,OFFSET('2011'!N$1,Calculations!$E116,0),IF($P118=2012,OFFSET('2012'!N$1,Calculations!$E116,0),IF($P118=2013,OFFSET('2013'!N$1,Calculations!$E116,0),IF($P118=2014,OFFSET('2014'!N$1,Calculations!$E116,0),IF($P118=2015,OFFSET('2015'!N$1,Calculations!$E116,0),IF($P118=2016,OFFSET('2016'!N$1,Calculations!$E116,0),IF($P118=2017,OFFSET('2017'!N$1,Calculations!$E116,0),0))))))))))))))))</f>
        <v>2.5929576029083669E-2</v>
      </c>
      <c r="AW118" s="31">
        <f ca="1">IF($P118=2002,OFFSET('2002'!O$1,Calculations!$E116,0),IF($P118=2003,OFFSET('2003'!O$1,Calculations!$E116,0),IF($P118=2004,OFFSET('2004'!O$1,Calculations!$E116,0),IF($P118=2005,OFFSET('2005'!O$1,Calculations!$E116,0),IF($P118=2006,OFFSET('2006'!O$1,Calculations!$E116,0),IF($P118=2007,OFFSET('2007'!O$1,Calculations!$E116,0),IF($P118=2008,OFFSET('2008'!O$1,Calculations!$E116,0),IF($P118=2009,OFFSET('2009'!O$1,Calculations!$E116,0),IF($P118=2010,OFFSET('2010'!O$1,Calculations!$E116,0),IF($P118=2011,OFFSET('2011'!O$1,Calculations!$E116,0),IF($P118=2012,OFFSET('2012'!O$1,Calculations!$E116,0),IF($P118=2013,OFFSET('2013'!O$1,Calculations!$E116,0),IF($P118=2014,OFFSET('2014'!O$1,Calculations!$E116,0),IF($P118=2015,OFFSET('2015'!O$1,Calculations!$E116,0),IF($P118=2016,OFFSET('2016'!O$1,Calculations!$E116,0),IF($P118=2017,OFFSET('2017'!O$1,Calculations!$E116,0),0))))))))))))))))</f>
        <v>3.2866019424451623E-2</v>
      </c>
      <c r="AX118" s="31">
        <f ca="1">IF($P118=2002,OFFSET('2002'!P$1,Calculations!$E116,0),IF($P118=2003,OFFSET('2003'!P$1,Calculations!$E116,0),IF($P118=2004,OFFSET('2004'!P$1,Calculations!$E116,0),IF($P118=2005,OFFSET('2005'!P$1,Calculations!$E116,0),IF($P118=2006,OFFSET('2006'!P$1,Calculations!$E116,0),IF($P118=2007,OFFSET('2007'!P$1,Calculations!$E116,0),IF($P118=2008,OFFSET('2008'!P$1,Calculations!$E116,0),IF($P118=2009,OFFSET('2009'!P$1,Calculations!$E116,0),IF($P118=2010,OFFSET('2010'!P$1,Calculations!$E116,0),IF($P118=2011,OFFSET('2011'!P$1,Calculations!$E116,0),IF($P118=2012,OFFSET('2012'!P$1,Calculations!$E116,0),IF($P118=2013,OFFSET('2013'!P$1,Calculations!$E116,0),IF($P118=2014,OFFSET('2014'!P$1,Calculations!$E116,0),IF($P118=2015,OFFSET('2015'!P$1,Calculations!$E116,0),IF($P118=2016,OFFSET('2016'!P$1,Calculations!$E116,0),IF($P118=2017,OFFSET('2017'!P$1,Calculations!$E116,0),0))))))))))))))))</f>
        <v>1.2302901556004229E-2</v>
      </c>
      <c r="AY118" s="34">
        <f ca="1">IF($P118=2002,OFFSET('2002'!Q$1,Calculations!$E116,0),IF($P118=2003,OFFSET('2003'!Q$1,Calculations!$E116,0),IF($P118=2004,OFFSET('2004'!Q$1,Calculations!$E116,0),IF($P118=2005,OFFSET('2005'!Q$1,Calculations!$E116,0),IF($P118=2006,OFFSET('2006'!Q$1,Calculations!$E116,0),IF($P118=2007,OFFSET('2007'!Q$1,Calculations!$E116,0),IF($P118=2008,OFFSET('2008'!Q$1,Calculations!$E116,0),IF($P118=2009,OFFSET('2009'!Q$1,Calculations!$E116,0),IF($P118=2010,OFFSET('2010'!Q$1,Calculations!$E116,0),IF($P118=2011,OFFSET('2011'!Q$1,Calculations!$E116,0),IF($P118=2012,OFFSET('2012'!Q$1,Calculations!$E116,0),IF($P118=2013,OFFSET('2013'!Q$1,Calculations!$E116,0),IF($P118=2014,OFFSET('2014'!Q$1,Calculations!$E116,0),IF($P118=2015,OFFSET('2015'!Q$1,Calculations!$E116,0),IF($P118=2016,OFFSET('2016'!Q$1,Calculations!$E116,0),IF($P118=2017,OFFSET('2017'!Q$1,Calculations!$E116,0),0))))))))))))))))</f>
        <v>3.1029348798432527E-2</v>
      </c>
      <c r="AZ118" s="31">
        <f ca="1">IF($P118=2002,OFFSET('2002'!K$1,Calculations!$F116,0),IF($P118=2003,OFFSET('2003'!K$1,Calculations!$F116,0),IF($P118=2004,OFFSET('2004'!K$1,Calculations!$F116,0),IF($P118=2005,OFFSET('2005'!K$1,Calculations!$F116,0),IF($P118=2006,OFFSET('2006'!K$1,Calculations!$F116,0),IF($P118=2007,OFFSET('2007'!K$1,Calculations!$F116,0),IF($P118=2008,OFFSET('2008'!K$1,Calculations!$F116,0),IF($P118=2009,OFFSET('2009'!K$1,Calculations!$F116,0),IF($P118=2010,OFFSET('2010'!K$1,Calculations!$F116,0),IF($P118=2011,OFFSET('2011'!K$1,Calculations!$F116,0),IF($P118=2012,OFFSET('2012'!K$1,Calculations!$F116,0),IF($P118=2013,OFFSET('2013'!K$1,Calculations!$F116,0),IF($P118=2014,OFFSET('2014'!K$1,Calculations!$F116,0),IF($P118=2015,OFFSET('2015'!K$1,Calculations!$F116,0),IF($P118=2016,OFFSET('2016'!K$1,Calculations!$F116,0),IF($P118=2017,OFFSET('2017'!K$1,Calculations!$F116,0),0))))))))))))))))</f>
        <v>9.3974867372494358E-4</v>
      </c>
      <c r="BA118" s="31">
        <f ca="1">IF($P118=2002,OFFSET('2002'!L$1,Calculations!$F116,0),IF($P118=2003,OFFSET('2003'!L$1,Calculations!$F116,0),IF($P118=2004,OFFSET('2004'!L$1,Calculations!$F116,0),IF($P118=2005,OFFSET('2005'!L$1,Calculations!$F116,0),IF($P118=2006,OFFSET('2006'!L$1,Calculations!$F116,0),IF($P118=2007,OFFSET('2007'!L$1,Calculations!$F116,0),IF($P118=2008,OFFSET('2008'!L$1,Calculations!$F116,0),IF($P118=2009,OFFSET('2009'!L$1,Calculations!$F116,0),IF($P118=2010,OFFSET('2010'!L$1,Calculations!$F116,0),IF($P118=2011,OFFSET('2011'!L$1,Calculations!$F116,0),IF($P118=2012,OFFSET('2012'!L$1,Calculations!$F116,0),IF($P118=2013,OFFSET('2013'!L$1,Calculations!$F116,0),IF($P118=2014,OFFSET('2014'!L$1,Calculations!$F116,0),IF($P118=2015,OFFSET('2015'!L$1,Calculations!$F116,0),IF($P118=2016,OFFSET('2016'!L$1,Calculations!$F116,0),IF($P118=2017,OFFSET('2017'!L$1,Calculations!$F116,0),0))))))))))))))))</f>
        <v>1.4981534235194285E-2</v>
      </c>
      <c r="BB118" s="31">
        <f ca="1">IF($P118=2002,OFFSET('2002'!M$1,Calculations!$F116,0),IF($P118=2003,OFFSET('2003'!M$1,Calculations!$F116,0),IF($P118=2004,OFFSET('2004'!M$1,Calculations!$F116,0),IF($P118=2005,OFFSET('2005'!M$1,Calculations!$F116,0),IF($P118=2006,OFFSET('2006'!M$1,Calculations!$F116,0),IF($P118=2007,OFFSET('2007'!M$1,Calculations!$F116,0),IF($P118=2008,OFFSET('2008'!M$1,Calculations!$F116,0),IF($P118=2009,OFFSET('2009'!M$1,Calculations!$F116,0),IF($P118=2010,OFFSET('2010'!M$1,Calculations!$F116,0),IF($P118=2011,OFFSET('2011'!M$1,Calculations!$F116,0),IF($P118=2012,OFFSET('2012'!M$1,Calculations!$F116,0),IF($P118=2013,OFFSET('2013'!M$1,Calculations!$F116,0),IF($P118=2014,OFFSET('2014'!M$1,Calculations!$F116,0),IF($P118=2015,OFFSET('2015'!M$1,Calculations!$F116,0),IF($P118=2016,OFFSET('2016'!M$1,Calculations!$F116,0),IF($P118=2017,OFFSET('2017'!M$1,Calculations!$F116,0),0))))))))))))))))</f>
        <v>2.7631088762985034E-2</v>
      </c>
      <c r="BC118" s="31">
        <f ca="1">IF($P118=2002,OFFSET('2002'!N$1,Calculations!$F116,0),IF($P118=2003,OFFSET('2003'!N$1,Calculations!$F116,0),IF($P118=2004,OFFSET('2004'!N$1,Calculations!$F116,0),IF($P118=2005,OFFSET('2005'!N$1,Calculations!$F116,0),IF($P118=2006,OFFSET('2006'!N$1,Calculations!$F116,0),IF($P118=2007,OFFSET('2007'!N$1,Calculations!$F116,0),IF($P118=2008,OFFSET('2008'!N$1,Calculations!$F116,0),IF($P118=2009,OFFSET('2009'!N$1,Calculations!$F116,0),IF($P118=2010,OFFSET('2010'!N$1,Calculations!$F116,0),IF($P118=2011,OFFSET('2011'!N$1,Calculations!$F116,0),IF($P118=2012,OFFSET('2012'!N$1,Calculations!$F116,0),IF($P118=2013,OFFSET('2013'!N$1,Calculations!$F116,0),IF($P118=2014,OFFSET('2014'!N$1,Calculations!$F116,0),IF($P118=2015,OFFSET('2015'!N$1,Calculations!$F116,0),IF($P118=2016,OFFSET('2016'!N$1,Calculations!$F116,0),IF($P118=2017,OFFSET('2017'!N$1,Calculations!$F116,0),0))))))))))))))))</f>
        <v>2.2189331533176024E-2</v>
      </c>
      <c r="BD118" s="31">
        <f ca="1">IF($P118=2002,OFFSET('2002'!O$1,Calculations!$F116,0),IF($P118=2003,OFFSET('2003'!O$1,Calculations!$F116,0),IF($P118=2004,OFFSET('2004'!O$1,Calculations!$F116,0),IF($P118=2005,OFFSET('2005'!O$1,Calculations!$F116,0),IF($P118=2006,OFFSET('2006'!O$1,Calculations!$F116,0),IF($P118=2007,OFFSET('2007'!O$1,Calculations!$F116,0),IF($P118=2008,OFFSET('2008'!O$1,Calculations!$F116,0),IF($P118=2009,OFFSET('2009'!O$1,Calculations!$F116,0),IF($P118=2010,OFFSET('2010'!O$1,Calculations!$F116,0),IF($P118=2011,OFFSET('2011'!O$1,Calculations!$F116,0),IF($P118=2012,OFFSET('2012'!O$1,Calculations!$F116,0),IF($P118=2013,OFFSET('2013'!O$1,Calculations!$F116,0),IF($P118=2014,OFFSET('2014'!O$1,Calculations!$F116,0),IF($P118=2015,OFFSET('2015'!O$1,Calculations!$F116,0),IF($P118=2016,OFFSET('2016'!O$1,Calculations!$F116,0),IF($P118=2017,OFFSET('2017'!O$1,Calculations!$F116,0),0))))))))))))))))</f>
        <v>1.476218645796624E-2</v>
      </c>
      <c r="BE118" s="31">
        <f ca="1">IF($P118=2002,OFFSET('2002'!P$1,Calculations!$F116,0),IF($P118=2003,OFFSET('2003'!P$1,Calculations!$F116,0),IF($P118=2004,OFFSET('2004'!P$1,Calculations!$F116,0),IF($P118=2005,OFFSET('2005'!P$1,Calculations!$F116,0),IF($P118=2006,OFFSET('2006'!P$1,Calculations!$F116,0),IF($P118=2007,OFFSET('2007'!P$1,Calculations!$F116,0),IF($P118=2008,OFFSET('2008'!P$1,Calculations!$F116,0),IF($P118=2009,OFFSET('2009'!P$1,Calculations!$F116,0),IF($P118=2010,OFFSET('2010'!P$1,Calculations!$F116,0),IF($P118=2011,OFFSET('2011'!P$1,Calculations!$F116,0),IF($P118=2012,OFFSET('2012'!P$1,Calculations!$F116,0),IF($P118=2013,OFFSET('2013'!P$1,Calculations!$F116,0),IF($P118=2014,OFFSET('2014'!P$1,Calculations!$F116,0),IF($P118=2015,OFFSET('2015'!P$1,Calculations!$F116,0),IF($P118=2016,OFFSET('2016'!P$1,Calculations!$F116,0),IF($P118=2017,OFFSET('2017'!P$1,Calculations!$F116,0),0))))))))))))))))</f>
        <v>7.0803762268129592E-3</v>
      </c>
      <c r="BF118" s="34">
        <f ca="1">IF($P118=2002,OFFSET('2002'!Q$1,Calculations!$F116,0),IF($P118=2003,OFFSET('2003'!Q$1,Calculations!$F116,0),IF($P118=2004,OFFSET('2004'!Q$1,Calculations!$F116,0),IF($P118=2005,OFFSET('2005'!Q$1,Calculations!$F116,0),IF($P118=2006,OFFSET('2006'!Q$1,Calculations!$F116,0),IF($P118=2007,OFFSET('2007'!Q$1,Calculations!$F116,0),IF($P118=2008,OFFSET('2008'!Q$1,Calculations!$F116,0),IF($P118=2009,OFFSET('2009'!Q$1,Calculations!$F116,0),IF($P118=2010,OFFSET('2010'!Q$1,Calculations!$F116,0),IF($P118=2011,OFFSET('2011'!Q$1,Calculations!$F116,0),IF($P118=2012,OFFSET('2012'!Q$1,Calculations!$F116,0),IF($P118=2013,OFFSET('2013'!Q$1,Calculations!$F116,0),IF($P118=2014,OFFSET('2014'!Q$1,Calculations!$F116,0),IF($P118=2015,OFFSET('2015'!Q$1,Calculations!$F116,0),IF($P118=2016,OFFSET('2016'!Q$1,Calculations!$F116,0),IF($P118=2017,OFFSET('2017'!Q$1,Calculations!$F116,0),0))))))))))))))))</f>
        <v>1.0632026022909365E-2</v>
      </c>
      <c r="BG118" s="31">
        <f ca="1">IF($P118=2002,OFFSET('2002'!K$1,Calculations!$G116,0),IF($P118=2003,OFFSET('2003'!K$1,Calculations!$G116,0),IF($P118=2004,OFFSET('2004'!K$1,Calculations!$G116,0),IF($P118=2005,OFFSET('2005'!K$1,Calculations!$G116,0),IF($P118=2006,OFFSET('2006'!K$1,Calculations!$G116,0),IF($P118=2007,OFFSET('2007'!K$1,Calculations!$G116,0),IF($P118=2008,OFFSET('2008'!K$1,Calculations!$G116,0),IF($P118=2009,OFFSET('2009'!K$1,Calculations!$G116,0),IF($P118=2010,OFFSET('2010'!K$1,Calculations!$G116,0),IF($P118=2011,OFFSET('2011'!K$1,Calculations!$G116,0),IF($P118=2012,OFFSET('2012'!K$1,Calculations!$G116,0),IF($P118=2013,OFFSET('2013'!K$1,Calculations!$G116,0),IF($P118=2014,OFFSET('2014'!K$1,Calculations!$G116,0),IF($P118=2015,OFFSET('2015'!K$1,Calculations!$G116,0),IF($P118=2016,OFFSET('2016'!K$1,Calculations!$G116,0),IF($P118=2017,OFFSET('2017'!K$1,Calculations!$G116,0),0))))))))))))))))</f>
        <v>7.8820887412506327E-2</v>
      </c>
      <c r="BH118" s="31">
        <f ca="1">IF($P118=2002,OFFSET('2002'!L$1,Calculations!$G116,0),IF($P118=2003,OFFSET('2003'!L$1,Calculations!$G116,0),IF($P118=2004,OFFSET('2004'!L$1,Calculations!$G116,0),IF($P118=2005,OFFSET('2005'!L$1,Calculations!$G116,0),IF($P118=2006,OFFSET('2006'!L$1,Calculations!$G116,0),IF($P118=2007,OFFSET('2007'!L$1,Calculations!$G116,0),IF($P118=2008,OFFSET('2008'!L$1,Calculations!$G116,0),IF($P118=2009,OFFSET('2009'!L$1,Calculations!$G116,0),IF($P118=2010,OFFSET('2010'!L$1,Calculations!$G116,0),IF($P118=2011,OFFSET('2011'!L$1,Calculations!$G116,0),IF($P118=2012,OFFSET('2012'!L$1,Calculations!$G116,0),IF($P118=2013,OFFSET('2013'!L$1,Calculations!$G116,0),IF($P118=2014,OFFSET('2014'!L$1,Calculations!$G116,0),IF($P118=2015,OFFSET('2015'!L$1,Calculations!$G116,0),IF($P118=2016,OFFSET('2016'!L$1,Calculations!$G116,0),IF($P118=2017,OFFSET('2017'!L$1,Calculations!$G116,0),0))))))))))))))))</f>
        <v>0.26123932069263273</v>
      </c>
      <c r="BI118" s="31">
        <f ca="1">IF($P118=2002,OFFSET('2002'!M$1,Calculations!$G116,0),IF($P118=2003,OFFSET('2003'!M$1,Calculations!$G116,0),IF($P118=2004,OFFSET('2004'!M$1,Calculations!$G116,0),IF($P118=2005,OFFSET('2005'!M$1,Calculations!$G116,0),IF($P118=2006,OFFSET('2006'!M$1,Calculations!$G116,0),IF($P118=2007,OFFSET('2007'!M$1,Calculations!$G116,0),IF($P118=2008,OFFSET('2008'!M$1,Calculations!$G116,0),IF($P118=2009,OFFSET('2009'!M$1,Calculations!$G116,0),IF($P118=2010,OFFSET('2010'!M$1,Calculations!$G116,0),IF($P118=2011,OFFSET('2011'!M$1,Calculations!$G116,0),IF($P118=2012,OFFSET('2012'!M$1,Calculations!$G116,0),IF($P118=2013,OFFSET('2013'!M$1,Calculations!$G116,0),IF($P118=2014,OFFSET('2014'!M$1,Calculations!$G116,0),IF($P118=2015,OFFSET('2015'!M$1,Calculations!$G116,0),IF($P118=2016,OFFSET('2016'!M$1,Calculations!$G116,0),IF($P118=2017,OFFSET('2017'!M$1,Calculations!$G116,0),0))))))))))))))))</f>
        <v>0.1232312058601996</v>
      </c>
      <c r="BJ118" s="31">
        <f ca="1">IF($P118=2002,OFFSET('2002'!N$1,Calculations!$G116,0),IF($P118=2003,OFFSET('2003'!N$1,Calculations!$G116,0),IF($P118=2004,OFFSET('2004'!N$1,Calculations!$G116,0),IF($P118=2005,OFFSET('2005'!N$1,Calculations!$G116,0),IF($P118=2006,OFFSET('2006'!N$1,Calculations!$G116,0),IF($P118=2007,OFFSET('2007'!N$1,Calculations!$G116,0),IF($P118=2008,OFFSET('2008'!N$1,Calculations!$G116,0),IF($P118=2009,OFFSET('2009'!N$1,Calculations!$G116,0),IF($P118=2010,OFFSET('2010'!N$1,Calculations!$G116,0),IF($P118=2011,OFFSET('2011'!N$1,Calculations!$G116,0),IF($P118=2012,OFFSET('2012'!N$1,Calculations!$G116,0),IF($P118=2013,OFFSET('2013'!N$1,Calculations!$G116,0),IF($P118=2014,OFFSET('2014'!N$1,Calculations!$G116,0),IF($P118=2015,OFFSET('2015'!N$1,Calculations!$G116,0),IF($P118=2016,OFFSET('2016'!N$1,Calculations!$G116,0),IF($P118=2017,OFFSET('2017'!N$1,Calculations!$G116,0),0))))))))))))))))</f>
        <v>0.16760894361919093</v>
      </c>
      <c r="BK118" s="31">
        <f ca="1">IF($P118=2002,OFFSET('2002'!O$1,Calculations!$G116,0),IF($P118=2003,OFFSET('2003'!O$1,Calculations!$G116,0),IF($P118=2004,OFFSET('2004'!O$1,Calculations!$G116,0),IF($P118=2005,OFFSET('2005'!O$1,Calculations!$G116,0),IF($P118=2006,OFFSET('2006'!O$1,Calculations!$G116,0),IF($P118=2007,OFFSET('2007'!O$1,Calculations!$G116,0),IF($P118=2008,OFFSET('2008'!O$1,Calculations!$G116,0),IF($P118=2009,OFFSET('2009'!O$1,Calculations!$G116,0),IF($P118=2010,OFFSET('2010'!O$1,Calculations!$G116,0),IF($P118=2011,OFFSET('2011'!O$1,Calculations!$G116,0),IF($P118=2012,OFFSET('2012'!O$1,Calculations!$G116,0),IF($P118=2013,OFFSET('2013'!O$1,Calculations!$G116,0),IF($P118=2014,OFFSET('2014'!O$1,Calculations!$G116,0),IF($P118=2015,OFFSET('2015'!O$1,Calculations!$G116,0),IF($P118=2016,OFFSET('2016'!O$1,Calculations!$G116,0),IF($P118=2017,OFFSET('2017'!O$1,Calculations!$G116,0),0))))))))))))))))</f>
        <v>0.10533088421973913</v>
      </c>
      <c r="BL118" s="31">
        <f ca="1">IF($P118=2002,OFFSET('2002'!P$1,Calculations!$G116,0),IF($P118=2003,OFFSET('2003'!P$1,Calculations!$G116,0),IF($P118=2004,OFFSET('2004'!P$1,Calculations!$G116,0),IF($P118=2005,OFFSET('2005'!P$1,Calculations!$G116,0),IF($P118=2006,OFFSET('2006'!P$1,Calculations!$G116,0),IF($P118=2007,OFFSET('2007'!P$1,Calculations!$G116,0),IF($P118=2008,OFFSET('2008'!P$1,Calculations!$G116,0),IF($P118=2009,OFFSET('2009'!P$1,Calculations!$G116,0),IF($P118=2010,OFFSET('2010'!P$1,Calculations!$G116,0),IF($P118=2011,OFFSET('2011'!P$1,Calculations!$G116,0),IF($P118=2012,OFFSET('2012'!P$1,Calculations!$G116,0),IF($P118=2013,OFFSET('2013'!P$1,Calculations!$G116,0),IF($P118=2014,OFFSET('2014'!P$1,Calculations!$G116,0),IF($P118=2015,OFFSET('2015'!P$1,Calculations!$G116,0),IF($P118=2016,OFFSET('2016'!P$1,Calculations!$G116,0),IF($P118=2017,OFFSET('2017'!P$1,Calculations!$G116,0),0))))))))))))))))</f>
        <v>4.9274008840928918E-2</v>
      </c>
      <c r="BM118" s="34">
        <f ca="1">IF($P118=2002,OFFSET('2002'!Q$1,Calculations!$G116,0),IF($P118=2003,OFFSET('2003'!Q$1,Calculations!$G116,0),IF($P118=2004,OFFSET('2004'!Q$1,Calculations!$G116,0),IF($P118=2005,OFFSET('2005'!Q$1,Calculations!$G116,0),IF($P118=2006,OFFSET('2006'!Q$1,Calculations!$G116,0),IF($P118=2007,OFFSET('2007'!Q$1,Calculations!$G116,0),IF($P118=2008,OFFSET('2008'!Q$1,Calculations!$G116,0),IF($P118=2009,OFFSET('2009'!Q$1,Calculations!$G116,0),IF($P118=2010,OFFSET('2010'!Q$1,Calculations!$G116,0),IF($P118=2011,OFFSET('2011'!Q$1,Calculations!$G116,0),IF($P118=2012,OFFSET('2012'!Q$1,Calculations!$G116,0),IF($P118=2013,OFFSET('2013'!Q$1,Calculations!$G116,0),IF($P118=2014,OFFSET('2014'!Q$1,Calculations!$G116,0),IF($P118=2015,OFFSET('2015'!Q$1,Calculations!$G116,0),IF($P118=2016,OFFSET('2016'!Q$1,Calculations!$G116,0),IF($P118=2017,OFFSET('2017'!Q$1,Calculations!$G116,0),0))))))))))))))))</f>
        <v>0.12584670418115482</v>
      </c>
      <c r="BN118" s="31">
        <f ca="1">IF($P118=2002,OFFSET('2002'!K$1,Calculations!$H116,0),IF($P118=2003,OFFSET('2003'!K$1,Calculations!$H116,0),IF($P118=2004,OFFSET('2004'!K$1,Calculations!$H116,0),IF($P118=2005,OFFSET('2005'!K$1,Calculations!$H116,0),IF($P118=2006,OFFSET('2006'!K$1,Calculations!$H116,0),IF($P118=2007,OFFSET('2007'!K$1,Calculations!$H116,0),IF($P118=2008,OFFSET('2008'!K$1,Calculations!$H116,0),IF($P118=2009,OFFSET('2009'!K$1,Calculations!$H116,0),IF($P118=2010,OFFSET('2010'!K$1,Calculations!$H116,0),IF($P118=2011,OFFSET('2011'!K$1,Calculations!$H116,0),IF($P118=2012,OFFSET('2012'!K$1,Calculations!$H116,0),IF($P118=2013,OFFSET('2013'!K$1,Calculations!$H116,0),IF($P118=2014,OFFSET('2014'!K$1,Calculations!$H116,0),IF($P118=2015,OFFSET('2015'!K$1,Calculations!$H116,0),IF($P118=2016,OFFSET('2016'!K$1,Calculations!$H116,0),IF($P118=2017,OFFSET('2017'!K$1,Calculations!$H116,0),0))))))))))))))))</f>
        <v>2.6153931345593371E-4</v>
      </c>
      <c r="BO118" s="31">
        <f ca="1">IF($P118=2002,OFFSET('2002'!L$1,Calculations!$H116,0),IF($P118=2003,OFFSET('2003'!L$1,Calculations!$H116,0),IF($P118=2004,OFFSET('2004'!L$1,Calculations!$H116,0),IF($P118=2005,OFFSET('2005'!L$1,Calculations!$H116,0),IF($P118=2006,OFFSET('2006'!L$1,Calculations!$H116,0),IF($P118=2007,OFFSET('2007'!L$1,Calculations!$H116,0),IF($P118=2008,OFFSET('2008'!L$1,Calculations!$H116,0),IF($P118=2009,OFFSET('2009'!L$1,Calculations!$H116,0),IF($P118=2010,OFFSET('2010'!L$1,Calculations!$H116,0),IF($P118=2011,OFFSET('2011'!L$1,Calculations!$H116,0),IF($P118=2012,OFFSET('2012'!L$1,Calculations!$H116,0),IF($P118=2013,OFFSET('2013'!L$1,Calculations!$H116,0),IF($P118=2014,OFFSET('2014'!L$1,Calculations!$H116,0),IF($P118=2015,OFFSET('2015'!L$1,Calculations!$H116,0),IF($P118=2016,OFFSET('2016'!L$1,Calculations!$H116,0),IF($P118=2017,OFFSET('2017'!L$1,Calculations!$H116,0),0))))))))))))))))</f>
        <v>2.5804410351375769E-2</v>
      </c>
      <c r="BP118" s="31">
        <f ca="1">IF($P118=2002,OFFSET('2002'!M$1,Calculations!$H116,0),IF($P118=2003,OFFSET('2003'!M$1,Calculations!$H116,0),IF($P118=2004,OFFSET('2004'!M$1,Calculations!$H116,0),IF($P118=2005,OFFSET('2005'!M$1,Calculations!$H116,0),IF($P118=2006,OFFSET('2006'!M$1,Calculations!$H116,0),IF($P118=2007,OFFSET('2007'!M$1,Calculations!$H116,0),IF($P118=2008,OFFSET('2008'!M$1,Calculations!$H116,0),IF($P118=2009,OFFSET('2009'!M$1,Calculations!$H116,0),IF($P118=2010,OFFSET('2010'!M$1,Calculations!$H116,0),IF($P118=2011,OFFSET('2011'!M$1,Calculations!$H116,0),IF($P118=2012,OFFSET('2012'!M$1,Calculations!$H116,0),IF($P118=2013,OFFSET('2013'!M$1,Calculations!$H116,0),IF($P118=2014,OFFSET('2014'!M$1,Calculations!$H116,0),IF($P118=2015,OFFSET('2015'!M$1,Calculations!$H116,0),IF($P118=2016,OFFSET('2016'!M$1,Calculations!$H116,0),IF($P118=2017,OFFSET('2017'!M$1,Calculations!$H116,0),0))))))))))))))))</f>
        <v>1.2603690406465234E-2</v>
      </c>
      <c r="BQ118" s="31">
        <f ca="1">IF($P118=2002,OFFSET('2002'!N$1,Calculations!$H116,0),IF($P118=2003,OFFSET('2003'!N$1,Calculations!$H116,0),IF($P118=2004,OFFSET('2004'!N$1,Calculations!$H116,0),IF($P118=2005,OFFSET('2005'!N$1,Calculations!$H116,0),IF($P118=2006,OFFSET('2006'!N$1,Calculations!$H116,0),IF($P118=2007,OFFSET('2007'!N$1,Calculations!$H116,0),IF($P118=2008,OFFSET('2008'!N$1,Calculations!$H116,0),IF($P118=2009,OFFSET('2009'!N$1,Calculations!$H116,0),IF($P118=2010,OFFSET('2010'!N$1,Calculations!$H116,0),IF($P118=2011,OFFSET('2011'!N$1,Calculations!$H116,0),IF($P118=2012,OFFSET('2012'!N$1,Calculations!$H116,0),IF($P118=2013,OFFSET('2013'!N$1,Calculations!$H116,0),IF($P118=2014,OFFSET('2014'!N$1,Calculations!$H116,0),IF($P118=2015,OFFSET('2015'!N$1,Calculations!$H116,0),IF($P118=2016,OFFSET('2016'!N$1,Calculations!$H116,0),IF($P118=2017,OFFSET('2017'!N$1,Calculations!$H116,0),0))))))))))))))))</f>
        <v>6.103393762382351E-2</v>
      </c>
      <c r="BR118" s="31">
        <f ca="1">IF($P118=2002,OFFSET('2002'!O$1,Calculations!$H116,0),IF($P118=2003,OFFSET('2003'!O$1,Calculations!$H116,0),IF($P118=2004,OFFSET('2004'!O$1,Calculations!$H116,0),IF($P118=2005,OFFSET('2005'!O$1,Calculations!$H116,0),IF($P118=2006,OFFSET('2006'!O$1,Calculations!$H116,0),IF($P118=2007,OFFSET('2007'!O$1,Calculations!$H116,0),IF($P118=2008,OFFSET('2008'!O$1,Calculations!$H116,0),IF($P118=2009,OFFSET('2009'!O$1,Calculations!$H116,0),IF($P118=2010,OFFSET('2010'!O$1,Calculations!$H116,0),IF($P118=2011,OFFSET('2011'!O$1,Calculations!$H116,0),IF($P118=2012,OFFSET('2012'!O$1,Calculations!$H116,0),IF($P118=2013,OFFSET('2013'!O$1,Calculations!$H116,0),IF($P118=2014,OFFSET('2014'!O$1,Calculations!$H116,0),IF($P118=2015,OFFSET('2015'!O$1,Calculations!$H116,0),IF($P118=2016,OFFSET('2016'!O$1,Calculations!$H116,0),IF($P118=2017,OFFSET('2017'!O$1,Calculations!$H116,0),0))))))))))))))))</f>
        <v>1.1880627302051419E-3</v>
      </c>
      <c r="BS118" s="31">
        <f ca="1">IF($P118=2002,OFFSET('2002'!P$1,Calculations!$H116,0),IF($P118=2003,OFFSET('2003'!P$1,Calculations!$H116,0),IF($P118=2004,OFFSET('2004'!P$1,Calculations!$H116,0),IF($P118=2005,OFFSET('2005'!P$1,Calculations!$H116,0),IF($P118=2006,OFFSET('2006'!P$1,Calculations!$H116,0),IF($P118=2007,OFFSET('2007'!P$1,Calculations!$H116,0),IF($P118=2008,OFFSET('2008'!P$1,Calculations!$H116,0),IF($P118=2009,OFFSET('2009'!P$1,Calculations!$H116,0),IF($P118=2010,OFFSET('2010'!P$1,Calculations!$H116,0),IF($P118=2011,OFFSET('2011'!P$1,Calculations!$H116,0),IF($P118=2012,OFFSET('2012'!P$1,Calculations!$H116,0),IF($P118=2013,OFFSET('2013'!P$1,Calculations!$H116,0),IF($P118=2014,OFFSET('2014'!P$1,Calculations!$H116,0),IF($P118=2015,OFFSET('2015'!P$1,Calculations!$H116,0),IF($P118=2016,OFFSET('2016'!P$1,Calculations!$H116,0),IF($P118=2017,OFFSET('2017'!P$1,Calculations!$H116,0),0))))))))))))))))</f>
        <v>0.28178228860826493</v>
      </c>
      <c r="BT118" s="34">
        <f ca="1">IF($P118=2002,OFFSET('2002'!Q$1,Calculations!$H116,0),IF($P118=2003,OFFSET('2003'!Q$1,Calculations!$H116,0),IF($P118=2004,OFFSET('2004'!Q$1,Calculations!$H116,0),IF($P118=2005,OFFSET('2005'!Q$1,Calculations!$H116,0),IF($P118=2006,OFFSET('2006'!Q$1,Calculations!$H116,0),IF($P118=2007,OFFSET('2007'!Q$1,Calculations!$H116,0),IF($P118=2008,OFFSET('2008'!Q$1,Calculations!$H116,0),IF($P118=2009,OFFSET('2009'!Q$1,Calculations!$H116,0),IF($P118=2010,OFFSET('2010'!Q$1,Calculations!$H116,0),IF($P118=2011,OFFSET('2011'!Q$1,Calculations!$H116,0),IF($P118=2012,OFFSET('2012'!Q$1,Calculations!$H116,0),IF($P118=2013,OFFSET('2013'!Q$1,Calculations!$H116,0),IF($P118=2014,OFFSET('2014'!Q$1,Calculations!$H116,0),IF($P118=2015,OFFSET('2015'!Q$1,Calculations!$H116,0),IF($P118=2016,OFFSET('2016'!Q$1,Calculations!$H116,0),IF($P118=2017,OFFSET('2017'!Q$1,Calculations!$H116,0),0))))))))))))))))</f>
        <v>8.2766897790436875E-3</v>
      </c>
      <c r="BU118" s="31">
        <f ca="1">IF($P118=2002,OFFSET('2002'!K$1,Calculations!$I116,0),IF($P118=2003,OFFSET('2003'!K$1,Calculations!$I116,0),IF($P118=2004,OFFSET('2004'!K$1,Calculations!$I116,0),IF($P118=2005,OFFSET('2005'!K$1,Calculations!$I116,0),IF($P118=2006,OFFSET('2006'!K$1,Calculations!$I116,0),IF($P118=2007,OFFSET('2007'!K$1,Calculations!$I116,0),IF($P118=2008,OFFSET('2008'!K$1,Calculations!$I116,0),IF($P118=2009,OFFSET('2009'!K$1,Calculations!$I116,0),IF($P118=2010,OFFSET('2010'!K$1,Calculations!$I116,0),IF($P118=2011,OFFSET('2011'!K$1,Calculations!$I116,0),IF($P118=2012,OFFSET('2012'!K$1,Calculations!$I116,0),IF($P118=2013,OFFSET('2013'!K$1,Calculations!$I116,0),IF($P118=2014,OFFSET('2014'!K$1,Calculations!$I116,0),IF($P118=2015,OFFSET('2015'!K$1,Calculations!$I116,0),IF($P118=2016,OFFSET('2016'!K$1,Calculations!$I116,0),IF($P118=2017,OFFSET('2017'!K$1,Calculations!$I116,0),0))))))))))))))))</f>
        <v>4.2302158940490551E-3</v>
      </c>
      <c r="BV118" s="31">
        <f ca="1">IF($P118=2002,OFFSET('2002'!L$1,Calculations!$I116,0),IF($P118=2003,OFFSET('2003'!L$1,Calculations!$I116,0),IF($P118=2004,OFFSET('2004'!L$1,Calculations!$I116,0),IF($P118=2005,OFFSET('2005'!L$1,Calculations!$I116,0),IF($P118=2006,OFFSET('2006'!L$1,Calculations!$I116,0),IF($P118=2007,OFFSET('2007'!L$1,Calculations!$I116,0),IF($P118=2008,OFFSET('2008'!L$1,Calculations!$I116,0),IF($P118=2009,OFFSET('2009'!L$1,Calculations!$I116,0),IF($P118=2010,OFFSET('2010'!L$1,Calculations!$I116,0),IF($P118=2011,OFFSET('2011'!L$1,Calculations!$I116,0),IF($P118=2012,OFFSET('2012'!L$1,Calculations!$I116,0),IF($P118=2013,OFFSET('2013'!L$1,Calculations!$I116,0),IF($P118=2014,OFFSET('2014'!L$1,Calculations!$I116,0),IF($P118=2015,OFFSET('2015'!L$1,Calculations!$I116,0),IF($P118=2016,OFFSET('2016'!L$1,Calculations!$I116,0),IF($P118=2017,OFFSET('2017'!L$1,Calculations!$I116,0),0))))))))))))))))</f>
        <v>3.7771155337265085E-2</v>
      </c>
      <c r="BW118" s="31">
        <f ca="1">IF($P118=2002,OFFSET('2002'!M$1,Calculations!$I116,0),IF($P118=2003,OFFSET('2003'!M$1,Calculations!$I116,0),IF($P118=2004,OFFSET('2004'!M$1,Calculations!$I116,0),IF($P118=2005,OFFSET('2005'!M$1,Calculations!$I116,0),IF($P118=2006,OFFSET('2006'!M$1,Calculations!$I116,0),IF($P118=2007,OFFSET('2007'!M$1,Calculations!$I116,0),IF($P118=2008,OFFSET('2008'!M$1,Calculations!$I116,0),IF($P118=2009,OFFSET('2009'!M$1,Calculations!$I116,0),IF($P118=2010,OFFSET('2010'!M$1,Calculations!$I116,0),IF($P118=2011,OFFSET('2011'!M$1,Calculations!$I116,0),IF($P118=2012,OFFSET('2012'!M$1,Calculations!$I116,0),IF($P118=2013,OFFSET('2013'!M$1,Calculations!$I116,0),IF($P118=2014,OFFSET('2014'!M$1,Calculations!$I116,0),IF($P118=2015,OFFSET('2015'!M$1,Calculations!$I116,0),IF($P118=2016,OFFSET('2016'!M$1,Calculations!$I116,0),IF($P118=2017,OFFSET('2017'!M$1,Calculations!$I116,0),0))))))))))))))))</f>
        <v>3.9071587421963323E-2</v>
      </c>
      <c r="BX118" s="31">
        <f ca="1">IF($P118=2002,OFFSET('2002'!N$1,Calculations!$I116,0),IF($P118=2003,OFFSET('2003'!N$1,Calculations!$I116,0),IF($P118=2004,OFFSET('2004'!N$1,Calculations!$I116,0),IF($P118=2005,OFFSET('2005'!N$1,Calculations!$I116,0),IF($P118=2006,OFFSET('2006'!N$1,Calculations!$I116,0),IF($P118=2007,OFFSET('2007'!N$1,Calculations!$I116,0),IF($P118=2008,OFFSET('2008'!N$1,Calculations!$I116,0),IF($P118=2009,OFFSET('2009'!N$1,Calculations!$I116,0),IF($P118=2010,OFFSET('2010'!N$1,Calculations!$I116,0),IF($P118=2011,OFFSET('2011'!N$1,Calculations!$I116,0),IF($P118=2012,OFFSET('2012'!N$1,Calculations!$I116,0),IF($P118=2013,OFFSET('2013'!N$1,Calculations!$I116,0),IF($P118=2014,OFFSET('2014'!N$1,Calculations!$I116,0),IF($P118=2015,OFFSET('2015'!N$1,Calculations!$I116,0),IF($P118=2016,OFFSET('2016'!N$1,Calculations!$I116,0),IF($P118=2017,OFFSET('2017'!N$1,Calculations!$I116,0),0))))))))))))))))</f>
        <v>4.2186846713302091E-2</v>
      </c>
      <c r="BY118" s="31">
        <f ca="1">IF($P118=2002,OFFSET('2002'!O$1,Calculations!$I116,0),IF($P118=2003,OFFSET('2003'!O$1,Calculations!$I116,0),IF($P118=2004,OFFSET('2004'!O$1,Calculations!$I116,0),IF($P118=2005,OFFSET('2005'!O$1,Calculations!$I116,0),IF($P118=2006,OFFSET('2006'!O$1,Calculations!$I116,0),IF($P118=2007,OFFSET('2007'!O$1,Calculations!$I116,0),IF($P118=2008,OFFSET('2008'!O$1,Calculations!$I116,0),IF($P118=2009,OFFSET('2009'!O$1,Calculations!$I116,0),IF($P118=2010,OFFSET('2010'!O$1,Calculations!$I116,0),IF($P118=2011,OFFSET('2011'!O$1,Calculations!$I116,0),IF($P118=2012,OFFSET('2012'!O$1,Calculations!$I116,0),IF($P118=2013,OFFSET('2013'!O$1,Calculations!$I116,0),IF($P118=2014,OFFSET('2014'!O$1,Calculations!$I116,0),IF($P118=2015,OFFSET('2015'!O$1,Calculations!$I116,0),IF($P118=2016,OFFSET('2016'!O$1,Calculations!$I116,0),IF($P118=2017,OFFSET('2017'!O$1,Calculations!$I116,0),0))))))))))))))))</f>
        <v>1.5387618096043915E-2</v>
      </c>
      <c r="BZ118" s="31">
        <f ca="1">IF($P118=2002,OFFSET('2002'!P$1,Calculations!$I116,0),IF($P118=2003,OFFSET('2003'!P$1,Calculations!$I116,0),IF($P118=2004,OFFSET('2004'!P$1,Calculations!$I116,0),IF($P118=2005,OFFSET('2005'!P$1,Calculations!$I116,0),IF($P118=2006,OFFSET('2006'!P$1,Calculations!$I116,0),IF($P118=2007,OFFSET('2007'!P$1,Calculations!$I116,0),IF($P118=2008,OFFSET('2008'!P$1,Calculations!$I116,0),IF($P118=2009,OFFSET('2009'!P$1,Calculations!$I116,0),IF($P118=2010,OFFSET('2010'!P$1,Calculations!$I116,0),IF($P118=2011,OFFSET('2011'!P$1,Calculations!$I116,0),IF($P118=2012,OFFSET('2012'!P$1,Calculations!$I116,0),IF($P118=2013,OFFSET('2013'!P$1,Calculations!$I116,0),IF($P118=2014,OFFSET('2014'!P$1,Calculations!$I116,0),IF($P118=2015,OFFSET('2015'!P$1,Calculations!$I116,0),IF($P118=2016,OFFSET('2016'!P$1,Calculations!$I116,0),IF($P118=2017,OFFSET('2017'!P$1,Calculations!$I116,0),0))))))))))))))))</f>
        <v>3.5553120986406853E-2</v>
      </c>
      <c r="CA118" s="34">
        <f ca="1">IF($P118=2002,OFFSET('2002'!Q$1,Calculations!$I116,0),IF($P118=2003,OFFSET('2003'!Q$1,Calculations!$I116,0),IF($P118=2004,OFFSET('2004'!Q$1,Calculations!$I116,0),IF($P118=2005,OFFSET('2005'!Q$1,Calculations!$I116,0),IF($P118=2006,OFFSET('2006'!Q$1,Calculations!$I116,0),IF($P118=2007,OFFSET('2007'!Q$1,Calculations!$I116,0),IF($P118=2008,OFFSET('2008'!Q$1,Calculations!$I116,0),IF($P118=2009,OFFSET('2009'!Q$1,Calculations!$I116,0),IF($P118=2010,OFFSET('2010'!Q$1,Calculations!$I116,0),IF($P118=2011,OFFSET('2011'!Q$1,Calculations!$I116,0),IF($P118=2012,OFFSET('2012'!Q$1,Calculations!$I116,0),IF($P118=2013,OFFSET('2013'!Q$1,Calculations!$I116,0),IF($P118=2014,OFFSET('2014'!Q$1,Calculations!$I116,0),IF($P118=2015,OFFSET('2015'!Q$1,Calculations!$I116,0),IF($P118=2016,OFFSET('2016'!Q$1,Calculations!$I116,0),IF($P118=2017,OFFSET('2017'!Q$1,Calculations!$I116,0),0))))))))))))))))</f>
        <v>1.7442884612406385E-2</v>
      </c>
      <c r="CB118" s="31">
        <f ca="1">IF($P118=2002,OFFSET('2002'!K$1,Calculations!$J116,0),IF($P118=2003,OFFSET('2003'!K$1,Calculations!$J116,0),IF($P118=2004,OFFSET('2004'!K$1,Calculations!$J116,0),IF($P118=2005,OFFSET('2005'!K$1,Calculations!$J116,0),IF($P118=2006,OFFSET('2006'!K$1,Calculations!$J116,0),IF($P118=2007,OFFSET('2007'!K$1,Calculations!$J116,0),IF($P118=2008,OFFSET('2008'!K$1,Calculations!$J116,0),IF($P118=2009,OFFSET('2009'!K$1,Calculations!$J116,0),IF($P118=2010,OFFSET('2010'!K$1,Calculations!$J116,0),IF($P118=2011,OFFSET('2011'!K$1,Calculations!$J116,0),IF($P118=2012,OFFSET('2012'!K$1,Calculations!$J116,0),IF($P118=2013,OFFSET('2013'!K$1,Calculations!$J116,0),IF($P118=2014,OFFSET('2014'!K$1,Calculations!$J116,0),IF($P118=2015,OFFSET('2015'!K$1,Calculations!$J116,0),IF($P118=2016,OFFSET('2016'!K$1,Calculations!$J116,0),IF($P118=2017,OFFSET('2017'!K$1,Calculations!$J116,0),0))))))))))))))))</f>
        <v>0.16586029759516588</v>
      </c>
      <c r="CC118" s="31">
        <f ca="1">IF($P118=2002,OFFSET('2002'!L$1,Calculations!$J116,0),IF($P118=2003,OFFSET('2003'!L$1,Calculations!$J116,0),IF($P118=2004,OFFSET('2004'!L$1,Calculations!$J116,0),IF($P118=2005,OFFSET('2005'!L$1,Calculations!$J116,0),IF($P118=2006,OFFSET('2006'!L$1,Calculations!$J116,0),IF($P118=2007,OFFSET('2007'!L$1,Calculations!$J116,0),IF($P118=2008,OFFSET('2008'!L$1,Calculations!$J116,0),IF($P118=2009,OFFSET('2009'!L$1,Calculations!$J116,0),IF($P118=2010,OFFSET('2010'!L$1,Calculations!$J116,0),IF($P118=2011,OFFSET('2011'!L$1,Calculations!$J116,0),IF($P118=2012,OFFSET('2012'!L$1,Calculations!$J116,0),IF($P118=2013,OFFSET('2013'!L$1,Calculations!$J116,0),IF($P118=2014,OFFSET('2014'!L$1,Calculations!$J116,0),IF($P118=2015,OFFSET('2015'!L$1,Calculations!$J116,0),IF($P118=2016,OFFSET('2016'!L$1,Calculations!$J116,0),IF($P118=2017,OFFSET('2017'!L$1,Calculations!$J116,0),0))))))))))))))))</f>
        <v>1.1517637067264455E-2</v>
      </c>
      <c r="CD118" s="31">
        <f ca="1">IF($P118=2002,OFFSET('2002'!M$1,Calculations!$J116,0),IF($P118=2003,OFFSET('2003'!M$1,Calculations!$J116,0),IF($P118=2004,OFFSET('2004'!M$1,Calculations!$J116,0),IF($P118=2005,OFFSET('2005'!M$1,Calculations!$J116,0),IF($P118=2006,OFFSET('2006'!M$1,Calculations!$J116,0),IF($P118=2007,OFFSET('2007'!M$1,Calculations!$J116,0),IF($P118=2008,OFFSET('2008'!M$1,Calculations!$J116,0),IF($P118=2009,OFFSET('2009'!M$1,Calculations!$J116,0),IF($P118=2010,OFFSET('2010'!M$1,Calculations!$J116,0),IF($P118=2011,OFFSET('2011'!M$1,Calculations!$J116,0),IF($P118=2012,OFFSET('2012'!M$1,Calculations!$J116,0),IF($P118=2013,OFFSET('2013'!M$1,Calculations!$J116,0),IF($P118=2014,OFFSET('2014'!M$1,Calculations!$J116,0),IF($P118=2015,OFFSET('2015'!M$1,Calculations!$J116,0),IF($P118=2016,OFFSET('2016'!M$1,Calculations!$J116,0),IF($P118=2017,OFFSET('2017'!M$1,Calculations!$J116,0),0))))))))))))))))</f>
        <v>5.3095201135227456E-2</v>
      </c>
      <c r="CE118" s="31">
        <f ca="1">IF($P118=2002,OFFSET('2002'!N$1,Calculations!$J116,0),IF($P118=2003,OFFSET('2003'!N$1,Calculations!$J116,0),IF($P118=2004,OFFSET('2004'!N$1,Calculations!$J116,0),IF($P118=2005,OFFSET('2005'!N$1,Calculations!$J116,0),IF($P118=2006,OFFSET('2006'!N$1,Calculations!$J116,0),IF($P118=2007,OFFSET('2007'!N$1,Calculations!$J116,0),IF($P118=2008,OFFSET('2008'!N$1,Calculations!$J116,0),IF($P118=2009,OFFSET('2009'!N$1,Calculations!$J116,0),IF($P118=2010,OFFSET('2010'!N$1,Calculations!$J116,0),IF($P118=2011,OFFSET('2011'!N$1,Calculations!$J116,0),IF($P118=2012,OFFSET('2012'!N$1,Calculations!$J116,0),IF($P118=2013,OFFSET('2013'!N$1,Calculations!$J116,0),IF($P118=2014,OFFSET('2014'!N$1,Calculations!$J116,0),IF($P118=2015,OFFSET('2015'!N$1,Calculations!$J116,0),IF($P118=2016,OFFSET('2016'!N$1,Calculations!$J116,0),IF($P118=2017,OFFSET('2017'!N$1,Calculations!$J116,0),0))))))))))))))))</f>
        <v>4.3348462052115296E-2</v>
      </c>
      <c r="CF118" s="31">
        <f ca="1">IF($P118=2002,OFFSET('2002'!O$1,Calculations!$J116,0),IF($P118=2003,OFFSET('2003'!O$1,Calculations!$J116,0),IF($P118=2004,OFFSET('2004'!O$1,Calculations!$J116,0),IF($P118=2005,OFFSET('2005'!O$1,Calculations!$J116,0),IF($P118=2006,OFFSET('2006'!O$1,Calculations!$J116,0),IF($P118=2007,OFFSET('2007'!O$1,Calculations!$J116,0),IF($P118=2008,OFFSET('2008'!O$1,Calculations!$J116,0),IF($P118=2009,OFFSET('2009'!O$1,Calculations!$J116,0),IF($P118=2010,OFFSET('2010'!O$1,Calculations!$J116,0),IF($P118=2011,OFFSET('2011'!O$1,Calculations!$J116,0),IF($P118=2012,OFFSET('2012'!O$1,Calculations!$J116,0),IF($P118=2013,OFFSET('2013'!O$1,Calculations!$J116,0),IF($P118=2014,OFFSET('2014'!O$1,Calculations!$J116,0),IF($P118=2015,OFFSET('2015'!O$1,Calculations!$J116,0),IF($P118=2016,OFFSET('2016'!O$1,Calculations!$J116,0),IF($P118=2017,OFFSET('2017'!O$1,Calculations!$J116,0),0))))))))))))))))</f>
        <v>0.10159690415979614</v>
      </c>
      <c r="CG118" s="31">
        <f ca="1">IF($P118=2002,OFFSET('2002'!P$1,Calculations!$J116,0),IF($P118=2003,OFFSET('2003'!P$1,Calculations!$J116,0),IF($P118=2004,OFFSET('2004'!P$1,Calculations!$J116,0),IF($P118=2005,OFFSET('2005'!P$1,Calculations!$J116,0),IF($P118=2006,OFFSET('2006'!P$1,Calculations!$J116,0),IF($P118=2007,OFFSET('2007'!P$1,Calculations!$J116,0),IF($P118=2008,OFFSET('2008'!P$1,Calculations!$J116,0),IF($P118=2009,OFFSET('2009'!P$1,Calculations!$J116,0),IF($P118=2010,OFFSET('2010'!P$1,Calculations!$J116,0),IF($P118=2011,OFFSET('2011'!P$1,Calculations!$J116,0),IF($P118=2012,OFFSET('2012'!P$1,Calculations!$J116,0),IF($P118=2013,OFFSET('2013'!P$1,Calculations!$J116,0),IF($P118=2014,OFFSET('2014'!P$1,Calculations!$J116,0),IF($P118=2015,OFFSET('2015'!P$1,Calculations!$J116,0),IF($P118=2016,OFFSET('2016'!P$1,Calculations!$J116,0),IF($P118=2017,OFFSET('2017'!P$1,Calculations!$J116,0),0))))))))))))))))</f>
        <v>5.2944991235205623E-2</v>
      </c>
      <c r="CH118" s="34">
        <f ca="1">IF($P118=2002,OFFSET('2002'!Q$1,Calculations!$J116,0),IF($P118=2003,OFFSET('2003'!Q$1,Calculations!$J116,0),IF($P118=2004,OFFSET('2004'!Q$1,Calculations!$J116,0),IF($P118=2005,OFFSET('2005'!Q$1,Calculations!$J116,0),IF($P118=2006,OFFSET('2006'!Q$1,Calculations!$J116,0),IF($P118=2007,OFFSET('2007'!Q$1,Calculations!$J116,0),IF($P118=2008,OFFSET('2008'!Q$1,Calculations!$J116,0),IF($P118=2009,OFFSET('2009'!Q$1,Calculations!$J116,0),IF($P118=2010,OFFSET('2010'!Q$1,Calculations!$J116,0),IF($P118=2011,OFFSET('2011'!Q$1,Calculations!$J116,0),IF($P118=2012,OFFSET('2012'!Q$1,Calculations!$J116,0),IF($P118=2013,OFFSET('2013'!Q$1,Calculations!$J116,0),IF($P118=2014,OFFSET('2014'!Q$1,Calculations!$J116,0),IF($P118=2015,OFFSET('2015'!Q$1,Calculations!$J116,0),IF($P118=2016,OFFSET('2016'!Q$1,Calculations!$J116,0),IF($P118=2017,OFFSET('2017'!Q$1,Calculations!$J116,0),0))))))))))))))))</f>
        <v>0.1049364708249662</v>
      </c>
      <c r="CI118" s="31">
        <f ca="1">IF($P118=2002,OFFSET('2002'!K$1,Calculations!$K116,0),IF($P118=2003,OFFSET('2003'!K$1,Calculations!$K116,0),IF($P118=2004,OFFSET('2004'!K$1,Calculations!$K116,0),IF($P118=2005,OFFSET('2005'!K$1,Calculations!$K116,0),IF($P118=2006,OFFSET('2006'!K$1,Calculations!$K116,0),IF($P118=2007,OFFSET('2007'!K$1,Calculations!$K116,0),IF($P118=2008,OFFSET('2008'!K$1,Calculations!$K116,0),IF($P118=2009,OFFSET('2009'!K$1,Calculations!$K116,0),IF($P118=2010,OFFSET('2010'!K$1,Calculations!$K116,0),IF($P118=2011,OFFSET('2011'!K$1,Calculations!$K116,0),IF($P118=2012,OFFSET('2012'!K$1,Calculations!$K116,0),IF($P118=2013,OFFSET('2013'!K$1,Calculations!$K116,0),IF($P118=2014,OFFSET('2014'!K$1,Calculations!$K116,0),IF($P118=2015,OFFSET('2015'!K$1,Calculations!$K116,0),IF($P118=2016,OFFSET('2016'!K$1,Calculations!$K116,0),IF($P118=2017,OFFSET('2017'!K$1,Calculations!$K116,0),0))))))))))))))))</f>
        <v>9.7726890949820962E-3</v>
      </c>
      <c r="CJ118" s="31">
        <f ca="1">IF($P118=2002,OFFSET('2002'!L$1,Calculations!$K116,0),IF($P118=2003,OFFSET('2003'!L$1,Calculations!$K116,0),IF($P118=2004,OFFSET('2004'!L$1,Calculations!$K116,0),IF($P118=2005,OFFSET('2005'!L$1,Calculations!$K116,0),IF($P118=2006,OFFSET('2006'!L$1,Calculations!$K116,0),IF($P118=2007,OFFSET('2007'!L$1,Calculations!$K116,0),IF($P118=2008,OFFSET('2008'!L$1,Calculations!$K116,0),IF($P118=2009,OFFSET('2009'!L$1,Calculations!$K116,0),IF($P118=2010,OFFSET('2010'!L$1,Calculations!$K116,0),IF($P118=2011,OFFSET('2011'!L$1,Calculations!$K116,0),IF($P118=2012,OFFSET('2012'!L$1,Calculations!$K116,0),IF($P118=2013,OFFSET('2013'!L$1,Calculations!$K116,0),IF($P118=2014,OFFSET('2014'!L$1,Calculations!$K116,0),IF($P118=2015,OFFSET('2015'!L$1,Calculations!$K116,0),IF($P118=2016,OFFSET('2016'!L$1,Calculations!$K116,0),IF($P118=2017,OFFSET('2017'!L$1,Calculations!$K116,0),0))))))))))))))))</f>
        <v>2.5563982251467162E-2</v>
      </c>
      <c r="CK118" s="31">
        <f ca="1">IF($P118=2002,OFFSET('2002'!M$1,Calculations!$K116,0),IF($P118=2003,OFFSET('2003'!M$1,Calculations!$K116,0),IF($P118=2004,OFFSET('2004'!M$1,Calculations!$K116,0),IF($P118=2005,OFFSET('2005'!M$1,Calculations!$K116,0),IF($P118=2006,OFFSET('2006'!M$1,Calculations!$K116,0),IF($P118=2007,OFFSET('2007'!M$1,Calculations!$K116,0),IF($P118=2008,OFFSET('2008'!M$1,Calculations!$K116,0),IF($P118=2009,OFFSET('2009'!M$1,Calculations!$K116,0),IF($P118=2010,OFFSET('2010'!M$1,Calculations!$K116,0),IF($P118=2011,OFFSET('2011'!M$1,Calculations!$K116,0),IF($P118=2012,OFFSET('2012'!M$1,Calculations!$K116,0),IF($P118=2013,OFFSET('2013'!M$1,Calculations!$K116,0),IF($P118=2014,OFFSET('2014'!M$1,Calculations!$K116,0),IF($P118=2015,OFFSET('2015'!M$1,Calculations!$K116,0),IF($P118=2016,OFFSET('2016'!M$1,Calculations!$K116,0),IF($P118=2017,OFFSET('2017'!M$1,Calculations!$K116,0),0))))))))))))))))</f>
        <v>3.0369686426772913E-3</v>
      </c>
      <c r="CL118" s="31">
        <f ca="1">IF($P118=2002,OFFSET('2002'!N$1,Calculations!$K116,0),IF($P118=2003,OFFSET('2003'!N$1,Calculations!$K116,0),IF($P118=2004,OFFSET('2004'!N$1,Calculations!$K116,0),IF($P118=2005,OFFSET('2005'!N$1,Calculations!$K116,0),IF($P118=2006,OFFSET('2006'!N$1,Calculations!$K116,0),IF($P118=2007,OFFSET('2007'!N$1,Calculations!$K116,0),IF($P118=2008,OFFSET('2008'!N$1,Calculations!$K116,0),IF($P118=2009,OFFSET('2009'!N$1,Calculations!$K116,0),IF($P118=2010,OFFSET('2010'!N$1,Calculations!$K116,0),IF($P118=2011,OFFSET('2011'!N$1,Calculations!$K116,0),IF($P118=2012,OFFSET('2012'!N$1,Calculations!$K116,0),IF($P118=2013,OFFSET('2013'!N$1,Calculations!$K116,0),IF($P118=2014,OFFSET('2014'!N$1,Calculations!$K116,0),IF($P118=2015,OFFSET('2015'!N$1,Calculations!$K116,0),IF($P118=2016,OFFSET('2016'!N$1,Calculations!$K116,0),IF($P118=2017,OFFSET('2017'!N$1,Calculations!$K116,0),0))))))))))))))))</f>
        <v>9.9126255638152701E-3</v>
      </c>
      <c r="CM118" s="31">
        <f ca="1">IF($P118=2002,OFFSET('2002'!O$1,Calculations!$K116,0),IF($P118=2003,OFFSET('2003'!O$1,Calculations!$K116,0),IF($P118=2004,OFFSET('2004'!O$1,Calculations!$K116,0),IF($P118=2005,OFFSET('2005'!O$1,Calculations!$K116,0),IF($P118=2006,OFFSET('2006'!O$1,Calculations!$K116,0),IF($P118=2007,OFFSET('2007'!O$1,Calculations!$K116,0),IF($P118=2008,OFFSET('2008'!O$1,Calculations!$K116,0),IF($P118=2009,OFFSET('2009'!O$1,Calculations!$K116,0),IF($P118=2010,OFFSET('2010'!O$1,Calculations!$K116,0),IF($P118=2011,OFFSET('2011'!O$1,Calculations!$K116,0),IF($P118=2012,OFFSET('2012'!O$1,Calculations!$K116,0),IF($P118=2013,OFFSET('2013'!O$1,Calculations!$K116,0),IF($P118=2014,OFFSET('2014'!O$1,Calculations!$K116,0),IF($P118=2015,OFFSET('2015'!O$1,Calculations!$K116,0),IF($P118=2016,OFFSET('2016'!O$1,Calculations!$K116,0),IF($P118=2017,OFFSET('2017'!O$1,Calculations!$K116,0),0))))))))))))))))</f>
        <v>3.1543485836123128E-4</v>
      </c>
      <c r="CN118" s="31">
        <f ca="1">IF($P118=2002,OFFSET('2002'!P$1,Calculations!$K116,0),IF($P118=2003,OFFSET('2003'!P$1,Calculations!$K116,0),IF($P118=2004,OFFSET('2004'!P$1,Calculations!$K116,0),IF($P118=2005,OFFSET('2005'!P$1,Calculations!$K116,0),IF($P118=2006,OFFSET('2006'!P$1,Calculations!$K116,0),IF($P118=2007,OFFSET('2007'!P$1,Calculations!$K116,0),IF($P118=2008,OFFSET('2008'!P$1,Calculations!$K116,0),IF($P118=2009,OFFSET('2009'!P$1,Calculations!$K116,0),IF($P118=2010,OFFSET('2010'!P$1,Calculations!$K116,0),IF($P118=2011,OFFSET('2011'!P$1,Calculations!$K116,0),IF($P118=2012,OFFSET('2012'!P$1,Calculations!$K116,0),IF($P118=2013,OFFSET('2013'!P$1,Calculations!$K116,0),IF($P118=2014,OFFSET('2014'!P$1,Calculations!$K116,0),IF($P118=2015,OFFSET('2015'!P$1,Calculations!$K116,0),IF($P118=2016,OFFSET('2016'!P$1,Calculations!$K116,0),IF($P118=2017,OFFSET('2017'!P$1,Calculations!$K116,0),0))))))))))))))))</f>
        <v>1.7014684502159581E-3</v>
      </c>
      <c r="CO118" s="34">
        <f ca="1">IF($P118=2002,OFFSET('2002'!Q$1,Calculations!$K116,0),IF($P118=2003,OFFSET('2003'!Q$1,Calculations!$K116,0),IF($P118=2004,OFFSET('2004'!Q$1,Calculations!$K116,0),IF($P118=2005,OFFSET('2005'!Q$1,Calculations!$K116,0),IF($P118=2006,OFFSET('2006'!Q$1,Calculations!$K116,0),IF($P118=2007,OFFSET('2007'!Q$1,Calculations!$K116,0),IF($P118=2008,OFFSET('2008'!Q$1,Calculations!$K116,0),IF($P118=2009,OFFSET('2009'!Q$1,Calculations!$K116,0),IF($P118=2010,OFFSET('2010'!Q$1,Calculations!$K116,0),IF($P118=2011,OFFSET('2011'!Q$1,Calculations!$K116,0),IF($P118=2012,OFFSET('2012'!Q$1,Calculations!$K116,0),IF($P118=2013,OFFSET('2013'!Q$1,Calculations!$K116,0),IF($P118=2014,OFFSET('2014'!Q$1,Calculations!$K116,0),IF($P118=2015,OFFSET('2015'!Q$1,Calculations!$K116,0),IF($P118=2016,OFFSET('2016'!Q$1,Calculations!$K116,0),IF($P118=2017,OFFSET('2017'!Q$1,Calculations!$K116,0),0))))))))))))))))</f>
        <v>8.729777026201065E-3</v>
      </c>
      <c r="CP118" s="31">
        <f ca="1">IF($P118=2002,OFFSET('2002'!K$1,Calculations!$L116,0),IF($P118=2003,OFFSET('2003'!K$1,Calculations!$L116,0),IF($P118=2004,OFFSET('2004'!K$1,Calculations!$L116,0),IF($P118=2005,OFFSET('2005'!K$1,Calculations!$L116,0),IF($P118=2006,OFFSET('2006'!K$1,Calculations!$L116,0),IF($P118=2007,OFFSET('2007'!K$1,Calculations!$L116,0),IF($P118=2008,OFFSET('2008'!K$1,Calculations!$L116,0),IF($P118=2009,OFFSET('2009'!K$1,Calculations!$L116,0),IF($P118=2010,OFFSET('2010'!K$1,Calculations!$L116,0),IF($P118=2011,OFFSET('2011'!K$1,Calculations!$L116,0),IF($P118=2012,OFFSET('2012'!K$1,Calculations!$L116,0),IF($P118=2013,OFFSET('2013'!K$1,Calculations!$L116,0),IF($P118=2014,OFFSET('2014'!K$1,Calculations!$L116,0),IF($P118=2015,OFFSET('2015'!K$1,Calculations!$L116,0),IF($P118=2016,OFFSET('2016'!K$1,Calculations!$L116,0),IF($P118=2017,OFFSET('2017'!K$1,Calculations!$L116,0),0))))))))))))))))</f>
        <v>0</v>
      </c>
      <c r="CQ118" s="31">
        <f ca="1">IF($P118=2002,OFFSET('2002'!L$1,Calculations!$L116,0),IF($P118=2003,OFFSET('2003'!L$1,Calculations!$L116,0),IF($P118=2004,OFFSET('2004'!L$1,Calculations!$L116,0),IF($P118=2005,OFFSET('2005'!L$1,Calculations!$L116,0),IF($P118=2006,OFFSET('2006'!L$1,Calculations!$L116,0),IF($P118=2007,OFFSET('2007'!L$1,Calculations!$L116,0),IF($P118=2008,OFFSET('2008'!L$1,Calculations!$L116,0),IF($P118=2009,OFFSET('2009'!L$1,Calculations!$L116,0),IF($P118=2010,OFFSET('2010'!L$1,Calculations!$L116,0),IF($P118=2011,OFFSET('2011'!L$1,Calculations!$L116,0),IF($P118=2012,OFFSET('2012'!L$1,Calculations!$L116,0),IF($P118=2013,OFFSET('2013'!L$1,Calculations!$L116,0),IF($P118=2014,OFFSET('2014'!L$1,Calculations!$L116,0),IF($P118=2015,OFFSET('2015'!L$1,Calculations!$L116,0),IF($P118=2016,OFFSET('2016'!L$1,Calculations!$L116,0),IF($P118=2017,OFFSET('2017'!L$1,Calculations!$L116,0),0))))))))))))))))</f>
        <v>2.7274741397752978E-8</v>
      </c>
      <c r="CR118" s="31">
        <f ca="1">IF($P118=2002,OFFSET('2002'!M$1,Calculations!$L116,0),IF($P118=2003,OFFSET('2003'!M$1,Calculations!$L116,0),IF($P118=2004,OFFSET('2004'!M$1,Calculations!$L116,0),IF($P118=2005,OFFSET('2005'!M$1,Calculations!$L116,0),IF($P118=2006,OFFSET('2006'!M$1,Calculations!$L116,0),IF($P118=2007,OFFSET('2007'!M$1,Calculations!$L116,0),IF($P118=2008,OFFSET('2008'!M$1,Calculations!$L116,0),IF($P118=2009,OFFSET('2009'!M$1,Calculations!$L116,0),IF($P118=2010,OFFSET('2010'!M$1,Calculations!$L116,0),IF($P118=2011,OFFSET('2011'!M$1,Calculations!$L116,0),IF($P118=2012,OFFSET('2012'!M$1,Calculations!$L116,0),IF($P118=2013,OFFSET('2013'!M$1,Calculations!$L116,0),IF($P118=2014,OFFSET('2014'!M$1,Calculations!$L116,0),IF($P118=2015,OFFSET('2015'!M$1,Calculations!$L116,0),IF($P118=2016,OFFSET('2016'!M$1,Calculations!$L116,0),IF($P118=2017,OFFSET('2017'!M$1,Calculations!$L116,0),0))))))))))))))))</f>
        <v>0</v>
      </c>
      <c r="CS118" s="31">
        <f ca="1">IF($P118=2002,OFFSET('2002'!N$1,Calculations!$L116,0),IF($P118=2003,OFFSET('2003'!N$1,Calculations!$L116,0),IF($P118=2004,OFFSET('2004'!N$1,Calculations!$L116,0),IF($P118=2005,OFFSET('2005'!N$1,Calculations!$L116,0),IF($P118=2006,OFFSET('2006'!N$1,Calculations!$L116,0),IF($P118=2007,OFFSET('2007'!N$1,Calculations!$L116,0),IF($P118=2008,OFFSET('2008'!N$1,Calculations!$L116,0),IF($P118=2009,OFFSET('2009'!N$1,Calculations!$L116,0),IF($P118=2010,OFFSET('2010'!N$1,Calculations!$L116,0),IF($P118=2011,OFFSET('2011'!N$1,Calculations!$L116,0),IF($P118=2012,OFFSET('2012'!N$1,Calculations!$L116,0),IF($P118=2013,OFFSET('2013'!N$1,Calculations!$L116,0),IF($P118=2014,OFFSET('2014'!N$1,Calculations!$L116,0),IF($P118=2015,OFFSET('2015'!N$1,Calculations!$L116,0),IF($P118=2016,OFFSET('2016'!N$1,Calculations!$L116,0),IF($P118=2017,OFFSET('2017'!N$1,Calculations!$L116,0),0))))))))))))))))</f>
        <v>6.2693774323477574E-8</v>
      </c>
      <c r="CT118" s="31">
        <f ca="1">IF($P118=2002,OFFSET('2002'!O$1,Calculations!$L116,0),IF($P118=2003,OFFSET('2003'!O$1,Calculations!$L116,0),IF($P118=2004,OFFSET('2004'!O$1,Calculations!$L116,0),IF($P118=2005,OFFSET('2005'!O$1,Calculations!$L116,0),IF($P118=2006,OFFSET('2006'!O$1,Calculations!$L116,0),IF($P118=2007,OFFSET('2007'!O$1,Calculations!$L116,0),IF($P118=2008,OFFSET('2008'!O$1,Calculations!$L116,0),IF($P118=2009,OFFSET('2009'!O$1,Calculations!$L116,0),IF($P118=2010,OFFSET('2010'!O$1,Calculations!$L116,0),IF($P118=2011,OFFSET('2011'!O$1,Calculations!$L116,0),IF($P118=2012,OFFSET('2012'!O$1,Calculations!$L116,0),IF($P118=2013,OFFSET('2013'!O$1,Calculations!$L116,0),IF($P118=2014,OFFSET('2014'!O$1,Calculations!$L116,0),IF($P118=2015,OFFSET('2015'!O$1,Calculations!$L116,0),IF($P118=2016,OFFSET('2016'!O$1,Calculations!$L116,0),IF($P118=2017,OFFSET('2017'!O$1,Calculations!$L116,0),0))))))))))))))))</f>
        <v>8.8135704438847268E-8</v>
      </c>
      <c r="CU118" s="31">
        <f ca="1">IF($P118=2002,OFFSET('2002'!P$1,Calculations!$L116,0),IF($P118=2003,OFFSET('2003'!P$1,Calculations!$L116,0),IF($P118=2004,OFFSET('2004'!P$1,Calculations!$L116,0),IF($P118=2005,OFFSET('2005'!P$1,Calculations!$L116,0),IF($P118=2006,OFFSET('2006'!P$1,Calculations!$L116,0),IF($P118=2007,OFFSET('2007'!P$1,Calculations!$L116,0),IF($P118=2008,OFFSET('2008'!P$1,Calculations!$L116,0),IF($P118=2009,OFFSET('2009'!P$1,Calculations!$L116,0),IF($P118=2010,OFFSET('2010'!P$1,Calculations!$L116,0),IF($P118=2011,OFFSET('2011'!P$1,Calculations!$L116,0),IF($P118=2012,OFFSET('2012'!P$1,Calculations!$L116,0),IF($P118=2013,OFFSET('2013'!P$1,Calculations!$L116,0),IF($P118=2014,OFFSET('2014'!P$1,Calculations!$L116,0),IF($P118=2015,OFFSET('2015'!P$1,Calculations!$L116,0),IF($P118=2016,OFFSET('2016'!P$1,Calculations!$L116,0),IF($P118=2017,OFFSET('2017'!P$1,Calculations!$L116,0),0))))))))))))))))</f>
        <v>0</v>
      </c>
      <c r="CV118" s="34">
        <f ca="1">IF($P118=2002,OFFSET('2002'!Q$1,Calculations!$L116,0),IF($P118=2003,OFFSET('2003'!Q$1,Calculations!$L116,0),IF($P118=2004,OFFSET('2004'!Q$1,Calculations!$L116,0),IF($P118=2005,OFFSET('2005'!Q$1,Calculations!$L116,0),IF($P118=2006,OFFSET('2006'!Q$1,Calculations!$L116,0),IF($P118=2007,OFFSET('2007'!Q$1,Calculations!$L116,0),IF($P118=2008,OFFSET('2008'!Q$1,Calculations!$L116,0),IF($P118=2009,OFFSET('2009'!Q$1,Calculations!$L116,0),IF($P118=2010,OFFSET('2010'!Q$1,Calculations!$L116,0),IF($P118=2011,OFFSET('2011'!Q$1,Calculations!$L116,0),IF($P118=2012,OFFSET('2012'!Q$1,Calculations!$L116,0),IF($P118=2013,OFFSET('2013'!Q$1,Calculations!$L116,0),IF($P118=2014,OFFSET('2014'!Q$1,Calculations!$L116,0),IF($P118=2015,OFFSET('2015'!Q$1,Calculations!$L116,0),IF($P118=2016,OFFSET('2016'!Q$1,Calculations!$L116,0),IF($P118=2017,OFFSET('2017'!Q$1,Calculations!$L116,0),0))))))))))))))))</f>
        <v>3.8963085275877718E-8</v>
      </c>
      <c r="CW118" s="31">
        <f ca="1">IF($P118=2002,OFFSET('2002'!K$1,Calculations!$M116,0),IF($P118=2003,OFFSET('2003'!K$1,Calculations!$M116,0),IF($P118=2004,OFFSET('2004'!K$1,Calculations!$M116,0),IF($P118=2005,OFFSET('2005'!K$1,Calculations!$M116,0),IF($P118=2006,OFFSET('2006'!K$1,Calculations!$M116,0),IF($P118=2007,OFFSET('2007'!K$1,Calculations!$M116,0),IF($P118=2008,OFFSET('2008'!K$1,Calculations!$M116,0),IF($P118=2009,OFFSET('2009'!K$1,Calculations!$M116,0),IF($P118=2010,OFFSET('2010'!K$1,Calculations!$M116,0),IF($P118=2011,OFFSET('2011'!K$1,Calculations!$M116,0),IF($P118=2012,OFFSET('2012'!K$1,Calculations!$M116,0),IF($P118=2013,OFFSET('2013'!K$1,Calculations!$M116,0),IF($P118=2014,OFFSET('2014'!K$1,Calculations!$M116,0),IF($P118=2015,OFFSET('2015'!K$1,Calculations!$M116,0),IF($P118=2016,OFFSET('2016'!K$1,Calculations!$M116,0),IF($P118=2017,OFFSET('2017'!K$1,Calculations!$M116,0),0))))))))))))))))</f>
        <v>0.37148185324719141</v>
      </c>
      <c r="CX118" s="31">
        <f ca="1">IF($P118=2002,OFFSET('2002'!L$1,Calculations!$M116,0),IF($P118=2003,OFFSET('2003'!L$1,Calculations!$M116,0),IF($P118=2004,OFFSET('2004'!L$1,Calculations!$M116,0),IF($P118=2005,OFFSET('2005'!L$1,Calculations!$M116,0),IF($P118=2006,OFFSET('2006'!L$1,Calculations!$M116,0),IF($P118=2007,OFFSET('2007'!L$1,Calculations!$M116,0),IF($P118=2008,OFFSET('2008'!L$1,Calculations!$M116,0),IF($P118=2009,OFFSET('2009'!L$1,Calculations!$M116,0),IF($P118=2010,OFFSET('2010'!L$1,Calculations!$M116,0),IF($P118=2011,OFFSET('2011'!L$1,Calculations!$M116,0),IF($P118=2012,OFFSET('2012'!L$1,Calculations!$M116,0),IF($P118=2013,OFFSET('2013'!L$1,Calculations!$M116,0),IF($P118=2014,OFFSET('2014'!L$1,Calculations!$M116,0),IF($P118=2015,OFFSET('2015'!L$1,Calculations!$M116,0),IF($P118=2016,OFFSET('2016'!L$1,Calculations!$M116,0),IF($P118=2017,OFFSET('2017'!L$1,Calculations!$M116,0),0))))))))))))))))</f>
        <v>0.17412725482076094</v>
      </c>
      <c r="CY118" s="31">
        <f ca="1">IF($P118=2002,OFFSET('2002'!M$1,Calculations!$M116,0),IF($P118=2003,OFFSET('2003'!M$1,Calculations!$M116,0),IF($P118=2004,OFFSET('2004'!M$1,Calculations!$M116,0),IF($P118=2005,OFFSET('2005'!M$1,Calculations!$M116,0),IF($P118=2006,OFFSET('2006'!M$1,Calculations!$M116,0),IF($P118=2007,OFFSET('2007'!M$1,Calculations!$M116,0),IF($P118=2008,OFFSET('2008'!M$1,Calculations!$M116,0),IF($P118=2009,OFFSET('2009'!M$1,Calculations!$M116,0),IF($P118=2010,OFFSET('2010'!M$1,Calculations!$M116,0),IF($P118=2011,OFFSET('2011'!M$1,Calculations!$M116,0),IF($P118=2012,OFFSET('2012'!M$1,Calculations!$M116,0),IF($P118=2013,OFFSET('2013'!M$1,Calculations!$M116,0),IF($P118=2014,OFFSET('2014'!M$1,Calculations!$M116,0),IF($P118=2015,OFFSET('2015'!M$1,Calculations!$M116,0),IF($P118=2016,OFFSET('2016'!M$1,Calculations!$M116,0),IF($P118=2017,OFFSET('2017'!M$1,Calculations!$M116,0),0))))))))))))))))</f>
        <v>5.4407161833965087E-2</v>
      </c>
      <c r="CZ118" s="31">
        <f ca="1">IF($P118=2002,OFFSET('2002'!N$1,Calculations!$M116,0),IF($P118=2003,OFFSET('2003'!N$1,Calculations!$M116,0),IF($P118=2004,OFFSET('2004'!N$1,Calculations!$M116,0),IF($P118=2005,OFFSET('2005'!N$1,Calculations!$M116,0),IF($P118=2006,OFFSET('2006'!N$1,Calculations!$M116,0),IF($P118=2007,OFFSET('2007'!N$1,Calculations!$M116,0),IF($P118=2008,OFFSET('2008'!N$1,Calculations!$M116,0),IF($P118=2009,OFFSET('2009'!N$1,Calculations!$M116,0),IF($P118=2010,OFFSET('2010'!N$1,Calculations!$M116,0),IF($P118=2011,OFFSET('2011'!N$1,Calculations!$M116,0),IF($P118=2012,OFFSET('2012'!N$1,Calculations!$M116,0),IF($P118=2013,OFFSET('2013'!N$1,Calculations!$M116,0),IF($P118=2014,OFFSET('2014'!N$1,Calculations!$M116,0),IF($P118=2015,OFFSET('2015'!N$1,Calculations!$M116,0),IF($P118=2016,OFFSET('2016'!N$1,Calculations!$M116,0),IF($P118=2017,OFFSET('2017'!N$1,Calculations!$M116,0),0))))))))))))))))</f>
        <v>3.6997865455587496E-2</v>
      </c>
      <c r="DA118" s="31">
        <f ca="1">IF($P118=2002,OFFSET('2002'!O$1,Calculations!$M116,0),IF($P118=2003,OFFSET('2003'!O$1,Calculations!$M116,0),IF($P118=2004,OFFSET('2004'!O$1,Calculations!$M116,0),IF($P118=2005,OFFSET('2005'!O$1,Calculations!$M116,0),IF($P118=2006,OFFSET('2006'!O$1,Calculations!$M116,0),IF($P118=2007,OFFSET('2007'!O$1,Calculations!$M116,0),IF($P118=2008,OFFSET('2008'!O$1,Calculations!$M116,0),IF($P118=2009,OFFSET('2009'!O$1,Calculations!$M116,0),IF($P118=2010,OFFSET('2010'!O$1,Calculations!$M116,0),IF($P118=2011,OFFSET('2011'!O$1,Calculations!$M116,0),IF($P118=2012,OFFSET('2012'!O$1,Calculations!$M116,0),IF($P118=2013,OFFSET('2013'!O$1,Calculations!$M116,0),IF($P118=2014,OFFSET('2014'!O$1,Calculations!$M116,0),IF($P118=2015,OFFSET('2015'!O$1,Calculations!$M116,0),IF($P118=2016,OFFSET('2016'!O$1,Calculations!$M116,0),IF($P118=2017,OFFSET('2017'!O$1,Calculations!$M116,0),0))))))))))))))))</f>
        <v>0.36187687845789662</v>
      </c>
      <c r="DB118" s="31">
        <f ca="1">IF($P118=2002,OFFSET('2002'!P$1,Calculations!$M116,0),IF($P118=2003,OFFSET('2003'!P$1,Calculations!$M116,0),IF($P118=2004,OFFSET('2004'!P$1,Calculations!$M116,0),IF($P118=2005,OFFSET('2005'!P$1,Calculations!$M116,0),IF($P118=2006,OFFSET('2006'!P$1,Calculations!$M116,0),IF($P118=2007,OFFSET('2007'!P$1,Calculations!$M116,0),IF($P118=2008,OFFSET('2008'!P$1,Calculations!$M116,0),IF($P118=2009,OFFSET('2009'!P$1,Calculations!$M116,0),IF($P118=2010,OFFSET('2010'!P$1,Calculations!$M116,0),IF($P118=2011,OFFSET('2011'!P$1,Calculations!$M116,0),IF($P118=2012,OFFSET('2012'!P$1,Calculations!$M116,0),IF($P118=2013,OFFSET('2013'!P$1,Calculations!$M116,0),IF($P118=2014,OFFSET('2014'!P$1,Calculations!$M116,0),IF($P118=2015,OFFSET('2015'!P$1,Calculations!$M116,0),IF($P118=2016,OFFSET('2016'!P$1,Calculations!$M116,0),IF($P118=2017,OFFSET('2017'!P$1,Calculations!$M116,0),0))))))))))))))))</f>
        <v>1.1089861845984472E-3</v>
      </c>
      <c r="DC118" s="34">
        <f ca="1">IF($P118=2002,OFFSET('2002'!Q$1,Calculations!$M116,0),IF($P118=2003,OFFSET('2003'!Q$1,Calculations!$M116,0),IF($P118=2004,OFFSET('2004'!Q$1,Calculations!$M116,0),IF($P118=2005,OFFSET('2005'!Q$1,Calculations!$M116,0),IF($P118=2006,OFFSET('2006'!Q$1,Calculations!$M116,0),IF($P118=2007,OFFSET('2007'!Q$1,Calculations!$M116,0),IF($P118=2008,OFFSET('2008'!Q$1,Calculations!$M116,0),IF($P118=2009,OFFSET('2009'!Q$1,Calculations!$M116,0),IF($P118=2010,OFFSET('2010'!Q$1,Calculations!$M116,0),IF($P118=2011,OFFSET('2011'!Q$1,Calculations!$M116,0),IF($P118=2012,OFFSET('2012'!Q$1,Calculations!$M116,0),IF($P118=2013,OFFSET('2013'!Q$1,Calculations!$M116,0),IF($P118=2014,OFFSET('2014'!Q$1,Calculations!$M116,0),IF($P118=2015,OFFSET('2015'!Q$1,Calculations!$M116,0),IF($P118=2016,OFFSET('2016'!Q$1,Calculations!$M116,0),IF($P118=2017,OFFSET('2017'!Q$1,Calculations!$M116,0),0))))))))))))))))</f>
        <v>1</v>
      </c>
      <c r="DD118" s="14">
        <v>4.243410348193935E-2</v>
      </c>
      <c r="DE118" s="14">
        <v>2.3794925695600228E-2</v>
      </c>
      <c r="DF118" s="14">
        <v>6.3069376313944882E-3</v>
      </c>
      <c r="DG118" s="14">
        <v>-2.1038110018968673E-2</v>
      </c>
      <c r="DH118" s="14">
        <v>-2.9755410074559081E-2</v>
      </c>
      <c r="DI118" s="14">
        <v>-3.0240997487671244E-3</v>
      </c>
      <c r="DJ118" s="14">
        <v>5.7528520421492597E-2</v>
      </c>
      <c r="DK118" s="14">
        <v>-2.0069362533668756E-3</v>
      </c>
      <c r="DL118" s="14">
        <v>-4.8665858095815556E-2</v>
      </c>
      <c r="DM118" s="14">
        <v>3.3395602376431591E-2</v>
      </c>
      <c r="DN118" s="14">
        <v>-2.1405049396267868E-2</v>
      </c>
      <c r="DO118" s="51">
        <v>3.2051841508116595E-2</v>
      </c>
      <c r="DQ118" s="154">
        <f t="shared" ca="1" si="155"/>
        <v>3.7164520090595857E-2</v>
      </c>
      <c r="DR118" s="154">
        <f t="shared" ca="1" si="156"/>
        <v>2.0377891156102741E-2</v>
      </c>
      <c r="DS118" s="154">
        <f t="shared" ca="1" si="157"/>
        <v>2.4516025009647991E-2</v>
      </c>
      <c r="DT118" s="154">
        <f t="shared" ca="1" si="158"/>
        <v>2.4042694190703602E-2</v>
      </c>
      <c r="DU118" s="154">
        <f t="shared" ca="1" si="159"/>
        <v>3.206500609094274E-2</v>
      </c>
      <c r="DV118" s="154">
        <f t="shared" ca="1" si="160"/>
        <v>2.1201686427761202E-2</v>
      </c>
      <c r="DW118" s="154">
        <f t="shared" ca="1" si="161"/>
        <v>3.1108199907855863E-2</v>
      </c>
      <c r="DX118" s="48">
        <f t="shared" ca="1" si="162"/>
        <v>-9.4364160026073202E-4</v>
      </c>
      <c r="DY118" s="36">
        <f t="shared" ca="1" si="163"/>
        <v>6.0563201827399937E-3</v>
      </c>
      <c r="DZ118" s="36">
        <f t="shared" ca="1" si="164"/>
        <v>-1.0730308751753122E-2</v>
      </c>
      <c r="EA118" s="36">
        <f t="shared" ca="1" si="165"/>
        <v>-6.5921748982078719E-3</v>
      </c>
      <c r="EB118" s="36">
        <f t="shared" ca="1" si="166"/>
        <v>-7.0655057171522609E-3</v>
      </c>
      <c r="EC118" s="36">
        <f t="shared" ca="1" si="167"/>
        <v>9.5680618308687654E-4</v>
      </c>
      <c r="ED118" s="33">
        <f t="shared" ca="1" si="168"/>
        <v>-9.9065134800946607E-3</v>
      </c>
      <c r="EE118" s="37">
        <f t="shared" ca="1" si="168"/>
        <v>0</v>
      </c>
      <c r="EF118" s="27">
        <f t="shared" ca="1" si="207"/>
        <v>1.0371645200905959</v>
      </c>
      <c r="EG118" s="27">
        <f t="shared" ca="1" si="208"/>
        <v>1.0203778911561028</v>
      </c>
      <c r="EH118" s="27">
        <f t="shared" ca="1" si="209"/>
        <v>1.0245160250096479</v>
      </c>
      <c r="EI118" s="27">
        <f t="shared" ca="1" si="210"/>
        <v>1.0240426941907037</v>
      </c>
      <c r="EJ118" s="27">
        <f t="shared" ca="1" si="211"/>
        <v>1.0320650060909426</v>
      </c>
      <c r="EK118" s="27">
        <f t="shared" ca="1" si="212"/>
        <v>1.0212016864277611</v>
      </c>
      <c r="EL118" s="27">
        <f t="shared" ca="1" si="213"/>
        <v>1.031108199907856</v>
      </c>
      <c r="EM118" s="44">
        <f t="shared" si="214"/>
        <v>1.0320518415081166</v>
      </c>
      <c r="EN118" s="38">
        <f t="shared" ca="1" si="215"/>
        <v>442.1348766721523</v>
      </c>
      <c r="EO118" s="38">
        <f t="shared" ca="1" si="216"/>
        <v>333.69434363825832</v>
      </c>
      <c r="EP118" s="38">
        <f t="shared" ca="1" si="217"/>
        <v>370.90150577985764</v>
      </c>
      <c r="EQ118" s="38">
        <f t="shared" ca="1" si="218"/>
        <v>340.5073210256781</v>
      </c>
      <c r="ER118" s="38">
        <f t="shared" ca="1" si="219"/>
        <v>393.69207780807528</v>
      </c>
      <c r="ES118" s="38">
        <f t="shared" ca="1" si="220"/>
        <v>267.88054181430743</v>
      </c>
      <c r="ET118" s="57">
        <f t="shared" ca="1" si="221"/>
        <v>391.52723701540685</v>
      </c>
      <c r="EU118" s="39">
        <f t="shared" si="222"/>
        <v>393.09399152331065</v>
      </c>
      <c r="EV118" s="45">
        <f t="shared" ca="1" si="169"/>
        <v>-1.566754507903795</v>
      </c>
      <c r="EW118" s="60">
        <f t="shared" si="234"/>
        <v>1.0424341034819393</v>
      </c>
      <c r="EX118" s="60">
        <f t="shared" si="235"/>
        <v>1.0237949256956003</v>
      </c>
      <c r="EY118" s="60">
        <f t="shared" si="236"/>
        <v>1.0063069376313944</v>
      </c>
      <c r="EZ118" s="60">
        <f t="shared" si="237"/>
        <v>0.97896188998103129</v>
      </c>
      <c r="FA118" s="60">
        <f t="shared" si="238"/>
        <v>0.97024458992544094</v>
      </c>
      <c r="FB118" s="60">
        <f t="shared" si="239"/>
        <v>0.99697590025123284</v>
      </c>
      <c r="FC118" s="60">
        <f t="shared" si="240"/>
        <v>1.0575285204214926</v>
      </c>
      <c r="FD118" s="60">
        <f t="shared" si="177"/>
        <v>0.9979930637466331</v>
      </c>
      <c r="FE118" s="60">
        <f t="shared" si="241"/>
        <v>0.95133414190418442</v>
      </c>
      <c r="FF118" s="60">
        <f t="shared" si="242"/>
        <v>1.0333956023764317</v>
      </c>
      <c r="FG118" s="44">
        <f t="shared" si="243"/>
        <v>0.97859495060373214</v>
      </c>
      <c r="FH118" s="38">
        <f t="shared" si="223"/>
        <v>510.05493193217154</v>
      </c>
      <c r="FI118" s="38">
        <f t="shared" si="224"/>
        <v>211.35555421614129</v>
      </c>
      <c r="FJ118" s="38">
        <f t="shared" si="225"/>
        <v>231.37300034526396</v>
      </c>
      <c r="FK118" s="38">
        <f t="shared" si="226"/>
        <v>231.41203326267734</v>
      </c>
      <c r="FL118" s="38">
        <f t="shared" si="227"/>
        <v>292.77042321146871</v>
      </c>
      <c r="FM118" s="38">
        <f t="shared" si="228"/>
        <v>240.37016264722362</v>
      </c>
      <c r="FN118" s="38">
        <f t="shared" si="229"/>
        <v>299.01506943760432</v>
      </c>
      <c r="FO118" s="38">
        <f t="shared" si="230"/>
        <v>245.97127608799445</v>
      </c>
      <c r="FP118" s="38">
        <f t="shared" si="231"/>
        <v>277.53206545776197</v>
      </c>
      <c r="FQ118" s="38">
        <f t="shared" si="232"/>
        <v>503.0111053141531</v>
      </c>
      <c r="FR118" s="59">
        <f t="shared" si="233"/>
        <v>351.33004926108356</v>
      </c>
      <c r="FS118" s="2">
        <f t="shared" ca="1" si="244"/>
        <v>5.8564206102728915E-3</v>
      </c>
      <c r="FT118" s="2">
        <f t="shared" ca="1" si="245"/>
        <v>-1.0461105882242295E-2</v>
      </c>
      <c r="FU118" s="2">
        <f t="shared" ca="1" si="246"/>
        <v>-6.4138157322987917E-3</v>
      </c>
      <c r="FV118" s="2">
        <f t="shared" ca="1" si="247"/>
        <v>-6.8759267989047766E-3</v>
      </c>
      <c r="FW118" s="2">
        <f t="shared" ca="1" si="248"/>
        <v>9.2750938108126244E-4</v>
      </c>
      <c r="FX118" s="19">
        <f t="shared" ca="1" si="249"/>
        <v>-9.6540882911443568E-3</v>
      </c>
      <c r="FY118" s="13">
        <f t="shared" ca="1" si="187"/>
        <v>0</v>
      </c>
      <c r="FZ118" s="2">
        <f t="shared" ca="1" si="188"/>
        <v>3.6490566702951165E-2</v>
      </c>
      <c r="GA118" s="2">
        <f t="shared" ca="1" si="189"/>
        <v>2.0173040210435901E-2</v>
      </c>
      <c r="GB118" s="2">
        <f t="shared" ca="1" si="190"/>
        <v>2.4220330360379436E-2</v>
      </c>
      <c r="GC118" s="2">
        <f t="shared" ca="1" si="191"/>
        <v>2.3758219293773416E-2</v>
      </c>
      <c r="GD118" s="2">
        <f t="shared" ca="1" si="192"/>
        <v>3.1561655473759408E-2</v>
      </c>
      <c r="GE118" s="2">
        <f t="shared" ca="1" si="193"/>
        <v>2.098005780153386E-2</v>
      </c>
      <c r="GF118" s="2">
        <f t="shared" ca="1" si="194"/>
        <v>3.063414609267822E-2</v>
      </c>
      <c r="GG118" s="13">
        <f t="shared" si="195"/>
        <v>3.1548899817177692E-2</v>
      </c>
      <c r="GH118" s="2">
        <f t="shared" si="196"/>
        <v>4.1558462603710745E-2</v>
      </c>
      <c r="GI118" s="2">
        <f t="shared" si="197"/>
        <v>2.3516238685636924E-2</v>
      </c>
      <c r="GJ118" s="2">
        <f t="shared" si="198"/>
        <v>6.2871321313329905E-3</v>
      </c>
      <c r="GK118" s="2">
        <f t="shared" si="199"/>
        <v>-2.1262564705714287E-2</v>
      </c>
      <c r="GL118" s="2">
        <f t="shared" si="200"/>
        <v>-3.0207084708016804E-2</v>
      </c>
      <c r="GM118" s="2">
        <f t="shared" si="201"/>
        <v>-3.0286815780164941E-3</v>
      </c>
      <c r="GN118" s="2">
        <f t="shared" si="202"/>
        <v>5.593460124033512E-2</v>
      </c>
      <c r="GO118" s="2">
        <f t="shared" si="203"/>
        <v>-2.0089528484997536E-3</v>
      </c>
      <c r="GP118" s="2">
        <f t="shared" si="204"/>
        <v>-4.9889919679504818E-2</v>
      </c>
      <c r="GQ118" s="2">
        <f t="shared" si="205"/>
        <v>3.2850081371696788E-2</v>
      </c>
      <c r="GR118" s="2">
        <f t="shared" si="206"/>
        <v>-2.1637459956763246E-2</v>
      </c>
    </row>
    <row r="119" spans="1:200">
      <c r="A119" s="70">
        <v>136</v>
      </c>
      <c r="B119" s="70">
        <v>137</v>
      </c>
      <c r="C119" s="70">
        <v>138</v>
      </c>
      <c r="D119" s="70">
        <v>139</v>
      </c>
      <c r="E119" s="70">
        <v>140</v>
      </c>
      <c r="F119" s="70">
        <v>141</v>
      </c>
      <c r="G119" s="70">
        <v>142</v>
      </c>
      <c r="H119" s="70">
        <v>143</v>
      </c>
      <c r="I119" s="70">
        <v>144</v>
      </c>
      <c r="J119" s="70">
        <v>145</v>
      </c>
      <c r="K119" s="70">
        <v>146</v>
      </c>
      <c r="L119" s="70">
        <v>147</v>
      </c>
      <c r="M119" s="70">
        <v>148</v>
      </c>
      <c r="O119" s="15">
        <v>41122</v>
      </c>
      <c r="P119" s="21">
        <v>2012</v>
      </c>
      <c r="Q119" s="19">
        <f ca="1">IF($P119=2002,OFFSET('2002'!K$1,Calculations!$A117,0),IF($P119=2003,OFFSET('2003'!K$1,Calculations!$A117,0),IF($P119=2004,OFFSET('2004'!K$1,Calculations!$A117,0),IF($P119=2005,OFFSET('2005'!K$1,Calculations!$A117,0),IF($P119=2006,OFFSET('2006'!K$1,Calculations!$A117,0),IF($P119=2007,OFFSET('2007'!K$1,Calculations!$A117,0),IF($P119=2008,OFFSET('2008'!K$1,Calculations!$A117,0),IF($P119=2009,OFFSET('2009'!K$1,Calculations!$A117,0),IF($P119=2010,OFFSET('2010'!K$1,Calculations!$A117,0),IF($P119=2011,OFFSET('2011'!K$1,Calculations!$A117,0),IF($P119=2012,OFFSET('2012'!K$1,Calculations!$A117,0),IF($P119=2013,OFFSET('2013'!K$1,Calculations!$A117,0),IF($P119=2014,OFFSET('2014'!K$1,Calculations!$A117,0),IF($P119=2015,OFFSET('2015'!K$1,Calculations!$A117,0),IF($P119=2016,OFFSET('2016'!K$1,Calculations!$A117,0),IF($P119=2017,OFFSET('2017'!K$1,Calculations!$A117,0),0))))))))))))))))</f>
        <v>0.60469104943361351</v>
      </c>
      <c r="R119" s="19">
        <f ca="1">IF($P119=2002,OFFSET('2002'!L$1,Calculations!$A117,0),IF($P119=2003,OFFSET('2003'!L$1,Calculations!$A117,0),IF($P119=2004,OFFSET('2004'!L$1,Calculations!$A117,0),IF($P119=2005,OFFSET('2005'!L$1,Calculations!$A117,0),IF($P119=2006,OFFSET('2006'!L$1,Calculations!$A117,0),IF($P119=2007,OFFSET('2007'!L$1,Calculations!$A117,0),IF($P119=2008,OFFSET('2008'!L$1,Calculations!$A117,0),IF($P119=2009,OFFSET('2009'!L$1,Calculations!$A117,0),IF($P119=2010,OFFSET('2010'!L$1,Calculations!$A117,0),IF($P119=2011,OFFSET('2011'!L$1,Calculations!$A117,0),IF($P119=2012,OFFSET('2012'!L$1,Calculations!$A117,0),IF($P119=2013,OFFSET('2013'!L$1,Calculations!$A117,0),IF($P119=2014,OFFSET('2014'!L$1,Calculations!$A117,0),IF($P119=2015,OFFSET('2015'!L$1,Calculations!$A117,0),IF($P119=2016,OFFSET('2016'!L$1,Calculations!$A117,0),IF($P119=2017,OFFSET('2017'!L$1,Calculations!$A117,0),0))))))))))))))))</f>
        <v>0.27437247024966632</v>
      </c>
      <c r="S119" s="19">
        <f ca="1">IF($P119=2002,OFFSET('2002'!M$1,Calculations!$A117,0),IF($P119=2003,OFFSET('2003'!M$1,Calculations!$A117,0),IF($P119=2004,OFFSET('2004'!M$1,Calculations!$A117,0),IF($P119=2005,OFFSET('2005'!M$1,Calculations!$A117,0),IF($P119=2006,OFFSET('2006'!M$1,Calculations!$A117,0),IF($P119=2007,OFFSET('2007'!M$1,Calculations!$A117,0),IF($P119=2008,OFFSET('2008'!M$1,Calculations!$A117,0),IF($P119=2009,OFFSET('2009'!M$1,Calculations!$A117,0),IF($P119=2010,OFFSET('2010'!M$1,Calculations!$A117,0),IF($P119=2011,OFFSET('2011'!M$1,Calculations!$A117,0),IF($P119=2012,OFFSET('2012'!M$1,Calculations!$A117,0),IF($P119=2013,OFFSET('2013'!M$1,Calculations!$A117,0),IF($P119=2014,OFFSET('2014'!M$1,Calculations!$A117,0),IF($P119=2015,OFFSET('2015'!M$1,Calculations!$A117,0),IF($P119=2016,OFFSET('2016'!M$1,Calculations!$A117,0),IF($P119=2017,OFFSET('2017'!M$1,Calculations!$A117,0),0))))))))))))))))</f>
        <v>0.42012697017763462</v>
      </c>
      <c r="T119" s="19">
        <f ca="1">IF($P119=2002,OFFSET('2002'!N$1,Calculations!$A117,0),IF($P119=2003,OFFSET('2003'!N$1,Calculations!$A117,0),IF($P119=2004,OFFSET('2004'!N$1,Calculations!$A117,0),IF($P119=2005,OFFSET('2005'!N$1,Calculations!$A117,0),IF($P119=2006,OFFSET('2006'!N$1,Calculations!$A117,0),IF($P119=2007,OFFSET('2007'!N$1,Calculations!$A117,0),IF($P119=2008,OFFSET('2008'!N$1,Calculations!$A117,0),IF($P119=2009,OFFSET('2009'!N$1,Calculations!$A117,0),IF($P119=2010,OFFSET('2010'!N$1,Calculations!$A117,0),IF($P119=2011,OFFSET('2011'!N$1,Calculations!$A117,0),IF($P119=2012,OFFSET('2012'!N$1,Calculations!$A117,0),IF($P119=2013,OFFSET('2013'!N$1,Calculations!$A117,0),IF($P119=2014,OFFSET('2014'!N$1,Calculations!$A117,0),IF($P119=2015,OFFSET('2015'!N$1,Calculations!$A117,0),IF($P119=2016,OFFSET('2016'!N$1,Calculations!$A117,0),IF($P119=2017,OFFSET('2017'!N$1,Calculations!$A117,0),0))))))))))))))))</f>
        <v>0.35048019612277265</v>
      </c>
      <c r="U119" s="19">
        <f ca="1">IF($P119=2002,OFFSET('2002'!O$1,Calculations!$A117,0),IF($P119=2003,OFFSET('2003'!O$1,Calculations!$A117,0),IF($P119=2004,OFFSET('2004'!O$1,Calculations!$A117,0),IF($P119=2005,OFFSET('2005'!O$1,Calculations!$A117,0),IF($P119=2006,OFFSET('2006'!O$1,Calculations!$A117,0),IF($P119=2007,OFFSET('2007'!O$1,Calculations!$A117,0),IF($P119=2008,OFFSET('2008'!O$1,Calculations!$A117,0),IF($P119=2009,OFFSET('2009'!O$1,Calculations!$A117,0),IF($P119=2010,OFFSET('2010'!O$1,Calculations!$A117,0),IF($P119=2011,OFFSET('2011'!O$1,Calculations!$A117,0),IF($P119=2012,OFFSET('2012'!O$1,Calculations!$A117,0),IF($P119=2013,OFFSET('2013'!O$1,Calculations!$A117,0),IF($P119=2014,OFFSET('2014'!O$1,Calculations!$A117,0),IF($P119=2015,OFFSET('2015'!O$1,Calculations!$A117,0),IF($P119=2016,OFFSET('2016'!O$1,Calculations!$A117,0),IF($P119=2017,OFFSET('2017'!O$1,Calculations!$A117,0),0))))))))))))))))</f>
        <v>0.52353134917634403</v>
      </c>
      <c r="V119" s="19">
        <f ca="1">IF($P119=2002,OFFSET('2002'!P$1,Calculations!$A117,0),IF($P119=2003,OFFSET('2003'!P$1,Calculations!$A117,0),IF($P119=2004,OFFSET('2004'!P$1,Calculations!$A117,0),IF($P119=2005,OFFSET('2005'!P$1,Calculations!$A117,0),IF($P119=2006,OFFSET('2006'!P$1,Calculations!$A117,0),IF($P119=2007,OFFSET('2007'!P$1,Calculations!$A117,0),IF($P119=2008,OFFSET('2008'!P$1,Calculations!$A117,0),IF($P119=2009,OFFSET('2009'!P$1,Calculations!$A117,0),IF($P119=2010,OFFSET('2010'!P$1,Calculations!$A117,0),IF($P119=2011,OFFSET('2011'!P$1,Calculations!$A117,0),IF($P119=2012,OFFSET('2012'!P$1,Calculations!$A117,0),IF($P119=2013,OFFSET('2013'!P$1,Calculations!$A117,0),IF($P119=2014,OFFSET('2014'!P$1,Calculations!$A117,0),IF($P119=2015,OFFSET('2015'!P$1,Calculations!$A117,0),IF($P119=2016,OFFSET('2016'!P$1,Calculations!$A117,0),IF($P119=2017,OFFSET('2017'!P$1,Calculations!$A117,0),0))))))))))))))))</f>
        <v>0.50779477418983254</v>
      </c>
      <c r="W119" s="13">
        <f ca="1">IF($P119=2002,OFFSET('2002'!Q$1,Calculations!$A117,0),IF($P119=2003,OFFSET('2003'!Q$1,Calculations!$A117,0),IF($P119=2004,OFFSET('2004'!Q$1,Calculations!$A117,0),IF($P119=2005,OFFSET('2005'!Q$1,Calculations!$A117,0),IF($P119=2006,OFFSET('2006'!Q$1,Calculations!$A117,0),IF($P119=2007,OFFSET('2007'!Q$1,Calculations!$A117,0),IF($P119=2008,OFFSET('2008'!Q$1,Calculations!$A117,0),IF($P119=2009,OFFSET('2009'!Q$1,Calculations!$A117,0),IF($P119=2010,OFFSET('2010'!Q$1,Calculations!$A117,0),IF($P119=2011,OFFSET('2011'!Q$1,Calculations!$A117,0),IF($P119=2012,OFFSET('2012'!Q$1,Calculations!$A117,0),IF($P119=2013,OFFSET('2013'!Q$1,Calculations!$A117,0),IF($P119=2014,OFFSET('2014'!Q$1,Calculations!$A117,0),IF($P119=2015,OFFSET('2015'!Q$1,Calculations!$A117,0),IF($P119=2016,OFFSET('2016'!Q$1,Calculations!$A117,0),IF($P119=2017,OFFSET('2017'!Q$1,Calculations!$A117,0),0))))))))))))))))</f>
        <v>0.49866513214543845</v>
      </c>
      <c r="X119" s="31">
        <f ca="1">IF($P119=2002,OFFSET('2002'!K$1,Calculations!$B117,0),IF($P119=2003,OFFSET('2003'!K$1,Calculations!$B117,0),IF($P119=2004,OFFSET('2004'!K$1,Calculations!$B117,0),IF($P119=2005,OFFSET('2005'!K$1,Calculations!$B117,0),IF($P119=2006,OFFSET('2006'!K$1,Calculations!$B117,0),IF($P119=2007,OFFSET('2007'!K$1,Calculations!$B117,0),IF($P119=2008,OFFSET('2008'!K$1,Calculations!$B117,0),IF($P119=2009,OFFSET('2009'!K$1,Calculations!$B117,0),IF($P119=2010,OFFSET('2010'!K$1,Calculations!$B117,0),IF($P119=2011,OFFSET('2011'!K$1,Calculations!$B117,0),IF($P119=2012,OFFSET('2012'!K$1,Calculations!$B117,0),IF($P119=2013,OFFSET('2013'!K$1,Calculations!$B117,0),IF($P119=2014,OFFSET('2014'!K$1,Calculations!$B117,0),IF($P119=2015,OFFSET('2015'!K$1,Calculations!$B117,0),IF($P119=2016,OFFSET('2016'!K$1,Calculations!$B117,0),IF($P119=2017,OFFSET('2017'!K$1,Calculations!$B117,0),0))))))))))))))))</f>
        <v>9.3005082087604274E-2</v>
      </c>
      <c r="Y119" s="31">
        <f ca="1">IF($P119=2002,OFFSET('2002'!L$1,Calculations!$B117,0),IF($P119=2003,OFFSET('2003'!L$1,Calculations!$B117,0),IF($P119=2004,OFFSET('2004'!L$1,Calculations!$B117,0),IF($P119=2005,OFFSET('2005'!L$1,Calculations!$B117,0),IF($P119=2006,OFFSET('2006'!L$1,Calculations!$B117,0),IF($P119=2007,OFFSET('2007'!L$1,Calculations!$B117,0),IF($P119=2008,OFFSET('2008'!L$1,Calculations!$B117,0),IF($P119=2009,OFFSET('2009'!L$1,Calculations!$B117,0),IF($P119=2010,OFFSET('2010'!L$1,Calculations!$B117,0),IF($P119=2011,OFFSET('2011'!L$1,Calculations!$B117,0),IF($P119=2012,OFFSET('2012'!L$1,Calculations!$B117,0),IF($P119=2013,OFFSET('2013'!L$1,Calculations!$B117,0),IF($P119=2014,OFFSET('2014'!L$1,Calculations!$B117,0),IF($P119=2015,OFFSET('2015'!L$1,Calculations!$B117,0),IF($P119=2016,OFFSET('2016'!L$1,Calculations!$B117,0),IF($P119=2017,OFFSET('2017'!L$1,Calculations!$B117,0),0))))))))))))))))</f>
        <v>4.3728241751447232E-2</v>
      </c>
      <c r="Z119" s="31">
        <f ca="1">IF($P119=2002,OFFSET('2002'!M$1,Calculations!$B117,0),IF($P119=2003,OFFSET('2003'!M$1,Calculations!$B117,0),IF($P119=2004,OFFSET('2004'!M$1,Calculations!$B117,0),IF($P119=2005,OFFSET('2005'!M$1,Calculations!$B117,0),IF($P119=2006,OFFSET('2006'!M$1,Calculations!$B117,0),IF($P119=2007,OFFSET('2007'!M$1,Calculations!$B117,0),IF($P119=2008,OFFSET('2008'!M$1,Calculations!$B117,0),IF($P119=2009,OFFSET('2009'!M$1,Calculations!$B117,0),IF($P119=2010,OFFSET('2010'!M$1,Calculations!$B117,0),IF($P119=2011,OFFSET('2011'!M$1,Calculations!$B117,0),IF($P119=2012,OFFSET('2012'!M$1,Calculations!$B117,0),IF($P119=2013,OFFSET('2013'!M$1,Calculations!$B117,0),IF($P119=2014,OFFSET('2014'!M$1,Calculations!$B117,0),IF($P119=2015,OFFSET('2015'!M$1,Calculations!$B117,0),IF($P119=2016,OFFSET('2016'!M$1,Calculations!$B117,0),IF($P119=2017,OFFSET('2017'!M$1,Calculations!$B117,0),0))))))))))))))))</f>
        <v>9.378835484184779E-2</v>
      </c>
      <c r="AA119" s="31">
        <f ca="1">IF($P119=2002,OFFSET('2002'!N$1,Calculations!$B117,0),IF($P119=2003,OFFSET('2003'!N$1,Calculations!$B117,0),IF($P119=2004,OFFSET('2004'!N$1,Calculations!$B117,0),IF($P119=2005,OFFSET('2005'!N$1,Calculations!$B117,0),IF($P119=2006,OFFSET('2006'!N$1,Calculations!$B117,0),IF($P119=2007,OFFSET('2007'!N$1,Calculations!$B117,0),IF($P119=2008,OFFSET('2008'!N$1,Calculations!$B117,0),IF($P119=2009,OFFSET('2009'!N$1,Calculations!$B117,0),IF($P119=2010,OFFSET('2010'!N$1,Calculations!$B117,0),IF($P119=2011,OFFSET('2011'!N$1,Calculations!$B117,0),IF($P119=2012,OFFSET('2012'!N$1,Calculations!$B117,0),IF($P119=2013,OFFSET('2013'!N$1,Calculations!$B117,0),IF($P119=2014,OFFSET('2014'!N$1,Calculations!$B117,0),IF($P119=2015,OFFSET('2015'!N$1,Calculations!$B117,0),IF($P119=2016,OFFSET('2016'!N$1,Calculations!$B117,0),IF($P119=2017,OFFSET('2017'!N$1,Calculations!$B117,0),0))))))))))))))))</f>
        <v>8.8012038237184897E-2</v>
      </c>
      <c r="AB119" s="31">
        <f ca="1">IF($P119=2002,OFFSET('2002'!O$1,Calculations!$B117,0),IF($P119=2003,OFFSET('2003'!O$1,Calculations!$B117,0),IF($P119=2004,OFFSET('2004'!O$1,Calculations!$B117,0),IF($P119=2005,OFFSET('2005'!O$1,Calculations!$B117,0),IF($P119=2006,OFFSET('2006'!O$1,Calculations!$B117,0),IF($P119=2007,OFFSET('2007'!O$1,Calculations!$B117,0),IF($P119=2008,OFFSET('2008'!O$1,Calculations!$B117,0),IF($P119=2009,OFFSET('2009'!O$1,Calculations!$B117,0),IF($P119=2010,OFFSET('2010'!O$1,Calculations!$B117,0),IF($P119=2011,OFFSET('2011'!O$1,Calculations!$B117,0),IF($P119=2012,OFFSET('2012'!O$1,Calculations!$B117,0),IF($P119=2013,OFFSET('2013'!O$1,Calculations!$B117,0),IF($P119=2014,OFFSET('2014'!O$1,Calculations!$B117,0),IF($P119=2015,OFFSET('2015'!O$1,Calculations!$B117,0),IF($P119=2016,OFFSET('2016'!O$1,Calculations!$B117,0),IF($P119=2017,OFFSET('2017'!O$1,Calculations!$B117,0),0))))))))))))))))</f>
        <v>0.10237534146046004</v>
      </c>
      <c r="AC119" s="31">
        <f ca="1">IF($P119=2002,OFFSET('2002'!P$1,Calculations!$B117,0),IF($P119=2003,OFFSET('2003'!P$1,Calculations!$B117,0),IF($P119=2004,OFFSET('2004'!P$1,Calculations!$B117,0),IF($P119=2005,OFFSET('2005'!P$1,Calculations!$B117,0),IF($P119=2006,OFFSET('2006'!P$1,Calculations!$B117,0),IF($P119=2007,OFFSET('2007'!P$1,Calculations!$B117,0),IF($P119=2008,OFFSET('2008'!P$1,Calculations!$B117,0),IF($P119=2009,OFFSET('2009'!P$1,Calculations!$B117,0),IF($P119=2010,OFFSET('2010'!P$1,Calculations!$B117,0),IF($P119=2011,OFFSET('2011'!P$1,Calculations!$B117,0),IF($P119=2012,OFFSET('2012'!P$1,Calculations!$B117,0),IF($P119=2013,OFFSET('2013'!P$1,Calculations!$B117,0),IF($P119=2014,OFFSET('2014'!P$1,Calculations!$B117,0),IF($P119=2015,OFFSET('2015'!P$1,Calculations!$B117,0),IF($P119=2016,OFFSET('2016'!P$1,Calculations!$B117,0),IF($P119=2017,OFFSET('2017'!P$1,Calculations!$B117,0),0))))))))))))))))</f>
        <v>3.1764183929132273E-2</v>
      </c>
      <c r="AD119" s="34">
        <f ca="1">IF($P119=2002,OFFSET('2002'!Q$1,Calculations!$B117,0),IF($P119=2003,OFFSET('2003'!Q$1,Calculations!$B117,0),IF($P119=2004,OFFSET('2004'!Q$1,Calculations!$B117,0),IF($P119=2005,OFFSET('2005'!Q$1,Calculations!$B117,0),IF($P119=2006,OFFSET('2006'!Q$1,Calculations!$B117,0),IF($P119=2007,OFFSET('2007'!Q$1,Calculations!$B117,0),IF($P119=2008,OFFSET('2008'!Q$1,Calculations!$B117,0),IF($P119=2009,OFFSET('2009'!Q$1,Calculations!$B117,0),IF($P119=2010,OFFSET('2010'!Q$1,Calculations!$B117,0),IF($P119=2011,OFFSET('2011'!Q$1,Calculations!$B117,0),IF($P119=2012,OFFSET('2012'!Q$1,Calculations!$B117,0),IF($P119=2013,OFFSET('2013'!Q$1,Calculations!$B117,0),IF($P119=2014,OFFSET('2014'!Q$1,Calculations!$B117,0),IF($P119=2015,OFFSET('2015'!Q$1,Calculations!$B117,0),IF($P119=2016,OFFSET('2016'!Q$1,Calculations!$B117,0),IF($P119=2017,OFFSET('2017'!Q$1,Calculations!$B117,0),0))))))))))))))))</f>
        <v>8.7557047534175536E-2</v>
      </c>
      <c r="AE119" s="31">
        <f ca="1">IF($P119=2002,OFFSET('2002'!K$1,Calculations!$C117,0),IF($P119=2003,OFFSET('2003'!K$1,Calculations!$C117,0),IF($P119=2004,OFFSET('2004'!K$1,Calculations!$C117,0),IF($P119=2005,OFFSET('2005'!K$1,Calculations!$C117,0),IF($P119=2006,OFFSET('2006'!K$1,Calculations!$C117,0),IF($P119=2007,OFFSET('2007'!K$1,Calculations!$C117,0),IF($P119=2008,OFFSET('2008'!K$1,Calculations!$C117,0),IF($P119=2009,OFFSET('2009'!K$1,Calculations!$C117,0),IF($P119=2010,OFFSET('2010'!K$1,Calculations!$C117,0),IF($P119=2011,OFFSET('2011'!K$1,Calculations!$C117,0),IF($P119=2012,OFFSET('2012'!K$1,Calculations!$C117,0),IF($P119=2013,OFFSET('2013'!K$1,Calculations!$C117,0),IF($P119=2014,OFFSET('2014'!K$1,Calculations!$C117,0),IF($P119=2015,OFFSET('2015'!K$1,Calculations!$C117,0),IF($P119=2016,OFFSET('2016'!K$1,Calculations!$C117,0),IF($P119=2017,OFFSET('2017'!K$1,Calculations!$C117,0),0))))))))))))))))</f>
        <v>2.5856822213052452E-2</v>
      </c>
      <c r="AF119" s="31">
        <f ca="1">IF($P119=2002,OFFSET('2002'!L$1,Calculations!$C117,0),IF($P119=2003,OFFSET('2003'!L$1,Calculations!$C117,0),IF($P119=2004,OFFSET('2004'!L$1,Calculations!$C117,0),IF($P119=2005,OFFSET('2005'!L$1,Calculations!$C117,0),IF($P119=2006,OFFSET('2006'!L$1,Calculations!$C117,0),IF($P119=2007,OFFSET('2007'!L$1,Calculations!$C117,0),IF($P119=2008,OFFSET('2008'!L$1,Calculations!$C117,0),IF($P119=2009,OFFSET('2009'!L$1,Calculations!$C117,0),IF($P119=2010,OFFSET('2010'!L$1,Calculations!$C117,0),IF($P119=2011,OFFSET('2011'!L$1,Calculations!$C117,0),IF($P119=2012,OFFSET('2012'!L$1,Calculations!$C117,0),IF($P119=2013,OFFSET('2013'!L$1,Calculations!$C117,0),IF($P119=2014,OFFSET('2014'!L$1,Calculations!$C117,0),IF($P119=2015,OFFSET('2015'!L$1,Calculations!$C117,0),IF($P119=2016,OFFSET('2016'!L$1,Calculations!$C117,0),IF($P119=2017,OFFSET('2017'!L$1,Calculations!$C117,0),0))))))))))))))))</f>
        <v>0.16061786792685701</v>
      </c>
      <c r="AG119" s="31">
        <f ca="1">IF($P119=2002,OFFSET('2002'!M$1,Calculations!$C117,0),IF($P119=2003,OFFSET('2003'!M$1,Calculations!$C117,0),IF($P119=2004,OFFSET('2004'!M$1,Calculations!$C117,0),IF($P119=2005,OFFSET('2005'!M$1,Calculations!$C117,0),IF($P119=2006,OFFSET('2006'!M$1,Calculations!$C117,0),IF($P119=2007,OFFSET('2007'!M$1,Calculations!$C117,0),IF($P119=2008,OFFSET('2008'!M$1,Calculations!$C117,0),IF($P119=2009,OFFSET('2009'!M$1,Calculations!$C117,0),IF($P119=2010,OFFSET('2010'!M$1,Calculations!$C117,0),IF($P119=2011,OFFSET('2011'!M$1,Calculations!$C117,0),IF($P119=2012,OFFSET('2012'!M$1,Calculations!$C117,0),IF($P119=2013,OFFSET('2013'!M$1,Calculations!$C117,0),IF($P119=2014,OFFSET('2014'!M$1,Calculations!$C117,0),IF($P119=2015,OFFSET('2015'!M$1,Calculations!$C117,0),IF($P119=2016,OFFSET('2016'!M$1,Calculations!$C117,0),IF($P119=2017,OFFSET('2017'!M$1,Calculations!$C117,0),0))))))))))))))))</f>
        <v>0.11468806856248084</v>
      </c>
      <c r="AH119" s="31">
        <f ca="1">IF($P119=2002,OFFSET('2002'!N$1,Calculations!$C117,0),IF($P119=2003,OFFSET('2003'!N$1,Calculations!$C117,0),IF($P119=2004,OFFSET('2004'!N$1,Calculations!$C117,0),IF($P119=2005,OFFSET('2005'!N$1,Calculations!$C117,0),IF($P119=2006,OFFSET('2006'!N$1,Calculations!$C117,0),IF($P119=2007,OFFSET('2007'!N$1,Calculations!$C117,0),IF($P119=2008,OFFSET('2008'!N$1,Calculations!$C117,0),IF($P119=2009,OFFSET('2009'!N$1,Calculations!$C117,0),IF($P119=2010,OFFSET('2010'!N$1,Calculations!$C117,0),IF($P119=2011,OFFSET('2011'!N$1,Calculations!$C117,0),IF($P119=2012,OFFSET('2012'!N$1,Calculations!$C117,0),IF($P119=2013,OFFSET('2013'!N$1,Calculations!$C117,0),IF($P119=2014,OFFSET('2014'!N$1,Calculations!$C117,0),IF($P119=2015,OFFSET('2015'!N$1,Calculations!$C117,0),IF($P119=2016,OFFSET('2016'!N$1,Calculations!$C117,0),IF($P119=2017,OFFSET('2017'!N$1,Calculations!$C117,0),0))))))))))))))))</f>
        <v>0.15251326189326006</v>
      </c>
      <c r="AI119" s="31">
        <f ca="1">IF($P119=2002,OFFSET('2002'!O$1,Calculations!$C117,0),IF($P119=2003,OFFSET('2003'!O$1,Calculations!$C117,0),IF($P119=2004,OFFSET('2004'!O$1,Calculations!$C117,0),IF($P119=2005,OFFSET('2005'!O$1,Calculations!$C117,0),IF($P119=2006,OFFSET('2006'!O$1,Calculations!$C117,0),IF($P119=2007,OFFSET('2007'!O$1,Calculations!$C117,0),IF($P119=2008,OFFSET('2008'!O$1,Calculations!$C117,0),IF($P119=2009,OFFSET('2009'!O$1,Calculations!$C117,0),IF($P119=2010,OFFSET('2010'!O$1,Calculations!$C117,0),IF($P119=2011,OFFSET('2011'!O$1,Calculations!$C117,0),IF($P119=2012,OFFSET('2012'!O$1,Calculations!$C117,0),IF($P119=2013,OFFSET('2013'!O$1,Calculations!$C117,0),IF($P119=2014,OFFSET('2014'!O$1,Calculations!$C117,0),IF($P119=2015,OFFSET('2015'!O$1,Calculations!$C117,0),IF($P119=2016,OFFSET('2016'!O$1,Calculations!$C117,0),IF($P119=2017,OFFSET('2017'!O$1,Calculations!$C117,0),0))))))))))))))))</f>
        <v>6.9236240366964463E-2</v>
      </c>
      <c r="AJ119" s="31">
        <f ca="1">IF($P119=2002,OFFSET('2002'!P$1,Calculations!$C117,0),IF($P119=2003,OFFSET('2003'!P$1,Calculations!$C117,0),IF($P119=2004,OFFSET('2004'!P$1,Calculations!$C117,0),IF($P119=2005,OFFSET('2005'!P$1,Calculations!$C117,0),IF($P119=2006,OFFSET('2006'!P$1,Calculations!$C117,0),IF($P119=2007,OFFSET('2007'!P$1,Calculations!$C117,0),IF($P119=2008,OFFSET('2008'!P$1,Calculations!$C117,0),IF($P119=2009,OFFSET('2009'!P$1,Calculations!$C117,0),IF($P119=2010,OFFSET('2010'!P$1,Calculations!$C117,0),IF($P119=2011,OFFSET('2011'!P$1,Calculations!$C117,0),IF($P119=2012,OFFSET('2012'!P$1,Calculations!$C117,0),IF($P119=2013,OFFSET('2013'!P$1,Calculations!$C117,0),IF($P119=2014,OFFSET('2014'!P$1,Calculations!$C117,0),IF($P119=2015,OFFSET('2015'!P$1,Calculations!$C117,0),IF($P119=2016,OFFSET('2016'!P$1,Calculations!$C117,0),IF($P119=2017,OFFSET('2017'!P$1,Calculations!$C117,0),0))))))))))))))))</f>
        <v>2.5693451921397832E-2</v>
      </c>
      <c r="AK119" s="34">
        <f ca="1">IF($P119=2002,OFFSET('2002'!Q$1,Calculations!$C117,0),IF($P119=2003,OFFSET('2003'!Q$1,Calculations!$C117,0),IF($P119=2004,OFFSET('2004'!Q$1,Calculations!$C117,0),IF($P119=2005,OFFSET('2005'!Q$1,Calculations!$C117,0),IF($P119=2006,OFFSET('2006'!Q$1,Calculations!$C117,0),IF($P119=2007,OFFSET('2007'!Q$1,Calculations!$C117,0),IF($P119=2008,OFFSET('2008'!Q$1,Calculations!$C117,0),IF($P119=2009,OFFSET('2009'!Q$1,Calculations!$C117,0),IF($P119=2010,OFFSET('2010'!Q$1,Calculations!$C117,0),IF($P119=2011,OFFSET('2011'!Q$1,Calculations!$C117,0),IF($P119=2012,OFFSET('2012'!Q$1,Calculations!$C117,0),IF($P119=2013,OFFSET('2013'!Q$1,Calculations!$C117,0),IF($P119=2014,OFFSET('2014'!Q$1,Calculations!$C117,0),IF($P119=2015,OFFSET('2015'!Q$1,Calculations!$C117,0),IF($P119=2016,OFFSET('2016'!Q$1,Calculations!$C117,0),IF($P119=2017,OFFSET('2017'!Q$1,Calculations!$C117,0),0))))))))))))))))</f>
        <v>7.4312921269910723E-2</v>
      </c>
      <c r="AL119" s="31">
        <f ca="1">IF($P119=2002,OFFSET('2002'!K$1,Calculations!$D117,0),IF($P119=2003,OFFSET('2003'!K$1,Calculations!$D117,0),IF($P119=2004,OFFSET('2004'!K$1,Calculations!$D117,0),IF($P119=2005,OFFSET('2005'!K$1,Calculations!$D117,0),IF($P119=2006,OFFSET('2006'!K$1,Calculations!$D117,0),IF($P119=2007,OFFSET('2007'!K$1,Calculations!$D117,0),IF($P119=2008,OFFSET('2008'!K$1,Calculations!$D117,0),IF($P119=2009,OFFSET('2009'!K$1,Calculations!$D117,0),IF($P119=2010,OFFSET('2010'!K$1,Calculations!$D117,0),IF($P119=2011,OFFSET('2011'!K$1,Calculations!$D117,0),IF($P119=2012,OFFSET('2012'!K$1,Calculations!$D117,0),IF($P119=2013,OFFSET('2013'!K$1,Calculations!$D117,0),IF($P119=2014,OFFSET('2014'!K$1,Calculations!$D117,0),IF($P119=2015,OFFSET('2015'!K$1,Calculations!$D117,0),IF($P119=2016,OFFSET('2016'!K$1,Calculations!$D117,0),IF($P119=2017,OFFSET('2017'!K$1,Calculations!$D117,0),0))))))))))))))))</f>
        <v>5.5728166072322293E-3</v>
      </c>
      <c r="AM119" s="31">
        <f ca="1">IF($P119=2002,OFFSET('2002'!L$1,Calculations!$D117,0),IF($P119=2003,OFFSET('2003'!L$1,Calculations!$D117,0),IF($P119=2004,OFFSET('2004'!L$1,Calculations!$D117,0),IF($P119=2005,OFFSET('2005'!L$1,Calculations!$D117,0),IF($P119=2006,OFFSET('2006'!L$1,Calculations!$D117,0),IF($P119=2007,OFFSET('2007'!L$1,Calculations!$D117,0),IF($P119=2008,OFFSET('2008'!L$1,Calculations!$D117,0),IF($P119=2009,OFFSET('2009'!L$1,Calculations!$D117,0),IF($P119=2010,OFFSET('2010'!L$1,Calculations!$D117,0),IF($P119=2011,OFFSET('2011'!L$1,Calculations!$D117,0),IF($P119=2012,OFFSET('2012'!L$1,Calculations!$D117,0),IF($P119=2013,OFFSET('2013'!L$1,Calculations!$D117,0),IF($P119=2014,OFFSET('2014'!L$1,Calculations!$D117,0),IF($P119=2015,OFFSET('2015'!L$1,Calculations!$D117,0),IF($P119=2016,OFFSET('2016'!L$1,Calculations!$D117,0),IF($P119=2017,OFFSET('2017'!L$1,Calculations!$D117,0),0))))))))))))))))</f>
        <v>7.25727483041924E-2</v>
      </c>
      <c r="AN119" s="31">
        <f ca="1">IF($P119=2002,OFFSET('2002'!M$1,Calculations!$D117,0),IF($P119=2003,OFFSET('2003'!M$1,Calculations!$D117,0),IF($P119=2004,OFFSET('2004'!M$1,Calculations!$D117,0),IF($P119=2005,OFFSET('2005'!M$1,Calculations!$D117,0),IF($P119=2006,OFFSET('2006'!M$1,Calculations!$D117,0),IF($P119=2007,OFFSET('2007'!M$1,Calculations!$D117,0),IF($P119=2008,OFFSET('2008'!M$1,Calculations!$D117,0),IF($P119=2009,OFFSET('2009'!M$1,Calculations!$D117,0),IF($P119=2010,OFFSET('2010'!M$1,Calculations!$D117,0),IF($P119=2011,OFFSET('2011'!M$1,Calculations!$D117,0),IF($P119=2012,OFFSET('2012'!M$1,Calculations!$D117,0),IF($P119=2013,OFFSET('2013'!M$1,Calculations!$D117,0),IF($P119=2014,OFFSET('2014'!M$1,Calculations!$D117,0),IF($P119=2015,OFFSET('2015'!M$1,Calculations!$D117,0),IF($P119=2016,OFFSET('2016'!M$1,Calculations!$D117,0),IF($P119=2017,OFFSET('2017'!M$1,Calculations!$D117,0),0))))))))))))))))</f>
        <v>4.7383501596708122E-2</v>
      </c>
      <c r="AO119" s="31">
        <f ca="1">IF($P119=2002,OFFSET('2002'!N$1,Calculations!$D117,0),IF($P119=2003,OFFSET('2003'!N$1,Calculations!$D117,0),IF($P119=2004,OFFSET('2004'!N$1,Calculations!$D117,0),IF($P119=2005,OFFSET('2005'!N$1,Calculations!$D117,0),IF($P119=2006,OFFSET('2006'!N$1,Calculations!$D117,0),IF($P119=2007,OFFSET('2007'!N$1,Calculations!$D117,0),IF($P119=2008,OFFSET('2008'!N$1,Calculations!$D117,0),IF($P119=2009,OFFSET('2009'!N$1,Calculations!$D117,0),IF($P119=2010,OFFSET('2010'!N$1,Calculations!$D117,0),IF($P119=2011,OFFSET('2011'!N$1,Calculations!$D117,0),IF($P119=2012,OFFSET('2012'!N$1,Calculations!$D117,0),IF($P119=2013,OFFSET('2013'!N$1,Calculations!$D117,0),IF($P119=2014,OFFSET('2014'!N$1,Calculations!$D117,0),IF($P119=2015,OFFSET('2015'!N$1,Calculations!$D117,0),IF($P119=2016,OFFSET('2016'!N$1,Calculations!$D117,0),IF($P119=2017,OFFSET('2017'!N$1,Calculations!$D117,0),0))))))))))))))))</f>
        <v>3.6533430829782651E-2</v>
      </c>
      <c r="AP119" s="31">
        <f ca="1">IF($P119=2002,OFFSET('2002'!O$1,Calculations!$D117,0),IF($P119=2003,OFFSET('2003'!O$1,Calculations!$D117,0),IF($P119=2004,OFFSET('2004'!O$1,Calculations!$D117,0),IF($P119=2005,OFFSET('2005'!O$1,Calculations!$D117,0),IF($P119=2006,OFFSET('2006'!O$1,Calculations!$D117,0),IF($P119=2007,OFFSET('2007'!O$1,Calculations!$D117,0),IF($P119=2008,OFFSET('2008'!O$1,Calculations!$D117,0),IF($P119=2009,OFFSET('2009'!O$1,Calculations!$D117,0),IF($P119=2010,OFFSET('2010'!O$1,Calculations!$D117,0),IF($P119=2011,OFFSET('2011'!O$1,Calculations!$D117,0),IF($P119=2012,OFFSET('2012'!O$1,Calculations!$D117,0),IF($P119=2013,OFFSET('2013'!O$1,Calculations!$D117,0),IF($P119=2014,OFFSET('2014'!O$1,Calculations!$D117,0),IF($P119=2015,OFFSET('2015'!O$1,Calculations!$D117,0),IF($P119=2016,OFFSET('2016'!O$1,Calculations!$D117,0),IF($P119=2017,OFFSET('2017'!O$1,Calculations!$D117,0),0))))))))))))))))</f>
        <v>2.6251911898344395E-2</v>
      </c>
      <c r="AQ119" s="31">
        <f ca="1">IF($P119=2002,OFFSET('2002'!P$1,Calculations!$D117,0),IF($P119=2003,OFFSET('2003'!P$1,Calculations!$D117,0),IF($P119=2004,OFFSET('2004'!P$1,Calculations!$D117,0),IF($P119=2005,OFFSET('2005'!P$1,Calculations!$D117,0),IF($P119=2006,OFFSET('2006'!P$1,Calculations!$D117,0),IF($P119=2007,OFFSET('2007'!P$1,Calculations!$D117,0),IF($P119=2008,OFFSET('2008'!P$1,Calculations!$D117,0),IF($P119=2009,OFFSET('2009'!P$1,Calculations!$D117,0),IF($P119=2010,OFFSET('2010'!P$1,Calculations!$D117,0),IF($P119=2011,OFFSET('2011'!P$1,Calculations!$D117,0),IF($P119=2012,OFFSET('2012'!P$1,Calculations!$D117,0),IF($P119=2013,OFFSET('2013'!P$1,Calculations!$D117,0),IF($P119=2014,OFFSET('2014'!P$1,Calculations!$D117,0),IF($P119=2015,OFFSET('2015'!P$1,Calculations!$D117,0),IF($P119=2016,OFFSET('2016'!P$1,Calculations!$D117,0),IF($P119=2017,OFFSET('2017'!P$1,Calculations!$D117,0),0))))))))))))))))</f>
        <v>5.7198299841054187E-3</v>
      </c>
      <c r="AR119" s="34">
        <f ca="1">IF($P119=2002,OFFSET('2002'!Q$1,Calculations!$D117,0),IF($P119=2003,OFFSET('2003'!Q$1,Calculations!$D117,0),IF($P119=2004,OFFSET('2004'!Q$1,Calculations!$D117,0),IF($P119=2005,OFFSET('2005'!Q$1,Calculations!$D117,0),IF($P119=2006,OFFSET('2006'!Q$1,Calculations!$D117,0),IF($P119=2007,OFFSET('2007'!Q$1,Calculations!$D117,0),IF($P119=2008,OFFSET('2008'!Q$1,Calculations!$D117,0),IF($P119=2009,OFFSET('2009'!Q$1,Calculations!$D117,0),IF($P119=2010,OFFSET('2010'!Q$1,Calculations!$D117,0),IF($P119=2011,OFFSET('2011'!Q$1,Calculations!$D117,0),IF($P119=2012,OFFSET('2012'!Q$1,Calculations!$D117,0),IF($P119=2013,OFFSET('2013'!Q$1,Calculations!$D117,0),IF($P119=2014,OFFSET('2014'!Q$1,Calculations!$D117,0),IF($P119=2015,OFFSET('2015'!Q$1,Calculations!$D117,0),IF($P119=2016,OFFSET('2016'!Q$1,Calculations!$D117,0),IF($P119=2017,OFFSET('2017'!Q$1,Calculations!$D117,0),0))))))))))))))))</f>
        <v>2.8052616751996377E-2</v>
      </c>
      <c r="AS119" s="31">
        <f ca="1">IF($P119=2002,OFFSET('2002'!K$1,Calculations!$E117,0),IF($P119=2003,OFFSET('2003'!K$1,Calculations!$E117,0),IF($P119=2004,OFFSET('2004'!K$1,Calculations!$E117,0),IF($P119=2005,OFFSET('2005'!K$1,Calculations!$E117,0),IF($P119=2006,OFFSET('2006'!K$1,Calculations!$E117,0),IF($P119=2007,OFFSET('2007'!K$1,Calculations!$E117,0),IF($P119=2008,OFFSET('2008'!K$1,Calculations!$E117,0),IF($P119=2009,OFFSET('2009'!K$1,Calculations!$E117,0),IF($P119=2010,OFFSET('2010'!K$1,Calculations!$E117,0),IF($P119=2011,OFFSET('2011'!K$1,Calculations!$E117,0),IF($P119=2012,OFFSET('2012'!K$1,Calculations!$E117,0),IF($P119=2013,OFFSET('2013'!K$1,Calculations!$E117,0),IF($P119=2014,OFFSET('2014'!K$1,Calculations!$E117,0),IF($P119=2015,OFFSET('2015'!K$1,Calculations!$E117,0),IF($P119=2016,OFFSET('2016'!K$1,Calculations!$E117,0),IF($P119=2017,OFFSET('2017'!K$1,Calculations!$E117,0),0))))))))))))))))</f>
        <v>9.1270178538666244E-3</v>
      </c>
      <c r="AT119" s="31">
        <f ca="1">IF($P119=2002,OFFSET('2002'!L$1,Calculations!$E117,0),IF($P119=2003,OFFSET('2003'!L$1,Calculations!$E117,0),IF($P119=2004,OFFSET('2004'!L$1,Calculations!$E117,0),IF($P119=2005,OFFSET('2005'!L$1,Calculations!$E117,0),IF($P119=2006,OFFSET('2006'!L$1,Calculations!$E117,0),IF($P119=2007,OFFSET('2007'!L$1,Calculations!$E117,0),IF($P119=2008,OFFSET('2008'!L$1,Calculations!$E117,0),IF($P119=2009,OFFSET('2009'!L$1,Calculations!$E117,0),IF($P119=2010,OFFSET('2010'!L$1,Calculations!$E117,0),IF($P119=2011,OFFSET('2011'!L$1,Calculations!$E117,0),IF($P119=2012,OFFSET('2012'!L$1,Calculations!$E117,0),IF($P119=2013,OFFSET('2013'!L$1,Calculations!$E117,0),IF($P119=2014,OFFSET('2014'!L$1,Calculations!$E117,0),IF($P119=2015,OFFSET('2015'!L$1,Calculations!$E117,0),IF($P119=2016,OFFSET('2016'!L$1,Calculations!$E117,0),IF($P119=2017,OFFSET('2017'!L$1,Calculations!$E117,0),0))))))))))))))))</f>
        <v>7.9295381892749484E-2</v>
      </c>
      <c r="AU119" s="31">
        <f ca="1">IF($P119=2002,OFFSET('2002'!M$1,Calculations!$E117,0),IF($P119=2003,OFFSET('2003'!M$1,Calculations!$E117,0),IF($P119=2004,OFFSET('2004'!M$1,Calculations!$E117,0),IF($P119=2005,OFFSET('2005'!M$1,Calculations!$E117,0),IF($P119=2006,OFFSET('2006'!M$1,Calculations!$E117,0),IF($P119=2007,OFFSET('2007'!M$1,Calculations!$E117,0),IF($P119=2008,OFFSET('2008'!M$1,Calculations!$E117,0),IF($P119=2009,OFFSET('2009'!M$1,Calculations!$E117,0),IF($P119=2010,OFFSET('2010'!M$1,Calculations!$E117,0),IF($P119=2011,OFFSET('2011'!M$1,Calculations!$E117,0),IF($P119=2012,OFFSET('2012'!M$1,Calculations!$E117,0),IF($P119=2013,OFFSET('2013'!M$1,Calculations!$E117,0),IF($P119=2014,OFFSET('2014'!M$1,Calculations!$E117,0),IF($P119=2015,OFFSET('2015'!M$1,Calculations!$E117,0),IF($P119=2016,OFFSET('2016'!M$1,Calculations!$E117,0),IF($P119=2017,OFFSET('2017'!M$1,Calculations!$E117,0),0))))))))))))))))</f>
        <v>5.9793942763187974E-2</v>
      </c>
      <c r="AV119" s="31">
        <f ca="1">IF($P119=2002,OFFSET('2002'!N$1,Calculations!$E117,0),IF($P119=2003,OFFSET('2003'!N$1,Calculations!$E117,0),IF($P119=2004,OFFSET('2004'!N$1,Calculations!$E117,0),IF($P119=2005,OFFSET('2005'!N$1,Calculations!$E117,0),IF($P119=2006,OFFSET('2006'!N$1,Calculations!$E117,0),IF($P119=2007,OFFSET('2007'!N$1,Calculations!$E117,0),IF($P119=2008,OFFSET('2008'!N$1,Calculations!$E117,0),IF($P119=2009,OFFSET('2009'!N$1,Calculations!$E117,0),IF($P119=2010,OFFSET('2010'!N$1,Calculations!$E117,0),IF($P119=2011,OFFSET('2011'!N$1,Calculations!$E117,0),IF($P119=2012,OFFSET('2012'!N$1,Calculations!$E117,0),IF($P119=2013,OFFSET('2013'!N$1,Calculations!$E117,0),IF($P119=2014,OFFSET('2014'!N$1,Calculations!$E117,0),IF($P119=2015,OFFSET('2015'!N$1,Calculations!$E117,0),IF($P119=2016,OFFSET('2016'!N$1,Calculations!$E117,0),IF($P119=2017,OFFSET('2017'!N$1,Calculations!$E117,0),0))))))))))))))))</f>
        <v>2.78783771474682E-2</v>
      </c>
      <c r="AW119" s="31">
        <f ca="1">IF($P119=2002,OFFSET('2002'!O$1,Calculations!$E117,0),IF($P119=2003,OFFSET('2003'!O$1,Calculations!$E117,0),IF($P119=2004,OFFSET('2004'!O$1,Calculations!$E117,0),IF($P119=2005,OFFSET('2005'!O$1,Calculations!$E117,0),IF($P119=2006,OFFSET('2006'!O$1,Calculations!$E117,0),IF($P119=2007,OFFSET('2007'!O$1,Calculations!$E117,0),IF($P119=2008,OFFSET('2008'!O$1,Calculations!$E117,0),IF($P119=2009,OFFSET('2009'!O$1,Calculations!$E117,0),IF($P119=2010,OFFSET('2010'!O$1,Calculations!$E117,0),IF($P119=2011,OFFSET('2011'!O$1,Calculations!$E117,0),IF($P119=2012,OFFSET('2012'!O$1,Calculations!$E117,0),IF($P119=2013,OFFSET('2013'!O$1,Calculations!$E117,0),IF($P119=2014,OFFSET('2014'!O$1,Calculations!$E117,0),IF($P119=2015,OFFSET('2015'!O$1,Calculations!$E117,0),IF($P119=2016,OFFSET('2016'!O$1,Calculations!$E117,0),IF($P119=2017,OFFSET('2017'!O$1,Calculations!$E117,0),0))))))))))))))))</f>
        <v>3.5369076819989589E-2</v>
      </c>
      <c r="AX119" s="31">
        <f ca="1">IF($P119=2002,OFFSET('2002'!P$1,Calculations!$E117,0),IF($P119=2003,OFFSET('2003'!P$1,Calculations!$E117,0),IF($P119=2004,OFFSET('2004'!P$1,Calculations!$E117,0),IF($P119=2005,OFFSET('2005'!P$1,Calculations!$E117,0),IF($P119=2006,OFFSET('2006'!P$1,Calculations!$E117,0),IF($P119=2007,OFFSET('2007'!P$1,Calculations!$E117,0),IF($P119=2008,OFFSET('2008'!P$1,Calculations!$E117,0),IF($P119=2009,OFFSET('2009'!P$1,Calculations!$E117,0),IF($P119=2010,OFFSET('2010'!P$1,Calculations!$E117,0),IF($P119=2011,OFFSET('2011'!P$1,Calculations!$E117,0),IF($P119=2012,OFFSET('2012'!P$1,Calculations!$E117,0),IF($P119=2013,OFFSET('2013'!P$1,Calculations!$E117,0),IF($P119=2014,OFFSET('2014'!P$1,Calculations!$E117,0),IF($P119=2015,OFFSET('2015'!P$1,Calculations!$E117,0),IF($P119=2016,OFFSET('2016'!P$1,Calculations!$E117,0),IF($P119=2017,OFFSET('2017'!P$1,Calculations!$E117,0),0))))))))))))))))</f>
        <v>1.5367229337964366E-2</v>
      </c>
      <c r="AY119" s="34">
        <f ca="1">IF($P119=2002,OFFSET('2002'!Q$1,Calculations!$E117,0),IF($P119=2003,OFFSET('2003'!Q$1,Calculations!$E117,0),IF($P119=2004,OFFSET('2004'!Q$1,Calculations!$E117,0),IF($P119=2005,OFFSET('2005'!Q$1,Calculations!$E117,0),IF($P119=2006,OFFSET('2006'!Q$1,Calculations!$E117,0),IF($P119=2007,OFFSET('2007'!Q$1,Calculations!$E117,0),IF($P119=2008,OFFSET('2008'!Q$1,Calculations!$E117,0),IF($P119=2009,OFFSET('2009'!Q$1,Calculations!$E117,0),IF($P119=2010,OFFSET('2010'!Q$1,Calculations!$E117,0),IF($P119=2011,OFFSET('2011'!Q$1,Calculations!$E117,0),IF($P119=2012,OFFSET('2012'!Q$1,Calculations!$E117,0),IF($P119=2013,OFFSET('2013'!Q$1,Calculations!$E117,0),IF($P119=2014,OFFSET('2014'!Q$1,Calculations!$E117,0),IF($P119=2015,OFFSET('2015'!Q$1,Calculations!$E117,0),IF($P119=2016,OFFSET('2016'!Q$1,Calculations!$E117,0),IF($P119=2017,OFFSET('2017'!Q$1,Calculations!$E117,0),0))))))))))))))))</f>
        <v>3.419087034629717E-2</v>
      </c>
      <c r="AZ119" s="31">
        <f ca="1">IF($P119=2002,OFFSET('2002'!K$1,Calculations!$F117,0),IF($P119=2003,OFFSET('2003'!K$1,Calculations!$F117,0),IF($P119=2004,OFFSET('2004'!K$1,Calculations!$F117,0),IF($P119=2005,OFFSET('2005'!K$1,Calculations!$F117,0),IF($P119=2006,OFFSET('2006'!K$1,Calculations!$F117,0),IF($P119=2007,OFFSET('2007'!K$1,Calculations!$F117,0),IF($P119=2008,OFFSET('2008'!K$1,Calculations!$F117,0),IF($P119=2009,OFFSET('2009'!K$1,Calculations!$F117,0),IF($P119=2010,OFFSET('2010'!K$1,Calculations!$F117,0),IF($P119=2011,OFFSET('2011'!K$1,Calculations!$F117,0),IF($P119=2012,OFFSET('2012'!K$1,Calculations!$F117,0),IF($P119=2013,OFFSET('2013'!K$1,Calculations!$F117,0),IF($P119=2014,OFFSET('2014'!K$1,Calculations!$F117,0),IF($P119=2015,OFFSET('2015'!K$1,Calculations!$F117,0),IF($P119=2016,OFFSET('2016'!K$1,Calculations!$F117,0),IF($P119=2017,OFFSET('2017'!K$1,Calculations!$F117,0),0))))))))))))))))</f>
        <v>8.495300255310002E-4</v>
      </c>
      <c r="BA119" s="31">
        <f ca="1">IF($P119=2002,OFFSET('2002'!L$1,Calculations!$F117,0),IF($P119=2003,OFFSET('2003'!L$1,Calculations!$F117,0),IF($P119=2004,OFFSET('2004'!L$1,Calculations!$F117,0),IF($P119=2005,OFFSET('2005'!L$1,Calculations!$F117,0),IF($P119=2006,OFFSET('2006'!L$1,Calculations!$F117,0),IF($P119=2007,OFFSET('2007'!L$1,Calculations!$F117,0),IF($P119=2008,OFFSET('2008'!L$1,Calculations!$F117,0),IF($P119=2009,OFFSET('2009'!L$1,Calculations!$F117,0),IF($P119=2010,OFFSET('2010'!L$1,Calculations!$F117,0),IF($P119=2011,OFFSET('2011'!L$1,Calculations!$F117,0),IF($P119=2012,OFFSET('2012'!L$1,Calculations!$F117,0),IF($P119=2013,OFFSET('2013'!L$1,Calculations!$F117,0),IF($P119=2014,OFFSET('2014'!L$1,Calculations!$F117,0),IF($P119=2015,OFFSET('2015'!L$1,Calculations!$F117,0),IF($P119=2016,OFFSET('2016'!L$1,Calculations!$F117,0),IF($P119=2017,OFFSET('2017'!L$1,Calculations!$F117,0),0))))))))))))))))</f>
        <v>1.4696026860875726E-2</v>
      </c>
      <c r="BB119" s="31">
        <f ca="1">IF($P119=2002,OFFSET('2002'!M$1,Calculations!$F117,0),IF($P119=2003,OFFSET('2003'!M$1,Calculations!$F117,0),IF($P119=2004,OFFSET('2004'!M$1,Calculations!$F117,0),IF($P119=2005,OFFSET('2005'!M$1,Calculations!$F117,0),IF($P119=2006,OFFSET('2006'!M$1,Calculations!$F117,0),IF($P119=2007,OFFSET('2007'!M$1,Calculations!$F117,0),IF($P119=2008,OFFSET('2008'!M$1,Calculations!$F117,0),IF($P119=2009,OFFSET('2009'!M$1,Calculations!$F117,0),IF($P119=2010,OFFSET('2010'!M$1,Calculations!$F117,0),IF($P119=2011,OFFSET('2011'!M$1,Calculations!$F117,0),IF($P119=2012,OFFSET('2012'!M$1,Calculations!$F117,0),IF($P119=2013,OFFSET('2013'!M$1,Calculations!$F117,0),IF($P119=2014,OFFSET('2014'!M$1,Calculations!$F117,0),IF($P119=2015,OFFSET('2015'!M$1,Calculations!$F117,0),IF($P119=2016,OFFSET('2016'!M$1,Calculations!$F117,0),IF($P119=2017,OFFSET('2017'!M$1,Calculations!$F117,0),0))))))))))))))))</f>
        <v>2.677927981514034E-2</v>
      </c>
      <c r="BC119" s="31">
        <f ca="1">IF($P119=2002,OFFSET('2002'!N$1,Calculations!$F117,0),IF($P119=2003,OFFSET('2003'!N$1,Calculations!$F117,0),IF($P119=2004,OFFSET('2004'!N$1,Calculations!$F117,0),IF($P119=2005,OFFSET('2005'!N$1,Calculations!$F117,0),IF($P119=2006,OFFSET('2006'!N$1,Calculations!$F117,0),IF($P119=2007,OFFSET('2007'!N$1,Calculations!$F117,0),IF($P119=2008,OFFSET('2008'!N$1,Calculations!$F117,0),IF($P119=2009,OFFSET('2009'!N$1,Calculations!$F117,0),IF($P119=2010,OFFSET('2010'!N$1,Calculations!$F117,0),IF($P119=2011,OFFSET('2011'!N$1,Calculations!$F117,0),IF($P119=2012,OFFSET('2012'!N$1,Calculations!$F117,0),IF($P119=2013,OFFSET('2013'!N$1,Calculations!$F117,0),IF($P119=2014,OFFSET('2014'!N$1,Calculations!$F117,0),IF($P119=2015,OFFSET('2015'!N$1,Calculations!$F117,0),IF($P119=2016,OFFSET('2016'!N$1,Calculations!$F117,0),IF($P119=2017,OFFSET('2017'!N$1,Calculations!$F117,0),0))))))))))))))))</f>
        <v>2.1075765375689174E-2</v>
      </c>
      <c r="BD119" s="31">
        <f ca="1">IF($P119=2002,OFFSET('2002'!O$1,Calculations!$F117,0),IF($P119=2003,OFFSET('2003'!O$1,Calculations!$F117,0),IF($P119=2004,OFFSET('2004'!O$1,Calculations!$F117,0),IF($P119=2005,OFFSET('2005'!O$1,Calculations!$F117,0),IF($P119=2006,OFFSET('2006'!O$1,Calculations!$F117,0),IF($P119=2007,OFFSET('2007'!O$1,Calculations!$F117,0),IF($P119=2008,OFFSET('2008'!O$1,Calculations!$F117,0),IF($P119=2009,OFFSET('2009'!O$1,Calculations!$F117,0),IF($P119=2010,OFFSET('2010'!O$1,Calculations!$F117,0),IF($P119=2011,OFFSET('2011'!O$1,Calculations!$F117,0),IF($P119=2012,OFFSET('2012'!O$1,Calculations!$F117,0),IF($P119=2013,OFFSET('2013'!O$1,Calculations!$F117,0),IF($P119=2014,OFFSET('2014'!O$1,Calculations!$F117,0),IF($P119=2015,OFFSET('2015'!O$1,Calculations!$F117,0),IF($P119=2016,OFFSET('2016'!O$1,Calculations!$F117,0),IF($P119=2017,OFFSET('2017'!O$1,Calculations!$F117,0),0))))))))))))))))</f>
        <v>1.238351427433298E-2</v>
      </c>
      <c r="BE119" s="31">
        <f ca="1">IF($P119=2002,OFFSET('2002'!P$1,Calculations!$F117,0),IF($P119=2003,OFFSET('2003'!P$1,Calculations!$F117,0),IF($P119=2004,OFFSET('2004'!P$1,Calculations!$F117,0),IF($P119=2005,OFFSET('2005'!P$1,Calculations!$F117,0),IF($P119=2006,OFFSET('2006'!P$1,Calculations!$F117,0),IF($P119=2007,OFFSET('2007'!P$1,Calculations!$F117,0),IF($P119=2008,OFFSET('2008'!P$1,Calculations!$F117,0),IF($P119=2009,OFFSET('2009'!P$1,Calculations!$F117,0),IF($P119=2010,OFFSET('2010'!P$1,Calculations!$F117,0),IF($P119=2011,OFFSET('2011'!P$1,Calculations!$F117,0),IF($P119=2012,OFFSET('2012'!P$1,Calculations!$F117,0),IF($P119=2013,OFFSET('2013'!P$1,Calculations!$F117,0),IF($P119=2014,OFFSET('2014'!P$1,Calculations!$F117,0),IF($P119=2015,OFFSET('2015'!P$1,Calculations!$F117,0),IF($P119=2016,OFFSET('2016'!P$1,Calculations!$F117,0),IF($P119=2017,OFFSET('2017'!P$1,Calculations!$F117,0),0))))))))))))))))</f>
        <v>5.7971426131168558E-3</v>
      </c>
      <c r="BF119" s="34">
        <f ca="1">IF($P119=2002,OFFSET('2002'!Q$1,Calculations!$F117,0),IF($P119=2003,OFFSET('2003'!Q$1,Calculations!$F117,0),IF($P119=2004,OFFSET('2004'!Q$1,Calculations!$F117,0),IF($P119=2005,OFFSET('2005'!Q$1,Calculations!$F117,0),IF($P119=2006,OFFSET('2006'!Q$1,Calculations!$F117,0),IF($P119=2007,OFFSET('2007'!Q$1,Calculations!$F117,0),IF($P119=2008,OFFSET('2008'!Q$1,Calculations!$F117,0),IF($P119=2009,OFFSET('2009'!Q$1,Calculations!$F117,0),IF($P119=2010,OFFSET('2010'!Q$1,Calculations!$F117,0),IF($P119=2011,OFFSET('2011'!Q$1,Calculations!$F117,0),IF($P119=2012,OFFSET('2012'!Q$1,Calculations!$F117,0),IF($P119=2013,OFFSET('2013'!Q$1,Calculations!$F117,0),IF($P119=2014,OFFSET('2014'!Q$1,Calculations!$F117,0),IF($P119=2015,OFFSET('2015'!Q$1,Calculations!$F117,0),IF($P119=2016,OFFSET('2016'!Q$1,Calculations!$F117,0),IF($P119=2017,OFFSET('2017'!Q$1,Calculations!$F117,0),0))))))))))))))))</f>
        <v>9.5332753619758893E-3</v>
      </c>
      <c r="BG119" s="31">
        <f ca="1">IF($P119=2002,OFFSET('2002'!K$1,Calculations!$G117,0),IF($P119=2003,OFFSET('2003'!K$1,Calculations!$G117,0),IF($P119=2004,OFFSET('2004'!K$1,Calculations!$G117,0),IF($P119=2005,OFFSET('2005'!K$1,Calculations!$G117,0),IF($P119=2006,OFFSET('2006'!K$1,Calculations!$G117,0),IF($P119=2007,OFFSET('2007'!K$1,Calculations!$G117,0),IF($P119=2008,OFFSET('2008'!K$1,Calculations!$G117,0),IF($P119=2009,OFFSET('2009'!K$1,Calculations!$G117,0),IF($P119=2010,OFFSET('2010'!K$1,Calculations!$G117,0),IF($P119=2011,OFFSET('2011'!K$1,Calculations!$G117,0),IF($P119=2012,OFFSET('2012'!K$1,Calculations!$G117,0),IF($P119=2013,OFFSET('2013'!K$1,Calculations!$G117,0),IF($P119=2014,OFFSET('2014'!K$1,Calculations!$G117,0),IF($P119=2015,OFFSET('2015'!K$1,Calculations!$G117,0),IF($P119=2016,OFFSET('2016'!K$1,Calculations!$G117,0),IF($P119=2017,OFFSET('2017'!K$1,Calculations!$G117,0),0))))))))))))))))</f>
        <v>8.0012134004444443E-2</v>
      </c>
      <c r="BH119" s="31">
        <f ca="1">IF($P119=2002,OFFSET('2002'!L$1,Calculations!$G117,0),IF($P119=2003,OFFSET('2003'!L$1,Calculations!$G117,0),IF($P119=2004,OFFSET('2004'!L$1,Calculations!$G117,0),IF($P119=2005,OFFSET('2005'!L$1,Calculations!$G117,0),IF($P119=2006,OFFSET('2006'!L$1,Calculations!$G117,0),IF($P119=2007,OFFSET('2007'!L$1,Calculations!$G117,0),IF($P119=2008,OFFSET('2008'!L$1,Calculations!$G117,0),IF($P119=2009,OFFSET('2009'!L$1,Calculations!$G117,0),IF($P119=2010,OFFSET('2010'!L$1,Calculations!$G117,0),IF($P119=2011,OFFSET('2011'!L$1,Calculations!$G117,0),IF($P119=2012,OFFSET('2012'!L$1,Calculations!$G117,0),IF($P119=2013,OFFSET('2013'!L$1,Calculations!$G117,0),IF($P119=2014,OFFSET('2014'!L$1,Calculations!$G117,0),IF($P119=2015,OFFSET('2015'!L$1,Calculations!$G117,0),IF($P119=2016,OFFSET('2016'!L$1,Calculations!$G117,0),IF($P119=2017,OFFSET('2017'!L$1,Calculations!$G117,0),0))))))))))))))))</f>
        <v>0.26239216317270753</v>
      </c>
      <c r="BI119" s="31">
        <f ca="1">IF($P119=2002,OFFSET('2002'!M$1,Calculations!$G117,0),IF($P119=2003,OFFSET('2003'!M$1,Calculations!$G117,0),IF($P119=2004,OFFSET('2004'!M$1,Calculations!$G117,0),IF($P119=2005,OFFSET('2005'!M$1,Calculations!$G117,0),IF($P119=2006,OFFSET('2006'!M$1,Calculations!$G117,0),IF($P119=2007,OFFSET('2007'!M$1,Calculations!$G117,0),IF($P119=2008,OFFSET('2008'!M$1,Calculations!$G117,0),IF($P119=2009,OFFSET('2009'!M$1,Calculations!$G117,0),IF($P119=2010,OFFSET('2010'!M$1,Calculations!$G117,0),IF($P119=2011,OFFSET('2011'!M$1,Calculations!$G117,0),IF($P119=2012,OFFSET('2012'!M$1,Calculations!$G117,0),IF($P119=2013,OFFSET('2013'!M$1,Calculations!$G117,0),IF($P119=2014,OFFSET('2014'!M$1,Calculations!$G117,0),IF($P119=2015,OFFSET('2015'!M$1,Calculations!$G117,0),IF($P119=2016,OFFSET('2016'!M$1,Calculations!$G117,0),IF($P119=2017,OFFSET('2017'!M$1,Calculations!$G117,0),0))))))))))))))))</f>
        <v>0.1261278077012804</v>
      </c>
      <c r="BJ119" s="31">
        <f ca="1">IF($P119=2002,OFFSET('2002'!N$1,Calculations!$G117,0),IF($P119=2003,OFFSET('2003'!N$1,Calculations!$G117,0),IF($P119=2004,OFFSET('2004'!N$1,Calculations!$G117,0),IF($P119=2005,OFFSET('2005'!N$1,Calculations!$G117,0),IF($P119=2006,OFFSET('2006'!N$1,Calculations!$G117,0),IF($P119=2007,OFFSET('2007'!N$1,Calculations!$G117,0),IF($P119=2008,OFFSET('2008'!N$1,Calculations!$G117,0),IF($P119=2009,OFFSET('2009'!N$1,Calculations!$G117,0),IF($P119=2010,OFFSET('2010'!N$1,Calculations!$G117,0),IF($P119=2011,OFFSET('2011'!N$1,Calculations!$G117,0),IF($P119=2012,OFFSET('2012'!N$1,Calculations!$G117,0),IF($P119=2013,OFFSET('2013'!N$1,Calculations!$G117,0),IF($P119=2014,OFFSET('2014'!N$1,Calculations!$G117,0),IF($P119=2015,OFFSET('2015'!N$1,Calculations!$G117,0),IF($P119=2016,OFFSET('2016'!N$1,Calculations!$G117,0),IF($P119=2017,OFFSET('2017'!N$1,Calculations!$G117,0),0))))))))))))))))</f>
        <v>0.17100489756775228</v>
      </c>
      <c r="BK119" s="31">
        <f ca="1">IF($P119=2002,OFFSET('2002'!O$1,Calculations!$G117,0),IF($P119=2003,OFFSET('2003'!O$1,Calculations!$G117,0),IF($P119=2004,OFFSET('2004'!O$1,Calculations!$G117,0),IF($P119=2005,OFFSET('2005'!O$1,Calculations!$G117,0),IF($P119=2006,OFFSET('2006'!O$1,Calculations!$G117,0),IF($P119=2007,OFFSET('2007'!O$1,Calculations!$G117,0),IF($P119=2008,OFFSET('2008'!O$1,Calculations!$G117,0),IF($P119=2009,OFFSET('2009'!O$1,Calculations!$G117,0),IF($P119=2010,OFFSET('2010'!O$1,Calculations!$G117,0),IF($P119=2011,OFFSET('2011'!O$1,Calculations!$G117,0),IF($P119=2012,OFFSET('2012'!O$1,Calculations!$G117,0),IF($P119=2013,OFFSET('2013'!O$1,Calculations!$G117,0),IF($P119=2014,OFFSET('2014'!O$1,Calculations!$G117,0),IF($P119=2015,OFFSET('2015'!O$1,Calculations!$G117,0),IF($P119=2016,OFFSET('2016'!O$1,Calculations!$G117,0),IF($P119=2017,OFFSET('2017'!O$1,Calculations!$G117,0),0))))))))))))))))</f>
        <v>0.11051510574917671</v>
      </c>
      <c r="BL119" s="31">
        <f ca="1">IF($P119=2002,OFFSET('2002'!P$1,Calculations!$G117,0),IF($P119=2003,OFFSET('2003'!P$1,Calculations!$G117,0),IF($P119=2004,OFFSET('2004'!P$1,Calculations!$G117,0),IF($P119=2005,OFFSET('2005'!P$1,Calculations!$G117,0),IF($P119=2006,OFFSET('2006'!P$1,Calculations!$G117,0),IF($P119=2007,OFFSET('2007'!P$1,Calculations!$G117,0),IF($P119=2008,OFFSET('2008'!P$1,Calculations!$G117,0),IF($P119=2009,OFFSET('2009'!P$1,Calculations!$G117,0),IF($P119=2010,OFFSET('2010'!P$1,Calculations!$G117,0),IF($P119=2011,OFFSET('2011'!P$1,Calculations!$G117,0),IF($P119=2012,OFFSET('2012'!P$1,Calculations!$G117,0),IF($P119=2013,OFFSET('2013'!P$1,Calculations!$G117,0),IF($P119=2014,OFFSET('2014'!P$1,Calculations!$G117,0),IF($P119=2015,OFFSET('2015'!P$1,Calculations!$G117,0),IF($P119=2016,OFFSET('2016'!P$1,Calculations!$G117,0),IF($P119=2017,OFFSET('2017'!P$1,Calculations!$G117,0),0))))))))))))))))</f>
        <v>4.3959851258803966E-2</v>
      </c>
      <c r="BM119" s="34">
        <f ca="1">IF($P119=2002,OFFSET('2002'!Q$1,Calculations!$G117,0),IF($P119=2003,OFFSET('2003'!Q$1,Calculations!$G117,0),IF($P119=2004,OFFSET('2004'!Q$1,Calculations!$G117,0),IF($P119=2005,OFFSET('2005'!Q$1,Calculations!$G117,0),IF($P119=2006,OFFSET('2006'!Q$1,Calculations!$G117,0),IF($P119=2007,OFFSET('2007'!Q$1,Calculations!$G117,0),IF($P119=2008,OFFSET('2008'!Q$1,Calculations!$G117,0),IF($P119=2009,OFFSET('2009'!Q$1,Calculations!$G117,0),IF($P119=2010,OFFSET('2010'!Q$1,Calculations!$G117,0),IF($P119=2011,OFFSET('2011'!Q$1,Calculations!$G117,0),IF($P119=2012,OFFSET('2012'!Q$1,Calculations!$G117,0),IF($P119=2013,OFFSET('2013'!Q$1,Calculations!$G117,0),IF($P119=2014,OFFSET('2014'!Q$1,Calculations!$G117,0),IF($P119=2015,OFFSET('2015'!Q$1,Calculations!$G117,0),IF($P119=2016,OFFSET('2016'!Q$1,Calculations!$G117,0),IF($P119=2017,OFFSET('2017'!Q$1,Calculations!$G117,0),0))))))))))))))))</f>
        <v>0.12854153681347927</v>
      </c>
      <c r="BN119" s="31">
        <f ca="1">IF($P119=2002,OFFSET('2002'!K$1,Calculations!$H117,0),IF($P119=2003,OFFSET('2003'!K$1,Calculations!$H117,0),IF($P119=2004,OFFSET('2004'!K$1,Calculations!$H117,0),IF($P119=2005,OFFSET('2005'!K$1,Calculations!$H117,0),IF($P119=2006,OFFSET('2006'!K$1,Calculations!$H117,0),IF($P119=2007,OFFSET('2007'!K$1,Calculations!$H117,0),IF($P119=2008,OFFSET('2008'!K$1,Calculations!$H117,0),IF($P119=2009,OFFSET('2009'!K$1,Calculations!$H117,0),IF($P119=2010,OFFSET('2010'!K$1,Calculations!$H117,0),IF($P119=2011,OFFSET('2011'!K$1,Calculations!$H117,0),IF($P119=2012,OFFSET('2012'!K$1,Calculations!$H117,0),IF($P119=2013,OFFSET('2013'!K$1,Calculations!$H117,0),IF($P119=2014,OFFSET('2014'!K$1,Calculations!$H117,0),IF($P119=2015,OFFSET('2015'!K$1,Calculations!$H117,0),IF($P119=2016,OFFSET('2016'!K$1,Calculations!$H117,0),IF($P119=2017,OFFSET('2017'!K$1,Calculations!$H117,0),0))))))))))))))))</f>
        <v>2.5305576790480953E-4</v>
      </c>
      <c r="BO119" s="31">
        <f ca="1">IF($P119=2002,OFFSET('2002'!L$1,Calculations!$H117,0),IF($P119=2003,OFFSET('2003'!L$1,Calculations!$H117,0),IF($P119=2004,OFFSET('2004'!L$1,Calculations!$H117,0),IF($P119=2005,OFFSET('2005'!L$1,Calculations!$H117,0),IF($P119=2006,OFFSET('2006'!L$1,Calculations!$H117,0),IF($P119=2007,OFFSET('2007'!L$1,Calculations!$H117,0),IF($P119=2008,OFFSET('2008'!L$1,Calculations!$H117,0),IF($P119=2009,OFFSET('2009'!L$1,Calculations!$H117,0),IF($P119=2010,OFFSET('2010'!L$1,Calculations!$H117,0),IF($P119=2011,OFFSET('2011'!L$1,Calculations!$H117,0),IF($P119=2012,OFFSET('2012'!L$1,Calculations!$H117,0),IF($P119=2013,OFFSET('2013'!L$1,Calculations!$H117,0),IF($P119=2014,OFFSET('2014'!L$1,Calculations!$H117,0),IF($P119=2015,OFFSET('2015'!L$1,Calculations!$H117,0),IF($P119=2016,OFFSET('2016'!L$1,Calculations!$H117,0),IF($P119=2017,OFFSET('2017'!L$1,Calculations!$H117,0),0))))))))))))))))</f>
        <v>2.5696762705625025E-2</v>
      </c>
      <c r="BP119" s="31">
        <f ca="1">IF($P119=2002,OFFSET('2002'!M$1,Calculations!$H117,0),IF($P119=2003,OFFSET('2003'!M$1,Calculations!$H117,0),IF($P119=2004,OFFSET('2004'!M$1,Calculations!$H117,0),IF($P119=2005,OFFSET('2005'!M$1,Calculations!$H117,0),IF($P119=2006,OFFSET('2006'!M$1,Calculations!$H117,0),IF($P119=2007,OFFSET('2007'!M$1,Calculations!$H117,0),IF($P119=2008,OFFSET('2008'!M$1,Calculations!$H117,0),IF($P119=2009,OFFSET('2009'!M$1,Calculations!$H117,0),IF($P119=2010,OFFSET('2010'!M$1,Calculations!$H117,0),IF($P119=2011,OFFSET('2011'!M$1,Calculations!$H117,0),IF($P119=2012,OFFSET('2012'!M$1,Calculations!$H117,0),IF($P119=2013,OFFSET('2013'!M$1,Calculations!$H117,0),IF($P119=2014,OFFSET('2014'!M$1,Calculations!$H117,0),IF($P119=2015,OFFSET('2015'!M$1,Calculations!$H117,0),IF($P119=2016,OFFSET('2016'!M$1,Calculations!$H117,0),IF($P119=2017,OFFSET('2017'!M$1,Calculations!$H117,0),0))))))))))))))))</f>
        <v>1.3109338377244935E-2</v>
      </c>
      <c r="BQ119" s="31">
        <f ca="1">IF($P119=2002,OFFSET('2002'!N$1,Calculations!$H117,0),IF($P119=2003,OFFSET('2003'!N$1,Calculations!$H117,0),IF($P119=2004,OFFSET('2004'!N$1,Calculations!$H117,0),IF($P119=2005,OFFSET('2005'!N$1,Calculations!$H117,0),IF($P119=2006,OFFSET('2006'!N$1,Calculations!$H117,0),IF($P119=2007,OFFSET('2007'!N$1,Calculations!$H117,0),IF($P119=2008,OFFSET('2008'!N$1,Calculations!$H117,0),IF($P119=2009,OFFSET('2009'!N$1,Calculations!$H117,0),IF($P119=2010,OFFSET('2010'!N$1,Calculations!$H117,0),IF($P119=2011,OFFSET('2011'!N$1,Calculations!$H117,0),IF($P119=2012,OFFSET('2012'!N$1,Calculations!$H117,0),IF($P119=2013,OFFSET('2013'!N$1,Calculations!$H117,0),IF($P119=2014,OFFSET('2014'!N$1,Calculations!$H117,0),IF($P119=2015,OFFSET('2015'!N$1,Calculations!$H117,0),IF($P119=2016,OFFSET('2016'!N$1,Calculations!$H117,0),IF($P119=2017,OFFSET('2017'!N$1,Calculations!$H117,0),0))))))))))))))))</f>
        <v>6.1071178568536874E-2</v>
      </c>
      <c r="BR119" s="31">
        <f ca="1">IF($P119=2002,OFFSET('2002'!O$1,Calculations!$H117,0),IF($P119=2003,OFFSET('2003'!O$1,Calculations!$H117,0),IF($P119=2004,OFFSET('2004'!O$1,Calculations!$H117,0),IF($P119=2005,OFFSET('2005'!O$1,Calculations!$H117,0),IF($P119=2006,OFFSET('2006'!O$1,Calculations!$H117,0),IF($P119=2007,OFFSET('2007'!O$1,Calculations!$H117,0),IF($P119=2008,OFFSET('2008'!O$1,Calculations!$H117,0),IF($P119=2009,OFFSET('2009'!O$1,Calculations!$H117,0),IF($P119=2010,OFFSET('2010'!O$1,Calculations!$H117,0),IF($P119=2011,OFFSET('2011'!O$1,Calculations!$H117,0),IF($P119=2012,OFFSET('2012'!O$1,Calculations!$H117,0),IF($P119=2013,OFFSET('2013'!O$1,Calculations!$H117,0),IF($P119=2014,OFFSET('2014'!O$1,Calculations!$H117,0),IF($P119=2015,OFFSET('2015'!O$1,Calculations!$H117,0),IF($P119=2016,OFFSET('2016'!O$1,Calculations!$H117,0),IF($P119=2017,OFFSET('2017'!O$1,Calculations!$H117,0),0))))))))))))))))</f>
        <v>1.222758216737087E-3</v>
      </c>
      <c r="BS119" s="31">
        <f ca="1">IF($P119=2002,OFFSET('2002'!P$1,Calculations!$H117,0),IF($P119=2003,OFFSET('2003'!P$1,Calculations!$H117,0),IF($P119=2004,OFFSET('2004'!P$1,Calculations!$H117,0),IF($P119=2005,OFFSET('2005'!P$1,Calculations!$H117,0),IF($P119=2006,OFFSET('2006'!P$1,Calculations!$H117,0),IF($P119=2007,OFFSET('2007'!P$1,Calculations!$H117,0),IF($P119=2008,OFFSET('2008'!P$1,Calculations!$H117,0),IF($P119=2009,OFFSET('2009'!P$1,Calculations!$H117,0),IF($P119=2010,OFFSET('2010'!P$1,Calculations!$H117,0),IF($P119=2011,OFFSET('2011'!P$1,Calculations!$H117,0),IF($P119=2012,OFFSET('2012'!P$1,Calculations!$H117,0),IF($P119=2013,OFFSET('2013'!P$1,Calculations!$H117,0),IF($P119=2014,OFFSET('2014'!P$1,Calculations!$H117,0),IF($P119=2015,OFFSET('2015'!P$1,Calculations!$H117,0),IF($P119=2016,OFFSET('2016'!P$1,Calculations!$H117,0),IF($P119=2017,OFFSET('2017'!P$1,Calculations!$H117,0),0))))))))))))))))</f>
        <v>0.27836530488838152</v>
      </c>
      <c r="BT119" s="34">
        <f ca="1">IF($P119=2002,OFFSET('2002'!Q$1,Calculations!$H117,0),IF($P119=2003,OFFSET('2003'!Q$1,Calculations!$H117,0),IF($P119=2004,OFFSET('2004'!Q$1,Calculations!$H117,0),IF($P119=2005,OFFSET('2005'!Q$1,Calculations!$H117,0),IF($P119=2006,OFFSET('2006'!Q$1,Calculations!$H117,0),IF($P119=2007,OFFSET('2007'!Q$1,Calculations!$H117,0),IF($P119=2008,OFFSET('2008'!Q$1,Calculations!$H117,0),IF($P119=2009,OFFSET('2009'!Q$1,Calculations!$H117,0),IF($P119=2010,OFFSET('2010'!Q$1,Calculations!$H117,0),IF($P119=2011,OFFSET('2011'!Q$1,Calculations!$H117,0),IF($P119=2012,OFFSET('2012'!Q$1,Calculations!$H117,0),IF($P119=2013,OFFSET('2013'!Q$1,Calculations!$H117,0),IF($P119=2014,OFFSET('2014'!Q$1,Calculations!$H117,0),IF($P119=2015,OFFSET('2015'!Q$1,Calculations!$H117,0),IF($P119=2016,OFFSET('2016'!Q$1,Calculations!$H117,0),IF($P119=2017,OFFSET('2017'!Q$1,Calculations!$H117,0),0))))))))))))))))</f>
        <v>8.2576389651310943E-3</v>
      </c>
      <c r="BU119" s="31">
        <f ca="1">IF($P119=2002,OFFSET('2002'!K$1,Calculations!$I117,0),IF($P119=2003,OFFSET('2003'!K$1,Calculations!$I117,0),IF($P119=2004,OFFSET('2004'!K$1,Calculations!$I117,0),IF($P119=2005,OFFSET('2005'!K$1,Calculations!$I117,0),IF($P119=2006,OFFSET('2006'!K$1,Calculations!$I117,0),IF($P119=2007,OFFSET('2007'!K$1,Calculations!$I117,0),IF($P119=2008,OFFSET('2008'!K$1,Calculations!$I117,0),IF($P119=2009,OFFSET('2009'!K$1,Calculations!$I117,0),IF($P119=2010,OFFSET('2010'!K$1,Calculations!$I117,0),IF($P119=2011,OFFSET('2011'!K$1,Calculations!$I117,0),IF($P119=2012,OFFSET('2012'!K$1,Calculations!$I117,0),IF($P119=2013,OFFSET('2013'!K$1,Calculations!$I117,0),IF($P119=2014,OFFSET('2014'!K$1,Calculations!$I117,0),IF($P119=2015,OFFSET('2015'!K$1,Calculations!$I117,0),IF($P119=2016,OFFSET('2016'!K$1,Calculations!$I117,0),IF($P119=2017,OFFSET('2017'!K$1,Calculations!$I117,0),0))))))))))))))))</f>
        <v>4.208662901841756E-3</v>
      </c>
      <c r="BV119" s="31">
        <f ca="1">IF($P119=2002,OFFSET('2002'!L$1,Calculations!$I117,0),IF($P119=2003,OFFSET('2003'!L$1,Calculations!$I117,0),IF($P119=2004,OFFSET('2004'!L$1,Calculations!$I117,0),IF($P119=2005,OFFSET('2005'!L$1,Calculations!$I117,0),IF($P119=2006,OFFSET('2006'!L$1,Calculations!$I117,0),IF($P119=2007,OFFSET('2007'!L$1,Calculations!$I117,0),IF($P119=2008,OFFSET('2008'!L$1,Calculations!$I117,0),IF($P119=2009,OFFSET('2009'!L$1,Calculations!$I117,0),IF($P119=2010,OFFSET('2010'!L$1,Calculations!$I117,0),IF($P119=2011,OFFSET('2011'!L$1,Calculations!$I117,0),IF($P119=2012,OFFSET('2012'!L$1,Calculations!$I117,0),IF($P119=2013,OFFSET('2013'!L$1,Calculations!$I117,0),IF($P119=2014,OFFSET('2014'!L$1,Calculations!$I117,0),IF($P119=2015,OFFSET('2015'!L$1,Calculations!$I117,0),IF($P119=2016,OFFSET('2016'!L$1,Calculations!$I117,0),IF($P119=2017,OFFSET('2017'!L$1,Calculations!$I117,0),0))))))))))))))))</f>
        <v>3.1078889661152721E-2</v>
      </c>
      <c r="BW119" s="31">
        <f ca="1">IF($P119=2002,OFFSET('2002'!M$1,Calculations!$I117,0),IF($P119=2003,OFFSET('2003'!M$1,Calculations!$I117,0),IF($P119=2004,OFFSET('2004'!M$1,Calculations!$I117,0),IF($P119=2005,OFFSET('2005'!M$1,Calculations!$I117,0),IF($P119=2006,OFFSET('2006'!M$1,Calculations!$I117,0),IF($P119=2007,OFFSET('2007'!M$1,Calculations!$I117,0),IF($P119=2008,OFFSET('2008'!M$1,Calculations!$I117,0),IF($P119=2009,OFFSET('2009'!M$1,Calculations!$I117,0),IF($P119=2010,OFFSET('2010'!M$1,Calculations!$I117,0),IF($P119=2011,OFFSET('2011'!M$1,Calculations!$I117,0),IF($P119=2012,OFFSET('2012'!M$1,Calculations!$I117,0),IF($P119=2013,OFFSET('2013'!M$1,Calculations!$I117,0),IF($P119=2014,OFFSET('2014'!M$1,Calculations!$I117,0),IF($P119=2015,OFFSET('2015'!M$1,Calculations!$I117,0),IF($P119=2016,OFFSET('2016'!M$1,Calculations!$I117,0),IF($P119=2017,OFFSET('2017'!M$1,Calculations!$I117,0),0))))))))))))))))</f>
        <v>4.0350899653379214E-2</v>
      </c>
      <c r="BX119" s="31">
        <f ca="1">IF($P119=2002,OFFSET('2002'!N$1,Calculations!$I117,0),IF($P119=2003,OFFSET('2003'!N$1,Calculations!$I117,0),IF($P119=2004,OFFSET('2004'!N$1,Calculations!$I117,0),IF($P119=2005,OFFSET('2005'!N$1,Calculations!$I117,0),IF($P119=2006,OFFSET('2006'!N$1,Calculations!$I117,0),IF($P119=2007,OFFSET('2007'!N$1,Calculations!$I117,0),IF($P119=2008,OFFSET('2008'!N$1,Calculations!$I117,0),IF($P119=2009,OFFSET('2009'!N$1,Calculations!$I117,0),IF($P119=2010,OFFSET('2010'!N$1,Calculations!$I117,0),IF($P119=2011,OFFSET('2011'!N$1,Calculations!$I117,0),IF($P119=2012,OFFSET('2012'!N$1,Calculations!$I117,0),IF($P119=2013,OFFSET('2013'!N$1,Calculations!$I117,0),IF($P119=2014,OFFSET('2014'!N$1,Calculations!$I117,0),IF($P119=2015,OFFSET('2015'!N$1,Calculations!$I117,0),IF($P119=2016,OFFSET('2016'!N$1,Calculations!$I117,0),IF($P119=2017,OFFSET('2017'!N$1,Calculations!$I117,0),0))))))))))))))))</f>
        <v>3.7480916641072622E-2</v>
      </c>
      <c r="BY119" s="31">
        <f ca="1">IF($P119=2002,OFFSET('2002'!O$1,Calculations!$I117,0),IF($P119=2003,OFFSET('2003'!O$1,Calculations!$I117,0),IF($P119=2004,OFFSET('2004'!O$1,Calculations!$I117,0),IF($P119=2005,OFFSET('2005'!O$1,Calculations!$I117,0),IF($P119=2006,OFFSET('2006'!O$1,Calculations!$I117,0),IF($P119=2007,OFFSET('2007'!O$1,Calculations!$I117,0),IF($P119=2008,OFFSET('2008'!O$1,Calculations!$I117,0),IF($P119=2009,OFFSET('2009'!O$1,Calculations!$I117,0),IF($P119=2010,OFFSET('2010'!O$1,Calculations!$I117,0),IF($P119=2011,OFFSET('2011'!O$1,Calculations!$I117,0),IF($P119=2012,OFFSET('2012'!O$1,Calculations!$I117,0),IF($P119=2013,OFFSET('2013'!O$1,Calculations!$I117,0),IF($P119=2014,OFFSET('2014'!O$1,Calculations!$I117,0),IF($P119=2015,OFFSET('2015'!O$1,Calculations!$I117,0),IF($P119=2016,OFFSET('2016'!O$1,Calculations!$I117,0),IF($P119=2017,OFFSET('2017'!O$1,Calculations!$I117,0),0))))))))))))))))</f>
        <v>1.4976393842589142E-2</v>
      </c>
      <c r="BZ119" s="31">
        <f ca="1">IF($P119=2002,OFFSET('2002'!P$1,Calculations!$I117,0),IF($P119=2003,OFFSET('2003'!P$1,Calculations!$I117,0),IF($P119=2004,OFFSET('2004'!P$1,Calculations!$I117,0),IF($P119=2005,OFFSET('2005'!P$1,Calculations!$I117,0),IF($P119=2006,OFFSET('2006'!P$1,Calculations!$I117,0),IF($P119=2007,OFFSET('2007'!P$1,Calculations!$I117,0),IF($P119=2008,OFFSET('2008'!P$1,Calculations!$I117,0),IF($P119=2009,OFFSET('2009'!P$1,Calculations!$I117,0),IF($P119=2010,OFFSET('2010'!P$1,Calculations!$I117,0),IF($P119=2011,OFFSET('2011'!P$1,Calculations!$I117,0),IF($P119=2012,OFFSET('2012'!P$1,Calculations!$I117,0),IF($P119=2013,OFFSET('2013'!P$1,Calculations!$I117,0),IF($P119=2014,OFFSET('2014'!P$1,Calculations!$I117,0),IF($P119=2015,OFFSET('2015'!P$1,Calculations!$I117,0),IF($P119=2016,OFFSET('2016'!P$1,Calculations!$I117,0),IF($P119=2017,OFFSET('2017'!P$1,Calculations!$I117,0),0))))))))))))))))</f>
        <v>3.1551062515731573E-2</v>
      </c>
      <c r="CA119" s="34">
        <f ca="1">IF($P119=2002,OFFSET('2002'!Q$1,Calculations!$I117,0),IF($P119=2003,OFFSET('2003'!Q$1,Calculations!$I117,0),IF($P119=2004,OFFSET('2004'!Q$1,Calculations!$I117,0),IF($P119=2005,OFFSET('2005'!Q$1,Calculations!$I117,0),IF($P119=2006,OFFSET('2006'!Q$1,Calculations!$I117,0),IF($P119=2007,OFFSET('2007'!Q$1,Calculations!$I117,0),IF($P119=2008,OFFSET('2008'!Q$1,Calculations!$I117,0),IF($P119=2009,OFFSET('2009'!Q$1,Calculations!$I117,0),IF($P119=2010,OFFSET('2010'!Q$1,Calculations!$I117,0),IF($P119=2011,OFFSET('2011'!Q$1,Calculations!$I117,0),IF($P119=2012,OFFSET('2012'!Q$1,Calculations!$I117,0),IF($P119=2013,OFFSET('2013'!Q$1,Calculations!$I117,0),IF($P119=2014,OFFSET('2014'!Q$1,Calculations!$I117,0),IF($P119=2015,OFFSET('2015'!Q$1,Calculations!$I117,0),IF($P119=2016,OFFSET('2016'!Q$1,Calculations!$I117,0),IF($P119=2017,OFFSET('2017'!Q$1,Calculations!$I117,0),0))))))))))))))))</f>
        <v>1.5936326770823218E-2</v>
      </c>
      <c r="CB119" s="31">
        <f ca="1">IF($P119=2002,OFFSET('2002'!K$1,Calculations!$J117,0),IF($P119=2003,OFFSET('2003'!K$1,Calculations!$J117,0),IF($P119=2004,OFFSET('2004'!K$1,Calculations!$J117,0),IF($P119=2005,OFFSET('2005'!K$1,Calculations!$J117,0),IF($P119=2006,OFFSET('2006'!K$1,Calculations!$J117,0),IF($P119=2007,OFFSET('2007'!K$1,Calculations!$J117,0),IF($P119=2008,OFFSET('2008'!K$1,Calculations!$J117,0),IF($P119=2009,OFFSET('2009'!K$1,Calculations!$J117,0),IF($P119=2010,OFFSET('2010'!K$1,Calculations!$J117,0),IF($P119=2011,OFFSET('2011'!K$1,Calculations!$J117,0),IF($P119=2012,OFFSET('2012'!K$1,Calculations!$J117,0),IF($P119=2013,OFFSET('2013'!K$1,Calculations!$J117,0),IF($P119=2014,OFFSET('2014'!K$1,Calculations!$J117,0),IF($P119=2015,OFFSET('2015'!K$1,Calculations!$J117,0),IF($P119=2016,OFFSET('2016'!K$1,Calculations!$J117,0),IF($P119=2017,OFFSET('2017'!K$1,Calculations!$J117,0),0))))))))))))))))</f>
        <v>0.16758654099480233</v>
      </c>
      <c r="CC119" s="31">
        <f ca="1">IF($P119=2002,OFFSET('2002'!L$1,Calculations!$J117,0),IF($P119=2003,OFFSET('2003'!L$1,Calculations!$J117,0),IF($P119=2004,OFFSET('2004'!L$1,Calculations!$J117,0),IF($P119=2005,OFFSET('2005'!L$1,Calculations!$J117,0),IF($P119=2006,OFFSET('2006'!L$1,Calculations!$J117,0),IF($P119=2007,OFFSET('2007'!L$1,Calculations!$J117,0),IF($P119=2008,OFFSET('2008'!L$1,Calculations!$J117,0),IF($P119=2009,OFFSET('2009'!L$1,Calculations!$J117,0),IF($P119=2010,OFFSET('2010'!L$1,Calculations!$J117,0),IF($P119=2011,OFFSET('2011'!L$1,Calculations!$J117,0),IF($P119=2012,OFFSET('2012'!L$1,Calculations!$J117,0),IF($P119=2013,OFFSET('2013'!L$1,Calculations!$J117,0),IF($P119=2014,OFFSET('2014'!L$1,Calculations!$J117,0),IF($P119=2015,OFFSET('2015'!L$1,Calculations!$J117,0),IF($P119=2016,OFFSET('2016'!L$1,Calculations!$J117,0),IF($P119=2017,OFFSET('2017'!L$1,Calculations!$J117,0),0))))))))))))))))</f>
        <v>1.1222453101122394E-2</v>
      </c>
      <c r="CD119" s="31">
        <f ca="1">IF($P119=2002,OFFSET('2002'!M$1,Calculations!$J117,0),IF($P119=2003,OFFSET('2003'!M$1,Calculations!$J117,0),IF($P119=2004,OFFSET('2004'!M$1,Calculations!$J117,0),IF($P119=2005,OFFSET('2005'!M$1,Calculations!$J117,0),IF($P119=2006,OFFSET('2006'!M$1,Calculations!$J117,0),IF($P119=2007,OFFSET('2007'!M$1,Calculations!$J117,0),IF($P119=2008,OFFSET('2008'!M$1,Calculations!$J117,0),IF($P119=2009,OFFSET('2009'!M$1,Calculations!$J117,0),IF($P119=2010,OFFSET('2010'!M$1,Calculations!$J117,0),IF($P119=2011,OFFSET('2011'!M$1,Calculations!$J117,0),IF($P119=2012,OFFSET('2012'!M$1,Calculations!$J117,0),IF($P119=2013,OFFSET('2013'!M$1,Calculations!$J117,0),IF($P119=2014,OFFSET('2014'!M$1,Calculations!$J117,0),IF($P119=2015,OFFSET('2015'!M$1,Calculations!$J117,0),IF($P119=2016,OFFSET('2016'!M$1,Calculations!$J117,0),IF($P119=2017,OFFSET('2017'!M$1,Calculations!$J117,0),0))))))))))))))))</f>
        <v>5.4961939643349424E-2</v>
      </c>
      <c r="CE119" s="31">
        <f ca="1">IF($P119=2002,OFFSET('2002'!N$1,Calculations!$J117,0),IF($P119=2003,OFFSET('2003'!N$1,Calculations!$J117,0),IF($P119=2004,OFFSET('2004'!N$1,Calculations!$J117,0),IF($P119=2005,OFFSET('2005'!N$1,Calculations!$J117,0),IF($P119=2006,OFFSET('2006'!N$1,Calculations!$J117,0),IF($P119=2007,OFFSET('2007'!N$1,Calculations!$J117,0),IF($P119=2008,OFFSET('2008'!N$1,Calculations!$J117,0),IF($P119=2009,OFFSET('2009'!N$1,Calculations!$J117,0),IF($P119=2010,OFFSET('2010'!N$1,Calculations!$J117,0),IF($P119=2011,OFFSET('2011'!N$1,Calculations!$J117,0),IF($P119=2012,OFFSET('2012'!N$1,Calculations!$J117,0),IF($P119=2013,OFFSET('2013'!N$1,Calculations!$J117,0),IF($P119=2014,OFFSET('2014'!N$1,Calculations!$J117,0),IF($P119=2015,OFFSET('2015'!N$1,Calculations!$J117,0),IF($P119=2016,OFFSET('2016'!N$1,Calculations!$J117,0),IF($P119=2017,OFFSET('2017'!N$1,Calculations!$J117,0),0))))))))))))))))</f>
        <v>4.4253380568931716E-2</v>
      </c>
      <c r="CF119" s="31">
        <f ca="1">IF($P119=2002,OFFSET('2002'!O$1,Calculations!$J117,0),IF($P119=2003,OFFSET('2003'!O$1,Calculations!$J117,0),IF($P119=2004,OFFSET('2004'!O$1,Calculations!$J117,0),IF($P119=2005,OFFSET('2005'!O$1,Calculations!$J117,0),IF($P119=2006,OFFSET('2006'!O$1,Calculations!$J117,0),IF($P119=2007,OFFSET('2007'!O$1,Calculations!$J117,0),IF($P119=2008,OFFSET('2008'!O$1,Calculations!$J117,0),IF($P119=2009,OFFSET('2009'!O$1,Calculations!$J117,0),IF($P119=2010,OFFSET('2010'!O$1,Calculations!$J117,0),IF($P119=2011,OFFSET('2011'!O$1,Calculations!$J117,0),IF($P119=2012,OFFSET('2012'!O$1,Calculations!$J117,0),IF($P119=2013,OFFSET('2013'!O$1,Calculations!$J117,0),IF($P119=2014,OFFSET('2014'!O$1,Calculations!$J117,0),IF($P119=2015,OFFSET('2015'!O$1,Calculations!$J117,0),IF($P119=2016,OFFSET('2016'!O$1,Calculations!$J117,0),IF($P119=2017,OFFSET('2017'!O$1,Calculations!$J117,0),0))))))))))))))))</f>
        <v>0.10383890955274593</v>
      </c>
      <c r="CG119" s="31">
        <f ca="1">IF($P119=2002,OFFSET('2002'!P$1,Calculations!$J117,0),IF($P119=2003,OFFSET('2003'!P$1,Calculations!$J117,0),IF($P119=2004,OFFSET('2004'!P$1,Calculations!$J117,0),IF($P119=2005,OFFSET('2005'!P$1,Calculations!$J117,0),IF($P119=2006,OFFSET('2006'!P$1,Calculations!$J117,0),IF($P119=2007,OFFSET('2007'!P$1,Calculations!$J117,0),IF($P119=2008,OFFSET('2008'!P$1,Calculations!$J117,0),IF($P119=2009,OFFSET('2009'!P$1,Calculations!$J117,0),IF($P119=2010,OFFSET('2010'!P$1,Calculations!$J117,0),IF($P119=2011,OFFSET('2011'!P$1,Calculations!$J117,0),IF($P119=2012,OFFSET('2012'!P$1,Calculations!$J117,0),IF($P119=2013,OFFSET('2013'!P$1,Calculations!$J117,0),IF($P119=2014,OFFSET('2014'!P$1,Calculations!$J117,0),IF($P119=2015,OFFSET('2015'!P$1,Calculations!$J117,0),IF($P119=2016,OFFSET('2016'!P$1,Calculations!$J117,0),IF($P119=2017,OFFSET('2017'!P$1,Calculations!$J117,0),0))))))))))))))))</f>
        <v>5.2381512502746932E-2</v>
      </c>
      <c r="CH119" s="34">
        <f ca="1">IF($P119=2002,OFFSET('2002'!Q$1,Calculations!$J117,0),IF($P119=2003,OFFSET('2003'!Q$1,Calculations!$J117,0),IF($P119=2004,OFFSET('2004'!Q$1,Calculations!$J117,0),IF($P119=2005,OFFSET('2005'!Q$1,Calculations!$J117,0),IF($P119=2006,OFFSET('2006'!Q$1,Calculations!$J117,0),IF($P119=2007,OFFSET('2007'!Q$1,Calculations!$J117,0),IF($P119=2008,OFFSET('2008'!Q$1,Calculations!$J117,0),IF($P119=2009,OFFSET('2009'!Q$1,Calculations!$J117,0),IF($P119=2010,OFFSET('2010'!Q$1,Calculations!$J117,0),IF($P119=2011,OFFSET('2011'!Q$1,Calculations!$J117,0),IF($P119=2012,OFFSET('2012'!Q$1,Calculations!$J117,0),IF($P119=2013,OFFSET('2013'!Q$1,Calculations!$J117,0),IF($P119=2014,OFFSET('2014'!Q$1,Calculations!$J117,0),IF($P119=2015,OFFSET('2015'!Q$1,Calculations!$J117,0),IF($P119=2016,OFFSET('2016'!Q$1,Calculations!$J117,0),IF($P119=2017,OFFSET('2017'!Q$1,Calculations!$J117,0),0))))))))))))))))</f>
        <v>0.10677001839677661</v>
      </c>
      <c r="CI119" s="31">
        <f ca="1">IF($P119=2002,OFFSET('2002'!K$1,Calculations!$K117,0),IF($P119=2003,OFFSET('2003'!K$1,Calculations!$K117,0),IF($P119=2004,OFFSET('2004'!K$1,Calculations!$K117,0),IF($P119=2005,OFFSET('2005'!K$1,Calculations!$K117,0),IF($P119=2006,OFFSET('2006'!K$1,Calculations!$K117,0),IF($P119=2007,OFFSET('2007'!K$1,Calculations!$K117,0),IF($P119=2008,OFFSET('2008'!K$1,Calculations!$K117,0),IF($P119=2009,OFFSET('2009'!K$1,Calculations!$K117,0),IF($P119=2010,OFFSET('2010'!K$1,Calculations!$K117,0),IF($P119=2011,OFFSET('2011'!K$1,Calculations!$K117,0),IF($P119=2012,OFFSET('2012'!K$1,Calculations!$K117,0),IF($P119=2013,OFFSET('2013'!K$1,Calculations!$K117,0),IF($P119=2014,OFFSET('2014'!K$1,Calculations!$K117,0),IF($P119=2015,OFFSET('2015'!K$1,Calculations!$K117,0),IF($P119=2016,OFFSET('2016'!K$1,Calculations!$K117,0),IF($P119=2017,OFFSET('2017'!K$1,Calculations!$K117,0),0))))))))))))))))</f>
        <v>8.8372881101065424E-3</v>
      </c>
      <c r="CJ119" s="31">
        <f ca="1">IF($P119=2002,OFFSET('2002'!L$1,Calculations!$K117,0),IF($P119=2003,OFFSET('2003'!L$1,Calculations!$K117,0),IF($P119=2004,OFFSET('2004'!L$1,Calculations!$K117,0),IF($P119=2005,OFFSET('2005'!L$1,Calculations!$K117,0),IF($P119=2006,OFFSET('2006'!L$1,Calculations!$K117,0),IF($P119=2007,OFFSET('2007'!L$1,Calculations!$K117,0),IF($P119=2008,OFFSET('2008'!L$1,Calculations!$K117,0),IF($P119=2009,OFFSET('2009'!L$1,Calculations!$K117,0),IF($P119=2010,OFFSET('2010'!L$1,Calculations!$K117,0),IF($P119=2011,OFFSET('2011'!L$1,Calculations!$K117,0),IF($P119=2012,OFFSET('2012'!L$1,Calculations!$K117,0),IF($P119=2013,OFFSET('2013'!L$1,Calculations!$K117,0),IF($P119=2014,OFFSET('2014'!L$1,Calculations!$K117,0),IF($P119=2015,OFFSET('2015'!L$1,Calculations!$K117,0),IF($P119=2016,OFFSET('2016'!L$1,Calculations!$K117,0),IF($P119=2017,OFFSET('2017'!L$1,Calculations!$K117,0),0))))))))))))))))</f>
        <v>2.4326941114085832E-2</v>
      </c>
      <c r="CK119" s="31">
        <f ca="1">IF($P119=2002,OFFSET('2002'!M$1,Calculations!$K117,0),IF($P119=2003,OFFSET('2003'!M$1,Calculations!$K117,0),IF($P119=2004,OFFSET('2004'!M$1,Calculations!$K117,0),IF($P119=2005,OFFSET('2005'!M$1,Calculations!$K117,0),IF($P119=2006,OFFSET('2006'!M$1,Calculations!$K117,0),IF($P119=2007,OFFSET('2007'!M$1,Calculations!$K117,0),IF($P119=2008,OFFSET('2008'!M$1,Calculations!$K117,0),IF($P119=2009,OFFSET('2009'!M$1,Calculations!$K117,0),IF($P119=2010,OFFSET('2010'!M$1,Calculations!$K117,0),IF($P119=2011,OFFSET('2011'!M$1,Calculations!$K117,0),IF($P119=2012,OFFSET('2012'!M$1,Calculations!$K117,0),IF($P119=2013,OFFSET('2013'!M$1,Calculations!$K117,0),IF($P119=2014,OFFSET('2014'!M$1,Calculations!$K117,0),IF($P119=2015,OFFSET('2015'!M$1,Calculations!$K117,0),IF($P119=2016,OFFSET('2016'!M$1,Calculations!$K117,0),IF($P119=2017,OFFSET('2017'!M$1,Calculations!$K117,0),0))))))))))))))))</f>
        <v>2.8898968677463252E-3</v>
      </c>
      <c r="CL119" s="31">
        <f ca="1">IF($P119=2002,OFFSET('2002'!N$1,Calculations!$K117,0),IF($P119=2003,OFFSET('2003'!N$1,Calculations!$K117,0),IF($P119=2004,OFFSET('2004'!N$1,Calculations!$K117,0),IF($P119=2005,OFFSET('2005'!N$1,Calculations!$K117,0),IF($P119=2006,OFFSET('2006'!N$1,Calculations!$K117,0),IF($P119=2007,OFFSET('2007'!N$1,Calculations!$K117,0),IF($P119=2008,OFFSET('2008'!N$1,Calculations!$K117,0),IF($P119=2009,OFFSET('2009'!N$1,Calculations!$K117,0),IF($P119=2010,OFFSET('2010'!N$1,Calculations!$K117,0),IF($P119=2011,OFFSET('2011'!N$1,Calculations!$K117,0),IF($P119=2012,OFFSET('2012'!N$1,Calculations!$K117,0),IF($P119=2013,OFFSET('2013'!N$1,Calculations!$K117,0),IF($P119=2014,OFFSET('2014'!N$1,Calculations!$K117,0),IF($P119=2015,OFFSET('2015'!N$1,Calculations!$K117,0),IF($P119=2016,OFFSET('2016'!N$1,Calculations!$K117,0),IF($P119=2017,OFFSET('2017'!N$1,Calculations!$K117,0),0))))))))))))))))</f>
        <v>9.6964375942743784E-3</v>
      </c>
      <c r="CM119" s="31">
        <f ca="1">IF($P119=2002,OFFSET('2002'!O$1,Calculations!$K117,0),IF($P119=2003,OFFSET('2003'!O$1,Calculations!$K117,0),IF($P119=2004,OFFSET('2004'!O$1,Calculations!$K117,0),IF($P119=2005,OFFSET('2005'!O$1,Calculations!$K117,0),IF($P119=2006,OFFSET('2006'!O$1,Calculations!$K117,0),IF($P119=2007,OFFSET('2007'!O$1,Calculations!$K117,0),IF($P119=2008,OFFSET('2008'!O$1,Calculations!$K117,0),IF($P119=2009,OFFSET('2009'!O$1,Calculations!$K117,0),IF($P119=2010,OFFSET('2010'!O$1,Calculations!$K117,0),IF($P119=2011,OFFSET('2011'!O$1,Calculations!$K117,0),IF($P119=2012,OFFSET('2012'!O$1,Calculations!$K117,0),IF($P119=2013,OFFSET('2013'!O$1,Calculations!$K117,0),IF($P119=2014,OFFSET('2014'!O$1,Calculations!$K117,0),IF($P119=2015,OFFSET('2015'!O$1,Calculations!$K117,0),IF($P119=2016,OFFSET('2016'!O$1,Calculations!$K117,0),IF($P119=2017,OFFSET('2017'!O$1,Calculations!$K117,0),0))))))))))))))))</f>
        <v>2.9923059964144749E-4</v>
      </c>
      <c r="CN119" s="31">
        <f ca="1">IF($P119=2002,OFFSET('2002'!P$1,Calculations!$K117,0),IF($P119=2003,OFFSET('2003'!P$1,Calculations!$K117,0),IF($P119=2004,OFFSET('2004'!P$1,Calculations!$K117,0),IF($P119=2005,OFFSET('2005'!P$1,Calculations!$K117,0),IF($P119=2006,OFFSET('2006'!P$1,Calculations!$K117,0),IF($P119=2007,OFFSET('2007'!P$1,Calculations!$K117,0),IF($P119=2008,OFFSET('2008'!P$1,Calculations!$K117,0),IF($P119=2009,OFFSET('2009'!P$1,Calculations!$K117,0),IF($P119=2010,OFFSET('2010'!P$1,Calculations!$K117,0),IF($P119=2011,OFFSET('2011'!P$1,Calculations!$K117,0),IF($P119=2012,OFFSET('2012'!P$1,Calculations!$K117,0),IF($P119=2013,OFFSET('2013'!P$1,Calculations!$K117,0),IF($P119=2014,OFFSET('2014'!P$1,Calculations!$K117,0),IF($P119=2015,OFFSET('2015'!P$1,Calculations!$K117,0),IF($P119=2016,OFFSET('2016'!P$1,Calculations!$K117,0),IF($P119=2017,OFFSET('2017'!P$1,Calculations!$K117,0),0))))))))))))))))</f>
        <v>1.6056568587866963E-3</v>
      </c>
      <c r="CO119" s="34">
        <f ca="1">IF($P119=2002,OFFSET('2002'!Q$1,Calculations!$K117,0),IF($P119=2003,OFFSET('2003'!Q$1,Calculations!$K117,0),IF($P119=2004,OFFSET('2004'!Q$1,Calculations!$K117,0),IF($P119=2005,OFFSET('2005'!Q$1,Calculations!$K117,0),IF($P119=2006,OFFSET('2006'!Q$1,Calculations!$K117,0),IF($P119=2007,OFFSET('2007'!Q$1,Calculations!$K117,0),IF($P119=2008,OFFSET('2008'!Q$1,Calculations!$K117,0),IF($P119=2009,OFFSET('2009'!Q$1,Calculations!$K117,0),IF($P119=2010,OFFSET('2010'!Q$1,Calculations!$K117,0),IF($P119=2011,OFFSET('2011'!Q$1,Calculations!$K117,0),IF($P119=2012,OFFSET('2012'!Q$1,Calculations!$K117,0),IF($P119=2013,OFFSET('2013'!Q$1,Calculations!$K117,0),IF($P119=2014,OFFSET('2014'!Q$1,Calculations!$K117,0),IF($P119=2015,OFFSET('2015'!Q$1,Calculations!$K117,0),IF($P119=2016,OFFSET('2016'!Q$1,Calculations!$K117,0),IF($P119=2017,OFFSET('2017'!Q$1,Calculations!$K117,0),0))))))))))))))))</f>
        <v>8.1825416586090386E-3</v>
      </c>
      <c r="CP119" s="31">
        <f ca="1">IF($P119=2002,OFFSET('2002'!K$1,Calculations!$L117,0),IF($P119=2003,OFFSET('2003'!K$1,Calculations!$L117,0),IF($P119=2004,OFFSET('2004'!K$1,Calculations!$L117,0),IF($P119=2005,OFFSET('2005'!K$1,Calculations!$L117,0),IF($P119=2006,OFFSET('2006'!K$1,Calculations!$L117,0),IF($P119=2007,OFFSET('2007'!K$1,Calculations!$L117,0),IF($P119=2008,OFFSET('2008'!K$1,Calculations!$L117,0),IF($P119=2009,OFFSET('2009'!K$1,Calculations!$L117,0),IF($P119=2010,OFFSET('2010'!K$1,Calculations!$L117,0),IF($P119=2011,OFFSET('2011'!K$1,Calculations!$L117,0),IF($P119=2012,OFFSET('2012'!K$1,Calculations!$L117,0),IF($P119=2013,OFFSET('2013'!K$1,Calculations!$L117,0),IF($P119=2014,OFFSET('2014'!K$1,Calculations!$L117,0),IF($P119=2015,OFFSET('2015'!K$1,Calculations!$L117,0),IF($P119=2016,OFFSET('2016'!K$1,Calculations!$L117,0),IF($P119=2017,OFFSET('2017'!K$1,Calculations!$L117,0),0))))))))))))))))</f>
        <v>0</v>
      </c>
      <c r="CQ119" s="31">
        <f ca="1">IF($P119=2002,OFFSET('2002'!L$1,Calculations!$L117,0),IF($P119=2003,OFFSET('2003'!L$1,Calculations!$L117,0),IF($P119=2004,OFFSET('2004'!L$1,Calculations!$L117,0),IF($P119=2005,OFFSET('2005'!L$1,Calculations!$L117,0),IF($P119=2006,OFFSET('2006'!L$1,Calculations!$L117,0),IF($P119=2007,OFFSET('2007'!L$1,Calculations!$L117,0),IF($P119=2008,OFFSET('2008'!L$1,Calculations!$L117,0),IF($P119=2009,OFFSET('2009'!L$1,Calculations!$L117,0),IF($P119=2010,OFFSET('2010'!L$1,Calculations!$L117,0),IF($P119=2011,OFFSET('2011'!L$1,Calculations!$L117,0),IF($P119=2012,OFFSET('2012'!L$1,Calculations!$L117,0),IF($P119=2013,OFFSET('2013'!L$1,Calculations!$L117,0),IF($P119=2014,OFFSET('2014'!L$1,Calculations!$L117,0),IF($P119=2015,OFFSET('2015'!L$1,Calculations!$L117,0),IF($P119=2016,OFFSET('2016'!L$1,Calculations!$L117,0),IF($P119=2017,OFFSET('2017'!L$1,Calculations!$L117,0),0))))))))))))))))</f>
        <v>5.3259518291950579E-8</v>
      </c>
      <c r="CR119" s="31">
        <f ca="1">IF($P119=2002,OFFSET('2002'!M$1,Calculations!$L117,0),IF($P119=2003,OFFSET('2003'!M$1,Calculations!$L117,0),IF($P119=2004,OFFSET('2004'!M$1,Calculations!$L117,0),IF($P119=2005,OFFSET('2005'!M$1,Calculations!$L117,0),IF($P119=2006,OFFSET('2006'!M$1,Calculations!$L117,0),IF($P119=2007,OFFSET('2007'!M$1,Calculations!$L117,0),IF($P119=2008,OFFSET('2008'!M$1,Calculations!$L117,0),IF($P119=2009,OFFSET('2009'!M$1,Calculations!$L117,0),IF($P119=2010,OFFSET('2010'!M$1,Calculations!$L117,0),IF($P119=2011,OFFSET('2011'!M$1,Calculations!$L117,0),IF($P119=2012,OFFSET('2012'!M$1,Calculations!$L117,0),IF($P119=2013,OFFSET('2013'!M$1,Calculations!$L117,0),IF($P119=2014,OFFSET('2014'!M$1,Calculations!$L117,0),IF($P119=2015,OFFSET('2015'!M$1,Calculations!$L117,0),IF($P119=2016,OFFSET('2016'!M$1,Calculations!$L117,0),IF($P119=2017,OFFSET('2017'!M$1,Calculations!$L117,0),0))))))))))))))))</f>
        <v>0</v>
      </c>
      <c r="CS119" s="31">
        <f ca="1">IF($P119=2002,OFFSET('2002'!N$1,Calculations!$L117,0),IF($P119=2003,OFFSET('2003'!N$1,Calculations!$L117,0),IF($P119=2004,OFFSET('2004'!N$1,Calculations!$L117,0),IF($P119=2005,OFFSET('2005'!N$1,Calculations!$L117,0),IF($P119=2006,OFFSET('2006'!N$1,Calculations!$L117,0),IF($P119=2007,OFFSET('2007'!N$1,Calculations!$L117,0),IF($P119=2008,OFFSET('2008'!N$1,Calculations!$L117,0),IF($P119=2009,OFFSET('2009'!N$1,Calculations!$L117,0),IF($P119=2010,OFFSET('2010'!N$1,Calculations!$L117,0),IF($P119=2011,OFFSET('2011'!N$1,Calculations!$L117,0),IF($P119=2012,OFFSET('2012'!N$1,Calculations!$L117,0),IF($P119=2013,OFFSET('2013'!N$1,Calculations!$L117,0),IF($P119=2014,OFFSET('2014'!N$1,Calculations!$L117,0),IF($P119=2015,OFFSET('2015'!N$1,Calculations!$L117,0),IF($P119=2016,OFFSET('2016'!N$1,Calculations!$L117,0),IF($P119=2017,OFFSET('2017'!N$1,Calculations!$L117,0),0))))))))))))))))</f>
        <v>1.1945327449207767E-7</v>
      </c>
      <c r="CT119" s="31">
        <f ca="1">IF($P119=2002,OFFSET('2002'!O$1,Calculations!$L117,0),IF($P119=2003,OFFSET('2003'!O$1,Calculations!$L117,0),IF($P119=2004,OFFSET('2004'!O$1,Calculations!$L117,0),IF($P119=2005,OFFSET('2005'!O$1,Calculations!$L117,0),IF($P119=2006,OFFSET('2006'!O$1,Calculations!$L117,0),IF($P119=2007,OFFSET('2007'!O$1,Calculations!$L117,0),IF($P119=2008,OFFSET('2008'!O$1,Calculations!$L117,0),IF($P119=2009,OFFSET('2009'!O$1,Calculations!$L117,0),IF($P119=2010,OFFSET('2010'!O$1,Calculations!$L117,0),IF($P119=2011,OFFSET('2011'!O$1,Calculations!$L117,0),IF($P119=2012,OFFSET('2012'!O$1,Calculations!$L117,0),IF($P119=2013,OFFSET('2013'!O$1,Calculations!$L117,0),IF($P119=2014,OFFSET('2014'!O$1,Calculations!$L117,0),IF($P119=2015,OFFSET('2015'!O$1,Calculations!$L117,0),IF($P119=2016,OFFSET('2016'!O$1,Calculations!$L117,0),IF($P119=2017,OFFSET('2017'!O$1,Calculations!$L117,0),0))))))))))))))))</f>
        <v>1.6804267415420918E-7</v>
      </c>
      <c r="CU119" s="31">
        <f ca="1">IF($P119=2002,OFFSET('2002'!P$1,Calculations!$L117,0),IF($P119=2003,OFFSET('2003'!P$1,Calculations!$L117,0),IF($P119=2004,OFFSET('2004'!P$1,Calculations!$L117,0),IF($P119=2005,OFFSET('2005'!P$1,Calculations!$L117,0),IF($P119=2006,OFFSET('2006'!P$1,Calculations!$L117,0),IF($P119=2007,OFFSET('2007'!P$1,Calculations!$L117,0),IF($P119=2008,OFFSET('2008'!P$1,Calculations!$L117,0),IF($P119=2009,OFFSET('2009'!P$1,Calculations!$L117,0),IF($P119=2010,OFFSET('2010'!P$1,Calculations!$L117,0),IF($P119=2011,OFFSET('2011'!P$1,Calculations!$L117,0),IF($P119=2012,OFFSET('2012'!P$1,Calculations!$L117,0),IF($P119=2013,OFFSET('2013'!P$1,Calculations!$L117,0),IF($P119=2014,OFFSET('2014'!P$1,Calculations!$L117,0),IF($P119=2015,OFFSET('2015'!P$1,Calculations!$L117,0),IF($P119=2016,OFFSET('2016'!P$1,Calculations!$L117,0),IF($P119=2017,OFFSET('2017'!P$1,Calculations!$L117,0),0))))))))))))))))</f>
        <v>0</v>
      </c>
      <c r="CV119" s="34">
        <f ca="1">IF($P119=2002,OFFSET('2002'!Q$1,Calculations!$L117,0),IF($P119=2003,OFFSET('2003'!Q$1,Calculations!$L117,0),IF($P119=2004,OFFSET('2004'!Q$1,Calculations!$L117,0),IF($P119=2005,OFFSET('2005'!Q$1,Calculations!$L117,0),IF($P119=2006,OFFSET('2006'!Q$1,Calculations!$L117,0),IF($P119=2007,OFFSET('2007'!Q$1,Calculations!$L117,0),IF($P119=2008,OFFSET('2008'!Q$1,Calculations!$L117,0),IF($P119=2009,OFFSET('2009'!Q$1,Calculations!$L117,0),IF($P119=2010,OFFSET('2010'!Q$1,Calculations!$L117,0),IF($P119=2011,OFFSET('2011'!Q$1,Calculations!$L117,0),IF($P119=2012,OFFSET('2012'!Q$1,Calculations!$L117,0),IF($P119=2013,OFFSET('2013'!Q$1,Calculations!$L117,0),IF($P119=2014,OFFSET('2014'!Q$1,Calculations!$L117,0),IF($P119=2015,OFFSET('2015'!Q$1,Calculations!$L117,0),IF($P119=2016,OFFSET('2016'!Q$1,Calculations!$L117,0),IF($P119=2017,OFFSET('2017'!Q$1,Calculations!$L117,0),0))))))))))))))))</f>
        <v>7.3985386616110571E-8</v>
      </c>
      <c r="CW119" s="31">
        <f ca="1">IF($P119=2002,OFFSET('2002'!K$1,Calculations!$M117,0),IF($P119=2003,OFFSET('2003'!K$1,Calculations!$M117,0),IF($P119=2004,OFFSET('2004'!K$1,Calculations!$M117,0),IF($P119=2005,OFFSET('2005'!K$1,Calculations!$M117,0),IF($P119=2006,OFFSET('2006'!K$1,Calculations!$M117,0),IF($P119=2007,OFFSET('2007'!K$1,Calculations!$M117,0),IF($P119=2008,OFFSET('2008'!K$1,Calculations!$M117,0),IF($P119=2009,OFFSET('2009'!K$1,Calculations!$M117,0),IF($P119=2010,OFFSET('2010'!K$1,Calculations!$M117,0),IF($P119=2011,OFFSET('2011'!K$1,Calculations!$M117,0),IF($P119=2012,OFFSET('2012'!K$1,Calculations!$M117,0),IF($P119=2013,OFFSET('2013'!K$1,Calculations!$M117,0),IF($P119=2014,OFFSET('2014'!K$1,Calculations!$M117,0),IF($P119=2015,OFFSET('2015'!K$1,Calculations!$M117,0),IF($P119=2016,OFFSET('2016'!K$1,Calculations!$M117,0),IF($P119=2017,OFFSET('2017'!K$1,Calculations!$M117,0),0))))))))))))))))</f>
        <v>0.37549755946177826</v>
      </c>
      <c r="CX119" s="31">
        <f ca="1">IF($P119=2002,OFFSET('2002'!L$1,Calculations!$M117,0),IF($P119=2003,OFFSET('2003'!L$1,Calculations!$M117,0),IF($P119=2004,OFFSET('2004'!L$1,Calculations!$M117,0),IF($P119=2005,OFFSET('2005'!L$1,Calculations!$M117,0),IF($P119=2006,OFFSET('2006'!L$1,Calculations!$M117,0),IF($P119=2007,OFFSET('2007'!L$1,Calculations!$M117,0),IF($P119=2008,OFFSET('2008'!L$1,Calculations!$M117,0),IF($P119=2009,OFFSET('2009'!L$1,Calculations!$M117,0),IF($P119=2010,OFFSET('2010'!L$1,Calculations!$M117,0),IF($P119=2011,OFFSET('2011'!L$1,Calculations!$M117,0),IF($P119=2012,OFFSET('2012'!L$1,Calculations!$M117,0),IF($P119=2013,OFFSET('2013'!L$1,Calculations!$M117,0),IF($P119=2014,OFFSET('2014'!L$1,Calculations!$M117,0),IF($P119=2015,OFFSET('2015'!L$1,Calculations!$M117,0),IF($P119=2016,OFFSET('2016'!L$1,Calculations!$M117,0),IF($P119=2017,OFFSET('2017'!L$1,Calculations!$M117,0),0))))))))))))))))</f>
        <v>0.17459172299190395</v>
      </c>
      <c r="CY119" s="31">
        <f ca="1">IF($P119=2002,OFFSET('2002'!M$1,Calculations!$M117,0),IF($P119=2003,OFFSET('2003'!M$1,Calculations!$M117,0),IF($P119=2004,OFFSET('2004'!M$1,Calculations!$M117,0),IF($P119=2005,OFFSET('2005'!M$1,Calculations!$M117,0),IF($P119=2006,OFFSET('2006'!M$1,Calculations!$M117,0),IF($P119=2007,OFFSET('2007'!M$1,Calculations!$M117,0),IF($P119=2008,OFFSET('2008'!M$1,Calculations!$M117,0),IF($P119=2009,OFFSET('2009'!M$1,Calculations!$M117,0),IF($P119=2010,OFFSET('2010'!M$1,Calculations!$M117,0),IF($P119=2011,OFFSET('2011'!M$1,Calculations!$M117,0),IF($P119=2012,OFFSET('2012'!M$1,Calculations!$M117,0),IF($P119=2013,OFFSET('2013'!M$1,Calculations!$M117,0),IF($P119=2014,OFFSET('2014'!M$1,Calculations!$M117,0),IF($P119=2015,OFFSET('2015'!M$1,Calculations!$M117,0),IF($P119=2016,OFFSET('2016'!M$1,Calculations!$M117,0),IF($P119=2017,OFFSET('2017'!M$1,Calculations!$M117,0),0))))))))))))))))</f>
        <v>5.3305781792915022E-2</v>
      </c>
      <c r="CZ119" s="31">
        <f ca="1">IF($P119=2002,OFFSET('2002'!N$1,Calculations!$M117,0),IF($P119=2003,OFFSET('2003'!N$1,Calculations!$M117,0),IF($P119=2004,OFFSET('2004'!N$1,Calculations!$M117,0),IF($P119=2005,OFFSET('2005'!N$1,Calculations!$M117,0),IF($P119=2006,OFFSET('2006'!N$1,Calculations!$M117,0),IF($P119=2007,OFFSET('2007'!N$1,Calculations!$M117,0),IF($P119=2008,OFFSET('2008'!N$1,Calculations!$M117,0),IF($P119=2009,OFFSET('2009'!N$1,Calculations!$M117,0),IF($P119=2010,OFFSET('2010'!N$1,Calculations!$M117,0),IF($P119=2011,OFFSET('2011'!N$1,Calculations!$M117,0),IF($P119=2012,OFFSET('2012'!N$1,Calculations!$M117,0),IF($P119=2013,OFFSET('2013'!N$1,Calculations!$M117,0),IF($P119=2014,OFFSET('2014'!N$1,Calculations!$M117,0),IF($P119=2015,OFFSET('2015'!N$1,Calculations!$M117,0),IF($P119=2016,OFFSET('2016'!N$1,Calculations!$M117,0),IF($P119=2017,OFFSET('2017'!N$1,Calculations!$M117,0),0))))))))))))))))</f>
        <v>3.6467604952036936E-2</v>
      </c>
      <c r="DA119" s="31">
        <f ca="1">IF($P119=2002,OFFSET('2002'!O$1,Calculations!$M117,0),IF($P119=2003,OFFSET('2003'!O$1,Calculations!$M117,0),IF($P119=2004,OFFSET('2004'!O$1,Calculations!$M117,0),IF($P119=2005,OFFSET('2005'!O$1,Calculations!$M117,0),IF($P119=2006,OFFSET('2006'!O$1,Calculations!$M117,0),IF($P119=2007,OFFSET('2007'!O$1,Calculations!$M117,0),IF($P119=2008,OFFSET('2008'!O$1,Calculations!$M117,0),IF($P119=2009,OFFSET('2009'!O$1,Calculations!$M117,0),IF($P119=2010,OFFSET('2010'!O$1,Calculations!$M117,0),IF($P119=2011,OFFSET('2011'!O$1,Calculations!$M117,0),IF($P119=2012,OFFSET('2012'!O$1,Calculations!$M117,0),IF($P119=2013,OFFSET('2013'!O$1,Calculations!$M117,0),IF($P119=2014,OFFSET('2014'!O$1,Calculations!$M117,0),IF($P119=2015,OFFSET('2015'!O$1,Calculations!$M117,0),IF($P119=2016,OFFSET('2016'!O$1,Calculations!$M117,0),IF($P119=2017,OFFSET('2017'!O$1,Calculations!$M117,0),0))))))))))))))))</f>
        <v>0.3590191660008441</v>
      </c>
      <c r="DB119" s="31">
        <f ca="1">IF($P119=2002,OFFSET('2002'!P$1,Calculations!$M117,0),IF($P119=2003,OFFSET('2003'!P$1,Calculations!$M117,0),IF($P119=2004,OFFSET('2004'!P$1,Calculations!$M117,0),IF($P119=2005,OFFSET('2005'!P$1,Calculations!$M117,0),IF($P119=2006,OFFSET('2006'!P$1,Calculations!$M117,0),IF($P119=2007,OFFSET('2007'!P$1,Calculations!$M117,0),IF($P119=2008,OFFSET('2008'!P$1,Calculations!$M117,0),IF($P119=2009,OFFSET('2009'!P$1,Calculations!$M117,0),IF($P119=2010,OFFSET('2010'!P$1,Calculations!$M117,0),IF($P119=2011,OFFSET('2011'!P$1,Calculations!$M117,0),IF($P119=2012,OFFSET('2012'!P$1,Calculations!$M117,0),IF($P119=2013,OFFSET('2013'!P$1,Calculations!$M117,0),IF($P119=2014,OFFSET('2014'!P$1,Calculations!$M117,0),IF($P119=2015,OFFSET('2015'!P$1,Calculations!$M117,0),IF($P119=2016,OFFSET('2016'!P$1,Calculations!$M117,0),IF($P119=2017,OFFSET('2017'!P$1,Calculations!$M117,0),0))))))))))))))))</f>
        <v>1.1181648005217659E-3</v>
      </c>
      <c r="DC119" s="34">
        <f ca="1">IF($P119=2002,OFFSET('2002'!Q$1,Calculations!$M117,0),IF($P119=2003,OFFSET('2003'!Q$1,Calculations!$M117,0),IF($P119=2004,OFFSET('2004'!Q$1,Calculations!$M117,0),IF($P119=2005,OFFSET('2005'!Q$1,Calculations!$M117,0),IF($P119=2006,OFFSET('2006'!Q$1,Calculations!$M117,0),IF($P119=2007,OFFSET('2007'!Q$1,Calculations!$M117,0),IF($P119=2008,OFFSET('2008'!Q$1,Calculations!$M117,0),IF($P119=2009,OFFSET('2009'!Q$1,Calculations!$M117,0),IF($P119=2010,OFFSET('2010'!Q$1,Calculations!$M117,0),IF($P119=2011,OFFSET('2011'!Q$1,Calculations!$M117,0),IF($P119=2012,OFFSET('2012'!Q$1,Calculations!$M117,0),IF($P119=2013,OFFSET('2013'!Q$1,Calculations!$M117,0),IF($P119=2014,OFFSET('2014'!Q$1,Calculations!$M117,0),IF($P119=2015,OFFSET('2015'!Q$1,Calculations!$M117,0),IF($P119=2016,OFFSET('2016'!Q$1,Calculations!$M117,0),IF($P119=2017,OFFSET('2017'!Q$1,Calculations!$M117,0),0))))))))))))))))</f>
        <v>1</v>
      </c>
      <c r="DD119" s="14">
        <v>2.923456327651873E-2</v>
      </c>
      <c r="DE119" s="14">
        <v>-3.7928477727714621E-3</v>
      </c>
      <c r="DF119" s="14">
        <v>6.3171508157581092E-3</v>
      </c>
      <c r="DG119" s="14">
        <v>6.7782279372908052E-2</v>
      </c>
      <c r="DH119" s="14">
        <v>0.12171121992362297</v>
      </c>
      <c r="DI119" s="14">
        <v>-3.3739325213495687E-2</v>
      </c>
      <c r="DJ119" s="14">
        <v>4.123983003392747E-2</v>
      </c>
      <c r="DK119" s="14">
        <v>1.4447247261373555E-2</v>
      </c>
      <c r="DL119" s="14">
        <v>-7.1952191235059776E-2</v>
      </c>
      <c r="DM119" s="14">
        <v>3.5902147016550874E-2</v>
      </c>
      <c r="DN119" s="14">
        <v>-5.0717089976764669E-2</v>
      </c>
      <c r="DO119" s="51">
        <v>2.7525845119553461E-2</v>
      </c>
      <c r="DQ119" s="154">
        <f t="shared" ca="1" si="155"/>
        <v>2.72112781662875E-2</v>
      </c>
      <c r="DR119" s="154">
        <f t="shared" ca="1" si="156"/>
        <v>2.9036859302874151E-2</v>
      </c>
      <c r="DS119" s="154">
        <f t="shared" ca="1" si="157"/>
        <v>2.5902597547663428E-2</v>
      </c>
      <c r="DT119" s="154">
        <f t="shared" ca="1" si="158"/>
        <v>2.1485224591836549E-2</v>
      </c>
      <c r="DU119" s="154">
        <f t="shared" ca="1" si="159"/>
        <v>2.7630242056434096E-2</v>
      </c>
      <c r="DV119" s="154">
        <f t="shared" ca="1" si="160"/>
        <v>2.1359437752891081E-2</v>
      </c>
      <c r="DW119" s="154">
        <f t="shared" ca="1" si="161"/>
        <v>2.7391231974688318E-2</v>
      </c>
      <c r="DX119" s="48">
        <f t="shared" ca="1" si="162"/>
        <v>-1.3461314486514289E-4</v>
      </c>
      <c r="DY119" s="36">
        <f t="shared" ca="1" si="163"/>
        <v>-1.7995380840081857E-4</v>
      </c>
      <c r="DZ119" s="36">
        <f t="shared" ca="1" si="164"/>
        <v>1.6456273281858329E-3</v>
      </c>
      <c r="EA119" s="36">
        <f t="shared" ca="1" si="165"/>
        <v>-1.4886344270248902E-3</v>
      </c>
      <c r="EB119" s="36">
        <f t="shared" ca="1" si="166"/>
        <v>-5.906007382851769E-3</v>
      </c>
      <c r="EC119" s="36">
        <f t="shared" ca="1" si="167"/>
        <v>2.3901008174577812E-4</v>
      </c>
      <c r="ED119" s="33">
        <f t="shared" ca="1" si="168"/>
        <v>-6.0317942217972369E-3</v>
      </c>
      <c r="EE119" s="37">
        <f t="shared" ca="1" si="168"/>
        <v>0</v>
      </c>
      <c r="EF119" s="27">
        <f t="shared" ca="1" si="207"/>
        <v>1.0272112781662874</v>
      </c>
      <c r="EG119" s="27">
        <f t="shared" ca="1" si="208"/>
        <v>1.0290368593028743</v>
      </c>
      <c r="EH119" s="27">
        <f t="shared" ca="1" si="209"/>
        <v>1.0259025975476634</v>
      </c>
      <c r="EI119" s="27">
        <f t="shared" ca="1" si="210"/>
        <v>1.0214852245918364</v>
      </c>
      <c r="EJ119" s="27">
        <f t="shared" ca="1" si="211"/>
        <v>1.0276302420564341</v>
      </c>
      <c r="EK119" s="27">
        <f t="shared" ca="1" si="212"/>
        <v>1.0213594377528912</v>
      </c>
      <c r="EL119" s="27">
        <f t="shared" ca="1" si="213"/>
        <v>1.0273912319746883</v>
      </c>
      <c r="EM119" s="44">
        <f t="shared" si="214"/>
        <v>1.0275258451195535</v>
      </c>
      <c r="EN119" s="38">
        <f t="shared" ca="1" si="215"/>
        <v>454.16593178829544</v>
      </c>
      <c r="EO119" s="38">
        <f t="shared" ca="1" si="216"/>
        <v>343.38377934464739</v>
      </c>
      <c r="EP119" s="38">
        <f t="shared" ca="1" si="217"/>
        <v>380.50881821389567</v>
      </c>
      <c r="EQ119" s="38">
        <f t="shared" ca="1" si="218"/>
        <v>347.82319729307932</v>
      </c>
      <c r="ER119" s="38">
        <f t="shared" ca="1" si="219"/>
        <v>404.56988521361285</v>
      </c>
      <c r="ES119" s="38">
        <f t="shared" ca="1" si="220"/>
        <v>273.60231957240092</v>
      </c>
      <c r="ET119" s="57">
        <f t="shared" ca="1" si="221"/>
        <v>402.25165038890464</v>
      </c>
      <c r="EU119" s="39">
        <f t="shared" si="222"/>
        <v>403.91423585140836</v>
      </c>
      <c r="EV119" s="45">
        <f t="shared" ca="1" si="169"/>
        <v>-1.6625854625037277</v>
      </c>
      <c r="EW119" s="60">
        <f t="shared" si="234"/>
        <v>1.0292345632765187</v>
      </c>
      <c r="EX119" s="60">
        <f t="shared" si="235"/>
        <v>0.99620715222722855</v>
      </c>
      <c r="EY119" s="60">
        <f t="shared" si="236"/>
        <v>1.006317150815758</v>
      </c>
      <c r="EZ119" s="60">
        <f t="shared" si="237"/>
        <v>1.0677822793729081</v>
      </c>
      <c r="FA119" s="60">
        <f t="shared" si="238"/>
        <v>1.121711219923623</v>
      </c>
      <c r="FB119" s="60">
        <f t="shared" si="239"/>
        <v>0.96626067478650435</v>
      </c>
      <c r="FC119" s="60">
        <f t="shared" si="240"/>
        <v>1.0412398300339274</v>
      </c>
      <c r="FD119" s="60">
        <f t="shared" si="177"/>
        <v>1.0144472472613735</v>
      </c>
      <c r="FE119" s="60">
        <f t="shared" si="241"/>
        <v>0.9280478087649402</v>
      </c>
      <c r="FF119" s="60">
        <f t="shared" si="242"/>
        <v>1.0359021470165508</v>
      </c>
      <c r="FG119" s="44">
        <f t="shared" si="243"/>
        <v>0.94928291002323528</v>
      </c>
      <c r="FH119" s="38">
        <f t="shared" si="223"/>
        <v>524.96616511424304</v>
      </c>
      <c r="FI119" s="38">
        <f t="shared" si="224"/>
        <v>210.55391477306972</v>
      </c>
      <c r="FJ119" s="38">
        <f t="shared" si="225"/>
        <v>232.83461848313942</v>
      </c>
      <c r="FK119" s="38">
        <f t="shared" si="226"/>
        <v>247.09766835154085</v>
      </c>
      <c r="FL119" s="38">
        <f t="shared" si="227"/>
        <v>328.40386857809193</v>
      </c>
      <c r="FM119" s="38">
        <f t="shared" si="228"/>
        <v>232.26023555804809</v>
      </c>
      <c r="FN119" s="38">
        <f t="shared" si="229"/>
        <v>311.34640007879415</v>
      </c>
      <c r="FO119" s="38">
        <f t="shared" si="230"/>
        <v>249.52488393283326</v>
      </c>
      <c r="FP119" s="38">
        <f t="shared" si="231"/>
        <v>257.56302521008394</v>
      </c>
      <c r="FQ119" s="38">
        <f t="shared" si="232"/>
        <v>521.0702839680996</v>
      </c>
      <c r="FR119" s="59">
        <f t="shared" si="233"/>
        <v>333.51161154116801</v>
      </c>
      <c r="FS119" s="2">
        <f t="shared" ca="1" si="244"/>
        <v>-1.7517140952839251E-4</v>
      </c>
      <c r="FT119" s="2">
        <f t="shared" ca="1" si="245"/>
        <v>1.6004718924431823E-3</v>
      </c>
      <c r="FU119" s="2">
        <f t="shared" ca="1" si="246"/>
        <v>-1.4499967480943309E-3</v>
      </c>
      <c r="FV119" s="2">
        <f t="shared" ca="1" si="247"/>
        <v>-5.7651340782071386E-3</v>
      </c>
      <c r="FW119" s="2">
        <f t="shared" ca="1" si="248"/>
        <v>2.326107885914382E-4</v>
      </c>
      <c r="FX119" s="19">
        <f t="shared" ca="1" si="249"/>
        <v>-5.8882827849325312E-3</v>
      </c>
      <c r="FY119" s="13">
        <f t="shared" ca="1" si="187"/>
        <v>0</v>
      </c>
      <c r="FZ119" s="2">
        <f t="shared" ca="1" si="188"/>
        <v>2.6847633416540052E-2</v>
      </c>
      <c r="GA119" s="2">
        <f t="shared" ca="1" si="189"/>
        <v>2.8623276718511715E-2</v>
      </c>
      <c r="GB119" s="2">
        <f t="shared" ca="1" si="190"/>
        <v>2.5572808077974098E-2</v>
      </c>
      <c r="GC119" s="2">
        <f t="shared" ca="1" si="191"/>
        <v>2.125767074786131E-2</v>
      </c>
      <c r="GD119" s="2">
        <f t="shared" ca="1" si="192"/>
        <v>2.7255415614660002E-2</v>
      </c>
      <c r="GE119" s="2">
        <f t="shared" ca="1" si="193"/>
        <v>2.1134522041135997E-2</v>
      </c>
      <c r="GF119" s="2">
        <f t="shared" ca="1" si="194"/>
        <v>2.7022804826068475E-2</v>
      </c>
      <c r="GG119" s="13">
        <f t="shared" si="195"/>
        <v>2.7153820472936411E-2</v>
      </c>
      <c r="GH119" s="2">
        <f t="shared" si="196"/>
        <v>2.8815383524333035E-2</v>
      </c>
      <c r="GI119" s="2">
        <f t="shared" si="197"/>
        <v>-3.8000588593624569E-3</v>
      </c>
      <c r="GJ119" s="2">
        <f t="shared" si="198"/>
        <v>6.2972812539856251E-3</v>
      </c>
      <c r="GK119" s="2">
        <f t="shared" si="199"/>
        <v>6.5583861491015277E-2</v>
      </c>
      <c r="GL119" s="2">
        <f t="shared" si="200"/>
        <v>0.11485539422543643</v>
      </c>
      <c r="GM119" s="2">
        <f t="shared" si="201"/>
        <v>-3.432163149702367E-2</v>
      </c>
      <c r="GN119" s="2">
        <f t="shared" si="202"/>
        <v>4.0412147376957808E-2</v>
      </c>
      <c r="GO119" s="2">
        <f t="shared" si="203"/>
        <v>1.434388017509514E-2</v>
      </c>
      <c r="GP119" s="2">
        <f t="shared" si="204"/>
        <v>-7.4672029457278133E-2</v>
      </c>
      <c r="GQ119" s="2">
        <f t="shared" si="205"/>
        <v>3.5272686689628387E-2</v>
      </c>
      <c r="GR119" s="2">
        <f t="shared" si="206"/>
        <v>-5.204841097081904E-2</v>
      </c>
    </row>
    <row r="120" spans="1:200">
      <c r="A120" s="69">
        <v>151</v>
      </c>
      <c r="B120" s="69">
        <v>152</v>
      </c>
      <c r="C120" s="69">
        <v>153</v>
      </c>
      <c r="D120" s="69">
        <v>154</v>
      </c>
      <c r="E120" s="69">
        <v>155</v>
      </c>
      <c r="F120" s="69">
        <v>156</v>
      </c>
      <c r="G120" s="69">
        <v>157</v>
      </c>
      <c r="H120" s="69">
        <v>158</v>
      </c>
      <c r="I120" s="69">
        <v>159</v>
      </c>
      <c r="J120" s="69">
        <v>160</v>
      </c>
      <c r="K120" s="69">
        <v>161</v>
      </c>
      <c r="L120" s="69">
        <v>162</v>
      </c>
      <c r="M120" s="69">
        <v>163</v>
      </c>
      <c r="O120" s="15">
        <v>41153</v>
      </c>
      <c r="P120" s="21">
        <v>2012</v>
      </c>
      <c r="Q120" s="19">
        <f ca="1">IF($P120=2002,OFFSET('2002'!K$1,Calculations!$A118,0),IF($P120=2003,OFFSET('2003'!K$1,Calculations!$A118,0),IF($P120=2004,OFFSET('2004'!K$1,Calculations!$A118,0),IF($P120=2005,OFFSET('2005'!K$1,Calculations!$A118,0),IF($P120=2006,OFFSET('2006'!K$1,Calculations!$A118,0),IF($P120=2007,OFFSET('2007'!K$1,Calculations!$A118,0),IF($P120=2008,OFFSET('2008'!K$1,Calculations!$A118,0),IF($P120=2009,OFFSET('2009'!K$1,Calculations!$A118,0),IF($P120=2010,OFFSET('2010'!K$1,Calculations!$A118,0),IF($P120=2011,OFFSET('2011'!K$1,Calculations!$A118,0),IF($P120=2012,OFFSET('2012'!K$1,Calculations!$A118,0),IF($P120=2013,OFFSET('2013'!K$1,Calculations!$A118,0),IF($P120=2014,OFFSET('2014'!K$1,Calculations!$A118,0),IF($P120=2015,OFFSET('2015'!K$1,Calculations!$A118,0),IF($P120=2016,OFFSET('2016'!K$1,Calculations!$A118,0),IF($P120=2017,OFFSET('2017'!K$1,Calculations!$A118,0),0))))))))))))))))</f>
        <v>0.59276799805130753</v>
      </c>
      <c r="R120" s="19">
        <f ca="1">IF($P120=2002,OFFSET('2002'!L$1,Calculations!$A118,0),IF($P120=2003,OFFSET('2003'!L$1,Calculations!$A118,0),IF($P120=2004,OFFSET('2004'!L$1,Calculations!$A118,0),IF($P120=2005,OFFSET('2005'!L$1,Calculations!$A118,0),IF($P120=2006,OFFSET('2006'!L$1,Calculations!$A118,0),IF($P120=2007,OFFSET('2007'!L$1,Calculations!$A118,0),IF($P120=2008,OFFSET('2008'!L$1,Calculations!$A118,0),IF($P120=2009,OFFSET('2009'!L$1,Calculations!$A118,0),IF($P120=2010,OFFSET('2010'!L$1,Calculations!$A118,0),IF($P120=2011,OFFSET('2011'!L$1,Calculations!$A118,0),IF($P120=2012,OFFSET('2012'!L$1,Calculations!$A118,0),IF($P120=2013,OFFSET('2013'!L$1,Calculations!$A118,0),IF($P120=2014,OFFSET('2014'!L$1,Calculations!$A118,0),IF($P120=2015,OFFSET('2015'!L$1,Calculations!$A118,0),IF($P120=2016,OFFSET('2016'!L$1,Calculations!$A118,0),IF($P120=2017,OFFSET('2017'!L$1,Calculations!$A118,0),0))))))))))))))))</f>
        <v>0.27215980302731135</v>
      </c>
      <c r="S120" s="19">
        <f ca="1">IF($P120=2002,OFFSET('2002'!M$1,Calculations!$A118,0),IF($P120=2003,OFFSET('2003'!M$1,Calculations!$A118,0),IF($P120=2004,OFFSET('2004'!M$1,Calculations!$A118,0),IF($P120=2005,OFFSET('2005'!M$1,Calculations!$A118,0),IF($P120=2006,OFFSET('2006'!M$1,Calculations!$A118,0),IF($P120=2007,OFFSET('2007'!M$1,Calculations!$A118,0),IF($P120=2008,OFFSET('2008'!M$1,Calculations!$A118,0),IF($P120=2009,OFFSET('2009'!M$1,Calculations!$A118,0),IF($P120=2010,OFFSET('2010'!M$1,Calculations!$A118,0),IF($P120=2011,OFFSET('2011'!M$1,Calculations!$A118,0),IF($P120=2012,OFFSET('2012'!M$1,Calculations!$A118,0),IF($P120=2013,OFFSET('2013'!M$1,Calculations!$A118,0),IF($P120=2014,OFFSET('2014'!M$1,Calculations!$A118,0),IF($P120=2015,OFFSET('2015'!M$1,Calculations!$A118,0),IF($P120=2016,OFFSET('2016'!M$1,Calculations!$A118,0),IF($P120=2017,OFFSET('2017'!M$1,Calculations!$A118,0),0))))))))))))))))</f>
        <v>0.41493967490581851</v>
      </c>
      <c r="T120" s="19">
        <f ca="1">IF($P120=2002,OFFSET('2002'!N$1,Calculations!$A118,0),IF($P120=2003,OFFSET('2003'!N$1,Calculations!$A118,0),IF($P120=2004,OFFSET('2004'!N$1,Calculations!$A118,0),IF($P120=2005,OFFSET('2005'!N$1,Calculations!$A118,0),IF($P120=2006,OFFSET('2006'!N$1,Calculations!$A118,0),IF($P120=2007,OFFSET('2007'!N$1,Calculations!$A118,0),IF($P120=2008,OFFSET('2008'!N$1,Calculations!$A118,0),IF($P120=2009,OFFSET('2009'!N$1,Calculations!$A118,0),IF($P120=2010,OFFSET('2010'!N$1,Calculations!$A118,0),IF($P120=2011,OFFSET('2011'!N$1,Calculations!$A118,0),IF($P120=2012,OFFSET('2012'!N$1,Calculations!$A118,0),IF($P120=2013,OFFSET('2013'!N$1,Calculations!$A118,0),IF($P120=2014,OFFSET('2014'!N$1,Calculations!$A118,0),IF($P120=2015,OFFSET('2015'!N$1,Calculations!$A118,0),IF($P120=2016,OFFSET('2016'!N$1,Calculations!$A118,0),IF($P120=2017,OFFSET('2017'!N$1,Calculations!$A118,0),0))))))))))))))))</f>
        <v>0.34804911553972212</v>
      </c>
      <c r="U120" s="19">
        <f ca="1">IF($P120=2002,OFFSET('2002'!O$1,Calculations!$A118,0),IF($P120=2003,OFFSET('2003'!O$1,Calculations!$A118,0),IF($P120=2004,OFFSET('2004'!O$1,Calculations!$A118,0),IF($P120=2005,OFFSET('2005'!O$1,Calculations!$A118,0),IF($P120=2006,OFFSET('2006'!O$1,Calculations!$A118,0),IF($P120=2007,OFFSET('2007'!O$1,Calculations!$A118,0),IF($P120=2008,OFFSET('2008'!O$1,Calculations!$A118,0),IF($P120=2009,OFFSET('2009'!O$1,Calculations!$A118,0),IF($P120=2010,OFFSET('2010'!O$1,Calculations!$A118,0),IF($P120=2011,OFFSET('2011'!O$1,Calculations!$A118,0),IF($P120=2012,OFFSET('2012'!O$1,Calculations!$A118,0),IF($P120=2013,OFFSET('2013'!O$1,Calculations!$A118,0),IF($P120=2014,OFFSET('2014'!O$1,Calculations!$A118,0),IF($P120=2015,OFFSET('2015'!O$1,Calculations!$A118,0),IF($P120=2016,OFFSET('2016'!O$1,Calculations!$A118,0),IF($P120=2017,OFFSET('2017'!O$1,Calculations!$A118,0),0))))))))))))))))</f>
        <v>0.5125677968406156</v>
      </c>
      <c r="V120" s="19">
        <f ca="1">IF($P120=2002,OFFSET('2002'!P$1,Calculations!$A118,0),IF($P120=2003,OFFSET('2003'!P$1,Calculations!$A118,0),IF($P120=2004,OFFSET('2004'!P$1,Calculations!$A118,0),IF($P120=2005,OFFSET('2005'!P$1,Calculations!$A118,0),IF($P120=2006,OFFSET('2006'!P$1,Calculations!$A118,0),IF($P120=2007,OFFSET('2007'!P$1,Calculations!$A118,0),IF($P120=2008,OFFSET('2008'!P$1,Calculations!$A118,0),IF($P120=2009,OFFSET('2009'!P$1,Calculations!$A118,0),IF($P120=2010,OFFSET('2010'!P$1,Calculations!$A118,0),IF($P120=2011,OFFSET('2011'!P$1,Calculations!$A118,0),IF($P120=2012,OFFSET('2012'!P$1,Calculations!$A118,0),IF($P120=2013,OFFSET('2013'!P$1,Calculations!$A118,0),IF($P120=2014,OFFSET('2014'!P$1,Calculations!$A118,0),IF($P120=2015,OFFSET('2015'!P$1,Calculations!$A118,0),IF($P120=2016,OFFSET('2016'!P$1,Calculations!$A118,0),IF($P120=2017,OFFSET('2017'!P$1,Calculations!$A118,0),0))))))))))))))))</f>
        <v>0.57317256070957012</v>
      </c>
      <c r="W120" s="13">
        <f ca="1">IF($P120=2002,OFFSET('2002'!Q$1,Calculations!$A118,0),IF($P120=2003,OFFSET('2003'!Q$1,Calculations!$A118,0),IF($P120=2004,OFFSET('2004'!Q$1,Calculations!$A118,0),IF($P120=2005,OFFSET('2005'!Q$1,Calculations!$A118,0),IF($P120=2006,OFFSET('2006'!Q$1,Calculations!$A118,0),IF($P120=2007,OFFSET('2007'!Q$1,Calculations!$A118,0),IF($P120=2008,OFFSET('2008'!Q$1,Calculations!$A118,0),IF($P120=2009,OFFSET('2009'!Q$1,Calculations!$A118,0),IF($P120=2010,OFFSET('2010'!Q$1,Calculations!$A118,0),IF($P120=2011,OFFSET('2011'!Q$1,Calculations!$A118,0),IF($P120=2012,OFFSET('2012'!Q$1,Calculations!$A118,0),IF($P120=2013,OFFSET('2013'!Q$1,Calculations!$A118,0),IF($P120=2014,OFFSET('2014'!Q$1,Calculations!$A118,0),IF($P120=2015,OFFSET('2015'!Q$1,Calculations!$A118,0),IF($P120=2016,OFFSET('2016'!Q$1,Calculations!$A118,0),IF($P120=2017,OFFSET('2017'!Q$1,Calculations!$A118,0),0))))))))))))))))</f>
        <v>0.48947731575559728</v>
      </c>
      <c r="X120" s="31">
        <f ca="1">IF($P120=2002,OFFSET('2002'!K$1,Calculations!$B118,0),IF($P120=2003,OFFSET('2003'!K$1,Calculations!$B118,0),IF($P120=2004,OFFSET('2004'!K$1,Calculations!$B118,0),IF($P120=2005,OFFSET('2005'!K$1,Calculations!$B118,0),IF($P120=2006,OFFSET('2006'!K$1,Calculations!$B118,0),IF($P120=2007,OFFSET('2007'!K$1,Calculations!$B118,0),IF($P120=2008,OFFSET('2008'!K$1,Calculations!$B118,0),IF($P120=2009,OFFSET('2009'!K$1,Calculations!$B118,0),IF($P120=2010,OFFSET('2010'!K$1,Calculations!$B118,0),IF($P120=2011,OFFSET('2011'!K$1,Calculations!$B118,0),IF($P120=2012,OFFSET('2012'!K$1,Calculations!$B118,0),IF($P120=2013,OFFSET('2013'!K$1,Calculations!$B118,0),IF($P120=2014,OFFSET('2014'!K$1,Calculations!$B118,0),IF($P120=2015,OFFSET('2015'!K$1,Calculations!$B118,0),IF($P120=2016,OFFSET('2016'!K$1,Calculations!$B118,0),IF($P120=2017,OFFSET('2017'!K$1,Calculations!$B118,0),0))))))))))))))))</f>
        <v>9.520538753386143E-2</v>
      </c>
      <c r="Y120" s="31">
        <f ca="1">IF($P120=2002,OFFSET('2002'!L$1,Calculations!$B118,0),IF($P120=2003,OFFSET('2003'!L$1,Calculations!$B118,0),IF($P120=2004,OFFSET('2004'!L$1,Calculations!$B118,0),IF($P120=2005,OFFSET('2005'!L$1,Calculations!$B118,0),IF($P120=2006,OFFSET('2006'!L$1,Calculations!$B118,0),IF($P120=2007,OFFSET('2007'!L$1,Calculations!$B118,0),IF($P120=2008,OFFSET('2008'!L$1,Calculations!$B118,0),IF($P120=2009,OFFSET('2009'!L$1,Calculations!$B118,0),IF($P120=2010,OFFSET('2010'!L$1,Calculations!$B118,0),IF($P120=2011,OFFSET('2011'!L$1,Calculations!$B118,0),IF($P120=2012,OFFSET('2012'!L$1,Calculations!$B118,0),IF($P120=2013,OFFSET('2013'!L$1,Calculations!$B118,0),IF($P120=2014,OFFSET('2014'!L$1,Calculations!$B118,0),IF($P120=2015,OFFSET('2015'!L$1,Calculations!$B118,0),IF($P120=2016,OFFSET('2016'!L$1,Calculations!$B118,0),IF($P120=2017,OFFSET('2017'!L$1,Calculations!$B118,0),0))))))))))))))))</f>
        <v>4.3917844996153158E-2</v>
      </c>
      <c r="Z120" s="31">
        <f ca="1">IF($P120=2002,OFFSET('2002'!M$1,Calculations!$B118,0),IF($P120=2003,OFFSET('2003'!M$1,Calculations!$B118,0),IF($P120=2004,OFFSET('2004'!M$1,Calculations!$B118,0),IF($P120=2005,OFFSET('2005'!M$1,Calculations!$B118,0),IF($P120=2006,OFFSET('2006'!M$1,Calculations!$B118,0),IF($P120=2007,OFFSET('2007'!M$1,Calculations!$B118,0),IF($P120=2008,OFFSET('2008'!M$1,Calculations!$B118,0),IF($P120=2009,OFFSET('2009'!M$1,Calculations!$B118,0),IF($P120=2010,OFFSET('2010'!M$1,Calculations!$B118,0),IF($P120=2011,OFFSET('2011'!M$1,Calculations!$B118,0),IF($P120=2012,OFFSET('2012'!M$1,Calculations!$B118,0),IF($P120=2013,OFFSET('2013'!M$1,Calculations!$B118,0),IF($P120=2014,OFFSET('2014'!M$1,Calculations!$B118,0),IF($P120=2015,OFFSET('2015'!M$1,Calculations!$B118,0),IF($P120=2016,OFFSET('2016'!M$1,Calculations!$B118,0),IF($P120=2017,OFFSET('2017'!M$1,Calculations!$B118,0),0))))))))))))))))</f>
        <v>9.3747266335465429E-2</v>
      </c>
      <c r="AA120" s="31">
        <f ca="1">IF($P120=2002,OFFSET('2002'!N$1,Calculations!$B118,0),IF($P120=2003,OFFSET('2003'!N$1,Calculations!$B118,0),IF($P120=2004,OFFSET('2004'!N$1,Calculations!$B118,0),IF($P120=2005,OFFSET('2005'!N$1,Calculations!$B118,0),IF($P120=2006,OFFSET('2006'!N$1,Calculations!$B118,0),IF($P120=2007,OFFSET('2007'!N$1,Calculations!$B118,0),IF($P120=2008,OFFSET('2008'!N$1,Calculations!$B118,0),IF($P120=2009,OFFSET('2009'!N$1,Calculations!$B118,0),IF($P120=2010,OFFSET('2010'!N$1,Calculations!$B118,0),IF($P120=2011,OFFSET('2011'!N$1,Calculations!$B118,0),IF($P120=2012,OFFSET('2012'!N$1,Calculations!$B118,0),IF($P120=2013,OFFSET('2013'!N$1,Calculations!$B118,0),IF($P120=2014,OFFSET('2014'!N$1,Calculations!$B118,0),IF($P120=2015,OFFSET('2015'!N$1,Calculations!$B118,0),IF($P120=2016,OFFSET('2016'!N$1,Calculations!$B118,0),IF($P120=2017,OFFSET('2017'!N$1,Calculations!$B118,0),0))))))))))))))))</f>
        <v>8.7679441773294786E-2</v>
      </c>
      <c r="AB120" s="31">
        <f ca="1">IF($P120=2002,OFFSET('2002'!O$1,Calculations!$B118,0),IF($P120=2003,OFFSET('2003'!O$1,Calculations!$B118,0),IF($P120=2004,OFFSET('2004'!O$1,Calculations!$B118,0),IF($P120=2005,OFFSET('2005'!O$1,Calculations!$B118,0),IF($P120=2006,OFFSET('2006'!O$1,Calculations!$B118,0),IF($P120=2007,OFFSET('2007'!O$1,Calculations!$B118,0),IF($P120=2008,OFFSET('2008'!O$1,Calculations!$B118,0),IF($P120=2009,OFFSET('2009'!O$1,Calculations!$B118,0),IF($P120=2010,OFFSET('2010'!O$1,Calculations!$B118,0),IF($P120=2011,OFFSET('2011'!O$1,Calculations!$B118,0),IF($P120=2012,OFFSET('2012'!O$1,Calculations!$B118,0),IF($P120=2013,OFFSET('2013'!O$1,Calculations!$B118,0),IF($P120=2014,OFFSET('2014'!O$1,Calculations!$B118,0),IF($P120=2015,OFFSET('2015'!O$1,Calculations!$B118,0),IF($P120=2016,OFFSET('2016'!O$1,Calculations!$B118,0),IF($P120=2017,OFFSET('2017'!O$1,Calculations!$B118,0),0))))))))))))))))</f>
        <v>0.10504071621035514</v>
      </c>
      <c r="AC120" s="31">
        <f ca="1">IF($P120=2002,OFFSET('2002'!P$1,Calculations!$B118,0),IF($P120=2003,OFFSET('2003'!P$1,Calculations!$B118,0),IF($P120=2004,OFFSET('2004'!P$1,Calculations!$B118,0),IF($P120=2005,OFFSET('2005'!P$1,Calculations!$B118,0),IF($P120=2006,OFFSET('2006'!P$1,Calculations!$B118,0),IF($P120=2007,OFFSET('2007'!P$1,Calculations!$B118,0),IF($P120=2008,OFFSET('2008'!P$1,Calculations!$B118,0),IF($P120=2009,OFFSET('2009'!P$1,Calculations!$B118,0),IF($P120=2010,OFFSET('2010'!P$1,Calculations!$B118,0),IF($P120=2011,OFFSET('2011'!P$1,Calculations!$B118,0),IF($P120=2012,OFFSET('2012'!P$1,Calculations!$B118,0),IF($P120=2013,OFFSET('2013'!P$1,Calculations!$B118,0),IF($P120=2014,OFFSET('2014'!P$1,Calculations!$B118,0),IF($P120=2015,OFFSET('2015'!P$1,Calculations!$B118,0),IF($P120=2016,OFFSET('2016'!P$1,Calculations!$B118,0),IF($P120=2017,OFFSET('2017'!P$1,Calculations!$B118,0),0))))))))))))))))</f>
        <v>4.0442382678373488E-2</v>
      </c>
      <c r="AD120" s="34">
        <f ca="1">IF($P120=2002,OFFSET('2002'!Q$1,Calculations!$B118,0),IF($P120=2003,OFFSET('2003'!Q$1,Calculations!$B118,0),IF($P120=2004,OFFSET('2004'!Q$1,Calculations!$B118,0),IF($P120=2005,OFFSET('2005'!Q$1,Calculations!$B118,0),IF($P120=2006,OFFSET('2006'!Q$1,Calculations!$B118,0),IF($P120=2007,OFFSET('2007'!Q$1,Calculations!$B118,0),IF($P120=2008,OFFSET('2008'!Q$1,Calculations!$B118,0),IF($P120=2009,OFFSET('2009'!Q$1,Calculations!$B118,0),IF($P120=2010,OFFSET('2010'!Q$1,Calculations!$B118,0),IF($P120=2011,OFFSET('2011'!Q$1,Calculations!$B118,0),IF($P120=2012,OFFSET('2012'!Q$1,Calculations!$B118,0),IF($P120=2013,OFFSET('2013'!Q$1,Calculations!$B118,0),IF($P120=2014,OFFSET('2014'!Q$1,Calculations!$B118,0),IF($P120=2015,OFFSET('2015'!Q$1,Calculations!$B118,0),IF($P120=2016,OFFSET('2016'!Q$1,Calculations!$B118,0),IF($P120=2017,OFFSET('2017'!Q$1,Calculations!$B118,0),0))))))))))))))))</f>
        <v>8.9352246704410235E-2</v>
      </c>
      <c r="AE120" s="31">
        <f ca="1">IF($P120=2002,OFFSET('2002'!K$1,Calculations!$C118,0),IF($P120=2003,OFFSET('2003'!K$1,Calculations!$C118,0),IF($P120=2004,OFFSET('2004'!K$1,Calculations!$C118,0),IF($P120=2005,OFFSET('2005'!K$1,Calculations!$C118,0),IF($P120=2006,OFFSET('2006'!K$1,Calculations!$C118,0),IF($P120=2007,OFFSET('2007'!K$1,Calculations!$C118,0),IF($P120=2008,OFFSET('2008'!K$1,Calculations!$C118,0),IF($P120=2009,OFFSET('2009'!K$1,Calculations!$C118,0),IF($P120=2010,OFFSET('2010'!K$1,Calculations!$C118,0),IF($P120=2011,OFFSET('2011'!K$1,Calculations!$C118,0),IF($P120=2012,OFFSET('2012'!K$1,Calculations!$C118,0),IF($P120=2013,OFFSET('2013'!K$1,Calculations!$C118,0),IF($P120=2014,OFFSET('2014'!K$1,Calculations!$C118,0),IF($P120=2015,OFFSET('2015'!K$1,Calculations!$C118,0),IF($P120=2016,OFFSET('2016'!K$1,Calculations!$C118,0),IF($P120=2017,OFFSET('2017'!K$1,Calculations!$C118,0),0))))))))))))))))</f>
        <v>2.4581046393649709E-2</v>
      </c>
      <c r="AF120" s="31">
        <f ca="1">IF($P120=2002,OFFSET('2002'!L$1,Calculations!$C118,0),IF($P120=2003,OFFSET('2003'!L$1,Calculations!$C118,0),IF($P120=2004,OFFSET('2004'!L$1,Calculations!$C118,0),IF($P120=2005,OFFSET('2005'!L$1,Calculations!$C118,0),IF($P120=2006,OFFSET('2006'!L$1,Calculations!$C118,0),IF($P120=2007,OFFSET('2007'!L$1,Calculations!$C118,0),IF($P120=2008,OFFSET('2008'!L$1,Calculations!$C118,0),IF($P120=2009,OFFSET('2009'!L$1,Calculations!$C118,0),IF($P120=2010,OFFSET('2010'!L$1,Calculations!$C118,0),IF($P120=2011,OFFSET('2011'!L$1,Calculations!$C118,0),IF($P120=2012,OFFSET('2012'!L$1,Calculations!$C118,0),IF($P120=2013,OFFSET('2013'!L$1,Calculations!$C118,0),IF($P120=2014,OFFSET('2014'!L$1,Calculations!$C118,0),IF($P120=2015,OFFSET('2015'!L$1,Calculations!$C118,0),IF($P120=2016,OFFSET('2016'!L$1,Calculations!$C118,0),IF($P120=2017,OFFSET('2017'!L$1,Calculations!$C118,0),0))))))))))))))))</f>
        <v>0.15157320775341643</v>
      </c>
      <c r="AG120" s="31">
        <f ca="1">IF($P120=2002,OFFSET('2002'!M$1,Calculations!$C118,0),IF($P120=2003,OFFSET('2003'!M$1,Calculations!$C118,0),IF($P120=2004,OFFSET('2004'!M$1,Calculations!$C118,0),IF($P120=2005,OFFSET('2005'!M$1,Calculations!$C118,0),IF($P120=2006,OFFSET('2006'!M$1,Calculations!$C118,0),IF($P120=2007,OFFSET('2007'!M$1,Calculations!$C118,0),IF($P120=2008,OFFSET('2008'!M$1,Calculations!$C118,0),IF($P120=2009,OFFSET('2009'!M$1,Calculations!$C118,0),IF($P120=2010,OFFSET('2010'!M$1,Calculations!$C118,0),IF($P120=2011,OFFSET('2011'!M$1,Calculations!$C118,0),IF($P120=2012,OFFSET('2012'!M$1,Calculations!$C118,0),IF($P120=2013,OFFSET('2013'!M$1,Calculations!$C118,0),IF($P120=2014,OFFSET('2014'!M$1,Calculations!$C118,0),IF($P120=2015,OFFSET('2015'!M$1,Calculations!$C118,0),IF($P120=2016,OFFSET('2016'!M$1,Calculations!$C118,0),IF($P120=2017,OFFSET('2017'!M$1,Calculations!$C118,0),0))))))))))))))))</f>
        <v>0.10846516770494502</v>
      </c>
      <c r="AH120" s="31">
        <f ca="1">IF($P120=2002,OFFSET('2002'!N$1,Calculations!$C118,0),IF($P120=2003,OFFSET('2003'!N$1,Calculations!$C118,0),IF($P120=2004,OFFSET('2004'!N$1,Calculations!$C118,0),IF($P120=2005,OFFSET('2005'!N$1,Calculations!$C118,0),IF($P120=2006,OFFSET('2006'!N$1,Calculations!$C118,0),IF($P120=2007,OFFSET('2007'!N$1,Calculations!$C118,0),IF($P120=2008,OFFSET('2008'!N$1,Calculations!$C118,0),IF($P120=2009,OFFSET('2009'!N$1,Calculations!$C118,0),IF($P120=2010,OFFSET('2010'!N$1,Calculations!$C118,0),IF($P120=2011,OFFSET('2011'!N$1,Calculations!$C118,0),IF($P120=2012,OFFSET('2012'!N$1,Calculations!$C118,0),IF($P120=2013,OFFSET('2013'!N$1,Calculations!$C118,0),IF($P120=2014,OFFSET('2014'!N$1,Calculations!$C118,0),IF($P120=2015,OFFSET('2015'!N$1,Calculations!$C118,0),IF($P120=2016,OFFSET('2016'!N$1,Calculations!$C118,0),IF($P120=2017,OFFSET('2017'!N$1,Calculations!$C118,0),0))))))))))))))))</f>
        <v>0.14915892062148389</v>
      </c>
      <c r="AI120" s="31">
        <f ca="1">IF($P120=2002,OFFSET('2002'!O$1,Calculations!$C118,0),IF($P120=2003,OFFSET('2003'!O$1,Calculations!$C118,0),IF($P120=2004,OFFSET('2004'!O$1,Calculations!$C118,0),IF($P120=2005,OFFSET('2005'!O$1,Calculations!$C118,0),IF($P120=2006,OFFSET('2006'!O$1,Calculations!$C118,0),IF($P120=2007,OFFSET('2007'!O$1,Calculations!$C118,0),IF($P120=2008,OFFSET('2008'!O$1,Calculations!$C118,0),IF($P120=2009,OFFSET('2009'!O$1,Calculations!$C118,0),IF($P120=2010,OFFSET('2010'!O$1,Calculations!$C118,0),IF($P120=2011,OFFSET('2011'!O$1,Calculations!$C118,0),IF($P120=2012,OFFSET('2012'!O$1,Calculations!$C118,0),IF($P120=2013,OFFSET('2013'!O$1,Calculations!$C118,0),IF($P120=2014,OFFSET('2014'!O$1,Calculations!$C118,0),IF($P120=2015,OFFSET('2015'!O$1,Calculations!$C118,0),IF($P120=2016,OFFSET('2016'!O$1,Calculations!$C118,0),IF($P120=2017,OFFSET('2017'!O$1,Calculations!$C118,0),0))))))))))))))))</f>
        <v>6.8904490062928939E-2</v>
      </c>
      <c r="AJ120" s="31">
        <f ca="1">IF($P120=2002,OFFSET('2002'!P$1,Calculations!$C118,0),IF($P120=2003,OFFSET('2003'!P$1,Calculations!$C118,0),IF($P120=2004,OFFSET('2004'!P$1,Calculations!$C118,0),IF($P120=2005,OFFSET('2005'!P$1,Calculations!$C118,0),IF($P120=2006,OFFSET('2006'!P$1,Calculations!$C118,0),IF($P120=2007,OFFSET('2007'!P$1,Calculations!$C118,0),IF($P120=2008,OFFSET('2008'!P$1,Calculations!$C118,0),IF($P120=2009,OFFSET('2009'!P$1,Calculations!$C118,0),IF($P120=2010,OFFSET('2010'!P$1,Calculations!$C118,0),IF($P120=2011,OFFSET('2011'!P$1,Calculations!$C118,0),IF($P120=2012,OFFSET('2012'!P$1,Calculations!$C118,0),IF($P120=2013,OFFSET('2013'!P$1,Calculations!$C118,0),IF($P120=2014,OFFSET('2014'!P$1,Calculations!$C118,0),IF($P120=2015,OFFSET('2015'!P$1,Calculations!$C118,0),IF($P120=2016,OFFSET('2016'!P$1,Calculations!$C118,0),IF($P120=2017,OFFSET('2017'!P$1,Calculations!$C118,0),0))))))))))))))))</f>
        <v>3.0485009929879944E-2</v>
      </c>
      <c r="AK120" s="34">
        <f ca="1">IF($P120=2002,OFFSET('2002'!Q$1,Calculations!$C118,0),IF($P120=2003,OFFSET('2003'!Q$1,Calculations!$C118,0),IF($P120=2004,OFFSET('2004'!Q$1,Calculations!$C118,0),IF($P120=2005,OFFSET('2005'!Q$1,Calculations!$C118,0),IF($P120=2006,OFFSET('2006'!Q$1,Calculations!$C118,0),IF($P120=2007,OFFSET('2007'!Q$1,Calculations!$C118,0),IF($P120=2008,OFFSET('2008'!Q$1,Calculations!$C118,0),IF($P120=2009,OFFSET('2009'!Q$1,Calculations!$C118,0),IF($P120=2010,OFFSET('2010'!Q$1,Calculations!$C118,0),IF($P120=2011,OFFSET('2011'!Q$1,Calculations!$C118,0),IF($P120=2012,OFFSET('2012'!Q$1,Calculations!$C118,0),IF($P120=2013,OFFSET('2013'!Q$1,Calculations!$C118,0),IF($P120=2014,OFFSET('2014'!Q$1,Calculations!$C118,0),IF($P120=2015,OFFSET('2015'!Q$1,Calculations!$C118,0),IF($P120=2016,OFFSET('2016'!Q$1,Calculations!$C118,0),IF($P120=2017,OFFSET('2017'!Q$1,Calculations!$C118,0),0))))))))))))))))</f>
        <v>7.1745229645892458E-2</v>
      </c>
      <c r="AL120" s="31">
        <f ca="1">IF($P120=2002,OFFSET('2002'!K$1,Calculations!$D118,0),IF($P120=2003,OFFSET('2003'!K$1,Calculations!$D118,0),IF($P120=2004,OFFSET('2004'!K$1,Calculations!$D118,0),IF($P120=2005,OFFSET('2005'!K$1,Calculations!$D118,0),IF($P120=2006,OFFSET('2006'!K$1,Calculations!$D118,0),IF($P120=2007,OFFSET('2007'!K$1,Calculations!$D118,0),IF($P120=2008,OFFSET('2008'!K$1,Calculations!$D118,0),IF($P120=2009,OFFSET('2009'!K$1,Calculations!$D118,0),IF($P120=2010,OFFSET('2010'!K$1,Calculations!$D118,0),IF($P120=2011,OFFSET('2011'!K$1,Calculations!$D118,0),IF($P120=2012,OFFSET('2012'!K$1,Calculations!$D118,0),IF($P120=2013,OFFSET('2013'!K$1,Calculations!$D118,0),IF($P120=2014,OFFSET('2014'!K$1,Calculations!$D118,0),IF($P120=2015,OFFSET('2015'!K$1,Calculations!$D118,0),IF($P120=2016,OFFSET('2016'!K$1,Calculations!$D118,0),IF($P120=2017,OFFSET('2017'!K$1,Calculations!$D118,0),0))))))))))))))))</f>
        <v>5.6218938243610319E-3</v>
      </c>
      <c r="AM120" s="31">
        <f ca="1">IF($P120=2002,OFFSET('2002'!L$1,Calculations!$D118,0),IF($P120=2003,OFFSET('2003'!L$1,Calculations!$D118,0),IF($P120=2004,OFFSET('2004'!L$1,Calculations!$D118,0),IF($P120=2005,OFFSET('2005'!L$1,Calculations!$D118,0),IF($P120=2006,OFFSET('2006'!L$1,Calculations!$D118,0),IF($P120=2007,OFFSET('2007'!L$1,Calculations!$D118,0),IF($P120=2008,OFFSET('2008'!L$1,Calculations!$D118,0),IF($P120=2009,OFFSET('2009'!L$1,Calculations!$D118,0),IF($P120=2010,OFFSET('2010'!L$1,Calculations!$D118,0),IF($P120=2011,OFFSET('2011'!L$1,Calculations!$D118,0),IF($P120=2012,OFFSET('2012'!L$1,Calculations!$D118,0),IF($P120=2013,OFFSET('2013'!L$1,Calculations!$D118,0),IF($P120=2014,OFFSET('2014'!L$1,Calculations!$D118,0),IF($P120=2015,OFFSET('2015'!L$1,Calculations!$D118,0),IF($P120=2016,OFFSET('2016'!L$1,Calculations!$D118,0),IF($P120=2017,OFFSET('2017'!L$1,Calculations!$D118,0),0))))))))))))))))</f>
        <v>7.6215548121692761E-2</v>
      </c>
      <c r="AN120" s="31">
        <f ca="1">IF($P120=2002,OFFSET('2002'!M$1,Calculations!$D118,0),IF($P120=2003,OFFSET('2003'!M$1,Calculations!$D118,0),IF($P120=2004,OFFSET('2004'!M$1,Calculations!$D118,0),IF($P120=2005,OFFSET('2005'!M$1,Calculations!$D118,0),IF($P120=2006,OFFSET('2006'!M$1,Calculations!$D118,0),IF($P120=2007,OFFSET('2007'!M$1,Calculations!$D118,0),IF($P120=2008,OFFSET('2008'!M$1,Calculations!$D118,0),IF($P120=2009,OFFSET('2009'!M$1,Calculations!$D118,0),IF($P120=2010,OFFSET('2010'!M$1,Calculations!$D118,0),IF($P120=2011,OFFSET('2011'!M$1,Calculations!$D118,0),IF($P120=2012,OFFSET('2012'!M$1,Calculations!$D118,0),IF($P120=2013,OFFSET('2013'!M$1,Calculations!$D118,0),IF($P120=2014,OFFSET('2014'!M$1,Calculations!$D118,0),IF($P120=2015,OFFSET('2015'!M$1,Calculations!$D118,0),IF($P120=2016,OFFSET('2016'!M$1,Calculations!$D118,0),IF($P120=2017,OFFSET('2017'!M$1,Calculations!$D118,0),0))))))))))))))))</f>
        <v>5.0011073220978031E-2</v>
      </c>
      <c r="AO120" s="31">
        <f ca="1">IF($P120=2002,OFFSET('2002'!N$1,Calculations!$D118,0),IF($P120=2003,OFFSET('2003'!N$1,Calculations!$D118,0),IF($P120=2004,OFFSET('2004'!N$1,Calculations!$D118,0),IF($P120=2005,OFFSET('2005'!N$1,Calculations!$D118,0),IF($P120=2006,OFFSET('2006'!N$1,Calculations!$D118,0),IF($P120=2007,OFFSET('2007'!N$1,Calculations!$D118,0),IF($P120=2008,OFFSET('2008'!N$1,Calculations!$D118,0),IF($P120=2009,OFFSET('2009'!N$1,Calculations!$D118,0),IF($P120=2010,OFFSET('2010'!N$1,Calculations!$D118,0),IF($P120=2011,OFFSET('2011'!N$1,Calculations!$D118,0),IF($P120=2012,OFFSET('2012'!N$1,Calculations!$D118,0),IF($P120=2013,OFFSET('2013'!N$1,Calculations!$D118,0),IF($P120=2014,OFFSET('2014'!N$1,Calculations!$D118,0),IF($P120=2015,OFFSET('2015'!N$1,Calculations!$D118,0),IF($P120=2016,OFFSET('2016'!N$1,Calculations!$D118,0),IF($P120=2017,OFFSET('2017'!N$1,Calculations!$D118,0),0))))))))))))))))</f>
        <v>3.4695443090796571E-2</v>
      </c>
      <c r="AP120" s="31">
        <f ca="1">IF($P120=2002,OFFSET('2002'!O$1,Calculations!$D118,0),IF($P120=2003,OFFSET('2003'!O$1,Calculations!$D118,0),IF($P120=2004,OFFSET('2004'!O$1,Calculations!$D118,0),IF($P120=2005,OFFSET('2005'!O$1,Calculations!$D118,0),IF($P120=2006,OFFSET('2006'!O$1,Calculations!$D118,0),IF($P120=2007,OFFSET('2007'!O$1,Calculations!$D118,0),IF($P120=2008,OFFSET('2008'!O$1,Calculations!$D118,0),IF($P120=2009,OFFSET('2009'!O$1,Calculations!$D118,0),IF($P120=2010,OFFSET('2010'!O$1,Calculations!$D118,0),IF($P120=2011,OFFSET('2011'!O$1,Calculations!$D118,0),IF($P120=2012,OFFSET('2012'!O$1,Calculations!$D118,0),IF($P120=2013,OFFSET('2013'!O$1,Calculations!$D118,0),IF($P120=2014,OFFSET('2014'!O$1,Calculations!$D118,0),IF($P120=2015,OFFSET('2015'!O$1,Calculations!$D118,0),IF($P120=2016,OFFSET('2016'!O$1,Calculations!$D118,0),IF($P120=2017,OFFSET('2017'!O$1,Calculations!$D118,0),0))))))))))))))))</f>
        <v>2.7222499717323018E-2</v>
      </c>
      <c r="AQ120" s="31">
        <f ca="1">IF($P120=2002,OFFSET('2002'!P$1,Calculations!$D118,0),IF($P120=2003,OFFSET('2003'!P$1,Calculations!$D118,0),IF($P120=2004,OFFSET('2004'!P$1,Calculations!$D118,0),IF($P120=2005,OFFSET('2005'!P$1,Calculations!$D118,0),IF($P120=2006,OFFSET('2006'!P$1,Calculations!$D118,0),IF($P120=2007,OFFSET('2007'!P$1,Calculations!$D118,0),IF($P120=2008,OFFSET('2008'!P$1,Calculations!$D118,0),IF($P120=2009,OFFSET('2009'!P$1,Calculations!$D118,0),IF($P120=2010,OFFSET('2010'!P$1,Calculations!$D118,0),IF($P120=2011,OFFSET('2011'!P$1,Calculations!$D118,0),IF($P120=2012,OFFSET('2012'!P$1,Calculations!$D118,0),IF($P120=2013,OFFSET('2013'!P$1,Calculations!$D118,0),IF($P120=2014,OFFSET('2014'!P$1,Calculations!$D118,0),IF($P120=2015,OFFSET('2015'!P$1,Calculations!$D118,0),IF($P120=2016,OFFSET('2016'!P$1,Calculations!$D118,0),IF($P120=2017,OFFSET('2017'!P$1,Calculations!$D118,0),0))))))))))))))))</f>
        <v>1.2361994737288606E-2</v>
      </c>
      <c r="AR120" s="34">
        <f ca="1">IF($P120=2002,OFFSET('2002'!Q$1,Calculations!$D118,0),IF($P120=2003,OFFSET('2003'!Q$1,Calculations!$D118,0),IF($P120=2004,OFFSET('2004'!Q$1,Calculations!$D118,0),IF($P120=2005,OFFSET('2005'!Q$1,Calculations!$D118,0),IF($P120=2006,OFFSET('2006'!Q$1,Calculations!$D118,0),IF($P120=2007,OFFSET('2007'!Q$1,Calculations!$D118,0),IF($P120=2008,OFFSET('2008'!Q$1,Calculations!$D118,0),IF($P120=2009,OFFSET('2009'!Q$1,Calculations!$D118,0),IF($P120=2010,OFFSET('2010'!Q$1,Calculations!$D118,0),IF($P120=2011,OFFSET('2011'!Q$1,Calculations!$D118,0),IF($P120=2012,OFFSET('2012'!Q$1,Calculations!$D118,0),IF($P120=2013,OFFSET('2013'!Q$1,Calculations!$D118,0),IF($P120=2014,OFFSET('2014'!Q$1,Calculations!$D118,0),IF($P120=2015,OFFSET('2015'!Q$1,Calculations!$D118,0),IF($P120=2016,OFFSET('2016'!Q$1,Calculations!$D118,0),IF($P120=2017,OFFSET('2017'!Q$1,Calculations!$D118,0),0))))))))))))))))</f>
        <v>2.9159299366427586E-2</v>
      </c>
      <c r="AS120" s="31">
        <f ca="1">IF($P120=2002,OFFSET('2002'!K$1,Calculations!$E118,0),IF($P120=2003,OFFSET('2003'!K$1,Calculations!$E118,0),IF($P120=2004,OFFSET('2004'!K$1,Calculations!$E118,0),IF($P120=2005,OFFSET('2005'!K$1,Calculations!$E118,0),IF($P120=2006,OFFSET('2006'!K$1,Calculations!$E118,0),IF($P120=2007,OFFSET('2007'!K$1,Calculations!$E118,0),IF($P120=2008,OFFSET('2008'!K$1,Calculations!$E118,0),IF($P120=2009,OFFSET('2009'!K$1,Calculations!$E118,0),IF($P120=2010,OFFSET('2010'!K$1,Calculations!$E118,0),IF($P120=2011,OFFSET('2011'!K$1,Calculations!$E118,0),IF($P120=2012,OFFSET('2012'!K$1,Calculations!$E118,0),IF($P120=2013,OFFSET('2013'!K$1,Calculations!$E118,0),IF($P120=2014,OFFSET('2014'!K$1,Calculations!$E118,0),IF($P120=2015,OFFSET('2015'!K$1,Calculations!$E118,0),IF($P120=2016,OFFSET('2016'!K$1,Calculations!$E118,0),IF($P120=2017,OFFSET('2017'!K$1,Calculations!$E118,0),0))))))))))))))))</f>
        <v>8.9887718633633647E-3</v>
      </c>
      <c r="AT120" s="31">
        <f ca="1">IF($P120=2002,OFFSET('2002'!L$1,Calculations!$E118,0),IF($P120=2003,OFFSET('2003'!L$1,Calculations!$E118,0),IF($P120=2004,OFFSET('2004'!L$1,Calculations!$E118,0),IF($P120=2005,OFFSET('2005'!L$1,Calculations!$E118,0),IF($P120=2006,OFFSET('2006'!L$1,Calculations!$E118,0),IF($P120=2007,OFFSET('2007'!L$1,Calculations!$E118,0),IF($P120=2008,OFFSET('2008'!L$1,Calculations!$E118,0),IF($P120=2009,OFFSET('2009'!L$1,Calculations!$E118,0),IF($P120=2010,OFFSET('2010'!L$1,Calculations!$E118,0),IF($P120=2011,OFFSET('2011'!L$1,Calculations!$E118,0),IF($P120=2012,OFFSET('2012'!L$1,Calculations!$E118,0),IF($P120=2013,OFFSET('2013'!L$1,Calculations!$E118,0),IF($P120=2014,OFFSET('2014'!L$1,Calculations!$E118,0),IF($P120=2015,OFFSET('2015'!L$1,Calculations!$E118,0),IF($P120=2016,OFFSET('2016'!L$1,Calculations!$E118,0),IF($P120=2017,OFFSET('2017'!L$1,Calculations!$E118,0),0))))))))))))))))</f>
        <v>7.8613866800477508E-2</v>
      </c>
      <c r="AU120" s="31">
        <f ca="1">IF($P120=2002,OFFSET('2002'!M$1,Calculations!$E118,0),IF($P120=2003,OFFSET('2003'!M$1,Calculations!$E118,0),IF($P120=2004,OFFSET('2004'!M$1,Calculations!$E118,0),IF($P120=2005,OFFSET('2005'!M$1,Calculations!$E118,0),IF($P120=2006,OFFSET('2006'!M$1,Calculations!$E118,0),IF($P120=2007,OFFSET('2007'!M$1,Calculations!$E118,0),IF($P120=2008,OFFSET('2008'!M$1,Calculations!$E118,0),IF($P120=2009,OFFSET('2009'!M$1,Calculations!$E118,0),IF($P120=2010,OFFSET('2010'!M$1,Calculations!$E118,0),IF($P120=2011,OFFSET('2011'!M$1,Calculations!$E118,0),IF($P120=2012,OFFSET('2012'!M$1,Calculations!$E118,0),IF($P120=2013,OFFSET('2013'!M$1,Calculations!$E118,0),IF($P120=2014,OFFSET('2014'!M$1,Calculations!$E118,0),IF($P120=2015,OFFSET('2015'!M$1,Calculations!$E118,0),IF($P120=2016,OFFSET('2016'!M$1,Calculations!$E118,0),IF($P120=2017,OFFSET('2017'!M$1,Calculations!$E118,0),0))))))))))))))))</f>
        <v>6.0873195399933702E-2</v>
      </c>
      <c r="AV120" s="31">
        <f ca="1">IF($P120=2002,OFFSET('2002'!N$1,Calculations!$E118,0),IF($P120=2003,OFFSET('2003'!N$1,Calculations!$E118,0),IF($P120=2004,OFFSET('2004'!N$1,Calculations!$E118,0),IF($P120=2005,OFFSET('2005'!N$1,Calculations!$E118,0),IF($P120=2006,OFFSET('2006'!N$1,Calculations!$E118,0),IF($P120=2007,OFFSET('2007'!N$1,Calculations!$E118,0),IF($P120=2008,OFFSET('2008'!N$1,Calculations!$E118,0),IF($P120=2009,OFFSET('2009'!N$1,Calculations!$E118,0),IF($P120=2010,OFFSET('2010'!N$1,Calculations!$E118,0),IF($P120=2011,OFFSET('2011'!N$1,Calculations!$E118,0),IF($P120=2012,OFFSET('2012'!N$1,Calculations!$E118,0),IF($P120=2013,OFFSET('2013'!N$1,Calculations!$E118,0),IF($P120=2014,OFFSET('2014'!N$1,Calculations!$E118,0),IF($P120=2015,OFFSET('2015'!N$1,Calculations!$E118,0),IF($P120=2016,OFFSET('2016'!N$1,Calculations!$E118,0),IF($P120=2017,OFFSET('2017'!N$1,Calculations!$E118,0),0))))))))))))))))</f>
        <v>2.7669235922931305E-2</v>
      </c>
      <c r="AW120" s="31">
        <f ca="1">IF($P120=2002,OFFSET('2002'!O$1,Calculations!$E118,0),IF($P120=2003,OFFSET('2003'!O$1,Calculations!$E118,0),IF($P120=2004,OFFSET('2004'!O$1,Calculations!$E118,0),IF($P120=2005,OFFSET('2005'!O$1,Calculations!$E118,0),IF($P120=2006,OFFSET('2006'!O$1,Calculations!$E118,0),IF($P120=2007,OFFSET('2007'!O$1,Calculations!$E118,0),IF($P120=2008,OFFSET('2008'!O$1,Calculations!$E118,0),IF($P120=2009,OFFSET('2009'!O$1,Calculations!$E118,0),IF($P120=2010,OFFSET('2010'!O$1,Calculations!$E118,0),IF($P120=2011,OFFSET('2011'!O$1,Calculations!$E118,0),IF($P120=2012,OFFSET('2012'!O$1,Calculations!$E118,0),IF($P120=2013,OFFSET('2013'!O$1,Calculations!$E118,0),IF($P120=2014,OFFSET('2014'!O$1,Calculations!$E118,0),IF($P120=2015,OFFSET('2015'!O$1,Calculations!$E118,0),IF($P120=2016,OFFSET('2016'!O$1,Calculations!$E118,0),IF($P120=2017,OFFSET('2017'!O$1,Calculations!$E118,0),0))))))))))))))))</f>
        <v>3.5546750410810339E-2</v>
      </c>
      <c r="AX120" s="31">
        <f ca="1">IF($P120=2002,OFFSET('2002'!P$1,Calculations!$E118,0),IF($P120=2003,OFFSET('2003'!P$1,Calculations!$E118,0),IF($P120=2004,OFFSET('2004'!P$1,Calculations!$E118,0),IF($P120=2005,OFFSET('2005'!P$1,Calculations!$E118,0),IF($P120=2006,OFFSET('2006'!P$1,Calculations!$E118,0),IF($P120=2007,OFFSET('2007'!P$1,Calculations!$E118,0),IF($P120=2008,OFFSET('2008'!P$1,Calculations!$E118,0),IF($P120=2009,OFFSET('2009'!P$1,Calculations!$E118,0),IF($P120=2010,OFFSET('2010'!P$1,Calculations!$E118,0),IF($P120=2011,OFFSET('2011'!P$1,Calculations!$E118,0),IF($P120=2012,OFFSET('2012'!P$1,Calculations!$E118,0),IF($P120=2013,OFFSET('2013'!P$1,Calculations!$E118,0),IF($P120=2014,OFFSET('2014'!P$1,Calculations!$E118,0),IF($P120=2015,OFFSET('2015'!P$1,Calculations!$E118,0),IF($P120=2016,OFFSET('2016'!P$1,Calculations!$E118,0),IF($P120=2017,OFFSET('2017'!P$1,Calculations!$E118,0),0))))))))))))))))</f>
        <v>1.168787578576078E-2</v>
      </c>
      <c r="AY120" s="34">
        <f ca="1">IF($P120=2002,OFFSET('2002'!Q$1,Calculations!$E118,0),IF($P120=2003,OFFSET('2003'!Q$1,Calculations!$E118,0),IF($P120=2004,OFFSET('2004'!Q$1,Calculations!$E118,0),IF($P120=2005,OFFSET('2005'!Q$1,Calculations!$E118,0),IF($P120=2006,OFFSET('2006'!Q$1,Calculations!$E118,0),IF($P120=2007,OFFSET('2007'!Q$1,Calculations!$E118,0),IF($P120=2008,OFFSET('2008'!Q$1,Calculations!$E118,0),IF($P120=2009,OFFSET('2009'!Q$1,Calculations!$E118,0),IF($P120=2010,OFFSET('2010'!Q$1,Calculations!$E118,0),IF($P120=2011,OFFSET('2011'!Q$1,Calculations!$E118,0),IF($P120=2012,OFFSET('2012'!Q$1,Calculations!$E118,0),IF($P120=2013,OFFSET('2013'!Q$1,Calculations!$E118,0),IF($P120=2014,OFFSET('2014'!Q$1,Calculations!$E118,0),IF($P120=2015,OFFSET('2015'!Q$1,Calculations!$E118,0),IF($P120=2016,OFFSET('2016'!Q$1,Calculations!$E118,0),IF($P120=2017,OFFSET('2017'!Q$1,Calculations!$E118,0),0))))))))))))))))</f>
        <v>3.4154095632619098E-2</v>
      </c>
      <c r="AZ120" s="31">
        <f ca="1">IF($P120=2002,OFFSET('2002'!K$1,Calculations!$F118,0),IF($P120=2003,OFFSET('2003'!K$1,Calculations!$F118,0),IF($P120=2004,OFFSET('2004'!K$1,Calculations!$F118,0),IF($P120=2005,OFFSET('2005'!K$1,Calculations!$F118,0),IF($P120=2006,OFFSET('2006'!K$1,Calculations!$F118,0),IF($P120=2007,OFFSET('2007'!K$1,Calculations!$F118,0),IF($P120=2008,OFFSET('2008'!K$1,Calculations!$F118,0),IF($P120=2009,OFFSET('2009'!K$1,Calculations!$F118,0),IF($P120=2010,OFFSET('2010'!K$1,Calculations!$F118,0),IF($P120=2011,OFFSET('2011'!K$1,Calculations!$F118,0),IF($P120=2012,OFFSET('2012'!K$1,Calculations!$F118,0),IF($P120=2013,OFFSET('2013'!K$1,Calculations!$F118,0),IF($P120=2014,OFFSET('2014'!K$1,Calculations!$F118,0),IF($P120=2015,OFFSET('2015'!K$1,Calculations!$F118,0),IF($P120=2016,OFFSET('2016'!K$1,Calculations!$F118,0),IF($P120=2017,OFFSET('2017'!K$1,Calculations!$F118,0),0))))))))))))))))</f>
        <v>8.4502436064473434E-4</v>
      </c>
      <c r="BA120" s="31">
        <f ca="1">IF($P120=2002,OFFSET('2002'!L$1,Calculations!$F118,0),IF($P120=2003,OFFSET('2003'!L$1,Calculations!$F118,0),IF($P120=2004,OFFSET('2004'!L$1,Calculations!$F118,0),IF($P120=2005,OFFSET('2005'!L$1,Calculations!$F118,0),IF($P120=2006,OFFSET('2006'!L$1,Calculations!$F118,0),IF($P120=2007,OFFSET('2007'!L$1,Calculations!$F118,0),IF($P120=2008,OFFSET('2008'!L$1,Calculations!$F118,0),IF($P120=2009,OFFSET('2009'!L$1,Calculations!$F118,0),IF($P120=2010,OFFSET('2010'!L$1,Calculations!$F118,0),IF($P120=2011,OFFSET('2011'!L$1,Calculations!$F118,0),IF($P120=2012,OFFSET('2012'!L$1,Calculations!$F118,0),IF($P120=2013,OFFSET('2013'!L$1,Calculations!$F118,0),IF($P120=2014,OFFSET('2014'!L$1,Calculations!$F118,0),IF($P120=2015,OFFSET('2015'!L$1,Calculations!$F118,0),IF($P120=2016,OFFSET('2016'!L$1,Calculations!$F118,0),IF($P120=2017,OFFSET('2017'!L$1,Calculations!$F118,0),0))))))))))))))))</f>
        <v>1.5250587987082507E-2</v>
      </c>
      <c r="BB120" s="31">
        <f ca="1">IF($P120=2002,OFFSET('2002'!M$1,Calculations!$F118,0),IF($P120=2003,OFFSET('2003'!M$1,Calculations!$F118,0),IF($P120=2004,OFFSET('2004'!M$1,Calculations!$F118,0),IF($P120=2005,OFFSET('2005'!M$1,Calculations!$F118,0),IF($P120=2006,OFFSET('2006'!M$1,Calculations!$F118,0),IF($P120=2007,OFFSET('2007'!M$1,Calculations!$F118,0),IF($P120=2008,OFFSET('2008'!M$1,Calculations!$F118,0),IF($P120=2009,OFFSET('2009'!M$1,Calculations!$F118,0),IF($P120=2010,OFFSET('2010'!M$1,Calculations!$F118,0),IF($P120=2011,OFFSET('2011'!M$1,Calculations!$F118,0),IF($P120=2012,OFFSET('2012'!M$1,Calculations!$F118,0),IF($P120=2013,OFFSET('2013'!M$1,Calculations!$F118,0),IF($P120=2014,OFFSET('2014'!M$1,Calculations!$F118,0),IF($P120=2015,OFFSET('2015'!M$1,Calculations!$F118,0),IF($P120=2016,OFFSET('2016'!M$1,Calculations!$F118,0),IF($P120=2017,OFFSET('2017'!M$1,Calculations!$F118,0),0))))))))))))))))</f>
        <v>2.6182140546601802E-2</v>
      </c>
      <c r="BC120" s="31">
        <f ca="1">IF($P120=2002,OFFSET('2002'!N$1,Calculations!$F118,0),IF($P120=2003,OFFSET('2003'!N$1,Calculations!$F118,0),IF($P120=2004,OFFSET('2004'!N$1,Calculations!$F118,0),IF($P120=2005,OFFSET('2005'!N$1,Calculations!$F118,0),IF($P120=2006,OFFSET('2006'!N$1,Calculations!$F118,0),IF($P120=2007,OFFSET('2007'!N$1,Calculations!$F118,0),IF($P120=2008,OFFSET('2008'!N$1,Calculations!$F118,0),IF($P120=2009,OFFSET('2009'!N$1,Calculations!$F118,0),IF($P120=2010,OFFSET('2010'!N$1,Calculations!$F118,0),IF($P120=2011,OFFSET('2011'!N$1,Calculations!$F118,0),IF($P120=2012,OFFSET('2012'!N$1,Calculations!$F118,0),IF($P120=2013,OFFSET('2013'!N$1,Calculations!$F118,0),IF($P120=2014,OFFSET('2014'!N$1,Calculations!$F118,0),IF($P120=2015,OFFSET('2015'!N$1,Calculations!$F118,0),IF($P120=2016,OFFSET('2016'!N$1,Calculations!$F118,0),IF($P120=2017,OFFSET('2017'!N$1,Calculations!$F118,0),0))))))))))))))))</f>
        <v>2.091023925883476E-2</v>
      </c>
      <c r="BD120" s="31">
        <f ca="1">IF($P120=2002,OFFSET('2002'!O$1,Calculations!$F118,0),IF($P120=2003,OFFSET('2003'!O$1,Calculations!$F118,0),IF($P120=2004,OFFSET('2004'!O$1,Calculations!$F118,0),IF($P120=2005,OFFSET('2005'!O$1,Calculations!$F118,0),IF($P120=2006,OFFSET('2006'!O$1,Calculations!$F118,0),IF($P120=2007,OFFSET('2007'!O$1,Calculations!$F118,0),IF($P120=2008,OFFSET('2008'!O$1,Calculations!$F118,0),IF($P120=2009,OFFSET('2009'!O$1,Calculations!$F118,0),IF($P120=2010,OFFSET('2010'!O$1,Calculations!$F118,0),IF($P120=2011,OFFSET('2011'!O$1,Calculations!$F118,0),IF($P120=2012,OFFSET('2012'!O$1,Calculations!$F118,0),IF($P120=2013,OFFSET('2013'!O$1,Calculations!$F118,0),IF($P120=2014,OFFSET('2014'!O$1,Calculations!$F118,0),IF($P120=2015,OFFSET('2015'!O$1,Calculations!$F118,0),IF($P120=2016,OFFSET('2016'!O$1,Calculations!$F118,0),IF($P120=2017,OFFSET('2017'!O$1,Calculations!$F118,0),0))))))))))))))))</f>
        <v>1.2267333716746168E-2</v>
      </c>
      <c r="BE120" s="31">
        <f ca="1">IF($P120=2002,OFFSET('2002'!P$1,Calculations!$F118,0),IF($P120=2003,OFFSET('2003'!P$1,Calculations!$F118,0),IF($P120=2004,OFFSET('2004'!P$1,Calculations!$F118,0),IF($P120=2005,OFFSET('2005'!P$1,Calculations!$F118,0),IF($P120=2006,OFFSET('2006'!P$1,Calculations!$F118,0),IF($P120=2007,OFFSET('2007'!P$1,Calculations!$F118,0),IF($P120=2008,OFFSET('2008'!P$1,Calculations!$F118,0),IF($P120=2009,OFFSET('2009'!P$1,Calculations!$F118,0),IF($P120=2010,OFFSET('2010'!P$1,Calculations!$F118,0),IF($P120=2011,OFFSET('2011'!P$1,Calculations!$F118,0),IF($P120=2012,OFFSET('2012'!P$1,Calculations!$F118,0),IF($P120=2013,OFFSET('2013'!P$1,Calculations!$F118,0),IF($P120=2014,OFFSET('2014'!P$1,Calculations!$F118,0),IF($P120=2015,OFFSET('2015'!P$1,Calculations!$F118,0),IF($P120=2016,OFFSET('2016'!P$1,Calculations!$F118,0),IF($P120=2017,OFFSET('2017'!P$1,Calculations!$F118,0),0))))))))))))))))</f>
        <v>5.1444329191049345E-3</v>
      </c>
      <c r="BF120" s="34">
        <f ca="1">IF($P120=2002,OFFSET('2002'!Q$1,Calculations!$F118,0),IF($P120=2003,OFFSET('2003'!Q$1,Calculations!$F118,0),IF($P120=2004,OFFSET('2004'!Q$1,Calculations!$F118,0),IF($P120=2005,OFFSET('2005'!Q$1,Calculations!$F118,0),IF($P120=2006,OFFSET('2006'!Q$1,Calculations!$F118,0),IF($P120=2007,OFFSET('2007'!Q$1,Calculations!$F118,0),IF($P120=2008,OFFSET('2008'!Q$1,Calculations!$F118,0),IF($P120=2009,OFFSET('2009'!Q$1,Calculations!$F118,0),IF($P120=2010,OFFSET('2010'!Q$1,Calculations!$F118,0),IF($P120=2011,OFFSET('2011'!Q$1,Calculations!$F118,0),IF($P120=2012,OFFSET('2012'!Q$1,Calculations!$F118,0),IF($P120=2013,OFFSET('2013'!Q$1,Calculations!$F118,0),IF($P120=2014,OFFSET('2014'!Q$1,Calculations!$F118,0),IF($P120=2015,OFFSET('2015'!Q$1,Calculations!$F118,0),IF($P120=2016,OFFSET('2016'!Q$1,Calculations!$F118,0),IF($P120=2017,OFFSET('2017'!Q$1,Calculations!$F118,0),0))))))))))))))))</f>
        <v>9.5633106820845054E-3</v>
      </c>
      <c r="BG120" s="31">
        <f ca="1">IF($P120=2002,OFFSET('2002'!K$1,Calculations!$G118,0),IF($P120=2003,OFFSET('2003'!K$1,Calculations!$G118,0),IF($P120=2004,OFFSET('2004'!K$1,Calculations!$G118,0),IF($P120=2005,OFFSET('2005'!K$1,Calculations!$G118,0),IF($P120=2006,OFFSET('2006'!K$1,Calculations!$G118,0),IF($P120=2007,OFFSET('2007'!K$1,Calculations!$G118,0),IF($P120=2008,OFFSET('2008'!K$1,Calculations!$G118,0),IF($P120=2009,OFFSET('2009'!K$1,Calculations!$G118,0),IF($P120=2010,OFFSET('2010'!K$1,Calculations!$G118,0),IF($P120=2011,OFFSET('2011'!K$1,Calculations!$G118,0),IF($P120=2012,OFFSET('2012'!K$1,Calculations!$G118,0),IF($P120=2013,OFFSET('2013'!K$1,Calculations!$G118,0),IF($P120=2014,OFFSET('2014'!K$1,Calculations!$G118,0),IF($P120=2015,OFFSET('2015'!K$1,Calculations!$G118,0),IF($P120=2016,OFFSET('2016'!K$1,Calculations!$G118,0),IF($P120=2017,OFFSET('2017'!K$1,Calculations!$G118,0),0))))))))))))))))</f>
        <v>8.3517039169260718E-2</v>
      </c>
      <c r="BH120" s="31">
        <f ca="1">IF($P120=2002,OFFSET('2002'!L$1,Calculations!$G118,0),IF($P120=2003,OFFSET('2003'!L$1,Calculations!$G118,0),IF($P120=2004,OFFSET('2004'!L$1,Calculations!$G118,0),IF($P120=2005,OFFSET('2005'!L$1,Calculations!$G118,0),IF($P120=2006,OFFSET('2006'!L$1,Calculations!$G118,0),IF($P120=2007,OFFSET('2007'!L$1,Calculations!$G118,0),IF($P120=2008,OFFSET('2008'!L$1,Calculations!$G118,0),IF($P120=2009,OFFSET('2009'!L$1,Calculations!$G118,0),IF($P120=2010,OFFSET('2010'!L$1,Calculations!$G118,0),IF($P120=2011,OFFSET('2011'!L$1,Calculations!$G118,0),IF($P120=2012,OFFSET('2012'!L$1,Calculations!$G118,0),IF($P120=2013,OFFSET('2013'!L$1,Calculations!$G118,0),IF($P120=2014,OFFSET('2014'!L$1,Calculations!$G118,0),IF($P120=2015,OFFSET('2015'!L$1,Calculations!$G118,0),IF($P120=2016,OFFSET('2016'!L$1,Calculations!$G118,0),IF($P120=2017,OFFSET('2017'!L$1,Calculations!$G118,0),0))))))))))))))))</f>
        <v>0.26799475894430347</v>
      </c>
      <c r="BI120" s="31">
        <f ca="1">IF($P120=2002,OFFSET('2002'!M$1,Calculations!$G118,0),IF($P120=2003,OFFSET('2003'!M$1,Calculations!$G118,0),IF($P120=2004,OFFSET('2004'!M$1,Calculations!$G118,0),IF($P120=2005,OFFSET('2005'!M$1,Calculations!$G118,0),IF($P120=2006,OFFSET('2006'!M$1,Calculations!$G118,0),IF($P120=2007,OFFSET('2007'!M$1,Calculations!$G118,0),IF($P120=2008,OFFSET('2008'!M$1,Calculations!$G118,0),IF($P120=2009,OFFSET('2009'!M$1,Calculations!$G118,0),IF($P120=2010,OFFSET('2010'!M$1,Calculations!$G118,0),IF($P120=2011,OFFSET('2011'!M$1,Calculations!$G118,0),IF($P120=2012,OFFSET('2012'!M$1,Calculations!$G118,0),IF($P120=2013,OFFSET('2013'!M$1,Calculations!$G118,0),IF($P120=2014,OFFSET('2014'!M$1,Calculations!$G118,0),IF($P120=2015,OFFSET('2015'!M$1,Calculations!$G118,0),IF($P120=2016,OFFSET('2016'!M$1,Calculations!$G118,0),IF($P120=2017,OFFSET('2017'!M$1,Calculations!$G118,0),0))))))))))))))))</f>
        <v>0.12873914504026396</v>
      </c>
      <c r="BJ120" s="31">
        <f ca="1">IF($P120=2002,OFFSET('2002'!N$1,Calculations!$G118,0),IF($P120=2003,OFFSET('2003'!N$1,Calculations!$G118,0),IF($P120=2004,OFFSET('2004'!N$1,Calculations!$G118,0),IF($P120=2005,OFFSET('2005'!N$1,Calculations!$G118,0),IF($P120=2006,OFFSET('2006'!N$1,Calculations!$G118,0),IF($P120=2007,OFFSET('2007'!N$1,Calculations!$G118,0),IF($P120=2008,OFFSET('2008'!N$1,Calculations!$G118,0),IF($P120=2009,OFFSET('2009'!N$1,Calculations!$G118,0),IF($P120=2010,OFFSET('2010'!N$1,Calculations!$G118,0),IF($P120=2011,OFFSET('2011'!N$1,Calculations!$G118,0),IF($P120=2012,OFFSET('2012'!N$1,Calculations!$G118,0),IF($P120=2013,OFFSET('2013'!N$1,Calculations!$G118,0),IF($P120=2014,OFFSET('2014'!N$1,Calculations!$G118,0),IF($P120=2015,OFFSET('2015'!N$1,Calculations!$G118,0),IF($P120=2016,OFFSET('2016'!N$1,Calculations!$G118,0),IF($P120=2017,OFFSET('2017'!N$1,Calculations!$G118,0),0))))))))))))))))</f>
        <v>0.17289277326112293</v>
      </c>
      <c r="BK120" s="31">
        <f ca="1">IF($P120=2002,OFFSET('2002'!O$1,Calculations!$G118,0),IF($P120=2003,OFFSET('2003'!O$1,Calculations!$G118,0),IF($P120=2004,OFFSET('2004'!O$1,Calculations!$G118,0),IF($P120=2005,OFFSET('2005'!O$1,Calculations!$G118,0),IF($P120=2006,OFFSET('2006'!O$1,Calculations!$G118,0),IF($P120=2007,OFFSET('2007'!O$1,Calculations!$G118,0),IF($P120=2008,OFFSET('2008'!O$1,Calculations!$G118,0),IF($P120=2009,OFFSET('2009'!O$1,Calculations!$G118,0),IF($P120=2010,OFFSET('2010'!O$1,Calculations!$G118,0),IF($P120=2011,OFFSET('2011'!O$1,Calculations!$G118,0),IF($P120=2012,OFFSET('2012'!O$1,Calculations!$G118,0),IF($P120=2013,OFFSET('2013'!O$1,Calculations!$G118,0),IF($P120=2014,OFFSET('2014'!O$1,Calculations!$G118,0),IF($P120=2015,OFFSET('2015'!O$1,Calculations!$G118,0),IF($P120=2016,OFFSET('2016'!O$1,Calculations!$G118,0),IF($P120=2017,OFFSET('2017'!O$1,Calculations!$G118,0),0))))))))))))))))</f>
        <v>0.11531602796200789</v>
      </c>
      <c r="BL120" s="31">
        <f ca="1">IF($P120=2002,OFFSET('2002'!P$1,Calculations!$G118,0),IF($P120=2003,OFFSET('2003'!P$1,Calculations!$G118,0),IF($P120=2004,OFFSET('2004'!P$1,Calculations!$G118,0),IF($P120=2005,OFFSET('2005'!P$1,Calculations!$G118,0),IF($P120=2006,OFFSET('2006'!P$1,Calculations!$G118,0),IF($P120=2007,OFFSET('2007'!P$1,Calculations!$G118,0),IF($P120=2008,OFFSET('2008'!P$1,Calculations!$G118,0),IF($P120=2009,OFFSET('2009'!P$1,Calculations!$G118,0),IF($P120=2010,OFFSET('2010'!P$1,Calculations!$G118,0),IF($P120=2011,OFFSET('2011'!P$1,Calculations!$G118,0),IF($P120=2012,OFFSET('2012'!P$1,Calculations!$G118,0),IF($P120=2013,OFFSET('2013'!P$1,Calculations!$G118,0),IF($P120=2014,OFFSET('2014'!P$1,Calculations!$G118,0),IF($P120=2015,OFFSET('2015'!P$1,Calculations!$G118,0),IF($P120=2016,OFFSET('2016'!P$1,Calculations!$G118,0),IF($P120=2017,OFFSET('2017'!P$1,Calculations!$G118,0),0))))))))))))))))</f>
        <v>5.514711561888986E-2</v>
      </c>
      <c r="BM120" s="34">
        <f ca="1">IF($P120=2002,OFFSET('2002'!Q$1,Calculations!$G118,0),IF($P120=2003,OFFSET('2003'!Q$1,Calculations!$G118,0),IF($P120=2004,OFFSET('2004'!Q$1,Calculations!$G118,0),IF($P120=2005,OFFSET('2005'!Q$1,Calculations!$G118,0),IF($P120=2006,OFFSET('2006'!Q$1,Calculations!$G118,0),IF($P120=2007,OFFSET('2007'!Q$1,Calculations!$G118,0),IF($P120=2008,OFFSET('2008'!Q$1,Calculations!$G118,0),IF($P120=2009,OFFSET('2009'!Q$1,Calculations!$G118,0),IF($P120=2010,OFFSET('2010'!Q$1,Calculations!$G118,0),IF($P120=2011,OFFSET('2011'!Q$1,Calculations!$G118,0),IF($P120=2012,OFFSET('2012'!Q$1,Calculations!$G118,0),IF($P120=2013,OFFSET('2013'!Q$1,Calculations!$G118,0),IF($P120=2014,OFFSET('2014'!Q$1,Calculations!$G118,0),IF($P120=2015,OFFSET('2015'!Q$1,Calculations!$G118,0),IF($P120=2016,OFFSET('2016'!Q$1,Calculations!$G118,0),IF($P120=2017,OFFSET('2017'!Q$1,Calculations!$G118,0),0))))))))))))))))</f>
        <v>0.13279582191771766</v>
      </c>
      <c r="BN120" s="31">
        <f ca="1">IF($P120=2002,OFFSET('2002'!K$1,Calculations!$H118,0),IF($P120=2003,OFFSET('2003'!K$1,Calculations!$H118,0),IF($P120=2004,OFFSET('2004'!K$1,Calculations!$H118,0),IF($P120=2005,OFFSET('2005'!K$1,Calculations!$H118,0),IF($P120=2006,OFFSET('2006'!K$1,Calculations!$H118,0),IF($P120=2007,OFFSET('2007'!K$1,Calculations!$H118,0),IF($P120=2008,OFFSET('2008'!K$1,Calculations!$H118,0),IF($P120=2009,OFFSET('2009'!K$1,Calculations!$H118,0),IF($P120=2010,OFFSET('2010'!K$1,Calculations!$H118,0),IF($P120=2011,OFFSET('2011'!K$1,Calculations!$H118,0),IF($P120=2012,OFFSET('2012'!K$1,Calculations!$H118,0),IF($P120=2013,OFFSET('2013'!K$1,Calculations!$H118,0),IF($P120=2014,OFFSET('2014'!K$1,Calculations!$H118,0),IF($P120=2015,OFFSET('2015'!K$1,Calculations!$H118,0),IF($P120=2016,OFFSET('2016'!K$1,Calculations!$H118,0),IF($P120=2017,OFFSET('2017'!K$1,Calculations!$H118,0),0))))))))))))))))</f>
        <v>2.6064881781014013E-4</v>
      </c>
      <c r="BO120" s="31">
        <f ca="1">IF($P120=2002,OFFSET('2002'!L$1,Calculations!$H118,0),IF($P120=2003,OFFSET('2003'!L$1,Calculations!$H118,0),IF($P120=2004,OFFSET('2004'!L$1,Calculations!$H118,0),IF($P120=2005,OFFSET('2005'!L$1,Calculations!$H118,0),IF($P120=2006,OFFSET('2006'!L$1,Calculations!$H118,0),IF($P120=2007,OFFSET('2007'!L$1,Calculations!$H118,0),IF($P120=2008,OFFSET('2008'!L$1,Calculations!$H118,0),IF($P120=2009,OFFSET('2009'!L$1,Calculations!$H118,0),IF($P120=2010,OFFSET('2010'!L$1,Calculations!$H118,0),IF($P120=2011,OFFSET('2011'!L$1,Calculations!$H118,0),IF($P120=2012,OFFSET('2012'!L$1,Calculations!$H118,0),IF($P120=2013,OFFSET('2013'!L$1,Calculations!$H118,0),IF($P120=2014,OFFSET('2014'!L$1,Calculations!$H118,0),IF($P120=2015,OFFSET('2015'!L$1,Calculations!$H118,0),IF($P120=2016,OFFSET('2016'!L$1,Calculations!$H118,0),IF($P120=2017,OFFSET('2017'!L$1,Calculations!$H118,0),0))))))))))))))))</f>
        <v>2.6474028806737323E-2</v>
      </c>
      <c r="BP120" s="31">
        <f ca="1">IF($P120=2002,OFFSET('2002'!M$1,Calculations!$H118,0),IF($P120=2003,OFFSET('2003'!M$1,Calculations!$H118,0),IF($P120=2004,OFFSET('2004'!M$1,Calculations!$H118,0),IF($P120=2005,OFFSET('2005'!M$1,Calculations!$H118,0),IF($P120=2006,OFFSET('2006'!M$1,Calculations!$H118,0),IF($P120=2007,OFFSET('2007'!M$1,Calculations!$H118,0),IF($P120=2008,OFFSET('2008'!M$1,Calculations!$H118,0),IF($P120=2009,OFFSET('2009'!M$1,Calculations!$H118,0),IF($P120=2010,OFFSET('2010'!M$1,Calculations!$H118,0),IF($P120=2011,OFFSET('2011'!M$1,Calculations!$H118,0),IF($P120=2012,OFFSET('2012'!M$1,Calculations!$H118,0),IF($P120=2013,OFFSET('2013'!M$1,Calculations!$H118,0),IF($P120=2014,OFFSET('2014'!M$1,Calculations!$H118,0),IF($P120=2015,OFFSET('2015'!M$1,Calculations!$H118,0),IF($P120=2016,OFFSET('2016'!M$1,Calculations!$H118,0),IF($P120=2017,OFFSET('2017'!M$1,Calculations!$H118,0),0))))))))))))))))</f>
        <v>1.3815294555717363E-2</v>
      </c>
      <c r="BQ120" s="31">
        <f ca="1">IF($P120=2002,OFFSET('2002'!N$1,Calculations!$H118,0),IF($P120=2003,OFFSET('2003'!N$1,Calculations!$H118,0),IF($P120=2004,OFFSET('2004'!N$1,Calculations!$H118,0),IF($P120=2005,OFFSET('2005'!N$1,Calculations!$H118,0),IF($P120=2006,OFFSET('2006'!N$1,Calculations!$H118,0),IF($P120=2007,OFFSET('2007'!N$1,Calculations!$H118,0),IF($P120=2008,OFFSET('2008'!N$1,Calculations!$H118,0),IF($P120=2009,OFFSET('2009'!N$1,Calculations!$H118,0),IF($P120=2010,OFFSET('2010'!N$1,Calculations!$H118,0),IF($P120=2011,OFFSET('2011'!N$1,Calculations!$H118,0),IF($P120=2012,OFFSET('2012'!N$1,Calculations!$H118,0),IF($P120=2013,OFFSET('2013'!N$1,Calculations!$H118,0),IF($P120=2014,OFFSET('2014'!N$1,Calculations!$H118,0),IF($P120=2015,OFFSET('2015'!N$1,Calculations!$H118,0),IF($P120=2016,OFFSET('2016'!N$1,Calculations!$H118,0),IF($P120=2017,OFFSET('2017'!N$1,Calculations!$H118,0),0))))))))))))))))</f>
        <v>6.2961176238409466E-2</v>
      </c>
      <c r="BR120" s="31">
        <f ca="1">IF($P120=2002,OFFSET('2002'!O$1,Calculations!$H118,0),IF($P120=2003,OFFSET('2003'!O$1,Calculations!$H118,0),IF($P120=2004,OFFSET('2004'!O$1,Calculations!$H118,0),IF($P120=2005,OFFSET('2005'!O$1,Calculations!$H118,0),IF($P120=2006,OFFSET('2006'!O$1,Calculations!$H118,0),IF($P120=2007,OFFSET('2007'!O$1,Calculations!$H118,0),IF($P120=2008,OFFSET('2008'!O$1,Calculations!$H118,0),IF($P120=2009,OFFSET('2009'!O$1,Calculations!$H118,0),IF($P120=2010,OFFSET('2010'!O$1,Calculations!$H118,0),IF($P120=2011,OFFSET('2011'!O$1,Calculations!$H118,0),IF($P120=2012,OFFSET('2012'!O$1,Calculations!$H118,0),IF($P120=2013,OFFSET('2013'!O$1,Calculations!$H118,0),IF($P120=2014,OFFSET('2014'!O$1,Calculations!$H118,0),IF($P120=2015,OFFSET('2015'!O$1,Calculations!$H118,0),IF($P120=2016,OFFSET('2016'!O$1,Calculations!$H118,0),IF($P120=2017,OFFSET('2017'!O$1,Calculations!$H118,0),0))))))))))))))))</f>
        <v>1.5390495908406321E-3</v>
      </c>
      <c r="BS120" s="31">
        <f ca="1">IF($P120=2002,OFFSET('2002'!P$1,Calculations!$H118,0),IF($P120=2003,OFFSET('2003'!P$1,Calculations!$H118,0),IF($P120=2004,OFFSET('2004'!P$1,Calculations!$H118,0),IF($P120=2005,OFFSET('2005'!P$1,Calculations!$H118,0),IF($P120=2006,OFFSET('2006'!P$1,Calculations!$H118,0),IF($P120=2007,OFFSET('2007'!P$1,Calculations!$H118,0),IF($P120=2008,OFFSET('2008'!P$1,Calculations!$H118,0),IF($P120=2009,OFFSET('2009'!P$1,Calculations!$H118,0),IF($P120=2010,OFFSET('2010'!P$1,Calculations!$H118,0),IF($P120=2011,OFFSET('2011'!P$1,Calculations!$H118,0),IF($P120=2012,OFFSET('2012'!P$1,Calculations!$H118,0),IF($P120=2013,OFFSET('2013'!P$1,Calculations!$H118,0),IF($P120=2014,OFFSET('2014'!P$1,Calculations!$H118,0),IF($P120=2015,OFFSET('2015'!P$1,Calculations!$H118,0),IF($P120=2016,OFFSET('2016'!P$1,Calculations!$H118,0),IF($P120=2017,OFFSET('2017'!P$1,Calculations!$H118,0),0))))))))))))))))</f>
        <v>0.17052922244733257</v>
      </c>
      <c r="BT120" s="34">
        <f ca="1">IF($P120=2002,OFFSET('2002'!Q$1,Calculations!$H118,0),IF($P120=2003,OFFSET('2003'!Q$1,Calculations!$H118,0),IF($P120=2004,OFFSET('2004'!Q$1,Calculations!$H118,0),IF($P120=2005,OFFSET('2005'!Q$1,Calculations!$H118,0),IF($P120=2006,OFFSET('2006'!Q$1,Calculations!$H118,0),IF($P120=2007,OFFSET('2007'!Q$1,Calculations!$H118,0),IF($P120=2008,OFFSET('2008'!Q$1,Calculations!$H118,0),IF($P120=2009,OFFSET('2009'!Q$1,Calculations!$H118,0),IF($P120=2010,OFFSET('2010'!Q$1,Calculations!$H118,0),IF($P120=2011,OFFSET('2011'!Q$1,Calculations!$H118,0),IF($P120=2012,OFFSET('2012'!Q$1,Calculations!$H118,0),IF($P120=2013,OFFSET('2013'!Q$1,Calculations!$H118,0),IF($P120=2014,OFFSET('2014'!Q$1,Calculations!$H118,0),IF($P120=2015,OFFSET('2015'!Q$1,Calculations!$H118,0),IF($P120=2016,OFFSET('2016'!Q$1,Calculations!$H118,0),IF($P120=2017,OFFSET('2017'!Q$1,Calculations!$H118,0),0))))))))))))))))</f>
        <v>8.6182505532411951E-3</v>
      </c>
      <c r="BU120" s="31">
        <f ca="1">IF($P120=2002,OFFSET('2002'!K$1,Calculations!$I118,0),IF($P120=2003,OFFSET('2003'!K$1,Calculations!$I118,0),IF($P120=2004,OFFSET('2004'!K$1,Calculations!$I118,0),IF($P120=2005,OFFSET('2005'!K$1,Calculations!$I118,0),IF($P120=2006,OFFSET('2006'!K$1,Calculations!$I118,0),IF($P120=2007,OFFSET('2007'!K$1,Calculations!$I118,0),IF($P120=2008,OFFSET('2008'!K$1,Calculations!$I118,0),IF($P120=2009,OFFSET('2009'!K$1,Calculations!$I118,0),IF($P120=2010,OFFSET('2010'!K$1,Calculations!$I118,0),IF($P120=2011,OFFSET('2011'!K$1,Calculations!$I118,0),IF($P120=2012,OFFSET('2012'!K$1,Calculations!$I118,0),IF($P120=2013,OFFSET('2013'!K$1,Calculations!$I118,0),IF($P120=2014,OFFSET('2014'!K$1,Calculations!$I118,0),IF($P120=2015,OFFSET('2015'!K$1,Calculations!$I118,0),IF($P120=2016,OFFSET('2016'!K$1,Calculations!$I118,0),IF($P120=2017,OFFSET('2017'!K$1,Calculations!$I118,0),0))))))))))))))))</f>
        <v>4.1234976568702434E-3</v>
      </c>
      <c r="BV120" s="31">
        <f ca="1">IF($P120=2002,OFFSET('2002'!L$1,Calculations!$I118,0),IF($P120=2003,OFFSET('2003'!L$1,Calculations!$I118,0),IF($P120=2004,OFFSET('2004'!L$1,Calculations!$I118,0),IF($P120=2005,OFFSET('2005'!L$1,Calculations!$I118,0),IF($P120=2006,OFFSET('2006'!L$1,Calculations!$I118,0),IF($P120=2007,OFFSET('2007'!L$1,Calculations!$I118,0),IF($P120=2008,OFFSET('2008'!L$1,Calculations!$I118,0),IF($P120=2009,OFFSET('2009'!L$1,Calculations!$I118,0),IF($P120=2010,OFFSET('2010'!L$1,Calculations!$I118,0),IF($P120=2011,OFFSET('2011'!L$1,Calculations!$I118,0),IF($P120=2012,OFFSET('2012'!L$1,Calculations!$I118,0),IF($P120=2013,OFFSET('2013'!L$1,Calculations!$I118,0),IF($P120=2014,OFFSET('2014'!L$1,Calculations!$I118,0),IF($P120=2015,OFFSET('2015'!L$1,Calculations!$I118,0),IF($P120=2016,OFFSET('2016'!L$1,Calculations!$I118,0),IF($P120=2017,OFFSET('2017'!L$1,Calculations!$I118,0),0))))))))))))))))</f>
        <v>3.2504078171312151E-2</v>
      </c>
      <c r="BW120" s="31">
        <f ca="1">IF($P120=2002,OFFSET('2002'!M$1,Calculations!$I118,0),IF($P120=2003,OFFSET('2003'!M$1,Calculations!$I118,0),IF($P120=2004,OFFSET('2004'!M$1,Calculations!$I118,0),IF($P120=2005,OFFSET('2005'!M$1,Calculations!$I118,0),IF($P120=2006,OFFSET('2006'!M$1,Calculations!$I118,0),IF($P120=2007,OFFSET('2007'!M$1,Calculations!$I118,0),IF($P120=2008,OFFSET('2008'!M$1,Calculations!$I118,0),IF($P120=2009,OFFSET('2009'!M$1,Calculations!$I118,0),IF($P120=2010,OFFSET('2010'!M$1,Calculations!$I118,0),IF($P120=2011,OFFSET('2011'!M$1,Calculations!$I118,0),IF($P120=2012,OFFSET('2012'!M$1,Calculations!$I118,0),IF($P120=2013,OFFSET('2013'!M$1,Calculations!$I118,0),IF($P120=2014,OFFSET('2014'!M$1,Calculations!$I118,0),IF($P120=2015,OFFSET('2015'!M$1,Calculations!$I118,0),IF($P120=2016,OFFSET('2016'!M$1,Calculations!$I118,0),IF($P120=2017,OFFSET('2017'!M$1,Calculations!$I118,0),0))))))))))))))))</f>
        <v>4.0610223829857503E-2</v>
      </c>
      <c r="BX120" s="31">
        <f ca="1">IF($P120=2002,OFFSET('2002'!N$1,Calculations!$I118,0),IF($P120=2003,OFFSET('2003'!N$1,Calculations!$I118,0),IF($P120=2004,OFFSET('2004'!N$1,Calculations!$I118,0),IF($P120=2005,OFFSET('2005'!N$1,Calculations!$I118,0),IF($P120=2006,OFFSET('2006'!N$1,Calculations!$I118,0),IF($P120=2007,OFFSET('2007'!N$1,Calculations!$I118,0),IF($P120=2008,OFFSET('2008'!N$1,Calculations!$I118,0),IF($P120=2009,OFFSET('2009'!N$1,Calculations!$I118,0),IF($P120=2010,OFFSET('2010'!N$1,Calculations!$I118,0),IF($P120=2011,OFFSET('2011'!N$1,Calculations!$I118,0),IF($P120=2012,OFFSET('2012'!N$1,Calculations!$I118,0),IF($P120=2013,OFFSET('2013'!N$1,Calculations!$I118,0),IF($P120=2014,OFFSET('2014'!N$1,Calculations!$I118,0),IF($P120=2015,OFFSET('2015'!N$1,Calculations!$I118,0),IF($P120=2016,OFFSET('2016'!N$1,Calculations!$I118,0),IF($P120=2017,OFFSET('2017'!N$1,Calculations!$I118,0),0))))))))))))))))</f>
        <v>4.1794392135788644E-2</v>
      </c>
      <c r="BY120" s="31">
        <f ca="1">IF($P120=2002,OFFSET('2002'!O$1,Calculations!$I118,0),IF($P120=2003,OFFSET('2003'!O$1,Calculations!$I118,0),IF($P120=2004,OFFSET('2004'!O$1,Calculations!$I118,0),IF($P120=2005,OFFSET('2005'!O$1,Calculations!$I118,0),IF($P120=2006,OFFSET('2006'!O$1,Calculations!$I118,0),IF($P120=2007,OFFSET('2007'!O$1,Calculations!$I118,0),IF($P120=2008,OFFSET('2008'!O$1,Calculations!$I118,0),IF($P120=2009,OFFSET('2009'!O$1,Calculations!$I118,0),IF($P120=2010,OFFSET('2010'!O$1,Calculations!$I118,0),IF($P120=2011,OFFSET('2011'!O$1,Calculations!$I118,0),IF($P120=2012,OFFSET('2012'!O$1,Calculations!$I118,0),IF($P120=2013,OFFSET('2013'!O$1,Calculations!$I118,0),IF($P120=2014,OFFSET('2014'!O$1,Calculations!$I118,0),IF($P120=2015,OFFSET('2015'!O$1,Calculations!$I118,0),IF($P120=2016,OFFSET('2016'!O$1,Calculations!$I118,0),IF($P120=2017,OFFSET('2017'!O$1,Calculations!$I118,0),0))))))))))))))))</f>
        <v>1.5222790240459175E-2</v>
      </c>
      <c r="BZ120" s="31">
        <f ca="1">IF($P120=2002,OFFSET('2002'!P$1,Calculations!$I118,0),IF($P120=2003,OFFSET('2003'!P$1,Calculations!$I118,0),IF($P120=2004,OFFSET('2004'!P$1,Calculations!$I118,0),IF($P120=2005,OFFSET('2005'!P$1,Calculations!$I118,0),IF($P120=2006,OFFSET('2006'!P$1,Calculations!$I118,0),IF($P120=2007,OFFSET('2007'!P$1,Calculations!$I118,0),IF($P120=2008,OFFSET('2008'!P$1,Calculations!$I118,0),IF($P120=2009,OFFSET('2009'!P$1,Calculations!$I118,0),IF($P120=2010,OFFSET('2010'!P$1,Calculations!$I118,0),IF($P120=2011,OFFSET('2011'!P$1,Calculations!$I118,0),IF($P120=2012,OFFSET('2012'!P$1,Calculations!$I118,0),IF($P120=2013,OFFSET('2013'!P$1,Calculations!$I118,0),IF($P120=2014,OFFSET('2014'!P$1,Calculations!$I118,0),IF($P120=2015,OFFSET('2015'!P$1,Calculations!$I118,0),IF($P120=2016,OFFSET('2016'!P$1,Calculations!$I118,0),IF($P120=2017,OFFSET('2017'!P$1,Calculations!$I118,0),0))))))))))))))))</f>
        <v>2.2050395421634034E-2</v>
      </c>
      <c r="CA120" s="34">
        <f ca="1">IF($P120=2002,OFFSET('2002'!Q$1,Calculations!$I118,0),IF($P120=2003,OFFSET('2003'!Q$1,Calculations!$I118,0),IF($P120=2004,OFFSET('2004'!Q$1,Calculations!$I118,0),IF($P120=2005,OFFSET('2005'!Q$1,Calculations!$I118,0),IF($P120=2006,OFFSET('2006'!Q$1,Calculations!$I118,0),IF($P120=2007,OFFSET('2007'!Q$1,Calculations!$I118,0),IF($P120=2008,OFFSET('2008'!Q$1,Calculations!$I118,0),IF($P120=2009,OFFSET('2009'!Q$1,Calculations!$I118,0),IF($P120=2010,OFFSET('2010'!Q$1,Calculations!$I118,0),IF($P120=2011,OFFSET('2011'!Q$1,Calculations!$I118,0),IF($P120=2012,OFFSET('2012'!Q$1,Calculations!$I118,0),IF($P120=2013,OFFSET('2013'!Q$1,Calculations!$I118,0),IF($P120=2014,OFFSET('2014'!Q$1,Calculations!$I118,0),IF($P120=2015,OFFSET('2015'!Q$1,Calculations!$I118,0),IF($P120=2016,OFFSET('2016'!Q$1,Calculations!$I118,0),IF($P120=2017,OFFSET('2017'!Q$1,Calculations!$I118,0),0))))))))))))))))</f>
        <v>1.6423681917434114E-2</v>
      </c>
      <c r="CB120" s="31">
        <f ca="1">IF($P120=2002,OFFSET('2002'!K$1,Calculations!$J118,0),IF($P120=2003,OFFSET('2003'!K$1,Calculations!$J118,0),IF($P120=2004,OFFSET('2004'!K$1,Calculations!$J118,0),IF($P120=2005,OFFSET('2005'!K$1,Calculations!$J118,0),IF($P120=2006,OFFSET('2006'!K$1,Calculations!$J118,0),IF($P120=2007,OFFSET('2007'!K$1,Calculations!$J118,0),IF($P120=2008,OFFSET('2008'!K$1,Calculations!$J118,0),IF($P120=2009,OFFSET('2009'!K$1,Calculations!$J118,0),IF($P120=2010,OFFSET('2010'!K$1,Calculations!$J118,0),IF($P120=2011,OFFSET('2011'!K$1,Calculations!$J118,0),IF($P120=2012,OFFSET('2012'!K$1,Calculations!$J118,0),IF($P120=2013,OFFSET('2013'!K$1,Calculations!$J118,0),IF($P120=2014,OFFSET('2014'!K$1,Calculations!$J118,0),IF($P120=2015,OFFSET('2015'!K$1,Calculations!$J118,0),IF($P120=2016,OFFSET('2016'!K$1,Calculations!$J118,0),IF($P120=2017,OFFSET('2017'!K$1,Calculations!$J118,0),0))))))))))))))))</f>
        <v>0.17507598453922968</v>
      </c>
      <c r="CC120" s="31">
        <f ca="1">IF($P120=2002,OFFSET('2002'!L$1,Calculations!$J118,0),IF($P120=2003,OFFSET('2003'!L$1,Calculations!$J118,0),IF($P120=2004,OFFSET('2004'!L$1,Calculations!$J118,0),IF($P120=2005,OFFSET('2005'!L$1,Calculations!$J118,0),IF($P120=2006,OFFSET('2006'!L$1,Calculations!$J118,0),IF($P120=2007,OFFSET('2007'!L$1,Calculations!$J118,0),IF($P120=2008,OFFSET('2008'!L$1,Calculations!$J118,0),IF($P120=2009,OFFSET('2009'!L$1,Calculations!$J118,0),IF($P120=2010,OFFSET('2010'!L$1,Calculations!$J118,0),IF($P120=2011,OFFSET('2011'!L$1,Calculations!$J118,0),IF($P120=2012,OFFSET('2012'!L$1,Calculations!$J118,0),IF($P120=2013,OFFSET('2013'!L$1,Calculations!$J118,0),IF($P120=2014,OFFSET('2014'!L$1,Calculations!$J118,0),IF($P120=2015,OFFSET('2015'!L$1,Calculations!$J118,0),IF($P120=2016,OFFSET('2016'!L$1,Calculations!$J118,0),IF($P120=2017,OFFSET('2017'!L$1,Calculations!$J118,0),0))))))))))))))))</f>
        <v>1.1470019889796349E-2</v>
      </c>
      <c r="CD120" s="31">
        <f ca="1">IF($P120=2002,OFFSET('2002'!M$1,Calculations!$J118,0),IF($P120=2003,OFFSET('2003'!M$1,Calculations!$J118,0),IF($P120=2004,OFFSET('2004'!M$1,Calculations!$J118,0),IF($P120=2005,OFFSET('2005'!M$1,Calculations!$J118,0),IF($P120=2006,OFFSET('2006'!M$1,Calculations!$J118,0),IF($P120=2007,OFFSET('2007'!M$1,Calculations!$J118,0),IF($P120=2008,OFFSET('2008'!M$1,Calculations!$J118,0),IF($P120=2009,OFFSET('2009'!M$1,Calculations!$J118,0),IF($P120=2010,OFFSET('2010'!M$1,Calculations!$J118,0),IF($P120=2011,OFFSET('2011'!M$1,Calculations!$J118,0),IF($P120=2012,OFFSET('2012'!M$1,Calculations!$J118,0),IF($P120=2013,OFFSET('2013'!M$1,Calculations!$J118,0),IF($P120=2014,OFFSET('2014'!M$1,Calculations!$J118,0),IF($P120=2015,OFFSET('2015'!M$1,Calculations!$J118,0),IF($P120=2016,OFFSET('2016'!M$1,Calculations!$J118,0),IF($P120=2017,OFFSET('2017'!M$1,Calculations!$J118,0),0))))))))))))))))</f>
        <v>5.9727289534904277E-2</v>
      </c>
      <c r="CE120" s="31">
        <f ca="1">IF($P120=2002,OFFSET('2002'!N$1,Calculations!$J118,0),IF($P120=2003,OFFSET('2003'!N$1,Calculations!$J118,0),IF($P120=2004,OFFSET('2004'!N$1,Calculations!$J118,0),IF($P120=2005,OFFSET('2005'!N$1,Calculations!$J118,0),IF($P120=2006,OFFSET('2006'!N$1,Calculations!$J118,0),IF($P120=2007,OFFSET('2007'!N$1,Calculations!$J118,0),IF($P120=2008,OFFSET('2008'!N$1,Calculations!$J118,0),IF($P120=2009,OFFSET('2009'!N$1,Calculations!$J118,0),IF($P120=2010,OFFSET('2010'!N$1,Calculations!$J118,0),IF($P120=2011,OFFSET('2011'!N$1,Calculations!$J118,0),IF($P120=2012,OFFSET('2012'!N$1,Calculations!$J118,0),IF($P120=2013,OFFSET('2013'!N$1,Calculations!$J118,0),IF($P120=2014,OFFSET('2014'!N$1,Calculations!$J118,0),IF($P120=2015,OFFSET('2015'!N$1,Calculations!$J118,0),IF($P120=2016,OFFSET('2016'!N$1,Calculations!$J118,0),IF($P120=2017,OFFSET('2017'!N$1,Calculations!$J118,0),0))))))))))))))))</f>
        <v>4.4823462624600102E-2</v>
      </c>
      <c r="CF120" s="31">
        <f ca="1">IF($P120=2002,OFFSET('2002'!O$1,Calculations!$J118,0),IF($P120=2003,OFFSET('2003'!O$1,Calculations!$J118,0),IF($P120=2004,OFFSET('2004'!O$1,Calculations!$J118,0),IF($P120=2005,OFFSET('2005'!O$1,Calculations!$J118,0),IF($P120=2006,OFFSET('2006'!O$1,Calculations!$J118,0),IF($P120=2007,OFFSET('2007'!O$1,Calculations!$J118,0),IF($P120=2008,OFFSET('2008'!O$1,Calculations!$J118,0),IF($P120=2009,OFFSET('2009'!O$1,Calculations!$J118,0),IF($P120=2010,OFFSET('2010'!O$1,Calculations!$J118,0),IF($P120=2011,OFFSET('2011'!O$1,Calculations!$J118,0),IF($P120=2012,OFFSET('2012'!O$1,Calculations!$J118,0),IF($P120=2013,OFFSET('2013'!O$1,Calculations!$J118,0),IF($P120=2014,OFFSET('2014'!O$1,Calculations!$J118,0),IF($P120=2015,OFFSET('2015'!O$1,Calculations!$J118,0),IF($P120=2016,OFFSET('2016'!O$1,Calculations!$J118,0),IF($P120=2017,OFFSET('2017'!O$1,Calculations!$J118,0),0))))))))))))))))</f>
        <v>0.10607604660555749</v>
      </c>
      <c r="CG120" s="31">
        <f ca="1">IF($P120=2002,OFFSET('2002'!P$1,Calculations!$J118,0),IF($P120=2003,OFFSET('2003'!P$1,Calculations!$J118,0),IF($P120=2004,OFFSET('2004'!P$1,Calculations!$J118,0),IF($P120=2005,OFFSET('2005'!P$1,Calculations!$J118,0),IF($P120=2006,OFFSET('2006'!P$1,Calculations!$J118,0),IF($P120=2007,OFFSET('2007'!P$1,Calculations!$J118,0),IF($P120=2008,OFFSET('2008'!P$1,Calculations!$J118,0),IF($P120=2009,OFFSET('2009'!P$1,Calculations!$J118,0),IF($P120=2010,OFFSET('2010'!P$1,Calculations!$J118,0),IF($P120=2011,OFFSET('2011'!P$1,Calculations!$J118,0),IF($P120=2012,OFFSET('2012'!P$1,Calculations!$J118,0),IF($P120=2013,OFFSET('2013'!P$1,Calculations!$J118,0),IF($P120=2014,OFFSET('2014'!P$1,Calculations!$J118,0),IF($P120=2015,OFFSET('2015'!P$1,Calculations!$J118,0),IF($P120=2016,OFFSET('2016'!P$1,Calculations!$J118,0),IF($P120=2017,OFFSET('2017'!P$1,Calculations!$J118,0),0))))))))))))))))</f>
        <v>7.8003476280205597E-2</v>
      </c>
      <c r="CH120" s="34">
        <f ca="1">IF($P120=2002,OFFSET('2002'!Q$1,Calculations!$J118,0),IF($P120=2003,OFFSET('2003'!Q$1,Calculations!$J118,0),IF($P120=2004,OFFSET('2004'!Q$1,Calculations!$J118,0),IF($P120=2005,OFFSET('2005'!Q$1,Calculations!$J118,0),IF($P120=2006,OFFSET('2006'!Q$1,Calculations!$J118,0),IF($P120=2007,OFFSET('2007'!Q$1,Calculations!$J118,0),IF($P120=2008,OFFSET('2008'!Q$1,Calculations!$J118,0),IF($P120=2009,OFFSET('2009'!Q$1,Calculations!$J118,0),IF($P120=2010,OFFSET('2010'!Q$1,Calculations!$J118,0),IF($P120=2011,OFFSET('2011'!Q$1,Calculations!$J118,0),IF($P120=2012,OFFSET('2012'!Q$1,Calculations!$J118,0),IF($P120=2013,OFFSET('2013'!Q$1,Calculations!$J118,0),IF($P120=2014,OFFSET('2014'!Q$1,Calculations!$J118,0),IF($P120=2015,OFFSET('2015'!Q$1,Calculations!$J118,0),IF($P120=2016,OFFSET('2016'!Q$1,Calculations!$J118,0),IF($P120=2017,OFFSET('2017'!Q$1,Calculations!$J118,0),0))))))))))))))))</f>
        <v>0.11058314502658118</v>
      </c>
      <c r="CI120" s="31">
        <f ca="1">IF($P120=2002,OFFSET('2002'!K$1,Calculations!$K118,0),IF($P120=2003,OFFSET('2003'!K$1,Calculations!$K118,0),IF($P120=2004,OFFSET('2004'!K$1,Calculations!$K118,0),IF($P120=2005,OFFSET('2005'!K$1,Calculations!$K118,0),IF($P120=2006,OFFSET('2006'!K$1,Calculations!$K118,0),IF($P120=2007,OFFSET('2007'!K$1,Calculations!$K118,0),IF($P120=2008,OFFSET('2008'!K$1,Calculations!$K118,0),IF($P120=2009,OFFSET('2009'!K$1,Calculations!$K118,0),IF($P120=2010,OFFSET('2010'!K$1,Calculations!$K118,0),IF($P120=2011,OFFSET('2011'!K$1,Calculations!$K118,0),IF($P120=2012,OFFSET('2012'!K$1,Calculations!$K118,0),IF($P120=2013,OFFSET('2013'!K$1,Calculations!$K118,0),IF($P120=2014,OFFSET('2014'!K$1,Calculations!$K118,0),IF($P120=2015,OFFSET('2015'!K$1,Calculations!$K118,0),IF($P120=2016,OFFSET('2016'!K$1,Calculations!$K118,0),IF($P120=2017,OFFSET('2017'!K$1,Calculations!$K118,0),0))))))))))))))))</f>
        <v>9.0127077896414321E-3</v>
      </c>
      <c r="CJ120" s="31">
        <f ca="1">IF($P120=2002,OFFSET('2002'!L$1,Calculations!$K118,0),IF($P120=2003,OFFSET('2003'!L$1,Calculations!$K118,0),IF($P120=2004,OFFSET('2004'!L$1,Calculations!$K118,0),IF($P120=2005,OFFSET('2005'!L$1,Calculations!$K118,0),IF($P120=2006,OFFSET('2006'!L$1,Calculations!$K118,0),IF($P120=2007,OFFSET('2007'!L$1,Calculations!$K118,0),IF($P120=2008,OFFSET('2008'!L$1,Calculations!$K118,0),IF($P120=2009,OFFSET('2009'!L$1,Calculations!$K118,0),IF($P120=2010,OFFSET('2010'!L$1,Calculations!$K118,0),IF($P120=2011,OFFSET('2011'!L$1,Calculations!$K118,0),IF($P120=2012,OFFSET('2012'!L$1,Calculations!$K118,0),IF($P120=2013,OFFSET('2013'!L$1,Calculations!$K118,0),IF($P120=2014,OFFSET('2014'!L$1,Calculations!$K118,0),IF($P120=2015,OFFSET('2015'!L$1,Calculations!$K118,0),IF($P120=2016,OFFSET('2016'!L$1,Calculations!$K118,0),IF($P120=2017,OFFSET('2017'!L$1,Calculations!$K118,0),0))))))))))))))))</f>
        <v>2.382612493786352E-2</v>
      </c>
      <c r="CK120" s="31">
        <f ca="1">IF($P120=2002,OFFSET('2002'!M$1,Calculations!$K118,0),IF($P120=2003,OFFSET('2003'!M$1,Calculations!$K118,0),IF($P120=2004,OFFSET('2004'!M$1,Calculations!$K118,0),IF($P120=2005,OFFSET('2005'!M$1,Calculations!$K118,0),IF($P120=2006,OFFSET('2006'!M$1,Calculations!$K118,0),IF($P120=2007,OFFSET('2007'!M$1,Calculations!$K118,0),IF($P120=2008,OFFSET('2008'!M$1,Calculations!$K118,0),IF($P120=2009,OFFSET('2009'!M$1,Calculations!$K118,0),IF($P120=2010,OFFSET('2010'!M$1,Calculations!$K118,0),IF($P120=2011,OFFSET('2011'!M$1,Calculations!$K118,0),IF($P120=2012,OFFSET('2012'!M$1,Calculations!$K118,0),IF($P120=2013,OFFSET('2013'!M$1,Calculations!$K118,0),IF($P120=2014,OFFSET('2014'!M$1,Calculations!$K118,0),IF($P120=2015,OFFSET('2015'!M$1,Calculations!$K118,0),IF($P120=2016,OFFSET('2016'!M$1,Calculations!$K118,0),IF($P120=2017,OFFSET('2017'!M$1,Calculations!$K118,0),0))))))))))))))))</f>
        <v>2.8895289255144205E-3</v>
      </c>
      <c r="CL120" s="31">
        <f ca="1">IF($P120=2002,OFFSET('2002'!N$1,Calculations!$K118,0),IF($P120=2003,OFFSET('2003'!N$1,Calculations!$K118,0),IF($P120=2004,OFFSET('2004'!N$1,Calculations!$K118,0),IF($P120=2005,OFFSET('2005'!N$1,Calculations!$K118,0),IF($P120=2006,OFFSET('2006'!N$1,Calculations!$K118,0),IF($P120=2007,OFFSET('2007'!N$1,Calculations!$K118,0),IF($P120=2008,OFFSET('2008'!N$1,Calculations!$K118,0),IF($P120=2009,OFFSET('2009'!N$1,Calculations!$K118,0),IF($P120=2010,OFFSET('2010'!N$1,Calculations!$K118,0),IF($P120=2011,OFFSET('2011'!N$1,Calculations!$K118,0),IF($P120=2012,OFFSET('2012'!N$1,Calculations!$K118,0),IF($P120=2013,OFFSET('2013'!N$1,Calculations!$K118,0),IF($P120=2014,OFFSET('2014'!N$1,Calculations!$K118,0),IF($P120=2015,OFFSET('2015'!N$1,Calculations!$K118,0),IF($P120=2016,OFFSET('2016'!N$1,Calculations!$K118,0),IF($P120=2017,OFFSET('2017'!N$1,Calculations!$K118,0),0))))))))))))))))</f>
        <v>9.3655156871255297E-3</v>
      </c>
      <c r="CM120" s="31">
        <f ca="1">IF($P120=2002,OFFSET('2002'!O$1,Calculations!$K118,0),IF($P120=2003,OFFSET('2003'!O$1,Calculations!$K118,0),IF($P120=2004,OFFSET('2004'!O$1,Calculations!$K118,0),IF($P120=2005,OFFSET('2005'!O$1,Calculations!$K118,0),IF($P120=2006,OFFSET('2006'!O$1,Calculations!$K118,0),IF($P120=2007,OFFSET('2007'!O$1,Calculations!$K118,0),IF($P120=2008,OFFSET('2008'!O$1,Calculations!$K118,0),IF($P120=2009,OFFSET('2009'!O$1,Calculations!$K118,0),IF($P120=2010,OFFSET('2010'!O$1,Calculations!$K118,0),IF($P120=2011,OFFSET('2011'!O$1,Calculations!$K118,0),IF($P120=2012,OFFSET('2012'!O$1,Calculations!$K118,0),IF($P120=2013,OFFSET('2013'!O$1,Calculations!$K118,0),IF($P120=2014,OFFSET('2014'!O$1,Calculations!$K118,0),IF($P120=2015,OFFSET('2015'!O$1,Calculations!$K118,0),IF($P120=2016,OFFSET('2016'!O$1,Calculations!$K118,0),IF($P120=2017,OFFSET('2017'!O$1,Calculations!$K118,0),0))))))))))))))))</f>
        <v>2.9609751619110841E-4</v>
      </c>
      <c r="CN120" s="31">
        <f ca="1">IF($P120=2002,OFFSET('2002'!P$1,Calculations!$K118,0),IF($P120=2003,OFFSET('2003'!P$1,Calculations!$K118,0),IF($P120=2004,OFFSET('2004'!P$1,Calculations!$K118,0),IF($P120=2005,OFFSET('2005'!P$1,Calculations!$K118,0),IF($P120=2006,OFFSET('2006'!P$1,Calculations!$K118,0),IF($P120=2007,OFFSET('2007'!P$1,Calculations!$K118,0),IF($P120=2008,OFFSET('2008'!P$1,Calculations!$K118,0),IF($P120=2009,OFFSET('2009'!P$1,Calculations!$K118,0),IF($P120=2010,OFFSET('2010'!P$1,Calculations!$K118,0),IF($P120=2011,OFFSET('2011'!P$1,Calculations!$K118,0),IF($P120=2012,OFFSET('2012'!P$1,Calculations!$K118,0),IF($P120=2013,OFFSET('2013'!P$1,Calculations!$K118,0),IF($P120=2014,OFFSET('2014'!P$1,Calculations!$K118,0),IF($P120=2015,OFFSET('2015'!P$1,Calculations!$K118,0),IF($P120=2016,OFFSET('2016'!P$1,Calculations!$K118,0),IF($P120=2017,OFFSET('2017'!P$1,Calculations!$K118,0),0))))))))))))))))</f>
        <v>9.755334719600934E-4</v>
      </c>
      <c r="CO120" s="34">
        <f ca="1">IF($P120=2002,OFFSET('2002'!Q$1,Calculations!$K118,0),IF($P120=2003,OFFSET('2003'!Q$1,Calculations!$K118,0),IF($P120=2004,OFFSET('2004'!Q$1,Calculations!$K118,0),IF($P120=2005,OFFSET('2005'!Q$1,Calculations!$K118,0),IF($P120=2006,OFFSET('2006'!Q$1,Calculations!$K118,0),IF($P120=2007,OFFSET('2007'!Q$1,Calculations!$K118,0),IF($P120=2008,OFFSET('2008'!Q$1,Calculations!$K118,0),IF($P120=2009,OFFSET('2009'!Q$1,Calculations!$K118,0),IF($P120=2010,OFFSET('2010'!Q$1,Calculations!$K118,0),IF($P120=2011,OFFSET('2011'!Q$1,Calculations!$K118,0),IF($P120=2012,OFFSET('2012'!Q$1,Calculations!$K118,0),IF($P120=2013,OFFSET('2013'!Q$1,Calculations!$K118,0),IF($P120=2014,OFFSET('2014'!Q$1,Calculations!$K118,0),IF($P120=2015,OFFSET('2015'!Q$1,Calculations!$K118,0),IF($P120=2016,OFFSET('2016'!Q$1,Calculations!$K118,0),IF($P120=2017,OFFSET('2017'!Q$1,Calculations!$K118,0),0))))))))))))))))</f>
        <v>8.1274249113782258E-3</v>
      </c>
      <c r="CP120" s="31">
        <f ca="1">IF($P120=2002,OFFSET('2002'!K$1,Calculations!$L118,0),IF($P120=2003,OFFSET('2003'!K$1,Calculations!$L118,0),IF($P120=2004,OFFSET('2004'!K$1,Calculations!$L118,0),IF($P120=2005,OFFSET('2005'!K$1,Calculations!$L118,0),IF($P120=2006,OFFSET('2006'!K$1,Calculations!$L118,0),IF($P120=2007,OFFSET('2007'!K$1,Calculations!$L118,0),IF($P120=2008,OFFSET('2008'!K$1,Calculations!$L118,0),IF($P120=2009,OFFSET('2009'!K$1,Calculations!$L118,0),IF($P120=2010,OFFSET('2010'!K$1,Calculations!$L118,0),IF($P120=2011,OFFSET('2011'!K$1,Calculations!$L118,0),IF($P120=2012,OFFSET('2012'!K$1,Calculations!$L118,0),IF($P120=2013,OFFSET('2013'!K$1,Calculations!$L118,0),IF($P120=2014,OFFSET('2014'!K$1,Calculations!$L118,0),IF($P120=2015,OFFSET('2015'!K$1,Calculations!$L118,0),IF($P120=2016,OFFSET('2016'!K$1,Calculations!$L118,0),IF($P120=2017,OFFSET('2017'!K$1,Calculations!$L118,0),0))))))))))))))))</f>
        <v>0</v>
      </c>
      <c r="CQ120" s="31">
        <f ca="1">IF($P120=2002,OFFSET('2002'!L$1,Calculations!$L118,0),IF($P120=2003,OFFSET('2003'!L$1,Calculations!$L118,0),IF($P120=2004,OFFSET('2004'!L$1,Calculations!$L118,0),IF($P120=2005,OFFSET('2005'!L$1,Calculations!$L118,0),IF($P120=2006,OFFSET('2006'!L$1,Calculations!$L118,0),IF($P120=2007,OFFSET('2007'!L$1,Calculations!$L118,0),IF($P120=2008,OFFSET('2008'!L$1,Calculations!$L118,0),IF($P120=2009,OFFSET('2009'!L$1,Calculations!$L118,0),IF($P120=2010,OFFSET('2010'!L$1,Calculations!$L118,0),IF($P120=2011,OFFSET('2011'!L$1,Calculations!$L118,0),IF($P120=2012,OFFSET('2012'!L$1,Calculations!$L118,0),IF($P120=2013,OFFSET('2013'!L$1,Calculations!$L118,0),IF($P120=2014,OFFSET('2014'!L$1,Calculations!$L118,0),IF($P120=2015,OFFSET('2015'!L$1,Calculations!$L118,0),IF($P120=2016,OFFSET('2016'!L$1,Calculations!$L118,0),IF($P120=2017,OFFSET('2017'!L$1,Calculations!$L118,0),0))))))))))))))))</f>
        <v>1.3056385353536207E-7</v>
      </c>
      <c r="CR120" s="31">
        <f ca="1">IF($P120=2002,OFFSET('2002'!M$1,Calculations!$L118,0),IF($P120=2003,OFFSET('2003'!M$1,Calculations!$L118,0),IF($P120=2004,OFFSET('2004'!M$1,Calculations!$L118,0),IF($P120=2005,OFFSET('2005'!M$1,Calculations!$L118,0),IF($P120=2006,OFFSET('2006'!M$1,Calculations!$L118,0),IF($P120=2007,OFFSET('2007'!M$1,Calculations!$L118,0),IF($P120=2008,OFFSET('2008'!M$1,Calculations!$L118,0),IF($P120=2009,OFFSET('2009'!M$1,Calculations!$L118,0),IF($P120=2010,OFFSET('2010'!M$1,Calculations!$L118,0),IF($P120=2011,OFFSET('2011'!M$1,Calculations!$L118,0),IF($P120=2012,OFFSET('2012'!M$1,Calculations!$L118,0),IF($P120=2013,OFFSET('2013'!M$1,Calculations!$L118,0),IF($P120=2014,OFFSET('2014'!M$1,Calculations!$L118,0),IF($P120=2015,OFFSET('2015'!M$1,Calculations!$L118,0),IF($P120=2016,OFFSET('2016'!M$1,Calculations!$L118,0),IF($P120=2017,OFFSET('2017'!M$1,Calculations!$L118,0),0))))))))))))))))</f>
        <v>0</v>
      </c>
      <c r="CS120" s="31">
        <f ca="1">IF($P120=2002,OFFSET('2002'!N$1,Calculations!$L118,0),IF($P120=2003,OFFSET('2003'!N$1,Calculations!$L118,0),IF($P120=2004,OFFSET('2004'!N$1,Calculations!$L118,0),IF($P120=2005,OFFSET('2005'!N$1,Calculations!$L118,0),IF($P120=2006,OFFSET('2006'!N$1,Calculations!$L118,0),IF($P120=2007,OFFSET('2007'!N$1,Calculations!$L118,0),IF($P120=2008,OFFSET('2008'!N$1,Calculations!$L118,0),IF($P120=2009,OFFSET('2009'!N$1,Calculations!$L118,0),IF($P120=2010,OFFSET('2010'!N$1,Calculations!$L118,0),IF($P120=2011,OFFSET('2011'!N$1,Calculations!$L118,0),IF($P120=2012,OFFSET('2012'!N$1,Calculations!$L118,0),IF($P120=2013,OFFSET('2013'!N$1,Calculations!$L118,0),IF($P120=2014,OFFSET('2014'!N$1,Calculations!$L118,0),IF($P120=2015,OFFSET('2015'!N$1,Calculations!$L118,0),IF($P120=2016,OFFSET('2016'!N$1,Calculations!$L118,0),IF($P120=2017,OFFSET('2017'!N$1,Calculations!$L118,0),0))))))))))))))))</f>
        <v>2.838458899031104E-7</v>
      </c>
      <c r="CT120" s="31">
        <f ca="1">IF($P120=2002,OFFSET('2002'!O$1,Calculations!$L118,0),IF($P120=2003,OFFSET('2003'!O$1,Calculations!$L118,0),IF($P120=2004,OFFSET('2004'!O$1,Calculations!$L118,0),IF($P120=2005,OFFSET('2005'!O$1,Calculations!$L118,0),IF($P120=2006,OFFSET('2006'!O$1,Calculations!$L118,0),IF($P120=2007,OFFSET('2007'!O$1,Calculations!$L118,0),IF($P120=2008,OFFSET('2008'!O$1,Calculations!$L118,0),IF($P120=2009,OFFSET('2009'!O$1,Calculations!$L118,0),IF($P120=2010,OFFSET('2010'!O$1,Calculations!$L118,0),IF($P120=2011,OFFSET('2011'!O$1,Calculations!$L118,0),IF($P120=2012,OFFSET('2012'!O$1,Calculations!$L118,0),IF($P120=2013,OFFSET('2013'!O$1,Calculations!$L118,0),IF($P120=2014,OFFSET('2014'!O$1,Calculations!$L118,0),IF($P120=2015,OFFSET('2015'!O$1,Calculations!$L118,0),IF($P120=2016,OFFSET('2016'!O$1,Calculations!$L118,0),IF($P120=2017,OFFSET('2017'!O$1,Calculations!$L118,0),0))))))))))))))))</f>
        <v>4.0112616452381211E-7</v>
      </c>
      <c r="CU120" s="31">
        <f ca="1">IF($P120=2002,OFFSET('2002'!P$1,Calculations!$L118,0),IF($P120=2003,OFFSET('2003'!P$1,Calculations!$L118,0),IF($P120=2004,OFFSET('2004'!P$1,Calculations!$L118,0),IF($P120=2005,OFFSET('2005'!P$1,Calculations!$L118,0),IF($P120=2006,OFFSET('2006'!P$1,Calculations!$L118,0),IF($P120=2007,OFFSET('2007'!P$1,Calculations!$L118,0),IF($P120=2008,OFFSET('2008'!P$1,Calculations!$L118,0),IF($P120=2009,OFFSET('2009'!P$1,Calculations!$L118,0),IF($P120=2010,OFFSET('2010'!P$1,Calculations!$L118,0),IF($P120=2011,OFFSET('2011'!P$1,Calculations!$L118,0),IF($P120=2012,OFFSET('2012'!P$1,Calculations!$L118,0),IF($P120=2013,OFFSET('2013'!P$1,Calculations!$L118,0),IF($P120=2014,OFFSET('2014'!P$1,Calculations!$L118,0),IF($P120=2015,OFFSET('2015'!P$1,Calculations!$L118,0),IF($P120=2016,OFFSET('2016'!P$1,Calculations!$L118,0),IF($P120=2017,OFFSET('2017'!P$1,Calculations!$L118,0),0))))))))))))))))</f>
        <v>0</v>
      </c>
      <c r="CV120" s="34">
        <f ca="1">IF($P120=2002,OFFSET('2002'!Q$1,Calculations!$L118,0),IF($P120=2003,OFFSET('2003'!Q$1,Calculations!$L118,0),IF($P120=2004,OFFSET('2004'!Q$1,Calculations!$L118,0),IF($P120=2005,OFFSET('2005'!Q$1,Calculations!$L118,0),IF($P120=2006,OFFSET('2006'!Q$1,Calculations!$L118,0),IF($P120=2007,OFFSET('2007'!Q$1,Calculations!$L118,0),IF($P120=2008,OFFSET('2008'!Q$1,Calculations!$L118,0),IF($P120=2009,OFFSET('2009'!Q$1,Calculations!$L118,0),IF($P120=2010,OFFSET('2010'!Q$1,Calculations!$L118,0),IF($P120=2011,OFFSET('2011'!Q$1,Calculations!$L118,0),IF($P120=2012,OFFSET('2012'!Q$1,Calculations!$L118,0),IF($P120=2013,OFFSET('2013'!Q$1,Calculations!$L118,0),IF($P120=2014,OFFSET('2014'!Q$1,Calculations!$L118,0),IF($P120=2015,OFFSET('2015'!Q$1,Calculations!$L118,0),IF($P120=2016,OFFSET('2016'!Q$1,Calculations!$L118,0),IF($P120=2017,OFFSET('2017'!Q$1,Calculations!$L118,0),0))))))))))))))))</f>
        <v>1.7788661647462186E-7</v>
      </c>
      <c r="CW120" s="31">
        <f ca="1">IF($P120=2002,OFFSET('2002'!K$1,Calculations!$M118,0),IF($P120=2003,OFFSET('2003'!K$1,Calculations!$M118,0),IF($P120=2004,OFFSET('2004'!K$1,Calculations!$M118,0),IF($P120=2005,OFFSET('2005'!K$1,Calculations!$M118,0),IF($P120=2006,OFFSET('2006'!K$1,Calculations!$M118,0),IF($P120=2007,OFFSET('2007'!K$1,Calculations!$M118,0),IF($P120=2008,OFFSET('2008'!K$1,Calculations!$M118,0),IF($P120=2009,OFFSET('2009'!K$1,Calculations!$M118,0),IF($P120=2010,OFFSET('2010'!K$1,Calculations!$M118,0),IF($P120=2011,OFFSET('2011'!K$1,Calculations!$M118,0),IF($P120=2012,OFFSET('2012'!K$1,Calculations!$M118,0),IF($P120=2013,OFFSET('2013'!K$1,Calculations!$M118,0),IF($P120=2014,OFFSET('2014'!K$1,Calculations!$M118,0),IF($P120=2015,OFFSET('2015'!K$1,Calculations!$M118,0),IF($P120=2016,OFFSET('2016'!K$1,Calculations!$M118,0),IF($P120=2017,OFFSET('2017'!K$1,Calculations!$M118,0),0))))))))))))))))</f>
        <v>0.37338625288756361</v>
      </c>
      <c r="CX120" s="31">
        <f ca="1">IF($P120=2002,OFFSET('2002'!L$1,Calculations!$M118,0),IF($P120=2003,OFFSET('2003'!L$1,Calculations!$M118,0),IF($P120=2004,OFFSET('2004'!L$1,Calculations!$M118,0),IF($P120=2005,OFFSET('2005'!L$1,Calculations!$M118,0),IF($P120=2006,OFFSET('2006'!L$1,Calculations!$M118,0),IF($P120=2007,OFFSET('2007'!L$1,Calculations!$M118,0),IF($P120=2008,OFFSET('2008'!L$1,Calculations!$M118,0),IF($P120=2009,OFFSET('2009'!L$1,Calculations!$M118,0),IF($P120=2010,OFFSET('2010'!L$1,Calculations!$M118,0),IF($P120=2011,OFFSET('2011'!L$1,Calculations!$M118,0),IF($P120=2012,OFFSET('2012'!L$1,Calculations!$M118,0),IF($P120=2013,OFFSET('2013'!L$1,Calculations!$M118,0),IF($P120=2014,OFFSET('2014'!L$1,Calculations!$M118,0),IF($P120=2015,OFFSET('2015'!L$1,Calculations!$M118,0),IF($P120=2016,OFFSET('2016'!L$1,Calculations!$M118,0),IF($P120=2017,OFFSET('2017'!L$1,Calculations!$M118,0),0))))))))))))))))</f>
        <v>0.17449352814392768</v>
      </c>
      <c r="CY120" s="31">
        <f ca="1">IF($P120=2002,OFFSET('2002'!M$1,Calculations!$M118,0),IF($P120=2003,OFFSET('2003'!M$1,Calculations!$M118,0),IF($P120=2004,OFFSET('2004'!M$1,Calculations!$M118,0),IF($P120=2005,OFFSET('2005'!M$1,Calculations!$M118,0),IF($P120=2006,OFFSET('2006'!M$1,Calculations!$M118,0),IF($P120=2007,OFFSET('2007'!M$1,Calculations!$M118,0),IF($P120=2008,OFFSET('2008'!M$1,Calculations!$M118,0),IF($P120=2009,OFFSET('2009'!M$1,Calculations!$M118,0),IF($P120=2010,OFFSET('2010'!M$1,Calculations!$M118,0),IF($P120=2011,OFFSET('2011'!M$1,Calculations!$M118,0),IF($P120=2012,OFFSET('2012'!M$1,Calculations!$M118,0),IF($P120=2013,OFFSET('2013'!M$1,Calculations!$M118,0),IF($P120=2014,OFFSET('2014'!M$1,Calculations!$M118,0),IF($P120=2015,OFFSET('2015'!M$1,Calculations!$M118,0),IF($P120=2016,OFFSET('2016'!M$1,Calculations!$M118,0),IF($P120=2017,OFFSET('2017'!M$1,Calculations!$M118,0),0))))))))))))))))</f>
        <v>5.2929814154112055E-2</v>
      </c>
      <c r="CZ120" s="31">
        <f ca="1">IF($P120=2002,OFFSET('2002'!N$1,Calculations!$M118,0),IF($P120=2003,OFFSET('2003'!N$1,Calculations!$M118,0),IF($P120=2004,OFFSET('2004'!N$1,Calculations!$M118,0),IF($P120=2005,OFFSET('2005'!N$1,Calculations!$M118,0),IF($P120=2006,OFFSET('2006'!N$1,Calculations!$M118,0),IF($P120=2007,OFFSET('2007'!N$1,Calculations!$M118,0),IF($P120=2008,OFFSET('2008'!N$1,Calculations!$M118,0),IF($P120=2009,OFFSET('2009'!N$1,Calculations!$M118,0),IF($P120=2010,OFFSET('2010'!N$1,Calculations!$M118,0),IF($P120=2011,OFFSET('2011'!N$1,Calculations!$M118,0),IF($P120=2012,OFFSET('2012'!N$1,Calculations!$M118,0),IF($P120=2013,OFFSET('2013'!N$1,Calculations!$M118,0),IF($P120=2014,OFFSET('2014'!N$1,Calculations!$M118,0),IF($P120=2015,OFFSET('2015'!N$1,Calculations!$M118,0),IF($P120=2016,OFFSET('2016'!N$1,Calculations!$M118,0),IF($P120=2017,OFFSET('2017'!N$1,Calculations!$M118,0),0))))))))))))))))</f>
        <v>3.6643038223249443E-2</v>
      </c>
      <c r="DA120" s="31">
        <f ca="1">IF($P120=2002,OFFSET('2002'!O$1,Calculations!$M118,0),IF($P120=2003,OFFSET('2003'!O$1,Calculations!$M118,0),IF($P120=2004,OFFSET('2004'!O$1,Calculations!$M118,0),IF($P120=2005,OFFSET('2005'!O$1,Calculations!$M118,0),IF($P120=2006,OFFSET('2006'!O$1,Calculations!$M118,0),IF($P120=2007,OFFSET('2007'!O$1,Calculations!$M118,0),IF($P120=2008,OFFSET('2008'!O$1,Calculations!$M118,0),IF($P120=2009,OFFSET('2009'!O$1,Calculations!$M118,0),IF($P120=2010,OFFSET('2010'!O$1,Calculations!$M118,0),IF($P120=2011,OFFSET('2011'!O$1,Calculations!$M118,0),IF($P120=2012,OFFSET('2012'!O$1,Calculations!$M118,0),IF($P120=2013,OFFSET('2013'!O$1,Calculations!$M118,0),IF($P120=2014,OFFSET('2014'!O$1,Calculations!$M118,0),IF($P120=2015,OFFSET('2015'!O$1,Calculations!$M118,0),IF($P120=2016,OFFSET('2016'!O$1,Calculations!$M118,0),IF($P120=2017,OFFSET('2017'!O$1,Calculations!$M118,0),0))))))))))))))))</f>
        <v>0.3607420956987899</v>
      </c>
      <c r="DB120" s="31">
        <f ca="1">IF($P120=2002,OFFSET('2002'!P$1,Calculations!$M118,0),IF($P120=2003,OFFSET('2003'!P$1,Calculations!$M118,0),IF($P120=2004,OFFSET('2004'!P$1,Calculations!$M118,0),IF($P120=2005,OFFSET('2005'!P$1,Calculations!$M118,0),IF($P120=2006,OFFSET('2006'!P$1,Calculations!$M118,0),IF($P120=2007,OFFSET('2007'!P$1,Calculations!$M118,0),IF($P120=2008,OFFSET('2008'!P$1,Calculations!$M118,0),IF($P120=2009,OFFSET('2009'!P$1,Calculations!$M118,0),IF($P120=2010,OFFSET('2010'!P$1,Calculations!$M118,0),IF($P120=2011,OFFSET('2011'!P$1,Calculations!$M118,0),IF($P120=2012,OFFSET('2012'!P$1,Calculations!$M118,0),IF($P120=2013,OFFSET('2013'!P$1,Calculations!$M118,0),IF($P120=2014,OFFSET('2014'!P$1,Calculations!$M118,0),IF($P120=2015,OFFSET('2015'!P$1,Calculations!$M118,0),IF($P120=2016,OFFSET('2016'!P$1,Calculations!$M118,0),IF($P120=2017,OFFSET('2017'!P$1,Calculations!$M118,0),0))))))))))))))))</f>
        <v>1.8052708923572763E-3</v>
      </c>
      <c r="DC120" s="34">
        <f ca="1">IF($P120=2002,OFFSET('2002'!Q$1,Calculations!$M118,0),IF($P120=2003,OFFSET('2003'!Q$1,Calculations!$M118,0),IF($P120=2004,OFFSET('2004'!Q$1,Calculations!$M118,0),IF($P120=2005,OFFSET('2005'!Q$1,Calculations!$M118,0),IF($P120=2006,OFFSET('2006'!Q$1,Calculations!$M118,0),IF($P120=2007,OFFSET('2007'!Q$1,Calculations!$M118,0),IF($P120=2008,OFFSET('2008'!Q$1,Calculations!$M118,0),IF($P120=2009,OFFSET('2009'!Q$1,Calculations!$M118,0),IF($P120=2010,OFFSET('2010'!Q$1,Calculations!$M118,0),IF($P120=2011,OFFSET('2011'!Q$1,Calculations!$M118,0),IF($P120=2012,OFFSET('2012'!Q$1,Calculations!$M118,0),IF($P120=2013,OFFSET('2013'!Q$1,Calculations!$M118,0),IF($P120=2014,OFFSET('2014'!Q$1,Calculations!$M118,0),IF($P120=2015,OFFSET('2015'!Q$1,Calculations!$M118,0),IF($P120=2016,OFFSET('2016'!Q$1,Calculations!$M118,0),IF($P120=2017,OFFSET('2017'!Q$1,Calculations!$M118,0),0))))))))))))))))</f>
        <v>1</v>
      </c>
      <c r="DD120" s="14">
        <v>1.6226626833078814E-3</v>
      </c>
      <c r="DE120" s="14">
        <v>3.9046174104714865E-2</v>
      </c>
      <c r="DF120" s="14">
        <v>-1.2307844397212244E-2</v>
      </c>
      <c r="DG120" s="14">
        <v>5.8068560493582846E-2</v>
      </c>
      <c r="DH120" s="14">
        <v>1.6291407326956039E-2</v>
      </c>
      <c r="DI120" s="14">
        <v>2.1587945523036795E-2</v>
      </c>
      <c r="DJ120" s="14">
        <v>5.1849039891177076E-2</v>
      </c>
      <c r="DK120" s="14">
        <v>6.4738818946928955E-2</v>
      </c>
      <c r="DL120" s="14">
        <v>3.1681978191809033E-2</v>
      </c>
      <c r="DM120" s="14">
        <v>5.4711637487126673E-2</v>
      </c>
      <c r="DN120" s="14">
        <v>2.2113436866981688E-2</v>
      </c>
      <c r="DO120" s="51">
        <v>1.9134621319671651E-2</v>
      </c>
      <c r="DQ120" s="154">
        <f t="shared" ca="1" si="155"/>
        <v>1.844772801289989E-2</v>
      </c>
      <c r="DR120" s="154">
        <f t="shared" ca="1" si="156"/>
        <v>2.3404011772135906E-2</v>
      </c>
      <c r="DS120" s="154">
        <f t="shared" ca="1" si="157"/>
        <v>1.8973615135466006E-2</v>
      </c>
      <c r="DT120" s="154">
        <f t="shared" ca="1" si="158"/>
        <v>2.1801921005876669E-2</v>
      </c>
      <c r="DU120" s="154">
        <f t="shared" ca="1" si="159"/>
        <v>1.8334246346363561E-2</v>
      </c>
      <c r="DV120" s="154">
        <f t="shared" ca="1" si="160"/>
        <v>2.6656965108579522E-2</v>
      </c>
      <c r="DW120" s="154">
        <f t="shared" ca="1" si="161"/>
        <v>1.9431843529948943E-2</v>
      </c>
      <c r="DX120" s="48">
        <f t="shared" ca="1" si="162"/>
        <v>2.9722221027729187E-4</v>
      </c>
      <c r="DY120" s="36">
        <f t="shared" ca="1" si="163"/>
        <v>-9.8411551704905356E-4</v>
      </c>
      <c r="DZ120" s="36">
        <f t="shared" ca="1" si="164"/>
        <v>3.9721682421869631E-3</v>
      </c>
      <c r="EA120" s="36">
        <f t="shared" ca="1" si="165"/>
        <v>-4.582283944829374E-4</v>
      </c>
      <c r="EB120" s="36">
        <f t="shared" ca="1" si="166"/>
        <v>2.370077475927726E-3</v>
      </c>
      <c r="EC120" s="36">
        <f t="shared" ca="1" si="167"/>
        <v>-1.0975971835853818E-3</v>
      </c>
      <c r="ED120" s="33">
        <f t="shared" ca="1" si="168"/>
        <v>7.2251215786305785E-3</v>
      </c>
      <c r="EE120" s="37">
        <f t="shared" ca="1" si="168"/>
        <v>0</v>
      </c>
      <c r="EF120" s="27">
        <f t="shared" ca="1" si="207"/>
        <v>1.0184477280128998</v>
      </c>
      <c r="EG120" s="27">
        <f t="shared" ca="1" si="208"/>
        <v>1.0234040117721359</v>
      </c>
      <c r="EH120" s="27">
        <f t="shared" ca="1" si="209"/>
        <v>1.018973615135466</v>
      </c>
      <c r="EI120" s="27">
        <f t="shared" ca="1" si="210"/>
        <v>1.0218019210058766</v>
      </c>
      <c r="EJ120" s="27">
        <f t="shared" ca="1" si="211"/>
        <v>1.0183342463463636</v>
      </c>
      <c r="EK120" s="27">
        <f t="shared" ca="1" si="212"/>
        <v>1.0266569651085795</v>
      </c>
      <c r="EL120" s="27">
        <f t="shared" ca="1" si="213"/>
        <v>1.019431843529949</v>
      </c>
      <c r="EM120" s="44">
        <f t="shared" si="214"/>
        <v>1.0191346213196717</v>
      </c>
      <c r="EN120" s="38">
        <f t="shared" ca="1" si="215"/>
        <v>462.54426137065116</v>
      </c>
      <c r="EO120" s="38">
        <f t="shared" ca="1" si="216"/>
        <v>351.42033735879005</v>
      </c>
      <c r="EP120" s="38">
        <f t="shared" ca="1" si="217"/>
        <v>387.7284460863371</v>
      </c>
      <c r="EQ120" s="38">
        <f t="shared" ca="1" si="218"/>
        <v>355.40641116447449</v>
      </c>
      <c r="ER120" s="38">
        <f t="shared" ca="1" si="219"/>
        <v>411.98736915343926</v>
      </c>
      <c r="ES120" s="38">
        <f t="shared" ca="1" si="220"/>
        <v>280.89572705886883</v>
      </c>
      <c r="ET120" s="57">
        <f t="shared" ca="1" si="221"/>
        <v>410.06814151892559</v>
      </c>
      <c r="EU120" s="39">
        <f t="shared" si="222"/>
        <v>411.6429818000496</v>
      </c>
      <c r="EV120" s="45">
        <f t="shared" ca="1" si="169"/>
        <v>-1.5748402811240112</v>
      </c>
      <c r="EW120" s="60">
        <f t="shared" si="234"/>
        <v>1.0016226626833078</v>
      </c>
      <c r="EX120" s="60">
        <f t="shared" si="235"/>
        <v>1.0390461741047148</v>
      </c>
      <c r="EY120" s="60">
        <f t="shared" si="236"/>
        <v>0.98769215560278778</v>
      </c>
      <c r="EZ120" s="60">
        <f t="shared" si="237"/>
        <v>1.0580685604935829</v>
      </c>
      <c r="FA120" s="60">
        <f t="shared" si="238"/>
        <v>1.016291407326956</v>
      </c>
      <c r="FB120" s="60">
        <f t="shared" si="239"/>
        <v>1.0215879455230368</v>
      </c>
      <c r="FC120" s="60">
        <f t="shared" si="240"/>
        <v>1.0518490398911771</v>
      </c>
      <c r="FD120" s="60">
        <f t="shared" si="177"/>
        <v>1.0647388189469289</v>
      </c>
      <c r="FE120" s="60">
        <f t="shared" si="241"/>
        <v>1.031681978191809</v>
      </c>
      <c r="FF120" s="60">
        <f t="shared" si="242"/>
        <v>1.0547116374871266</v>
      </c>
      <c r="FG120" s="44">
        <f t="shared" si="243"/>
        <v>1.0221134368669818</v>
      </c>
      <c r="FH120" s="38">
        <f t="shared" si="223"/>
        <v>525.81800812037307</v>
      </c>
      <c r="FI120" s="38">
        <f t="shared" si="224"/>
        <v>218.77523958772827</v>
      </c>
      <c r="FJ120" s="38">
        <f t="shared" si="225"/>
        <v>229.96892622856467</v>
      </c>
      <c r="FK120" s="38">
        <f t="shared" si="226"/>
        <v>261.44627425403559</v>
      </c>
      <c r="FL120" s="38">
        <f t="shared" si="227"/>
        <v>333.75402976884573</v>
      </c>
      <c r="FM120" s="38">
        <f t="shared" si="228"/>
        <v>237.27425687044294</v>
      </c>
      <c r="FN120" s="38">
        <f t="shared" si="229"/>
        <v>327.4894119964539</v>
      </c>
      <c r="FO120" s="38">
        <f t="shared" si="230"/>
        <v>265.67883021651443</v>
      </c>
      <c r="FP120" s="38">
        <f t="shared" si="231"/>
        <v>265.72313135780615</v>
      </c>
      <c r="FQ120" s="38">
        <f t="shared" si="232"/>
        <v>549.57889244987643</v>
      </c>
      <c r="FR120" s="59">
        <f t="shared" si="233"/>
        <v>340.88669950738898</v>
      </c>
      <c r="FS120" s="2">
        <f t="shared" ca="1" si="244"/>
        <v>-9.6582311073839403E-4</v>
      </c>
      <c r="FT120" s="2">
        <f t="shared" ca="1" si="245"/>
        <v>3.8888814663528581E-3</v>
      </c>
      <c r="FU120" s="2">
        <f t="shared" ca="1" si="246"/>
        <v>-4.4959495202850626E-4</v>
      </c>
      <c r="FV120" s="2">
        <f t="shared" ca="1" si="247"/>
        <v>2.3222019762582993E-3</v>
      </c>
      <c r="FW120" s="2">
        <f t="shared" ca="1" si="248"/>
        <v>-1.0772554270906641E-3</v>
      </c>
      <c r="FX120" s="19">
        <f t="shared" ca="1" si="249"/>
        <v>7.0624027452157595E-3</v>
      </c>
      <c r="FY120" s="13">
        <f t="shared" ca="1" si="187"/>
        <v>0</v>
      </c>
      <c r="FZ120" s="2">
        <f t="shared" ca="1" si="188"/>
        <v>1.8279632847206406E-2</v>
      </c>
      <c r="GA120" s="2">
        <f t="shared" ca="1" si="189"/>
        <v>2.3134337424297779E-2</v>
      </c>
      <c r="GB120" s="2">
        <f t="shared" ca="1" si="190"/>
        <v>1.8795861005916327E-2</v>
      </c>
      <c r="GC120" s="2">
        <f t="shared" ca="1" si="191"/>
        <v>2.1567657934203205E-2</v>
      </c>
      <c r="GD120" s="2">
        <f t="shared" ca="1" si="192"/>
        <v>1.8168200530854169E-2</v>
      </c>
      <c r="GE120" s="2">
        <f t="shared" ca="1" si="193"/>
        <v>2.6307858703160533E-2</v>
      </c>
      <c r="GF120" s="2">
        <f t="shared" ca="1" si="194"/>
        <v>1.9245455957944812E-2</v>
      </c>
      <c r="GG120" s="13">
        <f t="shared" si="195"/>
        <v>1.8953856721414374E-2</v>
      </c>
      <c r="GH120" s="2">
        <f t="shared" si="196"/>
        <v>1.6213475886603639E-3</v>
      </c>
      <c r="GI120" s="2">
        <f t="shared" si="197"/>
        <v>3.830315203887627E-2</v>
      </c>
      <c r="GJ120" s="2">
        <f t="shared" si="198"/>
        <v>-1.2384213184449898E-2</v>
      </c>
      <c r="GK120" s="2">
        <f t="shared" si="199"/>
        <v>5.6445133315361919E-2</v>
      </c>
      <c r="GL120" s="2">
        <f t="shared" si="200"/>
        <v>1.6160126266996356E-2</v>
      </c>
      <c r="GM120" s="2">
        <f t="shared" si="201"/>
        <v>2.1358226061091841E-2</v>
      </c>
      <c r="GN120" s="2">
        <f t="shared" si="202"/>
        <v>5.054960581636285E-2</v>
      </c>
      <c r="GO120" s="2">
        <f t="shared" si="203"/>
        <v>6.2729528659619047E-2</v>
      </c>
      <c r="GP120" s="2">
        <f t="shared" si="204"/>
        <v>3.1190458901264033E-2</v>
      </c>
      <c r="GQ120" s="2">
        <f t="shared" si="205"/>
        <v>5.3267400170653789E-2</v>
      </c>
      <c r="GR120" s="2">
        <f t="shared" si="206"/>
        <v>2.1872480599503207E-2</v>
      </c>
    </row>
    <row r="121" spans="1:200">
      <c r="A121" s="70">
        <v>166</v>
      </c>
      <c r="B121" s="70">
        <v>167</v>
      </c>
      <c r="C121" s="70">
        <v>168</v>
      </c>
      <c r="D121" s="70">
        <v>169</v>
      </c>
      <c r="E121" s="70">
        <v>170</v>
      </c>
      <c r="F121" s="70">
        <v>171</v>
      </c>
      <c r="G121" s="70">
        <v>172</v>
      </c>
      <c r="H121" s="70">
        <v>173</v>
      </c>
      <c r="I121" s="70">
        <v>174</v>
      </c>
      <c r="J121" s="70">
        <v>175</v>
      </c>
      <c r="K121" s="70">
        <v>176</v>
      </c>
      <c r="L121" s="70">
        <v>177</v>
      </c>
      <c r="M121" s="70">
        <v>178</v>
      </c>
      <c r="O121" s="15">
        <v>41183</v>
      </c>
      <c r="P121" s="21">
        <v>2012</v>
      </c>
      <c r="Q121" s="19">
        <f ca="1">IF($P121=2002,OFFSET('2002'!K$1,Calculations!$A119,0),IF($P121=2003,OFFSET('2003'!K$1,Calculations!$A119,0),IF($P121=2004,OFFSET('2004'!K$1,Calculations!$A119,0),IF($P121=2005,OFFSET('2005'!K$1,Calculations!$A119,0),IF($P121=2006,OFFSET('2006'!K$1,Calculations!$A119,0),IF($P121=2007,OFFSET('2007'!K$1,Calculations!$A119,0),IF($P121=2008,OFFSET('2008'!K$1,Calculations!$A119,0),IF($P121=2009,OFFSET('2009'!K$1,Calculations!$A119,0),IF($P121=2010,OFFSET('2010'!K$1,Calculations!$A119,0),IF($P121=2011,OFFSET('2011'!K$1,Calculations!$A119,0),IF($P121=2012,OFFSET('2012'!K$1,Calculations!$A119,0),IF($P121=2013,OFFSET('2013'!K$1,Calculations!$A119,0),IF($P121=2014,OFFSET('2014'!K$1,Calculations!$A119,0),IF($P121=2015,OFFSET('2015'!K$1,Calculations!$A119,0),IF($P121=2016,OFFSET('2016'!K$1,Calculations!$A119,0),IF($P121=2017,OFFSET('2017'!K$1,Calculations!$A119,0),0))))))))))))))))</f>
        <v>0.58286429174498988</v>
      </c>
      <c r="R121" s="19">
        <f ca="1">IF($P121=2002,OFFSET('2002'!L$1,Calculations!$A119,0),IF($P121=2003,OFFSET('2003'!L$1,Calculations!$A119,0),IF($P121=2004,OFFSET('2004'!L$1,Calculations!$A119,0),IF($P121=2005,OFFSET('2005'!L$1,Calculations!$A119,0),IF($P121=2006,OFFSET('2006'!L$1,Calculations!$A119,0),IF($P121=2007,OFFSET('2007'!L$1,Calculations!$A119,0),IF($P121=2008,OFFSET('2008'!L$1,Calculations!$A119,0),IF($P121=2009,OFFSET('2009'!L$1,Calculations!$A119,0),IF($P121=2010,OFFSET('2010'!L$1,Calculations!$A119,0),IF($P121=2011,OFFSET('2011'!L$1,Calculations!$A119,0),IF($P121=2012,OFFSET('2012'!L$1,Calculations!$A119,0),IF($P121=2013,OFFSET('2013'!L$1,Calculations!$A119,0),IF($P121=2014,OFFSET('2014'!L$1,Calculations!$A119,0),IF($P121=2015,OFFSET('2015'!L$1,Calculations!$A119,0),IF($P121=2016,OFFSET('2016'!L$1,Calculations!$A119,0),IF($P121=2017,OFFSET('2017'!L$1,Calculations!$A119,0),0))))))))))))))))</f>
        <v>0.26617485517837791</v>
      </c>
      <c r="S121" s="19">
        <f ca="1">IF($P121=2002,OFFSET('2002'!M$1,Calculations!$A119,0),IF($P121=2003,OFFSET('2003'!M$1,Calculations!$A119,0),IF($P121=2004,OFFSET('2004'!M$1,Calculations!$A119,0),IF($P121=2005,OFFSET('2005'!M$1,Calculations!$A119,0),IF($P121=2006,OFFSET('2006'!M$1,Calculations!$A119,0),IF($P121=2007,OFFSET('2007'!M$1,Calculations!$A119,0),IF($P121=2008,OFFSET('2008'!M$1,Calculations!$A119,0),IF($P121=2009,OFFSET('2009'!M$1,Calculations!$A119,0),IF($P121=2010,OFFSET('2010'!M$1,Calculations!$A119,0),IF($P121=2011,OFFSET('2011'!M$1,Calculations!$A119,0),IF($P121=2012,OFFSET('2012'!M$1,Calculations!$A119,0),IF($P121=2013,OFFSET('2013'!M$1,Calculations!$A119,0),IF($P121=2014,OFFSET('2014'!M$1,Calculations!$A119,0),IF($P121=2015,OFFSET('2015'!M$1,Calculations!$A119,0),IF($P121=2016,OFFSET('2016'!M$1,Calculations!$A119,0),IF($P121=2017,OFFSET('2017'!M$1,Calculations!$A119,0),0))))))))))))))))</f>
        <v>0.40743823456580291</v>
      </c>
      <c r="T121" s="19">
        <f ca="1">IF($P121=2002,OFFSET('2002'!N$1,Calculations!$A119,0),IF($P121=2003,OFFSET('2003'!N$1,Calculations!$A119,0),IF($P121=2004,OFFSET('2004'!N$1,Calculations!$A119,0),IF($P121=2005,OFFSET('2005'!N$1,Calculations!$A119,0),IF($P121=2006,OFFSET('2006'!N$1,Calculations!$A119,0),IF($P121=2007,OFFSET('2007'!N$1,Calculations!$A119,0),IF($P121=2008,OFFSET('2008'!N$1,Calculations!$A119,0),IF($P121=2009,OFFSET('2009'!N$1,Calculations!$A119,0),IF($P121=2010,OFFSET('2010'!N$1,Calculations!$A119,0),IF($P121=2011,OFFSET('2011'!N$1,Calculations!$A119,0),IF($P121=2012,OFFSET('2012'!N$1,Calculations!$A119,0),IF($P121=2013,OFFSET('2013'!N$1,Calculations!$A119,0),IF($P121=2014,OFFSET('2014'!N$1,Calculations!$A119,0),IF($P121=2015,OFFSET('2015'!N$1,Calculations!$A119,0),IF($P121=2016,OFFSET('2016'!N$1,Calculations!$A119,0),IF($P121=2017,OFFSET('2017'!N$1,Calculations!$A119,0),0))))))))))))))))</f>
        <v>0.33953750465365917</v>
      </c>
      <c r="U121" s="19">
        <f ca="1">IF($P121=2002,OFFSET('2002'!O$1,Calculations!$A119,0),IF($P121=2003,OFFSET('2003'!O$1,Calculations!$A119,0),IF($P121=2004,OFFSET('2004'!O$1,Calculations!$A119,0),IF($P121=2005,OFFSET('2005'!O$1,Calculations!$A119,0),IF($P121=2006,OFFSET('2006'!O$1,Calculations!$A119,0),IF($P121=2007,OFFSET('2007'!O$1,Calculations!$A119,0),IF($P121=2008,OFFSET('2008'!O$1,Calculations!$A119,0),IF($P121=2009,OFFSET('2009'!O$1,Calculations!$A119,0),IF($P121=2010,OFFSET('2010'!O$1,Calculations!$A119,0),IF($P121=2011,OFFSET('2011'!O$1,Calculations!$A119,0),IF($P121=2012,OFFSET('2012'!O$1,Calculations!$A119,0),IF($P121=2013,OFFSET('2013'!O$1,Calculations!$A119,0),IF($P121=2014,OFFSET('2014'!O$1,Calculations!$A119,0),IF($P121=2015,OFFSET('2015'!O$1,Calculations!$A119,0),IF($P121=2016,OFFSET('2016'!O$1,Calculations!$A119,0),IF($P121=2017,OFFSET('2017'!O$1,Calculations!$A119,0),0))))))))))))))))</f>
        <v>0.50660058476235315</v>
      </c>
      <c r="V121" s="19">
        <f ca="1">IF($P121=2002,OFFSET('2002'!P$1,Calculations!$A119,0),IF($P121=2003,OFFSET('2003'!P$1,Calculations!$A119,0),IF($P121=2004,OFFSET('2004'!P$1,Calculations!$A119,0),IF($P121=2005,OFFSET('2005'!P$1,Calculations!$A119,0),IF($P121=2006,OFFSET('2006'!P$1,Calculations!$A119,0),IF($P121=2007,OFFSET('2007'!P$1,Calculations!$A119,0),IF($P121=2008,OFFSET('2008'!P$1,Calculations!$A119,0),IF($P121=2009,OFFSET('2009'!P$1,Calculations!$A119,0),IF($P121=2010,OFFSET('2010'!P$1,Calculations!$A119,0),IF($P121=2011,OFFSET('2011'!P$1,Calculations!$A119,0),IF($P121=2012,OFFSET('2012'!P$1,Calculations!$A119,0),IF($P121=2013,OFFSET('2013'!P$1,Calculations!$A119,0),IF($P121=2014,OFFSET('2014'!P$1,Calculations!$A119,0),IF($P121=2015,OFFSET('2015'!P$1,Calculations!$A119,0),IF($P121=2016,OFFSET('2016'!P$1,Calculations!$A119,0),IF($P121=2017,OFFSET('2017'!P$1,Calculations!$A119,0),0))))))))))))))))</f>
        <v>0.553005165184837</v>
      </c>
      <c r="W121" s="13">
        <f ca="1">IF($P121=2002,OFFSET('2002'!Q$1,Calculations!$A119,0),IF($P121=2003,OFFSET('2003'!Q$1,Calculations!$A119,0),IF($P121=2004,OFFSET('2004'!Q$1,Calculations!$A119,0),IF($P121=2005,OFFSET('2005'!Q$1,Calculations!$A119,0),IF($P121=2006,OFFSET('2006'!Q$1,Calculations!$A119,0),IF($P121=2007,OFFSET('2007'!Q$1,Calculations!$A119,0),IF($P121=2008,OFFSET('2008'!Q$1,Calculations!$A119,0),IF($P121=2009,OFFSET('2009'!Q$1,Calculations!$A119,0),IF($P121=2010,OFFSET('2010'!Q$1,Calculations!$A119,0),IF($P121=2011,OFFSET('2011'!Q$1,Calculations!$A119,0),IF($P121=2012,OFFSET('2012'!Q$1,Calculations!$A119,0),IF($P121=2013,OFFSET('2013'!Q$1,Calculations!$A119,0),IF($P121=2014,OFFSET('2014'!Q$1,Calculations!$A119,0),IF($P121=2015,OFFSET('2015'!Q$1,Calculations!$A119,0),IF($P121=2016,OFFSET('2016'!Q$1,Calculations!$A119,0),IF($P121=2017,OFFSET('2017'!Q$1,Calculations!$A119,0),0))))))))))))))))</f>
        <v>0.4808589889408531</v>
      </c>
      <c r="X121" s="31">
        <f ca="1">IF($P121=2002,OFFSET('2002'!K$1,Calculations!$B119,0),IF($P121=2003,OFFSET('2003'!K$1,Calculations!$B119,0),IF($P121=2004,OFFSET('2004'!K$1,Calculations!$B119,0),IF($P121=2005,OFFSET('2005'!K$1,Calculations!$B119,0),IF($P121=2006,OFFSET('2006'!K$1,Calculations!$B119,0),IF($P121=2007,OFFSET('2007'!K$1,Calculations!$B119,0),IF($P121=2008,OFFSET('2008'!K$1,Calculations!$B119,0),IF($P121=2009,OFFSET('2009'!K$1,Calculations!$B119,0),IF($P121=2010,OFFSET('2010'!K$1,Calculations!$B119,0),IF($P121=2011,OFFSET('2011'!K$1,Calculations!$B119,0),IF($P121=2012,OFFSET('2012'!K$1,Calculations!$B119,0),IF($P121=2013,OFFSET('2013'!K$1,Calculations!$B119,0),IF($P121=2014,OFFSET('2014'!K$1,Calculations!$B119,0),IF($P121=2015,OFFSET('2015'!K$1,Calculations!$B119,0),IF($P121=2016,OFFSET('2016'!K$1,Calculations!$B119,0),IF($P121=2017,OFFSET('2017'!K$1,Calculations!$B119,0),0))))))))))))))))</f>
        <v>9.2872737126023674E-2</v>
      </c>
      <c r="Y121" s="31">
        <f ca="1">IF($P121=2002,OFFSET('2002'!L$1,Calculations!$B119,0),IF($P121=2003,OFFSET('2003'!L$1,Calculations!$B119,0),IF($P121=2004,OFFSET('2004'!L$1,Calculations!$B119,0),IF($P121=2005,OFFSET('2005'!L$1,Calculations!$B119,0),IF($P121=2006,OFFSET('2006'!L$1,Calculations!$B119,0),IF($P121=2007,OFFSET('2007'!L$1,Calculations!$B119,0),IF($P121=2008,OFFSET('2008'!L$1,Calculations!$B119,0),IF($P121=2009,OFFSET('2009'!L$1,Calculations!$B119,0),IF($P121=2010,OFFSET('2010'!L$1,Calculations!$B119,0),IF($P121=2011,OFFSET('2011'!L$1,Calculations!$B119,0),IF($P121=2012,OFFSET('2012'!L$1,Calculations!$B119,0),IF($P121=2013,OFFSET('2013'!L$1,Calculations!$B119,0),IF($P121=2014,OFFSET('2014'!L$1,Calculations!$B119,0),IF($P121=2015,OFFSET('2015'!L$1,Calculations!$B119,0),IF($P121=2016,OFFSET('2016'!L$1,Calculations!$B119,0),IF($P121=2017,OFFSET('2017'!L$1,Calculations!$B119,0),0))))))))))))))))</f>
        <v>4.3143506806139292E-2</v>
      </c>
      <c r="Z121" s="31">
        <f ca="1">IF($P121=2002,OFFSET('2002'!M$1,Calculations!$B119,0),IF($P121=2003,OFFSET('2003'!M$1,Calculations!$B119,0),IF($P121=2004,OFFSET('2004'!M$1,Calculations!$B119,0),IF($P121=2005,OFFSET('2005'!M$1,Calculations!$B119,0),IF($P121=2006,OFFSET('2006'!M$1,Calculations!$B119,0),IF($P121=2007,OFFSET('2007'!M$1,Calculations!$B119,0),IF($P121=2008,OFFSET('2008'!M$1,Calculations!$B119,0),IF($P121=2009,OFFSET('2009'!M$1,Calculations!$B119,0),IF($P121=2010,OFFSET('2010'!M$1,Calculations!$B119,0),IF($P121=2011,OFFSET('2011'!M$1,Calculations!$B119,0),IF($P121=2012,OFFSET('2012'!M$1,Calculations!$B119,0),IF($P121=2013,OFFSET('2013'!M$1,Calculations!$B119,0),IF($P121=2014,OFFSET('2014'!M$1,Calculations!$B119,0),IF($P121=2015,OFFSET('2015'!M$1,Calculations!$B119,0),IF($P121=2016,OFFSET('2016'!M$1,Calculations!$B119,0),IF($P121=2017,OFFSET('2017'!M$1,Calculations!$B119,0),0))))))))))))))))</f>
        <v>9.017789103773298E-2</v>
      </c>
      <c r="AA121" s="31">
        <f ca="1">IF($P121=2002,OFFSET('2002'!N$1,Calculations!$B119,0),IF($P121=2003,OFFSET('2003'!N$1,Calculations!$B119,0),IF($P121=2004,OFFSET('2004'!N$1,Calculations!$B119,0),IF($P121=2005,OFFSET('2005'!N$1,Calculations!$B119,0),IF($P121=2006,OFFSET('2006'!N$1,Calculations!$B119,0),IF($P121=2007,OFFSET('2007'!N$1,Calculations!$B119,0),IF($P121=2008,OFFSET('2008'!N$1,Calculations!$B119,0),IF($P121=2009,OFFSET('2009'!N$1,Calculations!$B119,0),IF($P121=2010,OFFSET('2010'!N$1,Calculations!$B119,0),IF($P121=2011,OFFSET('2011'!N$1,Calculations!$B119,0),IF($P121=2012,OFFSET('2012'!N$1,Calculations!$B119,0),IF($P121=2013,OFFSET('2013'!N$1,Calculations!$B119,0),IF($P121=2014,OFFSET('2014'!N$1,Calculations!$B119,0),IF($P121=2015,OFFSET('2015'!N$1,Calculations!$B119,0),IF($P121=2016,OFFSET('2016'!N$1,Calculations!$B119,0),IF($P121=2017,OFFSET('2017'!N$1,Calculations!$B119,0),0))))))))))))))))</f>
        <v>8.8749577464180773E-2</v>
      </c>
      <c r="AB121" s="31">
        <f ca="1">IF($P121=2002,OFFSET('2002'!O$1,Calculations!$B119,0),IF($P121=2003,OFFSET('2003'!O$1,Calculations!$B119,0),IF($P121=2004,OFFSET('2004'!O$1,Calculations!$B119,0),IF($P121=2005,OFFSET('2005'!O$1,Calculations!$B119,0),IF($P121=2006,OFFSET('2006'!O$1,Calculations!$B119,0),IF($P121=2007,OFFSET('2007'!O$1,Calculations!$B119,0),IF($P121=2008,OFFSET('2008'!O$1,Calculations!$B119,0),IF($P121=2009,OFFSET('2009'!O$1,Calculations!$B119,0),IF($P121=2010,OFFSET('2010'!O$1,Calculations!$B119,0),IF($P121=2011,OFFSET('2011'!O$1,Calculations!$B119,0),IF($P121=2012,OFFSET('2012'!O$1,Calculations!$B119,0),IF($P121=2013,OFFSET('2013'!O$1,Calculations!$B119,0),IF($P121=2014,OFFSET('2014'!O$1,Calculations!$B119,0),IF($P121=2015,OFFSET('2015'!O$1,Calculations!$B119,0),IF($P121=2016,OFFSET('2016'!O$1,Calculations!$B119,0),IF($P121=2017,OFFSET('2017'!O$1,Calculations!$B119,0),0))))))))))))))))</f>
        <v>0.10240355794862331</v>
      </c>
      <c r="AC121" s="31">
        <f ca="1">IF($P121=2002,OFFSET('2002'!P$1,Calculations!$B119,0),IF($P121=2003,OFFSET('2003'!P$1,Calculations!$B119,0),IF($P121=2004,OFFSET('2004'!P$1,Calculations!$B119,0),IF($P121=2005,OFFSET('2005'!P$1,Calculations!$B119,0),IF($P121=2006,OFFSET('2006'!P$1,Calculations!$B119,0),IF($P121=2007,OFFSET('2007'!P$1,Calculations!$B119,0),IF($P121=2008,OFFSET('2008'!P$1,Calculations!$B119,0),IF($P121=2009,OFFSET('2009'!P$1,Calculations!$B119,0),IF($P121=2010,OFFSET('2010'!P$1,Calculations!$B119,0),IF($P121=2011,OFFSET('2011'!P$1,Calculations!$B119,0),IF($P121=2012,OFFSET('2012'!P$1,Calculations!$B119,0),IF($P121=2013,OFFSET('2013'!P$1,Calculations!$B119,0),IF($P121=2014,OFFSET('2014'!P$1,Calculations!$B119,0),IF($P121=2015,OFFSET('2015'!P$1,Calculations!$B119,0),IF($P121=2016,OFFSET('2016'!P$1,Calculations!$B119,0),IF($P121=2017,OFFSET('2017'!P$1,Calculations!$B119,0),0))))))))))))))))</f>
        <v>4.6569398085434179E-2</v>
      </c>
      <c r="AD121" s="34">
        <f ca="1">IF($P121=2002,OFFSET('2002'!Q$1,Calculations!$B119,0),IF($P121=2003,OFFSET('2003'!Q$1,Calculations!$B119,0),IF($P121=2004,OFFSET('2004'!Q$1,Calculations!$B119,0),IF($P121=2005,OFFSET('2005'!Q$1,Calculations!$B119,0),IF($P121=2006,OFFSET('2006'!Q$1,Calculations!$B119,0),IF($P121=2007,OFFSET('2007'!Q$1,Calculations!$B119,0),IF($P121=2008,OFFSET('2008'!Q$1,Calculations!$B119,0),IF($P121=2009,OFFSET('2009'!Q$1,Calculations!$B119,0),IF($P121=2010,OFFSET('2010'!Q$1,Calculations!$B119,0),IF($P121=2011,OFFSET('2011'!Q$1,Calculations!$B119,0),IF($P121=2012,OFFSET('2012'!Q$1,Calculations!$B119,0),IF($P121=2013,OFFSET('2013'!Q$1,Calculations!$B119,0),IF($P121=2014,OFFSET('2014'!Q$1,Calculations!$B119,0),IF($P121=2015,OFFSET('2015'!Q$1,Calculations!$B119,0),IF($P121=2016,OFFSET('2016'!Q$1,Calculations!$B119,0),IF($P121=2017,OFFSET('2017'!Q$1,Calculations!$B119,0),0))))))))))))))))</f>
        <v>8.712729845992305E-2</v>
      </c>
      <c r="AE121" s="31">
        <f ca="1">IF($P121=2002,OFFSET('2002'!K$1,Calculations!$C119,0),IF($P121=2003,OFFSET('2003'!K$1,Calculations!$C119,0),IF($P121=2004,OFFSET('2004'!K$1,Calculations!$C119,0),IF($P121=2005,OFFSET('2005'!K$1,Calculations!$C119,0),IF($P121=2006,OFFSET('2006'!K$1,Calculations!$C119,0),IF($P121=2007,OFFSET('2007'!K$1,Calculations!$C119,0),IF($P121=2008,OFFSET('2008'!K$1,Calculations!$C119,0),IF($P121=2009,OFFSET('2009'!K$1,Calculations!$C119,0),IF($P121=2010,OFFSET('2010'!K$1,Calculations!$C119,0),IF($P121=2011,OFFSET('2011'!K$1,Calculations!$C119,0),IF($P121=2012,OFFSET('2012'!K$1,Calculations!$C119,0),IF($P121=2013,OFFSET('2013'!K$1,Calculations!$C119,0),IF($P121=2014,OFFSET('2014'!K$1,Calculations!$C119,0),IF($P121=2015,OFFSET('2015'!K$1,Calculations!$C119,0),IF($P121=2016,OFFSET('2016'!K$1,Calculations!$C119,0),IF($P121=2017,OFFSET('2017'!K$1,Calculations!$C119,0),0))))))))))))))))</f>
        <v>2.5400855942076056E-2</v>
      </c>
      <c r="AF121" s="31">
        <f ca="1">IF($P121=2002,OFFSET('2002'!L$1,Calculations!$C119,0),IF($P121=2003,OFFSET('2003'!L$1,Calculations!$C119,0),IF($P121=2004,OFFSET('2004'!L$1,Calculations!$C119,0),IF($P121=2005,OFFSET('2005'!L$1,Calculations!$C119,0),IF($P121=2006,OFFSET('2006'!L$1,Calculations!$C119,0),IF($P121=2007,OFFSET('2007'!L$1,Calculations!$C119,0),IF($P121=2008,OFFSET('2008'!L$1,Calculations!$C119,0),IF($P121=2009,OFFSET('2009'!L$1,Calculations!$C119,0),IF($P121=2010,OFFSET('2010'!L$1,Calculations!$C119,0),IF($P121=2011,OFFSET('2011'!L$1,Calculations!$C119,0),IF($P121=2012,OFFSET('2012'!L$1,Calculations!$C119,0),IF($P121=2013,OFFSET('2013'!L$1,Calculations!$C119,0),IF($P121=2014,OFFSET('2014'!L$1,Calculations!$C119,0),IF($P121=2015,OFFSET('2015'!L$1,Calculations!$C119,0),IF($P121=2016,OFFSET('2016'!L$1,Calculations!$C119,0),IF($P121=2017,OFFSET('2017'!L$1,Calculations!$C119,0),0))))))))))))))))</f>
        <v>0.15229037517701713</v>
      </c>
      <c r="AG121" s="31">
        <f ca="1">IF($P121=2002,OFFSET('2002'!M$1,Calculations!$C119,0),IF($P121=2003,OFFSET('2003'!M$1,Calculations!$C119,0),IF($P121=2004,OFFSET('2004'!M$1,Calculations!$C119,0),IF($P121=2005,OFFSET('2005'!M$1,Calculations!$C119,0),IF($P121=2006,OFFSET('2006'!M$1,Calculations!$C119,0),IF($P121=2007,OFFSET('2007'!M$1,Calculations!$C119,0),IF($P121=2008,OFFSET('2008'!M$1,Calculations!$C119,0),IF($P121=2009,OFFSET('2009'!M$1,Calculations!$C119,0),IF($P121=2010,OFFSET('2010'!M$1,Calculations!$C119,0),IF($P121=2011,OFFSET('2011'!M$1,Calculations!$C119,0),IF($P121=2012,OFFSET('2012'!M$1,Calculations!$C119,0),IF($P121=2013,OFFSET('2013'!M$1,Calculations!$C119,0),IF($P121=2014,OFFSET('2014'!M$1,Calculations!$C119,0),IF($P121=2015,OFFSET('2015'!M$1,Calculations!$C119,0),IF($P121=2016,OFFSET('2016'!M$1,Calculations!$C119,0),IF($P121=2017,OFFSET('2017'!M$1,Calculations!$C119,0),0))))))))))))))))</f>
        <v>0.10965981859491256</v>
      </c>
      <c r="AH121" s="31">
        <f ca="1">IF($P121=2002,OFFSET('2002'!N$1,Calculations!$C119,0),IF($P121=2003,OFFSET('2003'!N$1,Calculations!$C119,0),IF($P121=2004,OFFSET('2004'!N$1,Calculations!$C119,0),IF($P121=2005,OFFSET('2005'!N$1,Calculations!$C119,0),IF($P121=2006,OFFSET('2006'!N$1,Calculations!$C119,0),IF($P121=2007,OFFSET('2007'!N$1,Calculations!$C119,0),IF($P121=2008,OFFSET('2008'!N$1,Calculations!$C119,0),IF($P121=2009,OFFSET('2009'!N$1,Calculations!$C119,0),IF($P121=2010,OFFSET('2010'!N$1,Calculations!$C119,0),IF($P121=2011,OFFSET('2011'!N$1,Calculations!$C119,0),IF($P121=2012,OFFSET('2012'!N$1,Calculations!$C119,0),IF($P121=2013,OFFSET('2013'!N$1,Calculations!$C119,0),IF($P121=2014,OFFSET('2014'!N$1,Calculations!$C119,0),IF($P121=2015,OFFSET('2015'!N$1,Calculations!$C119,0),IF($P121=2016,OFFSET('2016'!N$1,Calculations!$C119,0),IF($P121=2017,OFFSET('2017'!N$1,Calculations!$C119,0),0))))))))))))))))</f>
        <v>0.15325839085469542</v>
      </c>
      <c r="AI121" s="31">
        <f ca="1">IF($P121=2002,OFFSET('2002'!O$1,Calculations!$C119,0),IF($P121=2003,OFFSET('2003'!O$1,Calculations!$C119,0),IF($P121=2004,OFFSET('2004'!O$1,Calculations!$C119,0),IF($P121=2005,OFFSET('2005'!O$1,Calculations!$C119,0),IF($P121=2006,OFFSET('2006'!O$1,Calculations!$C119,0),IF($P121=2007,OFFSET('2007'!O$1,Calculations!$C119,0),IF($P121=2008,OFFSET('2008'!O$1,Calculations!$C119,0),IF($P121=2009,OFFSET('2009'!O$1,Calculations!$C119,0),IF($P121=2010,OFFSET('2010'!O$1,Calculations!$C119,0),IF($P121=2011,OFFSET('2011'!O$1,Calculations!$C119,0),IF($P121=2012,OFFSET('2012'!O$1,Calculations!$C119,0),IF($P121=2013,OFFSET('2013'!O$1,Calculations!$C119,0),IF($P121=2014,OFFSET('2014'!O$1,Calculations!$C119,0),IF($P121=2015,OFFSET('2015'!O$1,Calculations!$C119,0),IF($P121=2016,OFFSET('2016'!O$1,Calculations!$C119,0),IF($P121=2017,OFFSET('2017'!O$1,Calculations!$C119,0),0))))))))))))))))</f>
        <v>7.085766023027476E-2</v>
      </c>
      <c r="AJ121" s="31">
        <f ca="1">IF($P121=2002,OFFSET('2002'!P$1,Calculations!$C119,0),IF($P121=2003,OFFSET('2003'!P$1,Calculations!$C119,0),IF($P121=2004,OFFSET('2004'!P$1,Calculations!$C119,0),IF($P121=2005,OFFSET('2005'!P$1,Calculations!$C119,0),IF($P121=2006,OFFSET('2006'!P$1,Calculations!$C119,0),IF($P121=2007,OFFSET('2007'!P$1,Calculations!$C119,0),IF($P121=2008,OFFSET('2008'!P$1,Calculations!$C119,0),IF($P121=2009,OFFSET('2009'!P$1,Calculations!$C119,0),IF($P121=2010,OFFSET('2010'!P$1,Calculations!$C119,0),IF($P121=2011,OFFSET('2011'!P$1,Calculations!$C119,0),IF($P121=2012,OFFSET('2012'!P$1,Calculations!$C119,0),IF($P121=2013,OFFSET('2013'!P$1,Calculations!$C119,0),IF($P121=2014,OFFSET('2014'!P$1,Calculations!$C119,0),IF($P121=2015,OFFSET('2015'!P$1,Calculations!$C119,0),IF($P121=2016,OFFSET('2016'!P$1,Calculations!$C119,0),IF($P121=2017,OFFSET('2017'!P$1,Calculations!$C119,0),0))))))))))))))))</f>
        <v>3.1328287303133709E-2</v>
      </c>
      <c r="AK121" s="34">
        <f ca="1">IF($P121=2002,OFFSET('2002'!Q$1,Calculations!$C119,0),IF($P121=2003,OFFSET('2003'!Q$1,Calculations!$C119,0),IF($P121=2004,OFFSET('2004'!Q$1,Calculations!$C119,0),IF($P121=2005,OFFSET('2005'!Q$1,Calculations!$C119,0),IF($P121=2006,OFFSET('2006'!Q$1,Calculations!$C119,0),IF($P121=2007,OFFSET('2007'!Q$1,Calculations!$C119,0),IF($P121=2008,OFFSET('2008'!Q$1,Calculations!$C119,0),IF($P121=2009,OFFSET('2009'!Q$1,Calculations!$C119,0),IF($P121=2010,OFFSET('2010'!Q$1,Calculations!$C119,0),IF($P121=2011,OFFSET('2011'!Q$1,Calculations!$C119,0),IF($P121=2012,OFFSET('2012'!Q$1,Calculations!$C119,0),IF($P121=2013,OFFSET('2013'!Q$1,Calculations!$C119,0),IF($P121=2014,OFFSET('2014'!Q$1,Calculations!$C119,0),IF($P121=2015,OFFSET('2015'!Q$1,Calculations!$C119,0),IF($P121=2016,OFFSET('2016'!Q$1,Calculations!$C119,0),IF($P121=2017,OFFSET('2017'!Q$1,Calculations!$C119,0),0))))))))))))))))</f>
        <v>7.3517253136073074E-2</v>
      </c>
      <c r="AL121" s="31">
        <f ca="1">IF($P121=2002,OFFSET('2002'!K$1,Calculations!$D119,0),IF($P121=2003,OFFSET('2003'!K$1,Calculations!$D119,0),IF($P121=2004,OFFSET('2004'!K$1,Calculations!$D119,0),IF($P121=2005,OFFSET('2005'!K$1,Calculations!$D119,0),IF($P121=2006,OFFSET('2006'!K$1,Calculations!$D119,0),IF($P121=2007,OFFSET('2007'!K$1,Calculations!$D119,0),IF($P121=2008,OFFSET('2008'!K$1,Calculations!$D119,0),IF($P121=2009,OFFSET('2009'!K$1,Calculations!$D119,0),IF($P121=2010,OFFSET('2010'!K$1,Calculations!$D119,0),IF($P121=2011,OFFSET('2011'!K$1,Calculations!$D119,0),IF($P121=2012,OFFSET('2012'!K$1,Calculations!$D119,0),IF($P121=2013,OFFSET('2013'!K$1,Calculations!$D119,0),IF($P121=2014,OFFSET('2014'!K$1,Calculations!$D119,0),IF($P121=2015,OFFSET('2015'!K$1,Calculations!$D119,0),IF($P121=2016,OFFSET('2016'!K$1,Calculations!$D119,0),IF($P121=2017,OFFSET('2017'!K$1,Calculations!$D119,0),0))))))))))))))))</f>
        <v>6.2512911661660184E-3</v>
      </c>
      <c r="AM121" s="31">
        <f ca="1">IF($P121=2002,OFFSET('2002'!L$1,Calculations!$D119,0),IF($P121=2003,OFFSET('2003'!L$1,Calculations!$D119,0),IF($P121=2004,OFFSET('2004'!L$1,Calculations!$D119,0),IF($P121=2005,OFFSET('2005'!L$1,Calculations!$D119,0),IF($P121=2006,OFFSET('2006'!L$1,Calculations!$D119,0),IF($P121=2007,OFFSET('2007'!L$1,Calculations!$D119,0),IF($P121=2008,OFFSET('2008'!L$1,Calculations!$D119,0),IF($P121=2009,OFFSET('2009'!L$1,Calculations!$D119,0),IF($P121=2010,OFFSET('2010'!L$1,Calculations!$D119,0),IF($P121=2011,OFFSET('2011'!L$1,Calculations!$D119,0),IF($P121=2012,OFFSET('2012'!L$1,Calculations!$D119,0),IF($P121=2013,OFFSET('2013'!L$1,Calculations!$D119,0),IF($P121=2014,OFFSET('2014'!L$1,Calculations!$D119,0),IF($P121=2015,OFFSET('2015'!L$1,Calculations!$D119,0),IF($P121=2016,OFFSET('2016'!L$1,Calculations!$D119,0),IF($P121=2017,OFFSET('2017'!L$1,Calculations!$D119,0),0))))))))))))))))</f>
        <v>7.7777831892308788E-2</v>
      </c>
      <c r="AN121" s="31">
        <f ca="1">IF($P121=2002,OFFSET('2002'!M$1,Calculations!$D119,0),IF($P121=2003,OFFSET('2003'!M$1,Calculations!$D119,0),IF($P121=2004,OFFSET('2004'!M$1,Calculations!$D119,0),IF($P121=2005,OFFSET('2005'!M$1,Calculations!$D119,0),IF($P121=2006,OFFSET('2006'!M$1,Calculations!$D119,0),IF($P121=2007,OFFSET('2007'!M$1,Calculations!$D119,0),IF($P121=2008,OFFSET('2008'!M$1,Calculations!$D119,0),IF($P121=2009,OFFSET('2009'!M$1,Calculations!$D119,0),IF($P121=2010,OFFSET('2010'!M$1,Calculations!$D119,0),IF($P121=2011,OFFSET('2011'!M$1,Calculations!$D119,0),IF($P121=2012,OFFSET('2012'!M$1,Calculations!$D119,0),IF($P121=2013,OFFSET('2013'!M$1,Calculations!$D119,0),IF($P121=2014,OFFSET('2014'!M$1,Calculations!$D119,0),IF($P121=2015,OFFSET('2015'!M$1,Calculations!$D119,0),IF($P121=2016,OFFSET('2016'!M$1,Calculations!$D119,0),IF($P121=2017,OFFSET('2017'!M$1,Calculations!$D119,0),0))))))))))))))))</f>
        <v>5.3881822473474547E-2</v>
      </c>
      <c r="AO121" s="31">
        <f ca="1">IF($P121=2002,OFFSET('2002'!N$1,Calculations!$D119,0),IF($P121=2003,OFFSET('2003'!N$1,Calculations!$D119,0),IF($P121=2004,OFFSET('2004'!N$1,Calculations!$D119,0),IF($P121=2005,OFFSET('2005'!N$1,Calculations!$D119,0),IF($P121=2006,OFFSET('2006'!N$1,Calculations!$D119,0),IF($P121=2007,OFFSET('2007'!N$1,Calculations!$D119,0),IF($P121=2008,OFFSET('2008'!N$1,Calculations!$D119,0),IF($P121=2009,OFFSET('2009'!N$1,Calculations!$D119,0),IF($P121=2010,OFFSET('2010'!N$1,Calculations!$D119,0),IF($P121=2011,OFFSET('2011'!N$1,Calculations!$D119,0),IF($P121=2012,OFFSET('2012'!N$1,Calculations!$D119,0),IF($P121=2013,OFFSET('2013'!N$1,Calculations!$D119,0),IF($P121=2014,OFFSET('2014'!N$1,Calculations!$D119,0),IF($P121=2015,OFFSET('2015'!N$1,Calculations!$D119,0),IF($P121=2016,OFFSET('2016'!N$1,Calculations!$D119,0),IF($P121=2017,OFFSET('2017'!N$1,Calculations!$D119,0),0))))))))))))))))</f>
        <v>3.5375919128115239E-2</v>
      </c>
      <c r="AP121" s="31">
        <f ca="1">IF($P121=2002,OFFSET('2002'!O$1,Calculations!$D119,0),IF($P121=2003,OFFSET('2003'!O$1,Calculations!$D119,0),IF($P121=2004,OFFSET('2004'!O$1,Calculations!$D119,0),IF($P121=2005,OFFSET('2005'!O$1,Calculations!$D119,0),IF($P121=2006,OFFSET('2006'!O$1,Calculations!$D119,0),IF($P121=2007,OFFSET('2007'!O$1,Calculations!$D119,0),IF($P121=2008,OFFSET('2008'!O$1,Calculations!$D119,0),IF($P121=2009,OFFSET('2009'!O$1,Calculations!$D119,0),IF($P121=2010,OFFSET('2010'!O$1,Calculations!$D119,0),IF($P121=2011,OFFSET('2011'!O$1,Calculations!$D119,0),IF($P121=2012,OFFSET('2012'!O$1,Calculations!$D119,0),IF($P121=2013,OFFSET('2013'!O$1,Calculations!$D119,0),IF($P121=2014,OFFSET('2014'!O$1,Calculations!$D119,0),IF($P121=2015,OFFSET('2015'!O$1,Calculations!$D119,0),IF($P121=2016,OFFSET('2016'!O$1,Calculations!$D119,0),IF($P121=2017,OFFSET('2017'!O$1,Calculations!$D119,0),0))))))))))))))))</f>
        <v>2.7289851169867905E-2</v>
      </c>
      <c r="AQ121" s="31">
        <f ca="1">IF($P121=2002,OFFSET('2002'!P$1,Calculations!$D119,0),IF($P121=2003,OFFSET('2003'!P$1,Calculations!$D119,0),IF($P121=2004,OFFSET('2004'!P$1,Calculations!$D119,0),IF($P121=2005,OFFSET('2005'!P$1,Calculations!$D119,0),IF($P121=2006,OFFSET('2006'!P$1,Calculations!$D119,0),IF($P121=2007,OFFSET('2007'!P$1,Calculations!$D119,0),IF($P121=2008,OFFSET('2008'!P$1,Calculations!$D119,0),IF($P121=2009,OFFSET('2009'!P$1,Calculations!$D119,0),IF($P121=2010,OFFSET('2010'!P$1,Calculations!$D119,0),IF($P121=2011,OFFSET('2011'!P$1,Calculations!$D119,0),IF($P121=2012,OFFSET('2012'!P$1,Calculations!$D119,0),IF($P121=2013,OFFSET('2013'!P$1,Calculations!$D119,0),IF($P121=2014,OFFSET('2014'!P$1,Calculations!$D119,0),IF($P121=2015,OFFSET('2015'!P$1,Calculations!$D119,0),IF($P121=2016,OFFSET('2016'!P$1,Calculations!$D119,0),IF($P121=2017,OFFSET('2017'!P$1,Calculations!$D119,0),0))))))))))))))))</f>
        <v>2.1110696371216282E-2</v>
      </c>
      <c r="AR121" s="34">
        <f ca="1">IF($P121=2002,OFFSET('2002'!Q$1,Calculations!$D119,0),IF($P121=2003,OFFSET('2003'!Q$1,Calculations!$D119,0),IF($P121=2004,OFFSET('2004'!Q$1,Calculations!$D119,0),IF($P121=2005,OFFSET('2005'!Q$1,Calculations!$D119,0),IF($P121=2006,OFFSET('2006'!Q$1,Calculations!$D119,0),IF($P121=2007,OFFSET('2007'!Q$1,Calculations!$D119,0),IF($P121=2008,OFFSET('2008'!Q$1,Calculations!$D119,0),IF($P121=2009,OFFSET('2009'!Q$1,Calculations!$D119,0),IF($P121=2010,OFFSET('2010'!Q$1,Calculations!$D119,0),IF($P121=2011,OFFSET('2011'!Q$1,Calculations!$D119,0),IF($P121=2012,OFFSET('2012'!Q$1,Calculations!$D119,0),IF($P121=2013,OFFSET('2013'!Q$1,Calculations!$D119,0),IF($P121=2014,OFFSET('2014'!Q$1,Calculations!$D119,0),IF($P121=2015,OFFSET('2015'!Q$1,Calculations!$D119,0),IF($P121=2016,OFFSET('2016'!Q$1,Calculations!$D119,0),IF($P121=2017,OFFSET('2017'!Q$1,Calculations!$D119,0),0))))))))))))))))</f>
        <v>3.0156511890372995E-2</v>
      </c>
      <c r="AS121" s="31">
        <f ca="1">IF($P121=2002,OFFSET('2002'!K$1,Calculations!$E119,0),IF($P121=2003,OFFSET('2003'!K$1,Calculations!$E119,0),IF($P121=2004,OFFSET('2004'!K$1,Calculations!$E119,0),IF($P121=2005,OFFSET('2005'!K$1,Calculations!$E119,0),IF($P121=2006,OFFSET('2006'!K$1,Calculations!$E119,0),IF($P121=2007,OFFSET('2007'!K$1,Calculations!$E119,0),IF($P121=2008,OFFSET('2008'!K$1,Calculations!$E119,0),IF($P121=2009,OFFSET('2009'!K$1,Calculations!$E119,0),IF($P121=2010,OFFSET('2010'!K$1,Calculations!$E119,0),IF($P121=2011,OFFSET('2011'!K$1,Calculations!$E119,0),IF($P121=2012,OFFSET('2012'!K$1,Calculations!$E119,0),IF($P121=2013,OFFSET('2013'!K$1,Calculations!$E119,0),IF($P121=2014,OFFSET('2014'!K$1,Calculations!$E119,0),IF($P121=2015,OFFSET('2015'!K$1,Calculations!$E119,0),IF($P121=2016,OFFSET('2016'!K$1,Calculations!$E119,0),IF($P121=2017,OFFSET('2017'!K$1,Calculations!$E119,0),0))))))))))))))))</f>
        <v>9.5188643578820713E-3</v>
      </c>
      <c r="AT121" s="31">
        <f ca="1">IF($P121=2002,OFFSET('2002'!L$1,Calculations!$E119,0),IF($P121=2003,OFFSET('2003'!L$1,Calculations!$E119,0),IF($P121=2004,OFFSET('2004'!L$1,Calculations!$E119,0),IF($P121=2005,OFFSET('2005'!L$1,Calculations!$E119,0),IF($P121=2006,OFFSET('2006'!L$1,Calculations!$E119,0),IF($P121=2007,OFFSET('2007'!L$1,Calculations!$E119,0),IF($P121=2008,OFFSET('2008'!L$1,Calculations!$E119,0),IF($P121=2009,OFFSET('2009'!L$1,Calculations!$E119,0),IF($P121=2010,OFFSET('2010'!L$1,Calculations!$E119,0),IF($P121=2011,OFFSET('2011'!L$1,Calculations!$E119,0),IF($P121=2012,OFFSET('2012'!L$1,Calculations!$E119,0),IF($P121=2013,OFFSET('2013'!L$1,Calculations!$E119,0),IF($P121=2014,OFFSET('2014'!L$1,Calculations!$E119,0),IF($P121=2015,OFFSET('2015'!L$1,Calculations!$E119,0),IF($P121=2016,OFFSET('2016'!L$1,Calculations!$E119,0),IF($P121=2017,OFFSET('2017'!L$1,Calculations!$E119,0),0))))))))))))))))</f>
        <v>7.8741780321774271E-2</v>
      </c>
      <c r="AU121" s="31">
        <f ca="1">IF($P121=2002,OFFSET('2002'!M$1,Calculations!$E119,0),IF($P121=2003,OFFSET('2003'!M$1,Calculations!$E119,0),IF($P121=2004,OFFSET('2004'!M$1,Calculations!$E119,0),IF($P121=2005,OFFSET('2005'!M$1,Calculations!$E119,0),IF($P121=2006,OFFSET('2006'!M$1,Calculations!$E119,0),IF($P121=2007,OFFSET('2007'!M$1,Calculations!$E119,0),IF($P121=2008,OFFSET('2008'!M$1,Calculations!$E119,0),IF($P121=2009,OFFSET('2009'!M$1,Calculations!$E119,0),IF($P121=2010,OFFSET('2010'!M$1,Calculations!$E119,0),IF($P121=2011,OFFSET('2011'!M$1,Calculations!$E119,0),IF($P121=2012,OFFSET('2012'!M$1,Calculations!$E119,0),IF($P121=2013,OFFSET('2013'!M$1,Calculations!$E119,0),IF($P121=2014,OFFSET('2014'!M$1,Calculations!$E119,0),IF($P121=2015,OFFSET('2015'!M$1,Calculations!$E119,0),IF($P121=2016,OFFSET('2016'!M$1,Calculations!$E119,0),IF($P121=2017,OFFSET('2017'!M$1,Calculations!$E119,0),0))))))))))))))))</f>
        <v>6.2892264639541035E-2</v>
      </c>
      <c r="AV121" s="31">
        <f ca="1">IF($P121=2002,OFFSET('2002'!N$1,Calculations!$E119,0),IF($P121=2003,OFFSET('2003'!N$1,Calculations!$E119,0),IF($P121=2004,OFFSET('2004'!N$1,Calculations!$E119,0),IF($P121=2005,OFFSET('2005'!N$1,Calculations!$E119,0),IF($P121=2006,OFFSET('2006'!N$1,Calculations!$E119,0),IF($P121=2007,OFFSET('2007'!N$1,Calculations!$E119,0),IF($P121=2008,OFFSET('2008'!N$1,Calculations!$E119,0),IF($P121=2009,OFFSET('2009'!N$1,Calculations!$E119,0),IF($P121=2010,OFFSET('2010'!N$1,Calculations!$E119,0),IF($P121=2011,OFFSET('2011'!N$1,Calculations!$E119,0),IF($P121=2012,OFFSET('2012'!N$1,Calculations!$E119,0),IF($P121=2013,OFFSET('2013'!N$1,Calculations!$E119,0),IF($P121=2014,OFFSET('2014'!N$1,Calculations!$E119,0),IF($P121=2015,OFFSET('2015'!N$1,Calculations!$E119,0),IF($P121=2016,OFFSET('2016'!N$1,Calculations!$E119,0),IF($P121=2017,OFFSET('2017'!N$1,Calculations!$E119,0),0))))))))))))))))</f>
        <v>2.7694873735636203E-2</v>
      </c>
      <c r="AW121" s="31">
        <f ca="1">IF($P121=2002,OFFSET('2002'!O$1,Calculations!$E119,0),IF($P121=2003,OFFSET('2003'!O$1,Calculations!$E119,0),IF($P121=2004,OFFSET('2004'!O$1,Calculations!$E119,0),IF($P121=2005,OFFSET('2005'!O$1,Calculations!$E119,0),IF($P121=2006,OFFSET('2006'!O$1,Calculations!$E119,0),IF($P121=2007,OFFSET('2007'!O$1,Calculations!$E119,0),IF($P121=2008,OFFSET('2008'!O$1,Calculations!$E119,0),IF($P121=2009,OFFSET('2009'!O$1,Calculations!$E119,0),IF($P121=2010,OFFSET('2010'!O$1,Calculations!$E119,0),IF($P121=2011,OFFSET('2011'!O$1,Calculations!$E119,0),IF($P121=2012,OFFSET('2012'!O$1,Calculations!$E119,0),IF($P121=2013,OFFSET('2013'!O$1,Calculations!$E119,0),IF($P121=2014,OFFSET('2014'!O$1,Calculations!$E119,0),IF($P121=2015,OFFSET('2015'!O$1,Calculations!$E119,0),IF($P121=2016,OFFSET('2016'!O$1,Calculations!$E119,0),IF($P121=2017,OFFSET('2017'!O$1,Calculations!$E119,0),0))))))))))))))))</f>
        <v>3.5186238728450552E-2</v>
      </c>
      <c r="AX121" s="31">
        <f ca="1">IF($P121=2002,OFFSET('2002'!P$1,Calculations!$E119,0),IF($P121=2003,OFFSET('2003'!P$1,Calculations!$E119,0),IF($P121=2004,OFFSET('2004'!P$1,Calculations!$E119,0),IF($P121=2005,OFFSET('2005'!P$1,Calculations!$E119,0),IF($P121=2006,OFFSET('2006'!P$1,Calculations!$E119,0),IF($P121=2007,OFFSET('2007'!P$1,Calculations!$E119,0),IF($P121=2008,OFFSET('2008'!P$1,Calculations!$E119,0),IF($P121=2009,OFFSET('2009'!P$1,Calculations!$E119,0),IF($P121=2010,OFFSET('2010'!P$1,Calculations!$E119,0),IF($P121=2011,OFFSET('2011'!P$1,Calculations!$E119,0),IF($P121=2012,OFFSET('2012'!P$1,Calculations!$E119,0),IF($P121=2013,OFFSET('2013'!P$1,Calculations!$E119,0),IF($P121=2014,OFFSET('2014'!P$1,Calculations!$E119,0),IF($P121=2015,OFFSET('2015'!P$1,Calculations!$E119,0),IF($P121=2016,OFFSET('2016'!P$1,Calculations!$E119,0),IF($P121=2017,OFFSET('2017'!P$1,Calculations!$E119,0),0))))))))))))))))</f>
        <v>1.6172883113298512E-2</v>
      </c>
      <c r="AY121" s="34">
        <f ca="1">IF($P121=2002,OFFSET('2002'!Q$1,Calculations!$E119,0),IF($P121=2003,OFFSET('2003'!Q$1,Calculations!$E119,0),IF($P121=2004,OFFSET('2004'!Q$1,Calculations!$E119,0),IF($P121=2005,OFFSET('2005'!Q$1,Calculations!$E119,0),IF($P121=2006,OFFSET('2006'!Q$1,Calculations!$E119,0),IF($P121=2007,OFFSET('2007'!Q$1,Calculations!$E119,0),IF($P121=2008,OFFSET('2008'!Q$1,Calculations!$E119,0),IF($P121=2009,OFFSET('2009'!Q$1,Calculations!$E119,0),IF($P121=2010,OFFSET('2010'!Q$1,Calculations!$E119,0),IF($P121=2011,OFFSET('2011'!Q$1,Calculations!$E119,0),IF($P121=2012,OFFSET('2012'!Q$1,Calculations!$E119,0),IF($P121=2013,OFFSET('2013'!Q$1,Calculations!$E119,0),IF($P121=2014,OFFSET('2014'!Q$1,Calculations!$E119,0),IF($P121=2015,OFFSET('2015'!Q$1,Calculations!$E119,0),IF($P121=2016,OFFSET('2016'!Q$1,Calculations!$E119,0),IF($P121=2017,OFFSET('2017'!Q$1,Calculations!$E119,0),0))))))))))))))))</f>
        <v>3.4573836448119608E-2</v>
      </c>
      <c r="AZ121" s="31">
        <f ca="1">IF($P121=2002,OFFSET('2002'!K$1,Calculations!$F119,0),IF($P121=2003,OFFSET('2003'!K$1,Calculations!$F119,0),IF($P121=2004,OFFSET('2004'!K$1,Calculations!$F119,0),IF($P121=2005,OFFSET('2005'!K$1,Calculations!$F119,0),IF($P121=2006,OFFSET('2006'!K$1,Calculations!$F119,0),IF($P121=2007,OFFSET('2007'!K$1,Calculations!$F119,0),IF($P121=2008,OFFSET('2008'!K$1,Calculations!$F119,0),IF($P121=2009,OFFSET('2009'!K$1,Calculations!$F119,0),IF($P121=2010,OFFSET('2010'!K$1,Calculations!$F119,0),IF($P121=2011,OFFSET('2011'!K$1,Calculations!$F119,0),IF($P121=2012,OFFSET('2012'!K$1,Calculations!$F119,0),IF($P121=2013,OFFSET('2013'!K$1,Calculations!$F119,0),IF($P121=2014,OFFSET('2014'!K$1,Calculations!$F119,0),IF($P121=2015,OFFSET('2015'!K$1,Calculations!$F119,0),IF($P121=2016,OFFSET('2016'!K$1,Calculations!$F119,0),IF($P121=2017,OFFSET('2017'!K$1,Calculations!$F119,0),0))))))))))))))))</f>
        <v>9.1690488117189594E-4</v>
      </c>
      <c r="BA121" s="31">
        <f ca="1">IF($P121=2002,OFFSET('2002'!L$1,Calculations!$F119,0),IF($P121=2003,OFFSET('2003'!L$1,Calculations!$F119,0),IF($P121=2004,OFFSET('2004'!L$1,Calculations!$F119,0),IF($P121=2005,OFFSET('2005'!L$1,Calculations!$F119,0),IF($P121=2006,OFFSET('2006'!L$1,Calculations!$F119,0),IF($P121=2007,OFFSET('2007'!L$1,Calculations!$F119,0),IF($P121=2008,OFFSET('2008'!L$1,Calculations!$F119,0),IF($P121=2009,OFFSET('2009'!L$1,Calculations!$F119,0),IF($P121=2010,OFFSET('2010'!L$1,Calculations!$F119,0),IF($P121=2011,OFFSET('2011'!L$1,Calculations!$F119,0),IF($P121=2012,OFFSET('2012'!L$1,Calculations!$F119,0),IF($P121=2013,OFFSET('2013'!L$1,Calculations!$F119,0),IF($P121=2014,OFFSET('2014'!L$1,Calculations!$F119,0),IF($P121=2015,OFFSET('2015'!L$1,Calculations!$F119,0),IF($P121=2016,OFFSET('2016'!L$1,Calculations!$F119,0),IF($P121=2017,OFFSET('2017'!L$1,Calculations!$F119,0),0))))))))))))))))</f>
        <v>1.5981306683992998E-2</v>
      </c>
      <c r="BB121" s="31">
        <f ca="1">IF($P121=2002,OFFSET('2002'!M$1,Calculations!$F119,0),IF($P121=2003,OFFSET('2003'!M$1,Calculations!$F119,0),IF($P121=2004,OFFSET('2004'!M$1,Calculations!$F119,0),IF($P121=2005,OFFSET('2005'!M$1,Calculations!$F119,0),IF($P121=2006,OFFSET('2006'!M$1,Calculations!$F119,0),IF($P121=2007,OFFSET('2007'!M$1,Calculations!$F119,0),IF($P121=2008,OFFSET('2008'!M$1,Calculations!$F119,0),IF($P121=2009,OFFSET('2009'!M$1,Calculations!$F119,0),IF($P121=2010,OFFSET('2010'!M$1,Calculations!$F119,0),IF($P121=2011,OFFSET('2011'!M$1,Calculations!$F119,0),IF($P121=2012,OFFSET('2012'!M$1,Calculations!$F119,0),IF($P121=2013,OFFSET('2013'!M$1,Calculations!$F119,0),IF($P121=2014,OFFSET('2014'!M$1,Calculations!$F119,0),IF($P121=2015,OFFSET('2015'!M$1,Calculations!$F119,0),IF($P121=2016,OFFSET('2016'!M$1,Calculations!$F119,0),IF($P121=2017,OFFSET('2017'!M$1,Calculations!$F119,0),0))))))))))))))))</f>
        <v>2.654157563935175E-2</v>
      </c>
      <c r="BC121" s="31">
        <f ca="1">IF($P121=2002,OFFSET('2002'!N$1,Calculations!$F119,0),IF($P121=2003,OFFSET('2003'!N$1,Calculations!$F119,0),IF($P121=2004,OFFSET('2004'!N$1,Calculations!$F119,0),IF($P121=2005,OFFSET('2005'!N$1,Calculations!$F119,0),IF($P121=2006,OFFSET('2006'!N$1,Calculations!$F119,0),IF($P121=2007,OFFSET('2007'!N$1,Calculations!$F119,0),IF($P121=2008,OFFSET('2008'!N$1,Calculations!$F119,0),IF($P121=2009,OFFSET('2009'!N$1,Calculations!$F119,0),IF($P121=2010,OFFSET('2010'!N$1,Calculations!$F119,0),IF($P121=2011,OFFSET('2011'!N$1,Calculations!$F119,0),IF($P121=2012,OFFSET('2012'!N$1,Calculations!$F119,0),IF($P121=2013,OFFSET('2013'!N$1,Calculations!$F119,0),IF($P121=2014,OFFSET('2014'!N$1,Calculations!$F119,0),IF($P121=2015,OFFSET('2015'!N$1,Calculations!$F119,0),IF($P121=2016,OFFSET('2016'!N$1,Calculations!$F119,0),IF($P121=2017,OFFSET('2017'!N$1,Calculations!$F119,0),0))))))))))))))))</f>
        <v>2.1213824221685995E-2</v>
      </c>
      <c r="BD121" s="31">
        <f ca="1">IF($P121=2002,OFFSET('2002'!O$1,Calculations!$F119,0),IF($P121=2003,OFFSET('2003'!O$1,Calculations!$F119,0),IF($P121=2004,OFFSET('2004'!O$1,Calculations!$F119,0),IF($P121=2005,OFFSET('2005'!O$1,Calculations!$F119,0),IF($P121=2006,OFFSET('2006'!O$1,Calculations!$F119,0),IF($P121=2007,OFFSET('2007'!O$1,Calculations!$F119,0),IF($P121=2008,OFFSET('2008'!O$1,Calculations!$F119,0),IF($P121=2009,OFFSET('2009'!O$1,Calculations!$F119,0),IF($P121=2010,OFFSET('2010'!O$1,Calculations!$F119,0),IF($P121=2011,OFFSET('2011'!O$1,Calculations!$F119,0),IF($P121=2012,OFFSET('2012'!O$1,Calculations!$F119,0),IF($P121=2013,OFFSET('2013'!O$1,Calculations!$F119,0),IF($P121=2014,OFFSET('2014'!O$1,Calculations!$F119,0),IF($P121=2015,OFFSET('2015'!O$1,Calculations!$F119,0),IF($P121=2016,OFFSET('2016'!O$1,Calculations!$F119,0),IF($P121=2017,OFFSET('2017'!O$1,Calculations!$F119,0),0))))))))))))))))</f>
        <v>1.3490425063354867E-2</v>
      </c>
      <c r="BE121" s="31">
        <f ca="1">IF($P121=2002,OFFSET('2002'!P$1,Calculations!$F119,0),IF($P121=2003,OFFSET('2003'!P$1,Calculations!$F119,0),IF($P121=2004,OFFSET('2004'!P$1,Calculations!$F119,0),IF($P121=2005,OFFSET('2005'!P$1,Calculations!$F119,0),IF($P121=2006,OFFSET('2006'!P$1,Calculations!$F119,0),IF($P121=2007,OFFSET('2007'!P$1,Calculations!$F119,0),IF($P121=2008,OFFSET('2008'!P$1,Calculations!$F119,0),IF($P121=2009,OFFSET('2009'!P$1,Calculations!$F119,0),IF($P121=2010,OFFSET('2010'!P$1,Calculations!$F119,0),IF($P121=2011,OFFSET('2011'!P$1,Calculations!$F119,0),IF($P121=2012,OFFSET('2012'!P$1,Calculations!$F119,0),IF($P121=2013,OFFSET('2013'!P$1,Calculations!$F119,0),IF($P121=2014,OFFSET('2014'!P$1,Calculations!$F119,0),IF($P121=2015,OFFSET('2015'!P$1,Calculations!$F119,0),IF($P121=2016,OFFSET('2016'!P$1,Calculations!$F119,0),IF($P121=2017,OFFSET('2017'!P$1,Calculations!$F119,0),0))))))))))))))))</f>
        <v>5.5342861602036995E-3</v>
      </c>
      <c r="BF121" s="34">
        <f ca="1">IF($P121=2002,OFFSET('2002'!Q$1,Calculations!$F119,0),IF($P121=2003,OFFSET('2003'!Q$1,Calculations!$F119,0),IF($P121=2004,OFFSET('2004'!Q$1,Calculations!$F119,0),IF($P121=2005,OFFSET('2005'!Q$1,Calculations!$F119,0),IF($P121=2006,OFFSET('2006'!Q$1,Calculations!$F119,0),IF($P121=2007,OFFSET('2007'!Q$1,Calculations!$F119,0),IF($P121=2008,OFFSET('2008'!Q$1,Calculations!$F119,0),IF($P121=2009,OFFSET('2009'!Q$1,Calculations!$F119,0),IF($P121=2010,OFFSET('2010'!Q$1,Calculations!$F119,0),IF($P121=2011,OFFSET('2011'!Q$1,Calculations!$F119,0),IF($P121=2012,OFFSET('2012'!Q$1,Calculations!$F119,0),IF($P121=2013,OFFSET('2013'!Q$1,Calculations!$F119,0),IF($P121=2014,OFFSET('2014'!Q$1,Calculations!$F119,0),IF($P121=2015,OFFSET('2015'!Q$1,Calculations!$F119,0),IF($P121=2016,OFFSET('2016'!Q$1,Calculations!$F119,0),IF($P121=2017,OFFSET('2017'!Q$1,Calculations!$F119,0),0))))))))))))))))</f>
        <v>1.0248632917608079E-2</v>
      </c>
      <c r="BG121" s="31">
        <f ca="1">IF($P121=2002,OFFSET('2002'!K$1,Calculations!$G119,0),IF($P121=2003,OFFSET('2003'!K$1,Calculations!$G119,0),IF($P121=2004,OFFSET('2004'!K$1,Calculations!$G119,0),IF($P121=2005,OFFSET('2005'!K$1,Calculations!$G119,0),IF($P121=2006,OFFSET('2006'!K$1,Calculations!$G119,0),IF($P121=2007,OFFSET('2007'!K$1,Calculations!$G119,0),IF($P121=2008,OFFSET('2008'!K$1,Calculations!$G119,0),IF($P121=2009,OFFSET('2009'!K$1,Calculations!$G119,0),IF($P121=2010,OFFSET('2010'!K$1,Calculations!$G119,0),IF($P121=2011,OFFSET('2011'!K$1,Calculations!$G119,0),IF($P121=2012,OFFSET('2012'!K$1,Calculations!$G119,0),IF($P121=2013,OFFSET('2013'!K$1,Calculations!$G119,0),IF($P121=2014,OFFSET('2014'!K$1,Calculations!$G119,0),IF($P121=2015,OFFSET('2015'!K$1,Calculations!$G119,0),IF($P121=2016,OFFSET('2016'!K$1,Calculations!$G119,0),IF($P121=2017,OFFSET('2017'!K$1,Calculations!$G119,0),0))))))))))))))))</f>
        <v>8.7551403888199722E-2</v>
      </c>
      <c r="BH121" s="31">
        <f ca="1">IF($P121=2002,OFFSET('2002'!L$1,Calculations!$G119,0),IF($P121=2003,OFFSET('2003'!L$1,Calculations!$G119,0),IF($P121=2004,OFFSET('2004'!L$1,Calculations!$G119,0),IF($P121=2005,OFFSET('2005'!L$1,Calculations!$G119,0),IF($P121=2006,OFFSET('2006'!L$1,Calculations!$G119,0),IF($P121=2007,OFFSET('2007'!L$1,Calculations!$G119,0),IF($P121=2008,OFFSET('2008'!L$1,Calculations!$G119,0),IF($P121=2009,OFFSET('2009'!L$1,Calculations!$G119,0),IF($P121=2010,OFFSET('2010'!L$1,Calculations!$G119,0),IF($P121=2011,OFFSET('2011'!L$1,Calculations!$G119,0),IF($P121=2012,OFFSET('2012'!L$1,Calculations!$G119,0),IF($P121=2013,OFFSET('2013'!L$1,Calculations!$G119,0),IF($P121=2014,OFFSET('2014'!L$1,Calculations!$G119,0),IF($P121=2015,OFFSET('2015'!L$1,Calculations!$G119,0),IF($P121=2016,OFFSET('2016'!L$1,Calculations!$G119,0),IF($P121=2017,OFFSET('2017'!L$1,Calculations!$G119,0),0))))))))))))))))</f>
        <v>0.27610225961006585</v>
      </c>
      <c r="BI121" s="31">
        <f ca="1">IF($P121=2002,OFFSET('2002'!M$1,Calculations!$G119,0),IF($P121=2003,OFFSET('2003'!M$1,Calculations!$G119,0),IF($P121=2004,OFFSET('2004'!M$1,Calculations!$G119,0),IF($P121=2005,OFFSET('2005'!M$1,Calculations!$G119,0),IF($P121=2006,OFFSET('2006'!M$1,Calculations!$G119,0),IF($P121=2007,OFFSET('2007'!M$1,Calculations!$G119,0),IF($P121=2008,OFFSET('2008'!M$1,Calculations!$G119,0),IF($P121=2009,OFFSET('2009'!M$1,Calculations!$G119,0),IF($P121=2010,OFFSET('2010'!M$1,Calculations!$G119,0),IF($P121=2011,OFFSET('2011'!M$1,Calculations!$G119,0),IF($P121=2012,OFFSET('2012'!M$1,Calculations!$G119,0),IF($P121=2013,OFFSET('2013'!M$1,Calculations!$G119,0),IF($P121=2014,OFFSET('2014'!M$1,Calculations!$G119,0),IF($P121=2015,OFFSET('2015'!M$1,Calculations!$G119,0),IF($P121=2016,OFFSET('2016'!M$1,Calculations!$G119,0),IF($P121=2017,OFFSET('2017'!M$1,Calculations!$G119,0),0))))))))))))))))</f>
        <v>0.13207074905525609</v>
      </c>
      <c r="BJ121" s="31">
        <f ca="1">IF($P121=2002,OFFSET('2002'!N$1,Calculations!$G119,0),IF($P121=2003,OFFSET('2003'!N$1,Calculations!$G119,0),IF($P121=2004,OFFSET('2004'!N$1,Calculations!$G119,0),IF($P121=2005,OFFSET('2005'!N$1,Calculations!$G119,0),IF($P121=2006,OFFSET('2006'!N$1,Calculations!$G119,0),IF($P121=2007,OFFSET('2007'!N$1,Calculations!$G119,0),IF($P121=2008,OFFSET('2008'!N$1,Calculations!$G119,0),IF($P121=2009,OFFSET('2009'!N$1,Calculations!$G119,0),IF($P121=2010,OFFSET('2010'!N$1,Calculations!$G119,0),IF($P121=2011,OFFSET('2011'!N$1,Calculations!$G119,0),IF($P121=2012,OFFSET('2012'!N$1,Calculations!$G119,0),IF($P121=2013,OFFSET('2013'!N$1,Calculations!$G119,0),IF($P121=2014,OFFSET('2014'!N$1,Calculations!$G119,0),IF($P121=2015,OFFSET('2015'!N$1,Calculations!$G119,0),IF($P121=2016,OFFSET('2016'!N$1,Calculations!$G119,0),IF($P121=2017,OFFSET('2017'!N$1,Calculations!$G119,0),0))))))))))))))))</f>
        <v>0.17611412982180075</v>
      </c>
      <c r="BK121" s="31">
        <f ca="1">IF($P121=2002,OFFSET('2002'!O$1,Calculations!$G119,0),IF($P121=2003,OFFSET('2003'!O$1,Calculations!$G119,0),IF($P121=2004,OFFSET('2004'!O$1,Calculations!$G119,0),IF($P121=2005,OFFSET('2005'!O$1,Calculations!$G119,0),IF($P121=2006,OFFSET('2006'!O$1,Calculations!$G119,0),IF($P121=2007,OFFSET('2007'!O$1,Calculations!$G119,0),IF($P121=2008,OFFSET('2008'!O$1,Calculations!$G119,0),IF($P121=2009,OFFSET('2009'!O$1,Calculations!$G119,0),IF($P121=2010,OFFSET('2010'!O$1,Calculations!$G119,0),IF($P121=2011,OFFSET('2011'!O$1,Calculations!$G119,0),IF($P121=2012,OFFSET('2012'!O$1,Calculations!$G119,0),IF($P121=2013,OFFSET('2013'!O$1,Calculations!$G119,0),IF($P121=2014,OFFSET('2014'!O$1,Calculations!$G119,0),IF($P121=2015,OFFSET('2015'!O$1,Calculations!$G119,0),IF($P121=2016,OFFSET('2016'!O$1,Calculations!$G119,0),IF($P121=2017,OFFSET('2017'!O$1,Calculations!$G119,0),0))))))))))))))))</f>
        <v>0.12062454877451072</v>
      </c>
      <c r="BL121" s="31">
        <f ca="1">IF($P121=2002,OFFSET('2002'!P$1,Calculations!$G119,0),IF($P121=2003,OFFSET('2003'!P$1,Calculations!$G119,0),IF($P121=2004,OFFSET('2004'!P$1,Calculations!$G119,0),IF($P121=2005,OFFSET('2005'!P$1,Calculations!$G119,0),IF($P121=2006,OFFSET('2006'!P$1,Calculations!$G119,0),IF($P121=2007,OFFSET('2007'!P$1,Calculations!$G119,0),IF($P121=2008,OFFSET('2008'!P$1,Calculations!$G119,0),IF($P121=2009,OFFSET('2009'!P$1,Calculations!$G119,0),IF($P121=2010,OFFSET('2010'!P$1,Calculations!$G119,0),IF($P121=2011,OFFSET('2011'!P$1,Calculations!$G119,0),IF($P121=2012,OFFSET('2012'!P$1,Calculations!$G119,0),IF($P121=2013,OFFSET('2013'!P$1,Calculations!$G119,0),IF($P121=2014,OFFSET('2014'!P$1,Calculations!$G119,0),IF($P121=2015,OFFSET('2015'!P$1,Calculations!$G119,0),IF($P121=2016,OFFSET('2016'!P$1,Calculations!$G119,0),IF($P121=2017,OFFSET('2017'!P$1,Calculations!$G119,0),0))))))))))))))))</f>
        <v>6.4786310111211345E-2</v>
      </c>
      <c r="BM121" s="34">
        <f ca="1">IF($P121=2002,OFFSET('2002'!Q$1,Calculations!$G119,0),IF($P121=2003,OFFSET('2003'!Q$1,Calculations!$G119,0),IF($P121=2004,OFFSET('2004'!Q$1,Calculations!$G119,0),IF($P121=2005,OFFSET('2005'!Q$1,Calculations!$G119,0),IF($P121=2006,OFFSET('2006'!Q$1,Calculations!$G119,0),IF($P121=2007,OFFSET('2007'!Q$1,Calculations!$G119,0),IF($P121=2008,OFFSET('2008'!Q$1,Calculations!$G119,0),IF($P121=2009,OFFSET('2009'!Q$1,Calculations!$G119,0),IF($P121=2010,OFFSET('2010'!Q$1,Calculations!$G119,0),IF($P121=2011,OFFSET('2011'!Q$1,Calculations!$G119,0),IF($P121=2012,OFFSET('2012'!Q$1,Calculations!$G119,0),IF($P121=2013,OFFSET('2013'!Q$1,Calculations!$G119,0),IF($P121=2014,OFFSET('2014'!Q$1,Calculations!$G119,0),IF($P121=2015,OFFSET('2015'!Q$1,Calculations!$G119,0),IF($P121=2016,OFFSET('2016'!Q$1,Calculations!$G119,0),IF($P121=2017,OFFSET('2017'!Q$1,Calculations!$G119,0),0))))))))))))))))</f>
        <v>0.13850286927140867</v>
      </c>
      <c r="BN121" s="31">
        <f ca="1">IF($P121=2002,OFFSET('2002'!K$1,Calculations!$H119,0),IF($P121=2003,OFFSET('2003'!K$1,Calculations!$H119,0),IF($P121=2004,OFFSET('2004'!K$1,Calculations!$H119,0),IF($P121=2005,OFFSET('2005'!K$1,Calculations!$H119,0),IF($P121=2006,OFFSET('2006'!K$1,Calculations!$H119,0),IF($P121=2007,OFFSET('2007'!K$1,Calculations!$H119,0),IF($P121=2008,OFFSET('2008'!K$1,Calculations!$H119,0),IF($P121=2009,OFFSET('2009'!K$1,Calculations!$H119,0),IF($P121=2010,OFFSET('2010'!K$1,Calculations!$H119,0),IF($P121=2011,OFFSET('2011'!K$1,Calculations!$H119,0),IF($P121=2012,OFFSET('2012'!K$1,Calculations!$H119,0),IF($P121=2013,OFFSET('2013'!K$1,Calculations!$H119,0),IF($P121=2014,OFFSET('2014'!K$1,Calculations!$H119,0),IF($P121=2015,OFFSET('2015'!K$1,Calculations!$H119,0),IF($P121=2016,OFFSET('2016'!K$1,Calculations!$H119,0),IF($P121=2017,OFFSET('2017'!K$1,Calculations!$H119,0),0))))))))))))))))</f>
        <v>2.8065536360834112E-4</v>
      </c>
      <c r="BO121" s="31">
        <f ca="1">IF($P121=2002,OFFSET('2002'!L$1,Calculations!$H119,0),IF($P121=2003,OFFSET('2003'!L$1,Calculations!$H119,0),IF($P121=2004,OFFSET('2004'!L$1,Calculations!$H119,0),IF($P121=2005,OFFSET('2005'!L$1,Calculations!$H119,0),IF($P121=2006,OFFSET('2006'!L$1,Calculations!$H119,0),IF($P121=2007,OFFSET('2007'!L$1,Calculations!$H119,0),IF($P121=2008,OFFSET('2008'!L$1,Calculations!$H119,0),IF($P121=2009,OFFSET('2009'!L$1,Calculations!$H119,0),IF($P121=2010,OFFSET('2010'!L$1,Calculations!$H119,0),IF($P121=2011,OFFSET('2011'!L$1,Calculations!$H119,0),IF($P121=2012,OFFSET('2012'!L$1,Calculations!$H119,0),IF($P121=2013,OFFSET('2013'!L$1,Calculations!$H119,0),IF($P121=2014,OFFSET('2014'!L$1,Calculations!$H119,0),IF($P121=2015,OFFSET('2015'!L$1,Calculations!$H119,0),IF($P121=2016,OFFSET('2016'!L$1,Calculations!$H119,0),IF($P121=2017,OFFSET('2017'!L$1,Calculations!$H119,0),0))))))))))))))))</f>
        <v>2.7605392793484635E-2</v>
      </c>
      <c r="BP121" s="31">
        <f ca="1">IF($P121=2002,OFFSET('2002'!M$1,Calculations!$H119,0),IF($P121=2003,OFFSET('2003'!M$1,Calculations!$H119,0),IF($P121=2004,OFFSET('2004'!M$1,Calculations!$H119,0),IF($P121=2005,OFFSET('2005'!M$1,Calculations!$H119,0),IF($P121=2006,OFFSET('2006'!M$1,Calculations!$H119,0),IF($P121=2007,OFFSET('2007'!M$1,Calculations!$H119,0),IF($P121=2008,OFFSET('2008'!M$1,Calculations!$H119,0),IF($P121=2009,OFFSET('2009'!M$1,Calculations!$H119,0),IF($P121=2010,OFFSET('2010'!M$1,Calculations!$H119,0),IF($P121=2011,OFFSET('2011'!M$1,Calculations!$H119,0),IF($P121=2012,OFFSET('2012'!M$1,Calculations!$H119,0),IF($P121=2013,OFFSET('2013'!M$1,Calculations!$H119,0),IF($P121=2014,OFFSET('2014'!M$1,Calculations!$H119,0),IF($P121=2015,OFFSET('2015'!M$1,Calculations!$H119,0),IF($P121=2016,OFFSET('2016'!M$1,Calculations!$H119,0),IF($P121=2017,OFFSET('2017'!M$1,Calculations!$H119,0),0))))))))))))))))</f>
        <v>1.4383779225708514E-2</v>
      </c>
      <c r="BQ121" s="31">
        <f ca="1">IF($P121=2002,OFFSET('2002'!N$1,Calculations!$H119,0),IF($P121=2003,OFFSET('2003'!N$1,Calculations!$H119,0),IF($P121=2004,OFFSET('2004'!N$1,Calculations!$H119,0),IF($P121=2005,OFFSET('2005'!N$1,Calculations!$H119,0),IF($P121=2006,OFFSET('2006'!N$1,Calculations!$H119,0),IF($P121=2007,OFFSET('2007'!N$1,Calculations!$H119,0),IF($P121=2008,OFFSET('2008'!N$1,Calculations!$H119,0),IF($P121=2009,OFFSET('2009'!N$1,Calculations!$H119,0),IF($P121=2010,OFFSET('2010'!N$1,Calculations!$H119,0),IF($P121=2011,OFFSET('2011'!N$1,Calculations!$H119,0),IF($P121=2012,OFFSET('2012'!N$1,Calculations!$H119,0),IF($P121=2013,OFFSET('2013'!N$1,Calculations!$H119,0),IF($P121=2014,OFFSET('2014'!N$1,Calculations!$H119,0),IF($P121=2015,OFFSET('2015'!N$1,Calculations!$H119,0),IF($P121=2016,OFFSET('2016'!N$1,Calculations!$H119,0),IF($P121=2017,OFFSET('2017'!N$1,Calculations!$H119,0),0))))))))))))))))</f>
        <v>6.6071814610681207E-2</v>
      </c>
      <c r="BR121" s="31">
        <f ca="1">IF($P121=2002,OFFSET('2002'!O$1,Calculations!$H119,0),IF($P121=2003,OFFSET('2003'!O$1,Calculations!$H119,0),IF($P121=2004,OFFSET('2004'!O$1,Calculations!$H119,0),IF($P121=2005,OFFSET('2005'!O$1,Calculations!$H119,0),IF($P121=2006,OFFSET('2006'!O$1,Calculations!$H119,0),IF($P121=2007,OFFSET('2007'!O$1,Calculations!$H119,0),IF($P121=2008,OFFSET('2008'!O$1,Calculations!$H119,0),IF($P121=2009,OFFSET('2009'!O$1,Calculations!$H119,0),IF($P121=2010,OFFSET('2010'!O$1,Calculations!$H119,0),IF($P121=2011,OFFSET('2011'!O$1,Calculations!$H119,0),IF($P121=2012,OFFSET('2012'!O$1,Calculations!$H119,0),IF($P121=2013,OFFSET('2013'!O$1,Calculations!$H119,0),IF($P121=2014,OFFSET('2014'!O$1,Calculations!$H119,0),IF($P121=2015,OFFSET('2015'!O$1,Calculations!$H119,0),IF($P121=2016,OFFSET('2016'!O$1,Calculations!$H119,0),IF($P121=2017,OFFSET('2017'!O$1,Calculations!$H119,0),0))))))))))))))))</f>
        <v>1.639137330361456E-3</v>
      </c>
      <c r="BS121" s="31">
        <f ca="1">IF($P121=2002,OFFSET('2002'!P$1,Calculations!$H119,0),IF($P121=2003,OFFSET('2003'!P$1,Calculations!$H119,0),IF($P121=2004,OFFSET('2004'!P$1,Calculations!$H119,0),IF($P121=2005,OFFSET('2005'!P$1,Calculations!$H119,0),IF($P121=2006,OFFSET('2006'!P$1,Calculations!$H119,0),IF($P121=2007,OFFSET('2007'!P$1,Calculations!$H119,0),IF($P121=2008,OFFSET('2008'!P$1,Calculations!$H119,0),IF($P121=2009,OFFSET('2009'!P$1,Calculations!$H119,0),IF($P121=2010,OFFSET('2010'!P$1,Calculations!$H119,0),IF($P121=2011,OFFSET('2011'!P$1,Calculations!$H119,0),IF($P121=2012,OFFSET('2012'!P$1,Calculations!$H119,0),IF($P121=2013,OFFSET('2013'!P$1,Calculations!$H119,0),IF($P121=2014,OFFSET('2014'!P$1,Calculations!$H119,0),IF($P121=2015,OFFSET('2015'!P$1,Calculations!$H119,0),IF($P121=2016,OFFSET('2016'!P$1,Calculations!$H119,0),IF($P121=2017,OFFSET('2017'!P$1,Calculations!$H119,0),0))))))))))))))))</f>
        <v>0.15638170840404078</v>
      </c>
      <c r="BT121" s="34">
        <f ca="1">IF($P121=2002,OFFSET('2002'!Q$1,Calculations!$H119,0),IF($P121=2003,OFFSET('2003'!Q$1,Calculations!$H119,0),IF($P121=2004,OFFSET('2004'!Q$1,Calculations!$H119,0),IF($P121=2005,OFFSET('2005'!Q$1,Calculations!$H119,0),IF($P121=2006,OFFSET('2006'!Q$1,Calculations!$H119,0),IF($P121=2007,OFFSET('2007'!Q$1,Calculations!$H119,0),IF($P121=2008,OFFSET('2008'!Q$1,Calculations!$H119,0),IF($P121=2009,OFFSET('2009'!Q$1,Calculations!$H119,0),IF($P121=2010,OFFSET('2010'!Q$1,Calculations!$H119,0),IF($P121=2011,OFFSET('2011'!Q$1,Calculations!$H119,0),IF($P121=2012,OFFSET('2012'!Q$1,Calculations!$H119,0),IF($P121=2013,OFFSET('2013'!Q$1,Calculations!$H119,0),IF($P121=2014,OFFSET('2014'!Q$1,Calculations!$H119,0),IF($P121=2015,OFFSET('2015'!Q$1,Calculations!$H119,0),IF($P121=2016,OFFSET('2016'!Q$1,Calculations!$H119,0),IF($P121=2017,OFFSET('2017'!Q$1,Calculations!$H119,0),0))))))))))))))))</f>
        <v>9.1217126335485128E-3</v>
      </c>
      <c r="BU121" s="31">
        <f ca="1">IF($P121=2002,OFFSET('2002'!K$1,Calculations!$I119,0),IF($P121=2003,OFFSET('2003'!K$1,Calculations!$I119,0),IF($P121=2004,OFFSET('2004'!K$1,Calculations!$I119,0),IF($P121=2005,OFFSET('2005'!K$1,Calculations!$I119,0),IF($P121=2006,OFFSET('2006'!K$1,Calculations!$I119,0),IF($P121=2007,OFFSET('2007'!K$1,Calculations!$I119,0),IF($P121=2008,OFFSET('2008'!K$1,Calculations!$I119,0),IF($P121=2009,OFFSET('2009'!K$1,Calculations!$I119,0),IF($P121=2010,OFFSET('2010'!K$1,Calculations!$I119,0),IF($P121=2011,OFFSET('2011'!K$1,Calculations!$I119,0),IF($P121=2012,OFFSET('2012'!K$1,Calculations!$I119,0),IF($P121=2013,OFFSET('2013'!K$1,Calculations!$I119,0),IF($P121=2014,OFFSET('2014'!K$1,Calculations!$I119,0),IF($P121=2015,OFFSET('2015'!K$1,Calculations!$I119,0),IF($P121=2016,OFFSET('2016'!K$1,Calculations!$I119,0),IF($P121=2017,OFFSET('2017'!K$1,Calculations!$I119,0),0))))))))))))))))</f>
        <v>3.7044227418694953E-3</v>
      </c>
      <c r="BV121" s="31">
        <f ca="1">IF($P121=2002,OFFSET('2002'!L$1,Calculations!$I119,0),IF($P121=2003,OFFSET('2003'!L$1,Calculations!$I119,0),IF($P121=2004,OFFSET('2004'!L$1,Calculations!$I119,0),IF($P121=2005,OFFSET('2005'!L$1,Calculations!$I119,0),IF($P121=2006,OFFSET('2006'!L$1,Calculations!$I119,0),IF($P121=2007,OFFSET('2007'!L$1,Calculations!$I119,0),IF($P121=2008,OFFSET('2008'!L$1,Calculations!$I119,0),IF($P121=2009,OFFSET('2009'!L$1,Calculations!$I119,0),IF($P121=2010,OFFSET('2010'!L$1,Calculations!$I119,0),IF($P121=2011,OFFSET('2011'!L$1,Calculations!$I119,0),IF($P121=2012,OFFSET('2012'!L$1,Calculations!$I119,0),IF($P121=2013,OFFSET('2013'!L$1,Calculations!$I119,0),IF($P121=2014,OFFSET('2014'!L$1,Calculations!$I119,0),IF($P121=2015,OFFSET('2015'!L$1,Calculations!$I119,0),IF($P121=2016,OFFSET('2016'!L$1,Calculations!$I119,0),IF($P121=2017,OFFSET('2017'!L$1,Calculations!$I119,0),0))))))))))))))))</f>
        <v>2.7070522231165885E-2</v>
      </c>
      <c r="BW121" s="31">
        <f ca="1">IF($P121=2002,OFFSET('2002'!M$1,Calculations!$I119,0),IF($P121=2003,OFFSET('2003'!M$1,Calculations!$I119,0),IF($P121=2004,OFFSET('2004'!M$1,Calculations!$I119,0),IF($P121=2005,OFFSET('2005'!M$1,Calculations!$I119,0),IF($P121=2006,OFFSET('2006'!M$1,Calculations!$I119,0),IF($P121=2007,OFFSET('2007'!M$1,Calculations!$I119,0),IF($P121=2008,OFFSET('2008'!M$1,Calculations!$I119,0),IF($P121=2009,OFFSET('2009'!M$1,Calculations!$I119,0),IF($P121=2010,OFFSET('2010'!M$1,Calculations!$I119,0),IF($P121=2011,OFFSET('2011'!M$1,Calculations!$I119,0),IF($P121=2012,OFFSET('2012'!M$1,Calculations!$I119,0),IF($P121=2013,OFFSET('2013'!M$1,Calculations!$I119,0),IF($P121=2014,OFFSET('2014'!M$1,Calculations!$I119,0),IF($P121=2015,OFFSET('2015'!M$1,Calculations!$I119,0),IF($P121=2016,OFFSET('2016'!M$1,Calculations!$I119,0),IF($P121=2017,OFFSET('2017'!M$1,Calculations!$I119,0),0))))))))))))))))</f>
        <v>3.8559179772592767E-2</v>
      </c>
      <c r="BX121" s="31">
        <f ca="1">IF($P121=2002,OFFSET('2002'!N$1,Calculations!$I119,0),IF($P121=2003,OFFSET('2003'!N$1,Calculations!$I119,0),IF($P121=2004,OFFSET('2004'!N$1,Calculations!$I119,0),IF($P121=2005,OFFSET('2005'!N$1,Calculations!$I119,0),IF($P121=2006,OFFSET('2006'!N$1,Calculations!$I119,0),IF($P121=2007,OFFSET('2007'!N$1,Calculations!$I119,0),IF($P121=2008,OFFSET('2008'!N$1,Calculations!$I119,0),IF($P121=2009,OFFSET('2009'!N$1,Calculations!$I119,0),IF($P121=2010,OFFSET('2010'!N$1,Calculations!$I119,0),IF($P121=2011,OFFSET('2011'!N$1,Calculations!$I119,0),IF($P121=2012,OFFSET('2012'!N$1,Calculations!$I119,0),IF($P121=2013,OFFSET('2013'!N$1,Calculations!$I119,0),IF($P121=2014,OFFSET('2014'!N$1,Calculations!$I119,0),IF($P121=2015,OFFSET('2015'!N$1,Calculations!$I119,0),IF($P121=2016,OFFSET('2016'!N$1,Calculations!$I119,0),IF($P121=2017,OFFSET('2017'!N$1,Calculations!$I119,0),0))))))))))))))))</f>
        <v>3.7273887708892825E-2</v>
      </c>
      <c r="BY121" s="31">
        <f ca="1">IF($P121=2002,OFFSET('2002'!O$1,Calculations!$I119,0),IF($P121=2003,OFFSET('2003'!O$1,Calculations!$I119,0),IF($P121=2004,OFFSET('2004'!O$1,Calculations!$I119,0),IF($P121=2005,OFFSET('2005'!O$1,Calculations!$I119,0),IF($P121=2006,OFFSET('2006'!O$1,Calculations!$I119,0),IF($P121=2007,OFFSET('2007'!O$1,Calculations!$I119,0),IF($P121=2008,OFFSET('2008'!O$1,Calculations!$I119,0),IF($P121=2009,OFFSET('2009'!O$1,Calculations!$I119,0),IF($P121=2010,OFFSET('2010'!O$1,Calculations!$I119,0),IF($P121=2011,OFFSET('2011'!O$1,Calculations!$I119,0),IF($P121=2012,OFFSET('2012'!O$1,Calculations!$I119,0),IF($P121=2013,OFFSET('2013'!O$1,Calculations!$I119,0),IF($P121=2014,OFFSET('2014'!O$1,Calculations!$I119,0),IF($P121=2015,OFFSET('2015'!O$1,Calculations!$I119,0),IF($P121=2016,OFFSET('2016'!O$1,Calculations!$I119,0),IF($P121=2017,OFFSET('2017'!O$1,Calculations!$I119,0),0))))))))))))))))</f>
        <v>1.4951938064273154E-2</v>
      </c>
      <c r="BZ121" s="31">
        <f ca="1">IF($P121=2002,OFFSET('2002'!P$1,Calculations!$I119,0),IF($P121=2003,OFFSET('2003'!P$1,Calculations!$I119,0),IF($P121=2004,OFFSET('2004'!P$1,Calculations!$I119,0),IF($P121=2005,OFFSET('2005'!P$1,Calculations!$I119,0),IF($P121=2006,OFFSET('2006'!P$1,Calculations!$I119,0),IF($P121=2007,OFFSET('2007'!P$1,Calculations!$I119,0),IF($P121=2008,OFFSET('2008'!P$1,Calculations!$I119,0),IF($P121=2009,OFFSET('2009'!P$1,Calculations!$I119,0),IF($P121=2010,OFFSET('2010'!P$1,Calculations!$I119,0),IF($P121=2011,OFFSET('2011'!P$1,Calculations!$I119,0),IF($P121=2012,OFFSET('2012'!P$1,Calculations!$I119,0),IF($P121=2013,OFFSET('2013'!P$1,Calculations!$I119,0),IF($P121=2014,OFFSET('2014'!P$1,Calculations!$I119,0),IF($P121=2015,OFFSET('2015'!P$1,Calculations!$I119,0),IF($P121=2016,OFFSET('2016'!P$1,Calculations!$I119,0),IF($P121=2017,OFFSET('2017'!P$1,Calculations!$I119,0),0))))))))))))))))</f>
        <v>1.7433918830986526E-2</v>
      </c>
      <c r="CA121" s="34">
        <f ca="1">IF($P121=2002,OFFSET('2002'!Q$1,Calculations!$I119,0),IF($P121=2003,OFFSET('2003'!Q$1,Calculations!$I119,0),IF($P121=2004,OFFSET('2004'!Q$1,Calculations!$I119,0),IF($P121=2005,OFFSET('2005'!Q$1,Calculations!$I119,0),IF($P121=2006,OFFSET('2006'!Q$1,Calculations!$I119,0),IF($P121=2007,OFFSET('2007'!Q$1,Calculations!$I119,0),IF($P121=2008,OFFSET('2008'!Q$1,Calculations!$I119,0),IF($P121=2009,OFFSET('2009'!Q$1,Calculations!$I119,0),IF($P121=2010,OFFSET('2010'!Q$1,Calculations!$I119,0),IF($P121=2011,OFFSET('2011'!Q$1,Calculations!$I119,0),IF($P121=2012,OFFSET('2012'!Q$1,Calculations!$I119,0),IF($P121=2013,OFFSET('2013'!Q$1,Calculations!$I119,0),IF($P121=2014,OFFSET('2014'!Q$1,Calculations!$I119,0),IF($P121=2015,OFFSET('2015'!Q$1,Calculations!$I119,0),IF($P121=2016,OFFSET('2016'!Q$1,Calculations!$I119,0),IF($P121=2017,OFFSET('2017'!Q$1,Calculations!$I119,0),0))))))))))))))))</f>
        <v>1.5019082160407723E-2</v>
      </c>
      <c r="CB121" s="31">
        <f ca="1">IF($P121=2002,OFFSET('2002'!K$1,Calculations!$J119,0),IF($P121=2003,OFFSET('2003'!K$1,Calculations!$J119,0),IF($P121=2004,OFFSET('2004'!K$1,Calculations!$J119,0),IF($P121=2005,OFFSET('2005'!K$1,Calculations!$J119,0),IF($P121=2006,OFFSET('2006'!K$1,Calculations!$J119,0),IF($P121=2007,OFFSET('2007'!K$1,Calculations!$J119,0),IF($P121=2008,OFFSET('2008'!K$1,Calculations!$J119,0),IF($P121=2009,OFFSET('2009'!K$1,Calculations!$J119,0),IF($P121=2010,OFFSET('2010'!K$1,Calculations!$J119,0),IF($P121=2011,OFFSET('2011'!K$1,Calculations!$J119,0),IF($P121=2012,OFFSET('2012'!K$1,Calculations!$J119,0),IF($P121=2013,OFFSET('2013'!K$1,Calculations!$J119,0),IF($P121=2014,OFFSET('2014'!K$1,Calculations!$J119,0),IF($P121=2015,OFFSET('2015'!K$1,Calculations!$J119,0),IF($P121=2016,OFFSET('2016'!K$1,Calculations!$J119,0),IF($P121=2017,OFFSET('2017'!K$1,Calculations!$J119,0),0))))))))))))))))</f>
        <v>0.18169945550010086</v>
      </c>
      <c r="CC121" s="31">
        <f ca="1">IF($P121=2002,OFFSET('2002'!L$1,Calculations!$J119,0),IF($P121=2003,OFFSET('2003'!L$1,Calculations!$J119,0),IF($P121=2004,OFFSET('2004'!L$1,Calculations!$J119,0),IF($P121=2005,OFFSET('2005'!L$1,Calculations!$J119,0),IF($P121=2006,OFFSET('2006'!L$1,Calculations!$J119,0),IF($P121=2007,OFFSET('2007'!L$1,Calculations!$J119,0),IF($P121=2008,OFFSET('2008'!L$1,Calculations!$J119,0),IF($P121=2009,OFFSET('2009'!L$1,Calculations!$J119,0),IF($P121=2010,OFFSET('2010'!L$1,Calculations!$J119,0),IF($P121=2011,OFFSET('2011'!L$1,Calculations!$J119,0),IF($P121=2012,OFFSET('2012'!L$1,Calculations!$J119,0),IF($P121=2013,OFFSET('2013'!L$1,Calculations!$J119,0),IF($P121=2014,OFFSET('2014'!L$1,Calculations!$J119,0),IF($P121=2015,OFFSET('2015'!L$1,Calculations!$J119,0),IF($P121=2016,OFFSET('2016'!L$1,Calculations!$J119,0),IF($P121=2017,OFFSET('2017'!L$1,Calculations!$J119,0),0))))))))))))))))</f>
        <v>1.1194649561317171E-2</v>
      </c>
      <c r="CD121" s="31">
        <f ca="1">IF($P121=2002,OFFSET('2002'!M$1,Calculations!$J119,0),IF($P121=2003,OFFSET('2003'!M$1,Calculations!$J119,0),IF($P121=2004,OFFSET('2004'!M$1,Calculations!$J119,0),IF($P121=2005,OFFSET('2005'!M$1,Calculations!$J119,0),IF($P121=2006,OFFSET('2006'!M$1,Calculations!$J119,0),IF($P121=2007,OFFSET('2007'!M$1,Calculations!$J119,0),IF($P121=2008,OFFSET('2008'!M$1,Calculations!$J119,0),IF($P121=2009,OFFSET('2009'!M$1,Calculations!$J119,0),IF($P121=2010,OFFSET('2010'!M$1,Calculations!$J119,0),IF($P121=2011,OFFSET('2011'!M$1,Calculations!$J119,0),IF($P121=2012,OFFSET('2012'!M$1,Calculations!$J119,0),IF($P121=2013,OFFSET('2013'!M$1,Calculations!$J119,0),IF($P121=2014,OFFSET('2014'!M$1,Calculations!$J119,0),IF($P121=2015,OFFSET('2015'!M$1,Calculations!$J119,0),IF($P121=2016,OFFSET('2016'!M$1,Calculations!$J119,0),IF($P121=2017,OFFSET('2017'!M$1,Calculations!$J119,0),0))))))))))))))))</f>
        <v>6.150396782096608E-2</v>
      </c>
      <c r="CE121" s="31">
        <f ca="1">IF($P121=2002,OFFSET('2002'!N$1,Calculations!$J119,0),IF($P121=2003,OFFSET('2003'!N$1,Calculations!$J119,0),IF($P121=2004,OFFSET('2004'!N$1,Calculations!$J119,0),IF($P121=2005,OFFSET('2005'!N$1,Calculations!$J119,0),IF($P121=2006,OFFSET('2006'!N$1,Calculations!$J119,0),IF($P121=2007,OFFSET('2007'!N$1,Calculations!$J119,0),IF($P121=2008,OFFSET('2008'!N$1,Calculations!$J119,0),IF($P121=2009,OFFSET('2009'!N$1,Calculations!$J119,0),IF($P121=2010,OFFSET('2010'!N$1,Calculations!$J119,0),IF($P121=2011,OFFSET('2011'!N$1,Calculations!$J119,0),IF($P121=2012,OFFSET('2012'!N$1,Calculations!$J119,0),IF($P121=2013,OFFSET('2013'!N$1,Calculations!$J119,0),IF($P121=2014,OFFSET('2014'!N$1,Calculations!$J119,0),IF($P121=2015,OFFSET('2015'!N$1,Calculations!$J119,0),IF($P121=2016,OFFSET('2016'!N$1,Calculations!$J119,0),IF($P121=2017,OFFSET('2017'!N$1,Calculations!$J119,0),0))))))))))))))))</f>
        <v>4.516729568638355E-2</v>
      </c>
      <c r="CF121" s="31">
        <f ca="1">IF($P121=2002,OFFSET('2002'!O$1,Calculations!$J119,0),IF($P121=2003,OFFSET('2003'!O$1,Calculations!$J119,0),IF($P121=2004,OFFSET('2004'!O$1,Calculations!$J119,0),IF($P121=2005,OFFSET('2005'!O$1,Calculations!$J119,0),IF($P121=2006,OFFSET('2006'!O$1,Calculations!$J119,0),IF($P121=2007,OFFSET('2007'!O$1,Calculations!$J119,0),IF($P121=2008,OFFSET('2008'!O$1,Calculations!$J119,0),IF($P121=2009,OFFSET('2009'!O$1,Calculations!$J119,0),IF($P121=2010,OFFSET('2010'!O$1,Calculations!$J119,0),IF($P121=2011,OFFSET('2011'!O$1,Calculations!$J119,0),IF($P121=2012,OFFSET('2012'!O$1,Calculations!$J119,0),IF($P121=2013,OFFSET('2013'!O$1,Calculations!$J119,0),IF($P121=2014,OFFSET('2014'!O$1,Calculations!$J119,0),IF($P121=2015,OFFSET('2015'!O$1,Calculations!$J119,0),IF($P121=2016,OFFSET('2016'!O$1,Calculations!$J119,0),IF($P121=2017,OFFSET('2017'!O$1,Calculations!$J119,0),0))))))))))))))))</f>
        <v>0.10665747414234335</v>
      </c>
      <c r="CG121" s="31">
        <f ca="1">IF($P121=2002,OFFSET('2002'!P$1,Calculations!$J119,0),IF($P121=2003,OFFSET('2003'!P$1,Calculations!$J119,0),IF($P121=2004,OFFSET('2004'!P$1,Calculations!$J119,0),IF($P121=2005,OFFSET('2005'!P$1,Calculations!$J119,0),IF($P121=2006,OFFSET('2006'!P$1,Calculations!$J119,0),IF($P121=2007,OFFSET('2007'!P$1,Calculations!$J119,0),IF($P121=2008,OFFSET('2008'!P$1,Calculations!$J119,0),IF($P121=2009,OFFSET('2009'!P$1,Calculations!$J119,0),IF($P121=2010,OFFSET('2010'!P$1,Calculations!$J119,0),IF($P121=2011,OFFSET('2011'!P$1,Calculations!$J119,0),IF($P121=2012,OFFSET('2012'!P$1,Calculations!$J119,0),IF($P121=2013,OFFSET('2013'!P$1,Calculations!$J119,0),IF($P121=2014,OFFSET('2014'!P$1,Calculations!$J119,0),IF($P121=2015,OFFSET('2015'!P$1,Calculations!$J119,0),IF($P121=2016,OFFSET('2016'!P$1,Calculations!$J119,0),IF($P121=2017,OFFSET('2017'!P$1,Calculations!$J119,0),0))))))))))))))))</f>
        <v>8.686788874641041E-2</v>
      </c>
      <c r="CH121" s="34">
        <f ca="1">IF($P121=2002,OFFSET('2002'!Q$1,Calculations!$J119,0),IF($P121=2003,OFFSET('2003'!Q$1,Calculations!$J119,0),IF($P121=2004,OFFSET('2004'!Q$1,Calculations!$J119,0),IF($P121=2005,OFFSET('2005'!Q$1,Calculations!$J119,0),IF($P121=2006,OFFSET('2006'!Q$1,Calculations!$J119,0),IF($P121=2007,OFFSET('2007'!Q$1,Calculations!$J119,0),IF($P121=2008,OFFSET('2008'!Q$1,Calculations!$J119,0),IF($P121=2009,OFFSET('2009'!Q$1,Calculations!$J119,0),IF($P121=2010,OFFSET('2010'!Q$1,Calculations!$J119,0),IF($P121=2011,OFFSET('2011'!Q$1,Calculations!$J119,0),IF($P121=2012,OFFSET('2012'!Q$1,Calculations!$J119,0),IF($P121=2013,OFFSET('2013'!Q$1,Calculations!$J119,0),IF($P121=2014,OFFSET('2014'!Q$1,Calculations!$J119,0),IF($P121=2015,OFFSET('2015'!Q$1,Calculations!$J119,0),IF($P121=2016,OFFSET('2016'!Q$1,Calculations!$J119,0),IF($P121=2017,OFFSET('2017'!Q$1,Calculations!$J119,0),0))))))))))))))))</f>
        <v>0.11272823960779361</v>
      </c>
      <c r="CI121" s="31">
        <f ca="1">IF($P121=2002,OFFSET('2002'!K$1,Calculations!$K119,0),IF($P121=2003,OFFSET('2003'!K$1,Calculations!$K119,0),IF($P121=2004,OFFSET('2004'!K$1,Calculations!$K119,0),IF($P121=2005,OFFSET('2005'!K$1,Calculations!$K119,0),IF($P121=2006,OFFSET('2006'!K$1,Calculations!$K119,0),IF($P121=2007,OFFSET('2007'!K$1,Calculations!$K119,0),IF($P121=2008,OFFSET('2008'!K$1,Calculations!$K119,0),IF($P121=2009,OFFSET('2009'!K$1,Calculations!$K119,0),IF($P121=2010,OFFSET('2010'!K$1,Calculations!$K119,0),IF($P121=2011,OFFSET('2011'!K$1,Calculations!$K119,0),IF($P121=2012,OFFSET('2012'!K$1,Calculations!$K119,0),IF($P121=2013,OFFSET('2013'!K$1,Calculations!$K119,0),IF($P121=2014,OFFSET('2014'!K$1,Calculations!$K119,0),IF($P121=2015,OFFSET('2015'!K$1,Calculations!$K119,0),IF($P121=2016,OFFSET('2016'!K$1,Calculations!$K119,0),IF($P121=2017,OFFSET('2017'!K$1,Calculations!$K119,0),0))))))))))))))))</f>
        <v>8.9391172879119442E-3</v>
      </c>
      <c r="CJ121" s="31">
        <f ca="1">IF($P121=2002,OFFSET('2002'!L$1,Calculations!$K119,0),IF($P121=2003,OFFSET('2003'!L$1,Calculations!$K119,0),IF($P121=2004,OFFSET('2004'!L$1,Calculations!$K119,0),IF($P121=2005,OFFSET('2005'!L$1,Calculations!$K119,0),IF($P121=2006,OFFSET('2006'!L$1,Calculations!$K119,0),IF($P121=2007,OFFSET('2007'!L$1,Calculations!$K119,0),IF($P121=2008,OFFSET('2008'!L$1,Calculations!$K119,0),IF($P121=2009,OFFSET('2009'!L$1,Calculations!$K119,0),IF($P121=2010,OFFSET('2010'!L$1,Calculations!$K119,0),IF($P121=2011,OFFSET('2011'!L$1,Calculations!$K119,0),IF($P121=2012,OFFSET('2012'!L$1,Calculations!$K119,0),IF($P121=2013,OFFSET('2013'!L$1,Calculations!$K119,0),IF($P121=2014,OFFSET('2014'!L$1,Calculations!$K119,0),IF($P121=2015,OFFSET('2015'!L$1,Calculations!$K119,0),IF($P121=2016,OFFSET('2016'!L$1,Calculations!$K119,0),IF($P121=2017,OFFSET('2017'!L$1,Calculations!$K119,0),0))))))))))))))))</f>
        <v>2.3917131802794075E-2</v>
      </c>
      <c r="CK121" s="31">
        <f ca="1">IF($P121=2002,OFFSET('2002'!M$1,Calculations!$K119,0),IF($P121=2003,OFFSET('2003'!M$1,Calculations!$K119,0),IF($P121=2004,OFFSET('2004'!M$1,Calculations!$K119,0),IF($P121=2005,OFFSET('2005'!M$1,Calculations!$K119,0),IF($P121=2006,OFFSET('2006'!M$1,Calculations!$K119,0),IF($P121=2007,OFFSET('2007'!M$1,Calculations!$K119,0),IF($P121=2008,OFFSET('2008'!M$1,Calculations!$K119,0),IF($P121=2009,OFFSET('2009'!M$1,Calculations!$K119,0),IF($P121=2010,OFFSET('2010'!M$1,Calculations!$K119,0),IF($P121=2011,OFFSET('2011'!M$1,Calculations!$K119,0),IF($P121=2012,OFFSET('2012'!M$1,Calculations!$K119,0),IF($P121=2013,OFFSET('2013'!M$1,Calculations!$K119,0),IF($P121=2014,OFFSET('2014'!M$1,Calculations!$K119,0),IF($P121=2015,OFFSET('2015'!M$1,Calculations!$K119,0),IF($P121=2016,OFFSET('2016'!M$1,Calculations!$K119,0),IF($P121=2017,OFFSET('2017'!M$1,Calculations!$K119,0),0))))))))))))))))</f>
        <v>2.8907171746607369E-3</v>
      </c>
      <c r="CL121" s="31">
        <f ca="1">IF($P121=2002,OFFSET('2002'!N$1,Calculations!$K119,0),IF($P121=2003,OFFSET('2003'!N$1,Calculations!$K119,0),IF($P121=2004,OFFSET('2004'!N$1,Calculations!$K119,0),IF($P121=2005,OFFSET('2005'!N$1,Calculations!$K119,0),IF($P121=2006,OFFSET('2006'!N$1,Calculations!$K119,0),IF($P121=2007,OFFSET('2007'!N$1,Calculations!$K119,0),IF($P121=2008,OFFSET('2008'!N$1,Calculations!$K119,0),IF($P121=2009,OFFSET('2009'!N$1,Calculations!$K119,0),IF($P121=2010,OFFSET('2010'!N$1,Calculations!$K119,0),IF($P121=2011,OFFSET('2011'!N$1,Calculations!$K119,0),IF($P121=2012,OFFSET('2012'!N$1,Calculations!$K119,0),IF($P121=2013,OFFSET('2013'!N$1,Calculations!$K119,0),IF($P121=2014,OFFSET('2014'!N$1,Calculations!$K119,0),IF($P121=2015,OFFSET('2015'!N$1,Calculations!$K119,0),IF($P121=2016,OFFSET('2016'!N$1,Calculations!$K119,0),IF($P121=2017,OFFSET('2017'!N$1,Calculations!$K119,0),0))))))))))))))))</f>
        <v>9.5419174401512492E-3</v>
      </c>
      <c r="CM121" s="31">
        <f ca="1">IF($P121=2002,OFFSET('2002'!O$1,Calculations!$K119,0),IF($P121=2003,OFFSET('2003'!O$1,Calculations!$K119,0),IF($P121=2004,OFFSET('2004'!O$1,Calculations!$K119,0),IF($P121=2005,OFFSET('2005'!O$1,Calculations!$K119,0),IF($P121=2006,OFFSET('2006'!O$1,Calculations!$K119,0),IF($P121=2007,OFFSET('2007'!O$1,Calculations!$K119,0),IF($P121=2008,OFFSET('2008'!O$1,Calculations!$K119,0),IF($P121=2009,OFFSET('2009'!O$1,Calculations!$K119,0),IF($P121=2010,OFFSET('2010'!O$1,Calculations!$K119,0),IF($P121=2011,OFFSET('2011'!O$1,Calculations!$K119,0),IF($P121=2012,OFFSET('2012'!O$1,Calculations!$K119,0),IF($P121=2013,OFFSET('2013'!O$1,Calculations!$K119,0),IF($P121=2014,OFFSET('2014'!O$1,Calculations!$K119,0),IF($P121=2015,OFFSET('2015'!O$1,Calculations!$K119,0),IF($P121=2016,OFFSET('2016'!O$1,Calculations!$K119,0),IF($P121=2017,OFFSET('2017'!O$1,Calculations!$K119,0),0))))))))))))))))</f>
        <v>2.9738109572352876E-4</v>
      </c>
      <c r="CN121" s="31">
        <f ca="1">IF($P121=2002,OFFSET('2002'!P$1,Calculations!$K119,0),IF($P121=2003,OFFSET('2003'!P$1,Calculations!$K119,0),IF($P121=2004,OFFSET('2004'!P$1,Calculations!$K119,0),IF($P121=2005,OFFSET('2005'!P$1,Calculations!$K119,0),IF($P121=2006,OFFSET('2006'!P$1,Calculations!$K119,0),IF($P121=2007,OFFSET('2007'!P$1,Calculations!$K119,0),IF($P121=2008,OFFSET('2008'!P$1,Calculations!$K119,0),IF($P121=2009,OFFSET('2009'!P$1,Calculations!$K119,0),IF($P121=2010,OFFSET('2010'!P$1,Calculations!$K119,0),IF($P121=2011,OFFSET('2011'!P$1,Calculations!$K119,0),IF($P121=2012,OFFSET('2012'!P$1,Calculations!$K119,0),IF($P121=2013,OFFSET('2013'!P$1,Calculations!$K119,0),IF($P121=2014,OFFSET('2014'!P$1,Calculations!$K119,0),IF($P121=2015,OFFSET('2015'!P$1,Calculations!$K119,0),IF($P121=2016,OFFSET('2016'!P$1,Calculations!$K119,0),IF($P121=2017,OFFSET('2017'!P$1,Calculations!$K119,0),0))))))))))))))))</f>
        <v>8.0945768922752962E-4</v>
      </c>
      <c r="CO121" s="34">
        <f ca="1">IF($P121=2002,OFFSET('2002'!Q$1,Calculations!$K119,0),IF($P121=2003,OFFSET('2003'!Q$1,Calculations!$K119,0),IF($P121=2004,OFFSET('2004'!Q$1,Calculations!$K119,0),IF($P121=2005,OFFSET('2005'!Q$1,Calculations!$K119,0),IF($P121=2006,OFFSET('2006'!Q$1,Calculations!$K119,0),IF($P121=2007,OFFSET('2007'!Q$1,Calculations!$K119,0),IF($P121=2008,OFFSET('2008'!Q$1,Calculations!$K119,0),IF($P121=2009,OFFSET('2009'!Q$1,Calculations!$K119,0),IF($P121=2010,OFFSET('2010'!Q$1,Calculations!$K119,0),IF($P121=2011,OFFSET('2011'!Q$1,Calculations!$K119,0),IF($P121=2012,OFFSET('2012'!Q$1,Calculations!$K119,0),IF($P121=2013,OFFSET('2013'!Q$1,Calculations!$K119,0),IF($P121=2014,OFFSET('2014'!Q$1,Calculations!$K119,0),IF($P121=2015,OFFSET('2015'!Q$1,Calculations!$K119,0),IF($P121=2016,OFFSET('2016'!Q$1,Calculations!$K119,0),IF($P121=2017,OFFSET('2017'!Q$1,Calculations!$K119,0),0))))))))))))))))</f>
        <v>8.1450375578786174E-3</v>
      </c>
      <c r="CP121" s="31">
        <f ca="1">IF($P121=2002,OFFSET('2002'!K$1,Calculations!$L119,0),IF($P121=2003,OFFSET('2003'!K$1,Calculations!$L119,0),IF($P121=2004,OFFSET('2004'!K$1,Calculations!$L119,0),IF($P121=2005,OFFSET('2005'!K$1,Calculations!$L119,0),IF($P121=2006,OFFSET('2006'!K$1,Calculations!$L119,0),IF($P121=2007,OFFSET('2007'!K$1,Calculations!$L119,0),IF($P121=2008,OFFSET('2008'!K$1,Calculations!$L119,0),IF($P121=2009,OFFSET('2009'!K$1,Calculations!$L119,0),IF($P121=2010,OFFSET('2010'!K$1,Calculations!$L119,0),IF($P121=2011,OFFSET('2011'!K$1,Calculations!$L119,0),IF($P121=2012,OFFSET('2012'!K$1,Calculations!$L119,0),IF($P121=2013,OFFSET('2013'!K$1,Calculations!$L119,0),IF($P121=2014,OFFSET('2014'!K$1,Calculations!$L119,0),IF($P121=2015,OFFSET('2015'!K$1,Calculations!$L119,0),IF($P121=2016,OFFSET('2016'!K$1,Calculations!$L119,0),IF($P121=2017,OFFSET('2017'!K$1,Calculations!$L119,0),0))))))))))))))))</f>
        <v>0</v>
      </c>
      <c r="CQ121" s="31">
        <f ca="1">IF($P121=2002,OFFSET('2002'!L$1,Calculations!$L119,0),IF($P121=2003,OFFSET('2003'!L$1,Calculations!$L119,0),IF($P121=2004,OFFSET('2004'!L$1,Calculations!$L119,0),IF($P121=2005,OFFSET('2005'!L$1,Calculations!$L119,0),IF($P121=2006,OFFSET('2006'!L$1,Calculations!$L119,0),IF($P121=2007,OFFSET('2007'!L$1,Calculations!$L119,0),IF($P121=2008,OFFSET('2008'!L$1,Calculations!$L119,0),IF($P121=2009,OFFSET('2009'!L$1,Calculations!$L119,0),IF($P121=2010,OFFSET('2010'!L$1,Calculations!$L119,0),IF($P121=2011,OFFSET('2011'!L$1,Calculations!$L119,0),IF($P121=2012,OFFSET('2012'!L$1,Calculations!$L119,0),IF($P121=2013,OFFSET('2013'!L$1,Calculations!$L119,0),IF($P121=2014,OFFSET('2014'!L$1,Calculations!$L119,0),IF($P121=2015,OFFSET('2015'!L$1,Calculations!$L119,0),IF($P121=2016,OFFSET('2016'!L$1,Calculations!$L119,0),IF($P121=2017,OFFSET('2017'!L$1,Calculations!$L119,0),0))))))))))))))))</f>
        <v>3.8794156194124463E-7</v>
      </c>
      <c r="CR121" s="31">
        <f ca="1">IF($P121=2002,OFFSET('2002'!M$1,Calculations!$L119,0),IF($P121=2003,OFFSET('2003'!M$1,Calculations!$L119,0),IF($P121=2004,OFFSET('2004'!M$1,Calculations!$L119,0),IF($P121=2005,OFFSET('2005'!M$1,Calculations!$L119,0),IF($P121=2006,OFFSET('2006'!M$1,Calculations!$L119,0),IF($P121=2007,OFFSET('2007'!M$1,Calculations!$L119,0),IF($P121=2008,OFFSET('2008'!M$1,Calculations!$L119,0),IF($P121=2009,OFFSET('2009'!M$1,Calculations!$L119,0),IF($P121=2010,OFFSET('2010'!M$1,Calculations!$L119,0),IF($P121=2011,OFFSET('2011'!M$1,Calculations!$L119,0),IF($P121=2012,OFFSET('2012'!M$1,Calculations!$L119,0),IF($P121=2013,OFFSET('2013'!M$1,Calculations!$L119,0),IF($P121=2014,OFFSET('2014'!M$1,Calculations!$L119,0),IF($P121=2015,OFFSET('2015'!M$1,Calculations!$L119,0),IF($P121=2016,OFFSET('2016'!M$1,Calculations!$L119,0),IF($P121=2017,OFFSET('2017'!M$1,Calculations!$L119,0),0))))))))))))))))</f>
        <v>0</v>
      </c>
      <c r="CS121" s="31">
        <f ca="1">IF($P121=2002,OFFSET('2002'!N$1,Calculations!$L119,0),IF($P121=2003,OFFSET('2003'!N$1,Calculations!$L119,0),IF($P121=2004,OFFSET('2004'!N$1,Calculations!$L119,0),IF($P121=2005,OFFSET('2005'!N$1,Calculations!$L119,0),IF($P121=2006,OFFSET('2006'!N$1,Calculations!$L119,0),IF($P121=2007,OFFSET('2007'!N$1,Calculations!$L119,0),IF($P121=2008,OFFSET('2008'!N$1,Calculations!$L119,0),IF($P121=2009,OFFSET('2009'!N$1,Calculations!$L119,0),IF($P121=2010,OFFSET('2010'!N$1,Calculations!$L119,0),IF($P121=2011,OFFSET('2011'!N$1,Calculations!$L119,0),IF($P121=2012,OFFSET('2012'!N$1,Calculations!$L119,0),IF($P121=2013,OFFSET('2013'!N$1,Calculations!$L119,0),IF($P121=2014,OFFSET('2014'!N$1,Calculations!$L119,0),IF($P121=2015,OFFSET('2015'!N$1,Calculations!$L119,0),IF($P121=2016,OFFSET('2016'!N$1,Calculations!$L119,0),IF($P121=2017,OFFSET('2017'!N$1,Calculations!$L119,0),0))))))))))))))))</f>
        <v>8.6467411760373182E-7</v>
      </c>
      <c r="CT121" s="31">
        <f ca="1">IF($P121=2002,OFFSET('2002'!O$1,Calculations!$L119,0),IF($P121=2003,OFFSET('2003'!O$1,Calculations!$L119,0),IF($P121=2004,OFFSET('2004'!O$1,Calculations!$L119,0),IF($P121=2005,OFFSET('2005'!O$1,Calculations!$L119,0),IF($P121=2006,OFFSET('2006'!O$1,Calculations!$L119,0),IF($P121=2007,OFFSET('2007'!O$1,Calculations!$L119,0),IF($P121=2008,OFFSET('2008'!O$1,Calculations!$L119,0),IF($P121=2009,OFFSET('2009'!O$1,Calculations!$L119,0),IF($P121=2010,OFFSET('2010'!O$1,Calculations!$L119,0),IF($P121=2011,OFFSET('2011'!O$1,Calculations!$L119,0),IF($P121=2012,OFFSET('2012'!O$1,Calculations!$L119,0),IF($P121=2013,OFFSET('2013'!O$1,Calculations!$L119,0),IF($P121=2014,OFFSET('2014'!O$1,Calculations!$L119,0),IF($P121=2015,OFFSET('2015'!O$1,Calculations!$L119,0),IF($P121=2016,OFFSET('2016'!O$1,Calculations!$L119,0),IF($P121=2017,OFFSET('2017'!O$1,Calculations!$L119,0),0))))))))))))))))</f>
        <v>1.202689863270739E-6</v>
      </c>
      <c r="CU121" s="31">
        <f ca="1">IF($P121=2002,OFFSET('2002'!P$1,Calculations!$L119,0),IF($P121=2003,OFFSET('2003'!P$1,Calculations!$L119,0),IF($P121=2004,OFFSET('2004'!P$1,Calculations!$L119,0),IF($P121=2005,OFFSET('2005'!P$1,Calculations!$L119,0),IF($P121=2006,OFFSET('2006'!P$1,Calculations!$L119,0),IF($P121=2007,OFFSET('2007'!P$1,Calculations!$L119,0),IF($P121=2008,OFFSET('2008'!P$1,Calculations!$L119,0),IF($P121=2009,OFFSET('2009'!P$1,Calculations!$L119,0),IF($P121=2010,OFFSET('2010'!P$1,Calculations!$L119,0),IF($P121=2011,OFFSET('2011'!P$1,Calculations!$L119,0),IF($P121=2012,OFFSET('2012'!P$1,Calculations!$L119,0),IF($P121=2013,OFFSET('2013'!P$1,Calculations!$L119,0),IF($P121=2014,OFFSET('2014'!P$1,Calculations!$L119,0),IF($P121=2015,OFFSET('2015'!P$1,Calculations!$L119,0),IF($P121=2016,OFFSET('2016'!P$1,Calculations!$L119,0),IF($P121=2017,OFFSET('2017'!P$1,Calculations!$L119,0),0))))))))))))))))</f>
        <v>0</v>
      </c>
      <c r="CV121" s="34">
        <f ca="1">IF($P121=2002,OFFSET('2002'!Q$1,Calculations!$L119,0),IF($P121=2003,OFFSET('2003'!Q$1,Calculations!$L119,0),IF($P121=2004,OFFSET('2004'!Q$1,Calculations!$L119,0),IF($P121=2005,OFFSET('2005'!Q$1,Calculations!$L119,0),IF($P121=2006,OFFSET('2006'!Q$1,Calculations!$L119,0),IF($P121=2007,OFFSET('2007'!Q$1,Calculations!$L119,0),IF($P121=2008,OFFSET('2008'!Q$1,Calculations!$L119,0),IF($P121=2009,OFFSET('2009'!Q$1,Calculations!$L119,0),IF($P121=2010,OFFSET('2010'!Q$1,Calculations!$L119,0),IF($P121=2011,OFFSET('2011'!Q$1,Calculations!$L119,0),IF($P121=2012,OFFSET('2012'!Q$1,Calculations!$L119,0),IF($P121=2013,OFFSET('2013'!Q$1,Calculations!$L119,0),IF($P121=2014,OFFSET('2014'!Q$1,Calculations!$L119,0),IF($P121=2015,OFFSET('2015'!Q$1,Calculations!$L119,0),IF($P121=2016,OFFSET('2016'!Q$1,Calculations!$L119,0),IF($P121=2017,OFFSET('2017'!Q$1,Calculations!$L119,0),0))))))))))))))))</f>
        <v>5.3697601296469124E-7</v>
      </c>
      <c r="CW121" s="31">
        <f ca="1">IF($P121=2002,OFFSET('2002'!K$1,Calculations!$M119,0),IF($P121=2003,OFFSET('2003'!K$1,Calculations!$M119,0),IF($P121=2004,OFFSET('2004'!K$1,Calculations!$M119,0),IF($P121=2005,OFFSET('2005'!K$1,Calculations!$M119,0),IF($P121=2006,OFFSET('2006'!K$1,Calculations!$M119,0),IF($P121=2007,OFFSET('2007'!K$1,Calculations!$M119,0),IF($P121=2008,OFFSET('2008'!K$1,Calculations!$M119,0),IF($P121=2009,OFFSET('2009'!K$1,Calculations!$M119,0),IF($P121=2010,OFFSET('2010'!K$1,Calculations!$M119,0),IF($P121=2011,OFFSET('2011'!K$1,Calculations!$M119,0),IF($P121=2012,OFFSET('2012'!K$1,Calculations!$M119,0),IF($P121=2013,OFFSET('2013'!K$1,Calculations!$M119,0),IF($P121=2014,OFFSET('2014'!K$1,Calculations!$M119,0),IF($P121=2015,OFFSET('2015'!K$1,Calculations!$M119,0),IF($P121=2016,OFFSET('2016'!K$1,Calculations!$M119,0),IF($P121=2017,OFFSET('2017'!K$1,Calculations!$M119,0),0))))))))))))))))</f>
        <v>0.36859311348335749</v>
      </c>
      <c r="CX121" s="31">
        <f ca="1">IF($P121=2002,OFFSET('2002'!L$1,Calculations!$M119,0),IF($P121=2003,OFFSET('2003'!L$1,Calculations!$M119,0),IF($P121=2004,OFFSET('2004'!L$1,Calculations!$M119,0),IF($P121=2005,OFFSET('2005'!L$1,Calculations!$M119,0),IF($P121=2006,OFFSET('2006'!L$1,Calculations!$M119,0),IF($P121=2007,OFFSET('2007'!L$1,Calculations!$M119,0),IF($P121=2008,OFFSET('2008'!L$1,Calculations!$M119,0),IF($P121=2009,OFFSET('2009'!L$1,Calculations!$M119,0),IF($P121=2010,OFFSET('2010'!L$1,Calculations!$M119,0),IF($P121=2011,OFFSET('2011'!L$1,Calculations!$M119,0),IF($P121=2012,OFFSET('2012'!L$1,Calculations!$M119,0),IF($P121=2013,OFFSET('2013'!L$1,Calculations!$M119,0),IF($P121=2014,OFFSET('2014'!L$1,Calculations!$M119,0),IF($P121=2015,OFFSET('2015'!L$1,Calculations!$M119,0),IF($P121=2016,OFFSET('2016'!L$1,Calculations!$M119,0),IF($P121=2017,OFFSET('2017'!L$1,Calculations!$M119,0),0))))))))))))))))</f>
        <v>0.17713961106561246</v>
      </c>
      <c r="CY121" s="31">
        <f ca="1">IF($P121=2002,OFFSET('2002'!M$1,Calculations!$M119,0),IF($P121=2003,OFFSET('2003'!M$1,Calculations!$M119,0),IF($P121=2004,OFFSET('2004'!M$1,Calculations!$M119,0),IF($P121=2005,OFFSET('2005'!M$1,Calculations!$M119,0),IF($P121=2006,OFFSET('2006'!M$1,Calculations!$M119,0),IF($P121=2007,OFFSET('2007'!M$1,Calculations!$M119,0),IF($P121=2008,OFFSET('2008'!M$1,Calculations!$M119,0),IF($P121=2009,OFFSET('2009'!M$1,Calculations!$M119,0),IF($P121=2010,OFFSET('2010'!M$1,Calculations!$M119,0),IF($P121=2011,OFFSET('2011'!M$1,Calculations!$M119,0),IF($P121=2012,OFFSET('2012'!M$1,Calculations!$M119,0),IF($P121=2013,OFFSET('2013'!M$1,Calculations!$M119,0),IF($P121=2014,OFFSET('2014'!M$1,Calculations!$M119,0),IF($P121=2015,OFFSET('2015'!M$1,Calculations!$M119,0),IF($P121=2016,OFFSET('2016'!M$1,Calculations!$M119,0),IF($P121=2017,OFFSET('2017'!M$1,Calculations!$M119,0),0))))))))))))))))</f>
        <v>5.2372229462092114E-2</v>
      </c>
      <c r="CZ121" s="31">
        <f ca="1">IF($P121=2002,OFFSET('2002'!N$1,Calculations!$M119,0),IF($P121=2003,OFFSET('2003'!N$1,Calculations!$M119,0),IF($P121=2004,OFFSET('2004'!N$1,Calculations!$M119,0),IF($P121=2005,OFFSET('2005'!N$1,Calculations!$M119,0),IF($P121=2006,OFFSET('2006'!N$1,Calculations!$M119,0),IF($P121=2007,OFFSET('2007'!N$1,Calculations!$M119,0),IF($P121=2008,OFFSET('2008'!N$1,Calculations!$M119,0),IF($P121=2009,OFFSET('2009'!N$1,Calculations!$M119,0),IF($P121=2010,OFFSET('2010'!N$1,Calculations!$M119,0),IF($P121=2011,OFFSET('2011'!N$1,Calculations!$M119,0),IF($P121=2012,OFFSET('2012'!N$1,Calculations!$M119,0),IF($P121=2013,OFFSET('2013'!N$1,Calculations!$M119,0),IF($P121=2014,OFFSET('2014'!N$1,Calculations!$M119,0),IF($P121=2015,OFFSET('2015'!N$1,Calculations!$M119,0),IF($P121=2016,OFFSET('2016'!N$1,Calculations!$M119,0),IF($P121=2017,OFFSET('2017'!N$1,Calculations!$M119,0),0))))))))))))))))</f>
        <v>3.6934968667964037E-2</v>
      </c>
      <c r="DA121" s="31">
        <f ca="1">IF($P121=2002,OFFSET('2002'!O$1,Calculations!$M119,0),IF($P121=2003,OFFSET('2003'!O$1,Calculations!$M119,0),IF($P121=2004,OFFSET('2004'!O$1,Calculations!$M119,0),IF($P121=2005,OFFSET('2005'!O$1,Calculations!$M119,0),IF($P121=2006,OFFSET('2006'!O$1,Calculations!$M119,0),IF($P121=2007,OFFSET('2007'!O$1,Calculations!$M119,0),IF($P121=2008,OFFSET('2008'!O$1,Calculations!$M119,0),IF($P121=2009,OFFSET('2009'!O$1,Calculations!$M119,0),IF($P121=2010,OFFSET('2010'!O$1,Calculations!$M119,0),IF($P121=2011,OFFSET('2011'!O$1,Calculations!$M119,0),IF($P121=2012,OFFSET('2012'!O$1,Calculations!$M119,0),IF($P121=2013,OFFSET('2013'!O$1,Calculations!$M119,0),IF($P121=2014,OFFSET('2014'!O$1,Calculations!$M119,0),IF($P121=2015,OFFSET('2015'!O$1,Calculations!$M119,0),IF($P121=2016,OFFSET('2016'!O$1,Calculations!$M119,0),IF($P121=2017,OFFSET('2017'!O$1,Calculations!$M119,0),0))))))))))))))))</f>
        <v>0.36278636533774405</v>
      </c>
      <c r="DB121" s="31">
        <f ca="1">IF($P121=2002,OFFSET('2002'!P$1,Calculations!$M119,0),IF($P121=2003,OFFSET('2003'!P$1,Calculations!$M119,0),IF($P121=2004,OFFSET('2004'!P$1,Calculations!$M119,0),IF($P121=2005,OFFSET('2005'!P$1,Calculations!$M119,0),IF($P121=2006,OFFSET('2006'!P$1,Calculations!$M119,0),IF($P121=2007,OFFSET('2007'!P$1,Calculations!$M119,0),IF($P121=2008,OFFSET('2008'!P$1,Calculations!$M119,0),IF($P121=2009,OFFSET('2009'!P$1,Calculations!$M119,0),IF($P121=2010,OFFSET('2010'!P$1,Calculations!$M119,0),IF($P121=2011,OFFSET('2011'!P$1,Calculations!$M119,0),IF($P121=2012,OFFSET('2012'!P$1,Calculations!$M119,0),IF($P121=2013,OFFSET('2013'!P$1,Calculations!$M119,0),IF($P121=2014,OFFSET('2014'!P$1,Calculations!$M119,0),IF($P121=2015,OFFSET('2015'!P$1,Calculations!$M119,0),IF($P121=2016,OFFSET('2016'!P$1,Calculations!$M119,0),IF($P121=2017,OFFSET('2017'!P$1,Calculations!$M119,0),0))))))))))))))))</f>
        <v>2.1737119832298357E-3</v>
      </c>
      <c r="DC121" s="34">
        <f ca="1">IF($P121=2002,OFFSET('2002'!Q$1,Calculations!$M119,0),IF($P121=2003,OFFSET('2003'!Q$1,Calculations!$M119,0),IF($P121=2004,OFFSET('2004'!Q$1,Calculations!$M119,0),IF($P121=2005,OFFSET('2005'!Q$1,Calculations!$M119,0),IF($P121=2006,OFFSET('2006'!Q$1,Calculations!$M119,0),IF($P121=2007,OFFSET('2007'!Q$1,Calculations!$M119,0),IF($P121=2008,OFFSET('2008'!Q$1,Calculations!$M119,0),IF($P121=2009,OFFSET('2009'!Q$1,Calculations!$M119,0),IF($P121=2010,OFFSET('2010'!Q$1,Calculations!$M119,0),IF($P121=2011,OFFSET('2011'!Q$1,Calculations!$M119,0),IF($P121=2012,OFFSET('2012'!Q$1,Calculations!$M119,0),IF($P121=2013,OFFSET('2013'!Q$1,Calculations!$M119,0),IF($P121=2014,OFFSET('2014'!Q$1,Calculations!$M119,0),IF($P121=2015,OFFSET('2015'!Q$1,Calculations!$M119,0),IF($P121=2016,OFFSET('2016'!Q$1,Calculations!$M119,0),IF($P121=2017,OFFSET('2017'!Q$1,Calculations!$M119,0),0))))))))))))))))</f>
        <v>1</v>
      </c>
      <c r="DD121" s="14">
        <v>-3.3687621124031009E-2</v>
      </c>
      <c r="DE121" s="14">
        <v>-5.3971402595255888E-2</v>
      </c>
      <c r="DF121" s="14">
        <v>8.0572515263738053E-3</v>
      </c>
      <c r="DG121" s="14">
        <v>2.0985998939786144E-2</v>
      </c>
      <c r="DH121" s="14">
        <v>-2.5895022401249352E-3</v>
      </c>
      <c r="DI121" s="14">
        <v>5.4838557178650757E-2</v>
      </c>
      <c r="DJ121" s="14">
        <v>2.6345864661654107E-2</v>
      </c>
      <c r="DK121" s="14">
        <v>3.5210922571899957E-2</v>
      </c>
      <c r="DL121" s="14">
        <v>-9.7453395472703014E-2</v>
      </c>
      <c r="DM121" s="14">
        <v>3.5667304067157537E-3</v>
      </c>
      <c r="DN121" s="14">
        <v>-1.7919075144508568E-2</v>
      </c>
      <c r="DO121" s="51">
        <v>-1.7745745260735194E-2</v>
      </c>
      <c r="DQ121" s="154">
        <f t="shared" ca="1" si="155"/>
        <v>-2.2497604931619321E-2</v>
      </c>
      <c r="DR121" s="154">
        <f t="shared" ca="1" si="156"/>
        <v>-3.6461875055222733E-3</v>
      </c>
      <c r="DS121" s="154">
        <f t="shared" ca="1" si="157"/>
        <v>-1.5754536398519765E-2</v>
      </c>
      <c r="DT121" s="154">
        <f t="shared" ca="1" si="158"/>
        <v>-1.0761184803307037E-2</v>
      </c>
      <c r="DU121" s="154">
        <f t="shared" ca="1" si="159"/>
        <v>-1.9247419782560001E-2</v>
      </c>
      <c r="DV121" s="154">
        <f t="shared" ca="1" si="160"/>
        <v>-1.5165409981675274E-2</v>
      </c>
      <c r="DW121" s="154">
        <f t="shared" ca="1" si="161"/>
        <v>-1.7235471938573502E-2</v>
      </c>
      <c r="DX121" s="48">
        <f t="shared" ca="1" si="162"/>
        <v>5.1027332216169174E-4</v>
      </c>
      <c r="DY121" s="36">
        <f t="shared" ca="1" si="163"/>
        <v>-5.2621329930458184E-3</v>
      </c>
      <c r="DZ121" s="36">
        <f t="shared" ca="1" si="164"/>
        <v>1.3589284433051229E-2</v>
      </c>
      <c r="EA121" s="36">
        <f t="shared" ca="1" si="165"/>
        <v>1.480935540053737E-3</v>
      </c>
      <c r="EB121" s="36">
        <f t="shared" ca="1" si="166"/>
        <v>6.4742871352664651E-3</v>
      </c>
      <c r="EC121" s="36">
        <f t="shared" ca="1" si="167"/>
        <v>-2.0119478439864988E-3</v>
      </c>
      <c r="ED121" s="33">
        <f t="shared" ca="1" si="168"/>
        <v>2.0700619568982288E-3</v>
      </c>
      <c r="EE121" s="37">
        <f t="shared" ca="1" si="168"/>
        <v>0</v>
      </c>
      <c r="EF121" s="27">
        <f t="shared" ca="1" si="207"/>
        <v>0.97750239506838066</v>
      </c>
      <c r="EG121" s="27">
        <f t="shared" ca="1" si="208"/>
        <v>0.99635381249447774</v>
      </c>
      <c r="EH121" s="27">
        <f t="shared" ca="1" si="209"/>
        <v>0.98424546360148024</v>
      </c>
      <c r="EI121" s="27">
        <f t="shared" ca="1" si="210"/>
        <v>0.98923881519669299</v>
      </c>
      <c r="EJ121" s="27">
        <f t="shared" ca="1" si="211"/>
        <v>0.98075258021744005</v>
      </c>
      <c r="EK121" s="27">
        <f t="shared" ca="1" si="212"/>
        <v>0.98483459001832474</v>
      </c>
      <c r="EL121" s="27">
        <f t="shared" ca="1" si="213"/>
        <v>0.98276452806142645</v>
      </c>
      <c r="EM121" s="44">
        <f t="shared" si="214"/>
        <v>0.98225425473926475</v>
      </c>
      <c r="EN121" s="38">
        <f t="shared" ca="1" si="215"/>
        <v>452.1381233149466</v>
      </c>
      <c r="EO121" s="38">
        <f t="shared" ca="1" si="216"/>
        <v>350.13899291552599</v>
      </c>
      <c r="EP121" s="38">
        <f t="shared" ca="1" si="217"/>
        <v>381.61996416972841</v>
      </c>
      <c r="EQ121" s="38">
        <f t="shared" ca="1" si="218"/>
        <v>351.58181709365346</v>
      </c>
      <c r="ER121" s="38">
        <f t="shared" ca="1" si="219"/>
        <v>404.05767531423055</v>
      </c>
      <c r="ES121" s="38">
        <f t="shared" ca="1" si="220"/>
        <v>276.63582819592034</v>
      </c>
      <c r="ET121" s="57">
        <f t="shared" ca="1" si="221"/>
        <v>403.00042357287316</v>
      </c>
      <c r="EU121" s="39">
        <f t="shared" si="222"/>
        <v>404.33807030665645</v>
      </c>
      <c r="EV121" s="45">
        <f t="shared" ca="1" si="169"/>
        <v>-1.3376467337832878</v>
      </c>
      <c r="EW121" s="60">
        <f t="shared" si="234"/>
        <v>0.96631237887596899</v>
      </c>
      <c r="EX121" s="60">
        <f t="shared" si="235"/>
        <v>0.9460285974047441</v>
      </c>
      <c r="EY121" s="60">
        <f t="shared" si="236"/>
        <v>1.0080572515263737</v>
      </c>
      <c r="EZ121" s="60">
        <f t="shared" si="237"/>
        <v>1.020985998939786</v>
      </c>
      <c r="FA121" s="60">
        <f t="shared" si="238"/>
        <v>0.99741049775987511</v>
      </c>
      <c r="FB121" s="60">
        <f t="shared" si="239"/>
        <v>1.0548385571786507</v>
      </c>
      <c r="FC121" s="60">
        <f t="shared" si="240"/>
        <v>1.0263458646616541</v>
      </c>
      <c r="FD121" s="60">
        <f t="shared" si="177"/>
        <v>1.0352109225718999</v>
      </c>
      <c r="FE121" s="60">
        <f t="shared" si="241"/>
        <v>0.90254660452729696</v>
      </c>
      <c r="FF121" s="60">
        <f t="shared" si="242"/>
        <v>1.0035667304067157</v>
      </c>
      <c r="FG121" s="44">
        <f t="shared" si="243"/>
        <v>0.98208092485549148</v>
      </c>
      <c r="FH121" s="38">
        <f t="shared" si="223"/>
        <v>508.10445028262126</v>
      </c>
      <c r="FI121" s="38">
        <f t="shared" si="224"/>
        <v>206.9676330540654</v>
      </c>
      <c r="FJ121" s="38">
        <f t="shared" si="225"/>
        <v>231.82184371043829</v>
      </c>
      <c r="FK121" s="38">
        <f t="shared" si="226"/>
        <v>266.93298548834179</v>
      </c>
      <c r="FL121" s="38">
        <f t="shared" si="227"/>
        <v>332.88977296110858</v>
      </c>
      <c r="FM121" s="38">
        <f t="shared" si="228"/>
        <v>250.28603477285458</v>
      </c>
      <c r="FN121" s="38">
        <f t="shared" si="229"/>
        <v>336.11740372303717</v>
      </c>
      <c r="FO121" s="38">
        <f t="shared" si="230"/>
        <v>275.03362693626104</v>
      </c>
      <c r="FP121" s="38">
        <f t="shared" si="231"/>
        <v>239.82750995134884</v>
      </c>
      <c r="FQ121" s="38">
        <f t="shared" si="232"/>
        <v>551.53909219646653</v>
      </c>
      <c r="FR121" s="59">
        <f t="shared" si="233"/>
        <v>334.77832512315257</v>
      </c>
      <c r="FS121" s="2">
        <f t="shared" ca="1" si="244"/>
        <v>-5.3688052077233922E-3</v>
      </c>
      <c r="FT121" s="2">
        <f t="shared" ca="1" si="245"/>
        <v>1.3732880670258477E-2</v>
      </c>
      <c r="FU121" s="2">
        <f t="shared" ca="1" si="246"/>
        <v>1.505773561037128E-3</v>
      </c>
      <c r="FV121" s="2">
        <f t="shared" ca="1" si="247"/>
        <v>6.5662265930098102E-3</v>
      </c>
      <c r="FW121" s="2">
        <f t="shared" ca="1" si="248"/>
        <v>-2.0493313143486601E-3</v>
      </c>
      <c r="FX121" s="19">
        <f t="shared" ca="1" si="249"/>
        <v>2.1041508929690285E-3</v>
      </c>
      <c r="FY121" s="13">
        <f t="shared" ca="1" si="187"/>
        <v>0</v>
      </c>
      <c r="FZ121" s="2">
        <f t="shared" ca="1" si="188"/>
        <v>-2.2754536927786069E-2</v>
      </c>
      <c r="GA121" s="2">
        <f t="shared" ca="1" si="189"/>
        <v>-3.6528510498041507E-3</v>
      </c>
      <c r="GB121" s="2">
        <f t="shared" ca="1" si="190"/>
        <v>-1.5879958159025633E-2</v>
      </c>
      <c r="GC121" s="2">
        <f t="shared" ca="1" si="191"/>
        <v>-1.0819505127052832E-2</v>
      </c>
      <c r="GD121" s="2">
        <f t="shared" ca="1" si="192"/>
        <v>-1.9435063034411421E-2</v>
      </c>
      <c r="GE121" s="2">
        <f t="shared" ca="1" si="193"/>
        <v>-1.5281580827093577E-2</v>
      </c>
      <c r="GF121" s="2">
        <f t="shared" ca="1" si="194"/>
        <v>-1.7385731720062709E-2</v>
      </c>
      <c r="GG121" s="13">
        <f t="shared" si="195"/>
        <v>-1.7905088927329869E-2</v>
      </c>
      <c r="GH121" s="2">
        <f t="shared" si="196"/>
        <v>-3.4268123465977705E-2</v>
      </c>
      <c r="GI121" s="2">
        <f t="shared" si="197"/>
        <v>-5.5482480572430354E-2</v>
      </c>
      <c r="GJ121" s="2">
        <f t="shared" si="198"/>
        <v>8.0249651854601353E-3</v>
      </c>
      <c r="GK121" s="2">
        <f t="shared" si="199"/>
        <v>2.0768826003083142E-2</v>
      </c>
      <c r="GL121" s="2">
        <f t="shared" si="200"/>
        <v>-2.5928608003029869E-3</v>
      </c>
      <c r="GM121" s="2">
        <f t="shared" si="201"/>
        <v>5.3387728847352912E-2</v>
      </c>
      <c r="GN121" s="2">
        <f t="shared" si="202"/>
        <v>2.6004790003209991E-2</v>
      </c>
      <c r="GO121" s="2">
        <f t="shared" si="203"/>
        <v>3.4605195879527463E-2</v>
      </c>
      <c r="GP121" s="2">
        <f t="shared" si="204"/>
        <v>-0.10253495074294121</v>
      </c>
      <c r="GQ121" s="2">
        <f t="shared" si="205"/>
        <v>3.5603847082726981E-3</v>
      </c>
      <c r="GR121" s="2">
        <f t="shared" si="206"/>
        <v>-1.8081565819892457E-2</v>
      </c>
    </row>
    <row r="122" spans="1:200">
      <c r="A122" s="69">
        <v>1</v>
      </c>
      <c r="B122" s="69">
        <v>2</v>
      </c>
      <c r="C122" s="69">
        <v>3</v>
      </c>
      <c r="D122" s="69">
        <v>4</v>
      </c>
      <c r="E122" s="69">
        <v>5</v>
      </c>
      <c r="F122" s="69">
        <v>6</v>
      </c>
      <c r="G122" s="69">
        <v>7</v>
      </c>
      <c r="H122" s="69">
        <v>8</v>
      </c>
      <c r="I122" s="69">
        <v>9</v>
      </c>
      <c r="J122" s="69">
        <v>10</v>
      </c>
      <c r="K122" s="69">
        <v>11</v>
      </c>
      <c r="L122" s="69">
        <v>12</v>
      </c>
      <c r="M122" s="69">
        <v>13</v>
      </c>
      <c r="O122" s="15">
        <v>41214</v>
      </c>
      <c r="P122" s="21">
        <v>2012</v>
      </c>
      <c r="Q122" s="19">
        <f ca="1">IF($P122=2002,OFFSET('2002'!K$1,Calculations!$A120,0),IF($P122=2003,OFFSET('2003'!K$1,Calculations!$A120,0),IF($P122=2004,OFFSET('2004'!K$1,Calculations!$A120,0),IF($P122=2005,OFFSET('2005'!K$1,Calculations!$A120,0),IF($P122=2006,OFFSET('2006'!K$1,Calculations!$A120,0),IF($P122=2007,OFFSET('2007'!K$1,Calculations!$A120,0),IF($P122=2008,OFFSET('2008'!K$1,Calculations!$A120,0),IF($P122=2009,OFFSET('2009'!K$1,Calculations!$A120,0),IF($P122=2010,OFFSET('2010'!K$1,Calculations!$A120,0),IF($P122=2011,OFFSET('2011'!K$1,Calculations!$A120,0),IF($P122=2012,OFFSET('2012'!K$1,Calculations!$A120,0),IF($P122=2013,OFFSET('2013'!K$1,Calculations!$A120,0),IF($P122=2014,OFFSET('2014'!K$1,Calculations!$A120,0),IF($P122=2015,OFFSET('2015'!K$1,Calculations!$A120,0),IF($P122=2016,OFFSET('2016'!K$1,Calculations!$A120,0),IF($P122=2017,OFFSET('2017'!K$1,Calculations!$A120,0),0))))))))))))))))</f>
        <v>0.57159599325083477</v>
      </c>
      <c r="R122" s="19">
        <f ca="1">IF($P122=2002,OFFSET('2002'!L$1,Calculations!$A120,0),IF($P122=2003,OFFSET('2003'!L$1,Calculations!$A120,0),IF($P122=2004,OFFSET('2004'!L$1,Calculations!$A120,0),IF($P122=2005,OFFSET('2005'!L$1,Calculations!$A120,0),IF($P122=2006,OFFSET('2006'!L$1,Calculations!$A120,0),IF($P122=2007,OFFSET('2007'!L$1,Calculations!$A120,0),IF($P122=2008,OFFSET('2008'!L$1,Calculations!$A120,0),IF($P122=2009,OFFSET('2009'!L$1,Calculations!$A120,0),IF($P122=2010,OFFSET('2010'!L$1,Calculations!$A120,0),IF($P122=2011,OFFSET('2011'!L$1,Calculations!$A120,0),IF($P122=2012,OFFSET('2012'!L$1,Calculations!$A120,0),IF($P122=2013,OFFSET('2013'!L$1,Calculations!$A120,0),IF($P122=2014,OFFSET('2014'!L$1,Calculations!$A120,0),IF($P122=2015,OFFSET('2015'!L$1,Calculations!$A120,0),IF($P122=2016,OFFSET('2016'!L$1,Calculations!$A120,0),IF($P122=2017,OFFSET('2017'!L$1,Calculations!$A120,0),0))))))))))))))))</f>
        <v>0.26228919223492581</v>
      </c>
      <c r="S122" s="19">
        <f ca="1">IF($P122=2002,OFFSET('2002'!M$1,Calculations!$A120,0),IF($P122=2003,OFFSET('2003'!M$1,Calculations!$A120,0),IF($P122=2004,OFFSET('2004'!M$1,Calculations!$A120,0),IF($P122=2005,OFFSET('2005'!M$1,Calculations!$A120,0),IF($P122=2006,OFFSET('2006'!M$1,Calculations!$A120,0),IF($P122=2007,OFFSET('2007'!M$1,Calculations!$A120,0),IF($P122=2008,OFFSET('2008'!M$1,Calculations!$A120,0),IF($P122=2009,OFFSET('2009'!M$1,Calculations!$A120,0),IF($P122=2010,OFFSET('2010'!M$1,Calculations!$A120,0),IF($P122=2011,OFFSET('2011'!M$1,Calculations!$A120,0),IF($P122=2012,OFFSET('2012'!M$1,Calculations!$A120,0),IF($P122=2013,OFFSET('2013'!M$1,Calculations!$A120,0),IF($P122=2014,OFFSET('2014'!M$1,Calculations!$A120,0),IF($P122=2015,OFFSET('2015'!M$1,Calculations!$A120,0),IF($P122=2016,OFFSET('2016'!M$1,Calculations!$A120,0),IF($P122=2017,OFFSET('2017'!M$1,Calculations!$A120,0),0))))))))))))))))</f>
        <v>0.39867142288064622</v>
      </c>
      <c r="T122" s="19">
        <f ca="1">IF($P122=2002,OFFSET('2002'!N$1,Calculations!$A120,0),IF($P122=2003,OFFSET('2003'!N$1,Calculations!$A120,0),IF($P122=2004,OFFSET('2004'!N$1,Calculations!$A120,0),IF($P122=2005,OFFSET('2005'!N$1,Calculations!$A120,0),IF($P122=2006,OFFSET('2006'!N$1,Calculations!$A120,0),IF($P122=2007,OFFSET('2007'!N$1,Calculations!$A120,0),IF($P122=2008,OFFSET('2008'!N$1,Calculations!$A120,0),IF($P122=2009,OFFSET('2009'!N$1,Calculations!$A120,0),IF($P122=2010,OFFSET('2010'!N$1,Calculations!$A120,0),IF($P122=2011,OFFSET('2011'!N$1,Calculations!$A120,0),IF($P122=2012,OFFSET('2012'!N$1,Calculations!$A120,0),IF($P122=2013,OFFSET('2013'!N$1,Calculations!$A120,0),IF($P122=2014,OFFSET('2014'!N$1,Calculations!$A120,0),IF($P122=2015,OFFSET('2015'!N$1,Calculations!$A120,0),IF($P122=2016,OFFSET('2016'!N$1,Calculations!$A120,0),IF($P122=2017,OFFSET('2017'!N$1,Calculations!$A120,0),0))))))))))))))))</f>
        <v>0.34107397801723061</v>
      </c>
      <c r="U122" s="19">
        <f ca="1">IF($P122=2002,OFFSET('2002'!O$1,Calculations!$A120,0),IF($P122=2003,OFFSET('2003'!O$1,Calculations!$A120,0),IF($P122=2004,OFFSET('2004'!O$1,Calculations!$A120,0),IF($P122=2005,OFFSET('2005'!O$1,Calculations!$A120,0),IF($P122=2006,OFFSET('2006'!O$1,Calculations!$A120,0),IF($P122=2007,OFFSET('2007'!O$1,Calculations!$A120,0),IF($P122=2008,OFFSET('2008'!O$1,Calculations!$A120,0),IF($P122=2009,OFFSET('2009'!O$1,Calculations!$A120,0),IF($P122=2010,OFFSET('2010'!O$1,Calculations!$A120,0),IF($P122=2011,OFFSET('2011'!O$1,Calculations!$A120,0),IF($P122=2012,OFFSET('2012'!O$1,Calculations!$A120,0),IF($P122=2013,OFFSET('2013'!O$1,Calculations!$A120,0),IF($P122=2014,OFFSET('2014'!O$1,Calculations!$A120,0),IF($P122=2015,OFFSET('2015'!O$1,Calculations!$A120,0),IF($P122=2016,OFFSET('2016'!O$1,Calculations!$A120,0),IF($P122=2017,OFFSET('2017'!O$1,Calculations!$A120,0),0))))))))))))))))</f>
        <v>0.49604011496086658</v>
      </c>
      <c r="V122" s="19">
        <f ca="1">IF($P122=2002,OFFSET('2002'!P$1,Calculations!$A120,0),IF($P122=2003,OFFSET('2003'!P$1,Calculations!$A120,0),IF($P122=2004,OFFSET('2004'!P$1,Calculations!$A120,0),IF($P122=2005,OFFSET('2005'!P$1,Calculations!$A120,0),IF($P122=2006,OFFSET('2006'!P$1,Calculations!$A120,0),IF($P122=2007,OFFSET('2007'!P$1,Calculations!$A120,0),IF($P122=2008,OFFSET('2008'!P$1,Calculations!$A120,0),IF($P122=2009,OFFSET('2009'!P$1,Calculations!$A120,0),IF($P122=2010,OFFSET('2010'!P$1,Calculations!$A120,0),IF($P122=2011,OFFSET('2011'!P$1,Calculations!$A120,0),IF($P122=2012,OFFSET('2012'!P$1,Calculations!$A120,0),IF($P122=2013,OFFSET('2013'!P$1,Calculations!$A120,0),IF($P122=2014,OFFSET('2014'!P$1,Calculations!$A120,0),IF($P122=2015,OFFSET('2015'!P$1,Calculations!$A120,0),IF($P122=2016,OFFSET('2016'!P$1,Calculations!$A120,0),IF($P122=2017,OFFSET('2017'!P$1,Calculations!$A120,0),0))))))))))))))))</f>
        <v>0.55303052174619305</v>
      </c>
      <c r="W122" s="13">
        <f ca="1">IF($P122=2002,OFFSET('2002'!Q$1,Calculations!$A120,0),IF($P122=2003,OFFSET('2003'!Q$1,Calculations!$A120,0),IF($P122=2004,OFFSET('2004'!Q$1,Calculations!$A120,0),IF($P122=2005,OFFSET('2005'!Q$1,Calculations!$A120,0),IF($P122=2006,OFFSET('2006'!Q$1,Calculations!$A120,0),IF($P122=2007,OFFSET('2007'!Q$1,Calculations!$A120,0),IF($P122=2008,OFFSET('2008'!Q$1,Calculations!$A120,0),IF($P122=2009,OFFSET('2009'!Q$1,Calculations!$A120,0),IF($P122=2010,OFFSET('2010'!Q$1,Calculations!$A120,0),IF($P122=2011,OFFSET('2011'!Q$1,Calculations!$A120,0),IF($P122=2012,OFFSET('2012'!Q$1,Calculations!$A120,0),IF($P122=2013,OFFSET('2013'!Q$1,Calculations!$A120,0),IF($P122=2014,OFFSET('2014'!Q$1,Calculations!$A120,0),IF($P122=2015,OFFSET('2015'!Q$1,Calculations!$A120,0),IF($P122=2016,OFFSET('2016'!Q$1,Calculations!$A120,0),IF($P122=2017,OFFSET('2017'!Q$1,Calculations!$A120,0),0))))))))))))))))</f>
        <v>0.47153999737401447</v>
      </c>
      <c r="X122" s="31">
        <f ca="1">IF($P122=2002,OFFSET('2002'!K$1,Calculations!$B120,0),IF($P122=2003,OFFSET('2003'!K$1,Calculations!$B120,0),IF($P122=2004,OFFSET('2004'!K$1,Calculations!$B120,0),IF($P122=2005,OFFSET('2005'!K$1,Calculations!$B120,0),IF($P122=2006,OFFSET('2006'!K$1,Calculations!$B120,0),IF($P122=2007,OFFSET('2007'!K$1,Calculations!$B120,0),IF($P122=2008,OFFSET('2008'!K$1,Calculations!$B120,0),IF($P122=2009,OFFSET('2009'!K$1,Calculations!$B120,0),IF($P122=2010,OFFSET('2010'!K$1,Calculations!$B120,0),IF($P122=2011,OFFSET('2011'!K$1,Calculations!$B120,0),IF($P122=2012,OFFSET('2012'!K$1,Calculations!$B120,0),IF($P122=2013,OFFSET('2013'!K$1,Calculations!$B120,0),IF($P122=2014,OFFSET('2014'!K$1,Calculations!$B120,0),IF($P122=2015,OFFSET('2015'!K$1,Calculations!$B120,0),IF($P122=2016,OFFSET('2016'!K$1,Calculations!$B120,0),IF($P122=2017,OFFSET('2017'!K$1,Calculations!$B120,0),0))))))))))))))))</f>
        <v>9.8031020273987912E-2</v>
      </c>
      <c r="Y122" s="31">
        <f ca="1">IF($P122=2002,OFFSET('2002'!L$1,Calculations!$B120,0),IF($P122=2003,OFFSET('2003'!L$1,Calculations!$B120,0),IF($P122=2004,OFFSET('2004'!L$1,Calculations!$B120,0),IF($P122=2005,OFFSET('2005'!L$1,Calculations!$B120,0),IF($P122=2006,OFFSET('2006'!L$1,Calculations!$B120,0),IF($P122=2007,OFFSET('2007'!L$1,Calculations!$B120,0),IF($P122=2008,OFFSET('2008'!L$1,Calculations!$B120,0),IF($P122=2009,OFFSET('2009'!L$1,Calculations!$B120,0),IF($P122=2010,OFFSET('2010'!L$1,Calculations!$B120,0),IF($P122=2011,OFFSET('2011'!L$1,Calculations!$B120,0),IF($P122=2012,OFFSET('2012'!L$1,Calculations!$B120,0),IF($P122=2013,OFFSET('2013'!L$1,Calculations!$B120,0),IF($P122=2014,OFFSET('2014'!L$1,Calculations!$B120,0),IF($P122=2015,OFFSET('2015'!L$1,Calculations!$B120,0),IF($P122=2016,OFFSET('2016'!L$1,Calculations!$B120,0),IF($P122=2017,OFFSET('2017'!L$1,Calculations!$B120,0),0))))))))))))))))</f>
        <v>4.7808627495737263E-2</v>
      </c>
      <c r="Z122" s="31">
        <f ca="1">IF($P122=2002,OFFSET('2002'!M$1,Calculations!$B120,0),IF($P122=2003,OFFSET('2003'!M$1,Calculations!$B120,0),IF($P122=2004,OFFSET('2004'!M$1,Calculations!$B120,0),IF($P122=2005,OFFSET('2005'!M$1,Calculations!$B120,0),IF($P122=2006,OFFSET('2006'!M$1,Calculations!$B120,0),IF($P122=2007,OFFSET('2007'!M$1,Calculations!$B120,0),IF($P122=2008,OFFSET('2008'!M$1,Calculations!$B120,0),IF($P122=2009,OFFSET('2009'!M$1,Calculations!$B120,0),IF($P122=2010,OFFSET('2010'!M$1,Calculations!$B120,0),IF($P122=2011,OFFSET('2011'!M$1,Calculations!$B120,0),IF($P122=2012,OFFSET('2012'!M$1,Calculations!$B120,0),IF($P122=2013,OFFSET('2013'!M$1,Calculations!$B120,0),IF($P122=2014,OFFSET('2014'!M$1,Calculations!$B120,0),IF($P122=2015,OFFSET('2015'!M$1,Calculations!$B120,0),IF($P122=2016,OFFSET('2016'!M$1,Calculations!$B120,0),IF($P122=2017,OFFSET('2017'!M$1,Calculations!$B120,0),0))))))))))))))))</f>
        <v>9.9127582069632986E-2</v>
      </c>
      <c r="AA122" s="31">
        <f ca="1">IF($P122=2002,OFFSET('2002'!N$1,Calculations!$B120,0),IF($P122=2003,OFFSET('2003'!N$1,Calculations!$B120,0),IF($P122=2004,OFFSET('2004'!N$1,Calculations!$B120,0),IF($P122=2005,OFFSET('2005'!N$1,Calculations!$B120,0),IF($P122=2006,OFFSET('2006'!N$1,Calculations!$B120,0),IF($P122=2007,OFFSET('2007'!N$1,Calculations!$B120,0),IF($P122=2008,OFFSET('2008'!N$1,Calculations!$B120,0),IF($P122=2009,OFFSET('2009'!N$1,Calculations!$B120,0),IF($P122=2010,OFFSET('2010'!N$1,Calculations!$B120,0),IF($P122=2011,OFFSET('2011'!N$1,Calculations!$B120,0),IF($P122=2012,OFFSET('2012'!N$1,Calculations!$B120,0),IF($P122=2013,OFFSET('2013'!N$1,Calculations!$B120,0),IF($P122=2014,OFFSET('2014'!N$1,Calculations!$B120,0),IF($P122=2015,OFFSET('2015'!N$1,Calculations!$B120,0),IF($P122=2016,OFFSET('2016'!N$1,Calculations!$B120,0),IF($P122=2017,OFFSET('2017'!N$1,Calculations!$B120,0),0))))))))))))))))</f>
        <v>9.3428059518113699E-2</v>
      </c>
      <c r="AB122" s="31">
        <f ca="1">IF($P122=2002,OFFSET('2002'!O$1,Calculations!$B120,0),IF($P122=2003,OFFSET('2003'!O$1,Calculations!$B120,0),IF($P122=2004,OFFSET('2004'!O$1,Calculations!$B120,0),IF($P122=2005,OFFSET('2005'!O$1,Calculations!$B120,0),IF($P122=2006,OFFSET('2006'!O$1,Calculations!$B120,0),IF($P122=2007,OFFSET('2007'!O$1,Calculations!$B120,0),IF($P122=2008,OFFSET('2008'!O$1,Calculations!$B120,0),IF($P122=2009,OFFSET('2009'!O$1,Calculations!$B120,0),IF($P122=2010,OFFSET('2010'!O$1,Calculations!$B120,0),IF($P122=2011,OFFSET('2011'!O$1,Calculations!$B120,0),IF($P122=2012,OFFSET('2012'!O$1,Calculations!$B120,0),IF($P122=2013,OFFSET('2013'!O$1,Calculations!$B120,0),IF($P122=2014,OFFSET('2014'!O$1,Calculations!$B120,0),IF($P122=2015,OFFSET('2015'!O$1,Calculations!$B120,0),IF($P122=2016,OFFSET('2016'!O$1,Calculations!$B120,0),IF($P122=2017,OFFSET('2017'!O$1,Calculations!$B120,0),0))))))))))))))))</f>
        <v>0.10710248578661005</v>
      </c>
      <c r="AC122" s="31">
        <f ca="1">IF($P122=2002,OFFSET('2002'!P$1,Calculations!$B120,0),IF($P122=2003,OFFSET('2003'!P$1,Calculations!$B120,0),IF($P122=2004,OFFSET('2004'!P$1,Calculations!$B120,0),IF($P122=2005,OFFSET('2005'!P$1,Calculations!$B120,0),IF($P122=2006,OFFSET('2006'!P$1,Calculations!$B120,0),IF($P122=2007,OFFSET('2007'!P$1,Calculations!$B120,0),IF($P122=2008,OFFSET('2008'!P$1,Calculations!$B120,0),IF($P122=2009,OFFSET('2009'!P$1,Calculations!$B120,0),IF($P122=2010,OFFSET('2010'!P$1,Calculations!$B120,0),IF($P122=2011,OFFSET('2011'!P$1,Calculations!$B120,0),IF($P122=2012,OFFSET('2012'!P$1,Calculations!$B120,0),IF($P122=2013,OFFSET('2013'!P$1,Calculations!$B120,0),IF($P122=2014,OFFSET('2014'!P$1,Calculations!$B120,0),IF($P122=2015,OFFSET('2015'!P$1,Calculations!$B120,0),IF($P122=2016,OFFSET('2016'!P$1,Calculations!$B120,0),IF($P122=2017,OFFSET('2017'!P$1,Calculations!$B120,0),0))))))))))))))))</f>
        <v>3.4795679498928603E-2</v>
      </c>
      <c r="AD122" s="34">
        <f ca="1">IF($P122=2002,OFFSET('2002'!Q$1,Calculations!$B120,0),IF($P122=2003,OFFSET('2003'!Q$1,Calculations!$B120,0),IF($P122=2004,OFFSET('2004'!Q$1,Calculations!$B120,0),IF($P122=2005,OFFSET('2005'!Q$1,Calculations!$B120,0),IF($P122=2006,OFFSET('2006'!Q$1,Calculations!$B120,0),IF($P122=2007,OFFSET('2007'!Q$1,Calculations!$B120,0),IF($P122=2008,OFFSET('2008'!Q$1,Calculations!$B120,0),IF($P122=2009,OFFSET('2009'!Q$1,Calculations!$B120,0),IF($P122=2010,OFFSET('2010'!Q$1,Calculations!$B120,0),IF($P122=2011,OFFSET('2011'!Q$1,Calculations!$B120,0),IF($P122=2012,OFFSET('2012'!Q$1,Calculations!$B120,0),IF($P122=2013,OFFSET('2013'!Q$1,Calculations!$B120,0),IF($P122=2014,OFFSET('2014'!Q$1,Calculations!$B120,0),IF($P122=2015,OFFSET('2015'!Q$1,Calculations!$B120,0),IF($P122=2016,OFFSET('2016'!Q$1,Calculations!$B120,0),IF($P122=2017,OFFSET('2017'!Q$1,Calculations!$B120,0),0))))))))))))))))</f>
        <v>9.2139519767263811E-2</v>
      </c>
      <c r="AE122" s="31">
        <f ca="1">IF($P122=2002,OFFSET('2002'!K$1,Calculations!$C120,0),IF($P122=2003,OFFSET('2003'!K$1,Calculations!$C120,0),IF($P122=2004,OFFSET('2004'!K$1,Calculations!$C120,0),IF($P122=2005,OFFSET('2005'!K$1,Calculations!$C120,0),IF($P122=2006,OFFSET('2006'!K$1,Calculations!$C120,0),IF($P122=2007,OFFSET('2007'!K$1,Calculations!$C120,0),IF($P122=2008,OFFSET('2008'!K$1,Calculations!$C120,0),IF($P122=2009,OFFSET('2009'!K$1,Calculations!$C120,0),IF($P122=2010,OFFSET('2010'!K$1,Calculations!$C120,0),IF($P122=2011,OFFSET('2011'!K$1,Calculations!$C120,0),IF($P122=2012,OFFSET('2012'!K$1,Calculations!$C120,0),IF($P122=2013,OFFSET('2013'!K$1,Calculations!$C120,0),IF($P122=2014,OFFSET('2014'!K$1,Calculations!$C120,0),IF($P122=2015,OFFSET('2015'!K$1,Calculations!$C120,0),IF($P122=2016,OFFSET('2016'!K$1,Calculations!$C120,0),IF($P122=2017,OFFSET('2017'!K$1,Calculations!$C120,0),0))))))))))))))))</f>
        <v>2.5970929756501525E-2</v>
      </c>
      <c r="AF122" s="31">
        <f ca="1">IF($P122=2002,OFFSET('2002'!L$1,Calculations!$C120,0),IF($P122=2003,OFFSET('2003'!L$1,Calculations!$C120,0),IF($P122=2004,OFFSET('2004'!L$1,Calculations!$C120,0),IF($P122=2005,OFFSET('2005'!L$1,Calculations!$C120,0),IF($P122=2006,OFFSET('2006'!L$1,Calculations!$C120,0),IF($P122=2007,OFFSET('2007'!L$1,Calculations!$C120,0),IF($P122=2008,OFFSET('2008'!L$1,Calculations!$C120,0),IF($P122=2009,OFFSET('2009'!L$1,Calculations!$C120,0),IF($P122=2010,OFFSET('2010'!L$1,Calculations!$C120,0),IF($P122=2011,OFFSET('2011'!L$1,Calculations!$C120,0),IF($P122=2012,OFFSET('2012'!L$1,Calculations!$C120,0),IF($P122=2013,OFFSET('2013'!L$1,Calculations!$C120,0),IF($P122=2014,OFFSET('2014'!L$1,Calculations!$C120,0),IF($P122=2015,OFFSET('2015'!L$1,Calculations!$C120,0),IF($P122=2016,OFFSET('2016'!L$1,Calculations!$C120,0),IF($P122=2017,OFFSET('2017'!L$1,Calculations!$C120,0),0))))))))))))))))</f>
        <v>0.15425045414466104</v>
      </c>
      <c r="AG122" s="31">
        <f ca="1">IF($P122=2002,OFFSET('2002'!M$1,Calculations!$C120,0),IF($P122=2003,OFFSET('2003'!M$1,Calculations!$C120,0),IF($P122=2004,OFFSET('2004'!M$1,Calculations!$C120,0),IF($P122=2005,OFFSET('2005'!M$1,Calculations!$C120,0),IF($P122=2006,OFFSET('2006'!M$1,Calculations!$C120,0),IF($P122=2007,OFFSET('2007'!M$1,Calculations!$C120,0),IF($P122=2008,OFFSET('2008'!M$1,Calculations!$C120,0),IF($P122=2009,OFFSET('2009'!M$1,Calculations!$C120,0),IF($P122=2010,OFFSET('2010'!M$1,Calculations!$C120,0),IF($P122=2011,OFFSET('2011'!M$1,Calculations!$C120,0),IF($P122=2012,OFFSET('2012'!M$1,Calculations!$C120,0),IF($P122=2013,OFFSET('2013'!M$1,Calculations!$C120,0),IF($P122=2014,OFFSET('2014'!M$1,Calculations!$C120,0),IF($P122=2015,OFFSET('2015'!M$1,Calculations!$C120,0),IF($P122=2016,OFFSET('2016'!M$1,Calculations!$C120,0),IF($P122=2017,OFFSET('2017'!M$1,Calculations!$C120,0),0))))))))))))))))</f>
        <v>0.11239574770052094</v>
      </c>
      <c r="AH122" s="31">
        <f ca="1">IF($P122=2002,OFFSET('2002'!N$1,Calculations!$C120,0),IF($P122=2003,OFFSET('2003'!N$1,Calculations!$C120,0),IF($P122=2004,OFFSET('2004'!N$1,Calculations!$C120,0),IF($P122=2005,OFFSET('2005'!N$1,Calculations!$C120,0),IF($P122=2006,OFFSET('2006'!N$1,Calculations!$C120,0),IF($P122=2007,OFFSET('2007'!N$1,Calculations!$C120,0),IF($P122=2008,OFFSET('2008'!N$1,Calculations!$C120,0),IF($P122=2009,OFFSET('2009'!N$1,Calculations!$C120,0),IF($P122=2010,OFFSET('2010'!N$1,Calculations!$C120,0),IF($P122=2011,OFFSET('2011'!N$1,Calculations!$C120,0),IF($P122=2012,OFFSET('2012'!N$1,Calculations!$C120,0),IF($P122=2013,OFFSET('2013'!N$1,Calculations!$C120,0),IF($P122=2014,OFFSET('2014'!N$1,Calculations!$C120,0),IF($P122=2015,OFFSET('2015'!N$1,Calculations!$C120,0),IF($P122=2016,OFFSET('2016'!N$1,Calculations!$C120,0),IF($P122=2017,OFFSET('2017'!N$1,Calculations!$C120,0),0))))))))))))))))</f>
        <v>0.15257519497692373</v>
      </c>
      <c r="AI122" s="31">
        <f ca="1">IF($P122=2002,OFFSET('2002'!O$1,Calculations!$C120,0),IF($P122=2003,OFFSET('2003'!O$1,Calculations!$C120,0),IF($P122=2004,OFFSET('2004'!O$1,Calculations!$C120,0),IF($P122=2005,OFFSET('2005'!O$1,Calculations!$C120,0),IF($P122=2006,OFFSET('2006'!O$1,Calculations!$C120,0),IF($P122=2007,OFFSET('2007'!O$1,Calculations!$C120,0),IF($P122=2008,OFFSET('2008'!O$1,Calculations!$C120,0),IF($P122=2009,OFFSET('2009'!O$1,Calculations!$C120,0),IF($P122=2010,OFFSET('2010'!O$1,Calculations!$C120,0),IF($P122=2011,OFFSET('2011'!O$1,Calculations!$C120,0),IF($P122=2012,OFFSET('2012'!O$1,Calculations!$C120,0),IF($P122=2013,OFFSET('2013'!O$1,Calculations!$C120,0),IF($P122=2014,OFFSET('2014'!O$1,Calculations!$C120,0),IF($P122=2015,OFFSET('2015'!O$1,Calculations!$C120,0),IF($P122=2016,OFFSET('2016'!O$1,Calculations!$C120,0),IF($P122=2017,OFFSET('2017'!O$1,Calculations!$C120,0),0))))))))))))))))</f>
        <v>7.2056937708501634E-2</v>
      </c>
      <c r="AJ122" s="31">
        <f ca="1">IF($P122=2002,OFFSET('2002'!P$1,Calculations!$C120,0),IF($P122=2003,OFFSET('2003'!P$1,Calculations!$C120,0),IF($P122=2004,OFFSET('2004'!P$1,Calculations!$C120,0),IF($P122=2005,OFFSET('2005'!P$1,Calculations!$C120,0),IF($P122=2006,OFFSET('2006'!P$1,Calculations!$C120,0),IF($P122=2007,OFFSET('2007'!P$1,Calculations!$C120,0),IF($P122=2008,OFFSET('2008'!P$1,Calculations!$C120,0),IF($P122=2009,OFFSET('2009'!P$1,Calculations!$C120,0),IF($P122=2010,OFFSET('2010'!P$1,Calculations!$C120,0),IF($P122=2011,OFFSET('2011'!P$1,Calculations!$C120,0),IF($P122=2012,OFFSET('2012'!P$1,Calculations!$C120,0),IF($P122=2013,OFFSET('2013'!P$1,Calculations!$C120,0),IF($P122=2014,OFFSET('2014'!P$1,Calculations!$C120,0),IF($P122=2015,OFFSET('2015'!P$1,Calculations!$C120,0),IF($P122=2016,OFFSET('2016'!P$1,Calculations!$C120,0),IF($P122=2017,OFFSET('2017'!P$1,Calculations!$C120,0),0))))))))))))))))</f>
        <v>2.4879931355640792E-2</v>
      </c>
      <c r="AK122" s="34">
        <f ca="1">IF($P122=2002,OFFSET('2002'!Q$1,Calculations!$C120,0),IF($P122=2003,OFFSET('2003'!Q$1,Calculations!$C120,0),IF($P122=2004,OFFSET('2004'!Q$1,Calculations!$C120,0),IF($P122=2005,OFFSET('2005'!Q$1,Calculations!$C120,0),IF($P122=2006,OFFSET('2006'!Q$1,Calculations!$C120,0),IF($P122=2007,OFFSET('2007'!Q$1,Calculations!$C120,0),IF($P122=2008,OFFSET('2008'!Q$1,Calculations!$C120,0),IF($P122=2009,OFFSET('2009'!Q$1,Calculations!$C120,0),IF($P122=2010,OFFSET('2010'!Q$1,Calculations!$C120,0),IF($P122=2011,OFFSET('2011'!Q$1,Calculations!$C120,0),IF($P122=2012,OFFSET('2012'!Q$1,Calculations!$C120,0),IF($P122=2013,OFFSET('2013'!Q$1,Calculations!$C120,0),IF($P122=2014,OFFSET('2014'!Q$1,Calculations!$C120,0),IF($P122=2015,OFFSET('2015'!Q$1,Calculations!$C120,0),IF($P122=2016,OFFSET('2016'!Q$1,Calculations!$C120,0),IF($P122=2017,OFFSET('2017'!Q$1,Calculations!$C120,0),0))))))))))))))))</f>
        <v>7.4694158450240772E-2</v>
      </c>
      <c r="AL122" s="31">
        <f ca="1">IF($P122=2002,OFFSET('2002'!K$1,Calculations!$D120,0),IF($P122=2003,OFFSET('2003'!K$1,Calculations!$D120,0),IF($P122=2004,OFFSET('2004'!K$1,Calculations!$D120,0),IF($P122=2005,OFFSET('2005'!K$1,Calculations!$D120,0),IF($P122=2006,OFFSET('2006'!K$1,Calculations!$D120,0),IF($P122=2007,OFFSET('2007'!K$1,Calculations!$D120,0),IF($P122=2008,OFFSET('2008'!K$1,Calculations!$D120,0),IF($P122=2009,OFFSET('2009'!K$1,Calculations!$D120,0),IF($P122=2010,OFFSET('2010'!K$1,Calculations!$D120,0),IF($P122=2011,OFFSET('2011'!K$1,Calculations!$D120,0),IF($P122=2012,OFFSET('2012'!K$1,Calculations!$D120,0),IF($P122=2013,OFFSET('2013'!K$1,Calculations!$D120,0),IF($P122=2014,OFFSET('2014'!K$1,Calculations!$D120,0),IF($P122=2015,OFFSET('2015'!K$1,Calculations!$D120,0),IF($P122=2016,OFFSET('2016'!K$1,Calculations!$D120,0),IF($P122=2017,OFFSET('2017'!K$1,Calculations!$D120,0),0))))))))))))))))</f>
        <v>6.7004690824223837E-3</v>
      </c>
      <c r="AM122" s="31">
        <f ca="1">IF($P122=2002,OFFSET('2002'!L$1,Calculations!$D120,0),IF($P122=2003,OFFSET('2003'!L$1,Calculations!$D120,0),IF($P122=2004,OFFSET('2004'!L$1,Calculations!$D120,0),IF($P122=2005,OFFSET('2005'!L$1,Calculations!$D120,0),IF($P122=2006,OFFSET('2006'!L$1,Calculations!$D120,0),IF($P122=2007,OFFSET('2007'!L$1,Calculations!$D120,0),IF($P122=2008,OFFSET('2008'!L$1,Calculations!$D120,0),IF($P122=2009,OFFSET('2009'!L$1,Calculations!$D120,0),IF($P122=2010,OFFSET('2010'!L$1,Calculations!$D120,0),IF($P122=2011,OFFSET('2011'!L$1,Calculations!$D120,0),IF($P122=2012,OFFSET('2012'!L$1,Calculations!$D120,0),IF($P122=2013,OFFSET('2013'!L$1,Calculations!$D120,0),IF($P122=2014,OFFSET('2014'!L$1,Calculations!$D120,0),IF($P122=2015,OFFSET('2015'!L$1,Calculations!$D120,0),IF($P122=2016,OFFSET('2016'!L$1,Calculations!$D120,0),IF($P122=2017,OFFSET('2017'!L$1,Calculations!$D120,0),0))))))))))))))))</f>
        <v>8.2732981925644364E-2</v>
      </c>
      <c r="AN122" s="31">
        <f ca="1">IF($P122=2002,OFFSET('2002'!M$1,Calculations!$D120,0),IF($P122=2003,OFFSET('2003'!M$1,Calculations!$D120,0),IF($P122=2004,OFFSET('2004'!M$1,Calculations!$D120,0),IF($P122=2005,OFFSET('2005'!M$1,Calculations!$D120,0),IF($P122=2006,OFFSET('2006'!M$1,Calculations!$D120,0),IF($P122=2007,OFFSET('2007'!M$1,Calculations!$D120,0),IF($P122=2008,OFFSET('2008'!M$1,Calculations!$D120,0),IF($P122=2009,OFFSET('2009'!M$1,Calculations!$D120,0),IF($P122=2010,OFFSET('2010'!M$1,Calculations!$D120,0),IF($P122=2011,OFFSET('2011'!M$1,Calculations!$D120,0),IF($P122=2012,OFFSET('2012'!M$1,Calculations!$D120,0),IF($P122=2013,OFFSET('2013'!M$1,Calculations!$D120,0),IF($P122=2014,OFFSET('2014'!M$1,Calculations!$D120,0),IF($P122=2015,OFFSET('2015'!M$1,Calculations!$D120,0),IF($P122=2016,OFFSET('2016'!M$1,Calculations!$D120,0),IF($P122=2017,OFFSET('2017'!M$1,Calculations!$D120,0),0))))))))))))))))</f>
        <v>5.6284070218082211E-2</v>
      </c>
      <c r="AO122" s="31">
        <f ca="1">IF($P122=2002,OFFSET('2002'!N$1,Calculations!$D120,0),IF($P122=2003,OFFSET('2003'!N$1,Calculations!$D120,0),IF($P122=2004,OFFSET('2004'!N$1,Calculations!$D120,0),IF($P122=2005,OFFSET('2005'!N$1,Calculations!$D120,0),IF($P122=2006,OFFSET('2006'!N$1,Calculations!$D120,0),IF($P122=2007,OFFSET('2007'!N$1,Calculations!$D120,0),IF($P122=2008,OFFSET('2008'!N$1,Calculations!$D120,0),IF($P122=2009,OFFSET('2009'!N$1,Calculations!$D120,0),IF($P122=2010,OFFSET('2010'!N$1,Calculations!$D120,0),IF($P122=2011,OFFSET('2011'!N$1,Calculations!$D120,0),IF($P122=2012,OFFSET('2012'!N$1,Calculations!$D120,0),IF($P122=2013,OFFSET('2013'!N$1,Calculations!$D120,0),IF($P122=2014,OFFSET('2014'!N$1,Calculations!$D120,0),IF($P122=2015,OFFSET('2015'!N$1,Calculations!$D120,0),IF($P122=2016,OFFSET('2016'!N$1,Calculations!$D120,0),IF($P122=2017,OFFSET('2017'!N$1,Calculations!$D120,0),0))))))))))))))))</f>
        <v>3.5240537214250883E-2</v>
      </c>
      <c r="AP122" s="31">
        <f ca="1">IF($P122=2002,OFFSET('2002'!O$1,Calculations!$D120,0),IF($P122=2003,OFFSET('2003'!O$1,Calculations!$D120,0),IF($P122=2004,OFFSET('2004'!O$1,Calculations!$D120,0),IF($P122=2005,OFFSET('2005'!O$1,Calculations!$D120,0),IF($P122=2006,OFFSET('2006'!O$1,Calculations!$D120,0),IF($P122=2007,OFFSET('2007'!O$1,Calculations!$D120,0),IF($P122=2008,OFFSET('2008'!O$1,Calculations!$D120,0),IF($P122=2009,OFFSET('2009'!O$1,Calculations!$D120,0),IF($P122=2010,OFFSET('2010'!O$1,Calculations!$D120,0),IF($P122=2011,OFFSET('2011'!O$1,Calculations!$D120,0),IF($P122=2012,OFFSET('2012'!O$1,Calculations!$D120,0),IF($P122=2013,OFFSET('2013'!O$1,Calculations!$D120,0),IF($P122=2014,OFFSET('2014'!O$1,Calculations!$D120,0),IF($P122=2015,OFFSET('2015'!O$1,Calculations!$D120,0),IF($P122=2016,OFFSET('2016'!O$1,Calculations!$D120,0),IF($P122=2017,OFFSET('2017'!O$1,Calculations!$D120,0),0))))))))))))))))</f>
        <v>2.8998717934196262E-2</v>
      </c>
      <c r="AQ122" s="31">
        <f ca="1">IF($P122=2002,OFFSET('2002'!P$1,Calculations!$D120,0),IF($P122=2003,OFFSET('2003'!P$1,Calculations!$D120,0),IF($P122=2004,OFFSET('2004'!P$1,Calculations!$D120,0),IF($P122=2005,OFFSET('2005'!P$1,Calculations!$D120,0),IF($P122=2006,OFFSET('2006'!P$1,Calculations!$D120,0),IF($P122=2007,OFFSET('2007'!P$1,Calculations!$D120,0),IF($P122=2008,OFFSET('2008'!P$1,Calculations!$D120,0),IF($P122=2009,OFFSET('2009'!P$1,Calculations!$D120,0),IF($P122=2010,OFFSET('2010'!P$1,Calculations!$D120,0),IF($P122=2011,OFFSET('2011'!P$1,Calculations!$D120,0),IF($P122=2012,OFFSET('2012'!P$1,Calculations!$D120,0),IF($P122=2013,OFFSET('2013'!P$1,Calculations!$D120,0),IF($P122=2014,OFFSET('2014'!P$1,Calculations!$D120,0),IF($P122=2015,OFFSET('2015'!P$1,Calculations!$D120,0),IF($P122=2016,OFFSET('2016'!P$1,Calculations!$D120,0),IF($P122=2017,OFFSET('2017'!P$1,Calculations!$D120,0),0))))))))))))))))</f>
        <v>1.1427027309513688E-2</v>
      </c>
      <c r="AR122" s="34">
        <f ca="1">IF($P122=2002,OFFSET('2002'!Q$1,Calculations!$D120,0),IF($P122=2003,OFFSET('2003'!Q$1,Calculations!$D120,0),IF($P122=2004,OFFSET('2004'!Q$1,Calculations!$D120,0),IF($P122=2005,OFFSET('2005'!Q$1,Calculations!$D120,0),IF($P122=2006,OFFSET('2006'!Q$1,Calculations!$D120,0),IF($P122=2007,OFFSET('2007'!Q$1,Calculations!$D120,0),IF($P122=2008,OFFSET('2008'!Q$1,Calculations!$D120,0),IF($P122=2009,OFFSET('2009'!Q$1,Calculations!$D120,0),IF($P122=2010,OFFSET('2010'!Q$1,Calculations!$D120,0),IF($P122=2011,OFFSET('2011'!Q$1,Calculations!$D120,0),IF($P122=2012,OFFSET('2012'!Q$1,Calculations!$D120,0),IF($P122=2013,OFFSET('2013'!Q$1,Calculations!$D120,0),IF($P122=2014,OFFSET('2014'!Q$1,Calculations!$D120,0),IF($P122=2015,OFFSET('2015'!Q$1,Calculations!$D120,0),IF($P122=2016,OFFSET('2016'!Q$1,Calculations!$D120,0),IF($P122=2017,OFFSET('2017'!Q$1,Calculations!$D120,0),0))))))))))))))))</f>
        <v>3.1981089377530414E-2</v>
      </c>
      <c r="AS122" s="31">
        <f ca="1">IF($P122=2002,OFFSET('2002'!K$1,Calculations!$E120,0),IF($P122=2003,OFFSET('2003'!K$1,Calculations!$E120,0),IF($P122=2004,OFFSET('2004'!K$1,Calculations!$E120,0),IF($P122=2005,OFFSET('2005'!K$1,Calculations!$E120,0),IF($P122=2006,OFFSET('2006'!K$1,Calculations!$E120,0),IF($P122=2007,OFFSET('2007'!K$1,Calculations!$E120,0),IF($P122=2008,OFFSET('2008'!K$1,Calculations!$E120,0),IF($P122=2009,OFFSET('2009'!K$1,Calculations!$E120,0),IF($P122=2010,OFFSET('2010'!K$1,Calculations!$E120,0),IF($P122=2011,OFFSET('2011'!K$1,Calculations!$E120,0),IF($P122=2012,OFFSET('2012'!K$1,Calculations!$E120,0),IF($P122=2013,OFFSET('2013'!K$1,Calculations!$E120,0),IF($P122=2014,OFFSET('2014'!K$1,Calculations!$E120,0),IF($P122=2015,OFFSET('2015'!K$1,Calculations!$E120,0),IF($P122=2016,OFFSET('2016'!K$1,Calculations!$E120,0),IF($P122=2017,OFFSET('2017'!K$1,Calculations!$E120,0),0))))))))))))))))</f>
        <v>9.7892175998701304E-3</v>
      </c>
      <c r="AT122" s="31">
        <f ca="1">IF($P122=2002,OFFSET('2002'!L$1,Calculations!$E120,0),IF($P122=2003,OFFSET('2003'!L$1,Calculations!$E120,0),IF($P122=2004,OFFSET('2004'!L$1,Calculations!$E120,0),IF($P122=2005,OFFSET('2005'!L$1,Calculations!$E120,0),IF($P122=2006,OFFSET('2006'!L$1,Calculations!$E120,0),IF($P122=2007,OFFSET('2007'!L$1,Calculations!$E120,0),IF($P122=2008,OFFSET('2008'!L$1,Calculations!$E120,0),IF($P122=2009,OFFSET('2009'!L$1,Calculations!$E120,0),IF($P122=2010,OFFSET('2010'!L$1,Calculations!$E120,0),IF($P122=2011,OFFSET('2011'!L$1,Calculations!$E120,0),IF($P122=2012,OFFSET('2012'!L$1,Calculations!$E120,0),IF($P122=2013,OFFSET('2013'!L$1,Calculations!$E120,0),IF($P122=2014,OFFSET('2014'!L$1,Calculations!$E120,0),IF($P122=2015,OFFSET('2015'!L$1,Calculations!$E120,0),IF($P122=2016,OFFSET('2016'!L$1,Calculations!$E120,0),IF($P122=2017,OFFSET('2017'!L$1,Calculations!$E120,0),0))))))))))))))))</f>
        <v>8.1298054041225157E-2</v>
      </c>
      <c r="AU122" s="31">
        <f ca="1">IF($P122=2002,OFFSET('2002'!M$1,Calculations!$E120,0),IF($P122=2003,OFFSET('2003'!M$1,Calculations!$E120,0),IF($P122=2004,OFFSET('2004'!M$1,Calculations!$E120,0),IF($P122=2005,OFFSET('2005'!M$1,Calculations!$E120,0),IF($P122=2006,OFFSET('2006'!M$1,Calculations!$E120,0),IF($P122=2007,OFFSET('2007'!M$1,Calculations!$E120,0),IF($P122=2008,OFFSET('2008'!M$1,Calculations!$E120,0),IF($P122=2009,OFFSET('2009'!M$1,Calculations!$E120,0),IF($P122=2010,OFFSET('2010'!M$1,Calculations!$E120,0),IF($P122=2011,OFFSET('2011'!M$1,Calculations!$E120,0),IF($P122=2012,OFFSET('2012'!M$1,Calculations!$E120,0),IF($P122=2013,OFFSET('2013'!M$1,Calculations!$E120,0),IF($P122=2014,OFFSET('2014'!M$1,Calculations!$E120,0),IF($P122=2015,OFFSET('2015'!M$1,Calculations!$E120,0),IF($P122=2016,OFFSET('2016'!M$1,Calculations!$E120,0),IF($P122=2017,OFFSET('2017'!M$1,Calculations!$E120,0),0))))))))))))))))</f>
        <v>6.6009718194415798E-2</v>
      </c>
      <c r="AV122" s="31">
        <f ca="1">IF($P122=2002,OFFSET('2002'!N$1,Calculations!$E120,0),IF($P122=2003,OFFSET('2003'!N$1,Calculations!$E120,0),IF($P122=2004,OFFSET('2004'!N$1,Calculations!$E120,0),IF($P122=2005,OFFSET('2005'!N$1,Calculations!$E120,0),IF($P122=2006,OFFSET('2006'!N$1,Calculations!$E120,0),IF($P122=2007,OFFSET('2007'!N$1,Calculations!$E120,0),IF($P122=2008,OFFSET('2008'!N$1,Calculations!$E120,0),IF($P122=2009,OFFSET('2009'!N$1,Calculations!$E120,0),IF($P122=2010,OFFSET('2010'!N$1,Calculations!$E120,0),IF($P122=2011,OFFSET('2011'!N$1,Calculations!$E120,0),IF($P122=2012,OFFSET('2012'!N$1,Calculations!$E120,0),IF($P122=2013,OFFSET('2013'!N$1,Calculations!$E120,0),IF($P122=2014,OFFSET('2014'!N$1,Calculations!$E120,0),IF($P122=2015,OFFSET('2015'!N$1,Calculations!$E120,0),IF($P122=2016,OFFSET('2016'!N$1,Calculations!$E120,0),IF($P122=2017,OFFSET('2017'!N$1,Calculations!$E120,0),0))))))))))))))))</f>
        <v>2.9115573988747114E-2</v>
      </c>
      <c r="AW122" s="31">
        <f ca="1">IF($P122=2002,OFFSET('2002'!O$1,Calculations!$E120,0),IF($P122=2003,OFFSET('2003'!O$1,Calculations!$E120,0),IF($P122=2004,OFFSET('2004'!O$1,Calculations!$E120,0),IF($P122=2005,OFFSET('2005'!O$1,Calculations!$E120,0),IF($P122=2006,OFFSET('2006'!O$1,Calculations!$E120,0),IF($P122=2007,OFFSET('2007'!O$1,Calculations!$E120,0),IF($P122=2008,OFFSET('2008'!O$1,Calculations!$E120,0),IF($P122=2009,OFFSET('2009'!O$1,Calculations!$E120,0),IF($P122=2010,OFFSET('2010'!O$1,Calculations!$E120,0),IF($P122=2011,OFFSET('2011'!O$1,Calculations!$E120,0),IF($P122=2012,OFFSET('2012'!O$1,Calculations!$E120,0),IF($P122=2013,OFFSET('2013'!O$1,Calculations!$E120,0),IF($P122=2014,OFFSET('2014'!O$1,Calculations!$E120,0),IF($P122=2015,OFFSET('2015'!O$1,Calculations!$E120,0),IF($P122=2016,OFFSET('2016'!O$1,Calculations!$E120,0),IF($P122=2017,OFFSET('2017'!O$1,Calculations!$E120,0),0))))))))))))))))</f>
        <v>3.6864838956152023E-2</v>
      </c>
      <c r="AX122" s="31">
        <f ca="1">IF($P122=2002,OFFSET('2002'!P$1,Calculations!$E120,0),IF($P122=2003,OFFSET('2003'!P$1,Calculations!$E120,0),IF($P122=2004,OFFSET('2004'!P$1,Calculations!$E120,0),IF($P122=2005,OFFSET('2005'!P$1,Calculations!$E120,0),IF($P122=2006,OFFSET('2006'!P$1,Calculations!$E120,0),IF($P122=2007,OFFSET('2007'!P$1,Calculations!$E120,0),IF($P122=2008,OFFSET('2008'!P$1,Calculations!$E120,0),IF($P122=2009,OFFSET('2009'!P$1,Calculations!$E120,0),IF($P122=2010,OFFSET('2010'!P$1,Calculations!$E120,0),IF($P122=2011,OFFSET('2011'!P$1,Calculations!$E120,0),IF($P122=2012,OFFSET('2012'!P$1,Calculations!$E120,0),IF($P122=2013,OFFSET('2013'!P$1,Calculations!$E120,0),IF($P122=2014,OFFSET('2014'!P$1,Calculations!$E120,0),IF($P122=2015,OFFSET('2015'!P$1,Calculations!$E120,0),IF($P122=2016,OFFSET('2016'!P$1,Calculations!$E120,0),IF($P122=2017,OFFSET('2017'!P$1,Calculations!$E120,0),0))))))))))))))))</f>
        <v>2.2975887769830988E-2</v>
      </c>
      <c r="AY122" s="34">
        <f ca="1">IF($P122=2002,OFFSET('2002'!Q$1,Calculations!$E120,0),IF($P122=2003,OFFSET('2003'!Q$1,Calculations!$E120,0),IF($P122=2004,OFFSET('2004'!Q$1,Calculations!$E120,0),IF($P122=2005,OFFSET('2005'!Q$1,Calculations!$E120,0),IF($P122=2006,OFFSET('2006'!Q$1,Calculations!$E120,0),IF($P122=2007,OFFSET('2007'!Q$1,Calculations!$E120,0),IF($P122=2008,OFFSET('2008'!Q$1,Calculations!$E120,0),IF($P122=2009,OFFSET('2009'!Q$1,Calculations!$E120,0),IF($P122=2010,OFFSET('2010'!Q$1,Calculations!$E120,0),IF($P122=2011,OFFSET('2011'!Q$1,Calculations!$E120,0),IF($P122=2012,OFFSET('2012'!Q$1,Calculations!$E120,0),IF($P122=2013,OFFSET('2013'!Q$1,Calculations!$E120,0),IF($P122=2014,OFFSET('2014'!Q$1,Calculations!$E120,0),IF($P122=2015,OFFSET('2015'!Q$1,Calculations!$E120,0),IF($P122=2016,OFFSET('2016'!Q$1,Calculations!$E120,0),IF($P122=2017,OFFSET('2017'!Q$1,Calculations!$E120,0),0))))))))))))))))</f>
        <v>3.601241591896099E-2</v>
      </c>
      <c r="AZ122" s="31">
        <f ca="1">IF($P122=2002,OFFSET('2002'!K$1,Calculations!$F120,0),IF($P122=2003,OFFSET('2003'!K$1,Calculations!$F120,0),IF($P122=2004,OFFSET('2004'!K$1,Calculations!$F120,0),IF($P122=2005,OFFSET('2005'!K$1,Calculations!$F120,0),IF($P122=2006,OFFSET('2006'!K$1,Calculations!$F120,0),IF($P122=2007,OFFSET('2007'!K$1,Calculations!$F120,0),IF($P122=2008,OFFSET('2008'!K$1,Calculations!$F120,0),IF($P122=2009,OFFSET('2009'!K$1,Calculations!$F120,0),IF($P122=2010,OFFSET('2010'!K$1,Calculations!$F120,0),IF($P122=2011,OFFSET('2011'!K$1,Calculations!$F120,0),IF($P122=2012,OFFSET('2012'!K$1,Calculations!$F120,0),IF($P122=2013,OFFSET('2013'!K$1,Calculations!$F120,0),IF($P122=2014,OFFSET('2014'!K$1,Calculations!$F120,0),IF($P122=2015,OFFSET('2015'!K$1,Calculations!$F120,0),IF($P122=2016,OFFSET('2016'!K$1,Calculations!$F120,0),IF($P122=2017,OFFSET('2017'!K$1,Calculations!$F120,0),0))))))))))))))))</f>
        <v>8.7088279193090964E-4</v>
      </c>
      <c r="BA122" s="31">
        <f ca="1">IF($P122=2002,OFFSET('2002'!L$1,Calculations!$F120,0),IF($P122=2003,OFFSET('2003'!L$1,Calculations!$F120,0),IF($P122=2004,OFFSET('2004'!L$1,Calculations!$F120,0),IF($P122=2005,OFFSET('2005'!L$1,Calculations!$F120,0),IF($P122=2006,OFFSET('2006'!L$1,Calculations!$F120,0),IF($P122=2007,OFFSET('2007'!L$1,Calculations!$F120,0),IF($P122=2008,OFFSET('2008'!L$1,Calculations!$F120,0),IF($P122=2009,OFFSET('2009'!L$1,Calculations!$F120,0),IF($P122=2010,OFFSET('2010'!L$1,Calculations!$F120,0),IF($P122=2011,OFFSET('2011'!L$1,Calculations!$F120,0),IF($P122=2012,OFFSET('2012'!L$1,Calculations!$F120,0),IF($P122=2013,OFFSET('2013'!L$1,Calculations!$F120,0),IF($P122=2014,OFFSET('2014'!L$1,Calculations!$F120,0),IF($P122=2015,OFFSET('2015'!L$1,Calculations!$F120,0),IF($P122=2016,OFFSET('2016'!L$1,Calculations!$F120,0),IF($P122=2017,OFFSET('2017'!L$1,Calculations!$F120,0),0))))))))))))))))</f>
        <v>1.3256778660086609E-2</v>
      </c>
      <c r="BB122" s="31">
        <f ca="1">IF($P122=2002,OFFSET('2002'!M$1,Calculations!$F120,0),IF($P122=2003,OFFSET('2003'!M$1,Calculations!$F120,0),IF($P122=2004,OFFSET('2004'!M$1,Calculations!$F120,0),IF($P122=2005,OFFSET('2005'!M$1,Calculations!$F120,0),IF($P122=2006,OFFSET('2006'!M$1,Calculations!$F120,0),IF($P122=2007,OFFSET('2007'!M$1,Calculations!$F120,0),IF($P122=2008,OFFSET('2008'!M$1,Calculations!$F120,0),IF($P122=2009,OFFSET('2009'!M$1,Calculations!$F120,0),IF($P122=2010,OFFSET('2010'!M$1,Calculations!$F120,0),IF($P122=2011,OFFSET('2011'!M$1,Calculations!$F120,0),IF($P122=2012,OFFSET('2012'!M$1,Calculations!$F120,0),IF($P122=2013,OFFSET('2013'!M$1,Calculations!$F120,0),IF($P122=2014,OFFSET('2014'!M$1,Calculations!$F120,0),IF($P122=2015,OFFSET('2015'!M$1,Calculations!$F120,0),IF($P122=2016,OFFSET('2016'!M$1,Calculations!$F120,0),IF($P122=2017,OFFSET('2017'!M$1,Calculations!$F120,0),0))))))))))))))))</f>
        <v>1.7555034341050647E-2</v>
      </c>
      <c r="BC122" s="31">
        <f ca="1">IF($P122=2002,OFFSET('2002'!N$1,Calculations!$F120,0),IF($P122=2003,OFFSET('2003'!N$1,Calculations!$F120,0),IF($P122=2004,OFFSET('2004'!N$1,Calculations!$F120,0),IF($P122=2005,OFFSET('2005'!N$1,Calculations!$F120,0),IF($P122=2006,OFFSET('2006'!N$1,Calculations!$F120,0),IF($P122=2007,OFFSET('2007'!N$1,Calculations!$F120,0),IF($P122=2008,OFFSET('2008'!N$1,Calculations!$F120,0),IF($P122=2009,OFFSET('2009'!N$1,Calculations!$F120,0),IF($P122=2010,OFFSET('2010'!N$1,Calculations!$F120,0),IF($P122=2011,OFFSET('2011'!N$1,Calculations!$F120,0),IF($P122=2012,OFFSET('2012'!N$1,Calculations!$F120,0),IF($P122=2013,OFFSET('2013'!N$1,Calculations!$F120,0),IF($P122=2014,OFFSET('2014'!N$1,Calculations!$F120,0),IF($P122=2015,OFFSET('2015'!N$1,Calculations!$F120,0),IF($P122=2016,OFFSET('2016'!N$1,Calculations!$F120,0),IF($P122=2017,OFFSET('2017'!N$1,Calculations!$F120,0),0))))))))))))))))</f>
        <v>1.8375594293873317E-2</v>
      </c>
      <c r="BD122" s="31">
        <f ca="1">IF($P122=2002,OFFSET('2002'!O$1,Calculations!$F120,0),IF($P122=2003,OFFSET('2003'!O$1,Calculations!$F120,0),IF($P122=2004,OFFSET('2004'!O$1,Calculations!$F120,0),IF($P122=2005,OFFSET('2005'!O$1,Calculations!$F120,0),IF($P122=2006,OFFSET('2006'!O$1,Calculations!$F120,0),IF($P122=2007,OFFSET('2007'!O$1,Calculations!$F120,0),IF($P122=2008,OFFSET('2008'!O$1,Calculations!$F120,0),IF($P122=2009,OFFSET('2009'!O$1,Calculations!$F120,0),IF($P122=2010,OFFSET('2010'!O$1,Calculations!$F120,0),IF($P122=2011,OFFSET('2011'!O$1,Calculations!$F120,0),IF($P122=2012,OFFSET('2012'!O$1,Calculations!$F120,0),IF($P122=2013,OFFSET('2013'!O$1,Calculations!$F120,0),IF($P122=2014,OFFSET('2014'!O$1,Calculations!$F120,0),IF($P122=2015,OFFSET('2015'!O$1,Calculations!$F120,0),IF($P122=2016,OFFSET('2016'!O$1,Calculations!$F120,0),IF($P122=2017,OFFSET('2017'!O$1,Calculations!$F120,0),0))))))))))))))))</f>
        <v>1.336094845511757E-2</v>
      </c>
      <c r="BE122" s="31">
        <f ca="1">IF($P122=2002,OFFSET('2002'!P$1,Calculations!$F120,0),IF($P122=2003,OFFSET('2003'!P$1,Calculations!$F120,0),IF($P122=2004,OFFSET('2004'!P$1,Calculations!$F120,0),IF($P122=2005,OFFSET('2005'!P$1,Calculations!$F120,0),IF($P122=2006,OFFSET('2006'!P$1,Calculations!$F120,0),IF($P122=2007,OFFSET('2007'!P$1,Calculations!$F120,0),IF($P122=2008,OFFSET('2008'!P$1,Calculations!$F120,0),IF($P122=2009,OFFSET('2009'!P$1,Calculations!$F120,0),IF($P122=2010,OFFSET('2010'!P$1,Calculations!$F120,0),IF($P122=2011,OFFSET('2011'!P$1,Calculations!$F120,0),IF($P122=2012,OFFSET('2012'!P$1,Calculations!$F120,0),IF($P122=2013,OFFSET('2013'!P$1,Calculations!$F120,0),IF($P122=2014,OFFSET('2014'!P$1,Calculations!$F120,0),IF($P122=2015,OFFSET('2015'!P$1,Calculations!$F120,0),IF($P122=2016,OFFSET('2016'!P$1,Calculations!$F120,0),IF($P122=2017,OFFSET('2017'!P$1,Calculations!$F120,0),0))))))))))))))))</f>
        <v>8.4468036866043403E-3</v>
      </c>
      <c r="BF122" s="34">
        <f ca="1">IF($P122=2002,OFFSET('2002'!Q$1,Calculations!$F120,0),IF($P122=2003,OFFSET('2003'!Q$1,Calculations!$F120,0),IF($P122=2004,OFFSET('2004'!Q$1,Calculations!$F120,0),IF($P122=2005,OFFSET('2005'!Q$1,Calculations!$F120,0),IF($P122=2006,OFFSET('2006'!Q$1,Calculations!$F120,0),IF($P122=2007,OFFSET('2007'!Q$1,Calculations!$F120,0),IF($P122=2008,OFFSET('2008'!Q$1,Calculations!$F120,0),IF($P122=2009,OFFSET('2009'!Q$1,Calculations!$F120,0),IF($P122=2010,OFFSET('2010'!Q$1,Calculations!$F120,0),IF($P122=2011,OFFSET('2011'!Q$1,Calculations!$F120,0),IF($P122=2012,OFFSET('2012'!Q$1,Calculations!$F120,0),IF($P122=2013,OFFSET('2013'!Q$1,Calculations!$F120,0),IF($P122=2014,OFFSET('2014'!Q$1,Calculations!$F120,0),IF($P122=2015,OFFSET('2015'!Q$1,Calculations!$F120,0),IF($P122=2016,OFFSET('2016'!Q$1,Calculations!$F120,0),IF($P122=2017,OFFSET('2017'!Q$1,Calculations!$F120,0),0))))))))))))))))</f>
        <v>9.1242753977906002E-3</v>
      </c>
      <c r="BG122" s="31">
        <f ca="1">IF($P122=2002,OFFSET('2002'!K$1,Calculations!$G120,0),IF($P122=2003,OFFSET('2003'!K$1,Calculations!$G120,0),IF($P122=2004,OFFSET('2004'!K$1,Calculations!$G120,0),IF($P122=2005,OFFSET('2005'!K$1,Calculations!$G120,0),IF($P122=2006,OFFSET('2006'!K$1,Calculations!$G120,0),IF($P122=2007,OFFSET('2007'!K$1,Calculations!$G120,0),IF($P122=2008,OFFSET('2008'!K$1,Calculations!$G120,0),IF($P122=2009,OFFSET('2009'!K$1,Calculations!$G120,0),IF($P122=2010,OFFSET('2010'!K$1,Calculations!$G120,0),IF($P122=2011,OFFSET('2011'!K$1,Calculations!$G120,0),IF($P122=2012,OFFSET('2012'!K$1,Calculations!$G120,0),IF($P122=2013,OFFSET('2013'!K$1,Calculations!$G120,0),IF($P122=2014,OFFSET('2014'!K$1,Calculations!$G120,0),IF($P122=2015,OFFSET('2015'!K$1,Calculations!$G120,0),IF($P122=2016,OFFSET('2016'!K$1,Calculations!$G120,0),IF($P122=2017,OFFSET('2017'!K$1,Calculations!$G120,0),0))))))))))))))))</f>
        <v>8.6903894175982127E-2</v>
      </c>
      <c r="BH122" s="31">
        <f ca="1">IF($P122=2002,OFFSET('2002'!L$1,Calculations!$G120,0),IF($P122=2003,OFFSET('2003'!L$1,Calculations!$G120,0),IF($P122=2004,OFFSET('2004'!L$1,Calculations!$G120,0),IF($P122=2005,OFFSET('2005'!L$1,Calculations!$G120,0),IF($P122=2006,OFFSET('2006'!L$1,Calculations!$G120,0),IF($P122=2007,OFFSET('2007'!L$1,Calculations!$G120,0),IF($P122=2008,OFFSET('2008'!L$1,Calculations!$G120,0),IF($P122=2009,OFFSET('2009'!L$1,Calculations!$G120,0),IF($P122=2010,OFFSET('2010'!L$1,Calculations!$G120,0),IF($P122=2011,OFFSET('2011'!L$1,Calculations!$G120,0),IF($P122=2012,OFFSET('2012'!L$1,Calculations!$G120,0),IF($P122=2013,OFFSET('2013'!L$1,Calculations!$G120,0),IF($P122=2014,OFFSET('2014'!L$1,Calculations!$G120,0),IF($P122=2015,OFFSET('2015'!L$1,Calculations!$G120,0),IF($P122=2016,OFFSET('2016'!L$1,Calculations!$G120,0),IF($P122=2017,OFFSET('2017'!L$1,Calculations!$G120,0),0))))))))))))))))</f>
        <v>0.27111465865519829</v>
      </c>
      <c r="BI122" s="31">
        <f ca="1">IF($P122=2002,OFFSET('2002'!M$1,Calculations!$G120,0),IF($P122=2003,OFFSET('2003'!M$1,Calculations!$G120,0),IF($P122=2004,OFFSET('2004'!M$1,Calculations!$G120,0),IF($P122=2005,OFFSET('2005'!M$1,Calculations!$G120,0),IF($P122=2006,OFFSET('2006'!M$1,Calculations!$G120,0),IF($P122=2007,OFFSET('2007'!M$1,Calculations!$G120,0),IF($P122=2008,OFFSET('2008'!M$1,Calculations!$G120,0),IF($P122=2009,OFFSET('2009'!M$1,Calculations!$G120,0),IF($P122=2010,OFFSET('2010'!M$1,Calculations!$G120,0),IF($P122=2011,OFFSET('2011'!M$1,Calculations!$G120,0),IF($P122=2012,OFFSET('2012'!M$1,Calculations!$G120,0),IF($P122=2013,OFFSET('2013'!M$1,Calculations!$G120,0),IF($P122=2014,OFFSET('2014'!M$1,Calculations!$G120,0),IF($P122=2015,OFFSET('2015'!M$1,Calculations!$G120,0),IF($P122=2016,OFFSET('2016'!M$1,Calculations!$G120,0),IF($P122=2017,OFFSET('2017'!M$1,Calculations!$G120,0),0))))))))))))))))</f>
        <v>0.12977850984828937</v>
      </c>
      <c r="BJ122" s="31">
        <f ca="1">IF($P122=2002,OFFSET('2002'!N$1,Calculations!$G120,0),IF($P122=2003,OFFSET('2003'!N$1,Calculations!$G120,0),IF($P122=2004,OFFSET('2004'!N$1,Calculations!$G120,0),IF($P122=2005,OFFSET('2005'!N$1,Calculations!$G120,0),IF($P122=2006,OFFSET('2006'!N$1,Calculations!$G120,0),IF($P122=2007,OFFSET('2007'!N$1,Calculations!$G120,0),IF($P122=2008,OFFSET('2008'!N$1,Calculations!$G120,0),IF($P122=2009,OFFSET('2009'!N$1,Calculations!$G120,0),IF($P122=2010,OFFSET('2010'!N$1,Calculations!$G120,0),IF($P122=2011,OFFSET('2011'!N$1,Calculations!$G120,0),IF($P122=2012,OFFSET('2012'!N$1,Calculations!$G120,0),IF($P122=2013,OFFSET('2013'!N$1,Calculations!$G120,0),IF($P122=2014,OFFSET('2014'!N$1,Calculations!$G120,0),IF($P122=2015,OFFSET('2015'!N$1,Calculations!$G120,0),IF($P122=2016,OFFSET('2016'!N$1,Calculations!$G120,0),IF($P122=2017,OFFSET('2017'!N$1,Calculations!$G120,0),0))))))))))))))))</f>
        <v>0.17411653924373621</v>
      </c>
      <c r="BK122" s="31">
        <f ca="1">IF($P122=2002,OFFSET('2002'!O$1,Calculations!$G120,0),IF($P122=2003,OFFSET('2003'!O$1,Calculations!$G120,0),IF($P122=2004,OFFSET('2004'!O$1,Calculations!$G120,0),IF($P122=2005,OFFSET('2005'!O$1,Calculations!$G120,0),IF($P122=2006,OFFSET('2006'!O$1,Calculations!$G120,0),IF($P122=2007,OFFSET('2007'!O$1,Calculations!$G120,0),IF($P122=2008,OFFSET('2008'!O$1,Calculations!$G120,0),IF($P122=2009,OFFSET('2009'!O$1,Calculations!$G120,0),IF($P122=2010,OFFSET('2010'!O$1,Calculations!$G120,0),IF($P122=2011,OFFSET('2011'!O$1,Calculations!$G120,0),IF($P122=2012,OFFSET('2012'!O$1,Calculations!$G120,0),IF($P122=2013,OFFSET('2013'!O$1,Calculations!$G120,0),IF($P122=2014,OFFSET('2014'!O$1,Calculations!$G120,0),IF($P122=2015,OFFSET('2015'!O$1,Calculations!$G120,0),IF($P122=2016,OFFSET('2016'!O$1,Calculations!$G120,0),IF($P122=2017,OFFSET('2017'!O$1,Calculations!$G120,0),0))))))))))))))))</f>
        <v>0.11967698287568244</v>
      </c>
      <c r="BL122" s="31">
        <f ca="1">IF($P122=2002,OFFSET('2002'!P$1,Calculations!$G120,0),IF($P122=2003,OFFSET('2003'!P$1,Calculations!$G120,0),IF($P122=2004,OFFSET('2004'!P$1,Calculations!$G120,0),IF($P122=2005,OFFSET('2005'!P$1,Calculations!$G120,0),IF($P122=2006,OFFSET('2006'!P$1,Calculations!$G120,0),IF($P122=2007,OFFSET('2007'!P$1,Calculations!$G120,0),IF($P122=2008,OFFSET('2008'!P$1,Calculations!$G120,0),IF($P122=2009,OFFSET('2009'!P$1,Calculations!$G120,0),IF($P122=2010,OFFSET('2010'!P$1,Calculations!$G120,0),IF($P122=2011,OFFSET('2011'!P$1,Calculations!$G120,0),IF($P122=2012,OFFSET('2012'!P$1,Calculations!$G120,0),IF($P122=2013,OFFSET('2013'!P$1,Calculations!$G120,0),IF($P122=2014,OFFSET('2014'!P$1,Calculations!$G120,0),IF($P122=2015,OFFSET('2015'!P$1,Calculations!$G120,0),IF($P122=2016,OFFSET('2016'!P$1,Calculations!$G120,0),IF($P122=2017,OFFSET('2017'!P$1,Calculations!$G120,0),0))))))))))))))))</f>
        <v>4.4458307012083788E-2</v>
      </c>
      <c r="BM122" s="34">
        <f ca="1">IF($P122=2002,OFFSET('2002'!Q$1,Calculations!$G120,0),IF($P122=2003,OFFSET('2003'!Q$1,Calculations!$G120,0),IF($P122=2004,OFFSET('2004'!Q$1,Calculations!$G120,0),IF($P122=2005,OFFSET('2005'!Q$1,Calculations!$G120,0),IF($P122=2006,OFFSET('2006'!Q$1,Calculations!$G120,0),IF($P122=2007,OFFSET('2007'!Q$1,Calculations!$G120,0),IF($P122=2008,OFFSET('2008'!Q$1,Calculations!$G120,0),IF($P122=2009,OFFSET('2009'!Q$1,Calculations!$G120,0),IF($P122=2010,OFFSET('2010'!Q$1,Calculations!$G120,0),IF($P122=2011,OFFSET('2011'!Q$1,Calculations!$G120,0),IF($P122=2012,OFFSET('2012'!Q$1,Calculations!$G120,0),IF($P122=2013,OFFSET('2013'!Q$1,Calculations!$G120,0),IF($P122=2014,OFFSET('2014'!Q$1,Calculations!$G120,0),IF($P122=2015,OFFSET('2015'!Q$1,Calculations!$G120,0),IF($P122=2016,OFFSET('2016'!Q$1,Calculations!$G120,0),IF($P122=2017,OFFSET('2017'!Q$1,Calculations!$G120,0),0))))))))))))))))</f>
        <v>0.13699687146630718</v>
      </c>
      <c r="BN122" s="31">
        <f ca="1">IF($P122=2002,OFFSET('2002'!K$1,Calculations!$H120,0),IF($P122=2003,OFFSET('2003'!K$1,Calculations!$H120,0),IF($P122=2004,OFFSET('2004'!K$1,Calculations!$H120,0),IF($P122=2005,OFFSET('2005'!K$1,Calculations!$H120,0),IF($P122=2006,OFFSET('2006'!K$1,Calculations!$H120,0),IF($P122=2007,OFFSET('2007'!K$1,Calculations!$H120,0),IF($P122=2008,OFFSET('2008'!K$1,Calculations!$H120,0),IF($P122=2009,OFFSET('2009'!K$1,Calculations!$H120,0),IF($P122=2010,OFFSET('2010'!K$1,Calculations!$H120,0),IF($P122=2011,OFFSET('2011'!K$1,Calculations!$H120,0),IF($P122=2012,OFFSET('2012'!K$1,Calculations!$H120,0),IF($P122=2013,OFFSET('2013'!K$1,Calculations!$H120,0),IF($P122=2014,OFFSET('2014'!K$1,Calculations!$H120,0),IF($P122=2015,OFFSET('2015'!K$1,Calculations!$H120,0),IF($P122=2016,OFFSET('2016'!K$1,Calculations!$H120,0),IF($P122=2017,OFFSET('2017'!K$1,Calculations!$H120,0),0))))))))))))))))</f>
        <v>2.7162108562726135E-4</v>
      </c>
      <c r="BO122" s="31">
        <f ca="1">IF($P122=2002,OFFSET('2002'!L$1,Calculations!$H120,0),IF($P122=2003,OFFSET('2003'!L$1,Calculations!$H120,0),IF($P122=2004,OFFSET('2004'!L$1,Calculations!$H120,0),IF($P122=2005,OFFSET('2005'!L$1,Calculations!$H120,0),IF($P122=2006,OFFSET('2006'!L$1,Calculations!$H120,0),IF($P122=2007,OFFSET('2007'!L$1,Calculations!$H120,0),IF($P122=2008,OFFSET('2008'!L$1,Calculations!$H120,0),IF($P122=2009,OFFSET('2009'!L$1,Calculations!$H120,0),IF($P122=2010,OFFSET('2010'!L$1,Calculations!$H120,0),IF($P122=2011,OFFSET('2011'!L$1,Calculations!$H120,0),IF($P122=2012,OFFSET('2012'!L$1,Calculations!$H120,0),IF($P122=2013,OFFSET('2013'!L$1,Calculations!$H120,0),IF($P122=2014,OFFSET('2014'!L$1,Calculations!$H120,0),IF($P122=2015,OFFSET('2015'!L$1,Calculations!$H120,0),IF($P122=2016,OFFSET('2016'!L$1,Calculations!$H120,0),IF($P122=2017,OFFSET('2017'!L$1,Calculations!$H120,0),0))))))))))))))))</f>
        <v>2.6744063576080175E-2</v>
      </c>
      <c r="BP122" s="31">
        <f ca="1">IF($P122=2002,OFFSET('2002'!M$1,Calculations!$H120,0),IF($P122=2003,OFFSET('2003'!M$1,Calculations!$H120,0),IF($P122=2004,OFFSET('2004'!M$1,Calculations!$H120,0),IF($P122=2005,OFFSET('2005'!M$1,Calculations!$H120,0),IF($P122=2006,OFFSET('2006'!M$1,Calculations!$H120,0),IF($P122=2007,OFFSET('2007'!M$1,Calculations!$H120,0),IF($P122=2008,OFFSET('2008'!M$1,Calculations!$H120,0),IF($P122=2009,OFFSET('2009'!M$1,Calculations!$H120,0),IF($P122=2010,OFFSET('2010'!M$1,Calculations!$H120,0),IF($P122=2011,OFFSET('2011'!M$1,Calculations!$H120,0),IF($P122=2012,OFFSET('2012'!M$1,Calculations!$H120,0),IF($P122=2013,OFFSET('2013'!M$1,Calculations!$H120,0),IF($P122=2014,OFFSET('2014'!M$1,Calculations!$H120,0),IF($P122=2015,OFFSET('2015'!M$1,Calculations!$H120,0),IF($P122=2016,OFFSET('2016'!M$1,Calculations!$H120,0),IF($P122=2017,OFFSET('2017'!M$1,Calculations!$H120,0),0))))))))))))))))</f>
        <v>1.3695994155171422E-2</v>
      </c>
      <c r="BQ122" s="31">
        <f ca="1">IF($P122=2002,OFFSET('2002'!N$1,Calculations!$H120,0),IF($P122=2003,OFFSET('2003'!N$1,Calculations!$H120,0),IF($P122=2004,OFFSET('2004'!N$1,Calculations!$H120,0),IF($P122=2005,OFFSET('2005'!N$1,Calculations!$H120,0),IF($P122=2006,OFFSET('2006'!N$1,Calculations!$H120,0),IF($P122=2007,OFFSET('2007'!N$1,Calculations!$H120,0),IF($P122=2008,OFFSET('2008'!N$1,Calculations!$H120,0),IF($P122=2009,OFFSET('2009'!N$1,Calculations!$H120,0),IF($P122=2010,OFFSET('2010'!N$1,Calculations!$H120,0),IF($P122=2011,OFFSET('2011'!N$1,Calculations!$H120,0),IF($P122=2012,OFFSET('2012'!N$1,Calculations!$H120,0),IF($P122=2013,OFFSET('2013'!N$1,Calculations!$H120,0),IF($P122=2014,OFFSET('2014'!N$1,Calculations!$H120,0),IF($P122=2015,OFFSET('2015'!N$1,Calculations!$H120,0),IF($P122=2016,OFFSET('2016'!N$1,Calculations!$H120,0),IF($P122=2017,OFFSET('2017'!N$1,Calculations!$H120,0),0))))))))))))))))</f>
        <v>6.4122911034551699E-2</v>
      </c>
      <c r="BR122" s="31">
        <f ca="1">IF($P122=2002,OFFSET('2002'!O$1,Calculations!$H120,0),IF($P122=2003,OFFSET('2003'!O$1,Calculations!$H120,0),IF($P122=2004,OFFSET('2004'!O$1,Calculations!$H120,0),IF($P122=2005,OFFSET('2005'!O$1,Calculations!$H120,0),IF($P122=2006,OFFSET('2006'!O$1,Calculations!$H120,0),IF($P122=2007,OFFSET('2007'!O$1,Calculations!$H120,0),IF($P122=2008,OFFSET('2008'!O$1,Calculations!$H120,0),IF($P122=2009,OFFSET('2009'!O$1,Calculations!$H120,0),IF($P122=2010,OFFSET('2010'!O$1,Calculations!$H120,0),IF($P122=2011,OFFSET('2011'!O$1,Calculations!$H120,0),IF($P122=2012,OFFSET('2012'!O$1,Calculations!$H120,0),IF($P122=2013,OFFSET('2013'!O$1,Calculations!$H120,0),IF($P122=2014,OFFSET('2014'!O$1,Calculations!$H120,0),IF($P122=2015,OFFSET('2015'!O$1,Calculations!$H120,0),IF($P122=2016,OFFSET('2016'!O$1,Calculations!$H120,0),IF($P122=2017,OFFSET('2017'!O$1,Calculations!$H120,0),0))))))))))))))))</f>
        <v>1.5632660089549978E-3</v>
      </c>
      <c r="BS122" s="31">
        <f ca="1">IF($P122=2002,OFFSET('2002'!P$1,Calculations!$H120,0),IF($P122=2003,OFFSET('2003'!P$1,Calculations!$H120,0),IF($P122=2004,OFFSET('2004'!P$1,Calculations!$H120,0),IF($P122=2005,OFFSET('2005'!P$1,Calculations!$H120,0),IF($P122=2006,OFFSET('2006'!P$1,Calculations!$H120,0),IF($P122=2007,OFFSET('2007'!P$1,Calculations!$H120,0),IF($P122=2008,OFFSET('2008'!P$1,Calculations!$H120,0),IF($P122=2009,OFFSET('2009'!P$1,Calculations!$H120,0),IF($P122=2010,OFFSET('2010'!P$1,Calculations!$H120,0),IF($P122=2011,OFFSET('2011'!P$1,Calculations!$H120,0),IF($P122=2012,OFFSET('2012'!P$1,Calculations!$H120,0),IF($P122=2013,OFFSET('2013'!P$1,Calculations!$H120,0),IF($P122=2014,OFFSET('2014'!P$1,Calculations!$H120,0),IF($P122=2015,OFFSET('2015'!P$1,Calculations!$H120,0),IF($P122=2016,OFFSET('2016'!P$1,Calculations!$H120,0),IF($P122=2017,OFFSET('2017'!P$1,Calculations!$H120,0),0))))))))))))))))</f>
        <v>0.20817662717060997</v>
      </c>
      <c r="BT122" s="34">
        <f ca="1">IF($P122=2002,OFFSET('2002'!Q$1,Calculations!$H120,0),IF($P122=2003,OFFSET('2003'!Q$1,Calculations!$H120,0),IF($P122=2004,OFFSET('2004'!Q$1,Calculations!$H120,0),IF($P122=2005,OFFSET('2005'!Q$1,Calculations!$H120,0),IF($P122=2006,OFFSET('2006'!Q$1,Calculations!$H120,0),IF($P122=2007,OFFSET('2007'!Q$1,Calculations!$H120,0),IF($P122=2008,OFFSET('2008'!Q$1,Calculations!$H120,0),IF($P122=2009,OFFSET('2009'!Q$1,Calculations!$H120,0),IF($P122=2010,OFFSET('2010'!Q$1,Calculations!$H120,0),IF($P122=2011,OFFSET('2011'!Q$1,Calculations!$H120,0),IF($P122=2012,OFFSET('2012'!Q$1,Calculations!$H120,0),IF($P122=2013,OFFSET('2013'!Q$1,Calculations!$H120,0),IF($P122=2014,OFFSET('2014'!Q$1,Calculations!$H120,0),IF($P122=2015,OFFSET('2015'!Q$1,Calculations!$H120,0),IF($P122=2016,OFFSET('2016'!Q$1,Calculations!$H120,0),IF($P122=2017,OFFSET('2017'!Q$1,Calculations!$H120,0),0))))))))))))))))</f>
        <v>8.8333567822052855E-3</v>
      </c>
      <c r="BU122" s="31">
        <f ca="1">IF($P122=2002,OFFSET('2002'!K$1,Calculations!$I120,0),IF($P122=2003,OFFSET('2003'!K$1,Calculations!$I120,0),IF($P122=2004,OFFSET('2004'!K$1,Calculations!$I120,0),IF($P122=2005,OFFSET('2005'!K$1,Calculations!$I120,0),IF($P122=2006,OFFSET('2006'!K$1,Calculations!$I120,0),IF($P122=2007,OFFSET('2007'!K$1,Calculations!$I120,0),IF($P122=2008,OFFSET('2008'!K$1,Calculations!$I120,0),IF($P122=2009,OFFSET('2009'!K$1,Calculations!$I120,0),IF($P122=2010,OFFSET('2010'!K$1,Calculations!$I120,0),IF($P122=2011,OFFSET('2011'!K$1,Calculations!$I120,0),IF($P122=2012,OFFSET('2012'!K$1,Calculations!$I120,0),IF($P122=2013,OFFSET('2013'!K$1,Calculations!$I120,0),IF($P122=2014,OFFSET('2014'!K$1,Calculations!$I120,0),IF($P122=2015,OFFSET('2015'!K$1,Calculations!$I120,0),IF($P122=2016,OFFSET('2016'!K$1,Calculations!$I120,0),IF($P122=2017,OFFSET('2017'!K$1,Calculations!$I120,0),0))))))))))))))))</f>
        <v>3.5039473057703143E-3</v>
      </c>
      <c r="BV122" s="31">
        <f ca="1">IF($P122=2002,OFFSET('2002'!L$1,Calculations!$I120,0),IF($P122=2003,OFFSET('2003'!L$1,Calculations!$I120,0),IF($P122=2004,OFFSET('2004'!L$1,Calculations!$I120,0),IF($P122=2005,OFFSET('2005'!L$1,Calculations!$I120,0),IF($P122=2006,OFFSET('2006'!L$1,Calculations!$I120,0),IF($P122=2007,OFFSET('2007'!L$1,Calculations!$I120,0),IF($P122=2008,OFFSET('2008'!L$1,Calculations!$I120,0),IF($P122=2009,OFFSET('2009'!L$1,Calculations!$I120,0),IF($P122=2010,OFFSET('2010'!L$1,Calculations!$I120,0),IF($P122=2011,OFFSET('2011'!L$1,Calculations!$I120,0),IF($P122=2012,OFFSET('2012'!L$1,Calculations!$I120,0),IF($P122=2013,OFFSET('2013'!L$1,Calculations!$I120,0),IF($P122=2014,OFFSET('2014'!L$1,Calculations!$I120,0),IF($P122=2015,OFFSET('2015'!L$1,Calculations!$I120,0),IF($P122=2016,OFFSET('2016'!L$1,Calculations!$I120,0),IF($P122=2017,OFFSET('2017'!L$1,Calculations!$I120,0),0))))))))))))))))</f>
        <v>2.5469404206392581E-2</v>
      </c>
      <c r="BW122" s="31">
        <f ca="1">IF($P122=2002,OFFSET('2002'!M$1,Calculations!$I120,0),IF($P122=2003,OFFSET('2003'!M$1,Calculations!$I120,0),IF($P122=2004,OFFSET('2004'!M$1,Calculations!$I120,0),IF($P122=2005,OFFSET('2005'!M$1,Calculations!$I120,0),IF($P122=2006,OFFSET('2006'!M$1,Calculations!$I120,0),IF($P122=2007,OFFSET('2007'!M$1,Calculations!$I120,0),IF($P122=2008,OFFSET('2008'!M$1,Calculations!$I120,0),IF($P122=2009,OFFSET('2009'!M$1,Calculations!$I120,0),IF($P122=2010,OFFSET('2010'!M$1,Calculations!$I120,0),IF($P122=2011,OFFSET('2011'!M$1,Calculations!$I120,0),IF($P122=2012,OFFSET('2012'!M$1,Calculations!$I120,0),IF($P122=2013,OFFSET('2013'!M$1,Calculations!$I120,0),IF($P122=2014,OFFSET('2014'!M$1,Calculations!$I120,0),IF($P122=2015,OFFSET('2015'!M$1,Calculations!$I120,0),IF($P122=2016,OFFSET('2016'!M$1,Calculations!$I120,0),IF($P122=2017,OFFSET('2017'!M$1,Calculations!$I120,0),0))))))))))))))))</f>
        <v>3.9506647057499455E-2</v>
      </c>
      <c r="BX122" s="31">
        <f ca="1">IF($P122=2002,OFFSET('2002'!N$1,Calculations!$I120,0),IF($P122=2003,OFFSET('2003'!N$1,Calculations!$I120,0),IF($P122=2004,OFFSET('2004'!N$1,Calculations!$I120,0),IF($P122=2005,OFFSET('2005'!N$1,Calculations!$I120,0),IF($P122=2006,OFFSET('2006'!N$1,Calculations!$I120,0),IF($P122=2007,OFFSET('2007'!N$1,Calculations!$I120,0),IF($P122=2008,OFFSET('2008'!N$1,Calculations!$I120,0),IF($P122=2009,OFFSET('2009'!N$1,Calculations!$I120,0),IF($P122=2010,OFFSET('2010'!N$1,Calculations!$I120,0),IF($P122=2011,OFFSET('2011'!N$1,Calculations!$I120,0),IF($P122=2012,OFFSET('2012'!N$1,Calculations!$I120,0),IF($P122=2013,OFFSET('2013'!N$1,Calculations!$I120,0),IF($P122=2014,OFFSET('2014'!N$1,Calculations!$I120,0),IF($P122=2015,OFFSET('2015'!N$1,Calculations!$I120,0),IF($P122=2016,OFFSET('2016'!N$1,Calculations!$I120,0),IF($P122=2017,OFFSET('2017'!N$1,Calculations!$I120,0),0))))))))))))))))</f>
        <v>3.6091433186229364E-2</v>
      </c>
      <c r="BY122" s="31">
        <f ca="1">IF($P122=2002,OFFSET('2002'!O$1,Calculations!$I120,0),IF($P122=2003,OFFSET('2003'!O$1,Calculations!$I120,0),IF($P122=2004,OFFSET('2004'!O$1,Calculations!$I120,0),IF($P122=2005,OFFSET('2005'!O$1,Calculations!$I120,0),IF($P122=2006,OFFSET('2006'!O$1,Calculations!$I120,0),IF($P122=2007,OFFSET('2007'!O$1,Calculations!$I120,0),IF($P122=2008,OFFSET('2008'!O$1,Calculations!$I120,0),IF($P122=2009,OFFSET('2009'!O$1,Calculations!$I120,0),IF($P122=2010,OFFSET('2010'!O$1,Calculations!$I120,0),IF($P122=2011,OFFSET('2011'!O$1,Calculations!$I120,0),IF($P122=2012,OFFSET('2012'!O$1,Calculations!$I120,0),IF($P122=2013,OFFSET('2013'!O$1,Calculations!$I120,0),IF($P122=2014,OFFSET('2014'!O$1,Calculations!$I120,0),IF($P122=2015,OFFSET('2015'!O$1,Calculations!$I120,0),IF($P122=2016,OFFSET('2016'!O$1,Calculations!$I120,0),IF($P122=2017,OFFSET('2017'!O$1,Calculations!$I120,0),0))))))))))))))))</f>
        <v>1.479310066731556E-2</v>
      </c>
      <c r="BZ122" s="31">
        <f ca="1">IF($P122=2002,OFFSET('2002'!P$1,Calculations!$I120,0),IF($P122=2003,OFFSET('2003'!P$1,Calculations!$I120,0),IF($P122=2004,OFFSET('2004'!P$1,Calculations!$I120,0),IF($P122=2005,OFFSET('2005'!P$1,Calculations!$I120,0),IF($P122=2006,OFFSET('2006'!P$1,Calculations!$I120,0),IF($P122=2007,OFFSET('2007'!P$1,Calculations!$I120,0),IF($P122=2008,OFFSET('2008'!P$1,Calculations!$I120,0),IF($P122=2009,OFFSET('2009'!P$1,Calculations!$I120,0),IF($P122=2010,OFFSET('2010'!P$1,Calculations!$I120,0),IF($P122=2011,OFFSET('2011'!P$1,Calculations!$I120,0),IF($P122=2012,OFFSET('2012'!P$1,Calculations!$I120,0),IF($P122=2013,OFFSET('2013'!P$1,Calculations!$I120,0),IF($P122=2014,OFFSET('2014'!P$1,Calculations!$I120,0),IF($P122=2015,OFFSET('2015'!P$1,Calculations!$I120,0),IF($P122=2016,OFFSET('2016'!P$1,Calculations!$I120,0),IF($P122=2017,OFFSET('2017'!P$1,Calculations!$I120,0),0))))))))))))))))</f>
        <v>2.4094243581836355E-2</v>
      </c>
      <c r="CA122" s="34">
        <f ca="1">IF($P122=2002,OFFSET('2002'!Q$1,Calculations!$I120,0),IF($P122=2003,OFFSET('2003'!Q$1,Calculations!$I120,0),IF($P122=2004,OFFSET('2004'!Q$1,Calculations!$I120,0),IF($P122=2005,OFFSET('2005'!Q$1,Calculations!$I120,0),IF($P122=2006,OFFSET('2006'!Q$1,Calculations!$I120,0),IF($P122=2007,OFFSET('2007'!Q$1,Calculations!$I120,0),IF($P122=2008,OFFSET('2008'!Q$1,Calculations!$I120,0),IF($P122=2009,OFFSET('2009'!Q$1,Calculations!$I120,0),IF($P122=2010,OFFSET('2010'!Q$1,Calculations!$I120,0),IF($P122=2011,OFFSET('2011'!Q$1,Calculations!$I120,0),IF($P122=2012,OFFSET('2012'!Q$1,Calculations!$I120,0),IF($P122=2013,OFFSET('2013'!Q$1,Calculations!$I120,0),IF($P122=2014,OFFSET('2014'!Q$1,Calculations!$I120,0),IF($P122=2015,OFFSET('2015'!Q$1,Calculations!$I120,0),IF($P122=2016,OFFSET('2016'!Q$1,Calculations!$I120,0),IF($P122=2017,OFFSET('2017'!Q$1,Calculations!$I120,0),0))))))))))))))))</f>
        <v>1.4621146470839239E-2</v>
      </c>
      <c r="CB122" s="31">
        <f ca="1">IF($P122=2002,OFFSET('2002'!K$1,Calculations!$J120,0),IF($P122=2003,OFFSET('2003'!K$1,Calculations!$J120,0),IF($P122=2004,OFFSET('2004'!K$1,Calculations!$J120,0),IF($P122=2005,OFFSET('2005'!K$1,Calculations!$J120,0),IF($P122=2006,OFFSET('2006'!K$1,Calculations!$J120,0),IF($P122=2007,OFFSET('2007'!K$1,Calculations!$J120,0),IF($P122=2008,OFFSET('2008'!K$1,Calculations!$J120,0),IF($P122=2009,OFFSET('2009'!K$1,Calculations!$J120,0),IF($P122=2010,OFFSET('2010'!K$1,Calculations!$J120,0),IF($P122=2011,OFFSET('2011'!K$1,Calculations!$J120,0),IF($P122=2012,OFFSET('2012'!K$1,Calculations!$J120,0),IF($P122=2013,OFFSET('2013'!K$1,Calculations!$J120,0),IF($P122=2014,OFFSET('2014'!K$1,Calculations!$J120,0),IF($P122=2015,OFFSET('2015'!K$1,Calculations!$J120,0),IF($P122=2016,OFFSET('2016'!K$1,Calculations!$J120,0),IF($P122=2017,OFFSET('2017'!K$1,Calculations!$J120,0),0))))))))))))))))</f>
        <v>0.18733424836730278</v>
      </c>
      <c r="CC122" s="31">
        <f ca="1">IF($P122=2002,OFFSET('2002'!L$1,Calculations!$J120,0),IF($P122=2003,OFFSET('2003'!L$1,Calculations!$J120,0),IF($P122=2004,OFFSET('2004'!L$1,Calculations!$J120,0),IF($P122=2005,OFFSET('2005'!L$1,Calculations!$J120,0),IF($P122=2006,OFFSET('2006'!L$1,Calculations!$J120,0),IF($P122=2007,OFFSET('2007'!L$1,Calculations!$J120,0),IF($P122=2008,OFFSET('2008'!L$1,Calculations!$J120,0),IF($P122=2009,OFFSET('2009'!L$1,Calculations!$J120,0),IF($P122=2010,OFFSET('2010'!L$1,Calculations!$J120,0),IF($P122=2011,OFFSET('2011'!L$1,Calculations!$J120,0),IF($P122=2012,OFFSET('2012'!L$1,Calculations!$J120,0),IF($P122=2013,OFFSET('2013'!L$1,Calculations!$J120,0),IF($P122=2014,OFFSET('2014'!L$1,Calculations!$J120,0),IF($P122=2015,OFFSET('2015'!L$1,Calculations!$J120,0),IF($P122=2016,OFFSET('2016'!L$1,Calculations!$J120,0),IF($P122=2017,OFFSET('2017'!L$1,Calculations!$J120,0),0))))))))))))))))</f>
        <v>1.147897818520909E-2</v>
      </c>
      <c r="CD122" s="31">
        <f ca="1">IF($P122=2002,OFFSET('2002'!M$1,Calculations!$J120,0),IF($P122=2003,OFFSET('2003'!M$1,Calculations!$J120,0),IF($P122=2004,OFFSET('2004'!M$1,Calculations!$J120,0),IF($P122=2005,OFFSET('2005'!M$1,Calculations!$J120,0),IF($P122=2006,OFFSET('2006'!M$1,Calculations!$J120,0),IF($P122=2007,OFFSET('2007'!M$1,Calculations!$J120,0),IF($P122=2008,OFFSET('2008'!M$1,Calculations!$J120,0),IF($P122=2009,OFFSET('2009'!M$1,Calculations!$J120,0),IF($P122=2010,OFFSET('2010'!M$1,Calculations!$J120,0),IF($P122=2011,OFFSET('2011'!M$1,Calculations!$J120,0),IF($P122=2012,OFFSET('2012'!M$1,Calculations!$J120,0),IF($P122=2013,OFFSET('2013'!M$1,Calculations!$J120,0),IF($P122=2014,OFFSET('2014'!M$1,Calculations!$J120,0),IF($P122=2015,OFFSET('2015'!M$1,Calculations!$J120,0),IF($P122=2016,OFFSET('2016'!M$1,Calculations!$J120,0),IF($P122=2017,OFFSET('2017'!M$1,Calculations!$J120,0),0))))))))))))))))</f>
        <v>6.4074057015196723E-2</v>
      </c>
      <c r="CE122" s="31">
        <f ca="1">IF($P122=2002,OFFSET('2002'!N$1,Calculations!$J120,0),IF($P122=2003,OFFSET('2003'!N$1,Calculations!$J120,0),IF($P122=2004,OFFSET('2004'!N$1,Calculations!$J120,0),IF($P122=2005,OFFSET('2005'!N$1,Calculations!$J120,0),IF($P122=2006,OFFSET('2006'!N$1,Calculations!$J120,0),IF($P122=2007,OFFSET('2007'!N$1,Calculations!$J120,0),IF($P122=2008,OFFSET('2008'!N$1,Calculations!$J120,0),IF($P122=2009,OFFSET('2009'!N$1,Calculations!$J120,0),IF($P122=2010,OFFSET('2010'!N$1,Calculations!$J120,0),IF($P122=2011,OFFSET('2011'!N$1,Calculations!$J120,0),IF($P122=2012,OFFSET('2012'!N$1,Calculations!$J120,0),IF($P122=2013,OFFSET('2013'!N$1,Calculations!$J120,0),IF($P122=2014,OFFSET('2014'!N$1,Calculations!$J120,0),IF($P122=2015,OFFSET('2015'!N$1,Calculations!$J120,0),IF($P122=2016,OFFSET('2016'!N$1,Calculations!$J120,0),IF($P122=2017,OFFSET('2017'!N$1,Calculations!$J120,0),0))))))))))))))))</f>
        <v>4.6387443287588634E-2</v>
      </c>
      <c r="CF122" s="31">
        <f ca="1">IF($P122=2002,OFFSET('2002'!O$1,Calculations!$J120,0),IF($P122=2003,OFFSET('2003'!O$1,Calculations!$J120,0),IF($P122=2004,OFFSET('2004'!O$1,Calculations!$J120,0),IF($P122=2005,OFFSET('2005'!O$1,Calculations!$J120,0),IF($P122=2006,OFFSET('2006'!O$1,Calculations!$J120,0),IF($P122=2007,OFFSET('2007'!O$1,Calculations!$J120,0),IF($P122=2008,OFFSET('2008'!O$1,Calculations!$J120,0),IF($P122=2009,OFFSET('2009'!O$1,Calculations!$J120,0),IF($P122=2010,OFFSET('2010'!O$1,Calculations!$J120,0),IF($P122=2011,OFFSET('2011'!O$1,Calculations!$J120,0),IF($P122=2012,OFFSET('2012'!O$1,Calculations!$J120,0),IF($P122=2013,OFFSET('2013'!O$1,Calculations!$J120,0),IF($P122=2014,OFFSET('2014'!O$1,Calculations!$J120,0),IF($P122=2015,OFFSET('2015'!O$1,Calculations!$J120,0),IF($P122=2016,OFFSET('2016'!O$1,Calculations!$J120,0),IF($P122=2017,OFFSET('2017'!O$1,Calculations!$J120,0),0))))))))))))))))</f>
        <v>0.10924359331280696</v>
      </c>
      <c r="CG122" s="31">
        <f ca="1">IF($P122=2002,OFFSET('2002'!P$1,Calculations!$J120,0),IF($P122=2003,OFFSET('2003'!P$1,Calculations!$J120,0),IF($P122=2004,OFFSET('2004'!P$1,Calculations!$J120,0),IF($P122=2005,OFFSET('2005'!P$1,Calculations!$J120,0),IF($P122=2006,OFFSET('2006'!P$1,Calculations!$J120,0),IF($P122=2007,OFFSET('2007'!P$1,Calculations!$J120,0),IF($P122=2008,OFFSET('2008'!P$1,Calculations!$J120,0),IF($P122=2009,OFFSET('2009'!P$1,Calculations!$J120,0),IF($P122=2010,OFFSET('2010'!P$1,Calculations!$J120,0),IF($P122=2011,OFFSET('2011'!P$1,Calculations!$J120,0),IF($P122=2012,OFFSET('2012'!P$1,Calculations!$J120,0),IF($P122=2013,OFFSET('2013'!P$1,Calculations!$J120,0),IF($P122=2014,OFFSET('2014'!P$1,Calculations!$J120,0),IF($P122=2015,OFFSET('2015'!P$1,Calculations!$J120,0),IF($P122=2016,OFFSET('2016'!P$1,Calculations!$J120,0),IF($P122=2017,OFFSET('2017'!P$1,Calculations!$J120,0),0))))))))))))))))</f>
        <v>6.6589245137312625E-2</v>
      </c>
      <c r="CH122" s="34">
        <f ca="1">IF($P122=2002,OFFSET('2002'!Q$1,Calculations!$J120,0),IF($P122=2003,OFFSET('2003'!Q$1,Calculations!$J120,0),IF($P122=2004,OFFSET('2004'!Q$1,Calculations!$J120,0),IF($P122=2005,OFFSET('2005'!Q$1,Calculations!$J120,0),IF($P122=2006,OFFSET('2006'!Q$1,Calculations!$J120,0),IF($P122=2007,OFFSET('2007'!Q$1,Calculations!$J120,0),IF($P122=2008,OFFSET('2008'!Q$1,Calculations!$J120,0),IF($P122=2009,OFFSET('2009'!Q$1,Calculations!$J120,0),IF($P122=2010,OFFSET('2010'!Q$1,Calculations!$J120,0),IF($P122=2011,OFFSET('2011'!Q$1,Calculations!$J120,0),IF($P122=2012,OFFSET('2012'!Q$1,Calculations!$J120,0),IF($P122=2013,OFFSET('2013'!Q$1,Calculations!$J120,0),IF($P122=2014,OFFSET('2014'!Q$1,Calculations!$J120,0),IF($P122=2015,OFFSET('2015'!Q$1,Calculations!$J120,0),IF($P122=2016,OFFSET('2016'!Q$1,Calculations!$J120,0),IF($P122=2017,OFFSET('2017'!Q$1,Calculations!$J120,0),0))))))))))))))))</f>
        <v>0.11590904179735799</v>
      </c>
      <c r="CI122" s="31">
        <f ca="1">IF($P122=2002,OFFSET('2002'!K$1,Calculations!$K120,0),IF($P122=2003,OFFSET('2003'!K$1,Calculations!$K120,0),IF($P122=2004,OFFSET('2004'!K$1,Calculations!$K120,0),IF($P122=2005,OFFSET('2005'!K$1,Calculations!$K120,0),IF($P122=2006,OFFSET('2006'!K$1,Calculations!$K120,0),IF($P122=2007,OFFSET('2007'!K$1,Calculations!$K120,0),IF($P122=2008,OFFSET('2008'!K$1,Calculations!$K120,0),IF($P122=2009,OFFSET('2009'!K$1,Calculations!$K120,0),IF($P122=2010,OFFSET('2010'!K$1,Calculations!$K120,0),IF($P122=2011,OFFSET('2011'!K$1,Calculations!$K120,0),IF($P122=2012,OFFSET('2012'!K$1,Calculations!$K120,0),IF($P122=2013,OFFSET('2013'!K$1,Calculations!$K120,0),IF($P122=2014,OFFSET('2014'!K$1,Calculations!$K120,0),IF($P122=2015,OFFSET('2015'!K$1,Calculations!$K120,0),IF($P122=2016,OFFSET('2016'!K$1,Calculations!$K120,0),IF($P122=2017,OFFSET('2017'!K$1,Calculations!$K120,0),0))))))))))))))))</f>
        <v>9.0277763097698881E-3</v>
      </c>
      <c r="CJ122" s="31">
        <f ca="1">IF($P122=2002,OFFSET('2002'!L$1,Calculations!$K120,0),IF($P122=2003,OFFSET('2003'!L$1,Calculations!$K120,0),IF($P122=2004,OFFSET('2004'!L$1,Calculations!$K120,0),IF($P122=2005,OFFSET('2005'!L$1,Calculations!$K120,0),IF($P122=2006,OFFSET('2006'!L$1,Calculations!$K120,0),IF($P122=2007,OFFSET('2007'!L$1,Calculations!$K120,0),IF($P122=2008,OFFSET('2008'!L$1,Calculations!$K120,0),IF($P122=2009,OFFSET('2009'!L$1,Calculations!$K120,0),IF($P122=2010,OFFSET('2010'!L$1,Calculations!$K120,0),IF($P122=2011,OFFSET('2011'!L$1,Calculations!$K120,0),IF($P122=2012,OFFSET('2012'!L$1,Calculations!$K120,0),IF($P122=2013,OFFSET('2013'!L$1,Calculations!$K120,0),IF($P122=2014,OFFSET('2014'!L$1,Calculations!$K120,0),IF($P122=2015,OFFSET('2015'!L$1,Calculations!$K120,0),IF($P122=2016,OFFSET('2016'!L$1,Calculations!$K120,0),IF($P122=2017,OFFSET('2017'!L$1,Calculations!$K120,0),0))))))))))))))))</f>
        <v>2.3556729695449353E-2</v>
      </c>
      <c r="CK122" s="31">
        <f ca="1">IF($P122=2002,OFFSET('2002'!M$1,Calculations!$K120,0),IF($P122=2003,OFFSET('2003'!M$1,Calculations!$K120,0),IF($P122=2004,OFFSET('2004'!M$1,Calculations!$K120,0),IF($P122=2005,OFFSET('2005'!M$1,Calculations!$K120,0),IF($P122=2006,OFFSET('2006'!M$1,Calculations!$K120,0),IF($P122=2007,OFFSET('2007'!M$1,Calculations!$K120,0),IF($P122=2008,OFFSET('2008'!M$1,Calculations!$K120,0),IF($P122=2009,OFFSET('2009'!M$1,Calculations!$K120,0),IF($P122=2010,OFFSET('2010'!M$1,Calculations!$K120,0),IF($P122=2011,OFFSET('2011'!M$1,Calculations!$K120,0),IF($P122=2012,OFFSET('2012'!M$1,Calculations!$K120,0),IF($P122=2013,OFFSET('2013'!M$1,Calculations!$K120,0),IF($P122=2014,OFFSET('2014'!M$1,Calculations!$K120,0),IF($P122=2015,OFFSET('2015'!M$1,Calculations!$K120,0),IF($P122=2016,OFFSET('2016'!M$1,Calculations!$K120,0),IF($P122=2017,OFFSET('2017'!M$1,Calculations!$K120,0),0))))))))))))))))</f>
        <v>2.90121651949424E-3</v>
      </c>
      <c r="CL122" s="31">
        <f ca="1">IF($P122=2002,OFFSET('2002'!N$1,Calculations!$K120,0),IF($P122=2003,OFFSET('2003'!N$1,Calculations!$K120,0),IF($P122=2004,OFFSET('2004'!N$1,Calculations!$K120,0),IF($P122=2005,OFFSET('2005'!N$1,Calculations!$K120,0),IF($P122=2006,OFFSET('2006'!N$1,Calculations!$K120,0),IF($P122=2007,OFFSET('2007'!N$1,Calculations!$K120,0),IF($P122=2008,OFFSET('2008'!N$1,Calculations!$K120,0),IF($P122=2009,OFFSET('2009'!N$1,Calculations!$K120,0),IF($P122=2010,OFFSET('2010'!N$1,Calculations!$K120,0),IF($P122=2011,OFFSET('2011'!N$1,Calculations!$K120,0),IF($P122=2012,OFFSET('2012'!N$1,Calculations!$K120,0),IF($P122=2013,OFFSET('2013'!N$1,Calculations!$K120,0),IF($P122=2014,OFFSET('2014'!N$1,Calculations!$K120,0),IF($P122=2015,OFFSET('2015'!N$1,Calculations!$K120,0),IF($P122=2016,OFFSET('2016'!N$1,Calculations!$K120,0),IF($P122=2017,OFFSET('2017'!N$1,Calculations!$K120,0),0))))))))))))))))</f>
        <v>9.4725530969475506E-3</v>
      </c>
      <c r="CM122" s="31">
        <f ca="1">IF($P122=2002,OFFSET('2002'!O$1,Calculations!$K120,0),IF($P122=2003,OFFSET('2003'!O$1,Calculations!$K120,0),IF($P122=2004,OFFSET('2004'!O$1,Calculations!$K120,0),IF($P122=2005,OFFSET('2005'!O$1,Calculations!$K120,0),IF($P122=2006,OFFSET('2006'!O$1,Calculations!$K120,0),IF($P122=2007,OFFSET('2007'!O$1,Calculations!$K120,0),IF($P122=2008,OFFSET('2008'!O$1,Calculations!$K120,0),IF($P122=2009,OFFSET('2009'!O$1,Calculations!$K120,0),IF($P122=2010,OFFSET('2010'!O$1,Calculations!$K120,0),IF($P122=2011,OFFSET('2011'!O$1,Calculations!$K120,0),IF($P122=2012,OFFSET('2012'!O$1,Calculations!$K120,0),IF($P122=2013,OFFSET('2013'!O$1,Calculations!$K120,0),IF($P122=2014,OFFSET('2014'!O$1,Calculations!$K120,0),IF($P122=2015,OFFSET('2015'!O$1,Calculations!$K120,0),IF($P122=2016,OFFSET('2016'!O$1,Calculations!$K120,0),IF($P122=2017,OFFSET('2017'!O$1,Calculations!$K120,0),0))))))))))))))))</f>
        <v>2.9877344995778778E-4</v>
      </c>
      <c r="CN122" s="31">
        <f ca="1">IF($P122=2002,OFFSET('2002'!P$1,Calculations!$K120,0),IF($P122=2003,OFFSET('2003'!P$1,Calculations!$K120,0),IF($P122=2004,OFFSET('2004'!P$1,Calculations!$K120,0),IF($P122=2005,OFFSET('2005'!P$1,Calculations!$K120,0),IF($P122=2006,OFFSET('2006'!P$1,Calculations!$K120,0),IF($P122=2007,OFFSET('2007'!P$1,Calculations!$K120,0),IF($P122=2008,OFFSET('2008'!P$1,Calculations!$K120,0),IF($P122=2009,OFFSET('2009'!P$1,Calculations!$K120,0),IF($P122=2010,OFFSET('2010'!P$1,Calculations!$K120,0),IF($P122=2011,OFFSET('2011'!P$1,Calculations!$K120,0),IF($P122=2012,OFFSET('2012'!P$1,Calculations!$K120,0),IF($P122=2013,OFFSET('2013'!P$1,Calculations!$K120,0),IF($P122=2014,OFFSET('2014'!P$1,Calculations!$K120,0),IF($P122=2015,OFFSET('2015'!P$1,Calculations!$K120,0),IF($P122=2016,OFFSET('2016'!P$1,Calculations!$K120,0),IF($P122=2017,OFFSET('2017'!P$1,Calculations!$K120,0),0))))))))))))))))</f>
        <v>1.1257257314457891E-3</v>
      </c>
      <c r="CO122" s="34">
        <f ca="1">IF($P122=2002,OFFSET('2002'!Q$1,Calculations!$K120,0),IF($P122=2003,OFFSET('2003'!Q$1,Calculations!$K120,0),IF($P122=2004,OFFSET('2004'!Q$1,Calculations!$K120,0),IF($P122=2005,OFFSET('2005'!Q$1,Calculations!$K120,0),IF($P122=2006,OFFSET('2006'!Q$1,Calculations!$K120,0),IF($P122=2007,OFFSET('2007'!Q$1,Calculations!$K120,0),IF($P122=2008,OFFSET('2008'!Q$1,Calculations!$K120,0),IF($P122=2009,OFFSET('2009'!Q$1,Calculations!$K120,0),IF($P122=2010,OFFSET('2010'!Q$1,Calculations!$K120,0),IF($P122=2011,OFFSET('2011'!Q$1,Calculations!$K120,0),IF($P122=2012,OFFSET('2012'!Q$1,Calculations!$K120,0),IF($P122=2013,OFFSET('2013'!Q$1,Calculations!$K120,0),IF($P122=2014,OFFSET('2014'!Q$1,Calculations!$K120,0),IF($P122=2015,OFFSET('2015'!Q$1,Calculations!$K120,0),IF($P122=2016,OFFSET('2016'!Q$1,Calculations!$K120,0),IF($P122=2017,OFFSET('2017'!Q$1,Calculations!$K120,0),0))))))))))))))))</f>
        <v>8.148020066012604E-3</v>
      </c>
      <c r="CP122" s="31">
        <f ca="1">IF($P122=2002,OFFSET('2002'!K$1,Calculations!$L120,0),IF($P122=2003,OFFSET('2003'!K$1,Calculations!$L120,0),IF($P122=2004,OFFSET('2004'!K$1,Calculations!$L120,0),IF($P122=2005,OFFSET('2005'!K$1,Calculations!$L120,0),IF($P122=2006,OFFSET('2006'!K$1,Calculations!$L120,0),IF($P122=2007,OFFSET('2007'!K$1,Calculations!$L120,0),IF($P122=2008,OFFSET('2008'!K$1,Calculations!$L120,0),IF($P122=2009,OFFSET('2009'!K$1,Calculations!$L120,0),IF($P122=2010,OFFSET('2010'!K$1,Calculations!$L120,0),IF($P122=2011,OFFSET('2011'!K$1,Calculations!$L120,0),IF($P122=2012,OFFSET('2012'!K$1,Calculations!$L120,0),IF($P122=2013,OFFSET('2013'!K$1,Calculations!$L120,0),IF($P122=2014,OFFSET('2014'!K$1,Calculations!$L120,0),IF($P122=2015,OFFSET('2015'!K$1,Calculations!$L120,0),IF($P122=2016,OFFSET('2016'!K$1,Calculations!$L120,0),IF($P122=2017,OFFSET('2017'!K$1,Calculations!$L120,0),0))))))))))))))))</f>
        <v>0</v>
      </c>
      <c r="CQ122" s="31">
        <f ca="1">IF($P122=2002,OFFSET('2002'!L$1,Calculations!$L120,0),IF($P122=2003,OFFSET('2003'!L$1,Calculations!$L120,0),IF($P122=2004,OFFSET('2004'!L$1,Calculations!$L120,0),IF($P122=2005,OFFSET('2005'!L$1,Calculations!$L120,0),IF($P122=2006,OFFSET('2006'!L$1,Calculations!$L120,0),IF($P122=2007,OFFSET('2007'!L$1,Calculations!$L120,0),IF($P122=2008,OFFSET('2008'!L$1,Calculations!$L120,0),IF($P122=2009,OFFSET('2009'!L$1,Calculations!$L120,0),IF($P122=2010,OFFSET('2010'!L$1,Calculations!$L120,0),IF($P122=2011,OFFSET('2011'!L$1,Calculations!$L120,0),IF($P122=2012,OFFSET('2012'!L$1,Calculations!$L120,0),IF($P122=2013,OFFSET('2013'!L$1,Calculations!$L120,0),IF($P122=2014,OFFSET('2014'!L$1,Calculations!$L120,0),IF($P122=2015,OFFSET('2015'!L$1,Calculations!$L120,0),IF($P122=2016,OFFSET('2016'!L$1,Calculations!$L120,0),IF($P122=2017,OFFSET('2017'!L$1,Calculations!$L120,0),0))))))))))))))))</f>
        <v>7.7179390311378911E-8</v>
      </c>
      <c r="CR122" s="31">
        <f ca="1">IF($P122=2002,OFFSET('2002'!M$1,Calculations!$L120,0),IF($P122=2003,OFFSET('2003'!M$1,Calculations!$L120,0),IF($P122=2004,OFFSET('2004'!M$1,Calculations!$L120,0),IF($P122=2005,OFFSET('2005'!M$1,Calculations!$L120,0),IF($P122=2006,OFFSET('2006'!M$1,Calculations!$L120,0),IF($P122=2007,OFFSET('2007'!M$1,Calculations!$L120,0),IF($P122=2008,OFFSET('2008'!M$1,Calculations!$L120,0),IF($P122=2009,OFFSET('2009'!M$1,Calculations!$L120,0),IF($P122=2010,OFFSET('2010'!M$1,Calculations!$L120,0),IF($P122=2011,OFFSET('2011'!M$1,Calculations!$L120,0),IF($P122=2012,OFFSET('2012'!M$1,Calculations!$L120,0),IF($P122=2013,OFFSET('2013'!M$1,Calculations!$L120,0),IF($P122=2014,OFFSET('2014'!M$1,Calculations!$L120,0),IF($P122=2015,OFFSET('2015'!M$1,Calculations!$L120,0),IF($P122=2016,OFFSET('2016'!M$1,Calculations!$L120,0),IF($P122=2017,OFFSET('2017'!M$1,Calculations!$L120,0),0))))))))))))))))</f>
        <v>0</v>
      </c>
      <c r="CS122" s="31">
        <f ca="1">IF($P122=2002,OFFSET('2002'!N$1,Calculations!$L120,0),IF($P122=2003,OFFSET('2003'!N$1,Calculations!$L120,0),IF($P122=2004,OFFSET('2004'!N$1,Calculations!$L120,0),IF($P122=2005,OFFSET('2005'!N$1,Calculations!$L120,0),IF($P122=2006,OFFSET('2006'!N$1,Calculations!$L120,0),IF($P122=2007,OFFSET('2007'!N$1,Calculations!$L120,0),IF($P122=2008,OFFSET('2008'!N$1,Calculations!$L120,0),IF($P122=2009,OFFSET('2009'!N$1,Calculations!$L120,0),IF($P122=2010,OFFSET('2010'!N$1,Calculations!$L120,0),IF($P122=2011,OFFSET('2011'!N$1,Calculations!$L120,0),IF($P122=2012,OFFSET('2012'!N$1,Calculations!$L120,0),IF($P122=2013,OFFSET('2013'!N$1,Calculations!$L120,0),IF($P122=2014,OFFSET('2014'!N$1,Calculations!$L120,0),IF($P122=2015,OFFSET('2015'!N$1,Calculations!$L120,0),IF($P122=2016,OFFSET('2016'!N$1,Calculations!$L120,0),IF($P122=2017,OFFSET('2017'!N$1,Calculations!$L120,0),0))))))))))))))))</f>
        <v>1.8214180719128855E-7</v>
      </c>
      <c r="CT122" s="31">
        <f ca="1">IF($P122=2002,OFFSET('2002'!O$1,Calculations!$L120,0),IF($P122=2003,OFFSET('2003'!O$1,Calculations!$L120,0),IF($P122=2004,OFFSET('2004'!O$1,Calculations!$L120,0),IF($P122=2005,OFFSET('2005'!O$1,Calculations!$L120,0),IF($P122=2006,OFFSET('2006'!O$1,Calculations!$L120,0),IF($P122=2007,OFFSET('2007'!O$1,Calculations!$L120,0),IF($P122=2008,OFFSET('2008'!O$1,Calculations!$L120,0),IF($P122=2009,OFFSET('2009'!O$1,Calculations!$L120,0),IF($P122=2010,OFFSET('2010'!O$1,Calculations!$L120,0),IF($P122=2011,OFFSET('2011'!O$1,Calculations!$L120,0),IF($P122=2012,OFFSET('2012'!O$1,Calculations!$L120,0),IF($P122=2013,OFFSET('2013'!O$1,Calculations!$L120,0),IF($P122=2014,OFFSET('2014'!O$1,Calculations!$L120,0),IF($P122=2015,OFFSET('2015'!O$1,Calculations!$L120,0),IF($P122=2016,OFFSET('2016'!O$1,Calculations!$L120,0),IF($P122=2017,OFFSET('2017'!O$1,Calculations!$L120,0),0))))))))))))))))</f>
        <v>2.3988383809308395E-7</v>
      </c>
      <c r="CU122" s="31">
        <f ca="1">IF($P122=2002,OFFSET('2002'!P$1,Calculations!$L120,0),IF($P122=2003,OFFSET('2003'!P$1,Calculations!$L120,0),IF($P122=2004,OFFSET('2004'!P$1,Calculations!$L120,0),IF($P122=2005,OFFSET('2005'!P$1,Calculations!$L120,0),IF($P122=2006,OFFSET('2006'!P$1,Calculations!$L120,0),IF($P122=2007,OFFSET('2007'!P$1,Calculations!$L120,0),IF($P122=2008,OFFSET('2008'!P$1,Calculations!$L120,0),IF($P122=2009,OFFSET('2009'!P$1,Calculations!$L120,0),IF($P122=2010,OFFSET('2010'!P$1,Calculations!$L120,0),IF($P122=2011,OFFSET('2011'!P$1,Calculations!$L120,0),IF($P122=2012,OFFSET('2012'!P$1,Calculations!$L120,0),IF($P122=2013,OFFSET('2013'!P$1,Calculations!$L120,0),IF($P122=2014,OFFSET('2014'!P$1,Calculations!$L120,0),IF($P122=2015,OFFSET('2015'!P$1,Calculations!$L120,0),IF($P122=2016,OFFSET('2016'!P$1,Calculations!$L120,0),IF($P122=2017,OFFSET('2017'!P$1,Calculations!$L120,0),0))))))))))))))))</f>
        <v>0</v>
      </c>
      <c r="CV122" s="34">
        <f ca="1">IF($P122=2002,OFFSET('2002'!Q$1,Calculations!$L120,0),IF($P122=2003,OFFSET('2003'!Q$1,Calculations!$L120,0),IF($P122=2004,OFFSET('2004'!Q$1,Calculations!$L120,0),IF($P122=2005,OFFSET('2005'!Q$1,Calculations!$L120,0),IF($P122=2006,OFFSET('2006'!Q$1,Calculations!$L120,0),IF($P122=2007,OFFSET('2007'!Q$1,Calculations!$L120,0),IF($P122=2008,OFFSET('2008'!Q$1,Calculations!$L120,0),IF($P122=2009,OFFSET('2009'!Q$1,Calculations!$L120,0),IF($P122=2010,OFFSET('2010'!Q$1,Calculations!$L120,0),IF($P122=2011,OFFSET('2011'!Q$1,Calculations!$L120,0),IF($P122=2012,OFFSET('2012'!Q$1,Calculations!$L120,0),IF($P122=2013,OFFSET('2013'!Q$1,Calculations!$L120,0),IF($P122=2014,OFFSET('2014'!Q$1,Calculations!$L120,0),IF($P122=2015,OFFSET('2015'!Q$1,Calculations!$L120,0),IF($P122=2016,OFFSET('2016'!Q$1,Calculations!$L120,0),IF($P122=2017,OFFSET('2017'!Q$1,Calculations!$L120,0),0))))))))))))))))</f>
        <v>1.0713147664857953E-7</v>
      </c>
      <c r="CW122" s="31">
        <f ca="1">IF($P122=2002,OFFSET('2002'!K$1,Calculations!$M120,0),IF($P122=2003,OFFSET('2003'!K$1,Calculations!$M120,0),IF($P122=2004,OFFSET('2004'!K$1,Calculations!$M120,0),IF($P122=2005,OFFSET('2005'!K$1,Calculations!$M120,0),IF($P122=2006,OFFSET('2006'!K$1,Calculations!$M120,0),IF($P122=2007,OFFSET('2007'!K$1,Calculations!$M120,0),IF($P122=2008,OFFSET('2008'!K$1,Calculations!$M120,0),IF($P122=2009,OFFSET('2009'!K$1,Calculations!$M120,0),IF($P122=2010,OFFSET('2010'!K$1,Calculations!$M120,0),IF($P122=2011,OFFSET('2011'!K$1,Calculations!$M120,0),IF($P122=2012,OFFSET('2012'!K$1,Calculations!$M120,0),IF($P122=2013,OFFSET('2013'!K$1,Calculations!$M120,0),IF($P122=2014,OFFSET('2014'!K$1,Calculations!$M120,0),IF($P122=2015,OFFSET('2015'!K$1,Calculations!$M120,0),IF($P122=2016,OFFSET('2016'!K$1,Calculations!$M120,0),IF($P122=2017,OFFSET('2017'!K$1,Calculations!$M120,0),0))))))))))))))))</f>
        <v>0.36948450276890765</v>
      </c>
      <c r="CX122" s="31">
        <f ca="1">IF($P122=2002,OFFSET('2002'!L$1,Calculations!$M120,0),IF($P122=2003,OFFSET('2003'!L$1,Calculations!$M120,0),IF($P122=2004,OFFSET('2004'!L$1,Calculations!$M120,0),IF($P122=2005,OFFSET('2005'!L$1,Calculations!$M120,0),IF($P122=2006,OFFSET('2006'!L$1,Calculations!$M120,0),IF($P122=2007,OFFSET('2007'!L$1,Calculations!$M120,0),IF($P122=2008,OFFSET('2008'!L$1,Calculations!$M120,0),IF($P122=2009,OFFSET('2009'!L$1,Calculations!$M120,0),IF($P122=2010,OFFSET('2010'!L$1,Calculations!$M120,0),IF($P122=2011,OFFSET('2011'!L$1,Calculations!$M120,0),IF($P122=2012,OFFSET('2012'!L$1,Calculations!$M120,0),IF($P122=2013,OFFSET('2013'!L$1,Calculations!$M120,0),IF($P122=2014,OFFSET('2014'!L$1,Calculations!$M120,0),IF($P122=2015,OFFSET('2015'!L$1,Calculations!$M120,0),IF($P122=2016,OFFSET('2016'!L$1,Calculations!$M120,0),IF($P122=2017,OFFSET('2017'!L$1,Calculations!$M120,0),0))))))))))))))))</f>
        <v>0.17839889831836958</v>
      </c>
      <c r="CY122" s="31">
        <f ca="1">IF($P122=2002,OFFSET('2002'!M$1,Calculations!$M120,0),IF($P122=2003,OFFSET('2003'!M$1,Calculations!$M120,0),IF($P122=2004,OFFSET('2004'!M$1,Calculations!$M120,0),IF($P122=2005,OFFSET('2005'!M$1,Calculations!$M120,0),IF($P122=2006,OFFSET('2006'!M$1,Calculations!$M120,0),IF($P122=2007,OFFSET('2007'!M$1,Calculations!$M120,0),IF($P122=2008,OFFSET('2008'!M$1,Calculations!$M120,0),IF($P122=2009,OFFSET('2009'!M$1,Calculations!$M120,0),IF($P122=2010,OFFSET('2010'!M$1,Calculations!$M120,0),IF($P122=2011,OFFSET('2011'!M$1,Calculations!$M120,0),IF($P122=2012,OFFSET('2012'!M$1,Calculations!$M120,0),IF($P122=2013,OFFSET('2013'!M$1,Calculations!$M120,0),IF($P122=2014,OFFSET('2014'!M$1,Calculations!$M120,0),IF($P122=2015,OFFSET('2015'!M$1,Calculations!$M120,0),IF($P122=2016,OFFSET('2016'!M$1,Calculations!$M120,0),IF($P122=2017,OFFSET('2017'!M$1,Calculations!$M120,0),0))))))))))))))))</f>
        <v>5.2525935902427698E-2</v>
      </c>
      <c r="CZ122" s="31">
        <f ca="1">IF($P122=2002,OFFSET('2002'!N$1,Calculations!$M120,0),IF($P122=2003,OFFSET('2003'!N$1,Calculations!$M120,0),IF($P122=2004,OFFSET('2004'!N$1,Calculations!$M120,0),IF($P122=2005,OFFSET('2005'!N$1,Calculations!$M120,0),IF($P122=2006,OFFSET('2006'!N$1,Calculations!$M120,0),IF($P122=2007,OFFSET('2007'!N$1,Calculations!$M120,0),IF($P122=2008,OFFSET('2008'!N$1,Calculations!$M120,0),IF($P122=2009,OFFSET('2009'!N$1,Calculations!$M120,0),IF($P122=2010,OFFSET('2010'!N$1,Calculations!$M120,0),IF($P122=2011,OFFSET('2011'!N$1,Calculations!$M120,0),IF($P122=2012,OFFSET('2012'!N$1,Calculations!$M120,0),IF($P122=2013,OFFSET('2013'!N$1,Calculations!$M120,0),IF($P122=2014,OFFSET('2014'!N$1,Calculations!$M120,0),IF($P122=2015,OFFSET('2015'!N$1,Calculations!$M120,0),IF($P122=2016,OFFSET('2016'!N$1,Calculations!$M120,0),IF($P122=2017,OFFSET('2017'!N$1,Calculations!$M120,0),0))))))))))))))))</f>
        <v>3.6717905168143161E-2</v>
      </c>
      <c r="DA122" s="31">
        <f ca="1">IF($P122=2002,OFFSET('2002'!O$1,Calculations!$M120,0),IF($P122=2003,OFFSET('2003'!O$1,Calculations!$M120,0),IF($P122=2004,OFFSET('2004'!O$1,Calculations!$M120,0),IF($P122=2005,OFFSET('2005'!O$1,Calculations!$M120,0),IF($P122=2006,OFFSET('2006'!O$1,Calculations!$M120,0),IF($P122=2007,OFFSET('2007'!O$1,Calculations!$M120,0),IF($P122=2008,OFFSET('2008'!O$1,Calculations!$M120,0),IF($P122=2009,OFFSET('2009'!O$1,Calculations!$M120,0),IF($P122=2010,OFFSET('2010'!O$1,Calculations!$M120,0),IF($P122=2011,OFFSET('2011'!O$1,Calculations!$M120,0),IF($P122=2012,OFFSET('2012'!O$1,Calculations!$M120,0),IF($P122=2013,OFFSET('2013'!O$1,Calculations!$M120,0),IF($P122=2014,OFFSET('2014'!O$1,Calculations!$M120,0),IF($P122=2015,OFFSET('2015'!O$1,Calculations!$M120,0),IF($P122=2016,OFFSET('2016'!O$1,Calculations!$M120,0),IF($P122=2017,OFFSET('2017'!O$1,Calculations!$M120,0),0))))))))))))))))</f>
        <v>0.36132026871651529</v>
      </c>
      <c r="DB122" s="31">
        <f ca="1">IF($P122=2002,OFFSET('2002'!P$1,Calculations!$M120,0),IF($P122=2003,OFFSET('2003'!P$1,Calculations!$M120,0),IF($P122=2004,OFFSET('2004'!P$1,Calculations!$M120,0),IF($P122=2005,OFFSET('2005'!P$1,Calculations!$M120,0),IF($P122=2006,OFFSET('2006'!P$1,Calculations!$M120,0),IF($P122=2007,OFFSET('2007'!P$1,Calculations!$M120,0),IF($P122=2008,OFFSET('2008'!P$1,Calculations!$M120,0),IF($P122=2009,OFFSET('2009'!P$1,Calculations!$M120,0),IF($P122=2010,OFFSET('2010'!P$1,Calculations!$M120,0),IF($P122=2011,OFFSET('2011'!P$1,Calculations!$M120,0),IF($P122=2012,OFFSET('2012'!P$1,Calculations!$M120,0),IF($P122=2013,OFFSET('2013'!P$1,Calculations!$M120,0),IF($P122=2014,OFFSET('2014'!P$1,Calculations!$M120,0),IF($P122=2015,OFFSET('2015'!P$1,Calculations!$M120,0),IF($P122=2016,OFFSET('2016'!P$1,Calculations!$M120,0),IF($P122=2017,OFFSET('2017'!P$1,Calculations!$M120,0),0))))))))))))))))</f>
        <v>1.5524891256366367E-3</v>
      </c>
      <c r="DC122" s="34">
        <f ca="1">IF($P122=2002,OFFSET('2002'!Q$1,Calculations!$M120,0),IF($P122=2003,OFFSET('2003'!Q$1,Calculations!$M120,0),IF($P122=2004,OFFSET('2004'!Q$1,Calculations!$M120,0),IF($P122=2005,OFFSET('2005'!Q$1,Calculations!$M120,0),IF($P122=2006,OFFSET('2006'!Q$1,Calculations!$M120,0),IF($P122=2007,OFFSET('2007'!Q$1,Calculations!$M120,0),IF($P122=2008,OFFSET('2008'!Q$1,Calculations!$M120,0),IF($P122=2009,OFFSET('2009'!Q$1,Calculations!$M120,0),IF($P122=2010,OFFSET('2010'!Q$1,Calculations!$M120,0),IF($P122=2011,OFFSET('2011'!Q$1,Calculations!$M120,0),IF($P122=2012,OFFSET('2012'!Q$1,Calculations!$M120,0),IF($P122=2013,OFFSET('2013'!Q$1,Calculations!$M120,0),IF($P122=2014,OFFSET('2014'!Q$1,Calculations!$M120,0),IF($P122=2015,OFFSET('2015'!Q$1,Calculations!$M120,0),IF($P122=2016,OFFSET('2016'!Q$1,Calculations!$M120,0),IF($P122=2017,OFFSET('2017'!Q$1,Calculations!$M120,0),0))))))))))))))))</f>
        <v>1</v>
      </c>
      <c r="DD122" s="14">
        <v>-1.8341193613587645E-2</v>
      </c>
      <c r="DE122" s="14">
        <v>5.517182130584198E-2</v>
      </c>
      <c r="DF122" s="14">
        <v>2.2423670754108074E-2</v>
      </c>
      <c r="DG122" s="14">
        <v>6.0167979964571482E-2</v>
      </c>
      <c r="DH122" s="14">
        <v>3.8936577927965073E-2</v>
      </c>
      <c r="DI122" s="14">
        <v>-0.11240442791197948</v>
      </c>
      <c r="DJ122" s="14">
        <v>-1.5035456836429619E-2</v>
      </c>
      <c r="DK122" s="14">
        <v>-3.5220195718364974E-2</v>
      </c>
      <c r="DL122" s="14">
        <v>-3.0533886583679171E-2</v>
      </c>
      <c r="DM122" s="14">
        <v>2.5845000000000052E-2</v>
      </c>
      <c r="DN122" s="14">
        <v>2.4846548389808277E-3</v>
      </c>
      <c r="DO122" s="51">
        <v>-5.48772968306928E-5</v>
      </c>
      <c r="DQ122" s="154">
        <f t="shared" ca="1" si="155"/>
        <v>-1.0743304074433196E-3</v>
      </c>
      <c r="DR122" s="154">
        <f t="shared" ca="1" si="156"/>
        <v>1.2611437234155386E-3</v>
      </c>
      <c r="DS122" s="154">
        <f t="shared" ca="1" si="157"/>
        <v>5.9577725860627921E-4</v>
      </c>
      <c r="DT122" s="154">
        <f t="shared" ca="1" si="158"/>
        <v>-1.9941963297542167E-3</v>
      </c>
      <c r="DU122" s="154">
        <f t="shared" ca="1" si="159"/>
        <v>-1.279717396887017E-4</v>
      </c>
      <c r="DV122" s="154">
        <f t="shared" ca="1" si="160"/>
        <v>-1.0360234323190116E-2</v>
      </c>
      <c r="DW122" s="154">
        <f t="shared" ca="1" si="161"/>
        <v>-2.8399224459192744E-4</v>
      </c>
      <c r="DX122" s="48">
        <f t="shared" ca="1" si="162"/>
        <v>-2.2911494776123463E-4</v>
      </c>
      <c r="DY122" s="36">
        <f t="shared" ca="1" si="163"/>
        <v>-7.9033816285139212E-4</v>
      </c>
      <c r="DZ122" s="36">
        <f t="shared" ca="1" si="164"/>
        <v>1.5451359680074661E-3</v>
      </c>
      <c r="EA122" s="36">
        <f t="shared" ca="1" si="165"/>
        <v>8.7976950319820671E-4</v>
      </c>
      <c r="EB122" s="36">
        <f t="shared" ca="1" si="166"/>
        <v>-1.7102040851622892E-3</v>
      </c>
      <c r="EC122" s="36">
        <f t="shared" ca="1" si="167"/>
        <v>1.5602050490322574E-4</v>
      </c>
      <c r="ED122" s="33">
        <f t="shared" ca="1" si="168"/>
        <v>-1.007624207859819E-2</v>
      </c>
      <c r="EE122" s="37">
        <f t="shared" ca="1" si="168"/>
        <v>0</v>
      </c>
      <c r="EF122" s="27">
        <f t="shared" ca="1" si="207"/>
        <v>0.99892566959255669</v>
      </c>
      <c r="EG122" s="27">
        <f t="shared" ca="1" si="208"/>
        <v>1.0012611437234156</v>
      </c>
      <c r="EH122" s="27">
        <f t="shared" ca="1" si="209"/>
        <v>1.0005957772586063</v>
      </c>
      <c r="EI122" s="27">
        <f t="shared" ca="1" si="210"/>
        <v>0.99800580367024583</v>
      </c>
      <c r="EJ122" s="27">
        <f t="shared" ca="1" si="211"/>
        <v>0.9998720282603113</v>
      </c>
      <c r="EK122" s="27">
        <f t="shared" ca="1" si="212"/>
        <v>0.98963976567680989</v>
      </c>
      <c r="EL122" s="27">
        <f t="shared" ca="1" si="213"/>
        <v>0.99971600775540803</v>
      </c>
      <c r="EM122" s="44">
        <f t="shared" si="214"/>
        <v>0.99994512270316926</v>
      </c>
      <c r="EN122" s="38">
        <f t="shared" ca="1" si="215"/>
        <v>451.65237758070498</v>
      </c>
      <c r="EO122" s="38">
        <f t="shared" ca="1" si="216"/>
        <v>350.58056850876443</v>
      </c>
      <c r="EP122" s="38">
        <f t="shared" ca="1" si="217"/>
        <v>381.84732466581085</v>
      </c>
      <c r="EQ122" s="38">
        <f t="shared" ca="1" si="218"/>
        <v>350.88069392439701</v>
      </c>
      <c r="ER122" s="38">
        <f t="shared" ca="1" si="219"/>
        <v>404.00596735058599</v>
      </c>
      <c r="ES122" s="38">
        <f t="shared" ca="1" si="220"/>
        <v>273.76981619362084</v>
      </c>
      <c r="ET122" s="57">
        <f t="shared" ca="1" si="221"/>
        <v>402.8859745780112</v>
      </c>
      <c r="EU122" s="39">
        <f t="shared" si="222"/>
        <v>404.31588132635227</v>
      </c>
      <c r="EV122" s="45">
        <f t="shared" ca="1" si="169"/>
        <v>-1.4299067483410681</v>
      </c>
      <c r="EW122" s="60">
        <f t="shared" si="234"/>
        <v>0.98165880638641234</v>
      </c>
      <c r="EX122" s="60">
        <f t="shared" si="235"/>
        <v>1.0551718213058421</v>
      </c>
      <c r="EY122" s="60">
        <f t="shared" si="236"/>
        <v>1.0224236707541081</v>
      </c>
      <c r="EZ122" s="60">
        <f t="shared" si="237"/>
        <v>1.0601679799645716</v>
      </c>
      <c r="FA122" s="60">
        <f t="shared" si="238"/>
        <v>1.0389365779279651</v>
      </c>
      <c r="FB122" s="60">
        <f t="shared" si="239"/>
        <v>0.88759557208802053</v>
      </c>
      <c r="FC122" s="60">
        <f t="shared" si="240"/>
        <v>0.98496454316357041</v>
      </c>
      <c r="FD122" s="60">
        <f t="shared" si="177"/>
        <v>0.96477980428163501</v>
      </c>
      <c r="FE122" s="60">
        <f t="shared" si="241"/>
        <v>0.96946611341632083</v>
      </c>
      <c r="FF122" s="60">
        <f t="shared" si="242"/>
        <v>1.0258450000000001</v>
      </c>
      <c r="FG122" s="44">
        <f t="shared" si="243"/>
        <v>1.0024846548389807</v>
      </c>
      <c r="FH122" s="38">
        <f t="shared" si="223"/>
        <v>498.78520818406218</v>
      </c>
      <c r="FI122" s="38">
        <f t="shared" si="224"/>
        <v>218.38641432101738</v>
      </c>
      <c r="FJ122" s="38">
        <f t="shared" si="225"/>
        <v>237.02014040741147</v>
      </c>
      <c r="FK122" s="38">
        <f t="shared" si="226"/>
        <v>282.9938040110876</v>
      </c>
      <c r="FL122" s="38">
        <f t="shared" si="227"/>
        <v>345.8513615474314</v>
      </c>
      <c r="FM122" s="38">
        <f t="shared" si="228"/>
        <v>222.15277621985405</v>
      </c>
      <c r="FN122" s="38">
        <f t="shared" si="229"/>
        <v>331.06372500738667</v>
      </c>
      <c r="FO122" s="38">
        <f t="shared" si="230"/>
        <v>265.34688876643418</v>
      </c>
      <c r="FP122" s="38">
        <f t="shared" si="231"/>
        <v>232.50464396284818</v>
      </c>
      <c r="FQ122" s="38">
        <f t="shared" si="232"/>
        <v>565.79362003428423</v>
      </c>
      <c r="FR122" s="59">
        <f t="shared" si="233"/>
        <v>335.61013370865567</v>
      </c>
      <c r="FS122" s="2">
        <f t="shared" ca="1" si="244"/>
        <v>-7.9087533598855254E-4</v>
      </c>
      <c r="FT122" s="2">
        <f t="shared" ca="1" si="245"/>
        <v>1.5443817276734929E-3</v>
      </c>
      <c r="FU122" s="2">
        <f t="shared" ca="1" si="246"/>
        <v>8.796324318202912E-4</v>
      </c>
      <c r="FV122" s="2">
        <f t="shared" ca="1" si="247"/>
        <v>-1.71215480870849E-3</v>
      </c>
      <c r="FW122" s="2">
        <f t="shared" ca="1" si="248"/>
        <v>1.5605264925556986E-4</v>
      </c>
      <c r="FX122" s="19">
        <f t="shared" ca="1" si="249"/>
        <v>-1.0130242547066289E-2</v>
      </c>
      <c r="FY122" s="13">
        <f t="shared" ca="1" si="187"/>
        <v>0</v>
      </c>
      <c r="FZ122" s="2">
        <f t="shared" ca="1" si="188"/>
        <v>-1.0749079140144572E-3</v>
      </c>
      <c r="GA122" s="2">
        <f t="shared" ca="1" si="189"/>
        <v>1.2603491496476665E-3</v>
      </c>
      <c r="GB122" s="2">
        <f t="shared" ca="1" si="190"/>
        <v>5.9559985379433529E-4</v>
      </c>
      <c r="GC122" s="2">
        <f t="shared" ca="1" si="191"/>
        <v>-1.9961873867343507E-3</v>
      </c>
      <c r="GD122" s="2">
        <f t="shared" ca="1" si="192"/>
        <v>-1.2797992877043796E-4</v>
      </c>
      <c r="GE122" s="2">
        <f t="shared" ca="1" si="193"/>
        <v>-1.0414275125092191E-2</v>
      </c>
      <c r="GF122" s="2">
        <f t="shared" ca="1" si="194"/>
        <v>-2.8403257802589839E-4</v>
      </c>
      <c r="GG122" s="13">
        <f t="shared" si="195"/>
        <v>-5.4878802644679364E-5</v>
      </c>
      <c r="GH122" s="2">
        <f t="shared" si="196"/>
        <v>-1.8511478673276228E-2</v>
      </c>
      <c r="GI122" s="2">
        <f t="shared" si="197"/>
        <v>5.3703617464168137E-2</v>
      </c>
      <c r="GJ122" s="2">
        <f t="shared" si="198"/>
        <v>2.21759565191634E-2</v>
      </c>
      <c r="GK122" s="2">
        <f t="shared" si="199"/>
        <v>5.8427367233358105E-2</v>
      </c>
      <c r="GL122" s="2">
        <f t="shared" si="200"/>
        <v>3.819766879870589E-2</v>
      </c>
      <c r="GM122" s="2">
        <f t="shared" si="201"/>
        <v>-0.1192390765706384</v>
      </c>
      <c r="GN122" s="2">
        <f t="shared" si="202"/>
        <v>-1.5149635246201497E-2</v>
      </c>
      <c r="GO122" s="2">
        <f t="shared" si="203"/>
        <v>-3.5855385772215455E-2</v>
      </c>
      <c r="GP122" s="2">
        <f t="shared" si="204"/>
        <v>-3.1009757549462259E-2</v>
      </c>
      <c r="GQ122" s="2">
        <f t="shared" si="205"/>
        <v>2.5516663211278705E-2</v>
      </c>
      <c r="GR122" s="2">
        <f t="shared" si="206"/>
        <v>2.4815731876507157E-3</v>
      </c>
    </row>
    <row r="123" spans="1:200">
      <c r="A123" s="70">
        <v>16</v>
      </c>
      <c r="B123" s="70">
        <v>17</v>
      </c>
      <c r="C123" s="70">
        <v>18</v>
      </c>
      <c r="D123" s="70">
        <v>19</v>
      </c>
      <c r="E123" s="70">
        <v>20</v>
      </c>
      <c r="F123" s="70">
        <v>21</v>
      </c>
      <c r="G123" s="70">
        <v>22</v>
      </c>
      <c r="H123" s="70">
        <v>23</v>
      </c>
      <c r="I123" s="70">
        <v>24</v>
      </c>
      <c r="J123" s="70">
        <v>25</v>
      </c>
      <c r="K123" s="70">
        <v>26</v>
      </c>
      <c r="L123" s="70">
        <v>27</v>
      </c>
      <c r="M123" s="70">
        <v>28</v>
      </c>
      <c r="O123" s="15">
        <v>41244</v>
      </c>
      <c r="P123" s="21">
        <v>2012</v>
      </c>
      <c r="Q123" s="19">
        <f ca="1">IF($P123=2002,OFFSET('2002'!K$1,Calculations!$A121,0),IF($P123=2003,OFFSET('2003'!K$1,Calculations!$A121,0),IF($P123=2004,OFFSET('2004'!K$1,Calculations!$A121,0),IF($P123=2005,OFFSET('2005'!K$1,Calculations!$A121,0),IF($P123=2006,OFFSET('2006'!K$1,Calculations!$A121,0),IF($P123=2007,OFFSET('2007'!K$1,Calculations!$A121,0),IF($P123=2008,OFFSET('2008'!K$1,Calculations!$A121,0),IF($P123=2009,OFFSET('2009'!K$1,Calculations!$A121,0),IF($P123=2010,OFFSET('2010'!K$1,Calculations!$A121,0),IF($P123=2011,OFFSET('2011'!K$1,Calculations!$A121,0),IF($P123=2012,OFFSET('2012'!K$1,Calculations!$A121,0),IF($P123=2013,OFFSET('2013'!K$1,Calculations!$A121,0),IF($P123=2014,OFFSET('2014'!K$1,Calculations!$A121,0),IF($P123=2015,OFFSET('2015'!K$1,Calculations!$A121,0),IF($P123=2016,OFFSET('2016'!K$1,Calculations!$A121,0),IF($P123=2017,OFFSET('2017'!K$1,Calculations!$A121,0),0))))))))))))))))</f>
        <v>0.57466835282388795</v>
      </c>
      <c r="R123" s="19">
        <f ca="1">IF($P123=2002,OFFSET('2002'!L$1,Calculations!$A121,0),IF($P123=2003,OFFSET('2003'!L$1,Calculations!$A121,0),IF($P123=2004,OFFSET('2004'!L$1,Calculations!$A121,0),IF($P123=2005,OFFSET('2005'!L$1,Calculations!$A121,0),IF($P123=2006,OFFSET('2006'!L$1,Calculations!$A121,0),IF($P123=2007,OFFSET('2007'!L$1,Calculations!$A121,0),IF($P123=2008,OFFSET('2008'!L$1,Calculations!$A121,0),IF($P123=2009,OFFSET('2009'!L$1,Calculations!$A121,0),IF($P123=2010,OFFSET('2010'!L$1,Calculations!$A121,0),IF($P123=2011,OFFSET('2011'!L$1,Calculations!$A121,0),IF($P123=2012,OFFSET('2012'!L$1,Calculations!$A121,0),IF($P123=2013,OFFSET('2013'!L$1,Calculations!$A121,0),IF($P123=2014,OFFSET('2014'!L$1,Calculations!$A121,0),IF($P123=2015,OFFSET('2015'!L$1,Calculations!$A121,0),IF($P123=2016,OFFSET('2016'!L$1,Calculations!$A121,0),IF($P123=2017,OFFSET('2017'!L$1,Calculations!$A121,0),0))))))))))))))))</f>
        <v>0.26502435786949258</v>
      </c>
      <c r="S123" s="19">
        <f ca="1">IF($P123=2002,OFFSET('2002'!M$1,Calculations!$A121,0),IF($P123=2003,OFFSET('2003'!M$1,Calculations!$A121,0),IF($P123=2004,OFFSET('2004'!M$1,Calculations!$A121,0),IF($P123=2005,OFFSET('2005'!M$1,Calculations!$A121,0),IF($P123=2006,OFFSET('2006'!M$1,Calculations!$A121,0),IF($P123=2007,OFFSET('2007'!M$1,Calculations!$A121,0),IF($P123=2008,OFFSET('2008'!M$1,Calculations!$A121,0),IF($P123=2009,OFFSET('2009'!M$1,Calculations!$A121,0),IF($P123=2010,OFFSET('2010'!M$1,Calculations!$A121,0),IF($P123=2011,OFFSET('2011'!M$1,Calculations!$A121,0),IF($P123=2012,OFFSET('2012'!M$1,Calculations!$A121,0),IF($P123=2013,OFFSET('2013'!M$1,Calculations!$A121,0),IF($P123=2014,OFFSET('2014'!M$1,Calculations!$A121,0),IF($P123=2015,OFFSET('2015'!M$1,Calculations!$A121,0),IF($P123=2016,OFFSET('2016'!M$1,Calculations!$A121,0),IF($P123=2017,OFFSET('2017'!M$1,Calculations!$A121,0),0))))))))))))))))</f>
        <v>0.39521480104840678</v>
      </c>
      <c r="T123" s="19">
        <f ca="1">IF($P123=2002,OFFSET('2002'!N$1,Calculations!$A121,0),IF($P123=2003,OFFSET('2003'!N$1,Calculations!$A121,0),IF($P123=2004,OFFSET('2004'!N$1,Calculations!$A121,0),IF($P123=2005,OFFSET('2005'!N$1,Calculations!$A121,0),IF($P123=2006,OFFSET('2006'!N$1,Calculations!$A121,0),IF($P123=2007,OFFSET('2007'!N$1,Calculations!$A121,0),IF($P123=2008,OFFSET('2008'!N$1,Calculations!$A121,0),IF($P123=2009,OFFSET('2009'!N$1,Calculations!$A121,0),IF($P123=2010,OFFSET('2010'!N$1,Calculations!$A121,0),IF($P123=2011,OFFSET('2011'!N$1,Calculations!$A121,0),IF($P123=2012,OFFSET('2012'!N$1,Calculations!$A121,0),IF($P123=2013,OFFSET('2013'!N$1,Calculations!$A121,0),IF($P123=2014,OFFSET('2014'!N$1,Calculations!$A121,0),IF($P123=2015,OFFSET('2015'!N$1,Calculations!$A121,0),IF($P123=2016,OFFSET('2016'!N$1,Calculations!$A121,0),IF($P123=2017,OFFSET('2017'!N$1,Calculations!$A121,0),0))))))))))))))))</f>
        <v>0.33872846145849633</v>
      </c>
      <c r="U123" s="19">
        <f ca="1">IF($P123=2002,OFFSET('2002'!O$1,Calculations!$A121,0),IF($P123=2003,OFFSET('2003'!O$1,Calculations!$A121,0),IF($P123=2004,OFFSET('2004'!O$1,Calculations!$A121,0),IF($P123=2005,OFFSET('2005'!O$1,Calculations!$A121,0),IF($P123=2006,OFFSET('2006'!O$1,Calculations!$A121,0),IF($P123=2007,OFFSET('2007'!O$1,Calculations!$A121,0),IF($P123=2008,OFFSET('2008'!O$1,Calculations!$A121,0),IF($P123=2009,OFFSET('2009'!O$1,Calculations!$A121,0),IF($P123=2010,OFFSET('2010'!O$1,Calculations!$A121,0),IF($P123=2011,OFFSET('2011'!O$1,Calculations!$A121,0),IF($P123=2012,OFFSET('2012'!O$1,Calculations!$A121,0),IF($P123=2013,OFFSET('2013'!O$1,Calculations!$A121,0),IF($P123=2014,OFFSET('2014'!O$1,Calculations!$A121,0),IF($P123=2015,OFFSET('2015'!O$1,Calculations!$A121,0),IF($P123=2016,OFFSET('2016'!O$1,Calculations!$A121,0),IF($P123=2017,OFFSET('2017'!O$1,Calculations!$A121,0),0))))))))))))))))</f>
        <v>0.4906848249252389</v>
      </c>
      <c r="V123" s="19">
        <f ca="1">IF($P123=2002,OFFSET('2002'!P$1,Calculations!$A121,0),IF($P123=2003,OFFSET('2003'!P$1,Calculations!$A121,0),IF($P123=2004,OFFSET('2004'!P$1,Calculations!$A121,0),IF($P123=2005,OFFSET('2005'!P$1,Calculations!$A121,0),IF($P123=2006,OFFSET('2006'!P$1,Calculations!$A121,0),IF($P123=2007,OFFSET('2007'!P$1,Calculations!$A121,0),IF($P123=2008,OFFSET('2008'!P$1,Calculations!$A121,0),IF($P123=2009,OFFSET('2009'!P$1,Calculations!$A121,0),IF($P123=2010,OFFSET('2010'!P$1,Calculations!$A121,0),IF($P123=2011,OFFSET('2011'!P$1,Calculations!$A121,0),IF($P123=2012,OFFSET('2012'!P$1,Calculations!$A121,0),IF($P123=2013,OFFSET('2013'!P$1,Calculations!$A121,0),IF($P123=2014,OFFSET('2014'!P$1,Calculations!$A121,0),IF($P123=2015,OFFSET('2015'!P$1,Calculations!$A121,0),IF($P123=2016,OFFSET('2016'!P$1,Calculations!$A121,0),IF($P123=2017,OFFSET('2017'!P$1,Calculations!$A121,0),0))))))))))))))))</f>
        <v>0.51423174154619766</v>
      </c>
      <c r="W123" s="13">
        <f ca="1">IF($P123=2002,OFFSET('2002'!Q$1,Calculations!$A121,0),IF($P123=2003,OFFSET('2003'!Q$1,Calculations!$A121,0),IF($P123=2004,OFFSET('2004'!Q$1,Calculations!$A121,0),IF($P123=2005,OFFSET('2005'!Q$1,Calculations!$A121,0),IF($P123=2006,OFFSET('2006'!Q$1,Calculations!$A121,0),IF($P123=2007,OFFSET('2007'!Q$1,Calculations!$A121,0),IF($P123=2008,OFFSET('2008'!Q$1,Calculations!$A121,0),IF($P123=2009,OFFSET('2009'!Q$1,Calculations!$A121,0),IF($P123=2010,OFFSET('2010'!Q$1,Calculations!$A121,0),IF($P123=2011,OFFSET('2011'!Q$1,Calculations!$A121,0),IF($P123=2012,OFFSET('2012'!Q$1,Calculations!$A121,0),IF($P123=2013,OFFSET('2013'!Q$1,Calculations!$A121,0),IF($P123=2014,OFFSET('2014'!Q$1,Calculations!$A121,0),IF($P123=2015,OFFSET('2015'!Q$1,Calculations!$A121,0),IF($P123=2016,OFFSET('2016'!Q$1,Calculations!$A121,0),IF($P123=2017,OFFSET('2017'!Q$1,Calculations!$A121,0),0))))))))))))))))</f>
        <v>0.46950497305897421</v>
      </c>
      <c r="X123" s="31">
        <f ca="1">IF($P123=2002,OFFSET('2002'!K$1,Calculations!$B121,0),IF($P123=2003,OFFSET('2003'!K$1,Calculations!$B121,0),IF($P123=2004,OFFSET('2004'!K$1,Calculations!$B121,0),IF($P123=2005,OFFSET('2005'!K$1,Calculations!$B121,0),IF($P123=2006,OFFSET('2006'!K$1,Calculations!$B121,0),IF($P123=2007,OFFSET('2007'!K$1,Calculations!$B121,0),IF($P123=2008,OFFSET('2008'!K$1,Calculations!$B121,0),IF($P123=2009,OFFSET('2009'!K$1,Calculations!$B121,0),IF($P123=2010,OFFSET('2010'!K$1,Calculations!$B121,0),IF($P123=2011,OFFSET('2011'!K$1,Calculations!$B121,0),IF($P123=2012,OFFSET('2012'!K$1,Calculations!$B121,0),IF($P123=2013,OFFSET('2013'!K$1,Calculations!$B121,0),IF($P123=2014,OFFSET('2014'!K$1,Calculations!$B121,0),IF($P123=2015,OFFSET('2015'!K$1,Calculations!$B121,0),IF($P123=2016,OFFSET('2016'!K$1,Calculations!$B121,0),IF($P123=2017,OFFSET('2017'!K$1,Calculations!$B121,0),0))))))))))))))))</f>
        <v>9.6646910615619711E-2</v>
      </c>
      <c r="Y123" s="31">
        <f ca="1">IF($P123=2002,OFFSET('2002'!L$1,Calculations!$B121,0),IF($P123=2003,OFFSET('2003'!L$1,Calculations!$B121,0),IF($P123=2004,OFFSET('2004'!L$1,Calculations!$B121,0),IF($P123=2005,OFFSET('2005'!L$1,Calculations!$B121,0),IF($P123=2006,OFFSET('2006'!L$1,Calculations!$B121,0),IF($P123=2007,OFFSET('2007'!L$1,Calculations!$B121,0),IF($P123=2008,OFFSET('2008'!L$1,Calculations!$B121,0),IF($P123=2009,OFFSET('2009'!L$1,Calculations!$B121,0),IF($P123=2010,OFFSET('2010'!L$1,Calculations!$B121,0),IF($P123=2011,OFFSET('2011'!L$1,Calculations!$B121,0),IF($P123=2012,OFFSET('2012'!L$1,Calculations!$B121,0),IF($P123=2013,OFFSET('2013'!L$1,Calculations!$B121,0),IF($P123=2014,OFFSET('2014'!L$1,Calculations!$B121,0),IF($P123=2015,OFFSET('2015'!L$1,Calculations!$B121,0),IF($P123=2016,OFFSET('2016'!L$1,Calculations!$B121,0),IF($P123=2017,OFFSET('2017'!L$1,Calculations!$B121,0),0))))))))))))))))</f>
        <v>4.6841180950915613E-2</v>
      </c>
      <c r="Z123" s="31">
        <f ca="1">IF($P123=2002,OFFSET('2002'!M$1,Calculations!$B121,0),IF($P123=2003,OFFSET('2003'!M$1,Calculations!$B121,0),IF($P123=2004,OFFSET('2004'!M$1,Calculations!$B121,0),IF($P123=2005,OFFSET('2005'!M$1,Calculations!$B121,0),IF($P123=2006,OFFSET('2006'!M$1,Calculations!$B121,0),IF($P123=2007,OFFSET('2007'!M$1,Calculations!$B121,0),IF($P123=2008,OFFSET('2008'!M$1,Calculations!$B121,0),IF($P123=2009,OFFSET('2009'!M$1,Calculations!$B121,0),IF($P123=2010,OFFSET('2010'!M$1,Calculations!$B121,0),IF($P123=2011,OFFSET('2011'!M$1,Calculations!$B121,0),IF($P123=2012,OFFSET('2012'!M$1,Calculations!$B121,0),IF($P123=2013,OFFSET('2013'!M$1,Calculations!$B121,0),IF($P123=2014,OFFSET('2014'!M$1,Calculations!$B121,0),IF($P123=2015,OFFSET('2015'!M$1,Calculations!$B121,0),IF($P123=2016,OFFSET('2016'!M$1,Calculations!$B121,0),IF($P123=2017,OFFSET('2017'!M$1,Calculations!$B121,0),0))))))))))))))))</f>
        <v>0.10130570967220348</v>
      </c>
      <c r="AA123" s="31">
        <f ca="1">IF($P123=2002,OFFSET('2002'!N$1,Calculations!$B121,0),IF($P123=2003,OFFSET('2003'!N$1,Calculations!$B121,0),IF($P123=2004,OFFSET('2004'!N$1,Calculations!$B121,0),IF($P123=2005,OFFSET('2005'!N$1,Calculations!$B121,0),IF($P123=2006,OFFSET('2006'!N$1,Calculations!$B121,0),IF($P123=2007,OFFSET('2007'!N$1,Calculations!$B121,0),IF($P123=2008,OFFSET('2008'!N$1,Calculations!$B121,0),IF($P123=2009,OFFSET('2009'!N$1,Calculations!$B121,0),IF($P123=2010,OFFSET('2010'!N$1,Calculations!$B121,0),IF($P123=2011,OFFSET('2011'!N$1,Calculations!$B121,0),IF($P123=2012,OFFSET('2012'!N$1,Calculations!$B121,0),IF($P123=2013,OFFSET('2013'!N$1,Calculations!$B121,0),IF($P123=2014,OFFSET('2014'!N$1,Calculations!$B121,0),IF($P123=2015,OFFSET('2015'!N$1,Calculations!$B121,0),IF($P123=2016,OFFSET('2016'!N$1,Calculations!$B121,0),IF($P123=2017,OFFSET('2017'!N$1,Calculations!$B121,0),0))))))))))))))))</f>
        <v>9.265194526536813E-2</v>
      </c>
      <c r="AB123" s="31">
        <f ca="1">IF($P123=2002,OFFSET('2002'!O$1,Calculations!$B121,0),IF($P123=2003,OFFSET('2003'!O$1,Calculations!$B121,0),IF($P123=2004,OFFSET('2004'!O$1,Calculations!$B121,0),IF($P123=2005,OFFSET('2005'!O$1,Calculations!$B121,0),IF($P123=2006,OFFSET('2006'!O$1,Calculations!$B121,0),IF($P123=2007,OFFSET('2007'!O$1,Calculations!$B121,0),IF($P123=2008,OFFSET('2008'!O$1,Calculations!$B121,0),IF($P123=2009,OFFSET('2009'!O$1,Calculations!$B121,0),IF($P123=2010,OFFSET('2010'!O$1,Calculations!$B121,0),IF($P123=2011,OFFSET('2011'!O$1,Calculations!$B121,0),IF($P123=2012,OFFSET('2012'!O$1,Calculations!$B121,0),IF($P123=2013,OFFSET('2013'!O$1,Calculations!$B121,0),IF($P123=2014,OFFSET('2014'!O$1,Calculations!$B121,0),IF($P123=2015,OFFSET('2015'!O$1,Calculations!$B121,0),IF($P123=2016,OFFSET('2016'!O$1,Calculations!$B121,0),IF($P123=2017,OFFSET('2017'!O$1,Calculations!$B121,0),0))))))))))))))))</f>
        <v>0.10644269018589216</v>
      </c>
      <c r="AC123" s="31">
        <f ca="1">IF($P123=2002,OFFSET('2002'!P$1,Calculations!$B121,0),IF($P123=2003,OFFSET('2003'!P$1,Calculations!$B121,0),IF($P123=2004,OFFSET('2004'!P$1,Calculations!$B121,0),IF($P123=2005,OFFSET('2005'!P$1,Calculations!$B121,0),IF($P123=2006,OFFSET('2006'!P$1,Calculations!$B121,0),IF($P123=2007,OFFSET('2007'!P$1,Calculations!$B121,0),IF($P123=2008,OFFSET('2008'!P$1,Calculations!$B121,0),IF($P123=2009,OFFSET('2009'!P$1,Calculations!$B121,0),IF($P123=2010,OFFSET('2010'!P$1,Calculations!$B121,0),IF($P123=2011,OFFSET('2011'!P$1,Calculations!$B121,0),IF($P123=2012,OFFSET('2012'!P$1,Calculations!$B121,0),IF($P123=2013,OFFSET('2013'!P$1,Calculations!$B121,0),IF($P123=2014,OFFSET('2014'!P$1,Calculations!$B121,0),IF($P123=2015,OFFSET('2015'!P$1,Calculations!$B121,0),IF($P123=2016,OFFSET('2016'!P$1,Calculations!$B121,0),IF($P123=2017,OFFSET('2017'!P$1,Calculations!$B121,0),0))))))))))))))))</f>
        <v>3.3178406928300014E-2</v>
      </c>
      <c r="AD123" s="34">
        <f ca="1">IF($P123=2002,OFFSET('2002'!Q$1,Calculations!$B121,0),IF($P123=2003,OFFSET('2003'!Q$1,Calculations!$B121,0),IF($P123=2004,OFFSET('2004'!Q$1,Calculations!$B121,0),IF($P123=2005,OFFSET('2005'!Q$1,Calculations!$B121,0),IF($P123=2006,OFFSET('2006'!Q$1,Calculations!$B121,0),IF($P123=2007,OFFSET('2007'!Q$1,Calculations!$B121,0),IF($P123=2008,OFFSET('2008'!Q$1,Calculations!$B121,0),IF($P123=2009,OFFSET('2009'!Q$1,Calculations!$B121,0),IF($P123=2010,OFFSET('2010'!Q$1,Calculations!$B121,0),IF($P123=2011,OFFSET('2011'!Q$1,Calculations!$B121,0),IF($P123=2012,OFFSET('2012'!Q$1,Calculations!$B121,0),IF($P123=2013,OFFSET('2013'!Q$1,Calculations!$B121,0),IF($P123=2014,OFFSET('2014'!Q$1,Calculations!$B121,0),IF($P123=2015,OFFSET('2015'!Q$1,Calculations!$B121,0),IF($P123=2016,OFFSET('2016'!Q$1,Calculations!$B121,0),IF($P123=2017,OFFSET('2017'!Q$1,Calculations!$B121,0),0))))))))))))))))</f>
        <v>9.1056267690592857E-2</v>
      </c>
      <c r="AE123" s="31">
        <f ca="1">IF($P123=2002,OFFSET('2002'!K$1,Calculations!$C121,0),IF($P123=2003,OFFSET('2003'!K$1,Calculations!$C121,0),IF($P123=2004,OFFSET('2004'!K$1,Calculations!$C121,0),IF($P123=2005,OFFSET('2005'!K$1,Calculations!$C121,0),IF($P123=2006,OFFSET('2006'!K$1,Calculations!$C121,0),IF($P123=2007,OFFSET('2007'!K$1,Calculations!$C121,0),IF($P123=2008,OFFSET('2008'!K$1,Calculations!$C121,0),IF($P123=2009,OFFSET('2009'!K$1,Calculations!$C121,0),IF($P123=2010,OFFSET('2010'!K$1,Calculations!$C121,0),IF($P123=2011,OFFSET('2011'!K$1,Calculations!$C121,0),IF($P123=2012,OFFSET('2012'!K$1,Calculations!$C121,0),IF($P123=2013,OFFSET('2013'!K$1,Calculations!$C121,0),IF($P123=2014,OFFSET('2014'!K$1,Calculations!$C121,0),IF($P123=2015,OFFSET('2015'!K$1,Calculations!$C121,0),IF($P123=2016,OFFSET('2016'!K$1,Calculations!$C121,0),IF($P123=2017,OFFSET('2017'!K$1,Calculations!$C121,0),0))))))))))))))))</f>
        <v>2.791171375329074E-2</v>
      </c>
      <c r="AF123" s="31">
        <f ca="1">IF($P123=2002,OFFSET('2002'!L$1,Calculations!$C121,0),IF($P123=2003,OFFSET('2003'!L$1,Calculations!$C121,0),IF($P123=2004,OFFSET('2004'!L$1,Calculations!$C121,0),IF($P123=2005,OFFSET('2005'!L$1,Calculations!$C121,0),IF($P123=2006,OFFSET('2006'!L$1,Calculations!$C121,0),IF($P123=2007,OFFSET('2007'!L$1,Calculations!$C121,0),IF($P123=2008,OFFSET('2008'!L$1,Calculations!$C121,0),IF($P123=2009,OFFSET('2009'!L$1,Calculations!$C121,0),IF($P123=2010,OFFSET('2010'!L$1,Calculations!$C121,0),IF($P123=2011,OFFSET('2011'!L$1,Calculations!$C121,0),IF($P123=2012,OFFSET('2012'!L$1,Calculations!$C121,0),IF($P123=2013,OFFSET('2013'!L$1,Calculations!$C121,0),IF($P123=2014,OFFSET('2014'!L$1,Calculations!$C121,0),IF($P123=2015,OFFSET('2015'!L$1,Calculations!$C121,0),IF($P123=2016,OFFSET('2016'!L$1,Calculations!$C121,0),IF($P123=2017,OFFSET('2017'!L$1,Calculations!$C121,0),0))))))))))))))))</f>
        <v>0.16082846415262619</v>
      </c>
      <c r="AG123" s="31">
        <f ca="1">IF($P123=2002,OFFSET('2002'!M$1,Calculations!$C121,0),IF($P123=2003,OFFSET('2003'!M$1,Calculations!$C121,0),IF($P123=2004,OFFSET('2004'!M$1,Calculations!$C121,0),IF($P123=2005,OFFSET('2005'!M$1,Calculations!$C121,0),IF($P123=2006,OFFSET('2006'!M$1,Calculations!$C121,0),IF($P123=2007,OFFSET('2007'!M$1,Calculations!$C121,0),IF($P123=2008,OFFSET('2008'!M$1,Calculations!$C121,0),IF($P123=2009,OFFSET('2009'!M$1,Calculations!$C121,0),IF($P123=2010,OFFSET('2010'!M$1,Calculations!$C121,0),IF($P123=2011,OFFSET('2011'!M$1,Calculations!$C121,0),IF($P123=2012,OFFSET('2012'!M$1,Calculations!$C121,0),IF($P123=2013,OFFSET('2013'!M$1,Calculations!$C121,0),IF($P123=2014,OFFSET('2014'!M$1,Calculations!$C121,0),IF($P123=2015,OFFSET('2015'!M$1,Calculations!$C121,0),IF($P123=2016,OFFSET('2016'!M$1,Calculations!$C121,0),IF($P123=2017,OFFSET('2017'!M$1,Calculations!$C121,0),0))))))))))))))))</f>
        <v>0.11848109655511768</v>
      </c>
      <c r="AH123" s="31">
        <f ca="1">IF($P123=2002,OFFSET('2002'!N$1,Calculations!$C121,0),IF($P123=2003,OFFSET('2003'!N$1,Calculations!$C121,0),IF($P123=2004,OFFSET('2004'!N$1,Calculations!$C121,0),IF($P123=2005,OFFSET('2005'!N$1,Calculations!$C121,0),IF($P123=2006,OFFSET('2006'!N$1,Calculations!$C121,0),IF($P123=2007,OFFSET('2007'!N$1,Calculations!$C121,0),IF($P123=2008,OFFSET('2008'!N$1,Calculations!$C121,0),IF($P123=2009,OFFSET('2009'!N$1,Calculations!$C121,0),IF($P123=2010,OFFSET('2010'!N$1,Calculations!$C121,0),IF($P123=2011,OFFSET('2011'!N$1,Calculations!$C121,0),IF($P123=2012,OFFSET('2012'!N$1,Calculations!$C121,0),IF($P123=2013,OFFSET('2013'!N$1,Calculations!$C121,0),IF($P123=2014,OFFSET('2014'!N$1,Calculations!$C121,0),IF($P123=2015,OFFSET('2015'!N$1,Calculations!$C121,0),IF($P123=2016,OFFSET('2016'!N$1,Calculations!$C121,0),IF($P123=2017,OFFSET('2017'!N$1,Calculations!$C121,0),0))))))))))))))))</f>
        <v>0.15717924488743196</v>
      </c>
      <c r="AI123" s="31">
        <f ca="1">IF($P123=2002,OFFSET('2002'!O$1,Calculations!$C121,0),IF($P123=2003,OFFSET('2003'!O$1,Calculations!$C121,0),IF($P123=2004,OFFSET('2004'!O$1,Calculations!$C121,0),IF($P123=2005,OFFSET('2005'!O$1,Calculations!$C121,0),IF($P123=2006,OFFSET('2006'!O$1,Calculations!$C121,0),IF($P123=2007,OFFSET('2007'!O$1,Calculations!$C121,0),IF($P123=2008,OFFSET('2008'!O$1,Calculations!$C121,0),IF($P123=2009,OFFSET('2009'!O$1,Calculations!$C121,0),IF($P123=2010,OFFSET('2010'!O$1,Calculations!$C121,0),IF($P123=2011,OFFSET('2011'!O$1,Calculations!$C121,0),IF($P123=2012,OFFSET('2012'!O$1,Calculations!$C121,0),IF($P123=2013,OFFSET('2013'!O$1,Calculations!$C121,0),IF($P123=2014,OFFSET('2014'!O$1,Calculations!$C121,0),IF($P123=2015,OFFSET('2015'!O$1,Calculations!$C121,0),IF($P123=2016,OFFSET('2016'!O$1,Calculations!$C121,0),IF($P123=2017,OFFSET('2017'!O$1,Calculations!$C121,0),0))))))))))))))))</f>
        <v>7.8518300983953029E-2</v>
      </c>
      <c r="AJ123" s="31">
        <f ca="1">IF($P123=2002,OFFSET('2002'!P$1,Calculations!$C121,0),IF($P123=2003,OFFSET('2003'!P$1,Calculations!$C121,0),IF($P123=2004,OFFSET('2004'!P$1,Calculations!$C121,0),IF($P123=2005,OFFSET('2005'!P$1,Calculations!$C121,0),IF($P123=2006,OFFSET('2006'!P$1,Calculations!$C121,0),IF($P123=2007,OFFSET('2007'!P$1,Calculations!$C121,0),IF($P123=2008,OFFSET('2008'!P$1,Calculations!$C121,0),IF($P123=2009,OFFSET('2009'!P$1,Calculations!$C121,0),IF($P123=2010,OFFSET('2010'!P$1,Calculations!$C121,0),IF($P123=2011,OFFSET('2011'!P$1,Calculations!$C121,0),IF($P123=2012,OFFSET('2012'!P$1,Calculations!$C121,0),IF($P123=2013,OFFSET('2013'!P$1,Calculations!$C121,0),IF($P123=2014,OFFSET('2014'!P$1,Calculations!$C121,0),IF($P123=2015,OFFSET('2015'!P$1,Calculations!$C121,0),IF($P123=2016,OFFSET('2016'!P$1,Calculations!$C121,0),IF($P123=2017,OFFSET('2017'!P$1,Calculations!$C121,0),0))))))))))))))))</f>
        <v>3.1119158317998826E-2</v>
      </c>
      <c r="AK123" s="34">
        <f ca="1">IF($P123=2002,OFFSET('2002'!Q$1,Calculations!$C121,0),IF($P123=2003,OFFSET('2003'!Q$1,Calculations!$C121,0),IF($P123=2004,OFFSET('2004'!Q$1,Calculations!$C121,0),IF($P123=2005,OFFSET('2005'!Q$1,Calculations!$C121,0),IF($P123=2006,OFFSET('2006'!Q$1,Calculations!$C121,0),IF($P123=2007,OFFSET('2007'!Q$1,Calculations!$C121,0),IF($P123=2008,OFFSET('2008'!Q$1,Calculations!$C121,0),IF($P123=2009,OFFSET('2009'!Q$1,Calculations!$C121,0),IF($P123=2010,OFFSET('2010'!Q$1,Calculations!$C121,0),IF($P123=2011,OFFSET('2011'!Q$1,Calculations!$C121,0),IF($P123=2012,OFFSET('2012'!Q$1,Calculations!$C121,0),IF($P123=2013,OFFSET('2013'!Q$1,Calculations!$C121,0),IF($P123=2014,OFFSET('2014'!Q$1,Calculations!$C121,0),IF($P123=2015,OFFSET('2015'!Q$1,Calculations!$C121,0),IF($P123=2016,OFFSET('2016'!Q$1,Calculations!$C121,0),IF($P123=2017,OFFSET('2017'!Q$1,Calculations!$C121,0),0))))))))))))))))</f>
        <v>7.9998299689314364E-2</v>
      </c>
      <c r="AL123" s="31">
        <f ca="1">IF($P123=2002,OFFSET('2002'!K$1,Calculations!$D121,0),IF($P123=2003,OFFSET('2003'!K$1,Calculations!$D121,0),IF($P123=2004,OFFSET('2004'!K$1,Calculations!$D121,0),IF($P123=2005,OFFSET('2005'!K$1,Calculations!$D121,0),IF($P123=2006,OFFSET('2006'!K$1,Calculations!$D121,0),IF($P123=2007,OFFSET('2007'!K$1,Calculations!$D121,0),IF($P123=2008,OFFSET('2008'!K$1,Calculations!$D121,0),IF($P123=2009,OFFSET('2009'!K$1,Calculations!$D121,0),IF($P123=2010,OFFSET('2010'!K$1,Calculations!$D121,0),IF($P123=2011,OFFSET('2011'!K$1,Calculations!$D121,0),IF($P123=2012,OFFSET('2012'!K$1,Calculations!$D121,0),IF($P123=2013,OFFSET('2013'!K$1,Calculations!$D121,0),IF($P123=2014,OFFSET('2014'!K$1,Calculations!$D121,0),IF($P123=2015,OFFSET('2015'!K$1,Calculations!$D121,0),IF($P123=2016,OFFSET('2016'!K$1,Calculations!$D121,0),IF($P123=2017,OFFSET('2017'!K$1,Calculations!$D121,0),0))))))))))))))))</f>
        <v>6.6981112046093994E-3</v>
      </c>
      <c r="AM123" s="31">
        <f ca="1">IF($P123=2002,OFFSET('2002'!L$1,Calculations!$D121,0),IF($P123=2003,OFFSET('2003'!L$1,Calculations!$D121,0),IF($P123=2004,OFFSET('2004'!L$1,Calculations!$D121,0),IF($P123=2005,OFFSET('2005'!L$1,Calculations!$D121,0),IF($P123=2006,OFFSET('2006'!L$1,Calculations!$D121,0),IF($P123=2007,OFFSET('2007'!L$1,Calculations!$D121,0),IF($P123=2008,OFFSET('2008'!L$1,Calculations!$D121,0),IF($P123=2009,OFFSET('2009'!L$1,Calculations!$D121,0),IF($P123=2010,OFFSET('2010'!L$1,Calculations!$D121,0),IF($P123=2011,OFFSET('2011'!L$1,Calculations!$D121,0),IF($P123=2012,OFFSET('2012'!L$1,Calculations!$D121,0),IF($P123=2013,OFFSET('2013'!L$1,Calculations!$D121,0),IF($P123=2014,OFFSET('2014'!L$1,Calculations!$D121,0),IF($P123=2015,OFFSET('2015'!L$1,Calculations!$D121,0),IF($P123=2016,OFFSET('2016'!L$1,Calculations!$D121,0),IF($P123=2017,OFFSET('2017'!L$1,Calculations!$D121,0),0))))))))))))))))</f>
        <v>7.7870602978660969E-2</v>
      </c>
      <c r="AN123" s="31">
        <f ca="1">IF($P123=2002,OFFSET('2002'!M$1,Calculations!$D121,0),IF($P123=2003,OFFSET('2003'!M$1,Calculations!$D121,0),IF($P123=2004,OFFSET('2004'!M$1,Calculations!$D121,0),IF($P123=2005,OFFSET('2005'!M$1,Calculations!$D121,0),IF($P123=2006,OFFSET('2006'!M$1,Calculations!$D121,0),IF($P123=2007,OFFSET('2007'!M$1,Calculations!$D121,0),IF($P123=2008,OFFSET('2008'!M$1,Calculations!$D121,0),IF($P123=2009,OFFSET('2009'!M$1,Calculations!$D121,0),IF($P123=2010,OFFSET('2010'!M$1,Calculations!$D121,0),IF($P123=2011,OFFSET('2011'!M$1,Calculations!$D121,0),IF($P123=2012,OFFSET('2012'!M$1,Calculations!$D121,0),IF($P123=2013,OFFSET('2013'!M$1,Calculations!$D121,0),IF($P123=2014,OFFSET('2014'!M$1,Calculations!$D121,0),IF($P123=2015,OFFSET('2015'!M$1,Calculations!$D121,0),IF($P123=2016,OFFSET('2016'!M$1,Calculations!$D121,0),IF($P123=2017,OFFSET('2017'!M$1,Calculations!$D121,0),0))))))))))))))))</f>
        <v>5.4511413808880797E-2</v>
      </c>
      <c r="AO123" s="31">
        <f ca="1">IF($P123=2002,OFFSET('2002'!N$1,Calculations!$D121,0),IF($P123=2003,OFFSET('2003'!N$1,Calculations!$D121,0),IF($P123=2004,OFFSET('2004'!N$1,Calculations!$D121,0),IF($P123=2005,OFFSET('2005'!N$1,Calculations!$D121,0),IF($P123=2006,OFFSET('2006'!N$1,Calculations!$D121,0),IF($P123=2007,OFFSET('2007'!N$1,Calculations!$D121,0),IF($P123=2008,OFFSET('2008'!N$1,Calculations!$D121,0),IF($P123=2009,OFFSET('2009'!N$1,Calculations!$D121,0),IF($P123=2010,OFFSET('2010'!N$1,Calculations!$D121,0),IF($P123=2011,OFFSET('2011'!N$1,Calculations!$D121,0),IF($P123=2012,OFFSET('2012'!N$1,Calculations!$D121,0),IF($P123=2013,OFFSET('2013'!N$1,Calculations!$D121,0),IF($P123=2014,OFFSET('2014'!N$1,Calculations!$D121,0),IF($P123=2015,OFFSET('2015'!N$1,Calculations!$D121,0),IF($P123=2016,OFFSET('2016'!N$1,Calculations!$D121,0),IF($P123=2017,OFFSET('2017'!N$1,Calculations!$D121,0),0))))))))))))))))</f>
        <v>3.4636577501115123E-2</v>
      </c>
      <c r="AP123" s="31">
        <f ca="1">IF($P123=2002,OFFSET('2002'!O$1,Calculations!$D121,0),IF($P123=2003,OFFSET('2003'!O$1,Calculations!$D121,0),IF($P123=2004,OFFSET('2004'!O$1,Calculations!$D121,0),IF($P123=2005,OFFSET('2005'!O$1,Calculations!$D121,0),IF($P123=2006,OFFSET('2006'!O$1,Calculations!$D121,0),IF($P123=2007,OFFSET('2007'!O$1,Calculations!$D121,0),IF($P123=2008,OFFSET('2008'!O$1,Calculations!$D121,0),IF($P123=2009,OFFSET('2009'!O$1,Calculations!$D121,0),IF($P123=2010,OFFSET('2010'!O$1,Calculations!$D121,0),IF($P123=2011,OFFSET('2011'!O$1,Calculations!$D121,0),IF($P123=2012,OFFSET('2012'!O$1,Calculations!$D121,0),IF($P123=2013,OFFSET('2013'!O$1,Calculations!$D121,0),IF($P123=2014,OFFSET('2014'!O$1,Calculations!$D121,0),IF($P123=2015,OFFSET('2015'!O$1,Calculations!$D121,0),IF($P123=2016,OFFSET('2016'!O$1,Calculations!$D121,0),IF($P123=2017,OFFSET('2017'!O$1,Calculations!$D121,0),0))))))))))))))))</f>
        <v>2.8728362609728036E-2</v>
      </c>
      <c r="AQ123" s="31">
        <f ca="1">IF($P123=2002,OFFSET('2002'!P$1,Calculations!$D121,0),IF($P123=2003,OFFSET('2003'!P$1,Calculations!$D121,0),IF($P123=2004,OFFSET('2004'!P$1,Calculations!$D121,0),IF($P123=2005,OFFSET('2005'!P$1,Calculations!$D121,0),IF($P123=2006,OFFSET('2006'!P$1,Calculations!$D121,0),IF($P123=2007,OFFSET('2007'!P$1,Calculations!$D121,0),IF($P123=2008,OFFSET('2008'!P$1,Calculations!$D121,0),IF($P123=2009,OFFSET('2009'!P$1,Calculations!$D121,0),IF($P123=2010,OFFSET('2010'!P$1,Calculations!$D121,0),IF($P123=2011,OFFSET('2011'!P$1,Calculations!$D121,0),IF($P123=2012,OFFSET('2012'!P$1,Calculations!$D121,0),IF($P123=2013,OFFSET('2013'!P$1,Calculations!$D121,0),IF($P123=2014,OFFSET('2014'!P$1,Calculations!$D121,0),IF($P123=2015,OFFSET('2015'!P$1,Calculations!$D121,0),IF($P123=2016,OFFSET('2016'!P$1,Calculations!$D121,0),IF($P123=2017,OFFSET('2017'!P$1,Calculations!$D121,0),0))))))))))))))))</f>
        <v>2.88980809742817E-2</v>
      </c>
      <c r="AR123" s="34">
        <f ca="1">IF($P123=2002,OFFSET('2002'!Q$1,Calculations!$D121,0),IF($P123=2003,OFFSET('2003'!Q$1,Calculations!$D121,0),IF($P123=2004,OFFSET('2004'!Q$1,Calculations!$D121,0),IF($P123=2005,OFFSET('2005'!Q$1,Calculations!$D121,0),IF($P123=2006,OFFSET('2006'!Q$1,Calculations!$D121,0),IF($P123=2007,OFFSET('2007'!Q$1,Calculations!$D121,0),IF($P123=2008,OFFSET('2008'!Q$1,Calculations!$D121,0),IF($P123=2009,OFFSET('2009'!Q$1,Calculations!$D121,0),IF($P123=2010,OFFSET('2010'!Q$1,Calculations!$D121,0),IF($P123=2011,OFFSET('2011'!Q$1,Calculations!$D121,0),IF($P123=2012,OFFSET('2012'!Q$1,Calculations!$D121,0),IF($P123=2013,OFFSET('2013'!Q$1,Calculations!$D121,0),IF($P123=2014,OFFSET('2014'!Q$1,Calculations!$D121,0),IF($P123=2015,OFFSET('2015'!Q$1,Calculations!$D121,0),IF($P123=2016,OFFSET('2016'!Q$1,Calculations!$D121,0),IF($P123=2017,OFFSET('2017'!Q$1,Calculations!$D121,0),0))))))))))))))))</f>
        <v>3.1236717647509626E-2</v>
      </c>
      <c r="AS123" s="31">
        <f ca="1">IF($P123=2002,OFFSET('2002'!K$1,Calculations!$E121,0),IF($P123=2003,OFFSET('2003'!K$1,Calculations!$E121,0),IF($P123=2004,OFFSET('2004'!K$1,Calculations!$E121,0),IF($P123=2005,OFFSET('2005'!K$1,Calculations!$E121,0),IF($P123=2006,OFFSET('2006'!K$1,Calculations!$E121,0),IF($P123=2007,OFFSET('2007'!K$1,Calculations!$E121,0),IF($P123=2008,OFFSET('2008'!K$1,Calculations!$E121,0),IF($P123=2009,OFFSET('2009'!K$1,Calculations!$E121,0),IF($P123=2010,OFFSET('2010'!K$1,Calculations!$E121,0),IF($P123=2011,OFFSET('2011'!K$1,Calculations!$E121,0),IF($P123=2012,OFFSET('2012'!K$1,Calculations!$E121,0),IF($P123=2013,OFFSET('2013'!K$1,Calculations!$E121,0),IF($P123=2014,OFFSET('2014'!K$1,Calculations!$E121,0),IF($P123=2015,OFFSET('2015'!K$1,Calculations!$E121,0),IF($P123=2016,OFFSET('2016'!K$1,Calculations!$E121,0),IF($P123=2017,OFFSET('2017'!K$1,Calculations!$E121,0),0))))))))))))))))</f>
        <v>1.0500973762748013E-2</v>
      </c>
      <c r="AT123" s="31">
        <f ca="1">IF($P123=2002,OFFSET('2002'!L$1,Calculations!$E121,0),IF($P123=2003,OFFSET('2003'!L$1,Calculations!$E121,0),IF($P123=2004,OFFSET('2004'!L$1,Calculations!$E121,0),IF($P123=2005,OFFSET('2005'!L$1,Calculations!$E121,0),IF($P123=2006,OFFSET('2006'!L$1,Calculations!$E121,0),IF($P123=2007,OFFSET('2007'!L$1,Calculations!$E121,0),IF($P123=2008,OFFSET('2008'!L$1,Calculations!$E121,0),IF($P123=2009,OFFSET('2009'!L$1,Calculations!$E121,0),IF($P123=2010,OFFSET('2010'!L$1,Calculations!$E121,0),IF($P123=2011,OFFSET('2011'!L$1,Calculations!$E121,0),IF($P123=2012,OFFSET('2012'!L$1,Calculations!$E121,0),IF($P123=2013,OFFSET('2013'!L$1,Calculations!$E121,0),IF($P123=2014,OFFSET('2014'!L$1,Calculations!$E121,0),IF($P123=2015,OFFSET('2015'!L$1,Calculations!$E121,0),IF($P123=2016,OFFSET('2016'!L$1,Calculations!$E121,0),IF($P123=2017,OFFSET('2017'!L$1,Calculations!$E121,0),0))))))))))))))))</f>
        <v>8.5846005348744647E-2</v>
      </c>
      <c r="AU123" s="31">
        <f ca="1">IF($P123=2002,OFFSET('2002'!M$1,Calculations!$E121,0),IF($P123=2003,OFFSET('2003'!M$1,Calculations!$E121,0),IF($P123=2004,OFFSET('2004'!M$1,Calculations!$E121,0),IF($P123=2005,OFFSET('2005'!M$1,Calculations!$E121,0),IF($P123=2006,OFFSET('2006'!M$1,Calculations!$E121,0),IF($P123=2007,OFFSET('2007'!M$1,Calculations!$E121,0),IF($P123=2008,OFFSET('2008'!M$1,Calculations!$E121,0),IF($P123=2009,OFFSET('2009'!M$1,Calculations!$E121,0),IF($P123=2010,OFFSET('2010'!M$1,Calculations!$E121,0),IF($P123=2011,OFFSET('2011'!M$1,Calculations!$E121,0),IF($P123=2012,OFFSET('2012'!M$1,Calculations!$E121,0),IF($P123=2013,OFFSET('2013'!M$1,Calculations!$E121,0),IF($P123=2014,OFFSET('2014'!M$1,Calculations!$E121,0),IF($P123=2015,OFFSET('2015'!M$1,Calculations!$E121,0),IF($P123=2016,OFFSET('2016'!M$1,Calculations!$E121,0),IF($P123=2017,OFFSET('2017'!M$1,Calculations!$E121,0),0))))))))))))))))</f>
        <v>6.8247058352301201E-2</v>
      </c>
      <c r="AV123" s="31">
        <f ca="1">IF($P123=2002,OFFSET('2002'!N$1,Calculations!$E121,0),IF($P123=2003,OFFSET('2003'!N$1,Calculations!$E121,0),IF($P123=2004,OFFSET('2004'!N$1,Calculations!$E121,0),IF($P123=2005,OFFSET('2005'!N$1,Calculations!$E121,0),IF($P123=2006,OFFSET('2006'!N$1,Calculations!$E121,0),IF($P123=2007,OFFSET('2007'!N$1,Calculations!$E121,0),IF($P123=2008,OFFSET('2008'!N$1,Calculations!$E121,0),IF($P123=2009,OFFSET('2009'!N$1,Calculations!$E121,0),IF($P123=2010,OFFSET('2010'!N$1,Calculations!$E121,0),IF($P123=2011,OFFSET('2011'!N$1,Calculations!$E121,0),IF($P123=2012,OFFSET('2012'!N$1,Calculations!$E121,0),IF($P123=2013,OFFSET('2013'!N$1,Calculations!$E121,0),IF($P123=2014,OFFSET('2014'!N$1,Calculations!$E121,0),IF($P123=2015,OFFSET('2015'!N$1,Calculations!$E121,0),IF($P123=2016,OFFSET('2016'!N$1,Calculations!$E121,0),IF($P123=2017,OFFSET('2017'!N$1,Calculations!$E121,0),0))))))))))))))))</f>
        <v>3.0169793057067313E-2</v>
      </c>
      <c r="AW123" s="31">
        <f ca="1">IF($P123=2002,OFFSET('2002'!O$1,Calculations!$E121,0),IF($P123=2003,OFFSET('2003'!O$1,Calculations!$E121,0),IF($P123=2004,OFFSET('2004'!O$1,Calculations!$E121,0),IF($P123=2005,OFFSET('2005'!O$1,Calculations!$E121,0),IF($P123=2006,OFFSET('2006'!O$1,Calculations!$E121,0),IF($P123=2007,OFFSET('2007'!O$1,Calculations!$E121,0),IF($P123=2008,OFFSET('2008'!O$1,Calculations!$E121,0),IF($P123=2009,OFFSET('2009'!O$1,Calculations!$E121,0),IF($P123=2010,OFFSET('2010'!O$1,Calculations!$E121,0),IF($P123=2011,OFFSET('2011'!O$1,Calculations!$E121,0),IF($P123=2012,OFFSET('2012'!O$1,Calculations!$E121,0),IF($P123=2013,OFFSET('2013'!O$1,Calculations!$E121,0),IF($P123=2014,OFFSET('2014'!O$1,Calculations!$E121,0),IF($P123=2015,OFFSET('2015'!O$1,Calculations!$E121,0),IF($P123=2016,OFFSET('2016'!O$1,Calculations!$E121,0),IF($P123=2017,OFFSET('2017'!O$1,Calculations!$E121,0),0))))))))))))))))</f>
        <v>3.9968379398179411E-2</v>
      </c>
      <c r="AX123" s="31">
        <f ca="1">IF($P123=2002,OFFSET('2002'!P$1,Calculations!$E121,0),IF($P123=2003,OFFSET('2003'!P$1,Calculations!$E121,0),IF($P123=2004,OFFSET('2004'!P$1,Calculations!$E121,0),IF($P123=2005,OFFSET('2005'!P$1,Calculations!$E121,0),IF($P123=2006,OFFSET('2006'!P$1,Calculations!$E121,0),IF($P123=2007,OFFSET('2007'!P$1,Calculations!$E121,0),IF($P123=2008,OFFSET('2008'!P$1,Calculations!$E121,0),IF($P123=2009,OFFSET('2009'!P$1,Calculations!$E121,0),IF($P123=2010,OFFSET('2010'!P$1,Calculations!$E121,0),IF($P123=2011,OFFSET('2011'!P$1,Calculations!$E121,0),IF($P123=2012,OFFSET('2012'!P$1,Calculations!$E121,0),IF($P123=2013,OFFSET('2013'!P$1,Calculations!$E121,0),IF($P123=2014,OFFSET('2014'!P$1,Calculations!$E121,0),IF($P123=2015,OFFSET('2015'!P$1,Calculations!$E121,0),IF($P123=2016,OFFSET('2016'!P$1,Calculations!$E121,0),IF($P123=2017,OFFSET('2017'!P$1,Calculations!$E121,0),0))))))))))))))))</f>
        <v>2.5780475539996444E-2</v>
      </c>
      <c r="AY123" s="34">
        <f ca="1">IF($P123=2002,OFFSET('2002'!Q$1,Calculations!$E121,0),IF($P123=2003,OFFSET('2003'!Q$1,Calculations!$E121,0),IF($P123=2004,OFFSET('2004'!Q$1,Calculations!$E121,0),IF($P123=2005,OFFSET('2005'!Q$1,Calculations!$E121,0),IF($P123=2006,OFFSET('2006'!Q$1,Calculations!$E121,0),IF($P123=2007,OFFSET('2007'!Q$1,Calculations!$E121,0),IF($P123=2008,OFFSET('2008'!Q$1,Calculations!$E121,0),IF($P123=2009,OFFSET('2009'!Q$1,Calculations!$E121,0),IF($P123=2010,OFFSET('2010'!Q$1,Calculations!$E121,0),IF($P123=2011,OFFSET('2011'!Q$1,Calculations!$E121,0),IF($P123=2012,OFFSET('2012'!Q$1,Calculations!$E121,0),IF($P123=2013,OFFSET('2013'!Q$1,Calculations!$E121,0),IF($P123=2014,OFFSET('2014'!Q$1,Calculations!$E121,0),IF($P123=2015,OFFSET('2015'!Q$1,Calculations!$E121,0),IF($P123=2016,OFFSET('2016'!Q$1,Calculations!$E121,0),IF($P123=2017,OFFSET('2017'!Q$1,Calculations!$E121,0),0))))))))))))))))</f>
        <v>3.8683084172797595E-2</v>
      </c>
      <c r="AZ123" s="31">
        <f ca="1">IF($P123=2002,OFFSET('2002'!K$1,Calculations!$F121,0),IF($P123=2003,OFFSET('2003'!K$1,Calculations!$F121,0),IF($P123=2004,OFFSET('2004'!K$1,Calculations!$F121,0),IF($P123=2005,OFFSET('2005'!K$1,Calculations!$F121,0),IF($P123=2006,OFFSET('2006'!K$1,Calculations!$F121,0),IF($P123=2007,OFFSET('2007'!K$1,Calculations!$F121,0),IF($P123=2008,OFFSET('2008'!K$1,Calculations!$F121,0),IF($P123=2009,OFFSET('2009'!K$1,Calculations!$F121,0),IF($P123=2010,OFFSET('2010'!K$1,Calculations!$F121,0),IF($P123=2011,OFFSET('2011'!K$1,Calculations!$F121,0),IF($P123=2012,OFFSET('2012'!K$1,Calculations!$F121,0),IF($P123=2013,OFFSET('2013'!K$1,Calculations!$F121,0),IF($P123=2014,OFFSET('2014'!K$1,Calculations!$F121,0),IF($P123=2015,OFFSET('2015'!K$1,Calculations!$F121,0),IF($P123=2016,OFFSET('2016'!K$1,Calculations!$F121,0),IF($P123=2017,OFFSET('2017'!K$1,Calculations!$F121,0),0))))))))))))))))</f>
        <v>8.9630322384963424E-4</v>
      </c>
      <c r="BA123" s="31">
        <f ca="1">IF($P123=2002,OFFSET('2002'!L$1,Calculations!$F121,0),IF($P123=2003,OFFSET('2003'!L$1,Calculations!$F121,0),IF($P123=2004,OFFSET('2004'!L$1,Calculations!$F121,0),IF($P123=2005,OFFSET('2005'!L$1,Calculations!$F121,0),IF($P123=2006,OFFSET('2006'!L$1,Calculations!$F121,0),IF($P123=2007,OFFSET('2007'!L$1,Calculations!$F121,0),IF($P123=2008,OFFSET('2008'!L$1,Calculations!$F121,0),IF($P123=2009,OFFSET('2009'!L$1,Calculations!$F121,0),IF($P123=2010,OFFSET('2010'!L$1,Calculations!$F121,0),IF($P123=2011,OFFSET('2011'!L$1,Calculations!$F121,0),IF($P123=2012,OFFSET('2012'!L$1,Calculations!$F121,0),IF($P123=2013,OFFSET('2013'!L$1,Calculations!$F121,0),IF($P123=2014,OFFSET('2014'!L$1,Calculations!$F121,0),IF($P123=2015,OFFSET('2015'!L$1,Calculations!$F121,0),IF($P123=2016,OFFSET('2016'!L$1,Calculations!$F121,0),IF($P123=2017,OFFSET('2017'!L$1,Calculations!$F121,0),0))))))))))))))))</f>
        <v>1.3278567643990212E-2</v>
      </c>
      <c r="BB123" s="31">
        <f ca="1">IF($P123=2002,OFFSET('2002'!M$1,Calculations!$F121,0),IF($P123=2003,OFFSET('2003'!M$1,Calculations!$F121,0),IF($P123=2004,OFFSET('2004'!M$1,Calculations!$F121,0),IF($P123=2005,OFFSET('2005'!M$1,Calculations!$F121,0),IF($P123=2006,OFFSET('2006'!M$1,Calculations!$F121,0),IF($P123=2007,OFFSET('2007'!M$1,Calculations!$F121,0),IF($P123=2008,OFFSET('2008'!M$1,Calculations!$F121,0),IF($P123=2009,OFFSET('2009'!M$1,Calculations!$F121,0),IF($P123=2010,OFFSET('2010'!M$1,Calculations!$F121,0),IF($P123=2011,OFFSET('2011'!M$1,Calculations!$F121,0),IF($P123=2012,OFFSET('2012'!M$1,Calculations!$F121,0),IF($P123=2013,OFFSET('2013'!M$1,Calculations!$F121,0),IF($P123=2014,OFFSET('2014'!M$1,Calculations!$F121,0),IF($P123=2015,OFFSET('2015'!M$1,Calculations!$F121,0),IF($P123=2016,OFFSET('2016'!M$1,Calculations!$F121,0),IF($P123=2017,OFFSET('2017'!M$1,Calculations!$F121,0),0))))))))))))))))</f>
        <v>1.7328656081708502E-2</v>
      </c>
      <c r="BC123" s="31">
        <f ca="1">IF($P123=2002,OFFSET('2002'!N$1,Calculations!$F121,0),IF($P123=2003,OFFSET('2003'!N$1,Calculations!$F121,0),IF($P123=2004,OFFSET('2004'!N$1,Calculations!$F121,0),IF($P123=2005,OFFSET('2005'!N$1,Calculations!$F121,0),IF($P123=2006,OFFSET('2006'!N$1,Calculations!$F121,0),IF($P123=2007,OFFSET('2007'!N$1,Calculations!$F121,0),IF($P123=2008,OFFSET('2008'!N$1,Calculations!$F121,0),IF($P123=2009,OFFSET('2009'!N$1,Calculations!$F121,0),IF($P123=2010,OFFSET('2010'!N$1,Calculations!$F121,0),IF($P123=2011,OFFSET('2011'!N$1,Calculations!$F121,0),IF($P123=2012,OFFSET('2012'!N$1,Calculations!$F121,0),IF($P123=2013,OFFSET('2013'!N$1,Calculations!$F121,0),IF($P123=2014,OFFSET('2014'!N$1,Calculations!$F121,0),IF($P123=2015,OFFSET('2015'!N$1,Calculations!$F121,0),IF($P123=2016,OFFSET('2016'!N$1,Calculations!$F121,0),IF($P123=2017,OFFSET('2017'!N$1,Calculations!$F121,0),0))))))))))))))))</f>
        <v>1.7478327027752247E-2</v>
      </c>
      <c r="BD123" s="31">
        <f ca="1">IF($P123=2002,OFFSET('2002'!O$1,Calculations!$F121,0),IF($P123=2003,OFFSET('2003'!O$1,Calculations!$F121,0),IF($P123=2004,OFFSET('2004'!O$1,Calculations!$F121,0),IF($P123=2005,OFFSET('2005'!O$1,Calculations!$F121,0),IF($P123=2006,OFFSET('2006'!O$1,Calculations!$F121,0),IF($P123=2007,OFFSET('2007'!O$1,Calculations!$F121,0),IF($P123=2008,OFFSET('2008'!O$1,Calculations!$F121,0),IF($P123=2009,OFFSET('2009'!O$1,Calculations!$F121,0),IF($P123=2010,OFFSET('2010'!O$1,Calculations!$F121,0),IF($P123=2011,OFFSET('2011'!O$1,Calculations!$F121,0),IF($P123=2012,OFFSET('2012'!O$1,Calculations!$F121,0),IF($P123=2013,OFFSET('2013'!O$1,Calculations!$F121,0),IF($P123=2014,OFFSET('2014'!O$1,Calculations!$F121,0),IF($P123=2015,OFFSET('2015'!O$1,Calculations!$F121,0),IF($P123=2016,OFFSET('2016'!O$1,Calculations!$F121,0),IF($P123=2017,OFFSET('2017'!O$1,Calculations!$F121,0),0))))))))))))))))</f>
        <v>1.3360751275249454E-2</v>
      </c>
      <c r="BE123" s="31">
        <f ca="1">IF($P123=2002,OFFSET('2002'!P$1,Calculations!$F121,0),IF($P123=2003,OFFSET('2003'!P$1,Calculations!$F121,0),IF($P123=2004,OFFSET('2004'!P$1,Calculations!$F121,0),IF($P123=2005,OFFSET('2005'!P$1,Calculations!$F121,0),IF($P123=2006,OFFSET('2006'!P$1,Calculations!$F121,0),IF($P123=2007,OFFSET('2007'!P$1,Calculations!$F121,0),IF($P123=2008,OFFSET('2008'!P$1,Calculations!$F121,0),IF($P123=2009,OFFSET('2009'!P$1,Calculations!$F121,0),IF($P123=2010,OFFSET('2010'!P$1,Calculations!$F121,0),IF($P123=2011,OFFSET('2011'!P$1,Calculations!$F121,0),IF($P123=2012,OFFSET('2012'!P$1,Calculations!$F121,0),IF($P123=2013,OFFSET('2013'!P$1,Calculations!$F121,0),IF($P123=2014,OFFSET('2014'!P$1,Calculations!$F121,0),IF($P123=2015,OFFSET('2015'!P$1,Calculations!$F121,0),IF($P123=2016,OFFSET('2016'!P$1,Calculations!$F121,0),IF($P123=2017,OFFSET('2017'!P$1,Calculations!$F121,0),0))))))))))))))))</f>
        <v>9.2648164344076682E-3</v>
      </c>
      <c r="BF123" s="34">
        <f ca="1">IF($P123=2002,OFFSET('2002'!Q$1,Calculations!$F121,0),IF($P123=2003,OFFSET('2003'!Q$1,Calculations!$F121,0),IF($P123=2004,OFFSET('2004'!Q$1,Calculations!$F121,0),IF($P123=2005,OFFSET('2005'!Q$1,Calculations!$F121,0),IF($P123=2006,OFFSET('2006'!Q$1,Calculations!$F121,0),IF($P123=2007,OFFSET('2007'!Q$1,Calculations!$F121,0),IF($P123=2008,OFFSET('2008'!Q$1,Calculations!$F121,0),IF($P123=2009,OFFSET('2009'!Q$1,Calculations!$F121,0),IF($P123=2010,OFFSET('2010'!Q$1,Calculations!$F121,0),IF($P123=2011,OFFSET('2011'!Q$1,Calculations!$F121,0),IF($P123=2012,OFFSET('2012'!Q$1,Calculations!$F121,0),IF($P123=2013,OFFSET('2013'!Q$1,Calculations!$F121,0),IF($P123=2014,OFFSET('2014'!Q$1,Calculations!$F121,0),IF($P123=2015,OFFSET('2015'!Q$1,Calculations!$F121,0),IF($P123=2016,OFFSET('2016'!Q$1,Calculations!$F121,0),IF($P123=2017,OFFSET('2017'!Q$1,Calculations!$F121,0),0))))))))))))))))</f>
        <v>9.133762562982848E-3</v>
      </c>
      <c r="BG123" s="31">
        <f ca="1">IF($P123=2002,OFFSET('2002'!K$1,Calculations!$G121,0),IF($P123=2003,OFFSET('2003'!K$1,Calculations!$G121,0),IF($P123=2004,OFFSET('2004'!K$1,Calculations!$G121,0),IF($P123=2005,OFFSET('2005'!K$1,Calculations!$G121,0),IF($P123=2006,OFFSET('2006'!K$1,Calculations!$G121,0),IF($P123=2007,OFFSET('2007'!K$1,Calculations!$G121,0),IF($P123=2008,OFFSET('2008'!K$1,Calculations!$G121,0),IF($P123=2009,OFFSET('2009'!K$1,Calculations!$G121,0),IF($P123=2010,OFFSET('2010'!K$1,Calculations!$G121,0),IF($P123=2011,OFFSET('2011'!K$1,Calculations!$G121,0),IF($P123=2012,OFFSET('2012'!K$1,Calculations!$G121,0),IF($P123=2013,OFFSET('2013'!K$1,Calculations!$G121,0),IF($P123=2014,OFFSET('2014'!K$1,Calculations!$G121,0),IF($P123=2015,OFFSET('2015'!K$1,Calculations!$G121,0),IF($P123=2016,OFFSET('2016'!K$1,Calculations!$G121,0),IF($P123=2017,OFFSET('2017'!K$1,Calculations!$G121,0),0))))))))))))))))</f>
        <v>8.6862071097886975E-2</v>
      </c>
      <c r="BH123" s="31">
        <f ca="1">IF($P123=2002,OFFSET('2002'!L$1,Calculations!$G121,0),IF($P123=2003,OFFSET('2003'!L$1,Calculations!$G121,0),IF($P123=2004,OFFSET('2004'!L$1,Calculations!$G121,0),IF($P123=2005,OFFSET('2005'!L$1,Calculations!$G121,0),IF($P123=2006,OFFSET('2006'!L$1,Calculations!$G121,0),IF($P123=2007,OFFSET('2007'!L$1,Calculations!$G121,0),IF($P123=2008,OFFSET('2008'!L$1,Calculations!$G121,0),IF($P123=2009,OFFSET('2009'!L$1,Calculations!$G121,0),IF($P123=2010,OFFSET('2010'!L$1,Calculations!$G121,0),IF($P123=2011,OFFSET('2011'!L$1,Calculations!$G121,0),IF($P123=2012,OFFSET('2012'!L$1,Calculations!$G121,0),IF($P123=2013,OFFSET('2013'!L$1,Calculations!$G121,0),IF($P123=2014,OFFSET('2014'!L$1,Calculations!$G121,0),IF($P123=2015,OFFSET('2015'!L$1,Calculations!$G121,0),IF($P123=2016,OFFSET('2016'!L$1,Calculations!$G121,0),IF($P123=2017,OFFSET('2017'!L$1,Calculations!$G121,0),0))))))))))))))))</f>
        <v>0.26374719334807573</v>
      </c>
      <c r="BI123" s="31">
        <f ca="1">IF($P123=2002,OFFSET('2002'!M$1,Calculations!$G121,0),IF($P123=2003,OFFSET('2003'!M$1,Calculations!$G121,0),IF($P123=2004,OFFSET('2004'!M$1,Calculations!$G121,0),IF($P123=2005,OFFSET('2005'!M$1,Calculations!$G121,0),IF($P123=2006,OFFSET('2006'!M$1,Calculations!$G121,0),IF($P123=2007,OFFSET('2007'!M$1,Calculations!$G121,0),IF($P123=2008,OFFSET('2008'!M$1,Calculations!$G121,0),IF($P123=2009,OFFSET('2009'!M$1,Calculations!$G121,0),IF($P123=2010,OFFSET('2010'!M$1,Calculations!$G121,0),IF($P123=2011,OFFSET('2011'!M$1,Calculations!$G121,0),IF($P123=2012,OFFSET('2012'!M$1,Calculations!$G121,0),IF($P123=2013,OFFSET('2013'!M$1,Calculations!$G121,0),IF($P123=2014,OFFSET('2014'!M$1,Calculations!$G121,0),IF($P123=2015,OFFSET('2015'!M$1,Calculations!$G121,0),IF($P123=2016,OFFSET('2016'!M$1,Calculations!$G121,0),IF($P123=2017,OFFSET('2017'!M$1,Calculations!$G121,0),0))))))))))))))))</f>
        <v>0.12833477702289786</v>
      </c>
      <c r="BJ123" s="31">
        <f ca="1">IF($P123=2002,OFFSET('2002'!N$1,Calculations!$G121,0),IF($P123=2003,OFFSET('2003'!N$1,Calculations!$G121,0),IF($P123=2004,OFFSET('2004'!N$1,Calculations!$G121,0),IF($P123=2005,OFFSET('2005'!N$1,Calculations!$G121,0),IF($P123=2006,OFFSET('2006'!N$1,Calculations!$G121,0),IF($P123=2007,OFFSET('2007'!N$1,Calculations!$G121,0),IF($P123=2008,OFFSET('2008'!N$1,Calculations!$G121,0),IF($P123=2009,OFFSET('2009'!N$1,Calculations!$G121,0),IF($P123=2010,OFFSET('2010'!N$1,Calculations!$G121,0),IF($P123=2011,OFFSET('2011'!N$1,Calculations!$G121,0),IF($P123=2012,OFFSET('2012'!N$1,Calculations!$G121,0),IF($P123=2013,OFFSET('2013'!N$1,Calculations!$G121,0),IF($P123=2014,OFFSET('2014'!N$1,Calculations!$G121,0),IF($P123=2015,OFFSET('2015'!N$1,Calculations!$G121,0),IF($P123=2016,OFFSET('2016'!N$1,Calculations!$G121,0),IF($P123=2017,OFFSET('2017'!N$1,Calculations!$G121,0),0))))))))))))))))</f>
        <v>0.17443083937628145</v>
      </c>
      <c r="BK123" s="31">
        <f ca="1">IF($P123=2002,OFFSET('2002'!O$1,Calculations!$G121,0),IF($P123=2003,OFFSET('2003'!O$1,Calculations!$G121,0),IF($P123=2004,OFFSET('2004'!O$1,Calculations!$G121,0),IF($P123=2005,OFFSET('2005'!O$1,Calculations!$G121,0),IF($P123=2006,OFFSET('2006'!O$1,Calculations!$G121,0),IF($P123=2007,OFFSET('2007'!O$1,Calculations!$G121,0),IF($P123=2008,OFFSET('2008'!O$1,Calculations!$G121,0),IF($P123=2009,OFFSET('2009'!O$1,Calculations!$G121,0),IF($P123=2010,OFFSET('2010'!O$1,Calculations!$G121,0),IF($P123=2011,OFFSET('2011'!O$1,Calculations!$G121,0),IF($P123=2012,OFFSET('2012'!O$1,Calculations!$G121,0),IF($P123=2013,OFFSET('2013'!O$1,Calculations!$G121,0),IF($P123=2014,OFFSET('2014'!O$1,Calculations!$G121,0),IF($P123=2015,OFFSET('2015'!O$1,Calculations!$G121,0),IF($P123=2016,OFFSET('2016'!O$1,Calculations!$G121,0),IF($P123=2017,OFFSET('2017'!O$1,Calculations!$G121,0),0))))))))))))))))</f>
        <v>0.11927448427621251</v>
      </c>
      <c r="BL123" s="31">
        <f ca="1">IF($P123=2002,OFFSET('2002'!P$1,Calculations!$G121,0),IF($P123=2003,OFFSET('2003'!P$1,Calculations!$G121,0),IF($P123=2004,OFFSET('2004'!P$1,Calculations!$G121,0),IF($P123=2005,OFFSET('2005'!P$1,Calculations!$G121,0),IF($P123=2006,OFFSET('2006'!P$1,Calculations!$G121,0),IF($P123=2007,OFFSET('2007'!P$1,Calculations!$G121,0),IF($P123=2008,OFFSET('2008'!P$1,Calculations!$G121,0),IF($P123=2009,OFFSET('2009'!P$1,Calculations!$G121,0),IF($P123=2010,OFFSET('2010'!P$1,Calculations!$G121,0),IF($P123=2011,OFFSET('2011'!P$1,Calculations!$G121,0),IF($P123=2012,OFFSET('2012'!P$1,Calculations!$G121,0),IF($P123=2013,OFFSET('2013'!P$1,Calculations!$G121,0),IF($P123=2014,OFFSET('2014'!P$1,Calculations!$G121,0),IF($P123=2015,OFFSET('2015'!P$1,Calculations!$G121,0),IF($P123=2016,OFFSET('2016'!P$1,Calculations!$G121,0),IF($P123=2017,OFFSET('2017'!P$1,Calculations!$G121,0),0))))))))))))))))</f>
        <v>4.5374345907944133E-2</v>
      </c>
      <c r="BM123" s="34">
        <f ca="1">IF($P123=2002,OFFSET('2002'!Q$1,Calculations!$G121,0),IF($P123=2003,OFFSET('2003'!Q$1,Calculations!$G121,0),IF($P123=2004,OFFSET('2004'!Q$1,Calculations!$G121,0),IF($P123=2005,OFFSET('2005'!Q$1,Calculations!$G121,0),IF($P123=2006,OFFSET('2006'!Q$1,Calculations!$G121,0),IF($P123=2007,OFFSET('2007'!Q$1,Calculations!$G121,0),IF($P123=2008,OFFSET('2008'!Q$1,Calculations!$G121,0),IF($P123=2009,OFFSET('2009'!Q$1,Calculations!$G121,0),IF($P123=2010,OFFSET('2010'!Q$1,Calculations!$G121,0),IF($P123=2011,OFFSET('2011'!Q$1,Calculations!$G121,0),IF($P123=2012,OFFSET('2012'!Q$1,Calculations!$G121,0),IF($P123=2013,OFFSET('2013'!Q$1,Calculations!$G121,0),IF($P123=2014,OFFSET('2014'!Q$1,Calculations!$G121,0),IF($P123=2015,OFFSET('2015'!Q$1,Calculations!$G121,0),IF($P123=2016,OFFSET('2016'!Q$1,Calculations!$G121,0),IF($P123=2017,OFFSET('2017'!Q$1,Calculations!$G121,0),0))))))))))))))))</f>
        <v>0.1362336981110745</v>
      </c>
      <c r="BN123" s="31">
        <f ca="1">IF($P123=2002,OFFSET('2002'!K$1,Calculations!$H121,0),IF($P123=2003,OFFSET('2003'!K$1,Calculations!$H121,0),IF($P123=2004,OFFSET('2004'!K$1,Calculations!$H121,0),IF($P123=2005,OFFSET('2005'!K$1,Calculations!$H121,0),IF($P123=2006,OFFSET('2006'!K$1,Calculations!$H121,0),IF($P123=2007,OFFSET('2007'!K$1,Calculations!$H121,0),IF($P123=2008,OFFSET('2008'!K$1,Calculations!$H121,0),IF($P123=2009,OFFSET('2009'!K$1,Calculations!$H121,0),IF($P123=2010,OFFSET('2010'!K$1,Calculations!$H121,0),IF($P123=2011,OFFSET('2011'!K$1,Calculations!$H121,0),IF($P123=2012,OFFSET('2012'!K$1,Calculations!$H121,0),IF($P123=2013,OFFSET('2013'!K$1,Calculations!$H121,0),IF($P123=2014,OFFSET('2014'!K$1,Calculations!$H121,0),IF($P123=2015,OFFSET('2015'!K$1,Calculations!$H121,0),IF($P123=2016,OFFSET('2016'!K$1,Calculations!$H121,0),IF($P123=2017,OFFSET('2017'!K$1,Calculations!$H121,0),0))))))))))))))))</f>
        <v>2.6927615945786812E-4</v>
      </c>
      <c r="BO123" s="31">
        <f ca="1">IF($P123=2002,OFFSET('2002'!L$1,Calculations!$H121,0),IF($P123=2003,OFFSET('2003'!L$1,Calculations!$H121,0),IF($P123=2004,OFFSET('2004'!L$1,Calculations!$H121,0),IF($P123=2005,OFFSET('2005'!L$1,Calculations!$H121,0),IF($P123=2006,OFFSET('2006'!L$1,Calculations!$H121,0),IF($P123=2007,OFFSET('2007'!L$1,Calculations!$H121,0),IF($P123=2008,OFFSET('2008'!L$1,Calculations!$H121,0),IF($P123=2009,OFFSET('2009'!L$1,Calculations!$H121,0),IF($P123=2010,OFFSET('2010'!L$1,Calculations!$H121,0),IF($P123=2011,OFFSET('2011'!L$1,Calculations!$H121,0),IF($P123=2012,OFFSET('2012'!L$1,Calculations!$H121,0),IF($P123=2013,OFFSET('2013'!L$1,Calculations!$H121,0),IF($P123=2014,OFFSET('2014'!L$1,Calculations!$H121,0),IF($P123=2015,OFFSET('2015'!L$1,Calculations!$H121,0),IF($P123=2016,OFFSET('2016'!L$1,Calculations!$H121,0),IF($P123=2017,OFFSET('2017'!L$1,Calculations!$H121,0),0))))))))))))))))</f>
        <v>2.584123664220225E-2</v>
      </c>
      <c r="BP123" s="31">
        <f ca="1">IF($P123=2002,OFFSET('2002'!M$1,Calculations!$H121,0),IF($P123=2003,OFFSET('2003'!M$1,Calculations!$H121,0),IF($P123=2004,OFFSET('2004'!M$1,Calculations!$H121,0),IF($P123=2005,OFFSET('2005'!M$1,Calculations!$H121,0),IF($P123=2006,OFFSET('2006'!M$1,Calculations!$H121,0),IF($P123=2007,OFFSET('2007'!M$1,Calculations!$H121,0),IF($P123=2008,OFFSET('2008'!M$1,Calculations!$H121,0),IF($P123=2009,OFFSET('2009'!M$1,Calculations!$H121,0),IF($P123=2010,OFFSET('2010'!M$1,Calculations!$H121,0),IF($P123=2011,OFFSET('2011'!M$1,Calculations!$H121,0),IF($P123=2012,OFFSET('2012'!M$1,Calculations!$H121,0),IF($P123=2013,OFFSET('2013'!M$1,Calculations!$H121,0),IF($P123=2014,OFFSET('2014'!M$1,Calculations!$H121,0),IF($P123=2015,OFFSET('2015'!M$1,Calculations!$H121,0),IF($P123=2016,OFFSET('2016'!M$1,Calculations!$H121,0),IF($P123=2017,OFFSET('2017'!M$1,Calculations!$H121,0),0))))))))))))))))</f>
        <v>1.3346270956781347E-2</v>
      </c>
      <c r="BQ123" s="31">
        <f ca="1">IF($P123=2002,OFFSET('2002'!N$1,Calculations!$H121,0),IF($P123=2003,OFFSET('2003'!N$1,Calculations!$H121,0),IF($P123=2004,OFFSET('2004'!N$1,Calculations!$H121,0),IF($P123=2005,OFFSET('2005'!N$1,Calculations!$H121,0),IF($P123=2006,OFFSET('2006'!N$1,Calculations!$H121,0),IF($P123=2007,OFFSET('2007'!N$1,Calculations!$H121,0),IF($P123=2008,OFFSET('2008'!N$1,Calculations!$H121,0),IF($P123=2009,OFFSET('2009'!N$1,Calculations!$H121,0),IF($P123=2010,OFFSET('2010'!N$1,Calculations!$H121,0),IF($P123=2011,OFFSET('2011'!N$1,Calculations!$H121,0),IF($P123=2012,OFFSET('2012'!N$1,Calculations!$H121,0),IF($P123=2013,OFFSET('2013'!N$1,Calculations!$H121,0),IF($P123=2014,OFFSET('2014'!N$1,Calculations!$H121,0),IF($P123=2015,OFFSET('2015'!N$1,Calculations!$H121,0),IF($P123=2016,OFFSET('2016'!N$1,Calculations!$H121,0),IF($P123=2017,OFFSET('2017'!N$1,Calculations!$H121,0),0))))))))))))))))</f>
        <v>6.3141402591306975E-2</v>
      </c>
      <c r="BR123" s="31">
        <f ca="1">IF($P123=2002,OFFSET('2002'!O$1,Calculations!$H121,0),IF($P123=2003,OFFSET('2003'!O$1,Calculations!$H121,0),IF($P123=2004,OFFSET('2004'!O$1,Calculations!$H121,0),IF($P123=2005,OFFSET('2005'!O$1,Calculations!$H121,0),IF($P123=2006,OFFSET('2006'!O$1,Calculations!$H121,0),IF($P123=2007,OFFSET('2007'!O$1,Calculations!$H121,0),IF($P123=2008,OFFSET('2008'!O$1,Calculations!$H121,0),IF($P123=2009,OFFSET('2009'!O$1,Calculations!$H121,0),IF($P123=2010,OFFSET('2010'!O$1,Calculations!$H121,0),IF($P123=2011,OFFSET('2011'!O$1,Calculations!$H121,0),IF($P123=2012,OFFSET('2012'!O$1,Calculations!$H121,0),IF($P123=2013,OFFSET('2013'!O$1,Calculations!$H121,0),IF($P123=2014,OFFSET('2014'!O$1,Calculations!$H121,0),IF($P123=2015,OFFSET('2015'!O$1,Calculations!$H121,0),IF($P123=2016,OFFSET('2016'!O$1,Calculations!$H121,0),IF($P123=2017,OFFSET('2017'!O$1,Calculations!$H121,0),0))))))))))))))))</f>
        <v>1.5262555989445257E-3</v>
      </c>
      <c r="BS123" s="31">
        <f ca="1">IF($P123=2002,OFFSET('2002'!P$1,Calculations!$H121,0),IF($P123=2003,OFFSET('2003'!P$1,Calculations!$H121,0),IF($P123=2004,OFFSET('2004'!P$1,Calculations!$H121,0),IF($P123=2005,OFFSET('2005'!P$1,Calculations!$H121,0),IF($P123=2006,OFFSET('2006'!P$1,Calculations!$H121,0),IF($P123=2007,OFFSET('2007'!P$1,Calculations!$H121,0),IF($P123=2008,OFFSET('2008'!P$1,Calculations!$H121,0),IF($P123=2009,OFFSET('2009'!P$1,Calculations!$H121,0),IF($P123=2010,OFFSET('2010'!P$1,Calculations!$H121,0),IF($P123=2011,OFFSET('2011'!P$1,Calculations!$H121,0),IF($P123=2012,OFFSET('2012'!P$1,Calculations!$H121,0),IF($P123=2013,OFFSET('2013'!P$1,Calculations!$H121,0),IF($P123=2014,OFFSET('2014'!P$1,Calculations!$H121,0),IF($P123=2015,OFFSET('2015'!P$1,Calculations!$H121,0),IF($P123=2016,OFFSET('2016'!P$1,Calculations!$H121,0),IF($P123=2017,OFFSET('2017'!P$1,Calculations!$H121,0),0))))))))))))))))</f>
        <v>0.22052374243415551</v>
      </c>
      <c r="BT123" s="34">
        <f ca="1">IF($P123=2002,OFFSET('2002'!Q$1,Calculations!$H121,0),IF($P123=2003,OFFSET('2003'!Q$1,Calculations!$H121,0),IF($P123=2004,OFFSET('2004'!Q$1,Calculations!$H121,0),IF($P123=2005,OFFSET('2005'!Q$1,Calculations!$H121,0),IF($P123=2006,OFFSET('2006'!Q$1,Calculations!$H121,0),IF($P123=2007,OFFSET('2007'!Q$1,Calculations!$H121,0),IF($P123=2008,OFFSET('2008'!Q$1,Calculations!$H121,0),IF($P123=2009,OFFSET('2009'!Q$1,Calculations!$H121,0),IF($P123=2010,OFFSET('2010'!Q$1,Calculations!$H121,0),IF($P123=2011,OFFSET('2011'!Q$1,Calculations!$H121,0),IF($P123=2012,OFFSET('2012'!Q$1,Calculations!$H121,0),IF($P123=2013,OFFSET('2013'!Q$1,Calculations!$H121,0),IF($P123=2014,OFFSET('2014'!Q$1,Calculations!$H121,0),IF($P123=2015,OFFSET('2015'!Q$1,Calculations!$H121,0),IF($P123=2016,OFFSET('2016'!Q$1,Calculations!$H121,0),IF($P123=2017,OFFSET('2017'!Q$1,Calculations!$H121,0),0))))))))))))))))</f>
        <v>8.7473948227010934E-3</v>
      </c>
      <c r="BU123" s="31">
        <f ca="1">IF($P123=2002,OFFSET('2002'!K$1,Calculations!$I121,0),IF($P123=2003,OFFSET('2003'!K$1,Calculations!$I121,0),IF($P123=2004,OFFSET('2004'!K$1,Calculations!$I121,0),IF($P123=2005,OFFSET('2005'!K$1,Calculations!$I121,0),IF($P123=2006,OFFSET('2006'!K$1,Calculations!$I121,0),IF($P123=2007,OFFSET('2007'!K$1,Calculations!$I121,0),IF($P123=2008,OFFSET('2008'!K$1,Calculations!$I121,0),IF($P123=2009,OFFSET('2009'!K$1,Calculations!$I121,0),IF($P123=2010,OFFSET('2010'!K$1,Calculations!$I121,0),IF($P123=2011,OFFSET('2011'!K$1,Calculations!$I121,0),IF($P123=2012,OFFSET('2012'!K$1,Calculations!$I121,0),IF($P123=2013,OFFSET('2013'!K$1,Calculations!$I121,0),IF($P123=2014,OFFSET('2014'!K$1,Calculations!$I121,0),IF($P123=2015,OFFSET('2015'!K$1,Calculations!$I121,0),IF($P123=2016,OFFSET('2016'!K$1,Calculations!$I121,0),IF($P123=2017,OFFSET('2017'!K$1,Calculations!$I121,0),0))))))))))))))))</f>
        <v>3.736520030896143E-3</v>
      </c>
      <c r="BV123" s="31">
        <f ca="1">IF($P123=2002,OFFSET('2002'!L$1,Calculations!$I121,0),IF($P123=2003,OFFSET('2003'!L$1,Calculations!$I121,0),IF($P123=2004,OFFSET('2004'!L$1,Calculations!$I121,0),IF($P123=2005,OFFSET('2005'!L$1,Calculations!$I121,0),IF($P123=2006,OFFSET('2006'!L$1,Calculations!$I121,0),IF($P123=2007,OFFSET('2007'!L$1,Calculations!$I121,0),IF($P123=2008,OFFSET('2008'!L$1,Calculations!$I121,0),IF($P123=2009,OFFSET('2009'!L$1,Calculations!$I121,0),IF($P123=2010,OFFSET('2010'!L$1,Calculations!$I121,0),IF($P123=2011,OFFSET('2011'!L$1,Calculations!$I121,0),IF($P123=2012,OFFSET('2012'!L$1,Calculations!$I121,0),IF($P123=2013,OFFSET('2013'!L$1,Calculations!$I121,0),IF($P123=2014,OFFSET('2014'!L$1,Calculations!$I121,0),IF($P123=2015,OFFSET('2015'!L$1,Calculations!$I121,0),IF($P123=2016,OFFSET('2016'!L$1,Calculations!$I121,0),IF($P123=2017,OFFSET('2017'!L$1,Calculations!$I121,0),0))))))))))))))))</f>
        <v>2.6106812215614558E-2</v>
      </c>
      <c r="BW123" s="31">
        <f ca="1">IF($P123=2002,OFFSET('2002'!M$1,Calculations!$I121,0),IF($P123=2003,OFFSET('2003'!M$1,Calculations!$I121,0),IF($P123=2004,OFFSET('2004'!M$1,Calculations!$I121,0),IF($P123=2005,OFFSET('2005'!M$1,Calculations!$I121,0),IF($P123=2006,OFFSET('2006'!M$1,Calculations!$I121,0),IF($P123=2007,OFFSET('2007'!M$1,Calculations!$I121,0),IF($P123=2008,OFFSET('2008'!M$1,Calculations!$I121,0),IF($P123=2009,OFFSET('2009'!M$1,Calculations!$I121,0),IF($P123=2010,OFFSET('2010'!M$1,Calculations!$I121,0),IF($P123=2011,OFFSET('2011'!M$1,Calculations!$I121,0),IF($P123=2012,OFFSET('2012'!M$1,Calculations!$I121,0),IF($P123=2013,OFFSET('2013'!M$1,Calculations!$I121,0),IF($P123=2014,OFFSET('2014'!M$1,Calculations!$I121,0),IF($P123=2015,OFFSET('2015'!M$1,Calculations!$I121,0),IF($P123=2016,OFFSET('2016'!M$1,Calculations!$I121,0),IF($P123=2017,OFFSET('2017'!M$1,Calculations!$I121,0),0))))))))))))))))</f>
        <v>4.0111028497043996E-2</v>
      </c>
      <c r="BX123" s="31">
        <f ca="1">IF($P123=2002,OFFSET('2002'!N$1,Calculations!$I121,0),IF($P123=2003,OFFSET('2003'!N$1,Calculations!$I121,0),IF($P123=2004,OFFSET('2004'!N$1,Calculations!$I121,0),IF($P123=2005,OFFSET('2005'!N$1,Calculations!$I121,0),IF($P123=2006,OFFSET('2006'!N$1,Calculations!$I121,0),IF($P123=2007,OFFSET('2007'!N$1,Calculations!$I121,0),IF($P123=2008,OFFSET('2008'!N$1,Calculations!$I121,0),IF($P123=2009,OFFSET('2009'!N$1,Calculations!$I121,0),IF($P123=2010,OFFSET('2010'!N$1,Calculations!$I121,0),IF($P123=2011,OFFSET('2011'!N$1,Calculations!$I121,0),IF($P123=2012,OFFSET('2012'!N$1,Calculations!$I121,0),IF($P123=2013,OFFSET('2013'!N$1,Calculations!$I121,0),IF($P123=2014,OFFSET('2014'!N$1,Calculations!$I121,0),IF($P123=2015,OFFSET('2015'!N$1,Calculations!$I121,0),IF($P123=2016,OFFSET('2016'!N$1,Calculations!$I121,0),IF($P123=2017,OFFSET('2017'!N$1,Calculations!$I121,0),0))))))))))))))))</f>
        <v>3.7539953106700559E-2</v>
      </c>
      <c r="BY123" s="31">
        <f ca="1">IF($P123=2002,OFFSET('2002'!O$1,Calculations!$I121,0),IF($P123=2003,OFFSET('2003'!O$1,Calculations!$I121,0),IF($P123=2004,OFFSET('2004'!O$1,Calculations!$I121,0),IF($P123=2005,OFFSET('2005'!O$1,Calculations!$I121,0),IF($P123=2006,OFFSET('2006'!O$1,Calculations!$I121,0),IF($P123=2007,OFFSET('2007'!O$1,Calculations!$I121,0),IF($P123=2008,OFFSET('2008'!O$1,Calculations!$I121,0),IF($P123=2009,OFFSET('2009'!O$1,Calculations!$I121,0),IF($P123=2010,OFFSET('2010'!O$1,Calculations!$I121,0),IF($P123=2011,OFFSET('2011'!O$1,Calculations!$I121,0),IF($P123=2012,OFFSET('2012'!O$1,Calculations!$I121,0),IF($P123=2013,OFFSET('2013'!O$1,Calculations!$I121,0),IF($P123=2014,OFFSET('2014'!O$1,Calculations!$I121,0),IF($P123=2015,OFFSET('2015'!O$1,Calculations!$I121,0),IF($P123=2016,OFFSET('2016'!O$1,Calculations!$I121,0),IF($P123=2017,OFFSET('2017'!O$1,Calculations!$I121,0),0))))))))))))))))</f>
        <v>1.4838844664727348E-2</v>
      </c>
      <c r="BZ123" s="31">
        <f ca="1">IF($P123=2002,OFFSET('2002'!P$1,Calculations!$I121,0),IF($P123=2003,OFFSET('2003'!P$1,Calculations!$I121,0),IF($P123=2004,OFFSET('2004'!P$1,Calculations!$I121,0),IF($P123=2005,OFFSET('2005'!P$1,Calculations!$I121,0),IF($P123=2006,OFFSET('2006'!P$1,Calculations!$I121,0),IF($P123=2007,OFFSET('2007'!P$1,Calculations!$I121,0),IF($P123=2008,OFFSET('2008'!P$1,Calculations!$I121,0),IF($P123=2009,OFFSET('2009'!P$1,Calculations!$I121,0),IF($P123=2010,OFFSET('2010'!P$1,Calculations!$I121,0),IF($P123=2011,OFFSET('2011'!P$1,Calculations!$I121,0),IF($P123=2012,OFFSET('2012'!P$1,Calculations!$I121,0),IF($P123=2013,OFFSET('2013'!P$1,Calculations!$I121,0),IF($P123=2014,OFFSET('2014'!P$1,Calculations!$I121,0),IF($P123=2015,OFFSET('2015'!P$1,Calculations!$I121,0),IF($P123=2016,OFFSET('2016'!P$1,Calculations!$I121,0),IF($P123=2017,OFFSET('2017'!P$1,Calculations!$I121,0),0))))))))))))))))</f>
        <v>3.0034283043899133E-2</v>
      </c>
      <c r="CA123" s="34">
        <f ca="1">IF($P123=2002,OFFSET('2002'!Q$1,Calculations!$I121,0),IF($P123=2003,OFFSET('2003'!Q$1,Calculations!$I121,0),IF($P123=2004,OFFSET('2004'!Q$1,Calculations!$I121,0),IF($P123=2005,OFFSET('2005'!Q$1,Calculations!$I121,0),IF($P123=2006,OFFSET('2006'!Q$1,Calculations!$I121,0),IF($P123=2007,OFFSET('2007'!Q$1,Calculations!$I121,0),IF($P123=2008,OFFSET('2008'!Q$1,Calculations!$I121,0),IF($P123=2009,OFFSET('2009'!Q$1,Calculations!$I121,0),IF($P123=2010,OFFSET('2010'!Q$1,Calculations!$I121,0),IF($P123=2011,OFFSET('2011'!Q$1,Calculations!$I121,0),IF($P123=2012,OFFSET('2012'!Q$1,Calculations!$I121,0),IF($P123=2013,OFFSET('2013'!Q$1,Calculations!$I121,0),IF($P123=2014,OFFSET('2014'!Q$1,Calculations!$I121,0),IF($P123=2015,OFFSET('2015'!Q$1,Calculations!$I121,0),IF($P123=2016,OFFSET('2016'!Q$1,Calculations!$I121,0),IF($P123=2017,OFFSET('2017'!Q$1,Calculations!$I121,0),0))))))))))))))))</f>
        <v>1.5043725723312595E-2</v>
      </c>
      <c r="CB123" s="31">
        <f ca="1">IF($P123=2002,OFFSET('2002'!K$1,Calculations!$J121,0),IF($P123=2003,OFFSET('2003'!K$1,Calculations!$J121,0),IF($P123=2004,OFFSET('2004'!K$1,Calculations!$J121,0),IF($P123=2005,OFFSET('2005'!K$1,Calculations!$J121,0),IF($P123=2006,OFFSET('2006'!K$1,Calculations!$J121,0),IF($P123=2007,OFFSET('2007'!K$1,Calculations!$J121,0),IF($P123=2008,OFFSET('2008'!K$1,Calculations!$J121,0),IF($P123=2009,OFFSET('2009'!K$1,Calculations!$J121,0),IF($P123=2010,OFFSET('2010'!K$1,Calculations!$J121,0),IF($P123=2011,OFFSET('2011'!K$1,Calculations!$J121,0),IF($P123=2012,OFFSET('2012'!K$1,Calculations!$J121,0),IF($P123=2013,OFFSET('2013'!K$1,Calculations!$J121,0),IF($P123=2014,OFFSET('2014'!K$1,Calculations!$J121,0),IF($P123=2015,OFFSET('2015'!K$1,Calculations!$J121,0),IF($P123=2016,OFFSET('2016'!K$1,Calculations!$J121,0),IF($P123=2017,OFFSET('2017'!K$1,Calculations!$J121,0),0))))))))))))))))</f>
        <v>0.18296240190060375</v>
      </c>
      <c r="CC123" s="31">
        <f ca="1">IF($P123=2002,OFFSET('2002'!L$1,Calculations!$J121,0),IF($P123=2003,OFFSET('2003'!L$1,Calculations!$J121,0),IF($P123=2004,OFFSET('2004'!L$1,Calculations!$J121,0),IF($P123=2005,OFFSET('2005'!L$1,Calculations!$J121,0),IF($P123=2006,OFFSET('2006'!L$1,Calculations!$J121,0),IF($P123=2007,OFFSET('2007'!L$1,Calculations!$J121,0),IF($P123=2008,OFFSET('2008'!L$1,Calculations!$J121,0),IF($P123=2009,OFFSET('2009'!L$1,Calculations!$J121,0),IF($P123=2010,OFFSET('2010'!L$1,Calculations!$J121,0),IF($P123=2011,OFFSET('2011'!L$1,Calculations!$J121,0),IF($P123=2012,OFFSET('2012'!L$1,Calculations!$J121,0),IF($P123=2013,OFFSET('2013'!L$1,Calculations!$J121,0),IF($P123=2014,OFFSET('2014'!L$1,Calculations!$J121,0),IF($P123=2015,OFFSET('2015'!L$1,Calculations!$J121,0),IF($P123=2016,OFFSET('2016'!L$1,Calculations!$J121,0),IF($P123=2017,OFFSET('2017'!L$1,Calculations!$J121,0),0))))))))))))))))</f>
        <v>1.1680130241489655E-2</v>
      </c>
      <c r="CD123" s="31">
        <f ca="1">IF($P123=2002,OFFSET('2002'!M$1,Calculations!$J121,0),IF($P123=2003,OFFSET('2003'!M$1,Calculations!$J121,0),IF($P123=2004,OFFSET('2004'!M$1,Calculations!$J121,0),IF($P123=2005,OFFSET('2005'!M$1,Calculations!$J121,0),IF($P123=2006,OFFSET('2006'!M$1,Calculations!$J121,0),IF($P123=2007,OFFSET('2007'!M$1,Calculations!$J121,0),IF($P123=2008,OFFSET('2008'!M$1,Calculations!$J121,0),IF($P123=2009,OFFSET('2009'!M$1,Calculations!$J121,0),IF($P123=2010,OFFSET('2010'!M$1,Calculations!$J121,0),IF($P123=2011,OFFSET('2011'!M$1,Calculations!$J121,0),IF($P123=2012,OFFSET('2012'!M$1,Calculations!$J121,0),IF($P123=2013,OFFSET('2013'!M$1,Calculations!$J121,0),IF($P123=2014,OFFSET('2014'!M$1,Calculations!$J121,0),IF($P123=2015,OFFSET('2015'!M$1,Calculations!$J121,0),IF($P123=2016,OFFSET('2016'!M$1,Calculations!$J121,0),IF($P123=2017,OFFSET('2017'!M$1,Calculations!$J121,0),0))))))))))))))))</f>
        <v>6.0358283301919093E-2</v>
      </c>
      <c r="CE123" s="31">
        <f ca="1">IF($P123=2002,OFFSET('2002'!N$1,Calculations!$J121,0),IF($P123=2003,OFFSET('2003'!N$1,Calculations!$J121,0),IF($P123=2004,OFFSET('2004'!N$1,Calculations!$J121,0),IF($P123=2005,OFFSET('2005'!N$1,Calculations!$J121,0),IF($P123=2006,OFFSET('2006'!N$1,Calculations!$J121,0),IF($P123=2007,OFFSET('2007'!N$1,Calculations!$J121,0),IF($P123=2008,OFFSET('2008'!N$1,Calculations!$J121,0),IF($P123=2009,OFFSET('2009'!N$1,Calculations!$J121,0),IF($P123=2010,OFFSET('2010'!N$1,Calculations!$J121,0),IF($P123=2011,OFFSET('2011'!N$1,Calculations!$J121,0),IF($P123=2012,OFFSET('2012'!N$1,Calculations!$J121,0),IF($P123=2013,OFFSET('2013'!N$1,Calculations!$J121,0),IF($P123=2014,OFFSET('2014'!N$1,Calculations!$J121,0),IF($P123=2015,OFFSET('2015'!N$1,Calculations!$J121,0),IF($P123=2016,OFFSET('2016'!N$1,Calculations!$J121,0),IF($P123=2017,OFFSET('2017'!N$1,Calculations!$J121,0),0))))))))))))))))</f>
        <v>4.4600410257170098E-2</v>
      </c>
      <c r="CF123" s="31">
        <f ca="1">IF($P123=2002,OFFSET('2002'!O$1,Calculations!$J121,0),IF($P123=2003,OFFSET('2003'!O$1,Calculations!$J121,0),IF($P123=2004,OFFSET('2004'!O$1,Calculations!$J121,0),IF($P123=2005,OFFSET('2005'!O$1,Calculations!$J121,0),IF($P123=2006,OFFSET('2006'!O$1,Calculations!$J121,0),IF($P123=2007,OFFSET('2007'!O$1,Calculations!$J121,0),IF($P123=2008,OFFSET('2008'!O$1,Calculations!$J121,0),IF($P123=2009,OFFSET('2009'!O$1,Calculations!$J121,0),IF($P123=2010,OFFSET('2010'!O$1,Calculations!$J121,0),IF($P123=2011,OFFSET('2011'!O$1,Calculations!$J121,0),IF($P123=2012,OFFSET('2012'!O$1,Calculations!$J121,0),IF($P123=2013,OFFSET('2013'!O$1,Calculations!$J121,0),IF($P123=2014,OFFSET('2014'!O$1,Calculations!$J121,0),IF($P123=2015,OFFSET('2015'!O$1,Calculations!$J121,0),IF($P123=2016,OFFSET('2016'!O$1,Calculations!$J121,0),IF($P123=2017,OFFSET('2017'!O$1,Calculations!$J121,0),0))))))))))))))))</f>
        <v>0.10635968645934953</v>
      </c>
      <c r="CG123" s="31">
        <f ca="1">IF($P123=2002,OFFSET('2002'!P$1,Calculations!$J121,0),IF($P123=2003,OFFSET('2003'!P$1,Calculations!$J121,0),IF($P123=2004,OFFSET('2004'!P$1,Calculations!$J121,0),IF($P123=2005,OFFSET('2005'!P$1,Calculations!$J121,0),IF($P123=2006,OFFSET('2006'!P$1,Calculations!$J121,0),IF($P123=2007,OFFSET('2007'!P$1,Calculations!$J121,0),IF($P123=2008,OFFSET('2008'!P$1,Calculations!$J121,0),IF($P123=2009,OFFSET('2009'!P$1,Calculations!$J121,0),IF($P123=2010,OFFSET('2010'!P$1,Calculations!$J121,0),IF($P123=2011,OFFSET('2011'!P$1,Calculations!$J121,0),IF($P123=2012,OFFSET('2012'!P$1,Calculations!$J121,0),IF($P123=2013,OFFSET('2013'!P$1,Calculations!$J121,0),IF($P123=2014,OFFSET('2014'!P$1,Calculations!$J121,0),IF($P123=2015,OFFSET('2015'!P$1,Calculations!$J121,0),IF($P123=2016,OFFSET('2016'!P$1,Calculations!$J121,0),IF($P123=2017,OFFSET('2017'!P$1,Calculations!$J121,0),0))))))))))))))))</f>
        <v>6.0412511774381963E-2</v>
      </c>
      <c r="CH123" s="34">
        <f ca="1">IF($P123=2002,OFFSET('2002'!Q$1,Calculations!$J121,0),IF($P123=2003,OFFSET('2003'!Q$1,Calculations!$J121,0),IF($P123=2004,OFFSET('2004'!Q$1,Calculations!$J121,0),IF($P123=2005,OFFSET('2005'!Q$1,Calculations!$J121,0),IF($P123=2006,OFFSET('2006'!Q$1,Calculations!$J121,0),IF($P123=2007,OFFSET('2007'!Q$1,Calculations!$J121,0),IF($P123=2008,OFFSET('2008'!Q$1,Calculations!$J121,0),IF($P123=2009,OFFSET('2009'!Q$1,Calculations!$J121,0),IF($P123=2010,OFFSET('2010'!Q$1,Calculations!$J121,0),IF($P123=2011,OFFSET('2011'!Q$1,Calculations!$J121,0),IF($P123=2012,OFFSET('2012'!Q$1,Calculations!$J121,0),IF($P123=2013,OFFSET('2013'!Q$1,Calculations!$J121,0),IF($P123=2014,OFFSET('2014'!Q$1,Calculations!$J121,0),IF($P123=2015,OFFSET('2015'!Q$1,Calculations!$J121,0),IF($P123=2016,OFFSET('2016'!Q$1,Calculations!$J121,0),IF($P123=2017,OFFSET('2017'!Q$1,Calculations!$J121,0),0))))))))))))))))</f>
        <v>0.11231681471458139</v>
      </c>
      <c r="CI123" s="31">
        <f ca="1">IF($P123=2002,OFFSET('2002'!K$1,Calculations!$K121,0),IF($P123=2003,OFFSET('2003'!K$1,Calculations!$K121,0),IF($P123=2004,OFFSET('2004'!K$1,Calculations!$K121,0),IF($P123=2005,OFFSET('2005'!K$1,Calculations!$K121,0),IF($P123=2006,OFFSET('2006'!K$1,Calculations!$K121,0),IF($P123=2007,OFFSET('2007'!K$1,Calculations!$K121,0),IF($P123=2008,OFFSET('2008'!K$1,Calculations!$K121,0),IF($P123=2009,OFFSET('2009'!K$1,Calculations!$K121,0),IF($P123=2010,OFFSET('2010'!K$1,Calculations!$K121,0),IF($P123=2011,OFFSET('2011'!K$1,Calculations!$K121,0),IF($P123=2012,OFFSET('2012'!K$1,Calculations!$K121,0),IF($P123=2013,OFFSET('2013'!K$1,Calculations!$K121,0),IF($P123=2014,OFFSET('2014'!K$1,Calculations!$K121,0),IF($P123=2015,OFFSET('2015'!K$1,Calculations!$K121,0),IF($P123=2016,OFFSET('2016'!K$1,Calculations!$K121,0),IF($P123=2017,OFFSET('2017'!K$1,Calculations!$K121,0),0))))))))))))))))</f>
        <v>8.8473654271497958E-3</v>
      </c>
      <c r="CJ123" s="31">
        <f ca="1">IF($P123=2002,OFFSET('2002'!L$1,Calculations!$K121,0),IF($P123=2003,OFFSET('2003'!L$1,Calculations!$K121,0),IF($P123=2004,OFFSET('2004'!L$1,Calculations!$K121,0),IF($P123=2005,OFFSET('2005'!L$1,Calculations!$K121,0),IF($P123=2006,OFFSET('2006'!L$1,Calculations!$K121,0),IF($P123=2007,OFFSET('2007'!L$1,Calculations!$K121,0),IF($P123=2008,OFFSET('2008'!L$1,Calculations!$K121,0),IF($P123=2009,OFFSET('2009'!L$1,Calculations!$K121,0),IF($P123=2010,OFFSET('2010'!L$1,Calculations!$K121,0),IF($P123=2011,OFFSET('2011'!L$1,Calculations!$K121,0),IF($P123=2012,OFFSET('2012'!L$1,Calculations!$K121,0),IF($P123=2013,OFFSET('2013'!L$1,Calculations!$K121,0),IF($P123=2014,OFFSET('2014'!L$1,Calculations!$K121,0),IF($P123=2015,OFFSET('2015'!L$1,Calculations!$K121,0),IF($P123=2016,OFFSET('2016'!L$1,Calculations!$K121,0),IF($P123=2017,OFFSET('2017'!L$1,Calculations!$K121,0),0))))))))))))))))</f>
        <v>2.2935373836792127E-2</v>
      </c>
      <c r="CK123" s="31">
        <f ca="1">IF($P123=2002,OFFSET('2002'!M$1,Calculations!$K121,0),IF($P123=2003,OFFSET('2003'!M$1,Calculations!$K121,0),IF($P123=2004,OFFSET('2004'!M$1,Calculations!$K121,0),IF($P123=2005,OFFSET('2005'!M$1,Calculations!$K121,0),IF($P123=2006,OFFSET('2006'!M$1,Calculations!$K121,0),IF($P123=2007,OFFSET('2007'!M$1,Calculations!$K121,0),IF($P123=2008,OFFSET('2008'!M$1,Calculations!$K121,0),IF($P123=2009,OFFSET('2009'!M$1,Calculations!$K121,0),IF($P123=2010,OFFSET('2010'!M$1,Calculations!$K121,0),IF($P123=2011,OFFSET('2011'!M$1,Calculations!$K121,0),IF($P123=2012,OFFSET('2012'!M$1,Calculations!$K121,0),IF($P123=2013,OFFSET('2013'!M$1,Calculations!$K121,0),IF($P123=2014,OFFSET('2014'!M$1,Calculations!$K121,0),IF($P123=2015,OFFSET('2015'!M$1,Calculations!$K121,0),IF($P123=2016,OFFSET('2016'!M$1,Calculations!$K121,0),IF($P123=2017,OFFSET('2017'!M$1,Calculations!$K121,0),0))))))))))))))))</f>
        <v>2.7609047027392451E-3</v>
      </c>
      <c r="CL123" s="31">
        <f ca="1">IF($P123=2002,OFFSET('2002'!N$1,Calculations!$K121,0),IF($P123=2003,OFFSET('2003'!N$1,Calculations!$K121,0),IF($P123=2004,OFFSET('2004'!N$1,Calculations!$K121,0),IF($P123=2005,OFFSET('2005'!N$1,Calculations!$K121,0),IF($P123=2006,OFFSET('2006'!N$1,Calculations!$K121,0),IF($P123=2007,OFFSET('2007'!N$1,Calculations!$K121,0),IF($P123=2008,OFFSET('2008'!N$1,Calculations!$K121,0),IF($P123=2009,OFFSET('2009'!N$1,Calculations!$K121,0),IF($P123=2010,OFFSET('2010'!N$1,Calculations!$K121,0),IF($P123=2011,OFFSET('2011'!N$1,Calculations!$K121,0),IF($P123=2012,OFFSET('2012'!N$1,Calculations!$K121,0),IF($P123=2013,OFFSET('2013'!N$1,Calculations!$K121,0),IF($P123=2014,OFFSET('2014'!N$1,Calculations!$K121,0),IF($P123=2015,OFFSET('2015'!N$1,Calculations!$K121,0),IF($P123=2016,OFFSET('2016'!N$1,Calculations!$K121,0),IF($P123=2017,OFFSET('2017'!N$1,Calculations!$K121,0),0))))))))))))))))</f>
        <v>9.4428661398256765E-3</v>
      </c>
      <c r="CM123" s="31">
        <f ca="1">IF($P123=2002,OFFSET('2002'!O$1,Calculations!$K121,0),IF($P123=2003,OFFSET('2003'!O$1,Calculations!$K121,0),IF($P123=2004,OFFSET('2004'!O$1,Calculations!$K121,0),IF($P123=2005,OFFSET('2005'!O$1,Calculations!$K121,0),IF($P123=2006,OFFSET('2006'!O$1,Calculations!$K121,0),IF($P123=2007,OFFSET('2007'!O$1,Calculations!$K121,0),IF($P123=2008,OFFSET('2008'!O$1,Calculations!$K121,0),IF($P123=2009,OFFSET('2009'!O$1,Calculations!$K121,0),IF($P123=2010,OFFSET('2010'!O$1,Calculations!$K121,0),IF($P123=2011,OFFSET('2011'!O$1,Calculations!$K121,0),IF($P123=2012,OFFSET('2012'!O$1,Calculations!$K121,0),IF($P123=2013,OFFSET('2013'!O$1,Calculations!$K121,0),IF($P123=2014,OFFSET('2014'!O$1,Calculations!$K121,0),IF($P123=2015,OFFSET('2015'!O$1,Calculations!$K121,0),IF($P123=2016,OFFSET('2016'!O$1,Calculations!$K121,0),IF($P123=2017,OFFSET('2017'!O$1,Calculations!$K121,0),0))))))))))))))))</f>
        <v>2.9717939748807431E-4</v>
      </c>
      <c r="CN123" s="31">
        <f ca="1">IF($P123=2002,OFFSET('2002'!P$1,Calculations!$K121,0),IF($P123=2003,OFFSET('2003'!P$1,Calculations!$K121,0),IF($P123=2004,OFFSET('2004'!P$1,Calculations!$K121,0),IF($P123=2005,OFFSET('2005'!P$1,Calculations!$K121,0),IF($P123=2006,OFFSET('2006'!P$1,Calculations!$K121,0),IF($P123=2007,OFFSET('2007'!P$1,Calculations!$K121,0),IF($P123=2008,OFFSET('2008'!P$1,Calculations!$K121,0),IF($P123=2009,OFFSET('2009'!P$1,Calculations!$K121,0),IF($P123=2010,OFFSET('2010'!P$1,Calculations!$K121,0),IF($P123=2011,OFFSET('2011'!P$1,Calculations!$K121,0),IF($P123=2012,OFFSET('2012'!P$1,Calculations!$K121,0),IF($P123=2013,OFFSET('2013'!P$1,Calculations!$K121,0),IF($P123=2014,OFFSET('2014'!P$1,Calculations!$K121,0),IF($P123=2015,OFFSET('2015'!P$1,Calculations!$K121,0),IF($P123=2016,OFFSET('2016'!P$1,Calculations!$K121,0),IF($P123=2017,OFFSET('2017'!P$1,Calculations!$K121,0),0))))))))))))))))</f>
        <v>1.1824370984369476E-3</v>
      </c>
      <c r="CO123" s="34">
        <f ca="1">IF($P123=2002,OFFSET('2002'!Q$1,Calculations!$K121,0),IF($P123=2003,OFFSET('2003'!Q$1,Calculations!$K121,0),IF($P123=2004,OFFSET('2004'!Q$1,Calculations!$K121,0),IF($P123=2005,OFFSET('2005'!Q$1,Calculations!$K121,0),IF($P123=2006,OFFSET('2006'!Q$1,Calculations!$K121,0),IF($P123=2007,OFFSET('2007'!Q$1,Calculations!$K121,0),IF($P123=2008,OFFSET('2008'!Q$1,Calculations!$K121,0),IF($P123=2009,OFFSET('2009'!Q$1,Calculations!$K121,0),IF($P123=2010,OFFSET('2010'!Q$1,Calculations!$K121,0),IF($P123=2011,OFFSET('2011'!Q$1,Calculations!$K121,0),IF($P123=2012,OFFSET('2012'!Q$1,Calculations!$K121,0),IF($P123=2013,OFFSET('2013'!Q$1,Calculations!$K121,0),IF($P123=2014,OFFSET('2014'!Q$1,Calculations!$K121,0),IF($P123=2015,OFFSET('2015'!Q$1,Calculations!$K121,0),IF($P123=2016,OFFSET('2016'!Q$1,Calculations!$K121,0),IF($P123=2017,OFFSET('2017'!Q$1,Calculations!$K121,0),0))))))))))))))))</f>
        <v>8.0451553942866919E-3</v>
      </c>
      <c r="CP123" s="31">
        <f ca="1">IF($P123=2002,OFFSET('2002'!K$1,Calculations!$L121,0),IF($P123=2003,OFFSET('2003'!K$1,Calculations!$L121,0),IF($P123=2004,OFFSET('2004'!K$1,Calculations!$L121,0),IF($P123=2005,OFFSET('2005'!K$1,Calculations!$L121,0),IF($P123=2006,OFFSET('2006'!K$1,Calculations!$L121,0),IF($P123=2007,OFFSET('2007'!K$1,Calculations!$L121,0),IF($P123=2008,OFFSET('2008'!K$1,Calculations!$L121,0),IF($P123=2009,OFFSET('2009'!K$1,Calculations!$L121,0),IF($P123=2010,OFFSET('2010'!K$1,Calculations!$L121,0),IF($P123=2011,OFFSET('2011'!K$1,Calculations!$L121,0),IF($P123=2012,OFFSET('2012'!K$1,Calculations!$L121,0),IF($P123=2013,OFFSET('2013'!K$1,Calculations!$L121,0),IF($P123=2014,OFFSET('2014'!K$1,Calculations!$L121,0),IF($P123=2015,OFFSET('2015'!K$1,Calculations!$L121,0),IF($P123=2016,OFFSET('2016'!K$1,Calculations!$L121,0),IF($P123=2017,OFFSET('2017'!K$1,Calculations!$L121,0),0))))))))))))))))</f>
        <v>0</v>
      </c>
      <c r="CQ123" s="31">
        <f ca="1">IF($P123=2002,OFFSET('2002'!L$1,Calculations!$L121,0),IF($P123=2003,OFFSET('2003'!L$1,Calculations!$L121,0),IF($P123=2004,OFFSET('2004'!L$1,Calculations!$L121,0),IF($P123=2005,OFFSET('2005'!L$1,Calculations!$L121,0),IF($P123=2006,OFFSET('2006'!L$1,Calculations!$L121,0),IF($P123=2007,OFFSET('2007'!L$1,Calculations!$L121,0),IF($P123=2008,OFFSET('2008'!L$1,Calculations!$L121,0),IF($P123=2009,OFFSET('2009'!L$1,Calculations!$L121,0),IF($P123=2010,OFFSET('2010'!L$1,Calculations!$L121,0),IF($P123=2011,OFFSET('2011'!L$1,Calculations!$L121,0),IF($P123=2012,OFFSET('2012'!L$1,Calculations!$L121,0),IF($P123=2013,OFFSET('2013'!L$1,Calculations!$L121,0),IF($P123=2014,OFFSET('2014'!L$1,Calculations!$L121,0),IF($P123=2015,OFFSET('2015'!L$1,Calculations!$L121,0),IF($P123=2016,OFFSET('2016'!L$1,Calculations!$L121,0),IF($P123=2017,OFFSET('2017'!L$1,Calculations!$L121,0),0))))))))))))))))</f>
        <v>7.4771395503184348E-8</v>
      </c>
      <c r="CR123" s="31">
        <f ca="1">IF($P123=2002,OFFSET('2002'!M$1,Calculations!$L121,0),IF($P123=2003,OFFSET('2003'!M$1,Calculations!$L121,0),IF($P123=2004,OFFSET('2004'!M$1,Calculations!$L121,0),IF($P123=2005,OFFSET('2005'!M$1,Calculations!$L121,0),IF($P123=2006,OFFSET('2006'!M$1,Calculations!$L121,0),IF($P123=2007,OFFSET('2007'!M$1,Calculations!$L121,0),IF($P123=2008,OFFSET('2008'!M$1,Calculations!$L121,0),IF($P123=2009,OFFSET('2009'!M$1,Calculations!$L121,0),IF($P123=2010,OFFSET('2010'!M$1,Calculations!$L121,0),IF($P123=2011,OFFSET('2011'!M$1,Calculations!$L121,0),IF($P123=2012,OFFSET('2012'!M$1,Calculations!$L121,0),IF($P123=2013,OFFSET('2013'!M$1,Calculations!$L121,0),IF($P123=2014,OFFSET('2014'!M$1,Calculations!$L121,0),IF($P123=2015,OFFSET('2015'!M$1,Calculations!$L121,0),IF($P123=2016,OFFSET('2016'!M$1,Calculations!$L121,0),IF($P123=2017,OFFSET('2017'!M$1,Calculations!$L121,0),0))))))))))))))))</f>
        <v>0</v>
      </c>
      <c r="CS123" s="31">
        <f ca="1">IF($P123=2002,OFFSET('2002'!N$1,Calculations!$L121,0),IF($P123=2003,OFFSET('2003'!N$1,Calculations!$L121,0),IF($P123=2004,OFFSET('2004'!N$1,Calculations!$L121,0),IF($P123=2005,OFFSET('2005'!N$1,Calculations!$L121,0),IF($P123=2006,OFFSET('2006'!N$1,Calculations!$L121,0),IF($P123=2007,OFFSET('2007'!N$1,Calculations!$L121,0),IF($P123=2008,OFFSET('2008'!N$1,Calculations!$L121,0),IF($P123=2009,OFFSET('2009'!N$1,Calculations!$L121,0),IF($P123=2010,OFFSET('2010'!N$1,Calculations!$L121,0),IF($P123=2011,OFFSET('2011'!N$1,Calculations!$L121,0),IF($P123=2012,OFFSET('2012'!N$1,Calculations!$L121,0),IF($P123=2013,OFFSET('2013'!N$1,Calculations!$L121,0),IF($P123=2014,OFFSET('2014'!N$1,Calculations!$L121,0),IF($P123=2015,OFFSET('2015'!N$1,Calculations!$L121,0),IF($P123=2016,OFFSET('2016'!N$1,Calculations!$L121,0),IF($P123=2017,OFFSET('2017'!N$1,Calculations!$L121,0),0))))))))))))))))</f>
        <v>1.7933148415433037E-7</v>
      </c>
      <c r="CT123" s="31">
        <f ca="1">IF($P123=2002,OFFSET('2002'!O$1,Calculations!$L121,0),IF($P123=2003,OFFSET('2003'!O$1,Calculations!$L121,0),IF($P123=2004,OFFSET('2004'!O$1,Calculations!$L121,0),IF($P123=2005,OFFSET('2005'!O$1,Calculations!$L121,0),IF($P123=2006,OFFSET('2006'!O$1,Calculations!$L121,0),IF($P123=2007,OFFSET('2007'!O$1,Calculations!$L121,0),IF($P123=2008,OFFSET('2008'!O$1,Calculations!$L121,0),IF($P123=2009,OFFSET('2009'!O$1,Calculations!$L121,0),IF($P123=2010,OFFSET('2010'!O$1,Calculations!$L121,0),IF($P123=2011,OFFSET('2011'!O$1,Calculations!$L121,0),IF($P123=2012,OFFSET('2012'!O$1,Calculations!$L121,0),IF($P123=2013,OFFSET('2013'!O$1,Calculations!$L121,0),IF($P123=2014,OFFSET('2014'!O$1,Calculations!$L121,0),IF($P123=2015,OFFSET('2015'!O$1,Calculations!$L121,0),IF($P123=2016,OFFSET('2016'!O$1,Calculations!$L121,0),IF($P123=2017,OFFSET('2017'!O$1,Calculations!$L121,0),0))))))))))))))))</f>
        <v>2.4022503701619312E-7</v>
      </c>
      <c r="CU123" s="31">
        <f ca="1">IF($P123=2002,OFFSET('2002'!P$1,Calculations!$L121,0),IF($P123=2003,OFFSET('2003'!P$1,Calculations!$L121,0),IF($P123=2004,OFFSET('2004'!P$1,Calculations!$L121,0),IF($P123=2005,OFFSET('2005'!P$1,Calculations!$L121,0),IF($P123=2006,OFFSET('2006'!P$1,Calculations!$L121,0),IF($P123=2007,OFFSET('2007'!P$1,Calculations!$L121,0),IF($P123=2008,OFFSET('2008'!P$1,Calculations!$L121,0),IF($P123=2009,OFFSET('2009'!P$1,Calculations!$L121,0),IF($P123=2010,OFFSET('2010'!P$1,Calculations!$L121,0),IF($P123=2011,OFFSET('2011'!P$1,Calculations!$L121,0),IF($P123=2012,OFFSET('2012'!P$1,Calculations!$L121,0),IF($P123=2013,OFFSET('2013'!P$1,Calculations!$L121,0),IF($P123=2014,OFFSET('2014'!P$1,Calculations!$L121,0),IF($P123=2015,OFFSET('2015'!P$1,Calculations!$L121,0),IF($P123=2016,OFFSET('2016'!P$1,Calculations!$L121,0),IF($P123=2017,OFFSET('2017'!P$1,Calculations!$L121,0),0))))))))))))))))</f>
        <v>0</v>
      </c>
      <c r="CV123" s="34">
        <f ca="1">IF($P123=2002,OFFSET('2002'!Q$1,Calculations!$L121,0),IF($P123=2003,OFFSET('2003'!Q$1,Calculations!$L121,0),IF($P123=2004,OFFSET('2004'!Q$1,Calculations!$L121,0),IF($P123=2005,OFFSET('2005'!Q$1,Calculations!$L121,0),IF($P123=2006,OFFSET('2006'!Q$1,Calculations!$L121,0),IF($P123=2007,OFFSET('2007'!Q$1,Calculations!$L121,0),IF($P123=2008,OFFSET('2008'!Q$1,Calculations!$L121,0),IF($P123=2009,OFFSET('2009'!Q$1,Calculations!$L121,0),IF($P123=2010,OFFSET('2010'!Q$1,Calculations!$L121,0),IF($P123=2011,OFFSET('2011'!Q$1,Calculations!$L121,0),IF($P123=2012,OFFSET('2012'!Q$1,Calculations!$L121,0),IF($P123=2013,OFFSET('2013'!Q$1,Calculations!$L121,0),IF($P123=2014,OFFSET('2014'!Q$1,Calculations!$L121,0),IF($P123=2015,OFFSET('2015'!Q$1,Calculations!$L121,0),IF($P123=2016,OFFSET('2016'!Q$1,Calculations!$L121,0),IF($P123=2017,OFFSET('2017'!Q$1,Calculations!$L121,0),0))))))))))))))))</f>
        <v>1.0641187221779925E-7</v>
      </c>
      <c r="CW123" s="31">
        <f ca="1">IF($P123=2002,OFFSET('2002'!K$1,Calculations!$M121,0),IF($P123=2003,OFFSET('2003'!K$1,Calculations!$M121,0),IF($P123=2004,OFFSET('2004'!K$1,Calculations!$M121,0),IF($P123=2005,OFFSET('2005'!K$1,Calculations!$M121,0),IF($P123=2006,OFFSET('2006'!K$1,Calculations!$M121,0),IF($P123=2007,OFFSET('2007'!K$1,Calculations!$M121,0),IF($P123=2008,OFFSET('2008'!K$1,Calculations!$M121,0),IF($P123=2009,OFFSET('2009'!K$1,Calculations!$M121,0),IF($P123=2010,OFFSET('2010'!K$1,Calculations!$M121,0),IF($P123=2011,OFFSET('2011'!K$1,Calculations!$M121,0),IF($P123=2012,OFFSET('2012'!K$1,Calculations!$M121,0),IF($P123=2013,OFFSET('2013'!K$1,Calculations!$M121,0),IF($P123=2014,OFFSET('2014'!K$1,Calculations!$M121,0),IF($P123=2015,OFFSET('2015'!K$1,Calculations!$M121,0),IF($P123=2016,OFFSET('2016'!K$1,Calculations!$M121,0),IF($P123=2017,OFFSET('2017'!K$1,Calculations!$M121,0),0))))))))))))))))</f>
        <v>0.36670556232136731</v>
      </c>
      <c r="CX123" s="31">
        <f ca="1">IF($P123=2002,OFFSET('2002'!L$1,Calculations!$M121,0),IF($P123=2003,OFFSET('2003'!L$1,Calculations!$M121,0),IF($P123=2004,OFFSET('2004'!L$1,Calculations!$M121,0),IF($P123=2005,OFFSET('2005'!L$1,Calculations!$M121,0),IF($P123=2006,OFFSET('2006'!L$1,Calculations!$M121,0),IF($P123=2007,OFFSET('2007'!L$1,Calculations!$M121,0),IF($P123=2008,OFFSET('2008'!L$1,Calculations!$M121,0),IF($P123=2009,OFFSET('2009'!L$1,Calculations!$M121,0),IF($P123=2010,OFFSET('2010'!L$1,Calculations!$M121,0),IF($P123=2011,OFFSET('2011'!L$1,Calculations!$M121,0),IF($P123=2012,OFFSET('2012'!L$1,Calculations!$M121,0),IF($P123=2013,OFFSET('2013'!L$1,Calculations!$M121,0),IF($P123=2014,OFFSET('2014'!L$1,Calculations!$M121,0),IF($P123=2015,OFFSET('2015'!L$1,Calculations!$M121,0),IF($P123=2016,OFFSET('2016'!L$1,Calculations!$M121,0),IF($P123=2017,OFFSET('2017'!L$1,Calculations!$M121,0),0))))))))))))))))</f>
        <v>0.18290729143604068</v>
      </c>
      <c r="CY123" s="31">
        <f ca="1">IF($P123=2002,OFFSET('2002'!M$1,Calculations!$M121,0),IF($P123=2003,OFFSET('2003'!M$1,Calculations!$M121,0),IF($P123=2004,OFFSET('2004'!M$1,Calculations!$M121,0),IF($P123=2005,OFFSET('2005'!M$1,Calculations!$M121,0),IF($P123=2006,OFFSET('2006'!M$1,Calculations!$M121,0),IF($P123=2007,OFFSET('2007'!M$1,Calculations!$M121,0),IF($P123=2008,OFFSET('2008'!M$1,Calculations!$M121,0),IF($P123=2009,OFFSET('2009'!M$1,Calculations!$M121,0),IF($P123=2010,OFFSET('2010'!M$1,Calculations!$M121,0),IF($P123=2011,OFFSET('2011'!M$1,Calculations!$M121,0),IF($P123=2012,OFFSET('2012'!M$1,Calculations!$M121,0),IF($P123=2013,OFFSET('2013'!M$1,Calculations!$M121,0),IF($P123=2014,OFFSET('2014'!M$1,Calculations!$M121,0),IF($P123=2015,OFFSET('2015'!M$1,Calculations!$M121,0),IF($P123=2016,OFFSET('2016'!M$1,Calculations!$M121,0),IF($P123=2017,OFFSET('2017'!M$1,Calculations!$M121,0),0))))))))))))))))</f>
        <v>5.3499945657028931E-2</v>
      </c>
      <c r="CZ123" s="31">
        <f ca="1">IF($P123=2002,OFFSET('2002'!N$1,Calculations!$M121,0),IF($P123=2003,OFFSET('2003'!N$1,Calculations!$M121,0),IF($P123=2004,OFFSET('2004'!N$1,Calculations!$M121,0),IF($P123=2005,OFFSET('2005'!N$1,Calculations!$M121,0),IF($P123=2006,OFFSET('2006'!N$1,Calculations!$M121,0),IF($P123=2007,OFFSET('2007'!N$1,Calculations!$M121,0),IF($P123=2008,OFFSET('2008'!N$1,Calculations!$M121,0),IF($P123=2009,OFFSET('2009'!N$1,Calculations!$M121,0),IF($P123=2010,OFFSET('2010'!N$1,Calculations!$M121,0),IF($P123=2011,OFFSET('2011'!N$1,Calculations!$M121,0),IF($P123=2012,OFFSET('2012'!N$1,Calculations!$M121,0),IF($P123=2013,OFFSET('2013'!N$1,Calculations!$M121,0),IF($P123=2014,OFFSET('2014'!N$1,Calculations!$M121,0),IF($P123=2015,OFFSET('2015'!N$1,Calculations!$M121,0),IF($P123=2016,OFFSET('2016'!N$1,Calculations!$M121,0),IF($P123=2017,OFFSET('2017'!N$1,Calculations!$M121,0),0))))))))))))))))</f>
        <v>3.7042815420593948E-2</v>
      </c>
      <c r="DA123" s="31">
        <f ca="1">IF($P123=2002,OFFSET('2002'!O$1,Calculations!$M121,0),IF($P123=2003,OFFSET('2003'!O$1,Calculations!$M121,0),IF($P123=2004,OFFSET('2004'!O$1,Calculations!$M121,0),IF($P123=2005,OFFSET('2005'!O$1,Calculations!$M121,0),IF($P123=2006,OFFSET('2006'!O$1,Calculations!$M121,0),IF($P123=2007,OFFSET('2007'!O$1,Calculations!$M121,0),IF($P123=2008,OFFSET('2008'!O$1,Calculations!$M121,0),IF($P123=2009,OFFSET('2009'!O$1,Calculations!$M121,0),IF($P123=2010,OFFSET('2010'!O$1,Calculations!$M121,0),IF($P123=2011,OFFSET('2011'!O$1,Calculations!$M121,0),IF($P123=2012,OFFSET('2012'!O$1,Calculations!$M121,0),IF($P123=2013,OFFSET('2013'!O$1,Calculations!$M121,0),IF($P123=2014,OFFSET('2014'!O$1,Calculations!$M121,0),IF($P123=2015,OFFSET('2015'!O$1,Calculations!$M121,0),IF($P123=2016,OFFSET('2016'!O$1,Calculations!$M121,0),IF($P123=2017,OFFSET('2017'!O$1,Calculations!$M121,0),0))))))))))))))))</f>
        <v>0.3583835256813197</v>
      </c>
      <c r="DB123" s="31">
        <f ca="1">IF($P123=2002,OFFSET('2002'!P$1,Calculations!$M121,0),IF($P123=2003,OFFSET('2003'!P$1,Calculations!$M121,0),IF($P123=2004,OFFSET('2004'!P$1,Calculations!$M121,0),IF($P123=2005,OFFSET('2005'!P$1,Calculations!$M121,0),IF($P123=2006,OFFSET('2006'!P$1,Calculations!$M121,0),IF($P123=2007,OFFSET('2007'!P$1,Calculations!$M121,0),IF($P123=2008,OFFSET('2008'!P$1,Calculations!$M121,0),IF($P123=2009,OFFSET('2009'!P$1,Calculations!$M121,0),IF($P123=2010,OFFSET('2010'!P$1,Calculations!$M121,0),IF($P123=2011,OFFSET('2011'!P$1,Calculations!$M121,0),IF($P123=2012,OFFSET('2012'!P$1,Calculations!$M121,0),IF($P123=2013,OFFSET('2013'!P$1,Calculations!$M121,0),IF($P123=2014,OFFSET('2014'!P$1,Calculations!$M121,0),IF($P123=2015,OFFSET('2015'!P$1,Calculations!$M121,0),IF($P123=2016,OFFSET('2016'!P$1,Calculations!$M121,0),IF($P123=2017,OFFSET('2017'!P$1,Calculations!$M121,0),0))))))))))))))))</f>
        <v>1.4608594836494353E-3</v>
      </c>
      <c r="DC123" s="34">
        <f ca="1">IF($P123=2002,OFFSET('2002'!Q$1,Calculations!$M121,0),IF($P123=2003,OFFSET('2003'!Q$1,Calculations!$M121,0),IF($P123=2004,OFFSET('2004'!Q$1,Calculations!$M121,0),IF($P123=2005,OFFSET('2005'!Q$1,Calculations!$M121,0),IF($P123=2006,OFFSET('2006'!Q$1,Calculations!$M121,0),IF($P123=2007,OFFSET('2007'!Q$1,Calculations!$M121,0),IF($P123=2008,OFFSET('2008'!Q$1,Calculations!$M121,0),IF($P123=2009,OFFSET('2009'!Q$1,Calculations!$M121,0),IF($P123=2010,OFFSET('2010'!Q$1,Calculations!$M121,0),IF($P123=2011,OFFSET('2011'!Q$1,Calculations!$M121,0),IF($P123=2012,OFFSET('2012'!Q$1,Calculations!$M121,0),IF($P123=2013,OFFSET('2013'!Q$1,Calculations!$M121,0),IF($P123=2014,OFFSET('2014'!Q$1,Calculations!$M121,0),IF($P123=2015,OFFSET('2015'!Q$1,Calculations!$M121,0),IF($P123=2016,OFFSET('2016'!Q$1,Calculations!$M121,0),IF($P123=2017,OFFSET('2017'!Q$1,Calculations!$M121,0),0))))))))))))))))</f>
        <v>1</v>
      </c>
      <c r="DD123" s="14">
        <v>7.53283074027007E-3</v>
      </c>
      <c r="DE123" s="14">
        <v>-5.3402346899151208E-3</v>
      </c>
      <c r="DF123" s="14">
        <v>7.4214311657185242E-2</v>
      </c>
      <c r="DG123" s="14">
        <v>-1.9652270308671234E-2</v>
      </c>
      <c r="DH123" s="14">
        <v>6.6314344606198103E-2</v>
      </c>
      <c r="DI123" s="14">
        <v>8.4186151723914214E-3</v>
      </c>
      <c r="DJ123" s="14">
        <v>1.0214828235587726E-3</v>
      </c>
      <c r="DK123" s="14">
        <v>-2.6720182619915239E-3</v>
      </c>
      <c r="DL123" s="14">
        <v>3.5385671865518449E-2</v>
      </c>
      <c r="DM123" s="14">
        <v>-2.4427983101076998E-2</v>
      </c>
      <c r="DN123" s="14">
        <v>-1.1266465647030188E-2</v>
      </c>
      <c r="DO123" s="51">
        <v>8.2365682500355319E-3</v>
      </c>
      <c r="DQ123" s="154">
        <f t="shared" ca="1" si="155"/>
        <v>1.7685852388852757E-3</v>
      </c>
      <c r="DR123" s="154">
        <f t="shared" ca="1" si="156"/>
        <v>1.7605922991072633E-2</v>
      </c>
      <c r="DS123" s="154">
        <f t="shared" ca="1" si="157"/>
        <v>1.4130256745221365E-2</v>
      </c>
      <c r="DT123" s="154">
        <f t="shared" ca="1" si="158"/>
        <v>1.4830273755636407E-2</v>
      </c>
      <c r="DU123" s="154">
        <f t="shared" ca="1" si="159"/>
        <v>8.4691154638853669E-3</v>
      </c>
      <c r="DV123" s="154">
        <f t="shared" ca="1" si="160"/>
        <v>5.8991182382832569E-3</v>
      </c>
      <c r="DW123" s="154">
        <f t="shared" ca="1" si="161"/>
        <v>8.1503050406588062E-3</v>
      </c>
      <c r="DX123" s="48">
        <f t="shared" ca="1" si="162"/>
        <v>-8.6263209376725644E-5</v>
      </c>
      <c r="DY123" s="36">
        <f t="shared" ca="1" si="163"/>
        <v>-6.3817198017735305E-3</v>
      </c>
      <c r="DZ123" s="36">
        <f t="shared" ca="1" si="164"/>
        <v>9.455617950413827E-3</v>
      </c>
      <c r="EA123" s="36">
        <f t="shared" ca="1" si="165"/>
        <v>5.9799517045625583E-3</v>
      </c>
      <c r="EB123" s="36">
        <f t="shared" ca="1" si="166"/>
        <v>6.6799687149776011E-3</v>
      </c>
      <c r="EC123" s="36">
        <f t="shared" ca="1" si="167"/>
        <v>3.1881042322656067E-4</v>
      </c>
      <c r="ED123" s="33">
        <f t="shared" ca="1" si="168"/>
        <v>-2.2511868023755493E-3</v>
      </c>
      <c r="EE123" s="37">
        <f t="shared" ca="1" si="168"/>
        <v>0</v>
      </c>
      <c r="EF123" s="27">
        <f t="shared" ca="1" si="207"/>
        <v>1.0017685852388853</v>
      </c>
      <c r="EG123" s="27">
        <f t="shared" ca="1" si="208"/>
        <v>1.0176059229910726</v>
      </c>
      <c r="EH123" s="27">
        <f t="shared" ca="1" si="209"/>
        <v>1.0141302567452213</v>
      </c>
      <c r="EI123" s="27">
        <f t="shared" ca="1" si="210"/>
        <v>1.0148302737556365</v>
      </c>
      <c r="EJ123" s="27">
        <f t="shared" ca="1" si="211"/>
        <v>1.0084691154638854</v>
      </c>
      <c r="EK123" s="27">
        <f t="shared" ca="1" si="212"/>
        <v>1.0058991182382833</v>
      </c>
      <c r="EL123" s="27">
        <f t="shared" ca="1" si="213"/>
        <v>1.0081503050406588</v>
      </c>
      <c r="EM123" s="44">
        <f t="shared" si="214"/>
        <v>1.0082365682500356</v>
      </c>
      <c r="EN123" s="38">
        <f t="shared" ca="1" si="215"/>
        <v>452.45116330880171</v>
      </c>
      <c r="EO123" s="38">
        <f t="shared" ca="1" si="216"/>
        <v>356.75286300009617</v>
      </c>
      <c r="EP123" s="38">
        <f t="shared" ca="1" si="217"/>
        <v>387.24292540081461</v>
      </c>
      <c r="EQ123" s="38">
        <f t="shared" ca="1" si="218"/>
        <v>356.0843506708635</v>
      </c>
      <c r="ER123" s="38">
        <f t="shared" ca="1" si="219"/>
        <v>407.42754053617682</v>
      </c>
      <c r="ES123" s="38">
        <f t="shared" ca="1" si="220"/>
        <v>275.38481670942008</v>
      </c>
      <c r="ET123" s="57">
        <f t="shared" ca="1" si="221"/>
        <v>406.16961816742509</v>
      </c>
      <c r="EU123" s="39">
        <f t="shared" si="222"/>
        <v>407.64605667747009</v>
      </c>
      <c r="EV123" s="45">
        <f t="shared" ca="1" si="169"/>
        <v>-1.4764385100449999</v>
      </c>
      <c r="EW123" s="60">
        <f t="shared" si="234"/>
        <v>1.00753283074027</v>
      </c>
      <c r="EX123" s="60">
        <f t="shared" si="235"/>
        <v>0.99465976531008493</v>
      </c>
      <c r="EY123" s="60">
        <f t="shared" si="236"/>
        <v>1.0742143116571852</v>
      </c>
      <c r="EZ123" s="60">
        <f t="shared" si="237"/>
        <v>0.98034772969132877</v>
      </c>
      <c r="FA123" s="60">
        <f t="shared" si="238"/>
        <v>1.066314344606198</v>
      </c>
      <c r="FB123" s="60">
        <f t="shared" si="239"/>
        <v>1.0084186151723915</v>
      </c>
      <c r="FC123" s="60">
        <f t="shared" si="240"/>
        <v>1.0010214828235589</v>
      </c>
      <c r="FD123" s="60">
        <f t="shared" si="177"/>
        <v>0.99732798173800852</v>
      </c>
      <c r="FE123" s="60">
        <f t="shared" si="241"/>
        <v>1.0353856718655186</v>
      </c>
      <c r="FF123" s="60">
        <f t="shared" si="242"/>
        <v>0.97557201689892303</v>
      </c>
      <c r="FG123" s="44">
        <f t="shared" si="243"/>
        <v>0.98873353435296985</v>
      </c>
      <c r="FH123" s="38">
        <f t="shared" si="223"/>
        <v>502.54247273306305</v>
      </c>
      <c r="FI123" s="38">
        <f t="shared" si="224"/>
        <v>217.22017961545413</v>
      </c>
      <c r="FJ123" s="38">
        <f t="shared" si="225"/>
        <v>254.61042697663689</v>
      </c>
      <c r="FK123" s="38">
        <f t="shared" si="226"/>
        <v>277.43233327898258</v>
      </c>
      <c r="FL123" s="38">
        <f t="shared" si="227"/>
        <v>368.78626791961057</v>
      </c>
      <c r="FM123" s="38">
        <f t="shared" si="228"/>
        <v>224.02299495232739</v>
      </c>
      <c r="FN123" s="38">
        <f t="shared" si="229"/>
        <v>331.4019009159851</v>
      </c>
      <c r="FO123" s="38">
        <f t="shared" si="230"/>
        <v>264.63787703388766</v>
      </c>
      <c r="FP123" s="38">
        <f t="shared" si="231"/>
        <v>240.73197700132675</v>
      </c>
      <c r="FQ123" s="38">
        <f t="shared" si="232"/>
        <v>551.97242304538952</v>
      </c>
      <c r="FR123" s="59">
        <f t="shared" si="233"/>
        <v>331.82899366643193</v>
      </c>
      <c r="FS123" s="2">
        <f t="shared" ca="1" si="244"/>
        <v>-6.3502475430254656E-3</v>
      </c>
      <c r="FT123" s="2">
        <f t="shared" ca="1" si="245"/>
        <v>9.3354634596074914E-3</v>
      </c>
      <c r="FU123" s="2">
        <f t="shared" ca="1" si="246"/>
        <v>5.9140845709704975E-3</v>
      </c>
      <c r="FV123" s="2">
        <f t="shared" ca="1" si="247"/>
        <v>6.6041098599470245E-3</v>
      </c>
      <c r="FW123" s="2">
        <f t="shared" ca="1" si="248"/>
        <v>3.16183036462959E-4</v>
      </c>
      <c r="FX123" s="19">
        <f t="shared" ca="1" si="249"/>
        <v>-2.2354841086423493E-3</v>
      </c>
      <c r="FY123" s="13">
        <f t="shared" ca="1" si="187"/>
        <v>0</v>
      </c>
      <c r="FZ123" s="2">
        <f t="shared" ca="1" si="188"/>
        <v>1.767023133551506E-3</v>
      </c>
      <c r="GA123" s="2">
        <f t="shared" ca="1" si="189"/>
        <v>1.7452734136184374E-2</v>
      </c>
      <c r="GB123" s="2">
        <f t="shared" ca="1" si="190"/>
        <v>1.4031355247547436E-2</v>
      </c>
      <c r="GC123" s="2">
        <f t="shared" ca="1" si="191"/>
        <v>1.4721380536523984E-2</v>
      </c>
      <c r="GD123" s="2">
        <f t="shared" ca="1" si="192"/>
        <v>8.4334537130398481E-3</v>
      </c>
      <c r="GE123" s="2">
        <f t="shared" ca="1" si="193"/>
        <v>5.8817865679345899E-3</v>
      </c>
      <c r="GF123" s="2">
        <f t="shared" ca="1" si="194"/>
        <v>8.1172706765769674E-3</v>
      </c>
      <c r="GG123" s="13">
        <f t="shared" si="195"/>
        <v>8.2028328378586628E-3</v>
      </c>
      <c r="GH123" s="2">
        <f t="shared" si="196"/>
        <v>7.5046006504774177E-3</v>
      </c>
      <c r="GI123" s="2">
        <f t="shared" si="197"/>
        <v>-5.3545447118404799E-3</v>
      </c>
      <c r="GJ123" s="2">
        <f t="shared" si="198"/>
        <v>7.1589521484798455E-2</v>
      </c>
      <c r="GK123" s="2">
        <f t="shared" si="199"/>
        <v>-1.9847944037812391E-2</v>
      </c>
      <c r="GL123" s="2">
        <f t="shared" si="200"/>
        <v>6.4208164644183871E-2</v>
      </c>
      <c r="GM123" s="2">
        <f t="shared" si="201"/>
        <v>8.3833762687306242E-3</v>
      </c>
      <c r="GN123" s="2">
        <f t="shared" si="202"/>
        <v>1.0209614649884481E-3</v>
      </c>
      <c r="GO123" s="2">
        <f t="shared" si="203"/>
        <v>-2.6755944746786223E-3</v>
      </c>
      <c r="GP123" s="2">
        <f t="shared" si="204"/>
        <v>3.477398712983952E-2</v>
      </c>
      <c r="GQ123" s="2">
        <f t="shared" si="205"/>
        <v>-2.4731296017169498E-2</v>
      </c>
      <c r="GR123" s="2">
        <f t="shared" si="206"/>
        <v>-1.133041303213975E-2</v>
      </c>
    </row>
    <row r="124" spans="1:200">
      <c r="A124" s="69">
        <v>31</v>
      </c>
      <c r="B124" s="69">
        <v>32</v>
      </c>
      <c r="C124" s="69">
        <v>33</v>
      </c>
      <c r="D124" s="69">
        <v>34</v>
      </c>
      <c r="E124" s="69">
        <v>35</v>
      </c>
      <c r="F124" s="69">
        <v>36</v>
      </c>
      <c r="G124" s="69">
        <v>37</v>
      </c>
      <c r="H124" s="69">
        <v>38</v>
      </c>
      <c r="I124" s="69">
        <v>39</v>
      </c>
      <c r="J124" s="69">
        <v>40</v>
      </c>
      <c r="K124" s="69">
        <v>41</v>
      </c>
      <c r="L124" s="69">
        <v>42</v>
      </c>
      <c r="M124" s="69">
        <v>43</v>
      </c>
      <c r="O124" s="15">
        <v>41275</v>
      </c>
      <c r="P124" s="21">
        <v>2013</v>
      </c>
      <c r="Q124" s="19">
        <f ca="1">IF($P124=2002,OFFSET('2002'!K$1,Calculations!$A122,0),IF($P124=2003,OFFSET('2003'!K$1,Calculations!$A122,0),IF($P124=2004,OFFSET('2004'!K$1,Calculations!$A122,0),IF($P124=2005,OFFSET('2005'!K$1,Calculations!$A122,0),IF($P124=2006,OFFSET('2006'!K$1,Calculations!$A122,0),IF($P124=2007,OFFSET('2007'!K$1,Calculations!$A122,0),IF($P124=2008,OFFSET('2008'!K$1,Calculations!$A122,0),IF($P124=2009,OFFSET('2009'!K$1,Calculations!$A122,0),IF($P124=2010,OFFSET('2010'!K$1,Calculations!$A122,0),IF($P124=2011,OFFSET('2011'!K$1,Calculations!$A122,0),IF($P124=2012,OFFSET('2012'!K$1,Calculations!$A122,0),IF($P124=2013,OFFSET('2013'!K$1,Calculations!$A122,0),IF($P124=2014,OFFSET('2014'!K$1,Calculations!$A122,0),IF($P124=2015,OFFSET('2015'!K$1,Calculations!$A122,0),IF($P124=2016,OFFSET('2016'!K$1,Calculations!$A122,0),IF($P124=2017,OFFSET('2017'!K$1,Calculations!$A122,0),0))))))))))))))))</f>
        <v>0.57152271819165512</v>
      </c>
      <c r="R124" s="19">
        <f ca="1">IF($P124=2002,OFFSET('2002'!L$1,Calculations!$A122,0),IF($P124=2003,OFFSET('2003'!L$1,Calculations!$A122,0),IF($P124=2004,OFFSET('2004'!L$1,Calculations!$A122,0),IF($P124=2005,OFFSET('2005'!L$1,Calculations!$A122,0),IF($P124=2006,OFFSET('2006'!L$1,Calculations!$A122,0),IF($P124=2007,OFFSET('2007'!L$1,Calculations!$A122,0),IF($P124=2008,OFFSET('2008'!L$1,Calculations!$A122,0),IF($P124=2009,OFFSET('2009'!L$1,Calculations!$A122,0),IF($P124=2010,OFFSET('2010'!L$1,Calculations!$A122,0),IF($P124=2011,OFFSET('2011'!L$1,Calculations!$A122,0),IF($P124=2012,OFFSET('2012'!L$1,Calculations!$A122,0),IF($P124=2013,OFFSET('2013'!L$1,Calculations!$A122,0),IF($P124=2014,OFFSET('2014'!L$1,Calculations!$A122,0),IF($P124=2015,OFFSET('2015'!L$1,Calculations!$A122,0),IF($P124=2016,OFFSET('2016'!L$1,Calculations!$A122,0),IF($P124=2017,OFFSET('2017'!L$1,Calculations!$A122,0),0))))))))))))))))</f>
        <v>0.2636541993878681</v>
      </c>
      <c r="S124" s="19">
        <f ca="1">IF($P124=2002,OFFSET('2002'!M$1,Calculations!$A122,0),IF($P124=2003,OFFSET('2003'!M$1,Calculations!$A122,0),IF($P124=2004,OFFSET('2004'!M$1,Calculations!$A122,0),IF($P124=2005,OFFSET('2005'!M$1,Calculations!$A122,0),IF($P124=2006,OFFSET('2006'!M$1,Calculations!$A122,0),IF($P124=2007,OFFSET('2007'!M$1,Calculations!$A122,0),IF($P124=2008,OFFSET('2008'!M$1,Calculations!$A122,0),IF($P124=2009,OFFSET('2009'!M$1,Calculations!$A122,0),IF($P124=2010,OFFSET('2010'!M$1,Calculations!$A122,0),IF($P124=2011,OFFSET('2011'!M$1,Calculations!$A122,0),IF($P124=2012,OFFSET('2012'!M$1,Calculations!$A122,0),IF($P124=2013,OFFSET('2013'!M$1,Calculations!$A122,0),IF($P124=2014,OFFSET('2014'!M$1,Calculations!$A122,0),IF($P124=2015,OFFSET('2015'!M$1,Calculations!$A122,0),IF($P124=2016,OFFSET('2016'!M$1,Calculations!$A122,0),IF($P124=2017,OFFSET('2017'!M$1,Calculations!$A122,0),0))))))))))))))))</f>
        <v>0.39184719067382207</v>
      </c>
      <c r="T124" s="19">
        <f ca="1">IF($P124=2002,OFFSET('2002'!N$1,Calculations!$A122,0),IF($P124=2003,OFFSET('2003'!N$1,Calculations!$A122,0),IF($P124=2004,OFFSET('2004'!N$1,Calculations!$A122,0),IF($P124=2005,OFFSET('2005'!N$1,Calculations!$A122,0),IF($P124=2006,OFFSET('2006'!N$1,Calculations!$A122,0),IF($P124=2007,OFFSET('2007'!N$1,Calculations!$A122,0),IF($P124=2008,OFFSET('2008'!N$1,Calculations!$A122,0),IF($P124=2009,OFFSET('2009'!N$1,Calculations!$A122,0),IF($P124=2010,OFFSET('2010'!N$1,Calculations!$A122,0),IF($P124=2011,OFFSET('2011'!N$1,Calculations!$A122,0),IF($P124=2012,OFFSET('2012'!N$1,Calculations!$A122,0),IF($P124=2013,OFFSET('2013'!N$1,Calculations!$A122,0),IF($P124=2014,OFFSET('2014'!N$1,Calculations!$A122,0),IF($P124=2015,OFFSET('2015'!N$1,Calculations!$A122,0),IF($P124=2016,OFFSET('2016'!N$1,Calculations!$A122,0),IF($P124=2017,OFFSET('2017'!N$1,Calculations!$A122,0),0))))))))))))))))</f>
        <v>0.34202154607549573</v>
      </c>
      <c r="U124" s="19">
        <f ca="1">IF($P124=2002,OFFSET('2002'!O$1,Calculations!$A122,0),IF($P124=2003,OFFSET('2003'!O$1,Calculations!$A122,0),IF($P124=2004,OFFSET('2004'!O$1,Calculations!$A122,0),IF($P124=2005,OFFSET('2005'!O$1,Calculations!$A122,0),IF($P124=2006,OFFSET('2006'!O$1,Calculations!$A122,0),IF($P124=2007,OFFSET('2007'!O$1,Calculations!$A122,0),IF($P124=2008,OFFSET('2008'!O$1,Calculations!$A122,0),IF($P124=2009,OFFSET('2009'!O$1,Calculations!$A122,0),IF($P124=2010,OFFSET('2010'!O$1,Calculations!$A122,0),IF($P124=2011,OFFSET('2011'!O$1,Calculations!$A122,0),IF($P124=2012,OFFSET('2012'!O$1,Calculations!$A122,0),IF($P124=2013,OFFSET('2013'!O$1,Calculations!$A122,0),IF($P124=2014,OFFSET('2014'!O$1,Calculations!$A122,0),IF($P124=2015,OFFSET('2015'!O$1,Calculations!$A122,0),IF($P124=2016,OFFSET('2016'!O$1,Calculations!$A122,0),IF($P124=2017,OFFSET('2017'!O$1,Calculations!$A122,0),0))))))))))))))))</f>
        <v>0.49327719872289666</v>
      </c>
      <c r="V124" s="19">
        <f ca="1">IF($P124=2002,OFFSET('2002'!P$1,Calculations!$A122,0),IF($P124=2003,OFFSET('2003'!P$1,Calculations!$A122,0),IF($P124=2004,OFFSET('2004'!P$1,Calculations!$A122,0),IF($P124=2005,OFFSET('2005'!P$1,Calculations!$A122,0),IF($P124=2006,OFFSET('2006'!P$1,Calculations!$A122,0),IF($P124=2007,OFFSET('2007'!P$1,Calculations!$A122,0),IF($P124=2008,OFFSET('2008'!P$1,Calculations!$A122,0),IF($P124=2009,OFFSET('2009'!P$1,Calculations!$A122,0),IF($P124=2010,OFFSET('2010'!P$1,Calculations!$A122,0),IF($P124=2011,OFFSET('2011'!P$1,Calculations!$A122,0),IF($P124=2012,OFFSET('2012'!P$1,Calculations!$A122,0),IF($P124=2013,OFFSET('2013'!P$1,Calculations!$A122,0),IF($P124=2014,OFFSET('2014'!P$1,Calculations!$A122,0),IF($P124=2015,OFFSET('2015'!P$1,Calculations!$A122,0),IF($P124=2016,OFFSET('2016'!P$1,Calculations!$A122,0),IF($P124=2017,OFFSET('2017'!P$1,Calculations!$A122,0),0))))))))))))))))</f>
        <v>0.58270385547965253</v>
      </c>
      <c r="W124" s="13">
        <f ca="1">IF($P124=2002,OFFSET('2002'!Q$1,Calculations!$A122,0),IF($P124=2003,OFFSET('2003'!Q$1,Calculations!$A122,0),IF($P124=2004,OFFSET('2004'!Q$1,Calculations!$A122,0),IF($P124=2005,OFFSET('2005'!Q$1,Calculations!$A122,0),IF($P124=2006,OFFSET('2006'!Q$1,Calculations!$A122,0),IF($P124=2007,OFFSET('2007'!Q$1,Calculations!$A122,0),IF($P124=2008,OFFSET('2008'!Q$1,Calculations!$A122,0),IF($P124=2009,OFFSET('2009'!Q$1,Calculations!$A122,0),IF($P124=2010,OFFSET('2010'!Q$1,Calculations!$A122,0),IF($P124=2011,OFFSET('2011'!Q$1,Calculations!$A122,0),IF($P124=2012,OFFSET('2012'!Q$1,Calculations!$A122,0),IF($P124=2013,OFFSET('2013'!Q$1,Calculations!$A122,0),IF($P124=2014,OFFSET('2014'!Q$1,Calculations!$A122,0),IF($P124=2015,OFFSET('2015'!Q$1,Calculations!$A122,0),IF($P124=2016,OFFSET('2016'!Q$1,Calculations!$A122,0),IF($P124=2017,OFFSET('2017'!Q$1,Calculations!$A122,0),0))))))))))))))))</f>
        <v>0.46860682005210519</v>
      </c>
      <c r="X124" s="31">
        <f ca="1">IF($P124=2002,OFFSET('2002'!K$1,Calculations!$B122,0),IF($P124=2003,OFFSET('2003'!K$1,Calculations!$B122,0),IF($P124=2004,OFFSET('2004'!K$1,Calculations!$B122,0),IF($P124=2005,OFFSET('2005'!K$1,Calculations!$B122,0),IF($P124=2006,OFFSET('2006'!K$1,Calculations!$B122,0),IF($P124=2007,OFFSET('2007'!K$1,Calculations!$B122,0),IF($P124=2008,OFFSET('2008'!K$1,Calculations!$B122,0),IF($P124=2009,OFFSET('2009'!K$1,Calculations!$B122,0),IF($P124=2010,OFFSET('2010'!K$1,Calculations!$B122,0),IF($P124=2011,OFFSET('2011'!K$1,Calculations!$B122,0),IF($P124=2012,OFFSET('2012'!K$1,Calculations!$B122,0),IF($P124=2013,OFFSET('2013'!K$1,Calculations!$B122,0),IF($P124=2014,OFFSET('2014'!K$1,Calculations!$B122,0),IF($P124=2015,OFFSET('2015'!K$1,Calculations!$B122,0),IF($P124=2016,OFFSET('2016'!K$1,Calculations!$B122,0),IF($P124=2017,OFFSET('2017'!K$1,Calculations!$B122,0),0))))))))))))))))</f>
        <v>9.2813921905101293E-2</v>
      </c>
      <c r="Y124" s="31">
        <f ca="1">IF($P124=2002,OFFSET('2002'!L$1,Calculations!$B122,0),IF($P124=2003,OFFSET('2003'!L$1,Calculations!$B122,0),IF($P124=2004,OFFSET('2004'!L$1,Calculations!$B122,0),IF($P124=2005,OFFSET('2005'!L$1,Calculations!$B122,0),IF($P124=2006,OFFSET('2006'!L$1,Calculations!$B122,0),IF($P124=2007,OFFSET('2007'!L$1,Calculations!$B122,0),IF($P124=2008,OFFSET('2008'!L$1,Calculations!$B122,0),IF($P124=2009,OFFSET('2009'!L$1,Calculations!$B122,0),IF($P124=2010,OFFSET('2010'!L$1,Calculations!$B122,0),IF($P124=2011,OFFSET('2011'!L$1,Calculations!$B122,0),IF($P124=2012,OFFSET('2012'!L$1,Calculations!$B122,0),IF($P124=2013,OFFSET('2013'!L$1,Calculations!$B122,0),IF($P124=2014,OFFSET('2014'!L$1,Calculations!$B122,0),IF($P124=2015,OFFSET('2015'!L$1,Calculations!$B122,0),IF($P124=2016,OFFSET('2016'!L$1,Calculations!$B122,0),IF($P124=2017,OFFSET('2017'!L$1,Calculations!$B122,0),0))))))))))))))))</f>
        <v>4.3219492968971922E-2</v>
      </c>
      <c r="Z124" s="31">
        <f ca="1">IF($P124=2002,OFFSET('2002'!M$1,Calculations!$B122,0),IF($P124=2003,OFFSET('2003'!M$1,Calculations!$B122,0),IF($P124=2004,OFFSET('2004'!M$1,Calculations!$B122,0),IF($P124=2005,OFFSET('2005'!M$1,Calculations!$B122,0),IF($P124=2006,OFFSET('2006'!M$1,Calculations!$B122,0),IF($P124=2007,OFFSET('2007'!M$1,Calculations!$B122,0),IF($P124=2008,OFFSET('2008'!M$1,Calculations!$B122,0),IF($P124=2009,OFFSET('2009'!M$1,Calculations!$B122,0),IF($P124=2010,OFFSET('2010'!M$1,Calculations!$B122,0),IF($P124=2011,OFFSET('2011'!M$1,Calculations!$B122,0),IF($P124=2012,OFFSET('2012'!M$1,Calculations!$B122,0),IF($P124=2013,OFFSET('2013'!M$1,Calculations!$B122,0),IF($P124=2014,OFFSET('2014'!M$1,Calculations!$B122,0),IF($P124=2015,OFFSET('2015'!M$1,Calculations!$B122,0),IF($P124=2016,OFFSET('2016'!M$1,Calculations!$B122,0),IF($P124=2017,OFFSET('2017'!M$1,Calculations!$B122,0),0))))))))))))))))</f>
        <v>9.6646837639304983E-2</v>
      </c>
      <c r="AA124" s="31">
        <f ca="1">IF($P124=2002,OFFSET('2002'!N$1,Calculations!$B122,0),IF($P124=2003,OFFSET('2003'!N$1,Calculations!$B122,0),IF($P124=2004,OFFSET('2004'!N$1,Calculations!$B122,0),IF($P124=2005,OFFSET('2005'!N$1,Calculations!$B122,0),IF($P124=2006,OFFSET('2006'!N$1,Calculations!$B122,0),IF($P124=2007,OFFSET('2007'!N$1,Calculations!$B122,0),IF($P124=2008,OFFSET('2008'!N$1,Calculations!$B122,0),IF($P124=2009,OFFSET('2009'!N$1,Calculations!$B122,0),IF($P124=2010,OFFSET('2010'!N$1,Calculations!$B122,0),IF($P124=2011,OFFSET('2011'!N$1,Calculations!$B122,0),IF($P124=2012,OFFSET('2012'!N$1,Calculations!$B122,0),IF($P124=2013,OFFSET('2013'!N$1,Calculations!$B122,0),IF($P124=2014,OFFSET('2014'!N$1,Calculations!$B122,0),IF($P124=2015,OFFSET('2015'!N$1,Calculations!$B122,0),IF($P124=2016,OFFSET('2016'!N$1,Calculations!$B122,0),IF($P124=2017,OFFSET('2017'!N$1,Calculations!$B122,0),0))))))))))))))))</f>
        <v>8.6935222688669281E-2</v>
      </c>
      <c r="AB124" s="31">
        <f ca="1">IF($P124=2002,OFFSET('2002'!O$1,Calculations!$B122,0),IF($P124=2003,OFFSET('2003'!O$1,Calculations!$B122,0),IF($P124=2004,OFFSET('2004'!O$1,Calculations!$B122,0),IF($P124=2005,OFFSET('2005'!O$1,Calculations!$B122,0),IF($P124=2006,OFFSET('2006'!O$1,Calculations!$B122,0),IF($P124=2007,OFFSET('2007'!O$1,Calculations!$B122,0),IF($P124=2008,OFFSET('2008'!O$1,Calculations!$B122,0),IF($P124=2009,OFFSET('2009'!O$1,Calculations!$B122,0),IF($P124=2010,OFFSET('2010'!O$1,Calculations!$B122,0),IF($P124=2011,OFFSET('2011'!O$1,Calculations!$B122,0),IF($P124=2012,OFFSET('2012'!O$1,Calculations!$B122,0),IF($P124=2013,OFFSET('2013'!O$1,Calculations!$B122,0),IF($P124=2014,OFFSET('2014'!O$1,Calculations!$B122,0),IF($P124=2015,OFFSET('2015'!O$1,Calculations!$B122,0),IF($P124=2016,OFFSET('2016'!O$1,Calculations!$B122,0),IF($P124=2017,OFFSET('2017'!O$1,Calculations!$B122,0),0))))))))))))))))</f>
        <v>0.10115871682281502</v>
      </c>
      <c r="AC124" s="31">
        <f ca="1">IF($P124=2002,OFFSET('2002'!P$1,Calculations!$B122,0),IF($P124=2003,OFFSET('2003'!P$1,Calculations!$B122,0),IF($P124=2004,OFFSET('2004'!P$1,Calculations!$B122,0),IF($P124=2005,OFFSET('2005'!P$1,Calculations!$B122,0),IF($P124=2006,OFFSET('2006'!P$1,Calculations!$B122,0),IF($P124=2007,OFFSET('2007'!P$1,Calculations!$B122,0),IF($P124=2008,OFFSET('2008'!P$1,Calculations!$B122,0),IF($P124=2009,OFFSET('2009'!P$1,Calculations!$B122,0),IF($P124=2010,OFFSET('2010'!P$1,Calculations!$B122,0),IF($P124=2011,OFFSET('2011'!P$1,Calculations!$B122,0),IF($P124=2012,OFFSET('2012'!P$1,Calculations!$B122,0),IF($P124=2013,OFFSET('2013'!P$1,Calculations!$B122,0),IF($P124=2014,OFFSET('2014'!P$1,Calculations!$B122,0),IF($P124=2015,OFFSET('2015'!P$1,Calculations!$B122,0),IF($P124=2016,OFFSET('2016'!P$1,Calculations!$B122,0),IF($P124=2017,OFFSET('2017'!P$1,Calculations!$B122,0),0))))))))))))))))</f>
        <v>2.3429076812576086E-2</v>
      </c>
      <c r="AD124" s="34">
        <f ca="1">IF($P124=2002,OFFSET('2002'!Q$1,Calculations!$B122,0),IF($P124=2003,OFFSET('2003'!Q$1,Calculations!$B122,0),IF($P124=2004,OFFSET('2004'!Q$1,Calculations!$B122,0),IF($P124=2005,OFFSET('2005'!Q$1,Calculations!$B122,0),IF($P124=2006,OFFSET('2006'!Q$1,Calculations!$B122,0),IF($P124=2007,OFFSET('2007'!Q$1,Calculations!$B122,0),IF($P124=2008,OFFSET('2008'!Q$1,Calculations!$B122,0),IF($P124=2009,OFFSET('2009'!Q$1,Calculations!$B122,0),IF($P124=2010,OFFSET('2010'!Q$1,Calculations!$B122,0),IF($P124=2011,OFFSET('2011'!Q$1,Calculations!$B122,0),IF($P124=2012,OFFSET('2012'!Q$1,Calculations!$B122,0),IF($P124=2013,OFFSET('2013'!Q$1,Calculations!$B122,0),IF($P124=2014,OFFSET('2014'!Q$1,Calculations!$B122,0),IF($P124=2015,OFFSET('2015'!Q$1,Calculations!$B122,0),IF($P124=2016,OFFSET('2016'!Q$1,Calculations!$B122,0),IF($P124=2017,OFFSET('2017'!Q$1,Calculations!$B122,0),0))))))))))))))))</f>
        <v>8.6478669041145595E-2</v>
      </c>
      <c r="AE124" s="31">
        <f ca="1">IF($P124=2002,OFFSET('2002'!K$1,Calculations!$C122,0),IF($P124=2003,OFFSET('2003'!K$1,Calculations!$C122,0),IF($P124=2004,OFFSET('2004'!K$1,Calculations!$C122,0),IF($P124=2005,OFFSET('2005'!K$1,Calculations!$C122,0),IF($P124=2006,OFFSET('2006'!K$1,Calculations!$C122,0),IF($P124=2007,OFFSET('2007'!K$1,Calculations!$C122,0),IF($P124=2008,OFFSET('2008'!K$1,Calculations!$C122,0),IF($P124=2009,OFFSET('2009'!K$1,Calculations!$C122,0),IF($P124=2010,OFFSET('2010'!K$1,Calculations!$C122,0),IF($P124=2011,OFFSET('2011'!K$1,Calculations!$C122,0),IF($P124=2012,OFFSET('2012'!K$1,Calculations!$C122,0),IF($P124=2013,OFFSET('2013'!K$1,Calculations!$C122,0),IF($P124=2014,OFFSET('2014'!K$1,Calculations!$C122,0),IF($P124=2015,OFFSET('2015'!K$1,Calculations!$C122,0),IF($P124=2016,OFFSET('2016'!K$1,Calculations!$C122,0),IF($P124=2017,OFFSET('2017'!K$1,Calculations!$C122,0),0))))))))))))))))</f>
        <v>2.7900928848152859E-2</v>
      </c>
      <c r="AF124" s="31">
        <f ca="1">IF($P124=2002,OFFSET('2002'!L$1,Calculations!$C122,0),IF($P124=2003,OFFSET('2003'!L$1,Calculations!$C122,0),IF($P124=2004,OFFSET('2004'!L$1,Calculations!$C122,0),IF($P124=2005,OFFSET('2005'!L$1,Calculations!$C122,0),IF($P124=2006,OFFSET('2006'!L$1,Calculations!$C122,0),IF($P124=2007,OFFSET('2007'!L$1,Calculations!$C122,0),IF($P124=2008,OFFSET('2008'!L$1,Calculations!$C122,0),IF($P124=2009,OFFSET('2009'!L$1,Calculations!$C122,0),IF($P124=2010,OFFSET('2010'!L$1,Calculations!$C122,0),IF($P124=2011,OFFSET('2011'!L$1,Calculations!$C122,0),IF($P124=2012,OFFSET('2012'!L$1,Calculations!$C122,0),IF($P124=2013,OFFSET('2013'!L$1,Calculations!$C122,0),IF($P124=2014,OFFSET('2014'!L$1,Calculations!$C122,0),IF($P124=2015,OFFSET('2015'!L$1,Calculations!$C122,0),IF($P124=2016,OFFSET('2016'!L$1,Calculations!$C122,0),IF($P124=2017,OFFSET('2017'!L$1,Calculations!$C122,0),0))))))))))))))))</f>
        <v>0.15612766096375297</v>
      </c>
      <c r="AG124" s="31">
        <f ca="1">IF($P124=2002,OFFSET('2002'!M$1,Calculations!$C122,0),IF($P124=2003,OFFSET('2003'!M$1,Calculations!$C122,0),IF($P124=2004,OFFSET('2004'!M$1,Calculations!$C122,0),IF($P124=2005,OFFSET('2005'!M$1,Calculations!$C122,0),IF($P124=2006,OFFSET('2006'!M$1,Calculations!$C122,0),IF($P124=2007,OFFSET('2007'!M$1,Calculations!$C122,0),IF($P124=2008,OFFSET('2008'!M$1,Calculations!$C122,0),IF($P124=2009,OFFSET('2009'!M$1,Calculations!$C122,0),IF($P124=2010,OFFSET('2010'!M$1,Calculations!$C122,0),IF($P124=2011,OFFSET('2011'!M$1,Calculations!$C122,0),IF($P124=2012,OFFSET('2012'!M$1,Calculations!$C122,0),IF($P124=2013,OFFSET('2013'!M$1,Calculations!$C122,0),IF($P124=2014,OFFSET('2014'!M$1,Calculations!$C122,0),IF($P124=2015,OFFSET('2015'!M$1,Calculations!$C122,0),IF($P124=2016,OFFSET('2016'!M$1,Calculations!$C122,0),IF($P124=2017,OFFSET('2017'!M$1,Calculations!$C122,0),0))))))))))))))))</f>
        <v>0.11808155855337968</v>
      </c>
      <c r="AH124" s="31">
        <f ca="1">IF($P124=2002,OFFSET('2002'!N$1,Calculations!$C122,0),IF($P124=2003,OFFSET('2003'!N$1,Calculations!$C122,0),IF($P124=2004,OFFSET('2004'!N$1,Calculations!$C122,0),IF($P124=2005,OFFSET('2005'!N$1,Calculations!$C122,0),IF($P124=2006,OFFSET('2006'!N$1,Calculations!$C122,0),IF($P124=2007,OFFSET('2007'!N$1,Calculations!$C122,0),IF($P124=2008,OFFSET('2008'!N$1,Calculations!$C122,0),IF($P124=2009,OFFSET('2009'!N$1,Calculations!$C122,0),IF($P124=2010,OFFSET('2010'!N$1,Calculations!$C122,0),IF($P124=2011,OFFSET('2011'!N$1,Calculations!$C122,0),IF($P124=2012,OFFSET('2012'!N$1,Calculations!$C122,0),IF($P124=2013,OFFSET('2013'!N$1,Calculations!$C122,0),IF($P124=2014,OFFSET('2014'!N$1,Calculations!$C122,0),IF($P124=2015,OFFSET('2015'!N$1,Calculations!$C122,0),IF($P124=2016,OFFSET('2016'!N$1,Calculations!$C122,0),IF($P124=2017,OFFSET('2017'!N$1,Calculations!$C122,0),0))))))))))))))))</f>
        <v>0.15308624463559078</v>
      </c>
      <c r="AI124" s="31">
        <f ca="1">IF($P124=2002,OFFSET('2002'!O$1,Calculations!$C122,0),IF($P124=2003,OFFSET('2003'!O$1,Calculations!$C122,0),IF($P124=2004,OFFSET('2004'!O$1,Calculations!$C122,0),IF($P124=2005,OFFSET('2005'!O$1,Calculations!$C122,0),IF($P124=2006,OFFSET('2006'!O$1,Calculations!$C122,0),IF($P124=2007,OFFSET('2007'!O$1,Calculations!$C122,0),IF($P124=2008,OFFSET('2008'!O$1,Calculations!$C122,0),IF($P124=2009,OFFSET('2009'!O$1,Calculations!$C122,0),IF($P124=2010,OFFSET('2010'!O$1,Calculations!$C122,0),IF($P124=2011,OFFSET('2011'!O$1,Calculations!$C122,0),IF($P124=2012,OFFSET('2012'!O$1,Calculations!$C122,0),IF($P124=2013,OFFSET('2013'!O$1,Calculations!$C122,0),IF($P124=2014,OFFSET('2014'!O$1,Calculations!$C122,0),IF($P124=2015,OFFSET('2015'!O$1,Calculations!$C122,0),IF($P124=2016,OFFSET('2016'!O$1,Calculations!$C122,0),IF($P124=2017,OFFSET('2017'!O$1,Calculations!$C122,0),0))))))))))))))))</f>
        <v>7.8039514776317265E-2</v>
      </c>
      <c r="AJ124" s="31">
        <f ca="1">IF($P124=2002,OFFSET('2002'!P$1,Calculations!$C122,0),IF($P124=2003,OFFSET('2003'!P$1,Calculations!$C122,0),IF($P124=2004,OFFSET('2004'!P$1,Calculations!$C122,0),IF($P124=2005,OFFSET('2005'!P$1,Calculations!$C122,0),IF($P124=2006,OFFSET('2006'!P$1,Calculations!$C122,0),IF($P124=2007,OFFSET('2007'!P$1,Calculations!$C122,0),IF($P124=2008,OFFSET('2008'!P$1,Calculations!$C122,0),IF($P124=2009,OFFSET('2009'!P$1,Calculations!$C122,0),IF($P124=2010,OFFSET('2010'!P$1,Calculations!$C122,0),IF($P124=2011,OFFSET('2011'!P$1,Calculations!$C122,0),IF($P124=2012,OFFSET('2012'!P$1,Calculations!$C122,0),IF($P124=2013,OFFSET('2013'!P$1,Calculations!$C122,0),IF($P124=2014,OFFSET('2014'!P$1,Calculations!$C122,0),IF($P124=2015,OFFSET('2015'!P$1,Calculations!$C122,0),IF($P124=2016,OFFSET('2016'!P$1,Calculations!$C122,0),IF($P124=2017,OFFSET('2017'!P$1,Calculations!$C122,0),0))))))))))))))))</f>
        <v>3.5543661162599764E-2</v>
      </c>
      <c r="AK124" s="34">
        <f ca="1">IF($P124=2002,OFFSET('2002'!Q$1,Calculations!$C122,0),IF($P124=2003,OFFSET('2003'!Q$1,Calculations!$C122,0),IF($P124=2004,OFFSET('2004'!Q$1,Calculations!$C122,0),IF($P124=2005,OFFSET('2005'!Q$1,Calculations!$C122,0),IF($P124=2006,OFFSET('2006'!Q$1,Calculations!$C122,0),IF($P124=2007,OFFSET('2007'!Q$1,Calculations!$C122,0),IF($P124=2008,OFFSET('2008'!Q$1,Calculations!$C122,0),IF($P124=2009,OFFSET('2009'!Q$1,Calculations!$C122,0),IF($P124=2010,OFFSET('2010'!Q$1,Calculations!$C122,0),IF($P124=2011,OFFSET('2011'!Q$1,Calculations!$C122,0),IF($P124=2012,OFFSET('2012'!Q$1,Calculations!$C122,0),IF($P124=2013,OFFSET('2013'!Q$1,Calculations!$C122,0),IF($P124=2014,OFFSET('2014'!Q$1,Calculations!$C122,0),IF($P124=2015,OFFSET('2015'!Q$1,Calculations!$C122,0),IF($P124=2016,OFFSET('2016'!Q$1,Calculations!$C122,0),IF($P124=2017,OFFSET('2017'!Q$1,Calculations!$C122,0),0))))))))))))))))</f>
        <v>7.8929733257936147E-2</v>
      </c>
      <c r="AL124" s="31">
        <f ca="1">IF($P124=2002,OFFSET('2002'!K$1,Calculations!$D122,0),IF($P124=2003,OFFSET('2003'!K$1,Calculations!$D122,0),IF($P124=2004,OFFSET('2004'!K$1,Calculations!$D122,0),IF($P124=2005,OFFSET('2005'!K$1,Calculations!$D122,0),IF($P124=2006,OFFSET('2006'!K$1,Calculations!$D122,0),IF($P124=2007,OFFSET('2007'!K$1,Calculations!$D122,0),IF($P124=2008,OFFSET('2008'!K$1,Calculations!$D122,0),IF($P124=2009,OFFSET('2009'!K$1,Calculations!$D122,0),IF($P124=2010,OFFSET('2010'!K$1,Calculations!$D122,0),IF($P124=2011,OFFSET('2011'!K$1,Calculations!$D122,0),IF($P124=2012,OFFSET('2012'!K$1,Calculations!$D122,0),IF($P124=2013,OFFSET('2013'!K$1,Calculations!$D122,0),IF($P124=2014,OFFSET('2014'!K$1,Calculations!$D122,0),IF($P124=2015,OFFSET('2015'!K$1,Calculations!$D122,0),IF($P124=2016,OFFSET('2016'!K$1,Calculations!$D122,0),IF($P124=2017,OFFSET('2017'!K$1,Calculations!$D122,0),0))))))))))))))))</f>
        <v>6.404782765033039E-3</v>
      </c>
      <c r="AM124" s="31">
        <f ca="1">IF($P124=2002,OFFSET('2002'!L$1,Calculations!$D122,0),IF($P124=2003,OFFSET('2003'!L$1,Calculations!$D122,0),IF($P124=2004,OFFSET('2004'!L$1,Calculations!$D122,0),IF($P124=2005,OFFSET('2005'!L$1,Calculations!$D122,0),IF($P124=2006,OFFSET('2006'!L$1,Calculations!$D122,0),IF($P124=2007,OFFSET('2007'!L$1,Calculations!$D122,0),IF($P124=2008,OFFSET('2008'!L$1,Calculations!$D122,0),IF($P124=2009,OFFSET('2009'!L$1,Calculations!$D122,0),IF($P124=2010,OFFSET('2010'!L$1,Calculations!$D122,0),IF($P124=2011,OFFSET('2011'!L$1,Calculations!$D122,0),IF($P124=2012,OFFSET('2012'!L$1,Calculations!$D122,0),IF($P124=2013,OFFSET('2013'!L$1,Calculations!$D122,0),IF($P124=2014,OFFSET('2014'!L$1,Calculations!$D122,0),IF($P124=2015,OFFSET('2015'!L$1,Calculations!$D122,0),IF($P124=2016,OFFSET('2016'!L$1,Calculations!$D122,0),IF($P124=2017,OFFSET('2017'!L$1,Calculations!$D122,0),0))))))))))))))))</f>
        <v>7.5330067145709778E-2</v>
      </c>
      <c r="AN124" s="31">
        <f ca="1">IF($P124=2002,OFFSET('2002'!M$1,Calculations!$D122,0),IF($P124=2003,OFFSET('2003'!M$1,Calculations!$D122,0),IF($P124=2004,OFFSET('2004'!M$1,Calculations!$D122,0),IF($P124=2005,OFFSET('2005'!M$1,Calculations!$D122,0),IF($P124=2006,OFFSET('2006'!M$1,Calculations!$D122,0),IF($P124=2007,OFFSET('2007'!M$1,Calculations!$D122,0),IF($P124=2008,OFFSET('2008'!M$1,Calculations!$D122,0),IF($P124=2009,OFFSET('2009'!M$1,Calculations!$D122,0),IF($P124=2010,OFFSET('2010'!M$1,Calculations!$D122,0),IF($P124=2011,OFFSET('2011'!M$1,Calculations!$D122,0),IF($P124=2012,OFFSET('2012'!M$1,Calculations!$D122,0),IF($P124=2013,OFFSET('2013'!M$1,Calculations!$D122,0),IF($P124=2014,OFFSET('2014'!M$1,Calculations!$D122,0),IF($P124=2015,OFFSET('2015'!M$1,Calculations!$D122,0),IF($P124=2016,OFFSET('2016'!M$1,Calculations!$D122,0),IF($P124=2017,OFFSET('2017'!M$1,Calculations!$D122,0),0))))))))))))))))</f>
        <v>5.347190211358957E-2</v>
      </c>
      <c r="AO124" s="31">
        <f ca="1">IF($P124=2002,OFFSET('2002'!N$1,Calculations!$D122,0),IF($P124=2003,OFFSET('2003'!N$1,Calculations!$D122,0),IF($P124=2004,OFFSET('2004'!N$1,Calculations!$D122,0),IF($P124=2005,OFFSET('2005'!N$1,Calculations!$D122,0),IF($P124=2006,OFFSET('2006'!N$1,Calculations!$D122,0),IF($P124=2007,OFFSET('2007'!N$1,Calculations!$D122,0),IF($P124=2008,OFFSET('2008'!N$1,Calculations!$D122,0),IF($P124=2009,OFFSET('2009'!N$1,Calculations!$D122,0),IF($P124=2010,OFFSET('2010'!N$1,Calculations!$D122,0),IF($P124=2011,OFFSET('2011'!N$1,Calculations!$D122,0),IF($P124=2012,OFFSET('2012'!N$1,Calculations!$D122,0),IF($P124=2013,OFFSET('2013'!N$1,Calculations!$D122,0),IF($P124=2014,OFFSET('2014'!N$1,Calculations!$D122,0),IF($P124=2015,OFFSET('2015'!N$1,Calculations!$D122,0),IF($P124=2016,OFFSET('2016'!N$1,Calculations!$D122,0),IF($P124=2017,OFFSET('2017'!N$1,Calculations!$D122,0),0))))))))))))))))</f>
        <v>3.3894052648115944E-2</v>
      </c>
      <c r="AP124" s="31">
        <f ca="1">IF($P124=2002,OFFSET('2002'!O$1,Calculations!$D122,0),IF($P124=2003,OFFSET('2003'!O$1,Calculations!$D122,0),IF($P124=2004,OFFSET('2004'!O$1,Calculations!$D122,0),IF($P124=2005,OFFSET('2005'!O$1,Calculations!$D122,0),IF($P124=2006,OFFSET('2006'!O$1,Calculations!$D122,0),IF($P124=2007,OFFSET('2007'!O$1,Calculations!$D122,0),IF($P124=2008,OFFSET('2008'!O$1,Calculations!$D122,0),IF($P124=2009,OFFSET('2009'!O$1,Calculations!$D122,0),IF($P124=2010,OFFSET('2010'!O$1,Calculations!$D122,0),IF($P124=2011,OFFSET('2011'!O$1,Calculations!$D122,0),IF($P124=2012,OFFSET('2012'!O$1,Calculations!$D122,0),IF($P124=2013,OFFSET('2013'!O$1,Calculations!$D122,0),IF($P124=2014,OFFSET('2014'!O$1,Calculations!$D122,0),IF($P124=2015,OFFSET('2015'!O$1,Calculations!$D122,0),IF($P124=2016,OFFSET('2016'!O$1,Calculations!$D122,0),IF($P124=2017,OFFSET('2017'!O$1,Calculations!$D122,0),0))))))))))))))))</f>
        <v>2.6741576854358406E-2</v>
      </c>
      <c r="AQ124" s="31">
        <f ca="1">IF($P124=2002,OFFSET('2002'!P$1,Calculations!$D122,0),IF($P124=2003,OFFSET('2003'!P$1,Calculations!$D122,0),IF($P124=2004,OFFSET('2004'!P$1,Calculations!$D122,0),IF($P124=2005,OFFSET('2005'!P$1,Calculations!$D122,0),IF($P124=2006,OFFSET('2006'!P$1,Calculations!$D122,0),IF($P124=2007,OFFSET('2007'!P$1,Calculations!$D122,0),IF($P124=2008,OFFSET('2008'!P$1,Calculations!$D122,0),IF($P124=2009,OFFSET('2009'!P$1,Calculations!$D122,0),IF($P124=2010,OFFSET('2010'!P$1,Calculations!$D122,0),IF($P124=2011,OFFSET('2011'!P$1,Calculations!$D122,0),IF($P124=2012,OFFSET('2012'!P$1,Calculations!$D122,0),IF($P124=2013,OFFSET('2013'!P$1,Calculations!$D122,0),IF($P124=2014,OFFSET('2014'!P$1,Calculations!$D122,0),IF($P124=2015,OFFSET('2015'!P$1,Calculations!$D122,0),IF($P124=2016,OFFSET('2016'!P$1,Calculations!$D122,0),IF($P124=2017,OFFSET('2017'!P$1,Calculations!$D122,0),0))))))))))))))))</f>
        <v>1.1555264079653974E-2</v>
      </c>
      <c r="AR124" s="34">
        <f ca="1">IF($P124=2002,OFFSET('2002'!Q$1,Calculations!$D122,0),IF($P124=2003,OFFSET('2003'!Q$1,Calculations!$D122,0),IF($P124=2004,OFFSET('2004'!Q$1,Calculations!$D122,0),IF($P124=2005,OFFSET('2005'!Q$1,Calculations!$D122,0),IF($P124=2006,OFFSET('2006'!Q$1,Calculations!$D122,0),IF($P124=2007,OFFSET('2007'!Q$1,Calculations!$D122,0),IF($P124=2008,OFFSET('2008'!Q$1,Calculations!$D122,0),IF($P124=2009,OFFSET('2009'!Q$1,Calculations!$D122,0),IF($P124=2010,OFFSET('2010'!Q$1,Calculations!$D122,0),IF($P124=2011,OFFSET('2011'!Q$1,Calculations!$D122,0),IF($P124=2012,OFFSET('2012'!Q$1,Calculations!$D122,0),IF($P124=2013,OFFSET('2013'!Q$1,Calculations!$D122,0),IF($P124=2014,OFFSET('2014'!Q$1,Calculations!$D122,0),IF($P124=2015,OFFSET('2015'!Q$1,Calculations!$D122,0),IF($P124=2016,OFFSET('2016'!Q$1,Calculations!$D122,0),IF($P124=2017,OFFSET('2017'!Q$1,Calculations!$D122,0),0))))))))))))))))</f>
        <v>2.9935054407842873E-2</v>
      </c>
      <c r="AS124" s="31">
        <f ca="1">IF($P124=2002,OFFSET('2002'!K$1,Calculations!$E122,0),IF($P124=2003,OFFSET('2003'!K$1,Calculations!$E122,0),IF($P124=2004,OFFSET('2004'!K$1,Calculations!$E122,0),IF($P124=2005,OFFSET('2005'!K$1,Calculations!$E122,0),IF($P124=2006,OFFSET('2006'!K$1,Calculations!$E122,0),IF($P124=2007,OFFSET('2007'!K$1,Calculations!$E122,0),IF($P124=2008,OFFSET('2008'!K$1,Calculations!$E122,0),IF($P124=2009,OFFSET('2009'!K$1,Calculations!$E122,0),IF($P124=2010,OFFSET('2010'!K$1,Calculations!$E122,0),IF($P124=2011,OFFSET('2011'!K$1,Calculations!$E122,0),IF($P124=2012,OFFSET('2012'!K$1,Calculations!$E122,0),IF($P124=2013,OFFSET('2013'!K$1,Calculations!$E122,0),IF($P124=2014,OFFSET('2014'!K$1,Calculations!$E122,0),IF($P124=2015,OFFSET('2015'!K$1,Calculations!$E122,0),IF($P124=2016,OFFSET('2016'!K$1,Calculations!$E122,0),IF($P124=2017,OFFSET('2017'!K$1,Calculations!$E122,0),0))))))))))))))))</f>
        <v>1.1267601585187702E-2</v>
      </c>
      <c r="AT124" s="31">
        <f ca="1">IF($P124=2002,OFFSET('2002'!L$1,Calculations!$E122,0),IF($P124=2003,OFFSET('2003'!L$1,Calculations!$E122,0),IF($P124=2004,OFFSET('2004'!L$1,Calculations!$E122,0),IF($P124=2005,OFFSET('2005'!L$1,Calculations!$E122,0),IF($P124=2006,OFFSET('2006'!L$1,Calculations!$E122,0),IF($P124=2007,OFFSET('2007'!L$1,Calculations!$E122,0),IF($P124=2008,OFFSET('2008'!L$1,Calculations!$E122,0),IF($P124=2009,OFFSET('2009'!L$1,Calculations!$E122,0),IF($P124=2010,OFFSET('2010'!L$1,Calculations!$E122,0),IF($P124=2011,OFFSET('2011'!L$1,Calculations!$E122,0),IF($P124=2012,OFFSET('2012'!L$1,Calculations!$E122,0),IF($P124=2013,OFFSET('2013'!L$1,Calculations!$E122,0),IF($P124=2014,OFFSET('2014'!L$1,Calculations!$E122,0),IF($P124=2015,OFFSET('2015'!L$1,Calculations!$E122,0),IF($P124=2016,OFFSET('2016'!L$1,Calculations!$E122,0),IF($P124=2017,OFFSET('2017'!L$1,Calculations!$E122,0),0))))))))))))))))</f>
        <v>8.9048437302239242E-2</v>
      </c>
      <c r="AU124" s="31">
        <f ca="1">IF($P124=2002,OFFSET('2002'!M$1,Calculations!$E122,0),IF($P124=2003,OFFSET('2003'!M$1,Calculations!$E122,0),IF($P124=2004,OFFSET('2004'!M$1,Calculations!$E122,0),IF($P124=2005,OFFSET('2005'!M$1,Calculations!$E122,0),IF($P124=2006,OFFSET('2006'!M$1,Calculations!$E122,0),IF($P124=2007,OFFSET('2007'!M$1,Calculations!$E122,0),IF($P124=2008,OFFSET('2008'!M$1,Calculations!$E122,0),IF($P124=2009,OFFSET('2009'!M$1,Calculations!$E122,0),IF($P124=2010,OFFSET('2010'!M$1,Calculations!$E122,0),IF($P124=2011,OFFSET('2011'!M$1,Calculations!$E122,0),IF($P124=2012,OFFSET('2012'!M$1,Calculations!$E122,0),IF($P124=2013,OFFSET('2013'!M$1,Calculations!$E122,0),IF($P124=2014,OFFSET('2014'!M$1,Calculations!$E122,0),IF($P124=2015,OFFSET('2015'!M$1,Calculations!$E122,0),IF($P124=2016,OFFSET('2016'!M$1,Calculations!$E122,0),IF($P124=2017,OFFSET('2017'!M$1,Calculations!$E122,0),0))))))))))))))))</f>
        <v>7.333206311562411E-2</v>
      </c>
      <c r="AV124" s="31">
        <f ca="1">IF($P124=2002,OFFSET('2002'!N$1,Calculations!$E122,0),IF($P124=2003,OFFSET('2003'!N$1,Calculations!$E122,0),IF($P124=2004,OFFSET('2004'!N$1,Calculations!$E122,0),IF($P124=2005,OFFSET('2005'!N$1,Calculations!$E122,0),IF($P124=2006,OFFSET('2006'!N$1,Calculations!$E122,0),IF($P124=2007,OFFSET('2007'!N$1,Calculations!$E122,0),IF($P124=2008,OFFSET('2008'!N$1,Calculations!$E122,0),IF($P124=2009,OFFSET('2009'!N$1,Calculations!$E122,0),IF($P124=2010,OFFSET('2010'!N$1,Calculations!$E122,0),IF($P124=2011,OFFSET('2011'!N$1,Calculations!$E122,0),IF($P124=2012,OFFSET('2012'!N$1,Calculations!$E122,0),IF($P124=2013,OFFSET('2013'!N$1,Calculations!$E122,0),IF($P124=2014,OFFSET('2014'!N$1,Calculations!$E122,0),IF($P124=2015,OFFSET('2015'!N$1,Calculations!$E122,0),IF($P124=2016,OFFSET('2016'!N$1,Calculations!$E122,0),IF($P124=2017,OFFSET('2017'!N$1,Calculations!$E122,0),0))))))))))))))))</f>
        <v>3.1202569164998757E-2</v>
      </c>
      <c r="AW124" s="31">
        <f ca="1">IF($P124=2002,OFFSET('2002'!O$1,Calculations!$E122,0),IF($P124=2003,OFFSET('2003'!O$1,Calculations!$E122,0),IF($P124=2004,OFFSET('2004'!O$1,Calculations!$E122,0),IF($P124=2005,OFFSET('2005'!O$1,Calculations!$E122,0),IF($P124=2006,OFFSET('2006'!O$1,Calculations!$E122,0),IF($P124=2007,OFFSET('2007'!O$1,Calculations!$E122,0),IF($P124=2008,OFFSET('2008'!O$1,Calculations!$E122,0),IF($P124=2009,OFFSET('2009'!O$1,Calculations!$E122,0),IF($P124=2010,OFFSET('2010'!O$1,Calculations!$E122,0),IF($P124=2011,OFFSET('2011'!O$1,Calculations!$E122,0),IF($P124=2012,OFFSET('2012'!O$1,Calculations!$E122,0),IF($P124=2013,OFFSET('2013'!O$1,Calculations!$E122,0),IF($P124=2014,OFFSET('2014'!O$1,Calculations!$E122,0),IF($P124=2015,OFFSET('2015'!O$1,Calculations!$E122,0),IF($P124=2016,OFFSET('2016'!O$1,Calculations!$E122,0),IF($P124=2017,OFFSET('2017'!O$1,Calculations!$E122,0),0))))))))))))))))</f>
        <v>4.0937234318061261E-2</v>
      </c>
      <c r="AX124" s="31">
        <f ca="1">IF($P124=2002,OFFSET('2002'!P$1,Calculations!$E122,0),IF($P124=2003,OFFSET('2003'!P$1,Calculations!$E122,0),IF($P124=2004,OFFSET('2004'!P$1,Calculations!$E122,0),IF($P124=2005,OFFSET('2005'!P$1,Calculations!$E122,0),IF($P124=2006,OFFSET('2006'!P$1,Calculations!$E122,0),IF($P124=2007,OFFSET('2007'!P$1,Calculations!$E122,0),IF($P124=2008,OFFSET('2008'!P$1,Calculations!$E122,0),IF($P124=2009,OFFSET('2009'!P$1,Calculations!$E122,0),IF($P124=2010,OFFSET('2010'!P$1,Calculations!$E122,0),IF($P124=2011,OFFSET('2011'!P$1,Calculations!$E122,0),IF($P124=2012,OFFSET('2012'!P$1,Calculations!$E122,0),IF($P124=2013,OFFSET('2013'!P$1,Calculations!$E122,0),IF($P124=2014,OFFSET('2014'!P$1,Calculations!$E122,0),IF($P124=2015,OFFSET('2015'!P$1,Calculations!$E122,0),IF($P124=2016,OFFSET('2016'!P$1,Calculations!$E122,0),IF($P124=2017,OFFSET('2017'!P$1,Calculations!$E122,0),0))))))))))))))))</f>
        <v>3.2376434132057229E-2</v>
      </c>
      <c r="AY124" s="34">
        <f ca="1">IF($P124=2002,OFFSET('2002'!Q$1,Calculations!$E122,0),IF($P124=2003,OFFSET('2003'!Q$1,Calculations!$E122,0),IF($P124=2004,OFFSET('2004'!Q$1,Calculations!$E122,0),IF($P124=2005,OFFSET('2005'!Q$1,Calculations!$E122,0),IF($P124=2006,OFFSET('2006'!Q$1,Calculations!$E122,0),IF($P124=2007,OFFSET('2007'!Q$1,Calculations!$E122,0),IF($P124=2008,OFFSET('2008'!Q$1,Calculations!$E122,0),IF($P124=2009,OFFSET('2009'!Q$1,Calculations!$E122,0),IF($P124=2010,OFFSET('2010'!Q$1,Calculations!$E122,0),IF($P124=2011,OFFSET('2011'!Q$1,Calculations!$E122,0),IF($P124=2012,OFFSET('2012'!Q$1,Calculations!$E122,0),IF($P124=2013,OFFSET('2013'!Q$1,Calculations!$E122,0),IF($P124=2014,OFFSET('2014'!Q$1,Calculations!$E122,0),IF($P124=2015,OFFSET('2015'!Q$1,Calculations!$E122,0),IF($P124=2016,OFFSET('2016'!Q$1,Calculations!$E122,0),IF($P124=2017,OFFSET('2017'!Q$1,Calculations!$E122,0),0))))))))))))))))</f>
        <v>4.029378256670621E-2</v>
      </c>
      <c r="AZ124" s="31">
        <f ca="1">IF($P124=2002,OFFSET('2002'!K$1,Calculations!$F122,0),IF($P124=2003,OFFSET('2003'!K$1,Calculations!$F122,0),IF($P124=2004,OFFSET('2004'!K$1,Calculations!$F122,0),IF($P124=2005,OFFSET('2005'!K$1,Calculations!$F122,0),IF($P124=2006,OFFSET('2006'!K$1,Calculations!$F122,0),IF($P124=2007,OFFSET('2007'!K$1,Calculations!$F122,0),IF($P124=2008,OFFSET('2008'!K$1,Calculations!$F122,0),IF($P124=2009,OFFSET('2009'!K$1,Calculations!$F122,0),IF($P124=2010,OFFSET('2010'!K$1,Calculations!$F122,0),IF($P124=2011,OFFSET('2011'!K$1,Calculations!$F122,0),IF($P124=2012,OFFSET('2012'!K$1,Calculations!$F122,0),IF($P124=2013,OFFSET('2013'!K$1,Calculations!$F122,0),IF($P124=2014,OFFSET('2014'!K$1,Calculations!$F122,0),IF($P124=2015,OFFSET('2015'!K$1,Calculations!$F122,0),IF($P124=2016,OFFSET('2016'!K$1,Calculations!$F122,0),IF($P124=2017,OFFSET('2017'!K$1,Calculations!$F122,0),0))))))))))))))))</f>
        <v>6.6581001538692337E-4</v>
      </c>
      <c r="BA124" s="31">
        <f ca="1">IF($P124=2002,OFFSET('2002'!L$1,Calculations!$F122,0),IF($P124=2003,OFFSET('2003'!L$1,Calculations!$F122,0),IF($P124=2004,OFFSET('2004'!L$1,Calculations!$F122,0),IF($P124=2005,OFFSET('2005'!L$1,Calculations!$F122,0),IF($P124=2006,OFFSET('2006'!L$1,Calculations!$F122,0),IF($P124=2007,OFFSET('2007'!L$1,Calculations!$F122,0),IF($P124=2008,OFFSET('2008'!L$1,Calculations!$F122,0),IF($P124=2009,OFFSET('2009'!L$1,Calculations!$F122,0),IF($P124=2010,OFFSET('2010'!L$1,Calculations!$F122,0),IF($P124=2011,OFFSET('2011'!L$1,Calculations!$F122,0),IF($P124=2012,OFFSET('2012'!L$1,Calculations!$F122,0),IF($P124=2013,OFFSET('2013'!L$1,Calculations!$F122,0),IF($P124=2014,OFFSET('2014'!L$1,Calculations!$F122,0),IF($P124=2015,OFFSET('2015'!L$1,Calculations!$F122,0),IF($P124=2016,OFFSET('2016'!L$1,Calculations!$F122,0),IF($P124=2017,OFFSET('2017'!L$1,Calculations!$F122,0),0))))))))))))))))</f>
        <v>1.8977346075958076E-2</v>
      </c>
      <c r="BB124" s="31">
        <f ca="1">IF($P124=2002,OFFSET('2002'!M$1,Calculations!$F122,0),IF($P124=2003,OFFSET('2003'!M$1,Calculations!$F122,0),IF($P124=2004,OFFSET('2004'!M$1,Calculations!$F122,0),IF($P124=2005,OFFSET('2005'!M$1,Calculations!$F122,0),IF($P124=2006,OFFSET('2006'!M$1,Calculations!$F122,0),IF($P124=2007,OFFSET('2007'!M$1,Calculations!$F122,0),IF($P124=2008,OFFSET('2008'!M$1,Calculations!$F122,0),IF($P124=2009,OFFSET('2009'!M$1,Calculations!$F122,0),IF($P124=2010,OFFSET('2010'!M$1,Calculations!$F122,0),IF($P124=2011,OFFSET('2011'!M$1,Calculations!$F122,0),IF($P124=2012,OFFSET('2012'!M$1,Calculations!$F122,0),IF($P124=2013,OFFSET('2013'!M$1,Calculations!$F122,0),IF($P124=2014,OFFSET('2014'!M$1,Calculations!$F122,0),IF($P124=2015,OFFSET('2015'!M$1,Calculations!$F122,0),IF($P124=2016,OFFSET('2016'!M$1,Calculations!$F122,0),IF($P124=2017,OFFSET('2017'!M$1,Calculations!$F122,0),0))))))))))))))))</f>
        <v>1.3897562036281392E-2</v>
      </c>
      <c r="BC124" s="31">
        <f ca="1">IF($P124=2002,OFFSET('2002'!N$1,Calculations!$F122,0),IF($P124=2003,OFFSET('2003'!N$1,Calculations!$F122,0),IF($P124=2004,OFFSET('2004'!N$1,Calculations!$F122,0),IF($P124=2005,OFFSET('2005'!N$1,Calculations!$F122,0),IF($P124=2006,OFFSET('2006'!N$1,Calculations!$F122,0),IF($P124=2007,OFFSET('2007'!N$1,Calculations!$F122,0),IF($P124=2008,OFFSET('2008'!N$1,Calculations!$F122,0),IF($P124=2009,OFFSET('2009'!N$1,Calculations!$F122,0),IF($P124=2010,OFFSET('2010'!N$1,Calculations!$F122,0),IF($P124=2011,OFFSET('2011'!N$1,Calculations!$F122,0),IF($P124=2012,OFFSET('2012'!N$1,Calculations!$F122,0),IF($P124=2013,OFFSET('2013'!N$1,Calculations!$F122,0),IF($P124=2014,OFFSET('2014'!N$1,Calculations!$F122,0),IF($P124=2015,OFFSET('2015'!N$1,Calculations!$F122,0),IF($P124=2016,OFFSET('2016'!N$1,Calculations!$F122,0),IF($P124=2017,OFFSET('2017'!N$1,Calculations!$F122,0),0))))))))))))))))</f>
        <v>1.488928422846774E-2</v>
      </c>
      <c r="BD124" s="31">
        <f ca="1">IF($P124=2002,OFFSET('2002'!O$1,Calculations!$F122,0),IF($P124=2003,OFFSET('2003'!O$1,Calculations!$F122,0),IF($P124=2004,OFFSET('2004'!O$1,Calculations!$F122,0),IF($P124=2005,OFFSET('2005'!O$1,Calculations!$F122,0),IF($P124=2006,OFFSET('2006'!O$1,Calculations!$F122,0),IF($P124=2007,OFFSET('2007'!O$1,Calculations!$F122,0),IF($P124=2008,OFFSET('2008'!O$1,Calculations!$F122,0),IF($P124=2009,OFFSET('2009'!O$1,Calculations!$F122,0),IF($P124=2010,OFFSET('2010'!O$1,Calculations!$F122,0),IF($P124=2011,OFFSET('2011'!O$1,Calculations!$F122,0),IF($P124=2012,OFFSET('2012'!O$1,Calculations!$F122,0),IF($P124=2013,OFFSET('2013'!O$1,Calculations!$F122,0),IF($P124=2014,OFFSET('2014'!O$1,Calculations!$F122,0),IF($P124=2015,OFFSET('2015'!O$1,Calculations!$F122,0),IF($P124=2016,OFFSET('2016'!O$1,Calculations!$F122,0),IF($P124=2017,OFFSET('2017'!O$1,Calculations!$F122,0),0))))))))))))))))</f>
        <v>8.7827945311723526E-3</v>
      </c>
      <c r="BE124" s="31">
        <f ca="1">IF($P124=2002,OFFSET('2002'!P$1,Calculations!$F122,0),IF($P124=2003,OFFSET('2003'!P$1,Calculations!$F122,0),IF($P124=2004,OFFSET('2004'!P$1,Calculations!$F122,0),IF($P124=2005,OFFSET('2005'!P$1,Calculations!$F122,0),IF($P124=2006,OFFSET('2006'!P$1,Calculations!$F122,0),IF($P124=2007,OFFSET('2007'!P$1,Calculations!$F122,0),IF($P124=2008,OFFSET('2008'!P$1,Calculations!$F122,0),IF($P124=2009,OFFSET('2009'!P$1,Calculations!$F122,0),IF($P124=2010,OFFSET('2010'!P$1,Calculations!$F122,0),IF($P124=2011,OFFSET('2011'!P$1,Calculations!$F122,0),IF($P124=2012,OFFSET('2012'!P$1,Calculations!$F122,0),IF($P124=2013,OFFSET('2013'!P$1,Calculations!$F122,0),IF($P124=2014,OFFSET('2014'!P$1,Calculations!$F122,0),IF($P124=2015,OFFSET('2015'!P$1,Calculations!$F122,0),IF($P124=2016,OFFSET('2016'!P$1,Calculations!$F122,0),IF($P124=2017,OFFSET('2017'!P$1,Calculations!$F122,0),0))))))))))))))))</f>
        <v>1.0045122264975892E-2</v>
      </c>
      <c r="BF124" s="34">
        <f ca="1">IF($P124=2002,OFFSET('2002'!Q$1,Calculations!$F122,0),IF($P124=2003,OFFSET('2003'!Q$1,Calculations!$F122,0),IF($P124=2004,OFFSET('2004'!Q$1,Calculations!$F122,0),IF($P124=2005,OFFSET('2005'!Q$1,Calculations!$F122,0),IF($P124=2006,OFFSET('2006'!Q$1,Calculations!$F122,0),IF($P124=2007,OFFSET('2007'!Q$1,Calculations!$F122,0),IF($P124=2008,OFFSET('2008'!Q$1,Calculations!$F122,0),IF($P124=2009,OFFSET('2009'!Q$1,Calculations!$F122,0),IF($P124=2010,OFFSET('2010'!Q$1,Calculations!$F122,0),IF($P124=2011,OFFSET('2011'!Q$1,Calculations!$F122,0),IF($P124=2012,OFFSET('2012'!Q$1,Calculations!$F122,0),IF($P124=2013,OFFSET('2013'!Q$1,Calculations!$F122,0),IF($P124=2014,OFFSET('2014'!Q$1,Calculations!$F122,0),IF($P124=2015,OFFSET('2015'!Q$1,Calculations!$F122,0),IF($P124=2016,OFFSET('2016'!Q$1,Calculations!$F122,0),IF($P124=2017,OFFSET('2017'!Q$1,Calculations!$F122,0),0))))))))))))))))</f>
        <v>8.1871915039736041E-3</v>
      </c>
      <c r="BG124" s="31">
        <f ca="1">IF($P124=2002,OFFSET('2002'!K$1,Calculations!$G122,0),IF($P124=2003,OFFSET('2003'!K$1,Calculations!$G122,0),IF($P124=2004,OFFSET('2004'!K$1,Calculations!$G122,0),IF($P124=2005,OFFSET('2005'!K$1,Calculations!$G122,0),IF($P124=2006,OFFSET('2006'!K$1,Calculations!$G122,0),IF($P124=2007,OFFSET('2007'!K$1,Calculations!$G122,0),IF($P124=2008,OFFSET('2008'!K$1,Calculations!$G122,0),IF($P124=2009,OFFSET('2009'!K$1,Calculations!$G122,0),IF($P124=2010,OFFSET('2010'!K$1,Calculations!$G122,0),IF($P124=2011,OFFSET('2011'!K$1,Calculations!$G122,0),IF($P124=2012,OFFSET('2012'!K$1,Calculations!$G122,0),IF($P124=2013,OFFSET('2013'!K$1,Calculations!$G122,0),IF($P124=2014,OFFSET('2014'!K$1,Calculations!$G122,0),IF($P124=2015,OFFSET('2015'!K$1,Calculations!$G122,0),IF($P124=2016,OFFSET('2016'!K$1,Calculations!$G122,0),IF($P124=2017,OFFSET('2017'!K$1,Calculations!$G122,0),0))))))))))))))))</f>
        <v>8.9294096267359568E-2</v>
      </c>
      <c r="BH124" s="31">
        <f ca="1">IF($P124=2002,OFFSET('2002'!L$1,Calculations!$G122,0),IF($P124=2003,OFFSET('2003'!L$1,Calculations!$G122,0),IF($P124=2004,OFFSET('2004'!L$1,Calculations!$G122,0),IF($P124=2005,OFFSET('2005'!L$1,Calculations!$G122,0),IF($P124=2006,OFFSET('2006'!L$1,Calculations!$G122,0),IF($P124=2007,OFFSET('2007'!L$1,Calculations!$G122,0),IF($P124=2008,OFFSET('2008'!L$1,Calculations!$G122,0),IF($P124=2009,OFFSET('2009'!L$1,Calculations!$G122,0),IF($P124=2010,OFFSET('2010'!L$1,Calculations!$G122,0),IF($P124=2011,OFFSET('2011'!L$1,Calculations!$G122,0),IF($P124=2012,OFFSET('2012'!L$1,Calculations!$G122,0),IF($P124=2013,OFFSET('2013'!L$1,Calculations!$G122,0),IF($P124=2014,OFFSET('2014'!L$1,Calculations!$G122,0),IF($P124=2015,OFFSET('2015'!L$1,Calculations!$G122,0),IF($P124=2016,OFFSET('2016'!L$1,Calculations!$G122,0),IF($P124=2017,OFFSET('2017'!L$1,Calculations!$G122,0),0))))))))))))))))</f>
        <v>0.26576051182661758</v>
      </c>
      <c r="BI124" s="31">
        <f ca="1">IF($P124=2002,OFFSET('2002'!M$1,Calculations!$G122,0),IF($P124=2003,OFFSET('2003'!M$1,Calculations!$G122,0),IF($P124=2004,OFFSET('2004'!M$1,Calculations!$G122,0),IF($P124=2005,OFFSET('2005'!M$1,Calculations!$G122,0),IF($P124=2006,OFFSET('2006'!M$1,Calculations!$G122,0),IF($P124=2007,OFFSET('2007'!M$1,Calculations!$G122,0),IF($P124=2008,OFFSET('2008'!M$1,Calculations!$G122,0),IF($P124=2009,OFFSET('2009'!M$1,Calculations!$G122,0),IF($P124=2010,OFFSET('2010'!M$1,Calculations!$G122,0),IF($P124=2011,OFFSET('2011'!M$1,Calculations!$G122,0),IF($P124=2012,OFFSET('2012'!M$1,Calculations!$G122,0),IF($P124=2013,OFFSET('2013'!M$1,Calculations!$G122,0),IF($P124=2014,OFFSET('2014'!M$1,Calculations!$G122,0),IF($P124=2015,OFFSET('2015'!M$1,Calculations!$G122,0),IF($P124=2016,OFFSET('2016'!M$1,Calculations!$G122,0),IF($P124=2017,OFFSET('2017'!M$1,Calculations!$G122,0),0))))))))))))))))</f>
        <v>0.13327278864996142</v>
      </c>
      <c r="BJ124" s="31">
        <f ca="1">IF($P124=2002,OFFSET('2002'!N$1,Calculations!$G122,0),IF($P124=2003,OFFSET('2003'!N$1,Calculations!$G122,0),IF($P124=2004,OFFSET('2004'!N$1,Calculations!$G122,0),IF($P124=2005,OFFSET('2005'!N$1,Calculations!$G122,0),IF($P124=2006,OFFSET('2006'!N$1,Calculations!$G122,0),IF($P124=2007,OFFSET('2007'!N$1,Calculations!$G122,0),IF($P124=2008,OFFSET('2008'!N$1,Calculations!$G122,0),IF($P124=2009,OFFSET('2009'!N$1,Calculations!$G122,0),IF($P124=2010,OFFSET('2010'!N$1,Calculations!$G122,0),IF($P124=2011,OFFSET('2011'!N$1,Calculations!$G122,0),IF($P124=2012,OFFSET('2012'!N$1,Calculations!$G122,0),IF($P124=2013,OFFSET('2013'!N$1,Calculations!$G122,0),IF($P124=2014,OFFSET('2014'!N$1,Calculations!$G122,0),IF($P124=2015,OFFSET('2015'!N$1,Calculations!$G122,0),IF($P124=2016,OFFSET('2016'!N$1,Calculations!$G122,0),IF($P124=2017,OFFSET('2017'!N$1,Calculations!$G122,0),0))))))))))))))))</f>
        <v>0.17784924752271433</v>
      </c>
      <c r="BK124" s="31">
        <f ca="1">IF($P124=2002,OFFSET('2002'!O$1,Calculations!$G122,0),IF($P124=2003,OFFSET('2003'!O$1,Calculations!$G122,0),IF($P124=2004,OFFSET('2004'!O$1,Calculations!$G122,0),IF($P124=2005,OFFSET('2005'!O$1,Calculations!$G122,0),IF($P124=2006,OFFSET('2006'!O$1,Calculations!$G122,0),IF($P124=2007,OFFSET('2007'!O$1,Calculations!$G122,0),IF($P124=2008,OFFSET('2008'!O$1,Calculations!$G122,0),IF($P124=2009,OFFSET('2009'!O$1,Calculations!$G122,0),IF($P124=2010,OFFSET('2010'!O$1,Calculations!$G122,0),IF($P124=2011,OFFSET('2011'!O$1,Calculations!$G122,0),IF($P124=2012,OFFSET('2012'!O$1,Calculations!$G122,0),IF($P124=2013,OFFSET('2013'!O$1,Calculations!$G122,0),IF($P124=2014,OFFSET('2014'!O$1,Calculations!$G122,0),IF($P124=2015,OFFSET('2015'!O$1,Calculations!$G122,0),IF($P124=2016,OFFSET('2016'!O$1,Calculations!$G122,0),IF($P124=2017,OFFSET('2017'!O$1,Calculations!$G122,0),0))))))))))))))))</f>
        <v>0.12467702368373561</v>
      </c>
      <c r="BL124" s="31">
        <f ca="1">IF($P124=2002,OFFSET('2002'!P$1,Calculations!$G122,0),IF($P124=2003,OFFSET('2003'!P$1,Calculations!$G122,0),IF($P124=2004,OFFSET('2004'!P$1,Calculations!$G122,0),IF($P124=2005,OFFSET('2005'!P$1,Calculations!$G122,0),IF($P124=2006,OFFSET('2006'!P$1,Calculations!$G122,0),IF($P124=2007,OFFSET('2007'!P$1,Calculations!$G122,0),IF($P124=2008,OFFSET('2008'!P$1,Calculations!$G122,0),IF($P124=2009,OFFSET('2009'!P$1,Calculations!$G122,0),IF($P124=2010,OFFSET('2010'!P$1,Calculations!$G122,0),IF($P124=2011,OFFSET('2011'!P$1,Calculations!$G122,0),IF($P124=2012,OFFSET('2012'!P$1,Calculations!$G122,0),IF($P124=2013,OFFSET('2013'!P$1,Calculations!$G122,0),IF($P124=2014,OFFSET('2014'!P$1,Calculations!$G122,0),IF($P124=2015,OFFSET('2015'!P$1,Calculations!$G122,0),IF($P124=2016,OFFSET('2016'!P$1,Calculations!$G122,0),IF($P124=2017,OFFSET('2017'!P$1,Calculations!$G122,0),0))))))))))))))))</f>
        <v>4.7508548352149509E-2</v>
      </c>
      <c r="BM124" s="34">
        <f ca="1">IF($P124=2002,OFFSET('2002'!Q$1,Calculations!$G122,0),IF($P124=2003,OFFSET('2003'!Q$1,Calculations!$G122,0),IF($P124=2004,OFFSET('2004'!Q$1,Calculations!$G122,0),IF($P124=2005,OFFSET('2005'!Q$1,Calculations!$G122,0),IF($P124=2006,OFFSET('2006'!Q$1,Calculations!$G122,0),IF($P124=2007,OFFSET('2007'!Q$1,Calculations!$G122,0),IF($P124=2008,OFFSET('2008'!Q$1,Calculations!$G122,0),IF($P124=2009,OFFSET('2009'!Q$1,Calculations!$G122,0),IF($P124=2010,OFFSET('2010'!Q$1,Calculations!$G122,0),IF($P124=2011,OFFSET('2011'!Q$1,Calculations!$G122,0),IF($P124=2012,OFFSET('2012'!Q$1,Calculations!$G122,0),IF($P124=2013,OFFSET('2013'!Q$1,Calculations!$G122,0),IF($P124=2014,OFFSET('2014'!Q$1,Calculations!$G122,0),IF($P124=2015,OFFSET('2015'!Q$1,Calculations!$G122,0),IF($P124=2016,OFFSET('2016'!Q$1,Calculations!$G122,0),IF($P124=2017,OFFSET('2017'!Q$1,Calculations!$G122,0),0))))))))))))))))</f>
        <v>0.14011544747730056</v>
      </c>
      <c r="BN124" s="31">
        <f ca="1">IF($P124=2002,OFFSET('2002'!K$1,Calculations!$H122,0),IF($P124=2003,OFFSET('2003'!K$1,Calculations!$H122,0),IF($P124=2004,OFFSET('2004'!K$1,Calculations!$H122,0),IF($P124=2005,OFFSET('2005'!K$1,Calculations!$H122,0),IF($P124=2006,OFFSET('2006'!K$1,Calculations!$H122,0),IF($P124=2007,OFFSET('2007'!K$1,Calculations!$H122,0),IF($P124=2008,OFFSET('2008'!K$1,Calculations!$H122,0),IF($P124=2009,OFFSET('2009'!K$1,Calculations!$H122,0),IF($P124=2010,OFFSET('2010'!K$1,Calculations!$H122,0),IF($P124=2011,OFFSET('2011'!K$1,Calculations!$H122,0),IF($P124=2012,OFFSET('2012'!K$1,Calculations!$H122,0),IF($P124=2013,OFFSET('2013'!K$1,Calculations!$H122,0),IF($P124=2014,OFFSET('2014'!K$1,Calculations!$H122,0),IF($P124=2015,OFFSET('2015'!K$1,Calculations!$H122,0),IF($P124=2016,OFFSET('2016'!K$1,Calculations!$H122,0),IF($P124=2017,OFFSET('2017'!K$1,Calculations!$H122,0),0))))))))))))))))</f>
        <v>2.9309930716136297E-4</v>
      </c>
      <c r="BO124" s="31">
        <f ca="1">IF($P124=2002,OFFSET('2002'!L$1,Calculations!$H122,0),IF($P124=2003,OFFSET('2003'!L$1,Calculations!$H122,0),IF($P124=2004,OFFSET('2004'!L$1,Calculations!$H122,0),IF($P124=2005,OFFSET('2005'!L$1,Calculations!$H122,0),IF($P124=2006,OFFSET('2006'!L$1,Calculations!$H122,0),IF($P124=2007,OFFSET('2007'!L$1,Calculations!$H122,0),IF($P124=2008,OFFSET('2008'!L$1,Calculations!$H122,0),IF($P124=2009,OFFSET('2009'!L$1,Calculations!$H122,0),IF($P124=2010,OFFSET('2010'!L$1,Calculations!$H122,0),IF($P124=2011,OFFSET('2011'!L$1,Calculations!$H122,0),IF($P124=2012,OFFSET('2012'!L$1,Calculations!$H122,0),IF($P124=2013,OFFSET('2013'!L$1,Calculations!$H122,0),IF($P124=2014,OFFSET('2014'!L$1,Calculations!$H122,0),IF($P124=2015,OFFSET('2015'!L$1,Calculations!$H122,0),IF($P124=2016,OFFSET('2016'!L$1,Calculations!$H122,0),IF($P124=2017,OFFSET('2017'!L$1,Calculations!$H122,0),0))))))))))))))))</f>
        <v>2.8634092025317037E-2</v>
      </c>
      <c r="BP124" s="31">
        <f ca="1">IF($P124=2002,OFFSET('2002'!M$1,Calculations!$H122,0),IF($P124=2003,OFFSET('2003'!M$1,Calculations!$H122,0),IF($P124=2004,OFFSET('2004'!M$1,Calculations!$H122,0),IF($P124=2005,OFFSET('2005'!M$1,Calculations!$H122,0),IF($P124=2006,OFFSET('2006'!M$1,Calculations!$H122,0),IF($P124=2007,OFFSET('2007'!M$1,Calculations!$H122,0),IF($P124=2008,OFFSET('2008'!M$1,Calculations!$H122,0),IF($P124=2009,OFFSET('2009'!M$1,Calculations!$H122,0),IF($P124=2010,OFFSET('2010'!M$1,Calculations!$H122,0),IF($P124=2011,OFFSET('2011'!M$1,Calculations!$H122,0),IF($P124=2012,OFFSET('2012'!M$1,Calculations!$H122,0),IF($P124=2013,OFFSET('2013'!M$1,Calculations!$H122,0),IF($P124=2014,OFFSET('2014'!M$1,Calculations!$H122,0),IF($P124=2015,OFFSET('2015'!M$1,Calculations!$H122,0),IF($P124=2016,OFFSET('2016'!M$1,Calculations!$H122,0),IF($P124=2017,OFFSET('2017'!M$1,Calculations!$H122,0),0))))))))))))))))</f>
        <v>1.5598298616408796E-2</v>
      </c>
      <c r="BQ124" s="31">
        <f ca="1">IF($P124=2002,OFFSET('2002'!N$1,Calculations!$H122,0),IF($P124=2003,OFFSET('2003'!N$1,Calculations!$H122,0),IF($P124=2004,OFFSET('2004'!N$1,Calculations!$H122,0),IF($P124=2005,OFFSET('2005'!N$1,Calculations!$H122,0),IF($P124=2006,OFFSET('2006'!N$1,Calculations!$H122,0),IF($P124=2007,OFFSET('2007'!N$1,Calculations!$H122,0),IF($P124=2008,OFFSET('2008'!N$1,Calculations!$H122,0),IF($P124=2009,OFFSET('2009'!N$1,Calculations!$H122,0),IF($P124=2010,OFFSET('2010'!N$1,Calculations!$H122,0),IF($P124=2011,OFFSET('2011'!N$1,Calculations!$H122,0),IF($P124=2012,OFFSET('2012'!N$1,Calculations!$H122,0),IF($P124=2013,OFFSET('2013'!N$1,Calculations!$H122,0),IF($P124=2014,OFFSET('2014'!N$1,Calculations!$H122,0),IF($P124=2015,OFFSET('2015'!N$1,Calculations!$H122,0),IF($P124=2016,OFFSET('2016'!N$1,Calculations!$H122,0),IF($P124=2017,OFFSET('2017'!N$1,Calculations!$H122,0),0))))))))))))))))</f>
        <v>6.7900125193312524E-2</v>
      </c>
      <c r="BR124" s="31">
        <f ca="1">IF($P124=2002,OFFSET('2002'!O$1,Calculations!$H122,0),IF($P124=2003,OFFSET('2003'!O$1,Calculations!$H122,0),IF($P124=2004,OFFSET('2004'!O$1,Calculations!$H122,0),IF($P124=2005,OFFSET('2005'!O$1,Calculations!$H122,0),IF($P124=2006,OFFSET('2006'!O$1,Calculations!$H122,0),IF($P124=2007,OFFSET('2007'!O$1,Calculations!$H122,0),IF($P124=2008,OFFSET('2008'!O$1,Calculations!$H122,0),IF($P124=2009,OFFSET('2009'!O$1,Calculations!$H122,0),IF($P124=2010,OFFSET('2010'!O$1,Calculations!$H122,0),IF($P124=2011,OFFSET('2011'!O$1,Calculations!$H122,0),IF($P124=2012,OFFSET('2012'!O$1,Calculations!$H122,0),IF($P124=2013,OFFSET('2013'!O$1,Calculations!$H122,0),IF($P124=2014,OFFSET('2014'!O$1,Calculations!$H122,0),IF($P124=2015,OFFSET('2015'!O$1,Calculations!$H122,0),IF($P124=2016,OFFSET('2016'!O$1,Calculations!$H122,0),IF($P124=2017,OFFSET('2017'!O$1,Calculations!$H122,0),0))))))))))))))))</f>
        <v>1.5171614764713458E-3</v>
      </c>
      <c r="BS124" s="31">
        <f ca="1">IF($P124=2002,OFFSET('2002'!P$1,Calculations!$H122,0),IF($P124=2003,OFFSET('2003'!P$1,Calculations!$H122,0),IF($P124=2004,OFFSET('2004'!P$1,Calculations!$H122,0),IF($P124=2005,OFFSET('2005'!P$1,Calculations!$H122,0),IF($P124=2006,OFFSET('2006'!P$1,Calculations!$H122,0),IF($P124=2007,OFFSET('2007'!P$1,Calculations!$H122,0),IF($P124=2008,OFFSET('2008'!P$1,Calculations!$H122,0),IF($P124=2009,OFFSET('2009'!P$1,Calculations!$H122,0),IF($P124=2010,OFFSET('2010'!P$1,Calculations!$H122,0),IF($P124=2011,OFFSET('2011'!P$1,Calculations!$H122,0),IF($P124=2012,OFFSET('2012'!P$1,Calculations!$H122,0),IF($P124=2013,OFFSET('2013'!P$1,Calculations!$H122,0),IF($P124=2014,OFFSET('2014'!P$1,Calculations!$H122,0),IF($P124=2015,OFFSET('2015'!P$1,Calculations!$H122,0),IF($P124=2016,OFFSET('2016'!P$1,Calculations!$H122,0),IF($P124=2017,OFFSET('2017'!P$1,Calculations!$H122,0),0))))))))))))))))</f>
        <v>0.15296431703329538</v>
      </c>
      <c r="BT124" s="34">
        <f ca="1">IF($P124=2002,OFFSET('2002'!Q$1,Calculations!$H122,0),IF($P124=2003,OFFSET('2003'!Q$1,Calculations!$H122,0),IF($P124=2004,OFFSET('2004'!Q$1,Calculations!$H122,0),IF($P124=2005,OFFSET('2005'!Q$1,Calculations!$H122,0),IF($P124=2006,OFFSET('2006'!Q$1,Calculations!$H122,0),IF($P124=2007,OFFSET('2007'!Q$1,Calculations!$H122,0),IF($P124=2008,OFFSET('2008'!Q$1,Calculations!$H122,0),IF($P124=2009,OFFSET('2009'!Q$1,Calculations!$H122,0),IF($P124=2010,OFFSET('2010'!Q$1,Calculations!$H122,0),IF($P124=2011,OFFSET('2011'!Q$1,Calculations!$H122,0),IF($P124=2012,OFFSET('2012'!Q$1,Calculations!$H122,0),IF($P124=2013,OFFSET('2013'!Q$1,Calculations!$H122,0),IF($P124=2014,OFFSET('2014'!Q$1,Calculations!$H122,0),IF($P124=2015,OFFSET('2015'!Q$1,Calculations!$H122,0),IF($P124=2016,OFFSET('2016'!Q$1,Calculations!$H122,0),IF($P124=2017,OFFSET('2017'!Q$1,Calculations!$H122,0),0))))))))))))))))</f>
        <v>9.5231051236908029E-3</v>
      </c>
      <c r="BU124" s="31">
        <f ca="1">IF($P124=2002,OFFSET('2002'!K$1,Calculations!$I122,0),IF($P124=2003,OFFSET('2003'!K$1,Calculations!$I122,0),IF($P124=2004,OFFSET('2004'!K$1,Calculations!$I122,0),IF($P124=2005,OFFSET('2005'!K$1,Calculations!$I122,0),IF($P124=2006,OFFSET('2006'!K$1,Calculations!$I122,0),IF($P124=2007,OFFSET('2007'!K$1,Calculations!$I122,0),IF($P124=2008,OFFSET('2008'!K$1,Calculations!$I122,0),IF($P124=2009,OFFSET('2009'!K$1,Calculations!$I122,0),IF($P124=2010,OFFSET('2010'!K$1,Calculations!$I122,0),IF($P124=2011,OFFSET('2011'!K$1,Calculations!$I122,0),IF($P124=2012,OFFSET('2012'!K$1,Calculations!$I122,0),IF($P124=2013,OFFSET('2013'!K$1,Calculations!$I122,0),IF($P124=2014,OFFSET('2014'!K$1,Calculations!$I122,0),IF($P124=2015,OFFSET('2015'!K$1,Calculations!$I122,0),IF($P124=2016,OFFSET('2016'!K$1,Calculations!$I122,0),IF($P124=2017,OFFSET('2017'!K$1,Calculations!$I122,0),0))))))))))))))))</f>
        <v>3.3957953878452169E-3</v>
      </c>
      <c r="BV124" s="31">
        <f ca="1">IF($P124=2002,OFFSET('2002'!L$1,Calculations!$I122,0),IF($P124=2003,OFFSET('2003'!L$1,Calculations!$I122,0),IF($P124=2004,OFFSET('2004'!L$1,Calculations!$I122,0),IF($P124=2005,OFFSET('2005'!L$1,Calculations!$I122,0),IF($P124=2006,OFFSET('2006'!L$1,Calculations!$I122,0),IF($P124=2007,OFFSET('2007'!L$1,Calculations!$I122,0),IF($P124=2008,OFFSET('2008'!L$1,Calculations!$I122,0),IF($P124=2009,OFFSET('2009'!L$1,Calculations!$I122,0),IF($P124=2010,OFFSET('2010'!L$1,Calculations!$I122,0),IF($P124=2011,OFFSET('2011'!L$1,Calculations!$I122,0),IF($P124=2012,OFFSET('2012'!L$1,Calculations!$I122,0),IF($P124=2013,OFFSET('2013'!L$1,Calculations!$I122,0),IF($P124=2014,OFFSET('2014'!L$1,Calculations!$I122,0),IF($P124=2015,OFFSET('2015'!L$1,Calculations!$I122,0),IF($P124=2016,OFFSET('2016'!L$1,Calculations!$I122,0),IF($P124=2017,OFFSET('2017'!L$1,Calculations!$I122,0),0))))))))))))))))</f>
        <v>2.4857513333552312E-2</v>
      </c>
      <c r="BW124" s="31">
        <f ca="1">IF($P124=2002,OFFSET('2002'!M$1,Calculations!$I122,0),IF($P124=2003,OFFSET('2003'!M$1,Calculations!$I122,0),IF($P124=2004,OFFSET('2004'!M$1,Calculations!$I122,0),IF($P124=2005,OFFSET('2005'!M$1,Calculations!$I122,0),IF($P124=2006,OFFSET('2006'!M$1,Calculations!$I122,0),IF($P124=2007,OFFSET('2007'!M$1,Calculations!$I122,0),IF($P124=2008,OFFSET('2008'!M$1,Calculations!$I122,0),IF($P124=2009,OFFSET('2009'!M$1,Calculations!$I122,0),IF($P124=2010,OFFSET('2010'!M$1,Calculations!$I122,0),IF($P124=2011,OFFSET('2011'!M$1,Calculations!$I122,0),IF($P124=2012,OFFSET('2012'!M$1,Calculations!$I122,0),IF($P124=2013,OFFSET('2013'!M$1,Calculations!$I122,0),IF($P124=2014,OFFSET('2014'!M$1,Calculations!$I122,0),IF($P124=2015,OFFSET('2015'!M$1,Calculations!$I122,0),IF($P124=2016,OFFSET('2016'!M$1,Calculations!$I122,0),IF($P124=2017,OFFSET('2017'!M$1,Calculations!$I122,0),0))))))))))))))))</f>
        <v>3.8863457247867148E-2</v>
      </c>
      <c r="BX124" s="31">
        <f ca="1">IF($P124=2002,OFFSET('2002'!N$1,Calculations!$I122,0),IF($P124=2003,OFFSET('2003'!N$1,Calculations!$I122,0),IF($P124=2004,OFFSET('2004'!N$1,Calculations!$I122,0),IF($P124=2005,OFFSET('2005'!N$1,Calculations!$I122,0),IF($P124=2006,OFFSET('2006'!N$1,Calculations!$I122,0),IF($P124=2007,OFFSET('2007'!N$1,Calculations!$I122,0),IF($P124=2008,OFFSET('2008'!N$1,Calculations!$I122,0),IF($P124=2009,OFFSET('2009'!N$1,Calculations!$I122,0),IF($P124=2010,OFFSET('2010'!N$1,Calculations!$I122,0),IF($P124=2011,OFFSET('2011'!N$1,Calculations!$I122,0),IF($P124=2012,OFFSET('2012'!N$1,Calculations!$I122,0),IF($P124=2013,OFFSET('2013'!N$1,Calculations!$I122,0),IF($P124=2014,OFFSET('2014'!N$1,Calculations!$I122,0),IF($P124=2015,OFFSET('2015'!N$1,Calculations!$I122,0),IF($P124=2016,OFFSET('2016'!N$1,Calculations!$I122,0),IF($P124=2017,OFFSET('2017'!N$1,Calculations!$I122,0),0))))))))))))))))</f>
        <v>3.659337102363161E-2</v>
      </c>
      <c r="BY124" s="31">
        <f ca="1">IF($P124=2002,OFFSET('2002'!O$1,Calculations!$I122,0),IF($P124=2003,OFFSET('2003'!O$1,Calculations!$I122,0),IF($P124=2004,OFFSET('2004'!O$1,Calculations!$I122,0),IF($P124=2005,OFFSET('2005'!O$1,Calculations!$I122,0),IF($P124=2006,OFFSET('2006'!O$1,Calculations!$I122,0),IF($P124=2007,OFFSET('2007'!O$1,Calculations!$I122,0),IF($P124=2008,OFFSET('2008'!O$1,Calculations!$I122,0),IF($P124=2009,OFFSET('2009'!O$1,Calculations!$I122,0),IF($P124=2010,OFFSET('2010'!O$1,Calculations!$I122,0),IF($P124=2011,OFFSET('2011'!O$1,Calculations!$I122,0),IF($P124=2012,OFFSET('2012'!O$1,Calculations!$I122,0),IF($P124=2013,OFFSET('2013'!O$1,Calculations!$I122,0),IF($P124=2014,OFFSET('2014'!O$1,Calculations!$I122,0),IF($P124=2015,OFFSET('2015'!O$1,Calculations!$I122,0),IF($P124=2016,OFFSET('2016'!O$1,Calculations!$I122,0),IF($P124=2017,OFFSET('2017'!O$1,Calculations!$I122,0),0))))))))))))))))</f>
        <v>1.510763064085638E-2</v>
      </c>
      <c r="BZ124" s="31">
        <f ca="1">IF($P124=2002,OFFSET('2002'!P$1,Calculations!$I122,0),IF($P124=2003,OFFSET('2003'!P$1,Calculations!$I122,0),IF($P124=2004,OFFSET('2004'!P$1,Calculations!$I122,0),IF($P124=2005,OFFSET('2005'!P$1,Calculations!$I122,0),IF($P124=2006,OFFSET('2006'!P$1,Calculations!$I122,0),IF($P124=2007,OFFSET('2007'!P$1,Calculations!$I122,0),IF($P124=2008,OFFSET('2008'!P$1,Calculations!$I122,0),IF($P124=2009,OFFSET('2009'!P$1,Calculations!$I122,0),IF($P124=2010,OFFSET('2010'!P$1,Calculations!$I122,0),IF($P124=2011,OFFSET('2011'!P$1,Calculations!$I122,0),IF($P124=2012,OFFSET('2012'!P$1,Calculations!$I122,0),IF($P124=2013,OFFSET('2013'!P$1,Calculations!$I122,0),IF($P124=2014,OFFSET('2014'!P$1,Calculations!$I122,0),IF($P124=2015,OFFSET('2015'!P$1,Calculations!$I122,0),IF($P124=2016,OFFSET('2016'!P$1,Calculations!$I122,0),IF($P124=2017,OFFSET('2017'!P$1,Calculations!$I122,0),0))))))))))))))))</f>
        <v>3.573053385562959E-2</v>
      </c>
      <c r="CA124" s="34">
        <f ca="1">IF($P124=2002,OFFSET('2002'!Q$1,Calculations!$I122,0),IF($P124=2003,OFFSET('2003'!Q$1,Calculations!$I122,0),IF($P124=2004,OFFSET('2004'!Q$1,Calculations!$I122,0),IF($P124=2005,OFFSET('2005'!Q$1,Calculations!$I122,0),IF($P124=2006,OFFSET('2006'!Q$1,Calculations!$I122,0),IF($P124=2007,OFFSET('2007'!Q$1,Calculations!$I122,0),IF($P124=2008,OFFSET('2008'!Q$1,Calculations!$I122,0),IF($P124=2009,OFFSET('2009'!Q$1,Calculations!$I122,0),IF($P124=2010,OFFSET('2010'!Q$1,Calculations!$I122,0),IF($P124=2011,OFFSET('2011'!Q$1,Calculations!$I122,0),IF($P124=2012,OFFSET('2012'!Q$1,Calculations!$I122,0),IF($P124=2013,OFFSET('2013'!Q$1,Calculations!$I122,0),IF($P124=2014,OFFSET('2014'!Q$1,Calculations!$I122,0),IF($P124=2015,OFFSET('2015'!Q$1,Calculations!$I122,0),IF($P124=2016,OFFSET('2016'!Q$1,Calculations!$I122,0),IF($P124=2017,OFFSET('2017'!Q$1,Calculations!$I122,0),0))))))))))))))))</f>
        <v>1.4705148186601298E-2</v>
      </c>
      <c r="CB124" s="31">
        <f ca="1">IF($P124=2002,OFFSET('2002'!K$1,Calculations!$J122,0),IF($P124=2003,OFFSET('2003'!K$1,Calculations!$J122,0),IF($P124=2004,OFFSET('2004'!K$1,Calculations!$J122,0),IF($P124=2005,OFFSET('2005'!K$1,Calculations!$J122,0),IF($P124=2006,OFFSET('2006'!K$1,Calculations!$J122,0),IF($P124=2007,OFFSET('2007'!K$1,Calculations!$J122,0),IF($P124=2008,OFFSET('2008'!K$1,Calculations!$J122,0),IF($P124=2009,OFFSET('2009'!K$1,Calculations!$J122,0),IF($P124=2010,OFFSET('2010'!K$1,Calculations!$J122,0),IF($P124=2011,OFFSET('2011'!K$1,Calculations!$J122,0),IF($P124=2012,OFFSET('2012'!K$1,Calculations!$J122,0),IF($P124=2013,OFFSET('2013'!K$1,Calculations!$J122,0),IF($P124=2014,OFFSET('2014'!K$1,Calculations!$J122,0),IF($P124=2015,OFFSET('2015'!K$1,Calculations!$J122,0),IF($P124=2016,OFFSET('2016'!K$1,Calculations!$J122,0),IF($P124=2017,OFFSET('2017'!K$1,Calculations!$J122,0),0))))))))))))))))</f>
        <v>0.18726036651792141</v>
      </c>
      <c r="CC124" s="31">
        <f ca="1">IF($P124=2002,OFFSET('2002'!L$1,Calculations!$J122,0),IF($P124=2003,OFFSET('2003'!L$1,Calculations!$J122,0),IF($P124=2004,OFFSET('2004'!L$1,Calculations!$J122,0),IF($P124=2005,OFFSET('2005'!L$1,Calculations!$J122,0),IF($P124=2006,OFFSET('2006'!L$1,Calculations!$J122,0),IF($P124=2007,OFFSET('2007'!L$1,Calculations!$J122,0),IF($P124=2008,OFFSET('2008'!L$1,Calculations!$J122,0),IF($P124=2009,OFFSET('2009'!L$1,Calculations!$J122,0),IF($P124=2010,OFFSET('2010'!L$1,Calculations!$J122,0),IF($P124=2011,OFFSET('2011'!L$1,Calculations!$J122,0),IF($P124=2012,OFFSET('2012'!L$1,Calculations!$J122,0),IF($P124=2013,OFFSET('2013'!L$1,Calculations!$J122,0),IF($P124=2014,OFFSET('2014'!L$1,Calculations!$J122,0),IF($P124=2015,OFFSET('2015'!L$1,Calculations!$J122,0),IF($P124=2016,OFFSET('2016'!L$1,Calculations!$J122,0),IF($P124=2017,OFFSET('2017'!L$1,Calculations!$J122,0),0))))))))))))))))</f>
        <v>1.1844872040788273E-2</v>
      </c>
      <c r="CD124" s="31">
        <f ca="1">IF($P124=2002,OFFSET('2002'!M$1,Calculations!$J122,0),IF($P124=2003,OFFSET('2003'!M$1,Calculations!$J122,0),IF($P124=2004,OFFSET('2004'!M$1,Calculations!$J122,0),IF($P124=2005,OFFSET('2005'!M$1,Calculations!$J122,0),IF($P124=2006,OFFSET('2006'!M$1,Calculations!$J122,0),IF($P124=2007,OFFSET('2007'!M$1,Calculations!$J122,0),IF($P124=2008,OFFSET('2008'!M$1,Calculations!$J122,0),IF($P124=2009,OFFSET('2009'!M$1,Calculations!$J122,0),IF($P124=2010,OFFSET('2010'!M$1,Calculations!$J122,0),IF($P124=2011,OFFSET('2011'!M$1,Calculations!$J122,0),IF($P124=2012,OFFSET('2012'!M$1,Calculations!$J122,0),IF($P124=2013,OFFSET('2013'!M$1,Calculations!$J122,0),IF($P124=2014,OFFSET('2014'!M$1,Calculations!$J122,0),IF($P124=2015,OFFSET('2015'!M$1,Calculations!$J122,0),IF($P124=2016,OFFSET('2016'!M$1,Calculations!$J122,0),IF($P124=2017,OFFSET('2017'!M$1,Calculations!$J122,0),0))))))))))))))))</f>
        <v>6.2130640249969657E-2</v>
      </c>
      <c r="CE124" s="31">
        <f ca="1">IF($P124=2002,OFFSET('2002'!N$1,Calculations!$J122,0),IF($P124=2003,OFFSET('2003'!N$1,Calculations!$J122,0),IF($P124=2004,OFFSET('2004'!N$1,Calculations!$J122,0),IF($P124=2005,OFFSET('2005'!N$1,Calculations!$J122,0),IF($P124=2006,OFFSET('2006'!N$1,Calculations!$J122,0),IF($P124=2007,OFFSET('2007'!N$1,Calculations!$J122,0),IF($P124=2008,OFFSET('2008'!N$1,Calculations!$J122,0),IF($P124=2009,OFFSET('2009'!N$1,Calculations!$J122,0),IF($P124=2010,OFFSET('2010'!N$1,Calculations!$J122,0),IF($P124=2011,OFFSET('2011'!N$1,Calculations!$J122,0),IF($P124=2012,OFFSET('2012'!N$1,Calculations!$J122,0),IF($P124=2013,OFFSET('2013'!N$1,Calculations!$J122,0),IF($P124=2014,OFFSET('2014'!N$1,Calculations!$J122,0),IF($P124=2015,OFFSET('2015'!N$1,Calculations!$J122,0),IF($P124=2016,OFFSET('2016'!N$1,Calculations!$J122,0),IF($P124=2017,OFFSET('2017'!N$1,Calculations!$J122,0),0))))))))))))))))</f>
        <v>4.633409311690443E-2</v>
      </c>
      <c r="CF124" s="31">
        <f ca="1">IF($P124=2002,OFFSET('2002'!O$1,Calculations!$J122,0),IF($P124=2003,OFFSET('2003'!O$1,Calculations!$J122,0),IF($P124=2004,OFFSET('2004'!O$1,Calculations!$J122,0),IF($P124=2005,OFFSET('2005'!O$1,Calculations!$J122,0),IF($P124=2006,OFFSET('2006'!O$1,Calculations!$J122,0),IF($P124=2007,OFFSET('2007'!O$1,Calculations!$J122,0),IF($P124=2008,OFFSET('2008'!O$1,Calculations!$J122,0),IF($P124=2009,OFFSET('2009'!O$1,Calculations!$J122,0),IF($P124=2010,OFFSET('2010'!O$1,Calculations!$J122,0),IF($P124=2011,OFFSET('2011'!O$1,Calculations!$J122,0),IF($P124=2012,OFFSET('2012'!O$1,Calculations!$J122,0),IF($P124=2013,OFFSET('2013'!O$1,Calculations!$J122,0),IF($P124=2014,OFFSET('2014'!O$1,Calculations!$J122,0),IF($P124=2015,OFFSET('2015'!O$1,Calculations!$J122,0),IF($P124=2016,OFFSET('2016'!O$1,Calculations!$J122,0),IF($P124=2017,OFFSET('2017'!O$1,Calculations!$J122,0),0))))))))))))))))</f>
        <v>0.10945622148650667</v>
      </c>
      <c r="CG124" s="31">
        <f ca="1">IF($P124=2002,OFFSET('2002'!P$1,Calculations!$J122,0),IF($P124=2003,OFFSET('2003'!P$1,Calculations!$J122,0),IF($P124=2004,OFFSET('2004'!P$1,Calculations!$J122,0),IF($P124=2005,OFFSET('2005'!P$1,Calculations!$J122,0),IF($P124=2006,OFFSET('2006'!P$1,Calculations!$J122,0),IF($P124=2007,OFFSET('2007'!P$1,Calculations!$J122,0),IF($P124=2008,OFFSET('2008'!P$1,Calculations!$J122,0),IF($P124=2009,OFFSET('2009'!P$1,Calculations!$J122,0),IF($P124=2010,OFFSET('2010'!P$1,Calculations!$J122,0),IF($P124=2011,OFFSET('2011'!P$1,Calculations!$J122,0),IF($P124=2012,OFFSET('2012'!P$1,Calculations!$J122,0),IF($P124=2013,OFFSET('2013'!P$1,Calculations!$J122,0),IF($P124=2014,OFFSET('2014'!P$1,Calculations!$J122,0),IF($P124=2015,OFFSET('2015'!P$1,Calculations!$J122,0),IF($P124=2016,OFFSET('2016'!P$1,Calculations!$J122,0),IF($P124=2017,OFFSET('2017'!P$1,Calculations!$J122,0),0))))))))))))))))</f>
        <v>6.690119041737895E-2</v>
      </c>
      <c r="CH124" s="34">
        <f ca="1">IF($P124=2002,OFFSET('2002'!Q$1,Calculations!$J122,0),IF($P124=2003,OFFSET('2003'!Q$1,Calculations!$J122,0),IF($P124=2004,OFFSET('2004'!Q$1,Calculations!$J122,0),IF($P124=2005,OFFSET('2005'!Q$1,Calculations!$J122,0),IF($P124=2006,OFFSET('2006'!Q$1,Calculations!$J122,0),IF($P124=2007,OFFSET('2007'!Q$1,Calculations!$J122,0),IF($P124=2008,OFFSET('2008'!Q$1,Calculations!$J122,0),IF($P124=2009,OFFSET('2009'!Q$1,Calculations!$J122,0),IF($P124=2010,OFFSET('2010'!Q$1,Calculations!$J122,0),IF($P124=2011,OFFSET('2011'!Q$1,Calculations!$J122,0),IF($P124=2012,OFFSET('2012'!Q$1,Calculations!$J122,0),IF($P124=2013,OFFSET('2013'!Q$1,Calculations!$J122,0),IF($P124=2014,OFFSET('2014'!Q$1,Calculations!$J122,0),IF($P124=2015,OFFSET('2015'!Q$1,Calculations!$J122,0),IF($P124=2016,OFFSET('2016'!Q$1,Calculations!$J122,0),IF($P124=2017,OFFSET('2017'!Q$1,Calculations!$J122,0),0))))))))))))))))</f>
        <v>0.11506307685793511</v>
      </c>
      <c r="CI124" s="31">
        <f ca="1">IF($P124=2002,OFFSET('2002'!K$1,Calculations!$K122,0),IF($P124=2003,OFFSET('2003'!K$1,Calculations!$K122,0),IF($P124=2004,OFFSET('2004'!K$1,Calculations!$K122,0),IF($P124=2005,OFFSET('2005'!K$1,Calculations!$K122,0),IF($P124=2006,OFFSET('2006'!K$1,Calculations!$K122,0),IF($P124=2007,OFFSET('2007'!K$1,Calculations!$K122,0),IF($P124=2008,OFFSET('2008'!K$1,Calculations!$K122,0),IF($P124=2009,OFFSET('2009'!K$1,Calculations!$K122,0),IF($P124=2010,OFFSET('2010'!K$1,Calculations!$K122,0),IF($P124=2011,OFFSET('2011'!K$1,Calculations!$K122,0),IF($P124=2012,OFFSET('2012'!K$1,Calculations!$K122,0),IF($P124=2013,OFFSET('2013'!K$1,Calculations!$K122,0),IF($P124=2014,OFFSET('2014'!K$1,Calculations!$K122,0),IF($P124=2015,OFFSET('2015'!K$1,Calculations!$K122,0),IF($P124=2016,OFFSET('2016'!K$1,Calculations!$K122,0),IF($P124=2017,OFFSET('2017'!K$1,Calculations!$K122,0),0))))))))))))))))</f>
        <v>9.1808792091955423E-3</v>
      </c>
      <c r="CJ124" s="31">
        <f ca="1">IF($P124=2002,OFFSET('2002'!L$1,Calculations!$K122,0),IF($P124=2003,OFFSET('2003'!L$1,Calculations!$K122,0),IF($P124=2004,OFFSET('2004'!L$1,Calculations!$K122,0),IF($P124=2005,OFFSET('2005'!L$1,Calculations!$K122,0),IF($P124=2006,OFFSET('2006'!L$1,Calculations!$K122,0),IF($P124=2007,OFFSET('2007'!L$1,Calculations!$K122,0),IF($P124=2008,OFFSET('2008'!L$1,Calculations!$K122,0),IF($P124=2009,OFFSET('2009'!L$1,Calculations!$K122,0),IF($P124=2010,OFFSET('2010'!L$1,Calculations!$K122,0),IF($P124=2011,OFFSET('2011'!L$1,Calculations!$K122,0),IF($P124=2012,OFFSET('2012'!L$1,Calculations!$K122,0),IF($P124=2013,OFFSET('2013'!L$1,Calculations!$K122,0),IF($P124=2014,OFFSET('2014'!L$1,Calculations!$K122,0),IF($P124=2015,OFFSET('2015'!L$1,Calculations!$K122,0),IF($P124=2016,OFFSET('2016'!L$1,Calculations!$K122,0),IF($P124=2017,OFFSET('2017'!L$1,Calculations!$K122,0),0))))))))))))))))</f>
        <v>2.2545712984952355E-2</v>
      </c>
      <c r="CK124" s="31">
        <f ca="1">IF($P124=2002,OFFSET('2002'!M$1,Calculations!$K122,0),IF($P124=2003,OFFSET('2003'!M$1,Calculations!$K122,0),IF($P124=2004,OFFSET('2004'!M$1,Calculations!$K122,0),IF($P124=2005,OFFSET('2005'!M$1,Calculations!$K122,0),IF($P124=2006,OFFSET('2006'!M$1,Calculations!$K122,0),IF($P124=2007,OFFSET('2007'!M$1,Calculations!$K122,0),IF($P124=2008,OFFSET('2008'!M$1,Calculations!$K122,0),IF($P124=2009,OFFSET('2009'!M$1,Calculations!$K122,0),IF($P124=2010,OFFSET('2010'!M$1,Calculations!$K122,0),IF($P124=2011,OFFSET('2011'!M$1,Calculations!$K122,0),IF($P124=2012,OFFSET('2012'!M$1,Calculations!$K122,0),IF($P124=2013,OFFSET('2013'!M$1,Calculations!$K122,0),IF($P124=2014,OFFSET('2014'!M$1,Calculations!$K122,0),IF($P124=2015,OFFSET('2015'!M$1,Calculations!$K122,0),IF($P124=2016,OFFSET('2016'!M$1,Calculations!$K122,0),IF($P124=2017,OFFSET('2017'!M$1,Calculations!$K122,0),0))))))))))))))))</f>
        <v>2.8577011037912011E-3</v>
      </c>
      <c r="CL124" s="31">
        <f ca="1">IF($P124=2002,OFFSET('2002'!N$1,Calculations!$K122,0),IF($P124=2003,OFFSET('2003'!N$1,Calculations!$K122,0),IF($P124=2004,OFFSET('2004'!N$1,Calculations!$K122,0),IF($P124=2005,OFFSET('2005'!N$1,Calculations!$K122,0),IF($P124=2006,OFFSET('2006'!N$1,Calculations!$K122,0),IF($P124=2007,OFFSET('2007'!N$1,Calculations!$K122,0),IF($P124=2008,OFFSET('2008'!N$1,Calculations!$K122,0),IF($P124=2009,OFFSET('2009'!N$1,Calculations!$K122,0),IF($P124=2010,OFFSET('2010'!N$1,Calculations!$K122,0),IF($P124=2011,OFFSET('2011'!N$1,Calculations!$K122,0),IF($P124=2012,OFFSET('2012'!N$1,Calculations!$K122,0),IF($P124=2013,OFFSET('2013'!N$1,Calculations!$K122,0),IF($P124=2014,OFFSET('2014'!N$1,Calculations!$K122,0),IF($P124=2015,OFFSET('2015'!N$1,Calculations!$K122,0),IF($P124=2016,OFFSET('2016'!N$1,Calculations!$K122,0),IF($P124=2017,OFFSET('2017'!N$1,Calculations!$K122,0),0))))))))))))))))</f>
        <v>9.2940183812813219E-3</v>
      </c>
      <c r="CM124" s="31">
        <f ca="1">IF($P124=2002,OFFSET('2002'!O$1,Calculations!$K122,0),IF($P124=2003,OFFSET('2003'!O$1,Calculations!$K122,0),IF($P124=2004,OFFSET('2004'!O$1,Calculations!$K122,0),IF($P124=2005,OFFSET('2005'!O$1,Calculations!$K122,0),IF($P124=2006,OFFSET('2006'!O$1,Calculations!$K122,0),IF($P124=2007,OFFSET('2007'!O$1,Calculations!$K122,0),IF($P124=2008,OFFSET('2008'!O$1,Calculations!$K122,0),IF($P124=2009,OFFSET('2009'!O$1,Calculations!$K122,0),IF($P124=2010,OFFSET('2010'!O$1,Calculations!$K122,0),IF($P124=2011,OFFSET('2011'!O$1,Calculations!$K122,0),IF($P124=2012,OFFSET('2012'!O$1,Calculations!$K122,0),IF($P124=2013,OFFSET('2013'!O$1,Calculations!$K122,0),IF($P124=2014,OFFSET('2014'!O$1,Calculations!$K122,0),IF($P124=2015,OFFSET('2015'!O$1,Calculations!$K122,0),IF($P124=2016,OFFSET('2016'!O$1,Calculations!$K122,0),IF($P124=2017,OFFSET('2017'!O$1,Calculations!$K122,0),0))))))))))))))))</f>
        <v>3.046176886079772E-4</v>
      </c>
      <c r="CN124" s="31">
        <f ca="1">IF($P124=2002,OFFSET('2002'!P$1,Calculations!$K122,0),IF($P124=2003,OFFSET('2003'!P$1,Calculations!$K122,0),IF($P124=2004,OFFSET('2004'!P$1,Calculations!$K122,0),IF($P124=2005,OFFSET('2005'!P$1,Calculations!$K122,0),IF($P124=2006,OFFSET('2006'!P$1,Calculations!$K122,0),IF($P124=2007,OFFSET('2007'!P$1,Calculations!$K122,0),IF($P124=2008,OFFSET('2008'!P$1,Calculations!$K122,0),IF($P124=2009,OFFSET('2009'!P$1,Calculations!$K122,0),IF($P124=2010,OFFSET('2010'!P$1,Calculations!$K122,0),IF($P124=2011,OFFSET('2011'!P$1,Calculations!$K122,0),IF($P124=2012,OFFSET('2012'!P$1,Calculations!$K122,0),IF($P124=2013,OFFSET('2013'!P$1,Calculations!$K122,0),IF($P124=2014,OFFSET('2014'!P$1,Calculations!$K122,0),IF($P124=2015,OFFSET('2015'!P$1,Calculations!$K122,0),IF($P124=2016,OFFSET('2016'!P$1,Calculations!$K122,0),IF($P124=2017,OFFSET('2017'!P$1,Calculations!$K122,0),0))))))))))))))))</f>
        <v>1.2419964100310566E-3</v>
      </c>
      <c r="CO124" s="34">
        <f ca="1">IF($P124=2002,OFFSET('2002'!Q$1,Calculations!$K122,0),IF($P124=2003,OFFSET('2003'!Q$1,Calculations!$K122,0),IF($P124=2004,OFFSET('2004'!Q$1,Calculations!$K122,0),IF($P124=2005,OFFSET('2005'!Q$1,Calculations!$K122,0),IF($P124=2006,OFFSET('2006'!Q$1,Calculations!$K122,0),IF($P124=2007,OFFSET('2007'!Q$1,Calculations!$K122,0),IF($P124=2008,OFFSET('2008'!Q$1,Calculations!$K122,0),IF($P124=2009,OFFSET('2009'!Q$1,Calculations!$K122,0),IF($P124=2010,OFFSET('2010'!Q$1,Calculations!$K122,0),IF($P124=2011,OFFSET('2011'!Q$1,Calculations!$K122,0),IF($P124=2012,OFFSET('2012'!Q$1,Calculations!$K122,0),IF($P124=2013,OFFSET('2013'!Q$1,Calculations!$K122,0),IF($P124=2014,OFFSET('2014'!Q$1,Calculations!$K122,0),IF($P124=2015,OFFSET('2015'!Q$1,Calculations!$K122,0),IF($P124=2016,OFFSET('2016'!Q$1,Calculations!$K122,0),IF($P124=2017,OFFSET('2017'!Q$1,Calculations!$K122,0),0))))))))))))))))</f>
        <v>8.1618361569008625E-3</v>
      </c>
      <c r="CP124" s="31">
        <f ca="1">IF($P124=2002,OFFSET('2002'!K$1,Calculations!$L122,0),IF($P124=2003,OFFSET('2003'!K$1,Calculations!$L122,0),IF($P124=2004,OFFSET('2004'!K$1,Calculations!$L122,0),IF($P124=2005,OFFSET('2005'!K$1,Calculations!$L122,0),IF($P124=2006,OFFSET('2006'!K$1,Calculations!$L122,0),IF($P124=2007,OFFSET('2007'!K$1,Calculations!$L122,0),IF($P124=2008,OFFSET('2008'!K$1,Calculations!$L122,0),IF($P124=2009,OFFSET('2009'!K$1,Calculations!$L122,0),IF($P124=2010,OFFSET('2010'!K$1,Calculations!$L122,0),IF($P124=2011,OFFSET('2011'!K$1,Calculations!$L122,0),IF($P124=2012,OFFSET('2012'!K$1,Calculations!$L122,0),IF($P124=2013,OFFSET('2013'!K$1,Calculations!$L122,0),IF($P124=2014,OFFSET('2014'!K$1,Calculations!$L122,0),IF($P124=2015,OFFSET('2015'!K$1,Calculations!$L122,0),IF($P124=2016,OFFSET('2016'!K$1,Calculations!$L122,0),IF($P124=2017,OFFSET('2017'!K$1,Calculations!$L122,0),0))))))))))))))))</f>
        <v>0</v>
      </c>
      <c r="CQ124" s="31">
        <f ca="1">IF($P124=2002,OFFSET('2002'!L$1,Calculations!$L122,0),IF($P124=2003,OFFSET('2003'!L$1,Calculations!$L122,0),IF($P124=2004,OFFSET('2004'!L$1,Calculations!$L122,0),IF($P124=2005,OFFSET('2005'!L$1,Calculations!$L122,0),IF($P124=2006,OFFSET('2006'!L$1,Calculations!$L122,0),IF($P124=2007,OFFSET('2007'!L$1,Calculations!$L122,0),IF($P124=2008,OFFSET('2008'!L$1,Calculations!$L122,0),IF($P124=2009,OFFSET('2009'!L$1,Calculations!$L122,0),IF($P124=2010,OFFSET('2010'!L$1,Calculations!$L122,0),IF($P124=2011,OFFSET('2011'!L$1,Calculations!$L122,0),IF($P124=2012,OFFSET('2012'!L$1,Calculations!$L122,0),IF($P124=2013,OFFSET('2013'!L$1,Calculations!$L122,0),IF($P124=2014,OFFSET('2014'!L$1,Calculations!$L122,0),IF($P124=2015,OFFSET('2015'!L$1,Calculations!$L122,0),IF($P124=2016,OFFSET('2016'!L$1,Calculations!$L122,0),IF($P124=2017,OFFSET('2017'!L$1,Calculations!$L122,0),0))))))))))))))))</f>
        <v>9.3944272370322174E-8</v>
      </c>
      <c r="CR124" s="31">
        <f ca="1">IF($P124=2002,OFFSET('2002'!M$1,Calculations!$L122,0),IF($P124=2003,OFFSET('2003'!M$1,Calculations!$L122,0),IF($P124=2004,OFFSET('2004'!M$1,Calculations!$L122,0),IF($P124=2005,OFFSET('2005'!M$1,Calculations!$L122,0),IF($P124=2006,OFFSET('2006'!M$1,Calculations!$L122,0),IF($P124=2007,OFFSET('2007'!M$1,Calculations!$L122,0),IF($P124=2008,OFFSET('2008'!M$1,Calculations!$L122,0),IF($P124=2009,OFFSET('2009'!M$1,Calculations!$L122,0),IF($P124=2010,OFFSET('2010'!M$1,Calculations!$L122,0),IF($P124=2011,OFFSET('2011'!M$1,Calculations!$L122,0),IF($P124=2012,OFFSET('2012'!M$1,Calculations!$L122,0),IF($P124=2013,OFFSET('2013'!M$1,Calculations!$L122,0),IF($P124=2014,OFFSET('2014'!M$1,Calculations!$L122,0),IF($P124=2015,OFFSET('2015'!M$1,Calculations!$L122,0),IF($P124=2016,OFFSET('2016'!M$1,Calculations!$L122,0),IF($P124=2017,OFFSET('2017'!M$1,Calculations!$L122,0),0))))))))))))))))</f>
        <v>0</v>
      </c>
      <c r="CS124" s="31">
        <f ca="1">IF($P124=2002,OFFSET('2002'!N$1,Calculations!$L122,0),IF($P124=2003,OFFSET('2003'!N$1,Calculations!$L122,0),IF($P124=2004,OFFSET('2004'!N$1,Calculations!$L122,0),IF($P124=2005,OFFSET('2005'!N$1,Calculations!$L122,0),IF($P124=2006,OFFSET('2006'!N$1,Calculations!$L122,0),IF($P124=2007,OFFSET('2007'!N$1,Calculations!$L122,0),IF($P124=2008,OFFSET('2008'!N$1,Calculations!$L122,0),IF($P124=2009,OFFSET('2009'!N$1,Calculations!$L122,0),IF($P124=2010,OFFSET('2010'!N$1,Calculations!$L122,0),IF($P124=2011,OFFSET('2011'!N$1,Calculations!$L122,0),IF($P124=2012,OFFSET('2012'!N$1,Calculations!$L122,0),IF($P124=2013,OFFSET('2013'!N$1,Calculations!$L122,0),IF($P124=2014,OFFSET('2014'!N$1,Calculations!$L122,0),IF($P124=2015,OFFSET('2015'!N$1,Calculations!$L122,0),IF($P124=2016,OFFSET('2016'!N$1,Calculations!$L122,0),IF($P124=2017,OFFSET('2017'!N$1,Calculations!$L122,0),0))))))))))))))))</f>
        <v>2.253208175905238E-7</v>
      </c>
      <c r="CT124" s="31">
        <f ca="1">IF($P124=2002,OFFSET('2002'!O$1,Calculations!$L122,0),IF($P124=2003,OFFSET('2003'!O$1,Calculations!$L122,0),IF($P124=2004,OFFSET('2004'!O$1,Calculations!$L122,0),IF($P124=2005,OFFSET('2005'!O$1,Calculations!$L122,0),IF($P124=2006,OFFSET('2006'!O$1,Calculations!$L122,0),IF($P124=2007,OFFSET('2007'!O$1,Calculations!$L122,0),IF($P124=2008,OFFSET('2008'!O$1,Calculations!$L122,0),IF($P124=2009,OFFSET('2009'!O$1,Calculations!$L122,0),IF($P124=2010,OFFSET('2010'!O$1,Calculations!$L122,0),IF($P124=2011,OFFSET('2011'!O$1,Calculations!$L122,0),IF($P124=2012,OFFSET('2012'!O$1,Calculations!$L122,0),IF($P124=2013,OFFSET('2013'!O$1,Calculations!$L122,0),IF($P124=2014,OFFSET('2014'!O$1,Calculations!$L122,0),IF($P124=2015,OFFSET('2015'!O$1,Calculations!$L122,0),IF($P124=2016,OFFSET('2016'!O$1,Calculations!$L122,0),IF($P124=2017,OFFSET('2017'!O$1,Calculations!$L122,0),0))))))))))))))))</f>
        <v>3.089982010220891E-7</v>
      </c>
      <c r="CU124" s="31">
        <f ca="1">IF($P124=2002,OFFSET('2002'!P$1,Calculations!$L122,0),IF($P124=2003,OFFSET('2003'!P$1,Calculations!$L122,0),IF($P124=2004,OFFSET('2004'!P$1,Calculations!$L122,0),IF($P124=2005,OFFSET('2005'!P$1,Calculations!$L122,0),IF($P124=2006,OFFSET('2006'!P$1,Calculations!$L122,0),IF($P124=2007,OFFSET('2007'!P$1,Calculations!$L122,0),IF($P124=2008,OFFSET('2008'!P$1,Calculations!$L122,0),IF($P124=2009,OFFSET('2009'!P$1,Calculations!$L122,0),IF($P124=2010,OFFSET('2010'!P$1,Calculations!$L122,0),IF($P124=2011,OFFSET('2011'!P$1,Calculations!$L122,0),IF($P124=2012,OFFSET('2012'!P$1,Calculations!$L122,0),IF($P124=2013,OFFSET('2013'!P$1,Calculations!$L122,0),IF($P124=2014,OFFSET('2014'!P$1,Calculations!$L122,0),IF($P124=2015,OFFSET('2015'!P$1,Calculations!$L122,0),IF($P124=2016,OFFSET('2016'!P$1,Calculations!$L122,0),IF($P124=2017,OFFSET('2017'!P$1,Calculations!$L122,0),0))))))))))))))))</f>
        <v>0</v>
      </c>
      <c r="CV124" s="34">
        <f ca="1">IF($P124=2002,OFFSET('2002'!Q$1,Calculations!$L122,0),IF($P124=2003,OFFSET('2003'!Q$1,Calculations!$L122,0),IF($P124=2004,OFFSET('2004'!Q$1,Calculations!$L122,0),IF($P124=2005,OFFSET('2005'!Q$1,Calculations!$L122,0),IF($P124=2006,OFFSET('2006'!Q$1,Calculations!$L122,0),IF($P124=2007,OFFSET('2007'!Q$1,Calculations!$L122,0),IF($P124=2008,OFFSET('2008'!Q$1,Calculations!$L122,0),IF($P124=2009,OFFSET('2009'!Q$1,Calculations!$L122,0),IF($P124=2010,OFFSET('2010'!Q$1,Calculations!$L122,0),IF($P124=2011,OFFSET('2011'!Q$1,Calculations!$L122,0),IF($P124=2012,OFFSET('2012'!Q$1,Calculations!$L122,0),IF($P124=2013,OFFSET('2013'!Q$1,Calculations!$L122,0),IF($P124=2014,OFFSET('2014'!Q$1,Calculations!$L122,0),IF($P124=2015,OFFSET('2015'!Q$1,Calculations!$L122,0),IF($P124=2016,OFFSET('2016'!Q$1,Calculations!$L122,0),IF($P124=2017,OFFSET('2017'!Q$1,Calculations!$L122,0),0))))))))))))))))</f>
        <v>1.3536786175934838E-7</v>
      </c>
      <c r="CW124" s="31">
        <f ca="1">IF($P124=2002,OFFSET('2002'!K$1,Calculations!$M122,0),IF($P124=2003,OFFSET('2003'!K$1,Calculations!$M122,0),IF($P124=2004,OFFSET('2004'!K$1,Calculations!$M122,0),IF($P124=2005,OFFSET('2005'!K$1,Calculations!$M122,0),IF($P124=2006,OFFSET('2006'!K$1,Calculations!$M122,0),IF($P124=2007,OFFSET('2007'!K$1,Calculations!$M122,0),IF($P124=2008,OFFSET('2008'!K$1,Calculations!$M122,0),IF($P124=2009,OFFSET('2009'!K$1,Calculations!$M122,0),IF($P124=2010,OFFSET('2010'!K$1,Calculations!$M122,0),IF($P124=2011,OFFSET('2011'!K$1,Calculations!$M122,0),IF($P124=2012,OFFSET('2012'!K$1,Calculations!$M122,0),IF($P124=2013,OFFSET('2013'!K$1,Calculations!$M122,0),IF($P124=2014,OFFSET('2014'!K$1,Calculations!$M122,0),IF($P124=2015,OFFSET('2015'!K$1,Calculations!$M122,0),IF($P124=2016,OFFSET('2016'!K$1,Calculations!$M122,0),IF($P124=2017,OFFSET('2017'!K$1,Calculations!$M122,0),0))))))))))))))))</f>
        <v>0.36793963939171737</v>
      </c>
      <c r="CX124" s="31">
        <f ca="1">IF($P124=2002,OFFSET('2002'!L$1,Calculations!$M122,0),IF($P124=2003,OFFSET('2003'!L$1,Calculations!$M122,0),IF($P124=2004,OFFSET('2004'!L$1,Calculations!$M122,0),IF($P124=2005,OFFSET('2005'!L$1,Calculations!$M122,0),IF($P124=2006,OFFSET('2006'!L$1,Calculations!$M122,0),IF($P124=2007,OFFSET('2007'!L$1,Calculations!$M122,0),IF($P124=2008,OFFSET('2008'!L$1,Calculations!$M122,0),IF($P124=2009,OFFSET('2009'!L$1,Calculations!$M122,0),IF($P124=2010,OFFSET('2010'!L$1,Calculations!$M122,0),IF($P124=2011,OFFSET('2011'!L$1,Calculations!$M122,0),IF($P124=2012,OFFSET('2012'!L$1,Calculations!$M122,0),IF($P124=2013,OFFSET('2013'!L$1,Calculations!$M122,0),IF($P124=2014,OFFSET('2014'!L$1,Calculations!$M122,0),IF($P124=2015,OFFSET('2015'!L$1,Calculations!$M122,0),IF($P124=2016,OFFSET('2016'!L$1,Calculations!$M122,0),IF($P124=2017,OFFSET('2017'!L$1,Calculations!$M122,0),0))))))))))))))))</f>
        <v>0.18519771198879892</v>
      </c>
      <c r="CY124" s="31">
        <f ca="1">IF($P124=2002,OFFSET('2002'!M$1,Calculations!$M122,0),IF($P124=2003,OFFSET('2003'!M$1,Calculations!$M122,0),IF($P124=2004,OFFSET('2004'!M$1,Calculations!$M122,0),IF($P124=2005,OFFSET('2005'!M$1,Calculations!$M122,0),IF($P124=2006,OFFSET('2006'!M$1,Calculations!$M122,0),IF($P124=2007,OFFSET('2007'!M$1,Calculations!$M122,0),IF($P124=2008,OFFSET('2008'!M$1,Calculations!$M122,0),IF($P124=2009,OFFSET('2009'!M$1,Calculations!$M122,0),IF($P124=2010,OFFSET('2010'!M$1,Calculations!$M122,0),IF($P124=2011,OFFSET('2011'!M$1,Calculations!$M122,0),IF($P124=2012,OFFSET('2012'!M$1,Calculations!$M122,0),IF($P124=2013,OFFSET('2013'!M$1,Calculations!$M122,0),IF($P124=2014,OFFSET('2014'!M$1,Calculations!$M122,0),IF($P124=2015,OFFSET('2015'!M$1,Calculations!$M122,0),IF($P124=2016,OFFSET('2016'!M$1,Calculations!$M122,0),IF($P124=2017,OFFSET('2017'!M$1,Calculations!$M122,0),0))))))))))))))))</f>
        <v>5.3616043981262296E-2</v>
      </c>
      <c r="CZ124" s="31">
        <f ca="1">IF($P124=2002,OFFSET('2002'!N$1,Calculations!$M122,0),IF($P124=2003,OFFSET('2003'!N$1,Calculations!$M122,0),IF($P124=2004,OFFSET('2004'!N$1,Calculations!$M122,0),IF($P124=2005,OFFSET('2005'!N$1,Calculations!$M122,0),IF($P124=2006,OFFSET('2006'!N$1,Calculations!$M122,0),IF($P124=2007,OFFSET('2007'!N$1,Calculations!$M122,0),IF($P124=2008,OFFSET('2008'!N$1,Calculations!$M122,0),IF($P124=2009,OFFSET('2009'!N$1,Calculations!$M122,0),IF($P124=2010,OFFSET('2010'!N$1,Calculations!$M122,0),IF($P124=2011,OFFSET('2011'!N$1,Calculations!$M122,0),IF($P124=2012,OFFSET('2012'!N$1,Calculations!$M122,0),IF($P124=2013,OFFSET('2013'!N$1,Calculations!$M122,0),IF($P124=2014,OFFSET('2014'!N$1,Calculations!$M122,0),IF($P124=2015,OFFSET('2015'!N$1,Calculations!$M122,0),IF($P124=2016,OFFSET('2016'!N$1,Calculations!$M122,0),IF($P124=2017,OFFSET('2017'!N$1,Calculations!$M122,0),0))))))))))))))))</f>
        <v>3.716489751610625E-2</v>
      </c>
      <c r="DA124" s="31">
        <f ca="1">IF($P124=2002,OFFSET('2002'!O$1,Calculations!$M122,0),IF($P124=2003,OFFSET('2003'!O$1,Calculations!$M122,0),IF($P124=2004,OFFSET('2004'!O$1,Calculations!$M122,0),IF($P124=2005,OFFSET('2005'!O$1,Calculations!$M122,0),IF($P124=2006,OFFSET('2006'!O$1,Calculations!$M122,0),IF($P124=2007,OFFSET('2007'!O$1,Calculations!$M122,0),IF($P124=2008,OFFSET('2008'!O$1,Calculations!$M122,0),IF($P124=2009,OFFSET('2009'!O$1,Calculations!$M122,0),IF($P124=2010,OFFSET('2010'!O$1,Calculations!$M122,0),IF($P124=2011,OFFSET('2011'!O$1,Calculations!$M122,0),IF($P124=2012,OFFSET('2012'!O$1,Calculations!$M122,0),IF($P124=2013,OFFSET('2013'!O$1,Calculations!$M122,0),IF($P124=2014,OFFSET('2014'!O$1,Calculations!$M122,0),IF($P124=2015,OFFSET('2015'!O$1,Calculations!$M122,0),IF($P124=2016,OFFSET('2016'!O$1,Calculations!$M122,0),IF($P124=2017,OFFSET('2017'!O$1,Calculations!$M122,0),0))))))))))))))))</f>
        <v>0.35468029265348539</v>
      </c>
      <c r="DB124" s="31">
        <f ca="1">IF($P124=2002,OFFSET('2002'!P$1,Calculations!$M122,0),IF($P124=2003,OFFSET('2003'!P$1,Calculations!$M122,0),IF($P124=2004,OFFSET('2004'!P$1,Calculations!$M122,0),IF($P124=2005,OFFSET('2005'!P$1,Calculations!$M122,0),IF($P124=2006,OFFSET('2006'!P$1,Calculations!$M122,0),IF($P124=2007,OFFSET('2007'!P$1,Calculations!$M122,0),IF($P124=2008,OFFSET('2008'!P$1,Calculations!$M122,0),IF($P124=2009,OFFSET('2009'!P$1,Calculations!$M122,0),IF($P124=2010,OFFSET('2010'!P$1,Calculations!$M122,0),IF($P124=2011,OFFSET('2011'!P$1,Calculations!$M122,0),IF($P124=2012,OFFSET('2012'!P$1,Calculations!$M122,0),IF($P124=2013,OFFSET('2013'!P$1,Calculations!$M122,0),IF($P124=2014,OFFSET('2014'!P$1,Calculations!$M122,0),IF($P124=2015,OFFSET('2015'!P$1,Calculations!$M122,0),IF($P124=2016,OFFSET('2016'!P$1,Calculations!$M122,0),IF($P124=2017,OFFSET('2017'!P$1,Calculations!$M122,0),0))))))))))))))))</f>
        <v>1.4014144686297504E-3</v>
      </c>
      <c r="DC124" s="34">
        <f ca="1">IF($P124=2002,OFFSET('2002'!Q$1,Calculations!$M122,0),IF($P124=2003,OFFSET('2003'!Q$1,Calculations!$M122,0),IF($P124=2004,OFFSET('2004'!Q$1,Calculations!$M122,0),IF($P124=2005,OFFSET('2005'!Q$1,Calculations!$M122,0),IF($P124=2006,OFFSET('2006'!Q$1,Calculations!$M122,0),IF($P124=2007,OFFSET('2007'!Q$1,Calculations!$M122,0),IF($P124=2008,OFFSET('2008'!Q$1,Calculations!$M122,0),IF($P124=2009,OFFSET('2009'!Q$1,Calculations!$M122,0),IF($P124=2010,OFFSET('2010'!Q$1,Calculations!$M122,0),IF($P124=2011,OFFSET('2011'!Q$1,Calculations!$M122,0),IF($P124=2012,OFFSET('2012'!Q$1,Calculations!$M122,0),IF($P124=2013,OFFSET('2013'!Q$1,Calculations!$M122,0),IF($P124=2014,OFFSET('2014'!Q$1,Calculations!$M122,0),IF($P124=2015,OFFSET('2015'!Q$1,Calculations!$M122,0),IF($P124=2016,OFFSET('2016'!Q$1,Calculations!$M122,0),IF($P124=2017,OFFSET('2017'!Q$1,Calculations!$M122,0),0))))))))))))))))</f>
        <v>1</v>
      </c>
      <c r="DD124" s="14">
        <v>4.7810860973481535E-2</v>
      </c>
      <c r="DE124" s="14">
        <v>-4.9934792863286946E-3</v>
      </c>
      <c r="DF124" s="14">
        <v>3.4576076589628087E-2</v>
      </c>
      <c r="DG124" s="14">
        <v>-2.0990395197157206E-3</v>
      </c>
      <c r="DH124" s="14">
        <v>9.3063841302995387E-2</v>
      </c>
      <c r="DI124" s="14">
        <v>5.8040272085681452E-2</v>
      </c>
      <c r="DJ124" s="14">
        <v>7.8659955268241238E-2</v>
      </c>
      <c r="DK124" s="14">
        <v>0.14548213573273017</v>
      </c>
      <c r="DL124" s="14">
        <v>3.1174271305082782E-2</v>
      </c>
      <c r="DM124" s="14">
        <v>7.375705087921465E-2</v>
      </c>
      <c r="DN124" s="14">
        <v>6.4406643069673322E-2</v>
      </c>
      <c r="DO124" s="51">
        <v>4.9267054078269888E-2</v>
      </c>
      <c r="DQ124" s="154">
        <f t="shared" ca="1" si="155"/>
        <v>5.0025906047764225E-2</v>
      </c>
      <c r="DR124" s="154">
        <f t="shared" ca="1" si="156"/>
        <v>5.4252680751712981E-2</v>
      </c>
      <c r="DS124" s="154">
        <f t="shared" ca="1" si="157"/>
        <v>4.764552860731569E-2</v>
      </c>
      <c r="DT124" s="154">
        <f t="shared" ca="1" si="158"/>
        <v>5.2891072408464711E-2</v>
      </c>
      <c r="DU124" s="154">
        <f t="shared" ca="1" si="159"/>
        <v>4.8008845778973464E-2</v>
      </c>
      <c r="DV124" s="154">
        <f t="shared" ca="1" si="160"/>
        <v>6.9492180799352307E-2</v>
      </c>
      <c r="DW124" s="154">
        <f t="shared" ca="1" si="161"/>
        <v>5.0083354046756623E-2</v>
      </c>
      <c r="DX124" s="48">
        <f t="shared" ca="1" si="162"/>
        <v>8.1629996848673475E-4</v>
      </c>
      <c r="DY124" s="36">
        <f t="shared" ca="1" si="163"/>
        <v>-5.7447998992397886E-5</v>
      </c>
      <c r="DZ124" s="36">
        <f t="shared" ca="1" si="164"/>
        <v>4.1693267049563582E-3</v>
      </c>
      <c r="EA124" s="36">
        <f t="shared" ca="1" si="165"/>
        <v>-2.4378254394409327E-3</v>
      </c>
      <c r="EB124" s="36">
        <f t="shared" ca="1" si="166"/>
        <v>2.8077183617080878E-3</v>
      </c>
      <c r="EC124" s="36">
        <f t="shared" ca="1" si="167"/>
        <v>-2.0745082677831594E-3</v>
      </c>
      <c r="ED124" s="33">
        <f t="shared" ca="1" si="168"/>
        <v>1.9408826752595684E-2</v>
      </c>
      <c r="EE124" s="37">
        <f t="shared" ca="1" si="168"/>
        <v>0</v>
      </c>
      <c r="EF124" s="27">
        <f t="shared" ca="1" si="207"/>
        <v>1.0500259060477641</v>
      </c>
      <c r="EG124" s="27">
        <f t="shared" ca="1" si="208"/>
        <v>1.054252680751713</v>
      </c>
      <c r="EH124" s="27">
        <f t="shared" ca="1" si="209"/>
        <v>1.0476455286073156</v>
      </c>
      <c r="EI124" s="27">
        <f t="shared" ca="1" si="210"/>
        <v>1.0528910724084648</v>
      </c>
      <c r="EJ124" s="27">
        <f t="shared" ca="1" si="211"/>
        <v>1.0480088457789734</v>
      </c>
      <c r="EK124" s="27">
        <f t="shared" ca="1" si="212"/>
        <v>1.0694921807993523</v>
      </c>
      <c r="EL124" s="27">
        <f t="shared" ca="1" si="213"/>
        <v>1.0500833540467567</v>
      </c>
      <c r="EM124" s="44">
        <f t="shared" si="214"/>
        <v>1.0492670540782698</v>
      </c>
      <c r="EN124" s="38">
        <f t="shared" ca="1" si="215"/>
        <v>475.08544269568944</v>
      </c>
      <c r="EO124" s="38">
        <f t="shared" ca="1" si="216"/>
        <v>376.10766218369997</v>
      </c>
      <c r="EP124" s="38">
        <f t="shared" ca="1" si="217"/>
        <v>405.69331928097972</v>
      </c>
      <c r="EQ124" s="38">
        <f t="shared" ca="1" si="218"/>
        <v>374.91803384571733</v>
      </c>
      <c r="ER124" s="38">
        <f t="shared" ca="1" si="219"/>
        <v>426.98766649588453</v>
      </c>
      <c r="ES124" s="38">
        <f t="shared" ca="1" si="220"/>
        <v>294.52190818158761</v>
      </c>
      <c r="ET124" s="57">
        <f t="shared" ca="1" si="221"/>
        <v>426.51195495714023</v>
      </c>
      <c r="EU124" s="39">
        <f t="shared" si="222"/>
        <v>427.72957699659247</v>
      </c>
      <c r="EV124" s="45">
        <f t="shared" ca="1" si="169"/>
        <v>-1.2176220394522375</v>
      </c>
      <c r="EW124" s="60">
        <f t="shared" si="234"/>
        <v>1.0478108609734815</v>
      </c>
      <c r="EX124" s="60">
        <f t="shared" si="235"/>
        <v>0.99500652071367135</v>
      </c>
      <c r="EY124" s="60">
        <f t="shared" si="236"/>
        <v>1.0345760765896281</v>
      </c>
      <c r="EZ124" s="60">
        <f t="shared" si="237"/>
        <v>0.99790096048028432</v>
      </c>
      <c r="FA124" s="60">
        <f t="shared" si="238"/>
        <v>1.0930638413029954</v>
      </c>
      <c r="FB124" s="60">
        <f t="shared" si="239"/>
        <v>1.0580402720856814</v>
      </c>
      <c r="FC124" s="60">
        <f t="shared" si="240"/>
        <v>1.0786599552682412</v>
      </c>
      <c r="FD124" s="60">
        <f t="shared" si="177"/>
        <v>1.1454821357327303</v>
      </c>
      <c r="FE124" s="60">
        <f t="shared" si="241"/>
        <v>1.0311742713050829</v>
      </c>
      <c r="FF124" s="60">
        <f t="shared" si="242"/>
        <v>1.0737570508792147</v>
      </c>
      <c r="FG124" s="44">
        <f t="shared" si="243"/>
        <v>1.0644066430696733</v>
      </c>
      <c r="FH124" s="38">
        <f t="shared" si="223"/>
        <v>526.56946103017322</v>
      </c>
      <c r="FI124" s="38">
        <f t="shared" si="224"/>
        <v>216.13549514797177</v>
      </c>
      <c r="FJ124" s="38">
        <f t="shared" si="225"/>
        <v>263.41385660029903</v>
      </c>
      <c r="FK124" s="38">
        <f t="shared" si="226"/>
        <v>276.84999184738308</v>
      </c>
      <c r="FL124" s="38">
        <f t="shared" si="227"/>
        <v>403.10693463200516</v>
      </c>
      <c r="FM124" s="38">
        <f t="shared" si="228"/>
        <v>237.02535053280971</v>
      </c>
      <c r="FN124" s="38">
        <f t="shared" si="229"/>
        <v>357.4699596178466</v>
      </c>
      <c r="FO124" s="38">
        <f t="shared" si="230"/>
        <v>303.13796058055328</v>
      </c>
      <c r="FP124" s="38">
        <f t="shared" si="231"/>
        <v>248.23662096417507</v>
      </c>
      <c r="FQ124" s="38">
        <f t="shared" si="232"/>
        <v>592.68428113587174</v>
      </c>
      <c r="FR124" s="59">
        <f t="shared" si="233"/>
        <v>353.20098522167467</v>
      </c>
      <c r="FS124" s="2">
        <f t="shared" ca="1" si="244"/>
        <v>-5.4709533545262368E-5</v>
      </c>
      <c r="FT124" s="2">
        <f t="shared" ca="1" si="245"/>
        <v>3.9626106208045745E-3</v>
      </c>
      <c r="FU124" s="2">
        <f t="shared" ca="1" si="246"/>
        <v>-2.3242532026496818E-3</v>
      </c>
      <c r="FV124" s="2">
        <f t="shared" ca="1" si="247"/>
        <v>2.6702369697685258E-3</v>
      </c>
      <c r="FW124" s="2">
        <f t="shared" ca="1" si="248"/>
        <v>-1.977519333040109E-3</v>
      </c>
      <c r="FX124" s="19">
        <f t="shared" ca="1" si="249"/>
        <v>1.8314392607987652E-2</v>
      </c>
      <c r="FY124" s="13">
        <f t="shared" ca="1" si="187"/>
        <v>0</v>
      </c>
      <c r="FZ124" s="2">
        <f t="shared" ca="1" si="188"/>
        <v>4.8814836291514729E-2</v>
      </c>
      <c r="GA124" s="2">
        <f t="shared" ca="1" si="189"/>
        <v>5.2832156445864566E-2</v>
      </c>
      <c r="GB124" s="2">
        <f t="shared" ca="1" si="190"/>
        <v>4.6545292622410223E-2</v>
      </c>
      <c r="GC124" s="2">
        <f t="shared" ca="1" si="191"/>
        <v>5.1539782794828515E-2</v>
      </c>
      <c r="GD124" s="2">
        <f t="shared" ca="1" si="192"/>
        <v>4.689202649201988E-2</v>
      </c>
      <c r="GE124" s="2">
        <f t="shared" ca="1" si="193"/>
        <v>6.7183938433047652E-2</v>
      </c>
      <c r="GF124" s="2">
        <f t="shared" ca="1" si="194"/>
        <v>4.8869545825059937E-2</v>
      </c>
      <c r="GG124" s="13">
        <f t="shared" si="195"/>
        <v>4.8091876688486065E-2</v>
      </c>
      <c r="GH124" s="2">
        <f t="shared" si="196"/>
        <v>4.6703093440724604E-2</v>
      </c>
      <c r="GI124" s="2">
        <f t="shared" si="197"/>
        <v>-5.0059883639415118E-3</v>
      </c>
      <c r="GJ124" s="2">
        <f t="shared" si="198"/>
        <v>3.3991754977215079E-2</v>
      </c>
      <c r="GK124" s="2">
        <f t="shared" si="199"/>
        <v>-2.1012455907958669E-3</v>
      </c>
      <c r="GL124" s="2">
        <f t="shared" si="200"/>
        <v>8.8984616732010732E-2</v>
      </c>
      <c r="GM124" s="2">
        <f t="shared" si="201"/>
        <v>5.6418397064874573E-2</v>
      </c>
      <c r="GN124" s="2">
        <f t="shared" si="202"/>
        <v>7.5719488569571447E-2</v>
      </c>
      <c r="GO124" s="2">
        <f t="shared" si="203"/>
        <v>0.13582562761977693</v>
      </c>
      <c r="GP124" s="2">
        <f t="shared" si="204"/>
        <v>3.0698222084373641E-2</v>
      </c>
      <c r="GQ124" s="2">
        <f t="shared" si="205"/>
        <v>7.1163760887750352E-2</v>
      </c>
      <c r="GR124" s="2">
        <f t="shared" si="206"/>
        <v>6.2417501242162915E-2</v>
      </c>
    </row>
    <row r="125" spans="1:200">
      <c r="A125" s="70">
        <v>46</v>
      </c>
      <c r="B125" s="70">
        <v>47</v>
      </c>
      <c r="C125" s="70">
        <v>48</v>
      </c>
      <c r="D125" s="70">
        <v>49</v>
      </c>
      <c r="E125" s="70">
        <v>50</v>
      </c>
      <c r="F125" s="70">
        <v>51</v>
      </c>
      <c r="G125" s="70">
        <v>52</v>
      </c>
      <c r="H125" s="70">
        <v>53</v>
      </c>
      <c r="I125" s="70">
        <v>54</v>
      </c>
      <c r="J125" s="70">
        <v>55</v>
      </c>
      <c r="K125" s="70">
        <v>56</v>
      </c>
      <c r="L125" s="70">
        <v>57</v>
      </c>
      <c r="M125" s="70">
        <v>58</v>
      </c>
      <c r="O125" s="15">
        <v>41306</v>
      </c>
      <c r="P125" s="21">
        <v>2013</v>
      </c>
      <c r="Q125" s="19">
        <f ca="1">IF($P125=2002,OFFSET('2002'!K$1,Calculations!$A123,0),IF($P125=2003,OFFSET('2003'!K$1,Calculations!$A123,0),IF($P125=2004,OFFSET('2004'!K$1,Calculations!$A123,0),IF($P125=2005,OFFSET('2005'!K$1,Calculations!$A123,0),IF($P125=2006,OFFSET('2006'!K$1,Calculations!$A123,0),IF($P125=2007,OFFSET('2007'!K$1,Calculations!$A123,0),IF($P125=2008,OFFSET('2008'!K$1,Calculations!$A123,0),IF($P125=2009,OFFSET('2009'!K$1,Calculations!$A123,0),IF($P125=2010,OFFSET('2010'!K$1,Calculations!$A123,0),IF($P125=2011,OFFSET('2011'!K$1,Calculations!$A123,0),IF($P125=2012,OFFSET('2012'!K$1,Calculations!$A123,0),IF($P125=2013,OFFSET('2013'!K$1,Calculations!$A123,0),IF($P125=2014,OFFSET('2014'!K$1,Calculations!$A123,0),IF($P125=2015,OFFSET('2015'!K$1,Calculations!$A123,0),IF($P125=2016,OFFSET('2016'!K$1,Calculations!$A123,0),IF($P125=2017,OFFSET('2017'!K$1,Calculations!$A123,0),0))))))))))))))))</f>
        <v>0.56073538817885082</v>
      </c>
      <c r="R125" s="19">
        <f ca="1">IF($P125=2002,OFFSET('2002'!L$1,Calculations!$A123,0),IF($P125=2003,OFFSET('2003'!L$1,Calculations!$A123,0),IF($P125=2004,OFFSET('2004'!L$1,Calculations!$A123,0),IF($P125=2005,OFFSET('2005'!L$1,Calculations!$A123,0),IF($P125=2006,OFFSET('2006'!L$1,Calculations!$A123,0),IF($P125=2007,OFFSET('2007'!L$1,Calculations!$A123,0),IF($P125=2008,OFFSET('2008'!L$1,Calculations!$A123,0),IF($P125=2009,OFFSET('2009'!L$1,Calculations!$A123,0),IF($P125=2010,OFFSET('2010'!L$1,Calculations!$A123,0),IF($P125=2011,OFFSET('2011'!L$1,Calculations!$A123,0),IF($P125=2012,OFFSET('2012'!L$1,Calculations!$A123,0),IF($P125=2013,OFFSET('2013'!L$1,Calculations!$A123,0),IF($P125=2014,OFFSET('2014'!L$1,Calculations!$A123,0),IF($P125=2015,OFFSET('2015'!L$1,Calculations!$A123,0),IF($P125=2016,OFFSET('2016'!L$1,Calculations!$A123,0),IF($P125=2017,OFFSET('2017'!L$1,Calculations!$A123,0),0))))))))))))))))</f>
        <v>0.26101196990847031</v>
      </c>
      <c r="S125" s="19">
        <f ca="1">IF($P125=2002,OFFSET('2002'!M$1,Calculations!$A123,0),IF($P125=2003,OFFSET('2003'!M$1,Calculations!$A123,0),IF($P125=2004,OFFSET('2004'!M$1,Calculations!$A123,0),IF($P125=2005,OFFSET('2005'!M$1,Calculations!$A123,0),IF($P125=2006,OFFSET('2006'!M$1,Calculations!$A123,0),IF($P125=2007,OFFSET('2007'!M$1,Calculations!$A123,0),IF($P125=2008,OFFSET('2008'!M$1,Calculations!$A123,0),IF($P125=2009,OFFSET('2009'!M$1,Calculations!$A123,0),IF($P125=2010,OFFSET('2010'!M$1,Calculations!$A123,0),IF($P125=2011,OFFSET('2011'!M$1,Calculations!$A123,0),IF($P125=2012,OFFSET('2012'!M$1,Calculations!$A123,0),IF($P125=2013,OFFSET('2013'!M$1,Calculations!$A123,0),IF($P125=2014,OFFSET('2014'!M$1,Calculations!$A123,0),IF($P125=2015,OFFSET('2015'!M$1,Calculations!$A123,0),IF($P125=2016,OFFSET('2016'!M$1,Calculations!$A123,0),IF($P125=2017,OFFSET('2017'!M$1,Calculations!$A123,0),0))))))))))))))))</f>
        <v>0.38779868192784195</v>
      </c>
      <c r="T125" s="19">
        <f ca="1">IF($P125=2002,OFFSET('2002'!N$1,Calculations!$A123,0),IF($P125=2003,OFFSET('2003'!N$1,Calculations!$A123,0),IF($P125=2004,OFFSET('2004'!N$1,Calculations!$A123,0),IF($P125=2005,OFFSET('2005'!N$1,Calculations!$A123,0),IF($P125=2006,OFFSET('2006'!N$1,Calculations!$A123,0),IF($P125=2007,OFFSET('2007'!N$1,Calculations!$A123,0),IF($P125=2008,OFFSET('2008'!N$1,Calculations!$A123,0),IF($P125=2009,OFFSET('2009'!N$1,Calculations!$A123,0),IF($P125=2010,OFFSET('2010'!N$1,Calculations!$A123,0),IF($P125=2011,OFFSET('2011'!N$1,Calculations!$A123,0),IF($P125=2012,OFFSET('2012'!N$1,Calculations!$A123,0),IF($P125=2013,OFFSET('2013'!N$1,Calculations!$A123,0),IF($P125=2014,OFFSET('2014'!N$1,Calculations!$A123,0),IF($P125=2015,OFFSET('2015'!N$1,Calculations!$A123,0),IF($P125=2016,OFFSET('2016'!N$1,Calculations!$A123,0),IF($P125=2017,OFFSET('2017'!N$1,Calculations!$A123,0),0))))))))))))))))</f>
        <v>0.33851719194954499</v>
      </c>
      <c r="U125" s="19">
        <f ca="1">IF($P125=2002,OFFSET('2002'!O$1,Calculations!$A123,0),IF($P125=2003,OFFSET('2003'!O$1,Calculations!$A123,0),IF($P125=2004,OFFSET('2004'!O$1,Calculations!$A123,0),IF($P125=2005,OFFSET('2005'!O$1,Calculations!$A123,0),IF($P125=2006,OFFSET('2006'!O$1,Calculations!$A123,0),IF($P125=2007,OFFSET('2007'!O$1,Calculations!$A123,0),IF($P125=2008,OFFSET('2008'!O$1,Calculations!$A123,0),IF($P125=2009,OFFSET('2009'!O$1,Calculations!$A123,0),IF($P125=2010,OFFSET('2010'!O$1,Calculations!$A123,0),IF($P125=2011,OFFSET('2011'!O$1,Calculations!$A123,0),IF($P125=2012,OFFSET('2012'!O$1,Calculations!$A123,0),IF($P125=2013,OFFSET('2013'!O$1,Calculations!$A123,0),IF($P125=2014,OFFSET('2014'!O$1,Calculations!$A123,0),IF($P125=2015,OFFSET('2015'!O$1,Calculations!$A123,0),IF($P125=2016,OFFSET('2016'!O$1,Calculations!$A123,0),IF($P125=2017,OFFSET('2017'!O$1,Calculations!$A123,0),0))))))))))))))))</f>
        <v>0.47934165916292842</v>
      </c>
      <c r="V125" s="19">
        <f ca="1">IF($P125=2002,OFFSET('2002'!P$1,Calculations!$A123,0),IF($P125=2003,OFFSET('2003'!P$1,Calculations!$A123,0),IF($P125=2004,OFFSET('2004'!P$1,Calculations!$A123,0),IF($P125=2005,OFFSET('2005'!P$1,Calculations!$A123,0),IF($P125=2006,OFFSET('2006'!P$1,Calculations!$A123,0),IF($P125=2007,OFFSET('2007'!P$1,Calculations!$A123,0),IF($P125=2008,OFFSET('2008'!P$1,Calculations!$A123,0),IF($P125=2009,OFFSET('2009'!P$1,Calculations!$A123,0),IF($P125=2010,OFFSET('2010'!P$1,Calculations!$A123,0),IF($P125=2011,OFFSET('2011'!P$1,Calculations!$A123,0),IF($P125=2012,OFFSET('2012'!P$1,Calculations!$A123,0),IF($P125=2013,OFFSET('2013'!P$1,Calculations!$A123,0),IF($P125=2014,OFFSET('2014'!P$1,Calculations!$A123,0),IF($P125=2015,OFFSET('2015'!P$1,Calculations!$A123,0),IF($P125=2016,OFFSET('2016'!P$1,Calculations!$A123,0),IF($P125=2017,OFFSET('2017'!P$1,Calculations!$A123,0),0))))))))))))))))</f>
        <v>0.5440758232242735</v>
      </c>
      <c r="W125" s="13">
        <f ca="1">IF($P125=2002,OFFSET('2002'!Q$1,Calculations!$A123,0),IF($P125=2003,OFFSET('2003'!Q$1,Calculations!$A123,0),IF($P125=2004,OFFSET('2004'!Q$1,Calculations!$A123,0),IF($P125=2005,OFFSET('2005'!Q$1,Calculations!$A123,0),IF($P125=2006,OFFSET('2006'!Q$1,Calculations!$A123,0),IF($P125=2007,OFFSET('2007'!Q$1,Calculations!$A123,0),IF($P125=2008,OFFSET('2008'!Q$1,Calculations!$A123,0),IF($P125=2009,OFFSET('2009'!Q$1,Calculations!$A123,0),IF($P125=2010,OFFSET('2010'!Q$1,Calculations!$A123,0),IF($P125=2011,OFFSET('2011'!Q$1,Calculations!$A123,0),IF($P125=2012,OFFSET('2012'!Q$1,Calculations!$A123,0),IF($P125=2013,OFFSET('2013'!Q$1,Calculations!$A123,0),IF($P125=2014,OFFSET('2014'!Q$1,Calculations!$A123,0),IF($P125=2015,OFFSET('2015'!Q$1,Calculations!$A123,0),IF($P125=2016,OFFSET('2016'!Q$1,Calculations!$A123,0),IF($P125=2017,OFFSET('2017'!Q$1,Calculations!$A123,0),0))))))))))))))))</f>
        <v>0.45839935016281763</v>
      </c>
      <c r="X125" s="31">
        <f ca="1">IF($P125=2002,OFFSET('2002'!K$1,Calculations!$B123,0),IF($P125=2003,OFFSET('2003'!K$1,Calculations!$B123,0),IF($P125=2004,OFFSET('2004'!K$1,Calculations!$B123,0),IF($P125=2005,OFFSET('2005'!K$1,Calculations!$B123,0),IF($P125=2006,OFFSET('2006'!K$1,Calculations!$B123,0),IF($P125=2007,OFFSET('2007'!K$1,Calculations!$B123,0),IF($P125=2008,OFFSET('2008'!K$1,Calculations!$B123,0),IF($P125=2009,OFFSET('2009'!K$1,Calculations!$B123,0),IF($P125=2010,OFFSET('2010'!K$1,Calculations!$B123,0),IF($P125=2011,OFFSET('2011'!K$1,Calculations!$B123,0),IF($P125=2012,OFFSET('2012'!K$1,Calculations!$B123,0),IF($P125=2013,OFFSET('2013'!K$1,Calculations!$B123,0),IF($P125=2014,OFFSET('2014'!K$1,Calculations!$B123,0),IF($P125=2015,OFFSET('2015'!K$1,Calculations!$B123,0),IF($P125=2016,OFFSET('2016'!K$1,Calculations!$B123,0),IF($P125=2017,OFFSET('2017'!K$1,Calculations!$B123,0),0))))))))))))))))</f>
        <v>8.7842926427677964E-2</v>
      </c>
      <c r="Y125" s="31">
        <f ca="1">IF($P125=2002,OFFSET('2002'!L$1,Calculations!$B123,0),IF($P125=2003,OFFSET('2003'!L$1,Calculations!$B123,0),IF($P125=2004,OFFSET('2004'!L$1,Calculations!$B123,0),IF($P125=2005,OFFSET('2005'!L$1,Calculations!$B123,0),IF($P125=2006,OFFSET('2006'!L$1,Calculations!$B123,0),IF($P125=2007,OFFSET('2007'!L$1,Calculations!$B123,0),IF($P125=2008,OFFSET('2008'!L$1,Calculations!$B123,0),IF($P125=2009,OFFSET('2009'!L$1,Calculations!$B123,0),IF($P125=2010,OFFSET('2010'!L$1,Calculations!$B123,0),IF($P125=2011,OFFSET('2011'!L$1,Calculations!$B123,0),IF($P125=2012,OFFSET('2012'!L$1,Calculations!$B123,0),IF($P125=2013,OFFSET('2013'!L$1,Calculations!$B123,0),IF($P125=2014,OFFSET('2014'!L$1,Calculations!$B123,0),IF($P125=2015,OFFSET('2015'!L$1,Calculations!$B123,0),IF($P125=2016,OFFSET('2016'!L$1,Calculations!$B123,0),IF($P125=2017,OFFSET('2017'!L$1,Calculations!$B123,0),0))))))))))))))))</f>
        <v>3.9885060205266179E-2</v>
      </c>
      <c r="Z125" s="31">
        <f ca="1">IF($P125=2002,OFFSET('2002'!M$1,Calculations!$B123,0),IF($P125=2003,OFFSET('2003'!M$1,Calculations!$B123,0),IF($P125=2004,OFFSET('2004'!M$1,Calculations!$B123,0),IF($P125=2005,OFFSET('2005'!M$1,Calculations!$B123,0),IF($P125=2006,OFFSET('2006'!M$1,Calculations!$B123,0),IF($P125=2007,OFFSET('2007'!M$1,Calculations!$B123,0),IF($P125=2008,OFFSET('2008'!M$1,Calculations!$B123,0),IF($P125=2009,OFFSET('2009'!M$1,Calculations!$B123,0),IF($P125=2010,OFFSET('2010'!M$1,Calculations!$B123,0),IF($P125=2011,OFFSET('2011'!M$1,Calculations!$B123,0),IF($P125=2012,OFFSET('2012'!M$1,Calculations!$B123,0),IF($P125=2013,OFFSET('2013'!M$1,Calculations!$B123,0),IF($P125=2014,OFFSET('2014'!M$1,Calculations!$B123,0),IF($P125=2015,OFFSET('2015'!M$1,Calculations!$B123,0),IF($P125=2016,OFFSET('2016'!M$1,Calculations!$B123,0),IF($P125=2017,OFFSET('2017'!M$1,Calculations!$B123,0),0))))))))))))))))</f>
        <v>9.1290354607388782E-2</v>
      </c>
      <c r="AA125" s="31">
        <f ca="1">IF($P125=2002,OFFSET('2002'!N$1,Calculations!$B123,0),IF($P125=2003,OFFSET('2003'!N$1,Calculations!$B123,0),IF($P125=2004,OFFSET('2004'!N$1,Calculations!$B123,0),IF($P125=2005,OFFSET('2005'!N$1,Calculations!$B123,0),IF($P125=2006,OFFSET('2006'!N$1,Calculations!$B123,0),IF($P125=2007,OFFSET('2007'!N$1,Calculations!$B123,0),IF($P125=2008,OFFSET('2008'!N$1,Calculations!$B123,0),IF($P125=2009,OFFSET('2009'!N$1,Calculations!$B123,0),IF($P125=2010,OFFSET('2010'!N$1,Calculations!$B123,0),IF($P125=2011,OFFSET('2011'!N$1,Calculations!$B123,0),IF($P125=2012,OFFSET('2012'!N$1,Calculations!$B123,0),IF($P125=2013,OFFSET('2013'!N$1,Calculations!$B123,0),IF($P125=2014,OFFSET('2014'!N$1,Calculations!$B123,0),IF($P125=2015,OFFSET('2015'!N$1,Calculations!$B123,0),IF($P125=2016,OFFSET('2016'!N$1,Calculations!$B123,0),IF($P125=2017,OFFSET('2017'!N$1,Calculations!$B123,0),0))))))))))))))))</f>
        <v>8.0227888584245566E-2</v>
      </c>
      <c r="AB125" s="31">
        <f ca="1">IF($P125=2002,OFFSET('2002'!O$1,Calculations!$B123,0),IF($P125=2003,OFFSET('2003'!O$1,Calculations!$B123,0),IF($P125=2004,OFFSET('2004'!O$1,Calculations!$B123,0),IF($P125=2005,OFFSET('2005'!O$1,Calculations!$B123,0),IF($P125=2006,OFFSET('2006'!O$1,Calculations!$B123,0),IF($P125=2007,OFFSET('2007'!O$1,Calculations!$B123,0),IF($P125=2008,OFFSET('2008'!O$1,Calculations!$B123,0),IF($P125=2009,OFFSET('2009'!O$1,Calculations!$B123,0),IF($P125=2010,OFFSET('2010'!O$1,Calculations!$B123,0),IF($P125=2011,OFFSET('2011'!O$1,Calculations!$B123,0),IF($P125=2012,OFFSET('2012'!O$1,Calculations!$B123,0),IF($P125=2013,OFFSET('2013'!O$1,Calculations!$B123,0),IF($P125=2014,OFFSET('2014'!O$1,Calculations!$B123,0),IF($P125=2015,OFFSET('2015'!O$1,Calculations!$B123,0),IF($P125=2016,OFFSET('2016'!O$1,Calculations!$B123,0),IF($P125=2017,OFFSET('2017'!O$1,Calculations!$B123,0),0))))))))))))))))</f>
        <v>9.5611864265568683E-2</v>
      </c>
      <c r="AC125" s="31">
        <f ca="1">IF($P125=2002,OFFSET('2002'!P$1,Calculations!$B123,0),IF($P125=2003,OFFSET('2003'!P$1,Calculations!$B123,0),IF($P125=2004,OFFSET('2004'!P$1,Calculations!$B123,0),IF($P125=2005,OFFSET('2005'!P$1,Calculations!$B123,0),IF($P125=2006,OFFSET('2006'!P$1,Calculations!$B123,0),IF($P125=2007,OFFSET('2007'!P$1,Calculations!$B123,0),IF($P125=2008,OFFSET('2008'!P$1,Calculations!$B123,0),IF($P125=2009,OFFSET('2009'!P$1,Calculations!$B123,0),IF($P125=2010,OFFSET('2010'!P$1,Calculations!$B123,0),IF($P125=2011,OFFSET('2011'!P$1,Calculations!$B123,0),IF($P125=2012,OFFSET('2012'!P$1,Calculations!$B123,0),IF($P125=2013,OFFSET('2013'!P$1,Calculations!$B123,0),IF($P125=2014,OFFSET('2014'!P$1,Calculations!$B123,0),IF($P125=2015,OFFSET('2015'!P$1,Calculations!$B123,0),IF($P125=2016,OFFSET('2016'!P$1,Calculations!$B123,0),IF($P125=2017,OFFSET('2017'!P$1,Calculations!$B123,0),0))))))))))))))))</f>
        <v>2.2076118510948754E-2</v>
      </c>
      <c r="AD125" s="34">
        <f ca="1">IF($P125=2002,OFFSET('2002'!Q$1,Calculations!$B123,0),IF($P125=2003,OFFSET('2003'!Q$1,Calculations!$B123,0),IF($P125=2004,OFFSET('2004'!Q$1,Calculations!$B123,0),IF($P125=2005,OFFSET('2005'!Q$1,Calculations!$B123,0),IF($P125=2006,OFFSET('2006'!Q$1,Calculations!$B123,0),IF($P125=2007,OFFSET('2007'!Q$1,Calculations!$B123,0),IF($P125=2008,OFFSET('2008'!Q$1,Calculations!$B123,0),IF($P125=2009,OFFSET('2009'!Q$1,Calculations!$B123,0),IF($P125=2010,OFFSET('2010'!Q$1,Calculations!$B123,0),IF($P125=2011,OFFSET('2011'!Q$1,Calculations!$B123,0),IF($P125=2012,OFFSET('2012'!Q$1,Calculations!$B123,0),IF($P125=2013,OFFSET('2013'!Q$1,Calculations!$B123,0),IF($P125=2014,OFFSET('2014'!Q$1,Calculations!$B123,0),IF($P125=2015,OFFSET('2015'!Q$1,Calculations!$B123,0),IF($P125=2016,OFFSET('2016'!Q$1,Calculations!$B123,0),IF($P125=2017,OFFSET('2017'!Q$1,Calculations!$B123,0),0))))))))))))))))</f>
        <v>8.1547976286428514E-2</v>
      </c>
      <c r="AE125" s="31">
        <f ca="1">IF($P125=2002,OFFSET('2002'!K$1,Calculations!$C123,0),IF($P125=2003,OFFSET('2003'!K$1,Calculations!$C123,0),IF($P125=2004,OFFSET('2004'!K$1,Calculations!$C123,0),IF($P125=2005,OFFSET('2005'!K$1,Calculations!$C123,0),IF($P125=2006,OFFSET('2006'!K$1,Calculations!$C123,0),IF($P125=2007,OFFSET('2007'!K$1,Calculations!$C123,0),IF($P125=2008,OFFSET('2008'!K$1,Calculations!$C123,0),IF($P125=2009,OFFSET('2009'!K$1,Calculations!$C123,0),IF($P125=2010,OFFSET('2010'!K$1,Calculations!$C123,0),IF($P125=2011,OFFSET('2011'!K$1,Calculations!$C123,0),IF($P125=2012,OFFSET('2012'!K$1,Calculations!$C123,0),IF($P125=2013,OFFSET('2013'!K$1,Calculations!$C123,0),IF($P125=2014,OFFSET('2014'!K$1,Calculations!$C123,0),IF($P125=2015,OFFSET('2015'!K$1,Calculations!$C123,0),IF($P125=2016,OFFSET('2016'!K$1,Calculations!$C123,0),IF($P125=2017,OFFSET('2017'!K$1,Calculations!$C123,0),0))))))))))))))))</f>
        <v>2.6733790509808824E-2</v>
      </c>
      <c r="AF125" s="31">
        <f ca="1">IF($P125=2002,OFFSET('2002'!L$1,Calculations!$C123,0),IF($P125=2003,OFFSET('2003'!L$1,Calculations!$C123,0),IF($P125=2004,OFFSET('2004'!L$1,Calculations!$C123,0),IF($P125=2005,OFFSET('2005'!L$1,Calculations!$C123,0),IF($P125=2006,OFFSET('2006'!L$1,Calculations!$C123,0),IF($P125=2007,OFFSET('2007'!L$1,Calculations!$C123,0),IF($P125=2008,OFFSET('2008'!L$1,Calculations!$C123,0),IF($P125=2009,OFFSET('2009'!L$1,Calculations!$C123,0),IF($P125=2010,OFFSET('2010'!L$1,Calculations!$C123,0),IF($P125=2011,OFFSET('2011'!L$1,Calculations!$C123,0),IF($P125=2012,OFFSET('2012'!L$1,Calculations!$C123,0),IF($P125=2013,OFFSET('2013'!L$1,Calculations!$C123,0),IF($P125=2014,OFFSET('2014'!L$1,Calculations!$C123,0),IF($P125=2015,OFFSET('2015'!L$1,Calculations!$C123,0),IF($P125=2016,OFFSET('2016'!L$1,Calculations!$C123,0),IF($P125=2017,OFFSET('2017'!L$1,Calculations!$C123,0),0))))))))))))))))</f>
        <v>0.15326805251385525</v>
      </c>
      <c r="AG125" s="31">
        <f ca="1">IF($P125=2002,OFFSET('2002'!M$1,Calculations!$C123,0),IF($P125=2003,OFFSET('2003'!M$1,Calculations!$C123,0),IF($P125=2004,OFFSET('2004'!M$1,Calculations!$C123,0),IF($P125=2005,OFFSET('2005'!M$1,Calculations!$C123,0),IF($P125=2006,OFFSET('2006'!M$1,Calculations!$C123,0),IF($P125=2007,OFFSET('2007'!M$1,Calculations!$C123,0),IF($P125=2008,OFFSET('2008'!M$1,Calculations!$C123,0),IF($P125=2009,OFFSET('2009'!M$1,Calculations!$C123,0),IF($P125=2010,OFFSET('2010'!M$1,Calculations!$C123,0),IF($P125=2011,OFFSET('2011'!M$1,Calculations!$C123,0),IF($P125=2012,OFFSET('2012'!M$1,Calculations!$C123,0),IF($P125=2013,OFFSET('2013'!M$1,Calculations!$C123,0),IF($P125=2014,OFFSET('2014'!M$1,Calculations!$C123,0),IF($P125=2015,OFFSET('2015'!M$1,Calculations!$C123,0),IF($P125=2016,OFFSET('2016'!M$1,Calculations!$C123,0),IF($P125=2017,OFFSET('2017'!M$1,Calculations!$C123,0),0))))))))))))))))</f>
        <v>0.11694686213191632</v>
      </c>
      <c r="AH125" s="31">
        <f ca="1">IF($P125=2002,OFFSET('2002'!N$1,Calculations!$C123,0),IF($P125=2003,OFFSET('2003'!N$1,Calculations!$C123,0),IF($P125=2004,OFFSET('2004'!N$1,Calculations!$C123,0),IF($P125=2005,OFFSET('2005'!N$1,Calculations!$C123,0),IF($P125=2006,OFFSET('2006'!N$1,Calculations!$C123,0),IF($P125=2007,OFFSET('2007'!N$1,Calculations!$C123,0),IF($P125=2008,OFFSET('2008'!N$1,Calculations!$C123,0),IF($P125=2009,OFFSET('2009'!N$1,Calculations!$C123,0),IF($P125=2010,OFFSET('2010'!N$1,Calculations!$C123,0),IF($P125=2011,OFFSET('2011'!N$1,Calculations!$C123,0),IF($P125=2012,OFFSET('2012'!N$1,Calculations!$C123,0),IF($P125=2013,OFFSET('2013'!N$1,Calculations!$C123,0),IF($P125=2014,OFFSET('2014'!N$1,Calculations!$C123,0),IF($P125=2015,OFFSET('2015'!N$1,Calculations!$C123,0),IF($P125=2016,OFFSET('2016'!N$1,Calculations!$C123,0),IF($P125=2017,OFFSET('2017'!N$1,Calculations!$C123,0),0))))))))))))))))</f>
        <v>0.15048441336930982</v>
      </c>
      <c r="AI125" s="31">
        <f ca="1">IF($P125=2002,OFFSET('2002'!O$1,Calculations!$C123,0),IF($P125=2003,OFFSET('2003'!O$1,Calculations!$C123,0),IF($P125=2004,OFFSET('2004'!O$1,Calculations!$C123,0),IF($P125=2005,OFFSET('2005'!O$1,Calculations!$C123,0),IF($P125=2006,OFFSET('2006'!O$1,Calculations!$C123,0),IF($P125=2007,OFFSET('2007'!O$1,Calculations!$C123,0),IF($P125=2008,OFFSET('2008'!O$1,Calculations!$C123,0),IF($P125=2009,OFFSET('2009'!O$1,Calculations!$C123,0),IF($P125=2010,OFFSET('2010'!O$1,Calculations!$C123,0),IF($P125=2011,OFFSET('2011'!O$1,Calculations!$C123,0),IF($P125=2012,OFFSET('2012'!O$1,Calculations!$C123,0),IF($P125=2013,OFFSET('2013'!O$1,Calculations!$C123,0),IF($P125=2014,OFFSET('2014'!O$1,Calculations!$C123,0),IF($P125=2015,OFFSET('2015'!O$1,Calculations!$C123,0),IF($P125=2016,OFFSET('2016'!O$1,Calculations!$C123,0),IF($P125=2017,OFFSET('2017'!O$1,Calculations!$C123,0),0))))))))))))))))</f>
        <v>7.8875357938143875E-2</v>
      </c>
      <c r="AJ125" s="31">
        <f ca="1">IF($P125=2002,OFFSET('2002'!P$1,Calculations!$C123,0),IF($P125=2003,OFFSET('2003'!P$1,Calculations!$C123,0),IF($P125=2004,OFFSET('2004'!P$1,Calculations!$C123,0),IF($P125=2005,OFFSET('2005'!P$1,Calculations!$C123,0),IF($P125=2006,OFFSET('2006'!P$1,Calculations!$C123,0),IF($P125=2007,OFFSET('2007'!P$1,Calculations!$C123,0),IF($P125=2008,OFFSET('2008'!P$1,Calculations!$C123,0),IF($P125=2009,OFFSET('2009'!P$1,Calculations!$C123,0),IF($P125=2010,OFFSET('2010'!P$1,Calculations!$C123,0),IF($P125=2011,OFFSET('2011'!P$1,Calculations!$C123,0),IF($P125=2012,OFFSET('2012'!P$1,Calculations!$C123,0),IF($P125=2013,OFFSET('2013'!P$1,Calculations!$C123,0),IF($P125=2014,OFFSET('2014'!P$1,Calculations!$C123,0),IF($P125=2015,OFFSET('2015'!P$1,Calculations!$C123,0),IF($P125=2016,OFFSET('2016'!P$1,Calculations!$C123,0),IF($P125=2017,OFFSET('2017'!P$1,Calculations!$C123,0),0))))))))))))))))</f>
        <v>2.9432376012042172E-2</v>
      </c>
      <c r="AK125" s="34">
        <f ca="1">IF($P125=2002,OFFSET('2002'!Q$1,Calculations!$C123,0),IF($P125=2003,OFFSET('2003'!Q$1,Calculations!$C123,0),IF($P125=2004,OFFSET('2004'!Q$1,Calculations!$C123,0),IF($P125=2005,OFFSET('2005'!Q$1,Calculations!$C123,0),IF($P125=2006,OFFSET('2006'!Q$1,Calculations!$C123,0),IF($P125=2007,OFFSET('2007'!Q$1,Calculations!$C123,0),IF($P125=2008,OFFSET('2008'!Q$1,Calculations!$C123,0),IF($P125=2009,OFFSET('2009'!Q$1,Calculations!$C123,0),IF($P125=2010,OFFSET('2010'!Q$1,Calculations!$C123,0),IF($P125=2011,OFFSET('2011'!Q$1,Calculations!$C123,0),IF($P125=2012,OFFSET('2012'!Q$1,Calculations!$C123,0),IF($P125=2013,OFFSET('2013'!Q$1,Calculations!$C123,0),IF($P125=2014,OFFSET('2014'!Q$1,Calculations!$C123,0),IF($P125=2015,OFFSET('2015'!Q$1,Calculations!$C123,0),IF($P125=2016,OFFSET('2016'!Q$1,Calculations!$C123,0),IF($P125=2017,OFFSET('2017'!Q$1,Calculations!$C123,0),0))))))))))))))))</f>
        <v>7.834222743731864E-2</v>
      </c>
      <c r="AL125" s="31">
        <f ca="1">IF($P125=2002,OFFSET('2002'!K$1,Calculations!$D123,0),IF($P125=2003,OFFSET('2003'!K$1,Calculations!$D123,0),IF($P125=2004,OFFSET('2004'!K$1,Calculations!$D123,0),IF($P125=2005,OFFSET('2005'!K$1,Calculations!$D123,0),IF($P125=2006,OFFSET('2006'!K$1,Calculations!$D123,0),IF($P125=2007,OFFSET('2007'!K$1,Calculations!$D123,0),IF($P125=2008,OFFSET('2008'!K$1,Calculations!$D123,0),IF($P125=2009,OFFSET('2009'!K$1,Calculations!$D123,0),IF($P125=2010,OFFSET('2010'!K$1,Calculations!$D123,0),IF($P125=2011,OFFSET('2011'!K$1,Calculations!$D123,0),IF($P125=2012,OFFSET('2012'!K$1,Calculations!$D123,0),IF($P125=2013,OFFSET('2013'!K$1,Calculations!$D123,0),IF($P125=2014,OFFSET('2014'!K$1,Calculations!$D123,0),IF($P125=2015,OFFSET('2015'!K$1,Calculations!$D123,0),IF($P125=2016,OFFSET('2016'!K$1,Calculations!$D123,0),IF($P125=2017,OFFSET('2017'!K$1,Calculations!$D123,0),0))))))))))))))))</f>
        <v>6.6520835597552357E-3</v>
      </c>
      <c r="AM125" s="31">
        <f ca="1">IF($P125=2002,OFFSET('2002'!L$1,Calculations!$D123,0),IF($P125=2003,OFFSET('2003'!L$1,Calculations!$D123,0),IF($P125=2004,OFFSET('2004'!L$1,Calculations!$D123,0),IF($P125=2005,OFFSET('2005'!L$1,Calculations!$D123,0),IF($P125=2006,OFFSET('2006'!L$1,Calculations!$D123,0),IF($P125=2007,OFFSET('2007'!L$1,Calculations!$D123,0),IF($P125=2008,OFFSET('2008'!L$1,Calculations!$D123,0),IF($P125=2009,OFFSET('2009'!L$1,Calculations!$D123,0),IF($P125=2010,OFFSET('2010'!L$1,Calculations!$D123,0),IF($P125=2011,OFFSET('2011'!L$1,Calculations!$D123,0),IF($P125=2012,OFFSET('2012'!L$1,Calculations!$D123,0),IF($P125=2013,OFFSET('2013'!L$1,Calculations!$D123,0),IF($P125=2014,OFFSET('2014'!L$1,Calculations!$D123,0),IF($P125=2015,OFFSET('2015'!L$1,Calculations!$D123,0),IF($P125=2016,OFFSET('2016'!L$1,Calculations!$D123,0),IF($P125=2017,OFFSET('2017'!L$1,Calculations!$D123,0),0))))))))))))))))</f>
        <v>7.7424645582880078E-2</v>
      </c>
      <c r="AN125" s="31">
        <f ca="1">IF($P125=2002,OFFSET('2002'!M$1,Calculations!$D123,0),IF($P125=2003,OFFSET('2003'!M$1,Calculations!$D123,0),IF($P125=2004,OFFSET('2004'!M$1,Calculations!$D123,0),IF($P125=2005,OFFSET('2005'!M$1,Calculations!$D123,0),IF($P125=2006,OFFSET('2006'!M$1,Calculations!$D123,0),IF($P125=2007,OFFSET('2007'!M$1,Calculations!$D123,0),IF($P125=2008,OFFSET('2008'!M$1,Calculations!$D123,0),IF($P125=2009,OFFSET('2009'!M$1,Calculations!$D123,0),IF($P125=2010,OFFSET('2010'!M$1,Calculations!$D123,0),IF($P125=2011,OFFSET('2011'!M$1,Calculations!$D123,0),IF($P125=2012,OFFSET('2012'!M$1,Calculations!$D123,0),IF($P125=2013,OFFSET('2013'!M$1,Calculations!$D123,0),IF($P125=2014,OFFSET('2014'!M$1,Calculations!$D123,0),IF($P125=2015,OFFSET('2015'!M$1,Calculations!$D123,0),IF($P125=2016,OFFSET('2016'!M$1,Calculations!$D123,0),IF($P125=2017,OFFSET('2017'!M$1,Calculations!$D123,0),0))))))))))))))))</f>
        <v>5.4252538406951205E-2</v>
      </c>
      <c r="AO125" s="31">
        <f ca="1">IF($P125=2002,OFFSET('2002'!N$1,Calculations!$D123,0),IF($P125=2003,OFFSET('2003'!N$1,Calculations!$D123,0),IF($P125=2004,OFFSET('2004'!N$1,Calculations!$D123,0),IF($P125=2005,OFFSET('2005'!N$1,Calculations!$D123,0),IF($P125=2006,OFFSET('2006'!N$1,Calculations!$D123,0),IF($P125=2007,OFFSET('2007'!N$1,Calculations!$D123,0),IF($P125=2008,OFFSET('2008'!N$1,Calculations!$D123,0),IF($P125=2009,OFFSET('2009'!N$1,Calculations!$D123,0),IF($P125=2010,OFFSET('2010'!N$1,Calculations!$D123,0),IF($P125=2011,OFFSET('2011'!N$1,Calculations!$D123,0),IF($P125=2012,OFFSET('2012'!N$1,Calculations!$D123,0),IF($P125=2013,OFFSET('2013'!N$1,Calculations!$D123,0),IF($P125=2014,OFFSET('2014'!N$1,Calculations!$D123,0),IF($P125=2015,OFFSET('2015'!N$1,Calculations!$D123,0),IF($P125=2016,OFFSET('2016'!N$1,Calculations!$D123,0),IF($P125=2017,OFFSET('2017'!N$1,Calculations!$D123,0),0))))))))))))))))</f>
        <v>3.4628743930966689E-2</v>
      </c>
      <c r="AP125" s="31">
        <f ca="1">IF($P125=2002,OFFSET('2002'!O$1,Calculations!$D123,0),IF($P125=2003,OFFSET('2003'!O$1,Calculations!$D123,0),IF($P125=2004,OFFSET('2004'!O$1,Calculations!$D123,0),IF($P125=2005,OFFSET('2005'!O$1,Calculations!$D123,0),IF($P125=2006,OFFSET('2006'!O$1,Calculations!$D123,0),IF($P125=2007,OFFSET('2007'!O$1,Calculations!$D123,0),IF($P125=2008,OFFSET('2008'!O$1,Calculations!$D123,0),IF($P125=2009,OFFSET('2009'!O$1,Calculations!$D123,0),IF($P125=2010,OFFSET('2010'!O$1,Calculations!$D123,0),IF($P125=2011,OFFSET('2011'!O$1,Calculations!$D123,0),IF($P125=2012,OFFSET('2012'!O$1,Calculations!$D123,0),IF($P125=2013,OFFSET('2013'!O$1,Calculations!$D123,0),IF($P125=2014,OFFSET('2014'!O$1,Calculations!$D123,0),IF($P125=2015,OFFSET('2015'!O$1,Calculations!$D123,0),IF($P125=2016,OFFSET('2016'!O$1,Calculations!$D123,0),IF($P125=2017,OFFSET('2017'!O$1,Calculations!$D123,0),0))))))))))))))))</f>
        <v>2.8360210961400768E-2</v>
      </c>
      <c r="AQ125" s="31">
        <f ca="1">IF($P125=2002,OFFSET('2002'!P$1,Calculations!$D123,0),IF($P125=2003,OFFSET('2003'!P$1,Calculations!$D123,0),IF($P125=2004,OFFSET('2004'!P$1,Calculations!$D123,0),IF($P125=2005,OFFSET('2005'!P$1,Calculations!$D123,0),IF($P125=2006,OFFSET('2006'!P$1,Calculations!$D123,0),IF($P125=2007,OFFSET('2007'!P$1,Calculations!$D123,0),IF($P125=2008,OFFSET('2008'!P$1,Calculations!$D123,0),IF($P125=2009,OFFSET('2009'!P$1,Calculations!$D123,0),IF($P125=2010,OFFSET('2010'!P$1,Calculations!$D123,0),IF($P125=2011,OFFSET('2011'!P$1,Calculations!$D123,0),IF($P125=2012,OFFSET('2012'!P$1,Calculations!$D123,0),IF($P125=2013,OFFSET('2013'!P$1,Calculations!$D123,0),IF($P125=2014,OFFSET('2014'!P$1,Calculations!$D123,0),IF($P125=2015,OFFSET('2015'!P$1,Calculations!$D123,0),IF($P125=2016,OFFSET('2016'!P$1,Calculations!$D123,0),IF($P125=2017,OFFSET('2017'!P$1,Calculations!$D123,0),0))))))))))))))))</f>
        <v>2.8448809320716705E-2</v>
      </c>
      <c r="AR125" s="34">
        <f ca="1">IF($P125=2002,OFFSET('2002'!Q$1,Calculations!$D123,0),IF($P125=2003,OFFSET('2003'!Q$1,Calculations!$D123,0),IF($P125=2004,OFFSET('2004'!Q$1,Calculations!$D123,0),IF($P125=2005,OFFSET('2005'!Q$1,Calculations!$D123,0),IF($P125=2006,OFFSET('2006'!Q$1,Calculations!$D123,0),IF($P125=2007,OFFSET('2007'!Q$1,Calculations!$D123,0),IF($P125=2008,OFFSET('2008'!Q$1,Calculations!$D123,0),IF($P125=2009,OFFSET('2009'!Q$1,Calculations!$D123,0),IF($P125=2010,OFFSET('2010'!Q$1,Calculations!$D123,0),IF($P125=2011,OFFSET('2011'!Q$1,Calculations!$D123,0),IF($P125=2012,OFFSET('2012'!Q$1,Calculations!$D123,0),IF($P125=2013,OFFSET('2013'!Q$1,Calculations!$D123,0),IF($P125=2014,OFFSET('2014'!Q$1,Calculations!$D123,0),IF($P125=2015,OFFSET('2015'!Q$1,Calculations!$D123,0),IF($P125=2016,OFFSET('2016'!Q$1,Calculations!$D123,0),IF($P125=2017,OFFSET('2017'!Q$1,Calculations!$D123,0),0))))))))))))))))</f>
        <v>3.1182286467379486E-2</v>
      </c>
      <c r="AS125" s="31">
        <f ca="1">IF($P125=2002,OFFSET('2002'!K$1,Calculations!$E123,0),IF($P125=2003,OFFSET('2003'!K$1,Calculations!$E123,0),IF($P125=2004,OFFSET('2004'!K$1,Calculations!$E123,0),IF($P125=2005,OFFSET('2005'!K$1,Calculations!$E123,0),IF($P125=2006,OFFSET('2006'!K$1,Calculations!$E123,0),IF($P125=2007,OFFSET('2007'!K$1,Calculations!$E123,0),IF($P125=2008,OFFSET('2008'!K$1,Calculations!$E123,0),IF($P125=2009,OFFSET('2009'!K$1,Calculations!$E123,0),IF($P125=2010,OFFSET('2010'!K$1,Calculations!$E123,0),IF($P125=2011,OFFSET('2011'!K$1,Calculations!$E123,0),IF($P125=2012,OFFSET('2012'!K$1,Calculations!$E123,0),IF($P125=2013,OFFSET('2013'!K$1,Calculations!$E123,0),IF($P125=2014,OFFSET('2014'!K$1,Calculations!$E123,0),IF($P125=2015,OFFSET('2015'!K$1,Calculations!$E123,0),IF($P125=2016,OFFSET('2016'!K$1,Calculations!$E123,0),IF($P125=2017,OFFSET('2017'!K$1,Calculations!$E123,0),0))))))))))))))))</f>
        <v>1.2259576154346563E-2</v>
      </c>
      <c r="AT125" s="31">
        <f ca="1">IF($P125=2002,OFFSET('2002'!L$1,Calculations!$E123,0),IF($P125=2003,OFFSET('2003'!L$1,Calculations!$E123,0),IF($P125=2004,OFFSET('2004'!L$1,Calculations!$E123,0),IF($P125=2005,OFFSET('2005'!L$1,Calculations!$E123,0),IF($P125=2006,OFFSET('2006'!L$1,Calculations!$E123,0),IF($P125=2007,OFFSET('2007'!L$1,Calculations!$E123,0),IF($P125=2008,OFFSET('2008'!L$1,Calculations!$E123,0),IF($P125=2009,OFFSET('2009'!L$1,Calculations!$E123,0),IF($P125=2010,OFFSET('2010'!L$1,Calculations!$E123,0),IF($P125=2011,OFFSET('2011'!L$1,Calculations!$E123,0),IF($P125=2012,OFFSET('2012'!L$1,Calculations!$E123,0),IF($P125=2013,OFFSET('2013'!L$1,Calculations!$E123,0),IF($P125=2014,OFFSET('2014'!L$1,Calculations!$E123,0),IF($P125=2015,OFFSET('2015'!L$1,Calculations!$E123,0),IF($P125=2016,OFFSET('2016'!L$1,Calculations!$E123,0),IF($P125=2017,OFFSET('2017'!L$1,Calculations!$E123,0),0))))))))))))))))</f>
        <v>9.7641537136482007E-2</v>
      </c>
      <c r="AU125" s="31">
        <f ca="1">IF($P125=2002,OFFSET('2002'!M$1,Calculations!$E123,0),IF($P125=2003,OFFSET('2003'!M$1,Calculations!$E123,0),IF($P125=2004,OFFSET('2004'!M$1,Calculations!$E123,0),IF($P125=2005,OFFSET('2005'!M$1,Calculations!$E123,0),IF($P125=2006,OFFSET('2006'!M$1,Calculations!$E123,0),IF($P125=2007,OFFSET('2007'!M$1,Calculations!$E123,0),IF($P125=2008,OFFSET('2008'!M$1,Calculations!$E123,0),IF($P125=2009,OFFSET('2009'!M$1,Calculations!$E123,0),IF($P125=2010,OFFSET('2010'!M$1,Calculations!$E123,0),IF($P125=2011,OFFSET('2011'!M$1,Calculations!$E123,0),IF($P125=2012,OFFSET('2012'!M$1,Calculations!$E123,0),IF($P125=2013,OFFSET('2013'!M$1,Calculations!$E123,0),IF($P125=2014,OFFSET('2014'!M$1,Calculations!$E123,0),IF($P125=2015,OFFSET('2015'!M$1,Calculations!$E123,0),IF($P125=2016,OFFSET('2016'!M$1,Calculations!$E123,0),IF($P125=2017,OFFSET('2017'!M$1,Calculations!$E123,0),0))))))))))))))))</f>
        <v>7.8836365793555907E-2</v>
      </c>
      <c r="AV125" s="31">
        <f ca="1">IF($P125=2002,OFFSET('2002'!N$1,Calculations!$E123,0),IF($P125=2003,OFFSET('2003'!N$1,Calculations!$E123,0),IF($P125=2004,OFFSET('2004'!N$1,Calculations!$E123,0),IF($P125=2005,OFFSET('2005'!N$1,Calculations!$E123,0),IF($P125=2006,OFFSET('2006'!N$1,Calculations!$E123,0),IF($P125=2007,OFFSET('2007'!N$1,Calculations!$E123,0),IF($P125=2008,OFFSET('2008'!N$1,Calculations!$E123,0),IF($P125=2009,OFFSET('2009'!N$1,Calculations!$E123,0),IF($P125=2010,OFFSET('2010'!N$1,Calculations!$E123,0),IF($P125=2011,OFFSET('2011'!N$1,Calculations!$E123,0),IF($P125=2012,OFFSET('2012'!N$1,Calculations!$E123,0),IF($P125=2013,OFFSET('2013'!N$1,Calculations!$E123,0),IF($P125=2014,OFFSET('2014'!N$1,Calculations!$E123,0),IF($P125=2015,OFFSET('2015'!N$1,Calculations!$E123,0),IF($P125=2016,OFFSET('2016'!N$1,Calculations!$E123,0),IF($P125=2017,OFFSET('2017'!N$1,Calculations!$E123,0),0))))))))))))))))</f>
        <v>3.3721776953114749E-2</v>
      </c>
      <c r="AW125" s="31">
        <f ca="1">IF($P125=2002,OFFSET('2002'!O$1,Calculations!$E123,0),IF($P125=2003,OFFSET('2003'!O$1,Calculations!$E123,0),IF($P125=2004,OFFSET('2004'!O$1,Calculations!$E123,0),IF($P125=2005,OFFSET('2005'!O$1,Calculations!$E123,0),IF($P125=2006,OFFSET('2006'!O$1,Calculations!$E123,0),IF($P125=2007,OFFSET('2007'!O$1,Calculations!$E123,0),IF($P125=2008,OFFSET('2008'!O$1,Calculations!$E123,0),IF($P125=2009,OFFSET('2009'!O$1,Calculations!$E123,0),IF($P125=2010,OFFSET('2010'!O$1,Calculations!$E123,0),IF($P125=2011,OFFSET('2011'!O$1,Calculations!$E123,0),IF($P125=2012,OFFSET('2012'!O$1,Calculations!$E123,0),IF($P125=2013,OFFSET('2013'!O$1,Calculations!$E123,0),IF($P125=2014,OFFSET('2014'!O$1,Calculations!$E123,0),IF($P125=2015,OFFSET('2015'!O$1,Calculations!$E123,0),IF($P125=2016,OFFSET('2016'!O$1,Calculations!$E123,0),IF($P125=2017,OFFSET('2017'!O$1,Calculations!$E123,0),0))))))))))))))))</f>
        <v>4.5079515980496088E-2</v>
      </c>
      <c r="AX125" s="31">
        <f ca="1">IF($P125=2002,OFFSET('2002'!P$1,Calculations!$E123,0),IF($P125=2003,OFFSET('2003'!P$1,Calculations!$E123,0),IF($P125=2004,OFFSET('2004'!P$1,Calculations!$E123,0),IF($P125=2005,OFFSET('2005'!P$1,Calculations!$E123,0),IF($P125=2006,OFFSET('2006'!P$1,Calculations!$E123,0),IF($P125=2007,OFFSET('2007'!P$1,Calculations!$E123,0),IF($P125=2008,OFFSET('2008'!P$1,Calculations!$E123,0),IF($P125=2009,OFFSET('2009'!P$1,Calculations!$E123,0),IF($P125=2010,OFFSET('2010'!P$1,Calculations!$E123,0),IF($P125=2011,OFFSET('2011'!P$1,Calculations!$E123,0),IF($P125=2012,OFFSET('2012'!P$1,Calculations!$E123,0),IF($P125=2013,OFFSET('2013'!P$1,Calculations!$E123,0),IF($P125=2014,OFFSET('2014'!P$1,Calculations!$E123,0),IF($P125=2015,OFFSET('2015'!P$1,Calculations!$E123,0),IF($P125=2016,OFFSET('2016'!P$1,Calculations!$E123,0),IF($P125=2017,OFFSET('2017'!P$1,Calculations!$E123,0),0))))))))))))))))</f>
        <v>3.7145610965279199E-2</v>
      </c>
      <c r="AY125" s="34">
        <f ca="1">IF($P125=2002,OFFSET('2002'!Q$1,Calculations!$E123,0),IF($P125=2003,OFFSET('2003'!Q$1,Calculations!$E123,0),IF($P125=2004,OFFSET('2004'!Q$1,Calculations!$E123,0),IF($P125=2005,OFFSET('2005'!Q$1,Calculations!$E123,0),IF($P125=2006,OFFSET('2006'!Q$1,Calculations!$E123,0),IF($P125=2007,OFFSET('2007'!Q$1,Calculations!$E123,0),IF($P125=2008,OFFSET('2008'!Q$1,Calculations!$E123,0),IF($P125=2009,OFFSET('2009'!Q$1,Calculations!$E123,0),IF($P125=2010,OFFSET('2010'!Q$1,Calculations!$E123,0),IF($P125=2011,OFFSET('2011'!Q$1,Calculations!$E123,0),IF($P125=2012,OFFSET('2012'!Q$1,Calculations!$E123,0),IF($P125=2013,OFFSET('2013'!Q$1,Calculations!$E123,0),IF($P125=2014,OFFSET('2014'!Q$1,Calculations!$E123,0),IF($P125=2015,OFFSET('2015'!Q$1,Calculations!$E123,0),IF($P125=2016,OFFSET('2016'!Q$1,Calculations!$E123,0),IF($P125=2017,OFFSET('2017'!Q$1,Calculations!$E123,0),0))))))))))))))))</f>
        <v>4.4258151790604994E-2</v>
      </c>
      <c r="AZ125" s="31">
        <f ca="1">IF($P125=2002,OFFSET('2002'!K$1,Calculations!$F123,0),IF($P125=2003,OFFSET('2003'!K$1,Calculations!$F123,0),IF($P125=2004,OFFSET('2004'!K$1,Calculations!$F123,0),IF($P125=2005,OFFSET('2005'!K$1,Calculations!$F123,0),IF($P125=2006,OFFSET('2006'!K$1,Calculations!$F123,0),IF($P125=2007,OFFSET('2007'!K$1,Calculations!$F123,0),IF($P125=2008,OFFSET('2008'!K$1,Calculations!$F123,0),IF($P125=2009,OFFSET('2009'!K$1,Calculations!$F123,0),IF($P125=2010,OFFSET('2010'!K$1,Calculations!$F123,0),IF($P125=2011,OFFSET('2011'!K$1,Calculations!$F123,0),IF($P125=2012,OFFSET('2012'!K$1,Calculations!$F123,0),IF($P125=2013,OFFSET('2013'!K$1,Calculations!$F123,0),IF($P125=2014,OFFSET('2014'!K$1,Calculations!$F123,0),IF($P125=2015,OFFSET('2015'!K$1,Calculations!$F123,0),IF($P125=2016,OFFSET('2016'!K$1,Calculations!$F123,0),IF($P125=2017,OFFSET('2017'!K$1,Calculations!$F123,0),0))))))))))))))))</f>
        <v>7.2201737291542048E-4</v>
      </c>
      <c r="BA125" s="31">
        <f ca="1">IF($P125=2002,OFFSET('2002'!L$1,Calculations!$F123,0),IF($P125=2003,OFFSET('2003'!L$1,Calculations!$F123,0),IF($P125=2004,OFFSET('2004'!L$1,Calculations!$F123,0),IF($P125=2005,OFFSET('2005'!L$1,Calculations!$F123,0),IF($P125=2006,OFFSET('2006'!L$1,Calculations!$F123,0),IF($P125=2007,OFFSET('2007'!L$1,Calculations!$F123,0),IF($P125=2008,OFFSET('2008'!L$1,Calculations!$F123,0),IF($P125=2009,OFFSET('2009'!L$1,Calculations!$F123,0),IF($P125=2010,OFFSET('2010'!L$1,Calculations!$F123,0),IF($P125=2011,OFFSET('2011'!L$1,Calculations!$F123,0),IF($P125=2012,OFFSET('2012'!L$1,Calculations!$F123,0),IF($P125=2013,OFFSET('2013'!L$1,Calculations!$F123,0),IF($P125=2014,OFFSET('2014'!L$1,Calculations!$F123,0),IF($P125=2015,OFFSET('2015'!L$1,Calculations!$F123,0),IF($P125=2016,OFFSET('2016'!L$1,Calculations!$F123,0),IF($P125=2017,OFFSET('2017'!L$1,Calculations!$F123,0),0))))))))))))))))</f>
        <v>6.1537910112388523E-3</v>
      </c>
      <c r="BB125" s="31">
        <f ca="1">IF($P125=2002,OFFSET('2002'!M$1,Calculations!$F123,0),IF($P125=2003,OFFSET('2003'!M$1,Calculations!$F123,0),IF($P125=2004,OFFSET('2004'!M$1,Calculations!$F123,0),IF($P125=2005,OFFSET('2005'!M$1,Calculations!$F123,0),IF($P125=2006,OFFSET('2006'!M$1,Calculations!$F123,0),IF($P125=2007,OFFSET('2007'!M$1,Calculations!$F123,0),IF($P125=2008,OFFSET('2008'!M$1,Calculations!$F123,0),IF($P125=2009,OFFSET('2009'!M$1,Calculations!$F123,0),IF($P125=2010,OFFSET('2010'!M$1,Calculations!$F123,0),IF($P125=2011,OFFSET('2011'!M$1,Calculations!$F123,0),IF($P125=2012,OFFSET('2012'!M$1,Calculations!$F123,0),IF($P125=2013,OFFSET('2013'!M$1,Calculations!$F123,0),IF($P125=2014,OFFSET('2014'!M$1,Calculations!$F123,0),IF($P125=2015,OFFSET('2015'!M$1,Calculations!$F123,0),IF($P125=2016,OFFSET('2016'!M$1,Calculations!$F123,0),IF($P125=2017,OFFSET('2017'!M$1,Calculations!$F123,0),0))))))))))))))))</f>
        <v>1.3698709236094512E-2</v>
      </c>
      <c r="BC125" s="31">
        <f ca="1">IF($P125=2002,OFFSET('2002'!N$1,Calculations!$F123,0),IF($P125=2003,OFFSET('2003'!N$1,Calculations!$F123,0),IF($P125=2004,OFFSET('2004'!N$1,Calculations!$F123,0),IF($P125=2005,OFFSET('2005'!N$1,Calculations!$F123,0),IF($P125=2006,OFFSET('2006'!N$1,Calculations!$F123,0),IF($P125=2007,OFFSET('2007'!N$1,Calculations!$F123,0),IF($P125=2008,OFFSET('2008'!N$1,Calculations!$F123,0),IF($P125=2009,OFFSET('2009'!N$1,Calculations!$F123,0),IF($P125=2010,OFFSET('2010'!N$1,Calculations!$F123,0),IF($P125=2011,OFFSET('2011'!N$1,Calculations!$F123,0),IF($P125=2012,OFFSET('2012'!N$1,Calculations!$F123,0),IF($P125=2013,OFFSET('2013'!N$1,Calculations!$F123,0),IF($P125=2014,OFFSET('2014'!N$1,Calculations!$F123,0),IF($P125=2015,OFFSET('2015'!N$1,Calculations!$F123,0),IF($P125=2016,OFFSET('2016'!N$1,Calculations!$F123,0),IF($P125=2017,OFFSET('2017'!N$1,Calculations!$F123,0),0))))))))))))))))</f>
        <v>1.5040696023987372E-2</v>
      </c>
      <c r="BD125" s="31">
        <f ca="1">IF($P125=2002,OFFSET('2002'!O$1,Calculations!$F123,0),IF($P125=2003,OFFSET('2003'!O$1,Calculations!$F123,0),IF($P125=2004,OFFSET('2004'!O$1,Calculations!$F123,0),IF($P125=2005,OFFSET('2005'!O$1,Calculations!$F123,0),IF($P125=2006,OFFSET('2006'!O$1,Calculations!$F123,0),IF($P125=2007,OFFSET('2007'!O$1,Calculations!$F123,0),IF($P125=2008,OFFSET('2008'!O$1,Calculations!$F123,0),IF($P125=2009,OFFSET('2009'!O$1,Calculations!$F123,0),IF($P125=2010,OFFSET('2010'!O$1,Calculations!$F123,0),IF($P125=2011,OFFSET('2011'!O$1,Calculations!$F123,0),IF($P125=2012,OFFSET('2012'!O$1,Calculations!$F123,0),IF($P125=2013,OFFSET('2013'!O$1,Calculations!$F123,0),IF($P125=2014,OFFSET('2014'!O$1,Calculations!$F123,0),IF($P125=2015,OFFSET('2015'!O$1,Calculations!$F123,0),IF($P125=2016,OFFSET('2016'!O$1,Calculations!$F123,0),IF($P125=2017,OFFSET('2017'!O$1,Calculations!$F123,0),0))))))))))))))))</f>
        <v>1.0345036928087826E-2</v>
      </c>
      <c r="BE125" s="31">
        <f ca="1">IF($P125=2002,OFFSET('2002'!P$1,Calculations!$F123,0),IF($P125=2003,OFFSET('2003'!P$1,Calculations!$F123,0),IF($P125=2004,OFFSET('2004'!P$1,Calculations!$F123,0),IF($P125=2005,OFFSET('2005'!P$1,Calculations!$F123,0),IF($P125=2006,OFFSET('2006'!P$1,Calculations!$F123,0),IF($P125=2007,OFFSET('2007'!P$1,Calculations!$F123,0),IF($P125=2008,OFFSET('2008'!P$1,Calculations!$F123,0),IF($P125=2009,OFFSET('2009'!P$1,Calculations!$F123,0),IF($P125=2010,OFFSET('2010'!P$1,Calculations!$F123,0),IF($P125=2011,OFFSET('2011'!P$1,Calculations!$F123,0),IF($P125=2012,OFFSET('2012'!P$1,Calculations!$F123,0),IF($P125=2013,OFFSET('2013'!P$1,Calculations!$F123,0),IF($P125=2014,OFFSET('2014'!P$1,Calculations!$F123,0),IF($P125=2015,OFFSET('2015'!P$1,Calculations!$F123,0),IF($P125=2016,OFFSET('2016'!P$1,Calculations!$F123,0),IF($P125=2017,OFFSET('2017'!P$1,Calculations!$F123,0),0))))))))))))))))</f>
        <v>1.1463837153488457E-2</v>
      </c>
      <c r="BF125" s="34">
        <f ca="1">IF($P125=2002,OFFSET('2002'!Q$1,Calculations!$F123,0),IF($P125=2003,OFFSET('2003'!Q$1,Calculations!$F123,0),IF($P125=2004,OFFSET('2004'!Q$1,Calculations!$F123,0),IF($P125=2005,OFFSET('2005'!Q$1,Calculations!$F123,0),IF($P125=2006,OFFSET('2006'!Q$1,Calculations!$F123,0),IF($P125=2007,OFFSET('2007'!Q$1,Calculations!$F123,0),IF($P125=2008,OFFSET('2008'!Q$1,Calculations!$F123,0),IF($P125=2009,OFFSET('2009'!Q$1,Calculations!$F123,0),IF($P125=2010,OFFSET('2010'!Q$1,Calculations!$F123,0),IF($P125=2011,OFFSET('2011'!Q$1,Calculations!$F123,0),IF($P125=2012,OFFSET('2012'!Q$1,Calculations!$F123,0),IF($P125=2013,OFFSET('2013'!Q$1,Calculations!$F123,0),IF($P125=2014,OFFSET('2014'!Q$1,Calculations!$F123,0),IF($P125=2015,OFFSET('2015'!Q$1,Calculations!$F123,0),IF($P125=2016,OFFSET('2016'!Q$1,Calculations!$F123,0),IF($P125=2017,OFFSET('2017'!Q$1,Calculations!$F123,0),0))))))))))))))))</f>
        <v>6.4251787813528949E-3</v>
      </c>
      <c r="BG125" s="31">
        <f ca="1">IF($P125=2002,OFFSET('2002'!K$1,Calculations!$G123,0),IF($P125=2003,OFFSET('2003'!K$1,Calculations!$G123,0),IF($P125=2004,OFFSET('2004'!K$1,Calculations!$G123,0),IF($P125=2005,OFFSET('2005'!K$1,Calculations!$G123,0),IF($P125=2006,OFFSET('2006'!K$1,Calculations!$G123,0),IF($P125=2007,OFFSET('2007'!K$1,Calculations!$G123,0),IF($P125=2008,OFFSET('2008'!K$1,Calculations!$G123,0),IF($P125=2009,OFFSET('2009'!K$1,Calculations!$G123,0),IF($P125=2010,OFFSET('2010'!K$1,Calculations!$G123,0),IF($P125=2011,OFFSET('2011'!K$1,Calculations!$G123,0),IF($P125=2012,OFFSET('2012'!K$1,Calculations!$G123,0),IF($P125=2013,OFFSET('2013'!K$1,Calculations!$G123,0),IF($P125=2014,OFFSET('2014'!K$1,Calculations!$G123,0),IF($P125=2015,OFFSET('2015'!K$1,Calculations!$G123,0),IF($P125=2016,OFFSET('2016'!K$1,Calculations!$G123,0),IF($P125=2017,OFFSET('2017'!K$1,Calculations!$G123,0),0))))))))))))))))</f>
        <v>9.9552269710935851E-2</v>
      </c>
      <c r="BH125" s="31">
        <f ca="1">IF($P125=2002,OFFSET('2002'!L$1,Calculations!$G123,0),IF($P125=2003,OFFSET('2003'!L$1,Calculations!$G123,0),IF($P125=2004,OFFSET('2004'!L$1,Calculations!$G123,0),IF($P125=2005,OFFSET('2005'!L$1,Calculations!$G123,0),IF($P125=2006,OFFSET('2006'!L$1,Calculations!$G123,0),IF($P125=2007,OFFSET('2007'!L$1,Calculations!$G123,0),IF($P125=2008,OFFSET('2008'!L$1,Calculations!$G123,0),IF($P125=2009,OFFSET('2009'!L$1,Calculations!$G123,0),IF($P125=2010,OFFSET('2010'!L$1,Calculations!$G123,0),IF($P125=2011,OFFSET('2011'!L$1,Calculations!$G123,0),IF($P125=2012,OFFSET('2012'!L$1,Calculations!$G123,0),IF($P125=2013,OFFSET('2013'!L$1,Calculations!$G123,0),IF($P125=2014,OFFSET('2014'!L$1,Calculations!$G123,0),IF($P125=2015,OFFSET('2015'!L$1,Calculations!$G123,0),IF($P125=2016,OFFSET('2016'!L$1,Calculations!$G123,0),IF($P125=2017,OFFSET('2017'!L$1,Calculations!$G123,0),0))))))))))))))))</f>
        <v>0.27379035041117261</v>
      </c>
      <c r="BI125" s="31">
        <f ca="1">IF($P125=2002,OFFSET('2002'!M$1,Calculations!$G123,0),IF($P125=2003,OFFSET('2003'!M$1,Calculations!$G123,0),IF($P125=2004,OFFSET('2004'!M$1,Calculations!$G123,0),IF($P125=2005,OFFSET('2005'!M$1,Calculations!$G123,0),IF($P125=2006,OFFSET('2006'!M$1,Calculations!$G123,0),IF($P125=2007,OFFSET('2007'!M$1,Calculations!$G123,0),IF($P125=2008,OFFSET('2008'!M$1,Calculations!$G123,0),IF($P125=2009,OFFSET('2009'!M$1,Calculations!$G123,0),IF($P125=2010,OFFSET('2010'!M$1,Calculations!$G123,0),IF($P125=2011,OFFSET('2011'!M$1,Calculations!$G123,0),IF($P125=2012,OFFSET('2012'!M$1,Calculations!$G123,0),IF($P125=2013,OFFSET('2013'!M$1,Calculations!$G123,0),IF($P125=2014,OFFSET('2014'!M$1,Calculations!$G123,0),IF($P125=2015,OFFSET('2015'!M$1,Calculations!$G123,0),IF($P125=2016,OFFSET('2016'!M$1,Calculations!$G123,0),IF($P125=2017,OFFSET('2017'!M$1,Calculations!$G123,0),0))))))))))))))))</f>
        <v>0.1382050582521088</v>
      </c>
      <c r="BJ125" s="31">
        <f ca="1">IF($P125=2002,OFFSET('2002'!N$1,Calculations!$G123,0),IF($P125=2003,OFFSET('2003'!N$1,Calculations!$G123,0),IF($P125=2004,OFFSET('2004'!N$1,Calculations!$G123,0),IF($P125=2005,OFFSET('2005'!N$1,Calculations!$G123,0),IF($P125=2006,OFFSET('2006'!N$1,Calculations!$G123,0),IF($P125=2007,OFFSET('2007'!N$1,Calculations!$G123,0),IF($P125=2008,OFFSET('2008'!N$1,Calculations!$G123,0),IF($P125=2009,OFFSET('2009'!N$1,Calculations!$G123,0),IF($P125=2010,OFFSET('2010'!N$1,Calculations!$G123,0),IF($P125=2011,OFFSET('2011'!N$1,Calculations!$G123,0),IF($P125=2012,OFFSET('2012'!N$1,Calculations!$G123,0),IF($P125=2013,OFFSET('2013'!N$1,Calculations!$G123,0),IF($P125=2014,OFFSET('2014'!N$1,Calculations!$G123,0),IF($P125=2015,OFFSET('2015'!N$1,Calculations!$G123,0),IF($P125=2016,OFFSET('2016'!N$1,Calculations!$G123,0),IF($P125=2017,OFFSET('2017'!N$1,Calculations!$G123,0),0))))))))))))))))</f>
        <v>0.18316639735520027</v>
      </c>
      <c r="BK125" s="31">
        <f ca="1">IF($P125=2002,OFFSET('2002'!O$1,Calculations!$G123,0),IF($P125=2003,OFFSET('2003'!O$1,Calculations!$G123,0),IF($P125=2004,OFFSET('2004'!O$1,Calculations!$G123,0),IF($P125=2005,OFFSET('2005'!O$1,Calculations!$G123,0),IF($P125=2006,OFFSET('2006'!O$1,Calculations!$G123,0),IF($P125=2007,OFFSET('2007'!O$1,Calculations!$G123,0),IF($P125=2008,OFFSET('2008'!O$1,Calculations!$G123,0),IF($P125=2009,OFFSET('2009'!O$1,Calculations!$G123,0),IF($P125=2010,OFFSET('2010'!O$1,Calculations!$G123,0),IF($P125=2011,OFFSET('2011'!O$1,Calculations!$G123,0),IF($P125=2012,OFFSET('2012'!O$1,Calculations!$G123,0),IF($P125=2013,OFFSET('2013'!O$1,Calculations!$G123,0),IF($P125=2014,OFFSET('2014'!O$1,Calculations!$G123,0),IF($P125=2015,OFFSET('2015'!O$1,Calculations!$G123,0),IF($P125=2016,OFFSET('2016'!O$1,Calculations!$G123,0),IF($P125=2017,OFFSET('2017'!O$1,Calculations!$G123,0),0))))))))))))))))</f>
        <v>0.13432039030587134</v>
      </c>
      <c r="BL125" s="31">
        <f ca="1">IF($P125=2002,OFFSET('2002'!P$1,Calculations!$G123,0),IF($P125=2003,OFFSET('2003'!P$1,Calculations!$G123,0),IF($P125=2004,OFFSET('2004'!P$1,Calculations!$G123,0),IF($P125=2005,OFFSET('2005'!P$1,Calculations!$G123,0),IF($P125=2006,OFFSET('2006'!P$1,Calculations!$G123,0),IF($P125=2007,OFFSET('2007'!P$1,Calculations!$G123,0),IF($P125=2008,OFFSET('2008'!P$1,Calculations!$G123,0),IF($P125=2009,OFFSET('2009'!P$1,Calculations!$G123,0),IF($P125=2010,OFFSET('2010'!P$1,Calculations!$G123,0),IF($P125=2011,OFFSET('2011'!P$1,Calculations!$G123,0),IF($P125=2012,OFFSET('2012'!P$1,Calculations!$G123,0),IF($P125=2013,OFFSET('2013'!P$1,Calculations!$G123,0),IF($P125=2014,OFFSET('2014'!P$1,Calculations!$G123,0),IF($P125=2015,OFFSET('2015'!P$1,Calculations!$G123,0),IF($P125=2016,OFFSET('2016'!P$1,Calculations!$G123,0),IF($P125=2017,OFFSET('2017'!P$1,Calculations!$G123,0),0))))))))))))))))</f>
        <v>4.795358039027868E-2</v>
      </c>
      <c r="BM125" s="34">
        <f ca="1">IF($P125=2002,OFFSET('2002'!Q$1,Calculations!$G123,0),IF($P125=2003,OFFSET('2003'!Q$1,Calculations!$G123,0),IF($P125=2004,OFFSET('2004'!Q$1,Calculations!$G123,0),IF($P125=2005,OFFSET('2005'!Q$1,Calculations!$G123,0),IF($P125=2006,OFFSET('2006'!Q$1,Calculations!$G123,0),IF($P125=2007,OFFSET('2007'!Q$1,Calculations!$G123,0),IF($P125=2008,OFFSET('2008'!Q$1,Calculations!$G123,0),IF($P125=2009,OFFSET('2009'!Q$1,Calculations!$G123,0),IF($P125=2010,OFFSET('2010'!Q$1,Calculations!$G123,0),IF($P125=2011,OFFSET('2011'!Q$1,Calculations!$G123,0),IF($P125=2012,OFFSET('2012'!Q$1,Calculations!$G123,0),IF($P125=2013,OFFSET('2013'!Q$1,Calculations!$G123,0),IF($P125=2014,OFFSET('2014'!Q$1,Calculations!$G123,0),IF($P125=2015,OFFSET('2015'!Q$1,Calculations!$G123,0),IF($P125=2016,OFFSET('2016'!Q$1,Calculations!$G123,0),IF($P125=2017,OFFSET('2017'!Q$1,Calculations!$G123,0),0))))))))))))))))</f>
        <v>0.1493846148985217</v>
      </c>
      <c r="BN125" s="31">
        <f ca="1">IF($P125=2002,OFFSET('2002'!K$1,Calculations!$H123,0),IF($P125=2003,OFFSET('2003'!K$1,Calculations!$H123,0),IF($P125=2004,OFFSET('2004'!K$1,Calculations!$H123,0),IF($P125=2005,OFFSET('2005'!K$1,Calculations!$H123,0),IF($P125=2006,OFFSET('2006'!K$1,Calculations!$H123,0),IF($P125=2007,OFFSET('2007'!K$1,Calculations!$H123,0),IF($P125=2008,OFFSET('2008'!K$1,Calculations!$H123,0),IF($P125=2009,OFFSET('2009'!K$1,Calculations!$H123,0),IF($P125=2010,OFFSET('2010'!K$1,Calculations!$H123,0),IF($P125=2011,OFFSET('2011'!K$1,Calculations!$H123,0),IF($P125=2012,OFFSET('2012'!K$1,Calculations!$H123,0),IF($P125=2013,OFFSET('2013'!K$1,Calculations!$H123,0),IF($P125=2014,OFFSET('2014'!K$1,Calculations!$H123,0),IF($P125=2015,OFFSET('2015'!K$1,Calculations!$H123,0),IF($P125=2016,OFFSET('2016'!K$1,Calculations!$H123,0),IF($P125=2017,OFFSET('2017'!K$1,Calculations!$H123,0),0))))))))))))))))</f>
        <v>3.1931612559194796E-4</v>
      </c>
      <c r="BO125" s="31">
        <f ca="1">IF($P125=2002,OFFSET('2002'!L$1,Calculations!$H123,0),IF($P125=2003,OFFSET('2003'!L$1,Calculations!$H123,0),IF($P125=2004,OFFSET('2004'!L$1,Calculations!$H123,0),IF($P125=2005,OFFSET('2005'!L$1,Calculations!$H123,0),IF($P125=2006,OFFSET('2006'!L$1,Calculations!$H123,0),IF($P125=2007,OFFSET('2007'!L$1,Calculations!$H123,0),IF($P125=2008,OFFSET('2008'!L$1,Calculations!$H123,0),IF($P125=2009,OFFSET('2009'!L$1,Calculations!$H123,0),IF($P125=2010,OFFSET('2010'!L$1,Calculations!$H123,0),IF($P125=2011,OFFSET('2011'!L$1,Calculations!$H123,0),IF($P125=2012,OFFSET('2012'!L$1,Calculations!$H123,0),IF($P125=2013,OFFSET('2013'!L$1,Calculations!$H123,0),IF($P125=2014,OFFSET('2014'!L$1,Calculations!$H123,0),IF($P125=2015,OFFSET('2015'!L$1,Calculations!$H123,0),IF($P125=2016,OFFSET('2016'!L$1,Calculations!$H123,0),IF($P125=2017,OFFSET('2017'!L$1,Calculations!$H123,0),0))))))))))))))))</f>
        <v>3.032110752545842E-2</v>
      </c>
      <c r="BP125" s="31">
        <f ca="1">IF($P125=2002,OFFSET('2002'!M$1,Calculations!$H123,0),IF($P125=2003,OFFSET('2003'!M$1,Calculations!$H123,0),IF($P125=2004,OFFSET('2004'!M$1,Calculations!$H123,0),IF($P125=2005,OFFSET('2005'!M$1,Calculations!$H123,0),IF($P125=2006,OFFSET('2006'!M$1,Calculations!$H123,0),IF($P125=2007,OFFSET('2007'!M$1,Calculations!$H123,0),IF($P125=2008,OFFSET('2008'!M$1,Calculations!$H123,0),IF($P125=2009,OFFSET('2009'!M$1,Calculations!$H123,0),IF($P125=2010,OFFSET('2010'!M$1,Calculations!$H123,0),IF($P125=2011,OFFSET('2011'!M$1,Calculations!$H123,0),IF($P125=2012,OFFSET('2012'!M$1,Calculations!$H123,0),IF($P125=2013,OFFSET('2013'!M$1,Calculations!$H123,0),IF($P125=2014,OFFSET('2014'!M$1,Calculations!$H123,0),IF($P125=2015,OFFSET('2015'!M$1,Calculations!$H123,0),IF($P125=2016,OFFSET('2016'!M$1,Calculations!$H123,0),IF($P125=2017,OFFSET('2017'!M$1,Calculations!$H123,0),0))))))))))))))))</f>
        <v>1.6797306637080373E-2</v>
      </c>
      <c r="BQ125" s="31">
        <f ca="1">IF($P125=2002,OFFSET('2002'!N$1,Calculations!$H123,0),IF($P125=2003,OFFSET('2003'!N$1,Calculations!$H123,0),IF($P125=2004,OFFSET('2004'!N$1,Calculations!$H123,0),IF($P125=2005,OFFSET('2005'!N$1,Calculations!$H123,0),IF($P125=2006,OFFSET('2006'!N$1,Calculations!$H123,0),IF($P125=2007,OFFSET('2007'!N$1,Calculations!$H123,0),IF($P125=2008,OFFSET('2008'!N$1,Calculations!$H123,0),IF($P125=2009,OFFSET('2009'!N$1,Calculations!$H123,0),IF($P125=2010,OFFSET('2010'!N$1,Calculations!$H123,0),IF($P125=2011,OFFSET('2011'!N$1,Calculations!$H123,0),IF($P125=2012,OFFSET('2012'!N$1,Calculations!$H123,0),IF($P125=2013,OFFSET('2013'!N$1,Calculations!$H123,0),IF($P125=2014,OFFSET('2014'!N$1,Calculations!$H123,0),IF($P125=2015,OFFSET('2015'!N$1,Calculations!$H123,0),IF($P125=2016,OFFSET('2016'!N$1,Calculations!$H123,0),IF($P125=2017,OFFSET('2017'!N$1,Calculations!$H123,0),0))))))))))))))))</f>
        <v>7.1406923818179896E-2</v>
      </c>
      <c r="BR125" s="31">
        <f ca="1">IF($P125=2002,OFFSET('2002'!O$1,Calculations!$H123,0),IF($P125=2003,OFFSET('2003'!O$1,Calculations!$H123,0),IF($P125=2004,OFFSET('2004'!O$1,Calculations!$H123,0),IF($P125=2005,OFFSET('2005'!O$1,Calculations!$H123,0),IF($P125=2006,OFFSET('2006'!O$1,Calculations!$H123,0),IF($P125=2007,OFFSET('2007'!O$1,Calculations!$H123,0),IF($P125=2008,OFFSET('2008'!O$1,Calculations!$H123,0),IF($P125=2009,OFFSET('2009'!O$1,Calculations!$H123,0),IF($P125=2010,OFFSET('2010'!O$1,Calculations!$H123,0),IF($P125=2011,OFFSET('2011'!O$1,Calculations!$H123,0),IF($P125=2012,OFFSET('2012'!O$1,Calculations!$H123,0),IF($P125=2013,OFFSET('2013'!O$1,Calculations!$H123,0),IF($P125=2014,OFFSET('2014'!O$1,Calculations!$H123,0),IF($P125=2015,OFFSET('2015'!O$1,Calculations!$H123,0),IF($P125=2016,OFFSET('2016'!O$1,Calculations!$H123,0),IF($P125=2017,OFFSET('2017'!O$1,Calculations!$H123,0),0))))))))))))))))</f>
        <v>1.789350365763573E-3</v>
      </c>
      <c r="BS125" s="31">
        <f ca="1">IF($P125=2002,OFFSET('2002'!P$1,Calculations!$H123,0),IF($P125=2003,OFFSET('2003'!P$1,Calculations!$H123,0),IF($P125=2004,OFFSET('2004'!P$1,Calculations!$H123,0),IF($P125=2005,OFFSET('2005'!P$1,Calculations!$H123,0),IF($P125=2006,OFFSET('2006'!P$1,Calculations!$H123,0),IF($P125=2007,OFFSET('2007'!P$1,Calculations!$H123,0),IF($P125=2008,OFFSET('2008'!P$1,Calculations!$H123,0),IF($P125=2009,OFFSET('2009'!P$1,Calculations!$H123,0),IF($P125=2010,OFFSET('2010'!P$1,Calculations!$H123,0),IF($P125=2011,OFFSET('2011'!P$1,Calculations!$H123,0),IF($P125=2012,OFFSET('2012'!P$1,Calculations!$H123,0),IF($P125=2013,OFFSET('2013'!P$1,Calculations!$H123,0),IF($P125=2014,OFFSET('2014'!P$1,Calculations!$H123,0),IF($P125=2015,OFFSET('2015'!P$1,Calculations!$H123,0),IF($P125=2016,OFFSET('2016'!P$1,Calculations!$H123,0),IF($P125=2017,OFFSET('2017'!P$1,Calculations!$H123,0),0))))))))))))))))</f>
        <v>0.16720533139167662</v>
      </c>
      <c r="BT125" s="34">
        <f ca="1">IF($P125=2002,OFFSET('2002'!Q$1,Calculations!$H123,0),IF($P125=2003,OFFSET('2003'!Q$1,Calculations!$H123,0),IF($P125=2004,OFFSET('2004'!Q$1,Calculations!$H123,0),IF($P125=2005,OFFSET('2005'!Q$1,Calculations!$H123,0),IF($P125=2006,OFFSET('2006'!Q$1,Calculations!$H123,0),IF($P125=2007,OFFSET('2007'!Q$1,Calculations!$H123,0),IF($P125=2008,OFFSET('2008'!Q$1,Calculations!$H123,0),IF($P125=2009,OFFSET('2009'!Q$1,Calculations!$H123,0),IF($P125=2010,OFFSET('2010'!Q$1,Calculations!$H123,0),IF($P125=2011,OFFSET('2011'!Q$1,Calculations!$H123,0),IF($P125=2012,OFFSET('2012'!Q$1,Calculations!$H123,0),IF($P125=2013,OFFSET('2013'!Q$1,Calculations!$H123,0),IF($P125=2014,OFFSET('2014'!Q$1,Calculations!$H123,0),IF($P125=2015,OFFSET('2015'!Q$1,Calculations!$H123,0),IF($P125=2016,OFFSET('2016'!Q$1,Calculations!$H123,0),IF($P125=2017,OFFSET('2017'!Q$1,Calculations!$H123,0),0))))))))))))))))</f>
        <v>1.0207548519800777E-2</v>
      </c>
      <c r="BU125" s="31">
        <f ca="1">IF($P125=2002,OFFSET('2002'!K$1,Calculations!$I123,0),IF($P125=2003,OFFSET('2003'!K$1,Calculations!$I123,0),IF($P125=2004,OFFSET('2004'!K$1,Calculations!$I123,0),IF($P125=2005,OFFSET('2005'!K$1,Calculations!$I123,0),IF($P125=2006,OFFSET('2006'!K$1,Calculations!$I123,0),IF($P125=2007,OFFSET('2007'!K$1,Calculations!$I123,0),IF($P125=2008,OFFSET('2008'!K$1,Calculations!$I123,0),IF($P125=2009,OFFSET('2009'!K$1,Calculations!$I123,0),IF($P125=2010,OFFSET('2010'!K$1,Calculations!$I123,0),IF($P125=2011,OFFSET('2011'!K$1,Calculations!$I123,0),IF($P125=2012,OFFSET('2012'!K$1,Calculations!$I123,0),IF($P125=2013,OFFSET('2013'!K$1,Calculations!$I123,0),IF($P125=2014,OFFSET('2014'!K$1,Calculations!$I123,0),IF($P125=2015,OFFSET('2015'!K$1,Calculations!$I123,0),IF($P125=2016,OFFSET('2016'!K$1,Calculations!$I123,0),IF($P125=2017,OFFSET('2017'!K$1,Calculations!$I123,0),0))))))))))))))))</f>
        <v>3.3350444125107032E-3</v>
      </c>
      <c r="BV125" s="31">
        <f ca="1">IF($P125=2002,OFFSET('2002'!L$1,Calculations!$I123,0),IF($P125=2003,OFFSET('2003'!L$1,Calculations!$I123,0),IF($P125=2004,OFFSET('2004'!L$1,Calculations!$I123,0),IF($P125=2005,OFFSET('2005'!L$1,Calculations!$I123,0),IF($P125=2006,OFFSET('2006'!L$1,Calculations!$I123,0),IF($P125=2007,OFFSET('2007'!L$1,Calculations!$I123,0),IF($P125=2008,OFFSET('2008'!L$1,Calculations!$I123,0),IF($P125=2009,OFFSET('2009'!L$1,Calculations!$I123,0),IF($P125=2010,OFFSET('2010'!L$1,Calculations!$I123,0),IF($P125=2011,OFFSET('2011'!L$1,Calculations!$I123,0),IF($P125=2012,OFFSET('2012'!L$1,Calculations!$I123,0),IF($P125=2013,OFFSET('2013'!L$1,Calculations!$I123,0),IF($P125=2014,OFFSET('2014'!L$1,Calculations!$I123,0),IF($P125=2015,OFFSET('2015'!L$1,Calculations!$I123,0),IF($P125=2016,OFFSET('2016'!L$1,Calculations!$I123,0),IF($P125=2017,OFFSET('2017'!L$1,Calculations!$I123,0),0))))))))))))))))</f>
        <v>2.5774562428265316E-2</v>
      </c>
      <c r="BW125" s="31">
        <f ca="1">IF($P125=2002,OFFSET('2002'!M$1,Calculations!$I123,0),IF($P125=2003,OFFSET('2003'!M$1,Calculations!$I123,0),IF($P125=2004,OFFSET('2004'!M$1,Calculations!$I123,0),IF($P125=2005,OFFSET('2005'!M$1,Calculations!$I123,0),IF($P125=2006,OFFSET('2006'!M$1,Calculations!$I123,0),IF($P125=2007,OFFSET('2007'!M$1,Calculations!$I123,0),IF($P125=2008,OFFSET('2008'!M$1,Calculations!$I123,0),IF($P125=2009,OFFSET('2009'!M$1,Calculations!$I123,0),IF($P125=2010,OFFSET('2010'!M$1,Calculations!$I123,0),IF($P125=2011,OFFSET('2011'!M$1,Calculations!$I123,0),IF($P125=2012,OFFSET('2012'!M$1,Calculations!$I123,0),IF($P125=2013,OFFSET('2013'!M$1,Calculations!$I123,0),IF($P125=2014,OFFSET('2014'!M$1,Calculations!$I123,0),IF($P125=2015,OFFSET('2015'!M$1,Calculations!$I123,0),IF($P125=2016,OFFSET('2016'!M$1,Calculations!$I123,0),IF($P125=2017,OFFSET('2017'!M$1,Calculations!$I123,0),0))))))))))))))))</f>
        <v>3.8405852847013248E-2</v>
      </c>
      <c r="BX125" s="31">
        <f ca="1">IF($P125=2002,OFFSET('2002'!N$1,Calculations!$I123,0),IF($P125=2003,OFFSET('2003'!N$1,Calculations!$I123,0),IF($P125=2004,OFFSET('2004'!N$1,Calculations!$I123,0),IF($P125=2005,OFFSET('2005'!N$1,Calculations!$I123,0),IF($P125=2006,OFFSET('2006'!N$1,Calculations!$I123,0),IF($P125=2007,OFFSET('2007'!N$1,Calculations!$I123,0),IF($P125=2008,OFFSET('2008'!N$1,Calculations!$I123,0),IF($P125=2009,OFFSET('2009'!N$1,Calculations!$I123,0),IF($P125=2010,OFFSET('2010'!N$1,Calculations!$I123,0),IF($P125=2011,OFFSET('2011'!N$1,Calculations!$I123,0),IF($P125=2012,OFFSET('2012'!N$1,Calculations!$I123,0),IF($P125=2013,OFFSET('2013'!N$1,Calculations!$I123,0),IF($P125=2014,OFFSET('2014'!N$1,Calculations!$I123,0),IF($P125=2015,OFFSET('2015'!N$1,Calculations!$I123,0),IF($P125=2016,OFFSET('2016'!N$1,Calculations!$I123,0),IF($P125=2017,OFFSET('2017'!N$1,Calculations!$I123,0),0))))))))))))))))</f>
        <v>3.6552368940966792E-2</v>
      </c>
      <c r="BY125" s="31">
        <f ca="1">IF($P125=2002,OFFSET('2002'!O$1,Calculations!$I123,0),IF($P125=2003,OFFSET('2003'!O$1,Calculations!$I123,0),IF($P125=2004,OFFSET('2004'!O$1,Calculations!$I123,0),IF($P125=2005,OFFSET('2005'!O$1,Calculations!$I123,0),IF($P125=2006,OFFSET('2006'!O$1,Calculations!$I123,0),IF($P125=2007,OFFSET('2007'!O$1,Calculations!$I123,0),IF($P125=2008,OFFSET('2008'!O$1,Calculations!$I123,0),IF($P125=2009,OFFSET('2009'!O$1,Calculations!$I123,0),IF($P125=2010,OFFSET('2010'!O$1,Calculations!$I123,0),IF($P125=2011,OFFSET('2011'!O$1,Calculations!$I123,0),IF($P125=2012,OFFSET('2012'!O$1,Calculations!$I123,0),IF($P125=2013,OFFSET('2013'!O$1,Calculations!$I123,0),IF($P125=2014,OFFSET('2014'!O$1,Calculations!$I123,0),IF($P125=2015,OFFSET('2015'!O$1,Calculations!$I123,0),IF($P125=2016,OFFSET('2016'!O$1,Calculations!$I123,0),IF($P125=2017,OFFSET('2017'!O$1,Calculations!$I123,0),0))))))))))))))))</f>
        <v>1.5656523477456791E-2</v>
      </c>
      <c r="BZ125" s="31">
        <f ca="1">IF($P125=2002,OFFSET('2002'!P$1,Calculations!$I123,0),IF($P125=2003,OFFSET('2003'!P$1,Calculations!$I123,0),IF($P125=2004,OFFSET('2004'!P$1,Calculations!$I123,0),IF($P125=2005,OFFSET('2005'!P$1,Calculations!$I123,0),IF($P125=2006,OFFSET('2006'!P$1,Calculations!$I123,0),IF($P125=2007,OFFSET('2007'!P$1,Calculations!$I123,0),IF($P125=2008,OFFSET('2008'!P$1,Calculations!$I123,0),IF($P125=2009,OFFSET('2009'!P$1,Calculations!$I123,0),IF($P125=2010,OFFSET('2010'!P$1,Calculations!$I123,0),IF($P125=2011,OFFSET('2011'!P$1,Calculations!$I123,0),IF($P125=2012,OFFSET('2012'!P$1,Calculations!$I123,0),IF($P125=2013,OFFSET('2013'!P$1,Calculations!$I123,0),IF($P125=2014,OFFSET('2014'!P$1,Calculations!$I123,0),IF($P125=2015,OFFSET('2015'!P$1,Calculations!$I123,0),IF($P125=2016,OFFSET('2016'!P$1,Calculations!$I123,0),IF($P125=2017,OFFSET('2017'!P$1,Calculations!$I123,0),0))))))))))))))))</f>
        <v>3.4865653381853538E-2</v>
      </c>
      <c r="CA125" s="34">
        <f ca="1">IF($P125=2002,OFFSET('2002'!Q$1,Calculations!$I123,0),IF($P125=2003,OFFSET('2003'!Q$1,Calculations!$I123,0),IF($P125=2004,OFFSET('2004'!Q$1,Calculations!$I123,0),IF($P125=2005,OFFSET('2005'!Q$1,Calculations!$I123,0),IF($P125=2006,OFFSET('2006'!Q$1,Calculations!$I123,0),IF($P125=2007,OFFSET('2007'!Q$1,Calculations!$I123,0),IF($P125=2008,OFFSET('2008'!Q$1,Calculations!$I123,0),IF($P125=2009,OFFSET('2009'!Q$1,Calculations!$I123,0),IF($P125=2010,OFFSET('2010'!Q$1,Calculations!$I123,0),IF($P125=2011,OFFSET('2011'!Q$1,Calculations!$I123,0),IF($P125=2012,OFFSET('2012'!Q$1,Calculations!$I123,0),IF($P125=2013,OFFSET('2013'!Q$1,Calculations!$I123,0),IF($P125=2014,OFFSET('2014'!Q$1,Calculations!$I123,0),IF($P125=2015,OFFSET('2015'!Q$1,Calculations!$I123,0),IF($P125=2016,OFFSET('2016'!Q$1,Calculations!$I123,0),IF($P125=2017,OFFSET('2017'!Q$1,Calculations!$I123,0),0))))))))))))))))</f>
        <v>1.5094916756624667E-2</v>
      </c>
      <c r="CB125" s="31">
        <f ca="1">IF($P125=2002,OFFSET('2002'!K$1,Calculations!$J123,0),IF($P125=2003,OFFSET('2003'!K$1,Calculations!$J123,0),IF($P125=2004,OFFSET('2004'!K$1,Calculations!$J123,0),IF($P125=2005,OFFSET('2005'!K$1,Calculations!$J123,0),IF($P125=2006,OFFSET('2006'!K$1,Calculations!$J123,0),IF($P125=2007,OFFSET('2007'!K$1,Calculations!$J123,0),IF($P125=2008,OFFSET('2008'!K$1,Calculations!$J123,0),IF($P125=2009,OFFSET('2009'!K$1,Calculations!$J123,0),IF($P125=2010,OFFSET('2010'!K$1,Calculations!$J123,0),IF($P125=2011,OFFSET('2011'!K$1,Calculations!$J123,0),IF($P125=2012,OFFSET('2012'!K$1,Calculations!$J123,0),IF($P125=2013,OFFSET('2013'!K$1,Calculations!$J123,0),IF($P125=2014,OFFSET('2014'!K$1,Calculations!$J123,0),IF($P125=2015,OFFSET('2015'!K$1,Calculations!$J123,0),IF($P125=2016,OFFSET('2016'!K$1,Calculations!$J123,0),IF($P125=2017,OFFSET('2017'!K$1,Calculations!$J123,0),0))))))))))))))))</f>
        <v>0.1924431282457752</v>
      </c>
      <c r="CC125" s="31">
        <f ca="1">IF($P125=2002,OFFSET('2002'!L$1,Calculations!$J123,0),IF($P125=2003,OFFSET('2003'!L$1,Calculations!$J123,0),IF($P125=2004,OFFSET('2004'!L$1,Calculations!$J123,0),IF($P125=2005,OFFSET('2005'!L$1,Calculations!$J123,0),IF($P125=2006,OFFSET('2006'!L$1,Calculations!$J123,0),IF($P125=2007,OFFSET('2007'!L$1,Calculations!$J123,0),IF($P125=2008,OFFSET('2008'!L$1,Calculations!$J123,0),IF($P125=2009,OFFSET('2009'!L$1,Calculations!$J123,0),IF($P125=2010,OFFSET('2010'!L$1,Calculations!$J123,0),IF($P125=2011,OFFSET('2011'!L$1,Calculations!$J123,0),IF($P125=2012,OFFSET('2012'!L$1,Calculations!$J123,0),IF($P125=2013,OFFSET('2013'!L$1,Calculations!$J123,0),IF($P125=2014,OFFSET('2014'!L$1,Calculations!$J123,0),IF($P125=2015,OFFSET('2015'!L$1,Calculations!$J123,0),IF($P125=2016,OFFSET('2016'!L$1,Calculations!$J123,0),IF($P125=2017,OFFSET('2017'!L$1,Calculations!$J123,0),0))))))))))))))))</f>
        <v>1.1680803050401064E-2</v>
      </c>
      <c r="CD125" s="31">
        <f ca="1">IF($P125=2002,OFFSET('2002'!M$1,Calculations!$J123,0),IF($P125=2003,OFFSET('2003'!M$1,Calculations!$J123,0),IF($P125=2004,OFFSET('2004'!M$1,Calculations!$J123,0),IF($P125=2005,OFFSET('2005'!M$1,Calculations!$J123,0),IF($P125=2006,OFFSET('2006'!M$1,Calculations!$J123,0),IF($P125=2007,OFFSET('2007'!M$1,Calculations!$J123,0),IF($P125=2008,OFFSET('2008'!M$1,Calculations!$J123,0),IF($P125=2009,OFFSET('2009'!M$1,Calculations!$J123,0),IF($P125=2010,OFFSET('2010'!M$1,Calculations!$J123,0),IF($P125=2011,OFFSET('2011'!M$1,Calculations!$J123,0),IF($P125=2012,OFFSET('2012'!M$1,Calculations!$J123,0),IF($P125=2013,OFFSET('2013'!M$1,Calculations!$J123,0),IF($P125=2014,OFFSET('2014'!M$1,Calculations!$J123,0),IF($P125=2015,OFFSET('2015'!M$1,Calculations!$J123,0),IF($P125=2016,OFFSET('2016'!M$1,Calculations!$J123,0),IF($P125=2017,OFFSET('2017'!M$1,Calculations!$J123,0),0))))))))))))))))</f>
        <v>6.0836601666281583E-2</v>
      </c>
      <c r="CE125" s="31">
        <f ca="1">IF($P125=2002,OFFSET('2002'!N$1,Calculations!$J123,0),IF($P125=2003,OFFSET('2003'!N$1,Calculations!$J123,0),IF($P125=2004,OFFSET('2004'!N$1,Calculations!$J123,0),IF($P125=2005,OFFSET('2005'!N$1,Calculations!$J123,0),IF($P125=2006,OFFSET('2006'!N$1,Calculations!$J123,0),IF($P125=2007,OFFSET('2007'!N$1,Calculations!$J123,0),IF($P125=2008,OFFSET('2008'!N$1,Calculations!$J123,0),IF($P125=2009,OFFSET('2009'!N$1,Calculations!$J123,0),IF($P125=2010,OFFSET('2010'!N$1,Calculations!$J123,0),IF($P125=2011,OFFSET('2011'!N$1,Calculations!$J123,0),IF($P125=2012,OFFSET('2012'!N$1,Calculations!$J123,0),IF($P125=2013,OFFSET('2013'!N$1,Calculations!$J123,0),IF($P125=2014,OFFSET('2014'!N$1,Calculations!$J123,0),IF($P125=2015,OFFSET('2015'!N$1,Calculations!$J123,0),IF($P125=2016,OFFSET('2016'!N$1,Calculations!$J123,0),IF($P125=2017,OFFSET('2017'!N$1,Calculations!$J123,0),0))))))))))))))))</f>
        <v>4.6783858095919832E-2</v>
      </c>
      <c r="CF125" s="31">
        <f ca="1">IF($P125=2002,OFFSET('2002'!O$1,Calculations!$J123,0),IF($P125=2003,OFFSET('2003'!O$1,Calculations!$J123,0),IF($P125=2004,OFFSET('2004'!O$1,Calculations!$J123,0),IF($P125=2005,OFFSET('2005'!O$1,Calculations!$J123,0),IF($P125=2006,OFFSET('2006'!O$1,Calculations!$J123,0),IF($P125=2007,OFFSET('2007'!O$1,Calculations!$J123,0),IF($P125=2008,OFFSET('2008'!O$1,Calculations!$J123,0),IF($P125=2009,OFFSET('2009'!O$1,Calculations!$J123,0),IF($P125=2010,OFFSET('2010'!O$1,Calculations!$J123,0),IF($P125=2011,OFFSET('2011'!O$1,Calculations!$J123,0),IF($P125=2012,OFFSET('2012'!O$1,Calculations!$J123,0),IF($P125=2013,OFFSET('2013'!O$1,Calculations!$J123,0),IF($P125=2014,OFFSET('2014'!O$1,Calculations!$J123,0),IF($P125=2015,OFFSET('2015'!O$1,Calculations!$J123,0),IF($P125=2016,OFFSET('2016'!O$1,Calculations!$J123,0),IF($P125=2017,OFFSET('2017'!O$1,Calculations!$J123,0),0))))))))))))))))</f>
        <v>0.11030849210441693</v>
      </c>
      <c r="CG125" s="31">
        <f ca="1">IF($P125=2002,OFFSET('2002'!P$1,Calculations!$J123,0),IF($P125=2003,OFFSET('2003'!P$1,Calculations!$J123,0),IF($P125=2004,OFFSET('2004'!P$1,Calculations!$J123,0),IF($P125=2005,OFFSET('2005'!P$1,Calculations!$J123,0),IF($P125=2006,OFFSET('2006'!P$1,Calculations!$J123,0),IF($P125=2007,OFFSET('2007'!P$1,Calculations!$J123,0),IF($P125=2008,OFFSET('2008'!P$1,Calculations!$J123,0),IF($P125=2009,OFFSET('2009'!P$1,Calculations!$J123,0),IF($P125=2010,OFFSET('2010'!P$1,Calculations!$J123,0),IF($P125=2011,OFFSET('2011'!P$1,Calculations!$J123,0),IF($P125=2012,OFFSET('2012'!P$1,Calculations!$J123,0),IF($P125=2013,OFFSET('2013'!P$1,Calculations!$J123,0),IF($P125=2014,OFFSET('2014'!P$1,Calculations!$J123,0),IF($P125=2015,OFFSET('2015'!P$1,Calculations!$J123,0),IF($P125=2016,OFFSET('2016'!P$1,Calculations!$J123,0),IF($P125=2017,OFFSET('2017'!P$1,Calculations!$J123,0),0))))))))))))))))</f>
        <v>7.6097343950026625E-2</v>
      </c>
      <c r="CH125" s="34">
        <f ca="1">IF($P125=2002,OFFSET('2002'!Q$1,Calculations!$J123,0),IF($P125=2003,OFFSET('2003'!Q$1,Calculations!$J123,0),IF($P125=2004,OFFSET('2004'!Q$1,Calculations!$J123,0),IF($P125=2005,OFFSET('2005'!Q$1,Calculations!$J123,0),IF($P125=2006,OFFSET('2006'!Q$1,Calculations!$J123,0),IF($P125=2007,OFFSET('2007'!Q$1,Calculations!$J123,0),IF($P125=2008,OFFSET('2008'!Q$1,Calculations!$J123,0),IF($P125=2009,OFFSET('2009'!Q$1,Calculations!$J123,0),IF($P125=2010,OFFSET('2010'!Q$1,Calculations!$J123,0),IF($P125=2011,OFFSET('2011'!Q$1,Calculations!$J123,0),IF($P125=2012,OFFSET('2012'!Q$1,Calculations!$J123,0),IF($P125=2013,OFFSET('2013'!Q$1,Calculations!$J123,0),IF($P125=2014,OFFSET('2014'!Q$1,Calculations!$J123,0),IF($P125=2015,OFFSET('2015'!Q$1,Calculations!$J123,0),IF($P125=2016,OFFSET('2016'!Q$1,Calculations!$J123,0),IF($P125=2017,OFFSET('2017'!Q$1,Calculations!$J123,0),0))))))))))))))))</f>
        <v>0.11683865570990966</v>
      </c>
      <c r="CI125" s="31">
        <f ca="1">IF($P125=2002,OFFSET('2002'!K$1,Calculations!$K123,0),IF($P125=2003,OFFSET('2003'!K$1,Calculations!$K123,0),IF($P125=2004,OFFSET('2004'!K$1,Calculations!$K123,0),IF($P125=2005,OFFSET('2005'!K$1,Calculations!$K123,0),IF($P125=2006,OFFSET('2006'!K$1,Calculations!$K123,0),IF($P125=2007,OFFSET('2007'!K$1,Calculations!$K123,0),IF($P125=2008,OFFSET('2008'!K$1,Calculations!$K123,0),IF($P125=2009,OFFSET('2009'!K$1,Calculations!$K123,0),IF($P125=2010,OFFSET('2010'!K$1,Calculations!$K123,0),IF($P125=2011,OFFSET('2011'!K$1,Calculations!$K123,0),IF($P125=2012,OFFSET('2012'!K$1,Calculations!$K123,0),IF($P125=2013,OFFSET('2013'!K$1,Calculations!$K123,0),IF($P125=2014,OFFSET('2014'!K$1,Calculations!$K123,0),IF($P125=2015,OFFSET('2015'!K$1,Calculations!$K123,0),IF($P125=2016,OFFSET('2016'!K$1,Calculations!$K123,0),IF($P125=2017,OFFSET('2017'!K$1,Calculations!$K123,0),0))))))))))))))))</f>
        <v>9.4044593018314318E-3</v>
      </c>
      <c r="CJ125" s="31">
        <f ca="1">IF($P125=2002,OFFSET('2002'!L$1,Calculations!$K123,0),IF($P125=2003,OFFSET('2003'!L$1,Calculations!$K123,0),IF($P125=2004,OFFSET('2004'!L$1,Calculations!$K123,0),IF($P125=2005,OFFSET('2005'!L$1,Calculations!$K123,0),IF($P125=2006,OFFSET('2006'!L$1,Calculations!$K123,0),IF($P125=2007,OFFSET('2007'!L$1,Calculations!$K123,0),IF($P125=2008,OFFSET('2008'!L$1,Calculations!$K123,0),IF($P125=2009,OFFSET('2009'!L$1,Calculations!$K123,0),IF($P125=2010,OFFSET('2010'!L$1,Calculations!$K123,0),IF($P125=2011,OFFSET('2011'!L$1,Calculations!$K123,0),IF($P125=2012,OFFSET('2012'!L$1,Calculations!$K123,0),IF($P125=2013,OFFSET('2013'!L$1,Calculations!$K123,0),IF($P125=2014,OFFSET('2014'!L$1,Calculations!$K123,0),IF($P125=2015,OFFSET('2015'!L$1,Calculations!$K123,0),IF($P125=2016,OFFSET('2016'!L$1,Calculations!$K123,0),IF($P125=2017,OFFSET('2017'!L$1,Calculations!$K123,0),0))))))))))))))))</f>
        <v>2.3047887565545325E-2</v>
      </c>
      <c r="CK125" s="31">
        <f ca="1">IF($P125=2002,OFFSET('2002'!M$1,Calculations!$K123,0),IF($P125=2003,OFFSET('2003'!M$1,Calculations!$K123,0),IF($P125=2004,OFFSET('2004'!M$1,Calculations!$K123,0),IF($P125=2005,OFFSET('2005'!M$1,Calculations!$K123,0),IF($P125=2006,OFFSET('2006'!M$1,Calculations!$K123,0),IF($P125=2007,OFFSET('2007'!M$1,Calculations!$K123,0),IF($P125=2008,OFFSET('2008'!M$1,Calculations!$K123,0),IF($P125=2009,OFFSET('2009'!M$1,Calculations!$K123,0),IF($P125=2010,OFFSET('2010'!M$1,Calculations!$K123,0),IF($P125=2011,OFFSET('2011'!M$1,Calculations!$K123,0),IF($P125=2012,OFFSET('2012'!M$1,Calculations!$K123,0),IF($P125=2013,OFFSET('2013'!M$1,Calculations!$K123,0),IF($P125=2014,OFFSET('2014'!M$1,Calculations!$K123,0),IF($P125=2015,OFFSET('2015'!M$1,Calculations!$K123,0),IF($P125=2016,OFFSET('2016'!M$1,Calculations!$K123,0),IF($P125=2017,OFFSET('2017'!M$1,Calculations!$K123,0),0))))))))))))))))</f>
        <v>2.9316684937672893E-3</v>
      </c>
      <c r="CL125" s="31">
        <f ca="1">IF($P125=2002,OFFSET('2002'!N$1,Calculations!$K123,0),IF($P125=2003,OFFSET('2003'!N$1,Calculations!$K123,0),IF($P125=2004,OFFSET('2004'!N$1,Calculations!$K123,0),IF($P125=2005,OFFSET('2005'!N$1,Calculations!$K123,0),IF($P125=2006,OFFSET('2006'!N$1,Calculations!$K123,0),IF($P125=2007,OFFSET('2007'!N$1,Calculations!$K123,0),IF($P125=2008,OFFSET('2008'!N$1,Calculations!$K123,0),IF($P125=2009,OFFSET('2009'!N$1,Calculations!$K123,0),IF($P125=2010,OFFSET('2010'!N$1,Calculations!$K123,0),IF($P125=2011,OFFSET('2011'!N$1,Calculations!$K123,0),IF($P125=2012,OFFSET('2012'!N$1,Calculations!$K123,0),IF($P125=2013,OFFSET('2013'!N$1,Calculations!$K123,0),IF($P125=2014,OFFSET('2014'!N$1,Calculations!$K123,0),IF($P125=2015,OFFSET('2015'!N$1,Calculations!$K123,0),IF($P125=2016,OFFSET('2016'!N$1,Calculations!$K123,0),IF($P125=2017,OFFSET('2017'!N$1,Calculations!$K123,0),0))))))))))))))))</f>
        <v>9.4691883259369787E-3</v>
      </c>
      <c r="CM125" s="31">
        <f ca="1">IF($P125=2002,OFFSET('2002'!O$1,Calculations!$K123,0),IF($P125=2003,OFFSET('2003'!O$1,Calculations!$K123,0),IF($P125=2004,OFFSET('2004'!O$1,Calculations!$K123,0),IF($P125=2005,OFFSET('2005'!O$1,Calculations!$K123,0),IF($P125=2006,OFFSET('2006'!O$1,Calculations!$K123,0),IF($P125=2007,OFFSET('2007'!O$1,Calculations!$K123,0),IF($P125=2008,OFFSET('2008'!O$1,Calculations!$K123,0),IF($P125=2009,OFFSET('2009'!O$1,Calculations!$K123,0),IF($P125=2010,OFFSET('2010'!O$1,Calculations!$K123,0),IF($P125=2011,OFFSET('2011'!O$1,Calculations!$K123,0),IF($P125=2012,OFFSET('2012'!O$1,Calculations!$K123,0),IF($P125=2013,OFFSET('2013'!O$1,Calculations!$K123,0),IF($P125=2014,OFFSET('2014'!O$1,Calculations!$K123,0),IF($P125=2015,OFFSET('2015'!O$1,Calculations!$K123,0),IF($P125=2016,OFFSET('2016'!O$1,Calculations!$K123,0),IF($P125=2017,OFFSET('2017'!O$1,Calculations!$K123,0),0))))))))))))))))</f>
        <v>3.1083906401799662E-4</v>
      </c>
      <c r="CN125" s="31">
        <f ca="1">IF($P125=2002,OFFSET('2002'!P$1,Calculations!$K123,0),IF($P125=2003,OFFSET('2003'!P$1,Calculations!$K123,0),IF($P125=2004,OFFSET('2004'!P$1,Calculations!$K123,0),IF($P125=2005,OFFSET('2005'!P$1,Calculations!$K123,0),IF($P125=2006,OFFSET('2006'!P$1,Calculations!$K123,0),IF($P125=2007,OFFSET('2007'!P$1,Calculations!$K123,0),IF($P125=2008,OFFSET('2008'!P$1,Calculations!$K123,0),IF($P125=2009,OFFSET('2009'!P$1,Calculations!$K123,0),IF($P125=2010,OFFSET('2010'!P$1,Calculations!$K123,0),IF($P125=2011,OFFSET('2011'!P$1,Calculations!$K123,0),IF($P125=2012,OFFSET('2012'!P$1,Calculations!$K123,0),IF($P125=2013,OFFSET('2013'!P$1,Calculations!$K123,0),IF($P125=2014,OFFSET('2014'!P$1,Calculations!$K123,0),IF($P125=2015,OFFSET('2015'!P$1,Calculations!$K123,0),IF($P125=2016,OFFSET('2016'!P$1,Calculations!$K123,0),IF($P125=2017,OFFSET('2017'!P$1,Calculations!$K123,0),0))))))))))))))))</f>
        <v>1.235515699415692E-3</v>
      </c>
      <c r="CO125" s="34">
        <f ca="1">IF($P125=2002,OFFSET('2002'!Q$1,Calculations!$K123,0),IF($P125=2003,OFFSET('2003'!Q$1,Calculations!$K123,0),IF($P125=2004,OFFSET('2004'!Q$1,Calculations!$K123,0),IF($P125=2005,OFFSET('2005'!Q$1,Calculations!$K123,0),IF($P125=2006,OFFSET('2006'!Q$1,Calculations!$K123,0),IF($P125=2007,OFFSET('2007'!Q$1,Calculations!$K123,0),IF($P125=2008,OFFSET('2008'!Q$1,Calculations!$K123,0),IF($P125=2009,OFFSET('2009'!Q$1,Calculations!$K123,0),IF($P125=2010,OFFSET('2010'!Q$1,Calculations!$K123,0),IF($P125=2011,OFFSET('2011'!Q$1,Calculations!$K123,0),IF($P125=2012,OFFSET('2012'!Q$1,Calculations!$K123,0),IF($P125=2013,OFFSET('2013'!Q$1,Calculations!$K123,0),IF($P125=2014,OFFSET('2014'!Q$1,Calculations!$K123,0),IF($P125=2015,OFFSET('2015'!Q$1,Calculations!$K123,0),IF($P125=2016,OFFSET('2016'!Q$1,Calculations!$K123,0),IF($P125=2017,OFFSET('2017'!Q$1,Calculations!$K123,0),0))))))))))))))))</f>
        <v>8.3187581790607566E-3</v>
      </c>
      <c r="CP125" s="31">
        <f ca="1">IF($P125=2002,OFFSET('2002'!K$1,Calculations!$L123,0),IF($P125=2003,OFFSET('2003'!K$1,Calculations!$L123,0),IF($P125=2004,OFFSET('2004'!K$1,Calculations!$L123,0),IF($P125=2005,OFFSET('2005'!K$1,Calculations!$L123,0),IF($P125=2006,OFFSET('2006'!K$1,Calculations!$L123,0),IF($P125=2007,OFFSET('2007'!K$1,Calculations!$L123,0),IF($P125=2008,OFFSET('2008'!K$1,Calculations!$L123,0),IF($P125=2009,OFFSET('2009'!K$1,Calculations!$L123,0),IF($P125=2010,OFFSET('2010'!K$1,Calculations!$L123,0),IF($P125=2011,OFFSET('2011'!K$1,Calculations!$L123,0),IF($P125=2012,OFFSET('2012'!K$1,Calculations!$L123,0),IF($P125=2013,OFFSET('2013'!K$1,Calculations!$L123,0),IF($P125=2014,OFFSET('2014'!K$1,Calculations!$L123,0),IF($P125=2015,OFFSET('2015'!K$1,Calculations!$L123,0),IF($P125=2016,OFFSET('2016'!K$1,Calculations!$L123,0),IF($P125=2017,OFFSET('2017'!K$1,Calculations!$L123,0),0))))))))))))))))</f>
        <v>0</v>
      </c>
      <c r="CQ125" s="31">
        <f ca="1">IF($P125=2002,OFFSET('2002'!L$1,Calculations!$L123,0),IF($P125=2003,OFFSET('2003'!L$1,Calculations!$L123,0),IF($P125=2004,OFFSET('2004'!L$1,Calculations!$L123,0),IF($P125=2005,OFFSET('2005'!L$1,Calculations!$L123,0),IF($P125=2006,OFFSET('2006'!L$1,Calculations!$L123,0),IF($P125=2007,OFFSET('2007'!L$1,Calculations!$L123,0),IF($P125=2008,OFFSET('2008'!L$1,Calculations!$L123,0),IF($P125=2009,OFFSET('2009'!L$1,Calculations!$L123,0),IF($P125=2010,OFFSET('2010'!L$1,Calculations!$L123,0),IF($P125=2011,OFFSET('2011'!L$1,Calculations!$L123,0),IF($P125=2012,OFFSET('2012'!L$1,Calculations!$L123,0),IF($P125=2013,OFFSET('2013'!L$1,Calculations!$L123,0),IF($P125=2014,OFFSET('2014'!L$1,Calculations!$L123,0),IF($P125=2015,OFFSET('2015'!L$1,Calculations!$L123,0),IF($P125=2016,OFFSET('2016'!L$1,Calculations!$L123,0),IF($P125=2017,OFFSET('2017'!L$1,Calculations!$L123,0),0))))))))))))))))</f>
        <v>2.3266096461054203E-7</v>
      </c>
      <c r="CR125" s="31">
        <f ca="1">IF($P125=2002,OFFSET('2002'!M$1,Calculations!$L123,0),IF($P125=2003,OFFSET('2003'!M$1,Calculations!$L123,0),IF($P125=2004,OFFSET('2004'!M$1,Calculations!$L123,0),IF($P125=2005,OFFSET('2005'!M$1,Calculations!$L123,0),IF($P125=2006,OFFSET('2006'!M$1,Calculations!$L123,0),IF($P125=2007,OFFSET('2007'!M$1,Calculations!$L123,0),IF($P125=2008,OFFSET('2008'!M$1,Calculations!$L123,0),IF($P125=2009,OFFSET('2009'!M$1,Calculations!$L123,0),IF($P125=2010,OFFSET('2010'!M$1,Calculations!$L123,0),IF($P125=2011,OFFSET('2011'!M$1,Calculations!$L123,0),IF($P125=2012,OFFSET('2012'!M$1,Calculations!$L123,0),IF($P125=2013,OFFSET('2013'!M$1,Calculations!$L123,0),IF($P125=2014,OFFSET('2014'!M$1,Calculations!$L123,0),IF($P125=2015,OFFSET('2015'!M$1,Calculations!$L123,0),IF($P125=2016,OFFSET('2016'!M$1,Calculations!$L123,0),IF($P125=2017,OFFSET('2017'!M$1,Calculations!$L123,0),0))))))))))))))))</f>
        <v>0</v>
      </c>
      <c r="CS125" s="31">
        <f ca="1">IF($P125=2002,OFFSET('2002'!N$1,Calculations!$L123,0),IF($P125=2003,OFFSET('2003'!N$1,Calculations!$L123,0),IF($P125=2004,OFFSET('2004'!N$1,Calculations!$L123,0),IF($P125=2005,OFFSET('2005'!N$1,Calculations!$L123,0),IF($P125=2006,OFFSET('2006'!N$1,Calculations!$L123,0),IF($P125=2007,OFFSET('2007'!N$1,Calculations!$L123,0),IF($P125=2008,OFFSET('2008'!N$1,Calculations!$L123,0),IF($P125=2009,OFFSET('2009'!N$1,Calculations!$L123,0),IF($P125=2010,OFFSET('2010'!N$1,Calculations!$L123,0),IF($P125=2011,OFFSET('2011'!N$1,Calculations!$L123,0),IF($P125=2012,OFFSET('2012'!N$1,Calculations!$L123,0),IF($P125=2013,OFFSET('2013'!N$1,Calculations!$L123,0),IF($P125=2014,OFFSET('2014'!N$1,Calculations!$L123,0),IF($P125=2015,OFFSET('2015'!N$1,Calculations!$L123,0),IF($P125=2016,OFFSET('2016'!N$1,Calculations!$L123,0),IF($P125=2017,OFFSET('2017'!N$1,Calculations!$L123,0),0))))))))))))))))</f>
        <v>5.5265262708543112E-7</v>
      </c>
      <c r="CT125" s="31">
        <f ca="1">IF($P125=2002,OFFSET('2002'!O$1,Calculations!$L123,0),IF($P125=2003,OFFSET('2003'!O$1,Calculations!$L123,0),IF($P125=2004,OFFSET('2004'!O$1,Calculations!$L123,0),IF($P125=2005,OFFSET('2005'!O$1,Calculations!$L123,0),IF($P125=2006,OFFSET('2006'!O$1,Calculations!$L123,0),IF($P125=2007,OFFSET('2007'!O$1,Calculations!$L123,0),IF($P125=2008,OFFSET('2008'!O$1,Calculations!$L123,0),IF($P125=2009,OFFSET('2009'!O$1,Calculations!$L123,0),IF($P125=2010,OFFSET('2010'!O$1,Calculations!$L123,0),IF($P125=2011,OFFSET('2011'!O$1,Calculations!$L123,0),IF($P125=2012,OFFSET('2012'!O$1,Calculations!$L123,0),IF($P125=2013,OFFSET('2013'!O$1,Calculations!$L123,0),IF($P125=2014,OFFSET('2014'!O$1,Calculations!$L123,0),IF($P125=2015,OFFSET('2015'!O$1,Calculations!$L123,0),IF($P125=2016,OFFSET('2016'!O$1,Calculations!$L123,0),IF($P125=2017,OFFSET('2017'!O$1,Calculations!$L123,0),0))))))))))))))))</f>
        <v>7.5944584767780875E-7</v>
      </c>
      <c r="CU125" s="31">
        <f ca="1">IF($P125=2002,OFFSET('2002'!P$1,Calculations!$L123,0),IF($P125=2003,OFFSET('2003'!P$1,Calculations!$L123,0),IF($P125=2004,OFFSET('2004'!P$1,Calculations!$L123,0),IF($P125=2005,OFFSET('2005'!P$1,Calculations!$L123,0),IF($P125=2006,OFFSET('2006'!P$1,Calculations!$L123,0),IF($P125=2007,OFFSET('2007'!P$1,Calculations!$L123,0),IF($P125=2008,OFFSET('2008'!P$1,Calculations!$L123,0),IF($P125=2009,OFFSET('2009'!P$1,Calculations!$L123,0),IF($P125=2010,OFFSET('2010'!P$1,Calculations!$L123,0),IF($P125=2011,OFFSET('2011'!P$1,Calculations!$L123,0),IF($P125=2012,OFFSET('2012'!P$1,Calculations!$L123,0),IF($P125=2013,OFFSET('2013'!P$1,Calculations!$L123,0),IF($P125=2014,OFFSET('2014'!P$1,Calculations!$L123,0),IF($P125=2015,OFFSET('2015'!P$1,Calculations!$L123,0),IF($P125=2016,OFFSET('2016'!P$1,Calculations!$L123,0),IF($P125=2017,OFFSET('2017'!P$1,Calculations!$L123,0),0))))))))))))))))</f>
        <v>0</v>
      </c>
      <c r="CV125" s="34">
        <f ca="1">IF($P125=2002,OFFSET('2002'!Q$1,Calculations!$L123,0),IF($P125=2003,OFFSET('2003'!Q$1,Calculations!$L123,0),IF($P125=2004,OFFSET('2004'!Q$1,Calculations!$L123,0),IF($P125=2005,OFFSET('2005'!Q$1,Calculations!$L123,0),IF($P125=2006,OFFSET('2006'!Q$1,Calculations!$L123,0),IF($P125=2007,OFFSET('2007'!Q$1,Calculations!$L123,0),IF($P125=2008,OFFSET('2008'!Q$1,Calculations!$L123,0),IF($P125=2009,OFFSET('2009'!Q$1,Calculations!$L123,0),IF($P125=2010,OFFSET('2010'!Q$1,Calculations!$L123,0),IF($P125=2011,OFFSET('2011'!Q$1,Calculations!$L123,0),IF($P125=2012,OFFSET('2012'!Q$1,Calculations!$L123,0),IF($P125=2013,OFFSET('2013'!Q$1,Calculations!$L123,0),IF($P125=2014,OFFSET('2014'!Q$1,Calculations!$L123,0),IF($P125=2015,OFFSET('2015'!Q$1,Calculations!$L123,0),IF($P125=2016,OFFSET('2016'!Q$1,Calculations!$L123,0),IF($P125=2017,OFFSET('2017'!Q$1,Calculations!$L123,0),0))))))))))))))))</f>
        <v>3.3501018024239092E-7</v>
      </c>
      <c r="CW125" s="31">
        <f ca="1">IF($P125=2002,OFFSET('2002'!K$1,Calculations!$M123,0),IF($P125=2003,OFFSET('2003'!K$1,Calculations!$M123,0),IF($P125=2004,OFFSET('2004'!K$1,Calculations!$M123,0),IF($P125=2005,OFFSET('2005'!K$1,Calculations!$M123,0),IF($P125=2006,OFFSET('2006'!K$1,Calculations!$M123,0),IF($P125=2007,OFFSET('2007'!K$1,Calculations!$M123,0),IF($P125=2008,OFFSET('2008'!K$1,Calculations!$M123,0),IF($P125=2009,OFFSET('2009'!K$1,Calculations!$M123,0),IF($P125=2010,OFFSET('2010'!K$1,Calculations!$M123,0),IF($P125=2011,OFFSET('2011'!K$1,Calculations!$M123,0),IF($P125=2012,OFFSET('2012'!K$1,Calculations!$M123,0),IF($P125=2013,OFFSET('2013'!K$1,Calculations!$M123,0),IF($P125=2014,OFFSET('2014'!K$1,Calculations!$M123,0),IF($P125=2015,OFFSET('2015'!K$1,Calculations!$M123,0),IF($P125=2016,OFFSET('2016'!K$1,Calculations!$M123,0),IF($P125=2017,OFFSET('2017'!K$1,Calculations!$M123,0),0))))))))))))))))</f>
        <v>0.36423178894166264</v>
      </c>
      <c r="CX125" s="31">
        <f ca="1">IF($P125=2002,OFFSET('2002'!L$1,Calculations!$M123,0),IF($P125=2003,OFFSET('2003'!L$1,Calculations!$M123,0),IF($P125=2004,OFFSET('2004'!L$1,Calculations!$M123,0),IF($P125=2005,OFFSET('2005'!L$1,Calculations!$M123,0),IF($P125=2006,OFFSET('2006'!L$1,Calculations!$M123,0),IF($P125=2007,OFFSET('2007'!L$1,Calculations!$M123,0),IF($P125=2008,OFFSET('2008'!L$1,Calculations!$M123,0),IF($P125=2009,OFFSET('2009'!L$1,Calculations!$M123,0),IF($P125=2010,OFFSET('2010'!L$1,Calculations!$M123,0),IF($P125=2011,OFFSET('2011'!L$1,Calculations!$M123,0),IF($P125=2012,OFFSET('2012'!L$1,Calculations!$M123,0),IF($P125=2013,OFFSET('2013'!L$1,Calculations!$M123,0),IF($P125=2014,OFFSET('2014'!L$1,Calculations!$M123,0),IF($P125=2015,OFFSET('2015'!L$1,Calculations!$M123,0),IF($P125=2016,OFFSET('2016'!L$1,Calculations!$M123,0),IF($P125=2017,OFFSET('2017'!L$1,Calculations!$M123,0),0))))))))))))))))</f>
        <v>0.18506653048578048</v>
      </c>
      <c r="CY125" s="31">
        <f ca="1">IF($P125=2002,OFFSET('2002'!M$1,Calculations!$M123,0),IF($P125=2003,OFFSET('2003'!M$1,Calculations!$M123,0),IF($P125=2004,OFFSET('2004'!M$1,Calculations!$M123,0),IF($P125=2005,OFFSET('2005'!M$1,Calculations!$M123,0),IF($P125=2006,OFFSET('2006'!M$1,Calculations!$M123,0),IF($P125=2007,OFFSET('2007'!M$1,Calculations!$M123,0),IF($P125=2008,OFFSET('2008'!M$1,Calculations!$M123,0),IF($P125=2009,OFFSET('2009'!M$1,Calculations!$M123,0),IF($P125=2010,OFFSET('2010'!M$1,Calculations!$M123,0),IF($P125=2011,OFFSET('2011'!M$1,Calculations!$M123,0),IF($P125=2012,OFFSET('2012'!M$1,Calculations!$M123,0),IF($P125=2013,OFFSET('2013'!M$1,Calculations!$M123,0),IF($P125=2014,OFFSET('2014'!M$1,Calculations!$M123,0),IF($P125=2015,OFFSET('2015'!M$1,Calculations!$M123,0),IF($P125=2016,OFFSET('2016'!M$1,Calculations!$M123,0),IF($P125=2017,OFFSET('2017'!M$1,Calculations!$M123,0),0))))))))))))))))</f>
        <v>5.4590851763042708E-2</v>
      </c>
      <c r="CZ125" s="31">
        <f ca="1">IF($P125=2002,OFFSET('2002'!N$1,Calculations!$M123,0),IF($P125=2003,OFFSET('2003'!N$1,Calculations!$M123,0),IF($P125=2004,OFFSET('2004'!N$1,Calculations!$M123,0),IF($P125=2005,OFFSET('2005'!N$1,Calculations!$M123,0),IF($P125=2006,OFFSET('2006'!N$1,Calculations!$M123,0),IF($P125=2007,OFFSET('2007'!N$1,Calculations!$M123,0),IF($P125=2008,OFFSET('2008'!N$1,Calculations!$M123,0),IF($P125=2009,OFFSET('2009'!N$1,Calculations!$M123,0),IF($P125=2010,OFFSET('2010'!N$1,Calculations!$M123,0),IF($P125=2011,OFFSET('2011'!N$1,Calculations!$M123,0),IF($P125=2012,OFFSET('2012'!N$1,Calculations!$M123,0),IF($P125=2013,OFFSET('2013'!N$1,Calculations!$M123,0),IF($P125=2014,OFFSET('2014'!N$1,Calculations!$M123,0),IF($P125=2015,OFFSET('2015'!N$1,Calculations!$M123,0),IF($P125=2016,OFFSET('2016'!N$1,Calculations!$M123,0),IF($P125=2017,OFFSET('2017'!N$1,Calculations!$M123,0),0))))))))))))))))</f>
        <v>3.7499411723184183E-2</v>
      </c>
      <c r="DA125" s="31">
        <f ca="1">IF($P125=2002,OFFSET('2002'!O$1,Calculations!$M123,0),IF($P125=2003,OFFSET('2003'!O$1,Calculations!$M123,0),IF($P125=2004,OFFSET('2004'!O$1,Calculations!$M123,0),IF($P125=2005,OFFSET('2005'!O$1,Calculations!$M123,0),IF($P125=2006,OFFSET('2006'!O$1,Calculations!$M123,0),IF($P125=2007,OFFSET('2007'!O$1,Calculations!$M123,0),IF($P125=2008,OFFSET('2008'!O$1,Calculations!$M123,0),IF($P125=2009,OFFSET('2009'!O$1,Calculations!$M123,0),IF($P125=2010,OFFSET('2010'!O$1,Calculations!$M123,0),IF($P125=2011,OFFSET('2011'!O$1,Calculations!$M123,0),IF($P125=2012,OFFSET('2012'!O$1,Calculations!$M123,0),IF($P125=2013,OFFSET('2013'!O$1,Calculations!$M123,0),IF($P125=2014,OFFSET('2014'!O$1,Calculations!$M123,0),IF($P125=2015,OFFSET('2015'!O$1,Calculations!$M123,0),IF($P125=2016,OFFSET('2016'!O$1,Calculations!$M123,0),IF($P125=2017,OFFSET('2017'!O$1,Calculations!$M123,0),0))))))))))))))))</f>
        <v>0.3571397159768715</v>
      </c>
      <c r="DB125" s="31">
        <f ca="1">IF($P125=2002,OFFSET('2002'!P$1,Calculations!$M123,0),IF($P125=2003,OFFSET('2003'!P$1,Calculations!$M123,0),IF($P125=2004,OFFSET('2004'!P$1,Calculations!$M123,0),IF($P125=2005,OFFSET('2005'!P$1,Calculations!$M123,0),IF($P125=2006,OFFSET('2006'!P$1,Calculations!$M123,0),IF($P125=2007,OFFSET('2007'!P$1,Calculations!$M123,0),IF($P125=2008,OFFSET('2008'!P$1,Calculations!$M123,0),IF($P125=2009,OFFSET('2009'!P$1,Calculations!$M123,0),IF($P125=2010,OFFSET('2010'!P$1,Calculations!$M123,0),IF($P125=2011,OFFSET('2011'!P$1,Calculations!$M123,0),IF($P125=2012,OFFSET('2012'!P$1,Calculations!$M123,0),IF($P125=2013,OFFSET('2013'!P$1,Calculations!$M123,0),IF($P125=2014,OFFSET('2014'!P$1,Calculations!$M123,0),IF($P125=2015,OFFSET('2015'!P$1,Calculations!$M123,0),IF($P125=2016,OFFSET('2016'!P$1,Calculations!$M123,0),IF($P125=2017,OFFSET('2017'!P$1,Calculations!$M123,0),0))))))))))))))))</f>
        <v>1.4717011094585047E-3</v>
      </c>
      <c r="DC125" s="34">
        <f ca="1">IF($P125=2002,OFFSET('2002'!Q$1,Calculations!$M123,0),IF($P125=2003,OFFSET('2003'!Q$1,Calculations!$M123,0),IF($P125=2004,OFFSET('2004'!Q$1,Calculations!$M123,0),IF($P125=2005,OFFSET('2005'!Q$1,Calculations!$M123,0),IF($P125=2006,OFFSET('2006'!Q$1,Calculations!$M123,0),IF($P125=2007,OFFSET('2007'!Q$1,Calculations!$M123,0),IF($P125=2008,OFFSET('2008'!Q$1,Calculations!$M123,0),IF($P125=2009,OFFSET('2009'!Q$1,Calculations!$M123,0),IF($P125=2010,OFFSET('2010'!Q$1,Calculations!$M123,0),IF($P125=2011,OFFSET('2011'!Q$1,Calculations!$M123,0),IF($P125=2012,OFFSET('2012'!Q$1,Calculations!$M123,0),IF($P125=2013,OFFSET('2013'!Q$1,Calculations!$M123,0),IF($P125=2014,OFFSET('2014'!Q$1,Calculations!$M123,0),IF($P125=2015,OFFSET('2015'!Q$1,Calculations!$M123,0),IF($P125=2016,OFFSET('2016'!Q$1,Calculations!$M123,0),IF($P125=2017,OFFSET('2017'!Q$1,Calculations!$M123,0),0))))))))))))))))</f>
        <v>1</v>
      </c>
      <c r="DD125" s="14">
        <v>-1.3613357485267721E-2</v>
      </c>
      <c r="DE125" s="14">
        <v>-4.7308572677907751E-2</v>
      </c>
      <c r="DF125" s="14">
        <v>2.9570041633115033E-3</v>
      </c>
      <c r="DG125" s="14">
        <v>6.115331632037066E-2</v>
      </c>
      <c r="DH125" s="14">
        <v>0.10946305668842865</v>
      </c>
      <c r="DI125" s="14">
        <v>0.12852323219034203</v>
      </c>
      <c r="DJ125" s="14">
        <v>7.6590641546760249E-2</v>
      </c>
      <c r="DK125" s="14">
        <v>9.2455600179618541E-2</v>
      </c>
      <c r="DL125" s="14">
        <v>3.4886497061092571E-2</v>
      </c>
      <c r="DM125" s="14">
        <v>2.5596434627822077E-2</v>
      </c>
      <c r="DN125" s="14">
        <v>2.5345358604307831E-2</v>
      </c>
      <c r="DO125" s="51">
        <v>1.1359913889412458E-2</v>
      </c>
      <c r="DQ125" s="154">
        <f t="shared" ca="1" si="155"/>
        <v>1.6324463952048472E-3</v>
      </c>
      <c r="DR125" s="154">
        <f t="shared" ca="1" si="156"/>
        <v>3.6364983673310591E-2</v>
      </c>
      <c r="DS125" s="154">
        <f t="shared" ca="1" si="157"/>
        <v>1.8194044011692476E-2</v>
      </c>
      <c r="DT125" s="154">
        <f t="shared" ca="1" si="158"/>
        <v>2.1683212180170695E-2</v>
      </c>
      <c r="DU125" s="154">
        <f t="shared" ca="1" si="159"/>
        <v>9.0009991469991082E-3</v>
      </c>
      <c r="DV125" s="154">
        <f t="shared" ca="1" si="160"/>
        <v>1.7377390314032029E-2</v>
      </c>
      <c r="DW125" s="154">
        <f t="shared" ca="1" si="161"/>
        <v>1.2333530471053613E-2</v>
      </c>
      <c r="DX125" s="48">
        <f t="shared" ca="1" si="162"/>
        <v>9.7361658164115544E-4</v>
      </c>
      <c r="DY125" s="36">
        <f t="shared" ca="1" si="163"/>
        <v>-1.0701084075848766E-2</v>
      </c>
      <c r="DZ125" s="36">
        <f t="shared" ca="1" si="164"/>
        <v>2.4031453202256976E-2</v>
      </c>
      <c r="EA125" s="36">
        <f t="shared" ca="1" si="165"/>
        <v>5.860513540638863E-3</v>
      </c>
      <c r="EB125" s="36">
        <f t="shared" ca="1" si="166"/>
        <v>9.3496817091170813E-3</v>
      </c>
      <c r="EC125" s="36">
        <f t="shared" ca="1" si="167"/>
        <v>-3.3325313240545051E-3</v>
      </c>
      <c r="ED125" s="33">
        <f t="shared" ca="1" si="168"/>
        <v>5.0438598429784157E-3</v>
      </c>
      <c r="EE125" s="37">
        <f t="shared" ca="1" si="168"/>
        <v>0</v>
      </c>
      <c r="EF125" s="27">
        <f t="shared" ca="1" si="207"/>
        <v>1.0016324463952049</v>
      </c>
      <c r="EG125" s="27">
        <f t="shared" ca="1" si="208"/>
        <v>1.0363649836733106</v>
      </c>
      <c r="EH125" s="27">
        <f t="shared" ca="1" si="209"/>
        <v>1.0181940440116926</v>
      </c>
      <c r="EI125" s="27">
        <f t="shared" ca="1" si="210"/>
        <v>1.0216832121801707</v>
      </c>
      <c r="EJ125" s="27">
        <f t="shared" ca="1" si="211"/>
        <v>1.009000999146999</v>
      </c>
      <c r="EK125" s="27">
        <f t="shared" ca="1" si="212"/>
        <v>1.017377390314032</v>
      </c>
      <c r="EL125" s="27">
        <f t="shared" ca="1" si="213"/>
        <v>1.0123335304710537</v>
      </c>
      <c r="EM125" s="44">
        <f t="shared" si="214"/>
        <v>1.0113599138894125</v>
      </c>
      <c r="EN125" s="38">
        <f t="shared" ca="1" si="215"/>
        <v>475.8609942140323</v>
      </c>
      <c r="EO125" s="38">
        <f t="shared" ca="1" si="216"/>
        <v>389.78481117841727</v>
      </c>
      <c r="EP125" s="38">
        <f t="shared" ca="1" si="217"/>
        <v>413.07452138722749</v>
      </c>
      <c r="EQ125" s="38">
        <f t="shared" ca="1" si="218"/>
        <v>383.04746112376642</v>
      </c>
      <c r="ER125" s="38">
        <f t="shared" ca="1" si="219"/>
        <v>430.8309821177931</v>
      </c>
      <c r="ES125" s="38">
        <f t="shared" ca="1" si="220"/>
        <v>299.63993033609256</v>
      </c>
      <c r="ET125" s="57">
        <f t="shared" ca="1" si="221"/>
        <v>431.7723531498728</v>
      </c>
      <c r="EU125" s="39">
        <f t="shared" si="222"/>
        <v>432.58854815922859</v>
      </c>
      <c r="EV125" s="45">
        <f t="shared" ca="1" si="169"/>
        <v>-0.81619500935579481</v>
      </c>
      <c r="EW125" s="60">
        <f t="shared" si="234"/>
        <v>0.98638664251473229</v>
      </c>
      <c r="EX125" s="60">
        <f t="shared" si="235"/>
        <v>0.95269142732209222</v>
      </c>
      <c r="EY125" s="60">
        <f t="shared" si="236"/>
        <v>1.0029570041633116</v>
      </c>
      <c r="EZ125" s="60">
        <f t="shared" si="237"/>
        <v>1.0611533163203706</v>
      </c>
      <c r="FA125" s="60">
        <f t="shared" si="238"/>
        <v>1.1094630566884287</v>
      </c>
      <c r="FB125" s="60">
        <f t="shared" si="239"/>
        <v>1.128523232190342</v>
      </c>
      <c r="FC125" s="60">
        <f t="shared" si="240"/>
        <v>1.0765906415467603</v>
      </c>
      <c r="FD125" s="60">
        <f t="shared" si="177"/>
        <v>1.0924556001796186</v>
      </c>
      <c r="FE125" s="60">
        <f t="shared" si="241"/>
        <v>1.0348864970610925</v>
      </c>
      <c r="FF125" s="60">
        <f t="shared" si="242"/>
        <v>1.0255964346278221</v>
      </c>
      <c r="FG125" s="44">
        <f t="shared" si="243"/>
        <v>1.0253453586043078</v>
      </c>
      <c r="FH125" s="38">
        <f t="shared" si="223"/>
        <v>519.40108271634472</v>
      </c>
      <c r="FI125" s="38">
        <f t="shared" si="224"/>
        <v>205.91043336748837</v>
      </c>
      <c r="FJ125" s="38">
        <f t="shared" si="225"/>
        <v>264.19277247094004</v>
      </c>
      <c r="FK125" s="38">
        <f t="shared" si="226"/>
        <v>293.78028697211812</v>
      </c>
      <c r="FL125" s="38">
        <f t="shared" si="227"/>
        <v>447.23225186912708</v>
      </c>
      <c r="FM125" s="38">
        <f t="shared" si="228"/>
        <v>267.48861469433524</v>
      </c>
      <c r="FN125" s="38">
        <f t="shared" si="229"/>
        <v>384.84881315867199</v>
      </c>
      <c r="FO125" s="38">
        <f t="shared" si="230"/>
        <v>331.1647626632539</v>
      </c>
      <c r="FP125" s="38">
        <f t="shared" si="231"/>
        <v>256.89672711189729</v>
      </c>
      <c r="FQ125" s="38">
        <f t="shared" si="232"/>
        <v>607.85488559290388</v>
      </c>
      <c r="FR125" s="59">
        <f t="shared" si="233"/>
        <v>362.15299085151281</v>
      </c>
      <c r="FS125" s="2">
        <f t="shared" ca="1" si="244"/>
        <v>-1.062697672855261E-2</v>
      </c>
      <c r="FT125" s="2">
        <f t="shared" ca="1" si="245"/>
        <v>2.3461290505425222E-2</v>
      </c>
      <c r="FU125" s="2">
        <f t="shared" ca="1" si="246"/>
        <v>5.772420810612717E-3</v>
      </c>
      <c r="FV125" s="2">
        <f t="shared" ca="1" si="247"/>
        <v>9.1933830873307688E-3</v>
      </c>
      <c r="FW125" s="2">
        <f t="shared" ca="1" si="248"/>
        <v>-3.2973605255930578E-3</v>
      </c>
      <c r="FX125" s="19">
        <f t="shared" ca="1" si="249"/>
        <v>4.9700380224637708E-3</v>
      </c>
      <c r="FY125" s="13">
        <f t="shared" ca="1" si="187"/>
        <v>0</v>
      </c>
      <c r="FZ125" s="2">
        <f t="shared" ca="1" si="188"/>
        <v>1.6311154029071081E-3</v>
      </c>
      <c r="GA125" s="2">
        <f t="shared" ca="1" si="189"/>
        <v>3.571938263688481E-2</v>
      </c>
      <c r="GB125" s="2">
        <f t="shared" ca="1" si="190"/>
        <v>1.8030512942072485E-2</v>
      </c>
      <c r="GC125" s="2">
        <f t="shared" ca="1" si="191"/>
        <v>2.1451475218790522E-2</v>
      </c>
      <c r="GD125" s="2">
        <f t="shared" ca="1" si="192"/>
        <v>8.9607316058666897E-3</v>
      </c>
      <c r="GE125" s="2">
        <f t="shared" ca="1" si="193"/>
        <v>1.7228130153923552E-2</v>
      </c>
      <c r="GF125" s="2">
        <f t="shared" ca="1" si="194"/>
        <v>1.2258092131459696E-2</v>
      </c>
      <c r="GG125" s="13">
        <f t="shared" si="195"/>
        <v>1.1295874598488962E-2</v>
      </c>
      <c r="GH125" s="2">
        <f t="shared" si="196"/>
        <v>-1.3706868875422756E-2</v>
      </c>
      <c r="GI125" s="2">
        <f t="shared" si="197"/>
        <v>-4.8464218607261828E-2</v>
      </c>
      <c r="GJ125" s="2">
        <f t="shared" si="198"/>
        <v>2.9526408259888249E-3</v>
      </c>
      <c r="GK125" s="2">
        <f t="shared" si="199"/>
        <v>5.9356350908190955E-2</v>
      </c>
      <c r="GL125" s="2">
        <f t="shared" si="200"/>
        <v>0.10387616557470218</v>
      </c>
      <c r="GM125" s="2">
        <f t="shared" si="201"/>
        <v>0.12090990385162276</v>
      </c>
      <c r="GN125" s="2">
        <f t="shared" si="202"/>
        <v>7.3799234506864972E-2</v>
      </c>
      <c r="GO125" s="2">
        <f t="shared" si="203"/>
        <v>8.8428006593903111E-2</v>
      </c>
      <c r="GP125" s="2">
        <f t="shared" si="204"/>
        <v>3.429175602844927E-2</v>
      </c>
      <c r="GQ125" s="2">
        <f t="shared" si="205"/>
        <v>2.5274330801297429E-2</v>
      </c>
      <c r="GR125" s="2">
        <f t="shared" si="206"/>
        <v>2.5029491064160903E-2</v>
      </c>
    </row>
    <row r="126" spans="1:200">
      <c r="A126" s="69">
        <v>61</v>
      </c>
      <c r="B126" s="69">
        <v>62</v>
      </c>
      <c r="C126" s="69">
        <v>63</v>
      </c>
      <c r="D126" s="69">
        <v>64</v>
      </c>
      <c r="E126" s="69">
        <v>65</v>
      </c>
      <c r="F126" s="69">
        <v>66</v>
      </c>
      <c r="G126" s="69">
        <v>67</v>
      </c>
      <c r="H126" s="69">
        <v>68</v>
      </c>
      <c r="I126" s="69">
        <v>69</v>
      </c>
      <c r="J126" s="69">
        <v>70</v>
      </c>
      <c r="K126" s="69">
        <v>71</v>
      </c>
      <c r="L126" s="69">
        <v>72</v>
      </c>
      <c r="M126" s="69">
        <v>73</v>
      </c>
      <c r="O126" s="15">
        <v>41334</v>
      </c>
      <c r="P126" s="21">
        <v>2013</v>
      </c>
      <c r="Q126" s="19">
        <f ca="1">IF($P126=2002,OFFSET('2002'!K$1,Calculations!$A124,0),IF($P126=2003,OFFSET('2003'!K$1,Calculations!$A124,0),IF($P126=2004,OFFSET('2004'!K$1,Calculations!$A124,0),IF($P126=2005,OFFSET('2005'!K$1,Calculations!$A124,0),IF($P126=2006,OFFSET('2006'!K$1,Calculations!$A124,0),IF($P126=2007,OFFSET('2007'!K$1,Calculations!$A124,0),IF($P126=2008,OFFSET('2008'!K$1,Calculations!$A124,0),IF($P126=2009,OFFSET('2009'!K$1,Calculations!$A124,0),IF($P126=2010,OFFSET('2010'!K$1,Calculations!$A124,0),IF($P126=2011,OFFSET('2011'!K$1,Calculations!$A124,0),IF($P126=2012,OFFSET('2012'!K$1,Calculations!$A124,0),IF($P126=2013,OFFSET('2013'!K$1,Calculations!$A124,0),IF($P126=2014,OFFSET('2014'!K$1,Calculations!$A124,0),IF($P126=2015,OFFSET('2015'!K$1,Calculations!$A124,0),IF($P126=2016,OFFSET('2016'!K$1,Calculations!$A124,0),IF($P126=2017,OFFSET('2017'!K$1,Calculations!$A124,0),0))))))))))))))))</f>
        <v>0.55688076876157633</v>
      </c>
      <c r="R126" s="19">
        <f ca="1">IF($P126=2002,OFFSET('2002'!L$1,Calculations!$A124,0),IF($P126=2003,OFFSET('2003'!L$1,Calculations!$A124,0),IF($P126=2004,OFFSET('2004'!L$1,Calculations!$A124,0),IF($P126=2005,OFFSET('2005'!L$1,Calculations!$A124,0),IF($P126=2006,OFFSET('2006'!L$1,Calculations!$A124,0),IF($P126=2007,OFFSET('2007'!L$1,Calculations!$A124,0),IF($P126=2008,OFFSET('2008'!L$1,Calculations!$A124,0),IF($P126=2009,OFFSET('2009'!L$1,Calculations!$A124,0),IF($P126=2010,OFFSET('2010'!L$1,Calculations!$A124,0),IF($P126=2011,OFFSET('2011'!L$1,Calculations!$A124,0),IF($P126=2012,OFFSET('2012'!L$1,Calculations!$A124,0),IF($P126=2013,OFFSET('2013'!L$1,Calculations!$A124,0),IF($P126=2014,OFFSET('2014'!L$1,Calculations!$A124,0),IF($P126=2015,OFFSET('2015'!L$1,Calculations!$A124,0),IF($P126=2016,OFFSET('2016'!L$1,Calculations!$A124,0),IF($P126=2017,OFFSET('2017'!L$1,Calculations!$A124,0),0))))))))))))))))</f>
        <v>0.25638365208639163</v>
      </c>
      <c r="S126" s="19">
        <f ca="1">IF($P126=2002,OFFSET('2002'!M$1,Calculations!$A124,0),IF($P126=2003,OFFSET('2003'!M$1,Calculations!$A124,0),IF($P126=2004,OFFSET('2004'!M$1,Calculations!$A124,0),IF($P126=2005,OFFSET('2005'!M$1,Calculations!$A124,0),IF($P126=2006,OFFSET('2006'!M$1,Calculations!$A124,0),IF($P126=2007,OFFSET('2007'!M$1,Calculations!$A124,0),IF($P126=2008,OFFSET('2008'!M$1,Calculations!$A124,0),IF($P126=2009,OFFSET('2009'!M$1,Calculations!$A124,0),IF($P126=2010,OFFSET('2010'!M$1,Calculations!$A124,0),IF($P126=2011,OFFSET('2011'!M$1,Calculations!$A124,0),IF($P126=2012,OFFSET('2012'!M$1,Calculations!$A124,0),IF($P126=2013,OFFSET('2013'!M$1,Calculations!$A124,0),IF($P126=2014,OFFSET('2014'!M$1,Calculations!$A124,0),IF($P126=2015,OFFSET('2015'!M$1,Calculations!$A124,0),IF($P126=2016,OFFSET('2016'!M$1,Calculations!$A124,0),IF($P126=2017,OFFSET('2017'!M$1,Calculations!$A124,0),0))))))))))))))))</f>
        <v>0.38906050108996032</v>
      </c>
      <c r="T126" s="19">
        <f ca="1">IF($P126=2002,OFFSET('2002'!N$1,Calculations!$A124,0),IF($P126=2003,OFFSET('2003'!N$1,Calculations!$A124,0),IF($P126=2004,OFFSET('2004'!N$1,Calculations!$A124,0),IF($P126=2005,OFFSET('2005'!N$1,Calculations!$A124,0),IF($P126=2006,OFFSET('2006'!N$1,Calculations!$A124,0),IF($P126=2007,OFFSET('2007'!N$1,Calculations!$A124,0),IF($P126=2008,OFFSET('2008'!N$1,Calculations!$A124,0),IF($P126=2009,OFFSET('2009'!N$1,Calculations!$A124,0),IF($P126=2010,OFFSET('2010'!N$1,Calculations!$A124,0),IF($P126=2011,OFFSET('2011'!N$1,Calculations!$A124,0),IF($P126=2012,OFFSET('2012'!N$1,Calculations!$A124,0),IF($P126=2013,OFFSET('2013'!N$1,Calculations!$A124,0),IF($P126=2014,OFFSET('2014'!N$1,Calculations!$A124,0),IF($P126=2015,OFFSET('2015'!N$1,Calculations!$A124,0),IF($P126=2016,OFFSET('2016'!N$1,Calculations!$A124,0),IF($P126=2017,OFFSET('2017'!N$1,Calculations!$A124,0),0))))))))))))))))</f>
        <v>0.33686986110224509</v>
      </c>
      <c r="U126" s="19">
        <f ca="1">IF($P126=2002,OFFSET('2002'!O$1,Calculations!$A124,0),IF($P126=2003,OFFSET('2003'!O$1,Calculations!$A124,0),IF($P126=2004,OFFSET('2004'!O$1,Calculations!$A124,0),IF($P126=2005,OFFSET('2005'!O$1,Calculations!$A124,0),IF($P126=2006,OFFSET('2006'!O$1,Calculations!$A124,0),IF($P126=2007,OFFSET('2007'!O$1,Calculations!$A124,0),IF($P126=2008,OFFSET('2008'!O$1,Calculations!$A124,0),IF($P126=2009,OFFSET('2009'!O$1,Calculations!$A124,0),IF($P126=2010,OFFSET('2010'!O$1,Calculations!$A124,0),IF($P126=2011,OFFSET('2011'!O$1,Calculations!$A124,0),IF($P126=2012,OFFSET('2012'!O$1,Calculations!$A124,0),IF($P126=2013,OFFSET('2013'!O$1,Calculations!$A124,0),IF($P126=2014,OFFSET('2014'!O$1,Calculations!$A124,0),IF($P126=2015,OFFSET('2015'!O$1,Calculations!$A124,0),IF($P126=2016,OFFSET('2016'!O$1,Calculations!$A124,0),IF($P126=2017,OFFSET('2017'!O$1,Calculations!$A124,0),0))))))))))))))))</f>
        <v>0.47735724451773853</v>
      </c>
      <c r="V126" s="19">
        <f ca="1">IF($P126=2002,OFFSET('2002'!P$1,Calculations!$A124,0),IF($P126=2003,OFFSET('2003'!P$1,Calculations!$A124,0),IF($P126=2004,OFFSET('2004'!P$1,Calculations!$A124,0),IF($P126=2005,OFFSET('2005'!P$1,Calculations!$A124,0),IF($P126=2006,OFFSET('2006'!P$1,Calculations!$A124,0),IF($P126=2007,OFFSET('2007'!P$1,Calculations!$A124,0),IF($P126=2008,OFFSET('2008'!P$1,Calculations!$A124,0),IF($P126=2009,OFFSET('2009'!P$1,Calculations!$A124,0),IF($P126=2010,OFFSET('2010'!P$1,Calculations!$A124,0),IF($P126=2011,OFFSET('2011'!P$1,Calculations!$A124,0),IF($P126=2012,OFFSET('2012'!P$1,Calculations!$A124,0),IF($P126=2013,OFFSET('2013'!P$1,Calculations!$A124,0),IF($P126=2014,OFFSET('2014'!P$1,Calculations!$A124,0),IF($P126=2015,OFFSET('2015'!P$1,Calculations!$A124,0),IF($P126=2016,OFFSET('2016'!P$1,Calculations!$A124,0),IF($P126=2017,OFFSET('2017'!P$1,Calculations!$A124,0),0))))))))))))))))</f>
        <v>0.50915371598857628</v>
      </c>
      <c r="W126" s="13">
        <f ca="1">IF($P126=2002,OFFSET('2002'!Q$1,Calculations!$A124,0),IF($P126=2003,OFFSET('2003'!Q$1,Calculations!$A124,0),IF($P126=2004,OFFSET('2004'!Q$1,Calculations!$A124,0),IF($P126=2005,OFFSET('2005'!Q$1,Calculations!$A124,0),IF($P126=2006,OFFSET('2006'!Q$1,Calculations!$A124,0),IF($P126=2007,OFFSET('2007'!Q$1,Calculations!$A124,0),IF($P126=2008,OFFSET('2008'!Q$1,Calculations!$A124,0),IF($P126=2009,OFFSET('2009'!Q$1,Calculations!$A124,0),IF($P126=2010,OFFSET('2010'!Q$1,Calculations!$A124,0),IF($P126=2011,OFFSET('2011'!Q$1,Calculations!$A124,0),IF($P126=2012,OFFSET('2012'!Q$1,Calculations!$A124,0),IF($P126=2013,OFFSET('2013'!Q$1,Calculations!$A124,0),IF($P126=2014,OFFSET('2014'!Q$1,Calculations!$A124,0),IF($P126=2015,OFFSET('2015'!Q$1,Calculations!$A124,0),IF($P126=2016,OFFSET('2016'!Q$1,Calculations!$A124,0),IF($P126=2017,OFFSET('2017'!Q$1,Calculations!$A124,0),0))))))))))))))))</f>
        <v>0.45559332621557913</v>
      </c>
      <c r="X126" s="31">
        <f ca="1">IF($P126=2002,OFFSET('2002'!K$1,Calculations!$B124,0),IF($P126=2003,OFFSET('2003'!K$1,Calculations!$B124,0),IF($P126=2004,OFFSET('2004'!K$1,Calculations!$B124,0),IF($P126=2005,OFFSET('2005'!K$1,Calculations!$B124,0),IF($P126=2006,OFFSET('2006'!K$1,Calculations!$B124,0),IF($P126=2007,OFFSET('2007'!K$1,Calculations!$B124,0),IF($P126=2008,OFFSET('2008'!K$1,Calculations!$B124,0),IF($P126=2009,OFFSET('2009'!K$1,Calculations!$B124,0),IF($P126=2010,OFFSET('2010'!K$1,Calculations!$B124,0),IF($P126=2011,OFFSET('2011'!K$1,Calculations!$B124,0),IF($P126=2012,OFFSET('2012'!K$1,Calculations!$B124,0),IF($P126=2013,OFFSET('2013'!K$1,Calculations!$B124,0),IF($P126=2014,OFFSET('2014'!K$1,Calculations!$B124,0),IF($P126=2015,OFFSET('2015'!K$1,Calculations!$B124,0),IF($P126=2016,OFFSET('2016'!K$1,Calculations!$B124,0),IF($P126=2017,OFFSET('2017'!K$1,Calculations!$B124,0),0))))))))))))))))</f>
        <v>8.5687850773898941E-2</v>
      </c>
      <c r="Y126" s="31">
        <f ca="1">IF($P126=2002,OFFSET('2002'!L$1,Calculations!$B124,0),IF($P126=2003,OFFSET('2003'!L$1,Calculations!$B124,0),IF($P126=2004,OFFSET('2004'!L$1,Calculations!$B124,0),IF($P126=2005,OFFSET('2005'!L$1,Calculations!$B124,0),IF($P126=2006,OFFSET('2006'!L$1,Calculations!$B124,0),IF($P126=2007,OFFSET('2007'!L$1,Calculations!$B124,0),IF($P126=2008,OFFSET('2008'!L$1,Calculations!$B124,0),IF($P126=2009,OFFSET('2009'!L$1,Calculations!$B124,0),IF($P126=2010,OFFSET('2010'!L$1,Calculations!$B124,0),IF($P126=2011,OFFSET('2011'!L$1,Calculations!$B124,0),IF($P126=2012,OFFSET('2012'!L$1,Calculations!$B124,0),IF($P126=2013,OFFSET('2013'!L$1,Calculations!$B124,0),IF($P126=2014,OFFSET('2014'!L$1,Calculations!$B124,0),IF($P126=2015,OFFSET('2015'!L$1,Calculations!$B124,0),IF($P126=2016,OFFSET('2016'!L$1,Calculations!$B124,0),IF($P126=2017,OFFSET('2017'!L$1,Calculations!$B124,0),0))))))))))))))))</f>
        <v>3.8990931401243656E-2</v>
      </c>
      <c r="Z126" s="31">
        <f ca="1">IF($P126=2002,OFFSET('2002'!M$1,Calculations!$B124,0),IF($P126=2003,OFFSET('2003'!M$1,Calculations!$B124,0),IF($P126=2004,OFFSET('2004'!M$1,Calculations!$B124,0),IF($P126=2005,OFFSET('2005'!M$1,Calculations!$B124,0),IF($P126=2006,OFFSET('2006'!M$1,Calculations!$B124,0),IF($P126=2007,OFFSET('2007'!M$1,Calculations!$B124,0),IF($P126=2008,OFFSET('2008'!M$1,Calculations!$B124,0),IF($P126=2009,OFFSET('2009'!M$1,Calculations!$B124,0),IF($P126=2010,OFFSET('2010'!M$1,Calculations!$B124,0),IF($P126=2011,OFFSET('2011'!M$1,Calculations!$B124,0),IF($P126=2012,OFFSET('2012'!M$1,Calculations!$B124,0),IF($P126=2013,OFFSET('2013'!M$1,Calculations!$B124,0),IF($P126=2014,OFFSET('2014'!M$1,Calculations!$B124,0),IF($P126=2015,OFFSET('2015'!M$1,Calculations!$B124,0),IF($P126=2016,OFFSET('2016'!M$1,Calculations!$B124,0),IF($P126=2017,OFFSET('2017'!M$1,Calculations!$B124,0),0))))))))))))))))</f>
        <v>8.8437475430191315E-2</v>
      </c>
      <c r="AA126" s="31">
        <f ca="1">IF($P126=2002,OFFSET('2002'!N$1,Calculations!$B124,0),IF($P126=2003,OFFSET('2003'!N$1,Calculations!$B124,0),IF($P126=2004,OFFSET('2004'!N$1,Calculations!$B124,0),IF($P126=2005,OFFSET('2005'!N$1,Calculations!$B124,0),IF($P126=2006,OFFSET('2006'!N$1,Calculations!$B124,0),IF($P126=2007,OFFSET('2007'!N$1,Calculations!$B124,0),IF($P126=2008,OFFSET('2008'!N$1,Calculations!$B124,0),IF($P126=2009,OFFSET('2009'!N$1,Calculations!$B124,0),IF($P126=2010,OFFSET('2010'!N$1,Calculations!$B124,0),IF($P126=2011,OFFSET('2011'!N$1,Calculations!$B124,0),IF($P126=2012,OFFSET('2012'!N$1,Calculations!$B124,0),IF($P126=2013,OFFSET('2013'!N$1,Calculations!$B124,0),IF($P126=2014,OFFSET('2014'!N$1,Calculations!$B124,0),IF($P126=2015,OFFSET('2015'!N$1,Calculations!$B124,0),IF($P126=2016,OFFSET('2016'!N$1,Calculations!$B124,0),IF($P126=2017,OFFSET('2017'!N$1,Calculations!$B124,0),0))))))))))))))))</f>
        <v>7.9899973800370505E-2</v>
      </c>
      <c r="AB126" s="31">
        <f ca="1">IF($P126=2002,OFFSET('2002'!O$1,Calculations!$B124,0),IF($P126=2003,OFFSET('2003'!O$1,Calculations!$B124,0),IF($P126=2004,OFFSET('2004'!O$1,Calculations!$B124,0),IF($P126=2005,OFFSET('2005'!O$1,Calculations!$B124,0),IF($P126=2006,OFFSET('2006'!O$1,Calculations!$B124,0),IF($P126=2007,OFFSET('2007'!O$1,Calculations!$B124,0),IF($P126=2008,OFFSET('2008'!O$1,Calculations!$B124,0),IF($P126=2009,OFFSET('2009'!O$1,Calculations!$B124,0),IF($P126=2010,OFFSET('2010'!O$1,Calculations!$B124,0),IF($P126=2011,OFFSET('2011'!O$1,Calculations!$B124,0),IF($P126=2012,OFFSET('2012'!O$1,Calculations!$B124,0),IF($P126=2013,OFFSET('2013'!O$1,Calculations!$B124,0),IF($P126=2014,OFFSET('2014'!O$1,Calculations!$B124,0),IF($P126=2015,OFFSET('2015'!O$1,Calculations!$B124,0),IF($P126=2016,OFFSET('2016'!O$1,Calculations!$B124,0),IF($P126=2017,OFFSET('2017'!O$1,Calculations!$B124,0),0))))))))))))))))</f>
        <v>9.36938278985259E-2</v>
      </c>
      <c r="AC126" s="31">
        <f ca="1">IF($P126=2002,OFFSET('2002'!P$1,Calculations!$B124,0),IF($P126=2003,OFFSET('2003'!P$1,Calculations!$B124,0),IF($P126=2004,OFFSET('2004'!P$1,Calculations!$B124,0),IF($P126=2005,OFFSET('2005'!P$1,Calculations!$B124,0),IF($P126=2006,OFFSET('2006'!P$1,Calculations!$B124,0),IF($P126=2007,OFFSET('2007'!P$1,Calculations!$B124,0),IF($P126=2008,OFFSET('2008'!P$1,Calculations!$B124,0),IF($P126=2009,OFFSET('2009'!P$1,Calculations!$B124,0),IF($P126=2010,OFFSET('2010'!P$1,Calculations!$B124,0),IF($P126=2011,OFFSET('2011'!P$1,Calculations!$B124,0),IF($P126=2012,OFFSET('2012'!P$1,Calculations!$B124,0),IF($P126=2013,OFFSET('2013'!P$1,Calculations!$B124,0),IF($P126=2014,OFFSET('2014'!P$1,Calculations!$B124,0),IF($P126=2015,OFFSET('2015'!P$1,Calculations!$B124,0),IF($P126=2016,OFFSET('2016'!P$1,Calculations!$B124,0),IF($P126=2017,OFFSET('2017'!P$1,Calculations!$B124,0),0))))))))))))))))</f>
        <v>1.9296964154369475E-2</v>
      </c>
      <c r="AD126" s="34">
        <f ca="1">IF($P126=2002,OFFSET('2002'!Q$1,Calculations!$B124,0),IF($P126=2003,OFFSET('2003'!Q$1,Calculations!$B124,0),IF($P126=2004,OFFSET('2004'!Q$1,Calculations!$B124,0),IF($P126=2005,OFFSET('2005'!Q$1,Calculations!$B124,0),IF($P126=2006,OFFSET('2006'!Q$1,Calculations!$B124,0),IF($P126=2007,OFFSET('2007'!Q$1,Calculations!$B124,0),IF($P126=2008,OFFSET('2008'!Q$1,Calculations!$B124,0),IF($P126=2009,OFFSET('2009'!Q$1,Calculations!$B124,0),IF($P126=2010,OFFSET('2010'!Q$1,Calculations!$B124,0),IF($P126=2011,OFFSET('2011'!Q$1,Calculations!$B124,0),IF($P126=2012,OFFSET('2012'!Q$1,Calculations!$B124,0),IF($P126=2013,OFFSET('2013'!Q$1,Calculations!$B124,0),IF($P126=2014,OFFSET('2014'!Q$1,Calculations!$B124,0),IF($P126=2015,OFFSET('2015'!Q$1,Calculations!$B124,0),IF($P126=2016,OFFSET('2016'!Q$1,Calculations!$B124,0),IF($P126=2017,OFFSET('2017'!Q$1,Calculations!$B124,0),0))))))))))))))))</f>
        <v>7.9792459747798389E-2</v>
      </c>
      <c r="AE126" s="31">
        <f ca="1">IF($P126=2002,OFFSET('2002'!K$1,Calculations!$C124,0),IF($P126=2003,OFFSET('2003'!K$1,Calculations!$C124,0),IF($P126=2004,OFFSET('2004'!K$1,Calculations!$C124,0),IF($P126=2005,OFFSET('2005'!K$1,Calculations!$C124,0),IF($P126=2006,OFFSET('2006'!K$1,Calculations!$C124,0),IF($P126=2007,OFFSET('2007'!K$1,Calculations!$C124,0),IF($P126=2008,OFFSET('2008'!K$1,Calculations!$C124,0),IF($P126=2009,OFFSET('2009'!K$1,Calculations!$C124,0),IF($P126=2010,OFFSET('2010'!K$1,Calculations!$C124,0),IF($P126=2011,OFFSET('2011'!K$1,Calculations!$C124,0),IF($P126=2012,OFFSET('2012'!K$1,Calculations!$C124,0),IF($P126=2013,OFFSET('2013'!K$1,Calculations!$C124,0),IF($P126=2014,OFFSET('2014'!K$1,Calculations!$C124,0),IF($P126=2015,OFFSET('2015'!K$1,Calculations!$C124,0),IF($P126=2016,OFFSET('2016'!K$1,Calculations!$C124,0),IF($P126=2017,OFFSET('2017'!K$1,Calculations!$C124,0),0))))))))))))))))</f>
        <v>2.0950039071257635E-2</v>
      </c>
      <c r="AF126" s="31">
        <f ca="1">IF($P126=2002,OFFSET('2002'!L$1,Calculations!$C124,0),IF($P126=2003,OFFSET('2003'!L$1,Calculations!$C124,0),IF($P126=2004,OFFSET('2004'!L$1,Calculations!$C124,0),IF($P126=2005,OFFSET('2005'!L$1,Calculations!$C124,0),IF($P126=2006,OFFSET('2006'!L$1,Calculations!$C124,0),IF($P126=2007,OFFSET('2007'!L$1,Calculations!$C124,0),IF($P126=2008,OFFSET('2008'!L$1,Calculations!$C124,0),IF($P126=2009,OFFSET('2009'!L$1,Calculations!$C124,0),IF($P126=2010,OFFSET('2010'!L$1,Calculations!$C124,0),IF($P126=2011,OFFSET('2011'!L$1,Calculations!$C124,0),IF($P126=2012,OFFSET('2012'!L$1,Calculations!$C124,0),IF($P126=2013,OFFSET('2013'!L$1,Calculations!$C124,0),IF($P126=2014,OFFSET('2014'!L$1,Calculations!$C124,0),IF($P126=2015,OFFSET('2015'!L$1,Calculations!$C124,0),IF($P126=2016,OFFSET('2016'!L$1,Calculations!$C124,0),IF($P126=2017,OFFSET('2017'!L$1,Calculations!$C124,0),0))))))))))))))))</f>
        <v>0.10112304044593901</v>
      </c>
      <c r="AG126" s="31">
        <f ca="1">IF($P126=2002,OFFSET('2002'!M$1,Calculations!$C124,0),IF($P126=2003,OFFSET('2003'!M$1,Calculations!$C124,0),IF($P126=2004,OFFSET('2004'!M$1,Calculations!$C124,0),IF($P126=2005,OFFSET('2005'!M$1,Calculations!$C124,0),IF($P126=2006,OFFSET('2006'!M$1,Calculations!$C124,0),IF($P126=2007,OFFSET('2007'!M$1,Calculations!$C124,0),IF($P126=2008,OFFSET('2008'!M$1,Calculations!$C124,0),IF($P126=2009,OFFSET('2009'!M$1,Calculations!$C124,0),IF($P126=2010,OFFSET('2010'!M$1,Calculations!$C124,0),IF($P126=2011,OFFSET('2011'!M$1,Calculations!$C124,0),IF($P126=2012,OFFSET('2012'!M$1,Calculations!$C124,0),IF($P126=2013,OFFSET('2013'!M$1,Calculations!$C124,0),IF($P126=2014,OFFSET('2014'!M$1,Calculations!$C124,0),IF($P126=2015,OFFSET('2015'!M$1,Calculations!$C124,0),IF($P126=2016,OFFSET('2016'!M$1,Calculations!$C124,0),IF($P126=2017,OFFSET('2017'!M$1,Calculations!$C124,0),0))))))))))))))))</f>
        <v>9.4387946621288465E-2</v>
      </c>
      <c r="AH126" s="31">
        <f ca="1">IF($P126=2002,OFFSET('2002'!N$1,Calculations!$C124,0),IF($P126=2003,OFFSET('2003'!N$1,Calculations!$C124,0),IF($P126=2004,OFFSET('2004'!N$1,Calculations!$C124,0),IF($P126=2005,OFFSET('2005'!N$1,Calculations!$C124,0),IF($P126=2006,OFFSET('2006'!N$1,Calculations!$C124,0),IF($P126=2007,OFFSET('2007'!N$1,Calculations!$C124,0),IF($P126=2008,OFFSET('2008'!N$1,Calculations!$C124,0),IF($P126=2009,OFFSET('2009'!N$1,Calculations!$C124,0),IF($P126=2010,OFFSET('2010'!N$1,Calculations!$C124,0),IF($P126=2011,OFFSET('2011'!N$1,Calculations!$C124,0),IF($P126=2012,OFFSET('2012'!N$1,Calculations!$C124,0),IF($P126=2013,OFFSET('2013'!N$1,Calculations!$C124,0),IF($P126=2014,OFFSET('2014'!N$1,Calculations!$C124,0),IF($P126=2015,OFFSET('2015'!N$1,Calculations!$C124,0),IF($P126=2016,OFFSET('2016'!N$1,Calculations!$C124,0),IF($P126=2017,OFFSET('2017'!N$1,Calculations!$C124,0),0))))))))))))))))</f>
        <v>9.3679260798197661E-2</v>
      </c>
      <c r="AI126" s="31">
        <f ca="1">IF($P126=2002,OFFSET('2002'!O$1,Calculations!$C124,0),IF($P126=2003,OFFSET('2003'!O$1,Calculations!$C124,0),IF($P126=2004,OFFSET('2004'!O$1,Calculations!$C124,0),IF($P126=2005,OFFSET('2005'!O$1,Calculations!$C124,0),IF($P126=2006,OFFSET('2006'!O$1,Calculations!$C124,0),IF($P126=2007,OFFSET('2007'!O$1,Calculations!$C124,0),IF($P126=2008,OFFSET('2008'!O$1,Calculations!$C124,0),IF($P126=2009,OFFSET('2009'!O$1,Calculations!$C124,0),IF($P126=2010,OFFSET('2010'!O$1,Calculations!$C124,0),IF($P126=2011,OFFSET('2011'!O$1,Calculations!$C124,0),IF($P126=2012,OFFSET('2012'!O$1,Calculations!$C124,0),IF($P126=2013,OFFSET('2013'!O$1,Calculations!$C124,0),IF($P126=2014,OFFSET('2014'!O$1,Calculations!$C124,0),IF($P126=2015,OFFSET('2015'!O$1,Calculations!$C124,0),IF($P126=2016,OFFSET('2016'!O$1,Calculations!$C124,0),IF($P126=2017,OFFSET('2017'!O$1,Calculations!$C124,0),0))))))))))))))))</f>
        <v>4.0792623042858037E-2</v>
      </c>
      <c r="AJ126" s="31">
        <f ca="1">IF($P126=2002,OFFSET('2002'!P$1,Calculations!$C124,0),IF($P126=2003,OFFSET('2003'!P$1,Calculations!$C124,0),IF($P126=2004,OFFSET('2004'!P$1,Calculations!$C124,0),IF($P126=2005,OFFSET('2005'!P$1,Calculations!$C124,0),IF($P126=2006,OFFSET('2006'!P$1,Calculations!$C124,0),IF($P126=2007,OFFSET('2007'!P$1,Calculations!$C124,0),IF($P126=2008,OFFSET('2008'!P$1,Calculations!$C124,0),IF($P126=2009,OFFSET('2009'!P$1,Calculations!$C124,0),IF($P126=2010,OFFSET('2010'!P$1,Calculations!$C124,0),IF($P126=2011,OFFSET('2011'!P$1,Calculations!$C124,0),IF($P126=2012,OFFSET('2012'!P$1,Calculations!$C124,0),IF($P126=2013,OFFSET('2013'!P$1,Calculations!$C124,0),IF($P126=2014,OFFSET('2014'!P$1,Calculations!$C124,0),IF($P126=2015,OFFSET('2015'!P$1,Calculations!$C124,0),IF($P126=2016,OFFSET('2016'!P$1,Calculations!$C124,0),IF($P126=2017,OFFSET('2017'!P$1,Calculations!$C124,0),0))))))))))))))))</f>
        <v>1.659722904681234E-2</v>
      </c>
      <c r="AK126" s="34">
        <f ca="1">IF($P126=2002,OFFSET('2002'!Q$1,Calculations!$C124,0),IF($P126=2003,OFFSET('2003'!Q$1,Calculations!$C124,0),IF($P126=2004,OFFSET('2004'!Q$1,Calculations!$C124,0),IF($P126=2005,OFFSET('2005'!Q$1,Calculations!$C124,0),IF($P126=2006,OFFSET('2006'!Q$1,Calculations!$C124,0),IF($P126=2007,OFFSET('2007'!Q$1,Calculations!$C124,0),IF($P126=2008,OFFSET('2008'!Q$1,Calculations!$C124,0),IF($P126=2009,OFFSET('2009'!Q$1,Calculations!$C124,0),IF($P126=2010,OFFSET('2010'!Q$1,Calculations!$C124,0),IF($P126=2011,OFFSET('2011'!Q$1,Calculations!$C124,0),IF($P126=2012,OFFSET('2012'!Q$1,Calculations!$C124,0),IF($P126=2013,OFFSET('2013'!Q$1,Calculations!$C124,0),IF($P126=2014,OFFSET('2014'!Q$1,Calculations!$C124,0),IF($P126=2015,OFFSET('2015'!Q$1,Calculations!$C124,0),IF($P126=2016,OFFSET('2016'!Q$1,Calculations!$C124,0),IF($P126=2017,OFFSET('2017'!Q$1,Calculations!$C124,0),0))))))))))))))))</f>
        <v>4.9526618726083847E-2</v>
      </c>
      <c r="AL126" s="31">
        <f ca="1">IF($P126=2002,OFFSET('2002'!K$1,Calculations!$D124,0),IF($P126=2003,OFFSET('2003'!K$1,Calculations!$D124,0),IF($P126=2004,OFFSET('2004'!K$1,Calculations!$D124,0),IF($P126=2005,OFFSET('2005'!K$1,Calculations!$D124,0),IF($P126=2006,OFFSET('2006'!K$1,Calculations!$D124,0),IF($P126=2007,OFFSET('2007'!K$1,Calculations!$D124,0),IF($P126=2008,OFFSET('2008'!K$1,Calculations!$D124,0),IF($P126=2009,OFFSET('2009'!K$1,Calculations!$D124,0),IF($P126=2010,OFFSET('2010'!K$1,Calculations!$D124,0),IF($P126=2011,OFFSET('2011'!K$1,Calculations!$D124,0),IF($P126=2012,OFFSET('2012'!K$1,Calculations!$D124,0),IF($P126=2013,OFFSET('2013'!K$1,Calculations!$D124,0),IF($P126=2014,OFFSET('2014'!K$1,Calculations!$D124,0),IF($P126=2015,OFFSET('2015'!K$1,Calculations!$D124,0),IF($P126=2016,OFFSET('2016'!K$1,Calculations!$D124,0),IF($P126=2017,OFFSET('2017'!K$1,Calculations!$D124,0),0))))))))))))))))</f>
        <v>6.4411256278865004E-3</v>
      </c>
      <c r="AM126" s="31">
        <f ca="1">IF($P126=2002,OFFSET('2002'!L$1,Calculations!$D124,0),IF($P126=2003,OFFSET('2003'!L$1,Calculations!$D124,0),IF($P126=2004,OFFSET('2004'!L$1,Calculations!$D124,0),IF($P126=2005,OFFSET('2005'!L$1,Calculations!$D124,0),IF($P126=2006,OFFSET('2006'!L$1,Calculations!$D124,0),IF($P126=2007,OFFSET('2007'!L$1,Calculations!$D124,0),IF($P126=2008,OFFSET('2008'!L$1,Calculations!$D124,0),IF($P126=2009,OFFSET('2009'!L$1,Calculations!$D124,0),IF($P126=2010,OFFSET('2010'!L$1,Calculations!$D124,0),IF($P126=2011,OFFSET('2011'!L$1,Calculations!$D124,0),IF($P126=2012,OFFSET('2012'!L$1,Calculations!$D124,0),IF($P126=2013,OFFSET('2013'!L$1,Calculations!$D124,0),IF($P126=2014,OFFSET('2014'!L$1,Calculations!$D124,0),IF($P126=2015,OFFSET('2015'!L$1,Calculations!$D124,0),IF($P126=2016,OFFSET('2016'!L$1,Calculations!$D124,0),IF($P126=2017,OFFSET('2017'!L$1,Calculations!$D124,0),0))))))))))))))))</f>
        <v>7.7123437976261353E-2</v>
      </c>
      <c r="AN126" s="31">
        <f ca="1">IF($P126=2002,OFFSET('2002'!M$1,Calculations!$D124,0),IF($P126=2003,OFFSET('2003'!M$1,Calculations!$D124,0),IF($P126=2004,OFFSET('2004'!M$1,Calculations!$D124,0),IF($P126=2005,OFFSET('2005'!M$1,Calculations!$D124,0),IF($P126=2006,OFFSET('2006'!M$1,Calculations!$D124,0),IF($P126=2007,OFFSET('2007'!M$1,Calculations!$D124,0),IF($P126=2008,OFFSET('2008'!M$1,Calculations!$D124,0),IF($P126=2009,OFFSET('2009'!M$1,Calculations!$D124,0),IF($P126=2010,OFFSET('2010'!M$1,Calculations!$D124,0),IF($P126=2011,OFFSET('2011'!M$1,Calculations!$D124,0),IF($P126=2012,OFFSET('2012'!M$1,Calculations!$D124,0),IF($P126=2013,OFFSET('2013'!M$1,Calculations!$D124,0),IF($P126=2014,OFFSET('2014'!M$1,Calculations!$D124,0),IF($P126=2015,OFFSET('2015'!M$1,Calculations!$D124,0),IF($P126=2016,OFFSET('2016'!M$1,Calculations!$D124,0),IF($P126=2017,OFFSET('2017'!M$1,Calculations!$D124,0),0))))))))))))))))</f>
        <v>5.3664720559639077E-2</v>
      </c>
      <c r="AO126" s="31">
        <f ca="1">IF($P126=2002,OFFSET('2002'!N$1,Calculations!$D124,0),IF($P126=2003,OFFSET('2003'!N$1,Calculations!$D124,0),IF($P126=2004,OFFSET('2004'!N$1,Calculations!$D124,0),IF($P126=2005,OFFSET('2005'!N$1,Calculations!$D124,0),IF($P126=2006,OFFSET('2006'!N$1,Calculations!$D124,0),IF($P126=2007,OFFSET('2007'!N$1,Calculations!$D124,0),IF($P126=2008,OFFSET('2008'!N$1,Calculations!$D124,0),IF($P126=2009,OFFSET('2009'!N$1,Calculations!$D124,0),IF($P126=2010,OFFSET('2010'!N$1,Calculations!$D124,0),IF($P126=2011,OFFSET('2011'!N$1,Calculations!$D124,0),IF($P126=2012,OFFSET('2012'!N$1,Calculations!$D124,0),IF($P126=2013,OFFSET('2013'!N$1,Calculations!$D124,0),IF($P126=2014,OFFSET('2014'!N$1,Calculations!$D124,0),IF($P126=2015,OFFSET('2015'!N$1,Calculations!$D124,0),IF($P126=2016,OFFSET('2016'!N$1,Calculations!$D124,0),IF($P126=2017,OFFSET('2017'!N$1,Calculations!$D124,0),0))))))))))))))))</f>
        <v>3.347676566704879E-2</v>
      </c>
      <c r="AP126" s="31">
        <f ca="1">IF($P126=2002,OFFSET('2002'!O$1,Calculations!$D124,0),IF($P126=2003,OFFSET('2003'!O$1,Calculations!$D124,0),IF($P126=2004,OFFSET('2004'!O$1,Calculations!$D124,0),IF($P126=2005,OFFSET('2005'!O$1,Calculations!$D124,0),IF($P126=2006,OFFSET('2006'!O$1,Calculations!$D124,0),IF($P126=2007,OFFSET('2007'!O$1,Calculations!$D124,0),IF($P126=2008,OFFSET('2008'!O$1,Calculations!$D124,0),IF($P126=2009,OFFSET('2009'!O$1,Calculations!$D124,0),IF($P126=2010,OFFSET('2010'!O$1,Calculations!$D124,0),IF($P126=2011,OFFSET('2011'!O$1,Calculations!$D124,0),IF($P126=2012,OFFSET('2012'!O$1,Calculations!$D124,0),IF($P126=2013,OFFSET('2013'!O$1,Calculations!$D124,0),IF($P126=2014,OFFSET('2014'!O$1,Calculations!$D124,0),IF($P126=2015,OFFSET('2015'!O$1,Calculations!$D124,0),IF($P126=2016,OFFSET('2016'!O$1,Calculations!$D124,0),IF($P126=2017,OFFSET('2017'!O$1,Calculations!$D124,0),0))))))))))))))))</f>
        <v>2.9789374224047677E-2</v>
      </c>
      <c r="AQ126" s="31">
        <f ca="1">IF($P126=2002,OFFSET('2002'!P$1,Calculations!$D124,0),IF($P126=2003,OFFSET('2003'!P$1,Calculations!$D124,0),IF($P126=2004,OFFSET('2004'!P$1,Calculations!$D124,0),IF($P126=2005,OFFSET('2005'!P$1,Calculations!$D124,0),IF($P126=2006,OFFSET('2006'!P$1,Calculations!$D124,0),IF($P126=2007,OFFSET('2007'!P$1,Calculations!$D124,0),IF($P126=2008,OFFSET('2008'!P$1,Calculations!$D124,0),IF($P126=2009,OFFSET('2009'!P$1,Calculations!$D124,0),IF($P126=2010,OFFSET('2010'!P$1,Calculations!$D124,0),IF($P126=2011,OFFSET('2011'!P$1,Calculations!$D124,0),IF($P126=2012,OFFSET('2012'!P$1,Calculations!$D124,0),IF($P126=2013,OFFSET('2013'!P$1,Calculations!$D124,0),IF($P126=2014,OFFSET('2014'!P$1,Calculations!$D124,0),IF($P126=2015,OFFSET('2015'!P$1,Calculations!$D124,0),IF($P126=2016,OFFSET('2016'!P$1,Calculations!$D124,0),IF($P126=2017,OFFSET('2017'!P$1,Calculations!$D124,0),0))))))))))))))))</f>
        <v>2.251230065594409E-2</v>
      </c>
      <c r="AR126" s="34">
        <f ca="1">IF($P126=2002,OFFSET('2002'!Q$1,Calculations!$D124,0),IF($P126=2003,OFFSET('2003'!Q$1,Calculations!$D124,0),IF($P126=2004,OFFSET('2004'!Q$1,Calculations!$D124,0),IF($P126=2005,OFFSET('2005'!Q$1,Calculations!$D124,0),IF($P126=2006,OFFSET('2006'!Q$1,Calculations!$D124,0),IF($P126=2007,OFFSET('2007'!Q$1,Calculations!$D124,0),IF($P126=2008,OFFSET('2008'!Q$1,Calculations!$D124,0),IF($P126=2009,OFFSET('2009'!Q$1,Calculations!$D124,0),IF($P126=2010,OFFSET('2010'!Q$1,Calculations!$D124,0),IF($P126=2011,OFFSET('2011'!Q$1,Calculations!$D124,0),IF($P126=2012,OFFSET('2012'!Q$1,Calculations!$D124,0),IF($P126=2013,OFFSET('2013'!Q$1,Calculations!$D124,0),IF($P126=2014,OFFSET('2014'!Q$1,Calculations!$D124,0),IF($P126=2015,OFFSET('2015'!Q$1,Calculations!$D124,0),IF($P126=2016,OFFSET('2016'!Q$1,Calculations!$D124,0),IF($P126=2017,OFFSET('2017'!Q$1,Calculations!$D124,0),0))))))))))))))))</f>
        <v>3.1433060154360488E-2</v>
      </c>
      <c r="AS126" s="31">
        <f ca="1">IF($P126=2002,OFFSET('2002'!K$1,Calculations!$E124,0),IF($P126=2003,OFFSET('2003'!K$1,Calculations!$E124,0),IF($P126=2004,OFFSET('2004'!K$1,Calculations!$E124,0),IF($P126=2005,OFFSET('2005'!K$1,Calculations!$E124,0),IF($P126=2006,OFFSET('2006'!K$1,Calculations!$E124,0),IF($P126=2007,OFFSET('2007'!K$1,Calculations!$E124,0),IF($P126=2008,OFFSET('2008'!K$1,Calculations!$E124,0),IF($P126=2009,OFFSET('2009'!K$1,Calculations!$E124,0),IF($P126=2010,OFFSET('2010'!K$1,Calculations!$E124,0),IF($P126=2011,OFFSET('2011'!K$1,Calculations!$E124,0),IF($P126=2012,OFFSET('2012'!K$1,Calculations!$E124,0),IF($P126=2013,OFFSET('2013'!K$1,Calculations!$E124,0),IF($P126=2014,OFFSET('2014'!K$1,Calculations!$E124,0),IF($P126=2015,OFFSET('2015'!K$1,Calculations!$E124,0),IF($P126=2016,OFFSET('2016'!K$1,Calculations!$E124,0),IF($P126=2017,OFFSET('2017'!K$1,Calculations!$E124,0),0))))))))))))))))</f>
        <v>1.7088629868340789E-2</v>
      </c>
      <c r="AT126" s="31">
        <f ca="1">IF($P126=2002,OFFSET('2002'!L$1,Calculations!$E124,0),IF($P126=2003,OFFSET('2003'!L$1,Calculations!$E124,0),IF($P126=2004,OFFSET('2004'!L$1,Calculations!$E124,0),IF($P126=2005,OFFSET('2005'!L$1,Calculations!$E124,0),IF($P126=2006,OFFSET('2006'!L$1,Calculations!$E124,0),IF($P126=2007,OFFSET('2007'!L$1,Calculations!$E124,0),IF($P126=2008,OFFSET('2008'!L$1,Calculations!$E124,0),IF($P126=2009,OFFSET('2009'!L$1,Calculations!$E124,0),IF($P126=2010,OFFSET('2010'!L$1,Calculations!$E124,0),IF($P126=2011,OFFSET('2011'!L$1,Calculations!$E124,0),IF($P126=2012,OFFSET('2012'!L$1,Calculations!$E124,0),IF($P126=2013,OFFSET('2013'!L$1,Calculations!$E124,0),IF($P126=2014,OFFSET('2014'!L$1,Calculations!$E124,0),IF($P126=2015,OFFSET('2015'!L$1,Calculations!$E124,0),IF($P126=2016,OFFSET('2016'!L$1,Calculations!$E124,0),IF($P126=2017,OFFSET('2017'!L$1,Calculations!$E124,0),0))))))))))))))))</f>
        <v>0.14780248686995606</v>
      </c>
      <c r="AU126" s="31">
        <f ca="1">IF($P126=2002,OFFSET('2002'!M$1,Calculations!$E124,0),IF($P126=2003,OFFSET('2003'!M$1,Calculations!$E124,0),IF($P126=2004,OFFSET('2004'!M$1,Calculations!$E124,0),IF($P126=2005,OFFSET('2005'!M$1,Calculations!$E124,0),IF($P126=2006,OFFSET('2006'!M$1,Calculations!$E124,0),IF($P126=2007,OFFSET('2007'!M$1,Calculations!$E124,0),IF($P126=2008,OFFSET('2008'!M$1,Calculations!$E124,0),IF($P126=2009,OFFSET('2009'!M$1,Calculations!$E124,0),IF($P126=2010,OFFSET('2010'!M$1,Calculations!$E124,0),IF($P126=2011,OFFSET('2011'!M$1,Calculations!$E124,0),IF($P126=2012,OFFSET('2012'!M$1,Calculations!$E124,0),IF($P126=2013,OFFSET('2013'!M$1,Calculations!$E124,0),IF($P126=2014,OFFSET('2014'!M$1,Calculations!$E124,0),IF($P126=2015,OFFSET('2015'!M$1,Calculations!$E124,0),IF($P126=2016,OFFSET('2016'!M$1,Calculations!$E124,0),IF($P126=2017,OFFSET('2017'!M$1,Calculations!$E124,0),0))))))))))))))))</f>
        <v>9.6685139917942101E-2</v>
      </c>
      <c r="AV126" s="31">
        <f ca="1">IF($P126=2002,OFFSET('2002'!N$1,Calculations!$E124,0),IF($P126=2003,OFFSET('2003'!N$1,Calculations!$E124,0),IF($P126=2004,OFFSET('2004'!N$1,Calculations!$E124,0),IF($P126=2005,OFFSET('2005'!N$1,Calculations!$E124,0),IF($P126=2006,OFFSET('2006'!N$1,Calculations!$E124,0),IF($P126=2007,OFFSET('2007'!N$1,Calculations!$E124,0),IF($P126=2008,OFFSET('2008'!N$1,Calculations!$E124,0),IF($P126=2009,OFFSET('2009'!N$1,Calculations!$E124,0),IF($P126=2010,OFFSET('2010'!N$1,Calculations!$E124,0),IF($P126=2011,OFFSET('2011'!N$1,Calculations!$E124,0),IF($P126=2012,OFFSET('2012'!N$1,Calculations!$E124,0),IF($P126=2013,OFFSET('2013'!N$1,Calculations!$E124,0),IF($P126=2014,OFFSET('2014'!N$1,Calculations!$E124,0),IF($P126=2015,OFFSET('2015'!N$1,Calculations!$E124,0),IF($P126=2016,OFFSET('2016'!N$1,Calculations!$E124,0),IF($P126=2017,OFFSET('2017'!N$1,Calculations!$E124,0),0))))))))))))))))</f>
        <v>8.7600595188795385E-2</v>
      </c>
      <c r="AW126" s="31">
        <f ca="1">IF($P126=2002,OFFSET('2002'!O$1,Calculations!$E124,0),IF($P126=2003,OFFSET('2003'!O$1,Calculations!$E124,0),IF($P126=2004,OFFSET('2004'!O$1,Calculations!$E124,0),IF($P126=2005,OFFSET('2005'!O$1,Calculations!$E124,0),IF($P126=2006,OFFSET('2006'!O$1,Calculations!$E124,0),IF($P126=2007,OFFSET('2007'!O$1,Calculations!$E124,0),IF($P126=2008,OFFSET('2008'!O$1,Calculations!$E124,0),IF($P126=2009,OFFSET('2009'!O$1,Calculations!$E124,0),IF($P126=2010,OFFSET('2010'!O$1,Calculations!$E124,0),IF($P126=2011,OFFSET('2011'!O$1,Calculations!$E124,0),IF($P126=2012,OFFSET('2012'!O$1,Calculations!$E124,0),IF($P126=2013,OFFSET('2013'!O$1,Calculations!$E124,0),IF($P126=2014,OFFSET('2014'!O$1,Calculations!$E124,0),IF($P126=2015,OFFSET('2015'!O$1,Calculations!$E124,0),IF($P126=2016,OFFSET('2016'!O$1,Calculations!$E124,0),IF($P126=2017,OFFSET('2017'!O$1,Calculations!$E124,0),0))))))))))))))))</f>
        <v>7.8279227077183447E-2</v>
      </c>
      <c r="AX126" s="31">
        <f ca="1">IF($P126=2002,OFFSET('2002'!P$1,Calculations!$E124,0),IF($P126=2003,OFFSET('2003'!P$1,Calculations!$E124,0),IF($P126=2004,OFFSET('2004'!P$1,Calculations!$E124,0),IF($P126=2005,OFFSET('2005'!P$1,Calculations!$E124,0),IF($P126=2006,OFFSET('2006'!P$1,Calculations!$E124,0),IF($P126=2007,OFFSET('2007'!P$1,Calculations!$E124,0),IF($P126=2008,OFFSET('2008'!P$1,Calculations!$E124,0),IF($P126=2009,OFFSET('2009'!P$1,Calculations!$E124,0),IF($P126=2010,OFFSET('2010'!P$1,Calculations!$E124,0),IF($P126=2011,OFFSET('2011'!P$1,Calculations!$E124,0),IF($P126=2012,OFFSET('2012'!P$1,Calculations!$E124,0),IF($P126=2013,OFFSET('2013'!P$1,Calculations!$E124,0),IF($P126=2014,OFFSET('2014'!P$1,Calculations!$E124,0),IF($P126=2015,OFFSET('2015'!P$1,Calculations!$E124,0),IF($P126=2016,OFFSET('2016'!P$1,Calculations!$E124,0),IF($P126=2017,OFFSET('2017'!P$1,Calculations!$E124,0),0))))))))))))))))</f>
        <v>4.4082920034751762E-2</v>
      </c>
      <c r="AY126" s="34">
        <f ca="1">IF($P126=2002,OFFSET('2002'!Q$1,Calculations!$E124,0),IF($P126=2003,OFFSET('2003'!Q$1,Calculations!$E124,0),IF($P126=2004,OFFSET('2004'!Q$1,Calculations!$E124,0),IF($P126=2005,OFFSET('2005'!Q$1,Calculations!$E124,0),IF($P126=2006,OFFSET('2006'!Q$1,Calculations!$E124,0),IF($P126=2007,OFFSET('2007'!Q$1,Calculations!$E124,0),IF($P126=2008,OFFSET('2008'!Q$1,Calculations!$E124,0),IF($P126=2009,OFFSET('2009'!Q$1,Calculations!$E124,0),IF($P126=2010,OFFSET('2010'!Q$1,Calculations!$E124,0),IF($P126=2011,OFFSET('2011'!Q$1,Calculations!$E124,0),IF($P126=2012,OFFSET('2012'!Q$1,Calculations!$E124,0),IF($P126=2013,OFFSET('2013'!Q$1,Calculations!$E124,0),IF($P126=2014,OFFSET('2014'!Q$1,Calculations!$E124,0),IF($P126=2015,OFFSET('2015'!Q$1,Calculations!$E124,0),IF($P126=2016,OFFSET('2016'!Q$1,Calculations!$E124,0),IF($P126=2017,OFFSET('2017'!Q$1,Calculations!$E124,0),0))))))))))))))))</f>
        <v>7.0125702076769589E-2</v>
      </c>
      <c r="AZ126" s="31">
        <f ca="1">IF($P126=2002,OFFSET('2002'!K$1,Calculations!$F124,0),IF($P126=2003,OFFSET('2003'!K$1,Calculations!$F124,0),IF($P126=2004,OFFSET('2004'!K$1,Calculations!$F124,0),IF($P126=2005,OFFSET('2005'!K$1,Calculations!$F124,0),IF($P126=2006,OFFSET('2006'!K$1,Calculations!$F124,0),IF($P126=2007,OFFSET('2007'!K$1,Calculations!$F124,0),IF($P126=2008,OFFSET('2008'!K$1,Calculations!$F124,0),IF($P126=2009,OFFSET('2009'!K$1,Calculations!$F124,0),IF($P126=2010,OFFSET('2010'!K$1,Calculations!$F124,0),IF($P126=2011,OFFSET('2011'!K$1,Calculations!$F124,0),IF($P126=2012,OFFSET('2012'!K$1,Calculations!$F124,0),IF($P126=2013,OFFSET('2013'!K$1,Calculations!$F124,0),IF($P126=2014,OFFSET('2014'!K$1,Calculations!$F124,0),IF($P126=2015,OFFSET('2015'!K$1,Calculations!$F124,0),IF($P126=2016,OFFSET('2016'!K$1,Calculations!$F124,0),IF($P126=2017,OFFSET('2017'!K$1,Calculations!$F124,0),0))))))))))))))))</f>
        <v>9.1899608336575012E-4</v>
      </c>
      <c r="BA126" s="31">
        <f ca="1">IF($P126=2002,OFFSET('2002'!L$1,Calculations!$F124,0),IF($P126=2003,OFFSET('2003'!L$1,Calculations!$F124,0),IF($P126=2004,OFFSET('2004'!L$1,Calculations!$F124,0),IF($P126=2005,OFFSET('2005'!L$1,Calculations!$F124,0),IF($P126=2006,OFFSET('2006'!L$1,Calculations!$F124,0),IF($P126=2007,OFFSET('2007'!L$1,Calculations!$F124,0),IF($P126=2008,OFFSET('2008'!L$1,Calculations!$F124,0),IF($P126=2009,OFFSET('2009'!L$1,Calculations!$F124,0),IF($P126=2010,OFFSET('2010'!L$1,Calculations!$F124,0),IF($P126=2011,OFFSET('2011'!L$1,Calculations!$F124,0),IF($P126=2012,OFFSET('2012'!L$1,Calculations!$F124,0),IF($P126=2013,OFFSET('2013'!L$1,Calculations!$F124,0),IF($P126=2014,OFFSET('2014'!L$1,Calculations!$F124,0),IF($P126=2015,OFFSET('2015'!L$1,Calculations!$F124,0),IF($P126=2016,OFFSET('2016'!L$1,Calculations!$F124,0),IF($P126=2017,OFFSET('2017'!L$1,Calculations!$F124,0),0))))))))))))))))</f>
        <v>5.8576749103844156E-3</v>
      </c>
      <c r="BB126" s="31">
        <f ca="1">IF($P126=2002,OFFSET('2002'!M$1,Calculations!$F124,0),IF($P126=2003,OFFSET('2003'!M$1,Calculations!$F124,0),IF($P126=2004,OFFSET('2004'!M$1,Calculations!$F124,0),IF($P126=2005,OFFSET('2005'!M$1,Calculations!$F124,0),IF($P126=2006,OFFSET('2006'!M$1,Calculations!$F124,0),IF($P126=2007,OFFSET('2007'!M$1,Calculations!$F124,0),IF($P126=2008,OFFSET('2008'!M$1,Calculations!$F124,0),IF($P126=2009,OFFSET('2009'!M$1,Calculations!$F124,0),IF($P126=2010,OFFSET('2010'!M$1,Calculations!$F124,0),IF($P126=2011,OFFSET('2011'!M$1,Calculations!$F124,0),IF($P126=2012,OFFSET('2012'!M$1,Calculations!$F124,0),IF($P126=2013,OFFSET('2013'!M$1,Calculations!$F124,0),IF($P126=2014,OFFSET('2014'!M$1,Calculations!$F124,0),IF($P126=2015,OFFSET('2015'!M$1,Calculations!$F124,0),IF($P126=2016,OFFSET('2016'!M$1,Calculations!$F124,0),IF($P126=2017,OFFSET('2017'!M$1,Calculations!$F124,0),0))))))))))))))))</f>
        <v>1.3411927054549411E-2</v>
      </c>
      <c r="BC126" s="31">
        <f ca="1">IF($P126=2002,OFFSET('2002'!N$1,Calculations!$F124,0),IF($P126=2003,OFFSET('2003'!N$1,Calculations!$F124,0),IF($P126=2004,OFFSET('2004'!N$1,Calculations!$F124,0),IF($P126=2005,OFFSET('2005'!N$1,Calculations!$F124,0),IF($P126=2006,OFFSET('2006'!N$1,Calculations!$F124,0),IF($P126=2007,OFFSET('2007'!N$1,Calculations!$F124,0),IF($P126=2008,OFFSET('2008'!N$1,Calculations!$F124,0),IF($P126=2009,OFFSET('2009'!N$1,Calculations!$F124,0),IF($P126=2010,OFFSET('2010'!N$1,Calculations!$F124,0),IF($P126=2011,OFFSET('2011'!N$1,Calculations!$F124,0),IF($P126=2012,OFFSET('2012'!N$1,Calculations!$F124,0),IF($P126=2013,OFFSET('2013'!N$1,Calculations!$F124,0),IF($P126=2014,OFFSET('2014'!N$1,Calculations!$F124,0),IF($P126=2015,OFFSET('2015'!N$1,Calculations!$F124,0),IF($P126=2016,OFFSET('2016'!N$1,Calculations!$F124,0),IF($P126=2017,OFFSET('2017'!N$1,Calculations!$F124,0),0))))))))))))))))</f>
        <v>1.5182843038360868E-2</v>
      </c>
      <c r="BD126" s="31">
        <f ca="1">IF($P126=2002,OFFSET('2002'!O$1,Calculations!$F124,0),IF($P126=2003,OFFSET('2003'!O$1,Calculations!$F124,0),IF($P126=2004,OFFSET('2004'!O$1,Calculations!$F124,0),IF($P126=2005,OFFSET('2005'!O$1,Calculations!$F124,0),IF($P126=2006,OFFSET('2006'!O$1,Calculations!$F124,0),IF($P126=2007,OFFSET('2007'!O$1,Calculations!$F124,0),IF($P126=2008,OFFSET('2008'!O$1,Calculations!$F124,0),IF($P126=2009,OFFSET('2009'!O$1,Calculations!$F124,0),IF($P126=2010,OFFSET('2010'!O$1,Calculations!$F124,0),IF($P126=2011,OFFSET('2011'!O$1,Calculations!$F124,0),IF($P126=2012,OFFSET('2012'!O$1,Calculations!$F124,0),IF($P126=2013,OFFSET('2013'!O$1,Calculations!$F124,0),IF($P126=2014,OFFSET('2014'!O$1,Calculations!$F124,0),IF($P126=2015,OFFSET('2015'!O$1,Calculations!$F124,0),IF($P126=2016,OFFSET('2016'!O$1,Calculations!$F124,0),IF($P126=2017,OFFSET('2017'!O$1,Calculations!$F124,0),0))))))))))))))))</f>
        <v>1.0704733699269345E-2</v>
      </c>
      <c r="BE126" s="31">
        <f ca="1">IF($P126=2002,OFFSET('2002'!P$1,Calculations!$F124,0),IF($P126=2003,OFFSET('2003'!P$1,Calculations!$F124,0),IF($P126=2004,OFFSET('2004'!P$1,Calculations!$F124,0),IF($P126=2005,OFFSET('2005'!P$1,Calculations!$F124,0),IF($P126=2006,OFFSET('2006'!P$1,Calculations!$F124,0),IF($P126=2007,OFFSET('2007'!P$1,Calculations!$F124,0),IF($P126=2008,OFFSET('2008'!P$1,Calculations!$F124,0),IF($P126=2009,OFFSET('2009'!P$1,Calculations!$F124,0),IF($P126=2010,OFFSET('2010'!P$1,Calculations!$F124,0),IF($P126=2011,OFFSET('2011'!P$1,Calculations!$F124,0),IF($P126=2012,OFFSET('2012'!P$1,Calculations!$F124,0),IF($P126=2013,OFFSET('2013'!P$1,Calculations!$F124,0),IF($P126=2014,OFFSET('2014'!P$1,Calculations!$F124,0),IF($P126=2015,OFFSET('2015'!P$1,Calculations!$F124,0),IF($P126=2016,OFFSET('2016'!P$1,Calculations!$F124,0),IF($P126=2017,OFFSET('2017'!P$1,Calculations!$F124,0),0))))))))))))))))</f>
        <v>1.2348118220942641E-2</v>
      </c>
      <c r="BF126" s="34">
        <f ca="1">IF($P126=2002,OFFSET('2002'!Q$1,Calculations!$F124,0),IF($P126=2003,OFFSET('2003'!Q$1,Calculations!$F124,0),IF($P126=2004,OFFSET('2004'!Q$1,Calculations!$F124,0),IF($P126=2005,OFFSET('2005'!Q$1,Calculations!$F124,0),IF($P126=2006,OFFSET('2006'!Q$1,Calculations!$F124,0),IF($P126=2007,OFFSET('2007'!Q$1,Calculations!$F124,0),IF($P126=2008,OFFSET('2008'!Q$1,Calculations!$F124,0),IF($P126=2009,OFFSET('2009'!Q$1,Calculations!$F124,0),IF($P126=2010,OFFSET('2010'!Q$1,Calculations!$F124,0),IF($P126=2011,OFFSET('2011'!Q$1,Calculations!$F124,0),IF($P126=2012,OFFSET('2012'!Q$1,Calculations!$F124,0),IF($P126=2013,OFFSET('2013'!Q$1,Calculations!$F124,0),IF($P126=2014,OFFSET('2014'!Q$1,Calculations!$F124,0),IF($P126=2015,OFFSET('2015'!Q$1,Calculations!$F124,0),IF($P126=2016,OFFSET('2016'!Q$1,Calculations!$F124,0),IF($P126=2017,OFFSET('2017'!Q$1,Calculations!$F124,0),0))))))))))))))))</f>
        <v>6.5719966978679649E-3</v>
      </c>
      <c r="BG126" s="31">
        <f ca="1">IF($P126=2002,OFFSET('2002'!K$1,Calculations!$G124,0),IF($P126=2003,OFFSET('2003'!K$1,Calculations!$G124,0),IF($P126=2004,OFFSET('2004'!K$1,Calculations!$G124,0),IF($P126=2005,OFFSET('2005'!K$1,Calculations!$G124,0),IF($P126=2006,OFFSET('2006'!K$1,Calculations!$G124,0),IF($P126=2007,OFFSET('2007'!K$1,Calculations!$G124,0),IF($P126=2008,OFFSET('2008'!K$1,Calculations!$G124,0),IF($P126=2009,OFFSET('2009'!K$1,Calculations!$G124,0),IF($P126=2010,OFFSET('2010'!K$1,Calculations!$G124,0),IF($P126=2011,OFFSET('2011'!K$1,Calculations!$G124,0),IF($P126=2012,OFFSET('2012'!K$1,Calculations!$G124,0),IF($P126=2013,OFFSET('2013'!K$1,Calculations!$G124,0),IF($P126=2014,OFFSET('2014'!K$1,Calculations!$G124,0),IF($P126=2015,OFFSET('2015'!K$1,Calculations!$G124,0),IF($P126=2016,OFFSET('2016'!K$1,Calculations!$G124,0),IF($P126=2017,OFFSET('2017'!K$1,Calculations!$G124,0),0))))))))))))))))</f>
        <v>0.10051238608849938</v>
      </c>
      <c r="BH126" s="31">
        <f ca="1">IF($P126=2002,OFFSET('2002'!L$1,Calculations!$G124,0),IF($P126=2003,OFFSET('2003'!L$1,Calculations!$G124,0),IF($P126=2004,OFFSET('2004'!L$1,Calculations!$G124,0),IF($P126=2005,OFFSET('2005'!L$1,Calculations!$G124,0),IF($P126=2006,OFFSET('2006'!L$1,Calculations!$G124,0),IF($P126=2007,OFFSET('2007'!L$1,Calculations!$G124,0),IF($P126=2008,OFFSET('2008'!L$1,Calculations!$G124,0),IF($P126=2009,OFFSET('2009'!L$1,Calculations!$G124,0),IF($P126=2010,OFFSET('2010'!L$1,Calculations!$G124,0),IF($P126=2011,OFFSET('2011'!L$1,Calculations!$G124,0),IF($P126=2012,OFFSET('2012'!L$1,Calculations!$G124,0),IF($P126=2013,OFFSET('2013'!L$1,Calculations!$G124,0),IF($P126=2014,OFFSET('2014'!L$1,Calculations!$G124,0),IF($P126=2015,OFFSET('2015'!L$1,Calculations!$G124,0),IF($P126=2016,OFFSET('2016'!L$1,Calculations!$G124,0),IF($P126=2017,OFFSET('2017'!L$1,Calculations!$G124,0),0))))))))))))))))</f>
        <v>0.28010262996558027</v>
      </c>
      <c r="BI126" s="31">
        <f ca="1">IF($P126=2002,OFFSET('2002'!M$1,Calculations!$G124,0),IF($P126=2003,OFFSET('2003'!M$1,Calculations!$G124,0),IF($P126=2004,OFFSET('2004'!M$1,Calculations!$G124,0),IF($P126=2005,OFFSET('2005'!M$1,Calculations!$G124,0),IF($P126=2006,OFFSET('2006'!M$1,Calculations!$G124,0),IF($P126=2007,OFFSET('2007'!M$1,Calculations!$G124,0),IF($P126=2008,OFFSET('2008'!M$1,Calculations!$G124,0),IF($P126=2009,OFFSET('2009'!M$1,Calculations!$G124,0),IF($P126=2010,OFFSET('2010'!M$1,Calculations!$G124,0),IF($P126=2011,OFFSET('2011'!M$1,Calculations!$G124,0),IF($P126=2012,OFFSET('2012'!M$1,Calculations!$G124,0),IF($P126=2013,OFFSET('2013'!M$1,Calculations!$G124,0),IF($P126=2014,OFFSET('2014'!M$1,Calculations!$G124,0),IF($P126=2015,OFFSET('2015'!M$1,Calculations!$G124,0),IF($P126=2016,OFFSET('2016'!M$1,Calculations!$G124,0),IF($P126=2017,OFFSET('2017'!M$1,Calculations!$G124,0),0))))))))))))))))</f>
        <v>0.13897528170272666</v>
      </c>
      <c r="BJ126" s="31">
        <f ca="1">IF($P126=2002,OFFSET('2002'!N$1,Calculations!$G124,0),IF($P126=2003,OFFSET('2003'!N$1,Calculations!$G124,0),IF($P126=2004,OFFSET('2004'!N$1,Calculations!$G124,0),IF($P126=2005,OFFSET('2005'!N$1,Calculations!$G124,0),IF($P126=2006,OFFSET('2006'!N$1,Calculations!$G124,0),IF($P126=2007,OFFSET('2007'!N$1,Calculations!$G124,0),IF($P126=2008,OFFSET('2008'!N$1,Calculations!$G124,0),IF($P126=2009,OFFSET('2009'!N$1,Calculations!$G124,0),IF($P126=2010,OFFSET('2010'!N$1,Calculations!$G124,0),IF($P126=2011,OFFSET('2011'!N$1,Calculations!$G124,0),IF($P126=2012,OFFSET('2012'!N$1,Calculations!$G124,0),IF($P126=2013,OFFSET('2013'!N$1,Calculations!$G124,0),IF($P126=2014,OFFSET('2014'!N$1,Calculations!$G124,0),IF($P126=2015,OFFSET('2015'!N$1,Calculations!$G124,0),IF($P126=2016,OFFSET('2016'!N$1,Calculations!$G124,0),IF($P126=2017,OFFSET('2017'!N$1,Calculations!$G124,0),0))))))))))))))))</f>
        <v>0.18525681168286809</v>
      </c>
      <c r="BK126" s="31">
        <f ca="1">IF($P126=2002,OFFSET('2002'!O$1,Calculations!$G124,0),IF($P126=2003,OFFSET('2003'!O$1,Calculations!$G124,0),IF($P126=2004,OFFSET('2004'!O$1,Calculations!$G124,0),IF($P126=2005,OFFSET('2005'!O$1,Calculations!$G124,0),IF($P126=2006,OFFSET('2006'!O$1,Calculations!$G124,0),IF($P126=2007,OFFSET('2007'!O$1,Calculations!$G124,0),IF($P126=2008,OFFSET('2008'!O$1,Calculations!$G124,0),IF($P126=2009,OFFSET('2009'!O$1,Calculations!$G124,0),IF($P126=2010,OFFSET('2010'!O$1,Calculations!$G124,0),IF($P126=2011,OFFSET('2011'!O$1,Calculations!$G124,0),IF($P126=2012,OFFSET('2012'!O$1,Calculations!$G124,0),IF($P126=2013,OFFSET('2013'!O$1,Calculations!$G124,0),IF($P126=2014,OFFSET('2014'!O$1,Calculations!$G124,0),IF($P126=2015,OFFSET('2015'!O$1,Calculations!$G124,0),IF($P126=2016,OFFSET('2016'!O$1,Calculations!$G124,0),IF($P126=2017,OFFSET('2017'!O$1,Calculations!$G124,0),0))))))))))))))))</f>
        <v>0.13558357511947647</v>
      </c>
      <c r="BL126" s="31">
        <f ca="1">IF($P126=2002,OFFSET('2002'!P$1,Calculations!$G124,0),IF($P126=2003,OFFSET('2003'!P$1,Calculations!$G124,0),IF($P126=2004,OFFSET('2004'!P$1,Calculations!$G124,0),IF($P126=2005,OFFSET('2005'!P$1,Calculations!$G124,0),IF($P126=2006,OFFSET('2006'!P$1,Calculations!$G124,0),IF($P126=2007,OFFSET('2007'!P$1,Calculations!$G124,0),IF($P126=2008,OFFSET('2008'!P$1,Calculations!$G124,0),IF($P126=2009,OFFSET('2009'!P$1,Calculations!$G124,0),IF($P126=2010,OFFSET('2010'!P$1,Calculations!$G124,0),IF($P126=2011,OFFSET('2011'!P$1,Calculations!$G124,0),IF($P126=2012,OFFSET('2012'!P$1,Calculations!$G124,0),IF($P126=2013,OFFSET('2013'!P$1,Calculations!$G124,0),IF($P126=2014,OFFSET('2014'!P$1,Calculations!$G124,0),IF($P126=2015,OFFSET('2015'!P$1,Calculations!$G124,0),IF($P126=2016,OFFSET('2016'!P$1,Calculations!$G124,0),IF($P126=2017,OFFSET('2017'!P$1,Calculations!$G124,0),0))))))))))))))))</f>
        <v>7.447205283396488E-2</v>
      </c>
      <c r="BM126" s="34">
        <f ca="1">IF($P126=2002,OFFSET('2002'!Q$1,Calculations!$G124,0),IF($P126=2003,OFFSET('2003'!Q$1,Calculations!$G124,0),IF($P126=2004,OFFSET('2004'!Q$1,Calculations!$G124,0),IF($P126=2005,OFFSET('2005'!Q$1,Calculations!$G124,0),IF($P126=2006,OFFSET('2006'!Q$1,Calculations!$G124,0),IF($P126=2007,OFFSET('2007'!Q$1,Calculations!$G124,0),IF($P126=2008,OFFSET('2008'!Q$1,Calculations!$G124,0),IF($P126=2009,OFFSET('2009'!Q$1,Calculations!$G124,0),IF($P126=2010,OFFSET('2010'!Q$1,Calculations!$G124,0),IF($P126=2011,OFFSET('2011'!Q$1,Calculations!$G124,0),IF($P126=2012,OFFSET('2012'!Q$1,Calculations!$G124,0),IF($P126=2013,OFFSET('2013'!Q$1,Calculations!$G124,0),IF($P126=2014,OFFSET('2014'!Q$1,Calculations!$G124,0),IF($P126=2015,OFFSET('2015'!Q$1,Calculations!$G124,0),IF($P126=2016,OFFSET('2016'!Q$1,Calculations!$G124,0),IF($P126=2017,OFFSET('2017'!Q$1,Calculations!$G124,0),0))))))))))))))))</f>
        <v>0.15139196938052038</v>
      </c>
      <c r="BN126" s="31">
        <f ca="1">IF($P126=2002,OFFSET('2002'!K$1,Calculations!$H124,0),IF($P126=2003,OFFSET('2003'!K$1,Calculations!$H124,0),IF($P126=2004,OFFSET('2004'!K$1,Calculations!$H124,0),IF($P126=2005,OFFSET('2005'!K$1,Calculations!$H124,0),IF($P126=2006,OFFSET('2006'!K$1,Calculations!$H124,0),IF($P126=2007,OFFSET('2007'!K$1,Calculations!$H124,0),IF($P126=2008,OFFSET('2008'!K$1,Calculations!$H124,0),IF($P126=2009,OFFSET('2009'!K$1,Calculations!$H124,0),IF($P126=2010,OFFSET('2010'!K$1,Calculations!$H124,0),IF($P126=2011,OFFSET('2011'!K$1,Calculations!$H124,0),IF($P126=2012,OFFSET('2012'!K$1,Calculations!$H124,0),IF($P126=2013,OFFSET('2013'!K$1,Calculations!$H124,0),IF($P126=2014,OFFSET('2014'!K$1,Calculations!$H124,0),IF($P126=2015,OFFSET('2015'!K$1,Calculations!$H124,0),IF($P126=2016,OFFSET('2016'!K$1,Calculations!$H124,0),IF($P126=2017,OFFSET('2017'!K$1,Calculations!$H124,0),0))))))))))))))))</f>
        <v>3.3594088880127684E-4</v>
      </c>
      <c r="BO126" s="31">
        <f ca="1">IF($P126=2002,OFFSET('2002'!L$1,Calculations!$H124,0),IF($P126=2003,OFFSET('2003'!L$1,Calculations!$H124,0),IF($P126=2004,OFFSET('2004'!L$1,Calculations!$H124,0),IF($P126=2005,OFFSET('2005'!L$1,Calculations!$H124,0),IF($P126=2006,OFFSET('2006'!L$1,Calculations!$H124,0),IF($P126=2007,OFFSET('2007'!L$1,Calculations!$H124,0),IF($P126=2008,OFFSET('2008'!L$1,Calculations!$H124,0),IF($P126=2009,OFFSET('2009'!L$1,Calculations!$H124,0),IF($P126=2010,OFFSET('2010'!L$1,Calculations!$H124,0),IF($P126=2011,OFFSET('2011'!L$1,Calculations!$H124,0),IF($P126=2012,OFFSET('2012'!L$1,Calculations!$H124,0),IF($P126=2013,OFFSET('2013'!L$1,Calculations!$H124,0),IF($P126=2014,OFFSET('2014'!L$1,Calculations!$H124,0),IF($P126=2015,OFFSET('2015'!L$1,Calculations!$H124,0),IF($P126=2016,OFFSET('2016'!L$1,Calculations!$H124,0),IF($P126=2017,OFFSET('2017'!L$1,Calculations!$H124,0),0))))))))))))))))</f>
        <v>3.055971987617493E-2</v>
      </c>
      <c r="BP126" s="31">
        <f ca="1">IF($P126=2002,OFFSET('2002'!M$1,Calculations!$H124,0),IF($P126=2003,OFFSET('2003'!M$1,Calculations!$H124,0),IF($P126=2004,OFFSET('2004'!M$1,Calculations!$H124,0),IF($P126=2005,OFFSET('2005'!M$1,Calculations!$H124,0),IF($P126=2006,OFFSET('2006'!M$1,Calculations!$H124,0),IF($P126=2007,OFFSET('2007'!M$1,Calculations!$H124,0),IF($P126=2008,OFFSET('2008'!M$1,Calculations!$H124,0),IF($P126=2009,OFFSET('2009'!M$1,Calculations!$H124,0),IF($P126=2010,OFFSET('2010'!M$1,Calculations!$H124,0),IF($P126=2011,OFFSET('2011'!M$1,Calculations!$H124,0),IF($P126=2012,OFFSET('2012'!M$1,Calculations!$H124,0),IF($P126=2013,OFFSET('2013'!M$1,Calculations!$H124,0),IF($P126=2014,OFFSET('2014'!M$1,Calculations!$H124,0),IF($P126=2015,OFFSET('2015'!M$1,Calculations!$H124,0),IF($P126=2016,OFFSET('2016'!M$1,Calculations!$H124,0),IF($P126=2017,OFFSET('2017'!M$1,Calculations!$H124,0),0))))))))))))))))</f>
        <v>1.7905561506355527E-2</v>
      </c>
      <c r="BQ126" s="31">
        <f ca="1">IF($P126=2002,OFFSET('2002'!N$1,Calculations!$H124,0),IF($P126=2003,OFFSET('2003'!N$1,Calculations!$H124,0),IF($P126=2004,OFFSET('2004'!N$1,Calculations!$H124,0),IF($P126=2005,OFFSET('2005'!N$1,Calculations!$H124,0),IF($P126=2006,OFFSET('2006'!N$1,Calculations!$H124,0),IF($P126=2007,OFFSET('2007'!N$1,Calculations!$H124,0),IF($P126=2008,OFFSET('2008'!N$1,Calculations!$H124,0),IF($P126=2009,OFFSET('2009'!N$1,Calculations!$H124,0),IF($P126=2010,OFFSET('2010'!N$1,Calculations!$H124,0),IF($P126=2011,OFFSET('2011'!N$1,Calculations!$H124,0),IF($P126=2012,OFFSET('2012'!N$1,Calculations!$H124,0),IF($P126=2013,OFFSET('2013'!N$1,Calculations!$H124,0),IF($P126=2014,OFFSET('2014'!N$1,Calculations!$H124,0),IF($P126=2015,OFFSET('2015'!N$1,Calculations!$H124,0),IF($P126=2016,OFFSET('2016'!N$1,Calculations!$H124,0),IF($P126=2017,OFFSET('2017'!N$1,Calculations!$H124,0),0))))))))))))))))</f>
        <v>7.2267397043769555E-2</v>
      </c>
      <c r="BR126" s="31">
        <f ca="1">IF($P126=2002,OFFSET('2002'!O$1,Calculations!$H124,0),IF($P126=2003,OFFSET('2003'!O$1,Calculations!$H124,0),IF($P126=2004,OFFSET('2004'!O$1,Calculations!$H124,0),IF($P126=2005,OFFSET('2005'!O$1,Calculations!$H124,0),IF($P126=2006,OFFSET('2006'!O$1,Calculations!$H124,0),IF($P126=2007,OFFSET('2007'!O$1,Calculations!$H124,0),IF($P126=2008,OFFSET('2008'!O$1,Calculations!$H124,0),IF($P126=2009,OFFSET('2009'!O$1,Calculations!$H124,0),IF($P126=2010,OFFSET('2010'!O$1,Calculations!$H124,0),IF($P126=2011,OFFSET('2011'!O$1,Calculations!$H124,0),IF($P126=2012,OFFSET('2012'!O$1,Calculations!$H124,0),IF($P126=2013,OFFSET('2013'!O$1,Calculations!$H124,0),IF($P126=2014,OFFSET('2014'!O$1,Calculations!$H124,0),IF($P126=2015,OFFSET('2015'!O$1,Calculations!$H124,0),IF($P126=2016,OFFSET('2016'!O$1,Calculations!$H124,0),IF($P126=2017,OFFSET('2017'!O$1,Calculations!$H124,0),0))))))))))))))))</f>
        <v>2.0171153313572263E-3</v>
      </c>
      <c r="BS126" s="31">
        <f ca="1">IF($P126=2002,OFFSET('2002'!P$1,Calculations!$H124,0),IF($P126=2003,OFFSET('2003'!P$1,Calculations!$H124,0),IF($P126=2004,OFFSET('2004'!P$1,Calculations!$H124,0),IF($P126=2005,OFFSET('2005'!P$1,Calculations!$H124,0),IF($P126=2006,OFFSET('2006'!P$1,Calculations!$H124,0),IF($P126=2007,OFFSET('2007'!P$1,Calculations!$H124,0),IF($P126=2008,OFFSET('2008'!P$1,Calculations!$H124,0),IF($P126=2009,OFFSET('2009'!P$1,Calculations!$H124,0),IF($P126=2010,OFFSET('2010'!P$1,Calculations!$H124,0),IF($P126=2011,OFFSET('2011'!P$1,Calculations!$H124,0),IF($P126=2012,OFFSET('2012'!P$1,Calculations!$H124,0),IF($P126=2013,OFFSET('2013'!P$1,Calculations!$H124,0),IF($P126=2014,OFFSET('2014'!P$1,Calculations!$H124,0),IF($P126=2015,OFFSET('2015'!P$1,Calculations!$H124,0),IF($P126=2016,OFFSET('2016'!P$1,Calculations!$H124,0),IF($P126=2017,OFFSET('2017'!P$1,Calculations!$H124,0),0))))))))))))))))</f>
        <v>0.15566992792528925</v>
      </c>
      <c r="BT126" s="34">
        <f ca="1">IF($P126=2002,OFFSET('2002'!Q$1,Calculations!$H124,0),IF($P126=2003,OFFSET('2003'!Q$1,Calculations!$H124,0),IF($P126=2004,OFFSET('2004'!Q$1,Calculations!$H124,0),IF($P126=2005,OFFSET('2005'!Q$1,Calculations!$H124,0),IF($P126=2006,OFFSET('2006'!Q$1,Calculations!$H124,0),IF($P126=2007,OFFSET('2007'!Q$1,Calculations!$H124,0),IF($P126=2008,OFFSET('2008'!Q$1,Calculations!$H124,0),IF($P126=2009,OFFSET('2009'!Q$1,Calculations!$H124,0),IF($P126=2010,OFFSET('2010'!Q$1,Calculations!$H124,0),IF($P126=2011,OFFSET('2011'!Q$1,Calculations!$H124,0),IF($P126=2012,OFFSET('2012'!Q$1,Calculations!$H124,0),IF($P126=2013,OFFSET('2013'!Q$1,Calculations!$H124,0),IF($P126=2014,OFFSET('2014'!Q$1,Calculations!$H124,0),IF($P126=2015,OFFSET('2015'!Q$1,Calculations!$H124,0),IF($P126=2016,OFFSET('2016'!Q$1,Calculations!$H124,0),IF($P126=2017,OFFSET('2017'!Q$1,Calculations!$H124,0),0))))))))))))))))</f>
        <v>1.0398695823361583E-2</v>
      </c>
      <c r="BU126" s="31">
        <f ca="1">IF($P126=2002,OFFSET('2002'!K$1,Calculations!$I124,0),IF($P126=2003,OFFSET('2003'!K$1,Calculations!$I124,0),IF($P126=2004,OFFSET('2004'!K$1,Calculations!$I124,0),IF($P126=2005,OFFSET('2005'!K$1,Calculations!$I124,0),IF($P126=2006,OFFSET('2006'!K$1,Calculations!$I124,0),IF($P126=2007,OFFSET('2007'!K$1,Calculations!$I124,0),IF($P126=2008,OFFSET('2008'!K$1,Calculations!$I124,0),IF($P126=2009,OFFSET('2009'!K$1,Calculations!$I124,0),IF($P126=2010,OFFSET('2010'!K$1,Calculations!$I124,0),IF($P126=2011,OFFSET('2011'!K$1,Calculations!$I124,0),IF($P126=2012,OFFSET('2012'!K$1,Calculations!$I124,0),IF($P126=2013,OFFSET('2013'!K$1,Calculations!$I124,0),IF($P126=2014,OFFSET('2014'!K$1,Calculations!$I124,0),IF($P126=2015,OFFSET('2015'!K$1,Calculations!$I124,0),IF($P126=2016,OFFSET('2016'!K$1,Calculations!$I124,0),IF($P126=2017,OFFSET('2017'!K$1,Calculations!$I124,0),0))))))))))))))))</f>
        <v>3.4528712049212767E-3</v>
      </c>
      <c r="BV126" s="31">
        <f ca="1">IF($P126=2002,OFFSET('2002'!L$1,Calculations!$I124,0),IF($P126=2003,OFFSET('2003'!L$1,Calculations!$I124,0),IF($P126=2004,OFFSET('2004'!L$1,Calculations!$I124,0),IF($P126=2005,OFFSET('2005'!L$1,Calculations!$I124,0),IF($P126=2006,OFFSET('2006'!L$1,Calculations!$I124,0),IF($P126=2007,OFFSET('2007'!L$1,Calculations!$I124,0),IF($P126=2008,OFFSET('2008'!L$1,Calculations!$I124,0),IF($P126=2009,OFFSET('2009'!L$1,Calculations!$I124,0),IF($P126=2010,OFFSET('2010'!L$1,Calculations!$I124,0),IF($P126=2011,OFFSET('2011'!L$1,Calculations!$I124,0),IF($P126=2012,OFFSET('2012'!L$1,Calculations!$I124,0),IF($P126=2013,OFFSET('2013'!L$1,Calculations!$I124,0),IF($P126=2014,OFFSET('2014'!L$1,Calculations!$I124,0),IF($P126=2015,OFFSET('2015'!L$1,Calculations!$I124,0),IF($P126=2016,OFFSET('2016'!L$1,Calculations!$I124,0),IF($P126=2017,OFFSET('2017'!L$1,Calculations!$I124,0),0))))))))))))))))</f>
        <v>2.7932676204720935E-2</v>
      </c>
      <c r="BW126" s="31">
        <f ca="1">IF($P126=2002,OFFSET('2002'!M$1,Calculations!$I124,0),IF($P126=2003,OFFSET('2003'!M$1,Calculations!$I124,0),IF($P126=2004,OFFSET('2004'!M$1,Calculations!$I124,0),IF($P126=2005,OFFSET('2005'!M$1,Calculations!$I124,0),IF($P126=2006,OFFSET('2006'!M$1,Calculations!$I124,0),IF($P126=2007,OFFSET('2007'!M$1,Calculations!$I124,0),IF($P126=2008,OFFSET('2008'!M$1,Calculations!$I124,0),IF($P126=2009,OFFSET('2009'!M$1,Calculations!$I124,0),IF($P126=2010,OFFSET('2010'!M$1,Calculations!$I124,0),IF($P126=2011,OFFSET('2011'!M$1,Calculations!$I124,0),IF($P126=2012,OFFSET('2012'!M$1,Calculations!$I124,0),IF($P126=2013,OFFSET('2013'!M$1,Calculations!$I124,0),IF($P126=2014,OFFSET('2014'!M$1,Calculations!$I124,0),IF($P126=2015,OFFSET('2015'!M$1,Calculations!$I124,0),IF($P126=2016,OFFSET('2016'!M$1,Calculations!$I124,0),IF($P126=2017,OFFSET('2017'!M$1,Calculations!$I124,0),0))))))))))))))))</f>
        <v>4.0965980708432194E-2</v>
      </c>
      <c r="BX126" s="31">
        <f ca="1">IF($P126=2002,OFFSET('2002'!N$1,Calculations!$I124,0),IF($P126=2003,OFFSET('2003'!N$1,Calculations!$I124,0),IF($P126=2004,OFFSET('2004'!N$1,Calculations!$I124,0),IF($P126=2005,OFFSET('2005'!N$1,Calculations!$I124,0),IF($P126=2006,OFFSET('2006'!N$1,Calculations!$I124,0),IF($P126=2007,OFFSET('2007'!N$1,Calculations!$I124,0),IF($P126=2008,OFFSET('2008'!N$1,Calculations!$I124,0),IF($P126=2009,OFFSET('2009'!N$1,Calculations!$I124,0),IF($P126=2010,OFFSET('2010'!N$1,Calculations!$I124,0),IF($P126=2011,OFFSET('2011'!N$1,Calculations!$I124,0),IF($P126=2012,OFFSET('2012'!N$1,Calculations!$I124,0),IF($P126=2013,OFFSET('2013'!N$1,Calculations!$I124,0),IF($P126=2014,OFFSET('2014'!N$1,Calculations!$I124,0),IF($P126=2015,OFFSET('2015'!N$1,Calculations!$I124,0),IF($P126=2016,OFFSET('2016'!N$1,Calculations!$I124,0),IF($P126=2017,OFFSET('2017'!N$1,Calculations!$I124,0),0))))))))))))))))</f>
        <v>3.7987995861511741E-2</v>
      </c>
      <c r="BY126" s="31">
        <f ca="1">IF($P126=2002,OFFSET('2002'!O$1,Calculations!$I124,0),IF($P126=2003,OFFSET('2003'!O$1,Calculations!$I124,0),IF($P126=2004,OFFSET('2004'!O$1,Calculations!$I124,0),IF($P126=2005,OFFSET('2005'!O$1,Calculations!$I124,0),IF($P126=2006,OFFSET('2006'!O$1,Calculations!$I124,0),IF($P126=2007,OFFSET('2007'!O$1,Calculations!$I124,0),IF($P126=2008,OFFSET('2008'!O$1,Calculations!$I124,0),IF($P126=2009,OFFSET('2009'!O$1,Calculations!$I124,0),IF($P126=2010,OFFSET('2010'!O$1,Calculations!$I124,0),IF($P126=2011,OFFSET('2011'!O$1,Calculations!$I124,0),IF($P126=2012,OFFSET('2012'!O$1,Calculations!$I124,0),IF($P126=2013,OFFSET('2013'!O$1,Calculations!$I124,0),IF($P126=2014,OFFSET('2014'!O$1,Calculations!$I124,0),IF($P126=2015,OFFSET('2015'!O$1,Calculations!$I124,0),IF($P126=2016,OFFSET('2016'!O$1,Calculations!$I124,0),IF($P126=2017,OFFSET('2017'!O$1,Calculations!$I124,0),0))))))))))))))))</f>
        <v>1.6181164643777848E-2</v>
      </c>
      <c r="BZ126" s="31">
        <f ca="1">IF($P126=2002,OFFSET('2002'!P$1,Calculations!$I124,0),IF($P126=2003,OFFSET('2003'!P$1,Calculations!$I124,0),IF($P126=2004,OFFSET('2004'!P$1,Calculations!$I124,0),IF($P126=2005,OFFSET('2005'!P$1,Calculations!$I124,0),IF($P126=2006,OFFSET('2006'!P$1,Calculations!$I124,0),IF($P126=2007,OFFSET('2007'!P$1,Calculations!$I124,0),IF($P126=2008,OFFSET('2008'!P$1,Calculations!$I124,0),IF($P126=2009,OFFSET('2009'!P$1,Calculations!$I124,0),IF($P126=2010,OFFSET('2010'!P$1,Calculations!$I124,0),IF($P126=2011,OFFSET('2011'!P$1,Calculations!$I124,0),IF($P126=2012,OFFSET('2012'!P$1,Calculations!$I124,0),IF($P126=2013,OFFSET('2013'!P$1,Calculations!$I124,0),IF($P126=2014,OFFSET('2014'!P$1,Calculations!$I124,0),IF($P126=2015,OFFSET('2015'!P$1,Calculations!$I124,0),IF($P126=2016,OFFSET('2016'!P$1,Calculations!$I124,0),IF($P126=2017,OFFSET('2017'!P$1,Calculations!$I124,0),0))))))))))))))))</f>
        <v>5.7724972802349998E-2</v>
      </c>
      <c r="CA126" s="34">
        <f ca="1">IF($P126=2002,OFFSET('2002'!Q$1,Calculations!$I124,0),IF($P126=2003,OFFSET('2003'!Q$1,Calculations!$I124,0),IF($P126=2004,OFFSET('2004'!Q$1,Calculations!$I124,0),IF($P126=2005,OFFSET('2005'!Q$1,Calculations!$I124,0),IF($P126=2006,OFFSET('2006'!Q$1,Calculations!$I124,0),IF($P126=2007,OFFSET('2007'!Q$1,Calculations!$I124,0),IF($P126=2008,OFFSET('2008'!Q$1,Calculations!$I124,0),IF($P126=2009,OFFSET('2009'!Q$1,Calculations!$I124,0),IF($P126=2010,OFFSET('2010'!Q$1,Calculations!$I124,0),IF($P126=2011,OFFSET('2011'!Q$1,Calculations!$I124,0),IF($P126=2012,OFFSET('2012'!Q$1,Calculations!$I124,0),IF($P126=2013,OFFSET('2013'!Q$1,Calculations!$I124,0),IF($P126=2014,OFFSET('2014'!Q$1,Calculations!$I124,0),IF($P126=2015,OFFSET('2015'!Q$1,Calculations!$I124,0),IF($P126=2016,OFFSET('2016'!Q$1,Calculations!$I124,0),IF($P126=2017,OFFSET('2017'!Q$1,Calculations!$I124,0),0))))))))))))))))</f>
        <v>1.5940485047849163E-2</v>
      </c>
      <c r="CB126" s="31">
        <f ca="1">IF($P126=2002,OFFSET('2002'!K$1,Calculations!$J124,0),IF($P126=2003,OFFSET('2003'!K$1,Calculations!$J124,0),IF($P126=2004,OFFSET('2004'!K$1,Calculations!$J124,0),IF($P126=2005,OFFSET('2005'!K$1,Calculations!$J124,0),IF($P126=2006,OFFSET('2006'!K$1,Calculations!$J124,0),IF($P126=2007,OFFSET('2007'!K$1,Calculations!$J124,0),IF($P126=2008,OFFSET('2008'!K$1,Calculations!$J124,0),IF($P126=2009,OFFSET('2009'!K$1,Calculations!$J124,0),IF($P126=2010,OFFSET('2010'!K$1,Calculations!$J124,0),IF($P126=2011,OFFSET('2011'!K$1,Calculations!$J124,0),IF($P126=2012,OFFSET('2012'!K$1,Calculations!$J124,0),IF($P126=2013,OFFSET('2013'!K$1,Calculations!$J124,0),IF($P126=2014,OFFSET('2014'!K$1,Calculations!$J124,0),IF($P126=2015,OFFSET('2015'!K$1,Calculations!$J124,0),IF($P126=2016,OFFSET('2016'!K$1,Calculations!$J124,0),IF($P126=2017,OFFSET('2017'!K$1,Calculations!$J124,0),0))))))))))))))))</f>
        <v>0.19855083337358806</v>
      </c>
      <c r="CC126" s="31">
        <f ca="1">IF($P126=2002,OFFSET('2002'!L$1,Calculations!$J124,0),IF($P126=2003,OFFSET('2003'!L$1,Calculations!$J124,0),IF($P126=2004,OFFSET('2004'!L$1,Calculations!$J124,0),IF($P126=2005,OFFSET('2005'!L$1,Calculations!$J124,0),IF($P126=2006,OFFSET('2006'!L$1,Calculations!$J124,0),IF($P126=2007,OFFSET('2007'!L$1,Calculations!$J124,0),IF($P126=2008,OFFSET('2008'!L$1,Calculations!$J124,0),IF($P126=2009,OFFSET('2009'!L$1,Calculations!$J124,0),IF($P126=2010,OFFSET('2010'!L$1,Calculations!$J124,0),IF($P126=2011,OFFSET('2011'!L$1,Calculations!$J124,0),IF($P126=2012,OFFSET('2012'!L$1,Calculations!$J124,0),IF($P126=2013,OFFSET('2013'!L$1,Calculations!$J124,0),IF($P126=2014,OFFSET('2014'!L$1,Calculations!$J124,0),IF($P126=2015,OFFSET('2015'!L$1,Calculations!$J124,0),IF($P126=2016,OFFSET('2016'!L$1,Calculations!$J124,0),IF($P126=2017,OFFSET('2017'!L$1,Calculations!$J124,0),0))))))))))))))))</f>
        <v>1.1570264194024777E-2</v>
      </c>
      <c r="CD126" s="31">
        <f ca="1">IF($P126=2002,OFFSET('2002'!M$1,Calculations!$J124,0),IF($P126=2003,OFFSET('2003'!M$1,Calculations!$J124,0),IF($P126=2004,OFFSET('2004'!M$1,Calculations!$J124,0),IF($P126=2005,OFFSET('2005'!M$1,Calculations!$J124,0),IF($P126=2006,OFFSET('2006'!M$1,Calculations!$J124,0),IF($P126=2007,OFFSET('2007'!M$1,Calculations!$J124,0),IF($P126=2008,OFFSET('2008'!M$1,Calculations!$J124,0),IF($P126=2009,OFFSET('2009'!M$1,Calculations!$J124,0),IF($P126=2010,OFFSET('2010'!M$1,Calculations!$J124,0),IF($P126=2011,OFFSET('2011'!M$1,Calculations!$J124,0),IF($P126=2012,OFFSET('2012'!M$1,Calculations!$J124,0),IF($P126=2013,OFFSET('2013'!M$1,Calculations!$J124,0),IF($P126=2014,OFFSET('2014'!M$1,Calculations!$J124,0),IF($P126=2015,OFFSET('2015'!M$1,Calculations!$J124,0),IF($P126=2016,OFFSET('2016'!M$1,Calculations!$J124,0),IF($P126=2017,OFFSET('2017'!M$1,Calculations!$J124,0),0))))))))))))))))</f>
        <v>6.3706981173089261E-2</v>
      </c>
      <c r="CE126" s="31">
        <f ca="1">IF($P126=2002,OFFSET('2002'!N$1,Calculations!$J124,0),IF($P126=2003,OFFSET('2003'!N$1,Calculations!$J124,0),IF($P126=2004,OFFSET('2004'!N$1,Calculations!$J124,0),IF($P126=2005,OFFSET('2005'!N$1,Calculations!$J124,0),IF($P126=2006,OFFSET('2006'!N$1,Calculations!$J124,0),IF($P126=2007,OFFSET('2007'!N$1,Calculations!$J124,0),IF($P126=2008,OFFSET('2008'!N$1,Calculations!$J124,0),IF($P126=2009,OFFSET('2009'!N$1,Calculations!$J124,0),IF($P126=2010,OFFSET('2010'!N$1,Calculations!$J124,0),IF($P126=2011,OFFSET('2011'!N$1,Calculations!$J124,0),IF($P126=2012,OFFSET('2012'!N$1,Calculations!$J124,0),IF($P126=2013,OFFSET('2013'!N$1,Calculations!$J124,0),IF($P126=2014,OFFSET('2014'!N$1,Calculations!$J124,0),IF($P126=2015,OFFSET('2015'!N$1,Calculations!$J124,0),IF($P126=2016,OFFSET('2016'!N$1,Calculations!$J124,0),IF($P126=2017,OFFSET('2017'!N$1,Calculations!$J124,0),0))))))))))))))))</f>
        <v>4.859241601060113E-2</v>
      </c>
      <c r="CF126" s="31">
        <f ca="1">IF($P126=2002,OFFSET('2002'!O$1,Calculations!$J124,0),IF($P126=2003,OFFSET('2003'!O$1,Calculations!$J124,0),IF($P126=2004,OFFSET('2004'!O$1,Calculations!$J124,0),IF($P126=2005,OFFSET('2005'!O$1,Calculations!$J124,0),IF($P126=2006,OFFSET('2006'!O$1,Calculations!$J124,0),IF($P126=2007,OFFSET('2007'!O$1,Calculations!$J124,0),IF($P126=2008,OFFSET('2008'!O$1,Calculations!$J124,0),IF($P126=2009,OFFSET('2009'!O$1,Calculations!$J124,0),IF($P126=2010,OFFSET('2010'!O$1,Calculations!$J124,0),IF($P126=2011,OFFSET('2011'!O$1,Calculations!$J124,0),IF($P126=2012,OFFSET('2012'!O$1,Calculations!$J124,0),IF($P126=2013,OFFSET('2013'!O$1,Calculations!$J124,0),IF($P126=2014,OFFSET('2014'!O$1,Calculations!$J124,0),IF($P126=2015,OFFSET('2015'!O$1,Calculations!$J124,0),IF($P126=2016,OFFSET('2016'!O$1,Calculations!$J124,0),IF($P126=2017,OFFSET('2017'!O$1,Calculations!$J124,0),0))))))))))))))))</f>
        <v>0.11529840649193947</v>
      </c>
      <c r="CG126" s="31">
        <f ca="1">IF($P126=2002,OFFSET('2002'!P$1,Calculations!$J124,0),IF($P126=2003,OFFSET('2003'!P$1,Calculations!$J124,0),IF($P126=2004,OFFSET('2004'!P$1,Calculations!$J124,0),IF($P126=2005,OFFSET('2005'!P$1,Calculations!$J124,0),IF($P126=2006,OFFSET('2006'!P$1,Calculations!$J124,0),IF($P126=2007,OFFSET('2007'!P$1,Calculations!$J124,0),IF($P126=2008,OFFSET('2008'!P$1,Calculations!$J124,0),IF($P126=2009,OFFSET('2009'!P$1,Calculations!$J124,0),IF($P126=2010,OFFSET('2010'!P$1,Calculations!$J124,0),IF($P126=2011,OFFSET('2011'!P$1,Calculations!$J124,0),IF($P126=2012,OFFSET('2012'!P$1,Calculations!$J124,0),IF($P126=2013,OFFSET('2013'!P$1,Calculations!$J124,0),IF($P126=2014,OFFSET('2014'!P$1,Calculations!$J124,0),IF($P126=2015,OFFSET('2015'!P$1,Calculations!$J124,0),IF($P126=2016,OFFSET('2016'!P$1,Calculations!$J124,0),IF($P126=2017,OFFSET('2017'!P$1,Calculations!$J124,0),0))))))))))))))))</f>
        <v>8.7031171009997757E-2</v>
      </c>
      <c r="CH126" s="34">
        <f ca="1">IF($P126=2002,OFFSET('2002'!Q$1,Calculations!$J124,0),IF($P126=2003,OFFSET('2003'!Q$1,Calculations!$J124,0),IF($P126=2004,OFFSET('2004'!Q$1,Calculations!$J124,0),IF($P126=2005,OFFSET('2005'!Q$1,Calculations!$J124,0),IF($P126=2006,OFFSET('2006'!Q$1,Calculations!$J124,0),IF($P126=2007,OFFSET('2007'!Q$1,Calculations!$J124,0),IF($P126=2008,OFFSET('2008'!Q$1,Calculations!$J124,0),IF($P126=2009,OFFSET('2009'!Q$1,Calculations!$J124,0),IF($P126=2010,OFFSET('2010'!Q$1,Calculations!$J124,0),IF($P126=2011,OFFSET('2011'!Q$1,Calculations!$J124,0),IF($P126=2012,OFFSET('2012'!Q$1,Calculations!$J124,0),IF($P126=2013,OFFSET('2013'!Q$1,Calculations!$J124,0),IF($P126=2014,OFFSET('2014'!Q$1,Calculations!$J124,0),IF($P126=2015,OFFSET('2015'!Q$1,Calculations!$J124,0),IF($P126=2016,OFFSET('2016'!Q$1,Calculations!$J124,0),IF($P126=2017,OFFSET('2017'!Q$1,Calculations!$J124,0),0))))))))))))))))</f>
        <v>0.12113000014430629</v>
      </c>
      <c r="CI126" s="31">
        <f ca="1">IF($P126=2002,OFFSET('2002'!K$1,Calculations!$K124,0),IF($P126=2003,OFFSET('2003'!K$1,Calculations!$K124,0),IF($P126=2004,OFFSET('2004'!K$1,Calculations!$K124,0),IF($P126=2005,OFFSET('2005'!K$1,Calculations!$K124,0),IF($P126=2006,OFFSET('2006'!K$1,Calculations!$K124,0),IF($P126=2007,OFFSET('2007'!K$1,Calculations!$K124,0),IF($P126=2008,OFFSET('2008'!K$1,Calculations!$K124,0),IF($P126=2009,OFFSET('2009'!K$1,Calculations!$K124,0),IF($P126=2010,OFFSET('2010'!K$1,Calculations!$K124,0),IF($P126=2011,OFFSET('2011'!K$1,Calculations!$K124,0),IF($P126=2012,OFFSET('2012'!K$1,Calculations!$K124,0),IF($P126=2013,OFFSET('2013'!K$1,Calculations!$K124,0),IF($P126=2014,OFFSET('2014'!K$1,Calculations!$K124,0),IF($P126=2015,OFFSET('2015'!K$1,Calculations!$K124,0),IF($P126=2016,OFFSET('2016'!K$1,Calculations!$K124,0),IF($P126=2017,OFFSET('2017'!K$1,Calculations!$K124,0),0))))))))))))))))</f>
        <v>9.1805582578640271E-3</v>
      </c>
      <c r="CJ126" s="31">
        <f ca="1">IF($P126=2002,OFFSET('2002'!L$1,Calculations!$K124,0),IF($P126=2003,OFFSET('2003'!L$1,Calculations!$K124,0),IF($P126=2004,OFFSET('2004'!L$1,Calculations!$K124,0),IF($P126=2005,OFFSET('2005'!L$1,Calculations!$K124,0),IF($P126=2006,OFFSET('2006'!L$1,Calculations!$K124,0),IF($P126=2007,OFFSET('2007'!L$1,Calculations!$K124,0),IF($P126=2008,OFFSET('2008'!L$1,Calculations!$K124,0),IF($P126=2009,OFFSET('2009'!L$1,Calculations!$K124,0),IF($P126=2010,OFFSET('2010'!L$1,Calculations!$K124,0),IF($P126=2011,OFFSET('2011'!L$1,Calculations!$K124,0),IF($P126=2012,OFFSET('2012'!L$1,Calculations!$K124,0),IF($P126=2013,OFFSET('2013'!L$1,Calculations!$K124,0),IF($P126=2014,OFFSET('2014'!L$1,Calculations!$K124,0),IF($P126=2015,OFFSET('2015'!L$1,Calculations!$K124,0),IF($P126=2016,OFFSET('2016'!L$1,Calculations!$K124,0),IF($P126=2017,OFFSET('2017'!L$1,Calculations!$K124,0),0))))))))))))))))</f>
        <v>2.2553251447935799E-2</v>
      </c>
      <c r="CK126" s="31">
        <f ca="1">IF($P126=2002,OFFSET('2002'!M$1,Calculations!$K124,0),IF($P126=2003,OFFSET('2003'!M$1,Calculations!$K124,0),IF($P126=2004,OFFSET('2004'!M$1,Calculations!$K124,0),IF($P126=2005,OFFSET('2005'!M$1,Calculations!$K124,0),IF($P126=2006,OFFSET('2006'!M$1,Calculations!$K124,0),IF($P126=2007,OFFSET('2007'!M$1,Calculations!$K124,0),IF($P126=2008,OFFSET('2008'!M$1,Calculations!$K124,0),IF($P126=2009,OFFSET('2009'!M$1,Calculations!$K124,0),IF($P126=2010,OFFSET('2010'!M$1,Calculations!$K124,0),IF($P126=2011,OFFSET('2011'!M$1,Calculations!$K124,0),IF($P126=2012,OFFSET('2012'!M$1,Calculations!$K124,0),IF($P126=2013,OFFSET('2013'!M$1,Calculations!$K124,0),IF($P126=2014,OFFSET('2014'!M$1,Calculations!$K124,0),IF($P126=2015,OFFSET('2015'!M$1,Calculations!$K124,0),IF($P126=2016,OFFSET('2016'!M$1,Calculations!$K124,0),IF($P126=2017,OFFSET('2017'!M$1,Calculations!$K124,0),0))))))))))))))))</f>
        <v>2.7984842358256775E-3</v>
      </c>
      <c r="CL126" s="31">
        <f ca="1">IF($P126=2002,OFFSET('2002'!N$1,Calculations!$K124,0),IF($P126=2003,OFFSET('2003'!N$1,Calculations!$K124,0),IF($P126=2004,OFFSET('2004'!N$1,Calculations!$K124,0),IF($P126=2005,OFFSET('2005'!N$1,Calculations!$K124,0),IF($P126=2006,OFFSET('2006'!N$1,Calculations!$K124,0),IF($P126=2007,OFFSET('2007'!N$1,Calculations!$K124,0),IF($P126=2008,OFFSET('2008'!N$1,Calculations!$K124,0),IF($P126=2009,OFFSET('2009'!N$1,Calculations!$K124,0),IF($P126=2010,OFFSET('2010'!N$1,Calculations!$K124,0),IF($P126=2011,OFFSET('2011'!N$1,Calculations!$K124,0),IF($P126=2012,OFFSET('2012'!N$1,Calculations!$K124,0),IF($P126=2013,OFFSET('2013'!N$1,Calculations!$K124,0),IF($P126=2014,OFFSET('2014'!N$1,Calculations!$K124,0),IF($P126=2015,OFFSET('2015'!N$1,Calculations!$K124,0),IF($P126=2016,OFFSET('2016'!N$1,Calculations!$K124,0),IF($P126=2017,OFFSET('2017'!N$1,Calculations!$K124,0),0))))))))))))))))</f>
        <v>9.1855254918869114E-3</v>
      </c>
      <c r="CM126" s="31">
        <f ca="1">IF($P126=2002,OFFSET('2002'!O$1,Calculations!$K124,0),IF($P126=2003,OFFSET('2003'!O$1,Calculations!$K124,0),IF($P126=2004,OFFSET('2004'!O$1,Calculations!$K124,0),IF($P126=2005,OFFSET('2005'!O$1,Calculations!$K124,0),IF($P126=2006,OFFSET('2006'!O$1,Calculations!$K124,0),IF($P126=2007,OFFSET('2007'!O$1,Calculations!$K124,0),IF($P126=2008,OFFSET('2008'!O$1,Calculations!$K124,0),IF($P126=2009,OFFSET('2009'!O$1,Calculations!$K124,0),IF($P126=2010,OFFSET('2010'!O$1,Calculations!$K124,0),IF($P126=2011,OFFSET('2011'!O$1,Calculations!$K124,0),IF($P126=2012,OFFSET('2012'!O$1,Calculations!$K124,0),IF($P126=2013,OFFSET('2013'!O$1,Calculations!$K124,0),IF($P126=2014,OFFSET('2014'!O$1,Calculations!$K124,0),IF($P126=2015,OFFSET('2015'!O$1,Calculations!$K124,0),IF($P126=2016,OFFSET('2016'!O$1,Calculations!$K124,0),IF($P126=2017,OFFSET('2017'!O$1,Calculations!$K124,0),0))))))))))))))))</f>
        <v>3.0195061799254575E-4</v>
      </c>
      <c r="CN126" s="31">
        <f ca="1">IF($P126=2002,OFFSET('2002'!P$1,Calculations!$K124,0),IF($P126=2003,OFFSET('2003'!P$1,Calculations!$K124,0),IF($P126=2004,OFFSET('2004'!P$1,Calculations!$K124,0),IF($P126=2005,OFFSET('2005'!P$1,Calculations!$K124,0),IF($P126=2006,OFFSET('2006'!P$1,Calculations!$K124,0),IF($P126=2007,OFFSET('2007'!P$1,Calculations!$K124,0),IF($P126=2008,OFFSET('2008'!P$1,Calculations!$K124,0),IF($P126=2009,OFFSET('2009'!P$1,Calculations!$K124,0),IF($P126=2010,OFFSET('2010'!P$1,Calculations!$K124,0),IF($P126=2011,OFFSET('2011'!P$1,Calculations!$K124,0),IF($P126=2012,OFFSET('2012'!P$1,Calculations!$K124,0),IF($P126=2013,OFFSET('2013'!P$1,Calculations!$K124,0),IF($P126=2014,OFFSET('2014'!P$1,Calculations!$K124,0),IF($P126=2015,OFFSET('2015'!P$1,Calculations!$K124,0),IF($P126=2016,OFFSET('2016'!P$1,Calculations!$K124,0),IF($P126=2017,OFFSET('2017'!P$1,Calculations!$K124,0),0))))))))))))))))</f>
        <v>1.1106273270014701E-3</v>
      </c>
      <c r="CO126" s="34">
        <f ca="1">IF($P126=2002,OFFSET('2002'!Q$1,Calculations!$K124,0),IF($P126=2003,OFFSET('2003'!Q$1,Calculations!$K124,0),IF($P126=2004,OFFSET('2004'!Q$1,Calculations!$K124,0),IF($P126=2005,OFFSET('2005'!Q$1,Calculations!$K124,0),IF($P126=2006,OFFSET('2006'!Q$1,Calculations!$K124,0),IF($P126=2007,OFFSET('2007'!Q$1,Calculations!$K124,0),IF($P126=2008,OFFSET('2008'!Q$1,Calculations!$K124,0),IF($P126=2009,OFFSET('2009'!Q$1,Calculations!$K124,0),IF($P126=2010,OFFSET('2010'!Q$1,Calculations!$K124,0),IF($P126=2011,OFFSET('2011'!Q$1,Calculations!$K124,0),IF($P126=2012,OFFSET('2012'!Q$1,Calculations!$K124,0),IF($P126=2013,OFFSET('2013'!Q$1,Calculations!$K124,0),IF($P126=2014,OFFSET('2014'!Q$1,Calculations!$K124,0),IF($P126=2015,OFFSET('2015'!Q$1,Calculations!$K124,0),IF($P126=2016,OFFSET('2016'!Q$1,Calculations!$K124,0),IF($P126=2017,OFFSET('2017'!Q$1,Calculations!$K124,0),0))))))))))))))))</f>
        <v>8.0953498938749844E-3</v>
      </c>
      <c r="CP126" s="31">
        <f ca="1">IF($P126=2002,OFFSET('2002'!K$1,Calculations!$L124,0),IF($P126=2003,OFFSET('2003'!K$1,Calculations!$L124,0),IF($P126=2004,OFFSET('2004'!K$1,Calculations!$L124,0),IF($P126=2005,OFFSET('2005'!K$1,Calculations!$L124,0),IF($P126=2006,OFFSET('2006'!K$1,Calculations!$L124,0),IF($P126=2007,OFFSET('2007'!K$1,Calculations!$L124,0),IF($P126=2008,OFFSET('2008'!K$1,Calculations!$L124,0),IF($P126=2009,OFFSET('2009'!K$1,Calculations!$L124,0),IF($P126=2010,OFFSET('2010'!K$1,Calculations!$L124,0),IF($P126=2011,OFFSET('2011'!K$1,Calculations!$L124,0),IF($P126=2012,OFFSET('2012'!K$1,Calculations!$L124,0),IF($P126=2013,OFFSET('2013'!K$1,Calculations!$L124,0),IF($P126=2014,OFFSET('2014'!K$1,Calculations!$L124,0),IF($P126=2015,OFFSET('2015'!K$1,Calculations!$L124,0),IF($P126=2016,OFFSET('2016'!K$1,Calculations!$L124,0),IF($P126=2017,OFFSET('2017'!K$1,Calculations!$L124,0),0))))))))))))))))</f>
        <v>0</v>
      </c>
      <c r="CQ126" s="31">
        <f ca="1">IF($P126=2002,OFFSET('2002'!L$1,Calculations!$L124,0),IF($P126=2003,OFFSET('2003'!L$1,Calculations!$L124,0),IF($P126=2004,OFFSET('2004'!L$1,Calculations!$L124,0),IF($P126=2005,OFFSET('2005'!L$1,Calculations!$L124,0),IF($P126=2006,OFFSET('2006'!L$1,Calculations!$L124,0),IF($P126=2007,OFFSET('2007'!L$1,Calculations!$L124,0),IF($P126=2008,OFFSET('2008'!L$1,Calculations!$L124,0),IF($P126=2009,OFFSET('2009'!L$1,Calculations!$L124,0),IF($P126=2010,OFFSET('2010'!L$1,Calculations!$L124,0),IF($P126=2011,OFFSET('2011'!L$1,Calculations!$L124,0),IF($P126=2012,OFFSET('2012'!L$1,Calculations!$L124,0),IF($P126=2013,OFFSET('2013'!L$1,Calculations!$L124,0),IF($P126=2014,OFFSET('2014'!L$1,Calculations!$L124,0),IF($P126=2015,OFFSET('2015'!L$1,Calculations!$L124,0),IF($P126=2016,OFFSET('2016'!L$1,Calculations!$L124,0),IF($P126=2017,OFFSET('2017'!L$1,Calculations!$L124,0),0))))))))))))))))</f>
        <v>2.3462138716408841E-7</v>
      </c>
      <c r="CR126" s="31">
        <f ca="1">IF($P126=2002,OFFSET('2002'!M$1,Calculations!$L124,0),IF($P126=2003,OFFSET('2003'!M$1,Calculations!$L124,0),IF($P126=2004,OFFSET('2004'!M$1,Calculations!$L124,0),IF($P126=2005,OFFSET('2005'!M$1,Calculations!$L124,0),IF($P126=2006,OFFSET('2006'!M$1,Calculations!$L124,0),IF($P126=2007,OFFSET('2007'!M$1,Calculations!$L124,0),IF($P126=2008,OFFSET('2008'!M$1,Calculations!$L124,0),IF($P126=2009,OFFSET('2009'!M$1,Calculations!$L124,0),IF($P126=2010,OFFSET('2010'!M$1,Calculations!$L124,0),IF($P126=2011,OFFSET('2011'!M$1,Calculations!$L124,0),IF($P126=2012,OFFSET('2012'!M$1,Calculations!$L124,0),IF($P126=2013,OFFSET('2013'!M$1,Calculations!$L124,0),IF($P126=2014,OFFSET('2014'!M$1,Calculations!$L124,0),IF($P126=2015,OFFSET('2015'!M$1,Calculations!$L124,0),IF($P126=2016,OFFSET('2016'!M$1,Calculations!$L124,0),IF($P126=2017,OFFSET('2017'!M$1,Calculations!$L124,0),0))))))))))))))))</f>
        <v>0</v>
      </c>
      <c r="CS126" s="31">
        <f ca="1">IF($P126=2002,OFFSET('2002'!N$1,Calculations!$L124,0),IF($P126=2003,OFFSET('2003'!N$1,Calculations!$L124,0),IF($P126=2004,OFFSET('2004'!N$1,Calculations!$L124,0),IF($P126=2005,OFFSET('2005'!N$1,Calculations!$L124,0),IF($P126=2006,OFFSET('2006'!N$1,Calculations!$L124,0),IF($P126=2007,OFFSET('2007'!N$1,Calculations!$L124,0),IF($P126=2008,OFFSET('2008'!N$1,Calculations!$L124,0),IF($P126=2009,OFFSET('2009'!N$1,Calculations!$L124,0),IF($P126=2010,OFFSET('2010'!N$1,Calculations!$L124,0),IF($P126=2011,OFFSET('2011'!N$1,Calculations!$L124,0),IF($P126=2012,OFFSET('2012'!N$1,Calculations!$L124,0),IF($P126=2013,OFFSET('2013'!N$1,Calculations!$L124,0),IF($P126=2014,OFFSET('2014'!N$1,Calculations!$L124,0),IF($P126=2015,OFFSET('2015'!N$1,Calculations!$L124,0),IF($P126=2016,OFFSET('2016'!N$1,Calculations!$L124,0),IF($P126=2017,OFFSET('2017'!N$1,Calculations!$L124,0),0))))))))))))))))</f>
        <v>5.5431434428235227E-7</v>
      </c>
      <c r="CT126" s="31">
        <f ca="1">IF($P126=2002,OFFSET('2002'!O$1,Calculations!$L124,0),IF($P126=2003,OFFSET('2003'!O$1,Calculations!$L124,0),IF($P126=2004,OFFSET('2004'!O$1,Calculations!$L124,0),IF($P126=2005,OFFSET('2005'!O$1,Calculations!$L124,0),IF($P126=2006,OFFSET('2006'!O$1,Calculations!$L124,0),IF($P126=2007,OFFSET('2007'!O$1,Calculations!$L124,0),IF($P126=2008,OFFSET('2008'!O$1,Calculations!$L124,0),IF($P126=2009,OFFSET('2009'!O$1,Calculations!$L124,0),IF($P126=2010,OFFSET('2010'!O$1,Calculations!$L124,0),IF($P126=2011,OFFSET('2011'!O$1,Calculations!$L124,0),IF($P126=2012,OFFSET('2012'!O$1,Calculations!$L124,0),IF($P126=2013,OFFSET('2013'!O$1,Calculations!$L124,0),IF($P126=2014,OFFSET('2014'!O$1,Calculations!$L124,0),IF($P126=2015,OFFSET('2015'!O$1,Calculations!$L124,0),IF($P126=2016,OFFSET('2016'!O$1,Calculations!$L124,0),IF($P126=2017,OFFSET('2017'!O$1,Calculations!$L124,0),0))))))))))))))))</f>
        <v>7.5733583350683106E-7</v>
      </c>
      <c r="CU126" s="31">
        <f ca="1">IF($P126=2002,OFFSET('2002'!P$1,Calculations!$L124,0),IF($P126=2003,OFFSET('2003'!P$1,Calculations!$L124,0),IF($P126=2004,OFFSET('2004'!P$1,Calculations!$L124,0),IF($P126=2005,OFFSET('2005'!P$1,Calculations!$L124,0),IF($P126=2006,OFFSET('2006'!P$1,Calculations!$L124,0),IF($P126=2007,OFFSET('2007'!P$1,Calculations!$L124,0),IF($P126=2008,OFFSET('2008'!P$1,Calculations!$L124,0),IF($P126=2009,OFFSET('2009'!P$1,Calculations!$L124,0),IF($P126=2010,OFFSET('2010'!P$1,Calculations!$L124,0),IF($P126=2011,OFFSET('2011'!P$1,Calculations!$L124,0),IF($P126=2012,OFFSET('2012'!P$1,Calculations!$L124,0),IF($P126=2013,OFFSET('2013'!P$1,Calculations!$L124,0),IF($P126=2014,OFFSET('2014'!P$1,Calculations!$L124,0),IF($P126=2015,OFFSET('2015'!P$1,Calculations!$L124,0),IF($P126=2016,OFFSET('2016'!P$1,Calculations!$L124,0),IF($P126=2017,OFFSET('2017'!P$1,Calculations!$L124,0),0))))))))))))))))</f>
        <v>0</v>
      </c>
      <c r="CV126" s="34">
        <f ca="1">IF($P126=2002,OFFSET('2002'!Q$1,Calculations!$L124,0),IF($P126=2003,OFFSET('2003'!Q$1,Calculations!$L124,0),IF($P126=2004,OFFSET('2004'!Q$1,Calculations!$L124,0),IF($P126=2005,OFFSET('2005'!Q$1,Calculations!$L124,0),IF($P126=2006,OFFSET('2006'!Q$1,Calculations!$L124,0),IF($P126=2007,OFFSET('2007'!Q$1,Calculations!$L124,0),IF($P126=2008,OFFSET('2008'!Q$1,Calculations!$L124,0),IF($P126=2009,OFFSET('2009'!Q$1,Calculations!$L124,0),IF($P126=2010,OFFSET('2010'!Q$1,Calculations!$L124,0),IF($P126=2011,OFFSET('2011'!Q$1,Calculations!$L124,0),IF($P126=2012,OFFSET('2012'!Q$1,Calculations!$L124,0),IF($P126=2013,OFFSET('2013'!Q$1,Calculations!$L124,0),IF($P126=2014,OFFSET('2014'!Q$1,Calculations!$L124,0),IF($P126=2015,OFFSET('2015'!Q$1,Calculations!$L124,0),IF($P126=2016,OFFSET('2016'!Q$1,Calculations!$L124,0),IF($P126=2017,OFFSET('2017'!Q$1,Calculations!$L124,0),0))))))))))))))))</f>
        <v>3.3609162818115029E-7</v>
      </c>
      <c r="CW126" s="31">
        <f ca="1">IF($P126=2002,OFFSET('2002'!K$1,Calculations!$M124,0),IF($P126=2003,OFFSET('2003'!K$1,Calculations!$M124,0),IF($P126=2004,OFFSET('2004'!K$1,Calculations!$M124,0),IF($P126=2005,OFFSET('2005'!K$1,Calculations!$M124,0),IF($P126=2006,OFFSET('2006'!K$1,Calculations!$M124,0),IF($P126=2007,OFFSET('2007'!K$1,Calculations!$M124,0),IF($P126=2008,OFFSET('2008'!K$1,Calculations!$M124,0),IF($P126=2009,OFFSET('2009'!K$1,Calculations!$M124,0),IF($P126=2010,OFFSET('2010'!K$1,Calculations!$M124,0),IF($P126=2011,OFFSET('2011'!K$1,Calculations!$M124,0),IF($P126=2012,OFFSET('2012'!K$1,Calculations!$M124,0),IF($P126=2013,OFFSET('2013'!K$1,Calculations!$M124,0),IF($P126=2014,OFFSET('2014'!K$1,Calculations!$M124,0),IF($P126=2015,OFFSET('2015'!K$1,Calculations!$M124,0),IF($P126=2016,OFFSET('2016'!K$1,Calculations!$M124,0),IF($P126=2017,OFFSET('2017'!K$1,Calculations!$M124,0),0))))))))))))))))</f>
        <v>0.36349804365622929</v>
      </c>
      <c r="CX126" s="31">
        <f ca="1">IF($P126=2002,OFFSET('2002'!L$1,Calculations!$M124,0),IF($P126=2003,OFFSET('2003'!L$1,Calculations!$M124,0),IF($P126=2004,OFFSET('2004'!L$1,Calculations!$M124,0),IF($P126=2005,OFFSET('2005'!L$1,Calculations!$M124,0),IF($P126=2006,OFFSET('2006'!L$1,Calculations!$M124,0),IF($P126=2007,OFFSET('2007'!L$1,Calculations!$M124,0),IF($P126=2008,OFFSET('2008'!L$1,Calculations!$M124,0),IF($P126=2009,OFFSET('2009'!L$1,Calculations!$M124,0),IF($P126=2010,OFFSET('2010'!L$1,Calculations!$M124,0),IF($P126=2011,OFFSET('2011'!L$1,Calculations!$M124,0),IF($P126=2012,OFFSET('2012'!L$1,Calculations!$M124,0),IF($P126=2013,OFFSET('2013'!L$1,Calculations!$M124,0),IF($P126=2014,OFFSET('2014'!L$1,Calculations!$M124,0),IF($P126=2015,OFFSET('2015'!L$1,Calculations!$M124,0),IF($P126=2016,OFFSET('2016'!L$1,Calculations!$M124,0),IF($P126=2017,OFFSET('2017'!L$1,Calculations!$M124,0),0))))))))))))))))</f>
        <v>0.18411259506905261</v>
      </c>
      <c r="CY126" s="31">
        <f ca="1">IF($P126=2002,OFFSET('2002'!M$1,Calculations!$M124,0),IF($P126=2003,OFFSET('2003'!M$1,Calculations!$M124,0),IF($P126=2004,OFFSET('2004'!M$1,Calculations!$M124,0),IF($P126=2005,OFFSET('2005'!M$1,Calculations!$M124,0),IF($P126=2006,OFFSET('2006'!M$1,Calculations!$M124,0),IF($P126=2007,OFFSET('2007'!M$1,Calculations!$M124,0),IF($P126=2008,OFFSET('2008'!M$1,Calculations!$M124,0),IF($P126=2009,OFFSET('2009'!M$1,Calculations!$M124,0),IF($P126=2010,OFFSET('2010'!M$1,Calculations!$M124,0),IF($P126=2011,OFFSET('2011'!M$1,Calculations!$M124,0),IF($P126=2012,OFFSET('2012'!M$1,Calculations!$M124,0),IF($P126=2013,OFFSET('2013'!M$1,Calculations!$M124,0),IF($P126=2014,OFFSET('2014'!M$1,Calculations!$M124,0),IF($P126=2015,OFFSET('2015'!M$1,Calculations!$M124,0),IF($P126=2016,OFFSET('2016'!M$1,Calculations!$M124,0),IF($P126=2017,OFFSET('2017'!M$1,Calculations!$M124,0),0))))))))))))))))</f>
        <v>5.3997872223026232E-2</v>
      </c>
      <c r="CZ126" s="31">
        <f ca="1">IF($P126=2002,OFFSET('2002'!N$1,Calculations!$M124,0),IF($P126=2003,OFFSET('2003'!N$1,Calculations!$M124,0),IF($P126=2004,OFFSET('2004'!N$1,Calculations!$M124,0),IF($P126=2005,OFFSET('2005'!N$1,Calculations!$M124,0),IF($P126=2006,OFFSET('2006'!N$1,Calculations!$M124,0),IF($P126=2007,OFFSET('2007'!N$1,Calculations!$M124,0),IF($P126=2008,OFFSET('2008'!N$1,Calculations!$M124,0),IF($P126=2009,OFFSET('2009'!N$1,Calculations!$M124,0),IF($P126=2010,OFFSET('2010'!N$1,Calculations!$M124,0),IF($P126=2011,OFFSET('2011'!N$1,Calculations!$M124,0),IF($P126=2012,OFFSET('2012'!N$1,Calculations!$M124,0),IF($P126=2013,OFFSET('2013'!N$1,Calculations!$M124,0),IF($P126=2014,OFFSET('2014'!N$1,Calculations!$M124,0),IF($P126=2015,OFFSET('2015'!N$1,Calculations!$M124,0),IF($P126=2016,OFFSET('2016'!N$1,Calculations!$M124,0),IF($P126=2017,OFFSET('2017'!N$1,Calculations!$M124,0),0))))))))))))))))</f>
        <v>3.7507685554919595E-2</v>
      </c>
      <c r="DA126" s="31">
        <f ca="1">IF($P126=2002,OFFSET('2002'!O$1,Calculations!$M124,0),IF($P126=2003,OFFSET('2003'!O$1,Calculations!$M124,0),IF($P126=2004,OFFSET('2004'!O$1,Calculations!$M124,0),IF($P126=2005,OFFSET('2005'!O$1,Calculations!$M124,0),IF($P126=2006,OFFSET('2006'!O$1,Calculations!$M124,0),IF($P126=2007,OFFSET('2007'!O$1,Calculations!$M124,0),IF($P126=2008,OFFSET('2008'!O$1,Calculations!$M124,0),IF($P126=2009,OFFSET('2009'!O$1,Calculations!$M124,0),IF($P126=2010,OFFSET('2010'!O$1,Calculations!$M124,0),IF($P126=2011,OFFSET('2011'!O$1,Calculations!$M124,0),IF($P126=2012,OFFSET('2012'!O$1,Calculations!$M124,0),IF($P126=2013,OFFSET('2013'!O$1,Calculations!$M124,0),IF($P126=2014,OFFSET('2014'!O$1,Calculations!$M124,0),IF($P126=2015,OFFSET('2015'!O$1,Calculations!$M124,0),IF($P126=2016,OFFSET('2016'!O$1,Calculations!$M124,0),IF($P126=2017,OFFSET('2017'!O$1,Calculations!$M124,0),0))))))))))))))))</f>
        <v>0.3592908397688947</v>
      </c>
      <c r="DB126" s="31">
        <f ca="1">IF($P126=2002,OFFSET('2002'!P$1,Calculations!$M124,0),IF($P126=2003,OFFSET('2003'!P$1,Calculations!$M124,0),IF($P126=2004,OFFSET('2004'!P$1,Calculations!$M124,0),IF($P126=2005,OFFSET('2005'!P$1,Calculations!$M124,0),IF($P126=2006,OFFSET('2006'!P$1,Calculations!$M124,0),IF($P126=2007,OFFSET('2007'!P$1,Calculations!$M124,0),IF($P126=2008,OFFSET('2008'!P$1,Calculations!$M124,0),IF($P126=2009,OFFSET('2009'!P$1,Calculations!$M124,0),IF($P126=2010,OFFSET('2010'!P$1,Calculations!$M124,0),IF($P126=2011,OFFSET('2011'!P$1,Calculations!$M124,0),IF($P126=2012,OFFSET('2012'!P$1,Calculations!$M124,0),IF($P126=2013,OFFSET('2013'!P$1,Calculations!$M124,0),IF($P126=2014,OFFSET('2014'!P$1,Calculations!$M124,0),IF($P126=2015,OFFSET('2015'!P$1,Calculations!$M124,0),IF($P126=2016,OFFSET('2016'!P$1,Calculations!$M124,0),IF($P126=2017,OFFSET('2017'!P$1,Calculations!$M124,0),0))))))))))))))))</f>
        <v>1.5929637278775904E-3</v>
      </c>
      <c r="DC126" s="34">
        <f ca="1">IF($P126=2002,OFFSET('2002'!Q$1,Calculations!$M124,0),IF($P126=2003,OFFSET('2003'!Q$1,Calculations!$M124,0),IF($P126=2004,OFFSET('2004'!Q$1,Calculations!$M124,0),IF($P126=2005,OFFSET('2005'!Q$1,Calculations!$M124,0),IF($P126=2006,OFFSET('2006'!Q$1,Calculations!$M124,0),IF($P126=2007,OFFSET('2007'!Q$1,Calculations!$M124,0),IF($P126=2008,OFFSET('2008'!Q$1,Calculations!$M124,0),IF($P126=2009,OFFSET('2009'!Q$1,Calculations!$M124,0),IF($P126=2010,OFFSET('2010'!Q$1,Calculations!$M124,0),IF($P126=2011,OFFSET('2011'!Q$1,Calculations!$M124,0),IF($P126=2012,OFFSET('2012'!Q$1,Calculations!$M124,0),IF($P126=2013,OFFSET('2013'!Q$1,Calculations!$M124,0),IF($P126=2014,OFFSET('2014'!Q$1,Calculations!$M124,0),IF($P126=2015,OFFSET('2015'!Q$1,Calculations!$M124,0),IF($P126=2016,OFFSET('2016'!Q$1,Calculations!$M124,0),IF($P126=2017,OFFSET('2017'!Q$1,Calculations!$M124,0),0))))))))))))))))</f>
        <v>1</v>
      </c>
      <c r="DD126" s="14">
        <v>-9.2521731026821881E-3</v>
      </c>
      <c r="DE126" s="14">
        <v>-2.4653275804534712E-2</v>
      </c>
      <c r="DF126" s="14">
        <v>-4.9978850577917277E-3</v>
      </c>
      <c r="DG126" s="14">
        <v>8.2167132092634734E-3</v>
      </c>
      <c r="DH126" s="14">
        <v>-5.9680387055671247E-2</v>
      </c>
      <c r="DI126" s="14">
        <v>1.6839290783889106E-2</v>
      </c>
      <c r="DJ126" s="14">
        <v>1.0157471649728493E-2</v>
      </c>
      <c r="DK126" s="14">
        <v>5.7874012251019714E-2</v>
      </c>
      <c r="DL126" s="14">
        <v>3.4376729704300703E-2</v>
      </c>
      <c r="DM126" s="14">
        <v>3.3036117930906043E-2</v>
      </c>
      <c r="DN126" s="14">
        <v>-2.6803497886010566E-2</v>
      </c>
      <c r="DO126" s="51">
        <v>-3.5263800352637992E-3</v>
      </c>
      <c r="DQ126" s="154">
        <f t="shared" ca="1" si="155"/>
        <v>-9.0226005009397107E-4</v>
      </c>
      <c r="DR126" s="154">
        <f t="shared" ca="1" si="156"/>
        <v>-4.0617331533856762E-3</v>
      </c>
      <c r="DS126" s="154">
        <f t="shared" ca="1" si="157"/>
        <v>-4.8241692364737604E-3</v>
      </c>
      <c r="DT126" s="154">
        <f t="shared" ca="1" si="158"/>
        <v>1.2046899505657942E-3</v>
      </c>
      <c r="DU126" s="154">
        <f t="shared" ca="1" si="159"/>
        <v>-3.8274744987241332E-3</v>
      </c>
      <c r="DV126" s="154">
        <f t="shared" ca="1" si="160"/>
        <v>6.3280445462587775E-3</v>
      </c>
      <c r="DW126" s="154">
        <f t="shared" ca="1" si="161"/>
        <v>-2.65613316300922E-3</v>
      </c>
      <c r="DX126" s="48">
        <f t="shared" ca="1" si="162"/>
        <v>8.702468722545792E-4</v>
      </c>
      <c r="DY126" s="36">
        <f t="shared" ca="1" si="163"/>
        <v>1.753873112915249E-3</v>
      </c>
      <c r="DZ126" s="36">
        <f t="shared" ca="1" si="164"/>
        <v>-1.4055999903764562E-3</v>
      </c>
      <c r="EA126" s="36">
        <f t="shared" ca="1" si="165"/>
        <v>-2.1680360734645404E-3</v>
      </c>
      <c r="EB126" s="36">
        <f t="shared" ca="1" si="166"/>
        <v>3.8608231135750142E-3</v>
      </c>
      <c r="EC126" s="36">
        <f t="shared" ca="1" si="167"/>
        <v>-1.1713413357149131E-3</v>
      </c>
      <c r="ED126" s="33">
        <f t="shared" ca="1" si="168"/>
        <v>8.9841777092679979E-3</v>
      </c>
      <c r="EE126" s="37">
        <f t="shared" ca="1" si="168"/>
        <v>0</v>
      </c>
      <c r="EF126" s="27">
        <f t="shared" ca="1" si="207"/>
        <v>0.99909773994990603</v>
      </c>
      <c r="EG126" s="27">
        <f t="shared" ca="1" si="208"/>
        <v>0.99593826684661435</v>
      </c>
      <c r="EH126" s="27">
        <f t="shared" ca="1" si="209"/>
        <v>0.99517583076352623</v>
      </c>
      <c r="EI126" s="27">
        <f t="shared" ca="1" si="210"/>
        <v>1.0012046899505658</v>
      </c>
      <c r="EJ126" s="27">
        <f t="shared" ca="1" si="211"/>
        <v>0.99617252550127589</v>
      </c>
      <c r="EK126" s="27">
        <f t="shared" ca="1" si="212"/>
        <v>1.0063280445462588</v>
      </c>
      <c r="EL126" s="27">
        <f t="shared" ca="1" si="213"/>
        <v>0.99734386683699083</v>
      </c>
      <c r="EM126" s="44">
        <f t="shared" si="214"/>
        <v>0.99647361996473616</v>
      </c>
      <c r="EN126" s="38">
        <f t="shared" ca="1" si="215"/>
        <v>475.43164384955497</v>
      </c>
      <c r="EO126" s="38">
        <f t="shared" ca="1" si="216"/>
        <v>388.20160928816773</v>
      </c>
      <c r="EP126" s="38">
        <f t="shared" ca="1" si="217"/>
        <v>411.08177998878011</v>
      </c>
      <c r="EQ126" s="38">
        <f t="shared" ca="1" si="218"/>
        <v>383.50891455077198</v>
      </c>
      <c r="ER126" s="38">
        <f t="shared" ca="1" si="219"/>
        <v>429.18198752047698</v>
      </c>
      <c r="ES126" s="38">
        <f t="shared" ca="1" si="220"/>
        <v>301.53606516309725</v>
      </c>
      <c r="ET126" s="57">
        <f t="shared" ca="1" si="221"/>
        <v>430.62550828380091</v>
      </c>
      <c r="EU126" s="39">
        <f t="shared" si="222"/>
        <v>431.06307653951615</v>
      </c>
      <c r="EV126" s="45">
        <f t="shared" ca="1" si="169"/>
        <v>-0.4375682557152345</v>
      </c>
      <c r="EW126" s="60">
        <f t="shared" si="234"/>
        <v>0.99074782689731777</v>
      </c>
      <c r="EX126" s="60">
        <f t="shared" si="235"/>
        <v>0.97534672419546531</v>
      </c>
      <c r="EY126" s="60">
        <f t="shared" si="236"/>
        <v>0.99500211494220825</v>
      </c>
      <c r="EZ126" s="60">
        <f t="shared" si="237"/>
        <v>1.0082167132092634</v>
      </c>
      <c r="FA126" s="60">
        <f t="shared" si="238"/>
        <v>0.94031961294432875</v>
      </c>
      <c r="FB126" s="60">
        <f t="shared" si="239"/>
        <v>1.016839290783889</v>
      </c>
      <c r="FC126" s="60">
        <f t="shared" si="240"/>
        <v>1.0101574716497286</v>
      </c>
      <c r="FD126" s="60">
        <f t="shared" si="177"/>
        <v>1.0578740122510197</v>
      </c>
      <c r="FE126" s="60">
        <f t="shared" si="241"/>
        <v>1.0343767297043007</v>
      </c>
      <c r="FF126" s="60">
        <f t="shared" si="242"/>
        <v>1.033036117930906</v>
      </c>
      <c r="FG126" s="44">
        <f t="shared" si="243"/>
        <v>0.97319650211398945</v>
      </c>
      <c r="FH126" s="38">
        <f t="shared" si="223"/>
        <v>514.59549398933257</v>
      </c>
      <c r="FI126" s="38">
        <f t="shared" si="224"/>
        <v>200.83406666264841</v>
      </c>
      <c r="FJ126" s="38">
        <f t="shared" si="225"/>
        <v>262.87236736103097</v>
      </c>
      <c r="FK126" s="38">
        <f t="shared" si="226"/>
        <v>296.1941953367031</v>
      </c>
      <c r="FL126" s="38">
        <f t="shared" si="227"/>
        <v>420.54125797379811</v>
      </c>
      <c r="FM126" s="38">
        <f t="shared" si="228"/>
        <v>271.9929332585528</v>
      </c>
      <c r="FN126" s="38">
        <f t="shared" si="229"/>
        <v>388.75790406776287</v>
      </c>
      <c r="FO126" s="38">
        <f t="shared" si="230"/>
        <v>350.33059619473312</v>
      </c>
      <c r="FP126" s="38">
        <f t="shared" si="231"/>
        <v>265.72799646174246</v>
      </c>
      <c r="FQ126" s="38">
        <f t="shared" si="232"/>
        <v>627.93605127822843</v>
      </c>
      <c r="FR126" s="59">
        <f t="shared" si="233"/>
        <v>352.4460239268119</v>
      </c>
      <c r="FS126" s="2">
        <f t="shared" ca="1" si="244"/>
        <v>1.7569996118532141E-3</v>
      </c>
      <c r="FT126" s="2">
        <f t="shared" ca="1" si="245"/>
        <v>-1.4103374525944613E-3</v>
      </c>
      <c r="FU126" s="2">
        <f t="shared" ca="1" si="246"/>
        <v>-2.1761761569337882E-3</v>
      </c>
      <c r="FV126" s="2">
        <f t="shared" ca="1" si="247"/>
        <v>3.8636318374283222E-3</v>
      </c>
      <c r="FW126" s="2">
        <f t="shared" ca="1" si="248"/>
        <v>-1.1751510797871744E-3</v>
      </c>
      <c r="FX126" s="19">
        <f t="shared" ca="1" si="249"/>
        <v>8.9677734841018368E-3</v>
      </c>
      <c r="FY126" s="13">
        <f t="shared" ca="1" si="187"/>
        <v>0</v>
      </c>
      <c r="FZ126" s="2">
        <f t="shared" ca="1" si="188"/>
        <v>-9.0266733169401027E-4</v>
      </c>
      <c r="GA126" s="2">
        <f t="shared" ca="1" si="189"/>
        <v>-4.0700043961416233E-3</v>
      </c>
      <c r="GB126" s="2">
        <f t="shared" ca="1" si="190"/>
        <v>-4.8358431004809459E-3</v>
      </c>
      <c r="GC126" s="2">
        <f t="shared" ca="1" si="191"/>
        <v>1.2039648938811898E-3</v>
      </c>
      <c r="GD126" s="2">
        <f t="shared" ca="1" si="192"/>
        <v>-3.8348180233342887E-3</v>
      </c>
      <c r="GE126" s="2">
        <f t="shared" ca="1" si="193"/>
        <v>6.3081065405547563E-3</v>
      </c>
      <c r="GF126" s="2">
        <f t="shared" ca="1" si="194"/>
        <v>-2.6596669435471234E-3</v>
      </c>
      <c r="GG126" s="13">
        <f t="shared" si="195"/>
        <v>-3.5326123693731914E-3</v>
      </c>
      <c r="GH126" s="2">
        <f t="shared" si="196"/>
        <v>-9.2952403055522499E-3</v>
      </c>
      <c r="GI126" s="2">
        <f t="shared" si="197"/>
        <v>-2.4962256640709179E-2</v>
      </c>
      <c r="GJ126" s="2">
        <f t="shared" si="198"/>
        <v>-5.0104162557447615E-3</v>
      </c>
      <c r="GK126" s="2">
        <f t="shared" si="199"/>
        <v>8.1831398045953789E-3</v>
      </c>
      <c r="GL126" s="2">
        <f t="shared" si="200"/>
        <v>-6.153544773910747E-2</v>
      </c>
      <c r="GM126" s="2">
        <f t="shared" si="201"/>
        <v>1.6699081751465915E-2</v>
      </c>
      <c r="GN126" s="2">
        <f t="shared" si="202"/>
        <v>1.0106231224557375E-2</v>
      </c>
      <c r="GO126" s="2">
        <f t="shared" si="203"/>
        <v>5.6261245297211195E-2</v>
      </c>
      <c r="GP126" s="2">
        <f t="shared" si="204"/>
        <v>3.3799051803572969E-2</v>
      </c>
      <c r="GQ126" s="2">
        <f t="shared" si="205"/>
        <v>3.2502153641378519E-2</v>
      </c>
      <c r="GR126" s="2">
        <f t="shared" si="206"/>
        <v>-2.716926229009034E-2</v>
      </c>
    </row>
    <row r="127" spans="1:200">
      <c r="A127" s="70">
        <v>76</v>
      </c>
      <c r="B127" s="70">
        <v>77</v>
      </c>
      <c r="C127" s="70">
        <v>78</v>
      </c>
      <c r="D127" s="70">
        <v>79</v>
      </c>
      <c r="E127" s="70">
        <v>80</v>
      </c>
      <c r="F127" s="70">
        <v>81</v>
      </c>
      <c r="G127" s="70">
        <v>82</v>
      </c>
      <c r="H127" s="70">
        <v>83</v>
      </c>
      <c r="I127" s="70">
        <v>84</v>
      </c>
      <c r="J127" s="70">
        <v>85</v>
      </c>
      <c r="K127" s="70">
        <v>86</v>
      </c>
      <c r="L127" s="70">
        <v>87</v>
      </c>
      <c r="M127" s="70">
        <v>88</v>
      </c>
      <c r="O127" s="15">
        <v>41365</v>
      </c>
      <c r="P127" s="21">
        <v>2013</v>
      </c>
      <c r="Q127" s="19">
        <f ca="1">IF($P127=2002,OFFSET('2002'!K$1,Calculations!$A125,0),IF($P127=2003,OFFSET('2003'!K$1,Calculations!$A125,0),IF($P127=2004,OFFSET('2004'!K$1,Calculations!$A125,0),IF($P127=2005,OFFSET('2005'!K$1,Calculations!$A125,0),IF($P127=2006,OFFSET('2006'!K$1,Calculations!$A125,0),IF($P127=2007,OFFSET('2007'!K$1,Calculations!$A125,0),IF($P127=2008,OFFSET('2008'!K$1,Calculations!$A125,0),IF($P127=2009,OFFSET('2009'!K$1,Calculations!$A125,0),IF($P127=2010,OFFSET('2010'!K$1,Calculations!$A125,0),IF($P127=2011,OFFSET('2011'!K$1,Calculations!$A125,0),IF($P127=2012,OFFSET('2012'!K$1,Calculations!$A125,0),IF($P127=2013,OFFSET('2013'!K$1,Calculations!$A125,0),IF($P127=2014,OFFSET('2014'!K$1,Calculations!$A125,0),IF($P127=2015,OFFSET('2015'!K$1,Calculations!$A125,0),IF($P127=2016,OFFSET('2016'!K$1,Calculations!$A125,0),IF($P127=2017,OFFSET('2017'!K$1,Calculations!$A125,0),0))))))))))))))))</f>
        <v>0.54524213067472393</v>
      </c>
      <c r="R127" s="19">
        <f ca="1">IF($P127=2002,OFFSET('2002'!L$1,Calculations!$A125,0),IF($P127=2003,OFFSET('2003'!L$1,Calculations!$A125,0),IF($P127=2004,OFFSET('2004'!L$1,Calculations!$A125,0),IF($P127=2005,OFFSET('2005'!L$1,Calculations!$A125,0),IF($P127=2006,OFFSET('2006'!L$1,Calculations!$A125,0),IF($P127=2007,OFFSET('2007'!L$1,Calculations!$A125,0),IF($P127=2008,OFFSET('2008'!L$1,Calculations!$A125,0),IF($P127=2009,OFFSET('2009'!L$1,Calculations!$A125,0),IF($P127=2010,OFFSET('2010'!L$1,Calculations!$A125,0),IF($P127=2011,OFFSET('2011'!L$1,Calculations!$A125,0),IF($P127=2012,OFFSET('2012'!L$1,Calculations!$A125,0),IF($P127=2013,OFFSET('2013'!L$1,Calculations!$A125,0),IF($P127=2014,OFFSET('2014'!L$1,Calculations!$A125,0),IF($P127=2015,OFFSET('2015'!L$1,Calculations!$A125,0),IF($P127=2016,OFFSET('2016'!L$1,Calculations!$A125,0),IF($P127=2017,OFFSET('2017'!L$1,Calculations!$A125,0),0))))))))))))))))</f>
        <v>0.23388204620185934</v>
      </c>
      <c r="S127" s="19">
        <f ca="1">IF($P127=2002,OFFSET('2002'!M$1,Calculations!$A125,0),IF($P127=2003,OFFSET('2003'!M$1,Calculations!$A125,0),IF($P127=2004,OFFSET('2004'!M$1,Calculations!$A125,0),IF($P127=2005,OFFSET('2005'!M$1,Calculations!$A125,0),IF($P127=2006,OFFSET('2006'!M$1,Calculations!$A125,0),IF($P127=2007,OFFSET('2007'!M$1,Calculations!$A125,0),IF($P127=2008,OFFSET('2008'!M$1,Calculations!$A125,0),IF($P127=2009,OFFSET('2009'!M$1,Calculations!$A125,0),IF($P127=2010,OFFSET('2010'!M$1,Calculations!$A125,0),IF($P127=2011,OFFSET('2011'!M$1,Calculations!$A125,0),IF($P127=2012,OFFSET('2012'!M$1,Calculations!$A125,0),IF($P127=2013,OFFSET('2013'!M$1,Calculations!$A125,0),IF($P127=2014,OFFSET('2014'!M$1,Calculations!$A125,0),IF($P127=2015,OFFSET('2015'!M$1,Calculations!$A125,0),IF($P127=2016,OFFSET('2016'!M$1,Calculations!$A125,0),IF($P127=2017,OFFSET('2017'!M$1,Calculations!$A125,0),0))))))))))))))))</f>
        <v>0.36745657119928926</v>
      </c>
      <c r="T127" s="19">
        <f ca="1">IF($P127=2002,OFFSET('2002'!N$1,Calculations!$A125,0),IF($P127=2003,OFFSET('2003'!N$1,Calculations!$A125,0),IF($P127=2004,OFFSET('2004'!N$1,Calculations!$A125,0),IF($P127=2005,OFFSET('2005'!N$1,Calculations!$A125,0),IF($P127=2006,OFFSET('2006'!N$1,Calculations!$A125,0),IF($P127=2007,OFFSET('2007'!N$1,Calculations!$A125,0),IF($P127=2008,OFFSET('2008'!N$1,Calculations!$A125,0),IF($P127=2009,OFFSET('2009'!N$1,Calculations!$A125,0),IF($P127=2010,OFFSET('2010'!N$1,Calculations!$A125,0),IF($P127=2011,OFFSET('2011'!N$1,Calculations!$A125,0),IF($P127=2012,OFFSET('2012'!N$1,Calculations!$A125,0),IF($P127=2013,OFFSET('2013'!N$1,Calculations!$A125,0),IF($P127=2014,OFFSET('2014'!N$1,Calculations!$A125,0),IF($P127=2015,OFFSET('2015'!N$1,Calculations!$A125,0),IF($P127=2016,OFFSET('2016'!N$1,Calculations!$A125,0),IF($P127=2017,OFFSET('2017'!N$1,Calculations!$A125,0),0))))))))))))))))</f>
        <v>0.32517699373913672</v>
      </c>
      <c r="U127" s="19">
        <f ca="1">IF($P127=2002,OFFSET('2002'!O$1,Calculations!$A125,0),IF($P127=2003,OFFSET('2003'!O$1,Calculations!$A125,0),IF($P127=2004,OFFSET('2004'!O$1,Calculations!$A125,0),IF($P127=2005,OFFSET('2005'!O$1,Calculations!$A125,0),IF($P127=2006,OFFSET('2006'!O$1,Calculations!$A125,0),IF($P127=2007,OFFSET('2007'!O$1,Calculations!$A125,0),IF($P127=2008,OFFSET('2008'!O$1,Calculations!$A125,0),IF($P127=2009,OFFSET('2009'!O$1,Calculations!$A125,0),IF($P127=2010,OFFSET('2010'!O$1,Calculations!$A125,0),IF($P127=2011,OFFSET('2011'!O$1,Calculations!$A125,0),IF($P127=2012,OFFSET('2012'!O$1,Calculations!$A125,0),IF($P127=2013,OFFSET('2013'!O$1,Calculations!$A125,0),IF($P127=2014,OFFSET('2014'!O$1,Calculations!$A125,0),IF($P127=2015,OFFSET('2015'!O$1,Calculations!$A125,0),IF($P127=2016,OFFSET('2016'!O$1,Calculations!$A125,0),IF($P127=2017,OFFSET('2017'!O$1,Calculations!$A125,0),0))))))))))))))))</f>
        <v>0.46283985661720156</v>
      </c>
      <c r="V127" s="19">
        <f ca="1">IF($P127=2002,OFFSET('2002'!P$1,Calculations!$A125,0),IF($P127=2003,OFFSET('2003'!P$1,Calculations!$A125,0),IF($P127=2004,OFFSET('2004'!P$1,Calculations!$A125,0),IF($P127=2005,OFFSET('2005'!P$1,Calculations!$A125,0),IF($P127=2006,OFFSET('2006'!P$1,Calculations!$A125,0),IF($P127=2007,OFFSET('2007'!P$1,Calculations!$A125,0),IF($P127=2008,OFFSET('2008'!P$1,Calculations!$A125,0),IF($P127=2009,OFFSET('2009'!P$1,Calculations!$A125,0),IF($P127=2010,OFFSET('2010'!P$1,Calculations!$A125,0),IF($P127=2011,OFFSET('2011'!P$1,Calculations!$A125,0),IF($P127=2012,OFFSET('2012'!P$1,Calculations!$A125,0),IF($P127=2013,OFFSET('2013'!P$1,Calculations!$A125,0),IF($P127=2014,OFFSET('2014'!P$1,Calculations!$A125,0),IF($P127=2015,OFFSET('2015'!P$1,Calculations!$A125,0),IF($P127=2016,OFFSET('2016'!P$1,Calculations!$A125,0),IF($P127=2017,OFFSET('2017'!P$1,Calculations!$A125,0),0))))))))))))))))</f>
        <v>0.5181405418938666</v>
      </c>
      <c r="W127" s="13">
        <f ca="1">IF($P127=2002,OFFSET('2002'!Q$1,Calculations!$A125,0),IF($P127=2003,OFFSET('2003'!Q$1,Calculations!$A125,0),IF($P127=2004,OFFSET('2004'!Q$1,Calculations!$A125,0),IF($P127=2005,OFFSET('2005'!Q$1,Calculations!$A125,0),IF($P127=2006,OFFSET('2006'!Q$1,Calculations!$A125,0),IF($P127=2007,OFFSET('2007'!Q$1,Calculations!$A125,0),IF($P127=2008,OFFSET('2008'!Q$1,Calculations!$A125,0),IF($P127=2009,OFFSET('2009'!Q$1,Calculations!$A125,0),IF($P127=2010,OFFSET('2010'!Q$1,Calculations!$A125,0),IF($P127=2011,OFFSET('2011'!Q$1,Calculations!$A125,0),IF($P127=2012,OFFSET('2012'!Q$1,Calculations!$A125,0),IF($P127=2013,OFFSET('2013'!Q$1,Calculations!$A125,0),IF($P127=2014,OFFSET('2014'!Q$1,Calculations!$A125,0),IF($P127=2015,OFFSET('2015'!Q$1,Calculations!$A125,0),IF($P127=2016,OFFSET('2016'!Q$1,Calculations!$A125,0),IF($P127=2017,OFFSET('2017'!Q$1,Calculations!$A125,0),0))))))))))))))))</f>
        <v>0.44093147985689829</v>
      </c>
      <c r="X127" s="31">
        <f ca="1">IF($P127=2002,OFFSET('2002'!K$1,Calculations!$B125,0),IF($P127=2003,OFFSET('2003'!K$1,Calculations!$B125,0),IF($P127=2004,OFFSET('2004'!K$1,Calculations!$B125,0),IF($P127=2005,OFFSET('2005'!K$1,Calculations!$B125,0),IF($P127=2006,OFFSET('2006'!K$1,Calculations!$B125,0),IF($P127=2007,OFFSET('2007'!K$1,Calculations!$B125,0),IF($P127=2008,OFFSET('2008'!K$1,Calculations!$B125,0),IF($P127=2009,OFFSET('2009'!K$1,Calculations!$B125,0),IF($P127=2010,OFFSET('2010'!K$1,Calculations!$B125,0),IF($P127=2011,OFFSET('2011'!K$1,Calculations!$B125,0),IF($P127=2012,OFFSET('2012'!K$1,Calculations!$B125,0),IF($P127=2013,OFFSET('2013'!K$1,Calculations!$B125,0),IF($P127=2014,OFFSET('2014'!K$1,Calculations!$B125,0),IF($P127=2015,OFFSET('2015'!K$1,Calculations!$B125,0),IF($P127=2016,OFFSET('2016'!K$1,Calculations!$B125,0),IF($P127=2017,OFFSET('2017'!K$1,Calculations!$B125,0),0))))))))))))))))</f>
        <v>8.8784063033055471E-2</v>
      </c>
      <c r="Y127" s="31">
        <f ca="1">IF($P127=2002,OFFSET('2002'!L$1,Calculations!$B125,0),IF($P127=2003,OFFSET('2003'!L$1,Calculations!$B125,0),IF($P127=2004,OFFSET('2004'!L$1,Calculations!$B125,0),IF($P127=2005,OFFSET('2005'!L$1,Calculations!$B125,0),IF($P127=2006,OFFSET('2006'!L$1,Calculations!$B125,0),IF($P127=2007,OFFSET('2007'!L$1,Calculations!$B125,0),IF($P127=2008,OFFSET('2008'!L$1,Calculations!$B125,0),IF($P127=2009,OFFSET('2009'!L$1,Calculations!$B125,0),IF($P127=2010,OFFSET('2010'!L$1,Calculations!$B125,0),IF($P127=2011,OFFSET('2011'!L$1,Calculations!$B125,0),IF($P127=2012,OFFSET('2012'!L$1,Calculations!$B125,0),IF($P127=2013,OFFSET('2013'!L$1,Calculations!$B125,0),IF($P127=2014,OFFSET('2014'!L$1,Calculations!$B125,0),IF($P127=2015,OFFSET('2015'!L$1,Calculations!$B125,0),IF($P127=2016,OFFSET('2016'!L$1,Calculations!$B125,0),IF($P127=2017,OFFSET('2017'!L$1,Calculations!$B125,0),0))))))))))))))))</f>
        <v>4.0720444347214169E-2</v>
      </c>
      <c r="Z127" s="31">
        <f ca="1">IF($P127=2002,OFFSET('2002'!M$1,Calculations!$B125,0),IF($P127=2003,OFFSET('2003'!M$1,Calculations!$B125,0),IF($P127=2004,OFFSET('2004'!M$1,Calculations!$B125,0),IF($P127=2005,OFFSET('2005'!M$1,Calculations!$B125,0),IF($P127=2006,OFFSET('2006'!M$1,Calculations!$B125,0),IF($P127=2007,OFFSET('2007'!M$1,Calculations!$B125,0),IF($P127=2008,OFFSET('2008'!M$1,Calculations!$B125,0),IF($P127=2009,OFFSET('2009'!M$1,Calculations!$B125,0),IF($P127=2010,OFFSET('2010'!M$1,Calculations!$B125,0),IF($P127=2011,OFFSET('2011'!M$1,Calculations!$B125,0),IF($P127=2012,OFFSET('2012'!M$1,Calculations!$B125,0),IF($P127=2013,OFFSET('2013'!M$1,Calculations!$B125,0),IF($P127=2014,OFFSET('2014'!M$1,Calculations!$B125,0),IF($P127=2015,OFFSET('2015'!M$1,Calculations!$B125,0),IF($P127=2016,OFFSET('2016'!M$1,Calculations!$B125,0),IF($P127=2017,OFFSET('2017'!M$1,Calculations!$B125,0),0))))))))))))))))</f>
        <v>9.0915280835193985E-2</v>
      </c>
      <c r="AA127" s="31">
        <f ca="1">IF($P127=2002,OFFSET('2002'!N$1,Calculations!$B125,0),IF($P127=2003,OFFSET('2003'!N$1,Calculations!$B125,0),IF($P127=2004,OFFSET('2004'!N$1,Calculations!$B125,0),IF($P127=2005,OFFSET('2005'!N$1,Calculations!$B125,0),IF($P127=2006,OFFSET('2006'!N$1,Calculations!$B125,0),IF($P127=2007,OFFSET('2007'!N$1,Calculations!$B125,0),IF($P127=2008,OFFSET('2008'!N$1,Calculations!$B125,0),IF($P127=2009,OFFSET('2009'!N$1,Calculations!$B125,0),IF($P127=2010,OFFSET('2010'!N$1,Calculations!$B125,0),IF($P127=2011,OFFSET('2011'!N$1,Calculations!$B125,0),IF($P127=2012,OFFSET('2012'!N$1,Calculations!$B125,0),IF($P127=2013,OFFSET('2013'!N$1,Calculations!$B125,0),IF($P127=2014,OFFSET('2014'!N$1,Calculations!$B125,0),IF($P127=2015,OFFSET('2015'!N$1,Calculations!$B125,0),IF($P127=2016,OFFSET('2016'!N$1,Calculations!$B125,0),IF($P127=2017,OFFSET('2017'!N$1,Calculations!$B125,0),0))))))))))))))))</f>
        <v>8.1086463814547413E-2</v>
      </c>
      <c r="AB127" s="31">
        <f ca="1">IF($P127=2002,OFFSET('2002'!O$1,Calculations!$B125,0),IF($P127=2003,OFFSET('2003'!O$1,Calculations!$B125,0),IF($P127=2004,OFFSET('2004'!O$1,Calculations!$B125,0),IF($P127=2005,OFFSET('2005'!O$1,Calculations!$B125,0),IF($P127=2006,OFFSET('2006'!O$1,Calculations!$B125,0),IF($P127=2007,OFFSET('2007'!O$1,Calculations!$B125,0),IF($P127=2008,OFFSET('2008'!O$1,Calculations!$B125,0),IF($P127=2009,OFFSET('2009'!O$1,Calculations!$B125,0),IF($P127=2010,OFFSET('2010'!O$1,Calculations!$B125,0),IF($P127=2011,OFFSET('2011'!O$1,Calculations!$B125,0),IF($P127=2012,OFFSET('2012'!O$1,Calculations!$B125,0),IF($P127=2013,OFFSET('2013'!O$1,Calculations!$B125,0),IF($P127=2014,OFFSET('2014'!O$1,Calculations!$B125,0),IF($P127=2015,OFFSET('2015'!O$1,Calculations!$B125,0),IF($P127=2016,OFFSET('2016'!O$1,Calculations!$B125,0),IF($P127=2017,OFFSET('2017'!O$1,Calculations!$B125,0),0))))))))))))))))</f>
        <v>9.6304617572052192E-2</v>
      </c>
      <c r="AC127" s="31">
        <f ca="1">IF($P127=2002,OFFSET('2002'!P$1,Calculations!$B125,0),IF($P127=2003,OFFSET('2003'!P$1,Calculations!$B125,0),IF($P127=2004,OFFSET('2004'!P$1,Calculations!$B125,0),IF($P127=2005,OFFSET('2005'!P$1,Calculations!$B125,0),IF($P127=2006,OFFSET('2006'!P$1,Calculations!$B125,0),IF($P127=2007,OFFSET('2007'!P$1,Calculations!$B125,0),IF($P127=2008,OFFSET('2008'!P$1,Calculations!$B125,0),IF($P127=2009,OFFSET('2009'!P$1,Calculations!$B125,0),IF($P127=2010,OFFSET('2010'!P$1,Calculations!$B125,0),IF($P127=2011,OFFSET('2011'!P$1,Calculations!$B125,0),IF($P127=2012,OFFSET('2012'!P$1,Calculations!$B125,0),IF($P127=2013,OFFSET('2013'!P$1,Calculations!$B125,0),IF($P127=2014,OFFSET('2014'!P$1,Calculations!$B125,0),IF($P127=2015,OFFSET('2015'!P$1,Calculations!$B125,0),IF($P127=2016,OFFSET('2016'!P$1,Calculations!$B125,0),IF($P127=2017,OFFSET('2017'!P$1,Calculations!$B125,0),0))))))))))))))))</f>
        <v>2.2992410442787665E-2</v>
      </c>
      <c r="AD127" s="34">
        <f ca="1">IF($P127=2002,OFFSET('2002'!Q$1,Calculations!$B125,0),IF($P127=2003,OFFSET('2003'!Q$1,Calculations!$B125,0),IF($P127=2004,OFFSET('2004'!Q$1,Calculations!$B125,0),IF($P127=2005,OFFSET('2005'!Q$1,Calculations!$B125,0),IF($P127=2006,OFFSET('2006'!Q$1,Calculations!$B125,0),IF($P127=2007,OFFSET('2007'!Q$1,Calculations!$B125,0),IF($P127=2008,OFFSET('2008'!Q$1,Calculations!$B125,0),IF($P127=2009,OFFSET('2009'!Q$1,Calculations!$B125,0),IF($P127=2010,OFFSET('2010'!Q$1,Calculations!$B125,0),IF($P127=2011,OFFSET('2011'!Q$1,Calculations!$B125,0),IF($P127=2012,OFFSET('2012'!Q$1,Calculations!$B125,0),IF($P127=2013,OFFSET('2013'!Q$1,Calculations!$B125,0),IF($P127=2014,OFFSET('2014'!Q$1,Calculations!$B125,0),IF($P127=2015,OFFSET('2015'!Q$1,Calculations!$B125,0),IF($P127=2016,OFFSET('2016'!Q$1,Calculations!$B125,0),IF($P127=2017,OFFSET('2017'!Q$1,Calculations!$B125,0),0))))))))))))))))</f>
        <v>8.2379516643646677E-2</v>
      </c>
      <c r="AE127" s="31">
        <f ca="1">IF($P127=2002,OFFSET('2002'!K$1,Calculations!$C125,0),IF($P127=2003,OFFSET('2003'!K$1,Calculations!$C125,0),IF($P127=2004,OFFSET('2004'!K$1,Calculations!$C125,0),IF($P127=2005,OFFSET('2005'!K$1,Calculations!$C125,0),IF($P127=2006,OFFSET('2006'!K$1,Calculations!$C125,0),IF($P127=2007,OFFSET('2007'!K$1,Calculations!$C125,0),IF($P127=2008,OFFSET('2008'!K$1,Calculations!$C125,0),IF($P127=2009,OFFSET('2009'!K$1,Calculations!$C125,0),IF($P127=2010,OFFSET('2010'!K$1,Calculations!$C125,0),IF($P127=2011,OFFSET('2011'!K$1,Calculations!$C125,0),IF($P127=2012,OFFSET('2012'!K$1,Calculations!$C125,0),IF($P127=2013,OFFSET('2013'!K$1,Calculations!$C125,0),IF($P127=2014,OFFSET('2014'!K$1,Calculations!$C125,0),IF($P127=2015,OFFSET('2015'!K$1,Calculations!$C125,0),IF($P127=2016,OFFSET('2016'!K$1,Calculations!$C125,0),IF($P127=2017,OFFSET('2017'!K$1,Calculations!$C125,0),0))))))))))))))))</f>
        <v>2.0091532541163915E-2</v>
      </c>
      <c r="AF127" s="31">
        <f ca="1">IF($P127=2002,OFFSET('2002'!L$1,Calculations!$C125,0),IF($P127=2003,OFFSET('2003'!L$1,Calculations!$C125,0),IF($P127=2004,OFFSET('2004'!L$1,Calculations!$C125,0),IF($P127=2005,OFFSET('2005'!L$1,Calculations!$C125,0),IF($P127=2006,OFFSET('2006'!L$1,Calculations!$C125,0),IF($P127=2007,OFFSET('2007'!L$1,Calculations!$C125,0),IF($P127=2008,OFFSET('2008'!L$1,Calculations!$C125,0),IF($P127=2009,OFFSET('2009'!L$1,Calculations!$C125,0),IF($P127=2010,OFFSET('2010'!L$1,Calculations!$C125,0),IF($P127=2011,OFFSET('2011'!L$1,Calculations!$C125,0),IF($P127=2012,OFFSET('2012'!L$1,Calculations!$C125,0),IF($P127=2013,OFFSET('2013'!L$1,Calculations!$C125,0),IF($P127=2014,OFFSET('2014'!L$1,Calculations!$C125,0),IF($P127=2015,OFFSET('2015'!L$1,Calculations!$C125,0),IF($P127=2016,OFFSET('2016'!L$1,Calculations!$C125,0),IF($P127=2017,OFFSET('2017'!L$1,Calculations!$C125,0),0))))))))))))))))</f>
        <v>0.10010548671002936</v>
      </c>
      <c r="AG127" s="31">
        <f ca="1">IF($P127=2002,OFFSET('2002'!M$1,Calculations!$C125,0),IF($P127=2003,OFFSET('2003'!M$1,Calculations!$C125,0),IF($P127=2004,OFFSET('2004'!M$1,Calculations!$C125,0),IF($P127=2005,OFFSET('2005'!M$1,Calculations!$C125,0),IF($P127=2006,OFFSET('2006'!M$1,Calculations!$C125,0),IF($P127=2007,OFFSET('2007'!M$1,Calculations!$C125,0),IF($P127=2008,OFFSET('2008'!M$1,Calculations!$C125,0),IF($P127=2009,OFFSET('2009'!M$1,Calculations!$C125,0),IF($P127=2010,OFFSET('2010'!M$1,Calculations!$C125,0),IF($P127=2011,OFFSET('2011'!M$1,Calculations!$C125,0),IF($P127=2012,OFFSET('2012'!M$1,Calculations!$C125,0),IF($P127=2013,OFFSET('2013'!M$1,Calculations!$C125,0),IF($P127=2014,OFFSET('2014'!M$1,Calculations!$C125,0),IF($P127=2015,OFFSET('2015'!M$1,Calculations!$C125,0),IF($P127=2016,OFFSET('2016'!M$1,Calculations!$C125,0),IF($P127=2017,OFFSET('2017'!M$1,Calculations!$C125,0),0))))))))))))))))</f>
        <v>9.7264812560611383E-2</v>
      </c>
      <c r="AH127" s="31">
        <f ca="1">IF($P127=2002,OFFSET('2002'!N$1,Calculations!$C125,0),IF($P127=2003,OFFSET('2003'!N$1,Calculations!$C125,0),IF($P127=2004,OFFSET('2004'!N$1,Calculations!$C125,0),IF($P127=2005,OFFSET('2005'!N$1,Calculations!$C125,0),IF($P127=2006,OFFSET('2006'!N$1,Calculations!$C125,0),IF($P127=2007,OFFSET('2007'!N$1,Calculations!$C125,0),IF($P127=2008,OFFSET('2008'!N$1,Calculations!$C125,0),IF($P127=2009,OFFSET('2009'!N$1,Calculations!$C125,0),IF($P127=2010,OFFSET('2010'!N$1,Calculations!$C125,0),IF($P127=2011,OFFSET('2011'!N$1,Calculations!$C125,0),IF($P127=2012,OFFSET('2012'!N$1,Calculations!$C125,0),IF($P127=2013,OFFSET('2013'!N$1,Calculations!$C125,0),IF($P127=2014,OFFSET('2014'!N$1,Calculations!$C125,0),IF($P127=2015,OFFSET('2015'!N$1,Calculations!$C125,0),IF($P127=2016,OFFSET('2016'!N$1,Calculations!$C125,0),IF($P127=2017,OFFSET('2017'!N$1,Calculations!$C125,0),0))))))))))))))))</f>
        <v>9.2784272581691793E-2</v>
      </c>
      <c r="AI127" s="31">
        <f ca="1">IF($P127=2002,OFFSET('2002'!O$1,Calculations!$C125,0),IF($P127=2003,OFFSET('2003'!O$1,Calculations!$C125,0),IF($P127=2004,OFFSET('2004'!O$1,Calculations!$C125,0),IF($P127=2005,OFFSET('2005'!O$1,Calculations!$C125,0),IF($P127=2006,OFFSET('2006'!O$1,Calculations!$C125,0),IF($P127=2007,OFFSET('2007'!O$1,Calculations!$C125,0),IF($P127=2008,OFFSET('2008'!O$1,Calculations!$C125,0),IF($P127=2009,OFFSET('2009'!O$1,Calculations!$C125,0),IF($P127=2010,OFFSET('2010'!O$1,Calculations!$C125,0),IF($P127=2011,OFFSET('2011'!O$1,Calculations!$C125,0),IF($P127=2012,OFFSET('2012'!O$1,Calculations!$C125,0),IF($P127=2013,OFFSET('2013'!O$1,Calculations!$C125,0),IF($P127=2014,OFFSET('2014'!O$1,Calculations!$C125,0),IF($P127=2015,OFFSET('2015'!O$1,Calculations!$C125,0),IF($P127=2016,OFFSET('2016'!O$1,Calculations!$C125,0),IF($P127=2017,OFFSET('2017'!O$1,Calculations!$C125,0),0))))))))))))))))</f>
        <v>3.9844734541490109E-2</v>
      </c>
      <c r="AJ127" s="31">
        <f ca="1">IF($P127=2002,OFFSET('2002'!P$1,Calculations!$C125,0),IF($P127=2003,OFFSET('2003'!P$1,Calculations!$C125,0),IF($P127=2004,OFFSET('2004'!P$1,Calculations!$C125,0),IF($P127=2005,OFFSET('2005'!P$1,Calculations!$C125,0),IF($P127=2006,OFFSET('2006'!P$1,Calculations!$C125,0),IF($P127=2007,OFFSET('2007'!P$1,Calculations!$C125,0),IF($P127=2008,OFFSET('2008'!P$1,Calculations!$C125,0),IF($P127=2009,OFFSET('2009'!P$1,Calculations!$C125,0),IF($P127=2010,OFFSET('2010'!P$1,Calculations!$C125,0),IF($P127=2011,OFFSET('2011'!P$1,Calculations!$C125,0),IF($P127=2012,OFFSET('2012'!P$1,Calculations!$C125,0),IF($P127=2013,OFFSET('2013'!P$1,Calculations!$C125,0),IF($P127=2014,OFFSET('2014'!P$1,Calculations!$C125,0),IF($P127=2015,OFFSET('2015'!P$1,Calculations!$C125,0),IF($P127=2016,OFFSET('2016'!P$1,Calculations!$C125,0),IF($P127=2017,OFFSET('2017'!P$1,Calculations!$C125,0),0))))))))))))))))</f>
        <v>1.4248363347163798E-2</v>
      </c>
      <c r="AK127" s="34">
        <f ca="1">IF($P127=2002,OFFSET('2002'!Q$1,Calculations!$C125,0),IF($P127=2003,OFFSET('2003'!Q$1,Calculations!$C125,0),IF($P127=2004,OFFSET('2004'!Q$1,Calculations!$C125,0),IF($P127=2005,OFFSET('2005'!Q$1,Calculations!$C125,0),IF($P127=2006,OFFSET('2006'!Q$1,Calculations!$C125,0),IF($P127=2007,OFFSET('2007'!Q$1,Calculations!$C125,0),IF($P127=2008,OFFSET('2008'!Q$1,Calculations!$C125,0),IF($P127=2009,OFFSET('2009'!Q$1,Calculations!$C125,0),IF($P127=2010,OFFSET('2010'!Q$1,Calculations!$C125,0),IF($P127=2011,OFFSET('2011'!Q$1,Calculations!$C125,0),IF($P127=2012,OFFSET('2012'!Q$1,Calculations!$C125,0),IF($P127=2013,OFFSET('2013'!Q$1,Calculations!$C125,0),IF($P127=2014,OFFSET('2014'!Q$1,Calculations!$C125,0),IF($P127=2015,OFFSET('2015'!Q$1,Calculations!$C125,0),IF($P127=2016,OFFSET('2016'!Q$1,Calculations!$C125,0),IF($P127=2017,OFFSET('2017'!Q$1,Calculations!$C125,0),0))))))))))))))))</f>
        <v>4.8680994341910186E-2</v>
      </c>
      <c r="AL127" s="31">
        <f ca="1">IF($P127=2002,OFFSET('2002'!K$1,Calculations!$D125,0),IF($P127=2003,OFFSET('2003'!K$1,Calculations!$D125,0),IF($P127=2004,OFFSET('2004'!K$1,Calculations!$D125,0),IF($P127=2005,OFFSET('2005'!K$1,Calculations!$D125,0),IF($P127=2006,OFFSET('2006'!K$1,Calculations!$D125,0),IF($P127=2007,OFFSET('2007'!K$1,Calculations!$D125,0),IF($P127=2008,OFFSET('2008'!K$1,Calculations!$D125,0),IF($P127=2009,OFFSET('2009'!K$1,Calculations!$D125,0),IF($P127=2010,OFFSET('2010'!K$1,Calculations!$D125,0),IF($P127=2011,OFFSET('2011'!K$1,Calculations!$D125,0),IF($P127=2012,OFFSET('2012'!K$1,Calculations!$D125,0),IF($P127=2013,OFFSET('2013'!K$1,Calculations!$D125,0),IF($P127=2014,OFFSET('2014'!K$1,Calculations!$D125,0),IF($P127=2015,OFFSET('2015'!K$1,Calculations!$D125,0),IF($P127=2016,OFFSET('2016'!K$1,Calculations!$D125,0),IF($P127=2017,OFFSET('2017'!K$1,Calculations!$D125,0),0))))))))))))))))</f>
        <v>7.0006478502097728E-3</v>
      </c>
      <c r="AM127" s="31">
        <f ca="1">IF($P127=2002,OFFSET('2002'!L$1,Calculations!$D125,0),IF($P127=2003,OFFSET('2003'!L$1,Calculations!$D125,0),IF($P127=2004,OFFSET('2004'!L$1,Calculations!$D125,0),IF($P127=2005,OFFSET('2005'!L$1,Calculations!$D125,0),IF($P127=2006,OFFSET('2006'!L$1,Calculations!$D125,0),IF($P127=2007,OFFSET('2007'!L$1,Calculations!$D125,0),IF($P127=2008,OFFSET('2008'!L$1,Calculations!$D125,0),IF($P127=2009,OFFSET('2009'!L$1,Calculations!$D125,0),IF($P127=2010,OFFSET('2010'!L$1,Calculations!$D125,0),IF($P127=2011,OFFSET('2011'!L$1,Calculations!$D125,0),IF($P127=2012,OFFSET('2012'!L$1,Calculations!$D125,0),IF($P127=2013,OFFSET('2013'!L$1,Calculations!$D125,0),IF($P127=2014,OFFSET('2014'!L$1,Calculations!$D125,0),IF($P127=2015,OFFSET('2015'!L$1,Calculations!$D125,0),IF($P127=2016,OFFSET('2016'!L$1,Calculations!$D125,0),IF($P127=2017,OFFSET('2017'!L$1,Calculations!$D125,0),0))))))))))))))))</f>
        <v>7.9259247037262864E-2</v>
      </c>
      <c r="AN127" s="31">
        <f ca="1">IF($P127=2002,OFFSET('2002'!M$1,Calculations!$D125,0),IF($P127=2003,OFFSET('2003'!M$1,Calculations!$D125,0),IF($P127=2004,OFFSET('2004'!M$1,Calculations!$D125,0),IF($P127=2005,OFFSET('2005'!M$1,Calculations!$D125,0),IF($P127=2006,OFFSET('2006'!M$1,Calculations!$D125,0),IF($P127=2007,OFFSET('2007'!M$1,Calculations!$D125,0),IF($P127=2008,OFFSET('2008'!M$1,Calculations!$D125,0),IF($P127=2009,OFFSET('2009'!M$1,Calculations!$D125,0),IF($P127=2010,OFFSET('2010'!M$1,Calculations!$D125,0),IF($P127=2011,OFFSET('2011'!M$1,Calculations!$D125,0),IF($P127=2012,OFFSET('2012'!M$1,Calculations!$D125,0),IF($P127=2013,OFFSET('2013'!M$1,Calculations!$D125,0),IF($P127=2014,OFFSET('2014'!M$1,Calculations!$D125,0),IF($P127=2015,OFFSET('2015'!M$1,Calculations!$D125,0),IF($P127=2016,OFFSET('2016'!M$1,Calculations!$D125,0),IF($P127=2017,OFFSET('2017'!M$1,Calculations!$D125,0),0))))))))))))))))</f>
        <v>5.3807323898653704E-2</v>
      </c>
      <c r="AO127" s="31">
        <f ca="1">IF($P127=2002,OFFSET('2002'!N$1,Calculations!$D125,0),IF($P127=2003,OFFSET('2003'!N$1,Calculations!$D125,0),IF($P127=2004,OFFSET('2004'!N$1,Calculations!$D125,0),IF($P127=2005,OFFSET('2005'!N$1,Calculations!$D125,0),IF($P127=2006,OFFSET('2006'!N$1,Calculations!$D125,0),IF($P127=2007,OFFSET('2007'!N$1,Calculations!$D125,0),IF($P127=2008,OFFSET('2008'!N$1,Calculations!$D125,0),IF($P127=2009,OFFSET('2009'!N$1,Calculations!$D125,0),IF($P127=2010,OFFSET('2010'!N$1,Calculations!$D125,0),IF($P127=2011,OFFSET('2011'!N$1,Calculations!$D125,0),IF($P127=2012,OFFSET('2012'!N$1,Calculations!$D125,0),IF($P127=2013,OFFSET('2013'!N$1,Calculations!$D125,0),IF($P127=2014,OFFSET('2014'!N$1,Calculations!$D125,0),IF($P127=2015,OFFSET('2015'!N$1,Calculations!$D125,0),IF($P127=2016,OFFSET('2016'!N$1,Calculations!$D125,0),IF($P127=2017,OFFSET('2017'!N$1,Calculations!$D125,0),0))))))))))))))))</f>
        <v>3.2629045622829568E-2</v>
      </c>
      <c r="AP127" s="31">
        <f ca="1">IF($P127=2002,OFFSET('2002'!O$1,Calculations!$D125,0),IF($P127=2003,OFFSET('2003'!O$1,Calculations!$D125,0),IF($P127=2004,OFFSET('2004'!O$1,Calculations!$D125,0),IF($P127=2005,OFFSET('2005'!O$1,Calculations!$D125,0),IF($P127=2006,OFFSET('2006'!O$1,Calculations!$D125,0),IF($P127=2007,OFFSET('2007'!O$1,Calculations!$D125,0),IF($P127=2008,OFFSET('2008'!O$1,Calculations!$D125,0),IF($P127=2009,OFFSET('2009'!O$1,Calculations!$D125,0),IF($P127=2010,OFFSET('2010'!O$1,Calculations!$D125,0),IF($P127=2011,OFFSET('2011'!O$1,Calculations!$D125,0),IF($P127=2012,OFFSET('2012'!O$1,Calculations!$D125,0),IF($P127=2013,OFFSET('2013'!O$1,Calculations!$D125,0),IF($P127=2014,OFFSET('2014'!O$1,Calculations!$D125,0),IF($P127=2015,OFFSET('2015'!O$1,Calculations!$D125,0),IF($P127=2016,OFFSET('2016'!O$1,Calculations!$D125,0),IF($P127=2017,OFFSET('2017'!O$1,Calculations!$D125,0),0))))))))))))))))</f>
        <v>2.8588723835467841E-2</v>
      </c>
      <c r="AQ127" s="31">
        <f ca="1">IF($P127=2002,OFFSET('2002'!P$1,Calculations!$D125,0),IF($P127=2003,OFFSET('2003'!P$1,Calculations!$D125,0),IF($P127=2004,OFFSET('2004'!P$1,Calculations!$D125,0),IF($P127=2005,OFFSET('2005'!P$1,Calculations!$D125,0),IF($P127=2006,OFFSET('2006'!P$1,Calculations!$D125,0),IF($P127=2007,OFFSET('2007'!P$1,Calculations!$D125,0),IF($P127=2008,OFFSET('2008'!P$1,Calculations!$D125,0),IF($P127=2009,OFFSET('2009'!P$1,Calculations!$D125,0),IF($P127=2010,OFFSET('2010'!P$1,Calculations!$D125,0),IF($P127=2011,OFFSET('2011'!P$1,Calculations!$D125,0),IF($P127=2012,OFFSET('2012'!P$1,Calculations!$D125,0),IF($P127=2013,OFFSET('2013'!P$1,Calculations!$D125,0),IF($P127=2014,OFFSET('2014'!P$1,Calculations!$D125,0),IF($P127=2015,OFFSET('2015'!P$1,Calculations!$D125,0),IF($P127=2016,OFFSET('2016'!P$1,Calculations!$D125,0),IF($P127=2017,OFFSET('2017'!P$1,Calculations!$D125,0),0))))))))))))))))</f>
        <v>4.0556597622217735E-2</v>
      </c>
      <c r="AR127" s="34">
        <f ca="1">IF($P127=2002,OFFSET('2002'!Q$1,Calculations!$D125,0),IF($P127=2003,OFFSET('2003'!Q$1,Calculations!$D125,0),IF($P127=2004,OFFSET('2004'!Q$1,Calculations!$D125,0),IF($P127=2005,OFFSET('2005'!Q$1,Calculations!$D125,0),IF($P127=2006,OFFSET('2006'!Q$1,Calculations!$D125,0),IF($P127=2007,OFFSET('2007'!Q$1,Calculations!$D125,0),IF($P127=2008,OFFSET('2008'!Q$1,Calculations!$D125,0),IF($P127=2009,OFFSET('2009'!Q$1,Calculations!$D125,0),IF($P127=2010,OFFSET('2010'!Q$1,Calculations!$D125,0),IF($P127=2011,OFFSET('2011'!Q$1,Calculations!$D125,0),IF($P127=2012,OFFSET('2012'!Q$1,Calculations!$D125,0),IF($P127=2013,OFFSET('2013'!Q$1,Calculations!$D125,0),IF($P127=2014,OFFSET('2014'!Q$1,Calculations!$D125,0),IF($P127=2015,OFFSET('2015'!Q$1,Calculations!$D125,0),IF($P127=2016,OFFSET('2016'!Q$1,Calculations!$D125,0),IF($P127=2017,OFFSET('2017'!Q$1,Calculations!$D125,0),0))))))))))))))))</f>
        <v>3.1477876797171934E-2</v>
      </c>
      <c r="AS127" s="31">
        <f ca="1">IF($P127=2002,OFFSET('2002'!K$1,Calculations!$E125,0),IF($P127=2003,OFFSET('2003'!K$1,Calculations!$E125,0),IF($P127=2004,OFFSET('2004'!K$1,Calculations!$E125,0),IF($P127=2005,OFFSET('2005'!K$1,Calculations!$E125,0),IF($P127=2006,OFFSET('2006'!K$1,Calculations!$E125,0),IF($P127=2007,OFFSET('2007'!K$1,Calculations!$E125,0),IF($P127=2008,OFFSET('2008'!K$1,Calculations!$E125,0),IF($P127=2009,OFFSET('2009'!K$1,Calculations!$E125,0),IF($P127=2010,OFFSET('2010'!K$1,Calculations!$E125,0),IF($P127=2011,OFFSET('2011'!K$1,Calculations!$E125,0),IF($P127=2012,OFFSET('2012'!K$1,Calculations!$E125,0),IF($P127=2013,OFFSET('2013'!K$1,Calculations!$E125,0),IF($P127=2014,OFFSET('2014'!K$1,Calculations!$E125,0),IF($P127=2015,OFFSET('2015'!K$1,Calculations!$E125,0),IF($P127=2016,OFFSET('2016'!K$1,Calculations!$E125,0),IF($P127=2017,OFFSET('2017'!K$1,Calculations!$E125,0),0))))))))))))))))</f>
        <v>1.684395594149183E-2</v>
      </c>
      <c r="AT127" s="31">
        <f ca="1">IF($P127=2002,OFFSET('2002'!L$1,Calculations!$E125,0),IF($P127=2003,OFFSET('2003'!L$1,Calculations!$E125,0),IF($P127=2004,OFFSET('2004'!L$1,Calculations!$E125,0),IF($P127=2005,OFFSET('2005'!L$1,Calculations!$E125,0),IF($P127=2006,OFFSET('2006'!L$1,Calculations!$E125,0),IF($P127=2007,OFFSET('2007'!L$1,Calculations!$E125,0),IF($P127=2008,OFFSET('2008'!L$1,Calculations!$E125,0),IF($P127=2009,OFFSET('2009'!L$1,Calculations!$E125,0),IF($P127=2010,OFFSET('2010'!L$1,Calculations!$E125,0),IF($P127=2011,OFFSET('2011'!L$1,Calculations!$E125,0),IF($P127=2012,OFFSET('2012'!L$1,Calculations!$E125,0),IF($P127=2013,OFFSET('2013'!L$1,Calculations!$E125,0),IF($P127=2014,OFFSET('2014'!L$1,Calculations!$E125,0),IF($P127=2015,OFFSET('2015'!L$1,Calculations!$E125,0),IF($P127=2016,OFFSET('2016'!L$1,Calculations!$E125,0),IF($P127=2017,OFFSET('2017'!L$1,Calculations!$E125,0),0))))))))))))))))</f>
        <v>0.16199455635010446</v>
      </c>
      <c r="AU127" s="31">
        <f ca="1">IF($P127=2002,OFFSET('2002'!M$1,Calculations!$E125,0),IF($P127=2003,OFFSET('2003'!M$1,Calculations!$E125,0),IF($P127=2004,OFFSET('2004'!M$1,Calculations!$E125,0),IF($P127=2005,OFFSET('2005'!M$1,Calculations!$E125,0),IF($P127=2006,OFFSET('2006'!M$1,Calculations!$E125,0),IF($P127=2007,OFFSET('2007'!M$1,Calculations!$E125,0),IF($P127=2008,OFFSET('2008'!M$1,Calculations!$E125,0),IF($P127=2009,OFFSET('2009'!M$1,Calculations!$E125,0),IF($P127=2010,OFFSET('2010'!M$1,Calculations!$E125,0),IF($P127=2011,OFFSET('2011'!M$1,Calculations!$E125,0),IF($P127=2012,OFFSET('2012'!M$1,Calculations!$E125,0),IF($P127=2013,OFFSET('2013'!M$1,Calculations!$E125,0),IF($P127=2014,OFFSET('2014'!M$1,Calculations!$E125,0),IF($P127=2015,OFFSET('2015'!M$1,Calculations!$E125,0),IF($P127=2016,OFFSET('2016'!M$1,Calculations!$E125,0),IF($P127=2017,OFFSET('2017'!M$1,Calculations!$E125,0),0))))))))))))))))</f>
        <v>0.10557478054481763</v>
      </c>
      <c r="AV127" s="31">
        <f ca="1">IF($P127=2002,OFFSET('2002'!N$1,Calculations!$E125,0),IF($P127=2003,OFFSET('2003'!N$1,Calculations!$E125,0),IF($P127=2004,OFFSET('2004'!N$1,Calculations!$E125,0),IF($P127=2005,OFFSET('2005'!N$1,Calculations!$E125,0),IF($P127=2006,OFFSET('2006'!N$1,Calculations!$E125,0),IF($P127=2007,OFFSET('2007'!N$1,Calculations!$E125,0),IF($P127=2008,OFFSET('2008'!N$1,Calculations!$E125,0),IF($P127=2009,OFFSET('2009'!N$1,Calculations!$E125,0),IF($P127=2010,OFFSET('2010'!N$1,Calculations!$E125,0),IF($P127=2011,OFFSET('2011'!N$1,Calculations!$E125,0),IF($P127=2012,OFFSET('2012'!N$1,Calculations!$E125,0),IF($P127=2013,OFFSET('2013'!N$1,Calculations!$E125,0),IF($P127=2014,OFFSET('2014'!N$1,Calculations!$E125,0),IF($P127=2015,OFFSET('2015'!N$1,Calculations!$E125,0),IF($P127=2016,OFFSET('2016'!N$1,Calculations!$E125,0),IF($P127=2017,OFFSET('2017'!N$1,Calculations!$E125,0),0))))))))))))))))</f>
        <v>9.3936150779974151E-2</v>
      </c>
      <c r="AW127" s="31">
        <f ca="1">IF($P127=2002,OFFSET('2002'!O$1,Calculations!$E125,0),IF($P127=2003,OFFSET('2003'!O$1,Calculations!$E125,0),IF($P127=2004,OFFSET('2004'!O$1,Calculations!$E125,0),IF($P127=2005,OFFSET('2005'!O$1,Calculations!$E125,0),IF($P127=2006,OFFSET('2006'!O$1,Calculations!$E125,0),IF($P127=2007,OFFSET('2007'!O$1,Calculations!$E125,0),IF($P127=2008,OFFSET('2008'!O$1,Calculations!$E125,0),IF($P127=2009,OFFSET('2009'!O$1,Calculations!$E125,0),IF($P127=2010,OFFSET('2010'!O$1,Calculations!$E125,0),IF($P127=2011,OFFSET('2011'!O$1,Calculations!$E125,0),IF($P127=2012,OFFSET('2012'!O$1,Calculations!$E125,0),IF($P127=2013,OFFSET('2013'!O$1,Calculations!$E125,0),IF($P127=2014,OFFSET('2014'!O$1,Calculations!$E125,0),IF($P127=2015,OFFSET('2015'!O$1,Calculations!$E125,0),IF($P127=2016,OFFSET('2016'!O$1,Calculations!$E125,0),IF($P127=2017,OFFSET('2017'!O$1,Calculations!$E125,0),0))))))))))))))))</f>
        <v>8.6313489985601788E-2</v>
      </c>
      <c r="AX127" s="31">
        <f ca="1">IF($P127=2002,OFFSET('2002'!P$1,Calculations!$E125,0),IF($P127=2003,OFFSET('2003'!P$1,Calculations!$E125,0),IF($P127=2004,OFFSET('2004'!P$1,Calculations!$E125,0),IF($P127=2005,OFFSET('2005'!P$1,Calculations!$E125,0),IF($P127=2006,OFFSET('2006'!P$1,Calculations!$E125,0),IF($P127=2007,OFFSET('2007'!P$1,Calculations!$E125,0),IF($P127=2008,OFFSET('2008'!P$1,Calculations!$E125,0),IF($P127=2009,OFFSET('2009'!P$1,Calculations!$E125,0),IF($P127=2010,OFFSET('2010'!P$1,Calculations!$E125,0),IF($P127=2011,OFFSET('2011'!P$1,Calculations!$E125,0),IF($P127=2012,OFFSET('2012'!P$1,Calculations!$E125,0),IF($P127=2013,OFFSET('2013'!P$1,Calculations!$E125,0),IF($P127=2014,OFFSET('2014'!P$1,Calculations!$E125,0),IF($P127=2015,OFFSET('2015'!P$1,Calculations!$E125,0),IF($P127=2016,OFFSET('2016'!P$1,Calculations!$E125,0),IF($P127=2017,OFFSET('2017'!P$1,Calculations!$E125,0),0))))))))))))))))</f>
        <v>6.0512899435305738E-2</v>
      </c>
      <c r="AY127" s="34">
        <f ca="1">IF($P127=2002,OFFSET('2002'!Q$1,Calculations!$E125,0),IF($P127=2003,OFFSET('2003'!Q$1,Calculations!$E125,0),IF($P127=2004,OFFSET('2004'!Q$1,Calculations!$E125,0),IF($P127=2005,OFFSET('2005'!Q$1,Calculations!$E125,0),IF($P127=2006,OFFSET('2006'!Q$1,Calculations!$E125,0),IF($P127=2007,OFFSET('2007'!Q$1,Calculations!$E125,0),IF($P127=2008,OFFSET('2008'!Q$1,Calculations!$E125,0),IF($P127=2009,OFFSET('2009'!Q$1,Calculations!$E125,0),IF($P127=2010,OFFSET('2010'!Q$1,Calculations!$E125,0),IF($P127=2011,OFFSET('2011'!Q$1,Calculations!$E125,0),IF($P127=2012,OFFSET('2012'!Q$1,Calculations!$E125,0),IF($P127=2013,OFFSET('2013'!Q$1,Calculations!$E125,0),IF($P127=2014,OFFSET('2014'!Q$1,Calculations!$E125,0),IF($P127=2015,OFFSET('2015'!Q$1,Calculations!$E125,0),IF($P127=2016,OFFSET('2016'!Q$1,Calculations!$E125,0),IF($P127=2017,OFFSET('2017'!Q$1,Calculations!$E125,0),0))))))))))))))))</f>
        <v>7.5948222935810245E-2</v>
      </c>
      <c r="AZ127" s="31">
        <f ca="1">IF($P127=2002,OFFSET('2002'!K$1,Calculations!$F125,0),IF($P127=2003,OFFSET('2003'!K$1,Calculations!$F125,0),IF($P127=2004,OFFSET('2004'!K$1,Calculations!$F125,0),IF($P127=2005,OFFSET('2005'!K$1,Calculations!$F125,0),IF($P127=2006,OFFSET('2006'!K$1,Calculations!$F125,0),IF($P127=2007,OFFSET('2007'!K$1,Calculations!$F125,0),IF($P127=2008,OFFSET('2008'!K$1,Calculations!$F125,0),IF($P127=2009,OFFSET('2009'!K$1,Calculations!$F125,0),IF($P127=2010,OFFSET('2010'!K$1,Calculations!$F125,0),IF($P127=2011,OFFSET('2011'!K$1,Calculations!$F125,0),IF($P127=2012,OFFSET('2012'!K$1,Calculations!$F125,0),IF($P127=2013,OFFSET('2013'!K$1,Calculations!$F125,0),IF($P127=2014,OFFSET('2014'!K$1,Calculations!$F125,0),IF($P127=2015,OFFSET('2015'!K$1,Calculations!$F125,0),IF($P127=2016,OFFSET('2016'!K$1,Calculations!$F125,0),IF($P127=2017,OFFSET('2017'!K$1,Calculations!$F125,0),0))))))))))))))))</f>
        <v>8.9557658993096164E-4</v>
      </c>
      <c r="BA127" s="31">
        <f ca="1">IF($P127=2002,OFFSET('2002'!L$1,Calculations!$F125,0),IF($P127=2003,OFFSET('2003'!L$1,Calculations!$F125,0),IF($P127=2004,OFFSET('2004'!L$1,Calculations!$F125,0),IF($P127=2005,OFFSET('2005'!L$1,Calculations!$F125,0),IF($P127=2006,OFFSET('2006'!L$1,Calculations!$F125,0),IF($P127=2007,OFFSET('2007'!L$1,Calculations!$F125,0),IF($P127=2008,OFFSET('2008'!L$1,Calculations!$F125,0),IF($P127=2009,OFFSET('2009'!L$1,Calculations!$F125,0),IF($P127=2010,OFFSET('2010'!L$1,Calculations!$F125,0),IF($P127=2011,OFFSET('2011'!L$1,Calculations!$F125,0),IF($P127=2012,OFFSET('2012'!L$1,Calculations!$F125,0),IF($P127=2013,OFFSET('2013'!L$1,Calculations!$F125,0),IF($P127=2014,OFFSET('2014'!L$1,Calculations!$F125,0),IF($P127=2015,OFFSET('2015'!L$1,Calculations!$F125,0),IF($P127=2016,OFFSET('2016'!L$1,Calculations!$F125,0),IF($P127=2017,OFFSET('2017'!L$1,Calculations!$F125,0),0))))))))))))))))</f>
        <v>5.5153495702319061E-3</v>
      </c>
      <c r="BB127" s="31">
        <f ca="1">IF($P127=2002,OFFSET('2002'!M$1,Calculations!$F125,0),IF($P127=2003,OFFSET('2003'!M$1,Calculations!$F125,0),IF($P127=2004,OFFSET('2004'!M$1,Calculations!$F125,0),IF($P127=2005,OFFSET('2005'!M$1,Calculations!$F125,0),IF($P127=2006,OFFSET('2006'!M$1,Calculations!$F125,0),IF($P127=2007,OFFSET('2007'!M$1,Calculations!$F125,0),IF($P127=2008,OFFSET('2008'!M$1,Calculations!$F125,0),IF($P127=2009,OFFSET('2009'!M$1,Calculations!$F125,0),IF($P127=2010,OFFSET('2010'!M$1,Calculations!$F125,0),IF($P127=2011,OFFSET('2011'!M$1,Calculations!$F125,0),IF($P127=2012,OFFSET('2012'!M$1,Calculations!$F125,0),IF($P127=2013,OFFSET('2013'!M$1,Calculations!$F125,0),IF($P127=2014,OFFSET('2014'!M$1,Calculations!$F125,0),IF($P127=2015,OFFSET('2015'!M$1,Calculations!$F125,0),IF($P127=2016,OFFSET('2016'!M$1,Calculations!$F125,0),IF($P127=2017,OFFSET('2017'!M$1,Calculations!$F125,0),0))))))))))))))))</f>
        <v>1.1900100730002016E-2</v>
      </c>
      <c r="BC127" s="31">
        <f ca="1">IF($P127=2002,OFFSET('2002'!N$1,Calculations!$F125,0),IF($P127=2003,OFFSET('2003'!N$1,Calculations!$F125,0),IF($P127=2004,OFFSET('2004'!N$1,Calculations!$F125,0),IF($P127=2005,OFFSET('2005'!N$1,Calculations!$F125,0),IF($P127=2006,OFFSET('2006'!N$1,Calculations!$F125,0),IF($P127=2007,OFFSET('2007'!N$1,Calculations!$F125,0),IF($P127=2008,OFFSET('2008'!N$1,Calculations!$F125,0),IF($P127=2009,OFFSET('2009'!N$1,Calculations!$F125,0),IF($P127=2010,OFFSET('2010'!N$1,Calculations!$F125,0),IF($P127=2011,OFFSET('2011'!N$1,Calculations!$F125,0),IF($P127=2012,OFFSET('2012'!N$1,Calculations!$F125,0),IF($P127=2013,OFFSET('2013'!N$1,Calculations!$F125,0),IF($P127=2014,OFFSET('2014'!N$1,Calculations!$F125,0),IF($P127=2015,OFFSET('2015'!N$1,Calculations!$F125,0),IF($P127=2016,OFFSET('2016'!N$1,Calculations!$F125,0),IF($P127=2017,OFFSET('2017'!N$1,Calculations!$F125,0),0))))))))))))))))</f>
        <v>1.4457161638274787E-2</v>
      </c>
      <c r="BD127" s="31">
        <f ca="1">IF($P127=2002,OFFSET('2002'!O$1,Calculations!$F125,0),IF($P127=2003,OFFSET('2003'!O$1,Calculations!$F125,0),IF($P127=2004,OFFSET('2004'!O$1,Calculations!$F125,0),IF($P127=2005,OFFSET('2005'!O$1,Calculations!$F125,0),IF($P127=2006,OFFSET('2006'!O$1,Calculations!$F125,0),IF($P127=2007,OFFSET('2007'!O$1,Calculations!$F125,0),IF($P127=2008,OFFSET('2008'!O$1,Calculations!$F125,0),IF($P127=2009,OFFSET('2009'!O$1,Calculations!$F125,0),IF($P127=2010,OFFSET('2010'!O$1,Calculations!$F125,0),IF($P127=2011,OFFSET('2011'!O$1,Calculations!$F125,0),IF($P127=2012,OFFSET('2012'!O$1,Calculations!$F125,0),IF($P127=2013,OFFSET('2013'!O$1,Calculations!$F125,0),IF($P127=2014,OFFSET('2014'!O$1,Calculations!$F125,0),IF($P127=2015,OFFSET('2015'!O$1,Calculations!$F125,0),IF($P127=2016,OFFSET('2016'!O$1,Calculations!$F125,0),IF($P127=2017,OFFSET('2017'!O$1,Calculations!$F125,0),0))))))))))))))))</f>
        <v>1.0830757205883923E-2</v>
      </c>
      <c r="BE127" s="31">
        <f ca="1">IF($P127=2002,OFFSET('2002'!P$1,Calculations!$F125,0),IF($P127=2003,OFFSET('2003'!P$1,Calculations!$F125,0),IF($P127=2004,OFFSET('2004'!P$1,Calculations!$F125,0),IF($P127=2005,OFFSET('2005'!P$1,Calculations!$F125,0),IF($P127=2006,OFFSET('2006'!P$1,Calculations!$F125,0),IF($P127=2007,OFFSET('2007'!P$1,Calculations!$F125,0),IF($P127=2008,OFFSET('2008'!P$1,Calculations!$F125,0),IF($P127=2009,OFFSET('2009'!P$1,Calculations!$F125,0),IF($P127=2010,OFFSET('2010'!P$1,Calculations!$F125,0),IF($P127=2011,OFFSET('2011'!P$1,Calculations!$F125,0),IF($P127=2012,OFFSET('2012'!P$1,Calculations!$F125,0),IF($P127=2013,OFFSET('2013'!P$1,Calculations!$F125,0),IF($P127=2014,OFFSET('2014'!P$1,Calculations!$F125,0),IF($P127=2015,OFFSET('2015'!P$1,Calculations!$F125,0),IF($P127=2016,OFFSET('2016'!P$1,Calculations!$F125,0),IF($P127=2017,OFFSET('2017'!P$1,Calculations!$F125,0),0))))))))))))))))</f>
        <v>1.1346487536223358E-2</v>
      </c>
      <c r="BF127" s="34">
        <f ca="1">IF($P127=2002,OFFSET('2002'!Q$1,Calculations!$F125,0),IF($P127=2003,OFFSET('2003'!Q$1,Calculations!$F125,0),IF($P127=2004,OFFSET('2004'!Q$1,Calculations!$F125,0),IF($P127=2005,OFFSET('2005'!Q$1,Calculations!$F125,0),IF($P127=2006,OFFSET('2006'!Q$1,Calculations!$F125,0),IF($P127=2007,OFFSET('2007'!Q$1,Calculations!$F125,0),IF($P127=2008,OFFSET('2008'!Q$1,Calculations!$F125,0),IF($P127=2009,OFFSET('2009'!Q$1,Calculations!$F125,0),IF($P127=2010,OFFSET('2010'!Q$1,Calculations!$F125,0),IF($P127=2011,OFFSET('2011'!Q$1,Calculations!$F125,0),IF($P127=2012,OFFSET('2012'!Q$1,Calculations!$F125,0),IF($P127=2013,OFFSET('2013'!Q$1,Calculations!$F125,0),IF($P127=2014,OFFSET('2014'!Q$1,Calculations!$F125,0),IF($P127=2015,OFFSET('2015'!Q$1,Calculations!$F125,0),IF($P127=2016,OFFSET('2016'!Q$1,Calculations!$F125,0),IF($P127=2017,OFFSET('2017'!Q$1,Calculations!$F125,0),0))))))))))))))))</f>
        <v>6.4038158648888448E-3</v>
      </c>
      <c r="BG127" s="31">
        <f ca="1">IF($P127=2002,OFFSET('2002'!K$1,Calculations!$G125,0),IF($P127=2003,OFFSET('2003'!K$1,Calculations!$G125,0),IF($P127=2004,OFFSET('2004'!K$1,Calculations!$G125,0),IF($P127=2005,OFFSET('2005'!K$1,Calculations!$G125,0),IF($P127=2006,OFFSET('2006'!K$1,Calculations!$G125,0),IF($P127=2007,OFFSET('2007'!K$1,Calculations!$G125,0),IF($P127=2008,OFFSET('2008'!K$1,Calculations!$G125,0),IF($P127=2009,OFFSET('2009'!K$1,Calculations!$G125,0),IF($P127=2010,OFFSET('2010'!K$1,Calculations!$G125,0),IF($P127=2011,OFFSET('2011'!K$1,Calculations!$G125,0),IF($P127=2012,OFFSET('2012'!K$1,Calculations!$G125,0),IF($P127=2013,OFFSET('2013'!K$1,Calculations!$G125,0),IF($P127=2014,OFFSET('2014'!K$1,Calculations!$G125,0),IF($P127=2015,OFFSET('2015'!K$1,Calculations!$G125,0),IF($P127=2016,OFFSET('2016'!K$1,Calculations!$G125,0),IF($P127=2017,OFFSET('2017'!K$1,Calculations!$G125,0),0))))))))))))))))</f>
        <v>0.10824701695673493</v>
      </c>
      <c r="BH127" s="31">
        <f ca="1">IF($P127=2002,OFFSET('2002'!L$1,Calculations!$G125,0),IF($P127=2003,OFFSET('2003'!L$1,Calculations!$G125,0),IF($P127=2004,OFFSET('2004'!L$1,Calculations!$G125,0),IF($P127=2005,OFFSET('2005'!L$1,Calculations!$G125,0),IF($P127=2006,OFFSET('2006'!L$1,Calculations!$G125,0),IF($P127=2007,OFFSET('2007'!L$1,Calculations!$G125,0),IF($P127=2008,OFFSET('2008'!L$1,Calculations!$G125,0),IF($P127=2009,OFFSET('2009'!L$1,Calculations!$G125,0),IF($P127=2010,OFFSET('2010'!L$1,Calculations!$G125,0),IF($P127=2011,OFFSET('2011'!L$1,Calculations!$G125,0),IF($P127=2012,OFFSET('2012'!L$1,Calculations!$G125,0),IF($P127=2013,OFFSET('2013'!L$1,Calculations!$G125,0),IF($P127=2014,OFFSET('2014'!L$1,Calculations!$G125,0),IF($P127=2015,OFFSET('2015'!L$1,Calculations!$G125,0),IF($P127=2016,OFFSET('2016'!L$1,Calculations!$G125,0),IF($P127=2017,OFFSET('2017'!L$1,Calculations!$G125,0),0))))))))))))))))</f>
        <v>0.28505782613278924</v>
      </c>
      <c r="BI127" s="31">
        <f ca="1">IF($P127=2002,OFFSET('2002'!M$1,Calculations!$G125,0),IF($P127=2003,OFFSET('2003'!M$1,Calculations!$G125,0),IF($P127=2004,OFFSET('2004'!M$1,Calculations!$G125,0),IF($P127=2005,OFFSET('2005'!M$1,Calculations!$G125,0),IF($P127=2006,OFFSET('2006'!M$1,Calculations!$G125,0),IF($P127=2007,OFFSET('2007'!M$1,Calculations!$G125,0),IF($P127=2008,OFFSET('2008'!M$1,Calculations!$G125,0),IF($P127=2009,OFFSET('2009'!M$1,Calculations!$G125,0),IF($P127=2010,OFFSET('2010'!M$1,Calculations!$G125,0),IF($P127=2011,OFFSET('2011'!M$1,Calculations!$G125,0),IF($P127=2012,OFFSET('2012'!M$1,Calculations!$G125,0),IF($P127=2013,OFFSET('2013'!M$1,Calculations!$G125,0),IF($P127=2014,OFFSET('2014'!M$1,Calculations!$G125,0),IF($P127=2015,OFFSET('2015'!M$1,Calculations!$G125,0),IF($P127=2016,OFFSET('2016'!M$1,Calculations!$G125,0),IF($P127=2017,OFFSET('2017'!M$1,Calculations!$G125,0),0))))))))))))))))</f>
        <v>0.14580083470276417</v>
      </c>
      <c r="BJ127" s="31">
        <f ca="1">IF($P127=2002,OFFSET('2002'!N$1,Calculations!$G125,0),IF($P127=2003,OFFSET('2003'!N$1,Calculations!$G125,0),IF($P127=2004,OFFSET('2004'!N$1,Calculations!$G125,0),IF($P127=2005,OFFSET('2005'!N$1,Calculations!$G125,0),IF($P127=2006,OFFSET('2006'!N$1,Calculations!$G125,0),IF($P127=2007,OFFSET('2007'!N$1,Calculations!$G125,0),IF($P127=2008,OFFSET('2008'!N$1,Calculations!$G125,0),IF($P127=2009,OFFSET('2009'!N$1,Calculations!$G125,0),IF($P127=2010,OFFSET('2010'!N$1,Calculations!$G125,0),IF($P127=2011,OFFSET('2011'!N$1,Calculations!$G125,0),IF($P127=2012,OFFSET('2012'!N$1,Calculations!$G125,0),IF($P127=2013,OFFSET('2013'!N$1,Calculations!$G125,0),IF($P127=2014,OFFSET('2014'!N$1,Calculations!$G125,0),IF($P127=2015,OFFSET('2015'!N$1,Calculations!$G125,0),IF($P127=2016,OFFSET('2016'!N$1,Calculations!$G125,0),IF($P127=2017,OFFSET('2017'!N$1,Calculations!$G125,0),0))))))))))))))))</f>
        <v>0.18804840535497552</v>
      </c>
      <c r="BK127" s="31">
        <f ca="1">IF($P127=2002,OFFSET('2002'!O$1,Calculations!$G125,0),IF($P127=2003,OFFSET('2003'!O$1,Calculations!$G125,0),IF($P127=2004,OFFSET('2004'!O$1,Calculations!$G125,0),IF($P127=2005,OFFSET('2005'!O$1,Calculations!$G125,0),IF($P127=2006,OFFSET('2006'!O$1,Calculations!$G125,0),IF($P127=2007,OFFSET('2007'!O$1,Calculations!$G125,0),IF($P127=2008,OFFSET('2008'!O$1,Calculations!$G125,0),IF($P127=2009,OFFSET('2009'!O$1,Calculations!$G125,0),IF($P127=2010,OFFSET('2010'!O$1,Calculations!$G125,0),IF($P127=2011,OFFSET('2011'!O$1,Calculations!$G125,0),IF($P127=2012,OFFSET('2012'!O$1,Calculations!$G125,0),IF($P127=2013,OFFSET('2013'!O$1,Calculations!$G125,0),IF($P127=2014,OFFSET('2014'!O$1,Calculations!$G125,0),IF($P127=2015,OFFSET('2015'!O$1,Calculations!$G125,0),IF($P127=2016,OFFSET('2016'!O$1,Calculations!$G125,0),IF($P127=2017,OFFSET('2017'!O$1,Calculations!$G125,0),0))))))))))))))))</f>
        <v>0.14023196713634006</v>
      </c>
      <c r="BL127" s="31">
        <f ca="1">IF($P127=2002,OFFSET('2002'!P$1,Calculations!$G125,0),IF($P127=2003,OFFSET('2003'!P$1,Calculations!$G125,0),IF($P127=2004,OFFSET('2004'!P$1,Calculations!$G125,0),IF($P127=2005,OFFSET('2005'!P$1,Calculations!$G125,0),IF($P127=2006,OFFSET('2006'!P$1,Calculations!$G125,0),IF($P127=2007,OFFSET('2007'!P$1,Calculations!$G125,0),IF($P127=2008,OFFSET('2008'!P$1,Calculations!$G125,0),IF($P127=2009,OFFSET('2009'!P$1,Calculations!$G125,0),IF($P127=2010,OFFSET('2010'!P$1,Calculations!$G125,0),IF($P127=2011,OFFSET('2011'!P$1,Calculations!$G125,0),IF($P127=2012,OFFSET('2012'!P$1,Calculations!$G125,0),IF($P127=2013,OFFSET('2013'!P$1,Calculations!$G125,0),IF($P127=2014,OFFSET('2014'!P$1,Calculations!$G125,0),IF($P127=2015,OFFSET('2015'!P$1,Calculations!$G125,0),IF($P127=2016,OFFSET('2016'!P$1,Calculations!$G125,0),IF($P127=2017,OFFSET('2017'!P$1,Calculations!$G125,0),0))))))))))))))))</f>
        <v>4.8011935823398466E-2</v>
      </c>
      <c r="BM127" s="34">
        <f ca="1">IF($P127=2002,OFFSET('2002'!Q$1,Calculations!$G125,0),IF($P127=2003,OFFSET('2003'!Q$1,Calculations!$G125,0),IF($P127=2004,OFFSET('2004'!Q$1,Calculations!$G125,0),IF($P127=2005,OFFSET('2005'!Q$1,Calculations!$G125,0),IF($P127=2006,OFFSET('2006'!Q$1,Calculations!$G125,0),IF($P127=2007,OFFSET('2007'!Q$1,Calculations!$G125,0),IF($P127=2008,OFFSET('2008'!Q$1,Calculations!$G125,0),IF($P127=2009,OFFSET('2009'!Q$1,Calculations!$G125,0),IF($P127=2010,OFFSET('2010'!Q$1,Calculations!$G125,0),IF($P127=2011,OFFSET('2011'!Q$1,Calculations!$G125,0),IF($P127=2012,OFFSET('2012'!Q$1,Calculations!$G125,0),IF($P127=2013,OFFSET('2013'!Q$1,Calculations!$G125,0),IF($P127=2014,OFFSET('2014'!Q$1,Calculations!$G125,0),IF($P127=2015,OFFSET('2015'!Q$1,Calculations!$G125,0),IF($P127=2016,OFFSET('2016'!Q$1,Calculations!$G125,0),IF($P127=2017,OFFSET('2017'!Q$1,Calculations!$G125,0),0))))))))))))))))</f>
        <v>0.15694949835278563</v>
      </c>
      <c r="BN127" s="31">
        <f ca="1">IF($P127=2002,OFFSET('2002'!K$1,Calculations!$H125,0),IF($P127=2003,OFFSET('2003'!K$1,Calculations!$H125,0),IF($P127=2004,OFFSET('2004'!K$1,Calculations!$H125,0),IF($P127=2005,OFFSET('2005'!K$1,Calculations!$H125,0),IF($P127=2006,OFFSET('2006'!K$1,Calculations!$H125,0),IF($P127=2007,OFFSET('2007'!K$1,Calculations!$H125,0),IF($P127=2008,OFFSET('2008'!K$1,Calculations!$H125,0),IF($P127=2009,OFFSET('2009'!K$1,Calculations!$H125,0),IF($P127=2010,OFFSET('2010'!K$1,Calculations!$H125,0),IF($P127=2011,OFFSET('2011'!K$1,Calculations!$H125,0),IF($P127=2012,OFFSET('2012'!K$1,Calculations!$H125,0),IF($P127=2013,OFFSET('2013'!K$1,Calculations!$H125,0),IF($P127=2014,OFFSET('2014'!K$1,Calculations!$H125,0),IF($P127=2015,OFFSET('2015'!K$1,Calculations!$H125,0),IF($P127=2016,OFFSET('2016'!K$1,Calculations!$H125,0),IF($P127=2017,OFFSET('2017'!K$1,Calculations!$H125,0),0))))))))))))))))</f>
        <v>3.3852401149145317E-4</v>
      </c>
      <c r="BO127" s="31">
        <f ca="1">IF($P127=2002,OFFSET('2002'!L$1,Calculations!$H125,0),IF($P127=2003,OFFSET('2003'!L$1,Calculations!$H125,0),IF($P127=2004,OFFSET('2004'!L$1,Calculations!$H125,0),IF($P127=2005,OFFSET('2005'!L$1,Calculations!$H125,0),IF($P127=2006,OFFSET('2006'!L$1,Calculations!$H125,0),IF($P127=2007,OFFSET('2007'!L$1,Calculations!$H125,0),IF($P127=2008,OFFSET('2008'!L$1,Calculations!$H125,0),IF($P127=2009,OFFSET('2009'!L$1,Calculations!$H125,0),IF($P127=2010,OFFSET('2010'!L$1,Calculations!$H125,0),IF($P127=2011,OFFSET('2011'!L$1,Calculations!$H125,0),IF($P127=2012,OFFSET('2012'!L$1,Calculations!$H125,0),IF($P127=2013,OFFSET('2013'!L$1,Calculations!$H125,0),IF($P127=2014,OFFSET('2014'!L$1,Calculations!$H125,0),IF($P127=2015,OFFSET('2015'!L$1,Calculations!$H125,0),IF($P127=2016,OFFSET('2016'!L$1,Calculations!$H125,0),IF($P127=2017,OFFSET('2017'!L$1,Calculations!$H125,0),0))))))))))))))))</f>
        <v>3.0650076535829553E-2</v>
      </c>
      <c r="BP127" s="31">
        <f ca="1">IF($P127=2002,OFFSET('2002'!M$1,Calculations!$H125,0),IF($P127=2003,OFFSET('2003'!M$1,Calculations!$H125,0),IF($P127=2004,OFFSET('2004'!M$1,Calculations!$H125,0),IF($P127=2005,OFFSET('2005'!M$1,Calculations!$H125,0),IF($P127=2006,OFFSET('2006'!M$1,Calculations!$H125,0),IF($P127=2007,OFFSET('2007'!M$1,Calculations!$H125,0),IF($P127=2008,OFFSET('2008'!M$1,Calculations!$H125,0),IF($P127=2009,OFFSET('2009'!M$1,Calculations!$H125,0),IF($P127=2010,OFFSET('2010'!M$1,Calculations!$H125,0),IF($P127=2011,OFFSET('2011'!M$1,Calculations!$H125,0),IF($P127=2012,OFFSET('2012'!M$1,Calculations!$H125,0),IF($P127=2013,OFFSET('2013'!M$1,Calculations!$H125,0),IF($P127=2014,OFFSET('2014'!M$1,Calculations!$H125,0),IF($P127=2015,OFFSET('2015'!M$1,Calculations!$H125,0),IF($P127=2016,OFFSET('2016'!M$1,Calculations!$H125,0),IF($P127=2017,OFFSET('2017'!M$1,Calculations!$H125,0),0))))))))))))))))</f>
        <v>1.8599519016705774E-2</v>
      </c>
      <c r="BQ127" s="31">
        <f ca="1">IF($P127=2002,OFFSET('2002'!N$1,Calculations!$H125,0),IF($P127=2003,OFFSET('2003'!N$1,Calculations!$H125,0),IF($P127=2004,OFFSET('2004'!N$1,Calculations!$H125,0),IF($P127=2005,OFFSET('2005'!N$1,Calculations!$H125,0),IF($P127=2006,OFFSET('2006'!N$1,Calculations!$H125,0),IF($P127=2007,OFFSET('2007'!N$1,Calculations!$H125,0),IF($P127=2008,OFFSET('2008'!N$1,Calculations!$H125,0),IF($P127=2009,OFFSET('2009'!N$1,Calculations!$H125,0),IF($P127=2010,OFFSET('2010'!N$1,Calculations!$H125,0),IF($P127=2011,OFFSET('2011'!N$1,Calculations!$H125,0),IF($P127=2012,OFFSET('2012'!N$1,Calculations!$H125,0),IF($P127=2013,OFFSET('2013'!N$1,Calculations!$H125,0),IF($P127=2014,OFFSET('2014'!N$1,Calculations!$H125,0),IF($P127=2015,OFFSET('2015'!N$1,Calculations!$H125,0),IF($P127=2016,OFFSET('2016'!N$1,Calculations!$H125,0),IF($P127=2017,OFFSET('2017'!N$1,Calculations!$H125,0),0))))))))))))))))</f>
        <v>7.3062286764487519E-2</v>
      </c>
      <c r="BR127" s="31">
        <f ca="1">IF($P127=2002,OFFSET('2002'!O$1,Calculations!$H125,0),IF($P127=2003,OFFSET('2003'!O$1,Calculations!$H125,0),IF($P127=2004,OFFSET('2004'!O$1,Calculations!$H125,0),IF($P127=2005,OFFSET('2005'!O$1,Calculations!$H125,0),IF($P127=2006,OFFSET('2006'!O$1,Calculations!$H125,0),IF($P127=2007,OFFSET('2007'!O$1,Calculations!$H125,0),IF($P127=2008,OFFSET('2008'!O$1,Calculations!$H125,0),IF($P127=2009,OFFSET('2009'!O$1,Calculations!$H125,0),IF($P127=2010,OFFSET('2010'!O$1,Calculations!$H125,0),IF($P127=2011,OFFSET('2011'!O$1,Calculations!$H125,0),IF($P127=2012,OFFSET('2012'!O$1,Calculations!$H125,0),IF($P127=2013,OFFSET('2013'!O$1,Calculations!$H125,0),IF($P127=2014,OFFSET('2014'!O$1,Calculations!$H125,0),IF($P127=2015,OFFSET('2015'!O$1,Calculations!$H125,0),IF($P127=2016,OFFSET('2016'!O$1,Calculations!$H125,0),IF($P127=2017,OFFSET('2017'!O$1,Calculations!$H125,0),0))))))))))))))))</f>
        <v>2.2760607186482619E-3</v>
      </c>
      <c r="BS127" s="31">
        <f ca="1">IF($P127=2002,OFFSET('2002'!P$1,Calculations!$H125,0),IF($P127=2003,OFFSET('2003'!P$1,Calculations!$H125,0),IF($P127=2004,OFFSET('2004'!P$1,Calculations!$H125,0),IF($P127=2005,OFFSET('2005'!P$1,Calculations!$H125,0),IF($P127=2006,OFFSET('2006'!P$1,Calculations!$H125,0),IF($P127=2007,OFFSET('2007'!P$1,Calculations!$H125,0),IF($P127=2008,OFFSET('2008'!P$1,Calculations!$H125,0),IF($P127=2009,OFFSET('2009'!P$1,Calculations!$H125,0),IF($P127=2010,OFFSET('2010'!P$1,Calculations!$H125,0),IF($P127=2011,OFFSET('2011'!P$1,Calculations!$H125,0),IF($P127=2012,OFFSET('2012'!P$1,Calculations!$H125,0),IF($P127=2013,OFFSET('2013'!P$1,Calculations!$H125,0),IF($P127=2014,OFFSET('2014'!P$1,Calculations!$H125,0),IF($P127=2015,OFFSET('2015'!P$1,Calculations!$H125,0),IF($P127=2016,OFFSET('2016'!P$1,Calculations!$H125,0),IF($P127=2017,OFFSET('2017'!P$1,Calculations!$H125,0),0))))))))))))))))</f>
        <v>0.14905034760024138</v>
      </c>
      <c r="BT127" s="34">
        <f ca="1">IF($P127=2002,OFFSET('2002'!Q$1,Calculations!$H125,0),IF($P127=2003,OFFSET('2003'!Q$1,Calculations!$H125,0),IF($P127=2004,OFFSET('2004'!Q$1,Calculations!$H125,0),IF($P127=2005,OFFSET('2005'!Q$1,Calculations!$H125,0),IF($P127=2006,OFFSET('2006'!Q$1,Calculations!$H125,0),IF($P127=2007,OFFSET('2007'!Q$1,Calculations!$H125,0),IF($P127=2008,OFFSET('2008'!Q$1,Calculations!$H125,0),IF($P127=2009,OFFSET('2009'!Q$1,Calculations!$H125,0),IF($P127=2010,OFFSET('2010'!Q$1,Calculations!$H125,0),IF($P127=2011,OFFSET('2011'!Q$1,Calculations!$H125,0),IF($P127=2012,OFFSET('2012'!Q$1,Calculations!$H125,0),IF($P127=2013,OFFSET('2013'!Q$1,Calculations!$H125,0),IF($P127=2014,OFFSET('2014'!Q$1,Calculations!$H125,0),IF($P127=2015,OFFSET('2015'!Q$1,Calculations!$H125,0),IF($P127=2016,OFFSET('2016'!Q$1,Calculations!$H125,0),IF($P127=2017,OFFSET('2017'!Q$1,Calculations!$H125,0),0))))))))))))))))</f>
        <v>1.0544500993062081E-2</v>
      </c>
      <c r="BU127" s="31">
        <f ca="1">IF($P127=2002,OFFSET('2002'!K$1,Calculations!$I125,0),IF($P127=2003,OFFSET('2003'!K$1,Calculations!$I125,0),IF($P127=2004,OFFSET('2004'!K$1,Calculations!$I125,0),IF($P127=2005,OFFSET('2005'!K$1,Calculations!$I125,0),IF($P127=2006,OFFSET('2006'!K$1,Calculations!$I125,0),IF($P127=2007,OFFSET('2007'!K$1,Calculations!$I125,0),IF($P127=2008,OFFSET('2008'!K$1,Calculations!$I125,0),IF($P127=2009,OFFSET('2009'!K$1,Calculations!$I125,0),IF($P127=2010,OFFSET('2010'!K$1,Calculations!$I125,0),IF($P127=2011,OFFSET('2011'!K$1,Calculations!$I125,0),IF($P127=2012,OFFSET('2012'!K$1,Calculations!$I125,0),IF($P127=2013,OFFSET('2013'!K$1,Calculations!$I125,0),IF($P127=2014,OFFSET('2014'!K$1,Calculations!$I125,0),IF($P127=2015,OFFSET('2015'!K$1,Calculations!$I125,0),IF($P127=2016,OFFSET('2016'!K$1,Calculations!$I125,0),IF($P127=2017,OFFSET('2017'!K$1,Calculations!$I125,0),0))))))))))))))))</f>
        <v>3.3021741929551945E-3</v>
      </c>
      <c r="BV127" s="31">
        <f ca="1">IF($P127=2002,OFFSET('2002'!L$1,Calculations!$I125,0),IF($P127=2003,OFFSET('2003'!L$1,Calculations!$I125,0),IF($P127=2004,OFFSET('2004'!L$1,Calculations!$I125,0),IF($P127=2005,OFFSET('2005'!L$1,Calculations!$I125,0),IF($P127=2006,OFFSET('2006'!L$1,Calculations!$I125,0),IF($P127=2007,OFFSET('2007'!L$1,Calculations!$I125,0),IF($P127=2008,OFFSET('2008'!L$1,Calculations!$I125,0),IF($P127=2009,OFFSET('2009'!L$1,Calculations!$I125,0),IF($P127=2010,OFFSET('2010'!L$1,Calculations!$I125,0),IF($P127=2011,OFFSET('2011'!L$1,Calculations!$I125,0),IF($P127=2012,OFFSET('2012'!L$1,Calculations!$I125,0),IF($P127=2013,OFFSET('2013'!L$1,Calculations!$I125,0),IF($P127=2014,OFFSET('2014'!L$1,Calculations!$I125,0),IF($P127=2015,OFFSET('2015'!L$1,Calculations!$I125,0),IF($P127=2016,OFFSET('2016'!L$1,Calculations!$I125,0),IF($P127=2017,OFFSET('2017'!L$1,Calculations!$I125,0),0))))))))))))))))</f>
        <v>2.8643741464922292E-2</v>
      </c>
      <c r="BW127" s="31">
        <f ca="1">IF($P127=2002,OFFSET('2002'!M$1,Calculations!$I125,0),IF($P127=2003,OFFSET('2003'!M$1,Calculations!$I125,0),IF($P127=2004,OFFSET('2004'!M$1,Calculations!$I125,0),IF($P127=2005,OFFSET('2005'!M$1,Calculations!$I125,0),IF($P127=2006,OFFSET('2006'!M$1,Calculations!$I125,0),IF($P127=2007,OFFSET('2007'!M$1,Calculations!$I125,0),IF($P127=2008,OFFSET('2008'!M$1,Calculations!$I125,0),IF($P127=2009,OFFSET('2009'!M$1,Calculations!$I125,0),IF($P127=2010,OFFSET('2010'!M$1,Calculations!$I125,0),IF($P127=2011,OFFSET('2011'!M$1,Calculations!$I125,0),IF($P127=2012,OFFSET('2012'!M$1,Calculations!$I125,0),IF($P127=2013,OFFSET('2013'!M$1,Calculations!$I125,0),IF($P127=2014,OFFSET('2014'!M$1,Calculations!$I125,0),IF($P127=2015,OFFSET('2015'!M$1,Calculations!$I125,0),IF($P127=2016,OFFSET('2016'!M$1,Calculations!$I125,0),IF($P127=2017,OFFSET('2017'!M$1,Calculations!$I125,0),0))))))))))))))))</f>
        <v>4.1321259875648678E-2</v>
      </c>
      <c r="BX127" s="31">
        <f ca="1">IF($P127=2002,OFFSET('2002'!N$1,Calculations!$I125,0),IF($P127=2003,OFFSET('2003'!N$1,Calculations!$I125,0),IF($P127=2004,OFFSET('2004'!N$1,Calculations!$I125,0),IF($P127=2005,OFFSET('2005'!N$1,Calculations!$I125,0),IF($P127=2006,OFFSET('2006'!N$1,Calculations!$I125,0),IF($P127=2007,OFFSET('2007'!N$1,Calculations!$I125,0),IF($P127=2008,OFFSET('2008'!N$1,Calculations!$I125,0),IF($P127=2009,OFFSET('2009'!N$1,Calculations!$I125,0),IF($P127=2010,OFFSET('2010'!N$1,Calculations!$I125,0),IF($P127=2011,OFFSET('2011'!N$1,Calculations!$I125,0),IF($P127=2012,OFFSET('2012'!N$1,Calculations!$I125,0),IF($P127=2013,OFFSET('2013'!N$1,Calculations!$I125,0),IF($P127=2014,OFFSET('2014'!N$1,Calculations!$I125,0),IF($P127=2015,OFFSET('2015'!N$1,Calculations!$I125,0),IF($P127=2016,OFFSET('2016'!N$1,Calculations!$I125,0),IF($P127=2017,OFFSET('2017'!N$1,Calculations!$I125,0),0))))))))))))))))</f>
        <v>3.9855369657117959E-2</v>
      </c>
      <c r="BY127" s="31">
        <f ca="1">IF($P127=2002,OFFSET('2002'!O$1,Calculations!$I125,0),IF($P127=2003,OFFSET('2003'!O$1,Calculations!$I125,0),IF($P127=2004,OFFSET('2004'!O$1,Calculations!$I125,0),IF($P127=2005,OFFSET('2005'!O$1,Calculations!$I125,0),IF($P127=2006,OFFSET('2006'!O$1,Calculations!$I125,0),IF($P127=2007,OFFSET('2007'!O$1,Calculations!$I125,0),IF($P127=2008,OFFSET('2008'!O$1,Calculations!$I125,0),IF($P127=2009,OFFSET('2009'!O$1,Calculations!$I125,0),IF($P127=2010,OFFSET('2010'!O$1,Calculations!$I125,0),IF($P127=2011,OFFSET('2011'!O$1,Calculations!$I125,0),IF($P127=2012,OFFSET('2012'!O$1,Calculations!$I125,0),IF($P127=2013,OFFSET('2013'!O$1,Calculations!$I125,0),IF($P127=2014,OFFSET('2014'!O$1,Calculations!$I125,0),IF($P127=2015,OFFSET('2015'!O$1,Calculations!$I125,0),IF($P127=2016,OFFSET('2016'!O$1,Calculations!$I125,0),IF($P127=2017,OFFSET('2017'!O$1,Calculations!$I125,0),0))))))))))))))))</f>
        <v>1.6582670810577241E-2</v>
      </c>
      <c r="BZ127" s="31">
        <f ca="1">IF($P127=2002,OFFSET('2002'!P$1,Calculations!$I125,0),IF($P127=2003,OFFSET('2003'!P$1,Calculations!$I125,0),IF($P127=2004,OFFSET('2004'!P$1,Calculations!$I125,0),IF($P127=2005,OFFSET('2005'!P$1,Calculations!$I125,0),IF($P127=2006,OFFSET('2006'!P$1,Calculations!$I125,0),IF($P127=2007,OFFSET('2007'!P$1,Calculations!$I125,0),IF($P127=2008,OFFSET('2008'!P$1,Calculations!$I125,0),IF($P127=2009,OFFSET('2009'!P$1,Calculations!$I125,0),IF($P127=2010,OFFSET('2010'!P$1,Calculations!$I125,0),IF($P127=2011,OFFSET('2011'!P$1,Calculations!$I125,0),IF($P127=2012,OFFSET('2012'!P$1,Calculations!$I125,0),IF($P127=2013,OFFSET('2013'!P$1,Calculations!$I125,0),IF($P127=2014,OFFSET('2014'!P$1,Calculations!$I125,0),IF($P127=2015,OFFSET('2015'!P$1,Calculations!$I125,0),IF($P127=2016,OFFSET('2016'!P$1,Calculations!$I125,0),IF($P127=2017,OFFSET('2017'!P$1,Calculations!$I125,0),0))))))))))))))))</f>
        <v>3.9908648110506942E-2</v>
      </c>
      <c r="CA127" s="34">
        <f ca="1">IF($P127=2002,OFFSET('2002'!Q$1,Calculations!$I125,0),IF($P127=2003,OFFSET('2003'!Q$1,Calculations!$I125,0),IF($P127=2004,OFFSET('2004'!Q$1,Calculations!$I125,0),IF($P127=2005,OFFSET('2005'!Q$1,Calculations!$I125,0),IF($P127=2006,OFFSET('2006'!Q$1,Calculations!$I125,0),IF($P127=2007,OFFSET('2007'!Q$1,Calculations!$I125,0),IF($P127=2008,OFFSET('2008'!Q$1,Calculations!$I125,0),IF($P127=2009,OFFSET('2009'!Q$1,Calculations!$I125,0),IF($P127=2010,OFFSET('2010'!Q$1,Calculations!$I125,0),IF($P127=2011,OFFSET('2011'!Q$1,Calculations!$I125,0),IF($P127=2012,OFFSET('2012'!Q$1,Calculations!$I125,0),IF($P127=2013,OFFSET('2013'!Q$1,Calculations!$I125,0),IF($P127=2014,OFFSET('2014'!Q$1,Calculations!$I125,0),IF($P127=2015,OFFSET('2015'!Q$1,Calculations!$I125,0),IF($P127=2016,OFFSET('2016'!Q$1,Calculations!$I125,0),IF($P127=2017,OFFSET('2017'!Q$1,Calculations!$I125,0),0))))))))))))))))</f>
        <v>1.616679608221731E-2</v>
      </c>
      <c r="CB127" s="31">
        <f ca="1">IF($P127=2002,OFFSET('2002'!K$1,Calculations!$J125,0),IF($P127=2003,OFFSET('2003'!K$1,Calculations!$J125,0),IF($P127=2004,OFFSET('2004'!K$1,Calculations!$J125,0),IF($P127=2005,OFFSET('2005'!K$1,Calculations!$J125,0),IF($P127=2006,OFFSET('2006'!K$1,Calculations!$J125,0),IF($P127=2007,OFFSET('2007'!K$1,Calculations!$J125,0),IF($P127=2008,OFFSET('2008'!K$1,Calculations!$J125,0),IF($P127=2009,OFFSET('2009'!K$1,Calculations!$J125,0),IF($P127=2010,OFFSET('2010'!K$1,Calculations!$J125,0),IF($P127=2011,OFFSET('2011'!K$1,Calculations!$J125,0),IF($P127=2012,OFFSET('2012'!K$1,Calculations!$J125,0),IF($P127=2013,OFFSET('2013'!K$1,Calculations!$J125,0),IF($P127=2014,OFFSET('2014'!K$1,Calculations!$J125,0),IF($P127=2015,OFFSET('2015'!K$1,Calculations!$J125,0),IF($P127=2016,OFFSET('2016'!K$1,Calculations!$J125,0),IF($P127=2017,OFFSET('2017'!K$1,Calculations!$J125,0),0))))))))))))))))</f>
        <v>0.20033715832690671</v>
      </c>
      <c r="CC127" s="31">
        <f ca="1">IF($P127=2002,OFFSET('2002'!L$1,Calculations!$J125,0),IF($P127=2003,OFFSET('2003'!L$1,Calculations!$J125,0),IF($P127=2004,OFFSET('2004'!L$1,Calculations!$J125,0),IF($P127=2005,OFFSET('2005'!L$1,Calculations!$J125,0),IF($P127=2006,OFFSET('2006'!L$1,Calculations!$J125,0),IF($P127=2007,OFFSET('2007'!L$1,Calculations!$J125,0),IF($P127=2008,OFFSET('2008'!L$1,Calculations!$J125,0),IF($P127=2009,OFFSET('2009'!L$1,Calculations!$J125,0),IF($P127=2010,OFFSET('2010'!L$1,Calculations!$J125,0),IF($P127=2011,OFFSET('2011'!L$1,Calculations!$J125,0),IF($P127=2012,OFFSET('2012'!L$1,Calculations!$J125,0),IF($P127=2013,OFFSET('2013'!L$1,Calculations!$J125,0),IF($P127=2014,OFFSET('2014'!L$1,Calculations!$J125,0),IF($P127=2015,OFFSET('2015'!L$1,Calculations!$J125,0),IF($P127=2016,OFFSET('2016'!L$1,Calculations!$J125,0),IF($P127=2017,OFFSET('2017'!L$1,Calculations!$J125,0),0))))))))))))))))</f>
        <v>1.1130145065340371E-2</v>
      </c>
      <c r="CD127" s="31">
        <f ca="1">IF($P127=2002,OFFSET('2002'!M$1,Calculations!$J125,0),IF($P127=2003,OFFSET('2003'!M$1,Calculations!$J125,0),IF($P127=2004,OFFSET('2004'!M$1,Calculations!$J125,0),IF($P127=2005,OFFSET('2005'!M$1,Calculations!$J125,0),IF($P127=2006,OFFSET('2006'!M$1,Calculations!$J125,0),IF($P127=2007,OFFSET('2007'!M$1,Calculations!$J125,0),IF($P127=2008,OFFSET('2008'!M$1,Calculations!$J125,0),IF($P127=2009,OFFSET('2009'!M$1,Calculations!$J125,0),IF($P127=2010,OFFSET('2010'!M$1,Calculations!$J125,0),IF($P127=2011,OFFSET('2011'!M$1,Calculations!$J125,0),IF($P127=2012,OFFSET('2012'!M$1,Calculations!$J125,0),IF($P127=2013,OFFSET('2013'!M$1,Calculations!$J125,0),IF($P127=2014,OFFSET('2014'!M$1,Calculations!$J125,0),IF($P127=2015,OFFSET('2015'!M$1,Calculations!$J125,0),IF($P127=2016,OFFSET('2016'!M$1,Calculations!$J125,0),IF($P127=2017,OFFSET('2017'!M$1,Calculations!$J125,0),0))))))))))))))))</f>
        <v>6.4642485595842875E-2</v>
      </c>
      <c r="CE127" s="31">
        <f ca="1">IF($P127=2002,OFFSET('2002'!N$1,Calculations!$J125,0),IF($P127=2003,OFFSET('2003'!N$1,Calculations!$J125,0),IF($P127=2004,OFFSET('2004'!N$1,Calculations!$J125,0),IF($P127=2005,OFFSET('2005'!N$1,Calculations!$J125,0),IF($P127=2006,OFFSET('2006'!N$1,Calculations!$J125,0),IF($P127=2007,OFFSET('2007'!N$1,Calculations!$J125,0),IF($P127=2008,OFFSET('2008'!N$1,Calculations!$J125,0),IF($P127=2009,OFFSET('2009'!N$1,Calculations!$J125,0),IF($P127=2010,OFFSET('2010'!N$1,Calculations!$J125,0),IF($P127=2011,OFFSET('2011'!N$1,Calculations!$J125,0),IF($P127=2012,OFFSET('2012'!N$1,Calculations!$J125,0),IF($P127=2013,OFFSET('2013'!N$1,Calculations!$J125,0),IF($P127=2014,OFFSET('2014'!N$1,Calculations!$J125,0),IF($P127=2015,OFFSET('2015'!N$1,Calculations!$J125,0),IF($P127=2016,OFFSET('2016'!N$1,Calculations!$J125,0),IF($P127=2017,OFFSET('2017'!N$1,Calculations!$J125,0),0))))))))))))))))</f>
        <v>4.8763225335532505E-2</v>
      </c>
      <c r="CF127" s="31">
        <f ca="1">IF($P127=2002,OFFSET('2002'!O$1,Calculations!$J125,0),IF($P127=2003,OFFSET('2003'!O$1,Calculations!$J125,0),IF($P127=2004,OFFSET('2004'!O$1,Calculations!$J125,0),IF($P127=2005,OFFSET('2005'!O$1,Calculations!$J125,0),IF($P127=2006,OFFSET('2006'!O$1,Calculations!$J125,0),IF($P127=2007,OFFSET('2007'!O$1,Calculations!$J125,0),IF($P127=2008,OFFSET('2008'!O$1,Calculations!$J125,0),IF($P127=2009,OFFSET('2009'!O$1,Calculations!$J125,0),IF($P127=2010,OFFSET('2010'!O$1,Calculations!$J125,0),IF($P127=2011,OFFSET('2011'!O$1,Calculations!$J125,0),IF($P127=2012,OFFSET('2012'!O$1,Calculations!$J125,0),IF($P127=2013,OFFSET('2013'!O$1,Calculations!$J125,0),IF($P127=2014,OFFSET('2014'!O$1,Calculations!$J125,0),IF($P127=2015,OFFSET('2015'!O$1,Calculations!$J125,0),IF($P127=2016,OFFSET('2016'!O$1,Calculations!$J125,0),IF($P127=2017,OFFSET('2017'!O$1,Calculations!$J125,0),0))))))))))))))))</f>
        <v>0.11584368502278075</v>
      </c>
      <c r="CG127" s="31">
        <f ca="1">IF($P127=2002,OFFSET('2002'!P$1,Calculations!$J125,0),IF($P127=2003,OFFSET('2003'!P$1,Calculations!$J125,0),IF($P127=2004,OFFSET('2004'!P$1,Calculations!$J125,0),IF($P127=2005,OFFSET('2005'!P$1,Calculations!$J125,0),IF($P127=2006,OFFSET('2006'!P$1,Calculations!$J125,0),IF($P127=2007,OFFSET('2007'!P$1,Calculations!$J125,0),IF($P127=2008,OFFSET('2008'!P$1,Calculations!$J125,0),IF($P127=2009,OFFSET('2009'!P$1,Calculations!$J125,0),IF($P127=2010,OFFSET('2010'!P$1,Calculations!$J125,0),IF($P127=2011,OFFSET('2011'!P$1,Calculations!$J125,0),IF($P127=2012,OFFSET('2012'!P$1,Calculations!$J125,0),IF($P127=2013,OFFSET('2013'!P$1,Calculations!$J125,0),IF($P127=2014,OFFSET('2014'!P$1,Calculations!$J125,0),IF($P127=2015,OFFSET('2015'!P$1,Calculations!$J125,0),IF($P127=2016,OFFSET('2016'!P$1,Calculations!$J125,0),IF($P127=2017,OFFSET('2017'!P$1,Calculations!$J125,0),0))))))))))))))))</f>
        <v>9.2880287521354243E-2</v>
      </c>
      <c r="CH127" s="34">
        <f ca="1">IF($P127=2002,OFFSET('2002'!Q$1,Calculations!$J125,0),IF($P127=2003,OFFSET('2003'!Q$1,Calculations!$J125,0),IF($P127=2004,OFFSET('2004'!Q$1,Calculations!$J125,0),IF($P127=2005,OFFSET('2005'!Q$1,Calculations!$J125,0),IF($P127=2006,OFFSET('2006'!Q$1,Calculations!$J125,0),IF($P127=2007,OFFSET('2007'!Q$1,Calculations!$J125,0),IF($P127=2008,OFFSET('2008'!Q$1,Calculations!$J125,0),IF($P127=2009,OFFSET('2009'!Q$1,Calculations!$J125,0),IF($P127=2010,OFFSET('2010'!Q$1,Calculations!$J125,0),IF($P127=2011,OFFSET('2011'!Q$1,Calculations!$J125,0),IF($P127=2012,OFFSET('2012'!Q$1,Calculations!$J125,0),IF($P127=2013,OFFSET('2013'!Q$1,Calculations!$J125,0),IF($P127=2014,OFFSET('2014'!Q$1,Calculations!$J125,0),IF($P127=2015,OFFSET('2015'!Q$1,Calculations!$J125,0),IF($P127=2016,OFFSET('2016'!Q$1,Calculations!$J125,0),IF($P127=2017,OFFSET('2017'!Q$1,Calculations!$J125,0),0))))))))))))))))</f>
        <v>0.12236717666885981</v>
      </c>
      <c r="CI127" s="31">
        <f ca="1">IF($P127=2002,OFFSET('2002'!K$1,Calculations!$K125,0),IF($P127=2003,OFFSET('2003'!K$1,Calculations!$K125,0),IF($P127=2004,OFFSET('2004'!K$1,Calculations!$K125,0),IF($P127=2005,OFFSET('2005'!K$1,Calculations!$K125,0),IF($P127=2006,OFFSET('2006'!K$1,Calculations!$K125,0),IF($P127=2007,OFFSET('2007'!K$1,Calculations!$K125,0),IF($P127=2008,OFFSET('2008'!K$1,Calculations!$K125,0),IF($P127=2009,OFFSET('2009'!K$1,Calculations!$K125,0),IF($P127=2010,OFFSET('2010'!K$1,Calculations!$K125,0),IF($P127=2011,OFFSET('2011'!K$1,Calculations!$K125,0),IF($P127=2012,OFFSET('2012'!K$1,Calculations!$K125,0),IF($P127=2013,OFFSET('2013'!K$1,Calculations!$K125,0),IF($P127=2014,OFFSET('2014'!K$1,Calculations!$K125,0),IF($P127=2015,OFFSET('2015'!K$1,Calculations!$K125,0),IF($P127=2016,OFFSET('2016'!K$1,Calculations!$K125,0),IF($P127=2017,OFFSET('2017'!K$1,Calculations!$K125,0),0))))))))))))))))</f>
        <v>8.917219881335833E-3</v>
      </c>
      <c r="CJ127" s="31">
        <f ca="1">IF($P127=2002,OFFSET('2002'!L$1,Calculations!$K125,0),IF($P127=2003,OFFSET('2003'!L$1,Calculations!$K125,0),IF($P127=2004,OFFSET('2004'!L$1,Calculations!$K125,0),IF($P127=2005,OFFSET('2005'!L$1,Calculations!$K125,0),IF($P127=2006,OFFSET('2006'!L$1,Calculations!$K125,0),IF($P127=2007,OFFSET('2007'!L$1,Calculations!$K125,0),IF($P127=2008,OFFSET('2008'!L$1,Calculations!$K125,0),IF($P127=2009,OFFSET('2009'!L$1,Calculations!$K125,0),IF($P127=2010,OFFSET('2010'!L$1,Calculations!$K125,0),IF($P127=2011,OFFSET('2011'!L$1,Calculations!$K125,0),IF($P127=2012,OFFSET('2012'!L$1,Calculations!$K125,0),IF($P127=2013,OFFSET('2013'!L$1,Calculations!$K125,0),IF($P127=2014,OFFSET('2014'!L$1,Calculations!$K125,0),IF($P127=2015,OFFSET('2015'!L$1,Calculations!$K125,0),IF($P127=2016,OFFSET('2016'!L$1,Calculations!$K125,0),IF($P127=2017,OFFSET('2017'!L$1,Calculations!$K125,0),0))))))))))))))))</f>
        <v>2.2596766034358388E-2</v>
      </c>
      <c r="CK127" s="31">
        <f ca="1">IF($P127=2002,OFFSET('2002'!M$1,Calculations!$K125,0),IF($P127=2003,OFFSET('2003'!M$1,Calculations!$K125,0),IF($P127=2004,OFFSET('2004'!M$1,Calculations!$K125,0),IF($P127=2005,OFFSET('2005'!M$1,Calculations!$K125,0),IF($P127=2006,OFFSET('2006'!M$1,Calculations!$K125,0),IF($P127=2007,OFFSET('2007'!M$1,Calculations!$K125,0),IF($P127=2008,OFFSET('2008'!M$1,Calculations!$K125,0),IF($P127=2009,OFFSET('2009'!M$1,Calculations!$K125,0),IF($P127=2010,OFFSET('2010'!M$1,Calculations!$K125,0),IF($P127=2011,OFFSET('2011'!M$1,Calculations!$K125,0),IF($P127=2012,OFFSET('2012'!M$1,Calculations!$K125,0),IF($P127=2013,OFFSET('2013'!M$1,Calculations!$K125,0),IF($P127=2014,OFFSET('2014'!M$1,Calculations!$K125,0),IF($P127=2015,OFFSET('2015'!M$1,Calculations!$K125,0),IF($P127=2016,OFFSET('2016'!M$1,Calculations!$K125,0),IF($P127=2017,OFFSET('2017'!M$1,Calculations!$K125,0),0))))))))))))))))</f>
        <v>2.7170310404705258E-3</v>
      </c>
      <c r="CL127" s="31">
        <f ca="1">IF($P127=2002,OFFSET('2002'!N$1,Calculations!$K125,0),IF($P127=2003,OFFSET('2003'!N$1,Calculations!$K125,0),IF($P127=2004,OFFSET('2004'!N$1,Calculations!$K125,0),IF($P127=2005,OFFSET('2005'!N$1,Calculations!$K125,0),IF($P127=2006,OFFSET('2006'!N$1,Calculations!$K125,0),IF($P127=2007,OFFSET('2007'!N$1,Calculations!$K125,0),IF($P127=2008,OFFSET('2008'!N$1,Calculations!$K125,0),IF($P127=2009,OFFSET('2009'!N$1,Calculations!$K125,0),IF($P127=2010,OFFSET('2010'!N$1,Calculations!$K125,0),IF($P127=2011,OFFSET('2011'!N$1,Calculations!$K125,0),IF($P127=2012,OFFSET('2012'!N$1,Calculations!$K125,0),IF($P127=2013,OFFSET('2013'!N$1,Calculations!$K125,0),IF($P127=2014,OFFSET('2014'!N$1,Calculations!$K125,0),IF($P127=2015,OFFSET('2015'!N$1,Calculations!$K125,0),IF($P127=2016,OFFSET('2016'!N$1,Calculations!$K125,0),IF($P127=2017,OFFSET('2017'!N$1,Calculations!$K125,0),0))))))))))))))))</f>
        <v>9.1629802903779103E-3</v>
      </c>
      <c r="CM127" s="31">
        <f ca="1">IF($P127=2002,OFFSET('2002'!O$1,Calculations!$K125,0),IF($P127=2003,OFFSET('2003'!O$1,Calculations!$K125,0),IF($P127=2004,OFFSET('2004'!O$1,Calculations!$K125,0),IF($P127=2005,OFFSET('2005'!O$1,Calculations!$K125,0),IF($P127=2006,OFFSET('2006'!O$1,Calculations!$K125,0),IF($P127=2007,OFFSET('2007'!O$1,Calculations!$K125,0),IF($P127=2008,OFFSET('2008'!O$1,Calculations!$K125,0),IF($P127=2009,OFFSET('2009'!O$1,Calculations!$K125,0),IF($P127=2010,OFFSET('2010'!O$1,Calculations!$K125,0),IF($P127=2011,OFFSET('2011'!O$1,Calculations!$K125,0),IF($P127=2012,OFFSET('2012'!O$1,Calculations!$K125,0),IF($P127=2013,OFFSET('2013'!O$1,Calculations!$K125,0),IF($P127=2014,OFFSET('2014'!O$1,Calculations!$K125,0),IF($P127=2015,OFFSET('2015'!O$1,Calculations!$K125,0),IF($P127=2016,OFFSET('2016'!O$1,Calculations!$K125,0),IF($P127=2017,OFFSET('2017'!O$1,Calculations!$K125,0),0))))))))))))))))</f>
        <v>3.0381790959268476E-4</v>
      </c>
      <c r="CN127" s="31">
        <f ca="1">IF($P127=2002,OFFSET('2002'!P$1,Calculations!$K125,0),IF($P127=2003,OFFSET('2003'!P$1,Calculations!$K125,0),IF($P127=2004,OFFSET('2004'!P$1,Calculations!$K125,0),IF($P127=2005,OFFSET('2005'!P$1,Calculations!$K125,0),IF($P127=2006,OFFSET('2006'!P$1,Calculations!$K125,0),IF($P127=2007,OFFSET('2007'!P$1,Calculations!$K125,0),IF($P127=2008,OFFSET('2008'!P$1,Calculations!$K125,0),IF($P127=2009,OFFSET('2009'!P$1,Calculations!$K125,0),IF($P127=2010,OFFSET('2010'!P$1,Calculations!$K125,0),IF($P127=2011,OFFSET('2011'!P$1,Calculations!$K125,0),IF($P127=2012,OFFSET('2012'!P$1,Calculations!$K125,0),IF($P127=2013,OFFSET('2013'!P$1,Calculations!$K125,0),IF($P127=2014,OFFSET('2014'!P$1,Calculations!$K125,0),IF($P127=2015,OFFSET('2015'!P$1,Calculations!$K125,0),IF($P127=2016,OFFSET('2016'!P$1,Calculations!$K125,0),IF($P127=2017,OFFSET('2017'!P$1,Calculations!$K125,0),0))))))))))))))))</f>
        <v>1.012513904608651E-3</v>
      </c>
      <c r="CO127" s="34">
        <f ca="1">IF($P127=2002,OFFSET('2002'!Q$1,Calculations!$K125,0),IF($P127=2003,OFFSET('2003'!Q$1,Calculations!$K125,0),IF($P127=2004,OFFSET('2004'!Q$1,Calculations!$K125,0),IF($P127=2005,OFFSET('2005'!Q$1,Calculations!$K125,0),IF($P127=2006,OFFSET('2006'!Q$1,Calculations!$K125,0),IF($P127=2007,OFFSET('2007'!Q$1,Calculations!$K125,0),IF($P127=2008,OFFSET('2008'!Q$1,Calculations!$K125,0),IF($P127=2009,OFFSET('2009'!Q$1,Calculations!$K125,0),IF($P127=2010,OFFSET('2010'!Q$1,Calculations!$K125,0),IF($P127=2011,OFFSET('2011'!Q$1,Calculations!$K125,0),IF($P127=2012,OFFSET('2012'!Q$1,Calculations!$K125,0),IF($P127=2013,OFFSET('2013'!Q$1,Calculations!$K125,0),IF($P127=2014,OFFSET('2014'!Q$1,Calculations!$K125,0),IF($P127=2015,OFFSET('2015'!Q$1,Calculations!$K125,0),IF($P127=2016,OFFSET('2016'!Q$1,Calculations!$K125,0),IF($P127=2017,OFFSET('2017'!Q$1,Calculations!$K125,0),0))))))))))))))))</f>
        <v>8.0134881505742345E-3</v>
      </c>
      <c r="CP127" s="31">
        <f ca="1">IF($P127=2002,OFFSET('2002'!K$1,Calculations!$L125,0),IF($P127=2003,OFFSET('2003'!K$1,Calculations!$L125,0),IF($P127=2004,OFFSET('2004'!K$1,Calculations!$L125,0),IF($P127=2005,OFFSET('2005'!K$1,Calculations!$L125,0),IF($P127=2006,OFFSET('2006'!K$1,Calculations!$L125,0),IF($P127=2007,OFFSET('2007'!K$1,Calculations!$L125,0),IF($P127=2008,OFFSET('2008'!K$1,Calculations!$L125,0),IF($P127=2009,OFFSET('2009'!K$1,Calculations!$L125,0),IF($P127=2010,OFFSET('2010'!K$1,Calculations!$L125,0),IF($P127=2011,OFFSET('2011'!K$1,Calculations!$L125,0),IF($P127=2012,OFFSET('2012'!K$1,Calculations!$L125,0),IF($P127=2013,OFFSET('2013'!K$1,Calculations!$L125,0),IF($P127=2014,OFFSET('2014'!K$1,Calculations!$L125,0),IF($P127=2015,OFFSET('2015'!K$1,Calculations!$L125,0),IF($P127=2016,OFFSET('2016'!K$1,Calculations!$L125,0),IF($P127=2017,OFFSET('2017'!K$1,Calculations!$L125,0),0))))))))))))))))</f>
        <v>0</v>
      </c>
      <c r="CQ127" s="31">
        <f ca="1">IF($P127=2002,OFFSET('2002'!L$1,Calculations!$L125,0),IF($P127=2003,OFFSET('2003'!L$1,Calculations!$L125,0),IF($P127=2004,OFFSET('2004'!L$1,Calculations!$L125,0),IF($P127=2005,OFFSET('2005'!L$1,Calculations!$L125,0),IF($P127=2006,OFFSET('2006'!L$1,Calculations!$L125,0),IF($P127=2007,OFFSET('2007'!L$1,Calculations!$L125,0),IF($P127=2008,OFFSET('2008'!L$1,Calculations!$L125,0),IF($P127=2009,OFFSET('2009'!L$1,Calculations!$L125,0),IF($P127=2010,OFFSET('2010'!L$1,Calculations!$L125,0),IF($P127=2011,OFFSET('2011'!L$1,Calculations!$L125,0),IF($P127=2012,OFFSET('2012'!L$1,Calculations!$L125,0),IF($P127=2013,OFFSET('2013'!L$1,Calculations!$L125,0),IF($P127=2014,OFFSET('2014'!L$1,Calculations!$L125,0),IF($P127=2015,OFFSET('2015'!L$1,Calculations!$L125,0),IF($P127=2016,OFFSET('2016'!L$1,Calculations!$L125,0),IF($P127=2017,OFFSET('2017'!L$1,Calculations!$L125,0),0))))))))))))))))</f>
        <v>4.443145500580041E-4</v>
      </c>
      <c r="CR127" s="31">
        <f ca="1">IF($P127=2002,OFFSET('2002'!M$1,Calculations!$L125,0),IF($P127=2003,OFFSET('2003'!M$1,Calculations!$L125,0),IF($P127=2004,OFFSET('2004'!M$1,Calculations!$L125,0),IF($P127=2005,OFFSET('2005'!M$1,Calculations!$L125,0),IF($P127=2006,OFFSET('2006'!M$1,Calculations!$L125,0),IF($P127=2007,OFFSET('2007'!M$1,Calculations!$L125,0),IF($P127=2008,OFFSET('2008'!M$1,Calculations!$L125,0),IF($P127=2009,OFFSET('2009'!M$1,Calculations!$L125,0),IF($P127=2010,OFFSET('2010'!M$1,Calculations!$L125,0),IF($P127=2011,OFFSET('2011'!M$1,Calculations!$L125,0),IF($P127=2012,OFFSET('2012'!M$1,Calculations!$L125,0),IF($P127=2013,OFFSET('2013'!M$1,Calculations!$L125,0),IF($P127=2014,OFFSET('2014'!M$1,Calculations!$L125,0),IF($P127=2015,OFFSET('2015'!M$1,Calculations!$L125,0),IF($P127=2016,OFFSET('2016'!M$1,Calculations!$L125,0),IF($P127=2017,OFFSET('2017'!M$1,Calculations!$L125,0),0))))))))))))))))</f>
        <v>0</v>
      </c>
      <c r="CS127" s="31">
        <f ca="1">IF($P127=2002,OFFSET('2002'!N$1,Calculations!$L125,0),IF($P127=2003,OFFSET('2003'!N$1,Calculations!$L125,0),IF($P127=2004,OFFSET('2004'!N$1,Calculations!$L125,0),IF($P127=2005,OFFSET('2005'!N$1,Calculations!$L125,0),IF($P127=2006,OFFSET('2006'!N$1,Calculations!$L125,0),IF($P127=2007,OFFSET('2007'!N$1,Calculations!$L125,0),IF($P127=2008,OFFSET('2008'!N$1,Calculations!$L125,0),IF($P127=2009,OFFSET('2009'!N$1,Calculations!$L125,0),IF($P127=2010,OFFSET('2010'!N$1,Calculations!$L125,0),IF($P127=2011,OFFSET('2011'!N$1,Calculations!$L125,0),IF($P127=2012,OFFSET('2012'!N$1,Calculations!$L125,0),IF($P127=2013,OFFSET('2013'!N$1,Calculations!$L125,0),IF($P127=2014,OFFSET('2014'!N$1,Calculations!$L125,0),IF($P127=2015,OFFSET('2015'!N$1,Calculations!$L125,0),IF($P127=2016,OFFSET('2016'!N$1,Calculations!$L125,0),IF($P127=2017,OFFSET('2017'!N$1,Calculations!$L125,0),0))))))))))))))))</f>
        <v>1.037644421054122E-3</v>
      </c>
      <c r="CT127" s="31">
        <f ca="1">IF($P127=2002,OFFSET('2002'!O$1,Calculations!$L125,0),IF($P127=2003,OFFSET('2003'!O$1,Calculations!$L125,0),IF($P127=2004,OFFSET('2004'!O$1,Calculations!$L125,0),IF($P127=2005,OFFSET('2005'!O$1,Calculations!$L125,0),IF($P127=2006,OFFSET('2006'!O$1,Calculations!$L125,0),IF($P127=2007,OFFSET('2007'!O$1,Calculations!$L125,0),IF($P127=2008,OFFSET('2008'!O$1,Calculations!$L125,0),IF($P127=2009,OFFSET('2009'!O$1,Calculations!$L125,0),IF($P127=2010,OFFSET('2010'!O$1,Calculations!$L125,0),IF($P127=2011,OFFSET('2011'!O$1,Calculations!$L125,0),IF($P127=2012,OFFSET('2012'!O$1,Calculations!$L125,0),IF($P127=2013,OFFSET('2013'!O$1,Calculations!$L125,0),IF($P127=2014,OFFSET('2014'!O$1,Calculations!$L125,0),IF($P127=2015,OFFSET('2015'!O$1,Calculations!$L125,0),IF($P127=2016,OFFSET('2016'!O$1,Calculations!$L125,0),IF($P127=2017,OFFSET('2017'!O$1,Calculations!$L125,0),0))))))))))))))))</f>
        <v>3.9618644363563652E-5</v>
      </c>
      <c r="CU127" s="31">
        <f ca="1">IF($P127=2002,OFFSET('2002'!P$1,Calculations!$L125,0),IF($P127=2003,OFFSET('2003'!P$1,Calculations!$L125,0),IF($P127=2004,OFFSET('2004'!P$1,Calculations!$L125,0),IF($P127=2005,OFFSET('2005'!P$1,Calculations!$L125,0),IF($P127=2006,OFFSET('2006'!P$1,Calculations!$L125,0),IF($P127=2007,OFFSET('2007'!P$1,Calculations!$L125,0),IF($P127=2008,OFFSET('2008'!P$1,Calculations!$L125,0),IF($P127=2009,OFFSET('2009'!P$1,Calculations!$L125,0),IF($P127=2010,OFFSET('2010'!P$1,Calculations!$L125,0),IF($P127=2011,OFFSET('2011'!P$1,Calculations!$L125,0),IF($P127=2012,OFFSET('2012'!P$1,Calculations!$L125,0),IF($P127=2013,OFFSET('2013'!P$1,Calculations!$L125,0),IF($P127=2014,OFFSET('2014'!P$1,Calculations!$L125,0),IF($P127=2015,OFFSET('2015'!P$1,Calculations!$L125,0),IF($P127=2016,OFFSET('2016'!P$1,Calculations!$L125,0),IF($P127=2017,OFFSET('2017'!P$1,Calculations!$L125,0),0))))))))))))))))</f>
        <v>1.3389667623254318E-3</v>
      </c>
      <c r="CV127" s="34">
        <f ca="1">IF($P127=2002,OFFSET('2002'!Q$1,Calculations!$L125,0),IF($P127=2003,OFFSET('2003'!Q$1,Calculations!$L125,0),IF($P127=2004,OFFSET('2004'!Q$1,Calculations!$L125,0),IF($P127=2005,OFFSET('2005'!Q$1,Calculations!$L125,0),IF($P127=2006,OFFSET('2006'!Q$1,Calculations!$L125,0),IF($P127=2007,OFFSET('2007'!Q$1,Calculations!$L125,0),IF($P127=2008,OFFSET('2008'!Q$1,Calculations!$L125,0),IF($P127=2009,OFFSET('2009'!Q$1,Calculations!$L125,0),IF($P127=2010,OFFSET('2010'!Q$1,Calculations!$L125,0),IF($P127=2011,OFFSET('2011'!Q$1,Calculations!$L125,0),IF($P127=2012,OFFSET('2012'!Q$1,Calculations!$L125,0),IF($P127=2013,OFFSET('2013'!Q$1,Calculations!$L125,0),IF($P127=2014,OFFSET('2014'!Q$1,Calculations!$L125,0),IF($P127=2015,OFFSET('2015'!Q$1,Calculations!$L125,0),IF($P127=2016,OFFSET('2016'!Q$1,Calculations!$L125,0),IF($P127=2017,OFFSET('2017'!Q$1,Calculations!$L125,0),0))))))))))))))))</f>
        <v>1.3663331217474891E-4</v>
      </c>
      <c r="CW127" s="31">
        <f ca="1">IF($P127=2002,OFFSET('2002'!K$1,Calculations!$M125,0),IF($P127=2003,OFFSET('2003'!K$1,Calculations!$M125,0),IF($P127=2004,OFFSET('2004'!K$1,Calculations!$M125,0),IF($P127=2005,OFFSET('2005'!K$1,Calculations!$M125,0),IF($P127=2006,OFFSET('2006'!K$1,Calculations!$M125,0),IF($P127=2007,OFFSET('2007'!K$1,Calculations!$M125,0),IF($P127=2008,OFFSET('2008'!K$1,Calculations!$M125,0),IF($P127=2009,OFFSET('2009'!K$1,Calculations!$M125,0),IF($P127=2010,OFFSET('2010'!K$1,Calculations!$M125,0),IF($P127=2011,OFFSET('2011'!K$1,Calculations!$M125,0),IF($P127=2012,OFFSET('2012'!K$1,Calculations!$M125,0),IF($P127=2013,OFFSET('2013'!K$1,Calculations!$M125,0),IF($P127=2014,OFFSET('2014'!K$1,Calculations!$M125,0),IF($P127=2015,OFFSET('2015'!K$1,Calculations!$M125,0),IF($P127=2016,OFFSET('2016'!K$1,Calculations!$M125,0),IF($P127=2017,OFFSET('2017'!K$1,Calculations!$M125,0),0))))))))))))))))</f>
        <v>0.36722410432062047</v>
      </c>
      <c r="CX127" s="31">
        <f ca="1">IF($P127=2002,OFFSET('2002'!L$1,Calculations!$M125,0),IF($P127=2003,OFFSET('2003'!L$1,Calculations!$M125,0),IF($P127=2004,OFFSET('2004'!L$1,Calculations!$M125,0),IF($P127=2005,OFFSET('2005'!L$1,Calculations!$M125,0),IF($P127=2006,OFFSET('2006'!L$1,Calculations!$M125,0),IF($P127=2007,OFFSET('2007'!L$1,Calculations!$M125,0),IF($P127=2008,OFFSET('2008'!L$1,Calculations!$M125,0),IF($P127=2009,OFFSET('2009'!L$1,Calculations!$M125,0),IF($P127=2010,OFFSET('2010'!L$1,Calculations!$M125,0),IF($P127=2011,OFFSET('2011'!L$1,Calculations!$M125,0),IF($P127=2012,OFFSET('2012'!L$1,Calculations!$M125,0),IF($P127=2013,OFFSET('2013'!L$1,Calculations!$M125,0),IF($P127=2014,OFFSET('2014'!L$1,Calculations!$M125,0),IF($P127=2015,OFFSET('2015'!L$1,Calculations!$M125,0),IF($P127=2016,OFFSET('2016'!L$1,Calculations!$M125,0),IF($P127=2017,OFFSET('2017'!L$1,Calculations!$M125,0),0))))))))))))))))</f>
        <v>0.18312066337518831</v>
      </c>
      <c r="CY127" s="31">
        <f ca="1">IF($P127=2002,OFFSET('2002'!M$1,Calculations!$M125,0),IF($P127=2003,OFFSET('2003'!M$1,Calculations!$M125,0),IF($P127=2004,OFFSET('2004'!M$1,Calculations!$M125,0),IF($P127=2005,OFFSET('2005'!M$1,Calculations!$M125,0),IF($P127=2006,OFFSET('2006'!M$1,Calculations!$M125,0),IF($P127=2007,OFFSET('2007'!M$1,Calculations!$M125,0),IF($P127=2008,OFFSET('2008'!M$1,Calculations!$M125,0),IF($P127=2009,OFFSET('2009'!M$1,Calculations!$M125,0),IF($P127=2010,OFFSET('2010'!M$1,Calculations!$M125,0),IF($P127=2011,OFFSET('2011'!M$1,Calculations!$M125,0),IF($P127=2012,OFFSET('2012'!M$1,Calculations!$M125,0),IF($P127=2013,OFFSET('2013'!M$1,Calculations!$M125,0),IF($P127=2014,OFFSET('2014'!M$1,Calculations!$M125,0),IF($P127=2015,OFFSET('2015'!M$1,Calculations!$M125,0),IF($P127=2016,OFFSET('2016'!M$1,Calculations!$M125,0),IF($P127=2017,OFFSET('2017'!M$1,Calculations!$M125,0),0))))))))))))))))</f>
        <v>5.4187436495124822E-2</v>
      </c>
      <c r="CZ127" s="31">
        <f ca="1">IF($P127=2002,OFFSET('2002'!N$1,Calculations!$M125,0),IF($P127=2003,OFFSET('2003'!N$1,Calculations!$M125,0),IF($P127=2004,OFFSET('2004'!N$1,Calculations!$M125,0),IF($P127=2005,OFFSET('2005'!N$1,Calculations!$M125,0),IF($P127=2006,OFFSET('2006'!N$1,Calculations!$M125,0),IF($P127=2007,OFFSET('2007'!N$1,Calculations!$M125,0),IF($P127=2008,OFFSET('2008'!N$1,Calculations!$M125,0),IF($P127=2009,OFFSET('2009'!N$1,Calculations!$M125,0),IF($P127=2010,OFFSET('2010'!N$1,Calculations!$M125,0),IF($P127=2011,OFFSET('2011'!N$1,Calculations!$M125,0),IF($P127=2012,OFFSET('2012'!N$1,Calculations!$M125,0),IF($P127=2013,OFFSET('2013'!N$1,Calculations!$M125,0),IF($P127=2014,OFFSET('2014'!N$1,Calculations!$M125,0),IF($P127=2015,OFFSET('2015'!N$1,Calculations!$M125,0),IF($P127=2016,OFFSET('2016'!N$1,Calculations!$M125,0),IF($P127=2017,OFFSET('2017'!N$1,Calculations!$M125,0),0))))))))))))))))</f>
        <v>3.7518106621051144E-2</v>
      </c>
      <c r="DA127" s="31">
        <f ca="1">IF($P127=2002,OFFSET('2002'!O$1,Calculations!$M125,0),IF($P127=2003,OFFSET('2003'!O$1,Calculations!$M125,0),IF($P127=2004,OFFSET('2004'!O$1,Calculations!$M125,0),IF($P127=2005,OFFSET('2005'!O$1,Calculations!$M125,0),IF($P127=2006,OFFSET('2006'!O$1,Calculations!$M125,0),IF($P127=2007,OFFSET('2007'!O$1,Calculations!$M125,0),IF($P127=2008,OFFSET('2008'!O$1,Calculations!$M125,0),IF($P127=2009,OFFSET('2009'!O$1,Calculations!$M125,0),IF($P127=2010,OFFSET('2010'!O$1,Calculations!$M125,0),IF($P127=2011,OFFSET('2011'!O$1,Calculations!$M125,0),IF($P127=2012,OFFSET('2012'!O$1,Calculations!$M125,0),IF($P127=2013,OFFSET('2013'!O$1,Calculations!$M125,0),IF($P127=2014,OFFSET('2014'!O$1,Calculations!$M125,0),IF($P127=2015,OFFSET('2015'!O$1,Calculations!$M125,0),IF($P127=2016,OFFSET('2016'!O$1,Calculations!$M125,0),IF($P127=2017,OFFSET('2017'!O$1,Calculations!$M125,0),0))))))))))))))))</f>
        <v>0.35628870124243783</v>
      </c>
      <c r="DB127" s="31">
        <f ca="1">IF($P127=2002,OFFSET('2002'!P$1,Calculations!$M125,0),IF($P127=2003,OFFSET('2003'!P$1,Calculations!$M125,0),IF($P127=2004,OFFSET('2004'!P$1,Calculations!$M125,0),IF($P127=2005,OFFSET('2005'!P$1,Calculations!$M125,0),IF($P127=2006,OFFSET('2006'!P$1,Calculations!$M125,0),IF($P127=2007,OFFSET('2007'!P$1,Calculations!$M125,0),IF($P127=2008,OFFSET('2008'!P$1,Calculations!$M125,0),IF($P127=2009,OFFSET('2009'!P$1,Calculations!$M125,0),IF($P127=2010,OFFSET('2010'!P$1,Calculations!$M125,0),IF($P127=2011,OFFSET('2011'!P$1,Calculations!$M125,0),IF($P127=2012,OFFSET('2012'!P$1,Calculations!$M125,0),IF($P127=2013,OFFSET('2013'!P$1,Calculations!$M125,0),IF($P127=2014,OFFSET('2014'!P$1,Calculations!$M125,0),IF($P127=2015,OFFSET('2015'!P$1,Calculations!$M125,0),IF($P127=2016,OFFSET('2016'!P$1,Calculations!$M125,0),IF($P127=2017,OFFSET('2017'!P$1,Calculations!$M125,0),0))))))))))))))))</f>
        <v>1.6609879455773946E-3</v>
      </c>
      <c r="DC127" s="34">
        <f ca="1">IF($P127=2002,OFFSET('2002'!Q$1,Calculations!$M125,0),IF($P127=2003,OFFSET('2003'!Q$1,Calculations!$M125,0),IF($P127=2004,OFFSET('2004'!Q$1,Calculations!$M125,0),IF($P127=2005,OFFSET('2005'!Q$1,Calculations!$M125,0),IF($P127=2006,OFFSET('2006'!Q$1,Calculations!$M125,0),IF($P127=2007,OFFSET('2007'!Q$1,Calculations!$M125,0),IF($P127=2008,OFFSET('2008'!Q$1,Calculations!$M125,0),IF($P127=2009,OFFSET('2009'!Q$1,Calculations!$M125,0),IF($P127=2010,OFFSET('2010'!Q$1,Calculations!$M125,0),IF($P127=2011,OFFSET('2011'!Q$1,Calculations!$M125,0),IF($P127=2012,OFFSET('2012'!Q$1,Calculations!$M125,0),IF($P127=2013,OFFSET('2013'!Q$1,Calculations!$M125,0),IF($P127=2014,OFFSET('2014'!Q$1,Calculations!$M125,0),IF($P127=2015,OFFSET('2015'!Q$1,Calculations!$M125,0),IF($P127=2016,OFFSET('2016'!Q$1,Calculations!$M125,0),IF($P127=2017,OFFSET('2017'!Q$1,Calculations!$M125,0),0))))))))))))))))</f>
        <v>1</v>
      </c>
      <c r="DD127" s="14">
        <v>-2.5683982602276063E-2</v>
      </c>
      <c r="DE127" s="14">
        <v>3.670126211045608E-2</v>
      </c>
      <c r="DF127" s="14">
        <v>9.1401507290843585E-3</v>
      </c>
      <c r="DG127" s="14">
        <v>1.5912502704288747E-2</v>
      </c>
      <c r="DH127" s="14">
        <v>0.11485497395153314</v>
      </c>
      <c r="DI127" s="14">
        <v>-2.2712641819980599E-2</v>
      </c>
      <c r="DJ127" s="14">
        <v>6.3348939045502053E-2</v>
      </c>
      <c r="DK127" s="14">
        <v>2.797889025859052E-2</v>
      </c>
      <c r="DL127" s="14">
        <v>2.0568032209796475E-2</v>
      </c>
      <c r="DM127" s="14">
        <v>1.4894448890198175E-2</v>
      </c>
      <c r="DN127" s="14">
        <v>-5.578786076915445E-3</v>
      </c>
      <c r="DO127" s="51">
        <v>1.1779103918232123E-2</v>
      </c>
      <c r="DQ127" s="154">
        <f t="shared" ca="1" si="155"/>
        <v>4.3161845616463627E-4</v>
      </c>
      <c r="DR127" s="154">
        <f t="shared" ca="1" si="156"/>
        <v>3.3060641996421343E-2</v>
      </c>
      <c r="DS127" s="154">
        <f t="shared" ca="1" si="157"/>
        <v>1.6850725057229822E-2</v>
      </c>
      <c r="DT127" s="154">
        <f t="shared" ca="1" si="158"/>
        <v>2.059736905987258E-2</v>
      </c>
      <c r="DU127" s="154">
        <f t="shared" ca="1" si="159"/>
        <v>1.1466695302930749E-2</v>
      </c>
      <c r="DV127" s="154">
        <f t="shared" ca="1" si="160"/>
        <v>4.4743120639261138E-3</v>
      </c>
      <c r="DW127" s="154">
        <f t="shared" ca="1" si="161"/>
        <v>1.2053241999082849E-2</v>
      </c>
      <c r="DX127" s="48">
        <f t="shared" ca="1" si="162"/>
        <v>2.7413808085072558E-4</v>
      </c>
      <c r="DY127" s="36">
        <f t="shared" ca="1" si="163"/>
        <v>-1.1621623542918213E-2</v>
      </c>
      <c r="DZ127" s="36">
        <f t="shared" ca="1" si="164"/>
        <v>2.1007399997338493E-2</v>
      </c>
      <c r="EA127" s="36">
        <f t="shared" ca="1" si="165"/>
        <v>4.7974830581469733E-3</v>
      </c>
      <c r="EB127" s="36">
        <f t="shared" ca="1" si="166"/>
        <v>8.5441270607897312E-3</v>
      </c>
      <c r="EC127" s="36">
        <f t="shared" ca="1" si="167"/>
        <v>-5.865466961520998E-4</v>
      </c>
      <c r="ED127" s="33">
        <f t="shared" ca="1" si="168"/>
        <v>-7.5789299351567349E-3</v>
      </c>
      <c r="EE127" s="37">
        <f t="shared" ca="1" si="168"/>
        <v>0</v>
      </c>
      <c r="EF127" s="27">
        <f t="shared" ca="1" si="207"/>
        <v>1.0004316184561646</v>
      </c>
      <c r="EG127" s="27">
        <f t="shared" ca="1" si="208"/>
        <v>1.0330606419964214</v>
      </c>
      <c r="EH127" s="27">
        <f t="shared" ca="1" si="209"/>
        <v>1.0168507250572298</v>
      </c>
      <c r="EI127" s="27">
        <f t="shared" ca="1" si="210"/>
        <v>1.0205973690598726</v>
      </c>
      <c r="EJ127" s="27">
        <f t="shared" ca="1" si="211"/>
        <v>1.0114666953029308</v>
      </c>
      <c r="EK127" s="27">
        <f t="shared" ca="1" si="212"/>
        <v>1.0044743120639261</v>
      </c>
      <c r="EL127" s="27">
        <f t="shared" ca="1" si="213"/>
        <v>1.0120532419990829</v>
      </c>
      <c r="EM127" s="44">
        <f t="shared" si="214"/>
        <v>1.0117791039182322</v>
      </c>
      <c r="EN127" s="38">
        <f t="shared" ca="1" si="215"/>
        <v>475.6368489216851</v>
      </c>
      <c r="EO127" s="38">
        <f t="shared" ca="1" si="216"/>
        <v>401.03580371527852</v>
      </c>
      <c r="EP127" s="38">
        <f t="shared" ca="1" si="217"/>
        <v>418.00880603940772</v>
      </c>
      <c r="EQ127" s="38">
        <f t="shared" ca="1" si="218"/>
        <v>391.40818920152537</v>
      </c>
      <c r="ER127" s="38">
        <f t="shared" ca="1" si="219"/>
        <v>434.10328660088049</v>
      </c>
      <c r="ES127" s="38">
        <f t="shared" ca="1" si="220"/>
        <v>302.88523161716529</v>
      </c>
      <c r="ET127" s="57">
        <f t="shared" ca="1" si="221"/>
        <v>435.8159417461236</v>
      </c>
      <c r="EU127" s="39">
        <f t="shared" si="222"/>
        <v>436.14061331338797</v>
      </c>
      <c r="EV127" s="45">
        <f t="shared" ca="1" si="169"/>
        <v>-0.32467156726437452</v>
      </c>
      <c r="EW127" s="60">
        <f t="shared" si="234"/>
        <v>0.97431601739772389</v>
      </c>
      <c r="EX127" s="60">
        <f t="shared" si="235"/>
        <v>1.0367012621104561</v>
      </c>
      <c r="EY127" s="60">
        <f t="shared" si="236"/>
        <v>1.0091401507290843</v>
      </c>
      <c r="EZ127" s="60">
        <f t="shared" si="237"/>
        <v>1.0159125027042888</v>
      </c>
      <c r="FA127" s="60">
        <f t="shared" si="238"/>
        <v>1.1148549739515332</v>
      </c>
      <c r="FB127" s="60">
        <f t="shared" si="239"/>
        <v>0.97728735818001944</v>
      </c>
      <c r="FC127" s="60">
        <f t="shared" si="240"/>
        <v>1.063348939045502</v>
      </c>
      <c r="FD127" s="60">
        <f t="shared" si="177"/>
        <v>1.0279788902585905</v>
      </c>
      <c r="FE127" s="60">
        <f t="shared" si="241"/>
        <v>1.0205680322097965</v>
      </c>
      <c r="FF127" s="60">
        <f t="shared" si="242"/>
        <v>1.0148944488901981</v>
      </c>
      <c r="FG127" s="44">
        <f t="shared" si="243"/>
        <v>0.99442121392308458</v>
      </c>
      <c r="FH127" s="38">
        <f t="shared" si="223"/>
        <v>501.37863227450089</v>
      </c>
      <c r="FI127" s="38">
        <f t="shared" si="224"/>
        <v>208.20493038394309</v>
      </c>
      <c r="FJ127" s="38">
        <f t="shared" si="225"/>
        <v>265.27506042122201</v>
      </c>
      <c r="FK127" s="38">
        <f t="shared" si="226"/>
        <v>300.90738627099302</v>
      </c>
      <c r="FL127" s="38">
        <f t="shared" si="227"/>
        <v>468.84251320392372</v>
      </c>
      <c r="FM127" s="38">
        <f t="shared" si="228"/>
        <v>265.81525518788538</v>
      </c>
      <c r="FN127" s="38">
        <f t="shared" si="229"/>
        <v>413.38530483600869</v>
      </c>
      <c r="FO127" s="38">
        <f t="shared" si="230"/>
        <v>360.1324574998921</v>
      </c>
      <c r="FP127" s="38">
        <f t="shared" si="231"/>
        <v>271.19349845201231</v>
      </c>
      <c r="FQ127" s="38">
        <f t="shared" si="232"/>
        <v>637.28881270030479</v>
      </c>
      <c r="FR127" s="59">
        <f t="shared" si="233"/>
        <v>350.47980295566481</v>
      </c>
      <c r="FS127" s="2">
        <f t="shared" ca="1" si="244"/>
        <v>-1.1549654816698691E-2</v>
      </c>
      <c r="FT127" s="2">
        <f t="shared" ca="1" si="245"/>
        <v>2.0544713002035499E-2</v>
      </c>
      <c r="FU127" s="2">
        <f t="shared" ca="1" si="246"/>
        <v>4.7291464527459389E-3</v>
      </c>
      <c r="FV127" s="2">
        <f t="shared" ca="1" si="247"/>
        <v>8.4069316553083903E-3</v>
      </c>
      <c r="FW127" s="2">
        <f t="shared" ca="1" si="248"/>
        <v>-5.7972911634527539E-4</v>
      </c>
      <c r="FX127" s="19">
        <f t="shared" ca="1" si="249"/>
        <v>-7.5168480647625231E-3</v>
      </c>
      <c r="FY127" s="13">
        <f t="shared" ca="1" si="187"/>
        <v>0</v>
      </c>
      <c r="FZ127" s="2">
        <f t="shared" ca="1" si="188"/>
        <v>4.3152533571276232E-4</v>
      </c>
      <c r="GA127" s="2">
        <f t="shared" ca="1" si="189"/>
        <v>3.252589315444708E-2</v>
      </c>
      <c r="GB127" s="2">
        <f t="shared" ca="1" si="190"/>
        <v>1.6710326605157363E-2</v>
      </c>
      <c r="GC127" s="2">
        <f t="shared" ca="1" si="191"/>
        <v>2.0388111807719884E-2</v>
      </c>
      <c r="GD127" s="2">
        <f t="shared" ca="1" si="192"/>
        <v>1.1401451036066176E-2</v>
      </c>
      <c r="GE127" s="2">
        <f t="shared" ca="1" si="193"/>
        <v>4.4643320876490153E-3</v>
      </c>
      <c r="GF127" s="2">
        <f t="shared" ca="1" si="194"/>
        <v>1.1981180152411485E-2</v>
      </c>
      <c r="GG127" s="13">
        <f t="shared" si="195"/>
        <v>1.1710270278794442E-2</v>
      </c>
      <c r="GH127" s="2">
        <f t="shared" si="196"/>
        <v>-2.6019574782738145E-2</v>
      </c>
      <c r="GI127" s="2">
        <f t="shared" si="197"/>
        <v>3.6043808776935943E-2</v>
      </c>
      <c r="GJ127" s="2">
        <f t="shared" si="198"/>
        <v>9.0986323491464918E-3</v>
      </c>
      <c r="GK127" s="2">
        <f t="shared" si="199"/>
        <v>1.578722606226042E-2</v>
      </c>
      <c r="GL127" s="2">
        <f t="shared" si="200"/>
        <v>0.10872432824757661</v>
      </c>
      <c r="GM127" s="2">
        <f t="shared" si="201"/>
        <v>-2.2974547175815329E-2</v>
      </c>
      <c r="GN127" s="2">
        <f t="shared" si="202"/>
        <v>6.1423304239289295E-2</v>
      </c>
      <c r="GO127" s="2">
        <f t="shared" si="203"/>
        <v>2.7594632054224019E-2</v>
      </c>
      <c r="GP127" s="2">
        <f t="shared" si="204"/>
        <v>2.0359366611412046E-2</v>
      </c>
      <c r="GQ127" s="2">
        <f t="shared" si="205"/>
        <v>1.4784615845102492E-2</v>
      </c>
      <c r="GR127" s="2">
        <f t="shared" si="206"/>
        <v>-5.5944056231202596E-3</v>
      </c>
    </row>
    <row r="128" spans="1:200">
      <c r="A128" s="69">
        <v>91</v>
      </c>
      <c r="B128" s="69">
        <v>92</v>
      </c>
      <c r="C128" s="69">
        <v>93</v>
      </c>
      <c r="D128" s="69">
        <v>94</v>
      </c>
      <c r="E128" s="69">
        <v>95</v>
      </c>
      <c r="F128" s="69">
        <v>96</v>
      </c>
      <c r="G128" s="69">
        <v>97</v>
      </c>
      <c r="H128" s="69">
        <v>98</v>
      </c>
      <c r="I128" s="69">
        <v>99</v>
      </c>
      <c r="J128" s="69">
        <v>100</v>
      </c>
      <c r="K128" s="69">
        <v>101</v>
      </c>
      <c r="L128" s="69">
        <v>102</v>
      </c>
      <c r="M128" s="69">
        <v>103</v>
      </c>
      <c r="O128" s="15">
        <v>41395</v>
      </c>
      <c r="P128" s="21">
        <v>2013</v>
      </c>
      <c r="Q128" s="19">
        <f ca="1">IF($P128=2002,OFFSET('2002'!K$1,Calculations!$A126,0),IF($P128=2003,OFFSET('2003'!K$1,Calculations!$A126,0),IF($P128=2004,OFFSET('2004'!K$1,Calculations!$A126,0),IF($P128=2005,OFFSET('2005'!K$1,Calculations!$A126,0),IF($P128=2006,OFFSET('2006'!K$1,Calculations!$A126,0),IF($P128=2007,OFFSET('2007'!K$1,Calculations!$A126,0),IF($P128=2008,OFFSET('2008'!K$1,Calculations!$A126,0),IF($P128=2009,OFFSET('2009'!K$1,Calculations!$A126,0),IF($P128=2010,OFFSET('2010'!K$1,Calculations!$A126,0),IF($P128=2011,OFFSET('2011'!K$1,Calculations!$A126,0),IF($P128=2012,OFFSET('2012'!K$1,Calculations!$A126,0),IF($P128=2013,OFFSET('2013'!K$1,Calculations!$A126,0),IF($P128=2014,OFFSET('2014'!K$1,Calculations!$A126,0),IF($P128=2015,OFFSET('2015'!K$1,Calculations!$A126,0),IF($P128=2016,OFFSET('2016'!K$1,Calculations!$A126,0),IF($P128=2017,OFFSET('2017'!K$1,Calculations!$A126,0),0))))))))))))))))</f>
        <v>0.54043866894569115</v>
      </c>
      <c r="R128" s="19">
        <f ca="1">IF($P128=2002,OFFSET('2002'!L$1,Calculations!$A126,0),IF($P128=2003,OFFSET('2003'!L$1,Calculations!$A126,0),IF($P128=2004,OFFSET('2004'!L$1,Calculations!$A126,0),IF($P128=2005,OFFSET('2005'!L$1,Calculations!$A126,0),IF($P128=2006,OFFSET('2006'!L$1,Calculations!$A126,0),IF($P128=2007,OFFSET('2007'!L$1,Calculations!$A126,0),IF($P128=2008,OFFSET('2008'!L$1,Calculations!$A126,0),IF($P128=2009,OFFSET('2009'!L$1,Calculations!$A126,0),IF($P128=2010,OFFSET('2010'!L$1,Calculations!$A126,0),IF($P128=2011,OFFSET('2011'!L$1,Calculations!$A126,0),IF($P128=2012,OFFSET('2012'!L$1,Calculations!$A126,0),IF($P128=2013,OFFSET('2013'!L$1,Calculations!$A126,0),IF($P128=2014,OFFSET('2014'!L$1,Calculations!$A126,0),IF($P128=2015,OFFSET('2015'!L$1,Calculations!$A126,0),IF($P128=2016,OFFSET('2016'!L$1,Calculations!$A126,0),IF($P128=2017,OFFSET('2017'!L$1,Calculations!$A126,0),0))))))))))))))))</f>
        <v>0.25099756057349121</v>
      </c>
      <c r="S128" s="19">
        <f ca="1">IF($P128=2002,OFFSET('2002'!M$1,Calculations!$A126,0),IF($P128=2003,OFFSET('2003'!M$1,Calculations!$A126,0),IF($P128=2004,OFFSET('2004'!M$1,Calculations!$A126,0),IF($P128=2005,OFFSET('2005'!M$1,Calculations!$A126,0),IF($P128=2006,OFFSET('2006'!M$1,Calculations!$A126,0),IF($P128=2007,OFFSET('2007'!M$1,Calculations!$A126,0),IF($P128=2008,OFFSET('2008'!M$1,Calculations!$A126,0),IF($P128=2009,OFFSET('2009'!M$1,Calculations!$A126,0),IF($P128=2010,OFFSET('2010'!M$1,Calculations!$A126,0),IF($P128=2011,OFFSET('2011'!M$1,Calculations!$A126,0),IF($P128=2012,OFFSET('2012'!M$1,Calculations!$A126,0),IF($P128=2013,OFFSET('2013'!M$1,Calculations!$A126,0),IF($P128=2014,OFFSET('2014'!M$1,Calculations!$A126,0),IF($P128=2015,OFFSET('2015'!M$1,Calculations!$A126,0),IF($P128=2016,OFFSET('2016'!M$1,Calculations!$A126,0),IF($P128=2017,OFFSET('2017'!M$1,Calculations!$A126,0),0))))))))))))))))</f>
        <v>0.37171626148709747</v>
      </c>
      <c r="T128" s="19">
        <f ca="1">IF($P128=2002,OFFSET('2002'!N$1,Calculations!$A126,0),IF($P128=2003,OFFSET('2003'!N$1,Calculations!$A126,0),IF($P128=2004,OFFSET('2004'!N$1,Calculations!$A126,0),IF($P128=2005,OFFSET('2005'!N$1,Calculations!$A126,0),IF($P128=2006,OFFSET('2006'!N$1,Calculations!$A126,0),IF($P128=2007,OFFSET('2007'!N$1,Calculations!$A126,0),IF($P128=2008,OFFSET('2008'!N$1,Calculations!$A126,0),IF($P128=2009,OFFSET('2009'!N$1,Calculations!$A126,0),IF($P128=2010,OFFSET('2010'!N$1,Calculations!$A126,0),IF($P128=2011,OFFSET('2011'!N$1,Calculations!$A126,0),IF($P128=2012,OFFSET('2012'!N$1,Calculations!$A126,0),IF($P128=2013,OFFSET('2013'!N$1,Calculations!$A126,0),IF($P128=2014,OFFSET('2014'!N$1,Calculations!$A126,0),IF($P128=2015,OFFSET('2015'!N$1,Calculations!$A126,0),IF($P128=2016,OFFSET('2016'!N$1,Calculations!$A126,0),IF($P128=2017,OFFSET('2017'!N$1,Calculations!$A126,0),0))))))))))))))))</f>
        <v>0.32767251602371944</v>
      </c>
      <c r="U128" s="19">
        <f ca="1">IF($P128=2002,OFFSET('2002'!O$1,Calculations!$A126,0),IF($P128=2003,OFFSET('2003'!O$1,Calculations!$A126,0),IF($P128=2004,OFFSET('2004'!O$1,Calculations!$A126,0),IF($P128=2005,OFFSET('2005'!O$1,Calculations!$A126,0),IF($P128=2006,OFFSET('2006'!O$1,Calculations!$A126,0),IF($P128=2007,OFFSET('2007'!O$1,Calculations!$A126,0),IF($P128=2008,OFFSET('2008'!O$1,Calculations!$A126,0),IF($P128=2009,OFFSET('2009'!O$1,Calculations!$A126,0),IF($P128=2010,OFFSET('2010'!O$1,Calculations!$A126,0),IF($P128=2011,OFFSET('2011'!O$1,Calculations!$A126,0),IF($P128=2012,OFFSET('2012'!O$1,Calculations!$A126,0),IF($P128=2013,OFFSET('2013'!O$1,Calculations!$A126,0),IF($P128=2014,OFFSET('2014'!O$1,Calculations!$A126,0),IF($P128=2015,OFFSET('2015'!O$1,Calculations!$A126,0),IF($P128=2016,OFFSET('2016'!O$1,Calculations!$A126,0),IF($P128=2017,OFFSET('2017'!O$1,Calculations!$A126,0),0))))))))))))))))</f>
        <v>0.45982874103108479</v>
      </c>
      <c r="V128" s="19">
        <f ca="1">IF($P128=2002,OFFSET('2002'!P$1,Calculations!$A126,0),IF($P128=2003,OFFSET('2003'!P$1,Calculations!$A126,0),IF($P128=2004,OFFSET('2004'!P$1,Calculations!$A126,0),IF($P128=2005,OFFSET('2005'!P$1,Calculations!$A126,0),IF($P128=2006,OFFSET('2006'!P$1,Calculations!$A126,0),IF($P128=2007,OFFSET('2007'!P$1,Calculations!$A126,0),IF($P128=2008,OFFSET('2008'!P$1,Calculations!$A126,0),IF($P128=2009,OFFSET('2009'!P$1,Calculations!$A126,0),IF($P128=2010,OFFSET('2010'!P$1,Calculations!$A126,0),IF($P128=2011,OFFSET('2011'!P$1,Calculations!$A126,0),IF($P128=2012,OFFSET('2012'!P$1,Calculations!$A126,0),IF($P128=2013,OFFSET('2013'!P$1,Calculations!$A126,0),IF($P128=2014,OFFSET('2014'!P$1,Calculations!$A126,0),IF($P128=2015,OFFSET('2015'!P$1,Calculations!$A126,0),IF($P128=2016,OFFSET('2016'!P$1,Calculations!$A126,0),IF($P128=2017,OFFSET('2017'!P$1,Calculations!$A126,0),0))))))))))))))))</f>
        <v>0.51501806195594646</v>
      </c>
      <c r="W128" s="13">
        <f ca="1">IF($P128=2002,OFFSET('2002'!Q$1,Calculations!$A126,0),IF($P128=2003,OFFSET('2003'!Q$1,Calculations!$A126,0),IF($P128=2004,OFFSET('2004'!Q$1,Calculations!$A126,0),IF($P128=2005,OFFSET('2005'!Q$1,Calculations!$A126,0),IF($P128=2006,OFFSET('2006'!Q$1,Calculations!$A126,0),IF($P128=2007,OFFSET('2007'!Q$1,Calculations!$A126,0),IF($P128=2008,OFFSET('2008'!Q$1,Calculations!$A126,0),IF($P128=2009,OFFSET('2009'!Q$1,Calculations!$A126,0),IF($P128=2010,OFFSET('2010'!Q$1,Calculations!$A126,0),IF($P128=2011,OFFSET('2011'!Q$1,Calculations!$A126,0),IF($P128=2012,OFFSET('2012'!Q$1,Calculations!$A126,0),IF($P128=2013,OFFSET('2013'!Q$1,Calculations!$A126,0),IF($P128=2014,OFFSET('2014'!Q$1,Calculations!$A126,0),IF($P128=2015,OFFSET('2015'!Q$1,Calculations!$A126,0),IF($P128=2016,OFFSET('2016'!Q$1,Calculations!$A126,0),IF($P128=2017,OFFSET('2017'!Q$1,Calculations!$A126,0),0))))))))))))))))</f>
        <v>0.44064236215661162</v>
      </c>
      <c r="X128" s="31">
        <f ca="1">IF($P128=2002,OFFSET('2002'!K$1,Calculations!$B126,0),IF($P128=2003,OFFSET('2003'!K$1,Calculations!$B126,0),IF($P128=2004,OFFSET('2004'!K$1,Calculations!$B126,0),IF($P128=2005,OFFSET('2005'!K$1,Calculations!$B126,0),IF($P128=2006,OFFSET('2006'!K$1,Calculations!$B126,0),IF($P128=2007,OFFSET('2007'!K$1,Calculations!$B126,0),IF($P128=2008,OFFSET('2008'!K$1,Calculations!$B126,0),IF($P128=2009,OFFSET('2009'!K$1,Calculations!$B126,0),IF($P128=2010,OFFSET('2010'!K$1,Calculations!$B126,0),IF($P128=2011,OFFSET('2011'!K$1,Calculations!$B126,0),IF($P128=2012,OFFSET('2012'!K$1,Calculations!$B126,0),IF($P128=2013,OFFSET('2013'!K$1,Calculations!$B126,0),IF($P128=2014,OFFSET('2014'!K$1,Calculations!$B126,0),IF($P128=2015,OFFSET('2015'!K$1,Calculations!$B126,0),IF($P128=2016,OFFSET('2016'!K$1,Calculations!$B126,0),IF($P128=2017,OFFSET('2017'!K$1,Calculations!$B126,0),0))))))))))))))))</f>
        <v>8.9726751110030839E-2</v>
      </c>
      <c r="Y128" s="31">
        <f ca="1">IF($P128=2002,OFFSET('2002'!L$1,Calculations!$B126,0),IF($P128=2003,OFFSET('2003'!L$1,Calculations!$B126,0),IF($P128=2004,OFFSET('2004'!L$1,Calculations!$B126,0),IF($P128=2005,OFFSET('2005'!L$1,Calculations!$B126,0),IF($P128=2006,OFFSET('2006'!L$1,Calculations!$B126,0),IF($P128=2007,OFFSET('2007'!L$1,Calculations!$B126,0),IF($P128=2008,OFFSET('2008'!L$1,Calculations!$B126,0),IF($P128=2009,OFFSET('2009'!L$1,Calculations!$B126,0),IF($P128=2010,OFFSET('2010'!L$1,Calculations!$B126,0),IF($P128=2011,OFFSET('2011'!L$1,Calculations!$B126,0),IF($P128=2012,OFFSET('2012'!L$1,Calculations!$B126,0),IF($P128=2013,OFFSET('2013'!L$1,Calculations!$B126,0),IF($P128=2014,OFFSET('2014'!L$1,Calculations!$B126,0),IF($P128=2015,OFFSET('2015'!L$1,Calculations!$B126,0),IF($P128=2016,OFFSET('2016'!L$1,Calculations!$B126,0),IF($P128=2017,OFFSET('2017'!L$1,Calculations!$B126,0),0))))))))))))))))</f>
        <v>3.9398780644304549E-2</v>
      </c>
      <c r="Z128" s="31">
        <f ca="1">IF($P128=2002,OFFSET('2002'!M$1,Calculations!$B126,0),IF($P128=2003,OFFSET('2003'!M$1,Calculations!$B126,0),IF($P128=2004,OFFSET('2004'!M$1,Calculations!$B126,0),IF($P128=2005,OFFSET('2005'!M$1,Calculations!$B126,0),IF($P128=2006,OFFSET('2006'!M$1,Calculations!$B126,0),IF($P128=2007,OFFSET('2007'!M$1,Calculations!$B126,0),IF($P128=2008,OFFSET('2008'!M$1,Calculations!$B126,0),IF($P128=2009,OFFSET('2009'!M$1,Calculations!$B126,0),IF($P128=2010,OFFSET('2010'!M$1,Calculations!$B126,0),IF($P128=2011,OFFSET('2011'!M$1,Calculations!$B126,0),IF($P128=2012,OFFSET('2012'!M$1,Calculations!$B126,0),IF($P128=2013,OFFSET('2013'!M$1,Calculations!$B126,0),IF($P128=2014,OFFSET('2014'!M$1,Calculations!$B126,0),IF($P128=2015,OFFSET('2015'!M$1,Calculations!$B126,0),IF($P128=2016,OFFSET('2016'!M$1,Calculations!$B126,0),IF($P128=2017,OFFSET('2017'!M$1,Calculations!$B126,0),0))))))))))))))))</f>
        <v>9.162591503767048E-2</v>
      </c>
      <c r="AA128" s="31">
        <f ca="1">IF($P128=2002,OFFSET('2002'!N$1,Calculations!$B126,0),IF($P128=2003,OFFSET('2003'!N$1,Calculations!$B126,0),IF($P128=2004,OFFSET('2004'!N$1,Calculations!$B126,0),IF($P128=2005,OFFSET('2005'!N$1,Calculations!$B126,0),IF($P128=2006,OFFSET('2006'!N$1,Calculations!$B126,0),IF($P128=2007,OFFSET('2007'!N$1,Calculations!$B126,0),IF($P128=2008,OFFSET('2008'!N$1,Calculations!$B126,0),IF($P128=2009,OFFSET('2009'!N$1,Calculations!$B126,0),IF($P128=2010,OFFSET('2010'!N$1,Calculations!$B126,0),IF($P128=2011,OFFSET('2011'!N$1,Calculations!$B126,0),IF($P128=2012,OFFSET('2012'!N$1,Calculations!$B126,0),IF($P128=2013,OFFSET('2013'!N$1,Calculations!$B126,0),IF($P128=2014,OFFSET('2014'!N$1,Calculations!$B126,0),IF($P128=2015,OFFSET('2015'!N$1,Calculations!$B126,0),IF($P128=2016,OFFSET('2016'!N$1,Calculations!$B126,0),IF($P128=2017,OFFSET('2017'!N$1,Calculations!$B126,0),0))))))))))))))))</f>
        <v>7.9746647735131418E-2</v>
      </c>
      <c r="AB128" s="31">
        <f ca="1">IF($P128=2002,OFFSET('2002'!O$1,Calculations!$B126,0),IF($P128=2003,OFFSET('2003'!O$1,Calculations!$B126,0),IF($P128=2004,OFFSET('2004'!O$1,Calculations!$B126,0),IF($P128=2005,OFFSET('2005'!O$1,Calculations!$B126,0),IF($P128=2006,OFFSET('2006'!O$1,Calculations!$B126,0),IF($P128=2007,OFFSET('2007'!O$1,Calculations!$B126,0),IF($P128=2008,OFFSET('2008'!O$1,Calculations!$B126,0),IF($P128=2009,OFFSET('2009'!O$1,Calculations!$B126,0),IF($P128=2010,OFFSET('2010'!O$1,Calculations!$B126,0),IF($P128=2011,OFFSET('2011'!O$1,Calculations!$B126,0),IF($P128=2012,OFFSET('2012'!O$1,Calculations!$B126,0),IF($P128=2013,OFFSET('2013'!O$1,Calculations!$B126,0),IF($P128=2014,OFFSET('2014'!O$1,Calculations!$B126,0),IF($P128=2015,OFFSET('2015'!O$1,Calculations!$B126,0),IF($P128=2016,OFFSET('2016'!O$1,Calculations!$B126,0),IF($P128=2017,OFFSET('2017'!O$1,Calculations!$B126,0),0))))))))))))))))</f>
        <v>9.4606352229138768E-2</v>
      </c>
      <c r="AC128" s="31">
        <f ca="1">IF($P128=2002,OFFSET('2002'!P$1,Calculations!$B126,0),IF($P128=2003,OFFSET('2003'!P$1,Calculations!$B126,0),IF($P128=2004,OFFSET('2004'!P$1,Calculations!$B126,0),IF($P128=2005,OFFSET('2005'!P$1,Calculations!$B126,0),IF($P128=2006,OFFSET('2006'!P$1,Calculations!$B126,0),IF($P128=2007,OFFSET('2007'!P$1,Calculations!$B126,0),IF($P128=2008,OFFSET('2008'!P$1,Calculations!$B126,0),IF($P128=2009,OFFSET('2009'!P$1,Calculations!$B126,0),IF($P128=2010,OFFSET('2010'!P$1,Calculations!$B126,0),IF($P128=2011,OFFSET('2011'!P$1,Calculations!$B126,0),IF($P128=2012,OFFSET('2012'!P$1,Calculations!$B126,0),IF($P128=2013,OFFSET('2013'!P$1,Calculations!$B126,0),IF($P128=2014,OFFSET('2014'!P$1,Calculations!$B126,0),IF($P128=2015,OFFSET('2015'!P$1,Calculations!$B126,0),IF($P128=2016,OFFSET('2016'!P$1,Calculations!$B126,0),IF($P128=2017,OFFSET('2017'!P$1,Calculations!$B126,0),0))))))))))))))))</f>
        <v>5.189868980474683E-2</v>
      </c>
      <c r="AD128" s="34">
        <f ca="1">IF($P128=2002,OFFSET('2002'!Q$1,Calculations!$B126,0),IF($P128=2003,OFFSET('2003'!Q$1,Calculations!$B126,0),IF($P128=2004,OFFSET('2004'!Q$1,Calculations!$B126,0),IF($P128=2005,OFFSET('2005'!Q$1,Calculations!$B126,0),IF($P128=2006,OFFSET('2006'!Q$1,Calculations!$B126,0),IF($P128=2007,OFFSET('2007'!Q$1,Calculations!$B126,0),IF($P128=2008,OFFSET('2008'!Q$1,Calculations!$B126,0),IF($P128=2009,OFFSET('2009'!Q$1,Calculations!$B126,0),IF($P128=2010,OFFSET('2010'!Q$1,Calculations!$B126,0),IF($P128=2011,OFFSET('2011'!Q$1,Calculations!$B126,0),IF($P128=2012,OFFSET('2012'!Q$1,Calculations!$B126,0),IF($P128=2013,OFFSET('2013'!Q$1,Calculations!$B126,0),IF($P128=2014,OFFSET('2014'!Q$1,Calculations!$B126,0),IF($P128=2015,OFFSET('2015'!Q$1,Calculations!$B126,0),IF($P128=2016,OFFSET('2016'!Q$1,Calculations!$B126,0),IF($P128=2017,OFFSET('2017'!Q$1,Calculations!$B126,0),0))))))))))))))))</f>
        <v>8.1944674155918676E-2</v>
      </c>
      <c r="AE128" s="31">
        <f ca="1">IF($P128=2002,OFFSET('2002'!K$1,Calculations!$C126,0),IF($P128=2003,OFFSET('2003'!K$1,Calculations!$C126,0),IF($P128=2004,OFFSET('2004'!K$1,Calculations!$C126,0),IF($P128=2005,OFFSET('2005'!K$1,Calculations!$C126,0),IF($P128=2006,OFFSET('2006'!K$1,Calculations!$C126,0),IF($P128=2007,OFFSET('2007'!K$1,Calculations!$C126,0),IF($P128=2008,OFFSET('2008'!K$1,Calculations!$C126,0),IF($P128=2009,OFFSET('2009'!K$1,Calculations!$C126,0),IF($P128=2010,OFFSET('2010'!K$1,Calculations!$C126,0),IF($P128=2011,OFFSET('2011'!K$1,Calculations!$C126,0),IF($P128=2012,OFFSET('2012'!K$1,Calculations!$C126,0),IF($P128=2013,OFFSET('2013'!K$1,Calculations!$C126,0),IF($P128=2014,OFFSET('2014'!K$1,Calculations!$C126,0),IF($P128=2015,OFFSET('2015'!K$1,Calculations!$C126,0),IF($P128=2016,OFFSET('2016'!K$1,Calculations!$C126,0),IF($P128=2017,OFFSET('2017'!K$1,Calculations!$C126,0),0))))))))))))))))</f>
        <v>2.0406467520950166E-2</v>
      </c>
      <c r="AF128" s="31">
        <f ca="1">IF($P128=2002,OFFSET('2002'!L$1,Calculations!$C126,0),IF($P128=2003,OFFSET('2003'!L$1,Calculations!$C126,0),IF($P128=2004,OFFSET('2004'!L$1,Calculations!$C126,0),IF($P128=2005,OFFSET('2005'!L$1,Calculations!$C126,0),IF($P128=2006,OFFSET('2006'!L$1,Calculations!$C126,0),IF($P128=2007,OFFSET('2007'!L$1,Calculations!$C126,0),IF($P128=2008,OFFSET('2008'!L$1,Calculations!$C126,0),IF($P128=2009,OFFSET('2009'!L$1,Calculations!$C126,0),IF($P128=2010,OFFSET('2010'!L$1,Calculations!$C126,0),IF($P128=2011,OFFSET('2011'!L$1,Calculations!$C126,0),IF($P128=2012,OFFSET('2012'!L$1,Calculations!$C126,0),IF($P128=2013,OFFSET('2013'!L$1,Calculations!$C126,0),IF($P128=2014,OFFSET('2014'!L$1,Calculations!$C126,0),IF($P128=2015,OFFSET('2015'!L$1,Calculations!$C126,0),IF($P128=2016,OFFSET('2016'!L$1,Calculations!$C126,0),IF($P128=2017,OFFSET('2017'!L$1,Calculations!$C126,0),0))))))))))))))))</f>
        <v>0.10227134761642367</v>
      </c>
      <c r="AG128" s="31">
        <f ca="1">IF($P128=2002,OFFSET('2002'!M$1,Calculations!$C126,0),IF($P128=2003,OFFSET('2003'!M$1,Calculations!$C126,0),IF($P128=2004,OFFSET('2004'!M$1,Calculations!$C126,0),IF($P128=2005,OFFSET('2005'!M$1,Calculations!$C126,0),IF($P128=2006,OFFSET('2006'!M$1,Calculations!$C126,0),IF($P128=2007,OFFSET('2007'!M$1,Calculations!$C126,0),IF($P128=2008,OFFSET('2008'!M$1,Calculations!$C126,0),IF($P128=2009,OFFSET('2009'!M$1,Calculations!$C126,0),IF($P128=2010,OFFSET('2010'!M$1,Calculations!$C126,0),IF($P128=2011,OFFSET('2011'!M$1,Calculations!$C126,0),IF($P128=2012,OFFSET('2012'!M$1,Calculations!$C126,0),IF($P128=2013,OFFSET('2013'!M$1,Calculations!$C126,0),IF($P128=2014,OFFSET('2014'!M$1,Calculations!$C126,0),IF($P128=2015,OFFSET('2015'!M$1,Calculations!$C126,0),IF($P128=2016,OFFSET('2016'!M$1,Calculations!$C126,0),IF($P128=2017,OFFSET('2017'!M$1,Calculations!$C126,0),0))))))))))))))))</f>
        <v>9.8258615276649072E-2</v>
      </c>
      <c r="AH128" s="31">
        <f ca="1">IF($P128=2002,OFFSET('2002'!N$1,Calculations!$C126,0),IF($P128=2003,OFFSET('2003'!N$1,Calculations!$C126,0),IF($P128=2004,OFFSET('2004'!N$1,Calculations!$C126,0),IF($P128=2005,OFFSET('2005'!N$1,Calculations!$C126,0),IF($P128=2006,OFFSET('2006'!N$1,Calculations!$C126,0),IF($P128=2007,OFFSET('2007'!N$1,Calculations!$C126,0),IF($P128=2008,OFFSET('2008'!N$1,Calculations!$C126,0),IF($P128=2009,OFFSET('2009'!N$1,Calculations!$C126,0),IF($P128=2010,OFFSET('2010'!N$1,Calculations!$C126,0),IF($P128=2011,OFFSET('2011'!N$1,Calculations!$C126,0),IF($P128=2012,OFFSET('2012'!N$1,Calculations!$C126,0),IF($P128=2013,OFFSET('2013'!N$1,Calculations!$C126,0),IF($P128=2014,OFFSET('2014'!N$1,Calculations!$C126,0),IF($P128=2015,OFFSET('2015'!N$1,Calculations!$C126,0),IF($P128=2016,OFFSET('2016'!N$1,Calculations!$C126,0),IF($P128=2017,OFFSET('2017'!N$1,Calculations!$C126,0),0))))))))))))))))</f>
        <v>9.6733476361321263E-2</v>
      </c>
      <c r="AI128" s="31">
        <f ca="1">IF($P128=2002,OFFSET('2002'!O$1,Calculations!$C126,0),IF($P128=2003,OFFSET('2003'!O$1,Calculations!$C126,0),IF($P128=2004,OFFSET('2004'!O$1,Calculations!$C126,0),IF($P128=2005,OFFSET('2005'!O$1,Calculations!$C126,0),IF($P128=2006,OFFSET('2006'!O$1,Calculations!$C126,0),IF($P128=2007,OFFSET('2007'!O$1,Calculations!$C126,0),IF($P128=2008,OFFSET('2008'!O$1,Calculations!$C126,0),IF($P128=2009,OFFSET('2009'!O$1,Calculations!$C126,0),IF($P128=2010,OFFSET('2010'!O$1,Calculations!$C126,0),IF($P128=2011,OFFSET('2011'!O$1,Calculations!$C126,0),IF($P128=2012,OFFSET('2012'!O$1,Calculations!$C126,0),IF($P128=2013,OFFSET('2013'!O$1,Calculations!$C126,0),IF($P128=2014,OFFSET('2014'!O$1,Calculations!$C126,0),IF($P128=2015,OFFSET('2015'!O$1,Calculations!$C126,0),IF($P128=2016,OFFSET('2016'!O$1,Calculations!$C126,0),IF($P128=2017,OFFSET('2017'!O$1,Calculations!$C126,0),0))))))))))))))))</f>
        <v>4.3009894209389367E-2</v>
      </c>
      <c r="AJ128" s="31">
        <f ca="1">IF($P128=2002,OFFSET('2002'!P$1,Calculations!$C126,0),IF($P128=2003,OFFSET('2003'!P$1,Calculations!$C126,0),IF($P128=2004,OFFSET('2004'!P$1,Calculations!$C126,0),IF($P128=2005,OFFSET('2005'!P$1,Calculations!$C126,0),IF($P128=2006,OFFSET('2006'!P$1,Calculations!$C126,0),IF($P128=2007,OFFSET('2007'!P$1,Calculations!$C126,0),IF($P128=2008,OFFSET('2008'!P$1,Calculations!$C126,0),IF($P128=2009,OFFSET('2009'!P$1,Calculations!$C126,0),IF($P128=2010,OFFSET('2010'!P$1,Calculations!$C126,0),IF($P128=2011,OFFSET('2011'!P$1,Calculations!$C126,0),IF($P128=2012,OFFSET('2012'!P$1,Calculations!$C126,0),IF($P128=2013,OFFSET('2013'!P$1,Calculations!$C126,0),IF($P128=2014,OFFSET('2014'!P$1,Calculations!$C126,0),IF($P128=2015,OFFSET('2015'!P$1,Calculations!$C126,0),IF($P128=2016,OFFSET('2016'!P$1,Calculations!$C126,0),IF($P128=2017,OFFSET('2017'!P$1,Calculations!$C126,0),0))))))))))))))))</f>
        <v>1.4554273649253746E-2</v>
      </c>
      <c r="AK128" s="34">
        <f ca="1">IF($P128=2002,OFFSET('2002'!Q$1,Calculations!$C126,0),IF($P128=2003,OFFSET('2003'!Q$1,Calculations!$C126,0),IF($P128=2004,OFFSET('2004'!Q$1,Calculations!$C126,0),IF($P128=2005,OFFSET('2005'!Q$1,Calculations!$C126,0),IF($P128=2006,OFFSET('2006'!Q$1,Calculations!$C126,0),IF($P128=2007,OFFSET('2007'!Q$1,Calculations!$C126,0),IF($P128=2008,OFFSET('2008'!Q$1,Calculations!$C126,0),IF($P128=2009,OFFSET('2009'!Q$1,Calculations!$C126,0),IF($P128=2010,OFFSET('2010'!Q$1,Calculations!$C126,0),IF($P128=2011,OFFSET('2011'!Q$1,Calculations!$C126,0),IF($P128=2012,OFFSET('2012'!Q$1,Calculations!$C126,0),IF($P128=2013,OFFSET('2013'!Q$1,Calculations!$C126,0),IF($P128=2014,OFFSET('2014'!Q$1,Calculations!$C126,0),IF($P128=2015,OFFSET('2015'!Q$1,Calculations!$C126,0),IF($P128=2016,OFFSET('2016'!Q$1,Calculations!$C126,0),IF($P128=2017,OFFSET('2017'!Q$1,Calculations!$C126,0),0))))))))))))))))</f>
        <v>5.0835341340951315E-2</v>
      </c>
      <c r="AL128" s="31">
        <f ca="1">IF($P128=2002,OFFSET('2002'!K$1,Calculations!$D126,0),IF($P128=2003,OFFSET('2003'!K$1,Calculations!$D126,0),IF($P128=2004,OFFSET('2004'!K$1,Calculations!$D126,0),IF($P128=2005,OFFSET('2005'!K$1,Calculations!$D126,0),IF($P128=2006,OFFSET('2006'!K$1,Calculations!$D126,0),IF($P128=2007,OFFSET('2007'!K$1,Calculations!$D126,0),IF($P128=2008,OFFSET('2008'!K$1,Calculations!$D126,0),IF($P128=2009,OFFSET('2009'!K$1,Calculations!$D126,0),IF($P128=2010,OFFSET('2010'!K$1,Calculations!$D126,0),IF($P128=2011,OFFSET('2011'!K$1,Calculations!$D126,0),IF($P128=2012,OFFSET('2012'!K$1,Calculations!$D126,0),IF($P128=2013,OFFSET('2013'!K$1,Calculations!$D126,0),IF($P128=2014,OFFSET('2014'!K$1,Calculations!$D126,0),IF($P128=2015,OFFSET('2015'!K$1,Calculations!$D126,0),IF($P128=2016,OFFSET('2016'!K$1,Calculations!$D126,0),IF($P128=2017,OFFSET('2017'!K$1,Calculations!$D126,0),0))))))))))))))))</f>
        <v>6.3518612940791598E-3</v>
      </c>
      <c r="AM128" s="31">
        <f ca="1">IF($P128=2002,OFFSET('2002'!L$1,Calculations!$D126,0),IF($P128=2003,OFFSET('2003'!L$1,Calculations!$D126,0),IF($P128=2004,OFFSET('2004'!L$1,Calculations!$D126,0),IF($P128=2005,OFFSET('2005'!L$1,Calculations!$D126,0),IF($P128=2006,OFFSET('2006'!L$1,Calculations!$D126,0),IF($P128=2007,OFFSET('2007'!L$1,Calculations!$D126,0),IF($P128=2008,OFFSET('2008'!L$1,Calculations!$D126,0),IF($P128=2009,OFFSET('2009'!L$1,Calculations!$D126,0),IF($P128=2010,OFFSET('2010'!L$1,Calculations!$D126,0),IF($P128=2011,OFFSET('2011'!L$1,Calculations!$D126,0),IF($P128=2012,OFFSET('2012'!L$1,Calculations!$D126,0),IF($P128=2013,OFFSET('2013'!L$1,Calculations!$D126,0),IF($P128=2014,OFFSET('2014'!L$1,Calculations!$D126,0),IF($P128=2015,OFFSET('2015'!L$1,Calculations!$D126,0),IF($P128=2016,OFFSET('2016'!L$1,Calculations!$D126,0),IF($P128=2017,OFFSET('2017'!L$1,Calculations!$D126,0),0))))))))))))))))</f>
        <v>7.8649301080029058E-2</v>
      </c>
      <c r="AN128" s="31">
        <f ca="1">IF($P128=2002,OFFSET('2002'!M$1,Calculations!$D126,0),IF($P128=2003,OFFSET('2003'!M$1,Calculations!$D126,0),IF($P128=2004,OFFSET('2004'!M$1,Calculations!$D126,0),IF($P128=2005,OFFSET('2005'!M$1,Calculations!$D126,0),IF($P128=2006,OFFSET('2006'!M$1,Calculations!$D126,0),IF($P128=2007,OFFSET('2007'!M$1,Calculations!$D126,0),IF($P128=2008,OFFSET('2008'!M$1,Calculations!$D126,0),IF($P128=2009,OFFSET('2009'!M$1,Calculations!$D126,0),IF($P128=2010,OFFSET('2010'!M$1,Calculations!$D126,0),IF($P128=2011,OFFSET('2011'!M$1,Calculations!$D126,0),IF($P128=2012,OFFSET('2012'!M$1,Calculations!$D126,0),IF($P128=2013,OFFSET('2013'!M$1,Calculations!$D126,0),IF($P128=2014,OFFSET('2014'!M$1,Calculations!$D126,0),IF($P128=2015,OFFSET('2015'!M$1,Calculations!$D126,0),IF($P128=2016,OFFSET('2016'!M$1,Calculations!$D126,0),IF($P128=2017,OFFSET('2017'!M$1,Calculations!$D126,0),0))))))))))))))))</f>
        <v>5.3682846925931449E-2</v>
      </c>
      <c r="AO128" s="31">
        <f ca="1">IF($P128=2002,OFFSET('2002'!N$1,Calculations!$D126,0),IF($P128=2003,OFFSET('2003'!N$1,Calculations!$D126,0),IF($P128=2004,OFFSET('2004'!N$1,Calculations!$D126,0),IF($P128=2005,OFFSET('2005'!N$1,Calculations!$D126,0),IF($P128=2006,OFFSET('2006'!N$1,Calculations!$D126,0),IF($P128=2007,OFFSET('2007'!N$1,Calculations!$D126,0),IF($P128=2008,OFFSET('2008'!N$1,Calculations!$D126,0),IF($P128=2009,OFFSET('2009'!N$1,Calculations!$D126,0),IF($P128=2010,OFFSET('2010'!N$1,Calculations!$D126,0),IF($P128=2011,OFFSET('2011'!N$1,Calculations!$D126,0),IF($P128=2012,OFFSET('2012'!N$1,Calculations!$D126,0),IF($P128=2013,OFFSET('2013'!N$1,Calculations!$D126,0),IF($P128=2014,OFFSET('2014'!N$1,Calculations!$D126,0),IF($P128=2015,OFFSET('2015'!N$1,Calculations!$D126,0),IF($P128=2016,OFFSET('2016'!N$1,Calculations!$D126,0),IF($P128=2017,OFFSET('2017'!N$1,Calculations!$D126,0),0))))))))))))))))</f>
        <v>3.2873182598536652E-2</v>
      </c>
      <c r="AP128" s="31">
        <f ca="1">IF($P128=2002,OFFSET('2002'!O$1,Calculations!$D126,0),IF($P128=2003,OFFSET('2003'!O$1,Calculations!$D126,0),IF($P128=2004,OFFSET('2004'!O$1,Calculations!$D126,0),IF($P128=2005,OFFSET('2005'!O$1,Calculations!$D126,0),IF($P128=2006,OFFSET('2006'!O$1,Calculations!$D126,0),IF($P128=2007,OFFSET('2007'!O$1,Calculations!$D126,0),IF($P128=2008,OFFSET('2008'!O$1,Calculations!$D126,0),IF($P128=2009,OFFSET('2009'!O$1,Calculations!$D126,0),IF($P128=2010,OFFSET('2010'!O$1,Calculations!$D126,0),IF($P128=2011,OFFSET('2011'!O$1,Calculations!$D126,0),IF($P128=2012,OFFSET('2012'!O$1,Calculations!$D126,0),IF($P128=2013,OFFSET('2013'!O$1,Calculations!$D126,0),IF($P128=2014,OFFSET('2014'!O$1,Calculations!$D126,0),IF($P128=2015,OFFSET('2015'!O$1,Calculations!$D126,0),IF($P128=2016,OFFSET('2016'!O$1,Calculations!$D126,0),IF($P128=2017,OFFSET('2017'!O$1,Calculations!$D126,0),0))))))))))))))))</f>
        <v>2.8938458988897024E-2</v>
      </c>
      <c r="AQ128" s="31">
        <f ca="1">IF($P128=2002,OFFSET('2002'!P$1,Calculations!$D126,0),IF($P128=2003,OFFSET('2003'!P$1,Calculations!$D126,0),IF($P128=2004,OFFSET('2004'!P$1,Calculations!$D126,0),IF($P128=2005,OFFSET('2005'!P$1,Calculations!$D126,0),IF($P128=2006,OFFSET('2006'!P$1,Calculations!$D126,0),IF($P128=2007,OFFSET('2007'!P$1,Calculations!$D126,0),IF($P128=2008,OFFSET('2008'!P$1,Calculations!$D126,0),IF($P128=2009,OFFSET('2009'!P$1,Calculations!$D126,0),IF($P128=2010,OFFSET('2010'!P$1,Calculations!$D126,0),IF($P128=2011,OFFSET('2011'!P$1,Calculations!$D126,0),IF($P128=2012,OFFSET('2012'!P$1,Calculations!$D126,0),IF($P128=2013,OFFSET('2013'!P$1,Calculations!$D126,0),IF($P128=2014,OFFSET('2014'!P$1,Calculations!$D126,0),IF($P128=2015,OFFSET('2015'!P$1,Calculations!$D126,0),IF($P128=2016,OFFSET('2016'!P$1,Calculations!$D126,0),IF($P128=2017,OFFSET('2017'!P$1,Calculations!$D126,0),0))))))))))))))))</f>
        <v>6.6233763550442434E-3</v>
      </c>
      <c r="AR128" s="34">
        <f ca="1">IF($P128=2002,OFFSET('2002'!Q$1,Calculations!$D126,0),IF($P128=2003,OFFSET('2003'!Q$1,Calculations!$D126,0),IF($P128=2004,OFFSET('2004'!Q$1,Calculations!$D126,0),IF($P128=2005,OFFSET('2005'!Q$1,Calculations!$D126,0),IF($P128=2006,OFFSET('2006'!Q$1,Calculations!$D126,0),IF($P128=2007,OFFSET('2007'!Q$1,Calculations!$D126,0),IF($P128=2008,OFFSET('2008'!Q$1,Calculations!$D126,0),IF($P128=2009,OFFSET('2009'!Q$1,Calculations!$D126,0),IF($P128=2010,OFFSET('2010'!Q$1,Calculations!$D126,0),IF($P128=2011,OFFSET('2011'!Q$1,Calculations!$D126,0),IF($P128=2012,OFFSET('2012'!Q$1,Calculations!$D126,0),IF($P128=2013,OFFSET('2013'!Q$1,Calculations!$D126,0),IF($P128=2014,OFFSET('2014'!Q$1,Calculations!$D126,0),IF($P128=2015,OFFSET('2015'!Q$1,Calculations!$D126,0),IF($P128=2016,OFFSET('2016'!Q$1,Calculations!$D126,0),IF($P128=2017,OFFSET('2017'!Q$1,Calculations!$D126,0),0))))))))))))))))</f>
        <v>3.1441153572743463E-2</v>
      </c>
      <c r="AS128" s="31">
        <f ca="1">IF($P128=2002,OFFSET('2002'!K$1,Calculations!$E126,0),IF($P128=2003,OFFSET('2003'!K$1,Calculations!$E126,0),IF($P128=2004,OFFSET('2004'!K$1,Calculations!$E126,0),IF($P128=2005,OFFSET('2005'!K$1,Calculations!$E126,0),IF($P128=2006,OFFSET('2006'!K$1,Calculations!$E126,0),IF($P128=2007,OFFSET('2007'!K$1,Calculations!$E126,0),IF($P128=2008,OFFSET('2008'!K$1,Calculations!$E126,0),IF($P128=2009,OFFSET('2009'!K$1,Calculations!$E126,0),IF($P128=2010,OFFSET('2010'!K$1,Calculations!$E126,0),IF($P128=2011,OFFSET('2011'!K$1,Calculations!$E126,0),IF($P128=2012,OFFSET('2012'!K$1,Calculations!$E126,0),IF($P128=2013,OFFSET('2013'!K$1,Calculations!$E126,0),IF($P128=2014,OFFSET('2014'!K$1,Calculations!$E126,0),IF($P128=2015,OFFSET('2015'!K$1,Calculations!$E126,0),IF($P128=2016,OFFSET('2016'!K$1,Calculations!$E126,0),IF($P128=2017,OFFSET('2017'!K$1,Calculations!$E126,0),0))))))))))))))))</f>
        <v>1.8563155464032758E-2</v>
      </c>
      <c r="AT128" s="31">
        <f ca="1">IF($P128=2002,OFFSET('2002'!L$1,Calculations!$E126,0),IF($P128=2003,OFFSET('2003'!L$1,Calculations!$E126,0),IF($P128=2004,OFFSET('2004'!L$1,Calculations!$E126,0),IF($P128=2005,OFFSET('2005'!L$1,Calculations!$E126,0),IF($P128=2006,OFFSET('2006'!L$1,Calculations!$E126,0),IF($P128=2007,OFFSET('2007'!L$1,Calculations!$E126,0),IF($P128=2008,OFFSET('2008'!L$1,Calculations!$E126,0),IF($P128=2009,OFFSET('2009'!L$1,Calculations!$E126,0),IF($P128=2010,OFFSET('2010'!L$1,Calculations!$E126,0),IF($P128=2011,OFFSET('2011'!L$1,Calculations!$E126,0),IF($P128=2012,OFFSET('2012'!L$1,Calculations!$E126,0),IF($P128=2013,OFFSET('2013'!L$1,Calculations!$E126,0),IF($P128=2014,OFFSET('2014'!L$1,Calculations!$E126,0),IF($P128=2015,OFFSET('2015'!L$1,Calculations!$E126,0),IF($P128=2016,OFFSET('2016'!L$1,Calculations!$E126,0),IF($P128=2017,OFFSET('2017'!L$1,Calculations!$E126,0),0))))))))))))))))</f>
        <v>0.14386137655238213</v>
      </c>
      <c r="AU128" s="31">
        <f ca="1">IF($P128=2002,OFFSET('2002'!M$1,Calculations!$E126,0),IF($P128=2003,OFFSET('2003'!M$1,Calculations!$E126,0),IF($P128=2004,OFFSET('2004'!M$1,Calculations!$E126,0),IF($P128=2005,OFFSET('2005'!M$1,Calculations!$E126,0),IF($P128=2006,OFFSET('2006'!M$1,Calculations!$E126,0),IF($P128=2007,OFFSET('2007'!M$1,Calculations!$E126,0),IF($P128=2008,OFFSET('2008'!M$1,Calculations!$E126,0),IF($P128=2009,OFFSET('2009'!M$1,Calculations!$E126,0),IF($P128=2010,OFFSET('2010'!M$1,Calculations!$E126,0),IF($P128=2011,OFFSET('2011'!M$1,Calculations!$E126,0),IF($P128=2012,OFFSET('2012'!M$1,Calculations!$E126,0),IF($P128=2013,OFFSET('2013'!M$1,Calculations!$E126,0),IF($P128=2014,OFFSET('2014'!M$1,Calculations!$E126,0),IF($P128=2015,OFFSET('2015'!M$1,Calculations!$E126,0),IF($P128=2016,OFFSET('2016'!M$1,Calculations!$E126,0),IF($P128=2017,OFFSET('2017'!M$1,Calculations!$E126,0),0))))))))))))))))</f>
        <v>0.10006951094423761</v>
      </c>
      <c r="AV128" s="31">
        <f ca="1">IF($P128=2002,OFFSET('2002'!N$1,Calculations!$E126,0),IF($P128=2003,OFFSET('2003'!N$1,Calculations!$E126,0),IF($P128=2004,OFFSET('2004'!N$1,Calculations!$E126,0),IF($P128=2005,OFFSET('2005'!N$1,Calculations!$E126,0),IF($P128=2006,OFFSET('2006'!N$1,Calculations!$E126,0),IF($P128=2007,OFFSET('2007'!N$1,Calculations!$E126,0),IF($P128=2008,OFFSET('2008'!N$1,Calculations!$E126,0),IF($P128=2009,OFFSET('2009'!N$1,Calculations!$E126,0),IF($P128=2010,OFFSET('2010'!N$1,Calculations!$E126,0),IF($P128=2011,OFFSET('2011'!N$1,Calculations!$E126,0),IF($P128=2012,OFFSET('2012'!N$1,Calculations!$E126,0),IF($P128=2013,OFFSET('2013'!N$1,Calculations!$E126,0),IF($P128=2014,OFFSET('2014'!N$1,Calculations!$E126,0),IF($P128=2015,OFFSET('2015'!N$1,Calculations!$E126,0),IF($P128=2016,OFFSET('2016'!N$1,Calculations!$E126,0),IF($P128=2017,OFFSET('2017'!N$1,Calculations!$E126,0),0))))))))))))))))</f>
        <v>8.9387691946769182E-2</v>
      </c>
      <c r="AW128" s="31">
        <f ca="1">IF($P128=2002,OFFSET('2002'!O$1,Calculations!$E126,0),IF($P128=2003,OFFSET('2003'!O$1,Calculations!$E126,0),IF($P128=2004,OFFSET('2004'!O$1,Calculations!$E126,0),IF($P128=2005,OFFSET('2005'!O$1,Calculations!$E126,0),IF($P128=2006,OFFSET('2006'!O$1,Calculations!$E126,0),IF($P128=2007,OFFSET('2007'!O$1,Calculations!$E126,0),IF($P128=2008,OFFSET('2008'!O$1,Calculations!$E126,0),IF($P128=2009,OFFSET('2009'!O$1,Calculations!$E126,0),IF($P128=2010,OFFSET('2010'!O$1,Calculations!$E126,0),IF($P128=2011,OFFSET('2011'!O$1,Calculations!$E126,0),IF($P128=2012,OFFSET('2012'!O$1,Calculations!$E126,0),IF($P128=2013,OFFSET('2013'!O$1,Calculations!$E126,0),IF($P128=2014,OFFSET('2014'!O$1,Calculations!$E126,0),IF($P128=2015,OFFSET('2015'!O$1,Calculations!$E126,0),IF($P128=2016,OFFSET('2016'!O$1,Calculations!$E126,0),IF($P128=2017,OFFSET('2017'!O$1,Calculations!$E126,0),0))))))))))))))))</f>
        <v>8.6008810461742261E-2</v>
      </c>
      <c r="AX128" s="31">
        <f ca="1">IF($P128=2002,OFFSET('2002'!P$1,Calculations!$E126,0),IF($P128=2003,OFFSET('2003'!P$1,Calculations!$E126,0),IF($P128=2004,OFFSET('2004'!P$1,Calculations!$E126,0),IF($P128=2005,OFFSET('2005'!P$1,Calculations!$E126,0),IF($P128=2006,OFFSET('2006'!P$1,Calculations!$E126,0),IF($P128=2007,OFFSET('2007'!P$1,Calculations!$E126,0),IF($P128=2008,OFFSET('2008'!P$1,Calculations!$E126,0),IF($P128=2009,OFFSET('2009'!P$1,Calculations!$E126,0),IF($P128=2010,OFFSET('2010'!P$1,Calculations!$E126,0),IF($P128=2011,OFFSET('2011'!P$1,Calculations!$E126,0),IF($P128=2012,OFFSET('2012'!P$1,Calculations!$E126,0),IF($P128=2013,OFFSET('2013'!P$1,Calculations!$E126,0),IF($P128=2014,OFFSET('2014'!P$1,Calculations!$E126,0),IF($P128=2015,OFFSET('2015'!P$1,Calculations!$E126,0),IF($P128=2016,OFFSET('2016'!P$1,Calculations!$E126,0),IF($P128=2017,OFFSET('2017'!P$1,Calculations!$E126,0),0))))))))))))))))</f>
        <v>4.8539211433214401E-2</v>
      </c>
      <c r="AY128" s="34">
        <f ca="1">IF($P128=2002,OFFSET('2002'!Q$1,Calculations!$E126,0),IF($P128=2003,OFFSET('2003'!Q$1,Calculations!$E126,0),IF($P128=2004,OFFSET('2004'!Q$1,Calculations!$E126,0),IF($P128=2005,OFFSET('2005'!Q$1,Calculations!$E126,0),IF($P128=2006,OFFSET('2006'!Q$1,Calculations!$E126,0),IF($P128=2007,OFFSET('2007'!Q$1,Calculations!$E126,0),IF($P128=2008,OFFSET('2008'!Q$1,Calculations!$E126,0),IF($P128=2009,OFFSET('2009'!Q$1,Calculations!$E126,0),IF($P128=2010,OFFSET('2010'!Q$1,Calculations!$E126,0),IF($P128=2011,OFFSET('2011'!Q$1,Calculations!$E126,0),IF($P128=2012,OFFSET('2012'!Q$1,Calculations!$E126,0),IF($P128=2013,OFFSET('2013'!Q$1,Calculations!$E126,0),IF($P128=2014,OFFSET('2014'!Q$1,Calculations!$E126,0),IF($P128=2015,OFFSET('2015'!Q$1,Calculations!$E126,0),IF($P128=2016,OFFSET('2016'!Q$1,Calculations!$E126,0),IF($P128=2017,OFFSET('2017'!Q$1,Calculations!$E126,0),0))))))))))))))))</f>
        <v>7.3274429025865395E-2</v>
      </c>
      <c r="AZ128" s="31">
        <f ca="1">IF($P128=2002,OFFSET('2002'!K$1,Calculations!$F126,0),IF($P128=2003,OFFSET('2003'!K$1,Calculations!$F126,0),IF($P128=2004,OFFSET('2004'!K$1,Calculations!$F126,0),IF($P128=2005,OFFSET('2005'!K$1,Calculations!$F126,0),IF($P128=2006,OFFSET('2006'!K$1,Calculations!$F126,0),IF($P128=2007,OFFSET('2007'!K$1,Calculations!$F126,0),IF($P128=2008,OFFSET('2008'!K$1,Calculations!$F126,0),IF($P128=2009,OFFSET('2009'!K$1,Calculations!$F126,0),IF($P128=2010,OFFSET('2010'!K$1,Calculations!$F126,0),IF($P128=2011,OFFSET('2011'!K$1,Calculations!$F126,0),IF($P128=2012,OFFSET('2012'!K$1,Calculations!$F126,0),IF($P128=2013,OFFSET('2013'!K$1,Calculations!$F126,0),IF($P128=2014,OFFSET('2014'!K$1,Calculations!$F126,0),IF($P128=2015,OFFSET('2015'!K$1,Calculations!$F126,0),IF($P128=2016,OFFSET('2016'!K$1,Calculations!$F126,0),IF($P128=2017,OFFSET('2017'!K$1,Calculations!$F126,0),0))))))))))))))))</f>
        <v>1.3599224818397172E-3</v>
      </c>
      <c r="BA128" s="31">
        <f ca="1">IF($P128=2002,OFFSET('2002'!L$1,Calculations!$F126,0),IF($P128=2003,OFFSET('2003'!L$1,Calculations!$F126,0),IF($P128=2004,OFFSET('2004'!L$1,Calculations!$F126,0),IF($P128=2005,OFFSET('2005'!L$1,Calculations!$F126,0),IF($P128=2006,OFFSET('2006'!L$1,Calculations!$F126,0),IF($P128=2007,OFFSET('2007'!L$1,Calculations!$F126,0),IF($P128=2008,OFFSET('2008'!L$1,Calculations!$F126,0),IF($P128=2009,OFFSET('2009'!L$1,Calculations!$F126,0),IF($P128=2010,OFFSET('2010'!L$1,Calculations!$F126,0),IF($P128=2011,OFFSET('2011'!L$1,Calculations!$F126,0),IF($P128=2012,OFFSET('2012'!L$1,Calculations!$F126,0),IF($P128=2013,OFFSET('2013'!L$1,Calculations!$F126,0),IF($P128=2014,OFFSET('2014'!L$1,Calculations!$F126,0),IF($P128=2015,OFFSET('2015'!L$1,Calculations!$F126,0),IF($P128=2016,OFFSET('2016'!L$1,Calculations!$F126,0),IF($P128=2017,OFFSET('2017'!L$1,Calculations!$F126,0),0))))))))))))))))</f>
        <v>5.8656198762259189E-3</v>
      </c>
      <c r="BB128" s="31">
        <f ca="1">IF($P128=2002,OFFSET('2002'!M$1,Calculations!$F126,0),IF($P128=2003,OFFSET('2003'!M$1,Calculations!$F126,0),IF($P128=2004,OFFSET('2004'!M$1,Calculations!$F126,0),IF($P128=2005,OFFSET('2005'!M$1,Calculations!$F126,0),IF($P128=2006,OFFSET('2006'!M$1,Calculations!$F126,0),IF($P128=2007,OFFSET('2007'!M$1,Calculations!$F126,0),IF($P128=2008,OFFSET('2008'!M$1,Calculations!$F126,0),IF($P128=2009,OFFSET('2009'!M$1,Calculations!$F126,0),IF($P128=2010,OFFSET('2010'!M$1,Calculations!$F126,0),IF($P128=2011,OFFSET('2011'!M$1,Calculations!$F126,0),IF($P128=2012,OFFSET('2012'!M$1,Calculations!$F126,0),IF($P128=2013,OFFSET('2013'!M$1,Calculations!$F126,0),IF($P128=2014,OFFSET('2014'!M$1,Calculations!$F126,0),IF($P128=2015,OFFSET('2015'!M$1,Calculations!$F126,0),IF($P128=2016,OFFSET('2016'!M$1,Calculations!$F126,0),IF($P128=2017,OFFSET('2017'!M$1,Calculations!$F126,0),0))))))))))))))))</f>
        <v>1.3229327180198546E-2</v>
      </c>
      <c r="BC128" s="31">
        <f ca="1">IF($P128=2002,OFFSET('2002'!N$1,Calculations!$F126,0),IF($P128=2003,OFFSET('2003'!N$1,Calculations!$F126,0),IF($P128=2004,OFFSET('2004'!N$1,Calculations!$F126,0),IF($P128=2005,OFFSET('2005'!N$1,Calculations!$F126,0),IF($P128=2006,OFFSET('2006'!N$1,Calculations!$F126,0),IF($P128=2007,OFFSET('2007'!N$1,Calculations!$F126,0),IF($P128=2008,OFFSET('2008'!N$1,Calculations!$F126,0),IF($P128=2009,OFFSET('2009'!N$1,Calculations!$F126,0),IF($P128=2010,OFFSET('2010'!N$1,Calculations!$F126,0),IF($P128=2011,OFFSET('2011'!N$1,Calculations!$F126,0),IF($P128=2012,OFFSET('2012'!N$1,Calculations!$F126,0),IF($P128=2013,OFFSET('2013'!N$1,Calculations!$F126,0),IF($P128=2014,OFFSET('2014'!N$1,Calculations!$F126,0),IF($P128=2015,OFFSET('2015'!N$1,Calculations!$F126,0),IF($P128=2016,OFFSET('2016'!N$1,Calculations!$F126,0),IF($P128=2017,OFFSET('2017'!N$1,Calculations!$F126,0),0))))))))))))))))</f>
        <v>1.559609560996322E-2</v>
      </c>
      <c r="BD128" s="31">
        <f ca="1">IF($P128=2002,OFFSET('2002'!O$1,Calculations!$F126,0),IF($P128=2003,OFFSET('2003'!O$1,Calculations!$F126,0),IF($P128=2004,OFFSET('2004'!O$1,Calculations!$F126,0),IF($P128=2005,OFFSET('2005'!O$1,Calculations!$F126,0),IF($P128=2006,OFFSET('2006'!O$1,Calculations!$F126,0),IF($P128=2007,OFFSET('2007'!O$1,Calculations!$F126,0),IF($P128=2008,OFFSET('2008'!O$1,Calculations!$F126,0),IF($P128=2009,OFFSET('2009'!O$1,Calculations!$F126,0),IF($P128=2010,OFFSET('2010'!O$1,Calculations!$F126,0),IF($P128=2011,OFFSET('2011'!O$1,Calculations!$F126,0),IF($P128=2012,OFFSET('2012'!O$1,Calculations!$F126,0),IF($P128=2013,OFFSET('2013'!O$1,Calculations!$F126,0),IF($P128=2014,OFFSET('2014'!O$1,Calculations!$F126,0),IF($P128=2015,OFFSET('2015'!O$1,Calculations!$F126,0),IF($P128=2016,OFFSET('2016'!O$1,Calculations!$F126,0),IF($P128=2017,OFFSET('2017'!O$1,Calculations!$F126,0),0))))))))))))))))</f>
        <v>1.2557532583132766E-2</v>
      </c>
      <c r="BE128" s="31">
        <f ca="1">IF($P128=2002,OFFSET('2002'!P$1,Calculations!$F126,0),IF($P128=2003,OFFSET('2003'!P$1,Calculations!$F126,0),IF($P128=2004,OFFSET('2004'!P$1,Calculations!$F126,0),IF($P128=2005,OFFSET('2005'!P$1,Calculations!$F126,0),IF($P128=2006,OFFSET('2006'!P$1,Calculations!$F126,0),IF($P128=2007,OFFSET('2007'!P$1,Calculations!$F126,0),IF($P128=2008,OFFSET('2008'!P$1,Calculations!$F126,0),IF($P128=2009,OFFSET('2009'!P$1,Calculations!$F126,0),IF($P128=2010,OFFSET('2010'!P$1,Calculations!$F126,0),IF($P128=2011,OFFSET('2011'!P$1,Calculations!$F126,0),IF($P128=2012,OFFSET('2012'!P$1,Calculations!$F126,0),IF($P128=2013,OFFSET('2013'!P$1,Calculations!$F126,0),IF($P128=2014,OFFSET('2014'!P$1,Calculations!$F126,0),IF($P128=2015,OFFSET('2015'!P$1,Calculations!$F126,0),IF($P128=2016,OFFSET('2016'!P$1,Calculations!$F126,0),IF($P128=2017,OFFSET('2017'!P$1,Calculations!$F126,0),0))))))))))))))))</f>
        <v>1.2089492111701829E-2</v>
      </c>
      <c r="BF128" s="34">
        <f ca="1">IF($P128=2002,OFFSET('2002'!Q$1,Calculations!$F126,0),IF($P128=2003,OFFSET('2003'!Q$1,Calculations!$F126,0),IF($P128=2004,OFFSET('2004'!Q$1,Calculations!$F126,0),IF($P128=2005,OFFSET('2005'!Q$1,Calculations!$F126,0),IF($P128=2006,OFFSET('2006'!Q$1,Calculations!$F126,0),IF($P128=2007,OFFSET('2007'!Q$1,Calculations!$F126,0),IF($P128=2008,OFFSET('2008'!Q$1,Calculations!$F126,0),IF($P128=2009,OFFSET('2009'!Q$1,Calculations!$F126,0),IF($P128=2010,OFFSET('2010'!Q$1,Calculations!$F126,0),IF($P128=2011,OFFSET('2011'!Q$1,Calculations!$F126,0),IF($P128=2012,OFFSET('2012'!Q$1,Calculations!$F126,0),IF($P128=2013,OFFSET('2013'!Q$1,Calculations!$F126,0),IF($P128=2014,OFFSET('2014'!Q$1,Calculations!$F126,0),IF($P128=2015,OFFSET('2015'!Q$1,Calculations!$F126,0),IF($P128=2016,OFFSET('2016'!Q$1,Calculations!$F126,0),IF($P128=2017,OFFSET('2017'!Q$1,Calculations!$F126,0),0))))))))))))))))</f>
        <v>7.4681466870397404E-3</v>
      </c>
      <c r="BG128" s="31">
        <f ca="1">IF($P128=2002,OFFSET('2002'!K$1,Calculations!$G126,0),IF($P128=2003,OFFSET('2003'!K$1,Calculations!$G126,0),IF($P128=2004,OFFSET('2004'!K$1,Calculations!$G126,0),IF($P128=2005,OFFSET('2005'!K$1,Calculations!$G126,0),IF($P128=2006,OFFSET('2006'!K$1,Calculations!$G126,0),IF($P128=2007,OFFSET('2007'!K$1,Calculations!$G126,0),IF($P128=2008,OFFSET('2008'!K$1,Calculations!$G126,0),IF($P128=2009,OFFSET('2009'!K$1,Calculations!$G126,0),IF($P128=2010,OFFSET('2010'!K$1,Calculations!$G126,0),IF($P128=2011,OFFSET('2011'!K$1,Calculations!$G126,0),IF($P128=2012,OFFSET('2012'!K$1,Calculations!$G126,0),IF($P128=2013,OFFSET('2013'!K$1,Calculations!$G126,0),IF($P128=2014,OFFSET('2014'!K$1,Calculations!$G126,0),IF($P128=2015,OFFSET('2015'!K$1,Calculations!$G126,0),IF($P128=2016,OFFSET('2016'!K$1,Calculations!$G126,0),IF($P128=2017,OFFSET('2017'!K$1,Calculations!$G126,0),0))))))))))))))))</f>
        <v>0.11264391160885918</v>
      </c>
      <c r="BH128" s="31">
        <f ca="1">IF($P128=2002,OFFSET('2002'!L$1,Calculations!$G126,0),IF($P128=2003,OFFSET('2003'!L$1,Calculations!$G126,0),IF($P128=2004,OFFSET('2004'!L$1,Calculations!$G126,0),IF($P128=2005,OFFSET('2005'!L$1,Calculations!$G126,0),IF($P128=2006,OFFSET('2006'!L$1,Calculations!$G126,0),IF($P128=2007,OFFSET('2007'!L$1,Calculations!$G126,0),IF($P128=2008,OFFSET('2008'!L$1,Calculations!$G126,0),IF($P128=2009,OFFSET('2009'!L$1,Calculations!$G126,0),IF($P128=2010,OFFSET('2010'!L$1,Calculations!$G126,0),IF($P128=2011,OFFSET('2011'!L$1,Calculations!$G126,0),IF($P128=2012,OFFSET('2012'!L$1,Calculations!$G126,0),IF($P128=2013,OFFSET('2013'!L$1,Calculations!$G126,0),IF($P128=2014,OFFSET('2014'!L$1,Calculations!$G126,0),IF($P128=2015,OFFSET('2015'!L$1,Calculations!$G126,0),IF($P128=2016,OFFSET('2016'!L$1,Calculations!$G126,0),IF($P128=2017,OFFSET('2017'!L$1,Calculations!$G126,0),0))))))))))))))))</f>
        <v>0.28075337158352992</v>
      </c>
      <c r="BI128" s="31">
        <f ca="1">IF($P128=2002,OFFSET('2002'!M$1,Calculations!$G126,0),IF($P128=2003,OFFSET('2003'!M$1,Calculations!$G126,0),IF($P128=2004,OFFSET('2004'!M$1,Calculations!$G126,0),IF($P128=2005,OFFSET('2005'!M$1,Calculations!$G126,0),IF($P128=2006,OFFSET('2006'!M$1,Calculations!$G126,0),IF($P128=2007,OFFSET('2007'!M$1,Calculations!$G126,0),IF($P128=2008,OFFSET('2008'!M$1,Calculations!$G126,0),IF($P128=2009,OFFSET('2009'!M$1,Calculations!$G126,0),IF($P128=2010,OFFSET('2010'!M$1,Calculations!$G126,0),IF($P128=2011,OFFSET('2011'!M$1,Calculations!$G126,0),IF($P128=2012,OFFSET('2012'!M$1,Calculations!$G126,0),IF($P128=2013,OFFSET('2013'!M$1,Calculations!$G126,0),IF($P128=2014,OFFSET('2014'!M$1,Calculations!$G126,0),IF($P128=2015,OFFSET('2015'!M$1,Calculations!$G126,0),IF($P128=2016,OFFSET('2016'!M$1,Calculations!$G126,0),IF($P128=2017,OFFSET('2017'!M$1,Calculations!$G126,0),0))))))))))))))))</f>
        <v>0.14126025504087675</v>
      </c>
      <c r="BJ128" s="31">
        <f ca="1">IF($P128=2002,OFFSET('2002'!N$1,Calculations!$G126,0),IF($P128=2003,OFFSET('2003'!N$1,Calculations!$G126,0),IF($P128=2004,OFFSET('2004'!N$1,Calculations!$G126,0),IF($P128=2005,OFFSET('2005'!N$1,Calculations!$G126,0),IF($P128=2006,OFFSET('2006'!N$1,Calculations!$G126,0),IF($P128=2007,OFFSET('2007'!N$1,Calculations!$G126,0),IF($P128=2008,OFFSET('2008'!N$1,Calculations!$G126,0),IF($P128=2009,OFFSET('2009'!N$1,Calculations!$G126,0),IF($P128=2010,OFFSET('2010'!N$1,Calculations!$G126,0),IF($P128=2011,OFFSET('2011'!N$1,Calculations!$G126,0),IF($P128=2012,OFFSET('2012'!N$1,Calculations!$G126,0),IF($P128=2013,OFFSET('2013'!N$1,Calculations!$G126,0),IF($P128=2014,OFFSET('2014'!N$1,Calculations!$G126,0),IF($P128=2015,OFFSET('2015'!N$1,Calculations!$G126,0),IF($P128=2016,OFFSET('2016'!N$1,Calculations!$G126,0),IF($P128=2017,OFFSET('2017'!N$1,Calculations!$G126,0),0))))))))))))))))</f>
        <v>0.18278448422347676</v>
      </c>
      <c r="BK128" s="31">
        <f ca="1">IF($P128=2002,OFFSET('2002'!O$1,Calculations!$G126,0),IF($P128=2003,OFFSET('2003'!O$1,Calculations!$G126,0),IF($P128=2004,OFFSET('2004'!O$1,Calculations!$G126,0),IF($P128=2005,OFFSET('2005'!O$1,Calculations!$G126,0),IF($P128=2006,OFFSET('2006'!O$1,Calculations!$G126,0),IF($P128=2007,OFFSET('2007'!O$1,Calculations!$G126,0),IF($P128=2008,OFFSET('2008'!O$1,Calculations!$G126,0),IF($P128=2009,OFFSET('2009'!O$1,Calculations!$G126,0),IF($P128=2010,OFFSET('2010'!O$1,Calculations!$G126,0),IF($P128=2011,OFFSET('2011'!O$1,Calculations!$G126,0),IF($P128=2012,OFFSET('2012'!O$1,Calculations!$G126,0),IF($P128=2013,OFFSET('2013'!O$1,Calculations!$G126,0),IF($P128=2014,OFFSET('2014'!O$1,Calculations!$G126,0),IF($P128=2015,OFFSET('2015'!O$1,Calculations!$G126,0),IF($P128=2016,OFFSET('2016'!O$1,Calculations!$G126,0),IF($P128=2017,OFFSET('2017'!O$1,Calculations!$G126,0),0))))))))))))))))</f>
        <v>0.14570719298742371</v>
      </c>
      <c r="BL128" s="31">
        <f ca="1">IF($P128=2002,OFFSET('2002'!P$1,Calculations!$G126,0),IF($P128=2003,OFFSET('2003'!P$1,Calculations!$G126,0),IF($P128=2004,OFFSET('2004'!P$1,Calculations!$G126,0),IF($P128=2005,OFFSET('2005'!P$1,Calculations!$G126,0),IF($P128=2006,OFFSET('2006'!P$1,Calculations!$G126,0),IF($P128=2007,OFFSET('2007'!P$1,Calculations!$G126,0),IF($P128=2008,OFFSET('2008'!P$1,Calculations!$G126,0),IF($P128=2009,OFFSET('2009'!P$1,Calculations!$G126,0),IF($P128=2010,OFFSET('2010'!P$1,Calculations!$G126,0),IF($P128=2011,OFFSET('2011'!P$1,Calculations!$G126,0),IF($P128=2012,OFFSET('2012'!P$1,Calculations!$G126,0),IF($P128=2013,OFFSET('2013'!P$1,Calculations!$G126,0),IF($P128=2014,OFFSET('2014'!P$1,Calculations!$G126,0),IF($P128=2015,OFFSET('2015'!P$1,Calculations!$G126,0),IF($P128=2016,OFFSET('2016'!P$1,Calculations!$G126,0),IF($P128=2017,OFFSET('2017'!P$1,Calculations!$G126,0),0))))))))))))))))</f>
        <v>8.7987967575561182E-2</v>
      </c>
      <c r="BM128" s="34">
        <f ca="1">IF($P128=2002,OFFSET('2002'!Q$1,Calculations!$G126,0),IF($P128=2003,OFFSET('2003'!Q$1,Calculations!$G126,0),IF($P128=2004,OFFSET('2004'!Q$1,Calculations!$G126,0),IF($P128=2005,OFFSET('2005'!Q$1,Calculations!$G126,0),IF($P128=2006,OFFSET('2006'!Q$1,Calculations!$G126,0),IF($P128=2007,OFFSET('2007'!Q$1,Calculations!$G126,0),IF($P128=2008,OFFSET('2008'!Q$1,Calculations!$G126,0),IF($P128=2009,OFFSET('2009'!Q$1,Calculations!$G126,0),IF($P128=2010,OFFSET('2010'!Q$1,Calculations!$G126,0),IF($P128=2011,OFFSET('2011'!Q$1,Calculations!$G126,0),IF($P128=2012,OFFSET('2012'!Q$1,Calculations!$G126,0),IF($P128=2013,OFFSET('2013'!Q$1,Calculations!$G126,0),IF($P128=2014,OFFSET('2014'!Q$1,Calculations!$G126,0),IF($P128=2015,OFFSET('2015'!Q$1,Calculations!$G126,0),IF($P128=2016,OFFSET('2016'!Q$1,Calculations!$G126,0),IF($P128=2017,OFFSET('2017'!Q$1,Calculations!$G126,0),0))))))))))))))))</f>
        <v>0.15965099295348201</v>
      </c>
      <c r="BN128" s="31">
        <f ca="1">IF($P128=2002,OFFSET('2002'!K$1,Calculations!$H126,0),IF($P128=2003,OFFSET('2003'!K$1,Calculations!$H126,0),IF($P128=2004,OFFSET('2004'!K$1,Calculations!$H126,0),IF($P128=2005,OFFSET('2005'!K$1,Calculations!$H126,0),IF($P128=2006,OFFSET('2006'!K$1,Calculations!$H126,0),IF($P128=2007,OFFSET('2007'!K$1,Calculations!$H126,0),IF($P128=2008,OFFSET('2008'!K$1,Calculations!$H126,0),IF($P128=2009,OFFSET('2009'!K$1,Calculations!$H126,0),IF($P128=2010,OFFSET('2010'!K$1,Calculations!$H126,0),IF($P128=2011,OFFSET('2011'!K$1,Calculations!$H126,0),IF($P128=2012,OFFSET('2012'!K$1,Calculations!$H126,0),IF($P128=2013,OFFSET('2013'!K$1,Calculations!$H126,0),IF($P128=2014,OFFSET('2014'!K$1,Calculations!$H126,0),IF($P128=2015,OFFSET('2015'!K$1,Calculations!$H126,0),IF($P128=2016,OFFSET('2016'!K$1,Calculations!$H126,0),IF($P128=2017,OFFSET('2017'!K$1,Calculations!$H126,0),0))))))))))))))))</f>
        <v>3.4214043353351107E-4</v>
      </c>
      <c r="BO128" s="31">
        <f ca="1">IF($P128=2002,OFFSET('2002'!L$1,Calculations!$H126,0),IF($P128=2003,OFFSET('2003'!L$1,Calculations!$H126,0),IF($P128=2004,OFFSET('2004'!L$1,Calculations!$H126,0),IF($P128=2005,OFFSET('2005'!L$1,Calculations!$H126,0),IF($P128=2006,OFFSET('2006'!L$1,Calculations!$H126,0),IF($P128=2007,OFFSET('2007'!L$1,Calculations!$H126,0),IF($P128=2008,OFFSET('2008'!L$1,Calculations!$H126,0),IF($P128=2009,OFFSET('2009'!L$1,Calculations!$H126,0),IF($P128=2010,OFFSET('2010'!L$1,Calculations!$H126,0),IF($P128=2011,OFFSET('2011'!L$1,Calculations!$H126,0),IF($P128=2012,OFFSET('2012'!L$1,Calculations!$H126,0),IF($P128=2013,OFFSET('2013'!L$1,Calculations!$H126,0),IF($P128=2014,OFFSET('2014'!L$1,Calculations!$H126,0),IF($P128=2015,OFFSET('2015'!L$1,Calculations!$H126,0),IF($P128=2016,OFFSET('2016'!L$1,Calculations!$H126,0),IF($P128=2017,OFFSET('2017'!L$1,Calculations!$H126,0),0))))))))))))))))</f>
        <v>3.0845552990991034E-2</v>
      </c>
      <c r="BP128" s="31">
        <f ca="1">IF($P128=2002,OFFSET('2002'!M$1,Calculations!$H126,0),IF($P128=2003,OFFSET('2003'!M$1,Calculations!$H126,0),IF($P128=2004,OFFSET('2004'!M$1,Calculations!$H126,0),IF($P128=2005,OFFSET('2005'!M$1,Calculations!$H126,0),IF($P128=2006,OFFSET('2006'!M$1,Calculations!$H126,0),IF($P128=2007,OFFSET('2007'!M$1,Calculations!$H126,0),IF($P128=2008,OFFSET('2008'!M$1,Calculations!$H126,0),IF($P128=2009,OFFSET('2009'!M$1,Calculations!$H126,0),IF($P128=2010,OFFSET('2010'!M$1,Calculations!$H126,0),IF($P128=2011,OFFSET('2011'!M$1,Calculations!$H126,0),IF($P128=2012,OFFSET('2012'!M$1,Calculations!$H126,0),IF($P128=2013,OFFSET('2013'!M$1,Calculations!$H126,0),IF($P128=2014,OFFSET('2014'!M$1,Calculations!$H126,0),IF($P128=2015,OFFSET('2015'!M$1,Calculations!$H126,0),IF($P128=2016,OFFSET('2016'!M$1,Calculations!$H126,0),IF($P128=2017,OFFSET('2017'!M$1,Calculations!$H126,0),0))))))))))))))))</f>
        <v>2.0570709445799116E-2</v>
      </c>
      <c r="BQ128" s="31">
        <f ca="1">IF($P128=2002,OFFSET('2002'!N$1,Calculations!$H126,0),IF($P128=2003,OFFSET('2003'!N$1,Calculations!$H126,0),IF($P128=2004,OFFSET('2004'!N$1,Calculations!$H126,0),IF($P128=2005,OFFSET('2005'!N$1,Calculations!$H126,0),IF($P128=2006,OFFSET('2006'!N$1,Calculations!$H126,0),IF($P128=2007,OFFSET('2007'!N$1,Calculations!$H126,0),IF($P128=2008,OFFSET('2008'!N$1,Calculations!$H126,0),IF($P128=2009,OFFSET('2009'!N$1,Calculations!$H126,0),IF($P128=2010,OFFSET('2010'!N$1,Calculations!$H126,0),IF($P128=2011,OFFSET('2011'!N$1,Calculations!$H126,0),IF($P128=2012,OFFSET('2012'!N$1,Calculations!$H126,0),IF($P128=2013,OFFSET('2013'!N$1,Calculations!$H126,0),IF($P128=2014,OFFSET('2014'!N$1,Calculations!$H126,0),IF($P128=2015,OFFSET('2015'!N$1,Calculations!$H126,0),IF($P128=2016,OFFSET('2016'!N$1,Calculations!$H126,0),IF($P128=2017,OFFSET('2017'!N$1,Calculations!$H126,0),0))))))))))))))))</f>
        <v>7.4873763613412136E-2</v>
      </c>
      <c r="BR128" s="31">
        <f ca="1">IF($P128=2002,OFFSET('2002'!O$1,Calculations!$H126,0),IF($P128=2003,OFFSET('2003'!O$1,Calculations!$H126,0),IF($P128=2004,OFFSET('2004'!O$1,Calculations!$H126,0),IF($P128=2005,OFFSET('2005'!O$1,Calculations!$H126,0),IF($P128=2006,OFFSET('2006'!O$1,Calculations!$H126,0),IF($P128=2007,OFFSET('2007'!O$1,Calculations!$H126,0),IF($P128=2008,OFFSET('2008'!O$1,Calculations!$H126,0),IF($P128=2009,OFFSET('2009'!O$1,Calculations!$H126,0),IF($P128=2010,OFFSET('2010'!O$1,Calculations!$H126,0),IF($P128=2011,OFFSET('2011'!O$1,Calculations!$H126,0),IF($P128=2012,OFFSET('2012'!O$1,Calculations!$H126,0),IF($P128=2013,OFFSET('2013'!O$1,Calculations!$H126,0),IF($P128=2014,OFFSET('2014'!O$1,Calculations!$H126,0),IF($P128=2015,OFFSET('2015'!O$1,Calculations!$H126,0),IF($P128=2016,OFFSET('2016'!O$1,Calculations!$H126,0),IF($P128=2017,OFFSET('2017'!O$1,Calculations!$H126,0),0))))))))))))))))</f>
        <v>2.5387577534062423E-3</v>
      </c>
      <c r="BS128" s="31">
        <f ca="1">IF($P128=2002,OFFSET('2002'!P$1,Calculations!$H126,0),IF($P128=2003,OFFSET('2003'!P$1,Calculations!$H126,0),IF($P128=2004,OFFSET('2004'!P$1,Calculations!$H126,0),IF($P128=2005,OFFSET('2005'!P$1,Calculations!$H126,0),IF($P128=2006,OFFSET('2006'!P$1,Calculations!$H126,0),IF($P128=2007,OFFSET('2007'!P$1,Calculations!$H126,0),IF($P128=2008,OFFSET('2008'!P$1,Calculations!$H126,0),IF($P128=2009,OFFSET('2009'!P$1,Calculations!$H126,0),IF($P128=2010,OFFSET('2010'!P$1,Calculations!$H126,0),IF($P128=2011,OFFSET('2011'!P$1,Calculations!$H126,0),IF($P128=2012,OFFSET('2012'!P$1,Calculations!$H126,0),IF($P128=2013,OFFSET('2013'!P$1,Calculations!$H126,0),IF($P128=2014,OFFSET('2014'!P$1,Calculations!$H126,0),IF($P128=2015,OFFSET('2015'!P$1,Calculations!$H126,0),IF($P128=2016,OFFSET('2016'!P$1,Calculations!$H126,0),IF($P128=2017,OFFSET('2017'!P$1,Calculations!$H126,0),0))))))))))))))))</f>
        <v>0.15651717042506227</v>
      </c>
      <c r="BT128" s="34">
        <f ca="1">IF($P128=2002,OFFSET('2002'!Q$1,Calculations!$H126,0),IF($P128=2003,OFFSET('2003'!Q$1,Calculations!$H126,0),IF($P128=2004,OFFSET('2004'!Q$1,Calculations!$H126,0),IF($P128=2005,OFFSET('2005'!Q$1,Calculations!$H126,0),IF($P128=2006,OFFSET('2006'!Q$1,Calculations!$H126,0),IF($P128=2007,OFFSET('2007'!Q$1,Calculations!$H126,0),IF($P128=2008,OFFSET('2008'!Q$1,Calculations!$H126,0),IF($P128=2009,OFFSET('2009'!Q$1,Calculations!$H126,0),IF($P128=2010,OFFSET('2010'!Q$1,Calculations!$H126,0),IF($P128=2011,OFFSET('2011'!Q$1,Calculations!$H126,0),IF($P128=2012,OFFSET('2012'!Q$1,Calculations!$H126,0),IF($P128=2013,OFFSET('2013'!Q$1,Calculations!$H126,0),IF($P128=2014,OFFSET('2014'!Q$1,Calculations!$H126,0),IF($P128=2015,OFFSET('2015'!Q$1,Calculations!$H126,0),IF($P128=2016,OFFSET('2016'!Q$1,Calculations!$H126,0),IF($P128=2017,OFFSET('2017'!Q$1,Calculations!$H126,0),0))))))))))))))))</f>
        <v>1.0932819356587147E-2</v>
      </c>
      <c r="BU128" s="31">
        <f ca="1">IF($P128=2002,OFFSET('2002'!K$1,Calculations!$I126,0),IF($P128=2003,OFFSET('2003'!K$1,Calculations!$I126,0),IF($P128=2004,OFFSET('2004'!K$1,Calculations!$I126,0),IF($P128=2005,OFFSET('2005'!K$1,Calculations!$I126,0),IF($P128=2006,OFFSET('2006'!K$1,Calculations!$I126,0),IF($P128=2007,OFFSET('2007'!K$1,Calculations!$I126,0),IF($P128=2008,OFFSET('2008'!K$1,Calculations!$I126,0),IF($P128=2009,OFFSET('2009'!K$1,Calculations!$I126,0),IF($P128=2010,OFFSET('2010'!K$1,Calculations!$I126,0),IF($P128=2011,OFFSET('2011'!K$1,Calculations!$I126,0),IF($P128=2012,OFFSET('2012'!K$1,Calculations!$I126,0),IF($P128=2013,OFFSET('2013'!K$1,Calculations!$I126,0),IF($P128=2014,OFFSET('2014'!K$1,Calculations!$I126,0),IF($P128=2015,OFFSET('2015'!K$1,Calculations!$I126,0),IF($P128=2016,OFFSET('2016'!K$1,Calculations!$I126,0),IF($P128=2017,OFFSET('2017'!K$1,Calculations!$I126,0),0))))))))))))))))</f>
        <v>3.4706872687971131E-3</v>
      </c>
      <c r="BV128" s="31">
        <f ca="1">IF($P128=2002,OFFSET('2002'!L$1,Calculations!$I126,0),IF($P128=2003,OFFSET('2003'!L$1,Calculations!$I126,0),IF($P128=2004,OFFSET('2004'!L$1,Calculations!$I126,0),IF($P128=2005,OFFSET('2005'!L$1,Calculations!$I126,0),IF($P128=2006,OFFSET('2006'!L$1,Calculations!$I126,0),IF($P128=2007,OFFSET('2007'!L$1,Calculations!$I126,0),IF($P128=2008,OFFSET('2008'!L$1,Calculations!$I126,0),IF($P128=2009,OFFSET('2009'!L$1,Calculations!$I126,0),IF($P128=2010,OFFSET('2010'!L$1,Calculations!$I126,0),IF($P128=2011,OFFSET('2011'!L$1,Calculations!$I126,0),IF($P128=2012,OFFSET('2012'!L$1,Calculations!$I126,0),IF($P128=2013,OFFSET('2013'!L$1,Calculations!$I126,0),IF($P128=2014,OFFSET('2014'!L$1,Calculations!$I126,0),IF($P128=2015,OFFSET('2015'!L$1,Calculations!$I126,0),IF($P128=2016,OFFSET('2016'!L$1,Calculations!$I126,0),IF($P128=2017,OFFSET('2017'!L$1,Calculations!$I126,0),0))))))))))))))))</f>
        <v>3.0789639267993708E-2</v>
      </c>
      <c r="BW128" s="31">
        <f ca="1">IF($P128=2002,OFFSET('2002'!M$1,Calculations!$I126,0),IF($P128=2003,OFFSET('2003'!M$1,Calculations!$I126,0),IF($P128=2004,OFFSET('2004'!M$1,Calculations!$I126,0),IF($P128=2005,OFFSET('2005'!M$1,Calculations!$I126,0),IF($P128=2006,OFFSET('2006'!M$1,Calculations!$I126,0),IF($P128=2007,OFFSET('2007'!M$1,Calculations!$I126,0),IF($P128=2008,OFFSET('2008'!M$1,Calculations!$I126,0),IF($P128=2009,OFFSET('2009'!M$1,Calculations!$I126,0),IF($P128=2010,OFFSET('2010'!M$1,Calculations!$I126,0),IF($P128=2011,OFFSET('2011'!M$1,Calculations!$I126,0),IF($P128=2012,OFFSET('2012'!M$1,Calculations!$I126,0),IF($P128=2013,OFFSET('2013'!M$1,Calculations!$I126,0),IF($P128=2014,OFFSET('2014'!M$1,Calculations!$I126,0),IF($P128=2015,OFFSET('2015'!M$1,Calculations!$I126,0),IF($P128=2016,OFFSET('2016'!M$1,Calculations!$I126,0),IF($P128=2017,OFFSET('2017'!M$1,Calculations!$I126,0),0))))))))))))))))</f>
        <v>4.5712976201087531E-2</v>
      </c>
      <c r="BX128" s="31">
        <f ca="1">IF($P128=2002,OFFSET('2002'!N$1,Calculations!$I126,0),IF($P128=2003,OFFSET('2003'!N$1,Calculations!$I126,0),IF($P128=2004,OFFSET('2004'!N$1,Calculations!$I126,0),IF($P128=2005,OFFSET('2005'!N$1,Calculations!$I126,0),IF($P128=2006,OFFSET('2006'!N$1,Calculations!$I126,0),IF($P128=2007,OFFSET('2007'!N$1,Calculations!$I126,0),IF($P128=2008,OFFSET('2008'!N$1,Calculations!$I126,0),IF($P128=2009,OFFSET('2009'!N$1,Calculations!$I126,0),IF($P128=2010,OFFSET('2010'!N$1,Calculations!$I126,0),IF($P128=2011,OFFSET('2011'!N$1,Calculations!$I126,0),IF($P128=2012,OFFSET('2012'!N$1,Calculations!$I126,0),IF($P128=2013,OFFSET('2013'!N$1,Calculations!$I126,0),IF($P128=2014,OFFSET('2014'!N$1,Calculations!$I126,0),IF($P128=2015,OFFSET('2015'!N$1,Calculations!$I126,0),IF($P128=2016,OFFSET('2016'!N$1,Calculations!$I126,0),IF($P128=2017,OFFSET('2017'!N$1,Calculations!$I126,0),0))))))))))))))))</f>
        <v>4.4899475147525757E-2</v>
      </c>
      <c r="BY128" s="31">
        <f ca="1">IF($P128=2002,OFFSET('2002'!O$1,Calculations!$I126,0),IF($P128=2003,OFFSET('2003'!O$1,Calculations!$I126,0),IF($P128=2004,OFFSET('2004'!O$1,Calculations!$I126,0),IF($P128=2005,OFFSET('2005'!O$1,Calculations!$I126,0),IF($P128=2006,OFFSET('2006'!O$1,Calculations!$I126,0),IF($P128=2007,OFFSET('2007'!O$1,Calculations!$I126,0),IF($P128=2008,OFFSET('2008'!O$1,Calculations!$I126,0),IF($P128=2009,OFFSET('2009'!O$1,Calculations!$I126,0),IF($P128=2010,OFFSET('2010'!O$1,Calculations!$I126,0),IF($P128=2011,OFFSET('2011'!O$1,Calculations!$I126,0),IF($P128=2012,OFFSET('2012'!O$1,Calculations!$I126,0),IF($P128=2013,OFFSET('2013'!O$1,Calculations!$I126,0),IF($P128=2014,OFFSET('2014'!O$1,Calculations!$I126,0),IF($P128=2015,OFFSET('2015'!O$1,Calculations!$I126,0),IF($P128=2016,OFFSET('2016'!O$1,Calculations!$I126,0),IF($P128=2017,OFFSET('2017'!O$1,Calculations!$I126,0),0))))))))))))))))</f>
        <v>1.8447167127051398E-2</v>
      </c>
      <c r="BZ128" s="31">
        <f ca="1">IF($P128=2002,OFFSET('2002'!P$1,Calculations!$I126,0),IF($P128=2003,OFFSET('2003'!P$1,Calculations!$I126,0),IF($P128=2004,OFFSET('2004'!P$1,Calculations!$I126,0),IF($P128=2005,OFFSET('2005'!P$1,Calculations!$I126,0),IF($P128=2006,OFFSET('2006'!P$1,Calculations!$I126,0),IF($P128=2007,OFFSET('2007'!P$1,Calculations!$I126,0),IF($P128=2008,OFFSET('2008'!P$1,Calculations!$I126,0),IF($P128=2009,OFFSET('2009'!P$1,Calculations!$I126,0),IF($P128=2010,OFFSET('2010'!P$1,Calculations!$I126,0),IF($P128=2011,OFFSET('2011'!P$1,Calculations!$I126,0),IF($P128=2012,OFFSET('2012'!P$1,Calculations!$I126,0),IF($P128=2013,OFFSET('2013'!P$1,Calculations!$I126,0),IF($P128=2014,OFFSET('2014'!P$1,Calculations!$I126,0),IF($P128=2015,OFFSET('2015'!P$1,Calculations!$I126,0),IF($P128=2016,OFFSET('2016'!P$1,Calculations!$I126,0),IF($P128=2017,OFFSET('2017'!P$1,Calculations!$I126,0),0))))))))))))))))</f>
        <v>2.9926111890065086E-2</v>
      </c>
      <c r="CA128" s="34">
        <f ca="1">IF($P128=2002,OFFSET('2002'!Q$1,Calculations!$I126,0),IF($P128=2003,OFFSET('2003'!Q$1,Calculations!$I126,0),IF($P128=2004,OFFSET('2004'!Q$1,Calculations!$I126,0),IF($P128=2005,OFFSET('2005'!Q$1,Calculations!$I126,0),IF($P128=2006,OFFSET('2006'!Q$1,Calculations!$I126,0),IF($P128=2007,OFFSET('2007'!Q$1,Calculations!$I126,0),IF($P128=2008,OFFSET('2008'!Q$1,Calculations!$I126,0),IF($P128=2009,OFFSET('2009'!Q$1,Calculations!$I126,0),IF($P128=2010,OFFSET('2010'!Q$1,Calculations!$I126,0),IF($P128=2011,OFFSET('2011'!Q$1,Calculations!$I126,0),IF($P128=2012,OFFSET('2012'!Q$1,Calculations!$I126,0),IF($P128=2013,OFFSET('2013'!Q$1,Calculations!$I126,0),IF($P128=2014,OFFSET('2014'!Q$1,Calculations!$I126,0),IF($P128=2015,OFFSET('2015'!Q$1,Calculations!$I126,0),IF($P128=2016,OFFSET('2016'!Q$1,Calculations!$I126,0),IF($P128=2017,OFFSET('2017'!Q$1,Calculations!$I126,0),0))))))))))))))))</f>
        <v>1.7881480330166333E-2</v>
      </c>
      <c r="CB128" s="31">
        <f ca="1">IF($P128=2002,OFFSET('2002'!K$1,Calculations!$J126,0),IF($P128=2003,OFFSET('2003'!K$1,Calculations!$J126,0),IF($P128=2004,OFFSET('2004'!K$1,Calculations!$J126,0),IF($P128=2005,OFFSET('2005'!K$1,Calculations!$J126,0),IF($P128=2006,OFFSET('2006'!K$1,Calculations!$J126,0),IF($P128=2007,OFFSET('2007'!K$1,Calculations!$J126,0),IF($P128=2008,OFFSET('2008'!K$1,Calculations!$J126,0),IF($P128=2009,OFFSET('2009'!K$1,Calculations!$J126,0),IF($P128=2010,OFFSET('2010'!K$1,Calculations!$J126,0),IF($P128=2011,OFFSET('2011'!K$1,Calculations!$J126,0),IF($P128=2012,OFFSET('2012'!K$1,Calculations!$J126,0),IF($P128=2013,OFFSET('2013'!K$1,Calculations!$J126,0),IF($P128=2014,OFFSET('2014'!K$1,Calculations!$J126,0),IF($P128=2015,OFFSET('2015'!K$1,Calculations!$J126,0),IF($P128=2016,OFFSET('2016'!K$1,Calculations!$J126,0),IF($P128=2017,OFFSET('2017'!K$1,Calculations!$J126,0),0))))))))))))))))</f>
        <v>0.19787429981777976</v>
      </c>
      <c r="CC128" s="31">
        <f ca="1">IF($P128=2002,OFFSET('2002'!L$1,Calculations!$J126,0),IF($P128=2003,OFFSET('2003'!L$1,Calculations!$J126,0),IF($P128=2004,OFFSET('2004'!L$1,Calculations!$J126,0),IF($P128=2005,OFFSET('2005'!L$1,Calculations!$J126,0),IF($P128=2006,OFFSET('2006'!L$1,Calculations!$J126,0),IF($P128=2007,OFFSET('2007'!L$1,Calculations!$J126,0),IF($P128=2008,OFFSET('2008'!L$1,Calculations!$J126,0),IF($P128=2009,OFFSET('2009'!L$1,Calculations!$J126,0),IF($P128=2010,OFFSET('2010'!L$1,Calculations!$J126,0),IF($P128=2011,OFFSET('2011'!L$1,Calculations!$J126,0),IF($P128=2012,OFFSET('2012'!L$1,Calculations!$J126,0),IF($P128=2013,OFFSET('2013'!L$1,Calculations!$J126,0),IF($P128=2014,OFFSET('2014'!L$1,Calculations!$J126,0),IF($P128=2015,OFFSET('2015'!L$1,Calculations!$J126,0),IF($P128=2016,OFFSET('2016'!L$1,Calculations!$J126,0),IF($P128=2017,OFFSET('2017'!L$1,Calculations!$J126,0),0))))))))))))))))</f>
        <v>1.4869001865416643E-2</v>
      </c>
      <c r="CD128" s="31">
        <f ca="1">IF($P128=2002,OFFSET('2002'!M$1,Calculations!$J126,0),IF($P128=2003,OFFSET('2003'!M$1,Calculations!$J126,0),IF($P128=2004,OFFSET('2004'!M$1,Calculations!$J126,0),IF($P128=2005,OFFSET('2005'!M$1,Calculations!$J126,0),IF($P128=2006,OFFSET('2006'!M$1,Calculations!$J126,0),IF($P128=2007,OFFSET('2007'!M$1,Calculations!$J126,0),IF($P128=2008,OFFSET('2008'!M$1,Calculations!$J126,0),IF($P128=2009,OFFSET('2009'!M$1,Calculations!$J126,0),IF($P128=2010,OFFSET('2010'!M$1,Calculations!$J126,0),IF($P128=2011,OFFSET('2011'!M$1,Calculations!$J126,0),IF($P128=2012,OFFSET('2012'!M$1,Calculations!$J126,0),IF($P128=2013,OFFSET('2013'!M$1,Calculations!$J126,0),IF($P128=2014,OFFSET('2014'!M$1,Calculations!$J126,0),IF($P128=2015,OFFSET('2015'!M$1,Calculations!$J126,0),IF($P128=2016,OFFSET('2016'!M$1,Calculations!$J126,0),IF($P128=2017,OFFSET('2017'!M$1,Calculations!$J126,0),0))))))))))))))))</f>
        <v>6.1322810890035301E-2</v>
      </c>
      <c r="CE128" s="31">
        <f ca="1">IF($P128=2002,OFFSET('2002'!N$1,Calculations!$J126,0),IF($P128=2003,OFFSET('2003'!N$1,Calculations!$J126,0),IF($P128=2004,OFFSET('2004'!N$1,Calculations!$J126,0),IF($P128=2005,OFFSET('2005'!N$1,Calculations!$J126,0),IF($P128=2006,OFFSET('2006'!N$1,Calculations!$J126,0),IF($P128=2007,OFFSET('2007'!N$1,Calculations!$J126,0),IF($P128=2008,OFFSET('2008'!N$1,Calculations!$J126,0),IF($P128=2009,OFFSET('2009'!N$1,Calculations!$J126,0),IF($P128=2010,OFFSET('2010'!N$1,Calculations!$J126,0),IF($P128=2011,OFFSET('2011'!N$1,Calculations!$J126,0),IF($P128=2012,OFFSET('2012'!N$1,Calculations!$J126,0),IF($P128=2013,OFFSET('2013'!N$1,Calculations!$J126,0),IF($P128=2014,OFFSET('2014'!N$1,Calculations!$J126,0),IF($P128=2015,OFFSET('2015'!N$1,Calculations!$J126,0),IF($P128=2016,OFFSET('2016'!N$1,Calculations!$J126,0),IF($P128=2017,OFFSET('2017'!N$1,Calculations!$J126,0),0))))))))))))))))</f>
        <v>4.6721507937392909E-2</v>
      </c>
      <c r="CF128" s="31">
        <f ca="1">IF($P128=2002,OFFSET('2002'!O$1,Calculations!$J126,0),IF($P128=2003,OFFSET('2003'!O$1,Calculations!$J126,0),IF($P128=2004,OFFSET('2004'!O$1,Calculations!$J126,0),IF($P128=2005,OFFSET('2005'!O$1,Calculations!$J126,0),IF($P128=2006,OFFSET('2006'!O$1,Calculations!$J126,0),IF($P128=2007,OFFSET('2007'!O$1,Calculations!$J126,0),IF($P128=2008,OFFSET('2008'!O$1,Calculations!$J126,0),IF($P128=2009,OFFSET('2009'!O$1,Calculations!$J126,0),IF($P128=2010,OFFSET('2010'!O$1,Calculations!$J126,0),IF($P128=2011,OFFSET('2011'!O$1,Calculations!$J126,0),IF($P128=2012,OFFSET('2012'!O$1,Calculations!$J126,0),IF($P128=2013,OFFSET('2013'!O$1,Calculations!$J126,0),IF($P128=2014,OFFSET('2014'!O$1,Calculations!$J126,0),IF($P128=2015,OFFSET('2015'!O$1,Calculations!$J126,0),IF($P128=2016,OFFSET('2016'!O$1,Calculations!$J126,0),IF($P128=2017,OFFSET('2017'!O$1,Calculations!$J126,0),0))))))))))))))))</f>
        <v>0.10806954156536849</v>
      </c>
      <c r="CG128" s="31">
        <f ca="1">IF($P128=2002,OFFSET('2002'!P$1,Calculations!$J126,0),IF($P128=2003,OFFSET('2003'!P$1,Calculations!$J126,0),IF($P128=2004,OFFSET('2004'!P$1,Calculations!$J126,0),IF($P128=2005,OFFSET('2005'!P$1,Calculations!$J126,0),IF($P128=2006,OFFSET('2006'!P$1,Calculations!$J126,0),IF($P128=2007,OFFSET('2007'!P$1,Calculations!$J126,0),IF($P128=2008,OFFSET('2008'!P$1,Calculations!$J126,0),IF($P128=2009,OFFSET('2009'!P$1,Calculations!$J126,0),IF($P128=2010,OFFSET('2010'!P$1,Calculations!$J126,0),IF($P128=2011,OFFSET('2011'!P$1,Calculations!$J126,0),IF($P128=2012,OFFSET('2012'!P$1,Calculations!$J126,0),IF($P128=2013,OFFSET('2013'!P$1,Calculations!$J126,0),IF($P128=2014,OFFSET('2014'!P$1,Calculations!$J126,0),IF($P128=2015,OFFSET('2015'!P$1,Calculations!$J126,0),IF($P128=2016,OFFSET('2016'!P$1,Calculations!$J126,0),IF($P128=2017,OFFSET('2017'!P$1,Calculations!$J126,0),0))))))))))))))))</f>
        <v>7.5859501395173431E-2</v>
      </c>
      <c r="CH128" s="34">
        <f ca="1">IF($P128=2002,OFFSET('2002'!Q$1,Calculations!$J126,0),IF($P128=2003,OFFSET('2003'!Q$1,Calculations!$J126,0),IF($P128=2004,OFFSET('2004'!Q$1,Calculations!$J126,0),IF($P128=2005,OFFSET('2005'!Q$1,Calculations!$J126,0),IF($P128=2006,OFFSET('2006'!Q$1,Calculations!$J126,0),IF($P128=2007,OFFSET('2007'!Q$1,Calculations!$J126,0),IF($P128=2008,OFFSET('2008'!Q$1,Calculations!$J126,0),IF($P128=2009,OFFSET('2009'!Q$1,Calculations!$J126,0),IF($P128=2010,OFFSET('2010'!Q$1,Calculations!$J126,0),IF($P128=2011,OFFSET('2011'!Q$1,Calculations!$J126,0),IF($P128=2012,OFFSET('2012'!Q$1,Calculations!$J126,0),IF($P128=2013,OFFSET('2013'!Q$1,Calculations!$J126,0),IF($P128=2014,OFFSET('2014'!Q$1,Calculations!$J126,0),IF($P128=2015,OFFSET('2015'!Q$1,Calculations!$J126,0),IF($P128=2016,OFFSET('2016'!Q$1,Calculations!$J126,0),IF($P128=2017,OFFSET('2017'!Q$1,Calculations!$J126,0),0))))))))))))))))</f>
        <v>0.11821199778975892</v>
      </c>
      <c r="CI128" s="31">
        <f ca="1">IF($P128=2002,OFFSET('2002'!K$1,Calculations!$K126,0),IF($P128=2003,OFFSET('2003'!K$1,Calculations!$K126,0),IF($P128=2004,OFFSET('2004'!K$1,Calculations!$K126,0),IF($P128=2005,OFFSET('2005'!K$1,Calculations!$K126,0),IF($P128=2006,OFFSET('2006'!K$1,Calculations!$K126,0),IF($P128=2007,OFFSET('2007'!K$1,Calculations!$K126,0),IF($P128=2008,OFFSET('2008'!K$1,Calculations!$K126,0),IF($P128=2009,OFFSET('2009'!K$1,Calculations!$K126,0),IF($P128=2010,OFFSET('2010'!K$1,Calculations!$K126,0),IF($P128=2011,OFFSET('2011'!K$1,Calculations!$K126,0),IF($P128=2012,OFFSET('2012'!K$1,Calculations!$K126,0),IF($P128=2013,OFFSET('2013'!K$1,Calculations!$K126,0),IF($P128=2014,OFFSET('2014'!K$1,Calculations!$K126,0),IF($P128=2015,OFFSET('2015'!K$1,Calculations!$K126,0),IF($P128=2016,OFFSET('2016'!K$1,Calculations!$K126,0),IF($P128=2017,OFFSET('2017'!K$1,Calculations!$K126,0),0))))))))))))))))</f>
        <v>8.8221340544066898E-3</v>
      </c>
      <c r="CJ128" s="31">
        <f ca="1">IF($P128=2002,OFFSET('2002'!L$1,Calculations!$K126,0),IF($P128=2003,OFFSET('2003'!L$1,Calculations!$K126,0),IF($P128=2004,OFFSET('2004'!L$1,Calculations!$K126,0),IF($P128=2005,OFFSET('2005'!L$1,Calculations!$K126,0),IF($P128=2006,OFFSET('2006'!L$1,Calculations!$K126,0),IF($P128=2007,OFFSET('2007'!L$1,Calculations!$K126,0),IF($P128=2008,OFFSET('2008'!L$1,Calculations!$K126,0),IF($P128=2009,OFFSET('2009'!L$1,Calculations!$K126,0),IF($P128=2010,OFFSET('2010'!L$1,Calculations!$K126,0),IF($P128=2011,OFFSET('2011'!L$1,Calculations!$K126,0),IF($P128=2012,OFFSET('2012'!L$1,Calculations!$K126,0),IF($P128=2013,OFFSET('2013'!L$1,Calculations!$K126,0),IF($P128=2014,OFFSET('2014'!L$1,Calculations!$K126,0),IF($P128=2015,OFFSET('2015'!L$1,Calculations!$K126,0),IF($P128=2016,OFFSET('2016'!L$1,Calculations!$K126,0),IF($P128=2017,OFFSET('2017'!L$1,Calculations!$K126,0),0))))))))))))))))</f>
        <v>2.1698210645352867E-2</v>
      </c>
      <c r="CK128" s="31">
        <f ca="1">IF($P128=2002,OFFSET('2002'!M$1,Calculations!$K126,0),IF($P128=2003,OFFSET('2003'!M$1,Calculations!$K126,0),IF($P128=2004,OFFSET('2004'!M$1,Calculations!$K126,0),IF($P128=2005,OFFSET('2005'!M$1,Calculations!$K126,0),IF($P128=2006,OFFSET('2006'!M$1,Calculations!$K126,0),IF($P128=2007,OFFSET('2007'!M$1,Calculations!$K126,0),IF($P128=2008,OFFSET('2008'!M$1,Calculations!$K126,0),IF($P128=2009,OFFSET('2009'!M$1,Calculations!$K126,0),IF($P128=2010,OFFSET('2010'!M$1,Calculations!$K126,0),IF($P128=2011,OFFSET('2011'!M$1,Calculations!$K126,0),IF($P128=2012,OFFSET('2012'!M$1,Calculations!$K126,0),IF($P128=2013,OFFSET('2013'!M$1,Calculations!$K126,0),IF($P128=2014,OFFSET('2014'!M$1,Calculations!$K126,0),IF($P128=2015,OFFSET('2015'!M$1,Calculations!$K126,0),IF($P128=2016,OFFSET('2016'!M$1,Calculations!$K126,0),IF($P128=2017,OFFSET('2017'!M$1,Calculations!$K126,0),0))))))))))))))))</f>
        <v>2.5507715704166998E-3</v>
      </c>
      <c r="CL128" s="31">
        <f ca="1">IF($P128=2002,OFFSET('2002'!N$1,Calculations!$K126,0),IF($P128=2003,OFFSET('2003'!N$1,Calculations!$K126,0),IF($P128=2004,OFFSET('2004'!N$1,Calculations!$K126,0),IF($P128=2005,OFFSET('2005'!N$1,Calculations!$K126,0),IF($P128=2006,OFFSET('2006'!N$1,Calculations!$K126,0),IF($P128=2007,OFFSET('2007'!N$1,Calculations!$K126,0),IF($P128=2008,OFFSET('2008'!N$1,Calculations!$K126,0),IF($P128=2009,OFFSET('2009'!N$1,Calculations!$K126,0),IF($P128=2010,OFFSET('2010'!N$1,Calculations!$K126,0),IF($P128=2011,OFFSET('2011'!N$1,Calculations!$K126,0),IF($P128=2012,OFFSET('2012'!N$1,Calculations!$K126,0),IF($P128=2013,OFFSET('2013'!N$1,Calculations!$K126,0),IF($P128=2014,OFFSET('2014'!N$1,Calculations!$K126,0),IF($P128=2015,OFFSET('2015'!N$1,Calculations!$K126,0),IF($P128=2016,OFFSET('2016'!N$1,Calculations!$K126,0),IF($P128=2017,OFFSET('2017'!N$1,Calculations!$K126,0),0))))))))))))))))</f>
        <v>8.7106186074736858E-3</v>
      </c>
      <c r="CM128" s="31">
        <f ca="1">IF($P128=2002,OFFSET('2002'!O$1,Calculations!$K126,0),IF($P128=2003,OFFSET('2003'!O$1,Calculations!$K126,0),IF($P128=2004,OFFSET('2004'!O$1,Calculations!$K126,0),IF($P128=2005,OFFSET('2005'!O$1,Calculations!$K126,0),IF($P128=2006,OFFSET('2006'!O$1,Calculations!$K126,0),IF($P128=2007,OFFSET('2007'!O$1,Calculations!$K126,0),IF($P128=2008,OFFSET('2008'!O$1,Calculations!$K126,0),IF($P128=2009,OFFSET('2009'!O$1,Calculations!$K126,0),IF($P128=2010,OFFSET('2010'!O$1,Calculations!$K126,0),IF($P128=2011,OFFSET('2011'!O$1,Calculations!$K126,0),IF($P128=2012,OFFSET('2012'!O$1,Calculations!$K126,0),IF($P128=2013,OFFSET('2013'!O$1,Calculations!$K126,0),IF($P128=2014,OFFSET('2014'!O$1,Calculations!$K126,0),IF($P128=2015,OFFSET('2015'!O$1,Calculations!$K126,0),IF($P128=2016,OFFSET('2016'!O$1,Calculations!$K126,0),IF($P128=2017,OFFSET('2017'!O$1,Calculations!$K126,0),0))))))))))))))))</f>
        <v>2.8679510061383417E-4</v>
      </c>
      <c r="CN128" s="31">
        <f ca="1">IF($P128=2002,OFFSET('2002'!P$1,Calculations!$K126,0),IF($P128=2003,OFFSET('2003'!P$1,Calculations!$K126,0),IF($P128=2004,OFFSET('2004'!P$1,Calculations!$K126,0),IF($P128=2005,OFFSET('2005'!P$1,Calculations!$K126,0),IF($P128=2006,OFFSET('2006'!P$1,Calculations!$K126,0),IF($P128=2007,OFFSET('2007'!P$1,Calculations!$K126,0),IF($P128=2008,OFFSET('2008'!P$1,Calculations!$K126,0),IF($P128=2009,OFFSET('2009'!P$1,Calculations!$K126,0),IF($P128=2010,OFFSET('2010'!P$1,Calculations!$K126,0),IF($P128=2011,OFFSET('2011'!P$1,Calculations!$K126,0),IF($P128=2012,OFFSET('2012'!P$1,Calculations!$K126,0),IF($P128=2013,OFFSET('2013'!P$1,Calculations!$K126,0),IF($P128=2014,OFFSET('2014'!P$1,Calculations!$K126,0),IF($P128=2015,OFFSET('2015'!P$1,Calculations!$K126,0),IF($P128=2016,OFFSET('2016'!P$1,Calculations!$K126,0),IF($P128=2017,OFFSET('2017'!P$1,Calculations!$K126,0),0))))))))))))))))</f>
        <v>9.8614340423048316E-4</v>
      </c>
      <c r="CO128" s="34">
        <f ca="1">IF($P128=2002,OFFSET('2002'!Q$1,Calculations!$K126,0),IF($P128=2003,OFFSET('2003'!Q$1,Calculations!$K126,0),IF($P128=2004,OFFSET('2004'!Q$1,Calculations!$K126,0),IF($P128=2005,OFFSET('2005'!Q$1,Calculations!$K126,0),IF($P128=2006,OFFSET('2006'!Q$1,Calculations!$K126,0),IF($P128=2007,OFFSET('2007'!Q$1,Calculations!$K126,0),IF($P128=2008,OFFSET('2008'!Q$1,Calculations!$K126,0),IF($P128=2009,OFFSET('2009'!Q$1,Calculations!$K126,0),IF($P128=2010,OFFSET('2010'!Q$1,Calculations!$K126,0),IF($P128=2011,OFFSET('2011'!Q$1,Calculations!$K126,0),IF($P128=2012,OFFSET('2012'!Q$1,Calculations!$K126,0),IF($P128=2013,OFFSET('2013'!Q$1,Calculations!$K126,0),IF($P128=2014,OFFSET('2014'!Q$1,Calculations!$K126,0),IF($P128=2015,OFFSET('2015'!Q$1,Calculations!$K126,0),IF($P128=2016,OFFSET('2016'!Q$1,Calculations!$K126,0),IF($P128=2017,OFFSET('2017'!Q$1,Calculations!$K126,0),0))))))))))))))))</f>
        <v>7.7162644019341349E-3</v>
      </c>
      <c r="CP128" s="31">
        <f ca="1">IF($P128=2002,OFFSET('2002'!K$1,Calculations!$L126,0),IF($P128=2003,OFFSET('2003'!K$1,Calculations!$L126,0),IF($P128=2004,OFFSET('2004'!K$1,Calculations!$L126,0),IF($P128=2005,OFFSET('2005'!K$1,Calculations!$L126,0),IF($P128=2006,OFFSET('2006'!K$1,Calculations!$L126,0),IF($P128=2007,OFFSET('2007'!K$1,Calculations!$L126,0),IF($P128=2008,OFFSET('2008'!K$1,Calculations!$L126,0),IF($P128=2009,OFFSET('2009'!K$1,Calculations!$L126,0),IF($P128=2010,OFFSET('2010'!K$1,Calculations!$L126,0),IF($P128=2011,OFFSET('2011'!K$1,Calculations!$L126,0),IF($P128=2012,OFFSET('2012'!K$1,Calculations!$L126,0),IF($P128=2013,OFFSET('2013'!K$1,Calculations!$L126,0),IF($P128=2014,OFFSET('2014'!K$1,Calculations!$L126,0),IF($P128=2015,OFFSET('2015'!K$1,Calculations!$L126,0),IF($P128=2016,OFFSET('2016'!K$1,Calculations!$L126,0),IF($P128=2017,OFFSET('2017'!K$1,Calculations!$L126,0),0))))))))))))))))</f>
        <v>0</v>
      </c>
      <c r="CQ128" s="31">
        <f ca="1">IF($P128=2002,OFFSET('2002'!L$1,Calculations!$L126,0),IF($P128=2003,OFFSET('2003'!L$1,Calculations!$L126,0),IF($P128=2004,OFFSET('2004'!L$1,Calculations!$L126,0),IF($P128=2005,OFFSET('2005'!L$1,Calculations!$L126,0),IF($P128=2006,OFFSET('2006'!L$1,Calculations!$L126,0),IF($P128=2007,OFFSET('2007'!L$1,Calculations!$L126,0),IF($P128=2008,OFFSET('2008'!L$1,Calculations!$L126,0),IF($P128=2009,OFFSET('2009'!L$1,Calculations!$L126,0),IF($P128=2010,OFFSET('2010'!L$1,Calculations!$L126,0),IF($P128=2011,OFFSET('2011'!L$1,Calculations!$L126,0),IF($P128=2012,OFFSET('2012'!L$1,Calculations!$L126,0),IF($P128=2013,OFFSET('2013'!L$1,Calculations!$L126,0),IF($P128=2014,OFFSET('2014'!L$1,Calculations!$L126,0),IF($P128=2015,OFFSET('2015'!L$1,Calculations!$L126,0),IF($P128=2016,OFFSET('2016'!L$1,Calculations!$L126,0),IF($P128=2017,OFFSET('2017'!L$1,Calculations!$L126,0),0))))))))))))))))</f>
        <v>2.3730385932426529E-7</v>
      </c>
      <c r="CR128" s="31">
        <f ca="1">IF($P128=2002,OFFSET('2002'!M$1,Calculations!$L126,0),IF($P128=2003,OFFSET('2003'!M$1,Calculations!$L126,0),IF($P128=2004,OFFSET('2004'!M$1,Calculations!$L126,0),IF($P128=2005,OFFSET('2005'!M$1,Calculations!$L126,0),IF($P128=2006,OFFSET('2006'!M$1,Calculations!$L126,0),IF($P128=2007,OFFSET('2007'!M$1,Calculations!$L126,0),IF($P128=2008,OFFSET('2008'!M$1,Calculations!$L126,0),IF($P128=2009,OFFSET('2009'!M$1,Calculations!$L126,0),IF($P128=2010,OFFSET('2010'!M$1,Calculations!$L126,0),IF($P128=2011,OFFSET('2011'!M$1,Calculations!$L126,0),IF($P128=2012,OFFSET('2012'!M$1,Calculations!$L126,0),IF($P128=2013,OFFSET('2013'!M$1,Calculations!$L126,0),IF($P128=2014,OFFSET('2014'!M$1,Calculations!$L126,0),IF($P128=2015,OFFSET('2015'!M$1,Calculations!$L126,0),IF($P128=2016,OFFSET('2016'!M$1,Calculations!$L126,0),IF($P128=2017,OFFSET('2017'!M$1,Calculations!$L126,0),0))))))))))))))))</f>
        <v>0</v>
      </c>
      <c r="CS128" s="31">
        <f ca="1">IF($P128=2002,OFFSET('2002'!N$1,Calculations!$L126,0),IF($P128=2003,OFFSET('2003'!N$1,Calculations!$L126,0),IF($P128=2004,OFFSET('2004'!N$1,Calculations!$L126,0),IF($P128=2005,OFFSET('2005'!N$1,Calculations!$L126,0),IF($P128=2006,OFFSET('2006'!N$1,Calculations!$L126,0),IF($P128=2007,OFFSET('2007'!N$1,Calculations!$L126,0),IF($P128=2008,OFFSET('2008'!N$1,Calculations!$L126,0),IF($P128=2009,OFFSET('2009'!N$1,Calculations!$L126,0),IF($P128=2010,OFFSET('2010'!N$1,Calculations!$L126,0),IF($P128=2011,OFFSET('2011'!N$1,Calculations!$L126,0),IF($P128=2012,OFFSET('2012'!N$1,Calculations!$L126,0),IF($P128=2013,OFFSET('2013'!N$1,Calculations!$L126,0),IF($P128=2014,OFFSET('2014'!N$1,Calculations!$L126,0),IF($P128=2015,OFFSET('2015'!N$1,Calculations!$L126,0),IF($P128=2016,OFFSET('2016'!N$1,Calculations!$L126,0),IF($P128=2017,OFFSET('2017'!N$1,Calculations!$L126,0),0))))))))))))))))</f>
        <v>5.4019527759298304E-7</v>
      </c>
      <c r="CT128" s="31">
        <f ca="1">IF($P128=2002,OFFSET('2002'!O$1,Calculations!$L126,0),IF($P128=2003,OFFSET('2003'!O$1,Calculations!$L126,0),IF($P128=2004,OFFSET('2004'!O$1,Calculations!$L126,0),IF($P128=2005,OFFSET('2005'!O$1,Calculations!$L126,0),IF($P128=2006,OFFSET('2006'!O$1,Calculations!$L126,0),IF($P128=2007,OFFSET('2007'!O$1,Calculations!$L126,0),IF($P128=2008,OFFSET('2008'!O$1,Calculations!$L126,0),IF($P128=2009,OFFSET('2009'!O$1,Calculations!$L126,0),IF($P128=2010,OFFSET('2010'!O$1,Calculations!$L126,0),IF($P128=2011,OFFSET('2011'!O$1,Calculations!$L126,0),IF($P128=2012,OFFSET('2012'!O$1,Calculations!$L126,0),IF($P128=2013,OFFSET('2013'!O$1,Calculations!$L126,0),IF($P128=2014,OFFSET('2014'!O$1,Calculations!$L126,0),IF($P128=2015,OFFSET('2015'!O$1,Calculations!$L126,0),IF($P128=2016,OFFSET('2016'!O$1,Calculations!$L126,0),IF($P128=2017,OFFSET('2017'!O$1,Calculations!$L126,0),0))))))))))))))))</f>
        <v>7.559627513581731E-7</v>
      </c>
      <c r="CU128" s="31">
        <f ca="1">IF($P128=2002,OFFSET('2002'!P$1,Calculations!$L126,0),IF($P128=2003,OFFSET('2003'!P$1,Calculations!$L126,0),IF($P128=2004,OFFSET('2004'!P$1,Calculations!$L126,0),IF($P128=2005,OFFSET('2005'!P$1,Calculations!$L126,0),IF($P128=2006,OFFSET('2006'!P$1,Calculations!$L126,0),IF($P128=2007,OFFSET('2007'!P$1,Calculations!$L126,0),IF($P128=2008,OFFSET('2008'!P$1,Calculations!$L126,0),IF($P128=2009,OFFSET('2009'!P$1,Calculations!$L126,0),IF($P128=2010,OFFSET('2010'!P$1,Calculations!$L126,0),IF($P128=2011,OFFSET('2011'!P$1,Calculations!$L126,0),IF($P128=2012,OFFSET('2012'!P$1,Calculations!$L126,0),IF($P128=2013,OFFSET('2013'!P$1,Calculations!$L126,0),IF($P128=2014,OFFSET('2014'!P$1,Calculations!$L126,0),IF($P128=2015,OFFSET('2015'!P$1,Calculations!$L126,0),IF($P128=2016,OFFSET('2016'!P$1,Calculations!$L126,0),IF($P128=2017,OFFSET('2017'!P$1,Calculations!$L126,0),0))))))))))))))))</f>
        <v>0</v>
      </c>
      <c r="CV128" s="34">
        <f ca="1">IF($P128=2002,OFFSET('2002'!Q$1,Calculations!$L126,0),IF($P128=2003,OFFSET('2003'!Q$1,Calculations!$L126,0),IF($P128=2004,OFFSET('2004'!Q$1,Calculations!$L126,0),IF($P128=2005,OFFSET('2005'!Q$1,Calculations!$L126,0),IF($P128=2006,OFFSET('2006'!Q$1,Calculations!$L126,0),IF($P128=2007,OFFSET('2007'!Q$1,Calculations!$L126,0),IF($P128=2008,OFFSET('2008'!Q$1,Calculations!$L126,0),IF($P128=2009,OFFSET('2009'!Q$1,Calculations!$L126,0),IF($P128=2010,OFFSET('2010'!Q$1,Calculations!$L126,0),IF($P128=2011,OFFSET('2011'!Q$1,Calculations!$L126,0),IF($P128=2012,OFFSET('2012'!Q$1,Calculations!$L126,0),IF($P128=2013,OFFSET('2013'!Q$1,Calculations!$L126,0),IF($P128=2014,OFFSET('2014'!Q$1,Calculations!$L126,0),IF($P128=2015,OFFSET('2015'!Q$1,Calculations!$L126,0),IF($P128=2016,OFFSET('2016'!Q$1,Calculations!$L126,0),IF($P128=2017,OFFSET('2017'!Q$1,Calculations!$L126,0),0))))))))))))))))</f>
        <v>3.3822894124621035E-7</v>
      </c>
      <c r="CW128" s="31">
        <f ca="1">IF($P128=2002,OFFSET('2002'!K$1,Calculations!$M126,0),IF($P128=2003,OFFSET('2003'!K$1,Calculations!$M126,0),IF($P128=2004,OFFSET('2004'!K$1,Calculations!$M126,0),IF($P128=2005,OFFSET('2005'!K$1,Calculations!$M126,0),IF($P128=2006,OFFSET('2006'!K$1,Calculations!$M126,0),IF($P128=2007,OFFSET('2007'!K$1,Calculations!$M126,0),IF($P128=2008,OFFSET('2008'!K$1,Calculations!$M126,0),IF($P128=2009,OFFSET('2009'!K$1,Calculations!$M126,0),IF($P128=2010,OFFSET('2010'!K$1,Calculations!$M126,0),IF($P128=2011,OFFSET('2011'!K$1,Calculations!$M126,0),IF($P128=2012,OFFSET('2012'!K$1,Calculations!$M126,0),IF($P128=2013,OFFSET('2013'!K$1,Calculations!$M126,0),IF($P128=2014,OFFSET('2014'!K$1,Calculations!$M126,0),IF($P128=2015,OFFSET('2015'!K$1,Calculations!$M126,0),IF($P128=2016,OFFSET('2016'!K$1,Calculations!$M126,0),IF($P128=2017,OFFSET('2017'!K$1,Calculations!$M126,0),0))))))))))))))))</f>
        <v>0.35858477889062618</v>
      </c>
      <c r="CX128" s="31">
        <f ca="1">IF($P128=2002,OFFSET('2002'!L$1,Calculations!$M126,0),IF($P128=2003,OFFSET('2003'!L$1,Calculations!$M126,0),IF($P128=2004,OFFSET('2004'!L$1,Calculations!$M126,0),IF($P128=2005,OFFSET('2005'!L$1,Calculations!$M126,0),IF($P128=2006,OFFSET('2006'!L$1,Calculations!$M126,0),IF($P128=2007,OFFSET('2007'!L$1,Calculations!$M126,0),IF($P128=2008,OFFSET('2008'!L$1,Calculations!$M126,0),IF($P128=2009,OFFSET('2009'!L$1,Calculations!$M126,0),IF($P128=2010,OFFSET('2010'!L$1,Calculations!$M126,0),IF($P128=2011,OFFSET('2011'!L$1,Calculations!$M126,0),IF($P128=2012,OFFSET('2012'!L$1,Calculations!$M126,0),IF($P128=2013,OFFSET('2013'!L$1,Calculations!$M126,0),IF($P128=2014,OFFSET('2014'!L$1,Calculations!$M126,0),IF($P128=2015,OFFSET('2015'!L$1,Calculations!$M126,0),IF($P128=2016,OFFSET('2016'!L$1,Calculations!$M126,0),IF($P128=2017,OFFSET('2017'!L$1,Calculations!$M126,0),0))))))))))))))))</f>
        <v>0.18318865935224427</v>
      </c>
      <c r="CY128" s="31">
        <f ca="1">IF($P128=2002,OFFSET('2002'!M$1,Calculations!$M126,0),IF($P128=2003,OFFSET('2003'!M$1,Calculations!$M126,0),IF($P128=2004,OFFSET('2004'!M$1,Calculations!$M126,0),IF($P128=2005,OFFSET('2005'!M$1,Calculations!$M126,0),IF($P128=2006,OFFSET('2006'!M$1,Calculations!$M126,0),IF($P128=2007,OFFSET('2007'!M$1,Calculations!$M126,0),IF($P128=2008,OFFSET('2008'!M$1,Calculations!$M126,0),IF($P128=2009,OFFSET('2009'!M$1,Calculations!$M126,0),IF($P128=2010,OFFSET('2010'!M$1,Calculations!$M126,0),IF($P128=2011,OFFSET('2011'!M$1,Calculations!$M126,0),IF($P128=2012,OFFSET('2012'!M$1,Calculations!$M126,0),IF($P128=2013,OFFSET('2013'!M$1,Calculations!$M126,0),IF($P128=2014,OFFSET('2014'!M$1,Calculations!$M126,0),IF($P128=2015,OFFSET('2015'!M$1,Calculations!$M126,0),IF($P128=2016,OFFSET('2016'!M$1,Calculations!$M126,0),IF($P128=2017,OFFSET('2017'!M$1,Calculations!$M126,0),0))))))))))))))))</f>
        <v>5.5885272161130407E-2</v>
      </c>
      <c r="CZ128" s="31">
        <f ca="1">IF($P128=2002,OFFSET('2002'!N$1,Calculations!$M126,0),IF($P128=2003,OFFSET('2003'!N$1,Calculations!$M126,0),IF($P128=2004,OFFSET('2004'!N$1,Calculations!$M126,0),IF($P128=2005,OFFSET('2005'!N$1,Calculations!$M126,0),IF($P128=2006,OFFSET('2006'!N$1,Calculations!$M126,0),IF($P128=2007,OFFSET('2007'!N$1,Calculations!$M126,0),IF($P128=2008,OFFSET('2008'!N$1,Calculations!$M126,0),IF($P128=2009,OFFSET('2009'!N$1,Calculations!$M126,0),IF($P128=2010,OFFSET('2010'!N$1,Calculations!$M126,0),IF($P128=2011,OFFSET('2011'!N$1,Calculations!$M126,0),IF($P128=2012,OFFSET('2012'!N$1,Calculations!$M126,0),IF($P128=2013,OFFSET('2013'!N$1,Calculations!$M126,0),IF($P128=2014,OFFSET('2014'!N$1,Calculations!$M126,0),IF($P128=2015,OFFSET('2015'!N$1,Calculations!$M126,0),IF($P128=2016,OFFSET('2016'!N$1,Calculations!$M126,0),IF($P128=2017,OFFSET('2017'!N$1,Calculations!$M126,0),0))))))))))))))))</f>
        <v>3.7849392223060885E-2</v>
      </c>
      <c r="DA128" s="31">
        <f ca="1">IF($P128=2002,OFFSET('2002'!O$1,Calculations!$M126,0),IF($P128=2003,OFFSET('2003'!O$1,Calculations!$M126,0),IF($P128=2004,OFFSET('2004'!O$1,Calculations!$M126,0),IF($P128=2005,OFFSET('2005'!O$1,Calculations!$M126,0),IF($P128=2006,OFFSET('2006'!O$1,Calculations!$M126,0),IF($P128=2007,OFFSET('2007'!O$1,Calculations!$M126,0),IF($P128=2008,OFFSET('2008'!O$1,Calculations!$M126,0),IF($P128=2009,OFFSET('2009'!O$1,Calculations!$M126,0),IF($P128=2010,OFFSET('2010'!O$1,Calculations!$M126,0),IF($P128=2011,OFFSET('2011'!O$1,Calculations!$M126,0),IF($P128=2012,OFFSET('2012'!O$1,Calculations!$M126,0),IF($P128=2013,OFFSET('2013'!O$1,Calculations!$M126,0),IF($P128=2014,OFFSET('2014'!O$1,Calculations!$M126,0),IF($P128=2015,OFFSET('2015'!O$1,Calculations!$M126,0),IF($P128=2016,OFFSET('2016'!O$1,Calculations!$M126,0),IF($P128=2017,OFFSET('2017'!O$1,Calculations!$M126,0),0))))))))))))))))</f>
        <v>0.36286378127227925</v>
      </c>
      <c r="DB128" s="31">
        <f ca="1">IF($P128=2002,OFFSET('2002'!P$1,Calculations!$M126,0),IF($P128=2003,OFFSET('2003'!P$1,Calculations!$M126,0),IF($P128=2004,OFFSET('2004'!P$1,Calculations!$M126,0),IF($P128=2005,OFFSET('2005'!P$1,Calculations!$M126,0),IF($P128=2006,OFFSET('2006'!P$1,Calculations!$M126,0),IF($P128=2007,OFFSET('2007'!P$1,Calculations!$M126,0),IF($P128=2008,OFFSET('2008'!P$1,Calculations!$M126,0),IF($P128=2009,OFFSET('2009'!P$1,Calculations!$M126,0),IF($P128=2010,OFFSET('2010'!P$1,Calculations!$M126,0),IF($P128=2011,OFFSET('2011'!P$1,Calculations!$M126,0),IF($P128=2012,OFFSET('2012'!P$1,Calculations!$M126,0),IF($P128=2013,OFFSET('2013'!P$1,Calculations!$M126,0),IF($P128=2014,OFFSET('2014'!P$1,Calculations!$M126,0),IF($P128=2015,OFFSET('2015'!P$1,Calculations!$M126,0),IF($P128=2016,OFFSET('2016'!P$1,Calculations!$M126,0),IF($P128=2017,OFFSET('2017'!P$1,Calculations!$M126,0),0))))))))))))))))</f>
        <v>1.6281161006589683E-3</v>
      </c>
      <c r="DC128" s="34">
        <f ca="1">IF($P128=2002,OFFSET('2002'!Q$1,Calculations!$M126,0),IF($P128=2003,OFFSET('2003'!Q$1,Calculations!$M126,0),IF($P128=2004,OFFSET('2004'!Q$1,Calculations!$M126,0),IF($P128=2005,OFFSET('2005'!Q$1,Calculations!$M126,0),IF($P128=2006,OFFSET('2006'!Q$1,Calculations!$M126,0),IF($P128=2007,OFFSET('2007'!Q$1,Calculations!$M126,0),IF($P128=2008,OFFSET('2008'!Q$1,Calculations!$M126,0),IF($P128=2009,OFFSET('2009'!Q$1,Calculations!$M126,0),IF($P128=2010,OFFSET('2010'!Q$1,Calculations!$M126,0),IF($P128=2011,OFFSET('2011'!Q$1,Calculations!$M126,0),IF($P128=2012,OFFSET('2012'!Q$1,Calculations!$M126,0),IF($P128=2013,OFFSET('2013'!Q$1,Calculations!$M126,0),IF($P128=2014,OFFSET('2014'!Q$1,Calculations!$M126,0),IF($P128=2015,OFFSET('2015'!Q$1,Calculations!$M126,0),IF($P128=2016,OFFSET('2016'!Q$1,Calculations!$M126,0),IF($P128=2017,OFFSET('2017'!Q$1,Calculations!$M126,0),0))))))))))))))))</f>
        <v>1</v>
      </c>
      <c r="DD128" s="14">
        <v>2.3837625005617098E-2</v>
      </c>
      <c r="DE128" s="14">
        <v>2.2275533765178095E-2</v>
      </c>
      <c r="DF128" s="14">
        <v>4.8959316261564641E-2</v>
      </c>
      <c r="DG128" s="14">
        <v>2.7591961917456725E-3</v>
      </c>
      <c r="DH128" s="14">
        <v>-1.5142083214159064E-3</v>
      </c>
      <c r="DI128" s="14">
        <v>0.13241857872351567</v>
      </c>
      <c r="DJ128" s="14">
        <v>2.5311161203888152E-2</v>
      </c>
      <c r="DK128" s="14">
        <v>3.2255733558223039E-2</v>
      </c>
      <c r="DL128" s="14">
        <v>0.11518285756688398</v>
      </c>
      <c r="DM128" s="14">
        <v>3.8290140557797702E-4</v>
      </c>
      <c r="DN128" s="14">
        <v>3.1969846102197653E-3</v>
      </c>
      <c r="DO128" s="51">
        <v>2.181292968094992E-2</v>
      </c>
      <c r="DQ128" s="154">
        <f t="shared" ca="1" si="155"/>
        <v>1.9307407910182536E-2</v>
      </c>
      <c r="DR128" s="154">
        <f t="shared" ca="1" si="156"/>
        <v>2.3666647934574837E-2</v>
      </c>
      <c r="DS128" s="154">
        <f t="shared" ca="1" si="157"/>
        <v>2.6194162610975093E-2</v>
      </c>
      <c r="DT128" s="154">
        <f t="shared" ca="1" si="158"/>
        <v>2.7717555817068612E-2</v>
      </c>
      <c r="DU128" s="154">
        <f t="shared" ca="1" si="159"/>
        <v>2.2089606784074199E-2</v>
      </c>
      <c r="DV128" s="154">
        <f t="shared" ca="1" si="160"/>
        <v>2.5742317768543257E-2</v>
      </c>
      <c r="DW128" s="154">
        <f t="shared" ca="1" si="161"/>
        <v>2.1796337575219631E-2</v>
      </c>
      <c r="DX128" s="48">
        <f t="shared" ca="1" si="162"/>
        <v>-1.6592105730288409E-5</v>
      </c>
      <c r="DY128" s="36">
        <f t="shared" ca="1" si="163"/>
        <v>-2.4889296650370957E-3</v>
      </c>
      <c r="DZ128" s="36">
        <f t="shared" ca="1" si="164"/>
        <v>1.8703103593552053E-3</v>
      </c>
      <c r="EA128" s="36">
        <f t="shared" ca="1" si="165"/>
        <v>4.3978250357554621E-3</v>
      </c>
      <c r="EB128" s="36">
        <f t="shared" ca="1" si="166"/>
        <v>5.9212182418489807E-3</v>
      </c>
      <c r="EC128" s="36">
        <f t="shared" ca="1" si="167"/>
        <v>2.9326920885456784E-4</v>
      </c>
      <c r="ED128" s="33">
        <f t="shared" ca="1" si="168"/>
        <v>3.9459801933236262E-3</v>
      </c>
      <c r="EE128" s="37">
        <f t="shared" ca="1" si="168"/>
        <v>0</v>
      </c>
      <c r="EF128" s="27">
        <f t="shared" ca="1" si="207"/>
        <v>1.0193074079101825</v>
      </c>
      <c r="EG128" s="27">
        <f t="shared" ca="1" si="208"/>
        <v>1.0236666479345748</v>
      </c>
      <c r="EH128" s="27">
        <f t="shared" ca="1" si="209"/>
        <v>1.0261941626109752</v>
      </c>
      <c r="EI128" s="27">
        <f t="shared" ca="1" si="210"/>
        <v>1.0277175558170686</v>
      </c>
      <c r="EJ128" s="27">
        <f t="shared" ca="1" si="211"/>
        <v>1.0220896067840741</v>
      </c>
      <c r="EK128" s="27">
        <f t="shared" ca="1" si="212"/>
        <v>1.0257423177685432</v>
      </c>
      <c r="EL128" s="27">
        <f t="shared" ca="1" si="213"/>
        <v>1.0217963375752197</v>
      </c>
      <c r="EM128" s="44">
        <f t="shared" si="214"/>
        <v>1.0218129296809499</v>
      </c>
      <c r="EN128" s="38">
        <f t="shared" ca="1" si="215"/>
        <v>484.82016358092989</v>
      </c>
      <c r="EO128" s="38">
        <f t="shared" ca="1" si="216"/>
        <v>410.52697689096726</v>
      </c>
      <c r="EP128" s="38">
        <f t="shared" ca="1" si="217"/>
        <v>428.95819667762356</v>
      </c>
      <c r="EQ128" s="38">
        <f t="shared" ca="1" si="218"/>
        <v>402.25706753297641</v>
      </c>
      <c r="ER128" s="38">
        <f t="shared" ca="1" si="219"/>
        <v>443.6924575055682</v>
      </c>
      <c r="ES128" s="38">
        <f t="shared" ca="1" si="220"/>
        <v>310.68219949685317</v>
      </c>
      <c r="ET128" s="57">
        <f t="shared" ca="1" si="221"/>
        <v>445.31513313308437</v>
      </c>
      <c r="EU128" s="39">
        <f t="shared" si="222"/>
        <v>445.65411784259931</v>
      </c>
      <c r="EV128" s="45">
        <f t="shared" ca="1" si="169"/>
        <v>-0.33898470951493209</v>
      </c>
      <c r="EW128" s="60">
        <f t="shared" si="234"/>
        <v>1.0238376250056171</v>
      </c>
      <c r="EX128" s="60">
        <f t="shared" si="235"/>
        <v>1.0222755337651781</v>
      </c>
      <c r="EY128" s="60">
        <f t="shared" si="236"/>
        <v>1.0489593162615647</v>
      </c>
      <c r="EZ128" s="60">
        <f t="shared" si="237"/>
        <v>1.0027591961917457</v>
      </c>
      <c r="FA128" s="60">
        <f t="shared" si="238"/>
        <v>0.99848579167858409</v>
      </c>
      <c r="FB128" s="60">
        <f t="shared" si="239"/>
        <v>1.1324185787235157</v>
      </c>
      <c r="FC128" s="60">
        <f t="shared" si="240"/>
        <v>1.0253111612038881</v>
      </c>
      <c r="FD128" s="60">
        <f t="shared" si="177"/>
        <v>1.032255733558223</v>
      </c>
      <c r="FE128" s="60">
        <f t="shared" si="241"/>
        <v>1.1151828575668841</v>
      </c>
      <c r="FF128" s="60">
        <f t="shared" si="242"/>
        <v>1.0003829014055781</v>
      </c>
      <c r="FG128" s="44">
        <f t="shared" si="243"/>
        <v>1.0031969846102198</v>
      </c>
      <c r="FH128" s="38">
        <f t="shared" si="223"/>
        <v>513.3303080964896</v>
      </c>
      <c r="FI128" s="38">
        <f t="shared" si="224"/>
        <v>212.84280634078718</v>
      </c>
      <c r="FJ128" s="38">
        <f t="shared" si="225"/>
        <v>278.2627460006903</v>
      </c>
      <c r="FK128" s="38">
        <f t="shared" si="226"/>
        <v>301.73764878526009</v>
      </c>
      <c r="FL128" s="38">
        <f t="shared" si="227"/>
        <v>468.1325879689968</v>
      </c>
      <c r="FM128" s="38">
        <f t="shared" si="228"/>
        <v>301.01413348289378</v>
      </c>
      <c r="FN128" s="38">
        <f t="shared" si="229"/>
        <v>423.84856692603131</v>
      </c>
      <c r="FO128" s="38">
        <f t="shared" si="230"/>
        <v>371.74879409467667</v>
      </c>
      <c r="FP128" s="38">
        <f t="shared" si="231"/>
        <v>302.43034055727543</v>
      </c>
      <c r="FQ128" s="38">
        <f t="shared" si="232"/>
        <v>637.53283148244691</v>
      </c>
      <c r="FR128" s="59">
        <f t="shared" si="233"/>
        <v>351.60028149190691</v>
      </c>
      <c r="FS128" s="2">
        <f t="shared" ca="1" si="244"/>
        <v>-2.4388088103583887E-3</v>
      </c>
      <c r="FT128" s="2">
        <f t="shared" ca="1" si="245"/>
        <v>1.8287408707402166E-3</v>
      </c>
      <c r="FU128" s="2">
        <f t="shared" ca="1" si="246"/>
        <v>4.2947775345822661E-3</v>
      </c>
      <c r="FV128" s="2">
        <f t="shared" ca="1" si="247"/>
        <v>5.7781845104292809E-3</v>
      </c>
      <c r="FW128" s="2">
        <f t="shared" ca="1" si="248"/>
        <v>2.8697218812666559E-4</v>
      </c>
      <c r="FX128" s="19">
        <f t="shared" ca="1" si="249"/>
        <v>3.8543693113688507E-3</v>
      </c>
      <c r="FY128" s="13">
        <f t="shared" ca="1" si="187"/>
        <v>0</v>
      </c>
      <c r="FZ128" s="2">
        <f t="shared" ca="1" si="188"/>
        <v>1.9123384810461764E-2</v>
      </c>
      <c r="GA128" s="2">
        <f t="shared" ca="1" si="189"/>
        <v>2.3390934491560329E-2</v>
      </c>
      <c r="GB128" s="2">
        <f t="shared" ca="1" si="190"/>
        <v>2.5856971155402433E-2</v>
      </c>
      <c r="GC128" s="2">
        <f t="shared" ca="1" si="191"/>
        <v>2.7340378131249548E-2</v>
      </c>
      <c r="GD128" s="2">
        <f t="shared" ca="1" si="192"/>
        <v>2.184916580894684E-2</v>
      </c>
      <c r="GE128" s="2">
        <f t="shared" ca="1" si="193"/>
        <v>2.5416562932189093E-2</v>
      </c>
      <c r="GF128" s="2">
        <f t="shared" ca="1" si="194"/>
        <v>2.156219362082018E-2</v>
      </c>
      <c r="GG128" s="13">
        <f t="shared" si="195"/>
        <v>2.1578431662011767E-2</v>
      </c>
      <c r="GH128" s="2">
        <f t="shared" si="196"/>
        <v>2.3557944713418565E-2</v>
      </c>
      <c r="GI128" s="2">
        <f t="shared" si="197"/>
        <v>2.2031057955245754E-2</v>
      </c>
      <c r="GJ128" s="2">
        <f t="shared" si="198"/>
        <v>4.7798545307981263E-2</v>
      </c>
      <c r="GK128" s="2">
        <f t="shared" si="199"/>
        <v>2.7553965975459617E-3</v>
      </c>
      <c r="GL128" s="2">
        <f t="shared" si="200"/>
        <v>-1.5153558934245851E-3</v>
      </c>
      <c r="GM128" s="2">
        <f t="shared" si="201"/>
        <v>0.12435568062359709</v>
      </c>
      <c r="GN128" s="2">
        <f t="shared" si="202"/>
        <v>2.4996138427975857E-2</v>
      </c>
      <c r="GO128" s="2">
        <f t="shared" si="203"/>
        <v>3.1746440196559263E-2</v>
      </c>
      <c r="GP128" s="2">
        <f t="shared" si="204"/>
        <v>0.10901838928374327</v>
      </c>
      <c r="GQ128" s="2">
        <f t="shared" si="205"/>
        <v>3.8282811754232981E-4</v>
      </c>
      <c r="GR128" s="2">
        <f t="shared" si="206"/>
        <v>3.1918851206898333E-3</v>
      </c>
    </row>
    <row r="129" spans="1:200">
      <c r="A129" s="70">
        <v>106</v>
      </c>
      <c r="B129" s="70">
        <v>107</v>
      </c>
      <c r="C129" s="70">
        <v>108</v>
      </c>
      <c r="D129" s="70">
        <v>109</v>
      </c>
      <c r="E129" s="70">
        <v>110</v>
      </c>
      <c r="F129" s="70">
        <v>111</v>
      </c>
      <c r="G129" s="70">
        <v>112</v>
      </c>
      <c r="H129" s="70">
        <v>113</v>
      </c>
      <c r="I129" s="70">
        <v>114</v>
      </c>
      <c r="J129" s="70">
        <v>115</v>
      </c>
      <c r="K129" s="70">
        <v>116</v>
      </c>
      <c r="L129" s="70">
        <v>117</v>
      </c>
      <c r="M129" s="70">
        <v>118</v>
      </c>
      <c r="O129" s="15">
        <v>41426</v>
      </c>
      <c r="P129" s="21">
        <v>2013</v>
      </c>
      <c r="Q129" s="19">
        <f ca="1">IF($P129=2002,OFFSET('2002'!K$1,Calculations!$A127,0),IF($P129=2003,OFFSET('2003'!K$1,Calculations!$A127,0),IF($P129=2004,OFFSET('2004'!K$1,Calculations!$A127,0),IF($P129=2005,OFFSET('2005'!K$1,Calculations!$A127,0),IF($P129=2006,OFFSET('2006'!K$1,Calculations!$A127,0),IF($P129=2007,OFFSET('2007'!K$1,Calculations!$A127,0),IF($P129=2008,OFFSET('2008'!K$1,Calculations!$A127,0),IF($P129=2009,OFFSET('2009'!K$1,Calculations!$A127,0),IF($P129=2010,OFFSET('2010'!K$1,Calculations!$A127,0),IF($P129=2011,OFFSET('2011'!K$1,Calculations!$A127,0),IF($P129=2012,OFFSET('2012'!K$1,Calculations!$A127,0),IF($P129=2013,OFFSET('2013'!K$1,Calculations!$A127,0),IF($P129=2014,OFFSET('2014'!K$1,Calculations!$A127,0),IF($P129=2015,OFFSET('2015'!K$1,Calculations!$A127,0),IF($P129=2016,OFFSET('2016'!K$1,Calculations!$A127,0),IF($P129=2017,OFFSET('2017'!K$1,Calculations!$A127,0),0))))))))))))))))</f>
        <v>0.5345437558147188</v>
      </c>
      <c r="R129" s="19">
        <f ca="1">IF($P129=2002,OFFSET('2002'!L$1,Calculations!$A127,0),IF($P129=2003,OFFSET('2003'!L$1,Calculations!$A127,0),IF($P129=2004,OFFSET('2004'!L$1,Calculations!$A127,0),IF($P129=2005,OFFSET('2005'!L$1,Calculations!$A127,0),IF($P129=2006,OFFSET('2006'!L$1,Calculations!$A127,0),IF($P129=2007,OFFSET('2007'!L$1,Calculations!$A127,0),IF($P129=2008,OFFSET('2008'!L$1,Calculations!$A127,0),IF($P129=2009,OFFSET('2009'!L$1,Calculations!$A127,0),IF($P129=2010,OFFSET('2010'!L$1,Calculations!$A127,0),IF($P129=2011,OFFSET('2011'!L$1,Calculations!$A127,0),IF($P129=2012,OFFSET('2012'!L$1,Calculations!$A127,0),IF($P129=2013,OFFSET('2013'!L$1,Calculations!$A127,0),IF($P129=2014,OFFSET('2014'!L$1,Calculations!$A127,0),IF($P129=2015,OFFSET('2015'!L$1,Calculations!$A127,0),IF($P129=2016,OFFSET('2016'!L$1,Calculations!$A127,0),IF($P129=2017,OFFSET('2017'!L$1,Calculations!$A127,0),0))))))))))))))))</f>
        <v>0.24174760433692508</v>
      </c>
      <c r="S129" s="19">
        <f ca="1">IF($P129=2002,OFFSET('2002'!M$1,Calculations!$A127,0),IF($P129=2003,OFFSET('2003'!M$1,Calculations!$A127,0),IF($P129=2004,OFFSET('2004'!M$1,Calculations!$A127,0),IF($P129=2005,OFFSET('2005'!M$1,Calculations!$A127,0),IF($P129=2006,OFFSET('2006'!M$1,Calculations!$A127,0),IF($P129=2007,OFFSET('2007'!M$1,Calculations!$A127,0),IF($P129=2008,OFFSET('2008'!M$1,Calculations!$A127,0),IF($P129=2009,OFFSET('2009'!M$1,Calculations!$A127,0),IF($P129=2010,OFFSET('2010'!M$1,Calculations!$A127,0),IF($P129=2011,OFFSET('2011'!M$1,Calculations!$A127,0),IF($P129=2012,OFFSET('2012'!M$1,Calculations!$A127,0),IF($P129=2013,OFFSET('2013'!M$1,Calculations!$A127,0),IF($P129=2014,OFFSET('2014'!M$1,Calculations!$A127,0),IF($P129=2015,OFFSET('2015'!M$1,Calculations!$A127,0),IF($P129=2016,OFFSET('2016'!M$1,Calculations!$A127,0),IF($P129=2017,OFFSET('2017'!M$1,Calculations!$A127,0),0))))))))))))))))</f>
        <v>0.36088967813935552</v>
      </c>
      <c r="T129" s="19">
        <f ca="1">IF($P129=2002,OFFSET('2002'!N$1,Calculations!$A127,0),IF($P129=2003,OFFSET('2003'!N$1,Calculations!$A127,0),IF($P129=2004,OFFSET('2004'!N$1,Calculations!$A127,0),IF($P129=2005,OFFSET('2005'!N$1,Calculations!$A127,0),IF($P129=2006,OFFSET('2006'!N$1,Calculations!$A127,0),IF($P129=2007,OFFSET('2007'!N$1,Calculations!$A127,0),IF($P129=2008,OFFSET('2008'!N$1,Calculations!$A127,0),IF($P129=2009,OFFSET('2009'!N$1,Calculations!$A127,0),IF($P129=2010,OFFSET('2010'!N$1,Calculations!$A127,0),IF($P129=2011,OFFSET('2011'!N$1,Calculations!$A127,0),IF($P129=2012,OFFSET('2012'!N$1,Calculations!$A127,0),IF($P129=2013,OFFSET('2013'!N$1,Calculations!$A127,0),IF($P129=2014,OFFSET('2014'!N$1,Calculations!$A127,0),IF($P129=2015,OFFSET('2015'!N$1,Calculations!$A127,0),IF($P129=2016,OFFSET('2016'!N$1,Calculations!$A127,0),IF($P129=2017,OFFSET('2017'!N$1,Calculations!$A127,0),0))))))))))))))))</f>
        <v>0.32639489707417063</v>
      </c>
      <c r="U129" s="19">
        <f ca="1">IF($P129=2002,OFFSET('2002'!O$1,Calculations!$A127,0),IF($P129=2003,OFFSET('2003'!O$1,Calculations!$A127,0),IF($P129=2004,OFFSET('2004'!O$1,Calculations!$A127,0),IF($P129=2005,OFFSET('2005'!O$1,Calculations!$A127,0),IF($P129=2006,OFFSET('2006'!O$1,Calculations!$A127,0),IF($P129=2007,OFFSET('2007'!O$1,Calculations!$A127,0),IF($P129=2008,OFFSET('2008'!O$1,Calculations!$A127,0),IF($P129=2009,OFFSET('2009'!O$1,Calculations!$A127,0),IF($P129=2010,OFFSET('2010'!O$1,Calculations!$A127,0),IF($P129=2011,OFFSET('2011'!O$1,Calculations!$A127,0),IF($P129=2012,OFFSET('2012'!O$1,Calculations!$A127,0),IF($P129=2013,OFFSET('2013'!O$1,Calculations!$A127,0),IF($P129=2014,OFFSET('2014'!O$1,Calculations!$A127,0),IF($P129=2015,OFFSET('2015'!O$1,Calculations!$A127,0),IF($P129=2016,OFFSET('2016'!O$1,Calculations!$A127,0),IF($P129=2017,OFFSET('2017'!O$1,Calculations!$A127,0),0))))))))))))))))</f>
        <v>0.45133502682010596</v>
      </c>
      <c r="V129" s="19">
        <f ca="1">IF($P129=2002,OFFSET('2002'!P$1,Calculations!$A127,0),IF($P129=2003,OFFSET('2003'!P$1,Calculations!$A127,0),IF($P129=2004,OFFSET('2004'!P$1,Calculations!$A127,0),IF($P129=2005,OFFSET('2005'!P$1,Calculations!$A127,0),IF($P129=2006,OFFSET('2006'!P$1,Calculations!$A127,0),IF($P129=2007,OFFSET('2007'!P$1,Calculations!$A127,0),IF($P129=2008,OFFSET('2008'!P$1,Calculations!$A127,0),IF($P129=2009,OFFSET('2009'!P$1,Calculations!$A127,0),IF($P129=2010,OFFSET('2010'!P$1,Calculations!$A127,0),IF($P129=2011,OFFSET('2011'!P$1,Calculations!$A127,0),IF($P129=2012,OFFSET('2012'!P$1,Calculations!$A127,0),IF($P129=2013,OFFSET('2013'!P$1,Calculations!$A127,0),IF($P129=2014,OFFSET('2014'!P$1,Calculations!$A127,0),IF($P129=2015,OFFSET('2015'!P$1,Calculations!$A127,0),IF($P129=2016,OFFSET('2016'!P$1,Calculations!$A127,0),IF($P129=2017,OFFSET('2017'!P$1,Calculations!$A127,0),0))))))))))))))))</f>
        <v>0.53447454994937316</v>
      </c>
      <c r="W129" s="13">
        <f ca="1">IF($P129=2002,OFFSET('2002'!Q$1,Calculations!$A127,0),IF($P129=2003,OFFSET('2003'!Q$1,Calculations!$A127,0),IF($P129=2004,OFFSET('2004'!Q$1,Calculations!$A127,0),IF($P129=2005,OFFSET('2005'!Q$1,Calculations!$A127,0),IF($P129=2006,OFFSET('2006'!Q$1,Calculations!$A127,0),IF($P129=2007,OFFSET('2007'!Q$1,Calculations!$A127,0),IF($P129=2008,OFFSET('2008'!Q$1,Calculations!$A127,0),IF($P129=2009,OFFSET('2009'!Q$1,Calculations!$A127,0),IF($P129=2010,OFFSET('2010'!Q$1,Calculations!$A127,0),IF($P129=2011,OFFSET('2011'!Q$1,Calculations!$A127,0),IF($P129=2012,OFFSET('2012'!Q$1,Calculations!$A127,0),IF($P129=2013,OFFSET('2013'!Q$1,Calculations!$A127,0),IF($P129=2014,OFFSET('2014'!Q$1,Calculations!$A127,0),IF($P129=2015,OFFSET('2015'!Q$1,Calculations!$A127,0),IF($P129=2016,OFFSET('2016'!Q$1,Calculations!$A127,0),IF($P129=2017,OFFSET('2017'!Q$1,Calculations!$A127,0),0))))))))))))))))</f>
        <v>0.43255200340070848</v>
      </c>
      <c r="X129" s="31">
        <f ca="1">IF($P129=2002,OFFSET('2002'!K$1,Calculations!$B127,0),IF($P129=2003,OFFSET('2003'!K$1,Calculations!$B127,0),IF($P129=2004,OFFSET('2004'!K$1,Calculations!$B127,0),IF($P129=2005,OFFSET('2005'!K$1,Calculations!$B127,0),IF($P129=2006,OFFSET('2006'!K$1,Calculations!$B127,0),IF($P129=2007,OFFSET('2007'!K$1,Calculations!$B127,0),IF($P129=2008,OFFSET('2008'!K$1,Calculations!$B127,0),IF($P129=2009,OFFSET('2009'!K$1,Calculations!$B127,0),IF($P129=2010,OFFSET('2010'!K$1,Calculations!$B127,0),IF($P129=2011,OFFSET('2011'!K$1,Calculations!$B127,0),IF($P129=2012,OFFSET('2012'!K$1,Calculations!$B127,0),IF($P129=2013,OFFSET('2013'!K$1,Calculations!$B127,0),IF($P129=2014,OFFSET('2014'!K$1,Calculations!$B127,0),IF($P129=2015,OFFSET('2015'!K$1,Calculations!$B127,0),IF($P129=2016,OFFSET('2016'!K$1,Calculations!$B127,0),IF($P129=2017,OFFSET('2017'!K$1,Calculations!$B127,0),0))))))))))))))))</f>
        <v>8.6318363179350793E-2</v>
      </c>
      <c r="Y129" s="31">
        <f ca="1">IF($P129=2002,OFFSET('2002'!L$1,Calculations!$B127,0),IF($P129=2003,OFFSET('2003'!L$1,Calculations!$B127,0),IF($P129=2004,OFFSET('2004'!L$1,Calculations!$B127,0),IF($P129=2005,OFFSET('2005'!L$1,Calculations!$B127,0),IF($P129=2006,OFFSET('2006'!L$1,Calculations!$B127,0),IF($P129=2007,OFFSET('2007'!L$1,Calculations!$B127,0),IF($P129=2008,OFFSET('2008'!L$1,Calculations!$B127,0),IF($P129=2009,OFFSET('2009'!L$1,Calculations!$B127,0),IF($P129=2010,OFFSET('2010'!L$1,Calculations!$B127,0),IF($P129=2011,OFFSET('2011'!L$1,Calculations!$B127,0),IF($P129=2012,OFFSET('2012'!L$1,Calculations!$B127,0),IF($P129=2013,OFFSET('2013'!L$1,Calculations!$B127,0),IF($P129=2014,OFFSET('2014'!L$1,Calculations!$B127,0),IF($P129=2015,OFFSET('2015'!L$1,Calculations!$B127,0),IF($P129=2016,OFFSET('2016'!L$1,Calculations!$B127,0),IF($P129=2017,OFFSET('2017'!L$1,Calculations!$B127,0),0))))))))))))))))</f>
        <v>3.7416187622332717E-2</v>
      </c>
      <c r="Z129" s="31">
        <f ca="1">IF($P129=2002,OFFSET('2002'!M$1,Calculations!$B127,0),IF($P129=2003,OFFSET('2003'!M$1,Calculations!$B127,0),IF($P129=2004,OFFSET('2004'!M$1,Calculations!$B127,0),IF($P129=2005,OFFSET('2005'!M$1,Calculations!$B127,0),IF($P129=2006,OFFSET('2006'!M$1,Calculations!$B127,0),IF($P129=2007,OFFSET('2007'!M$1,Calculations!$B127,0),IF($P129=2008,OFFSET('2008'!M$1,Calculations!$B127,0),IF($P129=2009,OFFSET('2009'!M$1,Calculations!$B127,0),IF($P129=2010,OFFSET('2010'!M$1,Calculations!$B127,0),IF($P129=2011,OFFSET('2011'!M$1,Calculations!$B127,0),IF($P129=2012,OFFSET('2012'!M$1,Calculations!$B127,0),IF($P129=2013,OFFSET('2013'!M$1,Calculations!$B127,0),IF($P129=2014,OFFSET('2014'!M$1,Calculations!$B127,0),IF($P129=2015,OFFSET('2015'!M$1,Calculations!$B127,0),IF($P129=2016,OFFSET('2016'!M$1,Calculations!$B127,0),IF($P129=2017,OFFSET('2017'!M$1,Calculations!$B127,0),0))))))))))))))))</f>
        <v>9.0644544349803097E-2</v>
      </c>
      <c r="AA129" s="31">
        <f ca="1">IF($P129=2002,OFFSET('2002'!N$1,Calculations!$B127,0),IF($P129=2003,OFFSET('2003'!N$1,Calculations!$B127,0),IF($P129=2004,OFFSET('2004'!N$1,Calculations!$B127,0),IF($P129=2005,OFFSET('2005'!N$1,Calculations!$B127,0),IF($P129=2006,OFFSET('2006'!N$1,Calculations!$B127,0),IF($P129=2007,OFFSET('2007'!N$1,Calculations!$B127,0),IF($P129=2008,OFFSET('2008'!N$1,Calculations!$B127,0),IF($P129=2009,OFFSET('2009'!N$1,Calculations!$B127,0),IF($P129=2010,OFFSET('2010'!N$1,Calculations!$B127,0),IF($P129=2011,OFFSET('2011'!N$1,Calculations!$B127,0),IF($P129=2012,OFFSET('2012'!N$1,Calculations!$B127,0),IF($P129=2013,OFFSET('2013'!N$1,Calculations!$B127,0),IF($P129=2014,OFFSET('2014'!N$1,Calculations!$B127,0),IF($P129=2015,OFFSET('2015'!N$1,Calculations!$B127,0),IF($P129=2016,OFFSET('2016'!N$1,Calculations!$B127,0),IF($P129=2017,OFFSET('2017'!N$1,Calculations!$B127,0),0))))))))))))))))</f>
        <v>7.7606299598250231E-2</v>
      </c>
      <c r="AB129" s="31">
        <f ca="1">IF($P129=2002,OFFSET('2002'!O$1,Calculations!$B127,0),IF($P129=2003,OFFSET('2003'!O$1,Calculations!$B127,0),IF($P129=2004,OFFSET('2004'!O$1,Calculations!$B127,0),IF($P129=2005,OFFSET('2005'!O$1,Calculations!$B127,0),IF($P129=2006,OFFSET('2006'!O$1,Calculations!$B127,0),IF($P129=2007,OFFSET('2007'!O$1,Calculations!$B127,0),IF($P129=2008,OFFSET('2008'!O$1,Calculations!$B127,0),IF($P129=2009,OFFSET('2009'!O$1,Calculations!$B127,0),IF($P129=2010,OFFSET('2010'!O$1,Calculations!$B127,0),IF($P129=2011,OFFSET('2011'!O$1,Calculations!$B127,0),IF($P129=2012,OFFSET('2012'!O$1,Calculations!$B127,0),IF($P129=2013,OFFSET('2013'!O$1,Calculations!$B127,0),IF($P129=2014,OFFSET('2014'!O$1,Calculations!$B127,0),IF($P129=2015,OFFSET('2015'!O$1,Calculations!$B127,0),IF($P129=2016,OFFSET('2016'!O$1,Calculations!$B127,0),IF($P129=2017,OFFSET('2017'!O$1,Calculations!$B127,0),0))))))))))))))))</f>
        <v>9.0914762546509889E-2</v>
      </c>
      <c r="AC129" s="31">
        <f ca="1">IF($P129=2002,OFFSET('2002'!P$1,Calculations!$B127,0),IF($P129=2003,OFFSET('2003'!P$1,Calculations!$B127,0),IF($P129=2004,OFFSET('2004'!P$1,Calculations!$B127,0),IF($P129=2005,OFFSET('2005'!P$1,Calculations!$B127,0),IF($P129=2006,OFFSET('2006'!P$1,Calculations!$B127,0),IF($P129=2007,OFFSET('2007'!P$1,Calculations!$B127,0),IF($P129=2008,OFFSET('2008'!P$1,Calculations!$B127,0),IF($P129=2009,OFFSET('2009'!P$1,Calculations!$B127,0),IF($P129=2010,OFFSET('2010'!P$1,Calculations!$B127,0),IF($P129=2011,OFFSET('2011'!P$1,Calculations!$B127,0),IF($P129=2012,OFFSET('2012'!P$1,Calculations!$B127,0),IF($P129=2013,OFFSET('2013'!P$1,Calculations!$B127,0),IF($P129=2014,OFFSET('2014'!P$1,Calculations!$B127,0),IF($P129=2015,OFFSET('2015'!P$1,Calculations!$B127,0),IF($P129=2016,OFFSET('2016'!P$1,Calculations!$B127,0),IF($P129=2017,OFFSET('2017'!P$1,Calculations!$B127,0),0))))))))))))))))</f>
        <v>4.979227944875389E-2</v>
      </c>
      <c r="AD129" s="34">
        <f ca="1">IF($P129=2002,OFFSET('2002'!Q$1,Calculations!$B127,0),IF($P129=2003,OFFSET('2003'!Q$1,Calculations!$B127,0),IF($P129=2004,OFFSET('2004'!Q$1,Calculations!$B127,0),IF($P129=2005,OFFSET('2005'!Q$1,Calculations!$B127,0),IF($P129=2006,OFFSET('2006'!Q$1,Calculations!$B127,0),IF($P129=2007,OFFSET('2007'!Q$1,Calculations!$B127,0),IF($P129=2008,OFFSET('2008'!Q$1,Calculations!$B127,0),IF($P129=2009,OFFSET('2009'!Q$1,Calculations!$B127,0),IF($P129=2010,OFFSET('2010'!Q$1,Calculations!$B127,0),IF($P129=2011,OFFSET('2011'!Q$1,Calculations!$B127,0),IF($P129=2012,OFFSET('2012'!Q$1,Calculations!$B127,0),IF($P129=2013,OFFSET('2013'!Q$1,Calculations!$B127,0),IF($P129=2014,OFFSET('2014'!Q$1,Calculations!$B127,0),IF($P129=2015,OFFSET('2015'!Q$1,Calculations!$B127,0),IF($P129=2016,OFFSET('2016'!Q$1,Calculations!$B127,0),IF($P129=2017,OFFSET('2017'!Q$1,Calculations!$B127,0),0))))))))))))))))</f>
        <v>7.8810609416532118E-2</v>
      </c>
      <c r="AE129" s="31">
        <f ca="1">IF($P129=2002,OFFSET('2002'!K$1,Calculations!$C127,0),IF($P129=2003,OFFSET('2003'!K$1,Calculations!$C127,0),IF($P129=2004,OFFSET('2004'!K$1,Calculations!$C127,0),IF($P129=2005,OFFSET('2005'!K$1,Calculations!$C127,0),IF($P129=2006,OFFSET('2006'!K$1,Calculations!$C127,0),IF($P129=2007,OFFSET('2007'!K$1,Calculations!$C127,0),IF($P129=2008,OFFSET('2008'!K$1,Calculations!$C127,0),IF($P129=2009,OFFSET('2009'!K$1,Calculations!$C127,0),IF($P129=2010,OFFSET('2010'!K$1,Calculations!$C127,0),IF($P129=2011,OFFSET('2011'!K$1,Calculations!$C127,0),IF($P129=2012,OFFSET('2012'!K$1,Calculations!$C127,0),IF($P129=2013,OFFSET('2013'!K$1,Calculations!$C127,0),IF($P129=2014,OFFSET('2014'!K$1,Calculations!$C127,0),IF($P129=2015,OFFSET('2015'!K$1,Calculations!$C127,0),IF($P129=2016,OFFSET('2016'!K$1,Calculations!$C127,0),IF($P129=2017,OFFSET('2017'!K$1,Calculations!$C127,0),0))))))))))))))))</f>
        <v>2.1465454264500722E-2</v>
      </c>
      <c r="AF129" s="31">
        <f ca="1">IF($P129=2002,OFFSET('2002'!L$1,Calculations!$C127,0),IF($P129=2003,OFFSET('2003'!L$1,Calculations!$C127,0),IF($P129=2004,OFFSET('2004'!L$1,Calculations!$C127,0),IF($P129=2005,OFFSET('2005'!L$1,Calculations!$C127,0),IF($P129=2006,OFFSET('2006'!L$1,Calculations!$C127,0),IF($P129=2007,OFFSET('2007'!L$1,Calculations!$C127,0),IF($P129=2008,OFFSET('2008'!L$1,Calculations!$C127,0),IF($P129=2009,OFFSET('2009'!L$1,Calculations!$C127,0),IF($P129=2010,OFFSET('2010'!L$1,Calculations!$C127,0),IF($P129=2011,OFFSET('2011'!L$1,Calculations!$C127,0),IF($P129=2012,OFFSET('2012'!L$1,Calculations!$C127,0),IF($P129=2013,OFFSET('2013'!L$1,Calculations!$C127,0),IF($P129=2014,OFFSET('2014'!L$1,Calculations!$C127,0),IF($P129=2015,OFFSET('2015'!L$1,Calculations!$C127,0),IF($P129=2016,OFFSET('2016'!L$1,Calculations!$C127,0),IF($P129=2017,OFFSET('2017'!L$1,Calculations!$C127,0),0))))))))))))))))</f>
        <v>0.1069679926249972</v>
      </c>
      <c r="AG129" s="31">
        <f ca="1">IF($P129=2002,OFFSET('2002'!M$1,Calculations!$C127,0),IF($P129=2003,OFFSET('2003'!M$1,Calculations!$C127,0),IF($P129=2004,OFFSET('2004'!M$1,Calculations!$C127,0),IF($P129=2005,OFFSET('2005'!M$1,Calculations!$C127,0),IF($P129=2006,OFFSET('2006'!M$1,Calculations!$C127,0),IF($P129=2007,OFFSET('2007'!M$1,Calculations!$C127,0),IF($P129=2008,OFFSET('2008'!M$1,Calculations!$C127,0),IF($P129=2009,OFFSET('2009'!M$1,Calculations!$C127,0),IF($P129=2010,OFFSET('2010'!M$1,Calculations!$C127,0),IF($P129=2011,OFFSET('2011'!M$1,Calculations!$C127,0),IF($P129=2012,OFFSET('2012'!M$1,Calculations!$C127,0),IF($P129=2013,OFFSET('2013'!M$1,Calculations!$C127,0),IF($P129=2014,OFFSET('2014'!M$1,Calculations!$C127,0),IF($P129=2015,OFFSET('2015'!M$1,Calculations!$C127,0),IF($P129=2016,OFFSET('2016'!M$1,Calculations!$C127,0),IF($P129=2017,OFFSET('2017'!M$1,Calculations!$C127,0),0))))))))))))))))</f>
        <v>9.8097712752973312E-2</v>
      </c>
      <c r="AH129" s="31">
        <f ca="1">IF($P129=2002,OFFSET('2002'!N$1,Calculations!$C127,0),IF($P129=2003,OFFSET('2003'!N$1,Calculations!$C127,0),IF($P129=2004,OFFSET('2004'!N$1,Calculations!$C127,0),IF($P129=2005,OFFSET('2005'!N$1,Calculations!$C127,0),IF($P129=2006,OFFSET('2006'!N$1,Calculations!$C127,0),IF($P129=2007,OFFSET('2007'!N$1,Calculations!$C127,0),IF($P129=2008,OFFSET('2008'!N$1,Calculations!$C127,0),IF($P129=2009,OFFSET('2009'!N$1,Calculations!$C127,0),IF($P129=2010,OFFSET('2010'!N$1,Calculations!$C127,0),IF($P129=2011,OFFSET('2011'!N$1,Calculations!$C127,0),IF($P129=2012,OFFSET('2012'!N$1,Calculations!$C127,0),IF($P129=2013,OFFSET('2013'!N$1,Calculations!$C127,0),IF($P129=2014,OFFSET('2014'!N$1,Calculations!$C127,0),IF($P129=2015,OFFSET('2015'!N$1,Calculations!$C127,0),IF($P129=2016,OFFSET('2016'!N$1,Calculations!$C127,0),IF($P129=2017,OFFSET('2017'!N$1,Calculations!$C127,0),0))))))))))))))))</f>
        <v>0.10278902689417319</v>
      </c>
      <c r="AI129" s="31">
        <f ca="1">IF($P129=2002,OFFSET('2002'!O$1,Calculations!$C127,0),IF($P129=2003,OFFSET('2003'!O$1,Calculations!$C127,0),IF($P129=2004,OFFSET('2004'!O$1,Calculations!$C127,0),IF($P129=2005,OFFSET('2005'!O$1,Calculations!$C127,0),IF($P129=2006,OFFSET('2006'!O$1,Calculations!$C127,0),IF($P129=2007,OFFSET('2007'!O$1,Calculations!$C127,0),IF($P129=2008,OFFSET('2008'!O$1,Calculations!$C127,0),IF($P129=2009,OFFSET('2009'!O$1,Calculations!$C127,0),IF($P129=2010,OFFSET('2010'!O$1,Calculations!$C127,0),IF($P129=2011,OFFSET('2011'!O$1,Calculations!$C127,0),IF($P129=2012,OFFSET('2012'!O$1,Calculations!$C127,0),IF($P129=2013,OFFSET('2013'!O$1,Calculations!$C127,0),IF($P129=2014,OFFSET('2014'!O$1,Calculations!$C127,0),IF($P129=2015,OFFSET('2015'!O$1,Calculations!$C127,0),IF($P129=2016,OFFSET('2016'!O$1,Calculations!$C127,0),IF($P129=2017,OFFSET('2017'!O$1,Calculations!$C127,0),0))))))))))))))))</f>
        <v>4.3718776361340778E-2</v>
      </c>
      <c r="AJ129" s="31">
        <f ca="1">IF($P129=2002,OFFSET('2002'!P$1,Calculations!$C127,0),IF($P129=2003,OFFSET('2003'!P$1,Calculations!$C127,0),IF($P129=2004,OFFSET('2004'!P$1,Calculations!$C127,0),IF($P129=2005,OFFSET('2005'!P$1,Calculations!$C127,0),IF($P129=2006,OFFSET('2006'!P$1,Calculations!$C127,0),IF($P129=2007,OFFSET('2007'!P$1,Calculations!$C127,0),IF($P129=2008,OFFSET('2008'!P$1,Calculations!$C127,0),IF($P129=2009,OFFSET('2009'!P$1,Calculations!$C127,0),IF($P129=2010,OFFSET('2010'!P$1,Calculations!$C127,0),IF($P129=2011,OFFSET('2011'!P$1,Calculations!$C127,0),IF($P129=2012,OFFSET('2012'!P$1,Calculations!$C127,0),IF($P129=2013,OFFSET('2013'!P$1,Calculations!$C127,0),IF($P129=2014,OFFSET('2014'!P$1,Calculations!$C127,0),IF($P129=2015,OFFSET('2015'!P$1,Calculations!$C127,0),IF($P129=2016,OFFSET('2016'!P$1,Calculations!$C127,0),IF($P129=2017,OFFSET('2017'!P$1,Calculations!$C127,0),0))))))))))))))))</f>
        <v>1.5610013526451024E-2</v>
      </c>
      <c r="AK129" s="34">
        <f ca="1">IF($P129=2002,OFFSET('2002'!Q$1,Calculations!$C127,0),IF($P129=2003,OFFSET('2003'!Q$1,Calculations!$C127,0),IF($P129=2004,OFFSET('2004'!Q$1,Calculations!$C127,0),IF($P129=2005,OFFSET('2005'!Q$1,Calculations!$C127,0),IF($P129=2006,OFFSET('2006'!Q$1,Calculations!$C127,0),IF($P129=2007,OFFSET('2007'!Q$1,Calculations!$C127,0),IF($P129=2008,OFFSET('2008'!Q$1,Calculations!$C127,0),IF($P129=2009,OFFSET('2009'!Q$1,Calculations!$C127,0),IF($P129=2010,OFFSET('2010'!Q$1,Calculations!$C127,0),IF($P129=2011,OFFSET('2011'!Q$1,Calculations!$C127,0),IF($P129=2012,OFFSET('2012'!Q$1,Calculations!$C127,0),IF($P129=2013,OFFSET('2013'!Q$1,Calculations!$C127,0),IF($P129=2014,OFFSET('2014'!Q$1,Calculations!$C127,0),IF($P129=2015,OFFSET('2015'!Q$1,Calculations!$C127,0),IF($P129=2016,OFFSET('2016'!Q$1,Calculations!$C127,0),IF($P129=2017,OFFSET('2017'!Q$1,Calculations!$C127,0),0))))))))))))))))</f>
        <v>5.272807690627606E-2</v>
      </c>
      <c r="AL129" s="31">
        <f ca="1">IF($P129=2002,OFFSET('2002'!K$1,Calculations!$D127,0),IF($P129=2003,OFFSET('2003'!K$1,Calculations!$D127,0),IF($P129=2004,OFFSET('2004'!K$1,Calculations!$D127,0),IF($P129=2005,OFFSET('2005'!K$1,Calculations!$D127,0),IF($P129=2006,OFFSET('2006'!K$1,Calculations!$D127,0),IF($P129=2007,OFFSET('2007'!K$1,Calculations!$D127,0),IF($P129=2008,OFFSET('2008'!K$1,Calculations!$D127,0),IF($P129=2009,OFFSET('2009'!K$1,Calculations!$D127,0),IF($P129=2010,OFFSET('2010'!K$1,Calculations!$D127,0),IF($P129=2011,OFFSET('2011'!K$1,Calculations!$D127,0),IF($P129=2012,OFFSET('2012'!K$1,Calculations!$D127,0),IF($P129=2013,OFFSET('2013'!K$1,Calculations!$D127,0),IF($P129=2014,OFFSET('2014'!K$1,Calculations!$D127,0),IF($P129=2015,OFFSET('2015'!K$1,Calculations!$D127,0),IF($P129=2016,OFFSET('2016'!K$1,Calculations!$D127,0),IF($P129=2017,OFFSET('2017'!K$1,Calculations!$D127,0),0))))))))))))))))</f>
        <v>6.7142118201883975E-3</v>
      </c>
      <c r="AM129" s="31">
        <f ca="1">IF($P129=2002,OFFSET('2002'!L$1,Calculations!$D127,0),IF($P129=2003,OFFSET('2003'!L$1,Calculations!$D127,0),IF($P129=2004,OFFSET('2004'!L$1,Calculations!$D127,0),IF($P129=2005,OFFSET('2005'!L$1,Calculations!$D127,0),IF($P129=2006,OFFSET('2006'!L$1,Calculations!$D127,0),IF($P129=2007,OFFSET('2007'!L$1,Calculations!$D127,0),IF($P129=2008,OFFSET('2008'!L$1,Calculations!$D127,0),IF($P129=2009,OFFSET('2009'!L$1,Calculations!$D127,0),IF($P129=2010,OFFSET('2010'!L$1,Calculations!$D127,0),IF($P129=2011,OFFSET('2011'!L$1,Calculations!$D127,0),IF($P129=2012,OFFSET('2012'!L$1,Calculations!$D127,0),IF($P129=2013,OFFSET('2013'!L$1,Calculations!$D127,0),IF($P129=2014,OFFSET('2014'!L$1,Calculations!$D127,0),IF($P129=2015,OFFSET('2015'!L$1,Calculations!$D127,0),IF($P129=2016,OFFSET('2016'!L$1,Calculations!$D127,0),IF($P129=2017,OFFSET('2017'!L$1,Calculations!$D127,0),0))))))))))))))))</f>
        <v>8.3529866169176972E-2</v>
      </c>
      <c r="AN129" s="31">
        <f ca="1">IF($P129=2002,OFFSET('2002'!M$1,Calculations!$D127,0),IF($P129=2003,OFFSET('2003'!M$1,Calculations!$D127,0),IF($P129=2004,OFFSET('2004'!M$1,Calculations!$D127,0),IF($P129=2005,OFFSET('2005'!M$1,Calculations!$D127,0),IF($P129=2006,OFFSET('2006'!M$1,Calculations!$D127,0),IF($P129=2007,OFFSET('2007'!M$1,Calculations!$D127,0),IF($P129=2008,OFFSET('2008'!M$1,Calculations!$D127,0),IF($P129=2009,OFFSET('2009'!M$1,Calculations!$D127,0),IF($P129=2010,OFFSET('2010'!M$1,Calculations!$D127,0),IF($P129=2011,OFFSET('2011'!M$1,Calculations!$D127,0),IF($P129=2012,OFFSET('2012'!M$1,Calculations!$D127,0),IF($P129=2013,OFFSET('2013'!M$1,Calculations!$D127,0),IF($P129=2014,OFFSET('2014'!M$1,Calculations!$D127,0),IF($P129=2015,OFFSET('2015'!M$1,Calculations!$D127,0),IF($P129=2016,OFFSET('2016'!M$1,Calculations!$D127,0),IF($P129=2017,OFFSET('2017'!M$1,Calculations!$D127,0),0))))))))))))))))</f>
        <v>5.7438195966577323E-2</v>
      </c>
      <c r="AO129" s="31">
        <f ca="1">IF($P129=2002,OFFSET('2002'!N$1,Calculations!$D127,0),IF($P129=2003,OFFSET('2003'!N$1,Calculations!$D127,0),IF($P129=2004,OFFSET('2004'!N$1,Calculations!$D127,0),IF($P129=2005,OFFSET('2005'!N$1,Calculations!$D127,0),IF($P129=2006,OFFSET('2006'!N$1,Calculations!$D127,0),IF($P129=2007,OFFSET('2007'!N$1,Calculations!$D127,0),IF($P129=2008,OFFSET('2008'!N$1,Calculations!$D127,0),IF($P129=2009,OFFSET('2009'!N$1,Calculations!$D127,0),IF($P129=2010,OFFSET('2010'!N$1,Calculations!$D127,0),IF($P129=2011,OFFSET('2011'!N$1,Calculations!$D127,0),IF($P129=2012,OFFSET('2012'!N$1,Calculations!$D127,0),IF($P129=2013,OFFSET('2013'!N$1,Calculations!$D127,0),IF($P129=2014,OFFSET('2014'!N$1,Calculations!$D127,0),IF($P129=2015,OFFSET('2015'!N$1,Calculations!$D127,0),IF($P129=2016,OFFSET('2016'!N$1,Calculations!$D127,0),IF($P129=2017,OFFSET('2017'!N$1,Calculations!$D127,0),0))))))))))))))))</f>
        <v>3.4434328186851847E-2</v>
      </c>
      <c r="AP129" s="31">
        <f ca="1">IF($P129=2002,OFFSET('2002'!O$1,Calculations!$D127,0),IF($P129=2003,OFFSET('2003'!O$1,Calculations!$D127,0),IF($P129=2004,OFFSET('2004'!O$1,Calculations!$D127,0),IF($P129=2005,OFFSET('2005'!O$1,Calculations!$D127,0),IF($P129=2006,OFFSET('2006'!O$1,Calculations!$D127,0),IF($P129=2007,OFFSET('2007'!O$1,Calculations!$D127,0),IF($P129=2008,OFFSET('2008'!O$1,Calculations!$D127,0),IF($P129=2009,OFFSET('2009'!O$1,Calculations!$D127,0),IF($P129=2010,OFFSET('2010'!O$1,Calculations!$D127,0),IF($P129=2011,OFFSET('2011'!O$1,Calculations!$D127,0),IF($P129=2012,OFFSET('2012'!O$1,Calculations!$D127,0),IF($P129=2013,OFFSET('2013'!O$1,Calculations!$D127,0),IF($P129=2014,OFFSET('2014'!O$1,Calculations!$D127,0),IF($P129=2015,OFFSET('2015'!O$1,Calculations!$D127,0),IF($P129=2016,OFFSET('2016'!O$1,Calculations!$D127,0),IF($P129=2017,OFFSET('2017'!O$1,Calculations!$D127,0),0))))))))))))))))</f>
        <v>3.1548902204031073E-2</v>
      </c>
      <c r="AQ129" s="31">
        <f ca="1">IF($P129=2002,OFFSET('2002'!P$1,Calculations!$D127,0),IF($P129=2003,OFFSET('2003'!P$1,Calculations!$D127,0),IF($P129=2004,OFFSET('2004'!P$1,Calculations!$D127,0),IF($P129=2005,OFFSET('2005'!P$1,Calculations!$D127,0),IF($P129=2006,OFFSET('2006'!P$1,Calculations!$D127,0),IF($P129=2007,OFFSET('2007'!P$1,Calculations!$D127,0),IF($P129=2008,OFFSET('2008'!P$1,Calculations!$D127,0),IF($P129=2009,OFFSET('2009'!P$1,Calculations!$D127,0),IF($P129=2010,OFFSET('2010'!P$1,Calculations!$D127,0),IF($P129=2011,OFFSET('2011'!P$1,Calculations!$D127,0),IF($P129=2012,OFFSET('2012'!P$1,Calculations!$D127,0),IF($P129=2013,OFFSET('2013'!P$1,Calculations!$D127,0),IF($P129=2014,OFFSET('2014'!P$1,Calculations!$D127,0),IF($P129=2015,OFFSET('2015'!P$1,Calculations!$D127,0),IF($P129=2016,OFFSET('2016'!P$1,Calculations!$D127,0),IF($P129=2017,OFFSET('2017'!P$1,Calculations!$D127,0),0))))))))))))))))</f>
        <v>2.4656723033776484E-2</v>
      </c>
      <c r="AR129" s="34">
        <f ca="1">IF($P129=2002,OFFSET('2002'!Q$1,Calculations!$D127,0),IF($P129=2003,OFFSET('2003'!Q$1,Calculations!$D127,0),IF($P129=2004,OFFSET('2004'!Q$1,Calculations!$D127,0),IF($P129=2005,OFFSET('2005'!Q$1,Calculations!$D127,0),IF($P129=2006,OFFSET('2006'!Q$1,Calculations!$D127,0),IF($P129=2007,OFFSET('2007'!Q$1,Calculations!$D127,0),IF($P129=2008,OFFSET('2008'!Q$1,Calculations!$D127,0),IF($P129=2009,OFFSET('2009'!Q$1,Calculations!$D127,0),IF($P129=2010,OFFSET('2010'!Q$1,Calculations!$D127,0),IF($P129=2011,OFFSET('2011'!Q$1,Calculations!$D127,0),IF($P129=2012,OFFSET('2012'!Q$1,Calculations!$D127,0),IF($P129=2013,OFFSET('2013'!Q$1,Calculations!$D127,0),IF($P129=2014,OFFSET('2014'!Q$1,Calculations!$D127,0),IF($P129=2015,OFFSET('2015'!Q$1,Calculations!$D127,0),IF($P129=2016,OFFSET('2016'!Q$1,Calculations!$D127,0),IF($P129=2017,OFFSET('2017'!Q$1,Calculations!$D127,0),0))))))))))))))))</f>
        <v>3.385208764649969E-2</v>
      </c>
      <c r="AS129" s="31">
        <f ca="1">IF($P129=2002,OFFSET('2002'!K$1,Calculations!$E127,0),IF($P129=2003,OFFSET('2003'!K$1,Calculations!$E127,0),IF($P129=2004,OFFSET('2004'!K$1,Calculations!$E127,0),IF($P129=2005,OFFSET('2005'!K$1,Calculations!$E127,0),IF($P129=2006,OFFSET('2006'!K$1,Calculations!$E127,0),IF($P129=2007,OFFSET('2007'!K$1,Calculations!$E127,0),IF($P129=2008,OFFSET('2008'!K$1,Calculations!$E127,0),IF($P129=2009,OFFSET('2009'!K$1,Calculations!$E127,0),IF($P129=2010,OFFSET('2010'!K$1,Calculations!$E127,0),IF($P129=2011,OFFSET('2011'!K$1,Calculations!$E127,0),IF($P129=2012,OFFSET('2012'!K$1,Calculations!$E127,0),IF($P129=2013,OFFSET('2013'!K$1,Calculations!$E127,0),IF($P129=2014,OFFSET('2014'!K$1,Calculations!$E127,0),IF($P129=2015,OFFSET('2015'!K$1,Calculations!$E127,0),IF($P129=2016,OFFSET('2016'!K$1,Calculations!$E127,0),IF($P129=2017,OFFSET('2017'!K$1,Calculations!$E127,0),0))))))))))))))))</f>
        <v>2.1790613509541906E-2</v>
      </c>
      <c r="AT129" s="31">
        <f ca="1">IF($P129=2002,OFFSET('2002'!L$1,Calculations!$E127,0),IF($P129=2003,OFFSET('2003'!L$1,Calculations!$E127,0),IF($P129=2004,OFFSET('2004'!L$1,Calculations!$E127,0),IF($P129=2005,OFFSET('2005'!L$1,Calculations!$E127,0),IF($P129=2006,OFFSET('2006'!L$1,Calculations!$E127,0),IF($P129=2007,OFFSET('2007'!L$1,Calculations!$E127,0),IF($P129=2008,OFFSET('2008'!L$1,Calculations!$E127,0),IF($P129=2009,OFFSET('2009'!L$1,Calculations!$E127,0),IF($P129=2010,OFFSET('2010'!L$1,Calculations!$E127,0),IF($P129=2011,OFFSET('2011'!L$1,Calculations!$E127,0),IF($P129=2012,OFFSET('2012'!L$1,Calculations!$E127,0),IF($P129=2013,OFFSET('2013'!L$1,Calculations!$E127,0),IF($P129=2014,OFFSET('2014'!L$1,Calculations!$E127,0),IF($P129=2015,OFFSET('2015'!L$1,Calculations!$E127,0),IF($P129=2016,OFFSET('2016'!L$1,Calculations!$E127,0),IF($P129=2017,OFFSET('2017'!L$1,Calculations!$E127,0),0))))))))))))))))</f>
        <v>0.14798074769119152</v>
      </c>
      <c r="AU129" s="31">
        <f ca="1">IF($P129=2002,OFFSET('2002'!M$1,Calculations!$E127,0),IF($P129=2003,OFFSET('2003'!M$1,Calculations!$E127,0),IF($P129=2004,OFFSET('2004'!M$1,Calculations!$E127,0),IF($P129=2005,OFFSET('2005'!M$1,Calculations!$E127,0),IF($P129=2006,OFFSET('2006'!M$1,Calculations!$E127,0),IF($P129=2007,OFFSET('2007'!M$1,Calculations!$E127,0),IF($P129=2008,OFFSET('2008'!M$1,Calculations!$E127,0),IF($P129=2009,OFFSET('2009'!M$1,Calculations!$E127,0),IF($P129=2010,OFFSET('2010'!M$1,Calculations!$E127,0),IF($P129=2011,OFFSET('2011'!M$1,Calculations!$E127,0),IF($P129=2012,OFFSET('2012'!M$1,Calculations!$E127,0),IF($P129=2013,OFFSET('2013'!M$1,Calculations!$E127,0),IF($P129=2014,OFFSET('2014'!M$1,Calculations!$E127,0),IF($P129=2015,OFFSET('2015'!M$1,Calculations!$E127,0),IF($P129=2016,OFFSET('2016'!M$1,Calculations!$E127,0),IF($P129=2017,OFFSET('2017'!M$1,Calculations!$E127,0),0))))))))))))))))</f>
        <v>0.10249693192722345</v>
      </c>
      <c r="AV129" s="31">
        <f ca="1">IF($P129=2002,OFFSET('2002'!N$1,Calculations!$E127,0),IF($P129=2003,OFFSET('2003'!N$1,Calculations!$E127,0),IF($P129=2004,OFFSET('2004'!N$1,Calculations!$E127,0),IF($P129=2005,OFFSET('2005'!N$1,Calculations!$E127,0),IF($P129=2006,OFFSET('2006'!N$1,Calculations!$E127,0),IF($P129=2007,OFFSET('2007'!N$1,Calculations!$E127,0),IF($P129=2008,OFFSET('2008'!N$1,Calculations!$E127,0),IF($P129=2009,OFFSET('2009'!N$1,Calculations!$E127,0),IF($P129=2010,OFFSET('2010'!N$1,Calculations!$E127,0),IF($P129=2011,OFFSET('2011'!N$1,Calculations!$E127,0),IF($P129=2012,OFFSET('2012'!N$1,Calculations!$E127,0),IF($P129=2013,OFFSET('2013'!N$1,Calculations!$E127,0),IF($P129=2014,OFFSET('2014'!N$1,Calculations!$E127,0),IF($P129=2015,OFFSET('2015'!N$1,Calculations!$E127,0),IF($P129=2016,OFFSET('2016'!N$1,Calculations!$E127,0),IF($P129=2017,OFFSET('2017'!N$1,Calculations!$E127,0),0))))))))))))))))</f>
        <v>9.3053389276380613E-2</v>
      </c>
      <c r="AW129" s="31">
        <f ca="1">IF($P129=2002,OFFSET('2002'!O$1,Calculations!$E127,0),IF($P129=2003,OFFSET('2003'!O$1,Calculations!$E127,0),IF($P129=2004,OFFSET('2004'!O$1,Calculations!$E127,0),IF($P129=2005,OFFSET('2005'!O$1,Calculations!$E127,0),IF($P129=2006,OFFSET('2006'!O$1,Calculations!$E127,0),IF($P129=2007,OFFSET('2007'!O$1,Calculations!$E127,0),IF($P129=2008,OFFSET('2008'!O$1,Calculations!$E127,0),IF($P129=2009,OFFSET('2009'!O$1,Calculations!$E127,0),IF($P129=2010,OFFSET('2010'!O$1,Calculations!$E127,0),IF($P129=2011,OFFSET('2011'!O$1,Calculations!$E127,0),IF($P129=2012,OFFSET('2012'!O$1,Calculations!$E127,0),IF($P129=2013,OFFSET('2013'!O$1,Calculations!$E127,0),IF($P129=2014,OFFSET('2014'!O$1,Calculations!$E127,0),IF($P129=2015,OFFSET('2015'!O$1,Calculations!$E127,0),IF($P129=2016,OFFSET('2016'!O$1,Calculations!$E127,0),IF($P129=2017,OFFSET('2017'!O$1,Calculations!$E127,0),0))))))))))))))))</f>
        <v>9.1510762715549351E-2</v>
      </c>
      <c r="AX129" s="31">
        <f ca="1">IF($P129=2002,OFFSET('2002'!P$1,Calculations!$E127,0),IF($P129=2003,OFFSET('2003'!P$1,Calculations!$E127,0),IF($P129=2004,OFFSET('2004'!P$1,Calculations!$E127,0),IF($P129=2005,OFFSET('2005'!P$1,Calculations!$E127,0),IF($P129=2006,OFFSET('2006'!P$1,Calculations!$E127,0),IF($P129=2007,OFFSET('2007'!P$1,Calculations!$E127,0),IF($P129=2008,OFFSET('2008'!P$1,Calculations!$E127,0),IF($P129=2009,OFFSET('2009'!P$1,Calculations!$E127,0),IF($P129=2010,OFFSET('2010'!P$1,Calculations!$E127,0),IF($P129=2011,OFFSET('2011'!P$1,Calculations!$E127,0),IF($P129=2012,OFFSET('2012'!P$1,Calculations!$E127,0),IF($P129=2013,OFFSET('2013'!P$1,Calculations!$E127,0),IF($P129=2014,OFFSET('2014'!P$1,Calculations!$E127,0),IF($P129=2015,OFFSET('2015'!P$1,Calculations!$E127,0),IF($P129=2016,OFFSET('2016'!P$1,Calculations!$E127,0),IF($P129=2017,OFFSET('2017'!P$1,Calculations!$E127,0),0))))))))))))))))</f>
        <v>6.3484433650178321E-2</v>
      </c>
      <c r="AY129" s="34">
        <f ca="1">IF($P129=2002,OFFSET('2002'!Q$1,Calculations!$E127,0),IF($P129=2003,OFFSET('2003'!Q$1,Calculations!$E127,0),IF($P129=2004,OFFSET('2004'!Q$1,Calculations!$E127,0),IF($P129=2005,OFFSET('2005'!Q$1,Calculations!$E127,0),IF($P129=2006,OFFSET('2006'!Q$1,Calculations!$E127,0),IF($P129=2007,OFFSET('2007'!Q$1,Calculations!$E127,0),IF($P129=2008,OFFSET('2008'!Q$1,Calculations!$E127,0),IF($P129=2009,OFFSET('2009'!Q$1,Calculations!$E127,0),IF($P129=2010,OFFSET('2010'!Q$1,Calculations!$E127,0),IF($P129=2011,OFFSET('2011'!Q$1,Calculations!$E127,0),IF($P129=2012,OFFSET('2012'!Q$1,Calculations!$E127,0),IF($P129=2013,OFFSET('2013'!Q$1,Calculations!$E127,0),IF($P129=2014,OFFSET('2014'!Q$1,Calculations!$E127,0),IF($P129=2015,OFFSET('2015'!Q$1,Calculations!$E127,0),IF($P129=2016,OFFSET('2016'!Q$1,Calculations!$E127,0),IF($P129=2017,OFFSET('2017'!Q$1,Calculations!$E127,0),0))))))))))))))))</f>
        <v>7.7770782236328453E-2</v>
      </c>
      <c r="AZ129" s="31">
        <f ca="1">IF($P129=2002,OFFSET('2002'!K$1,Calculations!$F127,0),IF($P129=2003,OFFSET('2003'!K$1,Calculations!$F127,0),IF($P129=2004,OFFSET('2004'!K$1,Calculations!$F127,0),IF($P129=2005,OFFSET('2005'!K$1,Calculations!$F127,0),IF($P129=2006,OFFSET('2006'!K$1,Calculations!$F127,0),IF($P129=2007,OFFSET('2007'!K$1,Calculations!$F127,0),IF($P129=2008,OFFSET('2008'!K$1,Calculations!$F127,0),IF($P129=2009,OFFSET('2009'!K$1,Calculations!$F127,0),IF($P129=2010,OFFSET('2010'!K$1,Calculations!$F127,0),IF($P129=2011,OFFSET('2011'!K$1,Calculations!$F127,0),IF($P129=2012,OFFSET('2012'!K$1,Calculations!$F127,0),IF($P129=2013,OFFSET('2013'!K$1,Calculations!$F127,0),IF($P129=2014,OFFSET('2014'!K$1,Calculations!$F127,0),IF($P129=2015,OFFSET('2015'!K$1,Calculations!$F127,0),IF($P129=2016,OFFSET('2016'!K$1,Calculations!$F127,0),IF($P129=2017,OFFSET('2017'!K$1,Calculations!$F127,0),0))))))))))))))))</f>
        <v>1.5276971570340066E-3</v>
      </c>
      <c r="BA129" s="31">
        <f ca="1">IF($P129=2002,OFFSET('2002'!L$1,Calculations!$F127,0),IF($P129=2003,OFFSET('2003'!L$1,Calculations!$F127,0),IF($P129=2004,OFFSET('2004'!L$1,Calculations!$F127,0),IF($P129=2005,OFFSET('2005'!L$1,Calculations!$F127,0),IF($P129=2006,OFFSET('2006'!L$1,Calculations!$F127,0),IF($P129=2007,OFFSET('2007'!L$1,Calculations!$F127,0),IF($P129=2008,OFFSET('2008'!L$1,Calculations!$F127,0),IF($P129=2009,OFFSET('2009'!L$1,Calculations!$F127,0),IF($P129=2010,OFFSET('2010'!L$1,Calculations!$F127,0),IF($P129=2011,OFFSET('2011'!L$1,Calculations!$F127,0),IF($P129=2012,OFFSET('2012'!L$1,Calculations!$F127,0),IF($P129=2013,OFFSET('2013'!L$1,Calculations!$F127,0),IF($P129=2014,OFFSET('2014'!L$1,Calculations!$F127,0),IF($P129=2015,OFFSET('2015'!L$1,Calculations!$F127,0),IF($P129=2016,OFFSET('2016'!L$1,Calculations!$F127,0),IF($P129=2017,OFFSET('2017'!L$1,Calculations!$F127,0),0))))))))))))))))</f>
        <v>5.9618808697441726E-3</v>
      </c>
      <c r="BB129" s="31">
        <f ca="1">IF($P129=2002,OFFSET('2002'!M$1,Calculations!$F127,0),IF($P129=2003,OFFSET('2003'!M$1,Calculations!$F127,0),IF($P129=2004,OFFSET('2004'!M$1,Calculations!$F127,0),IF($P129=2005,OFFSET('2005'!M$1,Calculations!$F127,0),IF($P129=2006,OFFSET('2006'!M$1,Calculations!$F127,0),IF($P129=2007,OFFSET('2007'!M$1,Calculations!$F127,0),IF($P129=2008,OFFSET('2008'!M$1,Calculations!$F127,0),IF($P129=2009,OFFSET('2009'!M$1,Calculations!$F127,0),IF($P129=2010,OFFSET('2010'!M$1,Calculations!$F127,0),IF($P129=2011,OFFSET('2011'!M$1,Calculations!$F127,0),IF($P129=2012,OFFSET('2012'!M$1,Calculations!$F127,0),IF($P129=2013,OFFSET('2013'!M$1,Calculations!$F127,0),IF($P129=2014,OFFSET('2014'!M$1,Calculations!$F127,0),IF($P129=2015,OFFSET('2015'!M$1,Calculations!$F127,0),IF($P129=2016,OFFSET('2016'!M$1,Calculations!$F127,0),IF($P129=2017,OFFSET('2017'!M$1,Calculations!$F127,0),0))))))))))))))))</f>
        <v>1.4201872604887967E-2</v>
      </c>
      <c r="BC129" s="31">
        <f ca="1">IF($P129=2002,OFFSET('2002'!N$1,Calculations!$F127,0),IF($P129=2003,OFFSET('2003'!N$1,Calculations!$F127,0),IF($P129=2004,OFFSET('2004'!N$1,Calculations!$F127,0),IF($P129=2005,OFFSET('2005'!N$1,Calculations!$F127,0),IF($P129=2006,OFFSET('2006'!N$1,Calculations!$F127,0),IF($P129=2007,OFFSET('2007'!N$1,Calculations!$F127,0),IF($P129=2008,OFFSET('2008'!N$1,Calculations!$F127,0),IF($P129=2009,OFFSET('2009'!N$1,Calculations!$F127,0),IF($P129=2010,OFFSET('2010'!N$1,Calculations!$F127,0),IF($P129=2011,OFFSET('2011'!N$1,Calculations!$F127,0),IF($P129=2012,OFFSET('2012'!N$1,Calculations!$F127,0),IF($P129=2013,OFFSET('2013'!N$1,Calculations!$F127,0),IF($P129=2014,OFFSET('2014'!N$1,Calculations!$F127,0),IF($P129=2015,OFFSET('2015'!N$1,Calculations!$F127,0),IF($P129=2016,OFFSET('2016'!N$1,Calculations!$F127,0),IF($P129=2017,OFFSET('2017'!N$1,Calculations!$F127,0),0))))))))))))))))</f>
        <v>1.6461862713021143E-2</v>
      </c>
      <c r="BD129" s="31">
        <f ca="1">IF($P129=2002,OFFSET('2002'!O$1,Calculations!$F127,0),IF($P129=2003,OFFSET('2003'!O$1,Calculations!$F127,0),IF($P129=2004,OFFSET('2004'!O$1,Calculations!$F127,0),IF($P129=2005,OFFSET('2005'!O$1,Calculations!$F127,0),IF($P129=2006,OFFSET('2006'!O$1,Calculations!$F127,0),IF($P129=2007,OFFSET('2007'!O$1,Calculations!$F127,0),IF($P129=2008,OFFSET('2008'!O$1,Calculations!$F127,0),IF($P129=2009,OFFSET('2009'!O$1,Calculations!$F127,0),IF($P129=2010,OFFSET('2010'!O$1,Calculations!$F127,0),IF($P129=2011,OFFSET('2011'!O$1,Calculations!$F127,0),IF($P129=2012,OFFSET('2012'!O$1,Calculations!$F127,0),IF($P129=2013,OFFSET('2013'!O$1,Calculations!$F127,0),IF($P129=2014,OFFSET('2014'!O$1,Calculations!$F127,0),IF($P129=2015,OFFSET('2015'!O$1,Calculations!$F127,0),IF($P129=2016,OFFSET('2016'!O$1,Calculations!$F127,0),IF($P129=2017,OFFSET('2017'!O$1,Calculations!$F127,0),0))))))))))))))))</f>
        <v>1.3600100500186018E-2</v>
      </c>
      <c r="BE129" s="31">
        <f ca="1">IF($P129=2002,OFFSET('2002'!P$1,Calculations!$F127,0),IF($P129=2003,OFFSET('2003'!P$1,Calculations!$F127,0),IF($P129=2004,OFFSET('2004'!P$1,Calculations!$F127,0),IF($P129=2005,OFFSET('2005'!P$1,Calculations!$F127,0),IF($P129=2006,OFFSET('2006'!P$1,Calculations!$F127,0),IF($P129=2007,OFFSET('2007'!P$1,Calculations!$F127,0),IF($P129=2008,OFFSET('2008'!P$1,Calculations!$F127,0),IF($P129=2009,OFFSET('2009'!P$1,Calculations!$F127,0),IF($P129=2010,OFFSET('2010'!P$1,Calculations!$F127,0),IF($P129=2011,OFFSET('2011'!P$1,Calculations!$F127,0),IF($P129=2012,OFFSET('2012'!P$1,Calculations!$F127,0),IF($P129=2013,OFFSET('2013'!P$1,Calculations!$F127,0),IF($P129=2014,OFFSET('2014'!P$1,Calculations!$F127,0),IF($P129=2015,OFFSET('2015'!P$1,Calculations!$F127,0),IF($P129=2016,OFFSET('2016'!P$1,Calculations!$F127,0),IF($P129=2017,OFFSET('2017'!P$1,Calculations!$F127,0),0))))))))))))))))</f>
        <v>1.1593733458568766E-2</v>
      </c>
      <c r="BF129" s="34">
        <f ca="1">IF($P129=2002,OFFSET('2002'!Q$1,Calculations!$F127,0),IF($P129=2003,OFFSET('2003'!Q$1,Calculations!$F127,0),IF($P129=2004,OFFSET('2004'!Q$1,Calculations!$F127,0),IF($P129=2005,OFFSET('2005'!Q$1,Calculations!$F127,0),IF($P129=2006,OFFSET('2006'!Q$1,Calculations!$F127,0),IF($P129=2007,OFFSET('2007'!Q$1,Calculations!$F127,0),IF($P129=2008,OFFSET('2008'!Q$1,Calculations!$F127,0),IF($P129=2009,OFFSET('2009'!Q$1,Calculations!$F127,0),IF($P129=2010,OFFSET('2010'!Q$1,Calculations!$F127,0),IF($P129=2011,OFFSET('2011'!Q$1,Calculations!$F127,0),IF($P129=2012,OFFSET('2012'!Q$1,Calculations!$F127,0),IF($P129=2013,OFFSET('2013'!Q$1,Calculations!$F127,0),IF($P129=2014,OFFSET('2014'!Q$1,Calculations!$F127,0),IF($P129=2015,OFFSET('2015'!Q$1,Calculations!$F127,0),IF($P129=2016,OFFSET('2016'!Q$1,Calculations!$F127,0),IF($P129=2017,OFFSET('2017'!Q$1,Calculations!$F127,0),0))))))))))))))))</f>
        <v>8.0412381506156198E-3</v>
      </c>
      <c r="BG129" s="31">
        <f ca="1">IF($P129=2002,OFFSET('2002'!K$1,Calculations!$G127,0),IF($P129=2003,OFFSET('2003'!K$1,Calculations!$G127,0),IF($P129=2004,OFFSET('2004'!K$1,Calculations!$G127,0),IF($P129=2005,OFFSET('2005'!K$1,Calculations!$G127,0),IF($P129=2006,OFFSET('2006'!K$1,Calculations!$G127,0),IF($P129=2007,OFFSET('2007'!K$1,Calculations!$G127,0),IF($P129=2008,OFFSET('2008'!K$1,Calculations!$G127,0),IF($P129=2009,OFFSET('2009'!K$1,Calculations!$G127,0),IF($P129=2010,OFFSET('2010'!K$1,Calculations!$G127,0),IF($P129=2011,OFFSET('2011'!K$1,Calculations!$G127,0),IF($P129=2012,OFFSET('2012'!K$1,Calculations!$G127,0),IF($P129=2013,OFFSET('2013'!K$1,Calculations!$G127,0),IF($P129=2014,OFFSET('2014'!K$1,Calculations!$G127,0),IF($P129=2015,OFFSET('2015'!K$1,Calculations!$G127,0),IF($P129=2016,OFFSET('2016'!K$1,Calculations!$G127,0),IF($P129=2017,OFFSET('2017'!K$1,Calculations!$G127,0),0))))))))))))))))</f>
        <v>0.11013782615771651</v>
      </c>
      <c r="BH129" s="31">
        <f ca="1">IF($P129=2002,OFFSET('2002'!L$1,Calculations!$G127,0),IF($P129=2003,OFFSET('2003'!L$1,Calculations!$G127,0),IF($P129=2004,OFFSET('2004'!L$1,Calculations!$G127,0),IF($P129=2005,OFFSET('2005'!L$1,Calculations!$G127,0),IF($P129=2006,OFFSET('2006'!L$1,Calculations!$G127,0),IF($P129=2007,OFFSET('2007'!L$1,Calculations!$G127,0),IF($P129=2008,OFFSET('2008'!L$1,Calculations!$G127,0),IF($P129=2009,OFFSET('2009'!L$1,Calculations!$G127,0),IF($P129=2010,OFFSET('2010'!L$1,Calculations!$G127,0),IF($P129=2011,OFFSET('2011'!L$1,Calculations!$G127,0),IF($P129=2012,OFFSET('2012'!L$1,Calculations!$G127,0),IF($P129=2013,OFFSET('2013'!L$1,Calculations!$G127,0),IF($P129=2014,OFFSET('2014'!L$1,Calculations!$G127,0),IF($P129=2015,OFFSET('2015'!L$1,Calculations!$G127,0),IF($P129=2016,OFFSET('2016'!L$1,Calculations!$G127,0),IF($P129=2017,OFFSET('2017'!L$1,Calculations!$G127,0),0))))))))))))))))</f>
        <v>0.27987158653695726</v>
      </c>
      <c r="BI129" s="31">
        <f ca="1">IF($P129=2002,OFFSET('2002'!M$1,Calculations!$G127,0),IF($P129=2003,OFFSET('2003'!M$1,Calculations!$G127,0),IF($P129=2004,OFFSET('2004'!M$1,Calculations!$G127,0),IF($P129=2005,OFFSET('2005'!M$1,Calculations!$G127,0),IF($P129=2006,OFFSET('2006'!M$1,Calculations!$G127,0),IF($P129=2007,OFFSET('2007'!M$1,Calculations!$G127,0),IF($P129=2008,OFFSET('2008'!M$1,Calculations!$G127,0),IF($P129=2009,OFFSET('2009'!M$1,Calculations!$G127,0),IF($P129=2010,OFFSET('2010'!M$1,Calculations!$G127,0),IF($P129=2011,OFFSET('2011'!M$1,Calculations!$G127,0),IF($P129=2012,OFFSET('2012'!M$1,Calculations!$G127,0),IF($P129=2013,OFFSET('2013'!M$1,Calculations!$G127,0),IF($P129=2014,OFFSET('2014'!M$1,Calculations!$G127,0),IF($P129=2015,OFFSET('2015'!M$1,Calculations!$G127,0),IF($P129=2016,OFFSET('2016'!M$1,Calculations!$G127,0),IF($P129=2017,OFFSET('2017'!M$1,Calculations!$G127,0),0))))))))))))))))</f>
        <v>0.14162069935208685</v>
      </c>
      <c r="BJ129" s="31">
        <f ca="1">IF($P129=2002,OFFSET('2002'!N$1,Calculations!$G127,0),IF($P129=2003,OFFSET('2003'!N$1,Calculations!$G127,0),IF($P129=2004,OFFSET('2004'!N$1,Calculations!$G127,0),IF($P129=2005,OFFSET('2005'!N$1,Calculations!$G127,0),IF($P129=2006,OFFSET('2006'!N$1,Calculations!$G127,0),IF($P129=2007,OFFSET('2007'!N$1,Calculations!$G127,0),IF($P129=2008,OFFSET('2008'!N$1,Calculations!$G127,0),IF($P129=2009,OFFSET('2009'!N$1,Calculations!$G127,0),IF($P129=2010,OFFSET('2010'!N$1,Calculations!$G127,0),IF($P129=2011,OFFSET('2011'!N$1,Calculations!$G127,0),IF($P129=2012,OFFSET('2012'!N$1,Calculations!$G127,0),IF($P129=2013,OFFSET('2013'!N$1,Calculations!$G127,0),IF($P129=2014,OFFSET('2014'!N$1,Calculations!$G127,0),IF($P129=2015,OFFSET('2015'!N$1,Calculations!$G127,0),IF($P129=2016,OFFSET('2016'!N$1,Calculations!$G127,0),IF($P129=2017,OFFSET('2017'!N$1,Calculations!$G127,0),0))))))))))))))))</f>
        <v>0.17754189436669507</v>
      </c>
      <c r="BK129" s="31">
        <f ca="1">IF($P129=2002,OFFSET('2002'!O$1,Calculations!$G127,0),IF($P129=2003,OFFSET('2003'!O$1,Calculations!$G127,0),IF($P129=2004,OFFSET('2004'!O$1,Calculations!$G127,0),IF($P129=2005,OFFSET('2005'!O$1,Calculations!$G127,0),IF($P129=2006,OFFSET('2006'!O$1,Calculations!$G127,0),IF($P129=2007,OFFSET('2007'!O$1,Calculations!$G127,0),IF($P129=2008,OFFSET('2008'!O$1,Calculations!$G127,0),IF($P129=2009,OFFSET('2009'!O$1,Calculations!$G127,0),IF($P129=2010,OFFSET('2010'!O$1,Calculations!$G127,0),IF($P129=2011,OFFSET('2011'!O$1,Calculations!$G127,0),IF($P129=2012,OFFSET('2012'!O$1,Calculations!$G127,0),IF($P129=2013,OFFSET('2013'!O$1,Calculations!$G127,0),IF($P129=2014,OFFSET('2014'!O$1,Calculations!$G127,0),IF($P129=2015,OFFSET('2015'!O$1,Calculations!$G127,0),IF($P129=2016,OFFSET('2016'!O$1,Calculations!$G127,0),IF($P129=2017,OFFSET('2017'!O$1,Calculations!$G127,0),0))))))))))))))))</f>
        <v>0.14340027615152803</v>
      </c>
      <c r="BL129" s="31">
        <f ca="1">IF($P129=2002,OFFSET('2002'!P$1,Calculations!$G127,0),IF($P129=2003,OFFSET('2003'!P$1,Calculations!$G127,0),IF($P129=2004,OFFSET('2004'!P$1,Calculations!$G127,0),IF($P129=2005,OFFSET('2005'!P$1,Calculations!$G127,0),IF($P129=2006,OFFSET('2006'!P$1,Calculations!$G127,0),IF($P129=2007,OFFSET('2007'!P$1,Calculations!$G127,0),IF($P129=2008,OFFSET('2008'!P$1,Calculations!$G127,0),IF($P129=2009,OFFSET('2009'!P$1,Calculations!$G127,0),IF($P129=2010,OFFSET('2010'!P$1,Calculations!$G127,0),IF($P129=2011,OFFSET('2011'!P$1,Calculations!$G127,0),IF($P129=2012,OFFSET('2012'!P$1,Calculations!$G127,0),IF($P129=2013,OFFSET('2013'!P$1,Calculations!$G127,0),IF($P129=2014,OFFSET('2014'!P$1,Calculations!$G127,0),IF($P129=2015,OFFSET('2015'!P$1,Calculations!$G127,0),IF($P129=2016,OFFSET('2016'!P$1,Calculations!$G127,0),IF($P129=2017,OFFSET('2017'!P$1,Calculations!$G127,0),0))))))))))))))))</f>
        <v>7.1337720241806096E-2</v>
      </c>
      <c r="BM129" s="34">
        <f ca="1">IF($P129=2002,OFFSET('2002'!Q$1,Calculations!$G127,0),IF($P129=2003,OFFSET('2003'!Q$1,Calculations!$G127,0),IF($P129=2004,OFFSET('2004'!Q$1,Calculations!$G127,0),IF($P129=2005,OFFSET('2005'!Q$1,Calculations!$G127,0),IF($P129=2006,OFFSET('2006'!Q$1,Calculations!$G127,0),IF($P129=2007,OFFSET('2007'!Q$1,Calculations!$G127,0),IF($P129=2008,OFFSET('2008'!Q$1,Calculations!$G127,0),IF($P129=2009,OFFSET('2009'!Q$1,Calculations!$G127,0),IF($P129=2010,OFFSET('2010'!Q$1,Calculations!$G127,0),IF($P129=2011,OFFSET('2011'!Q$1,Calculations!$G127,0),IF($P129=2012,OFFSET('2012'!Q$1,Calculations!$G127,0),IF($P129=2013,OFFSET('2013'!Q$1,Calculations!$G127,0),IF($P129=2014,OFFSET('2014'!Q$1,Calculations!$G127,0),IF($P129=2015,OFFSET('2015'!Q$1,Calculations!$G127,0),IF($P129=2016,OFFSET('2016'!Q$1,Calculations!$G127,0),IF($P129=2017,OFFSET('2017'!Q$1,Calculations!$G127,0),0))))))))))))))))</f>
        <v>0.15783397401376001</v>
      </c>
      <c r="BN129" s="31">
        <f ca="1">IF($P129=2002,OFFSET('2002'!K$1,Calculations!$H127,0),IF($P129=2003,OFFSET('2003'!K$1,Calculations!$H127,0),IF($P129=2004,OFFSET('2004'!K$1,Calculations!$H127,0),IF($P129=2005,OFFSET('2005'!K$1,Calculations!$H127,0),IF($P129=2006,OFFSET('2006'!K$1,Calculations!$H127,0),IF($P129=2007,OFFSET('2007'!K$1,Calculations!$H127,0),IF($P129=2008,OFFSET('2008'!K$1,Calculations!$H127,0),IF($P129=2009,OFFSET('2009'!K$1,Calculations!$H127,0),IF($P129=2010,OFFSET('2010'!K$1,Calculations!$H127,0),IF($P129=2011,OFFSET('2011'!K$1,Calculations!$H127,0),IF($P129=2012,OFFSET('2012'!K$1,Calculations!$H127,0),IF($P129=2013,OFFSET('2013'!K$1,Calculations!$H127,0),IF($P129=2014,OFFSET('2014'!K$1,Calculations!$H127,0),IF($P129=2015,OFFSET('2015'!K$1,Calculations!$H127,0),IF($P129=2016,OFFSET('2016'!K$1,Calculations!$H127,0),IF($P129=2017,OFFSET('2017'!K$1,Calculations!$H127,0),0))))))))))))))))</f>
        <v>3.3232387305420465E-4</v>
      </c>
      <c r="BO129" s="31">
        <f ca="1">IF($P129=2002,OFFSET('2002'!L$1,Calculations!$H127,0),IF($P129=2003,OFFSET('2003'!L$1,Calculations!$H127,0),IF($P129=2004,OFFSET('2004'!L$1,Calculations!$H127,0),IF($P129=2005,OFFSET('2005'!L$1,Calculations!$H127,0),IF($P129=2006,OFFSET('2006'!L$1,Calculations!$H127,0),IF($P129=2007,OFFSET('2007'!L$1,Calculations!$H127,0),IF($P129=2008,OFFSET('2008'!L$1,Calculations!$H127,0),IF($P129=2009,OFFSET('2009'!L$1,Calculations!$H127,0),IF($P129=2010,OFFSET('2010'!L$1,Calculations!$H127,0),IF($P129=2011,OFFSET('2011'!L$1,Calculations!$H127,0),IF($P129=2012,OFFSET('2012'!L$1,Calculations!$H127,0),IF($P129=2013,OFFSET('2013'!L$1,Calculations!$H127,0),IF($P129=2014,OFFSET('2014'!L$1,Calculations!$H127,0),IF($P129=2015,OFFSET('2015'!L$1,Calculations!$H127,0),IF($P129=2016,OFFSET('2016'!L$1,Calculations!$H127,0),IF($P129=2017,OFFSET('2017'!L$1,Calculations!$H127,0),0))))))))))))))))</f>
        <v>2.9921410536220661E-2</v>
      </c>
      <c r="BP129" s="31">
        <f ca="1">IF($P129=2002,OFFSET('2002'!M$1,Calculations!$H127,0),IF($P129=2003,OFFSET('2003'!M$1,Calculations!$H127,0),IF($P129=2004,OFFSET('2004'!M$1,Calculations!$H127,0),IF($P129=2005,OFFSET('2005'!M$1,Calculations!$H127,0),IF($P129=2006,OFFSET('2006'!M$1,Calculations!$H127,0),IF($P129=2007,OFFSET('2007'!M$1,Calculations!$H127,0),IF($P129=2008,OFFSET('2008'!M$1,Calculations!$H127,0),IF($P129=2009,OFFSET('2009'!M$1,Calculations!$H127,0),IF($P129=2010,OFFSET('2010'!M$1,Calculations!$H127,0),IF($P129=2011,OFFSET('2011'!M$1,Calculations!$H127,0),IF($P129=2012,OFFSET('2012'!M$1,Calculations!$H127,0),IF($P129=2013,OFFSET('2013'!M$1,Calculations!$H127,0),IF($P129=2014,OFFSET('2014'!M$1,Calculations!$H127,0),IF($P129=2015,OFFSET('2015'!M$1,Calculations!$H127,0),IF($P129=2016,OFFSET('2016'!M$1,Calculations!$H127,0),IF($P129=2017,OFFSET('2017'!M$1,Calculations!$H127,0),0))))))))))))))))</f>
        <v>1.966909700560128E-2</v>
      </c>
      <c r="BQ129" s="31">
        <f ca="1">IF($P129=2002,OFFSET('2002'!N$1,Calculations!$H127,0),IF($P129=2003,OFFSET('2003'!N$1,Calculations!$H127,0),IF($P129=2004,OFFSET('2004'!N$1,Calculations!$H127,0),IF($P129=2005,OFFSET('2005'!N$1,Calculations!$H127,0),IF($P129=2006,OFFSET('2006'!N$1,Calculations!$H127,0),IF($P129=2007,OFFSET('2007'!N$1,Calculations!$H127,0),IF($P129=2008,OFFSET('2008'!N$1,Calculations!$H127,0),IF($P129=2009,OFFSET('2009'!N$1,Calculations!$H127,0),IF($P129=2010,OFFSET('2010'!N$1,Calculations!$H127,0),IF($P129=2011,OFFSET('2011'!N$1,Calculations!$H127,0),IF($P129=2012,OFFSET('2012'!N$1,Calculations!$H127,0),IF($P129=2013,OFFSET('2013'!N$1,Calculations!$H127,0),IF($P129=2014,OFFSET('2014'!N$1,Calculations!$H127,0),IF($P129=2015,OFFSET('2015'!N$1,Calculations!$H127,0),IF($P129=2016,OFFSET('2016'!N$1,Calculations!$H127,0),IF($P129=2017,OFFSET('2017'!N$1,Calculations!$H127,0),0))))))))))))))))</f>
        <v>7.0951100956948954E-2</v>
      </c>
      <c r="BR129" s="31">
        <f ca="1">IF($P129=2002,OFFSET('2002'!O$1,Calculations!$H127,0),IF($P129=2003,OFFSET('2003'!O$1,Calculations!$H127,0),IF($P129=2004,OFFSET('2004'!O$1,Calculations!$H127,0),IF($P129=2005,OFFSET('2005'!O$1,Calculations!$H127,0),IF($P129=2006,OFFSET('2006'!O$1,Calculations!$H127,0),IF($P129=2007,OFFSET('2007'!O$1,Calculations!$H127,0),IF($P129=2008,OFFSET('2008'!O$1,Calculations!$H127,0),IF($P129=2009,OFFSET('2009'!O$1,Calculations!$H127,0),IF($P129=2010,OFFSET('2010'!O$1,Calculations!$H127,0),IF($P129=2011,OFFSET('2011'!O$1,Calculations!$H127,0),IF($P129=2012,OFFSET('2012'!O$1,Calculations!$H127,0),IF($P129=2013,OFFSET('2013'!O$1,Calculations!$H127,0),IF($P129=2014,OFFSET('2014'!O$1,Calculations!$H127,0),IF($P129=2015,OFFSET('2015'!O$1,Calculations!$H127,0),IF($P129=2016,OFFSET('2016'!O$1,Calculations!$H127,0),IF($P129=2017,OFFSET('2017'!O$1,Calculations!$H127,0),0))))))))))))))))</f>
        <v>2.5486823061169755E-3</v>
      </c>
      <c r="BS129" s="31">
        <f ca="1">IF($P129=2002,OFFSET('2002'!P$1,Calculations!$H127,0),IF($P129=2003,OFFSET('2003'!P$1,Calculations!$H127,0),IF($P129=2004,OFFSET('2004'!P$1,Calculations!$H127,0),IF($P129=2005,OFFSET('2005'!P$1,Calculations!$H127,0),IF($P129=2006,OFFSET('2006'!P$1,Calculations!$H127,0),IF($P129=2007,OFFSET('2007'!P$1,Calculations!$H127,0),IF($P129=2008,OFFSET('2008'!P$1,Calculations!$H127,0),IF($P129=2009,OFFSET('2009'!P$1,Calculations!$H127,0),IF($P129=2010,OFFSET('2010'!P$1,Calculations!$H127,0),IF($P129=2011,OFFSET('2011'!P$1,Calculations!$H127,0),IF($P129=2012,OFFSET('2012'!P$1,Calculations!$H127,0),IF($P129=2013,OFFSET('2013'!P$1,Calculations!$H127,0),IF($P129=2014,OFFSET('2014'!P$1,Calculations!$H127,0),IF($P129=2015,OFFSET('2015'!P$1,Calculations!$H127,0),IF($P129=2016,OFFSET('2016'!P$1,Calculations!$H127,0),IF($P129=2017,OFFSET('2017'!P$1,Calculations!$H127,0),0))))))))))))))))</f>
        <v>0.14265120778562096</v>
      </c>
      <c r="BT129" s="34">
        <f ca="1">IF($P129=2002,OFFSET('2002'!Q$1,Calculations!$H127,0),IF($P129=2003,OFFSET('2003'!Q$1,Calculations!$H127,0),IF($P129=2004,OFFSET('2004'!Q$1,Calculations!$H127,0),IF($P129=2005,OFFSET('2005'!Q$1,Calculations!$H127,0),IF($P129=2006,OFFSET('2006'!Q$1,Calculations!$H127,0),IF($P129=2007,OFFSET('2007'!Q$1,Calculations!$H127,0),IF($P129=2008,OFFSET('2008'!Q$1,Calculations!$H127,0),IF($P129=2009,OFFSET('2009'!Q$1,Calculations!$H127,0),IF($P129=2010,OFFSET('2010'!Q$1,Calculations!$H127,0),IF($P129=2011,OFFSET('2011'!Q$1,Calculations!$H127,0),IF($P129=2012,OFFSET('2012'!Q$1,Calculations!$H127,0),IF($P129=2013,OFFSET('2013'!Q$1,Calculations!$H127,0),IF($P129=2014,OFFSET('2014'!Q$1,Calculations!$H127,0),IF($P129=2015,OFFSET('2015'!Q$1,Calculations!$H127,0),IF($P129=2016,OFFSET('2016'!Q$1,Calculations!$H127,0),IF($P129=2017,OFFSET('2017'!Q$1,Calculations!$H127,0),0))))))))))))))))</f>
        <v>1.0654875476155217E-2</v>
      </c>
      <c r="BU129" s="31">
        <f ca="1">IF($P129=2002,OFFSET('2002'!K$1,Calculations!$I127,0),IF($P129=2003,OFFSET('2003'!K$1,Calculations!$I127,0),IF($P129=2004,OFFSET('2004'!K$1,Calculations!$I127,0),IF($P129=2005,OFFSET('2005'!K$1,Calculations!$I127,0),IF($P129=2006,OFFSET('2006'!K$1,Calculations!$I127,0),IF($P129=2007,OFFSET('2007'!K$1,Calculations!$I127,0),IF($P129=2008,OFFSET('2008'!K$1,Calculations!$I127,0),IF($P129=2009,OFFSET('2009'!K$1,Calculations!$I127,0),IF($P129=2010,OFFSET('2010'!K$1,Calculations!$I127,0),IF($P129=2011,OFFSET('2011'!K$1,Calculations!$I127,0),IF($P129=2012,OFFSET('2012'!K$1,Calculations!$I127,0),IF($P129=2013,OFFSET('2013'!K$1,Calculations!$I127,0),IF($P129=2014,OFFSET('2014'!K$1,Calculations!$I127,0),IF($P129=2015,OFFSET('2015'!K$1,Calculations!$I127,0),IF($P129=2016,OFFSET('2016'!K$1,Calculations!$I127,0),IF($P129=2017,OFFSET('2017'!K$1,Calculations!$I127,0),0))))))))))))))))</f>
        <v>4.0976022554011591E-3</v>
      </c>
      <c r="BV129" s="31">
        <f ca="1">IF($P129=2002,OFFSET('2002'!L$1,Calculations!$I127,0),IF($P129=2003,OFFSET('2003'!L$1,Calculations!$I127,0),IF($P129=2004,OFFSET('2004'!L$1,Calculations!$I127,0),IF($P129=2005,OFFSET('2005'!L$1,Calculations!$I127,0),IF($P129=2006,OFFSET('2006'!L$1,Calculations!$I127,0),IF($P129=2007,OFFSET('2007'!L$1,Calculations!$I127,0),IF($P129=2008,OFFSET('2008'!L$1,Calculations!$I127,0),IF($P129=2009,OFFSET('2009'!L$1,Calculations!$I127,0),IF($P129=2010,OFFSET('2010'!L$1,Calculations!$I127,0),IF($P129=2011,OFFSET('2011'!L$1,Calculations!$I127,0),IF($P129=2012,OFFSET('2012'!L$1,Calculations!$I127,0),IF($P129=2013,OFFSET('2013'!L$1,Calculations!$I127,0),IF($P129=2014,OFFSET('2014'!L$1,Calculations!$I127,0),IF($P129=2015,OFFSET('2015'!L$1,Calculations!$I127,0),IF($P129=2016,OFFSET('2016'!L$1,Calculations!$I127,0),IF($P129=2017,OFFSET('2017'!L$1,Calculations!$I127,0),0))))))))))))))))</f>
        <v>3.17635181707615E-2</v>
      </c>
      <c r="BW129" s="31">
        <f ca="1">IF($P129=2002,OFFSET('2002'!M$1,Calculations!$I127,0),IF($P129=2003,OFFSET('2003'!M$1,Calculations!$I127,0),IF($P129=2004,OFFSET('2004'!M$1,Calculations!$I127,0),IF($P129=2005,OFFSET('2005'!M$1,Calculations!$I127,0),IF($P129=2006,OFFSET('2006'!M$1,Calculations!$I127,0),IF($P129=2007,OFFSET('2007'!M$1,Calculations!$I127,0),IF($P129=2008,OFFSET('2008'!M$1,Calculations!$I127,0),IF($P129=2009,OFFSET('2009'!M$1,Calculations!$I127,0),IF($P129=2010,OFFSET('2010'!M$1,Calculations!$I127,0),IF($P129=2011,OFFSET('2011'!M$1,Calculations!$I127,0),IF($P129=2012,OFFSET('2012'!M$1,Calculations!$I127,0),IF($P129=2013,OFFSET('2013'!M$1,Calculations!$I127,0),IF($P129=2014,OFFSET('2014'!M$1,Calculations!$I127,0),IF($P129=2015,OFFSET('2015'!M$1,Calculations!$I127,0),IF($P129=2016,OFFSET('2016'!M$1,Calculations!$I127,0),IF($P129=2017,OFFSET('2017'!M$1,Calculations!$I127,0),0))))))))))))))))</f>
        <v>4.6886514880863338E-2</v>
      </c>
      <c r="BX129" s="31">
        <f ca="1">IF($P129=2002,OFFSET('2002'!N$1,Calculations!$I127,0),IF($P129=2003,OFFSET('2003'!N$1,Calculations!$I127,0),IF($P129=2004,OFFSET('2004'!N$1,Calculations!$I127,0),IF($P129=2005,OFFSET('2005'!N$1,Calculations!$I127,0),IF($P129=2006,OFFSET('2006'!N$1,Calculations!$I127,0),IF($P129=2007,OFFSET('2007'!N$1,Calculations!$I127,0),IF($P129=2008,OFFSET('2008'!N$1,Calculations!$I127,0),IF($P129=2009,OFFSET('2009'!N$1,Calculations!$I127,0),IF($P129=2010,OFFSET('2010'!N$1,Calculations!$I127,0),IF($P129=2011,OFFSET('2011'!N$1,Calculations!$I127,0),IF($P129=2012,OFFSET('2012'!N$1,Calculations!$I127,0),IF($P129=2013,OFFSET('2013'!N$1,Calculations!$I127,0),IF($P129=2014,OFFSET('2014'!N$1,Calculations!$I127,0),IF($P129=2015,OFFSET('2015'!N$1,Calculations!$I127,0),IF($P129=2016,OFFSET('2016'!N$1,Calculations!$I127,0),IF($P129=2017,OFFSET('2017'!N$1,Calculations!$I127,0),0))))))))))))))))</f>
        <v>4.6011429603172053E-2</v>
      </c>
      <c r="BY129" s="31">
        <f ca="1">IF($P129=2002,OFFSET('2002'!O$1,Calculations!$I127,0),IF($P129=2003,OFFSET('2003'!O$1,Calculations!$I127,0),IF($P129=2004,OFFSET('2004'!O$1,Calculations!$I127,0),IF($P129=2005,OFFSET('2005'!O$1,Calculations!$I127,0),IF($P129=2006,OFFSET('2006'!O$1,Calculations!$I127,0),IF($P129=2007,OFFSET('2007'!O$1,Calculations!$I127,0),IF($P129=2008,OFFSET('2008'!O$1,Calculations!$I127,0),IF($P129=2009,OFFSET('2009'!O$1,Calculations!$I127,0),IF($P129=2010,OFFSET('2010'!O$1,Calculations!$I127,0),IF($P129=2011,OFFSET('2011'!O$1,Calculations!$I127,0),IF($P129=2012,OFFSET('2012'!O$1,Calculations!$I127,0),IF($P129=2013,OFFSET('2013'!O$1,Calculations!$I127,0),IF($P129=2014,OFFSET('2014'!O$1,Calculations!$I127,0),IF($P129=2015,OFFSET('2015'!O$1,Calculations!$I127,0),IF($P129=2016,OFFSET('2016'!O$1,Calculations!$I127,0),IF($P129=2017,OFFSET('2017'!O$1,Calculations!$I127,0),0))))))))))))))))</f>
        <v>1.9880697274567146E-2</v>
      </c>
      <c r="BZ129" s="31">
        <f ca="1">IF($P129=2002,OFFSET('2002'!P$1,Calculations!$I127,0),IF($P129=2003,OFFSET('2003'!P$1,Calculations!$I127,0),IF($P129=2004,OFFSET('2004'!P$1,Calculations!$I127,0),IF($P129=2005,OFFSET('2005'!P$1,Calculations!$I127,0),IF($P129=2006,OFFSET('2006'!P$1,Calculations!$I127,0),IF($P129=2007,OFFSET('2007'!P$1,Calculations!$I127,0),IF($P129=2008,OFFSET('2008'!P$1,Calculations!$I127,0),IF($P129=2009,OFFSET('2009'!P$1,Calculations!$I127,0),IF($P129=2010,OFFSET('2010'!P$1,Calculations!$I127,0),IF($P129=2011,OFFSET('2011'!P$1,Calculations!$I127,0),IF($P129=2012,OFFSET('2012'!P$1,Calculations!$I127,0),IF($P129=2013,OFFSET('2013'!P$1,Calculations!$I127,0),IF($P129=2014,OFFSET('2014'!P$1,Calculations!$I127,0),IF($P129=2015,OFFSET('2015'!P$1,Calculations!$I127,0),IF($P129=2016,OFFSET('2016'!P$1,Calculations!$I127,0),IF($P129=2017,OFFSET('2017'!P$1,Calculations!$I127,0),0))))))))))))))))</f>
        <v>3.0512715929813861E-2</v>
      </c>
      <c r="CA129" s="34">
        <f ca="1">IF($P129=2002,OFFSET('2002'!Q$1,Calculations!$I127,0),IF($P129=2003,OFFSET('2003'!Q$1,Calculations!$I127,0),IF($P129=2004,OFFSET('2004'!Q$1,Calculations!$I127,0),IF($P129=2005,OFFSET('2005'!Q$1,Calculations!$I127,0),IF($P129=2006,OFFSET('2006'!Q$1,Calculations!$I127,0),IF($P129=2007,OFFSET('2007'!Q$1,Calculations!$I127,0),IF($P129=2008,OFFSET('2008'!Q$1,Calculations!$I127,0),IF($P129=2009,OFFSET('2009'!Q$1,Calculations!$I127,0),IF($P129=2010,OFFSET('2010'!Q$1,Calculations!$I127,0),IF($P129=2011,OFFSET('2011'!Q$1,Calculations!$I127,0),IF($P129=2012,OFFSET('2012'!Q$1,Calculations!$I127,0),IF($P129=2013,OFFSET('2013'!Q$1,Calculations!$I127,0),IF($P129=2014,OFFSET('2014'!Q$1,Calculations!$I127,0),IF($P129=2015,OFFSET('2015'!Q$1,Calculations!$I127,0),IF($P129=2016,OFFSET('2016'!Q$1,Calculations!$I127,0),IF($P129=2017,OFFSET('2017'!Q$1,Calculations!$I127,0),0))))))))))))))))</f>
        <v>1.8993642995782874E-2</v>
      </c>
      <c r="CB129" s="31">
        <f ca="1">IF($P129=2002,OFFSET('2002'!K$1,Calculations!$J127,0),IF($P129=2003,OFFSET('2003'!K$1,Calculations!$J127,0),IF($P129=2004,OFFSET('2004'!K$1,Calculations!$J127,0),IF($P129=2005,OFFSET('2005'!K$1,Calculations!$J127,0),IF($P129=2006,OFFSET('2006'!K$1,Calculations!$J127,0),IF($P129=2007,OFFSET('2007'!K$1,Calculations!$J127,0),IF($P129=2008,OFFSET('2008'!K$1,Calculations!$J127,0),IF($P129=2009,OFFSET('2009'!K$1,Calculations!$J127,0),IF($P129=2010,OFFSET('2010'!K$1,Calculations!$J127,0),IF($P129=2011,OFFSET('2011'!K$1,Calculations!$J127,0),IF($P129=2012,OFFSET('2012'!K$1,Calculations!$J127,0),IF($P129=2013,OFFSET('2013'!K$1,Calculations!$J127,0),IF($P129=2014,OFFSET('2014'!K$1,Calculations!$J127,0),IF($P129=2015,OFFSET('2015'!K$1,Calculations!$J127,0),IF($P129=2016,OFFSET('2016'!K$1,Calculations!$J127,0),IF($P129=2017,OFFSET('2017'!K$1,Calculations!$J127,0),0))))))))))))))))</f>
        <v>0.2036369879898528</v>
      </c>
      <c r="CC129" s="31">
        <f ca="1">IF($P129=2002,OFFSET('2002'!L$1,Calculations!$J127,0),IF($P129=2003,OFFSET('2003'!L$1,Calculations!$J127,0),IF($P129=2004,OFFSET('2004'!L$1,Calculations!$J127,0),IF($P129=2005,OFFSET('2005'!L$1,Calculations!$J127,0),IF($P129=2006,OFFSET('2006'!L$1,Calculations!$J127,0),IF($P129=2007,OFFSET('2007'!L$1,Calculations!$J127,0),IF($P129=2008,OFFSET('2008'!L$1,Calculations!$J127,0),IF($P129=2009,OFFSET('2009'!L$1,Calculations!$J127,0),IF($P129=2010,OFFSET('2010'!L$1,Calculations!$J127,0),IF($P129=2011,OFFSET('2011'!L$1,Calculations!$J127,0),IF($P129=2012,OFFSET('2012'!L$1,Calculations!$J127,0),IF($P129=2013,OFFSET('2013'!L$1,Calculations!$J127,0),IF($P129=2014,OFFSET('2014'!L$1,Calculations!$J127,0),IF($P129=2015,OFFSET('2015'!L$1,Calculations!$J127,0),IF($P129=2016,OFFSET('2016'!L$1,Calculations!$J127,0),IF($P129=2017,OFFSET('2017'!L$1,Calculations!$J127,0),0))))))))))))))))</f>
        <v>1.2069200177675408E-2</v>
      </c>
      <c r="CD129" s="31">
        <f ca="1">IF($P129=2002,OFFSET('2002'!M$1,Calculations!$J127,0),IF($P129=2003,OFFSET('2003'!M$1,Calculations!$J127,0),IF($P129=2004,OFFSET('2004'!M$1,Calculations!$J127,0),IF($P129=2005,OFFSET('2005'!M$1,Calculations!$J127,0),IF($P129=2006,OFFSET('2006'!M$1,Calculations!$J127,0),IF($P129=2007,OFFSET('2007'!M$1,Calculations!$J127,0),IF($P129=2008,OFFSET('2008'!M$1,Calculations!$J127,0),IF($P129=2009,OFFSET('2009'!M$1,Calculations!$J127,0),IF($P129=2010,OFFSET('2010'!M$1,Calculations!$J127,0),IF($P129=2011,OFFSET('2011'!M$1,Calculations!$J127,0),IF($P129=2012,OFFSET('2012'!M$1,Calculations!$J127,0),IF($P129=2013,OFFSET('2013'!M$1,Calculations!$J127,0),IF($P129=2014,OFFSET('2014'!M$1,Calculations!$J127,0),IF($P129=2015,OFFSET('2015'!M$1,Calculations!$J127,0),IF($P129=2016,OFFSET('2016'!M$1,Calculations!$J127,0),IF($P129=2017,OFFSET('2017'!M$1,Calculations!$J127,0),0))))))))))))))))</f>
        <v>6.52962155008949E-2</v>
      </c>
      <c r="CE129" s="31">
        <f ca="1">IF($P129=2002,OFFSET('2002'!N$1,Calculations!$J127,0),IF($P129=2003,OFFSET('2003'!N$1,Calculations!$J127,0),IF($P129=2004,OFFSET('2004'!N$1,Calculations!$J127,0),IF($P129=2005,OFFSET('2005'!N$1,Calculations!$J127,0),IF($P129=2006,OFFSET('2006'!N$1,Calculations!$J127,0),IF($P129=2007,OFFSET('2007'!N$1,Calculations!$J127,0),IF($P129=2008,OFFSET('2008'!N$1,Calculations!$J127,0),IF($P129=2009,OFFSET('2009'!N$1,Calculations!$J127,0),IF($P129=2010,OFFSET('2010'!N$1,Calculations!$J127,0),IF($P129=2011,OFFSET('2011'!N$1,Calculations!$J127,0),IF($P129=2012,OFFSET('2012'!N$1,Calculations!$J127,0),IF($P129=2013,OFFSET('2013'!N$1,Calculations!$J127,0),IF($P129=2014,OFFSET('2014'!N$1,Calculations!$J127,0),IF($P129=2015,OFFSET('2015'!N$1,Calculations!$J127,0),IF($P129=2016,OFFSET('2016'!N$1,Calculations!$J127,0),IF($P129=2017,OFFSET('2017'!N$1,Calculations!$J127,0),0))))))))))))))))</f>
        <v>4.571461269782736E-2</v>
      </c>
      <c r="CF129" s="31">
        <f ca="1">IF($P129=2002,OFFSET('2002'!O$1,Calculations!$J127,0),IF($P129=2003,OFFSET('2003'!O$1,Calculations!$J127,0),IF($P129=2004,OFFSET('2004'!O$1,Calculations!$J127,0),IF($P129=2005,OFFSET('2005'!O$1,Calculations!$J127,0),IF($P129=2006,OFFSET('2006'!O$1,Calculations!$J127,0),IF($P129=2007,OFFSET('2007'!O$1,Calculations!$J127,0),IF($P129=2008,OFFSET('2008'!O$1,Calculations!$J127,0),IF($P129=2009,OFFSET('2009'!O$1,Calculations!$J127,0),IF($P129=2010,OFFSET('2010'!O$1,Calculations!$J127,0),IF($P129=2011,OFFSET('2011'!O$1,Calculations!$J127,0),IF($P129=2012,OFFSET('2012'!O$1,Calculations!$J127,0),IF($P129=2013,OFFSET('2013'!O$1,Calculations!$J127,0),IF($P129=2014,OFFSET('2014'!O$1,Calculations!$J127,0),IF($P129=2015,OFFSET('2015'!O$1,Calculations!$J127,0),IF($P129=2016,OFFSET('2016'!O$1,Calculations!$J127,0),IF($P129=2017,OFFSET('2017'!O$1,Calculations!$J127,0),0))))))))))))))))</f>
        <v>0.11123828036172408</v>
      </c>
      <c r="CG129" s="31">
        <f ca="1">IF($P129=2002,OFFSET('2002'!P$1,Calculations!$J127,0),IF($P129=2003,OFFSET('2003'!P$1,Calculations!$J127,0),IF($P129=2004,OFFSET('2004'!P$1,Calculations!$J127,0),IF($P129=2005,OFFSET('2005'!P$1,Calculations!$J127,0),IF($P129=2006,OFFSET('2006'!P$1,Calculations!$J127,0),IF($P129=2007,OFFSET('2007'!P$1,Calculations!$J127,0),IF($P129=2008,OFFSET('2008'!P$1,Calculations!$J127,0),IF($P129=2009,OFFSET('2009'!P$1,Calculations!$J127,0),IF($P129=2010,OFFSET('2010'!P$1,Calculations!$J127,0),IF($P129=2011,OFFSET('2011'!P$1,Calculations!$J127,0),IF($P129=2012,OFFSET('2012'!P$1,Calculations!$J127,0),IF($P129=2013,OFFSET('2013'!P$1,Calculations!$J127,0),IF($P129=2014,OFFSET('2014'!P$1,Calculations!$J127,0),IF($P129=2015,OFFSET('2015'!P$1,Calculations!$J127,0),IF($P129=2016,OFFSET('2016'!P$1,Calculations!$J127,0),IF($P129=2017,OFFSET('2017'!P$1,Calculations!$J127,0),0))))))))))))))))</f>
        <v>5.4939065657542398E-2</v>
      </c>
      <c r="CH129" s="34">
        <f ca="1">IF($P129=2002,OFFSET('2002'!Q$1,Calculations!$J127,0),IF($P129=2003,OFFSET('2003'!Q$1,Calculations!$J127,0),IF($P129=2004,OFFSET('2004'!Q$1,Calculations!$J127,0),IF($P129=2005,OFFSET('2005'!Q$1,Calculations!$J127,0),IF($P129=2006,OFFSET('2006'!Q$1,Calculations!$J127,0),IF($P129=2007,OFFSET('2007'!Q$1,Calculations!$J127,0),IF($P129=2008,OFFSET('2008'!Q$1,Calculations!$J127,0),IF($P129=2009,OFFSET('2009'!Q$1,Calculations!$J127,0),IF($P129=2010,OFFSET('2010'!Q$1,Calculations!$J127,0),IF($P129=2011,OFFSET('2011'!Q$1,Calculations!$J127,0),IF($P129=2012,OFFSET('2012'!Q$1,Calculations!$J127,0),IF($P129=2013,OFFSET('2013'!Q$1,Calculations!$J127,0),IF($P129=2014,OFFSET('2014'!Q$1,Calculations!$J127,0),IF($P129=2015,OFFSET('2015'!Q$1,Calculations!$J127,0),IF($P129=2016,OFFSET('2016'!Q$1,Calculations!$J127,0),IF($P129=2017,OFFSET('2017'!Q$1,Calculations!$J127,0),0))))))))))))))))</f>
        <v>0.12059601731756173</v>
      </c>
      <c r="CI129" s="31">
        <f ca="1">IF($P129=2002,OFFSET('2002'!K$1,Calculations!$K127,0),IF($P129=2003,OFFSET('2003'!K$1,Calculations!$K127,0),IF($P129=2004,OFFSET('2004'!K$1,Calculations!$K127,0),IF($P129=2005,OFFSET('2005'!K$1,Calculations!$K127,0),IF($P129=2006,OFFSET('2006'!K$1,Calculations!$K127,0),IF($P129=2007,OFFSET('2007'!K$1,Calculations!$K127,0),IF($P129=2008,OFFSET('2008'!K$1,Calculations!$K127,0),IF($P129=2009,OFFSET('2009'!K$1,Calculations!$K127,0),IF($P129=2010,OFFSET('2010'!K$1,Calculations!$K127,0),IF($P129=2011,OFFSET('2011'!K$1,Calculations!$K127,0),IF($P129=2012,OFFSET('2012'!K$1,Calculations!$K127,0),IF($P129=2013,OFFSET('2013'!K$1,Calculations!$K127,0),IF($P129=2014,OFFSET('2014'!K$1,Calculations!$K127,0),IF($P129=2015,OFFSET('2015'!K$1,Calculations!$K127,0),IF($P129=2016,OFFSET('2016'!K$1,Calculations!$K127,0),IF($P129=2017,OFFSET('2017'!K$1,Calculations!$K127,0),0))))))))))))))))</f>
        <v>9.4351639786406927E-3</v>
      </c>
      <c r="CJ129" s="31">
        <f ca="1">IF($P129=2002,OFFSET('2002'!L$1,Calculations!$K127,0),IF($P129=2003,OFFSET('2003'!L$1,Calculations!$K127,0),IF($P129=2004,OFFSET('2004'!L$1,Calculations!$K127,0),IF($P129=2005,OFFSET('2005'!L$1,Calculations!$K127,0),IF($P129=2006,OFFSET('2006'!L$1,Calculations!$K127,0),IF($P129=2007,OFFSET('2007'!L$1,Calculations!$K127,0),IF($P129=2008,OFFSET('2008'!L$1,Calculations!$K127,0),IF($P129=2009,OFFSET('2009'!L$1,Calculations!$K127,0),IF($P129=2010,OFFSET('2010'!L$1,Calculations!$K127,0),IF($P129=2011,OFFSET('2011'!L$1,Calculations!$K127,0),IF($P129=2012,OFFSET('2012'!L$1,Calculations!$K127,0),IF($P129=2013,OFFSET('2013'!L$1,Calculations!$K127,0),IF($P129=2014,OFFSET('2014'!L$1,Calculations!$K127,0),IF($P129=2015,OFFSET('2015'!L$1,Calculations!$K127,0),IF($P129=2016,OFFSET('2016'!L$1,Calculations!$K127,0),IF($P129=2017,OFFSET('2017'!L$1,Calculations!$K127,0),0))))))))))))))))</f>
        <v>2.2768594402959131E-2</v>
      </c>
      <c r="CK129" s="31">
        <f ca="1">IF($P129=2002,OFFSET('2002'!M$1,Calculations!$K127,0),IF($P129=2003,OFFSET('2003'!M$1,Calculations!$K127,0),IF($P129=2004,OFFSET('2004'!M$1,Calculations!$K127,0),IF($P129=2005,OFFSET('2005'!M$1,Calculations!$K127,0),IF($P129=2006,OFFSET('2006'!M$1,Calculations!$K127,0),IF($P129=2007,OFFSET('2007'!M$1,Calculations!$K127,0),IF($P129=2008,OFFSET('2008'!M$1,Calculations!$K127,0),IF($P129=2009,OFFSET('2009'!M$1,Calculations!$K127,0),IF($P129=2010,OFFSET('2010'!M$1,Calculations!$K127,0),IF($P129=2011,OFFSET('2011'!M$1,Calculations!$K127,0),IF($P129=2012,OFFSET('2012'!M$1,Calculations!$K127,0),IF($P129=2013,OFFSET('2013'!M$1,Calculations!$K127,0),IF($P129=2014,OFFSET('2014'!M$1,Calculations!$K127,0),IF($P129=2015,OFFSET('2015'!M$1,Calculations!$K127,0),IF($P129=2016,OFFSET('2016'!M$1,Calculations!$K127,0),IF($P129=2017,OFFSET('2017'!M$1,Calculations!$K127,0),0))))))))))))))))</f>
        <v>2.7585375197329799E-3</v>
      </c>
      <c r="CL129" s="31">
        <f ca="1">IF($P129=2002,OFFSET('2002'!N$1,Calculations!$K127,0),IF($P129=2003,OFFSET('2003'!N$1,Calculations!$K127,0),IF($P129=2004,OFFSET('2004'!N$1,Calculations!$K127,0),IF($P129=2005,OFFSET('2005'!N$1,Calculations!$K127,0),IF($P129=2006,OFFSET('2006'!N$1,Calculations!$K127,0),IF($P129=2007,OFFSET('2007'!N$1,Calculations!$K127,0),IF($P129=2008,OFFSET('2008'!N$1,Calculations!$K127,0),IF($P129=2009,OFFSET('2009'!N$1,Calculations!$K127,0),IF($P129=2010,OFFSET('2010'!N$1,Calculations!$K127,0),IF($P129=2011,OFFSET('2011'!N$1,Calculations!$K127,0),IF($P129=2012,OFFSET('2012'!N$1,Calculations!$K127,0),IF($P129=2013,OFFSET('2013'!N$1,Calculations!$K127,0),IF($P129=2014,OFFSET('2014'!N$1,Calculations!$K127,0),IF($P129=2015,OFFSET('2015'!N$1,Calculations!$K127,0),IF($P129=2016,OFFSET('2016'!N$1,Calculations!$K127,0),IF($P129=2017,OFFSET('2017'!N$1,Calculations!$K127,0),0))))))))))))))))</f>
        <v>9.0190687512166582E-3</v>
      </c>
      <c r="CM129" s="31">
        <f ca="1">IF($P129=2002,OFFSET('2002'!O$1,Calculations!$K127,0),IF($P129=2003,OFFSET('2003'!O$1,Calculations!$K127,0),IF($P129=2004,OFFSET('2004'!O$1,Calculations!$K127,0),IF($P129=2005,OFFSET('2005'!O$1,Calculations!$K127,0),IF($P129=2006,OFFSET('2006'!O$1,Calculations!$K127,0),IF($P129=2007,OFFSET('2007'!O$1,Calculations!$K127,0),IF($P129=2008,OFFSET('2008'!O$1,Calculations!$K127,0),IF($P129=2009,OFFSET('2009'!O$1,Calculations!$K127,0),IF($P129=2010,OFFSET('2010'!O$1,Calculations!$K127,0),IF($P129=2011,OFFSET('2011'!O$1,Calculations!$K127,0),IF($P129=2012,OFFSET('2012'!O$1,Calculations!$K127,0),IF($P129=2013,OFFSET('2013'!O$1,Calculations!$K127,0),IF($P129=2014,OFFSET('2014'!O$1,Calculations!$K127,0),IF($P129=2015,OFFSET('2015'!O$1,Calculations!$K127,0),IF($P129=2016,OFFSET('2016'!O$1,Calculations!$K127,0),IF($P129=2017,OFFSET('2017'!O$1,Calculations!$K127,0),0))))))))))))))))</f>
        <v>3.0248329977783009E-4</v>
      </c>
      <c r="CN129" s="31">
        <f ca="1">IF($P129=2002,OFFSET('2002'!P$1,Calculations!$K127,0),IF($P129=2003,OFFSET('2003'!P$1,Calculations!$K127,0),IF($P129=2004,OFFSET('2004'!P$1,Calculations!$K127,0),IF($P129=2005,OFFSET('2005'!P$1,Calculations!$K127,0),IF($P129=2006,OFFSET('2006'!P$1,Calculations!$K127,0),IF($P129=2007,OFFSET('2007'!P$1,Calculations!$K127,0),IF($P129=2008,OFFSET('2008'!P$1,Calculations!$K127,0),IF($P129=2009,OFFSET('2009'!P$1,Calculations!$K127,0),IF($P129=2010,OFFSET('2010'!P$1,Calculations!$K127,0),IF($P129=2011,OFFSET('2011'!P$1,Calculations!$K127,0),IF($P129=2012,OFFSET('2012'!P$1,Calculations!$K127,0),IF($P129=2013,OFFSET('2013'!P$1,Calculations!$K127,0),IF($P129=2014,OFFSET('2014'!P$1,Calculations!$K127,0),IF($P129=2015,OFFSET('2015'!P$1,Calculations!$K127,0),IF($P129=2016,OFFSET('2016'!P$1,Calculations!$K127,0),IF($P129=2017,OFFSET('2017'!P$1,Calculations!$K127,0),0))))))))))))))))</f>
        <v>9.4566903791545626E-4</v>
      </c>
      <c r="CO129" s="34">
        <f ca="1">IF($P129=2002,OFFSET('2002'!Q$1,Calculations!$K127,0),IF($P129=2003,OFFSET('2003'!Q$1,Calculations!$K127,0),IF($P129=2004,OFFSET('2004'!Q$1,Calculations!$K127,0),IF($P129=2005,OFFSET('2005'!Q$1,Calculations!$K127,0),IF($P129=2006,OFFSET('2006'!Q$1,Calculations!$K127,0),IF($P129=2007,OFFSET('2007'!Q$1,Calculations!$K127,0),IF($P129=2008,OFFSET('2008'!Q$1,Calculations!$K127,0),IF($P129=2009,OFFSET('2009'!Q$1,Calculations!$K127,0),IF($P129=2010,OFFSET('2010'!Q$1,Calculations!$K127,0),IF($P129=2011,OFFSET('2011'!Q$1,Calculations!$K127,0),IF($P129=2012,OFFSET('2012'!Q$1,Calculations!$K127,0),IF($P129=2013,OFFSET('2013'!Q$1,Calculations!$K127,0),IF($P129=2014,OFFSET('2014'!Q$1,Calculations!$K127,0),IF($P129=2015,OFFSET('2015'!Q$1,Calculations!$K127,0),IF($P129=2016,OFFSET('2016'!Q$1,Calculations!$K127,0),IF($P129=2017,OFFSET('2017'!Q$1,Calculations!$K127,0),0))))))))))))))))</f>
        <v>8.1651235209569632E-3</v>
      </c>
      <c r="CP129" s="31">
        <f ca="1">IF($P129=2002,OFFSET('2002'!K$1,Calculations!$L127,0),IF($P129=2003,OFFSET('2003'!K$1,Calculations!$L127,0),IF($P129=2004,OFFSET('2004'!K$1,Calculations!$L127,0),IF($P129=2005,OFFSET('2005'!K$1,Calculations!$L127,0),IF($P129=2006,OFFSET('2006'!K$1,Calculations!$L127,0),IF($P129=2007,OFFSET('2007'!K$1,Calculations!$L127,0),IF($P129=2008,OFFSET('2008'!K$1,Calculations!$L127,0),IF($P129=2009,OFFSET('2009'!K$1,Calculations!$L127,0),IF($P129=2010,OFFSET('2010'!K$1,Calculations!$L127,0),IF($P129=2011,OFFSET('2011'!K$1,Calculations!$L127,0),IF($P129=2012,OFFSET('2012'!K$1,Calculations!$L127,0),IF($P129=2013,OFFSET('2013'!K$1,Calculations!$L127,0),IF($P129=2014,OFFSET('2014'!K$1,Calculations!$L127,0),IF($P129=2015,OFFSET('2015'!K$1,Calculations!$L127,0),IF($P129=2016,OFFSET('2016'!K$1,Calculations!$L127,0),IF($P129=2017,OFFSET('2017'!K$1,Calculations!$L127,0),0))))))))))))))))</f>
        <v>0</v>
      </c>
      <c r="CQ129" s="31">
        <f ca="1">IF($P129=2002,OFFSET('2002'!L$1,Calculations!$L127,0),IF($P129=2003,OFFSET('2003'!L$1,Calculations!$L127,0),IF($P129=2004,OFFSET('2004'!L$1,Calculations!$L127,0),IF($P129=2005,OFFSET('2005'!L$1,Calculations!$L127,0),IF($P129=2006,OFFSET('2006'!L$1,Calculations!$L127,0),IF($P129=2007,OFFSET('2007'!L$1,Calculations!$L127,0),IF($P129=2008,OFFSET('2008'!L$1,Calculations!$L127,0),IF($P129=2009,OFFSET('2009'!L$1,Calculations!$L127,0),IF($P129=2010,OFFSET('2010'!L$1,Calculations!$L127,0),IF($P129=2011,OFFSET('2011'!L$1,Calculations!$L127,0),IF($P129=2012,OFFSET('2012'!L$1,Calculations!$L127,0),IF($P129=2013,OFFSET('2013'!L$1,Calculations!$L127,0),IF($P129=2014,OFFSET('2014'!L$1,Calculations!$L127,0),IF($P129=2015,OFFSET('2015'!L$1,Calculations!$L127,0),IF($P129=2016,OFFSET('2016'!L$1,Calculations!$L127,0),IF($P129=2017,OFFSET('2017'!L$1,Calculations!$L127,0),0))))))))))))))))</f>
        <v>1.4108610584157889E-6</v>
      </c>
      <c r="CR129" s="31">
        <f ca="1">IF($P129=2002,OFFSET('2002'!M$1,Calculations!$L127,0),IF($P129=2003,OFFSET('2003'!M$1,Calculations!$L127,0),IF($P129=2004,OFFSET('2004'!M$1,Calculations!$L127,0),IF($P129=2005,OFFSET('2005'!M$1,Calculations!$L127,0),IF($P129=2006,OFFSET('2006'!M$1,Calculations!$L127,0),IF($P129=2007,OFFSET('2007'!M$1,Calculations!$L127,0),IF($P129=2008,OFFSET('2008'!M$1,Calculations!$L127,0),IF($P129=2009,OFFSET('2009'!M$1,Calculations!$L127,0),IF($P129=2010,OFFSET('2010'!M$1,Calculations!$L127,0),IF($P129=2011,OFFSET('2011'!M$1,Calculations!$L127,0),IF($P129=2012,OFFSET('2012'!M$1,Calculations!$L127,0),IF($P129=2013,OFFSET('2013'!M$1,Calculations!$L127,0),IF($P129=2014,OFFSET('2014'!M$1,Calculations!$L127,0),IF($P129=2015,OFFSET('2015'!M$1,Calculations!$L127,0),IF($P129=2016,OFFSET('2016'!M$1,Calculations!$L127,0),IF($P129=2017,OFFSET('2017'!M$1,Calculations!$L127,0),0))))))))))))))))</f>
        <v>0</v>
      </c>
      <c r="CS129" s="31">
        <f ca="1">IF($P129=2002,OFFSET('2002'!N$1,Calculations!$L127,0),IF($P129=2003,OFFSET('2003'!N$1,Calculations!$L127,0),IF($P129=2004,OFFSET('2004'!N$1,Calculations!$L127,0),IF($P129=2005,OFFSET('2005'!N$1,Calculations!$L127,0),IF($P129=2006,OFFSET('2006'!N$1,Calculations!$L127,0),IF($P129=2007,OFFSET('2007'!N$1,Calculations!$L127,0),IF($P129=2008,OFFSET('2008'!N$1,Calculations!$L127,0),IF($P129=2009,OFFSET('2009'!N$1,Calculations!$L127,0),IF($P129=2010,OFFSET('2010'!N$1,Calculations!$L127,0),IF($P129=2011,OFFSET('2011'!N$1,Calculations!$L127,0),IF($P129=2012,OFFSET('2012'!N$1,Calculations!$L127,0),IF($P129=2013,OFFSET('2013'!N$1,Calculations!$L127,0),IF($P129=2014,OFFSET('2014'!N$1,Calculations!$L127,0),IF($P129=2015,OFFSET('2015'!N$1,Calculations!$L127,0),IF($P129=2016,OFFSET('2016'!N$1,Calculations!$L127,0),IF($P129=2017,OFFSET('2017'!N$1,Calculations!$L127,0),0))))))))))))))))</f>
        <v>2.2089881292217112E-5</v>
      </c>
      <c r="CT129" s="31">
        <f ca="1">IF($P129=2002,OFFSET('2002'!O$1,Calculations!$L127,0),IF($P129=2003,OFFSET('2003'!O$1,Calculations!$L127,0),IF($P129=2004,OFFSET('2004'!O$1,Calculations!$L127,0),IF($P129=2005,OFFSET('2005'!O$1,Calculations!$L127,0),IF($P129=2006,OFFSET('2006'!O$1,Calculations!$L127,0),IF($P129=2007,OFFSET('2007'!O$1,Calculations!$L127,0),IF($P129=2008,OFFSET('2008'!O$1,Calculations!$L127,0),IF($P129=2009,OFFSET('2009'!O$1,Calculations!$L127,0),IF($P129=2010,OFFSET('2010'!O$1,Calculations!$L127,0),IF($P129=2011,OFFSET('2011'!O$1,Calculations!$L127,0),IF($P129=2012,OFFSET('2012'!O$1,Calculations!$L127,0),IF($P129=2013,OFFSET('2013'!O$1,Calculations!$L127,0),IF($P129=2014,OFFSET('2014'!O$1,Calculations!$L127,0),IF($P129=2015,OFFSET('2015'!O$1,Calculations!$L127,0),IF($P129=2016,OFFSET('2016'!O$1,Calculations!$L127,0),IF($P129=2017,OFFSET('2017'!O$1,Calculations!$L127,0),0))))))))))))))))</f>
        <v>1.2494585629067489E-6</v>
      </c>
      <c r="CU129" s="31">
        <f ca="1">IF($P129=2002,OFFSET('2002'!P$1,Calculations!$L127,0),IF($P129=2003,OFFSET('2003'!P$1,Calculations!$L127,0),IF($P129=2004,OFFSET('2004'!P$1,Calculations!$L127,0),IF($P129=2005,OFFSET('2005'!P$1,Calculations!$L127,0),IF($P129=2006,OFFSET('2006'!P$1,Calculations!$L127,0),IF($P129=2007,OFFSET('2007'!P$1,Calculations!$L127,0),IF($P129=2008,OFFSET('2008'!P$1,Calculations!$L127,0),IF($P129=2009,OFFSET('2009'!P$1,Calculations!$L127,0),IF($P129=2010,OFFSET('2010'!P$1,Calculations!$L127,0),IF($P129=2011,OFFSET('2011'!P$1,Calculations!$L127,0),IF($P129=2012,OFFSET('2012'!P$1,Calculations!$L127,0),IF($P129=2013,OFFSET('2013'!P$1,Calculations!$L127,0),IF($P129=2014,OFFSET('2014'!P$1,Calculations!$L127,0),IF($P129=2015,OFFSET('2015'!P$1,Calculations!$L127,0),IF($P129=2016,OFFSET('2016'!P$1,Calculations!$L127,0),IF($P129=2017,OFFSET('2017'!P$1,Calculations!$L127,0),0))))))))))))))))</f>
        <v>1.8882801995929235E-6</v>
      </c>
      <c r="CV129" s="34">
        <f ca="1">IF($P129=2002,OFFSET('2002'!Q$1,Calculations!$L127,0),IF($P129=2003,OFFSET('2003'!Q$1,Calculations!$L127,0),IF($P129=2004,OFFSET('2004'!Q$1,Calculations!$L127,0),IF($P129=2005,OFFSET('2005'!Q$1,Calculations!$L127,0),IF($P129=2006,OFFSET('2006'!Q$1,Calculations!$L127,0),IF($P129=2007,OFFSET('2007'!Q$1,Calculations!$L127,0),IF($P129=2008,OFFSET('2008'!Q$1,Calculations!$L127,0),IF($P129=2009,OFFSET('2009'!Q$1,Calculations!$L127,0),IF($P129=2010,OFFSET('2010'!Q$1,Calculations!$L127,0),IF($P129=2011,OFFSET('2011'!Q$1,Calculations!$L127,0),IF($P129=2012,OFFSET('2012'!Q$1,Calculations!$L127,0),IF($P129=2013,OFFSET('2013'!Q$1,Calculations!$L127,0),IF($P129=2014,OFFSET('2014'!Q$1,Calculations!$L127,0),IF($P129=2015,OFFSET('2015'!Q$1,Calculations!$L127,0),IF($P129=2016,OFFSET('2016'!Q$1,Calculations!$L127,0),IF($P129=2017,OFFSET('2017'!Q$1,Calculations!$L127,0),0))))))))))))))))</f>
        <v>1.5689188227572932E-6</v>
      </c>
      <c r="CW129" s="31">
        <f ca="1">IF($P129=2002,OFFSET('2002'!K$1,Calculations!$M127,0),IF($P129=2003,OFFSET('2003'!K$1,Calculations!$M127,0),IF($P129=2004,OFFSET('2004'!K$1,Calculations!$M127,0),IF($P129=2005,OFFSET('2005'!K$1,Calculations!$M127,0),IF($P129=2006,OFFSET('2006'!K$1,Calculations!$M127,0),IF($P129=2007,OFFSET('2007'!K$1,Calculations!$M127,0),IF($P129=2008,OFFSET('2008'!K$1,Calculations!$M127,0),IF($P129=2009,OFFSET('2009'!K$1,Calculations!$M127,0),IF($P129=2010,OFFSET('2010'!K$1,Calculations!$M127,0),IF($P129=2011,OFFSET('2011'!K$1,Calculations!$M127,0),IF($P129=2012,OFFSET('2012'!K$1,Calculations!$M127,0),IF($P129=2013,OFFSET('2013'!K$1,Calculations!$M127,0),IF($P129=2014,OFFSET('2014'!K$1,Calculations!$M127,0),IF($P129=2015,OFFSET('2015'!K$1,Calculations!$M127,0),IF($P129=2016,OFFSET('2016'!K$1,Calculations!$M127,0),IF($P129=2017,OFFSET('2017'!K$1,Calculations!$M127,0),0))))))))))))))))</f>
        <v>0.35535449567266481</v>
      </c>
      <c r="CX129" s="31">
        <f ca="1">IF($P129=2002,OFFSET('2002'!L$1,Calculations!$M127,0),IF($P129=2003,OFFSET('2003'!L$1,Calculations!$M127,0),IF($P129=2004,OFFSET('2004'!L$1,Calculations!$M127,0),IF($P129=2005,OFFSET('2005'!L$1,Calculations!$M127,0),IF($P129=2006,OFFSET('2006'!L$1,Calculations!$M127,0),IF($P129=2007,OFFSET('2007'!L$1,Calculations!$M127,0),IF($P129=2008,OFFSET('2008'!L$1,Calculations!$M127,0),IF($P129=2009,OFFSET('2009'!L$1,Calculations!$M127,0),IF($P129=2010,OFFSET('2010'!L$1,Calculations!$M127,0),IF($P129=2011,OFFSET('2011'!L$1,Calculations!$M127,0),IF($P129=2012,OFFSET('2012'!L$1,Calculations!$M127,0),IF($P129=2013,OFFSET('2013'!L$1,Calculations!$M127,0),IF($P129=2014,OFFSET('2014'!L$1,Calculations!$M127,0),IF($P129=2015,OFFSET('2015'!L$1,Calculations!$M127,0),IF($P129=2016,OFFSET('2016'!L$1,Calculations!$M127,0),IF($P129=2017,OFFSET('2017'!L$1,Calculations!$M127,0),0))))))))))))))))</f>
        <v>0.18444688146912547</v>
      </c>
      <c r="CY129" s="31">
        <f ca="1">IF($P129=2002,OFFSET('2002'!M$1,Calculations!$M127,0),IF($P129=2003,OFFSET('2003'!M$1,Calculations!$M127,0),IF($P129=2004,OFFSET('2004'!M$1,Calculations!$M127,0),IF($P129=2005,OFFSET('2005'!M$1,Calculations!$M127,0),IF($P129=2006,OFFSET('2006'!M$1,Calculations!$M127,0),IF($P129=2007,OFFSET('2007'!M$1,Calculations!$M127,0),IF($P129=2008,OFFSET('2008'!M$1,Calculations!$M127,0),IF($P129=2009,OFFSET('2009'!M$1,Calculations!$M127,0),IF($P129=2010,OFFSET('2010'!M$1,Calculations!$M127,0),IF($P129=2011,OFFSET('2011'!M$1,Calculations!$M127,0),IF($P129=2012,OFFSET('2012'!M$1,Calculations!$M127,0),IF($P129=2013,OFFSET('2013'!M$1,Calculations!$M127,0),IF($P129=2014,OFFSET('2014'!M$1,Calculations!$M127,0),IF($P129=2015,OFFSET('2015'!M$1,Calculations!$M127,0),IF($P129=2016,OFFSET('2016'!M$1,Calculations!$M127,0),IF($P129=2017,OFFSET('2017'!M$1,Calculations!$M127,0),0))))))))))))))))</f>
        <v>5.5707951964369146E-2</v>
      </c>
      <c r="CZ129" s="31">
        <f ca="1">IF($P129=2002,OFFSET('2002'!N$1,Calculations!$M127,0),IF($P129=2003,OFFSET('2003'!N$1,Calculations!$M127,0),IF($P129=2004,OFFSET('2004'!N$1,Calculations!$M127,0),IF($P129=2005,OFFSET('2005'!N$1,Calculations!$M127,0),IF($P129=2006,OFFSET('2006'!N$1,Calculations!$M127,0),IF($P129=2007,OFFSET('2007'!N$1,Calculations!$M127,0),IF($P129=2008,OFFSET('2008'!N$1,Calculations!$M127,0),IF($P129=2009,OFFSET('2009'!N$1,Calculations!$M127,0),IF($P129=2010,OFFSET('2010'!N$1,Calculations!$M127,0),IF($P129=2011,OFFSET('2011'!N$1,Calculations!$M127,0),IF($P129=2012,OFFSET('2012'!N$1,Calculations!$M127,0),IF($P129=2013,OFFSET('2013'!N$1,Calculations!$M127,0),IF($P129=2014,OFFSET('2014'!N$1,Calculations!$M127,0),IF($P129=2015,OFFSET('2015'!N$1,Calculations!$M127,0),IF($P129=2016,OFFSET('2016'!N$1,Calculations!$M127,0),IF($P129=2017,OFFSET('2017'!N$1,Calculations!$M127,0),0))))))))))))))))</f>
        <v>3.8488508867645349E-2</v>
      </c>
      <c r="DA129" s="31">
        <f ca="1">IF($P129=2002,OFFSET('2002'!O$1,Calculations!$M127,0),IF($P129=2003,OFFSET('2003'!O$1,Calculations!$M127,0),IF($P129=2004,OFFSET('2004'!O$1,Calculations!$M127,0),IF($P129=2005,OFFSET('2005'!O$1,Calculations!$M127,0),IF($P129=2006,OFFSET('2006'!O$1,Calculations!$M127,0),IF($P129=2007,OFFSET('2007'!O$1,Calculations!$M127,0),IF($P129=2008,OFFSET('2008'!O$1,Calculations!$M127,0),IF($P129=2009,OFFSET('2009'!O$1,Calculations!$M127,0),IF($P129=2010,OFFSET('2010'!O$1,Calculations!$M127,0),IF($P129=2011,OFFSET('2011'!O$1,Calculations!$M127,0),IF($P129=2012,OFFSET('2012'!O$1,Calculations!$M127,0),IF($P129=2013,OFFSET('2013'!O$1,Calculations!$M127,0),IF($P129=2014,OFFSET('2014'!O$1,Calculations!$M127,0),IF($P129=2015,OFFSET('2015'!O$1,Calculations!$M127,0),IF($P129=2016,OFFSET('2016'!O$1,Calculations!$M127,0),IF($P129=2017,OFFSET('2017'!O$1,Calculations!$M127,0),0))))))))))))))))</f>
        <v>0.36415693185264969</v>
      </c>
      <c r="DB129" s="31">
        <f ca="1">IF($P129=2002,OFFSET('2002'!P$1,Calculations!$M127,0),IF($P129=2003,OFFSET('2003'!P$1,Calculations!$M127,0),IF($P129=2004,OFFSET('2004'!P$1,Calculations!$M127,0),IF($P129=2005,OFFSET('2005'!P$1,Calculations!$M127,0),IF($P129=2006,OFFSET('2006'!P$1,Calculations!$M127,0),IF($P129=2007,OFFSET('2007'!P$1,Calculations!$M127,0),IF($P129=2008,OFFSET('2008'!P$1,Calculations!$M127,0),IF($P129=2009,OFFSET('2009'!P$1,Calculations!$M127,0),IF($P129=2010,OFFSET('2010'!P$1,Calculations!$M127,0),IF($P129=2011,OFFSET('2011'!P$1,Calculations!$M127,0),IF($P129=2012,OFFSET('2012'!P$1,Calculations!$M127,0),IF($P129=2013,OFFSET('2013'!P$1,Calculations!$M127,0),IF($P129=2014,OFFSET('2014'!P$1,Calculations!$M127,0),IF($P129=2015,OFFSET('2015'!P$1,Calculations!$M127,0),IF($P129=2016,OFFSET('2016'!P$1,Calculations!$M127,0),IF($P129=2017,OFFSET('2017'!P$1,Calculations!$M127,0),0))))))))))))))))</f>
        <v>1.8452301735455412E-3</v>
      </c>
      <c r="DC129" s="34">
        <f ca="1">IF($P129=2002,OFFSET('2002'!Q$1,Calculations!$M127,0),IF($P129=2003,OFFSET('2003'!Q$1,Calculations!$M127,0),IF($P129=2004,OFFSET('2004'!Q$1,Calculations!$M127,0),IF($P129=2005,OFFSET('2005'!Q$1,Calculations!$M127,0),IF($P129=2006,OFFSET('2006'!Q$1,Calculations!$M127,0),IF($P129=2007,OFFSET('2007'!Q$1,Calculations!$M127,0),IF($P129=2008,OFFSET('2008'!Q$1,Calculations!$M127,0),IF($P129=2009,OFFSET('2009'!Q$1,Calculations!$M127,0),IF($P129=2010,OFFSET('2010'!Q$1,Calculations!$M127,0),IF($P129=2011,OFFSET('2011'!Q$1,Calculations!$M127,0),IF($P129=2012,OFFSET('2012'!Q$1,Calculations!$M127,0),IF($P129=2013,OFFSET('2013'!Q$1,Calculations!$M127,0),IF($P129=2014,OFFSET('2014'!Q$1,Calculations!$M127,0),IF($P129=2015,OFFSET('2015'!Q$1,Calculations!$M127,0),IF($P129=2016,OFFSET('2016'!Q$1,Calculations!$M127,0),IF($P129=2017,OFFSET('2017'!Q$1,Calculations!$M127,0),0))))))))))))))))</f>
        <v>1</v>
      </c>
      <c r="DD129" s="14">
        <v>-5.9125376748116062E-2</v>
      </c>
      <c r="DE129" s="14">
        <v>-8.2834953380861068E-2</v>
      </c>
      <c r="DF129" s="14">
        <v>-9.8249459741709521E-3</v>
      </c>
      <c r="DG129" s="14">
        <v>3.1061188604295929E-2</v>
      </c>
      <c r="DH129" s="14">
        <v>1.1876355788102554E-2</v>
      </c>
      <c r="DI129" s="14">
        <v>2.650155149483447E-2</v>
      </c>
      <c r="DJ129" s="14">
        <v>-5.7689682268482763E-2</v>
      </c>
      <c r="DK129" s="14">
        <v>-8.3370041607252338E-2</v>
      </c>
      <c r="DL129" s="14">
        <v>1.3914257928180353E-2</v>
      </c>
      <c r="DM129" s="14">
        <v>-2.7401108609552444E-2</v>
      </c>
      <c r="DN129" s="14">
        <v>7.0521031815925193E-3</v>
      </c>
      <c r="DO129" s="51">
        <v>-4.3907979702216562E-2</v>
      </c>
      <c r="DQ129" s="154">
        <f t="shared" ca="1" si="155"/>
        <v>-5.0971228815870885E-2</v>
      </c>
      <c r="DR129" s="154">
        <f t="shared" ca="1" si="156"/>
        <v>-3.3395956232121674E-2</v>
      </c>
      <c r="DS129" s="154">
        <f t="shared" ca="1" si="157"/>
        <v>-3.8217068835301765E-2</v>
      </c>
      <c r="DT129" s="154">
        <f t="shared" ca="1" si="158"/>
        <v>-4.1815028758548443E-2</v>
      </c>
      <c r="DU129" s="154">
        <f t="shared" ca="1" si="159"/>
        <v>-4.4513684056478819E-2</v>
      </c>
      <c r="DV129" s="154">
        <f t="shared" ca="1" si="160"/>
        <v>-5.3570189579072149E-2</v>
      </c>
      <c r="DW129" s="154">
        <f t="shared" ca="1" si="161"/>
        <v>-4.4353334185296044E-2</v>
      </c>
      <c r="DX129" s="48">
        <f t="shared" ca="1" si="162"/>
        <v>-4.4535448307948117E-4</v>
      </c>
      <c r="DY129" s="36">
        <f t="shared" ca="1" si="163"/>
        <v>-6.6178946305748415E-3</v>
      </c>
      <c r="DZ129" s="36">
        <f t="shared" ca="1" si="164"/>
        <v>1.095737795317437E-2</v>
      </c>
      <c r="EA129" s="36">
        <f t="shared" ca="1" si="165"/>
        <v>6.1362653499942785E-3</v>
      </c>
      <c r="EB129" s="36">
        <f t="shared" ca="1" si="166"/>
        <v>2.5383054267476002E-3</v>
      </c>
      <c r="EC129" s="36">
        <f t="shared" ca="1" si="167"/>
        <v>-1.6034987118277583E-4</v>
      </c>
      <c r="ED129" s="33">
        <f t="shared" ca="1" si="168"/>
        <v>-9.216855393776105E-3</v>
      </c>
      <c r="EE129" s="37">
        <f t="shared" ca="1" si="168"/>
        <v>0</v>
      </c>
      <c r="EF129" s="27">
        <f t="shared" ca="1" si="207"/>
        <v>0.94902877118412909</v>
      </c>
      <c r="EG129" s="27">
        <f t="shared" ca="1" si="208"/>
        <v>0.96660404376787834</v>
      </c>
      <c r="EH129" s="27">
        <f t="shared" ca="1" si="209"/>
        <v>0.96178293116469826</v>
      </c>
      <c r="EI129" s="27">
        <f t="shared" ca="1" si="210"/>
        <v>0.95818497124145152</v>
      </c>
      <c r="EJ129" s="27">
        <f t="shared" ca="1" si="211"/>
        <v>0.95548631594352118</v>
      </c>
      <c r="EK129" s="27">
        <f t="shared" ca="1" si="212"/>
        <v>0.94642981042092789</v>
      </c>
      <c r="EL129" s="27">
        <f t="shared" ca="1" si="213"/>
        <v>0.95564666581470392</v>
      </c>
      <c r="EM129" s="44">
        <f t="shared" si="214"/>
        <v>0.9560920202977834</v>
      </c>
      <c r="EN129" s="38">
        <f t="shared" ca="1" si="215"/>
        <v>460.10828408849835</v>
      </c>
      <c r="EO129" s="38">
        <f t="shared" ca="1" si="216"/>
        <v>396.8170359386113</v>
      </c>
      <c r="EP129" s="38">
        <f t="shared" ca="1" si="217"/>
        <v>412.56467174772791</v>
      </c>
      <c r="EQ129" s="38">
        <f t="shared" ca="1" si="218"/>
        <v>385.43667668575563</v>
      </c>
      <c r="ER129" s="38">
        <f t="shared" ca="1" si="219"/>
        <v>423.94207163392269</v>
      </c>
      <c r="ES129" s="38">
        <f t="shared" ca="1" si="220"/>
        <v>294.03889517096366</v>
      </c>
      <c r="ET129" s="57">
        <f t="shared" ca="1" si="221"/>
        <v>425.56392221546309</v>
      </c>
      <c r="EU129" s="39">
        <f t="shared" si="222"/>
        <v>426.08634588215722</v>
      </c>
      <c r="EV129" s="45">
        <f t="shared" ca="1" si="169"/>
        <v>-0.52242366669412377</v>
      </c>
      <c r="EW129" s="60">
        <f t="shared" si="234"/>
        <v>0.94087462325188398</v>
      </c>
      <c r="EX129" s="60">
        <f t="shared" si="235"/>
        <v>0.91716504661913889</v>
      </c>
      <c r="EY129" s="60">
        <f t="shared" si="236"/>
        <v>0.99017505402582906</v>
      </c>
      <c r="EZ129" s="60">
        <f t="shared" si="237"/>
        <v>1.031061188604296</v>
      </c>
      <c r="FA129" s="60">
        <f t="shared" si="238"/>
        <v>1.0118763557881025</v>
      </c>
      <c r="FB129" s="60">
        <f t="shared" si="239"/>
        <v>1.0265015514948346</v>
      </c>
      <c r="FC129" s="60">
        <f t="shared" si="240"/>
        <v>0.94231031773151719</v>
      </c>
      <c r="FD129" s="60">
        <f t="shared" si="177"/>
        <v>0.91662995839274763</v>
      </c>
      <c r="FE129" s="60">
        <f t="shared" si="241"/>
        <v>1.0139142579281804</v>
      </c>
      <c r="FF129" s="60">
        <f t="shared" si="242"/>
        <v>0.97259889139044753</v>
      </c>
      <c r="FG129" s="44">
        <f t="shared" si="243"/>
        <v>1.0070521031815924</v>
      </c>
      <c r="FH129" s="38">
        <f t="shared" si="223"/>
        <v>482.97946023405819</v>
      </c>
      <c r="FI129" s="38">
        <f t="shared" si="224"/>
        <v>195.21198240009642</v>
      </c>
      <c r="FJ129" s="38">
        <f t="shared" si="225"/>
        <v>275.52882955460905</v>
      </c>
      <c r="FK129" s="38">
        <f t="shared" si="226"/>
        <v>311.10997880319587</v>
      </c>
      <c r="FL129" s="38">
        <f t="shared" si="227"/>
        <v>473.6922971397218</v>
      </c>
      <c r="FM129" s="38">
        <f t="shared" si="228"/>
        <v>308.99147504206371</v>
      </c>
      <c r="FN129" s="38">
        <f t="shared" si="229"/>
        <v>399.39687777011682</v>
      </c>
      <c r="FO129" s="38">
        <f t="shared" si="230"/>
        <v>340.75608166355761</v>
      </c>
      <c r="FP129" s="38">
        <f t="shared" si="231"/>
        <v>306.63843432109678</v>
      </c>
      <c r="FQ129" s="38">
        <f t="shared" si="232"/>
        <v>620.06372512484086</v>
      </c>
      <c r="FR129" s="59">
        <f t="shared" si="233"/>
        <v>354.07980295566477</v>
      </c>
      <c r="FS129" s="2">
        <f t="shared" ca="1" si="244"/>
        <v>-6.9491327853089448E-3</v>
      </c>
      <c r="FT129" s="2">
        <f t="shared" ca="1" si="245"/>
        <v>1.1400694593226157E-2</v>
      </c>
      <c r="FU129" s="2">
        <f t="shared" ca="1" si="246"/>
        <v>6.4005336188182257E-3</v>
      </c>
      <c r="FV129" s="2">
        <f t="shared" ca="1" si="247"/>
        <v>2.6525916553414345E-3</v>
      </c>
      <c r="FW129" s="2">
        <f t="shared" ca="1" si="248"/>
        <v>-1.6780608475659752E-4</v>
      </c>
      <c r="FX129" s="19">
        <f t="shared" ca="1" si="249"/>
        <v>-9.6914373834216631E-3</v>
      </c>
      <c r="FY129" s="13">
        <f t="shared" ca="1" si="187"/>
        <v>0</v>
      </c>
      <c r="FZ129" s="2">
        <f t="shared" ca="1" si="188"/>
        <v>-5.2316163461772314E-2</v>
      </c>
      <c r="GA129" s="2">
        <f t="shared" ca="1" si="189"/>
        <v>-3.3966336083237132E-2</v>
      </c>
      <c r="GB129" s="2">
        <f t="shared" ca="1" si="190"/>
        <v>-3.8966497057645072E-2</v>
      </c>
      <c r="GC129" s="2">
        <f t="shared" ca="1" si="191"/>
        <v>-4.2714439021121958E-2</v>
      </c>
      <c r="GD129" s="2">
        <f t="shared" ca="1" si="192"/>
        <v>-4.5534836761219978E-2</v>
      </c>
      <c r="GE129" s="2">
        <f t="shared" ca="1" si="193"/>
        <v>-5.5058468059885027E-2</v>
      </c>
      <c r="GF129" s="2">
        <f t="shared" ca="1" si="194"/>
        <v>-4.5367030676463395E-2</v>
      </c>
      <c r="GG129" s="13">
        <f t="shared" si="195"/>
        <v>-4.4901115021388729E-2</v>
      </c>
      <c r="GH129" s="2">
        <f t="shared" si="196"/>
        <v>-6.0945386050654977E-2</v>
      </c>
      <c r="GI129" s="2">
        <f t="shared" si="197"/>
        <v>-8.6467837513099333E-2</v>
      </c>
      <c r="GJ129" s="2">
        <f t="shared" si="198"/>
        <v>-9.8735292364004051E-3</v>
      </c>
      <c r="GK129" s="2">
        <f t="shared" si="199"/>
        <v>3.0588552065504673E-2</v>
      </c>
      <c r="GL129" s="2">
        <f t="shared" si="200"/>
        <v>1.1806385325927307E-2</v>
      </c>
      <c r="GM129" s="2">
        <f t="shared" si="201"/>
        <v>2.6156468917340327E-2</v>
      </c>
      <c r="GN129" s="2">
        <f t="shared" si="202"/>
        <v>-5.9420634310623034E-2</v>
      </c>
      <c r="GO129" s="2">
        <f t="shared" si="203"/>
        <v>-8.7051423181197643E-2</v>
      </c>
      <c r="GP129" s="2">
        <f t="shared" si="204"/>
        <v>1.3818343337508131E-2</v>
      </c>
      <c r="GQ129" s="2">
        <f t="shared" si="205"/>
        <v>-2.7783520854302642E-2</v>
      </c>
      <c r="GR129" s="2">
        <f t="shared" si="206"/>
        <v>7.0273533925361798E-3</v>
      </c>
    </row>
    <row r="130" spans="1:200">
      <c r="A130" s="69">
        <v>121</v>
      </c>
      <c r="B130" s="69">
        <v>122</v>
      </c>
      <c r="C130" s="69">
        <v>123</v>
      </c>
      <c r="D130" s="69">
        <v>124</v>
      </c>
      <c r="E130" s="69">
        <v>125</v>
      </c>
      <c r="F130" s="69">
        <v>126</v>
      </c>
      <c r="G130" s="69">
        <v>127</v>
      </c>
      <c r="H130" s="69">
        <v>128</v>
      </c>
      <c r="I130" s="69">
        <v>129</v>
      </c>
      <c r="J130" s="69">
        <v>130</v>
      </c>
      <c r="K130" s="69">
        <v>131</v>
      </c>
      <c r="L130" s="69">
        <v>132</v>
      </c>
      <c r="M130" s="69">
        <v>133</v>
      </c>
      <c r="O130" s="15">
        <v>41456</v>
      </c>
      <c r="P130" s="21">
        <v>2013</v>
      </c>
      <c r="Q130" s="19">
        <f ca="1">IF($P130=2002,OFFSET('2002'!K$1,Calculations!$A128,0),IF($P130=2003,OFFSET('2003'!K$1,Calculations!$A128,0),IF($P130=2004,OFFSET('2004'!K$1,Calculations!$A128,0),IF($P130=2005,OFFSET('2005'!K$1,Calculations!$A128,0),IF($P130=2006,OFFSET('2006'!K$1,Calculations!$A128,0),IF($P130=2007,OFFSET('2007'!K$1,Calculations!$A128,0),IF($P130=2008,OFFSET('2008'!K$1,Calculations!$A128,0),IF($P130=2009,OFFSET('2009'!K$1,Calculations!$A128,0),IF($P130=2010,OFFSET('2010'!K$1,Calculations!$A128,0),IF($P130=2011,OFFSET('2011'!K$1,Calculations!$A128,0),IF($P130=2012,OFFSET('2012'!K$1,Calculations!$A128,0),IF($P130=2013,OFFSET('2013'!K$1,Calculations!$A128,0),IF($P130=2014,OFFSET('2014'!K$1,Calculations!$A128,0),IF($P130=2015,OFFSET('2015'!K$1,Calculations!$A128,0),IF($P130=2016,OFFSET('2016'!K$1,Calculations!$A128,0),IF($P130=2017,OFFSET('2017'!K$1,Calculations!$A128,0),0))))))))))))))))</f>
        <v>0.52136798410301899</v>
      </c>
      <c r="R130" s="19">
        <f ca="1">IF($P130=2002,OFFSET('2002'!L$1,Calculations!$A128,0),IF($P130=2003,OFFSET('2003'!L$1,Calculations!$A128,0),IF($P130=2004,OFFSET('2004'!L$1,Calculations!$A128,0),IF($P130=2005,OFFSET('2005'!L$1,Calculations!$A128,0),IF($P130=2006,OFFSET('2006'!L$1,Calculations!$A128,0),IF($P130=2007,OFFSET('2007'!L$1,Calculations!$A128,0),IF($P130=2008,OFFSET('2008'!L$1,Calculations!$A128,0),IF($P130=2009,OFFSET('2009'!L$1,Calculations!$A128,0),IF($P130=2010,OFFSET('2010'!L$1,Calculations!$A128,0),IF($P130=2011,OFFSET('2011'!L$1,Calculations!$A128,0),IF($P130=2012,OFFSET('2012'!L$1,Calculations!$A128,0),IF($P130=2013,OFFSET('2013'!L$1,Calculations!$A128,0),IF($P130=2014,OFFSET('2014'!L$1,Calculations!$A128,0),IF($P130=2015,OFFSET('2015'!L$1,Calculations!$A128,0),IF($P130=2016,OFFSET('2016'!L$1,Calculations!$A128,0),IF($P130=2017,OFFSET('2017'!L$1,Calculations!$A128,0),0))))))))))))))))</f>
        <v>0.25314744774702064</v>
      </c>
      <c r="S130" s="19">
        <f ca="1">IF($P130=2002,OFFSET('2002'!M$1,Calculations!$A128,0),IF($P130=2003,OFFSET('2003'!M$1,Calculations!$A128,0),IF($P130=2004,OFFSET('2004'!M$1,Calculations!$A128,0),IF($P130=2005,OFFSET('2005'!M$1,Calculations!$A128,0),IF($P130=2006,OFFSET('2006'!M$1,Calculations!$A128,0),IF($P130=2007,OFFSET('2007'!M$1,Calculations!$A128,0),IF($P130=2008,OFFSET('2008'!M$1,Calculations!$A128,0),IF($P130=2009,OFFSET('2009'!M$1,Calculations!$A128,0),IF($P130=2010,OFFSET('2010'!M$1,Calculations!$A128,0),IF($P130=2011,OFFSET('2011'!M$1,Calculations!$A128,0),IF($P130=2012,OFFSET('2012'!M$1,Calculations!$A128,0),IF($P130=2013,OFFSET('2013'!M$1,Calculations!$A128,0),IF($P130=2014,OFFSET('2014'!M$1,Calculations!$A128,0),IF($P130=2015,OFFSET('2015'!M$1,Calculations!$A128,0),IF($P130=2016,OFFSET('2016'!M$1,Calculations!$A128,0),IF($P130=2017,OFFSET('2017'!M$1,Calculations!$A128,0),0))))))))))))))))</f>
        <v>0.36126691188425791</v>
      </c>
      <c r="T130" s="19">
        <f ca="1">IF($P130=2002,OFFSET('2002'!N$1,Calculations!$A128,0),IF($P130=2003,OFFSET('2003'!N$1,Calculations!$A128,0),IF($P130=2004,OFFSET('2004'!N$1,Calculations!$A128,0),IF($P130=2005,OFFSET('2005'!N$1,Calculations!$A128,0),IF($P130=2006,OFFSET('2006'!N$1,Calculations!$A128,0),IF($P130=2007,OFFSET('2007'!N$1,Calculations!$A128,0),IF($P130=2008,OFFSET('2008'!N$1,Calculations!$A128,0),IF($P130=2009,OFFSET('2009'!N$1,Calculations!$A128,0),IF($P130=2010,OFFSET('2010'!N$1,Calculations!$A128,0),IF($P130=2011,OFFSET('2011'!N$1,Calculations!$A128,0),IF($P130=2012,OFFSET('2012'!N$1,Calculations!$A128,0),IF($P130=2013,OFFSET('2013'!N$1,Calculations!$A128,0),IF($P130=2014,OFFSET('2014'!N$1,Calculations!$A128,0),IF($P130=2015,OFFSET('2015'!N$1,Calculations!$A128,0),IF($P130=2016,OFFSET('2016'!N$1,Calculations!$A128,0),IF($P130=2017,OFFSET('2017'!N$1,Calculations!$A128,0),0))))))))))))))))</f>
        <v>0.32878762298429398</v>
      </c>
      <c r="U130" s="19">
        <f ca="1">IF($P130=2002,OFFSET('2002'!O$1,Calculations!$A128,0),IF($P130=2003,OFFSET('2003'!O$1,Calculations!$A128,0),IF($P130=2004,OFFSET('2004'!O$1,Calculations!$A128,0),IF($P130=2005,OFFSET('2005'!O$1,Calculations!$A128,0),IF($P130=2006,OFFSET('2006'!O$1,Calculations!$A128,0),IF($P130=2007,OFFSET('2007'!O$1,Calculations!$A128,0),IF($P130=2008,OFFSET('2008'!O$1,Calculations!$A128,0),IF($P130=2009,OFFSET('2009'!O$1,Calculations!$A128,0),IF($P130=2010,OFFSET('2010'!O$1,Calculations!$A128,0),IF($P130=2011,OFFSET('2011'!O$1,Calculations!$A128,0),IF($P130=2012,OFFSET('2012'!O$1,Calculations!$A128,0),IF($P130=2013,OFFSET('2013'!O$1,Calculations!$A128,0),IF($P130=2014,OFFSET('2014'!O$1,Calculations!$A128,0),IF($P130=2015,OFFSET('2015'!O$1,Calculations!$A128,0),IF($P130=2016,OFFSET('2016'!O$1,Calculations!$A128,0),IF($P130=2017,OFFSET('2017'!O$1,Calculations!$A128,0),0))))))))))))))))</f>
        <v>0.44809986356993237</v>
      </c>
      <c r="V130" s="19">
        <f ca="1">IF($P130=2002,OFFSET('2002'!P$1,Calculations!$A128,0),IF($P130=2003,OFFSET('2003'!P$1,Calculations!$A128,0),IF($P130=2004,OFFSET('2004'!P$1,Calculations!$A128,0),IF($P130=2005,OFFSET('2005'!P$1,Calculations!$A128,0),IF($P130=2006,OFFSET('2006'!P$1,Calculations!$A128,0),IF($P130=2007,OFFSET('2007'!P$1,Calculations!$A128,0),IF($P130=2008,OFFSET('2008'!P$1,Calculations!$A128,0),IF($P130=2009,OFFSET('2009'!P$1,Calculations!$A128,0),IF($P130=2010,OFFSET('2010'!P$1,Calculations!$A128,0),IF($P130=2011,OFFSET('2011'!P$1,Calculations!$A128,0),IF($P130=2012,OFFSET('2012'!P$1,Calculations!$A128,0),IF($P130=2013,OFFSET('2013'!P$1,Calculations!$A128,0),IF($P130=2014,OFFSET('2014'!P$1,Calculations!$A128,0),IF($P130=2015,OFFSET('2015'!P$1,Calculations!$A128,0),IF($P130=2016,OFFSET('2016'!P$1,Calculations!$A128,0),IF($P130=2017,OFFSET('2017'!P$1,Calculations!$A128,0),0))))))))))))))))</f>
        <v>0.38971246468537724</v>
      </c>
      <c r="W130" s="13">
        <f ca="1">IF($P130=2002,OFFSET('2002'!Q$1,Calculations!$A128,0),IF($P130=2003,OFFSET('2003'!Q$1,Calculations!$A128,0),IF($P130=2004,OFFSET('2004'!Q$1,Calculations!$A128,0),IF($P130=2005,OFFSET('2005'!Q$1,Calculations!$A128,0),IF($P130=2006,OFFSET('2006'!Q$1,Calculations!$A128,0),IF($P130=2007,OFFSET('2007'!Q$1,Calculations!$A128,0),IF($P130=2008,OFFSET('2008'!Q$1,Calculations!$A128,0),IF($P130=2009,OFFSET('2009'!Q$1,Calculations!$A128,0),IF($P130=2010,OFFSET('2010'!Q$1,Calculations!$A128,0),IF($P130=2011,OFFSET('2011'!Q$1,Calculations!$A128,0),IF($P130=2012,OFFSET('2012'!Q$1,Calculations!$A128,0),IF($P130=2013,OFFSET('2013'!Q$1,Calculations!$A128,0),IF($P130=2014,OFFSET('2014'!Q$1,Calculations!$A128,0),IF($P130=2015,OFFSET('2015'!Q$1,Calculations!$A128,0),IF($P130=2016,OFFSET('2016'!Q$1,Calculations!$A128,0),IF($P130=2017,OFFSET('2017'!Q$1,Calculations!$A128,0),0))))))))))))))))</f>
        <v>0.42845328827769508</v>
      </c>
      <c r="X130" s="31">
        <f ca="1">IF($P130=2002,OFFSET('2002'!K$1,Calculations!$B128,0),IF($P130=2003,OFFSET('2003'!K$1,Calculations!$B128,0),IF($P130=2004,OFFSET('2004'!K$1,Calculations!$B128,0),IF($P130=2005,OFFSET('2005'!K$1,Calculations!$B128,0),IF($P130=2006,OFFSET('2006'!K$1,Calculations!$B128,0),IF($P130=2007,OFFSET('2007'!K$1,Calculations!$B128,0),IF($P130=2008,OFFSET('2008'!K$1,Calculations!$B128,0),IF($P130=2009,OFFSET('2009'!K$1,Calculations!$B128,0),IF($P130=2010,OFFSET('2010'!K$1,Calculations!$B128,0),IF($P130=2011,OFFSET('2011'!K$1,Calculations!$B128,0),IF($P130=2012,OFFSET('2012'!K$1,Calculations!$B128,0),IF($P130=2013,OFFSET('2013'!K$1,Calculations!$B128,0),IF($P130=2014,OFFSET('2014'!K$1,Calculations!$B128,0),IF($P130=2015,OFFSET('2015'!K$1,Calculations!$B128,0),IF($P130=2016,OFFSET('2016'!K$1,Calculations!$B128,0),IF($P130=2017,OFFSET('2017'!K$1,Calculations!$B128,0),0))))))))))))))))</f>
        <v>8.7009773697043255E-2</v>
      </c>
      <c r="Y130" s="31">
        <f ca="1">IF($P130=2002,OFFSET('2002'!L$1,Calculations!$B128,0),IF($P130=2003,OFFSET('2003'!L$1,Calculations!$B128,0),IF($P130=2004,OFFSET('2004'!L$1,Calculations!$B128,0),IF($P130=2005,OFFSET('2005'!L$1,Calculations!$B128,0),IF($P130=2006,OFFSET('2006'!L$1,Calculations!$B128,0),IF($P130=2007,OFFSET('2007'!L$1,Calculations!$B128,0),IF($P130=2008,OFFSET('2008'!L$1,Calculations!$B128,0),IF($P130=2009,OFFSET('2009'!L$1,Calculations!$B128,0),IF($P130=2010,OFFSET('2010'!L$1,Calculations!$B128,0),IF($P130=2011,OFFSET('2011'!L$1,Calculations!$B128,0),IF($P130=2012,OFFSET('2012'!L$1,Calculations!$B128,0),IF($P130=2013,OFFSET('2013'!L$1,Calculations!$B128,0),IF($P130=2014,OFFSET('2014'!L$1,Calculations!$B128,0),IF($P130=2015,OFFSET('2015'!L$1,Calculations!$B128,0),IF($P130=2016,OFFSET('2016'!L$1,Calculations!$B128,0),IF($P130=2017,OFFSET('2017'!L$1,Calculations!$B128,0),0))))))))))))))))</f>
        <v>4.0120964473020153E-2</v>
      </c>
      <c r="Z130" s="31">
        <f ca="1">IF($P130=2002,OFFSET('2002'!M$1,Calculations!$B128,0),IF($P130=2003,OFFSET('2003'!M$1,Calculations!$B128,0),IF($P130=2004,OFFSET('2004'!M$1,Calculations!$B128,0),IF($P130=2005,OFFSET('2005'!M$1,Calculations!$B128,0),IF($P130=2006,OFFSET('2006'!M$1,Calculations!$B128,0),IF($P130=2007,OFFSET('2007'!M$1,Calculations!$B128,0),IF($P130=2008,OFFSET('2008'!M$1,Calculations!$B128,0),IF($P130=2009,OFFSET('2009'!M$1,Calculations!$B128,0),IF($P130=2010,OFFSET('2010'!M$1,Calculations!$B128,0),IF($P130=2011,OFFSET('2011'!M$1,Calculations!$B128,0),IF($P130=2012,OFFSET('2012'!M$1,Calculations!$B128,0),IF($P130=2013,OFFSET('2013'!M$1,Calculations!$B128,0),IF($P130=2014,OFFSET('2014'!M$1,Calculations!$B128,0),IF($P130=2015,OFFSET('2015'!M$1,Calculations!$B128,0),IF($P130=2016,OFFSET('2016'!M$1,Calculations!$B128,0),IF($P130=2017,OFFSET('2017'!M$1,Calculations!$B128,0),0))))))))))))))))</f>
        <v>9.4086992656538332E-2</v>
      </c>
      <c r="AA130" s="31">
        <f ca="1">IF($P130=2002,OFFSET('2002'!N$1,Calculations!$B128,0),IF($P130=2003,OFFSET('2003'!N$1,Calculations!$B128,0),IF($P130=2004,OFFSET('2004'!N$1,Calculations!$B128,0),IF($P130=2005,OFFSET('2005'!N$1,Calculations!$B128,0),IF($P130=2006,OFFSET('2006'!N$1,Calculations!$B128,0),IF($P130=2007,OFFSET('2007'!N$1,Calculations!$B128,0),IF($P130=2008,OFFSET('2008'!N$1,Calculations!$B128,0),IF($P130=2009,OFFSET('2009'!N$1,Calculations!$B128,0),IF($P130=2010,OFFSET('2010'!N$1,Calculations!$B128,0),IF($P130=2011,OFFSET('2011'!N$1,Calculations!$B128,0),IF($P130=2012,OFFSET('2012'!N$1,Calculations!$B128,0),IF($P130=2013,OFFSET('2013'!N$1,Calculations!$B128,0),IF($P130=2014,OFFSET('2014'!N$1,Calculations!$B128,0),IF($P130=2015,OFFSET('2015'!N$1,Calculations!$B128,0),IF($P130=2016,OFFSET('2016'!N$1,Calculations!$B128,0),IF($P130=2017,OFFSET('2017'!N$1,Calculations!$B128,0),0))))))))))))))))</f>
        <v>7.9048873018100818E-2</v>
      </c>
      <c r="AB130" s="31">
        <f ca="1">IF($P130=2002,OFFSET('2002'!O$1,Calculations!$B128,0),IF($P130=2003,OFFSET('2003'!O$1,Calculations!$B128,0),IF($P130=2004,OFFSET('2004'!O$1,Calculations!$B128,0),IF($P130=2005,OFFSET('2005'!O$1,Calculations!$B128,0),IF($P130=2006,OFFSET('2006'!O$1,Calculations!$B128,0),IF($P130=2007,OFFSET('2007'!O$1,Calculations!$B128,0),IF($P130=2008,OFFSET('2008'!O$1,Calculations!$B128,0),IF($P130=2009,OFFSET('2009'!O$1,Calculations!$B128,0),IF($P130=2010,OFFSET('2010'!O$1,Calculations!$B128,0),IF($P130=2011,OFFSET('2011'!O$1,Calculations!$B128,0),IF($P130=2012,OFFSET('2012'!O$1,Calculations!$B128,0),IF($P130=2013,OFFSET('2013'!O$1,Calculations!$B128,0),IF($P130=2014,OFFSET('2014'!O$1,Calculations!$B128,0),IF($P130=2015,OFFSET('2015'!O$1,Calculations!$B128,0),IF($P130=2016,OFFSET('2016'!O$1,Calculations!$B128,0),IF($P130=2017,OFFSET('2017'!O$1,Calculations!$B128,0),0))))))))))))))))</f>
        <v>9.1582062519811519E-2</v>
      </c>
      <c r="AC130" s="31">
        <f ca="1">IF($P130=2002,OFFSET('2002'!P$1,Calculations!$B128,0),IF($P130=2003,OFFSET('2003'!P$1,Calculations!$B128,0),IF($P130=2004,OFFSET('2004'!P$1,Calculations!$B128,0),IF($P130=2005,OFFSET('2005'!P$1,Calculations!$B128,0),IF($P130=2006,OFFSET('2006'!P$1,Calculations!$B128,0),IF($P130=2007,OFFSET('2007'!P$1,Calculations!$B128,0),IF($P130=2008,OFFSET('2008'!P$1,Calculations!$B128,0),IF($P130=2009,OFFSET('2009'!P$1,Calculations!$B128,0),IF($P130=2010,OFFSET('2010'!P$1,Calculations!$B128,0),IF($P130=2011,OFFSET('2011'!P$1,Calculations!$B128,0),IF($P130=2012,OFFSET('2012'!P$1,Calculations!$B128,0),IF($P130=2013,OFFSET('2013'!P$1,Calculations!$B128,0),IF($P130=2014,OFFSET('2014'!P$1,Calculations!$B128,0),IF($P130=2015,OFFSET('2015'!P$1,Calculations!$B128,0),IF($P130=2016,OFFSET('2016'!P$1,Calculations!$B128,0),IF($P130=2017,OFFSET('2017'!P$1,Calculations!$B128,0),0))))))))))))))))</f>
        <v>4.2750283748366757E-2</v>
      </c>
      <c r="AD130" s="34">
        <f ca="1">IF($P130=2002,OFFSET('2002'!Q$1,Calculations!$B128,0),IF($P130=2003,OFFSET('2003'!Q$1,Calculations!$B128,0),IF($P130=2004,OFFSET('2004'!Q$1,Calculations!$B128,0),IF($P130=2005,OFFSET('2005'!Q$1,Calculations!$B128,0),IF($P130=2006,OFFSET('2006'!Q$1,Calculations!$B128,0),IF($P130=2007,OFFSET('2007'!Q$1,Calculations!$B128,0),IF($P130=2008,OFFSET('2008'!Q$1,Calculations!$B128,0),IF($P130=2009,OFFSET('2009'!Q$1,Calculations!$B128,0),IF($P130=2010,OFFSET('2010'!Q$1,Calculations!$B128,0),IF($P130=2011,OFFSET('2011'!Q$1,Calculations!$B128,0),IF($P130=2012,OFFSET('2012'!Q$1,Calculations!$B128,0),IF($P130=2013,OFFSET('2013'!Q$1,Calculations!$B128,0),IF($P130=2014,OFFSET('2014'!Q$1,Calculations!$B128,0),IF($P130=2015,OFFSET('2015'!Q$1,Calculations!$B128,0),IF($P130=2016,OFFSET('2016'!Q$1,Calculations!$B128,0),IF($P130=2017,OFFSET('2017'!Q$1,Calculations!$B128,0),0))))))))))))))))</f>
        <v>8.0000862240508702E-2</v>
      </c>
      <c r="AE130" s="31">
        <f ca="1">IF($P130=2002,OFFSET('2002'!K$1,Calculations!$C128,0),IF($P130=2003,OFFSET('2003'!K$1,Calculations!$C128,0),IF($P130=2004,OFFSET('2004'!K$1,Calculations!$C128,0),IF($P130=2005,OFFSET('2005'!K$1,Calculations!$C128,0),IF($P130=2006,OFFSET('2006'!K$1,Calculations!$C128,0),IF($P130=2007,OFFSET('2007'!K$1,Calculations!$C128,0),IF($P130=2008,OFFSET('2008'!K$1,Calculations!$C128,0),IF($P130=2009,OFFSET('2009'!K$1,Calculations!$C128,0),IF($P130=2010,OFFSET('2010'!K$1,Calculations!$C128,0),IF($P130=2011,OFFSET('2011'!K$1,Calculations!$C128,0),IF($P130=2012,OFFSET('2012'!K$1,Calculations!$C128,0),IF($P130=2013,OFFSET('2013'!K$1,Calculations!$C128,0),IF($P130=2014,OFFSET('2014'!K$1,Calculations!$C128,0),IF($P130=2015,OFFSET('2015'!K$1,Calculations!$C128,0),IF($P130=2016,OFFSET('2016'!K$1,Calculations!$C128,0),IF($P130=2017,OFFSET('2017'!K$1,Calculations!$C128,0),0))))))))))))))))</f>
        <v>2.0195063228097217E-2</v>
      </c>
      <c r="AF130" s="31">
        <f ca="1">IF($P130=2002,OFFSET('2002'!L$1,Calculations!$C128,0),IF($P130=2003,OFFSET('2003'!L$1,Calculations!$C128,0),IF($P130=2004,OFFSET('2004'!L$1,Calculations!$C128,0),IF($P130=2005,OFFSET('2005'!L$1,Calculations!$C128,0),IF($P130=2006,OFFSET('2006'!L$1,Calculations!$C128,0),IF($P130=2007,OFFSET('2007'!L$1,Calculations!$C128,0),IF($P130=2008,OFFSET('2008'!L$1,Calculations!$C128,0),IF($P130=2009,OFFSET('2009'!L$1,Calculations!$C128,0),IF($P130=2010,OFFSET('2010'!L$1,Calculations!$C128,0),IF($P130=2011,OFFSET('2011'!L$1,Calculations!$C128,0),IF($P130=2012,OFFSET('2012'!L$1,Calculations!$C128,0),IF($P130=2013,OFFSET('2013'!L$1,Calculations!$C128,0),IF($P130=2014,OFFSET('2014'!L$1,Calculations!$C128,0),IF($P130=2015,OFFSET('2015'!L$1,Calculations!$C128,0),IF($P130=2016,OFFSET('2016'!L$1,Calculations!$C128,0),IF($P130=2017,OFFSET('2017'!L$1,Calculations!$C128,0),0))))))))))))))))</f>
        <v>0.10338039435414924</v>
      </c>
      <c r="AG130" s="31">
        <f ca="1">IF($P130=2002,OFFSET('2002'!M$1,Calculations!$C128,0),IF($P130=2003,OFFSET('2003'!M$1,Calculations!$C128,0),IF($P130=2004,OFFSET('2004'!M$1,Calculations!$C128,0),IF($P130=2005,OFFSET('2005'!M$1,Calculations!$C128,0),IF($P130=2006,OFFSET('2006'!M$1,Calculations!$C128,0),IF($P130=2007,OFFSET('2007'!M$1,Calculations!$C128,0),IF($P130=2008,OFFSET('2008'!M$1,Calculations!$C128,0),IF($P130=2009,OFFSET('2009'!M$1,Calculations!$C128,0),IF($P130=2010,OFFSET('2010'!M$1,Calculations!$C128,0),IF($P130=2011,OFFSET('2011'!M$1,Calculations!$C128,0),IF($P130=2012,OFFSET('2012'!M$1,Calculations!$C128,0),IF($P130=2013,OFFSET('2013'!M$1,Calculations!$C128,0),IF($P130=2014,OFFSET('2014'!M$1,Calculations!$C128,0),IF($P130=2015,OFFSET('2015'!M$1,Calculations!$C128,0),IF($P130=2016,OFFSET('2016'!M$1,Calculations!$C128,0),IF($P130=2017,OFFSET('2017'!M$1,Calculations!$C128,0),0))))))))))))))))</f>
        <v>9.5207738852022675E-2</v>
      </c>
      <c r="AH130" s="31">
        <f ca="1">IF($P130=2002,OFFSET('2002'!N$1,Calculations!$C128,0),IF($P130=2003,OFFSET('2003'!N$1,Calculations!$C128,0),IF($P130=2004,OFFSET('2004'!N$1,Calculations!$C128,0),IF($P130=2005,OFFSET('2005'!N$1,Calculations!$C128,0),IF($P130=2006,OFFSET('2006'!N$1,Calculations!$C128,0),IF($P130=2007,OFFSET('2007'!N$1,Calculations!$C128,0),IF($P130=2008,OFFSET('2008'!N$1,Calculations!$C128,0),IF($P130=2009,OFFSET('2009'!N$1,Calculations!$C128,0),IF($P130=2010,OFFSET('2010'!N$1,Calculations!$C128,0),IF($P130=2011,OFFSET('2011'!N$1,Calculations!$C128,0),IF($P130=2012,OFFSET('2012'!N$1,Calculations!$C128,0),IF($P130=2013,OFFSET('2013'!N$1,Calculations!$C128,0),IF($P130=2014,OFFSET('2014'!N$1,Calculations!$C128,0),IF($P130=2015,OFFSET('2015'!N$1,Calculations!$C128,0),IF($P130=2016,OFFSET('2016'!N$1,Calculations!$C128,0),IF($P130=2017,OFFSET('2017'!N$1,Calculations!$C128,0),0))))))))))))))))</f>
        <v>0.10127411687397195</v>
      </c>
      <c r="AI130" s="31">
        <f ca="1">IF($P130=2002,OFFSET('2002'!O$1,Calculations!$C128,0),IF($P130=2003,OFFSET('2003'!O$1,Calculations!$C128,0),IF($P130=2004,OFFSET('2004'!O$1,Calculations!$C128,0),IF($P130=2005,OFFSET('2005'!O$1,Calculations!$C128,0),IF($P130=2006,OFFSET('2006'!O$1,Calculations!$C128,0),IF($P130=2007,OFFSET('2007'!O$1,Calculations!$C128,0),IF($P130=2008,OFFSET('2008'!O$1,Calculations!$C128,0),IF($P130=2009,OFFSET('2009'!O$1,Calculations!$C128,0),IF($P130=2010,OFFSET('2010'!O$1,Calculations!$C128,0),IF($P130=2011,OFFSET('2011'!O$1,Calculations!$C128,0),IF($P130=2012,OFFSET('2012'!O$1,Calculations!$C128,0),IF($P130=2013,OFFSET('2013'!O$1,Calculations!$C128,0),IF($P130=2014,OFFSET('2014'!O$1,Calculations!$C128,0),IF($P130=2015,OFFSET('2015'!O$1,Calculations!$C128,0),IF($P130=2016,OFFSET('2016'!O$1,Calculations!$C128,0),IF($P130=2017,OFFSET('2017'!O$1,Calculations!$C128,0),0))))))))))))))))</f>
        <v>4.2648620898813966E-2</v>
      </c>
      <c r="AJ130" s="31">
        <f ca="1">IF($P130=2002,OFFSET('2002'!P$1,Calculations!$C128,0),IF($P130=2003,OFFSET('2003'!P$1,Calculations!$C128,0),IF($P130=2004,OFFSET('2004'!P$1,Calculations!$C128,0),IF($P130=2005,OFFSET('2005'!P$1,Calculations!$C128,0),IF($P130=2006,OFFSET('2006'!P$1,Calculations!$C128,0),IF($P130=2007,OFFSET('2007'!P$1,Calculations!$C128,0),IF($P130=2008,OFFSET('2008'!P$1,Calculations!$C128,0),IF($P130=2009,OFFSET('2009'!P$1,Calculations!$C128,0),IF($P130=2010,OFFSET('2010'!P$1,Calculations!$C128,0),IF($P130=2011,OFFSET('2011'!P$1,Calculations!$C128,0),IF($P130=2012,OFFSET('2012'!P$1,Calculations!$C128,0),IF($P130=2013,OFFSET('2013'!P$1,Calculations!$C128,0),IF($P130=2014,OFFSET('2014'!P$1,Calculations!$C128,0),IF($P130=2015,OFFSET('2015'!P$1,Calculations!$C128,0),IF($P130=2016,OFFSET('2016'!P$1,Calculations!$C128,0),IF($P130=2017,OFFSET('2017'!P$1,Calculations!$C128,0),0))))))))))))))))</f>
        <v>0.21368268643990063</v>
      </c>
      <c r="AK130" s="34">
        <f ca="1">IF($P130=2002,OFFSET('2002'!Q$1,Calculations!$C128,0),IF($P130=2003,OFFSET('2003'!Q$1,Calculations!$C128,0),IF($P130=2004,OFFSET('2004'!Q$1,Calculations!$C128,0),IF($P130=2005,OFFSET('2005'!Q$1,Calculations!$C128,0),IF($P130=2006,OFFSET('2006'!Q$1,Calculations!$C128,0),IF($P130=2007,OFFSET('2007'!Q$1,Calculations!$C128,0),IF($P130=2008,OFFSET('2008'!Q$1,Calculations!$C128,0),IF($P130=2009,OFFSET('2009'!Q$1,Calculations!$C128,0),IF($P130=2010,OFFSET('2010'!Q$1,Calculations!$C128,0),IF($P130=2011,OFFSET('2011'!Q$1,Calculations!$C128,0),IF($P130=2012,OFFSET('2012'!Q$1,Calculations!$C128,0),IF($P130=2013,OFFSET('2013'!Q$1,Calculations!$C128,0),IF($P130=2014,OFFSET('2014'!Q$1,Calculations!$C128,0),IF($P130=2015,OFFSET('2015'!Q$1,Calculations!$C128,0),IF($P130=2016,OFFSET('2016'!Q$1,Calculations!$C128,0),IF($P130=2017,OFFSET('2017'!Q$1,Calculations!$C128,0),0))))))))))))))))</f>
        <v>5.1455880634059745E-2</v>
      </c>
      <c r="AL130" s="31">
        <f ca="1">IF($P130=2002,OFFSET('2002'!K$1,Calculations!$D128,0),IF($P130=2003,OFFSET('2003'!K$1,Calculations!$D128,0),IF($P130=2004,OFFSET('2004'!K$1,Calculations!$D128,0),IF($P130=2005,OFFSET('2005'!K$1,Calculations!$D128,0),IF($P130=2006,OFFSET('2006'!K$1,Calculations!$D128,0),IF($P130=2007,OFFSET('2007'!K$1,Calculations!$D128,0),IF($P130=2008,OFFSET('2008'!K$1,Calculations!$D128,0),IF($P130=2009,OFFSET('2009'!K$1,Calculations!$D128,0),IF($P130=2010,OFFSET('2010'!K$1,Calculations!$D128,0),IF($P130=2011,OFFSET('2011'!K$1,Calculations!$D128,0),IF($P130=2012,OFFSET('2012'!K$1,Calculations!$D128,0),IF($P130=2013,OFFSET('2013'!K$1,Calculations!$D128,0),IF($P130=2014,OFFSET('2014'!K$1,Calculations!$D128,0),IF($P130=2015,OFFSET('2015'!K$1,Calculations!$D128,0),IF($P130=2016,OFFSET('2016'!K$1,Calculations!$D128,0),IF($P130=2017,OFFSET('2017'!K$1,Calculations!$D128,0),0))))))))))))))))</f>
        <v>7.1014739485169807E-3</v>
      </c>
      <c r="AM130" s="31">
        <f ca="1">IF($P130=2002,OFFSET('2002'!L$1,Calculations!$D128,0),IF($P130=2003,OFFSET('2003'!L$1,Calculations!$D128,0),IF($P130=2004,OFFSET('2004'!L$1,Calculations!$D128,0),IF($P130=2005,OFFSET('2005'!L$1,Calculations!$D128,0),IF($P130=2006,OFFSET('2006'!L$1,Calculations!$D128,0),IF($P130=2007,OFFSET('2007'!L$1,Calculations!$D128,0),IF($P130=2008,OFFSET('2008'!L$1,Calculations!$D128,0),IF($P130=2009,OFFSET('2009'!L$1,Calculations!$D128,0),IF($P130=2010,OFFSET('2010'!L$1,Calculations!$D128,0),IF($P130=2011,OFFSET('2011'!L$1,Calculations!$D128,0),IF($P130=2012,OFFSET('2012'!L$1,Calculations!$D128,0),IF($P130=2013,OFFSET('2013'!L$1,Calculations!$D128,0),IF($P130=2014,OFFSET('2014'!L$1,Calculations!$D128,0),IF($P130=2015,OFFSET('2015'!L$1,Calculations!$D128,0),IF($P130=2016,OFFSET('2016'!L$1,Calculations!$D128,0),IF($P130=2017,OFFSET('2017'!L$1,Calculations!$D128,0),0))))))))))))))))</f>
        <v>8.7562377635658092E-2</v>
      </c>
      <c r="AN130" s="31">
        <f ca="1">IF($P130=2002,OFFSET('2002'!M$1,Calculations!$D128,0),IF($P130=2003,OFFSET('2003'!M$1,Calculations!$D128,0),IF($P130=2004,OFFSET('2004'!M$1,Calculations!$D128,0),IF($P130=2005,OFFSET('2005'!M$1,Calculations!$D128,0),IF($P130=2006,OFFSET('2006'!M$1,Calculations!$D128,0),IF($P130=2007,OFFSET('2007'!M$1,Calculations!$D128,0),IF($P130=2008,OFFSET('2008'!M$1,Calculations!$D128,0),IF($P130=2009,OFFSET('2009'!M$1,Calculations!$D128,0),IF($P130=2010,OFFSET('2010'!M$1,Calculations!$D128,0),IF($P130=2011,OFFSET('2011'!M$1,Calculations!$D128,0),IF($P130=2012,OFFSET('2012'!M$1,Calculations!$D128,0),IF($P130=2013,OFFSET('2013'!M$1,Calculations!$D128,0),IF($P130=2014,OFFSET('2014'!M$1,Calculations!$D128,0),IF($P130=2015,OFFSET('2015'!M$1,Calculations!$D128,0),IF($P130=2016,OFFSET('2016'!M$1,Calculations!$D128,0),IF($P130=2017,OFFSET('2017'!M$1,Calculations!$D128,0),0))))))))))))))))</f>
        <v>5.8681226213378804E-2</v>
      </c>
      <c r="AO130" s="31">
        <f ca="1">IF($P130=2002,OFFSET('2002'!N$1,Calculations!$D128,0),IF($P130=2003,OFFSET('2003'!N$1,Calculations!$D128,0),IF($P130=2004,OFFSET('2004'!N$1,Calculations!$D128,0),IF($P130=2005,OFFSET('2005'!N$1,Calculations!$D128,0),IF($P130=2006,OFFSET('2006'!N$1,Calculations!$D128,0),IF($P130=2007,OFFSET('2007'!N$1,Calculations!$D128,0),IF($P130=2008,OFFSET('2008'!N$1,Calculations!$D128,0),IF($P130=2009,OFFSET('2009'!N$1,Calculations!$D128,0),IF($P130=2010,OFFSET('2010'!N$1,Calculations!$D128,0),IF($P130=2011,OFFSET('2011'!N$1,Calculations!$D128,0),IF($P130=2012,OFFSET('2012'!N$1,Calculations!$D128,0),IF($P130=2013,OFFSET('2013'!N$1,Calculations!$D128,0),IF($P130=2014,OFFSET('2014'!N$1,Calculations!$D128,0),IF($P130=2015,OFFSET('2015'!N$1,Calculations!$D128,0),IF($P130=2016,OFFSET('2016'!N$1,Calculations!$D128,0),IF($P130=2017,OFFSET('2017'!N$1,Calculations!$D128,0),0))))))))))))))))</f>
        <v>3.5228151617026374E-2</v>
      </c>
      <c r="AP130" s="31">
        <f ca="1">IF($P130=2002,OFFSET('2002'!O$1,Calculations!$D128,0),IF($P130=2003,OFFSET('2003'!O$1,Calculations!$D128,0),IF($P130=2004,OFFSET('2004'!O$1,Calculations!$D128,0),IF($P130=2005,OFFSET('2005'!O$1,Calculations!$D128,0),IF($P130=2006,OFFSET('2006'!O$1,Calculations!$D128,0),IF($P130=2007,OFFSET('2007'!O$1,Calculations!$D128,0),IF($P130=2008,OFFSET('2008'!O$1,Calculations!$D128,0),IF($P130=2009,OFFSET('2009'!O$1,Calculations!$D128,0),IF($P130=2010,OFFSET('2010'!O$1,Calculations!$D128,0),IF($P130=2011,OFFSET('2011'!O$1,Calculations!$D128,0),IF($P130=2012,OFFSET('2012'!O$1,Calculations!$D128,0),IF($P130=2013,OFFSET('2013'!O$1,Calculations!$D128,0),IF($P130=2014,OFFSET('2014'!O$1,Calculations!$D128,0),IF($P130=2015,OFFSET('2015'!O$1,Calculations!$D128,0),IF($P130=2016,OFFSET('2016'!O$1,Calculations!$D128,0),IF($P130=2017,OFFSET('2017'!O$1,Calculations!$D128,0),0))))))))))))))))</f>
        <v>3.3744493917264771E-2</v>
      </c>
      <c r="AQ130" s="31">
        <f ca="1">IF($P130=2002,OFFSET('2002'!P$1,Calculations!$D128,0),IF($P130=2003,OFFSET('2003'!P$1,Calculations!$D128,0),IF($P130=2004,OFFSET('2004'!P$1,Calculations!$D128,0),IF($P130=2005,OFFSET('2005'!P$1,Calculations!$D128,0),IF($P130=2006,OFFSET('2006'!P$1,Calculations!$D128,0),IF($P130=2007,OFFSET('2007'!P$1,Calculations!$D128,0),IF($P130=2008,OFFSET('2008'!P$1,Calculations!$D128,0),IF($P130=2009,OFFSET('2009'!P$1,Calculations!$D128,0),IF($P130=2010,OFFSET('2010'!P$1,Calculations!$D128,0),IF($P130=2011,OFFSET('2011'!P$1,Calculations!$D128,0),IF($P130=2012,OFFSET('2012'!P$1,Calculations!$D128,0),IF($P130=2013,OFFSET('2013'!P$1,Calculations!$D128,0),IF($P130=2014,OFFSET('2014'!P$1,Calculations!$D128,0),IF($P130=2015,OFFSET('2015'!P$1,Calculations!$D128,0),IF($P130=2016,OFFSET('2016'!P$1,Calculations!$D128,0),IF($P130=2017,OFFSET('2017'!P$1,Calculations!$D128,0),0))))))))))))))))</f>
        <v>1.068976007970669E-2</v>
      </c>
      <c r="AR130" s="34">
        <f ca="1">IF($P130=2002,OFFSET('2002'!Q$1,Calculations!$D128,0),IF($P130=2003,OFFSET('2003'!Q$1,Calculations!$D128,0),IF($P130=2004,OFFSET('2004'!Q$1,Calculations!$D128,0),IF($P130=2005,OFFSET('2005'!Q$1,Calculations!$D128,0),IF($P130=2006,OFFSET('2006'!Q$1,Calculations!$D128,0),IF($P130=2007,OFFSET('2007'!Q$1,Calculations!$D128,0),IF($P130=2008,OFFSET('2008'!Q$1,Calculations!$D128,0),IF($P130=2009,OFFSET('2009'!Q$1,Calculations!$D128,0),IF($P130=2010,OFFSET('2010'!Q$1,Calculations!$D128,0),IF($P130=2011,OFFSET('2011'!Q$1,Calculations!$D128,0),IF($P130=2012,OFFSET('2012'!Q$1,Calculations!$D128,0),IF($P130=2013,OFFSET('2013'!Q$1,Calculations!$D128,0),IF($P130=2014,OFFSET('2014'!Q$1,Calculations!$D128,0),IF($P130=2015,OFFSET('2015'!Q$1,Calculations!$D128,0),IF($P130=2016,OFFSET('2016'!Q$1,Calculations!$D128,0),IF($P130=2017,OFFSET('2017'!Q$1,Calculations!$D128,0),0))))))))))))))))</f>
        <v>3.5669806412797996E-2</v>
      </c>
      <c r="AS130" s="31">
        <f ca="1">IF($P130=2002,OFFSET('2002'!K$1,Calculations!$E128,0),IF($P130=2003,OFFSET('2003'!K$1,Calculations!$E128,0),IF($P130=2004,OFFSET('2004'!K$1,Calculations!$E128,0),IF($P130=2005,OFFSET('2005'!K$1,Calculations!$E128,0),IF($P130=2006,OFFSET('2006'!K$1,Calculations!$E128,0),IF($P130=2007,OFFSET('2007'!K$1,Calculations!$E128,0),IF($P130=2008,OFFSET('2008'!K$1,Calculations!$E128,0),IF($P130=2009,OFFSET('2009'!K$1,Calculations!$E128,0),IF($P130=2010,OFFSET('2010'!K$1,Calculations!$E128,0),IF($P130=2011,OFFSET('2011'!K$1,Calculations!$E128,0),IF($P130=2012,OFFSET('2012'!K$1,Calculations!$E128,0),IF($P130=2013,OFFSET('2013'!K$1,Calculations!$E128,0),IF($P130=2014,OFFSET('2014'!K$1,Calculations!$E128,0),IF($P130=2015,OFFSET('2015'!K$1,Calculations!$E128,0),IF($P130=2016,OFFSET('2016'!K$1,Calculations!$E128,0),IF($P130=2017,OFFSET('2017'!K$1,Calculations!$E128,0),0))))))))))))))))</f>
        <v>2.0936271435257749E-2</v>
      </c>
      <c r="AT130" s="31">
        <f ca="1">IF($P130=2002,OFFSET('2002'!L$1,Calculations!$E128,0),IF($P130=2003,OFFSET('2003'!L$1,Calculations!$E128,0),IF($P130=2004,OFFSET('2004'!L$1,Calculations!$E128,0),IF($P130=2005,OFFSET('2005'!L$1,Calculations!$E128,0),IF($P130=2006,OFFSET('2006'!L$1,Calculations!$E128,0),IF($P130=2007,OFFSET('2007'!L$1,Calculations!$E128,0),IF($P130=2008,OFFSET('2008'!L$1,Calculations!$E128,0),IF($P130=2009,OFFSET('2009'!L$1,Calculations!$E128,0),IF($P130=2010,OFFSET('2010'!L$1,Calculations!$E128,0),IF($P130=2011,OFFSET('2011'!L$1,Calculations!$E128,0),IF($P130=2012,OFFSET('2012'!L$1,Calculations!$E128,0),IF($P130=2013,OFFSET('2013'!L$1,Calculations!$E128,0),IF($P130=2014,OFFSET('2014'!L$1,Calculations!$E128,0),IF($P130=2015,OFFSET('2015'!L$1,Calculations!$E128,0),IF($P130=2016,OFFSET('2016'!L$1,Calculations!$E128,0),IF($P130=2017,OFFSET('2017'!L$1,Calculations!$E128,0),0))))))))))))))))</f>
        <v>0.1322492685799567</v>
      </c>
      <c r="AU130" s="31">
        <f ca="1">IF($P130=2002,OFFSET('2002'!M$1,Calculations!$E128,0),IF($P130=2003,OFFSET('2003'!M$1,Calculations!$E128,0),IF($P130=2004,OFFSET('2004'!M$1,Calculations!$E128,0),IF($P130=2005,OFFSET('2005'!M$1,Calculations!$E128,0),IF($P130=2006,OFFSET('2006'!M$1,Calculations!$E128,0),IF($P130=2007,OFFSET('2007'!M$1,Calculations!$E128,0),IF($P130=2008,OFFSET('2008'!M$1,Calculations!$E128,0),IF($P130=2009,OFFSET('2009'!M$1,Calculations!$E128,0),IF($P130=2010,OFFSET('2010'!M$1,Calculations!$E128,0),IF($P130=2011,OFFSET('2011'!M$1,Calculations!$E128,0),IF($P130=2012,OFFSET('2012'!M$1,Calculations!$E128,0),IF($P130=2013,OFFSET('2013'!M$1,Calculations!$E128,0),IF($P130=2014,OFFSET('2014'!M$1,Calculations!$E128,0),IF($P130=2015,OFFSET('2015'!M$1,Calculations!$E128,0),IF($P130=2016,OFFSET('2016'!M$1,Calculations!$E128,0),IF($P130=2017,OFFSET('2017'!M$1,Calculations!$E128,0),0))))))))))))))))</f>
        <v>9.211713396500594E-2</v>
      </c>
      <c r="AV130" s="31">
        <f ca="1">IF($P130=2002,OFFSET('2002'!N$1,Calculations!$E128,0),IF($P130=2003,OFFSET('2003'!N$1,Calculations!$E128,0),IF($P130=2004,OFFSET('2004'!N$1,Calculations!$E128,0),IF($P130=2005,OFFSET('2005'!N$1,Calculations!$E128,0),IF($P130=2006,OFFSET('2006'!N$1,Calculations!$E128,0),IF($P130=2007,OFFSET('2007'!N$1,Calculations!$E128,0),IF($P130=2008,OFFSET('2008'!N$1,Calculations!$E128,0),IF($P130=2009,OFFSET('2009'!N$1,Calculations!$E128,0),IF($P130=2010,OFFSET('2010'!N$1,Calculations!$E128,0),IF($P130=2011,OFFSET('2011'!N$1,Calculations!$E128,0),IF($P130=2012,OFFSET('2012'!N$1,Calculations!$E128,0),IF($P130=2013,OFFSET('2013'!N$1,Calculations!$E128,0),IF($P130=2014,OFFSET('2014'!N$1,Calculations!$E128,0),IF($P130=2015,OFFSET('2015'!N$1,Calculations!$E128,0),IF($P130=2016,OFFSET('2016'!N$1,Calculations!$E128,0),IF($P130=2017,OFFSET('2017'!N$1,Calculations!$E128,0),0))))))))))))))))</f>
        <v>8.4919563164063558E-2</v>
      </c>
      <c r="AW130" s="31">
        <f ca="1">IF($P130=2002,OFFSET('2002'!O$1,Calculations!$E128,0),IF($P130=2003,OFFSET('2003'!O$1,Calculations!$E128,0),IF($P130=2004,OFFSET('2004'!O$1,Calculations!$E128,0),IF($P130=2005,OFFSET('2005'!O$1,Calculations!$E128,0),IF($P130=2006,OFFSET('2006'!O$1,Calculations!$E128,0),IF($P130=2007,OFFSET('2007'!O$1,Calculations!$E128,0),IF($P130=2008,OFFSET('2008'!O$1,Calculations!$E128,0),IF($P130=2009,OFFSET('2009'!O$1,Calculations!$E128,0),IF($P130=2010,OFFSET('2010'!O$1,Calculations!$E128,0),IF($P130=2011,OFFSET('2011'!O$1,Calculations!$E128,0),IF($P130=2012,OFFSET('2012'!O$1,Calculations!$E128,0),IF($P130=2013,OFFSET('2013'!O$1,Calculations!$E128,0),IF($P130=2014,OFFSET('2014'!O$1,Calculations!$E128,0),IF($P130=2015,OFFSET('2015'!O$1,Calculations!$E128,0),IF($P130=2016,OFFSET('2016'!O$1,Calculations!$E128,0),IF($P130=2017,OFFSET('2017'!O$1,Calculations!$E128,0),0))))))))))))))))</f>
        <v>8.2185327377531134E-2</v>
      </c>
      <c r="AX130" s="31">
        <f ca="1">IF($P130=2002,OFFSET('2002'!P$1,Calculations!$E128,0),IF($P130=2003,OFFSET('2003'!P$1,Calculations!$E128,0),IF($P130=2004,OFFSET('2004'!P$1,Calculations!$E128,0),IF($P130=2005,OFFSET('2005'!P$1,Calculations!$E128,0),IF($P130=2006,OFFSET('2006'!P$1,Calculations!$E128,0),IF($P130=2007,OFFSET('2007'!P$1,Calculations!$E128,0),IF($P130=2008,OFFSET('2008'!P$1,Calculations!$E128,0),IF($P130=2009,OFFSET('2009'!P$1,Calculations!$E128,0),IF($P130=2010,OFFSET('2010'!P$1,Calculations!$E128,0),IF($P130=2011,OFFSET('2011'!P$1,Calculations!$E128,0),IF($P130=2012,OFFSET('2012'!P$1,Calculations!$E128,0),IF($P130=2013,OFFSET('2013'!P$1,Calculations!$E128,0),IF($P130=2014,OFFSET('2014'!P$1,Calculations!$E128,0),IF($P130=2015,OFFSET('2015'!P$1,Calculations!$E128,0),IF($P130=2016,OFFSET('2016'!P$1,Calculations!$E128,0),IF($P130=2017,OFFSET('2017'!P$1,Calculations!$E128,0),0))))))))))))))))</f>
        <v>3.2311069419764554E-2</v>
      </c>
      <c r="AY130" s="34">
        <f ca="1">IF($P130=2002,OFFSET('2002'!Q$1,Calculations!$E128,0),IF($P130=2003,OFFSET('2003'!Q$1,Calculations!$E128,0),IF($P130=2004,OFFSET('2004'!Q$1,Calculations!$E128,0),IF($P130=2005,OFFSET('2005'!Q$1,Calculations!$E128,0),IF($P130=2006,OFFSET('2006'!Q$1,Calculations!$E128,0),IF($P130=2007,OFFSET('2007'!Q$1,Calculations!$E128,0),IF($P130=2008,OFFSET('2008'!Q$1,Calculations!$E128,0),IF($P130=2009,OFFSET('2009'!Q$1,Calculations!$E128,0),IF($P130=2010,OFFSET('2010'!Q$1,Calculations!$E128,0),IF($P130=2011,OFFSET('2011'!Q$1,Calculations!$E128,0),IF($P130=2012,OFFSET('2012'!Q$1,Calculations!$E128,0),IF($P130=2013,OFFSET('2013'!Q$1,Calculations!$E128,0),IF($P130=2014,OFFSET('2014'!Q$1,Calculations!$E128,0),IF($P130=2015,OFFSET('2015'!Q$1,Calculations!$E128,0),IF($P130=2016,OFFSET('2016'!Q$1,Calculations!$E128,0),IF($P130=2017,OFFSET('2017'!Q$1,Calculations!$E128,0),0))))))))))))))))</f>
        <v>7.0327606745722679E-2</v>
      </c>
      <c r="AZ130" s="31">
        <f ca="1">IF($P130=2002,OFFSET('2002'!K$1,Calculations!$F128,0),IF($P130=2003,OFFSET('2003'!K$1,Calculations!$F128,0),IF($P130=2004,OFFSET('2004'!K$1,Calculations!$F128,0),IF($P130=2005,OFFSET('2005'!K$1,Calculations!$F128,0),IF($P130=2006,OFFSET('2006'!K$1,Calculations!$F128,0),IF($P130=2007,OFFSET('2007'!K$1,Calculations!$F128,0),IF($P130=2008,OFFSET('2008'!K$1,Calculations!$F128,0),IF($P130=2009,OFFSET('2009'!K$1,Calculations!$F128,0),IF($P130=2010,OFFSET('2010'!K$1,Calculations!$F128,0),IF($P130=2011,OFFSET('2011'!K$1,Calculations!$F128,0),IF($P130=2012,OFFSET('2012'!K$1,Calculations!$F128,0),IF($P130=2013,OFFSET('2013'!K$1,Calculations!$F128,0),IF($P130=2014,OFFSET('2014'!K$1,Calculations!$F128,0),IF($P130=2015,OFFSET('2015'!K$1,Calculations!$F128,0),IF($P130=2016,OFFSET('2016'!K$1,Calculations!$F128,0),IF($P130=2017,OFFSET('2017'!K$1,Calculations!$F128,0),0))))))))))))))))</f>
        <v>1.6240420713082898E-3</v>
      </c>
      <c r="BA130" s="31">
        <f ca="1">IF($P130=2002,OFFSET('2002'!L$1,Calculations!$F128,0),IF($P130=2003,OFFSET('2003'!L$1,Calculations!$F128,0),IF($P130=2004,OFFSET('2004'!L$1,Calculations!$F128,0),IF($P130=2005,OFFSET('2005'!L$1,Calculations!$F128,0),IF($P130=2006,OFFSET('2006'!L$1,Calculations!$F128,0),IF($P130=2007,OFFSET('2007'!L$1,Calculations!$F128,0),IF($P130=2008,OFFSET('2008'!L$1,Calculations!$F128,0),IF($P130=2009,OFFSET('2009'!L$1,Calculations!$F128,0),IF($P130=2010,OFFSET('2010'!L$1,Calculations!$F128,0),IF($P130=2011,OFFSET('2011'!L$1,Calculations!$F128,0),IF($P130=2012,OFFSET('2012'!L$1,Calculations!$F128,0),IF($P130=2013,OFFSET('2013'!L$1,Calculations!$F128,0),IF($P130=2014,OFFSET('2014'!L$1,Calculations!$F128,0),IF($P130=2015,OFFSET('2015'!L$1,Calculations!$F128,0),IF($P130=2016,OFFSET('2016'!L$1,Calculations!$F128,0),IF($P130=2017,OFFSET('2017'!L$1,Calculations!$F128,0),0))))))))))))))))</f>
        <v>5.7307941567782969E-3</v>
      </c>
      <c r="BB130" s="31">
        <f ca="1">IF($P130=2002,OFFSET('2002'!M$1,Calculations!$F128,0),IF($P130=2003,OFFSET('2003'!M$1,Calculations!$F128,0),IF($P130=2004,OFFSET('2004'!M$1,Calculations!$F128,0),IF($P130=2005,OFFSET('2005'!M$1,Calculations!$F128,0),IF($P130=2006,OFFSET('2006'!M$1,Calculations!$F128,0),IF($P130=2007,OFFSET('2007'!M$1,Calculations!$F128,0),IF($P130=2008,OFFSET('2008'!M$1,Calculations!$F128,0),IF($P130=2009,OFFSET('2009'!M$1,Calculations!$F128,0),IF($P130=2010,OFFSET('2010'!M$1,Calculations!$F128,0),IF($P130=2011,OFFSET('2011'!M$1,Calculations!$F128,0),IF($P130=2012,OFFSET('2012'!M$1,Calculations!$F128,0),IF($P130=2013,OFFSET('2013'!M$1,Calculations!$F128,0),IF($P130=2014,OFFSET('2014'!M$1,Calculations!$F128,0),IF($P130=2015,OFFSET('2015'!M$1,Calculations!$F128,0),IF($P130=2016,OFFSET('2016'!M$1,Calculations!$F128,0),IF($P130=2017,OFFSET('2017'!M$1,Calculations!$F128,0),0))))))))))))))))</f>
        <v>1.3941216669629174E-2</v>
      </c>
      <c r="BC130" s="31">
        <f ca="1">IF($P130=2002,OFFSET('2002'!N$1,Calculations!$F128,0),IF($P130=2003,OFFSET('2003'!N$1,Calculations!$F128,0),IF($P130=2004,OFFSET('2004'!N$1,Calculations!$F128,0),IF($P130=2005,OFFSET('2005'!N$1,Calculations!$F128,0),IF($P130=2006,OFFSET('2006'!N$1,Calculations!$F128,0),IF($P130=2007,OFFSET('2007'!N$1,Calculations!$F128,0),IF($P130=2008,OFFSET('2008'!N$1,Calculations!$F128,0),IF($P130=2009,OFFSET('2009'!N$1,Calculations!$F128,0),IF($P130=2010,OFFSET('2010'!N$1,Calculations!$F128,0),IF($P130=2011,OFFSET('2011'!N$1,Calculations!$F128,0),IF($P130=2012,OFFSET('2012'!N$1,Calculations!$F128,0),IF($P130=2013,OFFSET('2013'!N$1,Calculations!$F128,0),IF($P130=2014,OFFSET('2014'!N$1,Calculations!$F128,0),IF($P130=2015,OFFSET('2015'!N$1,Calculations!$F128,0),IF($P130=2016,OFFSET('2016'!N$1,Calculations!$F128,0),IF($P130=2017,OFFSET('2017'!N$1,Calculations!$F128,0),0))))))))))))))))</f>
        <v>1.5420443197942451E-2</v>
      </c>
      <c r="BD130" s="31">
        <f ca="1">IF($P130=2002,OFFSET('2002'!O$1,Calculations!$F128,0),IF($P130=2003,OFFSET('2003'!O$1,Calculations!$F128,0),IF($P130=2004,OFFSET('2004'!O$1,Calculations!$F128,0),IF($P130=2005,OFFSET('2005'!O$1,Calculations!$F128,0),IF($P130=2006,OFFSET('2006'!O$1,Calculations!$F128,0),IF($P130=2007,OFFSET('2007'!O$1,Calculations!$F128,0),IF($P130=2008,OFFSET('2008'!O$1,Calculations!$F128,0),IF($P130=2009,OFFSET('2009'!O$1,Calculations!$F128,0),IF($P130=2010,OFFSET('2010'!O$1,Calculations!$F128,0),IF($P130=2011,OFFSET('2011'!O$1,Calculations!$F128,0),IF($P130=2012,OFFSET('2012'!O$1,Calculations!$F128,0),IF($P130=2013,OFFSET('2013'!O$1,Calculations!$F128,0),IF($P130=2014,OFFSET('2014'!O$1,Calculations!$F128,0),IF($P130=2015,OFFSET('2015'!O$1,Calculations!$F128,0),IF($P130=2016,OFFSET('2016'!O$1,Calculations!$F128,0),IF($P130=2017,OFFSET('2017'!O$1,Calculations!$F128,0),0))))))))))))))))</f>
        <v>1.3383039733628461E-2</v>
      </c>
      <c r="BE130" s="31">
        <f ca="1">IF($P130=2002,OFFSET('2002'!P$1,Calculations!$F128,0),IF($P130=2003,OFFSET('2003'!P$1,Calculations!$F128,0),IF($P130=2004,OFFSET('2004'!P$1,Calculations!$F128,0),IF($P130=2005,OFFSET('2005'!P$1,Calculations!$F128,0),IF($P130=2006,OFFSET('2006'!P$1,Calculations!$F128,0),IF($P130=2007,OFFSET('2007'!P$1,Calculations!$F128,0),IF($P130=2008,OFFSET('2008'!P$1,Calculations!$F128,0),IF($P130=2009,OFFSET('2009'!P$1,Calculations!$F128,0),IF($P130=2010,OFFSET('2010'!P$1,Calculations!$F128,0),IF($P130=2011,OFFSET('2011'!P$1,Calculations!$F128,0),IF($P130=2012,OFFSET('2012'!P$1,Calculations!$F128,0),IF($P130=2013,OFFSET('2013'!P$1,Calculations!$F128,0),IF($P130=2014,OFFSET('2014'!P$1,Calculations!$F128,0),IF($P130=2015,OFFSET('2015'!P$1,Calculations!$F128,0),IF($P130=2016,OFFSET('2016'!P$1,Calculations!$F128,0),IF($P130=2017,OFFSET('2017'!P$1,Calculations!$F128,0),0))))))))))))))))</f>
        <v>9.4236794850791269E-3</v>
      </c>
      <c r="BF130" s="34">
        <f ca="1">IF($P130=2002,OFFSET('2002'!Q$1,Calculations!$F128,0),IF($P130=2003,OFFSET('2003'!Q$1,Calculations!$F128,0),IF($P130=2004,OFFSET('2004'!Q$1,Calculations!$F128,0),IF($P130=2005,OFFSET('2005'!Q$1,Calculations!$F128,0),IF($P130=2006,OFFSET('2006'!Q$1,Calculations!$F128,0),IF($P130=2007,OFFSET('2007'!Q$1,Calculations!$F128,0),IF($P130=2008,OFFSET('2008'!Q$1,Calculations!$F128,0),IF($P130=2009,OFFSET('2009'!Q$1,Calculations!$F128,0),IF($P130=2010,OFFSET('2010'!Q$1,Calculations!$F128,0),IF($P130=2011,OFFSET('2011'!Q$1,Calculations!$F128,0),IF($P130=2012,OFFSET('2012'!Q$1,Calculations!$F128,0),IF($P130=2013,OFFSET('2013'!Q$1,Calculations!$F128,0),IF($P130=2014,OFFSET('2014'!Q$1,Calculations!$F128,0),IF($P130=2015,OFFSET('2015'!Q$1,Calculations!$F128,0),IF($P130=2016,OFFSET('2016'!Q$1,Calculations!$F128,0),IF($P130=2017,OFFSET('2017'!Q$1,Calculations!$F128,0),0))))))))))))))))</f>
        <v>7.9063893098531065E-3</v>
      </c>
      <c r="BG130" s="31">
        <f ca="1">IF($P130=2002,OFFSET('2002'!K$1,Calculations!$G128,0),IF($P130=2003,OFFSET('2003'!K$1,Calculations!$G128,0),IF($P130=2004,OFFSET('2004'!K$1,Calculations!$G128,0),IF($P130=2005,OFFSET('2005'!K$1,Calculations!$G128,0),IF($P130=2006,OFFSET('2006'!K$1,Calculations!$G128,0),IF($P130=2007,OFFSET('2007'!K$1,Calculations!$G128,0),IF($P130=2008,OFFSET('2008'!K$1,Calculations!$G128,0),IF($P130=2009,OFFSET('2009'!K$1,Calculations!$G128,0),IF($P130=2010,OFFSET('2010'!K$1,Calculations!$G128,0),IF($P130=2011,OFFSET('2011'!K$1,Calculations!$G128,0),IF($P130=2012,OFFSET('2012'!K$1,Calculations!$G128,0),IF($P130=2013,OFFSET('2013'!K$1,Calculations!$G128,0),IF($P130=2014,OFFSET('2014'!K$1,Calculations!$G128,0),IF($P130=2015,OFFSET('2015'!K$1,Calculations!$G128,0),IF($P130=2016,OFFSET('2016'!K$1,Calculations!$G128,0),IF($P130=2017,OFFSET('2017'!K$1,Calculations!$G128,0),0))))))))))))))))</f>
        <v>0.11737305489943264</v>
      </c>
      <c r="BH130" s="31">
        <f ca="1">IF($P130=2002,OFFSET('2002'!L$1,Calculations!$G128,0),IF($P130=2003,OFFSET('2003'!L$1,Calculations!$G128,0),IF($P130=2004,OFFSET('2004'!L$1,Calculations!$G128,0),IF($P130=2005,OFFSET('2005'!L$1,Calculations!$G128,0),IF($P130=2006,OFFSET('2006'!L$1,Calculations!$G128,0),IF($P130=2007,OFFSET('2007'!L$1,Calculations!$G128,0),IF($P130=2008,OFFSET('2008'!L$1,Calculations!$G128,0),IF($P130=2009,OFFSET('2009'!L$1,Calculations!$G128,0),IF($P130=2010,OFFSET('2010'!L$1,Calculations!$G128,0),IF($P130=2011,OFFSET('2011'!L$1,Calculations!$G128,0),IF($P130=2012,OFFSET('2012'!L$1,Calculations!$G128,0),IF($P130=2013,OFFSET('2013'!L$1,Calculations!$G128,0),IF($P130=2014,OFFSET('2014'!L$1,Calculations!$G128,0),IF($P130=2015,OFFSET('2015'!L$1,Calculations!$G128,0),IF($P130=2016,OFFSET('2016'!L$1,Calculations!$G128,0),IF($P130=2017,OFFSET('2017'!L$1,Calculations!$G128,0),0))))))))))))))))</f>
        <v>0.28122626913674448</v>
      </c>
      <c r="BI130" s="31">
        <f ca="1">IF($P130=2002,OFFSET('2002'!M$1,Calculations!$G128,0),IF($P130=2003,OFFSET('2003'!M$1,Calculations!$G128,0),IF($P130=2004,OFFSET('2004'!M$1,Calculations!$G128,0),IF($P130=2005,OFFSET('2005'!M$1,Calculations!$G128,0),IF($P130=2006,OFFSET('2006'!M$1,Calculations!$G128,0),IF($P130=2007,OFFSET('2007'!M$1,Calculations!$G128,0),IF($P130=2008,OFFSET('2008'!M$1,Calculations!$G128,0),IF($P130=2009,OFFSET('2009'!M$1,Calculations!$G128,0),IF($P130=2010,OFFSET('2010'!M$1,Calculations!$G128,0),IF($P130=2011,OFFSET('2011'!M$1,Calculations!$G128,0),IF($P130=2012,OFFSET('2012'!M$1,Calculations!$G128,0),IF($P130=2013,OFFSET('2013'!M$1,Calculations!$G128,0),IF($P130=2014,OFFSET('2014'!M$1,Calculations!$G128,0),IF($P130=2015,OFFSET('2015'!M$1,Calculations!$G128,0),IF($P130=2016,OFFSET('2016'!M$1,Calculations!$G128,0),IF($P130=2017,OFFSET('2017'!M$1,Calculations!$G128,0),0))))))))))))))))</f>
        <v>0.14523387442156774</v>
      </c>
      <c r="BJ130" s="31">
        <f ca="1">IF($P130=2002,OFFSET('2002'!N$1,Calculations!$G128,0),IF($P130=2003,OFFSET('2003'!N$1,Calculations!$G128,0),IF($P130=2004,OFFSET('2004'!N$1,Calculations!$G128,0),IF($P130=2005,OFFSET('2005'!N$1,Calculations!$G128,0),IF($P130=2006,OFFSET('2006'!N$1,Calculations!$G128,0),IF($P130=2007,OFFSET('2007'!N$1,Calculations!$G128,0),IF($P130=2008,OFFSET('2008'!N$1,Calculations!$G128,0),IF($P130=2009,OFFSET('2009'!N$1,Calculations!$G128,0),IF($P130=2010,OFFSET('2010'!N$1,Calculations!$G128,0),IF($P130=2011,OFFSET('2011'!N$1,Calculations!$G128,0),IF($P130=2012,OFFSET('2012'!N$1,Calculations!$G128,0),IF($P130=2013,OFFSET('2013'!N$1,Calculations!$G128,0),IF($P130=2014,OFFSET('2014'!N$1,Calculations!$G128,0),IF($P130=2015,OFFSET('2015'!N$1,Calculations!$G128,0),IF($P130=2016,OFFSET('2016'!N$1,Calculations!$G128,0),IF($P130=2017,OFFSET('2017'!N$1,Calculations!$G128,0),0))))))))))))))))</f>
        <v>0.18050218842128801</v>
      </c>
      <c r="BK130" s="31">
        <f ca="1">IF($P130=2002,OFFSET('2002'!O$1,Calculations!$G128,0),IF($P130=2003,OFFSET('2003'!O$1,Calculations!$G128,0),IF($P130=2004,OFFSET('2004'!O$1,Calculations!$G128,0),IF($P130=2005,OFFSET('2005'!O$1,Calculations!$G128,0),IF($P130=2006,OFFSET('2006'!O$1,Calculations!$G128,0),IF($P130=2007,OFFSET('2007'!O$1,Calculations!$G128,0),IF($P130=2008,OFFSET('2008'!O$1,Calculations!$G128,0),IF($P130=2009,OFFSET('2009'!O$1,Calculations!$G128,0),IF($P130=2010,OFFSET('2010'!O$1,Calculations!$G128,0),IF($P130=2011,OFFSET('2011'!O$1,Calculations!$G128,0),IF($P130=2012,OFFSET('2012'!O$1,Calculations!$G128,0),IF($P130=2013,OFFSET('2013'!O$1,Calculations!$G128,0),IF($P130=2014,OFFSET('2014'!O$1,Calculations!$G128,0),IF($P130=2015,OFFSET('2015'!O$1,Calculations!$G128,0),IF($P130=2016,OFFSET('2016'!O$1,Calculations!$G128,0),IF($P130=2017,OFFSET('2017'!O$1,Calculations!$G128,0),0))))))))))))))))</f>
        <v>0.15113807148683547</v>
      </c>
      <c r="BL130" s="31">
        <f ca="1">IF($P130=2002,OFFSET('2002'!P$1,Calculations!$G128,0),IF($P130=2003,OFFSET('2003'!P$1,Calculations!$G128,0),IF($P130=2004,OFFSET('2004'!P$1,Calculations!$G128,0),IF($P130=2005,OFFSET('2005'!P$1,Calculations!$G128,0),IF($P130=2006,OFFSET('2006'!P$1,Calculations!$G128,0),IF($P130=2007,OFFSET('2007'!P$1,Calculations!$G128,0),IF($P130=2008,OFFSET('2008'!P$1,Calculations!$G128,0),IF($P130=2009,OFFSET('2009'!P$1,Calculations!$G128,0),IF($P130=2010,OFFSET('2010'!P$1,Calculations!$G128,0),IF($P130=2011,OFFSET('2011'!P$1,Calculations!$G128,0),IF($P130=2012,OFFSET('2012'!P$1,Calculations!$G128,0),IF($P130=2013,OFFSET('2013'!P$1,Calculations!$G128,0),IF($P130=2014,OFFSET('2014'!P$1,Calculations!$G128,0),IF($P130=2015,OFFSET('2015'!P$1,Calculations!$G128,0),IF($P130=2016,OFFSET('2016'!P$1,Calculations!$G128,0),IF($P130=2017,OFFSET('2017'!P$1,Calculations!$G128,0),0))))))))))))))))</f>
        <v>6.907960509196813E-2</v>
      </c>
      <c r="BM130" s="34">
        <f ca="1">IF($P130=2002,OFFSET('2002'!Q$1,Calculations!$G128,0),IF($P130=2003,OFFSET('2003'!Q$1,Calculations!$G128,0),IF($P130=2004,OFFSET('2004'!Q$1,Calculations!$G128,0),IF($P130=2005,OFFSET('2005'!Q$1,Calculations!$G128,0),IF($P130=2006,OFFSET('2006'!Q$1,Calculations!$G128,0),IF($P130=2007,OFFSET('2007'!Q$1,Calculations!$G128,0),IF($P130=2008,OFFSET('2008'!Q$1,Calculations!$G128,0),IF($P130=2009,OFFSET('2009'!Q$1,Calculations!$G128,0),IF($P130=2010,OFFSET('2010'!Q$1,Calculations!$G128,0),IF($P130=2011,OFFSET('2011'!Q$1,Calculations!$G128,0),IF($P130=2012,OFFSET('2012'!Q$1,Calculations!$G128,0),IF($P130=2013,OFFSET('2013'!Q$1,Calculations!$G128,0),IF($P130=2014,OFFSET('2014'!Q$1,Calculations!$G128,0),IF($P130=2015,OFFSET('2015'!Q$1,Calculations!$G128,0),IF($P130=2016,OFFSET('2016'!Q$1,Calculations!$G128,0),IF($P130=2017,OFFSET('2017'!Q$1,Calculations!$G128,0),0))))))))))))))))</f>
        <v>0.1638818284784683</v>
      </c>
      <c r="BN130" s="31">
        <f ca="1">IF($P130=2002,OFFSET('2002'!K$1,Calculations!$H128,0),IF($P130=2003,OFFSET('2003'!K$1,Calculations!$H128,0),IF($P130=2004,OFFSET('2004'!K$1,Calculations!$H128,0),IF($P130=2005,OFFSET('2005'!K$1,Calculations!$H128,0),IF($P130=2006,OFFSET('2006'!K$1,Calculations!$H128,0),IF($P130=2007,OFFSET('2007'!K$1,Calculations!$H128,0),IF($P130=2008,OFFSET('2008'!K$1,Calculations!$H128,0),IF($P130=2009,OFFSET('2009'!K$1,Calculations!$H128,0),IF($P130=2010,OFFSET('2010'!K$1,Calculations!$H128,0),IF($P130=2011,OFFSET('2011'!K$1,Calculations!$H128,0),IF($P130=2012,OFFSET('2012'!K$1,Calculations!$H128,0),IF($P130=2013,OFFSET('2013'!K$1,Calculations!$H128,0),IF($P130=2014,OFFSET('2014'!K$1,Calculations!$H128,0),IF($P130=2015,OFFSET('2015'!K$1,Calculations!$H128,0),IF($P130=2016,OFFSET('2016'!K$1,Calculations!$H128,0),IF($P130=2017,OFFSET('2017'!K$1,Calculations!$H128,0),0))))))))))))))))</f>
        <v>3.314383387172986E-4</v>
      </c>
      <c r="BO130" s="31">
        <f ca="1">IF($P130=2002,OFFSET('2002'!L$1,Calculations!$H128,0),IF($P130=2003,OFFSET('2003'!L$1,Calculations!$H128,0),IF($P130=2004,OFFSET('2004'!L$1,Calculations!$H128,0),IF($P130=2005,OFFSET('2005'!L$1,Calculations!$H128,0),IF($P130=2006,OFFSET('2006'!L$1,Calculations!$H128,0),IF($P130=2007,OFFSET('2007'!L$1,Calculations!$H128,0),IF($P130=2008,OFFSET('2008'!L$1,Calculations!$H128,0),IF($P130=2009,OFFSET('2009'!L$1,Calculations!$H128,0),IF($P130=2010,OFFSET('2010'!L$1,Calculations!$H128,0),IF($P130=2011,OFFSET('2011'!L$1,Calculations!$H128,0),IF($P130=2012,OFFSET('2012'!L$1,Calculations!$H128,0),IF($P130=2013,OFFSET('2013'!L$1,Calculations!$H128,0),IF($P130=2014,OFFSET('2014'!L$1,Calculations!$H128,0),IF($P130=2015,OFFSET('2015'!L$1,Calculations!$H128,0),IF($P130=2016,OFFSET('2016'!L$1,Calculations!$H128,0),IF($P130=2017,OFFSET('2017'!L$1,Calculations!$H128,0),0))))))))))))))))</f>
        <v>2.9451996024102232E-2</v>
      </c>
      <c r="BP130" s="31">
        <f ca="1">IF($P130=2002,OFFSET('2002'!M$1,Calculations!$H128,0),IF($P130=2003,OFFSET('2003'!M$1,Calculations!$H128,0),IF($P130=2004,OFFSET('2004'!M$1,Calculations!$H128,0),IF($P130=2005,OFFSET('2005'!M$1,Calculations!$H128,0),IF($P130=2006,OFFSET('2006'!M$1,Calculations!$H128,0),IF($P130=2007,OFFSET('2007'!M$1,Calculations!$H128,0),IF($P130=2008,OFFSET('2008'!M$1,Calculations!$H128,0),IF($P130=2009,OFFSET('2009'!M$1,Calculations!$H128,0),IF($P130=2010,OFFSET('2010'!M$1,Calculations!$H128,0),IF($P130=2011,OFFSET('2011'!M$1,Calculations!$H128,0),IF($P130=2012,OFFSET('2012'!M$1,Calculations!$H128,0),IF($P130=2013,OFFSET('2013'!M$1,Calculations!$H128,0),IF($P130=2014,OFFSET('2014'!M$1,Calculations!$H128,0),IF($P130=2015,OFFSET('2015'!M$1,Calculations!$H128,0),IF($P130=2016,OFFSET('2016'!M$1,Calculations!$H128,0),IF($P130=2017,OFFSET('2017'!M$1,Calculations!$H128,0),0))))))))))))))))</f>
        <v>1.9680387903358517E-2</v>
      </c>
      <c r="BQ130" s="31">
        <f ca="1">IF($P130=2002,OFFSET('2002'!N$1,Calculations!$H128,0),IF($P130=2003,OFFSET('2003'!N$1,Calculations!$H128,0),IF($P130=2004,OFFSET('2004'!N$1,Calculations!$H128,0),IF($P130=2005,OFFSET('2005'!N$1,Calculations!$H128,0),IF($P130=2006,OFFSET('2006'!N$1,Calculations!$H128,0),IF($P130=2007,OFFSET('2007'!N$1,Calculations!$H128,0),IF($P130=2008,OFFSET('2008'!N$1,Calculations!$H128,0),IF($P130=2009,OFFSET('2009'!N$1,Calculations!$H128,0),IF($P130=2010,OFFSET('2010'!N$1,Calculations!$H128,0),IF($P130=2011,OFFSET('2011'!N$1,Calculations!$H128,0),IF($P130=2012,OFFSET('2012'!N$1,Calculations!$H128,0),IF($P130=2013,OFFSET('2013'!N$1,Calculations!$H128,0),IF($P130=2014,OFFSET('2014'!N$1,Calculations!$H128,0),IF($P130=2015,OFFSET('2015'!N$1,Calculations!$H128,0),IF($P130=2016,OFFSET('2016'!N$1,Calculations!$H128,0),IF($P130=2017,OFFSET('2017'!N$1,Calculations!$H128,0),0))))))))))))))))</f>
        <v>7.067257434993858E-2</v>
      </c>
      <c r="BR130" s="31">
        <f ca="1">IF($P130=2002,OFFSET('2002'!O$1,Calculations!$H128,0),IF($P130=2003,OFFSET('2003'!O$1,Calculations!$H128,0),IF($P130=2004,OFFSET('2004'!O$1,Calculations!$H128,0),IF($P130=2005,OFFSET('2005'!O$1,Calculations!$H128,0),IF($P130=2006,OFFSET('2006'!O$1,Calculations!$H128,0),IF($P130=2007,OFFSET('2007'!O$1,Calculations!$H128,0),IF($P130=2008,OFFSET('2008'!O$1,Calculations!$H128,0),IF($P130=2009,OFFSET('2009'!O$1,Calculations!$H128,0),IF($P130=2010,OFFSET('2010'!O$1,Calculations!$H128,0),IF($P130=2011,OFFSET('2011'!O$1,Calculations!$H128,0),IF($P130=2012,OFFSET('2012'!O$1,Calculations!$H128,0),IF($P130=2013,OFFSET('2013'!O$1,Calculations!$H128,0),IF($P130=2014,OFFSET('2014'!O$1,Calculations!$H128,0),IF($P130=2015,OFFSET('2015'!O$1,Calculations!$H128,0),IF($P130=2016,OFFSET('2016'!O$1,Calculations!$H128,0),IF($P130=2017,OFFSET('2017'!O$1,Calculations!$H128,0),0))))))))))))))))</f>
        <v>2.5411724913409111E-3</v>
      </c>
      <c r="BS130" s="31">
        <f ca="1">IF($P130=2002,OFFSET('2002'!P$1,Calculations!$H128,0),IF($P130=2003,OFFSET('2003'!P$1,Calculations!$H128,0),IF($P130=2004,OFFSET('2004'!P$1,Calculations!$H128,0),IF($P130=2005,OFFSET('2005'!P$1,Calculations!$H128,0),IF($P130=2006,OFFSET('2006'!P$1,Calculations!$H128,0),IF($P130=2007,OFFSET('2007'!P$1,Calculations!$H128,0),IF($P130=2008,OFFSET('2008'!P$1,Calculations!$H128,0),IF($P130=2009,OFFSET('2009'!P$1,Calculations!$H128,0),IF($P130=2010,OFFSET('2010'!P$1,Calculations!$H128,0),IF($P130=2011,OFFSET('2011'!P$1,Calculations!$H128,0),IF($P130=2012,OFFSET('2012'!P$1,Calculations!$H128,0),IF($P130=2013,OFFSET('2013'!P$1,Calculations!$H128,0),IF($P130=2014,OFFSET('2014'!P$1,Calculations!$H128,0),IF($P130=2015,OFFSET('2015'!P$1,Calculations!$H128,0),IF($P130=2016,OFFSET('2016'!P$1,Calculations!$H128,0),IF($P130=2017,OFFSET('2017'!P$1,Calculations!$H128,0),0))))))))))))))))</f>
        <v>0.12558618182532685</v>
      </c>
      <c r="BT130" s="34">
        <f ca="1">IF($P130=2002,OFFSET('2002'!Q$1,Calculations!$H128,0),IF($P130=2003,OFFSET('2003'!Q$1,Calculations!$H128,0),IF($P130=2004,OFFSET('2004'!Q$1,Calculations!$H128,0),IF($P130=2005,OFFSET('2005'!Q$1,Calculations!$H128,0),IF($P130=2006,OFFSET('2006'!Q$1,Calculations!$H128,0),IF($P130=2007,OFFSET('2007'!Q$1,Calculations!$H128,0),IF($P130=2008,OFFSET('2008'!Q$1,Calculations!$H128,0),IF($P130=2009,OFFSET('2009'!Q$1,Calculations!$H128,0),IF($P130=2010,OFFSET('2010'!Q$1,Calculations!$H128,0),IF($P130=2011,OFFSET('2011'!Q$1,Calculations!$H128,0),IF($P130=2012,OFFSET('2012'!Q$1,Calculations!$H128,0),IF($P130=2013,OFFSET('2013'!Q$1,Calculations!$H128,0),IF($P130=2014,OFFSET('2014'!Q$1,Calculations!$H128,0),IF($P130=2015,OFFSET('2015'!Q$1,Calculations!$H128,0),IF($P130=2016,OFFSET('2016'!Q$1,Calculations!$H128,0),IF($P130=2017,OFFSET('2017'!Q$1,Calculations!$H128,0),0))))))))))))))))</f>
        <v>1.0546814771999034E-2</v>
      </c>
      <c r="BU130" s="31">
        <f ca="1">IF($P130=2002,OFFSET('2002'!K$1,Calculations!$I128,0),IF($P130=2003,OFFSET('2003'!K$1,Calculations!$I128,0),IF($P130=2004,OFFSET('2004'!K$1,Calculations!$I128,0),IF($P130=2005,OFFSET('2005'!K$1,Calculations!$I128,0),IF($P130=2006,OFFSET('2006'!K$1,Calculations!$I128,0),IF($P130=2007,OFFSET('2007'!K$1,Calculations!$I128,0),IF($P130=2008,OFFSET('2008'!K$1,Calculations!$I128,0),IF($P130=2009,OFFSET('2009'!K$1,Calculations!$I128,0),IF($P130=2010,OFFSET('2010'!K$1,Calculations!$I128,0),IF($P130=2011,OFFSET('2011'!K$1,Calculations!$I128,0),IF($P130=2012,OFFSET('2012'!K$1,Calculations!$I128,0),IF($P130=2013,OFFSET('2013'!K$1,Calculations!$I128,0),IF($P130=2014,OFFSET('2014'!K$1,Calculations!$I128,0),IF($P130=2015,OFFSET('2015'!K$1,Calculations!$I128,0),IF($P130=2016,OFFSET('2016'!K$1,Calculations!$I128,0),IF($P130=2017,OFFSET('2017'!K$1,Calculations!$I128,0),0))))))))))))))))</f>
        <v>4.1493274106619658E-3</v>
      </c>
      <c r="BV130" s="31">
        <f ca="1">IF($P130=2002,OFFSET('2002'!L$1,Calculations!$I128,0),IF($P130=2003,OFFSET('2003'!L$1,Calculations!$I128,0),IF($P130=2004,OFFSET('2004'!L$1,Calculations!$I128,0),IF($P130=2005,OFFSET('2005'!L$1,Calculations!$I128,0),IF($P130=2006,OFFSET('2006'!L$1,Calculations!$I128,0),IF($P130=2007,OFFSET('2007'!L$1,Calculations!$I128,0),IF($P130=2008,OFFSET('2008'!L$1,Calculations!$I128,0),IF($P130=2009,OFFSET('2009'!L$1,Calculations!$I128,0),IF($P130=2010,OFFSET('2010'!L$1,Calculations!$I128,0),IF($P130=2011,OFFSET('2011'!L$1,Calculations!$I128,0),IF($P130=2012,OFFSET('2012'!L$1,Calculations!$I128,0),IF($P130=2013,OFFSET('2013'!L$1,Calculations!$I128,0),IF($P130=2014,OFFSET('2014'!L$1,Calculations!$I128,0),IF($P130=2015,OFFSET('2015'!L$1,Calculations!$I128,0),IF($P130=2016,OFFSET('2016'!L$1,Calculations!$I128,0),IF($P130=2017,OFFSET('2017'!L$1,Calculations!$I128,0),0))))))))))))))))</f>
        <v>3.3181720190165423E-2</v>
      </c>
      <c r="BW130" s="31">
        <f ca="1">IF($P130=2002,OFFSET('2002'!M$1,Calculations!$I128,0),IF($P130=2003,OFFSET('2003'!M$1,Calculations!$I128,0),IF($P130=2004,OFFSET('2004'!M$1,Calculations!$I128,0),IF($P130=2005,OFFSET('2005'!M$1,Calculations!$I128,0),IF($P130=2006,OFFSET('2006'!M$1,Calculations!$I128,0),IF($P130=2007,OFFSET('2007'!M$1,Calculations!$I128,0),IF($P130=2008,OFFSET('2008'!M$1,Calculations!$I128,0),IF($P130=2009,OFFSET('2009'!M$1,Calculations!$I128,0),IF($P130=2010,OFFSET('2010'!M$1,Calculations!$I128,0),IF($P130=2011,OFFSET('2011'!M$1,Calculations!$I128,0),IF($P130=2012,OFFSET('2012'!M$1,Calculations!$I128,0),IF($P130=2013,OFFSET('2013'!M$1,Calculations!$I128,0),IF($P130=2014,OFFSET('2014'!M$1,Calculations!$I128,0),IF($P130=2015,OFFSET('2015'!M$1,Calculations!$I128,0),IF($P130=2016,OFFSET('2016'!M$1,Calculations!$I128,0),IF($P130=2017,OFFSET('2017'!M$1,Calculations!$I128,0),0))))))))))))))))</f>
        <v>4.8629154342459423E-2</v>
      </c>
      <c r="BX130" s="31">
        <f ca="1">IF($P130=2002,OFFSET('2002'!N$1,Calculations!$I128,0),IF($P130=2003,OFFSET('2003'!N$1,Calculations!$I128,0),IF($P130=2004,OFFSET('2004'!N$1,Calculations!$I128,0),IF($P130=2005,OFFSET('2005'!N$1,Calculations!$I128,0),IF($P130=2006,OFFSET('2006'!N$1,Calculations!$I128,0),IF($P130=2007,OFFSET('2007'!N$1,Calculations!$I128,0),IF($P130=2008,OFFSET('2008'!N$1,Calculations!$I128,0),IF($P130=2009,OFFSET('2009'!N$1,Calculations!$I128,0),IF($P130=2010,OFFSET('2010'!N$1,Calculations!$I128,0),IF($P130=2011,OFFSET('2011'!N$1,Calculations!$I128,0),IF($P130=2012,OFFSET('2012'!N$1,Calculations!$I128,0),IF($P130=2013,OFFSET('2013'!N$1,Calculations!$I128,0),IF($P130=2014,OFFSET('2014'!N$1,Calculations!$I128,0),IF($P130=2015,OFFSET('2015'!N$1,Calculations!$I128,0),IF($P130=2016,OFFSET('2016'!N$1,Calculations!$I128,0),IF($P130=2017,OFFSET('2017'!N$1,Calculations!$I128,0),0))))))))))))))))</f>
        <v>4.8449087215277471E-2</v>
      </c>
      <c r="BY130" s="31">
        <f ca="1">IF($P130=2002,OFFSET('2002'!O$1,Calculations!$I128,0),IF($P130=2003,OFFSET('2003'!O$1,Calculations!$I128,0),IF($P130=2004,OFFSET('2004'!O$1,Calculations!$I128,0),IF($P130=2005,OFFSET('2005'!O$1,Calculations!$I128,0),IF($P130=2006,OFFSET('2006'!O$1,Calculations!$I128,0),IF($P130=2007,OFFSET('2007'!O$1,Calculations!$I128,0),IF($P130=2008,OFFSET('2008'!O$1,Calculations!$I128,0),IF($P130=2009,OFFSET('2009'!O$1,Calculations!$I128,0),IF($P130=2010,OFFSET('2010'!O$1,Calculations!$I128,0),IF($P130=2011,OFFSET('2011'!O$1,Calculations!$I128,0),IF($P130=2012,OFFSET('2012'!O$1,Calculations!$I128,0),IF($P130=2013,OFFSET('2013'!O$1,Calculations!$I128,0),IF($P130=2014,OFFSET('2014'!O$1,Calculations!$I128,0),IF($P130=2015,OFFSET('2015'!O$1,Calculations!$I128,0),IF($P130=2016,OFFSET('2016'!O$1,Calculations!$I128,0),IF($P130=2017,OFFSET('2017'!O$1,Calculations!$I128,0),0))))))))))))))))</f>
        <v>2.0369813308729265E-2</v>
      </c>
      <c r="BZ130" s="31">
        <f ca="1">IF($P130=2002,OFFSET('2002'!P$1,Calculations!$I128,0),IF($P130=2003,OFFSET('2003'!P$1,Calculations!$I128,0),IF($P130=2004,OFFSET('2004'!P$1,Calculations!$I128,0),IF($P130=2005,OFFSET('2005'!P$1,Calculations!$I128,0),IF($P130=2006,OFFSET('2006'!P$1,Calculations!$I128,0),IF($P130=2007,OFFSET('2007'!P$1,Calculations!$I128,0),IF($P130=2008,OFFSET('2008'!P$1,Calculations!$I128,0),IF($P130=2009,OFFSET('2009'!P$1,Calculations!$I128,0),IF($P130=2010,OFFSET('2010'!P$1,Calculations!$I128,0),IF($P130=2011,OFFSET('2011'!P$1,Calculations!$I128,0),IF($P130=2012,OFFSET('2012'!P$1,Calculations!$I128,0),IF($P130=2013,OFFSET('2013'!P$1,Calculations!$I128,0),IF($P130=2014,OFFSET('2014'!P$1,Calculations!$I128,0),IF($P130=2015,OFFSET('2015'!P$1,Calculations!$I128,0),IF($P130=2016,OFFSET('2016'!P$1,Calculations!$I128,0),IF($P130=2017,OFFSET('2017'!P$1,Calculations!$I128,0),0))))))))))))))))</f>
        <v>2.7521326510775931E-2</v>
      </c>
      <c r="CA130" s="34">
        <f ca="1">IF($P130=2002,OFFSET('2002'!Q$1,Calculations!$I128,0),IF($P130=2003,OFFSET('2003'!Q$1,Calculations!$I128,0),IF($P130=2004,OFFSET('2004'!Q$1,Calculations!$I128,0),IF($P130=2005,OFFSET('2005'!Q$1,Calculations!$I128,0),IF($P130=2006,OFFSET('2006'!Q$1,Calculations!$I128,0),IF($P130=2007,OFFSET('2007'!Q$1,Calculations!$I128,0),IF($P130=2008,OFFSET('2008'!Q$1,Calculations!$I128,0),IF($P130=2009,OFFSET('2009'!Q$1,Calculations!$I128,0),IF($P130=2010,OFFSET('2010'!Q$1,Calculations!$I128,0),IF($P130=2011,OFFSET('2011'!Q$1,Calculations!$I128,0),IF($P130=2012,OFFSET('2012'!Q$1,Calculations!$I128,0),IF($P130=2013,OFFSET('2013'!Q$1,Calculations!$I128,0),IF($P130=2014,OFFSET('2014'!Q$1,Calculations!$I128,0),IF($P130=2015,OFFSET('2015'!Q$1,Calculations!$I128,0),IF($P130=2016,OFFSET('2016'!Q$1,Calculations!$I128,0),IF($P130=2017,OFFSET('2017'!Q$1,Calculations!$I128,0),0))))))))))))))))</f>
        <v>1.965739924181403E-2</v>
      </c>
      <c r="CB130" s="31">
        <f ca="1">IF($P130=2002,OFFSET('2002'!K$1,Calculations!$J128,0),IF($P130=2003,OFFSET('2003'!K$1,Calculations!$J128,0),IF($P130=2004,OFFSET('2004'!K$1,Calculations!$J128,0),IF($P130=2005,OFFSET('2005'!K$1,Calculations!$J128,0),IF($P130=2006,OFFSET('2006'!K$1,Calculations!$J128,0),IF($P130=2007,OFFSET('2007'!K$1,Calculations!$J128,0),IF($P130=2008,OFFSET('2008'!K$1,Calculations!$J128,0),IF($P130=2009,OFFSET('2009'!K$1,Calculations!$J128,0),IF($P130=2010,OFFSET('2010'!K$1,Calculations!$J128,0),IF($P130=2011,OFFSET('2011'!K$1,Calculations!$J128,0),IF($P130=2012,OFFSET('2012'!K$1,Calculations!$J128,0),IF($P130=2013,OFFSET('2013'!K$1,Calculations!$J128,0),IF($P130=2014,OFFSET('2014'!K$1,Calculations!$J128,0),IF($P130=2015,OFFSET('2015'!K$1,Calculations!$J128,0),IF($P130=2016,OFFSET('2016'!K$1,Calculations!$J128,0),IF($P130=2017,OFFSET('2017'!K$1,Calculations!$J128,0),0))))))))))))))))</f>
        <v>0.21087920406157867</v>
      </c>
      <c r="CC130" s="31">
        <f ca="1">IF($P130=2002,OFFSET('2002'!L$1,Calculations!$J128,0),IF($P130=2003,OFFSET('2003'!L$1,Calculations!$J128,0),IF($P130=2004,OFFSET('2004'!L$1,Calculations!$J128,0),IF($P130=2005,OFFSET('2005'!L$1,Calculations!$J128,0),IF($P130=2006,OFFSET('2006'!L$1,Calculations!$J128,0),IF($P130=2007,OFFSET('2007'!L$1,Calculations!$J128,0),IF($P130=2008,OFFSET('2008'!L$1,Calculations!$J128,0),IF($P130=2009,OFFSET('2009'!L$1,Calculations!$J128,0),IF($P130=2010,OFFSET('2010'!L$1,Calculations!$J128,0),IF($P130=2011,OFFSET('2011'!L$1,Calculations!$J128,0),IF($P130=2012,OFFSET('2012'!L$1,Calculations!$J128,0),IF($P130=2013,OFFSET('2013'!L$1,Calculations!$J128,0),IF($P130=2014,OFFSET('2014'!L$1,Calculations!$J128,0),IF($P130=2015,OFFSET('2015'!L$1,Calculations!$J128,0),IF($P130=2016,OFFSET('2016'!L$1,Calculations!$J128,0),IF($P130=2017,OFFSET('2017'!L$1,Calculations!$J128,0),0))))))))))))))))</f>
        <v>1.2341563673943982E-2</v>
      </c>
      <c r="CD130" s="31">
        <f ca="1">IF($P130=2002,OFFSET('2002'!M$1,Calculations!$J128,0),IF($P130=2003,OFFSET('2003'!M$1,Calculations!$J128,0),IF($P130=2004,OFFSET('2004'!M$1,Calculations!$J128,0),IF($P130=2005,OFFSET('2005'!M$1,Calculations!$J128,0),IF($P130=2006,OFFSET('2006'!M$1,Calculations!$J128,0),IF($P130=2007,OFFSET('2007'!M$1,Calculations!$J128,0),IF($P130=2008,OFFSET('2008'!M$1,Calculations!$J128,0),IF($P130=2009,OFFSET('2009'!M$1,Calculations!$J128,0),IF($P130=2010,OFFSET('2010'!M$1,Calculations!$J128,0),IF($P130=2011,OFFSET('2011'!M$1,Calculations!$J128,0),IF($P130=2012,OFFSET('2012'!M$1,Calculations!$J128,0),IF($P130=2013,OFFSET('2013'!M$1,Calculations!$J128,0),IF($P130=2014,OFFSET('2014'!M$1,Calculations!$J128,0),IF($P130=2015,OFFSET('2015'!M$1,Calculations!$J128,0),IF($P130=2016,OFFSET('2016'!M$1,Calculations!$J128,0),IF($P130=2017,OFFSET('2017'!M$1,Calculations!$J128,0),0))))))))))))))))</f>
        <v>6.8521964773444258E-2</v>
      </c>
      <c r="CE130" s="31">
        <f ca="1">IF($P130=2002,OFFSET('2002'!N$1,Calculations!$J128,0),IF($P130=2003,OFFSET('2003'!N$1,Calculations!$J128,0),IF($P130=2004,OFFSET('2004'!N$1,Calculations!$J128,0),IF($P130=2005,OFFSET('2005'!N$1,Calculations!$J128,0),IF($P130=2006,OFFSET('2006'!N$1,Calculations!$J128,0),IF($P130=2007,OFFSET('2007'!N$1,Calculations!$J128,0),IF($P130=2008,OFFSET('2008'!N$1,Calculations!$J128,0),IF($P130=2009,OFFSET('2009'!N$1,Calculations!$J128,0),IF($P130=2010,OFFSET('2010'!N$1,Calculations!$J128,0),IF($P130=2011,OFFSET('2011'!N$1,Calculations!$J128,0),IF($P130=2012,OFFSET('2012'!N$1,Calculations!$J128,0),IF($P130=2013,OFFSET('2013'!N$1,Calculations!$J128,0),IF($P130=2014,OFFSET('2014'!N$1,Calculations!$J128,0),IF($P130=2015,OFFSET('2015'!N$1,Calculations!$J128,0),IF($P130=2016,OFFSET('2016'!N$1,Calculations!$J128,0),IF($P130=2017,OFFSET('2017'!N$1,Calculations!$J128,0),0))))))))))))))))</f>
        <v>4.7051900636353727E-2</v>
      </c>
      <c r="CF130" s="31">
        <f ca="1">IF($P130=2002,OFFSET('2002'!O$1,Calculations!$J128,0),IF($P130=2003,OFFSET('2003'!O$1,Calculations!$J128,0),IF($P130=2004,OFFSET('2004'!O$1,Calculations!$J128,0),IF($P130=2005,OFFSET('2005'!O$1,Calculations!$J128,0),IF($P130=2006,OFFSET('2006'!O$1,Calculations!$J128,0),IF($P130=2007,OFFSET('2007'!O$1,Calculations!$J128,0),IF($P130=2008,OFFSET('2008'!O$1,Calculations!$J128,0),IF($P130=2009,OFFSET('2009'!O$1,Calculations!$J128,0),IF($P130=2010,OFFSET('2010'!O$1,Calculations!$J128,0),IF($P130=2011,OFFSET('2011'!O$1,Calculations!$J128,0),IF($P130=2012,OFFSET('2012'!O$1,Calculations!$J128,0),IF($P130=2013,OFFSET('2013'!O$1,Calculations!$J128,0),IF($P130=2014,OFFSET('2014'!O$1,Calculations!$J128,0),IF($P130=2015,OFFSET('2015'!O$1,Calculations!$J128,0),IF($P130=2016,OFFSET('2016'!O$1,Calculations!$J128,0),IF($P130=2017,OFFSET('2017'!O$1,Calculations!$J128,0),0))))))))))))))))</f>
        <v>0.11402063724745058</v>
      </c>
      <c r="CG130" s="31">
        <f ca="1">IF($P130=2002,OFFSET('2002'!P$1,Calculations!$J128,0),IF($P130=2003,OFFSET('2003'!P$1,Calculations!$J128,0),IF($P130=2004,OFFSET('2004'!P$1,Calculations!$J128,0),IF($P130=2005,OFFSET('2005'!P$1,Calculations!$J128,0),IF($P130=2006,OFFSET('2006'!P$1,Calculations!$J128,0),IF($P130=2007,OFFSET('2007'!P$1,Calculations!$J128,0),IF($P130=2008,OFFSET('2008'!P$1,Calculations!$J128,0),IF($P130=2009,OFFSET('2009'!P$1,Calculations!$J128,0),IF($P130=2010,OFFSET('2010'!P$1,Calculations!$J128,0),IF($P130=2011,OFFSET('2011'!P$1,Calculations!$J128,0),IF($P130=2012,OFFSET('2012'!P$1,Calculations!$J128,0),IF($P130=2013,OFFSET('2013'!P$1,Calculations!$J128,0),IF($P130=2014,OFFSET('2014'!P$1,Calculations!$J128,0),IF($P130=2015,OFFSET('2015'!P$1,Calculations!$J128,0),IF($P130=2016,OFFSET('2016'!P$1,Calculations!$J128,0),IF($P130=2017,OFFSET('2017'!P$1,Calculations!$J128,0),0))))))))))))))))</f>
        <v>7.8392634693273178E-2</v>
      </c>
      <c r="CH130" s="34">
        <f ca="1">IF($P130=2002,OFFSET('2002'!Q$1,Calculations!$J128,0),IF($P130=2003,OFFSET('2003'!Q$1,Calculations!$J128,0),IF($P130=2004,OFFSET('2004'!Q$1,Calculations!$J128,0),IF($P130=2005,OFFSET('2005'!Q$1,Calculations!$J128,0),IF($P130=2006,OFFSET('2006'!Q$1,Calculations!$J128,0),IF($P130=2007,OFFSET('2007'!Q$1,Calculations!$J128,0),IF($P130=2008,OFFSET('2008'!Q$1,Calculations!$J128,0),IF($P130=2009,OFFSET('2009'!Q$1,Calculations!$J128,0),IF($P130=2010,OFFSET('2010'!Q$1,Calculations!$J128,0),IF($P130=2011,OFFSET('2011'!Q$1,Calculations!$J128,0),IF($P130=2012,OFFSET('2012'!Q$1,Calculations!$J128,0),IF($P130=2013,OFFSET('2013'!Q$1,Calculations!$J128,0),IF($P130=2014,OFFSET('2014'!Q$1,Calculations!$J128,0),IF($P130=2015,OFFSET('2015'!Q$1,Calculations!$J128,0),IF($P130=2016,OFFSET('2016'!Q$1,Calculations!$J128,0),IF($P130=2017,OFFSET('2017'!Q$1,Calculations!$J128,0),0))))))))))))))))</f>
        <v>0.12432296316011039</v>
      </c>
      <c r="CI130" s="31">
        <f ca="1">IF($P130=2002,OFFSET('2002'!K$1,Calculations!$K128,0),IF($P130=2003,OFFSET('2003'!K$1,Calculations!$K128,0),IF($P130=2004,OFFSET('2004'!K$1,Calculations!$K128,0),IF($P130=2005,OFFSET('2005'!K$1,Calculations!$K128,0),IF($P130=2006,OFFSET('2006'!K$1,Calculations!$K128,0),IF($P130=2007,OFFSET('2007'!K$1,Calculations!$K128,0),IF($P130=2008,OFFSET('2008'!K$1,Calculations!$K128,0),IF($P130=2009,OFFSET('2009'!K$1,Calculations!$K128,0),IF($P130=2010,OFFSET('2010'!K$1,Calculations!$K128,0),IF($P130=2011,OFFSET('2011'!K$1,Calculations!$K128,0),IF($P130=2012,OFFSET('2012'!K$1,Calculations!$K128,0),IF($P130=2013,OFFSET('2013'!K$1,Calculations!$K128,0),IF($P130=2014,OFFSET('2014'!K$1,Calculations!$K128,0),IF($P130=2015,OFFSET('2015'!K$1,Calculations!$K128,0),IF($P130=2016,OFFSET('2016'!K$1,Calculations!$K128,0),IF($P130=2017,OFFSET('2017'!K$1,Calculations!$K128,0),0))))))))))))))))</f>
        <v>9.0323668063669368E-3</v>
      </c>
      <c r="CJ130" s="31">
        <f ca="1">IF($P130=2002,OFFSET('2002'!L$1,Calculations!$K128,0),IF($P130=2003,OFFSET('2003'!L$1,Calculations!$K128,0),IF($P130=2004,OFFSET('2004'!L$1,Calculations!$K128,0),IF($P130=2005,OFFSET('2005'!L$1,Calculations!$K128,0),IF($P130=2006,OFFSET('2006'!L$1,Calculations!$K128,0),IF($P130=2007,OFFSET('2007'!L$1,Calculations!$K128,0),IF($P130=2008,OFFSET('2008'!L$1,Calculations!$K128,0),IF($P130=2009,OFFSET('2009'!L$1,Calculations!$K128,0),IF($P130=2010,OFFSET('2010'!L$1,Calculations!$K128,0),IF($P130=2011,OFFSET('2011'!L$1,Calculations!$K128,0),IF($P130=2012,OFFSET('2012'!L$1,Calculations!$K128,0),IF($P130=2013,OFFSET('2013'!L$1,Calculations!$K128,0),IF($P130=2014,OFFSET('2014'!L$1,Calculations!$K128,0),IF($P130=2015,OFFSET('2015'!L$1,Calculations!$K128,0),IF($P130=2016,OFFSET('2016'!L$1,Calculations!$K128,0),IF($P130=2017,OFFSET('2017'!L$1,Calculations!$K128,0),0))))))))))))))))</f>
        <v>2.1607181642894335E-2</v>
      </c>
      <c r="CK130" s="31">
        <f ca="1">IF($P130=2002,OFFSET('2002'!M$1,Calculations!$K128,0),IF($P130=2003,OFFSET('2003'!M$1,Calculations!$K128,0),IF($P130=2004,OFFSET('2004'!M$1,Calculations!$K128,0),IF($P130=2005,OFFSET('2005'!M$1,Calculations!$K128,0),IF($P130=2006,OFFSET('2006'!M$1,Calculations!$K128,0),IF($P130=2007,OFFSET('2007'!M$1,Calculations!$K128,0),IF($P130=2008,OFFSET('2008'!M$1,Calculations!$K128,0),IF($P130=2009,OFFSET('2009'!M$1,Calculations!$K128,0),IF($P130=2010,OFFSET('2010'!M$1,Calculations!$K128,0),IF($P130=2011,OFFSET('2011'!M$1,Calculations!$K128,0),IF($P130=2012,OFFSET('2012'!M$1,Calculations!$K128,0),IF($P130=2013,OFFSET('2013'!M$1,Calculations!$K128,0),IF($P130=2014,OFFSET('2014'!M$1,Calculations!$K128,0),IF($P130=2015,OFFSET('2015'!M$1,Calculations!$K128,0),IF($P130=2016,OFFSET('2016'!M$1,Calculations!$K128,0),IF($P130=2017,OFFSET('2017'!M$1,Calculations!$K128,0),0))))))))))))))))</f>
        <v>2.6333983183372276E-3</v>
      </c>
      <c r="CL130" s="31">
        <f ca="1">IF($P130=2002,OFFSET('2002'!N$1,Calculations!$K128,0),IF($P130=2003,OFFSET('2003'!N$1,Calculations!$K128,0),IF($P130=2004,OFFSET('2004'!N$1,Calculations!$K128,0),IF($P130=2005,OFFSET('2005'!N$1,Calculations!$K128,0),IF($P130=2006,OFFSET('2006'!N$1,Calculations!$K128,0),IF($P130=2007,OFFSET('2007'!N$1,Calculations!$K128,0),IF($P130=2008,OFFSET('2008'!N$1,Calculations!$K128,0),IF($P130=2009,OFFSET('2009'!N$1,Calculations!$K128,0),IF($P130=2010,OFFSET('2010'!N$1,Calculations!$K128,0),IF($P130=2011,OFFSET('2011'!N$1,Calculations!$K128,0),IF($P130=2012,OFFSET('2012'!N$1,Calculations!$K128,0),IF($P130=2013,OFFSET('2013'!N$1,Calculations!$K128,0),IF($P130=2014,OFFSET('2014'!N$1,Calculations!$K128,0),IF($P130=2015,OFFSET('2015'!N$1,Calculations!$K128,0),IF($P130=2016,OFFSET('2016'!N$1,Calculations!$K128,0),IF($P130=2017,OFFSET('2017'!N$1,Calculations!$K128,0),0))))))))))))))))</f>
        <v>8.6454135331020011E-3</v>
      </c>
      <c r="CM130" s="31">
        <f ca="1">IF($P130=2002,OFFSET('2002'!O$1,Calculations!$K128,0),IF($P130=2003,OFFSET('2003'!O$1,Calculations!$K128,0),IF($P130=2004,OFFSET('2004'!O$1,Calculations!$K128,0),IF($P130=2005,OFFSET('2005'!O$1,Calculations!$K128,0),IF($P130=2006,OFFSET('2006'!O$1,Calculations!$K128,0),IF($P130=2007,OFFSET('2007'!O$1,Calculations!$K128,0),IF($P130=2008,OFFSET('2008'!O$1,Calculations!$K128,0),IF($P130=2009,OFFSET('2009'!O$1,Calculations!$K128,0),IF($P130=2010,OFFSET('2010'!O$1,Calculations!$K128,0),IF($P130=2011,OFFSET('2011'!O$1,Calculations!$K128,0),IF($P130=2012,OFFSET('2012'!O$1,Calculations!$K128,0),IF($P130=2013,OFFSET('2013'!O$1,Calculations!$K128,0),IF($P130=2014,OFFSET('2014'!O$1,Calculations!$K128,0),IF($P130=2015,OFFSET('2015'!O$1,Calculations!$K128,0),IF($P130=2016,OFFSET('2016'!O$1,Calculations!$K128,0),IF($P130=2017,OFFSET('2017'!O$1,Calculations!$K128,0),0))))))))))))))))</f>
        <v>2.8682317486556215E-4</v>
      </c>
      <c r="CN130" s="31">
        <f ca="1">IF($P130=2002,OFFSET('2002'!P$1,Calculations!$K128,0),IF($P130=2003,OFFSET('2003'!P$1,Calculations!$K128,0),IF($P130=2004,OFFSET('2004'!P$1,Calculations!$K128,0),IF($P130=2005,OFFSET('2005'!P$1,Calculations!$K128,0),IF($P130=2006,OFFSET('2006'!P$1,Calculations!$K128,0),IF($P130=2007,OFFSET('2007'!P$1,Calculations!$K128,0),IF($P130=2008,OFFSET('2008'!P$1,Calculations!$K128,0),IF($P130=2009,OFFSET('2009'!P$1,Calculations!$K128,0),IF($P130=2010,OFFSET('2010'!P$1,Calculations!$K128,0),IF($P130=2011,OFFSET('2011'!P$1,Calculations!$K128,0),IF($P130=2012,OFFSET('2012'!P$1,Calculations!$K128,0),IF($P130=2013,OFFSET('2013'!P$1,Calculations!$K128,0),IF($P130=2014,OFFSET('2014'!P$1,Calculations!$K128,0),IF($P130=2015,OFFSET('2015'!P$1,Calculations!$K128,0),IF($P130=2016,OFFSET('2016'!P$1,Calculations!$K128,0),IF($P130=2017,OFFSET('2017'!P$1,Calculations!$K128,0),0))))))))))))))))</f>
        <v>8.5030802046091294E-4</v>
      </c>
      <c r="CO130" s="34">
        <f ca="1">IF($P130=2002,OFFSET('2002'!Q$1,Calculations!$K128,0),IF($P130=2003,OFFSET('2003'!Q$1,Calculations!$K128,0),IF($P130=2004,OFFSET('2004'!Q$1,Calculations!$K128,0),IF($P130=2005,OFFSET('2005'!Q$1,Calculations!$K128,0),IF($P130=2006,OFFSET('2006'!Q$1,Calculations!$K128,0),IF($P130=2007,OFFSET('2007'!Q$1,Calculations!$K128,0),IF($P130=2008,OFFSET('2008'!Q$1,Calculations!$K128,0),IF($P130=2009,OFFSET('2009'!Q$1,Calculations!$K128,0),IF($P130=2010,OFFSET('2010'!Q$1,Calculations!$K128,0),IF($P130=2011,OFFSET('2011'!Q$1,Calculations!$K128,0),IF($P130=2012,OFFSET('2012'!Q$1,Calculations!$K128,0),IF($P130=2013,OFFSET('2013'!Q$1,Calculations!$K128,0),IF($P130=2014,OFFSET('2014'!Q$1,Calculations!$K128,0),IF($P130=2015,OFFSET('2015'!Q$1,Calculations!$K128,0),IF($P130=2016,OFFSET('2016'!Q$1,Calculations!$K128,0),IF($P130=2017,OFFSET('2017'!Q$1,Calculations!$K128,0),0))))))))))))))))</f>
        <v>7.7771269760122689E-3</v>
      </c>
      <c r="CP130" s="31">
        <f ca="1">IF($P130=2002,OFFSET('2002'!K$1,Calculations!$L128,0),IF($P130=2003,OFFSET('2003'!K$1,Calculations!$L128,0),IF($P130=2004,OFFSET('2004'!K$1,Calculations!$L128,0),IF($P130=2005,OFFSET('2005'!K$1,Calculations!$L128,0),IF($P130=2006,OFFSET('2006'!K$1,Calculations!$L128,0),IF($P130=2007,OFFSET('2007'!K$1,Calculations!$L128,0),IF($P130=2008,OFFSET('2008'!K$1,Calculations!$L128,0),IF($P130=2009,OFFSET('2009'!K$1,Calculations!$L128,0),IF($P130=2010,OFFSET('2010'!K$1,Calculations!$L128,0),IF($P130=2011,OFFSET('2011'!K$1,Calculations!$L128,0),IF($P130=2012,OFFSET('2012'!K$1,Calculations!$L128,0),IF($P130=2013,OFFSET('2013'!K$1,Calculations!$L128,0),IF($P130=2014,OFFSET('2014'!K$1,Calculations!$L128,0),IF($P130=2015,OFFSET('2015'!K$1,Calculations!$L128,0),IF($P130=2016,OFFSET('2016'!K$1,Calculations!$L128,0),IF($P130=2017,OFFSET('2017'!K$1,Calculations!$L128,0),0))))))))))))))))</f>
        <v>0</v>
      </c>
      <c r="CQ130" s="31">
        <f ca="1">IF($P130=2002,OFFSET('2002'!L$1,Calculations!$L128,0),IF($P130=2003,OFFSET('2003'!L$1,Calculations!$L128,0),IF($P130=2004,OFFSET('2004'!L$1,Calculations!$L128,0),IF($P130=2005,OFFSET('2005'!L$1,Calculations!$L128,0),IF($P130=2006,OFFSET('2006'!L$1,Calculations!$L128,0),IF($P130=2007,OFFSET('2007'!L$1,Calculations!$L128,0),IF($P130=2008,OFFSET('2008'!L$1,Calculations!$L128,0),IF($P130=2009,OFFSET('2009'!L$1,Calculations!$L128,0),IF($P130=2010,OFFSET('2010'!L$1,Calculations!$L128,0),IF($P130=2011,OFFSET('2011'!L$1,Calculations!$L128,0),IF($P130=2012,OFFSET('2012'!L$1,Calculations!$L128,0),IF($P130=2013,OFFSET('2013'!L$1,Calculations!$L128,0),IF($P130=2014,OFFSET('2014'!L$1,Calculations!$L128,0),IF($P130=2015,OFFSET('2015'!L$1,Calculations!$L128,0),IF($P130=2016,OFFSET('2016'!L$1,Calculations!$L128,0),IF($P130=2017,OFFSET('2017'!L$1,Calculations!$L128,0),0))))))))))))))))</f>
        <v>2.2385566455735235E-8</v>
      </c>
      <c r="CR130" s="31">
        <f ca="1">IF($P130=2002,OFFSET('2002'!M$1,Calculations!$L128,0),IF($P130=2003,OFFSET('2003'!M$1,Calculations!$L128,0),IF($P130=2004,OFFSET('2004'!M$1,Calculations!$L128,0),IF($P130=2005,OFFSET('2005'!M$1,Calculations!$L128,0),IF($P130=2006,OFFSET('2006'!M$1,Calculations!$L128,0),IF($P130=2007,OFFSET('2007'!M$1,Calculations!$L128,0),IF($P130=2008,OFFSET('2008'!M$1,Calculations!$L128,0),IF($P130=2009,OFFSET('2009'!M$1,Calculations!$L128,0),IF($P130=2010,OFFSET('2010'!M$1,Calculations!$L128,0),IF($P130=2011,OFFSET('2011'!M$1,Calculations!$L128,0),IF($P130=2012,OFFSET('2012'!M$1,Calculations!$L128,0),IF($P130=2013,OFFSET('2013'!M$1,Calculations!$L128,0),IF($P130=2014,OFFSET('2014'!M$1,Calculations!$L128,0),IF($P130=2015,OFFSET('2015'!M$1,Calculations!$L128,0),IF($P130=2016,OFFSET('2016'!M$1,Calculations!$L128,0),IF($P130=2017,OFFSET('2017'!M$1,Calculations!$L128,0),0))))))))))))))))</f>
        <v>0</v>
      </c>
      <c r="CS130" s="31">
        <f ca="1">IF($P130=2002,OFFSET('2002'!N$1,Calculations!$L128,0),IF($P130=2003,OFFSET('2003'!N$1,Calculations!$L128,0),IF($P130=2004,OFFSET('2004'!N$1,Calculations!$L128,0),IF($P130=2005,OFFSET('2005'!N$1,Calculations!$L128,0),IF($P130=2006,OFFSET('2006'!N$1,Calculations!$L128,0),IF($P130=2007,OFFSET('2007'!N$1,Calculations!$L128,0),IF($P130=2008,OFFSET('2008'!N$1,Calculations!$L128,0),IF($P130=2009,OFFSET('2009'!N$1,Calculations!$L128,0),IF($P130=2010,OFFSET('2010'!N$1,Calculations!$L128,0),IF($P130=2011,OFFSET('2011'!N$1,Calculations!$L128,0),IF($P130=2012,OFFSET('2012'!N$1,Calculations!$L128,0),IF($P130=2013,OFFSET('2013'!N$1,Calculations!$L128,0),IF($P130=2014,OFFSET('2014'!N$1,Calculations!$L128,0),IF($P130=2015,OFFSET('2015'!N$1,Calculations!$L128,0),IF($P130=2016,OFFSET('2016'!N$1,Calculations!$L128,0),IF($P130=2017,OFFSET('2017'!N$1,Calculations!$L128,0),0))))))))))))))))</f>
        <v>6.4988641071824988E-8</v>
      </c>
      <c r="CT130" s="31">
        <f ca="1">IF($P130=2002,OFFSET('2002'!O$1,Calculations!$L128,0),IF($P130=2003,OFFSET('2003'!O$1,Calculations!$L128,0),IF($P130=2004,OFFSET('2004'!O$1,Calculations!$L128,0),IF($P130=2005,OFFSET('2005'!O$1,Calculations!$L128,0),IF($P130=2006,OFFSET('2006'!O$1,Calculations!$L128,0),IF($P130=2007,OFFSET('2007'!O$1,Calculations!$L128,0),IF($P130=2008,OFFSET('2008'!O$1,Calculations!$L128,0),IF($P130=2009,OFFSET('2009'!O$1,Calculations!$L128,0),IF($P130=2010,OFFSET('2010'!O$1,Calculations!$L128,0),IF($P130=2011,OFFSET('2011'!O$1,Calculations!$L128,0),IF($P130=2012,OFFSET('2012'!O$1,Calculations!$L128,0),IF($P130=2013,OFFSET('2013'!O$1,Calculations!$L128,0),IF($P130=2014,OFFSET('2014'!O$1,Calculations!$L128,0),IF($P130=2015,OFFSET('2015'!O$1,Calculations!$L128,0),IF($P130=2016,OFFSET('2016'!O$1,Calculations!$L128,0),IF($P130=2017,OFFSET('2017'!O$1,Calculations!$L128,0),0))))))))))))))))</f>
        <v>7.4273796002523783E-8</v>
      </c>
      <c r="CU130" s="31">
        <f ca="1">IF($P130=2002,OFFSET('2002'!P$1,Calculations!$L128,0),IF($P130=2003,OFFSET('2003'!P$1,Calculations!$L128,0),IF($P130=2004,OFFSET('2004'!P$1,Calculations!$L128,0),IF($P130=2005,OFFSET('2005'!P$1,Calculations!$L128,0),IF($P130=2006,OFFSET('2006'!P$1,Calculations!$L128,0),IF($P130=2007,OFFSET('2007'!P$1,Calculations!$L128,0),IF($P130=2008,OFFSET('2008'!P$1,Calculations!$L128,0),IF($P130=2009,OFFSET('2009'!P$1,Calculations!$L128,0),IF($P130=2010,OFFSET('2010'!P$1,Calculations!$L128,0),IF($P130=2011,OFFSET('2011'!P$1,Calculations!$L128,0),IF($P130=2012,OFFSET('2012'!P$1,Calculations!$L128,0),IF($P130=2013,OFFSET('2013'!P$1,Calculations!$L128,0),IF($P130=2014,OFFSET('2014'!P$1,Calculations!$L128,0),IF($P130=2015,OFFSET('2015'!P$1,Calculations!$L128,0),IF($P130=2016,OFFSET('2016'!P$1,Calculations!$L128,0),IF($P130=2017,OFFSET('2017'!P$1,Calculations!$L128,0),0))))))))))))))))</f>
        <v>0</v>
      </c>
      <c r="CV130" s="34">
        <f ca="1">IF($P130=2002,OFFSET('2002'!Q$1,Calculations!$L128,0),IF($P130=2003,OFFSET('2003'!Q$1,Calculations!$L128,0),IF($P130=2004,OFFSET('2004'!Q$1,Calculations!$L128,0),IF($P130=2005,OFFSET('2005'!Q$1,Calculations!$L128,0),IF($P130=2006,OFFSET('2006'!Q$1,Calculations!$L128,0),IF($P130=2007,OFFSET('2007'!Q$1,Calculations!$L128,0),IF($P130=2008,OFFSET('2008'!Q$1,Calculations!$L128,0),IF($P130=2009,OFFSET('2009'!Q$1,Calculations!$L128,0),IF($P130=2010,OFFSET('2010'!Q$1,Calculations!$L128,0),IF($P130=2011,OFFSET('2011'!Q$1,Calculations!$L128,0),IF($P130=2012,OFFSET('2012'!Q$1,Calculations!$L128,0),IF($P130=2013,OFFSET('2013'!Q$1,Calculations!$L128,0),IF($P130=2014,OFFSET('2014'!Q$1,Calculations!$L128,0),IF($P130=2015,OFFSET('2015'!Q$1,Calculations!$L128,0),IF($P130=2016,OFFSET('2016'!Q$1,Calculations!$L128,0),IF($P130=2017,OFFSET('2017'!Q$1,Calculations!$L128,0),0))))))))))))))))</f>
        <v>3.3750958667272381E-8</v>
      </c>
      <c r="CW130" s="31">
        <f ca="1">IF($P130=2002,OFFSET('2002'!K$1,Calculations!$M128,0),IF($P130=2003,OFFSET('2003'!K$1,Calculations!$M128,0),IF($P130=2004,OFFSET('2004'!K$1,Calculations!$M128,0),IF($P130=2005,OFFSET('2005'!K$1,Calculations!$M128,0),IF($P130=2006,OFFSET('2006'!K$1,Calculations!$M128,0),IF($P130=2007,OFFSET('2007'!K$1,Calculations!$M128,0),IF($P130=2008,OFFSET('2008'!K$1,Calculations!$M128,0),IF($P130=2009,OFFSET('2009'!K$1,Calculations!$M128,0),IF($P130=2010,OFFSET('2010'!K$1,Calculations!$M128,0),IF($P130=2011,OFFSET('2011'!K$1,Calculations!$M128,0),IF($P130=2012,OFFSET('2012'!K$1,Calculations!$M128,0),IF($P130=2013,OFFSET('2013'!K$1,Calculations!$M128,0),IF($P130=2014,OFFSET('2014'!K$1,Calculations!$M128,0),IF($P130=2015,OFFSET('2015'!K$1,Calculations!$M128,0),IF($P130=2016,OFFSET('2016'!K$1,Calculations!$M128,0),IF($P130=2017,OFFSET('2017'!K$1,Calculations!$M128,0),0))))))))))))))))</f>
        <v>0.35386548192224482</v>
      </c>
      <c r="CX130" s="31">
        <f ca="1">IF($P130=2002,OFFSET('2002'!L$1,Calculations!$M128,0),IF($P130=2003,OFFSET('2003'!L$1,Calculations!$M128,0),IF($P130=2004,OFFSET('2004'!L$1,Calculations!$M128,0),IF($P130=2005,OFFSET('2005'!L$1,Calculations!$M128,0),IF($P130=2006,OFFSET('2006'!L$1,Calculations!$M128,0),IF($P130=2007,OFFSET('2007'!L$1,Calculations!$M128,0),IF($P130=2008,OFFSET('2008'!L$1,Calculations!$M128,0),IF($P130=2009,OFFSET('2009'!L$1,Calculations!$M128,0),IF($P130=2010,OFFSET('2010'!L$1,Calculations!$M128,0),IF($P130=2011,OFFSET('2011'!L$1,Calculations!$M128,0),IF($P130=2012,OFFSET('2012'!L$1,Calculations!$M128,0),IF($P130=2013,OFFSET('2013'!L$1,Calculations!$M128,0),IF($P130=2014,OFFSET('2014'!L$1,Calculations!$M128,0),IF($P130=2015,OFFSET('2015'!L$1,Calculations!$M128,0),IF($P130=2016,OFFSET('2016'!L$1,Calculations!$M128,0),IF($P130=2017,OFFSET('2017'!L$1,Calculations!$M128,0),0))))))))))))))))</f>
        <v>0.18504340742100756</v>
      </c>
      <c r="CY130" s="31">
        <f ca="1">IF($P130=2002,OFFSET('2002'!M$1,Calculations!$M128,0),IF($P130=2003,OFFSET('2003'!M$1,Calculations!$M128,0),IF($P130=2004,OFFSET('2004'!M$1,Calculations!$M128,0),IF($P130=2005,OFFSET('2005'!M$1,Calculations!$M128,0),IF($P130=2006,OFFSET('2006'!M$1,Calculations!$M128,0),IF($P130=2007,OFFSET('2007'!M$1,Calculations!$M128,0),IF($P130=2008,OFFSET('2008'!M$1,Calculations!$M128,0),IF($P130=2009,OFFSET('2009'!M$1,Calculations!$M128,0),IF($P130=2010,OFFSET('2010'!M$1,Calculations!$M128,0),IF($P130=2011,OFFSET('2011'!M$1,Calculations!$M128,0),IF($P130=2012,OFFSET('2012'!M$1,Calculations!$M128,0),IF($P130=2013,OFFSET('2013'!M$1,Calculations!$M128,0),IF($P130=2014,OFFSET('2014'!M$1,Calculations!$M128,0),IF($P130=2015,OFFSET('2015'!M$1,Calculations!$M128,0),IF($P130=2016,OFFSET('2016'!M$1,Calculations!$M128,0),IF($P130=2017,OFFSET('2017'!M$1,Calculations!$M128,0),0))))))))))))))))</f>
        <v>5.5592806692717378E-2</v>
      </c>
      <c r="CZ130" s="31">
        <f ca="1">IF($P130=2002,OFFSET('2002'!N$1,Calculations!$M128,0),IF($P130=2003,OFFSET('2003'!N$1,Calculations!$M128,0),IF($P130=2004,OFFSET('2004'!N$1,Calculations!$M128,0),IF($P130=2005,OFFSET('2005'!N$1,Calculations!$M128,0),IF($P130=2006,OFFSET('2006'!N$1,Calculations!$M128,0),IF($P130=2007,OFFSET('2007'!N$1,Calculations!$M128,0),IF($P130=2008,OFFSET('2008'!N$1,Calculations!$M128,0),IF($P130=2009,OFFSET('2009'!N$1,Calculations!$M128,0),IF($P130=2010,OFFSET('2010'!N$1,Calculations!$M128,0),IF($P130=2011,OFFSET('2011'!N$1,Calculations!$M128,0),IF($P130=2012,OFFSET('2012'!N$1,Calculations!$M128,0),IF($P130=2013,OFFSET('2013'!N$1,Calculations!$M128,0),IF($P130=2014,OFFSET('2014'!N$1,Calculations!$M128,0),IF($P130=2015,OFFSET('2015'!N$1,Calculations!$M128,0),IF($P130=2016,OFFSET('2016'!N$1,Calculations!$M128,0),IF($P130=2017,OFFSET('2017'!N$1,Calculations!$M128,0),0))))))))))))))))</f>
        <v>3.8132755416187096E-2</v>
      </c>
      <c r="DA130" s="31">
        <f ca="1">IF($P130=2002,OFFSET('2002'!O$1,Calculations!$M128,0),IF($P130=2003,OFFSET('2003'!O$1,Calculations!$M128,0),IF($P130=2004,OFFSET('2004'!O$1,Calculations!$M128,0),IF($P130=2005,OFFSET('2005'!O$1,Calculations!$M128,0),IF($P130=2006,OFFSET('2006'!O$1,Calculations!$M128,0),IF($P130=2007,OFFSET('2007'!O$1,Calculations!$M128,0),IF($P130=2008,OFFSET('2008'!O$1,Calculations!$M128,0),IF($P130=2009,OFFSET('2009'!O$1,Calculations!$M128,0),IF($P130=2010,OFFSET('2010'!O$1,Calculations!$M128,0),IF($P130=2011,OFFSET('2011'!O$1,Calculations!$M128,0),IF($P130=2012,OFFSET('2012'!O$1,Calculations!$M128,0),IF($P130=2013,OFFSET('2013'!O$1,Calculations!$M128,0),IF($P130=2014,OFFSET('2014'!O$1,Calculations!$M128,0),IF($P130=2015,OFFSET('2015'!O$1,Calculations!$M128,0),IF($P130=2016,OFFSET('2016'!O$1,Calculations!$M128,0),IF($P130=2017,OFFSET('2017'!O$1,Calculations!$M128,0),0))))))))))))))))</f>
        <v>0.36527635153465937</v>
      </c>
      <c r="DB130" s="31">
        <f ca="1">IF($P130=2002,OFFSET('2002'!P$1,Calculations!$M128,0),IF($P130=2003,OFFSET('2003'!P$1,Calculations!$M128,0),IF($P130=2004,OFFSET('2004'!P$1,Calculations!$M128,0),IF($P130=2005,OFFSET('2005'!P$1,Calculations!$M128,0),IF($P130=2006,OFFSET('2006'!P$1,Calculations!$M128,0),IF($P130=2007,OFFSET('2007'!P$1,Calculations!$M128,0),IF($P130=2008,OFFSET('2008'!P$1,Calculations!$M128,0),IF($P130=2009,OFFSET('2009'!P$1,Calculations!$M128,0),IF($P130=2010,OFFSET('2010'!P$1,Calculations!$M128,0),IF($P130=2011,OFFSET('2011'!P$1,Calculations!$M128,0),IF($P130=2012,OFFSET('2012'!P$1,Calculations!$M128,0),IF($P130=2013,OFFSET('2013'!P$1,Calculations!$M128,0),IF($P130=2014,OFFSET('2014'!P$1,Calculations!$M128,0),IF($P130=2015,OFFSET('2015'!P$1,Calculations!$M128,0),IF($P130=2016,OFFSET('2016'!P$1,Calculations!$M128,0),IF($P130=2017,OFFSET('2017'!P$1,Calculations!$M128,0),0))))))))))))))))</f>
        <v>2.0891970131837715E-3</v>
      </c>
      <c r="DC130" s="34">
        <f ca="1">IF($P130=2002,OFFSET('2002'!Q$1,Calculations!$M128,0),IF($P130=2003,OFFSET('2003'!Q$1,Calculations!$M128,0),IF($P130=2004,OFFSET('2004'!Q$1,Calculations!$M128,0),IF($P130=2005,OFFSET('2005'!Q$1,Calculations!$M128,0),IF($P130=2006,OFFSET('2006'!Q$1,Calculations!$M128,0),IF($P130=2007,OFFSET('2007'!Q$1,Calculations!$M128,0),IF($P130=2008,OFFSET('2008'!Q$1,Calculations!$M128,0),IF($P130=2009,OFFSET('2009'!Q$1,Calculations!$M128,0),IF($P130=2010,OFFSET('2010'!Q$1,Calculations!$M128,0),IF($P130=2011,OFFSET('2011'!Q$1,Calculations!$M128,0),IF($P130=2012,OFFSET('2012'!Q$1,Calculations!$M128,0),IF($P130=2013,OFFSET('2013'!Q$1,Calculations!$M128,0),IF($P130=2014,OFFSET('2014'!Q$1,Calculations!$M128,0),IF($P130=2015,OFFSET('2015'!Q$1,Calculations!$M128,0),IF($P130=2016,OFFSET('2016'!Q$1,Calculations!$M128,0),IF($P130=2017,OFFSET('2017'!Q$1,Calculations!$M128,0),0))))))))))))))))</f>
        <v>1</v>
      </c>
      <c r="DD130" s="14">
        <v>3.9893319355399824E-2</v>
      </c>
      <c r="DE130" s="14">
        <v>6.7047532359586798E-2</v>
      </c>
      <c r="DF130" s="14">
        <v>2.5611197667570237E-2</v>
      </c>
      <c r="DG130" s="14">
        <v>0.11188118682153786</v>
      </c>
      <c r="DH130" s="14">
        <v>-4.9721110461109032E-2</v>
      </c>
      <c r="DI130" s="14">
        <v>3.3534096234779015E-2</v>
      </c>
      <c r="DJ130" s="14">
        <v>9.1388781444690398E-2</v>
      </c>
      <c r="DK130" s="14">
        <v>4.2019853019114518E-2</v>
      </c>
      <c r="DL130" s="14">
        <v>8.770758225583232E-2</v>
      </c>
      <c r="DM130" s="14">
        <v>8.3616777421915964E-2</v>
      </c>
      <c r="DN130" s="14">
        <v>1.1936859854587061E-3</v>
      </c>
      <c r="DO130" s="51">
        <v>5.0808088865882596E-2</v>
      </c>
      <c r="DQ130" s="154">
        <f t="shared" ca="1" si="155"/>
        <v>5.4858332463327351E-2</v>
      </c>
      <c r="DR130" s="154">
        <f t="shared" ca="1" si="156"/>
        <v>4.7736619670747951E-2</v>
      </c>
      <c r="DS130" s="154">
        <f t="shared" ca="1" si="157"/>
        <v>4.8137709849182218E-2</v>
      </c>
      <c r="DT130" s="154">
        <f t="shared" ca="1" si="158"/>
        <v>4.7710224173587813E-2</v>
      </c>
      <c r="DU130" s="154">
        <f t="shared" ca="1" si="159"/>
        <v>4.8914039270914506E-2</v>
      </c>
      <c r="DV130" s="154">
        <f t="shared" ca="1" si="160"/>
        <v>4.4835899896755696E-2</v>
      </c>
      <c r="DW130" s="154">
        <f t="shared" ca="1" si="161"/>
        <v>5.0712093330995509E-2</v>
      </c>
      <c r="DX130" s="48">
        <f t="shared" ca="1" si="162"/>
        <v>-9.5995534887087508E-5</v>
      </c>
      <c r="DY130" s="36">
        <f t="shared" ca="1" si="163"/>
        <v>4.1462391323318429E-3</v>
      </c>
      <c r="DZ130" s="36">
        <f t="shared" ca="1" si="164"/>
        <v>-2.9754736602475573E-3</v>
      </c>
      <c r="EA130" s="36">
        <f t="shared" ca="1" si="165"/>
        <v>-2.5743834818132902E-3</v>
      </c>
      <c r="EB130" s="36">
        <f t="shared" ca="1" si="166"/>
        <v>-3.0018691574076953E-3</v>
      </c>
      <c r="EC130" s="36">
        <f t="shared" ca="1" si="167"/>
        <v>-1.798054060081003E-3</v>
      </c>
      <c r="ED130" s="33">
        <f t="shared" ca="1" si="168"/>
        <v>-5.8761934342398126E-3</v>
      </c>
      <c r="EE130" s="37">
        <f t="shared" ca="1" si="168"/>
        <v>0</v>
      </c>
      <c r="EF130" s="27">
        <f t="shared" ca="1" si="207"/>
        <v>1.0548583324633274</v>
      </c>
      <c r="EG130" s="27">
        <f t="shared" ca="1" si="208"/>
        <v>1.047736619670748</v>
      </c>
      <c r="EH130" s="27">
        <f t="shared" ca="1" si="209"/>
        <v>1.0481377098491822</v>
      </c>
      <c r="EI130" s="27">
        <f t="shared" ca="1" si="210"/>
        <v>1.0477102241735878</v>
      </c>
      <c r="EJ130" s="27">
        <f t="shared" ca="1" si="211"/>
        <v>1.0489140392709144</v>
      </c>
      <c r="EK130" s="27">
        <f t="shared" ca="1" si="212"/>
        <v>1.0448358998967557</v>
      </c>
      <c r="EL130" s="27">
        <f t="shared" ca="1" si="213"/>
        <v>1.0507120933309955</v>
      </c>
      <c r="EM130" s="44">
        <f t="shared" si="214"/>
        <v>1.0508080888658826</v>
      </c>
      <c r="EN130" s="38">
        <f t="shared" ca="1" si="215"/>
        <v>485.34905730615628</v>
      </c>
      <c r="EO130" s="38">
        <f t="shared" ca="1" si="216"/>
        <v>415.75973986208635</v>
      </c>
      <c r="EP130" s="38">
        <f t="shared" ca="1" si="217"/>
        <v>432.42459021034313</v>
      </c>
      <c r="EQ130" s="38">
        <f t="shared" ca="1" si="218"/>
        <v>403.82594693515574</v>
      </c>
      <c r="ER130" s="38">
        <f t="shared" ca="1" si="219"/>
        <v>444.67879077441722</v>
      </c>
      <c r="ES130" s="38">
        <f t="shared" ca="1" si="220"/>
        <v>307.22239364060164</v>
      </c>
      <c r="ET130" s="57">
        <f t="shared" ca="1" si="221"/>
        <v>447.14515955715814</v>
      </c>
      <c r="EU130" s="39">
        <f t="shared" si="222"/>
        <v>447.73497880827705</v>
      </c>
      <c r="EV130" s="45">
        <f t="shared" ca="1" si="169"/>
        <v>-0.58981925111891087</v>
      </c>
      <c r="EW130" s="60">
        <f t="shared" si="234"/>
        <v>1.0398933193553999</v>
      </c>
      <c r="EX130" s="60">
        <f t="shared" si="235"/>
        <v>1.0670475323595867</v>
      </c>
      <c r="EY130" s="60">
        <f t="shared" si="236"/>
        <v>1.0256111976675701</v>
      </c>
      <c r="EZ130" s="60">
        <f t="shared" si="237"/>
        <v>1.1118811868215379</v>
      </c>
      <c r="FA130" s="60">
        <f t="shared" si="238"/>
        <v>0.95027888953889095</v>
      </c>
      <c r="FB130" s="60">
        <f t="shared" si="239"/>
        <v>1.033534096234779</v>
      </c>
      <c r="FC130" s="60">
        <f t="shared" si="240"/>
        <v>1.0913887814446903</v>
      </c>
      <c r="FD130" s="60">
        <f t="shared" si="177"/>
        <v>1.0420198530191145</v>
      </c>
      <c r="FE130" s="60">
        <f t="shared" si="241"/>
        <v>1.0877075822558324</v>
      </c>
      <c r="FF130" s="60">
        <f t="shared" si="242"/>
        <v>1.0836167774219159</v>
      </c>
      <c r="FG130" s="44">
        <f t="shared" si="243"/>
        <v>1.0011936859854587</v>
      </c>
      <c r="FH130" s="38">
        <f t="shared" si="223"/>
        <v>502.24711408327414</v>
      </c>
      <c r="FI130" s="38">
        <f t="shared" si="224"/>
        <v>208.30046410704594</v>
      </c>
      <c r="FJ130" s="38">
        <f t="shared" si="225"/>
        <v>282.58545287144636</v>
      </c>
      <c r="FK130" s="38">
        <f t="shared" si="226"/>
        <v>345.91733246372092</v>
      </c>
      <c r="FL130" s="38">
        <f t="shared" si="227"/>
        <v>450.13979010906121</v>
      </c>
      <c r="FM130" s="38">
        <f t="shared" si="228"/>
        <v>319.35322490185058</v>
      </c>
      <c r="FN130" s="38">
        <f t="shared" si="229"/>
        <v>435.89727174234173</v>
      </c>
      <c r="FO130" s="38">
        <f t="shared" si="230"/>
        <v>355.0746021304297</v>
      </c>
      <c r="FP130" s="38">
        <f t="shared" si="231"/>
        <v>333.53295002211405</v>
      </c>
      <c r="FQ130" s="38">
        <f t="shared" si="232"/>
        <v>671.91145561600865</v>
      </c>
      <c r="FR130" s="59">
        <f t="shared" si="233"/>
        <v>354.50246305418693</v>
      </c>
      <c r="FS130" s="2">
        <f t="shared" ca="1" si="244"/>
        <v>3.9383574548529044E-3</v>
      </c>
      <c r="FT130" s="2">
        <f t="shared" ca="1" si="245"/>
        <v>-2.8358812259073342E-3</v>
      </c>
      <c r="FU130" s="2">
        <f t="shared" ca="1" si="246"/>
        <v>-2.453138637116316E-3</v>
      </c>
      <c r="FV130" s="2">
        <f t="shared" ca="1" si="247"/>
        <v>-2.8610744177453603E-3</v>
      </c>
      <c r="FW130" s="2">
        <f t="shared" ca="1" si="248"/>
        <v>-1.7127377790804015E-3</v>
      </c>
      <c r="FX130" s="19">
        <f t="shared" ca="1" si="249"/>
        <v>-5.6082789371687701E-3</v>
      </c>
      <c r="FY130" s="13">
        <f t="shared" ca="1" si="187"/>
        <v>0</v>
      </c>
      <c r="FZ130" s="2">
        <f t="shared" ca="1" si="188"/>
        <v>5.3406475886109375E-2</v>
      </c>
      <c r="GA130" s="2">
        <f t="shared" ca="1" si="189"/>
        <v>4.6632237205349092E-2</v>
      </c>
      <c r="GB130" s="2">
        <f t="shared" ca="1" si="190"/>
        <v>4.7014979794140085E-2</v>
      </c>
      <c r="GC130" s="2">
        <f t="shared" ca="1" si="191"/>
        <v>4.660704401351113E-2</v>
      </c>
      <c r="GD130" s="2">
        <f t="shared" ca="1" si="192"/>
        <v>4.7755380652175994E-2</v>
      </c>
      <c r="GE130" s="2">
        <f t="shared" ca="1" si="193"/>
        <v>4.385983949408763E-2</v>
      </c>
      <c r="GF130" s="2">
        <f t="shared" ca="1" si="194"/>
        <v>4.9468118431256446E-2</v>
      </c>
      <c r="GG130" s="13">
        <f t="shared" si="195"/>
        <v>4.9559476616409408E-2</v>
      </c>
      <c r="GH130" s="2">
        <f t="shared" si="196"/>
        <v>3.9118130348960584E-2</v>
      </c>
      <c r="GI130" s="2">
        <f t="shared" si="197"/>
        <v>6.4895518993365445E-2</v>
      </c>
      <c r="GJ130" s="2">
        <f t="shared" si="198"/>
        <v>2.5288725287273228E-2</v>
      </c>
      <c r="GK130" s="2">
        <f t="shared" si="199"/>
        <v>0.1060533437364001</v>
      </c>
      <c r="GL130" s="2">
        <f t="shared" si="200"/>
        <v>-5.09997695345107E-2</v>
      </c>
      <c r="GM130" s="2">
        <f t="shared" si="201"/>
        <v>3.2984090630596707E-2</v>
      </c>
      <c r="GN130" s="2">
        <f t="shared" si="202"/>
        <v>8.7450996667036734E-2</v>
      </c>
      <c r="GO130" s="2">
        <f t="shared" si="203"/>
        <v>4.1160995951126302E-2</v>
      </c>
      <c r="GP130" s="2">
        <f t="shared" si="204"/>
        <v>8.4072346000636122E-2</v>
      </c>
      <c r="GQ130" s="2">
        <f t="shared" si="205"/>
        <v>8.0304314148731432E-2</v>
      </c>
      <c r="GR130" s="2">
        <f t="shared" si="206"/>
        <v>1.1929741087912031E-3</v>
      </c>
    </row>
    <row r="131" spans="1:200">
      <c r="A131" s="70">
        <v>136</v>
      </c>
      <c r="B131" s="70">
        <v>137</v>
      </c>
      <c r="C131" s="70">
        <v>138</v>
      </c>
      <c r="D131" s="70">
        <v>139</v>
      </c>
      <c r="E131" s="70">
        <v>140</v>
      </c>
      <c r="F131" s="70">
        <v>141</v>
      </c>
      <c r="G131" s="70">
        <v>142</v>
      </c>
      <c r="H131" s="70">
        <v>143</v>
      </c>
      <c r="I131" s="70">
        <v>144</v>
      </c>
      <c r="J131" s="70">
        <v>145</v>
      </c>
      <c r="K131" s="70">
        <v>146</v>
      </c>
      <c r="L131" s="70">
        <v>147</v>
      </c>
      <c r="M131" s="70">
        <v>148</v>
      </c>
      <c r="O131" s="15">
        <v>41487</v>
      </c>
      <c r="P131" s="21">
        <v>2013</v>
      </c>
      <c r="Q131" s="19">
        <f ca="1">IF($P131=2002,OFFSET('2002'!K$1,Calculations!$A129,0),IF($P131=2003,OFFSET('2003'!K$1,Calculations!$A129,0),IF($P131=2004,OFFSET('2004'!K$1,Calculations!$A129,0),IF($P131=2005,OFFSET('2005'!K$1,Calculations!$A129,0),IF($P131=2006,OFFSET('2006'!K$1,Calculations!$A129,0),IF($P131=2007,OFFSET('2007'!K$1,Calculations!$A129,0),IF($P131=2008,OFFSET('2008'!K$1,Calculations!$A129,0),IF($P131=2009,OFFSET('2009'!K$1,Calculations!$A129,0),IF($P131=2010,OFFSET('2010'!K$1,Calculations!$A129,0),IF($P131=2011,OFFSET('2011'!K$1,Calculations!$A129,0),IF($P131=2012,OFFSET('2012'!K$1,Calculations!$A129,0),IF($P131=2013,OFFSET('2013'!K$1,Calculations!$A129,0),IF($P131=2014,OFFSET('2014'!K$1,Calculations!$A129,0),IF($P131=2015,OFFSET('2015'!K$1,Calculations!$A129,0),IF($P131=2016,OFFSET('2016'!K$1,Calculations!$A129,0),IF($P131=2017,OFFSET('2017'!K$1,Calculations!$A129,0),0))))))))))))))))</f>
        <v>0.54579281180888573</v>
      </c>
      <c r="R131" s="19">
        <f ca="1">IF($P131=2002,OFFSET('2002'!L$1,Calculations!$A129,0),IF($P131=2003,OFFSET('2003'!L$1,Calculations!$A129,0),IF($P131=2004,OFFSET('2004'!L$1,Calculations!$A129,0),IF($P131=2005,OFFSET('2005'!L$1,Calculations!$A129,0),IF($P131=2006,OFFSET('2006'!L$1,Calculations!$A129,0),IF($P131=2007,OFFSET('2007'!L$1,Calculations!$A129,0),IF($P131=2008,OFFSET('2008'!L$1,Calculations!$A129,0),IF($P131=2009,OFFSET('2009'!L$1,Calculations!$A129,0),IF($P131=2010,OFFSET('2010'!L$1,Calculations!$A129,0),IF($P131=2011,OFFSET('2011'!L$1,Calculations!$A129,0),IF($P131=2012,OFFSET('2012'!L$1,Calculations!$A129,0),IF($P131=2013,OFFSET('2013'!L$1,Calculations!$A129,0),IF($P131=2014,OFFSET('2014'!L$1,Calculations!$A129,0),IF($P131=2015,OFFSET('2015'!L$1,Calculations!$A129,0),IF($P131=2016,OFFSET('2016'!L$1,Calculations!$A129,0),IF($P131=2017,OFFSET('2017'!L$1,Calculations!$A129,0),0))))))))))))))))</f>
        <v>0.25424370847433009</v>
      </c>
      <c r="S131" s="19">
        <f ca="1">IF($P131=2002,OFFSET('2002'!M$1,Calculations!$A129,0),IF($P131=2003,OFFSET('2003'!M$1,Calculations!$A129,0),IF($P131=2004,OFFSET('2004'!M$1,Calculations!$A129,0),IF($P131=2005,OFFSET('2005'!M$1,Calculations!$A129,0),IF($P131=2006,OFFSET('2006'!M$1,Calculations!$A129,0),IF($P131=2007,OFFSET('2007'!M$1,Calculations!$A129,0),IF($P131=2008,OFFSET('2008'!M$1,Calculations!$A129,0),IF($P131=2009,OFFSET('2009'!M$1,Calculations!$A129,0),IF($P131=2010,OFFSET('2010'!M$1,Calculations!$A129,0),IF($P131=2011,OFFSET('2011'!M$1,Calculations!$A129,0),IF($P131=2012,OFFSET('2012'!M$1,Calculations!$A129,0),IF($P131=2013,OFFSET('2013'!M$1,Calculations!$A129,0),IF($P131=2014,OFFSET('2014'!M$1,Calculations!$A129,0),IF($P131=2015,OFFSET('2015'!M$1,Calculations!$A129,0),IF($P131=2016,OFFSET('2016'!M$1,Calculations!$A129,0),IF($P131=2017,OFFSET('2017'!M$1,Calculations!$A129,0),0))))))))))))))))</f>
        <v>0.37254049971515929</v>
      </c>
      <c r="T131" s="19">
        <f ca="1">IF($P131=2002,OFFSET('2002'!N$1,Calculations!$A129,0),IF($P131=2003,OFFSET('2003'!N$1,Calculations!$A129,0),IF($P131=2004,OFFSET('2004'!N$1,Calculations!$A129,0),IF($P131=2005,OFFSET('2005'!N$1,Calculations!$A129,0),IF($P131=2006,OFFSET('2006'!N$1,Calculations!$A129,0),IF($P131=2007,OFFSET('2007'!N$1,Calculations!$A129,0),IF($P131=2008,OFFSET('2008'!N$1,Calculations!$A129,0),IF($P131=2009,OFFSET('2009'!N$1,Calculations!$A129,0),IF($P131=2010,OFFSET('2010'!N$1,Calculations!$A129,0),IF($P131=2011,OFFSET('2011'!N$1,Calculations!$A129,0),IF($P131=2012,OFFSET('2012'!N$1,Calculations!$A129,0),IF($P131=2013,OFFSET('2013'!N$1,Calculations!$A129,0),IF($P131=2014,OFFSET('2014'!N$1,Calculations!$A129,0),IF($P131=2015,OFFSET('2015'!N$1,Calculations!$A129,0),IF($P131=2016,OFFSET('2016'!N$1,Calculations!$A129,0),IF($P131=2017,OFFSET('2017'!N$1,Calculations!$A129,0),0))))))))))))))))</f>
        <v>0.33838037451117359</v>
      </c>
      <c r="U131" s="19">
        <f ca="1">IF($P131=2002,OFFSET('2002'!O$1,Calculations!$A129,0),IF($P131=2003,OFFSET('2003'!O$1,Calculations!$A129,0),IF($P131=2004,OFFSET('2004'!O$1,Calculations!$A129,0),IF($P131=2005,OFFSET('2005'!O$1,Calculations!$A129,0),IF($P131=2006,OFFSET('2006'!O$1,Calculations!$A129,0),IF($P131=2007,OFFSET('2007'!O$1,Calculations!$A129,0),IF($P131=2008,OFFSET('2008'!O$1,Calculations!$A129,0),IF($P131=2009,OFFSET('2009'!O$1,Calculations!$A129,0),IF($P131=2010,OFFSET('2010'!O$1,Calculations!$A129,0),IF($P131=2011,OFFSET('2011'!O$1,Calculations!$A129,0),IF($P131=2012,OFFSET('2012'!O$1,Calculations!$A129,0),IF($P131=2013,OFFSET('2013'!O$1,Calculations!$A129,0),IF($P131=2014,OFFSET('2014'!O$1,Calculations!$A129,0),IF($P131=2015,OFFSET('2015'!O$1,Calculations!$A129,0),IF($P131=2016,OFFSET('2016'!O$1,Calculations!$A129,0),IF($P131=2017,OFFSET('2017'!O$1,Calculations!$A129,0),0))))))))))))))))</f>
        <v>0.46459471999414398</v>
      </c>
      <c r="V131" s="19">
        <f ca="1">IF($P131=2002,OFFSET('2002'!P$1,Calculations!$A129,0),IF($P131=2003,OFFSET('2003'!P$1,Calculations!$A129,0),IF($P131=2004,OFFSET('2004'!P$1,Calculations!$A129,0),IF($P131=2005,OFFSET('2005'!P$1,Calculations!$A129,0),IF($P131=2006,OFFSET('2006'!P$1,Calculations!$A129,0),IF($P131=2007,OFFSET('2007'!P$1,Calculations!$A129,0),IF($P131=2008,OFFSET('2008'!P$1,Calculations!$A129,0),IF($P131=2009,OFFSET('2009'!P$1,Calculations!$A129,0),IF($P131=2010,OFFSET('2010'!P$1,Calculations!$A129,0),IF($P131=2011,OFFSET('2011'!P$1,Calculations!$A129,0),IF($P131=2012,OFFSET('2012'!P$1,Calculations!$A129,0),IF($P131=2013,OFFSET('2013'!P$1,Calculations!$A129,0),IF($P131=2014,OFFSET('2014'!P$1,Calculations!$A129,0),IF($P131=2015,OFFSET('2015'!P$1,Calculations!$A129,0),IF($P131=2016,OFFSET('2016'!P$1,Calculations!$A129,0),IF($P131=2017,OFFSET('2017'!P$1,Calculations!$A129,0),0))))))))))))))))</f>
        <v>0.46721187619553622</v>
      </c>
      <c r="W131" s="13">
        <f ca="1">IF($P131=2002,OFFSET('2002'!Q$1,Calculations!$A129,0),IF($P131=2003,OFFSET('2003'!Q$1,Calculations!$A129,0),IF($P131=2004,OFFSET('2004'!Q$1,Calculations!$A129,0),IF($P131=2005,OFFSET('2005'!Q$1,Calculations!$A129,0),IF($P131=2006,OFFSET('2006'!Q$1,Calculations!$A129,0),IF($P131=2007,OFFSET('2007'!Q$1,Calculations!$A129,0),IF($P131=2008,OFFSET('2008'!Q$1,Calculations!$A129,0),IF($P131=2009,OFFSET('2009'!Q$1,Calculations!$A129,0),IF($P131=2010,OFFSET('2010'!Q$1,Calculations!$A129,0),IF($P131=2011,OFFSET('2011'!Q$1,Calculations!$A129,0),IF($P131=2012,OFFSET('2012'!Q$1,Calculations!$A129,0),IF($P131=2013,OFFSET('2013'!Q$1,Calculations!$A129,0),IF($P131=2014,OFFSET('2014'!Q$1,Calculations!$A129,0),IF($P131=2015,OFFSET('2015'!Q$1,Calculations!$A129,0),IF($P131=2016,OFFSET('2016'!Q$1,Calculations!$A129,0),IF($P131=2017,OFFSET('2017'!Q$1,Calculations!$A129,0),0))))))))))))))))</f>
        <v>0.44554050598659056</v>
      </c>
      <c r="X131" s="31">
        <f ca="1">IF($P131=2002,OFFSET('2002'!K$1,Calculations!$B129,0),IF($P131=2003,OFFSET('2003'!K$1,Calculations!$B129,0),IF($P131=2004,OFFSET('2004'!K$1,Calculations!$B129,0),IF($P131=2005,OFFSET('2005'!K$1,Calculations!$B129,0),IF($P131=2006,OFFSET('2006'!K$1,Calculations!$B129,0),IF($P131=2007,OFFSET('2007'!K$1,Calculations!$B129,0),IF($P131=2008,OFFSET('2008'!K$1,Calculations!$B129,0),IF($P131=2009,OFFSET('2009'!K$1,Calculations!$B129,0),IF($P131=2010,OFFSET('2010'!K$1,Calculations!$B129,0),IF($P131=2011,OFFSET('2011'!K$1,Calculations!$B129,0),IF($P131=2012,OFFSET('2012'!K$1,Calculations!$B129,0),IF($P131=2013,OFFSET('2013'!K$1,Calculations!$B129,0),IF($P131=2014,OFFSET('2014'!K$1,Calculations!$B129,0),IF($P131=2015,OFFSET('2015'!K$1,Calculations!$B129,0),IF($P131=2016,OFFSET('2016'!K$1,Calculations!$B129,0),IF($P131=2017,OFFSET('2017'!K$1,Calculations!$B129,0),0))))))))))))))))</f>
        <v>8.1724189617541659E-2</v>
      </c>
      <c r="Y131" s="31">
        <f ca="1">IF($P131=2002,OFFSET('2002'!L$1,Calculations!$B129,0),IF($P131=2003,OFFSET('2003'!L$1,Calculations!$B129,0),IF($P131=2004,OFFSET('2004'!L$1,Calculations!$B129,0),IF($P131=2005,OFFSET('2005'!L$1,Calculations!$B129,0),IF($P131=2006,OFFSET('2006'!L$1,Calculations!$B129,0),IF($P131=2007,OFFSET('2007'!L$1,Calculations!$B129,0),IF($P131=2008,OFFSET('2008'!L$1,Calculations!$B129,0),IF($P131=2009,OFFSET('2009'!L$1,Calculations!$B129,0),IF($P131=2010,OFFSET('2010'!L$1,Calculations!$B129,0),IF($P131=2011,OFFSET('2011'!L$1,Calculations!$B129,0),IF($P131=2012,OFFSET('2012'!L$1,Calculations!$B129,0),IF($P131=2013,OFFSET('2013'!L$1,Calculations!$B129,0),IF($P131=2014,OFFSET('2014'!L$1,Calculations!$B129,0),IF($P131=2015,OFFSET('2015'!L$1,Calculations!$B129,0),IF($P131=2016,OFFSET('2016'!L$1,Calculations!$B129,0),IF($P131=2017,OFFSET('2017'!L$1,Calculations!$B129,0),0))))))))))))))))</f>
        <v>3.4186841438765936E-2</v>
      </c>
      <c r="Z131" s="31">
        <f ca="1">IF($P131=2002,OFFSET('2002'!M$1,Calculations!$B129,0),IF($P131=2003,OFFSET('2003'!M$1,Calculations!$B129,0),IF($P131=2004,OFFSET('2004'!M$1,Calculations!$B129,0),IF($P131=2005,OFFSET('2005'!M$1,Calculations!$B129,0),IF($P131=2006,OFFSET('2006'!M$1,Calculations!$B129,0),IF($P131=2007,OFFSET('2007'!M$1,Calculations!$B129,0),IF($P131=2008,OFFSET('2008'!M$1,Calculations!$B129,0),IF($P131=2009,OFFSET('2009'!M$1,Calculations!$B129,0),IF($P131=2010,OFFSET('2010'!M$1,Calculations!$B129,0),IF($P131=2011,OFFSET('2011'!M$1,Calculations!$B129,0),IF($P131=2012,OFFSET('2012'!M$1,Calculations!$B129,0),IF($P131=2013,OFFSET('2013'!M$1,Calculations!$B129,0),IF($P131=2014,OFFSET('2014'!M$1,Calculations!$B129,0),IF($P131=2015,OFFSET('2015'!M$1,Calculations!$B129,0),IF($P131=2016,OFFSET('2016'!M$1,Calculations!$B129,0),IF($P131=2017,OFFSET('2017'!M$1,Calculations!$B129,0),0))))))))))))))))</f>
        <v>8.7160876730658476E-2</v>
      </c>
      <c r="AA131" s="31">
        <f ca="1">IF($P131=2002,OFFSET('2002'!N$1,Calculations!$B129,0),IF($P131=2003,OFFSET('2003'!N$1,Calculations!$B129,0),IF($P131=2004,OFFSET('2004'!N$1,Calculations!$B129,0),IF($P131=2005,OFFSET('2005'!N$1,Calculations!$B129,0),IF($P131=2006,OFFSET('2006'!N$1,Calculations!$B129,0),IF($P131=2007,OFFSET('2007'!N$1,Calculations!$B129,0),IF($P131=2008,OFFSET('2008'!N$1,Calculations!$B129,0),IF($P131=2009,OFFSET('2009'!N$1,Calculations!$B129,0),IF($P131=2010,OFFSET('2010'!N$1,Calculations!$B129,0),IF($P131=2011,OFFSET('2011'!N$1,Calculations!$B129,0),IF($P131=2012,OFFSET('2012'!N$1,Calculations!$B129,0),IF($P131=2013,OFFSET('2013'!N$1,Calculations!$B129,0),IF($P131=2014,OFFSET('2014'!N$1,Calculations!$B129,0),IF($P131=2015,OFFSET('2015'!N$1,Calculations!$B129,0),IF($P131=2016,OFFSET('2016'!N$1,Calculations!$B129,0),IF($P131=2017,OFFSET('2017'!N$1,Calculations!$B129,0),0))))))))))))))))</f>
        <v>7.467782114623199E-2</v>
      </c>
      <c r="AB131" s="31">
        <f ca="1">IF($P131=2002,OFFSET('2002'!O$1,Calculations!$B129,0),IF($P131=2003,OFFSET('2003'!O$1,Calculations!$B129,0),IF($P131=2004,OFFSET('2004'!O$1,Calculations!$B129,0),IF($P131=2005,OFFSET('2005'!O$1,Calculations!$B129,0),IF($P131=2006,OFFSET('2006'!O$1,Calculations!$B129,0),IF($P131=2007,OFFSET('2007'!O$1,Calculations!$B129,0),IF($P131=2008,OFFSET('2008'!O$1,Calculations!$B129,0),IF($P131=2009,OFFSET('2009'!O$1,Calculations!$B129,0),IF($P131=2010,OFFSET('2010'!O$1,Calculations!$B129,0),IF($P131=2011,OFFSET('2011'!O$1,Calculations!$B129,0),IF($P131=2012,OFFSET('2012'!O$1,Calculations!$B129,0),IF($P131=2013,OFFSET('2013'!O$1,Calculations!$B129,0),IF($P131=2014,OFFSET('2014'!O$1,Calculations!$B129,0),IF($P131=2015,OFFSET('2015'!O$1,Calculations!$B129,0),IF($P131=2016,OFFSET('2016'!O$1,Calculations!$B129,0),IF($P131=2017,OFFSET('2017'!O$1,Calculations!$B129,0),0))))))))))))))))</f>
        <v>8.5385104944245782E-2</v>
      </c>
      <c r="AC131" s="31">
        <f ca="1">IF($P131=2002,OFFSET('2002'!P$1,Calculations!$B129,0),IF($P131=2003,OFFSET('2003'!P$1,Calculations!$B129,0),IF($P131=2004,OFFSET('2004'!P$1,Calculations!$B129,0),IF($P131=2005,OFFSET('2005'!P$1,Calculations!$B129,0),IF($P131=2006,OFFSET('2006'!P$1,Calculations!$B129,0),IF($P131=2007,OFFSET('2007'!P$1,Calculations!$B129,0),IF($P131=2008,OFFSET('2008'!P$1,Calculations!$B129,0),IF($P131=2009,OFFSET('2009'!P$1,Calculations!$B129,0),IF($P131=2010,OFFSET('2010'!P$1,Calculations!$B129,0),IF($P131=2011,OFFSET('2011'!P$1,Calculations!$B129,0),IF($P131=2012,OFFSET('2012'!P$1,Calculations!$B129,0),IF($P131=2013,OFFSET('2013'!P$1,Calculations!$B129,0),IF($P131=2014,OFFSET('2014'!P$1,Calculations!$B129,0),IF($P131=2015,OFFSET('2015'!P$1,Calculations!$B129,0),IF($P131=2016,OFFSET('2016'!P$1,Calculations!$B129,0),IF($P131=2017,OFFSET('2017'!P$1,Calculations!$B129,0),0))))))))))))))))</f>
        <v>5.348062412428941E-2</v>
      </c>
      <c r="AD131" s="34">
        <f ca="1">IF($P131=2002,OFFSET('2002'!Q$1,Calculations!$B129,0),IF($P131=2003,OFFSET('2003'!Q$1,Calculations!$B129,0),IF($P131=2004,OFFSET('2004'!Q$1,Calculations!$B129,0),IF($P131=2005,OFFSET('2005'!Q$1,Calculations!$B129,0),IF($P131=2006,OFFSET('2006'!Q$1,Calculations!$B129,0),IF($P131=2007,OFFSET('2007'!Q$1,Calculations!$B129,0),IF($P131=2008,OFFSET('2008'!Q$1,Calculations!$B129,0),IF($P131=2009,OFFSET('2009'!Q$1,Calculations!$B129,0),IF($P131=2010,OFFSET('2010'!Q$1,Calculations!$B129,0),IF($P131=2011,OFFSET('2011'!Q$1,Calculations!$B129,0),IF($P131=2012,OFFSET('2012'!Q$1,Calculations!$B129,0),IF($P131=2013,OFFSET('2013'!Q$1,Calculations!$B129,0),IF($P131=2014,OFFSET('2014'!Q$1,Calculations!$B129,0),IF($P131=2015,OFFSET('2015'!Q$1,Calculations!$B129,0),IF($P131=2016,OFFSET('2016'!Q$1,Calculations!$B129,0),IF($P131=2017,OFFSET('2017'!Q$1,Calculations!$B129,0),0))))))))))))))))</f>
        <v>7.4473023453339685E-2</v>
      </c>
      <c r="AE131" s="31">
        <f ca="1">IF($P131=2002,OFFSET('2002'!K$1,Calculations!$C129,0),IF($P131=2003,OFFSET('2003'!K$1,Calculations!$C129,0),IF($P131=2004,OFFSET('2004'!K$1,Calculations!$C129,0),IF($P131=2005,OFFSET('2005'!K$1,Calculations!$C129,0),IF($P131=2006,OFFSET('2006'!K$1,Calculations!$C129,0),IF($P131=2007,OFFSET('2007'!K$1,Calculations!$C129,0),IF($P131=2008,OFFSET('2008'!K$1,Calculations!$C129,0),IF($P131=2009,OFFSET('2009'!K$1,Calculations!$C129,0),IF($P131=2010,OFFSET('2010'!K$1,Calculations!$C129,0),IF($P131=2011,OFFSET('2011'!K$1,Calculations!$C129,0),IF($P131=2012,OFFSET('2012'!K$1,Calculations!$C129,0),IF($P131=2013,OFFSET('2013'!K$1,Calculations!$C129,0),IF($P131=2014,OFFSET('2014'!K$1,Calculations!$C129,0),IF($P131=2015,OFFSET('2015'!K$1,Calculations!$C129,0),IF($P131=2016,OFFSET('2016'!K$1,Calculations!$C129,0),IF($P131=2017,OFFSET('2017'!K$1,Calculations!$C129,0),0))))))))))))))))</f>
        <v>2.0653499151177968E-2</v>
      </c>
      <c r="AF131" s="31">
        <f ca="1">IF($P131=2002,OFFSET('2002'!L$1,Calculations!$C129,0),IF($P131=2003,OFFSET('2003'!L$1,Calculations!$C129,0),IF($P131=2004,OFFSET('2004'!L$1,Calculations!$C129,0),IF($P131=2005,OFFSET('2005'!L$1,Calculations!$C129,0),IF($P131=2006,OFFSET('2006'!L$1,Calculations!$C129,0),IF($P131=2007,OFFSET('2007'!L$1,Calculations!$C129,0),IF($P131=2008,OFFSET('2008'!L$1,Calculations!$C129,0),IF($P131=2009,OFFSET('2009'!L$1,Calculations!$C129,0),IF($P131=2010,OFFSET('2010'!L$1,Calculations!$C129,0),IF($P131=2011,OFFSET('2011'!L$1,Calculations!$C129,0),IF($P131=2012,OFFSET('2012'!L$1,Calculations!$C129,0),IF($P131=2013,OFFSET('2013'!L$1,Calculations!$C129,0),IF($P131=2014,OFFSET('2014'!L$1,Calculations!$C129,0),IF($P131=2015,OFFSET('2015'!L$1,Calculations!$C129,0),IF($P131=2016,OFFSET('2016'!L$1,Calculations!$C129,0),IF($P131=2017,OFFSET('2017'!L$1,Calculations!$C129,0),0))))))))))))))))</f>
        <v>0.1108746280765503</v>
      </c>
      <c r="AG131" s="31">
        <f ca="1">IF($P131=2002,OFFSET('2002'!M$1,Calculations!$C129,0),IF($P131=2003,OFFSET('2003'!M$1,Calculations!$C129,0),IF($P131=2004,OFFSET('2004'!M$1,Calculations!$C129,0),IF($P131=2005,OFFSET('2005'!M$1,Calculations!$C129,0),IF($P131=2006,OFFSET('2006'!M$1,Calculations!$C129,0),IF($P131=2007,OFFSET('2007'!M$1,Calculations!$C129,0),IF($P131=2008,OFFSET('2008'!M$1,Calculations!$C129,0),IF($P131=2009,OFFSET('2009'!M$1,Calculations!$C129,0),IF($P131=2010,OFFSET('2010'!M$1,Calculations!$C129,0),IF($P131=2011,OFFSET('2011'!M$1,Calculations!$C129,0),IF($P131=2012,OFFSET('2012'!M$1,Calculations!$C129,0),IF($P131=2013,OFFSET('2013'!M$1,Calculations!$C129,0),IF($P131=2014,OFFSET('2014'!M$1,Calculations!$C129,0),IF($P131=2015,OFFSET('2015'!M$1,Calculations!$C129,0),IF($P131=2016,OFFSET('2016'!M$1,Calculations!$C129,0),IF($P131=2017,OFFSET('2017'!M$1,Calculations!$C129,0),0))))))))))))))))</f>
        <v>9.7133533722827181E-2</v>
      </c>
      <c r="AH131" s="31">
        <f ca="1">IF($P131=2002,OFFSET('2002'!N$1,Calculations!$C129,0),IF($P131=2003,OFFSET('2003'!N$1,Calculations!$C129,0),IF($P131=2004,OFFSET('2004'!N$1,Calculations!$C129,0),IF($P131=2005,OFFSET('2005'!N$1,Calculations!$C129,0),IF($P131=2006,OFFSET('2006'!N$1,Calculations!$C129,0),IF($P131=2007,OFFSET('2007'!N$1,Calculations!$C129,0),IF($P131=2008,OFFSET('2008'!N$1,Calculations!$C129,0),IF($P131=2009,OFFSET('2009'!N$1,Calculations!$C129,0),IF($P131=2010,OFFSET('2010'!N$1,Calculations!$C129,0),IF($P131=2011,OFFSET('2011'!N$1,Calculations!$C129,0),IF($P131=2012,OFFSET('2012'!N$1,Calculations!$C129,0),IF($P131=2013,OFFSET('2013'!N$1,Calculations!$C129,0),IF($P131=2014,OFFSET('2014'!N$1,Calculations!$C129,0),IF($P131=2015,OFFSET('2015'!N$1,Calculations!$C129,0),IF($P131=2016,OFFSET('2016'!N$1,Calculations!$C129,0),IF($P131=2017,OFFSET('2017'!N$1,Calculations!$C129,0),0))))))))))))))))</f>
        <v>0.10525442092034454</v>
      </c>
      <c r="AI131" s="31">
        <f ca="1">IF($P131=2002,OFFSET('2002'!O$1,Calculations!$C129,0),IF($P131=2003,OFFSET('2003'!O$1,Calculations!$C129,0),IF($P131=2004,OFFSET('2004'!O$1,Calculations!$C129,0),IF($P131=2005,OFFSET('2005'!O$1,Calculations!$C129,0),IF($P131=2006,OFFSET('2006'!O$1,Calculations!$C129,0),IF($P131=2007,OFFSET('2007'!O$1,Calculations!$C129,0),IF($P131=2008,OFFSET('2008'!O$1,Calculations!$C129,0),IF($P131=2009,OFFSET('2009'!O$1,Calculations!$C129,0),IF($P131=2010,OFFSET('2010'!O$1,Calculations!$C129,0),IF($P131=2011,OFFSET('2011'!O$1,Calculations!$C129,0),IF($P131=2012,OFFSET('2012'!O$1,Calculations!$C129,0),IF($P131=2013,OFFSET('2013'!O$1,Calculations!$C129,0),IF($P131=2014,OFFSET('2014'!O$1,Calculations!$C129,0),IF($P131=2015,OFFSET('2015'!O$1,Calculations!$C129,0),IF($P131=2016,OFFSET('2016'!O$1,Calculations!$C129,0),IF($P131=2017,OFFSET('2017'!O$1,Calculations!$C129,0),0))))))))))))))))</f>
        <v>4.3125377401695121E-2</v>
      </c>
      <c r="AJ131" s="31">
        <f ca="1">IF($P131=2002,OFFSET('2002'!P$1,Calculations!$C129,0),IF($P131=2003,OFFSET('2003'!P$1,Calculations!$C129,0),IF($P131=2004,OFFSET('2004'!P$1,Calculations!$C129,0),IF($P131=2005,OFFSET('2005'!P$1,Calculations!$C129,0),IF($P131=2006,OFFSET('2006'!P$1,Calculations!$C129,0),IF($P131=2007,OFFSET('2007'!P$1,Calculations!$C129,0),IF($P131=2008,OFFSET('2008'!P$1,Calculations!$C129,0),IF($P131=2009,OFFSET('2009'!P$1,Calculations!$C129,0),IF($P131=2010,OFFSET('2010'!P$1,Calculations!$C129,0),IF($P131=2011,OFFSET('2011'!P$1,Calculations!$C129,0),IF($P131=2012,OFFSET('2012'!P$1,Calculations!$C129,0),IF($P131=2013,OFFSET('2013'!P$1,Calculations!$C129,0),IF($P131=2014,OFFSET('2014'!P$1,Calculations!$C129,0),IF($P131=2015,OFFSET('2015'!P$1,Calculations!$C129,0),IF($P131=2016,OFFSET('2016'!P$1,Calculations!$C129,0),IF($P131=2017,OFFSET('2017'!P$1,Calculations!$C129,0),0))))))))))))))))</f>
        <v>0.23805697485453547</v>
      </c>
      <c r="AK131" s="34">
        <f ca="1">IF($P131=2002,OFFSET('2002'!Q$1,Calculations!$C129,0),IF($P131=2003,OFFSET('2003'!Q$1,Calculations!$C129,0),IF($P131=2004,OFFSET('2004'!Q$1,Calculations!$C129,0),IF($P131=2005,OFFSET('2005'!Q$1,Calculations!$C129,0),IF($P131=2006,OFFSET('2006'!Q$1,Calculations!$C129,0),IF($P131=2007,OFFSET('2007'!Q$1,Calculations!$C129,0),IF($P131=2008,OFFSET('2008'!Q$1,Calculations!$C129,0),IF($P131=2009,OFFSET('2009'!Q$1,Calculations!$C129,0),IF($P131=2010,OFFSET('2010'!Q$1,Calculations!$C129,0),IF($P131=2011,OFFSET('2011'!Q$1,Calculations!$C129,0),IF($P131=2012,OFFSET('2012'!Q$1,Calculations!$C129,0),IF($P131=2013,OFFSET('2013'!Q$1,Calculations!$C129,0),IF($P131=2014,OFFSET('2014'!Q$1,Calculations!$C129,0),IF($P131=2015,OFFSET('2015'!Q$1,Calculations!$C129,0),IF($P131=2016,OFFSET('2016'!Q$1,Calculations!$C129,0),IF($P131=2017,OFFSET('2017'!Q$1,Calculations!$C129,0),0))))))))))))))))</f>
        <v>5.308089798410541E-2</v>
      </c>
      <c r="AL131" s="31">
        <f ca="1">IF($P131=2002,OFFSET('2002'!K$1,Calculations!$D129,0),IF($P131=2003,OFFSET('2003'!K$1,Calculations!$D129,0),IF($P131=2004,OFFSET('2004'!K$1,Calculations!$D129,0),IF($P131=2005,OFFSET('2005'!K$1,Calculations!$D129,0),IF($P131=2006,OFFSET('2006'!K$1,Calculations!$D129,0),IF($P131=2007,OFFSET('2007'!K$1,Calculations!$D129,0),IF($P131=2008,OFFSET('2008'!K$1,Calculations!$D129,0),IF($P131=2009,OFFSET('2009'!K$1,Calculations!$D129,0),IF($P131=2010,OFFSET('2010'!K$1,Calculations!$D129,0),IF($P131=2011,OFFSET('2011'!K$1,Calculations!$D129,0),IF($P131=2012,OFFSET('2012'!K$1,Calculations!$D129,0),IF($P131=2013,OFFSET('2013'!K$1,Calculations!$D129,0),IF($P131=2014,OFFSET('2014'!K$1,Calculations!$D129,0),IF($P131=2015,OFFSET('2015'!K$1,Calculations!$D129,0),IF($P131=2016,OFFSET('2016'!K$1,Calculations!$D129,0),IF($P131=2017,OFFSET('2017'!K$1,Calculations!$D129,0),0))))))))))))))))</f>
        <v>7.0246086311570137E-3</v>
      </c>
      <c r="AM131" s="31">
        <f ca="1">IF($P131=2002,OFFSET('2002'!L$1,Calculations!$D129,0),IF($P131=2003,OFFSET('2003'!L$1,Calculations!$D129,0),IF($P131=2004,OFFSET('2004'!L$1,Calculations!$D129,0),IF($P131=2005,OFFSET('2005'!L$1,Calculations!$D129,0),IF($P131=2006,OFFSET('2006'!L$1,Calculations!$D129,0),IF($P131=2007,OFFSET('2007'!L$1,Calculations!$D129,0),IF($P131=2008,OFFSET('2008'!L$1,Calculations!$D129,0),IF($P131=2009,OFFSET('2009'!L$1,Calculations!$D129,0),IF($P131=2010,OFFSET('2010'!L$1,Calculations!$D129,0),IF($P131=2011,OFFSET('2011'!L$1,Calculations!$D129,0),IF($P131=2012,OFFSET('2012'!L$1,Calculations!$D129,0),IF($P131=2013,OFFSET('2013'!L$1,Calculations!$D129,0),IF($P131=2014,OFFSET('2014'!L$1,Calculations!$D129,0),IF($P131=2015,OFFSET('2015'!L$1,Calculations!$D129,0),IF($P131=2016,OFFSET('2016'!L$1,Calculations!$D129,0),IF($P131=2017,OFFSET('2017'!L$1,Calculations!$D129,0),0))))))))))))))))</f>
        <v>8.8159833276157951E-2</v>
      </c>
      <c r="AN131" s="31">
        <f ca="1">IF($P131=2002,OFFSET('2002'!M$1,Calculations!$D129,0),IF($P131=2003,OFFSET('2003'!M$1,Calculations!$D129,0),IF($P131=2004,OFFSET('2004'!M$1,Calculations!$D129,0),IF($P131=2005,OFFSET('2005'!M$1,Calculations!$D129,0),IF($P131=2006,OFFSET('2006'!M$1,Calculations!$D129,0),IF($P131=2007,OFFSET('2007'!M$1,Calculations!$D129,0),IF($P131=2008,OFFSET('2008'!M$1,Calculations!$D129,0),IF($P131=2009,OFFSET('2009'!M$1,Calculations!$D129,0),IF($P131=2010,OFFSET('2010'!M$1,Calculations!$D129,0),IF($P131=2011,OFFSET('2011'!M$1,Calculations!$D129,0),IF($P131=2012,OFFSET('2012'!M$1,Calculations!$D129,0),IF($P131=2013,OFFSET('2013'!M$1,Calculations!$D129,0),IF($P131=2014,OFFSET('2014'!M$1,Calculations!$D129,0),IF($P131=2015,OFFSET('2015'!M$1,Calculations!$D129,0),IF($P131=2016,OFFSET('2016'!M$1,Calculations!$D129,0),IF($P131=2017,OFFSET('2017'!M$1,Calculations!$D129,0),0))))))))))))))))</f>
        <v>5.9074241084524935E-2</v>
      </c>
      <c r="AO131" s="31">
        <f ca="1">IF($P131=2002,OFFSET('2002'!N$1,Calculations!$D129,0),IF($P131=2003,OFFSET('2003'!N$1,Calculations!$D129,0),IF($P131=2004,OFFSET('2004'!N$1,Calculations!$D129,0),IF($P131=2005,OFFSET('2005'!N$1,Calculations!$D129,0),IF($P131=2006,OFFSET('2006'!N$1,Calculations!$D129,0),IF($P131=2007,OFFSET('2007'!N$1,Calculations!$D129,0),IF($P131=2008,OFFSET('2008'!N$1,Calculations!$D129,0),IF($P131=2009,OFFSET('2009'!N$1,Calculations!$D129,0),IF($P131=2010,OFFSET('2010'!N$1,Calculations!$D129,0),IF($P131=2011,OFFSET('2011'!N$1,Calculations!$D129,0),IF($P131=2012,OFFSET('2012'!N$1,Calculations!$D129,0),IF($P131=2013,OFFSET('2013'!N$1,Calculations!$D129,0),IF($P131=2014,OFFSET('2014'!N$1,Calculations!$D129,0),IF($P131=2015,OFFSET('2015'!N$1,Calculations!$D129,0),IF($P131=2016,OFFSET('2016'!N$1,Calculations!$D129,0),IF($P131=2017,OFFSET('2017'!N$1,Calculations!$D129,0),0))))))))))))))))</f>
        <v>3.4145138477343677E-2</v>
      </c>
      <c r="AP131" s="31">
        <f ca="1">IF($P131=2002,OFFSET('2002'!O$1,Calculations!$D129,0),IF($P131=2003,OFFSET('2003'!O$1,Calculations!$D129,0),IF($P131=2004,OFFSET('2004'!O$1,Calculations!$D129,0),IF($P131=2005,OFFSET('2005'!O$1,Calculations!$D129,0),IF($P131=2006,OFFSET('2006'!O$1,Calculations!$D129,0),IF($P131=2007,OFFSET('2007'!O$1,Calculations!$D129,0),IF($P131=2008,OFFSET('2008'!O$1,Calculations!$D129,0),IF($P131=2009,OFFSET('2009'!O$1,Calculations!$D129,0),IF($P131=2010,OFFSET('2010'!O$1,Calculations!$D129,0),IF($P131=2011,OFFSET('2011'!O$1,Calculations!$D129,0),IF($P131=2012,OFFSET('2012'!O$1,Calculations!$D129,0),IF($P131=2013,OFFSET('2013'!O$1,Calculations!$D129,0),IF($P131=2014,OFFSET('2014'!O$1,Calculations!$D129,0),IF($P131=2015,OFFSET('2015'!O$1,Calculations!$D129,0),IF($P131=2016,OFFSET('2016'!O$1,Calculations!$D129,0),IF($P131=2017,OFFSET('2017'!O$1,Calculations!$D129,0),0))))))))))))))))</f>
        <v>3.3594232442149999E-2</v>
      </c>
      <c r="AQ131" s="31">
        <f ca="1">IF($P131=2002,OFFSET('2002'!P$1,Calculations!$D129,0),IF($P131=2003,OFFSET('2003'!P$1,Calculations!$D129,0),IF($P131=2004,OFFSET('2004'!P$1,Calculations!$D129,0),IF($P131=2005,OFFSET('2005'!P$1,Calculations!$D129,0),IF($P131=2006,OFFSET('2006'!P$1,Calculations!$D129,0),IF($P131=2007,OFFSET('2007'!P$1,Calculations!$D129,0),IF($P131=2008,OFFSET('2008'!P$1,Calculations!$D129,0),IF($P131=2009,OFFSET('2009'!P$1,Calculations!$D129,0),IF($P131=2010,OFFSET('2010'!P$1,Calculations!$D129,0),IF($P131=2011,OFFSET('2011'!P$1,Calculations!$D129,0),IF($P131=2012,OFFSET('2012'!P$1,Calculations!$D129,0),IF($P131=2013,OFFSET('2013'!P$1,Calculations!$D129,0),IF($P131=2014,OFFSET('2014'!P$1,Calculations!$D129,0),IF($P131=2015,OFFSET('2015'!P$1,Calculations!$D129,0),IF($P131=2016,OFFSET('2016'!P$1,Calculations!$D129,0),IF($P131=2017,OFFSET('2017'!P$1,Calculations!$D129,0),0))))))))))))))))</f>
        <v>1.0795660468388528E-2</v>
      </c>
      <c r="AR131" s="34">
        <f ca="1">IF($P131=2002,OFFSET('2002'!Q$1,Calculations!$D129,0),IF($P131=2003,OFFSET('2003'!Q$1,Calculations!$D129,0),IF($P131=2004,OFFSET('2004'!Q$1,Calculations!$D129,0),IF($P131=2005,OFFSET('2005'!Q$1,Calculations!$D129,0),IF($P131=2006,OFFSET('2006'!Q$1,Calculations!$D129,0),IF($P131=2007,OFFSET('2007'!Q$1,Calculations!$D129,0),IF($P131=2008,OFFSET('2008'!Q$1,Calculations!$D129,0),IF($P131=2009,OFFSET('2009'!Q$1,Calculations!$D129,0),IF($P131=2010,OFFSET('2010'!Q$1,Calculations!$D129,0),IF($P131=2011,OFFSET('2011'!Q$1,Calculations!$D129,0),IF($P131=2012,OFFSET('2012'!Q$1,Calculations!$D129,0),IF($P131=2013,OFFSET('2013'!Q$1,Calculations!$D129,0),IF($P131=2014,OFFSET('2014'!Q$1,Calculations!$D129,0),IF($P131=2015,OFFSET('2015'!Q$1,Calculations!$D129,0),IF($P131=2016,OFFSET('2016'!Q$1,Calculations!$D129,0),IF($P131=2017,OFFSET('2017'!Q$1,Calculations!$D129,0),0))))))))))))))))</f>
        <v>3.5412539016970314E-2</v>
      </c>
      <c r="AS131" s="31">
        <f ca="1">IF($P131=2002,OFFSET('2002'!K$1,Calculations!$E129,0),IF($P131=2003,OFFSET('2003'!K$1,Calculations!$E129,0),IF($P131=2004,OFFSET('2004'!K$1,Calculations!$E129,0),IF($P131=2005,OFFSET('2005'!K$1,Calculations!$E129,0),IF($P131=2006,OFFSET('2006'!K$1,Calculations!$E129,0),IF($P131=2007,OFFSET('2007'!K$1,Calculations!$E129,0),IF($P131=2008,OFFSET('2008'!K$1,Calculations!$E129,0),IF($P131=2009,OFFSET('2009'!K$1,Calculations!$E129,0),IF($P131=2010,OFFSET('2010'!K$1,Calculations!$E129,0),IF($P131=2011,OFFSET('2011'!K$1,Calculations!$E129,0),IF($P131=2012,OFFSET('2012'!K$1,Calculations!$E129,0),IF($P131=2013,OFFSET('2013'!K$1,Calculations!$E129,0),IF($P131=2014,OFFSET('2014'!K$1,Calculations!$E129,0),IF($P131=2015,OFFSET('2015'!K$1,Calculations!$E129,0),IF($P131=2016,OFFSET('2016'!K$1,Calculations!$E129,0),IF($P131=2017,OFFSET('2017'!K$1,Calculations!$E129,0),0))))))))))))))))</f>
        <v>1.9921896359562246E-2</v>
      </c>
      <c r="AT131" s="31">
        <f ca="1">IF($P131=2002,OFFSET('2002'!L$1,Calculations!$E129,0),IF($P131=2003,OFFSET('2003'!L$1,Calculations!$E129,0),IF($P131=2004,OFFSET('2004'!L$1,Calculations!$E129,0),IF($P131=2005,OFFSET('2005'!L$1,Calculations!$E129,0),IF($P131=2006,OFFSET('2006'!L$1,Calculations!$E129,0),IF($P131=2007,OFFSET('2007'!L$1,Calculations!$E129,0),IF($P131=2008,OFFSET('2008'!L$1,Calculations!$E129,0),IF($P131=2009,OFFSET('2009'!L$1,Calculations!$E129,0),IF($P131=2010,OFFSET('2010'!L$1,Calculations!$E129,0),IF($P131=2011,OFFSET('2011'!L$1,Calculations!$E129,0),IF($P131=2012,OFFSET('2012'!L$1,Calculations!$E129,0),IF($P131=2013,OFFSET('2013'!L$1,Calculations!$E129,0),IF($P131=2014,OFFSET('2014'!L$1,Calculations!$E129,0),IF($P131=2015,OFFSET('2015'!L$1,Calculations!$E129,0),IF($P131=2016,OFFSET('2016'!L$1,Calculations!$E129,0),IF($P131=2017,OFFSET('2017'!L$1,Calculations!$E129,0),0))))))))))))))))</f>
        <v>0.12909802034403081</v>
      </c>
      <c r="AU131" s="31">
        <f ca="1">IF($P131=2002,OFFSET('2002'!M$1,Calculations!$E129,0),IF($P131=2003,OFFSET('2003'!M$1,Calculations!$E129,0),IF($P131=2004,OFFSET('2004'!M$1,Calculations!$E129,0),IF($P131=2005,OFFSET('2005'!M$1,Calculations!$E129,0),IF($P131=2006,OFFSET('2006'!M$1,Calculations!$E129,0),IF($P131=2007,OFFSET('2007'!M$1,Calculations!$E129,0),IF($P131=2008,OFFSET('2008'!M$1,Calculations!$E129,0),IF($P131=2009,OFFSET('2009'!M$1,Calculations!$E129,0),IF($P131=2010,OFFSET('2010'!M$1,Calculations!$E129,0),IF($P131=2011,OFFSET('2011'!M$1,Calculations!$E129,0),IF($P131=2012,OFFSET('2012'!M$1,Calculations!$E129,0),IF($P131=2013,OFFSET('2013'!M$1,Calculations!$E129,0),IF($P131=2014,OFFSET('2014'!M$1,Calculations!$E129,0),IF($P131=2015,OFFSET('2015'!M$1,Calculations!$E129,0),IF($P131=2016,OFFSET('2016'!M$1,Calculations!$E129,0),IF($P131=2017,OFFSET('2017'!M$1,Calculations!$E129,0),0))))))))))))))))</f>
        <v>9.01763503519626E-2</v>
      </c>
      <c r="AV131" s="31">
        <f ca="1">IF($P131=2002,OFFSET('2002'!N$1,Calculations!$E129,0),IF($P131=2003,OFFSET('2003'!N$1,Calculations!$E129,0),IF($P131=2004,OFFSET('2004'!N$1,Calculations!$E129,0),IF($P131=2005,OFFSET('2005'!N$1,Calculations!$E129,0),IF($P131=2006,OFFSET('2006'!N$1,Calculations!$E129,0),IF($P131=2007,OFFSET('2007'!N$1,Calculations!$E129,0),IF($P131=2008,OFFSET('2008'!N$1,Calculations!$E129,0),IF($P131=2009,OFFSET('2009'!N$1,Calculations!$E129,0),IF($P131=2010,OFFSET('2010'!N$1,Calculations!$E129,0),IF($P131=2011,OFFSET('2011'!N$1,Calculations!$E129,0),IF($P131=2012,OFFSET('2012'!N$1,Calculations!$E129,0),IF($P131=2013,OFFSET('2013'!N$1,Calculations!$E129,0),IF($P131=2014,OFFSET('2014'!N$1,Calculations!$E129,0),IF($P131=2015,OFFSET('2015'!N$1,Calculations!$E129,0),IF($P131=2016,OFFSET('2016'!N$1,Calculations!$E129,0),IF($P131=2017,OFFSET('2017'!N$1,Calculations!$E129,0),0))))))))))))))))</f>
        <v>8.4251807727408146E-2</v>
      </c>
      <c r="AW131" s="31">
        <f ca="1">IF($P131=2002,OFFSET('2002'!O$1,Calculations!$E129,0),IF($P131=2003,OFFSET('2003'!O$1,Calculations!$E129,0),IF($P131=2004,OFFSET('2004'!O$1,Calculations!$E129,0),IF($P131=2005,OFFSET('2005'!O$1,Calculations!$E129,0),IF($P131=2006,OFFSET('2006'!O$1,Calculations!$E129,0),IF($P131=2007,OFFSET('2007'!O$1,Calculations!$E129,0),IF($P131=2008,OFFSET('2008'!O$1,Calculations!$E129,0),IF($P131=2009,OFFSET('2009'!O$1,Calculations!$E129,0),IF($P131=2010,OFFSET('2010'!O$1,Calculations!$E129,0),IF($P131=2011,OFFSET('2011'!O$1,Calculations!$E129,0),IF($P131=2012,OFFSET('2012'!O$1,Calculations!$E129,0),IF($P131=2013,OFFSET('2013'!O$1,Calculations!$E129,0),IF($P131=2014,OFFSET('2014'!O$1,Calculations!$E129,0),IF($P131=2015,OFFSET('2015'!O$1,Calculations!$E129,0),IF($P131=2016,OFFSET('2016'!O$1,Calculations!$E129,0),IF($P131=2017,OFFSET('2017'!O$1,Calculations!$E129,0),0))))))))))))))))</f>
        <v>7.9918980878772208E-2</v>
      </c>
      <c r="AX131" s="31">
        <f ca="1">IF($P131=2002,OFFSET('2002'!P$1,Calculations!$E129,0),IF($P131=2003,OFFSET('2003'!P$1,Calculations!$E129,0),IF($P131=2004,OFFSET('2004'!P$1,Calculations!$E129,0),IF($P131=2005,OFFSET('2005'!P$1,Calculations!$E129,0),IF($P131=2006,OFFSET('2006'!P$1,Calculations!$E129,0),IF($P131=2007,OFFSET('2007'!P$1,Calculations!$E129,0),IF($P131=2008,OFFSET('2008'!P$1,Calculations!$E129,0),IF($P131=2009,OFFSET('2009'!P$1,Calculations!$E129,0),IF($P131=2010,OFFSET('2010'!P$1,Calculations!$E129,0),IF($P131=2011,OFFSET('2011'!P$1,Calculations!$E129,0),IF($P131=2012,OFFSET('2012'!P$1,Calculations!$E129,0),IF($P131=2013,OFFSET('2013'!P$1,Calculations!$E129,0),IF($P131=2014,OFFSET('2014'!P$1,Calculations!$E129,0),IF($P131=2015,OFFSET('2015'!P$1,Calculations!$E129,0),IF($P131=2016,OFFSET('2016'!P$1,Calculations!$E129,0),IF($P131=2017,OFFSET('2017'!P$1,Calculations!$E129,0),0))))))))))))))))</f>
        <v>2.8067610540120389E-2</v>
      </c>
      <c r="AY131" s="34">
        <f ca="1">IF($P131=2002,OFFSET('2002'!Q$1,Calculations!$E129,0),IF($P131=2003,OFFSET('2003'!Q$1,Calculations!$E129,0),IF($P131=2004,OFFSET('2004'!Q$1,Calculations!$E129,0),IF($P131=2005,OFFSET('2005'!Q$1,Calculations!$E129,0),IF($P131=2006,OFFSET('2006'!Q$1,Calculations!$E129,0),IF($P131=2007,OFFSET('2007'!Q$1,Calculations!$E129,0),IF($P131=2008,OFFSET('2008'!Q$1,Calculations!$E129,0),IF($P131=2009,OFFSET('2009'!Q$1,Calculations!$E129,0),IF($P131=2010,OFFSET('2010'!Q$1,Calculations!$E129,0),IF($P131=2011,OFFSET('2011'!Q$1,Calculations!$E129,0),IF($P131=2012,OFFSET('2012'!Q$1,Calculations!$E129,0),IF($P131=2013,OFFSET('2013'!Q$1,Calculations!$E129,0),IF($P131=2014,OFFSET('2014'!Q$1,Calculations!$E129,0),IF($P131=2015,OFFSET('2015'!Q$1,Calculations!$E129,0),IF($P131=2016,OFFSET('2016'!Q$1,Calculations!$E129,0),IF($P131=2017,OFFSET('2017'!Q$1,Calculations!$E129,0),0))))))))))))))))</f>
        <v>6.8175101592248835E-2</v>
      </c>
      <c r="AZ131" s="31">
        <f ca="1">IF($P131=2002,OFFSET('2002'!K$1,Calculations!$F129,0),IF($P131=2003,OFFSET('2003'!K$1,Calculations!$F129,0),IF($P131=2004,OFFSET('2004'!K$1,Calculations!$F129,0),IF($P131=2005,OFFSET('2005'!K$1,Calculations!$F129,0),IF($P131=2006,OFFSET('2006'!K$1,Calculations!$F129,0),IF($P131=2007,OFFSET('2007'!K$1,Calculations!$F129,0),IF($P131=2008,OFFSET('2008'!K$1,Calculations!$F129,0),IF($P131=2009,OFFSET('2009'!K$1,Calculations!$F129,0),IF($P131=2010,OFFSET('2010'!K$1,Calculations!$F129,0),IF($P131=2011,OFFSET('2011'!K$1,Calculations!$F129,0),IF($P131=2012,OFFSET('2012'!K$1,Calculations!$F129,0),IF($P131=2013,OFFSET('2013'!K$1,Calculations!$F129,0),IF($P131=2014,OFFSET('2014'!K$1,Calculations!$F129,0),IF($P131=2015,OFFSET('2015'!K$1,Calculations!$F129,0),IF($P131=2016,OFFSET('2016'!K$1,Calculations!$F129,0),IF($P131=2017,OFFSET('2017'!K$1,Calculations!$F129,0),0))))))))))))))))</f>
        <v>1.8137126533025938E-3</v>
      </c>
      <c r="BA131" s="31">
        <f ca="1">IF($P131=2002,OFFSET('2002'!L$1,Calculations!$F129,0),IF($P131=2003,OFFSET('2003'!L$1,Calculations!$F129,0),IF($P131=2004,OFFSET('2004'!L$1,Calculations!$F129,0),IF($P131=2005,OFFSET('2005'!L$1,Calculations!$F129,0),IF($P131=2006,OFFSET('2006'!L$1,Calculations!$F129,0),IF($P131=2007,OFFSET('2007'!L$1,Calculations!$F129,0),IF($P131=2008,OFFSET('2008'!L$1,Calculations!$F129,0),IF($P131=2009,OFFSET('2009'!L$1,Calculations!$F129,0),IF($P131=2010,OFFSET('2010'!L$1,Calculations!$F129,0),IF($P131=2011,OFFSET('2011'!L$1,Calculations!$F129,0),IF($P131=2012,OFFSET('2012'!L$1,Calculations!$F129,0),IF($P131=2013,OFFSET('2013'!L$1,Calculations!$F129,0),IF($P131=2014,OFFSET('2014'!L$1,Calculations!$F129,0),IF($P131=2015,OFFSET('2015'!L$1,Calculations!$F129,0),IF($P131=2016,OFFSET('2016'!L$1,Calculations!$F129,0),IF($P131=2017,OFFSET('2017'!L$1,Calculations!$F129,0),0))))))))))))))))</f>
        <v>5.7875686421348929E-3</v>
      </c>
      <c r="BB131" s="31">
        <f ca="1">IF($P131=2002,OFFSET('2002'!M$1,Calculations!$F129,0),IF($P131=2003,OFFSET('2003'!M$1,Calculations!$F129,0),IF($P131=2004,OFFSET('2004'!M$1,Calculations!$F129,0),IF($P131=2005,OFFSET('2005'!M$1,Calculations!$F129,0),IF($P131=2006,OFFSET('2006'!M$1,Calculations!$F129,0),IF($P131=2007,OFFSET('2007'!M$1,Calculations!$F129,0),IF($P131=2008,OFFSET('2008'!M$1,Calculations!$F129,0),IF($P131=2009,OFFSET('2009'!M$1,Calculations!$F129,0),IF($P131=2010,OFFSET('2010'!M$1,Calculations!$F129,0),IF($P131=2011,OFFSET('2011'!M$1,Calculations!$F129,0),IF($P131=2012,OFFSET('2012'!M$1,Calculations!$F129,0),IF($P131=2013,OFFSET('2013'!M$1,Calculations!$F129,0),IF($P131=2014,OFFSET('2014'!M$1,Calculations!$F129,0),IF($P131=2015,OFFSET('2015'!M$1,Calculations!$F129,0),IF($P131=2016,OFFSET('2016'!M$1,Calculations!$F129,0),IF($P131=2017,OFFSET('2017'!M$1,Calculations!$F129,0),0))))))))))))))))</f>
        <v>1.4458873830458614E-2</v>
      </c>
      <c r="BC131" s="31">
        <f ca="1">IF($P131=2002,OFFSET('2002'!N$1,Calculations!$F129,0),IF($P131=2003,OFFSET('2003'!N$1,Calculations!$F129,0),IF($P131=2004,OFFSET('2004'!N$1,Calculations!$F129,0),IF($P131=2005,OFFSET('2005'!N$1,Calculations!$F129,0),IF($P131=2006,OFFSET('2006'!N$1,Calculations!$F129,0),IF($P131=2007,OFFSET('2007'!N$1,Calculations!$F129,0),IF($P131=2008,OFFSET('2008'!N$1,Calculations!$F129,0),IF($P131=2009,OFFSET('2009'!N$1,Calculations!$F129,0),IF($P131=2010,OFFSET('2010'!N$1,Calculations!$F129,0),IF($P131=2011,OFFSET('2011'!N$1,Calculations!$F129,0),IF($P131=2012,OFFSET('2012'!N$1,Calculations!$F129,0),IF($P131=2013,OFFSET('2013'!N$1,Calculations!$F129,0),IF($P131=2014,OFFSET('2014'!N$1,Calculations!$F129,0),IF($P131=2015,OFFSET('2015'!N$1,Calculations!$F129,0),IF($P131=2016,OFFSET('2016'!N$1,Calculations!$F129,0),IF($P131=2017,OFFSET('2017'!N$1,Calculations!$F129,0),0))))))))))))))))</f>
        <v>1.5502521781895913E-2</v>
      </c>
      <c r="BD131" s="31">
        <f ca="1">IF($P131=2002,OFFSET('2002'!O$1,Calculations!$F129,0),IF($P131=2003,OFFSET('2003'!O$1,Calculations!$F129,0),IF($P131=2004,OFFSET('2004'!O$1,Calculations!$F129,0),IF($P131=2005,OFFSET('2005'!O$1,Calculations!$F129,0),IF($P131=2006,OFFSET('2006'!O$1,Calculations!$F129,0),IF($P131=2007,OFFSET('2007'!O$1,Calculations!$F129,0),IF($P131=2008,OFFSET('2008'!O$1,Calculations!$F129,0),IF($P131=2009,OFFSET('2009'!O$1,Calculations!$F129,0),IF($P131=2010,OFFSET('2010'!O$1,Calculations!$F129,0),IF($P131=2011,OFFSET('2011'!O$1,Calculations!$F129,0),IF($P131=2012,OFFSET('2012'!O$1,Calculations!$F129,0),IF($P131=2013,OFFSET('2013'!O$1,Calculations!$F129,0),IF($P131=2014,OFFSET('2014'!O$1,Calculations!$F129,0),IF($P131=2015,OFFSET('2015'!O$1,Calculations!$F129,0),IF($P131=2016,OFFSET('2016'!O$1,Calculations!$F129,0),IF($P131=2017,OFFSET('2017'!O$1,Calculations!$F129,0),0))))))))))))))))</f>
        <v>1.4029272685041453E-2</v>
      </c>
      <c r="BE131" s="31">
        <f ca="1">IF($P131=2002,OFFSET('2002'!P$1,Calculations!$F129,0),IF($P131=2003,OFFSET('2003'!P$1,Calculations!$F129,0),IF($P131=2004,OFFSET('2004'!P$1,Calculations!$F129,0),IF($P131=2005,OFFSET('2005'!P$1,Calculations!$F129,0),IF($P131=2006,OFFSET('2006'!P$1,Calculations!$F129,0),IF($P131=2007,OFFSET('2007'!P$1,Calculations!$F129,0),IF($P131=2008,OFFSET('2008'!P$1,Calculations!$F129,0),IF($P131=2009,OFFSET('2009'!P$1,Calculations!$F129,0),IF($P131=2010,OFFSET('2010'!P$1,Calculations!$F129,0),IF($P131=2011,OFFSET('2011'!P$1,Calculations!$F129,0),IF($P131=2012,OFFSET('2012'!P$1,Calculations!$F129,0),IF($P131=2013,OFFSET('2013'!P$1,Calculations!$F129,0),IF($P131=2014,OFFSET('2014'!P$1,Calculations!$F129,0),IF($P131=2015,OFFSET('2015'!P$1,Calculations!$F129,0),IF($P131=2016,OFFSET('2016'!P$1,Calculations!$F129,0),IF($P131=2017,OFFSET('2017'!P$1,Calculations!$F129,0),0))))))))))))))))</f>
        <v>9.9833335581541276E-3</v>
      </c>
      <c r="BF131" s="34">
        <f ca="1">IF($P131=2002,OFFSET('2002'!Q$1,Calculations!$F129,0),IF($P131=2003,OFFSET('2003'!Q$1,Calculations!$F129,0),IF($P131=2004,OFFSET('2004'!Q$1,Calculations!$F129,0),IF($P131=2005,OFFSET('2005'!Q$1,Calculations!$F129,0),IF($P131=2006,OFFSET('2006'!Q$1,Calculations!$F129,0),IF($P131=2007,OFFSET('2007'!Q$1,Calculations!$F129,0),IF($P131=2008,OFFSET('2008'!Q$1,Calculations!$F129,0),IF($P131=2009,OFFSET('2009'!Q$1,Calculations!$F129,0),IF($P131=2010,OFFSET('2010'!Q$1,Calculations!$F129,0),IF($P131=2011,OFFSET('2011'!Q$1,Calculations!$F129,0),IF($P131=2012,OFFSET('2012'!Q$1,Calculations!$F129,0),IF($P131=2013,OFFSET('2013'!Q$1,Calculations!$F129,0),IF($P131=2014,OFFSET('2014'!Q$1,Calculations!$F129,0),IF($P131=2015,OFFSET('2015'!Q$1,Calculations!$F129,0),IF($P131=2016,OFFSET('2016'!Q$1,Calculations!$F129,0),IF($P131=2017,OFFSET('2017'!Q$1,Calculations!$F129,0),0))))))))))))))))</f>
        <v>8.2845837136199599E-3</v>
      </c>
      <c r="BG131" s="31">
        <f ca="1">IF($P131=2002,OFFSET('2002'!K$1,Calculations!$G129,0),IF($P131=2003,OFFSET('2003'!K$1,Calculations!$G129,0),IF($P131=2004,OFFSET('2004'!K$1,Calculations!$G129,0),IF($P131=2005,OFFSET('2005'!K$1,Calculations!$G129,0),IF($P131=2006,OFFSET('2006'!K$1,Calculations!$G129,0),IF($P131=2007,OFFSET('2007'!K$1,Calculations!$G129,0),IF($P131=2008,OFFSET('2008'!K$1,Calculations!$G129,0),IF($P131=2009,OFFSET('2009'!K$1,Calculations!$G129,0),IF($P131=2010,OFFSET('2010'!K$1,Calculations!$G129,0),IF($P131=2011,OFFSET('2011'!K$1,Calculations!$G129,0),IF($P131=2012,OFFSET('2012'!K$1,Calculations!$G129,0),IF($P131=2013,OFFSET('2013'!K$1,Calculations!$G129,0),IF($P131=2014,OFFSET('2014'!K$1,Calculations!$G129,0),IF($P131=2015,OFFSET('2015'!K$1,Calculations!$G129,0),IF($P131=2016,OFFSET('2016'!K$1,Calculations!$G129,0),IF($P131=2017,OFFSET('2017'!K$1,Calculations!$G129,0),0))))))))))))))))</f>
        <v>0.1134123041782111</v>
      </c>
      <c r="BH131" s="31">
        <f ca="1">IF($P131=2002,OFFSET('2002'!L$1,Calculations!$G129,0),IF($P131=2003,OFFSET('2003'!L$1,Calculations!$G129,0),IF($P131=2004,OFFSET('2004'!L$1,Calculations!$G129,0),IF($P131=2005,OFFSET('2005'!L$1,Calculations!$G129,0),IF($P131=2006,OFFSET('2006'!L$1,Calculations!$G129,0),IF($P131=2007,OFFSET('2007'!L$1,Calculations!$G129,0),IF($P131=2008,OFFSET('2008'!L$1,Calculations!$G129,0),IF($P131=2009,OFFSET('2009'!L$1,Calculations!$G129,0),IF($P131=2010,OFFSET('2010'!L$1,Calculations!$G129,0),IF($P131=2011,OFFSET('2011'!L$1,Calculations!$G129,0),IF($P131=2012,OFFSET('2012'!L$1,Calculations!$G129,0),IF($P131=2013,OFFSET('2013'!L$1,Calculations!$G129,0),IF($P131=2014,OFFSET('2014'!L$1,Calculations!$G129,0),IF($P131=2015,OFFSET('2015'!L$1,Calculations!$G129,0),IF($P131=2016,OFFSET('2016'!L$1,Calculations!$G129,0),IF($P131=2017,OFFSET('2017'!L$1,Calculations!$G129,0),0))))))))))))))))</f>
        <v>0.27756361034929211</v>
      </c>
      <c r="BI131" s="31">
        <f ca="1">IF($P131=2002,OFFSET('2002'!M$1,Calculations!$G129,0),IF($P131=2003,OFFSET('2003'!M$1,Calculations!$G129,0),IF($P131=2004,OFFSET('2004'!M$1,Calculations!$G129,0),IF($P131=2005,OFFSET('2005'!M$1,Calculations!$G129,0),IF($P131=2006,OFFSET('2006'!M$1,Calculations!$G129,0),IF($P131=2007,OFFSET('2007'!M$1,Calculations!$G129,0),IF($P131=2008,OFFSET('2008'!M$1,Calculations!$G129,0),IF($P131=2009,OFFSET('2009'!M$1,Calculations!$G129,0),IF($P131=2010,OFFSET('2010'!M$1,Calculations!$G129,0),IF($P131=2011,OFFSET('2011'!M$1,Calculations!$G129,0),IF($P131=2012,OFFSET('2012'!M$1,Calculations!$G129,0),IF($P131=2013,OFFSET('2013'!M$1,Calculations!$G129,0),IF($P131=2014,OFFSET('2014'!M$1,Calculations!$G129,0),IF($P131=2015,OFFSET('2015'!M$1,Calculations!$G129,0),IF($P131=2016,OFFSET('2016'!M$1,Calculations!$G129,0),IF($P131=2017,OFFSET('2017'!M$1,Calculations!$G129,0),0))))))))))))))))</f>
        <v>0.13970590037896144</v>
      </c>
      <c r="BJ131" s="31">
        <f ca="1">IF($P131=2002,OFFSET('2002'!N$1,Calculations!$G129,0),IF($P131=2003,OFFSET('2003'!N$1,Calculations!$G129,0),IF($P131=2004,OFFSET('2004'!N$1,Calculations!$G129,0),IF($P131=2005,OFFSET('2005'!N$1,Calculations!$G129,0),IF($P131=2006,OFFSET('2006'!N$1,Calculations!$G129,0),IF($P131=2007,OFFSET('2007'!N$1,Calculations!$G129,0),IF($P131=2008,OFFSET('2008'!N$1,Calculations!$G129,0),IF($P131=2009,OFFSET('2009'!N$1,Calculations!$G129,0),IF($P131=2010,OFFSET('2010'!N$1,Calculations!$G129,0),IF($P131=2011,OFFSET('2011'!N$1,Calculations!$G129,0),IF($P131=2012,OFFSET('2012'!N$1,Calculations!$G129,0),IF($P131=2013,OFFSET('2013'!N$1,Calculations!$G129,0),IF($P131=2014,OFFSET('2014'!N$1,Calculations!$G129,0),IF($P131=2015,OFFSET('2015'!N$1,Calculations!$G129,0),IF($P131=2016,OFFSET('2016'!N$1,Calculations!$G129,0),IF($P131=2017,OFFSET('2017'!N$1,Calculations!$G129,0),0))))))))))))))))</f>
        <v>0.17527415625708365</v>
      </c>
      <c r="BK131" s="31">
        <f ca="1">IF($P131=2002,OFFSET('2002'!O$1,Calculations!$G129,0),IF($P131=2003,OFFSET('2003'!O$1,Calculations!$G129,0),IF($P131=2004,OFFSET('2004'!O$1,Calculations!$G129,0),IF($P131=2005,OFFSET('2005'!O$1,Calculations!$G129,0),IF($P131=2006,OFFSET('2006'!O$1,Calculations!$G129,0),IF($P131=2007,OFFSET('2007'!O$1,Calculations!$G129,0),IF($P131=2008,OFFSET('2008'!O$1,Calculations!$G129,0),IF($P131=2009,OFFSET('2009'!O$1,Calculations!$G129,0),IF($P131=2010,OFFSET('2010'!O$1,Calculations!$G129,0),IF($P131=2011,OFFSET('2011'!O$1,Calculations!$G129,0),IF($P131=2012,OFFSET('2012'!O$1,Calculations!$G129,0),IF($P131=2013,OFFSET('2013'!O$1,Calculations!$G129,0),IF($P131=2014,OFFSET('2014'!O$1,Calculations!$G129,0),IF($P131=2015,OFFSET('2015'!O$1,Calculations!$G129,0),IF($P131=2016,OFFSET('2016'!O$1,Calculations!$G129,0),IF($P131=2017,OFFSET('2017'!O$1,Calculations!$G129,0),0))))))))))))))))</f>
        <v>0.14602312738536163</v>
      </c>
      <c r="BL131" s="31">
        <f ca="1">IF($P131=2002,OFFSET('2002'!P$1,Calculations!$G129,0),IF($P131=2003,OFFSET('2003'!P$1,Calculations!$G129,0),IF($P131=2004,OFFSET('2004'!P$1,Calculations!$G129,0),IF($P131=2005,OFFSET('2005'!P$1,Calculations!$G129,0),IF($P131=2006,OFFSET('2006'!P$1,Calculations!$G129,0),IF($P131=2007,OFFSET('2007'!P$1,Calculations!$G129,0),IF($P131=2008,OFFSET('2008'!P$1,Calculations!$G129,0),IF($P131=2009,OFFSET('2009'!P$1,Calculations!$G129,0),IF($P131=2010,OFFSET('2010'!P$1,Calculations!$G129,0),IF($P131=2011,OFFSET('2011'!P$1,Calculations!$G129,0),IF($P131=2012,OFFSET('2012'!P$1,Calculations!$G129,0),IF($P131=2013,OFFSET('2013'!P$1,Calculations!$G129,0),IF($P131=2014,OFFSET('2014'!P$1,Calculations!$G129,0),IF($P131=2015,OFFSET('2015'!P$1,Calculations!$G129,0),IF($P131=2016,OFFSET('2016'!P$1,Calculations!$G129,0),IF($P131=2017,OFFSET('2017'!P$1,Calculations!$G129,0),0))))))))))))))))</f>
        <v>7.5039602430088295E-2</v>
      </c>
      <c r="BM131" s="34">
        <f ca="1">IF($P131=2002,OFFSET('2002'!Q$1,Calculations!$G129,0),IF($P131=2003,OFFSET('2003'!Q$1,Calculations!$G129,0),IF($P131=2004,OFFSET('2004'!Q$1,Calculations!$G129,0),IF($P131=2005,OFFSET('2005'!Q$1,Calculations!$G129,0),IF($P131=2006,OFFSET('2006'!Q$1,Calculations!$G129,0),IF($P131=2007,OFFSET('2007'!Q$1,Calculations!$G129,0),IF($P131=2008,OFFSET('2008'!Q$1,Calculations!$G129,0),IF($P131=2009,OFFSET('2009'!Q$1,Calculations!$G129,0),IF($P131=2010,OFFSET('2010'!Q$1,Calculations!$G129,0),IF($P131=2011,OFFSET('2011'!Q$1,Calculations!$G129,0),IF($P131=2012,OFFSET('2012'!Q$1,Calculations!$G129,0),IF($P131=2013,OFFSET('2013'!Q$1,Calculations!$G129,0),IF($P131=2014,OFFSET('2014'!Q$1,Calculations!$G129,0),IF($P131=2015,OFFSET('2015'!Q$1,Calculations!$G129,0),IF($P131=2016,OFFSET('2016'!Q$1,Calculations!$G129,0),IF($P131=2017,OFFSET('2017'!Q$1,Calculations!$G129,0),0))))))))))))))))</f>
        <v>0.15885762049525867</v>
      </c>
      <c r="BN131" s="31">
        <f ca="1">IF($P131=2002,OFFSET('2002'!K$1,Calculations!$H129,0),IF($P131=2003,OFFSET('2003'!K$1,Calculations!$H129,0),IF($P131=2004,OFFSET('2004'!K$1,Calculations!$H129,0),IF($P131=2005,OFFSET('2005'!K$1,Calculations!$H129,0),IF($P131=2006,OFFSET('2006'!K$1,Calculations!$H129,0),IF($P131=2007,OFFSET('2007'!K$1,Calculations!$H129,0),IF($P131=2008,OFFSET('2008'!K$1,Calculations!$H129,0),IF($P131=2009,OFFSET('2009'!K$1,Calculations!$H129,0),IF($P131=2010,OFFSET('2010'!K$1,Calculations!$H129,0),IF($P131=2011,OFFSET('2011'!K$1,Calculations!$H129,0),IF($P131=2012,OFFSET('2012'!K$1,Calculations!$H129,0),IF($P131=2013,OFFSET('2013'!K$1,Calculations!$H129,0),IF($P131=2014,OFFSET('2014'!K$1,Calculations!$H129,0),IF($P131=2015,OFFSET('2015'!K$1,Calculations!$H129,0),IF($P131=2016,OFFSET('2016'!K$1,Calculations!$H129,0),IF($P131=2017,OFFSET('2017'!K$1,Calculations!$H129,0),0))))))))))))))))</f>
        <v>3.2572789756556028E-4</v>
      </c>
      <c r="BO131" s="31">
        <f ca="1">IF($P131=2002,OFFSET('2002'!L$1,Calculations!$H129,0),IF($P131=2003,OFFSET('2003'!L$1,Calculations!$H129,0),IF($P131=2004,OFFSET('2004'!L$1,Calculations!$H129,0),IF($P131=2005,OFFSET('2005'!L$1,Calculations!$H129,0),IF($P131=2006,OFFSET('2006'!L$1,Calculations!$H129,0),IF($P131=2007,OFFSET('2007'!L$1,Calculations!$H129,0),IF($P131=2008,OFFSET('2008'!L$1,Calculations!$H129,0),IF($P131=2009,OFFSET('2009'!L$1,Calculations!$H129,0),IF($P131=2010,OFFSET('2010'!L$1,Calculations!$H129,0),IF($P131=2011,OFFSET('2011'!L$1,Calculations!$H129,0),IF($P131=2012,OFFSET('2012'!L$1,Calculations!$H129,0),IF($P131=2013,OFFSET('2013'!L$1,Calculations!$H129,0),IF($P131=2014,OFFSET('2014'!L$1,Calculations!$H129,0),IF($P131=2015,OFFSET('2015'!L$1,Calculations!$H129,0),IF($P131=2016,OFFSET('2016'!L$1,Calculations!$H129,0),IF($P131=2017,OFFSET('2017'!L$1,Calculations!$H129,0),0))))))))))))))))</f>
        <v>3.18538230372339E-2</v>
      </c>
      <c r="BP131" s="31">
        <f ca="1">IF($P131=2002,OFFSET('2002'!M$1,Calculations!$H129,0),IF($P131=2003,OFFSET('2003'!M$1,Calculations!$H129,0),IF($P131=2004,OFFSET('2004'!M$1,Calculations!$H129,0),IF($P131=2005,OFFSET('2005'!M$1,Calculations!$H129,0),IF($P131=2006,OFFSET('2006'!M$1,Calculations!$H129,0),IF($P131=2007,OFFSET('2007'!M$1,Calculations!$H129,0),IF($P131=2008,OFFSET('2008'!M$1,Calculations!$H129,0),IF($P131=2009,OFFSET('2009'!M$1,Calculations!$H129,0),IF($P131=2010,OFFSET('2010'!M$1,Calculations!$H129,0),IF($P131=2011,OFFSET('2011'!M$1,Calculations!$H129,0),IF($P131=2012,OFFSET('2012'!M$1,Calculations!$H129,0),IF($P131=2013,OFFSET('2013'!M$1,Calculations!$H129,0),IF($P131=2014,OFFSET('2014'!M$1,Calculations!$H129,0),IF($P131=2015,OFFSET('2015'!M$1,Calculations!$H129,0),IF($P131=2016,OFFSET('2016'!M$1,Calculations!$H129,0),IF($P131=2017,OFFSET('2017'!M$1,Calculations!$H129,0),0))))))))))))))))</f>
        <v>2.0509276027738183E-2</v>
      </c>
      <c r="BQ131" s="31">
        <f ca="1">IF($P131=2002,OFFSET('2002'!N$1,Calculations!$H129,0),IF($P131=2003,OFFSET('2003'!N$1,Calculations!$H129,0),IF($P131=2004,OFFSET('2004'!N$1,Calculations!$H129,0),IF($P131=2005,OFFSET('2005'!N$1,Calculations!$H129,0),IF($P131=2006,OFFSET('2006'!N$1,Calculations!$H129,0),IF($P131=2007,OFFSET('2007'!N$1,Calculations!$H129,0),IF($P131=2008,OFFSET('2008'!N$1,Calculations!$H129,0),IF($P131=2009,OFFSET('2009'!N$1,Calculations!$H129,0),IF($P131=2010,OFFSET('2010'!N$1,Calculations!$H129,0),IF($P131=2011,OFFSET('2011'!N$1,Calculations!$H129,0),IF($P131=2012,OFFSET('2012'!N$1,Calculations!$H129,0),IF($P131=2013,OFFSET('2013'!N$1,Calculations!$H129,0),IF($P131=2014,OFFSET('2014'!N$1,Calculations!$H129,0),IF($P131=2015,OFFSET('2015'!N$1,Calculations!$H129,0),IF($P131=2016,OFFSET('2016'!N$1,Calculations!$H129,0),IF($P131=2017,OFFSET('2017'!N$1,Calculations!$H129,0),0))))))))))))))))</f>
        <v>6.9039255471030264E-2</v>
      </c>
      <c r="BR131" s="31">
        <f ca="1">IF($P131=2002,OFFSET('2002'!O$1,Calculations!$H129,0),IF($P131=2003,OFFSET('2003'!O$1,Calculations!$H129,0),IF($P131=2004,OFFSET('2004'!O$1,Calculations!$H129,0),IF($P131=2005,OFFSET('2005'!O$1,Calculations!$H129,0),IF($P131=2006,OFFSET('2006'!O$1,Calculations!$H129,0),IF($P131=2007,OFFSET('2007'!O$1,Calculations!$H129,0),IF($P131=2008,OFFSET('2008'!O$1,Calculations!$H129,0),IF($P131=2009,OFFSET('2009'!O$1,Calculations!$H129,0),IF($P131=2010,OFFSET('2010'!O$1,Calculations!$H129,0),IF($P131=2011,OFFSET('2011'!O$1,Calculations!$H129,0),IF($P131=2012,OFFSET('2012'!O$1,Calculations!$H129,0),IF($P131=2013,OFFSET('2013'!O$1,Calculations!$H129,0),IF($P131=2014,OFFSET('2014'!O$1,Calculations!$H129,0),IF($P131=2015,OFFSET('2015'!O$1,Calculations!$H129,0),IF($P131=2016,OFFSET('2016'!O$1,Calculations!$H129,0),IF($P131=2017,OFFSET('2017'!O$1,Calculations!$H129,0),0))))))))))))))))</f>
        <v>2.4581560972599722E-3</v>
      </c>
      <c r="BS131" s="31">
        <f ca="1">IF($P131=2002,OFFSET('2002'!P$1,Calculations!$H129,0),IF($P131=2003,OFFSET('2003'!P$1,Calculations!$H129,0),IF($P131=2004,OFFSET('2004'!P$1,Calculations!$H129,0),IF($P131=2005,OFFSET('2005'!P$1,Calculations!$H129,0),IF($P131=2006,OFFSET('2006'!P$1,Calculations!$H129,0),IF($P131=2007,OFFSET('2007'!P$1,Calculations!$H129,0),IF($P131=2008,OFFSET('2008'!P$1,Calculations!$H129,0),IF($P131=2009,OFFSET('2009'!P$1,Calculations!$H129,0),IF($P131=2010,OFFSET('2010'!P$1,Calculations!$H129,0),IF($P131=2011,OFFSET('2011'!P$1,Calculations!$H129,0),IF($P131=2012,OFFSET('2012'!P$1,Calculations!$H129,0),IF($P131=2013,OFFSET('2013'!P$1,Calculations!$H129,0),IF($P131=2014,OFFSET('2014'!P$1,Calculations!$H129,0),IF($P131=2015,OFFSET('2015'!P$1,Calculations!$H129,0),IF($P131=2016,OFFSET('2016'!P$1,Calculations!$H129,0),IF($P131=2017,OFFSET('2017'!P$1,Calculations!$H129,0),0))))))))))))))))</f>
        <v>9.8544894168095584E-3</v>
      </c>
      <c r="BT131" s="34">
        <f ca="1">IF($P131=2002,OFFSET('2002'!Q$1,Calculations!$H129,0),IF($P131=2003,OFFSET('2003'!Q$1,Calculations!$H129,0),IF($P131=2004,OFFSET('2004'!Q$1,Calculations!$H129,0),IF($P131=2005,OFFSET('2005'!Q$1,Calculations!$H129,0),IF($P131=2006,OFFSET('2006'!Q$1,Calculations!$H129,0),IF($P131=2007,OFFSET('2007'!Q$1,Calculations!$H129,0),IF($P131=2008,OFFSET('2008'!Q$1,Calculations!$H129,0),IF($P131=2009,OFFSET('2009'!Q$1,Calculations!$H129,0),IF($P131=2010,OFFSET('2010'!Q$1,Calculations!$H129,0),IF($P131=2011,OFFSET('2011'!Q$1,Calculations!$H129,0),IF($P131=2012,OFFSET('2012'!Q$1,Calculations!$H129,0),IF($P131=2013,OFFSET('2013'!Q$1,Calculations!$H129,0),IF($P131=2014,OFFSET('2014'!Q$1,Calculations!$H129,0),IF($P131=2015,OFFSET('2015'!Q$1,Calculations!$H129,0),IF($P131=2016,OFFSET('2016'!Q$1,Calculations!$H129,0),IF($P131=2017,OFFSET('2017'!Q$1,Calculations!$H129,0),0))))))))))))))))</f>
        <v>1.0539828796309887E-2</v>
      </c>
      <c r="BU131" s="31">
        <f ca="1">IF($P131=2002,OFFSET('2002'!K$1,Calculations!$I129,0),IF($P131=2003,OFFSET('2003'!K$1,Calculations!$I129,0),IF($P131=2004,OFFSET('2004'!K$1,Calculations!$I129,0),IF($P131=2005,OFFSET('2005'!K$1,Calculations!$I129,0),IF($P131=2006,OFFSET('2006'!K$1,Calculations!$I129,0),IF($P131=2007,OFFSET('2007'!K$1,Calculations!$I129,0),IF($P131=2008,OFFSET('2008'!K$1,Calculations!$I129,0),IF($P131=2009,OFFSET('2009'!K$1,Calculations!$I129,0),IF($P131=2010,OFFSET('2010'!K$1,Calculations!$I129,0),IF($P131=2011,OFFSET('2011'!K$1,Calculations!$I129,0),IF($P131=2012,OFFSET('2012'!K$1,Calculations!$I129,0),IF($P131=2013,OFFSET('2013'!K$1,Calculations!$I129,0),IF($P131=2014,OFFSET('2014'!K$1,Calculations!$I129,0),IF($P131=2015,OFFSET('2015'!K$1,Calculations!$I129,0),IF($P131=2016,OFFSET('2016'!K$1,Calculations!$I129,0),IF($P131=2017,OFFSET('2017'!K$1,Calculations!$I129,0),0))))))))))))))))</f>
        <v>4.6083904777838901E-3</v>
      </c>
      <c r="BV131" s="31">
        <f ca="1">IF($P131=2002,OFFSET('2002'!L$1,Calculations!$I129,0),IF($P131=2003,OFFSET('2003'!L$1,Calculations!$I129,0),IF($P131=2004,OFFSET('2004'!L$1,Calculations!$I129,0),IF($P131=2005,OFFSET('2005'!L$1,Calculations!$I129,0),IF($P131=2006,OFFSET('2006'!L$1,Calculations!$I129,0),IF($P131=2007,OFFSET('2007'!L$1,Calculations!$I129,0),IF($P131=2008,OFFSET('2008'!L$1,Calculations!$I129,0),IF($P131=2009,OFFSET('2009'!L$1,Calculations!$I129,0),IF($P131=2010,OFFSET('2010'!L$1,Calculations!$I129,0),IF($P131=2011,OFFSET('2011'!L$1,Calculations!$I129,0),IF($P131=2012,OFFSET('2012'!L$1,Calculations!$I129,0),IF($P131=2013,OFFSET('2013'!L$1,Calculations!$I129,0),IF($P131=2014,OFFSET('2014'!L$1,Calculations!$I129,0),IF($P131=2015,OFFSET('2015'!L$1,Calculations!$I129,0),IF($P131=2016,OFFSET('2016'!L$1,Calculations!$I129,0),IF($P131=2017,OFFSET('2017'!L$1,Calculations!$I129,0),0))))))))))))))))</f>
        <v>3.4833654445017334E-2</v>
      </c>
      <c r="BW131" s="31">
        <f ca="1">IF($P131=2002,OFFSET('2002'!M$1,Calculations!$I129,0),IF($P131=2003,OFFSET('2003'!M$1,Calculations!$I129,0),IF($P131=2004,OFFSET('2004'!M$1,Calculations!$I129,0),IF($P131=2005,OFFSET('2005'!M$1,Calculations!$I129,0),IF($P131=2006,OFFSET('2006'!M$1,Calculations!$I129,0),IF($P131=2007,OFFSET('2007'!M$1,Calculations!$I129,0),IF($P131=2008,OFFSET('2008'!M$1,Calculations!$I129,0),IF($P131=2009,OFFSET('2009'!M$1,Calculations!$I129,0),IF($P131=2010,OFFSET('2010'!M$1,Calculations!$I129,0),IF($P131=2011,OFFSET('2011'!M$1,Calculations!$I129,0),IF($P131=2012,OFFSET('2012'!M$1,Calculations!$I129,0),IF($P131=2013,OFFSET('2013'!M$1,Calculations!$I129,0),IF($P131=2014,OFFSET('2014'!M$1,Calculations!$I129,0),IF($P131=2015,OFFSET('2015'!M$1,Calculations!$I129,0),IF($P131=2016,OFFSET('2016'!M$1,Calculations!$I129,0),IF($P131=2017,OFFSET('2017'!M$1,Calculations!$I129,0),0))))))))))))))))</f>
        <v>5.011880745726132E-2</v>
      </c>
      <c r="BX131" s="31">
        <f ca="1">IF($P131=2002,OFFSET('2002'!N$1,Calculations!$I129,0),IF($P131=2003,OFFSET('2003'!N$1,Calculations!$I129,0),IF($P131=2004,OFFSET('2004'!N$1,Calculations!$I129,0),IF($P131=2005,OFFSET('2005'!N$1,Calculations!$I129,0),IF($P131=2006,OFFSET('2006'!N$1,Calculations!$I129,0),IF($P131=2007,OFFSET('2007'!N$1,Calculations!$I129,0),IF($P131=2008,OFFSET('2008'!N$1,Calculations!$I129,0),IF($P131=2009,OFFSET('2009'!N$1,Calculations!$I129,0),IF($P131=2010,OFFSET('2010'!N$1,Calculations!$I129,0),IF($P131=2011,OFFSET('2011'!N$1,Calculations!$I129,0),IF($P131=2012,OFFSET('2012'!N$1,Calculations!$I129,0),IF($P131=2013,OFFSET('2013'!N$1,Calculations!$I129,0),IF($P131=2014,OFFSET('2014'!N$1,Calculations!$I129,0),IF($P131=2015,OFFSET('2015'!N$1,Calculations!$I129,0),IF($P131=2016,OFFSET('2016'!N$1,Calculations!$I129,0),IF($P131=2017,OFFSET('2017'!N$1,Calculations!$I129,0),0))))))))))))))))</f>
        <v>4.9252370397640799E-2</v>
      </c>
      <c r="BY131" s="31">
        <f ca="1">IF($P131=2002,OFFSET('2002'!O$1,Calculations!$I129,0),IF($P131=2003,OFFSET('2003'!O$1,Calculations!$I129,0),IF($P131=2004,OFFSET('2004'!O$1,Calculations!$I129,0),IF($P131=2005,OFFSET('2005'!O$1,Calculations!$I129,0),IF($P131=2006,OFFSET('2006'!O$1,Calculations!$I129,0),IF($P131=2007,OFFSET('2007'!O$1,Calculations!$I129,0),IF($P131=2008,OFFSET('2008'!O$1,Calculations!$I129,0),IF($P131=2009,OFFSET('2009'!O$1,Calculations!$I129,0),IF($P131=2010,OFFSET('2010'!O$1,Calculations!$I129,0),IF($P131=2011,OFFSET('2011'!O$1,Calculations!$I129,0),IF($P131=2012,OFFSET('2012'!O$1,Calculations!$I129,0),IF($P131=2013,OFFSET('2013'!O$1,Calculations!$I129,0),IF($P131=2014,OFFSET('2014'!O$1,Calculations!$I129,0),IF($P131=2015,OFFSET('2015'!O$1,Calculations!$I129,0),IF($P131=2016,OFFSET('2016'!O$1,Calculations!$I129,0),IF($P131=2017,OFFSET('2017'!O$1,Calculations!$I129,0),0))))))))))))))))</f>
        <v>2.0842213259560628E-2</v>
      </c>
      <c r="BZ131" s="31">
        <f ca="1">IF($P131=2002,OFFSET('2002'!P$1,Calculations!$I129,0),IF($P131=2003,OFFSET('2003'!P$1,Calculations!$I129,0),IF($P131=2004,OFFSET('2004'!P$1,Calculations!$I129,0),IF($P131=2005,OFFSET('2005'!P$1,Calculations!$I129,0),IF($P131=2006,OFFSET('2006'!P$1,Calculations!$I129,0),IF($P131=2007,OFFSET('2007'!P$1,Calculations!$I129,0),IF($P131=2008,OFFSET('2008'!P$1,Calculations!$I129,0),IF($P131=2009,OFFSET('2009'!P$1,Calculations!$I129,0),IF($P131=2010,OFFSET('2010'!P$1,Calculations!$I129,0),IF($P131=2011,OFFSET('2011'!P$1,Calculations!$I129,0),IF($P131=2012,OFFSET('2012'!P$1,Calculations!$I129,0),IF($P131=2013,OFFSET('2013'!P$1,Calculations!$I129,0),IF($P131=2014,OFFSET('2014'!P$1,Calculations!$I129,0),IF($P131=2015,OFFSET('2015'!P$1,Calculations!$I129,0),IF($P131=2016,OFFSET('2016'!P$1,Calculations!$I129,0),IF($P131=2017,OFFSET('2017'!P$1,Calculations!$I129,0),0))))))))))))))))</f>
        <v>3.2162718578923749E-2</v>
      </c>
      <c r="CA131" s="34">
        <f ca="1">IF($P131=2002,OFFSET('2002'!Q$1,Calculations!$I129,0),IF($P131=2003,OFFSET('2003'!Q$1,Calculations!$I129,0),IF($P131=2004,OFFSET('2004'!Q$1,Calculations!$I129,0),IF($P131=2005,OFFSET('2005'!Q$1,Calculations!$I129,0),IF($P131=2006,OFFSET('2006'!Q$1,Calculations!$I129,0),IF($P131=2007,OFFSET('2007'!Q$1,Calculations!$I129,0),IF($P131=2008,OFFSET('2008'!Q$1,Calculations!$I129,0),IF($P131=2009,OFFSET('2009'!Q$1,Calculations!$I129,0),IF($P131=2010,OFFSET('2010'!Q$1,Calculations!$I129,0),IF($P131=2011,OFFSET('2011'!Q$1,Calculations!$I129,0),IF($P131=2012,OFFSET('2012'!Q$1,Calculations!$I129,0),IF($P131=2013,OFFSET('2013'!Q$1,Calculations!$I129,0),IF($P131=2014,OFFSET('2014'!Q$1,Calculations!$I129,0),IF($P131=2015,OFFSET('2015'!Q$1,Calculations!$I129,0),IF($P131=2016,OFFSET('2016'!Q$1,Calculations!$I129,0),IF($P131=2017,OFFSET('2017'!Q$1,Calculations!$I129,0),0))))))))))))))))</f>
        <v>2.0321858148743852E-2</v>
      </c>
      <c r="CB131" s="31">
        <f ca="1">IF($P131=2002,OFFSET('2002'!K$1,Calculations!$J129,0),IF($P131=2003,OFFSET('2003'!K$1,Calculations!$J129,0),IF($P131=2004,OFFSET('2004'!K$1,Calculations!$J129,0),IF($P131=2005,OFFSET('2005'!K$1,Calculations!$J129,0),IF($P131=2006,OFFSET('2006'!K$1,Calculations!$J129,0),IF($P131=2007,OFFSET('2007'!K$1,Calculations!$J129,0),IF($P131=2008,OFFSET('2008'!K$1,Calculations!$J129,0),IF($P131=2009,OFFSET('2009'!K$1,Calculations!$J129,0),IF($P131=2010,OFFSET('2010'!K$1,Calculations!$J129,0),IF($P131=2011,OFFSET('2011'!K$1,Calculations!$J129,0),IF($P131=2012,OFFSET('2012'!K$1,Calculations!$J129,0),IF($P131=2013,OFFSET('2013'!K$1,Calculations!$J129,0),IF($P131=2014,OFFSET('2014'!K$1,Calculations!$J129,0),IF($P131=2015,OFFSET('2015'!K$1,Calculations!$J129,0),IF($P131=2016,OFFSET('2016'!K$1,Calculations!$J129,0),IF($P131=2017,OFFSET('2017'!K$1,Calculations!$J129,0),0))))))))))))))))</f>
        <v>0.19590509122263838</v>
      </c>
      <c r="CC131" s="31">
        <f ca="1">IF($P131=2002,OFFSET('2002'!L$1,Calculations!$J129,0),IF($P131=2003,OFFSET('2003'!L$1,Calculations!$J129,0),IF($P131=2004,OFFSET('2004'!L$1,Calculations!$J129,0),IF($P131=2005,OFFSET('2005'!L$1,Calculations!$J129,0),IF($P131=2006,OFFSET('2006'!L$1,Calculations!$J129,0),IF($P131=2007,OFFSET('2007'!L$1,Calculations!$J129,0),IF($P131=2008,OFFSET('2008'!L$1,Calculations!$J129,0),IF($P131=2009,OFFSET('2009'!L$1,Calculations!$J129,0),IF($P131=2010,OFFSET('2010'!L$1,Calculations!$J129,0),IF($P131=2011,OFFSET('2011'!L$1,Calculations!$J129,0),IF($P131=2012,OFFSET('2012'!L$1,Calculations!$J129,0),IF($P131=2013,OFFSET('2013'!L$1,Calculations!$J129,0),IF($P131=2014,OFFSET('2014'!L$1,Calculations!$J129,0),IF($P131=2015,OFFSET('2015'!L$1,Calculations!$J129,0),IF($P131=2016,OFFSET('2016'!L$1,Calculations!$J129,0),IF($P131=2017,OFFSET('2017'!L$1,Calculations!$J129,0),0))))))))))))))))</f>
        <v>1.1677181429559876E-2</v>
      </c>
      <c r="CD131" s="31">
        <f ca="1">IF($P131=2002,OFFSET('2002'!M$1,Calculations!$J129,0),IF($P131=2003,OFFSET('2003'!M$1,Calculations!$J129,0),IF($P131=2004,OFFSET('2004'!M$1,Calculations!$J129,0),IF($P131=2005,OFFSET('2005'!M$1,Calculations!$J129,0),IF($P131=2006,OFFSET('2006'!M$1,Calculations!$J129,0),IF($P131=2007,OFFSET('2007'!M$1,Calculations!$J129,0),IF($P131=2008,OFFSET('2008'!M$1,Calculations!$J129,0),IF($P131=2009,OFFSET('2009'!M$1,Calculations!$J129,0),IF($P131=2010,OFFSET('2010'!M$1,Calculations!$J129,0),IF($P131=2011,OFFSET('2011'!M$1,Calculations!$J129,0),IF($P131=2012,OFFSET('2012'!M$1,Calculations!$J129,0),IF($P131=2013,OFFSET('2013'!M$1,Calculations!$J129,0),IF($P131=2014,OFFSET('2014'!M$1,Calculations!$J129,0),IF($P131=2015,OFFSET('2015'!M$1,Calculations!$J129,0),IF($P131=2016,OFFSET('2016'!M$1,Calculations!$J129,0),IF($P131=2017,OFFSET('2017'!M$1,Calculations!$J129,0),0))))))))))))))))</f>
        <v>6.6515482134058737E-2</v>
      </c>
      <c r="CE131" s="31">
        <f ca="1">IF($P131=2002,OFFSET('2002'!N$1,Calculations!$J129,0),IF($P131=2003,OFFSET('2003'!N$1,Calculations!$J129,0),IF($P131=2004,OFFSET('2004'!N$1,Calculations!$J129,0),IF($P131=2005,OFFSET('2005'!N$1,Calculations!$J129,0),IF($P131=2006,OFFSET('2006'!N$1,Calculations!$J129,0),IF($P131=2007,OFFSET('2007'!N$1,Calculations!$J129,0),IF($P131=2008,OFFSET('2008'!N$1,Calculations!$J129,0),IF($P131=2009,OFFSET('2009'!N$1,Calculations!$J129,0),IF($P131=2010,OFFSET('2010'!N$1,Calculations!$J129,0),IF($P131=2011,OFFSET('2011'!N$1,Calculations!$J129,0),IF($P131=2012,OFFSET('2012'!N$1,Calculations!$J129,0),IF($P131=2013,OFFSET('2013'!N$1,Calculations!$J129,0),IF($P131=2014,OFFSET('2014'!N$1,Calculations!$J129,0),IF($P131=2015,OFFSET('2015'!N$1,Calculations!$J129,0),IF($P131=2016,OFFSET('2016'!N$1,Calculations!$J129,0),IF($P131=2017,OFFSET('2017'!N$1,Calculations!$J129,0),0))))))))))))))))</f>
        <v>4.570724374780831E-2</v>
      </c>
      <c r="CF131" s="31">
        <f ca="1">IF($P131=2002,OFFSET('2002'!O$1,Calculations!$J129,0),IF($P131=2003,OFFSET('2003'!O$1,Calculations!$J129,0),IF($P131=2004,OFFSET('2004'!O$1,Calculations!$J129,0),IF($P131=2005,OFFSET('2005'!O$1,Calculations!$J129,0),IF($P131=2006,OFFSET('2006'!O$1,Calculations!$J129,0),IF($P131=2007,OFFSET('2007'!O$1,Calculations!$J129,0),IF($P131=2008,OFFSET('2008'!O$1,Calculations!$J129,0),IF($P131=2009,OFFSET('2009'!O$1,Calculations!$J129,0),IF($P131=2010,OFFSET('2010'!O$1,Calculations!$J129,0),IF($P131=2011,OFFSET('2011'!O$1,Calculations!$J129,0),IF($P131=2012,OFFSET('2012'!O$1,Calculations!$J129,0),IF($P131=2013,OFFSET('2013'!O$1,Calculations!$J129,0),IF($P131=2014,OFFSET('2014'!O$1,Calculations!$J129,0),IF($P131=2015,OFFSET('2015'!O$1,Calculations!$J129,0),IF($P131=2016,OFFSET('2016'!O$1,Calculations!$J129,0),IF($P131=2017,OFFSET('2017'!O$1,Calculations!$J129,0),0))))))))))))))))</f>
        <v>0.10974526555280589</v>
      </c>
      <c r="CG131" s="31">
        <f ca="1">IF($P131=2002,OFFSET('2002'!P$1,Calculations!$J129,0),IF($P131=2003,OFFSET('2003'!P$1,Calculations!$J129,0),IF($P131=2004,OFFSET('2004'!P$1,Calculations!$J129,0),IF($P131=2005,OFFSET('2005'!P$1,Calculations!$J129,0),IF($P131=2006,OFFSET('2006'!P$1,Calculations!$J129,0),IF($P131=2007,OFFSET('2007'!P$1,Calculations!$J129,0),IF($P131=2008,OFFSET('2008'!P$1,Calculations!$J129,0),IF($P131=2009,OFFSET('2009'!P$1,Calculations!$J129,0),IF($P131=2010,OFFSET('2010'!P$1,Calculations!$J129,0),IF($P131=2011,OFFSET('2011'!P$1,Calculations!$J129,0),IF($P131=2012,OFFSET('2012'!P$1,Calculations!$J129,0),IF($P131=2013,OFFSET('2013'!P$1,Calculations!$J129,0),IF($P131=2014,OFFSET('2014'!P$1,Calculations!$J129,0),IF($P131=2015,OFFSET('2015'!P$1,Calculations!$J129,0),IF($P131=2016,OFFSET('2016'!P$1,Calculations!$J129,0),IF($P131=2017,OFFSET('2017'!P$1,Calculations!$J129,0),0))))))))))))))))</f>
        <v>7.4410125009671424E-2</v>
      </c>
      <c r="CH131" s="34">
        <f ca="1">IF($P131=2002,OFFSET('2002'!Q$1,Calculations!$J129,0),IF($P131=2003,OFFSET('2003'!Q$1,Calculations!$J129,0),IF($P131=2004,OFFSET('2004'!Q$1,Calculations!$J129,0),IF($P131=2005,OFFSET('2005'!Q$1,Calculations!$J129,0),IF($P131=2006,OFFSET('2006'!Q$1,Calculations!$J129,0),IF($P131=2007,OFFSET('2007'!Q$1,Calculations!$J129,0),IF($P131=2008,OFFSET('2008'!Q$1,Calculations!$J129,0),IF($P131=2009,OFFSET('2009'!Q$1,Calculations!$J129,0),IF($P131=2010,OFFSET('2010'!Q$1,Calculations!$J129,0),IF($P131=2011,OFFSET('2011'!Q$1,Calculations!$J129,0),IF($P131=2012,OFFSET('2012'!Q$1,Calculations!$J129,0),IF($P131=2013,OFFSET('2013'!Q$1,Calculations!$J129,0),IF($P131=2014,OFFSET('2014'!Q$1,Calculations!$J129,0),IF($P131=2015,OFFSET('2015'!Q$1,Calculations!$J129,0),IF($P131=2016,OFFSET('2016'!Q$1,Calculations!$J129,0),IF($P131=2017,OFFSET('2017'!Q$1,Calculations!$J129,0),0))))))))))))))))</f>
        <v>0.11769417088363404</v>
      </c>
      <c r="CI131" s="31">
        <f ca="1">IF($P131=2002,OFFSET('2002'!K$1,Calculations!$K129,0),IF($P131=2003,OFFSET('2003'!K$1,Calculations!$K129,0),IF($P131=2004,OFFSET('2004'!K$1,Calculations!$K129,0),IF($P131=2005,OFFSET('2005'!K$1,Calculations!$K129,0),IF($P131=2006,OFFSET('2006'!K$1,Calculations!$K129,0),IF($P131=2007,OFFSET('2007'!K$1,Calculations!$K129,0),IF($P131=2008,OFFSET('2008'!K$1,Calculations!$K129,0),IF($P131=2009,OFFSET('2009'!K$1,Calculations!$K129,0),IF($P131=2010,OFFSET('2010'!K$1,Calculations!$K129,0),IF($P131=2011,OFFSET('2011'!K$1,Calculations!$K129,0),IF($P131=2012,OFFSET('2012'!K$1,Calculations!$K129,0),IF($P131=2013,OFFSET('2013'!K$1,Calculations!$K129,0),IF($P131=2014,OFFSET('2014'!K$1,Calculations!$K129,0),IF($P131=2015,OFFSET('2015'!K$1,Calculations!$K129,0),IF($P131=2016,OFFSET('2016'!K$1,Calculations!$K129,0),IF($P131=2017,OFFSET('2017'!K$1,Calculations!$K129,0),0))))))))))))))))</f>
        <v>8.8177680021738047E-3</v>
      </c>
      <c r="CJ131" s="31">
        <f ca="1">IF($P131=2002,OFFSET('2002'!L$1,Calculations!$K129,0),IF($P131=2003,OFFSET('2003'!L$1,Calculations!$K129,0),IF($P131=2004,OFFSET('2004'!L$1,Calculations!$K129,0),IF($P131=2005,OFFSET('2005'!L$1,Calculations!$K129,0),IF($P131=2006,OFFSET('2006'!L$1,Calculations!$K129,0),IF($P131=2007,OFFSET('2007'!L$1,Calculations!$K129,0),IF($P131=2008,OFFSET('2008'!L$1,Calculations!$K129,0),IF($P131=2009,OFFSET('2009'!L$1,Calculations!$K129,0),IF($P131=2010,OFFSET('2010'!L$1,Calculations!$K129,0),IF($P131=2011,OFFSET('2011'!L$1,Calculations!$K129,0),IF($P131=2012,OFFSET('2012'!L$1,Calculations!$K129,0),IF($P131=2013,OFFSET('2013'!L$1,Calculations!$K129,0),IF($P131=2014,OFFSET('2014'!L$1,Calculations!$K129,0),IF($P131=2015,OFFSET('2015'!L$1,Calculations!$K129,0),IF($P131=2016,OFFSET('2016'!L$1,Calculations!$K129,0),IF($P131=2017,OFFSET('2017'!L$1,Calculations!$K129,0),0))))))))))))))))</f>
        <v>2.1721084714993486E-2</v>
      </c>
      <c r="CK131" s="31">
        <f ca="1">IF($P131=2002,OFFSET('2002'!M$1,Calculations!$K129,0),IF($P131=2003,OFFSET('2003'!M$1,Calculations!$K129,0),IF($P131=2004,OFFSET('2004'!M$1,Calculations!$K129,0),IF($P131=2005,OFFSET('2005'!M$1,Calculations!$K129,0),IF($P131=2006,OFFSET('2006'!M$1,Calculations!$K129,0),IF($P131=2007,OFFSET('2007'!M$1,Calculations!$K129,0),IF($P131=2008,OFFSET('2008'!M$1,Calculations!$K129,0),IF($P131=2009,OFFSET('2009'!M$1,Calculations!$K129,0),IF($P131=2010,OFFSET('2010'!M$1,Calculations!$K129,0),IF($P131=2011,OFFSET('2011'!M$1,Calculations!$K129,0),IF($P131=2012,OFFSET('2012'!M$1,Calculations!$K129,0),IF($P131=2013,OFFSET('2013'!M$1,Calculations!$K129,0),IF($P131=2014,OFFSET('2014'!M$1,Calculations!$K129,0),IF($P131=2015,OFFSET('2015'!M$1,Calculations!$K129,0),IF($P131=2016,OFFSET('2016'!M$1,Calculations!$K129,0),IF($P131=2017,OFFSET('2017'!M$1,Calculations!$K129,0),0))))))))))))))))</f>
        <v>2.6061585663892562E-3</v>
      </c>
      <c r="CL131" s="31">
        <f ca="1">IF($P131=2002,OFFSET('2002'!N$1,Calculations!$K129,0),IF($P131=2003,OFFSET('2003'!N$1,Calculations!$K129,0),IF($P131=2004,OFFSET('2004'!N$1,Calculations!$K129,0),IF($P131=2005,OFFSET('2005'!N$1,Calculations!$K129,0),IF($P131=2006,OFFSET('2006'!N$1,Calculations!$K129,0),IF($P131=2007,OFFSET('2007'!N$1,Calculations!$K129,0),IF($P131=2008,OFFSET('2008'!N$1,Calculations!$K129,0),IF($P131=2009,OFFSET('2009'!N$1,Calculations!$K129,0),IF($P131=2010,OFFSET('2010'!N$1,Calculations!$K129,0),IF($P131=2011,OFFSET('2011'!N$1,Calculations!$K129,0),IF($P131=2012,OFFSET('2012'!N$1,Calculations!$K129,0),IF($P131=2013,OFFSET('2013'!N$1,Calculations!$K129,0),IF($P131=2014,OFFSET('2014'!N$1,Calculations!$K129,0),IF($P131=2015,OFFSET('2015'!N$1,Calculations!$K129,0),IF($P131=2016,OFFSET('2016'!N$1,Calculations!$K129,0),IF($P131=2017,OFFSET('2017'!N$1,Calculations!$K129,0),0))))))))))))))))</f>
        <v>8.5147590588718694E-3</v>
      </c>
      <c r="CM131" s="31">
        <f ca="1">IF($P131=2002,OFFSET('2002'!O$1,Calculations!$K129,0),IF($P131=2003,OFFSET('2003'!O$1,Calculations!$K129,0),IF($P131=2004,OFFSET('2004'!O$1,Calculations!$K129,0),IF($P131=2005,OFFSET('2005'!O$1,Calculations!$K129,0),IF($P131=2006,OFFSET('2006'!O$1,Calculations!$K129,0),IF($P131=2007,OFFSET('2007'!O$1,Calculations!$K129,0),IF($P131=2008,OFFSET('2008'!O$1,Calculations!$K129,0),IF($P131=2009,OFFSET('2009'!O$1,Calculations!$K129,0),IF($P131=2010,OFFSET('2010'!O$1,Calculations!$K129,0),IF($P131=2011,OFFSET('2011'!O$1,Calculations!$K129,0),IF($P131=2012,OFFSET('2012'!O$1,Calculations!$K129,0),IF($P131=2013,OFFSET('2013'!O$1,Calculations!$K129,0),IF($P131=2014,OFFSET('2014'!O$1,Calculations!$K129,0),IF($P131=2015,OFFSET('2015'!O$1,Calculations!$K129,0),IF($P131=2016,OFFSET('2016'!O$1,Calculations!$K129,0),IF($P131=2017,OFFSET('2017'!O$1,Calculations!$K129,0),0))))))))))))))))</f>
        <v>2.8340319467912433E-4</v>
      </c>
      <c r="CN131" s="31">
        <f ca="1">IF($P131=2002,OFFSET('2002'!P$1,Calculations!$K129,0),IF($P131=2003,OFFSET('2003'!P$1,Calculations!$K129,0),IF($P131=2004,OFFSET('2004'!P$1,Calculations!$K129,0),IF($P131=2005,OFFSET('2005'!P$1,Calculations!$K129,0),IF($P131=2006,OFFSET('2006'!P$1,Calculations!$K129,0),IF($P131=2007,OFFSET('2007'!P$1,Calculations!$K129,0),IF($P131=2008,OFFSET('2008'!P$1,Calculations!$K129,0),IF($P131=2009,OFFSET('2009'!P$1,Calculations!$K129,0),IF($P131=2010,OFFSET('2010'!P$1,Calculations!$K129,0),IF($P131=2011,OFFSET('2011'!P$1,Calculations!$K129,0),IF($P131=2012,OFFSET('2012'!P$1,Calculations!$K129,0),IF($P131=2013,OFFSET('2013'!P$1,Calculations!$K129,0),IF($P131=2014,OFFSET('2014'!P$1,Calculations!$K129,0),IF($P131=2015,OFFSET('2015'!P$1,Calculations!$K129,0),IF($P131=2016,OFFSET('2016'!P$1,Calculations!$K129,0),IF($P131=2017,OFFSET('2017'!P$1,Calculations!$K129,0),0))))))))))))))))</f>
        <v>9.3698482348286965E-4</v>
      </c>
      <c r="CO131" s="34">
        <f ca="1">IF($P131=2002,OFFSET('2002'!Q$1,Calculations!$K129,0),IF($P131=2003,OFFSET('2003'!Q$1,Calculations!$K129,0),IF($P131=2004,OFFSET('2004'!Q$1,Calculations!$K129,0),IF($P131=2005,OFFSET('2005'!Q$1,Calculations!$K129,0),IF($P131=2006,OFFSET('2006'!Q$1,Calculations!$K129,0),IF($P131=2007,OFFSET('2007'!Q$1,Calculations!$K129,0),IF($P131=2008,OFFSET('2008'!Q$1,Calculations!$K129,0),IF($P131=2009,OFFSET('2009'!Q$1,Calculations!$K129,0),IF($P131=2010,OFFSET('2010'!Q$1,Calculations!$K129,0),IF($P131=2011,OFFSET('2011'!Q$1,Calculations!$K129,0),IF($P131=2012,OFFSET('2012'!Q$1,Calculations!$K129,0),IF($P131=2013,OFFSET('2013'!Q$1,Calculations!$K129,0),IF($P131=2014,OFFSET('2014'!Q$1,Calculations!$K129,0),IF($P131=2015,OFFSET('2015'!Q$1,Calculations!$K129,0),IF($P131=2016,OFFSET('2016'!Q$1,Calculations!$K129,0),IF($P131=2017,OFFSET('2017'!Q$1,Calculations!$K129,0),0))))))))))))))))</f>
        <v>7.6198025686007066E-3</v>
      </c>
      <c r="CP131" s="31">
        <f ca="1">IF($P131=2002,OFFSET('2002'!K$1,Calculations!$L129,0),IF($P131=2003,OFFSET('2003'!K$1,Calculations!$L129,0),IF($P131=2004,OFFSET('2004'!K$1,Calculations!$L129,0),IF($P131=2005,OFFSET('2005'!K$1,Calculations!$L129,0),IF($P131=2006,OFFSET('2006'!K$1,Calculations!$L129,0),IF($P131=2007,OFFSET('2007'!K$1,Calculations!$L129,0),IF($P131=2008,OFFSET('2008'!K$1,Calculations!$L129,0),IF($P131=2009,OFFSET('2009'!K$1,Calculations!$L129,0),IF($P131=2010,OFFSET('2010'!K$1,Calculations!$L129,0),IF($P131=2011,OFFSET('2011'!K$1,Calculations!$L129,0),IF($P131=2012,OFFSET('2012'!K$1,Calculations!$L129,0),IF($P131=2013,OFFSET('2013'!K$1,Calculations!$L129,0),IF($P131=2014,OFFSET('2014'!K$1,Calculations!$L129,0),IF($P131=2015,OFFSET('2015'!K$1,Calculations!$L129,0),IF($P131=2016,OFFSET('2016'!K$1,Calculations!$L129,0),IF($P131=2017,OFFSET('2017'!K$1,Calculations!$L129,0),0))))))))))))))))</f>
        <v>0</v>
      </c>
      <c r="CQ131" s="31">
        <f ca="1">IF($P131=2002,OFFSET('2002'!L$1,Calculations!$L129,0),IF($P131=2003,OFFSET('2003'!L$1,Calculations!$L129,0),IF($P131=2004,OFFSET('2004'!L$1,Calculations!$L129,0),IF($P131=2005,OFFSET('2005'!L$1,Calculations!$L129,0),IF($P131=2006,OFFSET('2006'!L$1,Calculations!$L129,0),IF($P131=2007,OFFSET('2007'!L$1,Calculations!$L129,0),IF($P131=2008,OFFSET('2008'!L$1,Calculations!$L129,0),IF($P131=2009,OFFSET('2009'!L$1,Calculations!$L129,0),IF($P131=2010,OFFSET('2010'!L$1,Calculations!$L129,0),IF($P131=2011,OFFSET('2011'!L$1,Calculations!$L129,0),IF($P131=2012,OFFSET('2012'!L$1,Calculations!$L129,0),IF($P131=2013,OFFSET('2013'!L$1,Calculations!$L129,0),IF($P131=2014,OFFSET('2014'!L$1,Calculations!$L129,0),IF($P131=2015,OFFSET('2015'!L$1,Calculations!$L129,0),IF($P131=2016,OFFSET('2016'!L$1,Calculations!$L129,0),IF($P131=2017,OFFSET('2017'!L$1,Calculations!$L129,0),0))))))))))))))))</f>
        <v>4.5771933324606421E-8</v>
      </c>
      <c r="CR131" s="31">
        <f ca="1">IF($P131=2002,OFFSET('2002'!M$1,Calculations!$L129,0),IF($P131=2003,OFFSET('2003'!M$1,Calculations!$L129,0),IF($P131=2004,OFFSET('2004'!M$1,Calculations!$L129,0),IF($P131=2005,OFFSET('2005'!M$1,Calculations!$L129,0),IF($P131=2006,OFFSET('2006'!M$1,Calculations!$L129,0),IF($P131=2007,OFFSET('2007'!M$1,Calculations!$L129,0),IF($P131=2008,OFFSET('2008'!M$1,Calculations!$L129,0),IF($P131=2009,OFFSET('2009'!M$1,Calculations!$L129,0),IF($P131=2010,OFFSET('2010'!M$1,Calculations!$L129,0),IF($P131=2011,OFFSET('2011'!M$1,Calculations!$L129,0),IF($P131=2012,OFFSET('2012'!M$1,Calculations!$L129,0),IF($P131=2013,OFFSET('2013'!M$1,Calculations!$L129,0),IF($P131=2014,OFFSET('2014'!M$1,Calculations!$L129,0),IF($P131=2015,OFFSET('2015'!M$1,Calculations!$L129,0),IF($P131=2016,OFFSET('2016'!M$1,Calculations!$L129,0),IF($P131=2017,OFFSET('2017'!M$1,Calculations!$L129,0),0))))))))))))))))</f>
        <v>0</v>
      </c>
      <c r="CS131" s="31">
        <f ca="1">IF($P131=2002,OFFSET('2002'!N$1,Calculations!$L129,0),IF($P131=2003,OFFSET('2003'!N$1,Calculations!$L129,0),IF($P131=2004,OFFSET('2004'!N$1,Calculations!$L129,0),IF($P131=2005,OFFSET('2005'!N$1,Calculations!$L129,0),IF($P131=2006,OFFSET('2006'!N$1,Calculations!$L129,0),IF($P131=2007,OFFSET('2007'!N$1,Calculations!$L129,0),IF($P131=2008,OFFSET('2008'!N$1,Calculations!$L129,0),IF($P131=2009,OFFSET('2009'!N$1,Calculations!$L129,0),IF($P131=2010,OFFSET('2010'!N$1,Calculations!$L129,0),IF($P131=2011,OFFSET('2011'!N$1,Calculations!$L129,0),IF($P131=2012,OFFSET('2012'!N$1,Calculations!$L129,0),IF($P131=2013,OFFSET('2013'!N$1,Calculations!$L129,0),IF($P131=2014,OFFSET('2014'!N$1,Calculations!$L129,0),IF($P131=2015,OFFSET('2015'!N$1,Calculations!$L129,0),IF($P131=2016,OFFSET('2016'!N$1,Calculations!$L129,0),IF($P131=2017,OFFSET('2017'!N$1,Calculations!$L129,0),0))))))))))))))))</f>
        <v>1.3050316725455271E-7</v>
      </c>
      <c r="CT131" s="31">
        <f ca="1">IF($P131=2002,OFFSET('2002'!O$1,Calculations!$L129,0),IF($P131=2003,OFFSET('2003'!O$1,Calculations!$L129,0),IF($P131=2004,OFFSET('2004'!O$1,Calculations!$L129,0),IF($P131=2005,OFFSET('2005'!O$1,Calculations!$L129,0),IF($P131=2006,OFFSET('2006'!O$1,Calculations!$L129,0),IF($P131=2007,OFFSET('2007'!O$1,Calculations!$L129,0),IF($P131=2008,OFFSET('2008'!O$1,Calculations!$L129,0),IF($P131=2009,OFFSET('2009'!O$1,Calculations!$L129,0),IF($P131=2010,OFFSET('2010'!O$1,Calculations!$L129,0),IF($P131=2011,OFFSET('2011'!O$1,Calculations!$L129,0),IF($P131=2012,OFFSET('2012'!O$1,Calculations!$L129,0),IF($P131=2013,OFFSET('2013'!O$1,Calculations!$L129,0),IF($P131=2014,OFFSET('2014'!O$1,Calculations!$L129,0),IF($P131=2015,OFFSET('2015'!O$1,Calculations!$L129,0),IF($P131=2016,OFFSET('2016'!O$1,Calculations!$L129,0),IF($P131=2017,OFFSET('2017'!O$1,Calculations!$L129,0),0))))))))))))))))</f>
        <v>1.4616428420197075E-7</v>
      </c>
      <c r="CU131" s="31">
        <f ca="1">IF($P131=2002,OFFSET('2002'!P$1,Calculations!$L129,0),IF($P131=2003,OFFSET('2003'!P$1,Calculations!$L129,0),IF($P131=2004,OFFSET('2004'!P$1,Calculations!$L129,0),IF($P131=2005,OFFSET('2005'!P$1,Calculations!$L129,0),IF($P131=2006,OFFSET('2006'!P$1,Calculations!$L129,0),IF($P131=2007,OFFSET('2007'!P$1,Calculations!$L129,0),IF($P131=2008,OFFSET('2008'!P$1,Calculations!$L129,0),IF($P131=2009,OFFSET('2009'!P$1,Calculations!$L129,0),IF($P131=2010,OFFSET('2010'!P$1,Calculations!$L129,0),IF($P131=2011,OFFSET('2011'!P$1,Calculations!$L129,0),IF($P131=2012,OFFSET('2012'!P$1,Calculations!$L129,0),IF($P131=2013,OFFSET('2013'!P$1,Calculations!$L129,0),IF($P131=2014,OFFSET('2014'!P$1,Calculations!$L129,0),IF($P131=2015,OFFSET('2015'!P$1,Calculations!$L129,0),IF($P131=2016,OFFSET('2016'!P$1,Calculations!$L129,0),IF($P131=2017,OFFSET('2017'!P$1,Calculations!$L129,0),0))))))))))))))))</f>
        <v>0</v>
      </c>
      <c r="CV131" s="34">
        <f ca="1">IF($P131=2002,OFFSET('2002'!Q$1,Calculations!$L129,0),IF($P131=2003,OFFSET('2003'!Q$1,Calculations!$L129,0),IF($P131=2004,OFFSET('2004'!Q$1,Calculations!$L129,0),IF($P131=2005,OFFSET('2005'!Q$1,Calculations!$L129,0),IF($P131=2006,OFFSET('2006'!Q$1,Calculations!$L129,0),IF($P131=2007,OFFSET('2007'!Q$1,Calculations!$L129,0),IF($P131=2008,OFFSET('2008'!Q$1,Calculations!$L129,0),IF($P131=2009,OFFSET('2009'!Q$1,Calculations!$L129,0),IF($P131=2010,OFFSET('2010'!Q$1,Calculations!$L129,0),IF($P131=2011,OFFSET('2011'!Q$1,Calculations!$L129,0),IF($P131=2012,OFFSET('2012'!Q$1,Calculations!$L129,0),IF($P131=2013,OFFSET('2013'!Q$1,Calculations!$L129,0),IF($P131=2014,OFFSET('2014'!Q$1,Calculations!$L129,0),IF($P131=2015,OFFSET('2015'!Q$1,Calculations!$L129,0),IF($P131=2016,OFFSET('2016'!Q$1,Calculations!$L129,0),IF($P131=2017,OFFSET('2017'!Q$1,Calculations!$L129,0),0))))))))))))))))</f>
        <v>6.7360578055382159E-8</v>
      </c>
      <c r="CW131" s="31">
        <f ca="1">IF($P131=2002,OFFSET('2002'!K$1,Calculations!$M129,0),IF($P131=2003,OFFSET('2003'!K$1,Calculations!$M129,0),IF($P131=2004,OFFSET('2004'!K$1,Calculations!$M129,0),IF($P131=2005,OFFSET('2005'!K$1,Calculations!$M129,0),IF($P131=2006,OFFSET('2006'!K$1,Calculations!$M129,0),IF($P131=2007,OFFSET('2007'!K$1,Calculations!$M129,0),IF($P131=2008,OFFSET('2008'!K$1,Calculations!$M129,0),IF($P131=2009,OFFSET('2009'!K$1,Calculations!$M129,0),IF($P131=2010,OFFSET('2010'!K$1,Calculations!$M129,0),IF($P131=2011,OFFSET('2011'!K$1,Calculations!$M129,0),IF($P131=2012,OFFSET('2012'!K$1,Calculations!$M129,0),IF($P131=2013,OFFSET('2013'!K$1,Calculations!$M129,0),IF($P131=2014,OFFSET('2014'!K$1,Calculations!$M129,0),IF($P131=2015,OFFSET('2015'!K$1,Calculations!$M129,0),IF($P131=2016,OFFSET('2016'!K$1,Calculations!$M129,0),IF($P131=2017,OFFSET('2017'!K$1,Calculations!$M129,0),0))))))))))))))))</f>
        <v>0.35430117719022031</v>
      </c>
      <c r="CX131" s="31">
        <f ca="1">IF($P131=2002,OFFSET('2002'!L$1,Calculations!$M129,0),IF($P131=2003,OFFSET('2003'!L$1,Calculations!$M129,0),IF($P131=2004,OFFSET('2004'!L$1,Calculations!$M129,0),IF($P131=2005,OFFSET('2005'!L$1,Calculations!$M129,0),IF($P131=2006,OFFSET('2006'!L$1,Calculations!$M129,0),IF($P131=2007,OFFSET('2007'!L$1,Calculations!$M129,0),IF($P131=2008,OFFSET('2008'!L$1,Calculations!$M129,0),IF($P131=2009,OFFSET('2009'!L$1,Calculations!$M129,0),IF($P131=2010,OFFSET('2010'!L$1,Calculations!$M129,0),IF($P131=2011,OFFSET('2011'!L$1,Calculations!$M129,0),IF($P131=2012,OFFSET('2012'!L$1,Calculations!$M129,0),IF($P131=2013,OFFSET('2013'!L$1,Calculations!$M129,0),IF($P131=2014,OFFSET('2014'!L$1,Calculations!$M129,0),IF($P131=2015,OFFSET('2015'!L$1,Calculations!$M129,0),IF($P131=2016,OFFSET('2016'!L$1,Calculations!$M129,0),IF($P131=2017,OFFSET('2017'!L$1,Calculations!$M129,0),0))))))))))))))))</f>
        <v>0.18061683329958966</v>
      </c>
      <c r="CY131" s="31">
        <f ca="1">IF($P131=2002,OFFSET('2002'!M$1,Calculations!$M129,0),IF($P131=2003,OFFSET('2003'!M$1,Calculations!$M129,0),IF($P131=2004,OFFSET('2004'!M$1,Calculations!$M129,0),IF($P131=2005,OFFSET('2005'!M$1,Calculations!$M129,0),IF($P131=2006,OFFSET('2006'!M$1,Calculations!$M129,0),IF($P131=2007,OFFSET('2007'!M$1,Calculations!$M129,0),IF($P131=2008,OFFSET('2008'!M$1,Calculations!$M129,0),IF($P131=2009,OFFSET('2009'!M$1,Calculations!$M129,0),IF($P131=2010,OFFSET('2010'!M$1,Calculations!$M129,0),IF($P131=2011,OFFSET('2011'!M$1,Calculations!$M129,0),IF($P131=2012,OFFSET('2012'!M$1,Calculations!$M129,0),IF($P131=2013,OFFSET('2013'!M$1,Calculations!$M129,0),IF($P131=2014,OFFSET('2014'!M$1,Calculations!$M129,0),IF($P131=2015,OFFSET('2015'!M$1,Calculations!$M129,0),IF($P131=2016,OFFSET('2016'!M$1,Calculations!$M129,0),IF($P131=2017,OFFSET('2017'!M$1,Calculations!$M129,0),0))))))))))))))))</f>
        <v>5.4866717375236497E-2</v>
      </c>
      <c r="CZ131" s="31">
        <f ca="1">IF($P131=2002,OFFSET('2002'!N$1,Calculations!$M129,0),IF($P131=2003,OFFSET('2003'!N$1,Calculations!$M129,0),IF($P131=2004,OFFSET('2004'!N$1,Calculations!$M129,0),IF($P131=2005,OFFSET('2005'!N$1,Calculations!$M129,0),IF($P131=2006,OFFSET('2006'!N$1,Calculations!$M129,0),IF($P131=2007,OFFSET('2007'!N$1,Calculations!$M129,0),IF($P131=2008,OFFSET('2008'!N$1,Calculations!$M129,0),IF($P131=2009,OFFSET('2009'!N$1,Calculations!$M129,0),IF($P131=2010,OFFSET('2010'!N$1,Calculations!$M129,0),IF($P131=2011,OFFSET('2011'!N$1,Calculations!$M129,0),IF($P131=2012,OFFSET('2012'!N$1,Calculations!$M129,0),IF($P131=2013,OFFSET('2013'!N$1,Calculations!$M129,0),IF($P131=2014,OFFSET('2014'!N$1,Calculations!$M129,0),IF($P131=2015,OFFSET('2015'!N$1,Calculations!$M129,0),IF($P131=2016,OFFSET('2016'!N$1,Calculations!$M129,0),IF($P131=2017,OFFSET('2017'!N$1,Calculations!$M129,0),0))))))))))))))))</f>
        <v>3.7903884191402108E-2</v>
      </c>
      <c r="DA131" s="31">
        <f ca="1">IF($P131=2002,OFFSET('2002'!O$1,Calculations!$M129,0),IF($P131=2003,OFFSET('2003'!O$1,Calculations!$M129,0),IF($P131=2004,OFFSET('2004'!O$1,Calculations!$M129,0),IF($P131=2005,OFFSET('2005'!O$1,Calculations!$M129,0),IF($P131=2006,OFFSET('2006'!O$1,Calculations!$M129,0),IF($P131=2007,OFFSET('2007'!O$1,Calculations!$M129,0),IF($P131=2008,OFFSET('2008'!O$1,Calculations!$M129,0),IF($P131=2009,OFFSET('2009'!O$1,Calculations!$M129,0),IF($P131=2010,OFFSET('2010'!O$1,Calculations!$M129,0),IF($P131=2011,OFFSET('2011'!O$1,Calculations!$M129,0),IF($P131=2012,OFFSET('2012'!O$1,Calculations!$M129,0),IF($P131=2013,OFFSET('2013'!O$1,Calculations!$M129,0),IF($P131=2014,OFFSET('2014'!O$1,Calculations!$M129,0),IF($P131=2015,OFFSET('2015'!O$1,Calculations!$M129,0),IF($P131=2016,OFFSET('2016'!O$1,Calculations!$M129,0),IF($P131=2017,OFFSET('2017'!O$1,Calculations!$M129,0),0))))))))))))))))</f>
        <v>0.37045178144370489</v>
      </c>
      <c r="DB131" s="31">
        <f ca="1">IF($P131=2002,OFFSET('2002'!P$1,Calculations!$M129,0),IF($P131=2003,OFFSET('2003'!P$1,Calculations!$M129,0),IF($P131=2004,OFFSET('2004'!P$1,Calculations!$M129,0),IF($P131=2005,OFFSET('2005'!P$1,Calculations!$M129,0),IF($P131=2006,OFFSET('2006'!P$1,Calculations!$M129,0),IF($P131=2007,OFFSET('2007'!P$1,Calculations!$M129,0),IF($P131=2008,OFFSET('2008'!P$1,Calculations!$M129,0),IF($P131=2009,OFFSET('2009'!P$1,Calculations!$M129,0),IF($P131=2010,OFFSET('2010'!P$1,Calculations!$M129,0),IF($P131=2011,OFFSET('2011'!P$1,Calculations!$M129,0),IF($P131=2012,OFFSET('2012'!P$1,Calculations!$M129,0),IF($P131=2013,OFFSET('2013'!P$1,Calculations!$M129,0),IF($P131=2014,OFFSET('2014'!P$1,Calculations!$M129,0),IF($P131=2015,OFFSET('2015'!P$1,Calculations!$M129,0),IF($P131=2016,OFFSET('2016'!P$1,Calculations!$M129,0),IF($P131=2017,OFFSET('2017'!P$1,Calculations!$M129,0),0))))))))))))))))</f>
        <v>1.8596064998465743E-3</v>
      </c>
      <c r="DC131" s="34">
        <f ca="1">IF($P131=2002,OFFSET('2002'!Q$1,Calculations!$M129,0),IF($P131=2003,OFFSET('2003'!Q$1,Calculations!$M129,0),IF($P131=2004,OFFSET('2004'!Q$1,Calculations!$M129,0),IF($P131=2005,OFFSET('2005'!Q$1,Calculations!$M129,0),IF($P131=2006,OFFSET('2006'!Q$1,Calculations!$M129,0),IF($P131=2007,OFFSET('2007'!Q$1,Calculations!$M129,0),IF($P131=2008,OFFSET('2008'!Q$1,Calculations!$M129,0),IF($P131=2009,OFFSET('2009'!Q$1,Calculations!$M129,0),IF($P131=2010,OFFSET('2010'!Q$1,Calculations!$M129,0),IF($P131=2011,OFFSET('2011'!Q$1,Calculations!$M129,0),IF($P131=2012,OFFSET('2012'!Q$1,Calculations!$M129,0),IF($P131=2013,OFFSET('2013'!Q$1,Calculations!$M129,0),IF($P131=2014,OFFSET('2014'!Q$1,Calculations!$M129,0),IF($P131=2015,OFFSET('2015'!Q$1,Calculations!$M129,0),IF($P131=2016,OFFSET('2016'!Q$1,Calculations!$M129,0),IF($P131=2017,OFFSET('2017'!Q$1,Calculations!$M129,0),0))))))))))))))))</f>
        <v>1</v>
      </c>
      <c r="DD131" s="14">
        <v>4.2664715506744055E-2</v>
      </c>
      <c r="DE131" s="14">
        <v>-5.7598382829660406E-2</v>
      </c>
      <c r="DF131" s="14">
        <v>3.1908641618320556E-2</v>
      </c>
      <c r="DG131" s="14">
        <v>-5.9304429720138168E-3</v>
      </c>
      <c r="DH131" s="14">
        <v>-2.8229716691037066E-2</v>
      </c>
      <c r="DI131" s="14">
        <v>5.0869079891564313E-2</v>
      </c>
      <c r="DJ131" s="14">
        <v>-2.8814991645323453E-2</v>
      </c>
      <c r="DK131" s="14">
        <v>-1.9688190513970277E-2</v>
      </c>
      <c r="DL131" s="14">
        <v>3.9094014464579788E-2</v>
      </c>
      <c r="DM131" s="14">
        <v>-2.4316819145259082E-2</v>
      </c>
      <c r="DN131" s="14">
        <v>-1.8181312878661524E-2</v>
      </c>
      <c r="DO131" s="51">
        <v>6.680531851410502E-3</v>
      </c>
      <c r="DQ131" s="154">
        <f t="shared" ca="1" si="155"/>
        <v>8.8077182189181327E-3</v>
      </c>
      <c r="DR131" s="154">
        <f t="shared" ca="1" si="156"/>
        <v>-2.5197068087858042E-4</v>
      </c>
      <c r="DS131" s="154">
        <f t="shared" ca="1" si="157"/>
        <v>6.4073815134085164E-3</v>
      </c>
      <c r="DT131" s="154">
        <f t="shared" ca="1" si="158"/>
        <v>4.8844602806620684E-3</v>
      </c>
      <c r="DU131" s="154">
        <f t="shared" ca="1" si="159"/>
        <v>6.9779590569840249E-3</v>
      </c>
      <c r="DV131" s="154">
        <f t="shared" ca="1" si="160"/>
        <v>1.5177902026917088E-2</v>
      </c>
      <c r="DW131" s="154">
        <f t="shared" ca="1" si="161"/>
        <v>6.1931772429912064E-3</v>
      </c>
      <c r="DX131" s="48">
        <f t="shared" ca="1" si="162"/>
        <v>-4.8735460841929559E-4</v>
      </c>
      <c r="DY131" s="36">
        <f t="shared" ca="1" si="163"/>
        <v>2.6145409759269263E-3</v>
      </c>
      <c r="DZ131" s="36">
        <f t="shared" ca="1" si="164"/>
        <v>-6.4451479238697871E-3</v>
      </c>
      <c r="EA131" s="36">
        <f t="shared" ca="1" si="165"/>
        <v>2.1420427041731003E-4</v>
      </c>
      <c r="EB131" s="36">
        <f t="shared" ca="1" si="166"/>
        <v>-1.308716962329138E-3</v>
      </c>
      <c r="EC131" s="36">
        <f t="shared" ca="1" si="167"/>
        <v>7.8478181399281848E-4</v>
      </c>
      <c r="ED131" s="33">
        <f t="shared" ca="1" si="168"/>
        <v>8.984724783925882E-3</v>
      </c>
      <c r="EE131" s="37">
        <f t="shared" ca="1" si="168"/>
        <v>0</v>
      </c>
      <c r="EF131" s="27">
        <f t="shared" ca="1" si="207"/>
        <v>1.0088077182189181</v>
      </c>
      <c r="EG131" s="27">
        <f t="shared" ca="1" si="208"/>
        <v>0.99974802931912143</v>
      </c>
      <c r="EH131" s="27">
        <f t="shared" ca="1" si="209"/>
        <v>1.0064073815134085</v>
      </c>
      <c r="EI131" s="27">
        <f t="shared" ca="1" si="210"/>
        <v>1.0048844602806621</v>
      </c>
      <c r="EJ131" s="27">
        <f t="shared" ca="1" si="211"/>
        <v>1.0069779590569841</v>
      </c>
      <c r="EK131" s="27">
        <f t="shared" ca="1" si="212"/>
        <v>1.0151779020269172</v>
      </c>
      <c r="EL131" s="27">
        <f t="shared" ca="1" si="213"/>
        <v>1.0061931772429913</v>
      </c>
      <c r="EM131" s="44">
        <f t="shared" si="214"/>
        <v>1.0066805318514105</v>
      </c>
      <c r="EN131" s="38">
        <f t="shared" ca="1" si="215"/>
        <v>489.62387504072643</v>
      </c>
      <c r="EO131" s="38">
        <f t="shared" ca="1" si="216"/>
        <v>415.65498059735143</v>
      </c>
      <c r="EP131" s="38">
        <f t="shared" ca="1" si="217"/>
        <v>435.1952995356001</v>
      </c>
      <c r="EQ131" s="38">
        <f t="shared" ca="1" si="218"/>
        <v>405.79841873326131</v>
      </c>
      <c r="ER131" s="38">
        <f t="shared" ca="1" si="219"/>
        <v>447.78174116995029</v>
      </c>
      <c r="ES131" s="38">
        <f t="shared" ca="1" si="220"/>
        <v>311.88538503175369</v>
      </c>
      <c r="ET131" s="57">
        <f t="shared" ca="1" si="221"/>
        <v>449.91440878364125</v>
      </c>
      <c r="EU131" s="39">
        <f t="shared" si="222"/>
        <v>450.72608659519636</v>
      </c>
      <c r="EV131" s="45">
        <f t="shared" ca="1" si="169"/>
        <v>-0.8116778115551142</v>
      </c>
      <c r="EW131" s="60">
        <f t="shared" si="234"/>
        <v>1.0426647155067441</v>
      </c>
      <c r="EX131" s="60">
        <f t="shared" si="235"/>
        <v>0.94240161717033955</v>
      </c>
      <c r="EY131" s="60">
        <f t="shared" si="236"/>
        <v>1.0319086416183205</v>
      </c>
      <c r="EZ131" s="60">
        <f t="shared" si="237"/>
        <v>0.99406955702798616</v>
      </c>
      <c r="FA131" s="60">
        <f t="shared" si="238"/>
        <v>0.97177028330896298</v>
      </c>
      <c r="FB131" s="60">
        <f t="shared" si="239"/>
        <v>1.0508690798915643</v>
      </c>
      <c r="FC131" s="60">
        <f t="shared" si="240"/>
        <v>0.97118500835467658</v>
      </c>
      <c r="FD131" s="60">
        <f t="shared" si="177"/>
        <v>0.98031180948602969</v>
      </c>
      <c r="FE131" s="60">
        <f t="shared" si="241"/>
        <v>1.0390940144645797</v>
      </c>
      <c r="FF131" s="60">
        <f t="shared" si="242"/>
        <v>0.97568318085474093</v>
      </c>
      <c r="FG131" s="44">
        <f t="shared" si="243"/>
        <v>0.98181868712133846</v>
      </c>
      <c r="FH131" s="38">
        <f t="shared" si="223"/>
        <v>523.67534431972024</v>
      </c>
      <c r="FI131" s="38">
        <f t="shared" si="224"/>
        <v>196.30269423181235</v>
      </c>
      <c r="FJ131" s="38">
        <f t="shared" si="225"/>
        <v>291.60237081367217</v>
      </c>
      <c r="FK131" s="38">
        <f t="shared" si="226"/>
        <v>343.86588945051369</v>
      </c>
      <c r="FL131" s="38">
        <f t="shared" si="227"/>
        <v>437.43247136291956</v>
      </c>
      <c r="FM131" s="38">
        <f t="shared" si="228"/>
        <v>335.59842961301155</v>
      </c>
      <c r="FN131" s="38">
        <f t="shared" si="229"/>
        <v>423.33689549886691</v>
      </c>
      <c r="FO131" s="38">
        <f t="shared" si="230"/>
        <v>348.08382571701361</v>
      </c>
      <c r="FP131" s="38">
        <f t="shared" si="231"/>
        <v>346.57209199469253</v>
      </c>
      <c r="FQ131" s="38">
        <f t="shared" si="232"/>
        <v>655.57270626816637</v>
      </c>
      <c r="FR131" s="59">
        <f t="shared" si="233"/>
        <v>348.05714285714259</v>
      </c>
      <c r="FS131" s="2">
        <f t="shared" ca="1" si="244"/>
        <v>2.5950781948554944E-3</v>
      </c>
      <c r="FT131" s="2">
        <f t="shared" ca="1" si="245"/>
        <v>-6.4260807663500241E-3</v>
      </c>
      <c r="FU131" s="2">
        <f t="shared" ca="1" si="246"/>
        <v>2.1286317376191058E-4</v>
      </c>
      <c r="FV131" s="2">
        <f t="shared" ca="1" si="247"/>
        <v>-1.3015083283204514E-3</v>
      </c>
      <c r="FW131" s="2">
        <f t="shared" ca="1" si="248"/>
        <v>7.7964743244601114E-4</v>
      </c>
      <c r="FX131" s="19">
        <f t="shared" ca="1" si="249"/>
        <v>8.889791732642054E-3</v>
      </c>
      <c r="FY131" s="13">
        <f t="shared" ca="1" si="187"/>
        <v>0</v>
      </c>
      <c r="FZ131" s="2">
        <f t="shared" ca="1" si="188"/>
        <v>8.7691565303814837E-3</v>
      </c>
      <c r="GA131" s="2">
        <f t="shared" ca="1" si="189"/>
        <v>-2.5200243082405946E-4</v>
      </c>
      <c r="GB131" s="2">
        <f t="shared" ca="1" si="190"/>
        <v>6.3869415092879167E-3</v>
      </c>
      <c r="GC131" s="2">
        <f t="shared" ca="1" si="191"/>
        <v>4.8725700072054677E-3</v>
      </c>
      <c r="GD131" s="2">
        <f t="shared" ca="1" si="192"/>
        <v>6.9537257679718649E-3</v>
      </c>
      <c r="GE131" s="2">
        <f t="shared" ca="1" si="193"/>
        <v>1.5063870068168048E-2</v>
      </c>
      <c r="GF131" s="2">
        <f t="shared" ca="1" si="194"/>
        <v>6.1740783355259503E-3</v>
      </c>
      <c r="GG131" s="13">
        <f t="shared" si="195"/>
        <v>6.6583159861449935E-3</v>
      </c>
      <c r="GH131" s="2">
        <f t="shared" si="196"/>
        <v>4.1779662696142764E-2</v>
      </c>
      <c r="GI131" s="2">
        <f t="shared" si="197"/>
        <v>-5.9323750073617842E-2</v>
      </c>
      <c r="GJ131" s="2">
        <f t="shared" si="198"/>
        <v>3.1410137577109108E-2</v>
      </c>
      <c r="GK131" s="2">
        <f t="shared" si="199"/>
        <v>-5.9480978845092274E-3</v>
      </c>
      <c r="GL131" s="2">
        <f t="shared" si="200"/>
        <v>-2.863583649726582E-2</v>
      </c>
      <c r="GM131" s="2">
        <f t="shared" si="201"/>
        <v>4.9617516953532038E-2</v>
      </c>
      <c r="GN131" s="2">
        <f t="shared" si="202"/>
        <v>-2.9238295004159916E-2</v>
      </c>
      <c r="GO131" s="2">
        <f t="shared" si="203"/>
        <v>-1.9884584978868549E-2</v>
      </c>
      <c r="GP131" s="2">
        <f t="shared" si="204"/>
        <v>3.8349193552472446E-2</v>
      </c>
      <c r="GQ131" s="2">
        <f t="shared" si="205"/>
        <v>-2.4617355046182069E-2</v>
      </c>
      <c r="GR131" s="2">
        <f t="shared" si="206"/>
        <v>-1.8348624007706465E-2</v>
      </c>
    </row>
    <row r="132" spans="1:200">
      <c r="A132" s="69">
        <v>151</v>
      </c>
      <c r="B132" s="69">
        <v>152</v>
      </c>
      <c r="C132" s="69">
        <v>153</v>
      </c>
      <c r="D132" s="69">
        <v>154</v>
      </c>
      <c r="E132" s="69">
        <v>155</v>
      </c>
      <c r="F132" s="69">
        <v>156</v>
      </c>
      <c r="G132" s="69">
        <v>157</v>
      </c>
      <c r="H132" s="69">
        <v>158</v>
      </c>
      <c r="I132" s="69">
        <v>159</v>
      </c>
      <c r="J132" s="69">
        <v>160</v>
      </c>
      <c r="K132" s="69">
        <v>161</v>
      </c>
      <c r="L132" s="69">
        <v>162</v>
      </c>
      <c r="M132" s="69">
        <v>163</v>
      </c>
      <c r="O132" s="15">
        <v>41518</v>
      </c>
      <c r="P132" s="21">
        <v>2013</v>
      </c>
      <c r="Q132" s="19">
        <f ca="1">IF($P132=2002,OFFSET('2002'!K$1,Calculations!$A130,0),IF($P132=2003,OFFSET('2003'!K$1,Calculations!$A130,0),IF($P132=2004,OFFSET('2004'!K$1,Calculations!$A130,0),IF($P132=2005,OFFSET('2005'!K$1,Calculations!$A130,0),IF($P132=2006,OFFSET('2006'!K$1,Calculations!$A130,0),IF($P132=2007,OFFSET('2007'!K$1,Calculations!$A130,0),IF($P132=2008,OFFSET('2008'!K$1,Calculations!$A130,0),IF($P132=2009,OFFSET('2009'!K$1,Calculations!$A130,0),IF($P132=2010,OFFSET('2010'!K$1,Calculations!$A130,0),IF($P132=2011,OFFSET('2011'!K$1,Calculations!$A130,0),IF($P132=2012,OFFSET('2012'!K$1,Calculations!$A130,0),IF($P132=2013,OFFSET('2013'!K$1,Calculations!$A130,0),IF($P132=2014,OFFSET('2014'!K$1,Calculations!$A130,0),IF($P132=2015,OFFSET('2015'!K$1,Calculations!$A130,0),IF($P132=2016,OFFSET('2016'!K$1,Calculations!$A130,0),IF($P132=2017,OFFSET('2017'!K$1,Calculations!$A130,0),0))))))))))))))))</f>
        <v>0.53929737568322511</v>
      </c>
      <c r="R132" s="19">
        <f ca="1">IF($P132=2002,OFFSET('2002'!L$1,Calculations!$A130,0),IF($P132=2003,OFFSET('2003'!L$1,Calculations!$A130,0),IF($P132=2004,OFFSET('2004'!L$1,Calculations!$A130,0),IF($P132=2005,OFFSET('2005'!L$1,Calculations!$A130,0),IF($P132=2006,OFFSET('2006'!L$1,Calculations!$A130,0),IF($P132=2007,OFFSET('2007'!L$1,Calculations!$A130,0),IF($P132=2008,OFFSET('2008'!L$1,Calculations!$A130,0),IF($P132=2009,OFFSET('2009'!L$1,Calculations!$A130,0),IF($P132=2010,OFFSET('2010'!L$1,Calculations!$A130,0),IF($P132=2011,OFFSET('2011'!L$1,Calculations!$A130,0),IF($P132=2012,OFFSET('2012'!L$1,Calculations!$A130,0),IF($P132=2013,OFFSET('2013'!L$1,Calculations!$A130,0),IF($P132=2014,OFFSET('2014'!L$1,Calculations!$A130,0),IF($P132=2015,OFFSET('2015'!L$1,Calculations!$A130,0),IF($P132=2016,OFFSET('2016'!L$1,Calculations!$A130,0),IF($P132=2017,OFFSET('2017'!L$1,Calculations!$A130,0),0))))))))))))))))</f>
        <v>0.25833024759019307</v>
      </c>
      <c r="S132" s="19">
        <f ca="1">IF($P132=2002,OFFSET('2002'!M$1,Calculations!$A130,0),IF($P132=2003,OFFSET('2003'!M$1,Calculations!$A130,0),IF($P132=2004,OFFSET('2004'!M$1,Calculations!$A130,0),IF($P132=2005,OFFSET('2005'!M$1,Calculations!$A130,0),IF($P132=2006,OFFSET('2006'!M$1,Calculations!$A130,0),IF($P132=2007,OFFSET('2007'!M$1,Calculations!$A130,0),IF($P132=2008,OFFSET('2008'!M$1,Calculations!$A130,0),IF($P132=2009,OFFSET('2009'!M$1,Calculations!$A130,0),IF($P132=2010,OFFSET('2010'!M$1,Calculations!$A130,0),IF($P132=2011,OFFSET('2011'!M$1,Calculations!$A130,0),IF($P132=2012,OFFSET('2012'!M$1,Calculations!$A130,0),IF($P132=2013,OFFSET('2013'!M$1,Calculations!$A130,0),IF($P132=2014,OFFSET('2014'!M$1,Calculations!$A130,0),IF($P132=2015,OFFSET('2015'!M$1,Calculations!$A130,0),IF($P132=2016,OFFSET('2016'!M$1,Calculations!$A130,0),IF($P132=2017,OFFSET('2017'!M$1,Calculations!$A130,0),0))))))))))))))))</f>
        <v>0.36869962944866469</v>
      </c>
      <c r="T132" s="19">
        <f ca="1">IF($P132=2002,OFFSET('2002'!N$1,Calculations!$A130,0),IF($P132=2003,OFFSET('2003'!N$1,Calculations!$A130,0),IF($P132=2004,OFFSET('2004'!N$1,Calculations!$A130,0),IF($P132=2005,OFFSET('2005'!N$1,Calculations!$A130,0),IF($P132=2006,OFFSET('2006'!N$1,Calculations!$A130,0),IF($P132=2007,OFFSET('2007'!N$1,Calculations!$A130,0),IF($P132=2008,OFFSET('2008'!N$1,Calculations!$A130,0),IF($P132=2009,OFFSET('2009'!N$1,Calculations!$A130,0),IF($P132=2010,OFFSET('2010'!N$1,Calculations!$A130,0),IF($P132=2011,OFFSET('2011'!N$1,Calculations!$A130,0),IF($P132=2012,OFFSET('2012'!N$1,Calculations!$A130,0),IF($P132=2013,OFFSET('2013'!N$1,Calculations!$A130,0),IF($P132=2014,OFFSET('2014'!N$1,Calculations!$A130,0),IF($P132=2015,OFFSET('2015'!N$1,Calculations!$A130,0),IF($P132=2016,OFFSET('2016'!N$1,Calculations!$A130,0),IF($P132=2017,OFFSET('2017'!N$1,Calculations!$A130,0),0))))))))))))))))</f>
        <v>0.33577683928073626</v>
      </c>
      <c r="U132" s="19">
        <f ca="1">IF($P132=2002,OFFSET('2002'!O$1,Calculations!$A130,0),IF($P132=2003,OFFSET('2003'!O$1,Calculations!$A130,0),IF($P132=2004,OFFSET('2004'!O$1,Calculations!$A130,0),IF($P132=2005,OFFSET('2005'!O$1,Calculations!$A130,0),IF($P132=2006,OFFSET('2006'!O$1,Calculations!$A130,0),IF($P132=2007,OFFSET('2007'!O$1,Calculations!$A130,0),IF($P132=2008,OFFSET('2008'!O$1,Calculations!$A130,0),IF($P132=2009,OFFSET('2009'!O$1,Calculations!$A130,0),IF($P132=2010,OFFSET('2010'!O$1,Calculations!$A130,0),IF($P132=2011,OFFSET('2011'!O$1,Calculations!$A130,0),IF($P132=2012,OFFSET('2012'!O$1,Calculations!$A130,0),IF($P132=2013,OFFSET('2013'!O$1,Calculations!$A130,0),IF($P132=2014,OFFSET('2014'!O$1,Calculations!$A130,0),IF($P132=2015,OFFSET('2015'!O$1,Calculations!$A130,0),IF($P132=2016,OFFSET('2016'!O$1,Calculations!$A130,0),IF($P132=2017,OFFSET('2017'!O$1,Calculations!$A130,0),0))))))))))))))))</f>
        <v>0.46103857081165617</v>
      </c>
      <c r="V132" s="19">
        <f ca="1">IF($P132=2002,OFFSET('2002'!P$1,Calculations!$A130,0),IF($P132=2003,OFFSET('2003'!P$1,Calculations!$A130,0),IF($P132=2004,OFFSET('2004'!P$1,Calculations!$A130,0),IF($P132=2005,OFFSET('2005'!P$1,Calculations!$A130,0),IF($P132=2006,OFFSET('2006'!P$1,Calculations!$A130,0),IF($P132=2007,OFFSET('2007'!P$1,Calculations!$A130,0),IF($P132=2008,OFFSET('2008'!P$1,Calculations!$A130,0),IF($P132=2009,OFFSET('2009'!P$1,Calculations!$A130,0),IF($P132=2010,OFFSET('2010'!P$1,Calculations!$A130,0),IF($P132=2011,OFFSET('2011'!P$1,Calculations!$A130,0),IF($P132=2012,OFFSET('2012'!P$1,Calculations!$A130,0),IF($P132=2013,OFFSET('2013'!P$1,Calculations!$A130,0),IF($P132=2014,OFFSET('2014'!P$1,Calculations!$A130,0),IF($P132=2015,OFFSET('2015'!P$1,Calculations!$A130,0),IF($P132=2016,OFFSET('2016'!P$1,Calculations!$A130,0),IF($P132=2017,OFFSET('2017'!P$1,Calculations!$A130,0),0))))))))))))))))</f>
        <v>0.47444451865761761</v>
      </c>
      <c r="W132" s="13">
        <f ca="1">IF($P132=2002,OFFSET('2002'!Q$1,Calculations!$A130,0),IF($P132=2003,OFFSET('2003'!Q$1,Calculations!$A130,0),IF($P132=2004,OFFSET('2004'!Q$1,Calculations!$A130,0),IF($P132=2005,OFFSET('2005'!Q$1,Calculations!$A130,0),IF($P132=2006,OFFSET('2006'!Q$1,Calculations!$A130,0),IF($P132=2007,OFFSET('2007'!Q$1,Calculations!$A130,0),IF($P132=2008,OFFSET('2008'!Q$1,Calculations!$A130,0),IF($P132=2009,OFFSET('2009'!Q$1,Calculations!$A130,0),IF($P132=2010,OFFSET('2010'!Q$1,Calculations!$A130,0),IF($P132=2011,OFFSET('2011'!Q$1,Calculations!$A130,0),IF($P132=2012,OFFSET('2012'!Q$1,Calculations!$A130,0),IF($P132=2013,OFFSET('2013'!Q$1,Calculations!$A130,0),IF($P132=2014,OFFSET('2014'!Q$1,Calculations!$A130,0),IF($P132=2015,OFFSET('2015'!Q$1,Calculations!$A130,0),IF($P132=2016,OFFSET('2016'!Q$1,Calculations!$A130,0),IF($P132=2017,OFFSET('2017'!Q$1,Calculations!$A130,0),0))))))))))))))))</f>
        <v>0.4423120394089054</v>
      </c>
      <c r="X132" s="31">
        <f ca="1">IF($P132=2002,OFFSET('2002'!K$1,Calculations!$B130,0),IF($P132=2003,OFFSET('2003'!K$1,Calculations!$B130,0),IF($P132=2004,OFFSET('2004'!K$1,Calculations!$B130,0),IF($P132=2005,OFFSET('2005'!K$1,Calculations!$B130,0),IF($P132=2006,OFFSET('2006'!K$1,Calculations!$B130,0),IF($P132=2007,OFFSET('2007'!K$1,Calculations!$B130,0),IF($P132=2008,OFFSET('2008'!K$1,Calculations!$B130,0),IF($P132=2009,OFFSET('2009'!K$1,Calculations!$B130,0),IF($P132=2010,OFFSET('2010'!K$1,Calculations!$B130,0),IF($P132=2011,OFFSET('2011'!K$1,Calculations!$B130,0),IF($P132=2012,OFFSET('2012'!K$1,Calculations!$B130,0),IF($P132=2013,OFFSET('2013'!K$1,Calculations!$B130,0),IF($P132=2014,OFFSET('2014'!K$1,Calculations!$B130,0),IF($P132=2015,OFFSET('2015'!K$1,Calculations!$B130,0),IF($P132=2016,OFFSET('2016'!K$1,Calculations!$B130,0),IF($P132=2017,OFFSET('2017'!K$1,Calculations!$B130,0),0))))))))))))))))</f>
        <v>8.1360211096056193E-2</v>
      </c>
      <c r="Y132" s="31">
        <f ca="1">IF($P132=2002,OFFSET('2002'!L$1,Calculations!$B130,0),IF($P132=2003,OFFSET('2003'!L$1,Calculations!$B130,0),IF($P132=2004,OFFSET('2004'!L$1,Calculations!$B130,0),IF($P132=2005,OFFSET('2005'!L$1,Calculations!$B130,0),IF($P132=2006,OFFSET('2006'!L$1,Calculations!$B130,0),IF($P132=2007,OFFSET('2007'!L$1,Calculations!$B130,0),IF($P132=2008,OFFSET('2008'!L$1,Calculations!$B130,0),IF($P132=2009,OFFSET('2009'!L$1,Calculations!$B130,0),IF($P132=2010,OFFSET('2010'!L$1,Calculations!$B130,0),IF($P132=2011,OFFSET('2011'!L$1,Calculations!$B130,0),IF($P132=2012,OFFSET('2012'!L$1,Calculations!$B130,0),IF($P132=2013,OFFSET('2013'!L$1,Calculations!$B130,0),IF($P132=2014,OFFSET('2014'!L$1,Calculations!$B130,0),IF($P132=2015,OFFSET('2015'!L$1,Calculations!$B130,0),IF($P132=2016,OFFSET('2016'!L$1,Calculations!$B130,0),IF($P132=2017,OFFSET('2017'!L$1,Calculations!$B130,0),0))))))))))))))))</f>
        <v>3.3904634766897951E-2</v>
      </c>
      <c r="Z132" s="31">
        <f ca="1">IF($P132=2002,OFFSET('2002'!M$1,Calculations!$B130,0),IF($P132=2003,OFFSET('2003'!M$1,Calculations!$B130,0),IF($P132=2004,OFFSET('2004'!M$1,Calculations!$B130,0),IF($P132=2005,OFFSET('2005'!M$1,Calculations!$B130,0),IF($P132=2006,OFFSET('2006'!M$1,Calculations!$B130,0),IF($P132=2007,OFFSET('2007'!M$1,Calculations!$B130,0),IF($P132=2008,OFFSET('2008'!M$1,Calculations!$B130,0),IF($P132=2009,OFFSET('2009'!M$1,Calculations!$B130,0),IF($P132=2010,OFFSET('2010'!M$1,Calculations!$B130,0),IF($P132=2011,OFFSET('2011'!M$1,Calculations!$B130,0),IF($P132=2012,OFFSET('2012'!M$1,Calculations!$B130,0),IF($P132=2013,OFFSET('2013'!M$1,Calculations!$B130,0),IF($P132=2014,OFFSET('2014'!M$1,Calculations!$B130,0),IF($P132=2015,OFFSET('2015'!M$1,Calculations!$B130,0),IF($P132=2016,OFFSET('2016'!M$1,Calculations!$B130,0),IF($P132=2017,OFFSET('2017'!M$1,Calculations!$B130,0),0))))))))))))))))</f>
        <v>8.1609129687129786E-2</v>
      </c>
      <c r="AA132" s="31">
        <f ca="1">IF($P132=2002,OFFSET('2002'!N$1,Calculations!$B130,0),IF($P132=2003,OFFSET('2003'!N$1,Calculations!$B130,0),IF($P132=2004,OFFSET('2004'!N$1,Calculations!$B130,0),IF($P132=2005,OFFSET('2005'!N$1,Calculations!$B130,0),IF($P132=2006,OFFSET('2006'!N$1,Calculations!$B130,0),IF($P132=2007,OFFSET('2007'!N$1,Calculations!$B130,0),IF($P132=2008,OFFSET('2008'!N$1,Calculations!$B130,0),IF($P132=2009,OFFSET('2009'!N$1,Calculations!$B130,0),IF($P132=2010,OFFSET('2010'!N$1,Calculations!$B130,0),IF($P132=2011,OFFSET('2011'!N$1,Calculations!$B130,0),IF($P132=2012,OFFSET('2012'!N$1,Calculations!$B130,0),IF($P132=2013,OFFSET('2013'!N$1,Calculations!$B130,0),IF($P132=2014,OFFSET('2014'!N$1,Calculations!$B130,0),IF($P132=2015,OFFSET('2015'!N$1,Calculations!$B130,0),IF($P132=2016,OFFSET('2016'!N$1,Calculations!$B130,0),IF($P132=2017,OFFSET('2017'!N$1,Calculations!$B130,0),0))))))))))))))))</f>
        <v>7.4577360020780581E-2</v>
      </c>
      <c r="AB132" s="31">
        <f ca="1">IF($P132=2002,OFFSET('2002'!O$1,Calculations!$B130,0),IF($P132=2003,OFFSET('2003'!O$1,Calculations!$B130,0),IF($P132=2004,OFFSET('2004'!O$1,Calculations!$B130,0),IF($P132=2005,OFFSET('2005'!O$1,Calculations!$B130,0),IF($P132=2006,OFFSET('2006'!O$1,Calculations!$B130,0),IF($P132=2007,OFFSET('2007'!O$1,Calculations!$B130,0),IF($P132=2008,OFFSET('2008'!O$1,Calculations!$B130,0),IF($P132=2009,OFFSET('2009'!O$1,Calculations!$B130,0),IF($P132=2010,OFFSET('2010'!O$1,Calculations!$B130,0),IF($P132=2011,OFFSET('2011'!O$1,Calculations!$B130,0),IF($P132=2012,OFFSET('2012'!O$1,Calculations!$B130,0),IF($P132=2013,OFFSET('2013'!O$1,Calculations!$B130,0),IF($P132=2014,OFFSET('2014'!O$1,Calculations!$B130,0),IF($P132=2015,OFFSET('2015'!O$1,Calculations!$B130,0),IF($P132=2016,OFFSET('2016'!O$1,Calculations!$B130,0),IF($P132=2017,OFFSET('2017'!O$1,Calculations!$B130,0),0))))))))))))))))</f>
        <v>8.6296283386550848E-2</v>
      </c>
      <c r="AC132" s="31">
        <f ca="1">IF($P132=2002,OFFSET('2002'!P$1,Calculations!$B130,0),IF($P132=2003,OFFSET('2003'!P$1,Calculations!$B130,0),IF($P132=2004,OFFSET('2004'!P$1,Calculations!$B130,0),IF($P132=2005,OFFSET('2005'!P$1,Calculations!$B130,0),IF($P132=2006,OFFSET('2006'!P$1,Calculations!$B130,0),IF($P132=2007,OFFSET('2007'!P$1,Calculations!$B130,0),IF($P132=2008,OFFSET('2008'!P$1,Calculations!$B130,0),IF($P132=2009,OFFSET('2009'!P$1,Calculations!$B130,0),IF($P132=2010,OFFSET('2010'!P$1,Calculations!$B130,0),IF($P132=2011,OFFSET('2011'!P$1,Calculations!$B130,0),IF($P132=2012,OFFSET('2012'!P$1,Calculations!$B130,0),IF($P132=2013,OFFSET('2013'!P$1,Calculations!$B130,0),IF($P132=2014,OFFSET('2014'!P$1,Calculations!$B130,0),IF($P132=2015,OFFSET('2015'!P$1,Calculations!$B130,0),IF($P132=2016,OFFSET('2016'!P$1,Calculations!$B130,0),IF($P132=2017,OFFSET('2017'!P$1,Calculations!$B130,0),0))))))))))))))))</f>
        <v>5.2740303459405648E-2</v>
      </c>
      <c r="AD132" s="34">
        <f ca="1">IF($P132=2002,OFFSET('2002'!Q$1,Calculations!$B130,0),IF($P132=2003,OFFSET('2003'!Q$1,Calculations!$B130,0),IF($P132=2004,OFFSET('2004'!Q$1,Calculations!$B130,0),IF($P132=2005,OFFSET('2005'!Q$1,Calculations!$B130,0),IF($P132=2006,OFFSET('2006'!Q$1,Calculations!$B130,0),IF($P132=2007,OFFSET('2007'!Q$1,Calculations!$B130,0),IF($P132=2008,OFFSET('2008'!Q$1,Calculations!$B130,0),IF($P132=2009,OFFSET('2009'!Q$1,Calculations!$B130,0),IF($P132=2010,OFFSET('2010'!Q$1,Calculations!$B130,0),IF($P132=2011,OFFSET('2011'!Q$1,Calculations!$B130,0),IF($P132=2012,OFFSET('2012'!Q$1,Calculations!$B130,0),IF($P132=2013,OFFSET('2013'!Q$1,Calculations!$B130,0),IF($P132=2014,OFFSET('2014'!Q$1,Calculations!$B130,0),IF($P132=2015,OFFSET('2015'!Q$1,Calculations!$B130,0),IF($P132=2016,OFFSET('2016'!Q$1,Calculations!$B130,0),IF($P132=2017,OFFSET('2017'!Q$1,Calculations!$B130,0),0))))))))))))))))</f>
        <v>7.4271194196792553E-2</v>
      </c>
      <c r="AE132" s="31">
        <f ca="1">IF($P132=2002,OFFSET('2002'!K$1,Calculations!$C130,0),IF($P132=2003,OFFSET('2003'!K$1,Calculations!$C130,0),IF($P132=2004,OFFSET('2004'!K$1,Calculations!$C130,0),IF($P132=2005,OFFSET('2005'!K$1,Calculations!$C130,0),IF($P132=2006,OFFSET('2006'!K$1,Calculations!$C130,0),IF($P132=2007,OFFSET('2007'!K$1,Calculations!$C130,0),IF($P132=2008,OFFSET('2008'!K$1,Calculations!$C130,0),IF($P132=2009,OFFSET('2009'!K$1,Calculations!$C130,0),IF($P132=2010,OFFSET('2010'!K$1,Calculations!$C130,0),IF($P132=2011,OFFSET('2011'!K$1,Calculations!$C130,0),IF($P132=2012,OFFSET('2012'!K$1,Calculations!$C130,0),IF($P132=2013,OFFSET('2013'!K$1,Calculations!$C130,0),IF($P132=2014,OFFSET('2014'!K$1,Calculations!$C130,0),IF($P132=2015,OFFSET('2015'!K$1,Calculations!$C130,0),IF($P132=2016,OFFSET('2016'!K$1,Calculations!$C130,0),IF($P132=2017,OFFSET('2017'!K$1,Calculations!$C130,0),0))))))))))))))))</f>
        <v>2.1569489066487681E-2</v>
      </c>
      <c r="AF132" s="31">
        <f ca="1">IF($P132=2002,OFFSET('2002'!L$1,Calculations!$C130,0),IF($P132=2003,OFFSET('2003'!L$1,Calculations!$C130,0),IF($P132=2004,OFFSET('2004'!L$1,Calculations!$C130,0),IF($P132=2005,OFFSET('2005'!L$1,Calculations!$C130,0),IF($P132=2006,OFFSET('2006'!L$1,Calculations!$C130,0),IF($P132=2007,OFFSET('2007'!L$1,Calculations!$C130,0),IF($P132=2008,OFFSET('2008'!L$1,Calculations!$C130,0),IF($P132=2009,OFFSET('2009'!L$1,Calculations!$C130,0),IF($P132=2010,OFFSET('2010'!L$1,Calculations!$C130,0),IF($P132=2011,OFFSET('2011'!L$1,Calculations!$C130,0),IF($P132=2012,OFFSET('2012'!L$1,Calculations!$C130,0),IF($P132=2013,OFFSET('2013'!L$1,Calculations!$C130,0),IF($P132=2014,OFFSET('2014'!L$1,Calculations!$C130,0),IF($P132=2015,OFFSET('2015'!L$1,Calculations!$C130,0),IF($P132=2016,OFFSET('2016'!L$1,Calculations!$C130,0),IF($P132=2017,OFFSET('2017'!L$1,Calculations!$C130,0),0))))))))))))))))</f>
        <v>0.11333569878095531</v>
      </c>
      <c r="AG132" s="31">
        <f ca="1">IF($P132=2002,OFFSET('2002'!M$1,Calculations!$C130,0),IF($P132=2003,OFFSET('2003'!M$1,Calculations!$C130,0),IF($P132=2004,OFFSET('2004'!M$1,Calculations!$C130,0),IF($P132=2005,OFFSET('2005'!M$1,Calculations!$C130,0),IF($P132=2006,OFFSET('2006'!M$1,Calculations!$C130,0),IF($P132=2007,OFFSET('2007'!M$1,Calculations!$C130,0),IF($P132=2008,OFFSET('2008'!M$1,Calculations!$C130,0),IF($P132=2009,OFFSET('2009'!M$1,Calculations!$C130,0),IF($P132=2010,OFFSET('2010'!M$1,Calculations!$C130,0),IF($P132=2011,OFFSET('2011'!M$1,Calculations!$C130,0),IF($P132=2012,OFFSET('2012'!M$1,Calculations!$C130,0),IF($P132=2013,OFFSET('2013'!M$1,Calculations!$C130,0),IF($P132=2014,OFFSET('2014'!M$1,Calculations!$C130,0),IF($P132=2015,OFFSET('2015'!M$1,Calculations!$C130,0),IF($P132=2016,OFFSET('2016'!M$1,Calculations!$C130,0),IF($P132=2017,OFFSET('2017'!M$1,Calculations!$C130,0),0))))))))))))))))</f>
        <v>0.10047749245381792</v>
      </c>
      <c r="AH132" s="31">
        <f ca="1">IF($P132=2002,OFFSET('2002'!N$1,Calculations!$C130,0),IF($P132=2003,OFFSET('2003'!N$1,Calculations!$C130,0),IF($P132=2004,OFFSET('2004'!N$1,Calculations!$C130,0),IF($P132=2005,OFFSET('2005'!N$1,Calculations!$C130,0),IF($P132=2006,OFFSET('2006'!N$1,Calculations!$C130,0),IF($P132=2007,OFFSET('2007'!N$1,Calculations!$C130,0),IF($P132=2008,OFFSET('2008'!N$1,Calculations!$C130,0),IF($P132=2009,OFFSET('2009'!N$1,Calculations!$C130,0),IF($P132=2010,OFFSET('2010'!N$1,Calculations!$C130,0),IF($P132=2011,OFFSET('2011'!N$1,Calculations!$C130,0),IF($P132=2012,OFFSET('2012'!N$1,Calculations!$C130,0),IF($P132=2013,OFFSET('2013'!N$1,Calculations!$C130,0),IF($P132=2014,OFFSET('2014'!N$1,Calculations!$C130,0),IF($P132=2015,OFFSET('2015'!N$1,Calculations!$C130,0),IF($P132=2016,OFFSET('2016'!N$1,Calculations!$C130,0),IF($P132=2017,OFFSET('2017'!N$1,Calculations!$C130,0),0))))))))))))))))</f>
        <v>0.11077366669311114</v>
      </c>
      <c r="AI132" s="31">
        <f ca="1">IF($P132=2002,OFFSET('2002'!O$1,Calculations!$C130,0),IF($P132=2003,OFFSET('2003'!O$1,Calculations!$C130,0),IF($P132=2004,OFFSET('2004'!O$1,Calculations!$C130,0),IF($P132=2005,OFFSET('2005'!O$1,Calculations!$C130,0),IF($P132=2006,OFFSET('2006'!O$1,Calculations!$C130,0),IF($P132=2007,OFFSET('2007'!O$1,Calculations!$C130,0),IF($P132=2008,OFFSET('2008'!O$1,Calculations!$C130,0),IF($P132=2009,OFFSET('2009'!O$1,Calculations!$C130,0),IF($P132=2010,OFFSET('2010'!O$1,Calculations!$C130,0),IF($P132=2011,OFFSET('2011'!O$1,Calculations!$C130,0),IF($P132=2012,OFFSET('2012'!O$1,Calculations!$C130,0),IF($P132=2013,OFFSET('2013'!O$1,Calculations!$C130,0),IF($P132=2014,OFFSET('2014'!O$1,Calculations!$C130,0),IF($P132=2015,OFFSET('2015'!O$1,Calculations!$C130,0),IF($P132=2016,OFFSET('2016'!O$1,Calculations!$C130,0),IF($P132=2017,OFFSET('2017'!O$1,Calculations!$C130,0),0))))))))))))))))</f>
        <v>4.5305971114086602E-2</v>
      </c>
      <c r="AJ132" s="31">
        <f ca="1">IF($P132=2002,OFFSET('2002'!P$1,Calculations!$C130,0),IF($P132=2003,OFFSET('2003'!P$1,Calculations!$C130,0),IF($P132=2004,OFFSET('2004'!P$1,Calculations!$C130,0),IF($P132=2005,OFFSET('2005'!P$1,Calculations!$C130,0),IF($P132=2006,OFFSET('2006'!P$1,Calculations!$C130,0),IF($P132=2007,OFFSET('2007'!P$1,Calculations!$C130,0),IF($P132=2008,OFFSET('2008'!P$1,Calculations!$C130,0),IF($P132=2009,OFFSET('2009'!P$1,Calculations!$C130,0),IF($P132=2010,OFFSET('2010'!P$1,Calculations!$C130,0),IF($P132=2011,OFFSET('2011'!P$1,Calculations!$C130,0),IF($P132=2012,OFFSET('2012'!P$1,Calculations!$C130,0),IF($P132=2013,OFFSET('2013'!P$1,Calculations!$C130,0),IF($P132=2014,OFFSET('2014'!P$1,Calculations!$C130,0),IF($P132=2015,OFFSET('2015'!P$1,Calculations!$C130,0),IF($P132=2016,OFFSET('2016'!P$1,Calculations!$C130,0),IF($P132=2017,OFFSET('2017'!P$1,Calculations!$C130,0),0))))))))))))))))</f>
        <v>0.24639457463528039</v>
      </c>
      <c r="AK132" s="34">
        <f ca="1">IF($P132=2002,OFFSET('2002'!Q$1,Calculations!$C130,0),IF($P132=2003,OFFSET('2003'!Q$1,Calculations!$C130,0),IF($P132=2004,OFFSET('2004'!Q$1,Calculations!$C130,0),IF($P132=2005,OFFSET('2005'!Q$1,Calculations!$C130,0),IF($P132=2006,OFFSET('2006'!Q$1,Calculations!$C130,0),IF($P132=2007,OFFSET('2007'!Q$1,Calculations!$C130,0),IF($P132=2008,OFFSET('2008'!Q$1,Calculations!$C130,0),IF($P132=2009,OFFSET('2009'!Q$1,Calculations!$C130,0),IF($P132=2010,OFFSET('2010'!Q$1,Calculations!$C130,0),IF($P132=2011,OFFSET('2011'!Q$1,Calculations!$C130,0),IF($P132=2012,OFFSET('2012'!Q$1,Calculations!$C130,0),IF($P132=2013,OFFSET('2013'!Q$1,Calculations!$C130,0),IF($P132=2014,OFFSET('2014'!Q$1,Calculations!$C130,0),IF($P132=2015,OFFSET('2015'!Q$1,Calculations!$C130,0),IF($P132=2016,OFFSET('2016'!Q$1,Calculations!$C130,0),IF($P132=2017,OFFSET('2017'!Q$1,Calculations!$C130,0),0))))))))))))))))</f>
        <v>5.5073799003223102E-2</v>
      </c>
      <c r="AL132" s="31">
        <f ca="1">IF($P132=2002,OFFSET('2002'!K$1,Calculations!$D130,0),IF($P132=2003,OFFSET('2003'!K$1,Calculations!$D130,0),IF($P132=2004,OFFSET('2004'!K$1,Calculations!$D130,0),IF($P132=2005,OFFSET('2005'!K$1,Calculations!$D130,0),IF($P132=2006,OFFSET('2006'!K$1,Calculations!$D130,0),IF($P132=2007,OFFSET('2007'!K$1,Calculations!$D130,0),IF($P132=2008,OFFSET('2008'!K$1,Calculations!$D130,0),IF($P132=2009,OFFSET('2009'!K$1,Calculations!$D130,0),IF($P132=2010,OFFSET('2010'!K$1,Calculations!$D130,0),IF($P132=2011,OFFSET('2011'!K$1,Calculations!$D130,0),IF($P132=2012,OFFSET('2012'!K$1,Calculations!$D130,0),IF($P132=2013,OFFSET('2013'!K$1,Calculations!$D130,0),IF($P132=2014,OFFSET('2014'!K$1,Calculations!$D130,0),IF($P132=2015,OFFSET('2015'!K$1,Calculations!$D130,0),IF($P132=2016,OFFSET('2016'!K$1,Calculations!$D130,0),IF($P132=2017,OFFSET('2017'!K$1,Calculations!$D130,0),0))))))))))))))))</f>
        <v>7.1247527081581847E-3</v>
      </c>
      <c r="AM132" s="31">
        <f ca="1">IF($P132=2002,OFFSET('2002'!L$1,Calculations!$D130,0),IF($P132=2003,OFFSET('2003'!L$1,Calculations!$D130,0),IF($P132=2004,OFFSET('2004'!L$1,Calculations!$D130,0),IF($P132=2005,OFFSET('2005'!L$1,Calculations!$D130,0),IF($P132=2006,OFFSET('2006'!L$1,Calculations!$D130,0),IF($P132=2007,OFFSET('2007'!L$1,Calculations!$D130,0),IF($P132=2008,OFFSET('2008'!L$1,Calculations!$D130,0),IF($P132=2009,OFFSET('2009'!L$1,Calculations!$D130,0),IF($P132=2010,OFFSET('2010'!L$1,Calculations!$D130,0),IF($P132=2011,OFFSET('2011'!L$1,Calculations!$D130,0),IF($P132=2012,OFFSET('2012'!L$1,Calculations!$D130,0),IF($P132=2013,OFFSET('2013'!L$1,Calculations!$D130,0),IF($P132=2014,OFFSET('2014'!L$1,Calculations!$D130,0),IF($P132=2015,OFFSET('2015'!L$1,Calculations!$D130,0),IF($P132=2016,OFFSET('2016'!L$1,Calculations!$D130,0),IF($P132=2017,OFFSET('2017'!L$1,Calculations!$D130,0),0))))))))))))))))</f>
        <v>8.761099918855228E-2</v>
      </c>
      <c r="AN132" s="31">
        <f ca="1">IF($P132=2002,OFFSET('2002'!M$1,Calculations!$D130,0),IF($P132=2003,OFFSET('2003'!M$1,Calculations!$D130,0),IF($P132=2004,OFFSET('2004'!M$1,Calculations!$D130,0),IF($P132=2005,OFFSET('2005'!M$1,Calculations!$D130,0),IF($P132=2006,OFFSET('2006'!M$1,Calculations!$D130,0),IF($P132=2007,OFFSET('2007'!M$1,Calculations!$D130,0),IF($P132=2008,OFFSET('2008'!M$1,Calculations!$D130,0),IF($P132=2009,OFFSET('2009'!M$1,Calculations!$D130,0),IF($P132=2010,OFFSET('2010'!M$1,Calculations!$D130,0),IF($P132=2011,OFFSET('2011'!M$1,Calculations!$D130,0),IF($P132=2012,OFFSET('2012'!M$1,Calculations!$D130,0),IF($P132=2013,OFFSET('2013'!M$1,Calculations!$D130,0),IF($P132=2014,OFFSET('2014'!M$1,Calculations!$D130,0),IF($P132=2015,OFFSET('2015'!M$1,Calculations!$D130,0),IF($P132=2016,OFFSET('2016'!M$1,Calculations!$D130,0),IF($P132=2017,OFFSET('2017'!M$1,Calculations!$D130,0),0))))))))))))))))</f>
        <v>5.9749573647058893E-2</v>
      </c>
      <c r="AO132" s="31">
        <f ca="1">IF($P132=2002,OFFSET('2002'!N$1,Calculations!$D130,0),IF($P132=2003,OFFSET('2003'!N$1,Calculations!$D130,0),IF($P132=2004,OFFSET('2004'!N$1,Calculations!$D130,0),IF($P132=2005,OFFSET('2005'!N$1,Calculations!$D130,0),IF($P132=2006,OFFSET('2006'!N$1,Calculations!$D130,0),IF($P132=2007,OFFSET('2007'!N$1,Calculations!$D130,0),IF($P132=2008,OFFSET('2008'!N$1,Calculations!$D130,0),IF($P132=2009,OFFSET('2009'!N$1,Calculations!$D130,0),IF($P132=2010,OFFSET('2010'!N$1,Calculations!$D130,0),IF($P132=2011,OFFSET('2011'!N$1,Calculations!$D130,0),IF($P132=2012,OFFSET('2012'!N$1,Calculations!$D130,0),IF($P132=2013,OFFSET('2013'!N$1,Calculations!$D130,0),IF($P132=2014,OFFSET('2014'!N$1,Calculations!$D130,0),IF($P132=2015,OFFSET('2015'!N$1,Calculations!$D130,0),IF($P132=2016,OFFSET('2016'!N$1,Calculations!$D130,0),IF($P132=2017,OFFSET('2017'!N$1,Calculations!$D130,0),0))))))))))))))))</f>
        <v>3.5047374175313777E-2</v>
      </c>
      <c r="AP132" s="31">
        <f ca="1">IF($P132=2002,OFFSET('2002'!O$1,Calculations!$D130,0),IF($P132=2003,OFFSET('2003'!O$1,Calculations!$D130,0),IF($P132=2004,OFFSET('2004'!O$1,Calculations!$D130,0),IF($P132=2005,OFFSET('2005'!O$1,Calculations!$D130,0),IF($P132=2006,OFFSET('2006'!O$1,Calculations!$D130,0),IF($P132=2007,OFFSET('2007'!O$1,Calculations!$D130,0),IF($P132=2008,OFFSET('2008'!O$1,Calculations!$D130,0),IF($P132=2009,OFFSET('2009'!O$1,Calculations!$D130,0),IF($P132=2010,OFFSET('2010'!O$1,Calculations!$D130,0),IF($P132=2011,OFFSET('2011'!O$1,Calculations!$D130,0),IF($P132=2012,OFFSET('2012'!O$1,Calculations!$D130,0),IF($P132=2013,OFFSET('2013'!O$1,Calculations!$D130,0),IF($P132=2014,OFFSET('2014'!O$1,Calculations!$D130,0),IF($P132=2015,OFFSET('2015'!O$1,Calculations!$D130,0),IF($P132=2016,OFFSET('2016'!O$1,Calculations!$D130,0),IF($P132=2017,OFFSET('2017'!O$1,Calculations!$D130,0),0))))))))))))))))</f>
        <v>3.4857367212980175E-2</v>
      </c>
      <c r="AQ132" s="31">
        <f ca="1">IF($P132=2002,OFFSET('2002'!P$1,Calculations!$D130,0),IF($P132=2003,OFFSET('2003'!P$1,Calculations!$D130,0),IF($P132=2004,OFFSET('2004'!P$1,Calculations!$D130,0),IF($P132=2005,OFFSET('2005'!P$1,Calculations!$D130,0),IF($P132=2006,OFFSET('2006'!P$1,Calculations!$D130,0),IF($P132=2007,OFFSET('2007'!P$1,Calculations!$D130,0),IF($P132=2008,OFFSET('2008'!P$1,Calculations!$D130,0),IF($P132=2009,OFFSET('2009'!P$1,Calculations!$D130,0),IF($P132=2010,OFFSET('2010'!P$1,Calculations!$D130,0),IF($P132=2011,OFFSET('2011'!P$1,Calculations!$D130,0),IF($P132=2012,OFFSET('2012'!P$1,Calculations!$D130,0),IF($P132=2013,OFFSET('2013'!P$1,Calculations!$D130,0),IF($P132=2014,OFFSET('2014'!P$1,Calculations!$D130,0),IF($P132=2015,OFFSET('2015'!P$1,Calculations!$D130,0),IF($P132=2016,OFFSET('2016'!P$1,Calculations!$D130,0),IF($P132=2017,OFFSET('2017'!P$1,Calculations!$D130,0),0))))))))))))))))</f>
        <v>1.1513305058824301E-2</v>
      </c>
      <c r="AR132" s="34">
        <f ca="1">IF($P132=2002,OFFSET('2002'!Q$1,Calculations!$D130,0),IF($P132=2003,OFFSET('2003'!Q$1,Calculations!$D130,0),IF($P132=2004,OFFSET('2004'!Q$1,Calculations!$D130,0),IF($P132=2005,OFFSET('2005'!Q$1,Calculations!$D130,0),IF($P132=2006,OFFSET('2006'!Q$1,Calculations!$D130,0),IF($P132=2007,OFFSET('2007'!Q$1,Calculations!$D130,0),IF($P132=2008,OFFSET('2008'!Q$1,Calculations!$D130,0),IF($P132=2009,OFFSET('2009'!Q$1,Calculations!$D130,0),IF($P132=2010,OFFSET('2010'!Q$1,Calculations!$D130,0),IF($P132=2011,OFFSET('2011'!Q$1,Calculations!$D130,0),IF($P132=2012,OFFSET('2012'!Q$1,Calculations!$D130,0),IF($P132=2013,OFFSET('2013'!Q$1,Calculations!$D130,0),IF($P132=2014,OFFSET('2014'!Q$1,Calculations!$D130,0),IF($P132=2015,OFFSET('2015'!Q$1,Calculations!$D130,0),IF($P132=2016,OFFSET('2016'!Q$1,Calculations!$D130,0),IF($P132=2017,OFFSET('2017'!Q$1,Calculations!$D130,0),0))))))))))))))))</f>
        <v>3.5909821625852732E-2</v>
      </c>
      <c r="AS132" s="31">
        <f ca="1">IF($P132=2002,OFFSET('2002'!K$1,Calculations!$E130,0),IF($P132=2003,OFFSET('2003'!K$1,Calculations!$E130,0),IF($P132=2004,OFFSET('2004'!K$1,Calculations!$E130,0),IF($P132=2005,OFFSET('2005'!K$1,Calculations!$E130,0),IF($P132=2006,OFFSET('2006'!K$1,Calculations!$E130,0),IF($P132=2007,OFFSET('2007'!K$1,Calculations!$E130,0),IF($P132=2008,OFFSET('2008'!K$1,Calculations!$E130,0),IF($P132=2009,OFFSET('2009'!K$1,Calculations!$E130,0),IF($P132=2010,OFFSET('2010'!K$1,Calculations!$E130,0),IF($P132=2011,OFFSET('2011'!K$1,Calculations!$E130,0),IF($P132=2012,OFFSET('2012'!K$1,Calculations!$E130,0),IF($P132=2013,OFFSET('2013'!K$1,Calculations!$E130,0),IF($P132=2014,OFFSET('2014'!K$1,Calculations!$E130,0),IF($P132=2015,OFFSET('2015'!K$1,Calculations!$E130,0),IF($P132=2016,OFFSET('2016'!K$1,Calculations!$E130,0),IF($P132=2017,OFFSET('2017'!K$1,Calculations!$E130,0),0))))))))))))))))</f>
        <v>2.0615267146761009E-2</v>
      </c>
      <c r="AT132" s="31">
        <f ca="1">IF($P132=2002,OFFSET('2002'!L$1,Calculations!$E130,0),IF($P132=2003,OFFSET('2003'!L$1,Calculations!$E130,0),IF($P132=2004,OFFSET('2004'!L$1,Calculations!$E130,0),IF($P132=2005,OFFSET('2005'!L$1,Calculations!$E130,0),IF($P132=2006,OFFSET('2006'!L$1,Calculations!$E130,0),IF($P132=2007,OFFSET('2007'!L$1,Calculations!$E130,0),IF($P132=2008,OFFSET('2008'!L$1,Calculations!$E130,0),IF($P132=2009,OFFSET('2009'!L$1,Calculations!$E130,0),IF($P132=2010,OFFSET('2010'!L$1,Calculations!$E130,0),IF($P132=2011,OFFSET('2011'!L$1,Calculations!$E130,0),IF($P132=2012,OFFSET('2012'!L$1,Calculations!$E130,0),IF($P132=2013,OFFSET('2013'!L$1,Calculations!$E130,0),IF($P132=2014,OFFSET('2014'!L$1,Calculations!$E130,0),IF($P132=2015,OFFSET('2015'!L$1,Calculations!$E130,0),IF($P132=2016,OFFSET('2016'!L$1,Calculations!$E130,0),IF($P132=2017,OFFSET('2017'!L$1,Calculations!$E130,0),0))))))))))))))))</f>
        <v>0.13286861905611774</v>
      </c>
      <c r="AU132" s="31">
        <f ca="1">IF($P132=2002,OFFSET('2002'!M$1,Calculations!$E130,0),IF($P132=2003,OFFSET('2003'!M$1,Calculations!$E130,0),IF($P132=2004,OFFSET('2004'!M$1,Calculations!$E130,0),IF($P132=2005,OFFSET('2005'!M$1,Calculations!$E130,0),IF($P132=2006,OFFSET('2006'!M$1,Calculations!$E130,0),IF($P132=2007,OFFSET('2007'!M$1,Calculations!$E130,0),IF($P132=2008,OFFSET('2008'!M$1,Calculations!$E130,0),IF($P132=2009,OFFSET('2009'!M$1,Calculations!$E130,0),IF($P132=2010,OFFSET('2010'!M$1,Calculations!$E130,0),IF($P132=2011,OFFSET('2011'!M$1,Calculations!$E130,0),IF($P132=2012,OFFSET('2012'!M$1,Calculations!$E130,0),IF($P132=2013,OFFSET('2013'!M$1,Calculations!$E130,0),IF($P132=2014,OFFSET('2014'!M$1,Calculations!$E130,0),IF($P132=2015,OFFSET('2015'!M$1,Calculations!$E130,0),IF($P132=2016,OFFSET('2016'!M$1,Calculations!$E130,0),IF($P132=2017,OFFSET('2017'!M$1,Calculations!$E130,0),0))))))))))))))))</f>
        <v>9.4428292314458318E-2</v>
      </c>
      <c r="AV132" s="31">
        <f ca="1">IF($P132=2002,OFFSET('2002'!N$1,Calculations!$E130,0),IF($P132=2003,OFFSET('2003'!N$1,Calculations!$E130,0),IF($P132=2004,OFFSET('2004'!N$1,Calculations!$E130,0),IF($P132=2005,OFFSET('2005'!N$1,Calculations!$E130,0),IF($P132=2006,OFFSET('2006'!N$1,Calculations!$E130,0),IF($P132=2007,OFFSET('2007'!N$1,Calculations!$E130,0),IF($P132=2008,OFFSET('2008'!N$1,Calculations!$E130,0),IF($P132=2009,OFFSET('2009'!N$1,Calculations!$E130,0),IF($P132=2010,OFFSET('2010'!N$1,Calculations!$E130,0),IF($P132=2011,OFFSET('2011'!N$1,Calculations!$E130,0),IF($P132=2012,OFFSET('2012'!N$1,Calculations!$E130,0),IF($P132=2013,OFFSET('2013'!N$1,Calculations!$E130,0),IF($P132=2014,OFFSET('2014'!N$1,Calculations!$E130,0),IF($P132=2015,OFFSET('2015'!N$1,Calculations!$E130,0),IF($P132=2016,OFFSET('2016'!N$1,Calculations!$E130,0),IF($P132=2017,OFFSET('2017'!N$1,Calculations!$E130,0),0))))))))))))))))</f>
        <v>8.4577913458224005E-2</v>
      </c>
      <c r="AW132" s="31">
        <f ca="1">IF($P132=2002,OFFSET('2002'!O$1,Calculations!$E130,0),IF($P132=2003,OFFSET('2003'!O$1,Calculations!$E130,0),IF($P132=2004,OFFSET('2004'!O$1,Calculations!$E130,0),IF($P132=2005,OFFSET('2005'!O$1,Calculations!$E130,0),IF($P132=2006,OFFSET('2006'!O$1,Calculations!$E130,0),IF($P132=2007,OFFSET('2007'!O$1,Calculations!$E130,0),IF($P132=2008,OFFSET('2008'!O$1,Calculations!$E130,0),IF($P132=2009,OFFSET('2009'!O$1,Calculations!$E130,0),IF($P132=2010,OFFSET('2010'!O$1,Calculations!$E130,0),IF($P132=2011,OFFSET('2011'!O$1,Calculations!$E130,0),IF($P132=2012,OFFSET('2012'!O$1,Calculations!$E130,0),IF($P132=2013,OFFSET('2013'!O$1,Calculations!$E130,0),IF($P132=2014,OFFSET('2014'!O$1,Calculations!$E130,0),IF($P132=2015,OFFSET('2015'!O$1,Calculations!$E130,0),IF($P132=2016,OFFSET('2016'!O$1,Calculations!$E130,0),IF($P132=2017,OFFSET('2017'!O$1,Calculations!$E130,0),0))))))))))))))))</f>
        <v>8.1661343613047874E-2</v>
      </c>
      <c r="AX132" s="31">
        <f ca="1">IF($P132=2002,OFFSET('2002'!P$1,Calculations!$E130,0),IF($P132=2003,OFFSET('2003'!P$1,Calculations!$E130,0),IF($P132=2004,OFFSET('2004'!P$1,Calculations!$E130,0),IF($P132=2005,OFFSET('2005'!P$1,Calculations!$E130,0),IF($P132=2006,OFFSET('2006'!P$1,Calculations!$E130,0),IF($P132=2007,OFFSET('2007'!P$1,Calculations!$E130,0),IF($P132=2008,OFFSET('2008'!P$1,Calculations!$E130,0),IF($P132=2009,OFFSET('2009'!P$1,Calculations!$E130,0),IF($P132=2010,OFFSET('2010'!P$1,Calculations!$E130,0),IF($P132=2011,OFFSET('2011'!P$1,Calculations!$E130,0),IF($P132=2012,OFFSET('2012'!P$1,Calculations!$E130,0),IF($P132=2013,OFFSET('2013'!P$1,Calculations!$E130,0),IF($P132=2014,OFFSET('2014'!P$1,Calculations!$E130,0),IF($P132=2015,OFFSET('2015'!P$1,Calculations!$E130,0),IF($P132=2016,OFFSET('2016'!P$1,Calculations!$E130,0),IF($P132=2017,OFFSET('2017'!P$1,Calculations!$E130,0),0))))))))))))))))</f>
        <v>2.749888764738868E-2</v>
      </c>
      <c r="AY132" s="34">
        <f ca="1">IF($P132=2002,OFFSET('2002'!Q$1,Calculations!$E130,0),IF($P132=2003,OFFSET('2003'!Q$1,Calculations!$E130,0),IF($P132=2004,OFFSET('2004'!Q$1,Calculations!$E130,0),IF($P132=2005,OFFSET('2005'!Q$1,Calculations!$E130,0),IF($P132=2006,OFFSET('2006'!Q$1,Calculations!$E130,0),IF($P132=2007,OFFSET('2007'!Q$1,Calculations!$E130,0),IF($P132=2008,OFFSET('2008'!Q$1,Calculations!$E130,0),IF($P132=2009,OFFSET('2009'!Q$1,Calculations!$E130,0),IF($P132=2010,OFFSET('2010'!Q$1,Calculations!$E130,0),IF($P132=2011,OFFSET('2011'!Q$1,Calculations!$E130,0),IF($P132=2012,OFFSET('2012'!Q$1,Calculations!$E130,0),IF($P132=2013,OFFSET('2013'!Q$1,Calculations!$E130,0),IF($P132=2014,OFFSET('2014'!Q$1,Calculations!$E130,0),IF($P132=2015,OFFSET('2015'!Q$1,Calculations!$E130,0),IF($P132=2016,OFFSET('2016'!Q$1,Calculations!$E130,0),IF($P132=2017,OFFSET('2017'!Q$1,Calculations!$E130,0),0))))))))))))))))</f>
        <v>6.9994131358523809E-2</v>
      </c>
      <c r="AZ132" s="31">
        <f ca="1">IF($P132=2002,OFFSET('2002'!K$1,Calculations!$F130,0),IF($P132=2003,OFFSET('2003'!K$1,Calculations!$F130,0),IF($P132=2004,OFFSET('2004'!K$1,Calculations!$F130,0),IF($P132=2005,OFFSET('2005'!K$1,Calculations!$F130,0),IF($P132=2006,OFFSET('2006'!K$1,Calculations!$F130,0),IF($P132=2007,OFFSET('2007'!K$1,Calculations!$F130,0),IF($P132=2008,OFFSET('2008'!K$1,Calculations!$F130,0),IF($P132=2009,OFFSET('2009'!K$1,Calculations!$F130,0),IF($P132=2010,OFFSET('2010'!K$1,Calculations!$F130,0),IF($P132=2011,OFFSET('2011'!K$1,Calculations!$F130,0),IF($P132=2012,OFFSET('2012'!K$1,Calculations!$F130,0),IF($P132=2013,OFFSET('2013'!K$1,Calculations!$F130,0),IF($P132=2014,OFFSET('2014'!K$1,Calculations!$F130,0),IF($P132=2015,OFFSET('2015'!K$1,Calculations!$F130,0),IF($P132=2016,OFFSET('2016'!K$1,Calculations!$F130,0),IF($P132=2017,OFFSET('2017'!K$1,Calculations!$F130,0),0))))))))))))))))</f>
        <v>1.5387095136102341E-3</v>
      </c>
      <c r="BA132" s="31">
        <f ca="1">IF($P132=2002,OFFSET('2002'!L$1,Calculations!$F130,0),IF($P132=2003,OFFSET('2003'!L$1,Calculations!$F130,0),IF($P132=2004,OFFSET('2004'!L$1,Calculations!$F130,0),IF($P132=2005,OFFSET('2005'!L$1,Calculations!$F130,0),IF($P132=2006,OFFSET('2006'!L$1,Calculations!$F130,0),IF($P132=2007,OFFSET('2007'!L$1,Calculations!$F130,0),IF($P132=2008,OFFSET('2008'!L$1,Calculations!$F130,0),IF($P132=2009,OFFSET('2009'!L$1,Calculations!$F130,0),IF($P132=2010,OFFSET('2010'!L$1,Calculations!$F130,0),IF($P132=2011,OFFSET('2011'!L$1,Calculations!$F130,0),IF($P132=2012,OFFSET('2012'!L$1,Calculations!$F130,0),IF($P132=2013,OFFSET('2013'!L$1,Calculations!$F130,0),IF($P132=2014,OFFSET('2014'!L$1,Calculations!$F130,0),IF($P132=2015,OFFSET('2015'!L$1,Calculations!$F130,0),IF($P132=2016,OFFSET('2016'!L$1,Calculations!$F130,0),IF($P132=2017,OFFSET('2017'!L$1,Calculations!$F130,0),0))))))))))))))))</f>
        <v>5.3435448027982137E-3</v>
      </c>
      <c r="BB132" s="31">
        <f ca="1">IF($P132=2002,OFFSET('2002'!M$1,Calculations!$F130,0),IF($P132=2003,OFFSET('2003'!M$1,Calculations!$F130,0),IF($P132=2004,OFFSET('2004'!M$1,Calculations!$F130,0),IF($P132=2005,OFFSET('2005'!M$1,Calculations!$F130,0),IF($P132=2006,OFFSET('2006'!M$1,Calculations!$F130,0),IF($P132=2007,OFFSET('2007'!M$1,Calculations!$F130,0),IF($P132=2008,OFFSET('2008'!M$1,Calculations!$F130,0),IF($P132=2009,OFFSET('2009'!M$1,Calculations!$F130,0),IF($P132=2010,OFFSET('2010'!M$1,Calculations!$F130,0),IF($P132=2011,OFFSET('2011'!M$1,Calculations!$F130,0),IF($P132=2012,OFFSET('2012'!M$1,Calculations!$F130,0),IF($P132=2013,OFFSET('2013'!M$1,Calculations!$F130,0),IF($P132=2014,OFFSET('2014'!M$1,Calculations!$F130,0),IF($P132=2015,OFFSET('2015'!M$1,Calculations!$F130,0),IF($P132=2016,OFFSET('2016'!M$1,Calculations!$F130,0),IF($P132=2017,OFFSET('2017'!M$1,Calculations!$F130,0),0))))))))))))))))</f>
        <v>1.3494567688655828E-2</v>
      </c>
      <c r="BC132" s="31">
        <f ca="1">IF($P132=2002,OFFSET('2002'!N$1,Calculations!$F130,0),IF($P132=2003,OFFSET('2003'!N$1,Calculations!$F130,0),IF($P132=2004,OFFSET('2004'!N$1,Calculations!$F130,0),IF($P132=2005,OFFSET('2005'!N$1,Calculations!$F130,0),IF($P132=2006,OFFSET('2006'!N$1,Calculations!$F130,0),IF($P132=2007,OFFSET('2007'!N$1,Calculations!$F130,0),IF($P132=2008,OFFSET('2008'!N$1,Calculations!$F130,0),IF($P132=2009,OFFSET('2009'!N$1,Calculations!$F130,0),IF($P132=2010,OFFSET('2010'!N$1,Calculations!$F130,0),IF($P132=2011,OFFSET('2011'!N$1,Calculations!$F130,0),IF($P132=2012,OFFSET('2012'!N$1,Calculations!$F130,0),IF($P132=2013,OFFSET('2013'!N$1,Calculations!$F130,0),IF($P132=2014,OFFSET('2014'!N$1,Calculations!$F130,0),IF($P132=2015,OFFSET('2015'!N$1,Calculations!$F130,0),IF($P132=2016,OFFSET('2016'!N$1,Calculations!$F130,0),IF($P132=2017,OFFSET('2017'!N$1,Calculations!$F130,0),0))))))))))))))))</f>
        <v>1.5021705834090234E-2</v>
      </c>
      <c r="BD132" s="31">
        <f ca="1">IF($P132=2002,OFFSET('2002'!O$1,Calculations!$F130,0),IF($P132=2003,OFFSET('2003'!O$1,Calculations!$F130,0),IF($P132=2004,OFFSET('2004'!O$1,Calculations!$F130,0),IF($P132=2005,OFFSET('2005'!O$1,Calculations!$F130,0),IF($P132=2006,OFFSET('2006'!O$1,Calculations!$F130,0),IF($P132=2007,OFFSET('2007'!O$1,Calculations!$F130,0),IF($P132=2008,OFFSET('2008'!O$1,Calculations!$F130,0),IF($P132=2009,OFFSET('2009'!O$1,Calculations!$F130,0),IF($P132=2010,OFFSET('2010'!O$1,Calculations!$F130,0),IF($P132=2011,OFFSET('2011'!O$1,Calculations!$F130,0),IF($P132=2012,OFFSET('2012'!O$1,Calculations!$F130,0),IF($P132=2013,OFFSET('2013'!O$1,Calculations!$F130,0),IF($P132=2014,OFFSET('2014'!O$1,Calculations!$F130,0),IF($P132=2015,OFFSET('2015'!O$1,Calculations!$F130,0),IF($P132=2016,OFFSET('2016'!O$1,Calculations!$F130,0),IF($P132=2017,OFFSET('2017'!O$1,Calculations!$F130,0),0))))))))))))))))</f>
        <v>1.2562733658104891E-2</v>
      </c>
      <c r="BE132" s="31">
        <f ca="1">IF($P132=2002,OFFSET('2002'!P$1,Calculations!$F130,0),IF($P132=2003,OFFSET('2003'!P$1,Calculations!$F130,0),IF($P132=2004,OFFSET('2004'!P$1,Calculations!$F130,0),IF($P132=2005,OFFSET('2005'!P$1,Calculations!$F130,0),IF($P132=2006,OFFSET('2006'!P$1,Calculations!$F130,0),IF($P132=2007,OFFSET('2007'!P$1,Calculations!$F130,0),IF($P132=2008,OFFSET('2008'!P$1,Calculations!$F130,0),IF($P132=2009,OFFSET('2009'!P$1,Calculations!$F130,0),IF($P132=2010,OFFSET('2010'!P$1,Calculations!$F130,0),IF($P132=2011,OFFSET('2011'!P$1,Calculations!$F130,0),IF($P132=2012,OFFSET('2012'!P$1,Calculations!$F130,0),IF($P132=2013,OFFSET('2013'!P$1,Calculations!$F130,0),IF($P132=2014,OFFSET('2014'!P$1,Calculations!$F130,0),IF($P132=2015,OFFSET('2015'!P$1,Calculations!$F130,0),IF($P132=2016,OFFSET('2016'!P$1,Calculations!$F130,0),IF($P132=2017,OFFSET('2017'!P$1,Calculations!$F130,0),0))))))))))))))))</f>
        <v>1.0091005873470286E-2</v>
      </c>
      <c r="BF132" s="34">
        <f ca="1">IF($P132=2002,OFFSET('2002'!Q$1,Calculations!$F130,0),IF($P132=2003,OFFSET('2003'!Q$1,Calculations!$F130,0),IF($P132=2004,OFFSET('2004'!Q$1,Calculations!$F130,0),IF($P132=2005,OFFSET('2005'!Q$1,Calculations!$F130,0),IF($P132=2006,OFFSET('2006'!Q$1,Calculations!$F130,0),IF($P132=2007,OFFSET('2007'!Q$1,Calculations!$F130,0),IF($P132=2008,OFFSET('2008'!Q$1,Calculations!$F130,0),IF($P132=2009,OFFSET('2009'!Q$1,Calculations!$F130,0),IF($P132=2010,OFFSET('2010'!Q$1,Calculations!$F130,0),IF($P132=2011,OFFSET('2011'!Q$1,Calculations!$F130,0),IF($P132=2012,OFFSET('2012'!Q$1,Calculations!$F130,0),IF($P132=2013,OFFSET('2013'!Q$1,Calculations!$F130,0),IF($P132=2014,OFFSET('2014'!Q$1,Calculations!$F130,0),IF($P132=2015,OFFSET('2015'!Q$1,Calculations!$F130,0),IF($P132=2016,OFFSET('2016'!Q$1,Calculations!$F130,0),IF($P132=2017,OFFSET('2017'!Q$1,Calculations!$F130,0),0))))))))))))))))</f>
        <v>7.477184247907635E-3</v>
      </c>
      <c r="BG132" s="31">
        <f ca="1">IF($P132=2002,OFFSET('2002'!K$1,Calculations!$G130,0),IF($P132=2003,OFFSET('2003'!K$1,Calculations!$G130,0),IF($P132=2004,OFFSET('2004'!K$1,Calculations!$G130,0),IF($P132=2005,OFFSET('2005'!K$1,Calculations!$G130,0),IF($P132=2006,OFFSET('2006'!K$1,Calculations!$G130,0),IF($P132=2007,OFFSET('2007'!K$1,Calculations!$G130,0),IF($P132=2008,OFFSET('2008'!K$1,Calculations!$G130,0),IF($P132=2009,OFFSET('2009'!K$1,Calculations!$G130,0),IF($P132=2010,OFFSET('2010'!K$1,Calculations!$G130,0),IF($P132=2011,OFFSET('2011'!K$1,Calculations!$G130,0),IF($P132=2012,OFFSET('2012'!K$1,Calculations!$G130,0),IF($P132=2013,OFFSET('2013'!K$1,Calculations!$G130,0),IF($P132=2014,OFFSET('2014'!K$1,Calculations!$G130,0),IF($P132=2015,OFFSET('2015'!K$1,Calculations!$G130,0),IF($P132=2016,OFFSET('2016'!K$1,Calculations!$G130,0),IF($P132=2017,OFFSET('2017'!K$1,Calculations!$G130,0),0))))))))))))))))</f>
        <v>0.10701229340363143</v>
      </c>
      <c r="BH132" s="31">
        <f ca="1">IF($P132=2002,OFFSET('2002'!L$1,Calculations!$G130,0),IF($P132=2003,OFFSET('2003'!L$1,Calculations!$G130,0),IF($P132=2004,OFFSET('2004'!L$1,Calculations!$G130,0),IF($P132=2005,OFFSET('2005'!L$1,Calculations!$G130,0),IF($P132=2006,OFFSET('2006'!L$1,Calculations!$G130,0),IF($P132=2007,OFFSET('2007'!L$1,Calculations!$G130,0),IF($P132=2008,OFFSET('2008'!L$1,Calculations!$G130,0),IF($P132=2009,OFFSET('2009'!L$1,Calculations!$G130,0),IF($P132=2010,OFFSET('2010'!L$1,Calculations!$G130,0),IF($P132=2011,OFFSET('2011'!L$1,Calculations!$G130,0),IF($P132=2012,OFFSET('2012'!L$1,Calculations!$G130,0),IF($P132=2013,OFFSET('2013'!L$1,Calculations!$G130,0),IF($P132=2014,OFFSET('2014'!L$1,Calculations!$G130,0),IF($P132=2015,OFFSET('2015'!L$1,Calculations!$G130,0),IF($P132=2016,OFFSET('2016'!L$1,Calculations!$G130,0),IF($P132=2017,OFFSET('2017'!L$1,Calculations!$G130,0),0))))))))))))))))</f>
        <v>0.27035285008448767</v>
      </c>
      <c r="BI132" s="31">
        <f ca="1">IF($P132=2002,OFFSET('2002'!M$1,Calculations!$G130,0),IF($P132=2003,OFFSET('2003'!M$1,Calculations!$G130,0),IF($P132=2004,OFFSET('2004'!M$1,Calculations!$G130,0),IF($P132=2005,OFFSET('2005'!M$1,Calculations!$G130,0),IF($P132=2006,OFFSET('2006'!M$1,Calculations!$G130,0),IF($P132=2007,OFFSET('2007'!M$1,Calculations!$G130,0),IF($P132=2008,OFFSET('2008'!M$1,Calculations!$G130,0),IF($P132=2009,OFFSET('2009'!M$1,Calculations!$G130,0),IF($P132=2010,OFFSET('2010'!M$1,Calculations!$G130,0),IF($P132=2011,OFFSET('2011'!M$1,Calculations!$G130,0),IF($P132=2012,OFFSET('2012'!M$1,Calculations!$G130,0),IF($P132=2013,OFFSET('2013'!M$1,Calculations!$G130,0),IF($P132=2014,OFFSET('2014'!M$1,Calculations!$G130,0),IF($P132=2015,OFFSET('2015'!M$1,Calculations!$G130,0),IF($P132=2016,OFFSET('2016'!M$1,Calculations!$G130,0),IF($P132=2017,OFFSET('2017'!M$1,Calculations!$G130,0),0))))))))))))))))</f>
        <v>0.13551769832286731</v>
      </c>
      <c r="BJ132" s="31">
        <f ca="1">IF($P132=2002,OFFSET('2002'!N$1,Calculations!$G130,0),IF($P132=2003,OFFSET('2003'!N$1,Calculations!$G130,0),IF($P132=2004,OFFSET('2004'!N$1,Calculations!$G130,0),IF($P132=2005,OFFSET('2005'!N$1,Calculations!$G130,0),IF($P132=2006,OFFSET('2006'!N$1,Calculations!$G130,0),IF($P132=2007,OFFSET('2007'!N$1,Calculations!$G130,0),IF($P132=2008,OFFSET('2008'!N$1,Calculations!$G130,0),IF($P132=2009,OFFSET('2009'!N$1,Calculations!$G130,0),IF($P132=2010,OFFSET('2010'!N$1,Calculations!$G130,0),IF($P132=2011,OFFSET('2011'!N$1,Calculations!$G130,0),IF($P132=2012,OFFSET('2012'!N$1,Calculations!$G130,0),IF($P132=2013,OFFSET('2013'!N$1,Calculations!$G130,0),IF($P132=2014,OFFSET('2014'!N$1,Calculations!$G130,0),IF($P132=2015,OFFSET('2015'!N$1,Calculations!$G130,0),IF($P132=2016,OFFSET('2016'!N$1,Calculations!$G130,0),IF($P132=2017,OFFSET('2017'!N$1,Calculations!$G130,0),0))))))))))))))))</f>
        <v>0.1706949208501751</v>
      </c>
      <c r="BK132" s="31">
        <f ca="1">IF($P132=2002,OFFSET('2002'!O$1,Calculations!$G130,0),IF($P132=2003,OFFSET('2003'!O$1,Calculations!$G130,0),IF($P132=2004,OFFSET('2004'!O$1,Calculations!$G130,0),IF($P132=2005,OFFSET('2005'!O$1,Calculations!$G130,0),IF($P132=2006,OFFSET('2006'!O$1,Calculations!$G130,0),IF($P132=2007,OFFSET('2007'!O$1,Calculations!$G130,0),IF($P132=2008,OFFSET('2008'!O$1,Calculations!$G130,0),IF($P132=2009,OFFSET('2009'!O$1,Calculations!$G130,0),IF($P132=2010,OFFSET('2010'!O$1,Calculations!$G130,0),IF($P132=2011,OFFSET('2011'!O$1,Calculations!$G130,0),IF($P132=2012,OFFSET('2012'!O$1,Calculations!$G130,0),IF($P132=2013,OFFSET('2013'!O$1,Calculations!$G130,0),IF($P132=2014,OFFSET('2014'!O$1,Calculations!$G130,0),IF($P132=2015,OFFSET('2015'!O$1,Calculations!$G130,0),IF($P132=2016,OFFSET('2016'!O$1,Calculations!$G130,0),IF($P132=2017,OFFSET('2017'!O$1,Calculations!$G130,0),0))))))))))))))))</f>
        <v>0.13927111509742487</v>
      </c>
      <c r="BL132" s="31">
        <f ca="1">IF($P132=2002,OFFSET('2002'!P$1,Calculations!$G130,0),IF($P132=2003,OFFSET('2003'!P$1,Calculations!$G130,0),IF($P132=2004,OFFSET('2004'!P$1,Calculations!$G130,0),IF($P132=2005,OFFSET('2005'!P$1,Calculations!$G130,0),IF($P132=2006,OFFSET('2006'!P$1,Calculations!$G130,0),IF($P132=2007,OFFSET('2007'!P$1,Calculations!$G130,0),IF($P132=2008,OFFSET('2008'!P$1,Calculations!$G130,0),IF($P132=2009,OFFSET('2009'!P$1,Calculations!$G130,0),IF($P132=2010,OFFSET('2010'!P$1,Calculations!$G130,0),IF($P132=2011,OFFSET('2011'!P$1,Calculations!$G130,0),IF($P132=2012,OFFSET('2012'!P$1,Calculations!$G130,0),IF($P132=2013,OFFSET('2013'!P$1,Calculations!$G130,0),IF($P132=2014,OFFSET('2014'!P$1,Calculations!$G130,0),IF($P132=2015,OFFSET('2015'!P$1,Calculations!$G130,0),IF($P132=2016,OFFSET('2016'!P$1,Calculations!$G130,0),IF($P132=2017,OFFSET('2017'!P$1,Calculations!$G130,0),0))))))))))))))))</f>
        <v>4.0585815336824954E-2</v>
      </c>
      <c r="BM132" s="34">
        <f ca="1">IF($P132=2002,OFFSET('2002'!Q$1,Calculations!$G130,0),IF($P132=2003,OFFSET('2003'!Q$1,Calculations!$G130,0),IF($P132=2004,OFFSET('2004'!Q$1,Calculations!$G130,0),IF($P132=2005,OFFSET('2005'!Q$1,Calculations!$G130,0),IF($P132=2006,OFFSET('2006'!Q$1,Calculations!$G130,0),IF($P132=2007,OFFSET('2007'!Q$1,Calculations!$G130,0),IF($P132=2008,OFFSET('2008'!Q$1,Calculations!$G130,0),IF($P132=2009,OFFSET('2009'!Q$1,Calculations!$G130,0),IF($P132=2010,OFFSET('2010'!Q$1,Calculations!$G130,0),IF($P132=2011,OFFSET('2011'!Q$1,Calculations!$G130,0),IF($P132=2012,OFFSET('2012'!Q$1,Calculations!$G130,0),IF($P132=2013,OFFSET('2013'!Q$1,Calculations!$G130,0),IF($P132=2014,OFFSET('2014'!Q$1,Calculations!$G130,0),IF($P132=2015,OFFSET('2015'!Q$1,Calculations!$G130,0),IF($P132=2016,OFFSET('2016'!Q$1,Calculations!$G130,0),IF($P132=2017,OFFSET('2017'!Q$1,Calculations!$G130,0),0))))))))))))))))</f>
        <v>0.15241326913046796</v>
      </c>
      <c r="BN132" s="31">
        <f ca="1">IF($P132=2002,OFFSET('2002'!K$1,Calculations!$H130,0),IF($P132=2003,OFFSET('2003'!K$1,Calculations!$H130,0),IF($P132=2004,OFFSET('2004'!K$1,Calculations!$H130,0),IF($P132=2005,OFFSET('2005'!K$1,Calculations!$H130,0),IF($P132=2006,OFFSET('2006'!K$1,Calculations!$H130,0),IF($P132=2007,OFFSET('2007'!K$1,Calculations!$H130,0),IF($P132=2008,OFFSET('2008'!K$1,Calculations!$H130,0),IF($P132=2009,OFFSET('2009'!K$1,Calculations!$H130,0),IF($P132=2010,OFFSET('2010'!K$1,Calculations!$H130,0),IF($P132=2011,OFFSET('2011'!K$1,Calculations!$H130,0),IF($P132=2012,OFFSET('2012'!K$1,Calculations!$H130,0),IF($P132=2013,OFFSET('2013'!K$1,Calculations!$H130,0),IF($P132=2014,OFFSET('2014'!K$1,Calculations!$H130,0),IF($P132=2015,OFFSET('2015'!K$1,Calculations!$H130,0),IF($P132=2016,OFFSET('2016'!K$1,Calculations!$H130,0),IF($P132=2017,OFFSET('2017'!K$1,Calculations!$H130,0),0))))))))))))))))</f>
        <v>2.9785981413989025E-4</v>
      </c>
      <c r="BO132" s="31">
        <f ca="1">IF($P132=2002,OFFSET('2002'!L$1,Calculations!$H130,0),IF($P132=2003,OFFSET('2003'!L$1,Calculations!$H130,0),IF($P132=2004,OFFSET('2004'!L$1,Calculations!$H130,0),IF($P132=2005,OFFSET('2005'!L$1,Calculations!$H130,0),IF($P132=2006,OFFSET('2006'!L$1,Calculations!$H130,0),IF($P132=2007,OFFSET('2007'!L$1,Calculations!$H130,0),IF($P132=2008,OFFSET('2008'!L$1,Calculations!$H130,0),IF($P132=2009,OFFSET('2009'!L$1,Calculations!$H130,0),IF($P132=2010,OFFSET('2010'!L$1,Calculations!$H130,0),IF($P132=2011,OFFSET('2011'!L$1,Calculations!$H130,0),IF($P132=2012,OFFSET('2012'!L$1,Calculations!$H130,0),IF($P132=2013,OFFSET('2013'!L$1,Calculations!$H130,0),IF($P132=2014,OFFSET('2014'!L$1,Calculations!$H130,0),IF($P132=2015,OFFSET('2015'!L$1,Calculations!$H130,0),IF($P132=2016,OFFSET('2016'!L$1,Calculations!$H130,0),IF($P132=2017,OFFSET('2017'!L$1,Calculations!$H130,0),0))))))))))))))))</f>
        <v>3.0526405369165351E-2</v>
      </c>
      <c r="BP132" s="31">
        <f ca="1">IF($P132=2002,OFFSET('2002'!M$1,Calculations!$H130,0),IF($P132=2003,OFFSET('2003'!M$1,Calculations!$H130,0),IF($P132=2004,OFFSET('2004'!M$1,Calculations!$H130,0),IF($P132=2005,OFFSET('2005'!M$1,Calculations!$H130,0),IF($P132=2006,OFFSET('2006'!M$1,Calculations!$H130,0),IF($P132=2007,OFFSET('2007'!M$1,Calculations!$H130,0),IF($P132=2008,OFFSET('2008'!M$1,Calculations!$H130,0),IF($P132=2009,OFFSET('2009'!M$1,Calculations!$H130,0),IF($P132=2010,OFFSET('2010'!M$1,Calculations!$H130,0),IF($P132=2011,OFFSET('2011'!M$1,Calculations!$H130,0),IF($P132=2012,OFFSET('2012'!M$1,Calculations!$H130,0),IF($P132=2013,OFFSET('2013'!M$1,Calculations!$H130,0),IF($P132=2014,OFFSET('2014'!M$1,Calculations!$H130,0),IF($P132=2015,OFFSET('2015'!M$1,Calculations!$H130,0),IF($P132=2016,OFFSET('2016'!M$1,Calculations!$H130,0),IF($P132=2017,OFFSET('2017'!M$1,Calculations!$H130,0),0))))))))))))))))</f>
        <v>1.9677934403611388E-2</v>
      </c>
      <c r="BQ132" s="31">
        <f ca="1">IF($P132=2002,OFFSET('2002'!N$1,Calculations!$H130,0),IF($P132=2003,OFFSET('2003'!N$1,Calculations!$H130,0),IF($P132=2004,OFFSET('2004'!N$1,Calculations!$H130,0),IF($P132=2005,OFFSET('2005'!N$1,Calculations!$H130,0),IF($P132=2006,OFFSET('2006'!N$1,Calculations!$H130,0),IF($P132=2007,OFFSET('2007'!N$1,Calculations!$H130,0),IF($P132=2008,OFFSET('2008'!N$1,Calculations!$H130,0),IF($P132=2009,OFFSET('2009'!N$1,Calculations!$H130,0),IF($P132=2010,OFFSET('2010'!N$1,Calculations!$H130,0),IF($P132=2011,OFFSET('2011'!N$1,Calculations!$H130,0),IF($P132=2012,OFFSET('2012'!N$1,Calculations!$H130,0),IF($P132=2013,OFFSET('2013'!N$1,Calculations!$H130,0),IF($P132=2014,OFFSET('2014'!N$1,Calculations!$H130,0),IF($P132=2015,OFFSET('2015'!N$1,Calculations!$H130,0),IF($P132=2016,OFFSET('2016'!N$1,Calculations!$H130,0),IF($P132=2017,OFFSET('2017'!N$1,Calculations!$H130,0),0))))))))))))))))</f>
        <v>6.6276465797988127E-2</v>
      </c>
      <c r="BR132" s="31">
        <f ca="1">IF($P132=2002,OFFSET('2002'!O$1,Calculations!$H130,0),IF($P132=2003,OFFSET('2003'!O$1,Calculations!$H130,0),IF($P132=2004,OFFSET('2004'!O$1,Calculations!$H130,0),IF($P132=2005,OFFSET('2005'!O$1,Calculations!$H130,0),IF($P132=2006,OFFSET('2006'!O$1,Calculations!$H130,0),IF($P132=2007,OFFSET('2007'!O$1,Calculations!$H130,0),IF($P132=2008,OFFSET('2008'!O$1,Calculations!$H130,0),IF($P132=2009,OFFSET('2009'!O$1,Calculations!$H130,0),IF($P132=2010,OFFSET('2010'!O$1,Calculations!$H130,0),IF($P132=2011,OFFSET('2011'!O$1,Calculations!$H130,0),IF($P132=2012,OFFSET('2012'!O$1,Calculations!$H130,0),IF($P132=2013,OFFSET('2013'!O$1,Calculations!$H130,0),IF($P132=2014,OFFSET('2014'!O$1,Calculations!$H130,0),IF($P132=2015,OFFSET('2015'!O$1,Calculations!$H130,0),IF($P132=2016,OFFSET('2016'!O$1,Calculations!$H130,0),IF($P132=2017,OFFSET('2017'!O$1,Calculations!$H130,0),0))))))))))))))))</f>
        <v>2.3071753225398645E-3</v>
      </c>
      <c r="BS132" s="31">
        <f ca="1">IF($P132=2002,OFFSET('2002'!P$1,Calculations!$H130,0),IF($P132=2003,OFFSET('2003'!P$1,Calculations!$H130,0),IF($P132=2004,OFFSET('2004'!P$1,Calculations!$H130,0),IF($P132=2005,OFFSET('2005'!P$1,Calculations!$H130,0),IF($P132=2006,OFFSET('2006'!P$1,Calculations!$H130,0),IF($P132=2007,OFFSET('2007'!P$1,Calculations!$H130,0),IF($P132=2008,OFFSET('2008'!P$1,Calculations!$H130,0),IF($P132=2009,OFFSET('2009'!P$1,Calculations!$H130,0),IF($P132=2010,OFFSET('2010'!P$1,Calculations!$H130,0),IF($P132=2011,OFFSET('2011'!P$1,Calculations!$H130,0),IF($P132=2012,OFFSET('2012'!P$1,Calculations!$H130,0),IF($P132=2013,OFFSET('2013'!P$1,Calculations!$H130,0),IF($P132=2014,OFFSET('2014'!P$1,Calculations!$H130,0),IF($P132=2015,OFFSET('2015'!P$1,Calculations!$H130,0),IF($P132=2016,OFFSET('2016'!P$1,Calculations!$H130,0),IF($P132=2017,OFFSET('2017'!P$1,Calculations!$H130,0),0))))))))))))))))</f>
        <v>9.082468534074942E-3</v>
      </c>
      <c r="BT132" s="34">
        <f ca="1">IF($P132=2002,OFFSET('2002'!Q$1,Calculations!$H130,0),IF($P132=2003,OFFSET('2003'!Q$1,Calculations!$H130,0),IF($P132=2004,OFFSET('2004'!Q$1,Calculations!$H130,0),IF($P132=2005,OFFSET('2005'!Q$1,Calculations!$H130,0),IF($P132=2006,OFFSET('2006'!Q$1,Calculations!$H130,0),IF($P132=2007,OFFSET('2007'!Q$1,Calculations!$H130,0),IF($P132=2008,OFFSET('2008'!Q$1,Calculations!$H130,0),IF($P132=2009,OFFSET('2009'!Q$1,Calculations!$H130,0),IF($P132=2010,OFFSET('2010'!Q$1,Calculations!$H130,0),IF($P132=2011,OFFSET('2011'!Q$1,Calculations!$H130,0),IF($P132=2012,OFFSET('2012'!Q$1,Calculations!$H130,0),IF($P132=2013,OFFSET('2013'!Q$1,Calculations!$H130,0),IF($P132=2014,OFFSET('2014'!Q$1,Calculations!$H130,0),IF($P132=2015,OFFSET('2015'!Q$1,Calculations!$H130,0),IF($P132=2016,OFFSET('2016'!Q$1,Calculations!$H130,0),IF($P132=2017,OFFSET('2017'!Q$1,Calculations!$H130,0),0))))))))))))))))</f>
        <v>1.0074502961376259E-2</v>
      </c>
      <c r="BU132" s="31">
        <f ca="1">IF($P132=2002,OFFSET('2002'!K$1,Calculations!$I130,0),IF($P132=2003,OFFSET('2003'!K$1,Calculations!$I130,0),IF($P132=2004,OFFSET('2004'!K$1,Calculations!$I130,0),IF($P132=2005,OFFSET('2005'!K$1,Calculations!$I130,0),IF($P132=2006,OFFSET('2006'!K$1,Calculations!$I130,0),IF($P132=2007,OFFSET('2007'!K$1,Calculations!$I130,0),IF($P132=2008,OFFSET('2008'!K$1,Calculations!$I130,0),IF($P132=2009,OFFSET('2009'!K$1,Calculations!$I130,0),IF($P132=2010,OFFSET('2010'!K$1,Calculations!$I130,0),IF($P132=2011,OFFSET('2011'!K$1,Calculations!$I130,0),IF($P132=2012,OFFSET('2012'!K$1,Calculations!$I130,0),IF($P132=2013,OFFSET('2013'!K$1,Calculations!$I130,0),IF($P132=2014,OFFSET('2014'!K$1,Calculations!$I130,0),IF($P132=2015,OFFSET('2015'!K$1,Calculations!$I130,0),IF($P132=2016,OFFSET('2016'!K$1,Calculations!$I130,0),IF($P132=2017,OFFSET('2017'!K$1,Calculations!$I130,0),0))))))))))))))))</f>
        <v>4.6570119188984477E-3</v>
      </c>
      <c r="BV132" s="31">
        <f ca="1">IF($P132=2002,OFFSET('2002'!L$1,Calculations!$I130,0),IF($P132=2003,OFFSET('2003'!L$1,Calculations!$I130,0),IF($P132=2004,OFFSET('2004'!L$1,Calculations!$I130,0),IF($P132=2005,OFFSET('2005'!L$1,Calculations!$I130,0),IF($P132=2006,OFFSET('2006'!L$1,Calculations!$I130,0),IF($P132=2007,OFFSET('2007'!L$1,Calculations!$I130,0),IF($P132=2008,OFFSET('2008'!L$1,Calculations!$I130,0),IF($P132=2009,OFFSET('2009'!L$1,Calculations!$I130,0),IF($P132=2010,OFFSET('2010'!L$1,Calculations!$I130,0),IF($P132=2011,OFFSET('2011'!L$1,Calculations!$I130,0),IF($P132=2012,OFFSET('2012'!L$1,Calculations!$I130,0),IF($P132=2013,OFFSET('2013'!L$1,Calculations!$I130,0),IF($P132=2014,OFFSET('2014'!L$1,Calculations!$I130,0),IF($P132=2015,OFFSET('2015'!L$1,Calculations!$I130,0),IF($P132=2016,OFFSET('2016'!L$1,Calculations!$I130,0),IF($P132=2017,OFFSET('2017'!L$1,Calculations!$I130,0),0))))))))))))))))</f>
        <v>3.3839585921697946E-2</v>
      </c>
      <c r="BW132" s="31">
        <f ca="1">IF($P132=2002,OFFSET('2002'!M$1,Calculations!$I130,0),IF($P132=2003,OFFSET('2003'!M$1,Calculations!$I130,0),IF($P132=2004,OFFSET('2004'!M$1,Calculations!$I130,0),IF($P132=2005,OFFSET('2005'!M$1,Calculations!$I130,0),IF($P132=2006,OFFSET('2006'!M$1,Calculations!$I130,0),IF($P132=2007,OFFSET('2007'!M$1,Calculations!$I130,0),IF($P132=2008,OFFSET('2008'!M$1,Calculations!$I130,0),IF($P132=2009,OFFSET('2009'!M$1,Calculations!$I130,0),IF($P132=2010,OFFSET('2010'!M$1,Calculations!$I130,0),IF($P132=2011,OFFSET('2011'!M$1,Calculations!$I130,0),IF($P132=2012,OFFSET('2012'!M$1,Calculations!$I130,0),IF($P132=2013,OFFSET('2013'!M$1,Calculations!$I130,0),IF($P132=2014,OFFSET('2014'!M$1,Calculations!$I130,0),IF($P132=2015,OFFSET('2015'!M$1,Calculations!$I130,0),IF($P132=2016,OFFSET('2016'!M$1,Calculations!$I130,0),IF($P132=2017,OFFSET('2017'!M$1,Calculations!$I130,0),0))))))))))))))))</f>
        <v>4.9495213285148894E-2</v>
      </c>
      <c r="BX132" s="31">
        <f ca="1">IF($P132=2002,OFFSET('2002'!N$1,Calculations!$I130,0),IF($P132=2003,OFFSET('2003'!N$1,Calculations!$I130,0),IF($P132=2004,OFFSET('2004'!N$1,Calculations!$I130,0),IF($P132=2005,OFFSET('2005'!N$1,Calculations!$I130,0),IF($P132=2006,OFFSET('2006'!N$1,Calculations!$I130,0),IF($P132=2007,OFFSET('2007'!N$1,Calculations!$I130,0),IF($P132=2008,OFFSET('2008'!N$1,Calculations!$I130,0),IF($P132=2009,OFFSET('2009'!N$1,Calculations!$I130,0),IF($P132=2010,OFFSET('2010'!N$1,Calculations!$I130,0),IF($P132=2011,OFFSET('2011'!N$1,Calculations!$I130,0),IF($P132=2012,OFFSET('2012'!N$1,Calculations!$I130,0),IF($P132=2013,OFFSET('2013'!N$1,Calculations!$I130,0),IF($P132=2014,OFFSET('2014'!N$1,Calculations!$I130,0),IF($P132=2015,OFFSET('2015'!N$1,Calculations!$I130,0),IF($P132=2016,OFFSET('2016'!N$1,Calculations!$I130,0),IF($P132=2017,OFFSET('2017'!N$1,Calculations!$I130,0),0))))))))))))))))</f>
        <v>4.942597538985307E-2</v>
      </c>
      <c r="BY132" s="31">
        <f ca="1">IF($P132=2002,OFFSET('2002'!O$1,Calculations!$I130,0),IF($P132=2003,OFFSET('2003'!O$1,Calculations!$I130,0),IF($P132=2004,OFFSET('2004'!O$1,Calculations!$I130,0),IF($P132=2005,OFFSET('2005'!O$1,Calculations!$I130,0),IF($P132=2006,OFFSET('2006'!O$1,Calculations!$I130,0),IF($P132=2007,OFFSET('2007'!O$1,Calculations!$I130,0),IF($P132=2008,OFFSET('2008'!O$1,Calculations!$I130,0),IF($P132=2009,OFFSET('2009'!O$1,Calculations!$I130,0),IF($P132=2010,OFFSET('2010'!O$1,Calculations!$I130,0),IF($P132=2011,OFFSET('2011'!O$1,Calculations!$I130,0),IF($P132=2012,OFFSET('2012'!O$1,Calculations!$I130,0),IF($P132=2013,OFFSET('2013'!O$1,Calculations!$I130,0),IF($P132=2014,OFFSET('2014'!O$1,Calculations!$I130,0),IF($P132=2015,OFFSET('2015'!O$1,Calculations!$I130,0),IF($P132=2016,OFFSET('2016'!O$1,Calculations!$I130,0),IF($P132=2017,OFFSET('2017'!O$1,Calculations!$I130,0),0))))))))))))))))</f>
        <v>2.182755197612778E-2</v>
      </c>
      <c r="BZ132" s="31">
        <f ca="1">IF($P132=2002,OFFSET('2002'!P$1,Calculations!$I130,0),IF($P132=2003,OFFSET('2003'!P$1,Calculations!$I130,0),IF($P132=2004,OFFSET('2004'!P$1,Calculations!$I130,0),IF($P132=2005,OFFSET('2005'!P$1,Calculations!$I130,0),IF($P132=2006,OFFSET('2006'!P$1,Calculations!$I130,0),IF($P132=2007,OFFSET('2007'!P$1,Calculations!$I130,0),IF($P132=2008,OFFSET('2008'!P$1,Calculations!$I130,0),IF($P132=2009,OFFSET('2009'!P$1,Calculations!$I130,0),IF($P132=2010,OFFSET('2010'!P$1,Calculations!$I130,0),IF($P132=2011,OFFSET('2011'!P$1,Calculations!$I130,0),IF($P132=2012,OFFSET('2012'!P$1,Calculations!$I130,0),IF($P132=2013,OFFSET('2013'!P$1,Calculations!$I130,0),IF($P132=2014,OFFSET('2014'!P$1,Calculations!$I130,0),IF($P132=2015,OFFSET('2015'!P$1,Calculations!$I130,0),IF($P132=2016,OFFSET('2016'!P$1,Calculations!$I130,0),IF($P132=2017,OFFSET('2017'!P$1,Calculations!$I130,0),0))))))))))))))))</f>
        <v>3.2928557230548605E-2</v>
      </c>
      <c r="CA132" s="34">
        <f ca="1">IF($P132=2002,OFFSET('2002'!Q$1,Calculations!$I130,0),IF($P132=2003,OFFSET('2003'!Q$1,Calculations!$I130,0),IF($P132=2004,OFFSET('2004'!Q$1,Calculations!$I130,0),IF($P132=2005,OFFSET('2005'!Q$1,Calculations!$I130,0),IF($P132=2006,OFFSET('2006'!Q$1,Calculations!$I130,0),IF($P132=2007,OFFSET('2007'!Q$1,Calculations!$I130,0),IF($P132=2008,OFFSET('2008'!Q$1,Calculations!$I130,0),IF($P132=2009,OFFSET('2009'!Q$1,Calculations!$I130,0),IF($P132=2010,OFFSET('2010'!Q$1,Calculations!$I130,0),IF($P132=2011,OFFSET('2011'!Q$1,Calculations!$I130,0),IF($P132=2012,OFFSET('2012'!Q$1,Calculations!$I130,0),IF($P132=2013,OFFSET('2013'!Q$1,Calculations!$I130,0),IF($P132=2014,OFFSET('2014'!Q$1,Calculations!$I130,0),IF($P132=2015,OFFSET('2015'!Q$1,Calculations!$I130,0),IF($P132=2016,OFFSET('2016'!Q$1,Calculations!$I130,0),IF($P132=2017,OFFSET('2017'!Q$1,Calculations!$I130,0),0))))))))))))))))</f>
        <v>2.0474194421306203E-2</v>
      </c>
      <c r="CB132" s="31">
        <f ca="1">IF($P132=2002,OFFSET('2002'!K$1,Calculations!$J130,0),IF($P132=2003,OFFSET('2003'!K$1,Calculations!$J130,0),IF($P132=2004,OFFSET('2004'!K$1,Calculations!$J130,0),IF($P132=2005,OFFSET('2005'!K$1,Calculations!$J130,0),IF($P132=2006,OFFSET('2006'!K$1,Calculations!$J130,0),IF($P132=2007,OFFSET('2007'!K$1,Calculations!$J130,0),IF($P132=2008,OFFSET('2008'!K$1,Calculations!$J130,0),IF($P132=2009,OFFSET('2009'!K$1,Calculations!$J130,0),IF($P132=2010,OFFSET('2010'!K$1,Calculations!$J130,0),IF($P132=2011,OFFSET('2011'!K$1,Calculations!$J130,0),IF($P132=2012,OFFSET('2012'!K$1,Calculations!$J130,0),IF($P132=2013,OFFSET('2013'!K$1,Calculations!$J130,0),IF($P132=2014,OFFSET('2014'!K$1,Calculations!$J130,0),IF($P132=2015,OFFSET('2015'!K$1,Calculations!$J130,0),IF($P132=2016,OFFSET('2016'!K$1,Calculations!$J130,0),IF($P132=2017,OFFSET('2017'!K$1,Calculations!$J130,0),0))))))))))))))))</f>
        <v>0.2078051682107408</v>
      </c>
      <c r="CC132" s="31">
        <f ca="1">IF($P132=2002,OFFSET('2002'!L$1,Calculations!$J130,0),IF($P132=2003,OFFSET('2003'!L$1,Calculations!$J130,0),IF($P132=2004,OFFSET('2004'!L$1,Calculations!$J130,0),IF($P132=2005,OFFSET('2005'!L$1,Calculations!$J130,0),IF($P132=2006,OFFSET('2006'!L$1,Calculations!$J130,0),IF($P132=2007,OFFSET('2007'!L$1,Calculations!$J130,0),IF($P132=2008,OFFSET('2008'!L$1,Calculations!$J130,0),IF($P132=2009,OFFSET('2009'!L$1,Calculations!$J130,0),IF($P132=2010,OFFSET('2010'!L$1,Calculations!$J130,0),IF($P132=2011,OFFSET('2011'!L$1,Calculations!$J130,0),IF($P132=2012,OFFSET('2012'!L$1,Calculations!$J130,0),IF($P132=2013,OFFSET('2013'!L$1,Calculations!$J130,0),IF($P132=2014,OFFSET('2014'!L$1,Calculations!$J130,0),IF($P132=2015,OFFSET('2015'!L$1,Calculations!$J130,0),IF($P132=2016,OFFSET('2016'!L$1,Calculations!$J130,0),IF($P132=2017,OFFSET('2017'!L$1,Calculations!$J130,0),0))))))))))))))))</f>
        <v>1.2481896567728291E-2</v>
      </c>
      <c r="CD132" s="31">
        <f ca="1">IF($P132=2002,OFFSET('2002'!M$1,Calculations!$J130,0),IF($P132=2003,OFFSET('2003'!M$1,Calculations!$J130,0),IF($P132=2004,OFFSET('2004'!M$1,Calculations!$J130,0),IF($P132=2005,OFFSET('2005'!M$1,Calculations!$J130,0),IF($P132=2006,OFFSET('2006'!M$1,Calculations!$J130,0),IF($P132=2007,OFFSET('2007'!M$1,Calculations!$J130,0),IF($P132=2008,OFFSET('2008'!M$1,Calculations!$J130,0),IF($P132=2009,OFFSET('2009'!M$1,Calculations!$J130,0),IF($P132=2010,OFFSET('2010'!M$1,Calculations!$J130,0),IF($P132=2011,OFFSET('2011'!M$1,Calculations!$J130,0),IF($P132=2012,OFFSET('2012'!M$1,Calculations!$J130,0),IF($P132=2013,OFFSET('2013'!M$1,Calculations!$J130,0),IF($P132=2014,OFFSET('2014'!M$1,Calculations!$J130,0),IF($P132=2015,OFFSET('2015'!M$1,Calculations!$J130,0),IF($P132=2016,OFFSET('2016'!M$1,Calculations!$J130,0),IF($P132=2017,OFFSET('2017'!M$1,Calculations!$J130,0),0))))))))))))))))</f>
        <v>7.4247762055109079E-2</v>
      </c>
      <c r="CE132" s="31">
        <f ca="1">IF($P132=2002,OFFSET('2002'!N$1,Calculations!$J130,0),IF($P132=2003,OFFSET('2003'!N$1,Calculations!$J130,0),IF($P132=2004,OFFSET('2004'!N$1,Calculations!$J130,0),IF($P132=2005,OFFSET('2005'!N$1,Calculations!$J130,0),IF($P132=2006,OFFSET('2006'!N$1,Calculations!$J130,0),IF($P132=2007,OFFSET('2007'!N$1,Calculations!$J130,0),IF($P132=2008,OFFSET('2008'!N$1,Calculations!$J130,0),IF($P132=2009,OFFSET('2009'!N$1,Calculations!$J130,0),IF($P132=2010,OFFSET('2010'!N$1,Calculations!$J130,0),IF($P132=2011,OFFSET('2011'!N$1,Calculations!$J130,0),IF($P132=2012,OFFSET('2012'!N$1,Calculations!$J130,0),IF($P132=2013,OFFSET('2013'!N$1,Calculations!$J130,0),IF($P132=2014,OFFSET('2014'!N$1,Calculations!$J130,0),IF($P132=2015,OFFSET('2015'!N$1,Calculations!$J130,0),IF($P132=2016,OFFSET('2016'!N$1,Calculations!$J130,0),IF($P132=2017,OFFSET('2017'!N$1,Calculations!$J130,0),0))))))))))))))))</f>
        <v>4.9293425171171433E-2</v>
      </c>
      <c r="CF132" s="31">
        <f ca="1">IF($P132=2002,OFFSET('2002'!O$1,Calculations!$J130,0),IF($P132=2003,OFFSET('2003'!O$1,Calculations!$J130,0),IF($P132=2004,OFFSET('2004'!O$1,Calculations!$J130,0),IF($P132=2005,OFFSET('2005'!O$1,Calculations!$J130,0),IF($P132=2006,OFFSET('2006'!O$1,Calculations!$J130,0),IF($P132=2007,OFFSET('2007'!O$1,Calculations!$J130,0),IF($P132=2008,OFFSET('2008'!O$1,Calculations!$J130,0),IF($P132=2009,OFFSET('2009'!O$1,Calculations!$J130,0),IF($P132=2010,OFFSET('2010'!O$1,Calculations!$J130,0),IF($P132=2011,OFFSET('2011'!O$1,Calculations!$J130,0),IF($P132=2012,OFFSET('2012'!O$1,Calculations!$J130,0),IF($P132=2013,OFFSET('2013'!O$1,Calculations!$J130,0),IF($P132=2014,OFFSET('2014'!O$1,Calculations!$J130,0),IF($P132=2015,OFFSET('2015'!O$1,Calculations!$J130,0),IF($P132=2016,OFFSET('2016'!O$1,Calculations!$J130,0),IF($P132=2017,OFFSET('2017'!O$1,Calculations!$J130,0),0))))))))))))))))</f>
        <v>0.1145905820702172</v>
      </c>
      <c r="CG132" s="31">
        <f ca="1">IF($P132=2002,OFFSET('2002'!P$1,Calculations!$J130,0),IF($P132=2003,OFFSET('2003'!P$1,Calculations!$J130,0),IF($P132=2004,OFFSET('2004'!P$1,Calculations!$J130,0),IF($P132=2005,OFFSET('2005'!P$1,Calculations!$J130,0),IF($P132=2006,OFFSET('2006'!P$1,Calculations!$J130,0),IF($P132=2007,OFFSET('2007'!P$1,Calculations!$J130,0),IF($P132=2008,OFFSET('2008'!P$1,Calculations!$J130,0),IF($P132=2009,OFFSET('2009'!P$1,Calculations!$J130,0),IF($P132=2010,OFFSET('2010'!P$1,Calculations!$J130,0),IF($P132=2011,OFFSET('2011'!P$1,Calculations!$J130,0),IF($P132=2012,OFFSET('2012'!P$1,Calculations!$J130,0),IF($P132=2013,OFFSET('2013'!P$1,Calculations!$J130,0),IF($P132=2014,OFFSET('2014'!P$1,Calculations!$J130,0),IF($P132=2015,OFFSET('2015'!P$1,Calculations!$J130,0),IF($P132=2016,OFFSET('2016'!P$1,Calculations!$J130,0),IF($P132=2017,OFFSET('2017'!P$1,Calculations!$J130,0),0))))))))))))))))</f>
        <v>9.3819224339839205E-2</v>
      </c>
      <c r="CH132" s="34">
        <f ca="1">IF($P132=2002,OFFSET('2002'!Q$1,Calculations!$J130,0),IF($P132=2003,OFFSET('2003'!Q$1,Calculations!$J130,0),IF($P132=2004,OFFSET('2004'!Q$1,Calculations!$J130,0),IF($P132=2005,OFFSET('2005'!Q$1,Calculations!$J130,0),IF($P132=2006,OFFSET('2006'!Q$1,Calculations!$J130,0),IF($P132=2007,OFFSET('2007'!Q$1,Calculations!$J130,0),IF($P132=2008,OFFSET('2008'!Q$1,Calculations!$J130,0),IF($P132=2009,OFFSET('2009'!Q$1,Calculations!$J130,0),IF($P132=2010,OFFSET('2010'!Q$1,Calculations!$J130,0),IF($P132=2011,OFFSET('2011'!Q$1,Calculations!$J130,0),IF($P132=2012,OFFSET('2012'!Q$1,Calculations!$J130,0),IF($P132=2013,OFFSET('2013'!Q$1,Calculations!$J130,0),IF($P132=2014,OFFSET('2014'!Q$1,Calculations!$J130,0),IF($P132=2015,OFFSET('2015'!Q$1,Calculations!$J130,0),IF($P132=2016,OFFSET('2016'!Q$1,Calculations!$J130,0),IF($P132=2017,OFFSET('2017'!Q$1,Calculations!$J130,0),0))))))))))))))))</f>
        <v>0.12444973196881703</v>
      </c>
      <c r="CI132" s="31">
        <f ca="1">IF($P132=2002,OFFSET('2002'!K$1,Calculations!$K130,0),IF($P132=2003,OFFSET('2003'!K$1,Calculations!$K130,0),IF($P132=2004,OFFSET('2004'!K$1,Calculations!$K130,0),IF($P132=2005,OFFSET('2005'!K$1,Calculations!$K130,0),IF($P132=2006,OFFSET('2006'!K$1,Calculations!$K130,0),IF($P132=2007,OFFSET('2007'!K$1,Calculations!$K130,0),IF($P132=2008,OFFSET('2008'!K$1,Calculations!$K130,0),IF($P132=2009,OFFSET('2009'!K$1,Calculations!$K130,0),IF($P132=2010,OFFSET('2010'!K$1,Calculations!$K130,0),IF($P132=2011,OFFSET('2011'!K$1,Calculations!$K130,0),IF($P132=2012,OFFSET('2012'!K$1,Calculations!$K130,0),IF($P132=2013,OFFSET('2013'!K$1,Calculations!$K130,0),IF($P132=2014,OFFSET('2014'!K$1,Calculations!$K130,0),IF($P132=2015,OFFSET('2015'!K$1,Calculations!$K130,0),IF($P132=2016,OFFSET('2016'!K$1,Calculations!$K130,0),IF($P132=2017,OFFSET('2017'!K$1,Calculations!$K130,0),0))))))))))))))))</f>
        <v>8.7218614382909895E-3</v>
      </c>
      <c r="CJ132" s="31">
        <f ca="1">IF($P132=2002,OFFSET('2002'!L$1,Calculations!$K130,0),IF($P132=2003,OFFSET('2003'!L$1,Calculations!$K130,0),IF($P132=2004,OFFSET('2004'!L$1,Calculations!$K130,0),IF($P132=2005,OFFSET('2005'!L$1,Calculations!$K130,0),IF($P132=2006,OFFSET('2006'!L$1,Calculations!$K130,0),IF($P132=2007,OFFSET('2007'!L$1,Calculations!$K130,0),IF($P132=2008,OFFSET('2008'!L$1,Calculations!$K130,0),IF($P132=2009,OFFSET('2009'!L$1,Calculations!$K130,0),IF($P132=2010,OFFSET('2010'!L$1,Calculations!$K130,0),IF($P132=2011,OFFSET('2011'!L$1,Calculations!$K130,0),IF($P132=2012,OFFSET('2012'!L$1,Calculations!$K130,0),IF($P132=2013,OFFSET('2013'!L$1,Calculations!$K130,0),IF($P132=2014,OFFSET('2014'!L$1,Calculations!$K130,0),IF($P132=2015,OFFSET('2015'!L$1,Calculations!$K130,0),IF($P132=2016,OFFSET('2016'!L$1,Calculations!$K130,0),IF($P132=2017,OFFSET('2017'!L$1,Calculations!$K130,0),0))))))))))))))))</f>
        <v>2.140549559223643E-2</v>
      </c>
      <c r="CK132" s="31">
        <f ca="1">IF($P132=2002,OFFSET('2002'!M$1,Calculations!$K130,0),IF($P132=2003,OFFSET('2003'!M$1,Calculations!$K130,0),IF($P132=2004,OFFSET('2004'!M$1,Calculations!$K130,0),IF($P132=2005,OFFSET('2005'!M$1,Calculations!$K130,0),IF($P132=2006,OFFSET('2006'!M$1,Calculations!$K130,0),IF($P132=2007,OFFSET('2007'!M$1,Calculations!$K130,0),IF($P132=2008,OFFSET('2008'!M$1,Calculations!$K130,0),IF($P132=2009,OFFSET('2009'!M$1,Calculations!$K130,0),IF($P132=2010,OFFSET('2010'!M$1,Calculations!$K130,0),IF($P132=2011,OFFSET('2011'!M$1,Calculations!$K130,0),IF($P132=2012,OFFSET('2012'!M$1,Calculations!$K130,0),IF($P132=2013,OFFSET('2013'!M$1,Calculations!$K130,0),IF($P132=2014,OFFSET('2014'!M$1,Calculations!$K130,0),IF($P132=2015,OFFSET('2015'!M$1,Calculations!$K130,0),IF($P132=2016,OFFSET('2016'!M$1,Calculations!$K130,0),IF($P132=2017,OFFSET('2017'!M$1,Calculations!$K130,0),0))))))))))))))))</f>
        <v>2.6027066934779367E-3</v>
      </c>
      <c r="CL132" s="31">
        <f ca="1">IF($P132=2002,OFFSET('2002'!N$1,Calculations!$K130,0),IF($P132=2003,OFFSET('2003'!N$1,Calculations!$K130,0),IF($P132=2004,OFFSET('2004'!N$1,Calculations!$K130,0),IF($P132=2005,OFFSET('2005'!N$1,Calculations!$K130,0),IF($P132=2006,OFFSET('2006'!N$1,Calculations!$K130,0),IF($P132=2007,OFFSET('2007'!N$1,Calculations!$K130,0),IF($P132=2008,OFFSET('2008'!N$1,Calculations!$K130,0),IF($P132=2009,OFFSET('2009'!N$1,Calculations!$K130,0),IF($P132=2010,OFFSET('2010'!N$1,Calculations!$K130,0),IF($P132=2011,OFFSET('2011'!N$1,Calculations!$K130,0),IF($P132=2012,OFFSET('2012'!N$1,Calculations!$K130,0),IF($P132=2013,OFFSET('2013'!N$1,Calculations!$K130,0),IF($P132=2014,OFFSET('2014'!N$1,Calculations!$K130,0),IF($P132=2015,OFFSET('2015'!N$1,Calculations!$K130,0),IF($P132=2016,OFFSET('2016'!N$1,Calculations!$K130,0),IF($P132=2017,OFFSET('2017'!N$1,Calculations!$K130,0),0))))))))))))))))</f>
        <v>8.5342887980387212E-3</v>
      </c>
      <c r="CM132" s="31">
        <f ca="1">IF($P132=2002,OFFSET('2002'!O$1,Calculations!$K130,0),IF($P132=2003,OFFSET('2003'!O$1,Calculations!$K130,0),IF($P132=2004,OFFSET('2004'!O$1,Calculations!$K130,0),IF($P132=2005,OFFSET('2005'!O$1,Calculations!$K130,0),IF($P132=2006,OFFSET('2006'!O$1,Calculations!$K130,0),IF($P132=2007,OFFSET('2007'!O$1,Calculations!$K130,0),IF($P132=2008,OFFSET('2008'!O$1,Calculations!$K130,0),IF($P132=2009,OFFSET('2009'!O$1,Calculations!$K130,0),IF($P132=2010,OFFSET('2010'!O$1,Calculations!$K130,0),IF($P132=2011,OFFSET('2011'!O$1,Calculations!$K130,0),IF($P132=2012,OFFSET('2012'!O$1,Calculations!$K130,0),IF($P132=2013,OFFSET('2013'!O$1,Calculations!$K130,0),IF($P132=2014,OFFSET('2014'!O$1,Calculations!$K130,0),IF($P132=2015,OFFSET('2015'!O$1,Calculations!$K130,0),IF($P132=2016,OFFSET('2016'!O$1,Calculations!$K130,0),IF($P132=2017,OFFSET('2017'!O$1,Calculations!$K130,0),0))))))))))))))))</f>
        <v>2.8123406205201093E-4</v>
      </c>
      <c r="CN132" s="31">
        <f ca="1">IF($P132=2002,OFFSET('2002'!P$1,Calculations!$K130,0),IF($P132=2003,OFFSET('2003'!P$1,Calculations!$K130,0),IF($P132=2004,OFFSET('2004'!P$1,Calculations!$K130,0),IF($P132=2005,OFFSET('2005'!P$1,Calculations!$K130,0),IF($P132=2006,OFFSET('2006'!P$1,Calculations!$K130,0),IF($P132=2007,OFFSET('2007'!P$1,Calculations!$K130,0),IF($P132=2008,OFFSET('2008'!P$1,Calculations!$K130,0),IF($P132=2009,OFFSET('2009'!P$1,Calculations!$K130,0),IF($P132=2010,OFFSET('2010'!P$1,Calculations!$K130,0),IF($P132=2011,OFFSET('2011'!P$1,Calculations!$K130,0),IF($P132=2012,OFFSET('2012'!P$1,Calculations!$K130,0),IF($P132=2013,OFFSET('2013'!P$1,Calculations!$K130,0),IF($P132=2014,OFFSET('2014'!P$1,Calculations!$K130,0),IF($P132=2015,OFFSET('2015'!P$1,Calculations!$K130,0),IF($P132=2016,OFFSET('2016'!P$1,Calculations!$K130,0),IF($P132=2017,OFFSET('2017'!P$1,Calculations!$K130,0),0))))))))))))))))</f>
        <v>9.0133922672541256E-4</v>
      </c>
      <c r="CO132" s="34">
        <f ca="1">IF($P132=2002,OFFSET('2002'!Q$1,Calculations!$K130,0),IF($P132=2003,OFFSET('2003'!Q$1,Calculations!$K130,0),IF($P132=2004,OFFSET('2004'!Q$1,Calculations!$K130,0),IF($P132=2005,OFFSET('2005'!Q$1,Calculations!$K130,0),IF($P132=2006,OFFSET('2006'!Q$1,Calculations!$K130,0),IF($P132=2007,OFFSET('2007'!Q$1,Calculations!$K130,0),IF($P132=2008,OFFSET('2008'!Q$1,Calculations!$K130,0),IF($P132=2009,OFFSET('2009'!Q$1,Calculations!$K130,0),IF($P132=2010,OFFSET('2010'!Q$1,Calculations!$K130,0),IF($P132=2011,OFFSET('2011'!Q$1,Calculations!$K130,0),IF($P132=2012,OFFSET('2012'!Q$1,Calculations!$K130,0),IF($P132=2013,OFFSET('2013'!Q$1,Calculations!$K130,0),IF($P132=2014,OFFSET('2014'!Q$1,Calculations!$K130,0),IF($P132=2015,OFFSET('2015'!Q$1,Calculations!$K130,0),IF($P132=2016,OFFSET('2016'!Q$1,Calculations!$K130,0),IF($P132=2017,OFFSET('2017'!Q$1,Calculations!$K130,0),0))))))))))))))))</f>
        <v>7.5500987096016568E-3</v>
      </c>
      <c r="CP132" s="31">
        <f ca="1">IF($P132=2002,OFFSET('2002'!K$1,Calculations!$L130,0),IF($P132=2003,OFFSET('2003'!K$1,Calculations!$L130,0),IF($P132=2004,OFFSET('2004'!K$1,Calculations!$L130,0),IF($P132=2005,OFFSET('2005'!K$1,Calculations!$L130,0),IF($P132=2006,OFFSET('2006'!K$1,Calculations!$L130,0),IF($P132=2007,OFFSET('2007'!K$1,Calculations!$L130,0),IF($P132=2008,OFFSET('2008'!K$1,Calculations!$L130,0),IF($P132=2009,OFFSET('2009'!K$1,Calculations!$L130,0),IF($P132=2010,OFFSET('2010'!K$1,Calculations!$L130,0),IF($P132=2011,OFFSET('2011'!K$1,Calculations!$L130,0),IF($P132=2012,OFFSET('2012'!K$1,Calculations!$L130,0),IF($P132=2013,OFFSET('2013'!K$1,Calculations!$L130,0),IF($P132=2014,OFFSET('2014'!K$1,Calculations!$L130,0),IF($P132=2015,OFFSET('2015'!K$1,Calculations!$L130,0),IF($P132=2016,OFFSET('2016'!K$1,Calculations!$L130,0),IF($P132=2017,OFFSET('2017'!K$1,Calculations!$L130,0),0))))))))))))))))</f>
        <v>0</v>
      </c>
      <c r="CQ132" s="31">
        <f ca="1">IF($P132=2002,OFFSET('2002'!L$1,Calculations!$L130,0),IF($P132=2003,OFFSET('2003'!L$1,Calculations!$L130,0),IF($P132=2004,OFFSET('2004'!L$1,Calculations!$L130,0),IF($P132=2005,OFFSET('2005'!L$1,Calculations!$L130,0),IF($P132=2006,OFFSET('2006'!L$1,Calculations!$L130,0),IF($P132=2007,OFFSET('2007'!L$1,Calculations!$L130,0),IF($P132=2008,OFFSET('2008'!L$1,Calculations!$L130,0),IF($P132=2009,OFFSET('2009'!L$1,Calculations!$L130,0),IF($P132=2010,OFFSET('2010'!L$1,Calculations!$L130,0),IF($P132=2011,OFFSET('2011'!L$1,Calculations!$L130,0),IF($P132=2012,OFFSET('2012'!L$1,Calculations!$L130,0),IF($P132=2013,OFFSET('2013'!L$1,Calculations!$L130,0),IF($P132=2014,OFFSET('2014'!L$1,Calculations!$L130,0),IF($P132=2015,OFFSET('2015'!L$1,Calculations!$L130,0),IF($P132=2016,OFFSET('2016'!L$1,Calculations!$L130,0),IF($P132=2017,OFFSET('2017'!L$1,Calculations!$L130,0),0))))))))))))))))</f>
        <v>2.2279169722195585E-8</v>
      </c>
      <c r="CR132" s="31">
        <f ca="1">IF($P132=2002,OFFSET('2002'!M$1,Calculations!$L130,0),IF($P132=2003,OFFSET('2003'!M$1,Calculations!$L130,0),IF($P132=2004,OFFSET('2004'!M$1,Calculations!$L130,0),IF($P132=2005,OFFSET('2005'!M$1,Calculations!$L130,0),IF($P132=2006,OFFSET('2006'!M$1,Calculations!$L130,0),IF($P132=2007,OFFSET('2007'!M$1,Calculations!$L130,0),IF($P132=2008,OFFSET('2008'!M$1,Calculations!$L130,0),IF($P132=2009,OFFSET('2009'!M$1,Calculations!$L130,0),IF($P132=2010,OFFSET('2010'!M$1,Calculations!$L130,0),IF($P132=2011,OFFSET('2011'!M$1,Calculations!$L130,0),IF($P132=2012,OFFSET('2012'!M$1,Calculations!$L130,0),IF($P132=2013,OFFSET('2013'!M$1,Calculations!$L130,0),IF($P132=2014,OFFSET('2014'!M$1,Calculations!$L130,0),IF($P132=2015,OFFSET('2015'!M$1,Calculations!$L130,0),IF($P132=2016,OFFSET('2016'!M$1,Calculations!$L130,0),IF($P132=2017,OFFSET('2017'!M$1,Calculations!$L130,0),0))))))))))))))))</f>
        <v>0</v>
      </c>
      <c r="CS132" s="31">
        <f ca="1">IF($P132=2002,OFFSET('2002'!N$1,Calculations!$L130,0),IF($P132=2003,OFFSET('2003'!N$1,Calculations!$L130,0),IF($P132=2004,OFFSET('2004'!N$1,Calculations!$L130,0),IF($P132=2005,OFFSET('2005'!N$1,Calculations!$L130,0),IF($P132=2006,OFFSET('2006'!N$1,Calculations!$L130,0),IF($P132=2007,OFFSET('2007'!N$1,Calculations!$L130,0),IF($P132=2008,OFFSET('2008'!N$1,Calculations!$L130,0),IF($P132=2009,OFFSET('2009'!N$1,Calculations!$L130,0),IF($P132=2010,OFFSET('2010'!N$1,Calculations!$L130,0),IF($P132=2011,OFFSET('2011'!N$1,Calculations!$L130,0),IF($P132=2012,OFFSET('2012'!N$1,Calculations!$L130,0),IF($P132=2013,OFFSET('2013'!N$1,Calculations!$L130,0),IF($P132=2014,OFFSET('2014'!N$1,Calculations!$L130,0),IF($P132=2015,OFFSET('2015'!N$1,Calculations!$L130,0),IF($P132=2016,OFFSET('2016'!N$1,Calculations!$L130,0),IF($P132=2017,OFFSET('2017'!N$1,Calculations!$L130,0),0))))))))))))))))</f>
        <v>6.4530517522058836E-8</v>
      </c>
      <c r="CT132" s="31">
        <f ca="1">IF($P132=2002,OFFSET('2002'!O$1,Calculations!$L130,0),IF($P132=2003,OFFSET('2003'!O$1,Calculations!$L130,0),IF($P132=2004,OFFSET('2004'!O$1,Calculations!$L130,0),IF($P132=2005,OFFSET('2005'!O$1,Calculations!$L130,0),IF($P132=2006,OFFSET('2006'!O$1,Calculations!$L130,0),IF($P132=2007,OFFSET('2007'!O$1,Calculations!$L130,0),IF($P132=2008,OFFSET('2008'!O$1,Calculations!$L130,0),IF($P132=2009,OFFSET('2009'!O$1,Calculations!$L130,0),IF($P132=2010,OFFSET('2010'!O$1,Calculations!$L130,0),IF($P132=2011,OFFSET('2011'!O$1,Calculations!$L130,0),IF($P132=2012,OFFSET('2012'!O$1,Calculations!$L130,0),IF($P132=2013,OFFSET('2013'!O$1,Calculations!$L130,0),IF($P132=2014,OFFSET('2014'!O$1,Calculations!$L130,0),IF($P132=2015,OFFSET('2015'!O$1,Calculations!$L130,0),IF($P132=2016,OFFSET('2016'!O$1,Calculations!$L130,0),IF($P132=2017,OFFSET('2017'!O$1,Calculations!$L130,0),0))))))))))))))))</f>
        <v>7.1675211703368241E-8</v>
      </c>
      <c r="CU132" s="31">
        <f ca="1">IF($P132=2002,OFFSET('2002'!P$1,Calculations!$L130,0),IF($P132=2003,OFFSET('2003'!P$1,Calculations!$L130,0),IF($P132=2004,OFFSET('2004'!P$1,Calculations!$L130,0),IF($P132=2005,OFFSET('2005'!P$1,Calculations!$L130,0),IF($P132=2006,OFFSET('2006'!P$1,Calculations!$L130,0),IF($P132=2007,OFFSET('2007'!P$1,Calculations!$L130,0),IF($P132=2008,OFFSET('2008'!P$1,Calculations!$L130,0),IF($P132=2009,OFFSET('2009'!P$1,Calculations!$L130,0),IF($P132=2010,OFFSET('2010'!P$1,Calculations!$L130,0),IF($P132=2011,OFFSET('2011'!P$1,Calculations!$L130,0),IF($P132=2012,OFFSET('2012'!P$1,Calculations!$L130,0),IF($P132=2013,OFFSET('2013'!P$1,Calculations!$L130,0),IF($P132=2014,OFFSET('2014'!P$1,Calculations!$L130,0),IF($P132=2015,OFFSET('2015'!P$1,Calculations!$L130,0),IF($P132=2016,OFFSET('2016'!P$1,Calculations!$L130,0),IF($P132=2017,OFFSET('2017'!P$1,Calculations!$L130,0),0))))))))))))))))</f>
        <v>0</v>
      </c>
      <c r="CV132" s="34">
        <f ca="1">IF($P132=2002,OFFSET('2002'!Q$1,Calculations!$L130,0),IF($P132=2003,OFFSET('2003'!Q$1,Calculations!$L130,0),IF($P132=2004,OFFSET('2004'!Q$1,Calculations!$L130,0),IF($P132=2005,OFFSET('2005'!Q$1,Calculations!$L130,0),IF($P132=2006,OFFSET('2006'!Q$1,Calculations!$L130,0),IF($P132=2007,OFFSET('2007'!Q$1,Calculations!$L130,0),IF($P132=2008,OFFSET('2008'!Q$1,Calculations!$L130,0),IF($P132=2009,OFFSET('2009'!Q$1,Calculations!$L130,0),IF($P132=2010,OFFSET('2010'!Q$1,Calculations!$L130,0),IF($P132=2011,OFFSET('2011'!Q$1,Calculations!$L130,0),IF($P132=2012,OFFSET('2012'!Q$1,Calculations!$L130,0),IF($P132=2013,OFFSET('2013'!Q$1,Calculations!$L130,0),IF($P132=2014,OFFSET('2014'!Q$1,Calculations!$L130,0),IF($P132=2015,OFFSET('2015'!Q$1,Calculations!$L130,0),IF($P132=2016,OFFSET('2016'!Q$1,Calculations!$L130,0),IF($P132=2017,OFFSET('2017'!Q$1,Calculations!$L130,0),0))))))))))))))))</f>
        <v>3.2967225654370032E-8</v>
      </c>
      <c r="CW132" s="31">
        <f ca="1">IF($P132=2002,OFFSET('2002'!K$1,Calculations!$M130,0),IF($P132=2003,OFFSET('2003'!K$1,Calculations!$M130,0),IF($P132=2004,OFFSET('2004'!K$1,Calculations!$M130,0),IF($P132=2005,OFFSET('2005'!K$1,Calculations!$M130,0),IF($P132=2006,OFFSET('2006'!K$1,Calculations!$M130,0),IF($P132=2007,OFFSET('2007'!K$1,Calculations!$M130,0),IF($P132=2008,OFFSET('2008'!K$1,Calculations!$M130,0),IF($P132=2009,OFFSET('2009'!K$1,Calculations!$M130,0),IF($P132=2010,OFFSET('2010'!K$1,Calculations!$M130,0),IF($P132=2011,OFFSET('2011'!K$1,Calculations!$M130,0),IF($P132=2012,OFFSET('2012'!K$1,Calculations!$M130,0),IF($P132=2013,OFFSET('2013'!K$1,Calculations!$M130,0),IF($P132=2014,OFFSET('2014'!K$1,Calculations!$M130,0),IF($P132=2015,OFFSET('2015'!K$1,Calculations!$M130,0),IF($P132=2016,OFFSET('2016'!K$1,Calculations!$M130,0),IF($P132=2017,OFFSET('2017'!K$1,Calculations!$M130,0),0))))))))))))))))</f>
        <v>0.35491350826833074</v>
      </c>
      <c r="CX132" s="31">
        <f ca="1">IF($P132=2002,OFFSET('2002'!L$1,Calculations!$M130,0),IF($P132=2003,OFFSET('2003'!L$1,Calculations!$M130,0),IF($P132=2004,OFFSET('2004'!L$1,Calculations!$M130,0),IF($P132=2005,OFFSET('2005'!L$1,Calculations!$M130,0),IF($P132=2006,OFFSET('2006'!L$1,Calculations!$M130,0),IF($P132=2007,OFFSET('2007'!L$1,Calculations!$M130,0),IF($P132=2008,OFFSET('2008'!L$1,Calculations!$M130,0),IF($P132=2009,OFFSET('2009'!L$1,Calculations!$M130,0),IF($P132=2010,OFFSET('2010'!L$1,Calculations!$M130,0),IF($P132=2011,OFFSET('2011'!L$1,Calculations!$M130,0),IF($P132=2012,OFFSET('2012'!L$1,Calculations!$M130,0),IF($P132=2013,OFFSET('2013'!L$1,Calculations!$M130,0),IF($P132=2014,OFFSET('2014'!L$1,Calculations!$M130,0),IF($P132=2015,OFFSET('2015'!L$1,Calculations!$M130,0),IF($P132=2016,OFFSET('2016'!L$1,Calculations!$M130,0),IF($P132=2017,OFFSET('2017'!L$1,Calculations!$M130,0),0))))))))))))))))</f>
        <v>0.18160967916703821</v>
      </c>
      <c r="CY132" s="31">
        <f ca="1">IF($P132=2002,OFFSET('2002'!M$1,Calculations!$M130,0),IF($P132=2003,OFFSET('2003'!M$1,Calculations!$M130,0),IF($P132=2004,OFFSET('2004'!M$1,Calculations!$M130,0),IF($P132=2005,OFFSET('2005'!M$1,Calculations!$M130,0),IF($P132=2006,OFFSET('2006'!M$1,Calculations!$M130,0),IF($P132=2007,OFFSET('2007'!M$1,Calculations!$M130,0),IF($P132=2008,OFFSET('2008'!M$1,Calculations!$M130,0),IF($P132=2009,OFFSET('2009'!M$1,Calculations!$M130,0),IF($P132=2010,OFFSET('2010'!M$1,Calculations!$M130,0),IF($P132=2011,OFFSET('2011'!M$1,Calculations!$M130,0),IF($P132=2012,OFFSET('2012'!M$1,Calculations!$M130,0),IF($P132=2013,OFFSET('2013'!M$1,Calculations!$M130,0),IF($P132=2014,OFFSET('2014'!M$1,Calculations!$M130,0),IF($P132=2015,OFFSET('2015'!M$1,Calculations!$M130,0),IF($P132=2016,OFFSET('2016'!M$1,Calculations!$M130,0),IF($P132=2017,OFFSET('2017'!M$1,Calculations!$M130,0),0))))))))))))))))</f>
        <v>5.4320527006075862E-2</v>
      </c>
      <c r="CZ132" s="31">
        <f ca="1">IF($P132=2002,OFFSET('2002'!N$1,Calculations!$M130,0),IF($P132=2003,OFFSET('2003'!N$1,Calculations!$M130,0),IF($P132=2004,OFFSET('2004'!N$1,Calculations!$M130,0),IF($P132=2005,OFFSET('2005'!N$1,Calculations!$M130,0),IF($P132=2006,OFFSET('2006'!N$1,Calculations!$M130,0),IF($P132=2007,OFFSET('2007'!N$1,Calculations!$M130,0),IF($P132=2008,OFFSET('2008'!N$1,Calculations!$M130,0),IF($P132=2009,OFFSET('2009'!N$1,Calculations!$M130,0),IF($P132=2010,OFFSET('2010'!N$1,Calculations!$M130,0),IF($P132=2011,OFFSET('2011'!N$1,Calculations!$M130,0),IF($P132=2012,OFFSET('2012'!N$1,Calculations!$M130,0),IF($P132=2013,OFFSET('2013'!N$1,Calculations!$M130,0),IF($P132=2014,OFFSET('2014'!N$1,Calculations!$M130,0),IF($P132=2015,OFFSET('2015'!N$1,Calculations!$M130,0),IF($P132=2016,OFFSET('2016'!N$1,Calculations!$M130,0),IF($P132=2017,OFFSET('2017'!N$1,Calculations!$M130,0),0))))))))))))))))</f>
        <v>3.7502486549032432E-2</v>
      </c>
      <c r="DA132" s="31">
        <f ca="1">IF($P132=2002,OFFSET('2002'!O$1,Calculations!$M130,0),IF($P132=2003,OFFSET('2003'!O$1,Calculations!$M130,0),IF($P132=2004,OFFSET('2004'!O$1,Calculations!$M130,0),IF($P132=2005,OFFSET('2005'!O$1,Calculations!$M130,0),IF($P132=2006,OFFSET('2006'!O$1,Calculations!$M130,0),IF($P132=2007,OFFSET('2007'!O$1,Calculations!$M130,0),IF($P132=2008,OFFSET('2008'!O$1,Calculations!$M130,0),IF($P132=2009,OFFSET('2009'!O$1,Calculations!$M130,0),IF($P132=2010,OFFSET('2010'!O$1,Calculations!$M130,0),IF($P132=2011,OFFSET('2011'!O$1,Calculations!$M130,0),IF($P132=2012,OFFSET('2012'!O$1,Calculations!$M130,0),IF($P132=2013,OFFSET('2013'!O$1,Calculations!$M130,0),IF($P132=2014,OFFSET('2014'!O$1,Calculations!$M130,0),IF($P132=2015,OFFSET('2015'!O$1,Calculations!$M130,0),IF($P132=2016,OFFSET('2016'!O$1,Calculations!$M130,0),IF($P132=2017,OFFSET('2017'!O$1,Calculations!$M130,0),0))))))))))))))))</f>
        <v>0.36973811857462041</v>
      </c>
      <c r="DB132" s="31">
        <f ca="1">IF($P132=2002,OFFSET('2002'!P$1,Calculations!$M130,0),IF($P132=2003,OFFSET('2003'!P$1,Calculations!$M130,0),IF($P132=2004,OFFSET('2004'!P$1,Calculations!$M130,0),IF($P132=2005,OFFSET('2005'!P$1,Calculations!$M130,0),IF($P132=2006,OFFSET('2006'!P$1,Calculations!$M130,0),IF($P132=2007,OFFSET('2007'!P$1,Calculations!$M130,0),IF($P132=2008,OFFSET('2008'!P$1,Calculations!$M130,0),IF($P132=2009,OFFSET('2009'!P$1,Calculations!$M130,0),IF($P132=2010,OFFSET('2010'!P$1,Calculations!$M130,0),IF($P132=2011,OFFSET('2011'!P$1,Calculations!$M130,0),IF($P132=2012,OFFSET('2012'!P$1,Calculations!$M130,0),IF($P132=2013,OFFSET('2013'!P$1,Calculations!$M130,0),IF($P132=2014,OFFSET('2014'!P$1,Calculations!$M130,0),IF($P132=2015,OFFSET('2015'!P$1,Calculations!$M130,0),IF($P132=2016,OFFSET('2016'!P$1,Calculations!$M130,0),IF($P132=2017,OFFSET('2017'!P$1,Calculations!$M130,0),0))))))))))))))))</f>
        <v>1.9156804349023501E-3</v>
      </c>
      <c r="DC132" s="34">
        <f ca="1">IF($P132=2002,OFFSET('2002'!Q$1,Calculations!$M130,0),IF($P132=2003,OFFSET('2003'!Q$1,Calculations!$M130,0),IF($P132=2004,OFFSET('2004'!Q$1,Calculations!$M130,0),IF($P132=2005,OFFSET('2005'!Q$1,Calculations!$M130,0),IF($P132=2006,OFFSET('2006'!Q$1,Calculations!$M130,0),IF($P132=2007,OFFSET('2007'!Q$1,Calculations!$M130,0),IF($P132=2008,OFFSET('2008'!Q$1,Calculations!$M130,0),IF($P132=2009,OFFSET('2009'!Q$1,Calculations!$M130,0),IF($P132=2010,OFFSET('2010'!Q$1,Calculations!$M130,0),IF($P132=2011,OFFSET('2011'!Q$1,Calculations!$M130,0),IF($P132=2012,OFFSET('2012'!Q$1,Calculations!$M130,0),IF($P132=2013,OFFSET('2013'!Q$1,Calculations!$M130,0),IF($P132=2014,OFFSET('2014'!Q$1,Calculations!$M130,0),IF($P132=2015,OFFSET('2015'!Q$1,Calculations!$M130,0),IF($P132=2016,OFFSET('2016'!Q$1,Calculations!$M130,0),IF($P132=2017,OFFSET('2017'!Q$1,Calculations!$M130,0),0))))))))))))))))</f>
        <v>1</v>
      </c>
      <c r="DD132" s="14">
        <v>4.5634722158456424E-3</v>
      </c>
      <c r="DE132" s="14">
        <v>1.8713434850398902E-2</v>
      </c>
      <c r="DF132" s="14">
        <v>5.8439069941465867E-2</v>
      </c>
      <c r="DG132" s="14">
        <v>3.2178173808086005E-2</v>
      </c>
      <c r="DH132" s="14">
        <v>5.3049490319456723E-2</v>
      </c>
      <c r="DI132" s="14">
        <v>-8.2645912576123179E-2</v>
      </c>
      <c r="DJ132" s="14">
        <v>-2.0210488747514969E-2</v>
      </c>
      <c r="DK132" s="14">
        <v>-2.0044399761894566E-2</v>
      </c>
      <c r="DL132" s="14">
        <v>2.7009971292733113E-2</v>
      </c>
      <c r="DM132" s="14">
        <v>8.0260064469266534E-2</v>
      </c>
      <c r="DN132" s="14">
        <v>1.2275642088424056E-2</v>
      </c>
      <c r="DO132" s="51">
        <v>1.7519770587251488E-2</v>
      </c>
      <c r="DQ132" s="154">
        <f t="shared" ca="1" si="155"/>
        <v>2.0017435892289943E-2</v>
      </c>
      <c r="DR132" s="154">
        <f t="shared" ca="1" si="156"/>
        <v>1.3383005817191897E-2</v>
      </c>
      <c r="DS132" s="154">
        <f t="shared" ca="1" si="157"/>
        <v>1.7986910828137706E-2</v>
      </c>
      <c r="DT132" s="154">
        <f t="shared" ca="1" si="158"/>
        <v>1.3556730819670343E-2</v>
      </c>
      <c r="DU132" s="154">
        <f t="shared" ca="1" si="159"/>
        <v>1.6773538440305654E-2</v>
      </c>
      <c r="DV132" s="154">
        <f t="shared" ca="1" si="160"/>
        <v>2.3194281415355355E-2</v>
      </c>
      <c r="DW132" s="154">
        <f t="shared" ca="1" si="161"/>
        <v>1.7267052172368052E-2</v>
      </c>
      <c r="DX132" s="48">
        <f t="shared" ca="1" si="162"/>
        <v>-2.5271841488343563E-4</v>
      </c>
      <c r="DY132" s="36">
        <f t="shared" ca="1" si="163"/>
        <v>2.7503837199218915E-3</v>
      </c>
      <c r="DZ132" s="36">
        <f t="shared" ca="1" si="164"/>
        <v>-3.8840463551761545E-3</v>
      </c>
      <c r="EA132" s="36">
        <f t="shared" ca="1" si="165"/>
        <v>7.1985865576965416E-4</v>
      </c>
      <c r="EB132" s="36">
        <f t="shared" ca="1" si="166"/>
        <v>-3.7103213526977086E-3</v>
      </c>
      <c r="EC132" s="36">
        <f t="shared" ca="1" si="167"/>
        <v>-4.9351373206239779E-4</v>
      </c>
      <c r="ED132" s="33">
        <f t="shared" ca="1" si="168"/>
        <v>5.927229242987303E-3</v>
      </c>
      <c r="EE132" s="37">
        <f t="shared" ca="1" si="168"/>
        <v>0</v>
      </c>
      <c r="EF132" s="27">
        <f t="shared" ref="EF132:EF163" ca="1" si="250">1+DQ132</f>
        <v>1.02001743589229</v>
      </c>
      <c r="EG132" s="27">
        <f t="shared" ref="EG132:EG163" ca="1" si="251">1+DR132</f>
        <v>1.013383005817192</v>
      </c>
      <c r="EH132" s="27">
        <f t="shared" ref="EH132:EH163" ca="1" si="252">1+DS132</f>
        <v>1.0179869108281376</v>
      </c>
      <c r="EI132" s="27">
        <f t="shared" ref="EI132:EI163" ca="1" si="253">1+DT132</f>
        <v>1.0135567308196702</v>
      </c>
      <c r="EJ132" s="27">
        <f t="shared" ref="EJ132:EJ163" ca="1" si="254">1+DU132</f>
        <v>1.0167735384403056</v>
      </c>
      <c r="EK132" s="27">
        <f t="shared" ref="EK132:EK163" ca="1" si="255">1+DV132</f>
        <v>1.0231942814153554</v>
      </c>
      <c r="EL132" s="27">
        <f t="shared" ref="EL132:EL163" ca="1" si="256">1+DW132</f>
        <v>1.0172670521723681</v>
      </c>
      <c r="EM132" s="44">
        <f t="shared" ref="EM132:EM163" si="257">1+DO132</f>
        <v>1.0175197705872514</v>
      </c>
      <c r="EN132" s="38">
        <f t="shared" ref="EN132:EN163" ca="1" si="258">EN131*(1+DQ132)</f>
        <v>499.42488957068878</v>
      </c>
      <c r="EO132" s="38">
        <f t="shared" ref="EO132:EO163" ca="1" si="259">EO131*(1+DR132)</f>
        <v>421.2176936206306</v>
      </c>
      <c r="EP132" s="38">
        <f t="shared" ref="EP132:EP163" ca="1" si="260">EP131*(1+DS132)</f>
        <v>443.02311858117156</v>
      </c>
      <c r="EQ132" s="38">
        <f t="shared" ref="EQ132:EQ163" ca="1" si="261">EQ131*(1+DT132)</f>
        <v>411.29971866307596</v>
      </c>
      <c r="ER132" s="38">
        <f t="shared" ref="ER132:ER163" ca="1" si="262">ER131*(1+DU132)</f>
        <v>455.29262541833145</v>
      </c>
      <c r="ES132" s="38">
        <f t="shared" ref="ES132:ES163" ca="1" si="263">ES131*(1+DV132)</f>
        <v>319.11934242151665</v>
      </c>
      <c r="ET132" s="57">
        <f t="shared" ref="ET132:ET163" ca="1" si="264">ET131*(1+DW132)</f>
        <v>457.68310435320853</v>
      </c>
      <c r="EU132" s="39">
        <f t="shared" ref="EU132:EU163" si="265">EU131*(1+DO132)</f>
        <v>458.62270423003383</v>
      </c>
      <c r="EV132" s="45">
        <f t="shared" ca="1" si="169"/>
        <v>-0.939599876825298</v>
      </c>
      <c r="EW132" s="60">
        <f t="shared" si="234"/>
        <v>1.0045634722158456</v>
      </c>
      <c r="EX132" s="60">
        <f t="shared" si="235"/>
        <v>1.018713434850399</v>
      </c>
      <c r="EY132" s="60">
        <f t="shared" si="236"/>
        <v>1.0584390699414659</v>
      </c>
      <c r="EZ132" s="60">
        <f t="shared" si="237"/>
        <v>1.032178173808086</v>
      </c>
      <c r="FA132" s="60">
        <f t="shared" si="238"/>
        <v>1.0530494903194567</v>
      </c>
      <c r="FB132" s="60">
        <f t="shared" si="239"/>
        <v>0.91735408742387681</v>
      </c>
      <c r="FC132" s="60">
        <f t="shared" si="240"/>
        <v>0.97978951125248503</v>
      </c>
      <c r="FD132" s="60">
        <f t="shared" si="177"/>
        <v>0.97995560023810546</v>
      </c>
      <c r="FE132" s="60">
        <f t="shared" si="241"/>
        <v>1.0270099712927332</v>
      </c>
      <c r="FF132" s="60">
        <f t="shared" si="242"/>
        <v>1.0802600644692666</v>
      </c>
      <c r="FG132" s="44">
        <f t="shared" si="243"/>
        <v>1.012275642088424</v>
      </c>
      <c r="FH132" s="38">
        <f t="shared" ref="FH132:FH163" si="266">FH131*(1+DD132)</f>
        <v>526.06512220364664</v>
      </c>
      <c r="FI132" s="38">
        <f t="shared" ref="FI132:FI163" si="267">FI131*(1+DE132)</f>
        <v>199.97619191127717</v>
      </c>
      <c r="FJ132" s="38">
        <f t="shared" ref="FJ132:FJ163" si="268">FJ131*(1+DF132)</f>
        <v>308.64334215674961</v>
      </c>
      <c r="FK132" s="38">
        <f t="shared" ref="FK132:FK163" si="269">FK131*(1+DG132)</f>
        <v>354.93086580792442</v>
      </c>
      <c r="FL132" s="38">
        <f t="shared" ref="FL132:FL163" si="270">FL131*(1+DH132)</f>
        <v>460.63804101790276</v>
      </c>
      <c r="FM132" s="38">
        <f t="shared" ref="FM132:FM163" si="271">FM131*(1+DI132)</f>
        <v>307.86259113853038</v>
      </c>
      <c r="FN132" s="38">
        <f t="shared" ref="FN132:FN163" si="272">FN131*(1+DJ132)</f>
        <v>414.78104993597913</v>
      </c>
      <c r="FO132" s="38">
        <f t="shared" ref="FO132:FO163" si="273">FO131*(1+DK132)</f>
        <v>341.10669436369216</v>
      </c>
      <c r="FP132" s="38">
        <f t="shared" ref="FP132:FP163" si="274">FP131*(1+DL132)</f>
        <v>355.93299425033166</v>
      </c>
      <c r="FQ132" s="38">
        <f t="shared" ref="FQ132:FQ163" si="275">FQ131*(1+DM132)</f>
        <v>708.18901393754095</v>
      </c>
      <c r="FR132" s="59">
        <f t="shared" ref="FR132:FR163" si="276">FR131*(1+DN132)</f>
        <v>352.32976776917633</v>
      </c>
      <c r="FS132" s="2">
        <f t="shared" ca="1" si="244"/>
        <v>2.7000503925249959E-3</v>
      </c>
      <c r="FT132" s="2">
        <f t="shared" ca="1" si="245"/>
        <v>-3.825426322424207E-3</v>
      </c>
      <c r="FU132" s="2">
        <f t="shared" ca="1" si="246"/>
        <v>7.0738954339265108E-4</v>
      </c>
      <c r="FV132" s="2">
        <f t="shared" ca="1" si="247"/>
        <v>-3.6540102711588342E-3</v>
      </c>
      <c r="FW132" s="2">
        <f t="shared" ca="1" si="248"/>
        <v>-4.8525456573893678E-4</v>
      </c>
      <c r="FX132" s="19">
        <f t="shared" ca="1" si="249"/>
        <v>5.8097115756131322E-3</v>
      </c>
      <c r="FY132" s="13">
        <f t="shared" ca="1" si="187"/>
        <v>0</v>
      </c>
      <c r="FZ132" s="2">
        <f t="shared" ca="1" si="188"/>
        <v>1.9819721162127765E-2</v>
      </c>
      <c r="GA132" s="2">
        <f t="shared" ca="1" si="189"/>
        <v>1.3294244447178413E-2</v>
      </c>
      <c r="GB132" s="2">
        <f t="shared" ca="1" si="190"/>
        <v>1.782706031299542E-2</v>
      </c>
      <c r="GC132" s="2">
        <f t="shared" ca="1" si="191"/>
        <v>1.3465660498443843E-2</v>
      </c>
      <c r="GD132" s="2">
        <f t="shared" ca="1" si="192"/>
        <v>1.6634416203863706E-2</v>
      </c>
      <c r="GE132" s="2">
        <f t="shared" ca="1" si="193"/>
        <v>2.292938234521576E-2</v>
      </c>
      <c r="GF132" s="2">
        <f t="shared" ca="1" si="194"/>
        <v>1.7119670769602659E-2</v>
      </c>
      <c r="GG132" s="13">
        <f t="shared" si="195"/>
        <v>1.7368068698423493E-2</v>
      </c>
      <c r="GH132" s="2">
        <f t="shared" si="196"/>
        <v>4.5530911470113636E-3</v>
      </c>
      <c r="GI132" s="2">
        <f t="shared" si="197"/>
        <v>1.8540492757408534E-2</v>
      </c>
      <c r="GJ132" s="2">
        <f t="shared" si="198"/>
        <v>5.6795247292122361E-2</v>
      </c>
      <c r="GK132" s="2">
        <f t="shared" si="199"/>
        <v>3.167130119608387E-2</v>
      </c>
      <c r="GL132" s="2">
        <f t="shared" si="200"/>
        <v>5.1690231401113514E-2</v>
      </c>
      <c r="GM132" s="2">
        <f t="shared" si="201"/>
        <v>-8.6261744480980979E-2</v>
      </c>
      <c r="GN132" s="2">
        <f t="shared" si="202"/>
        <v>-2.0417514823239603E-2</v>
      </c>
      <c r="GO132" s="2">
        <f t="shared" si="203"/>
        <v>-2.0248014223346027E-2</v>
      </c>
      <c r="GP132" s="2">
        <f t="shared" si="204"/>
        <v>2.6651640045084409E-2</v>
      </c>
      <c r="GQ132" s="2">
        <f t="shared" si="205"/>
        <v>7.7201812582863211E-2</v>
      </c>
      <c r="GR132" s="2">
        <f t="shared" si="206"/>
        <v>1.2200907383479669E-2</v>
      </c>
    </row>
    <row r="133" spans="1:200">
      <c r="A133" s="70">
        <v>166</v>
      </c>
      <c r="B133" s="70">
        <v>167</v>
      </c>
      <c r="C133" s="70">
        <v>168</v>
      </c>
      <c r="D133" s="70">
        <v>169</v>
      </c>
      <c r="E133" s="70">
        <v>170</v>
      </c>
      <c r="F133" s="70">
        <v>171</v>
      </c>
      <c r="G133" s="70">
        <v>172</v>
      </c>
      <c r="H133" s="70">
        <v>173</v>
      </c>
      <c r="I133" s="70">
        <v>174</v>
      </c>
      <c r="J133" s="70">
        <v>175</v>
      </c>
      <c r="K133" s="70">
        <v>176</v>
      </c>
      <c r="L133" s="70">
        <v>177</v>
      </c>
      <c r="M133" s="70">
        <v>178</v>
      </c>
      <c r="O133" s="15">
        <v>41548</v>
      </c>
      <c r="P133" s="21">
        <v>2013</v>
      </c>
      <c r="Q133" s="19">
        <f ca="1">IF($P133=2002,OFFSET('2002'!K$1,Calculations!$A131,0),IF($P133=2003,OFFSET('2003'!K$1,Calculations!$A131,0),IF($P133=2004,OFFSET('2004'!K$1,Calculations!$A131,0),IF($P133=2005,OFFSET('2005'!K$1,Calculations!$A131,0),IF($P133=2006,OFFSET('2006'!K$1,Calculations!$A131,0),IF($P133=2007,OFFSET('2007'!K$1,Calculations!$A131,0),IF($P133=2008,OFFSET('2008'!K$1,Calculations!$A131,0),IF($P133=2009,OFFSET('2009'!K$1,Calculations!$A131,0),IF($P133=2010,OFFSET('2010'!K$1,Calculations!$A131,0),IF($P133=2011,OFFSET('2011'!K$1,Calculations!$A131,0),IF($P133=2012,OFFSET('2012'!K$1,Calculations!$A131,0),IF($P133=2013,OFFSET('2013'!K$1,Calculations!$A131,0),IF($P133=2014,OFFSET('2014'!K$1,Calculations!$A131,0),IF($P133=2015,OFFSET('2015'!K$1,Calculations!$A131,0),IF($P133=2016,OFFSET('2016'!K$1,Calculations!$A131,0),IF($P133=2017,OFFSET('2017'!K$1,Calculations!$A131,0),0))))))))))))))))</f>
        <v>0.53050483858812669</v>
      </c>
      <c r="R133" s="19">
        <f ca="1">IF($P133=2002,OFFSET('2002'!L$1,Calculations!$A131,0),IF($P133=2003,OFFSET('2003'!L$1,Calculations!$A131,0),IF($P133=2004,OFFSET('2004'!L$1,Calculations!$A131,0),IF($P133=2005,OFFSET('2005'!L$1,Calculations!$A131,0),IF($P133=2006,OFFSET('2006'!L$1,Calculations!$A131,0),IF($P133=2007,OFFSET('2007'!L$1,Calculations!$A131,0),IF($P133=2008,OFFSET('2008'!L$1,Calculations!$A131,0),IF($P133=2009,OFFSET('2009'!L$1,Calculations!$A131,0),IF($P133=2010,OFFSET('2010'!L$1,Calculations!$A131,0),IF($P133=2011,OFFSET('2011'!L$1,Calculations!$A131,0),IF($P133=2012,OFFSET('2012'!L$1,Calculations!$A131,0),IF($P133=2013,OFFSET('2013'!L$1,Calculations!$A131,0),IF($P133=2014,OFFSET('2014'!L$1,Calculations!$A131,0),IF($P133=2015,OFFSET('2015'!L$1,Calculations!$A131,0),IF($P133=2016,OFFSET('2016'!L$1,Calculations!$A131,0),IF($P133=2017,OFFSET('2017'!L$1,Calculations!$A131,0),0))))))))))))))))</f>
        <v>0.23486438743991481</v>
      </c>
      <c r="S133" s="19">
        <f ca="1">IF($P133=2002,OFFSET('2002'!M$1,Calculations!$A131,0),IF($P133=2003,OFFSET('2003'!M$1,Calculations!$A131,0),IF($P133=2004,OFFSET('2004'!M$1,Calculations!$A131,0),IF($P133=2005,OFFSET('2005'!M$1,Calculations!$A131,0),IF($P133=2006,OFFSET('2006'!M$1,Calculations!$A131,0),IF($P133=2007,OFFSET('2007'!M$1,Calculations!$A131,0),IF($P133=2008,OFFSET('2008'!M$1,Calculations!$A131,0),IF($P133=2009,OFFSET('2009'!M$1,Calculations!$A131,0),IF($P133=2010,OFFSET('2010'!M$1,Calculations!$A131,0),IF($P133=2011,OFFSET('2011'!M$1,Calculations!$A131,0),IF($P133=2012,OFFSET('2012'!M$1,Calculations!$A131,0),IF($P133=2013,OFFSET('2013'!M$1,Calculations!$A131,0),IF($P133=2014,OFFSET('2014'!M$1,Calculations!$A131,0),IF($P133=2015,OFFSET('2015'!M$1,Calculations!$A131,0),IF($P133=2016,OFFSET('2016'!M$1,Calculations!$A131,0),IF($P133=2017,OFFSET('2017'!M$1,Calculations!$A131,0),0))))))))))))))))</f>
        <v>0.3504581152343173</v>
      </c>
      <c r="T133" s="19">
        <f ca="1">IF($P133=2002,OFFSET('2002'!N$1,Calculations!$A131,0),IF($P133=2003,OFFSET('2003'!N$1,Calculations!$A131,0),IF($P133=2004,OFFSET('2004'!N$1,Calculations!$A131,0),IF($P133=2005,OFFSET('2005'!N$1,Calculations!$A131,0),IF($P133=2006,OFFSET('2006'!N$1,Calculations!$A131,0),IF($P133=2007,OFFSET('2007'!N$1,Calculations!$A131,0),IF($P133=2008,OFFSET('2008'!N$1,Calculations!$A131,0),IF($P133=2009,OFFSET('2009'!N$1,Calculations!$A131,0),IF($P133=2010,OFFSET('2010'!N$1,Calculations!$A131,0),IF($P133=2011,OFFSET('2011'!N$1,Calculations!$A131,0),IF($P133=2012,OFFSET('2012'!N$1,Calculations!$A131,0),IF($P133=2013,OFFSET('2013'!N$1,Calculations!$A131,0),IF($P133=2014,OFFSET('2014'!N$1,Calculations!$A131,0),IF($P133=2015,OFFSET('2015'!N$1,Calculations!$A131,0),IF($P133=2016,OFFSET('2016'!N$1,Calculations!$A131,0),IF($P133=2017,OFFSET('2017'!N$1,Calculations!$A131,0),0))))))))))))))))</f>
        <v>0.32768846841006777</v>
      </c>
      <c r="U133" s="19">
        <f ca="1">IF($P133=2002,OFFSET('2002'!O$1,Calculations!$A131,0),IF($P133=2003,OFFSET('2003'!O$1,Calculations!$A131,0),IF($P133=2004,OFFSET('2004'!O$1,Calculations!$A131,0),IF($P133=2005,OFFSET('2005'!O$1,Calculations!$A131,0),IF($P133=2006,OFFSET('2006'!O$1,Calculations!$A131,0),IF($P133=2007,OFFSET('2007'!O$1,Calculations!$A131,0),IF($P133=2008,OFFSET('2008'!O$1,Calculations!$A131,0),IF($P133=2009,OFFSET('2009'!O$1,Calculations!$A131,0),IF($P133=2010,OFFSET('2010'!O$1,Calculations!$A131,0),IF($P133=2011,OFFSET('2011'!O$1,Calculations!$A131,0),IF($P133=2012,OFFSET('2012'!O$1,Calculations!$A131,0),IF($P133=2013,OFFSET('2013'!O$1,Calculations!$A131,0),IF($P133=2014,OFFSET('2014'!O$1,Calculations!$A131,0),IF($P133=2015,OFFSET('2015'!O$1,Calculations!$A131,0),IF($P133=2016,OFFSET('2016'!O$1,Calculations!$A131,0),IF($P133=2017,OFFSET('2017'!O$1,Calculations!$A131,0),0))))))))))))))))</f>
        <v>0.44514683654793308</v>
      </c>
      <c r="V133" s="19">
        <f ca="1">IF($P133=2002,OFFSET('2002'!P$1,Calculations!$A131,0),IF($P133=2003,OFFSET('2003'!P$1,Calculations!$A131,0),IF($P133=2004,OFFSET('2004'!P$1,Calculations!$A131,0),IF($P133=2005,OFFSET('2005'!P$1,Calculations!$A131,0),IF($P133=2006,OFFSET('2006'!P$1,Calculations!$A131,0),IF($P133=2007,OFFSET('2007'!P$1,Calculations!$A131,0),IF($P133=2008,OFFSET('2008'!P$1,Calculations!$A131,0),IF($P133=2009,OFFSET('2009'!P$1,Calculations!$A131,0),IF($P133=2010,OFFSET('2010'!P$1,Calculations!$A131,0),IF($P133=2011,OFFSET('2011'!P$1,Calculations!$A131,0),IF($P133=2012,OFFSET('2012'!P$1,Calculations!$A131,0),IF($P133=2013,OFFSET('2013'!P$1,Calculations!$A131,0),IF($P133=2014,OFFSET('2014'!P$1,Calculations!$A131,0),IF($P133=2015,OFFSET('2015'!P$1,Calculations!$A131,0),IF($P133=2016,OFFSET('2016'!P$1,Calculations!$A131,0),IF($P133=2017,OFFSET('2017'!P$1,Calculations!$A131,0),0))))))))))))))))</f>
        <v>0.4365869969339814</v>
      </c>
      <c r="W133" s="13">
        <f ca="1">IF($P133=2002,OFFSET('2002'!Q$1,Calculations!$A131,0),IF($P133=2003,OFFSET('2003'!Q$1,Calculations!$A131,0),IF($P133=2004,OFFSET('2004'!Q$1,Calculations!$A131,0),IF($P133=2005,OFFSET('2005'!Q$1,Calculations!$A131,0),IF($P133=2006,OFFSET('2006'!Q$1,Calculations!$A131,0),IF($P133=2007,OFFSET('2007'!Q$1,Calculations!$A131,0),IF($P133=2008,OFFSET('2008'!Q$1,Calculations!$A131,0),IF($P133=2009,OFFSET('2009'!Q$1,Calculations!$A131,0),IF($P133=2010,OFFSET('2010'!Q$1,Calculations!$A131,0),IF($P133=2011,OFFSET('2011'!Q$1,Calculations!$A131,0),IF($P133=2012,OFFSET('2012'!Q$1,Calculations!$A131,0),IF($P133=2013,OFFSET('2013'!Q$1,Calculations!$A131,0),IF($P133=2014,OFFSET('2014'!Q$1,Calculations!$A131,0),IF($P133=2015,OFFSET('2015'!Q$1,Calculations!$A131,0),IF($P133=2016,OFFSET('2016'!Q$1,Calculations!$A131,0),IF($P133=2017,OFFSET('2017'!Q$1,Calculations!$A131,0),0))))))))))))))))</f>
        <v>0.42717776798311391</v>
      </c>
      <c r="X133" s="31">
        <f ca="1">IF($P133=2002,OFFSET('2002'!K$1,Calculations!$B131,0),IF($P133=2003,OFFSET('2003'!K$1,Calculations!$B131,0),IF($P133=2004,OFFSET('2004'!K$1,Calculations!$B131,0),IF($P133=2005,OFFSET('2005'!K$1,Calculations!$B131,0),IF($P133=2006,OFFSET('2006'!K$1,Calculations!$B131,0),IF($P133=2007,OFFSET('2007'!K$1,Calculations!$B131,0),IF($P133=2008,OFFSET('2008'!K$1,Calculations!$B131,0),IF($P133=2009,OFFSET('2009'!K$1,Calculations!$B131,0),IF($P133=2010,OFFSET('2010'!K$1,Calculations!$B131,0),IF($P133=2011,OFFSET('2011'!K$1,Calculations!$B131,0),IF($P133=2012,OFFSET('2012'!K$1,Calculations!$B131,0),IF($P133=2013,OFFSET('2013'!K$1,Calculations!$B131,0),IF($P133=2014,OFFSET('2014'!K$1,Calculations!$B131,0),IF($P133=2015,OFFSET('2015'!K$1,Calculations!$B131,0),IF($P133=2016,OFFSET('2016'!K$1,Calculations!$B131,0),IF($P133=2017,OFFSET('2017'!K$1,Calculations!$B131,0),0))))))))))))))))</f>
        <v>8.1220994409095443E-2</v>
      </c>
      <c r="Y133" s="31">
        <f ca="1">IF($P133=2002,OFFSET('2002'!L$1,Calculations!$B131,0),IF($P133=2003,OFFSET('2003'!L$1,Calculations!$B131,0),IF($P133=2004,OFFSET('2004'!L$1,Calculations!$B131,0),IF($P133=2005,OFFSET('2005'!L$1,Calculations!$B131,0),IF($P133=2006,OFFSET('2006'!L$1,Calculations!$B131,0),IF($P133=2007,OFFSET('2007'!L$1,Calculations!$B131,0),IF($P133=2008,OFFSET('2008'!L$1,Calculations!$B131,0),IF($P133=2009,OFFSET('2009'!L$1,Calculations!$B131,0),IF($P133=2010,OFFSET('2010'!L$1,Calculations!$B131,0),IF($P133=2011,OFFSET('2011'!L$1,Calculations!$B131,0),IF($P133=2012,OFFSET('2012'!L$1,Calculations!$B131,0),IF($P133=2013,OFFSET('2013'!L$1,Calculations!$B131,0),IF($P133=2014,OFFSET('2014'!L$1,Calculations!$B131,0),IF($P133=2015,OFFSET('2015'!L$1,Calculations!$B131,0),IF($P133=2016,OFFSET('2016'!L$1,Calculations!$B131,0),IF($P133=2017,OFFSET('2017'!L$1,Calculations!$B131,0),0))))))))))))))))</f>
        <v>3.2137076419527184E-2</v>
      </c>
      <c r="Z133" s="31">
        <f ca="1">IF($P133=2002,OFFSET('2002'!M$1,Calculations!$B131,0),IF($P133=2003,OFFSET('2003'!M$1,Calculations!$B131,0),IF($P133=2004,OFFSET('2004'!M$1,Calculations!$B131,0),IF($P133=2005,OFFSET('2005'!M$1,Calculations!$B131,0),IF($P133=2006,OFFSET('2006'!M$1,Calculations!$B131,0),IF($P133=2007,OFFSET('2007'!M$1,Calculations!$B131,0),IF($P133=2008,OFFSET('2008'!M$1,Calculations!$B131,0),IF($P133=2009,OFFSET('2009'!M$1,Calculations!$B131,0),IF($P133=2010,OFFSET('2010'!M$1,Calculations!$B131,0),IF($P133=2011,OFFSET('2011'!M$1,Calculations!$B131,0),IF($P133=2012,OFFSET('2012'!M$1,Calculations!$B131,0),IF($P133=2013,OFFSET('2013'!M$1,Calculations!$B131,0),IF($P133=2014,OFFSET('2014'!M$1,Calculations!$B131,0),IF($P133=2015,OFFSET('2015'!M$1,Calculations!$B131,0),IF($P133=2016,OFFSET('2016'!M$1,Calculations!$B131,0),IF($P133=2017,OFFSET('2017'!M$1,Calculations!$B131,0),0))))))))))))))))</f>
        <v>8.0757447828579937E-2</v>
      </c>
      <c r="AA133" s="31">
        <f ca="1">IF($P133=2002,OFFSET('2002'!N$1,Calculations!$B131,0),IF($P133=2003,OFFSET('2003'!N$1,Calculations!$B131,0),IF($P133=2004,OFFSET('2004'!N$1,Calculations!$B131,0),IF($P133=2005,OFFSET('2005'!N$1,Calculations!$B131,0),IF($P133=2006,OFFSET('2006'!N$1,Calculations!$B131,0),IF($P133=2007,OFFSET('2007'!N$1,Calculations!$B131,0),IF($P133=2008,OFFSET('2008'!N$1,Calculations!$B131,0),IF($P133=2009,OFFSET('2009'!N$1,Calculations!$B131,0),IF($P133=2010,OFFSET('2010'!N$1,Calculations!$B131,0),IF($P133=2011,OFFSET('2011'!N$1,Calculations!$B131,0),IF($P133=2012,OFFSET('2012'!N$1,Calculations!$B131,0),IF($P133=2013,OFFSET('2013'!N$1,Calculations!$B131,0),IF($P133=2014,OFFSET('2014'!N$1,Calculations!$B131,0),IF($P133=2015,OFFSET('2015'!N$1,Calculations!$B131,0),IF($P133=2016,OFFSET('2016'!N$1,Calculations!$B131,0),IF($P133=2017,OFFSET('2017'!N$1,Calculations!$B131,0),0))))))))))))))))</f>
        <v>7.1041066471808925E-2</v>
      </c>
      <c r="AB133" s="31">
        <f ca="1">IF($P133=2002,OFFSET('2002'!O$1,Calculations!$B131,0),IF($P133=2003,OFFSET('2003'!O$1,Calculations!$B131,0),IF($P133=2004,OFFSET('2004'!O$1,Calculations!$B131,0),IF($P133=2005,OFFSET('2005'!O$1,Calculations!$B131,0),IF($P133=2006,OFFSET('2006'!O$1,Calculations!$B131,0),IF($P133=2007,OFFSET('2007'!O$1,Calculations!$B131,0),IF($P133=2008,OFFSET('2008'!O$1,Calculations!$B131,0),IF($P133=2009,OFFSET('2009'!O$1,Calculations!$B131,0),IF($P133=2010,OFFSET('2010'!O$1,Calculations!$B131,0),IF($P133=2011,OFFSET('2011'!O$1,Calculations!$B131,0),IF($P133=2012,OFFSET('2012'!O$1,Calculations!$B131,0),IF($P133=2013,OFFSET('2013'!O$1,Calculations!$B131,0),IF($P133=2014,OFFSET('2014'!O$1,Calculations!$B131,0),IF($P133=2015,OFFSET('2015'!O$1,Calculations!$B131,0),IF($P133=2016,OFFSET('2016'!O$1,Calculations!$B131,0),IF($P133=2017,OFFSET('2017'!O$1,Calculations!$B131,0),0))))))))))))))))</f>
        <v>8.5645958299674779E-2</v>
      </c>
      <c r="AC133" s="31">
        <f ca="1">IF($P133=2002,OFFSET('2002'!P$1,Calculations!$B131,0),IF($P133=2003,OFFSET('2003'!P$1,Calculations!$B131,0),IF($P133=2004,OFFSET('2004'!P$1,Calculations!$B131,0),IF($P133=2005,OFFSET('2005'!P$1,Calculations!$B131,0),IF($P133=2006,OFFSET('2006'!P$1,Calculations!$B131,0),IF($P133=2007,OFFSET('2007'!P$1,Calculations!$B131,0),IF($P133=2008,OFFSET('2008'!P$1,Calculations!$B131,0),IF($P133=2009,OFFSET('2009'!P$1,Calculations!$B131,0),IF($P133=2010,OFFSET('2010'!P$1,Calculations!$B131,0),IF($P133=2011,OFFSET('2011'!P$1,Calculations!$B131,0),IF($P133=2012,OFFSET('2012'!P$1,Calculations!$B131,0),IF($P133=2013,OFFSET('2013'!P$1,Calculations!$B131,0),IF($P133=2014,OFFSET('2014'!P$1,Calculations!$B131,0),IF($P133=2015,OFFSET('2015'!P$1,Calculations!$B131,0),IF($P133=2016,OFFSET('2016'!P$1,Calculations!$B131,0),IF($P133=2017,OFFSET('2017'!P$1,Calculations!$B131,0),0))))))))))))))))</f>
        <v>2.0028453706957439E-2</v>
      </c>
      <c r="AD133" s="34">
        <f ca="1">IF($P133=2002,OFFSET('2002'!Q$1,Calculations!$B131,0),IF($P133=2003,OFFSET('2003'!Q$1,Calculations!$B131,0),IF($P133=2004,OFFSET('2004'!Q$1,Calculations!$B131,0),IF($P133=2005,OFFSET('2005'!Q$1,Calculations!$B131,0),IF($P133=2006,OFFSET('2006'!Q$1,Calculations!$B131,0),IF($P133=2007,OFFSET('2007'!Q$1,Calculations!$B131,0),IF($P133=2008,OFFSET('2008'!Q$1,Calculations!$B131,0),IF($P133=2009,OFFSET('2009'!Q$1,Calculations!$B131,0),IF($P133=2010,OFFSET('2010'!Q$1,Calculations!$B131,0),IF($P133=2011,OFFSET('2011'!Q$1,Calculations!$B131,0),IF($P133=2012,OFFSET('2012'!Q$1,Calculations!$B131,0),IF($P133=2013,OFFSET('2013'!Q$1,Calculations!$B131,0),IF($P133=2014,OFFSET('2014'!Q$1,Calculations!$B131,0),IF($P133=2015,OFFSET('2015'!Q$1,Calculations!$B131,0),IF($P133=2016,OFFSET('2016'!Q$1,Calculations!$B131,0),IF($P133=2017,OFFSET('2017'!Q$1,Calculations!$B131,0),0))))))))))))))))</f>
        <v>7.3397488632708785E-2</v>
      </c>
      <c r="AE133" s="31">
        <f ca="1">IF($P133=2002,OFFSET('2002'!K$1,Calculations!$C131,0),IF($P133=2003,OFFSET('2003'!K$1,Calculations!$C131,0),IF($P133=2004,OFFSET('2004'!K$1,Calculations!$C131,0),IF($P133=2005,OFFSET('2005'!K$1,Calculations!$C131,0),IF($P133=2006,OFFSET('2006'!K$1,Calculations!$C131,0),IF($P133=2007,OFFSET('2007'!K$1,Calculations!$C131,0),IF($P133=2008,OFFSET('2008'!K$1,Calculations!$C131,0),IF($P133=2009,OFFSET('2009'!K$1,Calculations!$C131,0),IF($P133=2010,OFFSET('2010'!K$1,Calculations!$C131,0),IF($P133=2011,OFFSET('2011'!K$1,Calculations!$C131,0),IF($P133=2012,OFFSET('2012'!K$1,Calculations!$C131,0),IF($P133=2013,OFFSET('2013'!K$1,Calculations!$C131,0),IF($P133=2014,OFFSET('2014'!K$1,Calculations!$C131,0),IF($P133=2015,OFFSET('2015'!K$1,Calculations!$C131,0),IF($P133=2016,OFFSET('2016'!K$1,Calculations!$C131,0),IF($P133=2017,OFFSET('2017'!K$1,Calculations!$C131,0),0))))))))))))))))</f>
        <v>2.1326742786000181E-2</v>
      </c>
      <c r="AF133" s="31">
        <f ca="1">IF($P133=2002,OFFSET('2002'!L$1,Calculations!$C131,0),IF($P133=2003,OFFSET('2003'!L$1,Calculations!$C131,0),IF($P133=2004,OFFSET('2004'!L$1,Calculations!$C131,0),IF($P133=2005,OFFSET('2005'!L$1,Calculations!$C131,0),IF($P133=2006,OFFSET('2006'!L$1,Calculations!$C131,0),IF($P133=2007,OFFSET('2007'!L$1,Calculations!$C131,0),IF($P133=2008,OFFSET('2008'!L$1,Calculations!$C131,0),IF($P133=2009,OFFSET('2009'!L$1,Calculations!$C131,0),IF($P133=2010,OFFSET('2010'!L$1,Calculations!$C131,0),IF($P133=2011,OFFSET('2011'!L$1,Calculations!$C131,0),IF($P133=2012,OFFSET('2012'!L$1,Calculations!$C131,0),IF($P133=2013,OFFSET('2013'!L$1,Calculations!$C131,0),IF($P133=2014,OFFSET('2014'!L$1,Calculations!$C131,0),IF($P133=2015,OFFSET('2015'!L$1,Calculations!$C131,0),IF($P133=2016,OFFSET('2016'!L$1,Calculations!$C131,0),IF($P133=2017,OFFSET('2017'!L$1,Calculations!$C131,0),0))))))))))))))))</f>
        <v>0.11118504098170945</v>
      </c>
      <c r="AG133" s="31">
        <f ca="1">IF($P133=2002,OFFSET('2002'!M$1,Calculations!$C131,0),IF($P133=2003,OFFSET('2003'!M$1,Calculations!$C131,0),IF($P133=2004,OFFSET('2004'!M$1,Calculations!$C131,0),IF($P133=2005,OFFSET('2005'!M$1,Calculations!$C131,0),IF($P133=2006,OFFSET('2006'!M$1,Calculations!$C131,0),IF($P133=2007,OFFSET('2007'!M$1,Calculations!$C131,0),IF($P133=2008,OFFSET('2008'!M$1,Calculations!$C131,0),IF($P133=2009,OFFSET('2009'!M$1,Calculations!$C131,0),IF($P133=2010,OFFSET('2010'!M$1,Calculations!$C131,0),IF($P133=2011,OFFSET('2011'!M$1,Calculations!$C131,0),IF($P133=2012,OFFSET('2012'!M$1,Calculations!$C131,0),IF($P133=2013,OFFSET('2013'!M$1,Calculations!$C131,0),IF($P133=2014,OFFSET('2014'!M$1,Calculations!$C131,0),IF($P133=2015,OFFSET('2015'!M$1,Calculations!$C131,0),IF($P133=2016,OFFSET('2016'!M$1,Calculations!$C131,0),IF($P133=2017,OFFSET('2017'!M$1,Calculations!$C131,0),0))))))))))))))))</f>
        <v>0.10037358701542703</v>
      </c>
      <c r="AH133" s="31">
        <f ca="1">IF($P133=2002,OFFSET('2002'!N$1,Calculations!$C131,0),IF($P133=2003,OFFSET('2003'!N$1,Calculations!$C131,0),IF($P133=2004,OFFSET('2004'!N$1,Calculations!$C131,0),IF($P133=2005,OFFSET('2005'!N$1,Calculations!$C131,0),IF($P133=2006,OFFSET('2006'!N$1,Calculations!$C131,0),IF($P133=2007,OFFSET('2007'!N$1,Calculations!$C131,0),IF($P133=2008,OFFSET('2008'!N$1,Calculations!$C131,0),IF($P133=2009,OFFSET('2009'!N$1,Calculations!$C131,0),IF($P133=2010,OFFSET('2010'!N$1,Calculations!$C131,0),IF($P133=2011,OFFSET('2011'!N$1,Calculations!$C131,0),IF($P133=2012,OFFSET('2012'!N$1,Calculations!$C131,0),IF($P133=2013,OFFSET('2013'!N$1,Calculations!$C131,0),IF($P133=2014,OFFSET('2014'!N$1,Calculations!$C131,0),IF($P133=2015,OFFSET('2015'!N$1,Calculations!$C131,0),IF($P133=2016,OFFSET('2016'!N$1,Calculations!$C131,0),IF($P133=2017,OFFSET('2017'!N$1,Calculations!$C131,0),0))))))))))))))))</f>
        <v>0.10642230272837661</v>
      </c>
      <c r="AI133" s="31">
        <f ca="1">IF($P133=2002,OFFSET('2002'!O$1,Calculations!$C131,0),IF($P133=2003,OFFSET('2003'!O$1,Calculations!$C131,0),IF($P133=2004,OFFSET('2004'!O$1,Calculations!$C131,0),IF($P133=2005,OFFSET('2005'!O$1,Calculations!$C131,0),IF($P133=2006,OFFSET('2006'!O$1,Calculations!$C131,0),IF($P133=2007,OFFSET('2007'!O$1,Calculations!$C131,0),IF($P133=2008,OFFSET('2008'!O$1,Calculations!$C131,0),IF($P133=2009,OFFSET('2009'!O$1,Calculations!$C131,0),IF($P133=2010,OFFSET('2010'!O$1,Calculations!$C131,0),IF($P133=2011,OFFSET('2011'!O$1,Calculations!$C131,0),IF($P133=2012,OFFSET('2012'!O$1,Calculations!$C131,0),IF($P133=2013,OFFSET('2013'!O$1,Calculations!$C131,0),IF($P133=2014,OFFSET('2014'!O$1,Calculations!$C131,0),IF($P133=2015,OFFSET('2015'!O$1,Calculations!$C131,0),IF($P133=2016,OFFSET('2016'!O$1,Calculations!$C131,0),IF($P133=2017,OFFSET('2017'!O$1,Calculations!$C131,0),0))))))))))))))))</f>
        <v>4.5115411299510744E-2</v>
      </c>
      <c r="AJ133" s="31">
        <f ca="1">IF($P133=2002,OFFSET('2002'!P$1,Calculations!$C131,0),IF($P133=2003,OFFSET('2003'!P$1,Calculations!$C131,0),IF($P133=2004,OFFSET('2004'!P$1,Calculations!$C131,0),IF($P133=2005,OFFSET('2005'!P$1,Calculations!$C131,0),IF($P133=2006,OFFSET('2006'!P$1,Calculations!$C131,0),IF($P133=2007,OFFSET('2007'!P$1,Calculations!$C131,0),IF($P133=2008,OFFSET('2008'!P$1,Calculations!$C131,0),IF($P133=2009,OFFSET('2009'!P$1,Calculations!$C131,0),IF($P133=2010,OFFSET('2010'!P$1,Calculations!$C131,0),IF($P133=2011,OFFSET('2011'!P$1,Calculations!$C131,0),IF($P133=2012,OFFSET('2012'!P$1,Calculations!$C131,0),IF($P133=2013,OFFSET('2013'!P$1,Calculations!$C131,0),IF($P133=2014,OFFSET('2014'!P$1,Calculations!$C131,0),IF($P133=2015,OFFSET('2015'!P$1,Calculations!$C131,0),IF($P133=2016,OFFSET('2016'!P$1,Calculations!$C131,0),IF($P133=2017,OFFSET('2017'!P$1,Calculations!$C131,0),0))))))))))))))))</f>
        <v>0.25492615190663193</v>
      </c>
      <c r="AK133" s="34">
        <f ca="1">IF($P133=2002,OFFSET('2002'!Q$1,Calculations!$C131,0),IF($P133=2003,OFFSET('2003'!Q$1,Calculations!$C131,0),IF($P133=2004,OFFSET('2004'!Q$1,Calculations!$C131,0),IF($P133=2005,OFFSET('2005'!Q$1,Calculations!$C131,0),IF($P133=2006,OFFSET('2006'!Q$1,Calculations!$C131,0),IF($P133=2007,OFFSET('2007'!Q$1,Calculations!$C131,0),IF($P133=2008,OFFSET('2008'!Q$1,Calculations!$C131,0),IF($P133=2009,OFFSET('2009'!Q$1,Calculations!$C131,0),IF($P133=2010,OFFSET('2010'!Q$1,Calculations!$C131,0),IF($P133=2011,OFFSET('2011'!Q$1,Calculations!$C131,0),IF($P133=2012,OFFSET('2012'!Q$1,Calculations!$C131,0),IF($P133=2013,OFFSET('2013'!Q$1,Calculations!$C131,0),IF($P133=2014,OFFSET('2014'!Q$1,Calculations!$C131,0),IF($P133=2015,OFFSET('2015'!Q$1,Calculations!$C131,0),IF($P133=2016,OFFSET('2016'!Q$1,Calculations!$C131,0),IF($P133=2017,OFFSET('2017'!Q$1,Calculations!$C131,0),0))))))))))))))))</f>
        <v>5.4487574245068289E-2</v>
      </c>
      <c r="AL133" s="31">
        <f ca="1">IF($P133=2002,OFFSET('2002'!K$1,Calculations!$D131,0),IF($P133=2003,OFFSET('2003'!K$1,Calculations!$D131,0),IF($P133=2004,OFFSET('2004'!K$1,Calculations!$D131,0),IF($P133=2005,OFFSET('2005'!K$1,Calculations!$D131,0),IF($P133=2006,OFFSET('2006'!K$1,Calculations!$D131,0),IF($P133=2007,OFFSET('2007'!K$1,Calculations!$D131,0),IF($P133=2008,OFFSET('2008'!K$1,Calculations!$D131,0),IF($P133=2009,OFFSET('2009'!K$1,Calculations!$D131,0),IF($P133=2010,OFFSET('2010'!K$1,Calculations!$D131,0),IF($P133=2011,OFFSET('2011'!K$1,Calculations!$D131,0),IF($P133=2012,OFFSET('2012'!K$1,Calculations!$D131,0),IF($P133=2013,OFFSET('2013'!K$1,Calculations!$D131,0),IF($P133=2014,OFFSET('2014'!K$1,Calculations!$D131,0),IF($P133=2015,OFFSET('2015'!K$1,Calculations!$D131,0),IF($P133=2016,OFFSET('2016'!K$1,Calculations!$D131,0),IF($P133=2017,OFFSET('2017'!K$1,Calculations!$D131,0),0))))))))))))))))</f>
        <v>7.7004862865020646E-3</v>
      </c>
      <c r="AM133" s="31">
        <f ca="1">IF($P133=2002,OFFSET('2002'!L$1,Calculations!$D131,0),IF($P133=2003,OFFSET('2003'!L$1,Calculations!$D131,0),IF($P133=2004,OFFSET('2004'!L$1,Calculations!$D131,0),IF($P133=2005,OFFSET('2005'!L$1,Calculations!$D131,0),IF($P133=2006,OFFSET('2006'!L$1,Calculations!$D131,0),IF($P133=2007,OFFSET('2007'!L$1,Calculations!$D131,0),IF($P133=2008,OFFSET('2008'!L$1,Calculations!$D131,0),IF($P133=2009,OFFSET('2009'!L$1,Calculations!$D131,0),IF($P133=2010,OFFSET('2010'!L$1,Calculations!$D131,0),IF($P133=2011,OFFSET('2011'!L$1,Calculations!$D131,0),IF($P133=2012,OFFSET('2012'!L$1,Calculations!$D131,0),IF($P133=2013,OFFSET('2013'!L$1,Calculations!$D131,0),IF($P133=2014,OFFSET('2014'!L$1,Calculations!$D131,0),IF($P133=2015,OFFSET('2015'!L$1,Calculations!$D131,0),IF($P133=2016,OFFSET('2016'!L$1,Calculations!$D131,0),IF($P133=2017,OFFSET('2017'!L$1,Calculations!$D131,0),0))))))))))))))))</f>
        <v>9.1744288155796355E-2</v>
      </c>
      <c r="AN133" s="31">
        <f ca="1">IF($P133=2002,OFFSET('2002'!M$1,Calculations!$D131,0),IF($P133=2003,OFFSET('2003'!M$1,Calculations!$D131,0),IF($P133=2004,OFFSET('2004'!M$1,Calculations!$D131,0),IF($P133=2005,OFFSET('2005'!M$1,Calculations!$D131,0),IF($P133=2006,OFFSET('2006'!M$1,Calculations!$D131,0),IF($P133=2007,OFFSET('2007'!M$1,Calculations!$D131,0),IF($P133=2008,OFFSET('2008'!M$1,Calculations!$D131,0),IF($P133=2009,OFFSET('2009'!M$1,Calculations!$D131,0),IF($P133=2010,OFFSET('2010'!M$1,Calculations!$D131,0),IF($P133=2011,OFFSET('2011'!M$1,Calculations!$D131,0),IF($P133=2012,OFFSET('2012'!M$1,Calculations!$D131,0),IF($P133=2013,OFFSET('2013'!M$1,Calculations!$D131,0),IF($P133=2014,OFFSET('2014'!M$1,Calculations!$D131,0),IF($P133=2015,OFFSET('2015'!M$1,Calculations!$D131,0),IF($P133=2016,OFFSET('2016'!M$1,Calculations!$D131,0),IF($P133=2017,OFFSET('2017'!M$1,Calculations!$D131,0),0))))))))))))))))</f>
        <v>6.2093372356109552E-2</v>
      </c>
      <c r="AO133" s="31">
        <f ca="1">IF($P133=2002,OFFSET('2002'!N$1,Calculations!$D131,0),IF($P133=2003,OFFSET('2003'!N$1,Calculations!$D131,0),IF($P133=2004,OFFSET('2004'!N$1,Calculations!$D131,0),IF($P133=2005,OFFSET('2005'!N$1,Calculations!$D131,0),IF($P133=2006,OFFSET('2006'!N$1,Calculations!$D131,0),IF($P133=2007,OFFSET('2007'!N$1,Calculations!$D131,0),IF($P133=2008,OFFSET('2008'!N$1,Calculations!$D131,0),IF($P133=2009,OFFSET('2009'!N$1,Calculations!$D131,0),IF($P133=2010,OFFSET('2010'!N$1,Calculations!$D131,0),IF($P133=2011,OFFSET('2011'!N$1,Calculations!$D131,0),IF($P133=2012,OFFSET('2012'!N$1,Calculations!$D131,0),IF($P133=2013,OFFSET('2013'!N$1,Calculations!$D131,0),IF($P133=2014,OFFSET('2014'!N$1,Calculations!$D131,0),IF($P133=2015,OFFSET('2015'!N$1,Calculations!$D131,0),IF($P133=2016,OFFSET('2016'!N$1,Calculations!$D131,0),IF($P133=2017,OFFSET('2017'!N$1,Calculations!$D131,0),0))))))))))))))))</f>
        <v>3.5691733517934247E-2</v>
      </c>
      <c r="AP133" s="31">
        <f ca="1">IF($P133=2002,OFFSET('2002'!O$1,Calculations!$D131,0),IF($P133=2003,OFFSET('2003'!O$1,Calculations!$D131,0),IF($P133=2004,OFFSET('2004'!O$1,Calculations!$D131,0),IF($P133=2005,OFFSET('2005'!O$1,Calculations!$D131,0),IF($P133=2006,OFFSET('2006'!O$1,Calculations!$D131,0),IF($P133=2007,OFFSET('2007'!O$1,Calculations!$D131,0),IF($P133=2008,OFFSET('2008'!O$1,Calculations!$D131,0),IF($P133=2009,OFFSET('2009'!O$1,Calculations!$D131,0),IF($P133=2010,OFFSET('2010'!O$1,Calculations!$D131,0),IF($P133=2011,OFFSET('2011'!O$1,Calculations!$D131,0),IF($P133=2012,OFFSET('2012'!O$1,Calculations!$D131,0),IF($P133=2013,OFFSET('2013'!O$1,Calculations!$D131,0),IF($P133=2014,OFFSET('2014'!O$1,Calculations!$D131,0),IF($P133=2015,OFFSET('2015'!O$1,Calculations!$D131,0),IF($P133=2016,OFFSET('2016'!O$1,Calculations!$D131,0),IF($P133=2017,OFFSET('2017'!O$1,Calculations!$D131,0),0))))))))))))))))</f>
        <v>3.7820884222866329E-2</v>
      </c>
      <c r="AQ133" s="31">
        <f ca="1">IF($P133=2002,OFFSET('2002'!P$1,Calculations!$D131,0),IF($P133=2003,OFFSET('2003'!P$1,Calculations!$D131,0),IF($P133=2004,OFFSET('2004'!P$1,Calculations!$D131,0),IF($P133=2005,OFFSET('2005'!P$1,Calculations!$D131,0),IF($P133=2006,OFFSET('2006'!P$1,Calculations!$D131,0),IF($P133=2007,OFFSET('2007'!P$1,Calculations!$D131,0),IF($P133=2008,OFFSET('2008'!P$1,Calculations!$D131,0),IF($P133=2009,OFFSET('2009'!P$1,Calculations!$D131,0),IF($P133=2010,OFFSET('2010'!P$1,Calculations!$D131,0),IF($P133=2011,OFFSET('2011'!P$1,Calculations!$D131,0),IF($P133=2012,OFFSET('2012'!P$1,Calculations!$D131,0),IF($P133=2013,OFFSET('2013'!P$1,Calculations!$D131,0),IF($P133=2014,OFFSET('2014'!P$1,Calculations!$D131,0),IF($P133=2015,OFFSET('2015'!P$1,Calculations!$D131,0),IF($P133=2016,OFFSET('2016'!P$1,Calculations!$D131,0),IF($P133=2017,OFFSET('2017'!P$1,Calculations!$D131,0),0))))))))))))))))</f>
        <v>4.1671133885081084E-2</v>
      </c>
      <c r="AR133" s="34">
        <f ca="1">IF($P133=2002,OFFSET('2002'!Q$1,Calculations!$D131,0),IF($P133=2003,OFFSET('2003'!Q$1,Calculations!$D131,0),IF($P133=2004,OFFSET('2004'!Q$1,Calculations!$D131,0),IF($P133=2005,OFFSET('2005'!Q$1,Calculations!$D131,0),IF($P133=2006,OFFSET('2006'!Q$1,Calculations!$D131,0),IF($P133=2007,OFFSET('2007'!Q$1,Calculations!$D131,0),IF($P133=2008,OFFSET('2008'!Q$1,Calculations!$D131,0),IF($P133=2009,OFFSET('2009'!Q$1,Calculations!$D131,0),IF($P133=2010,OFFSET('2010'!Q$1,Calculations!$D131,0),IF($P133=2011,OFFSET('2011'!Q$1,Calculations!$D131,0),IF($P133=2012,OFFSET('2012'!Q$1,Calculations!$D131,0),IF($P133=2013,OFFSET('2013'!Q$1,Calculations!$D131,0),IF($P133=2014,OFFSET('2014'!Q$1,Calculations!$D131,0),IF($P133=2015,OFFSET('2015'!Q$1,Calculations!$D131,0),IF($P133=2016,OFFSET('2016'!Q$1,Calculations!$D131,0),IF($P133=2017,OFFSET('2017'!Q$1,Calculations!$D131,0),0))))))))))))))))</f>
        <v>3.8322525681412811E-2</v>
      </c>
      <c r="AS133" s="31">
        <f ca="1">IF($P133=2002,OFFSET('2002'!K$1,Calculations!$E131,0),IF($P133=2003,OFFSET('2003'!K$1,Calculations!$E131,0),IF($P133=2004,OFFSET('2004'!K$1,Calculations!$E131,0),IF($P133=2005,OFFSET('2005'!K$1,Calculations!$E131,0),IF($P133=2006,OFFSET('2006'!K$1,Calculations!$E131,0),IF($P133=2007,OFFSET('2007'!K$1,Calculations!$E131,0),IF($P133=2008,OFFSET('2008'!K$1,Calculations!$E131,0),IF($P133=2009,OFFSET('2009'!K$1,Calculations!$E131,0),IF($P133=2010,OFFSET('2010'!K$1,Calculations!$E131,0),IF($P133=2011,OFFSET('2011'!K$1,Calculations!$E131,0),IF($P133=2012,OFFSET('2012'!K$1,Calculations!$E131,0),IF($P133=2013,OFFSET('2013'!K$1,Calculations!$E131,0),IF($P133=2014,OFFSET('2014'!K$1,Calculations!$E131,0),IF($P133=2015,OFFSET('2015'!K$1,Calculations!$E131,0),IF($P133=2016,OFFSET('2016'!K$1,Calculations!$E131,0),IF($P133=2017,OFFSET('2017'!K$1,Calculations!$E131,0),0))))))))))))))))</f>
        <v>2.0126373725292246E-2</v>
      </c>
      <c r="AT133" s="31">
        <f ca="1">IF($P133=2002,OFFSET('2002'!L$1,Calculations!$E131,0),IF($P133=2003,OFFSET('2003'!L$1,Calculations!$E131,0),IF($P133=2004,OFFSET('2004'!L$1,Calculations!$E131,0),IF($P133=2005,OFFSET('2005'!L$1,Calculations!$E131,0),IF($P133=2006,OFFSET('2006'!L$1,Calculations!$E131,0),IF($P133=2007,OFFSET('2007'!L$1,Calculations!$E131,0),IF($P133=2008,OFFSET('2008'!L$1,Calculations!$E131,0),IF($P133=2009,OFFSET('2009'!L$1,Calculations!$E131,0),IF($P133=2010,OFFSET('2010'!L$1,Calculations!$E131,0),IF($P133=2011,OFFSET('2011'!L$1,Calculations!$E131,0),IF($P133=2012,OFFSET('2012'!L$1,Calculations!$E131,0),IF($P133=2013,OFFSET('2013'!L$1,Calculations!$E131,0),IF($P133=2014,OFFSET('2014'!L$1,Calculations!$E131,0),IF($P133=2015,OFFSET('2015'!L$1,Calculations!$E131,0),IF($P133=2016,OFFSET('2016'!L$1,Calculations!$E131,0),IF($P133=2017,OFFSET('2017'!L$1,Calculations!$E131,0),0))))))))))))))))</f>
        <v>0.13419389963679368</v>
      </c>
      <c r="AU133" s="31">
        <f ca="1">IF($P133=2002,OFFSET('2002'!M$1,Calculations!$E131,0),IF($P133=2003,OFFSET('2003'!M$1,Calculations!$E131,0),IF($P133=2004,OFFSET('2004'!M$1,Calculations!$E131,0),IF($P133=2005,OFFSET('2005'!M$1,Calculations!$E131,0),IF($P133=2006,OFFSET('2006'!M$1,Calculations!$E131,0),IF($P133=2007,OFFSET('2007'!M$1,Calculations!$E131,0),IF($P133=2008,OFFSET('2008'!M$1,Calculations!$E131,0),IF($P133=2009,OFFSET('2009'!M$1,Calculations!$E131,0),IF($P133=2010,OFFSET('2010'!M$1,Calculations!$E131,0),IF($P133=2011,OFFSET('2011'!M$1,Calculations!$E131,0),IF($P133=2012,OFFSET('2012'!M$1,Calculations!$E131,0),IF($P133=2013,OFFSET('2013'!M$1,Calculations!$E131,0),IF($P133=2014,OFFSET('2014'!M$1,Calculations!$E131,0),IF($P133=2015,OFFSET('2015'!M$1,Calculations!$E131,0),IF($P133=2016,OFFSET('2016'!M$1,Calculations!$E131,0),IF($P133=2017,OFFSET('2017'!M$1,Calculations!$E131,0),0))))))))))))))))</f>
        <v>9.4339893079445306E-2</v>
      </c>
      <c r="AV133" s="31">
        <f ca="1">IF($P133=2002,OFFSET('2002'!N$1,Calculations!$E131,0),IF($P133=2003,OFFSET('2003'!N$1,Calculations!$E131,0),IF($P133=2004,OFFSET('2004'!N$1,Calculations!$E131,0),IF($P133=2005,OFFSET('2005'!N$1,Calculations!$E131,0),IF($P133=2006,OFFSET('2006'!N$1,Calculations!$E131,0),IF($P133=2007,OFFSET('2007'!N$1,Calculations!$E131,0),IF($P133=2008,OFFSET('2008'!N$1,Calculations!$E131,0),IF($P133=2009,OFFSET('2009'!N$1,Calculations!$E131,0),IF($P133=2010,OFFSET('2010'!N$1,Calculations!$E131,0),IF($P133=2011,OFFSET('2011'!N$1,Calculations!$E131,0),IF($P133=2012,OFFSET('2012'!N$1,Calculations!$E131,0),IF($P133=2013,OFFSET('2013'!N$1,Calculations!$E131,0),IF($P133=2014,OFFSET('2014'!N$1,Calculations!$E131,0),IF($P133=2015,OFFSET('2015'!N$1,Calculations!$E131,0),IF($P133=2016,OFFSET('2016'!N$1,Calculations!$E131,0),IF($P133=2017,OFFSET('2017'!N$1,Calculations!$E131,0),0))))))))))))))))</f>
        <v>8.657689083013563E-2</v>
      </c>
      <c r="AW133" s="31">
        <f ca="1">IF($P133=2002,OFFSET('2002'!O$1,Calculations!$E131,0),IF($P133=2003,OFFSET('2003'!O$1,Calculations!$E131,0),IF($P133=2004,OFFSET('2004'!O$1,Calculations!$E131,0),IF($P133=2005,OFFSET('2005'!O$1,Calculations!$E131,0),IF($P133=2006,OFFSET('2006'!O$1,Calculations!$E131,0),IF($P133=2007,OFFSET('2007'!O$1,Calculations!$E131,0),IF($P133=2008,OFFSET('2008'!O$1,Calculations!$E131,0),IF($P133=2009,OFFSET('2009'!O$1,Calculations!$E131,0),IF($P133=2010,OFFSET('2010'!O$1,Calculations!$E131,0),IF($P133=2011,OFFSET('2011'!O$1,Calculations!$E131,0),IF($P133=2012,OFFSET('2012'!O$1,Calculations!$E131,0),IF($P133=2013,OFFSET('2013'!O$1,Calculations!$E131,0),IF($P133=2014,OFFSET('2014'!O$1,Calculations!$E131,0),IF($P133=2015,OFFSET('2015'!O$1,Calculations!$E131,0),IF($P133=2016,OFFSET('2016'!O$1,Calculations!$E131,0),IF($P133=2017,OFFSET('2017'!O$1,Calculations!$E131,0),0))))))))))))))))</f>
        <v>8.3874181437971082E-2</v>
      </c>
      <c r="AX133" s="31">
        <f ca="1">IF($P133=2002,OFFSET('2002'!P$1,Calculations!$E131,0),IF($P133=2003,OFFSET('2003'!P$1,Calculations!$E131,0),IF($P133=2004,OFFSET('2004'!P$1,Calculations!$E131,0),IF($P133=2005,OFFSET('2005'!P$1,Calculations!$E131,0),IF($P133=2006,OFFSET('2006'!P$1,Calculations!$E131,0),IF($P133=2007,OFFSET('2007'!P$1,Calculations!$E131,0),IF($P133=2008,OFFSET('2008'!P$1,Calculations!$E131,0),IF($P133=2009,OFFSET('2009'!P$1,Calculations!$E131,0),IF($P133=2010,OFFSET('2010'!P$1,Calculations!$E131,0),IF($P133=2011,OFFSET('2011'!P$1,Calculations!$E131,0),IF($P133=2012,OFFSET('2012'!P$1,Calculations!$E131,0),IF($P133=2013,OFFSET('2013'!P$1,Calculations!$E131,0),IF($P133=2014,OFFSET('2014'!P$1,Calculations!$E131,0),IF($P133=2015,OFFSET('2015'!P$1,Calculations!$E131,0),IF($P133=2016,OFFSET('2016'!P$1,Calculations!$E131,0),IF($P133=2017,OFFSET('2017'!P$1,Calculations!$E131,0),0))))))))))))))))</f>
        <v>3.1332180178087941E-2</v>
      </c>
      <c r="AY133" s="34">
        <f ca="1">IF($P133=2002,OFFSET('2002'!Q$1,Calculations!$E131,0),IF($P133=2003,OFFSET('2003'!Q$1,Calculations!$E131,0),IF($P133=2004,OFFSET('2004'!Q$1,Calculations!$E131,0),IF($P133=2005,OFFSET('2005'!Q$1,Calculations!$E131,0),IF($P133=2006,OFFSET('2006'!Q$1,Calculations!$E131,0),IF($P133=2007,OFFSET('2007'!Q$1,Calculations!$E131,0),IF($P133=2008,OFFSET('2008'!Q$1,Calculations!$E131,0),IF($P133=2009,OFFSET('2009'!Q$1,Calculations!$E131,0),IF($P133=2010,OFFSET('2010'!Q$1,Calculations!$E131,0),IF($P133=2011,OFFSET('2011'!Q$1,Calculations!$E131,0),IF($P133=2012,OFFSET('2012'!Q$1,Calculations!$E131,0),IF($P133=2013,OFFSET('2013'!Q$1,Calculations!$E131,0),IF($P133=2014,OFFSET('2014'!Q$1,Calculations!$E131,0),IF($P133=2015,OFFSET('2015'!Q$1,Calculations!$E131,0),IF($P133=2016,OFFSET('2016'!Q$1,Calculations!$E131,0),IF($P133=2017,OFFSET('2017'!Q$1,Calculations!$E131,0),0))))))))))))))))</f>
        <v>7.1237131379353114E-2</v>
      </c>
      <c r="AZ133" s="31">
        <f ca="1">IF($P133=2002,OFFSET('2002'!K$1,Calculations!$F131,0),IF($P133=2003,OFFSET('2003'!K$1,Calculations!$F131,0),IF($P133=2004,OFFSET('2004'!K$1,Calculations!$F131,0),IF($P133=2005,OFFSET('2005'!K$1,Calculations!$F131,0),IF($P133=2006,OFFSET('2006'!K$1,Calculations!$F131,0),IF($P133=2007,OFFSET('2007'!K$1,Calculations!$F131,0),IF($P133=2008,OFFSET('2008'!K$1,Calculations!$F131,0),IF($P133=2009,OFFSET('2009'!K$1,Calculations!$F131,0),IF($P133=2010,OFFSET('2010'!K$1,Calculations!$F131,0),IF($P133=2011,OFFSET('2011'!K$1,Calculations!$F131,0),IF($P133=2012,OFFSET('2012'!K$1,Calculations!$F131,0),IF($P133=2013,OFFSET('2013'!K$1,Calculations!$F131,0),IF($P133=2014,OFFSET('2014'!K$1,Calculations!$F131,0),IF($P133=2015,OFFSET('2015'!K$1,Calculations!$F131,0),IF($P133=2016,OFFSET('2016'!K$1,Calculations!$F131,0),IF($P133=2017,OFFSET('2017'!K$1,Calculations!$F131,0),0))))))))))))))))</f>
        <v>1.4706734208197007E-3</v>
      </c>
      <c r="BA133" s="31">
        <f ca="1">IF($P133=2002,OFFSET('2002'!L$1,Calculations!$F131,0),IF($P133=2003,OFFSET('2003'!L$1,Calculations!$F131,0),IF($P133=2004,OFFSET('2004'!L$1,Calculations!$F131,0),IF($P133=2005,OFFSET('2005'!L$1,Calculations!$F131,0),IF($P133=2006,OFFSET('2006'!L$1,Calculations!$F131,0),IF($P133=2007,OFFSET('2007'!L$1,Calculations!$F131,0),IF($P133=2008,OFFSET('2008'!L$1,Calculations!$F131,0),IF($P133=2009,OFFSET('2009'!L$1,Calculations!$F131,0),IF($P133=2010,OFFSET('2010'!L$1,Calculations!$F131,0),IF($P133=2011,OFFSET('2011'!L$1,Calculations!$F131,0),IF($P133=2012,OFFSET('2012'!L$1,Calculations!$F131,0),IF($P133=2013,OFFSET('2013'!L$1,Calculations!$F131,0),IF($P133=2014,OFFSET('2014'!L$1,Calculations!$F131,0),IF($P133=2015,OFFSET('2015'!L$1,Calculations!$F131,0),IF($P133=2016,OFFSET('2016'!L$1,Calculations!$F131,0),IF($P133=2017,OFFSET('2017'!L$1,Calculations!$F131,0),0))))))))))))))))</f>
        <v>5.248335025595104E-3</v>
      </c>
      <c r="BB133" s="31">
        <f ca="1">IF($P133=2002,OFFSET('2002'!M$1,Calculations!$F131,0),IF($P133=2003,OFFSET('2003'!M$1,Calculations!$F131,0),IF($P133=2004,OFFSET('2004'!M$1,Calculations!$F131,0),IF($P133=2005,OFFSET('2005'!M$1,Calculations!$F131,0),IF($P133=2006,OFFSET('2006'!M$1,Calculations!$F131,0),IF($P133=2007,OFFSET('2007'!M$1,Calculations!$F131,0),IF($P133=2008,OFFSET('2008'!M$1,Calculations!$F131,0),IF($P133=2009,OFFSET('2009'!M$1,Calculations!$F131,0),IF($P133=2010,OFFSET('2010'!M$1,Calculations!$F131,0),IF($P133=2011,OFFSET('2011'!M$1,Calculations!$F131,0),IF($P133=2012,OFFSET('2012'!M$1,Calculations!$F131,0),IF($P133=2013,OFFSET('2013'!M$1,Calculations!$F131,0),IF($P133=2014,OFFSET('2014'!M$1,Calculations!$F131,0),IF($P133=2015,OFFSET('2015'!M$1,Calculations!$F131,0),IF($P133=2016,OFFSET('2016'!M$1,Calculations!$F131,0),IF($P133=2017,OFFSET('2017'!M$1,Calculations!$F131,0),0))))))))))))))))</f>
        <v>1.3052157007574066E-2</v>
      </c>
      <c r="BC133" s="31">
        <f ca="1">IF($P133=2002,OFFSET('2002'!N$1,Calculations!$F131,0),IF($P133=2003,OFFSET('2003'!N$1,Calculations!$F131,0),IF($P133=2004,OFFSET('2004'!N$1,Calculations!$F131,0),IF($P133=2005,OFFSET('2005'!N$1,Calculations!$F131,0),IF($P133=2006,OFFSET('2006'!N$1,Calculations!$F131,0),IF($P133=2007,OFFSET('2007'!N$1,Calculations!$F131,0),IF($P133=2008,OFFSET('2008'!N$1,Calculations!$F131,0),IF($P133=2009,OFFSET('2009'!N$1,Calculations!$F131,0),IF($P133=2010,OFFSET('2010'!N$1,Calculations!$F131,0),IF($P133=2011,OFFSET('2011'!N$1,Calculations!$F131,0),IF($P133=2012,OFFSET('2012'!N$1,Calculations!$F131,0),IF($P133=2013,OFFSET('2013'!N$1,Calculations!$F131,0),IF($P133=2014,OFFSET('2014'!N$1,Calculations!$F131,0),IF($P133=2015,OFFSET('2015'!N$1,Calculations!$F131,0),IF($P133=2016,OFFSET('2016'!N$1,Calculations!$F131,0),IF($P133=2017,OFFSET('2017'!N$1,Calculations!$F131,0),0))))))))))))))))</f>
        <v>1.4543366047748606E-2</v>
      </c>
      <c r="BD133" s="31">
        <f ca="1">IF($P133=2002,OFFSET('2002'!O$1,Calculations!$F131,0),IF($P133=2003,OFFSET('2003'!O$1,Calculations!$F131,0),IF($P133=2004,OFFSET('2004'!O$1,Calculations!$F131,0),IF($P133=2005,OFFSET('2005'!O$1,Calculations!$F131,0),IF($P133=2006,OFFSET('2006'!O$1,Calculations!$F131,0),IF($P133=2007,OFFSET('2007'!O$1,Calculations!$F131,0),IF($P133=2008,OFFSET('2008'!O$1,Calculations!$F131,0),IF($P133=2009,OFFSET('2009'!O$1,Calculations!$F131,0),IF($P133=2010,OFFSET('2010'!O$1,Calculations!$F131,0),IF($P133=2011,OFFSET('2011'!O$1,Calculations!$F131,0),IF($P133=2012,OFFSET('2012'!O$1,Calculations!$F131,0),IF($P133=2013,OFFSET('2013'!O$1,Calculations!$F131,0),IF($P133=2014,OFFSET('2014'!O$1,Calculations!$F131,0),IF($P133=2015,OFFSET('2015'!O$1,Calculations!$F131,0),IF($P133=2016,OFFSET('2016'!O$1,Calculations!$F131,0),IF($P133=2017,OFFSET('2017'!O$1,Calculations!$F131,0),0))))))))))))))))</f>
        <v>1.1915298863498163E-2</v>
      </c>
      <c r="BE133" s="31">
        <f ca="1">IF($P133=2002,OFFSET('2002'!P$1,Calculations!$F131,0),IF($P133=2003,OFFSET('2003'!P$1,Calculations!$F131,0),IF($P133=2004,OFFSET('2004'!P$1,Calculations!$F131,0),IF($P133=2005,OFFSET('2005'!P$1,Calculations!$F131,0),IF($P133=2006,OFFSET('2006'!P$1,Calculations!$F131,0),IF($P133=2007,OFFSET('2007'!P$1,Calculations!$F131,0),IF($P133=2008,OFFSET('2008'!P$1,Calculations!$F131,0),IF($P133=2009,OFFSET('2009'!P$1,Calculations!$F131,0),IF($P133=2010,OFFSET('2010'!P$1,Calculations!$F131,0),IF($P133=2011,OFFSET('2011'!P$1,Calculations!$F131,0),IF($P133=2012,OFFSET('2012'!P$1,Calculations!$F131,0),IF($P133=2013,OFFSET('2013'!P$1,Calculations!$F131,0),IF($P133=2014,OFFSET('2014'!P$1,Calculations!$F131,0),IF($P133=2015,OFFSET('2015'!P$1,Calculations!$F131,0),IF($P133=2016,OFFSET('2016'!P$1,Calculations!$F131,0),IF($P133=2017,OFFSET('2017'!P$1,Calculations!$F131,0),0))))))))))))))))</f>
        <v>1.2134406855773655E-2</v>
      </c>
      <c r="BF133" s="34">
        <f ca="1">IF($P133=2002,OFFSET('2002'!Q$1,Calculations!$F131,0),IF($P133=2003,OFFSET('2003'!Q$1,Calculations!$F131,0),IF($P133=2004,OFFSET('2004'!Q$1,Calculations!$F131,0),IF($P133=2005,OFFSET('2005'!Q$1,Calculations!$F131,0),IF($P133=2006,OFFSET('2006'!Q$1,Calculations!$F131,0),IF($P133=2007,OFFSET('2007'!Q$1,Calculations!$F131,0),IF($P133=2008,OFFSET('2008'!Q$1,Calculations!$F131,0),IF($P133=2009,OFFSET('2009'!Q$1,Calculations!$F131,0),IF($P133=2010,OFFSET('2010'!Q$1,Calculations!$F131,0),IF($P133=2011,OFFSET('2011'!Q$1,Calculations!$F131,0),IF($P133=2012,OFFSET('2012'!Q$1,Calculations!$F131,0),IF($P133=2013,OFFSET('2013'!Q$1,Calculations!$F131,0),IF($P133=2014,OFFSET('2014'!Q$1,Calculations!$F131,0),IF($P133=2015,OFFSET('2015'!Q$1,Calculations!$F131,0),IF($P133=2016,OFFSET('2016'!Q$1,Calculations!$F131,0),IF($P133=2017,OFFSET('2017'!Q$1,Calculations!$F131,0),0))))))))))))))))</f>
        <v>7.1898012072551852E-3</v>
      </c>
      <c r="BG133" s="31">
        <f ca="1">IF($P133=2002,OFFSET('2002'!K$1,Calculations!$G131,0),IF($P133=2003,OFFSET('2003'!K$1,Calculations!$G131,0),IF($P133=2004,OFFSET('2004'!K$1,Calculations!$G131,0),IF($P133=2005,OFFSET('2005'!K$1,Calculations!$G131,0),IF($P133=2006,OFFSET('2006'!K$1,Calculations!$G131,0),IF($P133=2007,OFFSET('2007'!K$1,Calculations!$G131,0),IF($P133=2008,OFFSET('2008'!K$1,Calculations!$G131,0),IF($P133=2009,OFFSET('2009'!K$1,Calculations!$G131,0),IF($P133=2010,OFFSET('2010'!K$1,Calculations!$G131,0),IF($P133=2011,OFFSET('2011'!K$1,Calculations!$G131,0),IF($P133=2012,OFFSET('2012'!K$1,Calculations!$G131,0),IF($P133=2013,OFFSET('2013'!K$1,Calculations!$G131,0),IF($P133=2014,OFFSET('2014'!K$1,Calculations!$G131,0),IF($P133=2015,OFFSET('2015'!K$1,Calculations!$G131,0),IF($P133=2016,OFFSET('2016'!K$1,Calculations!$G131,0),IF($P133=2017,OFFSET('2017'!K$1,Calculations!$G131,0),0))))))))))))))))</f>
        <v>0.11818823561821763</v>
      </c>
      <c r="BH133" s="31">
        <f ca="1">IF($P133=2002,OFFSET('2002'!L$1,Calculations!$G131,0),IF($P133=2003,OFFSET('2003'!L$1,Calculations!$G131,0),IF($P133=2004,OFFSET('2004'!L$1,Calculations!$G131,0),IF($P133=2005,OFFSET('2005'!L$1,Calculations!$G131,0),IF($P133=2006,OFFSET('2006'!L$1,Calculations!$G131,0),IF($P133=2007,OFFSET('2007'!L$1,Calculations!$G131,0),IF($P133=2008,OFFSET('2008'!L$1,Calculations!$G131,0),IF($P133=2009,OFFSET('2009'!L$1,Calculations!$G131,0),IF($P133=2010,OFFSET('2010'!L$1,Calculations!$G131,0),IF($P133=2011,OFFSET('2011'!L$1,Calculations!$G131,0),IF($P133=2012,OFFSET('2012'!L$1,Calculations!$G131,0),IF($P133=2013,OFFSET('2013'!L$1,Calculations!$G131,0),IF($P133=2014,OFFSET('2014'!L$1,Calculations!$G131,0),IF($P133=2015,OFFSET('2015'!L$1,Calculations!$G131,0),IF($P133=2016,OFFSET('2016'!L$1,Calculations!$G131,0),IF($P133=2017,OFFSET('2017'!L$1,Calculations!$G131,0),0))))))))))))))))</f>
        <v>0.28730944460223168</v>
      </c>
      <c r="BI133" s="31">
        <f ca="1">IF($P133=2002,OFFSET('2002'!M$1,Calculations!$G131,0),IF($P133=2003,OFFSET('2003'!M$1,Calculations!$G131,0),IF($P133=2004,OFFSET('2004'!M$1,Calculations!$G131,0),IF($P133=2005,OFFSET('2005'!M$1,Calculations!$G131,0),IF($P133=2006,OFFSET('2006'!M$1,Calculations!$G131,0),IF($P133=2007,OFFSET('2007'!M$1,Calculations!$G131,0),IF($P133=2008,OFFSET('2008'!M$1,Calculations!$G131,0),IF($P133=2009,OFFSET('2009'!M$1,Calculations!$G131,0),IF($P133=2010,OFFSET('2010'!M$1,Calculations!$G131,0),IF($P133=2011,OFFSET('2011'!M$1,Calculations!$G131,0),IF($P133=2012,OFFSET('2012'!M$1,Calculations!$G131,0),IF($P133=2013,OFFSET('2013'!M$1,Calculations!$G131,0),IF($P133=2014,OFFSET('2014'!M$1,Calculations!$G131,0),IF($P133=2015,OFFSET('2015'!M$1,Calculations!$G131,0),IF($P133=2016,OFFSET('2016'!M$1,Calculations!$G131,0),IF($P133=2017,OFFSET('2017'!M$1,Calculations!$G131,0),0))))))))))))))))</f>
        <v>0.14920042731022989</v>
      </c>
      <c r="BJ133" s="31">
        <f ca="1">IF($P133=2002,OFFSET('2002'!N$1,Calculations!$G131,0),IF($P133=2003,OFFSET('2003'!N$1,Calculations!$G131,0),IF($P133=2004,OFFSET('2004'!N$1,Calculations!$G131,0),IF($P133=2005,OFFSET('2005'!N$1,Calculations!$G131,0),IF($P133=2006,OFFSET('2006'!N$1,Calculations!$G131,0),IF($P133=2007,OFFSET('2007'!N$1,Calculations!$G131,0),IF($P133=2008,OFFSET('2008'!N$1,Calculations!$G131,0),IF($P133=2009,OFFSET('2009'!N$1,Calculations!$G131,0),IF($P133=2010,OFFSET('2010'!N$1,Calculations!$G131,0),IF($P133=2011,OFFSET('2011'!N$1,Calculations!$G131,0),IF($P133=2012,OFFSET('2012'!N$1,Calculations!$G131,0),IF($P133=2013,OFFSET('2013'!N$1,Calculations!$G131,0),IF($P133=2014,OFFSET('2014'!N$1,Calculations!$G131,0),IF($P133=2015,OFFSET('2015'!N$1,Calculations!$G131,0),IF($P133=2016,OFFSET('2016'!N$1,Calculations!$G131,0),IF($P133=2017,OFFSET('2017'!N$1,Calculations!$G131,0),0))))))))))))))))</f>
        <v>0.17991170176137045</v>
      </c>
      <c r="BK133" s="31">
        <f ca="1">IF($P133=2002,OFFSET('2002'!O$1,Calculations!$G131,0),IF($P133=2003,OFFSET('2003'!O$1,Calculations!$G131,0),IF($P133=2004,OFFSET('2004'!O$1,Calculations!$G131,0),IF($P133=2005,OFFSET('2005'!O$1,Calculations!$G131,0),IF($P133=2006,OFFSET('2006'!O$1,Calculations!$G131,0),IF($P133=2007,OFFSET('2007'!O$1,Calculations!$G131,0),IF($P133=2008,OFFSET('2008'!O$1,Calculations!$G131,0),IF($P133=2009,OFFSET('2009'!O$1,Calculations!$G131,0),IF($P133=2010,OFFSET('2010'!O$1,Calculations!$G131,0),IF($P133=2011,OFFSET('2011'!O$1,Calculations!$G131,0),IF($P133=2012,OFFSET('2012'!O$1,Calculations!$G131,0),IF($P133=2013,OFFSET('2013'!O$1,Calculations!$G131,0),IF($P133=2014,OFFSET('2014'!O$1,Calculations!$G131,0),IF($P133=2015,OFFSET('2015'!O$1,Calculations!$G131,0),IF($P133=2016,OFFSET('2016'!O$1,Calculations!$G131,0),IF($P133=2017,OFFSET('2017'!O$1,Calculations!$G131,0),0))))))))))))))))</f>
        <v>0.15139832084241911</v>
      </c>
      <c r="BL133" s="31">
        <f ca="1">IF($P133=2002,OFFSET('2002'!P$1,Calculations!$G131,0),IF($P133=2003,OFFSET('2003'!P$1,Calculations!$G131,0),IF($P133=2004,OFFSET('2004'!P$1,Calculations!$G131,0),IF($P133=2005,OFFSET('2005'!P$1,Calculations!$G131,0),IF($P133=2006,OFFSET('2006'!P$1,Calculations!$G131,0),IF($P133=2007,OFFSET('2007'!P$1,Calculations!$G131,0),IF($P133=2008,OFFSET('2008'!P$1,Calculations!$G131,0),IF($P133=2009,OFFSET('2009'!P$1,Calculations!$G131,0),IF($P133=2010,OFFSET('2010'!P$1,Calculations!$G131,0),IF($P133=2011,OFFSET('2011'!P$1,Calculations!$G131,0),IF($P133=2012,OFFSET('2012'!P$1,Calculations!$G131,0),IF($P133=2013,OFFSET('2013'!P$1,Calculations!$G131,0),IF($P133=2014,OFFSET('2014'!P$1,Calculations!$G131,0),IF($P133=2015,OFFSET('2015'!P$1,Calculations!$G131,0),IF($P133=2016,OFFSET('2016'!P$1,Calculations!$G131,0),IF($P133=2017,OFFSET('2017'!P$1,Calculations!$G131,0),0))))))))))))))))</f>
        <v>4.693256505358722E-2</v>
      </c>
      <c r="BM133" s="34">
        <f ca="1">IF($P133=2002,OFFSET('2002'!Q$1,Calculations!$G131,0),IF($P133=2003,OFFSET('2003'!Q$1,Calculations!$G131,0),IF($P133=2004,OFFSET('2004'!Q$1,Calculations!$G131,0),IF($P133=2005,OFFSET('2005'!Q$1,Calculations!$G131,0),IF($P133=2006,OFFSET('2006'!Q$1,Calculations!$G131,0),IF($P133=2007,OFFSET('2007'!Q$1,Calculations!$G131,0),IF($P133=2008,OFFSET('2008'!Q$1,Calculations!$G131,0),IF($P133=2009,OFFSET('2009'!Q$1,Calculations!$G131,0),IF($P133=2010,OFFSET('2010'!Q$1,Calculations!$G131,0),IF($P133=2011,OFFSET('2011'!Q$1,Calculations!$G131,0),IF($P133=2012,OFFSET('2012'!Q$1,Calculations!$G131,0),IF($P133=2013,OFFSET('2013'!Q$1,Calculations!$G131,0),IF($P133=2014,OFFSET('2014'!Q$1,Calculations!$G131,0),IF($P133=2015,OFFSET('2015'!Q$1,Calculations!$G131,0),IF($P133=2016,OFFSET('2016'!Q$1,Calculations!$G131,0),IF($P133=2017,OFFSET('2017'!Q$1,Calculations!$G131,0),0))))))))))))))))</f>
        <v>0.16530719483381209</v>
      </c>
      <c r="BN133" s="31">
        <f ca="1">IF($P133=2002,OFFSET('2002'!K$1,Calculations!$H131,0),IF($P133=2003,OFFSET('2003'!K$1,Calculations!$H131,0),IF($P133=2004,OFFSET('2004'!K$1,Calculations!$H131,0),IF($P133=2005,OFFSET('2005'!K$1,Calculations!$H131,0),IF($P133=2006,OFFSET('2006'!K$1,Calculations!$H131,0),IF($P133=2007,OFFSET('2007'!K$1,Calculations!$H131,0),IF($P133=2008,OFFSET('2008'!K$1,Calculations!$H131,0),IF($P133=2009,OFFSET('2009'!K$1,Calculations!$H131,0),IF($P133=2010,OFFSET('2010'!K$1,Calculations!$H131,0),IF($P133=2011,OFFSET('2011'!K$1,Calculations!$H131,0),IF($P133=2012,OFFSET('2012'!K$1,Calculations!$H131,0),IF($P133=2013,OFFSET('2013'!K$1,Calculations!$H131,0),IF($P133=2014,OFFSET('2014'!K$1,Calculations!$H131,0),IF($P133=2015,OFFSET('2015'!K$1,Calculations!$H131,0),IF($P133=2016,OFFSET('2016'!K$1,Calculations!$H131,0),IF($P133=2017,OFFSET('2017'!K$1,Calculations!$H131,0),0))))))))))))))))</f>
        <v>3.261276870229638E-4</v>
      </c>
      <c r="BO133" s="31">
        <f ca="1">IF($P133=2002,OFFSET('2002'!L$1,Calculations!$H131,0),IF($P133=2003,OFFSET('2003'!L$1,Calculations!$H131,0),IF($P133=2004,OFFSET('2004'!L$1,Calculations!$H131,0),IF($P133=2005,OFFSET('2005'!L$1,Calculations!$H131,0),IF($P133=2006,OFFSET('2006'!L$1,Calculations!$H131,0),IF($P133=2007,OFFSET('2007'!L$1,Calculations!$H131,0),IF($P133=2008,OFFSET('2008'!L$1,Calculations!$H131,0),IF($P133=2009,OFFSET('2009'!L$1,Calculations!$H131,0),IF($P133=2010,OFFSET('2010'!L$1,Calculations!$H131,0),IF($P133=2011,OFFSET('2011'!L$1,Calculations!$H131,0),IF($P133=2012,OFFSET('2012'!L$1,Calculations!$H131,0),IF($P133=2013,OFFSET('2013'!L$1,Calculations!$H131,0),IF($P133=2014,OFFSET('2014'!L$1,Calculations!$H131,0),IF($P133=2015,OFFSET('2015'!L$1,Calculations!$H131,0),IF($P133=2016,OFFSET('2016'!L$1,Calculations!$H131,0),IF($P133=2017,OFFSET('2017'!L$1,Calculations!$H131,0),0))))))))))))))))</f>
        <v>3.2404637517266376E-2</v>
      </c>
      <c r="BP133" s="31">
        <f ca="1">IF($P133=2002,OFFSET('2002'!M$1,Calculations!$H131,0),IF($P133=2003,OFFSET('2003'!M$1,Calculations!$H131,0),IF($P133=2004,OFFSET('2004'!M$1,Calculations!$H131,0),IF($P133=2005,OFFSET('2005'!M$1,Calculations!$H131,0),IF($P133=2006,OFFSET('2006'!M$1,Calculations!$H131,0),IF($P133=2007,OFFSET('2007'!M$1,Calculations!$H131,0),IF($P133=2008,OFFSET('2008'!M$1,Calculations!$H131,0),IF($P133=2009,OFFSET('2009'!M$1,Calculations!$H131,0),IF($P133=2010,OFFSET('2010'!M$1,Calculations!$H131,0),IF($P133=2011,OFFSET('2011'!M$1,Calculations!$H131,0),IF($P133=2012,OFFSET('2012'!M$1,Calculations!$H131,0),IF($P133=2013,OFFSET('2013'!M$1,Calculations!$H131,0),IF($P133=2014,OFFSET('2014'!M$1,Calculations!$H131,0),IF($P133=2015,OFFSET('2015'!M$1,Calculations!$H131,0),IF($P133=2016,OFFSET('2016'!M$1,Calculations!$H131,0),IF($P133=2017,OFFSET('2017'!M$1,Calculations!$H131,0),0))))))))))))))))</f>
        <v>2.2012498755139512E-2</v>
      </c>
      <c r="BQ133" s="31">
        <f ca="1">IF($P133=2002,OFFSET('2002'!N$1,Calculations!$H131,0),IF($P133=2003,OFFSET('2003'!N$1,Calculations!$H131,0),IF($P133=2004,OFFSET('2004'!N$1,Calculations!$H131,0),IF($P133=2005,OFFSET('2005'!N$1,Calculations!$H131,0),IF($P133=2006,OFFSET('2006'!N$1,Calculations!$H131,0),IF($P133=2007,OFFSET('2007'!N$1,Calculations!$H131,0),IF($P133=2008,OFFSET('2008'!N$1,Calculations!$H131,0),IF($P133=2009,OFFSET('2009'!N$1,Calculations!$H131,0),IF($P133=2010,OFFSET('2010'!N$1,Calculations!$H131,0),IF($P133=2011,OFFSET('2011'!N$1,Calculations!$H131,0),IF($P133=2012,OFFSET('2012'!N$1,Calculations!$H131,0),IF($P133=2013,OFFSET('2013'!N$1,Calculations!$H131,0),IF($P133=2014,OFFSET('2014'!N$1,Calculations!$H131,0),IF($P133=2015,OFFSET('2015'!N$1,Calculations!$H131,0),IF($P133=2016,OFFSET('2016'!N$1,Calculations!$H131,0),IF($P133=2017,OFFSET('2017'!N$1,Calculations!$H131,0),0))))))))))))))))</f>
        <v>6.9683299889579581E-2</v>
      </c>
      <c r="BR133" s="31">
        <f ca="1">IF($P133=2002,OFFSET('2002'!O$1,Calculations!$H131,0),IF($P133=2003,OFFSET('2003'!O$1,Calculations!$H131,0),IF($P133=2004,OFFSET('2004'!O$1,Calculations!$H131,0),IF($P133=2005,OFFSET('2005'!O$1,Calculations!$H131,0),IF($P133=2006,OFFSET('2006'!O$1,Calculations!$H131,0),IF($P133=2007,OFFSET('2007'!O$1,Calculations!$H131,0),IF($P133=2008,OFFSET('2008'!O$1,Calculations!$H131,0),IF($P133=2009,OFFSET('2009'!O$1,Calculations!$H131,0),IF($P133=2010,OFFSET('2010'!O$1,Calculations!$H131,0),IF($P133=2011,OFFSET('2011'!O$1,Calculations!$H131,0),IF($P133=2012,OFFSET('2012'!O$1,Calculations!$H131,0),IF($P133=2013,OFFSET('2013'!O$1,Calculations!$H131,0),IF($P133=2014,OFFSET('2014'!O$1,Calculations!$H131,0),IF($P133=2015,OFFSET('2015'!O$1,Calculations!$H131,0),IF($P133=2016,OFFSET('2016'!O$1,Calculations!$H131,0),IF($P133=2017,OFFSET('2017'!O$1,Calculations!$H131,0),0))))))))))))))))</f>
        <v>2.6152279282435063E-3</v>
      </c>
      <c r="BS133" s="31">
        <f ca="1">IF($P133=2002,OFFSET('2002'!P$1,Calculations!$H131,0),IF($P133=2003,OFFSET('2003'!P$1,Calculations!$H131,0),IF($P133=2004,OFFSET('2004'!P$1,Calculations!$H131,0),IF($P133=2005,OFFSET('2005'!P$1,Calculations!$H131,0),IF($P133=2006,OFFSET('2006'!P$1,Calculations!$H131,0),IF($P133=2007,OFFSET('2007'!P$1,Calculations!$H131,0),IF($P133=2008,OFFSET('2008'!P$1,Calculations!$H131,0),IF($P133=2009,OFFSET('2009'!P$1,Calculations!$H131,0),IF($P133=2010,OFFSET('2010'!P$1,Calculations!$H131,0),IF($P133=2011,OFFSET('2011'!P$1,Calculations!$H131,0),IF($P133=2012,OFFSET('2012'!P$1,Calculations!$H131,0),IF($P133=2013,OFFSET('2013'!P$1,Calculations!$H131,0),IF($P133=2014,OFFSET('2014'!P$1,Calculations!$H131,0),IF($P133=2015,OFFSET('2015'!P$1,Calculations!$H131,0),IF($P133=2016,OFFSET('2016'!P$1,Calculations!$H131,0),IF($P133=2017,OFFSET('2017'!P$1,Calculations!$H131,0),0))))))))))))))))</f>
        <v>1.153858499081393E-2</v>
      </c>
      <c r="BT133" s="34">
        <f ca="1">IF($P133=2002,OFFSET('2002'!Q$1,Calculations!$H131,0),IF($P133=2003,OFFSET('2003'!Q$1,Calculations!$H131,0),IF($P133=2004,OFFSET('2004'!Q$1,Calculations!$H131,0),IF($P133=2005,OFFSET('2005'!Q$1,Calculations!$H131,0),IF($P133=2006,OFFSET('2006'!Q$1,Calculations!$H131,0),IF($P133=2007,OFFSET('2007'!Q$1,Calculations!$H131,0),IF($P133=2008,OFFSET('2008'!Q$1,Calculations!$H131,0),IF($P133=2009,OFFSET('2009'!Q$1,Calculations!$H131,0),IF($P133=2010,OFFSET('2010'!Q$1,Calculations!$H131,0),IF($P133=2011,OFFSET('2011'!Q$1,Calculations!$H131,0),IF($P133=2012,OFFSET('2012'!Q$1,Calculations!$H131,0),IF($P133=2013,OFFSET('2013'!Q$1,Calculations!$H131,0),IF($P133=2014,OFFSET('2014'!Q$1,Calculations!$H131,0),IF($P133=2015,OFFSET('2015'!Q$1,Calculations!$H131,0),IF($P133=2016,OFFSET('2016'!Q$1,Calculations!$H131,0),IF($P133=2017,OFFSET('2017'!Q$1,Calculations!$H131,0),0))))))))))))))))</f>
        <v>1.0845346215135675E-2</v>
      </c>
      <c r="BU133" s="31">
        <f ca="1">IF($P133=2002,OFFSET('2002'!K$1,Calculations!$I131,0),IF($P133=2003,OFFSET('2003'!K$1,Calculations!$I131,0),IF($P133=2004,OFFSET('2004'!K$1,Calculations!$I131,0),IF($P133=2005,OFFSET('2005'!K$1,Calculations!$I131,0),IF($P133=2006,OFFSET('2006'!K$1,Calculations!$I131,0),IF($P133=2007,OFFSET('2007'!K$1,Calculations!$I131,0),IF($P133=2008,OFFSET('2008'!K$1,Calculations!$I131,0),IF($P133=2009,OFFSET('2009'!K$1,Calculations!$I131,0),IF($P133=2010,OFFSET('2010'!K$1,Calculations!$I131,0),IF($P133=2011,OFFSET('2011'!K$1,Calculations!$I131,0),IF($P133=2012,OFFSET('2012'!K$1,Calculations!$I131,0),IF($P133=2013,OFFSET('2013'!K$1,Calculations!$I131,0),IF($P133=2014,OFFSET('2014'!K$1,Calculations!$I131,0),IF($P133=2015,OFFSET('2015'!K$1,Calculations!$I131,0),IF($P133=2016,OFFSET('2016'!K$1,Calculations!$I131,0),IF($P133=2017,OFFSET('2017'!K$1,Calculations!$I131,0),0))))))))))))))))</f>
        <v>4.798418904033752E-3</v>
      </c>
      <c r="BV133" s="31">
        <f ca="1">IF($P133=2002,OFFSET('2002'!L$1,Calculations!$I131,0),IF($P133=2003,OFFSET('2003'!L$1,Calculations!$I131,0),IF($P133=2004,OFFSET('2004'!L$1,Calculations!$I131,0),IF($P133=2005,OFFSET('2005'!L$1,Calculations!$I131,0),IF($P133=2006,OFFSET('2006'!L$1,Calculations!$I131,0),IF($P133=2007,OFFSET('2007'!L$1,Calculations!$I131,0),IF($P133=2008,OFFSET('2008'!L$1,Calculations!$I131,0),IF($P133=2009,OFFSET('2009'!L$1,Calculations!$I131,0),IF($P133=2010,OFFSET('2010'!L$1,Calculations!$I131,0),IF($P133=2011,OFFSET('2011'!L$1,Calculations!$I131,0),IF($P133=2012,OFFSET('2012'!L$1,Calculations!$I131,0),IF($P133=2013,OFFSET('2013'!L$1,Calculations!$I131,0),IF($P133=2014,OFFSET('2014'!L$1,Calculations!$I131,0),IF($P133=2015,OFFSET('2015'!L$1,Calculations!$I131,0),IF($P133=2016,OFFSET('2016'!L$1,Calculations!$I131,0),IF($P133=2017,OFFSET('2017'!L$1,Calculations!$I131,0),0))))))))))))))))</f>
        <v>3.9301991364795126E-2</v>
      </c>
      <c r="BW133" s="31">
        <f ca="1">IF($P133=2002,OFFSET('2002'!M$1,Calculations!$I131,0),IF($P133=2003,OFFSET('2003'!M$1,Calculations!$I131,0),IF($P133=2004,OFFSET('2004'!M$1,Calculations!$I131,0),IF($P133=2005,OFFSET('2005'!M$1,Calculations!$I131,0),IF($P133=2006,OFFSET('2006'!M$1,Calculations!$I131,0),IF($P133=2007,OFFSET('2007'!M$1,Calculations!$I131,0),IF($P133=2008,OFFSET('2008'!M$1,Calculations!$I131,0),IF($P133=2009,OFFSET('2009'!M$1,Calculations!$I131,0),IF($P133=2010,OFFSET('2010'!M$1,Calculations!$I131,0),IF($P133=2011,OFFSET('2011'!M$1,Calculations!$I131,0),IF($P133=2012,OFFSET('2012'!M$1,Calculations!$I131,0),IF($P133=2013,OFFSET('2013'!M$1,Calculations!$I131,0),IF($P133=2014,OFFSET('2014'!M$1,Calculations!$I131,0),IF($P133=2015,OFFSET('2015'!M$1,Calculations!$I131,0),IF($P133=2016,OFFSET('2016'!M$1,Calculations!$I131,0),IF($P133=2017,OFFSET('2017'!M$1,Calculations!$I131,0),0))))))))))))))))</f>
        <v>5.294232103205751E-2</v>
      </c>
      <c r="BX133" s="31">
        <f ca="1">IF($P133=2002,OFFSET('2002'!N$1,Calculations!$I131,0),IF($P133=2003,OFFSET('2003'!N$1,Calculations!$I131,0),IF($P133=2004,OFFSET('2004'!N$1,Calculations!$I131,0),IF($P133=2005,OFFSET('2005'!N$1,Calculations!$I131,0),IF($P133=2006,OFFSET('2006'!N$1,Calculations!$I131,0),IF($P133=2007,OFFSET('2007'!N$1,Calculations!$I131,0),IF($P133=2008,OFFSET('2008'!N$1,Calculations!$I131,0),IF($P133=2009,OFFSET('2009'!N$1,Calculations!$I131,0),IF($P133=2010,OFFSET('2010'!N$1,Calculations!$I131,0),IF($P133=2011,OFFSET('2011'!N$1,Calculations!$I131,0),IF($P133=2012,OFFSET('2012'!N$1,Calculations!$I131,0),IF($P133=2013,OFFSET('2013'!N$1,Calculations!$I131,0),IF($P133=2014,OFFSET('2014'!N$1,Calculations!$I131,0),IF($P133=2015,OFFSET('2015'!N$1,Calculations!$I131,0),IF($P133=2016,OFFSET('2016'!N$1,Calculations!$I131,0),IF($P133=2017,OFFSET('2017'!N$1,Calculations!$I131,0),0))))))))))))))))</f>
        <v>5.3302708730620194E-2</v>
      </c>
      <c r="BY133" s="31">
        <f ca="1">IF($P133=2002,OFFSET('2002'!O$1,Calculations!$I131,0),IF($P133=2003,OFFSET('2003'!O$1,Calculations!$I131,0),IF($P133=2004,OFFSET('2004'!O$1,Calculations!$I131,0),IF($P133=2005,OFFSET('2005'!O$1,Calculations!$I131,0),IF($P133=2006,OFFSET('2006'!O$1,Calculations!$I131,0),IF($P133=2007,OFFSET('2007'!O$1,Calculations!$I131,0),IF($P133=2008,OFFSET('2008'!O$1,Calculations!$I131,0),IF($P133=2009,OFFSET('2009'!O$1,Calculations!$I131,0),IF($P133=2010,OFFSET('2010'!O$1,Calculations!$I131,0),IF($P133=2011,OFFSET('2011'!O$1,Calculations!$I131,0),IF($P133=2012,OFFSET('2012'!O$1,Calculations!$I131,0),IF($P133=2013,OFFSET('2013'!O$1,Calculations!$I131,0),IF($P133=2014,OFFSET('2014'!O$1,Calculations!$I131,0),IF($P133=2015,OFFSET('2015'!O$1,Calculations!$I131,0),IF($P133=2016,OFFSET('2016'!O$1,Calculations!$I131,0),IF($P133=2017,OFFSET('2017'!O$1,Calculations!$I131,0),0))))))))))))))))</f>
        <v>2.3848837484023208E-2</v>
      </c>
      <c r="BZ133" s="31">
        <f ca="1">IF($P133=2002,OFFSET('2002'!P$1,Calculations!$I131,0),IF($P133=2003,OFFSET('2003'!P$1,Calculations!$I131,0),IF($P133=2004,OFFSET('2004'!P$1,Calculations!$I131,0),IF($P133=2005,OFFSET('2005'!P$1,Calculations!$I131,0),IF($P133=2006,OFFSET('2006'!P$1,Calculations!$I131,0),IF($P133=2007,OFFSET('2007'!P$1,Calculations!$I131,0),IF($P133=2008,OFFSET('2008'!P$1,Calculations!$I131,0),IF($P133=2009,OFFSET('2009'!P$1,Calculations!$I131,0),IF($P133=2010,OFFSET('2010'!P$1,Calculations!$I131,0),IF($P133=2011,OFFSET('2011'!P$1,Calculations!$I131,0),IF($P133=2012,OFFSET('2012'!P$1,Calculations!$I131,0),IF($P133=2013,OFFSET('2013'!P$1,Calculations!$I131,0),IF($P133=2014,OFFSET('2014'!P$1,Calculations!$I131,0),IF($P133=2015,OFFSET('2015'!P$1,Calculations!$I131,0),IF($P133=2016,OFFSET('2016'!P$1,Calculations!$I131,0),IF($P133=2017,OFFSET('2017'!P$1,Calculations!$I131,0),0))))))))))))))))</f>
        <v>5.0453416644933344E-2</v>
      </c>
      <c r="CA133" s="34">
        <f ca="1">IF($P133=2002,OFFSET('2002'!Q$1,Calculations!$I131,0),IF($P133=2003,OFFSET('2003'!Q$1,Calculations!$I131,0),IF($P133=2004,OFFSET('2004'!Q$1,Calculations!$I131,0),IF($P133=2005,OFFSET('2005'!Q$1,Calculations!$I131,0),IF($P133=2006,OFFSET('2006'!Q$1,Calculations!$I131,0),IF($P133=2007,OFFSET('2007'!Q$1,Calculations!$I131,0),IF($P133=2008,OFFSET('2008'!Q$1,Calculations!$I131,0),IF($P133=2009,OFFSET('2009'!Q$1,Calculations!$I131,0),IF($P133=2010,OFFSET('2010'!Q$1,Calculations!$I131,0),IF($P133=2011,OFFSET('2011'!Q$1,Calculations!$I131,0),IF($P133=2012,OFFSET('2012'!Q$1,Calculations!$I131,0),IF($P133=2013,OFFSET('2013'!Q$1,Calculations!$I131,0),IF($P133=2014,OFFSET('2014'!Q$1,Calculations!$I131,0),IF($P133=2015,OFFSET('2015'!Q$1,Calculations!$I131,0),IF($P133=2016,OFFSET('2016'!Q$1,Calculations!$I131,0),IF($P133=2017,OFFSET('2017'!Q$1,Calculations!$I131,0),0))))))))))))))))</f>
        <v>2.2711943028663448E-2</v>
      </c>
      <c r="CB133" s="31">
        <f ca="1">IF($P133=2002,OFFSET('2002'!K$1,Calculations!$J131,0),IF($P133=2003,OFFSET('2003'!K$1,Calculations!$J131,0),IF($P133=2004,OFFSET('2004'!K$1,Calculations!$J131,0),IF($P133=2005,OFFSET('2005'!K$1,Calculations!$J131,0),IF($P133=2006,OFFSET('2006'!K$1,Calculations!$J131,0),IF($P133=2007,OFFSET('2007'!K$1,Calculations!$J131,0),IF($P133=2008,OFFSET('2008'!K$1,Calculations!$J131,0),IF($P133=2009,OFFSET('2009'!K$1,Calculations!$J131,0),IF($P133=2010,OFFSET('2010'!K$1,Calculations!$J131,0),IF($P133=2011,OFFSET('2011'!K$1,Calculations!$J131,0),IF($P133=2012,OFFSET('2012'!K$1,Calculations!$J131,0),IF($P133=2013,OFFSET('2013'!K$1,Calculations!$J131,0),IF($P133=2014,OFFSET('2014'!K$1,Calculations!$J131,0),IF($P133=2015,OFFSET('2015'!K$1,Calculations!$J131,0),IF($P133=2016,OFFSET('2016'!K$1,Calculations!$J131,0),IF($P133=2017,OFFSET('2017'!K$1,Calculations!$J131,0),0))))))))))))))))</f>
        <v>0.20618156852204342</v>
      </c>
      <c r="CC133" s="31">
        <f ca="1">IF($P133=2002,OFFSET('2002'!L$1,Calculations!$J131,0),IF($P133=2003,OFFSET('2003'!L$1,Calculations!$J131,0),IF($P133=2004,OFFSET('2004'!L$1,Calculations!$J131,0),IF($P133=2005,OFFSET('2005'!L$1,Calculations!$J131,0),IF($P133=2006,OFFSET('2006'!L$1,Calculations!$J131,0),IF($P133=2007,OFFSET('2007'!L$1,Calculations!$J131,0),IF($P133=2008,OFFSET('2008'!L$1,Calculations!$J131,0),IF($P133=2009,OFFSET('2009'!L$1,Calculations!$J131,0),IF($P133=2010,OFFSET('2010'!L$1,Calculations!$J131,0),IF($P133=2011,OFFSET('2011'!L$1,Calculations!$J131,0),IF($P133=2012,OFFSET('2012'!L$1,Calculations!$J131,0),IF($P133=2013,OFFSET('2013'!L$1,Calculations!$J131,0),IF($P133=2014,OFFSET('2014'!L$1,Calculations!$J131,0),IF($P133=2015,OFFSET('2015'!L$1,Calculations!$J131,0),IF($P133=2016,OFFSET('2016'!L$1,Calculations!$J131,0),IF($P133=2017,OFFSET('2017'!L$1,Calculations!$J131,0),0))))))))))))))))</f>
        <v>1.2310606668426016E-2</v>
      </c>
      <c r="CD133" s="31">
        <f ca="1">IF($P133=2002,OFFSET('2002'!M$1,Calculations!$J131,0),IF($P133=2003,OFFSET('2003'!M$1,Calculations!$J131,0),IF($P133=2004,OFFSET('2004'!M$1,Calculations!$J131,0),IF($P133=2005,OFFSET('2005'!M$1,Calculations!$J131,0),IF($P133=2006,OFFSET('2006'!M$1,Calculations!$J131,0),IF($P133=2007,OFFSET('2007'!M$1,Calculations!$J131,0),IF($P133=2008,OFFSET('2008'!M$1,Calculations!$J131,0),IF($P133=2009,OFFSET('2009'!M$1,Calculations!$J131,0),IF($P133=2010,OFFSET('2010'!M$1,Calculations!$J131,0),IF($P133=2011,OFFSET('2011'!M$1,Calculations!$J131,0),IF($P133=2012,OFFSET('2012'!M$1,Calculations!$J131,0),IF($P133=2013,OFFSET('2013'!M$1,Calculations!$J131,0),IF($P133=2014,OFFSET('2014'!M$1,Calculations!$J131,0),IF($P133=2015,OFFSET('2015'!M$1,Calculations!$J131,0),IF($P133=2016,OFFSET('2016'!M$1,Calculations!$J131,0),IF($P133=2017,OFFSET('2017'!M$1,Calculations!$J131,0),0))))))))))))))))</f>
        <v>7.2373582627825991E-2</v>
      </c>
      <c r="CE133" s="31">
        <f ca="1">IF($P133=2002,OFFSET('2002'!N$1,Calculations!$J131,0),IF($P133=2003,OFFSET('2003'!N$1,Calculations!$J131,0),IF($P133=2004,OFFSET('2004'!N$1,Calculations!$J131,0),IF($P133=2005,OFFSET('2005'!N$1,Calculations!$J131,0),IF($P133=2006,OFFSET('2006'!N$1,Calculations!$J131,0),IF($P133=2007,OFFSET('2007'!N$1,Calculations!$J131,0),IF($P133=2008,OFFSET('2008'!N$1,Calculations!$J131,0),IF($P133=2009,OFFSET('2009'!N$1,Calculations!$J131,0),IF($P133=2010,OFFSET('2010'!N$1,Calculations!$J131,0),IF($P133=2011,OFFSET('2011'!N$1,Calculations!$J131,0),IF($P133=2012,OFFSET('2012'!N$1,Calculations!$J131,0),IF($P133=2013,OFFSET('2013'!N$1,Calculations!$J131,0),IF($P133=2014,OFFSET('2014'!N$1,Calculations!$J131,0),IF($P133=2015,OFFSET('2015'!N$1,Calculations!$J131,0),IF($P133=2016,OFFSET('2016'!N$1,Calculations!$J131,0),IF($P133=2017,OFFSET('2017'!N$1,Calculations!$J131,0),0))))))))))))))))</f>
        <v>4.7508806583775584E-2</v>
      </c>
      <c r="CF133" s="31">
        <f ca="1">IF($P133=2002,OFFSET('2002'!O$1,Calculations!$J131,0),IF($P133=2003,OFFSET('2003'!O$1,Calculations!$J131,0),IF($P133=2004,OFFSET('2004'!O$1,Calculations!$J131,0),IF($P133=2005,OFFSET('2005'!O$1,Calculations!$J131,0),IF($P133=2006,OFFSET('2006'!O$1,Calculations!$J131,0),IF($P133=2007,OFFSET('2007'!O$1,Calculations!$J131,0),IF($P133=2008,OFFSET('2008'!O$1,Calculations!$J131,0),IF($P133=2009,OFFSET('2009'!O$1,Calculations!$J131,0),IF($P133=2010,OFFSET('2010'!O$1,Calculations!$J131,0),IF($P133=2011,OFFSET('2011'!O$1,Calculations!$J131,0),IF($P133=2012,OFFSET('2012'!O$1,Calculations!$J131,0),IF($P133=2013,OFFSET('2013'!O$1,Calculations!$J131,0),IF($P133=2014,OFFSET('2014'!O$1,Calculations!$J131,0),IF($P133=2015,OFFSET('2015'!O$1,Calculations!$J131,0),IF($P133=2016,OFFSET('2016'!O$1,Calculations!$J131,0),IF($P133=2017,OFFSET('2017'!O$1,Calculations!$J131,0),0))))))))))))))))</f>
        <v>0.11236472874274329</v>
      </c>
      <c r="CG133" s="31">
        <f ca="1">IF($P133=2002,OFFSET('2002'!P$1,Calculations!$J131,0),IF($P133=2003,OFFSET('2003'!P$1,Calculations!$J131,0),IF($P133=2004,OFFSET('2004'!P$1,Calculations!$J131,0),IF($P133=2005,OFFSET('2005'!P$1,Calculations!$J131,0),IF($P133=2006,OFFSET('2006'!P$1,Calculations!$J131,0),IF($P133=2007,OFFSET('2007'!P$1,Calculations!$J131,0),IF($P133=2008,OFFSET('2008'!P$1,Calculations!$J131,0),IF($P133=2009,OFFSET('2009'!P$1,Calculations!$J131,0),IF($P133=2010,OFFSET('2010'!P$1,Calculations!$J131,0),IF($P133=2011,OFFSET('2011'!P$1,Calculations!$J131,0),IF($P133=2012,OFFSET('2012'!P$1,Calculations!$J131,0),IF($P133=2013,OFFSET('2013'!P$1,Calculations!$J131,0),IF($P133=2014,OFFSET('2014'!P$1,Calculations!$J131,0),IF($P133=2015,OFFSET('2015'!P$1,Calculations!$J131,0),IF($P133=2016,OFFSET('2016'!P$1,Calculations!$J131,0),IF($P133=2017,OFFSET('2017'!P$1,Calculations!$J131,0),0))))))))))))))))</f>
        <v>9.338968722389103E-2</v>
      </c>
      <c r="CH133" s="34">
        <f ca="1">IF($P133=2002,OFFSET('2002'!Q$1,Calculations!$J131,0),IF($P133=2003,OFFSET('2003'!Q$1,Calculations!$J131,0),IF($P133=2004,OFFSET('2004'!Q$1,Calculations!$J131,0),IF($P133=2005,OFFSET('2005'!Q$1,Calculations!$J131,0),IF($P133=2006,OFFSET('2006'!Q$1,Calculations!$J131,0),IF($P133=2007,OFFSET('2007'!Q$1,Calculations!$J131,0),IF($P133=2008,OFFSET('2008'!Q$1,Calculations!$J131,0),IF($P133=2009,OFFSET('2009'!Q$1,Calculations!$J131,0),IF($P133=2010,OFFSET('2010'!Q$1,Calculations!$J131,0),IF($P133=2011,OFFSET('2011'!Q$1,Calculations!$J131,0),IF($P133=2012,OFFSET('2012'!Q$1,Calculations!$J131,0),IF($P133=2013,OFFSET('2013'!Q$1,Calculations!$J131,0),IF($P133=2014,OFFSET('2014'!Q$1,Calculations!$J131,0),IF($P133=2015,OFFSET('2015'!Q$1,Calculations!$J131,0),IF($P133=2016,OFFSET('2016'!Q$1,Calculations!$J131,0),IF($P133=2017,OFFSET('2017'!Q$1,Calculations!$J131,0),0))))))))))))))))</f>
        <v>0.12242107276427029</v>
      </c>
      <c r="CI133" s="31">
        <f ca="1">IF($P133=2002,OFFSET('2002'!K$1,Calculations!$K131,0),IF($P133=2003,OFFSET('2003'!K$1,Calculations!$K131,0),IF($P133=2004,OFFSET('2004'!K$1,Calculations!$K131,0),IF($P133=2005,OFFSET('2005'!K$1,Calculations!$K131,0),IF($P133=2006,OFFSET('2006'!K$1,Calculations!$K131,0),IF($P133=2007,OFFSET('2007'!K$1,Calculations!$K131,0),IF($P133=2008,OFFSET('2008'!K$1,Calculations!$K131,0),IF($P133=2009,OFFSET('2009'!K$1,Calculations!$K131,0),IF($P133=2010,OFFSET('2010'!K$1,Calculations!$K131,0),IF($P133=2011,OFFSET('2011'!K$1,Calculations!$K131,0),IF($P133=2012,OFFSET('2012'!K$1,Calculations!$K131,0),IF($P133=2013,OFFSET('2013'!K$1,Calculations!$K131,0),IF($P133=2014,OFFSET('2014'!K$1,Calculations!$K131,0),IF($P133=2015,OFFSET('2015'!K$1,Calculations!$K131,0),IF($P133=2016,OFFSET('2016'!K$1,Calculations!$K131,0),IF($P133=2017,OFFSET('2017'!K$1,Calculations!$K131,0),0))))))))))))))))</f>
        <v>8.1555400528458832E-3</v>
      </c>
      <c r="CJ133" s="31">
        <f ca="1">IF($P133=2002,OFFSET('2002'!L$1,Calculations!$K131,0),IF($P133=2003,OFFSET('2003'!L$1,Calculations!$K131,0),IF($P133=2004,OFFSET('2004'!L$1,Calculations!$K131,0),IF($P133=2005,OFFSET('2005'!L$1,Calculations!$K131,0),IF($P133=2006,OFFSET('2006'!L$1,Calculations!$K131,0),IF($P133=2007,OFFSET('2007'!L$1,Calculations!$K131,0),IF($P133=2008,OFFSET('2008'!L$1,Calculations!$K131,0),IF($P133=2009,OFFSET('2009'!L$1,Calculations!$K131,0),IF($P133=2010,OFFSET('2010'!L$1,Calculations!$K131,0),IF($P133=2011,OFFSET('2011'!L$1,Calculations!$K131,0),IF($P133=2012,OFFSET('2012'!L$1,Calculations!$K131,0),IF($P133=2013,OFFSET('2013'!L$1,Calculations!$K131,0),IF($P133=2014,OFFSET('2014'!L$1,Calculations!$K131,0),IF($P133=2015,OFFSET('2015'!L$1,Calculations!$K131,0),IF($P133=2016,OFFSET('2016'!L$1,Calculations!$K131,0),IF($P133=2017,OFFSET('2017'!L$1,Calculations!$K131,0),0))))))))))))))))</f>
        <v>1.9300271238784208E-2</v>
      </c>
      <c r="CK133" s="31">
        <f ca="1">IF($P133=2002,OFFSET('2002'!M$1,Calculations!$K131,0),IF($P133=2003,OFFSET('2003'!M$1,Calculations!$K131,0),IF($P133=2004,OFFSET('2004'!M$1,Calculations!$K131,0),IF($P133=2005,OFFSET('2005'!M$1,Calculations!$K131,0),IF($P133=2006,OFFSET('2006'!M$1,Calculations!$K131,0),IF($P133=2007,OFFSET('2007'!M$1,Calculations!$K131,0),IF($P133=2008,OFFSET('2008'!M$1,Calculations!$K131,0),IF($P133=2009,OFFSET('2009'!M$1,Calculations!$K131,0),IF($P133=2010,OFFSET('2010'!M$1,Calculations!$K131,0),IF($P133=2011,OFFSET('2011'!M$1,Calculations!$K131,0),IF($P133=2012,OFFSET('2012'!M$1,Calculations!$K131,0),IF($P133=2013,OFFSET('2013'!M$1,Calculations!$K131,0),IF($P133=2014,OFFSET('2014'!M$1,Calculations!$K131,0),IF($P133=2015,OFFSET('2015'!M$1,Calculations!$K131,0),IF($P133=2016,OFFSET('2016'!M$1,Calculations!$K131,0),IF($P133=2017,OFFSET('2017'!M$1,Calculations!$K131,0),0))))))))))))))))</f>
        <v>2.3965977532938963E-3</v>
      </c>
      <c r="CL133" s="31">
        <f ca="1">IF($P133=2002,OFFSET('2002'!N$1,Calculations!$K131,0),IF($P133=2003,OFFSET('2003'!N$1,Calculations!$K131,0),IF($P133=2004,OFFSET('2004'!N$1,Calculations!$K131,0),IF($P133=2005,OFFSET('2005'!N$1,Calculations!$K131,0),IF($P133=2006,OFFSET('2006'!N$1,Calculations!$K131,0),IF($P133=2007,OFFSET('2007'!N$1,Calculations!$K131,0),IF($P133=2008,OFFSET('2008'!N$1,Calculations!$K131,0),IF($P133=2009,OFFSET('2009'!N$1,Calculations!$K131,0),IF($P133=2010,OFFSET('2010'!N$1,Calculations!$K131,0),IF($P133=2011,OFFSET('2011'!N$1,Calculations!$K131,0),IF($P133=2012,OFFSET('2012'!N$1,Calculations!$K131,0),IF($P133=2013,OFFSET('2013'!N$1,Calculations!$K131,0),IF($P133=2014,OFFSET('2014'!N$1,Calculations!$K131,0),IF($P133=2015,OFFSET('2015'!N$1,Calculations!$K131,0),IF($P133=2016,OFFSET('2016'!N$1,Calculations!$K131,0),IF($P133=2017,OFFSET('2017'!N$1,Calculations!$K131,0),0))))))))))))))))</f>
        <v>7.6295943886086843E-3</v>
      </c>
      <c r="CM133" s="31">
        <f ca="1">IF($P133=2002,OFFSET('2002'!O$1,Calculations!$K131,0),IF($P133=2003,OFFSET('2003'!O$1,Calculations!$K131,0),IF($P133=2004,OFFSET('2004'!O$1,Calculations!$K131,0),IF($P133=2005,OFFSET('2005'!O$1,Calculations!$K131,0),IF($P133=2006,OFFSET('2006'!O$1,Calculations!$K131,0),IF($P133=2007,OFFSET('2007'!O$1,Calculations!$K131,0),IF($P133=2008,OFFSET('2008'!O$1,Calculations!$K131,0),IF($P133=2009,OFFSET('2009'!O$1,Calculations!$K131,0),IF($P133=2010,OFFSET('2010'!O$1,Calculations!$K131,0),IF($P133=2011,OFFSET('2011'!O$1,Calculations!$K131,0),IF($P133=2012,OFFSET('2012'!O$1,Calculations!$K131,0),IF($P133=2013,OFFSET('2013'!O$1,Calculations!$K131,0),IF($P133=2014,OFFSET('2014'!O$1,Calculations!$K131,0),IF($P133=2015,OFFSET('2015'!O$1,Calculations!$K131,0),IF($P133=2016,OFFSET('2016'!O$1,Calculations!$K131,0),IF($P133=2017,OFFSET('2017'!O$1,Calculations!$K131,0),0))))))))))))))))</f>
        <v>2.5424708660728144E-4</v>
      </c>
      <c r="CN133" s="31">
        <f ca="1">IF($P133=2002,OFFSET('2002'!P$1,Calculations!$K131,0),IF($P133=2003,OFFSET('2003'!P$1,Calculations!$K131,0),IF($P133=2004,OFFSET('2004'!P$1,Calculations!$K131,0),IF($P133=2005,OFFSET('2005'!P$1,Calculations!$K131,0),IF($P133=2006,OFFSET('2006'!P$1,Calculations!$K131,0),IF($P133=2007,OFFSET('2007'!P$1,Calculations!$K131,0),IF($P133=2008,OFFSET('2008'!P$1,Calculations!$K131,0),IF($P133=2009,OFFSET('2009'!P$1,Calculations!$K131,0),IF($P133=2010,OFFSET('2010'!P$1,Calculations!$K131,0),IF($P133=2011,OFFSET('2011'!P$1,Calculations!$K131,0),IF($P133=2012,OFFSET('2012'!P$1,Calculations!$K131,0),IF($P133=2013,OFFSET('2013'!P$1,Calculations!$K131,0),IF($P133=2014,OFFSET('2014'!P$1,Calculations!$K131,0),IF($P133=2015,OFFSET('2015'!P$1,Calculations!$K131,0),IF($P133=2016,OFFSET('2016'!P$1,Calculations!$K131,0),IF($P133=2017,OFFSET('2017'!P$1,Calculations!$K131,0),0))))))))))))))))</f>
        <v>1.0064226202610666E-3</v>
      </c>
      <c r="CO133" s="34">
        <f ca="1">IF($P133=2002,OFFSET('2002'!Q$1,Calculations!$K131,0),IF($P133=2003,OFFSET('2003'!Q$1,Calculations!$K131,0),IF($P133=2004,OFFSET('2004'!Q$1,Calculations!$K131,0),IF($P133=2005,OFFSET('2005'!Q$1,Calculations!$K131,0),IF($P133=2006,OFFSET('2006'!Q$1,Calculations!$K131,0),IF($P133=2007,OFFSET('2007'!Q$1,Calculations!$K131,0),IF($P133=2008,OFFSET('2008'!Q$1,Calculations!$K131,0),IF($P133=2009,OFFSET('2009'!Q$1,Calculations!$K131,0),IF($P133=2010,OFFSET('2010'!Q$1,Calculations!$K131,0),IF($P133=2011,OFFSET('2011'!Q$1,Calculations!$K131,0),IF($P133=2012,OFFSET('2012'!Q$1,Calculations!$K131,0),IF($P133=2013,OFFSET('2013'!Q$1,Calculations!$K131,0),IF($P133=2014,OFFSET('2014'!Q$1,Calculations!$K131,0),IF($P133=2015,OFFSET('2015'!Q$1,Calculations!$K131,0),IF($P133=2016,OFFSET('2016'!Q$1,Calculations!$K131,0),IF($P133=2017,OFFSET('2017'!Q$1,Calculations!$K131,0),0))))))))))))))))</f>
        <v>6.9021228803230099E-3</v>
      </c>
      <c r="CP133" s="31">
        <f ca="1">IF($P133=2002,OFFSET('2002'!K$1,Calculations!$L131,0),IF($P133=2003,OFFSET('2003'!K$1,Calculations!$L131,0),IF($P133=2004,OFFSET('2004'!K$1,Calculations!$L131,0),IF($P133=2005,OFFSET('2005'!K$1,Calculations!$L131,0),IF($P133=2006,OFFSET('2006'!K$1,Calculations!$L131,0),IF($P133=2007,OFFSET('2007'!K$1,Calculations!$L131,0),IF($P133=2008,OFFSET('2008'!K$1,Calculations!$L131,0),IF($P133=2009,OFFSET('2009'!K$1,Calculations!$L131,0),IF($P133=2010,OFFSET('2010'!K$1,Calculations!$L131,0),IF($P133=2011,OFFSET('2011'!K$1,Calculations!$L131,0),IF($P133=2012,OFFSET('2012'!K$1,Calculations!$L131,0),IF($P133=2013,OFFSET('2013'!K$1,Calculations!$L131,0),IF($P133=2014,OFFSET('2014'!K$1,Calculations!$L131,0),IF($P133=2015,OFFSET('2015'!K$1,Calculations!$L131,0),IF($P133=2016,OFFSET('2016'!K$1,Calculations!$L131,0),IF($P133=2017,OFFSET('2017'!K$1,Calculations!$L131,0),0))))))))))))))))</f>
        <v>0</v>
      </c>
      <c r="CQ133" s="31">
        <f ca="1">IF($P133=2002,OFFSET('2002'!L$1,Calculations!$L131,0),IF($P133=2003,OFFSET('2003'!L$1,Calculations!$L131,0),IF($P133=2004,OFFSET('2004'!L$1,Calculations!$L131,0),IF($P133=2005,OFFSET('2005'!L$1,Calculations!$L131,0),IF($P133=2006,OFFSET('2006'!L$1,Calculations!$L131,0),IF($P133=2007,OFFSET('2007'!L$1,Calculations!$L131,0),IF($P133=2008,OFFSET('2008'!L$1,Calculations!$L131,0),IF($P133=2009,OFFSET('2009'!L$1,Calculations!$L131,0),IF($P133=2010,OFFSET('2010'!L$1,Calculations!$L131,0),IF($P133=2011,OFFSET('2011'!L$1,Calculations!$L131,0),IF($P133=2012,OFFSET('2012'!L$1,Calculations!$L131,0),IF($P133=2013,OFFSET('2013'!L$1,Calculations!$L131,0),IF($P133=2014,OFFSET('2014'!L$1,Calculations!$L131,0),IF($P133=2015,OFFSET('2015'!L$1,Calculations!$L131,0),IF($P133=2016,OFFSET('2016'!L$1,Calculations!$L131,0),IF($P133=2017,OFFSET('2017'!L$1,Calculations!$L131,0),0))))))))))))))))</f>
        <v>2.0949159983771381E-8</v>
      </c>
      <c r="CR133" s="31">
        <f ca="1">IF($P133=2002,OFFSET('2002'!M$1,Calculations!$L131,0),IF($P133=2003,OFFSET('2003'!M$1,Calculations!$L131,0),IF($P133=2004,OFFSET('2004'!M$1,Calculations!$L131,0),IF($P133=2005,OFFSET('2005'!M$1,Calculations!$L131,0),IF($P133=2006,OFFSET('2006'!M$1,Calculations!$L131,0),IF($P133=2007,OFFSET('2007'!M$1,Calculations!$L131,0),IF($P133=2008,OFFSET('2008'!M$1,Calculations!$L131,0),IF($P133=2009,OFFSET('2009'!M$1,Calculations!$L131,0),IF($P133=2010,OFFSET('2010'!M$1,Calculations!$L131,0),IF($P133=2011,OFFSET('2011'!M$1,Calculations!$L131,0),IF($P133=2012,OFFSET('2012'!M$1,Calculations!$L131,0),IF($P133=2013,OFFSET('2013'!M$1,Calculations!$L131,0),IF($P133=2014,OFFSET('2014'!M$1,Calculations!$L131,0),IF($P133=2015,OFFSET('2015'!M$1,Calculations!$L131,0),IF($P133=2016,OFFSET('2016'!M$1,Calculations!$L131,0),IF($P133=2017,OFFSET('2017'!M$1,Calculations!$L131,0),0))))))))))))))))</f>
        <v>0</v>
      </c>
      <c r="CS133" s="31">
        <f ca="1">IF($P133=2002,OFFSET('2002'!N$1,Calculations!$L131,0),IF($P133=2003,OFFSET('2003'!N$1,Calculations!$L131,0),IF($P133=2004,OFFSET('2004'!N$1,Calculations!$L131,0),IF($P133=2005,OFFSET('2005'!N$1,Calculations!$L131,0),IF($P133=2006,OFFSET('2006'!N$1,Calculations!$L131,0),IF($P133=2007,OFFSET('2007'!N$1,Calculations!$L131,0),IF($P133=2008,OFFSET('2008'!N$1,Calculations!$L131,0),IF($P133=2009,OFFSET('2009'!N$1,Calculations!$L131,0),IF($P133=2010,OFFSET('2010'!N$1,Calculations!$L131,0),IF($P133=2011,OFFSET('2011'!N$1,Calculations!$L131,0),IF($P133=2012,OFFSET('2012'!N$1,Calculations!$L131,0),IF($P133=2013,OFFSET('2013'!N$1,Calculations!$L131,0),IF($P133=2014,OFFSET('2014'!N$1,Calculations!$L131,0),IF($P133=2015,OFFSET('2015'!N$1,Calculations!$L131,0),IF($P133=2016,OFFSET('2016'!N$1,Calculations!$L131,0),IF($P133=2017,OFFSET('2017'!N$1,Calculations!$L131,0),0))))))))))))))))</f>
        <v>6.0639973737061945E-8</v>
      </c>
      <c r="CT133" s="31">
        <f ca="1">IF($P133=2002,OFFSET('2002'!O$1,Calculations!$L131,0),IF($P133=2003,OFFSET('2003'!O$1,Calculations!$L131,0),IF($P133=2004,OFFSET('2004'!O$1,Calculations!$L131,0),IF($P133=2005,OFFSET('2005'!O$1,Calculations!$L131,0),IF($P133=2006,OFFSET('2006'!O$1,Calculations!$L131,0),IF($P133=2007,OFFSET('2007'!O$1,Calculations!$L131,0),IF($P133=2008,OFFSET('2008'!O$1,Calculations!$L131,0),IF($P133=2009,OFFSET('2009'!O$1,Calculations!$L131,0),IF($P133=2010,OFFSET('2010'!O$1,Calculations!$L131,0),IF($P133=2011,OFFSET('2011'!O$1,Calculations!$L131,0),IF($P133=2012,OFFSET('2012'!O$1,Calculations!$L131,0),IF($P133=2013,OFFSET('2013'!O$1,Calculations!$L131,0),IF($P133=2014,OFFSET('2014'!O$1,Calculations!$L131,0),IF($P133=2015,OFFSET('2015'!O$1,Calculations!$L131,0),IF($P133=2016,OFFSET('2016'!O$1,Calculations!$L131,0),IF($P133=2017,OFFSET('2017'!O$1,Calculations!$L131,0),0))))))))))))))))</f>
        <v>6.7244509466842258E-8</v>
      </c>
      <c r="CU133" s="31">
        <f ca="1">IF($P133=2002,OFFSET('2002'!P$1,Calculations!$L131,0),IF($P133=2003,OFFSET('2003'!P$1,Calculations!$L131,0),IF($P133=2004,OFFSET('2004'!P$1,Calculations!$L131,0),IF($P133=2005,OFFSET('2005'!P$1,Calculations!$L131,0),IF($P133=2006,OFFSET('2006'!P$1,Calculations!$L131,0),IF($P133=2007,OFFSET('2007'!P$1,Calculations!$L131,0),IF($P133=2008,OFFSET('2008'!P$1,Calculations!$L131,0),IF($P133=2009,OFFSET('2009'!P$1,Calculations!$L131,0),IF($P133=2010,OFFSET('2010'!P$1,Calculations!$L131,0),IF($P133=2011,OFFSET('2011'!P$1,Calculations!$L131,0),IF($P133=2012,OFFSET('2012'!P$1,Calculations!$L131,0),IF($P133=2013,OFFSET('2013'!P$1,Calculations!$L131,0),IF($P133=2014,OFFSET('2014'!P$1,Calculations!$L131,0),IF($P133=2015,OFFSET('2015'!P$1,Calculations!$L131,0),IF($P133=2016,OFFSET('2016'!P$1,Calculations!$L131,0),IF($P133=2017,OFFSET('2017'!P$1,Calculations!$L131,0),0))))))))))))))))</f>
        <v>0</v>
      </c>
      <c r="CV133" s="34">
        <f ca="1">IF($P133=2002,OFFSET('2002'!Q$1,Calculations!$L131,0),IF($P133=2003,OFFSET('2003'!Q$1,Calculations!$L131,0),IF($P133=2004,OFFSET('2004'!Q$1,Calculations!$L131,0),IF($P133=2005,OFFSET('2005'!Q$1,Calculations!$L131,0),IF($P133=2006,OFFSET('2006'!Q$1,Calculations!$L131,0),IF($P133=2007,OFFSET('2007'!Q$1,Calculations!$L131,0),IF($P133=2008,OFFSET('2008'!Q$1,Calculations!$L131,0),IF($P133=2009,OFFSET('2009'!Q$1,Calculations!$L131,0),IF($P133=2010,OFFSET('2010'!Q$1,Calculations!$L131,0),IF($P133=2011,OFFSET('2011'!Q$1,Calculations!$L131,0),IF($P133=2012,OFFSET('2012'!Q$1,Calculations!$L131,0),IF($P133=2013,OFFSET('2013'!Q$1,Calculations!$L131,0),IF($P133=2014,OFFSET('2014'!Q$1,Calculations!$L131,0),IF($P133=2015,OFFSET('2015'!Q$1,Calculations!$L131,0),IF($P133=2016,OFFSET('2016'!Q$1,Calculations!$L131,0),IF($P133=2017,OFFSET('2017'!Q$1,Calculations!$L131,0),0))))))))))))))))</f>
        <v>3.1148883405017078E-8</v>
      </c>
      <c r="CW133" s="31">
        <f ca="1">IF($P133=2002,OFFSET('2002'!K$1,Calculations!$M131,0),IF($P133=2003,OFFSET('2003'!K$1,Calculations!$M131,0),IF($P133=2004,OFFSET('2004'!K$1,Calculations!$M131,0),IF($P133=2005,OFFSET('2005'!K$1,Calculations!$M131,0),IF($P133=2006,OFFSET('2006'!K$1,Calculations!$M131,0),IF($P133=2007,OFFSET('2007'!K$1,Calculations!$M131,0),IF($P133=2008,OFFSET('2008'!K$1,Calculations!$M131,0),IF($P133=2009,OFFSET('2009'!K$1,Calculations!$M131,0),IF($P133=2010,OFFSET('2010'!K$1,Calculations!$M131,0),IF($P133=2011,OFFSET('2011'!K$1,Calculations!$M131,0),IF($P133=2012,OFFSET('2012'!K$1,Calculations!$M131,0),IF($P133=2013,OFFSET('2013'!K$1,Calculations!$M131,0),IF($P133=2014,OFFSET('2014'!K$1,Calculations!$M131,0),IF($P133=2015,OFFSET('2015'!K$1,Calculations!$M131,0),IF($P133=2016,OFFSET('2016'!K$1,Calculations!$M131,0),IF($P133=2017,OFFSET('2017'!K$1,Calculations!$M131,0),0))))))))))))))))</f>
        <v>0.35138783805558005</v>
      </c>
      <c r="CX133" s="31">
        <f ca="1">IF($P133=2002,OFFSET('2002'!L$1,Calculations!$M131,0),IF($P133=2003,OFFSET('2003'!L$1,Calculations!$M131,0),IF($P133=2004,OFFSET('2004'!L$1,Calculations!$M131,0),IF($P133=2005,OFFSET('2005'!L$1,Calculations!$M131,0),IF($P133=2006,OFFSET('2006'!L$1,Calculations!$M131,0),IF($P133=2007,OFFSET('2007'!L$1,Calculations!$M131,0),IF($P133=2008,OFFSET('2008'!L$1,Calculations!$M131,0),IF($P133=2009,OFFSET('2009'!L$1,Calculations!$M131,0),IF($P133=2010,OFFSET('2010'!L$1,Calculations!$M131,0),IF($P133=2011,OFFSET('2011'!L$1,Calculations!$M131,0),IF($P133=2012,OFFSET('2012'!L$1,Calculations!$M131,0),IF($P133=2013,OFFSET('2013'!L$1,Calculations!$M131,0),IF($P133=2014,OFFSET('2014'!L$1,Calculations!$M131,0),IF($P133=2015,OFFSET('2015'!L$1,Calculations!$M131,0),IF($P133=2016,OFFSET('2016'!L$1,Calculations!$M131,0),IF($P133=2017,OFFSET('2017'!L$1,Calculations!$M131,0),0))))))))))))))))</f>
        <v>0.18248680269983425</v>
      </c>
      <c r="CY133" s="31">
        <f ca="1">IF($P133=2002,OFFSET('2002'!M$1,Calculations!$M131,0),IF($P133=2003,OFFSET('2003'!M$1,Calculations!$M131,0),IF($P133=2004,OFFSET('2004'!M$1,Calculations!$M131,0),IF($P133=2005,OFFSET('2005'!M$1,Calculations!$M131,0),IF($P133=2006,OFFSET('2006'!M$1,Calculations!$M131,0),IF($P133=2007,OFFSET('2007'!M$1,Calculations!$M131,0),IF($P133=2008,OFFSET('2008'!M$1,Calculations!$M131,0),IF($P133=2009,OFFSET('2009'!M$1,Calculations!$M131,0),IF($P133=2010,OFFSET('2010'!M$1,Calculations!$M131,0),IF($P133=2011,OFFSET('2011'!M$1,Calculations!$M131,0),IF($P133=2012,OFFSET('2012'!M$1,Calculations!$M131,0),IF($P133=2013,OFFSET('2013'!M$1,Calculations!$M131,0),IF($P133=2014,OFFSET('2014'!M$1,Calculations!$M131,0),IF($P133=2015,OFFSET('2015'!M$1,Calculations!$M131,0),IF($P133=2016,OFFSET('2016'!M$1,Calculations!$M131,0),IF($P133=2017,OFFSET('2017'!M$1,Calculations!$M131,0),0))))))))))))))))</f>
        <v>5.4339400897672065E-2</v>
      </c>
      <c r="CZ133" s="31">
        <f ca="1">IF($P133=2002,OFFSET('2002'!N$1,Calculations!$M131,0),IF($P133=2003,OFFSET('2003'!N$1,Calculations!$M131,0),IF($P133=2004,OFFSET('2004'!N$1,Calculations!$M131,0),IF($P133=2005,OFFSET('2005'!N$1,Calculations!$M131,0),IF($P133=2006,OFFSET('2006'!N$1,Calculations!$M131,0),IF($P133=2007,OFFSET('2007'!N$1,Calculations!$M131,0),IF($P133=2008,OFFSET('2008'!N$1,Calculations!$M131,0),IF($P133=2009,OFFSET('2009'!N$1,Calculations!$M131,0),IF($P133=2010,OFFSET('2010'!N$1,Calculations!$M131,0),IF($P133=2011,OFFSET('2011'!N$1,Calculations!$M131,0),IF($P133=2012,OFFSET('2012'!N$1,Calculations!$M131,0),IF($P133=2013,OFFSET('2013'!N$1,Calculations!$M131,0),IF($P133=2014,OFFSET('2014'!N$1,Calculations!$M131,0),IF($P133=2015,OFFSET('2015'!N$1,Calculations!$M131,0),IF($P133=2016,OFFSET('2016'!N$1,Calculations!$M131,0),IF($P133=2017,OFFSET('2017'!N$1,Calculations!$M131,0),0))))))))))))))))</f>
        <v>3.7707374114353966E-2</v>
      </c>
      <c r="DA133" s="31">
        <f ca="1">IF($P133=2002,OFFSET('2002'!O$1,Calculations!$M131,0),IF($P133=2003,OFFSET('2003'!O$1,Calculations!$M131,0),IF($P133=2004,OFFSET('2004'!O$1,Calculations!$M131,0),IF($P133=2005,OFFSET('2005'!O$1,Calculations!$M131,0),IF($P133=2006,OFFSET('2006'!O$1,Calculations!$M131,0),IF($P133=2007,OFFSET('2007'!O$1,Calculations!$M131,0),IF($P133=2008,OFFSET('2008'!O$1,Calculations!$M131,0),IF($P133=2009,OFFSET('2009'!O$1,Calculations!$M131,0),IF($P133=2010,OFFSET('2010'!O$1,Calculations!$M131,0),IF($P133=2011,OFFSET('2011'!O$1,Calculations!$M131,0),IF($P133=2012,OFFSET('2012'!O$1,Calculations!$M131,0),IF($P133=2013,OFFSET('2013'!O$1,Calculations!$M131,0),IF($P133=2014,OFFSET('2014'!O$1,Calculations!$M131,0),IF($P133=2015,OFFSET('2015'!O$1,Calculations!$M131,0),IF($P133=2016,OFFSET('2016'!O$1,Calculations!$M131,0),IF($P133=2017,OFFSET('2017'!O$1,Calculations!$M131,0),0))))))))))))))))</f>
        <v>0.37236295130816666</v>
      </c>
      <c r="DB133" s="31">
        <f ca="1">IF($P133=2002,OFFSET('2002'!P$1,Calculations!$M131,0),IF($P133=2003,OFFSET('2003'!P$1,Calculations!$M131,0),IF($P133=2004,OFFSET('2004'!P$1,Calculations!$M131,0),IF($P133=2005,OFFSET('2005'!P$1,Calculations!$M131,0),IF($P133=2006,OFFSET('2006'!P$1,Calculations!$M131,0),IF($P133=2007,OFFSET('2007'!P$1,Calculations!$M131,0),IF($P133=2008,OFFSET('2008'!P$1,Calculations!$M131,0),IF($P133=2009,OFFSET('2009'!P$1,Calculations!$M131,0),IF($P133=2010,OFFSET('2010'!P$1,Calculations!$M131,0),IF($P133=2011,OFFSET('2011'!P$1,Calculations!$M131,0),IF($P133=2012,OFFSET('2012'!P$1,Calculations!$M131,0),IF($P133=2013,OFFSET('2013'!P$1,Calculations!$M131,0),IF($P133=2014,OFFSET('2014'!P$1,Calculations!$M131,0),IF($P133=2015,OFFSET('2015'!P$1,Calculations!$M131,0),IF($P133=2016,OFFSET('2016'!P$1,Calculations!$M131,0),IF($P133=2017,OFFSET('2017'!P$1,Calculations!$M131,0),0))))))))))))))))</f>
        <v>1.7156329243930223E-3</v>
      </c>
      <c r="DC133" s="34">
        <f ca="1">IF($P133=2002,OFFSET('2002'!Q$1,Calculations!$M131,0),IF($P133=2003,OFFSET('2003'!Q$1,Calculations!$M131,0),IF($P133=2004,OFFSET('2004'!Q$1,Calculations!$M131,0),IF($P133=2005,OFFSET('2005'!Q$1,Calculations!$M131,0),IF($P133=2006,OFFSET('2006'!Q$1,Calculations!$M131,0),IF($P133=2007,OFFSET('2007'!Q$1,Calculations!$M131,0),IF($P133=2008,OFFSET('2008'!Q$1,Calculations!$M131,0),IF($P133=2009,OFFSET('2009'!Q$1,Calculations!$M131,0),IF($P133=2010,OFFSET('2010'!Q$1,Calculations!$M131,0),IF($P133=2011,OFFSET('2011'!Q$1,Calculations!$M131,0),IF($P133=2012,OFFSET('2012'!Q$1,Calculations!$M131,0),IF($P133=2013,OFFSET('2013'!Q$1,Calculations!$M131,0),IF($P133=2014,OFFSET('2014'!Q$1,Calculations!$M131,0),IF($P133=2015,OFFSET('2015'!Q$1,Calculations!$M131,0),IF($P133=2016,OFFSET('2016'!Q$1,Calculations!$M131,0),IF($P133=2017,OFFSET('2017'!Q$1,Calculations!$M131,0),0))))))))))))))))</f>
        <v>1</v>
      </c>
      <c r="DD133" s="14">
        <v>2.3443288522351526E-2</v>
      </c>
      <c r="DE133" s="14">
        <v>4.5720589365559422E-2</v>
      </c>
      <c r="DF133" s="14">
        <v>2.6972162747286938E-2</v>
      </c>
      <c r="DG133" s="14">
        <v>0.12926436208161463</v>
      </c>
      <c r="DH133" s="14">
        <v>8.0874025149047526E-2</v>
      </c>
      <c r="DI133" s="14">
        <v>1.904798340010105E-2</v>
      </c>
      <c r="DJ133" s="14">
        <v>0.14798106130404304</v>
      </c>
      <c r="DK133" s="14">
        <v>7.4162093046076863E-2</v>
      </c>
      <c r="DL133" s="14">
        <v>9.903829008362082E-2</v>
      </c>
      <c r="DM133" s="14">
        <v>4.1121277168090324E-2</v>
      </c>
      <c r="DN133" s="14">
        <v>-1.4844387595109374E-2</v>
      </c>
      <c r="DO133" s="51">
        <v>5.5953975341965959E-2</v>
      </c>
      <c r="DQ133" s="154">
        <f t="shared" ref="DQ133:DQ183" ca="1" si="277">(Q132*$DD133)+(X132*$DE133)+(AE132*$DF133)+(AL132*$DG133)+(AS132*$DH133)+(AZ132*$DI133)+(BG132*$DJ133)+(BN132*$DK133)+(BU132*$DL133)+(CB132*$DM133)+(CI132*$DN133)</f>
        <v>4.4296890492209008E-2</v>
      </c>
      <c r="DR133" s="154">
        <f t="shared" ref="DR133:DR183" ca="1" si="278">(R132*$DD133)+(Y132*$DE133)+(AF132*$DF133)+(AM132*$DG133)+(AT132*$DH133)+(BA132*$DI133)+(BH132*$DJ133)+(BO132*$DK133)+(BV132*$DL133)+(CC132*$DM133)+(CJ132*$DN133)</f>
        <v>7.8653481617234358E-2</v>
      </c>
      <c r="DS133" s="154">
        <f t="shared" ref="DS133:DS183" ca="1" si="279">(S132*$DD133)+(Z132*$DE133)+(AG132*$DF133)+(AN132*$DG133)+(AU132*$DH133)+(BB132*$DI133)+(BI132*$DJ133)+(BP132*$DK133)+(BW132*$DL133)+(CD132*$DM133)+(CK132*$DN133)</f>
        <v>6.0132033620144153E-2</v>
      </c>
      <c r="DT133" s="154">
        <f t="shared" ref="DT133:DT183" ca="1" si="280">(T132*$DD133)+(AA132*$DE133)+(AH132*$DF133)+(AO132*$DG133)+(AV132*$DH133)+(BC132*$DI133)+(BJ132*$DJ133)+(BQ132*$DK133)+(BX132*$DL133)+(CE132*$DM133)+(CL132*$DN133)</f>
        <v>6.2896108877352183E-2</v>
      </c>
      <c r="DU133" s="154">
        <f t="shared" ref="DU133:DU183" ca="1" si="281">(U132*$DD133)+(AB132*$DE133)+(AI132*$DF133)+(AP132*$DG133)+(AW132*$DH133)+(BD132*$DI133)+(BK132*$DJ133)+(BR132*$DK133)+(BY132*$DL133)+(CF132*$DM133)+(CM132*$DN133)</f>
        <v>5.4975460969375785E-2</v>
      </c>
      <c r="DV133" s="154">
        <f t="shared" ref="DV133:DV183" ca="1" si="282">(V132*$DD133)+(AC132*$DE133)+(AJ132*$DF133)+(AQ132*$DG133)+(AX132*$DH133)+(BE132*$DI133)+(BL132*$DJ133)+(BS132*$DK133)+(BZ132*$DL133)+(CG132*$DM133)+(CN132*$DN133)</f>
        <v>3.7869352546663557E-2</v>
      </c>
      <c r="DW133" s="154">
        <f t="shared" ref="DW133:DW183" ca="1" si="283">(W132*$DD133)+(AD132*$DE133)+(AK132*$DF133)+(AR132*$DG133)+(AY132*$DH133)+(BF132*$DI133)+(BM132*$DJ133)+(BT132*$DK133)+(CA132*$DL133)+(CH132*$DM133)+(CO132*$DN133)</f>
        <v>5.6030031689542667E-2</v>
      </c>
      <c r="DX133" s="48">
        <f t="shared" ref="DX133:DX183" ca="1" si="284">DW133-DO133</f>
        <v>7.6056347576708427E-5</v>
      </c>
      <c r="DY133" s="36">
        <f t="shared" ref="DY133:DY183" ca="1" si="285">DQ133-$DW133</f>
        <v>-1.1733141197333659E-2</v>
      </c>
      <c r="DZ133" s="36">
        <f t="shared" ref="DZ133:DZ183" ca="1" si="286">DR133-$DW133</f>
        <v>2.2623449927691691E-2</v>
      </c>
      <c r="EA133" s="36">
        <f t="shared" ref="EA133:EA183" ca="1" si="287">DS133-$DW133</f>
        <v>4.1020019306014857E-3</v>
      </c>
      <c r="EB133" s="36">
        <f t="shared" ref="EB133:EB183" ca="1" si="288">DT133-$DW133</f>
        <v>6.8660771878095161E-3</v>
      </c>
      <c r="EC133" s="36">
        <f t="shared" ref="EC133:EC183" ca="1" si="289">DU133-$DW133</f>
        <v>-1.0545707201668822E-3</v>
      </c>
      <c r="ED133" s="33">
        <f t="shared" ref="ED133:EE183" ca="1" si="290">DV133-$DW133</f>
        <v>-1.816067914287911E-2</v>
      </c>
      <c r="EE133" s="37">
        <f t="shared" ca="1" si="290"/>
        <v>0</v>
      </c>
      <c r="EF133" s="27">
        <f t="shared" ca="1" si="250"/>
        <v>1.044296890492209</v>
      </c>
      <c r="EG133" s="27">
        <f t="shared" ca="1" si="251"/>
        <v>1.0786534816172344</v>
      </c>
      <c r="EH133" s="27">
        <f t="shared" ca="1" si="252"/>
        <v>1.0601320336201441</v>
      </c>
      <c r="EI133" s="27">
        <f t="shared" ca="1" si="253"/>
        <v>1.0628961088773521</v>
      </c>
      <c r="EJ133" s="27">
        <f t="shared" ca="1" si="254"/>
        <v>1.0549754609693758</v>
      </c>
      <c r="EK133" s="27">
        <f t="shared" ca="1" si="255"/>
        <v>1.0378693525466636</v>
      </c>
      <c r="EL133" s="27">
        <f t="shared" ca="1" si="256"/>
        <v>1.0560300316895426</v>
      </c>
      <c r="EM133" s="44">
        <f t="shared" si="257"/>
        <v>1.055953975341966</v>
      </c>
      <c r="EN133" s="38">
        <f t="shared" ca="1" si="258"/>
        <v>521.54785921308519</v>
      </c>
      <c r="EO133" s="38">
        <f t="shared" ca="1" si="259"/>
        <v>454.34793174267475</v>
      </c>
      <c r="EP133" s="38">
        <f t="shared" ca="1" si="260"/>
        <v>469.66299964219564</v>
      </c>
      <c r="EQ133" s="38">
        <f t="shared" ca="1" si="261"/>
        <v>437.16887054933306</v>
      </c>
      <c r="ER133" s="38">
        <f t="shared" ca="1" si="262"/>
        <v>480.32254737666159</v>
      </c>
      <c r="ES133" s="38">
        <f t="shared" ca="1" si="263"/>
        <v>331.2041853041365</v>
      </c>
      <c r="ET133" s="57">
        <f t="shared" ca="1" si="264"/>
        <v>483.32710319388701</v>
      </c>
      <c r="EU133" s="39">
        <f t="shared" si="265"/>
        <v>484.28446771378691</v>
      </c>
      <c r="EV133" s="45">
        <f t="shared" ref="EV133:EV183" ca="1" si="291">ET133-EU133</f>
        <v>-0.95736451989989746</v>
      </c>
      <c r="EW133" s="60">
        <f t="shared" ref="EW133:EW164" si="292">1+DD133</f>
        <v>1.0234432885223514</v>
      </c>
      <c r="EX133" s="60">
        <f t="shared" ref="EX133:EX164" si="293">1+DE133</f>
        <v>1.0457205893655594</v>
      </c>
      <c r="EY133" s="60">
        <f t="shared" ref="EY133:EY164" si="294">1+DF133</f>
        <v>1.026972162747287</v>
      </c>
      <c r="EZ133" s="60">
        <f t="shared" ref="EZ133:EZ164" si="295">1+DG133</f>
        <v>1.1292643620816145</v>
      </c>
      <c r="FA133" s="60">
        <f t="shared" ref="FA133:FA164" si="296">1+DH133</f>
        <v>1.0808740251490476</v>
      </c>
      <c r="FB133" s="60">
        <f t="shared" ref="FB133:FB164" si="297">1+DI133</f>
        <v>1.0190479834001009</v>
      </c>
      <c r="FC133" s="60">
        <f t="shared" ref="FC133:FC164" si="298">1+DJ133</f>
        <v>1.1479810613040431</v>
      </c>
      <c r="FD133" s="60">
        <f t="shared" ref="FD133:FD183" si="299">1+DK133</f>
        <v>1.0741620930460769</v>
      </c>
      <c r="FE133" s="60">
        <f t="shared" ref="FE133:FE164" si="300">1+DL133</f>
        <v>1.0990382900836209</v>
      </c>
      <c r="FF133" s="60">
        <f t="shared" ref="FF133:FF164" si="301">1+DM133</f>
        <v>1.0411212771680902</v>
      </c>
      <c r="FG133" s="44">
        <f t="shared" ref="FG133:FG164" si="302">1+DN133</f>
        <v>0.98515561240489058</v>
      </c>
      <c r="FH133" s="38">
        <f t="shared" si="266"/>
        <v>538.39781864501276</v>
      </c>
      <c r="FI133" s="38">
        <f t="shared" si="267"/>
        <v>209.11922126454098</v>
      </c>
      <c r="FJ133" s="38">
        <f t="shared" si="268"/>
        <v>316.96812061226802</v>
      </c>
      <c r="FK133" s="38">
        <f t="shared" si="269"/>
        <v>400.81077775966088</v>
      </c>
      <c r="FL133" s="38">
        <f t="shared" si="270"/>
        <v>497.89169353179267</v>
      </c>
      <c r="FM133" s="38">
        <f t="shared" si="271"/>
        <v>313.72675266404917</v>
      </c>
      <c r="FN133" s="38">
        <f t="shared" si="272"/>
        <v>476.16078991431061</v>
      </c>
      <c r="FO133" s="38">
        <f t="shared" si="273"/>
        <v>366.40388076973198</v>
      </c>
      <c r="FP133" s="38">
        <f t="shared" si="274"/>
        <v>391.18398938522779</v>
      </c>
      <c r="FQ133" s="38">
        <f t="shared" si="275"/>
        <v>737.3106506670631</v>
      </c>
      <c r="FR133" s="59">
        <f t="shared" si="276"/>
        <v>347.09964813511579</v>
      </c>
      <c r="FS133" s="2">
        <f t="shared" ref="FS133:FS164" ca="1" si="303">LN((1+DQ133)/(1+$DW133))</f>
        <v>-1.117279708080534E-2</v>
      </c>
      <c r="FT133" s="2">
        <f t="shared" ref="FT133:FT164" ca="1" si="304">LN((1+DR133)/(1+$DW133))</f>
        <v>2.1196863003989166E-2</v>
      </c>
      <c r="FU133" s="2">
        <f t="shared" ref="FU133:FU164" ca="1" si="305">LN((1+DS133)/(1+$DW133))</f>
        <v>3.8768364063926672E-3</v>
      </c>
      <c r="FV133" s="2">
        <f t="shared" ref="FV133:FV164" ca="1" si="306">LN((1+DT133)/(1+$DW133))</f>
        <v>6.4807367161899658E-3</v>
      </c>
      <c r="FW133" s="2">
        <f t="shared" ref="FW133:FW164" ca="1" si="307">LN((1+DU133)/(1+$DW133))</f>
        <v>-9.9911706678154221E-4</v>
      </c>
      <c r="FX133" s="19">
        <f t="shared" ref="FX133:FX164" ca="1" si="308">LN((1+DV133)/(1+$DW133))</f>
        <v>-1.7346711756138167E-2</v>
      </c>
      <c r="FY133" s="13">
        <f t="shared" ref="FY133:FY183" ca="1" si="309">LN((1+DW133)/(1+$DW133))</f>
        <v>0</v>
      </c>
      <c r="FZ133" s="2">
        <f t="shared" ref="FZ133:FZ183" ca="1" si="310">LN(EF133)</f>
        <v>4.334382689882648E-2</v>
      </c>
      <c r="GA133" s="2">
        <f t="shared" ref="GA133:GA183" ca="1" si="311">LN(EG133)</f>
        <v>7.5713486983620931E-2</v>
      </c>
      <c r="GB133" s="2">
        <f t="shared" ref="GB133:GB183" ca="1" si="312">LN(EH133)</f>
        <v>5.8393460386024582E-2</v>
      </c>
      <c r="GC133" s="2">
        <f t="shared" ref="GC133:GC183" ca="1" si="313">LN(EI133)</f>
        <v>6.0997360695821803E-2</v>
      </c>
      <c r="GD133" s="2">
        <f t="shared" ref="GD133:GD183" ca="1" si="314">LN(EJ133)</f>
        <v>5.3517506912850253E-2</v>
      </c>
      <c r="GE133" s="2">
        <f t="shared" ref="GE133:GE183" ca="1" si="315">LN(EK133)</f>
        <v>3.7169912223493591E-2</v>
      </c>
      <c r="GF133" s="2">
        <f t="shared" ref="GF133:GF183" ca="1" si="316">LN(EL133)</f>
        <v>5.4516623979631813E-2</v>
      </c>
      <c r="GG133" s="13">
        <f t="shared" ref="GG133:GG183" si="317">LN(EM133)</f>
        <v>5.4444600377789913E-2</v>
      </c>
      <c r="GH133" s="2">
        <f t="shared" ref="GH133:GH183" si="318">LN(EW133)</f>
        <v>2.317271522631037E-2</v>
      </c>
      <c r="GI133" s="2">
        <f t="shared" ref="GI133:GI183" si="319">LN(EX133)</f>
        <v>4.4706206981557223E-2</v>
      </c>
      <c r="GJ133" s="2">
        <f t="shared" ref="GJ133:GJ183" si="320">LN(EY133)</f>
        <v>2.6614825172331723E-2</v>
      </c>
      <c r="GK133" s="2">
        <f t="shared" ref="GK133:GK183" si="321">LN(EZ133)</f>
        <v>0.12156641371975385</v>
      </c>
      <c r="GL133" s="2">
        <f t="shared" ref="GL133:GL183" si="322">LN(FA133)</f>
        <v>7.7769996388993165E-2</v>
      </c>
      <c r="GM133" s="2">
        <f t="shared" ref="GM133:GM183" si="323">LN(FB133)</f>
        <v>1.8868841846474017E-2</v>
      </c>
      <c r="GN133" s="2">
        <f t="shared" ref="GN133:GN183" si="324">LN(FC133)</f>
        <v>0.13800480063938197</v>
      </c>
      <c r="GO133" s="2">
        <f t="shared" ref="GO133:GO183" si="325">LN(FD133)</f>
        <v>7.1540909322605428E-2</v>
      </c>
      <c r="GP133" s="2">
        <f t="shared" ref="GP133:GP183" si="326">LN(FE133)</f>
        <v>9.4435515654975669E-2</v>
      </c>
      <c r="GQ133" s="2">
        <f t="shared" ref="GQ133:GQ183" si="327">LN(FF133)</f>
        <v>4.029828348893643E-2</v>
      </c>
      <c r="GR133" s="2">
        <f t="shared" ref="GR133:GR183" si="328">LN(FG133)</f>
        <v>-1.4955668150967048E-2</v>
      </c>
    </row>
    <row r="134" spans="1:200">
      <c r="A134" s="69">
        <v>1</v>
      </c>
      <c r="B134" s="69">
        <v>2</v>
      </c>
      <c r="C134" s="69">
        <v>3</v>
      </c>
      <c r="D134" s="69">
        <v>4</v>
      </c>
      <c r="E134" s="69">
        <v>5</v>
      </c>
      <c r="F134" s="69">
        <v>6</v>
      </c>
      <c r="G134" s="69">
        <v>7</v>
      </c>
      <c r="H134" s="69">
        <v>8</v>
      </c>
      <c r="I134" s="69">
        <v>9</v>
      </c>
      <c r="J134" s="69">
        <v>10</v>
      </c>
      <c r="K134" s="69">
        <v>11</v>
      </c>
      <c r="L134" s="69">
        <v>12</v>
      </c>
      <c r="M134" s="69">
        <v>13</v>
      </c>
      <c r="O134" s="15">
        <v>41579</v>
      </c>
      <c r="P134" s="21">
        <v>2013</v>
      </c>
      <c r="Q134" s="19">
        <f ca="1">IF($P134=2002,OFFSET('2002'!K$1,Calculations!$A132,0),IF($P134=2003,OFFSET('2003'!K$1,Calculations!$A132,0),IF($P134=2004,OFFSET('2004'!K$1,Calculations!$A132,0),IF($P134=2005,OFFSET('2005'!K$1,Calculations!$A132,0),IF($P134=2006,OFFSET('2006'!K$1,Calculations!$A132,0),IF($P134=2007,OFFSET('2007'!K$1,Calculations!$A132,0),IF($P134=2008,OFFSET('2008'!K$1,Calculations!$A132,0),IF($P134=2009,OFFSET('2009'!K$1,Calculations!$A132,0),IF($P134=2010,OFFSET('2010'!K$1,Calculations!$A132,0),IF($P134=2011,OFFSET('2011'!K$1,Calculations!$A132,0),IF($P134=2012,OFFSET('2012'!K$1,Calculations!$A132,0),IF($P134=2013,OFFSET('2013'!K$1,Calculations!$A132,0),IF($P134=2014,OFFSET('2014'!K$1,Calculations!$A132,0),IF($P134=2015,OFFSET('2015'!K$1,Calculations!$A132,0),IF($P134=2016,OFFSET('2016'!K$1,Calculations!$A132,0),IF($P134=2017,OFFSET('2017'!K$1,Calculations!$A132,0),0))))))))))))))))</f>
        <v>0.51789923897797929</v>
      </c>
      <c r="R134" s="19">
        <f ca="1">IF($P134=2002,OFFSET('2002'!L$1,Calculations!$A132,0),IF($P134=2003,OFFSET('2003'!L$1,Calculations!$A132,0),IF($P134=2004,OFFSET('2004'!L$1,Calculations!$A132,0),IF($P134=2005,OFFSET('2005'!L$1,Calculations!$A132,0),IF($P134=2006,OFFSET('2006'!L$1,Calculations!$A132,0),IF($P134=2007,OFFSET('2007'!L$1,Calculations!$A132,0),IF($P134=2008,OFFSET('2008'!L$1,Calculations!$A132,0),IF($P134=2009,OFFSET('2009'!L$1,Calculations!$A132,0),IF($P134=2010,OFFSET('2010'!L$1,Calculations!$A132,0),IF($P134=2011,OFFSET('2011'!L$1,Calculations!$A132,0),IF($P134=2012,OFFSET('2012'!L$1,Calculations!$A132,0),IF($P134=2013,OFFSET('2013'!L$1,Calculations!$A132,0),IF($P134=2014,OFFSET('2014'!L$1,Calculations!$A132,0),IF($P134=2015,OFFSET('2015'!L$1,Calculations!$A132,0),IF($P134=2016,OFFSET('2016'!L$1,Calculations!$A132,0),IF($P134=2017,OFFSET('2017'!L$1,Calculations!$A132,0),0))))))))))))))))</f>
        <v>0.23813377671463457</v>
      </c>
      <c r="S134" s="19">
        <f ca="1">IF($P134=2002,OFFSET('2002'!M$1,Calculations!$A132,0),IF($P134=2003,OFFSET('2003'!M$1,Calculations!$A132,0),IF($P134=2004,OFFSET('2004'!M$1,Calculations!$A132,0),IF($P134=2005,OFFSET('2005'!M$1,Calculations!$A132,0),IF($P134=2006,OFFSET('2006'!M$1,Calculations!$A132,0),IF($P134=2007,OFFSET('2007'!M$1,Calculations!$A132,0),IF($P134=2008,OFFSET('2008'!M$1,Calculations!$A132,0),IF($P134=2009,OFFSET('2009'!M$1,Calculations!$A132,0),IF($P134=2010,OFFSET('2010'!M$1,Calculations!$A132,0),IF($P134=2011,OFFSET('2011'!M$1,Calculations!$A132,0),IF($P134=2012,OFFSET('2012'!M$1,Calculations!$A132,0),IF($P134=2013,OFFSET('2013'!M$1,Calculations!$A132,0),IF($P134=2014,OFFSET('2014'!M$1,Calculations!$A132,0),IF($P134=2015,OFFSET('2015'!M$1,Calculations!$A132,0),IF($P134=2016,OFFSET('2016'!M$1,Calculations!$A132,0),IF($P134=2017,OFFSET('2017'!M$1,Calculations!$A132,0),0))))))))))))))))</f>
        <v>0.33972243537303404</v>
      </c>
      <c r="T134" s="19">
        <f ca="1">IF($P134=2002,OFFSET('2002'!N$1,Calculations!$A132,0),IF($P134=2003,OFFSET('2003'!N$1,Calculations!$A132,0),IF($P134=2004,OFFSET('2004'!N$1,Calculations!$A132,0),IF($P134=2005,OFFSET('2005'!N$1,Calculations!$A132,0),IF($P134=2006,OFFSET('2006'!N$1,Calculations!$A132,0),IF($P134=2007,OFFSET('2007'!N$1,Calculations!$A132,0),IF($P134=2008,OFFSET('2008'!N$1,Calculations!$A132,0),IF($P134=2009,OFFSET('2009'!N$1,Calculations!$A132,0),IF($P134=2010,OFFSET('2010'!N$1,Calculations!$A132,0),IF($P134=2011,OFFSET('2011'!N$1,Calculations!$A132,0),IF($P134=2012,OFFSET('2012'!N$1,Calculations!$A132,0),IF($P134=2013,OFFSET('2013'!N$1,Calculations!$A132,0),IF($P134=2014,OFFSET('2014'!N$1,Calculations!$A132,0),IF($P134=2015,OFFSET('2015'!N$1,Calculations!$A132,0),IF($P134=2016,OFFSET('2016'!N$1,Calculations!$A132,0),IF($P134=2017,OFFSET('2017'!N$1,Calculations!$A132,0),0))))))))))))))))</f>
        <v>0.32871591640798548</v>
      </c>
      <c r="U134" s="19">
        <f ca="1">IF($P134=2002,OFFSET('2002'!O$1,Calculations!$A132,0),IF($P134=2003,OFFSET('2003'!O$1,Calculations!$A132,0),IF($P134=2004,OFFSET('2004'!O$1,Calculations!$A132,0),IF($P134=2005,OFFSET('2005'!O$1,Calculations!$A132,0),IF($P134=2006,OFFSET('2006'!O$1,Calculations!$A132,0),IF($P134=2007,OFFSET('2007'!O$1,Calculations!$A132,0),IF($P134=2008,OFFSET('2008'!O$1,Calculations!$A132,0),IF($P134=2009,OFFSET('2009'!O$1,Calculations!$A132,0),IF($P134=2010,OFFSET('2010'!O$1,Calculations!$A132,0),IF($P134=2011,OFFSET('2011'!O$1,Calculations!$A132,0),IF($P134=2012,OFFSET('2012'!O$1,Calculations!$A132,0),IF($P134=2013,OFFSET('2013'!O$1,Calculations!$A132,0),IF($P134=2014,OFFSET('2014'!O$1,Calculations!$A132,0),IF($P134=2015,OFFSET('2015'!O$1,Calculations!$A132,0),IF($P134=2016,OFFSET('2016'!O$1,Calculations!$A132,0),IF($P134=2017,OFFSET('2017'!O$1,Calculations!$A132,0),0))))))))))))))))</f>
        <v>0.4442305140996014</v>
      </c>
      <c r="V134" s="19">
        <f ca="1">IF($P134=2002,OFFSET('2002'!P$1,Calculations!$A132,0),IF($P134=2003,OFFSET('2003'!P$1,Calculations!$A132,0),IF($P134=2004,OFFSET('2004'!P$1,Calculations!$A132,0),IF($P134=2005,OFFSET('2005'!P$1,Calculations!$A132,0),IF($P134=2006,OFFSET('2006'!P$1,Calculations!$A132,0),IF($P134=2007,OFFSET('2007'!P$1,Calculations!$A132,0),IF($P134=2008,OFFSET('2008'!P$1,Calculations!$A132,0),IF($P134=2009,OFFSET('2009'!P$1,Calculations!$A132,0),IF($P134=2010,OFFSET('2010'!P$1,Calculations!$A132,0),IF($P134=2011,OFFSET('2011'!P$1,Calculations!$A132,0),IF($P134=2012,OFFSET('2012'!P$1,Calculations!$A132,0),IF($P134=2013,OFFSET('2013'!P$1,Calculations!$A132,0),IF($P134=2014,OFFSET('2014'!P$1,Calculations!$A132,0),IF($P134=2015,OFFSET('2015'!P$1,Calculations!$A132,0),IF($P134=2016,OFFSET('2016'!P$1,Calculations!$A132,0),IF($P134=2017,OFFSET('2017'!P$1,Calculations!$A132,0),0))))))))))))))))</f>
        <v>0.42621145183532422</v>
      </c>
      <c r="W134" s="13">
        <f ca="1">IF($P134=2002,OFFSET('2002'!Q$1,Calculations!$A132,0),IF($P134=2003,OFFSET('2003'!Q$1,Calculations!$A132,0),IF($P134=2004,OFFSET('2004'!Q$1,Calculations!$A132,0),IF($P134=2005,OFFSET('2005'!Q$1,Calculations!$A132,0),IF($P134=2006,OFFSET('2006'!Q$1,Calculations!$A132,0),IF($P134=2007,OFFSET('2007'!Q$1,Calculations!$A132,0),IF($P134=2008,OFFSET('2008'!Q$1,Calculations!$A132,0),IF($P134=2009,OFFSET('2009'!Q$1,Calculations!$A132,0),IF($P134=2010,OFFSET('2010'!Q$1,Calculations!$A132,0),IF($P134=2011,OFFSET('2011'!Q$1,Calculations!$A132,0),IF($P134=2012,OFFSET('2012'!Q$1,Calculations!$A132,0),IF($P134=2013,OFFSET('2013'!Q$1,Calculations!$A132,0),IF($P134=2014,OFFSET('2014'!Q$1,Calculations!$A132,0),IF($P134=2015,OFFSET('2015'!Q$1,Calculations!$A132,0),IF($P134=2016,OFFSET('2016'!Q$1,Calculations!$A132,0),IF($P134=2017,OFFSET('2017'!Q$1,Calculations!$A132,0),0))))))))))))))))</f>
        <v>0.42143465806006902</v>
      </c>
      <c r="X134" s="31">
        <f ca="1">IF($P134=2002,OFFSET('2002'!K$1,Calculations!$B132,0),IF($P134=2003,OFFSET('2003'!K$1,Calculations!$B132,0),IF($P134=2004,OFFSET('2004'!K$1,Calculations!$B132,0),IF($P134=2005,OFFSET('2005'!K$1,Calculations!$B132,0),IF($P134=2006,OFFSET('2006'!K$1,Calculations!$B132,0),IF($P134=2007,OFFSET('2007'!K$1,Calculations!$B132,0),IF($P134=2008,OFFSET('2008'!K$1,Calculations!$B132,0),IF($P134=2009,OFFSET('2009'!K$1,Calculations!$B132,0),IF($P134=2010,OFFSET('2010'!K$1,Calculations!$B132,0),IF($P134=2011,OFFSET('2011'!K$1,Calculations!$B132,0),IF($P134=2012,OFFSET('2012'!K$1,Calculations!$B132,0),IF($P134=2013,OFFSET('2013'!K$1,Calculations!$B132,0),IF($P134=2014,OFFSET('2014'!K$1,Calculations!$B132,0),IF($P134=2015,OFFSET('2015'!K$1,Calculations!$B132,0),IF($P134=2016,OFFSET('2016'!K$1,Calculations!$B132,0),IF($P134=2017,OFFSET('2017'!K$1,Calculations!$B132,0),0))))))))))))))))</f>
        <v>8.4196621963108356E-2</v>
      </c>
      <c r="Y134" s="31">
        <f ca="1">IF($P134=2002,OFFSET('2002'!L$1,Calculations!$B132,0),IF($P134=2003,OFFSET('2003'!L$1,Calculations!$B132,0),IF($P134=2004,OFFSET('2004'!L$1,Calculations!$B132,0),IF($P134=2005,OFFSET('2005'!L$1,Calculations!$B132,0),IF($P134=2006,OFFSET('2006'!L$1,Calculations!$B132,0),IF($P134=2007,OFFSET('2007'!L$1,Calculations!$B132,0),IF($P134=2008,OFFSET('2008'!L$1,Calculations!$B132,0),IF($P134=2009,OFFSET('2009'!L$1,Calculations!$B132,0),IF($P134=2010,OFFSET('2010'!L$1,Calculations!$B132,0),IF($P134=2011,OFFSET('2011'!L$1,Calculations!$B132,0),IF($P134=2012,OFFSET('2012'!L$1,Calculations!$B132,0),IF($P134=2013,OFFSET('2013'!L$1,Calculations!$B132,0),IF($P134=2014,OFFSET('2014'!L$1,Calculations!$B132,0),IF($P134=2015,OFFSET('2015'!L$1,Calculations!$B132,0),IF($P134=2016,OFFSET('2016'!L$1,Calculations!$B132,0),IF($P134=2017,OFFSET('2017'!L$1,Calculations!$B132,0),0))))))))))))))))</f>
        <v>3.6480880286004082E-2</v>
      </c>
      <c r="Z134" s="31">
        <f ca="1">IF($P134=2002,OFFSET('2002'!M$1,Calculations!$B132,0),IF($P134=2003,OFFSET('2003'!M$1,Calculations!$B132,0),IF($P134=2004,OFFSET('2004'!M$1,Calculations!$B132,0),IF($P134=2005,OFFSET('2005'!M$1,Calculations!$B132,0),IF($P134=2006,OFFSET('2006'!M$1,Calculations!$B132,0),IF($P134=2007,OFFSET('2007'!M$1,Calculations!$B132,0),IF($P134=2008,OFFSET('2008'!M$1,Calculations!$B132,0),IF($P134=2009,OFFSET('2009'!M$1,Calculations!$B132,0),IF($P134=2010,OFFSET('2010'!M$1,Calculations!$B132,0),IF($P134=2011,OFFSET('2011'!M$1,Calculations!$B132,0),IF($P134=2012,OFFSET('2012'!M$1,Calculations!$B132,0),IF($P134=2013,OFFSET('2013'!M$1,Calculations!$B132,0),IF($P134=2014,OFFSET('2014'!M$1,Calculations!$B132,0),IF($P134=2015,OFFSET('2015'!M$1,Calculations!$B132,0),IF($P134=2016,OFFSET('2016'!M$1,Calculations!$B132,0),IF($P134=2017,OFFSET('2017'!M$1,Calculations!$B132,0),0))))))))))))))))</f>
        <v>9.6313743614298036E-2</v>
      </c>
      <c r="AA134" s="31">
        <f ca="1">IF($P134=2002,OFFSET('2002'!N$1,Calculations!$B132,0),IF($P134=2003,OFFSET('2003'!N$1,Calculations!$B132,0),IF($P134=2004,OFFSET('2004'!N$1,Calculations!$B132,0),IF($P134=2005,OFFSET('2005'!N$1,Calculations!$B132,0),IF($P134=2006,OFFSET('2006'!N$1,Calculations!$B132,0),IF($P134=2007,OFFSET('2007'!N$1,Calculations!$B132,0),IF($P134=2008,OFFSET('2008'!N$1,Calculations!$B132,0),IF($P134=2009,OFFSET('2009'!N$1,Calculations!$B132,0),IF($P134=2010,OFFSET('2010'!N$1,Calculations!$B132,0),IF($P134=2011,OFFSET('2011'!N$1,Calculations!$B132,0),IF($P134=2012,OFFSET('2012'!N$1,Calculations!$B132,0),IF($P134=2013,OFFSET('2013'!N$1,Calculations!$B132,0),IF($P134=2014,OFFSET('2014'!N$1,Calculations!$B132,0),IF($P134=2015,OFFSET('2015'!N$1,Calculations!$B132,0),IF($P134=2016,OFFSET('2016'!N$1,Calculations!$B132,0),IF($P134=2017,OFFSET('2017'!N$1,Calculations!$B132,0),0))))))))))))))))</f>
        <v>7.4042500158500946E-2</v>
      </c>
      <c r="AB134" s="31">
        <f ca="1">IF($P134=2002,OFFSET('2002'!O$1,Calculations!$B132,0),IF($P134=2003,OFFSET('2003'!O$1,Calculations!$B132,0),IF($P134=2004,OFFSET('2004'!O$1,Calculations!$B132,0),IF($P134=2005,OFFSET('2005'!O$1,Calculations!$B132,0),IF($P134=2006,OFFSET('2006'!O$1,Calculations!$B132,0),IF($P134=2007,OFFSET('2007'!O$1,Calculations!$B132,0),IF($P134=2008,OFFSET('2008'!O$1,Calculations!$B132,0),IF($P134=2009,OFFSET('2009'!O$1,Calculations!$B132,0),IF($P134=2010,OFFSET('2010'!O$1,Calculations!$B132,0),IF($P134=2011,OFFSET('2011'!O$1,Calculations!$B132,0),IF($P134=2012,OFFSET('2012'!O$1,Calculations!$B132,0),IF($P134=2013,OFFSET('2013'!O$1,Calculations!$B132,0),IF($P134=2014,OFFSET('2014'!O$1,Calculations!$B132,0),IF($P134=2015,OFFSET('2015'!O$1,Calculations!$B132,0),IF($P134=2016,OFFSET('2016'!O$1,Calculations!$B132,0),IF($P134=2017,OFFSET('2017'!O$1,Calculations!$B132,0),0))))))))))))))))</f>
        <v>7.7922578951327245E-2</v>
      </c>
      <c r="AC134" s="31">
        <f ca="1">IF($P134=2002,OFFSET('2002'!P$1,Calculations!$B132,0),IF($P134=2003,OFFSET('2003'!P$1,Calculations!$B132,0),IF($P134=2004,OFFSET('2004'!P$1,Calculations!$B132,0),IF($P134=2005,OFFSET('2005'!P$1,Calculations!$B132,0),IF($P134=2006,OFFSET('2006'!P$1,Calculations!$B132,0),IF($P134=2007,OFFSET('2007'!P$1,Calculations!$B132,0),IF($P134=2008,OFFSET('2008'!P$1,Calculations!$B132,0),IF($P134=2009,OFFSET('2009'!P$1,Calculations!$B132,0),IF($P134=2010,OFFSET('2010'!P$1,Calculations!$B132,0),IF($P134=2011,OFFSET('2011'!P$1,Calculations!$B132,0),IF($P134=2012,OFFSET('2012'!P$1,Calculations!$B132,0),IF($P134=2013,OFFSET('2013'!P$1,Calculations!$B132,0),IF($P134=2014,OFFSET('2014'!P$1,Calculations!$B132,0),IF($P134=2015,OFFSET('2015'!P$1,Calculations!$B132,0),IF($P134=2016,OFFSET('2016'!P$1,Calculations!$B132,0),IF($P134=2017,OFFSET('2017'!P$1,Calculations!$B132,0),0))))))))))))))))</f>
        <v>2.6034512208034363E-2</v>
      </c>
      <c r="AD134" s="34">
        <f ca="1">IF($P134=2002,OFFSET('2002'!Q$1,Calculations!$B132,0),IF($P134=2003,OFFSET('2003'!Q$1,Calculations!$B132,0),IF($P134=2004,OFFSET('2004'!Q$1,Calculations!$B132,0),IF($P134=2005,OFFSET('2005'!Q$1,Calculations!$B132,0),IF($P134=2006,OFFSET('2006'!Q$1,Calculations!$B132,0),IF($P134=2007,OFFSET('2007'!Q$1,Calculations!$B132,0),IF($P134=2008,OFFSET('2008'!Q$1,Calculations!$B132,0),IF($P134=2009,OFFSET('2009'!Q$1,Calculations!$B132,0),IF($P134=2010,OFFSET('2010'!Q$1,Calculations!$B132,0),IF($P134=2011,OFFSET('2011'!Q$1,Calculations!$B132,0),IF($P134=2012,OFFSET('2012'!Q$1,Calculations!$B132,0),IF($P134=2013,OFFSET('2013'!Q$1,Calculations!$B132,0),IF($P134=2014,OFFSET('2014'!Q$1,Calculations!$B132,0),IF($P134=2015,OFFSET('2015'!Q$1,Calculations!$B132,0),IF($P134=2016,OFFSET('2016'!Q$1,Calculations!$B132,0),IF($P134=2017,OFFSET('2017'!Q$1,Calculations!$B132,0),0))))))))))))))))</f>
        <v>7.3218794733034845E-2</v>
      </c>
      <c r="AE134" s="31">
        <f ca="1">IF($P134=2002,OFFSET('2002'!K$1,Calculations!$C132,0),IF($P134=2003,OFFSET('2003'!K$1,Calculations!$C132,0),IF($P134=2004,OFFSET('2004'!K$1,Calculations!$C132,0),IF($P134=2005,OFFSET('2005'!K$1,Calculations!$C132,0),IF($P134=2006,OFFSET('2006'!K$1,Calculations!$C132,0),IF($P134=2007,OFFSET('2007'!K$1,Calculations!$C132,0),IF($P134=2008,OFFSET('2008'!K$1,Calculations!$C132,0),IF($P134=2009,OFFSET('2009'!K$1,Calculations!$C132,0),IF($P134=2010,OFFSET('2010'!K$1,Calculations!$C132,0),IF($P134=2011,OFFSET('2011'!K$1,Calculations!$C132,0),IF($P134=2012,OFFSET('2012'!K$1,Calculations!$C132,0),IF($P134=2013,OFFSET('2013'!K$1,Calculations!$C132,0),IF($P134=2014,OFFSET('2014'!K$1,Calculations!$C132,0),IF($P134=2015,OFFSET('2015'!K$1,Calculations!$C132,0),IF($P134=2016,OFFSET('2016'!K$1,Calculations!$C132,0),IF($P134=2017,OFFSET('2017'!K$1,Calculations!$C132,0),0))))))))))))))))</f>
        <v>2.2160620219833282E-2</v>
      </c>
      <c r="AF134" s="31">
        <f ca="1">IF($P134=2002,OFFSET('2002'!L$1,Calculations!$C132,0),IF($P134=2003,OFFSET('2003'!L$1,Calculations!$C132,0),IF($P134=2004,OFFSET('2004'!L$1,Calculations!$C132,0),IF($P134=2005,OFFSET('2005'!L$1,Calculations!$C132,0),IF($P134=2006,OFFSET('2006'!L$1,Calculations!$C132,0),IF($P134=2007,OFFSET('2007'!L$1,Calculations!$C132,0),IF($P134=2008,OFFSET('2008'!L$1,Calculations!$C132,0),IF($P134=2009,OFFSET('2009'!L$1,Calculations!$C132,0),IF($P134=2010,OFFSET('2010'!L$1,Calculations!$C132,0),IF($P134=2011,OFFSET('2011'!L$1,Calculations!$C132,0),IF($P134=2012,OFFSET('2012'!L$1,Calculations!$C132,0),IF($P134=2013,OFFSET('2013'!L$1,Calculations!$C132,0),IF($P134=2014,OFFSET('2014'!L$1,Calculations!$C132,0),IF($P134=2015,OFFSET('2015'!L$1,Calculations!$C132,0),IF($P134=2016,OFFSET('2016'!L$1,Calculations!$C132,0),IF($P134=2017,OFFSET('2017'!L$1,Calculations!$C132,0),0))))))))))))))))</f>
        <v>0.11199487067738403</v>
      </c>
      <c r="AG134" s="31">
        <f ca="1">IF($P134=2002,OFFSET('2002'!M$1,Calculations!$C132,0),IF($P134=2003,OFFSET('2003'!M$1,Calculations!$C132,0),IF($P134=2004,OFFSET('2004'!M$1,Calculations!$C132,0),IF($P134=2005,OFFSET('2005'!M$1,Calculations!$C132,0),IF($P134=2006,OFFSET('2006'!M$1,Calculations!$C132,0),IF($P134=2007,OFFSET('2007'!M$1,Calculations!$C132,0),IF($P134=2008,OFFSET('2008'!M$1,Calculations!$C132,0),IF($P134=2009,OFFSET('2009'!M$1,Calculations!$C132,0),IF($P134=2010,OFFSET('2010'!M$1,Calculations!$C132,0),IF($P134=2011,OFFSET('2011'!M$1,Calculations!$C132,0),IF($P134=2012,OFFSET('2012'!M$1,Calculations!$C132,0),IF($P134=2013,OFFSET('2013'!M$1,Calculations!$C132,0),IF($P134=2014,OFFSET('2014'!M$1,Calculations!$C132,0),IF($P134=2015,OFFSET('2015'!M$1,Calculations!$C132,0),IF($P134=2016,OFFSET('2016'!M$1,Calculations!$C132,0),IF($P134=2017,OFFSET('2017'!M$1,Calculations!$C132,0),0))))))))))))))))</f>
        <v>9.8433235978056643E-2</v>
      </c>
      <c r="AH134" s="31">
        <f ca="1">IF($P134=2002,OFFSET('2002'!N$1,Calculations!$C132,0),IF($P134=2003,OFFSET('2003'!N$1,Calculations!$C132,0),IF($P134=2004,OFFSET('2004'!N$1,Calculations!$C132,0),IF($P134=2005,OFFSET('2005'!N$1,Calculations!$C132,0),IF($P134=2006,OFFSET('2006'!N$1,Calculations!$C132,0),IF($P134=2007,OFFSET('2007'!N$1,Calculations!$C132,0),IF($P134=2008,OFFSET('2008'!N$1,Calculations!$C132,0),IF($P134=2009,OFFSET('2009'!N$1,Calculations!$C132,0),IF($P134=2010,OFFSET('2010'!N$1,Calculations!$C132,0),IF($P134=2011,OFFSET('2011'!N$1,Calculations!$C132,0),IF($P134=2012,OFFSET('2012'!N$1,Calculations!$C132,0),IF($P134=2013,OFFSET('2013'!N$1,Calculations!$C132,0),IF($P134=2014,OFFSET('2014'!N$1,Calculations!$C132,0),IF($P134=2015,OFFSET('2015'!N$1,Calculations!$C132,0),IF($P134=2016,OFFSET('2016'!N$1,Calculations!$C132,0),IF($P134=2017,OFFSET('2017'!N$1,Calculations!$C132,0),0))))))))))))))))</f>
        <v>0.10926707596180424</v>
      </c>
      <c r="AI134" s="31">
        <f ca="1">IF($P134=2002,OFFSET('2002'!O$1,Calculations!$C132,0),IF($P134=2003,OFFSET('2003'!O$1,Calculations!$C132,0),IF($P134=2004,OFFSET('2004'!O$1,Calculations!$C132,0),IF($P134=2005,OFFSET('2005'!O$1,Calculations!$C132,0),IF($P134=2006,OFFSET('2006'!O$1,Calculations!$C132,0),IF($P134=2007,OFFSET('2007'!O$1,Calculations!$C132,0),IF($P134=2008,OFFSET('2008'!O$1,Calculations!$C132,0),IF($P134=2009,OFFSET('2009'!O$1,Calculations!$C132,0),IF($P134=2010,OFFSET('2010'!O$1,Calculations!$C132,0),IF($P134=2011,OFFSET('2011'!O$1,Calculations!$C132,0),IF($P134=2012,OFFSET('2012'!O$1,Calculations!$C132,0),IF($P134=2013,OFFSET('2013'!O$1,Calculations!$C132,0),IF($P134=2014,OFFSET('2014'!O$1,Calculations!$C132,0),IF($P134=2015,OFFSET('2015'!O$1,Calculations!$C132,0),IF($P134=2016,OFFSET('2016'!O$1,Calculations!$C132,0),IF($P134=2017,OFFSET('2017'!O$1,Calculations!$C132,0),0))))))))))))))))</f>
        <v>4.6290835015348052E-2</v>
      </c>
      <c r="AJ134" s="31">
        <f ca="1">IF($P134=2002,OFFSET('2002'!P$1,Calculations!$C132,0),IF($P134=2003,OFFSET('2003'!P$1,Calculations!$C132,0),IF($P134=2004,OFFSET('2004'!P$1,Calculations!$C132,0),IF($P134=2005,OFFSET('2005'!P$1,Calculations!$C132,0),IF($P134=2006,OFFSET('2006'!P$1,Calculations!$C132,0),IF($P134=2007,OFFSET('2007'!P$1,Calculations!$C132,0),IF($P134=2008,OFFSET('2008'!P$1,Calculations!$C132,0),IF($P134=2009,OFFSET('2009'!P$1,Calculations!$C132,0),IF($P134=2010,OFFSET('2010'!P$1,Calculations!$C132,0),IF($P134=2011,OFFSET('2011'!P$1,Calculations!$C132,0),IF($P134=2012,OFFSET('2012'!P$1,Calculations!$C132,0),IF($P134=2013,OFFSET('2013'!P$1,Calculations!$C132,0),IF($P134=2014,OFFSET('2014'!P$1,Calculations!$C132,0),IF($P134=2015,OFFSET('2015'!P$1,Calculations!$C132,0),IF($P134=2016,OFFSET('2016'!P$1,Calculations!$C132,0),IF($P134=2017,OFFSET('2017'!P$1,Calculations!$C132,0),0))))))))))))))))</f>
        <v>0.2667606757589806</v>
      </c>
      <c r="AK134" s="34">
        <f ca="1">IF($P134=2002,OFFSET('2002'!Q$1,Calculations!$C132,0),IF($P134=2003,OFFSET('2003'!Q$1,Calculations!$C132,0),IF($P134=2004,OFFSET('2004'!Q$1,Calculations!$C132,0),IF($P134=2005,OFFSET('2005'!Q$1,Calculations!$C132,0),IF($P134=2006,OFFSET('2006'!Q$1,Calculations!$C132,0),IF($P134=2007,OFFSET('2007'!Q$1,Calculations!$C132,0),IF($P134=2008,OFFSET('2008'!Q$1,Calculations!$C132,0),IF($P134=2009,OFFSET('2009'!Q$1,Calculations!$C132,0),IF($P134=2010,OFFSET('2010'!Q$1,Calculations!$C132,0),IF($P134=2011,OFFSET('2011'!Q$1,Calculations!$C132,0),IF($P134=2012,OFFSET('2012'!Q$1,Calculations!$C132,0),IF($P134=2013,OFFSET('2013'!Q$1,Calculations!$C132,0),IF($P134=2014,OFFSET('2014'!Q$1,Calculations!$C132,0),IF($P134=2015,OFFSET('2015'!Q$1,Calculations!$C132,0),IF($P134=2016,OFFSET('2016'!Q$1,Calculations!$C132,0),IF($P134=2017,OFFSET('2017'!Q$1,Calculations!$C132,0),0))))))))))))))))</f>
        <v>5.5737096545391475E-2</v>
      </c>
      <c r="AL134" s="31">
        <f ca="1">IF($P134=2002,OFFSET('2002'!K$1,Calculations!$D132,0),IF($P134=2003,OFFSET('2003'!K$1,Calculations!$D132,0),IF($P134=2004,OFFSET('2004'!K$1,Calculations!$D132,0),IF($P134=2005,OFFSET('2005'!K$1,Calculations!$D132,0),IF($P134=2006,OFFSET('2006'!K$1,Calculations!$D132,0),IF($P134=2007,OFFSET('2007'!K$1,Calculations!$D132,0),IF($P134=2008,OFFSET('2008'!K$1,Calculations!$D132,0),IF($P134=2009,OFFSET('2009'!K$1,Calculations!$D132,0),IF($P134=2010,OFFSET('2010'!K$1,Calculations!$D132,0),IF($P134=2011,OFFSET('2011'!K$1,Calculations!$D132,0),IF($P134=2012,OFFSET('2012'!K$1,Calculations!$D132,0),IF($P134=2013,OFFSET('2013'!K$1,Calculations!$D132,0),IF($P134=2014,OFFSET('2014'!K$1,Calculations!$D132,0),IF($P134=2015,OFFSET('2015'!K$1,Calculations!$D132,0),IF($P134=2016,OFFSET('2016'!K$1,Calculations!$D132,0),IF($P134=2017,OFFSET('2017'!K$1,Calculations!$D132,0),0))))))))))))))))</f>
        <v>8.4487543434384246E-3</v>
      </c>
      <c r="AM134" s="31">
        <f ca="1">IF($P134=2002,OFFSET('2002'!L$1,Calculations!$D132,0),IF($P134=2003,OFFSET('2003'!L$1,Calculations!$D132,0),IF($P134=2004,OFFSET('2004'!L$1,Calculations!$D132,0),IF($P134=2005,OFFSET('2005'!L$1,Calculations!$D132,0),IF($P134=2006,OFFSET('2006'!L$1,Calculations!$D132,0),IF($P134=2007,OFFSET('2007'!L$1,Calculations!$D132,0),IF($P134=2008,OFFSET('2008'!L$1,Calculations!$D132,0),IF($P134=2009,OFFSET('2009'!L$1,Calculations!$D132,0),IF($P134=2010,OFFSET('2010'!L$1,Calculations!$D132,0),IF($P134=2011,OFFSET('2011'!L$1,Calculations!$D132,0),IF($P134=2012,OFFSET('2012'!L$1,Calculations!$D132,0),IF($P134=2013,OFFSET('2013'!L$1,Calculations!$D132,0),IF($P134=2014,OFFSET('2014'!L$1,Calculations!$D132,0),IF($P134=2015,OFFSET('2015'!L$1,Calculations!$D132,0),IF($P134=2016,OFFSET('2016'!L$1,Calculations!$D132,0),IF($P134=2017,OFFSET('2017'!L$1,Calculations!$D132,0),0))))))))))))))))</f>
        <v>9.4706645550151666E-2</v>
      </c>
      <c r="AN134" s="31">
        <f ca="1">IF($P134=2002,OFFSET('2002'!M$1,Calculations!$D132,0),IF($P134=2003,OFFSET('2003'!M$1,Calculations!$D132,0),IF($P134=2004,OFFSET('2004'!M$1,Calculations!$D132,0),IF($P134=2005,OFFSET('2005'!M$1,Calculations!$D132,0),IF($P134=2006,OFFSET('2006'!M$1,Calculations!$D132,0),IF($P134=2007,OFFSET('2007'!M$1,Calculations!$D132,0),IF($P134=2008,OFFSET('2008'!M$1,Calculations!$D132,0),IF($P134=2009,OFFSET('2009'!M$1,Calculations!$D132,0),IF($P134=2010,OFFSET('2010'!M$1,Calculations!$D132,0),IF($P134=2011,OFFSET('2011'!M$1,Calculations!$D132,0),IF($P134=2012,OFFSET('2012'!M$1,Calculations!$D132,0),IF($P134=2013,OFFSET('2013'!M$1,Calculations!$D132,0),IF($P134=2014,OFFSET('2014'!M$1,Calculations!$D132,0),IF($P134=2015,OFFSET('2015'!M$1,Calculations!$D132,0),IF($P134=2016,OFFSET('2016'!M$1,Calculations!$D132,0),IF($P134=2017,OFFSET('2017'!M$1,Calculations!$D132,0),0))))))))))))))))</f>
        <v>6.2486137458419216E-2</v>
      </c>
      <c r="AO134" s="31">
        <f ca="1">IF($P134=2002,OFFSET('2002'!N$1,Calculations!$D132,0),IF($P134=2003,OFFSET('2003'!N$1,Calculations!$D132,0),IF($P134=2004,OFFSET('2004'!N$1,Calculations!$D132,0),IF($P134=2005,OFFSET('2005'!N$1,Calculations!$D132,0),IF($P134=2006,OFFSET('2006'!N$1,Calculations!$D132,0),IF($P134=2007,OFFSET('2007'!N$1,Calculations!$D132,0),IF($P134=2008,OFFSET('2008'!N$1,Calculations!$D132,0),IF($P134=2009,OFFSET('2009'!N$1,Calculations!$D132,0),IF($P134=2010,OFFSET('2010'!N$1,Calculations!$D132,0),IF($P134=2011,OFFSET('2011'!N$1,Calculations!$D132,0),IF($P134=2012,OFFSET('2012'!N$1,Calculations!$D132,0),IF($P134=2013,OFFSET('2013'!N$1,Calculations!$D132,0),IF($P134=2014,OFFSET('2014'!N$1,Calculations!$D132,0),IF($P134=2015,OFFSET('2015'!N$1,Calculations!$D132,0),IF($P134=2016,OFFSET('2016'!N$1,Calculations!$D132,0),IF($P134=2017,OFFSET('2017'!N$1,Calculations!$D132,0),0))))))))))))))))</f>
        <v>3.5998832579284337E-2</v>
      </c>
      <c r="AP134" s="31">
        <f ca="1">IF($P134=2002,OFFSET('2002'!O$1,Calculations!$D132,0),IF($P134=2003,OFFSET('2003'!O$1,Calculations!$D132,0),IF($P134=2004,OFFSET('2004'!O$1,Calculations!$D132,0),IF($P134=2005,OFFSET('2005'!O$1,Calculations!$D132,0),IF($P134=2006,OFFSET('2006'!O$1,Calculations!$D132,0),IF($P134=2007,OFFSET('2007'!O$1,Calculations!$D132,0),IF($P134=2008,OFFSET('2008'!O$1,Calculations!$D132,0),IF($P134=2009,OFFSET('2009'!O$1,Calculations!$D132,0),IF($P134=2010,OFFSET('2010'!O$1,Calculations!$D132,0),IF($P134=2011,OFFSET('2011'!O$1,Calculations!$D132,0),IF($P134=2012,OFFSET('2012'!O$1,Calculations!$D132,0),IF($P134=2013,OFFSET('2013'!O$1,Calculations!$D132,0),IF($P134=2014,OFFSET('2014'!O$1,Calculations!$D132,0),IF($P134=2015,OFFSET('2015'!O$1,Calculations!$D132,0),IF($P134=2016,OFFSET('2016'!O$1,Calculations!$D132,0),IF($P134=2017,OFFSET('2017'!O$1,Calculations!$D132,0),0))))))))))))))))</f>
        <v>3.9623791184981404E-2</v>
      </c>
      <c r="AQ134" s="31">
        <f ca="1">IF($P134=2002,OFFSET('2002'!P$1,Calculations!$D132,0),IF($P134=2003,OFFSET('2003'!P$1,Calculations!$D132,0),IF($P134=2004,OFFSET('2004'!P$1,Calculations!$D132,0),IF($P134=2005,OFFSET('2005'!P$1,Calculations!$D132,0),IF($P134=2006,OFFSET('2006'!P$1,Calculations!$D132,0),IF($P134=2007,OFFSET('2007'!P$1,Calculations!$D132,0),IF($P134=2008,OFFSET('2008'!P$1,Calculations!$D132,0),IF($P134=2009,OFFSET('2009'!P$1,Calculations!$D132,0),IF($P134=2010,OFFSET('2010'!P$1,Calculations!$D132,0),IF($P134=2011,OFFSET('2011'!P$1,Calculations!$D132,0),IF($P134=2012,OFFSET('2012'!P$1,Calculations!$D132,0),IF($P134=2013,OFFSET('2013'!P$1,Calculations!$D132,0),IF($P134=2014,OFFSET('2014'!P$1,Calculations!$D132,0),IF($P134=2015,OFFSET('2015'!P$1,Calculations!$D132,0),IF($P134=2016,OFFSET('2016'!P$1,Calculations!$D132,0),IF($P134=2017,OFFSET('2017'!P$1,Calculations!$D132,0),0))))))))))))))))</f>
        <v>7.6907412545204569E-3</v>
      </c>
      <c r="AR134" s="34">
        <f ca="1">IF($P134=2002,OFFSET('2002'!Q$1,Calculations!$D132,0),IF($P134=2003,OFFSET('2003'!Q$1,Calculations!$D132,0),IF($P134=2004,OFFSET('2004'!Q$1,Calculations!$D132,0),IF($P134=2005,OFFSET('2005'!Q$1,Calculations!$D132,0),IF($P134=2006,OFFSET('2006'!Q$1,Calculations!$D132,0),IF($P134=2007,OFFSET('2007'!Q$1,Calculations!$D132,0),IF($P134=2008,OFFSET('2008'!Q$1,Calculations!$D132,0),IF($P134=2009,OFFSET('2009'!Q$1,Calculations!$D132,0),IF($P134=2010,OFFSET('2010'!Q$1,Calculations!$D132,0),IF($P134=2011,OFFSET('2011'!Q$1,Calculations!$D132,0),IF($P134=2012,OFFSET('2012'!Q$1,Calculations!$D132,0),IF($P134=2013,OFFSET('2013'!Q$1,Calculations!$D132,0),IF($P134=2014,OFFSET('2014'!Q$1,Calculations!$D132,0),IF($P134=2015,OFFSET('2015'!Q$1,Calculations!$D132,0),IF($P134=2016,OFFSET('2016'!Q$1,Calculations!$D132,0),IF($P134=2017,OFFSET('2017'!Q$1,Calculations!$D132,0),0))))))))))))))))</f>
        <v>4.0070468909841034E-2</v>
      </c>
      <c r="AS134" s="31">
        <f ca="1">IF($P134=2002,OFFSET('2002'!K$1,Calculations!$E132,0),IF($P134=2003,OFFSET('2003'!K$1,Calculations!$E132,0),IF($P134=2004,OFFSET('2004'!K$1,Calculations!$E132,0),IF($P134=2005,OFFSET('2005'!K$1,Calculations!$E132,0),IF($P134=2006,OFFSET('2006'!K$1,Calculations!$E132,0),IF($P134=2007,OFFSET('2007'!K$1,Calculations!$E132,0),IF($P134=2008,OFFSET('2008'!K$1,Calculations!$E132,0),IF($P134=2009,OFFSET('2009'!K$1,Calculations!$E132,0),IF($P134=2010,OFFSET('2010'!K$1,Calculations!$E132,0),IF($P134=2011,OFFSET('2011'!K$1,Calculations!$E132,0),IF($P134=2012,OFFSET('2012'!K$1,Calculations!$E132,0),IF($P134=2013,OFFSET('2013'!K$1,Calculations!$E132,0),IF($P134=2014,OFFSET('2014'!K$1,Calculations!$E132,0),IF($P134=2015,OFFSET('2015'!K$1,Calculations!$E132,0),IF($P134=2016,OFFSET('2016'!K$1,Calculations!$E132,0),IF($P134=2017,OFFSET('2017'!K$1,Calculations!$E132,0),0))))))))))))))))</f>
        <v>1.9960799555342343E-2</v>
      </c>
      <c r="AT134" s="31">
        <f ca="1">IF($P134=2002,OFFSET('2002'!L$1,Calculations!$E132,0),IF($P134=2003,OFFSET('2003'!L$1,Calculations!$E132,0),IF($P134=2004,OFFSET('2004'!L$1,Calculations!$E132,0),IF($P134=2005,OFFSET('2005'!L$1,Calculations!$E132,0),IF($P134=2006,OFFSET('2006'!L$1,Calculations!$E132,0),IF($P134=2007,OFFSET('2007'!L$1,Calculations!$E132,0),IF($P134=2008,OFFSET('2008'!L$1,Calculations!$E132,0),IF($P134=2009,OFFSET('2009'!L$1,Calculations!$E132,0),IF($P134=2010,OFFSET('2010'!L$1,Calculations!$E132,0),IF($P134=2011,OFFSET('2011'!L$1,Calculations!$E132,0),IF($P134=2012,OFFSET('2012'!L$1,Calculations!$E132,0),IF($P134=2013,OFFSET('2013'!L$1,Calculations!$E132,0),IF($P134=2014,OFFSET('2014'!L$1,Calculations!$E132,0),IF($P134=2015,OFFSET('2015'!L$1,Calculations!$E132,0),IF($P134=2016,OFFSET('2016'!L$1,Calculations!$E132,0),IF($P134=2017,OFFSET('2017'!L$1,Calculations!$E132,0),0))))))))))))))))</f>
        <v>0.12547149330503365</v>
      </c>
      <c r="AU134" s="31">
        <f ca="1">IF($P134=2002,OFFSET('2002'!M$1,Calculations!$E132,0),IF($P134=2003,OFFSET('2003'!M$1,Calculations!$E132,0),IF($P134=2004,OFFSET('2004'!M$1,Calculations!$E132,0),IF($P134=2005,OFFSET('2005'!M$1,Calculations!$E132,0),IF($P134=2006,OFFSET('2006'!M$1,Calculations!$E132,0),IF($P134=2007,OFFSET('2007'!M$1,Calculations!$E132,0),IF($P134=2008,OFFSET('2008'!M$1,Calculations!$E132,0),IF($P134=2009,OFFSET('2009'!M$1,Calculations!$E132,0),IF($P134=2010,OFFSET('2010'!M$1,Calculations!$E132,0),IF($P134=2011,OFFSET('2011'!M$1,Calculations!$E132,0),IF($P134=2012,OFFSET('2012'!M$1,Calculations!$E132,0),IF($P134=2013,OFFSET('2013'!M$1,Calculations!$E132,0),IF($P134=2014,OFFSET('2014'!M$1,Calculations!$E132,0),IF($P134=2015,OFFSET('2015'!M$1,Calculations!$E132,0),IF($P134=2016,OFFSET('2016'!M$1,Calculations!$E132,0),IF($P134=2017,OFFSET('2017'!M$1,Calculations!$E132,0),0))))))))))))))))</f>
        <v>9.0790642458176432E-2</v>
      </c>
      <c r="AV134" s="31">
        <f ca="1">IF($P134=2002,OFFSET('2002'!N$1,Calculations!$E132,0),IF($P134=2003,OFFSET('2003'!N$1,Calculations!$E132,0),IF($P134=2004,OFFSET('2004'!N$1,Calculations!$E132,0),IF($P134=2005,OFFSET('2005'!N$1,Calculations!$E132,0),IF($P134=2006,OFFSET('2006'!N$1,Calculations!$E132,0),IF($P134=2007,OFFSET('2007'!N$1,Calculations!$E132,0),IF($P134=2008,OFFSET('2008'!N$1,Calculations!$E132,0),IF($P134=2009,OFFSET('2009'!N$1,Calculations!$E132,0),IF($P134=2010,OFFSET('2010'!N$1,Calculations!$E132,0),IF($P134=2011,OFFSET('2011'!N$1,Calculations!$E132,0),IF($P134=2012,OFFSET('2012'!N$1,Calculations!$E132,0),IF($P134=2013,OFFSET('2013'!N$1,Calculations!$E132,0),IF($P134=2014,OFFSET('2014'!N$1,Calculations!$E132,0),IF($P134=2015,OFFSET('2015'!N$1,Calculations!$E132,0),IF($P134=2016,OFFSET('2016'!N$1,Calculations!$E132,0),IF($P134=2017,OFFSET('2017'!N$1,Calculations!$E132,0),0))))))))))))))))</f>
        <v>8.3542803671347282E-2</v>
      </c>
      <c r="AW134" s="31">
        <f ca="1">IF($P134=2002,OFFSET('2002'!O$1,Calculations!$E132,0),IF($P134=2003,OFFSET('2003'!O$1,Calculations!$E132,0),IF($P134=2004,OFFSET('2004'!O$1,Calculations!$E132,0),IF($P134=2005,OFFSET('2005'!O$1,Calculations!$E132,0),IF($P134=2006,OFFSET('2006'!O$1,Calculations!$E132,0),IF($P134=2007,OFFSET('2007'!O$1,Calculations!$E132,0),IF($P134=2008,OFFSET('2008'!O$1,Calculations!$E132,0),IF($P134=2009,OFFSET('2009'!O$1,Calculations!$E132,0),IF($P134=2010,OFFSET('2010'!O$1,Calculations!$E132,0),IF($P134=2011,OFFSET('2011'!O$1,Calculations!$E132,0),IF($P134=2012,OFFSET('2012'!O$1,Calculations!$E132,0),IF($P134=2013,OFFSET('2013'!O$1,Calculations!$E132,0),IF($P134=2014,OFFSET('2014'!O$1,Calculations!$E132,0),IF($P134=2015,OFFSET('2015'!O$1,Calculations!$E132,0),IF($P134=2016,OFFSET('2016'!O$1,Calculations!$E132,0),IF($P134=2017,OFFSET('2017'!O$1,Calculations!$E132,0),0))))))))))))))))</f>
        <v>8.1673584143157535E-2</v>
      </c>
      <c r="AX134" s="31">
        <f ca="1">IF($P134=2002,OFFSET('2002'!P$1,Calculations!$E132,0),IF($P134=2003,OFFSET('2003'!P$1,Calculations!$E132,0),IF($P134=2004,OFFSET('2004'!P$1,Calculations!$E132,0),IF($P134=2005,OFFSET('2005'!P$1,Calculations!$E132,0),IF($P134=2006,OFFSET('2006'!P$1,Calculations!$E132,0),IF($P134=2007,OFFSET('2007'!P$1,Calculations!$E132,0),IF($P134=2008,OFFSET('2008'!P$1,Calculations!$E132,0),IF($P134=2009,OFFSET('2009'!P$1,Calculations!$E132,0),IF($P134=2010,OFFSET('2010'!P$1,Calculations!$E132,0),IF($P134=2011,OFFSET('2011'!P$1,Calculations!$E132,0),IF($P134=2012,OFFSET('2012'!P$1,Calculations!$E132,0),IF($P134=2013,OFFSET('2013'!P$1,Calculations!$E132,0),IF($P134=2014,OFFSET('2014'!P$1,Calculations!$E132,0),IF($P134=2015,OFFSET('2015'!P$1,Calculations!$E132,0),IF($P134=2016,OFFSET('2016'!P$1,Calculations!$E132,0),IF($P134=2017,OFFSET('2017'!P$1,Calculations!$E132,0),0))))))))))))))))</f>
        <v>3.1709243109534366E-2</v>
      </c>
      <c r="AY134" s="34">
        <f ca="1">IF($P134=2002,OFFSET('2002'!Q$1,Calculations!$E132,0),IF($P134=2003,OFFSET('2003'!Q$1,Calculations!$E132,0),IF($P134=2004,OFFSET('2004'!Q$1,Calculations!$E132,0),IF($P134=2005,OFFSET('2005'!Q$1,Calculations!$E132,0),IF($P134=2006,OFFSET('2006'!Q$1,Calculations!$E132,0),IF($P134=2007,OFFSET('2007'!Q$1,Calculations!$E132,0),IF($P134=2008,OFFSET('2008'!Q$1,Calculations!$E132,0),IF($P134=2009,OFFSET('2009'!Q$1,Calculations!$E132,0),IF($P134=2010,OFFSET('2010'!Q$1,Calculations!$E132,0),IF($P134=2011,OFFSET('2011'!Q$1,Calculations!$E132,0),IF($P134=2012,OFFSET('2012'!Q$1,Calculations!$E132,0),IF($P134=2013,OFFSET('2013'!Q$1,Calculations!$E132,0),IF($P134=2014,OFFSET('2014'!Q$1,Calculations!$E132,0),IF($P134=2015,OFFSET('2015'!Q$1,Calculations!$E132,0),IF($P134=2016,OFFSET('2016'!Q$1,Calculations!$E132,0),IF($P134=2017,OFFSET('2017'!Q$1,Calculations!$E132,0),0))))))))))))))))</f>
        <v>6.8867921373592419E-2</v>
      </c>
      <c r="AZ134" s="31">
        <f ca="1">IF($P134=2002,OFFSET('2002'!K$1,Calculations!$F132,0),IF($P134=2003,OFFSET('2003'!K$1,Calculations!$F132,0),IF($P134=2004,OFFSET('2004'!K$1,Calculations!$F132,0),IF($P134=2005,OFFSET('2005'!K$1,Calculations!$F132,0),IF($P134=2006,OFFSET('2006'!K$1,Calculations!$F132,0),IF($P134=2007,OFFSET('2007'!K$1,Calculations!$F132,0),IF($P134=2008,OFFSET('2008'!K$1,Calculations!$F132,0),IF($P134=2009,OFFSET('2009'!K$1,Calculations!$F132,0),IF($P134=2010,OFFSET('2010'!K$1,Calculations!$F132,0),IF($P134=2011,OFFSET('2011'!K$1,Calculations!$F132,0),IF($P134=2012,OFFSET('2012'!K$1,Calculations!$F132,0),IF($P134=2013,OFFSET('2013'!K$1,Calculations!$F132,0),IF($P134=2014,OFFSET('2014'!K$1,Calculations!$F132,0),IF($P134=2015,OFFSET('2015'!K$1,Calculations!$F132,0),IF($P134=2016,OFFSET('2016'!K$1,Calculations!$F132,0),IF($P134=2017,OFFSET('2017'!K$1,Calculations!$F132,0),0))))))))))))))))</f>
        <v>2.133382717545448E-3</v>
      </c>
      <c r="BA134" s="31">
        <f ca="1">IF($P134=2002,OFFSET('2002'!L$1,Calculations!$F132,0),IF($P134=2003,OFFSET('2003'!L$1,Calculations!$F132,0),IF($P134=2004,OFFSET('2004'!L$1,Calculations!$F132,0),IF($P134=2005,OFFSET('2005'!L$1,Calculations!$F132,0),IF($P134=2006,OFFSET('2006'!L$1,Calculations!$F132,0),IF($P134=2007,OFFSET('2007'!L$1,Calculations!$F132,0),IF($P134=2008,OFFSET('2008'!L$1,Calculations!$F132,0),IF($P134=2009,OFFSET('2009'!L$1,Calculations!$F132,0),IF($P134=2010,OFFSET('2010'!L$1,Calculations!$F132,0),IF($P134=2011,OFFSET('2011'!L$1,Calculations!$F132,0),IF($P134=2012,OFFSET('2012'!L$1,Calculations!$F132,0),IF($P134=2013,OFFSET('2013'!L$1,Calculations!$F132,0),IF($P134=2014,OFFSET('2014'!L$1,Calculations!$F132,0),IF($P134=2015,OFFSET('2015'!L$1,Calculations!$F132,0),IF($P134=2016,OFFSET('2016'!L$1,Calculations!$F132,0),IF($P134=2017,OFFSET('2017'!L$1,Calculations!$F132,0),0))))))))))))))))</f>
        <v>5.7701598612638905E-3</v>
      </c>
      <c r="BB134" s="31">
        <f ca="1">IF($P134=2002,OFFSET('2002'!M$1,Calculations!$F132,0),IF($P134=2003,OFFSET('2003'!M$1,Calculations!$F132,0),IF($P134=2004,OFFSET('2004'!M$1,Calculations!$F132,0),IF($P134=2005,OFFSET('2005'!M$1,Calculations!$F132,0),IF($P134=2006,OFFSET('2006'!M$1,Calculations!$F132,0),IF($P134=2007,OFFSET('2007'!M$1,Calculations!$F132,0),IF($P134=2008,OFFSET('2008'!M$1,Calculations!$F132,0),IF($P134=2009,OFFSET('2009'!M$1,Calculations!$F132,0),IF($P134=2010,OFFSET('2010'!M$1,Calculations!$F132,0),IF($P134=2011,OFFSET('2011'!M$1,Calculations!$F132,0),IF($P134=2012,OFFSET('2012'!M$1,Calculations!$F132,0),IF($P134=2013,OFFSET('2013'!M$1,Calculations!$F132,0),IF($P134=2014,OFFSET('2014'!M$1,Calculations!$F132,0),IF($P134=2015,OFFSET('2015'!M$1,Calculations!$F132,0),IF($P134=2016,OFFSET('2016'!M$1,Calculations!$F132,0),IF($P134=2017,OFFSET('2017'!M$1,Calculations!$F132,0),0))))))))))))))))</f>
        <v>1.6682115681532383E-2</v>
      </c>
      <c r="BC134" s="31">
        <f ca="1">IF($P134=2002,OFFSET('2002'!N$1,Calculations!$F132,0),IF($P134=2003,OFFSET('2003'!N$1,Calculations!$F132,0),IF($P134=2004,OFFSET('2004'!N$1,Calculations!$F132,0),IF($P134=2005,OFFSET('2005'!N$1,Calculations!$F132,0),IF($P134=2006,OFFSET('2006'!N$1,Calculations!$F132,0),IF($P134=2007,OFFSET('2007'!N$1,Calculations!$F132,0),IF($P134=2008,OFFSET('2008'!N$1,Calculations!$F132,0),IF($P134=2009,OFFSET('2009'!N$1,Calculations!$F132,0),IF($P134=2010,OFFSET('2010'!N$1,Calculations!$F132,0),IF($P134=2011,OFFSET('2011'!N$1,Calculations!$F132,0),IF($P134=2012,OFFSET('2012'!N$1,Calculations!$F132,0),IF($P134=2013,OFFSET('2013'!N$1,Calculations!$F132,0),IF($P134=2014,OFFSET('2014'!N$1,Calculations!$F132,0),IF($P134=2015,OFFSET('2015'!N$1,Calculations!$F132,0),IF($P134=2016,OFFSET('2016'!N$1,Calculations!$F132,0),IF($P134=2017,OFFSET('2017'!N$1,Calculations!$F132,0),0))))))))))))))))</f>
        <v>1.5991130197080101E-2</v>
      </c>
      <c r="BD134" s="31">
        <f ca="1">IF($P134=2002,OFFSET('2002'!O$1,Calculations!$F132,0),IF($P134=2003,OFFSET('2003'!O$1,Calculations!$F132,0),IF($P134=2004,OFFSET('2004'!O$1,Calculations!$F132,0),IF($P134=2005,OFFSET('2005'!O$1,Calculations!$F132,0),IF($P134=2006,OFFSET('2006'!O$1,Calculations!$F132,0),IF($P134=2007,OFFSET('2007'!O$1,Calculations!$F132,0),IF($P134=2008,OFFSET('2008'!O$1,Calculations!$F132,0),IF($P134=2009,OFFSET('2009'!O$1,Calculations!$F132,0),IF($P134=2010,OFFSET('2010'!O$1,Calculations!$F132,0),IF($P134=2011,OFFSET('2011'!O$1,Calculations!$F132,0),IF($P134=2012,OFFSET('2012'!O$1,Calculations!$F132,0),IF($P134=2013,OFFSET('2013'!O$1,Calculations!$F132,0),IF($P134=2014,OFFSET('2014'!O$1,Calculations!$F132,0),IF($P134=2015,OFFSET('2015'!O$1,Calculations!$F132,0),IF($P134=2016,OFFSET('2016'!O$1,Calculations!$F132,0),IF($P134=2017,OFFSET('2017'!O$1,Calculations!$F132,0),0))))))))))))))))</f>
        <v>1.7917691856636588E-2</v>
      </c>
      <c r="BE134" s="31">
        <f ca="1">IF($P134=2002,OFFSET('2002'!P$1,Calculations!$F132,0),IF($P134=2003,OFFSET('2003'!P$1,Calculations!$F132,0),IF($P134=2004,OFFSET('2004'!P$1,Calculations!$F132,0),IF($P134=2005,OFFSET('2005'!P$1,Calculations!$F132,0),IF($P134=2006,OFFSET('2006'!P$1,Calculations!$F132,0),IF($P134=2007,OFFSET('2007'!P$1,Calculations!$F132,0),IF($P134=2008,OFFSET('2008'!P$1,Calculations!$F132,0),IF($P134=2009,OFFSET('2009'!P$1,Calculations!$F132,0),IF($P134=2010,OFFSET('2010'!P$1,Calculations!$F132,0),IF($P134=2011,OFFSET('2011'!P$1,Calculations!$F132,0),IF($P134=2012,OFFSET('2012'!P$1,Calculations!$F132,0),IF($P134=2013,OFFSET('2013'!P$1,Calculations!$F132,0),IF($P134=2014,OFFSET('2014'!P$1,Calculations!$F132,0),IF($P134=2015,OFFSET('2015'!P$1,Calculations!$F132,0),IF($P134=2016,OFFSET('2016'!P$1,Calculations!$F132,0),IF($P134=2017,OFFSET('2017'!P$1,Calculations!$F132,0),0))))))))))))))))</f>
        <v>1.5844138662234011E-2</v>
      </c>
      <c r="BF134" s="34">
        <f ca="1">IF($P134=2002,OFFSET('2002'!Q$1,Calculations!$F132,0),IF($P134=2003,OFFSET('2003'!Q$1,Calculations!$F132,0),IF($P134=2004,OFFSET('2004'!Q$1,Calculations!$F132,0),IF($P134=2005,OFFSET('2005'!Q$1,Calculations!$F132,0),IF($P134=2006,OFFSET('2006'!Q$1,Calculations!$F132,0),IF($P134=2007,OFFSET('2007'!Q$1,Calculations!$F132,0),IF($P134=2008,OFFSET('2008'!Q$1,Calculations!$F132,0),IF($P134=2009,OFFSET('2009'!Q$1,Calculations!$F132,0),IF($P134=2010,OFFSET('2010'!Q$1,Calculations!$F132,0),IF($P134=2011,OFFSET('2011'!Q$1,Calculations!$F132,0),IF($P134=2012,OFFSET('2012'!Q$1,Calculations!$F132,0),IF($P134=2013,OFFSET('2013'!Q$1,Calculations!$F132,0),IF($P134=2014,OFFSET('2014'!Q$1,Calculations!$F132,0),IF($P134=2015,OFFSET('2015'!Q$1,Calculations!$F132,0),IF($P134=2016,OFFSET('2016'!Q$1,Calculations!$F132,0),IF($P134=2017,OFFSET('2017'!Q$1,Calculations!$F132,0),0))))))))))))))))</f>
        <v>1.0054594817303019E-2</v>
      </c>
      <c r="BG134" s="31">
        <f ca="1">IF($P134=2002,OFFSET('2002'!K$1,Calculations!$G132,0),IF($P134=2003,OFFSET('2003'!K$1,Calculations!$G132,0),IF($P134=2004,OFFSET('2004'!K$1,Calculations!$G132,0),IF($P134=2005,OFFSET('2005'!K$1,Calculations!$G132,0),IF($P134=2006,OFFSET('2006'!K$1,Calculations!$G132,0),IF($P134=2007,OFFSET('2007'!K$1,Calculations!$G132,0),IF($P134=2008,OFFSET('2008'!K$1,Calculations!$G132,0),IF($P134=2009,OFFSET('2009'!K$1,Calculations!$G132,0),IF($P134=2010,OFFSET('2010'!K$1,Calculations!$G132,0),IF($P134=2011,OFFSET('2011'!K$1,Calculations!$G132,0),IF($P134=2012,OFFSET('2012'!K$1,Calculations!$G132,0),IF($P134=2013,OFFSET('2013'!K$1,Calculations!$G132,0),IF($P134=2014,OFFSET('2014'!K$1,Calculations!$G132,0),IF($P134=2015,OFFSET('2015'!K$1,Calculations!$G132,0),IF($P134=2016,OFFSET('2016'!K$1,Calculations!$G132,0),IF($P134=2017,OFFSET('2017'!K$1,Calculations!$G132,0),0))))))))))))))))</f>
        <v>0.12068913024669413</v>
      </c>
      <c r="BH134" s="31">
        <f ca="1">IF($P134=2002,OFFSET('2002'!L$1,Calculations!$G132,0),IF($P134=2003,OFFSET('2003'!L$1,Calculations!$G132,0),IF($P134=2004,OFFSET('2004'!L$1,Calculations!$G132,0),IF($P134=2005,OFFSET('2005'!L$1,Calculations!$G132,0),IF($P134=2006,OFFSET('2006'!L$1,Calculations!$G132,0),IF($P134=2007,OFFSET('2007'!L$1,Calculations!$G132,0),IF($P134=2008,OFFSET('2008'!L$1,Calculations!$G132,0),IF($P134=2009,OFFSET('2009'!L$1,Calculations!$G132,0),IF($P134=2010,OFFSET('2010'!L$1,Calculations!$G132,0),IF($P134=2011,OFFSET('2011'!L$1,Calculations!$G132,0),IF($P134=2012,OFFSET('2012'!L$1,Calculations!$G132,0),IF($P134=2013,OFFSET('2013'!L$1,Calculations!$G132,0),IF($P134=2014,OFFSET('2014'!L$1,Calculations!$G132,0),IF($P134=2015,OFFSET('2015'!L$1,Calculations!$G132,0),IF($P134=2016,OFFSET('2016'!L$1,Calculations!$G132,0),IF($P134=2017,OFFSET('2017'!L$1,Calculations!$G132,0),0))))))))))))))))</f>
        <v>0.28620599231437943</v>
      </c>
      <c r="BI134" s="31">
        <f ca="1">IF($P134=2002,OFFSET('2002'!M$1,Calculations!$G132,0),IF($P134=2003,OFFSET('2003'!M$1,Calculations!$G132,0),IF($P134=2004,OFFSET('2004'!M$1,Calculations!$G132,0),IF($P134=2005,OFFSET('2005'!M$1,Calculations!$G132,0),IF($P134=2006,OFFSET('2006'!M$1,Calculations!$G132,0),IF($P134=2007,OFFSET('2007'!M$1,Calculations!$G132,0),IF($P134=2008,OFFSET('2008'!M$1,Calculations!$G132,0),IF($P134=2009,OFFSET('2009'!M$1,Calculations!$G132,0),IF($P134=2010,OFFSET('2010'!M$1,Calculations!$G132,0),IF($P134=2011,OFFSET('2011'!M$1,Calculations!$G132,0),IF($P134=2012,OFFSET('2012'!M$1,Calculations!$G132,0),IF($P134=2013,OFFSET('2013'!M$1,Calculations!$G132,0),IF($P134=2014,OFFSET('2014'!M$1,Calculations!$G132,0),IF($P134=2015,OFFSET('2015'!M$1,Calculations!$G132,0),IF($P134=2016,OFFSET('2016'!M$1,Calculations!$G132,0),IF($P134=2017,OFFSET('2017'!M$1,Calculations!$G132,0),0))))))))))))))))</f>
        <v>0.14652611319313261</v>
      </c>
      <c r="BJ134" s="31">
        <f ca="1">IF($P134=2002,OFFSET('2002'!N$1,Calculations!$G132,0),IF($P134=2003,OFFSET('2003'!N$1,Calculations!$G132,0),IF($P134=2004,OFFSET('2004'!N$1,Calculations!$G132,0),IF($P134=2005,OFFSET('2005'!N$1,Calculations!$G132,0),IF($P134=2006,OFFSET('2006'!N$1,Calculations!$G132,0),IF($P134=2007,OFFSET('2007'!N$1,Calculations!$G132,0),IF($P134=2008,OFFSET('2008'!N$1,Calculations!$G132,0),IF($P134=2009,OFFSET('2009'!N$1,Calculations!$G132,0),IF($P134=2010,OFFSET('2010'!N$1,Calculations!$G132,0),IF($P134=2011,OFFSET('2011'!N$1,Calculations!$G132,0),IF($P134=2012,OFFSET('2012'!N$1,Calculations!$G132,0),IF($P134=2013,OFFSET('2013'!N$1,Calculations!$G132,0),IF($P134=2014,OFFSET('2014'!N$1,Calculations!$G132,0),IF($P134=2015,OFFSET('2015'!N$1,Calculations!$G132,0),IF($P134=2016,OFFSET('2016'!N$1,Calculations!$G132,0),IF($P134=2017,OFFSET('2017'!N$1,Calculations!$G132,0),0))))))))))))))))</f>
        <v>0.17663569126186562</v>
      </c>
      <c r="BK134" s="31">
        <f ca="1">IF($P134=2002,OFFSET('2002'!O$1,Calculations!$G132,0),IF($P134=2003,OFFSET('2003'!O$1,Calculations!$G132,0),IF($P134=2004,OFFSET('2004'!O$1,Calculations!$G132,0),IF($P134=2005,OFFSET('2005'!O$1,Calculations!$G132,0),IF($P134=2006,OFFSET('2006'!O$1,Calculations!$G132,0),IF($P134=2007,OFFSET('2007'!O$1,Calculations!$G132,0),IF($P134=2008,OFFSET('2008'!O$1,Calculations!$G132,0),IF($P134=2009,OFFSET('2009'!O$1,Calculations!$G132,0),IF($P134=2010,OFFSET('2010'!O$1,Calculations!$G132,0),IF($P134=2011,OFFSET('2011'!O$1,Calculations!$G132,0),IF($P134=2012,OFFSET('2012'!O$1,Calculations!$G132,0),IF($P134=2013,OFFSET('2013'!O$1,Calculations!$G132,0),IF($P134=2014,OFFSET('2014'!O$1,Calculations!$G132,0),IF($P134=2015,OFFSET('2015'!O$1,Calculations!$G132,0),IF($P134=2016,OFFSET('2016'!O$1,Calculations!$G132,0),IF($P134=2017,OFFSET('2017'!O$1,Calculations!$G132,0),0))))))))))))))))</f>
        <v>0.15189873615746047</v>
      </c>
      <c r="BL134" s="31">
        <f ca="1">IF($P134=2002,OFFSET('2002'!P$1,Calculations!$G132,0),IF($P134=2003,OFFSET('2003'!P$1,Calculations!$G132,0),IF($P134=2004,OFFSET('2004'!P$1,Calculations!$G132,0),IF($P134=2005,OFFSET('2005'!P$1,Calculations!$G132,0),IF($P134=2006,OFFSET('2006'!P$1,Calculations!$G132,0),IF($P134=2007,OFFSET('2007'!P$1,Calculations!$G132,0),IF($P134=2008,OFFSET('2008'!P$1,Calculations!$G132,0),IF($P134=2009,OFFSET('2009'!P$1,Calculations!$G132,0),IF($P134=2010,OFFSET('2010'!P$1,Calculations!$G132,0),IF($P134=2011,OFFSET('2011'!P$1,Calculations!$G132,0),IF($P134=2012,OFFSET('2012'!P$1,Calculations!$G132,0),IF($P134=2013,OFFSET('2013'!P$1,Calculations!$G132,0),IF($P134=2014,OFFSET('2014'!P$1,Calculations!$G132,0),IF($P134=2015,OFFSET('2015'!P$1,Calculations!$G132,0),IF($P134=2016,OFFSET('2016'!P$1,Calculations!$G132,0),IF($P134=2017,OFFSET('2017'!P$1,Calculations!$G132,0),0))))))))))))))))</f>
        <v>4.7883943538269927E-2</v>
      </c>
      <c r="BM134" s="34">
        <f ca="1">IF($P134=2002,OFFSET('2002'!Q$1,Calculations!$G132,0),IF($P134=2003,OFFSET('2003'!Q$1,Calculations!$G132,0),IF($P134=2004,OFFSET('2004'!Q$1,Calculations!$G132,0),IF($P134=2005,OFFSET('2005'!Q$1,Calculations!$G132,0),IF($P134=2006,OFFSET('2006'!Q$1,Calculations!$G132,0),IF($P134=2007,OFFSET('2007'!Q$1,Calculations!$G132,0),IF($P134=2008,OFFSET('2008'!Q$1,Calculations!$G132,0),IF($P134=2009,OFFSET('2009'!Q$1,Calculations!$G132,0),IF($P134=2010,OFFSET('2010'!Q$1,Calculations!$G132,0),IF($P134=2011,OFFSET('2011'!Q$1,Calculations!$G132,0),IF($P134=2012,OFFSET('2012'!Q$1,Calculations!$G132,0),IF($P134=2013,OFFSET('2013'!Q$1,Calculations!$G132,0),IF($P134=2014,OFFSET('2014'!Q$1,Calculations!$G132,0),IF($P134=2015,OFFSET('2015'!Q$1,Calculations!$G132,0),IF($P134=2016,OFFSET('2016'!Q$1,Calculations!$G132,0),IF($P134=2017,OFFSET('2017'!Q$1,Calculations!$G132,0),0))))))))))))))))</f>
        <v>0.16638317915121498</v>
      </c>
      <c r="BN134" s="31">
        <f ca="1">IF($P134=2002,OFFSET('2002'!K$1,Calculations!$H132,0),IF($P134=2003,OFFSET('2003'!K$1,Calculations!$H132,0),IF($P134=2004,OFFSET('2004'!K$1,Calculations!$H132,0),IF($P134=2005,OFFSET('2005'!K$1,Calculations!$H132,0),IF($P134=2006,OFFSET('2006'!K$1,Calculations!$H132,0),IF($P134=2007,OFFSET('2007'!K$1,Calculations!$H132,0),IF($P134=2008,OFFSET('2008'!K$1,Calculations!$H132,0),IF($P134=2009,OFFSET('2009'!K$1,Calculations!$H132,0),IF($P134=2010,OFFSET('2010'!K$1,Calculations!$H132,0),IF($P134=2011,OFFSET('2011'!K$1,Calculations!$H132,0),IF($P134=2012,OFFSET('2012'!K$1,Calculations!$H132,0),IF($P134=2013,OFFSET('2013'!K$1,Calculations!$H132,0),IF($P134=2014,OFFSET('2014'!K$1,Calculations!$H132,0),IF($P134=2015,OFFSET('2015'!K$1,Calculations!$H132,0),IF($P134=2016,OFFSET('2016'!K$1,Calculations!$H132,0),IF($P134=2017,OFFSET('2017'!K$1,Calculations!$H132,0),0))))))))))))))))</f>
        <v>3.2190254493864797E-4</v>
      </c>
      <c r="BO134" s="31">
        <f ca="1">IF($P134=2002,OFFSET('2002'!L$1,Calculations!$H132,0),IF($P134=2003,OFFSET('2003'!L$1,Calculations!$H132,0),IF($P134=2004,OFFSET('2004'!L$1,Calculations!$H132,0),IF($P134=2005,OFFSET('2005'!L$1,Calculations!$H132,0),IF($P134=2006,OFFSET('2006'!L$1,Calculations!$H132,0),IF($P134=2007,OFFSET('2007'!L$1,Calculations!$H132,0),IF($P134=2008,OFFSET('2008'!L$1,Calculations!$H132,0),IF($P134=2009,OFFSET('2009'!L$1,Calculations!$H132,0),IF($P134=2010,OFFSET('2010'!L$1,Calculations!$H132,0),IF($P134=2011,OFFSET('2011'!L$1,Calculations!$H132,0),IF($P134=2012,OFFSET('2012'!L$1,Calculations!$H132,0),IF($P134=2013,OFFSET('2013'!L$1,Calculations!$H132,0),IF($P134=2014,OFFSET('2014'!L$1,Calculations!$H132,0),IF($P134=2015,OFFSET('2015'!L$1,Calculations!$H132,0),IF($P134=2016,OFFSET('2016'!L$1,Calculations!$H132,0),IF($P134=2017,OFFSET('2017'!L$1,Calculations!$H132,0),0))))))))))))))))</f>
        <v>3.1787699256279472E-2</v>
      </c>
      <c r="BP134" s="31">
        <f ca="1">IF($P134=2002,OFFSET('2002'!M$1,Calculations!$H132,0),IF($P134=2003,OFFSET('2003'!M$1,Calculations!$H132,0),IF($P134=2004,OFFSET('2004'!M$1,Calculations!$H132,0),IF($P134=2005,OFFSET('2005'!M$1,Calculations!$H132,0),IF($P134=2006,OFFSET('2006'!M$1,Calculations!$H132,0),IF($P134=2007,OFFSET('2007'!M$1,Calculations!$H132,0),IF($P134=2008,OFFSET('2008'!M$1,Calculations!$H132,0),IF($P134=2009,OFFSET('2009'!M$1,Calculations!$H132,0),IF($P134=2010,OFFSET('2010'!M$1,Calculations!$H132,0),IF($P134=2011,OFFSET('2011'!M$1,Calculations!$H132,0),IF($P134=2012,OFFSET('2012'!M$1,Calculations!$H132,0),IF($P134=2013,OFFSET('2013'!M$1,Calculations!$H132,0),IF($P134=2014,OFFSET('2014'!M$1,Calculations!$H132,0),IF($P134=2015,OFFSET('2015'!M$1,Calculations!$H132,0),IF($P134=2016,OFFSET('2016'!M$1,Calculations!$H132,0),IF($P134=2017,OFFSET('2017'!M$1,Calculations!$H132,0),0))))))))))))))))</f>
        <v>2.4140181012224628E-2</v>
      </c>
      <c r="BQ134" s="31">
        <f ca="1">IF($P134=2002,OFFSET('2002'!N$1,Calculations!$H132,0),IF($P134=2003,OFFSET('2003'!N$1,Calculations!$H132,0),IF($P134=2004,OFFSET('2004'!N$1,Calculations!$H132,0),IF($P134=2005,OFFSET('2005'!N$1,Calculations!$H132,0),IF($P134=2006,OFFSET('2006'!N$1,Calculations!$H132,0),IF($P134=2007,OFFSET('2007'!N$1,Calculations!$H132,0),IF($P134=2008,OFFSET('2008'!N$1,Calculations!$H132,0),IF($P134=2009,OFFSET('2009'!N$1,Calculations!$H132,0),IF($P134=2010,OFFSET('2010'!N$1,Calculations!$H132,0),IF($P134=2011,OFFSET('2011'!N$1,Calculations!$H132,0),IF($P134=2012,OFFSET('2012'!N$1,Calculations!$H132,0),IF($P134=2013,OFFSET('2013'!N$1,Calculations!$H132,0),IF($P134=2014,OFFSET('2014'!N$1,Calculations!$H132,0),IF($P134=2015,OFFSET('2015'!N$1,Calculations!$H132,0),IF($P134=2016,OFFSET('2016'!N$1,Calculations!$H132,0),IF($P134=2017,OFFSET('2017'!N$1,Calculations!$H132,0),0))))))))))))))))</f>
        <v>6.9889762374485867E-2</v>
      </c>
      <c r="BR134" s="31">
        <f ca="1">IF($P134=2002,OFFSET('2002'!O$1,Calculations!$H132,0),IF($P134=2003,OFFSET('2003'!O$1,Calculations!$H132,0),IF($P134=2004,OFFSET('2004'!O$1,Calculations!$H132,0),IF($P134=2005,OFFSET('2005'!O$1,Calculations!$H132,0),IF($P134=2006,OFFSET('2006'!O$1,Calculations!$H132,0),IF($P134=2007,OFFSET('2007'!O$1,Calculations!$H132,0),IF($P134=2008,OFFSET('2008'!O$1,Calculations!$H132,0),IF($P134=2009,OFFSET('2009'!O$1,Calculations!$H132,0),IF($P134=2010,OFFSET('2010'!O$1,Calculations!$H132,0),IF($P134=2011,OFFSET('2011'!O$1,Calculations!$H132,0),IF($P134=2012,OFFSET('2012'!O$1,Calculations!$H132,0),IF($P134=2013,OFFSET('2013'!O$1,Calculations!$H132,0),IF($P134=2014,OFFSET('2014'!O$1,Calculations!$H132,0),IF($P134=2015,OFFSET('2015'!O$1,Calculations!$H132,0),IF($P134=2016,OFFSET('2016'!O$1,Calculations!$H132,0),IF($P134=2017,OFFSET('2017'!O$1,Calculations!$H132,0),0))))))))))))))))</f>
        <v>2.9398164520492869E-3</v>
      </c>
      <c r="BS134" s="31">
        <f ca="1">IF($P134=2002,OFFSET('2002'!P$1,Calculations!$H132,0),IF($P134=2003,OFFSET('2003'!P$1,Calculations!$H132,0),IF($P134=2004,OFFSET('2004'!P$1,Calculations!$H132,0),IF($P134=2005,OFFSET('2005'!P$1,Calculations!$H132,0),IF($P134=2006,OFFSET('2006'!P$1,Calculations!$H132,0),IF($P134=2007,OFFSET('2007'!P$1,Calculations!$H132,0),IF($P134=2008,OFFSET('2008'!P$1,Calculations!$H132,0),IF($P134=2009,OFFSET('2009'!P$1,Calculations!$H132,0),IF($P134=2010,OFFSET('2010'!P$1,Calculations!$H132,0),IF($P134=2011,OFFSET('2011'!P$1,Calculations!$H132,0),IF($P134=2012,OFFSET('2012'!P$1,Calculations!$H132,0),IF($P134=2013,OFFSET('2013'!P$1,Calculations!$H132,0),IF($P134=2014,OFFSET('2014'!P$1,Calculations!$H132,0),IF($P134=2015,OFFSET('2015'!P$1,Calculations!$H132,0),IF($P134=2016,OFFSET('2016'!P$1,Calculations!$H132,0),IF($P134=2017,OFFSET('2017'!P$1,Calculations!$H132,0),0))))))))))))))))</f>
        <v>1.5152094369458677E-2</v>
      </c>
      <c r="BT134" s="34">
        <f ca="1">IF($P134=2002,OFFSET('2002'!Q$1,Calculations!$H132,0),IF($P134=2003,OFFSET('2003'!Q$1,Calculations!$H132,0),IF($P134=2004,OFFSET('2004'!Q$1,Calculations!$H132,0),IF($P134=2005,OFFSET('2005'!Q$1,Calculations!$H132,0),IF($P134=2006,OFFSET('2006'!Q$1,Calculations!$H132,0),IF($P134=2007,OFFSET('2007'!Q$1,Calculations!$H132,0),IF($P134=2008,OFFSET('2008'!Q$1,Calculations!$H132,0),IF($P134=2009,OFFSET('2009'!Q$1,Calculations!$H132,0),IF($P134=2010,OFFSET('2010'!Q$1,Calculations!$H132,0),IF($P134=2011,OFFSET('2011'!Q$1,Calculations!$H132,0),IF($P134=2012,OFFSET('2012'!Q$1,Calculations!$H132,0),IF($P134=2013,OFFSET('2013'!Q$1,Calculations!$H132,0),IF($P134=2014,OFFSET('2014'!Q$1,Calculations!$H132,0),IF($P134=2015,OFFSET('2015'!Q$1,Calculations!$H132,0),IF($P134=2016,OFFSET('2016'!Q$1,Calculations!$H132,0),IF($P134=2017,OFFSET('2017'!Q$1,Calculations!$H132,0),0))))))))))))))))</f>
        <v>1.1123905253626557E-2</v>
      </c>
      <c r="BU134" s="31">
        <f ca="1">IF($P134=2002,OFFSET('2002'!K$1,Calculations!$I132,0),IF($P134=2003,OFFSET('2003'!K$1,Calculations!$I132,0),IF($P134=2004,OFFSET('2004'!K$1,Calculations!$I132,0),IF($P134=2005,OFFSET('2005'!K$1,Calculations!$I132,0),IF($P134=2006,OFFSET('2006'!K$1,Calculations!$I132,0),IF($P134=2007,OFFSET('2007'!K$1,Calculations!$I132,0),IF($P134=2008,OFFSET('2008'!K$1,Calculations!$I132,0),IF($P134=2009,OFFSET('2009'!K$1,Calculations!$I132,0),IF($P134=2010,OFFSET('2010'!K$1,Calculations!$I132,0),IF($P134=2011,OFFSET('2011'!K$1,Calculations!$I132,0),IF($P134=2012,OFFSET('2012'!K$1,Calculations!$I132,0),IF($P134=2013,OFFSET('2013'!K$1,Calculations!$I132,0),IF($P134=2014,OFFSET('2014'!K$1,Calculations!$I132,0),IF($P134=2015,OFFSET('2015'!K$1,Calculations!$I132,0),IF($P134=2016,OFFSET('2016'!K$1,Calculations!$I132,0),IF($P134=2017,OFFSET('2017'!K$1,Calculations!$I132,0),0))))))))))))))))</f>
        <v>4.8466980395561942E-3</v>
      </c>
      <c r="BV134" s="31">
        <f ca="1">IF($P134=2002,OFFSET('2002'!L$1,Calculations!$I132,0),IF($P134=2003,OFFSET('2003'!L$1,Calculations!$I132,0),IF($P134=2004,OFFSET('2004'!L$1,Calculations!$I132,0),IF($P134=2005,OFFSET('2005'!L$1,Calculations!$I132,0),IF($P134=2006,OFFSET('2006'!L$1,Calculations!$I132,0),IF($P134=2007,OFFSET('2007'!L$1,Calculations!$I132,0),IF($P134=2008,OFFSET('2008'!L$1,Calculations!$I132,0),IF($P134=2009,OFFSET('2009'!L$1,Calculations!$I132,0),IF($P134=2010,OFFSET('2010'!L$1,Calculations!$I132,0),IF($P134=2011,OFFSET('2011'!L$1,Calculations!$I132,0),IF($P134=2012,OFFSET('2012'!L$1,Calculations!$I132,0),IF($P134=2013,OFFSET('2013'!L$1,Calculations!$I132,0),IF($P134=2014,OFFSET('2014'!L$1,Calculations!$I132,0),IF($P134=2015,OFFSET('2015'!L$1,Calculations!$I132,0),IF($P134=2016,OFFSET('2016'!L$1,Calculations!$I132,0),IF($P134=2017,OFFSET('2017'!L$1,Calculations!$I132,0),0))))))))))))))))</f>
        <v>3.8314588086545837E-2</v>
      </c>
      <c r="BW134" s="31">
        <f ca="1">IF($P134=2002,OFFSET('2002'!M$1,Calculations!$I132,0),IF($P134=2003,OFFSET('2003'!M$1,Calculations!$I132,0),IF($P134=2004,OFFSET('2004'!M$1,Calculations!$I132,0),IF($P134=2005,OFFSET('2005'!M$1,Calculations!$I132,0),IF($P134=2006,OFFSET('2006'!M$1,Calculations!$I132,0),IF($P134=2007,OFFSET('2007'!M$1,Calculations!$I132,0),IF($P134=2008,OFFSET('2008'!M$1,Calculations!$I132,0),IF($P134=2009,OFFSET('2009'!M$1,Calculations!$I132,0),IF($P134=2010,OFFSET('2010'!M$1,Calculations!$I132,0),IF($P134=2011,OFFSET('2011'!M$1,Calculations!$I132,0),IF($P134=2012,OFFSET('2012'!M$1,Calculations!$I132,0),IF($P134=2013,OFFSET('2013'!M$1,Calculations!$I132,0),IF($P134=2014,OFFSET('2014'!M$1,Calculations!$I132,0),IF($P134=2015,OFFSET('2015'!M$1,Calculations!$I132,0),IF($P134=2016,OFFSET('2016'!M$1,Calculations!$I132,0),IF($P134=2017,OFFSET('2017'!M$1,Calculations!$I132,0),0))))))))))))))))</f>
        <v>5.0907957972696566E-2</v>
      </c>
      <c r="BX134" s="31">
        <f ca="1">IF($P134=2002,OFFSET('2002'!N$1,Calculations!$I132,0),IF($P134=2003,OFFSET('2003'!N$1,Calculations!$I132,0),IF($P134=2004,OFFSET('2004'!N$1,Calculations!$I132,0),IF($P134=2005,OFFSET('2005'!N$1,Calculations!$I132,0),IF($P134=2006,OFFSET('2006'!N$1,Calculations!$I132,0),IF($P134=2007,OFFSET('2007'!N$1,Calculations!$I132,0),IF($P134=2008,OFFSET('2008'!N$1,Calculations!$I132,0),IF($P134=2009,OFFSET('2009'!N$1,Calculations!$I132,0),IF($P134=2010,OFFSET('2010'!N$1,Calculations!$I132,0),IF($P134=2011,OFFSET('2011'!N$1,Calculations!$I132,0),IF($P134=2012,OFFSET('2012'!N$1,Calculations!$I132,0),IF($P134=2013,OFFSET('2013'!N$1,Calculations!$I132,0),IF($P134=2014,OFFSET('2014'!N$1,Calculations!$I132,0),IF($P134=2015,OFFSET('2015'!N$1,Calculations!$I132,0),IF($P134=2016,OFFSET('2016'!N$1,Calculations!$I132,0),IF($P134=2017,OFFSET('2017'!N$1,Calculations!$I132,0),0))))))))))))))))</f>
        <v>5.1030397249018526E-2</v>
      </c>
      <c r="BY134" s="31">
        <f ca="1">IF($P134=2002,OFFSET('2002'!O$1,Calculations!$I132,0),IF($P134=2003,OFFSET('2003'!O$1,Calculations!$I132,0),IF($P134=2004,OFFSET('2004'!O$1,Calculations!$I132,0),IF($P134=2005,OFFSET('2005'!O$1,Calculations!$I132,0),IF($P134=2006,OFFSET('2006'!O$1,Calculations!$I132,0),IF($P134=2007,OFFSET('2007'!O$1,Calculations!$I132,0),IF($P134=2008,OFFSET('2008'!O$1,Calculations!$I132,0),IF($P134=2009,OFFSET('2009'!O$1,Calculations!$I132,0),IF($P134=2010,OFFSET('2010'!O$1,Calculations!$I132,0),IF($P134=2011,OFFSET('2011'!O$1,Calculations!$I132,0),IF($P134=2012,OFFSET('2012'!O$1,Calculations!$I132,0),IF($P134=2013,OFFSET('2013'!O$1,Calculations!$I132,0),IF($P134=2014,OFFSET('2014'!O$1,Calculations!$I132,0),IF($P134=2015,OFFSET('2015'!O$1,Calculations!$I132,0),IF($P134=2016,OFFSET('2016'!O$1,Calculations!$I132,0),IF($P134=2017,OFFSET('2017'!O$1,Calculations!$I132,0),0))))))))))))))))</f>
        <v>2.3565208724382787E-2</v>
      </c>
      <c r="BZ134" s="31">
        <f ca="1">IF($P134=2002,OFFSET('2002'!P$1,Calculations!$I132,0),IF($P134=2003,OFFSET('2003'!P$1,Calculations!$I132,0),IF($P134=2004,OFFSET('2004'!P$1,Calculations!$I132,0),IF($P134=2005,OFFSET('2005'!P$1,Calculations!$I132,0),IF($P134=2006,OFFSET('2006'!P$1,Calculations!$I132,0),IF($P134=2007,OFFSET('2007'!P$1,Calculations!$I132,0),IF($P134=2008,OFFSET('2008'!P$1,Calculations!$I132,0),IF($P134=2009,OFFSET('2009'!P$1,Calculations!$I132,0),IF($P134=2010,OFFSET('2010'!P$1,Calculations!$I132,0),IF($P134=2011,OFFSET('2011'!P$1,Calculations!$I132,0),IF($P134=2012,OFFSET('2012'!P$1,Calculations!$I132,0),IF($P134=2013,OFFSET('2013'!P$1,Calculations!$I132,0),IF($P134=2014,OFFSET('2014'!P$1,Calculations!$I132,0),IF($P134=2015,OFFSET('2015'!P$1,Calculations!$I132,0),IF($P134=2016,OFFSET('2016'!P$1,Calculations!$I132,0),IF($P134=2017,OFFSET('2017'!P$1,Calculations!$I132,0),0))))))))))))))))</f>
        <v>5.4008158902812894E-2</v>
      </c>
      <c r="CA134" s="34">
        <f ca="1">IF($P134=2002,OFFSET('2002'!Q$1,Calculations!$I132,0),IF($P134=2003,OFFSET('2003'!Q$1,Calculations!$I132,0),IF($P134=2004,OFFSET('2004'!Q$1,Calculations!$I132,0),IF($P134=2005,OFFSET('2005'!Q$1,Calculations!$I132,0),IF($P134=2006,OFFSET('2006'!Q$1,Calculations!$I132,0),IF($P134=2007,OFFSET('2007'!Q$1,Calculations!$I132,0),IF($P134=2008,OFFSET('2008'!Q$1,Calculations!$I132,0),IF($P134=2009,OFFSET('2009'!Q$1,Calculations!$I132,0),IF($P134=2010,OFFSET('2010'!Q$1,Calculations!$I132,0),IF($P134=2011,OFFSET('2011'!Q$1,Calculations!$I132,0),IF($P134=2012,OFFSET('2012'!Q$1,Calculations!$I132,0),IF($P134=2013,OFFSET('2013'!Q$1,Calculations!$I132,0),IF($P134=2014,OFFSET('2014'!Q$1,Calculations!$I132,0),IF($P134=2015,OFFSET('2015'!Q$1,Calculations!$I132,0),IF($P134=2016,OFFSET('2016'!Q$1,Calculations!$I132,0),IF($P134=2017,OFFSET('2017'!Q$1,Calculations!$I132,0),0))))))))))))))))</f>
        <v>2.24182836778231E-2</v>
      </c>
      <c r="CB134" s="31">
        <f ca="1">IF($P134=2002,OFFSET('2002'!K$1,Calculations!$J132,0),IF($P134=2003,OFFSET('2003'!K$1,Calculations!$J132,0),IF($P134=2004,OFFSET('2004'!K$1,Calculations!$J132,0),IF($P134=2005,OFFSET('2005'!K$1,Calculations!$J132,0),IF($P134=2006,OFFSET('2006'!K$1,Calculations!$J132,0),IF($P134=2007,OFFSET('2007'!K$1,Calculations!$J132,0),IF($P134=2008,OFFSET('2008'!K$1,Calculations!$J132,0),IF($P134=2009,OFFSET('2009'!K$1,Calculations!$J132,0),IF($P134=2010,OFFSET('2010'!K$1,Calculations!$J132,0),IF($P134=2011,OFFSET('2011'!K$1,Calculations!$J132,0),IF($P134=2012,OFFSET('2012'!K$1,Calculations!$J132,0),IF($P134=2013,OFFSET('2013'!K$1,Calculations!$J132,0),IF($P134=2014,OFFSET('2014'!K$1,Calculations!$J132,0),IF($P134=2015,OFFSET('2015'!K$1,Calculations!$J132,0),IF($P134=2016,OFFSET('2016'!K$1,Calculations!$J132,0),IF($P134=2017,OFFSET('2017'!K$1,Calculations!$J132,0),0))))))))))))))))</f>
        <v>0.21134587145027445</v>
      </c>
      <c r="CC134" s="31">
        <f ca="1">IF($P134=2002,OFFSET('2002'!L$1,Calculations!$J132,0),IF($P134=2003,OFFSET('2003'!L$1,Calculations!$J132,0),IF($P134=2004,OFFSET('2004'!L$1,Calculations!$J132,0),IF($P134=2005,OFFSET('2005'!L$1,Calculations!$J132,0),IF($P134=2006,OFFSET('2006'!L$1,Calculations!$J132,0),IF($P134=2007,OFFSET('2007'!L$1,Calculations!$J132,0),IF($P134=2008,OFFSET('2008'!L$1,Calculations!$J132,0),IF($P134=2009,OFFSET('2009'!L$1,Calculations!$J132,0),IF($P134=2010,OFFSET('2010'!L$1,Calculations!$J132,0),IF($P134=2011,OFFSET('2011'!L$1,Calculations!$J132,0),IF($P134=2012,OFFSET('2012'!L$1,Calculations!$J132,0),IF($P134=2013,OFFSET('2013'!L$1,Calculations!$J132,0),IF($P134=2014,OFFSET('2014'!L$1,Calculations!$J132,0),IF($P134=2015,OFFSET('2015'!L$1,Calculations!$J132,0),IF($P134=2016,OFFSET('2016'!L$1,Calculations!$J132,0),IF($P134=2017,OFFSET('2017'!L$1,Calculations!$J132,0),0))))))))))))))))</f>
        <v>1.2026424020360018E-2</v>
      </c>
      <c r="CD134" s="31">
        <f ca="1">IF($P134=2002,OFFSET('2002'!M$1,Calculations!$J132,0),IF($P134=2003,OFFSET('2003'!M$1,Calculations!$J132,0),IF($P134=2004,OFFSET('2004'!M$1,Calculations!$J132,0),IF($P134=2005,OFFSET('2005'!M$1,Calculations!$J132,0),IF($P134=2006,OFFSET('2006'!M$1,Calculations!$J132,0),IF($P134=2007,OFFSET('2007'!M$1,Calculations!$J132,0),IF($P134=2008,OFFSET('2008'!M$1,Calculations!$J132,0),IF($P134=2009,OFFSET('2009'!M$1,Calculations!$J132,0),IF($P134=2010,OFFSET('2010'!M$1,Calculations!$J132,0),IF($P134=2011,OFFSET('2011'!M$1,Calculations!$J132,0),IF($P134=2012,OFFSET('2012'!M$1,Calculations!$J132,0),IF($P134=2013,OFFSET('2013'!M$1,Calculations!$J132,0),IF($P134=2014,OFFSET('2014'!M$1,Calculations!$J132,0),IF($P134=2015,OFFSET('2015'!M$1,Calculations!$J132,0),IF($P134=2016,OFFSET('2016'!M$1,Calculations!$J132,0),IF($P134=2017,OFFSET('2017'!M$1,Calculations!$J132,0),0))))))))))))))))</f>
        <v>7.1680410820162285E-2</v>
      </c>
      <c r="CE134" s="31">
        <f ca="1">IF($P134=2002,OFFSET('2002'!N$1,Calculations!$J132,0),IF($P134=2003,OFFSET('2003'!N$1,Calculations!$J132,0),IF($P134=2004,OFFSET('2004'!N$1,Calculations!$J132,0),IF($P134=2005,OFFSET('2005'!N$1,Calculations!$J132,0),IF($P134=2006,OFFSET('2006'!N$1,Calculations!$J132,0),IF($P134=2007,OFFSET('2007'!N$1,Calculations!$J132,0),IF($P134=2008,OFFSET('2008'!N$1,Calculations!$J132,0),IF($P134=2009,OFFSET('2009'!N$1,Calculations!$J132,0),IF($P134=2010,OFFSET('2010'!N$1,Calculations!$J132,0),IF($P134=2011,OFFSET('2011'!N$1,Calculations!$J132,0),IF($P134=2012,OFFSET('2012'!N$1,Calculations!$J132,0),IF($P134=2013,OFFSET('2013'!N$1,Calculations!$J132,0),IF($P134=2014,OFFSET('2014'!N$1,Calculations!$J132,0),IF($P134=2015,OFFSET('2015'!N$1,Calculations!$J132,0),IF($P134=2016,OFFSET('2016'!N$1,Calculations!$J132,0),IF($P134=2017,OFFSET('2017'!N$1,Calculations!$J132,0),0))))))))))))))))</f>
        <v>4.7175574574666382E-2</v>
      </c>
      <c r="CF134" s="31">
        <f ca="1">IF($P134=2002,OFFSET('2002'!O$1,Calculations!$J132,0),IF($P134=2003,OFFSET('2003'!O$1,Calculations!$J132,0),IF($P134=2004,OFFSET('2004'!O$1,Calculations!$J132,0),IF($P134=2005,OFFSET('2005'!O$1,Calculations!$J132,0),IF($P134=2006,OFFSET('2006'!O$1,Calculations!$J132,0),IF($P134=2007,OFFSET('2007'!O$1,Calculations!$J132,0),IF($P134=2008,OFFSET('2008'!O$1,Calculations!$J132,0),IF($P134=2009,OFFSET('2009'!O$1,Calculations!$J132,0),IF($P134=2010,OFFSET('2010'!O$1,Calculations!$J132,0),IF($P134=2011,OFFSET('2011'!O$1,Calculations!$J132,0),IF($P134=2012,OFFSET('2012'!O$1,Calculations!$J132,0),IF($P134=2013,OFFSET('2013'!O$1,Calculations!$J132,0),IF($P134=2014,OFFSET('2014'!O$1,Calculations!$J132,0),IF($P134=2015,OFFSET('2015'!O$1,Calculations!$J132,0),IF($P134=2016,OFFSET('2016'!O$1,Calculations!$J132,0),IF($P134=2017,OFFSET('2017'!O$1,Calculations!$J132,0),0))))))))))))))))</f>
        <v>0.11369040930690644</v>
      </c>
      <c r="CG134" s="31">
        <f ca="1">IF($P134=2002,OFFSET('2002'!P$1,Calculations!$J132,0),IF($P134=2003,OFFSET('2003'!P$1,Calculations!$J132,0),IF($P134=2004,OFFSET('2004'!P$1,Calculations!$J132,0),IF($P134=2005,OFFSET('2005'!P$1,Calculations!$J132,0),IF($P134=2006,OFFSET('2006'!P$1,Calculations!$J132,0),IF($P134=2007,OFFSET('2007'!P$1,Calculations!$J132,0),IF($P134=2008,OFFSET('2008'!P$1,Calculations!$J132,0),IF($P134=2009,OFFSET('2009'!P$1,Calculations!$J132,0),IF($P134=2010,OFFSET('2010'!P$1,Calculations!$J132,0),IF($P134=2011,OFFSET('2011'!P$1,Calculations!$J132,0),IF($P134=2012,OFFSET('2012'!P$1,Calculations!$J132,0),IF($P134=2013,OFFSET('2013'!P$1,Calculations!$J132,0),IF($P134=2014,OFFSET('2014'!P$1,Calculations!$J132,0),IF($P134=2015,OFFSET('2015'!P$1,Calculations!$J132,0),IF($P134=2016,OFFSET('2016'!P$1,Calculations!$J132,0),IF($P134=2017,OFFSET('2017'!P$1,Calculations!$J132,0),0))))))))))))))))</f>
        <v>0.10754391639172135</v>
      </c>
      <c r="CH134" s="34">
        <f ca="1">IF($P134=2002,OFFSET('2002'!Q$1,Calculations!$J132,0),IF($P134=2003,OFFSET('2003'!Q$1,Calculations!$J132,0),IF($P134=2004,OFFSET('2004'!Q$1,Calculations!$J132,0),IF($P134=2005,OFFSET('2005'!Q$1,Calculations!$J132,0),IF($P134=2006,OFFSET('2006'!Q$1,Calculations!$J132,0),IF($P134=2007,OFFSET('2007'!Q$1,Calculations!$J132,0),IF($P134=2008,OFFSET('2008'!Q$1,Calculations!$J132,0),IF($P134=2009,OFFSET('2009'!Q$1,Calculations!$J132,0),IF($P134=2010,OFFSET('2010'!Q$1,Calculations!$J132,0),IF($P134=2011,OFFSET('2011'!Q$1,Calculations!$J132,0),IF($P134=2012,OFFSET('2012'!Q$1,Calculations!$J132,0),IF($P134=2013,OFFSET('2013'!Q$1,Calculations!$J132,0),IF($P134=2014,OFFSET('2014'!Q$1,Calculations!$J132,0),IF($P134=2015,OFFSET('2015'!Q$1,Calculations!$J132,0),IF($P134=2016,OFFSET('2016'!Q$1,Calculations!$J132,0),IF($P134=2017,OFFSET('2017'!Q$1,Calculations!$J132,0),0))))))))))))))))</f>
        <v>0.12386901363784378</v>
      </c>
      <c r="CI134" s="31">
        <f ca="1">IF($P134=2002,OFFSET('2002'!K$1,Calculations!$K132,0),IF($P134=2003,OFFSET('2003'!K$1,Calculations!$K132,0),IF($P134=2004,OFFSET('2004'!K$1,Calculations!$K132,0),IF($P134=2005,OFFSET('2005'!K$1,Calculations!$K132,0),IF($P134=2006,OFFSET('2006'!K$1,Calculations!$K132,0),IF($P134=2007,OFFSET('2007'!K$1,Calculations!$K132,0),IF($P134=2008,OFFSET('2008'!K$1,Calculations!$K132,0),IF($P134=2009,OFFSET('2009'!K$1,Calculations!$K132,0),IF($P134=2010,OFFSET('2010'!K$1,Calculations!$K132,0),IF($P134=2011,OFFSET('2011'!K$1,Calculations!$K132,0),IF($P134=2012,OFFSET('2012'!K$1,Calculations!$K132,0),IF($P134=2013,OFFSET('2013'!K$1,Calculations!$K132,0),IF($P134=2014,OFFSET('2014'!K$1,Calculations!$K132,0),IF($P134=2015,OFFSET('2015'!K$1,Calculations!$K132,0),IF($P134=2016,OFFSET('2016'!K$1,Calculations!$K132,0),IF($P134=2017,OFFSET('2017'!K$1,Calculations!$K132,0),0))))))))))))))))</f>
        <v>7.9969799412894157E-3</v>
      </c>
      <c r="CJ134" s="31">
        <f ca="1">IF($P134=2002,OFFSET('2002'!L$1,Calculations!$K132,0),IF($P134=2003,OFFSET('2003'!L$1,Calculations!$K132,0),IF($P134=2004,OFFSET('2004'!L$1,Calculations!$K132,0),IF($P134=2005,OFFSET('2005'!L$1,Calculations!$K132,0),IF($P134=2006,OFFSET('2006'!L$1,Calculations!$K132,0),IF($P134=2007,OFFSET('2007'!L$1,Calculations!$K132,0),IF($P134=2008,OFFSET('2008'!L$1,Calculations!$K132,0),IF($P134=2009,OFFSET('2009'!L$1,Calculations!$K132,0),IF($P134=2010,OFFSET('2010'!L$1,Calculations!$K132,0),IF($P134=2011,OFFSET('2011'!L$1,Calculations!$K132,0),IF($P134=2012,OFFSET('2012'!L$1,Calculations!$K132,0),IF($P134=2013,OFFSET('2013'!L$1,Calculations!$K132,0),IF($P134=2014,OFFSET('2014'!L$1,Calculations!$K132,0),IF($P134=2015,OFFSET('2015'!L$1,Calculations!$K132,0),IF($P134=2016,OFFSET('2016'!L$1,Calculations!$K132,0),IF($P134=2017,OFFSET('2017'!L$1,Calculations!$K132,0),0))))))))))))))))</f>
        <v>1.910744961470269E-2</v>
      </c>
      <c r="CK134" s="31">
        <f ca="1">IF($P134=2002,OFFSET('2002'!M$1,Calculations!$K132,0),IF($P134=2003,OFFSET('2003'!M$1,Calculations!$K132,0),IF($P134=2004,OFFSET('2004'!M$1,Calculations!$K132,0),IF($P134=2005,OFFSET('2005'!M$1,Calculations!$K132,0),IF($P134=2006,OFFSET('2006'!M$1,Calculations!$K132,0),IF($P134=2007,OFFSET('2007'!M$1,Calculations!$K132,0),IF($P134=2008,OFFSET('2008'!M$1,Calculations!$K132,0),IF($P134=2009,OFFSET('2009'!M$1,Calculations!$K132,0),IF($P134=2010,OFFSET('2010'!M$1,Calculations!$K132,0),IF($P134=2011,OFFSET('2011'!M$1,Calculations!$K132,0),IF($P134=2012,OFFSET('2012'!M$1,Calculations!$K132,0),IF($P134=2013,OFFSET('2013'!M$1,Calculations!$K132,0),IF($P134=2014,OFFSET('2014'!M$1,Calculations!$K132,0),IF($P134=2015,OFFSET('2015'!M$1,Calculations!$K132,0),IF($P134=2016,OFFSET('2016'!M$1,Calculations!$K132,0),IF($P134=2017,OFFSET('2017'!M$1,Calculations!$K132,0),0))))))))))))))))</f>
        <v>2.3170264382671472E-3</v>
      </c>
      <c r="CL134" s="31">
        <f ca="1">IF($P134=2002,OFFSET('2002'!N$1,Calculations!$K132,0),IF($P134=2003,OFFSET('2003'!N$1,Calculations!$K132,0),IF($P134=2004,OFFSET('2004'!N$1,Calculations!$K132,0),IF($P134=2005,OFFSET('2005'!N$1,Calculations!$K132,0),IF($P134=2006,OFFSET('2006'!N$1,Calculations!$K132,0),IF($P134=2007,OFFSET('2007'!N$1,Calculations!$K132,0),IF($P134=2008,OFFSET('2008'!N$1,Calculations!$K132,0),IF($P134=2009,OFFSET('2009'!N$1,Calculations!$K132,0),IF($P134=2010,OFFSET('2010'!N$1,Calculations!$K132,0),IF($P134=2011,OFFSET('2011'!N$1,Calculations!$K132,0),IF($P134=2012,OFFSET('2012'!N$1,Calculations!$K132,0),IF($P134=2013,OFFSET('2013'!N$1,Calculations!$K132,0),IF($P134=2014,OFFSET('2014'!N$1,Calculations!$K132,0),IF($P134=2015,OFFSET('2015'!N$1,Calculations!$K132,0),IF($P134=2016,OFFSET('2016'!N$1,Calculations!$K132,0),IF($P134=2017,OFFSET('2017'!N$1,Calculations!$K132,0),0))))))))))))))))</f>
        <v>7.7102569707059128E-3</v>
      </c>
      <c r="CM134" s="31">
        <f ca="1">IF($P134=2002,OFFSET('2002'!O$1,Calculations!$K132,0),IF($P134=2003,OFFSET('2003'!O$1,Calculations!$K132,0),IF($P134=2004,OFFSET('2004'!O$1,Calculations!$K132,0),IF($P134=2005,OFFSET('2005'!O$1,Calculations!$K132,0),IF($P134=2006,OFFSET('2006'!O$1,Calculations!$K132,0),IF($P134=2007,OFFSET('2007'!O$1,Calculations!$K132,0),IF($P134=2008,OFFSET('2008'!O$1,Calculations!$K132,0),IF($P134=2009,OFFSET('2009'!O$1,Calculations!$K132,0),IF($P134=2010,OFFSET('2010'!O$1,Calculations!$K132,0),IF($P134=2011,OFFSET('2011'!O$1,Calculations!$K132,0),IF($P134=2012,OFFSET('2012'!O$1,Calculations!$K132,0),IF($P134=2013,OFFSET('2013'!O$1,Calculations!$K132,0),IF($P134=2014,OFFSET('2014'!O$1,Calculations!$K132,0),IF($P134=2015,OFFSET('2015'!O$1,Calculations!$K132,0),IF($P134=2016,OFFSET('2016'!O$1,Calculations!$K132,0),IF($P134=2017,OFFSET('2017'!O$1,Calculations!$K132,0),0))))))))))))))))</f>
        <v>2.4676820328394276E-4</v>
      </c>
      <c r="CN134" s="31">
        <f ca="1">IF($P134=2002,OFFSET('2002'!P$1,Calculations!$K132,0),IF($P134=2003,OFFSET('2003'!P$1,Calculations!$K132,0),IF($P134=2004,OFFSET('2004'!P$1,Calculations!$K132,0),IF($P134=2005,OFFSET('2005'!P$1,Calculations!$K132,0),IF($P134=2006,OFFSET('2006'!P$1,Calculations!$K132,0),IF($P134=2007,OFFSET('2007'!P$1,Calculations!$K132,0),IF($P134=2008,OFFSET('2008'!P$1,Calculations!$K132,0),IF($P134=2009,OFFSET('2009'!P$1,Calculations!$K132,0),IF($P134=2010,OFFSET('2010'!P$1,Calculations!$K132,0),IF($P134=2011,OFFSET('2011'!P$1,Calculations!$K132,0),IF($P134=2012,OFFSET('2012'!P$1,Calculations!$K132,0),IF($P134=2013,OFFSET('2013'!P$1,Calculations!$K132,0),IF($P134=2014,OFFSET('2014'!P$1,Calculations!$K132,0),IF($P134=2015,OFFSET('2015'!P$1,Calculations!$K132,0),IF($P134=2016,OFFSET('2016'!P$1,Calculations!$K132,0),IF($P134=2017,OFFSET('2017'!P$1,Calculations!$K132,0),0))))))))))))))))</f>
        <v>1.1611239691091233E-3</v>
      </c>
      <c r="CO134" s="34">
        <f ca="1">IF($P134=2002,OFFSET('2002'!Q$1,Calculations!$K132,0),IF($P134=2003,OFFSET('2003'!Q$1,Calculations!$K132,0),IF($P134=2004,OFFSET('2004'!Q$1,Calculations!$K132,0),IF($P134=2005,OFFSET('2005'!Q$1,Calculations!$K132,0),IF($P134=2006,OFFSET('2006'!Q$1,Calculations!$K132,0),IF($P134=2007,OFFSET('2007'!Q$1,Calculations!$K132,0),IF($P134=2008,OFFSET('2008'!Q$1,Calculations!$K132,0),IF($P134=2009,OFFSET('2009'!Q$1,Calculations!$K132,0),IF($P134=2010,OFFSET('2010'!Q$1,Calculations!$K132,0),IF($P134=2011,OFFSET('2011'!Q$1,Calculations!$K132,0),IF($P134=2012,OFFSET('2012'!Q$1,Calculations!$K132,0),IF($P134=2013,OFFSET('2013'!Q$1,Calculations!$K132,0),IF($P134=2014,OFFSET('2014'!Q$1,Calculations!$K132,0),IF($P134=2015,OFFSET('2015'!Q$1,Calculations!$K132,0),IF($P134=2016,OFFSET('2016'!Q$1,Calculations!$K132,0),IF($P134=2017,OFFSET('2017'!Q$1,Calculations!$K132,0),0))))))))))))))))</f>
        <v>6.8220532456946996E-3</v>
      </c>
      <c r="CP134" s="31">
        <f ca="1">IF($P134=2002,OFFSET('2002'!K$1,Calculations!$L132,0),IF($P134=2003,OFFSET('2003'!K$1,Calculations!$L132,0),IF($P134=2004,OFFSET('2004'!K$1,Calculations!$L132,0),IF($P134=2005,OFFSET('2005'!K$1,Calculations!$L132,0),IF($P134=2006,OFFSET('2006'!K$1,Calculations!$L132,0),IF($P134=2007,OFFSET('2007'!K$1,Calculations!$L132,0),IF($P134=2008,OFFSET('2008'!K$1,Calculations!$L132,0),IF($P134=2009,OFFSET('2009'!K$1,Calculations!$L132,0),IF($P134=2010,OFFSET('2010'!K$1,Calculations!$L132,0),IF($P134=2011,OFFSET('2011'!K$1,Calculations!$L132,0),IF($P134=2012,OFFSET('2012'!K$1,Calculations!$L132,0),IF($P134=2013,OFFSET('2013'!K$1,Calculations!$L132,0),IF($P134=2014,OFFSET('2014'!K$1,Calculations!$L132,0),IF($P134=2015,OFFSET('2015'!K$1,Calculations!$L132,0),IF($P134=2016,OFFSET('2016'!K$1,Calculations!$L132,0),IF($P134=2017,OFFSET('2017'!K$1,Calculations!$L132,0),0))))))))))))))))</f>
        <v>0</v>
      </c>
      <c r="CQ134" s="31">
        <f ca="1">IF($P134=2002,OFFSET('2002'!L$1,Calculations!$L132,0),IF($P134=2003,OFFSET('2003'!L$1,Calculations!$L132,0),IF($P134=2004,OFFSET('2004'!L$1,Calculations!$L132,0),IF($P134=2005,OFFSET('2005'!L$1,Calculations!$L132,0),IF($P134=2006,OFFSET('2006'!L$1,Calculations!$L132,0),IF($P134=2007,OFFSET('2007'!L$1,Calculations!$L132,0),IF($P134=2008,OFFSET('2008'!L$1,Calculations!$L132,0),IF($P134=2009,OFFSET('2009'!L$1,Calculations!$L132,0),IF($P134=2010,OFFSET('2010'!L$1,Calculations!$L132,0),IF($P134=2011,OFFSET('2011'!L$1,Calculations!$L132,0),IF($P134=2012,OFFSET('2012'!L$1,Calculations!$L132,0),IF($P134=2013,OFFSET('2013'!L$1,Calculations!$L132,0),IF($P134=2014,OFFSET('2014'!L$1,Calculations!$L132,0),IF($P134=2015,OFFSET('2015'!L$1,Calculations!$L132,0),IF($P134=2016,OFFSET('2016'!L$1,Calculations!$L132,0),IF($P134=2017,OFFSET('2017'!L$1,Calculations!$L132,0),0))))))))))))))))</f>
        <v>2.0313260693411765E-8</v>
      </c>
      <c r="CR134" s="31">
        <f ca="1">IF($P134=2002,OFFSET('2002'!M$1,Calculations!$L132,0),IF($P134=2003,OFFSET('2003'!M$1,Calculations!$L132,0),IF($P134=2004,OFFSET('2004'!M$1,Calculations!$L132,0),IF($P134=2005,OFFSET('2005'!M$1,Calculations!$L132,0),IF($P134=2006,OFFSET('2006'!M$1,Calculations!$L132,0),IF($P134=2007,OFFSET('2007'!M$1,Calculations!$L132,0),IF($P134=2008,OFFSET('2008'!M$1,Calculations!$L132,0),IF($P134=2009,OFFSET('2009'!M$1,Calculations!$L132,0),IF($P134=2010,OFFSET('2010'!M$1,Calculations!$L132,0),IF($P134=2011,OFFSET('2011'!M$1,Calculations!$L132,0),IF($P134=2012,OFFSET('2012'!M$1,Calculations!$L132,0),IF($P134=2013,OFFSET('2013'!M$1,Calculations!$L132,0),IF($P134=2014,OFFSET('2014'!M$1,Calculations!$L132,0),IF($P134=2015,OFFSET('2015'!M$1,Calculations!$L132,0),IF($P134=2016,OFFSET('2016'!M$1,Calculations!$L132,0),IF($P134=2017,OFFSET('2017'!M$1,Calculations!$L132,0),0))))))))))))))))</f>
        <v>0</v>
      </c>
      <c r="CS134" s="31">
        <f ca="1">IF($P134=2002,OFFSET('2002'!N$1,Calculations!$L132,0),IF($P134=2003,OFFSET('2003'!N$1,Calculations!$L132,0),IF($P134=2004,OFFSET('2004'!N$1,Calculations!$L132,0),IF($P134=2005,OFFSET('2005'!N$1,Calculations!$L132,0),IF($P134=2006,OFFSET('2006'!N$1,Calculations!$L132,0),IF($P134=2007,OFFSET('2007'!N$1,Calculations!$L132,0),IF($P134=2008,OFFSET('2008'!N$1,Calculations!$L132,0),IF($P134=2009,OFFSET('2009'!N$1,Calculations!$L132,0),IF($P134=2010,OFFSET('2010'!N$1,Calculations!$L132,0),IF($P134=2011,OFFSET('2011'!N$1,Calculations!$L132,0),IF($P134=2012,OFFSET('2012'!N$1,Calculations!$L132,0),IF($P134=2013,OFFSET('2013'!N$1,Calculations!$L132,0),IF($P134=2014,OFFSET('2014'!N$1,Calculations!$L132,0),IF($P134=2015,OFFSET('2015'!N$1,Calculations!$L132,0),IF($P134=2016,OFFSET('2016'!N$1,Calculations!$L132,0),IF($P134=2017,OFFSET('2017'!N$1,Calculations!$L132,0),0))))))))))))))))</f>
        <v>5.8593255275723133E-8</v>
      </c>
      <c r="CT134" s="31">
        <f ca="1">IF($P134=2002,OFFSET('2002'!O$1,Calculations!$L132,0),IF($P134=2003,OFFSET('2003'!O$1,Calculations!$L132,0),IF($P134=2004,OFFSET('2004'!O$1,Calculations!$L132,0),IF($P134=2005,OFFSET('2005'!O$1,Calculations!$L132,0),IF($P134=2006,OFFSET('2006'!O$1,Calculations!$L132,0),IF($P134=2007,OFFSET('2007'!O$1,Calculations!$L132,0),IF($P134=2008,OFFSET('2008'!O$1,Calculations!$L132,0),IF($P134=2009,OFFSET('2009'!O$1,Calculations!$L132,0),IF($P134=2010,OFFSET('2010'!O$1,Calculations!$L132,0),IF($P134=2011,OFFSET('2011'!O$1,Calculations!$L132,0),IF($P134=2012,OFFSET('2012'!O$1,Calculations!$L132,0),IF($P134=2013,OFFSET('2013'!O$1,Calculations!$L132,0),IF($P134=2014,OFFSET('2014'!O$1,Calculations!$L132,0),IF($P134=2015,OFFSET('2015'!O$1,Calculations!$L132,0),IF($P134=2016,OFFSET('2016'!O$1,Calculations!$L132,0),IF($P134=2017,OFFSET('2017'!O$1,Calculations!$L132,0),0))))))))))))))))</f>
        <v>6.5904864893294793E-8</v>
      </c>
      <c r="CU134" s="31">
        <f ca="1">IF($P134=2002,OFFSET('2002'!P$1,Calculations!$L132,0),IF($P134=2003,OFFSET('2003'!P$1,Calculations!$L132,0),IF($P134=2004,OFFSET('2004'!P$1,Calculations!$L132,0),IF($P134=2005,OFFSET('2005'!P$1,Calculations!$L132,0),IF($P134=2006,OFFSET('2006'!P$1,Calculations!$L132,0),IF($P134=2007,OFFSET('2007'!P$1,Calculations!$L132,0),IF($P134=2008,OFFSET('2008'!P$1,Calculations!$L132,0),IF($P134=2009,OFFSET('2009'!P$1,Calculations!$L132,0),IF($P134=2010,OFFSET('2010'!P$1,Calculations!$L132,0),IF($P134=2011,OFFSET('2011'!P$1,Calculations!$L132,0),IF($P134=2012,OFFSET('2012'!P$1,Calculations!$L132,0),IF($P134=2013,OFFSET('2013'!P$1,Calculations!$L132,0),IF($P134=2014,OFFSET('2014'!P$1,Calculations!$L132,0),IF($P134=2015,OFFSET('2015'!P$1,Calculations!$L132,0),IF($P134=2016,OFFSET('2016'!P$1,Calculations!$L132,0),IF($P134=2017,OFFSET('2017'!P$1,Calculations!$L132,0),0))))))))))))))))</f>
        <v>0</v>
      </c>
      <c r="CV134" s="34">
        <f ca="1">IF($P134=2002,OFFSET('2002'!Q$1,Calculations!$L132,0),IF($P134=2003,OFFSET('2003'!Q$1,Calculations!$L132,0),IF($P134=2004,OFFSET('2004'!Q$1,Calculations!$L132,0),IF($P134=2005,OFFSET('2005'!Q$1,Calculations!$L132,0),IF($P134=2006,OFFSET('2006'!Q$1,Calculations!$L132,0),IF($P134=2007,OFFSET('2007'!Q$1,Calculations!$L132,0),IF($P134=2008,OFFSET('2008'!Q$1,Calculations!$L132,0),IF($P134=2009,OFFSET('2009'!Q$1,Calculations!$L132,0),IF($P134=2010,OFFSET('2010'!Q$1,Calculations!$L132,0),IF($P134=2011,OFFSET('2011'!Q$1,Calculations!$L132,0),IF($P134=2012,OFFSET('2012'!Q$1,Calculations!$L132,0),IF($P134=2013,OFFSET('2013'!Q$1,Calculations!$L132,0),IF($P134=2014,OFFSET('2014'!Q$1,Calculations!$L132,0),IF($P134=2015,OFFSET('2015'!Q$1,Calculations!$L132,0),IF($P134=2016,OFFSET('2016'!Q$1,Calculations!$L132,0),IF($P134=2017,OFFSET('2017'!Q$1,Calculations!$L132,0),0))))))))))))))))</f>
        <v>3.059456508851047E-8</v>
      </c>
      <c r="CW134" s="31">
        <f ca="1">IF($P134=2002,OFFSET('2002'!K$1,Calculations!$M132,0),IF($P134=2003,OFFSET('2003'!K$1,Calculations!$M132,0),IF($P134=2004,OFFSET('2004'!K$1,Calculations!$M132,0),IF($P134=2005,OFFSET('2005'!K$1,Calculations!$M132,0),IF($P134=2006,OFFSET('2006'!K$1,Calculations!$M132,0),IF($P134=2007,OFFSET('2007'!K$1,Calculations!$M132,0),IF($P134=2008,OFFSET('2008'!K$1,Calculations!$M132,0),IF($P134=2009,OFFSET('2009'!K$1,Calculations!$M132,0),IF($P134=2010,OFFSET('2010'!K$1,Calculations!$M132,0),IF($P134=2011,OFFSET('2011'!K$1,Calculations!$M132,0),IF($P134=2012,OFFSET('2012'!K$1,Calculations!$M132,0),IF($P134=2013,OFFSET('2013'!K$1,Calculations!$M132,0),IF($P134=2014,OFFSET('2014'!K$1,Calculations!$M132,0),IF($P134=2015,OFFSET('2015'!K$1,Calculations!$M132,0),IF($P134=2016,OFFSET('2016'!K$1,Calculations!$M132,0),IF($P134=2017,OFFSET('2017'!K$1,Calculations!$M132,0),0))))))))))))))))</f>
        <v>0.34667191586129115</v>
      </c>
      <c r="CX134" s="31">
        <f ca="1">IF($P134=2002,OFFSET('2002'!L$1,Calculations!$M132,0),IF($P134=2003,OFFSET('2003'!L$1,Calculations!$M132,0),IF($P134=2004,OFFSET('2004'!L$1,Calculations!$M132,0),IF($P134=2005,OFFSET('2005'!L$1,Calculations!$M132,0),IF($P134=2006,OFFSET('2006'!L$1,Calculations!$M132,0),IF($P134=2007,OFFSET('2007'!L$1,Calculations!$M132,0),IF($P134=2008,OFFSET('2008'!L$1,Calculations!$M132,0),IF($P134=2009,OFFSET('2009'!L$1,Calculations!$M132,0),IF($P134=2010,OFFSET('2010'!L$1,Calculations!$M132,0),IF($P134=2011,OFFSET('2011'!L$1,Calculations!$M132,0),IF($P134=2012,OFFSET('2012'!L$1,Calculations!$M132,0),IF($P134=2013,OFFSET('2013'!L$1,Calculations!$M132,0),IF($P134=2014,OFFSET('2014'!L$1,Calculations!$M132,0),IF($P134=2015,OFFSET('2015'!L$1,Calculations!$M132,0),IF($P134=2016,OFFSET('2016'!L$1,Calculations!$M132,0),IF($P134=2017,OFFSET('2017'!L$1,Calculations!$M132,0),0))))))))))))))))</f>
        <v>0.18485033167981671</v>
      </c>
      <c r="CY134" s="31">
        <f ca="1">IF($P134=2002,OFFSET('2002'!M$1,Calculations!$M132,0),IF($P134=2003,OFFSET('2003'!M$1,Calculations!$M132,0),IF($P134=2004,OFFSET('2004'!M$1,Calculations!$M132,0),IF($P134=2005,OFFSET('2005'!M$1,Calculations!$M132,0),IF($P134=2006,OFFSET('2006'!M$1,Calculations!$M132,0),IF($P134=2007,OFFSET('2007'!M$1,Calculations!$M132,0),IF($P134=2008,OFFSET('2008'!M$1,Calculations!$M132,0),IF($P134=2009,OFFSET('2009'!M$1,Calculations!$M132,0),IF($P134=2010,OFFSET('2010'!M$1,Calculations!$M132,0),IF($P134=2011,OFFSET('2011'!M$1,Calculations!$M132,0),IF($P134=2012,OFFSET('2012'!M$1,Calculations!$M132,0),IF($P134=2013,OFFSET('2013'!M$1,Calculations!$M132,0),IF($P134=2014,OFFSET('2014'!M$1,Calculations!$M132,0),IF($P134=2015,OFFSET('2015'!M$1,Calculations!$M132,0),IF($P134=2016,OFFSET('2016'!M$1,Calculations!$M132,0),IF($P134=2017,OFFSET('2017'!M$1,Calculations!$M132,0),0))))))))))))))))</f>
        <v>5.5305657092942995E-2</v>
      </c>
      <c r="CZ134" s="31">
        <f ca="1">IF($P134=2002,OFFSET('2002'!N$1,Calculations!$M132,0),IF($P134=2003,OFFSET('2003'!N$1,Calculations!$M132,0),IF($P134=2004,OFFSET('2004'!N$1,Calculations!$M132,0),IF($P134=2005,OFFSET('2005'!N$1,Calculations!$M132,0),IF($P134=2006,OFFSET('2006'!N$1,Calculations!$M132,0),IF($P134=2007,OFFSET('2007'!N$1,Calculations!$M132,0),IF($P134=2008,OFFSET('2008'!N$1,Calculations!$M132,0),IF($P134=2009,OFFSET('2009'!N$1,Calculations!$M132,0),IF($P134=2010,OFFSET('2010'!N$1,Calculations!$M132,0),IF($P134=2011,OFFSET('2011'!N$1,Calculations!$M132,0),IF($P134=2012,OFFSET('2012'!N$1,Calculations!$M132,0),IF($P134=2013,OFFSET('2013'!N$1,Calculations!$M132,0),IF($P134=2014,OFFSET('2014'!N$1,Calculations!$M132,0),IF($P134=2015,OFFSET('2015'!N$1,Calculations!$M132,0),IF($P134=2016,OFFSET('2016'!N$1,Calculations!$M132,0),IF($P134=2017,OFFSET('2017'!N$1,Calculations!$M132,0),0))))))))))))))))</f>
        <v>3.833005728804776E-2</v>
      </c>
      <c r="DA134" s="31">
        <f ca="1">IF($P134=2002,OFFSET('2002'!O$1,Calculations!$M132,0),IF($P134=2003,OFFSET('2003'!O$1,Calculations!$M132,0),IF($P134=2004,OFFSET('2004'!O$1,Calculations!$M132,0),IF($P134=2005,OFFSET('2005'!O$1,Calculations!$M132,0),IF($P134=2006,OFFSET('2006'!O$1,Calculations!$M132,0),IF($P134=2007,OFFSET('2007'!O$1,Calculations!$M132,0),IF($P134=2008,OFFSET('2008'!O$1,Calculations!$M132,0),IF($P134=2009,OFFSET('2009'!O$1,Calculations!$M132,0),IF($P134=2010,OFFSET('2010'!O$1,Calculations!$M132,0),IF($P134=2011,OFFSET('2011'!O$1,Calculations!$M132,0),IF($P134=2012,OFFSET('2012'!O$1,Calculations!$M132,0),IF($P134=2013,OFFSET('2013'!O$1,Calculations!$M132,0),IF($P134=2014,OFFSET('2014'!O$1,Calculations!$M132,0),IF($P134=2015,OFFSET('2015'!O$1,Calculations!$M132,0),IF($P134=2016,OFFSET('2016'!O$1,Calculations!$M132,0),IF($P134=2017,OFFSET('2017'!O$1,Calculations!$M132,0),0))))))))))))))))</f>
        <v>0.37317077153928335</v>
      </c>
      <c r="DB134" s="31">
        <f ca="1">IF($P134=2002,OFFSET('2002'!P$1,Calculations!$M132,0),IF($P134=2003,OFFSET('2003'!P$1,Calculations!$M132,0),IF($P134=2004,OFFSET('2004'!P$1,Calculations!$M132,0),IF($P134=2005,OFFSET('2005'!P$1,Calculations!$M132,0),IF($P134=2006,OFFSET('2006'!P$1,Calculations!$M132,0),IF($P134=2007,OFFSET('2007'!P$1,Calculations!$M132,0),IF($P134=2008,OFFSET('2008'!P$1,Calculations!$M132,0),IF($P134=2009,OFFSET('2009'!P$1,Calculations!$M132,0),IF($P134=2010,OFFSET('2010'!P$1,Calculations!$M132,0),IF($P134=2011,OFFSET('2011'!P$1,Calculations!$M132,0),IF($P134=2012,OFFSET('2012'!P$1,Calculations!$M132,0),IF($P134=2013,OFFSET('2013'!P$1,Calculations!$M132,0),IF($P134=2014,OFFSET('2014'!P$1,Calculations!$M132,0),IF($P134=2015,OFFSET('2015'!P$1,Calculations!$M132,0),IF($P134=2016,OFFSET('2016'!P$1,Calculations!$M132,0),IF($P134=2017,OFFSET('2017'!P$1,Calculations!$M132,0),0))))))))))))))))</f>
        <v>1.6712665386180343E-3</v>
      </c>
      <c r="DC134" s="34">
        <f ca="1">IF($P134=2002,OFFSET('2002'!Q$1,Calculations!$M132,0),IF($P134=2003,OFFSET('2003'!Q$1,Calculations!$M132,0),IF($P134=2004,OFFSET('2004'!Q$1,Calculations!$M132,0),IF($P134=2005,OFFSET('2005'!Q$1,Calculations!$M132,0),IF($P134=2006,OFFSET('2006'!Q$1,Calculations!$M132,0),IF($P134=2007,OFFSET('2007'!Q$1,Calculations!$M132,0),IF($P134=2008,OFFSET('2008'!Q$1,Calculations!$M132,0),IF($P134=2009,OFFSET('2009'!Q$1,Calculations!$M132,0),IF($P134=2010,OFFSET('2010'!Q$1,Calculations!$M132,0),IF($P134=2011,OFFSET('2011'!Q$1,Calculations!$M132,0),IF($P134=2012,OFFSET('2012'!Q$1,Calculations!$M132,0),IF($P134=2013,OFFSET('2013'!Q$1,Calculations!$M132,0),IF($P134=2014,OFFSET('2014'!Q$1,Calculations!$M132,0),IF($P134=2015,OFFSET('2015'!Q$1,Calculations!$M132,0),IF($P134=2016,OFFSET('2016'!Q$1,Calculations!$M132,0),IF($P134=2017,OFFSET('2017'!Q$1,Calculations!$M132,0),0))))))))))))))))</f>
        <v>1</v>
      </c>
      <c r="DD134" s="14">
        <v>-1.8663825640654181E-3</v>
      </c>
      <c r="DE134" s="14">
        <v>1.5788455790565613E-2</v>
      </c>
      <c r="DF134" s="14">
        <v>4.6290379269578644E-2</v>
      </c>
      <c r="DG134" s="14">
        <v>7.5991005513241949E-2</v>
      </c>
      <c r="DH134" s="14">
        <v>4.3304899195633316E-3</v>
      </c>
      <c r="DI134" s="14">
        <v>0.39730320350505599</v>
      </c>
      <c r="DJ134" s="14">
        <v>2.4585059697974504E-2</v>
      </c>
      <c r="DK134" s="14">
        <v>5.3728607900252585E-2</v>
      </c>
      <c r="DL134" s="14">
        <v>-7.9533775708986731E-3</v>
      </c>
      <c r="DM134" s="14">
        <v>3.0159523930105892E-2</v>
      </c>
      <c r="DN134" s="14">
        <v>-1.1736951182473985E-2</v>
      </c>
      <c r="DO134" s="51">
        <v>1.6697683956553539E-2</v>
      </c>
      <c r="DQ134" s="154">
        <f t="shared" ca="1" si="277"/>
        <v>1.1543720478464517E-2</v>
      </c>
      <c r="DR134" s="154">
        <f t="shared" ca="1" si="278"/>
        <v>2.3490640113346048E-2</v>
      </c>
      <c r="DS134" s="154">
        <f t="shared" ca="1" si="279"/>
        <v>2.2164373544080615E-2</v>
      </c>
      <c r="DT134" s="154">
        <f t="shared" ca="1" si="280"/>
        <v>2.3388147310737257E-2</v>
      </c>
      <c r="DU134" s="154">
        <f t="shared" ca="1" si="281"/>
        <v>1.7639915502588487E-2</v>
      </c>
      <c r="DV134" s="154">
        <f t="shared" ca="1" si="282"/>
        <v>2.3602655149767397E-2</v>
      </c>
      <c r="DW134" s="154">
        <f t="shared" ca="1" si="283"/>
        <v>1.7038303679496276E-2</v>
      </c>
      <c r="DX134" s="48">
        <f t="shared" ca="1" si="284"/>
        <v>3.4061972294273726E-4</v>
      </c>
      <c r="DY134" s="36">
        <f t="shared" ca="1" si="285"/>
        <v>-5.4945832010317597E-3</v>
      </c>
      <c r="DZ134" s="36">
        <f t="shared" ca="1" si="286"/>
        <v>6.4523364338497716E-3</v>
      </c>
      <c r="EA134" s="36">
        <f t="shared" ca="1" si="287"/>
        <v>5.1260698645843386E-3</v>
      </c>
      <c r="EB134" s="36">
        <f t="shared" ca="1" si="288"/>
        <v>6.3498436312409805E-3</v>
      </c>
      <c r="EC134" s="36">
        <f t="shared" ca="1" si="289"/>
        <v>6.0161182309221087E-4</v>
      </c>
      <c r="ED134" s="33">
        <f t="shared" ca="1" si="290"/>
        <v>6.5643514702711202E-3</v>
      </c>
      <c r="EE134" s="37">
        <f t="shared" ca="1" si="290"/>
        <v>0</v>
      </c>
      <c r="EF134" s="27">
        <f t="shared" ca="1" si="250"/>
        <v>1.0115437204784645</v>
      </c>
      <c r="EG134" s="27">
        <f t="shared" ca="1" si="251"/>
        <v>1.0234906401133461</v>
      </c>
      <c r="EH134" s="27">
        <f t="shared" ca="1" si="252"/>
        <v>1.0221643735440806</v>
      </c>
      <c r="EI134" s="27">
        <f t="shared" ca="1" si="253"/>
        <v>1.0233881473107374</v>
      </c>
      <c r="EJ134" s="27">
        <f t="shared" ca="1" si="254"/>
        <v>1.0176399155025886</v>
      </c>
      <c r="EK134" s="27">
        <f t="shared" ca="1" si="255"/>
        <v>1.0236026551497674</v>
      </c>
      <c r="EL134" s="27">
        <f t="shared" ca="1" si="256"/>
        <v>1.0170383036794963</v>
      </c>
      <c r="EM134" s="44">
        <f t="shared" si="257"/>
        <v>1.0166976839565536</v>
      </c>
      <c r="EN134" s="38">
        <f t="shared" ca="1" si="258"/>
        <v>527.56846191598265</v>
      </c>
      <c r="EO134" s="38">
        <f t="shared" ca="1" si="259"/>
        <v>465.02085549348504</v>
      </c>
      <c r="EP134" s="38">
        <f t="shared" ca="1" si="260"/>
        <v>480.07278580609869</v>
      </c>
      <c r="EQ134" s="38">
        <f t="shared" ca="1" si="261"/>
        <v>447.39344049340951</v>
      </c>
      <c r="ER134" s="38">
        <f t="shared" ca="1" si="262"/>
        <v>488.79539652637402</v>
      </c>
      <c r="ES134" s="38">
        <f t="shared" ca="1" si="263"/>
        <v>339.02148347402971</v>
      </c>
      <c r="ET134" s="57">
        <f t="shared" ca="1" si="264"/>
        <v>491.56217715463572</v>
      </c>
      <c r="EU134" s="39">
        <f t="shared" si="265"/>
        <v>492.37089670073948</v>
      </c>
      <c r="EV134" s="45">
        <f t="shared" ca="1" si="291"/>
        <v>-0.80871954610375951</v>
      </c>
      <c r="EW134" s="60">
        <f t="shared" si="292"/>
        <v>0.99813361743593454</v>
      </c>
      <c r="EX134" s="60">
        <f t="shared" si="293"/>
        <v>1.0157884557905656</v>
      </c>
      <c r="EY134" s="60">
        <f t="shared" si="294"/>
        <v>1.0462903792695786</v>
      </c>
      <c r="EZ134" s="60">
        <f t="shared" si="295"/>
        <v>1.075991005513242</v>
      </c>
      <c r="FA134" s="60">
        <f t="shared" si="296"/>
        <v>1.0043304899195633</v>
      </c>
      <c r="FB134" s="60">
        <f t="shared" si="297"/>
        <v>1.3973032035050559</v>
      </c>
      <c r="FC134" s="60">
        <f t="shared" si="298"/>
        <v>1.0245850596979744</v>
      </c>
      <c r="FD134" s="60">
        <f t="shared" si="299"/>
        <v>1.0537286079002526</v>
      </c>
      <c r="FE134" s="60">
        <f t="shared" si="300"/>
        <v>0.99204662242910135</v>
      </c>
      <c r="FF134" s="60">
        <f t="shared" si="301"/>
        <v>1.0301595239301058</v>
      </c>
      <c r="FG134" s="44">
        <f t="shared" si="302"/>
        <v>0.98826304881752602</v>
      </c>
      <c r="FH134" s="38">
        <f t="shared" si="266"/>
        <v>537.39296234376286</v>
      </c>
      <c r="FI134" s="38">
        <f t="shared" si="267"/>
        <v>212.4208908444337</v>
      </c>
      <c r="FJ134" s="38">
        <f t="shared" si="268"/>
        <v>331.64069513177543</v>
      </c>
      <c r="FK134" s="38">
        <f t="shared" si="269"/>
        <v>431.26879178216211</v>
      </c>
      <c r="FL134" s="38">
        <f t="shared" si="270"/>
        <v>500.04780849166639</v>
      </c>
      <c r="FM134" s="38">
        <f t="shared" si="271"/>
        <v>438.37139652271424</v>
      </c>
      <c r="FN134" s="38">
        <f t="shared" si="272"/>
        <v>487.86723136018861</v>
      </c>
      <c r="FO134" s="38">
        <f t="shared" si="273"/>
        <v>386.09025121273982</v>
      </c>
      <c r="FP134" s="38">
        <f t="shared" si="274"/>
        <v>388.07275541795667</v>
      </c>
      <c r="FQ134" s="38">
        <f t="shared" si="275"/>
        <v>759.54758887977823</v>
      </c>
      <c r="FR134" s="59">
        <f t="shared" si="276"/>
        <v>343.02575650950001</v>
      </c>
      <c r="FS134" s="2">
        <f t="shared" ca="1" si="303"/>
        <v>-5.4171796580262648E-3</v>
      </c>
      <c r="FT134" s="2">
        <f t="shared" ca="1" si="304"/>
        <v>6.3242013389162022E-3</v>
      </c>
      <c r="FU134" s="2">
        <f t="shared" ca="1" si="305"/>
        <v>5.0275342604138634E-3</v>
      </c>
      <c r="FV134" s="2">
        <f t="shared" ca="1" si="306"/>
        <v>6.2240558849458805E-3</v>
      </c>
      <c r="FW134" s="2">
        <f t="shared" ca="1" si="307"/>
        <v>5.9135821571466949E-4</v>
      </c>
      <c r="FX134" s="19">
        <f t="shared" ca="1" si="308"/>
        <v>6.4336394742395935E-3</v>
      </c>
      <c r="FY134" s="13">
        <f t="shared" ca="1" si="309"/>
        <v>0</v>
      </c>
      <c r="FZ134" s="2">
        <f t="shared" ca="1" si="310"/>
        <v>1.1477600100816525E-2</v>
      </c>
      <c r="GA134" s="2">
        <f t="shared" ca="1" si="311"/>
        <v>2.3218981097759068E-2</v>
      </c>
      <c r="GB134" s="2">
        <f t="shared" ca="1" si="312"/>
        <v>2.192231401925664E-2</v>
      </c>
      <c r="GC134" s="2">
        <f t="shared" ca="1" si="313"/>
        <v>2.3118835643788724E-2</v>
      </c>
      <c r="GD134" s="2">
        <f t="shared" ca="1" si="314"/>
        <v>1.7486137974557388E-2</v>
      </c>
      <c r="GE134" s="2">
        <f t="shared" ca="1" si="315"/>
        <v>2.3328419233082286E-2</v>
      </c>
      <c r="GF134" s="2">
        <f t="shared" ca="1" si="316"/>
        <v>1.6894779758842765E-2</v>
      </c>
      <c r="GG134" s="13">
        <f t="shared" si="317"/>
        <v>1.6559810295551123E-2</v>
      </c>
      <c r="GH134" s="2">
        <f t="shared" si="318"/>
        <v>-1.8681264261501882E-3</v>
      </c>
      <c r="GI134" s="2">
        <f t="shared" si="319"/>
        <v>1.5665114672433464E-2</v>
      </c>
      <c r="GJ134" s="2">
        <f t="shared" si="320"/>
        <v>4.5250936360753877E-2</v>
      </c>
      <c r="GK134" s="2">
        <f t="shared" si="321"/>
        <v>7.3242102516217669E-2</v>
      </c>
      <c r="GL134" s="2">
        <f t="shared" si="322"/>
        <v>4.3211403305738151E-3</v>
      </c>
      <c r="GM134" s="2">
        <f t="shared" si="323"/>
        <v>0.33454409574105298</v>
      </c>
      <c r="GN134" s="2">
        <f t="shared" si="324"/>
        <v>2.4287710821858717E-2</v>
      </c>
      <c r="GO134" s="2">
        <f t="shared" si="325"/>
        <v>5.2334929202834383E-2</v>
      </c>
      <c r="GP134" s="2">
        <f t="shared" si="326"/>
        <v>-7.9851743852224124E-3</v>
      </c>
      <c r="GQ134" s="2">
        <f t="shared" si="327"/>
        <v>2.9713667851291262E-2</v>
      </c>
      <c r="GR134" s="2">
        <f t="shared" si="328"/>
        <v>-1.1806372928409479E-2</v>
      </c>
    </row>
    <row r="135" spans="1:200">
      <c r="A135" s="70">
        <v>16</v>
      </c>
      <c r="B135" s="70">
        <v>17</v>
      </c>
      <c r="C135" s="70">
        <v>18</v>
      </c>
      <c r="D135" s="70">
        <v>19</v>
      </c>
      <c r="E135" s="70">
        <v>20</v>
      </c>
      <c r="F135" s="70">
        <v>21</v>
      </c>
      <c r="G135" s="70">
        <v>22</v>
      </c>
      <c r="H135" s="70">
        <v>23</v>
      </c>
      <c r="I135" s="70">
        <v>24</v>
      </c>
      <c r="J135" s="70">
        <v>25</v>
      </c>
      <c r="K135" s="70">
        <v>26</v>
      </c>
      <c r="L135" s="70">
        <v>27</v>
      </c>
      <c r="M135" s="70">
        <v>28</v>
      </c>
      <c r="O135" s="15">
        <v>41609</v>
      </c>
      <c r="P135" s="21">
        <v>2013</v>
      </c>
      <c r="Q135" s="19">
        <f ca="1">IF($P135=2002,OFFSET('2002'!K$1,Calculations!$A133,0),IF($P135=2003,OFFSET('2003'!K$1,Calculations!$A133,0),IF($P135=2004,OFFSET('2004'!K$1,Calculations!$A133,0),IF($P135=2005,OFFSET('2005'!K$1,Calculations!$A133,0),IF($P135=2006,OFFSET('2006'!K$1,Calculations!$A133,0),IF($P135=2007,OFFSET('2007'!K$1,Calculations!$A133,0),IF($P135=2008,OFFSET('2008'!K$1,Calculations!$A133,0),IF($P135=2009,OFFSET('2009'!K$1,Calculations!$A133,0),IF($P135=2010,OFFSET('2010'!K$1,Calculations!$A133,0),IF($P135=2011,OFFSET('2011'!K$1,Calculations!$A133,0),IF($P135=2012,OFFSET('2012'!K$1,Calculations!$A133,0),IF($P135=2013,OFFSET('2013'!K$1,Calculations!$A133,0),IF($P135=2014,OFFSET('2014'!K$1,Calculations!$A133,0),IF($P135=2015,OFFSET('2015'!K$1,Calculations!$A133,0),IF($P135=2016,OFFSET('2016'!K$1,Calculations!$A133,0),IF($P135=2017,OFFSET('2017'!K$1,Calculations!$A133,0),0))))))))))))))))</f>
        <v>0.53252692851372463</v>
      </c>
      <c r="R135" s="19">
        <f ca="1">IF($P135=2002,OFFSET('2002'!L$1,Calculations!$A133,0),IF($P135=2003,OFFSET('2003'!L$1,Calculations!$A133,0),IF($P135=2004,OFFSET('2004'!L$1,Calculations!$A133,0),IF($P135=2005,OFFSET('2005'!L$1,Calculations!$A133,0),IF($P135=2006,OFFSET('2006'!L$1,Calculations!$A133,0),IF($P135=2007,OFFSET('2007'!L$1,Calculations!$A133,0),IF($P135=2008,OFFSET('2008'!L$1,Calculations!$A133,0),IF($P135=2009,OFFSET('2009'!L$1,Calculations!$A133,0),IF($P135=2010,OFFSET('2010'!L$1,Calculations!$A133,0),IF($P135=2011,OFFSET('2011'!L$1,Calculations!$A133,0),IF($P135=2012,OFFSET('2012'!L$1,Calculations!$A133,0),IF($P135=2013,OFFSET('2013'!L$1,Calculations!$A133,0),IF($P135=2014,OFFSET('2014'!L$1,Calculations!$A133,0),IF($P135=2015,OFFSET('2015'!L$1,Calculations!$A133,0),IF($P135=2016,OFFSET('2016'!L$1,Calculations!$A133,0),IF($P135=2017,OFFSET('2017'!L$1,Calculations!$A133,0),0))))))))))))))))</f>
        <v>0.23336732568071453</v>
      </c>
      <c r="S135" s="19">
        <f ca="1">IF($P135=2002,OFFSET('2002'!M$1,Calculations!$A133,0),IF($P135=2003,OFFSET('2003'!M$1,Calculations!$A133,0),IF($P135=2004,OFFSET('2004'!M$1,Calculations!$A133,0),IF($P135=2005,OFFSET('2005'!M$1,Calculations!$A133,0),IF($P135=2006,OFFSET('2006'!M$1,Calculations!$A133,0),IF($P135=2007,OFFSET('2007'!M$1,Calculations!$A133,0),IF($P135=2008,OFFSET('2008'!M$1,Calculations!$A133,0),IF($P135=2009,OFFSET('2009'!M$1,Calculations!$A133,0),IF($P135=2010,OFFSET('2010'!M$1,Calculations!$A133,0),IF($P135=2011,OFFSET('2011'!M$1,Calculations!$A133,0),IF($P135=2012,OFFSET('2012'!M$1,Calculations!$A133,0),IF($P135=2013,OFFSET('2013'!M$1,Calculations!$A133,0),IF($P135=2014,OFFSET('2014'!M$1,Calculations!$A133,0),IF($P135=2015,OFFSET('2015'!M$1,Calculations!$A133,0),IF($P135=2016,OFFSET('2016'!M$1,Calculations!$A133,0),IF($P135=2017,OFFSET('2017'!M$1,Calculations!$A133,0),0))))))))))))))))</f>
        <v>0.33097007165595804</v>
      </c>
      <c r="T135" s="19">
        <f ca="1">IF($P135=2002,OFFSET('2002'!N$1,Calculations!$A133,0),IF($P135=2003,OFFSET('2003'!N$1,Calculations!$A133,0),IF($P135=2004,OFFSET('2004'!N$1,Calculations!$A133,0),IF($P135=2005,OFFSET('2005'!N$1,Calculations!$A133,0),IF($P135=2006,OFFSET('2006'!N$1,Calculations!$A133,0),IF($P135=2007,OFFSET('2007'!N$1,Calculations!$A133,0),IF($P135=2008,OFFSET('2008'!N$1,Calculations!$A133,0),IF($P135=2009,OFFSET('2009'!N$1,Calculations!$A133,0),IF($P135=2010,OFFSET('2010'!N$1,Calculations!$A133,0),IF($P135=2011,OFFSET('2011'!N$1,Calculations!$A133,0),IF($P135=2012,OFFSET('2012'!N$1,Calculations!$A133,0),IF($P135=2013,OFFSET('2013'!N$1,Calculations!$A133,0),IF($P135=2014,OFFSET('2014'!N$1,Calculations!$A133,0),IF($P135=2015,OFFSET('2015'!N$1,Calculations!$A133,0),IF($P135=2016,OFFSET('2016'!N$1,Calculations!$A133,0),IF($P135=2017,OFFSET('2017'!N$1,Calculations!$A133,0),0))))))))))))))))</f>
        <v>0.33158083742978661</v>
      </c>
      <c r="U135" s="19">
        <f ca="1">IF($P135=2002,OFFSET('2002'!O$1,Calculations!$A133,0),IF($P135=2003,OFFSET('2003'!O$1,Calculations!$A133,0),IF($P135=2004,OFFSET('2004'!O$1,Calculations!$A133,0),IF($P135=2005,OFFSET('2005'!O$1,Calculations!$A133,0),IF($P135=2006,OFFSET('2006'!O$1,Calculations!$A133,0),IF($P135=2007,OFFSET('2007'!O$1,Calculations!$A133,0),IF($P135=2008,OFFSET('2008'!O$1,Calculations!$A133,0),IF($P135=2009,OFFSET('2009'!O$1,Calculations!$A133,0),IF($P135=2010,OFFSET('2010'!O$1,Calculations!$A133,0),IF($P135=2011,OFFSET('2011'!O$1,Calculations!$A133,0),IF($P135=2012,OFFSET('2012'!O$1,Calculations!$A133,0),IF($P135=2013,OFFSET('2013'!O$1,Calculations!$A133,0),IF($P135=2014,OFFSET('2014'!O$1,Calculations!$A133,0),IF($P135=2015,OFFSET('2015'!O$1,Calculations!$A133,0),IF($P135=2016,OFFSET('2016'!O$1,Calculations!$A133,0),IF($P135=2017,OFFSET('2017'!O$1,Calculations!$A133,0),0))))))))))))))))</f>
        <v>0.4419918135565688</v>
      </c>
      <c r="V135" s="19">
        <f ca="1">IF($P135=2002,OFFSET('2002'!P$1,Calculations!$A133,0),IF($P135=2003,OFFSET('2003'!P$1,Calculations!$A133,0),IF($P135=2004,OFFSET('2004'!P$1,Calculations!$A133,0),IF($P135=2005,OFFSET('2005'!P$1,Calculations!$A133,0),IF($P135=2006,OFFSET('2006'!P$1,Calculations!$A133,0),IF($P135=2007,OFFSET('2007'!P$1,Calculations!$A133,0),IF($P135=2008,OFFSET('2008'!P$1,Calculations!$A133,0),IF($P135=2009,OFFSET('2009'!P$1,Calculations!$A133,0),IF($P135=2010,OFFSET('2010'!P$1,Calculations!$A133,0),IF($P135=2011,OFFSET('2011'!P$1,Calculations!$A133,0),IF($P135=2012,OFFSET('2012'!P$1,Calculations!$A133,0),IF($P135=2013,OFFSET('2013'!P$1,Calculations!$A133,0),IF($P135=2014,OFFSET('2014'!P$1,Calculations!$A133,0),IF($P135=2015,OFFSET('2015'!P$1,Calculations!$A133,0),IF($P135=2016,OFFSET('2016'!P$1,Calculations!$A133,0),IF($P135=2017,OFFSET('2017'!P$1,Calculations!$A133,0),0))))))))))))))))</f>
        <v>0.22216771562062418</v>
      </c>
      <c r="W135" s="13">
        <f ca="1">IF($P135=2002,OFFSET('2002'!Q$1,Calculations!$A133,0),IF($P135=2003,OFFSET('2003'!Q$1,Calculations!$A133,0),IF($P135=2004,OFFSET('2004'!Q$1,Calculations!$A133,0),IF($P135=2005,OFFSET('2005'!Q$1,Calculations!$A133,0),IF($P135=2006,OFFSET('2006'!Q$1,Calculations!$A133,0),IF($P135=2007,OFFSET('2007'!Q$1,Calculations!$A133,0),IF($P135=2008,OFFSET('2008'!Q$1,Calculations!$A133,0),IF($P135=2009,OFFSET('2009'!Q$1,Calculations!$A133,0),IF($P135=2010,OFFSET('2010'!Q$1,Calculations!$A133,0),IF($P135=2011,OFFSET('2011'!Q$1,Calculations!$A133,0),IF($P135=2012,OFFSET('2012'!Q$1,Calculations!$A133,0),IF($P135=2013,OFFSET('2013'!Q$1,Calculations!$A133,0),IF($P135=2014,OFFSET('2014'!Q$1,Calculations!$A133,0),IF($P135=2015,OFFSET('2015'!Q$1,Calculations!$A133,0),IF($P135=2016,OFFSET('2016'!Q$1,Calculations!$A133,0),IF($P135=2017,OFFSET('2017'!Q$1,Calculations!$A133,0),0))))))))))))))))</f>
        <v>0.42465259481015105</v>
      </c>
      <c r="X135" s="31">
        <f ca="1">IF($P135=2002,OFFSET('2002'!K$1,Calculations!$B133,0),IF($P135=2003,OFFSET('2003'!K$1,Calculations!$B133,0),IF($P135=2004,OFFSET('2004'!K$1,Calculations!$B133,0),IF($P135=2005,OFFSET('2005'!K$1,Calculations!$B133,0),IF($P135=2006,OFFSET('2006'!K$1,Calculations!$B133,0),IF($P135=2007,OFFSET('2007'!K$1,Calculations!$B133,0),IF($P135=2008,OFFSET('2008'!K$1,Calculations!$B133,0),IF($P135=2009,OFFSET('2009'!K$1,Calculations!$B133,0),IF($P135=2010,OFFSET('2010'!K$1,Calculations!$B133,0),IF($P135=2011,OFFSET('2011'!K$1,Calculations!$B133,0),IF($P135=2012,OFFSET('2012'!K$1,Calculations!$B133,0),IF($P135=2013,OFFSET('2013'!K$1,Calculations!$B133,0),IF($P135=2014,OFFSET('2014'!K$1,Calculations!$B133,0),IF($P135=2015,OFFSET('2015'!K$1,Calculations!$B133,0),IF($P135=2016,OFFSET('2016'!K$1,Calculations!$B133,0),IF($P135=2017,OFFSET('2017'!K$1,Calculations!$B133,0),0))))))))))))))))</f>
        <v>8.2274739237555211E-2</v>
      </c>
      <c r="Y135" s="31">
        <f ca="1">IF($P135=2002,OFFSET('2002'!L$1,Calculations!$B133,0),IF($P135=2003,OFFSET('2003'!L$1,Calculations!$B133,0),IF($P135=2004,OFFSET('2004'!L$1,Calculations!$B133,0),IF($P135=2005,OFFSET('2005'!L$1,Calculations!$B133,0),IF($P135=2006,OFFSET('2006'!L$1,Calculations!$B133,0),IF($P135=2007,OFFSET('2007'!L$1,Calculations!$B133,0),IF($P135=2008,OFFSET('2008'!L$1,Calculations!$B133,0),IF($P135=2009,OFFSET('2009'!L$1,Calculations!$B133,0),IF($P135=2010,OFFSET('2010'!L$1,Calculations!$B133,0),IF($P135=2011,OFFSET('2011'!L$1,Calculations!$B133,0),IF($P135=2012,OFFSET('2012'!L$1,Calculations!$B133,0),IF($P135=2013,OFFSET('2013'!L$1,Calculations!$B133,0),IF($P135=2014,OFFSET('2014'!L$1,Calculations!$B133,0),IF($P135=2015,OFFSET('2015'!L$1,Calculations!$B133,0),IF($P135=2016,OFFSET('2016'!L$1,Calculations!$B133,0),IF($P135=2017,OFFSET('2017'!L$1,Calculations!$B133,0),0))))))))))))))))</f>
        <v>3.7618975491199032E-2</v>
      </c>
      <c r="Z135" s="31">
        <f ca="1">IF($P135=2002,OFFSET('2002'!M$1,Calculations!$B133,0),IF($P135=2003,OFFSET('2003'!M$1,Calculations!$B133,0),IF($P135=2004,OFFSET('2004'!M$1,Calculations!$B133,0),IF($P135=2005,OFFSET('2005'!M$1,Calculations!$B133,0),IF($P135=2006,OFFSET('2006'!M$1,Calculations!$B133,0),IF($P135=2007,OFFSET('2007'!M$1,Calculations!$B133,0),IF($P135=2008,OFFSET('2008'!M$1,Calculations!$B133,0),IF($P135=2009,OFFSET('2009'!M$1,Calculations!$B133,0),IF($P135=2010,OFFSET('2010'!M$1,Calculations!$B133,0),IF($P135=2011,OFFSET('2011'!M$1,Calculations!$B133,0),IF($P135=2012,OFFSET('2012'!M$1,Calculations!$B133,0),IF($P135=2013,OFFSET('2013'!M$1,Calculations!$B133,0),IF($P135=2014,OFFSET('2014'!M$1,Calculations!$B133,0),IF($P135=2015,OFFSET('2015'!M$1,Calculations!$B133,0),IF($P135=2016,OFFSET('2016'!M$1,Calculations!$B133,0),IF($P135=2017,OFFSET('2017'!M$1,Calculations!$B133,0),0))))))))))))))))</f>
        <v>0.10041420006984392</v>
      </c>
      <c r="AA135" s="31">
        <f ca="1">IF($P135=2002,OFFSET('2002'!N$1,Calculations!$B133,0),IF($P135=2003,OFFSET('2003'!N$1,Calculations!$B133,0),IF($P135=2004,OFFSET('2004'!N$1,Calculations!$B133,0),IF($P135=2005,OFFSET('2005'!N$1,Calculations!$B133,0),IF($P135=2006,OFFSET('2006'!N$1,Calculations!$B133,0),IF($P135=2007,OFFSET('2007'!N$1,Calculations!$B133,0),IF($P135=2008,OFFSET('2008'!N$1,Calculations!$B133,0),IF($P135=2009,OFFSET('2009'!N$1,Calculations!$B133,0),IF($P135=2010,OFFSET('2010'!N$1,Calculations!$B133,0),IF($P135=2011,OFFSET('2011'!N$1,Calculations!$B133,0),IF($P135=2012,OFFSET('2012'!N$1,Calculations!$B133,0),IF($P135=2013,OFFSET('2013'!N$1,Calculations!$B133,0),IF($P135=2014,OFFSET('2014'!N$1,Calculations!$B133,0),IF($P135=2015,OFFSET('2015'!N$1,Calculations!$B133,0),IF($P135=2016,OFFSET('2016'!N$1,Calculations!$B133,0),IF($P135=2017,OFFSET('2017'!N$1,Calculations!$B133,0),0))))))))))))))))</f>
        <v>7.4620284357744177E-2</v>
      </c>
      <c r="AB135" s="31">
        <f ca="1">IF($P135=2002,OFFSET('2002'!O$1,Calculations!$B133,0),IF($P135=2003,OFFSET('2003'!O$1,Calculations!$B133,0),IF($P135=2004,OFFSET('2004'!O$1,Calculations!$B133,0),IF($P135=2005,OFFSET('2005'!O$1,Calculations!$B133,0),IF($P135=2006,OFFSET('2006'!O$1,Calculations!$B133,0),IF($P135=2007,OFFSET('2007'!O$1,Calculations!$B133,0),IF($P135=2008,OFFSET('2008'!O$1,Calculations!$B133,0),IF($P135=2009,OFFSET('2009'!O$1,Calculations!$B133,0),IF($P135=2010,OFFSET('2010'!O$1,Calculations!$B133,0),IF($P135=2011,OFFSET('2011'!O$1,Calculations!$B133,0),IF($P135=2012,OFFSET('2012'!O$1,Calculations!$B133,0),IF($P135=2013,OFFSET('2013'!O$1,Calculations!$B133,0),IF($P135=2014,OFFSET('2014'!O$1,Calculations!$B133,0),IF($P135=2015,OFFSET('2015'!O$1,Calculations!$B133,0),IF($P135=2016,OFFSET('2016'!O$1,Calculations!$B133,0),IF($P135=2017,OFFSET('2017'!O$1,Calculations!$B133,0),0))))))))))))))))</f>
        <v>7.6315494510697843E-2</v>
      </c>
      <c r="AC135" s="31">
        <f ca="1">IF($P135=2002,OFFSET('2002'!P$1,Calculations!$B133,0),IF($P135=2003,OFFSET('2003'!P$1,Calculations!$B133,0),IF($P135=2004,OFFSET('2004'!P$1,Calculations!$B133,0),IF($P135=2005,OFFSET('2005'!P$1,Calculations!$B133,0),IF($P135=2006,OFFSET('2006'!P$1,Calculations!$B133,0),IF($P135=2007,OFFSET('2007'!P$1,Calculations!$B133,0),IF($P135=2008,OFFSET('2008'!P$1,Calculations!$B133,0),IF($P135=2009,OFFSET('2009'!P$1,Calculations!$B133,0),IF($P135=2010,OFFSET('2010'!P$1,Calculations!$B133,0),IF($P135=2011,OFFSET('2011'!P$1,Calculations!$B133,0),IF($P135=2012,OFFSET('2012'!P$1,Calculations!$B133,0),IF($P135=2013,OFFSET('2013'!P$1,Calculations!$B133,0),IF($P135=2014,OFFSET('2014'!P$1,Calculations!$B133,0),IF($P135=2015,OFFSET('2015'!P$1,Calculations!$B133,0),IF($P135=2016,OFFSET('2016'!P$1,Calculations!$B133,0),IF($P135=2017,OFFSET('2017'!P$1,Calculations!$B133,0),0))))))))))))))))</f>
        <v>3.3791433740866926E-2</v>
      </c>
      <c r="AD135" s="34">
        <f ca="1">IF($P135=2002,OFFSET('2002'!Q$1,Calculations!$B133,0),IF($P135=2003,OFFSET('2003'!Q$1,Calculations!$B133,0),IF($P135=2004,OFFSET('2004'!Q$1,Calculations!$B133,0),IF($P135=2005,OFFSET('2005'!Q$1,Calculations!$B133,0),IF($P135=2006,OFFSET('2006'!Q$1,Calculations!$B133,0),IF($P135=2007,OFFSET('2007'!Q$1,Calculations!$B133,0),IF($P135=2008,OFFSET('2008'!Q$1,Calculations!$B133,0),IF($P135=2009,OFFSET('2009'!Q$1,Calculations!$B133,0),IF($P135=2010,OFFSET('2010'!Q$1,Calculations!$B133,0),IF($P135=2011,OFFSET('2011'!Q$1,Calculations!$B133,0),IF($P135=2012,OFFSET('2012'!Q$1,Calculations!$B133,0),IF($P135=2013,OFFSET('2013'!Q$1,Calculations!$B133,0),IF($P135=2014,OFFSET('2014'!Q$1,Calculations!$B133,0),IF($P135=2015,OFFSET('2015'!Q$1,Calculations!$B133,0),IF($P135=2016,OFFSET('2016'!Q$1,Calculations!$B133,0),IF($P135=2017,OFFSET('2017'!Q$1,Calculations!$B133,0),0))))))))))))))))</f>
        <v>7.2447056678925162E-2</v>
      </c>
      <c r="AE135" s="31">
        <f ca="1">IF($P135=2002,OFFSET('2002'!K$1,Calculations!$C133,0),IF($P135=2003,OFFSET('2003'!K$1,Calculations!$C133,0),IF($P135=2004,OFFSET('2004'!K$1,Calculations!$C133,0),IF($P135=2005,OFFSET('2005'!K$1,Calculations!$C133,0),IF($P135=2006,OFFSET('2006'!K$1,Calculations!$C133,0),IF($P135=2007,OFFSET('2007'!K$1,Calculations!$C133,0),IF($P135=2008,OFFSET('2008'!K$1,Calculations!$C133,0),IF($P135=2009,OFFSET('2009'!K$1,Calculations!$C133,0),IF($P135=2010,OFFSET('2010'!K$1,Calculations!$C133,0),IF($P135=2011,OFFSET('2011'!K$1,Calculations!$C133,0),IF($P135=2012,OFFSET('2012'!K$1,Calculations!$C133,0),IF($P135=2013,OFFSET('2013'!K$1,Calculations!$C133,0),IF($P135=2014,OFFSET('2014'!K$1,Calculations!$C133,0),IF($P135=2015,OFFSET('2015'!K$1,Calculations!$C133,0),IF($P135=2016,OFFSET('2016'!K$1,Calculations!$C133,0),IF($P135=2017,OFFSET('2017'!K$1,Calculations!$C133,0),0))))))))))))))))</f>
        <v>2.0540258642635655E-2</v>
      </c>
      <c r="AF135" s="31">
        <f ca="1">IF($P135=2002,OFFSET('2002'!L$1,Calculations!$C133,0),IF($P135=2003,OFFSET('2003'!L$1,Calculations!$C133,0),IF($P135=2004,OFFSET('2004'!L$1,Calculations!$C133,0),IF($P135=2005,OFFSET('2005'!L$1,Calculations!$C133,0),IF($P135=2006,OFFSET('2006'!L$1,Calculations!$C133,0),IF($P135=2007,OFFSET('2007'!L$1,Calculations!$C133,0),IF($P135=2008,OFFSET('2008'!L$1,Calculations!$C133,0),IF($P135=2009,OFFSET('2009'!L$1,Calculations!$C133,0),IF($P135=2010,OFFSET('2010'!L$1,Calculations!$C133,0),IF($P135=2011,OFFSET('2011'!L$1,Calculations!$C133,0),IF($P135=2012,OFFSET('2012'!L$1,Calculations!$C133,0),IF($P135=2013,OFFSET('2013'!L$1,Calculations!$C133,0),IF($P135=2014,OFFSET('2014'!L$1,Calculations!$C133,0),IF($P135=2015,OFFSET('2015'!L$1,Calculations!$C133,0),IF($P135=2016,OFFSET('2016'!L$1,Calculations!$C133,0),IF($P135=2017,OFFSET('2017'!L$1,Calculations!$C133,0),0))))))))))))))))</f>
        <v>0.11261253279272153</v>
      </c>
      <c r="AG135" s="31">
        <f ca="1">IF($P135=2002,OFFSET('2002'!M$1,Calculations!$C133,0),IF($P135=2003,OFFSET('2003'!M$1,Calculations!$C133,0),IF($P135=2004,OFFSET('2004'!M$1,Calculations!$C133,0),IF($P135=2005,OFFSET('2005'!M$1,Calculations!$C133,0),IF($P135=2006,OFFSET('2006'!M$1,Calculations!$C133,0),IF($P135=2007,OFFSET('2007'!M$1,Calculations!$C133,0),IF($P135=2008,OFFSET('2008'!M$1,Calculations!$C133,0),IF($P135=2009,OFFSET('2009'!M$1,Calculations!$C133,0),IF($P135=2010,OFFSET('2010'!M$1,Calculations!$C133,0),IF($P135=2011,OFFSET('2011'!M$1,Calculations!$C133,0),IF($P135=2012,OFFSET('2012'!M$1,Calculations!$C133,0),IF($P135=2013,OFFSET('2013'!M$1,Calculations!$C133,0),IF($P135=2014,OFFSET('2014'!M$1,Calculations!$C133,0),IF($P135=2015,OFFSET('2015'!M$1,Calculations!$C133,0),IF($P135=2016,OFFSET('2016'!M$1,Calculations!$C133,0),IF($P135=2017,OFFSET('2017'!M$1,Calculations!$C133,0),0))))))))))))))))</f>
        <v>9.819838809309557E-2</v>
      </c>
      <c r="AH135" s="31">
        <f ca="1">IF($P135=2002,OFFSET('2002'!N$1,Calculations!$C133,0),IF($P135=2003,OFFSET('2003'!N$1,Calculations!$C133,0),IF($P135=2004,OFFSET('2004'!N$1,Calculations!$C133,0),IF($P135=2005,OFFSET('2005'!N$1,Calculations!$C133,0),IF($P135=2006,OFFSET('2006'!N$1,Calculations!$C133,0),IF($P135=2007,OFFSET('2007'!N$1,Calculations!$C133,0),IF($P135=2008,OFFSET('2008'!N$1,Calculations!$C133,0),IF($P135=2009,OFFSET('2009'!N$1,Calculations!$C133,0),IF($P135=2010,OFFSET('2010'!N$1,Calculations!$C133,0),IF($P135=2011,OFFSET('2011'!N$1,Calculations!$C133,0),IF($P135=2012,OFFSET('2012'!N$1,Calculations!$C133,0),IF($P135=2013,OFFSET('2013'!N$1,Calculations!$C133,0),IF($P135=2014,OFFSET('2014'!N$1,Calculations!$C133,0),IF($P135=2015,OFFSET('2015'!N$1,Calculations!$C133,0),IF($P135=2016,OFFSET('2016'!N$1,Calculations!$C133,0),IF($P135=2017,OFFSET('2017'!N$1,Calculations!$C133,0),0))))))))))))))))</f>
        <v>0.11116443767775071</v>
      </c>
      <c r="AI135" s="31">
        <f ca="1">IF($P135=2002,OFFSET('2002'!O$1,Calculations!$C133,0),IF($P135=2003,OFFSET('2003'!O$1,Calculations!$C133,0),IF($P135=2004,OFFSET('2004'!O$1,Calculations!$C133,0),IF($P135=2005,OFFSET('2005'!O$1,Calculations!$C133,0),IF($P135=2006,OFFSET('2006'!O$1,Calculations!$C133,0),IF($P135=2007,OFFSET('2007'!O$1,Calculations!$C133,0),IF($P135=2008,OFFSET('2008'!O$1,Calculations!$C133,0),IF($P135=2009,OFFSET('2009'!O$1,Calculations!$C133,0),IF($P135=2010,OFFSET('2010'!O$1,Calculations!$C133,0),IF($P135=2011,OFFSET('2011'!O$1,Calculations!$C133,0),IF($P135=2012,OFFSET('2012'!O$1,Calculations!$C133,0),IF($P135=2013,OFFSET('2013'!O$1,Calculations!$C133,0),IF($P135=2014,OFFSET('2014'!O$1,Calculations!$C133,0),IF($P135=2015,OFFSET('2015'!O$1,Calculations!$C133,0),IF($P135=2016,OFFSET('2016'!O$1,Calculations!$C133,0),IF($P135=2017,OFFSET('2017'!O$1,Calculations!$C133,0),0))))))))))))))))</f>
        <v>4.8495683780644262E-2</v>
      </c>
      <c r="AJ135" s="31">
        <f ca="1">IF($P135=2002,OFFSET('2002'!P$1,Calculations!$C133,0),IF($P135=2003,OFFSET('2003'!P$1,Calculations!$C133,0),IF($P135=2004,OFFSET('2004'!P$1,Calculations!$C133,0),IF($P135=2005,OFFSET('2005'!P$1,Calculations!$C133,0),IF($P135=2006,OFFSET('2006'!P$1,Calculations!$C133,0),IF($P135=2007,OFFSET('2007'!P$1,Calculations!$C133,0),IF($P135=2008,OFFSET('2008'!P$1,Calculations!$C133,0),IF($P135=2009,OFFSET('2009'!P$1,Calculations!$C133,0),IF($P135=2010,OFFSET('2010'!P$1,Calculations!$C133,0),IF($P135=2011,OFFSET('2011'!P$1,Calculations!$C133,0),IF($P135=2012,OFFSET('2012'!P$1,Calculations!$C133,0),IF($P135=2013,OFFSET('2013'!P$1,Calculations!$C133,0),IF($P135=2014,OFFSET('2014'!P$1,Calculations!$C133,0),IF($P135=2015,OFFSET('2015'!P$1,Calculations!$C133,0),IF($P135=2016,OFFSET('2016'!P$1,Calculations!$C133,0),IF($P135=2017,OFFSET('2017'!P$1,Calculations!$C133,0),0))))))))))))))))</f>
        <v>0.45975213808154952</v>
      </c>
      <c r="AK135" s="34">
        <f ca="1">IF($P135=2002,OFFSET('2002'!Q$1,Calculations!$C133,0),IF($P135=2003,OFFSET('2003'!Q$1,Calculations!$C133,0),IF($P135=2004,OFFSET('2004'!Q$1,Calculations!$C133,0),IF($P135=2005,OFFSET('2005'!Q$1,Calculations!$C133,0),IF($P135=2006,OFFSET('2006'!Q$1,Calculations!$C133,0),IF($P135=2007,OFFSET('2007'!Q$1,Calculations!$C133,0),IF($P135=2008,OFFSET('2008'!Q$1,Calculations!$C133,0),IF($P135=2009,OFFSET('2009'!Q$1,Calculations!$C133,0),IF($P135=2010,OFFSET('2010'!Q$1,Calculations!$C133,0),IF($P135=2011,OFFSET('2011'!Q$1,Calculations!$C133,0),IF($P135=2012,OFFSET('2012'!Q$1,Calculations!$C133,0),IF($P135=2013,OFFSET('2013'!Q$1,Calculations!$C133,0),IF($P135=2014,OFFSET('2014'!Q$1,Calculations!$C133,0),IF($P135=2015,OFFSET('2015'!Q$1,Calculations!$C133,0),IF($P135=2016,OFFSET('2016'!Q$1,Calculations!$C133,0),IF($P135=2017,OFFSET('2017'!Q$1,Calculations!$C133,0),0))))))))))))))))</f>
        <v>5.605563904470702E-2</v>
      </c>
      <c r="AL135" s="31">
        <f ca="1">IF($P135=2002,OFFSET('2002'!K$1,Calculations!$D133,0),IF($P135=2003,OFFSET('2003'!K$1,Calculations!$D133,0),IF($P135=2004,OFFSET('2004'!K$1,Calculations!$D133,0),IF($P135=2005,OFFSET('2005'!K$1,Calculations!$D133,0),IF($P135=2006,OFFSET('2006'!K$1,Calculations!$D133,0),IF($P135=2007,OFFSET('2007'!K$1,Calculations!$D133,0),IF($P135=2008,OFFSET('2008'!K$1,Calculations!$D133,0),IF($P135=2009,OFFSET('2009'!K$1,Calculations!$D133,0),IF($P135=2010,OFFSET('2010'!K$1,Calculations!$D133,0),IF($P135=2011,OFFSET('2011'!K$1,Calculations!$D133,0),IF($P135=2012,OFFSET('2012'!K$1,Calculations!$D133,0),IF($P135=2013,OFFSET('2013'!K$1,Calculations!$D133,0),IF($P135=2014,OFFSET('2014'!K$1,Calculations!$D133,0),IF($P135=2015,OFFSET('2015'!K$1,Calculations!$D133,0),IF($P135=2016,OFFSET('2016'!K$1,Calculations!$D133,0),IF($P135=2017,OFFSET('2017'!K$1,Calculations!$D133,0),0))))))))))))))))</f>
        <v>8.4752971300830395E-3</v>
      </c>
      <c r="AM135" s="31">
        <f ca="1">IF($P135=2002,OFFSET('2002'!L$1,Calculations!$D133,0),IF($P135=2003,OFFSET('2003'!L$1,Calculations!$D133,0),IF($P135=2004,OFFSET('2004'!L$1,Calculations!$D133,0),IF($P135=2005,OFFSET('2005'!L$1,Calculations!$D133,0),IF($P135=2006,OFFSET('2006'!L$1,Calculations!$D133,0),IF($P135=2007,OFFSET('2007'!L$1,Calculations!$D133,0),IF($P135=2008,OFFSET('2008'!L$1,Calculations!$D133,0),IF($P135=2009,OFFSET('2009'!L$1,Calculations!$D133,0),IF($P135=2010,OFFSET('2010'!L$1,Calculations!$D133,0),IF($P135=2011,OFFSET('2011'!L$1,Calculations!$D133,0),IF($P135=2012,OFFSET('2012'!L$1,Calculations!$D133,0),IF($P135=2013,OFFSET('2013'!L$1,Calculations!$D133,0),IF($P135=2014,OFFSET('2014'!L$1,Calculations!$D133,0),IF($P135=2015,OFFSET('2015'!L$1,Calculations!$D133,0),IF($P135=2016,OFFSET('2016'!L$1,Calculations!$D133,0),IF($P135=2017,OFFSET('2017'!L$1,Calculations!$D133,0),0))))))))))))))))</f>
        <v>9.5833755391608669E-2</v>
      </c>
      <c r="AN135" s="31">
        <f ca="1">IF($P135=2002,OFFSET('2002'!M$1,Calculations!$D133,0),IF($P135=2003,OFFSET('2003'!M$1,Calculations!$D133,0),IF($P135=2004,OFFSET('2004'!M$1,Calculations!$D133,0),IF($P135=2005,OFFSET('2005'!M$1,Calculations!$D133,0),IF($P135=2006,OFFSET('2006'!M$1,Calculations!$D133,0),IF($P135=2007,OFFSET('2007'!M$1,Calculations!$D133,0),IF($P135=2008,OFFSET('2008'!M$1,Calculations!$D133,0),IF($P135=2009,OFFSET('2009'!M$1,Calculations!$D133,0),IF($P135=2010,OFFSET('2010'!M$1,Calculations!$D133,0),IF($P135=2011,OFFSET('2011'!M$1,Calculations!$D133,0),IF($P135=2012,OFFSET('2012'!M$1,Calculations!$D133,0),IF($P135=2013,OFFSET('2013'!M$1,Calculations!$D133,0),IF($P135=2014,OFFSET('2014'!M$1,Calculations!$D133,0),IF($P135=2015,OFFSET('2015'!M$1,Calculations!$D133,0),IF($P135=2016,OFFSET('2016'!M$1,Calculations!$D133,0),IF($P135=2017,OFFSET('2017'!M$1,Calculations!$D133,0),0))))))))))))))))</f>
        <v>6.3430362801316753E-2</v>
      </c>
      <c r="AO135" s="31">
        <f ca="1">IF($P135=2002,OFFSET('2002'!N$1,Calculations!$D133,0),IF($P135=2003,OFFSET('2003'!N$1,Calculations!$D133,0),IF($P135=2004,OFFSET('2004'!N$1,Calculations!$D133,0),IF($P135=2005,OFFSET('2005'!N$1,Calculations!$D133,0),IF($P135=2006,OFFSET('2006'!N$1,Calculations!$D133,0),IF($P135=2007,OFFSET('2007'!N$1,Calculations!$D133,0),IF($P135=2008,OFFSET('2008'!N$1,Calculations!$D133,0),IF($P135=2009,OFFSET('2009'!N$1,Calculations!$D133,0),IF($P135=2010,OFFSET('2010'!N$1,Calculations!$D133,0),IF($P135=2011,OFFSET('2011'!N$1,Calculations!$D133,0),IF($P135=2012,OFFSET('2012'!N$1,Calculations!$D133,0),IF($P135=2013,OFFSET('2013'!N$1,Calculations!$D133,0),IF($P135=2014,OFFSET('2014'!N$1,Calculations!$D133,0),IF($P135=2015,OFFSET('2015'!N$1,Calculations!$D133,0),IF($P135=2016,OFFSET('2016'!N$1,Calculations!$D133,0),IF($P135=2017,OFFSET('2017'!N$1,Calculations!$D133,0),0))))))))))))))))</f>
        <v>3.5888319867307443E-2</v>
      </c>
      <c r="AP135" s="31">
        <f ca="1">IF($P135=2002,OFFSET('2002'!O$1,Calculations!$D133,0),IF($P135=2003,OFFSET('2003'!O$1,Calculations!$D133,0),IF($P135=2004,OFFSET('2004'!O$1,Calculations!$D133,0),IF($P135=2005,OFFSET('2005'!O$1,Calculations!$D133,0),IF($P135=2006,OFFSET('2006'!O$1,Calculations!$D133,0),IF($P135=2007,OFFSET('2007'!O$1,Calculations!$D133,0),IF($P135=2008,OFFSET('2008'!O$1,Calculations!$D133,0),IF($P135=2009,OFFSET('2009'!O$1,Calculations!$D133,0),IF($P135=2010,OFFSET('2010'!O$1,Calculations!$D133,0),IF($P135=2011,OFFSET('2011'!O$1,Calculations!$D133,0),IF($P135=2012,OFFSET('2012'!O$1,Calculations!$D133,0),IF($P135=2013,OFFSET('2013'!O$1,Calculations!$D133,0),IF($P135=2014,OFFSET('2014'!O$1,Calculations!$D133,0),IF($P135=2015,OFFSET('2015'!O$1,Calculations!$D133,0),IF($P135=2016,OFFSET('2016'!O$1,Calculations!$D133,0),IF($P135=2017,OFFSET('2017'!O$1,Calculations!$D133,0),0))))))))))))))))</f>
        <v>3.9756713490305205E-2</v>
      </c>
      <c r="AQ135" s="31">
        <f ca="1">IF($P135=2002,OFFSET('2002'!P$1,Calculations!$D133,0),IF($P135=2003,OFFSET('2003'!P$1,Calculations!$D133,0),IF($P135=2004,OFFSET('2004'!P$1,Calculations!$D133,0),IF($P135=2005,OFFSET('2005'!P$1,Calculations!$D133,0),IF($P135=2006,OFFSET('2006'!P$1,Calculations!$D133,0),IF($P135=2007,OFFSET('2007'!P$1,Calculations!$D133,0),IF($P135=2008,OFFSET('2008'!P$1,Calculations!$D133,0),IF($P135=2009,OFFSET('2009'!P$1,Calculations!$D133,0),IF($P135=2010,OFFSET('2010'!P$1,Calculations!$D133,0),IF($P135=2011,OFFSET('2011'!P$1,Calculations!$D133,0),IF($P135=2012,OFFSET('2012'!P$1,Calculations!$D133,0),IF($P135=2013,OFFSET('2013'!P$1,Calculations!$D133,0),IF($P135=2014,OFFSET('2014'!P$1,Calculations!$D133,0),IF($P135=2015,OFFSET('2015'!P$1,Calculations!$D133,0),IF($P135=2016,OFFSET('2016'!P$1,Calculations!$D133,0),IF($P135=2017,OFFSET('2017'!P$1,Calculations!$D133,0),0))))))))))))))))</f>
        <v>3.5333648722974155E-2</v>
      </c>
      <c r="AR135" s="34">
        <f ca="1">IF($P135=2002,OFFSET('2002'!Q$1,Calculations!$D133,0),IF($P135=2003,OFFSET('2003'!Q$1,Calculations!$D133,0),IF($P135=2004,OFFSET('2004'!Q$1,Calculations!$D133,0),IF($P135=2005,OFFSET('2005'!Q$1,Calculations!$D133,0),IF($P135=2006,OFFSET('2006'!Q$1,Calculations!$D133,0),IF($P135=2007,OFFSET('2007'!Q$1,Calculations!$D133,0),IF($P135=2008,OFFSET('2008'!Q$1,Calculations!$D133,0),IF($P135=2009,OFFSET('2009'!Q$1,Calculations!$D133,0),IF($P135=2010,OFFSET('2010'!Q$1,Calculations!$D133,0),IF($P135=2011,OFFSET('2011'!Q$1,Calculations!$D133,0),IF($P135=2012,OFFSET('2012'!Q$1,Calculations!$D133,0),IF($P135=2013,OFFSET('2013'!Q$1,Calculations!$D133,0),IF($P135=2014,OFFSET('2014'!Q$1,Calculations!$D133,0),IF($P135=2015,OFFSET('2015'!Q$1,Calculations!$D133,0),IF($P135=2016,OFFSET('2016'!Q$1,Calculations!$D133,0),IF($P135=2017,OFFSET('2017'!Q$1,Calculations!$D133,0),0))))))))))))))))</f>
        <v>4.0297166854214958E-2</v>
      </c>
      <c r="AS135" s="31">
        <f ca="1">IF($P135=2002,OFFSET('2002'!K$1,Calculations!$E133,0),IF($P135=2003,OFFSET('2003'!K$1,Calculations!$E133,0),IF($P135=2004,OFFSET('2004'!K$1,Calculations!$E133,0),IF($P135=2005,OFFSET('2005'!K$1,Calculations!$E133,0),IF($P135=2006,OFFSET('2006'!K$1,Calculations!$E133,0),IF($P135=2007,OFFSET('2007'!K$1,Calculations!$E133,0),IF($P135=2008,OFFSET('2008'!K$1,Calculations!$E133,0),IF($P135=2009,OFFSET('2009'!K$1,Calculations!$E133,0),IF($P135=2010,OFFSET('2010'!K$1,Calculations!$E133,0),IF($P135=2011,OFFSET('2011'!K$1,Calculations!$E133,0),IF($P135=2012,OFFSET('2012'!K$1,Calculations!$E133,0),IF($P135=2013,OFFSET('2013'!K$1,Calculations!$E133,0),IF($P135=2014,OFFSET('2014'!K$1,Calculations!$E133,0),IF($P135=2015,OFFSET('2015'!K$1,Calculations!$E133,0),IF($P135=2016,OFFSET('2016'!K$1,Calculations!$E133,0),IF($P135=2017,OFFSET('2017'!K$1,Calculations!$E133,0),0))))))))))))))))</f>
        <v>2.0221221137126606E-2</v>
      </c>
      <c r="AT135" s="31">
        <f ca="1">IF($P135=2002,OFFSET('2002'!L$1,Calculations!$E133,0),IF($P135=2003,OFFSET('2003'!L$1,Calculations!$E133,0),IF($P135=2004,OFFSET('2004'!L$1,Calculations!$E133,0),IF($P135=2005,OFFSET('2005'!L$1,Calculations!$E133,0),IF($P135=2006,OFFSET('2006'!L$1,Calculations!$E133,0),IF($P135=2007,OFFSET('2007'!L$1,Calculations!$E133,0),IF($P135=2008,OFFSET('2008'!L$1,Calculations!$E133,0),IF($P135=2009,OFFSET('2009'!L$1,Calculations!$E133,0),IF($P135=2010,OFFSET('2010'!L$1,Calculations!$E133,0),IF($P135=2011,OFFSET('2011'!L$1,Calculations!$E133,0),IF($P135=2012,OFFSET('2012'!L$1,Calculations!$E133,0),IF($P135=2013,OFFSET('2013'!L$1,Calculations!$E133,0),IF($P135=2014,OFFSET('2014'!L$1,Calculations!$E133,0),IF($P135=2015,OFFSET('2015'!L$1,Calculations!$E133,0),IF($P135=2016,OFFSET('2016'!L$1,Calculations!$E133,0),IF($P135=2017,OFFSET('2017'!L$1,Calculations!$E133,0),0))))))))))))))))</f>
        <v>0.12609221291183514</v>
      </c>
      <c r="AU135" s="31">
        <f ca="1">IF($P135=2002,OFFSET('2002'!M$1,Calculations!$E133,0),IF($P135=2003,OFFSET('2003'!M$1,Calculations!$E133,0),IF($P135=2004,OFFSET('2004'!M$1,Calculations!$E133,0),IF($P135=2005,OFFSET('2005'!M$1,Calculations!$E133,0),IF($P135=2006,OFFSET('2006'!M$1,Calculations!$E133,0),IF($P135=2007,OFFSET('2007'!M$1,Calculations!$E133,0),IF($P135=2008,OFFSET('2008'!M$1,Calculations!$E133,0),IF($P135=2009,OFFSET('2009'!M$1,Calculations!$E133,0),IF($P135=2010,OFFSET('2010'!M$1,Calculations!$E133,0),IF($P135=2011,OFFSET('2011'!M$1,Calculations!$E133,0),IF($P135=2012,OFFSET('2012'!M$1,Calculations!$E133,0),IF($P135=2013,OFFSET('2013'!M$1,Calculations!$E133,0),IF($P135=2014,OFFSET('2014'!M$1,Calculations!$E133,0),IF($P135=2015,OFFSET('2015'!M$1,Calculations!$E133,0),IF($P135=2016,OFFSET('2016'!M$1,Calculations!$E133,0),IF($P135=2017,OFFSET('2017'!M$1,Calculations!$E133,0),0))))))))))))))))</f>
        <v>9.4329111440117061E-2</v>
      </c>
      <c r="AV135" s="31">
        <f ca="1">IF($P135=2002,OFFSET('2002'!N$1,Calculations!$E133,0),IF($P135=2003,OFFSET('2003'!N$1,Calculations!$E133,0),IF($P135=2004,OFFSET('2004'!N$1,Calculations!$E133,0),IF($P135=2005,OFFSET('2005'!N$1,Calculations!$E133,0),IF($P135=2006,OFFSET('2006'!N$1,Calculations!$E133,0),IF($P135=2007,OFFSET('2007'!N$1,Calculations!$E133,0),IF($P135=2008,OFFSET('2008'!N$1,Calculations!$E133,0),IF($P135=2009,OFFSET('2009'!N$1,Calculations!$E133,0),IF($P135=2010,OFFSET('2010'!N$1,Calculations!$E133,0),IF($P135=2011,OFFSET('2011'!N$1,Calculations!$E133,0),IF($P135=2012,OFFSET('2012'!N$1,Calculations!$E133,0),IF($P135=2013,OFFSET('2013'!N$1,Calculations!$E133,0),IF($P135=2014,OFFSET('2014'!N$1,Calculations!$E133,0),IF($P135=2015,OFFSET('2015'!N$1,Calculations!$E133,0),IF($P135=2016,OFFSET('2016'!N$1,Calculations!$E133,0),IF($P135=2017,OFFSET('2017'!N$1,Calculations!$E133,0),0))))))))))))))))</f>
        <v>8.3475074792281959E-2</v>
      </c>
      <c r="AW135" s="31">
        <f ca="1">IF($P135=2002,OFFSET('2002'!O$1,Calculations!$E133,0),IF($P135=2003,OFFSET('2003'!O$1,Calculations!$E133,0),IF($P135=2004,OFFSET('2004'!O$1,Calculations!$E133,0),IF($P135=2005,OFFSET('2005'!O$1,Calculations!$E133,0),IF($P135=2006,OFFSET('2006'!O$1,Calculations!$E133,0),IF($P135=2007,OFFSET('2007'!O$1,Calculations!$E133,0),IF($P135=2008,OFFSET('2008'!O$1,Calculations!$E133,0),IF($P135=2009,OFFSET('2009'!O$1,Calculations!$E133,0),IF($P135=2010,OFFSET('2010'!O$1,Calculations!$E133,0),IF($P135=2011,OFFSET('2011'!O$1,Calculations!$E133,0),IF($P135=2012,OFFSET('2012'!O$1,Calculations!$E133,0),IF($P135=2013,OFFSET('2013'!O$1,Calculations!$E133,0),IF($P135=2014,OFFSET('2014'!O$1,Calculations!$E133,0),IF($P135=2015,OFFSET('2015'!O$1,Calculations!$E133,0),IF($P135=2016,OFFSET('2016'!O$1,Calculations!$E133,0),IF($P135=2017,OFFSET('2017'!O$1,Calculations!$E133,0),0))))))))))))))))</f>
        <v>8.378435133444645E-2</v>
      </c>
      <c r="AX135" s="31">
        <f ca="1">IF($P135=2002,OFFSET('2002'!P$1,Calculations!$E133,0),IF($P135=2003,OFFSET('2003'!P$1,Calculations!$E133,0),IF($P135=2004,OFFSET('2004'!P$1,Calculations!$E133,0),IF($P135=2005,OFFSET('2005'!P$1,Calculations!$E133,0),IF($P135=2006,OFFSET('2006'!P$1,Calculations!$E133,0),IF($P135=2007,OFFSET('2007'!P$1,Calculations!$E133,0),IF($P135=2008,OFFSET('2008'!P$1,Calculations!$E133,0),IF($P135=2009,OFFSET('2009'!P$1,Calculations!$E133,0),IF($P135=2010,OFFSET('2010'!P$1,Calculations!$E133,0),IF($P135=2011,OFFSET('2011'!P$1,Calculations!$E133,0),IF($P135=2012,OFFSET('2012'!P$1,Calculations!$E133,0),IF($P135=2013,OFFSET('2013'!P$1,Calculations!$E133,0),IF($P135=2014,OFFSET('2014'!P$1,Calculations!$E133,0),IF($P135=2015,OFFSET('2015'!P$1,Calculations!$E133,0),IF($P135=2016,OFFSET('2016'!P$1,Calculations!$E133,0),IF($P135=2017,OFFSET('2017'!P$1,Calculations!$E133,0),0))))))))))))))))</f>
        <v>3.6269566898064938E-2</v>
      </c>
      <c r="AY135" s="34">
        <f ca="1">IF($P135=2002,OFFSET('2002'!Q$1,Calculations!$E133,0),IF($P135=2003,OFFSET('2003'!Q$1,Calculations!$E133,0),IF($P135=2004,OFFSET('2004'!Q$1,Calculations!$E133,0),IF($P135=2005,OFFSET('2005'!Q$1,Calculations!$E133,0),IF($P135=2006,OFFSET('2006'!Q$1,Calculations!$E133,0),IF($P135=2007,OFFSET('2007'!Q$1,Calculations!$E133,0),IF($P135=2008,OFFSET('2008'!Q$1,Calculations!$E133,0),IF($P135=2009,OFFSET('2009'!Q$1,Calculations!$E133,0),IF($P135=2010,OFFSET('2010'!Q$1,Calculations!$E133,0),IF($P135=2011,OFFSET('2011'!Q$1,Calculations!$E133,0),IF($P135=2012,OFFSET('2012'!Q$1,Calculations!$E133,0),IF($P135=2013,OFFSET('2013'!Q$1,Calculations!$E133,0),IF($P135=2014,OFFSET('2014'!Q$1,Calculations!$E133,0),IF($P135=2015,OFFSET('2015'!Q$1,Calculations!$E133,0),IF($P135=2016,OFFSET('2016'!Q$1,Calculations!$E133,0),IF($P135=2017,OFFSET('2017'!Q$1,Calculations!$E133,0),0))))))))))))))))</f>
        <v>6.9835655607183758E-2</v>
      </c>
      <c r="AZ135" s="31">
        <f ca="1">IF($P135=2002,OFFSET('2002'!K$1,Calculations!$F133,0),IF($P135=2003,OFFSET('2003'!K$1,Calculations!$F133,0),IF($P135=2004,OFFSET('2004'!K$1,Calculations!$F133,0),IF($P135=2005,OFFSET('2005'!K$1,Calculations!$F133,0),IF($P135=2006,OFFSET('2006'!K$1,Calculations!$F133,0),IF($P135=2007,OFFSET('2007'!K$1,Calculations!$F133,0),IF($P135=2008,OFFSET('2008'!K$1,Calculations!$F133,0),IF($P135=2009,OFFSET('2009'!K$1,Calculations!$F133,0),IF($P135=2010,OFFSET('2010'!K$1,Calculations!$F133,0),IF($P135=2011,OFFSET('2011'!K$1,Calculations!$F133,0),IF($P135=2012,OFFSET('2012'!K$1,Calculations!$F133,0),IF($P135=2013,OFFSET('2013'!K$1,Calculations!$F133,0),IF($P135=2014,OFFSET('2014'!K$1,Calculations!$F133,0),IF($P135=2015,OFFSET('2015'!K$1,Calculations!$F133,0),IF($P135=2016,OFFSET('2016'!K$1,Calculations!$F133,0),IF($P135=2017,OFFSET('2017'!K$1,Calculations!$F133,0),0))))))))))))))))</f>
        <v>2.3679075432951556E-3</v>
      </c>
      <c r="BA135" s="31">
        <f ca="1">IF($P135=2002,OFFSET('2002'!L$1,Calculations!$F133,0),IF($P135=2003,OFFSET('2003'!L$1,Calculations!$F133,0),IF($P135=2004,OFFSET('2004'!L$1,Calculations!$F133,0),IF($P135=2005,OFFSET('2005'!L$1,Calculations!$F133,0),IF($P135=2006,OFFSET('2006'!L$1,Calculations!$F133,0),IF($P135=2007,OFFSET('2007'!L$1,Calculations!$F133,0),IF($P135=2008,OFFSET('2008'!L$1,Calculations!$F133,0),IF($P135=2009,OFFSET('2009'!L$1,Calculations!$F133,0),IF($P135=2010,OFFSET('2010'!L$1,Calculations!$F133,0),IF($P135=2011,OFFSET('2011'!L$1,Calculations!$F133,0),IF($P135=2012,OFFSET('2012'!L$1,Calculations!$F133,0),IF($P135=2013,OFFSET('2013'!L$1,Calculations!$F133,0),IF($P135=2014,OFFSET('2014'!L$1,Calculations!$F133,0),IF($P135=2015,OFFSET('2015'!L$1,Calculations!$F133,0),IF($P135=2016,OFFSET('2016'!L$1,Calculations!$F133,0),IF($P135=2017,OFFSET('2017'!L$1,Calculations!$F133,0),0))))))))))))))))</f>
        <v>4.5433032967935284E-3</v>
      </c>
      <c r="BB135" s="31">
        <f ca="1">IF($P135=2002,OFFSET('2002'!M$1,Calculations!$F133,0),IF($P135=2003,OFFSET('2003'!M$1,Calculations!$F133,0),IF($P135=2004,OFFSET('2004'!M$1,Calculations!$F133,0),IF($P135=2005,OFFSET('2005'!M$1,Calculations!$F133,0),IF($P135=2006,OFFSET('2006'!M$1,Calculations!$F133,0),IF($P135=2007,OFFSET('2007'!M$1,Calculations!$F133,0),IF($P135=2008,OFFSET('2008'!M$1,Calculations!$F133,0),IF($P135=2009,OFFSET('2009'!M$1,Calculations!$F133,0),IF($P135=2010,OFFSET('2010'!M$1,Calculations!$F133,0),IF($P135=2011,OFFSET('2011'!M$1,Calculations!$F133,0),IF($P135=2012,OFFSET('2012'!M$1,Calculations!$F133,0),IF($P135=2013,OFFSET('2013'!M$1,Calculations!$F133,0),IF($P135=2014,OFFSET('2014'!M$1,Calculations!$F133,0),IF($P135=2015,OFFSET('2015'!M$1,Calculations!$F133,0),IF($P135=2016,OFFSET('2016'!M$1,Calculations!$F133,0),IF($P135=2017,OFFSET('2017'!M$1,Calculations!$F133,0),0))))))))))))))))</f>
        <v>1.2952958916455565E-2</v>
      </c>
      <c r="BC135" s="31">
        <f ca="1">IF($P135=2002,OFFSET('2002'!N$1,Calculations!$F133,0),IF($P135=2003,OFFSET('2003'!N$1,Calculations!$F133,0),IF($P135=2004,OFFSET('2004'!N$1,Calculations!$F133,0),IF($P135=2005,OFFSET('2005'!N$1,Calculations!$F133,0),IF($P135=2006,OFFSET('2006'!N$1,Calculations!$F133,0),IF($P135=2007,OFFSET('2007'!N$1,Calculations!$F133,0),IF($P135=2008,OFFSET('2008'!N$1,Calculations!$F133,0),IF($P135=2009,OFFSET('2009'!N$1,Calculations!$F133,0),IF($P135=2010,OFFSET('2010'!N$1,Calculations!$F133,0),IF($P135=2011,OFFSET('2011'!N$1,Calculations!$F133,0),IF($P135=2012,OFFSET('2012'!N$1,Calculations!$F133,0),IF($P135=2013,OFFSET('2013'!N$1,Calculations!$F133,0),IF($P135=2014,OFFSET('2014'!N$1,Calculations!$F133,0),IF($P135=2015,OFFSET('2015'!N$1,Calculations!$F133,0),IF($P135=2016,OFFSET('2016'!N$1,Calculations!$F133,0),IF($P135=2017,OFFSET('2017'!N$1,Calculations!$F133,0),0))))))))))))))))</f>
        <v>1.4449595867146291E-2</v>
      </c>
      <c r="BD135" s="31">
        <f ca="1">IF($P135=2002,OFFSET('2002'!O$1,Calculations!$F133,0),IF($P135=2003,OFFSET('2003'!O$1,Calculations!$F133,0),IF($P135=2004,OFFSET('2004'!O$1,Calculations!$F133,0),IF($P135=2005,OFFSET('2005'!O$1,Calculations!$F133,0),IF($P135=2006,OFFSET('2006'!O$1,Calculations!$F133,0),IF($P135=2007,OFFSET('2007'!O$1,Calculations!$F133,0),IF($P135=2008,OFFSET('2008'!O$1,Calculations!$F133,0),IF($P135=2009,OFFSET('2009'!O$1,Calculations!$F133,0),IF($P135=2010,OFFSET('2010'!O$1,Calculations!$F133,0),IF($P135=2011,OFFSET('2011'!O$1,Calculations!$F133,0),IF($P135=2012,OFFSET('2012'!O$1,Calculations!$F133,0),IF($P135=2013,OFFSET('2013'!O$1,Calculations!$F133,0),IF($P135=2014,OFFSET('2014'!O$1,Calculations!$F133,0),IF($P135=2015,OFFSET('2015'!O$1,Calculations!$F133,0),IF($P135=2016,OFFSET('2016'!O$1,Calculations!$F133,0),IF($P135=2017,OFFSET('2017'!O$1,Calculations!$F133,0),0))))))))))))))))</f>
        <v>1.8841419656542076E-2</v>
      </c>
      <c r="BE135" s="31">
        <f ca="1">IF($P135=2002,OFFSET('2002'!P$1,Calculations!$F133,0),IF($P135=2003,OFFSET('2003'!P$1,Calculations!$F133,0),IF($P135=2004,OFFSET('2004'!P$1,Calculations!$F133,0),IF($P135=2005,OFFSET('2005'!P$1,Calculations!$F133,0),IF($P135=2006,OFFSET('2006'!P$1,Calculations!$F133,0),IF($P135=2007,OFFSET('2007'!P$1,Calculations!$F133,0),IF($P135=2008,OFFSET('2008'!P$1,Calculations!$F133,0),IF($P135=2009,OFFSET('2009'!P$1,Calculations!$F133,0),IF($P135=2010,OFFSET('2010'!P$1,Calculations!$F133,0),IF($P135=2011,OFFSET('2011'!P$1,Calculations!$F133,0),IF($P135=2012,OFFSET('2012'!P$1,Calculations!$F133,0),IF($P135=2013,OFFSET('2013'!P$1,Calculations!$F133,0),IF($P135=2014,OFFSET('2014'!P$1,Calculations!$F133,0),IF($P135=2015,OFFSET('2015'!P$1,Calculations!$F133,0),IF($P135=2016,OFFSET('2016'!P$1,Calculations!$F133,0),IF($P135=2017,OFFSET('2017'!P$1,Calculations!$F133,0),0))))))))))))))))</f>
        <v>2.2559919681898712E-2</v>
      </c>
      <c r="BF135" s="34">
        <f ca="1">IF($P135=2002,OFFSET('2002'!Q$1,Calculations!$F133,0),IF($P135=2003,OFFSET('2003'!Q$1,Calculations!$F133,0),IF($P135=2004,OFFSET('2004'!Q$1,Calculations!$F133,0),IF($P135=2005,OFFSET('2005'!Q$1,Calculations!$F133,0),IF($P135=2006,OFFSET('2006'!Q$1,Calculations!$F133,0),IF($P135=2007,OFFSET('2007'!Q$1,Calculations!$F133,0),IF($P135=2008,OFFSET('2008'!Q$1,Calculations!$F133,0),IF($P135=2009,OFFSET('2009'!Q$1,Calculations!$F133,0),IF($P135=2010,OFFSET('2010'!Q$1,Calculations!$F133,0),IF($P135=2011,OFFSET('2011'!Q$1,Calculations!$F133,0),IF($P135=2012,OFFSET('2012'!Q$1,Calculations!$F133,0),IF($P135=2013,OFFSET('2013'!Q$1,Calculations!$F133,0),IF($P135=2014,OFFSET('2014'!Q$1,Calculations!$F133,0),IF($P135=2015,OFFSET('2015'!Q$1,Calculations!$F133,0),IF($P135=2016,OFFSET('2016'!Q$1,Calculations!$F133,0),IF($P135=2017,OFFSET('2017'!Q$1,Calculations!$F133,0),0))))))))))))))))</f>
        <v>9.9317480439490517E-3</v>
      </c>
      <c r="BG135" s="31">
        <f ca="1">IF($P135=2002,OFFSET('2002'!K$1,Calculations!$G133,0),IF($P135=2003,OFFSET('2003'!K$1,Calculations!$G133,0),IF($P135=2004,OFFSET('2004'!K$1,Calculations!$G133,0),IF($P135=2005,OFFSET('2005'!K$1,Calculations!$G133,0),IF($P135=2006,OFFSET('2006'!K$1,Calculations!$G133,0),IF($P135=2007,OFFSET('2007'!K$1,Calculations!$G133,0),IF($P135=2008,OFFSET('2008'!K$1,Calculations!$G133,0),IF($P135=2009,OFFSET('2009'!K$1,Calculations!$G133,0),IF($P135=2010,OFFSET('2010'!K$1,Calculations!$G133,0),IF($P135=2011,OFFSET('2011'!K$1,Calculations!$G133,0),IF($P135=2012,OFFSET('2012'!K$1,Calculations!$G133,0),IF($P135=2013,OFFSET('2013'!K$1,Calculations!$G133,0),IF($P135=2014,OFFSET('2014'!K$1,Calculations!$G133,0),IF($P135=2015,OFFSET('2015'!K$1,Calculations!$G133,0),IF($P135=2016,OFFSET('2016'!K$1,Calculations!$G133,0),IF($P135=2017,OFFSET('2017'!K$1,Calculations!$G133,0),0))))))))))))))))</f>
        <v>0.11816843265141082</v>
      </c>
      <c r="BH135" s="31">
        <f ca="1">IF($P135=2002,OFFSET('2002'!L$1,Calculations!$G133,0),IF($P135=2003,OFFSET('2003'!L$1,Calculations!$G133,0),IF($P135=2004,OFFSET('2004'!L$1,Calculations!$G133,0),IF($P135=2005,OFFSET('2005'!L$1,Calculations!$G133,0),IF($P135=2006,OFFSET('2006'!L$1,Calculations!$G133,0),IF($P135=2007,OFFSET('2007'!L$1,Calculations!$G133,0),IF($P135=2008,OFFSET('2008'!L$1,Calculations!$G133,0),IF($P135=2009,OFFSET('2009'!L$1,Calculations!$G133,0),IF($P135=2010,OFFSET('2010'!L$1,Calculations!$G133,0),IF($P135=2011,OFFSET('2011'!L$1,Calculations!$G133,0),IF($P135=2012,OFFSET('2012'!L$1,Calculations!$G133,0),IF($P135=2013,OFFSET('2013'!L$1,Calculations!$G133,0),IF($P135=2014,OFFSET('2014'!L$1,Calculations!$G133,0),IF($P135=2015,OFFSET('2015'!L$1,Calculations!$G133,0),IF($P135=2016,OFFSET('2016'!L$1,Calculations!$G133,0),IF($P135=2017,OFFSET('2017'!L$1,Calculations!$G133,0),0))))))))))))))))</f>
        <v>0.28883805790571349</v>
      </c>
      <c r="BI135" s="31">
        <f ca="1">IF($P135=2002,OFFSET('2002'!M$1,Calculations!$G133,0),IF($P135=2003,OFFSET('2003'!M$1,Calculations!$G133,0),IF($P135=2004,OFFSET('2004'!M$1,Calculations!$G133,0),IF($P135=2005,OFFSET('2005'!M$1,Calculations!$G133,0),IF($P135=2006,OFFSET('2006'!M$1,Calculations!$G133,0),IF($P135=2007,OFFSET('2007'!M$1,Calculations!$G133,0),IF($P135=2008,OFFSET('2008'!M$1,Calculations!$G133,0),IF($P135=2009,OFFSET('2009'!M$1,Calculations!$G133,0),IF($P135=2010,OFFSET('2010'!M$1,Calculations!$G133,0),IF($P135=2011,OFFSET('2011'!M$1,Calculations!$G133,0),IF($P135=2012,OFFSET('2012'!M$1,Calculations!$G133,0),IF($P135=2013,OFFSET('2013'!M$1,Calculations!$G133,0),IF($P135=2014,OFFSET('2014'!M$1,Calculations!$G133,0),IF($P135=2015,OFFSET('2015'!M$1,Calculations!$G133,0),IF($P135=2016,OFFSET('2016'!M$1,Calculations!$G133,0),IF($P135=2017,OFFSET('2017'!M$1,Calculations!$G133,0),0))))))))))))))))</f>
        <v>0.14877235590891566</v>
      </c>
      <c r="BJ135" s="31">
        <f ca="1">IF($P135=2002,OFFSET('2002'!N$1,Calculations!$G133,0),IF($P135=2003,OFFSET('2003'!N$1,Calculations!$G133,0),IF($P135=2004,OFFSET('2004'!N$1,Calculations!$G133,0),IF($P135=2005,OFFSET('2005'!N$1,Calculations!$G133,0),IF($P135=2006,OFFSET('2006'!N$1,Calculations!$G133,0),IF($P135=2007,OFFSET('2007'!N$1,Calculations!$G133,0),IF($P135=2008,OFFSET('2008'!N$1,Calculations!$G133,0),IF($P135=2009,OFFSET('2009'!N$1,Calculations!$G133,0),IF($P135=2010,OFFSET('2010'!N$1,Calculations!$G133,0),IF($P135=2011,OFFSET('2011'!N$1,Calculations!$G133,0),IF($P135=2012,OFFSET('2012'!N$1,Calculations!$G133,0),IF($P135=2013,OFFSET('2013'!N$1,Calculations!$G133,0),IF($P135=2014,OFFSET('2014'!N$1,Calculations!$G133,0),IF($P135=2015,OFFSET('2015'!N$1,Calculations!$G133,0),IF($P135=2016,OFFSET('2016'!N$1,Calculations!$G133,0),IF($P135=2017,OFFSET('2017'!N$1,Calculations!$G133,0),0))))))))))))))))</f>
        <v>0.17567660146931577</v>
      </c>
      <c r="BK135" s="31">
        <f ca="1">IF($P135=2002,OFFSET('2002'!O$1,Calculations!$G133,0),IF($P135=2003,OFFSET('2003'!O$1,Calculations!$G133,0),IF($P135=2004,OFFSET('2004'!O$1,Calculations!$G133,0),IF($P135=2005,OFFSET('2005'!O$1,Calculations!$G133,0),IF($P135=2006,OFFSET('2006'!O$1,Calculations!$G133,0),IF($P135=2007,OFFSET('2007'!O$1,Calculations!$G133,0),IF($P135=2008,OFFSET('2008'!O$1,Calculations!$G133,0),IF($P135=2009,OFFSET('2009'!O$1,Calculations!$G133,0),IF($P135=2010,OFFSET('2010'!O$1,Calculations!$G133,0),IF($P135=2011,OFFSET('2011'!O$1,Calculations!$G133,0),IF($P135=2012,OFFSET('2012'!O$1,Calculations!$G133,0),IF($P135=2013,OFFSET('2013'!O$1,Calculations!$G133,0),IF($P135=2014,OFFSET('2014'!O$1,Calculations!$G133,0),IF($P135=2015,OFFSET('2015'!O$1,Calculations!$G133,0),IF($P135=2016,OFFSET('2016'!O$1,Calculations!$G133,0),IF($P135=2017,OFFSET('2017'!O$1,Calculations!$G133,0),0))))))))))))))))</f>
        <v>0.15223301353801746</v>
      </c>
      <c r="BL135" s="31">
        <f ca="1">IF($P135=2002,OFFSET('2002'!P$1,Calculations!$G133,0),IF($P135=2003,OFFSET('2003'!P$1,Calculations!$G133,0),IF($P135=2004,OFFSET('2004'!P$1,Calculations!$G133,0),IF($P135=2005,OFFSET('2005'!P$1,Calculations!$G133,0),IF($P135=2006,OFFSET('2006'!P$1,Calculations!$G133,0),IF($P135=2007,OFFSET('2007'!P$1,Calculations!$G133,0),IF($P135=2008,OFFSET('2008'!P$1,Calculations!$G133,0),IF($P135=2009,OFFSET('2009'!P$1,Calculations!$G133,0),IF($P135=2010,OFFSET('2010'!P$1,Calculations!$G133,0),IF($P135=2011,OFFSET('2011'!P$1,Calculations!$G133,0),IF($P135=2012,OFFSET('2012'!P$1,Calculations!$G133,0),IF($P135=2013,OFFSET('2013'!P$1,Calculations!$G133,0),IF($P135=2014,OFFSET('2014'!P$1,Calculations!$G133,0),IF($P135=2015,OFFSET('2015'!P$1,Calculations!$G133,0),IF($P135=2016,OFFSET('2016'!P$1,Calculations!$G133,0),IF($P135=2017,OFFSET('2017'!P$1,Calculations!$G133,0),0))))))))))))))))</f>
        <v>4.9200016345949844E-2</v>
      </c>
      <c r="BM135" s="34">
        <f ca="1">IF($P135=2002,OFFSET('2002'!Q$1,Calculations!$G133,0),IF($P135=2003,OFFSET('2003'!Q$1,Calculations!$G133,0),IF($P135=2004,OFFSET('2004'!Q$1,Calculations!$G133,0),IF($P135=2005,OFFSET('2005'!Q$1,Calculations!$G133,0),IF($P135=2006,OFFSET('2006'!Q$1,Calculations!$G133,0),IF($P135=2007,OFFSET('2007'!Q$1,Calculations!$G133,0),IF($P135=2008,OFFSET('2008'!Q$1,Calculations!$G133,0),IF($P135=2009,OFFSET('2009'!Q$1,Calculations!$G133,0),IF($P135=2010,OFFSET('2010'!Q$1,Calculations!$G133,0),IF($P135=2011,OFFSET('2011'!Q$1,Calculations!$G133,0),IF($P135=2012,OFFSET('2012'!Q$1,Calculations!$G133,0),IF($P135=2013,OFFSET('2013'!Q$1,Calculations!$G133,0),IF($P135=2014,OFFSET('2014'!Q$1,Calculations!$G133,0),IF($P135=2015,OFFSET('2015'!Q$1,Calculations!$G133,0),IF($P135=2016,OFFSET('2016'!Q$1,Calculations!$G133,0),IF($P135=2017,OFFSET('2017'!Q$1,Calculations!$G133,0),0))))))))))))))))</f>
        <v>0.16618313187489125</v>
      </c>
      <c r="BN135" s="31">
        <f ca="1">IF($P135=2002,OFFSET('2002'!K$1,Calculations!$H133,0),IF($P135=2003,OFFSET('2003'!K$1,Calculations!$H133,0),IF($P135=2004,OFFSET('2004'!K$1,Calculations!$H133,0),IF($P135=2005,OFFSET('2005'!K$1,Calculations!$H133,0),IF($P135=2006,OFFSET('2006'!K$1,Calculations!$H133,0),IF($P135=2007,OFFSET('2007'!K$1,Calculations!$H133,0),IF($P135=2008,OFFSET('2008'!K$1,Calculations!$H133,0),IF($P135=2009,OFFSET('2009'!K$1,Calculations!$H133,0),IF($P135=2010,OFFSET('2010'!K$1,Calculations!$H133,0),IF($P135=2011,OFFSET('2011'!K$1,Calculations!$H133,0),IF($P135=2012,OFFSET('2012'!K$1,Calculations!$H133,0),IF($P135=2013,OFFSET('2013'!K$1,Calculations!$H133,0),IF($P135=2014,OFFSET('2014'!K$1,Calculations!$H133,0),IF($P135=2015,OFFSET('2015'!K$1,Calculations!$H133,0),IF($P135=2016,OFFSET('2016'!K$1,Calculations!$H133,0),IF($P135=2017,OFFSET('2017'!K$1,Calculations!$H133,0),0))))))))))))))))</f>
        <v>3.1349061053666011E-4</v>
      </c>
      <c r="BO135" s="31">
        <f ca="1">IF($P135=2002,OFFSET('2002'!L$1,Calculations!$H133,0),IF($P135=2003,OFFSET('2003'!L$1,Calculations!$H133,0),IF($P135=2004,OFFSET('2004'!L$1,Calculations!$H133,0),IF($P135=2005,OFFSET('2005'!L$1,Calculations!$H133,0),IF($P135=2006,OFFSET('2006'!L$1,Calculations!$H133,0),IF($P135=2007,OFFSET('2007'!L$1,Calculations!$H133,0),IF($P135=2008,OFFSET('2008'!L$1,Calculations!$H133,0),IF($P135=2009,OFFSET('2009'!L$1,Calculations!$H133,0),IF($P135=2010,OFFSET('2010'!L$1,Calculations!$H133,0),IF($P135=2011,OFFSET('2011'!L$1,Calculations!$H133,0),IF($P135=2012,OFFSET('2012'!L$1,Calculations!$H133,0),IF($P135=2013,OFFSET('2013'!L$1,Calculations!$H133,0),IF($P135=2014,OFFSET('2014'!L$1,Calculations!$H133,0),IF($P135=2015,OFFSET('2015'!L$1,Calculations!$H133,0),IF($P135=2016,OFFSET('2016'!L$1,Calculations!$H133,0),IF($P135=2017,OFFSET('2017'!L$1,Calculations!$H133,0),0))))))))))))))))</f>
        <v>3.110229122823582E-2</v>
      </c>
      <c r="BP135" s="31">
        <f ca="1">IF($P135=2002,OFFSET('2002'!M$1,Calculations!$H133,0),IF($P135=2003,OFFSET('2003'!M$1,Calculations!$H133,0),IF($P135=2004,OFFSET('2004'!M$1,Calculations!$H133,0),IF($P135=2005,OFFSET('2005'!M$1,Calculations!$H133,0),IF($P135=2006,OFFSET('2006'!M$1,Calculations!$H133,0),IF($P135=2007,OFFSET('2007'!M$1,Calculations!$H133,0),IF($P135=2008,OFFSET('2008'!M$1,Calculations!$H133,0),IF($P135=2009,OFFSET('2009'!M$1,Calculations!$H133,0),IF($P135=2010,OFFSET('2010'!M$1,Calculations!$H133,0),IF($P135=2011,OFFSET('2011'!M$1,Calculations!$H133,0),IF($P135=2012,OFFSET('2012'!M$1,Calculations!$H133,0),IF($P135=2013,OFFSET('2013'!M$1,Calculations!$H133,0),IF($P135=2014,OFFSET('2014'!M$1,Calculations!$H133,0),IF($P135=2015,OFFSET('2015'!M$1,Calculations!$H133,0),IF($P135=2016,OFFSET('2016'!M$1,Calculations!$H133,0),IF($P135=2017,OFFSET('2017'!M$1,Calculations!$H133,0),0))))))))))))))))</f>
        <v>2.7047644161987492E-2</v>
      </c>
      <c r="BQ135" s="31">
        <f ca="1">IF($P135=2002,OFFSET('2002'!N$1,Calculations!$H133,0),IF($P135=2003,OFFSET('2003'!N$1,Calculations!$H133,0),IF($P135=2004,OFFSET('2004'!N$1,Calculations!$H133,0),IF($P135=2005,OFFSET('2005'!N$1,Calculations!$H133,0),IF($P135=2006,OFFSET('2006'!N$1,Calculations!$H133,0),IF($P135=2007,OFFSET('2007'!N$1,Calculations!$H133,0),IF($P135=2008,OFFSET('2008'!N$1,Calculations!$H133,0),IF($P135=2009,OFFSET('2009'!N$1,Calculations!$H133,0),IF($P135=2010,OFFSET('2010'!N$1,Calculations!$H133,0),IF($P135=2011,OFFSET('2011'!N$1,Calculations!$H133,0),IF($P135=2012,OFFSET('2012'!N$1,Calculations!$H133,0),IF($P135=2013,OFFSET('2013'!N$1,Calculations!$H133,0),IF($P135=2014,OFFSET('2014'!N$1,Calculations!$H133,0),IF($P135=2015,OFFSET('2015'!N$1,Calculations!$H133,0),IF($P135=2016,OFFSET('2016'!N$1,Calculations!$H133,0),IF($P135=2017,OFFSET('2017'!N$1,Calculations!$H133,0),0))))))))))))))))</f>
        <v>6.9333646999474599E-2</v>
      </c>
      <c r="BR135" s="31">
        <f ca="1">IF($P135=2002,OFFSET('2002'!O$1,Calculations!$H133,0),IF($P135=2003,OFFSET('2003'!O$1,Calculations!$H133,0),IF($P135=2004,OFFSET('2004'!O$1,Calculations!$H133,0),IF($P135=2005,OFFSET('2005'!O$1,Calculations!$H133,0),IF($P135=2006,OFFSET('2006'!O$1,Calculations!$H133,0),IF($P135=2007,OFFSET('2007'!O$1,Calculations!$H133,0),IF($P135=2008,OFFSET('2008'!O$1,Calculations!$H133,0),IF($P135=2009,OFFSET('2009'!O$1,Calculations!$H133,0),IF($P135=2010,OFFSET('2010'!O$1,Calculations!$H133,0),IF($P135=2011,OFFSET('2011'!O$1,Calculations!$H133,0),IF($P135=2012,OFFSET('2012'!O$1,Calculations!$H133,0),IF($P135=2013,OFFSET('2013'!O$1,Calculations!$H133,0),IF($P135=2014,OFFSET('2014'!O$1,Calculations!$H133,0),IF($P135=2015,OFFSET('2015'!O$1,Calculations!$H133,0),IF($P135=2016,OFFSET('2016'!O$1,Calculations!$H133,0),IF($P135=2017,OFFSET('2017'!O$1,Calculations!$H133,0),0))))))))))))))))</f>
        <v>3.1029943196327634E-3</v>
      </c>
      <c r="BS135" s="31">
        <f ca="1">IF($P135=2002,OFFSET('2002'!P$1,Calculations!$H133,0),IF($P135=2003,OFFSET('2003'!P$1,Calculations!$H133,0),IF($P135=2004,OFFSET('2004'!P$1,Calculations!$H133,0),IF($P135=2005,OFFSET('2005'!P$1,Calculations!$H133,0),IF($P135=2006,OFFSET('2006'!P$1,Calculations!$H133,0),IF($P135=2007,OFFSET('2007'!P$1,Calculations!$H133,0),IF($P135=2008,OFFSET('2008'!P$1,Calculations!$H133,0),IF($P135=2009,OFFSET('2009'!P$1,Calculations!$H133,0),IF($P135=2010,OFFSET('2010'!P$1,Calculations!$H133,0),IF($P135=2011,OFFSET('2011'!P$1,Calculations!$H133,0),IF($P135=2012,OFFSET('2012'!P$1,Calculations!$H133,0),IF($P135=2013,OFFSET('2013'!P$1,Calculations!$H133,0),IF($P135=2014,OFFSET('2014'!P$1,Calculations!$H133,0),IF($P135=2015,OFFSET('2015'!P$1,Calculations!$H133,0),IF($P135=2016,OFFSET('2016'!P$1,Calculations!$H133,0),IF($P135=2017,OFFSET('2017'!P$1,Calculations!$H133,0),0))))))))))))))))</f>
        <v>2.7604313545082342E-2</v>
      </c>
      <c r="BT135" s="34">
        <f ca="1">IF($P135=2002,OFFSET('2002'!Q$1,Calculations!$H133,0),IF($P135=2003,OFFSET('2003'!Q$1,Calculations!$H133,0),IF($P135=2004,OFFSET('2004'!Q$1,Calculations!$H133,0),IF($P135=2005,OFFSET('2005'!Q$1,Calculations!$H133,0),IF($P135=2006,OFFSET('2006'!Q$1,Calculations!$H133,0),IF($P135=2007,OFFSET('2007'!Q$1,Calculations!$H133,0),IF($P135=2008,OFFSET('2008'!Q$1,Calculations!$H133,0),IF($P135=2009,OFFSET('2009'!Q$1,Calculations!$H133,0),IF($P135=2010,OFFSET('2010'!Q$1,Calculations!$H133,0),IF($P135=2011,OFFSET('2011'!Q$1,Calculations!$H133,0),IF($P135=2012,OFFSET('2012'!Q$1,Calculations!$H133,0),IF($P135=2013,OFFSET('2013'!Q$1,Calculations!$H133,0),IF($P135=2014,OFFSET('2014'!Q$1,Calculations!$H133,0),IF($P135=2015,OFFSET('2015'!Q$1,Calculations!$H133,0),IF($P135=2016,OFFSET('2016'!Q$1,Calculations!$H133,0),IF($P135=2017,OFFSET('2017'!Q$1,Calculations!$H133,0),0))))))))))))))))</f>
        <v>1.1174600626927867E-2</v>
      </c>
      <c r="BU135" s="31">
        <f ca="1">IF($P135=2002,OFFSET('2002'!K$1,Calculations!$I133,0),IF($P135=2003,OFFSET('2003'!K$1,Calculations!$I133,0),IF($P135=2004,OFFSET('2004'!K$1,Calculations!$I133,0),IF($P135=2005,OFFSET('2005'!K$1,Calculations!$I133,0),IF($P135=2006,OFFSET('2006'!K$1,Calculations!$I133,0),IF($P135=2007,OFFSET('2007'!K$1,Calculations!$I133,0),IF($P135=2008,OFFSET('2008'!K$1,Calculations!$I133,0),IF($P135=2009,OFFSET('2009'!K$1,Calculations!$I133,0),IF($P135=2010,OFFSET('2010'!K$1,Calculations!$I133,0),IF($P135=2011,OFFSET('2011'!K$1,Calculations!$I133,0),IF($P135=2012,OFFSET('2012'!K$1,Calculations!$I133,0),IF($P135=2013,OFFSET('2013'!K$1,Calculations!$I133,0),IF($P135=2014,OFFSET('2014'!K$1,Calculations!$I133,0),IF($P135=2015,OFFSET('2015'!K$1,Calculations!$I133,0),IF($P135=2016,OFFSET('2016'!K$1,Calculations!$I133,0),IF($P135=2017,OFFSET('2017'!K$1,Calculations!$I133,0),0))))))))))))))))</f>
        <v>5.2054867699984179E-3</v>
      </c>
      <c r="BV135" s="31">
        <f ca="1">IF($P135=2002,OFFSET('2002'!L$1,Calculations!$I133,0),IF($P135=2003,OFFSET('2003'!L$1,Calculations!$I133,0),IF($P135=2004,OFFSET('2004'!L$1,Calculations!$I133,0),IF($P135=2005,OFFSET('2005'!L$1,Calculations!$I133,0),IF($P135=2006,OFFSET('2006'!L$1,Calculations!$I133,0),IF($P135=2007,OFFSET('2007'!L$1,Calculations!$I133,0),IF($P135=2008,OFFSET('2008'!L$1,Calculations!$I133,0),IF($P135=2009,OFFSET('2009'!L$1,Calculations!$I133,0),IF($P135=2010,OFFSET('2010'!L$1,Calculations!$I133,0),IF($P135=2011,OFFSET('2011'!L$1,Calculations!$I133,0),IF($P135=2012,OFFSET('2012'!L$1,Calculations!$I133,0),IF($P135=2013,OFFSET('2013'!L$1,Calculations!$I133,0),IF($P135=2014,OFFSET('2014'!L$1,Calculations!$I133,0),IF($P135=2015,OFFSET('2015'!L$1,Calculations!$I133,0),IF($P135=2016,OFFSET('2016'!L$1,Calculations!$I133,0),IF($P135=2017,OFFSET('2017'!L$1,Calculations!$I133,0),0))))))))))))))))</f>
        <v>3.8513159737376831E-2</v>
      </c>
      <c r="BW135" s="31">
        <f ca="1">IF($P135=2002,OFFSET('2002'!M$1,Calculations!$I133,0),IF($P135=2003,OFFSET('2003'!M$1,Calculations!$I133,0),IF($P135=2004,OFFSET('2004'!M$1,Calculations!$I133,0),IF($P135=2005,OFFSET('2005'!M$1,Calculations!$I133,0),IF($P135=2006,OFFSET('2006'!M$1,Calculations!$I133,0),IF($P135=2007,OFFSET('2007'!M$1,Calculations!$I133,0),IF($P135=2008,OFFSET('2008'!M$1,Calculations!$I133,0),IF($P135=2009,OFFSET('2009'!M$1,Calculations!$I133,0),IF($P135=2010,OFFSET('2010'!M$1,Calculations!$I133,0),IF($P135=2011,OFFSET('2011'!M$1,Calculations!$I133,0),IF($P135=2012,OFFSET('2012'!M$1,Calculations!$I133,0),IF($P135=2013,OFFSET('2013'!M$1,Calculations!$I133,0),IF($P135=2014,OFFSET('2014'!M$1,Calculations!$I133,0),IF($P135=2015,OFFSET('2015'!M$1,Calculations!$I133,0),IF($P135=2016,OFFSET('2016'!M$1,Calculations!$I133,0),IF($P135=2017,OFFSET('2017'!M$1,Calculations!$I133,0),0))))))))))))))))</f>
        <v>5.1804112289076082E-2</v>
      </c>
      <c r="BX135" s="31">
        <f ca="1">IF($P135=2002,OFFSET('2002'!N$1,Calculations!$I133,0),IF($P135=2003,OFFSET('2003'!N$1,Calculations!$I133,0),IF($P135=2004,OFFSET('2004'!N$1,Calculations!$I133,0),IF($P135=2005,OFFSET('2005'!N$1,Calculations!$I133,0),IF($P135=2006,OFFSET('2006'!N$1,Calculations!$I133,0),IF($P135=2007,OFFSET('2007'!N$1,Calculations!$I133,0),IF($P135=2008,OFFSET('2008'!N$1,Calculations!$I133,0),IF($P135=2009,OFFSET('2009'!N$1,Calculations!$I133,0),IF($P135=2010,OFFSET('2010'!N$1,Calculations!$I133,0),IF($P135=2011,OFFSET('2011'!N$1,Calculations!$I133,0),IF($P135=2012,OFFSET('2012'!N$1,Calculations!$I133,0),IF($P135=2013,OFFSET('2013'!N$1,Calculations!$I133,0),IF($P135=2014,OFFSET('2014'!N$1,Calculations!$I133,0),IF($P135=2015,OFFSET('2015'!N$1,Calculations!$I133,0),IF($P135=2016,OFFSET('2016'!N$1,Calculations!$I133,0),IF($P135=2017,OFFSET('2017'!N$1,Calculations!$I133,0),0))))))))))))))))</f>
        <v>5.1569898602749797E-2</v>
      </c>
      <c r="BY135" s="31">
        <f ca="1">IF($P135=2002,OFFSET('2002'!O$1,Calculations!$I133,0),IF($P135=2003,OFFSET('2003'!O$1,Calculations!$I133,0),IF($P135=2004,OFFSET('2004'!O$1,Calculations!$I133,0),IF($P135=2005,OFFSET('2005'!O$1,Calculations!$I133,0),IF($P135=2006,OFFSET('2006'!O$1,Calculations!$I133,0),IF($P135=2007,OFFSET('2007'!O$1,Calculations!$I133,0),IF($P135=2008,OFFSET('2008'!O$1,Calculations!$I133,0),IF($P135=2009,OFFSET('2009'!O$1,Calculations!$I133,0),IF($P135=2010,OFFSET('2010'!O$1,Calculations!$I133,0),IF($P135=2011,OFFSET('2011'!O$1,Calculations!$I133,0),IF($P135=2012,OFFSET('2012'!O$1,Calculations!$I133,0),IF($P135=2013,OFFSET('2013'!O$1,Calculations!$I133,0),IF($P135=2014,OFFSET('2014'!O$1,Calculations!$I133,0),IF($P135=2015,OFFSET('2015'!O$1,Calculations!$I133,0),IF($P135=2016,OFFSET('2016'!O$1,Calculations!$I133,0),IF($P135=2017,OFFSET('2017'!O$1,Calculations!$I133,0),0))))))))))))))))</f>
        <v>2.4616544014374905E-2</v>
      </c>
      <c r="BZ135" s="31">
        <f ca="1">IF($P135=2002,OFFSET('2002'!P$1,Calculations!$I133,0),IF($P135=2003,OFFSET('2003'!P$1,Calculations!$I133,0),IF($P135=2004,OFFSET('2004'!P$1,Calculations!$I133,0),IF($P135=2005,OFFSET('2005'!P$1,Calculations!$I133,0),IF($P135=2006,OFFSET('2006'!P$1,Calculations!$I133,0),IF($P135=2007,OFFSET('2007'!P$1,Calculations!$I133,0),IF($P135=2008,OFFSET('2008'!P$1,Calculations!$I133,0),IF($P135=2009,OFFSET('2009'!P$1,Calculations!$I133,0),IF($P135=2010,OFFSET('2010'!P$1,Calculations!$I133,0),IF($P135=2011,OFFSET('2011'!P$1,Calculations!$I133,0),IF($P135=2012,OFFSET('2012'!P$1,Calculations!$I133,0),IF($P135=2013,OFFSET('2013'!P$1,Calculations!$I133,0),IF($P135=2014,OFFSET('2014'!P$1,Calculations!$I133,0),IF($P135=2015,OFFSET('2015'!P$1,Calculations!$I133,0),IF($P135=2016,OFFSET('2016'!P$1,Calculations!$I133,0),IF($P135=2017,OFFSET('2017'!P$1,Calculations!$I133,0),0))))))))))))))))</f>
        <v>0.10024729715426343</v>
      </c>
      <c r="CA135" s="34">
        <f ca="1">IF($P135=2002,OFFSET('2002'!Q$1,Calculations!$I133,0),IF($P135=2003,OFFSET('2003'!Q$1,Calculations!$I133,0),IF($P135=2004,OFFSET('2004'!Q$1,Calculations!$I133,0),IF($P135=2005,OFFSET('2005'!Q$1,Calculations!$I133,0),IF($P135=2006,OFFSET('2006'!Q$1,Calculations!$I133,0),IF($P135=2007,OFFSET('2007'!Q$1,Calculations!$I133,0),IF($P135=2008,OFFSET('2008'!Q$1,Calculations!$I133,0),IF($P135=2009,OFFSET('2009'!Q$1,Calculations!$I133,0),IF($P135=2010,OFFSET('2010'!Q$1,Calculations!$I133,0),IF($P135=2011,OFFSET('2011'!Q$1,Calculations!$I133,0),IF($P135=2012,OFFSET('2012'!Q$1,Calculations!$I133,0),IF($P135=2013,OFFSET('2013'!Q$1,Calculations!$I133,0),IF($P135=2014,OFFSET('2014'!Q$1,Calculations!$I133,0),IF($P135=2015,OFFSET('2015'!Q$1,Calculations!$I133,0),IF($P135=2016,OFFSET('2016'!Q$1,Calculations!$I133,0),IF($P135=2017,OFFSET('2017'!Q$1,Calculations!$I133,0),0))))))))))))))))</f>
        <v>2.2964170263880944E-2</v>
      </c>
      <c r="CB135" s="31">
        <f ca="1">IF($P135=2002,OFFSET('2002'!K$1,Calculations!$J133,0),IF($P135=2003,OFFSET('2003'!K$1,Calculations!$J133,0),IF($P135=2004,OFFSET('2004'!K$1,Calculations!$J133,0),IF($P135=2005,OFFSET('2005'!K$1,Calculations!$J133,0),IF($P135=2006,OFFSET('2006'!K$1,Calculations!$J133,0),IF($P135=2007,OFFSET('2007'!K$1,Calculations!$J133,0),IF($P135=2008,OFFSET('2008'!K$1,Calculations!$J133,0),IF($P135=2009,OFFSET('2009'!K$1,Calculations!$J133,0),IF($P135=2010,OFFSET('2010'!K$1,Calculations!$J133,0),IF($P135=2011,OFFSET('2011'!K$1,Calculations!$J133,0),IF($P135=2012,OFFSET('2012'!K$1,Calculations!$J133,0),IF($P135=2013,OFFSET('2013'!K$1,Calculations!$J133,0),IF($P135=2014,OFFSET('2014'!K$1,Calculations!$J133,0),IF($P135=2015,OFFSET('2015'!K$1,Calculations!$J133,0),IF($P135=2016,OFFSET('2016'!K$1,Calculations!$J133,0),IF($P135=2017,OFFSET('2017'!K$1,Calculations!$J133,0),0))))))))))))))))</f>
        <v>0.20193814523270681</v>
      </c>
      <c r="CC135" s="31">
        <f ca="1">IF($P135=2002,OFFSET('2002'!L$1,Calculations!$J133,0),IF($P135=2003,OFFSET('2003'!L$1,Calculations!$J133,0),IF($P135=2004,OFFSET('2004'!L$1,Calculations!$J133,0),IF($P135=2005,OFFSET('2005'!L$1,Calculations!$J133,0),IF($P135=2006,OFFSET('2006'!L$1,Calculations!$J133,0),IF($P135=2007,OFFSET('2007'!L$1,Calculations!$J133,0),IF($P135=2008,OFFSET('2008'!L$1,Calculations!$J133,0),IF($P135=2009,OFFSET('2009'!L$1,Calculations!$J133,0),IF($P135=2010,OFFSET('2010'!L$1,Calculations!$J133,0),IF($P135=2011,OFFSET('2011'!L$1,Calculations!$J133,0),IF($P135=2012,OFFSET('2012'!L$1,Calculations!$J133,0),IF($P135=2013,OFFSET('2013'!L$1,Calculations!$J133,0),IF($P135=2014,OFFSET('2014'!L$1,Calculations!$J133,0),IF($P135=2015,OFFSET('2015'!L$1,Calculations!$J133,0),IF($P135=2016,OFFSET('2016'!L$1,Calculations!$J133,0),IF($P135=2017,OFFSET('2017'!L$1,Calculations!$J133,0),0))))))))))))))))</f>
        <v>1.2317697019345738E-2</v>
      </c>
      <c r="CD135" s="31">
        <f ca="1">IF($P135=2002,OFFSET('2002'!M$1,Calculations!$J133,0),IF($P135=2003,OFFSET('2003'!M$1,Calculations!$J133,0),IF($P135=2004,OFFSET('2004'!M$1,Calculations!$J133,0),IF($P135=2005,OFFSET('2005'!M$1,Calculations!$J133,0),IF($P135=2006,OFFSET('2006'!M$1,Calculations!$J133,0),IF($P135=2007,OFFSET('2007'!M$1,Calculations!$J133,0),IF($P135=2008,OFFSET('2008'!M$1,Calculations!$J133,0),IF($P135=2009,OFFSET('2009'!M$1,Calculations!$J133,0),IF($P135=2010,OFFSET('2010'!M$1,Calculations!$J133,0),IF($P135=2011,OFFSET('2011'!M$1,Calculations!$J133,0),IF($P135=2012,OFFSET('2012'!M$1,Calculations!$J133,0),IF($P135=2013,OFFSET('2013'!M$1,Calculations!$J133,0),IF($P135=2014,OFFSET('2014'!M$1,Calculations!$J133,0),IF($P135=2015,OFFSET('2015'!M$1,Calculations!$J133,0),IF($P135=2016,OFFSET('2016'!M$1,Calculations!$J133,0),IF($P135=2017,OFFSET('2017'!M$1,Calculations!$J133,0),0))))))))))))))))</f>
        <v>6.9775144716119814E-2</v>
      </c>
      <c r="CE135" s="31">
        <f ca="1">IF($P135=2002,OFFSET('2002'!N$1,Calculations!$J133,0),IF($P135=2003,OFFSET('2003'!N$1,Calculations!$J133,0),IF($P135=2004,OFFSET('2004'!N$1,Calculations!$J133,0),IF($P135=2005,OFFSET('2005'!N$1,Calculations!$J133,0),IF($P135=2006,OFFSET('2006'!N$1,Calculations!$J133,0),IF($P135=2007,OFFSET('2007'!N$1,Calculations!$J133,0),IF($P135=2008,OFFSET('2008'!N$1,Calculations!$J133,0),IF($P135=2009,OFFSET('2009'!N$1,Calculations!$J133,0),IF($P135=2010,OFFSET('2010'!N$1,Calculations!$J133,0),IF($P135=2011,OFFSET('2011'!N$1,Calculations!$J133,0),IF($P135=2012,OFFSET('2012'!N$1,Calculations!$J133,0),IF($P135=2013,OFFSET('2013'!N$1,Calculations!$J133,0),IF($P135=2014,OFFSET('2014'!N$1,Calculations!$J133,0),IF($P135=2015,OFFSET('2015'!N$1,Calculations!$J133,0),IF($P135=2016,OFFSET('2016'!N$1,Calculations!$J133,0),IF($P135=2017,OFFSET('2017'!N$1,Calculations!$J133,0),0))))))))))))))))</f>
        <v>4.4667943575966769E-2</v>
      </c>
      <c r="CF135" s="31">
        <f ca="1">IF($P135=2002,OFFSET('2002'!O$1,Calculations!$J133,0),IF($P135=2003,OFFSET('2003'!O$1,Calculations!$J133,0),IF($P135=2004,OFFSET('2004'!O$1,Calculations!$J133,0),IF($P135=2005,OFFSET('2005'!O$1,Calculations!$J133,0),IF($P135=2006,OFFSET('2006'!O$1,Calculations!$J133,0),IF($P135=2007,OFFSET('2007'!O$1,Calculations!$J133,0),IF($P135=2008,OFFSET('2008'!O$1,Calculations!$J133,0),IF($P135=2009,OFFSET('2009'!O$1,Calculations!$J133,0),IF($P135=2010,OFFSET('2010'!O$1,Calculations!$J133,0),IF($P135=2011,OFFSET('2011'!O$1,Calculations!$J133,0),IF($P135=2012,OFFSET('2012'!O$1,Calculations!$J133,0),IF($P135=2013,OFFSET('2013'!O$1,Calculations!$J133,0),IF($P135=2014,OFFSET('2014'!O$1,Calculations!$J133,0),IF($P135=2015,OFFSET('2015'!O$1,Calculations!$J133,0),IF($P135=2016,OFFSET('2016'!O$1,Calculations!$J133,0),IF($P135=2017,OFFSET('2017'!O$1,Calculations!$J133,0),0))))))))))))))))</f>
        <v>0.11060511574040116</v>
      </c>
      <c r="CG135" s="31">
        <f ca="1">IF($P135=2002,OFFSET('2002'!P$1,Calculations!$J133,0),IF($P135=2003,OFFSET('2003'!P$1,Calculations!$J133,0),IF($P135=2004,OFFSET('2004'!P$1,Calculations!$J133,0),IF($P135=2005,OFFSET('2005'!P$1,Calculations!$J133,0),IF($P135=2006,OFFSET('2006'!P$1,Calculations!$J133,0),IF($P135=2007,OFFSET('2007'!P$1,Calculations!$J133,0),IF($P135=2008,OFFSET('2008'!P$1,Calculations!$J133,0),IF($P135=2009,OFFSET('2009'!P$1,Calculations!$J133,0),IF($P135=2010,OFFSET('2010'!P$1,Calculations!$J133,0),IF($P135=2011,OFFSET('2011'!P$1,Calculations!$J133,0),IF($P135=2012,OFFSET('2012'!P$1,Calculations!$J133,0),IF($P135=2013,OFFSET('2013'!P$1,Calculations!$J133,0),IF($P135=2014,OFFSET('2014'!P$1,Calculations!$J133,0),IF($P135=2015,OFFSET('2015'!P$1,Calculations!$J133,0),IF($P135=2016,OFFSET('2016'!P$1,Calculations!$J133,0),IF($P135=2017,OFFSET('2017'!P$1,Calculations!$J133,0),0))))))))))))))))</f>
        <v>1.0849379940162093E-2</v>
      </c>
      <c r="CH135" s="34">
        <f ca="1">IF($P135=2002,OFFSET('2002'!Q$1,Calculations!$J133,0),IF($P135=2003,OFFSET('2003'!Q$1,Calculations!$J133,0),IF($P135=2004,OFFSET('2004'!Q$1,Calculations!$J133,0),IF($P135=2005,OFFSET('2005'!Q$1,Calculations!$J133,0),IF($P135=2006,OFFSET('2006'!Q$1,Calculations!$J133,0),IF($P135=2007,OFFSET('2007'!Q$1,Calculations!$J133,0),IF($P135=2008,OFFSET('2008'!Q$1,Calculations!$J133,0),IF($P135=2009,OFFSET('2009'!Q$1,Calculations!$J133,0),IF($P135=2010,OFFSET('2010'!Q$1,Calculations!$J133,0),IF($P135=2011,OFFSET('2011'!Q$1,Calculations!$J133,0),IF($P135=2012,OFFSET('2012'!Q$1,Calculations!$J133,0),IF($P135=2013,OFFSET('2013'!Q$1,Calculations!$J133,0),IF($P135=2014,OFFSET('2014'!Q$1,Calculations!$J133,0),IF($P135=2015,OFFSET('2015'!Q$1,Calculations!$J133,0),IF($P135=2016,OFFSET('2016'!Q$1,Calculations!$J133,0),IF($P135=2017,OFFSET('2017'!Q$1,Calculations!$J133,0),0))))))))))))))))</f>
        <v>0.11960353870392909</v>
      </c>
      <c r="CI135" s="31">
        <f ca="1">IF($P135=2002,OFFSET('2002'!K$1,Calculations!$K133,0),IF($P135=2003,OFFSET('2003'!K$1,Calculations!$K133,0),IF($P135=2004,OFFSET('2004'!K$1,Calculations!$K133,0),IF($P135=2005,OFFSET('2005'!K$1,Calculations!$K133,0),IF($P135=2006,OFFSET('2006'!K$1,Calculations!$K133,0),IF($P135=2007,OFFSET('2007'!K$1,Calculations!$K133,0),IF($P135=2008,OFFSET('2008'!K$1,Calculations!$K133,0),IF($P135=2009,OFFSET('2009'!K$1,Calculations!$K133,0),IF($P135=2010,OFFSET('2010'!K$1,Calculations!$K133,0),IF($P135=2011,OFFSET('2011'!K$1,Calculations!$K133,0),IF($P135=2012,OFFSET('2012'!K$1,Calculations!$K133,0),IF($P135=2013,OFFSET('2013'!K$1,Calculations!$K133,0),IF($P135=2014,OFFSET('2014'!K$1,Calculations!$K133,0),IF($P135=2015,OFFSET('2015'!K$1,Calculations!$K133,0),IF($P135=2016,OFFSET('2016'!K$1,Calculations!$K133,0),IF($P135=2017,OFFSET('2017'!K$1,Calculations!$K133,0),0))))))))))))))))</f>
        <v>7.9680925309270102E-3</v>
      </c>
      <c r="CJ135" s="31">
        <f ca="1">IF($P135=2002,OFFSET('2002'!L$1,Calculations!$K133,0),IF($P135=2003,OFFSET('2003'!L$1,Calculations!$K133,0),IF($P135=2004,OFFSET('2004'!L$1,Calculations!$K133,0),IF($P135=2005,OFFSET('2005'!L$1,Calculations!$K133,0),IF($P135=2006,OFFSET('2006'!L$1,Calculations!$K133,0),IF($P135=2007,OFFSET('2007'!L$1,Calculations!$K133,0),IF($P135=2008,OFFSET('2008'!L$1,Calculations!$K133,0),IF($P135=2009,OFFSET('2009'!L$1,Calculations!$K133,0),IF($P135=2010,OFFSET('2010'!L$1,Calculations!$K133,0),IF($P135=2011,OFFSET('2011'!L$1,Calculations!$K133,0),IF($P135=2012,OFFSET('2012'!L$1,Calculations!$K133,0),IF($P135=2013,OFFSET('2013'!L$1,Calculations!$K133,0),IF($P135=2014,OFFSET('2014'!L$1,Calculations!$K133,0),IF($P135=2015,OFFSET('2015'!L$1,Calculations!$K133,0),IF($P135=2016,OFFSET('2016'!L$1,Calculations!$K133,0),IF($P135=2017,OFFSET('2017'!L$1,Calculations!$K133,0),0))))))))))))))))</f>
        <v>1.9160668588858624E-2</v>
      </c>
      <c r="CK135" s="31">
        <f ca="1">IF($P135=2002,OFFSET('2002'!M$1,Calculations!$K133,0),IF($P135=2003,OFFSET('2003'!M$1,Calculations!$K133,0),IF($P135=2004,OFFSET('2004'!M$1,Calculations!$K133,0),IF($P135=2005,OFFSET('2005'!M$1,Calculations!$K133,0),IF($P135=2006,OFFSET('2006'!M$1,Calculations!$K133,0),IF($P135=2007,OFFSET('2007'!M$1,Calculations!$K133,0),IF($P135=2008,OFFSET('2008'!M$1,Calculations!$K133,0),IF($P135=2009,OFFSET('2009'!M$1,Calculations!$K133,0),IF($P135=2010,OFFSET('2010'!M$1,Calculations!$K133,0),IF($P135=2011,OFFSET('2011'!M$1,Calculations!$K133,0),IF($P135=2012,OFFSET('2012'!M$1,Calculations!$K133,0),IF($P135=2013,OFFSET('2013'!M$1,Calculations!$K133,0),IF($P135=2014,OFFSET('2014'!M$1,Calculations!$K133,0),IF($P135=2015,OFFSET('2015'!M$1,Calculations!$K133,0),IF($P135=2016,OFFSET('2016'!M$1,Calculations!$K133,0),IF($P135=2017,OFFSET('2017'!M$1,Calculations!$K133,0),0))))))))))))))))</f>
        <v>2.305649947114029E-3</v>
      </c>
      <c r="CL135" s="31">
        <f ca="1">IF($P135=2002,OFFSET('2002'!N$1,Calculations!$K133,0),IF($P135=2003,OFFSET('2003'!N$1,Calculations!$K133,0),IF($P135=2004,OFFSET('2004'!N$1,Calculations!$K133,0),IF($P135=2005,OFFSET('2005'!N$1,Calculations!$K133,0),IF($P135=2006,OFFSET('2006'!N$1,Calculations!$K133,0),IF($P135=2007,OFFSET('2007'!N$1,Calculations!$K133,0),IF($P135=2008,OFFSET('2008'!N$1,Calculations!$K133,0),IF($P135=2009,OFFSET('2009'!N$1,Calculations!$K133,0),IF($P135=2010,OFFSET('2010'!N$1,Calculations!$K133,0),IF($P135=2011,OFFSET('2011'!N$1,Calculations!$K133,0),IF($P135=2012,OFFSET('2012'!N$1,Calculations!$K133,0),IF($P135=2013,OFFSET('2013'!N$1,Calculations!$K133,0),IF($P135=2014,OFFSET('2014'!N$1,Calculations!$K133,0),IF($P135=2015,OFFSET('2015'!N$1,Calculations!$K133,0),IF($P135=2016,OFFSET('2016'!N$1,Calculations!$K133,0),IF($P135=2017,OFFSET('2017'!N$1,Calculations!$K133,0),0))))))))))))))))</f>
        <v>7.5733018350105383E-3</v>
      </c>
      <c r="CM135" s="31">
        <f ca="1">IF($P135=2002,OFFSET('2002'!O$1,Calculations!$K133,0),IF($P135=2003,OFFSET('2003'!O$1,Calculations!$K133,0),IF($P135=2004,OFFSET('2004'!O$1,Calculations!$K133,0),IF($P135=2005,OFFSET('2005'!O$1,Calculations!$K133,0),IF($P135=2006,OFFSET('2006'!O$1,Calculations!$K133,0),IF($P135=2007,OFFSET('2007'!O$1,Calculations!$K133,0),IF($P135=2008,OFFSET('2008'!O$1,Calculations!$K133,0),IF($P135=2009,OFFSET('2009'!O$1,Calculations!$K133,0),IF($P135=2010,OFFSET('2010'!O$1,Calculations!$K133,0),IF($P135=2011,OFFSET('2011'!O$1,Calculations!$K133,0),IF($P135=2012,OFFSET('2012'!O$1,Calculations!$K133,0),IF($P135=2013,OFFSET('2013'!O$1,Calculations!$K133,0),IF($P135=2014,OFFSET('2014'!O$1,Calculations!$K133,0),IF($P135=2015,OFFSET('2015'!O$1,Calculations!$K133,0),IF($P135=2016,OFFSET('2016'!O$1,Calculations!$K133,0),IF($P135=2017,OFFSET('2017'!O$1,Calculations!$K133,0),0))))))))))))))))</f>
        <v>2.567907574878949E-4</v>
      </c>
      <c r="CN135" s="31">
        <f ca="1">IF($P135=2002,OFFSET('2002'!P$1,Calculations!$K133,0),IF($P135=2003,OFFSET('2003'!P$1,Calculations!$K133,0),IF($P135=2004,OFFSET('2004'!P$1,Calculations!$K133,0),IF($P135=2005,OFFSET('2005'!P$1,Calculations!$K133,0),IF($P135=2006,OFFSET('2006'!P$1,Calculations!$K133,0),IF($P135=2007,OFFSET('2007'!P$1,Calculations!$K133,0),IF($P135=2008,OFFSET('2008'!P$1,Calculations!$K133,0),IF($P135=2009,OFFSET('2009'!P$1,Calculations!$K133,0),IF($P135=2010,OFFSET('2010'!P$1,Calculations!$K133,0),IF($P135=2011,OFFSET('2011'!P$1,Calculations!$K133,0),IF($P135=2012,OFFSET('2012'!P$1,Calculations!$K133,0),IF($P135=2013,OFFSET('2013'!P$1,Calculations!$K133,0),IF($P135=2014,OFFSET('2014'!P$1,Calculations!$K133,0),IF($P135=2015,OFFSET('2015'!P$1,Calculations!$K133,0),IF($P135=2016,OFFSET('2016'!P$1,Calculations!$K133,0),IF($P135=2017,OFFSET('2017'!P$1,Calculations!$K133,0),0))))))))))))))))</f>
        <v>2.2245702685638625E-3</v>
      </c>
      <c r="CO135" s="34">
        <f ca="1">IF($P135=2002,OFFSET('2002'!Q$1,Calculations!$K133,0),IF($P135=2003,OFFSET('2003'!Q$1,Calculations!$K133,0),IF($P135=2004,OFFSET('2004'!Q$1,Calculations!$K133,0),IF($P135=2005,OFFSET('2005'!Q$1,Calculations!$K133,0),IF($P135=2006,OFFSET('2006'!Q$1,Calculations!$K133,0),IF($P135=2007,OFFSET('2007'!Q$1,Calculations!$K133,0),IF($P135=2008,OFFSET('2008'!Q$1,Calculations!$K133,0),IF($P135=2009,OFFSET('2009'!Q$1,Calculations!$K133,0),IF($P135=2010,OFFSET('2010'!Q$1,Calculations!$K133,0),IF($P135=2011,OFFSET('2011'!Q$1,Calculations!$K133,0),IF($P135=2012,OFFSET('2012'!Q$1,Calculations!$K133,0),IF($P135=2013,OFFSET('2013'!Q$1,Calculations!$K133,0),IF($P135=2014,OFFSET('2014'!Q$1,Calculations!$K133,0),IF($P135=2015,OFFSET('2015'!Q$1,Calculations!$K133,0),IF($P135=2016,OFFSET('2016'!Q$1,Calculations!$K133,0),IF($P135=2017,OFFSET('2017'!Q$1,Calculations!$K133,0),0))))))))))))))))</f>
        <v>6.8546673964023034E-3</v>
      </c>
      <c r="CP135" s="31">
        <f ca="1">IF($P135=2002,OFFSET('2002'!K$1,Calculations!$L133,0),IF($P135=2003,OFFSET('2003'!K$1,Calculations!$L133,0),IF($P135=2004,OFFSET('2004'!K$1,Calculations!$L133,0),IF($P135=2005,OFFSET('2005'!K$1,Calculations!$L133,0),IF($P135=2006,OFFSET('2006'!K$1,Calculations!$L133,0),IF($P135=2007,OFFSET('2007'!K$1,Calculations!$L133,0),IF($P135=2008,OFFSET('2008'!K$1,Calculations!$L133,0),IF($P135=2009,OFFSET('2009'!K$1,Calculations!$L133,0),IF($P135=2010,OFFSET('2010'!K$1,Calculations!$L133,0),IF($P135=2011,OFFSET('2011'!K$1,Calculations!$L133,0),IF($P135=2012,OFFSET('2012'!K$1,Calculations!$L133,0),IF($P135=2013,OFFSET('2013'!K$1,Calculations!$L133,0),IF($P135=2014,OFFSET('2014'!K$1,Calculations!$L133,0),IF($P135=2015,OFFSET('2015'!K$1,Calculations!$L133,0),IF($P135=2016,OFFSET('2016'!K$1,Calculations!$L133,0),IF($P135=2017,OFFSET('2017'!K$1,Calculations!$L133,0),0))))))))))))))))</f>
        <v>0</v>
      </c>
      <c r="CQ135" s="31">
        <f ca="1">IF($P135=2002,OFFSET('2002'!L$1,Calculations!$L133,0),IF($P135=2003,OFFSET('2003'!L$1,Calculations!$L133,0),IF($P135=2004,OFFSET('2004'!L$1,Calculations!$L133,0),IF($P135=2005,OFFSET('2005'!L$1,Calculations!$L133,0),IF($P135=2006,OFFSET('2006'!L$1,Calculations!$L133,0),IF($P135=2007,OFFSET('2007'!L$1,Calculations!$L133,0),IF($P135=2008,OFFSET('2008'!L$1,Calculations!$L133,0),IF($P135=2009,OFFSET('2009'!L$1,Calculations!$L133,0),IF($P135=2010,OFFSET('2010'!L$1,Calculations!$L133,0),IF($P135=2011,OFFSET('2011'!L$1,Calculations!$L133,0),IF($P135=2012,OFFSET('2012'!L$1,Calculations!$L133,0),IF($P135=2013,OFFSET('2013'!L$1,Calculations!$L133,0),IF($P135=2014,OFFSET('2014'!L$1,Calculations!$L133,0),IF($P135=2015,OFFSET('2015'!L$1,Calculations!$L133,0),IF($P135=2016,OFFSET('2016'!L$1,Calculations!$L133,0),IF($P135=2017,OFFSET('2017'!L$1,Calculations!$L133,0),0))))))))))))))))</f>
        <v>1.9955597100679902E-8</v>
      </c>
      <c r="CR135" s="31">
        <f ca="1">IF($P135=2002,OFFSET('2002'!M$1,Calculations!$L133,0),IF($P135=2003,OFFSET('2003'!M$1,Calculations!$L133,0),IF($P135=2004,OFFSET('2004'!M$1,Calculations!$L133,0),IF($P135=2005,OFFSET('2005'!M$1,Calculations!$L133,0),IF($P135=2006,OFFSET('2006'!M$1,Calculations!$L133,0),IF($P135=2007,OFFSET('2007'!M$1,Calculations!$L133,0),IF($P135=2008,OFFSET('2008'!M$1,Calculations!$L133,0),IF($P135=2009,OFFSET('2009'!M$1,Calculations!$L133,0),IF($P135=2010,OFFSET('2010'!M$1,Calculations!$L133,0),IF($P135=2011,OFFSET('2011'!M$1,Calculations!$L133,0),IF($P135=2012,OFFSET('2012'!M$1,Calculations!$L133,0),IF($P135=2013,OFFSET('2013'!M$1,Calculations!$L133,0),IF($P135=2014,OFFSET('2014'!M$1,Calculations!$L133,0),IF($P135=2015,OFFSET('2015'!M$1,Calculations!$L133,0),IF($P135=2016,OFFSET('2016'!M$1,Calculations!$L133,0),IF($P135=2017,OFFSET('2017'!M$1,Calculations!$L133,0),0))))))))))))))))</f>
        <v>0</v>
      </c>
      <c r="CS135" s="31">
        <f ca="1">IF($P135=2002,OFFSET('2002'!N$1,Calculations!$L133,0),IF($P135=2003,OFFSET('2003'!N$1,Calculations!$L133,0),IF($P135=2004,OFFSET('2004'!N$1,Calculations!$L133,0),IF($P135=2005,OFFSET('2005'!N$1,Calculations!$L133,0),IF($P135=2006,OFFSET('2006'!N$1,Calculations!$L133,0),IF($P135=2007,OFFSET('2007'!N$1,Calculations!$L133,0),IF($P135=2008,OFFSET('2008'!N$1,Calculations!$L133,0),IF($P135=2009,OFFSET('2009'!N$1,Calculations!$L133,0),IF($P135=2010,OFFSET('2010'!N$1,Calculations!$L133,0),IF($P135=2011,OFFSET('2011'!N$1,Calculations!$L133,0),IF($P135=2012,OFFSET('2012'!N$1,Calculations!$L133,0),IF($P135=2013,OFFSET('2013'!N$1,Calculations!$L133,0),IF($P135=2014,OFFSET('2014'!N$1,Calculations!$L133,0),IF($P135=2015,OFFSET('2015'!N$1,Calculations!$L133,0),IF($P135=2016,OFFSET('2016'!N$1,Calculations!$L133,0),IF($P135=2017,OFFSET('2017'!N$1,Calculations!$L133,0),0))))))))))))))))</f>
        <v>5.7525465356639927E-8</v>
      </c>
      <c r="CT135" s="31">
        <f ca="1">IF($P135=2002,OFFSET('2002'!O$1,Calculations!$L133,0),IF($P135=2003,OFFSET('2003'!O$1,Calculations!$L133,0),IF($P135=2004,OFFSET('2004'!O$1,Calculations!$L133,0),IF($P135=2005,OFFSET('2005'!O$1,Calculations!$L133,0),IF($P135=2006,OFFSET('2006'!O$1,Calculations!$L133,0),IF($P135=2007,OFFSET('2007'!O$1,Calculations!$L133,0),IF($P135=2008,OFFSET('2008'!O$1,Calculations!$L133,0),IF($P135=2009,OFFSET('2009'!O$1,Calculations!$L133,0),IF($P135=2010,OFFSET('2010'!O$1,Calculations!$L133,0),IF($P135=2011,OFFSET('2011'!O$1,Calculations!$L133,0),IF($P135=2012,OFFSET('2012'!O$1,Calculations!$L133,0),IF($P135=2013,OFFSET('2013'!O$1,Calculations!$L133,0),IF($P135=2014,OFFSET('2014'!O$1,Calculations!$L133,0),IF($P135=2015,OFFSET('2015'!O$1,Calculations!$L133,0),IF($P135=2016,OFFSET('2016'!O$1,Calculations!$L133,0),IF($P135=2017,OFFSET('2017'!O$1,Calculations!$L133,0),0))))))))))))))))</f>
        <v>6.5300881210516541E-8</v>
      </c>
      <c r="CU135" s="31">
        <f ca="1">IF($P135=2002,OFFSET('2002'!P$1,Calculations!$L133,0),IF($P135=2003,OFFSET('2003'!P$1,Calculations!$L133,0),IF($P135=2004,OFFSET('2004'!P$1,Calculations!$L133,0),IF($P135=2005,OFFSET('2005'!P$1,Calculations!$L133,0),IF($P135=2006,OFFSET('2006'!P$1,Calculations!$L133,0),IF($P135=2007,OFFSET('2007'!P$1,Calculations!$L133,0),IF($P135=2008,OFFSET('2008'!P$1,Calculations!$L133,0),IF($P135=2009,OFFSET('2009'!P$1,Calculations!$L133,0),IF($P135=2010,OFFSET('2010'!P$1,Calculations!$L133,0),IF($P135=2011,OFFSET('2011'!P$1,Calculations!$L133,0),IF($P135=2012,OFFSET('2012'!P$1,Calculations!$L133,0),IF($P135=2013,OFFSET('2013'!P$1,Calculations!$L133,0),IF($P135=2014,OFFSET('2014'!P$1,Calculations!$L133,0),IF($P135=2015,OFFSET('2015'!P$1,Calculations!$L133,0),IF($P135=2016,OFFSET('2016'!P$1,Calculations!$L133,0),IF($P135=2017,OFFSET('2017'!P$1,Calculations!$L133,0),0))))))))))))))))</f>
        <v>0</v>
      </c>
      <c r="CV135" s="34">
        <f ca="1">IF($P135=2002,OFFSET('2002'!Q$1,Calculations!$L133,0),IF($P135=2003,OFFSET('2003'!Q$1,Calculations!$L133,0),IF($P135=2004,OFFSET('2004'!Q$1,Calculations!$L133,0),IF($P135=2005,OFFSET('2005'!Q$1,Calculations!$L133,0),IF($P135=2006,OFFSET('2006'!Q$1,Calculations!$L133,0),IF($P135=2007,OFFSET('2007'!Q$1,Calculations!$L133,0),IF($P135=2008,OFFSET('2008'!Q$1,Calculations!$L133,0),IF($P135=2009,OFFSET('2009'!Q$1,Calculations!$L133,0),IF($P135=2010,OFFSET('2010'!Q$1,Calculations!$L133,0),IF($P135=2011,OFFSET('2011'!Q$1,Calculations!$L133,0),IF($P135=2012,OFFSET('2012'!Q$1,Calculations!$L133,0),IF($P135=2013,OFFSET('2013'!Q$1,Calculations!$L133,0),IF($P135=2014,OFFSET('2014'!Q$1,Calculations!$L133,0),IF($P135=2015,OFFSET('2015'!Q$1,Calculations!$L133,0),IF($P135=2016,OFFSET('2016'!Q$1,Calculations!$L133,0),IF($P135=2017,OFFSET('2017'!Q$1,Calculations!$L133,0),0))))))))))))))))</f>
        <v>3.009483751284166E-8</v>
      </c>
      <c r="CW135" s="31">
        <f ca="1">IF($P135=2002,OFFSET('2002'!K$1,Calculations!$M133,0),IF($P135=2003,OFFSET('2003'!K$1,Calculations!$M133,0),IF($P135=2004,OFFSET('2004'!K$1,Calculations!$M133,0),IF($P135=2005,OFFSET('2005'!K$1,Calculations!$M133,0),IF($P135=2006,OFFSET('2006'!K$1,Calculations!$M133,0),IF($P135=2007,OFFSET('2007'!K$1,Calculations!$M133,0),IF($P135=2008,OFFSET('2008'!K$1,Calculations!$M133,0),IF($P135=2009,OFFSET('2009'!K$1,Calculations!$M133,0),IF($P135=2010,OFFSET('2010'!K$1,Calculations!$M133,0),IF($P135=2011,OFFSET('2011'!K$1,Calculations!$M133,0),IF($P135=2012,OFFSET('2012'!K$1,Calculations!$M133,0),IF($P135=2013,OFFSET('2013'!K$1,Calculations!$M133,0),IF($P135=2014,OFFSET('2014'!K$1,Calculations!$M133,0),IF($P135=2015,OFFSET('2015'!K$1,Calculations!$M133,0),IF($P135=2016,OFFSET('2016'!K$1,Calculations!$M133,0),IF($P135=2017,OFFSET('2017'!K$1,Calculations!$M133,0),0))))))))))))))))</f>
        <v>0.35075744094660571</v>
      </c>
      <c r="CX135" s="31">
        <f ca="1">IF($P135=2002,OFFSET('2002'!L$1,Calculations!$M133,0),IF($P135=2003,OFFSET('2003'!L$1,Calculations!$M133,0),IF($P135=2004,OFFSET('2004'!L$1,Calculations!$M133,0),IF($P135=2005,OFFSET('2005'!L$1,Calculations!$M133,0),IF($P135=2006,OFFSET('2006'!L$1,Calculations!$M133,0),IF($P135=2007,OFFSET('2007'!L$1,Calculations!$M133,0),IF($P135=2008,OFFSET('2008'!L$1,Calculations!$M133,0),IF($P135=2009,OFFSET('2009'!L$1,Calculations!$M133,0),IF($P135=2010,OFFSET('2010'!L$1,Calculations!$M133,0),IF($P135=2011,OFFSET('2011'!L$1,Calculations!$M133,0),IF($P135=2012,OFFSET('2012'!L$1,Calculations!$M133,0),IF($P135=2013,OFFSET('2013'!L$1,Calculations!$M133,0),IF($P135=2014,OFFSET('2014'!L$1,Calculations!$M133,0),IF($P135=2015,OFFSET('2015'!L$1,Calculations!$M133,0),IF($P135=2016,OFFSET('2016'!L$1,Calculations!$M133,0),IF($P135=2017,OFFSET('2017'!L$1,Calculations!$M133,0),0))))))))))))))))</f>
        <v>0.18508996281102025</v>
      </c>
      <c r="CY135" s="31">
        <f ca="1">IF($P135=2002,OFFSET('2002'!M$1,Calculations!$M133,0),IF($P135=2003,OFFSET('2003'!M$1,Calculations!$M133,0),IF($P135=2004,OFFSET('2004'!M$1,Calculations!$M133,0),IF($P135=2005,OFFSET('2005'!M$1,Calculations!$M133,0),IF($P135=2006,OFFSET('2006'!M$1,Calculations!$M133,0),IF($P135=2007,OFFSET('2007'!M$1,Calculations!$M133,0),IF($P135=2008,OFFSET('2008'!M$1,Calculations!$M133,0),IF($P135=2009,OFFSET('2009'!M$1,Calculations!$M133,0),IF($P135=2010,OFFSET('2010'!M$1,Calculations!$M133,0),IF($P135=2011,OFFSET('2011'!M$1,Calculations!$M133,0),IF($P135=2012,OFFSET('2012'!M$1,Calculations!$M133,0),IF($P135=2013,OFFSET('2013'!M$1,Calculations!$M133,0),IF($P135=2014,OFFSET('2014'!M$1,Calculations!$M133,0),IF($P135=2015,OFFSET('2015'!M$1,Calculations!$M133,0),IF($P135=2016,OFFSET('2016'!M$1,Calculations!$M133,0),IF($P135=2017,OFFSET('2017'!M$1,Calculations!$M133,0),0))))))))))))))))</f>
        <v>5.4326824819016246E-2</v>
      </c>
      <c r="CZ135" s="31">
        <f ca="1">IF($P135=2002,OFFSET('2002'!N$1,Calculations!$M133,0),IF($P135=2003,OFFSET('2003'!N$1,Calculations!$M133,0),IF($P135=2004,OFFSET('2004'!N$1,Calculations!$M133,0),IF($P135=2005,OFFSET('2005'!N$1,Calculations!$M133,0),IF($P135=2006,OFFSET('2006'!N$1,Calculations!$M133,0),IF($P135=2007,OFFSET('2007'!N$1,Calculations!$M133,0),IF($P135=2008,OFFSET('2008'!N$1,Calculations!$M133,0),IF($P135=2009,OFFSET('2009'!N$1,Calculations!$M133,0),IF($P135=2010,OFFSET('2010'!N$1,Calculations!$M133,0),IF($P135=2011,OFFSET('2011'!N$1,Calculations!$M133,0),IF($P135=2012,OFFSET('2012'!N$1,Calculations!$M133,0),IF($P135=2013,OFFSET('2013'!N$1,Calculations!$M133,0),IF($P135=2014,OFFSET('2014'!N$1,Calculations!$M133,0),IF($P135=2015,OFFSET('2015'!N$1,Calculations!$M133,0),IF($P135=2016,OFFSET('2016'!N$1,Calculations!$M133,0),IF($P135=2017,OFFSET('2017'!N$1,Calculations!$M133,0),0))))))))))))))))</f>
        <v>3.8403841931304659E-2</v>
      </c>
      <c r="DA135" s="31">
        <f ca="1">IF($P135=2002,OFFSET('2002'!O$1,Calculations!$M133,0),IF($P135=2003,OFFSET('2003'!O$1,Calculations!$M133,0),IF($P135=2004,OFFSET('2004'!O$1,Calculations!$M133,0),IF($P135=2005,OFFSET('2005'!O$1,Calculations!$M133,0),IF($P135=2006,OFFSET('2006'!O$1,Calculations!$M133,0),IF($P135=2007,OFFSET('2007'!O$1,Calculations!$M133,0),IF($P135=2008,OFFSET('2008'!O$1,Calculations!$M133,0),IF($P135=2009,OFFSET('2009'!O$1,Calculations!$M133,0),IF($P135=2010,OFFSET('2010'!O$1,Calculations!$M133,0),IF($P135=2011,OFFSET('2011'!O$1,Calculations!$M133,0),IF($P135=2012,OFFSET('2012'!O$1,Calculations!$M133,0),IF($P135=2013,OFFSET('2013'!O$1,Calculations!$M133,0),IF($P135=2014,OFFSET('2014'!O$1,Calculations!$M133,0),IF($P135=2015,OFFSET('2015'!O$1,Calculations!$M133,0),IF($P135=2016,OFFSET('2016'!O$1,Calculations!$M133,0),IF($P135=2017,OFFSET('2017'!O$1,Calculations!$M133,0),0))))))))))))))))</f>
        <v>0.37047061939384512</v>
      </c>
      <c r="DB135" s="31">
        <f ca="1">IF($P135=2002,OFFSET('2002'!P$1,Calculations!$M133,0),IF($P135=2003,OFFSET('2003'!P$1,Calculations!$M133,0),IF($P135=2004,OFFSET('2004'!P$1,Calculations!$M133,0),IF($P135=2005,OFFSET('2005'!P$1,Calculations!$M133,0),IF($P135=2006,OFFSET('2006'!P$1,Calculations!$M133,0),IF($P135=2007,OFFSET('2007'!P$1,Calculations!$M133,0),IF($P135=2008,OFFSET('2008'!P$1,Calculations!$M133,0),IF($P135=2009,OFFSET('2009'!P$1,Calculations!$M133,0),IF($P135=2010,OFFSET('2010'!P$1,Calculations!$M133,0),IF($P135=2011,OFFSET('2011'!P$1,Calculations!$M133,0),IF($P135=2012,OFFSET('2012'!P$1,Calculations!$M133,0),IF($P135=2013,OFFSET('2013'!P$1,Calculations!$M133,0),IF($P135=2014,OFFSET('2014'!P$1,Calculations!$M133,0),IF($P135=2015,OFFSET('2015'!P$1,Calculations!$M133,0),IF($P135=2016,OFFSET('2016'!P$1,Calculations!$M133,0),IF($P135=2017,OFFSET('2017'!P$1,Calculations!$M133,0),0))))))))))))))))</f>
        <v>9.5131009820801423E-4</v>
      </c>
      <c r="DC135" s="34">
        <f ca="1">IF($P135=2002,OFFSET('2002'!Q$1,Calculations!$M133,0),IF($P135=2003,OFFSET('2003'!Q$1,Calculations!$M133,0),IF($P135=2004,OFFSET('2004'!Q$1,Calculations!$M133,0),IF($P135=2005,OFFSET('2005'!Q$1,Calculations!$M133,0),IF($P135=2006,OFFSET('2006'!Q$1,Calculations!$M133,0),IF($P135=2007,OFFSET('2007'!Q$1,Calculations!$M133,0),IF($P135=2008,OFFSET('2008'!Q$1,Calculations!$M133,0),IF($P135=2009,OFFSET('2009'!Q$1,Calculations!$M133,0),IF($P135=2010,OFFSET('2010'!Q$1,Calculations!$M133,0),IF($P135=2011,OFFSET('2011'!Q$1,Calculations!$M133,0),IF($P135=2012,OFFSET('2012'!Q$1,Calculations!$M133,0),IF($P135=2013,OFFSET('2013'!Q$1,Calculations!$M133,0),IF($P135=2014,OFFSET('2014'!Q$1,Calculations!$M133,0),IF($P135=2015,OFFSET('2015'!Q$1,Calculations!$M133,0),IF($P135=2016,OFFSET('2016'!Q$1,Calculations!$M133,0),IF($P135=2017,OFFSET('2017'!Q$1,Calculations!$M133,0),0))))))))))))))))</f>
        <v>1</v>
      </c>
      <c r="DD135" s="14">
        <v>2.8786880612154314E-2</v>
      </c>
      <c r="DE135" s="14">
        <v>5.7461463705301341E-3</v>
      </c>
      <c r="DF135" s="14">
        <v>2.3033523434338857E-2</v>
      </c>
      <c r="DG135" s="14">
        <v>2.8347564425552519E-2</v>
      </c>
      <c r="DH135" s="14">
        <v>1.5971447685158603E-2</v>
      </c>
      <c r="DI135" s="14">
        <v>4.6214497601251301E-3</v>
      </c>
      <c r="DJ135" s="14">
        <v>1.533598906268047E-2</v>
      </c>
      <c r="DK135" s="14">
        <v>1.6373262835816676E-2</v>
      </c>
      <c r="DL135" s="14">
        <v>3.1571659358412212E-2</v>
      </c>
      <c r="DM135" s="14">
        <v>-1.8401801616155709E-2</v>
      </c>
      <c r="DN135" s="14">
        <v>2.1484918336548774E-2</v>
      </c>
      <c r="DO135" s="51">
        <v>1.7432277994206876E-2</v>
      </c>
      <c r="DQ135" s="154">
        <f t="shared" ca="1" si="277"/>
        <v>1.4762956373506119E-2</v>
      </c>
      <c r="DR135" s="154">
        <f t="shared" ca="1" si="278"/>
        <v>2.0668309759415093E-2</v>
      </c>
      <c r="DS135" s="154">
        <f t="shared" ca="1" si="279"/>
        <v>1.8879087197240928E-2</v>
      </c>
      <c r="DT135" s="154">
        <f t="shared" ca="1" si="280"/>
        <v>1.9595511062127913E-2</v>
      </c>
      <c r="DU135" s="154">
        <f t="shared" ca="1" si="281"/>
        <v>1.7847333336872134E-2</v>
      </c>
      <c r="DV135" s="154">
        <f t="shared" ca="1" si="282"/>
        <v>2.0094522657926151E-2</v>
      </c>
      <c r="DW135" s="154">
        <f t="shared" ca="1" si="283"/>
        <v>1.7427350122994453E-2</v>
      </c>
      <c r="DX135" s="48">
        <f t="shared" ca="1" si="284"/>
        <v>-4.9278712124234403E-6</v>
      </c>
      <c r="DY135" s="36">
        <f t="shared" ca="1" si="285"/>
        <v>-2.6643937494883335E-3</v>
      </c>
      <c r="DZ135" s="36">
        <f t="shared" ca="1" si="286"/>
        <v>3.24095963642064E-3</v>
      </c>
      <c r="EA135" s="36">
        <f t="shared" ca="1" si="287"/>
        <v>1.4517370742464751E-3</v>
      </c>
      <c r="EB135" s="36">
        <f t="shared" ca="1" si="288"/>
        <v>2.1681609391334608E-3</v>
      </c>
      <c r="EC135" s="36">
        <f t="shared" ca="1" si="289"/>
        <v>4.199832138776817E-4</v>
      </c>
      <c r="ED135" s="33">
        <f t="shared" ca="1" si="290"/>
        <v>2.6671725349316985E-3</v>
      </c>
      <c r="EE135" s="37">
        <f t="shared" ca="1" si="290"/>
        <v>0</v>
      </c>
      <c r="EF135" s="27">
        <f t="shared" ca="1" si="250"/>
        <v>1.0147629563735061</v>
      </c>
      <c r="EG135" s="27">
        <f t="shared" ca="1" si="251"/>
        <v>1.0206683097594151</v>
      </c>
      <c r="EH135" s="27">
        <f t="shared" ca="1" si="252"/>
        <v>1.0188790871972409</v>
      </c>
      <c r="EI135" s="27">
        <f t="shared" ca="1" si="253"/>
        <v>1.019595511062128</v>
      </c>
      <c r="EJ135" s="27">
        <f t="shared" ca="1" si="254"/>
        <v>1.0178473333368721</v>
      </c>
      <c r="EK135" s="27">
        <f t="shared" ca="1" si="255"/>
        <v>1.0200945226579261</v>
      </c>
      <c r="EL135" s="27">
        <f t="shared" ca="1" si="256"/>
        <v>1.0174273501229945</v>
      </c>
      <c r="EM135" s="44">
        <f t="shared" si="257"/>
        <v>1.0174322779942069</v>
      </c>
      <c r="EN135" s="38">
        <f t="shared" ca="1" si="258"/>
        <v>535.356932103286</v>
      </c>
      <c r="EO135" s="38">
        <f t="shared" ca="1" si="259"/>
        <v>474.63205057941263</v>
      </c>
      <c r="EP135" s="38">
        <f t="shared" ca="1" si="260"/>
        <v>489.13612179035437</v>
      </c>
      <c r="EQ135" s="38">
        <f t="shared" ca="1" si="261"/>
        <v>456.16034360572161</v>
      </c>
      <c r="ER135" s="38">
        <f t="shared" ca="1" si="262"/>
        <v>497.51909090170875</v>
      </c>
      <c r="ES135" s="38">
        <f t="shared" ca="1" si="263"/>
        <v>345.83395835522231</v>
      </c>
      <c r="ET135" s="57">
        <f t="shared" ca="1" si="264"/>
        <v>500.12880332313097</v>
      </c>
      <c r="EU135" s="39">
        <f t="shared" si="265"/>
        <v>500.95404304828367</v>
      </c>
      <c r="EV135" s="45">
        <f t="shared" ca="1" si="291"/>
        <v>-0.82523972515269861</v>
      </c>
      <c r="EW135" s="60">
        <f t="shared" si="292"/>
        <v>1.0287868806121543</v>
      </c>
      <c r="EX135" s="60">
        <f t="shared" si="293"/>
        <v>1.0057461463705302</v>
      </c>
      <c r="EY135" s="60">
        <f t="shared" si="294"/>
        <v>1.0230335234343388</v>
      </c>
      <c r="EZ135" s="60">
        <f t="shared" si="295"/>
        <v>1.0283475644255524</v>
      </c>
      <c r="FA135" s="60">
        <f t="shared" si="296"/>
        <v>1.0159714476851587</v>
      </c>
      <c r="FB135" s="60">
        <f t="shared" si="297"/>
        <v>1.0046214497601251</v>
      </c>
      <c r="FC135" s="60">
        <f t="shared" si="298"/>
        <v>1.0153359890626805</v>
      </c>
      <c r="FD135" s="60">
        <f t="shared" si="299"/>
        <v>1.0163732628358166</v>
      </c>
      <c r="FE135" s="60">
        <f t="shared" si="300"/>
        <v>1.0315716593584121</v>
      </c>
      <c r="FF135" s="60">
        <f t="shared" si="301"/>
        <v>0.98159819838384432</v>
      </c>
      <c r="FG135" s="44">
        <f t="shared" si="302"/>
        <v>1.0214849183365489</v>
      </c>
      <c r="FH135" s="38">
        <f t="shared" si="266"/>
        <v>552.86282939256466</v>
      </c>
      <c r="FI135" s="38">
        <f t="shared" si="267"/>
        <v>213.64149237538422</v>
      </c>
      <c r="FJ135" s="38">
        <f t="shared" si="268"/>
        <v>339.27954885487361</v>
      </c>
      <c r="FK135" s="38">
        <f t="shared" si="269"/>
        <v>443.49421164193711</v>
      </c>
      <c r="FL135" s="38">
        <f t="shared" si="270"/>
        <v>508.03429590506926</v>
      </c>
      <c r="FM135" s="38">
        <f t="shared" si="271"/>
        <v>440.39730790801985</v>
      </c>
      <c r="FN135" s="38">
        <f t="shared" si="272"/>
        <v>495.34915788436871</v>
      </c>
      <c r="FO135" s="38">
        <f t="shared" si="273"/>
        <v>392.4118083741925</v>
      </c>
      <c r="FP135" s="38">
        <f t="shared" si="274"/>
        <v>400.32485625829275</v>
      </c>
      <c r="FQ135" s="38">
        <f t="shared" si="275"/>
        <v>745.57054483118316</v>
      </c>
      <c r="FR135" s="59">
        <f t="shared" si="276"/>
        <v>350.39563687543949</v>
      </c>
      <c r="FS135" s="2">
        <f t="shared" ca="1" si="303"/>
        <v>-2.6221907147598237E-3</v>
      </c>
      <c r="FT135" s="2">
        <f t="shared" ca="1" si="304"/>
        <v>3.1803829741943925E-3</v>
      </c>
      <c r="FU135" s="2">
        <f t="shared" ca="1" si="305"/>
        <v>1.4258534900202305E-3</v>
      </c>
      <c r="FV135" s="2">
        <f t="shared" ca="1" si="306"/>
        <v>2.1287554491576355E-3</v>
      </c>
      <c r="FW135" s="2">
        <f t="shared" ca="1" si="307"/>
        <v>4.1270421457286491E-4</v>
      </c>
      <c r="FX135" s="19">
        <f t="shared" ca="1" si="308"/>
        <v>2.6180568601606446E-3</v>
      </c>
      <c r="FY135" s="13">
        <f t="shared" ca="1" si="309"/>
        <v>0</v>
      </c>
      <c r="FZ135" s="2">
        <f t="shared" ca="1" si="310"/>
        <v>1.465504470020392E-2</v>
      </c>
      <c r="GA135" s="2">
        <f t="shared" ca="1" si="311"/>
        <v>2.0457618389158213E-2</v>
      </c>
      <c r="GB135" s="2">
        <f t="shared" ca="1" si="312"/>
        <v>1.8703088904984039E-2</v>
      </c>
      <c r="GC135" s="2">
        <f t="shared" ca="1" si="313"/>
        <v>1.9405990864121429E-2</v>
      </c>
      <c r="GD135" s="2">
        <f t="shared" ca="1" si="314"/>
        <v>1.7689939629536706E-2</v>
      </c>
      <c r="GE135" s="2">
        <f t="shared" ca="1" si="315"/>
        <v>1.9895292275124508E-2</v>
      </c>
      <c r="GF135" s="2">
        <f t="shared" ca="1" si="316"/>
        <v>1.7277235414963787E-2</v>
      </c>
      <c r="GG135" s="13">
        <f t="shared" si="317"/>
        <v>1.7282078865729963E-2</v>
      </c>
      <c r="GH135" s="2">
        <f t="shared" si="318"/>
        <v>2.8380322293309189E-2</v>
      </c>
      <c r="GI135" s="2">
        <f t="shared" si="319"/>
        <v>5.7297002426373745E-3</v>
      </c>
      <c r="GJ135" s="2">
        <f t="shared" si="320"/>
        <v>2.2772256163110044E-2</v>
      </c>
      <c r="GK135" s="2">
        <f t="shared" si="321"/>
        <v>2.7953207581054774E-2</v>
      </c>
      <c r="GL135" s="2">
        <f t="shared" si="322"/>
        <v>1.5845246089314747E-2</v>
      </c>
      <c r="GM135" s="2">
        <f t="shared" si="323"/>
        <v>4.6108036488935406E-3</v>
      </c>
      <c r="GN135" s="2">
        <f t="shared" si="324"/>
        <v>1.5219581424565564E-2</v>
      </c>
      <c r="GO135" s="2">
        <f t="shared" si="325"/>
        <v>1.6240666367984418E-2</v>
      </c>
      <c r="GP135" s="2">
        <f t="shared" si="326"/>
        <v>3.1083522137412774E-2</v>
      </c>
      <c r="GQ135" s="2">
        <f t="shared" si="327"/>
        <v>-1.8573220974401356E-2</v>
      </c>
      <c r="GR135" s="2">
        <f t="shared" si="328"/>
        <v>2.1257370934093956E-2</v>
      </c>
    </row>
    <row r="136" spans="1:200">
      <c r="A136" s="69">
        <v>31</v>
      </c>
      <c r="B136" s="69">
        <v>32</v>
      </c>
      <c r="C136" s="69">
        <v>33</v>
      </c>
      <c r="D136" s="69">
        <v>34</v>
      </c>
      <c r="E136" s="69">
        <v>35</v>
      </c>
      <c r="F136" s="69">
        <v>36</v>
      </c>
      <c r="G136" s="69">
        <v>37</v>
      </c>
      <c r="H136" s="69">
        <v>38</v>
      </c>
      <c r="I136" s="69">
        <v>39</v>
      </c>
      <c r="J136" s="69">
        <v>40</v>
      </c>
      <c r="K136" s="69">
        <v>41</v>
      </c>
      <c r="L136" s="69">
        <v>42</v>
      </c>
      <c r="M136" s="69">
        <v>43</v>
      </c>
      <c r="O136" s="15">
        <v>41640</v>
      </c>
      <c r="P136" s="21">
        <v>2014</v>
      </c>
      <c r="Q136" s="19">
        <f ca="1">IF($P136=2002,OFFSET('2002'!K$1,Calculations!$A134,0),IF($P136=2003,OFFSET('2003'!K$1,Calculations!$A134,0),IF($P136=2004,OFFSET('2004'!K$1,Calculations!$A134,0),IF($P136=2005,OFFSET('2005'!K$1,Calculations!$A134,0),IF($P136=2006,OFFSET('2006'!K$1,Calculations!$A134,0),IF($P136=2007,OFFSET('2007'!K$1,Calculations!$A134,0),IF($P136=2008,OFFSET('2008'!K$1,Calculations!$A134,0),IF($P136=2009,OFFSET('2009'!K$1,Calculations!$A134,0),IF($P136=2010,OFFSET('2010'!K$1,Calculations!$A134,0),IF($P136=2011,OFFSET('2011'!K$1,Calculations!$A134,0),IF($P136=2012,OFFSET('2012'!K$1,Calculations!$A134,0),IF($P136=2013,OFFSET('2013'!K$1,Calculations!$A134,0),IF($P136=2014,OFFSET('2014'!K$1,Calculations!$A134,0),IF($P136=2015,OFFSET('2015'!K$1,Calculations!$A134,0),IF($P136=2016,OFFSET('2016'!K$1,Calculations!$A134,0),IF($P136=2017,OFFSET('2017'!K$1,Calculations!$A134,0),0))))))))))))))))</f>
        <v>0.54656646013829679</v>
      </c>
      <c r="R136" s="19">
        <f ca="1">IF($P136=2002,OFFSET('2002'!L$1,Calculations!$A134,0),IF($P136=2003,OFFSET('2003'!L$1,Calculations!$A134,0),IF($P136=2004,OFFSET('2004'!L$1,Calculations!$A134,0),IF($P136=2005,OFFSET('2005'!L$1,Calculations!$A134,0),IF($P136=2006,OFFSET('2006'!L$1,Calculations!$A134,0),IF($P136=2007,OFFSET('2007'!L$1,Calculations!$A134,0),IF($P136=2008,OFFSET('2008'!L$1,Calculations!$A134,0),IF($P136=2009,OFFSET('2009'!L$1,Calculations!$A134,0),IF($P136=2010,OFFSET('2010'!L$1,Calculations!$A134,0),IF($P136=2011,OFFSET('2011'!L$1,Calculations!$A134,0),IF($P136=2012,OFFSET('2012'!L$1,Calculations!$A134,0),IF($P136=2013,OFFSET('2013'!L$1,Calculations!$A134,0),IF($P136=2014,OFFSET('2014'!L$1,Calculations!$A134,0),IF($P136=2015,OFFSET('2015'!L$1,Calculations!$A134,0),IF($P136=2016,OFFSET('2016'!L$1,Calculations!$A134,0),IF($P136=2017,OFFSET('2017'!L$1,Calculations!$A134,0),0))))))))))))))))</f>
        <v>0.22442005910687174</v>
      </c>
      <c r="S136" s="19">
        <f ca="1">IF($P136=2002,OFFSET('2002'!M$1,Calculations!$A134,0),IF($P136=2003,OFFSET('2003'!M$1,Calculations!$A134,0),IF($P136=2004,OFFSET('2004'!M$1,Calculations!$A134,0),IF($P136=2005,OFFSET('2005'!M$1,Calculations!$A134,0),IF($P136=2006,OFFSET('2006'!M$1,Calculations!$A134,0),IF($P136=2007,OFFSET('2007'!M$1,Calculations!$A134,0),IF($P136=2008,OFFSET('2008'!M$1,Calculations!$A134,0),IF($P136=2009,OFFSET('2009'!M$1,Calculations!$A134,0),IF($P136=2010,OFFSET('2010'!M$1,Calculations!$A134,0),IF($P136=2011,OFFSET('2011'!M$1,Calculations!$A134,0),IF($P136=2012,OFFSET('2012'!M$1,Calculations!$A134,0),IF($P136=2013,OFFSET('2013'!M$1,Calculations!$A134,0),IF($P136=2014,OFFSET('2014'!M$1,Calculations!$A134,0),IF($P136=2015,OFFSET('2015'!M$1,Calculations!$A134,0),IF($P136=2016,OFFSET('2016'!M$1,Calculations!$A134,0),IF($P136=2017,OFFSET('2017'!M$1,Calculations!$A134,0),0))))))))))))))))</f>
        <v>0.32249078460308783</v>
      </c>
      <c r="T136" s="19">
        <f ca="1">IF($P136=2002,OFFSET('2002'!N$1,Calculations!$A134,0),IF($P136=2003,OFFSET('2003'!N$1,Calculations!$A134,0),IF($P136=2004,OFFSET('2004'!N$1,Calculations!$A134,0),IF($P136=2005,OFFSET('2005'!N$1,Calculations!$A134,0),IF($P136=2006,OFFSET('2006'!N$1,Calculations!$A134,0),IF($P136=2007,OFFSET('2007'!N$1,Calculations!$A134,0),IF($P136=2008,OFFSET('2008'!N$1,Calculations!$A134,0),IF($P136=2009,OFFSET('2009'!N$1,Calculations!$A134,0),IF($P136=2010,OFFSET('2010'!N$1,Calculations!$A134,0),IF($P136=2011,OFFSET('2011'!N$1,Calculations!$A134,0),IF($P136=2012,OFFSET('2012'!N$1,Calculations!$A134,0),IF($P136=2013,OFFSET('2013'!N$1,Calculations!$A134,0),IF($P136=2014,OFFSET('2014'!N$1,Calculations!$A134,0),IF($P136=2015,OFFSET('2015'!N$1,Calculations!$A134,0),IF($P136=2016,OFFSET('2016'!N$1,Calculations!$A134,0),IF($P136=2017,OFFSET('2017'!N$1,Calculations!$A134,0),0))))))))))))))))</f>
        <v>0.32549895907512982</v>
      </c>
      <c r="U136" s="19">
        <f ca="1">IF($P136=2002,OFFSET('2002'!O$1,Calculations!$A134,0),IF($P136=2003,OFFSET('2003'!O$1,Calculations!$A134,0),IF($P136=2004,OFFSET('2004'!O$1,Calculations!$A134,0),IF($P136=2005,OFFSET('2005'!O$1,Calculations!$A134,0),IF($P136=2006,OFFSET('2006'!O$1,Calculations!$A134,0),IF($P136=2007,OFFSET('2007'!O$1,Calculations!$A134,0),IF($P136=2008,OFFSET('2008'!O$1,Calculations!$A134,0),IF($P136=2009,OFFSET('2009'!O$1,Calculations!$A134,0),IF($P136=2010,OFFSET('2010'!O$1,Calculations!$A134,0),IF($P136=2011,OFFSET('2011'!O$1,Calculations!$A134,0),IF($P136=2012,OFFSET('2012'!O$1,Calculations!$A134,0),IF($P136=2013,OFFSET('2013'!O$1,Calculations!$A134,0),IF($P136=2014,OFFSET('2014'!O$1,Calculations!$A134,0),IF($P136=2015,OFFSET('2015'!O$1,Calculations!$A134,0),IF($P136=2016,OFFSET('2016'!O$1,Calculations!$A134,0),IF($P136=2017,OFFSET('2017'!O$1,Calculations!$A134,0),0))))))))))))))))</f>
        <v>0.43634095723710065</v>
      </c>
      <c r="V136" s="19">
        <f ca="1">IF($P136=2002,OFFSET('2002'!P$1,Calculations!$A134,0),IF($P136=2003,OFFSET('2003'!P$1,Calculations!$A134,0),IF($P136=2004,OFFSET('2004'!P$1,Calculations!$A134,0),IF($P136=2005,OFFSET('2005'!P$1,Calculations!$A134,0),IF($P136=2006,OFFSET('2006'!P$1,Calculations!$A134,0),IF($P136=2007,OFFSET('2007'!P$1,Calculations!$A134,0),IF($P136=2008,OFFSET('2008'!P$1,Calculations!$A134,0),IF($P136=2009,OFFSET('2009'!P$1,Calculations!$A134,0),IF($P136=2010,OFFSET('2010'!P$1,Calculations!$A134,0),IF($P136=2011,OFFSET('2011'!P$1,Calculations!$A134,0),IF($P136=2012,OFFSET('2012'!P$1,Calculations!$A134,0),IF($P136=2013,OFFSET('2013'!P$1,Calculations!$A134,0),IF($P136=2014,OFFSET('2014'!P$1,Calculations!$A134,0),IF($P136=2015,OFFSET('2015'!P$1,Calculations!$A134,0),IF($P136=2016,OFFSET('2016'!P$1,Calculations!$A134,0),IF($P136=2017,OFFSET('2017'!P$1,Calculations!$A134,0),0))))))))))))))))</f>
        <v>0.2142912388838159</v>
      </c>
      <c r="W136" s="13">
        <f ca="1">IF($P136=2002,OFFSET('2002'!Q$1,Calculations!$A134,0),IF($P136=2003,OFFSET('2003'!Q$1,Calculations!$A134,0),IF($P136=2004,OFFSET('2004'!Q$1,Calculations!$A134,0),IF($P136=2005,OFFSET('2005'!Q$1,Calculations!$A134,0),IF($P136=2006,OFFSET('2006'!Q$1,Calculations!$A134,0),IF($P136=2007,OFFSET('2007'!Q$1,Calculations!$A134,0),IF($P136=2008,OFFSET('2008'!Q$1,Calculations!$A134,0),IF($P136=2009,OFFSET('2009'!Q$1,Calculations!$A134,0),IF($P136=2010,OFFSET('2010'!Q$1,Calculations!$A134,0),IF($P136=2011,OFFSET('2011'!Q$1,Calculations!$A134,0),IF($P136=2012,OFFSET('2012'!Q$1,Calculations!$A134,0),IF($P136=2013,OFFSET('2013'!Q$1,Calculations!$A134,0),IF($P136=2014,OFFSET('2014'!Q$1,Calculations!$A134,0),IF($P136=2015,OFFSET('2015'!Q$1,Calculations!$A134,0),IF($P136=2016,OFFSET('2016'!Q$1,Calculations!$A134,0),IF($P136=2017,OFFSET('2017'!Q$1,Calculations!$A134,0),0))))))))))))))))</f>
        <v>0.42464256690100155</v>
      </c>
      <c r="X136" s="31">
        <f ca="1">IF($P136=2002,OFFSET('2002'!K$1,Calculations!$B134,0),IF($P136=2003,OFFSET('2003'!K$1,Calculations!$B134,0),IF($P136=2004,OFFSET('2004'!K$1,Calculations!$B134,0),IF($P136=2005,OFFSET('2005'!K$1,Calculations!$B134,0),IF($P136=2006,OFFSET('2006'!K$1,Calculations!$B134,0),IF($P136=2007,OFFSET('2007'!K$1,Calculations!$B134,0),IF($P136=2008,OFFSET('2008'!K$1,Calculations!$B134,0),IF($P136=2009,OFFSET('2009'!K$1,Calculations!$B134,0),IF($P136=2010,OFFSET('2010'!K$1,Calculations!$B134,0),IF($P136=2011,OFFSET('2011'!K$1,Calculations!$B134,0),IF($P136=2012,OFFSET('2012'!K$1,Calculations!$B134,0),IF($P136=2013,OFFSET('2013'!K$1,Calculations!$B134,0),IF($P136=2014,OFFSET('2014'!K$1,Calculations!$B134,0),IF($P136=2015,OFFSET('2015'!K$1,Calculations!$B134,0),IF($P136=2016,OFFSET('2016'!K$1,Calculations!$B134,0),IF($P136=2017,OFFSET('2017'!K$1,Calculations!$B134,0),0))))))))))))))))</f>
        <v>8.5439759345588104E-2</v>
      </c>
      <c r="Y136" s="31">
        <f ca="1">IF($P136=2002,OFFSET('2002'!L$1,Calculations!$B134,0),IF($P136=2003,OFFSET('2003'!L$1,Calculations!$B134,0),IF($P136=2004,OFFSET('2004'!L$1,Calculations!$B134,0),IF($P136=2005,OFFSET('2005'!L$1,Calculations!$B134,0),IF($P136=2006,OFFSET('2006'!L$1,Calculations!$B134,0),IF($P136=2007,OFFSET('2007'!L$1,Calculations!$B134,0),IF($P136=2008,OFFSET('2008'!L$1,Calculations!$B134,0),IF($P136=2009,OFFSET('2009'!L$1,Calculations!$B134,0),IF($P136=2010,OFFSET('2010'!L$1,Calculations!$B134,0),IF($P136=2011,OFFSET('2011'!L$1,Calculations!$B134,0),IF($P136=2012,OFFSET('2012'!L$1,Calculations!$B134,0),IF($P136=2013,OFFSET('2013'!L$1,Calculations!$B134,0),IF($P136=2014,OFFSET('2014'!L$1,Calculations!$B134,0),IF($P136=2015,OFFSET('2015'!L$1,Calculations!$B134,0),IF($P136=2016,OFFSET('2016'!L$1,Calculations!$B134,0),IF($P136=2017,OFFSET('2017'!L$1,Calculations!$B134,0),0))))))))))))))))</f>
        <v>3.9107571512382561E-2</v>
      </c>
      <c r="Z136" s="31">
        <f ca="1">IF($P136=2002,OFFSET('2002'!M$1,Calculations!$B134,0),IF($P136=2003,OFFSET('2003'!M$1,Calculations!$B134,0),IF($P136=2004,OFFSET('2004'!M$1,Calculations!$B134,0),IF($P136=2005,OFFSET('2005'!M$1,Calculations!$B134,0),IF($P136=2006,OFFSET('2006'!M$1,Calculations!$B134,0),IF($P136=2007,OFFSET('2007'!M$1,Calculations!$B134,0),IF($P136=2008,OFFSET('2008'!M$1,Calculations!$B134,0),IF($P136=2009,OFFSET('2009'!M$1,Calculations!$B134,0),IF($P136=2010,OFFSET('2010'!M$1,Calculations!$B134,0),IF($P136=2011,OFFSET('2011'!M$1,Calculations!$B134,0),IF($P136=2012,OFFSET('2012'!M$1,Calculations!$B134,0),IF($P136=2013,OFFSET('2013'!M$1,Calculations!$B134,0),IF($P136=2014,OFFSET('2014'!M$1,Calculations!$B134,0),IF($P136=2015,OFFSET('2015'!M$1,Calculations!$B134,0),IF($P136=2016,OFFSET('2016'!M$1,Calculations!$B134,0),IF($P136=2017,OFFSET('2017'!M$1,Calculations!$B134,0),0))))))))))))))))</f>
        <v>0.10543617247711411</v>
      </c>
      <c r="AA136" s="31">
        <f ca="1">IF($P136=2002,OFFSET('2002'!N$1,Calculations!$B134,0),IF($P136=2003,OFFSET('2003'!N$1,Calculations!$B134,0),IF($P136=2004,OFFSET('2004'!N$1,Calculations!$B134,0),IF($P136=2005,OFFSET('2005'!N$1,Calculations!$B134,0),IF($P136=2006,OFFSET('2006'!N$1,Calculations!$B134,0),IF($P136=2007,OFFSET('2007'!N$1,Calculations!$B134,0),IF($P136=2008,OFFSET('2008'!N$1,Calculations!$B134,0),IF($P136=2009,OFFSET('2009'!N$1,Calculations!$B134,0),IF($P136=2010,OFFSET('2010'!N$1,Calculations!$B134,0),IF($P136=2011,OFFSET('2011'!N$1,Calculations!$B134,0),IF($P136=2012,OFFSET('2012'!N$1,Calculations!$B134,0),IF($P136=2013,OFFSET('2013'!N$1,Calculations!$B134,0),IF($P136=2014,OFFSET('2014'!N$1,Calculations!$B134,0),IF($P136=2015,OFFSET('2015'!N$1,Calculations!$B134,0),IF($P136=2016,OFFSET('2016'!N$1,Calculations!$B134,0),IF($P136=2017,OFFSET('2017'!N$1,Calculations!$B134,0),0))))))))))))))))</f>
        <v>7.6333516805819845E-2</v>
      </c>
      <c r="AB136" s="31">
        <f ca="1">IF($P136=2002,OFFSET('2002'!O$1,Calculations!$B134,0),IF($P136=2003,OFFSET('2003'!O$1,Calculations!$B134,0),IF($P136=2004,OFFSET('2004'!O$1,Calculations!$B134,0),IF($P136=2005,OFFSET('2005'!O$1,Calculations!$B134,0),IF($P136=2006,OFFSET('2006'!O$1,Calculations!$B134,0),IF($P136=2007,OFFSET('2007'!O$1,Calculations!$B134,0),IF($P136=2008,OFFSET('2008'!O$1,Calculations!$B134,0),IF($P136=2009,OFFSET('2009'!O$1,Calculations!$B134,0),IF($P136=2010,OFFSET('2010'!O$1,Calculations!$B134,0),IF($P136=2011,OFFSET('2011'!O$1,Calculations!$B134,0),IF($P136=2012,OFFSET('2012'!O$1,Calculations!$B134,0),IF($P136=2013,OFFSET('2013'!O$1,Calculations!$B134,0),IF($P136=2014,OFFSET('2014'!O$1,Calculations!$B134,0),IF($P136=2015,OFFSET('2015'!O$1,Calculations!$B134,0),IF($P136=2016,OFFSET('2016'!O$1,Calculations!$B134,0),IF($P136=2017,OFFSET('2017'!O$1,Calculations!$B134,0),0))))))))))))))))</f>
        <v>8.0418135465011059E-2</v>
      </c>
      <c r="AC136" s="31">
        <f ca="1">IF($P136=2002,OFFSET('2002'!P$1,Calculations!$B134,0),IF($P136=2003,OFFSET('2003'!P$1,Calculations!$B134,0),IF($P136=2004,OFFSET('2004'!P$1,Calculations!$B134,0),IF($P136=2005,OFFSET('2005'!P$1,Calculations!$B134,0),IF($P136=2006,OFFSET('2006'!P$1,Calculations!$B134,0),IF($P136=2007,OFFSET('2007'!P$1,Calculations!$B134,0),IF($P136=2008,OFFSET('2008'!P$1,Calculations!$B134,0),IF($P136=2009,OFFSET('2009'!P$1,Calculations!$B134,0),IF($P136=2010,OFFSET('2010'!P$1,Calculations!$B134,0),IF($P136=2011,OFFSET('2011'!P$1,Calculations!$B134,0),IF($P136=2012,OFFSET('2012'!P$1,Calculations!$B134,0),IF($P136=2013,OFFSET('2013'!P$1,Calculations!$B134,0),IF($P136=2014,OFFSET('2014'!P$1,Calculations!$B134,0),IF($P136=2015,OFFSET('2015'!P$1,Calculations!$B134,0),IF($P136=2016,OFFSET('2016'!P$1,Calculations!$B134,0),IF($P136=2017,OFFSET('2017'!P$1,Calculations!$B134,0),0))))))))))))))))</f>
        <v>3.4897670083828963E-2</v>
      </c>
      <c r="AD136" s="34">
        <f ca="1">IF($P136=2002,OFFSET('2002'!Q$1,Calculations!$B134,0),IF($P136=2003,OFFSET('2003'!Q$1,Calculations!$B134,0),IF($P136=2004,OFFSET('2004'!Q$1,Calculations!$B134,0),IF($P136=2005,OFFSET('2005'!Q$1,Calculations!$B134,0),IF($P136=2006,OFFSET('2006'!Q$1,Calculations!$B134,0),IF($P136=2007,OFFSET('2007'!Q$1,Calculations!$B134,0),IF($P136=2008,OFFSET('2008'!Q$1,Calculations!$B134,0),IF($P136=2009,OFFSET('2009'!Q$1,Calculations!$B134,0),IF($P136=2010,OFFSET('2010'!Q$1,Calculations!$B134,0),IF($P136=2011,OFFSET('2011'!Q$1,Calculations!$B134,0),IF($P136=2012,OFFSET('2012'!Q$1,Calculations!$B134,0),IF($P136=2013,OFFSET('2013'!Q$1,Calculations!$B134,0),IF($P136=2014,OFFSET('2014'!Q$1,Calculations!$B134,0),IF($P136=2015,OFFSET('2015'!Q$1,Calculations!$B134,0),IF($P136=2016,OFFSET('2016'!Q$1,Calculations!$B134,0),IF($P136=2017,OFFSET('2017'!Q$1,Calculations!$B134,0),0))))))))))))))))</f>
        <v>7.5628596575755921E-2</v>
      </c>
      <c r="AE136" s="31">
        <f ca="1">IF($P136=2002,OFFSET('2002'!K$1,Calculations!$C134,0),IF($P136=2003,OFFSET('2003'!K$1,Calculations!$C134,0),IF($P136=2004,OFFSET('2004'!K$1,Calculations!$C134,0),IF($P136=2005,OFFSET('2005'!K$1,Calculations!$C134,0),IF($P136=2006,OFFSET('2006'!K$1,Calculations!$C134,0),IF($P136=2007,OFFSET('2007'!K$1,Calculations!$C134,0),IF($P136=2008,OFFSET('2008'!K$1,Calculations!$C134,0),IF($P136=2009,OFFSET('2009'!K$1,Calculations!$C134,0),IF($P136=2010,OFFSET('2010'!K$1,Calculations!$C134,0),IF($P136=2011,OFFSET('2011'!K$1,Calculations!$C134,0),IF($P136=2012,OFFSET('2012'!K$1,Calculations!$C134,0),IF($P136=2013,OFFSET('2013'!K$1,Calculations!$C134,0),IF($P136=2014,OFFSET('2014'!K$1,Calculations!$C134,0),IF($P136=2015,OFFSET('2015'!K$1,Calculations!$C134,0),IF($P136=2016,OFFSET('2016'!K$1,Calculations!$C134,0),IF($P136=2017,OFFSET('2017'!K$1,Calculations!$C134,0),0))))))))))))))))</f>
        <v>2.1329236159482994E-2</v>
      </c>
      <c r="AF136" s="31">
        <f ca="1">IF($P136=2002,OFFSET('2002'!L$1,Calculations!$C134,0),IF($P136=2003,OFFSET('2003'!L$1,Calculations!$C134,0),IF($P136=2004,OFFSET('2004'!L$1,Calculations!$C134,0),IF($P136=2005,OFFSET('2005'!L$1,Calculations!$C134,0),IF($P136=2006,OFFSET('2006'!L$1,Calculations!$C134,0),IF($P136=2007,OFFSET('2007'!L$1,Calculations!$C134,0),IF($P136=2008,OFFSET('2008'!L$1,Calculations!$C134,0),IF($P136=2009,OFFSET('2009'!L$1,Calculations!$C134,0),IF($P136=2010,OFFSET('2010'!L$1,Calculations!$C134,0),IF($P136=2011,OFFSET('2011'!L$1,Calculations!$C134,0),IF($P136=2012,OFFSET('2012'!L$1,Calculations!$C134,0),IF($P136=2013,OFFSET('2013'!L$1,Calculations!$C134,0),IF($P136=2014,OFFSET('2014'!L$1,Calculations!$C134,0),IF($P136=2015,OFFSET('2015'!L$1,Calculations!$C134,0),IF($P136=2016,OFFSET('2016'!L$1,Calculations!$C134,0),IF($P136=2017,OFFSET('2017'!L$1,Calculations!$C134,0),0))))))))))))))))</f>
        <v>0.11411444881420016</v>
      </c>
      <c r="AG136" s="31">
        <f ca="1">IF($P136=2002,OFFSET('2002'!M$1,Calculations!$C134,0),IF($P136=2003,OFFSET('2003'!M$1,Calculations!$C134,0),IF($P136=2004,OFFSET('2004'!M$1,Calculations!$C134,0),IF($P136=2005,OFFSET('2005'!M$1,Calculations!$C134,0),IF($P136=2006,OFFSET('2006'!M$1,Calculations!$C134,0),IF($P136=2007,OFFSET('2007'!M$1,Calculations!$C134,0),IF($P136=2008,OFFSET('2008'!M$1,Calculations!$C134,0),IF($P136=2009,OFFSET('2009'!M$1,Calculations!$C134,0),IF($P136=2010,OFFSET('2010'!M$1,Calculations!$C134,0),IF($P136=2011,OFFSET('2011'!M$1,Calculations!$C134,0),IF($P136=2012,OFFSET('2012'!M$1,Calculations!$C134,0),IF($P136=2013,OFFSET('2013'!M$1,Calculations!$C134,0),IF($P136=2014,OFFSET('2014'!M$1,Calculations!$C134,0),IF($P136=2015,OFFSET('2015'!M$1,Calculations!$C134,0),IF($P136=2016,OFFSET('2016'!M$1,Calculations!$C134,0),IF($P136=2017,OFFSET('2017'!M$1,Calculations!$C134,0),0))))))))))))))))</f>
        <v>0.10189722753936718</v>
      </c>
      <c r="AH136" s="31">
        <f ca="1">IF($P136=2002,OFFSET('2002'!N$1,Calculations!$C134,0),IF($P136=2003,OFFSET('2003'!N$1,Calculations!$C134,0),IF($P136=2004,OFFSET('2004'!N$1,Calculations!$C134,0),IF($P136=2005,OFFSET('2005'!N$1,Calculations!$C134,0),IF($P136=2006,OFFSET('2006'!N$1,Calculations!$C134,0),IF($P136=2007,OFFSET('2007'!N$1,Calculations!$C134,0),IF($P136=2008,OFFSET('2008'!N$1,Calculations!$C134,0),IF($P136=2009,OFFSET('2009'!N$1,Calculations!$C134,0),IF($P136=2010,OFFSET('2010'!N$1,Calculations!$C134,0),IF($P136=2011,OFFSET('2011'!N$1,Calculations!$C134,0),IF($P136=2012,OFFSET('2012'!N$1,Calculations!$C134,0),IF($P136=2013,OFFSET('2013'!N$1,Calculations!$C134,0),IF($P136=2014,OFFSET('2014'!N$1,Calculations!$C134,0),IF($P136=2015,OFFSET('2015'!N$1,Calculations!$C134,0),IF($P136=2016,OFFSET('2016'!N$1,Calculations!$C134,0),IF($P136=2017,OFFSET('2017'!N$1,Calculations!$C134,0),0))))))))))))))))</f>
        <v>0.10929899139415059</v>
      </c>
      <c r="AI136" s="31">
        <f ca="1">IF($P136=2002,OFFSET('2002'!O$1,Calculations!$C134,0),IF($P136=2003,OFFSET('2003'!O$1,Calculations!$C134,0),IF($P136=2004,OFFSET('2004'!O$1,Calculations!$C134,0),IF($P136=2005,OFFSET('2005'!O$1,Calculations!$C134,0),IF($P136=2006,OFFSET('2006'!O$1,Calculations!$C134,0),IF($P136=2007,OFFSET('2007'!O$1,Calculations!$C134,0),IF($P136=2008,OFFSET('2008'!O$1,Calculations!$C134,0),IF($P136=2009,OFFSET('2009'!O$1,Calculations!$C134,0),IF($P136=2010,OFFSET('2010'!O$1,Calculations!$C134,0),IF($P136=2011,OFFSET('2011'!O$1,Calculations!$C134,0),IF($P136=2012,OFFSET('2012'!O$1,Calculations!$C134,0),IF($P136=2013,OFFSET('2013'!O$1,Calculations!$C134,0),IF($P136=2014,OFFSET('2014'!O$1,Calculations!$C134,0),IF($P136=2015,OFFSET('2015'!O$1,Calculations!$C134,0),IF($P136=2016,OFFSET('2016'!O$1,Calculations!$C134,0),IF($P136=2017,OFFSET('2017'!O$1,Calculations!$C134,0),0))))))))))))))))</f>
        <v>5.1789587978193191E-2</v>
      </c>
      <c r="AJ136" s="31">
        <f ca="1">IF($P136=2002,OFFSET('2002'!P$1,Calculations!$C134,0),IF($P136=2003,OFFSET('2003'!P$1,Calculations!$C134,0),IF($P136=2004,OFFSET('2004'!P$1,Calculations!$C134,0),IF($P136=2005,OFFSET('2005'!P$1,Calculations!$C134,0),IF($P136=2006,OFFSET('2006'!P$1,Calculations!$C134,0),IF($P136=2007,OFFSET('2007'!P$1,Calculations!$C134,0),IF($P136=2008,OFFSET('2008'!P$1,Calculations!$C134,0),IF($P136=2009,OFFSET('2009'!P$1,Calculations!$C134,0),IF($P136=2010,OFFSET('2010'!P$1,Calculations!$C134,0),IF($P136=2011,OFFSET('2011'!P$1,Calculations!$C134,0),IF($P136=2012,OFFSET('2012'!P$1,Calculations!$C134,0),IF($P136=2013,OFFSET('2013'!P$1,Calculations!$C134,0),IF($P136=2014,OFFSET('2014'!P$1,Calculations!$C134,0),IF($P136=2015,OFFSET('2015'!P$1,Calculations!$C134,0),IF($P136=2016,OFFSET('2016'!P$1,Calculations!$C134,0),IF($P136=2017,OFFSET('2017'!P$1,Calculations!$C134,0),0))))))))))))))))</f>
        <v>0.46467549174145256</v>
      </c>
      <c r="AK136" s="34">
        <f ca="1">IF($P136=2002,OFFSET('2002'!Q$1,Calculations!$C134,0),IF($P136=2003,OFFSET('2003'!Q$1,Calculations!$C134,0),IF($P136=2004,OFFSET('2004'!Q$1,Calculations!$C134,0),IF($P136=2005,OFFSET('2005'!Q$1,Calculations!$C134,0),IF($P136=2006,OFFSET('2006'!Q$1,Calculations!$C134,0),IF($P136=2007,OFFSET('2007'!Q$1,Calculations!$C134,0),IF($P136=2008,OFFSET('2008'!Q$1,Calculations!$C134,0),IF($P136=2009,OFFSET('2009'!Q$1,Calculations!$C134,0),IF($P136=2010,OFFSET('2010'!Q$1,Calculations!$C134,0),IF($P136=2011,OFFSET('2011'!Q$1,Calculations!$C134,0),IF($P136=2012,OFFSET('2012'!Q$1,Calculations!$C134,0),IF($P136=2013,OFFSET('2013'!Q$1,Calculations!$C134,0),IF($P136=2014,OFFSET('2014'!Q$1,Calculations!$C134,0),IF($P136=2015,OFFSET('2015'!Q$1,Calculations!$C134,0),IF($P136=2016,OFFSET('2016'!Q$1,Calculations!$C134,0),IF($P136=2017,OFFSET('2017'!Q$1,Calculations!$C134,0),0))))))))))))))))</f>
        <v>5.8118002146938443E-2</v>
      </c>
      <c r="AL136" s="31">
        <f ca="1">IF($P136=2002,OFFSET('2002'!K$1,Calculations!$D134,0),IF($P136=2003,OFFSET('2003'!K$1,Calculations!$D134,0),IF($P136=2004,OFFSET('2004'!K$1,Calculations!$D134,0),IF($P136=2005,OFFSET('2005'!K$1,Calculations!$D134,0),IF($P136=2006,OFFSET('2006'!K$1,Calculations!$D134,0),IF($P136=2007,OFFSET('2007'!K$1,Calculations!$D134,0),IF($P136=2008,OFFSET('2008'!K$1,Calculations!$D134,0),IF($P136=2009,OFFSET('2009'!K$1,Calculations!$D134,0),IF($P136=2010,OFFSET('2010'!K$1,Calculations!$D134,0),IF($P136=2011,OFFSET('2011'!K$1,Calculations!$D134,0),IF($P136=2012,OFFSET('2012'!K$1,Calculations!$D134,0),IF($P136=2013,OFFSET('2013'!K$1,Calculations!$D134,0),IF($P136=2014,OFFSET('2014'!K$1,Calculations!$D134,0),IF($P136=2015,OFFSET('2015'!K$1,Calculations!$D134,0),IF($P136=2016,OFFSET('2016'!K$1,Calculations!$D134,0),IF($P136=2017,OFFSET('2017'!K$1,Calculations!$D134,0),0))))))))))))))))</f>
        <v>8.4798685192551248E-3</v>
      </c>
      <c r="AM136" s="31">
        <f ca="1">IF($P136=2002,OFFSET('2002'!L$1,Calculations!$D134,0),IF($P136=2003,OFFSET('2003'!L$1,Calculations!$D134,0),IF($P136=2004,OFFSET('2004'!L$1,Calculations!$D134,0),IF($P136=2005,OFFSET('2005'!L$1,Calculations!$D134,0),IF($P136=2006,OFFSET('2006'!L$1,Calculations!$D134,0),IF($P136=2007,OFFSET('2007'!L$1,Calculations!$D134,0),IF($P136=2008,OFFSET('2008'!L$1,Calculations!$D134,0),IF($P136=2009,OFFSET('2009'!L$1,Calculations!$D134,0),IF($P136=2010,OFFSET('2010'!L$1,Calculations!$D134,0),IF($P136=2011,OFFSET('2011'!L$1,Calculations!$D134,0),IF($P136=2012,OFFSET('2012'!L$1,Calculations!$D134,0),IF($P136=2013,OFFSET('2013'!L$1,Calculations!$D134,0),IF($P136=2014,OFFSET('2014'!L$1,Calculations!$D134,0),IF($P136=2015,OFFSET('2015'!L$1,Calculations!$D134,0),IF($P136=2016,OFFSET('2016'!L$1,Calculations!$D134,0),IF($P136=2017,OFFSET('2017'!L$1,Calculations!$D134,0),0))))))))))))))))</f>
        <v>9.7741737044693966E-2</v>
      </c>
      <c r="AN136" s="31">
        <f ca="1">IF($P136=2002,OFFSET('2002'!M$1,Calculations!$D134,0),IF($P136=2003,OFFSET('2003'!M$1,Calculations!$D134,0),IF($P136=2004,OFFSET('2004'!M$1,Calculations!$D134,0),IF($P136=2005,OFFSET('2005'!M$1,Calculations!$D134,0),IF($P136=2006,OFFSET('2006'!M$1,Calculations!$D134,0),IF($P136=2007,OFFSET('2007'!M$1,Calculations!$D134,0),IF($P136=2008,OFFSET('2008'!M$1,Calculations!$D134,0),IF($P136=2009,OFFSET('2009'!M$1,Calculations!$D134,0),IF($P136=2010,OFFSET('2010'!M$1,Calculations!$D134,0),IF($P136=2011,OFFSET('2011'!M$1,Calculations!$D134,0),IF($P136=2012,OFFSET('2012'!M$1,Calculations!$D134,0),IF($P136=2013,OFFSET('2013'!M$1,Calculations!$D134,0),IF($P136=2014,OFFSET('2014'!M$1,Calculations!$D134,0),IF($P136=2015,OFFSET('2015'!M$1,Calculations!$D134,0),IF($P136=2016,OFFSET('2016'!M$1,Calculations!$D134,0),IF($P136=2017,OFFSET('2017'!M$1,Calculations!$D134,0),0))))))))))))))))</f>
        <v>6.4810016921518068E-2</v>
      </c>
      <c r="AO136" s="31">
        <f ca="1">IF($P136=2002,OFFSET('2002'!N$1,Calculations!$D134,0),IF($P136=2003,OFFSET('2003'!N$1,Calculations!$D134,0),IF($P136=2004,OFFSET('2004'!N$1,Calculations!$D134,0),IF($P136=2005,OFFSET('2005'!N$1,Calculations!$D134,0),IF($P136=2006,OFFSET('2006'!N$1,Calculations!$D134,0),IF($P136=2007,OFFSET('2007'!N$1,Calculations!$D134,0),IF($P136=2008,OFFSET('2008'!N$1,Calculations!$D134,0),IF($P136=2009,OFFSET('2009'!N$1,Calculations!$D134,0),IF($P136=2010,OFFSET('2010'!N$1,Calculations!$D134,0),IF($P136=2011,OFFSET('2011'!N$1,Calculations!$D134,0),IF($P136=2012,OFFSET('2012'!N$1,Calculations!$D134,0),IF($P136=2013,OFFSET('2013'!N$1,Calculations!$D134,0),IF($P136=2014,OFFSET('2014'!N$1,Calculations!$D134,0),IF($P136=2015,OFFSET('2015'!N$1,Calculations!$D134,0),IF($P136=2016,OFFSET('2016'!N$1,Calculations!$D134,0),IF($P136=2017,OFFSET('2017'!N$1,Calculations!$D134,0),0))))))))))))))))</f>
        <v>3.6243256796667775E-2</v>
      </c>
      <c r="AP136" s="31">
        <f ca="1">IF($P136=2002,OFFSET('2002'!O$1,Calculations!$D134,0),IF($P136=2003,OFFSET('2003'!O$1,Calculations!$D134,0),IF($P136=2004,OFFSET('2004'!O$1,Calculations!$D134,0),IF($P136=2005,OFFSET('2005'!O$1,Calculations!$D134,0),IF($P136=2006,OFFSET('2006'!O$1,Calculations!$D134,0),IF($P136=2007,OFFSET('2007'!O$1,Calculations!$D134,0),IF($P136=2008,OFFSET('2008'!O$1,Calculations!$D134,0),IF($P136=2009,OFFSET('2009'!O$1,Calculations!$D134,0),IF($P136=2010,OFFSET('2010'!O$1,Calculations!$D134,0),IF($P136=2011,OFFSET('2011'!O$1,Calculations!$D134,0),IF($P136=2012,OFFSET('2012'!O$1,Calculations!$D134,0),IF($P136=2013,OFFSET('2013'!O$1,Calculations!$D134,0),IF($P136=2014,OFFSET('2014'!O$1,Calculations!$D134,0),IF($P136=2015,OFFSET('2015'!O$1,Calculations!$D134,0),IF($P136=2016,OFFSET('2016'!O$1,Calculations!$D134,0),IF($P136=2017,OFFSET('2017'!O$1,Calculations!$D134,0),0))))))))))))))))</f>
        <v>3.8304319704319148E-2</v>
      </c>
      <c r="AQ136" s="31">
        <f ca="1">IF($P136=2002,OFFSET('2002'!P$1,Calculations!$D134,0),IF($P136=2003,OFFSET('2003'!P$1,Calculations!$D134,0),IF($P136=2004,OFFSET('2004'!P$1,Calculations!$D134,0),IF($P136=2005,OFFSET('2005'!P$1,Calculations!$D134,0),IF($P136=2006,OFFSET('2006'!P$1,Calculations!$D134,0),IF($P136=2007,OFFSET('2007'!P$1,Calculations!$D134,0),IF($P136=2008,OFFSET('2008'!P$1,Calculations!$D134,0),IF($P136=2009,OFFSET('2009'!P$1,Calculations!$D134,0),IF($P136=2010,OFFSET('2010'!P$1,Calculations!$D134,0),IF($P136=2011,OFFSET('2011'!P$1,Calculations!$D134,0),IF($P136=2012,OFFSET('2012'!P$1,Calculations!$D134,0),IF($P136=2013,OFFSET('2013'!P$1,Calculations!$D134,0),IF($P136=2014,OFFSET('2014'!P$1,Calculations!$D134,0),IF($P136=2015,OFFSET('2015'!P$1,Calculations!$D134,0),IF($P136=2016,OFFSET('2016'!P$1,Calculations!$D134,0),IF($P136=2017,OFFSET('2017'!P$1,Calculations!$D134,0),0))))))))))))))))</f>
        <v>1.6943533063726361E-2</v>
      </c>
      <c r="AR136" s="34">
        <f ca="1">IF($P136=2002,OFFSET('2002'!Q$1,Calculations!$D134,0),IF($P136=2003,OFFSET('2003'!Q$1,Calculations!$D134,0),IF($P136=2004,OFFSET('2004'!Q$1,Calculations!$D134,0),IF($P136=2005,OFFSET('2005'!Q$1,Calculations!$D134,0),IF($P136=2006,OFFSET('2006'!Q$1,Calculations!$D134,0),IF($P136=2007,OFFSET('2007'!Q$1,Calculations!$D134,0),IF($P136=2008,OFFSET('2008'!Q$1,Calculations!$D134,0),IF($P136=2009,OFFSET('2009'!Q$1,Calculations!$D134,0),IF($P136=2010,OFFSET('2010'!Q$1,Calculations!$D134,0),IF($P136=2011,OFFSET('2011'!Q$1,Calculations!$D134,0),IF($P136=2012,OFFSET('2012'!Q$1,Calculations!$D134,0),IF($P136=2013,OFFSET('2013'!Q$1,Calculations!$D134,0),IF($P136=2014,OFFSET('2014'!Q$1,Calculations!$D134,0),IF($P136=2015,OFFSET('2015'!Q$1,Calculations!$D134,0),IF($P136=2016,OFFSET('2016'!Q$1,Calculations!$D134,0),IF($P136=2017,OFFSET('2017'!Q$1,Calculations!$D134,0),0))))))))))))))))</f>
        <v>4.0309096607301927E-2</v>
      </c>
      <c r="AS136" s="31">
        <f ca="1">IF($P136=2002,OFFSET('2002'!K$1,Calculations!$E134,0),IF($P136=2003,OFFSET('2003'!K$1,Calculations!$E134,0),IF($P136=2004,OFFSET('2004'!K$1,Calculations!$E134,0),IF($P136=2005,OFFSET('2005'!K$1,Calculations!$E134,0),IF($P136=2006,OFFSET('2006'!K$1,Calculations!$E134,0),IF($P136=2007,OFFSET('2007'!K$1,Calculations!$E134,0),IF($P136=2008,OFFSET('2008'!K$1,Calculations!$E134,0),IF($P136=2009,OFFSET('2009'!K$1,Calculations!$E134,0),IF($P136=2010,OFFSET('2010'!K$1,Calculations!$E134,0),IF($P136=2011,OFFSET('2011'!K$1,Calculations!$E134,0),IF($P136=2012,OFFSET('2012'!K$1,Calculations!$E134,0),IF($P136=2013,OFFSET('2013'!K$1,Calculations!$E134,0),IF($P136=2014,OFFSET('2014'!K$1,Calculations!$E134,0),IF($P136=2015,OFFSET('2015'!K$1,Calculations!$E134,0),IF($P136=2016,OFFSET('2016'!K$1,Calculations!$E134,0),IF($P136=2017,OFFSET('2017'!K$1,Calculations!$E134,0),0))))))))))))))))</f>
        <v>1.6815673194891648E-2</v>
      </c>
      <c r="AT136" s="31">
        <f ca="1">IF($P136=2002,OFFSET('2002'!L$1,Calculations!$E134,0),IF($P136=2003,OFFSET('2003'!L$1,Calculations!$E134,0),IF($P136=2004,OFFSET('2004'!L$1,Calculations!$E134,0),IF($P136=2005,OFFSET('2005'!L$1,Calculations!$E134,0),IF($P136=2006,OFFSET('2006'!L$1,Calculations!$E134,0),IF($P136=2007,OFFSET('2007'!L$1,Calculations!$E134,0),IF($P136=2008,OFFSET('2008'!L$1,Calculations!$E134,0),IF($P136=2009,OFFSET('2009'!L$1,Calculations!$E134,0),IF($P136=2010,OFFSET('2010'!L$1,Calculations!$E134,0),IF($P136=2011,OFFSET('2011'!L$1,Calculations!$E134,0),IF($P136=2012,OFFSET('2012'!L$1,Calculations!$E134,0),IF($P136=2013,OFFSET('2013'!L$1,Calculations!$E134,0),IF($P136=2014,OFFSET('2014'!L$1,Calculations!$E134,0),IF($P136=2015,OFFSET('2015'!L$1,Calculations!$E134,0),IF($P136=2016,OFFSET('2016'!L$1,Calculations!$E134,0),IF($P136=2017,OFFSET('2017'!L$1,Calculations!$E134,0),0))))))))))))))))</f>
        <v>0.12669014532817133</v>
      </c>
      <c r="AU136" s="31">
        <f ca="1">IF($P136=2002,OFFSET('2002'!M$1,Calculations!$E134,0),IF($P136=2003,OFFSET('2003'!M$1,Calculations!$E134,0),IF($P136=2004,OFFSET('2004'!M$1,Calculations!$E134,0),IF($P136=2005,OFFSET('2005'!M$1,Calculations!$E134,0),IF($P136=2006,OFFSET('2006'!M$1,Calculations!$E134,0),IF($P136=2007,OFFSET('2007'!M$1,Calculations!$E134,0),IF($P136=2008,OFFSET('2008'!M$1,Calculations!$E134,0),IF($P136=2009,OFFSET('2009'!M$1,Calculations!$E134,0),IF($P136=2010,OFFSET('2010'!M$1,Calculations!$E134,0),IF($P136=2011,OFFSET('2011'!M$1,Calculations!$E134,0),IF($P136=2012,OFFSET('2012'!M$1,Calculations!$E134,0),IF($P136=2013,OFFSET('2013'!M$1,Calculations!$E134,0),IF($P136=2014,OFFSET('2014'!M$1,Calculations!$E134,0),IF($P136=2015,OFFSET('2015'!M$1,Calculations!$E134,0),IF($P136=2016,OFFSET('2016'!M$1,Calculations!$E134,0),IF($P136=2017,OFFSET('2017'!M$1,Calculations!$E134,0),0))))))))))))))))</f>
        <v>9.2336379647394648E-2</v>
      </c>
      <c r="AV136" s="31">
        <f ca="1">IF($P136=2002,OFFSET('2002'!N$1,Calculations!$E134,0),IF($P136=2003,OFFSET('2003'!N$1,Calculations!$E134,0),IF($P136=2004,OFFSET('2004'!N$1,Calculations!$E134,0),IF($P136=2005,OFFSET('2005'!N$1,Calculations!$E134,0),IF($P136=2006,OFFSET('2006'!N$1,Calculations!$E134,0),IF($P136=2007,OFFSET('2007'!N$1,Calculations!$E134,0),IF($P136=2008,OFFSET('2008'!N$1,Calculations!$E134,0),IF($P136=2009,OFFSET('2009'!N$1,Calculations!$E134,0),IF($P136=2010,OFFSET('2010'!N$1,Calculations!$E134,0),IF($P136=2011,OFFSET('2011'!N$1,Calculations!$E134,0),IF($P136=2012,OFFSET('2012'!N$1,Calculations!$E134,0),IF($P136=2013,OFFSET('2013'!N$1,Calculations!$E134,0),IF($P136=2014,OFFSET('2014'!N$1,Calculations!$E134,0),IF($P136=2015,OFFSET('2015'!N$1,Calculations!$E134,0),IF($P136=2016,OFFSET('2016'!N$1,Calculations!$E134,0),IF($P136=2017,OFFSET('2017'!N$1,Calculations!$E134,0),0))))))))))))))))</f>
        <v>8.6504862032062396E-2</v>
      </c>
      <c r="AW136" s="31">
        <f ca="1">IF($P136=2002,OFFSET('2002'!O$1,Calculations!$E134,0),IF($P136=2003,OFFSET('2003'!O$1,Calculations!$E134,0),IF($P136=2004,OFFSET('2004'!O$1,Calculations!$E134,0),IF($P136=2005,OFFSET('2005'!O$1,Calculations!$E134,0),IF($P136=2006,OFFSET('2006'!O$1,Calculations!$E134,0),IF($P136=2007,OFFSET('2007'!O$1,Calculations!$E134,0),IF($P136=2008,OFFSET('2008'!O$1,Calculations!$E134,0),IF($P136=2009,OFFSET('2009'!O$1,Calculations!$E134,0),IF($P136=2010,OFFSET('2010'!O$1,Calculations!$E134,0),IF($P136=2011,OFFSET('2011'!O$1,Calculations!$E134,0),IF($P136=2012,OFFSET('2012'!O$1,Calculations!$E134,0),IF($P136=2013,OFFSET('2013'!O$1,Calculations!$E134,0),IF($P136=2014,OFFSET('2014'!O$1,Calculations!$E134,0),IF($P136=2015,OFFSET('2015'!O$1,Calculations!$E134,0),IF($P136=2016,OFFSET('2016'!O$1,Calculations!$E134,0),IF($P136=2017,OFFSET('2017'!O$1,Calculations!$E134,0),0))))))))))))))))</f>
        <v>8.6927858112500839E-2</v>
      </c>
      <c r="AX136" s="31">
        <f ca="1">IF($P136=2002,OFFSET('2002'!P$1,Calculations!$E134,0),IF($P136=2003,OFFSET('2003'!P$1,Calculations!$E134,0),IF($P136=2004,OFFSET('2004'!P$1,Calculations!$E134,0),IF($P136=2005,OFFSET('2005'!P$1,Calculations!$E134,0),IF($P136=2006,OFFSET('2006'!P$1,Calculations!$E134,0),IF($P136=2007,OFFSET('2007'!P$1,Calculations!$E134,0),IF($P136=2008,OFFSET('2008'!P$1,Calculations!$E134,0),IF($P136=2009,OFFSET('2009'!P$1,Calculations!$E134,0),IF($P136=2010,OFFSET('2010'!P$1,Calculations!$E134,0),IF($P136=2011,OFFSET('2011'!P$1,Calculations!$E134,0),IF($P136=2012,OFFSET('2012'!P$1,Calculations!$E134,0),IF($P136=2013,OFFSET('2013'!P$1,Calculations!$E134,0),IF($P136=2014,OFFSET('2014'!P$1,Calculations!$E134,0),IF($P136=2015,OFFSET('2015'!P$1,Calculations!$E134,0),IF($P136=2016,OFFSET('2016'!P$1,Calculations!$E134,0),IF($P136=2017,OFFSET('2017'!P$1,Calculations!$E134,0),0))))))))))))))))</f>
        <v>3.8112737585555341E-2</v>
      </c>
      <c r="AY136" s="34">
        <f ca="1">IF($P136=2002,OFFSET('2002'!Q$1,Calculations!$E134,0),IF($P136=2003,OFFSET('2003'!Q$1,Calculations!$E134,0),IF($P136=2004,OFFSET('2004'!Q$1,Calculations!$E134,0),IF($P136=2005,OFFSET('2005'!Q$1,Calculations!$E134,0),IF($P136=2006,OFFSET('2006'!Q$1,Calculations!$E134,0),IF($P136=2007,OFFSET('2007'!Q$1,Calculations!$E134,0),IF($P136=2008,OFFSET('2008'!Q$1,Calculations!$E134,0),IF($P136=2009,OFFSET('2009'!Q$1,Calculations!$E134,0),IF($P136=2010,OFFSET('2010'!Q$1,Calculations!$E134,0),IF($P136=2011,OFFSET('2011'!Q$1,Calculations!$E134,0),IF($P136=2012,OFFSET('2012'!Q$1,Calculations!$E134,0),IF($P136=2013,OFFSET('2013'!Q$1,Calculations!$E134,0),IF($P136=2014,OFFSET('2014'!Q$1,Calculations!$E134,0),IF($P136=2015,OFFSET('2015'!Q$1,Calculations!$E134,0),IF($P136=2016,OFFSET('2016'!Q$1,Calculations!$E134,0),IF($P136=2017,OFFSET('2017'!Q$1,Calculations!$E134,0),0))))))))))))))))</f>
        <v>7.0007554866746896E-2</v>
      </c>
      <c r="AZ136" s="31">
        <f ca="1">IF($P136=2002,OFFSET('2002'!K$1,Calculations!$F134,0),IF($P136=2003,OFFSET('2003'!K$1,Calculations!$F134,0),IF($P136=2004,OFFSET('2004'!K$1,Calculations!$F134,0),IF($P136=2005,OFFSET('2005'!K$1,Calculations!$F134,0),IF($P136=2006,OFFSET('2006'!K$1,Calculations!$F134,0),IF($P136=2007,OFFSET('2007'!K$1,Calculations!$F134,0),IF($P136=2008,OFFSET('2008'!K$1,Calculations!$F134,0),IF($P136=2009,OFFSET('2009'!K$1,Calculations!$F134,0),IF($P136=2010,OFFSET('2010'!K$1,Calculations!$F134,0),IF($P136=2011,OFFSET('2011'!K$1,Calculations!$F134,0),IF($P136=2012,OFFSET('2012'!K$1,Calculations!$F134,0),IF($P136=2013,OFFSET('2013'!K$1,Calculations!$F134,0),IF($P136=2014,OFFSET('2014'!K$1,Calculations!$F134,0),IF($P136=2015,OFFSET('2015'!K$1,Calculations!$F134,0),IF($P136=2016,OFFSET('2016'!K$1,Calculations!$F134,0),IF($P136=2017,OFFSET('2017'!K$1,Calculations!$F134,0),0))))))))))))))))</f>
        <v>2.4229593068008089E-3</v>
      </c>
      <c r="BA136" s="31">
        <f ca="1">IF($P136=2002,OFFSET('2002'!L$1,Calculations!$F134,0),IF($P136=2003,OFFSET('2003'!L$1,Calculations!$F134,0),IF($P136=2004,OFFSET('2004'!L$1,Calculations!$F134,0),IF($P136=2005,OFFSET('2005'!L$1,Calculations!$F134,0),IF($P136=2006,OFFSET('2006'!L$1,Calculations!$F134,0),IF($P136=2007,OFFSET('2007'!L$1,Calculations!$F134,0),IF($P136=2008,OFFSET('2008'!L$1,Calculations!$F134,0),IF($P136=2009,OFFSET('2009'!L$1,Calculations!$F134,0),IF($P136=2010,OFFSET('2010'!L$1,Calculations!$F134,0),IF($P136=2011,OFFSET('2011'!L$1,Calculations!$F134,0),IF($P136=2012,OFFSET('2012'!L$1,Calculations!$F134,0),IF($P136=2013,OFFSET('2013'!L$1,Calculations!$F134,0),IF($P136=2014,OFFSET('2014'!L$1,Calculations!$F134,0),IF($P136=2015,OFFSET('2015'!L$1,Calculations!$F134,0),IF($P136=2016,OFFSET('2016'!L$1,Calculations!$F134,0),IF($P136=2017,OFFSET('2017'!L$1,Calculations!$F134,0),0))))))))))))))))</f>
        <v>5.3601110326718902E-3</v>
      </c>
      <c r="BB136" s="31">
        <f ca="1">IF($P136=2002,OFFSET('2002'!M$1,Calculations!$F134,0),IF($P136=2003,OFFSET('2003'!M$1,Calculations!$F134,0),IF($P136=2004,OFFSET('2004'!M$1,Calculations!$F134,0),IF($P136=2005,OFFSET('2005'!M$1,Calculations!$F134,0),IF($P136=2006,OFFSET('2006'!M$1,Calculations!$F134,0),IF($P136=2007,OFFSET('2007'!M$1,Calculations!$F134,0),IF($P136=2008,OFFSET('2008'!M$1,Calculations!$F134,0),IF($P136=2009,OFFSET('2009'!M$1,Calculations!$F134,0),IF($P136=2010,OFFSET('2010'!M$1,Calculations!$F134,0),IF($P136=2011,OFFSET('2011'!M$1,Calculations!$F134,0),IF($P136=2012,OFFSET('2012'!M$1,Calculations!$F134,0),IF($P136=2013,OFFSET('2013'!M$1,Calculations!$F134,0),IF($P136=2014,OFFSET('2014'!M$1,Calculations!$F134,0),IF($P136=2015,OFFSET('2015'!M$1,Calculations!$F134,0),IF($P136=2016,OFFSET('2016'!M$1,Calculations!$F134,0),IF($P136=2017,OFFSET('2017'!M$1,Calculations!$F134,0),0))))))))))))))))</f>
        <v>1.1449051468622596E-2</v>
      </c>
      <c r="BC136" s="31">
        <f ca="1">IF($P136=2002,OFFSET('2002'!N$1,Calculations!$F134,0),IF($P136=2003,OFFSET('2003'!N$1,Calculations!$F134,0),IF($P136=2004,OFFSET('2004'!N$1,Calculations!$F134,0),IF($P136=2005,OFFSET('2005'!N$1,Calculations!$F134,0),IF($P136=2006,OFFSET('2006'!N$1,Calculations!$F134,0),IF($P136=2007,OFFSET('2007'!N$1,Calculations!$F134,0),IF($P136=2008,OFFSET('2008'!N$1,Calculations!$F134,0),IF($P136=2009,OFFSET('2009'!N$1,Calculations!$F134,0),IF($P136=2010,OFFSET('2010'!N$1,Calculations!$F134,0),IF($P136=2011,OFFSET('2011'!N$1,Calculations!$F134,0),IF($P136=2012,OFFSET('2012'!N$1,Calculations!$F134,0),IF($P136=2013,OFFSET('2013'!N$1,Calculations!$F134,0),IF($P136=2014,OFFSET('2014'!N$1,Calculations!$F134,0),IF($P136=2015,OFFSET('2015'!N$1,Calculations!$F134,0),IF($P136=2016,OFFSET('2016'!N$1,Calculations!$F134,0),IF($P136=2017,OFFSET('2017'!N$1,Calculations!$F134,0),0))))))))))))))))</f>
        <v>1.2445808341649362E-2</v>
      </c>
      <c r="BD136" s="31">
        <f ca="1">IF($P136=2002,OFFSET('2002'!O$1,Calculations!$F134,0),IF($P136=2003,OFFSET('2003'!O$1,Calculations!$F134,0),IF($P136=2004,OFFSET('2004'!O$1,Calculations!$F134,0),IF($P136=2005,OFFSET('2005'!O$1,Calculations!$F134,0),IF($P136=2006,OFFSET('2006'!O$1,Calculations!$F134,0),IF($P136=2007,OFFSET('2007'!O$1,Calculations!$F134,0),IF($P136=2008,OFFSET('2008'!O$1,Calculations!$F134,0),IF($P136=2009,OFFSET('2009'!O$1,Calculations!$F134,0),IF($P136=2010,OFFSET('2010'!O$1,Calculations!$F134,0),IF($P136=2011,OFFSET('2011'!O$1,Calculations!$F134,0),IF($P136=2012,OFFSET('2012'!O$1,Calculations!$F134,0),IF($P136=2013,OFFSET('2013'!O$1,Calculations!$F134,0),IF($P136=2014,OFFSET('2014'!O$1,Calculations!$F134,0),IF($P136=2015,OFFSET('2015'!O$1,Calculations!$F134,0),IF($P136=2016,OFFSET('2016'!O$1,Calculations!$F134,0),IF($P136=2017,OFFSET('2017'!O$1,Calculations!$F134,0),0))))))))))))))))</f>
        <v>1.9204295819575178E-2</v>
      </c>
      <c r="BE136" s="31">
        <f ca="1">IF($P136=2002,OFFSET('2002'!P$1,Calculations!$F134,0),IF($P136=2003,OFFSET('2003'!P$1,Calculations!$F134,0),IF($P136=2004,OFFSET('2004'!P$1,Calculations!$F134,0),IF($P136=2005,OFFSET('2005'!P$1,Calculations!$F134,0),IF($P136=2006,OFFSET('2006'!P$1,Calculations!$F134,0),IF($P136=2007,OFFSET('2007'!P$1,Calculations!$F134,0),IF($P136=2008,OFFSET('2008'!P$1,Calculations!$F134,0),IF($P136=2009,OFFSET('2009'!P$1,Calculations!$F134,0),IF($P136=2010,OFFSET('2010'!P$1,Calculations!$F134,0),IF($P136=2011,OFFSET('2011'!P$1,Calculations!$F134,0),IF($P136=2012,OFFSET('2012'!P$1,Calculations!$F134,0),IF($P136=2013,OFFSET('2013'!P$1,Calculations!$F134,0),IF($P136=2014,OFFSET('2014'!P$1,Calculations!$F134,0),IF($P136=2015,OFFSET('2015'!P$1,Calculations!$F134,0),IF($P136=2016,OFFSET('2016'!P$1,Calculations!$F134,0),IF($P136=2017,OFFSET('2017'!P$1,Calculations!$F134,0),0))))))))))))))))</f>
        <v>2.1754421514991469E-2</v>
      </c>
      <c r="BF136" s="34">
        <f ca="1">IF($P136=2002,OFFSET('2002'!Q$1,Calculations!$F134,0),IF($P136=2003,OFFSET('2003'!Q$1,Calculations!$F134,0),IF($P136=2004,OFFSET('2004'!Q$1,Calculations!$F134,0),IF($P136=2005,OFFSET('2005'!Q$1,Calculations!$F134,0),IF($P136=2006,OFFSET('2006'!Q$1,Calculations!$F134,0),IF($P136=2007,OFFSET('2007'!Q$1,Calculations!$F134,0),IF($P136=2008,OFFSET('2008'!Q$1,Calculations!$F134,0),IF($P136=2009,OFFSET('2009'!Q$1,Calculations!$F134,0),IF($P136=2010,OFFSET('2010'!Q$1,Calculations!$F134,0),IF($P136=2011,OFFSET('2011'!Q$1,Calculations!$F134,0),IF($P136=2012,OFFSET('2012'!Q$1,Calculations!$F134,0),IF($P136=2013,OFFSET('2013'!Q$1,Calculations!$F134,0),IF($P136=2014,OFFSET('2014'!Q$1,Calculations!$F134,0),IF($P136=2015,OFFSET('2015'!Q$1,Calculations!$F134,0),IF($P136=2016,OFFSET('2016'!Q$1,Calculations!$F134,0),IF($P136=2017,OFFSET('2017'!Q$1,Calculations!$F134,0),0))))))))))))))))</f>
        <v>1.0047294257655328E-2</v>
      </c>
      <c r="BG136" s="31">
        <f ca="1">IF($P136=2002,OFFSET('2002'!K$1,Calculations!$G134,0),IF($P136=2003,OFFSET('2003'!K$1,Calculations!$G134,0),IF($P136=2004,OFFSET('2004'!K$1,Calculations!$G134,0),IF($P136=2005,OFFSET('2005'!K$1,Calculations!$G134,0),IF($P136=2006,OFFSET('2006'!K$1,Calculations!$G134,0),IF($P136=2007,OFFSET('2007'!K$1,Calculations!$G134,0),IF($P136=2008,OFFSET('2008'!K$1,Calculations!$G134,0),IF($P136=2009,OFFSET('2009'!K$1,Calculations!$G134,0),IF($P136=2010,OFFSET('2010'!K$1,Calculations!$G134,0),IF($P136=2011,OFFSET('2011'!K$1,Calculations!$G134,0),IF($P136=2012,OFFSET('2012'!K$1,Calculations!$G134,0),IF($P136=2013,OFFSET('2013'!K$1,Calculations!$G134,0),IF($P136=2014,OFFSET('2014'!K$1,Calculations!$G134,0),IF($P136=2015,OFFSET('2015'!K$1,Calculations!$G134,0),IF($P136=2016,OFFSET('2016'!K$1,Calculations!$G134,0),IF($P136=2017,OFFSET('2017'!K$1,Calculations!$G134,0),0))))))))))))))))</f>
        <v>0.11873678692299075</v>
      </c>
      <c r="BH136" s="31">
        <f ca="1">IF($P136=2002,OFFSET('2002'!L$1,Calculations!$G134,0),IF($P136=2003,OFFSET('2003'!L$1,Calculations!$G134,0),IF($P136=2004,OFFSET('2004'!L$1,Calculations!$G134,0),IF($P136=2005,OFFSET('2005'!L$1,Calculations!$G134,0),IF($P136=2006,OFFSET('2006'!L$1,Calculations!$G134,0),IF($P136=2007,OFFSET('2007'!L$1,Calculations!$G134,0),IF($P136=2008,OFFSET('2008'!L$1,Calculations!$G134,0),IF($P136=2009,OFFSET('2009'!L$1,Calculations!$G134,0),IF($P136=2010,OFFSET('2010'!L$1,Calculations!$G134,0),IF($P136=2011,OFFSET('2011'!L$1,Calculations!$G134,0),IF($P136=2012,OFFSET('2012'!L$1,Calculations!$G134,0),IF($P136=2013,OFFSET('2013'!L$1,Calculations!$G134,0),IF($P136=2014,OFFSET('2014'!L$1,Calculations!$G134,0),IF($P136=2015,OFFSET('2015'!L$1,Calculations!$G134,0),IF($P136=2016,OFFSET('2016'!L$1,Calculations!$G134,0),IF($P136=2017,OFFSET('2017'!L$1,Calculations!$G134,0),0))))))))))))))))</f>
        <v>0.28837027267912757</v>
      </c>
      <c r="BI136" s="31">
        <f ca="1">IF($P136=2002,OFFSET('2002'!M$1,Calculations!$G134,0),IF($P136=2003,OFFSET('2003'!M$1,Calculations!$G134,0),IF($P136=2004,OFFSET('2004'!M$1,Calculations!$G134,0),IF($P136=2005,OFFSET('2005'!M$1,Calculations!$G134,0),IF($P136=2006,OFFSET('2006'!M$1,Calculations!$G134,0),IF($P136=2007,OFFSET('2007'!M$1,Calculations!$G134,0),IF($P136=2008,OFFSET('2008'!M$1,Calculations!$G134,0),IF($P136=2009,OFFSET('2009'!M$1,Calculations!$G134,0),IF($P136=2010,OFFSET('2010'!M$1,Calculations!$G134,0),IF($P136=2011,OFFSET('2011'!M$1,Calculations!$G134,0),IF($P136=2012,OFFSET('2012'!M$1,Calculations!$G134,0),IF($P136=2013,OFFSET('2013'!M$1,Calculations!$G134,0),IF($P136=2014,OFFSET('2014'!M$1,Calculations!$G134,0),IF($P136=2015,OFFSET('2015'!M$1,Calculations!$G134,0),IF($P136=2016,OFFSET('2016'!M$1,Calculations!$G134,0),IF($P136=2017,OFFSET('2017'!M$1,Calculations!$G134,0),0))))))))))))))))</f>
        <v>0.15100724099507287</v>
      </c>
      <c r="BJ136" s="31">
        <f ca="1">IF($P136=2002,OFFSET('2002'!N$1,Calculations!$G134,0),IF($P136=2003,OFFSET('2003'!N$1,Calculations!$G134,0),IF($P136=2004,OFFSET('2004'!N$1,Calculations!$G134,0),IF($P136=2005,OFFSET('2005'!N$1,Calculations!$G134,0),IF($P136=2006,OFFSET('2006'!N$1,Calculations!$G134,0),IF($P136=2007,OFFSET('2007'!N$1,Calculations!$G134,0),IF($P136=2008,OFFSET('2008'!N$1,Calculations!$G134,0),IF($P136=2009,OFFSET('2009'!N$1,Calculations!$G134,0),IF($P136=2010,OFFSET('2010'!N$1,Calculations!$G134,0),IF($P136=2011,OFFSET('2011'!N$1,Calculations!$G134,0),IF($P136=2012,OFFSET('2012'!N$1,Calculations!$G134,0),IF($P136=2013,OFFSET('2013'!N$1,Calculations!$G134,0),IF($P136=2014,OFFSET('2014'!N$1,Calculations!$G134,0),IF($P136=2015,OFFSET('2015'!N$1,Calculations!$G134,0),IF($P136=2016,OFFSET('2016'!N$1,Calculations!$G134,0),IF($P136=2017,OFFSET('2017'!N$1,Calculations!$G134,0),0))))))))))))))))</f>
        <v>0.17508099998749771</v>
      </c>
      <c r="BK136" s="31">
        <f ca="1">IF($P136=2002,OFFSET('2002'!O$1,Calculations!$G134,0),IF($P136=2003,OFFSET('2003'!O$1,Calculations!$G134,0),IF($P136=2004,OFFSET('2004'!O$1,Calculations!$G134,0),IF($P136=2005,OFFSET('2005'!O$1,Calculations!$G134,0),IF($P136=2006,OFFSET('2006'!O$1,Calculations!$G134,0),IF($P136=2007,OFFSET('2007'!O$1,Calculations!$G134,0),IF($P136=2008,OFFSET('2008'!O$1,Calculations!$G134,0),IF($P136=2009,OFFSET('2009'!O$1,Calculations!$G134,0),IF($P136=2010,OFFSET('2010'!O$1,Calculations!$G134,0),IF($P136=2011,OFFSET('2011'!O$1,Calculations!$G134,0),IF($P136=2012,OFFSET('2012'!O$1,Calculations!$G134,0),IF($P136=2013,OFFSET('2013'!O$1,Calculations!$G134,0),IF($P136=2014,OFFSET('2014'!O$1,Calculations!$G134,0),IF($P136=2015,OFFSET('2015'!O$1,Calculations!$G134,0),IF($P136=2016,OFFSET('2016'!O$1,Calculations!$G134,0),IF($P136=2017,OFFSET('2017'!O$1,Calculations!$G134,0),0))))))))))))))))</f>
        <v>0.15409116944949383</v>
      </c>
      <c r="BL136" s="31">
        <f ca="1">IF($P136=2002,OFFSET('2002'!P$1,Calculations!$G134,0),IF($P136=2003,OFFSET('2003'!P$1,Calculations!$G134,0),IF($P136=2004,OFFSET('2004'!P$1,Calculations!$G134,0),IF($P136=2005,OFFSET('2005'!P$1,Calculations!$G134,0),IF($P136=2006,OFFSET('2006'!P$1,Calculations!$G134,0),IF($P136=2007,OFFSET('2007'!P$1,Calculations!$G134,0),IF($P136=2008,OFFSET('2008'!P$1,Calculations!$G134,0),IF($P136=2009,OFFSET('2009'!P$1,Calculations!$G134,0),IF($P136=2010,OFFSET('2010'!P$1,Calculations!$G134,0),IF($P136=2011,OFFSET('2011'!P$1,Calculations!$G134,0),IF($P136=2012,OFFSET('2012'!P$1,Calculations!$G134,0),IF($P136=2013,OFFSET('2013'!P$1,Calculations!$G134,0),IF($P136=2014,OFFSET('2014'!P$1,Calculations!$G134,0),IF($P136=2015,OFFSET('2015'!P$1,Calculations!$G134,0),IF($P136=2016,OFFSET('2016'!P$1,Calculations!$G134,0),IF($P136=2017,OFFSET('2017'!P$1,Calculations!$G134,0),0))))))))))))))))</f>
        <v>4.7819890159053878E-2</v>
      </c>
      <c r="BM136" s="34">
        <f ca="1">IF($P136=2002,OFFSET('2002'!Q$1,Calculations!$G134,0),IF($P136=2003,OFFSET('2003'!Q$1,Calculations!$G134,0),IF($P136=2004,OFFSET('2004'!Q$1,Calculations!$G134,0),IF($P136=2005,OFFSET('2005'!Q$1,Calculations!$G134,0),IF($P136=2006,OFFSET('2006'!Q$1,Calculations!$G134,0),IF($P136=2007,OFFSET('2007'!Q$1,Calculations!$G134,0),IF($P136=2008,OFFSET('2008'!Q$1,Calculations!$G134,0),IF($P136=2009,OFFSET('2009'!Q$1,Calculations!$G134,0),IF($P136=2010,OFFSET('2010'!Q$1,Calculations!$G134,0),IF($P136=2011,OFFSET('2011'!Q$1,Calculations!$G134,0),IF($P136=2012,OFFSET('2012'!Q$1,Calculations!$G134,0),IF($P136=2013,OFFSET('2013'!Q$1,Calculations!$G134,0),IF($P136=2014,OFFSET('2014'!Q$1,Calculations!$G134,0),IF($P136=2015,OFFSET('2015'!Q$1,Calculations!$G134,0),IF($P136=2016,OFFSET('2016'!Q$1,Calculations!$G134,0),IF($P136=2017,OFFSET('2017'!Q$1,Calculations!$G134,0),0))))))))))))))))</f>
        <v>0.16733548289350245</v>
      </c>
      <c r="BN136" s="31">
        <f ca="1">IF($P136=2002,OFFSET('2002'!K$1,Calculations!$H134,0),IF($P136=2003,OFFSET('2003'!K$1,Calculations!$H134,0),IF($P136=2004,OFFSET('2004'!K$1,Calculations!$H134,0),IF($P136=2005,OFFSET('2005'!K$1,Calculations!$H134,0),IF($P136=2006,OFFSET('2006'!K$1,Calculations!$H134,0),IF($P136=2007,OFFSET('2007'!K$1,Calculations!$H134,0),IF($P136=2008,OFFSET('2008'!K$1,Calculations!$H134,0),IF($P136=2009,OFFSET('2009'!K$1,Calculations!$H134,0),IF($P136=2010,OFFSET('2010'!K$1,Calculations!$H134,0),IF($P136=2011,OFFSET('2011'!K$1,Calculations!$H134,0),IF($P136=2012,OFFSET('2012'!K$1,Calculations!$H134,0),IF($P136=2013,OFFSET('2013'!K$1,Calculations!$H134,0),IF($P136=2014,OFFSET('2014'!K$1,Calculations!$H134,0),IF($P136=2015,OFFSET('2015'!K$1,Calculations!$H134,0),IF($P136=2016,OFFSET('2016'!K$1,Calculations!$H134,0),IF($P136=2017,OFFSET('2017'!K$1,Calculations!$H134,0),0))))))))))))))))</f>
        <v>3.3176776882906742E-4</v>
      </c>
      <c r="BO136" s="31">
        <f ca="1">IF($P136=2002,OFFSET('2002'!L$1,Calculations!$H134,0),IF($P136=2003,OFFSET('2003'!L$1,Calculations!$H134,0),IF($P136=2004,OFFSET('2004'!L$1,Calculations!$H134,0),IF($P136=2005,OFFSET('2005'!L$1,Calculations!$H134,0),IF($P136=2006,OFFSET('2006'!L$1,Calculations!$H134,0),IF($P136=2007,OFFSET('2007'!L$1,Calculations!$H134,0),IF($P136=2008,OFFSET('2008'!L$1,Calculations!$H134,0),IF($P136=2009,OFFSET('2009'!L$1,Calculations!$H134,0),IF($P136=2010,OFFSET('2010'!L$1,Calculations!$H134,0),IF($P136=2011,OFFSET('2011'!L$1,Calculations!$H134,0),IF($P136=2012,OFFSET('2012'!L$1,Calculations!$H134,0),IF($P136=2013,OFFSET('2013'!L$1,Calculations!$H134,0),IF($P136=2014,OFFSET('2014'!L$1,Calculations!$H134,0),IF($P136=2015,OFFSET('2015'!L$1,Calculations!$H134,0),IF($P136=2016,OFFSET('2016'!L$1,Calculations!$H134,0),IF($P136=2017,OFFSET('2017'!L$1,Calculations!$H134,0),0))))))))))))))))</f>
        <v>3.2959297201711514E-2</v>
      </c>
      <c r="BP136" s="31">
        <f ca="1">IF($P136=2002,OFFSET('2002'!M$1,Calculations!$H134,0),IF($P136=2003,OFFSET('2003'!M$1,Calculations!$H134,0),IF($P136=2004,OFFSET('2004'!M$1,Calculations!$H134,0),IF($P136=2005,OFFSET('2005'!M$1,Calculations!$H134,0),IF($P136=2006,OFFSET('2006'!M$1,Calculations!$H134,0),IF($P136=2007,OFFSET('2007'!M$1,Calculations!$H134,0),IF($P136=2008,OFFSET('2008'!M$1,Calculations!$H134,0),IF($P136=2009,OFFSET('2009'!M$1,Calculations!$H134,0),IF($P136=2010,OFFSET('2010'!M$1,Calculations!$H134,0),IF($P136=2011,OFFSET('2011'!M$1,Calculations!$H134,0),IF($P136=2012,OFFSET('2012'!M$1,Calculations!$H134,0),IF($P136=2013,OFFSET('2013'!M$1,Calculations!$H134,0),IF($P136=2014,OFFSET('2014'!M$1,Calculations!$H134,0),IF($P136=2015,OFFSET('2015'!M$1,Calculations!$H134,0),IF($P136=2016,OFFSET('2016'!M$1,Calculations!$H134,0),IF($P136=2017,OFFSET('2017'!M$1,Calculations!$H134,0),0))))))))))))))))</f>
        <v>3.0033148925207975E-2</v>
      </c>
      <c r="BQ136" s="31">
        <f ca="1">IF($P136=2002,OFFSET('2002'!N$1,Calculations!$H134,0),IF($P136=2003,OFFSET('2003'!N$1,Calculations!$H134,0),IF($P136=2004,OFFSET('2004'!N$1,Calculations!$H134,0),IF($P136=2005,OFFSET('2005'!N$1,Calculations!$H134,0),IF($P136=2006,OFFSET('2006'!N$1,Calculations!$H134,0),IF($P136=2007,OFFSET('2007'!N$1,Calculations!$H134,0),IF($P136=2008,OFFSET('2008'!N$1,Calculations!$H134,0),IF($P136=2009,OFFSET('2009'!N$1,Calculations!$H134,0),IF($P136=2010,OFFSET('2010'!N$1,Calculations!$H134,0),IF($P136=2011,OFFSET('2011'!N$1,Calculations!$H134,0),IF($P136=2012,OFFSET('2012'!N$1,Calculations!$H134,0),IF($P136=2013,OFFSET('2013'!N$1,Calculations!$H134,0),IF($P136=2014,OFFSET('2014'!N$1,Calculations!$H134,0),IF($P136=2015,OFFSET('2015'!N$1,Calculations!$H134,0),IF($P136=2016,OFFSET('2016'!N$1,Calculations!$H134,0),IF($P136=2017,OFFSET('2017'!N$1,Calculations!$H134,0),0))))))))))))))))</f>
        <v>7.3606638938654351E-2</v>
      </c>
      <c r="BR136" s="31">
        <f ca="1">IF($P136=2002,OFFSET('2002'!O$1,Calculations!$H134,0),IF($P136=2003,OFFSET('2003'!O$1,Calculations!$H134,0),IF($P136=2004,OFFSET('2004'!O$1,Calculations!$H134,0),IF($P136=2005,OFFSET('2005'!O$1,Calculations!$H134,0),IF($P136=2006,OFFSET('2006'!O$1,Calculations!$H134,0),IF($P136=2007,OFFSET('2007'!O$1,Calculations!$H134,0),IF($P136=2008,OFFSET('2008'!O$1,Calculations!$H134,0),IF($P136=2009,OFFSET('2009'!O$1,Calculations!$H134,0),IF($P136=2010,OFFSET('2010'!O$1,Calculations!$H134,0),IF($P136=2011,OFFSET('2011'!O$1,Calculations!$H134,0),IF($P136=2012,OFFSET('2012'!O$1,Calculations!$H134,0),IF($P136=2013,OFFSET('2013'!O$1,Calculations!$H134,0),IF($P136=2014,OFFSET('2014'!O$1,Calculations!$H134,0),IF($P136=2015,OFFSET('2015'!O$1,Calculations!$H134,0),IF($P136=2016,OFFSET('2016'!O$1,Calculations!$H134,0),IF($P136=2017,OFFSET('2017'!O$1,Calculations!$H134,0),0))))))))))))))))</f>
        <v>3.5933709476916246E-3</v>
      </c>
      <c r="BS136" s="31">
        <f ca="1">IF($P136=2002,OFFSET('2002'!P$1,Calculations!$H134,0),IF($P136=2003,OFFSET('2003'!P$1,Calculations!$H134,0),IF($P136=2004,OFFSET('2004'!P$1,Calculations!$H134,0),IF($P136=2005,OFFSET('2005'!P$1,Calculations!$H134,0),IF($P136=2006,OFFSET('2006'!P$1,Calculations!$H134,0),IF($P136=2007,OFFSET('2007'!P$1,Calculations!$H134,0),IF($P136=2008,OFFSET('2008'!P$1,Calculations!$H134,0),IF($P136=2009,OFFSET('2009'!P$1,Calculations!$H134,0),IF($P136=2010,OFFSET('2010'!P$1,Calculations!$H134,0),IF($P136=2011,OFFSET('2011'!P$1,Calculations!$H134,0),IF($P136=2012,OFFSET('2012'!P$1,Calculations!$H134,0),IF($P136=2013,OFFSET('2013'!P$1,Calculations!$H134,0),IF($P136=2014,OFFSET('2014'!P$1,Calculations!$H134,0),IF($P136=2015,OFFSET('2015'!P$1,Calculations!$H134,0),IF($P136=2016,OFFSET('2016'!P$1,Calculations!$H134,0),IF($P136=2017,OFFSET('2017'!P$1,Calculations!$H134,0),0))))))))))))))))</f>
        <v>3.0775899106094247E-2</v>
      </c>
      <c r="BT136" s="34">
        <f ca="1">IF($P136=2002,OFFSET('2002'!Q$1,Calculations!$H134,0),IF($P136=2003,OFFSET('2003'!Q$1,Calculations!$H134,0),IF($P136=2004,OFFSET('2004'!Q$1,Calculations!$H134,0),IF($P136=2005,OFFSET('2005'!Q$1,Calculations!$H134,0),IF($P136=2006,OFFSET('2006'!Q$1,Calculations!$H134,0),IF($P136=2007,OFFSET('2007'!Q$1,Calculations!$H134,0),IF($P136=2008,OFFSET('2008'!Q$1,Calculations!$H134,0),IF($P136=2009,OFFSET('2009'!Q$1,Calculations!$H134,0),IF($P136=2010,OFFSET('2010'!Q$1,Calculations!$H134,0),IF($P136=2011,OFFSET('2011'!Q$1,Calculations!$H134,0),IF($P136=2012,OFFSET('2012'!Q$1,Calculations!$H134,0),IF($P136=2013,OFFSET('2013'!Q$1,Calculations!$H134,0),IF($P136=2014,OFFSET('2014'!Q$1,Calculations!$H134,0),IF($P136=2015,OFFSET('2015'!Q$1,Calculations!$H134,0),IF($P136=2016,OFFSET('2016'!Q$1,Calculations!$H134,0),IF($P136=2017,OFFSET('2017'!Q$1,Calculations!$H134,0),0))))))))))))))))</f>
        <v>1.2123002452746954E-2</v>
      </c>
      <c r="BU136" s="31">
        <f ca="1">IF($P136=2002,OFFSET('2002'!K$1,Calculations!$I134,0),IF($P136=2003,OFFSET('2003'!K$1,Calculations!$I134,0),IF($P136=2004,OFFSET('2004'!K$1,Calculations!$I134,0),IF($P136=2005,OFFSET('2005'!K$1,Calculations!$I134,0),IF($P136=2006,OFFSET('2006'!K$1,Calculations!$I134,0),IF($P136=2007,OFFSET('2007'!K$1,Calculations!$I134,0),IF($P136=2008,OFFSET('2008'!K$1,Calculations!$I134,0),IF($P136=2009,OFFSET('2009'!K$1,Calculations!$I134,0),IF($P136=2010,OFFSET('2010'!K$1,Calculations!$I134,0),IF($P136=2011,OFFSET('2011'!K$1,Calculations!$I134,0),IF($P136=2012,OFFSET('2012'!K$1,Calculations!$I134,0),IF($P136=2013,OFFSET('2013'!K$1,Calculations!$I134,0),IF($P136=2014,OFFSET('2014'!K$1,Calculations!$I134,0),IF($P136=2015,OFFSET('2015'!K$1,Calculations!$I134,0),IF($P136=2016,OFFSET('2016'!K$1,Calculations!$I134,0),IF($P136=2017,OFFSET('2017'!K$1,Calculations!$I134,0),0))))))))))))))))</f>
        <v>5.5516452912080577E-3</v>
      </c>
      <c r="BV136" s="31">
        <f ca="1">IF($P136=2002,OFFSET('2002'!L$1,Calculations!$I134,0),IF($P136=2003,OFFSET('2003'!L$1,Calculations!$I134,0),IF($P136=2004,OFFSET('2004'!L$1,Calculations!$I134,0),IF($P136=2005,OFFSET('2005'!L$1,Calculations!$I134,0),IF($P136=2006,OFFSET('2006'!L$1,Calculations!$I134,0),IF($P136=2007,OFFSET('2007'!L$1,Calculations!$I134,0),IF($P136=2008,OFFSET('2008'!L$1,Calculations!$I134,0),IF($P136=2009,OFFSET('2009'!L$1,Calculations!$I134,0),IF($P136=2010,OFFSET('2010'!L$1,Calculations!$I134,0),IF($P136=2011,OFFSET('2011'!L$1,Calculations!$I134,0),IF($P136=2012,OFFSET('2012'!L$1,Calculations!$I134,0),IF($P136=2013,OFFSET('2013'!L$1,Calculations!$I134,0),IF($P136=2014,OFFSET('2014'!L$1,Calculations!$I134,0),IF($P136=2015,OFFSET('2015'!L$1,Calculations!$I134,0),IF($P136=2016,OFFSET('2016'!L$1,Calculations!$I134,0),IF($P136=2017,OFFSET('2017'!L$1,Calculations!$I134,0),0))))))))))))))))</f>
        <v>3.9550014316064773E-2</v>
      </c>
      <c r="BW136" s="31">
        <f ca="1">IF($P136=2002,OFFSET('2002'!M$1,Calculations!$I134,0),IF($P136=2003,OFFSET('2003'!M$1,Calculations!$I134,0),IF($P136=2004,OFFSET('2004'!M$1,Calculations!$I134,0),IF($P136=2005,OFFSET('2005'!M$1,Calculations!$I134,0),IF($P136=2006,OFFSET('2006'!M$1,Calculations!$I134,0),IF($P136=2007,OFFSET('2007'!M$1,Calculations!$I134,0),IF($P136=2008,OFFSET('2008'!M$1,Calculations!$I134,0),IF($P136=2009,OFFSET('2009'!M$1,Calculations!$I134,0),IF($P136=2010,OFFSET('2010'!M$1,Calculations!$I134,0),IF($P136=2011,OFFSET('2011'!M$1,Calculations!$I134,0),IF($P136=2012,OFFSET('2012'!M$1,Calculations!$I134,0),IF($P136=2013,OFFSET('2013'!M$1,Calculations!$I134,0),IF($P136=2014,OFFSET('2014'!M$1,Calculations!$I134,0),IF($P136=2015,OFFSET('2015'!M$1,Calculations!$I134,0),IF($P136=2016,OFFSET('2016'!M$1,Calculations!$I134,0),IF($P136=2017,OFFSET('2017'!M$1,Calculations!$I134,0),0))))))))))))))))</f>
        <v>5.2568900930329759E-2</v>
      </c>
      <c r="BX136" s="31">
        <f ca="1">IF($P136=2002,OFFSET('2002'!N$1,Calculations!$I134,0),IF($P136=2003,OFFSET('2003'!N$1,Calculations!$I134,0),IF($P136=2004,OFFSET('2004'!N$1,Calculations!$I134,0),IF($P136=2005,OFFSET('2005'!N$1,Calculations!$I134,0),IF($P136=2006,OFFSET('2006'!N$1,Calculations!$I134,0),IF($P136=2007,OFFSET('2007'!N$1,Calculations!$I134,0),IF($P136=2008,OFFSET('2008'!N$1,Calculations!$I134,0),IF($P136=2009,OFFSET('2009'!N$1,Calculations!$I134,0),IF($P136=2010,OFFSET('2010'!N$1,Calculations!$I134,0),IF($P136=2011,OFFSET('2011'!N$1,Calculations!$I134,0),IF($P136=2012,OFFSET('2012'!N$1,Calculations!$I134,0),IF($P136=2013,OFFSET('2013'!N$1,Calculations!$I134,0),IF($P136=2014,OFFSET('2014'!N$1,Calculations!$I134,0),IF($P136=2015,OFFSET('2015'!N$1,Calculations!$I134,0),IF($P136=2016,OFFSET('2016'!N$1,Calculations!$I134,0),IF($P136=2017,OFFSET('2017'!N$1,Calculations!$I134,0),0))))))))))))))))</f>
        <v>5.4820639020434547E-2</v>
      </c>
      <c r="BY136" s="31">
        <f ca="1">IF($P136=2002,OFFSET('2002'!O$1,Calculations!$I134,0),IF($P136=2003,OFFSET('2003'!O$1,Calculations!$I134,0),IF($P136=2004,OFFSET('2004'!O$1,Calculations!$I134,0),IF($P136=2005,OFFSET('2005'!O$1,Calculations!$I134,0),IF($P136=2006,OFFSET('2006'!O$1,Calculations!$I134,0),IF($P136=2007,OFFSET('2007'!O$1,Calculations!$I134,0),IF($P136=2008,OFFSET('2008'!O$1,Calculations!$I134,0),IF($P136=2009,OFFSET('2009'!O$1,Calculations!$I134,0),IF($P136=2010,OFFSET('2010'!O$1,Calculations!$I134,0),IF($P136=2011,OFFSET('2011'!O$1,Calculations!$I134,0),IF($P136=2012,OFFSET('2012'!O$1,Calculations!$I134,0),IF($P136=2013,OFFSET('2013'!O$1,Calculations!$I134,0),IF($P136=2014,OFFSET('2014'!O$1,Calculations!$I134,0),IF($P136=2015,OFFSET('2015'!O$1,Calculations!$I134,0),IF($P136=2016,OFFSET('2016'!O$1,Calculations!$I134,0),IF($P136=2017,OFFSET('2017'!O$1,Calculations!$I134,0),0))))))))))))))))</f>
        <v>2.7131284635021773E-2</v>
      </c>
      <c r="BZ136" s="31">
        <f ca="1">IF($P136=2002,OFFSET('2002'!P$1,Calculations!$I134,0),IF($P136=2003,OFFSET('2003'!P$1,Calculations!$I134,0),IF($P136=2004,OFFSET('2004'!P$1,Calculations!$I134,0),IF($P136=2005,OFFSET('2005'!P$1,Calculations!$I134,0),IF($P136=2006,OFFSET('2006'!P$1,Calculations!$I134,0),IF($P136=2007,OFFSET('2007'!P$1,Calculations!$I134,0),IF($P136=2008,OFFSET('2008'!P$1,Calculations!$I134,0),IF($P136=2009,OFFSET('2009'!P$1,Calculations!$I134,0),IF($P136=2010,OFFSET('2010'!P$1,Calculations!$I134,0),IF($P136=2011,OFFSET('2011'!P$1,Calculations!$I134,0),IF($P136=2012,OFFSET('2012'!P$1,Calculations!$I134,0),IF($P136=2013,OFFSET('2013'!P$1,Calculations!$I134,0),IF($P136=2014,OFFSET('2014'!P$1,Calculations!$I134,0),IF($P136=2015,OFFSET('2015'!P$1,Calculations!$I134,0),IF($P136=2016,OFFSET('2016'!P$1,Calculations!$I134,0),IF($P136=2017,OFFSET('2017'!P$1,Calculations!$I134,0),0))))))))))))))))</f>
        <v>0.11643911971623123</v>
      </c>
      <c r="CA136" s="34">
        <f ca="1">IF($P136=2002,OFFSET('2002'!Q$1,Calculations!$I134,0),IF($P136=2003,OFFSET('2003'!Q$1,Calculations!$I134,0),IF($P136=2004,OFFSET('2004'!Q$1,Calculations!$I134,0),IF($P136=2005,OFFSET('2005'!Q$1,Calculations!$I134,0),IF($P136=2006,OFFSET('2006'!Q$1,Calculations!$I134,0),IF($P136=2007,OFFSET('2007'!Q$1,Calculations!$I134,0),IF($P136=2008,OFFSET('2008'!Q$1,Calculations!$I134,0),IF($P136=2009,OFFSET('2009'!Q$1,Calculations!$I134,0),IF($P136=2010,OFFSET('2010'!Q$1,Calculations!$I134,0),IF($P136=2011,OFFSET('2011'!Q$1,Calculations!$I134,0),IF($P136=2012,OFFSET('2012'!Q$1,Calculations!$I134,0),IF($P136=2013,OFFSET('2013'!Q$1,Calculations!$I134,0),IF($P136=2014,OFFSET('2014'!Q$1,Calculations!$I134,0),IF($P136=2015,OFFSET('2015'!Q$1,Calculations!$I134,0),IF($P136=2016,OFFSET('2016'!Q$1,Calculations!$I134,0),IF($P136=2017,OFFSET('2017'!Q$1,Calculations!$I134,0),0))))))))))))))))</f>
        <v>2.4435172217127009E-2</v>
      </c>
      <c r="CB136" s="31">
        <f ca="1">IF($P136=2002,OFFSET('2002'!K$1,Calculations!$J134,0),IF($P136=2003,OFFSET('2003'!K$1,Calculations!$J134,0),IF($P136=2004,OFFSET('2004'!K$1,Calculations!$J134,0),IF($P136=2005,OFFSET('2005'!K$1,Calculations!$J134,0),IF($P136=2006,OFFSET('2006'!K$1,Calculations!$J134,0),IF($P136=2007,OFFSET('2007'!K$1,Calculations!$J134,0),IF($P136=2008,OFFSET('2008'!K$1,Calculations!$J134,0),IF($P136=2009,OFFSET('2009'!K$1,Calculations!$J134,0),IF($P136=2010,OFFSET('2010'!K$1,Calculations!$J134,0),IF($P136=2011,OFFSET('2011'!K$1,Calculations!$J134,0),IF($P136=2012,OFFSET('2012'!K$1,Calculations!$J134,0),IF($P136=2013,OFFSET('2013'!K$1,Calculations!$J134,0),IF($P136=2014,OFFSET('2014'!K$1,Calculations!$J134,0),IF($P136=2015,OFFSET('2015'!K$1,Calculations!$J134,0),IF($P136=2016,OFFSET('2016'!K$1,Calculations!$J134,0),IF($P136=2017,OFFSET('2017'!K$1,Calculations!$J134,0),0))))))))))))))))</f>
        <v>0.18588961636889315</v>
      </c>
      <c r="CC136" s="31">
        <f ca="1">IF($P136=2002,OFFSET('2002'!L$1,Calculations!$J134,0),IF($P136=2003,OFFSET('2003'!L$1,Calculations!$J134,0),IF($P136=2004,OFFSET('2004'!L$1,Calculations!$J134,0),IF($P136=2005,OFFSET('2005'!L$1,Calculations!$J134,0),IF($P136=2006,OFFSET('2006'!L$1,Calculations!$J134,0),IF($P136=2007,OFFSET('2007'!L$1,Calculations!$J134,0),IF($P136=2008,OFFSET('2008'!L$1,Calculations!$J134,0),IF($P136=2009,OFFSET('2009'!L$1,Calculations!$J134,0),IF($P136=2010,OFFSET('2010'!L$1,Calculations!$J134,0),IF($P136=2011,OFFSET('2011'!L$1,Calculations!$J134,0),IF($P136=2012,OFFSET('2012'!L$1,Calculations!$J134,0),IF($P136=2013,OFFSET('2013'!L$1,Calculations!$J134,0),IF($P136=2014,OFFSET('2014'!L$1,Calculations!$J134,0),IF($P136=2015,OFFSET('2015'!L$1,Calculations!$J134,0),IF($P136=2016,OFFSET('2016'!L$1,Calculations!$J134,0),IF($P136=2017,OFFSET('2017'!L$1,Calculations!$J134,0),0))))))))))))))))</f>
        <v>1.1917884797422215E-2</v>
      </c>
      <c r="CD136" s="31">
        <f ca="1">IF($P136=2002,OFFSET('2002'!M$1,Calculations!$J134,0),IF($P136=2003,OFFSET('2003'!M$1,Calculations!$J134,0),IF($P136=2004,OFFSET('2004'!M$1,Calculations!$J134,0),IF($P136=2005,OFFSET('2005'!M$1,Calculations!$J134,0),IF($P136=2006,OFFSET('2006'!M$1,Calculations!$J134,0),IF($P136=2007,OFFSET('2007'!M$1,Calculations!$J134,0),IF($P136=2008,OFFSET('2008'!M$1,Calculations!$J134,0),IF($P136=2009,OFFSET('2009'!M$1,Calculations!$J134,0),IF($P136=2010,OFFSET('2010'!M$1,Calculations!$J134,0),IF($P136=2011,OFFSET('2011'!M$1,Calculations!$J134,0),IF($P136=2012,OFFSET('2012'!M$1,Calculations!$J134,0),IF($P136=2013,OFFSET('2013'!M$1,Calculations!$J134,0),IF($P136=2014,OFFSET('2014'!M$1,Calculations!$J134,0),IF($P136=2015,OFFSET('2015'!M$1,Calculations!$J134,0),IF($P136=2016,OFFSET('2016'!M$1,Calculations!$J134,0),IF($P136=2017,OFFSET('2017'!M$1,Calculations!$J134,0),0))))))))))))))))</f>
        <v>6.5563325953465673E-2</v>
      </c>
      <c r="CE136" s="31">
        <f ca="1">IF($P136=2002,OFFSET('2002'!N$1,Calculations!$J134,0),IF($P136=2003,OFFSET('2003'!N$1,Calculations!$J134,0),IF($P136=2004,OFFSET('2004'!N$1,Calculations!$J134,0),IF($P136=2005,OFFSET('2005'!N$1,Calculations!$J134,0),IF($P136=2006,OFFSET('2006'!N$1,Calculations!$J134,0),IF($P136=2007,OFFSET('2007'!N$1,Calculations!$J134,0),IF($P136=2008,OFFSET('2008'!N$1,Calculations!$J134,0),IF($P136=2009,OFFSET('2009'!N$1,Calculations!$J134,0),IF($P136=2010,OFFSET('2010'!N$1,Calculations!$J134,0),IF($P136=2011,OFFSET('2011'!N$1,Calculations!$J134,0),IF($P136=2012,OFFSET('2012'!N$1,Calculations!$J134,0),IF($P136=2013,OFFSET('2013'!N$1,Calculations!$J134,0),IF($P136=2014,OFFSET('2014'!N$1,Calculations!$J134,0),IF($P136=2015,OFFSET('2015'!N$1,Calculations!$J134,0),IF($P136=2016,OFFSET('2016'!N$1,Calculations!$J134,0),IF($P136=2017,OFFSET('2017'!N$1,Calculations!$J134,0),0))))))))))))))))</f>
        <v>4.2417564965929119E-2</v>
      </c>
      <c r="CF136" s="31">
        <f ca="1">IF($P136=2002,OFFSET('2002'!O$1,Calculations!$J134,0),IF($P136=2003,OFFSET('2003'!O$1,Calculations!$J134,0),IF($P136=2004,OFFSET('2004'!O$1,Calculations!$J134,0),IF($P136=2005,OFFSET('2005'!O$1,Calculations!$J134,0),IF($P136=2006,OFFSET('2006'!O$1,Calculations!$J134,0),IF($P136=2007,OFFSET('2007'!O$1,Calculations!$J134,0),IF($P136=2008,OFFSET('2008'!O$1,Calculations!$J134,0),IF($P136=2009,OFFSET('2009'!O$1,Calculations!$J134,0),IF($P136=2010,OFFSET('2010'!O$1,Calculations!$J134,0),IF($P136=2011,OFFSET('2011'!O$1,Calculations!$J134,0),IF($P136=2012,OFFSET('2012'!O$1,Calculations!$J134,0),IF($P136=2013,OFFSET('2013'!O$1,Calculations!$J134,0),IF($P136=2014,OFFSET('2014'!O$1,Calculations!$J134,0),IF($P136=2015,OFFSET('2015'!O$1,Calculations!$J134,0),IF($P136=2016,OFFSET('2016'!O$1,Calculations!$J134,0),IF($P136=2017,OFFSET('2017'!O$1,Calculations!$J134,0),0))))))))))))))))</f>
        <v>0.10192503927583459</v>
      </c>
      <c r="CG136" s="31">
        <f ca="1">IF($P136=2002,OFFSET('2002'!P$1,Calculations!$J134,0),IF($P136=2003,OFFSET('2003'!P$1,Calculations!$J134,0),IF($P136=2004,OFFSET('2004'!P$1,Calculations!$J134,0),IF($P136=2005,OFFSET('2005'!P$1,Calculations!$J134,0),IF($P136=2006,OFFSET('2006'!P$1,Calculations!$J134,0),IF($P136=2007,OFFSET('2007'!P$1,Calculations!$J134,0),IF($P136=2008,OFFSET('2008'!P$1,Calculations!$J134,0),IF($P136=2009,OFFSET('2009'!P$1,Calculations!$J134,0),IF($P136=2010,OFFSET('2010'!P$1,Calculations!$J134,0),IF($P136=2011,OFFSET('2011'!P$1,Calculations!$J134,0),IF($P136=2012,OFFSET('2012'!P$1,Calculations!$J134,0),IF($P136=2013,OFFSET('2013'!P$1,Calculations!$J134,0),IF($P136=2014,OFFSET('2014'!P$1,Calculations!$J134,0),IF($P136=2015,OFFSET('2015'!P$1,Calculations!$J134,0),IF($P136=2016,OFFSET('2016'!P$1,Calculations!$J134,0),IF($P136=2017,OFFSET('2017'!P$1,Calculations!$J134,0),0))))))))))))))))</f>
        <v>1.249321099209093E-2</v>
      </c>
      <c r="CH136" s="34">
        <f ca="1">IF($P136=2002,OFFSET('2002'!Q$1,Calculations!$J134,0),IF($P136=2003,OFFSET('2003'!Q$1,Calculations!$J134,0),IF($P136=2004,OFFSET('2004'!Q$1,Calculations!$J134,0),IF($P136=2005,OFFSET('2005'!Q$1,Calculations!$J134,0),IF($P136=2006,OFFSET('2006'!Q$1,Calculations!$J134,0),IF($P136=2007,OFFSET('2007'!Q$1,Calculations!$J134,0),IF($P136=2008,OFFSET('2008'!Q$1,Calculations!$J134,0),IF($P136=2009,OFFSET('2009'!Q$1,Calculations!$J134,0),IF($P136=2010,OFFSET('2010'!Q$1,Calculations!$J134,0),IF($P136=2011,OFFSET('2011'!Q$1,Calculations!$J134,0),IF($P136=2012,OFFSET('2012'!Q$1,Calculations!$J134,0),IF($P136=2013,OFFSET('2013'!Q$1,Calculations!$J134,0),IF($P136=2014,OFFSET('2014'!Q$1,Calculations!$J134,0),IF($P136=2015,OFFSET('2015'!Q$1,Calculations!$J134,0),IF($P136=2016,OFFSET('2016'!Q$1,Calculations!$J134,0),IF($P136=2017,OFFSET('2017'!Q$1,Calculations!$J134,0),0))))))))))))))))</f>
        <v>0.11016538640891543</v>
      </c>
      <c r="CI136" s="31">
        <f ca="1">IF($P136=2002,OFFSET('2002'!K$1,Calculations!$K134,0),IF($P136=2003,OFFSET('2003'!K$1,Calculations!$K134,0),IF($P136=2004,OFFSET('2004'!K$1,Calculations!$K134,0),IF($P136=2005,OFFSET('2005'!K$1,Calculations!$K134,0),IF($P136=2006,OFFSET('2006'!K$1,Calculations!$K134,0),IF($P136=2007,OFFSET('2007'!K$1,Calculations!$K134,0),IF($P136=2008,OFFSET('2008'!K$1,Calculations!$K134,0),IF($P136=2009,OFFSET('2009'!K$1,Calculations!$K134,0),IF($P136=2010,OFFSET('2010'!K$1,Calculations!$K134,0),IF($P136=2011,OFFSET('2011'!K$1,Calculations!$K134,0),IF($P136=2012,OFFSET('2012'!K$1,Calculations!$K134,0),IF($P136=2013,OFFSET('2013'!K$1,Calculations!$K134,0),IF($P136=2014,OFFSET('2014'!K$1,Calculations!$K134,0),IF($P136=2015,OFFSET('2015'!K$1,Calculations!$K134,0),IF($P136=2016,OFFSET('2016'!K$1,Calculations!$K134,0),IF($P136=2017,OFFSET('2017'!K$1,Calculations!$K134,0),0))))))))))))))))</f>
        <v>8.4362269837634871E-3</v>
      </c>
      <c r="CJ136" s="31">
        <f ca="1">IF($P136=2002,OFFSET('2002'!L$1,Calculations!$K134,0),IF($P136=2003,OFFSET('2003'!L$1,Calculations!$K134,0),IF($P136=2004,OFFSET('2004'!L$1,Calculations!$K134,0),IF($P136=2005,OFFSET('2005'!L$1,Calculations!$K134,0),IF($P136=2006,OFFSET('2006'!L$1,Calculations!$K134,0),IF($P136=2007,OFFSET('2007'!L$1,Calculations!$K134,0),IF($P136=2008,OFFSET('2008'!L$1,Calculations!$K134,0),IF($P136=2009,OFFSET('2009'!L$1,Calculations!$K134,0),IF($P136=2010,OFFSET('2010'!L$1,Calculations!$K134,0),IF($P136=2011,OFFSET('2011'!L$1,Calculations!$K134,0),IF($P136=2012,OFFSET('2012'!L$1,Calculations!$K134,0),IF($P136=2013,OFFSET('2013'!L$1,Calculations!$K134,0),IF($P136=2014,OFFSET('2014'!L$1,Calculations!$K134,0),IF($P136=2015,OFFSET('2015'!L$1,Calculations!$K134,0),IF($P136=2016,OFFSET('2016'!L$1,Calculations!$K134,0),IF($P136=2017,OFFSET('2017'!L$1,Calculations!$K134,0),0))))))))))))))))</f>
        <v>1.9768437974637301E-2</v>
      </c>
      <c r="CK136" s="31">
        <f ca="1">IF($P136=2002,OFFSET('2002'!M$1,Calculations!$K134,0),IF($P136=2003,OFFSET('2003'!M$1,Calculations!$K134,0),IF($P136=2004,OFFSET('2004'!M$1,Calculations!$K134,0),IF($P136=2005,OFFSET('2005'!M$1,Calculations!$K134,0),IF($P136=2006,OFFSET('2006'!M$1,Calculations!$K134,0),IF($P136=2007,OFFSET('2007'!M$1,Calculations!$K134,0),IF($P136=2008,OFFSET('2008'!M$1,Calculations!$K134,0),IF($P136=2009,OFFSET('2009'!M$1,Calculations!$K134,0),IF($P136=2010,OFFSET('2010'!M$1,Calculations!$K134,0),IF($P136=2011,OFFSET('2011'!M$1,Calculations!$K134,0),IF($P136=2012,OFFSET('2012'!M$1,Calculations!$K134,0),IF($P136=2013,OFFSET('2013'!M$1,Calculations!$K134,0),IF($P136=2014,OFFSET('2014'!M$1,Calculations!$K134,0),IF($P136=2015,OFFSET('2015'!M$1,Calculations!$K134,0),IF($P136=2016,OFFSET('2016'!M$1,Calculations!$K134,0),IF($P136=2017,OFFSET('2017'!M$1,Calculations!$K134,0),0))))))))))))))))</f>
        <v>2.4077505388192611E-3</v>
      </c>
      <c r="CL136" s="31">
        <f ca="1">IF($P136=2002,OFFSET('2002'!N$1,Calculations!$K134,0),IF($P136=2003,OFFSET('2003'!N$1,Calculations!$K134,0),IF($P136=2004,OFFSET('2004'!N$1,Calculations!$K134,0),IF($P136=2005,OFFSET('2005'!N$1,Calculations!$K134,0),IF($P136=2006,OFFSET('2006'!N$1,Calculations!$K134,0),IF($P136=2007,OFFSET('2007'!N$1,Calculations!$K134,0),IF($P136=2008,OFFSET('2008'!N$1,Calculations!$K134,0),IF($P136=2009,OFFSET('2009'!N$1,Calculations!$K134,0),IF($P136=2010,OFFSET('2010'!N$1,Calculations!$K134,0),IF($P136=2011,OFFSET('2011'!N$1,Calculations!$K134,0),IF($P136=2012,OFFSET('2012'!N$1,Calculations!$K134,0),IF($P136=2013,OFFSET('2013'!N$1,Calculations!$K134,0),IF($P136=2014,OFFSET('2014'!N$1,Calculations!$K134,0),IF($P136=2015,OFFSET('2015'!N$1,Calculations!$K134,0),IF($P136=2016,OFFSET('2016'!N$1,Calculations!$K134,0),IF($P136=2017,OFFSET('2017'!N$1,Calculations!$K134,0),0))))))))))))))))</f>
        <v>7.7487042982257656E-3</v>
      </c>
      <c r="CM136" s="31">
        <f ca="1">IF($P136=2002,OFFSET('2002'!O$1,Calculations!$K134,0),IF($P136=2003,OFFSET('2003'!O$1,Calculations!$K134,0),IF($P136=2004,OFFSET('2004'!O$1,Calculations!$K134,0),IF($P136=2005,OFFSET('2005'!O$1,Calculations!$K134,0),IF($P136=2006,OFFSET('2006'!O$1,Calculations!$K134,0),IF($P136=2007,OFFSET('2007'!O$1,Calculations!$K134,0),IF($P136=2008,OFFSET('2008'!O$1,Calculations!$K134,0),IF($P136=2009,OFFSET('2009'!O$1,Calculations!$K134,0),IF($P136=2010,OFFSET('2010'!O$1,Calculations!$K134,0),IF($P136=2011,OFFSET('2011'!O$1,Calculations!$K134,0),IF($P136=2012,OFFSET('2012'!O$1,Calculations!$K134,0),IF($P136=2013,OFFSET('2013'!O$1,Calculations!$K134,0),IF($P136=2014,OFFSET('2014'!O$1,Calculations!$K134,0),IF($P136=2015,OFFSET('2015'!O$1,Calculations!$K134,0),IF($P136=2016,OFFSET('2016'!O$1,Calculations!$K134,0),IF($P136=2017,OFFSET('2017'!O$1,Calculations!$K134,0),0))))))))))))))))</f>
        <v>2.7391418781041359E-4</v>
      </c>
      <c r="CN136" s="31">
        <f ca="1">IF($P136=2002,OFFSET('2002'!P$1,Calculations!$K134,0),IF($P136=2003,OFFSET('2003'!P$1,Calculations!$K134,0),IF($P136=2004,OFFSET('2004'!P$1,Calculations!$K134,0),IF($P136=2005,OFFSET('2005'!P$1,Calculations!$K134,0),IF($P136=2006,OFFSET('2006'!P$1,Calculations!$K134,0),IF($P136=2007,OFFSET('2007'!P$1,Calculations!$K134,0),IF($P136=2008,OFFSET('2008'!P$1,Calculations!$K134,0),IF($P136=2009,OFFSET('2009'!P$1,Calculations!$K134,0),IF($P136=2010,OFFSET('2010'!P$1,Calculations!$K134,0),IF($P136=2011,OFFSET('2011'!P$1,Calculations!$K134,0),IF($P136=2012,OFFSET('2012'!P$1,Calculations!$K134,0),IF($P136=2013,OFFSET('2013'!P$1,Calculations!$K134,0),IF($P136=2014,OFFSET('2014'!P$1,Calculations!$K134,0),IF($P136=2015,OFFSET('2015'!P$1,Calculations!$K134,0),IF($P136=2016,OFFSET('2016'!P$1,Calculations!$K134,0),IF($P136=2017,OFFSET('2017'!P$1,Calculations!$K134,0),0))))))))))))))))</f>
        <v>1.7967871531591355E-3</v>
      </c>
      <c r="CO136" s="34">
        <f ca="1">IF($P136=2002,OFFSET('2002'!Q$1,Calculations!$K134,0),IF($P136=2003,OFFSET('2003'!Q$1,Calculations!$K134,0),IF($P136=2004,OFFSET('2004'!Q$1,Calculations!$K134,0),IF($P136=2005,OFFSET('2005'!Q$1,Calculations!$K134,0),IF($P136=2006,OFFSET('2006'!Q$1,Calculations!$K134,0),IF($P136=2007,OFFSET('2007'!Q$1,Calculations!$K134,0),IF($P136=2008,OFFSET('2008'!Q$1,Calculations!$K134,0),IF($P136=2009,OFFSET('2009'!Q$1,Calculations!$K134,0),IF($P136=2010,OFFSET('2010'!Q$1,Calculations!$K134,0),IF($P136=2011,OFFSET('2011'!Q$1,Calculations!$K134,0),IF($P136=2012,OFFSET('2012'!Q$1,Calculations!$K134,0),IF($P136=2013,OFFSET('2013'!Q$1,Calculations!$K134,0),IF($P136=2014,OFFSET('2014'!Q$1,Calculations!$K134,0),IF($P136=2015,OFFSET('2015'!Q$1,Calculations!$K134,0),IF($P136=2016,OFFSET('2016'!Q$1,Calculations!$K134,0),IF($P136=2017,OFFSET('2017'!Q$1,Calculations!$K134,0),0))))))))))))))))</f>
        <v>7.1878139201596997E-3</v>
      </c>
      <c r="CP136" s="31">
        <f ca="1">IF($P136=2002,OFFSET('2002'!K$1,Calculations!$L134,0),IF($P136=2003,OFFSET('2003'!K$1,Calculations!$L134,0),IF($P136=2004,OFFSET('2004'!K$1,Calculations!$L134,0),IF($P136=2005,OFFSET('2005'!K$1,Calculations!$L134,0),IF($P136=2006,OFFSET('2006'!K$1,Calculations!$L134,0),IF($P136=2007,OFFSET('2007'!K$1,Calculations!$L134,0),IF($P136=2008,OFFSET('2008'!K$1,Calculations!$L134,0),IF($P136=2009,OFFSET('2009'!K$1,Calculations!$L134,0),IF($P136=2010,OFFSET('2010'!K$1,Calculations!$L134,0),IF($P136=2011,OFFSET('2011'!K$1,Calculations!$L134,0),IF($P136=2012,OFFSET('2012'!K$1,Calculations!$L134,0),IF($P136=2013,OFFSET('2013'!K$1,Calculations!$L134,0),IF($P136=2014,OFFSET('2014'!K$1,Calculations!$L134,0),IF($P136=2015,OFFSET('2015'!K$1,Calculations!$L134,0),IF($P136=2016,OFFSET('2016'!K$1,Calculations!$L134,0),IF($P136=2017,OFFSET('2017'!K$1,Calculations!$L134,0),0))))))))))))))))</f>
        <v>0</v>
      </c>
      <c r="CQ136" s="31">
        <f ca="1">IF($P136=2002,OFFSET('2002'!L$1,Calculations!$L134,0),IF($P136=2003,OFFSET('2003'!L$1,Calculations!$L134,0),IF($P136=2004,OFFSET('2004'!L$1,Calculations!$L134,0),IF($P136=2005,OFFSET('2005'!L$1,Calculations!$L134,0),IF($P136=2006,OFFSET('2006'!L$1,Calculations!$L134,0),IF($P136=2007,OFFSET('2007'!L$1,Calculations!$L134,0),IF($P136=2008,OFFSET('2008'!L$1,Calculations!$L134,0),IF($P136=2009,OFFSET('2009'!L$1,Calculations!$L134,0),IF($P136=2010,OFFSET('2010'!L$1,Calculations!$L134,0),IF($P136=2011,OFFSET('2011'!L$1,Calculations!$L134,0),IF($P136=2012,OFFSET('2012'!L$1,Calculations!$L134,0),IF($P136=2013,OFFSET('2013'!L$1,Calculations!$L134,0),IF($P136=2014,OFFSET('2014'!L$1,Calculations!$L134,0),IF($P136=2015,OFFSET('2015'!L$1,Calculations!$L134,0),IF($P136=2016,OFFSET('2016'!L$1,Calculations!$L134,0),IF($P136=2017,OFFSET('2017'!L$1,Calculations!$L134,0),0))))))))))))))))</f>
        <v>2.0192044992889642E-8</v>
      </c>
      <c r="CR136" s="31">
        <f ca="1">IF($P136=2002,OFFSET('2002'!M$1,Calculations!$L134,0),IF($P136=2003,OFFSET('2003'!M$1,Calculations!$L134,0),IF($P136=2004,OFFSET('2004'!M$1,Calculations!$L134,0),IF($P136=2005,OFFSET('2005'!M$1,Calculations!$L134,0),IF($P136=2006,OFFSET('2006'!M$1,Calculations!$L134,0),IF($P136=2007,OFFSET('2007'!M$1,Calculations!$L134,0),IF($P136=2008,OFFSET('2008'!M$1,Calculations!$L134,0),IF($P136=2009,OFFSET('2009'!M$1,Calculations!$L134,0),IF($P136=2010,OFFSET('2010'!M$1,Calculations!$L134,0),IF($P136=2011,OFFSET('2011'!M$1,Calculations!$L134,0),IF($P136=2012,OFFSET('2012'!M$1,Calculations!$L134,0),IF($P136=2013,OFFSET('2013'!M$1,Calculations!$L134,0),IF($P136=2014,OFFSET('2014'!M$1,Calculations!$L134,0),IF($P136=2015,OFFSET('2015'!M$1,Calculations!$L134,0),IF($P136=2016,OFFSET('2016'!M$1,Calculations!$L134,0),IF($P136=2017,OFFSET('2017'!M$1,Calculations!$L134,0),0))))))))))))))))</f>
        <v>0</v>
      </c>
      <c r="CS136" s="31">
        <f ca="1">IF($P136=2002,OFFSET('2002'!N$1,Calculations!$L134,0),IF($P136=2003,OFFSET('2003'!N$1,Calculations!$L134,0),IF($P136=2004,OFFSET('2004'!N$1,Calculations!$L134,0),IF($P136=2005,OFFSET('2005'!N$1,Calculations!$L134,0),IF($P136=2006,OFFSET('2006'!N$1,Calculations!$L134,0),IF($P136=2007,OFFSET('2007'!N$1,Calculations!$L134,0),IF($P136=2008,OFFSET('2008'!N$1,Calculations!$L134,0),IF($P136=2009,OFFSET('2009'!N$1,Calculations!$L134,0),IF($P136=2010,OFFSET('2010'!N$1,Calculations!$L134,0),IF($P136=2011,OFFSET('2011'!N$1,Calculations!$L134,0),IF($P136=2012,OFFSET('2012'!N$1,Calculations!$L134,0),IF($P136=2013,OFFSET('2013'!N$1,Calculations!$L134,0),IF($P136=2014,OFFSET('2014'!N$1,Calculations!$L134,0),IF($P136=2015,OFFSET('2015'!N$1,Calculations!$L134,0),IF($P136=2016,OFFSET('2016'!N$1,Calculations!$L134,0),IF($P136=2017,OFFSET('2017'!N$1,Calculations!$L134,0),0))))))))))))))))</f>
        <v>5.8343778713308995E-8</v>
      </c>
      <c r="CT136" s="31">
        <f ca="1">IF($P136=2002,OFFSET('2002'!O$1,Calculations!$L134,0),IF($P136=2003,OFFSET('2003'!O$1,Calculations!$L134,0),IF($P136=2004,OFFSET('2004'!O$1,Calculations!$L134,0),IF($P136=2005,OFFSET('2005'!O$1,Calculations!$L134,0),IF($P136=2006,OFFSET('2006'!O$1,Calculations!$L134,0),IF($P136=2007,OFFSET('2007'!O$1,Calculations!$L134,0),IF($P136=2008,OFFSET('2008'!O$1,Calculations!$L134,0),IF($P136=2009,OFFSET('2009'!O$1,Calculations!$L134,0),IF($P136=2010,OFFSET('2010'!O$1,Calculations!$L134,0),IF($P136=2011,OFFSET('2011'!O$1,Calculations!$L134,0),IF($P136=2012,OFFSET('2012'!O$1,Calculations!$L134,0),IF($P136=2013,OFFSET('2013'!O$1,Calculations!$L134,0),IF($P136=2014,OFFSET('2014'!O$1,Calculations!$L134,0),IF($P136=2015,OFFSET('2015'!O$1,Calculations!$L134,0),IF($P136=2016,OFFSET('2016'!O$1,Calculations!$L134,0),IF($P136=2017,OFFSET('2017'!O$1,Calculations!$L134,0),0))))))))))))))))</f>
        <v>6.7187447742269753E-8</v>
      </c>
      <c r="CU136" s="31">
        <f ca="1">IF($P136=2002,OFFSET('2002'!P$1,Calculations!$L134,0),IF($P136=2003,OFFSET('2003'!P$1,Calculations!$L134,0),IF($P136=2004,OFFSET('2004'!P$1,Calculations!$L134,0),IF($P136=2005,OFFSET('2005'!P$1,Calculations!$L134,0),IF($P136=2006,OFFSET('2006'!P$1,Calculations!$L134,0),IF($P136=2007,OFFSET('2007'!P$1,Calculations!$L134,0),IF($P136=2008,OFFSET('2008'!P$1,Calculations!$L134,0),IF($P136=2009,OFFSET('2009'!P$1,Calculations!$L134,0),IF($P136=2010,OFFSET('2010'!P$1,Calculations!$L134,0),IF($P136=2011,OFFSET('2011'!P$1,Calculations!$L134,0),IF($P136=2012,OFFSET('2012'!P$1,Calculations!$L134,0),IF($P136=2013,OFFSET('2013'!P$1,Calculations!$L134,0),IF($P136=2014,OFFSET('2014'!P$1,Calculations!$L134,0),IF($P136=2015,OFFSET('2015'!P$1,Calculations!$L134,0),IF($P136=2016,OFFSET('2016'!P$1,Calculations!$L134,0),IF($P136=2017,OFFSET('2017'!P$1,Calculations!$L134,0),0))))))))))))))))</f>
        <v>0</v>
      </c>
      <c r="CV136" s="34">
        <f ca="1">IF($P136=2002,OFFSET('2002'!Q$1,Calculations!$L134,0),IF($P136=2003,OFFSET('2003'!Q$1,Calculations!$L134,0),IF($P136=2004,OFFSET('2004'!Q$1,Calculations!$L134,0),IF($P136=2005,OFFSET('2005'!Q$1,Calculations!$L134,0),IF($P136=2006,OFFSET('2006'!Q$1,Calculations!$L134,0),IF($P136=2007,OFFSET('2007'!Q$1,Calculations!$L134,0),IF($P136=2008,OFFSET('2008'!Q$1,Calculations!$L134,0),IF($P136=2009,OFFSET('2009'!Q$1,Calculations!$L134,0),IF($P136=2010,OFFSET('2010'!Q$1,Calculations!$L134,0),IF($P136=2011,OFFSET('2011'!Q$1,Calculations!$L134,0),IF($P136=2012,OFFSET('2012'!Q$1,Calculations!$L134,0),IF($P136=2013,OFFSET('2013'!Q$1,Calculations!$L134,0),IF($P136=2014,OFFSET('2014'!Q$1,Calculations!$L134,0),IF($P136=2015,OFFSET('2015'!Q$1,Calculations!$L134,0),IF($P136=2016,OFFSET('2016'!Q$1,Calculations!$L134,0),IF($P136=2017,OFFSET('2017'!Q$1,Calculations!$L134,0),0))))))))))))))))</f>
        <v>3.0752148412434772E-8</v>
      </c>
      <c r="CW136" s="31">
        <f ca="1">IF($P136=2002,OFFSET('2002'!K$1,Calculations!$M134,0),IF($P136=2003,OFFSET('2003'!K$1,Calculations!$M134,0),IF($P136=2004,OFFSET('2004'!K$1,Calculations!$M134,0),IF($P136=2005,OFFSET('2005'!K$1,Calculations!$M134,0),IF($P136=2006,OFFSET('2006'!K$1,Calculations!$M134,0),IF($P136=2007,OFFSET('2007'!K$1,Calculations!$M134,0),IF($P136=2008,OFFSET('2008'!K$1,Calculations!$M134,0),IF($P136=2009,OFFSET('2009'!K$1,Calculations!$M134,0),IF($P136=2010,OFFSET('2010'!K$1,Calculations!$M134,0),IF($P136=2011,OFFSET('2011'!K$1,Calculations!$M134,0),IF($P136=2012,OFFSET('2012'!K$1,Calculations!$M134,0),IF($P136=2013,OFFSET('2013'!K$1,Calculations!$M134,0),IF($P136=2014,OFFSET('2014'!K$1,Calculations!$M134,0),IF($P136=2015,OFFSET('2015'!K$1,Calculations!$M134,0),IF($P136=2016,OFFSET('2016'!K$1,Calculations!$M134,0),IF($P136=2017,OFFSET('2017'!K$1,Calculations!$M134,0),0))))))))))))))))</f>
        <v>0.35068050693087122</v>
      </c>
      <c r="CX136" s="31">
        <f ca="1">IF($P136=2002,OFFSET('2002'!L$1,Calculations!$M134,0),IF($P136=2003,OFFSET('2003'!L$1,Calculations!$M134,0),IF($P136=2004,OFFSET('2004'!L$1,Calculations!$M134,0),IF($P136=2005,OFFSET('2005'!L$1,Calculations!$M134,0),IF($P136=2006,OFFSET('2006'!L$1,Calculations!$M134,0),IF($P136=2007,OFFSET('2007'!L$1,Calculations!$M134,0),IF($P136=2008,OFFSET('2008'!L$1,Calculations!$M134,0),IF($P136=2009,OFFSET('2009'!L$1,Calculations!$M134,0),IF($P136=2010,OFFSET('2010'!L$1,Calculations!$M134,0),IF($P136=2011,OFFSET('2011'!L$1,Calculations!$M134,0),IF($P136=2012,OFFSET('2012'!L$1,Calculations!$M134,0),IF($P136=2013,OFFSET('2013'!L$1,Calculations!$M134,0),IF($P136=2014,OFFSET('2014'!L$1,Calculations!$M134,0),IF($P136=2015,OFFSET('2015'!L$1,Calculations!$M134,0),IF($P136=2016,OFFSET('2016'!L$1,Calculations!$M134,0),IF($P136=2017,OFFSET('2017'!L$1,Calculations!$M134,0),0))))))))))))))))</f>
        <v>0.18691783797513381</v>
      </c>
      <c r="CY136" s="31">
        <f ca="1">IF($P136=2002,OFFSET('2002'!M$1,Calculations!$M134,0),IF($P136=2003,OFFSET('2003'!M$1,Calculations!$M134,0),IF($P136=2004,OFFSET('2004'!M$1,Calculations!$M134,0),IF($P136=2005,OFFSET('2005'!M$1,Calculations!$M134,0),IF($P136=2006,OFFSET('2006'!M$1,Calculations!$M134,0),IF($P136=2007,OFFSET('2007'!M$1,Calculations!$M134,0),IF($P136=2008,OFFSET('2008'!M$1,Calculations!$M134,0),IF($P136=2009,OFFSET('2009'!M$1,Calculations!$M134,0),IF($P136=2010,OFFSET('2010'!M$1,Calculations!$M134,0),IF($P136=2011,OFFSET('2011'!M$1,Calculations!$M134,0),IF($P136=2012,OFFSET('2012'!M$1,Calculations!$M134,0),IF($P136=2013,OFFSET('2013'!M$1,Calculations!$M134,0),IF($P136=2014,OFFSET('2014'!M$1,Calculations!$M134,0),IF($P136=2015,OFFSET('2015'!M$1,Calculations!$M134,0),IF($P136=2016,OFFSET('2016'!M$1,Calculations!$M134,0),IF($P136=2017,OFFSET('2017'!M$1,Calculations!$M134,0),0))))))))))))))))</f>
        <v>5.483802872139186E-2</v>
      </c>
      <c r="CZ136" s="31">
        <f ca="1">IF($P136=2002,OFFSET('2002'!N$1,Calculations!$M134,0),IF($P136=2003,OFFSET('2003'!N$1,Calculations!$M134,0),IF($P136=2004,OFFSET('2004'!N$1,Calculations!$M134,0),IF($P136=2005,OFFSET('2005'!N$1,Calculations!$M134,0),IF($P136=2006,OFFSET('2006'!N$1,Calculations!$M134,0),IF($P136=2007,OFFSET('2007'!N$1,Calculations!$M134,0),IF($P136=2008,OFFSET('2008'!N$1,Calculations!$M134,0),IF($P136=2009,OFFSET('2009'!N$1,Calculations!$M134,0),IF($P136=2010,OFFSET('2010'!N$1,Calculations!$M134,0),IF($P136=2011,OFFSET('2011'!N$1,Calculations!$M134,0),IF($P136=2012,OFFSET('2012'!N$1,Calculations!$M134,0),IF($P136=2013,OFFSET('2013'!N$1,Calculations!$M134,0),IF($P136=2014,OFFSET('2014'!N$1,Calculations!$M134,0),IF($P136=2015,OFFSET('2015'!N$1,Calculations!$M134,0),IF($P136=2016,OFFSET('2016'!N$1,Calculations!$M134,0),IF($P136=2017,OFFSET('2017'!N$1,Calculations!$M134,0),0))))))))))))))))</f>
        <v>3.8692226358555064E-2</v>
      </c>
      <c r="DA136" s="31">
        <f ca="1">IF($P136=2002,OFFSET('2002'!O$1,Calculations!$M134,0),IF($P136=2003,OFFSET('2003'!O$1,Calculations!$M134,0),IF($P136=2004,OFFSET('2004'!O$1,Calculations!$M134,0),IF($P136=2005,OFFSET('2005'!O$1,Calculations!$M134,0),IF($P136=2006,OFFSET('2006'!O$1,Calculations!$M134,0),IF($P136=2007,OFFSET('2007'!O$1,Calculations!$M134,0),IF($P136=2008,OFFSET('2008'!O$1,Calculations!$M134,0),IF($P136=2009,OFFSET('2009'!O$1,Calculations!$M134,0),IF($P136=2010,OFFSET('2010'!O$1,Calculations!$M134,0),IF($P136=2011,OFFSET('2011'!O$1,Calculations!$M134,0),IF($P136=2012,OFFSET('2012'!O$1,Calculations!$M134,0),IF($P136=2013,OFFSET('2013'!O$1,Calculations!$M134,0),IF($P136=2014,OFFSET('2014'!O$1,Calculations!$M134,0),IF($P136=2015,OFFSET('2015'!O$1,Calculations!$M134,0),IF($P136=2016,OFFSET('2016'!O$1,Calculations!$M134,0),IF($P136=2017,OFFSET('2017'!O$1,Calculations!$M134,0),0))))))))))))))))</f>
        <v>0.36793248078578222</v>
      </c>
      <c r="DB136" s="31">
        <f ca="1">IF($P136=2002,OFFSET('2002'!P$1,Calculations!$M134,0),IF($P136=2003,OFFSET('2003'!P$1,Calculations!$M134,0),IF($P136=2004,OFFSET('2004'!P$1,Calculations!$M134,0),IF($P136=2005,OFFSET('2005'!P$1,Calculations!$M134,0),IF($P136=2006,OFFSET('2006'!P$1,Calculations!$M134,0),IF($P136=2007,OFFSET('2007'!P$1,Calculations!$M134,0),IF($P136=2008,OFFSET('2008'!P$1,Calculations!$M134,0),IF($P136=2009,OFFSET('2009'!P$1,Calculations!$M134,0),IF($P136=2010,OFFSET('2010'!P$1,Calculations!$M134,0),IF($P136=2011,OFFSET('2011'!P$1,Calculations!$M134,0),IF($P136=2012,OFFSET('2012'!P$1,Calculations!$M134,0),IF($P136=2013,OFFSET('2013'!P$1,Calculations!$M134,0),IF($P136=2014,OFFSET('2014'!P$1,Calculations!$M134,0),IF($P136=2015,OFFSET('2015'!P$1,Calculations!$M134,0),IF($P136=2016,OFFSET('2016'!P$1,Calculations!$M134,0),IF($P136=2017,OFFSET('2017'!P$1,Calculations!$M134,0),0))))))))))))))))</f>
        <v>9.3891922826578938E-4</v>
      </c>
      <c r="DC136" s="34">
        <f ca="1">IF($P136=2002,OFFSET('2002'!Q$1,Calculations!$M134,0),IF($P136=2003,OFFSET('2003'!Q$1,Calculations!$M134,0),IF($P136=2004,OFFSET('2004'!Q$1,Calculations!$M134,0),IF($P136=2005,OFFSET('2005'!Q$1,Calculations!$M134,0),IF($P136=2006,OFFSET('2006'!Q$1,Calculations!$M134,0),IF($P136=2007,OFFSET('2007'!Q$1,Calculations!$M134,0),IF($P136=2008,OFFSET('2008'!Q$1,Calculations!$M134,0),IF($P136=2009,OFFSET('2009'!Q$1,Calculations!$M134,0),IF($P136=2010,OFFSET('2010'!Q$1,Calculations!$M134,0),IF($P136=2011,OFFSET('2011'!Q$1,Calculations!$M134,0),IF($P136=2012,OFFSET('2012'!Q$1,Calculations!$M134,0),IF($P136=2013,OFFSET('2013'!Q$1,Calculations!$M134,0),IF($P136=2014,OFFSET('2014'!Q$1,Calculations!$M134,0),IF($P136=2015,OFFSET('2015'!Q$1,Calculations!$M134,0),IF($P136=2016,OFFSET('2016'!Q$1,Calculations!$M134,0),IF($P136=2017,OFFSET('2017'!Q$1,Calculations!$M134,0),0))))))))))))))))</f>
        <v>1</v>
      </c>
      <c r="DD136" s="14">
        <v>-1.9894420196673333E-2</v>
      </c>
      <c r="DE136" s="14">
        <v>2.0884597827749058E-2</v>
      </c>
      <c r="DF136" s="14">
        <v>4.8880597014918704E-4</v>
      </c>
      <c r="DG136" s="14">
        <v>-1.8510818213570125E-2</v>
      </c>
      <c r="DH136" s="14">
        <v>1.9483619545294123E-2</v>
      </c>
      <c r="DI136" s="14">
        <v>7.5960064613047858E-3</v>
      </c>
      <c r="DJ136" s="14">
        <v>-1.4606464543632496E-2</v>
      </c>
      <c r="DK136" s="14">
        <v>6.1459368129894075E-2</v>
      </c>
      <c r="DL136" s="14">
        <v>4.1139189811016948E-2</v>
      </c>
      <c r="DM136" s="14">
        <v>-9.8606662588020796E-2</v>
      </c>
      <c r="DN136" s="14">
        <v>2.6272905142713993E-2</v>
      </c>
      <c r="DO136" s="51">
        <v>-1.9766820726014316E-2</v>
      </c>
      <c r="DQ136" s="154">
        <f t="shared" ca="1" si="277"/>
        <v>-2.9806623094539311E-2</v>
      </c>
      <c r="DR136" s="154">
        <f t="shared" ca="1" si="278"/>
        <v>-4.5188984069352151E-3</v>
      </c>
      <c r="DS136" s="154">
        <f t="shared" ca="1" si="279"/>
        <v>-8.8764780144092916E-3</v>
      </c>
      <c r="DT136" s="154">
        <f t="shared" ca="1" si="280"/>
        <v>-4.3008746508932799E-3</v>
      </c>
      <c r="DU136" s="154">
        <f t="shared" ca="1" si="281"/>
        <v>-1.8055862854060287E-2</v>
      </c>
      <c r="DV136" s="154">
        <f t="shared" ca="1" si="282"/>
        <v>8.2514793085213672E-4</v>
      </c>
      <c r="DW136" s="154">
        <f t="shared" ca="1" si="283"/>
        <v>-1.8627080278019844E-2</v>
      </c>
      <c r="DX136" s="48">
        <f t="shared" ca="1" si="284"/>
        <v>1.1397404479944716E-3</v>
      </c>
      <c r="DY136" s="36">
        <f t="shared" ca="1" si="285"/>
        <v>-1.1179542816519467E-2</v>
      </c>
      <c r="DZ136" s="36">
        <f t="shared" ca="1" si="286"/>
        <v>1.4108181871084629E-2</v>
      </c>
      <c r="EA136" s="36">
        <f t="shared" ca="1" si="287"/>
        <v>9.7506022636105524E-3</v>
      </c>
      <c r="EB136" s="36">
        <f t="shared" ca="1" si="288"/>
        <v>1.4326205627126564E-2</v>
      </c>
      <c r="EC136" s="36">
        <f t="shared" ca="1" si="289"/>
        <v>5.712174239595573E-4</v>
      </c>
      <c r="ED136" s="33">
        <f t="shared" ca="1" si="290"/>
        <v>1.9452228208871981E-2</v>
      </c>
      <c r="EE136" s="37">
        <f t="shared" ca="1" si="290"/>
        <v>0</v>
      </c>
      <c r="EF136" s="27">
        <f t="shared" ca="1" si="250"/>
        <v>0.9701933769054607</v>
      </c>
      <c r="EG136" s="27">
        <f t="shared" ca="1" si="251"/>
        <v>0.9954811015930648</v>
      </c>
      <c r="EH136" s="27">
        <f t="shared" ca="1" si="252"/>
        <v>0.99112352198559073</v>
      </c>
      <c r="EI136" s="27">
        <f t="shared" ca="1" si="253"/>
        <v>0.99569912534910676</v>
      </c>
      <c r="EJ136" s="27">
        <f t="shared" ca="1" si="254"/>
        <v>0.98194413714593975</v>
      </c>
      <c r="EK136" s="27">
        <f t="shared" ca="1" si="255"/>
        <v>1.0008251479308521</v>
      </c>
      <c r="EL136" s="27">
        <f t="shared" ca="1" si="256"/>
        <v>0.98137291972198015</v>
      </c>
      <c r="EM136" s="44">
        <f t="shared" si="257"/>
        <v>0.98023317927398568</v>
      </c>
      <c r="EN136" s="38">
        <f t="shared" ca="1" si="258"/>
        <v>519.39974980703448</v>
      </c>
      <c r="EO136" s="38">
        <f t="shared" ca="1" si="259"/>
        <v>472.48723656216896</v>
      </c>
      <c r="EP136" s="38">
        <f t="shared" ca="1" si="260"/>
        <v>484.79431575922888</v>
      </c>
      <c r="EQ136" s="38">
        <f t="shared" ca="1" si="261"/>
        <v>454.19845514716502</v>
      </c>
      <c r="ER136" s="38">
        <f t="shared" ca="1" si="262"/>
        <v>488.53595442911075</v>
      </c>
      <c r="ES136" s="38">
        <f t="shared" ca="1" si="263"/>
        <v>346.11932253037753</v>
      </c>
      <c r="ET136" s="57">
        <f t="shared" ca="1" si="264"/>
        <v>490.812863954281</v>
      </c>
      <c r="EU136" s="39">
        <f t="shared" si="265"/>
        <v>491.05177428737619</v>
      </c>
      <c r="EV136" s="45">
        <f t="shared" ca="1" si="291"/>
        <v>-0.23891033309519116</v>
      </c>
      <c r="EW136" s="60">
        <f t="shared" si="292"/>
        <v>0.98010557980332669</v>
      </c>
      <c r="EX136" s="60">
        <f t="shared" si="293"/>
        <v>1.020884597827749</v>
      </c>
      <c r="EY136" s="60">
        <f t="shared" si="294"/>
        <v>1.0004888059701491</v>
      </c>
      <c r="EZ136" s="60">
        <f t="shared" si="295"/>
        <v>0.98148918178642985</v>
      </c>
      <c r="FA136" s="60">
        <f t="shared" si="296"/>
        <v>1.0194836195452941</v>
      </c>
      <c r="FB136" s="60">
        <f t="shared" si="297"/>
        <v>1.0075960064613048</v>
      </c>
      <c r="FC136" s="60">
        <f t="shared" si="298"/>
        <v>0.98539353545636754</v>
      </c>
      <c r="FD136" s="60">
        <f t="shared" si="299"/>
        <v>1.0614593681298941</v>
      </c>
      <c r="FE136" s="60">
        <f t="shared" si="300"/>
        <v>1.0411391898110169</v>
      </c>
      <c r="FF136" s="60">
        <f t="shared" si="301"/>
        <v>0.90139333741197925</v>
      </c>
      <c r="FG136" s="44">
        <f t="shared" si="302"/>
        <v>1.026272905142714</v>
      </c>
      <c r="FH136" s="38">
        <f t="shared" si="266"/>
        <v>541.86394395350726</v>
      </c>
      <c r="FI136" s="38">
        <f t="shared" si="267"/>
        <v>218.10330902296423</v>
      </c>
      <c r="FJ136" s="38">
        <f t="shared" si="268"/>
        <v>339.44539072390336</v>
      </c>
      <c r="FK136" s="38">
        <f t="shared" si="269"/>
        <v>435.2847709114626</v>
      </c>
      <c r="FL136" s="38">
        <f t="shared" si="270"/>
        <v>517.93264284244503</v>
      </c>
      <c r="FM136" s="38">
        <f t="shared" si="271"/>
        <v>443.74256870443037</v>
      </c>
      <c r="FN136" s="38">
        <f t="shared" si="272"/>
        <v>488.1138579730125</v>
      </c>
      <c r="FO136" s="38">
        <f t="shared" si="273"/>
        <v>416.52919016357941</v>
      </c>
      <c r="FP136" s="38">
        <f t="shared" si="274"/>
        <v>416.79389650597074</v>
      </c>
      <c r="FQ136" s="38">
        <f t="shared" si="275"/>
        <v>672.05232168144789</v>
      </c>
      <c r="FR136" s="59">
        <f t="shared" si="276"/>
        <v>359.60154820548877</v>
      </c>
      <c r="FS136" s="2">
        <f t="shared" ca="1" si="303"/>
        <v>-1.1457120494819086E-2</v>
      </c>
      <c r="FT136" s="2">
        <f t="shared" ca="1" si="304"/>
        <v>1.4273609732216055E-2</v>
      </c>
      <c r="FU136" s="2">
        <f t="shared" ca="1" si="305"/>
        <v>9.8866405845540392E-3</v>
      </c>
      <c r="FV136" s="2">
        <f t="shared" ca="1" si="306"/>
        <v>1.449259920786799E-2</v>
      </c>
      <c r="FW136" s="2">
        <f t="shared" ca="1" si="307"/>
        <v>5.8189016193692399E-4</v>
      </c>
      <c r="FX136" s="19">
        <f t="shared" ca="1" si="308"/>
        <v>1.9627556907941348E-2</v>
      </c>
      <c r="FY136" s="13">
        <f t="shared" ca="1" si="309"/>
        <v>0</v>
      </c>
      <c r="FZ136" s="2">
        <f t="shared" ca="1" si="310"/>
        <v>-3.0259869719305534E-2</v>
      </c>
      <c r="GA136" s="2">
        <f t="shared" ca="1" si="311"/>
        <v>-4.529139492270383E-3</v>
      </c>
      <c r="GB136" s="2">
        <f t="shared" ca="1" si="312"/>
        <v>-8.916108639932337E-3</v>
      </c>
      <c r="GC136" s="2">
        <f t="shared" ca="1" si="313"/>
        <v>-4.3101500166184666E-3</v>
      </c>
      <c r="GD136" s="2">
        <f t="shared" ca="1" si="314"/>
        <v>-1.8220859062549451E-2</v>
      </c>
      <c r="GE136" s="2">
        <f t="shared" ca="1" si="315"/>
        <v>8.2480768345495267E-4</v>
      </c>
      <c r="GF136" s="2">
        <f t="shared" ca="1" si="316"/>
        <v>-1.8802749224486447E-2</v>
      </c>
      <c r="GG136" s="13">
        <f t="shared" si="317"/>
        <v>-1.9964797585604911E-2</v>
      </c>
      <c r="GH136" s="2">
        <f t="shared" si="318"/>
        <v>-2.0094978627272681E-2</v>
      </c>
      <c r="GI136" s="2">
        <f t="shared" si="319"/>
        <v>2.0669504222083964E-2</v>
      </c>
      <c r="GJ136" s="2">
        <f t="shared" si="320"/>
        <v>4.8868654342696034E-4</v>
      </c>
      <c r="GK136" s="2">
        <f t="shared" si="321"/>
        <v>-1.8684287449208074E-2</v>
      </c>
      <c r="GL136" s="2">
        <f t="shared" si="322"/>
        <v>1.9296243757923683E-2</v>
      </c>
      <c r="GM136" s="2">
        <f t="shared" si="323"/>
        <v>7.5673020717356128E-3</v>
      </c>
      <c r="GN136" s="2">
        <f t="shared" si="324"/>
        <v>-1.4714189218161599E-2</v>
      </c>
      <c r="GO136" s="2">
        <f t="shared" si="325"/>
        <v>5.9644723642309098E-2</v>
      </c>
      <c r="GP136" s="2">
        <f t="shared" si="326"/>
        <v>4.0315488486304653E-2</v>
      </c>
      <c r="GQ136" s="2">
        <f t="shared" si="327"/>
        <v>-0.10381356013078522</v>
      </c>
      <c r="GR136" s="2">
        <f t="shared" si="328"/>
        <v>2.5933700797514156E-2</v>
      </c>
    </row>
    <row r="137" spans="1:200">
      <c r="A137" s="70">
        <v>46</v>
      </c>
      <c r="B137" s="70">
        <v>47</v>
      </c>
      <c r="C137" s="70">
        <v>48</v>
      </c>
      <c r="D137" s="70">
        <v>49</v>
      </c>
      <c r="E137" s="70">
        <v>50</v>
      </c>
      <c r="F137" s="70">
        <v>51</v>
      </c>
      <c r="G137" s="70">
        <v>52</v>
      </c>
      <c r="H137" s="70">
        <v>53</v>
      </c>
      <c r="I137" s="70">
        <v>54</v>
      </c>
      <c r="J137" s="70">
        <v>55</v>
      </c>
      <c r="K137" s="70">
        <v>56</v>
      </c>
      <c r="L137" s="70">
        <v>57</v>
      </c>
      <c r="M137" s="70">
        <v>58</v>
      </c>
      <c r="O137" s="15">
        <v>41671</v>
      </c>
      <c r="P137" s="21">
        <v>2014</v>
      </c>
      <c r="Q137" s="19">
        <f ca="1">IF($P137=2002,OFFSET('2002'!K$1,Calculations!$A135,0),IF($P137=2003,OFFSET('2003'!K$1,Calculations!$A135,0),IF($P137=2004,OFFSET('2004'!K$1,Calculations!$A135,0),IF($P137=2005,OFFSET('2005'!K$1,Calculations!$A135,0),IF($P137=2006,OFFSET('2006'!K$1,Calculations!$A135,0),IF($P137=2007,OFFSET('2007'!K$1,Calculations!$A135,0),IF($P137=2008,OFFSET('2008'!K$1,Calculations!$A135,0),IF($P137=2009,OFFSET('2009'!K$1,Calculations!$A135,0),IF($P137=2010,OFFSET('2010'!K$1,Calculations!$A135,0),IF($P137=2011,OFFSET('2011'!K$1,Calculations!$A135,0),IF($P137=2012,OFFSET('2012'!K$1,Calculations!$A135,0),IF($P137=2013,OFFSET('2013'!K$1,Calculations!$A135,0),IF($P137=2014,OFFSET('2014'!K$1,Calculations!$A135,0),IF($P137=2015,OFFSET('2015'!K$1,Calculations!$A135,0),IF($P137=2016,OFFSET('2016'!K$1,Calculations!$A135,0),IF($P137=2017,OFFSET('2017'!K$1,Calculations!$A135,0),0))))))))))))))))</f>
        <v>0.55849684458666471</v>
      </c>
      <c r="R137" s="19">
        <f ca="1">IF($P137=2002,OFFSET('2002'!L$1,Calculations!$A135,0),IF($P137=2003,OFFSET('2003'!L$1,Calculations!$A135,0),IF($P137=2004,OFFSET('2004'!L$1,Calculations!$A135,0),IF($P137=2005,OFFSET('2005'!L$1,Calculations!$A135,0),IF($P137=2006,OFFSET('2006'!L$1,Calculations!$A135,0),IF($P137=2007,OFFSET('2007'!L$1,Calculations!$A135,0),IF($P137=2008,OFFSET('2008'!L$1,Calculations!$A135,0),IF($P137=2009,OFFSET('2009'!L$1,Calculations!$A135,0),IF($P137=2010,OFFSET('2010'!L$1,Calculations!$A135,0),IF($P137=2011,OFFSET('2011'!L$1,Calculations!$A135,0),IF($P137=2012,OFFSET('2012'!L$1,Calculations!$A135,0),IF($P137=2013,OFFSET('2013'!L$1,Calculations!$A135,0),IF($P137=2014,OFFSET('2014'!L$1,Calculations!$A135,0),IF($P137=2015,OFFSET('2015'!L$1,Calculations!$A135,0),IF($P137=2016,OFFSET('2016'!L$1,Calculations!$A135,0),IF($P137=2017,OFFSET('2017'!L$1,Calculations!$A135,0),0))))))))))))))))</f>
        <v>0.22661358828641417</v>
      </c>
      <c r="S137" s="19">
        <f ca="1">IF($P137=2002,OFFSET('2002'!M$1,Calculations!$A135,0),IF($P137=2003,OFFSET('2003'!M$1,Calculations!$A135,0),IF($P137=2004,OFFSET('2004'!M$1,Calculations!$A135,0),IF($P137=2005,OFFSET('2005'!M$1,Calculations!$A135,0),IF($P137=2006,OFFSET('2006'!M$1,Calculations!$A135,0),IF($P137=2007,OFFSET('2007'!M$1,Calculations!$A135,0),IF($P137=2008,OFFSET('2008'!M$1,Calculations!$A135,0),IF($P137=2009,OFFSET('2009'!M$1,Calculations!$A135,0),IF($P137=2010,OFFSET('2010'!M$1,Calculations!$A135,0),IF($P137=2011,OFFSET('2011'!M$1,Calculations!$A135,0),IF($P137=2012,OFFSET('2012'!M$1,Calculations!$A135,0),IF($P137=2013,OFFSET('2013'!M$1,Calculations!$A135,0),IF($P137=2014,OFFSET('2014'!M$1,Calculations!$A135,0),IF($P137=2015,OFFSET('2015'!M$1,Calculations!$A135,0),IF($P137=2016,OFFSET('2016'!M$1,Calculations!$A135,0),IF($P137=2017,OFFSET('2017'!M$1,Calculations!$A135,0),0))))))))))))))))</f>
        <v>0.328977994791675</v>
      </c>
      <c r="T137" s="19">
        <f ca="1">IF($P137=2002,OFFSET('2002'!N$1,Calculations!$A135,0),IF($P137=2003,OFFSET('2003'!N$1,Calculations!$A135,0),IF($P137=2004,OFFSET('2004'!N$1,Calculations!$A135,0),IF($P137=2005,OFFSET('2005'!N$1,Calculations!$A135,0),IF($P137=2006,OFFSET('2006'!N$1,Calculations!$A135,0),IF($P137=2007,OFFSET('2007'!N$1,Calculations!$A135,0),IF($P137=2008,OFFSET('2008'!N$1,Calculations!$A135,0),IF($P137=2009,OFFSET('2009'!N$1,Calculations!$A135,0),IF($P137=2010,OFFSET('2010'!N$1,Calculations!$A135,0),IF($P137=2011,OFFSET('2011'!N$1,Calculations!$A135,0),IF($P137=2012,OFFSET('2012'!N$1,Calculations!$A135,0),IF($P137=2013,OFFSET('2013'!N$1,Calculations!$A135,0),IF($P137=2014,OFFSET('2014'!N$1,Calculations!$A135,0),IF($P137=2015,OFFSET('2015'!N$1,Calculations!$A135,0),IF($P137=2016,OFFSET('2016'!N$1,Calculations!$A135,0),IF($P137=2017,OFFSET('2017'!N$1,Calculations!$A135,0),0))))))))))))))))</f>
        <v>0.33113935774372016</v>
      </c>
      <c r="U137" s="19">
        <f ca="1">IF($P137=2002,OFFSET('2002'!O$1,Calculations!$A135,0),IF($P137=2003,OFFSET('2003'!O$1,Calculations!$A135,0),IF($P137=2004,OFFSET('2004'!O$1,Calculations!$A135,0),IF($P137=2005,OFFSET('2005'!O$1,Calculations!$A135,0),IF($P137=2006,OFFSET('2006'!O$1,Calculations!$A135,0),IF($P137=2007,OFFSET('2007'!O$1,Calculations!$A135,0),IF($P137=2008,OFFSET('2008'!O$1,Calculations!$A135,0),IF($P137=2009,OFFSET('2009'!O$1,Calculations!$A135,0),IF($P137=2010,OFFSET('2010'!O$1,Calculations!$A135,0),IF($P137=2011,OFFSET('2011'!O$1,Calculations!$A135,0),IF($P137=2012,OFFSET('2012'!O$1,Calculations!$A135,0),IF($P137=2013,OFFSET('2013'!O$1,Calculations!$A135,0),IF($P137=2014,OFFSET('2014'!O$1,Calculations!$A135,0),IF($P137=2015,OFFSET('2015'!O$1,Calculations!$A135,0),IF($P137=2016,OFFSET('2016'!O$1,Calculations!$A135,0),IF($P137=2017,OFFSET('2017'!O$1,Calculations!$A135,0),0))))))))))))))))</f>
        <v>0.44476499469849046</v>
      </c>
      <c r="V137" s="19">
        <f ca="1">IF($P137=2002,OFFSET('2002'!P$1,Calculations!$A135,0),IF($P137=2003,OFFSET('2003'!P$1,Calculations!$A135,0),IF($P137=2004,OFFSET('2004'!P$1,Calculations!$A135,0),IF($P137=2005,OFFSET('2005'!P$1,Calculations!$A135,0),IF($P137=2006,OFFSET('2006'!P$1,Calculations!$A135,0),IF($P137=2007,OFFSET('2007'!P$1,Calculations!$A135,0),IF($P137=2008,OFFSET('2008'!P$1,Calculations!$A135,0),IF($P137=2009,OFFSET('2009'!P$1,Calculations!$A135,0),IF($P137=2010,OFFSET('2010'!P$1,Calculations!$A135,0),IF($P137=2011,OFFSET('2011'!P$1,Calculations!$A135,0),IF($P137=2012,OFFSET('2012'!P$1,Calculations!$A135,0),IF($P137=2013,OFFSET('2013'!P$1,Calculations!$A135,0),IF($P137=2014,OFFSET('2014'!P$1,Calculations!$A135,0),IF($P137=2015,OFFSET('2015'!P$1,Calculations!$A135,0),IF($P137=2016,OFFSET('2016'!P$1,Calculations!$A135,0),IF($P137=2017,OFFSET('2017'!P$1,Calculations!$A135,0),0))))))))))))))))</f>
        <v>0.21518077895416426</v>
      </c>
      <c r="W137" s="13">
        <f ca="1">IF($P137=2002,OFFSET('2002'!Q$1,Calculations!$A135,0),IF($P137=2003,OFFSET('2003'!Q$1,Calculations!$A135,0),IF($P137=2004,OFFSET('2004'!Q$1,Calculations!$A135,0),IF($P137=2005,OFFSET('2005'!Q$1,Calculations!$A135,0),IF($P137=2006,OFFSET('2006'!Q$1,Calculations!$A135,0),IF($P137=2007,OFFSET('2007'!Q$1,Calculations!$A135,0),IF($P137=2008,OFFSET('2008'!Q$1,Calculations!$A135,0),IF($P137=2009,OFFSET('2009'!Q$1,Calculations!$A135,0),IF($P137=2010,OFFSET('2010'!Q$1,Calculations!$A135,0),IF($P137=2011,OFFSET('2011'!Q$1,Calculations!$A135,0),IF($P137=2012,OFFSET('2012'!Q$1,Calculations!$A135,0),IF($P137=2013,OFFSET('2013'!Q$1,Calculations!$A135,0),IF($P137=2014,OFFSET('2014'!Q$1,Calculations!$A135,0),IF($P137=2015,OFFSET('2015'!Q$1,Calculations!$A135,0),IF($P137=2016,OFFSET('2016'!Q$1,Calculations!$A135,0),IF($P137=2017,OFFSET('2017'!Q$1,Calculations!$A135,0),0))))))))))))))))</f>
        <v>0.43331702458118615</v>
      </c>
      <c r="X137" s="31">
        <f ca="1">IF($P137=2002,OFFSET('2002'!K$1,Calculations!$B135,0),IF($P137=2003,OFFSET('2003'!K$1,Calculations!$B135,0),IF($P137=2004,OFFSET('2004'!K$1,Calculations!$B135,0),IF($P137=2005,OFFSET('2005'!K$1,Calculations!$B135,0),IF($P137=2006,OFFSET('2006'!K$1,Calculations!$B135,0),IF($P137=2007,OFFSET('2007'!K$1,Calculations!$B135,0),IF($P137=2008,OFFSET('2008'!K$1,Calculations!$B135,0),IF($P137=2009,OFFSET('2009'!K$1,Calculations!$B135,0),IF($P137=2010,OFFSET('2010'!K$1,Calculations!$B135,0),IF($P137=2011,OFFSET('2011'!K$1,Calculations!$B135,0),IF($P137=2012,OFFSET('2012'!K$1,Calculations!$B135,0),IF($P137=2013,OFFSET('2013'!K$1,Calculations!$B135,0),IF($P137=2014,OFFSET('2014'!K$1,Calculations!$B135,0),IF($P137=2015,OFFSET('2015'!K$1,Calculations!$B135,0),IF($P137=2016,OFFSET('2016'!K$1,Calculations!$B135,0),IF($P137=2017,OFFSET('2017'!K$1,Calculations!$B135,0),0))))))))))))))))</f>
        <v>8.0865915560517282E-2</v>
      </c>
      <c r="Y137" s="31">
        <f ca="1">IF($P137=2002,OFFSET('2002'!L$1,Calculations!$B135,0),IF($P137=2003,OFFSET('2003'!L$1,Calculations!$B135,0),IF($P137=2004,OFFSET('2004'!L$1,Calculations!$B135,0),IF($P137=2005,OFFSET('2005'!L$1,Calculations!$B135,0),IF($P137=2006,OFFSET('2006'!L$1,Calculations!$B135,0),IF($P137=2007,OFFSET('2007'!L$1,Calculations!$B135,0),IF($P137=2008,OFFSET('2008'!L$1,Calculations!$B135,0),IF($P137=2009,OFFSET('2009'!L$1,Calculations!$B135,0),IF($P137=2010,OFFSET('2010'!L$1,Calculations!$B135,0),IF($P137=2011,OFFSET('2011'!L$1,Calculations!$B135,0),IF($P137=2012,OFFSET('2012'!L$1,Calculations!$B135,0),IF($P137=2013,OFFSET('2013'!L$1,Calculations!$B135,0),IF($P137=2014,OFFSET('2014'!L$1,Calculations!$B135,0),IF($P137=2015,OFFSET('2015'!L$1,Calculations!$B135,0),IF($P137=2016,OFFSET('2016'!L$1,Calculations!$B135,0),IF($P137=2017,OFFSET('2017'!L$1,Calculations!$B135,0),0))))))))))))))))</f>
        <v>3.890595293567474E-2</v>
      </c>
      <c r="Z137" s="31">
        <f ca="1">IF($P137=2002,OFFSET('2002'!M$1,Calculations!$B135,0),IF($P137=2003,OFFSET('2003'!M$1,Calculations!$B135,0),IF($P137=2004,OFFSET('2004'!M$1,Calculations!$B135,0),IF($P137=2005,OFFSET('2005'!M$1,Calculations!$B135,0),IF($P137=2006,OFFSET('2006'!M$1,Calculations!$B135,0),IF($P137=2007,OFFSET('2007'!M$1,Calculations!$B135,0),IF($P137=2008,OFFSET('2008'!M$1,Calculations!$B135,0),IF($P137=2009,OFFSET('2009'!M$1,Calculations!$B135,0),IF($P137=2010,OFFSET('2010'!M$1,Calculations!$B135,0),IF($P137=2011,OFFSET('2011'!M$1,Calculations!$B135,0),IF($P137=2012,OFFSET('2012'!M$1,Calculations!$B135,0),IF($P137=2013,OFFSET('2013'!M$1,Calculations!$B135,0),IF($P137=2014,OFFSET('2014'!M$1,Calculations!$B135,0),IF($P137=2015,OFFSET('2015'!M$1,Calculations!$B135,0),IF($P137=2016,OFFSET('2016'!M$1,Calculations!$B135,0),IF($P137=2017,OFFSET('2017'!M$1,Calculations!$B135,0),0))))))))))))))))</f>
        <v>0.10275929985975238</v>
      </c>
      <c r="AA137" s="31">
        <f ca="1">IF($P137=2002,OFFSET('2002'!N$1,Calculations!$B135,0),IF($P137=2003,OFFSET('2003'!N$1,Calculations!$B135,0),IF($P137=2004,OFFSET('2004'!N$1,Calculations!$B135,0),IF($P137=2005,OFFSET('2005'!N$1,Calculations!$B135,0),IF($P137=2006,OFFSET('2006'!N$1,Calculations!$B135,0),IF($P137=2007,OFFSET('2007'!N$1,Calculations!$B135,0),IF($P137=2008,OFFSET('2008'!N$1,Calculations!$B135,0),IF($P137=2009,OFFSET('2009'!N$1,Calculations!$B135,0),IF($P137=2010,OFFSET('2010'!N$1,Calculations!$B135,0),IF($P137=2011,OFFSET('2011'!N$1,Calculations!$B135,0),IF($P137=2012,OFFSET('2012'!N$1,Calculations!$B135,0),IF($P137=2013,OFFSET('2013'!N$1,Calculations!$B135,0),IF($P137=2014,OFFSET('2014'!N$1,Calculations!$B135,0),IF($P137=2015,OFFSET('2015'!N$1,Calculations!$B135,0),IF($P137=2016,OFFSET('2016'!N$1,Calculations!$B135,0),IF($P137=2017,OFFSET('2017'!N$1,Calculations!$B135,0),0))))))))))))))))</f>
        <v>7.2948170178617253E-2</v>
      </c>
      <c r="AB137" s="31">
        <f ca="1">IF($P137=2002,OFFSET('2002'!O$1,Calculations!$B135,0),IF($P137=2003,OFFSET('2003'!O$1,Calculations!$B135,0),IF($P137=2004,OFFSET('2004'!O$1,Calculations!$B135,0),IF($P137=2005,OFFSET('2005'!O$1,Calculations!$B135,0),IF($P137=2006,OFFSET('2006'!O$1,Calculations!$B135,0),IF($P137=2007,OFFSET('2007'!O$1,Calculations!$B135,0),IF($P137=2008,OFFSET('2008'!O$1,Calculations!$B135,0),IF($P137=2009,OFFSET('2009'!O$1,Calculations!$B135,0),IF($P137=2010,OFFSET('2010'!O$1,Calculations!$B135,0),IF($P137=2011,OFFSET('2011'!O$1,Calculations!$B135,0),IF($P137=2012,OFFSET('2012'!O$1,Calculations!$B135,0),IF($P137=2013,OFFSET('2013'!O$1,Calculations!$B135,0),IF($P137=2014,OFFSET('2014'!O$1,Calculations!$B135,0),IF($P137=2015,OFFSET('2015'!O$1,Calculations!$B135,0),IF($P137=2016,OFFSET('2016'!O$1,Calculations!$B135,0),IF($P137=2017,OFFSET('2017'!O$1,Calculations!$B135,0),0))))))))))))))))</f>
        <v>7.6683199028120624E-2</v>
      </c>
      <c r="AC137" s="31">
        <f ca="1">IF($P137=2002,OFFSET('2002'!P$1,Calculations!$B135,0),IF($P137=2003,OFFSET('2003'!P$1,Calculations!$B135,0),IF($P137=2004,OFFSET('2004'!P$1,Calculations!$B135,0),IF($P137=2005,OFFSET('2005'!P$1,Calculations!$B135,0),IF($P137=2006,OFFSET('2006'!P$1,Calculations!$B135,0),IF($P137=2007,OFFSET('2007'!P$1,Calculations!$B135,0),IF($P137=2008,OFFSET('2008'!P$1,Calculations!$B135,0),IF($P137=2009,OFFSET('2009'!P$1,Calculations!$B135,0),IF($P137=2010,OFFSET('2010'!P$1,Calculations!$B135,0),IF($P137=2011,OFFSET('2011'!P$1,Calculations!$B135,0),IF($P137=2012,OFFSET('2012'!P$1,Calculations!$B135,0),IF($P137=2013,OFFSET('2013'!P$1,Calculations!$B135,0),IF($P137=2014,OFFSET('2014'!P$1,Calculations!$B135,0),IF($P137=2015,OFFSET('2015'!P$1,Calculations!$B135,0),IF($P137=2016,OFFSET('2016'!P$1,Calculations!$B135,0),IF($P137=2017,OFFSET('2017'!P$1,Calculations!$B135,0),0))))))))))))))))</f>
        <v>2.929329150701698E-2</v>
      </c>
      <c r="AD137" s="34">
        <f ca="1">IF($P137=2002,OFFSET('2002'!Q$1,Calculations!$B135,0),IF($P137=2003,OFFSET('2003'!Q$1,Calculations!$B135,0),IF($P137=2004,OFFSET('2004'!Q$1,Calculations!$B135,0),IF($P137=2005,OFFSET('2005'!Q$1,Calculations!$B135,0),IF($P137=2006,OFFSET('2006'!Q$1,Calculations!$B135,0),IF($P137=2007,OFFSET('2007'!Q$1,Calculations!$B135,0),IF($P137=2008,OFFSET('2008'!Q$1,Calculations!$B135,0),IF($P137=2009,OFFSET('2009'!Q$1,Calculations!$B135,0),IF($P137=2010,OFFSET('2010'!Q$1,Calculations!$B135,0),IF($P137=2011,OFFSET('2011'!Q$1,Calculations!$B135,0),IF($P137=2012,OFFSET('2012'!Q$1,Calculations!$B135,0),IF($P137=2013,OFFSET('2013'!Q$1,Calculations!$B135,0),IF($P137=2014,OFFSET('2014'!Q$1,Calculations!$B135,0),IF($P137=2015,OFFSET('2015'!Q$1,Calculations!$B135,0),IF($P137=2016,OFFSET('2016'!Q$1,Calculations!$B135,0),IF($P137=2017,OFFSET('2017'!Q$1,Calculations!$B135,0),0))))))))))))))))</f>
        <v>7.2308534714966455E-2</v>
      </c>
      <c r="AE137" s="31">
        <f ca="1">IF($P137=2002,OFFSET('2002'!K$1,Calculations!$C135,0),IF($P137=2003,OFFSET('2003'!K$1,Calculations!$C135,0),IF($P137=2004,OFFSET('2004'!K$1,Calculations!$C135,0),IF($P137=2005,OFFSET('2005'!K$1,Calculations!$C135,0),IF($P137=2006,OFFSET('2006'!K$1,Calculations!$C135,0),IF($P137=2007,OFFSET('2007'!K$1,Calculations!$C135,0),IF($P137=2008,OFFSET('2008'!K$1,Calculations!$C135,0),IF($P137=2009,OFFSET('2009'!K$1,Calculations!$C135,0),IF($P137=2010,OFFSET('2010'!K$1,Calculations!$C135,0),IF($P137=2011,OFFSET('2011'!K$1,Calculations!$C135,0),IF($P137=2012,OFFSET('2012'!K$1,Calculations!$C135,0),IF($P137=2013,OFFSET('2013'!K$1,Calculations!$C135,0),IF($P137=2014,OFFSET('2014'!K$1,Calculations!$C135,0),IF($P137=2015,OFFSET('2015'!K$1,Calculations!$C135,0),IF($P137=2016,OFFSET('2016'!K$1,Calculations!$C135,0),IF($P137=2017,OFFSET('2017'!K$1,Calculations!$C135,0),0))))))))))))))))</f>
        <v>2.0919848663530895E-2</v>
      </c>
      <c r="AF137" s="31">
        <f ca="1">IF($P137=2002,OFFSET('2002'!L$1,Calculations!$C135,0),IF($P137=2003,OFFSET('2003'!L$1,Calculations!$C135,0),IF($P137=2004,OFFSET('2004'!L$1,Calculations!$C135,0),IF($P137=2005,OFFSET('2005'!L$1,Calculations!$C135,0),IF($P137=2006,OFFSET('2006'!L$1,Calculations!$C135,0),IF($P137=2007,OFFSET('2007'!L$1,Calculations!$C135,0),IF($P137=2008,OFFSET('2008'!L$1,Calculations!$C135,0),IF($P137=2009,OFFSET('2009'!L$1,Calculations!$C135,0),IF($P137=2010,OFFSET('2010'!L$1,Calculations!$C135,0),IF($P137=2011,OFFSET('2011'!L$1,Calculations!$C135,0),IF($P137=2012,OFFSET('2012'!L$1,Calculations!$C135,0),IF($P137=2013,OFFSET('2013'!L$1,Calculations!$C135,0),IF($P137=2014,OFFSET('2014'!L$1,Calculations!$C135,0),IF($P137=2015,OFFSET('2015'!L$1,Calculations!$C135,0),IF($P137=2016,OFFSET('2016'!L$1,Calculations!$C135,0),IF($P137=2017,OFFSET('2017'!L$1,Calculations!$C135,0),0))))))))))))))))</f>
        <v>0.11311545919325135</v>
      </c>
      <c r="AG137" s="31">
        <f ca="1">IF($P137=2002,OFFSET('2002'!M$1,Calculations!$C135,0),IF($P137=2003,OFFSET('2003'!M$1,Calculations!$C135,0),IF($P137=2004,OFFSET('2004'!M$1,Calculations!$C135,0),IF($P137=2005,OFFSET('2005'!M$1,Calculations!$C135,0),IF($P137=2006,OFFSET('2006'!M$1,Calculations!$C135,0),IF($P137=2007,OFFSET('2007'!M$1,Calculations!$C135,0),IF($P137=2008,OFFSET('2008'!M$1,Calculations!$C135,0),IF($P137=2009,OFFSET('2009'!M$1,Calculations!$C135,0),IF($P137=2010,OFFSET('2010'!M$1,Calculations!$C135,0),IF($P137=2011,OFFSET('2011'!M$1,Calculations!$C135,0),IF($P137=2012,OFFSET('2012'!M$1,Calculations!$C135,0),IF($P137=2013,OFFSET('2013'!M$1,Calculations!$C135,0),IF($P137=2014,OFFSET('2014'!M$1,Calculations!$C135,0),IF($P137=2015,OFFSET('2015'!M$1,Calculations!$C135,0),IF($P137=2016,OFFSET('2016'!M$1,Calculations!$C135,0),IF($P137=2017,OFFSET('2017'!M$1,Calculations!$C135,0),0))))))))))))))))</f>
        <v>0.10220799161056185</v>
      </c>
      <c r="AH137" s="31">
        <f ca="1">IF($P137=2002,OFFSET('2002'!N$1,Calculations!$C135,0),IF($P137=2003,OFFSET('2003'!N$1,Calculations!$C135,0),IF($P137=2004,OFFSET('2004'!N$1,Calculations!$C135,0),IF($P137=2005,OFFSET('2005'!N$1,Calculations!$C135,0),IF($P137=2006,OFFSET('2006'!N$1,Calculations!$C135,0),IF($P137=2007,OFFSET('2007'!N$1,Calculations!$C135,0),IF($P137=2008,OFFSET('2008'!N$1,Calculations!$C135,0),IF($P137=2009,OFFSET('2009'!N$1,Calculations!$C135,0),IF($P137=2010,OFFSET('2010'!N$1,Calculations!$C135,0),IF($P137=2011,OFFSET('2011'!N$1,Calculations!$C135,0),IF($P137=2012,OFFSET('2012'!N$1,Calculations!$C135,0),IF($P137=2013,OFFSET('2013'!N$1,Calculations!$C135,0),IF($P137=2014,OFFSET('2014'!N$1,Calculations!$C135,0),IF($P137=2015,OFFSET('2015'!N$1,Calculations!$C135,0),IF($P137=2016,OFFSET('2016'!N$1,Calculations!$C135,0),IF($P137=2017,OFFSET('2017'!N$1,Calculations!$C135,0),0))))))))))))))))</f>
        <v>0.10767718154839849</v>
      </c>
      <c r="AI137" s="31">
        <f ca="1">IF($P137=2002,OFFSET('2002'!O$1,Calculations!$C135,0),IF($P137=2003,OFFSET('2003'!O$1,Calculations!$C135,0),IF($P137=2004,OFFSET('2004'!O$1,Calculations!$C135,0),IF($P137=2005,OFFSET('2005'!O$1,Calculations!$C135,0),IF($P137=2006,OFFSET('2006'!O$1,Calculations!$C135,0),IF($P137=2007,OFFSET('2007'!O$1,Calculations!$C135,0),IF($P137=2008,OFFSET('2008'!O$1,Calculations!$C135,0),IF($P137=2009,OFFSET('2009'!O$1,Calculations!$C135,0),IF($P137=2010,OFFSET('2010'!O$1,Calculations!$C135,0),IF($P137=2011,OFFSET('2011'!O$1,Calculations!$C135,0),IF($P137=2012,OFFSET('2012'!O$1,Calculations!$C135,0),IF($P137=2013,OFFSET('2013'!O$1,Calculations!$C135,0),IF($P137=2014,OFFSET('2014'!O$1,Calculations!$C135,0),IF($P137=2015,OFFSET('2015'!O$1,Calculations!$C135,0),IF($P137=2016,OFFSET('2016'!O$1,Calculations!$C135,0),IF($P137=2017,OFFSET('2017'!O$1,Calculations!$C135,0),0))))))))))))))))</f>
        <v>5.1386008765271864E-2</v>
      </c>
      <c r="AJ137" s="31">
        <f ca="1">IF($P137=2002,OFFSET('2002'!P$1,Calculations!$C135,0),IF($P137=2003,OFFSET('2003'!P$1,Calculations!$C135,0),IF($P137=2004,OFFSET('2004'!P$1,Calculations!$C135,0),IF($P137=2005,OFFSET('2005'!P$1,Calculations!$C135,0),IF($P137=2006,OFFSET('2006'!P$1,Calculations!$C135,0),IF($P137=2007,OFFSET('2007'!P$1,Calculations!$C135,0),IF($P137=2008,OFFSET('2008'!P$1,Calculations!$C135,0),IF($P137=2009,OFFSET('2009'!P$1,Calculations!$C135,0),IF($P137=2010,OFFSET('2010'!P$1,Calculations!$C135,0),IF($P137=2011,OFFSET('2011'!P$1,Calculations!$C135,0),IF($P137=2012,OFFSET('2012'!P$1,Calculations!$C135,0),IF($P137=2013,OFFSET('2013'!P$1,Calculations!$C135,0),IF($P137=2014,OFFSET('2014'!P$1,Calculations!$C135,0),IF($P137=2015,OFFSET('2015'!P$1,Calculations!$C135,0),IF($P137=2016,OFFSET('2016'!P$1,Calculations!$C135,0),IF($P137=2017,OFFSET('2017'!P$1,Calculations!$C135,0),0))))))))))))))))</f>
        <v>0.45565483731067435</v>
      </c>
      <c r="AK137" s="34">
        <f ca="1">IF($P137=2002,OFFSET('2002'!Q$1,Calculations!$C135,0),IF($P137=2003,OFFSET('2003'!Q$1,Calculations!$C135,0),IF($P137=2004,OFFSET('2004'!Q$1,Calculations!$C135,0),IF($P137=2005,OFFSET('2005'!Q$1,Calculations!$C135,0),IF($P137=2006,OFFSET('2006'!Q$1,Calculations!$C135,0),IF($P137=2007,OFFSET('2007'!Q$1,Calculations!$C135,0),IF($P137=2008,OFFSET('2008'!Q$1,Calculations!$C135,0),IF($P137=2009,OFFSET('2009'!Q$1,Calculations!$C135,0),IF($P137=2010,OFFSET('2010'!Q$1,Calculations!$C135,0),IF($P137=2011,OFFSET('2011'!Q$1,Calculations!$C135,0),IF($P137=2012,OFFSET('2012'!Q$1,Calculations!$C135,0),IF($P137=2013,OFFSET('2013'!Q$1,Calculations!$C135,0),IF($P137=2014,OFFSET('2014'!Q$1,Calculations!$C135,0),IF($P137=2015,OFFSET('2015'!Q$1,Calculations!$C135,0),IF($P137=2016,OFFSET('2016'!Q$1,Calculations!$C135,0),IF($P137=2017,OFFSET('2017'!Q$1,Calculations!$C135,0),0))))))))))))))))</f>
        <v>5.7454990086893157E-2</v>
      </c>
      <c r="AL137" s="31">
        <f ca="1">IF($P137=2002,OFFSET('2002'!K$1,Calculations!$D135,0),IF($P137=2003,OFFSET('2003'!K$1,Calculations!$D135,0),IF($P137=2004,OFFSET('2004'!K$1,Calculations!$D135,0),IF($P137=2005,OFFSET('2005'!K$1,Calculations!$D135,0),IF($P137=2006,OFFSET('2006'!K$1,Calculations!$D135,0),IF($P137=2007,OFFSET('2007'!K$1,Calculations!$D135,0),IF($P137=2008,OFFSET('2008'!K$1,Calculations!$D135,0),IF($P137=2009,OFFSET('2009'!K$1,Calculations!$D135,0),IF($P137=2010,OFFSET('2010'!K$1,Calculations!$D135,0),IF($P137=2011,OFFSET('2011'!K$1,Calculations!$D135,0),IF($P137=2012,OFFSET('2012'!K$1,Calculations!$D135,0),IF($P137=2013,OFFSET('2013'!K$1,Calculations!$D135,0),IF($P137=2014,OFFSET('2014'!K$1,Calculations!$D135,0),IF($P137=2015,OFFSET('2015'!K$1,Calculations!$D135,0),IF($P137=2016,OFFSET('2016'!K$1,Calculations!$D135,0),IF($P137=2017,OFFSET('2017'!K$1,Calculations!$D135,0),0))))))))))))))))</f>
        <v>8.5047188762455046E-3</v>
      </c>
      <c r="AM137" s="31">
        <f ca="1">IF($P137=2002,OFFSET('2002'!L$1,Calculations!$D135,0),IF($P137=2003,OFFSET('2003'!L$1,Calculations!$D135,0),IF($P137=2004,OFFSET('2004'!L$1,Calculations!$D135,0),IF($P137=2005,OFFSET('2005'!L$1,Calculations!$D135,0),IF($P137=2006,OFFSET('2006'!L$1,Calculations!$D135,0),IF($P137=2007,OFFSET('2007'!L$1,Calculations!$D135,0),IF($P137=2008,OFFSET('2008'!L$1,Calculations!$D135,0),IF($P137=2009,OFFSET('2009'!L$1,Calculations!$D135,0),IF($P137=2010,OFFSET('2010'!L$1,Calculations!$D135,0),IF($P137=2011,OFFSET('2011'!L$1,Calculations!$D135,0),IF($P137=2012,OFFSET('2012'!L$1,Calculations!$D135,0),IF($P137=2013,OFFSET('2013'!L$1,Calculations!$D135,0),IF($P137=2014,OFFSET('2014'!L$1,Calculations!$D135,0),IF($P137=2015,OFFSET('2015'!L$1,Calculations!$D135,0),IF($P137=2016,OFFSET('2016'!L$1,Calculations!$D135,0),IF($P137=2017,OFFSET('2017'!L$1,Calculations!$D135,0),0))))))))))))))))</f>
        <v>9.7256386517932156E-2</v>
      </c>
      <c r="AN137" s="31">
        <f ca="1">IF($P137=2002,OFFSET('2002'!M$1,Calculations!$D135,0),IF($P137=2003,OFFSET('2003'!M$1,Calculations!$D135,0),IF($P137=2004,OFFSET('2004'!M$1,Calculations!$D135,0),IF($P137=2005,OFFSET('2005'!M$1,Calculations!$D135,0),IF($P137=2006,OFFSET('2006'!M$1,Calculations!$D135,0),IF($P137=2007,OFFSET('2007'!M$1,Calculations!$D135,0),IF($P137=2008,OFFSET('2008'!M$1,Calculations!$D135,0),IF($P137=2009,OFFSET('2009'!M$1,Calculations!$D135,0),IF($P137=2010,OFFSET('2010'!M$1,Calculations!$D135,0),IF($P137=2011,OFFSET('2011'!M$1,Calculations!$D135,0),IF($P137=2012,OFFSET('2012'!M$1,Calculations!$D135,0),IF($P137=2013,OFFSET('2013'!M$1,Calculations!$D135,0),IF($P137=2014,OFFSET('2014'!M$1,Calculations!$D135,0),IF($P137=2015,OFFSET('2015'!M$1,Calculations!$D135,0),IF($P137=2016,OFFSET('2016'!M$1,Calculations!$D135,0),IF($P137=2017,OFFSET('2017'!M$1,Calculations!$D135,0),0))))))))))))))))</f>
        <v>6.3981419145826668E-2</v>
      </c>
      <c r="AO137" s="31">
        <f ca="1">IF($P137=2002,OFFSET('2002'!N$1,Calculations!$D135,0),IF($P137=2003,OFFSET('2003'!N$1,Calculations!$D135,0),IF($P137=2004,OFFSET('2004'!N$1,Calculations!$D135,0),IF($P137=2005,OFFSET('2005'!N$1,Calculations!$D135,0),IF($P137=2006,OFFSET('2006'!N$1,Calculations!$D135,0),IF($P137=2007,OFFSET('2007'!N$1,Calculations!$D135,0),IF($P137=2008,OFFSET('2008'!N$1,Calculations!$D135,0),IF($P137=2009,OFFSET('2009'!N$1,Calculations!$D135,0),IF($P137=2010,OFFSET('2010'!N$1,Calculations!$D135,0),IF($P137=2011,OFFSET('2011'!N$1,Calculations!$D135,0),IF($P137=2012,OFFSET('2012'!N$1,Calculations!$D135,0),IF($P137=2013,OFFSET('2013'!N$1,Calculations!$D135,0),IF($P137=2014,OFFSET('2014'!N$1,Calculations!$D135,0),IF($P137=2015,OFFSET('2015'!N$1,Calculations!$D135,0),IF($P137=2016,OFFSET('2016'!N$1,Calculations!$D135,0),IF($P137=2017,OFFSET('2017'!N$1,Calculations!$D135,0),0))))))))))))))))</f>
        <v>3.5213030295643349E-2</v>
      </c>
      <c r="AP137" s="31">
        <f ca="1">IF($P137=2002,OFFSET('2002'!O$1,Calculations!$D135,0),IF($P137=2003,OFFSET('2003'!O$1,Calculations!$D135,0),IF($P137=2004,OFFSET('2004'!O$1,Calculations!$D135,0),IF($P137=2005,OFFSET('2005'!O$1,Calculations!$D135,0),IF($P137=2006,OFFSET('2006'!O$1,Calculations!$D135,0),IF($P137=2007,OFFSET('2007'!O$1,Calculations!$D135,0),IF($P137=2008,OFFSET('2008'!O$1,Calculations!$D135,0),IF($P137=2009,OFFSET('2009'!O$1,Calculations!$D135,0),IF($P137=2010,OFFSET('2010'!O$1,Calculations!$D135,0),IF($P137=2011,OFFSET('2011'!O$1,Calculations!$D135,0),IF($P137=2012,OFFSET('2012'!O$1,Calculations!$D135,0),IF($P137=2013,OFFSET('2013'!O$1,Calculations!$D135,0),IF($P137=2014,OFFSET('2014'!O$1,Calculations!$D135,0),IF($P137=2015,OFFSET('2015'!O$1,Calculations!$D135,0),IF($P137=2016,OFFSET('2016'!O$1,Calculations!$D135,0),IF($P137=2017,OFFSET('2017'!O$1,Calculations!$D135,0),0))))))))))))))))</f>
        <v>3.9870050412350942E-2</v>
      </c>
      <c r="AQ137" s="31">
        <f ca="1">IF($P137=2002,OFFSET('2002'!P$1,Calculations!$D135,0),IF($P137=2003,OFFSET('2003'!P$1,Calculations!$D135,0),IF($P137=2004,OFFSET('2004'!P$1,Calculations!$D135,0),IF($P137=2005,OFFSET('2005'!P$1,Calculations!$D135,0),IF($P137=2006,OFFSET('2006'!P$1,Calculations!$D135,0),IF($P137=2007,OFFSET('2007'!P$1,Calculations!$D135,0),IF($P137=2008,OFFSET('2008'!P$1,Calculations!$D135,0),IF($P137=2009,OFFSET('2009'!P$1,Calculations!$D135,0),IF($P137=2010,OFFSET('2010'!P$1,Calculations!$D135,0),IF($P137=2011,OFFSET('2011'!P$1,Calculations!$D135,0),IF($P137=2012,OFFSET('2012'!P$1,Calculations!$D135,0),IF($P137=2013,OFFSET('2013'!P$1,Calculations!$D135,0),IF($P137=2014,OFFSET('2014'!P$1,Calculations!$D135,0),IF($P137=2015,OFFSET('2015'!P$1,Calculations!$D135,0),IF($P137=2016,OFFSET('2016'!P$1,Calculations!$D135,0),IF($P137=2017,OFFSET('2017'!P$1,Calculations!$D135,0),0))))))))))))))))</f>
        <v>1.0966821687305129E-2</v>
      </c>
      <c r="AR137" s="34">
        <f ca="1">IF($P137=2002,OFFSET('2002'!Q$1,Calculations!$D135,0),IF($P137=2003,OFFSET('2003'!Q$1,Calculations!$D135,0),IF($P137=2004,OFFSET('2004'!Q$1,Calculations!$D135,0),IF($P137=2005,OFFSET('2005'!Q$1,Calculations!$D135,0),IF($P137=2006,OFFSET('2006'!Q$1,Calculations!$D135,0),IF($P137=2007,OFFSET('2007'!Q$1,Calculations!$D135,0),IF($P137=2008,OFFSET('2008'!Q$1,Calculations!$D135,0),IF($P137=2009,OFFSET('2009'!Q$1,Calculations!$D135,0),IF($P137=2010,OFFSET('2010'!Q$1,Calculations!$D135,0),IF($P137=2011,OFFSET('2011'!Q$1,Calculations!$D135,0),IF($P137=2012,OFFSET('2012'!Q$1,Calculations!$D135,0),IF($P137=2013,OFFSET('2013'!Q$1,Calculations!$D135,0),IF($P137=2014,OFFSET('2014'!Q$1,Calculations!$D135,0),IF($P137=2015,OFFSET('2015'!Q$1,Calculations!$D135,0),IF($P137=2016,OFFSET('2016'!Q$1,Calculations!$D135,0),IF($P137=2017,OFFSET('2017'!Q$1,Calculations!$D135,0),0))))))))))))))))</f>
        <v>4.0603346476220367E-2</v>
      </c>
      <c r="AS137" s="31">
        <f ca="1">IF($P137=2002,OFFSET('2002'!K$1,Calculations!$E135,0),IF($P137=2003,OFFSET('2003'!K$1,Calculations!$E135,0),IF($P137=2004,OFFSET('2004'!K$1,Calculations!$E135,0),IF($P137=2005,OFFSET('2005'!K$1,Calculations!$E135,0),IF($P137=2006,OFFSET('2006'!K$1,Calculations!$E135,0),IF($P137=2007,OFFSET('2007'!K$1,Calculations!$E135,0),IF($P137=2008,OFFSET('2008'!K$1,Calculations!$E135,0),IF($P137=2009,OFFSET('2009'!K$1,Calculations!$E135,0),IF($P137=2010,OFFSET('2010'!K$1,Calculations!$E135,0),IF($P137=2011,OFFSET('2011'!K$1,Calculations!$E135,0),IF($P137=2012,OFFSET('2012'!K$1,Calculations!$E135,0),IF($P137=2013,OFFSET('2013'!K$1,Calculations!$E135,0),IF($P137=2014,OFFSET('2014'!K$1,Calculations!$E135,0),IF($P137=2015,OFFSET('2015'!K$1,Calculations!$E135,0),IF($P137=2016,OFFSET('2016'!K$1,Calculations!$E135,0),IF($P137=2017,OFFSET('2017'!K$1,Calculations!$E135,0),0))))))))))))))))</f>
        <v>1.5716558741142909E-2</v>
      </c>
      <c r="AT137" s="31">
        <f ca="1">IF($P137=2002,OFFSET('2002'!L$1,Calculations!$E135,0),IF($P137=2003,OFFSET('2003'!L$1,Calculations!$E135,0),IF($P137=2004,OFFSET('2004'!L$1,Calculations!$E135,0),IF($P137=2005,OFFSET('2005'!L$1,Calculations!$E135,0),IF($P137=2006,OFFSET('2006'!L$1,Calculations!$E135,0),IF($P137=2007,OFFSET('2007'!L$1,Calculations!$E135,0),IF($P137=2008,OFFSET('2008'!L$1,Calculations!$E135,0),IF($P137=2009,OFFSET('2009'!L$1,Calculations!$E135,0),IF($P137=2010,OFFSET('2010'!L$1,Calculations!$E135,0),IF($P137=2011,OFFSET('2011'!L$1,Calculations!$E135,0),IF($P137=2012,OFFSET('2012'!L$1,Calculations!$E135,0),IF($P137=2013,OFFSET('2013'!L$1,Calculations!$E135,0),IF($P137=2014,OFFSET('2014'!L$1,Calculations!$E135,0),IF($P137=2015,OFFSET('2015'!L$1,Calculations!$E135,0),IF($P137=2016,OFFSET('2016'!L$1,Calculations!$E135,0),IF($P137=2017,OFFSET('2017'!L$1,Calculations!$E135,0),0))))))))))))))))</f>
        <v>0.12236003010637481</v>
      </c>
      <c r="AU137" s="31">
        <f ca="1">IF($P137=2002,OFFSET('2002'!M$1,Calculations!$E135,0),IF($P137=2003,OFFSET('2003'!M$1,Calculations!$E135,0),IF($P137=2004,OFFSET('2004'!M$1,Calculations!$E135,0),IF($P137=2005,OFFSET('2005'!M$1,Calculations!$E135,0),IF($P137=2006,OFFSET('2006'!M$1,Calculations!$E135,0),IF($P137=2007,OFFSET('2007'!M$1,Calculations!$E135,0),IF($P137=2008,OFFSET('2008'!M$1,Calculations!$E135,0),IF($P137=2009,OFFSET('2009'!M$1,Calculations!$E135,0),IF($P137=2010,OFFSET('2010'!M$1,Calculations!$E135,0),IF($P137=2011,OFFSET('2011'!M$1,Calculations!$E135,0),IF($P137=2012,OFFSET('2012'!M$1,Calculations!$E135,0),IF($P137=2013,OFFSET('2013'!M$1,Calculations!$E135,0),IF($P137=2014,OFFSET('2014'!M$1,Calculations!$E135,0),IF($P137=2015,OFFSET('2015'!M$1,Calculations!$E135,0),IF($P137=2016,OFFSET('2016'!M$1,Calculations!$E135,0),IF($P137=2017,OFFSET('2017'!M$1,Calculations!$E135,0),0))))))))))))))))</f>
        <v>8.6950231833413771E-2</v>
      </c>
      <c r="AV137" s="31">
        <f ca="1">IF($P137=2002,OFFSET('2002'!N$1,Calculations!$E135,0),IF($P137=2003,OFFSET('2003'!N$1,Calculations!$E135,0),IF($P137=2004,OFFSET('2004'!N$1,Calculations!$E135,0),IF($P137=2005,OFFSET('2005'!N$1,Calculations!$E135,0),IF($P137=2006,OFFSET('2006'!N$1,Calculations!$E135,0),IF($P137=2007,OFFSET('2007'!N$1,Calculations!$E135,0),IF($P137=2008,OFFSET('2008'!N$1,Calculations!$E135,0),IF($P137=2009,OFFSET('2009'!N$1,Calculations!$E135,0),IF($P137=2010,OFFSET('2010'!N$1,Calculations!$E135,0),IF($P137=2011,OFFSET('2011'!N$1,Calculations!$E135,0),IF($P137=2012,OFFSET('2012'!N$1,Calculations!$E135,0),IF($P137=2013,OFFSET('2013'!N$1,Calculations!$E135,0),IF($P137=2014,OFFSET('2014'!N$1,Calculations!$E135,0),IF($P137=2015,OFFSET('2015'!N$1,Calculations!$E135,0),IF($P137=2016,OFFSET('2016'!N$1,Calculations!$E135,0),IF($P137=2017,OFFSET('2017'!N$1,Calculations!$E135,0),0))))))))))))))))</f>
        <v>8.3489224129580361E-2</v>
      </c>
      <c r="AW137" s="31">
        <f ca="1">IF($P137=2002,OFFSET('2002'!O$1,Calculations!$E135,0),IF($P137=2003,OFFSET('2003'!O$1,Calculations!$E135,0),IF($P137=2004,OFFSET('2004'!O$1,Calculations!$E135,0),IF($P137=2005,OFFSET('2005'!O$1,Calculations!$E135,0),IF($P137=2006,OFFSET('2006'!O$1,Calculations!$E135,0),IF($P137=2007,OFFSET('2007'!O$1,Calculations!$E135,0),IF($P137=2008,OFFSET('2008'!O$1,Calculations!$E135,0),IF($P137=2009,OFFSET('2009'!O$1,Calculations!$E135,0),IF($P137=2010,OFFSET('2010'!O$1,Calculations!$E135,0),IF($P137=2011,OFFSET('2011'!O$1,Calculations!$E135,0),IF($P137=2012,OFFSET('2012'!O$1,Calculations!$E135,0),IF($P137=2013,OFFSET('2013'!O$1,Calculations!$E135,0),IF($P137=2014,OFFSET('2014'!O$1,Calculations!$E135,0),IF($P137=2015,OFFSET('2015'!O$1,Calculations!$E135,0),IF($P137=2016,OFFSET('2016'!O$1,Calculations!$E135,0),IF($P137=2017,OFFSET('2017'!O$1,Calculations!$E135,0),0))))))))))))))))</f>
        <v>7.967723278640429E-2</v>
      </c>
      <c r="AX137" s="31">
        <f ca="1">IF($P137=2002,OFFSET('2002'!P$1,Calculations!$E135,0),IF($P137=2003,OFFSET('2003'!P$1,Calculations!$E135,0),IF($P137=2004,OFFSET('2004'!P$1,Calculations!$E135,0),IF($P137=2005,OFFSET('2005'!P$1,Calculations!$E135,0),IF($P137=2006,OFFSET('2006'!P$1,Calculations!$E135,0),IF($P137=2007,OFFSET('2007'!P$1,Calculations!$E135,0),IF($P137=2008,OFFSET('2008'!P$1,Calculations!$E135,0),IF($P137=2009,OFFSET('2009'!P$1,Calculations!$E135,0),IF($P137=2010,OFFSET('2010'!P$1,Calculations!$E135,0),IF($P137=2011,OFFSET('2011'!P$1,Calculations!$E135,0),IF($P137=2012,OFFSET('2012'!P$1,Calculations!$E135,0),IF($P137=2013,OFFSET('2013'!P$1,Calculations!$E135,0),IF($P137=2014,OFFSET('2014'!P$1,Calculations!$E135,0),IF($P137=2015,OFFSET('2015'!P$1,Calculations!$E135,0),IF($P137=2016,OFFSET('2016'!P$1,Calculations!$E135,0),IF($P137=2017,OFFSET('2017'!P$1,Calculations!$E135,0),0))))))))))))))))</f>
        <v>2.9408203440221683E-2</v>
      </c>
      <c r="AY137" s="34">
        <f ca="1">IF($P137=2002,OFFSET('2002'!Q$1,Calculations!$E135,0),IF($P137=2003,OFFSET('2003'!Q$1,Calculations!$E135,0),IF($P137=2004,OFFSET('2004'!Q$1,Calculations!$E135,0),IF($P137=2005,OFFSET('2005'!Q$1,Calculations!$E135,0),IF($P137=2006,OFFSET('2006'!Q$1,Calculations!$E135,0),IF($P137=2007,OFFSET('2007'!Q$1,Calculations!$E135,0),IF($P137=2008,OFFSET('2008'!Q$1,Calculations!$E135,0),IF($P137=2009,OFFSET('2009'!Q$1,Calculations!$E135,0),IF($P137=2010,OFFSET('2010'!Q$1,Calculations!$E135,0),IF($P137=2011,OFFSET('2011'!Q$1,Calculations!$E135,0),IF($P137=2012,OFFSET('2012'!Q$1,Calculations!$E135,0),IF($P137=2013,OFFSET('2013'!Q$1,Calculations!$E135,0),IF($P137=2014,OFFSET('2014'!Q$1,Calculations!$E135,0),IF($P137=2015,OFFSET('2015'!Q$1,Calculations!$E135,0),IF($P137=2016,OFFSET('2016'!Q$1,Calculations!$E135,0),IF($P137=2017,OFFSET('2017'!Q$1,Calculations!$E135,0),0))))))))))))))))</f>
        <v>6.5551437859642264E-2</v>
      </c>
      <c r="AZ137" s="31">
        <f ca="1">IF($P137=2002,OFFSET('2002'!K$1,Calculations!$F135,0),IF($P137=2003,OFFSET('2003'!K$1,Calculations!$F135,0),IF($P137=2004,OFFSET('2004'!K$1,Calculations!$F135,0),IF($P137=2005,OFFSET('2005'!K$1,Calculations!$F135,0),IF($P137=2006,OFFSET('2006'!K$1,Calculations!$F135,0),IF($P137=2007,OFFSET('2007'!K$1,Calculations!$F135,0),IF($P137=2008,OFFSET('2008'!K$1,Calculations!$F135,0),IF($P137=2009,OFFSET('2009'!K$1,Calculations!$F135,0),IF($P137=2010,OFFSET('2010'!K$1,Calculations!$F135,0),IF($P137=2011,OFFSET('2011'!K$1,Calculations!$F135,0),IF($P137=2012,OFFSET('2012'!K$1,Calculations!$F135,0),IF($P137=2013,OFFSET('2013'!K$1,Calculations!$F135,0),IF($P137=2014,OFFSET('2014'!K$1,Calculations!$F135,0),IF($P137=2015,OFFSET('2015'!K$1,Calculations!$F135,0),IF($P137=2016,OFFSET('2016'!K$1,Calculations!$F135,0),IF($P137=2017,OFFSET('2017'!K$1,Calculations!$F135,0),0))))))))))))))))</f>
        <v>2.3051718689717383E-3</v>
      </c>
      <c r="BA137" s="31">
        <f ca="1">IF($P137=2002,OFFSET('2002'!L$1,Calculations!$F135,0),IF($P137=2003,OFFSET('2003'!L$1,Calculations!$F135,0),IF($P137=2004,OFFSET('2004'!L$1,Calculations!$F135,0),IF($P137=2005,OFFSET('2005'!L$1,Calculations!$F135,0),IF($P137=2006,OFFSET('2006'!L$1,Calculations!$F135,0),IF($P137=2007,OFFSET('2007'!L$1,Calculations!$F135,0),IF($P137=2008,OFFSET('2008'!L$1,Calculations!$F135,0),IF($P137=2009,OFFSET('2009'!L$1,Calculations!$F135,0),IF($P137=2010,OFFSET('2010'!L$1,Calculations!$F135,0),IF($P137=2011,OFFSET('2011'!L$1,Calculations!$F135,0),IF($P137=2012,OFFSET('2012'!L$1,Calculations!$F135,0),IF($P137=2013,OFFSET('2013'!L$1,Calculations!$F135,0),IF($P137=2014,OFFSET('2014'!L$1,Calculations!$F135,0),IF($P137=2015,OFFSET('2015'!L$1,Calculations!$F135,0),IF($P137=2016,OFFSET('2016'!L$1,Calculations!$F135,0),IF($P137=2017,OFFSET('2017'!L$1,Calculations!$F135,0),0))))))))))))))))</f>
        <v>3.4342662440341974E-3</v>
      </c>
      <c r="BB137" s="31">
        <f ca="1">IF($P137=2002,OFFSET('2002'!M$1,Calculations!$F135,0),IF($P137=2003,OFFSET('2003'!M$1,Calculations!$F135,0),IF($P137=2004,OFFSET('2004'!M$1,Calculations!$F135,0),IF($P137=2005,OFFSET('2005'!M$1,Calculations!$F135,0),IF($P137=2006,OFFSET('2006'!M$1,Calculations!$F135,0),IF($P137=2007,OFFSET('2007'!M$1,Calculations!$F135,0),IF($P137=2008,OFFSET('2008'!M$1,Calculations!$F135,0),IF($P137=2009,OFFSET('2009'!M$1,Calculations!$F135,0),IF($P137=2010,OFFSET('2010'!M$1,Calculations!$F135,0),IF($P137=2011,OFFSET('2011'!M$1,Calculations!$F135,0),IF($P137=2012,OFFSET('2012'!M$1,Calculations!$F135,0),IF($P137=2013,OFFSET('2013'!M$1,Calculations!$F135,0),IF($P137=2014,OFFSET('2014'!M$1,Calculations!$F135,0),IF($P137=2015,OFFSET('2015'!M$1,Calculations!$F135,0),IF($P137=2016,OFFSET('2016'!M$1,Calculations!$F135,0),IF($P137=2017,OFFSET('2017'!M$1,Calculations!$F135,0),0))))))))))))))))</f>
        <v>5.3101793223473961E-3</v>
      </c>
      <c r="BC137" s="31">
        <f ca="1">IF($P137=2002,OFFSET('2002'!N$1,Calculations!$F135,0),IF($P137=2003,OFFSET('2003'!N$1,Calculations!$F135,0),IF($P137=2004,OFFSET('2004'!N$1,Calculations!$F135,0),IF($P137=2005,OFFSET('2005'!N$1,Calculations!$F135,0),IF($P137=2006,OFFSET('2006'!N$1,Calculations!$F135,0),IF($P137=2007,OFFSET('2007'!N$1,Calculations!$F135,0),IF($P137=2008,OFFSET('2008'!N$1,Calculations!$F135,0),IF($P137=2009,OFFSET('2009'!N$1,Calculations!$F135,0),IF($P137=2010,OFFSET('2010'!N$1,Calculations!$F135,0),IF($P137=2011,OFFSET('2011'!N$1,Calculations!$F135,0),IF($P137=2012,OFFSET('2012'!N$1,Calculations!$F135,0),IF($P137=2013,OFFSET('2013'!N$1,Calculations!$F135,0),IF($P137=2014,OFFSET('2014'!N$1,Calculations!$F135,0),IF($P137=2015,OFFSET('2015'!N$1,Calculations!$F135,0),IF($P137=2016,OFFSET('2016'!N$1,Calculations!$F135,0),IF($P137=2017,OFFSET('2017'!N$1,Calculations!$F135,0),0))))))))))))))))</f>
        <v>1.1846991683886782E-2</v>
      </c>
      <c r="BD137" s="31">
        <f ca="1">IF($P137=2002,OFFSET('2002'!O$1,Calculations!$F135,0),IF($P137=2003,OFFSET('2003'!O$1,Calculations!$F135,0),IF($P137=2004,OFFSET('2004'!O$1,Calculations!$F135,0),IF($P137=2005,OFFSET('2005'!O$1,Calculations!$F135,0),IF($P137=2006,OFFSET('2006'!O$1,Calculations!$F135,0),IF($P137=2007,OFFSET('2007'!O$1,Calculations!$F135,0),IF($P137=2008,OFFSET('2008'!O$1,Calculations!$F135,0),IF($P137=2009,OFFSET('2009'!O$1,Calculations!$F135,0),IF($P137=2010,OFFSET('2010'!O$1,Calculations!$F135,0),IF($P137=2011,OFFSET('2011'!O$1,Calculations!$F135,0),IF($P137=2012,OFFSET('2012'!O$1,Calculations!$F135,0),IF($P137=2013,OFFSET('2013'!O$1,Calculations!$F135,0),IF($P137=2014,OFFSET('2014'!O$1,Calculations!$F135,0),IF($P137=2015,OFFSET('2015'!O$1,Calculations!$F135,0),IF($P137=2016,OFFSET('2016'!O$1,Calculations!$F135,0),IF($P137=2017,OFFSET('2017'!O$1,Calculations!$F135,0),0))))))))))))))))</f>
        <v>2.0292339310952867E-2</v>
      </c>
      <c r="BE137" s="31">
        <f ca="1">IF($P137=2002,OFFSET('2002'!P$1,Calculations!$F135,0),IF($P137=2003,OFFSET('2003'!P$1,Calculations!$F135,0),IF($P137=2004,OFFSET('2004'!P$1,Calculations!$F135,0),IF($P137=2005,OFFSET('2005'!P$1,Calculations!$F135,0),IF($P137=2006,OFFSET('2006'!P$1,Calculations!$F135,0),IF($P137=2007,OFFSET('2007'!P$1,Calculations!$F135,0),IF($P137=2008,OFFSET('2008'!P$1,Calculations!$F135,0),IF($P137=2009,OFFSET('2009'!P$1,Calculations!$F135,0),IF($P137=2010,OFFSET('2010'!P$1,Calculations!$F135,0),IF($P137=2011,OFFSET('2011'!P$1,Calculations!$F135,0),IF($P137=2012,OFFSET('2012'!P$1,Calculations!$F135,0),IF($P137=2013,OFFSET('2013'!P$1,Calculations!$F135,0),IF($P137=2014,OFFSET('2014'!P$1,Calculations!$F135,0),IF($P137=2015,OFFSET('2015'!P$1,Calculations!$F135,0),IF($P137=2016,OFFSET('2016'!P$1,Calculations!$F135,0),IF($P137=2017,OFFSET('2017'!P$1,Calculations!$F135,0),0))))))))))))))))</f>
        <v>2.153493928262416E-2</v>
      </c>
      <c r="BF137" s="34">
        <f ca="1">IF($P137=2002,OFFSET('2002'!Q$1,Calculations!$F135,0),IF($P137=2003,OFFSET('2003'!Q$1,Calculations!$F135,0),IF($P137=2004,OFFSET('2004'!Q$1,Calculations!$F135,0),IF($P137=2005,OFFSET('2005'!Q$1,Calculations!$F135,0),IF($P137=2006,OFFSET('2006'!Q$1,Calculations!$F135,0),IF($P137=2007,OFFSET('2007'!Q$1,Calculations!$F135,0),IF($P137=2008,OFFSET('2008'!Q$1,Calculations!$F135,0),IF($P137=2009,OFFSET('2009'!Q$1,Calculations!$F135,0),IF($P137=2010,OFFSET('2010'!Q$1,Calculations!$F135,0),IF($P137=2011,OFFSET('2011'!Q$1,Calculations!$F135,0),IF($P137=2012,OFFSET('2012'!Q$1,Calculations!$F135,0),IF($P137=2013,OFFSET('2013'!Q$1,Calculations!$F135,0),IF($P137=2014,OFFSET('2014'!Q$1,Calculations!$F135,0),IF($P137=2015,OFFSET('2015'!Q$1,Calculations!$F135,0),IF($P137=2016,OFFSET('2016'!Q$1,Calculations!$F135,0),IF($P137=2017,OFFSET('2017'!Q$1,Calculations!$F135,0),0))))))))))))))))</f>
        <v>9.6545687087378988E-3</v>
      </c>
      <c r="BG137" s="31">
        <f ca="1">IF($P137=2002,OFFSET('2002'!K$1,Calculations!$G135,0),IF($P137=2003,OFFSET('2003'!K$1,Calculations!$G135,0),IF($P137=2004,OFFSET('2004'!K$1,Calculations!$G135,0),IF($P137=2005,OFFSET('2005'!K$1,Calculations!$G135,0),IF($P137=2006,OFFSET('2006'!K$1,Calculations!$G135,0),IF($P137=2007,OFFSET('2007'!K$1,Calculations!$G135,0),IF($P137=2008,OFFSET('2008'!K$1,Calculations!$G135,0),IF($P137=2009,OFFSET('2009'!K$1,Calculations!$G135,0),IF($P137=2010,OFFSET('2010'!K$1,Calculations!$G135,0),IF($P137=2011,OFFSET('2011'!K$1,Calculations!$G135,0),IF($P137=2012,OFFSET('2012'!K$1,Calculations!$G135,0),IF($P137=2013,OFFSET('2013'!K$1,Calculations!$G135,0),IF($P137=2014,OFFSET('2014'!K$1,Calculations!$G135,0),IF($P137=2015,OFFSET('2015'!K$1,Calculations!$G135,0),IF($P137=2016,OFFSET('2016'!K$1,Calculations!$G135,0),IF($P137=2017,OFFSET('2017'!K$1,Calculations!$G135,0),0))))))))))))))))</f>
        <v>0.11704341740381403</v>
      </c>
      <c r="BH137" s="31">
        <f ca="1">IF($P137=2002,OFFSET('2002'!L$1,Calculations!$G135,0),IF($P137=2003,OFFSET('2003'!L$1,Calculations!$G135,0),IF($P137=2004,OFFSET('2004'!L$1,Calculations!$G135,0),IF($P137=2005,OFFSET('2005'!L$1,Calculations!$G135,0),IF($P137=2006,OFFSET('2006'!L$1,Calculations!$G135,0),IF($P137=2007,OFFSET('2007'!L$1,Calculations!$G135,0),IF($P137=2008,OFFSET('2008'!L$1,Calculations!$G135,0),IF($P137=2009,OFFSET('2009'!L$1,Calculations!$G135,0),IF($P137=2010,OFFSET('2010'!L$1,Calculations!$G135,0),IF($P137=2011,OFFSET('2011'!L$1,Calculations!$G135,0),IF($P137=2012,OFFSET('2012'!L$1,Calculations!$G135,0),IF($P137=2013,OFFSET('2013'!L$1,Calculations!$G135,0),IF($P137=2014,OFFSET('2014'!L$1,Calculations!$G135,0),IF($P137=2015,OFFSET('2015'!L$1,Calculations!$G135,0),IF($P137=2016,OFFSET('2016'!L$1,Calculations!$G135,0),IF($P137=2017,OFFSET('2017'!L$1,Calculations!$G135,0),0))))))))))))))))</f>
        <v>0.2905406859877484</v>
      </c>
      <c r="BI137" s="31">
        <f ca="1">IF($P137=2002,OFFSET('2002'!M$1,Calculations!$G135,0),IF($P137=2003,OFFSET('2003'!M$1,Calculations!$G135,0),IF($P137=2004,OFFSET('2004'!M$1,Calculations!$G135,0),IF($P137=2005,OFFSET('2005'!M$1,Calculations!$G135,0),IF($P137=2006,OFFSET('2006'!M$1,Calculations!$G135,0),IF($P137=2007,OFFSET('2007'!M$1,Calculations!$G135,0),IF($P137=2008,OFFSET('2008'!M$1,Calculations!$G135,0),IF($P137=2009,OFFSET('2009'!M$1,Calculations!$G135,0),IF($P137=2010,OFFSET('2010'!M$1,Calculations!$G135,0),IF($P137=2011,OFFSET('2011'!M$1,Calculations!$G135,0),IF($P137=2012,OFFSET('2012'!M$1,Calculations!$G135,0),IF($P137=2013,OFFSET('2013'!M$1,Calculations!$G135,0),IF($P137=2014,OFFSET('2014'!M$1,Calculations!$G135,0),IF($P137=2015,OFFSET('2015'!M$1,Calculations!$G135,0),IF($P137=2016,OFFSET('2016'!M$1,Calculations!$G135,0),IF($P137=2017,OFFSET('2017'!M$1,Calculations!$G135,0),0))))))))))))))))</f>
        <v>0.15233832911114006</v>
      </c>
      <c r="BJ137" s="31">
        <f ca="1">IF($P137=2002,OFFSET('2002'!N$1,Calculations!$G135,0),IF($P137=2003,OFFSET('2003'!N$1,Calculations!$G135,0),IF($P137=2004,OFFSET('2004'!N$1,Calculations!$G135,0),IF($P137=2005,OFFSET('2005'!N$1,Calculations!$G135,0),IF($P137=2006,OFFSET('2006'!N$1,Calculations!$G135,0),IF($P137=2007,OFFSET('2007'!N$1,Calculations!$G135,0),IF($P137=2008,OFFSET('2008'!N$1,Calculations!$G135,0),IF($P137=2009,OFFSET('2009'!N$1,Calculations!$G135,0),IF($P137=2010,OFFSET('2010'!N$1,Calculations!$G135,0),IF($P137=2011,OFFSET('2011'!N$1,Calculations!$G135,0),IF($P137=2012,OFFSET('2012'!N$1,Calculations!$G135,0),IF($P137=2013,OFFSET('2013'!N$1,Calculations!$G135,0),IF($P137=2014,OFFSET('2014'!N$1,Calculations!$G135,0),IF($P137=2015,OFFSET('2015'!N$1,Calculations!$G135,0),IF($P137=2016,OFFSET('2016'!N$1,Calculations!$G135,0),IF($P137=2017,OFFSET('2017'!N$1,Calculations!$G135,0),0))))))))))))))))</f>
        <v>0.175000996387215</v>
      </c>
      <c r="BK137" s="31">
        <f ca="1">IF($P137=2002,OFFSET('2002'!O$1,Calculations!$G135,0),IF($P137=2003,OFFSET('2003'!O$1,Calculations!$G135,0),IF($P137=2004,OFFSET('2004'!O$1,Calculations!$G135,0),IF($P137=2005,OFFSET('2005'!O$1,Calculations!$G135,0),IF($P137=2006,OFFSET('2006'!O$1,Calculations!$G135,0),IF($P137=2007,OFFSET('2007'!O$1,Calculations!$G135,0),IF($P137=2008,OFFSET('2008'!O$1,Calculations!$G135,0),IF($P137=2009,OFFSET('2009'!O$1,Calculations!$G135,0),IF($P137=2010,OFFSET('2010'!O$1,Calculations!$G135,0),IF($P137=2011,OFFSET('2011'!O$1,Calculations!$G135,0),IF($P137=2012,OFFSET('2012'!O$1,Calculations!$G135,0),IF($P137=2013,OFFSET('2013'!O$1,Calculations!$G135,0),IF($P137=2014,OFFSET('2014'!O$1,Calculations!$G135,0),IF($P137=2015,OFFSET('2015'!O$1,Calculations!$G135,0),IF($P137=2016,OFFSET('2016'!O$1,Calculations!$G135,0),IF($P137=2017,OFFSET('2017'!O$1,Calculations!$G135,0),0))))))))))))))))</f>
        <v>0.15372214465361367</v>
      </c>
      <c r="BL137" s="31">
        <f ca="1">IF($P137=2002,OFFSET('2002'!P$1,Calculations!$G135,0),IF($P137=2003,OFFSET('2003'!P$1,Calculations!$G135,0),IF($P137=2004,OFFSET('2004'!P$1,Calculations!$G135,0),IF($P137=2005,OFFSET('2005'!P$1,Calculations!$G135,0),IF($P137=2006,OFFSET('2006'!P$1,Calculations!$G135,0),IF($P137=2007,OFFSET('2007'!P$1,Calculations!$G135,0),IF($P137=2008,OFFSET('2008'!P$1,Calculations!$G135,0),IF($P137=2009,OFFSET('2009'!P$1,Calculations!$G135,0),IF($P137=2010,OFFSET('2010'!P$1,Calculations!$G135,0),IF($P137=2011,OFFSET('2011'!P$1,Calculations!$G135,0),IF($P137=2012,OFFSET('2012'!P$1,Calculations!$G135,0),IF($P137=2013,OFFSET('2013'!P$1,Calculations!$G135,0),IF($P137=2014,OFFSET('2014'!P$1,Calculations!$G135,0),IF($P137=2015,OFFSET('2015'!P$1,Calculations!$G135,0),IF($P137=2016,OFFSET('2016'!P$1,Calculations!$G135,0),IF($P137=2017,OFFSET('2017'!P$1,Calculations!$G135,0),0))))))))))))))))</f>
        <v>4.7349592976483293E-2</v>
      </c>
      <c r="BM137" s="34">
        <f ca="1">IF($P137=2002,OFFSET('2002'!Q$1,Calculations!$G135,0),IF($P137=2003,OFFSET('2003'!Q$1,Calculations!$G135,0),IF($P137=2004,OFFSET('2004'!Q$1,Calculations!$G135,0),IF($P137=2005,OFFSET('2005'!Q$1,Calculations!$G135,0),IF($P137=2006,OFFSET('2006'!Q$1,Calculations!$G135,0),IF($P137=2007,OFFSET('2007'!Q$1,Calculations!$G135,0),IF($P137=2008,OFFSET('2008'!Q$1,Calculations!$G135,0),IF($P137=2009,OFFSET('2009'!Q$1,Calculations!$G135,0),IF($P137=2010,OFFSET('2010'!Q$1,Calculations!$G135,0),IF($P137=2011,OFFSET('2011'!Q$1,Calculations!$G135,0),IF($P137=2012,OFFSET('2012'!Q$1,Calculations!$G135,0),IF($P137=2013,OFFSET('2013'!Q$1,Calculations!$G135,0),IF($P137=2014,OFFSET('2014'!Q$1,Calculations!$G135,0),IF($P137=2015,OFFSET('2015'!Q$1,Calculations!$G135,0),IF($P137=2016,OFFSET('2016'!Q$1,Calculations!$G135,0),IF($P137=2017,OFFSET('2017'!Q$1,Calculations!$G135,0),0))))))))))))))))</f>
        <v>0.16699629775122471</v>
      </c>
      <c r="BN137" s="31">
        <f ca="1">IF($P137=2002,OFFSET('2002'!K$1,Calculations!$H135,0),IF($P137=2003,OFFSET('2003'!K$1,Calculations!$H135,0),IF($P137=2004,OFFSET('2004'!K$1,Calculations!$H135,0),IF($P137=2005,OFFSET('2005'!K$1,Calculations!$H135,0),IF($P137=2006,OFFSET('2006'!K$1,Calculations!$H135,0),IF($P137=2007,OFFSET('2007'!K$1,Calculations!$H135,0),IF($P137=2008,OFFSET('2008'!K$1,Calculations!$H135,0),IF($P137=2009,OFFSET('2009'!K$1,Calculations!$H135,0),IF($P137=2010,OFFSET('2010'!K$1,Calculations!$H135,0),IF($P137=2011,OFFSET('2011'!K$1,Calculations!$H135,0),IF($P137=2012,OFFSET('2012'!K$1,Calculations!$H135,0),IF($P137=2013,OFFSET('2013'!K$1,Calculations!$H135,0),IF($P137=2014,OFFSET('2014'!K$1,Calculations!$H135,0),IF($P137=2015,OFFSET('2015'!K$1,Calculations!$H135,0),IF($P137=2016,OFFSET('2016'!K$1,Calculations!$H135,0),IF($P137=2017,OFFSET('2017'!K$1,Calculations!$H135,0),0))))))))))))))))</f>
        <v>3.1336993223710357E-4</v>
      </c>
      <c r="BO137" s="31">
        <f ca="1">IF($P137=2002,OFFSET('2002'!L$1,Calculations!$H135,0),IF($P137=2003,OFFSET('2003'!L$1,Calculations!$H135,0),IF($P137=2004,OFFSET('2004'!L$1,Calculations!$H135,0),IF($P137=2005,OFFSET('2005'!L$1,Calculations!$H135,0),IF($P137=2006,OFFSET('2006'!L$1,Calculations!$H135,0),IF($P137=2007,OFFSET('2007'!L$1,Calculations!$H135,0),IF($P137=2008,OFFSET('2008'!L$1,Calculations!$H135,0),IF($P137=2009,OFFSET('2009'!L$1,Calculations!$H135,0),IF($P137=2010,OFFSET('2010'!L$1,Calculations!$H135,0),IF($P137=2011,OFFSET('2011'!L$1,Calculations!$H135,0),IF($P137=2012,OFFSET('2012'!L$1,Calculations!$H135,0),IF($P137=2013,OFFSET('2013'!L$1,Calculations!$H135,0),IF($P137=2014,OFFSET('2014'!L$1,Calculations!$H135,0),IF($P137=2015,OFFSET('2015'!L$1,Calculations!$H135,0),IF($P137=2016,OFFSET('2016'!L$1,Calculations!$H135,0),IF($P137=2017,OFFSET('2017'!L$1,Calculations!$H135,0),0))))))))))))))))</f>
        <v>3.1701837636868409E-2</v>
      </c>
      <c r="BP137" s="31">
        <f ca="1">IF($P137=2002,OFFSET('2002'!M$1,Calculations!$H135,0),IF($P137=2003,OFFSET('2003'!M$1,Calculations!$H135,0),IF($P137=2004,OFFSET('2004'!M$1,Calculations!$H135,0),IF($P137=2005,OFFSET('2005'!M$1,Calculations!$H135,0),IF($P137=2006,OFFSET('2006'!M$1,Calculations!$H135,0),IF($P137=2007,OFFSET('2007'!M$1,Calculations!$H135,0),IF($P137=2008,OFFSET('2008'!M$1,Calculations!$H135,0),IF($P137=2009,OFFSET('2009'!M$1,Calculations!$H135,0),IF($P137=2010,OFFSET('2010'!M$1,Calculations!$H135,0),IF($P137=2011,OFFSET('2011'!M$1,Calculations!$H135,0),IF($P137=2012,OFFSET('2012'!M$1,Calculations!$H135,0),IF($P137=2013,OFFSET('2013'!M$1,Calculations!$H135,0),IF($P137=2014,OFFSET('2014'!M$1,Calculations!$H135,0),IF($P137=2015,OFFSET('2015'!M$1,Calculations!$H135,0),IF($P137=2016,OFFSET('2016'!M$1,Calculations!$H135,0),IF($P137=2017,OFFSET('2017'!M$1,Calculations!$H135,0),0))))))))))))))))</f>
        <v>2.9012011440148564E-2</v>
      </c>
      <c r="BQ137" s="31">
        <f ca="1">IF($P137=2002,OFFSET('2002'!N$1,Calculations!$H135,0),IF($P137=2003,OFFSET('2003'!N$1,Calculations!$H135,0),IF($P137=2004,OFFSET('2004'!N$1,Calculations!$H135,0),IF($P137=2005,OFFSET('2005'!N$1,Calculations!$H135,0),IF($P137=2006,OFFSET('2006'!N$1,Calculations!$H135,0),IF($P137=2007,OFFSET('2007'!N$1,Calculations!$H135,0),IF($P137=2008,OFFSET('2008'!N$1,Calculations!$H135,0),IF($P137=2009,OFFSET('2009'!N$1,Calculations!$H135,0),IF($P137=2010,OFFSET('2010'!N$1,Calculations!$H135,0),IF($P137=2011,OFFSET('2011'!N$1,Calculations!$H135,0),IF($P137=2012,OFFSET('2012'!N$1,Calculations!$H135,0),IF($P137=2013,OFFSET('2013'!N$1,Calculations!$H135,0),IF($P137=2014,OFFSET('2014'!N$1,Calculations!$H135,0),IF($P137=2015,OFFSET('2015'!N$1,Calculations!$H135,0),IF($P137=2016,OFFSET('2016'!N$1,Calculations!$H135,0),IF($P137=2017,OFFSET('2017'!N$1,Calculations!$H135,0),0))))))))))))))))</f>
        <v>7.0553768676524811E-2</v>
      </c>
      <c r="BR137" s="31">
        <f ca="1">IF($P137=2002,OFFSET('2002'!O$1,Calculations!$H135,0),IF($P137=2003,OFFSET('2003'!O$1,Calculations!$H135,0),IF($P137=2004,OFFSET('2004'!O$1,Calculations!$H135,0),IF($P137=2005,OFFSET('2005'!O$1,Calculations!$H135,0),IF($P137=2006,OFFSET('2006'!O$1,Calculations!$H135,0),IF($P137=2007,OFFSET('2007'!O$1,Calculations!$H135,0),IF($P137=2008,OFFSET('2008'!O$1,Calculations!$H135,0),IF($P137=2009,OFFSET('2009'!O$1,Calculations!$H135,0),IF($P137=2010,OFFSET('2010'!O$1,Calculations!$H135,0),IF($P137=2011,OFFSET('2011'!O$1,Calculations!$H135,0),IF($P137=2012,OFFSET('2012'!O$1,Calculations!$H135,0),IF($P137=2013,OFFSET('2013'!O$1,Calculations!$H135,0),IF($P137=2014,OFFSET('2014'!O$1,Calculations!$H135,0),IF($P137=2015,OFFSET('2015'!O$1,Calculations!$H135,0),IF($P137=2016,OFFSET('2016'!O$1,Calculations!$H135,0),IF($P137=2017,OFFSET('2017'!O$1,Calculations!$H135,0),0))))))))))))))))</f>
        <v>3.3964640279769949E-3</v>
      </c>
      <c r="BS137" s="31">
        <f ca="1">IF($P137=2002,OFFSET('2002'!P$1,Calculations!$H135,0),IF($P137=2003,OFFSET('2003'!P$1,Calculations!$H135,0),IF($P137=2004,OFFSET('2004'!P$1,Calculations!$H135,0),IF($P137=2005,OFFSET('2005'!P$1,Calculations!$H135,0),IF($P137=2006,OFFSET('2006'!P$1,Calculations!$H135,0),IF($P137=2007,OFFSET('2007'!P$1,Calculations!$H135,0),IF($P137=2008,OFFSET('2008'!P$1,Calculations!$H135,0),IF($P137=2009,OFFSET('2009'!P$1,Calculations!$H135,0),IF($P137=2010,OFFSET('2010'!P$1,Calculations!$H135,0),IF($P137=2011,OFFSET('2011'!P$1,Calculations!$H135,0),IF($P137=2012,OFFSET('2012'!P$1,Calculations!$H135,0),IF($P137=2013,OFFSET('2013'!P$1,Calculations!$H135,0),IF($P137=2014,OFFSET('2014'!P$1,Calculations!$H135,0),IF($P137=2015,OFFSET('2015'!P$1,Calculations!$H135,0),IF($P137=2016,OFFSET('2016'!P$1,Calculations!$H135,0),IF($P137=2017,OFFSET('2017'!P$1,Calculations!$H135,0),0))))))))))))))))</f>
        <v>2.9203981218501547E-2</v>
      </c>
      <c r="BT137" s="34">
        <f ca="1">IF($P137=2002,OFFSET('2002'!Q$1,Calculations!$H135,0),IF($P137=2003,OFFSET('2003'!Q$1,Calculations!$H135,0),IF($P137=2004,OFFSET('2004'!Q$1,Calculations!$H135,0),IF($P137=2005,OFFSET('2005'!Q$1,Calculations!$H135,0),IF($P137=2006,OFFSET('2006'!Q$1,Calculations!$H135,0),IF($P137=2007,OFFSET('2007'!Q$1,Calculations!$H135,0),IF($P137=2008,OFFSET('2008'!Q$1,Calculations!$H135,0),IF($P137=2009,OFFSET('2009'!Q$1,Calculations!$H135,0),IF($P137=2010,OFFSET('2010'!Q$1,Calculations!$H135,0),IF($P137=2011,OFFSET('2011'!Q$1,Calculations!$H135,0),IF($P137=2012,OFFSET('2012'!Q$1,Calculations!$H135,0),IF($P137=2013,OFFSET('2013'!Q$1,Calculations!$H135,0),IF($P137=2014,OFFSET('2014'!Q$1,Calculations!$H135,0),IF($P137=2015,OFFSET('2015'!Q$1,Calculations!$H135,0),IF($P137=2016,OFFSET('2016'!Q$1,Calculations!$H135,0),IF($P137=2017,OFFSET('2017'!Q$1,Calculations!$H135,0),0))))))))))))))))</f>
        <v>1.160866985792661E-2</v>
      </c>
      <c r="BU137" s="31">
        <f ca="1">IF($P137=2002,OFFSET('2002'!K$1,Calculations!$I135,0),IF($P137=2003,OFFSET('2003'!K$1,Calculations!$I135,0),IF($P137=2004,OFFSET('2004'!K$1,Calculations!$I135,0),IF($P137=2005,OFFSET('2005'!K$1,Calculations!$I135,0),IF($P137=2006,OFFSET('2006'!K$1,Calculations!$I135,0),IF($P137=2007,OFFSET('2007'!K$1,Calculations!$I135,0),IF($P137=2008,OFFSET('2008'!K$1,Calculations!$I135,0),IF($P137=2009,OFFSET('2009'!K$1,Calculations!$I135,0),IF($P137=2010,OFFSET('2010'!K$1,Calculations!$I135,0),IF($P137=2011,OFFSET('2011'!K$1,Calculations!$I135,0),IF($P137=2012,OFFSET('2012'!K$1,Calculations!$I135,0),IF($P137=2013,OFFSET('2013'!K$1,Calculations!$I135,0),IF($P137=2014,OFFSET('2014'!K$1,Calculations!$I135,0),IF($P137=2015,OFFSET('2015'!K$1,Calculations!$I135,0),IF($P137=2016,OFFSET('2016'!K$1,Calculations!$I135,0),IF($P137=2017,OFFSET('2017'!K$1,Calculations!$I135,0),0))))))))))))))))</f>
        <v>5.9570228018365427E-3</v>
      </c>
      <c r="BV137" s="31">
        <f ca="1">IF($P137=2002,OFFSET('2002'!L$1,Calculations!$I135,0),IF($P137=2003,OFFSET('2003'!L$1,Calculations!$I135,0),IF($P137=2004,OFFSET('2004'!L$1,Calculations!$I135,0),IF($P137=2005,OFFSET('2005'!L$1,Calculations!$I135,0),IF($P137=2006,OFFSET('2006'!L$1,Calculations!$I135,0),IF($P137=2007,OFFSET('2007'!L$1,Calculations!$I135,0),IF($P137=2008,OFFSET('2008'!L$1,Calculations!$I135,0),IF($P137=2009,OFFSET('2009'!L$1,Calculations!$I135,0),IF($P137=2010,OFFSET('2010'!L$1,Calculations!$I135,0),IF($P137=2011,OFFSET('2011'!L$1,Calculations!$I135,0),IF($P137=2012,OFFSET('2012'!L$1,Calculations!$I135,0),IF($P137=2013,OFFSET('2013'!L$1,Calculations!$I135,0),IF($P137=2014,OFFSET('2014'!L$1,Calculations!$I135,0),IF($P137=2015,OFFSET('2015'!L$1,Calculations!$I135,0),IF($P137=2016,OFFSET('2016'!L$1,Calculations!$I135,0),IF($P137=2017,OFFSET('2017'!L$1,Calculations!$I135,0),0))))))))))))))))</f>
        <v>4.3491161258019245E-2</v>
      </c>
      <c r="BW137" s="31">
        <f ca="1">IF($P137=2002,OFFSET('2002'!M$1,Calculations!$I135,0),IF($P137=2003,OFFSET('2003'!M$1,Calculations!$I135,0),IF($P137=2004,OFFSET('2004'!M$1,Calculations!$I135,0),IF($P137=2005,OFFSET('2005'!M$1,Calculations!$I135,0),IF($P137=2006,OFFSET('2006'!M$1,Calculations!$I135,0),IF($P137=2007,OFFSET('2007'!M$1,Calculations!$I135,0),IF($P137=2008,OFFSET('2008'!M$1,Calculations!$I135,0),IF($P137=2009,OFFSET('2009'!M$1,Calculations!$I135,0),IF($P137=2010,OFFSET('2010'!M$1,Calculations!$I135,0),IF($P137=2011,OFFSET('2011'!M$1,Calculations!$I135,0),IF($P137=2012,OFFSET('2012'!M$1,Calculations!$I135,0),IF($P137=2013,OFFSET('2013'!M$1,Calculations!$I135,0),IF($P137=2014,OFFSET('2014'!M$1,Calculations!$I135,0),IF($P137=2015,OFFSET('2015'!M$1,Calculations!$I135,0),IF($P137=2016,OFFSET('2016'!M$1,Calculations!$I135,0),IF($P137=2017,OFFSET('2017'!M$1,Calculations!$I135,0),0))))))))))))))))</f>
        <v>5.8436447129726891E-2</v>
      </c>
      <c r="BX137" s="31">
        <f ca="1">IF($P137=2002,OFFSET('2002'!N$1,Calculations!$I135,0),IF($P137=2003,OFFSET('2003'!N$1,Calculations!$I135,0),IF($P137=2004,OFFSET('2004'!N$1,Calculations!$I135,0),IF($P137=2005,OFFSET('2005'!N$1,Calculations!$I135,0),IF($P137=2006,OFFSET('2006'!N$1,Calculations!$I135,0),IF($P137=2007,OFFSET('2007'!N$1,Calculations!$I135,0),IF($P137=2008,OFFSET('2008'!N$1,Calculations!$I135,0),IF($P137=2009,OFFSET('2009'!N$1,Calculations!$I135,0),IF($P137=2010,OFFSET('2010'!N$1,Calculations!$I135,0),IF($P137=2011,OFFSET('2011'!N$1,Calculations!$I135,0),IF($P137=2012,OFFSET('2012'!N$1,Calculations!$I135,0),IF($P137=2013,OFFSET('2013'!N$1,Calculations!$I135,0),IF($P137=2014,OFFSET('2014'!N$1,Calculations!$I135,0),IF($P137=2015,OFFSET('2015'!N$1,Calculations!$I135,0),IF($P137=2016,OFFSET('2016'!N$1,Calculations!$I135,0),IF($P137=2017,OFFSET('2017'!N$1,Calculations!$I135,0),0))))))))))))))))</f>
        <v>6.1107271516426323E-2</v>
      </c>
      <c r="BY137" s="31">
        <f ca="1">IF($P137=2002,OFFSET('2002'!O$1,Calculations!$I135,0),IF($P137=2003,OFFSET('2003'!O$1,Calculations!$I135,0),IF($P137=2004,OFFSET('2004'!O$1,Calculations!$I135,0),IF($P137=2005,OFFSET('2005'!O$1,Calculations!$I135,0),IF($P137=2006,OFFSET('2006'!O$1,Calculations!$I135,0),IF($P137=2007,OFFSET('2007'!O$1,Calculations!$I135,0),IF($P137=2008,OFFSET('2008'!O$1,Calculations!$I135,0),IF($P137=2009,OFFSET('2009'!O$1,Calculations!$I135,0),IF($P137=2010,OFFSET('2010'!O$1,Calculations!$I135,0),IF($P137=2011,OFFSET('2011'!O$1,Calculations!$I135,0),IF($P137=2012,OFFSET('2012'!O$1,Calculations!$I135,0),IF($P137=2013,OFFSET('2013'!O$1,Calculations!$I135,0),IF($P137=2014,OFFSET('2014'!O$1,Calculations!$I135,0),IF($P137=2015,OFFSET('2015'!O$1,Calculations!$I135,0),IF($P137=2016,OFFSET('2016'!O$1,Calculations!$I135,0),IF($P137=2017,OFFSET('2017'!O$1,Calculations!$I135,0),0))))))))))))))))</f>
        <v>3.0777493943586014E-2</v>
      </c>
      <c r="BZ137" s="31">
        <f ca="1">IF($P137=2002,OFFSET('2002'!P$1,Calculations!$I135,0),IF($P137=2003,OFFSET('2003'!P$1,Calculations!$I135,0),IF($P137=2004,OFFSET('2004'!P$1,Calculations!$I135,0),IF($P137=2005,OFFSET('2005'!P$1,Calculations!$I135,0),IF($P137=2006,OFFSET('2006'!P$1,Calculations!$I135,0),IF($P137=2007,OFFSET('2007'!P$1,Calculations!$I135,0),IF($P137=2008,OFFSET('2008'!P$1,Calculations!$I135,0),IF($P137=2009,OFFSET('2009'!P$1,Calculations!$I135,0),IF($P137=2010,OFFSET('2010'!P$1,Calculations!$I135,0),IF($P137=2011,OFFSET('2011'!P$1,Calculations!$I135,0),IF($P137=2012,OFFSET('2012'!P$1,Calculations!$I135,0),IF($P137=2013,OFFSET('2013'!P$1,Calculations!$I135,0),IF($P137=2014,OFFSET('2014'!P$1,Calculations!$I135,0),IF($P137=2015,OFFSET('2015'!P$1,Calculations!$I135,0),IF($P137=2016,OFFSET('2016'!P$1,Calculations!$I135,0),IF($P137=2017,OFFSET('2017'!P$1,Calculations!$I135,0),0))))))))))))))))</f>
        <v>0.13759007611968493</v>
      </c>
      <c r="CA137" s="34">
        <f ca="1">IF($P137=2002,OFFSET('2002'!Q$1,Calculations!$I135,0),IF($P137=2003,OFFSET('2003'!Q$1,Calculations!$I135,0),IF($P137=2004,OFFSET('2004'!Q$1,Calculations!$I135,0),IF($P137=2005,OFFSET('2005'!Q$1,Calculations!$I135,0),IF($P137=2006,OFFSET('2006'!Q$1,Calculations!$I135,0),IF($P137=2007,OFFSET('2007'!Q$1,Calculations!$I135,0),IF($P137=2008,OFFSET('2008'!Q$1,Calculations!$I135,0),IF($P137=2009,OFFSET('2009'!Q$1,Calculations!$I135,0),IF($P137=2010,OFFSET('2010'!Q$1,Calculations!$I135,0),IF($P137=2011,OFFSET('2011'!Q$1,Calculations!$I135,0),IF($P137=2012,OFFSET('2012'!Q$1,Calculations!$I135,0),IF($P137=2013,OFFSET('2013'!Q$1,Calculations!$I135,0),IF($P137=2014,OFFSET('2014'!Q$1,Calculations!$I135,0),IF($P137=2015,OFFSET('2015'!Q$1,Calculations!$I135,0),IF($P137=2016,OFFSET('2016'!Q$1,Calculations!$I135,0),IF($P137=2017,OFFSET('2017'!Q$1,Calculations!$I135,0),0))))))))))))))))</f>
        <v>2.7148245700234705E-2</v>
      </c>
      <c r="CB137" s="31">
        <f ca="1">IF($P137=2002,OFFSET('2002'!K$1,Calculations!$J135,0),IF($P137=2003,OFFSET('2003'!K$1,Calculations!$J135,0),IF($P137=2004,OFFSET('2004'!K$1,Calculations!$J135,0),IF($P137=2005,OFFSET('2005'!K$1,Calculations!$J135,0),IF($P137=2006,OFFSET('2006'!K$1,Calculations!$J135,0),IF($P137=2007,OFFSET('2007'!K$1,Calculations!$J135,0),IF($P137=2008,OFFSET('2008'!K$1,Calculations!$J135,0),IF($P137=2009,OFFSET('2009'!K$1,Calculations!$J135,0),IF($P137=2010,OFFSET('2010'!K$1,Calculations!$J135,0),IF($P137=2011,OFFSET('2011'!K$1,Calculations!$J135,0),IF($P137=2012,OFFSET('2012'!K$1,Calculations!$J135,0),IF($P137=2013,OFFSET('2013'!K$1,Calculations!$J135,0),IF($P137=2014,OFFSET('2014'!K$1,Calculations!$J135,0),IF($P137=2015,OFFSET('2015'!K$1,Calculations!$J135,0),IF($P137=2016,OFFSET('2016'!K$1,Calculations!$J135,0),IF($P137=2017,OFFSET('2017'!K$1,Calculations!$J135,0),0))))))))))))))))</f>
        <v>0.18177094790088291</v>
      </c>
      <c r="CC137" s="31">
        <f ca="1">IF($P137=2002,OFFSET('2002'!L$1,Calculations!$J135,0),IF($P137=2003,OFFSET('2003'!L$1,Calculations!$J135,0),IF($P137=2004,OFFSET('2004'!L$1,Calculations!$J135,0),IF($P137=2005,OFFSET('2005'!L$1,Calculations!$J135,0),IF($P137=2006,OFFSET('2006'!L$1,Calculations!$J135,0),IF($P137=2007,OFFSET('2007'!L$1,Calculations!$J135,0),IF($P137=2008,OFFSET('2008'!L$1,Calculations!$J135,0),IF($P137=2009,OFFSET('2009'!L$1,Calculations!$J135,0),IF($P137=2010,OFFSET('2010'!L$1,Calculations!$J135,0),IF($P137=2011,OFFSET('2011'!L$1,Calculations!$J135,0),IF($P137=2012,OFFSET('2012'!L$1,Calculations!$J135,0),IF($P137=2013,OFFSET('2013'!L$1,Calculations!$J135,0),IF($P137=2014,OFFSET('2014'!L$1,Calculations!$J135,0),IF($P137=2015,OFFSET('2015'!L$1,Calculations!$J135,0),IF($P137=2016,OFFSET('2016'!L$1,Calculations!$J135,0),IF($P137=2017,OFFSET('2017'!L$1,Calculations!$J135,0),0))))))))))))))))</f>
        <v>1.3558881360174174E-2</v>
      </c>
      <c r="CD137" s="31">
        <f ca="1">IF($P137=2002,OFFSET('2002'!M$1,Calculations!$J135,0),IF($P137=2003,OFFSET('2003'!M$1,Calculations!$J135,0),IF($P137=2004,OFFSET('2004'!M$1,Calculations!$J135,0),IF($P137=2005,OFFSET('2005'!M$1,Calculations!$J135,0),IF($P137=2006,OFFSET('2006'!M$1,Calculations!$J135,0),IF($P137=2007,OFFSET('2007'!M$1,Calculations!$J135,0),IF($P137=2008,OFFSET('2008'!M$1,Calculations!$J135,0),IF($P137=2009,OFFSET('2009'!M$1,Calculations!$J135,0),IF($P137=2010,OFFSET('2010'!M$1,Calculations!$J135,0),IF($P137=2011,OFFSET('2011'!M$1,Calculations!$J135,0),IF($P137=2012,OFFSET('2012'!M$1,Calculations!$J135,0),IF($P137=2013,OFFSET('2013'!M$1,Calculations!$J135,0),IF($P137=2014,OFFSET('2014'!M$1,Calculations!$J135,0),IF($P137=2015,OFFSET('2015'!M$1,Calculations!$J135,0),IF($P137=2016,OFFSET('2016'!M$1,Calculations!$J135,0),IF($P137=2017,OFFSET('2017'!M$1,Calculations!$J135,0),0))))))))))))))))</f>
        <v>6.7660399623801118E-2</v>
      </c>
      <c r="CE137" s="31">
        <f ca="1">IF($P137=2002,OFFSET('2002'!N$1,Calculations!$J135,0),IF($P137=2003,OFFSET('2003'!N$1,Calculations!$J135,0),IF($P137=2004,OFFSET('2004'!N$1,Calculations!$J135,0),IF($P137=2005,OFFSET('2005'!N$1,Calculations!$J135,0),IF($P137=2006,OFFSET('2006'!N$1,Calculations!$J135,0),IF($P137=2007,OFFSET('2007'!N$1,Calculations!$J135,0),IF($P137=2008,OFFSET('2008'!N$1,Calculations!$J135,0),IF($P137=2009,OFFSET('2009'!N$1,Calculations!$J135,0),IF($P137=2010,OFFSET('2010'!N$1,Calculations!$J135,0),IF($P137=2011,OFFSET('2011'!N$1,Calculations!$J135,0),IF($P137=2012,OFFSET('2012'!N$1,Calculations!$J135,0),IF($P137=2013,OFFSET('2013'!N$1,Calculations!$J135,0),IF($P137=2014,OFFSET('2014'!N$1,Calculations!$J135,0),IF($P137=2015,OFFSET('2015'!N$1,Calculations!$J135,0),IF($P137=2016,OFFSET('2016'!N$1,Calculations!$J135,0),IF($P137=2017,OFFSET('2017'!N$1,Calculations!$J135,0),0))))))))))))))))</f>
        <v>4.3616125966258933E-2</v>
      </c>
      <c r="CF137" s="31">
        <f ca="1">IF($P137=2002,OFFSET('2002'!O$1,Calculations!$J135,0),IF($P137=2003,OFFSET('2003'!O$1,Calculations!$J135,0),IF($P137=2004,OFFSET('2004'!O$1,Calculations!$J135,0),IF($P137=2005,OFFSET('2005'!O$1,Calculations!$J135,0),IF($P137=2006,OFFSET('2006'!O$1,Calculations!$J135,0),IF($P137=2007,OFFSET('2007'!O$1,Calculations!$J135,0),IF($P137=2008,OFFSET('2008'!O$1,Calculations!$J135,0),IF($P137=2009,OFFSET('2009'!O$1,Calculations!$J135,0),IF($P137=2010,OFFSET('2010'!O$1,Calculations!$J135,0),IF($P137=2011,OFFSET('2011'!O$1,Calculations!$J135,0),IF($P137=2012,OFFSET('2012'!O$1,Calculations!$J135,0),IF($P137=2013,OFFSET('2013'!O$1,Calculations!$J135,0),IF($P137=2014,OFFSET('2014'!O$1,Calculations!$J135,0),IF($P137=2015,OFFSET('2015'!O$1,Calculations!$J135,0),IF($P137=2016,OFFSET('2016'!O$1,Calculations!$J135,0),IF($P137=2017,OFFSET('2017'!O$1,Calculations!$J135,0),0))))))))))))))))</f>
        <v>9.9161643335400326E-2</v>
      </c>
      <c r="CG137" s="31">
        <f ca="1">IF($P137=2002,OFFSET('2002'!P$1,Calculations!$J135,0),IF($P137=2003,OFFSET('2003'!P$1,Calculations!$J135,0),IF($P137=2004,OFFSET('2004'!P$1,Calculations!$J135,0),IF($P137=2005,OFFSET('2005'!P$1,Calculations!$J135,0),IF($P137=2006,OFFSET('2006'!P$1,Calculations!$J135,0),IF($P137=2007,OFFSET('2007'!P$1,Calculations!$J135,0),IF($P137=2008,OFFSET('2008'!P$1,Calculations!$J135,0),IF($P137=2009,OFFSET('2009'!P$1,Calculations!$J135,0),IF($P137=2010,OFFSET('2010'!P$1,Calculations!$J135,0),IF($P137=2011,OFFSET('2011'!P$1,Calculations!$J135,0),IF($P137=2012,OFFSET('2012'!P$1,Calculations!$J135,0),IF($P137=2013,OFFSET('2013'!P$1,Calculations!$J135,0),IF($P137=2014,OFFSET('2014'!P$1,Calculations!$J135,0),IF($P137=2015,OFFSET('2015'!P$1,Calculations!$J135,0),IF($P137=2016,OFFSET('2016'!P$1,Calculations!$J135,0),IF($P137=2017,OFFSET('2017'!P$1,Calculations!$J135,0),0))))))))))))))))</f>
        <v>2.2056040878888118E-2</v>
      </c>
      <c r="CH137" s="34">
        <f ca="1">IF($P137=2002,OFFSET('2002'!Q$1,Calculations!$J135,0),IF($P137=2003,OFFSET('2003'!Q$1,Calculations!$J135,0),IF($P137=2004,OFFSET('2004'!Q$1,Calculations!$J135,0),IF($P137=2005,OFFSET('2005'!Q$1,Calculations!$J135,0),IF($P137=2006,OFFSET('2006'!Q$1,Calculations!$J135,0),IF($P137=2007,OFFSET('2007'!Q$1,Calculations!$J135,0),IF($P137=2008,OFFSET('2008'!Q$1,Calculations!$J135,0),IF($P137=2009,OFFSET('2009'!Q$1,Calculations!$J135,0),IF($P137=2010,OFFSET('2010'!Q$1,Calculations!$J135,0),IF($P137=2011,OFFSET('2011'!Q$1,Calculations!$J135,0),IF($P137=2012,OFFSET('2012'!Q$1,Calculations!$J135,0),IF($P137=2013,OFFSET('2013'!Q$1,Calculations!$J135,0),IF($P137=2014,OFFSET('2014'!Q$1,Calculations!$J135,0),IF($P137=2015,OFFSET('2015'!Q$1,Calculations!$J135,0),IF($P137=2016,OFFSET('2016'!Q$1,Calculations!$J135,0),IF($P137=2017,OFFSET('2017'!Q$1,Calculations!$J135,0),0))))))))))))))))</f>
        <v>0.10842187748429406</v>
      </c>
      <c r="CI137" s="31">
        <f ca="1">IF($P137=2002,OFFSET('2002'!K$1,Calculations!$K135,0),IF($P137=2003,OFFSET('2003'!K$1,Calculations!$K135,0),IF($P137=2004,OFFSET('2004'!K$1,Calculations!$K135,0),IF($P137=2005,OFFSET('2005'!K$1,Calculations!$K135,0),IF($P137=2006,OFFSET('2006'!K$1,Calculations!$K135,0),IF($P137=2007,OFFSET('2007'!K$1,Calculations!$K135,0),IF($P137=2008,OFFSET('2008'!K$1,Calculations!$K135,0),IF($P137=2009,OFFSET('2009'!K$1,Calculations!$K135,0),IF($P137=2010,OFFSET('2010'!K$1,Calculations!$K135,0),IF($P137=2011,OFFSET('2011'!K$1,Calculations!$K135,0),IF($P137=2012,OFFSET('2012'!K$1,Calculations!$K135,0),IF($P137=2013,OFFSET('2013'!K$1,Calculations!$K135,0),IF($P137=2014,OFFSET('2014'!K$1,Calculations!$K135,0),IF($P137=2015,OFFSET('2015'!K$1,Calculations!$K135,0),IF($P137=2016,OFFSET('2016'!K$1,Calculations!$K135,0),IF($P137=2017,OFFSET('2017'!K$1,Calculations!$K135,0),0))))))))))))))))</f>
        <v>8.1061836641563509E-3</v>
      </c>
      <c r="CJ137" s="31">
        <f ca="1">IF($P137=2002,OFFSET('2002'!L$1,Calculations!$K135,0),IF($P137=2003,OFFSET('2003'!L$1,Calculations!$K135,0),IF($P137=2004,OFFSET('2004'!L$1,Calculations!$K135,0),IF($P137=2005,OFFSET('2005'!L$1,Calculations!$K135,0),IF($P137=2006,OFFSET('2006'!L$1,Calculations!$K135,0),IF($P137=2007,OFFSET('2007'!L$1,Calculations!$K135,0),IF($P137=2008,OFFSET('2008'!L$1,Calculations!$K135,0),IF($P137=2009,OFFSET('2009'!L$1,Calculations!$K135,0),IF($P137=2010,OFFSET('2010'!L$1,Calculations!$K135,0),IF($P137=2011,OFFSET('2011'!L$1,Calculations!$K135,0),IF($P137=2012,OFFSET('2012'!L$1,Calculations!$K135,0),IF($P137=2013,OFFSET('2013'!L$1,Calculations!$K135,0),IF($P137=2014,OFFSET('2014'!L$1,Calculations!$K135,0),IF($P137=2015,OFFSET('2015'!L$1,Calculations!$K135,0),IF($P137=2016,OFFSET('2016'!L$1,Calculations!$K135,0),IF($P137=2017,OFFSET('2017'!L$1,Calculations!$K135,0),0))))))))))))))))</f>
        <v>1.9021750473508341E-2</v>
      </c>
      <c r="CK137" s="31">
        <f ca="1">IF($P137=2002,OFFSET('2002'!M$1,Calculations!$K135,0),IF($P137=2003,OFFSET('2003'!M$1,Calculations!$K135,0),IF($P137=2004,OFFSET('2004'!M$1,Calculations!$K135,0),IF($P137=2005,OFFSET('2005'!M$1,Calculations!$K135,0),IF($P137=2006,OFFSET('2006'!M$1,Calculations!$K135,0),IF($P137=2007,OFFSET('2007'!M$1,Calculations!$K135,0),IF($P137=2008,OFFSET('2008'!M$1,Calculations!$K135,0),IF($P137=2009,OFFSET('2009'!M$1,Calculations!$K135,0),IF($P137=2010,OFFSET('2010'!M$1,Calculations!$K135,0),IF($P137=2011,OFFSET('2011'!M$1,Calculations!$K135,0),IF($P137=2012,OFFSET('2012'!M$1,Calculations!$K135,0),IF($P137=2013,OFFSET('2013'!M$1,Calculations!$K135,0),IF($P137=2014,OFFSET('2014'!M$1,Calculations!$K135,0),IF($P137=2015,OFFSET('2015'!M$1,Calculations!$K135,0),IF($P137=2016,OFFSET('2016'!M$1,Calculations!$K135,0),IF($P137=2017,OFFSET('2017'!M$1,Calculations!$K135,0),0))))))))))))))))</f>
        <v>2.3656961316063083E-3</v>
      </c>
      <c r="CL137" s="31">
        <f ca="1">IF($P137=2002,OFFSET('2002'!N$1,Calculations!$K135,0),IF($P137=2003,OFFSET('2003'!N$1,Calculations!$K135,0),IF($P137=2004,OFFSET('2004'!N$1,Calculations!$K135,0),IF($P137=2005,OFFSET('2005'!N$1,Calculations!$K135,0),IF($P137=2006,OFFSET('2006'!N$1,Calculations!$K135,0),IF($P137=2007,OFFSET('2007'!N$1,Calculations!$K135,0),IF($P137=2008,OFFSET('2008'!N$1,Calculations!$K135,0),IF($P137=2009,OFFSET('2009'!N$1,Calculations!$K135,0),IF($P137=2010,OFFSET('2010'!N$1,Calculations!$K135,0),IF($P137=2011,OFFSET('2011'!N$1,Calculations!$K135,0),IF($P137=2012,OFFSET('2012'!N$1,Calculations!$K135,0),IF($P137=2013,OFFSET('2013'!N$1,Calculations!$K135,0),IF($P137=2014,OFFSET('2014'!N$1,Calculations!$K135,0),IF($P137=2015,OFFSET('2015'!N$1,Calculations!$K135,0),IF($P137=2016,OFFSET('2016'!N$1,Calculations!$K135,0),IF($P137=2017,OFFSET('2017'!N$1,Calculations!$K135,0),0))))))))))))))))</f>
        <v>7.4078818737285303E-3</v>
      </c>
      <c r="CM137" s="31">
        <f ca="1">IF($P137=2002,OFFSET('2002'!O$1,Calculations!$K135,0),IF($P137=2003,OFFSET('2003'!O$1,Calculations!$K135,0),IF($P137=2004,OFFSET('2004'!O$1,Calculations!$K135,0),IF($P137=2005,OFFSET('2005'!O$1,Calculations!$K135,0),IF($P137=2006,OFFSET('2006'!O$1,Calculations!$K135,0),IF($P137=2007,OFFSET('2007'!O$1,Calculations!$K135,0),IF($P137=2008,OFFSET('2008'!O$1,Calculations!$K135,0),IF($P137=2009,OFFSET('2009'!O$1,Calculations!$K135,0),IF($P137=2010,OFFSET('2010'!O$1,Calculations!$K135,0),IF($P137=2011,OFFSET('2011'!O$1,Calculations!$K135,0),IF($P137=2012,OFFSET('2012'!O$1,Calculations!$K135,0),IF($P137=2013,OFFSET('2013'!O$1,Calculations!$K135,0),IF($P137=2014,OFFSET('2014'!O$1,Calculations!$K135,0),IF($P137=2015,OFFSET('2015'!O$1,Calculations!$K135,0),IF($P137=2016,OFFSET('2016'!O$1,Calculations!$K135,0),IF($P137=2017,OFFSET('2017'!O$1,Calculations!$K135,0),0))))))))))))))))</f>
        <v>2.6842903783194947E-4</v>
      </c>
      <c r="CN137" s="31">
        <f ca="1">IF($P137=2002,OFFSET('2002'!P$1,Calculations!$K135,0),IF($P137=2003,OFFSET('2003'!P$1,Calculations!$K135,0),IF($P137=2004,OFFSET('2004'!P$1,Calculations!$K135,0),IF($P137=2005,OFFSET('2005'!P$1,Calculations!$K135,0),IF($P137=2006,OFFSET('2006'!P$1,Calculations!$K135,0),IF($P137=2007,OFFSET('2007'!P$1,Calculations!$K135,0),IF($P137=2008,OFFSET('2008'!P$1,Calculations!$K135,0),IF($P137=2009,OFFSET('2009'!P$1,Calculations!$K135,0),IF($P137=2010,OFFSET('2010'!P$1,Calculations!$K135,0),IF($P137=2011,OFFSET('2011'!P$1,Calculations!$K135,0),IF($P137=2012,OFFSET('2012'!P$1,Calculations!$K135,0),IF($P137=2013,OFFSET('2013'!P$1,Calculations!$K135,0),IF($P137=2014,OFFSET('2014'!P$1,Calculations!$K135,0),IF($P137=2015,OFFSET('2015'!P$1,Calculations!$K135,0),IF($P137=2016,OFFSET('2016'!P$1,Calculations!$K135,0),IF($P137=2017,OFFSET('2017'!P$1,Calculations!$K135,0),0))))))))))))))))</f>
        <v>1.7614366244355487E-3</v>
      </c>
      <c r="CO137" s="34">
        <f ca="1">IF($P137=2002,OFFSET('2002'!Q$1,Calculations!$K135,0),IF($P137=2003,OFFSET('2003'!Q$1,Calculations!$K135,0),IF($P137=2004,OFFSET('2004'!Q$1,Calculations!$K135,0),IF($P137=2005,OFFSET('2005'!Q$1,Calculations!$K135,0),IF($P137=2006,OFFSET('2006'!Q$1,Calculations!$K135,0),IF($P137=2007,OFFSET('2007'!Q$1,Calculations!$K135,0),IF($P137=2008,OFFSET('2008'!Q$1,Calculations!$K135,0),IF($P137=2009,OFFSET('2009'!Q$1,Calculations!$K135,0),IF($P137=2010,OFFSET('2010'!Q$1,Calculations!$K135,0),IF($P137=2011,OFFSET('2011'!Q$1,Calculations!$K135,0),IF($P137=2012,OFFSET('2012'!Q$1,Calculations!$K135,0),IF($P137=2013,OFFSET('2013'!Q$1,Calculations!$K135,0),IF($P137=2014,OFFSET('2014'!Q$1,Calculations!$K135,0),IF($P137=2015,OFFSET('2015'!Q$1,Calculations!$K135,0),IF($P137=2016,OFFSET('2016'!Q$1,Calculations!$K135,0),IF($P137=2017,OFFSET('2017'!Q$1,Calculations!$K135,0),0))))))))))))))))</f>
        <v>6.9350067786736217E-3</v>
      </c>
      <c r="CP137" s="31">
        <f ca="1">IF($P137=2002,OFFSET('2002'!K$1,Calculations!$L135,0),IF($P137=2003,OFFSET('2003'!K$1,Calculations!$L135,0),IF($P137=2004,OFFSET('2004'!K$1,Calculations!$L135,0),IF($P137=2005,OFFSET('2005'!K$1,Calculations!$L135,0),IF($P137=2006,OFFSET('2006'!K$1,Calculations!$L135,0),IF($P137=2007,OFFSET('2007'!K$1,Calculations!$L135,0),IF($P137=2008,OFFSET('2008'!K$1,Calculations!$L135,0),IF($P137=2009,OFFSET('2009'!K$1,Calculations!$L135,0),IF($P137=2010,OFFSET('2010'!K$1,Calculations!$L135,0),IF($P137=2011,OFFSET('2011'!K$1,Calculations!$L135,0),IF($P137=2012,OFFSET('2012'!K$1,Calculations!$L135,0),IF($P137=2013,OFFSET('2013'!K$1,Calculations!$L135,0),IF($P137=2014,OFFSET('2014'!K$1,Calculations!$L135,0),IF($P137=2015,OFFSET('2015'!K$1,Calculations!$L135,0),IF($P137=2016,OFFSET('2016'!K$1,Calculations!$L135,0),IF($P137=2017,OFFSET('2017'!K$1,Calculations!$L135,0),0))))))))))))))))</f>
        <v>0</v>
      </c>
      <c r="CQ137" s="31">
        <f ca="1">IF($P137=2002,OFFSET('2002'!L$1,Calculations!$L135,0),IF($P137=2003,OFFSET('2003'!L$1,Calculations!$L135,0),IF($P137=2004,OFFSET('2004'!L$1,Calculations!$L135,0),IF($P137=2005,OFFSET('2005'!L$1,Calculations!$L135,0),IF($P137=2006,OFFSET('2006'!L$1,Calculations!$L135,0),IF($P137=2007,OFFSET('2007'!L$1,Calculations!$L135,0),IF($P137=2008,OFFSET('2008'!L$1,Calculations!$L135,0),IF($P137=2009,OFFSET('2009'!L$1,Calculations!$L135,0),IF($P137=2010,OFFSET('2010'!L$1,Calculations!$L135,0),IF($P137=2011,OFFSET('2011'!L$1,Calculations!$L135,0),IF($P137=2012,OFFSET('2012'!L$1,Calculations!$L135,0),IF($P137=2013,OFFSET('2013'!L$1,Calculations!$L135,0),IF($P137=2014,OFFSET('2014'!L$1,Calculations!$L135,0),IF($P137=2015,OFFSET('2015'!L$1,Calculations!$L135,0),IF($P137=2016,OFFSET('2016'!L$1,Calculations!$L135,0),IF($P137=2017,OFFSET('2017'!L$1,Calculations!$L135,0),0))))))))))))))))</f>
        <v>0</v>
      </c>
      <c r="CR137" s="31">
        <f ca="1">IF($P137=2002,OFFSET('2002'!M$1,Calculations!$L135,0),IF($P137=2003,OFFSET('2003'!M$1,Calculations!$L135,0),IF($P137=2004,OFFSET('2004'!M$1,Calculations!$L135,0),IF($P137=2005,OFFSET('2005'!M$1,Calculations!$L135,0),IF($P137=2006,OFFSET('2006'!M$1,Calculations!$L135,0),IF($P137=2007,OFFSET('2007'!M$1,Calculations!$L135,0),IF($P137=2008,OFFSET('2008'!M$1,Calculations!$L135,0),IF($P137=2009,OFFSET('2009'!M$1,Calculations!$L135,0),IF($P137=2010,OFFSET('2010'!M$1,Calculations!$L135,0),IF($P137=2011,OFFSET('2011'!M$1,Calculations!$L135,0),IF($P137=2012,OFFSET('2012'!M$1,Calculations!$L135,0),IF($P137=2013,OFFSET('2013'!M$1,Calculations!$L135,0),IF($P137=2014,OFFSET('2014'!M$1,Calculations!$L135,0),IF($P137=2015,OFFSET('2015'!M$1,Calculations!$L135,0),IF($P137=2016,OFFSET('2016'!M$1,Calculations!$L135,0),IF($P137=2017,OFFSET('2017'!M$1,Calculations!$L135,0),0))))))))))))))))</f>
        <v>0</v>
      </c>
      <c r="CS137" s="31">
        <f ca="1">IF($P137=2002,OFFSET('2002'!N$1,Calculations!$L135,0),IF($P137=2003,OFFSET('2003'!N$1,Calculations!$L135,0),IF($P137=2004,OFFSET('2004'!N$1,Calculations!$L135,0),IF($P137=2005,OFFSET('2005'!N$1,Calculations!$L135,0),IF($P137=2006,OFFSET('2006'!N$1,Calculations!$L135,0),IF($P137=2007,OFFSET('2007'!N$1,Calculations!$L135,0),IF($P137=2008,OFFSET('2008'!N$1,Calculations!$L135,0),IF($P137=2009,OFFSET('2009'!N$1,Calculations!$L135,0),IF($P137=2010,OFFSET('2010'!N$1,Calculations!$L135,0),IF($P137=2011,OFFSET('2011'!N$1,Calculations!$L135,0),IF($P137=2012,OFFSET('2012'!N$1,Calculations!$L135,0),IF($P137=2013,OFFSET('2013'!N$1,Calculations!$L135,0),IF($P137=2014,OFFSET('2014'!N$1,Calculations!$L135,0),IF($P137=2015,OFFSET('2015'!N$1,Calculations!$L135,0),IF($P137=2016,OFFSET('2016'!N$1,Calculations!$L135,0),IF($P137=2017,OFFSET('2017'!N$1,Calculations!$L135,0),0))))))))))))))))</f>
        <v>0</v>
      </c>
      <c r="CT137" s="31">
        <f ca="1">IF($P137=2002,OFFSET('2002'!O$1,Calculations!$L135,0),IF($P137=2003,OFFSET('2003'!O$1,Calculations!$L135,0),IF($P137=2004,OFFSET('2004'!O$1,Calculations!$L135,0),IF($P137=2005,OFFSET('2005'!O$1,Calculations!$L135,0),IF($P137=2006,OFFSET('2006'!O$1,Calculations!$L135,0),IF($P137=2007,OFFSET('2007'!O$1,Calculations!$L135,0),IF($P137=2008,OFFSET('2008'!O$1,Calculations!$L135,0),IF($P137=2009,OFFSET('2009'!O$1,Calculations!$L135,0),IF($P137=2010,OFFSET('2010'!O$1,Calculations!$L135,0),IF($P137=2011,OFFSET('2011'!O$1,Calculations!$L135,0),IF($P137=2012,OFFSET('2012'!O$1,Calculations!$L135,0),IF($P137=2013,OFFSET('2013'!O$1,Calculations!$L135,0),IF($P137=2014,OFFSET('2014'!O$1,Calculations!$L135,0),IF($P137=2015,OFFSET('2015'!O$1,Calculations!$L135,0),IF($P137=2016,OFFSET('2016'!O$1,Calculations!$L135,0),IF($P137=2017,OFFSET('2017'!O$1,Calculations!$L135,0),0))))))))))))))))</f>
        <v>0</v>
      </c>
      <c r="CU137" s="31">
        <f ca="1">IF($P137=2002,OFFSET('2002'!P$1,Calculations!$L135,0),IF($P137=2003,OFFSET('2003'!P$1,Calculations!$L135,0),IF($P137=2004,OFFSET('2004'!P$1,Calculations!$L135,0),IF($P137=2005,OFFSET('2005'!P$1,Calculations!$L135,0),IF($P137=2006,OFFSET('2006'!P$1,Calculations!$L135,0),IF($P137=2007,OFFSET('2007'!P$1,Calculations!$L135,0),IF($P137=2008,OFFSET('2008'!P$1,Calculations!$L135,0),IF($P137=2009,OFFSET('2009'!P$1,Calculations!$L135,0),IF($P137=2010,OFFSET('2010'!P$1,Calculations!$L135,0),IF($P137=2011,OFFSET('2011'!P$1,Calculations!$L135,0),IF($P137=2012,OFFSET('2012'!P$1,Calculations!$L135,0),IF($P137=2013,OFFSET('2013'!P$1,Calculations!$L135,0),IF($P137=2014,OFFSET('2014'!P$1,Calculations!$L135,0),IF($P137=2015,OFFSET('2015'!P$1,Calculations!$L135,0),IF($P137=2016,OFFSET('2016'!P$1,Calculations!$L135,0),IF($P137=2017,OFFSET('2017'!P$1,Calculations!$L135,0),0))))))))))))))))</f>
        <v>0</v>
      </c>
      <c r="CV137" s="34">
        <f ca="1">IF($P137=2002,OFFSET('2002'!Q$1,Calculations!$L135,0),IF($P137=2003,OFFSET('2003'!Q$1,Calculations!$L135,0),IF($P137=2004,OFFSET('2004'!Q$1,Calculations!$L135,0),IF($P137=2005,OFFSET('2005'!Q$1,Calculations!$L135,0),IF($P137=2006,OFFSET('2006'!Q$1,Calculations!$L135,0),IF($P137=2007,OFFSET('2007'!Q$1,Calculations!$L135,0),IF($P137=2008,OFFSET('2008'!Q$1,Calculations!$L135,0),IF($P137=2009,OFFSET('2009'!Q$1,Calculations!$L135,0),IF($P137=2010,OFFSET('2010'!Q$1,Calculations!$L135,0),IF($P137=2011,OFFSET('2011'!Q$1,Calculations!$L135,0),IF($P137=2012,OFFSET('2012'!Q$1,Calculations!$L135,0),IF($P137=2013,OFFSET('2013'!Q$1,Calculations!$L135,0),IF($P137=2014,OFFSET('2014'!Q$1,Calculations!$L135,0),IF($P137=2015,OFFSET('2015'!Q$1,Calculations!$L135,0),IF($P137=2016,OFFSET('2016'!Q$1,Calculations!$L135,0),IF($P137=2017,OFFSET('2017'!Q$1,Calculations!$L135,0),0))))))))))))))))</f>
        <v>0</v>
      </c>
      <c r="CW137" s="31">
        <f ca="1">IF($P137=2002,OFFSET('2002'!K$1,Calculations!$M135,0),IF($P137=2003,OFFSET('2003'!K$1,Calculations!$M135,0),IF($P137=2004,OFFSET('2004'!K$1,Calculations!$M135,0),IF($P137=2005,OFFSET('2005'!K$1,Calculations!$M135,0),IF($P137=2006,OFFSET('2006'!K$1,Calculations!$M135,0),IF($P137=2007,OFFSET('2007'!K$1,Calculations!$M135,0),IF($P137=2008,OFFSET('2008'!K$1,Calculations!$M135,0),IF($P137=2009,OFFSET('2009'!K$1,Calculations!$M135,0),IF($P137=2010,OFFSET('2010'!K$1,Calculations!$M135,0),IF($P137=2011,OFFSET('2011'!K$1,Calculations!$M135,0),IF($P137=2012,OFFSET('2012'!K$1,Calculations!$M135,0),IF($P137=2013,OFFSET('2013'!K$1,Calculations!$M135,0),IF($P137=2014,OFFSET('2014'!K$1,Calculations!$M135,0),IF($P137=2015,OFFSET('2015'!K$1,Calculations!$M135,0),IF($P137=2016,OFFSET('2016'!K$1,Calculations!$M135,0),IF($P137=2017,OFFSET('2017'!K$1,Calculations!$M135,0),0))))))))))))))))</f>
        <v>0.3532990766122005</v>
      </c>
      <c r="CX137" s="31">
        <f ca="1">IF($P137=2002,OFFSET('2002'!L$1,Calculations!$M135,0),IF($P137=2003,OFFSET('2003'!L$1,Calculations!$M135,0),IF($P137=2004,OFFSET('2004'!L$1,Calculations!$M135,0),IF($P137=2005,OFFSET('2005'!L$1,Calculations!$M135,0),IF($P137=2006,OFFSET('2006'!L$1,Calculations!$M135,0),IF($P137=2007,OFFSET('2007'!L$1,Calculations!$M135,0),IF($P137=2008,OFFSET('2008'!L$1,Calculations!$M135,0),IF($P137=2009,OFFSET('2009'!L$1,Calculations!$M135,0),IF($P137=2010,OFFSET('2010'!L$1,Calculations!$M135,0),IF($P137=2011,OFFSET('2011'!L$1,Calculations!$M135,0),IF($P137=2012,OFFSET('2012'!L$1,Calculations!$M135,0),IF($P137=2013,OFFSET('2013'!L$1,Calculations!$M135,0),IF($P137=2014,OFFSET('2014'!L$1,Calculations!$M135,0),IF($P137=2015,OFFSET('2015'!L$1,Calculations!$M135,0),IF($P137=2016,OFFSET('2016'!L$1,Calculations!$M135,0),IF($P137=2017,OFFSET('2017'!L$1,Calculations!$M135,0),0))))))))))))))))</f>
        <v>0.18695326787552236</v>
      </c>
      <c r="CY137" s="31">
        <f ca="1">IF($P137=2002,OFFSET('2002'!M$1,Calculations!$M135,0),IF($P137=2003,OFFSET('2003'!M$1,Calculations!$M135,0),IF($P137=2004,OFFSET('2004'!M$1,Calculations!$M135,0),IF($P137=2005,OFFSET('2005'!M$1,Calculations!$M135,0),IF($P137=2006,OFFSET('2006'!M$1,Calculations!$M135,0),IF($P137=2007,OFFSET('2007'!M$1,Calculations!$M135,0),IF($P137=2008,OFFSET('2008'!M$1,Calculations!$M135,0),IF($P137=2009,OFFSET('2009'!M$1,Calculations!$M135,0),IF($P137=2010,OFFSET('2010'!M$1,Calculations!$M135,0),IF($P137=2011,OFFSET('2011'!M$1,Calculations!$M135,0),IF($P137=2012,OFFSET('2012'!M$1,Calculations!$M135,0),IF($P137=2013,OFFSET('2013'!M$1,Calculations!$M135,0),IF($P137=2014,OFFSET('2014'!M$1,Calculations!$M135,0),IF($P137=2015,OFFSET('2015'!M$1,Calculations!$M135,0),IF($P137=2016,OFFSET('2016'!M$1,Calculations!$M135,0),IF($P137=2017,OFFSET('2017'!M$1,Calculations!$M135,0),0))))))))))))))))</f>
        <v>5.3668471269422334E-2</v>
      </c>
      <c r="CZ137" s="31">
        <f ca="1">IF($P137=2002,OFFSET('2002'!N$1,Calculations!$M135,0),IF($P137=2003,OFFSET('2003'!N$1,Calculations!$M135,0),IF($P137=2004,OFFSET('2004'!N$1,Calculations!$M135,0),IF($P137=2005,OFFSET('2005'!N$1,Calculations!$M135,0),IF($P137=2006,OFFSET('2006'!N$1,Calculations!$M135,0),IF($P137=2007,OFFSET('2007'!N$1,Calculations!$M135,0),IF($P137=2008,OFFSET('2008'!N$1,Calculations!$M135,0),IF($P137=2009,OFFSET('2009'!N$1,Calculations!$M135,0),IF($P137=2010,OFFSET('2010'!N$1,Calculations!$M135,0),IF($P137=2011,OFFSET('2011'!N$1,Calculations!$M135,0),IF($P137=2012,OFFSET('2012'!N$1,Calculations!$M135,0),IF($P137=2013,OFFSET('2013'!N$1,Calculations!$M135,0),IF($P137=2014,OFFSET('2014'!N$1,Calculations!$M135,0),IF($P137=2015,OFFSET('2015'!N$1,Calculations!$M135,0),IF($P137=2016,OFFSET('2016'!N$1,Calculations!$M135,0),IF($P137=2017,OFFSET('2017'!N$1,Calculations!$M135,0),0))))))))))))))))</f>
        <v>3.8877683213932673E-2</v>
      </c>
      <c r="DA137" s="31">
        <f ca="1">IF($P137=2002,OFFSET('2002'!O$1,Calculations!$M135,0),IF($P137=2003,OFFSET('2003'!O$1,Calculations!$M135,0),IF($P137=2004,OFFSET('2004'!O$1,Calculations!$M135,0),IF($P137=2005,OFFSET('2005'!O$1,Calculations!$M135,0),IF($P137=2006,OFFSET('2006'!O$1,Calculations!$M135,0),IF($P137=2007,OFFSET('2007'!O$1,Calculations!$M135,0),IF($P137=2008,OFFSET('2008'!O$1,Calculations!$M135,0),IF($P137=2009,OFFSET('2009'!O$1,Calculations!$M135,0),IF($P137=2010,OFFSET('2010'!O$1,Calculations!$M135,0),IF($P137=2011,OFFSET('2011'!O$1,Calculations!$M135,0),IF($P137=2012,OFFSET('2012'!O$1,Calculations!$M135,0),IF($P137=2013,OFFSET('2013'!O$1,Calculations!$M135,0),IF($P137=2014,OFFSET('2014'!O$1,Calculations!$M135,0),IF($P137=2015,OFFSET('2015'!O$1,Calculations!$M135,0),IF($P137=2016,OFFSET('2016'!O$1,Calculations!$M135,0),IF($P137=2017,OFFSET('2017'!O$1,Calculations!$M135,0),0))))))))))))))))</f>
        <v>0.36627113851797205</v>
      </c>
      <c r="DB137" s="31">
        <f ca="1">IF($P137=2002,OFFSET('2002'!P$1,Calculations!$M135,0),IF($P137=2003,OFFSET('2003'!P$1,Calculations!$M135,0),IF($P137=2004,OFFSET('2004'!P$1,Calculations!$M135,0),IF($P137=2005,OFFSET('2005'!P$1,Calculations!$M135,0),IF($P137=2006,OFFSET('2006'!P$1,Calculations!$M135,0),IF($P137=2007,OFFSET('2007'!P$1,Calculations!$M135,0),IF($P137=2008,OFFSET('2008'!P$1,Calculations!$M135,0),IF($P137=2009,OFFSET('2009'!P$1,Calculations!$M135,0),IF($P137=2010,OFFSET('2010'!P$1,Calculations!$M135,0),IF($P137=2011,OFFSET('2011'!P$1,Calculations!$M135,0),IF($P137=2012,OFFSET('2012'!P$1,Calculations!$M135,0),IF($P137=2013,OFFSET('2013'!P$1,Calculations!$M135,0),IF($P137=2014,OFFSET('2014'!P$1,Calculations!$M135,0),IF($P137=2015,OFFSET('2015'!P$1,Calculations!$M135,0),IF($P137=2016,OFFSET('2016'!P$1,Calculations!$M135,0),IF($P137=2017,OFFSET('2017'!P$1,Calculations!$M135,0),0))))))))))))))))</f>
        <v>9.3036251095007512E-4</v>
      </c>
      <c r="DC137" s="34">
        <f ca="1">IF($P137=2002,OFFSET('2002'!Q$1,Calculations!$M135,0),IF($P137=2003,OFFSET('2003'!Q$1,Calculations!$M135,0),IF($P137=2004,OFFSET('2004'!Q$1,Calculations!$M135,0),IF($P137=2005,OFFSET('2005'!Q$1,Calculations!$M135,0),IF($P137=2006,OFFSET('2006'!Q$1,Calculations!$M135,0),IF($P137=2007,OFFSET('2007'!Q$1,Calculations!$M135,0),IF($P137=2008,OFFSET('2008'!Q$1,Calculations!$M135,0),IF($P137=2009,OFFSET('2009'!Q$1,Calculations!$M135,0),IF($P137=2010,OFFSET('2010'!Q$1,Calculations!$M135,0),IF($P137=2011,OFFSET('2011'!Q$1,Calculations!$M135,0),IF($P137=2012,OFFSET('2012'!Q$1,Calculations!$M135,0),IF($P137=2013,OFFSET('2013'!Q$1,Calculations!$M135,0),IF($P137=2014,OFFSET('2014'!Q$1,Calculations!$M135,0),IF($P137=2015,OFFSET('2015'!Q$1,Calculations!$M135,0),IF($P137=2016,OFFSET('2016'!Q$1,Calculations!$M135,0),IF($P137=2017,OFFSET('2017'!Q$1,Calculations!$M135,0),0))))))))))))))))</f>
        <v>1</v>
      </c>
      <c r="DD137" s="14">
        <v>5.4809822529040056E-2</v>
      </c>
      <c r="DE137" s="14">
        <v>-1.1377202814827708E-2</v>
      </c>
      <c r="DF137" s="14">
        <v>2.4174750401855818E-2</v>
      </c>
      <c r="DG137" s="14">
        <v>4.8708955250437232E-2</v>
      </c>
      <c r="DH137" s="14">
        <v>-2.9983154415211977E-2</v>
      </c>
      <c r="DI137" s="14">
        <v>2.6638506660195391E-2</v>
      </c>
      <c r="DJ137" s="14">
        <v>3.2125864135501274E-2</v>
      </c>
      <c r="DK137" s="14">
        <v>-1.3639652577206987E-2</v>
      </c>
      <c r="DL137" s="14">
        <v>0.14797993571533929</v>
      </c>
      <c r="DM137" s="14">
        <v>1.7971423964220183E-2</v>
      </c>
      <c r="DN137" s="14">
        <v>-2.0105919093343209E-3</v>
      </c>
      <c r="DO137" s="51">
        <v>3.5349830913958234E-2</v>
      </c>
      <c r="DQ137" s="154">
        <f t="shared" ca="1" si="277"/>
        <v>3.7429444895636925E-2</v>
      </c>
      <c r="DR137" s="154">
        <f t="shared" ca="1" si="278"/>
        <v>3.0560924728052309E-2</v>
      </c>
      <c r="DS137" s="154">
        <f t="shared" ca="1" si="279"/>
        <v>3.3026876208463347E-2</v>
      </c>
      <c r="DT137" s="154">
        <f t="shared" ca="1" si="280"/>
        <v>3.2597313035307399E-2</v>
      </c>
      <c r="DU137" s="154">
        <f t="shared" ca="1" si="281"/>
        <v>3.4771175880446932E-2</v>
      </c>
      <c r="DV137" s="154">
        <f t="shared" ca="1" si="282"/>
        <v>4.1411752291862669E-2</v>
      </c>
      <c r="DW137" s="154">
        <f t="shared" ca="1" si="283"/>
        <v>3.4742877379606373E-2</v>
      </c>
      <c r="DX137" s="48">
        <f t="shared" ca="1" si="284"/>
        <v>-6.0695353435186172E-4</v>
      </c>
      <c r="DY137" s="36">
        <f t="shared" ca="1" si="285"/>
        <v>2.6865675160305524E-3</v>
      </c>
      <c r="DZ137" s="36">
        <f t="shared" ca="1" si="286"/>
        <v>-4.1819526515540634E-3</v>
      </c>
      <c r="EA137" s="36">
        <f t="shared" ca="1" si="287"/>
        <v>-1.7160011711430251E-3</v>
      </c>
      <c r="EB137" s="36">
        <f t="shared" ca="1" si="288"/>
        <v>-2.1455643442989739E-3</v>
      </c>
      <c r="EC137" s="36">
        <f t="shared" ca="1" si="289"/>
        <v>2.8298500840559515E-5</v>
      </c>
      <c r="ED137" s="33">
        <f t="shared" ca="1" si="290"/>
        <v>6.6688749122562965E-3</v>
      </c>
      <c r="EE137" s="37">
        <f t="shared" ca="1" si="290"/>
        <v>0</v>
      </c>
      <c r="EF137" s="27">
        <f t="shared" ca="1" si="250"/>
        <v>1.0374294448956369</v>
      </c>
      <c r="EG137" s="27">
        <f t="shared" ca="1" si="251"/>
        <v>1.0305609247280523</v>
      </c>
      <c r="EH137" s="27">
        <f t="shared" ca="1" si="252"/>
        <v>1.0330268762084633</v>
      </c>
      <c r="EI137" s="27">
        <f t="shared" ca="1" si="253"/>
        <v>1.0325973130353074</v>
      </c>
      <c r="EJ137" s="27">
        <f t="shared" ca="1" si="254"/>
        <v>1.034771175880447</v>
      </c>
      <c r="EK137" s="27">
        <f t="shared" ca="1" si="255"/>
        <v>1.0414117522918627</v>
      </c>
      <c r="EL137" s="27">
        <f t="shared" ca="1" si="256"/>
        <v>1.0347428773796064</v>
      </c>
      <c r="EM137" s="44">
        <f t="shared" si="257"/>
        <v>1.0353498309139582</v>
      </c>
      <c r="EN137" s="38">
        <f t="shared" ca="1" si="258"/>
        <v>538.84059412124452</v>
      </c>
      <c r="EO137" s="38">
        <f t="shared" ca="1" si="259"/>
        <v>486.92688343371083</v>
      </c>
      <c r="EP137" s="38">
        <f t="shared" ca="1" si="260"/>
        <v>500.80555761237559</v>
      </c>
      <c r="EQ137" s="38">
        <f t="shared" ca="1" si="261"/>
        <v>469.00410436975022</v>
      </c>
      <c r="ER137" s="38">
        <f t="shared" ca="1" si="262"/>
        <v>505.52292402448739</v>
      </c>
      <c r="ES137" s="38">
        <f t="shared" ca="1" si="263"/>
        <v>360.45273017843283</v>
      </c>
      <c r="ET137" s="57">
        <f t="shared" ca="1" si="264"/>
        <v>507.865115102978</v>
      </c>
      <c r="EU137" s="39">
        <f t="shared" si="265"/>
        <v>508.41037147843406</v>
      </c>
      <c r="EV137" s="45">
        <f t="shared" ca="1" si="291"/>
        <v>-0.54525637545606287</v>
      </c>
      <c r="EW137" s="60">
        <f t="shared" si="292"/>
        <v>1.0548098225290401</v>
      </c>
      <c r="EX137" s="60">
        <f t="shared" si="293"/>
        <v>0.98862279718517232</v>
      </c>
      <c r="EY137" s="60">
        <f t="shared" si="294"/>
        <v>1.0241747504018559</v>
      </c>
      <c r="EZ137" s="60">
        <f t="shared" si="295"/>
        <v>1.0487089552504372</v>
      </c>
      <c r="FA137" s="60">
        <f t="shared" si="296"/>
        <v>0.97001684558478807</v>
      </c>
      <c r="FB137" s="60">
        <f t="shared" si="297"/>
        <v>1.0266385066601953</v>
      </c>
      <c r="FC137" s="60">
        <f t="shared" si="298"/>
        <v>1.0321258641355013</v>
      </c>
      <c r="FD137" s="60">
        <f t="shared" si="299"/>
        <v>0.98636034742279299</v>
      </c>
      <c r="FE137" s="60">
        <f t="shared" si="300"/>
        <v>1.1479799357153393</v>
      </c>
      <c r="FF137" s="60">
        <f t="shared" si="301"/>
        <v>1.0179714239642201</v>
      </c>
      <c r="FG137" s="44">
        <f t="shared" si="302"/>
        <v>0.99798940809066572</v>
      </c>
      <c r="FH137" s="38">
        <f t="shared" si="266"/>
        <v>571.56341055648477</v>
      </c>
      <c r="FI137" s="38">
        <f t="shared" si="267"/>
        <v>215.62190344162494</v>
      </c>
      <c r="FJ137" s="38">
        <f t="shared" si="268"/>
        <v>347.65139831971419</v>
      </c>
      <c r="FK137" s="38">
        <f t="shared" si="269"/>
        <v>456.48703733898583</v>
      </c>
      <c r="FL137" s="38">
        <f t="shared" si="270"/>
        <v>502.40338843542122</v>
      </c>
      <c r="FM137" s="38">
        <f t="shared" si="271"/>
        <v>455.56320807627549</v>
      </c>
      <c r="FN137" s="38">
        <f t="shared" si="272"/>
        <v>503.79493745690888</v>
      </c>
      <c r="FO137" s="38">
        <f t="shared" si="273"/>
        <v>410.84787672148281</v>
      </c>
      <c r="FP137" s="38">
        <f t="shared" si="274"/>
        <v>478.47103051747007</v>
      </c>
      <c r="FQ137" s="38">
        <f t="shared" si="275"/>
        <v>684.13005888052362</v>
      </c>
      <c r="FR137" s="59">
        <f t="shared" si="276"/>
        <v>358.87853624208276</v>
      </c>
      <c r="FS137" s="2">
        <f t="shared" ca="1" si="303"/>
        <v>2.5929976888915897E-3</v>
      </c>
      <c r="FT137" s="2">
        <f t="shared" ca="1" si="304"/>
        <v>-4.0497270791066478E-3</v>
      </c>
      <c r="FU137" s="2">
        <f t="shared" ca="1" si="305"/>
        <v>-1.65976077568872E-3</v>
      </c>
      <c r="FV137" s="2">
        <f t="shared" ca="1" si="306"/>
        <v>-2.0756768765797318E-3</v>
      </c>
      <c r="FW137" s="2">
        <f t="shared" ca="1" si="307"/>
        <v>2.7347966830936042E-5</v>
      </c>
      <c r="FX137" s="19">
        <f t="shared" ca="1" si="308"/>
        <v>6.4242785706391976E-3</v>
      </c>
      <c r="FY137" s="13">
        <f t="shared" ca="1" si="309"/>
        <v>0</v>
      </c>
      <c r="FZ137" s="2">
        <f t="shared" ca="1" si="310"/>
        <v>3.6745965890408891E-2</v>
      </c>
      <c r="GA137" s="2">
        <f t="shared" ca="1" si="311"/>
        <v>3.0103241122410578E-2</v>
      </c>
      <c r="GB137" s="2">
        <f t="shared" ca="1" si="312"/>
        <v>3.2493207425828528E-2</v>
      </c>
      <c r="GC137" s="2">
        <f t="shared" ca="1" si="313"/>
        <v>3.2077291324937453E-2</v>
      </c>
      <c r="GD137" s="2">
        <f t="shared" ca="1" si="314"/>
        <v>3.4180316168348213E-2</v>
      </c>
      <c r="GE137" s="2">
        <f t="shared" ca="1" si="315"/>
        <v>4.0577246772156503E-2</v>
      </c>
      <c r="GF137" s="2">
        <f t="shared" ca="1" si="316"/>
        <v>3.4152968201517239E-2</v>
      </c>
      <c r="GG137" s="13">
        <f t="shared" si="317"/>
        <v>3.4739370490953617E-2</v>
      </c>
      <c r="GH137" s="2">
        <f t="shared" si="318"/>
        <v>5.3360487673052223E-2</v>
      </c>
      <c r="GI137" s="2">
        <f t="shared" si="319"/>
        <v>-1.1442418305187481E-2</v>
      </c>
      <c r="GJ137" s="2">
        <f t="shared" si="320"/>
        <v>2.3887166746773405E-2</v>
      </c>
      <c r="GK137" s="2">
        <f t="shared" si="321"/>
        <v>4.755984120427105E-2</v>
      </c>
      <c r="GL137" s="2">
        <f t="shared" si="322"/>
        <v>-3.0441841053250148E-2</v>
      </c>
      <c r="GM137" s="2">
        <f t="shared" si="323"/>
        <v>2.6289879363471234E-2</v>
      </c>
      <c r="GN137" s="2">
        <f t="shared" si="324"/>
        <v>3.1620620994297383E-2</v>
      </c>
      <c r="GO137" s="2">
        <f t="shared" si="325"/>
        <v>-1.3733527227532764E-2</v>
      </c>
      <c r="GP137" s="2">
        <f t="shared" si="326"/>
        <v>0.13800382014476098</v>
      </c>
      <c r="GQ137" s="2">
        <f t="shared" si="327"/>
        <v>1.781184697227705E-2</v>
      </c>
      <c r="GR137" s="2">
        <f t="shared" si="328"/>
        <v>-2.0126158625982911E-3</v>
      </c>
    </row>
    <row r="138" spans="1:200">
      <c r="A138" s="69">
        <v>61</v>
      </c>
      <c r="B138" s="69">
        <v>62</v>
      </c>
      <c r="C138" s="69">
        <v>63</v>
      </c>
      <c r="D138" s="69">
        <v>64</v>
      </c>
      <c r="E138" s="69">
        <v>65</v>
      </c>
      <c r="F138" s="69">
        <v>66</v>
      </c>
      <c r="G138" s="69">
        <v>67</v>
      </c>
      <c r="H138" s="69">
        <v>68</v>
      </c>
      <c r="I138" s="69">
        <v>69</v>
      </c>
      <c r="J138" s="69">
        <v>70</v>
      </c>
      <c r="K138" s="69">
        <v>71</v>
      </c>
      <c r="L138" s="69">
        <v>72</v>
      </c>
      <c r="M138" s="69">
        <v>73</v>
      </c>
      <c r="O138" s="15">
        <v>41699</v>
      </c>
      <c r="P138" s="21">
        <v>2014</v>
      </c>
      <c r="Q138" s="19">
        <f ca="1">IF($P138=2002,OFFSET('2002'!K$1,Calculations!$A136,0),IF($P138=2003,OFFSET('2003'!K$1,Calculations!$A136,0),IF($P138=2004,OFFSET('2004'!K$1,Calculations!$A136,0),IF($P138=2005,OFFSET('2005'!K$1,Calculations!$A136,0),IF($P138=2006,OFFSET('2006'!K$1,Calculations!$A136,0),IF($P138=2007,OFFSET('2007'!K$1,Calculations!$A136,0),IF($P138=2008,OFFSET('2008'!K$1,Calculations!$A136,0),IF($P138=2009,OFFSET('2009'!K$1,Calculations!$A136,0),IF($P138=2010,OFFSET('2010'!K$1,Calculations!$A136,0),IF($P138=2011,OFFSET('2011'!K$1,Calculations!$A136,0),IF($P138=2012,OFFSET('2012'!K$1,Calculations!$A136,0),IF($P138=2013,OFFSET('2013'!K$1,Calculations!$A136,0),IF($P138=2014,OFFSET('2014'!K$1,Calculations!$A136,0),IF($P138=2015,OFFSET('2015'!K$1,Calculations!$A136,0),IF($P138=2016,OFFSET('2016'!K$1,Calculations!$A136,0),IF($P138=2017,OFFSET('2017'!K$1,Calculations!$A136,0),0))))))))))))))))</f>
        <v>0.57341931091419451</v>
      </c>
      <c r="R138" s="19">
        <f ca="1">IF($P138=2002,OFFSET('2002'!L$1,Calculations!$A136,0),IF($P138=2003,OFFSET('2003'!L$1,Calculations!$A136,0),IF($P138=2004,OFFSET('2004'!L$1,Calculations!$A136,0),IF($P138=2005,OFFSET('2005'!L$1,Calculations!$A136,0),IF($P138=2006,OFFSET('2006'!L$1,Calculations!$A136,0),IF($P138=2007,OFFSET('2007'!L$1,Calculations!$A136,0),IF($P138=2008,OFFSET('2008'!L$1,Calculations!$A136,0),IF($P138=2009,OFFSET('2009'!L$1,Calculations!$A136,0),IF($P138=2010,OFFSET('2010'!L$1,Calculations!$A136,0),IF($P138=2011,OFFSET('2011'!L$1,Calculations!$A136,0),IF($P138=2012,OFFSET('2012'!L$1,Calculations!$A136,0),IF($P138=2013,OFFSET('2013'!L$1,Calculations!$A136,0),IF($P138=2014,OFFSET('2014'!L$1,Calculations!$A136,0),IF($P138=2015,OFFSET('2015'!L$1,Calculations!$A136,0),IF($P138=2016,OFFSET('2016'!L$1,Calculations!$A136,0),IF($P138=2017,OFFSET('2017'!L$1,Calculations!$A136,0),0))))))))))))))))</f>
        <v>0.22606371146248119</v>
      </c>
      <c r="S138" s="19">
        <f ca="1">IF($P138=2002,OFFSET('2002'!M$1,Calculations!$A136,0),IF($P138=2003,OFFSET('2003'!M$1,Calculations!$A136,0),IF($P138=2004,OFFSET('2004'!M$1,Calculations!$A136,0),IF($P138=2005,OFFSET('2005'!M$1,Calculations!$A136,0),IF($P138=2006,OFFSET('2006'!M$1,Calculations!$A136,0),IF($P138=2007,OFFSET('2007'!M$1,Calculations!$A136,0),IF($P138=2008,OFFSET('2008'!M$1,Calculations!$A136,0),IF($P138=2009,OFFSET('2009'!M$1,Calculations!$A136,0),IF($P138=2010,OFFSET('2010'!M$1,Calculations!$A136,0),IF($P138=2011,OFFSET('2011'!M$1,Calculations!$A136,0),IF($P138=2012,OFFSET('2012'!M$1,Calculations!$A136,0),IF($P138=2013,OFFSET('2013'!M$1,Calculations!$A136,0),IF($P138=2014,OFFSET('2014'!M$1,Calculations!$A136,0),IF($P138=2015,OFFSET('2015'!M$1,Calculations!$A136,0),IF($P138=2016,OFFSET('2016'!M$1,Calculations!$A136,0),IF($P138=2017,OFFSET('2017'!M$1,Calculations!$A136,0),0))))))))))))))))</f>
        <v>0.33416180783596267</v>
      </c>
      <c r="T138" s="19">
        <f ca="1">IF($P138=2002,OFFSET('2002'!N$1,Calculations!$A136,0),IF($P138=2003,OFFSET('2003'!N$1,Calculations!$A136,0),IF($P138=2004,OFFSET('2004'!N$1,Calculations!$A136,0),IF($P138=2005,OFFSET('2005'!N$1,Calculations!$A136,0),IF($P138=2006,OFFSET('2006'!N$1,Calculations!$A136,0),IF($P138=2007,OFFSET('2007'!N$1,Calculations!$A136,0),IF($P138=2008,OFFSET('2008'!N$1,Calculations!$A136,0),IF($P138=2009,OFFSET('2009'!N$1,Calculations!$A136,0),IF($P138=2010,OFFSET('2010'!N$1,Calculations!$A136,0),IF($P138=2011,OFFSET('2011'!N$1,Calculations!$A136,0),IF($P138=2012,OFFSET('2012'!N$1,Calculations!$A136,0),IF($P138=2013,OFFSET('2013'!N$1,Calculations!$A136,0),IF($P138=2014,OFFSET('2014'!N$1,Calculations!$A136,0),IF($P138=2015,OFFSET('2015'!N$1,Calculations!$A136,0),IF($P138=2016,OFFSET('2016'!N$1,Calculations!$A136,0),IF($P138=2017,OFFSET('2017'!N$1,Calculations!$A136,0),0))))))))))))))))</f>
        <v>0.33352744743965657</v>
      </c>
      <c r="U138" s="19">
        <f ca="1">IF($P138=2002,OFFSET('2002'!O$1,Calculations!$A136,0),IF($P138=2003,OFFSET('2003'!O$1,Calculations!$A136,0),IF($P138=2004,OFFSET('2004'!O$1,Calculations!$A136,0),IF($P138=2005,OFFSET('2005'!O$1,Calculations!$A136,0),IF($P138=2006,OFFSET('2006'!O$1,Calculations!$A136,0),IF($P138=2007,OFFSET('2007'!O$1,Calculations!$A136,0),IF($P138=2008,OFFSET('2008'!O$1,Calculations!$A136,0),IF($P138=2009,OFFSET('2009'!O$1,Calculations!$A136,0),IF($P138=2010,OFFSET('2010'!O$1,Calculations!$A136,0),IF($P138=2011,OFFSET('2011'!O$1,Calculations!$A136,0),IF($P138=2012,OFFSET('2012'!O$1,Calculations!$A136,0),IF($P138=2013,OFFSET('2013'!O$1,Calculations!$A136,0),IF($P138=2014,OFFSET('2014'!O$1,Calculations!$A136,0),IF($P138=2015,OFFSET('2015'!O$1,Calculations!$A136,0),IF($P138=2016,OFFSET('2016'!O$1,Calculations!$A136,0),IF($P138=2017,OFFSET('2017'!O$1,Calculations!$A136,0),0))))))))))))))))</f>
        <v>0.46181390867324079</v>
      </c>
      <c r="V138" s="19">
        <f ca="1">IF($P138=2002,OFFSET('2002'!P$1,Calculations!$A136,0),IF($P138=2003,OFFSET('2003'!P$1,Calculations!$A136,0),IF($P138=2004,OFFSET('2004'!P$1,Calculations!$A136,0),IF($P138=2005,OFFSET('2005'!P$1,Calculations!$A136,0),IF($P138=2006,OFFSET('2006'!P$1,Calculations!$A136,0),IF($P138=2007,OFFSET('2007'!P$1,Calculations!$A136,0),IF($P138=2008,OFFSET('2008'!P$1,Calculations!$A136,0),IF($P138=2009,OFFSET('2009'!P$1,Calculations!$A136,0),IF($P138=2010,OFFSET('2010'!P$1,Calculations!$A136,0),IF($P138=2011,OFFSET('2011'!P$1,Calculations!$A136,0),IF($P138=2012,OFFSET('2012'!P$1,Calculations!$A136,0),IF($P138=2013,OFFSET('2013'!P$1,Calculations!$A136,0),IF($P138=2014,OFFSET('2014'!P$1,Calculations!$A136,0),IF($P138=2015,OFFSET('2015'!P$1,Calculations!$A136,0),IF($P138=2016,OFFSET('2016'!P$1,Calculations!$A136,0),IF($P138=2017,OFFSET('2017'!P$1,Calculations!$A136,0),0))))))))))))))))</f>
        <v>0.41670110545886602</v>
      </c>
      <c r="W138" s="13">
        <f ca="1">IF($P138=2002,OFFSET('2002'!Q$1,Calculations!$A136,0),IF($P138=2003,OFFSET('2003'!Q$1,Calculations!$A136,0),IF($P138=2004,OFFSET('2004'!Q$1,Calculations!$A136,0),IF($P138=2005,OFFSET('2005'!Q$1,Calculations!$A136,0),IF($P138=2006,OFFSET('2006'!Q$1,Calculations!$A136,0),IF($P138=2007,OFFSET('2007'!Q$1,Calculations!$A136,0),IF($P138=2008,OFFSET('2008'!Q$1,Calculations!$A136,0),IF($P138=2009,OFFSET('2009'!Q$1,Calculations!$A136,0),IF($P138=2010,OFFSET('2010'!Q$1,Calculations!$A136,0),IF($P138=2011,OFFSET('2011'!Q$1,Calculations!$A136,0),IF($P138=2012,OFFSET('2012'!Q$1,Calculations!$A136,0),IF($P138=2013,OFFSET('2013'!Q$1,Calculations!$A136,0),IF($P138=2014,OFFSET('2014'!Q$1,Calculations!$A136,0),IF($P138=2015,OFFSET('2015'!Q$1,Calculations!$A136,0),IF($P138=2016,OFFSET('2016'!Q$1,Calculations!$A136,0),IF($P138=2017,OFFSET('2017'!Q$1,Calculations!$A136,0),0))))))))))))))))</f>
        <v>0.44781851200558837</v>
      </c>
      <c r="X138" s="31">
        <f ca="1">IF($P138=2002,OFFSET('2002'!K$1,Calculations!$B136,0),IF($P138=2003,OFFSET('2003'!K$1,Calculations!$B136,0),IF($P138=2004,OFFSET('2004'!K$1,Calculations!$B136,0),IF($P138=2005,OFFSET('2005'!K$1,Calculations!$B136,0),IF($P138=2006,OFFSET('2006'!K$1,Calculations!$B136,0),IF($P138=2007,OFFSET('2007'!K$1,Calculations!$B136,0),IF($P138=2008,OFFSET('2008'!K$1,Calculations!$B136,0),IF($P138=2009,OFFSET('2009'!K$1,Calculations!$B136,0),IF($P138=2010,OFFSET('2010'!K$1,Calculations!$B136,0),IF($P138=2011,OFFSET('2011'!K$1,Calculations!$B136,0),IF($P138=2012,OFFSET('2012'!K$1,Calculations!$B136,0),IF($P138=2013,OFFSET('2013'!K$1,Calculations!$B136,0),IF($P138=2014,OFFSET('2014'!K$1,Calculations!$B136,0),IF($P138=2015,OFFSET('2015'!K$1,Calculations!$B136,0),IF($P138=2016,OFFSET('2016'!K$1,Calculations!$B136,0),IF($P138=2017,OFFSET('2017'!K$1,Calculations!$B136,0),0))))))))))))))))</f>
        <v>8.216054021634886E-2</v>
      </c>
      <c r="Y138" s="31">
        <f ca="1">IF($P138=2002,OFFSET('2002'!L$1,Calculations!$B136,0),IF($P138=2003,OFFSET('2003'!L$1,Calculations!$B136,0),IF($P138=2004,OFFSET('2004'!L$1,Calculations!$B136,0),IF($P138=2005,OFFSET('2005'!L$1,Calculations!$B136,0),IF($P138=2006,OFFSET('2006'!L$1,Calculations!$B136,0),IF($P138=2007,OFFSET('2007'!L$1,Calculations!$B136,0),IF($P138=2008,OFFSET('2008'!L$1,Calculations!$B136,0),IF($P138=2009,OFFSET('2009'!L$1,Calculations!$B136,0),IF($P138=2010,OFFSET('2010'!L$1,Calculations!$B136,0),IF($P138=2011,OFFSET('2011'!L$1,Calculations!$B136,0),IF($P138=2012,OFFSET('2012'!L$1,Calculations!$B136,0),IF($P138=2013,OFFSET('2013'!L$1,Calculations!$B136,0),IF($P138=2014,OFFSET('2014'!L$1,Calculations!$B136,0),IF($P138=2015,OFFSET('2015'!L$1,Calculations!$B136,0),IF($P138=2016,OFFSET('2016'!L$1,Calculations!$B136,0),IF($P138=2017,OFFSET('2017'!L$1,Calculations!$B136,0),0))))))))))))))))</f>
        <v>3.7694297826804765E-2</v>
      </c>
      <c r="Z138" s="31">
        <f ca="1">IF($P138=2002,OFFSET('2002'!M$1,Calculations!$B136,0),IF($P138=2003,OFFSET('2003'!M$1,Calculations!$B136,0),IF($P138=2004,OFFSET('2004'!M$1,Calculations!$B136,0),IF($P138=2005,OFFSET('2005'!M$1,Calculations!$B136,0),IF($P138=2006,OFFSET('2006'!M$1,Calculations!$B136,0),IF($P138=2007,OFFSET('2007'!M$1,Calculations!$B136,0),IF($P138=2008,OFFSET('2008'!M$1,Calculations!$B136,0),IF($P138=2009,OFFSET('2009'!M$1,Calculations!$B136,0),IF($P138=2010,OFFSET('2010'!M$1,Calculations!$B136,0),IF($P138=2011,OFFSET('2011'!M$1,Calculations!$B136,0),IF($P138=2012,OFFSET('2012'!M$1,Calculations!$B136,0),IF($P138=2013,OFFSET('2013'!M$1,Calculations!$B136,0),IF($P138=2014,OFFSET('2014'!M$1,Calculations!$B136,0),IF($P138=2015,OFFSET('2015'!M$1,Calculations!$B136,0),IF($P138=2016,OFFSET('2016'!M$1,Calculations!$B136,0),IF($P138=2017,OFFSET('2017'!M$1,Calculations!$B136,0),0))))))))))))))))</f>
        <v>0.1055636305070793</v>
      </c>
      <c r="AA138" s="31">
        <f ca="1">IF($P138=2002,OFFSET('2002'!N$1,Calculations!$B136,0),IF($P138=2003,OFFSET('2003'!N$1,Calculations!$B136,0),IF($P138=2004,OFFSET('2004'!N$1,Calculations!$B136,0),IF($P138=2005,OFFSET('2005'!N$1,Calculations!$B136,0),IF($P138=2006,OFFSET('2006'!N$1,Calculations!$B136,0),IF($P138=2007,OFFSET('2007'!N$1,Calculations!$B136,0),IF($P138=2008,OFFSET('2008'!N$1,Calculations!$B136,0),IF($P138=2009,OFFSET('2009'!N$1,Calculations!$B136,0),IF($P138=2010,OFFSET('2010'!N$1,Calculations!$B136,0),IF($P138=2011,OFFSET('2011'!N$1,Calculations!$B136,0),IF($P138=2012,OFFSET('2012'!N$1,Calculations!$B136,0),IF($P138=2013,OFFSET('2013'!N$1,Calculations!$B136,0),IF($P138=2014,OFFSET('2014'!N$1,Calculations!$B136,0),IF($P138=2015,OFFSET('2015'!N$1,Calculations!$B136,0),IF($P138=2016,OFFSET('2016'!N$1,Calculations!$B136,0),IF($P138=2017,OFFSET('2017'!N$1,Calculations!$B136,0),0))))))))))))))))</f>
        <v>7.3177623772480688E-2</v>
      </c>
      <c r="AB138" s="31">
        <f ca="1">IF($P138=2002,OFFSET('2002'!O$1,Calculations!$B136,0),IF($P138=2003,OFFSET('2003'!O$1,Calculations!$B136,0),IF($P138=2004,OFFSET('2004'!O$1,Calculations!$B136,0),IF($P138=2005,OFFSET('2005'!O$1,Calculations!$B136,0),IF($P138=2006,OFFSET('2006'!O$1,Calculations!$B136,0),IF($P138=2007,OFFSET('2007'!O$1,Calculations!$B136,0),IF($P138=2008,OFFSET('2008'!O$1,Calculations!$B136,0),IF($P138=2009,OFFSET('2009'!O$1,Calculations!$B136,0),IF($P138=2010,OFFSET('2010'!O$1,Calculations!$B136,0),IF($P138=2011,OFFSET('2011'!O$1,Calculations!$B136,0),IF($P138=2012,OFFSET('2012'!O$1,Calculations!$B136,0),IF($P138=2013,OFFSET('2013'!O$1,Calculations!$B136,0),IF($P138=2014,OFFSET('2014'!O$1,Calculations!$B136,0),IF($P138=2015,OFFSET('2015'!O$1,Calculations!$B136,0),IF($P138=2016,OFFSET('2016'!O$1,Calculations!$B136,0),IF($P138=2017,OFFSET('2017'!O$1,Calculations!$B136,0),0))))))))))))))))</f>
        <v>8.274459884920575E-2</v>
      </c>
      <c r="AC138" s="31">
        <f ca="1">IF($P138=2002,OFFSET('2002'!P$1,Calculations!$B136,0),IF($P138=2003,OFFSET('2003'!P$1,Calculations!$B136,0),IF($P138=2004,OFFSET('2004'!P$1,Calculations!$B136,0),IF($P138=2005,OFFSET('2005'!P$1,Calculations!$B136,0),IF($P138=2006,OFFSET('2006'!P$1,Calculations!$B136,0),IF($P138=2007,OFFSET('2007'!P$1,Calculations!$B136,0),IF($P138=2008,OFFSET('2008'!P$1,Calculations!$B136,0),IF($P138=2009,OFFSET('2009'!P$1,Calculations!$B136,0),IF($P138=2010,OFFSET('2010'!P$1,Calculations!$B136,0),IF($P138=2011,OFFSET('2011'!P$1,Calculations!$B136,0),IF($P138=2012,OFFSET('2012'!P$1,Calculations!$B136,0),IF($P138=2013,OFFSET('2013'!P$1,Calculations!$B136,0),IF($P138=2014,OFFSET('2014'!P$1,Calculations!$B136,0),IF($P138=2015,OFFSET('2015'!P$1,Calculations!$B136,0),IF($P138=2016,OFFSET('2016'!P$1,Calculations!$B136,0),IF($P138=2017,OFFSET('2017'!P$1,Calculations!$B136,0),0))))))))))))))))</f>
        <v>5.0591294224015149E-2</v>
      </c>
      <c r="AD138" s="34">
        <f ca="1">IF($P138=2002,OFFSET('2002'!Q$1,Calculations!$B136,0),IF($P138=2003,OFFSET('2003'!Q$1,Calculations!$B136,0),IF($P138=2004,OFFSET('2004'!Q$1,Calculations!$B136,0),IF($P138=2005,OFFSET('2005'!Q$1,Calculations!$B136,0),IF($P138=2006,OFFSET('2006'!Q$1,Calculations!$B136,0),IF($P138=2007,OFFSET('2007'!Q$1,Calculations!$B136,0),IF($P138=2008,OFFSET('2008'!Q$1,Calculations!$B136,0),IF($P138=2009,OFFSET('2009'!Q$1,Calculations!$B136,0),IF($P138=2010,OFFSET('2010'!Q$1,Calculations!$B136,0),IF($P138=2011,OFFSET('2011'!Q$1,Calculations!$B136,0),IF($P138=2012,OFFSET('2012'!Q$1,Calculations!$B136,0),IF($P138=2013,OFFSET('2013'!Q$1,Calculations!$B136,0),IF($P138=2014,OFFSET('2014'!Q$1,Calculations!$B136,0),IF($P138=2015,OFFSET('2015'!Q$1,Calculations!$B136,0),IF($P138=2016,OFFSET('2016'!Q$1,Calculations!$B136,0),IF($P138=2017,OFFSET('2017'!Q$1,Calculations!$B136,0),0))))))))))))))))</f>
        <v>7.519467023044149E-2</v>
      </c>
      <c r="AE138" s="31">
        <f ca="1">IF($P138=2002,OFFSET('2002'!K$1,Calculations!$C136,0),IF($P138=2003,OFFSET('2003'!K$1,Calculations!$C136,0),IF($P138=2004,OFFSET('2004'!K$1,Calculations!$C136,0),IF($P138=2005,OFFSET('2005'!K$1,Calculations!$C136,0),IF($P138=2006,OFFSET('2006'!K$1,Calculations!$C136,0),IF($P138=2007,OFFSET('2007'!K$1,Calculations!$C136,0),IF($P138=2008,OFFSET('2008'!K$1,Calculations!$C136,0),IF($P138=2009,OFFSET('2009'!K$1,Calculations!$C136,0),IF($P138=2010,OFFSET('2010'!K$1,Calculations!$C136,0),IF($P138=2011,OFFSET('2011'!K$1,Calculations!$C136,0),IF($P138=2012,OFFSET('2012'!K$1,Calculations!$C136,0),IF($P138=2013,OFFSET('2013'!K$1,Calculations!$C136,0),IF($P138=2014,OFFSET('2014'!K$1,Calculations!$C136,0),IF($P138=2015,OFFSET('2015'!K$1,Calculations!$C136,0),IF($P138=2016,OFFSET('2016'!K$1,Calculations!$C136,0),IF($P138=2017,OFFSET('2017'!K$1,Calculations!$C136,0),0))))))))))))))))</f>
        <v>2.0542668347030738E-2</v>
      </c>
      <c r="AF138" s="31">
        <f ca="1">IF($P138=2002,OFFSET('2002'!L$1,Calculations!$C136,0),IF($P138=2003,OFFSET('2003'!L$1,Calculations!$C136,0),IF($P138=2004,OFFSET('2004'!L$1,Calculations!$C136,0),IF($P138=2005,OFFSET('2005'!L$1,Calculations!$C136,0),IF($P138=2006,OFFSET('2006'!L$1,Calculations!$C136,0),IF($P138=2007,OFFSET('2007'!L$1,Calculations!$C136,0),IF($P138=2008,OFFSET('2008'!L$1,Calculations!$C136,0),IF($P138=2009,OFFSET('2009'!L$1,Calculations!$C136,0),IF($P138=2010,OFFSET('2010'!L$1,Calculations!$C136,0),IF($P138=2011,OFFSET('2011'!L$1,Calculations!$C136,0),IF($P138=2012,OFFSET('2012'!L$1,Calculations!$C136,0),IF($P138=2013,OFFSET('2013'!L$1,Calculations!$C136,0),IF($P138=2014,OFFSET('2014'!L$1,Calculations!$C136,0),IF($P138=2015,OFFSET('2015'!L$1,Calculations!$C136,0),IF($P138=2016,OFFSET('2016'!L$1,Calculations!$C136,0),IF($P138=2017,OFFSET('2017'!L$1,Calculations!$C136,0),0))))))))))))))))</f>
        <v>0.12003156055509842</v>
      </c>
      <c r="AG138" s="31">
        <f ca="1">IF($P138=2002,OFFSET('2002'!M$1,Calculations!$C136,0),IF($P138=2003,OFFSET('2003'!M$1,Calculations!$C136,0),IF($P138=2004,OFFSET('2004'!M$1,Calculations!$C136,0),IF($P138=2005,OFFSET('2005'!M$1,Calculations!$C136,0),IF($P138=2006,OFFSET('2006'!M$1,Calculations!$C136,0),IF($P138=2007,OFFSET('2007'!M$1,Calculations!$C136,0),IF($P138=2008,OFFSET('2008'!M$1,Calculations!$C136,0),IF($P138=2009,OFFSET('2009'!M$1,Calculations!$C136,0),IF($P138=2010,OFFSET('2010'!M$1,Calculations!$C136,0),IF($P138=2011,OFFSET('2011'!M$1,Calculations!$C136,0),IF($P138=2012,OFFSET('2012'!M$1,Calculations!$C136,0),IF($P138=2013,OFFSET('2013'!M$1,Calculations!$C136,0),IF($P138=2014,OFFSET('2014'!M$1,Calculations!$C136,0),IF($P138=2015,OFFSET('2015'!M$1,Calculations!$C136,0),IF($P138=2016,OFFSET('2016'!M$1,Calculations!$C136,0),IF($P138=2017,OFFSET('2017'!M$1,Calculations!$C136,0),0))))))))))))))))</f>
        <v>0.10109682651048141</v>
      </c>
      <c r="AH138" s="31">
        <f ca="1">IF($P138=2002,OFFSET('2002'!N$1,Calculations!$C136,0),IF($P138=2003,OFFSET('2003'!N$1,Calculations!$C136,0),IF($P138=2004,OFFSET('2004'!N$1,Calculations!$C136,0),IF($P138=2005,OFFSET('2005'!N$1,Calculations!$C136,0),IF($P138=2006,OFFSET('2006'!N$1,Calculations!$C136,0),IF($P138=2007,OFFSET('2007'!N$1,Calculations!$C136,0),IF($P138=2008,OFFSET('2008'!N$1,Calculations!$C136,0),IF($P138=2009,OFFSET('2009'!N$1,Calculations!$C136,0),IF($P138=2010,OFFSET('2010'!N$1,Calculations!$C136,0),IF($P138=2011,OFFSET('2011'!N$1,Calculations!$C136,0),IF($P138=2012,OFFSET('2012'!N$1,Calculations!$C136,0),IF($P138=2013,OFFSET('2013'!N$1,Calculations!$C136,0),IF($P138=2014,OFFSET('2014'!N$1,Calculations!$C136,0),IF($P138=2015,OFFSET('2015'!N$1,Calculations!$C136,0),IF($P138=2016,OFFSET('2016'!N$1,Calculations!$C136,0),IF($P138=2017,OFFSET('2017'!N$1,Calculations!$C136,0),0))))))))))))))))</f>
        <v>0.11898847571807918</v>
      </c>
      <c r="AI138" s="31">
        <f ca="1">IF($P138=2002,OFFSET('2002'!O$1,Calculations!$C136,0),IF($P138=2003,OFFSET('2003'!O$1,Calculations!$C136,0),IF($P138=2004,OFFSET('2004'!O$1,Calculations!$C136,0),IF($P138=2005,OFFSET('2005'!O$1,Calculations!$C136,0),IF($P138=2006,OFFSET('2006'!O$1,Calculations!$C136,0),IF($P138=2007,OFFSET('2007'!O$1,Calculations!$C136,0),IF($P138=2008,OFFSET('2008'!O$1,Calculations!$C136,0),IF($P138=2009,OFFSET('2009'!O$1,Calculations!$C136,0),IF($P138=2010,OFFSET('2010'!O$1,Calculations!$C136,0),IF($P138=2011,OFFSET('2011'!O$1,Calculations!$C136,0),IF($P138=2012,OFFSET('2012'!O$1,Calculations!$C136,0),IF($P138=2013,OFFSET('2013'!O$1,Calculations!$C136,0),IF($P138=2014,OFFSET('2014'!O$1,Calculations!$C136,0),IF($P138=2015,OFFSET('2015'!O$1,Calculations!$C136,0),IF($P138=2016,OFFSET('2016'!O$1,Calculations!$C136,0),IF($P138=2017,OFFSET('2017'!O$1,Calculations!$C136,0),0))))))))))))))))</f>
        <v>4.899067957920468E-2</v>
      </c>
      <c r="AJ138" s="31">
        <f ca="1">IF($P138=2002,OFFSET('2002'!P$1,Calculations!$C136,0),IF($P138=2003,OFFSET('2003'!P$1,Calculations!$C136,0),IF($P138=2004,OFFSET('2004'!P$1,Calculations!$C136,0),IF($P138=2005,OFFSET('2005'!P$1,Calculations!$C136,0),IF($P138=2006,OFFSET('2006'!P$1,Calculations!$C136,0),IF($P138=2007,OFFSET('2007'!P$1,Calculations!$C136,0),IF($P138=2008,OFFSET('2008'!P$1,Calculations!$C136,0),IF($P138=2009,OFFSET('2009'!P$1,Calculations!$C136,0),IF($P138=2010,OFFSET('2010'!P$1,Calculations!$C136,0),IF($P138=2011,OFFSET('2011'!P$1,Calculations!$C136,0),IF($P138=2012,OFFSET('2012'!P$1,Calculations!$C136,0),IF($P138=2013,OFFSET('2013'!P$1,Calculations!$C136,0),IF($P138=2014,OFFSET('2014'!P$1,Calculations!$C136,0),IF($P138=2015,OFFSET('2015'!P$1,Calculations!$C136,0),IF($P138=2016,OFFSET('2016'!P$1,Calculations!$C136,0),IF($P138=2017,OFFSET('2017'!P$1,Calculations!$C136,0),0))))))))))))))))</f>
        <v>5.4119254628398554E-2</v>
      </c>
      <c r="AK138" s="34">
        <f ca="1">IF($P138=2002,OFFSET('2002'!Q$1,Calculations!$C136,0),IF($P138=2003,OFFSET('2003'!Q$1,Calculations!$C136,0),IF($P138=2004,OFFSET('2004'!Q$1,Calculations!$C136,0),IF($P138=2005,OFFSET('2005'!Q$1,Calculations!$C136,0),IF($P138=2006,OFFSET('2006'!Q$1,Calculations!$C136,0),IF($P138=2007,OFFSET('2007'!Q$1,Calculations!$C136,0),IF($P138=2008,OFFSET('2008'!Q$1,Calculations!$C136,0),IF($P138=2009,OFFSET('2009'!Q$1,Calculations!$C136,0),IF($P138=2010,OFFSET('2010'!Q$1,Calculations!$C136,0),IF($P138=2011,OFFSET('2011'!Q$1,Calculations!$C136,0),IF($P138=2012,OFFSET('2012'!Q$1,Calculations!$C136,0),IF($P138=2013,OFFSET('2013'!Q$1,Calculations!$C136,0),IF($P138=2014,OFFSET('2014'!Q$1,Calculations!$C136,0),IF($P138=2015,OFFSET('2015'!Q$1,Calculations!$C136,0),IF($P138=2016,OFFSET('2016'!Q$1,Calculations!$C136,0),IF($P138=2017,OFFSET('2017'!Q$1,Calculations!$C136,0),0))))))))))))))))</f>
        <v>5.702999842744582E-2</v>
      </c>
      <c r="AL138" s="31">
        <f ca="1">IF($P138=2002,OFFSET('2002'!K$1,Calculations!$D136,0),IF($P138=2003,OFFSET('2003'!K$1,Calculations!$D136,0),IF($P138=2004,OFFSET('2004'!K$1,Calculations!$D136,0),IF($P138=2005,OFFSET('2005'!K$1,Calculations!$D136,0),IF($P138=2006,OFFSET('2006'!K$1,Calculations!$D136,0),IF($P138=2007,OFFSET('2007'!K$1,Calculations!$D136,0),IF($P138=2008,OFFSET('2008'!K$1,Calculations!$D136,0),IF($P138=2009,OFFSET('2009'!K$1,Calculations!$D136,0),IF($P138=2010,OFFSET('2010'!K$1,Calculations!$D136,0),IF($P138=2011,OFFSET('2011'!K$1,Calculations!$D136,0),IF($P138=2012,OFFSET('2012'!K$1,Calculations!$D136,0),IF($P138=2013,OFFSET('2013'!K$1,Calculations!$D136,0),IF($P138=2014,OFFSET('2014'!K$1,Calculations!$D136,0),IF($P138=2015,OFFSET('2015'!K$1,Calculations!$D136,0),IF($P138=2016,OFFSET('2016'!K$1,Calculations!$D136,0),IF($P138=2017,OFFSET('2017'!K$1,Calculations!$D136,0),0))))))))))))))))</f>
        <v>8.2584788362250038E-3</v>
      </c>
      <c r="AM138" s="31">
        <f ca="1">IF($P138=2002,OFFSET('2002'!L$1,Calculations!$D136,0),IF($P138=2003,OFFSET('2003'!L$1,Calculations!$D136,0),IF($P138=2004,OFFSET('2004'!L$1,Calculations!$D136,0),IF($P138=2005,OFFSET('2005'!L$1,Calculations!$D136,0),IF($P138=2006,OFFSET('2006'!L$1,Calculations!$D136,0),IF($P138=2007,OFFSET('2007'!L$1,Calculations!$D136,0),IF($P138=2008,OFFSET('2008'!L$1,Calculations!$D136,0),IF($P138=2009,OFFSET('2009'!L$1,Calculations!$D136,0),IF($P138=2010,OFFSET('2010'!L$1,Calculations!$D136,0),IF($P138=2011,OFFSET('2011'!L$1,Calculations!$D136,0),IF($P138=2012,OFFSET('2012'!L$1,Calculations!$D136,0),IF($P138=2013,OFFSET('2013'!L$1,Calculations!$D136,0),IF($P138=2014,OFFSET('2014'!L$1,Calculations!$D136,0),IF($P138=2015,OFFSET('2015'!L$1,Calculations!$D136,0),IF($P138=2016,OFFSET('2016'!L$1,Calculations!$D136,0),IF($P138=2017,OFFSET('2017'!L$1,Calculations!$D136,0),0))))))))))))))))</f>
        <v>9.7174264100662461E-2</v>
      </c>
      <c r="AN138" s="31">
        <f ca="1">IF($P138=2002,OFFSET('2002'!M$1,Calculations!$D136,0),IF($P138=2003,OFFSET('2003'!M$1,Calculations!$D136,0),IF($P138=2004,OFFSET('2004'!M$1,Calculations!$D136,0),IF($P138=2005,OFFSET('2005'!M$1,Calculations!$D136,0),IF($P138=2006,OFFSET('2006'!M$1,Calculations!$D136,0),IF($P138=2007,OFFSET('2007'!M$1,Calculations!$D136,0),IF($P138=2008,OFFSET('2008'!M$1,Calculations!$D136,0),IF($P138=2009,OFFSET('2009'!M$1,Calculations!$D136,0),IF($P138=2010,OFFSET('2010'!M$1,Calculations!$D136,0),IF($P138=2011,OFFSET('2011'!M$1,Calculations!$D136,0),IF($P138=2012,OFFSET('2012'!M$1,Calculations!$D136,0),IF($P138=2013,OFFSET('2013'!M$1,Calculations!$D136,0),IF($P138=2014,OFFSET('2014'!M$1,Calculations!$D136,0),IF($P138=2015,OFFSET('2015'!M$1,Calculations!$D136,0),IF($P138=2016,OFFSET('2016'!M$1,Calculations!$D136,0),IF($P138=2017,OFFSET('2017'!M$1,Calculations!$D136,0),0))))))))))))))))</f>
        <v>6.20891561460497E-2</v>
      </c>
      <c r="AO138" s="31">
        <f ca="1">IF($P138=2002,OFFSET('2002'!N$1,Calculations!$D136,0),IF($P138=2003,OFFSET('2003'!N$1,Calculations!$D136,0),IF($P138=2004,OFFSET('2004'!N$1,Calculations!$D136,0),IF($P138=2005,OFFSET('2005'!N$1,Calculations!$D136,0),IF($P138=2006,OFFSET('2006'!N$1,Calculations!$D136,0),IF($P138=2007,OFFSET('2007'!N$1,Calculations!$D136,0),IF($P138=2008,OFFSET('2008'!N$1,Calculations!$D136,0),IF($P138=2009,OFFSET('2009'!N$1,Calculations!$D136,0),IF($P138=2010,OFFSET('2010'!N$1,Calculations!$D136,0),IF($P138=2011,OFFSET('2011'!N$1,Calculations!$D136,0),IF($P138=2012,OFFSET('2012'!N$1,Calculations!$D136,0),IF($P138=2013,OFFSET('2013'!N$1,Calculations!$D136,0),IF($P138=2014,OFFSET('2014'!N$1,Calculations!$D136,0),IF($P138=2015,OFFSET('2015'!N$1,Calculations!$D136,0),IF($P138=2016,OFFSET('2016'!N$1,Calculations!$D136,0),IF($P138=2017,OFFSET('2017'!N$1,Calculations!$D136,0),0))))))))))))))))</f>
        <v>3.2814778608321458E-2</v>
      </c>
      <c r="AP138" s="31">
        <f ca="1">IF($P138=2002,OFFSET('2002'!O$1,Calculations!$D136,0),IF($P138=2003,OFFSET('2003'!O$1,Calculations!$D136,0),IF($P138=2004,OFFSET('2004'!O$1,Calculations!$D136,0),IF($P138=2005,OFFSET('2005'!O$1,Calculations!$D136,0),IF($P138=2006,OFFSET('2006'!O$1,Calculations!$D136,0),IF($P138=2007,OFFSET('2007'!O$1,Calculations!$D136,0),IF($P138=2008,OFFSET('2008'!O$1,Calculations!$D136,0),IF($P138=2009,OFFSET('2009'!O$1,Calculations!$D136,0),IF($P138=2010,OFFSET('2010'!O$1,Calculations!$D136,0),IF($P138=2011,OFFSET('2011'!O$1,Calculations!$D136,0),IF($P138=2012,OFFSET('2012'!O$1,Calculations!$D136,0),IF($P138=2013,OFFSET('2013'!O$1,Calculations!$D136,0),IF($P138=2014,OFFSET('2014'!O$1,Calculations!$D136,0),IF($P138=2015,OFFSET('2015'!O$1,Calculations!$D136,0),IF($P138=2016,OFFSET('2016'!O$1,Calculations!$D136,0),IF($P138=2017,OFFSET('2017'!O$1,Calculations!$D136,0),0))))))))))))))))</f>
        <v>3.817566938851466E-2</v>
      </c>
      <c r="AQ138" s="31">
        <f ca="1">IF($P138=2002,OFFSET('2002'!P$1,Calculations!$D136,0),IF($P138=2003,OFFSET('2003'!P$1,Calculations!$D136,0),IF($P138=2004,OFFSET('2004'!P$1,Calculations!$D136,0),IF($P138=2005,OFFSET('2005'!P$1,Calculations!$D136,0),IF($P138=2006,OFFSET('2006'!P$1,Calculations!$D136,0),IF($P138=2007,OFFSET('2007'!P$1,Calculations!$D136,0),IF($P138=2008,OFFSET('2008'!P$1,Calculations!$D136,0),IF($P138=2009,OFFSET('2009'!P$1,Calculations!$D136,0),IF($P138=2010,OFFSET('2010'!P$1,Calculations!$D136,0),IF($P138=2011,OFFSET('2011'!P$1,Calculations!$D136,0),IF($P138=2012,OFFSET('2012'!P$1,Calculations!$D136,0),IF($P138=2013,OFFSET('2013'!P$1,Calculations!$D136,0),IF($P138=2014,OFFSET('2014'!P$1,Calculations!$D136,0),IF($P138=2015,OFFSET('2015'!P$1,Calculations!$D136,0),IF($P138=2016,OFFSET('2016'!P$1,Calculations!$D136,0),IF($P138=2017,OFFSET('2017'!P$1,Calculations!$D136,0),0))))))))))))))))</f>
        <v>1.859989115724699E-2</v>
      </c>
      <c r="AR138" s="34">
        <f ca="1">IF($P138=2002,OFFSET('2002'!Q$1,Calculations!$D136,0),IF($P138=2003,OFFSET('2003'!Q$1,Calculations!$D136,0),IF($P138=2004,OFFSET('2004'!Q$1,Calculations!$D136,0),IF($P138=2005,OFFSET('2005'!Q$1,Calculations!$D136,0),IF($P138=2006,OFFSET('2006'!Q$1,Calculations!$D136,0),IF($P138=2007,OFFSET('2007'!Q$1,Calculations!$D136,0),IF($P138=2008,OFFSET('2008'!Q$1,Calculations!$D136,0),IF($P138=2009,OFFSET('2009'!Q$1,Calculations!$D136,0),IF($P138=2010,OFFSET('2010'!Q$1,Calculations!$D136,0),IF($P138=2011,OFFSET('2011'!Q$1,Calculations!$D136,0),IF($P138=2012,OFFSET('2012'!Q$1,Calculations!$D136,0),IF($P138=2013,OFFSET('2013'!Q$1,Calculations!$D136,0),IF($P138=2014,OFFSET('2014'!Q$1,Calculations!$D136,0),IF($P138=2015,OFFSET('2015'!Q$1,Calculations!$D136,0),IF($P138=2016,OFFSET('2016'!Q$1,Calculations!$D136,0),IF($P138=2017,OFFSET('2017'!Q$1,Calculations!$D136,0),0))))))))))))))))</f>
        <v>3.9063239905932842E-2</v>
      </c>
      <c r="AS138" s="31">
        <f ca="1">IF($P138=2002,OFFSET('2002'!K$1,Calculations!$E136,0),IF($P138=2003,OFFSET('2003'!K$1,Calculations!$E136,0),IF($P138=2004,OFFSET('2004'!K$1,Calculations!$E136,0),IF($P138=2005,OFFSET('2005'!K$1,Calculations!$E136,0),IF($P138=2006,OFFSET('2006'!K$1,Calculations!$E136,0),IF($P138=2007,OFFSET('2007'!K$1,Calculations!$E136,0),IF($P138=2008,OFFSET('2008'!K$1,Calculations!$E136,0),IF($P138=2009,OFFSET('2009'!K$1,Calculations!$E136,0),IF($P138=2010,OFFSET('2010'!K$1,Calculations!$E136,0),IF($P138=2011,OFFSET('2011'!K$1,Calculations!$E136,0),IF($P138=2012,OFFSET('2012'!K$1,Calculations!$E136,0),IF($P138=2013,OFFSET('2013'!K$1,Calculations!$E136,0),IF($P138=2014,OFFSET('2014'!K$1,Calculations!$E136,0),IF($P138=2015,OFFSET('2015'!K$1,Calculations!$E136,0),IF($P138=2016,OFFSET('2016'!K$1,Calculations!$E136,0),IF($P138=2017,OFFSET('2017'!K$1,Calculations!$E136,0),0))))))))))))))))</f>
        <v>1.6242819295967031E-2</v>
      </c>
      <c r="AT138" s="31">
        <f ca="1">IF($P138=2002,OFFSET('2002'!L$1,Calculations!$E136,0),IF($P138=2003,OFFSET('2003'!L$1,Calculations!$E136,0),IF($P138=2004,OFFSET('2004'!L$1,Calculations!$E136,0),IF($P138=2005,OFFSET('2005'!L$1,Calculations!$E136,0),IF($P138=2006,OFFSET('2006'!L$1,Calculations!$E136,0),IF($P138=2007,OFFSET('2007'!L$1,Calculations!$E136,0),IF($P138=2008,OFFSET('2008'!L$1,Calculations!$E136,0),IF($P138=2009,OFFSET('2009'!L$1,Calculations!$E136,0),IF($P138=2010,OFFSET('2010'!L$1,Calculations!$E136,0),IF($P138=2011,OFFSET('2011'!L$1,Calculations!$E136,0),IF($P138=2012,OFFSET('2012'!L$1,Calculations!$E136,0),IF($P138=2013,OFFSET('2013'!L$1,Calculations!$E136,0),IF($P138=2014,OFFSET('2014'!L$1,Calculations!$E136,0),IF($P138=2015,OFFSET('2015'!L$1,Calculations!$E136,0),IF($P138=2016,OFFSET('2016'!L$1,Calculations!$E136,0),IF($P138=2017,OFFSET('2017'!L$1,Calculations!$E136,0),0))))))))))))))))</f>
        <v>0.13080121951783258</v>
      </c>
      <c r="AU138" s="31">
        <f ca="1">IF($P138=2002,OFFSET('2002'!M$1,Calculations!$E136,0),IF($P138=2003,OFFSET('2003'!M$1,Calculations!$E136,0),IF($P138=2004,OFFSET('2004'!M$1,Calculations!$E136,0),IF($P138=2005,OFFSET('2005'!M$1,Calculations!$E136,0),IF($P138=2006,OFFSET('2006'!M$1,Calculations!$E136,0),IF($P138=2007,OFFSET('2007'!M$1,Calculations!$E136,0),IF($P138=2008,OFFSET('2008'!M$1,Calculations!$E136,0),IF($P138=2009,OFFSET('2009'!M$1,Calculations!$E136,0),IF($P138=2010,OFFSET('2010'!M$1,Calculations!$E136,0),IF($P138=2011,OFFSET('2011'!M$1,Calculations!$E136,0),IF($P138=2012,OFFSET('2012'!M$1,Calculations!$E136,0),IF($P138=2013,OFFSET('2013'!M$1,Calculations!$E136,0),IF($P138=2014,OFFSET('2014'!M$1,Calculations!$E136,0),IF($P138=2015,OFFSET('2015'!M$1,Calculations!$E136,0),IF($P138=2016,OFFSET('2016'!M$1,Calculations!$E136,0),IF($P138=2017,OFFSET('2017'!M$1,Calculations!$E136,0),0))))))))))))))))</f>
        <v>9.1404996549180731E-2</v>
      </c>
      <c r="AV138" s="31">
        <f ca="1">IF($P138=2002,OFFSET('2002'!N$1,Calculations!$E136,0),IF($P138=2003,OFFSET('2003'!N$1,Calculations!$E136,0),IF($P138=2004,OFFSET('2004'!N$1,Calculations!$E136,0),IF($P138=2005,OFFSET('2005'!N$1,Calculations!$E136,0),IF($P138=2006,OFFSET('2006'!N$1,Calculations!$E136,0),IF($P138=2007,OFFSET('2007'!N$1,Calculations!$E136,0),IF($P138=2008,OFFSET('2008'!N$1,Calculations!$E136,0),IF($P138=2009,OFFSET('2009'!N$1,Calculations!$E136,0),IF($P138=2010,OFFSET('2010'!N$1,Calculations!$E136,0),IF($P138=2011,OFFSET('2011'!N$1,Calculations!$E136,0),IF($P138=2012,OFFSET('2012'!N$1,Calculations!$E136,0),IF($P138=2013,OFFSET('2013'!N$1,Calculations!$E136,0),IF($P138=2014,OFFSET('2014'!N$1,Calculations!$E136,0),IF($P138=2015,OFFSET('2015'!N$1,Calculations!$E136,0),IF($P138=2016,OFFSET('2016'!N$1,Calculations!$E136,0),IF($P138=2017,OFFSET('2017'!N$1,Calculations!$E136,0),0))))))))))))))))</f>
        <v>8.7468266417956742E-2</v>
      </c>
      <c r="AW138" s="31">
        <f ca="1">IF($P138=2002,OFFSET('2002'!O$1,Calculations!$E136,0),IF($P138=2003,OFFSET('2003'!O$1,Calculations!$E136,0),IF($P138=2004,OFFSET('2004'!O$1,Calculations!$E136,0),IF($P138=2005,OFFSET('2005'!O$1,Calculations!$E136,0),IF($P138=2006,OFFSET('2006'!O$1,Calculations!$E136,0),IF($P138=2007,OFFSET('2007'!O$1,Calculations!$E136,0),IF($P138=2008,OFFSET('2008'!O$1,Calculations!$E136,0),IF($P138=2009,OFFSET('2009'!O$1,Calculations!$E136,0),IF($P138=2010,OFFSET('2010'!O$1,Calculations!$E136,0),IF($P138=2011,OFFSET('2011'!O$1,Calculations!$E136,0),IF($P138=2012,OFFSET('2012'!O$1,Calculations!$E136,0),IF($P138=2013,OFFSET('2013'!O$1,Calculations!$E136,0),IF($P138=2014,OFFSET('2014'!O$1,Calculations!$E136,0),IF($P138=2015,OFFSET('2015'!O$1,Calculations!$E136,0),IF($P138=2016,OFFSET('2016'!O$1,Calculations!$E136,0),IF($P138=2017,OFFSET('2017'!O$1,Calculations!$E136,0),0))))))))))))))))</f>
        <v>8.397228116045348E-2</v>
      </c>
      <c r="AX138" s="31">
        <f ca="1">IF($P138=2002,OFFSET('2002'!P$1,Calculations!$E136,0),IF($P138=2003,OFFSET('2003'!P$1,Calculations!$E136,0),IF($P138=2004,OFFSET('2004'!P$1,Calculations!$E136,0),IF($P138=2005,OFFSET('2005'!P$1,Calculations!$E136,0),IF($P138=2006,OFFSET('2006'!P$1,Calculations!$E136,0),IF($P138=2007,OFFSET('2007'!P$1,Calculations!$E136,0),IF($P138=2008,OFFSET('2008'!P$1,Calculations!$E136,0),IF($P138=2009,OFFSET('2009'!P$1,Calculations!$E136,0),IF($P138=2010,OFFSET('2010'!P$1,Calculations!$E136,0),IF($P138=2011,OFFSET('2011'!P$1,Calculations!$E136,0),IF($P138=2012,OFFSET('2012'!P$1,Calculations!$E136,0),IF($P138=2013,OFFSET('2013'!P$1,Calculations!$E136,0),IF($P138=2014,OFFSET('2014'!P$1,Calculations!$E136,0),IF($P138=2015,OFFSET('2015'!P$1,Calculations!$E136,0),IF($P138=2016,OFFSET('2016'!P$1,Calculations!$E136,0),IF($P138=2017,OFFSET('2017'!P$1,Calculations!$E136,0),0))))))))))))))))</f>
        <v>5.4460299008594885E-2</v>
      </c>
      <c r="AY138" s="34">
        <f ca="1">IF($P138=2002,OFFSET('2002'!Q$1,Calculations!$E136,0),IF($P138=2003,OFFSET('2003'!Q$1,Calculations!$E136,0),IF($P138=2004,OFFSET('2004'!Q$1,Calculations!$E136,0),IF($P138=2005,OFFSET('2005'!Q$1,Calculations!$E136,0),IF($P138=2006,OFFSET('2006'!Q$1,Calculations!$E136,0),IF($P138=2007,OFFSET('2007'!Q$1,Calculations!$E136,0),IF($P138=2008,OFFSET('2008'!Q$1,Calculations!$E136,0),IF($P138=2009,OFFSET('2009'!Q$1,Calculations!$E136,0),IF($P138=2010,OFFSET('2010'!Q$1,Calculations!$E136,0),IF($P138=2011,OFFSET('2011'!Q$1,Calculations!$E136,0),IF($P138=2012,OFFSET('2012'!Q$1,Calculations!$E136,0),IF($P138=2013,OFFSET('2013'!Q$1,Calculations!$E136,0),IF($P138=2014,OFFSET('2014'!Q$1,Calculations!$E136,0),IF($P138=2015,OFFSET('2015'!Q$1,Calculations!$E136,0),IF($P138=2016,OFFSET('2016'!Q$1,Calculations!$E136,0),IF($P138=2017,OFFSET('2017'!Q$1,Calculations!$E136,0),0))))))))))))))))</f>
        <v>6.8346892734647613E-2</v>
      </c>
      <c r="AZ138" s="31">
        <f ca="1">IF($P138=2002,OFFSET('2002'!K$1,Calculations!$F136,0),IF($P138=2003,OFFSET('2003'!K$1,Calculations!$F136,0),IF($P138=2004,OFFSET('2004'!K$1,Calculations!$F136,0),IF($P138=2005,OFFSET('2005'!K$1,Calculations!$F136,0),IF($P138=2006,OFFSET('2006'!K$1,Calculations!$F136,0),IF($P138=2007,OFFSET('2007'!K$1,Calculations!$F136,0),IF($P138=2008,OFFSET('2008'!K$1,Calculations!$F136,0),IF($P138=2009,OFFSET('2009'!K$1,Calculations!$F136,0),IF($P138=2010,OFFSET('2010'!K$1,Calculations!$F136,0),IF($P138=2011,OFFSET('2011'!K$1,Calculations!$F136,0),IF($P138=2012,OFFSET('2012'!K$1,Calculations!$F136,0),IF($P138=2013,OFFSET('2013'!K$1,Calculations!$F136,0),IF($P138=2014,OFFSET('2014'!K$1,Calculations!$F136,0),IF($P138=2015,OFFSET('2015'!K$1,Calculations!$F136,0),IF($P138=2016,OFFSET('2016'!K$1,Calculations!$F136,0),IF($P138=2017,OFFSET('2017'!K$1,Calculations!$F136,0),0))))))))))))))))</f>
        <v>0</v>
      </c>
      <c r="BA138" s="31">
        <f ca="1">IF($P138=2002,OFFSET('2002'!L$1,Calculations!$F136,0),IF($P138=2003,OFFSET('2003'!L$1,Calculations!$F136,0),IF($P138=2004,OFFSET('2004'!L$1,Calculations!$F136,0),IF($P138=2005,OFFSET('2005'!L$1,Calculations!$F136,0),IF($P138=2006,OFFSET('2006'!L$1,Calculations!$F136,0),IF($P138=2007,OFFSET('2007'!L$1,Calculations!$F136,0),IF($P138=2008,OFFSET('2008'!L$1,Calculations!$F136,0),IF($P138=2009,OFFSET('2009'!L$1,Calculations!$F136,0),IF($P138=2010,OFFSET('2010'!L$1,Calculations!$F136,0),IF($P138=2011,OFFSET('2011'!L$1,Calculations!$F136,0),IF($P138=2012,OFFSET('2012'!L$1,Calculations!$F136,0),IF($P138=2013,OFFSET('2013'!L$1,Calculations!$F136,0),IF($P138=2014,OFFSET('2014'!L$1,Calculations!$F136,0),IF($P138=2015,OFFSET('2015'!L$1,Calculations!$F136,0),IF($P138=2016,OFFSET('2016'!L$1,Calculations!$F136,0),IF($P138=2017,OFFSET('2017'!L$1,Calculations!$F136,0),0))))))))))))))))</f>
        <v>3.2531121588646678E-3</v>
      </c>
      <c r="BB138" s="31">
        <f ca="1">IF($P138=2002,OFFSET('2002'!M$1,Calculations!$F136,0),IF($P138=2003,OFFSET('2003'!M$1,Calculations!$F136,0),IF($P138=2004,OFFSET('2004'!M$1,Calculations!$F136,0),IF($P138=2005,OFFSET('2005'!M$1,Calculations!$F136,0),IF($P138=2006,OFFSET('2006'!M$1,Calculations!$F136,0),IF($P138=2007,OFFSET('2007'!M$1,Calculations!$F136,0),IF($P138=2008,OFFSET('2008'!M$1,Calculations!$F136,0),IF($P138=2009,OFFSET('2009'!M$1,Calculations!$F136,0),IF($P138=2010,OFFSET('2010'!M$1,Calculations!$F136,0),IF($P138=2011,OFFSET('2011'!M$1,Calculations!$F136,0),IF($P138=2012,OFFSET('2012'!M$1,Calculations!$F136,0),IF($P138=2013,OFFSET('2013'!M$1,Calculations!$F136,0),IF($P138=2014,OFFSET('2014'!M$1,Calculations!$F136,0),IF($P138=2015,OFFSET('2015'!M$1,Calculations!$F136,0),IF($P138=2016,OFFSET('2016'!M$1,Calculations!$F136,0),IF($P138=2017,OFFSET('2017'!M$1,Calculations!$F136,0),0))))))))))))))))</f>
        <v>2.9324550843152736E-3</v>
      </c>
      <c r="BC138" s="31">
        <f ca="1">IF($P138=2002,OFFSET('2002'!N$1,Calculations!$F136,0),IF($P138=2003,OFFSET('2003'!N$1,Calculations!$F136,0),IF($P138=2004,OFFSET('2004'!N$1,Calculations!$F136,0),IF($P138=2005,OFFSET('2005'!N$1,Calculations!$F136,0),IF($P138=2006,OFFSET('2006'!N$1,Calculations!$F136,0),IF($P138=2007,OFFSET('2007'!N$1,Calculations!$F136,0),IF($P138=2008,OFFSET('2008'!N$1,Calculations!$F136,0),IF($P138=2009,OFFSET('2009'!N$1,Calculations!$F136,0),IF($P138=2010,OFFSET('2010'!N$1,Calculations!$F136,0),IF($P138=2011,OFFSET('2011'!N$1,Calculations!$F136,0),IF($P138=2012,OFFSET('2012'!N$1,Calculations!$F136,0),IF($P138=2013,OFFSET('2013'!N$1,Calculations!$F136,0),IF($P138=2014,OFFSET('2014'!N$1,Calculations!$F136,0),IF($P138=2015,OFFSET('2015'!N$1,Calculations!$F136,0),IF($P138=2016,OFFSET('2016'!N$1,Calculations!$F136,0),IF($P138=2017,OFFSET('2017'!N$1,Calculations!$F136,0),0))))))))))))))))</f>
        <v>9.497797738182821E-3</v>
      </c>
      <c r="BD138" s="31">
        <f ca="1">IF($P138=2002,OFFSET('2002'!O$1,Calculations!$F136,0),IF($P138=2003,OFFSET('2003'!O$1,Calculations!$F136,0),IF($P138=2004,OFFSET('2004'!O$1,Calculations!$F136,0),IF($P138=2005,OFFSET('2005'!O$1,Calculations!$F136,0),IF($P138=2006,OFFSET('2006'!O$1,Calculations!$F136,0),IF($P138=2007,OFFSET('2007'!O$1,Calculations!$F136,0),IF($P138=2008,OFFSET('2008'!O$1,Calculations!$F136,0),IF($P138=2009,OFFSET('2009'!O$1,Calculations!$F136,0),IF($P138=2010,OFFSET('2010'!O$1,Calculations!$F136,0),IF($P138=2011,OFFSET('2011'!O$1,Calculations!$F136,0),IF($P138=2012,OFFSET('2012'!O$1,Calculations!$F136,0),IF($P138=2013,OFFSET('2013'!O$1,Calculations!$F136,0),IF($P138=2014,OFFSET('2014'!O$1,Calculations!$F136,0),IF($P138=2015,OFFSET('2015'!O$1,Calculations!$F136,0),IF($P138=2016,OFFSET('2016'!O$1,Calculations!$F136,0),IF($P138=2017,OFFSET('2017'!O$1,Calculations!$F136,0),0))))))))))))))))</f>
        <v>6.8152144388621439E-4</v>
      </c>
      <c r="BE138" s="31">
        <f ca="1">IF($P138=2002,OFFSET('2002'!P$1,Calculations!$F136,0),IF($P138=2003,OFFSET('2003'!P$1,Calculations!$F136,0),IF($P138=2004,OFFSET('2004'!P$1,Calculations!$F136,0),IF($P138=2005,OFFSET('2005'!P$1,Calculations!$F136,0),IF($P138=2006,OFFSET('2006'!P$1,Calculations!$F136,0),IF($P138=2007,OFFSET('2007'!P$1,Calculations!$F136,0),IF($P138=2008,OFFSET('2008'!P$1,Calculations!$F136,0),IF($P138=2009,OFFSET('2009'!P$1,Calculations!$F136,0),IF($P138=2010,OFFSET('2010'!P$1,Calculations!$F136,0),IF($P138=2011,OFFSET('2011'!P$1,Calculations!$F136,0),IF($P138=2012,OFFSET('2012'!P$1,Calculations!$F136,0),IF($P138=2013,OFFSET('2013'!P$1,Calculations!$F136,0),IF($P138=2014,OFFSET('2014'!P$1,Calculations!$F136,0),IF($P138=2015,OFFSET('2015'!P$1,Calculations!$F136,0),IF($P138=2016,OFFSET('2016'!P$1,Calculations!$F136,0),IF($P138=2017,OFFSET('2017'!P$1,Calculations!$F136,0),0))))))))))))))))</f>
        <v>3.9943069268450648E-2</v>
      </c>
      <c r="BF138" s="34">
        <f ca="1">IF($P138=2002,OFFSET('2002'!Q$1,Calculations!$F136,0),IF($P138=2003,OFFSET('2003'!Q$1,Calculations!$F136,0),IF($P138=2004,OFFSET('2004'!Q$1,Calculations!$F136,0),IF($P138=2005,OFFSET('2005'!Q$1,Calculations!$F136,0),IF($P138=2006,OFFSET('2006'!Q$1,Calculations!$F136,0),IF($P138=2007,OFFSET('2007'!Q$1,Calculations!$F136,0),IF($P138=2008,OFFSET('2008'!Q$1,Calculations!$F136,0),IF($P138=2009,OFFSET('2009'!Q$1,Calculations!$F136,0),IF($P138=2010,OFFSET('2010'!Q$1,Calculations!$F136,0),IF($P138=2011,OFFSET('2011'!Q$1,Calculations!$F136,0),IF($P138=2012,OFFSET('2012'!Q$1,Calculations!$F136,0),IF($P138=2013,OFFSET('2013'!Q$1,Calculations!$F136,0),IF($P138=2014,OFFSET('2014'!Q$1,Calculations!$F136,0),IF($P138=2015,OFFSET('2015'!Q$1,Calculations!$F136,0),IF($P138=2016,OFFSET('2016'!Q$1,Calculations!$F136,0),IF($P138=2017,OFFSET('2017'!Q$1,Calculations!$F136,0),0))))))))))))))))</f>
        <v>1.3812147074725397E-3</v>
      </c>
      <c r="BG138" s="31">
        <f ca="1">IF($P138=2002,OFFSET('2002'!K$1,Calculations!$G136,0),IF($P138=2003,OFFSET('2003'!K$1,Calculations!$G136,0),IF($P138=2004,OFFSET('2004'!K$1,Calculations!$G136,0),IF($P138=2005,OFFSET('2005'!K$1,Calculations!$G136,0),IF($P138=2006,OFFSET('2006'!K$1,Calculations!$G136,0),IF($P138=2007,OFFSET('2007'!K$1,Calculations!$G136,0),IF($P138=2008,OFFSET('2008'!K$1,Calculations!$G136,0),IF($P138=2009,OFFSET('2009'!K$1,Calculations!$G136,0),IF($P138=2010,OFFSET('2010'!K$1,Calculations!$G136,0),IF($P138=2011,OFFSET('2011'!K$1,Calculations!$G136,0),IF($P138=2012,OFFSET('2012'!K$1,Calculations!$G136,0),IF($P138=2013,OFFSET('2013'!K$1,Calculations!$G136,0),IF($P138=2014,OFFSET('2014'!K$1,Calculations!$G136,0),IF($P138=2015,OFFSET('2015'!K$1,Calculations!$G136,0),IF($P138=2016,OFFSET('2016'!K$1,Calculations!$G136,0),IF($P138=2017,OFFSET('2017'!K$1,Calculations!$G136,0),0))))))))))))))))</f>
        <v>0.10915744579477224</v>
      </c>
      <c r="BH138" s="31">
        <f ca="1">IF($P138=2002,OFFSET('2002'!L$1,Calculations!$G136,0),IF($P138=2003,OFFSET('2003'!L$1,Calculations!$G136,0),IF($P138=2004,OFFSET('2004'!L$1,Calculations!$G136,0),IF($P138=2005,OFFSET('2005'!L$1,Calculations!$G136,0),IF($P138=2006,OFFSET('2006'!L$1,Calculations!$G136,0),IF($P138=2007,OFFSET('2007'!L$1,Calculations!$G136,0),IF($P138=2008,OFFSET('2008'!L$1,Calculations!$G136,0),IF($P138=2009,OFFSET('2009'!L$1,Calculations!$G136,0),IF($P138=2010,OFFSET('2010'!L$1,Calculations!$G136,0),IF($P138=2011,OFFSET('2011'!L$1,Calculations!$G136,0),IF($P138=2012,OFFSET('2012'!L$1,Calculations!$G136,0),IF($P138=2013,OFFSET('2013'!L$1,Calculations!$G136,0),IF($P138=2014,OFFSET('2014'!L$1,Calculations!$G136,0),IF($P138=2015,OFFSET('2015'!L$1,Calculations!$G136,0),IF($P138=2016,OFFSET('2016'!L$1,Calculations!$G136,0),IF($P138=2017,OFFSET('2017'!L$1,Calculations!$G136,0),0))))))))))))))))</f>
        <v>0.27840154091626168</v>
      </c>
      <c r="BI138" s="31">
        <f ca="1">IF($P138=2002,OFFSET('2002'!M$1,Calculations!$G136,0),IF($P138=2003,OFFSET('2003'!M$1,Calculations!$G136,0),IF($P138=2004,OFFSET('2004'!M$1,Calculations!$G136,0),IF($P138=2005,OFFSET('2005'!M$1,Calculations!$G136,0),IF($P138=2006,OFFSET('2006'!M$1,Calculations!$G136,0),IF($P138=2007,OFFSET('2007'!M$1,Calculations!$G136,0),IF($P138=2008,OFFSET('2008'!M$1,Calculations!$G136,0),IF($P138=2009,OFFSET('2009'!M$1,Calculations!$G136,0),IF($P138=2010,OFFSET('2010'!M$1,Calculations!$G136,0),IF($P138=2011,OFFSET('2011'!M$1,Calculations!$G136,0),IF($P138=2012,OFFSET('2012'!M$1,Calculations!$G136,0),IF($P138=2013,OFFSET('2013'!M$1,Calculations!$G136,0),IF($P138=2014,OFFSET('2014'!M$1,Calculations!$G136,0),IF($P138=2015,OFFSET('2015'!M$1,Calculations!$G136,0),IF($P138=2016,OFFSET('2016'!M$1,Calculations!$G136,0),IF($P138=2017,OFFSET('2017'!M$1,Calculations!$G136,0),0))))))))))))))))</f>
        <v>0.14858496167617785</v>
      </c>
      <c r="BJ138" s="31">
        <f ca="1">IF($P138=2002,OFFSET('2002'!N$1,Calculations!$G136,0),IF($P138=2003,OFFSET('2003'!N$1,Calculations!$G136,0),IF($P138=2004,OFFSET('2004'!N$1,Calculations!$G136,0),IF($P138=2005,OFFSET('2005'!N$1,Calculations!$G136,0),IF($P138=2006,OFFSET('2006'!N$1,Calculations!$G136,0),IF($P138=2007,OFFSET('2007'!N$1,Calculations!$G136,0),IF($P138=2008,OFFSET('2008'!N$1,Calculations!$G136,0),IF($P138=2009,OFFSET('2009'!N$1,Calculations!$G136,0),IF($P138=2010,OFFSET('2010'!N$1,Calculations!$G136,0),IF($P138=2011,OFFSET('2011'!N$1,Calculations!$G136,0),IF($P138=2012,OFFSET('2012'!N$1,Calculations!$G136,0),IF($P138=2013,OFFSET('2013'!N$1,Calculations!$G136,0),IF($P138=2014,OFFSET('2014'!N$1,Calculations!$G136,0),IF($P138=2015,OFFSET('2015'!N$1,Calculations!$G136,0),IF($P138=2016,OFFSET('2016'!N$1,Calculations!$G136,0),IF($P138=2017,OFFSET('2017'!N$1,Calculations!$G136,0),0))))))))))))))))</f>
        <v>0.16870090848025859</v>
      </c>
      <c r="BK138" s="31">
        <f ca="1">IF($P138=2002,OFFSET('2002'!O$1,Calculations!$G136,0),IF($P138=2003,OFFSET('2003'!O$1,Calculations!$G136,0),IF($P138=2004,OFFSET('2004'!O$1,Calculations!$G136,0),IF($P138=2005,OFFSET('2005'!O$1,Calculations!$G136,0),IF($P138=2006,OFFSET('2006'!O$1,Calculations!$G136,0),IF($P138=2007,OFFSET('2007'!O$1,Calculations!$G136,0),IF($P138=2008,OFFSET('2008'!O$1,Calculations!$G136,0),IF($P138=2009,OFFSET('2009'!O$1,Calculations!$G136,0),IF($P138=2010,OFFSET('2010'!O$1,Calculations!$G136,0),IF($P138=2011,OFFSET('2011'!O$1,Calculations!$G136,0),IF($P138=2012,OFFSET('2012'!O$1,Calculations!$G136,0),IF($P138=2013,OFFSET('2013'!O$1,Calculations!$G136,0),IF($P138=2014,OFFSET('2014'!O$1,Calculations!$G136,0),IF($P138=2015,OFFSET('2015'!O$1,Calculations!$G136,0),IF($P138=2016,OFFSET('2016'!O$1,Calculations!$G136,0),IF($P138=2017,OFFSET('2017'!O$1,Calculations!$G136,0),0))))))))))))))))</f>
        <v>0.15157762491765939</v>
      </c>
      <c r="BL138" s="31">
        <f ca="1">IF($P138=2002,OFFSET('2002'!P$1,Calculations!$G136,0),IF($P138=2003,OFFSET('2003'!P$1,Calculations!$G136,0),IF($P138=2004,OFFSET('2004'!P$1,Calculations!$G136,0),IF($P138=2005,OFFSET('2005'!P$1,Calculations!$G136,0),IF($P138=2006,OFFSET('2006'!P$1,Calculations!$G136,0),IF($P138=2007,OFFSET('2007'!P$1,Calculations!$G136,0),IF($P138=2008,OFFSET('2008'!P$1,Calculations!$G136,0),IF($P138=2009,OFFSET('2009'!P$1,Calculations!$G136,0),IF($P138=2010,OFFSET('2010'!P$1,Calculations!$G136,0),IF($P138=2011,OFFSET('2011'!P$1,Calculations!$G136,0),IF($P138=2012,OFFSET('2012'!P$1,Calculations!$G136,0),IF($P138=2013,OFFSET('2013'!P$1,Calculations!$G136,0),IF($P138=2014,OFFSET('2014'!P$1,Calculations!$G136,0),IF($P138=2015,OFFSET('2015'!P$1,Calculations!$G136,0),IF($P138=2016,OFFSET('2016'!P$1,Calculations!$G136,0),IF($P138=2017,OFFSET('2017'!P$1,Calculations!$G136,0),0))))))))))))))))</f>
        <v>7.0242034819285148E-2</v>
      </c>
      <c r="BM138" s="34">
        <f ca="1">IF($P138=2002,OFFSET('2002'!Q$1,Calculations!$G136,0),IF($P138=2003,OFFSET('2003'!Q$1,Calculations!$G136,0),IF($P138=2004,OFFSET('2004'!Q$1,Calculations!$G136,0),IF($P138=2005,OFFSET('2005'!Q$1,Calculations!$G136,0),IF($P138=2006,OFFSET('2006'!Q$1,Calculations!$G136,0),IF($P138=2007,OFFSET('2007'!Q$1,Calculations!$G136,0),IF($P138=2008,OFFSET('2008'!Q$1,Calculations!$G136,0),IF($P138=2009,OFFSET('2009'!Q$1,Calculations!$G136,0),IF($P138=2010,OFFSET('2010'!Q$1,Calculations!$G136,0),IF($P138=2011,OFFSET('2011'!Q$1,Calculations!$G136,0),IF($P138=2012,OFFSET('2012'!Q$1,Calculations!$G136,0),IF($P138=2013,OFFSET('2013'!Q$1,Calculations!$G136,0),IF($P138=2014,OFFSET('2014'!Q$1,Calculations!$G136,0),IF($P138=2015,OFFSET('2015'!Q$1,Calculations!$G136,0),IF($P138=2016,OFFSET('2016'!Q$1,Calculations!$G136,0),IF($P138=2017,OFFSET('2017'!Q$1,Calculations!$G136,0),0))))))))))))))))</f>
        <v>0.1596177807889281</v>
      </c>
      <c r="BN138" s="31">
        <f ca="1">IF($P138=2002,OFFSET('2002'!K$1,Calculations!$H136,0),IF($P138=2003,OFFSET('2003'!K$1,Calculations!$H136,0),IF($P138=2004,OFFSET('2004'!K$1,Calculations!$H136,0),IF($P138=2005,OFFSET('2005'!K$1,Calculations!$H136,0),IF($P138=2006,OFFSET('2006'!K$1,Calculations!$H136,0),IF($P138=2007,OFFSET('2007'!K$1,Calculations!$H136,0),IF($P138=2008,OFFSET('2008'!K$1,Calculations!$H136,0),IF($P138=2009,OFFSET('2009'!K$1,Calculations!$H136,0),IF($P138=2010,OFFSET('2010'!K$1,Calculations!$H136,0),IF($P138=2011,OFFSET('2011'!K$1,Calculations!$H136,0),IF($P138=2012,OFFSET('2012'!K$1,Calculations!$H136,0),IF($P138=2013,OFFSET('2013'!K$1,Calculations!$H136,0),IF($P138=2014,OFFSET('2014'!K$1,Calculations!$H136,0),IF($P138=2015,OFFSET('2015'!K$1,Calculations!$H136,0),IF($P138=2016,OFFSET('2016'!K$1,Calculations!$H136,0),IF($P138=2017,OFFSET('2017'!K$1,Calculations!$H136,0),0))))))))))))))))</f>
        <v>2.8110411908343865E-4</v>
      </c>
      <c r="BO138" s="31">
        <f ca="1">IF($P138=2002,OFFSET('2002'!L$1,Calculations!$H136,0),IF($P138=2003,OFFSET('2003'!L$1,Calculations!$H136,0),IF($P138=2004,OFFSET('2004'!L$1,Calculations!$H136,0),IF($P138=2005,OFFSET('2005'!L$1,Calculations!$H136,0),IF($P138=2006,OFFSET('2006'!L$1,Calculations!$H136,0),IF($P138=2007,OFFSET('2007'!L$1,Calculations!$H136,0),IF($P138=2008,OFFSET('2008'!L$1,Calculations!$H136,0),IF($P138=2009,OFFSET('2009'!L$1,Calculations!$H136,0),IF($P138=2010,OFFSET('2010'!L$1,Calculations!$H136,0),IF($P138=2011,OFFSET('2011'!L$1,Calculations!$H136,0),IF($P138=2012,OFFSET('2012'!L$1,Calculations!$H136,0),IF($P138=2013,OFFSET('2013'!L$1,Calculations!$H136,0),IF($P138=2014,OFFSET('2014'!L$1,Calculations!$H136,0),IF($P138=2015,OFFSET('2015'!L$1,Calculations!$H136,0),IF($P138=2016,OFFSET('2016'!L$1,Calculations!$H136,0),IF($P138=2017,OFFSET('2017'!L$1,Calculations!$H136,0),0))))))))))))))))</f>
        <v>3.1037944874670407E-2</v>
      </c>
      <c r="BP138" s="31">
        <f ca="1">IF($P138=2002,OFFSET('2002'!M$1,Calculations!$H136,0),IF($P138=2003,OFFSET('2003'!M$1,Calculations!$H136,0),IF($P138=2004,OFFSET('2004'!M$1,Calculations!$H136,0),IF($P138=2005,OFFSET('2005'!M$1,Calculations!$H136,0),IF($P138=2006,OFFSET('2006'!M$1,Calculations!$H136,0),IF($P138=2007,OFFSET('2007'!M$1,Calculations!$H136,0),IF($P138=2008,OFFSET('2008'!M$1,Calculations!$H136,0),IF($P138=2009,OFFSET('2009'!M$1,Calculations!$H136,0),IF($P138=2010,OFFSET('2010'!M$1,Calculations!$H136,0),IF($P138=2011,OFFSET('2011'!M$1,Calculations!$H136,0),IF($P138=2012,OFFSET('2012'!M$1,Calculations!$H136,0),IF($P138=2013,OFFSET('2013'!M$1,Calculations!$H136,0),IF($P138=2014,OFFSET('2014'!M$1,Calculations!$H136,0),IF($P138=2015,OFFSET('2015'!M$1,Calculations!$H136,0),IF($P138=2016,OFFSET('2016'!M$1,Calculations!$H136,0),IF($P138=2017,OFFSET('2017'!M$1,Calculations!$H136,0),0))))))))))))))))</f>
        <v>2.7735825068939735E-2</v>
      </c>
      <c r="BQ138" s="31">
        <f ca="1">IF($P138=2002,OFFSET('2002'!N$1,Calculations!$H136,0),IF($P138=2003,OFFSET('2003'!N$1,Calculations!$H136,0),IF($P138=2004,OFFSET('2004'!N$1,Calculations!$H136,0),IF($P138=2005,OFFSET('2005'!N$1,Calculations!$H136,0),IF($P138=2006,OFFSET('2006'!N$1,Calculations!$H136,0),IF($P138=2007,OFFSET('2007'!N$1,Calculations!$H136,0),IF($P138=2008,OFFSET('2008'!N$1,Calculations!$H136,0),IF($P138=2009,OFFSET('2009'!N$1,Calculations!$H136,0),IF($P138=2010,OFFSET('2010'!N$1,Calculations!$H136,0),IF($P138=2011,OFFSET('2011'!N$1,Calculations!$H136,0),IF($P138=2012,OFFSET('2012'!N$1,Calculations!$H136,0),IF($P138=2013,OFFSET('2013'!N$1,Calculations!$H136,0),IF($P138=2014,OFFSET('2014'!N$1,Calculations!$H136,0),IF($P138=2015,OFFSET('2015'!N$1,Calculations!$H136,0),IF($P138=2016,OFFSET('2016'!N$1,Calculations!$H136,0),IF($P138=2017,OFFSET('2017'!N$1,Calculations!$H136,0),0))))))))))))))))</f>
        <v>6.5701308258718602E-2</v>
      </c>
      <c r="BR138" s="31">
        <f ca="1">IF($P138=2002,OFFSET('2002'!O$1,Calculations!$H136,0),IF($P138=2003,OFFSET('2003'!O$1,Calculations!$H136,0),IF($P138=2004,OFFSET('2004'!O$1,Calculations!$H136,0),IF($P138=2005,OFFSET('2005'!O$1,Calculations!$H136,0),IF($P138=2006,OFFSET('2006'!O$1,Calculations!$H136,0),IF($P138=2007,OFFSET('2007'!O$1,Calculations!$H136,0),IF($P138=2008,OFFSET('2008'!O$1,Calculations!$H136,0),IF($P138=2009,OFFSET('2009'!O$1,Calculations!$H136,0),IF($P138=2010,OFFSET('2010'!O$1,Calculations!$H136,0),IF($P138=2011,OFFSET('2011'!O$1,Calculations!$H136,0),IF($P138=2012,OFFSET('2012'!O$1,Calculations!$H136,0),IF($P138=2013,OFFSET('2013'!O$1,Calculations!$H136,0),IF($P138=2014,OFFSET('2014'!O$1,Calculations!$H136,0),IF($P138=2015,OFFSET('2015'!O$1,Calculations!$H136,0),IF($P138=2016,OFFSET('2016'!O$1,Calculations!$H136,0),IF($P138=2017,OFFSET('2017'!O$1,Calculations!$H136,0),0))))))))))))))))</f>
        <v>3.1884534347340343E-3</v>
      </c>
      <c r="BS138" s="31">
        <f ca="1">IF($P138=2002,OFFSET('2002'!P$1,Calculations!$H136,0),IF($P138=2003,OFFSET('2003'!P$1,Calculations!$H136,0),IF($P138=2004,OFFSET('2004'!P$1,Calculations!$H136,0),IF($P138=2005,OFFSET('2005'!P$1,Calculations!$H136,0),IF($P138=2006,OFFSET('2006'!P$1,Calculations!$H136,0),IF($P138=2007,OFFSET('2007'!P$1,Calculations!$H136,0),IF($P138=2008,OFFSET('2008'!P$1,Calculations!$H136,0),IF($P138=2009,OFFSET('2009'!P$1,Calculations!$H136,0),IF($P138=2010,OFFSET('2010'!P$1,Calculations!$H136,0),IF($P138=2011,OFFSET('2011'!P$1,Calculations!$H136,0),IF($P138=2012,OFFSET('2012'!P$1,Calculations!$H136,0),IF($P138=2013,OFFSET('2013'!P$1,Calculations!$H136,0),IF($P138=2014,OFFSET('2014'!P$1,Calculations!$H136,0),IF($P138=2015,OFFSET('2015'!P$1,Calculations!$H136,0),IF($P138=2016,OFFSET('2016'!P$1,Calculations!$H136,0),IF($P138=2017,OFFSET('2017'!P$1,Calculations!$H136,0),0))))))))))))))))</f>
        <v>4.1601867384214945E-2</v>
      </c>
      <c r="BT138" s="34">
        <f ca="1">IF($P138=2002,OFFSET('2002'!Q$1,Calculations!$H136,0),IF($P138=2003,OFFSET('2003'!Q$1,Calculations!$H136,0),IF($P138=2004,OFFSET('2004'!Q$1,Calculations!$H136,0),IF($P138=2005,OFFSET('2005'!Q$1,Calculations!$H136,0),IF($P138=2006,OFFSET('2006'!Q$1,Calculations!$H136,0),IF($P138=2007,OFFSET('2007'!Q$1,Calculations!$H136,0),IF($P138=2008,OFFSET('2008'!Q$1,Calculations!$H136,0),IF($P138=2009,OFFSET('2009'!Q$1,Calculations!$H136,0),IF($P138=2010,OFFSET('2010'!Q$1,Calculations!$H136,0),IF($P138=2011,OFFSET('2011'!Q$1,Calculations!$H136,0),IF($P138=2012,OFFSET('2012'!Q$1,Calculations!$H136,0),IF($P138=2013,OFFSET('2013'!Q$1,Calculations!$H136,0),IF($P138=2014,OFFSET('2014'!Q$1,Calculations!$H136,0),IF($P138=2015,OFFSET('2015'!Q$1,Calculations!$H136,0),IF($P138=2016,OFFSET('2016'!Q$1,Calculations!$H136,0),IF($P138=2017,OFFSET('2017'!Q$1,Calculations!$H136,0),0))))))))))))))))</f>
        <v>1.0932477357006521E-2</v>
      </c>
      <c r="BU138" s="31">
        <f ca="1">IF($P138=2002,OFFSET('2002'!K$1,Calculations!$I136,0),IF($P138=2003,OFFSET('2003'!K$1,Calculations!$I136,0),IF($P138=2004,OFFSET('2004'!K$1,Calculations!$I136,0),IF($P138=2005,OFFSET('2005'!K$1,Calculations!$I136,0),IF($P138=2006,OFFSET('2006'!K$1,Calculations!$I136,0),IF($P138=2007,OFFSET('2007'!K$1,Calculations!$I136,0),IF($P138=2008,OFFSET('2008'!K$1,Calculations!$I136,0),IF($P138=2009,OFFSET('2009'!K$1,Calculations!$I136,0),IF($P138=2010,OFFSET('2010'!K$1,Calculations!$I136,0),IF($P138=2011,OFFSET('2011'!K$1,Calculations!$I136,0),IF($P138=2012,OFFSET('2012'!K$1,Calculations!$I136,0),IF($P138=2013,OFFSET('2013'!K$1,Calculations!$I136,0),IF($P138=2014,OFFSET('2014'!K$1,Calculations!$I136,0),IF($P138=2015,OFFSET('2015'!K$1,Calculations!$I136,0),IF($P138=2016,OFFSET('2016'!K$1,Calculations!$I136,0),IF($P138=2017,OFFSET('2017'!K$1,Calculations!$I136,0),0))))))))))))))))</f>
        <v>6.4417998968754053E-3</v>
      </c>
      <c r="BV138" s="31">
        <f ca="1">IF($P138=2002,OFFSET('2002'!L$1,Calculations!$I136,0),IF($P138=2003,OFFSET('2003'!L$1,Calculations!$I136,0),IF($P138=2004,OFFSET('2004'!L$1,Calculations!$I136,0),IF($P138=2005,OFFSET('2005'!L$1,Calculations!$I136,0),IF($P138=2006,OFFSET('2006'!L$1,Calculations!$I136,0),IF($P138=2007,OFFSET('2007'!L$1,Calculations!$I136,0),IF($P138=2008,OFFSET('2008'!L$1,Calculations!$I136,0),IF($P138=2009,OFFSET('2009'!L$1,Calculations!$I136,0),IF($P138=2010,OFFSET('2010'!L$1,Calculations!$I136,0),IF($P138=2011,OFFSET('2011'!L$1,Calculations!$I136,0),IF($P138=2012,OFFSET('2012'!L$1,Calculations!$I136,0),IF($P138=2013,OFFSET('2013'!L$1,Calculations!$I136,0),IF($P138=2014,OFFSET('2014'!L$1,Calculations!$I136,0),IF($P138=2015,OFFSET('2015'!L$1,Calculations!$I136,0),IF($P138=2016,OFFSET('2016'!L$1,Calculations!$I136,0),IF($P138=2017,OFFSET('2017'!L$1,Calculations!$I136,0),0))))))))))))))))</f>
        <v>4.124217806518847E-2</v>
      </c>
      <c r="BW138" s="31">
        <f ca="1">IF($P138=2002,OFFSET('2002'!M$1,Calculations!$I136,0),IF($P138=2003,OFFSET('2003'!M$1,Calculations!$I136,0),IF($P138=2004,OFFSET('2004'!M$1,Calculations!$I136,0),IF($P138=2005,OFFSET('2005'!M$1,Calculations!$I136,0),IF($P138=2006,OFFSET('2006'!M$1,Calculations!$I136,0),IF($P138=2007,OFFSET('2007'!M$1,Calculations!$I136,0),IF($P138=2008,OFFSET('2008'!M$1,Calculations!$I136,0),IF($P138=2009,OFFSET('2009'!M$1,Calculations!$I136,0),IF($P138=2010,OFFSET('2010'!M$1,Calculations!$I136,0),IF($P138=2011,OFFSET('2011'!M$1,Calculations!$I136,0),IF($P138=2012,OFFSET('2012'!M$1,Calculations!$I136,0),IF($P138=2013,OFFSET('2013'!M$1,Calculations!$I136,0),IF($P138=2014,OFFSET('2014'!M$1,Calculations!$I136,0),IF($P138=2015,OFFSET('2015'!M$1,Calculations!$I136,0),IF($P138=2016,OFFSET('2016'!M$1,Calculations!$I136,0),IF($P138=2017,OFFSET('2017'!M$1,Calculations!$I136,0),0))))))))))))))))</f>
        <v>5.5156545369910132E-2</v>
      </c>
      <c r="BX138" s="31">
        <f ca="1">IF($P138=2002,OFFSET('2002'!N$1,Calculations!$I136,0),IF($P138=2003,OFFSET('2003'!N$1,Calculations!$I136,0),IF($P138=2004,OFFSET('2004'!N$1,Calculations!$I136,0),IF($P138=2005,OFFSET('2005'!N$1,Calculations!$I136,0),IF($P138=2006,OFFSET('2006'!N$1,Calculations!$I136,0),IF($P138=2007,OFFSET('2007'!N$1,Calculations!$I136,0),IF($P138=2008,OFFSET('2008'!N$1,Calculations!$I136,0),IF($P138=2009,OFFSET('2009'!N$1,Calculations!$I136,0),IF($P138=2010,OFFSET('2010'!N$1,Calculations!$I136,0),IF($P138=2011,OFFSET('2011'!N$1,Calculations!$I136,0),IF($P138=2012,OFFSET('2012'!N$1,Calculations!$I136,0),IF($P138=2013,OFFSET('2013'!N$1,Calculations!$I136,0),IF($P138=2014,OFFSET('2014'!N$1,Calculations!$I136,0),IF($P138=2015,OFFSET('2015'!N$1,Calculations!$I136,0),IF($P138=2016,OFFSET('2016'!N$1,Calculations!$I136,0),IF($P138=2017,OFFSET('2017'!N$1,Calculations!$I136,0),0))))))))))))))))</f>
        <v>5.9183775531228527E-2</v>
      </c>
      <c r="BY138" s="31">
        <f ca="1">IF($P138=2002,OFFSET('2002'!O$1,Calculations!$I136,0),IF($P138=2003,OFFSET('2003'!O$1,Calculations!$I136,0),IF($P138=2004,OFFSET('2004'!O$1,Calculations!$I136,0),IF($P138=2005,OFFSET('2005'!O$1,Calculations!$I136,0),IF($P138=2006,OFFSET('2006'!O$1,Calculations!$I136,0),IF($P138=2007,OFFSET('2007'!O$1,Calculations!$I136,0),IF($P138=2008,OFFSET('2008'!O$1,Calculations!$I136,0),IF($P138=2009,OFFSET('2009'!O$1,Calculations!$I136,0),IF($P138=2010,OFFSET('2010'!O$1,Calculations!$I136,0),IF($P138=2011,OFFSET('2011'!O$1,Calculations!$I136,0),IF($P138=2012,OFFSET('2012'!O$1,Calculations!$I136,0),IF($P138=2013,OFFSET('2013'!O$1,Calculations!$I136,0),IF($P138=2014,OFFSET('2014'!O$1,Calculations!$I136,0),IF($P138=2015,OFFSET('2015'!O$1,Calculations!$I136,0),IF($P138=2016,OFFSET('2016'!O$1,Calculations!$I136,0),IF($P138=2017,OFFSET('2017'!O$1,Calculations!$I136,0),0))))))))))))))))</f>
        <v>2.9465825940526737E-2</v>
      </c>
      <c r="BZ138" s="31">
        <f ca="1">IF($P138=2002,OFFSET('2002'!P$1,Calculations!$I136,0),IF($P138=2003,OFFSET('2003'!P$1,Calculations!$I136,0),IF($P138=2004,OFFSET('2004'!P$1,Calculations!$I136,0),IF($P138=2005,OFFSET('2005'!P$1,Calculations!$I136,0),IF($P138=2006,OFFSET('2006'!P$1,Calculations!$I136,0),IF($P138=2007,OFFSET('2007'!P$1,Calculations!$I136,0),IF($P138=2008,OFFSET('2008'!P$1,Calculations!$I136,0),IF($P138=2009,OFFSET('2009'!P$1,Calculations!$I136,0),IF($P138=2010,OFFSET('2010'!P$1,Calculations!$I136,0),IF($P138=2011,OFFSET('2011'!P$1,Calculations!$I136,0),IF($P138=2012,OFFSET('2012'!P$1,Calculations!$I136,0),IF($P138=2013,OFFSET('2013'!P$1,Calculations!$I136,0),IF($P138=2014,OFFSET('2014'!P$1,Calculations!$I136,0),IF($P138=2015,OFFSET('2015'!P$1,Calculations!$I136,0),IF($P138=2016,OFFSET('2016'!P$1,Calculations!$I136,0),IF($P138=2017,OFFSET('2017'!P$1,Calculations!$I136,0),0))))))))))))))))</f>
        <v>0.23532844673236464</v>
      </c>
      <c r="CA138" s="34">
        <f ca="1">IF($P138=2002,OFFSET('2002'!Q$1,Calculations!$I136,0),IF($P138=2003,OFFSET('2003'!Q$1,Calculations!$I136,0),IF($P138=2004,OFFSET('2004'!Q$1,Calculations!$I136,0),IF($P138=2005,OFFSET('2005'!Q$1,Calculations!$I136,0),IF($P138=2006,OFFSET('2006'!Q$1,Calculations!$I136,0),IF($P138=2007,OFFSET('2007'!Q$1,Calculations!$I136,0),IF($P138=2008,OFFSET('2008'!Q$1,Calculations!$I136,0),IF($P138=2009,OFFSET('2009'!Q$1,Calculations!$I136,0),IF($P138=2010,OFFSET('2010'!Q$1,Calculations!$I136,0),IF($P138=2011,OFFSET('2011'!Q$1,Calculations!$I136,0),IF($P138=2012,OFFSET('2012'!Q$1,Calculations!$I136,0),IF($P138=2013,OFFSET('2013'!Q$1,Calculations!$I136,0),IF($P138=2014,OFFSET('2014'!Q$1,Calculations!$I136,0),IF($P138=2015,OFFSET('2015'!Q$1,Calculations!$I136,0),IF($P138=2016,OFFSET('2016'!Q$1,Calculations!$I136,0),IF($P138=2017,OFFSET('2017'!Q$1,Calculations!$I136,0),0))))))))))))))))</f>
        <v>2.5855870969882774E-2</v>
      </c>
      <c r="CB138" s="31">
        <f ca="1">IF($P138=2002,OFFSET('2002'!K$1,Calculations!$J136,0),IF($P138=2003,OFFSET('2003'!K$1,Calculations!$J136,0),IF($P138=2004,OFFSET('2004'!K$1,Calculations!$J136,0),IF($P138=2005,OFFSET('2005'!K$1,Calculations!$J136,0),IF($P138=2006,OFFSET('2006'!K$1,Calculations!$J136,0),IF($P138=2007,OFFSET('2007'!K$1,Calculations!$J136,0),IF($P138=2008,OFFSET('2008'!K$1,Calculations!$J136,0),IF($P138=2009,OFFSET('2009'!K$1,Calculations!$J136,0),IF($P138=2010,OFFSET('2010'!K$1,Calculations!$J136,0),IF($P138=2011,OFFSET('2011'!K$1,Calculations!$J136,0),IF($P138=2012,OFFSET('2012'!K$1,Calculations!$J136,0),IF($P138=2013,OFFSET('2013'!K$1,Calculations!$J136,0),IF($P138=2014,OFFSET('2014'!K$1,Calculations!$J136,0),IF($P138=2015,OFFSET('2015'!K$1,Calculations!$J136,0),IF($P138=2016,OFFSET('2016'!K$1,Calculations!$J136,0),IF($P138=2017,OFFSET('2017'!K$1,Calculations!$J136,0),0))))))))))))))))</f>
        <v>0.17569220913857525</v>
      </c>
      <c r="CC138" s="31">
        <f ca="1">IF($P138=2002,OFFSET('2002'!L$1,Calculations!$J136,0),IF($P138=2003,OFFSET('2003'!L$1,Calculations!$J136,0),IF($P138=2004,OFFSET('2004'!L$1,Calculations!$J136,0),IF($P138=2005,OFFSET('2005'!L$1,Calculations!$J136,0),IF($P138=2006,OFFSET('2006'!L$1,Calculations!$J136,0),IF($P138=2007,OFFSET('2007'!L$1,Calculations!$J136,0),IF($P138=2008,OFFSET('2008'!L$1,Calculations!$J136,0),IF($P138=2009,OFFSET('2009'!L$1,Calculations!$J136,0),IF($P138=2010,OFFSET('2010'!L$1,Calculations!$J136,0),IF($P138=2011,OFFSET('2011'!L$1,Calculations!$J136,0),IF($P138=2012,OFFSET('2012'!L$1,Calculations!$J136,0),IF($P138=2013,OFFSET('2013'!L$1,Calculations!$J136,0),IF($P138=2014,OFFSET('2014'!L$1,Calculations!$J136,0),IF($P138=2015,OFFSET('2015'!L$1,Calculations!$J136,0),IF($P138=2016,OFFSET('2016'!L$1,Calculations!$J136,0),IF($P138=2017,OFFSET('2017'!L$1,Calculations!$J136,0),0))))))))))))))))</f>
        <v>1.4495883456952555E-2</v>
      </c>
      <c r="CD138" s="31">
        <f ca="1">IF($P138=2002,OFFSET('2002'!M$1,Calculations!$J136,0),IF($P138=2003,OFFSET('2003'!M$1,Calculations!$J136,0),IF($P138=2004,OFFSET('2004'!M$1,Calculations!$J136,0),IF($P138=2005,OFFSET('2005'!M$1,Calculations!$J136,0),IF($P138=2006,OFFSET('2006'!M$1,Calculations!$J136,0),IF($P138=2007,OFFSET('2007'!M$1,Calculations!$J136,0),IF($P138=2008,OFFSET('2008'!M$1,Calculations!$J136,0),IF($P138=2009,OFFSET('2009'!M$1,Calculations!$J136,0),IF($P138=2010,OFFSET('2010'!M$1,Calculations!$J136,0),IF($P138=2011,OFFSET('2011'!M$1,Calculations!$J136,0),IF($P138=2012,OFFSET('2012'!M$1,Calculations!$J136,0),IF($P138=2013,OFFSET('2013'!M$1,Calculations!$J136,0),IF($P138=2014,OFFSET('2014'!M$1,Calculations!$J136,0),IF($P138=2015,OFFSET('2015'!M$1,Calculations!$J136,0),IF($P138=2016,OFFSET('2016'!M$1,Calculations!$J136,0),IF($P138=2017,OFFSET('2017'!M$1,Calculations!$J136,0),0))))))))))))))))</f>
        <v>6.8851543742405485E-2</v>
      </c>
      <c r="CE138" s="31">
        <f ca="1">IF($P138=2002,OFFSET('2002'!N$1,Calculations!$J136,0),IF($P138=2003,OFFSET('2003'!N$1,Calculations!$J136,0),IF($P138=2004,OFFSET('2004'!N$1,Calculations!$J136,0),IF($P138=2005,OFFSET('2005'!N$1,Calculations!$J136,0),IF($P138=2006,OFFSET('2006'!N$1,Calculations!$J136,0),IF($P138=2007,OFFSET('2007'!N$1,Calculations!$J136,0),IF($P138=2008,OFFSET('2008'!N$1,Calculations!$J136,0),IF($P138=2009,OFFSET('2009'!N$1,Calculations!$J136,0),IF($P138=2010,OFFSET('2010'!N$1,Calculations!$J136,0),IF($P138=2011,OFFSET('2011'!N$1,Calculations!$J136,0),IF($P138=2012,OFFSET('2012'!N$1,Calculations!$J136,0),IF($P138=2013,OFFSET('2013'!N$1,Calculations!$J136,0),IF($P138=2014,OFFSET('2014'!N$1,Calculations!$J136,0),IF($P138=2015,OFFSET('2015'!N$1,Calculations!$J136,0),IF($P138=2016,OFFSET('2016'!N$1,Calculations!$J136,0),IF($P138=2017,OFFSET('2017'!N$1,Calculations!$J136,0),0))))))))))))))))</f>
        <v>4.3176265595978126E-2</v>
      </c>
      <c r="CF138" s="31">
        <f ca="1">IF($P138=2002,OFFSET('2002'!O$1,Calculations!$J136,0),IF($P138=2003,OFFSET('2003'!O$1,Calculations!$J136,0),IF($P138=2004,OFFSET('2004'!O$1,Calculations!$J136,0),IF($P138=2005,OFFSET('2005'!O$1,Calculations!$J136,0),IF($P138=2006,OFFSET('2006'!O$1,Calculations!$J136,0),IF($P138=2007,OFFSET('2007'!O$1,Calculations!$J136,0),IF($P138=2008,OFFSET('2008'!O$1,Calculations!$J136,0),IF($P138=2009,OFFSET('2009'!O$1,Calculations!$J136,0),IF($P138=2010,OFFSET('2010'!O$1,Calculations!$J136,0),IF($P138=2011,OFFSET('2011'!O$1,Calculations!$J136,0),IF($P138=2012,OFFSET('2012'!O$1,Calculations!$J136,0),IF($P138=2013,OFFSET('2013'!O$1,Calculations!$J136,0),IF($P138=2014,OFFSET('2014'!O$1,Calculations!$J136,0),IF($P138=2015,OFFSET('2015'!O$1,Calculations!$J136,0),IF($P138=2016,OFFSET('2016'!O$1,Calculations!$J136,0),IF($P138=2017,OFFSET('2017'!O$1,Calculations!$J136,0),0))))))))))))))))</f>
        <v>9.9114973776945794E-2</v>
      </c>
      <c r="CG138" s="31">
        <f ca="1">IF($P138=2002,OFFSET('2002'!P$1,Calculations!$J136,0),IF($P138=2003,OFFSET('2003'!P$1,Calculations!$J136,0),IF($P138=2004,OFFSET('2004'!P$1,Calculations!$J136,0),IF($P138=2005,OFFSET('2005'!P$1,Calculations!$J136,0),IF($P138=2006,OFFSET('2006'!P$1,Calculations!$J136,0),IF($P138=2007,OFFSET('2007'!P$1,Calculations!$J136,0),IF($P138=2008,OFFSET('2008'!P$1,Calculations!$J136,0),IF($P138=2009,OFFSET('2009'!P$1,Calculations!$J136,0),IF($P138=2010,OFFSET('2010'!P$1,Calculations!$J136,0),IF($P138=2011,OFFSET('2011'!P$1,Calculations!$J136,0),IF($P138=2012,OFFSET('2012'!P$1,Calculations!$J136,0),IF($P138=2013,OFFSET('2013'!P$1,Calculations!$J136,0),IF($P138=2014,OFFSET('2014'!P$1,Calculations!$J136,0),IF($P138=2015,OFFSET('2015'!P$1,Calculations!$J136,0),IF($P138=2016,OFFSET('2016'!P$1,Calculations!$J136,0),IF($P138=2017,OFFSET('2017'!P$1,Calculations!$J136,0),0))))))))))))))))</f>
        <v>1.4836826898841516E-2</v>
      </c>
      <c r="CH138" s="34">
        <f ca="1">IF($P138=2002,OFFSET('2002'!Q$1,Calculations!$J136,0),IF($P138=2003,OFFSET('2003'!Q$1,Calculations!$J136,0),IF($P138=2004,OFFSET('2004'!Q$1,Calculations!$J136,0),IF($P138=2005,OFFSET('2005'!Q$1,Calculations!$J136,0),IF($P138=2006,OFFSET('2006'!Q$1,Calculations!$J136,0),IF($P138=2007,OFFSET('2007'!Q$1,Calculations!$J136,0),IF($P138=2008,OFFSET('2008'!Q$1,Calculations!$J136,0),IF($P138=2009,OFFSET('2009'!Q$1,Calculations!$J136,0),IF($P138=2010,OFFSET('2010'!Q$1,Calculations!$J136,0),IF($P138=2011,OFFSET('2011'!Q$1,Calculations!$J136,0),IF($P138=2012,OFFSET('2012'!Q$1,Calculations!$J136,0),IF($P138=2013,OFFSET('2013'!Q$1,Calculations!$J136,0),IF($P138=2014,OFFSET('2014'!Q$1,Calculations!$J136,0),IF($P138=2015,OFFSET('2015'!Q$1,Calculations!$J136,0),IF($P138=2016,OFFSET('2016'!Q$1,Calculations!$J136,0),IF($P138=2017,OFFSET('2017'!Q$1,Calculations!$J136,0),0))))))))))))))))</f>
        <v>0.10779555936365323</v>
      </c>
      <c r="CI138" s="31">
        <f ca="1">IF($P138=2002,OFFSET('2002'!K$1,Calculations!$K136,0),IF($P138=2003,OFFSET('2003'!K$1,Calculations!$K136,0),IF($P138=2004,OFFSET('2004'!K$1,Calculations!$K136,0),IF($P138=2005,OFFSET('2005'!K$1,Calculations!$K136,0),IF($P138=2006,OFFSET('2006'!K$1,Calculations!$K136,0),IF($P138=2007,OFFSET('2007'!K$1,Calculations!$K136,0),IF($P138=2008,OFFSET('2008'!K$1,Calculations!$K136,0),IF($P138=2009,OFFSET('2009'!K$1,Calculations!$K136,0),IF($P138=2010,OFFSET('2010'!K$1,Calculations!$K136,0),IF($P138=2011,OFFSET('2011'!K$1,Calculations!$K136,0),IF($P138=2012,OFFSET('2012'!K$1,Calculations!$K136,0),IF($P138=2013,OFFSET('2013'!K$1,Calculations!$K136,0),IF($P138=2014,OFFSET('2014'!K$1,Calculations!$K136,0),IF($P138=2015,OFFSET('2015'!K$1,Calculations!$K136,0),IF($P138=2016,OFFSET('2016'!K$1,Calculations!$K136,0),IF($P138=2017,OFFSET('2017'!K$1,Calculations!$K136,0),0))))))))))))))))</f>
        <v>7.8036234409275497E-3</v>
      </c>
      <c r="CJ138" s="31">
        <f ca="1">IF($P138=2002,OFFSET('2002'!L$1,Calculations!$K136,0),IF($P138=2003,OFFSET('2003'!L$1,Calculations!$K136,0),IF($P138=2004,OFFSET('2004'!L$1,Calculations!$K136,0),IF($P138=2005,OFFSET('2005'!L$1,Calculations!$K136,0),IF($P138=2006,OFFSET('2006'!L$1,Calculations!$K136,0),IF($P138=2007,OFFSET('2007'!L$1,Calculations!$K136,0),IF($P138=2008,OFFSET('2008'!L$1,Calculations!$K136,0),IF($P138=2009,OFFSET('2009'!L$1,Calculations!$K136,0),IF($P138=2010,OFFSET('2010'!L$1,Calculations!$K136,0),IF($P138=2011,OFFSET('2011'!L$1,Calculations!$K136,0),IF($P138=2012,OFFSET('2012'!L$1,Calculations!$K136,0),IF($P138=2013,OFFSET('2013'!L$1,Calculations!$K136,0),IF($P138=2014,OFFSET('2014'!L$1,Calculations!$K136,0),IF($P138=2015,OFFSET('2015'!L$1,Calculations!$K136,0),IF($P138=2016,OFFSET('2016'!L$1,Calculations!$K136,0),IF($P138=2017,OFFSET('2017'!L$1,Calculations!$K136,0),0))))))))))))))))</f>
        <v>1.9760897075923309E-2</v>
      </c>
      <c r="CK138" s="31">
        <f ca="1">IF($P138=2002,OFFSET('2002'!M$1,Calculations!$K136,0),IF($P138=2003,OFFSET('2003'!M$1,Calculations!$K136,0),IF($P138=2004,OFFSET('2004'!M$1,Calculations!$K136,0),IF($P138=2005,OFFSET('2005'!M$1,Calculations!$K136,0),IF($P138=2006,OFFSET('2006'!M$1,Calculations!$K136,0),IF($P138=2007,OFFSET('2007'!M$1,Calculations!$K136,0),IF($P138=2008,OFFSET('2008'!M$1,Calculations!$K136,0),IF($P138=2009,OFFSET('2009'!M$1,Calculations!$K136,0),IF($P138=2010,OFFSET('2010'!M$1,Calculations!$K136,0),IF($P138=2011,OFFSET('2011'!M$1,Calculations!$K136,0),IF($P138=2012,OFFSET('2012'!M$1,Calculations!$K136,0),IF($P138=2013,OFFSET('2013'!M$1,Calculations!$K136,0),IF($P138=2014,OFFSET('2014'!M$1,Calculations!$K136,0),IF($P138=2015,OFFSET('2015'!M$1,Calculations!$K136,0),IF($P138=2016,OFFSET('2016'!M$1,Calculations!$K136,0),IF($P138=2017,OFFSET('2017'!M$1,Calculations!$K136,0),0))))))))))))))))</f>
        <v>2.3616625090649721E-3</v>
      </c>
      <c r="CL138" s="31">
        <f ca="1">IF($P138=2002,OFFSET('2002'!N$1,Calculations!$K136,0),IF($P138=2003,OFFSET('2003'!N$1,Calculations!$K136,0),IF($P138=2004,OFFSET('2004'!N$1,Calculations!$K136,0),IF($P138=2005,OFFSET('2005'!N$1,Calculations!$K136,0),IF($P138=2006,OFFSET('2006'!N$1,Calculations!$K136,0),IF($P138=2007,OFFSET('2007'!N$1,Calculations!$K136,0),IF($P138=2008,OFFSET('2008'!N$1,Calculations!$K136,0),IF($P138=2009,OFFSET('2009'!N$1,Calculations!$K136,0),IF($P138=2010,OFFSET('2010'!N$1,Calculations!$K136,0),IF($P138=2011,OFFSET('2011'!N$1,Calculations!$K136,0),IF($P138=2012,OFFSET('2012'!N$1,Calculations!$K136,0),IF($P138=2013,OFFSET('2013'!N$1,Calculations!$K136,0),IF($P138=2014,OFFSET('2014'!N$1,Calculations!$K136,0),IF($P138=2015,OFFSET('2015'!N$1,Calculations!$K136,0),IF($P138=2016,OFFSET('2016'!N$1,Calculations!$K136,0),IF($P138=2017,OFFSET('2017'!N$1,Calculations!$K136,0),0))))))))))))))))</f>
        <v>7.529187281476374E-3</v>
      </c>
      <c r="CM138" s="31">
        <f ca="1">IF($P138=2002,OFFSET('2002'!O$1,Calculations!$K136,0),IF($P138=2003,OFFSET('2003'!O$1,Calculations!$K136,0),IF($P138=2004,OFFSET('2004'!O$1,Calculations!$K136,0),IF($P138=2005,OFFSET('2005'!O$1,Calculations!$K136,0),IF($P138=2006,OFFSET('2006'!O$1,Calculations!$K136,0),IF($P138=2007,OFFSET('2007'!O$1,Calculations!$K136,0),IF($P138=2008,OFFSET('2008'!O$1,Calculations!$K136,0),IF($P138=2009,OFFSET('2009'!O$1,Calculations!$K136,0),IF($P138=2010,OFFSET('2010'!O$1,Calculations!$K136,0),IF($P138=2011,OFFSET('2011'!O$1,Calculations!$K136,0),IF($P138=2012,OFFSET('2012'!O$1,Calculations!$K136,0),IF($P138=2013,OFFSET('2013'!O$1,Calculations!$K136,0),IF($P138=2014,OFFSET('2014'!O$1,Calculations!$K136,0),IF($P138=2015,OFFSET('2015'!O$1,Calculations!$K136,0),IF($P138=2016,OFFSET('2016'!O$1,Calculations!$K136,0),IF($P138=2017,OFFSET('2017'!O$1,Calculations!$K136,0),0))))))))))))))))</f>
        <v>2.7177418900396045E-4</v>
      </c>
      <c r="CN138" s="31">
        <f ca="1">IF($P138=2002,OFFSET('2002'!P$1,Calculations!$K136,0),IF($P138=2003,OFFSET('2003'!P$1,Calculations!$K136,0),IF($P138=2004,OFFSET('2004'!P$1,Calculations!$K136,0),IF($P138=2005,OFFSET('2005'!P$1,Calculations!$K136,0),IF($P138=2006,OFFSET('2006'!P$1,Calculations!$K136,0),IF($P138=2007,OFFSET('2007'!P$1,Calculations!$K136,0),IF($P138=2008,OFFSET('2008'!P$1,Calculations!$K136,0),IF($P138=2009,OFFSET('2009'!P$1,Calculations!$K136,0),IF($P138=2010,OFFSET('2010'!P$1,Calculations!$K136,0),IF($P138=2011,OFFSET('2011'!P$1,Calculations!$K136,0),IF($P138=2012,OFFSET('2012'!P$1,Calculations!$K136,0),IF($P138=2013,OFFSET('2013'!P$1,Calculations!$K136,0),IF($P138=2014,OFFSET('2014'!P$1,Calculations!$K136,0),IF($P138=2015,OFFSET('2015'!P$1,Calculations!$K136,0),IF($P138=2016,OFFSET('2016'!P$1,Calculations!$K136,0),IF($P138=2017,OFFSET('2017'!P$1,Calculations!$K136,0),0))))))))))))))))</f>
        <v>3.2242593116133429E-3</v>
      </c>
      <c r="CO138" s="34">
        <f ca="1">IF($P138=2002,OFFSET('2002'!Q$1,Calculations!$K136,0),IF($P138=2003,OFFSET('2003'!Q$1,Calculations!$K136,0),IF($P138=2004,OFFSET('2004'!Q$1,Calculations!$K136,0),IF($P138=2005,OFFSET('2005'!Q$1,Calculations!$K136,0),IF($P138=2006,OFFSET('2006'!Q$1,Calculations!$K136,0),IF($P138=2007,OFFSET('2007'!Q$1,Calculations!$K136,0),IF($P138=2008,OFFSET('2008'!Q$1,Calculations!$K136,0),IF($P138=2009,OFFSET('2009'!Q$1,Calculations!$K136,0),IF($P138=2010,OFFSET('2010'!Q$1,Calculations!$K136,0),IF($P138=2011,OFFSET('2011'!Q$1,Calculations!$K136,0),IF($P138=2012,OFFSET('2012'!Q$1,Calculations!$K136,0),IF($P138=2013,OFFSET('2013'!Q$1,Calculations!$K136,0),IF($P138=2014,OFFSET('2014'!Q$1,Calculations!$K136,0),IF($P138=2015,OFFSET('2015'!Q$1,Calculations!$K136,0),IF($P138=2016,OFFSET('2016'!Q$1,Calculations!$K136,0),IF($P138=2017,OFFSET('2017'!Q$1,Calculations!$K136,0),0))))))))))))))))</f>
        <v>6.9424725939189001E-3</v>
      </c>
      <c r="CP138" s="31">
        <f ca="1">IF($P138=2002,OFFSET('2002'!K$1,Calculations!$L136,0),IF($P138=2003,OFFSET('2003'!K$1,Calculations!$L136,0),IF($P138=2004,OFFSET('2004'!K$1,Calculations!$L136,0),IF($P138=2005,OFFSET('2005'!K$1,Calculations!$L136,0),IF($P138=2006,OFFSET('2006'!K$1,Calculations!$L136,0),IF($P138=2007,OFFSET('2007'!K$1,Calculations!$L136,0),IF($P138=2008,OFFSET('2008'!K$1,Calculations!$L136,0),IF($P138=2009,OFFSET('2009'!K$1,Calculations!$L136,0),IF($P138=2010,OFFSET('2010'!K$1,Calculations!$L136,0),IF($P138=2011,OFFSET('2011'!K$1,Calculations!$L136,0),IF($P138=2012,OFFSET('2012'!K$1,Calculations!$L136,0),IF($P138=2013,OFFSET('2013'!K$1,Calculations!$L136,0),IF($P138=2014,OFFSET('2014'!K$1,Calculations!$L136,0),IF($P138=2015,OFFSET('2015'!K$1,Calculations!$L136,0),IF($P138=2016,OFFSET('2016'!K$1,Calculations!$L136,0),IF($P138=2017,OFFSET('2017'!K$1,Calculations!$L136,0),0))))))))))))))))</f>
        <v>0</v>
      </c>
      <c r="CQ138" s="31">
        <f ca="1">IF($P138=2002,OFFSET('2002'!L$1,Calculations!$L136,0),IF($P138=2003,OFFSET('2003'!L$1,Calculations!$L136,0),IF($P138=2004,OFFSET('2004'!L$1,Calculations!$L136,0),IF($P138=2005,OFFSET('2005'!L$1,Calculations!$L136,0),IF($P138=2006,OFFSET('2006'!L$1,Calculations!$L136,0),IF($P138=2007,OFFSET('2007'!L$1,Calculations!$L136,0),IF($P138=2008,OFFSET('2008'!L$1,Calculations!$L136,0),IF($P138=2009,OFFSET('2009'!L$1,Calculations!$L136,0),IF($P138=2010,OFFSET('2010'!L$1,Calculations!$L136,0),IF($P138=2011,OFFSET('2011'!L$1,Calculations!$L136,0),IF($P138=2012,OFFSET('2012'!L$1,Calculations!$L136,0),IF($P138=2013,OFFSET('2013'!L$1,Calculations!$L136,0),IF($P138=2014,OFFSET('2014'!L$1,Calculations!$L136,0),IF($P138=2015,OFFSET('2015'!L$1,Calculations!$L136,0),IF($P138=2016,OFFSET('2016'!L$1,Calculations!$L136,0),IF($P138=2017,OFFSET('2017'!L$1,Calculations!$L136,0),0))))))))))))))))</f>
        <v>4.3389989259468858E-5</v>
      </c>
      <c r="CR138" s="31">
        <f ca="1">IF($P138=2002,OFFSET('2002'!M$1,Calculations!$L136,0),IF($P138=2003,OFFSET('2003'!M$1,Calculations!$L136,0),IF($P138=2004,OFFSET('2004'!M$1,Calculations!$L136,0),IF($P138=2005,OFFSET('2005'!M$1,Calculations!$L136,0),IF($P138=2006,OFFSET('2006'!M$1,Calculations!$L136,0),IF($P138=2007,OFFSET('2007'!M$1,Calculations!$L136,0),IF($P138=2008,OFFSET('2008'!M$1,Calculations!$L136,0),IF($P138=2009,OFFSET('2009'!M$1,Calculations!$L136,0),IF($P138=2010,OFFSET('2010'!M$1,Calculations!$L136,0),IF($P138=2011,OFFSET('2011'!M$1,Calculations!$L136,0),IF($P138=2012,OFFSET('2012'!M$1,Calculations!$L136,0),IF($P138=2013,OFFSET('2013'!M$1,Calculations!$L136,0),IF($P138=2014,OFFSET('2014'!M$1,Calculations!$L136,0),IF($P138=2015,OFFSET('2015'!M$1,Calculations!$L136,0),IF($P138=2016,OFFSET('2016'!M$1,Calculations!$L136,0),IF($P138=2017,OFFSET('2017'!M$1,Calculations!$L136,0),0))))))))))))))))</f>
        <v>6.0589000432740831E-5</v>
      </c>
      <c r="CS138" s="31">
        <f ca="1">IF($P138=2002,OFFSET('2002'!N$1,Calculations!$L136,0),IF($P138=2003,OFFSET('2003'!N$1,Calculations!$L136,0),IF($P138=2004,OFFSET('2004'!N$1,Calculations!$L136,0),IF($P138=2005,OFFSET('2005'!N$1,Calculations!$L136,0),IF($P138=2006,OFFSET('2006'!N$1,Calculations!$L136,0),IF($P138=2007,OFFSET('2007'!N$1,Calculations!$L136,0),IF($P138=2008,OFFSET('2008'!N$1,Calculations!$L136,0),IF($P138=2009,OFFSET('2009'!N$1,Calculations!$L136,0),IF($P138=2010,OFFSET('2010'!N$1,Calculations!$L136,0),IF($P138=2011,OFFSET('2011'!N$1,Calculations!$L136,0),IF($P138=2012,OFFSET('2012'!N$1,Calculations!$L136,0),IF($P138=2013,OFFSET('2013'!N$1,Calculations!$L136,0),IF($P138=2014,OFFSET('2014'!N$1,Calculations!$L136,0),IF($P138=2015,OFFSET('2015'!N$1,Calculations!$L136,0),IF($P138=2016,OFFSET('2016'!N$1,Calculations!$L136,0),IF($P138=2017,OFFSET('2017'!N$1,Calculations!$L136,0),0))))))))))))))))</f>
        <v>2.3416515766232129E-4</v>
      </c>
      <c r="CT138" s="31">
        <f ca="1">IF($P138=2002,OFFSET('2002'!O$1,Calculations!$L136,0),IF($P138=2003,OFFSET('2003'!O$1,Calculations!$L136,0),IF($P138=2004,OFFSET('2004'!O$1,Calculations!$L136,0),IF($P138=2005,OFFSET('2005'!O$1,Calculations!$L136,0),IF($P138=2006,OFFSET('2006'!O$1,Calculations!$L136,0),IF($P138=2007,OFFSET('2007'!O$1,Calculations!$L136,0),IF($P138=2008,OFFSET('2008'!O$1,Calculations!$L136,0),IF($P138=2009,OFFSET('2009'!O$1,Calculations!$L136,0),IF($P138=2010,OFFSET('2010'!O$1,Calculations!$L136,0),IF($P138=2011,OFFSET('2011'!O$1,Calculations!$L136,0),IF($P138=2012,OFFSET('2012'!O$1,Calculations!$L136,0),IF($P138=2013,OFFSET('2013'!O$1,Calculations!$L136,0),IF($P138=2014,OFFSET('2014'!O$1,Calculations!$L136,0),IF($P138=2015,OFFSET('2015'!O$1,Calculations!$L136,0),IF($P138=2016,OFFSET('2016'!O$1,Calculations!$L136,0),IF($P138=2017,OFFSET('2017'!O$1,Calculations!$L136,0),0))))))))))))))))</f>
        <v>2.6886466244964279E-6</v>
      </c>
      <c r="CU138" s="31">
        <f ca="1">IF($P138=2002,OFFSET('2002'!P$1,Calculations!$L136,0),IF($P138=2003,OFFSET('2003'!P$1,Calculations!$L136,0),IF($P138=2004,OFFSET('2004'!P$1,Calculations!$L136,0),IF($P138=2005,OFFSET('2005'!P$1,Calculations!$L136,0),IF($P138=2006,OFFSET('2006'!P$1,Calculations!$L136,0),IF($P138=2007,OFFSET('2007'!P$1,Calculations!$L136,0),IF($P138=2008,OFFSET('2008'!P$1,Calculations!$L136,0),IF($P138=2009,OFFSET('2009'!P$1,Calculations!$L136,0),IF($P138=2010,OFFSET('2010'!P$1,Calculations!$L136,0),IF($P138=2011,OFFSET('2011'!P$1,Calculations!$L136,0),IF($P138=2012,OFFSET('2012'!P$1,Calculations!$L136,0),IF($P138=2013,OFFSET('2013'!P$1,Calculations!$L136,0),IF($P138=2014,OFFSET('2014'!P$1,Calculations!$L136,0),IF($P138=2015,OFFSET('2015'!P$1,Calculations!$L136,0),IF($P138=2016,OFFSET('2016'!P$1,Calculations!$L136,0),IF($P138=2017,OFFSET('2017'!P$1,Calculations!$L136,0),0))))))))))))))))</f>
        <v>3.5165110810815841E-4</v>
      </c>
      <c r="CV138" s="34">
        <f ca="1">IF($P138=2002,OFFSET('2002'!Q$1,Calculations!$L136,0),IF($P138=2003,OFFSET('2003'!Q$1,Calculations!$L136,0),IF($P138=2004,OFFSET('2004'!Q$1,Calculations!$L136,0),IF($P138=2005,OFFSET('2005'!Q$1,Calculations!$L136,0),IF($P138=2006,OFFSET('2006'!Q$1,Calculations!$L136,0),IF($P138=2007,OFFSET('2007'!Q$1,Calculations!$L136,0),IF($P138=2008,OFFSET('2008'!Q$1,Calculations!$L136,0),IF($P138=2009,OFFSET('2009'!Q$1,Calculations!$L136,0),IF($P138=2010,OFFSET('2010'!Q$1,Calculations!$L136,0),IF($P138=2011,OFFSET('2011'!Q$1,Calculations!$L136,0),IF($P138=2012,OFFSET('2012'!Q$1,Calculations!$L136,0),IF($P138=2013,OFFSET('2013'!Q$1,Calculations!$L136,0),IF($P138=2014,OFFSET('2014'!Q$1,Calculations!$L136,0),IF($P138=2015,OFFSET('2015'!Q$1,Calculations!$L136,0),IF($P138=2016,OFFSET('2016'!Q$1,Calculations!$L136,0),IF($P138=2017,OFFSET('2017'!Q$1,Calculations!$L136,0),0))))))))))))))))</f>
        <v>2.1310915081785077E-5</v>
      </c>
      <c r="CW138" s="31">
        <f ca="1">IF($P138=2002,OFFSET('2002'!K$1,Calculations!$M136,0),IF($P138=2003,OFFSET('2003'!K$1,Calculations!$M136,0),IF($P138=2004,OFFSET('2004'!K$1,Calculations!$M136,0),IF($P138=2005,OFFSET('2005'!K$1,Calculations!$M136,0),IF($P138=2006,OFFSET('2006'!K$1,Calculations!$M136,0),IF($P138=2007,OFFSET('2007'!K$1,Calculations!$M136,0),IF($P138=2008,OFFSET('2008'!K$1,Calculations!$M136,0),IF($P138=2009,OFFSET('2009'!K$1,Calculations!$M136,0),IF($P138=2010,OFFSET('2010'!K$1,Calculations!$M136,0),IF($P138=2011,OFFSET('2011'!K$1,Calculations!$M136,0),IF($P138=2012,OFFSET('2012'!K$1,Calculations!$M136,0),IF($P138=2013,OFFSET('2013'!K$1,Calculations!$M136,0),IF($P138=2014,OFFSET('2014'!K$1,Calculations!$M136,0),IF($P138=2015,OFFSET('2015'!K$1,Calculations!$M136,0),IF($P138=2016,OFFSET('2016'!K$1,Calculations!$M136,0),IF($P138=2017,OFFSET('2017'!K$1,Calculations!$M136,0),0))))))))))))))))</f>
        <v>0.36383049861668493</v>
      </c>
      <c r="CX138" s="31">
        <f ca="1">IF($P138=2002,OFFSET('2002'!L$1,Calculations!$M136,0),IF($P138=2003,OFFSET('2003'!L$1,Calculations!$M136,0),IF($P138=2004,OFFSET('2004'!L$1,Calculations!$M136,0),IF($P138=2005,OFFSET('2005'!L$1,Calculations!$M136,0),IF($P138=2006,OFFSET('2006'!L$1,Calculations!$M136,0),IF($P138=2007,OFFSET('2007'!L$1,Calculations!$M136,0),IF($P138=2008,OFFSET('2008'!L$1,Calculations!$M136,0),IF($P138=2009,OFFSET('2009'!L$1,Calculations!$M136,0),IF($P138=2010,OFFSET('2010'!L$1,Calculations!$M136,0),IF($P138=2011,OFFSET('2011'!L$1,Calculations!$M136,0),IF($P138=2012,OFFSET('2012'!L$1,Calculations!$M136,0),IF($P138=2013,OFFSET('2013'!L$1,Calculations!$M136,0),IF($P138=2014,OFFSET('2014'!L$1,Calculations!$M136,0),IF($P138=2015,OFFSET('2015'!L$1,Calculations!$M136,0),IF($P138=2016,OFFSET('2016'!L$1,Calculations!$M136,0),IF($P138=2017,OFFSET('2017'!L$1,Calculations!$M136,0),0))))))))))))))))</f>
        <v>0.18147600050093765</v>
      </c>
      <c r="CY138" s="31">
        <f ca="1">IF($P138=2002,OFFSET('2002'!M$1,Calculations!$M136,0),IF($P138=2003,OFFSET('2003'!M$1,Calculations!$M136,0),IF($P138=2004,OFFSET('2004'!M$1,Calculations!$M136,0),IF($P138=2005,OFFSET('2005'!M$1,Calculations!$M136,0),IF($P138=2006,OFFSET('2006'!M$1,Calculations!$M136,0),IF($P138=2007,OFFSET('2007'!M$1,Calculations!$M136,0),IF($P138=2008,OFFSET('2008'!M$1,Calculations!$M136,0),IF($P138=2009,OFFSET('2009'!M$1,Calculations!$M136,0),IF($P138=2010,OFFSET('2010'!M$1,Calculations!$M136,0),IF($P138=2011,OFFSET('2011'!M$1,Calculations!$M136,0),IF($P138=2012,OFFSET('2012'!M$1,Calculations!$M136,0),IF($P138=2013,OFFSET('2013'!M$1,Calculations!$M136,0),IF($P138=2014,OFFSET('2014'!M$1,Calculations!$M136,0),IF($P138=2015,OFFSET('2015'!M$1,Calculations!$M136,0),IF($P138=2016,OFFSET('2016'!M$1,Calculations!$M136,0),IF($P138=2017,OFFSET('2017'!M$1,Calculations!$M136,0),0))))))))))))))))</f>
        <v>5.3626089027924269E-2</v>
      </c>
      <c r="CZ138" s="31">
        <f ca="1">IF($P138=2002,OFFSET('2002'!N$1,Calculations!$M136,0),IF($P138=2003,OFFSET('2003'!N$1,Calculations!$M136,0),IF($P138=2004,OFFSET('2004'!N$1,Calculations!$M136,0),IF($P138=2005,OFFSET('2005'!N$1,Calculations!$M136,0),IF($P138=2006,OFFSET('2006'!N$1,Calculations!$M136,0),IF($P138=2007,OFFSET('2007'!N$1,Calculations!$M136,0),IF($P138=2008,OFFSET('2008'!N$1,Calculations!$M136,0),IF($P138=2009,OFFSET('2009'!N$1,Calculations!$M136,0),IF($P138=2010,OFFSET('2010'!N$1,Calculations!$M136,0),IF($P138=2011,OFFSET('2011'!N$1,Calculations!$M136,0),IF($P138=2012,OFFSET('2012'!N$1,Calculations!$M136,0),IF($P138=2013,OFFSET('2013'!N$1,Calculations!$M136,0),IF($P138=2014,OFFSET('2014'!N$1,Calculations!$M136,0),IF($P138=2015,OFFSET('2015'!N$1,Calculations!$M136,0),IF($P138=2016,OFFSET('2016'!N$1,Calculations!$M136,0),IF($P138=2017,OFFSET('2017'!N$1,Calculations!$M136,0),0))))))))))))))))</f>
        <v>3.8579488862038998E-2</v>
      </c>
      <c r="DA138" s="31">
        <f ca="1">IF($P138=2002,OFFSET('2002'!O$1,Calculations!$M136,0),IF($P138=2003,OFFSET('2003'!O$1,Calculations!$M136,0),IF($P138=2004,OFFSET('2004'!O$1,Calculations!$M136,0),IF($P138=2005,OFFSET('2005'!O$1,Calculations!$M136,0),IF($P138=2006,OFFSET('2006'!O$1,Calculations!$M136,0),IF($P138=2007,OFFSET('2007'!O$1,Calculations!$M136,0),IF($P138=2008,OFFSET('2008'!O$1,Calculations!$M136,0),IF($P138=2009,OFFSET('2009'!O$1,Calculations!$M136,0),IF($P138=2010,OFFSET('2010'!O$1,Calculations!$M136,0),IF($P138=2011,OFFSET('2011'!O$1,Calculations!$M136,0),IF($P138=2012,OFFSET('2012'!O$1,Calculations!$M136,0),IF($P138=2013,OFFSET('2013'!O$1,Calculations!$M136,0),IF($P138=2014,OFFSET('2014'!O$1,Calculations!$M136,0),IF($P138=2015,OFFSET('2015'!O$1,Calculations!$M136,0),IF($P138=2016,OFFSET('2016'!O$1,Calculations!$M136,0),IF($P138=2017,OFFSET('2017'!O$1,Calculations!$M136,0),0))))))))))))))))</f>
        <v>0.36197512223260547</v>
      </c>
      <c r="DB138" s="31">
        <f ca="1">IF($P138=2002,OFFSET('2002'!P$1,Calculations!$M136,0),IF($P138=2003,OFFSET('2003'!P$1,Calculations!$M136,0),IF($P138=2004,OFFSET('2004'!P$1,Calculations!$M136,0),IF($P138=2005,OFFSET('2005'!P$1,Calculations!$M136,0),IF($P138=2006,OFFSET('2006'!P$1,Calculations!$M136,0),IF($P138=2007,OFFSET('2007'!P$1,Calculations!$M136,0),IF($P138=2008,OFFSET('2008'!P$1,Calculations!$M136,0),IF($P138=2009,OFFSET('2009'!P$1,Calculations!$M136,0),IF($P138=2010,OFFSET('2010'!P$1,Calculations!$M136,0),IF($P138=2011,OFFSET('2011'!P$1,Calculations!$M136,0),IF($P138=2012,OFFSET('2012'!P$1,Calculations!$M136,0),IF($P138=2013,OFFSET('2013'!P$1,Calculations!$M136,0),IF($P138=2014,OFFSET('2014'!P$1,Calculations!$M136,0),IF($P138=2015,OFFSET('2015'!P$1,Calculations!$M136,0),IF($P138=2016,OFFSET('2016'!P$1,Calculations!$M136,0),IF($P138=2017,OFFSET('2017'!P$1,Calculations!$M136,0),0))))))))))))))))</f>
        <v>5.1280075980865566E-4</v>
      </c>
      <c r="DC138" s="34">
        <f ca="1">IF($P138=2002,OFFSET('2002'!Q$1,Calculations!$M136,0),IF($P138=2003,OFFSET('2003'!Q$1,Calculations!$M136,0),IF($P138=2004,OFFSET('2004'!Q$1,Calculations!$M136,0),IF($P138=2005,OFFSET('2005'!Q$1,Calculations!$M136,0),IF($P138=2006,OFFSET('2006'!Q$1,Calculations!$M136,0),IF($P138=2007,OFFSET('2007'!Q$1,Calculations!$M136,0),IF($P138=2008,OFFSET('2008'!Q$1,Calculations!$M136,0),IF($P138=2009,OFFSET('2009'!Q$1,Calculations!$M136,0),IF($P138=2010,OFFSET('2010'!Q$1,Calculations!$M136,0),IF($P138=2011,OFFSET('2011'!Q$1,Calculations!$M136,0),IF($P138=2012,OFFSET('2012'!Q$1,Calculations!$M136,0),IF($P138=2013,OFFSET('2013'!Q$1,Calculations!$M136,0),IF($P138=2014,OFFSET('2014'!Q$1,Calculations!$M136,0),IF($P138=2015,OFFSET('2015'!Q$1,Calculations!$M136,0),IF($P138=2016,OFFSET('2016'!Q$1,Calculations!$M136,0),IF($P138=2017,OFFSET('2017'!Q$1,Calculations!$M136,0),0))))))))))))))))</f>
        <v>1</v>
      </c>
      <c r="DD138" s="14">
        <v>3.9341683882570824E-2</v>
      </c>
      <c r="DE138" s="14">
        <v>4.7206575309381243E-2</v>
      </c>
      <c r="DF138" s="14">
        <v>1.8997312912750339E-2</v>
      </c>
      <c r="DG138" s="14">
        <v>-2.4891994849328684E-2</v>
      </c>
      <c r="DH138" s="14">
        <v>5.2561669751502484E-2</v>
      </c>
      <c r="DI138" s="14">
        <v>9.1568903511298982E-2</v>
      </c>
      <c r="DJ138" s="14">
        <v>-3.7732818771346432E-2</v>
      </c>
      <c r="DK138" s="14">
        <v>-1.5734315424305343E-2</v>
      </c>
      <c r="DL138" s="14">
        <v>-4.1744814077718746E-2</v>
      </c>
      <c r="DM138" s="14">
        <v>9.3289303716225435E-4</v>
      </c>
      <c r="DN138" s="14">
        <v>7.7452161554172625E-3</v>
      </c>
      <c r="DO138" s="51">
        <v>1.7036135463937233E-2</v>
      </c>
      <c r="DQ138" s="154">
        <f t="shared" ca="1" si="277"/>
        <v>2.2574874833700975E-2</v>
      </c>
      <c r="DR138" s="154">
        <f t="shared" ca="1" si="278"/>
        <v>4.1086010913198006E-3</v>
      </c>
      <c r="DS138" s="154">
        <f t="shared" ca="1" si="279"/>
        <v>1.4636397033835805E-2</v>
      </c>
      <c r="DT138" s="154">
        <f t="shared" ca="1" si="280"/>
        <v>1.2947173836372228E-2</v>
      </c>
      <c r="DU138" s="154">
        <f t="shared" ca="1" si="281"/>
        <v>2.0103596311894227E-2</v>
      </c>
      <c r="DV138" s="154">
        <f t="shared" ca="1" si="282"/>
        <v>1.3793724889945414E-2</v>
      </c>
      <c r="DW138" s="154">
        <f t="shared" ca="1" si="283"/>
        <v>1.7408868284413369E-2</v>
      </c>
      <c r="DX138" s="48">
        <f t="shared" ca="1" si="284"/>
        <v>3.7273282047613557E-4</v>
      </c>
      <c r="DY138" s="36">
        <f t="shared" ca="1" si="285"/>
        <v>5.1660065492876057E-3</v>
      </c>
      <c r="DZ138" s="36">
        <f t="shared" ca="1" si="286"/>
        <v>-1.3300267193093568E-2</v>
      </c>
      <c r="EA138" s="36">
        <f t="shared" ca="1" si="287"/>
        <v>-2.7724712505775642E-3</v>
      </c>
      <c r="EB138" s="36">
        <f t="shared" ca="1" si="288"/>
        <v>-4.4616944480411411E-3</v>
      </c>
      <c r="EC138" s="36">
        <f t="shared" ca="1" si="289"/>
        <v>2.6947280274808583E-3</v>
      </c>
      <c r="ED138" s="33">
        <f t="shared" ca="1" si="290"/>
        <v>-3.6151433944679543E-3</v>
      </c>
      <c r="EE138" s="37">
        <f t="shared" ca="1" si="290"/>
        <v>0</v>
      </c>
      <c r="EF138" s="27">
        <f t="shared" ca="1" si="250"/>
        <v>1.0225748748337009</v>
      </c>
      <c r="EG138" s="27">
        <f t="shared" ca="1" si="251"/>
        <v>1.0041086010913198</v>
      </c>
      <c r="EH138" s="27">
        <f t="shared" ca="1" si="252"/>
        <v>1.0146363970338359</v>
      </c>
      <c r="EI138" s="27">
        <f t="shared" ca="1" si="253"/>
        <v>1.0129471738363722</v>
      </c>
      <c r="EJ138" s="27">
        <f t="shared" ca="1" si="254"/>
        <v>1.0201035963118943</v>
      </c>
      <c r="EK138" s="27">
        <f t="shared" ca="1" si="255"/>
        <v>1.0137937248899453</v>
      </c>
      <c r="EL138" s="27">
        <f t="shared" ca="1" si="256"/>
        <v>1.0174088682844133</v>
      </c>
      <c r="EM138" s="44">
        <f t="shared" si="257"/>
        <v>1.0170361354639372</v>
      </c>
      <c r="EN138" s="38">
        <f t="shared" ca="1" si="258"/>
        <v>551.00485308884868</v>
      </c>
      <c r="EO138" s="38">
        <f t="shared" ca="1" si="259"/>
        <v>488.92747175837951</v>
      </c>
      <c r="EP138" s="38">
        <f t="shared" ca="1" si="260"/>
        <v>508.1355465903419</v>
      </c>
      <c r="EQ138" s="38">
        <f t="shared" ca="1" si="261"/>
        <v>475.07638203899745</v>
      </c>
      <c r="ER138" s="38">
        <f t="shared" ca="1" si="262"/>
        <v>515.68575281548408</v>
      </c>
      <c r="ES138" s="38">
        <f t="shared" ca="1" si="263"/>
        <v>365.42471597434383</v>
      </c>
      <c r="ET138" s="57">
        <f t="shared" ca="1" si="264"/>
        <v>516.70647199805421</v>
      </c>
      <c r="EU138" s="39">
        <f t="shared" si="265"/>
        <v>517.07171943821129</v>
      </c>
      <c r="EV138" s="45">
        <f t="shared" ca="1" si="291"/>
        <v>-0.36524744015707711</v>
      </c>
      <c r="EW138" s="60">
        <f t="shared" si="292"/>
        <v>1.0393416838825709</v>
      </c>
      <c r="EX138" s="60">
        <f t="shared" si="293"/>
        <v>1.0472065753093813</v>
      </c>
      <c r="EY138" s="60">
        <f t="shared" si="294"/>
        <v>1.0189973129127503</v>
      </c>
      <c r="EZ138" s="60">
        <f t="shared" si="295"/>
        <v>0.97510800515067131</v>
      </c>
      <c r="FA138" s="60">
        <f t="shared" si="296"/>
        <v>1.0525616697515026</v>
      </c>
      <c r="FB138" s="60">
        <f t="shared" si="297"/>
        <v>1.091568903511299</v>
      </c>
      <c r="FC138" s="60">
        <f t="shared" si="298"/>
        <v>0.96226718122865362</v>
      </c>
      <c r="FD138" s="60">
        <f t="shared" si="299"/>
        <v>0.98426568457569463</v>
      </c>
      <c r="FE138" s="60">
        <f t="shared" si="300"/>
        <v>0.95825518592228121</v>
      </c>
      <c r="FF138" s="60">
        <f t="shared" si="301"/>
        <v>1.0009328930371622</v>
      </c>
      <c r="FG138" s="44">
        <f t="shared" si="302"/>
        <v>1.0077452161554172</v>
      </c>
      <c r="FH138" s="38">
        <f t="shared" si="266"/>
        <v>594.04967757344207</v>
      </c>
      <c r="FI138" s="38">
        <f t="shared" si="267"/>
        <v>225.80067506479415</v>
      </c>
      <c r="FJ138" s="38">
        <f t="shared" si="268"/>
        <v>354.25584071814899</v>
      </c>
      <c r="FK138" s="38">
        <f t="shared" si="269"/>
        <v>445.12416435675846</v>
      </c>
      <c r="FL138" s="38">
        <f t="shared" si="270"/>
        <v>528.81054942039964</v>
      </c>
      <c r="FM138" s="38">
        <f t="shared" si="271"/>
        <v>497.27863151990977</v>
      </c>
      <c r="FN138" s="38">
        <f t="shared" si="272"/>
        <v>484.78533438392554</v>
      </c>
      <c r="FO138" s="38">
        <f t="shared" si="273"/>
        <v>404.38346663774087</v>
      </c>
      <c r="FP138" s="38">
        <f t="shared" si="274"/>
        <v>458.49734630694377</v>
      </c>
      <c r="FQ138" s="38">
        <f t="shared" si="275"/>
        <v>684.76827904896663</v>
      </c>
      <c r="FR138" s="59">
        <f t="shared" si="276"/>
        <v>361.65812807881741</v>
      </c>
      <c r="FS138" s="2">
        <f t="shared" ca="1" si="303"/>
        <v>5.0647634912160027E-3</v>
      </c>
      <c r="FT138" s="2">
        <f t="shared" ca="1" si="304"/>
        <v>-1.3158886146439839E-2</v>
      </c>
      <c r="FU138" s="2">
        <f t="shared" ca="1" si="305"/>
        <v>-2.7287511929323287E-3</v>
      </c>
      <c r="FV138" s="2">
        <f t="shared" ca="1" si="306"/>
        <v>-4.3949943136179339E-3</v>
      </c>
      <c r="FW138" s="2">
        <f t="shared" ca="1" si="307"/>
        <v>2.6451171666189498E-3</v>
      </c>
      <c r="FX138" s="19">
        <f t="shared" ca="1" si="308"/>
        <v>-3.5596126391903111E-3</v>
      </c>
      <c r="FY138" s="13">
        <f t="shared" ca="1" si="309"/>
        <v>0</v>
      </c>
      <c r="FZ138" s="2">
        <f t="shared" ca="1" si="310"/>
        <v>2.2323833475061058E-2</v>
      </c>
      <c r="GA138" s="2">
        <f t="shared" ca="1" si="311"/>
        <v>4.1001838374052349E-3</v>
      </c>
      <c r="GB138" s="2">
        <f t="shared" ca="1" si="312"/>
        <v>1.4530318790912794E-2</v>
      </c>
      <c r="GC138" s="2">
        <f t="shared" ca="1" si="313"/>
        <v>1.2864075670227178E-2</v>
      </c>
      <c r="GD138" s="2">
        <f t="shared" ca="1" si="314"/>
        <v>1.9904187150464187E-2</v>
      </c>
      <c r="GE138" s="2">
        <f t="shared" ca="1" si="315"/>
        <v>1.3699457344654808E-2</v>
      </c>
      <c r="GF138" s="2">
        <f t="shared" ca="1" si="316"/>
        <v>1.7259069983845129E-2</v>
      </c>
      <c r="GG138" s="13">
        <f t="shared" si="317"/>
        <v>1.6892647864830065E-2</v>
      </c>
      <c r="GH138" s="2">
        <f t="shared" si="318"/>
        <v>3.8587516459801609E-2</v>
      </c>
      <c r="GI138" s="2">
        <f t="shared" si="319"/>
        <v>4.612621453710012E-2</v>
      </c>
      <c r="GJ138" s="2">
        <f t="shared" si="320"/>
        <v>1.8819117252567543E-2</v>
      </c>
      <c r="GK138" s="2">
        <f t="shared" si="321"/>
        <v>-2.5207039605824197E-2</v>
      </c>
      <c r="GL138" s="2">
        <f t="shared" si="322"/>
        <v>5.1226878445988146E-2</v>
      </c>
      <c r="GM138" s="2">
        <f t="shared" si="323"/>
        <v>8.7616022373452188E-2</v>
      </c>
      <c r="GN138" s="2">
        <f t="shared" si="324"/>
        <v>-3.8463131712781158E-2</v>
      </c>
      <c r="GO138" s="2">
        <f t="shared" si="325"/>
        <v>-1.5859413724482983E-2</v>
      </c>
      <c r="GP138" s="2">
        <f t="shared" si="326"/>
        <v>-4.2641162868356494E-2</v>
      </c>
      <c r="GQ138" s="2">
        <f t="shared" si="327"/>
        <v>9.3245816289252959E-4</v>
      </c>
      <c r="GR138" s="2">
        <f t="shared" si="328"/>
        <v>7.7153759489635779E-3</v>
      </c>
    </row>
    <row r="139" spans="1:200">
      <c r="A139" s="70">
        <v>76</v>
      </c>
      <c r="B139" s="70">
        <v>77</v>
      </c>
      <c r="C139" s="70">
        <v>78</v>
      </c>
      <c r="D139" s="70">
        <v>79</v>
      </c>
      <c r="E139" s="70">
        <v>80</v>
      </c>
      <c r="F139" s="70">
        <v>81</v>
      </c>
      <c r="G139" s="70">
        <v>82</v>
      </c>
      <c r="H139" s="70">
        <v>83</v>
      </c>
      <c r="I139" s="70">
        <v>84</v>
      </c>
      <c r="J139" s="70">
        <v>85</v>
      </c>
      <c r="K139" s="70">
        <v>86</v>
      </c>
      <c r="L139" s="70">
        <v>87</v>
      </c>
      <c r="M139" s="70">
        <v>88</v>
      </c>
      <c r="O139" s="15">
        <v>41730</v>
      </c>
      <c r="P139" s="21">
        <v>2014</v>
      </c>
      <c r="Q139" s="19">
        <f ca="1">IF($P139=2002,OFFSET('2002'!K$1,Calculations!$A137,0),IF($P139=2003,OFFSET('2003'!K$1,Calculations!$A137,0),IF($P139=2004,OFFSET('2004'!K$1,Calculations!$A137,0),IF($P139=2005,OFFSET('2005'!K$1,Calculations!$A137,0),IF($P139=2006,OFFSET('2006'!K$1,Calculations!$A137,0),IF($P139=2007,OFFSET('2007'!K$1,Calculations!$A137,0),IF($P139=2008,OFFSET('2008'!K$1,Calculations!$A137,0),IF($P139=2009,OFFSET('2009'!K$1,Calculations!$A137,0),IF($P139=2010,OFFSET('2010'!K$1,Calculations!$A137,0),IF($P139=2011,OFFSET('2011'!K$1,Calculations!$A137,0),IF($P139=2012,OFFSET('2012'!K$1,Calculations!$A137,0),IF($P139=2013,OFFSET('2013'!K$1,Calculations!$A137,0),IF($P139=2014,OFFSET('2014'!K$1,Calculations!$A137,0),IF($P139=2015,OFFSET('2015'!K$1,Calculations!$A137,0),IF($P139=2016,OFFSET('2016'!K$1,Calculations!$A137,0),IF($P139=2017,OFFSET('2017'!K$1,Calculations!$A137,0),0))))))))))))))))</f>
        <v>0.57943711249374863</v>
      </c>
      <c r="R139" s="19">
        <f ca="1">IF($P139=2002,OFFSET('2002'!L$1,Calculations!$A137,0),IF($P139=2003,OFFSET('2003'!L$1,Calculations!$A137,0),IF($P139=2004,OFFSET('2004'!L$1,Calculations!$A137,0),IF($P139=2005,OFFSET('2005'!L$1,Calculations!$A137,0),IF($P139=2006,OFFSET('2006'!L$1,Calculations!$A137,0),IF($P139=2007,OFFSET('2007'!L$1,Calculations!$A137,0),IF($P139=2008,OFFSET('2008'!L$1,Calculations!$A137,0),IF($P139=2009,OFFSET('2009'!L$1,Calculations!$A137,0),IF($P139=2010,OFFSET('2010'!L$1,Calculations!$A137,0),IF($P139=2011,OFFSET('2011'!L$1,Calculations!$A137,0),IF($P139=2012,OFFSET('2012'!L$1,Calculations!$A137,0),IF($P139=2013,OFFSET('2013'!L$1,Calculations!$A137,0),IF($P139=2014,OFFSET('2014'!L$1,Calculations!$A137,0),IF($P139=2015,OFFSET('2015'!L$1,Calculations!$A137,0),IF($P139=2016,OFFSET('2016'!L$1,Calculations!$A137,0),IF($P139=2017,OFFSET('2017'!L$1,Calculations!$A137,0),0))))))))))))))))</f>
        <v>0.22418894020842811</v>
      </c>
      <c r="S139" s="19">
        <f ca="1">IF($P139=2002,OFFSET('2002'!M$1,Calculations!$A137,0),IF($P139=2003,OFFSET('2003'!M$1,Calculations!$A137,0),IF($P139=2004,OFFSET('2004'!M$1,Calculations!$A137,0),IF($P139=2005,OFFSET('2005'!M$1,Calculations!$A137,0),IF($P139=2006,OFFSET('2006'!M$1,Calculations!$A137,0),IF($P139=2007,OFFSET('2007'!M$1,Calculations!$A137,0),IF($P139=2008,OFFSET('2008'!M$1,Calculations!$A137,0),IF($P139=2009,OFFSET('2009'!M$1,Calculations!$A137,0),IF($P139=2010,OFFSET('2010'!M$1,Calculations!$A137,0),IF($P139=2011,OFFSET('2011'!M$1,Calculations!$A137,0),IF($P139=2012,OFFSET('2012'!M$1,Calculations!$A137,0),IF($P139=2013,OFFSET('2013'!M$1,Calculations!$A137,0),IF($P139=2014,OFFSET('2014'!M$1,Calculations!$A137,0),IF($P139=2015,OFFSET('2015'!M$1,Calculations!$A137,0),IF($P139=2016,OFFSET('2016'!M$1,Calculations!$A137,0),IF($P139=2017,OFFSET('2017'!M$1,Calculations!$A137,0),0))))))))))))))))</f>
        <v>0.33859286654027321</v>
      </c>
      <c r="T139" s="19">
        <f ca="1">IF($P139=2002,OFFSET('2002'!N$1,Calculations!$A137,0),IF($P139=2003,OFFSET('2003'!N$1,Calculations!$A137,0),IF($P139=2004,OFFSET('2004'!N$1,Calculations!$A137,0),IF($P139=2005,OFFSET('2005'!N$1,Calculations!$A137,0),IF($P139=2006,OFFSET('2006'!N$1,Calculations!$A137,0),IF($P139=2007,OFFSET('2007'!N$1,Calculations!$A137,0),IF($P139=2008,OFFSET('2008'!N$1,Calculations!$A137,0),IF($P139=2009,OFFSET('2009'!N$1,Calculations!$A137,0),IF($P139=2010,OFFSET('2010'!N$1,Calculations!$A137,0),IF($P139=2011,OFFSET('2011'!N$1,Calculations!$A137,0),IF($P139=2012,OFFSET('2012'!N$1,Calculations!$A137,0),IF($P139=2013,OFFSET('2013'!N$1,Calculations!$A137,0),IF($P139=2014,OFFSET('2014'!N$1,Calculations!$A137,0),IF($P139=2015,OFFSET('2015'!N$1,Calculations!$A137,0),IF($P139=2016,OFFSET('2016'!N$1,Calculations!$A137,0),IF($P139=2017,OFFSET('2017'!N$1,Calculations!$A137,0),0))))))))))))))))</f>
        <v>0.33799773685334394</v>
      </c>
      <c r="U139" s="19">
        <f ca="1">IF($P139=2002,OFFSET('2002'!O$1,Calculations!$A137,0),IF($P139=2003,OFFSET('2003'!O$1,Calculations!$A137,0),IF($P139=2004,OFFSET('2004'!O$1,Calculations!$A137,0),IF($P139=2005,OFFSET('2005'!O$1,Calculations!$A137,0),IF($P139=2006,OFFSET('2006'!O$1,Calculations!$A137,0),IF($P139=2007,OFFSET('2007'!O$1,Calculations!$A137,0),IF($P139=2008,OFFSET('2008'!O$1,Calculations!$A137,0),IF($P139=2009,OFFSET('2009'!O$1,Calculations!$A137,0),IF($P139=2010,OFFSET('2010'!O$1,Calculations!$A137,0),IF($P139=2011,OFFSET('2011'!O$1,Calculations!$A137,0),IF($P139=2012,OFFSET('2012'!O$1,Calculations!$A137,0),IF($P139=2013,OFFSET('2013'!O$1,Calculations!$A137,0),IF($P139=2014,OFFSET('2014'!O$1,Calculations!$A137,0),IF($P139=2015,OFFSET('2015'!O$1,Calculations!$A137,0),IF($P139=2016,OFFSET('2016'!O$1,Calculations!$A137,0),IF($P139=2017,OFFSET('2017'!O$1,Calculations!$A137,0),0))))))))))))))))</f>
        <v>0.4778451110580515</v>
      </c>
      <c r="V139" s="19">
        <f ca="1">IF($P139=2002,OFFSET('2002'!P$1,Calculations!$A137,0),IF($P139=2003,OFFSET('2003'!P$1,Calculations!$A137,0),IF($P139=2004,OFFSET('2004'!P$1,Calculations!$A137,0),IF($P139=2005,OFFSET('2005'!P$1,Calculations!$A137,0),IF($P139=2006,OFFSET('2006'!P$1,Calculations!$A137,0),IF($P139=2007,OFFSET('2007'!P$1,Calculations!$A137,0),IF($P139=2008,OFFSET('2008'!P$1,Calculations!$A137,0),IF($P139=2009,OFFSET('2009'!P$1,Calculations!$A137,0),IF($P139=2010,OFFSET('2010'!P$1,Calculations!$A137,0),IF($P139=2011,OFFSET('2011'!P$1,Calculations!$A137,0),IF($P139=2012,OFFSET('2012'!P$1,Calculations!$A137,0),IF($P139=2013,OFFSET('2013'!P$1,Calculations!$A137,0),IF($P139=2014,OFFSET('2014'!P$1,Calculations!$A137,0),IF($P139=2015,OFFSET('2015'!P$1,Calculations!$A137,0),IF($P139=2016,OFFSET('2016'!P$1,Calculations!$A137,0),IF($P139=2017,OFFSET('2017'!P$1,Calculations!$A137,0),0))))))))))))))))</f>
        <v>0.28306102939954758</v>
      </c>
      <c r="W139" s="13">
        <f ca="1">IF($P139=2002,OFFSET('2002'!Q$1,Calculations!$A137,0),IF($P139=2003,OFFSET('2003'!Q$1,Calculations!$A137,0),IF($P139=2004,OFFSET('2004'!Q$1,Calculations!$A137,0),IF($P139=2005,OFFSET('2005'!Q$1,Calculations!$A137,0),IF($P139=2006,OFFSET('2006'!Q$1,Calculations!$A137,0),IF($P139=2007,OFFSET('2007'!Q$1,Calculations!$A137,0),IF($P139=2008,OFFSET('2008'!Q$1,Calculations!$A137,0),IF($P139=2009,OFFSET('2009'!Q$1,Calculations!$A137,0),IF($P139=2010,OFFSET('2010'!Q$1,Calculations!$A137,0),IF($P139=2011,OFFSET('2011'!Q$1,Calculations!$A137,0),IF($P139=2012,OFFSET('2012'!Q$1,Calculations!$A137,0),IF($P139=2013,OFFSET('2013'!Q$1,Calculations!$A137,0),IF($P139=2014,OFFSET('2014'!Q$1,Calculations!$A137,0),IF($P139=2015,OFFSET('2015'!Q$1,Calculations!$A137,0),IF($P139=2016,OFFSET('2016'!Q$1,Calculations!$A137,0),IF($P139=2017,OFFSET('2017'!Q$1,Calculations!$A137,0),0))))))))))))))))</f>
        <v>0.4585207387149785</v>
      </c>
      <c r="X139" s="31">
        <f ca="1">IF($P139=2002,OFFSET('2002'!K$1,Calculations!$B137,0),IF($P139=2003,OFFSET('2003'!K$1,Calculations!$B137,0),IF($P139=2004,OFFSET('2004'!K$1,Calculations!$B137,0),IF($P139=2005,OFFSET('2005'!K$1,Calculations!$B137,0),IF($P139=2006,OFFSET('2006'!K$1,Calculations!$B137,0),IF($P139=2007,OFFSET('2007'!K$1,Calculations!$B137,0),IF($P139=2008,OFFSET('2008'!K$1,Calculations!$B137,0),IF($P139=2009,OFFSET('2009'!K$1,Calculations!$B137,0),IF($P139=2010,OFFSET('2010'!K$1,Calculations!$B137,0),IF($P139=2011,OFFSET('2011'!K$1,Calculations!$B137,0),IF($P139=2012,OFFSET('2012'!K$1,Calculations!$B137,0),IF($P139=2013,OFFSET('2013'!K$1,Calculations!$B137,0),IF($P139=2014,OFFSET('2014'!K$1,Calculations!$B137,0),IF($P139=2015,OFFSET('2015'!K$1,Calculations!$B137,0),IF($P139=2016,OFFSET('2016'!K$1,Calculations!$B137,0),IF($P139=2017,OFFSET('2017'!K$1,Calculations!$B137,0),0))))))))))))))))</f>
        <v>8.4030203342997656E-2</v>
      </c>
      <c r="Y139" s="31">
        <f ca="1">IF($P139=2002,OFFSET('2002'!L$1,Calculations!$B137,0),IF($P139=2003,OFFSET('2003'!L$1,Calculations!$B137,0),IF($P139=2004,OFFSET('2004'!L$1,Calculations!$B137,0),IF($P139=2005,OFFSET('2005'!L$1,Calculations!$B137,0),IF($P139=2006,OFFSET('2006'!L$1,Calculations!$B137,0),IF($P139=2007,OFFSET('2007'!L$1,Calculations!$B137,0),IF($P139=2008,OFFSET('2008'!L$1,Calculations!$B137,0),IF($P139=2009,OFFSET('2009'!L$1,Calculations!$B137,0),IF($P139=2010,OFFSET('2010'!L$1,Calculations!$B137,0),IF($P139=2011,OFFSET('2011'!L$1,Calculations!$B137,0),IF($P139=2012,OFFSET('2012'!L$1,Calculations!$B137,0),IF($P139=2013,OFFSET('2013'!L$1,Calculations!$B137,0),IF($P139=2014,OFFSET('2014'!L$1,Calculations!$B137,0),IF($P139=2015,OFFSET('2015'!L$1,Calculations!$B137,0),IF($P139=2016,OFFSET('2016'!L$1,Calculations!$B137,0),IF($P139=2017,OFFSET('2017'!L$1,Calculations!$B137,0),0))))))))))))))))</f>
        <v>3.932617528386774E-2</v>
      </c>
      <c r="Z139" s="31">
        <f ca="1">IF($P139=2002,OFFSET('2002'!M$1,Calculations!$B137,0),IF($P139=2003,OFFSET('2003'!M$1,Calculations!$B137,0),IF($P139=2004,OFFSET('2004'!M$1,Calculations!$B137,0),IF($P139=2005,OFFSET('2005'!M$1,Calculations!$B137,0),IF($P139=2006,OFFSET('2006'!M$1,Calculations!$B137,0),IF($P139=2007,OFFSET('2007'!M$1,Calculations!$B137,0),IF($P139=2008,OFFSET('2008'!M$1,Calculations!$B137,0),IF($P139=2009,OFFSET('2009'!M$1,Calculations!$B137,0),IF($P139=2010,OFFSET('2010'!M$1,Calculations!$B137,0),IF($P139=2011,OFFSET('2011'!M$1,Calculations!$B137,0),IF($P139=2012,OFFSET('2012'!M$1,Calculations!$B137,0),IF($P139=2013,OFFSET('2013'!M$1,Calculations!$B137,0),IF($P139=2014,OFFSET('2014'!M$1,Calculations!$B137,0),IF($P139=2015,OFFSET('2015'!M$1,Calculations!$B137,0),IF($P139=2016,OFFSET('2016'!M$1,Calculations!$B137,0),IF($P139=2017,OFFSET('2017'!M$1,Calculations!$B137,0),0))))))))))))))))</f>
        <v>0.10921440598734272</v>
      </c>
      <c r="AA139" s="31">
        <f ca="1">IF($P139=2002,OFFSET('2002'!N$1,Calculations!$B137,0),IF($P139=2003,OFFSET('2003'!N$1,Calculations!$B137,0),IF($P139=2004,OFFSET('2004'!N$1,Calculations!$B137,0),IF($P139=2005,OFFSET('2005'!N$1,Calculations!$B137,0),IF($P139=2006,OFFSET('2006'!N$1,Calculations!$B137,0),IF($P139=2007,OFFSET('2007'!N$1,Calculations!$B137,0),IF($P139=2008,OFFSET('2008'!N$1,Calculations!$B137,0),IF($P139=2009,OFFSET('2009'!N$1,Calculations!$B137,0),IF($P139=2010,OFFSET('2010'!N$1,Calculations!$B137,0),IF($P139=2011,OFFSET('2011'!N$1,Calculations!$B137,0),IF($P139=2012,OFFSET('2012'!N$1,Calculations!$B137,0),IF($P139=2013,OFFSET('2013'!N$1,Calculations!$B137,0),IF($P139=2014,OFFSET('2014'!N$1,Calculations!$B137,0),IF($P139=2015,OFFSET('2015'!N$1,Calculations!$B137,0),IF($P139=2016,OFFSET('2016'!N$1,Calculations!$B137,0),IF($P139=2017,OFFSET('2017'!N$1,Calculations!$B137,0),0))))))))))))))))</f>
        <v>7.6522905874972208E-2</v>
      </c>
      <c r="AB139" s="31">
        <f ca="1">IF($P139=2002,OFFSET('2002'!O$1,Calculations!$B137,0),IF($P139=2003,OFFSET('2003'!O$1,Calculations!$B137,0),IF($P139=2004,OFFSET('2004'!O$1,Calculations!$B137,0),IF($P139=2005,OFFSET('2005'!O$1,Calculations!$B137,0),IF($P139=2006,OFFSET('2006'!O$1,Calculations!$B137,0),IF($P139=2007,OFFSET('2007'!O$1,Calculations!$B137,0),IF($P139=2008,OFFSET('2008'!O$1,Calculations!$B137,0),IF($P139=2009,OFFSET('2009'!O$1,Calculations!$B137,0),IF($P139=2010,OFFSET('2010'!O$1,Calculations!$B137,0),IF($P139=2011,OFFSET('2011'!O$1,Calculations!$B137,0),IF($P139=2012,OFFSET('2012'!O$1,Calculations!$B137,0),IF($P139=2013,OFFSET('2013'!O$1,Calculations!$B137,0),IF($P139=2014,OFFSET('2014'!O$1,Calculations!$B137,0),IF($P139=2015,OFFSET('2015'!O$1,Calculations!$B137,0),IF($P139=2016,OFFSET('2016'!O$1,Calculations!$B137,0),IF($P139=2017,OFFSET('2017'!O$1,Calculations!$B137,0),0))))))))))))))))</f>
        <v>8.6260441048187378E-2</v>
      </c>
      <c r="AC139" s="31">
        <f ca="1">IF($P139=2002,OFFSET('2002'!P$1,Calculations!$B137,0),IF($P139=2003,OFFSET('2003'!P$1,Calculations!$B137,0),IF($P139=2004,OFFSET('2004'!P$1,Calculations!$B137,0),IF($P139=2005,OFFSET('2005'!P$1,Calculations!$B137,0),IF($P139=2006,OFFSET('2006'!P$1,Calculations!$B137,0),IF($P139=2007,OFFSET('2007'!P$1,Calculations!$B137,0),IF($P139=2008,OFFSET('2008'!P$1,Calculations!$B137,0),IF($P139=2009,OFFSET('2009'!P$1,Calculations!$B137,0),IF($P139=2010,OFFSET('2010'!P$1,Calculations!$B137,0),IF($P139=2011,OFFSET('2011'!P$1,Calculations!$B137,0),IF($P139=2012,OFFSET('2012'!P$1,Calculations!$B137,0),IF($P139=2013,OFFSET('2013'!P$1,Calculations!$B137,0),IF($P139=2014,OFFSET('2014'!P$1,Calculations!$B137,0),IF($P139=2015,OFFSET('2015'!P$1,Calculations!$B137,0),IF($P139=2016,OFFSET('2016'!P$1,Calculations!$B137,0),IF($P139=2017,OFFSET('2017'!P$1,Calculations!$B137,0),0))))))))))))))))</f>
        <v>7.0617193473044931E-2</v>
      </c>
      <c r="AD139" s="34">
        <f ca="1">IF($P139=2002,OFFSET('2002'!Q$1,Calculations!$B137,0),IF($P139=2003,OFFSET('2003'!Q$1,Calculations!$B137,0),IF($P139=2004,OFFSET('2004'!Q$1,Calculations!$B137,0),IF($P139=2005,OFFSET('2005'!Q$1,Calculations!$B137,0),IF($P139=2006,OFFSET('2006'!Q$1,Calculations!$B137,0),IF($P139=2007,OFFSET('2007'!Q$1,Calculations!$B137,0),IF($P139=2008,OFFSET('2008'!Q$1,Calculations!$B137,0),IF($P139=2009,OFFSET('2009'!Q$1,Calculations!$B137,0),IF($P139=2010,OFFSET('2010'!Q$1,Calculations!$B137,0),IF($P139=2011,OFFSET('2011'!Q$1,Calculations!$B137,0),IF($P139=2012,OFFSET('2012'!Q$1,Calculations!$B137,0),IF($P139=2013,OFFSET('2013'!Q$1,Calculations!$B137,0),IF($P139=2014,OFFSET('2014'!Q$1,Calculations!$B137,0),IF($P139=2015,OFFSET('2015'!Q$1,Calculations!$B137,0),IF($P139=2016,OFFSET('2016'!Q$1,Calculations!$B137,0),IF($P139=2017,OFFSET('2017'!Q$1,Calculations!$B137,0),0))))))))))))))))</f>
        <v>7.7967297744675881E-2</v>
      </c>
      <c r="AE139" s="31">
        <f ca="1">IF($P139=2002,OFFSET('2002'!K$1,Calculations!$C137,0),IF($P139=2003,OFFSET('2003'!K$1,Calculations!$C137,0),IF($P139=2004,OFFSET('2004'!K$1,Calculations!$C137,0),IF($P139=2005,OFFSET('2005'!K$1,Calculations!$C137,0),IF($P139=2006,OFFSET('2006'!K$1,Calculations!$C137,0),IF($P139=2007,OFFSET('2007'!K$1,Calculations!$C137,0),IF($P139=2008,OFFSET('2008'!K$1,Calculations!$C137,0),IF($P139=2009,OFFSET('2009'!K$1,Calculations!$C137,0),IF($P139=2010,OFFSET('2010'!K$1,Calculations!$C137,0),IF($P139=2011,OFFSET('2011'!K$1,Calculations!$C137,0),IF($P139=2012,OFFSET('2012'!K$1,Calculations!$C137,0),IF($P139=2013,OFFSET('2013'!K$1,Calculations!$C137,0),IF($P139=2014,OFFSET('2014'!K$1,Calculations!$C137,0),IF($P139=2015,OFFSET('2015'!K$1,Calculations!$C137,0),IF($P139=2016,OFFSET('2016'!K$1,Calculations!$C137,0),IF($P139=2017,OFFSET('2017'!K$1,Calculations!$C137,0),0))))))))))))))))</f>
        <v>1.9831262830495414E-2</v>
      </c>
      <c r="AF139" s="31">
        <f ca="1">IF($P139=2002,OFFSET('2002'!L$1,Calculations!$C137,0),IF($P139=2003,OFFSET('2003'!L$1,Calculations!$C137,0),IF($P139=2004,OFFSET('2004'!L$1,Calculations!$C137,0),IF($P139=2005,OFFSET('2005'!L$1,Calculations!$C137,0),IF($P139=2006,OFFSET('2006'!L$1,Calculations!$C137,0),IF($P139=2007,OFFSET('2007'!L$1,Calculations!$C137,0),IF($P139=2008,OFFSET('2008'!L$1,Calculations!$C137,0),IF($P139=2009,OFFSET('2009'!L$1,Calculations!$C137,0),IF($P139=2010,OFFSET('2010'!L$1,Calculations!$C137,0),IF($P139=2011,OFFSET('2011'!L$1,Calculations!$C137,0),IF($P139=2012,OFFSET('2012'!L$1,Calculations!$C137,0),IF($P139=2013,OFFSET('2013'!L$1,Calculations!$C137,0),IF($P139=2014,OFFSET('2014'!L$1,Calculations!$C137,0),IF($P139=2015,OFFSET('2015'!L$1,Calculations!$C137,0),IF($P139=2016,OFFSET('2016'!L$1,Calculations!$C137,0),IF($P139=2017,OFFSET('2017'!L$1,Calculations!$C137,0),0))))))))))))))))</f>
        <v>0.11996276160527608</v>
      </c>
      <c r="AG139" s="31">
        <f ca="1">IF($P139=2002,OFFSET('2002'!M$1,Calculations!$C137,0),IF($P139=2003,OFFSET('2003'!M$1,Calculations!$C137,0),IF($P139=2004,OFFSET('2004'!M$1,Calculations!$C137,0),IF($P139=2005,OFFSET('2005'!M$1,Calculations!$C137,0),IF($P139=2006,OFFSET('2006'!M$1,Calculations!$C137,0),IF($P139=2007,OFFSET('2007'!M$1,Calculations!$C137,0),IF($P139=2008,OFFSET('2008'!M$1,Calculations!$C137,0),IF($P139=2009,OFFSET('2009'!M$1,Calculations!$C137,0),IF($P139=2010,OFFSET('2010'!M$1,Calculations!$C137,0),IF($P139=2011,OFFSET('2011'!M$1,Calculations!$C137,0),IF($P139=2012,OFFSET('2012'!M$1,Calculations!$C137,0),IF($P139=2013,OFFSET('2013'!M$1,Calculations!$C137,0),IF($P139=2014,OFFSET('2014'!M$1,Calculations!$C137,0),IF($P139=2015,OFFSET('2015'!M$1,Calculations!$C137,0),IF($P139=2016,OFFSET('2016'!M$1,Calculations!$C137,0),IF($P139=2017,OFFSET('2017'!M$1,Calculations!$C137,0),0))))))))))))))))</f>
        <v>9.6500776874679839E-2</v>
      </c>
      <c r="AH139" s="31">
        <f ca="1">IF($P139=2002,OFFSET('2002'!N$1,Calculations!$C137,0),IF($P139=2003,OFFSET('2003'!N$1,Calculations!$C137,0),IF($P139=2004,OFFSET('2004'!N$1,Calculations!$C137,0),IF($P139=2005,OFFSET('2005'!N$1,Calculations!$C137,0),IF($P139=2006,OFFSET('2006'!N$1,Calculations!$C137,0),IF($P139=2007,OFFSET('2007'!N$1,Calculations!$C137,0),IF($P139=2008,OFFSET('2008'!N$1,Calculations!$C137,0),IF($P139=2009,OFFSET('2009'!N$1,Calculations!$C137,0),IF($P139=2010,OFFSET('2010'!N$1,Calculations!$C137,0),IF($P139=2011,OFFSET('2011'!N$1,Calculations!$C137,0),IF($P139=2012,OFFSET('2012'!N$1,Calculations!$C137,0),IF($P139=2013,OFFSET('2013'!N$1,Calculations!$C137,0),IF($P139=2014,OFFSET('2014'!N$1,Calculations!$C137,0),IF($P139=2015,OFFSET('2015'!N$1,Calculations!$C137,0),IF($P139=2016,OFFSET('2016'!N$1,Calculations!$C137,0),IF($P139=2017,OFFSET('2017'!N$1,Calculations!$C137,0),0))))))))))))))))</f>
        <v>0.11436325094493419</v>
      </c>
      <c r="AI139" s="31">
        <f ca="1">IF($P139=2002,OFFSET('2002'!O$1,Calculations!$C137,0),IF($P139=2003,OFFSET('2003'!O$1,Calculations!$C137,0),IF($P139=2004,OFFSET('2004'!O$1,Calculations!$C137,0),IF($P139=2005,OFFSET('2005'!O$1,Calculations!$C137,0),IF($P139=2006,OFFSET('2006'!O$1,Calculations!$C137,0),IF($P139=2007,OFFSET('2007'!O$1,Calculations!$C137,0),IF($P139=2008,OFFSET('2008'!O$1,Calculations!$C137,0),IF($P139=2009,OFFSET('2009'!O$1,Calculations!$C137,0),IF($P139=2010,OFFSET('2010'!O$1,Calculations!$C137,0),IF($P139=2011,OFFSET('2011'!O$1,Calculations!$C137,0),IF($P139=2012,OFFSET('2012'!O$1,Calculations!$C137,0),IF($P139=2013,OFFSET('2013'!O$1,Calculations!$C137,0),IF($P139=2014,OFFSET('2014'!O$1,Calculations!$C137,0),IF($P139=2015,OFFSET('2015'!O$1,Calculations!$C137,0),IF($P139=2016,OFFSET('2016'!O$1,Calculations!$C137,0),IF($P139=2017,OFFSET('2017'!O$1,Calculations!$C137,0),0))))))))))))))))</f>
        <v>4.4901857449770967E-2</v>
      </c>
      <c r="AJ139" s="31">
        <f ca="1">IF($P139=2002,OFFSET('2002'!P$1,Calculations!$C137,0),IF($P139=2003,OFFSET('2003'!P$1,Calculations!$C137,0),IF($P139=2004,OFFSET('2004'!P$1,Calculations!$C137,0),IF($P139=2005,OFFSET('2005'!P$1,Calculations!$C137,0),IF($P139=2006,OFFSET('2006'!P$1,Calculations!$C137,0),IF($P139=2007,OFFSET('2007'!P$1,Calculations!$C137,0),IF($P139=2008,OFFSET('2008'!P$1,Calculations!$C137,0),IF($P139=2009,OFFSET('2009'!P$1,Calculations!$C137,0),IF($P139=2010,OFFSET('2010'!P$1,Calculations!$C137,0),IF($P139=2011,OFFSET('2011'!P$1,Calculations!$C137,0),IF($P139=2012,OFFSET('2012'!P$1,Calculations!$C137,0),IF($P139=2013,OFFSET('2013'!P$1,Calculations!$C137,0),IF($P139=2014,OFFSET('2014'!P$1,Calculations!$C137,0),IF($P139=2015,OFFSET('2015'!P$1,Calculations!$C137,0),IF($P139=2016,OFFSET('2016'!P$1,Calculations!$C137,0),IF($P139=2017,OFFSET('2017'!P$1,Calculations!$C137,0),0))))))))))))))))</f>
        <v>3.7130885566342503E-2</v>
      </c>
      <c r="AK139" s="34">
        <f ca="1">IF($P139=2002,OFFSET('2002'!Q$1,Calculations!$C137,0),IF($P139=2003,OFFSET('2003'!Q$1,Calculations!$C137,0),IF($P139=2004,OFFSET('2004'!Q$1,Calculations!$C137,0),IF($P139=2005,OFFSET('2005'!Q$1,Calculations!$C137,0),IF($P139=2006,OFFSET('2006'!Q$1,Calculations!$C137,0),IF($P139=2007,OFFSET('2007'!Q$1,Calculations!$C137,0),IF($P139=2008,OFFSET('2008'!Q$1,Calculations!$C137,0),IF($P139=2009,OFFSET('2009'!Q$1,Calculations!$C137,0),IF($P139=2010,OFFSET('2010'!Q$1,Calculations!$C137,0),IF($P139=2011,OFFSET('2011'!Q$1,Calculations!$C137,0),IF($P139=2012,OFFSET('2012'!Q$1,Calculations!$C137,0),IF($P139=2013,OFFSET('2013'!Q$1,Calculations!$C137,0),IF($P139=2014,OFFSET('2014'!Q$1,Calculations!$C137,0),IF($P139=2015,OFFSET('2015'!Q$1,Calculations!$C137,0),IF($P139=2016,OFFSET('2016'!Q$1,Calculations!$C137,0),IF($P139=2017,OFFSET('2017'!Q$1,Calculations!$C137,0),0))))))))))))))))</f>
        <v>5.4044815069242851E-2</v>
      </c>
      <c r="AL139" s="31">
        <f ca="1">IF($P139=2002,OFFSET('2002'!K$1,Calculations!$D137,0),IF($P139=2003,OFFSET('2003'!K$1,Calculations!$D137,0),IF($P139=2004,OFFSET('2004'!K$1,Calculations!$D137,0),IF($P139=2005,OFFSET('2005'!K$1,Calculations!$D137,0),IF($P139=2006,OFFSET('2006'!K$1,Calculations!$D137,0),IF($P139=2007,OFFSET('2007'!K$1,Calculations!$D137,0),IF($P139=2008,OFFSET('2008'!K$1,Calculations!$D137,0),IF($P139=2009,OFFSET('2009'!K$1,Calculations!$D137,0),IF($P139=2010,OFFSET('2010'!K$1,Calculations!$D137,0),IF($P139=2011,OFFSET('2011'!K$1,Calculations!$D137,0),IF($P139=2012,OFFSET('2012'!K$1,Calculations!$D137,0),IF($P139=2013,OFFSET('2013'!K$1,Calculations!$D137,0),IF($P139=2014,OFFSET('2014'!K$1,Calculations!$D137,0),IF($P139=2015,OFFSET('2015'!K$1,Calculations!$D137,0),IF($P139=2016,OFFSET('2016'!K$1,Calculations!$D137,0),IF($P139=2017,OFFSET('2017'!K$1,Calculations!$D137,0),0))))))))))))))))</f>
        <v>7.2346217924795318E-3</v>
      </c>
      <c r="AM139" s="31">
        <f ca="1">IF($P139=2002,OFFSET('2002'!L$1,Calculations!$D137,0),IF($P139=2003,OFFSET('2003'!L$1,Calculations!$D137,0),IF($P139=2004,OFFSET('2004'!L$1,Calculations!$D137,0),IF($P139=2005,OFFSET('2005'!L$1,Calculations!$D137,0),IF($P139=2006,OFFSET('2006'!L$1,Calculations!$D137,0),IF($P139=2007,OFFSET('2007'!L$1,Calculations!$D137,0),IF($P139=2008,OFFSET('2008'!L$1,Calculations!$D137,0),IF($P139=2009,OFFSET('2009'!L$1,Calculations!$D137,0),IF($P139=2010,OFFSET('2010'!L$1,Calculations!$D137,0),IF($P139=2011,OFFSET('2011'!L$1,Calculations!$D137,0),IF($P139=2012,OFFSET('2012'!L$1,Calculations!$D137,0),IF($P139=2013,OFFSET('2013'!L$1,Calculations!$D137,0),IF($P139=2014,OFFSET('2014'!L$1,Calculations!$D137,0),IF($P139=2015,OFFSET('2015'!L$1,Calculations!$D137,0),IF($P139=2016,OFFSET('2016'!L$1,Calculations!$D137,0),IF($P139=2017,OFFSET('2017'!L$1,Calculations!$D137,0),0))))))))))))))))</f>
        <v>9.3290645293389388E-2</v>
      </c>
      <c r="AN139" s="31">
        <f ca="1">IF($P139=2002,OFFSET('2002'!M$1,Calculations!$D137,0),IF($P139=2003,OFFSET('2003'!M$1,Calculations!$D137,0),IF($P139=2004,OFFSET('2004'!M$1,Calculations!$D137,0),IF($P139=2005,OFFSET('2005'!M$1,Calculations!$D137,0),IF($P139=2006,OFFSET('2006'!M$1,Calculations!$D137,0),IF($P139=2007,OFFSET('2007'!M$1,Calculations!$D137,0),IF($P139=2008,OFFSET('2008'!M$1,Calculations!$D137,0),IF($P139=2009,OFFSET('2009'!M$1,Calculations!$D137,0),IF($P139=2010,OFFSET('2010'!M$1,Calculations!$D137,0),IF($P139=2011,OFFSET('2011'!M$1,Calculations!$D137,0),IF($P139=2012,OFFSET('2012'!M$1,Calculations!$D137,0),IF($P139=2013,OFFSET('2013'!M$1,Calculations!$D137,0),IF($P139=2014,OFFSET('2014'!M$1,Calculations!$D137,0),IF($P139=2015,OFFSET('2015'!M$1,Calculations!$D137,0),IF($P139=2016,OFFSET('2016'!M$1,Calculations!$D137,0),IF($P139=2017,OFFSET('2017'!M$1,Calculations!$D137,0),0))))))))))))))))</f>
        <v>5.8934322397443478E-2</v>
      </c>
      <c r="AO139" s="31">
        <f ca="1">IF($P139=2002,OFFSET('2002'!N$1,Calculations!$D137,0),IF($P139=2003,OFFSET('2003'!N$1,Calculations!$D137,0),IF($P139=2004,OFFSET('2004'!N$1,Calculations!$D137,0),IF($P139=2005,OFFSET('2005'!N$1,Calculations!$D137,0),IF($P139=2006,OFFSET('2006'!N$1,Calculations!$D137,0),IF($P139=2007,OFFSET('2007'!N$1,Calculations!$D137,0),IF($P139=2008,OFFSET('2008'!N$1,Calculations!$D137,0),IF($P139=2009,OFFSET('2009'!N$1,Calculations!$D137,0),IF($P139=2010,OFFSET('2010'!N$1,Calculations!$D137,0),IF($P139=2011,OFFSET('2011'!N$1,Calculations!$D137,0),IF($P139=2012,OFFSET('2012'!N$1,Calculations!$D137,0),IF($P139=2013,OFFSET('2013'!N$1,Calculations!$D137,0),IF($P139=2014,OFFSET('2014'!N$1,Calculations!$D137,0),IF($P139=2015,OFFSET('2015'!N$1,Calculations!$D137,0),IF($P139=2016,OFFSET('2016'!N$1,Calculations!$D137,0),IF($P139=2017,OFFSET('2017'!N$1,Calculations!$D137,0),0))))))))))))))))</f>
        <v>3.2534080144225132E-2</v>
      </c>
      <c r="AP139" s="31">
        <f ca="1">IF($P139=2002,OFFSET('2002'!O$1,Calculations!$D137,0),IF($P139=2003,OFFSET('2003'!O$1,Calculations!$D137,0),IF($P139=2004,OFFSET('2004'!O$1,Calculations!$D137,0),IF($P139=2005,OFFSET('2005'!O$1,Calculations!$D137,0),IF($P139=2006,OFFSET('2006'!O$1,Calculations!$D137,0),IF($P139=2007,OFFSET('2007'!O$1,Calculations!$D137,0),IF($P139=2008,OFFSET('2008'!O$1,Calculations!$D137,0),IF($P139=2009,OFFSET('2009'!O$1,Calculations!$D137,0),IF($P139=2010,OFFSET('2010'!O$1,Calculations!$D137,0),IF($P139=2011,OFFSET('2011'!O$1,Calculations!$D137,0),IF($P139=2012,OFFSET('2012'!O$1,Calculations!$D137,0),IF($P139=2013,OFFSET('2013'!O$1,Calculations!$D137,0),IF($P139=2014,OFFSET('2014'!O$1,Calculations!$D137,0),IF($P139=2015,OFFSET('2015'!O$1,Calculations!$D137,0),IF($P139=2016,OFFSET('2016'!O$1,Calculations!$D137,0),IF($P139=2017,OFFSET('2017'!O$1,Calculations!$D137,0),0))))))))))))))))</f>
        <v>3.5495098467927345E-2</v>
      </c>
      <c r="AQ139" s="31">
        <f ca="1">IF($P139=2002,OFFSET('2002'!P$1,Calculations!$D137,0),IF($P139=2003,OFFSET('2003'!P$1,Calculations!$D137,0),IF($P139=2004,OFFSET('2004'!P$1,Calculations!$D137,0),IF($P139=2005,OFFSET('2005'!P$1,Calculations!$D137,0),IF($P139=2006,OFFSET('2006'!P$1,Calculations!$D137,0),IF($P139=2007,OFFSET('2007'!P$1,Calculations!$D137,0),IF($P139=2008,OFFSET('2008'!P$1,Calculations!$D137,0),IF($P139=2009,OFFSET('2009'!P$1,Calculations!$D137,0),IF($P139=2010,OFFSET('2010'!P$1,Calculations!$D137,0),IF($P139=2011,OFFSET('2011'!P$1,Calculations!$D137,0),IF($P139=2012,OFFSET('2012'!P$1,Calculations!$D137,0),IF($P139=2013,OFFSET('2013'!P$1,Calculations!$D137,0),IF($P139=2014,OFFSET('2014'!P$1,Calculations!$D137,0),IF($P139=2015,OFFSET('2015'!P$1,Calculations!$D137,0),IF($P139=2016,OFFSET('2016'!P$1,Calculations!$D137,0),IF($P139=2017,OFFSET('2017'!P$1,Calculations!$D137,0),0))))))))))))))))</f>
        <v>1.2996262816135242E-2</v>
      </c>
      <c r="AR139" s="34">
        <f ca="1">IF($P139=2002,OFFSET('2002'!Q$1,Calculations!$D137,0),IF($P139=2003,OFFSET('2003'!Q$1,Calculations!$D137,0),IF($P139=2004,OFFSET('2004'!Q$1,Calculations!$D137,0),IF($P139=2005,OFFSET('2005'!Q$1,Calculations!$D137,0),IF($P139=2006,OFFSET('2006'!Q$1,Calculations!$D137,0),IF($P139=2007,OFFSET('2007'!Q$1,Calculations!$D137,0),IF($P139=2008,OFFSET('2008'!Q$1,Calculations!$D137,0),IF($P139=2009,OFFSET('2009'!Q$1,Calculations!$D137,0),IF($P139=2010,OFFSET('2010'!Q$1,Calculations!$D137,0),IF($P139=2011,OFFSET('2011'!Q$1,Calculations!$D137,0),IF($P139=2012,OFFSET('2012'!Q$1,Calculations!$D137,0),IF($P139=2013,OFFSET('2013'!Q$1,Calculations!$D137,0),IF($P139=2014,OFFSET('2014'!Q$1,Calculations!$D137,0),IF($P139=2015,OFFSET('2015'!Q$1,Calculations!$D137,0),IF($P139=2016,OFFSET('2016'!Q$1,Calculations!$D137,0),IF($P139=2017,OFFSET('2017'!Q$1,Calculations!$D137,0),0))))))))))))))))</f>
        <v>3.6186433776427676E-2</v>
      </c>
      <c r="AS139" s="31">
        <f ca="1">IF($P139=2002,OFFSET('2002'!K$1,Calculations!$E137,0),IF($P139=2003,OFFSET('2003'!K$1,Calculations!$E137,0),IF($P139=2004,OFFSET('2004'!K$1,Calculations!$E137,0),IF($P139=2005,OFFSET('2005'!K$1,Calculations!$E137,0),IF($P139=2006,OFFSET('2006'!K$1,Calculations!$E137,0),IF($P139=2007,OFFSET('2007'!K$1,Calculations!$E137,0),IF($P139=2008,OFFSET('2008'!K$1,Calculations!$E137,0),IF($P139=2009,OFFSET('2009'!K$1,Calculations!$E137,0),IF($P139=2010,OFFSET('2010'!K$1,Calculations!$E137,0),IF($P139=2011,OFFSET('2011'!K$1,Calculations!$E137,0),IF($P139=2012,OFFSET('2012'!K$1,Calculations!$E137,0),IF($P139=2013,OFFSET('2013'!K$1,Calculations!$E137,0),IF($P139=2014,OFFSET('2014'!K$1,Calculations!$E137,0),IF($P139=2015,OFFSET('2015'!K$1,Calculations!$E137,0),IF($P139=2016,OFFSET('2016'!K$1,Calculations!$E137,0),IF($P139=2017,OFFSET('2017'!K$1,Calculations!$E137,0),0))))))))))))))))</f>
        <v>1.5840872562240146E-2</v>
      </c>
      <c r="AT139" s="31">
        <f ca="1">IF($P139=2002,OFFSET('2002'!L$1,Calculations!$E137,0),IF($P139=2003,OFFSET('2003'!L$1,Calculations!$E137,0),IF($P139=2004,OFFSET('2004'!L$1,Calculations!$E137,0),IF($P139=2005,OFFSET('2005'!L$1,Calculations!$E137,0),IF($P139=2006,OFFSET('2006'!L$1,Calculations!$E137,0),IF($P139=2007,OFFSET('2007'!L$1,Calculations!$E137,0),IF($P139=2008,OFFSET('2008'!L$1,Calculations!$E137,0),IF($P139=2009,OFFSET('2009'!L$1,Calculations!$E137,0),IF($P139=2010,OFFSET('2010'!L$1,Calculations!$E137,0),IF($P139=2011,OFFSET('2011'!L$1,Calculations!$E137,0),IF($P139=2012,OFFSET('2012'!L$1,Calculations!$E137,0),IF($P139=2013,OFFSET('2013'!L$1,Calculations!$E137,0),IF($P139=2014,OFFSET('2014'!L$1,Calculations!$E137,0),IF($P139=2015,OFFSET('2015'!L$1,Calculations!$E137,0),IF($P139=2016,OFFSET('2016'!L$1,Calculations!$E137,0),IF($P139=2017,OFFSET('2017'!L$1,Calculations!$E137,0),0))))))))))))))))</f>
        <v>0.13108389750183053</v>
      </c>
      <c r="AU139" s="31">
        <f ca="1">IF($P139=2002,OFFSET('2002'!M$1,Calculations!$E137,0),IF($P139=2003,OFFSET('2003'!M$1,Calculations!$E137,0),IF($P139=2004,OFFSET('2004'!M$1,Calculations!$E137,0),IF($P139=2005,OFFSET('2005'!M$1,Calculations!$E137,0),IF($P139=2006,OFFSET('2006'!M$1,Calculations!$E137,0),IF($P139=2007,OFFSET('2007'!M$1,Calculations!$E137,0),IF($P139=2008,OFFSET('2008'!M$1,Calculations!$E137,0),IF($P139=2009,OFFSET('2009'!M$1,Calculations!$E137,0),IF($P139=2010,OFFSET('2010'!M$1,Calculations!$E137,0),IF($P139=2011,OFFSET('2011'!M$1,Calculations!$E137,0),IF($P139=2012,OFFSET('2012'!M$1,Calculations!$E137,0),IF($P139=2013,OFFSET('2013'!M$1,Calculations!$E137,0),IF($P139=2014,OFFSET('2014'!M$1,Calculations!$E137,0),IF($P139=2015,OFFSET('2015'!M$1,Calculations!$E137,0),IF($P139=2016,OFFSET('2016'!M$1,Calculations!$E137,0),IF($P139=2017,OFFSET('2017'!M$1,Calculations!$E137,0),0))))))))))))))))</f>
        <v>9.3166387965410491E-2</v>
      </c>
      <c r="AV139" s="31">
        <f ca="1">IF($P139=2002,OFFSET('2002'!N$1,Calculations!$E137,0),IF($P139=2003,OFFSET('2003'!N$1,Calculations!$E137,0),IF($P139=2004,OFFSET('2004'!N$1,Calculations!$E137,0),IF($P139=2005,OFFSET('2005'!N$1,Calculations!$E137,0),IF($P139=2006,OFFSET('2006'!N$1,Calculations!$E137,0),IF($P139=2007,OFFSET('2007'!N$1,Calculations!$E137,0),IF($P139=2008,OFFSET('2008'!N$1,Calculations!$E137,0),IF($P139=2009,OFFSET('2009'!N$1,Calculations!$E137,0),IF($P139=2010,OFFSET('2010'!N$1,Calculations!$E137,0),IF($P139=2011,OFFSET('2011'!N$1,Calculations!$E137,0),IF($P139=2012,OFFSET('2012'!N$1,Calculations!$E137,0),IF($P139=2013,OFFSET('2013'!N$1,Calculations!$E137,0),IF($P139=2014,OFFSET('2014'!N$1,Calculations!$E137,0),IF($P139=2015,OFFSET('2015'!N$1,Calculations!$E137,0),IF($P139=2016,OFFSET('2016'!N$1,Calculations!$E137,0),IF($P139=2017,OFFSET('2017'!N$1,Calculations!$E137,0),0))))))))))))))))</f>
        <v>8.6714058504431368E-2</v>
      </c>
      <c r="AW139" s="31">
        <f ca="1">IF($P139=2002,OFFSET('2002'!O$1,Calculations!$E137,0),IF($P139=2003,OFFSET('2003'!O$1,Calculations!$E137,0),IF($P139=2004,OFFSET('2004'!O$1,Calculations!$E137,0),IF($P139=2005,OFFSET('2005'!O$1,Calculations!$E137,0),IF($P139=2006,OFFSET('2006'!O$1,Calculations!$E137,0),IF($P139=2007,OFFSET('2007'!O$1,Calculations!$E137,0),IF($P139=2008,OFFSET('2008'!O$1,Calculations!$E137,0),IF($P139=2009,OFFSET('2009'!O$1,Calculations!$E137,0),IF($P139=2010,OFFSET('2010'!O$1,Calculations!$E137,0),IF($P139=2011,OFFSET('2011'!O$1,Calculations!$E137,0),IF($P139=2012,OFFSET('2012'!O$1,Calculations!$E137,0),IF($P139=2013,OFFSET('2013'!O$1,Calculations!$E137,0),IF($P139=2014,OFFSET('2014'!O$1,Calculations!$E137,0),IF($P139=2015,OFFSET('2015'!O$1,Calculations!$E137,0),IF($P139=2016,OFFSET('2016'!O$1,Calculations!$E137,0),IF($P139=2017,OFFSET('2017'!O$1,Calculations!$E137,0),0))))))))))))))))</f>
        <v>7.9511029447252315E-2</v>
      </c>
      <c r="AX139" s="31">
        <f ca="1">IF($P139=2002,OFFSET('2002'!P$1,Calculations!$E137,0),IF($P139=2003,OFFSET('2003'!P$1,Calculations!$E137,0),IF($P139=2004,OFFSET('2004'!P$1,Calculations!$E137,0),IF($P139=2005,OFFSET('2005'!P$1,Calculations!$E137,0),IF($P139=2006,OFFSET('2006'!P$1,Calculations!$E137,0),IF($P139=2007,OFFSET('2007'!P$1,Calculations!$E137,0),IF($P139=2008,OFFSET('2008'!P$1,Calculations!$E137,0),IF($P139=2009,OFFSET('2009'!P$1,Calculations!$E137,0),IF($P139=2010,OFFSET('2010'!P$1,Calculations!$E137,0),IF($P139=2011,OFFSET('2011'!P$1,Calculations!$E137,0),IF($P139=2012,OFFSET('2012'!P$1,Calculations!$E137,0),IF($P139=2013,OFFSET('2013'!P$1,Calculations!$E137,0),IF($P139=2014,OFFSET('2014'!P$1,Calculations!$E137,0),IF($P139=2015,OFFSET('2015'!P$1,Calculations!$E137,0),IF($P139=2016,OFFSET('2016'!P$1,Calculations!$E137,0),IF($P139=2017,OFFSET('2017'!P$1,Calculations!$E137,0),0))))))))))))))))</f>
        <v>3.000907796079309E-2</v>
      </c>
      <c r="AY139" s="34">
        <f ca="1">IF($P139=2002,OFFSET('2002'!Q$1,Calculations!$E137,0),IF($P139=2003,OFFSET('2003'!Q$1,Calculations!$E137,0),IF($P139=2004,OFFSET('2004'!Q$1,Calculations!$E137,0),IF($P139=2005,OFFSET('2005'!Q$1,Calculations!$E137,0),IF($P139=2006,OFFSET('2006'!Q$1,Calculations!$E137,0),IF($P139=2007,OFFSET('2007'!Q$1,Calculations!$E137,0),IF($P139=2008,OFFSET('2008'!Q$1,Calculations!$E137,0),IF($P139=2009,OFFSET('2009'!Q$1,Calculations!$E137,0),IF($P139=2010,OFFSET('2010'!Q$1,Calculations!$E137,0),IF($P139=2011,OFFSET('2011'!Q$1,Calculations!$E137,0),IF($P139=2012,OFFSET('2012'!Q$1,Calculations!$E137,0),IF($P139=2013,OFFSET('2013'!Q$1,Calculations!$E137,0),IF($P139=2014,OFFSET('2014'!Q$1,Calculations!$E137,0),IF($P139=2015,OFFSET('2015'!Q$1,Calculations!$E137,0),IF($P139=2016,OFFSET('2016'!Q$1,Calculations!$E137,0),IF($P139=2017,OFFSET('2017'!Q$1,Calculations!$E137,0),0))))))))))))))))</f>
        <v>6.564559639768601E-2</v>
      </c>
      <c r="AZ139" s="31">
        <f ca="1">IF($P139=2002,OFFSET('2002'!K$1,Calculations!$F137,0),IF($P139=2003,OFFSET('2003'!K$1,Calculations!$F137,0),IF($P139=2004,OFFSET('2004'!K$1,Calculations!$F137,0),IF($P139=2005,OFFSET('2005'!K$1,Calculations!$F137,0),IF($P139=2006,OFFSET('2006'!K$1,Calculations!$F137,0),IF($P139=2007,OFFSET('2007'!K$1,Calculations!$F137,0),IF($P139=2008,OFFSET('2008'!K$1,Calculations!$F137,0),IF($P139=2009,OFFSET('2009'!K$1,Calculations!$F137,0),IF($P139=2010,OFFSET('2010'!K$1,Calculations!$F137,0),IF($P139=2011,OFFSET('2011'!K$1,Calculations!$F137,0),IF($P139=2012,OFFSET('2012'!K$1,Calculations!$F137,0),IF($P139=2013,OFFSET('2013'!K$1,Calculations!$F137,0),IF($P139=2014,OFFSET('2014'!K$1,Calculations!$F137,0),IF($P139=2015,OFFSET('2015'!K$1,Calculations!$F137,0),IF($P139=2016,OFFSET('2016'!K$1,Calculations!$F137,0),IF($P139=2017,OFFSET('2017'!K$1,Calculations!$F137,0),0))))))))))))))))</f>
        <v>0</v>
      </c>
      <c r="BA139" s="31">
        <f ca="1">IF($P139=2002,OFFSET('2002'!L$1,Calculations!$F137,0),IF($P139=2003,OFFSET('2003'!L$1,Calculations!$F137,0),IF($P139=2004,OFFSET('2004'!L$1,Calculations!$F137,0),IF($P139=2005,OFFSET('2005'!L$1,Calculations!$F137,0),IF($P139=2006,OFFSET('2006'!L$1,Calculations!$F137,0),IF($P139=2007,OFFSET('2007'!L$1,Calculations!$F137,0),IF($P139=2008,OFFSET('2008'!L$1,Calculations!$F137,0),IF($P139=2009,OFFSET('2009'!L$1,Calculations!$F137,0),IF($P139=2010,OFFSET('2010'!L$1,Calculations!$F137,0),IF($P139=2011,OFFSET('2011'!L$1,Calculations!$F137,0),IF($P139=2012,OFFSET('2012'!L$1,Calculations!$F137,0),IF($P139=2013,OFFSET('2013'!L$1,Calculations!$F137,0),IF($P139=2014,OFFSET('2014'!L$1,Calculations!$F137,0),IF($P139=2015,OFFSET('2015'!L$1,Calculations!$F137,0),IF($P139=2016,OFFSET('2016'!L$1,Calculations!$F137,0),IF($P139=2017,OFFSET('2017'!L$1,Calculations!$F137,0),0))))))))))))))))</f>
        <v>3.2076152142027775E-3</v>
      </c>
      <c r="BB139" s="31">
        <f ca="1">IF($P139=2002,OFFSET('2002'!M$1,Calculations!$F137,0),IF($P139=2003,OFFSET('2003'!M$1,Calculations!$F137,0),IF($P139=2004,OFFSET('2004'!M$1,Calculations!$F137,0),IF($P139=2005,OFFSET('2005'!M$1,Calculations!$F137,0),IF($P139=2006,OFFSET('2006'!M$1,Calculations!$F137,0),IF($P139=2007,OFFSET('2007'!M$1,Calculations!$F137,0),IF($P139=2008,OFFSET('2008'!M$1,Calculations!$F137,0),IF($P139=2009,OFFSET('2009'!M$1,Calculations!$F137,0),IF($P139=2010,OFFSET('2010'!M$1,Calculations!$F137,0),IF($P139=2011,OFFSET('2011'!M$1,Calculations!$F137,0),IF($P139=2012,OFFSET('2012'!M$1,Calculations!$F137,0),IF($P139=2013,OFFSET('2013'!M$1,Calculations!$F137,0),IF($P139=2014,OFFSET('2014'!M$1,Calculations!$F137,0),IF($P139=2015,OFFSET('2015'!M$1,Calculations!$F137,0),IF($P139=2016,OFFSET('2016'!M$1,Calculations!$F137,0),IF($P139=2017,OFFSET('2017'!M$1,Calculations!$F137,0),0))))))))))))))))</f>
        <v>2.6995358083474106E-3</v>
      </c>
      <c r="BC139" s="31">
        <f ca="1">IF($P139=2002,OFFSET('2002'!N$1,Calculations!$F137,0),IF($P139=2003,OFFSET('2003'!N$1,Calculations!$F137,0),IF($P139=2004,OFFSET('2004'!N$1,Calculations!$F137,0),IF($P139=2005,OFFSET('2005'!N$1,Calculations!$F137,0),IF($P139=2006,OFFSET('2006'!N$1,Calculations!$F137,0),IF($P139=2007,OFFSET('2007'!N$1,Calculations!$F137,0),IF($P139=2008,OFFSET('2008'!N$1,Calculations!$F137,0),IF($P139=2009,OFFSET('2009'!N$1,Calculations!$F137,0),IF($P139=2010,OFFSET('2010'!N$1,Calculations!$F137,0),IF($P139=2011,OFFSET('2011'!N$1,Calculations!$F137,0),IF($P139=2012,OFFSET('2012'!N$1,Calculations!$F137,0),IF($P139=2013,OFFSET('2013'!N$1,Calculations!$F137,0),IF($P139=2014,OFFSET('2014'!N$1,Calculations!$F137,0),IF($P139=2015,OFFSET('2015'!N$1,Calculations!$F137,0),IF($P139=2016,OFFSET('2016'!N$1,Calculations!$F137,0),IF($P139=2017,OFFSET('2017'!N$1,Calculations!$F137,0),0))))))))))))))))</f>
        <v>9.7792980592006154E-3</v>
      </c>
      <c r="BD139" s="31">
        <f ca="1">IF($P139=2002,OFFSET('2002'!O$1,Calculations!$F137,0),IF($P139=2003,OFFSET('2003'!O$1,Calculations!$F137,0),IF($P139=2004,OFFSET('2004'!O$1,Calculations!$F137,0),IF($P139=2005,OFFSET('2005'!O$1,Calculations!$F137,0),IF($P139=2006,OFFSET('2006'!O$1,Calculations!$F137,0),IF($P139=2007,OFFSET('2007'!O$1,Calculations!$F137,0),IF($P139=2008,OFFSET('2008'!O$1,Calculations!$F137,0),IF($P139=2009,OFFSET('2009'!O$1,Calculations!$F137,0),IF($P139=2010,OFFSET('2010'!O$1,Calculations!$F137,0),IF($P139=2011,OFFSET('2011'!O$1,Calculations!$F137,0),IF($P139=2012,OFFSET('2012'!O$1,Calculations!$F137,0),IF($P139=2013,OFFSET('2013'!O$1,Calculations!$F137,0),IF($P139=2014,OFFSET('2014'!O$1,Calculations!$F137,0),IF($P139=2015,OFFSET('2015'!O$1,Calculations!$F137,0),IF($P139=2016,OFFSET('2016'!O$1,Calculations!$F137,0),IF($P139=2017,OFFSET('2017'!O$1,Calculations!$F137,0),0))))))))))))))))</f>
        <v>5.9383145478747402E-4</v>
      </c>
      <c r="BE139" s="31">
        <f ca="1">IF($P139=2002,OFFSET('2002'!P$1,Calculations!$F137,0),IF($P139=2003,OFFSET('2003'!P$1,Calculations!$F137,0),IF($P139=2004,OFFSET('2004'!P$1,Calculations!$F137,0),IF($P139=2005,OFFSET('2005'!P$1,Calculations!$F137,0),IF($P139=2006,OFFSET('2006'!P$1,Calculations!$F137,0),IF($P139=2007,OFFSET('2007'!P$1,Calculations!$F137,0),IF($P139=2008,OFFSET('2008'!P$1,Calculations!$F137,0),IF($P139=2009,OFFSET('2009'!P$1,Calculations!$F137,0),IF($P139=2010,OFFSET('2010'!P$1,Calculations!$F137,0),IF($P139=2011,OFFSET('2011'!P$1,Calculations!$F137,0),IF($P139=2012,OFFSET('2012'!P$1,Calculations!$F137,0),IF($P139=2013,OFFSET('2013'!P$1,Calculations!$F137,0),IF($P139=2014,OFFSET('2014'!P$1,Calculations!$F137,0),IF($P139=2015,OFFSET('2015'!P$1,Calculations!$F137,0),IF($P139=2016,OFFSET('2016'!P$1,Calculations!$F137,0),IF($P139=2017,OFFSET('2017'!P$1,Calculations!$F137,0),0))))))))))))))))</f>
        <v>2.6379175514612989E-2</v>
      </c>
      <c r="BF139" s="34">
        <f ca="1">IF($P139=2002,OFFSET('2002'!Q$1,Calculations!$F137,0),IF($P139=2003,OFFSET('2003'!Q$1,Calculations!$F137,0),IF($P139=2004,OFFSET('2004'!Q$1,Calculations!$F137,0),IF($P139=2005,OFFSET('2005'!Q$1,Calculations!$F137,0),IF($P139=2006,OFFSET('2006'!Q$1,Calculations!$F137,0),IF($P139=2007,OFFSET('2007'!Q$1,Calculations!$F137,0),IF($P139=2008,OFFSET('2008'!Q$1,Calculations!$F137,0),IF($P139=2009,OFFSET('2009'!Q$1,Calculations!$F137,0),IF($P139=2010,OFFSET('2010'!Q$1,Calculations!$F137,0),IF($P139=2011,OFFSET('2011'!Q$1,Calculations!$F137,0),IF($P139=2012,OFFSET('2012'!Q$1,Calculations!$F137,0),IF($P139=2013,OFFSET('2013'!Q$1,Calculations!$F137,0),IF($P139=2014,OFFSET('2014'!Q$1,Calculations!$F137,0),IF($P139=2015,OFFSET('2015'!Q$1,Calculations!$F137,0),IF($P139=2016,OFFSET('2016'!Q$1,Calculations!$F137,0),IF($P139=2017,OFFSET('2017'!Q$1,Calculations!$F137,0),0))))))))))))))))</f>
        <v>1.3064283616540974E-3</v>
      </c>
      <c r="BG139" s="31">
        <f ca="1">IF($P139=2002,OFFSET('2002'!K$1,Calculations!$G137,0),IF($P139=2003,OFFSET('2003'!K$1,Calculations!$G137,0),IF($P139=2004,OFFSET('2004'!K$1,Calculations!$G137,0),IF($P139=2005,OFFSET('2005'!K$1,Calculations!$G137,0),IF($P139=2006,OFFSET('2006'!K$1,Calculations!$G137,0),IF($P139=2007,OFFSET('2007'!K$1,Calculations!$G137,0),IF($P139=2008,OFFSET('2008'!K$1,Calculations!$G137,0),IF($P139=2009,OFFSET('2009'!K$1,Calculations!$G137,0),IF($P139=2010,OFFSET('2010'!K$1,Calculations!$G137,0),IF($P139=2011,OFFSET('2011'!K$1,Calculations!$G137,0),IF($P139=2012,OFFSET('2012'!K$1,Calculations!$G137,0),IF($P139=2013,OFFSET('2013'!K$1,Calculations!$G137,0),IF($P139=2014,OFFSET('2014'!K$1,Calculations!$G137,0),IF($P139=2015,OFFSET('2015'!K$1,Calculations!$G137,0),IF($P139=2016,OFFSET('2016'!K$1,Calculations!$G137,0),IF($P139=2017,OFFSET('2017'!K$1,Calculations!$G137,0),0))))))))))))))))</f>
        <v>0.10466949582184405</v>
      </c>
      <c r="BH139" s="31">
        <f ca="1">IF($P139=2002,OFFSET('2002'!L$1,Calculations!$G137,0),IF($P139=2003,OFFSET('2003'!L$1,Calculations!$G137,0),IF($P139=2004,OFFSET('2004'!L$1,Calculations!$G137,0),IF($P139=2005,OFFSET('2005'!L$1,Calculations!$G137,0),IF($P139=2006,OFFSET('2006'!L$1,Calculations!$G137,0),IF($P139=2007,OFFSET('2007'!L$1,Calculations!$G137,0),IF($P139=2008,OFFSET('2008'!L$1,Calculations!$G137,0),IF($P139=2009,OFFSET('2009'!L$1,Calculations!$G137,0),IF($P139=2010,OFFSET('2010'!L$1,Calculations!$G137,0),IF($P139=2011,OFFSET('2011'!L$1,Calculations!$G137,0),IF($P139=2012,OFFSET('2012'!L$1,Calculations!$G137,0),IF($P139=2013,OFFSET('2013'!L$1,Calculations!$G137,0),IF($P139=2014,OFFSET('2014'!L$1,Calculations!$G137,0),IF($P139=2015,OFFSET('2015'!L$1,Calculations!$G137,0),IF($P139=2016,OFFSET('2016'!L$1,Calculations!$G137,0),IF($P139=2017,OFFSET('2017'!L$1,Calculations!$G137,0),0))))))))))))))))</f>
        <v>0.28343502468826287</v>
      </c>
      <c r="BI139" s="31">
        <f ca="1">IF($P139=2002,OFFSET('2002'!M$1,Calculations!$G137,0),IF($P139=2003,OFFSET('2003'!M$1,Calculations!$G137,0),IF($P139=2004,OFFSET('2004'!M$1,Calculations!$G137,0),IF($P139=2005,OFFSET('2005'!M$1,Calculations!$G137,0),IF($P139=2006,OFFSET('2006'!M$1,Calculations!$G137,0),IF($P139=2007,OFFSET('2007'!M$1,Calculations!$G137,0),IF($P139=2008,OFFSET('2008'!M$1,Calculations!$G137,0),IF($P139=2009,OFFSET('2009'!M$1,Calculations!$G137,0),IF($P139=2010,OFFSET('2010'!M$1,Calculations!$G137,0),IF($P139=2011,OFFSET('2011'!M$1,Calculations!$G137,0),IF($P139=2012,OFFSET('2012'!M$1,Calculations!$G137,0),IF($P139=2013,OFFSET('2013'!M$1,Calculations!$G137,0),IF($P139=2014,OFFSET('2014'!M$1,Calculations!$G137,0),IF($P139=2015,OFFSET('2015'!M$1,Calculations!$G137,0),IF($P139=2016,OFFSET('2016'!M$1,Calculations!$G137,0),IF($P139=2017,OFFSET('2017'!M$1,Calculations!$G137,0),0))))))))))))))))</f>
        <v>0.146800050790448</v>
      </c>
      <c r="BJ139" s="31">
        <f ca="1">IF($P139=2002,OFFSET('2002'!N$1,Calculations!$G137,0),IF($P139=2003,OFFSET('2003'!N$1,Calculations!$G137,0),IF($P139=2004,OFFSET('2004'!N$1,Calculations!$G137,0),IF($P139=2005,OFFSET('2005'!N$1,Calculations!$G137,0),IF($P139=2006,OFFSET('2006'!N$1,Calculations!$G137,0),IF($P139=2007,OFFSET('2007'!N$1,Calculations!$G137,0),IF($P139=2008,OFFSET('2008'!N$1,Calculations!$G137,0),IF($P139=2009,OFFSET('2009'!N$1,Calculations!$G137,0),IF($P139=2010,OFFSET('2010'!N$1,Calculations!$G137,0),IF($P139=2011,OFFSET('2011'!N$1,Calculations!$G137,0),IF($P139=2012,OFFSET('2012'!N$1,Calculations!$G137,0),IF($P139=2013,OFFSET('2013'!N$1,Calculations!$G137,0),IF($P139=2014,OFFSET('2014'!N$1,Calculations!$G137,0),IF($P139=2015,OFFSET('2015'!N$1,Calculations!$G137,0),IF($P139=2016,OFFSET('2016'!N$1,Calculations!$G137,0),IF($P139=2017,OFFSET('2017'!N$1,Calculations!$G137,0),0))))))))))))))))</f>
        <v>0.16687040157420854</v>
      </c>
      <c r="BK139" s="31">
        <f ca="1">IF($P139=2002,OFFSET('2002'!O$1,Calculations!$G137,0),IF($P139=2003,OFFSET('2003'!O$1,Calculations!$G137,0),IF($P139=2004,OFFSET('2004'!O$1,Calculations!$G137,0),IF($P139=2005,OFFSET('2005'!O$1,Calculations!$G137,0),IF($P139=2006,OFFSET('2006'!O$1,Calculations!$G137,0),IF($P139=2007,OFFSET('2007'!O$1,Calculations!$G137,0),IF($P139=2008,OFFSET('2008'!O$1,Calculations!$G137,0),IF($P139=2009,OFFSET('2009'!O$1,Calculations!$G137,0),IF($P139=2010,OFFSET('2010'!O$1,Calculations!$G137,0),IF($P139=2011,OFFSET('2011'!O$1,Calculations!$G137,0),IF($P139=2012,OFFSET('2012'!O$1,Calculations!$G137,0),IF($P139=2013,OFFSET('2013'!O$1,Calculations!$G137,0),IF($P139=2014,OFFSET('2014'!O$1,Calculations!$G137,0),IF($P139=2015,OFFSET('2015'!O$1,Calculations!$G137,0),IF($P139=2016,OFFSET('2016'!O$1,Calculations!$G137,0),IF($P139=2017,OFFSET('2017'!O$1,Calculations!$G137,0),0))))))))))))))))</f>
        <v>0.14122589113433992</v>
      </c>
      <c r="BL139" s="31">
        <f ca="1">IF($P139=2002,OFFSET('2002'!P$1,Calculations!$G137,0),IF($P139=2003,OFFSET('2003'!P$1,Calculations!$G137,0),IF($P139=2004,OFFSET('2004'!P$1,Calculations!$G137,0),IF($P139=2005,OFFSET('2005'!P$1,Calculations!$G137,0),IF($P139=2006,OFFSET('2006'!P$1,Calculations!$G137,0),IF($P139=2007,OFFSET('2007'!P$1,Calculations!$G137,0),IF($P139=2008,OFFSET('2008'!P$1,Calculations!$G137,0),IF($P139=2009,OFFSET('2009'!P$1,Calculations!$G137,0),IF($P139=2010,OFFSET('2010'!P$1,Calculations!$G137,0),IF($P139=2011,OFFSET('2011'!P$1,Calculations!$G137,0),IF($P139=2012,OFFSET('2012'!P$1,Calculations!$G137,0),IF($P139=2013,OFFSET('2013'!P$1,Calculations!$G137,0),IF($P139=2014,OFFSET('2014'!P$1,Calculations!$G137,0),IF($P139=2015,OFFSET('2015'!P$1,Calculations!$G137,0),IF($P139=2016,OFFSET('2016'!P$1,Calculations!$G137,0),IF($P139=2017,OFFSET('2017'!P$1,Calculations!$G137,0),0))))))))))))))))</f>
        <v>3.2762099106922717E-2</v>
      </c>
      <c r="BM139" s="34">
        <f ca="1">IF($P139=2002,OFFSET('2002'!Q$1,Calculations!$G137,0),IF($P139=2003,OFFSET('2003'!Q$1,Calculations!$G137,0),IF($P139=2004,OFFSET('2004'!Q$1,Calculations!$G137,0),IF($P139=2005,OFFSET('2005'!Q$1,Calculations!$G137,0),IF($P139=2006,OFFSET('2006'!Q$1,Calculations!$G137,0),IF($P139=2007,OFFSET('2007'!Q$1,Calculations!$G137,0),IF($P139=2008,OFFSET('2008'!Q$1,Calculations!$G137,0),IF($P139=2009,OFFSET('2009'!Q$1,Calculations!$G137,0),IF($P139=2010,OFFSET('2010'!Q$1,Calculations!$G137,0),IF($P139=2011,OFFSET('2011'!Q$1,Calculations!$G137,0),IF($P139=2012,OFFSET('2012'!Q$1,Calculations!$G137,0),IF($P139=2013,OFFSET('2013'!Q$1,Calculations!$G137,0),IF($P139=2014,OFFSET('2014'!Q$1,Calculations!$G137,0),IF($P139=2015,OFFSET('2015'!Q$1,Calculations!$G137,0),IF($P139=2016,OFFSET('2016'!Q$1,Calculations!$G137,0),IF($P139=2017,OFFSET('2017'!Q$1,Calculations!$G137,0),0))))))))))))))))</f>
        <v>0.15377035739063258</v>
      </c>
      <c r="BN139" s="31">
        <f ca="1">IF($P139=2002,OFFSET('2002'!K$1,Calculations!$H137,0),IF($P139=2003,OFFSET('2003'!K$1,Calculations!$H137,0),IF($P139=2004,OFFSET('2004'!K$1,Calculations!$H137,0),IF($P139=2005,OFFSET('2005'!K$1,Calculations!$H137,0),IF($P139=2006,OFFSET('2006'!K$1,Calculations!$H137,0),IF($P139=2007,OFFSET('2007'!K$1,Calculations!$H137,0),IF($P139=2008,OFFSET('2008'!K$1,Calculations!$H137,0),IF($P139=2009,OFFSET('2009'!K$1,Calculations!$H137,0),IF($P139=2010,OFFSET('2010'!K$1,Calculations!$H137,0),IF($P139=2011,OFFSET('2011'!K$1,Calculations!$H137,0),IF($P139=2012,OFFSET('2012'!K$1,Calculations!$H137,0),IF($P139=2013,OFFSET('2013'!K$1,Calculations!$H137,0),IF($P139=2014,OFFSET('2014'!K$1,Calculations!$H137,0),IF($P139=2015,OFFSET('2015'!K$1,Calculations!$H137,0),IF($P139=2016,OFFSET('2016'!K$1,Calculations!$H137,0),IF($P139=2017,OFFSET('2017'!K$1,Calculations!$H137,0),0))))))))))))))))</f>
        <v>2.6428516611380469E-4</v>
      </c>
      <c r="BO139" s="31">
        <f ca="1">IF($P139=2002,OFFSET('2002'!L$1,Calculations!$H137,0),IF($P139=2003,OFFSET('2003'!L$1,Calculations!$H137,0),IF($P139=2004,OFFSET('2004'!L$1,Calculations!$H137,0),IF($P139=2005,OFFSET('2005'!L$1,Calculations!$H137,0),IF($P139=2006,OFFSET('2006'!L$1,Calculations!$H137,0),IF($P139=2007,OFFSET('2007'!L$1,Calculations!$H137,0),IF($P139=2008,OFFSET('2008'!L$1,Calculations!$H137,0),IF($P139=2009,OFFSET('2009'!L$1,Calculations!$H137,0),IF($P139=2010,OFFSET('2010'!L$1,Calculations!$H137,0),IF($P139=2011,OFFSET('2011'!L$1,Calculations!$H137,0),IF($P139=2012,OFFSET('2012'!L$1,Calculations!$H137,0),IF($P139=2013,OFFSET('2013'!L$1,Calculations!$H137,0),IF($P139=2014,OFFSET('2014'!L$1,Calculations!$H137,0),IF($P139=2015,OFFSET('2015'!L$1,Calculations!$H137,0),IF($P139=2016,OFFSET('2016'!L$1,Calculations!$H137,0),IF($P139=2017,OFFSET('2017'!L$1,Calculations!$H137,0),0))))))))))))))))</f>
        <v>3.0734631113521812E-2</v>
      </c>
      <c r="BP139" s="31">
        <f ca="1">IF($P139=2002,OFFSET('2002'!M$1,Calculations!$H137,0),IF($P139=2003,OFFSET('2003'!M$1,Calculations!$H137,0),IF($P139=2004,OFFSET('2004'!M$1,Calculations!$H137,0),IF($P139=2005,OFFSET('2005'!M$1,Calculations!$H137,0),IF($P139=2006,OFFSET('2006'!M$1,Calculations!$H137,0),IF($P139=2007,OFFSET('2007'!M$1,Calculations!$H137,0),IF($P139=2008,OFFSET('2008'!M$1,Calculations!$H137,0),IF($P139=2009,OFFSET('2009'!M$1,Calculations!$H137,0),IF($P139=2010,OFFSET('2010'!M$1,Calculations!$H137,0),IF($P139=2011,OFFSET('2011'!M$1,Calculations!$H137,0),IF($P139=2012,OFFSET('2012'!M$1,Calculations!$H137,0),IF($P139=2013,OFFSET('2013'!M$1,Calculations!$H137,0),IF($P139=2014,OFFSET('2014'!M$1,Calculations!$H137,0),IF($P139=2015,OFFSET('2015'!M$1,Calculations!$H137,0),IF($P139=2016,OFFSET('2016'!M$1,Calculations!$H137,0),IF($P139=2017,OFFSET('2017'!M$1,Calculations!$H137,0),0))))))))))))))))</f>
        <v>2.7614245803204505E-2</v>
      </c>
      <c r="BQ139" s="31">
        <f ca="1">IF($P139=2002,OFFSET('2002'!N$1,Calculations!$H137,0),IF($P139=2003,OFFSET('2003'!N$1,Calculations!$H137,0),IF($P139=2004,OFFSET('2004'!N$1,Calculations!$H137,0),IF($P139=2005,OFFSET('2005'!N$1,Calculations!$H137,0),IF($P139=2006,OFFSET('2006'!N$1,Calculations!$H137,0),IF($P139=2007,OFFSET('2007'!N$1,Calculations!$H137,0),IF($P139=2008,OFFSET('2008'!N$1,Calculations!$H137,0),IF($P139=2009,OFFSET('2009'!N$1,Calculations!$H137,0),IF($P139=2010,OFFSET('2010'!N$1,Calculations!$H137,0),IF($P139=2011,OFFSET('2011'!N$1,Calculations!$H137,0),IF($P139=2012,OFFSET('2012'!N$1,Calculations!$H137,0),IF($P139=2013,OFFSET('2013'!N$1,Calculations!$H137,0),IF($P139=2014,OFFSET('2014'!N$1,Calculations!$H137,0),IF($P139=2015,OFFSET('2015'!N$1,Calculations!$H137,0),IF($P139=2016,OFFSET('2016'!N$1,Calculations!$H137,0),IF($P139=2017,OFFSET('2017'!N$1,Calculations!$H137,0),0))))))))))))))))</f>
        <v>6.5412856755906287E-2</v>
      </c>
      <c r="BR139" s="31">
        <f ca="1">IF($P139=2002,OFFSET('2002'!O$1,Calculations!$H137,0),IF($P139=2003,OFFSET('2003'!O$1,Calculations!$H137,0),IF($P139=2004,OFFSET('2004'!O$1,Calculations!$H137,0),IF($P139=2005,OFFSET('2005'!O$1,Calculations!$H137,0),IF($P139=2006,OFFSET('2006'!O$1,Calculations!$H137,0),IF($P139=2007,OFFSET('2007'!O$1,Calculations!$H137,0),IF($P139=2008,OFFSET('2008'!O$1,Calculations!$H137,0),IF($P139=2009,OFFSET('2009'!O$1,Calculations!$H137,0),IF($P139=2010,OFFSET('2010'!O$1,Calculations!$H137,0),IF($P139=2011,OFFSET('2011'!O$1,Calculations!$H137,0),IF($P139=2012,OFFSET('2012'!O$1,Calculations!$H137,0),IF($P139=2013,OFFSET('2013'!O$1,Calculations!$H137,0),IF($P139=2014,OFFSET('2014'!O$1,Calculations!$H137,0),IF($P139=2015,OFFSET('2015'!O$1,Calculations!$H137,0),IF($P139=2016,OFFSET('2016'!O$1,Calculations!$H137,0),IF($P139=2017,OFFSET('2017'!O$1,Calculations!$H137,0),0))))))))))))))))</f>
        <v>3.2565347112961363E-3</v>
      </c>
      <c r="BS139" s="31">
        <f ca="1">IF($P139=2002,OFFSET('2002'!P$1,Calculations!$H137,0),IF($P139=2003,OFFSET('2003'!P$1,Calculations!$H137,0),IF($P139=2004,OFFSET('2004'!P$1,Calculations!$H137,0),IF($P139=2005,OFFSET('2005'!P$1,Calculations!$H137,0),IF($P139=2006,OFFSET('2006'!P$1,Calculations!$H137,0),IF($P139=2007,OFFSET('2007'!P$1,Calculations!$H137,0),IF($P139=2008,OFFSET('2008'!P$1,Calculations!$H137,0),IF($P139=2009,OFFSET('2009'!P$1,Calculations!$H137,0),IF($P139=2010,OFFSET('2010'!P$1,Calculations!$H137,0),IF($P139=2011,OFFSET('2011'!P$1,Calculations!$H137,0),IF($P139=2012,OFFSET('2012'!P$1,Calculations!$H137,0),IF($P139=2013,OFFSET('2013'!P$1,Calculations!$H137,0),IF($P139=2014,OFFSET('2014'!P$1,Calculations!$H137,0),IF($P139=2015,OFFSET('2015'!P$1,Calculations!$H137,0),IF($P139=2016,OFFSET('2016'!P$1,Calculations!$H137,0),IF($P139=2017,OFFSET('2017'!P$1,Calculations!$H137,0),0))))))))))))))))</f>
        <v>0.35190452703944997</v>
      </c>
      <c r="BT139" s="34">
        <f ca="1">IF($P139=2002,OFFSET('2002'!Q$1,Calculations!$H137,0),IF($P139=2003,OFFSET('2003'!Q$1,Calculations!$H137,0),IF($P139=2004,OFFSET('2004'!Q$1,Calculations!$H137,0),IF($P139=2005,OFFSET('2005'!Q$1,Calculations!$H137,0),IF($P139=2006,OFFSET('2006'!Q$1,Calculations!$H137,0),IF($P139=2007,OFFSET('2007'!Q$1,Calculations!$H137,0),IF($P139=2008,OFFSET('2008'!Q$1,Calculations!$H137,0),IF($P139=2009,OFFSET('2009'!Q$1,Calculations!$H137,0),IF($P139=2010,OFFSET('2010'!Q$1,Calculations!$H137,0),IF($P139=2011,OFFSET('2011'!Q$1,Calculations!$H137,0),IF($P139=2012,OFFSET('2012'!Q$1,Calculations!$H137,0),IF($P139=2013,OFFSET('2013'!Q$1,Calculations!$H137,0),IF($P139=2014,OFFSET('2014'!Q$1,Calculations!$H137,0),IF($P139=2015,OFFSET('2015'!Q$1,Calculations!$H137,0),IF($P139=2016,OFFSET('2016'!Q$1,Calculations!$H137,0),IF($P139=2017,OFFSET('2017'!Q$1,Calculations!$H137,0),0))))))))))))))))</f>
        <v>1.0855804618845147E-2</v>
      </c>
      <c r="BU139" s="31">
        <f ca="1">IF($P139=2002,OFFSET('2002'!K$1,Calculations!$I137,0),IF($P139=2003,OFFSET('2003'!K$1,Calculations!$I137,0),IF($P139=2004,OFFSET('2004'!K$1,Calculations!$I137,0),IF($P139=2005,OFFSET('2005'!K$1,Calculations!$I137,0),IF($P139=2006,OFFSET('2006'!K$1,Calculations!$I137,0),IF($P139=2007,OFFSET('2007'!K$1,Calculations!$I137,0),IF($P139=2008,OFFSET('2008'!K$1,Calculations!$I137,0),IF($P139=2009,OFFSET('2009'!K$1,Calculations!$I137,0),IF($P139=2010,OFFSET('2010'!K$1,Calculations!$I137,0),IF($P139=2011,OFFSET('2011'!K$1,Calculations!$I137,0),IF($P139=2012,OFFSET('2012'!K$1,Calculations!$I137,0),IF($P139=2013,OFFSET('2013'!K$1,Calculations!$I137,0),IF($P139=2014,OFFSET('2014'!K$1,Calculations!$I137,0),IF($P139=2015,OFFSET('2015'!K$1,Calculations!$I137,0),IF($P139=2016,OFFSET('2016'!K$1,Calculations!$I137,0),IF($P139=2017,OFFSET('2017'!K$1,Calculations!$I137,0),0))))))))))))))))</f>
        <v>6.20337110797828E-3</v>
      </c>
      <c r="BV139" s="31">
        <f ca="1">IF($P139=2002,OFFSET('2002'!L$1,Calculations!$I137,0),IF($P139=2003,OFFSET('2003'!L$1,Calculations!$I137,0),IF($P139=2004,OFFSET('2004'!L$1,Calculations!$I137,0),IF($P139=2005,OFFSET('2005'!L$1,Calculations!$I137,0),IF($P139=2006,OFFSET('2006'!L$1,Calculations!$I137,0),IF($P139=2007,OFFSET('2007'!L$1,Calculations!$I137,0),IF($P139=2008,OFFSET('2008'!L$1,Calculations!$I137,0),IF($P139=2009,OFFSET('2009'!L$1,Calculations!$I137,0),IF($P139=2010,OFFSET('2010'!L$1,Calculations!$I137,0),IF($P139=2011,OFFSET('2011'!L$1,Calculations!$I137,0),IF($P139=2012,OFFSET('2012'!L$1,Calculations!$I137,0),IF($P139=2013,OFFSET('2013'!L$1,Calculations!$I137,0),IF($P139=2014,OFFSET('2014'!L$1,Calculations!$I137,0),IF($P139=2015,OFFSET('2015'!L$1,Calculations!$I137,0),IF($P139=2016,OFFSET('2016'!L$1,Calculations!$I137,0),IF($P139=2017,OFFSET('2017'!L$1,Calculations!$I137,0),0))))))))))))))))</f>
        <v>3.9573458292098886E-2</v>
      </c>
      <c r="BW139" s="31">
        <f ca="1">IF($P139=2002,OFFSET('2002'!M$1,Calculations!$I137,0),IF($P139=2003,OFFSET('2003'!M$1,Calculations!$I137,0),IF($P139=2004,OFFSET('2004'!M$1,Calculations!$I137,0),IF($P139=2005,OFFSET('2005'!M$1,Calculations!$I137,0),IF($P139=2006,OFFSET('2006'!M$1,Calculations!$I137,0),IF($P139=2007,OFFSET('2007'!M$1,Calculations!$I137,0),IF($P139=2008,OFFSET('2008'!M$1,Calculations!$I137,0),IF($P139=2009,OFFSET('2009'!M$1,Calculations!$I137,0),IF($P139=2010,OFFSET('2010'!M$1,Calculations!$I137,0),IF($P139=2011,OFFSET('2011'!M$1,Calculations!$I137,0),IF($P139=2012,OFFSET('2012'!M$1,Calculations!$I137,0),IF($P139=2013,OFFSET('2013'!M$1,Calculations!$I137,0),IF($P139=2014,OFFSET('2014'!M$1,Calculations!$I137,0),IF($P139=2015,OFFSET('2015'!M$1,Calculations!$I137,0),IF($P139=2016,OFFSET('2016'!M$1,Calculations!$I137,0),IF($P139=2017,OFFSET('2017'!M$1,Calculations!$I137,0),0))))))))))))))))</f>
        <v>5.3111784726441215E-2</v>
      </c>
      <c r="BX139" s="31">
        <f ca="1">IF($P139=2002,OFFSET('2002'!N$1,Calculations!$I137,0),IF($P139=2003,OFFSET('2003'!N$1,Calculations!$I137,0),IF($P139=2004,OFFSET('2004'!N$1,Calculations!$I137,0),IF($P139=2005,OFFSET('2005'!N$1,Calculations!$I137,0),IF($P139=2006,OFFSET('2006'!N$1,Calculations!$I137,0),IF($P139=2007,OFFSET('2007'!N$1,Calculations!$I137,0),IF($P139=2008,OFFSET('2008'!N$1,Calculations!$I137,0),IF($P139=2009,OFFSET('2009'!N$1,Calculations!$I137,0),IF($P139=2010,OFFSET('2010'!N$1,Calculations!$I137,0),IF($P139=2011,OFFSET('2011'!N$1,Calculations!$I137,0),IF($P139=2012,OFFSET('2012'!N$1,Calculations!$I137,0),IF($P139=2013,OFFSET('2013'!N$1,Calculations!$I137,0),IF($P139=2014,OFFSET('2014'!N$1,Calculations!$I137,0),IF($P139=2015,OFFSET('2015'!N$1,Calculations!$I137,0),IF($P139=2016,OFFSET('2016'!N$1,Calculations!$I137,0),IF($P139=2017,OFFSET('2017'!N$1,Calculations!$I137,0),0))))))))))))))))</f>
        <v>5.7045975487997412E-2</v>
      </c>
      <c r="BY139" s="31">
        <f ca="1">IF($P139=2002,OFFSET('2002'!O$1,Calculations!$I137,0),IF($P139=2003,OFFSET('2003'!O$1,Calculations!$I137,0),IF($P139=2004,OFFSET('2004'!O$1,Calculations!$I137,0),IF($P139=2005,OFFSET('2005'!O$1,Calculations!$I137,0),IF($P139=2006,OFFSET('2006'!O$1,Calculations!$I137,0),IF($P139=2007,OFFSET('2007'!O$1,Calculations!$I137,0),IF($P139=2008,OFFSET('2008'!O$1,Calculations!$I137,0),IF($P139=2009,OFFSET('2009'!O$1,Calculations!$I137,0),IF($P139=2010,OFFSET('2010'!O$1,Calculations!$I137,0),IF($P139=2011,OFFSET('2011'!O$1,Calculations!$I137,0),IF($P139=2012,OFFSET('2012'!O$1,Calculations!$I137,0),IF($P139=2013,OFFSET('2013'!O$1,Calculations!$I137,0),IF($P139=2014,OFFSET('2014'!O$1,Calculations!$I137,0),IF($P139=2015,OFFSET('2015'!O$1,Calculations!$I137,0),IF($P139=2016,OFFSET('2016'!O$1,Calculations!$I137,0),IF($P139=2017,OFFSET('2017'!O$1,Calculations!$I137,0),0))))))))))))))))</f>
        <v>2.7506479121841513E-2</v>
      </c>
      <c r="BZ139" s="31">
        <f ca="1">IF($P139=2002,OFFSET('2002'!P$1,Calculations!$I137,0),IF($P139=2003,OFFSET('2003'!P$1,Calculations!$I137,0),IF($P139=2004,OFFSET('2004'!P$1,Calculations!$I137,0),IF($P139=2005,OFFSET('2005'!P$1,Calculations!$I137,0),IF($P139=2006,OFFSET('2006'!P$1,Calculations!$I137,0),IF($P139=2007,OFFSET('2007'!P$1,Calculations!$I137,0),IF($P139=2008,OFFSET('2008'!P$1,Calculations!$I137,0),IF($P139=2009,OFFSET('2009'!P$1,Calculations!$I137,0),IF($P139=2010,OFFSET('2010'!P$1,Calculations!$I137,0),IF($P139=2011,OFFSET('2011'!P$1,Calculations!$I137,0),IF($P139=2012,OFFSET('2012'!P$1,Calculations!$I137,0),IF($P139=2013,OFFSET('2013'!P$1,Calculations!$I137,0),IF($P139=2014,OFFSET('2014'!P$1,Calculations!$I137,0),IF($P139=2015,OFFSET('2015'!P$1,Calculations!$I137,0),IF($P139=2016,OFFSET('2016'!P$1,Calculations!$I137,0),IF($P139=2017,OFFSET('2017'!P$1,Calculations!$I137,0),0))))))))))))))))</f>
        <v>0.14719276879630303</v>
      </c>
      <c r="CA139" s="34">
        <f ca="1">IF($P139=2002,OFFSET('2002'!Q$1,Calculations!$I137,0),IF($P139=2003,OFFSET('2003'!Q$1,Calculations!$I137,0),IF($P139=2004,OFFSET('2004'!Q$1,Calculations!$I137,0),IF($P139=2005,OFFSET('2005'!Q$1,Calculations!$I137,0),IF($P139=2006,OFFSET('2006'!Q$1,Calculations!$I137,0),IF($P139=2007,OFFSET('2007'!Q$1,Calculations!$I137,0),IF($P139=2008,OFFSET('2008'!Q$1,Calculations!$I137,0),IF($P139=2009,OFFSET('2009'!Q$1,Calculations!$I137,0),IF($P139=2010,OFFSET('2010'!Q$1,Calculations!$I137,0),IF($P139=2011,OFFSET('2011'!Q$1,Calculations!$I137,0),IF($P139=2012,OFFSET('2012'!Q$1,Calculations!$I137,0),IF($P139=2013,OFFSET('2013'!Q$1,Calculations!$I137,0),IF($P139=2014,OFFSET('2014'!Q$1,Calculations!$I137,0),IF($P139=2015,OFFSET('2015'!Q$1,Calculations!$I137,0),IF($P139=2016,OFFSET('2016'!Q$1,Calculations!$I137,0),IF($P139=2017,OFFSET('2017'!Q$1,Calculations!$I137,0),0))))))))))))))))</f>
        <v>2.4176744838113173E-2</v>
      </c>
      <c r="CB139" s="31">
        <f ca="1">IF($P139=2002,OFFSET('2002'!K$1,Calculations!$J137,0),IF($P139=2003,OFFSET('2003'!K$1,Calculations!$J137,0),IF($P139=2004,OFFSET('2004'!K$1,Calculations!$J137,0),IF($P139=2005,OFFSET('2005'!K$1,Calculations!$J137,0),IF($P139=2006,OFFSET('2006'!K$1,Calculations!$J137,0),IF($P139=2007,OFFSET('2007'!K$1,Calculations!$J137,0),IF($P139=2008,OFFSET('2008'!K$1,Calculations!$J137,0),IF($P139=2009,OFFSET('2009'!K$1,Calculations!$J137,0),IF($P139=2010,OFFSET('2010'!K$1,Calculations!$J137,0),IF($P139=2011,OFFSET('2011'!K$1,Calculations!$J137,0),IF($P139=2012,OFFSET('2012'!K$1,Calculations!$J137,0),IF($P139=2013,OFFSET('2013'!K$1,Calculations!$J137,0),IF($P139=2014,OFFSET('2014'!K$1,Calculations!$J137,0),IF($P139=2015,OFFSET('2015'!K$1,Calculations!$J137,0),IF($P139=2016,OFFSET('2016'!K$1,Calculations!$J137,0),IF($P139=2017,OFFSET('2017'!K$1,Calculations!$J137,0),0))))))))))))))))</f>
        <v>0.17506238083485717</v>
      </c>
      <c r="CC139" s="31">
        <f ca="1">IF($P139=2002,OFFSET('2002'!L$1,Calculations!$J137,0),IF($P139=2003,OFFSET('2003'!L$1,Calculations!$J137,0),IF($P139=2004,OFFSET('2004'!L$1,Calculations!$J137,0),IF($P139=2005,OFFSET('2005'!L$1,Calculations!$J137,0),IF($P139=2006,OFFSET('2006'!L$1,Calculations!$J137,0),IF($P139=2007,OFFSET('2007'!L$1,Calculations!$J137,0),IF($P139=2008,OFFSET('2008'!L$1,Calculations!$J137,0),IF($P139=2009,OFFSET('2009'!L$1,Calculations!$J137,0),IF($P139=2010,OFFSET('2010'!L$1,Calculations!$J137,0),IF($P139=2011,OFFSET('2011'!L$1,Calculations!$J137,0),IF($P139=2012,OFFSET('2012'!L$1,Calculations!$J137,0),IF($P139=2013,OFFSET('2013'!L$1,Calculations!$J137,0),IF($P139=2014,OFFSET('2014'!L$1,Calculations!$J137,0),IF($P139=2015,OFFSET('2015'!L$1,Calculations!$J137,0),IF($P139=2016,OFFSET('2016'!L$1,Calculations!$J137,0),IF($P139=2017,OFFSET('2017'!L$1,Calculations!$J137,0),0))))))))))))))))</f>
        <v>1.5319108025042168E-2</v>
      </c>
      <c r="CD139" s="31">
        <f ca="1">IF($P139=2002,OFFSET('2002'!M$1,Calculations!$J137,0),IF($P139=2003,OFFSET('2003'!M$1,Calculations!$J137,0),IF($P139=2004,OFFSET('2004'!M$1,Calculations!$J137,0),IF($P139=2005,OFFSET('2005'!M$1,Calculations!$J137,0),IF($P139=2006,OFFSET('2006'!M$1,Calculations!$J137,0),IF($P139=2007,OFFSET('2007'!M$1,Calculations!$J137,0),IF($P139=2008,OFFSET('2008'!M$1,Calculations!$J137,0),IF($P139=2009,OFFSET('2009'!M$1,Calculations!$J137,0),IF($P139=2010,OFFSET('2010'!M$1,Calculations!$J137,0),IF($P139=2011,OFFSET('2011'!M$1,Calculations!$J137,0),IF($P139=2012,OFFSET('2012'!M$1,Calculations!$J137,0),IF($P139=2013,OFFSET('2013'!M$1,Calculations!$J137,0),IF($P139=2014,OFFSET('2014'!M$1,Calculations!$J137,0),IF($P139=2015,OFFSET('2015'!M$1,Calculations!$J137,0),IF($P139=2016,OFFSET('2016'!M$1,Calculations!$J137,0),IF($P139=2017,OFFSET('2017'!M$1,Calculations!$J137,0),0))))))))))))))))</f>
        <v>7.10016774432502E-2</v>
      </c>
      <c r="CE139" s="31">
        <f ca="1">IF($P139=2002,OFFSET('2002'!N$1,Calculations!$J137,0),IF($P139=2003,OFFSET('2003'!N$1,Calculations!$J137,0),IF($P139=2004,OFFSET('2004'!N$1,Calculations!$J137,0),IF($P139=2005,OFFSET('2005'!N$1,Calculations!$J137,0),IF($P139=2006,OFFSET('2006'!N$1,Calculations!$J137,0),IF($P139=2007,OFFSET('2007'!N$1,Calculations!$J137,0),IF($P139=2008,OFFSET('2008'!N$1,Calculations!$J137,0),IF($P139=2009,OFFSET('2009'!N$1,Calculations!$J137,0),IF($P139=2010,OFFSET('2010'!N$1,Calculations!$J137,0),IF($P139=2011,OFFSET('2011'!N$1,Calculations!$J137,0),IF($P139=2012,OFFSET('2012'!N$1,Calculations!$J137,0),IF($P139=2013,OFFSET('2013'!N$1,Calculations!$J137,0),IF($P139=2014,OFFSET('2014'!N$1,Calculations!$J137,0),IF($P139=2015,OFFSET('2015'!N$1,Calculations!$J137,0),IF($P139=2016,OFFSET('2016'!N$1,Calculations!$J137,0),IF($P139=2017,OFFSET('2017'!N$1,Calculations!$J137,0),0))))))))))))))))</f>
        <v>4.5163360112774088E-2</v>
      </c>
      <c r="CF139" s="31">
        <f ca="1">IF($P139=2002,OFFSET('2002'!O$1,Calculations!$J137,0),IF($P139=2003,OFFSET('2003'!O$1,Calculations!$J137,0),IF($P139=2004,OFFSET('2004'!O$1,Calculations!$J137,0),IF($P139=2005,OFFSET('2005'!O$1,Calculations!$J137,0),IF($P139=2006,OFFSET('2006'!O$1,Calculations!$J137,0),IF($P139=2007,OFFSET('2007'!O$1,Calculations!$J137,0),IF($P139=2008,OFFSET('2008'!O$1,Calculations!$J137,0),IF($P139=2009,OFFSET('2009'!O$1,Calculations!$J137,0),IF($P139=2010,OFFSET('2010'!O$1,Calculations!$J137,0),IF($P139=2011,OFFSET('2011'!O$1,Calculations!$J137,0),IF($P139=2012,OFFSET('2012'!O$1,Calculations!$J137,0),IF($P139=2013,OFFSET('2013'!O$1,Calculations!$J137,0),IF($P139=2014,OFFSET('2014'!O$1,Calculations!$J137,0),IF($P139=2015,OFFSET('2015'!O$1,Calculations!$J137,0),IF($P139=2016,OFFSET('2016'!O$1,Calculations!$J137,0),IF($P139=2017,OFFSET('2017'!O$1,Calculations!$J137,0),0))))))))))))))))</f>
        <v>0.10313127824415033</v>
      </c>
      <c r="CG139" s="31">
        <f ca="1">IF($P139=2002,OFFSET('2002'!P$1,Calculations!$J137,0),IF($P139=2003,OFFSET('2003'!P$1,Calculations!$J137,0),IF($P139=2004,OFFSET('2004'!P$1,Calculations!$J137,0),IF($P139=2005,OFFSET('2005'!P$1,Calculations!$J137,0),IF($P139=2006,OFFSET('2006'!P$1,Calculations!$J137,0),IF($P139=2007,OFFSET('2007'!P$1,Calculations!$J137,0),IF($P139=2008,OFFSET('2008'!P$1,Calculations!$J137,0),IF($P139=2009,OFFSET('2009'!P$1,Calculations!$J137,0),IF($P139=2010,OFFSET('2010'!P$1,Calculations!$J137,0),IF($P139=2011,OFFSET('2011'!P$1,Calculations!$J137,0),IF($P139=2012,OFFSET('2012'!P$1,Calculations!$J137,0),IF($P139=2013,OFFSET('2013'!P$1,Calculations!$J137,0),IF($P139=2014,OFFSET('2014'!P$1,Calculations!$J137,0),IF($P139=2015,OFFSET('2015'!P$1,Calculations!$J137,0),IF($P139=2016,OFFSET('2016'!P$1,Calculations!$J137,0),IF($P139=2017,OFFSET('2017'!P$1,Calculations!$J137,0),0))))))))))))))))</f>
        <v>6.5482006975148017E-3</v>
      </c>
      <c r="CH139" s="34">
        <f ca="1">IF($P139=2002,OFFSET('2002'!Q$1,Calculations!$J137,0),IF($P139=2003,OFFSET('2003'!Q$1,Calculations!$J137,0),IF($P139=2004,OFFSET('2004'!Q$1,Calculations!$J137,0),IF($P139=2005,OFFSET('2005'!Q$1,Calculations!$J137,0),IF($P139=2006,OFFSET('2006'!Q$1,Calculations!$J137,0),IF($P139=2007,OFFSET('2007'!Q$1,Calculations!$J137,0),IF($P139=2008,OFFSET('2008'!Q$1,Calculations!$J137,0),IF($P139=2009,OFFSET('2009'!Q$1,Calculations!$J137,0),IF($P139=2010,OFFSET('2010'!Q$1,Calculations!$J137,0),IF($P139=2011,OFFSET('2011'!Q$1,Calculations!$J137,0),IF($P139=2012,OFFSET('2012'!Q$1,Calculations!$J137,0),IF($P139=2013,OFFSET('2013'!Q$1,Calculations!$J137,0),IF($P139=2014,OFFSET('2014'!Q$1,Calculations!$J137,0),IF($P139=2015,OFFSET('2015'!Q$1,Calculations!$J137,0),IF($P139=2016,OFFSET('2016'!Q$1,Calculations!$J137,0),IF($P139=2017,OFFSET('2017'!Q$1,Calculations!$J137,0),0))))))))))))))))</f>
        <v>0.11071903072496636</v>
      </c>
      <c r="CI139" s="31">
        <f ca="1">IF($P139=2002,OFFSET('2002'!K$1,Calculations!$K137,0),IF($P139=2003,OFFSET('2003'!K$1,Calculations!$K137,0),IF($P139=2004,OFFSET('2004'!K$1,Calculations!$K137,0),IF($P139=2005,OFFSET('2005'!K$1,Calculations!$K137,0),IF($P139=2006,OFFSET('2006'!K$1,Calculations!$K137,0),IF($P139=2007,OFFSET('2007'!K$1,Calculations!$K137,0),IF($P139=2008,OFFSET('2008'!K$1,Calculations!$K137,0),IF($P139=2009,OFFSET('2009'!K$1,Calculations!$K137,0),IF($P139=2010,OFFSET('2010'!K$1,Calculations!$K137,0),IF($P139=2011,OFFSET('2011'!K$1,Calculations!$K137,0),IF($P139=2012,OFFSET('2012'!K$1,Calculations!$K137,0),IF($P139=2013,OFFSET('2013'!K$1,Calculations!$K137,0),IF($P139=2014,OFFSET('2014'!K$1,Calculations!$K137,0),IF($P139=2015,OFFSET('2015'!K$1,Calculations!$K137,0),IF($P139=2016,OFFSET('2016'!K$1,Calculations!$K137,0),IF($P139=2017,OFFSET('2017'!K$1,Calculations!$K137,0),0))))))))))))))))</f>
        <v>7.4263940472453598E-3</v>
      </c>
      <c r="CJ139" s="31">
        <f ca="1">IF($P139=2002,OFFSET('2002'!L$1,Calculations!$K137,0),IF($P139=2003,OFFSET('2003'!L$1,Calculations!$K137,0),IF($P139=2004,OFFSET('2004'!L$1,Calculations!$K137,0),IF($P139=2005,OFFSET('2005'!L$1,Calculations!$K137,0),IF($P139=2006,OFFSET('2006'!L$1,Calculations!$K137,0),IF($P139=2007,OFFSET('2007'!L$1,Calculations!$K137,0),IF($P139=2008,OFFSET('2008'!L$1,Calculations!$K137,0),IF($P139=2009,OFFSET('2009'!L$1,Calculations!$K137,0),IF($P139=2010,OFFSET('2010'!L$1,Calculations!$K137,0),IF($P139=2011,OFFSET('2011'!L$1,Calculations!$K137,0),IF($P139=2012,OFFSET('2012'!L$1,Calculations!$K137,0),IF($P139=2013,OFFSET('2013'!L$1,Calculations!$K137,0),IF($P139=2014,OFFSET('2014'!L$1,Calculations!$K137,0),IF($P139=2015,OFFSET('2015'!L$1,Calculations!$K137,0),IF($P139=2016,OFFSET('2016'!L$1,Calculations!$K137,0),IF($P139=2017,OFFSET('2017'!L$1,Calculations!$K137,0),0))))))))))))))))</f>
        <v>1.9877742774079651E-2</v>
      </c>
      <c r="CK139" s="31">
        <f ca="1">IF($P139=2002,OFFSET('2002'!M$1,Calculations!$K137,0),IF($P139=2003,OFFSET('2003'!M$1,Calculations!$K137,0),IF($P139=2004,OFFSET('2004'!M$1,Calculations!$K137,0),IF($P139=2005,OFFSET('2005'!M$1,Calculations!$K137,0),IF($P139=2006,OFFSET('2006'!M$1,Calculations!$K137,0),IF($P139=2007,OFFSET('2007'!M$1,Calculations!$K137,0),IF($P139=2008,OFFSET('2008'!M$1,Calculations!$K137,0),IF($P139=2009,OFFSET('2009'!M$1,Calculations!$K137,0),IF($P139=2010,OFFSET('2010'!M$1,Calculations!$K137,0),IF($P139=2011,OFFSET('2011'!M$1,Calculations!$K137,0),IF($P139=2012,OFFSET('2012'!M$1,Calculations!$K137,0),IF($P139=2013,OFFSET('2013'!M$1,Calculations!$K137,0),IF($P139=2014,OFFSET('2014'!M$1,Calculations!$K137,0),IF($P139=2015,OFFSET('2015'!M$1,Calculations!$K137,0),IF($P139=2016,OFFSET('2016'!M$1,Calculations!$K137,0),IF($P139=2017,OFFSET('2017'!M$1,Calculations!$K137,0),0))))))))))))))))</f>
        <v>2.3639456631589285E-3</v>
      </c>
      <c r="CL139" s="31">
        <f ca="1">IF($P139=2002,OFFSET('2002'!N$1,Calculations!$K137,0),IF($P139=2003,OFFSET('2003'!N$1,Calculations!$K137,0),IF($P139=2004,OFFSET('2004'!N$1,Calculations!$K137,0),IF($P139=2005,OFFSET('2005'!N$1,Calculations!$K137,0),IF($P139=2006,OFFSET('2006'!N$1,Calculations!$K137,0),IF($P139=2007,OFFSET('2007'!N$1,Calculations!$K137,0),IF($P139=2008,OFFSET('2008'!N$1,Calculations!$K137,0),IF($P139=2009,OFFSET('2009'!N$1,Calculations!$K137,0),IF($P139=2010,OFFSET('2010'!N$1,Calculations!$K137,0),IF($P139=2011,OFFSET('2011'!N$1,Calculations!$K137,0),IF($P139=2012,OFFSET('2012'!N$1,Calculations!$K137,0),IF($P139=2013,OFFSET('2013'!N$1,Calculations!$K137,0),IF($P139=2014,OFFSET('2014'!N$1,Calculations!$K137,0),IF($P139=2015,OFFSET('2015'!N$1,Calculations!$K137,0),IF($P139=2016,OFFSET('2016'!N$1,Calculations!$K137,0),IF($P139=2017,OFFSET('2017'!N$1,Calculations!$K137,0),0))))))))))))))))</f>
        <v>7.5960756880061762E-3</v>
      </c>
      <c r="CM139" s="31">
        <f ca="1">IF($P139=2002,OFFSET('2002'!O$1,Calculations!$K137,0),IF($P139=2003,OFFSET('2003'!O$1,Calculations!$K137,0),IF($P139=2004,OFFSET('2004'!O$1,Calculations!$K137,0),IF($P139=2005,OFFSET('2005'!O$1,Calculations!$K137,0),IF($P139=2006,OFFSET('2006'!O$1,Calculations!$K137,0),IF($P139=2007,OFFSET('2007'!O$1,Calculations!$K137,0),IF($P139=2008,OFFSET('2008'!O$1,Calculations!$K137,0),IF($P139=2009,OFFSET('2009'!O$1,Calculations!$K137,0),IF($P139=2010,OFFSET('2010'!O$1,Calculations!$K137,0),IF($P139=2011,OFFSET('2011'!O$1,Calculations!$K137,0),IF($P139=2012,OFFSET('2012'!O$1,Calculations!$K137,0),IF($P139=2013,OFFSET('2013'!O$1,Calculations!$K137,0),IF($P139=2014,OFFSET('2014'!O$1,Calculations!$K137,0),IF($P139=2015,OFFSET('2015'!O$1,Calculations!$K137,0),IF($P139=2016,OFFSET('2016'!O$1,Calculations!$K137,0),IF($P139=2017,OFFSET('2017'!O$1,Calculations!$K137,0),0))))))))))))))))</f>
        <v>2.7244786239513907E-4</v>
      </c>
      <c r="CN139" s="31">
        <f ca="1">IF($P139=2002,OFFSET('2002'!P$1,Calculations!$K137,0),IF($P139=2003,OFFSET('2003'!P$1,Calculations!$K137,0),IF($P139=2004,OFFSET('2004'!P$1,Calculations!$K137,0),IF($P139=2005,OFFSET('2005'!P$1,Calculations!$K137,0),IF($P139=2006,OFFSET('2006'!P$1,Calculations!$K137,0),IF($P139=2007,OFFSET('2007'!P$1,Calculations!$K137,0),IF($P139=2008,OFFSET('2008'!P$1,Calculations!$K137,0),IF($P139=2009,OFFSET('2009'!P$1,Calculations!$K137,0),IF($P139=2010,OFFSET('2010'!P$1,Calculations!$K137,0),IF($P139=2011,OFFSET('2011'!P$1,Calculations!$K137,0),IF($P139=2012,OFFSET('2012'!P$1,Calculations!$K137,0),IF($P139=2013,OFFSET('2013'!P$1,Calculations!$K137,0),IF($P139=2014,OFFSET('2014'!P$1,Calculations!$K137,0),IF($P139=2015,OFFSET('2015'!P$1,Calculations!$K137,0),IF($P139=2016,OFFSET('2016'!P$1,Calculations!$K137,0),IF($P139=2017,OFFSET('2017'!P$1,Calculations!$K137,0),0))))))))))))))))</f>
        <v>1.3987796293331574E-3</v>
      </c>
      <c r="CO139" s="34">
        <f ca="1">IF($P139=2002,OFFSET('2002'!Q$1,Calculations!$K137,0),IF($P139=2003,OFFSET('2003'!Q$1,Calculations!$K137,0),IF($P139=2004,OFFSET('2004'!Q$1,Calculations!$K137,0),IF($P139=2005,OFFSET('2005'!Q$1,Calculations!$K137,0),IF($P139=2006,OFFSET('2006'!Q$1,Calculations!$K137,0),IF($P139=2007,OFFSET('2007'!Q$1,Calculations!$K137,0),IF($P139=2008,OFFSET('2008'!Q$1,Calculations!$K137,0),IF($P139=2009,OFFSET('2009'!Q$1,Calculations!$K137,0),IF($P139=2010,OFFSET('2010'!Q$1,Calculations!$K137,0),IF($P139=2011,OFFSET('2011'!Q$1,Calculations!$K137,0),IF($P139=2012,OFFSET('2012'!Q$1,Calculations!$K137,0),IF($P139=2013,OFFSET('2013'!Q$1,Calculations!$K137,0),IF($P139=2014,OFFSET('2014'!Q$1,Calculations!$K137,0),IF($P139=2015,OFFSET('2015'!Q$1,Calculations!$K137,0),IF($P139=2016,OFFSET('2016'!Q$1,Calculations!$K137,0),IF($P139=2017,OFFSET('2017'!Q$1,Calculations!$K137,0),0))))))))))))))))</f>
        <v>6.8067523627777377E-3</v>
      </c>
      <c r="CP139" s="31">
        <f ca="1">IF($P139=2002,OFFSET('2002'!K$1,Calculations!$L137,0),IF($P139=2003,OFFSET('2003'!K$1,Calculations!$L137,0),IF($P139=2004,OFFSET('2004'!K$1,Calculations!$L137,0),IF($P139=2005,OFFSET('2005'!K$1,Calculations!$L137,0),IF($P139=2006,OFFSET('2006'!K$1,Calculations!$L137,0),IF($P139=2007,OFFSET('2007'!K$1,Calculations!$L137,0),IF($P139=2008,OFFSET('2008'!K$1,Calculations!$L137,0),IF($P139=2009,OFFSET('2009'!K$1,Calculations!$L137,0),IF($P139=2010,OFFSET('2010'!K$1,Calculations!$L137,0),IF($P139=2011,OFFSET('2011'!K$1,Calculations!$L137,0),IF($P139=2012,OFFSET('2012'!K$1,Calculations!$L137,0),IF($P139=2013,OFFSET('2013'!K$1,Calculations!$L137,0),IF($P139=2014,OFFSET('2014'!K$1,Calculations!$L137,0),IF($P139=2015,OFFSET('2015'!K$1,Calculations!$L137,0),IF($P139=2016,OFFSET('2016'!K$1,Calculations!$L137,0),IF($P139=2017,OFFSET('2017'!K$1,Calculations!$L137,0),0))))))))))))))))</f>
        <v>0</v>
      </c>
      <c r="CQ139" s="31">
        <f ca="1">IF($P139=2002,OFFSET('2002'!L$1,Calculations!$L137,0),IF($P139=2003,OFFSET('2003'!L$1,Calculations!$L137,0),IF($P139=2004,OFFSET('2004'!L$1,Calculations!$L137,0),IF($P139=2005,OFFSET('2005'!L$1,Calculations!$L137,0),IF($P139=2006,OFFSET('2006'!L$1,Calculations!$L137,0),IF($P139=2007,OFFSET('2007'!L$1,Calculations!$L137,0),IF($P139=2008,OFFSET('2008'!L$1,Calculations!$L137,0),IF($P139=2009,OFFSET('2009'!L$1,Calculations!$L137,0),IF($P139=2010,OFFSET('2010'!L$1,Calculations!$L137,0),IF($P139=2011,OFFSET('2011'!L$1,Calculations!$L137,0),IF($P139=2012,OFFSET('2012'!L$1,Calculations!$L137,0),IF($P139=2013,OFFSET('2013'!L$1,Calculations!$L137,0),IF($P139=2014,OFFSET('2014'!L$1,Calculations!$L137,0),IF($P139=2015,OFFSET('2015'!L$1,Calculations!$L137,0),IF($P139=2016,OFFSET('2016'!L$1,Calculations!$L137,0),IF($P139=2017,OFFSET('2017'!L$1,Calculations!$L137,0),0))))))))))))))))</f>
        <v>0</v>
      </c>
      <c r="CR139" s="31">
        <f ca="1">IF($P139=2002,OFFSET('2002'!M$1,Calculations!$L137,0),IF($P139=2003,OFFSET('2003'!M$1,Calculations!$L137,0),IF($P139=2004,OFFSET('2004'!M$1,Calculations!$L137,0),IF($P139=2005,OFFSET('2005'!M$1,Calculations!$L137,0),IF($P139=2006,OFFSET('2006'!M$1,Calculations!$L137,0),IF($P139=2007,OFFSET('2007'!M$1,Calculations!$L137,0),IF($P139=2008,OFFSET('2008'!M$1,Calculations!$L137,0),IF($P139=2009,OFFSET('2009'!M$1,Calculations!$L137,0),IF($P139=2010,OFFSET('2010'!M$1,Calculations!$L137,0),IF($P139=2011,OFFSET('2011'!M$1,Calculations!$L137,0),IF($P139=2012,OFFSET('2012'!M$1,Calculations!$L137,0),IF($P139=2013,OFFSET('2013'!M$1,Calculations!$L137,0),IF($P139=2014,OFFSET('2014'!M$1,Calculations!$L137,0),IF($P139=2015,OFFSET('2015'!M$1,Calculations!$L137,0),IF($P139=2016,OFFSET('2016'!M$1,Calculations!$L137,0),IF($P139=2017,OFFSET('2017'!M$1,Calculations!$L137,0),0))))))))))))))))</f>
        <v>0</v>
      </c>
      <c r="CS139" s="31">
        <f ca="1">IF($P139=2002,OFFSET('2002'!N$1,Calculations!$L137,0),IF($P139=2003,OFFSET('2003'!N$1,Calculations!$L137,0),IF($P139=2004,OFFSET('2004'!N$1,Calculations!$L137,0),IF($P139=2005,OFFSET('2005'!N$1,Calculations!$L137,0),IF($P139=2006,OFFSET('2006'!N$1,Calculations!$L137,0),IF($P139=2007,OFFSET('2007'!N$1,Calculations!$L137,0),IF($P139=2008,OFFSET('2008'!N$1,Calculations!$L137,0),IF($P139=2009,OFFSET('2009'!N$1,Calculations!$L137,0),IF($P139=2010,OFFSET('2010'!N$1,Calculations!$L137,0),IF($P139=2011,OFFSET('2011'!N$1,Calculations!$L137,0),IF($P139=2012,OFFSET('2012'!N$1,Calculations!$L137,0),IF($P139=2013,OFFSET('2013'!N$1,Calculations!$L137,0),IF($P139=2014,OFFSET('2014'!N$1,Calculations!$L137,0),IF($P139=2015,OFFSET('2015'!N$1,Calculations!$L137,0),IF($P139=2016,OFFSET('2016'!N$1,Calculations!$L137,0),IF($P139=2017,OFFSET('2017'!N$1,Calculations!$L137,0),0))))))))))))))))</f>
        <v>0</v>
      </c>
      <c r="CT139" s="31">
        <f ca="1">IF($P139=2002,OFFSET('2002'!O$1,Calculations!$L137,0),IF($P139=2003,OFFSET('2003'!O$1,Calculations!$L137,0),IF($P139=2004,OFFSET('2004'!O$1,Calculations!$L137,0),IF($P139=2005,OFFSET('2005'!O$1,Calculations!$L137,0),IF($P139=2006,OFFSET('2006'!O$1,Calculations!$L137,0),IF($P139=2007,OFFSET('2007'!O$1,Calculations!$L137,0),IF($P139=2008,OFFSET('2008'!O$1,Calculations!$L137,0),IF($P139=2009,OFFSET('2009'!O$1,Calculations!$L137,0),IF($P139=2010,OFFSET('2010'!O$1,Calculations!$L137,0),IF($P139=2011,OFFSET('2011'!O$1,Calculations!$L137,0),IF($P139=2012,OFFSET('2012'!O$1,Calculations!$L137,0),IF($P139=2013,OFFSET('2013'!O$1,Calculations!$L137,0),IF($P139=2014,OFFSET('2014'!O$1,Calculations!$L137,0),IF($P139=2015,OFFSET('2015'!O$1,Calculations!$L137,0),IF($P139=2016,OFFSET('2016'!O$1,Calculations!$L137,0),IF($P139=2017,OFFSET('2017'!O$1,Calculations!$L137,0),0))))))))))))))))</f>
        <v>0</v>
      </c>
      <c r="CU139" s="31">
        <f ca="1">IF($P139=2002,OFFSET('2002'!P$1,Calculations!$L137,0),IF($P139=2003,OFFSET('2003'!P$1,Calculations!$L137,0),IF($P139=2004,OFFSET('2004'!P$1,Calculations!$L137,0),IF($P139=2005,OFFSET('2005'!P$1,Calculations!$L137,0),IF($P139=2006,OFFSET('2006'!P$1,Calculations!$L137,0),IF($P139=2007,OFFSET('2007'!P$1,Calculations!$L137,0),IF($P139=2008,OFFSET('2008'!P$1,Calculations!$L137,0),IF($P139=2009,OFFSET('2009'!P$1,Calculations!$L137,0),IF($P139=2010,OFFSET('2010'!P$1,Calculations!$L137,0),IF($P139=2011,OFFSET('2011'!P$1,Calculations!$L137,0),IF($P139=2012,OFFSET('2012'!P$1,Calculations!$L137,0),IF($P139=2013,OFFSET('2013'!P$1,Calculations!$L137,0),IF($P139=2014,OFFSET('2014'!P$1,Calculations!$L137,0),IF($P139=2015,OFFSET('2015'!P$1,Calculations!$L137,0),IF($P139=2016,OFFSET('2016'!P$1,Calculations!$L137,0),IF($P139=2017,OFFSET('2017'!P$1,Calculations!$L137,0),0))))))))))))))))</f>
        <v>0</v>
      </c>
      <c r="CV139" s="34">
        <f ca="1">IF($P139=2002,OFFSET('2002'!Q$1,Calculations!$L137,0),IF($P139=2003,OFFSET('2003'!Q$1,Calculations!$L137,0),IF($P139=2004,OFFSET('2004'!Q$1,Calculations!$L137,0),IF($P139=2005,OFFSET('2005'!Q$1,Calculations!$L137,0),IF($P139=2006,OFFSET('2006'!Q$1,Calculations!$L137,0),IF($P139=2007,OFFSET('2007'!Q$1,Calculations!$L137,0),IF($P139=2008,OFFSET('2008'!Q$1,Calculations!$L137,0),IF($P139=2009,OFFSET('2009'!Q$1,Calculations!$L137,0),IF($P139=2010,OFFSET('2010'!Q$1,Calculations!$L137,0),IF($P139=2011,OFFSET('2011'!Q$1,Calculations!$L137,0),IF($P139=2012,OFFSET('2012'!Q$1,Calculations!$L137,0),IF($P139=2013,OFFSET('2013'!Q$1,Calculations!$L137,0),IF($P139=2014,OFFSET('2014'!Q$1,Calculations!$L137,0),IF($P139=2015,OFFSET('2015'!Q$1,Calculations!$L137,0),IF($P139=2016,OFFSET('2016'!Q$1,Calculations!$L137,0),IF($P139=2017,OFFSET('2017'!Q$1,Calculations!$L137,0),0))))))))))))))))</f>
        <v>0</v>
      </c>
      <c r="CW139" s="31">
        <f ca="1">IF($P139=2002,OFFSET('2002'!K$1,Calculations!$M137,0),IF($P139=2003,OFFSET('2003'!K$1,Calculations!$M137,0),IF($P139=2004,OFFSET('2004'!K$1,Calculations!$M137,0),IF($P139=2005,OFFSET('2005'!K$1,Calculations!$M137,0),IF($P139=2006,OFFSET('2006'!K$1,Calculations!$M137,0),IF($P139=2007,OFFSET('2007'!K$1,Calculations!$M137,0),IF($P139=2008,OFFSET('2008'!K$1,Calculations!$M137,0),IF($P139=2009,OFFSET('2009'!K$1,Calculations!$M137,0),IF($P139=2010,OFFSET('2010'!K$1,Calculations!$M137,0),IF($P139=2011,OFFSET('2011'!K$1,Calculations!$M137,0),IF($P139=2012,OFFSET('2012'!K$1,Calculations!$M137,0),IF($P139=2013,OFFSET('2013'!K$1,Calculations!$M137,0),IF($P139=2014,OFFSET('2014'!K$1,Calculations!$M137,0),IF($P139=2015,OFFSET('2015'!K$1,Calculations!$M137,0),IF($P139=2016,OFFSET('2016'!K$1,Calculations!$M137,0),IF($P139=2017,OFFSET('2017'!K$1,Calculations!$M137,0),0))))))))))))))))</f>
        <v>0.37570957957885964</v>
      </c>
      <c r="CX139" s="31">
        <f ca="1">IF($P139=2002,OFFSET('2002'!L$1,Calculations!$M137,0),IF($P139=2003,OFFSET('2003'!L$1,Calculations!$M137,0),IF($P139=2004,OFFSET('2004'!L$1,Calculations!$M137,0),IF($P139=2005,OFFSET('2005'!L$1,Calculations!$M137,0),IF($P139=2006,OFFSET('2006'!L$1,Calculations!$M137,0),IF($P139=2007,OFFSET('2007'!L$1,Calculations!$M137,0),IF($P139=2008,OFFSET('2008'!L$1,Calculations!$M137,0),IF($P139=2009,OFFSET('2009'!L$1,Calculations!$M137,0),IF($P139=2010,OFFSET('2010'!L$1,Calculations!$M137,0),IF($P139=2011,OFFSET('2011'!L$1,Calculations!$M137,0),IF($P139=2012,OFFSET('2012'!L$1,Calculations!$M137,0),IF($P139=2013,OFFSET('2013'!L$1,Calculations!$M137,0),IF($P139=2014,OFFSET('2014'!L$1,Calculations!$M137,0),IF($P139=2015,OFFSET('2015'!L$1,Calculations!$M137,0),IF($P139=2016,OFFSET('2016'!L$1,Calculations!$M137,0),IF($P139=2017,OFFSET('2017'!L$1,Calculations!$M137,0),0))))))))))))))))</f>
        <v>0.17655077840450029</v>
      </c>
      <c r="CY139" s="31">
        <f ca="1">IF($P139=2002,OFFSET('2002'!M$1,Calculations!$M137,0),IF($P139=2003,OFFSET('2003'!M$1,Calculations!$M137,0),IF($P139=2004,OFFSET('2004'!M$1,Calculations!$M137,0),IF($P139=2005,OFFSET('2005'!M$1,Calculations!$M137,0),IF($P139=2006,OFFSET('2006'!M$1,Calculations!$M137,0),IF($P139=2007,OFFSET('2007'!M$1,Calculations!$M137,0),IF($P139=2008,OFFSET('2008'!M$1,Calculations!$M137,0),IF($P139=2009,OFFSET('2009'!M$1,Calculations!$M137,0),IF($P139=2010,OFFSET('2010'!M$1,Calculations!$M137,0),IF($P139=2011,OFFSET('2011'!M$1,Calculations!$M137,0),IF($P139=2012,OFFSET('2012'!M$1,Calculations!$M137,0),IF($P139=2013,OFFSET('2013'!M$1,Calculations!$M137,0),IF($P139=2014,OFFSET('2014'!M$1,Calculations!$M137,0),IF($P139=2015,OFFSET('2015'!M$1,Calculations!$M137,0),IF($P139=2016,OFFSET('2016'!M$1,Calculations!$M137,0),IF($P139=2017,OFFSET('2017'!M$1,Calculations!$M137,0),0))))))))))))))))</f>
        <v>5.2607576836956167E-2</v>
      </c>
      <c r="CZ139" s="31">
        <f ca="1">IF($P139=2002,OFFSET('2002'!N$1,Calculations!$M137,0),IF($P139=2003,OFFSET('2003'!N$1,Calculations!$M137,0),IF($P139=2004,OFFSET('2004'!N$1,Calculations!$M137,0),IF($P139=2005,OFFSET('2005'!N$1,Calculations!$M137,0),IF($P139=2006,OFFSET('2006'!N$1,Calculations!$M137,0),IF($P139=2007,OFFSET('2007'!N$1,Calculations!$M137,0),IF($P139=2008,OFFSET('2008'!N$1,Calculations!$M137,0),IF($P139=2009,OFFSET('2009'!N$1,Calculations!$M137,0),IF($P139=2010,OFFSET('2010'!N$1,Calculations!$M137,0),IF($P139=2011,OFFSET('2011'!N$1,Calculations!$M137,0),IF($P139=2012,OFFSET('2012'!N$1,Calculations!$M137,0),IF($P139=2013,OFFSET('2013'!N$1,Calculations!$M137,0),IF($P139=2014,OFFSET('2014'!N$1,Calculations!$M137,0),IF($P139=2015,OFFSET('2015'!N$1,Calculations!$M137,0),IF($P139=2016,OFFSET('2016'!N$1,Calculations!$M137,0),IF($P139=2017,OFFSET('2017'!N$1,Calculations!$M137,0),0))))))))))))))))</f>
        <v>3.745280857069222E-2</v>
      </c>
      <c r="DA139" s="31">
        <f ca="1">IF($P139=2002,OFFSET('2002'!O$1,Calculations!$M137,0),IF($P139=2003,OFFSET('2003'!O$1,Calculations!$M137,0),IF($P139=2004,OFFSET('2004'!O$1,Calculations!$M137,0),IF($P139=2005,OFFSET('2005'!O$1,Calculations!$M137,0),IF($P139=2006,OFFSET('2006'!O$1,Calculations!$M137,0),IF($P139=2007,OFFSET('2007'!O$1,Calculations!$M137,0),IF($P139=2008,OFFSET('2008'!O$1,Calculations!$M137,0),IF($P139=2009,OFFSET('2009'!O$1,Calculations!$M137,0),IF($P139=2010,OFFSET('2010'!O$1,Calculations!$M137,0),IF($P139=2011,OFFSET('2011'!O$1,Calculations!$M137,0),IF($P139=2012,OFFSET('2012'!O$1,Calculations!$M137,0),IF($P139=2013,OFFSET('2013'!O$1,Calculations!$M137,0),IF($P139=2014,OFFSET('2014'!O$1,Calculations!$M137,0),IF($P139=2015,OFFSET('2015'!O$1,Calculations!$M137,0),IF($P139=2016,OFFSET('2016'!O$1,Calculations!$M137,0),IF($P139=2017,OFFSET('2017'!O$1,Calculations!$M137,0),0))))))))))))))))</f>
        <v>0.3569252627979641</v>
      </c>
      <c r="DB139" s="31">
        <f ca="1">IF($P139=2002,OFFSET('2002'!P$1,Calculations!$M137,0),IF($P139=2003,OFFSET('2003'!P$1,Calculations!$M137,0),IF($P139=2004,OFFSET('2004'!P$1,Calculations!$M137,0),IF($P139=2005,OFFSET('2005'!P$1,Calculations!$M137,0),IF($P139=2006,OFFSET('2006'!P$1,Calculations!$M137,0),IF($P139=2007,OFFSET('2007'!P$1,Calculations!$M137,0),IF($P139=2008,OFFSET('2008'!P$1,Calculations!$M137,0),IF($P139=2009,OFFSET('2009'!P$1,Calculations!$M137,0),IF($P139=2010,OFFSET('2010'!P$1,Calculations!$M137,0),IF($P139=2011,OFFSET('2011'!P$1,Calculations!$M137,0),IF($P139=2012,OFFSET('2012'!P$1,Calculations!$M137,0),IF($P139=2013,OFFSET('2013'!P$1,Calculations!$M137,0),IF($P139=2014,OFFSET('2014'!P$1,Calculations!$M137,0),IF($P139=2015,OFFSET('2015'!P$1,Calculations!$M137,0),IF($P139=2016,OFFSET('2016'!P$1,Calculations!$M137,0),IF($P139=2017,OFFSET('2017'!P$1,Calculations!$M137,0),0))))))))))))))))</f>
        <v>7.5399381102760055E-4</v>
      </c>
      <c r="DC139" s="34">
        <f ca="1">IF($P139=2002,OFFSET('2002'!Q$1,Calculations!$M137,0),IF($P139=2003,OFFSET('2003'!Q$1,Calculations!$M137,0),IF($P139=2004,OFFSET('2004'!Q$1,Calculations!$M137,0),IF($P139=2005,OFFSET('2005'!Q$1,Calculations!$M137,0),IF($P139=2006,OFFSET('2006'!Q$1,Calculations!$M137,0),IF($P139=2007,OFFSET('2007'!Q$1,Calculations!$M137,0),IF($P139=2008,OFFSET('2008'!Q$1,Calculations!$M137,0),IF($P139=2009,OFFSET('2009'!Q$1,Calculations!$M137,0),IF($P139=2010,OFFSET('2010'!Q$1,Calculations!$M137,0),IF($P139=2011,OFFSET('2011'!Q$1,Calculations!$M137,0),IF($P139=2012,OFFSET('2012'!Q$1,Calculations!$M137,0),IF($P139=2013,OFFSET('2013'!Q$1,Calculations!$M137,0),IF($P139=2014,OFFSET('2014'!Q$1,Calculations!$M137,0),IF($P139=2015,OFFSET('2015'!Q$1,Calculations!$M137,0),IF($P139=2016,OFFSET('2016'!Q$1,Calculations!$M137,0),IF($P139=2017,OFFSET('2017'!Q$1,Calculations!$M137,0),0))))))))))))))))</f>
        <v>1</v>
      </c>
      <c r="DD139" s="14">
        <v>4.5721186331876024E-2</v>
      </c>
      <c r="DE139" s="14">
        <v>6.1496282024280716E-2</v>
      </c>
      <c r="DF139" s="14">
        <v>-1.6836851217086859E-2</v>
      </c>
      <c r="DG139" s="14">
        <v>-4.9996034720826858E-2</v>
      </c>
      <c r="DH139" s="14">
        <v>3.9393846238855876E-2</v>
      </c>
      <c r="DI139" s="14">
        <v>-9.9233540082093438E-2</v>
      </c>
      <c r="DJ139" s="14">
        <v>2.5350234369976413E-2</v>
      </c>
      <c r="DK139" s="14">
        <v>-8.2127701748081379E-3</v>
      </c>
      <c r="DL139" s="14">
        <v>-3.58771538470814E-2</v>
      </c>
      <c r="DM139" s="14">
        <v>5.08380048796543E-2</v>
      </c>
      <c r="DN139" s="14">
        <v>3.098948816947097E-3</v>
      </c>
      <c r="DO139" s="51">
        <v>3.3756600048473778E-2</v>
      </c>
      <c r="DQ139" s="154">
        <f t="shared" ca="1" si="277"/>
        <v>4.2640850153430727E-2</v>
      </c>
      <c r="DR139" s="154">
        <f t="shared" ca="1" si="278"/>
        <v>1.6725788768216589E-2</v>
      </c>
      <c r="DS139" s="154">
        <f t="shared" ca="1" si="279"/>
        <v>2.5341087291188828E-2</v>
      </c>
      <c r="DT139" s="154">
        <f t="shared" ca="1" si="280"/>
        <v>2.2440633803772744E-2</v>
      </c>
      <c r="DU139" s="154">
        <f t="shared" ca="1" si="281"/>
        <v>3.4508887473377672E-2</v>
      </c>
      <c r="DV139" s="154">
        <f t="shared" ca="1" si="282"/>
        <v>1.2264172297184614E-2</v>
      </c>
      <c r="DW139" s="154">
        <f t="shared" ca="1" si="283"/>
        <v>3.3271710446832463E-2</v>
      </c>
      <c r="DX139" s="48">
        <f t="shared" ca="1" si="284"/>
        <v>-4.8488960164131539E-4</v>
      </c>
      <c r="DY139" s="36">
        <f t="shared" ca="1" si="285"/>
        <v>9.3691397065982646E-3</v>
      </c>
      <c r="DZ139" s="36">
        <f t="shared" ca="1" si="286"/>
        <v>-1.6545921678615873E-2</v>
      </c>
      <c r="EA139" s="36">
        <f t="shared" ca="1" si="287"/>
        <v>-7.9306231556436346E-3</v>
      </c>
      <c r="EB139" s="36">
        <f t="shared" ca="1" si="288"/>
        <v>-1.0831076643059719E-2</v>
      </c>
      <c r="EC139" s="36">
        <f t="shared" ca="1" si="289"/>
        <v>1.2371770265452095E-3</v>
      </c>
      <c r="ED139" s="33">
        <f t="shared" ca="1" si="290"/>
        <v>-2.1007538149647849E-2</v>
      </c>
      <c r="EE139" s="37">
        <f t="shared" ca="1" si="290"/>
        <v>0</v>
      </c>
      <c r="EF139" s="27">
        <f t="shared" ca="1" si="250"/>
        <v>1.0426408501534308</v>
      </c>
      <c r="EG139" s="27">
        <f t="shared" ca="1" si="251"/>
        <v>1.0167257887682166</v>
      </c>
      <c r="EH139" s="27">
        <f t="shared" ca="1" si="252"/>
        <v>1.0253410872911888</v>
      </c>
      <c r="EI139" s="27">
        <f t="shared" ca="1" si="253"/>
        <v>1.0224406338037728</v>
      </c>
      <c r="EJ139" s="27">
        <f t="shared" ca="1" si="254"/>
        <v>1.0345088874733777</v>
      </c>
      <c r="EK139" s="27">
        <f t="shared" ca="1" si="255"/>
        <v>1.0122641722971846</v>
      </c>
      <c r="EL139" s="27">
        <f t="shared" ca="1" si="256"/>
        <v>1.0332717104468325</v>
      </c>
      <c r="EM139" s="44">
        <f t="shared" si="257"/>
        <v>1.0337566000484737</v>
      </c>
      <c r="EN139" s="38">
        <f t="shared" ca="1" si="258"/>
        <v>574.50016846322342</v>
      </c>
      <c r="EO139" s="38">
        <f t="shared" ca="1" si="259"/>
        <v>497.10516937398836</v>
      </c>
      <c r="EP139" s="38">
        <f t="shared" ca="1" si="260"/>
        <v>521.01225383224369</v>
      </c>
      <c r="EQ139" s="38">
        <f t="shared" ca="1" si="261"/>
        <v>485.73739715715584</v>
      </c>
      <c r="ER139" s="38">
        <f t="shared" ca="1" si="262"/>
        <v>533.48149443101761</v>
      </c>
      <c r="ES139" s="38">
        <f t="shared" ca="1" si="263"/>
        <v>369.90634765270289</v>
      </c>
      <c r="ET139" s="57">
        <f t="shared" ca="1" si="264"/>
        <v>533.8981801203779</v>
      </c>
      <c r="EU139" s="39">
        <f t="shared" si="265"/>
        <v>534.52630266766357</v>
      </c>
      <c r="EV139" s="45">
        <f t="shared" ca="1" si="291"/>
        <v>-0.62812254728567041</v>
      </c>
      <c r="EW139" s="60">
        <f t="shared" si="292"/>
        <v>1.0457211863318761</v>
      </c>
      <c r="EX139" s="60">
        <f t="shared" si="293"/>
        <v>1.0614962820242808</v>
      </c>
      <c r="EY139" s="60">
        <f t="shared" si="294"/>
        <v>0.98316314878291311</v>
      </c>
      <c r="EZ139" s="60">
        <f t="shared" si="295"/>
        <v>0.95000396527917319</v>
      </c>
      <c r="FA139" s="60">
        <f t="shared" si="296"/>
        <v>1.0393938462388559</v>
      </c>
      <c r="FB139" s="60">
        <f t="shared" si="297"/>
        <v>0.9007664599179066</v>
      </c>
      <c r="FC139" s="60">
        <f t="shared" si="298"/>
        <v>1.0253502343699765</v>
      </c>
      <c r="FD139" s="60">
        <f t="shared" si="299"/>
        <v>0.99178722982519185</v>
      </c>
      <c r="FE139" s="60">
        <f t="shared" si="300"/>
        <v>0.96412284615291854</v>
      </c>
      <c r="FF139" s="60">
        <f t="shared" si="301"/>
        <v>1.0508380048796544</v>
      </c>
      <c r="FG139" s="44">
        <f t="shared" si="302"/>
        <v>1.0030989488169471</v>
      </c>
      <c r="FH139" s="38">
        <f t="shared" si="266"/>
        <v>621.21033357216834</v>
      </c>
      <c r="FI139" s="38">
        <f t="shared" si="267"/>
        <v>239.68657705985171</v>
      </c>
      <c r="FJ139" s="38">
        <f t="shared" si="268"/>
        <v>348.29128783519349</v>
      </c>
      <c r="FK139" s="38">
        <f t="shared" si="269"/>
        <v>422.86972118049891</v>
      </c>
      <c r="FL139" s="38">
        <f t="shared" si="270"/>
        <v>549.64243089375179</v>
      </c>
      <c r="FM139" s="38">
        <f t="shared" si="271"/>
        <v>447.93191250701022</v>
      </c>
      <c r="FN139" s="38">
        <f t="shared" si="272"/>
        <v>497.07475622968548</v>
      </c>
      <c r="FO139" s="38">
        <f t="shared" si="273"/>
        <v>401.06235816375289</v>
      </c>
      <c r="FP139" s="38">
        <f t="shared" si="274"/>
        <v>442.04776647501097</v>
      </c>
      <c r="FQ139" s="38">
        <f t="shared" si="275"/>
        <v>719.5805321606905</v>
      </c>
      <c r="FR139" s="59">
        <f t="shared" si="276"/>
        <v>362.77888810696658</v>
      </c>
      <c r="FS139" s="2">
        <f t="shared" ca="1" si="303"/>
        <v>9.0265876320941435E-3</v>
      </c>
      <c r="FT139" s="2">
        <f t="shared" ca="1" si="304"/>
        <v>-1.6142732846130669E-2</v>
      </c>
      <c r="FU139" s="2">
        <f t="shared" ca="1" si="305"/>
        <v>-7.7048606689824901E-3</v>
      </c>
      <c r="FV139" s="2">
        <f t="shared" ca="1" si="306"/>
        <v>-1.0537638593627555E-2</v>
      </c>
      <c r="FW139" s="2">
        <f t="shared" ca="1" si="307"/>
        <v>1.1966232543398974E-3</v>
      </c>
      <c r="FX139" s="19">
        <f t="shared" ca="1" si="308"/>
        <v>-2.0540609373637504E-2</v>
      </c>
      <c r="FY139" s="13">
        <f t="shared" ca="1" si="309"/>
        <v>0</v>
      </c>
      <c r="FZ139" s="2">
        <f t="shared" ca="1" si="310"/>
        <v>4.1756773625392291E-2</v>
      </c>
      <c r="GA139" s="2">
        <f t="shared" ca="1" si="311"/>
        <v>1.658745314716744E-2</v>
      </c>
      <c r="GB139" s="2">
        <f t="shared" ca="1" si="312"/>
        <v>2.5025325324315565E-2</v>
      </c>
      <c r="GC139" s="2">
        <f t="shared" ca="1" si="313"/>
        <v>2.2192547399670508E-2</v>
      </c>
      <c r="GD139" s="2">
        <f t="shared" ca="1" si="314"/>
        <v>3.3926809247637926E-2</v>
      </c>
      <c r="GE139" s="2">
        <f t="shared" ca="1" si="315"/>
        <v>1.2189576619660582E-2</v>
      </c>
      <c r="GF139" s="2">
        <f t="shared" ca="1" si="316"/>
        <v>3.2730185993298098E-2</v>
      </c>
      <c r="GG139" s="13">
        <f t="shared" si="317"/>
        <v>3.3199351904643876E-2</v>
      </c>
      <c r="GH139" s="2">
        <f t="shared" si="318"/>
        <v>4.4706777847381494E-2</v>
      </c>
      <c r="GI139" s="2">
        <f t="shared" si="319"/>
        <v>5.9679499587240212E-2</v>
      </c>
      <c r="GJ139" s="2">
        <f t="shared" si="320"/>
        <v>-1.6980202328880402E-2</v>
      </c>
      <c r="GK139" s="2">
        <f t="shared" si="321"/>
        <v>-5.1289120418184515E-2</v>
      </c>
      <c r="GL139" s="2">
        <f t="shared" si="322"/>
        <v>3.8637703080985616E-2</v>
      </c>
      <c r="GM139" s="2">
        <f t="shared" si="323"/>
        <v>-0.10450925595119483</v>
      </c>
      <c r="GN139" s="2">
        <f t="shared" si="324"/>
        <v>2.5034246295201023E-2</v>
      </c>
      <c r="GO139" s="2">
        <f t="shared" si="325"/>
        <v>-8.2466807660042229E-3</v>
      </c>
      <c r="GP139" s="2">
        <f t="shared" si="326"/>
        <v>-3.6536558721996674E-2</v>
      </c>
      <c r="GQ139" s="2">
        <f t="shared" si="327"/>
        <v>4.958794574245573E-2</v>
      </c>
      <c r="GR139" s="2">
        <f t="shared" si="328"/>
        <v>3.0941569722972052E-3</v>
      </c>
    </row>
    <row r="140" spans="1:200">
      <c r="A140" s="69">
        <v>91</v>
      </c>
      <c r="B140" s="69">
        <v>92</v>
      </c>
      <c r="C140" s="69">
        <v>93</v>
      </c>
      <c r="D140" s="69">
        <v>94</v>
      </c>
      <c r="E140" s="69">
        <v>95</v>
      </c>
      <c r="F140" s="69">
        <v>96</v>
      </c>
      <c r="G140" s="69">
        <v>97</v>
      </c>
      <c r="H140" s="69">
        <v>98</v>
      </c>
      <c r="I140" s="69">
        <v>99</v>
      </c>
      <c r="J140" s="69">
        <v>100</v>
      </c>
      <c r="K140" s="69">
        <v>101</v>
      </c>
      <c r="L140" s="69">
        <v>102</v>
      </c>
      <c r="M140" s="69">
        <v>103</v>
      </c>
      <c r="O140" s="15">
        <v>41760</v>
      </c>
      <c r="P140" s="21">
        <v>2014</v>
      </c>
      <c r="Q140" s="19">
        <f ca="1">IF($P140=2002,OFFSET('2002'!K$1,Calculations!$A138,0),IF($P140=2003,OFFSET('2003'!K$1,Calculations!$A138,0),IF($P140=2004,OFFSET('2004'!K$1,Calculations!$A138,0),IF($P140=2005,OFFSET('2005'!K$1,Calculations!$A138,0),IF($P140=2006,OFFSET('2006'!K$1,Calculations!$A138,0),IF($P140=2007,OFFSET('2007'!K$1,Calculations!$A138,0),IF($P140=2008,OFFSET('2008'!K$1,Calculations!$A138,0),IF($P140=2009,OFFSET('2009'!K$1,Calculations!$A138,0),IF($P140=2010,OFFSET('2010'!K$1,Calculations!$A138,0),IF($P140=2011,OFFSET('2011'!K$1,Calculations!$A138,0),IF($P140=2012,OFFSET('2012'!K$1,Calculations!$A138,0),IF($P140=2013,OFFSET('2013'!K$1,Calculations!$A138,0),IF($P140=2014,OFFSET('2014'!K$1,Calculations!$A138,0),IF($P140=2015,OFFSET('2015'!K$1,Calculations!$A138,0),IF($P140=2016,OFFSET('2016'!K$1,Calculations!$A138,0),IF($P140=2017,OFFSET('2017'!K$1,Calculations!$A138,0),0))))))))))))))))</f>
        <v>0.57710061050527139</v>
      </c>
      <c r="R140" s="19">
        <f ca="1">IF($P140=2002,OFFSET('2002'!L$1,Calculations!$A138,0),IF($P140=2003,OFFSET('2003'!L$1,Calculations!$A138,0),IF($P140=2004,OFFSET('2004'!L$1,Calculations!$A138,0),IF($P140=2005,OFFSET('2005'!L$1,Calculations!$A138,0),IF($P140=2006,OFFSET('2006'!L$1,Calculations!$A138,0),IF($P140=2007,OFFSET('2007'!L$1,Calculations!$A138,0),IF($P140=2008,OFFSET('2008'!L$1,Calculations!$A138,0),IF($P140=2009,OFFSET('2009'!L$1,Calculations!$A138,0),IF($P140=2010,OFFSET('2010'!L$1,Calculations!$A138,0),IF($P140=2011,OFFSET('2011'!L$1,Calculations!$A138,0),IF($P140=2012,OFFSET('2012'!L$1,Calculations!$A138,0),IF($P140=2013,OFFSET('2013'!L$1,Calculations!$A138,0),IF($P140=2014,OFFSET('2014'!L$1,Calculations!$A138,0),IF($P140=2015,OFFSET('2015'!L$1,Calculations!$A138,0),IF($P140=2016,OFFSET('2016'!L$1,Calculations!$A138,0),IF($P140=2017,OFFSET('2017'!L$1,Calculations!$A138,0),0))))))))))))))))</f>
        <v>0.23046886197338232</v>
      </c>
      <c r="S140" s="19">
        <f ca="1">IF($P140=2002,OFFSET('2002'!M$1,Calculations!$A138,0),IF($P140=2003,OFFSET('2003'!M$1,Calculations!$A138,0),IF($P140=2004,OFFSET('2004'!M$1,Calculations!$A138,0),IF($P140=2005,OFFSET('2005'!M$1,Calculations!$A138,0),IF($P140=2006,OFFSET('2006'!M$1,Calculations!$A138,0),IF($P140=2007,OFFSET('2007'!M$1,Calculations!$A138,0),IF($P140=2008,OFFSET('2008'!M$1,Calculations!$A138,0),IF($P140=2009,OFFSET('2009'!M$1,Calculations!$A138,0),IF($P140=2010,OFFSET('2010'!M$1,Calculations!$A138,0),IF($P140=2011,OFFSET('2011'!M$1,Calculations!$A138,0),IF($P140=2012,OFFSET('2012'!M$1,Calculations!$A138,0),IF($P140=2013,OFFSET('2013'!M$1,Calculations!$A138,0),IF($P140=2014,OFFSET('2014'!M$1,Calculations!$A138,0),IF($P140=2015,OFFSET('2015'!M$1,Calculations!$A138,0),IF($P140=2016,OFFSET('2016'!M$1,Calculations!$A138,0),IF($P140=2017,OFFSET('2017'!M$1,Calculations!$A138,0),0))))))))))))))))</f>
        <v>0.32993910028728979</v>
      </c>
      <c r="T140" s="19">
        <f ca="1">IF($P140=2002,OFFSET('2002'!N$1,Calculations!$A138,0),IF($P140=2003,OFFSET('2003'!N$1,Calculations!$A138,0),IF($P140=2004,OFFSET('2004'!N$1,Calculations!$A138,0),IF($P140=2005,OFFSET('2005'!N$1,Calculations!$A138,0),IF($P140=2006,OFFSET('2006'!N$1,Calculations!$A138,0),IF($P140=2007,OFFSET('2007'!N$1,Calculations!$A138,0),IF($P140=2008,OFFSET('2008'!N$1,Calculations!$A138,0),IF($P140=2009,OFFSET('2009'!N$1,Calculations!$A138,0),IF($P140=2010,OFFSET('2010'!N$1,Calculations!$A138,0),IF($P140=2011,OFFSET('2011'!N$1,Calculations!$A138,0),IF($P140=2012,OFFSET('2012'!N$1,Calculations!$A138,0),IF($P140=2013,OFFSET('2013'!N$1,Calculations!$A138,0),IF($P140=2014,OFFSET('2014'!N$1,Calculations!$A138,0),IF($P140=2015,OFFSET('2015'!N$1,Calculations!$A138,0),IF($P140=2016,OFFSET('2016'!N$1,Calculations!$A138,0),IF($P140=2017,OFFSET('2017'!N$1,Calculations!$A138,0),0))))))))))))))))</f>
        <v>0.33941374992063889</v>
      </c>
      <c r="U140" s="19">
        <f ca="1">IF($P140=2002,OFFSET('2002'!O$1,Calculations!$A138,0),IF($P140=2003,OFFSET('2003'!O$1,Calculations!$A138,0),IF($P140=2004,OFFSET('2004'!O$1,Calculations!$A138,0),IF($P140=2005,OFFSET('2005'!O$1,Calculations!$A138,0),IF($P140=2006,OFFSET('2006'!O$1,Calculations!$A138,0),IF($P140=2007,OFFSET('2007'!O$1,Calculations!$A138,0),IF($P140=2008,OFFSET('2008'!O$1,Calculations!$A138,0),IF($P140=2009,OFFSET('2009'!O$1,Calculations!$A138,0),IF($P140=2010,OFFSET('2010'!O$1,Calculations!$A138,0),IF($P140=2011,OFFSET('2011'!O$1,Calculations!$A138,0),IF($P140=2012,OFFSET('2012'!O$1,Calculations!$A138,0),IF($P140=2013,OFFSET('2013'!O$1,Calculations!$A138,0),IF($P140=2014,OFFSET('2014'!O$1,Calculations!$A138,0),IF($P140=2015,OFFSET('2015'!O$1,Calculations!$A138,0),IF($P140=2016,OFFSET('2016'!O$1,Calculations!$A138,0),IF($P140=2017,OFFSET('2017'!O$1,Calculations!$A138,0),0))))))))))))))))</f>
        <v>0.47044625572361454</v>
      </c>
      <c r="V140" s="19">
        <f ca="1">IF($P140=2002,OFFSET('2002'!P$1,Calculations!$A138,0),IF($P140=2003,OFFSET('2003'!P$1,Calculations!$A138,0),IF($P140=2004,OFFSET('2004'!P$1,Calculations!$A138,0),IF($P140=2005,OFFSET('2005'!P$1,Calculations!$A138,0),IF($P140=2006,OFFSET('2006'!P$1,Calculations!$A138,0),IF($P140=2007,OFFSET('2007'!P$1,Calculations!$A138,0),IF($P140=2008,OFFSET('2008'!P$1,Calculations!$A138,0),IF($P140=2009,OFFSET('2009'!P$1,Calculations!$A138,0),IF($P140=2010,OFFSET('2010'!P$1,Calculations!$A138,0),IF($P140=2011,OFFSET('2011'!P$1,Calculations!$A138,0),IF($P140=2012,OFFSET('2012'!P$1,Calculations!$A138,0),IF($P140=2013,OFFSET('2013'!P$1,Calculations!$A138,0),IF($P140=2014,OFFSET('2014'!P$1,Calculations!$A138,0),IF($P140=2015,OFFSET('2015'!P$1,Calculations!$A138,0),IF($P140=2016,OFFSET('2016'!P$1,Calculations!$A138,0),IF($P140=2017,OFFSET('2017'!P$1,Calculations!$A138,0),0))))))))))))))))</f>
        <v>0.27522391035638477</v>
      </c>
      <c r="W140" s="13">
        <f ca="1">IF($P140=2002,OFFSET('2002'!Q$1,Calculations!$A138,0),IF($P140=2003,OFFSET('2003'!Q$1,Calculations!$A138,0),IF($P140=2004,OFFSET('2004'!Q$1,Calculations!$A138,0),IF($P140=2005,OFFSET('2005'!Q$1,Calculations!$A138,0),IF($P140=2006,OFFSET('2006'!Q$1,Calculations!$A138,0),IF($P140=2007,OFFSET('2007'!Q$1,Calculations!$A138,0),IF($P140=2008,OFFSET('2008'!Q$1,Calculations!$A138,0),IF($P140=2009,OFFSET('2009'!Q$1,Calculations!$A138,0),IF($P140=2010,OFFSET('2010'!Q$1,Calculations!$A138,0),IF($P140=2011,OFFSET('2011'!Q$1,Calculations!$A138,0),IF($P140=2012,OFFSET('2012'!Q$1,Calculations!$A138,0),IF($P140=2013,OFFSET('2013'!Q$1,Calculations!$A138,0),IF($P140=2014,OFFSET('2014'!Q$1,Calculations!$A138,0),IF($P140=2015,OFFSET('2015'!Q$1,Calculations!$A138,0),IF($P140=2016,OFFSET('2016'!Q$1,Calculations!$A138,0),IF($P140=2017,OFFSET('2017'!Q$1,Calculations!$A138,0),0))))))))))))))))</f>
        <v>0.45526996083921484</v>
      </c>
      <c r="X140" s="31">
        <f ca="1">IF($P140=2002,OFFSET('2002'!K$1,Calculations!$B138,0),IF($P140=2003,OFFSET('2003'!K$1,Calculations!$B138,0),IF($P140=2004,OFFSET('2004'!K$1,Calculations!$B138,0),IF($P140=2005,OFFSET('2005'!K$1,Calculations!$B138,0),IF($P140=2006,OFFSET('2006'!K$1,Calculations!$B138,0),IF($P140=2007,OFFSET('2007'!K$1,Calculations!$B138,0),IF($P140=2008,OFFSET('2008'!K$1,Calculations!$B138,0),IF($P140=2009,OFFSET('2009'!K$1,Calculations!$B138,0),IF($P140=2010,OFFSET('2010'!K$1,Calculations!$B138,0),IF($P140=2011,OFFSET('2011'!K$1,Calculations!$B138,0),IF($P140=2012,OFFSET('2012'!K$1,Calculations!$B138,0),IF($P140=2013,OFFSET('2013'!K$1,Calculations!$B138,0),IF($P140=2014,OFFSET('2014'!K$1,Calculations!$B138,0),IF($P140=2015,OFFSET('2015'!K$1,Calculations!$B138,0),IF($P140=2016,OFFSET('2016'!K$1,Calculations!$B138,0),IF($P140=2017,OFFSET('2017'!K$1,Calculations!$B138,0),0))))))))))))))))</f>
        <v>8.1592053727966504E-2</v>
      </c>
      <c r="Y140" s="31">
        <f ca="1">IF($P140=2002,OFFSET('2002'!L$1,Calculations!$B138,0),IF($P140=2003,OFFSET('2003'!L$1,Calculations!$B138,0),IF($P140=2004,OFFSET('2004'!L$1,Calculations!$B138,0),IF($P140=2005,OFFSET('2005'!L$1,Calculations!$B138,0),IF($P140=2006,OFFSET('2006'!L$1,Calculations!$B138,0),IF($P140=2007,OFFSET('2007'!L$1,Calculations!$B138,0),IF($P140=2008,OFFSET('2008'!L$1,Calculations!$B138,0),IF($P140=2009,OFFSET('2009'!L$1,Calculations!$B138,0),IF($P140=2010,OFFSET('2010'!L$1,Calculations!$B138,0),IF($P140=2011,OFFSET('2011'!L$1,Calculations!$B138,0),IF($P140=2012,OFFSET('2012'!L$1,Calculations!$B138,0),IF($P140=2013,OFFSET('2013'!L$1,Calculations!$B138,0),IF($P140=2014,OFFSET('2014'!L$1,Calculations!$B138,0),IF($P140=2015,OFFSET('2015'!L$1,Calculations!$B138,0),IF($P140=2016,OFFSET('2016'!L$1,Calculations!$B138,0),IF($P140=2017,OFFSET('2017'!L$1,Calculations!$B138,0),0))))))))))))))))</f>
        <v>3.8500856197302438E-2</v>
      </c>
      <c r="Z140" s="31">
        <f ca="1">IF($P140=2002,OFFSET('2002'!M$1,Calculations!$B138,0),IF($P140=2003,OFFSET('2003'!M$1,Calculations!$B138,0),IF($P140=2004,OFFSET('2004'!M$1,Calculations!$B138,0),IF($P140=2005,OFFSET('2005'!M$1,Calculations!$B138,0),IF($P140=2006,OFFSET('2006'!M$1,Calculations!$B138,0),IF($P140=2007,OFFSET('2007'!M$1,Calculations!$B138,0),IF($P140=2008,OFFSET('2008'!M$1,Calculations!$B138,0),IF($P140=2009,OFFSET('2009'!M$1,Calculations!$B138,0),IF($P140=2010,OFFSET('2010'!M$1,Calculations!$B138,0),IF($P140=2011,OFFSET('2011'!M$1,Calculations!$B138,0),IF($P140=2012,OFFSET('2012'!M$1,Calculations!$B138,0),IF($P140=2013,OFFSET('2013'!M$1,Calculations!$B138,0),IF($P140=2014,OFFSET('2014'!M$1,Calculations!$B138,0),IF($P140=2015,OFFSET('2015'!M$1,Calculations!$B138,0),IF($P140=2016,OFFSET('2016'!M$1,Calculations!$B138,0),IF($P140=2017,OFFSET('2017'!M$1,Calculations!$B138,0),0))))))))))))))))</f>
        <v>0.10482212268519159</v>
      </c>
      <c r="AA140" s="31">
        <f ca="1">IF($P140=2002,OFFSET('2002'!N$1,Calculations!$B138,0),IF($P140=2003,OFFSET('2003'!N$1,Calculations!$B138,0),IF($P140=2004,OFFSET('2004'!N$1,Calculations!$B138,0),IF($P140=2005,OFFSET('2005'!N$1,Calculations!$B138,0),IF($P140=2006,OFFSET('2006'!N$1,Calculations!$B138,0),IF($P140=2007,OFFSET('2007'!N$1,Calculations!$B138,0),IF($P140=2008,OFFSET('2008'!N$1,Calculations!$B138,0),IF($P140=2009,OFFSET('2009'!N$1,Calculations!$B138,0),IF($P140=2010,OFFSET('2010'!N$1,Calculations!$B138,0),IF($P140=2011,OFFSET('2011'!N$1,Calculations!$B138,0),IF($P140=2012,OFFSET('2012'!N$1,Calculations!$B138,0),IF($P140=2013,OFFSET('2013'!N$1,Calculations!$B138,0),IF($P140=2014,OFFSET('2014'!N$1,Calculations!$B138,0),IF($P140=2015,OFFSET('2015'!N$1,Calculations!$B138,0),IF($P140=2016,OFFSET('2016'!N$1,Calculations!$B138,0),IF($P140=2017,OFFSET('2017'!N$1,Calculations!$B138,0),0))))))))))))))))</f>
        <v>7.3177876094856917E-2</v>
      </c>
      <c r="AB140" s="31">
        <f ca="1">IF($P140=2002,OFFSET('2002'!O$1,Calculations!$B138,0),IF($P140=2003,OFFSET('2003'!O$1,Calculations!$B138,0),IF($P140=2004,OFFSET('2004'!O$1,Calculations!$B138,0),IF($P140=2005,OFFSET('2005'!O$1,Calculations!$B138,0),IF($P140=2006,OFFSET('2006'!O$1,Calculations!$B138,0),IF($P140=2007,OFFSET('2007'!O$1,Calculations!$B138,0),IF($P140=2008,OFFSET('2008'!O$1,Calculations!$B138,0),IF($P140=2009,OFFSET('2009'!O$1,Calculations!$B138,0),IF($P140=2010,OFFSET('2010'!O$1,Calculations!$B138,0),IF($P140=2011,OFFSET('2011'!O$1,Calculations!$B138,0),IF($P140=2012,OFFSET('2012'!O$1,Calculations!$B138,0),IF($P140=2013,OFFSET('2013'!O$1,Calculations!$B138,0),IF($P140=2014,OFFSET('2014'!O$1,Calculations!$B138,0),IF($P140=2015,OFFSET('2015'!O$1,Calculations!$B138,0),IF($P140=2016,OFFSET('2016'!O$1,Calculations!$B138,0),IF($P140=2017,OFFSET('2017'!O$1,Calculations!$B138,0),0))))))))))))))))</f>
        <v>8.4653670026045139E-2</v>
      </c>
      <c r="AC140" s="31">
        <f ca="1">IF($P140=2002,OFFSET('2002'!P$1,Calculations!$B138,0),IF($P140=2003,OFFSET('2003'!P$1,Calculations!$B138,0),IF($P140=2004,OFFSET('2004'!P$1,Calculations!$B138,0),IF($P140=2005,OFFSET('2005'!P$1,Calculations!$B138,0),IF($P140=2006,OFFSET('2006'!P$1,Calculations!$B138,0),IF($P140=2007,OFFSET('2007'!P$1,Calculations!$B138,0),IF($P140=2008,OFFSET('2008'!P$1,Calculations!$B138,0),IF($P140=2009,OFFSET('2009'!P$1,Calculations!$B138,0),IF($P140=2010,OFFSET('2010'!P$1,Calculations!$B138,0),IF($P140=2011,OFFSET('2011'!P$1,Calculations!$B138,0),IF($P140=2012,OFFSET('2012'!P$1,Calculations!$B138,0),IF($P140=2013,OFFSET('2013'!P$1,Calculations!$B138,0),IF($P140=2014,OFFSET('2014'!P$1,Calculations!$B138,0),IF($P140=2015,OFFSET('2015'!P$1,Calculations!$B138,0),IF($P140=2016,OFFSET('2016'!P$1,Calculations!$B138,0),IF($P140=2017,OFFSET('2017'!P$1,Calculations!$B138,0),0))))))))))))))))</f>
        <v>6.5304037028294876E-2</v>
      </c>
      <c r="AD140" s="34">
        <f ca="1">IF($P140=2002,OFFSET('2002'!Q$1,Calculations!$B138,0),IF($P140=2003,OFFSET('2003'!Q$1,Calculations!$B138,0),IF($P140=2004,OFFSET('2004'!Q$1,Calculations!$B138,0),IF($P140=2005,OFFSET('2005'!Q$1,Calculations!$B138,0),IF($P140=2006,OFFSET('2006'!Q$1,Calculations!$B138,0),IF($P140=2007,OFFSET('2007'!Q$1,Calculations!$B138,0),IF($P140=2008,OFFSET('2008'!Q$1,Calculations!$B138,0),IF($P140=2009,OFFSET('2009'!Q$1,Calculations!$B138,0),IF($P140=2010,OFFSET('2010'!Q$1,Calculations!$B138,0),IF($P140=2011,OFFSET('2011'!Q$1,Calculations!$B138,0),IF($P140=2012,OFFSET('2012'!Q$1,Calculations!$B138,0),IF($P140=2013,OFFSET('2013'!Q$1,Calculations!$B138,0),IF($P140=2014,OFFSET('2014'!Q$1,Calculations!$B138,0),IF($P140=2015,OFFSET('2015'!Q$1,Calculations!$B138,0),IF($P140=2016,OFFSET('2016'!Q$1,Calculations!$B138,0),IF($P140=2017,OFFSET('2017'!Q$1,Calculations!$B138,0),0))))))))))))))))</f>
        <v>7.5918616016155988E-2</v>
      </c>
      <c r="AE140" s="31">
        <f ca="1">IF($P140=2002,OFFSET('2002'!K$1,Calculations!$C138,0),IF($P140=2003,OFFSET('2003'!K$1,Calculations!$C138,0),IF($P140=2004,OFFSET('2004'!K$1,Calculations!$C138,0),IF($P140=2005,OFFSET('2005'!K$1,Calculations!$C138,0),IF($P140=2006,OFFSET('2006'!K$1,Calculations!$C138,0),IF($P140=2007,OFFSET('2007'!K$1,Calculations!$C138,0),IF($P140=2008,OFFSET('2008'!K$1,Calculations!$C138,0),IF($P140=2009,OFFSET('2009'!K$1,Calculations!$C138,0),IF($P140=2010,OFFSET('2010'!K$1,Calculations!$C138,0),IF($P140=2011,OFFSET('2011'!K$1,Calculations!$C138,0),IF($P140=2012,OFFSET('2012'!K$1,Calculations!$C138,0),IF($P140=2013,OFFSET('2013'!K$1,Calculations!$C138,0),IF($P140=2014,OFFSET('2014'!K$1,Calculations!$C138,0),IF($P140=2015,OFFSET('2015'!K$1,Calculations!$C138,0),IF($P140=2016,OFFSET('2016'!K$1,Calculations!$C138,0),IF($P140=2017,OFFSET('2017'!K$1,Calculations!$C138,0),0))))))))))))))))</f>
        <v>1.9506250854437447E-2</v>
      </c>
      <c r="AF140" s="31">
        <f ca="1">IF($P140=2002,OFFSET('2002'!L$1,Calculations!$C138,0),IF($P140=2003,OFFSET('2003'!L$1,Calculations!$C138,0),IF($P140=2004,OFFSET('2004'!L$1,Calculations!$C138,0),IF($P140=2005,OFFSET('2005'!L$1,Calculations!$C138,0),IF($P140=2006,OFFSET('2006'!L$1,Calculations!$C138,0),IF($P140=2007,OFFSET('2007'!L$1,Calculations!$C138,0),IF($P140=2008,OFFSET('2008'!L$1,Calculations!$C138,0),IF($P140=2009,OFFSET('2009'!L$1,Calculations!$C138,0),IF($P140=2010,OFFSET('2010'!L$1,Calculations!$C138,0),IF($P140=2011,OFFSET('2011'!L$1,Calculations!$C138,0),IF($P140=2012,OFFSET('2012'!L$1,Calculations!$C138,0),IF($P140=2013,OFFSET('2013'!L$1,Calculations!$C138,0),IF($P140=2014,OFFSET('2014'!L$1,Calculations!$C138,0),IF($P140=2015,OFFSET('2015'!L$1,Calculations!$C138,0),IF($P140=2016,OFFSET('2016'!L$1,Calculations!$C138,0),IF($P140=2017,OFFSET('2017'!L$1,Calculations!$C138,0),0))))))))))))))))</f>
        <v>0.11621970571948799</v>
      </c>
      <c r="AG140" s="31">
        <f ca="1">IF($P140=2002,OFFSET('2002'!M$1,Calculations!$C138,0),IF($P140=2003,OFFSET('2003'!M$1,Calculations!$C138,0),IF($P140=2004,OFFSET('2004'!M$1,Calculations!$C138,0),IF($P140=2005,OFFSET('2005'!M$1,Calculations!$C138,0),IF($P140=2006,OFFSET('2006'!M$1,Calculations!$C138,0),IF($P140=2007,OFFSET('2007'!M$1,Calculations!$C138,0),IF($P140=2008,OFFSET('2008'!M$1,Calculations!$C138,0),IF($P140=2009,OFFSET('2009'!M$1,Calculations!$C138,0),IF($P140=2010,OFFSET('2010'!M$1,Calculations!$C138,0),IF($P140=2011,OFFSET('2011'!M$1,Calculations!$C138,0),IF($P140=2012,OFFSET('2012'!M$1,Calculations!$C138,0),IF($P140=2013,OFFSET('2013'!M$1,Calculations!$C138,0),IF($P140=2014,OFFSET('2014'!M$1,Calculations!$C138,0),IF($P140=2015,OFFSET('2015'!M$1,Calculations!$C138,0),IF($P140=2016,OFFSET('2016'!M$1,Calculations!$C138,0),IF($P140=2017,OFFSET('2017'!M$1,Calculations!$C138,0),0))))))))))))))))</f>
        <v>9.673146082878642E-2</v>
      </c>
      <c r="AH140" s="31">
        <f ca="1">IF($P140=2002,OFFSET('2002'!N$1,Calculations!$C138,0),IF($P140=2003,OFFSET('2003'!N$1,Calculations!$C138,0),IF($P140=2004,OFFSET('2004'!N$1,Calculations!$C138,0),IF($P140=2005,OFFSET('2005'!N$1,Calculations!$C138,0),IF($P140=2006,OFFSET('2006'!N$1,Calculations!$C138,0),IF($P140=2007,OFFSET('2007'!N$1,Calculations!$C138,0),IF($P140=2008,OFFSET('2008'!N$1,Calculations!$C138,0),IF($P140=2009,OFFSET('2009'!N$1,Calculations!$C138,0),IF($P140=2010,OFFSET('2010'!N$1,Calculations!$C138,0),IF($P140=2011,OFFSET('2011'!N$1,Calculations!$C138,0),IF($P140=2012,OFFSET('2012'!N$1,Calculations!$C138,0),IF($P140=2013,OFFSET('2013'!N$1,Calculations!$C138,0),IF($P140=2014,OFFSET('2014'!N$1,Calculations!$C138,0),IF($P140=2015,OFFSET('2015'!N$1,Calculations!$C138,0),IF($P140=2016,OFFSET('2016'!N$1,Calculations!$C138,0),IF($P140=2017,OFFSET('2017'!N$1,Calculations!$C138,0),0))))))))))))))))</f>
        <v>0.11294919100367194</v>
      </c>
      <c r="AI140" s="31">
        <f ca="1">IF($P140=2002,OFFSET('2002'!O$1,Calculations!$C138,0),IF($P140=2003,OFFSET('2003'!O$1,Calculations!$C138,0),IF($P140=2004,OFFSET('2004'!O$1,Calculations!$C138,0),IF($P140=2005,OFFSET('2005'!O$1,Calculations!$C138,0),IF($P140=2006,OFFSET('2006'!O$1,Calculations!$C138,0),IF($P140=2007,OFFSET('2007'!O$1,Calculations!$C138,0),IF($P140=2008,OFFSET('2008'!O$1,Calculations!$C138,0),IF($P140=2009,OFFSET('2009'!O$1,Calculations!$C138,0),IF($P140=2010,OFFSET('2010'!O$1,Calculations!$C138,0),IF($P140=2011,OFFSET('2011'!O$1,Calculations!$C138,0),IF($P140=2012,OFFSET('2012'!O$1,Calculations!$C138,0),IF($P140=2013,OFFSET('2013'!O$1,Calculations!$C138,0),IF($P140=2014,OFFSET('2014'!O$1,Calculations!$C138,0),IF($P140=2015,OFFSET('2015'!O$1,Calculations!$C138,0),IF($P140=2016,OFFSET('2016'!O$1,Calculations!$C138,0),IF($P140=2017,OFFSET('2017'!O$1,Calculations!$C138,0),0))))))))))))))))</f>
        <v>4.5033357379708969E-2</v>
      </c>
      <c r="AJ140" s="31">
        <f ca="1">IF($P140=2002,OFFSET('2002'!P$1,Calculations!$C138,0),IF($P140=2003,OFFSET('2003'!P$1,Calculations!$C138,0),IF($P140=2004,OFFSET('2004'!P$1,Calculations!$C138,0),IF($P140=2005,OFFSET('2005'!P$1,Calculations!$C138,0),IF($P140=2006,OFFSET('2006'!P$1,Calculations!$C138,0),IF($P140=2007,OFFSET('2007'!P$1,Calculations!$C138,0),IF($P140=2008,OFFSET('2008'!P$1,Calculations!$C138,0),IF($P140=2009,OFFSET('2009'!P$1,Calculations!$C138,0),IF($P140=2010,OFFSET('2010'!P$1,Calculations!$C138,0),IF($P140=2011,OFFSET('2011'!P$1,Calculations!$C138,0),IF($P140=2012,OFFSET('2012'!P$1,Calculations!$C138,0),IF($P140=2013,OFFSET('2013'!P$1,Calculations!$C138,0),IF($P140=2014,OFFSET('2014'!P$1,Calculations!$C138,0),IF($P140=2015,OFFSET('2015'!P$1,Calculations!$C138,0),IF($P140=2016,OFFSET('2016'!P$1,Calculations!$C138,0),IF($P140=2017,OFFSET('2017'!P$1,Calculations!$C138,0),0))))))))))))))))</f>
        <v>3.2424483488652303E-2</v>
      </c>
      <c r="AK140" s="34">
        <f ca="1">IF($P140=2002,OFFSET('2002'!Q$1,Calculations!$C138,0),IF($P140=2003,OFFSET('2003'!Q$1,Calculations!$C138,0),IF($P140=2004,OFFSET('2004'!Q$1,Calculations!$C138,0),IF($P140=2005,OFFSET('2005'!Q$1,Calculations!$C138,0),IF($P140=2006,OFFSET('2006'!Q$1,Calculations!$C138,0),IF($P140=2007,OFFSET('2007'!Q$1,Calculations!$C138,0),IF($P140=2008,OFFSET('2008'!Q$1,Calculations!$C138,0),IF($P140=2009,OFFSET('2009'!Q$1,Calculations!$C138,0),IF($P140=2010,OFFSET('2010'!Q$1,Calculations!$C138,0),IF($P140=2011,OFFSET('2011'!Q$1,Calculations!$C138,0),IF($P140=2012,OFFSET('2012'!Q$1,Calculations!$C138,0),IF($P140=2013,OFFSET('2013'!Q$1,Calculations!$C138,0),IF($P140=2014,OFFSET('2014'!Q$1,Calculations!$C138,0),IF($P140=2015,OFFSET('2015'!Q$1,Calculations!$C138,0),IF($P140=2016,OFFSET('2016'!Q$1,Calculations!$C138,0),IF($P140=2017,OFFSET('2017'!Q$1,Calculations!$C138,0),0))))))))))))))))</f>
        <v>5.3365307555570451E-2</v>
      </c>
      <c r="AL140" s="31">
        <f ca="1">IF($P140=2002,OFFSET('2002'!K$1,Calculations!$D138,0),IF($P140=2003,OFFSET('2003'!K$1,Calculations!$D138,0),IF($P140=2004,OFFSET('2004'!K$1,Calculations!$D138,0),IF($P140=2005,OFFSET('2005'!K$1,Calculations!$D138,0),IF($P140=2006,OFFSET('2006'!K$1,Calculations!$D138,0),IF($P140=2007,OFFSET('2007'!K$1,Calculations!$D138,0),IF($P140=2008,OFFSET('2008'!K$1,Calculations!$D138,0),IF($P140=2009,OFFSET('2009'!K$1,Calculations!$D138,0),IF($P140=2010,OFFSET('2010'!K$1,Calculations!$D138,0),IF($P140=2011,OFFSET('2011'!K$1,Calculations!$D138,0),IF($P140=2012,OFFSET('2012'!K$1,Calculations!$D138,0),IF($P140=2013,OFFSET('2013'!K$1,Calculations!$D138,0),IF($P140=2014,OFFSET('2014'!K$1,Calculations!$D138,0),IF($P140=2015,OFFSET('2015'!K$1,Calculations!$D138,0),IF($P140=2016,OFFSET('2016'!K$1,Calculations!$D138,0),IF($P140=2017,OFFSET('2017'!K$1,Calculations!$D138,0),0))))))))))))))))</f>
        <v>7.2414997300125532E-3</v>
      </c>
      <c r="AM140" s="31">
        <f ca="1">IF($P140=2002,OFFSET('2002'!L$1,Calculations!$D138,0),IF($P140=2003,OFFSET('2003'!L$1,Calculations!$D138,0),IF($P140=2004,OFFSET('2004'!L$1,Calculations!$D138,0),IF($P140=2005,OFFSET('2005'!L$1,Calculations!$D138,0),IF($P140=2006,OFFSET('2006'!L$1,Calculations!$D138,0),IF($P140=2007,OFFSET('2007'!L$1,Calculations!$D138,0),IF($P140=2008,OFFSET('2008'!L$1,Calculations!$D138,0),IF($P140=2009,OFFSET('2009'!L$1,Calculations!$D138,0),IF($P140=2010,OFFSET('2010'!L$1,Calculations!$D138,0),IF($P140=2011,OFFSET('2011'!L$1,Calculations!$D138,0),IF($P140=2012,OFFSET('2012'!L$1,Calculations!$D138,0),IF($P140=2013,OFFSET('2013'!L$1,Calculations!$D138,0),IF($P140=2014,OFFSET('2014'!L$1,Calculations!$D138,0),IF($P140=2015,OFFSET('2015'!L$1,Calculations!$D138,0),IF($P140=2016,OFFSET('2016'!L$1,Calculations!$D138,0),IF($P140=2017,OFFSET('2017'!L$1,Calculations!$D138,0),0))))))))))))))))</f>
        <v>9.4448677205451095E-2</v>
      </c>
      <c r="AN140" s="31">
        <f ca="1">IF($P140=2002,OFFSET('2002'!M$1,Calculations!$D138,0),IF($P140=2003,OFFSET('2003'!M$1,Calculations!$D138,0),IF($P140=2004,OFFSET('2004'!M$1,Calculations!$D138,0),IF($P140=2005,OFFSET('2005'!M$1,Calculations!$D138,0),IF($P140=2006,OFFSET('2006'!M$1,Calculations!$D138,0),IF($P140=2007,OFFSET('2007'!M$1,Calculations!$D138,0),IF($P140=2008,OFFSET('2008'!M$1,Calculations!$D138,0),IF($P140=2009,OFFSET('2009'!M$1,Calculations!$D138,0),IF($P140=2010,OFFSET('2010'!M$1,Calculations!$D138,0),IF($P140=2011,OFFSET('2011'!M$1,Calculations!$D138,0),IF($P140=2012,OFFSET('2012'!M$1,Calculations!$D138,0),IF($P140=2013,OFFSET('2013'!M$1,Calculations!$D138,0),IF($P140=2014,OFFSET('2014'!M$1,Calculations!$D138,0),IF($P140=2015,OFFSET('2015'!M$1,Calculations!$D138,0),IF($P140=2016,OFFSET('2016'!M$1,Calculations!$D138,0),IF($P140=2017,OFFSET('2017'!M$1,Calculations!$D138,0),0))))))))))))))))</f>
        <v>6.0137379502537489E-2</v>
      </c>
      <c r="AO140" s="31">
        <f ca="1">IF($P140=2002,OFFSET('2002'!N$1,Calculations!$D138,0),IF($P140=2003,OFFSET('2003'!N$1,Calculations!$D138,0),IF($P140=2004,OFFSET('2004'!N$1,Calculations!$D138,0),IF($P140=2005,OFFSET('2005'!N$1,Calculations!$D138,0),IF($P140=2006,OFFSET('2006'!N$1,Calculations!$D138,0),IF($P140=2007,OFFSET('2007'!N$1,Calculations!$D138,0),IF($P140=2008,OFFSET('2008'!N$1,Calculations!$D138,0),IF($P140=2009,OFFSET('2009'!N$1,Calculations!$D138,0),IF($P140=2010,OFFSET('2010'!N$1,Calculations!$D138,0),IF($P140=2011,OFFSET('2011'!N$1,Calculations!$D138,0),IF($P140=2012,OFFSET('2012'!N$1,Calculations!$D138,0),IF($P140=2013,OFFSET('2013'!N$1,Calculations!$D138,0),IF($P140=2014,OFFSET('2014'!N$1,Calculations!$D138,0),IF($P140=2015,OFFSET('2015'!N$1,Calculations!$D138,0),IF($P140=2016,OFFSET('2016'!N$1,Calculations!$D138,0),IF($P140=2017,OFFSET('2017'!N$1,Calculations!$D138,0),0))))))))))))))))</f>
        <v>3.2563261467724182E-2</v>
      </c>
      <c r="AP140" s="31">
        <f ca="1">IF($P140=2002,OFFSET('2002'!O$1,Calculations!$D138,0),IF($P140=2003,OFFSET('2003'!O$1,Calculations!$D138,0),IF($P140=2004,OFFSET('2004'!O$1,Calculations!$D138,0),IF($P140=2005,OFFSET('2005'!O$1,Calculations!$D138,0),IF($P140=2006,OFFSET('2006'!O$1,Calculations!$D138,0),IF($P140=2007,OFFSET('2007'!O$1,Calculations!$D138,0),IF($P140=2008,OFFSET('2008'!O$1,Calculations!$D138,0),IF($P140=2009,OFFSET('2009'!O$1,Calculations!$D138,0),IF($P140=2010,OFFSET('2010'!O$1,Calculations!$D138,0),IF($P140=2011,OFFSET('2011'!O$1,Calculations!$D138,0),IF($P140=2012,OFFSET('2012'!O$1,Calculations!$D138,0),IF($P140=2013,OFFSET('2013'!O$1,Calculations!$D138,0),IF($P140=2014,OFFSET('2014'!O$1,Calculations!$D138,0),IF($P140=2015,OFFSET('2015'!O$1,Calculations!$D138,0),IF($P140=2016,OFFSET('2016'!O$1,Calculations!$D138,0),IF($P140=2017,OFFSET('2017'!O$1,Calculations!$D138,0),0))))))))))))))))</f>
        <v>3.522136918471231E-2</v>
      </c>
      <c r="AQ140" s="31">
        <f ca="1">IF($P140=2002,OFFSET('2002'!P$1,Calculations!$D138,0),IF($P140=2003,OFFSET('2003'!P$1,Calculations!$D138,0),IF($P140=2004,OFFSET('2004'!P$1,Calculations!$D138,0),IF($P140=2005,OFFSET('2005'!P$1,Calculations!$D138,0),IF($P140=2006,OFFSET('2006'!P$1,Calculations!$D138,0),IF($P140=2007,OFFSET('2007'!P$1,Calculations!$D138,0),IF($P140=2008,OFFSET('2008'!P$1,Calculations!$D138,0),IF($P140=2009,OFFSET('2009'!P$1,Calculations!$D138,0),IF($P140=2010,OFFSET('2010'!P$1,Calculations!$D138,0),IF($P140=2011,OFFSET('2011'!P$1,Calculations!$D138,0),IF($P140=2012,OFFSET('2012'!P$1,Calculations!$D138,0),IF($P140=2013,OFFSET('2013'!P$1,Calculations!$D138,0),IF($P140=2014,OFFSET('2014'!P$1,Calculations!$D138,0),IF($P140=2015,OFFSET('2015'!P$1,Calculations!$D138,0),IF($P140=2016,OFFSET('2016'!P$1,Calculations!$D138,0),IF($P140=2017,OFFSET('2017'!P$1,Calculations!$D138,0),0))))))))))))))))</f>
        <v>1.1887943969165218E-2</v>
      </c>
      <c r="AR140" s="34">
        <f ca="1">IF($P140=2002,OFFSET('2002'!Q$1,Calculations!$D138,0),IF($P140=2003,OFFSET('2003'!Q$1,Calculations!$D138,0),IF($P140=2004,OFFSET('2004'!Q$1,Calculations!$D138,0),IF($P140=2005,OFFSET('2005'!Q$1,Calculations!$D138,0),IF($P140=2006,OFFSET('2006'!Q$1,Calculations!$D138,0),IF($P140=2007,OFFSET('2007'!Q$1,Calculations!$D138,0),IF($P140=2008,OFFSET('2008'!Q$1,Calculations!$D138,0),IF($P140=2009,OFFSET('2009'!Q$1,Calculations!$D138,0),IF($P140=2010,OFFSET('2010'!Q$1,Calculations!$D138,0),IF($P140=2011,OFFSET('2011'!Q$1,Calculations!$D138,0),IF($P140=2012,OFFSET('2012'!Q$1,Calculations!$D138,0),IF($P140=2013,OFFSET('2013'!Q$1,Calculations!$D138,0),IF($P140=2014,OFFSET('2014'!Q$1,Calculations!$D138,0),IF($P140=2015,OFFSET('2015'!Q$1,Calculations!$D138,0),IF($P140=2016,OFFSET('2016'!Q$1,Calculations!$D138,0),IF($P140=2017,OFFSET('2017'!Q$1,Calculations!$D138,0),0))))))))))))))))</f>
        <v>3.6480627096979877E-2</v>
      </c>
      <c r="AS140" s="31">
        <f ca="1">IF($P140=2002,OFFSET('2002'!K$1,Calculations!$E138,0),IF($P140=2003,OFFSET('2003'!K$1,Calculations!$E138,0),IF($P140=2004,OFFSET('2004'!K$1,Calculations!$E138,0),IF($P140=2005,OFFSET('2005'!K$1,Calculations!$E138,0),IF($P140=2006,OFFSET('2006'!K$1,Calculations!$E138,0),IF($P140=2007,OFFSET('2007'!K$1,Calculations!$E138,0),IF($P140=2008,OFFSET('2008'!K$1,Calculations!$E138,0),IF($P140=2009,OFFSET('2009'!K$1,Calculations!$E138,0),IF($P140=2010,OFFSET('2010'!K$1,Calculations!$E138,0),IF($P140=2011,OFFSET('2011'!K$1,Calculations!$E138,0),IF($P140=2012,OFFSET('2012'!K$1,Calculations!$E138,0),IF($P140=2013,OFFSET('2013'!K$1,Calculations!$E138,0),IF($P140=2014,OFFSET('2014'!K$1,Calculations!$E138,0),IF($P140=2015,OFFSET('2015'!K$1,Calculations!$E138,0),IF($P140=2016,OFFSET('2016'!K$1,Calculations!$E138,0),IF($P140=2017,OFFSET('2017'!K$1,Calculations!$E138,0),0))))))))))))))))</f>
        <v>1.6376065908614901E-2</v>
      </c>
      <c r="AT140" s="31">
        <f ca="1">IF($P140=2002,OFFSET('2002'!L$1,Calculations!$E138,0),IF($P140=2003,OFFSET('2003'!L$1,Calculations!$E138,0),IF($P140=2004,OFFSET('2004'!L$1,Calculations!$E138,0),IF($P140=2005,OFFSET('2005'!L$1,Calculations!$E138,0),IF($P140=2006,OFFSET('2006'!L$1,Calculations!$E138,0),IF($P140=2007,OFFSET('2007'!L$1,Calculations!$E138,0),IF($P140=2008,OFFSET('2008'!L$1,Calculations!$E138,0),IF($P140=2009,OFFSET('2009'!L$1,Calculations!$E138,0),IF($P140=2010,OFFSET('2010'!L$1,Calculations!$E138,0),IF($P140=2011,OFFSET('2011'!L$1,Calculations!$E138,0),IF($P140=2012,OFFSET('2012'!L$1,Calculations!$E138,0),IF($P140=2013,OFFSET('2013'!L$1,Calculations!$E138,0),IF($P140=2014,OFFSET('2014'!L$1,Calculations!$E138,0),IF($P140=2015,OFFSET('2015'!L$1,Calculations!$E138,0),IF($P140=2016,OFFSET('2016'!L$1,Calculations!$E138,0),IF($P140=2017,OFFSET('2017'!L$1,Calculations!$E138,0),0))))))))))))))))</f>
        <v>0.13234213001528364</v>
      </c>
      <c r="AU140" s="31">
        <f ca="1">IF($P140=2002,OFFSET('2002'!M$1,Calculations!$E138,0),IF($P140=2003,OFFSET('2003'!M$1,Calculations!$E138,0),IF($P140=2004,OFFSET('2004'!M$1,Calculations!$E138,0),IF($P140=2005,OFFSET('2005'!M$1,Calculations!$E138,0),IF($P140=2006,OFFSET('2006'!M$1,Calculations!$E138,0),IF($P140=2007,OFFSET('2007'!M$1,Calculations!$E138,0),IF($P140=2008,OFFSET('2008'!M$1,Calculations!$E138,0),IF($P140=2009,OFFSET('2009'!M$1,Calculations!$E138,0),IF($P140=2010,OFFSET('2010'!M$1,Calculations!$E138,0),IF($P140=2011,OFFSET('2011'!M$1,Calculations!$E138,0),IF($P140=2012,OFFSET('2012'!M$1,Calculations!$E138,0),IF($P140=2013,OFFSET('2013'!M$1,Calculations!$E138,0),IF($P140=2014,OFFSET('2014'!M$1,Calculations!$E138,0),IF($P140=2015,OFFSET('2015'!M$1,Calculations!$E138,0),IF($P140=2016,OFFSET('2016'!M$1,Calculations!$E138,0),IF($P140=2017,OFFSET('2017'!M$1,Calculations!$E138,0),0))))))))))))))))</f>
        <v>9.340943053503406E-2</v>
      </c>
      <c r="AV140" s="31">
        <f ca="1">IF($P140=2002,OFFSET('2002'!N$1,Calculations!$E138,0),IF($P140=2003,OFFSET('2003'!N$1,Calculations!$E138,0),IF($P140=2004,OFFSET('2004'!N$1,Calculations!$E138,0),IF($P140=2005,OFFSET('2005'!N$1,Calculations!$E138,0),IF($P140=2006,OFFSET('2006'!N$1,Calculations!$E138,0),IF($P140=2007,OFFSET('2007'!N$1,Calculations!$E138,0),IF($P140=2008,OFFSET('2008'!N$1,Calculations!$E138,0),IF($P140=2009,OFFSET('2009'!N$1,Calculations!$E138,0),IF($P140=2010,OFFSET('2010'!N$1,Calculations!$E138,0),IF($P140=2011,OFFSET('2011'!N$1,Calculations!$E138,0),IF($P140=2012,OFFSET('2012'!N$1,Calculations!$E138,0),IF($P140=2013,OFFSET('2013'!N$1,Calculations!$E138,0),IF($P140=2014,OFFSET('2014'!N$1,Calculations!$E138,0),IF($P140=2015,OFFSET('2015'!N$1,Calculations!$E138,0),IF($P140=2016,OFFSET('2016'!N$1,Calculations!$E138,0),IF($P140=2017,OFFSET('2017'!N$1,Calculations!$E138,0),0))))))))))))))))</f>
        <v>8.557485199490597E-2</v>
      </c>
      <c r="AW140" s="31">
        <f ca="1">IF($P140=2002,OFFSET('2002'!O$1,Calculations!$E138,0),IF($P140=2003,OFFSET('2003'!O$1,Calculations!$E138,0),IF($P140=2004,OFFSET('2004'!O$1,Calculations!$E138,0),IF($P140=2005,OFFSET('2005'!O$1,Calculations!$E138,0),IF($P140=2006,OFFSET('2006'!O$1,Calculations!$E138,0),IF($P140=2007,OFFSET('2007'!O$1,Calculations!$E138,0),IF($P140=2008,OFFSET('2008'!O$1,Calculations!$E138,0),IF($P140=2009,OFFSET('2009'!O$1,Calculations!$E138,0),IF($P140=2010,OFFSET('2010'!O$1,Calculations!$E138,0),IF($P140=2011,OFFSET('2011'!O$1,Calculations!$E138,0),IF($P140=2012,OFFSET('2012'!O$1,Calculations!$E138,0),IF($P140=2013,OFFSET('2013'!O$1,Calculations!$E138,0),IF($P140=2014,OFFSET('2014'!O$1,Calculations!$E138,0),IF($P140=2015,OFFSET('2015'!O$1,Calculations!$E138,0),IF($P140=2016,OFFSET('2016'!O$1,Calculations!$E138,0),IF($P140=2017,OFFSET('2017'!O$1,Calculations!$E138,0),0))))))))))))))))</f>
        <v>8.1409017143069987E-2</v>
      </c>
      <c r="AX140" s="31">
        <f ca="1">IF($P140=2002,OFFSET('2002'!P$1,Calculations!$E138,0),IF($P140=2003,OFFSET('2003'!P$1,Calculations!$E138,0),IF($P140=2004,OFFSET('2004'!P$1,Calculations!$E138,0),IF($P140=2005,OFFSET('2005'!P$1,Calculations!$E138,0),IF($P140=2006,OFFSET('2006'!P$1,Calculations!$E138,0),IF($P140=2007,OFFSET('2007'!P$1,Calculations!$E138,0),IF($P140=2008,OFFSET('2008'!P$1,Calculations!$E138,0),IF($P140=2009,OFFSET('2009'!P$1,Calculations!$E138,0),IF($P140=2010,OFFSET('2010'!P$1,Calculations!$E138,0),IF($P140=2011,OFFSET('2011'!P$1,Calculations!$E138,0),IF($P140=2012,OFFSET('2012'!P$1,Calculations!$E138,0),IF($P140=2013,OFFSET('2013'!P$1,Calculations!$E138,0),IF($P140=2014,OFFSET('2014'!P$1,Calculations!$E138,0),IF($P140=2015,OFFSET('2015'!P$1,Calculations!$E138,0),IF($P140=2016,OFFSET('2016'!P$1,Calculations!$E138,0),IF($P140=2017,OFFSET('2017'!P$1,Calculations!$E138,0),0))))))))))))))))</f>
        <v>3.3590772851881091E-2</v>
      </c>
      <c r="AY140" s="34">
        <f ca="1">IF($P140=2002,OFFSET('2002'!Q$1,Calculations!$E138,0),IF($P140=2003,OFFSET('2003'!Q$1,Calculations!$E138,0),IF($P140=2004,OFFSET('2004'!Q$1,Calculations!$E138,0),IF($P140=2005,OFFSET('2005'!Q$1,Calculations!$E138,0),IF($P140=2006,OFFSET('2006'!Q$1,Calculations!$E138,0),IF($P140=2007,OFFSET('2007'!Q$1,Calculations!$E138,0),IF($P140=2008,OFFSET('2008'!Q$1,Calculations!$E138,0),IF($P140=2009,OFFSET('2009'!Q$1,Calculations!$E138,0),IF($P140=2010,OFFSET('2010'!Q$1,Calculations!$E138,0),IF($P140=2011,OFFSET('2011'!Q$1,Calculations!$E138,0),IF($P140=2012,OFFSET('2012'!Q$1,Calculations!$E138,0),IF($P140=2013,OFFSET('2013'!Q$1,Calculations!$E138,0),IF($P140=2014,OFFSET('2014'!Q$1,Calculations!$E138,0),IF($P140=2015,OFFSET('2015'!Q$1,Calculations!$E138,0),IF($P140=2016,OFFSET('2016'!Q$1,Calculations!$E138,0),IF($P140=2017,OFFSET('2017'!Q$1,Calculations!$E138,0),0))))))))))))))))</f>
        <v>6.6881084477655464E-2</v>
      </c>
      <c r="AZ140" s="31">
        <f ca="1">IF($P140=2002,OFFSET('2002'!K$1,Calculations!$F138,0),IF($P140=2003,OFFSET('2003'!K$1,Calculations!$F138,0),IF($P140=2004,OFFSET('2004'!K$1,Calculations!$F138,0),IF($P140=2005,OFFSET('2005'!K$1,Calculations!$F138,0),IF($P140=2006,OFFSET('2006'!K$1,Calculations!$F138,0),IF($P140=2007,OFFSET('2007'!K$1,Calculations!$F138,0),IF($P140=2008,OFFSET('2008'!K$1,Calculations!$F138,0),IF($P140=2009,OFFSET('2009'!K$1,Calculations!$F138,0),IF($P140=2010,OFFSET('2010'!K$1,Calculations!$F138,0),IF($P140=2011,OFFSET('2011'!K$1,Calculations!$F138,0),IF($P140=2012,OFFSET('2012'!K$1,Calculations!$F138,0),IF($P140=2013,OFFSET('2013'!K$1,Calculations!$F138,0),IF($P140=2014,OFFSET('2014'!K$1,Calculations!$F138,0),IF($P140=2015,OFFSET('2015'!K$1,Calculations!$F138,0),IF($P140=2016,OFFSET('2016'!K$1,Calculations!$F138,0),IF($P140=2017,OFFSET('2017'!K$1,Calculations!$F138,0),0))))))))))))))))</f>
        <v>0</v>
      </c>
      <c r="BA140" s="31">
        <f ca="1">IF($P140=2002,OFFSET('2002'!L$1,Calculations!$F138,0),IF($P140=2003,OFFSET('2003'!L$1,Calculations!$F138,0),IF($P140=2004,OFFSET('2004'!L$1,Calculations!$F138,0),IF($P140=2005,OFFSET('2005'!L$1,Calculations!$F138,0),IF($P140=2006,OFFSET('2006'!L$1,Calculations!$F138,0),IF($P140=2007,OFFSET('2007'!L$1,Calculations!$F138,0),IF($P140=2008,OFFSET('2008'!L$1,Calculations!$F138,0),IF($P140=2009,OFFSET('2009'!L$1,Calculations!$F138,0),IF($P140=2010,OFFSET('2010'!L$1,Calculations!$F138,0),IF($P140=2011,OFFSET('2011'!L$1,Calculations!$F138,0),IF($P140=2012,OFFSET('2012'!L$1,Calculations!$F138,0),IF($P140=2013,OFFSET('2013'!L$1,Calculations!$F138,0),IF($P140=2014,OFFSET('2014'!L$1,Calculations!$F138,0),IF($P140=2015,OFFSET('2015'!L$1,Calculations!$F138,0),IF($P140=2016,OFFSET('2016'!L$1,Calculations!$F138,0),IF($P140=2017,OFFSET('2017'!L$1,Calculations!$F138,0),0))))))))))))))))</f>
        <v>3.3060820126784678E-3</v>
      </c>
      <c r="BB140" s="31">
        <f ca="1">IF($P140=2002,OFFSET('2002'!M$1,Calculations!$F138,0),IF($P140=2003,OFFSET('2003'!M$1,Calculations!$F138,0),IF($P140=2004,OFFSET('2004'!M$1,Calculations!$F138,0),IF($P140=2005,OFFSET('2005'!M$1,Calculations!$F138,0),IF($P140=2006,OFFSET('2006'!M$1,Calculations!$F138,0),IF($P140=2007,OFFSET('2007'!M$1,Calculations!$F138,0),IF($P140=2008,OFFSET('2008'!M$1,Calculations!$F138,0),IF($P140=2009,OFFSET('2009'!M$1,Calculations!$F138,0),IF($P140=2010,OFFSET('2010'!M$1,Calculations!$F138,0),IF($P140=2011,OFFSET('2011'!M$1,Calculations!$F138,0),IF($P140=2012,OFFSET('2012'!M$1,Calculations!$F138,0),IF($P140=2013,OFFSET('2013'!M$1,Calculations!$F138,0),IF($P140=2014,OFFSET('2014'!M$1,Calculations!$F138,0),IF($P140=2015,OFFSET('2015'!M$1,Calculations!$F138,0),IF($P140=2016,OFFSET('2016'!M$1,Calculations!$F138,0),IF($P140=2017,OFFSET('2017'!M$1,Calculations!$F138,0),0))))))))))))))))</f>
        <v>2.7563707485840326E-3</v>
      </c>
      <c r="BC140" s="31">
        <f ca="1">IF($P140=2002,OFFSET('2002'!N$1,Calculations!$F138,0),IF($P140=2003,OFFSET('2003'!N$1,Calculations!$F138,0),IF($P140=2004,OFFSET('2004'!N$1,Calculations!$F138,0),IF($P140=2005,OFFSET('2005'!N$1,Calculations!$F138,0),IF($P140=2006,OFFSET('2006'!N$1,Calculations!$F138,0),IF($P140=2007,OFFSET('2007'!N$1,Calculations!$F138,0),IF($P140=2008,OFFSET('2008'!N$1,Calculations!$F138,0),IF($P140=2009,OFFSET('2009'!N$1,Calculations!$F138,0),IF($P140=2010,OFFSET('2010'!N$1,Calculations!$F138,0),IF($P140=2011,OFFSET('2011'!N$1,Calculations!$F138,0),IF($P140=2012,OFFSET('2012'!N$1,Calculations!$F138,0),IF($P140=2013,OFFSET('2013'!N$1,Calculations!$F138,0),IF($P140=2014,OFFSET('2014'!N$1,Calculations!$F138,0),IF($P140=2015,OFFSET('2015'!N$1,Calculations!$F138,0),IF($P140=2016,OFFSET('2016'!N$1,Calculations!$F138,0),IF($P140=2017,OFFSET('2017'!N$1,Calculations!$F138,0),0))))))))))))))))</f>
        <v>1.1475795154856361E-2</v>
      </c>
      <c r="BD140" s="31">
        <f ca="1">IF($P140=2002,OFFSET('2002'!O$1,Calculations!$F138,0),IF($P140=2003,OFFSET('2003'!O$1,Calculations!$F138,0),IF($P140=2004,OFFSET('2004'!O$1,Calculations!$F138,0),IF($P140=2005,OFFSET('2005'!O$1,Calculations!$F138,0),IF($P140=2006,OFFSET('2006'!O$1,Calculations!$F138,0),IF($P140=2007,OFFSET('2007'!O$1,Calculations!$F138,0),IF($P140=2008,OFFSET('2008'!O$1,Calculations!$F138,0),IF($P140=2009,OFFSET('2009'!O$1,Calculations!$F138,0),IF($P140=2010,OFFSET('2010'!O$1,Calculations!$F138,0),IF($P140=2011,OFFSET('2011'!O$1,Calculations!$F138,0),IF($P140=2012,OFFSET('2012'!O$1,Calculations!$F138,0),IF($P140=2013,OFFSET('2013'!O$1,Calculations!$F138,0),IF($P140=2014,OFFSET('2014'!O$1,Calculations!$F138,0),IF($P140=2015,OFFSET('2015'!O$1,Calculations!$F138,0),IF($P140=2016,OFFSET('2016'!O$1,Calculations!$F138,0),IF($P140=2017,OFFSET('2017'!O$1,Calculations!$F138,0),0))))))))))))))))</f>
        <v>6.9280381175720732E-4</v>
      </c>
      <c r="BE140" s="31">
        <f ca="1">IF($P140=2002,OFFSET('2002'!P$1,Calculations!$F138,0),IF($P140=2003,OFFSET('2003'!P$1,Calculations!$F138,0),IF($P140=2004,OFFSET('2004'!P$1,Calculations!$F138,0),IF($P140=2005,OFFSET('2005'!P$1,Calculations!$F138,0),IF($P140=2006,OFFSET('2006'!P$1,Calculations!$F138,0),IF($P140=2007,OFFSET('2007'!P$1,Calculations!$F138,0),IF($P140=2008,OFFSET('2008'!P$1,Calculations!$F138,0),IF($P140=2009,OFFSET('2009'!P$1,Calculations!$F138,0),IF($P140=2010,OFFSET('2010'!P$1,Calculations!$F138,0),IF($P140=2011,OFFSET('2011'!P$1,Calculations!$F138,0),IF($P140=2012,OFFSET('2012'!P$1,Calculations!$F138,0),IF($P140=2013,OFFSET('2013'!P$1,Calculations!$F138,0),IF($P140=2014,OFFSET('2014'!P$1,Calculations!$F138,0),IF($P140=2015,OFFSET('2015'!P$1,Calculations!$F138,0),IF($P140=2016,OFFSET('2016'!P$1,Calculations!$F138,0),IF($P140=2017,OFFSET('2017'!P$1,Calculations!$F138,0),0))))))))))))))))</f>
        <v>2.4829643727332696E-2</v>
      </c>
      <c r="BF140" s="34">
        <f ca="1">IF($P140=2002,OFFSET('2002'!Q$1,Calculations!$F138,0),IF($P140=2003,OFFSET('2003'!Q$1,Calculations!$F138,0),IF($P140=2004,OFFSET('2004'!Q$1,Calculations!$F138,0),IF($P140=2005,OFFSET('2005'!Q$1,Calculations!$F138,0),IF($P140=2006,OFFSET('2006'!Q$1,Calculations!$F138,0),IF($P140=2007,OFFSET('2007'!Q$1,Calculations!$F138,0),IF($P140=2008,OFFSET('2008'!Q$1,Calculations!$F138,0),IF($P140=2009,OFFSET('2009'!Q$1,Calculations!$F138,0),IF($P140=2010,OFFSET('2010'!Q$1,Calculations!$F138,0),IF($P140=2011,OFFSET('2011'!Q$1,Calculations!$F138,0),IF($P140=2012,OFFSET('2012'!Q$1,Calculations!$F138,0),IF($P140=2013,OFFSET('2013'!Q$1,Calculations!$F138,0),IF($P140=2014,OFFSET('2014'!Q$1,Calculations!$F138,0),IF($P140=2015,OFFSET('2015'!Q$1,Calculations!$F138,0),IF($P140=2016,OFFSET('2016'!Q$1,Calculations!$F138,0),IF($P140=2017,OFFSET('2017'!Q$1,Calculations!$F138,0),0))))))))))))))))</f>
        <v>1.4254921015357828E-3</v>
      </c>
      <c r="BG140" s="31">
        <f ca="1">IF($P140=2002,OFFSET('2002'!K$1,Calculations!$G138,0),IF($P140=2003,OFFSET('2003'!K$1,Calculations!$G138,0),IF($P140=2004,OFFSET('2004'!K$1,Calculations!$G138,0),IF($P140=2005,OFFSET('2005'!K$1,Calculations!$G138,0),IF($P140=2006,OFFSET('2006'!K$1,Calculations!$G138,0),IF($P140=2007,OFFSET('2007'!K$1,Calculations!$G138,0),IF($P140=2008,OFFSET('2008'!K$1,Calculations!$G138,0),IF($P140=2009,OFFSET('2009'!K$1,Calculations!$G138,0),IF($P140=2010,OFFSET('2010'!K$1,Calculations!$G138,0),IF($P140=2011,OFFSET('2011'!K$1,Calculations!$G138,0),IF($P140=2012,OFFSET('2012'!K$1,Calculations!$G138,0),IF($P140=2013,OFFSET('2013'!K$1,Calculations!$G138,0),IF($P140=2014,OFFSET('2014'!K$1,Calculations!$G138,0),IF($P140=2015,OFFSET('2015'!K$1,Calculations!$G138,0),IF($P140=2016,OFFSET('2016'!K$1,Calculations!$G138,0),IF($P140=2017,OFFSET('2017'!K$1,Calculations!$G138,0),0))))))))))))))))</f>
        <v>0.10971773385787917</v>
      </c>
      <c r="BH140" s="31">
        <f ca="1">IF($P140=2002,OFFSET('2002'!L$1,Calculations!$G138,0),IF($P140=2003,OFFSET('2003'!L$1,Calculations!$G138,0),IF($P140=2004,OFFSET('2004'!L$1,Calculations!$G138,0),IF($P140=2005,OFFSET('2005'!L$1,Calculations!$G138,0),IF($P140=2006,OFFSET('2006'!L$1,Calculations!$G138,0),IF($P140=2007,OFFSET('2007'!L$1,Calculations!$G138,0),IF($P140=2008,OFFSET('2008'!L$1,Calculations!$G138,0),IF($P140=2009,OFFSET('2009'!L$1,Calculations!$G138,0),IF($P140=2010,OFFSET('2010'!L$1,Calculations!$G138,0),IF($P140=2011,OFFSET('2011'!L$1,Calculations!$G138,0),IF($P140=2012,OFFSET('2012'!L$1,Calculations!$G138,0),IF($P140=2013,OFFSET('2013'!L$1,Calculations!$G138,0),IF($P140=2014,OFFSET('2014'!L$1,Calculations!$G138,0),IF($P140=2015,OFFSET('2015'!L$1,Calculations!$G138,0),IF($P140=2016,OFFSET('2016'!L$1,Calculations!$G138,0),IF($P140=2017,OFFSET('2017'!L$1,Calculations!$G138,0),0))))))))))))))))</f>
        <v>0.27266545173128742</v>
      </c>
      <c r="BI140" s="31">
        <f ca="1">IF($P140=2002,OFFSET('2002'!M$1,Calculations!$G138,0),IF($P140=2003,OFFSET('2003'!M$1,Calculations!$G138,0),IF($P140=2004,OFFSET('2004'!M$1,Calculations!$G138,0),IF($P140=2005,OFFSET('2005'!M$1,Calculations!$G138,0),IF($P140=2006,OFFSET('2006'!M$1,Calculations!$G138,0),IF($P140=2007,OFFSET('2007'!M$1,Calculations!$G138,0),IF($P140=2008,OFFSET('2008'!M$1,Calculations!$G138,0),IF($P140=2009,OFFSET('2009'!M$1,Calculations!$G138,0),IF($P140=2010,OFFSET('2010'!M$1,Calculations!$G138,0),IF($P140=2011,OFFSET('2011'!M$1,Calculations!$G138,0),IF($P140=2012,OFFSET('2012'!M$1,Calculations!$G138,0),IF($P140=2013,OFFSET('2013'!M$1,Calculations!$G138,0),IF($P140=2014,OFFSET('2014'!M$1,Calculations!$G138,0),IF($P140=2015,OFFSET('2015'!M$1,Calculations!$G138,0),IF($P140=2016,OFFSET('2016'!M$1,Calculations!$G138,0),IF($P140=2017,OFFSET('2017'!M$1,Calculations!$G138,0),0))))))))))))))))</f>
        <v>0.1570065872426574</v>
      </c>
      <c r="BJ140" s="31">
        <f ca="1">IF($P140=2002,OFFSET('2002'!N$1,Calculations!$G138,0),IF($P140=2003,OFFSET('2003'!N$1,Calculations!$G138,0),IF($P140=2004,OFFSET('2004'!N$1,Calculations!$G138,0),IF($P140=2005,OFFSET('2005'!N$1,Calculations!$G138,0),IF($P140=2006,OFFSET('2006'!N$1,Calculations!$G138,0),IF($P140=2007,OFFSET('2007'!N$1,Calculations!$G138,0),IF($P140=2008,OFFSET('2008'!N$1,Calculations!$G138,0),IF($P140=2009,OFFSET('2009'!N$1,Calculations!$G138,0),IF($P140=2010,OFFSET('2010'!N$1,Calculations!$G138,0),IF($P140=2011,OFFSET('2011'!N$1,Calculations!$G138,0),IF($P140=2012,OFFSET('2012'!N$1,Calculations!$G138,0),IF($P140=2013,OFFSET('2013'!N$1,Calculations!$G138,0),IF($P140=2014,OFFSET('2014'!N$1,Calculations!$G138,0),IF($P140=2015,OFFSET('2015'!N$1,Calculations!$G138,0),IF($P140=2016,OFFSET('2016'!N$1,Calculations!$G138,0),IF($P140=2017,OFFSET('2017'!N$1,Calculations!$G138,0),0))))))))))))))))</f>
        <v>0.16889766766291936</v>
      </c>
      <c r="BK140" s="31">
        <f ca="1">IF($P140=2002,OFFSET('2002'!O$1,Calculations!$G138,0),IF($P140=2003,OFFSET('2003'!O$1,Calculations!$G138,0),IF($P140=2004,OFFSET('2004'!O$1,Calculations!$G138,0),IF($P140=2005,OFFSET('2005'!O$1,Calculations!$G138,0),IF($P140=2006,OFFSET('2006'!O$1,Calculations!$G138,0),IF($P140=2007,OFFSET('2007'!O$1,Calculations!$G138,0),IF($P140=2008,OFFSET('2008'!O$1,Calculations!$G138,0),IF($P140=2009,OFFSET('2009'!O$1,Calculations!$G138,0),IF($P140=2010,OFFSET('2010'!O$1,Calculations!$G138,0),IF($P140=2011,OFFSET('2011'!O$1,Calculations!$G138,0),IF($P140=2012,OFFSET('2012'!O$1,Calculations!$G138,0),IF($P140=2013,OFFSET('2013'!O$1,Calculations!$G138,0),IF($P140=2014,OFFSET('2014'!O$1,Calculations!$G138,0),IF($P140=2015,OFFSET('2015'!O$1,Calculations!$G138,0),IF($P140=2016,OFFSET('2016'!O$1,Calculations!$G138,0),IF($P140=2017,OFFSET('2017'!O$1,Calculations!$G138,0),0))))))))))))))))</f>
        <v>0.15213553178914077</v>
      </c>
      <c r="BL140" s="31">
        <f ca="1">IF($P140=2002,OFFSET('2002'!P$1,Calculations!$G138,0),IF($P140=2003,OFFSET('2003'!P$1,Calculations!$G138,0),IF($P140=2004,OFFSET('2004'!P$1,Calculations!$G138,0),IF($P140=2005,OFFSET('2005'!P$1,Calculations!$G138,0),IF($P140=2006,OFFSET('2006'!P$1,Calculations!$G138,0),IF($P140=2007,OFFSET('2007'!P$1,Calculations!$G138,0),IF($P140=2008,OFFSET('2008'!P$1,Calculations!$G138,0),IF($P140=2009,OFFSET('2009'!P$1,Calculations!$G138,0),IF($P140=2010,OFFSET('2010'!P$1,Calculations!$G138,0),IF($P140=2011,OFFSET('2011'!P$1,Calculations!$G138,0),IF($P140=2012,OFFSET('2012'!P$1,Calculations!$G138,0),IF($P140=2013,OFFSET('2013'!P$1,Calculations!$G138,0),IF($P140=2014,OFFSET('2014'!P$1,Calculations!$G138,0),IF($P140=2015,OFFSET('2015'!P$1,Calculations!$G138,0),IF($P140=2016,OFFSET('2016'!P$1,Calculations!$G138,0),IF($P140=2017,OFFSET('2017'!P$1,Calculations!$G138,0),0))))))))))))))))</f>
        <v>3.6249373483943782E-2</v>
      </c>
      <c r="BM140" s="34">
        <f ca="1">IF($P140=2002,OFFSET('2002'!Q$1,Calculations!$G138,0),IF($P140=2003,OFFSET('2003'!Q$1,Calculations!$G138,0),IF($P140=2004,OFFSET('2004'!Q$1,Calculations!$G138,0),IF($P140=2005,OFFSET('2005'!Q$1,Calculations!$G138,0),IF($P140=2006,OFFSET('2006'!Q$1,Calculations!$G138,0),IF($P140=2007,OFFSET('2007'!Q$1,Calculations!$G138,0),IF($P140=2008,OFFSET('2008'!Q$1,Calculations!$G138,0),IF($P140=2009,OFFSET('2009'!Q$1,Calculations!$G138,0),IF($P140=2010,OFFSET('2010'!Q$1,Calculations!$G138,0),IF($P140=2011,OFFSET('2011'!Q$1,Calculations!$G138,0),IF($P140=2012,OFFSET('2012'!Q$1,Calculations!$G138,0),IF($P140=2013,OFFSET('2013'!Q$1,Calculations!$G138,0),IF($P140=2014,OFFSET('2014'!Q$1,Calculations!$G138,0),IF($P140=2015,OFFSET('2015'!Q$1,Calculations!$G138,0),IF($P140=2016,OFFSET('2016'!Q$1,Calculations!$G138,0),IF($P140=2017,OFFSET('2017'!Q$1,Calculations!$G138,0),0))))))))))))))))</f>
        <v>0.15848558000690713</v>
      </c>
      <c r="BN140" s="31">
        <f ca="1">IF($P140=2002,OFFSET('2002'!K$1,Calculations!$H138,0),IF($P140=2003,OFFSET('2003'!K$1,Calculations!$H138,0),IF($P140=2004,OFFSET('2004'!K$1,Calculations!$H138,0),IF($P140=2005,OFFSET('2005'!K$1,Calculations!$H138,0),IF($P140=2006,OFFSET('2006'!K$1,Calculations!$H138,0),IF($P140=2007,OFFSET('2007'!K$1,Calculations!$H138,0),IF($P140=2008,OFFSET('2008'!K$1,Calculations!$H138,0),IF($P140=2009,OFFSET('2009'!K$1,Calculations!$H138,0),IF($P140=2010,OFFSET('2010'!K$1,Calculations!$H138,0),IF($P140=2011,OFFSET('2011'!K$1,Calculations!$H138,0),IF($P140=2012,OFFSET('2012'!K$1,Calculations!$H138,0),IF($P140=2013,OFFSET('2013'!K$1,Calculations!$H138,0),IF($P140=2014,OFFSET('2014'!K$1,Calculations!$H138,0),IF($P140=2015,OFFSET('2015'!K$1,Calculations!$H138,0),IF($P140=2016,OFFSET('2016'!K$1,Calculations!$H138,0),IF($P140=2017,OFFSET('2017'!K$1,Calculations!$H138,0),0))))))))))))))))</f>
        <v>2.6973532881706592E-4</v>
      </c>
      <c r="BO140" s="31">
        <f ca="1">IF($P140=2002,OFFSET('2002'!L$1,Calculations!$H138,0),IF($P140=2003,OFFSET('2003'!L$1,Calculations!$H138,0),IF($P140=2004,OFFSET('2004'!L$1,Calculations!$H138,0),IF($P140=2005,OFFSET('2005'!L$1,Calculations!$H138,0),IF($P140=2006,OFFSET('2006'!L$1,Calculations!$H138,0),IF($P140=2007,OFFSET('2007'!L$1,Calculations!$H138,0),IF($P140=2008,OFFSET('2008'!L$1,Calculations!$H138,0),IF($P140=2009,OFFSET('2009'!L$1,Calculations!$H138,0),IF($P140=2010,OFFSET('2010'!L$1,Calculations!$H138,0),IF($P140=2011,OFFSET('2011'!L$1,Calculations!$H138,0),IF($P140=2012,OFFSET('2012'!L$1,Calculations!$H138,0),IF($P140=2013,OFFSET('2013'!L$1,Calculations!$H138,0),IF($P140=2014,OFFSET('2014'!L$1,Calculations!$H138,0),IF($P140=2015,OFFSET('2015'!L$1,Calculations!$H138,0),IF($P140=2016,OFFSET('2016'!L$1,Calculations!$H138,0),IF($P140=2017,OFFSET('2017'!L$1,Calculations!$H138,0),0))))))))))))))))</f>
        <v>3.0389283389798911E-2</v>
      </c>
      <c r="BP140" s="31">
        <f ca="1">IF($P140=2002,OFFSET('2002'!M$1,Calculations!$H138,0),IF($P140=2003,OFFSET('2003'!M$1,Calculations!$H138,0),IF($P140=2004,OFFSET('2004'!M$1,Calculations!$H138,0),IF($P140=2005,OFFSET('2005'!M$1,Calculations!$H138,0),IF($P140=2006,OFFSET('2006'!M$1,Calculations!$H138,0),IF($P140=2007,OFFSET('2007'!M$1,Calculations!$H138,0),IF($P140=2008,OFFSET('2008'!M$1,Calculations!$H138,0),IF($P140=2009,OFFSET('2009'!M$1,Calculations!$H138,0),IF($P140=2010,OFFSET('2010'!M$1,Calculations!$H138,0),IF($P140=2011,OFFSET('2011'!M$1,Calculations!$H138,0),IF($P140=2012,OFFSET('2012'!M$1,Calculations!$H138,0),IF($P140=2013,OFFSET('2013'!M$1,Calculations!$H138,0),IF($P140=2014,OFFSET('2014'!M$1,Calculations!$H138,0),IF($P140=2015,OFFSET('2015'!M$1,Calculations!$H138,0),IF($P140=2016,OFFSET('2016'!M$1,Calculations!$H138,0),IF($P140=2017,OFFSET('2017'!M$1,Calculations!$H138,0),0))))))))))))))))</f>
        <v>2.8528376726712525E-2</v>
      </c>
      <c r="BQ140" s="31">
        <f ca="1">IF($P140=2002,OFFSET('2002'!N$1,Calculations!$H138,0),IF($P140=2003,OFFSET('2003'!N$1,Calculations!$H138,0),IF($P140=2004,OFFSET('2004'!N$1,Calculations!$H138,0),IF($P140=2005,OFFSET('2005'!N$1,Calculations!$H138,0),IF($P140=2006,OFFSET('2006'!N$1,Calculations!$H138,0),IF($P140=2007,OFFSET('2007'!N$1,Calculations!$H138,0),IF($P140=2008,OFFSET('2008'!N$1,Calculations!$H138,0),IF($P140=2009,OFFSET('2009'!N$1,Calculations!$H138,0),IF($P140=2010,OFFSET('2010'!N$1,Calculations!$H138,0),IF($P140=2011,OFFSET('2011'!N$1,Calculations!$H138,0),IF($P140=2012,OFFSET('2012'!N$1,Calculations!$H138,0),IF($P140=2013,OFFSET('2013'!N$1,Calculations!$H138,0),IF($P140=2014,OFFSET('2014'!N$1,Calculations!$H138,0),IF($P140=2015,OFFSET('2015'!N$1,Calculations!$H138,0),IF($P140=2016,OFFSET('2016'!N$1,Calculations!$H138,0),IF($P140=2017,OFFSET('2017'!N$1,Calculations!$H138,0),0))))))))))))))))</f>
        <v>6.6071837203866571E-2</v>
      </c>
      <c r="BR140" s="31">
        <f ca="1">IF($P140=2002,OFFSET('2002'!O$1,Calculations!$H138,0),IF($P140=2003,OFFSET('2003'!O$1,Calculations!$H138,0),IF($P140=2004,OFFSET('2004'!O$1,Calculations!$H138,0),IF($P140=2005,OFFSET('2005'!O$1,Calculations!$H138,0),IF($P140=2006,OFFSET('2006'!O$1,Calculations!$H138,0),IF($P140=2007,OFFSET('2007'!O$1,Calculations!$H138,0),IF($P140=2008,OFFSET('2008'!O$1,Calculations!$H138,0),IF($P140=2009,OFFSET('2009'!O$1,Calculations!$H138,0),IF($P140=2010,OFFSET('2010'!O$1,Calculations!$H138,0),IF($P140=2011,OFFSET('2011'!O$1,Calculations!$H138,0),IF($P140=2012,OFFSET('2012'!O$1,Calculations!$H138,0),IF($P140=2013,OFFSET('2013'!O$1,Calculations!$H138,0),IF($P140=2014,OFFSET('2014'!O$1,Calculations!$H138,0),IF($P140=2015,OFFSET('2015'!O$1,Calculations!$H138,0),IF($P140=2016,OFFSET('2016'!O$1,Calculations!$H138,0),IF($P140=2017,OFFSET('2017'!O$1,Calculations!$H138,0),0))))))))))))))))</f>
        <v>3.1799660068653653E-3</v>
      </c>
      <c r="BS140" s="31">
        <f ca="1">IF($P140=2002,OFFSET('2002'!P$1,Calculations!$H138,0),IF($P140=2003,OFFSET('2003'!P$1,Calculations!$H138,0),IF($P140=2004,OFFSET('2004'!P$1,Calculations!$H138,0),IF($P140=2005,OFFSET('2005'!P$1,Calculations!$H138,0),IF($P140=2006,OFFSET('2006'!P$1,Calculations!$H138,0),IF($P140=2007,OFFSET('2007'!P$1,Calculations!$H138,0),IF($P140=2008,OFFSET('2008'!P$1,Calculations!$H138,0),IF($P140=2009,OFFSET('2009'!P$1,Calculations!$H138,0),IF($P140=2010,OFFSET('2010'!P$1,Calculations!$H138,0),IF($P140=2011,OFFSET('2011'!P$1,Calculations!$H138,0),IF($P140=2012,OFFSET('2012'!P$1,Calculations!$H138,0),IF($P140=2013,OFFSET('2013'!P$1,Calculations!$H138,0),IF($P140=2014,OFFSET('2014'!P$1,Calculations!$H138,0),IF($P140=2015,OFFSET('2015'!P$1,Calculations!$H138,0),IF($P140=2016,OFFSET('2016'!P$1,Calculations!$H138,0),IF($P140=2017,OFFSET('2017'!P$1,Calculations!$H138,0),0))))))))))))))))</f>
        <v>0.36765980190631486</v>
      </c>
      <c r="BT140" s="34">
        <f ca="1">IF($P140=2002,OFFSET('2002'!Q$1,Calculations!$H138,0),IF($P140=2003,OFFSET('2003'!Q$1,Calculations!$H138,0),IF($P140=2004,OFFSET('2004'!Q$1,Calculations!$H138,0),IF($P140=2005,OFFSET('2005'!Q$1,Calculations!$H138,0),IF($P140=2006,OFFSET('2006'!Q$1,Calculations!$H138,0),IF($P140=2007,OFFSET('2007'!Q$1,Calculations!$H138,0),IF($P140=2008,OFFSET('2008'!Q$1,Calculations!$H138,0),IF($P140=2009,OFFSET('2009'!Q$1,Calculations!$H138,0),IF($P140=2010,OFFSET('2010'!Q$1,Calculations!$H138,0),IF($P140=2011,OFFSET('2011'!Q$1,Calculations!$H138,0),IF($P140=2012,OFFSET('2012'!Q$1,Calculations!$H138,0),IF($P140=2013,OFFSET('2013'!Q$1,Calculations!$H138,0),IF($P140=2014,OFFSET('2014'!Q$1,Calculations!$H138,0),IF($P140=2015,OFFSET('2015'!Q$1,Calculations!$H138,0),IF($P140=2016,OFFSET('2016'!Q$1,Calculations!$H138,0),IF($P140=2017,OFFSET('2017'!Q$1,Calculations!$H138,0),0))))))))))))))))</f>
        <v>1.0888255188696185E-2</v>
      </c>
      <c r="BU140" s="31">
        <f ca="1">IF($P140=2002,OFFSET('2002'!K$1,Calculations!$I138,0),IF($P140=2003,OFFSET('2003'!K$1,Calculations!$I138,0),IF($P140=2004,OFFSET('2004'!K$1,Calculations!$I138,0),IF($P140=2005,OFFSET('2005'!K$1,Calculations!$I138,0),IF($P140=2006,OFFSET('2006'!K$1,Calculations!$I138,0),IF($P140=2007,OFFSET('2007'!K$1,Calculations!$I138,0),IF($P140=2008,OFFSET('2008'!K$1,Calculations!$I138,0),IF($P140=2009,OFFSET('2009'!K$1,Calculations!$I138,0),IF($P140=2010,OFFSET('2010'!K$1,Calculations!$I138,0),IF($P140=2011,OFFSET('2011'!K$1,Calculations!$I138,0),IF($P140=2012,OFFSET('2012'!K$1,Calculations!$I138,0),IF($P140=2013,OFFSET('2013'!K$1,Calculations!$I138,0),IF($P140=2014,OFFSET('2014'!K$1,Calculations!$I138,0),IF($P140=2015,OFFSET('2015'!K$1,Calculations!$I138,0),IF($P140=2016,OFFSET('2016'!K$1,Calculations!$I138,0),IF($P140=2017,OFFSET('2017'!K$1,Calculations!$I138,0),0))))))))))))))))</f>
        <v>6.2837560771259807E-3</v>
      </c>
      <c r="BV140" s="31">
        <f ca="1">IF($P140=2002,OFFSET('2002'!L$1,Calculations!$I138,0),IF($P140=2003,OFFSET('2003'!L$1,Calculations!$I138,0),IF($P140=2004,OFFSET('2004'!L$1,Calculations!$I138,0),IF($P140=2005,OFFSET('2005'!L$1,Calculations!$I138,0),IF($P140=2006,OFFSET('2006'!L$1,Calculations!$I138,0),IF($P140=2007,OFFSET('2007'!L$1,Calculations!$I138,0),IF($P140=2008,OFFSET('2008'!L$1,Calculations!$I138,0),IF($P140=2009,OFFSET('2009'!L$1,Calculations!$I138,0),IF($P140=2010,OFFSET('2010'!L$1,Calculations!$I138,0),IF($P140=2011,OFFSET('2011'!L$1,Calculations!$I138,0),IF($P140=2012,OFFSET('2012'!L$1,Calculations!$I138,0),IF($P140=2013,OFFSET('2013'!L$1,Calculations!$I138,0),IF($P140=2014,OFFSET('2014'!L$1,Calculations!$I138,0),IF($P140=2015,OFFSET('2015'!L$1,Calculations!$I138,0),IF($P140=2016,OFFSET('2016'!L$1,Calculations!$I138,0),IF($P140=2017,OFFSET('2017'!L$1,Calculations!$I138,0),0))))))))))))))))</f>
        <v>4.0162304314845243E-2</v>
      </c>
      <c r="BW140" s="31">
        <f ca="1">IF($P140=2002,OFFSET('2002'!M$1,Calculations!$I138,0),IF($P140=2003,OFFSET('2003'!M$1,Calculations!$I138,0),IF($P140=2004,OFFSET('2004'!M$1,Calculations!$I138,0),IF($P140=2005,OFFSET('2005'!M$1,Calculations!$I138,0),IF($P140=2006,OFFSET('2006'!M$1,Calculations!$I138,0),IF($P140=2007,OFFSET('2007'!M$1,Calculations!$I138,0),IF($P140=2008,OFFSET('2008'!M$1,Calculations!$I138,0),IF($P140=2009,OFFSET('2009'!M$1,Calculations!$I138,0),IF($P140=2010,OFFSET('2010'!M$1,Calculations!$I138,0),IF($P140=2011,OFFSET('2011'!M$1,Calculations!$I138,0),IF($P140=2012,OFFSET('2012'!M$1,Calculations!$I138,0),IF($P140=2013,OFFSET('2013'!M$1,Calculations!$I138,0),IF($P140=2014,OFFSET('2014'!M$1,Calculations!$I138,0),IF($P140=2015,OFFSET('2015'!M$1,Calculations!$I138,0),IF($P140=2016,OFFSET('2016'!M$1,Calculations!$I138,0),IF($P140=2017,OFFSET('2017'!M$1,Calculations!$I138,0),0))))))))))))))))</f>
        <v>5.5654583616486848E-2</v>
      </c>
      <c r="BX140" s="31">
        <f ca="1">IF($P140=2002,OFFSET('2002'!N$1,Calculations!$I138,0),IF($P140=2003,OFFSET('2003'!N$1,Calculations!$I138,0),IF($P140=2004,OFFSET('2004'!N$1,Calculations!$I138,0),IF($P140=2005,OFFSET('2005'!N$1,Calculations!$I138,0),IF($P140=2006,OFFSET('2006'!N$1,Calculations!$I138,0),IF($P140=2007,OFFSET('2007'!N$1,Calculations!$I138,0),IF($P140=2008,OFFSET('2008'!N$1,Calculations!$I138,0),IF($P140=2009,OFFSET('2009'!N$1,Calculations!$I138,0),IF($P140=2010,OFFSET('2010'!N$1,Calculations!$I138,0),IF($P140=2011,OFFSET('2011'!N$1,Calculations!$I138,0),IF($P140=2012,OFFSET('2012'!N$1,Calculations!$I138,0),IF($P140=2013,OFFSET('2013'!N$1,Calculations!$I138,0),IF($P140=2014,OFFSET('2014'!N$1,Calculations!$I138,0),IF($P140=2015,OFFSET('2015'!N$1,Calculations!$I138,0),IF($P140=2016,OFFSET('2016'!N$1,Calculations!$I138,0),IF($P140=2017,OFFSET('2017'!N$1,Calculations!$I138,0),0))))))))))))))))</f>
        <v>5.7877253444755174E-2</v>
      </c>
      <c r="BY140" s="31">
        <f ca="1">IF($P140=2002,OFFSET('2002'!O$1,Calculations!$I138,0),IF($P140=2003,OFFSET('2003'!O$1,Calculations!$I138,0),IF($P140=2004,OFFSET('2004'!O$1,Calculations!$I138,0),IF($P140=2005,OFFSET('2005'!O$1,Calculations!$I138,0),IF($P140=2006,OFFSET('2006'!O$1,Calculations!$I138,0),IF($P140=2007,OFFSET('2007'!O$1,Calculations!$I138,0),IF($P140=2008,OFFSET('2008'!O$1,Calculations!$I138,0),IF($P140=2009,OFFSET('2009'!O$1,Calculations!$I138,0),IF($P140=2010,OFFSET('2010'!O$1,Calculations!$I138,0),IF($P140=2011,OFFSET('2011'!O$1,Calculations!$I138,0),IF($P140=2012,OFFSET('2012'!O$1,Calculations!$I138,0),IF($P140=2013,OFFSET('2013'!O$1,Calculations!$I138,0),IF($P140=2014,OFFSET('2014'!O$1,Calculations!$I138,0),IF($P140=2015,OFFSET('2015'!O$1,Calculations!$I138,0),IF($P140=2016,OFFSET('2016'!O$1,Calculations!$I138,0),IF($P140=2017,OFFSET('2017'!O$1,Calculations!$I138,0),0))))))))))))))))</f>
        <v>2.8138772624766141E-2</v>
      </c>
      <c r="BZ140" s="31">
        <f ca="1">IF($P140=2002,OFFSET('2002'!P$1,Calculations!$I138,0),IF($P140=2003,OFFSET('2003'!P$1,Calculations!$I138,0),IF($P140=2004,OFFSET('2004'!P$1,Calculations!$I138,0),IF($P140=2005,OFFSET('2005'!P$1,Calculations!$I138,0),IF($P140=2006,OFFSET('2006'!P$1,Calculations!$I138,0),IF($P140=2007,OFFSET('2007'!P$1,Calculations!$I138,0),IF($P140=2008,OFFSET('2008'!P$1,Calculations!$I138,0),IF($P140=2009,OFFSET('2009'!P$1,Calculations!$I138,0),IF($P140=2010,OFFSET('2010'!P$1,Calculations!$I138,0),IF($P140=2011,OFFSET('2011'!P$1,Calculations!$I138,0),IF($P140=2012,OFFSET('2012'!P$1,Calculations!$I138,0),IF($P140=2013,OFFSET('2013'!P$1,Calculations!$I138,0),IF($P140=2014,OFFSET('2014'!P$1,Calculations!$I138,0),IF($P140=2015,OFFSET('2015'!P$1,Calculations!$I138,0),IF($P140=2016,OFFSET('2016'!P$1,Calculations!$I138,0),IF($P140=2017,OFFSET('2017'!P$1,Calculations!$I138,0),0))))))))))))))))</f>
        <v>0.14606370772499386</v>
      </c>
      <c r="CA140" s="34">
        <f ca="1">IF($P140=2002,OFFSET('2002'!Q$1,Calculations!$I138,0),IF($P140=2003,OFFSET('2003'!Q$1,Calculations!$I138,0),IF($P140=2004,OFFSET('2004'!Q$1,Calculations!$I138,0),IF($P140=2005,OFFSET('2005'!Q$1,Calculations!$I138,0),IF($P140=2006,OFFSET('2006'!Q$1,Calculations!$I138,0),IF($P140=2007,OFFSET('2007'!Q$1,Calculations!$I138,0),IF($P140=2008,OFFSET('2008'!Q$1,Calculations!$I138,0),IF($P140=2009,OFFSET('2009'!Q$1,Calculations!$I138,0),IF($P140=2010,OFFSET('2010'!Q$1,Calculations!$I138,0),IF($P140=2011,OFFSET('2011'!Q$1,Calculations!$I138,0),IF($P140=2012,OFFSET('2012'!Q$1,Calculations!$I138,0),IF($P140=2013,OFFSET('2013'!Q$1,Calculations!$I138,0),IF($P140=2014,OFFSET('2014'!Q$1,Calculations!$I138,0),IF($P140=2015,OFFSET('2015'!Q$1,Calculations!$I138,0),IF($P140=2016,OFFSET('2016'!Q$1,Calculations!$I138,0),IF($P140=2017,OFFSET('2017'!Q$1,Calculations!$I138,0),0))))))))))))))))</f>
        <v>2.474320692296627E-2</v>
      </c>
      <c r="CB140" s="31">
        <f ca="1">IF($P140=2002,OFFSET('2002'!K$1,Calculations!$J138,0),IF($P140=2003,OFFSET('2003'!K$1,Calculations!$J138,0),IF($P140=2004,OFFSET('2004'!K$1,Calculations!$J138,0),IF($P140=2005,OFFSET('2005'!K$1,Calculations!$J138,0),IF($P140=2006,OFFSET('2006'!K$1,Calculations!$J138,0),IF($P140=2007,OFFSET('2007'!K$1,Calculations!$J138,0),IF($P140=2008,OFFSET('2008'!K$1,Calculations!$J138,0),IF($P140=2009,OFFSET('2009'!K$1,Calculations!$J138,0),IF($P140=2010,OFFSET('2010'!K$1,Calculations!$J138,0),IF($P140=2011,OFFSET('2011'!K$1,Calculations!$J138,0),IF($P140=2012,OFFSET('2012'!K$1,Calculations!$J138,0),IF($P140=2013,OFFSET('2013'!K$1,Calculations!$J138,0),IF($P140=2014,OFFSET('2014'!K$1,Calculations!$J138,0),IF($P140=2015,OFFSET('2015'!K$1,Calculations!$J138,0),IF($P140=2016,OFFSET('2016'!K$1,Calculations!$J138,0),IF($P140=2017,OFFSET('2017'!K$1,Calculations!$J138,0),0))))))))))))))))</f>
        <v>0.17453381201335066</v>
      </c>
      <c r="CC140" s="31">
        <f ca="1">IF($P140=2002,OFFSET('2002'!L$1,Calculations!$J138,0),IF($P140=2003,OFFSET('2003'!L$1,Calculations!$J138,0),IF($P140=2004,OFFSET('2004'!L$1,Calculations!$J138,0),IF($P140=2005,OFFSET('2005'!L$1,Calculations!$J138,0),IF($P140=2006,OFFSET('2006'!L$1,Calculations!$J138,0),IF($P140=2007,OFFSET('2007'!L$1,Calculations!$J138,0),IF($P140=2008,OFFSET('2008'!L$1,Calculations!$J138,0),IF($P140=2009,OFFSET('2009'!L$1,Calculations!$J138,0),IF($P140=2010,OFFSET('2010'!L$1,Calculations!$J138,0),IF($P140=2011,OFFSET('2011'!L$1,Calculations!$J138,0),IF($P140=2012,OFFSET('2012'!L$1,Calculations!$J138,0),IF($P140=2013,OFFSET('2013'!L$1,Calculations!$J138,0),IF($P140=2014,OFFSET('2014'!L$1,Calculations!$J138,0),IF($P140=2015,OFFSET('2015'!L$1,Calculations!$J138,0),IF($P140=2016,OFFSET('2016'!L$1,Calculations!$J138,0),IF($P140=2017,OFFSET('2017'!L$1,Calculations!$J138,0),0))))))))))))))))</f>
        <v>2.2196342594224178E-2</v>
      </c>
      <c r="CD140" s="31">
        <f ca="1">IF($P140=2002,OFFSET('2002'!M$1,Calculations!$J138,0),IF($P140=2003,OFFSET('2003'!M$1,Calculations!$J138,0),IF($P140=2004,OFFSET('2004'!M$1,Calculations!$J138,0),IF($P140=2005,OFFSET('2005'!M$1,Calculations!$J138,0),IF($P140=2006,OFFSET('2006'!M$1,Calculations!$J138,0),IF($P140=2007,OFFSET('2007'!M$1,Calculations!$J138,0),IF($P140=2008,OFFSET('2008'!M$1,Calculations!$J138,0),IF($P140=2009,OFFSET('2009'!M$1,Calculations!$J138,0),IF($P140=2010,OFFSET('2010'!M$1,Calculations!$J138,0),IF($P140=2011,OFFSET('2011'!M$1,Calculations!$J138,0),IF($P140=2012,OFFSET('2012'!M$1,Calculations!$J138,0),IF($P140=2013,OFFSET('2013'!M$1,Calculations!$J138,0),IF($P140=2014,OFFSET('2014'!M$1,Calculations!$J138,0),IF($P140=2015,OFFSET('2015'!M$1,Calculations!$J138,0),IF($P140=2016,OFFSET('2016'!M$1,Calculations!$J138,0),IF($P140=2017,OFFSET('2017'!M$1,Calculations!$J138,0),0))))))))))))))))</f>
        <v>6.8739379825559319E-2</v>
      </c>
      <c r="CE140" s="31">
        <f ca="1">IF($P140=2002,OFFSET('2002'!N$1,Calculations!$J138,0),IF($P140=2003,OFFSET('2003'!N$1,Calculations!$J138,0),IF($P140=2004,OFFSET('2004'!N$1,Calculations!$J138,0),IF($P140=2005,OFFSET('2005'!N$1,Calculations!$J138,0),IF($P140=2006,OFFSET('2006'!N$1,Calculations!$J138,0),IF($P140=2007,OFFSET('2007'!N$1,Calculations!$J138,0),IF($P140=2008,OFFSET('2008'!N$1,Calculations!$J138,0),IF($P140=2009,OFFSET('2009'!N$1,Calculations!$J138,0),IF($P140=2010,OFFSET('2010'!N$1,Calculations!$J138,0),IF($P140=2011,OFFSET('2011'!N$1,Calculations!$J138,0),IF($P140=2012,OFFSET('2012'!N$1,Calculations!$J138,0),IF($P140=2013,OFFSET('2013'!N$1,Calculations!$J138,0),IF($P140=2014,OFFSET('2014'!N$1,Calculations!$J138,0),IF($P140=2015,OFFSET('2015'!N$1,Calculations!$J138,0),IF($P140=2016,OFFSET('2016'!N$1,Calculations!$J138,0),IF($P140=2017,OFFSET('2017'!N$1,Calculations!$J138,0),0))))))))))))))))</f>
        <v>4.4504297468576169E-2</v>
      </c>
      <c r="CF140" s="31">
        <f ca="1">IF($P140=2002,OFFSET('2002'!O$1,Calculations!$J138,0),IF($P140=2003,OFFSET('2003'!O$1,Calculations!$J138,0),IF($P140=2004,OFFSET('2004'!O$1,Calculations!$J138,0),IF($P140=2005,OFFSET('2005'!O$1,Calculations!$J138,0),IF($P140=2006,OFFSET('2006'!O$1,Calculations!$J138,0),IF($P140=2007,OFFSET('2007'!O$1,Calculations!$J138,0),IF($P140=2008,OFFSET('2008'!O$1,Calculations!$J138,0),IF($P140=2009,OFFSET('2009'!O$1,Calculations!$J138,0),IF($P140=2010,OFFSET('2010'!O$1,Calculations!$J138,0),IF($P140=2011,OFFSET('2011'!O$1,Calculations!$J138,0),IF($P140=2012,OFFSET('2012'!O$1,Calculations!$J138,0),IF($P140=2013,OFFSET('2013'!O$1,Calculations!$J138,0),IF($P140=2014,OFFSET('2014'!O$1,Calculations!$J138,0),IF($P140=2015,OFFSET('2015'!O$1,Calculations!$J138,0),IF($P140=2016,OFFSET('2016'!O$1,Calculations!$J138,0),IF($P140=2017,OFFSET('2017'!O$1,Calculations!$J138,0),0))))))))))))))))</f>
        <v>9.8822767934853881E-2</v>
      </c>
      <c r="CG140" s="31">
        <f ca="1">IF($P140=2002,OFFSET('2002'!P$1,Calculations!$J138,0),IF($P140=2003,OFFSET('2003'!P$1,Calculations!$J138,0),IF($P140=2004,OFFSET('2004'!P$1,Calculations!$J138,0),IF($P140=2005,OFFSET('2005'!P$1,Calculations!$J138,0),IF($P140=2006,OFFSET('2006'!P$1,Calculations!$J138,0),IF($P140=2007,OFFSET('2007'!P$1,Calculations!$J138,0),IF($P140=2008,OFFSET('2008'!P$1,Calculations!$J138,0),IF($P140=2009,OFFSET('2009'!P$1,Calculations!$J138,0),IF($P140=2010,OFFSET('2010'!P$1,Calculations!$J138,0),IF($P140=2011,OFFSET('2011'!P$1,Calculations!$J138,0),IF($P140=2012,OFFSET('2012'!P$1,Calculations!$J138,0),IF($P140=2013,OFFSET('2013'!P$1,Calculations!$J138,0),IF($P140=2014,OFFSET('2014'!P$1,Calculations!$J138,0),IF($P140=2015,OFFSET('2015'!P$1,Calculations!$J138,0),IF($P140=2016,OFFSET('2016'!P$1,Calculations!$J138,0),IF($P140=2017,OFFSET('2017'!P$1,Calculations!$J138,0),0))))))))))))))))</f>
        <v>5.463009927794569E-3</v>
      </c>
      <c r="CH140" s="34">
        <f ca="1">IF($P140=2002,OFFSET('2002'!Q$1,Calculations!$J138,0),IF($P140=2003,OFFSET('2003'!Q$1,Calculations!$J138,0),IF($P140=2004,OFFSET('2004'!Q$1,Calculations!$J138,0),IF($P140=2005,OFFSET('2005'!Q$1,Calculations!$J138,0),IF($P140=2006,OFFSET('2006'!Q$1,Calculations!$J138,0),IF($P140=2007,OFFSET('2007'!Q$1,Calculations!$J138,0),IF($P140=2008,OFFSET('2008'!Q$1,Calculations!$J138,0),IF($P140=2009,OFFSET('2009'!Q$1,Calculations!$J138,0),IF($P140=2010,OFFSET('2010'!Q$1,Calculations!$J138,0),IF($P140=2011,OFFSET('2011'!Q$1,Calculations!$J138,0),IF($P140=2012,OFFSET('2012'!Q$1,Calculations!$J138,0),IF($P140=2013,OFFSET('2013'!Q$1,Calculations!$J138,0),IF($P140=2014,OFFSET('2014'!Q$1,Calculations!$J138,0),IF($P140=2015,OFFSET('2015'!Q$1,Calculations!$J138,0),IF($P140=2016,OFFSET('2016'!Q$1,Calculations!$J138,0),IF($P140=2017,OFFSET('2017'!Q$1,Calculations!$J138,0),0))))))))))))))))</f>
        <v>0.10985446977231672</v>
      </c>
      <c r="CI140" s="31">
        <f ca="1">IF($P140=2002,OFFSET('2002'!K$1,Calculations!$K138,0),IF($P140=2003,OFFSET('2003'!K$1,Calculations!$K138,0),IF($P140=2004,OFFSET('2004'!K$1,Calculations!$K138,0),IF($P140=2005,OFFSET('2005'!K$1,Calculations!$K138,0),IF($P140=2006,OFFSET('2006'!K$1,Calculations!$K138,0),IF($P140=2007,OFFSET('2007'!K$1,Calculations!$K138,0),IF($P140=2008,OFFSET('2008'!K$1,Calculations!$K138,0),IF($P140=2009,OFFSET('2009'!K$1,Calculations!$K138,0),IF($P140=2010,OFFSET('2010'!K$1,Calculations!$K138,0),IF($P140=2011,OFFSET('2011'!K$1,Calculations!$K138,0),IF($P140=2012,OFFSET('2012'!K$1,Calculations!$K138,0),IF($P140=2013,OFFSET('2013'!K$1,Calculations!$K138,0),IF($P140=2014,OFFSET('2014'!K$1,Calculations!$K138,0),IF($P140=2015,OFFSET('2015'!K$1,Calculations!$K138,0),IF($P140=2016,OFFSET('2016'!K$1,Calculations!$K138,0),IF($P140=2017,OFFSET('2017'!K$1,Calculations!$K138,0),0))))))))))))))))</f>
        <v>7.3784819965243232E-3</v>
      </c>
      <c r="CJ140" s="31">
        <f ca="1">IF($P140=2002,OFFSET('2002'!L$1,Calculations!$K138,0),IF($P140=2003,OFFSET('2003'!L$1,Calculations!$K138,0),IF($P140=2004,OFFSET('2004'!L$1,Calculations!$K138,0),IF($P140=2005,OFFSET('2005'!L$1,Calculations!$K138,0),IF($P140=2006,OFFSET('2006'!L$1,Calculations!$K138,0),IF($P140=2007,OFFSET('2007'!L$1,Calculations!$K138,0),IF($P140=2008,OFFSET('2008'!L$1,Calculations!$K138,0),IF($P140=2009,OFFSET('2009'!L$1,Calculations!$K138,0),IF($P140=2010,OFFSET('2010'!L$1,Calculations!$K138,0),IF($P140=2011,OFFSET('2011'!L$1,Calculations!$K138,0),IF($P140=2012,OFFSET('2012'!L$1,Calculations!$K138,0),IF($P140=2013,OFFSET('2013'!L$1,Calculations!$K138,0),IF($P140=2014,OFFSET('2014'!L$1,Calculations!$K138,0),IF($P140=2015,OFFSET('2015'!L$1,Calculations!$K138,0),IF($P140=2016,OFFSET('2016'!L$1,Calculations!$K138,0),IF($P140=2017,OFFSET('2017'!L$1,Calculations!$K138,0),0))))))))))))))))</f>
        <v>1.9300304846258307E-2</v>
      </c>
      <c r="CK140" s="31">
        <f ca="1">IF($P140=2002,OFFSET('2002'!M$1,Calculations!$K138,0),IF($P140=2003,OFFSET('2003'!M$1,Calculations!$K138,0),IF($P140=2004,OFFSET('2004'!M$1,Calculations!$K138,0),IF($P140=2005,OFFSET('2005'!M$1,Calculations!$K138,0),IF($P140=2006,OFFSET('2006'!M$1,Calculations!$K138,0),IF($P140=2007,OFFSET('2007'!M$1,Calculations!$K138,0),IF($P140=2008,OFFSET('2008'!M$1,Calculations!$K138,0),IF($P140=2009,OFFSET('2009'!M$1,Calculations!$K138,0),IF($P140=2010,OFFSET('2010'!M$1,Calculations!$K138,0),IF($P140=2011,OFFSET('2011'!M$1,Calculations!$K138,0),IF($P140=2012,OFFSET('2012'!M$1,Calculations!$K138,0),IF($P140=2013,OFFSET('2013'!M$1,Calculations!$K138,0),IF($P140=2014,OFFSET('2014'!M$1,Calculations!$K138,0),IF($P140=2015,OFFSET('2015'!M$1,Calculations!$K138,0),IF($P140=2016,OFFSET('2016'!M$1,Calculations!$K138,0),IF($P140=2017,OFFSET('2017'!M$1,Calculations!$K138,0),0))))))))))))))))</f>
        <v>2.2752080011605416E-3</v>
      </c>
      <c r="CL140" s="31">
        <f ca="1">IF($P140=2002,OFFSET('2002'!N$1,Calculations!$K138,0),IF($P140=2003,OFFSET('2003'!N$1,Calculations!$K138,0),IF($P140=2004,OFFSET('2004'!N$1,Calculations!$K138,0),IF($P140=2005,OFFSET('2005'!N$1,Calculations!$K138,0),IF($P140=2006,OFFSET('2006'!N$1,Calculations!$K138,0),IF($P140=2007,OFFSET('2007'!N$1,Calculations!$K138,0),IF($P140=2008,OFFSET('2008'!N$1,Calculations!$K138,0),IF($P140=2009,OFFSET('2009'!N$1,Calculations!$K138,0),IF($P140=2010,OFFSET('2010'!N$1,Calculations!$K138,0),IF($P140=2011,OFFSET('2011'!N$1,Calculations!$K138,0),IF($P140=2012,OFFSET('2012'!N$1,Calculations!$K138,0),IF($P140=2013,OFFSET('2013'!N$1,Calculations!$K138,0),IF($P140=2014,OFFSET('2014'!N$1,Calculations!$K138,0),IF($P140=2015,OFFSET('2015'!N$1,Calculations!$K138,0),IF($P140=2016,OFFSET('2016'!N$1,Calculations!$K138,0),IF($P140=2017,OFFSET('2017'!N$1,Calculations!$K138,0),0))))))))))))))))</f>
        <v>7.4942185832284529E-3</v>
      </c>
      <c r="CM140" s="31">
        <f ca="1">IF($P140=2002,OFFSET('2002'!O$1,Calculations!$K138,0),IF($P140=2003,OFFSET('2003'!O$1,Calculations!$K138,0),IF($P140=2004,OFFSET('2004'!O$1,Calculations!$K138,0),IF($P140=2005,OFFSET('2005'!O$1,Calculations!$K138,0),IF($P140=2006,OFFSET('2006'!O$1,Calculations!$K138,0),IF($P140=2007,OFFSET('2007'!O$1,Calculations!$K138,0),IF($P140=2008,OFFSET('2008'!O$1,Calculations!$K138,0),IF($P140=2009,OFFSET('2009'!O$1,Calculations!$K138,0),IF($P140=2010,OFFSET('2010'!O$1,Calculations!$K138,0),IF($P140=2011,OFFSET('2011'!O$1,Calculations!$K138,0),IF($P140=2012,OFFSET('2012'!O$1,Calculations!$K138,0),IF($P140=2013,OFFSET('2013'!O$1,Calculations!$K138,0),IF($P140=2014,OFFSET('2014'!O$1,Calculations!$K138,0),IF($P140=2015,OFFSET('2015'!O$1,Calculations!$K138,0),IF($P140=2016,OFFSET('2016'!O$1,Calculations!$K138,0),IF($P140=2017,OFFSET('2017'!O$1,Calculations!$K138,0),0))))))))))))))))</f>
        <v>2.6648837546569028E-4</v>
      </c>
      <c r="CN140" s="31">
        <f ca="1">IF($P140=2002,OFFSET('2002'!P$1,Calculations!$K138,0),IF($P140=2003,OFFSET('2003'!P$1,Calculations!$K138,0),IF($P140=2004,OFFSET('2004'!P$1,Calculations!$K138,0),IF($P140=2005,OFFSET('2005'!P$1,Calculations!$K138,0),IF($P140=2006,OFFSET('2006'!P$1,Calculations!$K138,0),IF($P140=2007,OFFSET('2007'!P$1,Calculations!$K138,0),IF($P140=2008,OFFSET('2008'!P$1,Calculations!$K138,0),IF($P140=2009,OFFSET('2009'!P$1,Calculations!$K138,0),IF($P140=2010,OFFSET('2010'!P$1,Calculations!$K138,0),IF($P140=2011,OFFSET('2011'!P$1,Calculations!$K138,0),IF($P140=2012,OFFSET('2012'!P$1,Calculations!$K138,0),IF($P140=2013,OFFSET('2013'!P$1,Calculations!$K138,0),IF($P140=2014,OFFSET('2014'!P$1,Calculations!$K138,0),IF($P140=2015,OFFSET('2015'!P$1,Calculations!$K138,0),IF($P140=2016,OFFSET('2016'!P$1,Calculations!$K138,0),IF($P140=2017,OFFSET('2017'!P$1,Calculations!$K138,0),0))))))))))))))))</f>
        <v>1.3033155352419586E-3</v>
      </c>
      <c r="CO140" s="34">
        <f ca="1">IF($P140=2002,OFFSET('2002'!Q$1,Calculations!$K138,0),IF($P140=2003,OFFSET('2003'!Q$1,Calculations!$K138,0),IF($P140=2004,OFFSET('2004'!Q$1,Calculations!$K138,0),IF($P140=2005,OFFSET('2005'!Q$1,Calculations!$K138,0),IF($P140=2006,OFFSET('2006'!Q$1,Calculations!$K138,0),IF($P140=2007,OFFSET('2007'!Q$1,Calculations!$K138,0),IF($P140=2008,OFFSET('2008'!Q$1,Calculations!$K138,0),IF($P140=2009,OFFSET('2009'!Q$1,Calculations!$K138,0),IF($P140=2010,OFFSET('2010'!Q$1,Calculations!$K138,0),IF($P140=2011,OFFSET('2011'!Q$1,Calculations!$K138,0),IF($P140=2012,OFFSET('2012'!Q$1,Calculations!$K138,0),IF($P140=2013,OFFSET('2013'!Q$1,Calculations!$K138,0),IF($P140=2014,OFFSET('2014'!Q$1,Calculations!$K138,0),IF($P140=2015,OFFSET('2015'!Q$1,Calculations!$K138,0),IF($P140=2016,OFFSET('2016'!Q$1,Calculations!$K138,0),IF($P140=2017,OFFSET('2017'!Q$1,Calculations!$K138,0),0))))))))))))))))</f>
        <v>6.6874000220012979E-3</v>
      </c>
      <c r="CP140" s="31">
        <f ca="1">IF($P140=2002,OFFSET('2002'!K$1,Calculations!$L138,0),IF($P140=2003,OFFSET('2003'!K$1,Calculations!$L138,0),IF($P140=2004,OFFSET('2004'!K$1,Calculations!$L138,0),IF($P140=2005,OFFSET('2005'!K$1,Calculations!$L138,0),IF($P140=2006,OFFSET('2006'!K$1,Calculations!$L138,0),IF($P140=2007,OFFSET('2007'!K$1,Calculations!$L138,0),IF($P140=2008,OFFSET('2008'!K$1,Calculations!$L138,0),IF($P140=2009,OFFSET('2009'!K$1,Calculations!$L138,0),IF($P140=2010,OFFSET('2010'!K$1,Calculations!$L138,0),IF($P140=2011,OFFSET('2011'!K$1,Calculations!$L138,0),IF($P140=2012,OFFSET('2012'!K$1,Calculations!$L138,0),IF($P140=2013,OFFSET('2013'!K$1,Calculations!$L138,0),IF($P140=2014,OFFSET('2014'!K$1,Calculations!$L138,0),IF($P140=2015,OFFSET('2015'!K$1,Calculations!$L138,0),IF($P140=2016,OFFSET('2016'!K$1,Calculations!$L138,0),IF($P140=2017,OFFSET('2017'!K$1,Calculations!$L138,0),0))))))))))))))))</f>
        <v>0</v>
      </c>
      <c r="CQ140" s="31">
        <f ca="1">IF($P140=2002,OFFSET('2002'!L$1,Calculations!$L138,0),IF($P140=2003,OFFSET('2003'!L$1,Calculations!$L138,0),IF($P140=2004,OFFSET('2004'!L$1,Calculations!$L138,0),IF($P140=2005,OFFSET('2005'!L$1,Calculations!$L138,0),IF($P140=2006,OFFSET('2006'!L$1,Calculations!$L138,0),IF($P140=2007,OFFSET('2007'!L$1,Calculations!$L138,0),IF($P140=2008,OFFSET('2008'!L$1,Calculations!$L138,0),IF($P140=2009,OFFSET('2009'!L$1,Calculations!$L138,0),IF($P140=2010,OFFSET('2010'!L$1,Calculations!$L138,0),IF($P140=2011,OFFSET('2011'!L$1,Calculations!$L138,0),IF($P140=2012,OFFSET('2012'!L$1,Calculations!$L138,0),IF($P140=2013,OFFSET('2013'!L$1,Calculations!$L138,0),IF($P140=2014,OFFSET('2014'!L$1,Calculations!$L138,0),IF($P140=2015,OFFSET('2015'!L$1,Calculations!$L138,0),IF($P140=2016,OFFSET('2016'!L$1,Calculations!$L138,0),IF($P140=2017,OFFSET('2017'!L$1,Calculations!$L138,0),0))))))))))))))))</f>
        <v>0</v>
      </c>
      <c r="CR140" s="31">
        <f ca="1">IF($P140=2002,OFFSET('2002'!M$1,Calculations!$L138,0),IF($P140=2003,OFFSET('2003'!M$1,Calculations!$L138,0),IF($P140=2004,OFFSET('2004'!M$1,Calculations!$L138,0),IF($P140=2005,OFFSET('2005'!M$1,Calculations!$L138,0),IF($P140=2006,OFFSET('2006'!M$1,Calculations!$L138,0),IF($P140=2007,OFFSET('2007'!M$1,Calculations!$L138,0),IF($P140=2008,OFFSET('2008'!M$1,Calculations!$L138,0),IF($P140=2009,OFFSET('2009'!M$1,Calculations!$L138,0),IF($P140=2010,OFFSET('2010'!M$1,Calculations!$L138,0),IF($P140=2011,OFFSET('2011'!M$1,Calculations!$L138,0),IF($P140=2012,OFFSET('2012'!M$1,Calculations!$L138,0),IF($P140=2013,OFFSET('2013'!M$1,Calculations!$L138,0),IF($P140=2014,OFFSET('2014'!M$1,Calculations!$L138,0),IF($P140=2015,OFFSET('2015'!M$1,Calculations!$L138,0),IF($P140=2016,OFFSET('2016'!M$1,Calculations!$L138,0),IF($P140=2017,OFFSET('2017'!M$1,Calculations!$L138,0),0))))))))))))))))</f>
        <v>0</v>
      </c>
      <c r="CS140" s="31">
        <f ca="1">IF($P140=2002,OFFSET('2002'!N$1,Calculations!$L138,0),IF($P140=2003,OFFSET('2003'!N$1,Calculations!$L138,0),IF($P140=2004,OFFSET('2004'!N$1,Calculations!$L138,0),IF($P140=2005,OFFSET('2005'!N$1,Calculations!$L138,0),IF($P140=2006,OFFSET('2006'!N$1,Calculations!$L138,0),IF($P140=2007,OFFSET('2007'!N$1,Calculations!$L138,0),IF($P140=2008,OFFSET('2008'!N$1,Calculations!$L138,0),IF($P140=2009,OFFSET('2009'!N$1,Calculations!$L138,0),IF($P140=2010,OFFSET('2010'!N$1,Calculations!$L138,0),IF($P140=2011,OFFSET('2011'!N$1,Calculations!$L138,0),IF($P140=2012,OFFSET('2012'!N$1,Calculations!$L138,0),IF($P140=2013,OFFSET('2013'!N$1,Calculations!$L138,0),IF($P140=2014,OFFSET('2014'!N$1,Calculations!$L138,0),IF($P140=2015,OFFSET('2015'!N$1,Calculations!$L138,0),IF($P140=2016,OFFSET('2016'!N$1,Calculations!$L138,0),IF($P140=2017,OFFSET('2017'!N$1,Calculations!$L138,0),0))))))))))))))))</f>
        <v>0</v>
      </c>
      <c r="CT140" s="31">
        <f ca="1">IF($P140=2002,OFFSET('2002'!O$1,Calculations!$L138,0),IF($P140=2003,OFFSET('2003'!O$1,Calculations!$L138,0),IF($P140=2004,OFFSET('2004'!O$1,Calculations!$L138,0),IF($P140=2005,OFFSET('2005'!O$1,Calculations!$L138,0),IF($P140=2006,OFFSET('2006'!O$1,Calculations!$L138,0),IF($P140=2007,OFFSET('2007'!O$1,Calculations!$L138,0),IF($P140=2008,OFFSET('2008'!O$1,Calculations!$L138,0),IF($P140=2009,OFFSET('2009'!O$1,Calculations!$L138,0),IF($P140=2010,OFFSET('2010'!O$1,Calculations!$L138,0),IF($P140=2011,OFFSET('2011'!O$1,Calculations!$L138,0),IF($P140=2012,OFFSET('2012'!O$1,Calculations!$L138,0),IF($P140=2013,OFFSET('2013'!O$1,Calculations!$L138,0),IF($P140=2014,OFFSET('2014'!O$1,Calculations!$L138,0),IF($P140=2015,OFFSET('2015'!O$1,Calculations!$L138,0),IF($P140=2016,OFFSET('2016'!O$1,Calculations!$L138,0),IF($P140=2017,OFFSET('2017'!O$1,Calculations!$L138,0),0))))))))))))))))</f>
        <v>0</v>
      </c>
      <c r="CU140" s="31">
        <f ca="1">IF($P140=2002,OFFSET('2002'!P$1,Calculations!$L138,0),IF($P140=2003,OFFSET('2003'!P$1,Calculations!$L138,0),IF($P140=2004,OFFSET('2004'!P$1,Calculations!$L138,0),IF($P140=2005,OFFSET('2005'!P$1,Calculations!$L138,0),IF($P140=2006,OFFSET('2006'!P$1,Calculations!$L138,0),IF($P140=2007,OFFSET('2007'!P$1,Calculations!$L138,0),IF($P140=2008,OFFSET('2008'!P$1,Calculations!$L138,0),IF($P140=2009,OFFSET('2009'!P$1,Calculations!$L138,0),IF($P140=2010,OFFSET('2010'!P$1,Calculations!$L138,0),IF($P140=2011,OFFSET('2011'!P$1,Calculations!$L138,0),IF($P140=2012,OFFSET('2012'!P$1,Calculations!$L138,0),IF($P140=2013,OFFSET('2013'!P$1,Calculations!$L138,0),IF($P140=2014,OFFSET('2014'!P$1,Calculations!$L138,0),IF($P140=2015,OFFSET('2015'!P$1,Calculations!$L138,0),IF($P140=2016,OFFSET('2016'!P$1,Calculations!$L138,0),IF($P140=2017,OFFSET('2017'!P$1,Calculations!$L138,0),0))))))))))))))))</f>
        <v>0</v>
      </c>
      <c r="CV140" s="34">
        <f ca="1">IF($P140=2002,OFFSET('2002'!Q$1,Calculations!$L138,0),IF($P140=2003,OFFSET('2003'!Q$1,Calculations!$L138,0),IF($P140=2004,OFFSET('2004'!Q$1,Calculations!$L138,0),IF($P140=2005,OFFSET('2005'!Q$1,Calculations!$L138,0),IF($P140=2006,OFFSET('2006'!Q$1,Calculations!$L138,0),IF($P140=2007,OFFSET('2007'!Q$1,Calculations!$L138,0),IF($P140=2008,OFFSET('2008'!Q$1,Calculations!$L138,0),IF($P140=2009,OFFSET('2009'!Q$1,Calculations!$L138,0),IF($P140=2010,OFFSET('2010'!Q$1,Calculations!$L138,0),IF($P140=2011,OFFSET('2011'!Q$1,Calculations!$L138,0),IF($P140=2012,OFFSET('2012'!Q$1,Calculations!$L138,0),IF($P140=2013,OFFSET('2013'!Q$1,Calculations!$L138,0),IF($P140=2014,OFFSET('2014'!Q$1,Calculations!$L138,0),IF($P140=2015,OFFSET('2015'!Q$1,Calculations!$L138,0),IF($P140=2016,OFFSET('2016'!Q$1,Calculations!$L138,0),IF($P140=2017,OFFSET('2017'!Q$1,Calculations!$L138,0),0))))))))))))))))</f>
        <v>0</v>
      </c>
      <c r="CW140" s="31">
        <f ca="1">IF($P140=2002,OFFSET('2002'!K$1,Calculations!$M138,0),IF($P140=2003,OFFSET('2003'!K$1,Calculations!$M138,0),IF($P140=2004,OFFSET('2004'!K$1,Calculations!$M138,0),IF($P140=2005,OFFSET('2005'!K$1,Calculations!$M138,0),IF($P140=2006,OFFSET('2006'!K$1,Calculations!$M138,0),IF($P140=2007,OFFSET('2007'!K$1,Calculations!$M138,0),IF($P140=2008,OFFSET('2008'!K$1,Calculations!$M138,0),IF($P140=2009,OFFSET('2009'!K$1,Calculations!$M138,0),IF($P140=2010,OFFSET('2010'!K$1,Calculations!$M138,0),IF($P140=2011,OFFSET('2011'!K$1,Calculations!$M138,0),IF($P140=2012,OFFSET('2012'!K$1,Calculations!$M138,0),IF($P140=2013,OFFSET('2013'!K$1,Calculations!$M138,0),IF($P140=2014,OFFSET('2014'!K$1,Calculations!$M138,0),IF($P140=2015,OFFSET('2015'!K$1,Calculations!$M138,0),IF($P140=2016,OFFSET('2016'!K$1,Calculations!$M138,0),IF($P140=2017,OFFSET('2017'!K$1,Calculations!$M138,0),0))))))))))))))))</f>
        <v>0.37418729946953827</v>
      </c>
      <c r="CX140" s="31">
        <f ca="1">IF($P140=2002,OFFSET('2002'!L$1,Calculations!$M138,0),IF($P140=2003,OFFSET('2003'!L$1,Calculations!$M138,0),IF($P140=2004,OFFSET('2004'!L$1,Calculations!$M138,0),IF($P140=2005,OFFSET('2005'!L$1,Calculations!$M138,0),IF($P140=2006,OFFSET('2006'!L$1,Calculations!$M138,0),IF($P140=2007,OFFSET('2007'!L$1,Calculations!$M138,0),IF($P140=2008,OFFSET('2008'!L$1,Calculations!$M138,0),IF($P140=2009,OFFSET('2009'!L$1,Calculations!$M138,0),IF($P140=2010,OFFSET('2010'!L$1,Calculations!$M138,0),IF($P140=2011,OFFSET('2011'!L$1,Calculations!$M138,0),IF($P140=2012,OFFSET('2012'!L$1,Calculations!$M138,0),IF($P140=2013,OFFSET('2013'!L$1,Calculations!$M138,0),IF($P140=2014,OFFSET('2014'!L$1,Calculations!$M138,0),IF($P140=2015,OFFSET('2015'!L$1,Calculations!$M138,0),IF($P140=2016,OFFSET('2016'!L$1,Calculations!$M138,0),IF($P140=2017,OFFSET('2017'!L$1,Calculations!$M138,0),0))))))))))))))))</f>
        <v>0.17788780496981055</v>
      </c>
      <c r="CY140" s="31">
        <f ca="1">IF($P140=2002,OFFSET('2002'!M$1,Calculations!$M138,0),IF($P140=2003,OFFSET('2003'!M$1,Calculations!$M138,0),IF($P140=2004,OFFSET('2004'!M$1,Calculations!$M138,0),IF($P140=2005,OFFSET('2005'!M$1,Calculations!$M138,0),IF($P140=2006,OFFSET('2006'!M$1,Calculations!$M138,0),IF($P140=2007,OFFSET('2007'!M$1,Calculations!$M138,0),IF($P140=2008,OFFSET('2008'!M$1,Calculations!$M138,0),IF($P140=2009,OFFSET('2009'!M$1,Calculations!$M138,0),IF($P140=2010,OFFSET('2010'!M$1,Calculations!$M138,0),IF($P140=2011,OFFSET('2011'!M$1,Calculations!$M138,0),IF($P140=2012,OFFSET('2012'!M$1,Calculations!$M138,0),IF($P140=2013,OFFSET('2013'!M$1,Calculations!$M138,0),IF($P140=2014,OFFSET('2014'!M$1,Calculations!$M138,0),IF($P140=2015,OFFSET('2015'!M$1,Calculations!$M138,0),IF($P140=2016,OFFSET('2016'!M$1,Calculations!$M138,0),IF($P140=2017,OFFSET('2017'!M$1,Calculations!$M138,0),0))))))))))))))))</f>
        <v>5.2597740643233283E-2</v>
      </c>
      <c r="CZ140" s="31">
        <f ca="1">IF($P140=2002,OFFSET('2002'!N$1,Calculations!$M138,0),IF($P140=2003,OFFSET('2003'!N$1,Calculations!$M138,0),IF($P140=2004,OFFSET('2004'!N$1,Calculations!$M138,0),IF($P140=2005,OFFSET('2005'!N$1,Calculations!$M138,0),IF($P140=2006,OFFSET('2006'!N$1,Calculations!$M138,0),IF($P140=2007,OFFSET('2007'!N$1,Calculations!$M138,0),IF($P140=2008,OFFSET('2008'!N$1,Calculations!$M138,0),IF($P140=2009,OFFSET('2009'!N$1,Calculations!$M138,0),IF($P140=2010,OFFSET('2010'!N$1,Calculations!$M138,0),IF($P140=2011,OFFSET('2011'!N$1,Calculations!$M138,0),IF($P140=2012,OFFSET('2012'!N$1,Calculations!$M138,0),IF($P140=2013,OFFSET('2013'!N$1,Calculations!$M138,0),IF($P140=2014,OFFSET('2014'!N$1,Calculations!$M138,0),IF($P140=2015,OFFSET('2015'!N$1,Calculations!$M138,0),IF($P140=2016,OFFSET('2016'!N$1,Calculations!$M138,0),IF($P140=2017,OFFSET('2017'!N$1,Calculations!$M138,0),0))))))))))))))))</f>
        <v>3.698378942557283E-2</v>
      </c>
      <c r="DA140" s="31">
        <f ca="1">IF($P140=2002,OFFSET('2002'!O$1,Calculations!$M138,0),IF($P140=2003,OFFSET('2003'!O$1,Calculations!$M138,0),IF($P140=2004,OFFSET('2004'!O$1,Calculations!$M138,0),IF($P140=2005,OFFSET('2005'!O$1,Calculations!$M138,0),IF($P140=2006,OFFSET('2006'!O$1,Calculations!$M138,0),IF($P140=2007,OFFSET('2007'!O$1,Calculations!$M138,0),IF($P140=2008,OFFSET('2008'!O$1,Calculations!$M138,0),IF($P140=2009,OFFSET('2009'!O$1,Calculations!$M138,0),IF($P140=2010,OFFSET('2010'!O$1,Calculations!$M138,0),IF($P140=2011,OFFSET('2011'!O$1,Calculations!$M138,0),IF($P140=2012,OFFSET('2012'!O$1,Calculations!$M138,0),IF($P140=2013,OFFSET('2013'!O$1,Calculations!$M138,0),IF($P140=2014,OFFSET('2014'!O$1,Calculations!$M138,0),IF($P140=2015,OFFSET('2015'!O$1,Calculations!$M138,0),IF($P140=2016,OFFSET('2016'!O$1,Calculations!$M138,0),IF($P140=2017,OFFSET('2017'!O$1,Calculations!$M138,0),0))))))))))))))))</f>
        <v>0.35752629438644246</v>
      </c>
      <c r="DB140" s="31">
        <f ca="1">IF($P140=2002,OFFSET('2002'!P$1,Calculations!$M138,0),IF($P140=2003,OFFSET('2003'!P$1,Calculations!$M138,0),IF($P140=2004,OFFSET('2004'!P$1,Calculations!$M138,0),IF($P140=2005,OFFSET('2005'!P$1,Calculations!$M138,0),IF($P140=2006,OFFSET('2006'!P$1,Calculations!$M138,0),IF($P140=2007,OFFSET('2007'!P$1,Calculations!$M138,0),IF($P140=2008,OFFSET('2008'!P$1,Calculations!$M138,0),IF($P140=2009,OFFSET('2009'!P$1,Calculations!$M138,0),IF($P140=2010,OFFSET('2010'!P$1,Calculations!$M138,0),IF($P140=2011,OFFSET('2011'!P$1,Calculations!$M138,0),IF($P140=2012,OFFSET('2012'!P$1,Calculations!$M138,0),IF($P140=2013,OFFSET('2013'!P$1,Calculations!$M138,0),IF($P140=2014,OFFSET('2014'!P$1,Calculations!$M138,0),IF($P140=2015,OFFSET('2015'!P$1,Calculations!$M138,0),IF($P140=2016,OFFSET('2016'!P$1,Calculations!$M138,0),IF($P140=2017,OFFSET('2017'!P$1,Calculations!$M138,0),0))))))))))))))))</f>
        <v>8.1707110540265259E-4</v>
      </c>
      <c r="DC140" s="34">
        <f ca="1">IF($P140=2002,OFFSET('2002'!Q$1,Calculations!$M138,0),IF($P140=2003,OFFSET('2003'!Q$1,Calculations!$M138,0),IF($P140=2004,OFFSET('2004'!Q$1,Calculations!$M138,0),IF($P140=2005,OFFSET('2005'!Q$1,Calculations!$M138,0),IF($P140=2006,OFFSET('2006'!Q$1,Calculations!$M138,0),IF($P140=2007,OFFSET('2007'!Q$1,Calculations!$M138,0),IF($P140=2008,OFFSET('2008'!Q$1,Calculations!$M138,0),IF($P140=2009,OFFSET('2009'!Q$1,Calculations!$M138,0),IF($P140=2010,OFFSET('2010'!Q$1,Calculations!$M138,0),IF($P140=2011,OFFSET('2011'!Q$1,Calculations!$M138,0),IF($P140=2012,OFFSET('2012'!Q$1,Calculations!$M138,0),IF($P140=2013,OFFSET('2013'!Q$1,Calculations!$M138,0),IF($P140=2014,OFFSET('2014'!Q$1,Calculations!$M138,0),IF($P140=2015,OFFSET('2015'!Q$1,Calculations!$M138,0),IF($P140=2016,OFFSET('2016'!Q$1,Calculations!$M138,0),IF($P140=2017,OFFSET('2017'!Q$1,Calculations!$M138,0),0))))))))))))))))</f>
        <v>1</v>
      </c>
      <c r="DD140" s="14">
        <v>4.7078164449854985E-2</v>
      </c>
      <c r="DE140" s="14">
        <v>2.6094642713446616E-2</v>
      </c>
      <c r="DF140" s="14">
        <v>2.6275954522729628E-2</v>
      </c>
      <c r="DG140" s="14">
        <v>4.6636346810824084E-2</v>
      </c>
      <c r="DH140" s="14">
        <v>6.8400572702392207E-2</v>
      </c>
      <c r="DI140" s="14">
        <v>0.11659216294840899</v>
      </c>
      <c r="DJ140" s="14">
        <v>5.6050368550368483E-2</v>
      </c>
      <c r="DK140" s="14">
        <v>2.7212891144738991E-2</v>
      </c>
      <c r="DL140" s="14">
        <v>5.6053708465486733E-2</v>
      </c>
      <c r="DM140" s="14">
        <v>6.6186813100309078E-2</v>
      </c>
      <c r="DN140" s="14">
        <v>5.5333681985642327E-2</v>
      </c>
      <c r="DO140" s="51">
        <v>4.9658463095590556E-2</v>
      </c>
      <c r="DQ140" s="154">
        <f t="shared" ca="1" si="277"/>
        <v>4.9633008793852303E-2</v>
      </c>
      <c r="DR140" s="154">
        <f t="shared" ca="1" si="278"/>
        <v>4.9478760197448915E-2</v>
      </c>
      <c r="DS140" s="154">
        <f t="shared" ca="1" si="279"/>
        <v>4.7548705575729419E-2</v>
      </c>
      <c r="DT140" s="154">
        <f t="shared" ca="1" si="280"/>
        <v>4.7243302578137608E-2</v>
      </c>
      <c r="DU140" s="154">
        <f t="shared" ca="1" si="281"/>
        <v>4.947727235453335E-2</v>
      </c>
      <c r="DV140" s="154">
        <f t="shared" ca="1" si="282"/>
        <v>4.2052887084138929E-2</v>
      </c>
      <c r="DW140" s="154">
        <f t="shared" ca="1" si="283"/>
        <v>4.9345323098566124E-2</v>
      </c>
      <c r="DX140" s="48">
        <f t="shared" ca="1" si="284"/>
        <v>-3.1313999702443224E-4</v>
      </c>
      <c r="DY140" s="36">
        <f t="shared" ca="1" si="285"/>
        <v>2.8768569528617866E-4</v>
      </c>
      <c r="DZ140" s="36">
        <f t="shared" ca="1" si="286"/>
        <v>1.3343709888279098E-4</v>
      </c>
      <c r="EA140" s="36">
        <f t="shared" ca="1" si="287"/>
        <v>-1.7966175228367048E-3</v>
      </c>
      <c r="EB140" s="36">
        <f t="shared" ca="1" si="288"/>
        <v>-2.1020205204285158E-3</v>
      </c>
      <c r="EC140" s="36">
        <f t="shared" ca="1" si="289"/>
        <v>1.3194925596722584E-4</v>
      </c>
      <c r="ED140" s="33">
        <f t="shared" ca="1" si="290"/>
        <v>-7.2924360144271949E-3</v>
      </c>
      <c r="EE140" s="37">
        <f t="shared" ca="1" si="290"/>
        <v>0</v>
      </c>
      <c r="EF140" s="27">
        <f t="shared" ca="1" si="250"/>
        <v>1.0496330087938524</v>
      </c>
      <c r="EG140" s="27">
        <f t="shared" ca="1" si="251"/>
        <v>1.0494787601974489</v>
      </c>
      <c r="EH140" s="27">
        <f t="shared" ca="1" si="252"/>
        <v>1.0475487055757293</v>
      </c>
      <c r="EI140" s="27">
        <f t="shared" ca="1" si="253"/>
        <v>1.0472433025781376</v>
      </c>
      <c r="EJ140" s="27">
        <f t="shared" ca="1" si="254"/>
        <v>1.0494772723545334</v>
      </c>
      <c r="EK140" s="27">
        <f t="shared" ca="1" si="255"/>
        <v>1.042052887084139</v>
      </c>
      <c r="EL140" s="27">
        <f t="shared" ca="1" si="256"/>
        <v>1.0493453230985661</v>
      </c>
      <c r="EM140" s="44">
        <f t="shared" si="257"/>
        <v>1.0496584630955905</v>
      </c>
      <c r="EN140" s="38">
        <f t="shared" ca="1" si="258"/>
        <v>603.0143403766283</v>
      </c>
      <c r="EO140" s="38">
        <f t="shared" ca="1" si="259"/>
        <v>521.70131684235616</v>
      </c>
      <c r="EP140" s="38">
        <f t="shared" ca="1" si="260"/>
        <v>545.78571209106019</v>
      </c>
      <c r="EQ140" s="38">
        <f t="shared" ca="1" si="261"/>
        <v>508.68523598456835</v>
      </c>
      <c r="ER140" s="38">
        <f t="shared" ca="1" si="262"/>
        <v>559.87670362708457</v>
      </c>
      <c r="ES140" s="38">
        <f t="shared" ca="1" si="263"/>
        <v>385.46197752224828</v>
      </c>
      <c r="ET140" s="57">
        <f t="shared" ca="1" si="264"/>
        <v>560.24355832015442</v>
      </c>
      <c r="EU140" s="39">
        <f t="shared" si="265"/>
        <v>561.07005734230825</v>
      </c>
      <c r="EV140" s="45">
        <f t="shared" ca="1" si="291"/>
        <v>-0.82649902215382554</v>
      </c>
      <c r="EW140" s="60">
        <f t="shared" si="292"/>
        <v>1.047078164449855</v>
      </c>
      <c r="EX140" s="60">
        <f t="shared" si="293"/>
        <v>1.0260946427134465</v>
      </c>
      <c r="EY140" s="60">
        <f t="shared" si="294"/>
        <v>1.0262759545227296</v>
      </c>
      <c r="EZ140" s="60">
        <f t="shared" si="295"/>
        <v>1.0466363468108242</v>
      </c>
      <c r="FA140" s="60">
        <f t="shared" si="296"/>
        <v>1.0684005727023922</v>
      </c>
      <c r="FB140" s="60">
        <f t="shared" si="297"/>
        <v>1.116592162948409</v>
      </c>
      <c r="FC140" s="60">
        <f t="shared" si="298"/>
        <v>1.0560503685503684</v>
      </c>
      <c r="FD140" s="60">
        <f t="shared" si="299"/>
        <v>1.0272128911447389</v>
      </c>
      <c r="FE140" s="60">
        <f t="shared" si="300"/>
        <v>1.0560537084654866</v>
      </c>
      <c r="FF140" s="60">
        <f t="shared" si="301"/>
        <v>1.0661868131003092</v>
      </c>
      <c r="FG140" s="44">
        <f t="shared" si="302"/>
        <v>1.0553336819856423</v>
      </c>
      <c r="FH140" s="38">
        <f t="shared" si="266"/>
        <v>650.45577581402813</v>
      </c>
      <c r="FI140" s="38">
        <f t="shared" si="267"/>
        <v>245.94111265143752</v>
      </c>
      <c r="FJ140" s="38">
        <f t="shared" si="268"/>
        <v>357.44297387501393</v>
      </c>
      <c r="FK140" s="38">
        <f t="shared" si="269"/>
        <v>442.59082015326919</v>
      </c>
      <c r="FL140" s="38">
        <f t="shared" si="270"/>
        <v>587.23828794841938</v>
      </c>
      <c r="FM140" s="38">
        <f t="shared" si="271"/>
        <v>500.15726303982007</v>
      </c>
      <c r="FN140" s="38">
        <f t="shared" si="272"/>
        <v>524.93597951344384</v>
      </c>
      <c r="FO140" s="38">
        <f t="shared" si="273"/>
        <v>411.97642445871537</v>
      </c>
      <c r="FP140" s="38">
        <f t="shared" si="274"/>
        <v>466.82618310482076</v>
      </c>
      <c r="FQ140" s="38">
        <f t="shared" si="275"/>
        <v>767.2072743534311</v>
      </c>
      <c r="FR140" s="59">
        <f t="shared" si="276"/>
        <v>382.85277973258235</v>
      </c>
      <c r="FS140" s="2">
        <f t="shared" ca="1" si="303"/>
        <v>2.7411973979571175E-4</v>
      </c>
      <c r="FT140" s="2">
        <f t="shared" ca="1" si="304"/>
        <v>1.2715415277016919E-4</v>
      </c>
      <c r="FU140" s="2">
        <f t="shared" ca="1" si="305"/>
        <v>-1.7135991975791565E-3</v>
      </c>
      <c r="FV140" s="2">
        <f t="shared" ca="1" si="306"/>
        <v>-2.0051823223636656E-3</v>
      </c>
      <c r="FW140" s="2">
        <f t="shared" ca="1" si="307"/>
        <v>1.2573645474074876E-4</v>
      </c>
      <c r="FX140" s="19">
        <f t="shared" ca="1" si="308"/>
        <v>-6.9737704982302581E-3</v>
      </c>
      <c r="FY140" s="13">
        <f t="shared" ca="1" si="309"/>
        <v>0</v>
      </c>
      <c r="FZ140" s="2">
        <f t="shared" ca="1" si="310"/>
        <v>4.8440587640250096E-2</v>
      </c>
      <c r="GA140" s="2">
        <f t="shared" ca="1" si="311"/>
        <v>4.8293622053224489E-2</v>
      </c>
      <c r="GB140" s="2">
        <f t="shared" ca="1" si="312"/>
        <v>4.6452868702875155E-2</v>
      </c>
      <c r="GC140" s="2">
        <f t="shared" ca="1" si="313"/>
        <v>4.6161285578090662E-2</v>
      </c>
      <c r="GD140" s="2">
        <f t="shared" ca="1" si="314"/>
        <v>4.8292204355195129E-2</v>
      </c>
      <c r="GE140" s="2">
        <f t="shared" ca="1" si="315"/>
        <v>4.1192697402224074E-2</v>
      </c>
      <c r="GF140" s="2">
        <f t="shared" ca="1" si="316"/>
        <v>4.8166467900454299E-2</v>
      </c>
      <c r="GG140" s="13">
        <f t="shared" si="317"/>
        <v>4.846483801432179E-2</v>
      </c>
      <c r="GH140" s="2">
        <f t="shared" si="318"/>
        <v>4.6003584736816143E-2</v>
      </c>
      <c r="GI140" s="2">
        <f t="shared" si="319"/>
        <v>2.5759986854412758E-2</v>
      </c>
      <c r="GJ140" s="2">
        <f t="shared" si="320"/>
        <v>2.5936672108039845E-2</v>
      </c>
      <c r="GK140" s="2">
        <f t="shared" si="321"/>
        <v>4.5581542817335119E-2</v>
      </c>
      <c r="GL140" s="2">
        <f t="shared" si="322"/>
        <v>6.6162738290956938E-2</v>
      </c>
      <c r="GM140" s="2">
        <f t="shared" si="323"/>
        <v>0.11028133519531058</v>
      </c>
      <c r="GN140" s="2">
        <f t="shared" si="324"/>
        <v>5.4535881637459732E-2</v>
      </c>
      <c r="GO140" s="2">
        <f t="shared" si="325"/>
        <v>2.684920366525068E-2</v>
      </c>
      <c r="GP140" s="2">
        <f t="shared" si="326"/>
        <v>5.4539044280015651E-2</v>
      </c>
      <c r="GQ140" s="2">
        <f t="shared" si="327"/>
        <v>6.4088557200520826E-2</v>
      </c>
      <c r="GR140" s="2">
        <f t="shared" si="328"/>
        <v>5.3857003162395486E-2</v>
      </c>
    </row>
    <row r="141" spans="1:200">
      <c r="A141" s="70">
        <v>106</v>
      </c>
      <c r="B141" s="70">
        <v>107</v>
      </c>
      <c r="C141" s="70">
        <v>108</v>
      </c>
      <c r="D141" s="70">
        <v>109</v>
      </c>
      <c r="E141" s="70">
        <v>110</v>
      </c>
      <c r="F141" s="70">
        <v>111</v>
      </c>
      <c r="G141" s="70">
        <v>112</v>
      </c>
      <c r="H141" s="70">
        <v>113</v>
      </c>
      <c r="I141" s="70">
        <v>114</v>
      </c>
      <c r="J141" s="70">
        <v>115</v>
      </c>
      <c r="K141" s="70">
        <v>116</v>
      </c>
      <c r="L141" s="70">
        <v>117</v>
      </c>
      <c r="M141" s="70">
        <v>118</v>
      </c>
      <c r="O141" s="15">
        <v>41791</v>
      </c>
      <c r="P141" s="21">
        <v>2014</v>
      </c>
      <c r="Q141" s="19">
        <f ca="1">IF($P141=2002,OFFSET('2002'!K$1,Calculations!$A139,0),IF($P141=2003,OFFSET('2003'!K$1,Calculations!$A139,0),IF($P141=2004,OFFSET('2004'!K$1,Calculations!$A139,0),IF($P141=2005,OFFSET('2005'!K$1,Calculations!$A139,0),IF($P141=2006,OFFSET('2006'!K$1,Calculations!$A139,0),IF($P141=2007,OFFSET('2007'!K$1,Calculations!$A139,0),IF($P141=2008,OFFSET('2008'!K$1,Calculations!$A139,0),IF($P141=2009,OFFSET('2009'!K$1,Calculations!$A139,0),IF($P141=2010,OFFSET('2010'!K$1,Calculations!$A139,0),IF($P141=2011,OFFSET('2011'!K$1,Calculations!$A139,0),IF($P141=2012,OFFSET('2012'!K$1,Calculations!$A139,0),IF($P141=2013,OFFSET('2013'!K$1,Calculations!$A139,0),IF($P141=2014,OFFSET('2014'!K$1,Calculations!$A139,0),IF($P141=2015,OFFSET('2015'!K$1,Calculations!$A139,0),IF($P141=2016,OFFSET('2016'!K$1,Calculations!$A139,0),IF($P141=2017,OFFSET('2017'!K$1,Calculations!$A139,0),0))))))))))))))))</f>
        <v>0.58124358874522031</v>
      </c>
      <c r="R141" s="19">
        <f ca="1">IF($P141=2002,OFFSET('2002'!L$1,Calculations!$A139,0),IF($P141=2003,OFFSET('2003'!L$1,Calculations!$A139,0),IF($P141=2004,OFFSET('2004'!L$1,Calculations!$A139,0),IF($P141=2005,OFFSET('2005'!L$1,Calculations!$A139,0),IF($P141=2006,OFFSET('2006'!L$1,Calculations!$A139,0),IF($P141=2007,OFFSET('2007'!L$1,Calculations!$A139,0),IF($P141=2008,OFFSET('2008'!L$1,Calculations!$A139,0),IF($P141=2009,OFFSET('2009'!L$1,Calculations!$A139,0),IF($P141=2010,OFFSET('2010'!L$1,Calculations!$A139,0),IF($P141=2011,OFFSET('2011'!L$1,Calculations!$A139,0),IF($P141=2012,OFFSET('2012'!L$1,Calculations!$A139,0),IF($P141=2013,OFFSET('2013'!L$1,Calculations!$A139,0),IF($P141=2014,OFFSET('2014'!L$1,Calculations!$A139,0),IF($P141=2015,OFFSET('2015'!L$1,Calculations!$A139,0),IF($P141=2016,OFFSET('2016'!L$1,Calculations!$A139,0),IF($P141=2017,OFFSET('2017'!L$1,Calculations!$A139,0),0))))))))))))))))</f>
        <v>0.22697620168873359</v>
      </c>
      <c r="S141" s="19">
        <f ca="1">IF($P141=2002,OFFSET('2002'!M$1,Calculations!$A139,0),IF($P141=2003,OFFSET('2003'!M$1,Calculations!$A139,0),IF($P141=2004,OFFSET('2004'!M$1,Calculations!$A139,0),IF($P141=2005,OFFSET('2005'!M$1,Calculations!$A139,0),IF($P141=2006,OFFSET('2006'!M$1,Calculations!$A139,0),IF($P141=2007,OFFSET('2007'!M$1,Calculations!$A139,0),IF($P141=2008,OFFSET('2008'!M$1,Calculations!$A139,0),IF($P141=2009,OFFSET('2009'!M$1,Calculations!$A139,0),IF($P141=2010,OFFSET('2010'!M$1,Calculations!$A139,0),IF($P141=2011,OFFSET('2011'!M$1,Calculations!$A139,0),IF($P141=2012,OFFSET('2012'!M$1,Calculations!$A139,0),IF($P141=2013,OFFSET('2013'!M$1,Calculations!$A139,0),IF($P141=2014,OFFSET('2014'!M$1,Calculations!$A139,0),IF($P141=2015,OFFSET('2015'!M$1,Calculations!$A139,0),IF($P141=2016,OFFSET('2016'!M$1,Calculations!$A139,0),IF($P141=2017,OFFSET('2017'!M$1,Calculations!$A139,0),0))))))))))))))))</f>
        <v>0.33056387614648386</v>
      </c>
      <c r="T141" s="19">
        <f ca="1">IF($P141=2002,OFFSET('2002'!N$1,Calculations!$A139,0),IF($P141=2003,OFFSET('2003'!N$1,Calculations!$A139,0),IF($P141=2004,OFFSET('2004'!N$1,Calculations!$A139,0),IF($P141=2005,OFFSET('2005'!N$1,Calculations!$A139,0),IF($P141=2006,OFFSET('2006'!N$1,Calculations!$A139,0),IF($P141=2007,OFFSET('2007'!N$1,Calculations!$A139,0),IF($P141=2008,OFFSET('2008'!N$1,Calculations!$A139,0),IF($P141=2009,OFFSET('2009'!N$1,Calculations!$A139,0),IF($P141=2010,OFFSET('2010'!N$1,Calculations!$A139,0),IF($P141=2011,OFFSET('2011'!N$1,Calculations!$A139,0),IF($P141=2012,OFFSET('2012'!N$1,Calculations!$A139,0),IF($P141=2013,OFFSET('2013'!N$1,Calculations!$A139,0),IF($P141=2014,OFFSET('2014'!N$1,Calculations!$A139,0),IF($P141=2015,OFFSET('2015'!N$1,Calculations!$A139,0),IF($P141=2016,OFFSET('2016'!N$1,Calculations!$A139,0),IF($P141=2017,OFFSET('2017'!N$1,Calculations!$A139,0),0))))))))))))))))</f>
        <v>0.34334279678093838</v>
      </c>
      <c r="U141" s="19">
        <f ca="1">IF($P141=2002,OFFSET('2002'!O$1,Calculations!$A139,0),IF($P141=2003,OFFSET('2003'!O$1,Calculations!$A139,0),IF($P141=2004,OFFSET('2004'!O$1,Calculations!$A139,0),IF($P141=2005,OFFSET('2005'!O$1,Calculations!$A139,0),IF($P141=2006,OFFSET('2006'!O$1,Calculations!$A139,0),IF($P141=2007,OFFSET('2007'!O$1,Calculations!$A139,0),IF($P141=2008,OFFSET('2008'!O$1,Calculations!$A139,0),IF($P141=2009,OFFSET('2009'!O$1,Calculations!$A139,0),IF($P141=2010,OFFSET('2010'!O$1,Calculations!$A139,0),IF($P141=2011,OFFSET('2011'!O$1,Calculations!$A139,0),IF($P141=2012,OFFSET('2012'!O$1,Calculations!$A139,0),IF($P141=2013,OFFSET('2013'!O$1,Calculations!$A139,0),IF($P141=2014,OFFSET('2014'!O$1,Calculations!$A139,0),IF($P141=2015,OFFSET('2015'!O$1,Calculations!$A139,0),IF($P141=2016,OFFSET('2016'!O$1,Calculations!$A139,0),IF($P141=2017,OFFSET('2017'!O$1,Calculations!$A139,0),0))))))))))))))))</f>
        <v>0.47461246400749113</v>
      </c>
      <c r="V141" s="19">
        <f ca="1">IF($P141=2002,OFFSET('2002'!P$1,Calculations!$A139,0),IF($P141=2003,OFFSET('2003'!P$1,Calculations!$A139,0),IF($P141=2004,OFFSET('2004'!P$1,Calculations!$A139,0),IF($P141=2005,OFFSET('2005'!P$1,Calculations!$A139,0),IF($P141=2006,OFFSET('2006'!P$1,Calculations!$A139,0),IF($P141=2007,OFFSET('2007'!P$1,Calculations!$A139,0),IF($P141=2008,OFFSET('2008'!P$1,Calculations!$A139,0),IF($P141=2009,OFFSET('2009'!P$1,Calculations!$A139,0),IF($P141=2010,OFFSET('2010'!P$1,Calculations!$A139,0),IF($P141=2011,OFFSET('2011'!P$1,Calculations!$A139,0),IF($P141=2012,OFFSET('2012'!P$1,Calculations!$A139,0),IF($P141=2013,OFFSET('2013'!P$1,Calculations!$A139,0),IF($P141=2014,OFFSET('2014'!P$1,Calculations!$A139,0),IF($P141=2015,OFFSET('2015'!P$1,Calculations!$A139,0),IF($P141=2016,OFFSET('2016'!P$1,Calculations!$A139,0),IF($P141=2017,OFFSET('2017'!P$1,Calculations!$A139,0),0))))))))))))))))</f>
        <v>0.27884887575292522</v>
      </c>
      <c r="W141" s="13">
        <f ca="1">IF($P141=2002,OFFSET('2002'!Q$1,Calculations!$A139,0),IF($P141=2003,OFFSET('2003'!Q$1,Calculations!$A139,0),IF($P141=2004,OFFSET('2004'!Q$1,Calculations!$A139,0),IF($P141=2005,OFFSET('2005'!Q$1,Calculations!$A139,0),IF($P141=2006,OFFSET('2006'!Q$1,Calculations!$A139,0),IF($P141=2007,OFFSET('2007'!Q$1,Calculations!$A139,0),IF($P141=2008,OFFSET('2008'!Q$1,Calculations!$A139,0),IF($P141=2009,OFFSET('2009'!Q$1,Calculations!$A139,0),IF($P141=2010,OFFSET('2010'!Q$1,Calculations!$A139,0),IF($P141=2011,OFFSET('2011'!Q$1,Calculations!$A139,0),IF($P141=2012,OFFSET('2012'!Q$1,Calculations!$A139,0),IF($P141=2013,OFFSET('2013'!Q$1,Calculations!$A139,0),IF($P141=2014,OFFSET('2014'!Q$1,Calculations!$A139,0),IF($P141=2015,OFFSET('2015'!Q$1,Calculations!$A139,0),IF($P141=2016,OFFSET('2016'!Q$1,Calculations!$A139,0),IF($P141=2017,OFFSET('2017'!Q$1,Calculations!$A139,0),0))))))))))))))))</f>
        <v>0.45963674568239327</v>
      </c>
      <c r="X141" s="31">
        <f ca="1">IF($P141=2002,OFFSET('2002'!K$1,Calculations!$B139,0),IF($P141=2003,OFFSET('2003'!K$1,Calculations!$B139,0),IF($P141=2004,OFFSET('2004'!K$1,Calculations!$B139,0),IF($P141=2005,OFFSET('2005'!K$1,Calculations!$B139,0),IF($P141=2006,OFFSET('2006'!K$1,Calculations!$B139,0),IF($P141=2007,OFFSET('2007'!K$1,Calculations!$B139,0),IF($P141=2008,OFFSET('2008'!K$1,Calculations!$B139,0),IF($P141=2009,OFFSET('2009'!K$1,Calculations!$B139,0),IF($P141=2010,OFFSET('2010'!K$1,Calculations!$B139,0),IF($P141=2011,OFFSET('2011'!K$1,Calculations!$B139,0),IF($P141=2012,OFFSET('2012'!K$1,Calculations!$B139,0),IF($P141=2013,OFFSET('2013'!K$1,Calculations!$B139,0),IF($P141=2014,OFFSET('2014'!K$1,Calculations!$B139,0),IF($P141=2015,OFFSET('2015'!K$1,Calculations!$B139,0),IF($P141=2016,OFFSET('2016'!K$1,Calculations!$B139,0),IF($P141=2017,OFFSET('2017'!K$1,Calculations!$B139,0),0))))))))))))))))</f>
        <v>8.5030465443281675E-2</v>
      </c>
      <c r="Y141" s="31">
        <f ca="1">IF($P141=2002,OFFSET('2002'!L$1,Calculations!$B139,0),IF($P141=2003,OFFSET('2003'!L$1,Calculations!$B139,0),IF($P141=2004,OFFSET('2004'!L$1,Calculations!$B139,0),IF($P141=2005,OFFSET('2005'!L$1,Calculations!$B139,0),IF($P141=2006,OFFSET('2006'!L$1,Calculations!$B139,0),IF($P141=2007,OFFSET('2007'!L$1,Calculations!$B139,0),IF($P141=2008,OFFSET('2008'!L$1,Calculations!$B139,0),IF($P141=2009,OFFSET('2009'!L$1,Calculations!$B139,0),IF($P141=2010,OFFSET('2010'!L$1,Calculations!$B139,0),IF($P141=2011,OFFSET('2011'!L$1,Calculations!$B139,0),IF($P141=2012,OFFSET('2012'!L$1,Calculations!$B139,0),IF($P141=2013,OFFSET('2013'!L$1,Calculations!$B139,0),IF($P141=2014,OFFSET('2014'!L$1,Calculations!$B139,0),IF($P141=2015,OFFSET('2015'!L$1,Calculations!$B139,0),IF($P141=2016,OFFSET('2016'!L$1,Calculations!$B139,0),IF($P141=2017,OFFSET('2017'!L$1,Calculations!$B139,0),0))))))))))))))))</f>
        <v>3.8483366333866106E-2</v>
      </c>
      <c r="Z141" s="31">
        <f ca="1">IF($P141=2002,OFFSET('2002'!M$1,Calculations!$B139,0),IF($P141=2003,OFFSET('2003'!M$1,Calculations!$B139,0),IF($P141=2004,OFFSET('2004'!M$1,Calculations!$B139,0),IF($P141=2005,OFFSET('2005'!M$1,Calculations!$B139,0),IF($P141=2006,OFFSET('2006'!M$1,Calculations!$B139,0),IF($P141=2007,OFFSET('2007'!M$1,Calculations!$B139,0),IF($P141=2008,OFFSET('2008'!M$1,Calculations!$B139,0),IF($P141=2009,OFFSET('2009'!M$1,Calculations!$B139,0),IF($P141=2010,OFFSET('2010'!M$1,Calculations!$B139,0),IF($P141=2011,OFFSET('2011'!M$1,Calculations!$B139,0),IF($P141=2012,OFFSET('2012'!M$1,Calculations!$B139,0),IF($P141=2013,OFFSET('2013'!M$1,Calculations!$B139,0),IF($P141=2014,OFFSET('2014'!M$1,Calculations!$B139,0),IF($P141=2015,OFFSET('2015'!M$1,Calculations!$B139,0),IF($P141=2016,OFFSET('2016'!M$1,Calculations!$B139,0),IF($P141=2017,OFFSET('2017'!M$1,Calculations!$B139,0),0))))))))))))))))</f>
        <v>0.11158769800393158</v>
      </c>
      <c r="AA141" s="31">
        <f ca="1">IF($P141=2002,OFFSET('2002'!N$1,Calculations!$B139,0),IF($P141=2003,OFFSET('2003'!N$1,Calculations!$B139,0),IF($P141=2004,OFFSET('2004'!N$1,Calculations!$B139,0),IF($P141=2005,OFFSET('2005'!N$1,Calculations!$B139,0),IF($P141=2006,OFFSET('2006'!N$1,Calculations!$B139,0),IF($P141=2007,OFFSET('2007'!N$1,Calculations!$B139,0),IF($P141=2008,OFFSET('2008'!N$1,Calculations!$B139,0),IF($P141=2009,OFFSET('2009'!N$1,Calculations!$B139,0),IF($P141=2010,OFFSET('2010'!N$1,Calculations!$B139,0),IF($P141=2011,OFFSET('2011'!N$1,Calculations!$B139,0),IF($P141=2012,OFFSET('2012'!N$1,Calculations!$B139,0),IF($P141=2013,OFFSET('2013'!N$1,Calculations!$B139,0),IF($P141=2014,OFFSET('2014'!N$1,Calculations!$B139,0),IF($P141=2015,OFFSET('2015'!N$1,Calculations!$B139,0),IF($P141=2016,OFFSET('2016'!N$1,Calculations!$B139,0),IF($P141=2017,OFFSET('2017'!N$1,Calculations!$B139,0),0))))))))))))))))</f>
        <v>7.5340911636425784E-2</v>
      </c>
      <c r="AB141" s="31">
        <f ca="1">IF($P141=2002,OFFSET('2002'!O$1,Calculations!$B139,0),IF($P141=2003,OFFSET('2003'!O$1,Calculations!$B139,0),IF($P141=2004,OFFSET('2004'!O$1,Calculations!$B139,0),IF($P141=2005,OFFSET('2005'!O$1,Calculations!$B139,0),IF($P141=2006,OFFSET('2006'!O$1,Calculations!$B139,0),IF($P141=2007,OFFSET('2007'!O$1,Calculations!$B139,0),IF($P141=2008,OFFSET('2008'!O$1,Calculations!$B139,0),IF($P141=2009,OFFSET('2009'!O$1,Calculations!$B139,0),IF($P141=2010,OFFSET('2010'!O$1,Calculations!$B139,0),IF($P141=2011,OFFSET('2011'!O$1,Calculations!$B139,0),IF($P141=2012,OFFSET('2012'!O$1,Calculations!$B139,0),IF($P141=2013,OFFSET('2013'!O$1,Calculations!$B139,0),IF($P141=2014,OFFSET('2014'!O$1,Calculations!$B139,0),IF($P141=2015,OFFSET('2015'!O$1,Calculations!$B139,0),IF($P141=2016,OFFSET('2016'!O$1,Calculations!$B139,0),IF($P141=2017,OFFSET('2017'!O$1,Calculations!$B139,0),0))))))))))))))))</f>
        <v>8.9644992401807982E-2</v>
      </c>
      <c r="AC141" s="31">
        <f ca="1">IF($P141=2002,OFFSET('2002'!P$1,Calculations!$B139,0),IF($P141=2003,OFFSET('2003'!P$1,Calculations!$B139,0),IF($P141=2004,OFFSET('2004'!P$1,Calculations!$B139,0),IF($P141=2005,OFFSET('2005'!P$1,Calculations!$B139,0),IF($P141=2006,OFFSET('2006'!P$1,Calculations!$B139,0),IF($P141=2007,OFFSET('2007'!P$1,Calculations!$B139,0),IF($P141=2008,OFFSET('2008'!P$1,Calculations!$B139,0),IF($P141=2009,OFFSET('2009'!P$1,Calculations!$B139,0),IF($P141=2010,OFFSET('2010'!P$1,Calculations!$B139,0),IF($P141=2011,OFFSET('2011'!P$1,Calculations!$B139,0),IF($P141=2012,OFFSET('2012'!P$1,Calculations!$B139,0),IF($P141=2013,OFFSET('2013'!P$1,Calculations!$B139,0),IF($P141=2014,OFFSET('2014'!P$1,Calculations!$B139,0),IF($P141=2015,OFFSET('2015'!P$1,Calculations!$B139,0),IF($P141=2016,OFFSET('2016'!P$1,Calculations!$B139,0),IF($P141=2017,OFFSET('2017'!P$1,Calculations!$B139,0),0))))))))))))))))</f>
        <v>6.4627439651685104E-2</v>
      </c>
      <c r="AD141" s="34">
        <f ca="1">IF($P141=2002,OFFSET('2002'!Q$1,Calculations!$B139,0),IF($P141=2003,OFFSET('2003'!Q$1,Calculations!$B139,0),IF($P141=2004,OFFSET('2004'!Q$1,Calculations!$B139,0),IF($P141=2005,OFFSET('2005'!Q$1,Calculations!$B139,0),IF($P141=2006,OFFSET('2006'!Q$1,Calculations!$B139,0),IF($P141=2007,OFFSET('2007'!Q$1,Calculations!$B139,0),IF($P141=2008,OFFSET('2008'!Q$1,Calculations!$B139,0),IF($P141=2009,OFFSET('2009'!Q$1,Calculations!$B139,0),IF($P141=2010,OFFSET('2010'!Q$1,Calculations!$B139,0),IF($P141=2011,OFFSET('2011'!Q$1,Calculations!$B139,0),IF($P141=2012,OFFSET('2012'!Q$1,Calculations!$B139,0),IF($P141=2013,OFFSET('2013'!Q$1,Calculations!$B139,0),IF($P141=2014,OFFSET('2014'!Q$1,Calculations!$B139,0),IF($P141=2015,OFFSET('2015'!Q$1,Calculations!$B139,0),IF($P141=2016,OFFSET('2016'!Q$1,Calculations!$B139,0),IF($P141=2017,OFFSET('2017'!Q$1,Calculations!$B139,0),0))))))))))))))))</f>
        <v>7.9770336297703831E-2</v>
      </c>
      <c r="AE141" s="31">
        <f ca="1">IF($P141=2002,OFFSET('2002'!K$1,Calculations!$C139,0),IF($P141=2003,OFFSET('2003'!K$1,Calculations!$C139,0),IF($P141=2004,OFFSET('2004'!K$1,Calculations!$C139,0),IF($P141=2005,OFFSET('2005'!K$1,Calculations!$C139,0),IF($P141=2006,OFFSET('2006'!K$1,Calculations!$C139,0),IF($P141=2007,OFFSET('2007'!K$1,Calculations!$C139,0),IF($P141=2008,OFFSET('2008'!K$1,Calculations!$C139,0),IF($P141=2009,OFFSET('2009'!K$1,Calculations!$C139,0),IF($P141=2010,OFFSET('2010'!K$1,Calculations!$C139,0),IF($P141=2011,OFFSET('2011'!K$1,Calculations!$C139,0),IF($P141=2012,OFFSET('2012'!K$1,Calculations!$C139,0),IF($P141=2013,OFFSET('2013'!K$1,Calculations!$C139,0),IF($P141=2014,OFFSET('2014'!K$1,Calculations!$C139,0),IF($P141=2015,OFFSET('2015'!K$1,Calculations!$C139,0),IF($P141=2016,OFFSET('2016'!K$1,Calculations!$C139,0),IF($P141=2017,OFFSET('2017'!K$1,Calculations!$C139,0),0))))))))))))))))</f>
        <v>1.8432691023393989E-2</v>
      </c>
      <c r="AF141" s="31">
        <f ca="1">IF($P141=2002,OFFSET('2002'!L$1,Calculations!$C139,0),IF($P141=2003,OFFSET('2003'!L$1,Calculations!$C139,0),IF($P141=2004,OFFSET('2004'!L$1,Calculations!$C139,0),IF($P141=2005,OFFSET('2005'!L$1,Calculations!$C139,0),IF($P141=2006,OFFSET('2006'!L$1,Calculations!$C139,0),IF($P141=2007,OFFSET('2007'!L$1,Calculations!$C139,0),IF($P141=2008,OFFSET('2008'!L$1,Calculations!$C139,0),IF($P141=2009,OFFSET('2009'!L$1,Calculations!$C139,0),IF($P141=2010,OFFSET('2010'!L$1,Calculations!$C139,0),IF($P141=2011,OFFSET('2011'!L$1,Calculations!$C139,0),IF($P141=2012,OFFSET('2012'!L$1,Calculations!$C139,0),IF($P141=2013,OFFSET('2013'!L$1,Calculations!$C139,0),IF($P141=2014,OFFSET('2014'!L$1,Calculations!$C139,0),IF($P141=2015,OFFSET('2015'!L$1,Calculations!$C139,0),IF($P141=2016,OFFSET('2016'!L$1,Calculations!$C139,0),IF($P141=2017,OFFSET('2017'!L$1,Calculations!$C139,0),0))))))))))))))))</f>
        <v>0.11279696720035984</v>
      </c>
      <c r="AG141" s="31">
        <f ca="1">IF($P141=2002,OFFSET('2002'!M$1,Calculations!$C139,0),IF($P141=2003,OFFSET('2003'!M$1,Calculations!$C139,0),IF($P141=2004,OFFSET('2004'!M$1,Calculations!$C139,0),IF($P141=2005,OFFSET('2005'!M$1,Calculations!$C139,0),IF($P141=2006,OFFSET('2006'!M$1,Calculations!$C139,0),IF($P141=2007,OFFSET('2007'!M$1,Calculations!$C139,0),IF($P141=2008,OFFSET('2008'!M$1,Calculations!$C139,0),IF($P141=2009,OFFSET('2009'!M$1,Calculations!$C139,0),IF($P141=2010,OFFSET('2010'!M$1,Calculations!$C139,0),IF($P141=2011,OFFSET('2011'!M$1,Calculations!$C139,0),IF($P141=2012,OFFSET('2012'!M$1,Calculations!$C139,0),IF($P141=2013,OFFSET('2013'!M$1,Calculations!$C139,0),IF($P141=2014,OFFSET('2014'!M$1,Calculations!$C139,0),IF($P141=2015,OFFSET('2015'!M$1,Calculations!$C139,0),IF($P141=2016,OFFSET('2016'!M$1,Calculations!$C139,0),IF($P141=2017,OFFSET('2017'!M$1,Calculations!$C139,0),0))))))))))))))))</f>
        <v>9.1423607557394732E-2</v>
      </c>
      <c r="AH141" s="31">
        <f ca="1">IF($P141=2002,OFFSET('2002'!N$1,Calculations!$C139,0),IF($P141=2003,OFFSET('2003'!N$1,Calculations!$C139,0),IF($P141=2004,OFFSET('2004'!N$1,Calculations!$C139,0),IF($P141=2005,OFFSET('2005'!N$1,Calculations!$C139,0),IF($P141=2006,OFFSET('2006'!N$1,Calculations!$C139,0),IF($P141=2007,OFFSET('2007'!N$1,Calculations!$C139,0),IF($P141=2008,OFFSET('2008'!N$1,Calculations!$C139,0),IF($P141=2009,OFFSET('2009'!N$1,Calculations!$C139,0),IF($P141=2010,OFFSET('2010'!N$1,Calculations!$C139,0),IF($P141=2011,OFFSET('2011'!N$1,Calculations!$C139,0),IF($P141=2012,OFFSET('2012'!N$1,Calculations!$C139,0),IF($P141=2013,OFFSET('2013'!N$1,Calculations!$C139,0),IF($P141=2014,OFFSET('2014'!N$1,Calculations!$C139,0),IF($P141=2015,OFFSET('2015'!N$1,Calculations!$C139,0),IF($P141=2016,OFFSET('2016'!N$1,Calculations!$C139,0),IF($P141=2017,OFFSET('2017'!N$1,Calculations!$C139,0),0))))))))))))))))</f>
        <v>0.11190464994889202</v>
      </c>
      <c r="AI141" s="31">
        <f ca="1">IF($P141=2002,OFFSET('2002'!O$1,Calculations!$C139,0),IF($P141=2003,OFFSET('2003'!O$1,Calculations!$C139,0),IF($P141=2004,OFFSET('2004'!O$1,Calculations!$C139,0),IF($P141=2005,OFFSET('2005'!O$1,Calculations!$C139,0),IF($P141=2006,OFFSET('2006'!O$1,Calculations!$C139,0),IF($P141=2007,OFFSET('2007'!O$1,Calculations!$C139,0),IF($P141=2008,OFFSET('2008'!O$1,Calculations!$C139,0),IF($P141=2009,OFFSET('2009'!O$1,Calculations!$C139,0),IF($P141=2010,OFFSET('2010'!O$1,Calculations!$C139,0),IF($P141=2011,OFFSET('2011'!O$1,Calculations!$C139,0),IF($P141=2012,OFFSET('2012'!O$1,Calculations!$C139,0),IF($P141=2013,OFFSET('2013'!O$1,Calculations!$C139,0),IF($P141=2014,OFFSET('2014'!O$1,Calculations!$C139,0),IF($P141=2015,OFFSET('2015'!O$1,Calculations!$C139,0),IF($P141=2016,OFFSET('2016'!O$1,Calculations!$C139,0),IF($P141=2017,OFFSET('2017'!O$1,Calculations!$C139,0),0))))))))))))))))</f>
        <v>4.1158651802208096E-2</v>
      </c>
      <c r="AJ141" s="31">
        <f ca="1">IF($P141=2002,OFFSET('2002'!P$1,Calculations!$C139,0),IF($P141=2003,OFFSET('2003'!P$1,Calculations!$C139,0),IF($P141=2004,OFFSET('2004'!P$1,Calculations!$C139,0),IF($P141=2005,OFFSET('2005'!P$1,Calculations!$C139,0),IF($P141=2006,OFFSET('2006'!P$1,Calculations!$C139,0),IF($P141=2007,OFFSET('2007'!P$1,Calculations!$C139,0),IF($P141=2008,OFFSET('2008'!P$1,Calculations!$C139,0),IF($P141=2009,OFFSET('2009'!P$1,Calculations!$C139,0),IF($P141=2010,OFFSET('2010'!P$1,Calculations!$C139,0),IF($P141=2011,OFFSET('2011'!P$1,Calculations!$C139,0),IF($P141=2012,OFFSET('2012'!P$1,Calculations!$C139,0),IF($P141=2013,OFFSET('2013'!P$1,Calculations!$C139,0),IF($P141=2014,OFFSET('2014'!P$1,Calculations!$C139,0),IF($P141=2015,OFFSET('2015'!P$1,Calculations!$C139,0),IF($P141=2016,OFFSET('2016'!P$1,Calculations!$C139,0),IF($P141=2017,OFFSET('2017'!P$1,Calculations!$C139,0),0))))))))))))))))</f>
        <v>2.6387929370679516E-2</v>
      </c>
      <c r="AK141" s="34">
        <f ca="1">IF($P141=2002,OFFSET('2002'!Q$1,Calculations!$C139,0),IF($P141=2003,OFFSET('2003'!Q$1,Calculations!$C139,0),IF($P141=2004,OFFSET('2004'!Q$1,Calculations!$C139,0),IF($P141=2005,OFFSET('2005'!Q$1,Calculations!$C139,0),IF($P141=2006,OFFSET('2006'!Q$1,Calculations!$C139,0),IF($P141=2007,OFFSET('2007'!Q$1,Calculations!$C139,0),IF($P141=2008,OFFSET('2008'!Q$1,Calculations!$C139,0),IF($P141=2009,OFFSET('2009'!Q$1,Calculations!$C139,0),IF($P141=2010,OFFSET('2010'!Q$1,Calculations!$C139,0),IF($P141=2011,OFFSET('2011'!Q$1,Calculations!$C139,0),IF($P141=2012,OFFSET('2012'!Q$1,Calculations!$C139,0),IF($P141=2013,OFFSET('2013'!Q$1,Calculations!$C139,0),IF($P141=2014,OFFSET('2014'!Q$1,Calculations!$C139,0),IF($P141=2015,OFFSET('2015'!Q$1,Calculations!$C139,0),IF($P141=2016,OFFSET('2016'!Q$1,Calculations!$C139,0),IF($P141=2017,OFFSET('2017'!Q$1,Calculations!$C139,0),0))))))))))))))))</f>
        <v>5.0101617885330872E-2</v>
      </c>
      <c r="AL141" s="31">
        <f ca="1">IF($P141=2002,OFFSET('2002'!K$1,Calculations!$D139,0),IF($P141=2003,OFFSET('2003'!K$1,Calculations!$D139,0),IF($P141=2004,OFFSET('2004'!K$1,Calculations!$D139,0),IF($P141=2005,OFFSET('2005'!K$1,Calculations!$D139,0),IF($P141=2006,OFFSET('2006'!K$1,Calculations!$D139,0),IF($P141=2007,OFFSET('2007'!K$1,Calculations!$D139,0),IF($P141=2008,OFFSET('2008'!K$1,Calculations!$D139,0),IF($P141=2009,OFFSET('2009'!K$1,Calculations!$D139,0),IF($P141=2010,OFFSET('2010'!K$1,Calculations!$D139,0),IF($P141=2011,OFFSET('2011'!K$1,Calculations!$D139,0),IF($P141=2012,OFFSET('2012'!K$1,Calculations!$D139,0),IF($P141=2013,OFFSET('2013'!K$1,Calculations!$D139,0),IF($P141=2014,OFFSET('2014'!K$1,Calculations!$D139,0),IF($P141=2015,OFFSET('2015'!K$1,Calculations!$D139,0),IF($P141=2016,OFFSET('2016'!K$1,Calculations!$D139,0),IF($P141=2017,OFFSET('2017'!K$1,Calculations!$D139,0),0))))))))))))))))</f>
        <v>6.7268197119149126E-3</v>
      </c>
      <c r="AM141" s="31">
        <f ca="1">IF($P141=2002,OFFSET('2002'!L$1,Calculations!$D139,0),IF($P141=2003,OFFSET('2003'!L$1,Calculations!$D139,0),IF($P141=2004,OFFSET('2004'!L$1,Calculations!$D139,0),IF($P141=2005,OFFSET('2005'!L$1,Calculations!$D139,0),IF($P141=2006,OFFSET('2006'!L$1,Calculations!$D139,0),IF($P141=2007,OFFSET('2007'!L$1,Calculations!$D139,0),IF($P141=2008,OFFSET('2008'!L$1,Calculations!$D139,0),IF($P141=2009,OFFSET('2009'!L$1,Calculations!$D139,0),IF($P141=2010,OFFSET('2010'!L$1,Calculations!$D139,0),IF($P141=2011,OFFSET('2011'!L$1,Calculations!$D139,0),IF($P141=2012,OFFSET('2012'!L$1,Calculations!$D139,0),IF($P141=2013,OFFSET('2013'!L$1,Calculations!$D139,0),IF($P141=2014,OFFSET('2014'!L$1,Calculations!$D139,0),IF($P141=2015,OFFSET('2015'!L$1,Calculations!$D139,0),IF($P141=2016,OFFSET('2016'!L$1,Calculations!$D139,0),IF($P141=2017,OFFSET('2017'!L$1,Calculations!$D139,0),0))))))))))))))))</f>
        <v>9.0166451034929776E-2</v>
      </c>
      <c r="AN141" s="31">
        <f ca="1">IF($P141=2002,OFFSET('2002'!M$1,Calculations!$D139,0),IF($P141=2003,OFFSET('2003'!M$1,Calculations!$D139,0),IF($P141=2004,OFFSET('2004'!M$1,Calculations!$D139,0),IF($P141=2005,OFFSET('2005'!M$1,Calculations!$D139,0),IF($P141=2006,OFFSET('2006'!M$1,Calculations!$D139,0),IF($P141=2007,OFFSET('2007'!M$1,Calculations!$D139,0),IF($P141=2008,OFFSET('2008'!M$1,Calculations!$D139,0),IF($P141=2009,OFFSET('2009'!M$1,Calculations!$D139,0),IF($P141=2010,OFFSET('2010'!M$1,Calculations!$D139,0),IF($P141=2011,OFFSET('2011'!M$1,Calculations!$D139,0),IF($P141=2012,OFFSET('2012'!M$1,Calculations!$D139,0),IF($P141=2013,OFFSET('2013'!M$1,Calculations!$D139,0),IF($P141=2014,OFFSET('2014'!M$1,Calculations!$D139,0),IF($P141=2015,OFFSET('2015'!M$1,Calculations!$D139,0),IF($P141=2016,OFFSET('2016'!M$1,Calculations!$D139,0),IF($P141=2017,OFFSET('2017'!M$1,Calculations!$D139,0),0))))))))))))))))</f>
        <v>5.3177297239514053E-2</v>
      </c>
      <c r="AO141" s="31">
        <f ca="1">IF($P141=2002,OFFSET('2002'!N$1,Calculations!$D139,0),IF($P141=2003,OFFSET('2003'!N$1,Calculations!$D139,0),IF($P141=2004,OFFSET('2004'!N$1,Calculations!$D139,0),IF($P141=2005,OFFSET('2005'!N$1,Calculations!$D139,0),IF($P141=2006,OFFSET('2006'!N$1,Calculations!$D139,0),IF($P141=2007,OFFSET('2007'!N$1,Calculations!$D139,0),IF($P141=2008,OFFSET('2008'!N$1,Calculations!$D139,0),IF($P141=2009,OFFSET('2009'!N$1,Calculations!$D139,0),IF($P141=2010,OFFSET('2010'!N$1,Calculations!$D139,0),IF($P141=2011,OFFSET('2011'!N$1,Calculations!$D139,0),IF($P141=2012,OFFSET('2012'!N$1,Calculations!$D139,0),IF($P141=2013,OFFSET('2013'!N$1,Calculations!$D139,0),IF($P141=2014,OFFSET('2014'!N$1,Calculations!$D139,0),IF($P141=2015,OFFSET('2015'!N$1,Calculations!$D139,0),IF($P141=2016,OFFSET('2016'!N$1,Calculations!$D139,0),IF($P141=2017,OFFSET('2017'!N$1,Calculations!$D139,0),0))))))))))))))))</f>
        <v>2.966369000988886E-2</v>
      </c>
      <c r="AP141" s="31">
        <f ca="1">IF($P141=2002,OFFSET('2002'!O$1,Calculations!$D139,0),IF($P141=2003,OFFSET('2003'!O$1,Calculations!$D139,0),IF($P141=2004,OFFSET('2004'!O$1,Calculations!$D139,0),IF($P141=2005,OFFSET('2005'!O$1,Calculations!$D139,0),IF($P141=2006,OFFSET('2006'!O$1,Calculations!$D139,0),IF($P141=2007,OFFSET('2007'!O$1,Calculations!$D139,0),IF($P141=2008,OFFSET('2008'!O$1,Calculations!$D139,0),IF($P141=2009,OFFSET('2009'!O$1,Calculations!$D139,0),IF($P141=2010,OFFSET('2010'!O$1,Calculations!$D139,0),IF($P141=2011,OFFSET('2011'!O$1,Calculations!$D139,0),IF($P141=2012,OFFSET('2012'!O$1,Calculations!$D139,0),IF($P141=2013,OFFSET('2013'!O$1,Calculations!$D139,0),IF($P141=2014,OFFSET('2014'!O$1,Calculations!$D139,0),IF($P141=2015,OFFSET('2015'!O$1,Calculations!$D139,0),IF($P141=2016,OFFSET('2016'!O$1,Calculations!$D139,0),IF($P141=2017,OFFSET('2017'!O$1,Calculations!$D139,0),0))))))))))))))))</f>
        <v>3.0965668476384937E-2</v>
      </c>
      <c r="AQ141" s="31">
        <f ca="1">IF($P141=2002,OFFSET('2002'!P$1,Calculations!$D139,0),IF($P141=2003,OFFSET('2003'!P$1,Calculations!$D139,0),IF($P141=2004,OFFSET('2004'!P$1,Calculations!$D139,0),IF($P141=2005,OFFSET('2005'!P$1,Calculations!$D139,0),IF($P141=2006,OFFSET('2006'!P$1,Calculations!$D139,0),IF($P141=2007,OFFSET('2007'!P$1,Calculations!$D139,0),IF($P141=2008,OFFSET('2008'!P$1,Calculations!$D139,0),IF($P141=2009,OFFSET('2009'!P$1,Calculations!$D139,0),IF($P141=2010,OFFSET('2010'!P$1,Calculations!$D139,0),IF($P141=2011,OFFSET('2011'!P$1,Calculations!$D139,0),IF($P141=2012,OFFSET('2012'!P$1,Calculations!$D139,0),IF($P141=2013,OFFSET('2013'!P$1,Calculations!$D139,0),IF($P141=2014,OFFSET('2014'!P$1,Calculations!$D139,0),IF($P141=2015,OFFSET('2015'!P$1,Calculations!$D139,0),IF($P141=2016,OFFSET('2016'!P$1,Calculations!$D139,0),IF($P141=2017,OFFSET('2017'!P$1,Calculations!$D139,0),0))))))))))))))))</f>
        <v>1.099867818129196E-2</v>
      </c>
      <c r="AR141" s="34">
        <f ca="1">IF($P141=2002,OFFSET('2002'!Q$1,Calculations!$D139,0),IF($P141=2003,OFFSET('2003'!Q$1,Calculations!$D139,0),IF($P141=2004,OFFSET('2004'!Q$1,Calculations!$D139,0),IF($P141=2005,OFFSET('2005'!Q$1,Calculations!$D139,0),IF($P141=2006,OFFSET('2006'!Q$1,Calculations!$D139,0),IF($P141=2007,OFFSET('2007'!Q$1,Calculations!$D139,0),IF($P141=2008,OFFSET('2008'!Q$1,Calculations!$D139,0),IF($P141=2009,OFFSET('2009'!Q$1,Calculations!$D139,0),IF($P141=2010,OFFSET('2010'!Q$1,Calculations!$D139,0),IF($P141=2011,OFFSET('2011'!Q$1,Calculations!$D139,0),IF($P141=2012,OFFSET('2012'!Q$1,Calculations!$D139,0),IF($P141=2013,OFFSET('2013'!Q$1,Calculations!$D139,0),IF($P141=2014,OFFSET('2014'!Q$1,Calculations!$D139,0),IF($P141=2015,OFFSET('2015'!Q$1,Calculations!$D139,0),IF($P141=2016,OFFSET('2016'!Q$1,Calculations!$D139,0),IF($P141=2017,OFFSET('2017'!Q$1,Calculations!$D139,0),0))))))))))))))))</f>
        <v>3.3139520243498012E-2</v>
      </c>
      <c r="AS141" s="31">
        <f ca="1">IF($P141=2002,OFFSET('2002'!K$1,Calculations!$E139,0),IF($P141=2003,OFFSET('2003'!K$1,Calculations!$E139,0),IF($P141=2004,OFFSET('2004'!K$1,Calculations!$E139,0),IF($P141=2005,OFFSET('2005'!K$1,Calculations!$E139,0),IF($P141=2006,OFFSET('2006'!K$1,Calculations!$E139,0),IF($P141=2007,OFFSET('2007'!K$1,Calculations!$E139,0),IF($P141=2008,OFFSET('2008'!K$1,Calculations!$E139,0),IF($P141=2009,OFFSET('2009'!K$1,Calculations!$E139,0),IF($P141=2010,OFFSET('2010'!K$1,Calculations!$E139,0),IF($P141=2011,OFFSET('2011'!K$1,Calculations!$E139,0),IF($P141=2012,OFFSET('2012'!K$1,Calculations!$E139,0),IF($P141=2013,OFFSET('2013'!K$1,Calculations!$E139,0),IF($P141=2014,OFFSET('2014'!K$1,Calculations!$E139,0),IF($P141=2015,OFFSET('2015'!K$1,Calculations!$E139,0),IF($P141=2016,OFFSET('2016'!K$1,Calculations!$E139,0),IF($P141=2017,OFFSET('2017'!K$1,Calculations!$E139,0),0))))))))))))))))</f>
        <v>1.7895098646937491E-2</v>
      </c>
      <c r="AT141" s="31">
        <f ca="1">IF($P141=2002,OFFSET('2002'!L$1,Calculations!$E139,0),IF($P141=2003,OFFSET('2003'!L$1,Calculations!$E139,0),IF($P141=2004,OFFSET('2004'!L$1,Calculations!$E139,0),IF($P141=2005,OFFSET('2005'!L$1,Calculations!$E139,0),IF($P141=2006,OFFSET('2006'!L$1,Calculations!$E139,0),IF($P141=2007,OFFSET('2007'!L$1,Calculations!$E139,0),IF($P141=2008,OFFSET('2008'!L$1,Calculations!$E139,0),IF($P141=2009,OFFSET('2009'!L$1,Calculations!$E139,0),IF($P141=2010,OFFSET('2010'!L$1,Calculations!$E139,0),IF($P141=2011,OFFSET('2011'!L$1,Calculations!$E139,0),IF($P141=2012,OFFSET('2012'!L$1,Calculations!$E139,0),IF($P141=2013,OFFSET('2013'!L$1,Calculations!$E139,0),IF($P141=2014,OFFSET('2014'!L$1,Calculations!$E139,0),IF($P141=2015,OFFSET('2015'!L$1,Calculations!$E139,0),IF($P141=2016,OFFSET('2016'!L$1,Calculations!$E139,0),IF($P141=2017,OFFSET('2017'!L$1,Calculations!$E139,0),0))))))))))))))))</f>
        <v>0.14268384023698236</v>
      </c>
      <c r="AU141" s="31">
        <f ca="1">IF($P141=2002,OFFSET('2002'!M$1,Calculations!$E139,0),IF($P141=2003,OFFSET('2003'!M$1,Calculations!$E139,0),IF($P141=2004,OFFSET('2004'!M$1,Calculations!$E139,0),IF($P141=2005,OFFSET('2005'!M$1,Calculations!$E139,0),IF($P141=2006,OFFSET('2006'!M$1,Calculations!$E139,0),IF($P141=2007,OFFSET('2007'!M$1,Calculations!$E139,0),IF($P141=2008,OFFSET('2008'!M$1,Calculations!$E139,0),IF($P141=2009,OFFSET('2009'!M$1,Calculations!$E139,0),IF($P141=2010,OFFSET('2010'!M$1,Calculations!$E139,0),IF($P141=2011,OFFSET('2011'!M$1,Calculations!$E139,0),IF($P141=2012,OFFSET('2012'!M$1,Calculations!$E139,0),IF($P141=2013,OFFSET('2013'!M$1,Calculations!$E139,0),IF($P141=2014,OFFSET('2014'!M$1,Calculations!$E139,0),IF($P141=2015,OFFSET('2015'!M$1,Calculations!$E139,0),IF($P141=2016,OFFSET('2016'!M$1,Calculations!$E139,0),IF($P141=2017,OFFSET('2017'!M$1,Calculations!$E139,0),0))))))))))))))))</f>
        <v>0.10268203964448615</v>
      </c>
      <c r="AV141" s="31">
        <f ca="1">IF($P141=2002,OFFSET('2002'!N$1,Calculations!$E139,0),IF($P141=2003,OFFSET('2003'!N$1,Calculations!$E139,0),IF($P141=2004,OFFSET('2004'!N$1,Calculations!$E139,0),IF($P141=2005,OFFSET('2005'!N$1,Calculations!$E139,0),IF($P141=2006,OFFSET('2006'!N$1,Calculations!$E139,0),IF($P141=2007,OFFSET('2007'!N$1,Calculations!$E139,0),IF($P141=2008,OFFSET('2008'!N$1,Calculations!$E139,0),IF($P141=2009,OFFSET('2009'!N$1,Calculations!$E139,0),IF($P141=2010,OFFSET('2010'!N$1,Calculations!$E139,0),IF($P141=2011,OFFSET('2011'!N$1,Calculations!$E139,0),IF($P141=2012,OFFSET('2012'!N$1,Calculations!$E139,0),IF($P141=2013,OFFSET('2013'!N$1,Calculations!$E139,0),IF($P141=2014,OFFSET('2014'!N$1,Calculations!$E139,0),IF($P141=2015,OFFSET('2015'!N$1,Calculations!$E139,0),IF($P141=2016,OFFSET('2016'!N$1,Calculations!$E139,0),IF($P141=2017,OFFSET('2017'!N$1,Calculations!$E139,0),0))))))))))))))))</f>
        <v>8.7643128492134584E-2</v>
      </c>
      <c r="AW141" s="31">
        <f ca="1">IF($P141=2002,OFFSET('2002'!O$1,Calculations!$E139,0),IF($P141=2003,OFFSET('2003'!O$1,Calculations!$E139,0),IF($P141=2004,OFFSET('2004'!O$1,Calculations!$E139,0),IF($P141=2005,OFFSET('2005'!O$1,Calculations!$E139,0),IF($P141=2006,OFFSET('2006'!O$1,Calculations!$E139,0),IF($P141=2007,OFFSET('2007'!O$1,Calculations!$E139,0),IF($P141=2008,OFFSET('2008'!O$1,Calculations!$E139,0),IF($P141=2009,OFFSET('2009'!O$1,Calculations!$E139,0),IF($P141=2010,OFFSET('2010'!O$1,Calculations!$E139,0),IF($P141=2011,OFFSET('2011'!O$1,Calculations!$E139,0),IF($P141=2012,OFFSET('2012'!O$1,Calculations!$E139,0),IF($P141=2013,OFFSET('2013'!O$1,Calculations!$E139,0),IF($P141=2014,OFFSET('2014'!O$1,Calculations!$E139,0),IF($P141=2015,OFFSET('2015'!O$1,Calculations!$E139,0),IF($P141=2016,OFFSET('2016'!O$1,Calculations!$E139,0),IF($P141=2017,OFFSET('2017'!O$1,Calculations!$E139,0),0))))))))))))))))</f>
        <v>8.7593789783514675E-2</v>
      </c>
      <c r="AX141" s="31">
        <f ca="1">IF($P141=2002,OFFSET('2002'!P$1,Calculations!$E139,0),IF($P141=2003,OFFSET('2003'!P$1,Calculations!$E139,0),IF($P141=2004,OFFSET('2004'!P$1,Calculations!$E139,0),IF($P141=2005,OFFSET('2005'!P$1,Calculations!$E139,0),IF($P141=2006,OFFSET('2006'!P$1,Calculations!$E139,0),IF($P141=2007,OFFSET('2007'!P$1,Calculations!$E139,0),IF($P141=2008,OFFSET('2008'!P$1,Calculations!$E139,0),IF($P141=2009,OFFSET('2009'!P$1,Calculations!$E139,0),IF($P141=2010,OFFSET('2010'!P$1,Calculations!$E139,0),IF($P141=2011,OFFSET('2011'!P$1,Calculations!$E139,0),IF($P141=2012,OFFSET('2012'!P$1,Calculations!$E139,0),IF($P141=2013,OFFSET('2013'!P$1,Calculations!$E139,0),IF($P141=2014,OFFSET('2014'!P$1,Calculations!$E139,0),IF($P141=2015,OFFSET('2015'!P$1,Calculations!$E139,0),IF($P141=2016,OFFSET('2016'!P$1,Calculations!$E139,0),IF($P141=2017,OFFSET('2017'!P$1,Calculations!$E139,0),0))))))))))))))))</f>
        <v>3.5766608637410678E-2</v>
      </c>
      <c r="AY141" s="34">
        <f ca="1">IF($P141=2002,OFFSET('2002'!Q$1,Calculations!$E139,0),IF($P141=2003,OFFSET('2003'!Q$1,Calculations!$E139,0),IF($P141=2004,OFFSET('2004'!Q$1,Calculations!$E139,0),IF($P141=2005,OFFSET('2005'!Q$1,Calculations!$E139,0),IF($P141=2006,OFFSET('2006'!Q$1,Calculations!$E139,0),IF($P141=2007,OFFSET('2007'!Q$1,Calculations!$E139,0),IF($P141=2008,OFFSET('2008'!Q$1,Calculations!$E139,0),IF($P141=2009,OFFSET('2009'!Q$1,Calculations!$E139,0),IF($P141=2010,OFFSET('2010'!Q$1,Calculations!$E139,0),IF($P141=2011,OFFSET('2011'!Q$1,Calculations!$E139,0),IF($P141=2012,OFFSET('2012'!Q$1,Calculations!$E139,0),IF($P141=2013,OFFSET('2013'!Q$1,Calculations!$E139,0),IF($P141=2014,OFFSET('2014'!Q$1,Calculations!$E139,0),IF($P141=2015,OFFSET('2015'!Q$1,Calculations!$E139,0),IF($P141=2016,OFFSET('2016'!Q$1,Calculations!$E139,0),IF($P141=2017,OFFSET('2017'!Q$1,Calculations!$E139,0),0))))))))))))))))</f>
        <v>7.1728041458264363E-2</v>
      </c>
      <c r="AZ141" s="31">
        <f ca="1">IF($P141=2002,OFFSET('2002'!K$1,Calculations!$F139,0),IF($P141=2003,OFFSET('2003'!K$1,Calculations!$F139,0),IF($P141=2004,OFFSET('2004'!K$1,Calculations!$F139,0),IF($P141=2005,OFFSET('2005'!K$1,Calculations!$F139,0),IF($P141=2006,OFFSET('2006'!K$1,Calculations!$F139,0),IF($P141=2007,OFFSET('2007'!K$1,Calculations!$F139,0),IF($P141=2008,OFFSET('2008'!K$1,Calculations!$F139,0),IF($P141=2009,OFFSET('2009'!K$1,Calculations!$F139,0),IF($P141=2010,OFFSET('2010'!K$1,Calculations!$F139,0),IF($P141=2011,OFFSET('2011'!K$1,Calculations!$F139,0),IF($P141=2012,OFFSET('2012'!K$1,Calculations!$F139,0),IF($P141=2013,OFFSET('2013'!K$1,Calculations!$F139,0),IF($P141=2014,OFFSET('2014'!K$1,Calculations!$F139,0),IF($P141=2015,OFFSET('2015'!K$1,Calculations!$F139,0),IF($P141=2016,OFFSET('2016'!K$1,Calculations!$F139,0),IF($P141=2017,OFFSET('2017'!K$1,Calculations!$F139,0),0))))))))))))))))</f>
        <v>0</v>
      </c>
      <c r="BA141" s="31">
        <f ca="1">IF($P141=2002,OFFSET('2002'!L$1,Calculations!$F139,0),IF($P141=2003,OFFSET('2003'!L$1,Calculations!$F139,0),IF($P141=2004,OFFSET('2004'!L$1,Calculations!$F139,0),IF($P141=2005,OFFSET('2005'!L$1,Calculations!$F139,0),IF($P141=2006,OFFSET('2006'!L$1,Calculations!$F139,0),IF($P141=2007,OFFSET('2007'!L$1,Calculations!$F139,0),IF($P141=2008,OFFSET('2008'!L$1,Calculations!$F139,0),IF($P141=2009,OFFSET('2009'!L$1,Calculations!$F139,0),IF($P141=2010,OFFSET('2010'!L$1,Calculations!$F139,0),IF($P141=2011,OFFSET('2011'!L$1,Calculations!$F139,0),IF($P141=2012,OFFSET('2012'!L$1,Calculations!$F139,0),IF($P141=2013,OFFSET('2013'!L$1,Calculations!$F139,0),IF($P141=2014,OFFSET('2014'!L$1,Calculations!$F139,0),IF($P141=2015,OFFSET('2015'!L$1,Calculations!$F139,0),IF($P141=2016,OFFSET('2016'!L$1,Calculations!$F139,0),IF($P141=2017,OFFSET('2017'!L$1,Calculations!$F139,0),0))))))))))))))))</f>
        <v>3.2149587206478768E-3</v>
      </c>
      <c r="BB141" s="31">
        <f ca="1">IF($P141=2002,OFFSET('2002'!M$1,Calculations!$F139,0),IF($P141=2003,OFFSET('2003'!M$1,Calculations!$F139,0),IF($P141=2004,OFFSET('2004'!M$1,Calculations!$F139,0),IF($P141=2005,OFFSET('2005'!M$1,Calculations!$F139,0),IF($P141=2006,OFFSET('2006'!M$1,Calculations!$F139,0),IF($P141=2007,OFFSET('2007'!M$1,Calculations!$F139,0),IF($P141=2008,OFFSET('2008'!M$1,Calculations!$F139,0),IF($P141=2009,OFFSET('2009'!M$1,Calculations!$F139,0),IF($P141=2010,OFFSET('2010'!M$1,Calculations!$F139,0),IF($P141=2011,OFFSET('2011'!M$1,Calculations!$F139,0),IF($P141=2012,OFFSET('2012'!M$1,Calculations!$F139,0),IF($P141=2013,OFFSET('2013'!M$1,Calculations!$F139,0),IF($P141=2014,OFFSET('2014'!M$1,Calculations!$F139,0),IF($P141=2015,OFFSET('2015'!M$1,Calculations!$F139,0),IF($P141=2016,OFFSET('2016'!M$1,Calculations!$F139,0),IF($P141=2017,OFFSET('2017'!M$1,Calculations!$F139,0),0))))))))))))))))</f>
        <v>2.59430525366582E-3</v>
      </c>
      <c r="BC141" s="31">
        <f ca="1">IF($P141=2002,OFFSET('2002'!N$1,Calculations!$F139,0),IF($P141=2003,OFFSET('2003'!N$1,Calculations!$F139,0),IF($P141=2004,OFFSET('2004'!N$1,Calculations!$F139,0),IF($P141=2005,OFFSET('2005'!N$1,Calculations!$F139,0),IF($P141=2006,OFFSET('2006'!N$1,Calculations!$F139,0),IF($P141=2007,OFFSET('2007'!N$1,Calculations!$F139,0),IF($P141=2008,OFFSET('2008'!N$1,Calculations!$F139,0),IF($P141=2009,OFFSET('2009'!N$1,Calculations!$F139,0),IF($P141=2010,OFFSET('2010'!N$1,Calculations!$F139,0),IF($P141=2011,OFFSET('2011'!N$1,Calculations!$F139,0),IF($P141=2012,OFFSET('2012'!N$1,Calculations!$F139,0),IF($P141=2013,OFFSET('2013'!N$1,Calculations!$F139,0),IF($P141=2014,OFFSET('2014'!N$1,Calculations!$F139,0),IF($P141=2015,OFFSET('2015'!N$1,Calculations!$F139,0),IF($P141=2016,OFFSET('2016'!N$1,Calculations!$F139,0),IF($P141=2017,OFFSET('2017'!N$1,Calculations!$F139,0),0))))))))))))))))</f>
        <v>1.0625218528635193E-2</v>
      </c>
      <c r="BD141" s="31">
        <f ca="1">IF($P141=2002,OFFSET('2002'!O$1,Calculations!$F139,0),IF($P141=2003,OFFSET('2003'!O$1,Calculations!$F139,0),IF($P141=2004,OFFSET('2004'!O$1,Calculations!$F139,0),IF($P141=2005,OFFSET('2005'!O$1,Calculations!$F139,0),IF($P141=2006,OFFSET('2006'!O$1,Calculations!$F139,0),IF($P141=2007,OFFSET('2007'!O$1,Calculations!$F139,0),IF($P141=2008,OFFSET('2008'!O$1,Calculations!$F139,0),IF($P141=2009,OFFSET('2009'!O$1,Calculations!$F139,0),IF($P141=2010,OFFSET('2010'!O$1,Calculations!$F139,0),IF($P141=2011,OFFSET('2011'!O$1,Calculations!$F139,0),IF($P141=2012,OFFSET('2012'!O$1,Calculations!$F139,0),IF($P141=2013,OFFSET('2013'!O$1,Calculations!$F139,0),IF($P141=2014,OFFSET('2014'!O$1,Calculations!$F139,0),IF($P141=2015,OFFSET('2015'!O$1,Calculations!$F139,0),IF($P141=2016,OFFSET('2016'!O$1,Calculations!$F139,0),IF($P141=2017,OFFSET('2017'!O$1,Calculations!$F139,0),0))))))))))))))))</f>
        <v>6.143844442513944E-4</v>
      </c>
      <c r="BE141" s="31">
        <f ca="1">IF($P141=2002,OFFSET('2002'!P$1,Calculations!$F139,0),IF($P141=2003,OFFSET('2003'!P$1,Calculations!$F139,0),IF($P141=2004,OFFSET('2004'!P$1,Calculations!$F139,0),IF($P141=2005,OFFSET('2005'!P$1,Calculations!$F139,0),IF($P141=2006,OFFSET('2006'!P$1,Calculations!$F139,0),IF($P141=2007,OFFSET('2007'!P$1,Calculations!$F139,0),IF($P141=2008,OFFSET('2008'!P$1,Calculations!$F139,0),IF($P141=2009,OFFSET('2009'!P$1,Calculations!$F139,0),IF($P141=2010,OFFSET('2010'!P$1,Calculations!$F139,0),IF($P141=2011,OFFSET('2011'!P$1,Calculations!$F139,0),IF($P141=2012,OFFSET('2012'!P$1,Calculations!$F139,0),IF($P141=2013,OFFSET('2013'!P$1,Calculations!$F139,0),IF($P141=2014,OFFSET('2014'!P$1,Calculations!$F139,0),IF($P141=2015,OFFSET('2015'!P$1,Calculations!$F139,0),IF($P141=2016,OFFSET('2016'!P$1,Calculations!$F139,0),IF($P141=2017,OFFSET('2017'!P$1,Calculations!$F139,0),0))))))))))))))))</f>
        <v>2.3623647633610294E-2</v>
      </c>
      <c r="BF141" s="34">
        <f ca="1">IF($P141=2002,OFFSET('2002'!Q$1,Calculations!$F139,0),IF($P141=2003,OFFSET('2003'!Q$1,Calculations!$F139,0),IF($P141=2004,OFFSET('2004'!Q$1,Calculations!$F139,0),IF($P141=2005,OFFSET('2005'!Q$1,Calculations!$F139,0),IF($P141=2006,OFFSET('2006'!Q$1,Calculations!$F139,0),IF($P141=2007,OFFSET('2007'!Q$1,Calculations!$F139,0),IF($P141=2008,OFFSET('2008'!Q$1,Calculations!$F139,0),IF($P141=2009,OFFSET('2009'!Q$1,Calculations!$F139,0),IF($P141=2010,OFFSET('2010'!Q$1,Calculations!$F139,0),IF($P141=2011,OFFSET('2011'!Q$1,Calculations!$F139,0),IF($P141=2012,OFFSET('2012'!Q$1,Calculations!$F139,0),IF($P141=2013,OFFSET('2013'!Q$1,Calculations!$F139,0),IF($P141=2014,OFFSET('2014'!Q$1,Calculations!$F139,0),IF($P141=2015,OFFSET('2015'!Q$1,Calculations!$F139,0),IF($P141=2016,OFFSET('2016'!Q$1,Calculations!$F139,0),IF($P141=2017,OFFSET('2017'!Q$1,Calculations!$F139,0),0))))))))))))))))</f>
        <v>1.3140660431837721E-3</v>
      </c>
      <c r="BG141" s="31">
        <f ca="1">IF($P141=2002,OFFSET('2002'!K$1,Calculations!$G139,0),IF($P141=2003,OFFSET('2003'!K$1,Calculations!$G139,0),IF($P141=2004,OFFSET('2004'!K$1,Calculations!$G139,0),IF($P141=2005,OFFSET('2005'!K$1,Calculations!$G139,0),IF($P141=2006,OFFSET('2006'!K$1,Calculations!$G139,0),IF($P141=2007,OFFSET('2007'!K$1,Calculations!$G139,0),IF($P141=2008,OFFSET('2008'!K$1,Calculations!$G139,0),IF($P141=2009,OFFSET('2009'!K$1,Calculations!$G139,0),IF($P141=2010,OFFSET('2010'!K$1,Calculations!$G139,0),IF($P141=2011,OFFSET('2011'!K$1,Calculations!$G139,0),IF($P141=2012,OFFSET('2012'!K$1,Calculations!$G139,0),IF($P141=2013,OFFSET('2013'!K$1,Calculations!$G139,0),IF($P141=2014,OFFSET('2014'!K$1,Calculations!$G139,0),IF($P141=2015,OFFSET('2015'!K$1,Calculations!$G139,0),IF($P141=2016,OFFSET('2016'!K$1,Calculations!$G139,0),IF($P141=2017,OFFSET('2017'!K$1,Calculations!$G139,0),0))))))))))))))))</f>
        <v>0.1074771464885995</v>
      </c>
      <c r="BH141" s="31">
        <f ca="1">IF($P141=2002,OFFSET('2002'!L$1,Calculations!$G139,0),IF($P141=2003,OFFSET('2003'!L$1,Calculations!$G139,0),IF($P141=2004,OFFSET('2004'!L$1,Calculations!$G139,0),IF($P141=2005,OFFSET('2005'!L$1,Calculations!$G139,0),IF($P141=2006,OFFSET('2006'!L$1,Calculations!$G139,0),IF($P141=2007,OFFSET('2007'!L$1,Calculations!$G139,0),IF($P141=2008,OFFSET('2008'!L$1,Calculations!$G139,0),IF($P141=2009,OFFSET('2009'!L$1,Calculations!$G139,0),IF($P141=2010,OFFSET('2010'!L$1,Calculations!$G139,0),IF($P141=2011,OFFSET('2011'!L$1,Calculations!$G139,0),IF($P141=2012,OFFSET('2012'!L$1,Calculations!$G139,0),IF($P141=2013,OFFSET('2013'!L$1,Calculations!$G139,0),IF($P141=2014,OFFSET('2014'!L$1,Calculations!$G139,0),IF($P141=2015,OFFSET('2015'!L$1,Calculations!$G139,0),IF($P141=2016,OFFSET('2016'!L$1,Calculations!$G139,0),IF($P141=2017,OFFSET('2017'!L$1,Calculations!$G139,0),0))))))))))))))))</f>
        <v>0.28015771424694735</v>
      </c>
      <c r="BI141" s="31">
        <f ca="1">IF($P141=2002,OFFSET('2002'!M$1,Calculations!$G139,0),IF($P141=2003,OFFSET('2003'!M$1,Calculations!$G139,0),IF($P141=2004,OFFSET('2004'!M$1,Calculations!$G139,0),IF($P141=2005,OFFSET('2005'!M$1,Calculations!$G139,0),IF($P141=2006,OFFSET('2006'!M$1,Calculations!$G139,0),IF($P141=2007,OFFSET('2007'!M$1,Calculations!$G139,0),IF($P141=2008,OFFSET('2008'!M$1,Calculations!$G139,0),IF($P141=2009,OFFSET('2009'!M$1,Calculations!$G139,0),IF($P141=2010,OFFSET('2010'!M$1,Calculations!$G139,0),IF($P141=2011,OFFSET('2011'!M$1,Calculations!$G139,0),IF($P141=2012,OFFSET('2012'!M$1,Calculations!$G139,0),IF($P141=2013,OFFSET('2013'!M$1,Calculations!$G139,0),IF($P141=2014,OFFSET('2014'!M$1,Calculations!$G139,0),IF($P141=2015,OFFSET('2015'!M$1,Calculations!$G139,0),IF($P141=2016,OFFSET('2016'!M$1,Calculations!$G139,0),IF($P141=2017,OFFSET('2017'!M$1,Calculations!$G139,0),0))))))))))))))))</f>
        <v>0.15496127929158904</v>
      </c>
      <c r="BJ141" s="31">
        <f ca="1">IF($P141=2002,OFFSET('2002'!N$1,Calculations!$G139,0),IF($P141=2003,OFFSET('2003'!N$1,Calculations!$G139,0),IF($P141=2004,OFFSET('2004'!N$1,Calculations!$G139,0),IF($P141=2005,OFFSET('2005'!N$1,Calculations!$G139,0),IF($P141=2006,OFFSET('2006'!N$1,Calculations!$G139,0),IF($P141=2007,OFFSET('2007'!N$1,Calculations!$G139,0),IF($P141=2008,OFFSET('2008'!N$1,Calculations!$G139,0),IF($P141=2009,OFFSET('2009'!N$1,Calculations!$G139,0),IF($P141=2010,OFFSET('2010'!N$1,Calculations!$G139,0),IF($P141=2011,OFFSET('2011'!N$1,Calculations!$G139,0),IF($P141=2012,OFFSET('2012'!N$1,Calculations!$G139,0),IF($P141=2013,OFFSET('2013'!N$1,Calculations!$G139,0),IF($P141=2014,OFFSET('2014'!N$1,Calculations!$G139,0),IF($P141=2015,OFFSET('2015'!N$1,Calculations!$G139,0),IF($P141=2016,OFFSET('2016'!N$1,Calculations!$G139,0),IF($P141=2017,OFFSET('2017'!N$1,Calculations!$G139,0),0))))))))))))))))</f>
        <v>0.16827746546722749</v>
      </c>
      <c r="BK141" s="31">
        <f ca="1">IF($P141=2002,OFFSET('2002'!O$1,Calculations!$G139,0),IF($P141=2003,OFFSET('2003'!O$1,Calculations!$G139,0),IF($P141=2004,OFFSET('2004'!O$1,Calculations!$G139,0),IF($P141=2005,OFFSET('2005'!O$1,Calculations!$G139,0),IF($P141=2006,OFFSET('2006'!O$1,Calculations!$G139,0),IF($P141=2007,OFFSET('2007'!O$1,Calculations!$G139,0),IF($P141=2008,OFFSET('2008'!O$1,Calculations!$G139,0),IF($P141=2009,OFFSET('2009'!O$1,Calculations!$G139,0),IF($P141=2010,OFFSET('2010'!O$1,Calculations!$G139,0),IF($P141=2011,OFFSET('2011'!O$1,Calculations!$G139,0),IF($P141=2012,OFFSET('2012'!O$1,Calculations!$G139,0),IF($P141=2013,OFFSET('2013'!O$1,Calculations!$G139,0),IF($P141=2014,OFFSET('2014'!O$1,Calculations!$G139,0),IF($P141=2015,OFFSET('2015'!O$1,Calculations!$G139,0),IF($P141=2016,OFFSET('2016'!O$1,Calculations!$G139,0),IF($P141=2017,OFFSET('2017'!O$1,Calculations!$G139,0),0))))))))))))))))</f>
        <v>0.14707828311394433</v>
      </c>
      <c r="BL141" s="31">
        <f ca="1">IF($P141=2002,OFFSET('2002'!P$1,Calculations!$G139,0),IF($P141=2003,OFFSET('2003'!P$1,Calculations!$G139,0),IF($P141=2004,OFFSET('2004'!P$1,Calculations!$G139,0),IF($P141=2005,OFFSET('2005'!P$1,Calculations!$G139,0),IF($P141=2006,OFFSET('2006'!P$1,Calculations!$G139,0),IF($P141=2007,OFFSET('2007'!P$1,Calculations!$G139,0),IF($P141=2008,OFFSET('2008'!P$1,Calculations!$G139,0),IF($P141=2009,OFFSET('2009'!P$1,Calculations!$G139,0),IF($P141=2010,OFFSET('2010'!P$1,Calculations!$G139,0),IF($P141=2011,OFFSET('2011'!P$1,Calculations!$G139,0),IF($P141=2012,OFFSET('2012'!P$1,Calculations!$G139,0),IF($P141=2013,OFFSET('2013'!P$1,Calculations!$G139,0),IF($P141=2014,OFFSET('2014'!P$1,Calculations!$G139,0),IF($P141=2015,OFFSET('2015'!P$1,Calculations!$G139,0),IF($P141=2016,OFFSET('2016'!P$1,Calculations!$G139,0),IF($P141=2017,OFFSET('2017'!P$1,Calculations!$G139,0),0))))))))))))))))</f>
        <v>3.5970501593298509E-2</v>
      </c>
      <c r="BM141" s="34">
        <f ca="1">IF($P141=2002,OFFSET('2002'!Q$1,Calculations!$G139,0),IF($P141=2003,OFFSET('2003'!Q$1,Calculations!$G139,0),IF($P141=2004,OFFSET('2004'!Q$1,Calculations!$G139,0),IF($P141=2005,OFFSET('2005'!Q$1,Calculations!$G139,0),IF($P141=2006,OFFSET('2006'!Q$1,Calculations!$G139,0),IF($P141=2007,OFFSET('2007'!Q$1,Calculations!$G139,0),IF($P141=2008,OFFSET('2008'!Q$1,Calculations!$G139,0),IF($P141=2009,OFFSET('2009'!Q$1,Calculations!$G139,0),IF($P141=2010,OFFSET('2010'!Q$1,Calculations!$G139,0),IF($P141=2011,OFFSET('2011'!Q$1,Calculations!$G139,0),IF($P141=2012,OFFSET('2012'!Q$1,Calculations!$G139,0),IF($P141=2013,OFFSET('2013'!Q$1,Calculations!$G139,0),IF($P141=2014,OFFSET('2014'!Q$1,Calculations!$G139,0),IF($P141=2015,OFFSET('2015'!Q$1,Calculations!$G139,0),IF($P141=2016,OFFSET('2016'!Q$1,Calculations!$G139,0),IF($P141=2017,OFFSET('2017'!Q$1,Calculations!$G139,0),0))))))))))))))))</f>
        <v>0.15615092284581658</v>
      </c>
      <c r="BN141" s="31">
        <f ca="1">IF($P141=2002,OFFSET('2002'!K$1,Calculations!$H139,0),IF($P141=2003,OFFSET('2003'!K$1,Calculations!$H139,0),IF($P141=2004,OFFSET('2004'!K$1,Calculations!$H139,0),IF($P141=2005,OFFSET('2005'!K$1,Calculations!$H139,0),IF($P141=2006,OFFSET('2006'!K$1,Calculations!$H139,0),IF($P141=2007,OFFSET('2007'!K$1,Calculations!$H139,0),IF($P141=2008,OFFSET('2008'!K$1,Calculations!$H139,0),IF($P141=2009,OFFSET('2009'!K$1,Calculations!$H139,0),IF($P141=2010,OFFSET('2010'!K$1,Calculations!$H139,0),IF($P141=2011,OFFSET('2011'!K$1,Calculations!$H139,0),IF($P141=2012,OFFSET('2012'!K$1,Calculations!$H139,0),IF($P141=2013,OFFSET('2013'!K$1,Calculations!$H139,0),IF($P141=2014,OFFSET('2014'!K$1,Calculations!$H139,0),IF($P141=2015,OFFSET('2015'!K$1,Calculations!$H139,0),IF($P141=2016,OFFSET('2016'!K$1,Calculations!$H139,0),IF($P141=2017,OFFSET('2017'!K$1,Calculations!$H139,0),0))))))))))))))))</f>
        <v>2.6470707166073538E-4</v>
      </c>
      <c r="BO141" s="31">
        <f ca="1">IF($P141=2002,OFFSET('2002'!L$1,Calculations!$H139,0),IF($P141=2003,OFFSET('2003'!L$1,Calculations!$H139,0),IF($P141=2004,OFFSET('2004'!L$1,Calculations!$H139,0),IF($P141=2005,OFFSET('2005'!L$1,Calculations!$H139,0),IF($P141=2006,OFFSET('2006'!L$1,Calculations!$H139,0),IF($P141=2007,OFFSET('2007'!L$1,Calculations!$H139,0),IF($P141=2008,OFFSET('2008'!L$1,Calculations!$H139,0),IF($P141=2009,OFFSET('2009'!L$1,Calculations!$H139,0),IF($P141=2010,OFFSET('2010'!L$1,Calculations!$H139,0),IF($P141=2011,OFFSET('2011'!L$1,Calculations!$H139,0),IF($P141=2012,OFFSET('2012'!L$1,Calculations!$H139,0),IF($P141=2013,OFFSET('2013'!L$1,Calculations!$H139,0),IF($P141=2014,OFFSET('2014'!L$1,Calculations!$H139,0),IF($P141=2015,OFFSET('2015'!L$1,Calculations!$H139,0),IF($P141=2016,OFFSET('2016'!L$1,Calculations!$H139,0),IF($P141=2017,OFFSET('2017'!L$1,Calculations!$H139,0),0))))))))))))))))</f>
        <v>3.1357008821788532E-2</v>
      </c>
      <c r="BP141" s="31">
        <f ca="1">IF($P141=2002,OFFSET('2002'!M$1,Calculations!$H139,0),IF($P141=2003,OFFSET('2003'!M$1,Calculations!$H139,0),IF($P141=2004,OFFSET('2004'!M$1,Calculations!$H139,0),IF($P141=2005,OFFSET('2005'!M$1,Calculations!$H139,0),IF($P141=2006,OFFSET('2006'!M$1,Calculations!$H139,0),IF($P141=2007,OFFSET('2007'!M$1,Calculations!$H139,0),IF($P141=2008,OFFSET('2008'!M$1,Calculations!$H139,0),IF($P141=2009,OFFSET('2009'!M$1,Calculations!$H139,0),IF($P141=2010,OFFSET('2010'!M$1,Calculations!$H139,0),IF($P141=2011,OFFSET('2011'!M$1,Calculations!$H139,0),IF($P141=2012,OFFSET('2012'!M$1,Calculations!$H139,0),IF($P141=2013,OFFSET('2013'!M$1,Calculations!$H139,0),IF($P141=2014,OFFSET('2014'!M$1,Calculations!$H139,0),IF($P141=2015,OFFSET('2015'!M$1,Calculations!$H139,0),IF($P141=2016,OFFSET('2016'!M$1,Calculations!$H139,0),IF($P141=2017,OFFSET('2017'!M$1,Calculations!$H139,0),0))))))))))))))))</f>
        <v>2.8263250013487892E-2</v>
      </c>
      <c r="BQ141" s="31">
        <f ca="1">IF($P141=2002,OFFSET('2002'!N$1,Calculations!$H139,0),IF($P141=2003,OFFSET('2003'!N$1,Calculations!$H139,0),IF($P141=2004,OFFSET('2004'!N$1,Calculations!$H139,0),IF($P141=2005,OFFSET('2005'!N$1,Calculations!$H139,0),IF($P141=2006,OFFSET('2006'!N$1,Calculations!$H139,0),IF($P141=2007,OFFSET('2007'!N$1,Calculations!$H139,0),IF($P141=2008,OFFSET('2008'!N$1,Calculations!$H139,0),IF($P141=2009,OFFSET('2009'!N$1,Calculations!$H139,0),IF($P141=2010,OFFSET('2010'!N$1,Calculations!$H139,0),IF($P141=2011,OFFSET('2011'!N$1,Calculations!$H139,0),IF($P141=2012,OFFSET('2012'!N$1,Calculations!$H139,0),IF($P141=2013,OFFSET('2013'!N$1,Calculations!$H139,0),IF($P141=2014,OFFSET('2014'!N$1,Calculations!$H139,0),IF($P141=2015,OFFSET('2015'!N$1,Calculations!$H139,0),IF($P141=2016,OFFSET('2016'!N$1,Calculations!$H139,0),IF($P141=2017,OFFSET('2017'!N$1,Calculations!$H139,0),0))))))))))))))))</f>
        <v>6.617135817054845E-2</v>
      </c>
      <c r="BR141" s="31">
        <f ca="1">IF($P141=2002,OFFSET('2002'!O$1,Calculations!$H139,0),IF($P141=2003,OFFSET('2003'!O$1,Calculations!$H139,0),IF($P141=2004,OFFSET('2004'!O$1,Calculations!$H139,0),IF($P141=2005,OFFSET('2005'!O$1,Calculations!$H139,0),IF($P141=2006,OFFSET('2006'!O$1,Calculations!$H139,0),IF($P141=2007,OFFSET('2007'!O$1,Calculations!$H139,0),IF($P141=2008,OFFSET('2008'!O$1,Calculations!$H139,0),IF($P141=2009,OFFSET('2009'!O$1,Calculations!$H139,0),IF($P141=2010,OFFSET('2010'!O$1,Calculations!$H139,0),IF($P141=2011,OFFSET('2011'!O$1,Calculations!$H139,0),IF($P141=2012,OFFSET('2012'!O$1,Calculations!$H139,0),IF($P141=2013,OFFSET('2013'!O$1,Calculations!$H139,0),IF($P141=2014,OFFSET('2014'!O$1,Calculations!$H139,0),IF($P141=2015,OFFSET('2015'!O$1,Calculations!$H139,0),IF($P141=2016,OFFSET('2016'!O$1,Calculations!$H139,0),IF($P141=2017,OFFSET('2017'!O$1,Calculations!$H139,0),0))))))))))))))))</f>
        <v>3.1514160620075824E-3</v>
      </c>
      <c r="BS141" s="31">
        <f ca="1">IF($P141=2002,OFFSET('2002'!P$1,Calculations!$H139,0),IF($P141=2003,OFFSET('2003'!P$1,Calculations!$H139,0),IF($P141=2004,OFFSET('2004'!P$1,Calculations!$H139,0),IF($P141=2005,OFFSET('2005'!P$1,Calculations!$H139,0),IF($P141=2006,OFFSET('2006'!P$1,Calculations!$H139,0),IF($P141=2007,OFFSET('2007'!P$1,Calculations!$H139,0),IF($P141=2008,OFFSET('2008'!P$1,Calculations!$H139,0),IF($P141=2009,OFFSET('2009'!P$1,Calculations!$H139,0),IF($P141=2010,OFFSET('2010'!P$1,Calculations!$H139,0),IF($P141=2011,OFFSET('2011'!P$1,Calculations!$H139,0),IF($P141=2012,OFFSET('2012'!P$1,Calculations!$H139,0),IF($P141=2013,OFFSET('2013'!P$1,Calculations!$H139,0),IF($P141=2014,OFFSET('2014'!P$1,Calculations!$H139,0),IF($P141=2015,OFFSET('2015'!P$1,Calculations!$H139,0),IF($P141=2016,OFFSET('2016'!P$1,Calculations!$H139,0),IF($P141=2017,OFFSET('2017'!P$1,Calculations!$H139,0),0))))))))))))))))</f>
        <v>0.37220775918354326</v>
      </c>
      <c r="BT141" s="34">
        <f ca="1">IF($P141=2002,OFFSET('2002'!Q$1,Calculations!$H139,0),IF($P141=2003,OFFSET('2003'!Q$1,Calculations!$H139,0),IF($P141=2004,OFFSET('2004'!Q$1,Calculations!$H139,0),IF($P141=2005,OFFSET('2005'!Q$1,Calculations!$H139,0),IF($P141=2006,OFFSET('2006'!Q$1,Calculations!$H139,0),IF($P141=2007,OFFSET('2007'!Q$1,Calculations!$H139,0),IF($P141=2008,OFFSET('2008'!Q$1,Calculations!$H139,0),IF($P141=2009,OFFSET('2009'!Q$1,Calculations!$H139,0),IF($P141=2010,OFFSET('2010'!Q$1,Calculations!$H139,0),IF($P141=2011,OFFSET('2011'!Q$1,Calculations!$H139,0),IF($P141=2012,OFFSET('2012'!Q$1,Calculations!$H139,0),IF($P141=2013,OFFSET('2013'!Q$1,Calculations!$H139,0),IF($P141=2014,OFFSET('2014'!Q$1,Calculations!$H139,0),IF($P141=2015,OFFSET('2015'!Q$1,Calculations!$H139,0),IF($P141=2016,OFFSET('2016'!Q$1,Calculations!$H139,0),IF($P141=2017,OFFSET('2017'!Q$1,Calculations!$H139,0),0))))))))))))))))</f>
        <v>1.0790590576618011E-2</v>
      </c>
      <c r="BU141" s="31">
        <f ca="1">IF($P141=2002,OFFSET('2002'!K$1,Calculations!$I139,0),IF($P141=2003,OFFSET('2003'!K$1,Calculations!$I139,0),IF($P141=2004,OFFSET('2004'!K$1,Calculations!$I139,0),IF($P141=2005,OFFSET('2005'!K$1,Calculations!$I139,0),IF($P141=2006,OFFSET('2006'!K$1,Calculations!$I139,0),IF($P141=2007,OFFSET('2007'!K$1,Calculations!$I139,0),IF($P141=2008,OFFSET('2008'!K$1,Calculations!$I139,0),IF($P141=2009,OFFSET('2009'!K$1,Calculations!$I139,0),IF($P141=2010,OFFSET('2010'!K$1,Calculations!$I139,0),IF($P141=2011,OFFSET('2011'!K$1,Calculations!$I139,0),IF($P141=2012,OFFSET('2012'!K$1,Calculations!$I139,0),IF($P141=2013,OFFSET('2013'!K$1,Calculations!$I139,0),IF($P141=2014,OFFSET('2014'!K$1,Calculations!$I139,0),IF($P141=2015,OFFSET('2015'!K$1,Calculations!$I139,0),IF($P141=2016,OFFSET('2016'!K$1,Calculations!$I139,0),IF($P141=2017,OFFSET('2017'!K$1,Calculations!$I139,0),0))))))))))))))))</f>
        <v>6.2693567401115114E-3</v>
      </c>
      <c r="BV141" s="31">
        <f ca="1">IF($P141=2002,OFFSET('2002'!L$1,Calculations!$I139,0),IF($P141=2003,OFFSET('2003'!L$1,Calculations!$I139,0),IF($P141=2004,OFFSET('2004'!L$1,Calculations!$I139,0),IF($P141=2005,OFFSET('2005'!L$1,Calculations!$I139,0),IF($P141=2006,OFFSET('2006'!L$1,Calculations!$I139,0),IF($P141=2007,OFFSET('2007'!L$1,Calculations!$I139,0),IF($P141=2008,OFFSET('2008'!L$1,Calculations!$I139,0),IF($P141=2009,OFFSET('2009'!L$1,Calculations!$I139,0),IF($P141=2010,OFFSET('2010'!L$1,Calculations!$I139,0),IF($P141=2011,OFFSET('2011'!L$1,Calculations!$I139,0),IF($P141=2012,OFFSET('2012'!L$1,Calculations!$I139,0),IF($P141=2013,OFFSET('2013'!L$1,Calculations!$I139,0),IF($P141=2014,OFFSET('2014'!L$1,Calculations!$I139,0),IF($P141=2015,OFFSET('2015'!L$1,Calculations!$I139,0),IF($P141=2016,OFFSET('2016'!L$1,Calculations!$I139,0),IF($P141=2017,OFFSET('2017'!L$1,Calculations!$I139,0),0))))))))))))))))</f>
        <v>4.090728316119769E-2</v>
      </c>
      <c r="BW141" s="31">
        <f ca="1">IF($P141=2002,OFFSET('2002'!M$1,Calculations!$I139,0),IF($P141=2003,OFFSET('2003'!M$1,Calculations!$I139,0),IF($P141=2004,OFFSET('2004'!M$1,Calculations!$I139,0),IF($P141=2005,OFFSET('2005'!M$1,Calculations!$I139,0),IF($P141=2006,OFFSET('2006'!M$1,Calculations!$I139,0),IF($P141=2007,OFFSET('2007'!M$1,Calculations!$I139,0),IF($P141=2008,OFFSET('2008'!M$1,Calculations!$I139,0),IF($P141=2009,OFFSET('2009'!M$1,Calculations!$I139,0),IF($P141=2010,OFFSET('2010'!M$1,Calculations!$I139,0),IF($P141=2011,OFFSET('2011'!M$1,Calculations!$I139,0),IF($P141=2012,OFFSET('2012'!M$1,Calculations!$I139,0),IF($P141=2013,OFFSET('2013'!M$1,Calculations!$I139,0),IF($P141=2014,OFFSET('2014'!M$1,Calculations!$I139,0),IF($P141=2015,OFFSET('2015'!M$1,Calculations!$I139,0),IF($P141=2016,OFFSET('2016'!M$1,Calculations!$I139,0),IF($P141=2017,OFFSET('2017'!M$1,Calculations!$I139,0),0))))))))))))))))</f>
        <v>5.3410918789168219E-2</v>
      </c>
      <c r="BX141" s="31">
        <f ca="1">IF($P141=2002,OFFSET('2002'!N$1,Calculations!$I139,0),IF($P141=2003,OFFSET('2003'!N$1,Calculations!$I139,0),IF($P141=2004,OFFSET('2004'!N$1,Calculations!$I139,0),IF($P141=2005,OFFSET('2005'!N$1,Calculations!$I139,0),IF($P141=2006,OFFSET('2006'!N$1,Calculations!$I139,0),IF($P141=2007,OFFSET('2007'!N$1,Calculations!$I139,0),IF($P141=2008,OFFSET('2008'!N$1,Calculations!$I139,0),IF($P141=2009,OFFSET('2009'!N$1,Calculations!$I139,0),IF($P141=2010,OFFSET('2010'!N$1,Calculations!$I139,0),IF($P141=2011,OFFSET('2011'!N$1,Calculations!$I139,0),IF($P141=2012,OFFSET('2012'!N$1,Calculations!$I139,0),IF($P141=2013,OFFSET('2013'!N$1,Calculations!$I139,0),IF($P141=2014,OFFSET('2014'!N$1,Calculations!$I139,0),IF($P141=2015,OFFSET('2015'!N$1,Calculations!$I139,0),IF($P141=2016,OFFSET('2016'!N$1,Calculations!$I139,0),IF($P141=2017,OFFSET('2017'!N$1,Calculations!$I139,0),0))))))))))))))))</f>
        <v>5.5726267322287498E-2</v>
      </c>
      <c r="BY141" s="31">
        <f ca="1">IF($P141=2002,OFFSET('2002'!O$1,Calculations!$I139,0),IF($P141=2003,OFFSET('2003'!O$1,Calculations!$I139,0),IF($P141=2004,OFFSET('2004'!O$1,Calculations!$I139,0),IF($P141=2005,OFFSET('2005'!O$1,Calculations!$I139,0),IF($P141=2006,OFFSET('2006'!O$1,Calculations!$I139,0),IF($P141=2007,OFFSET('2007'!O$1,Calculations!$I139,0),IF($P141=2008,OFFSET('2008'!O$1,Calculations!$I139,0),IF($P141=2009,OFFSET('2009'!O$1,Calculations!$I139,0),IF($P141=2010,OFFSET('2010'!O$1,Calculations!$I139,0),IF($P141=2011,OFFSET('2011'!O$1,Calculations!$I139,0),IF($P141=2012,OFFSET('2012'!O$1,Calculations!$I139,0),IF($P141=2013,OFFSET('2013'!O$1,Calculations!$I139,0),IF($P141=2014,OFFSET('2014'!O$1,Calculations!$I139,0),IF($P141=2015,OFFSET('2015'!O$1,Calculations!$I139,0),IF($P141=2016,OFFSET('2016'!O$1,Calculations!$I139,0),IF($P141=2017,OFFSET('2017'!O$1,Calculations!$I139,0),0))))))))))))))))</f>
        <v>2.6815753378277407E-2</v>
      </c>
      <c r="BZ141" s="31">
        <f ca="1">IF($P141=2002,OFFSET('2002'!P$1,Calculations!$I139,0),IF($P141=2003,OFFSET('2003'!P$1,Calculations!$I139,0),IF($P141=2004,OFFSET('2004'!P$1,Calculations!$I139,0),IF($P141=2005,OFFSET('2005'!P$1,Calculations!$I139,0),IF($P141=2006,OFFSET('2006'!P$1,Calculations!$I139,0),IF($P141=2007,OFFSET('2007'!P$1,Calculations!$I139,0),IF($P141=2008,OFFSET('2008'!P$1,Calculations!$I139,0),IF($P141=2009,OFFSET('2009'!P$1,Calculations!$I139,0),IF($P141=2010,OFFSET('2010'!P$1,Calculations!$I139,0),IF($P141=2011,OFFSET('2011'!P$1,Calculations!$I139,0),IF($P141=2012,OFFSET('2012'!P$1,Calculations!$I139,0),IF($P141=2013,OFFSET('2013'!P$1,Calculations!$I139,0),IF($P141=2014,OFFSET('2014'!P$1,Calculations!$I139,0),IF($P141=2015,OFFSET('2015'!P$1,Calculations!$I139,0),IF($P141=2016,OFFSET('2016'!P$1,Calculations!$I139,0),IF($P141=2017,OFFSET('2017'!P$1,Calculations!$I139,0),0))))))))))))))))</f>
        <v>0.13672722936475973</v>
      </c>
      <c r="CA141" s="34">
        <f ca="1">IF($P141=2002,OFFSET('2002'!Q$1,Calculations!$I139,0),IF($P141=2003,OFFSET('2003'!Q$1,Calculations!$I139,0),IF($P141=2004,OFFSET('2004'!Q$1,Calculations!$I139,0),IF($P141=2005,OFFSET('2005'!Q$1,Calculations!$I139,0),IF($P141=2006,OFFSET('2006'!Q$1,Calculations!$I139,0),IF($P141=2007,OFFSET('2007'!Q$1,Calculations!$I139,0),IF($P141=2008,OFFSET('2008'!Q$1,Calculations!$I139,0),IF($P141=2009,OFFSET('2009'!Q$1,Calculations!$I139,0),IF($P141=2010,OFFSET('2010'!Q$1,Calculations!$I139,0),IF($P141=2011,OFFSET('2011'!Q$1,Calculations!$I139,0),IF($P141=2012,OFFSET('2012'!Q$1,Calculations!$I139,0),IF($P141=2013,OFFSET('2013'!Q$1,Calculations!$I139,0),IF($P141=2014,OFFSET('2014'!Q$1,Calculations!$I139,0),IF($P141=2015,OFFSET('2015'!Q$1,Calculations!$I139,0),IF($P141=2016,OFFSET('2016'!Q$1,Calculations!$I139,0),IF($P141=2017,OFFSET('2017'!Q$1,Calculations!$I139,0),0))))))))))))))))</f>
        <v>2.4073747034428269E-2</v>
      </c>
      <c r="CB141" s="31">
        <f ca="1">IF($P141=2002,OFFSET('2002'!K$1,Calculations!$J139,0),IF($P141=2003,OFFSET('2003'!K$1,Calculations!$J139,0),IF($P141=2004,OFFSET('2004'!K$1,Calculations!$J139,0),IF($P141=2005,OFFSET('2005'!K$1,Calculations!$J139,0),IF($P141=2006,OFFSET('2006'!K$1,Calculations!$J139,0),IF($P141=2007,OFFSET('2007'!K$1,Calculations!$J139,0),IF($P141=2008,OFFSET('2008'!K$1,Calculations!$J139,0),IF($P141=2009,OFFSET('2009'!K$1,Calculations!$J139,0),IF($P141=2010,OFFSET('2010'!K$1,Calculations!$J139,0),IF($P141=2011,OFFSET('2011'!K$1,Calculations!$J139,0),IF($P141=2012,OFFSET('2012'!K$1,Calculations!$J139,0),IF($P141=2013,OFFSET('2013'!K$1,Calculations!$J139,0),IF($P141=2014,OFFSET('2014'!K$1,Calculations!$J139,0),IF($P141=2015,OFFSET('2015'!K$1,Calculations!$J139,0),IF($P141=2016,OFFSET('2016'!K$1,Calculations!$J139,0),IF($P141=2017,OFFSET('2017'!K$1,Calculations!$J139,0),0))))))))))))))))</f>
        <v>0.16894837302482574</v>
      </c>
      <c r="CC141" s="31">
        <f ca="1">IF($P141=2002,OFFSET('2002'!L$1,Calculations!$J139,0),IF($P141=2003,OFFSET('2003'!L$1,Calculations!$J139,0),IF($P141=2004,OFFSET('2004'!L$1,Calculations!$J139,0),IF($P141=2005,OFFSET('2005'!L$1,Calculations!$J139,0),IF($P141=2006,OFFSET('2006'!L$1,Calculations!$J139,0),IF($P141=2007,OFFSET('2007'!L$1,Calculations!$J139,0),IF($P141=2008,OFFSET('2008'!L$1,Calculations!$J139,0),IF($P141=2009,OFFSET('2009'!L$1,Calculations!$J139,0),IF($P141=2010,OFFSET('2010'!L$1,Calculations!$J139,0),IF($P141=2011,OFFSET('2011'!L$1,Calculations!$J139,0),IF($P141=2012,OFFSET('2012'!L$1,Calculations!$J139,0),IF($P141=2013,OFFSET('2013'!L$1,Calculations!$J139,0),IF($P141=2014,OFFSET('2014'!L$1,Calculations!$J139,0),IF($P141=2015,OFFSET('2015'!L$1,Calculations!$J139,0),IF($P141=2016,OFFSET('2016'!L$1,Calculations!$J139,0),IF($P141=2017,OFFSET('2017'!L$1,Calculations!$J139,0),0))))))))))))))))</f>
        <v>1.3019875511933916E-2</v>
      </c>
      <c r="CD141" s="31">
        <f ca="1">IF($P141=2002,OFFSET('2002'!M$1,Calculations!$J139,0),IF($P141=2003,OFFSET('2003'!M$1,Calculations!$J139,0),IF($P141=2004,OFFSET('2004'!M$1,Calculations!$J139,0),IF($P141=2005,OFFSET('2005'!M$1,Calculations!$J139,0),IF($P141=2006,OFFSET('2006'!M$1,Calculations!$J139,0),IF($P141=2007,OFFSET('2007'!M$1,Calculations!$J139,0),IF($P141=2008,OFFSET('2008'!M$1,Calculations!$J139,0),IF($P141=2009,OFFSET('2009'!M$1,Calculations!$J139,0),IF($P141=2010,OFFSET('2010'!M$1,Calculations!$J139,0),IF($P141=2011,OFFSET('2011'!M$1,Calculations!$J139,0),IF($P141=2012,OFFSET('2012'!M$1,Calculations!$J139,0),IF($P141=2013,OFFSET('2013'!M$1,Calculations!$J139,0),IF($P141=2014,OFFSET('2014'!M$1,Calculations!$J139,0),IF($P141=2015,OFFSET('2015'!M$1,Calculations!$J139,0),IF($P141=2016,OFFSET('2016'!M$1,Calculations!$J139,0),IF($P141=2017,OFFSET('2017'!M$1,Calculations!$J139,0),0))))))))))))))))</f>
        <v>6.8932047270414298E-2</v>
      </c>
      <c r="CE141" s="31">
        <f ca="1">IF($P141=2002,OFFSET('2002'!N$1,Calculations!$J139,0),IF($P141=2003,OFFSET('2003'!N$1,Calculations!$J139,0),IF($P141=2004,OFFSET('2004'!N$1,Calculations!$J139,0),IF($P141=2005,OFFSET('2005'!N$1,Calculations!$J139,0),IF($P141=2006,OFFSET('2006'!N$1,Calculations!$J139,0),IF($P141=2007,OFFSET('2007'!N$1,Calculations!$J139,0),IF($P141=2008,OFFSET('2008'!N$1,Calculations!$J139,0),IF($P141=2009,OFFSET('2009'!N$1,Calculations!$J139,0),IF($P141=2010,OFFSET('2010'!N$1,Calculations!$J139,0),IF($P141=2011,OFFSET('2011'!N$1,Calculations!$J139,0),IF($P141=2012,OFFSET('2012'!N$1,Calculations!$J139,0),IF($P141=2013,OFFSET('2013'!N$1,Calculations!$J139,0),IF($P141=2014,OFFSET('2014'!N$1,Calculations!$J139,0),IF($P141=2015,OFFSET('2015'!N$1,Calculations!$J139,0),IF($P141=2016,OFFSET('2016'!N$1,Calculations!$J139,0),IF($P141=2017,OFFSET('2017'!N$1,Calculations!$J139,0),0))))))))))))))))</f>
        <v>4.3627007584978707E-2</v>
      </c>
      <c r="CF141" s="31">
        <f ca="1">IF($P141=2002,OFFSET('2002'!O$1,Calculations!$J139,0),IF($P141=2003,OFFSET('2003'!O$1,Calculations!$J139,0),IF($P141=2004,OFFSET('2004'!O$1,Calculations!$J139,0),IF($P141=2005,OFFSET('2005'!O$1,Calculations!$J139,0),IF($P141=2006,OFFSET('2006'!O$1,Calculations!$J139,0),IF($P141=2007,OFFSET('2007'!O$1,Calculations!$J139,0),IF($P141=2008,OFFSET('2008'!O$1,Calculations!$J139,0),IF($P141=2009,OFFSET('2009'!O$1,Calculations!$J139,0),IF($P141=2010,OFFSET('2010'!O$1,Calculations!$J139,0),IF($P141=2011,OFFSET('2011'!O$1,Calculations!$J139,0),IF($P141=2012,OFFSET('2012'!O$1,Calculations!$J139,0),IF($P141=2013,OFFSET('2013'!O$1,Calculations!$J139,0),IF($P141=2014,OFFSET('2014'!O$1,Calculations!$J139,0),IF($P141=2015,OFFSET('2015'!O$1,Calculations!$J139,0),IF($P141=2016,OFFSET('2016'!O$1,Calculations!$J139,0),IF($P141=2017,OFFSET('2017'!O$1,Calculations!$J139,0),0))))))))))))))))</f>
        <v>9.8092549830964368E-2</v>
      </c>
      <c r="CG141" s="31">
        <f ca="1">IF($P141=2002,OFFSET('2002'!P$1,Calculations!$J139,0),IF($P141=2003,OFFSET('2003'!P$1,Calculations!$J139,0),IF($P141=2004,OFFSET('2004'!P$1,Calculations!$J139,0),IF($P141=2005,OFFSET('2005'!P$1,Calculations!$J139,0),IF($P141=2006,OFFSET('2006'!P$1,Calculations!$J139,0),IF($P141=2007,OFFSET('2007'!P$1,Calculations!$J139,0),IF($P141=2008,OFFSET('2008'!P$1,Calculations!$J139,0),IF($P141=2009,OFFSET('2009'!P$1,Calculations!$J139,0),IF($P141=2010,OFFSET('2010'!P$1,Calculations!$J139,0),IF($P141=2011,OFFSET('2011'!P$1,Calculations!$J139,0),IF($P141=2012,OFFSET('2012'!P$1,Calculations!$J139,0),IF($P141=2013,OFFSET('2013'!P$1,Calculations!$J139,0),IF($P141=2014,OFFSET('2014'!P$1,Calculations!$J139,0),IF($P141=2015,OFFSET('2015'!P$1,Calculations!$J139,0),IF($P141=2016,OFFSET('2016'!P$1,Calculations!$J139,0),IF($P141=2017,OFFSET('2017'!P$1,Calculations!$J139,0),0))))))))))))))))</f>
        <v>1.3486027751517998E-2</v>
      </c>
      <c r="CH141" s="34">
        <f ca="1">IF($P141=2002,OFFSET('2002'!Q$1,Calculations!$J139,0),IF($P141=2003,OFFSET('2003'!Q$1,Calculations!$J139,0),IF($P141=2004,OFFSET('2004'!Q$1,Calculations!$J139,0),IF($P141=2005,OFFSET('2005'!Q$1,Calculations!$J139,0),IF($P141=2006,OFFSET('2006'!Q$1,Calculations!$J139,0),IF($P141=2007,OFFSET('2007'!Q$1,Calculations!$J139,0),IF($P141=2008,OFFSET('2008'!Q$1,Calculations!$J139,0),IF($P141=2009,OFFSET('2009'!Q$1,Calculations!$J139,0),IF($P141=2010,OFFSET('2010'!Q$1,Calculations!$J139,0),IF($P141=2011,OFFSET('2011'!Q$1,Calculations!$J139,0),IF($P141=2012,OFFSET('2012'!Q$1,Calculations!$J139,0),IF($P141=2013,OFFSET('2013'!Q$1,Calculations!$J139,0),IF($P141=2014,OFFSET('2014'!Q$1,Calculations!$J139,0),IF($P141=2015,OFFSET('2015'!Q$1,Calculations!$J139,0),IF($P141=2016,OFFSET('2016'!Q$1,Calculations!$J139,0),IF($P141=2017,OFFSET('2017'!Q$1,Calculations!$J139,0),0))))))))))))))))</f>
        <v>0.106444641122572</v>
      </c>
      <c r="CI141" s="31">
        <f ca="1">IF($P141=2002,OFFSET('2002'!K$1,Calculations!$K139,0),IF($P141=2003,OFFSET('2003'!K$1,Calculations!$K139,0),IF($P141=2004,OFFSET('2004'!K$1,Calculations!$K139,0),IF($P141=2005,OFFSET('2005'!K$1,Calculations!$K139,0),IF($P141=2006,OFFSET('2006'!K$1,Calculations!$K139,0),IF($P141=2007,OFFSET('2007'!K$1,Calculations!$K139,0),IF($P141=2008,OFFSET('2008'!K$1,Calculations!$K139,0),IF($P141=2009,OFFSET('2009'!K$1,Calculations!$K139,0),IF($P141=2010,OFFSET('2010'!K$1,Calculations!$K139,0),IF($P141=2011,OFFSET('2011'!K$1,Calculations!$K139,0),IF($P141=2012,OFFSET('2012'!K$1,Calculations!$K139,0),IF($P141=2013,OFFSET('2013'!K$1,Calculations!$K139,0),IF($P141=2014,OFFSET('2014'!K$1,Calculations!$K139,0),IF($P141=2015,OFFSET('2015'!K$1,Calculations!$K139,0),IF($P141=2016,OFFSET('2016'!K$1,Calculations!$K139,0),IF($P141=2017,OFFSET('2017'!K$1,Calculations!$K139,0),0))))))))))))))))</f>
        <v>7.7117531040541039E-3</v>
      </c>
      <c r="CJ141" s="31">
        <f ca="1">IF($P141=2002,OFFSET('2002'!L$1,Calculations!$K139,0),IF($P141=2003,OFFSET('2003'!L$1,Calculations!$K139,0),IF($P141=2004,OFFSET('2004'!L$1,Calculations!$K139,0),IF($P141=2005,OFFSET('2005'!L$1,Calculations!$K139,0),IF($P141=2006,OFFSET('2006'!L$1,Calculations!$K139,0),IF($P141=2007,OFFSET('2007'!L$1,Calculations!$K139,0),IF($P141=2008,OFFSET('2008'!L$1,Calculations!$K139,0),IF($P141=2009,OFFSET('2009'!L$1,Calculations!$K139,0),IF($P141=2010,OFFSET('2010'!L$1,Calculations!$K139,0),IF($P141=2011,OFFSET('2011'!L$1,Calculations!$K139,0),IF($P141=2012,OFFSET('2012'!L$1,Calculations!$K139,0),IF($P141=2013,OFFSET('2013'!L$1,Calculations!$K139,0),IF($P141=2014,OFFSET('2014'!L$1,Calculations!$K139,0),IF($P141=2015,OFFSET('2015'!L$1,Calculations!$K139,0),IF($P141=2016,OFFSET('2016'!L$1,Calculations!$K139,0),IF($P141=2017,OFFSET('2017'!L$1,Calculations!$K139,0),0))))))))))))))))</f>
        <v>2.0236333042612933E-2</v>
      </c>
      <c r="CK141" s="31">
        <f ca="1">IF($P141=2002,OFFSET('2002'!M$1,Calculations!$K139,0),IF($P141=2003,OFFSET('2003'!M$1,Calculations!$K139,0),IF($P141=2004,OFFSET('2004'!M$1,Calculations!$K139,0),IF($P141=2005,OFFSET('2005'!M$1,Calculations!$K139,0),IF($P141=2006,OFFSET('2006'!M$1,Calculations!$K139,0),IF($P141=2007,OFFSET('2007'!M$1,Calculations!$K139,0),IF($P141=2008,OFFSET('2008'!M$1,Calculations!$K139,0),IF($P141=2009,OFFSET('2009'!M$1,Calculations!$K139,0),IF($P141=2010,OFFSET('2010'!M$1,Calculations!$K139,0),IF($P141=2011,OFFSET('2011'!M$1,Calculations!$K139,0),IF($P141=2012,OFFSET('2012'!M$1,Calculations!$K139,0),IF($P141=2013,OFFSET('2013'!M$1,Calculations!$K139,0),IF($P141=2014,OFFSET('2014'!M$1,Calculations!$K139,0),IF($P141=2015,OFFSET('2015'!M$1,Calculations!$K139,0),IF($P141=2016,OFFSET('2016'!M$1,Calculations!$K139,0),IF($P141=2017,OFFSET('2017'!M$1,Calculations!$K139,0),0))))))))))))))))</f>
        <v>2.4036807898643723E-3</v>
      </c>
      <c r="CL141" s="31">
        <f ca="1">IF($P141=2002,OFFSET('2002'!N$1,Calculations!$K139,0),IF($P141=2003,OFFSET('2003'!N$1,Calculations!$K139,0),IF($P141=2004,OFFSET('2004'!N$1,Calculations!$K139,0),IF($P141=2005,OFFSET('2005'!N$1,Calculations!$K139,0),IF($P141=2006,OFFSET('2006'!N$1,Calculations!$K139,0),IF($P141=2007,OFFSET('2007'!N$1,Calculations!$K139,0),IF($P141=2008,OFFSET('2008'!N$1,Calculations!$K139,0),IF($P141=2009,OFFSET('2009'!N$1,Calculations!$K139,0),IF($P141=2010,OFFSET('2010'!N$1,Calculations!$K139,0),IF($P141=2011,OFFSET('2011'!N$1,Calculations!$K139,0),IF($P141=2012,OFFSET('2012'!N$1,Calculations!$K139,0),IF($P141=2013,OFFSET('2013'!N$1,Calculations!$K139,0),IF($P141=2014,OFFSET('2014'!N$1,Calculations!$K139,0),IF($P141=2015,OFFSET('2015'!N$1,Calculations!$K139,0),IF($P141=2016,OFFSET('2016'!N$1,Calculations!$K139,0),IF($P141=2017,OFFSET('2017'!N$1,Calculations!$K139,0),0))))))))))))))))</f>
        <v>7.6775060580430614E-3</v>
      </c>
      <c r="CM141" s="31">
        <f ca="1">IF($P141=2002,OFFSET('2002'!O$1,Calculations!$K139,0),IF($P141=2003,OFFSET('2003'!O$1,Calculations!$K139,0),IF($P141=2004,OFFSET('2004'!O$1,Calculations!$K139,0),IF($P141=2005,OFFSET('2005'!O$1,Calculations!$K139,0),IF($P141=2006,OFFSET('2006'!O$1,Calculations!$K139,0),IF($P141=2007,OFFSET('2007'!O$1,Calculations!$K139,0),IF($P141=2008,OFFSET('2008'!O$1,Calculations!$K139,0),IF($P141=2009,OFFSET('2009'!O$1,Calculations!$K139,0),IF($P141=2010,OFFSET('2010'!O$1,Calculations!$K139,0),IF($P141=2011,OFFSET('2011'!O$1,Calculations!$K139,0),IF($P141=2012,OFFSET('2012'!O$1,Calculations!$K139,0),IF($P141=2013,OFFSET('2013'!O$1,Calculations!$K139,0),IF($P141=2014,OFFSET('2014'!O$1,Calculations!$K139,0),IF($P141=2015,OFFSET('2015'!O$1,Calculations!$K139,0),IF($P141=2016,OFFSET('2016'!O$1,Calculations!$K139,0),IF($P141=2017,OFFSET('2017'!O$1,Calculations!$K139,0),0))))))))))))))))</f>
        <v>2.720466991480684E-4</v>
      </c>
      <c r="CN141" s="31">
        <f ca="1">IF($P141=2002,OFFSET('2002'!P$1,Calculations!$K139,0),IF($P141=2003,OFFSET('2003'!P$1,Calculations!$K139,0),IF($P141=2004,OFFSET('2004'!P$1,Calculations!$K139,0),IF($P141=2005,OFFSET('2005'!P$1,Calculations!$K139,0),IF($P141=2006,OFFSET('2006'!P$1,Calculations!$K139,0),IF($P141=2007,OFFSET('2007'!P$1,Calculations!$K139,0),IF($P141=2008,OFFSET('2008'!P$1,Calculations!$K139,0),IF($P141=2009,OFFSET('2009'!P$1,Calculations!$K139,0),IF($P141=2010,OFFSET('2010'!P$1,Calculations!$K139,0),IF($P141=2011,OFFSET('2011'!P$1,Calculations!$K139,0),IF($P141=2012,OFFSET('2012'!P$1,Calculations!$K139,0),IF($P141=2013,OFFSET('2013'!P$1,Calculations!$K139,0),IF($P141=2014,OFFSET('2014'!P$1,Calculations!$K139,0),IF($P141=2015,OFFSET('2015'!P$1,Calculations!$K139,0),IF($P141=2016,OFFSET('2016'!P$1,Calculations!$K139,0),IF($P141=2017,OFFSET('2017'!P$1,Calculations!$K139,0),0))))))))))))))))</f>
        <v>1.3553028792777442E-3</v>
      </c>
      <c r="CO141" s="34">
        <f ca="1">IF($P141=2002,OFFSET('2002'!Q$1,Calculations!$K139,0),IF($P141=2003,OFFSET('2003'!Q$1,Calculations!$K139,0),IF($P141=2004,OFFSET('2004'!Q$1,Calculations!$K139,0),IF($P141=2005,OFFSET('2005'!Q$1,Calculations!$K139,0),IF($P141=2006,OFFSET('2006'!Q$1,Calculations!$K139,0),IF($P141=2007,OFFSET('2007'!Q$1,Calculations!$K139,0),IF($P141=2008,OFFSET('2008'!Q$1,Calculations!$K139,0),IF($P141=2009,OFFSET('2009'!Q$1,Calculations!$K139,0),IF($P141=2010,OFFSET('2010'!Q$1,Calculations!$K139,0),IF($P141=2011,OFFSET('2011'!Q$1,Calculations!$K139,0),IF($P141=2012,OFFSET('2012'!Q$1,Calculations!$K139,0),IF($P141=2013,OFFSET('2013'!Q$1,Calculations!$K139,0),IF($P141=2014,OFFSET('2014'!Q$1,Calculations!$K139,0),IF($P141=2015,OFFSET('2015'!Q$1,Calculations!$K139,0),IF($P141=2016,OFFSET('2016'!Q$1,Calculations!$K139,0),IF($P141=2017,OFFSET('2017'!Q$1,Calculations!$K139,0),0))))))))))))))))</f>
        <v>6.8497708101909966E-3</v>
      </c>
      <c r="CP141" s="31">
        <f ca="1">IF($P141=2002,OFFSET('2002'!K$1,Calculations!$L139,0),IF($P141=2003,OFFSET('2003'!K$1,Calculations!$L139,0),IF($P141=2004,OFFSET('2004'!K$1,Calculations!$L139,0),IF($P141=2005,OFFSET('2005'!K$1,Calculations!$L139,0),IF($P141=2006,OFFSET('2006'!K$1,Calculations!$L139,0),IF($P141=2007,OFFSET('2007'!K$1,Calculations!$L139,0),IF($P141=2008,OFFSET('2008'!K$1,Calculations!$L139,0),IF($P141=2009,OFFSET('2009'!K$1,Calculations!$L139,0),IF($P141=2010,OFFSET('2010'!K$1,Calculations!$L139,0),IF($P141=2011,OFFSET('2011'!K$1,Calculations!$L139,0),IF($P141=2012,OFFSET('2012'!K$1,Calculations!$L139,0),IF($P141=2013,OFFSET('2013'!K$1,Calculations!$L139,0),IF($P141=2014,OFFSET('2014'!K$1,Calculations!$L139,0),IF($P141=2015,OFFSET('2015'!K$1,Calculations!$L139,0),IF($P141=2016,OFFSET('2016'!K$1,Calculations!$L139,0),IF($P141=2017,OFFSET('2017'!K$1,Calculations!$L139,0),0))))))))))))))))</f>
        <v>0</v>
      </c>
      <c r="CQ141" s="31">
        <f ca="1">IF($P141=2002,OFFSET('2002'!L$1,Calculations!$L139,0),IF($P141=2003,OFFSET('2003'!L$1,Calculations!$L139,0),IF($P141=2004,OFFSET('2004'!L$1,Calculations!$L139,0),IF($P141=2005,OFFSET('2005'!L$1,Calculations!$L139,0),IF($P141=2006,OFFSET('2006'!L$1,Calculations!$L139,0),IF($P141=2007,OFFSET('2007'!L$1,Calculations!$L139,0),IF($P141=2008,OFFSET('2008'!L$1,Calculations!$L139,0),IF($P141=2009,OFFSET('2009'!L$1,Calculations!$L139,0),IF($P141=2010,OFFSET('2010'!L$1,Calculations!$L139,0),IF($P141=2011,OFFSET('2011'!L$1,Calculations!$L139,0),IF($P141=2012,OFFSET('2012'!L$1,Calculations!$L139,0),IF($P141=2013,OFFSET('2013'!L$1,Calculations!$L139,0),IF($P141=2014,OFFSET('2014'!L$1,Calculations!$L139,0),IF($P141=2015,OFFSET('2015'!L$1,Calculations!$L139,0),IF($P141=2016,OFFSET('2016'!L$1,Calculations!$L139,0),IF($P141=2017,OFFSET('2017'!L$1,Calculations!$L139,0),0))))))))))))))))</f>
        <v>0</v>
      </c>
      <c r="CR141" s="31">
        <f ca="1">IF($P141=2002,OFFSET('2002'!M$1,Calculations!$L139,0),IF($P141=2003,OFFSET('2003'!M$1,Calculations!$L139,0),IF($P141=2004,OFFSET('2004'!M$1,Calculations!$L139,0),IF($P141=2005,OFFSET('2005'!M$1,Calculations!$L139,0),IF($P141=2006,OFFSET('2006'!M$1,Calculations!$L139,0),IF($P141=2007,OFFSET('2007'!M$1,Calculations!$L139,0),IF($P141=2008,OFFSET('2008'!M$1,Calculations!$L139,0),IF($P141=2009,OFFSET('2009'!M$1,Calculations!$L139,0),IF($P141=2010,OFFSET('2010'!M$1,Calculations!$L139,0),IF($P141=2011,OFFSET('2011'!M$1,Calculations!$L139,0),IF($P141=2012,OFFSET('2012'!M$1,Calculations!$L139,0),IF($P141=2013,OFFSET('2013'!M$1,Calculations!$L139,0),IF($P141=2014,OFFSET('2014'!M$1,Calculations!$L139,0),IF($P141=2015,OFFSET('2015'!M$1,Calculations!$L139,0),IF($P141=2016,OFFSET('2016'!M$1,Calculations!$L139,0),IF($P141=2017,OFFSET('2017'!M$1,Calculations!$L139,0),0))))))))))))))))</f>
        <v>0</v>
      </c>
      <c r="CS141" s="31">
        <f ca="1">IF($P141=2002,OFFSET('2002'!N$1,Calculations!$L139,0),IF($P141=2003,OFFSET('2003'!N$1,Calculations!$L139,0),IF($P141=2004,OFFSET('2004'!N$1,Calculations!$L139,0),IF($P141=2005,OFFSET('2005'!N$1,Calculations!$L139,0),IF($P141=2006,OFFSET('2006'!N$1,Calculations!$L139,0),IF($P141=2007,OFFSET('2007'!N$1,Calculations!$L139,0),IF($P141=2008,OFFSET('2008'!N$1,Calculations!$L139,0),IF($P141=2009,OFFSET('2009'!N$1,Calculations!$L139,0),IF($P141=2010,OFFSET('2010'!N$1,Calculations!$L139,0),IF($P141=2011,OFFSET('2011'!N$1,Calculations!$L139,0),IF($P141=2012,OFFSET('2012'!N$1,Calculations!$L139,0),IF($P141=2013,OFFSET('2013'!N$1,Calculations!$L139,0),IF($P141=2014,OFFSET('2014'!N$1,Calculations!$L139,0),IF($P141=2015,OFFSET('2015'!N$1,Calculations!$L139,0),IF($P141=2016,OFFSET('2016'!N$1,Calculations!$L139,0),IF($P141=2017,OFFSET('2017'!N$1,Calculations!$L139,0),0))))))))))))))))</f>
        <v>0</v>
      </c>
      <c r="CT141" s="31">
        <f ca="1">IF($P141=2002,OFFSET('2002'!O$1,Calculations!$L139,0),IF($P141=2003,OFFSET('2003'!O$1,Calculations!$L139,0),IF($P141=2004,OFFSET('2004'!O$1,Calculations!$L139,0),IF($P141=2005,OFFSET('2005'!O$1,Calculations!$L139,0),IF($P141=2006,OFFSET('2006'!O$1,Calculations!$L139,0),IF($P141=2007,OFFSET('2007'!O$1,Calculations!$L139,0),IF($P141=2008,OFFSET('2008'!O$1,Calculations!$L139,0),IF($P141=2009,OFFSET('2009'!O$1,Calculations!$L139,0),IF($P141=2010,OFFSET('2010'!O$1,Calculations!$L139,0),IF($P141=2011,OFFSET('2011'!O$1,Calculations!$L139,0),IF($P141=2012,OFFSET('2012'!O$1,Calculations!$L139,0),IF($P141=2013,OFFSET('2013'!O$1,Calculations!$L139,0),IF($P141=2014,OFFSET('2014'!O$1,Calculations!$L139,0),IF($P141=2015,OFFSET('2015'!O$1,Calculations!$L139,0),IF($P141=2016,OFFSET('2016'!O$1,Calculations!$L139,0),IF($P141=2017,OFFSET('2017'!O$1,Calculations!$L139,0),0))))))))))))))))</f>
        <v>0</v>
      </c>
      <c r="CU141" s="31">
        <f ca="1">IF($P141=2002,OFFSET('2002'!P$1,Calculations!$L139,0),IF($P141=2003,OFFSET('2003'!P$1,Calculations!$L139,0),IF($P141=2004,OFFSET('2004'!P$1,Calculations!$L139,0),IF($P141=2005,OFFSET('2005'!P$1,Calculations!$L139,0),IF($P141=2006,OFFSET('2006'!P$1,Calculations!$L139,0),IF($P141=2007,OFFSET('2007'!P$1,Calculations!$L139,0),IF($P141=2008,OFFSET('2008'!P$1,Calculations!$L139,0),IF($P141=2009,OFFSET('2009'!P$1,Calculations!$L139,0),IF($P141=2010,OFFSET('2010'!P$1,Calculations!$L139,0),IF($P141=2011,OFFSET('2011'!P$1,Calculations!$L139,0),IF($P141=2012,OFFSET('2012'!P$1,Calculations!$L139,0),IF($P141=2013,OFFSET('2013'!P$1,Calculations!$L139,0),IF($P141=2014,OFFSET('2014'!P$1,Calculations!$L139,0),IF($P141=2015,OFFSET('2015'!P$1,Calculations!$L139,0),IF($P141=2016,OFFSET('2016'!P$1,Calculations!$L139,0),IF($P141=2017,OFFSET('2017'!P$1,Calculations!$L139,0),0))))))))))))))))</f>
        <v>0</v>
      </c>
      <c r="CV141" s="34">
        <f ca="1">IF($P141=2002,OFFSET('2002'!Q$1,Calculations!$L139,0),IF($P141=2003,OFFSET('2003'!Q$1,Calculations!$L139,0),IF($P141=2004,OFFSET('2004'!Q$1,Calculations!$L139,0),IF($P141=2005,OFFSET('2005'!Q$1,Calculations!$L139,0),IF($P141=2006,OFFSET('2006'!Q$1,Calculations!$L139,0),IF($P141=2007,OFFSET('2007'!Q$1,Calculations!$L139,0),IF($P141=2008,OFFSET('2008'!Q$1,Calculations!$L139,0),IF($P141=2009,OFFSET('2009'!Q$1,Calculations!$L139,0),IF($P141=2010,OFFSET('2010'!Q$1,Calculations!$L139,0),IF($P141=2011,OFFSET('2011'!Q$1,Calculations!$L139,0),IF($P141=2012,OFFSET('2012'!Q$1,Calculations!$L139,0),IF($P141=2013,OFFSET('2013'!Q$1,Calculations!$L139,0),IF($P141=2014,OFFSET('2014'!Q$1,Calculations!$L139,0),IF($P141=2015,OFFSET('2015'!Q$1,Calculations!$L139,0),IF($P141=2016,OFFSET('2016'!Q$1,Calculations!$L139,0),IF($P141=2017,OFFSET('2017'!Q$1,Calculations!$L139,0),0))))))))))))))))</f>
        <v>0</v>
      </c>
      <c r="CW141" s="31">
        <f ca="1">IF($P141=2002,OFFSET('2002'!K$1,Calculations!$M139,0),IF($P141=2003,OFFSET('2003'!K$1,Calculations!$M139,0),IF($P141=2004,OFFSET('2004'!K$1,Calculations!$M139,0),IF($P141=2005,OFFSET('2005'!K$1,Calculations!$M139,0),IF($P141=2006,OFFSET('2006'!K$1,Calculations!$M139,0),IF($P141=2007,OFFSET('2007'!K$1,Calculations!$M139,0),IF($P141=2008,OFFSET('2008'!K$1,Calculations!$M139,0),IF($P141=2009,OFFSET('2009'!K$1,Calculations!$M139,0),IF($P141=2010,OFFSET('2010'!K$1,Calculations!$M139,0),IF($P141=2011,OFFSET('2011'!K$1,Calculations!$M139,0),IF($P141=2012,OFFSET('2012'!K$1,Calculations!$M139,0),IF($P141=2013,OFFSET('2013'!K$1,Calculations!$M139,0),IF($P141=2014,OFFSET('2014'!K$1,Calculations!$M139,0),IF($P141=2015,OFFSET('2015'!K$1,Calculations!$M139,0),IF($P141=2016,OFFSET('2016'!K$1,Calculations!$M139,0),IF($P141=2017,OFFSET('2017'!K$1,Calculations!$M139,0),0))))))))))))))))</f>
        <v>0.37367043116728721</v>
      </c>
      <c r="CX141" s="31">
        <f ca="1">IF($P141=2002,OFFSET('2002'!L$1,Calculations!$M139,0),IF($P141=2003,OFFSET('2003'!L$1,Calculations!$M139,0),IF($P141=2004,OFFSET('2004'!L$1,Calculations!$M139,0),IF($P141=2005,OFFSET('2005'!L$1,Calculations!$M139,0),IF($P141=2006,OFFSET('2006'!L$1,Calculations!$M139,0),IF($P141=2007,OFFSET('2007'!L$1,Calculations!$M139,0),IF($P141=2008,OFFSET('2008'!L$1,Calculations!$M139,0),IF($P141=2009,OFFSET('2009'!L$1,Calculations!$M139,0),IF($P141=2010,OFFSET('2010'!L$1,Calculations!$M139,0),IF($P141=2011,OFFSET('2011'!L$1,Calculations!$M139,0),IF($P141=2012,OFFSET('2012'!L$1,Calculations!$M139,0),IF($P141=2013,OFFSET('2013'!L$1,Calculations!$M139,0),IF($P141=2014,OFFSET('2014'!L$1,Calculations!$M139,0),IF($P141=2015,OFFSET('2015'!L$1,Calculations!$M139,0),IF($P141=2016,OFFSET('2016'!L$1,Calculations!$M139,0),IF($P141=2017,OFFSET('2017'!L$1,Calculations!$M139,0),0))))))))))))))))</f>
        <v>0.17119218897369398</v>
      </c>
      <c r="CY141" s="31">
        <f ca="1">IF($P141=2002,OFFSET('2002'!M$1,Calculations!$M139,0),IF($P141=2003,OFFSET('2003'!M$1,Calculations!$M139,0),IF($P141=2004,OFFSET('2004'!M$1,Calculations!$M139,0),IF($P141=2005,OFFSET('2005'!M$1,Calculations!$M139,0),IF($P141=2006,OFFSET('2006'!M$1,Calculations!$M139,0),IF($P141=2007,OFFSET('2007'!M$1,Calculations!$M139,0),IF($P141=2008,OFFSET('2008'!M$1,Calculations!$M139,0),IF($P141=2009,OFFSET('2009'!M$1,Calculations!$M139,0),IF($P141=2010,OFFSET('2010'!M$1,Calculations!$M139,0),IF($P141=2011,OFFSET('2011'!M$1,Calculations!$M139,0),IF($P141=2012,OFFSET('2012'!M$1,Calculations!$M139,0),IF($P141=2013,OFFSET('2013'!M$1,Calculations!$M139,0),IF($P141=2014,OFFSET('2014'!M$1,Calculations!$M139,0),IF($P141=2015,OFFSET('2015'!M$1,Calculations!$M139,0),IF($P141=2016,OFFSET('2016'!M$1,Calculations!$M139,0),IF($P141=2017,OFFSET('2017'!M$1,Calculations!$M139,0),0))))))))))))))))</f>
        <v>5.2213338073569565E-2</v>
      </c>
      <c r="CZ141" s="31">
        <f ca="1">IF($P141=2002,OFFSET('2002'!N$1,Calculations!$M139,0),IF($P141=2003,OFFSET('2003'!N$1,Calculations!$M139,0),IF($P141=2004,OFFSET('2004'!N$1,Calculations!$M139,0),IF($P141=2005,OFFSET('2005'!N$1,Calculations!$M139,0),IF($P141=2006,OFFSET('2006'!N$1,Calculations!$M139,0),IF($P141=2007,OFFSET('2007'!N$1,Calculations!$M139,0),IF($P141=2008,OFFSET('2008'!N$1,Calculations!$M139,0),IF($P141=2009,OFFSET('2009'!N$1,Calculations!$M139,0),IF($P141=2010,OFFSET('2010'!N$1,Calculations!$M139,0),IF($P141=2011,OFFSET('2011'!N$1,Calculations!$M139,0),IF($P141=2012,OFFSET('2012'!N$1,Calculations!$M139,0),IF($P141=2013,OFFSET('2013'!N$1,Calculations!$M139,0),IF($P141=2014,OFFSET('2014'!N$1,Calculations!$M139,0),IF($P141=2015,OFFSET('2015'!N$1,Calculations!$M139,0),IF($P141=2016,OFFSET('2016'!N$1,Calculations!$M139,0),IF($P141=2017,OFFSET('2017'!N$1,Calculations!$M139,0),0))))))))))))))))</f>
        <v>3.6165024277440616E-2</v>
      </c>
      <c r="DA141" s="31">
        <f ca="1">IF($P141=2002,OFFSET('2002'!O$1,Calculations!$M139,0),IF($P141=2003,OFFSET('2003'!O$1,Calculations!$M139,0),IF($P141=2004,OFFSET('2004'!O$1,Calculations!$M139,0),IF($P141=2005,OFFSET('2005'!O$1,Calculations!$M139,0),IF($P141=2006,OFFSET('2006'!O$1,Calculations!$M139,0),IF($P141=2007,OFFSET('2007'!O$1,Calculations!$M139,0),IF($P141=2008,OFFSET('2008'!O$1,Calculations!$M139,0),IF($P141=2009,OFFSET('2009'!O$1,Calculations!$M139,0),IF($P141=2010,OFFSET('2010'!O$1,Calculations!$M139,0),IF($P141=2011,OFFSET('2011'!O$1,Calculations!$M139,0),IF($P141=2012,OFFSET('2012'!O$1,Calculations!$M139,0),IF($P141=2013,OFFSET('2013'!O$1,Calculations!$M139,0),IF($P141=2014,OFFSET('2014'!O$1,Calculations!$M139,0),IF($P141=2015,OFFSET('2015'!O$1,Calculations!$M139,0),IF($P141=2016,OFFSET('2016'!O$1,Calculations!$M139,0),IF($P141=2017,OFFSET('2017'!O$1,Calculations!$M139,0),0))))))))))))))))</f>
        <v>0.36594888448810925</v>
      </c>
      <c r="DB141" s="31">
        <f ca="1">IF($P141=2002,OFFSET('2002'!P$1,Calculations!$M139,0),IF($P141=2003,OFFSET('2003'!P$1,Calculations!$M139,0),IF($P141=2004,OFFSET('2004'!P$1,Calculations!$M139,0),IF($P141=2005,OFFSET('2005'!P$1,Calculations!$M139,0),IF($P141=2006,OFFSET('2006'!P$1,Calculations!$M139,0),IF($P141=2007,OFFSET('2007'!P$1,Calculations!$M139,0),IF($P141=2008,OFFSET('2008'!P$1,Calculations!$M139,0),IF($P141=2009,OFFSET('2009'!P$1,Calculations!$M139,0),IF($P141=2010,OFFSET('2010'!P$1,Calculations!$M139,0),IF($P141=2011,OFFSET('2011'!P$1,Calculations!$M139,0),IF($P141=2012,OFFSET('2012'!P$1,Calculations!$M139,0),IF($P141=2013,OFFSET('2013'!P$1,Calculations!$M139,0),IF($P141=2014,OFFSET('2014'!P$1,Calculations!$M139,0),IF($P141=2015,OFFSET('2015'!P$1,Calculations!$M139,0),IF($P141=2016,OFFSET('2016'!P$1,Calculations!$M139,0),IF($P141=2017,OFFSET('2017'!P$1,Calculations!$M139,0),0))))))))))))))))</f>
        <v>8.1013301989939679E-4</v>
      </c>
      <c r="DC141" s="34">
        <f ca="1">IF($P141=2002,OFFSET('2002'!Q$1,Calculations!$M139,0),IF($P141=2003,OFFSET('2003'!Q$1,Calculations!$M139,0),IF($P141=2004,OFFSET('2004'!Q$1,Calculations!$M139,0),IF($P141=2005,OFFSET('2005'!Q$1,Calculations!$M139,0),IF($P141=2006,OFFSET('2006'!Q$1,Calculations!$M139,0),IF($P141=2007,OFFSET('2007'!Q$1,Calculations!$M139,0),IF($P141=2008,OFFSET('2008'!Q$1,Calculations!$M139,0),IF($P141=2009,OFFSET('2009'!Q$1,Calculations!$M139,0),IF($P141=2010,OFFSET('2010'!Q$1,Calculations!$M139,0),IF($P141=2011,OFFSET('2011'!Q$1,Calculations!$M139,0),IF($P141=2012,OFFSET('2012'!Q$1,Calculations!$M139,0),IF($P141=2013,OFFSET('2013'!Q$1,Calculations!$M139,0),IF($P141=2014,OFFSET('2014'!Q$1,Calculations!$M139,0),IF($P141=2015,OFFSET('2015'!Q$1,Calculations!$M139,0),IF($P141=2016,OFFSET('2016'!Q$1,Calculations!$M139,0),IF($P141=2017,OFFSET('2017'!Q$1,Calculations!$M139,0),0))))))))))))))))</f>
        <v>1</v>
      </c>
      <c r="DD141" s="14">
        <v>3.4150452090632305E-2</v>
      </c>
      <c r="DE141" s="14">
        <v>6.975844823398826E-2</v>
      </c>
      <c r="DF141" s="14">
        <v>-4.7452172081980208E-2</v>
      </c>
      <c r="DG141" s="14">
        <v>-4.0444892342146481E-2</v>
      </c>
      <c r="DH141" s="14">
        <v>9.9085809744658249E-2</v>
      </c>
      <c r="DI141" s="14">
        <v>-6.390183054034379E-2</v>
      </c>
      <c r="DJ141" s="14">
        <v>2.7065440200387371E-3</v>
      </c>
      <c r="DK141" s="14">
        <v>6.3762859671610333E-3</v>
      </c>
      <c r="DL141" s="14">
        <v>-9.0848455794158931E-3</v>
      </c>
      <c r="DM141" s="14">
        <v>-1.3727920789770833E-2</v>
      </c>
      <c r="DN141" s="14">
        <v>3.845091977741083E-2</v>
      </c>
      <c r="DO141" s="51">
        <v>2.2600793085122459E-2</v>
      </c>
      <c r="DQ141" s="154">
        <f t="shared" ca="1" si="277"/>
        <v>2.3933433813923204E-2</v>
      </c>
      <c r="DR141" s="154">
        <f t="shared" ca="1" si="278"/>
        <v>1.5127782496665975E-2</v>
      </c>
      <c r="DS141" s="154">
        <f t="shared" ca="1" si="279"/>
        <v>1.988191432646072E-2</v>
      </c>
      <c r="DT141" s="154">
        <f t="shared" ca="1" si="280"/>
        <v>1.7794959338776058E-2</v>
      </c>
      <c r="DU141" s="154">
        <f t="shared" ca="1" si="281"/>
        <v>2.526202989441264E-2</v>
      </c>
      <c r="DV141" s="154">
        <f t="shared" ca="1" si="282"/>
        <v>1.4767385953998947E-2</v>
      </c>
      <c r="DW141" s="154">
        <f t="shared" ca="1" si="283"/>
        <v>2.2394409731707799E-2</v>
      </c>
      <c r="DX141" s="48">
        <f t="shared" ca="1" si="284"/>
        <v>-2.063833534146596E-4</v>
      </c>
      <c r="DY141" s="36">
        <f t="shared" ca="1" si="285"/>
        <v>1.5390240822154046E-3</v>
      </c>
      <c r="DZ141" s="36">
        <f t="shared" ca="1" si="286"/>
        <v>-7.266627235041824E-3</v>
      </c>
      <c r="EA141" s="36">
        <f t="shared" ca="1" si="287"/>
        <v>-2.512495405247079E-3</v>
      </c>
      <c r="EB141" s="36">
        <f t="shared" ca="1" si="288"/>
        <v>-4.5994503929317407E-3</v>
      </c>
      <c r="EC141" s="36">
        <f t="shared" ca="1" si="289"/>
        <v>2.8676201627048405E-3</v>
      </c>
      <c r="ED141" s="33">
        <f t="shared" ca="1" si="290"/>
        <v>-7.6270237777088523E-3</v>
      </c>
      <c r="EE141" s="37">
        <f t="shared" ca="1" si="290"/>
        <v>0</v>
      </c>
      <c r="EF141" s="27">
        <f t="shared" ca="1" si="250"/>
        <v>1.0239334338139232</v>
      </c>
      <c r="EG141" s="27">
        <f t="shared" ca="1" si="251"/>
        <v>1.015127782496666</v>
      </c>
      <c r="EH141" s="27">
        <f t="shared" ca="1" si="252"/>
        <v>1.0198819143264608</v>
      </c>
      <c r="EI141" s="27">
        <f t="shared" ca="1" si="253"/>
        <v>1.0177949593387761</v>
      </c>
      <c r="EJ141" s="27">
        <f t="shared" ca="1" si="254"/>
        <v>1.0252620298944126</v>
      </c>
      <c r="EK141" s="27">
        <f t="shared" ca="1" si="255"/>
        <v>1.014767385953999</v>
      </c>
      <c r="EL141" s="27">
        <f t="shared" ca="1" si="256"/>
        <v>1.0223944097317077</v>
      </c>
      <c r="EM141" s="44">
        <f t="shared" si="257"/>
        <v>1.0226007930851224</v>
      </c>
      <c r="EN141" s="38">
        <f t="shared" ca="1" si="258"/>
        <v>617.44654418087885</v>
      </c>
      <c r="EO141" s="38">
        <f t="shared" ca="1" si="259"/>
        <v>529.59350089177155</v>
      </c>
      <c r="EP141" s="38">
        <f t="shared" ca="1" si="260"/>
        <v>556.63697685946102</v>
      </c>
      <c r="EQ141" s="38">
        <f t="shared" ca="1" si="261"/>
        <v>517.73726907514947</v>
      </c>
      <c r="ER141" s="38">
        <f t="shared" ca="1" si="262"/>
        <v>574.02032565129718</v>
      </c>
      <c r="ES141" s="38">
        <f t="shared" ca="1" si="263"/>
        <v>391.15424331491101</v>
      </c>
      <c r="ET141" s="57">
        <f t="shared" ca="1" si="264"/>
        <v>572.78988211472586</v>
      </c>
      <c r="EU141" s="39">
        <f t="shared" si="265"/>
        <v>573.75068561455953</v>
      </c>
      <c r="EV141" s="45">
        <f t="shared" ca="1" si="291"/>
        <v>-0.96080349983367341</v>
      </c>
      <c r="EW141" s="60">
        <f t="shared" si="292"/>
        <v>1.0341504520906324</v>
      </c>
      <c r="EX141" s="60">
        <f t="shared" si="293"/>
        <v>1.0697584482339884</v>
      </c>
      <c r="EY141" s="60">
        <f t="shared" si="294"/>
        <v>0.95254782791801984</v>
      </c>
      <c r="EZ141" s="60">
        <f t="shared" si="295"/>
        <v>0.95955510765785357</v>
      </c>
      <c r="FA141" s="60">
        <f t="shared" si="296"/>
        <v>1.0990858097446583</v>
      </c>
      <c r="FB141" s="60">
        <f t="shared" si="297"/>
        <v>0.93609816945965618</v>
      </c>
      <c r="FC141" s="60">
        <f t="shared" si="298"/>
        <v>1.0027065440200387</v>
      </c>
      <c r="FD141" s="60">
        <f t="shared" si="299"/>
        <v>1.006376285967161</v>
      </c>
      <c r="FE141" s="60">
        <f t="shared" si="300"/>
        <v>0.99091515442058409</v>
      </c>
      <c r="FF141" s="60">
        <f t="shared" si="301"/>
        <v>0.98627207921022919</v>
      </c>
      <c r="FG141" s="44">
        <f t="shared" si="302"/>
        <v>1.0384509197774108</v>
      </c>
      <c r="FH141" s="38">
        <f t="shared" si="266"/>
        <v>672.66913462304024</v>
      </c>
      <c r="FI141" s="38">
        <f t="shared" si="267"/>
        <v>263.09758302694235</v>
      </c>
      <c r="FJ141" s="38">
        <f t="shared" si="268"/>
        <v>340.48152836920201</v>
      </c>
      <c r="FK141" s="38">
        <f t="shared" si="269"/>
        <v>424.69028208054795</v>
      </c>
      <c r="FL141" s="38">
        <f t="shared" si="270"/>
        <v>645.42526922285538</v>
      </c>
      <c r="FM141" s="38">
        <f t="shared" si="271"/>
        <v>468.19629837352733</v>
      </c>
      <c r="FN141" s="38">
        <f t="shared" si="272"/>
        <v>526.35674184969912</v>
      </c>
      <c r="FO141" s="38">
        <f t="shared" si="273"/>
        <v>414.60330395279266</v>
      </c>
      <c r="FP141" s="38">
        <f t="shared" si="274"/>
        <v>462.5851393188853</v>
      </c>
      <c r="FQ141" s="38">
        <f t="shared" si="275"/>
        <v>756.67511366177121</v>
      </c>
      <c r="FR141" s="59">
        <f t="shared" si="276"/>
        <v>397.5738212526386</v>
      </c>
      <c r="FS141" s="2">
        <f t="shared" ca="1" si="303"/>
        <v>1.5041816268571181E-3</v>
      </c>
      <c r="FT141" s="2">
        <f t="shared" ca="1" si="304"/>
        <v>-7.1328381812435183E-3</v>
      </c>
      <c r="FU141" s="2">
        <f t="shared" ca="1" si="305"/>
        <v>-2.4604865102748042E-3</v>
      </c>
      <c r="FV141" s="2">
        <f t="shared" ca="1" si="306"/>
        <v>-4.5088541826589605E-3</v>
      </c>
      <c r="FW141" s="2">
        <f t="shared" ca="1" si="307"/>
        <v>2.8008820053041813E-3</v>
      </c>
      <c r="FX141" s="19">
        <f t="shared" ca="1" si="308"/>
        <v>-7.4879270075585468E-3</v>
      </c>
      <c r="FY141" s="13">
        <f t="shared" ca="1" si="309"/>
        <v>0</v>
      </c>
      <c r="FZ141" s="2">
        <f t="shared" ca="1" si="310"/>
        <v>2.3651518463241167E-2</v>
      </c>
      <c r="GA141" s="2">
        <f t="shared" ca="1" si="311"/>
        <v>1.5014498655140578E-2</v>
      </c>
      <c r="GB141" s="2">
        <f t="shared" ca="1" si="312"/>
        <v>1.9686850326109274E-2</v>
      </c>
      <c r="GC141" s="2">
        <f t="shared" ca="1" si="313"/>
        <v>1.7638482653725199E-2</v>
      </c>
      <c r="GD141" s="2">
        <f t="shared" ca="1" si="314"/>
        <v>2.494821884168831E-2</v>
      </c>
      <c r="GE141" s="2">
        <f t="shared" ca="1" si="315"/>
        <v>1.4659409828825526E-2</v>
      </c>
      <c r="GF141" s="2">
        <f t="shared" ca="1" si="316"/>
        <v>2.2147336836384125E-2</v>
      </c>
      <c r="GG141" s="13">
        <f t="shared" si="317"/>
        <v>2.2349179220983478E-2</v>
      </c>
      <c r="GH141" s="2">
        <f t="shared" si="318"/>
        <v>3.3580270424664951E-2</v>
      </c>
      <c r="GI141" s="2">
        <f t="shared" si="319"/>
        <v>6.7432873674573249E-2</v>
      </c>
      <c r="GJ141" s="2">
        <f t="shared" si="320"/>
        <v>-4.8614960204622207E-2</v>
      </c>
      <c r="GK141" s="2">
        <f t="shared" si="321"/>
        <v>-4.1285531459973733E-2</v>
      </c>
      <c r="GL141" s="2">
        <f t="shared" si="322"/>
        <v>9.4478752213865647E-2</v>
      </c>
      <c r="GM141" s="2">
        <f t="shared" si="323"/>
        <v>-6.6034926102924996E-2</v>
      </c>
      <c r="GN141" s="2">
        <f t="shared" si="324"/>
        <v>2.7028879252077734E-3</v>
      </c>
      <c r="GO141" s="2">
        <f t="shared" si="325"/>
        <v>6.356043458243147E-3</v>
      </c>
      <c r="GP141" s="2">
        <f t="shared" si="326"/>
        <v>-9.1263644419554008E-3</v>
      </c>
      <c r="GQ141" s="2">
        <f t="shared" si="327"/>
        <v>-1.3823020040720849E-2</v>
      </c>
      <c r="GR141" s="2">
        <f t="shared" si="328"/>
        <v>3.773010253103691E-2</v>
      </c>
    </row>
    <row r="142" spans="1:200">
      <c r="A142" s="69">
        <v>121</v>
      </c>
      <c r="B142" s="69">
        <v>122</v>
      </c>
      <c r="C142" s="69">
        <v>123</v>
      </c>
      <c r="D142" s="69">
        <v>124</v>
      </c>
      <c r="E142" s="69">
        <v>125</v>
      </c>
      <c r="F142" s="69">
        <v>126</v>
      </c>
      <c r="G142" s="69">
        <v>127</v>
      </c>
      <c r="H142" s="69">
        <v>128</v>
      </c>
      <c r="I142" s="69">
        <v>129</v>
      </c>
      <c r="J142" s="69">
        <v>130</v>
      </c>
      <c r="K142" s="69">
        <v>131</v>
      </c>
      <c r="L142" s="69">
        <v>132</v>
      </c>
      <c r="M142" s="69">
        <v>133</v>
      </c>
      <c r="O142" s="15">
        <v>41821</v>
      </c>
      <c r="P142" s="21">
        <v>2014</v>
      </c>
      <c r="Q142" s="19">
        <f ca="1">IF($P142=2002,OFFSET('2002'!K$1,Calculations!$A140,0),IF($P142=2003,OFFSET('2003'!K$1,Calculations!$A140,0),IF($P142=2004,OFFSET('2004'!K$1,Calculations!$A140,0),IF($P142=2005,OFFSET('2005'!K$1,Calculations!$A140,0),IF($P142=2006,OFFSET('2006'!K$1,Calculations!$A140,0),IF($P142=2007,OFFSET('2007'!K$1,Calculations!$A140,0),IF($P142=2008,OFFSET('2008'!K$1,Calculations!$A140,0),IF($P142=2009,OFFSET('2009'!K$1,Calculations!$A140,0),IF($P142=2010,OFFSET('2010'!K$1,Calculations!$A140,0),IF($P142=2011,OFFSET('2011'!K$1,Calculations!$A140,0),IF($P142=2012,OFFSET('2012'!K$1,Calculations!$A140,0),IF($P142=2013,OFFSET('2013'!K$1,Calculations!$A140,0),IF($P142=2014,OFFSET('2014'!K$1,Calculations!$A140,0),IF($P142=2015,OFFSET('2015'!K$1,Calculations!$A140,0),IF($P142=2016,OFFSET('2016'!K$1,Calculations!$A140,0),IF($P142=2017,OFFSET('2017'!K$1,Calculations!$A140,0),0))))))))))))))))</f>
        <v>0.5674511962475145</v>
      </c>
      <c r="R142" s="19">
        <f ca="1">IF($P142=2002,OFFSET('2002'!L$1,Calculations!$A140,0),IF($P142=2003,OFFSET('2003'!L$1,Calculations!$A140,0),IF($P142=2004,OFFSET('2004'!L$1,Calculations!$A140,0),IF($P142=2005,OFFSET('2005'!L$1,Calculations!$A140,0),IF($P142=2006,OFFSET('2006'!L$1,Calculations!$A140,0),IF($P142=2007,OFFSET('2007'!L$1,Calculations!$A140,0),IF($P142=2008,OFFSET('2008'!L$1,Calculations!$A140,0),IF($P142=2009,OFFSET('2009'!L$1,Calculations!$A140,0),IF($P142=2010,OFFSET('2010'!L$1,Calculations!$A140,0),IF($P142=2011,OFFSET('2011'!L$1,Calculations!$A140,0),IF($P142=2012,OFFSET('2012'!L$1,Calculations!$A140,0),IF($P142=2013,OFFSET('2013'!L$1,Calculations!$A140,0),IF($P142=2014,OFFSET('2014'!L$1,Calculations!$A140,0),IF($P142=2015,OFFSET('2015'!L$1,Calculations!$A140,0),IF($P142=2016,OFFSET('2016'!L$1,Calculations!$A140,0),IF($P142=2017,OFFSET('2017'!L$1,Calculations!$A140,0),0))))))))))))))))</f>
        <v>0.21317551354963832</v>
      </c>
      <c r="S142" s="19">
        <f ca="1">IF($P142=2002,OFFSET('2002'!M$1,Calculations!$A140,0),IF($P142=2003,OFFSET('2003'!M$1,Calculations!$A140,0),IF($P142=2004,OFFSET('2004'!M$1,Calculations!$A140,0),IF($P142=2005,OFFSET('2005'!M$1,Calculations!$A140,0),IF($P142=2006,OFFSET('2006'!M$1,Calculations!$A140,0),IF($P142=2007,OFFSET('2007'!M$1,Calculations!$A140,0),IF($P142=2008,OFFSET('2008'!M$1,Calculations!$A140,0),IF($P142=2009,OFFSET('2009'!M$1,Calculations!$A140,0),IF($P142=2010,OFFSET('2010'!M$1,Calculations!$A140,0),IF($P142=2011,OFFSET('2011'!M$1,Calculations!$A140,0),IF($P142=2012,OFFSET('2012'!M$1,Calculations!$A140,0),IF($P142=2013,OFFSET('2013'!M$1,Calculations!$A140,0),IF($P142=2014,OFFSET('2014'!M$1,Calculations!$A140,0),IF($P142=2015,OFFSET('2015'!M$1,Calculations!$A140,0),IF($P142=2016,OFFSET('2016'!M$1,Calculations!$A140,0),IF($P142=2017,OFFSET('2017'!M$1,Calculations!$A140,0),0))))))))))))))))</f>
        <v>0.31159516387466302</v>
      </c>
      <c r="T142" s="19">
        <f ca="1">IF($P142=2002,OFFSET('2002'!N$1,Calculations!$A140,0),IF($P142=2003,OFFSET('2003'!N$1,Calculations!$A140,0),IF($P142=2004,OFFSET('2004'!N$1,Calculations!$A140,0),IF($P142=2005,OFFSET('2005'!N$1,Calculations!$A140,0),IF($P142=2006,OFFSET('2006'!N$1,Calculations!$A140,0),IF($P142=2007,OFFSET('2007'!N$1,Calculations!$A140,0),IF($P142=2008,OFFSET('2008'!N$1,Calculations!$A140,0),IF($P142=2009,OFFSET('2009'!N$1,Calculations!$A140,0),IF($P142=2010,OFFSET('2010'!N$1,Calculations!$A140,0),IF($P142=2011,OFFSET('2011'!N$1,Calculations!$A140,0),IF($P142=2012,OFFSET('2012'!N$1,Calculations!$A140,0),IF($P142=2013,OFFSET('2013'!N$1,Calculations!$A140,0),IF($P142=2014,OFFSET('2014'!N$1,Calculations!$A140,0),IF($P142=2015,OFFSET('2015'!N$1,Calculations!$A140,0),IF($P142=2016,OFFSET('2016'!N$1,Calculations!$A140,0),IF($P142=2017,OFFSET('2017'!N$1,Calculations!$A140,0),0))))))))))))))))</f>
        <v>0.32671641914776683</v>
      </c>
      <c r="U142" s="19">
        <f ca="1">IF($P142=2002,OFFSET('2002'!O$1,Calculations!$A140,0),IF($P142=2003,OFFSET('2003'!O$1,Calculations!$A140,0),IF($P142=2004,OFFSET('2004'!O$1,Calculations!$A140,0),IF($P142=2005,OFFSET('2005'!O$1,Calculations!$A140,0),IF($P142=2006,OFFSET('2006'!O$1,Calculations!$A140,0),IF($P142=2007,OFFSET('2007'!O$1,Calculations!$A140,0),IF($P142=2008,OFFSET('2008'!O$1,Calculations!$A140,0),IF($P142=2009,OFFSET('2009'!O$1,Calculations!$A140,0),IF($P142=2010,OFFSET('2010'!O$1,Calculations!$A140,0),IF($P142=2011,OFFSET('2011'!O$1,Calculations!$A140,0),IF($P142=2012,OFFSET('2012'!O$1,Calculations!$A140,0),IF($P142=2013,OFFSET('2013'!O$1,Calculations!$A140,0),IF($P142=2014,OFFSET('2014'!O$1,Calculations!$A140,0),IF($P142=2015,OFFSET('2015'!O$1,Calculations!$A140,0),IF($P142=2016,OFFSET('2016'!O$1,Calculations!$A140,0),IF($P142=2017,OFFSET('2017'!O$1,Calculations!$A140,0),0))))))))))))))))</f>
        <v>0.45611205161605567</v>
      </c>
      <c r="V142" s="19">
        <f ca="1">IF($P142=2002,OFFSET('2002'!P$1,Calculations!$A140,0),IF($P142=2003,OFFSET('2003'!P$1,Calculations!$A140,0),IF($P142=2004,OFFSET('2004'!P$1,Calculations!$A140,0),IF($P142=2005,OFFSET('2005'!P$1,Calculations!$A140,0),IF($P142=2006,OFFSET('2006'!P$1,Calculations!$A140,0),IF($P142=2007,OFFSET('2007'!P$1,Calculations!$A140,0),IF($P142=2008,OFFSET('2008'!P$1,Calculations!$A140,0),IF($P142=2009,OFFSET('2009'!P$1,Calculations!$A140,0),IF($P142=2010,OFFSET('2010'!P$1,Calculations!$A140,0),IF($P142=2011,OFFSET('2011'!P$1,Calculations!$A140,0),IF($P142=2012,OFFSET('2012'!P$1,Calculations!$A140,0),IF($P142=2013,OFFSET('2013'!P$1,Calculations!$A140,0),IF($P142=2014,OFFSET('2014'!P$1,Calculations!$A140,0),IF($P142=2015,OFFSET('2015'!P$1,Calculations!$A140,0),IF($P142=2016,OFFSET('2016'!P$1,Calculations!$A140,0),IF($P142=2017,OFFSET('2017'!P$1,Calculations!$A140,0),0))))))))))))))))</f>
        <v>0.22536100893390382</v>
      </c>
      <c r="W142" s="13">
        <f ca="1">IF($P142=2002,OFFSET('2002'!Q$1,Calculations!$A140,0),IF($P142=2003,OFFSET('2003'!Q$1,Calculations!$A140,0),IF($P142=2004,OFFSET('2004'!Q$1,Calculations!$A140,0),IF($P142=2005,OFFSET('2005'!Q$1,Calculations!$A140,0),IF($P142=2006,OFFSET('2006'!Q$1,Calculations!$A140,0),IF($P142=2007,OFFSET('2007'!Q$1,Calculations!$A140,0),IF($P142=2008,OFFSET('2008'!Q$1,Calculations!$A140,0),IF($P142=2009,OFFSET('2009'!Q$1,Calculations!$A140,0),IF($P142=2010,OFFSET('2010'!Q$1,Calculations!$A140,0),IF($P142=2011,OFFSET('2011'!Q$1,Calculations!$A140,0),IF($P142=2012,OFFSET('2012'!Q$1,Calculations!$A140,0),IF($P142=2013,OFFSET('2013'!Q$1,Calculations!$A140,0),IF($P142=2014,OFFSET('2014'!Q$1,Calculations!$A140,0),IF($P142=2015,OFFSET('2015'!Q$1,Calculations!$A140,0),IF($P142=2016,OFFSET('2016'!Q$1,Calculations!$A140,0),IF($P142=2017,OFFSET('2017'!Q$1,Calculations!$A140,0),0))))))))))))))))</f>
        <v>0.44200395958278826</v>
      </c>
      <c r="X142" s="31">
        <f ca="1">IF($P142=2002,OFFSET('2002'!K$1,Calculations!$B140,0),IF($P142=2003,OFFSET('2003'!K$1,Calculations!$B140,0),IF($P142=2004,OFFSET('2004'!K$1,Calculations!$B140,0),IF($P142=2005,OFFSET('2005'!K$1,Calculations!$B140,0),IF($P142=2006,OFFSET('2006'!K$1,Calculations!$B140,0),IF($P142=2007,OFFSET('2007'!K$1,Calculations!$B140,0),IF($P142=2008,OFFSET('2008'!K$1,Calculations!$B140,0),IF($P142=2009,OFFSET('2009'!K$1,Calculations!$B140,0),IF($P142=2010,OFFSET('2010'!K$1,Calculations!$B140,0),IF($P142=2011,OFFSET('2011'!K$1,Calculations!$B140,0),IF($P142=2012,OFFSET('2012'!K$1,Calculations!$B140,0),IF($P142=2013,OFFSET('2013'!K$1,Calculations!$B140,0),IF($P142=2014,OFFSET('2014'!K$1,Calculations!$B140,0),IF($P142=2015,OFFSET('2015'!K$1,Calculations!$B140,0),IF($P142=2016,OFFSET('2016'!K$1,Calculations!$B140,0),IF($P142=2017,OFFSET('2017'!K$1,Calculations!$B140,0),0))))))))))))))))</f>
        <v>8.8768964436137354E-2</v>
      </c>
      <c r="Y142" s="31">
        <f ca="1">IF($P142=2002,OFFSET('2002'!L$1,Calculations!$B140,0),IF($P142=2003,OFFSET('2003'!L$1,Calculations!$B140,0),IF($P142=2004,OFFSET('2004'!L$1,Calculations!$B140,0),IF($P142=2005,OFFSET('2005'!L$1,Calculations!$B140,0),IF($P142=2006,OFFSET('2006'!L$1,Calculations!$B140,0),IF($P142=2007,OFFSET('2007'!L$1,Calculations!$B140,0),IF($P142=2008,OFFSET('2008'!L$1,Calculations!$B140,0),IF($P142=2009,OFFSET('2009'!L$1,Calculations!$B140,0),IF($P142=2010,OFFSET('2010'!L$1,Calculations!$B140,0),IF($P142=2011,OFFSET('2011'!L$1,Calculations!$B140,0),IF($P142=2012,OFFSET('2012'!L$1,Calculations!$B140,0),IF($P142=2013,OFFSET('2013'!L$1,Calculations!$B140,0),IF($P142=2014,OFFSET('2014'!L$1,Calculations!$B140,0),IF($P142=2015,OFFSET('2015'!L$1,Calculations!$B140,0),IF($P142=2016,OFFSET('2016'!L$1,Calculations!$B140,0),IF($P142=2017,OFFSET('2017'!L$1,Calculations!$B140,0),0))))))))))))))))</f>
        <v>3.9315047518674436E-2</v>
      </c>
      <c r="Z142" s="31">
        <f ca="1">IF($P142=2002,OFFSET('2002'!M$1,Calculations!$B140,0),IF($P142=2003,OFFSET('2003'!M$1,Calculations!$B140,0),IF($P142=2004,OFFSET('2004'!M$1,Calculations!$B140,0),IF($P142=2005,OFFSET('2005'!M$1,Calculations!$B140,0),IF($P142=2006,OFFSET('2006'!M$1,Calculations!$B140,0),IF($P142=2007,OFFSET('2007'!M$1,Calculations!$B140,0),IF($P142=2008,OFFSET('2008'!M$1,Calculations!$B140,0),IF($P142=2009,OFFSET('2009'!M$1,Calculations!$B140,0),IF($P142=2010,OFFSET('2010'!M$1,Calculations!$B140,0),IF($P142=2011,OFFSET('2011'!M$1,Calculations!$B140,0),IF($P142=2012,OFFSET('2012'!M$1,Calculations!$B140,0),IF($P142=2013,OFFSET('2013'!M$1,Calculations!$B140,0),IF($P142=2014,OFFSET('2014'!M$1,Calculations!$B140,0),IF($P142=2015,OFFSET('2015'!M$1,Calculations!$B140,0),IF($P142=2016,OFFSET('2016'!M$1,Calculations!$B140,0),IF($P142=2017,OFFSET('2017'!M$1,Calculations!$B140,0),0))))))))))))))))</f>
        <v>0.11740381187086597</v>
      </c>
      <c r="AA142" s="31">
        <f ca="1">IF($P142=2002,OFFSET('2002'!N$1,Calculations!$B140,0),IF($P142=2003,OFFSET('2003'!N$1,Calculations!$B140,0),IF($P142=2004,OFFSET('2004'!N$1,Calculations!$B140,0),IF($P142=2005,OFFSET('2005'!N$1,Calculations!$B140,0),IF($P142=2006,OFFSET('2006'!N$1,Calculations!$B140,0),IF($P142=2007,OFFSET('2007'!N$1,Calculations!$B140,0),IF($P142=2008,OFFSET('2008'!N$1,Calculations!$B140,0),IF($P142=2009,OFFSET('2009'!N$1,Calculations!$B140,0),IF($P142=2010,OFFSET('2010'!N$1,Calculations!$B140,0),IF($P142=2011,OFFSET('2011'!N$1,Calculations!$B140,0),IF($P142=2012,OFFSET('2012'!N$1,Calculations!$B140,0),IF($P142=2013,OFFSET('2013'!N$1,Calculations!$B140,0),IF($P142=2014,OFFSET('2014'!N$1,Calculations!$B140,0),IF($P142=2015,OFFSET('2015'!N$1,Calculations!$B140,0),IF($P142=2016,OFFSET('2016'!N$1,Calculations!$B140,0),IF($P142=2017,OFFSET('2017'!N$1,Calculations!$B140,0),0))))))))))))))))</f>
        <v>7.8381274473338577E-2</v>
      </c>
      <c r="AB142" s="31">
        <f ca="1">IF($P142=2002,OFFSET('2002'!O$1,Calculations!$B140,0),IF($P142=2003,OFFSET('2003'!O$1,Calculations!$B140,0),IF($P142=2004,OFFSET('2004'!O$1,Calculations!$B140,0),IF($P142=2005,OFFSET('2005'!O$1,Calculations!$B140,0),IF($P142=2006,OFFSET('2006'!O$1,Calculations!$B140,0),IF($P142=2007,OFFSET('2007'!O$1,Calculations!$B140,0),IF($P142=2008,OFFSET('2008'!O$1,Calculations!$B140,0),IF($P142=2009,OFFSET('2009'!O$1,Calculations!$B140,0),IF($P142=2010,OFFSET('2010'!O$1,Calculations!$B140,0),IF($P142=2011,OFFSET('2011'!O$1,Calculations!$B140,0),IF($P142=2012,OFFSET('2012'!O$1,Calculations!$B140,0),IF($P142=2013,OFFSET('2013'!O$1,Calculations!$B140,0),IF($P142=2014,OFFSET('2014'!O$1,Calculations!$B140,0),IF($P142=2015,OFFSET('2015'!O$1,Calculations!$B140,0),IF($P142=2016,OFFSET('2016'!O$1,Calculations!$B140,0),IF($P142=2017,OFFSET('2017'!O$1,Calculations!$B140,0),0))))))))))))))))</f>
        <v>9.1992269385229156E-2</v>
      </c>
      <c r="AC142" s="31">
        <f ca="1">IF($P142=2002,OFFSET('2002'!P$1,Calculations!$B140,0),IF($P142=2003,OFFSET('2003'!P$1,Calculations!$B140,0),IF($P142=2004,OFFSET('2004'!P$1,Calculations!$B140,0),IF($P142=2005,OFFSET('2005'!P$1,Calculations!$B140,0),IF($P142=2006,OFFSET('2006'!P$1,Calculations!$B140,0),IF($P142=2007,OFFSET('2007'!P$1,Calculations!$B140,0),IF($P142=2008,OFFSET('2008'!P$1,Calculations!$B140,0),IF($P142=2009,OFFSET('2009'!P$1,Calculations!$B140,0),IF($P142=2010,OFFSET('2010'!P$1,Calculations!$B140,0),IF($P142=2011,OFFSET('2011'!P$1,Calculations!$B140,0),IF($P142=2012,OFFSET('2012'!P$1,Calculations!$B140,0),IF($P142=2013,OFFSET('2013'!P$1,Calculations!$B140,0),IF($P142=2014,OFFSET('2014'!P$1,Calculations!$B140,0),IF($P142=2015,OFFSET('2015'!P$1,Calculations!$B140,0),IF($P142=2016,OFFSET('2016'!P$1,Calculations!$B140,0),IF($P142=2017,OFFSET('2017'!P$1,Calculations!$B140,0),0))))))))))))))))</f>
        <v>7.4898961586818566E-2</v>
      </c>
      <c r="AD142" s="34">
        <f ca="1">IF($P142=2002,OFFSET('2002'!Q$1,Calculations!$B140,0),IF($P142=2003,OFFSET('2003'!Q$1,Calculations!$B140,0),IF($P142=2004,OFFSET('2004'!Q$1,Calculations!$B140,0),IF($P142=2005,OFFSET('2005'!Q$1,Calculations!$B140,0),IF($P142=2006,OFFSET('2006'!Q$1,Calculations!$B140,0),IF($P142=2007,OFFSET('2007'!Q$1,Calculations!$B140,0),IF($P142=2008,OFFSET('2008'!Q$1,Calculations!$B140,0),IF($P142=2009,OFFSET('2009'!Q$1,Calculations!$B140,0),IF($P142=2010,OFFSET('2010'!Q$1,Calculations!$B140,0),IF($P142=2011,OFFSET('2011'!Q$1,Calculations!$B140,0),IF($P142=2012,OFFSET('2012'!Q$1,Calculations!$B140,0),IF($P142=2013,OFFSET('2013'!Q$1,Calculations!$B140,0),IF($P142=2014,OFFSET('2014'!Q$1,Calculations!$B140,0),IF($P142=2015,OFFSET('2015'!Q$1,Calculations!$B140,0),IF($P142=2016,OFFSET('2016'!Q$1,Calculations!$B140,0),IF($P142=2017,OFFSET('2017'!Q$1,Calculations!$B140,0),0))))))))))))))))</f>
        <v>8.2375583316817186E-2</v>
      </c>
      <c r="AE142" s="31">
        <f ca="1">IF($P142=2002,OFFSET('2002'!K$1,Calculations!$C140,0),IF($P142=2003,OFFSET('2003'!K$1,Calculations!$C140,0),IF($P142=2004,OFFSET('2004'!K$1,Calculations!$C140,0),IF($P142=2005,OFFSET('2005'!K$1,Calculations!$C140,0),IF($P142=2006,OFFSET('2006'!K$1,Calculations!$C140,0),IF($P142=2007,OFFSET('2007'!K$1,Calculations!$C140,0),IF($P142=2008,OFFSET('2008'!K$1,Calculations!$C140,0),IF($P142=2009,OFFSET('2009'!K$1,Calculations!$C140,0),IF($P142=2010,OFFSET('2010'!K$1,Calculations!$C140,0),IF($P142=2011,OFFSET('2011'!K$1,Calculations!$C140,0),IF($P142=2012,OFFSET('2012'!K$1,Calculations!$C140,0),IF($P142=2013,OFFSET('2013'!K$1,Calculations!$C140,0),IF($P142=2014,OFFSET('2014'!K$1,Calculations!$C140,0),IF($P142=2015,OFFSET('2015'!K$1,Calculations!$C140,0),IF($P142=2016,OFFSET('2016'!K$1,Calculations!$C140,0),IF($P142=2017,OFFSET('2017'!K$1,Calculations!$C140,0),0))))))))))))))))</f>
        <v>1.9225409751661204E-2</v>
      </c>
      <c r="AF142" s="31">
        <f ca="1">IF($P142=2002,OFFSET('2002'!L$1,Calculations!$C140,0),IF($P142=2003,OFFSET('2003'!L$1,Calculations!$C140,0),IF($P142=2004,OFFSET('2004'!L$1,Calculations!$C140,0),IF($P142=2005,OFFSET('2005'!L$1,Calculations!$C140,0),IF($P142=2006,OFFSET('2006'!L$1,Calculations!$C140,0),IF($P142=2007,OFFSET('2007'!L$1,Calculations!$C140,0),IF($P142=2008,OFFSET('2008'!L$1,Calculations!$C140,0),IF($P142=2009,OFFSET('2009'!L$1,Calculations!$C140,0),IF($P142=2010,OFFSET('2010'!L$1,Calculations!$C140,0),IF($P142=2011,OFFSET('2011'!L$1,Calculations!$C140,0),IF($P142=2012,OFFSET('2012'!L$1,Calculations!$C140,0),IF($P142=2013,OFFSET('2013'!L$1,Calculations!$C140,0),IF($P142=2014,OFFSET('2014'!L$1,Calculations!$C140,0),IF($P142=2015,OFFSET('2015'!L$1,Calculations!$C140,0),IF($P142=2016,OFFSET('2016'!L$1,Calculations!$C140,0),IF($P142=2017,OFFSET('2017'!L$1,Calculations!$C140,0),0))))))))))))))))</f>
        <v>0.11177802861745982</v>
      </c>
      <c r="AG142" s="31">
        <f ca="1">IF($P142=2002,OFFSET('2002'!M$1,Calculations!$C140,0),IF($P142=2003,OFFSET('2003'!M$1,Calculations!$C140,0),IF($P142=2004,OFFSET('2004'!M$1,Calculations!$C140,0),IF($P142=2005,OFFSET('2005'!M$1,Calculations!$C140,0),IF($P142=2006,OFFSET('2006'!M$1,Calculations!$C140,0),IF($P142=2007,OFFSET('2007'!M$1,Calculations!$C140,0),IF($P142=2008,OFFSET('2008'!M$1,Calculations!$C140,0),IF($P142=2009,OFFSET('2009'!M$1,Calculations!$C140,0),IF($P142=2010,OFFSET('2010'!M$1,Calculations!$C140,0),IF($P142=2011,OFFSET('2011'!M$1,Calculations!$C140,0),IF($P142=2012,OFFSET('2012'!M$1,Calculations!$C140,0),IF($P142=2013,OFFSET('2013'!M$1,Calculations!$C140,0),IF($P142=2014,OFFSET('2014'!M$1,Calculations!$C140,0),IF($P142=2015,OFFSET('2015'!M$1,Calculations!$C140,0),IF($P142=2016,OFFSET('2016'!M$1,Calculations!$C140,0),IF($P142=2017,OFFSET('2017'!M$1,Calculations!$C140,0),0))))))))))))))))</f>
        <v>9.1854680852436171E-2</v>
      </c>
      <c r="AH142" s="31">
        <f ca="1">IF($P142=2002,OFFSET('2002'!N$1,Calculations!$C140,0),IF($P142=2003,OFFSET('2003'!N$1,Calculations!$C140,0),IF($P142=2004,OFFSET('2004'!N$1,Calculations!$C140,0),IF($P142=2005,OFFSET('2005'!N$1,Calculations!$C140,0),IF($P142=2006,OFFSET('2006'!N$1,Calculations!$C140,0),IF($P142=2007,OFFSET('2007'!N$1,Calculations!$C140,0),IF($P142=2008,OFFSET('2008'!N$1,Calculations!$C140,0),IF($P142=2009,OFFSET('2009'!N$1,Calculations!$C140,0),IF($P142=2010,OFFSET('2010'!N$1,Calculations!$C140,0),IF($P142=2011,OFFSET('2011'!N$1,Calculations!$C140,0),IF($P142=2012,OFFSET('2012'!N$1,Calculations!$C140,0),IF($P142=2013,OFFSET('2013'!N$1,Calculations!$C140,0),IF($P142=2014,OFFSET('2014'!N$1,Calculations!$C140,0),IF($P142=2015,OFFSET('2015'!N$1,Calculations!$C140,0),IF($P142=2016,OFFSET('2016'!N$1,Calculations!$C140,0),IF($P142=2017,OFFSET('2017'!N$1,Calculations!$C140,0),0))))))))))))))))</f>
        <v>0.11374408262322706</v>
      </c>
      <c r="AI142" s="31">
        <f ca="1">IF($P142=2002,OFFSET('2002'!O$1,Calculations!$C140,0),IF($P142=2003,OFFSET('2003'!O$1,Calculations!$C140,0),IF($P142=2004,OFFSET('2004'!O$1,Calculations!$C140,0),IF($P142=2005,OFFSET('2005'!O$1,Calculations!$C140,0),IF($P142=2006,OFFSET('2006'!O$1,Calculations!$C140,0),IF($P142=2007,OFFSET('2007'!O$1,Calculations!$C140,0),IF($P142=2008,OFFSET('2008'!O$1,Calculations!$C140,0),IF($P142=2009,OFFSET('2009'!O$1,Calculations!$C140,0),IF($P142=2010,OFFSET('2010'!O$1,Calculations!$C140,0),IF($P142=2011,OFFSET('2011'!O$1,Calculations!$C140,0),IF($P142=2012,OFFSET('2012'!O$1,Calculations!$C140,0),IF($P142=2013,OFFSET('2013'!O$1,Calculations!$C140,0),IF($P142=2014,OFFSET('2014'!O$1,Calculations!$C140,0),IF($P142=2015,OFFSET('2015'!O$1,Calculations!$C140,0),IF($P142=2016,OFFSET('2016'!O$1,Calculations!$C140,0),IF($P142=2017,OFFSET('2017'!O$1,Calculations!$C140,0),0))))))))))))))))</f>
        <v>4.097621967416705E-2</v>
      </c>
      <c r="AJ142" s="31">
        <f ca="1">IF($P142=2002,OFFSET('2002'!P$1,Calculations!$C140,0),IF($P142=2003,OFFSET('2003'!P$1,Calculations!$C140,0),IF($P142=2004,OFFSET('2004'!P$1,Calculations!$C140,0),IF($P142=2005,OFFSET('2005'!P$1,Calculations!$C140,0),IF($P142=2006,OFFSET('2006'!P$1,Calculations!$C140,0),IF($P142=2007,OFFSET('2007'!P$1,Calculations!$C140,0),IF($P142=2008,OFFSET('2008'!P$1,Calculations!$C140,0),IF($P142=2009,OFFSET('2009'!P$1,Calculations!$C140,0),IF($P142=2010,OFFSET('2010'!P$1,Calculations!$C140,0),IF($P142=2011,OFFSET('2011'!P$1,Calculations!$C140,0),IF($P142=2012,OFFSET('2012'!P$1,Calculations!$C140,0),IF($P142=2013,OFFSET('2013'!P$1,Calculations!$C140,0),IF($P142=2014,OFFSET('2014'!P$1,Calculations!$C140,0),IF($P142=2015,OFFSET('2015'!P$1,Calculations!$C140,0),IF($P142=2016,OFFSET('2016'!P$1,Calculations!$C140,0),IF($P142=2017,OFFSET('2017'!P$1,Calculations!$C140,0),0))))))))))))))))</f>
        <v>2.7572357574617037E-2</v>
      </c>
      <c r="AK142" s="34">
        <f ca="1">IF($P142=2002,OFFSET('2002'!Q$1,Calculations!$C140,0),IF($P142=2003,OFFSET('2003'!Q$1,Calculations!$C140,0),IF($P142=2004,OFFSET('2004'!Q$1,Calculations!$C140,0),IF($P142=2005,OFFSET('2005'!Q$1,Calculations!$C140,0),IF($P142=2006,OFFSET('2006'!Q$1,Calculations!$C140,0),IF($P142=2007,OFFSET('2007'!Q$1,Calculations!$C140,0),IF($P142=2008,OFFSET('2008'!Q$1,Calculations!$C140,0),IF($P142=2009,OFFSET('2009'!Q$1,Calculations!$C140,0),IF($P142=2010,OFFSET('2010'!Q$1,Calculations!$C140,0),IF($P142=2011,OFFSET('2011'!Q$1,Calculations!$C140,0),IF($P142=2012,OFFSET('2012'!Q$1,Calculations!$C140,0),IF($P142=2013,OFFSET('2013'!Q$1,Calculations!$C140,0),IF($P142=2014,OFFSET('2014'!Q$1,Calculations!$C140,0),IF($P142=2015,OFFSET('2015'!Q$1,Calculations!$C140,0),IF($P142=2016,OFFSET('2016'!Q$1,Calculations!$C140,0),IF($P142=2017,OFFSET('2017'!Q$1,Calculations!$C140,0),0))))))))))))))))</f>
        <v>5.0692658885893409E-2</v>
      </c>
      <c r="AL142" s="31">
        <f ca="1">IF($P142=2002,OFFSET('2002'!K$1,Calculations!$D140,0),IF($P142=2003,OFFSET('2003'!K$1,Calculations!$D140,0),IF($P142=2004,OFFSET('2004'!K$1,Calculations!$D140,0),IF($P142=2005,OFFSET('2005'!K$1,Calculations!$D140,0),IF($P142=2006,OFFSET('2006'!K$1,Calculations!$D140,0),IF($P142=2007,OFFSET('2007'!K$1,Calculations!$D140,0),IF($P142=2008,OFFSET('2008'!K$1,Calculations!$D140,0),IF($P142=2009,OFFSET('2009'!K$1,Calculations!$D140,0),IF($P142=2010,OFFSET('2010'!K$1,Calculations!$D140,0),IF($P142=2011,OFFSET('2011'!K$1,Calculations!$D140,0),IF($P142=2012,OFFSET('2012'!K$1,Calculations!$D140,0),IF($P142=2013,OFFSET('2013'!K$1,Calculations!$D140,0),IF($P142=2014,OFFSET('2014'!K$1,Calculations!$D140,0),IF($P142=2015,OFFSET('2015'!K$1,Calculations!$D140,0),IF($P142=2016,OFFSET('2016'!K$1,Calculations!$D140,0),IF($P142=2017,OFFSET('2017'!K$1,Calculations!$D140,0),0))))))))))))))))</f>
        <v>6.672265141033926E-3</v>
      </c>
      <c r="AM142" s="31">
        <f ca="1">IF($P142=2002,OFFSET('2002'!L$1,Calculations!$D140,0),IF($P142=2003,OFFSET('2003'!L$1,Calculations!$D140,0),IF($P142=2004,OFFSET('2004'!L$1,Calculations!$D140,0),IF($P142=2005,OFFSET('2005'!L$1,Calculations!$D140,0),IF($P142=2006,OFFSET('2006'!L$1,Calculations!$D140,0),IF($P142=2007,OFFSET('2007'!L$1,Calculations!$D140,0),IF($P142=2008,OFFSET('2008'!L$1,Calculations!$D140,0),IF($P142=2009,OFFSET('2009'!L$1,Calculations!$D140,0),IF($P142=2010,OFFSET('2010'!L$1,Calculations!$D140,0),IF($P142=2011,OFFSET('2011'!L$1,Calculations!$D140,0),IF($P142=2012,OFFSET('2012'!L$1,Calculations!$D140,0),IF($P142=2013,OFFSET('2013'!L$1,Calculations!$D140,0),IF($P142=2014,OFFSET('2014'!L$1,Calculations!$D140,0),IF($P142=2015,OFFSET('2015'!L$1,Calculations!$D140,0),IF($P142=2016,OFFSET('2016'!L$1,Calculations!$D140,0),IF($P142=2017,OFFSET('2017'!L$1,Calculations!$D140,0),0))))))))))))))))</f>
        <v>9.319726233719923E-2</v>
      </c>
      <c r="AN142" s="31">
        <f ca="1">IF($P142=2002,OFFSET('2002'!M$1,Calculations!$D140,0),IF($P142=2003,OFFSET('2003'!M$1,Calculations!$D140,0),IF($P142=2004,OFFSET('2004'!M$1,Calculations!$D140,0),IF($P142=2005,OFFSET('2005'!M$1,Calculations!$D140,0),IF($P142=2006,OFFSET('2006'!M$1,Calculations!$D140,0),IF($P142=2007,OFFSET('2007'!M$1,Calculations!$D140,0),IF($P142=2008,OFFSET('2008'!M$1,Calculations!$D140,0),IF($P142=2009,OFFSET('2009'!M$1,Calculations!$D140,0),IF($P142=2010,OFFSET('2010'!M$1,Calculations!$D140,0),IF($P142=2011,OFFSET('2011'!M$1,Calculations!$D140,0),IF($P142=2012,OFFSET('2012'!M$1,Calculations!$D140,0),IF($P142=2013,OFFSET('2013'!M$1,Calculations!$D140,0),IF($P142=2014,OFFSET('2014'!M$1,Calculations!$D140,0),IF($P142=2015,OFFSET('2015'!M$1,Calculations!$D140,0),IF($P142=2016,OFFSET('2016'!M$1,Calculations!$D140,0),IF($P142=2017,OFFSET('2017'!M$1,Calculations!$D140,0),0))))))))))))))))</f>
        <v>5.3987738733027972E-2</v>
      </c>
      <c r="AO142" s="31">
        <f ca="1">IF($P142=2002,OFFSET('2002'!N$1,Calculations!$D140,0),IF($P142=2003,OFFSET('2003'!N$1,Calculations!$D140,0),IF($P142=2004,OFFSET('2004'!N$1,Calculations!$D140,0),IF($P142=2005,OFFSET('2005'!N$1,Calculations!$D140,0),IF($P142=2006,OFFSET('2006'!N$1,Calculations!$D140,0),IF($P142=2007,OFFSET('2007'!N$1,Calculations!$D140,0),IF($P142=2008,OFFSET('2008'!N$1,Calculations!$D140,0),IF($P142=2009,OFFSET('2009'!N$1,Calculations!$D140,0),IF($P142=2010,OFFSET('2010'!N$1,Calculations!$D140,0),IF($P142=2011,OFFSET('2011'!N$1,Calculations!$D140,0),IF($P142=2012,OFFSET('2012'!N$1,Calculations!$D140,0),IF($P142=2013,OFFSET('2013'!N$1,Calculations!$D140,0),IF($P142=2014,OFFSET('2014'!N$1,Calculations!$D140,0),IF($P142=2015,OFFSET('2015'!N$1,Calculations!$D140,0),IF($P142=2016,OFFSET('2016'!N$1,Calculations!$D140,0),IF($P142=2017,OFFSET('2017'!N$1,Calculations!$D140,0),0))))))))))))))))</f>
        <v>2.953506591567033E-2</v>
      </c>
      <c r="AP142" s="31">
        <f ca="1">IF($P142=2002,OFFSET('2002'!O$1,Calculations!$D140,0),IF($P142=2003,OFFSET('2003'!O$1,Calculations!$D140,0),IF($P142=2004,OFFSET('2004'!O$1,Calculations!$D140,0),IF($P142=2005,OFFSET('2005'!O$1,Calculations!$D140,0),IF($P142=2006,OFFSET('2006'!O$1,Calculations!$D140,0),IF($P142=2007,OFFSET('2007'!O$1,Calculations!$D140,0),IF($P142=2008,OFFSET('2008'!O$1,Calculations!$D140,0),IF($P142=2009,OFFSET('2009'!O$1,Calculations!$D140,0),IF($P142=2010,OFFSET('2010'!O$1,Calculations!$D140,0),IF($P142=2011,OFFSET('2011'!O$1,Calculations!$D140,0),IF($P142=2012,OFFSET('2012'!O$1,Calculations!$D140,0),IF($P142=2013,OFFSET('2013'!O$1,Calculations!$D140,0),IF($P142=2014,OFFSET('2014'!O$1,Calculations!$D140,0),IF($P142=2015,OFFSET('2015'!O$1,Calculations!$D140,0),IF($P142=2016,OFFSET('2016'!O$1,Calculations!$D140,0),IF($P142=2017,OFFSET('2017'!O$1,Calculations!$D140,0),0))))))))))))))))</f>
        <v>3.0506919868993593E-2</v>
      </c>
      <c r="AQ142" s="31">
        <f ca="1">IF($P142=2002,OFFSET('2002'!P$1,Calculations!$D140,0),IF($P142=2003,OFFSET('2003'!P$1,Calculations!$D140,0),IF($P142=2004,OFFSET('2004'!P$1,Calculations!$D140,0),IF($P142=2005,OFFSET('2005'!P$1,Calculations!$D140,0),IF($P142=2006,OFFSET('2006'!P$1,Calculations!$D140,0),IF($P142=2007,OFFSET('2007'!P$1,Calculations!$D140,0),IF($P142=2008,OFFSET('2008'!P$1,Calculations!$D140,0),IF($P142=2009,OFFSET('2009'!P$1,Calculations!$D140,0),IF($P142=2010,OFFSET('2010'!P$1,Calculations!$D140,0),IF($P142=2011,OFFSET('2011'!P$1,Calculations!$D140,0),IF($P142=2012,OFFSET('2012'!P$1,Calculations!$D140,0),IF($P142=2013,OFFSET('2013'!P$1,Calculations!$D140,0),IF($P142=2014,OFFSET('2014'!P$1,Calculations!$D140,0),IF($P142=2015,OFFSET('2015'!P$1,Calculations!$D140,0),IF($P142=2016,OFFSET('2016'!P$1,Calculations!$D140,0),IF($P142=2017,OFFSET('2017'!P$1,Calculations!$D140,0),0))))))))))))))))</f>
        <v>1.0136437829108964E-2</v>
      </c>
      <c r="AR142" s="34">
        <f ca="1">IF($P142=2002,OFFSET('2002'!Q$1,Calculations!$D140,0),IF($P142=2003,OFFSET('2003'!Q$1,Calculations!$D140,0),IF($P142=2004,OFFSET('2004'!Q$1,Calculations!$D140,0),IF($P142=2005,OFFSET('2005'!Q$1,Calculations!$D140,0),IF($P142=2006,OFFSET('2006'!Q$1,Calculations!$D140,0),IF($P142=2007,OFFSET('2007'!Q$1,Calculations!$D140,0),IF($P142=2008,OFFSET('2008'!Q$1,Calculations!$D140,0),IF($P142=2009,OFFSET('2009'!Q$1,Calculations!$D140,0),IF($P142=2010,OFFSET('2010'!Q$1,Calculations!$D140,0),IF($P142=2011,OFFSET('2011'!Q$1,Calculations!$D140,0),IF($P142=2012,OFFSET('2012'!Q$1,Calculations!$D140,0),IF($P142=2013,OFFSET('2013'!Q$1,Calculations!$D140,0),IF($P142=2014,OFFSET('2014'!Q$1,Calculations!$D140,0),IF($P142=2015,OFFSET('2015'!Q$1,Calculations!$D140,0),IF($P142=2016,OFFSET('2016'!Q$1,Calculations!$D140,0),IF($P142=2017,OFFSET('2017'!Q$1,Calculations!$D140,0),0))))))))))))))))</f>
        <v>3.3912656466893051E-2</v>
      </c>
      <c r="AS142" s="31">
        <f ca="1">IF($P142=2002,OFFSET('2002'!K$1,Calculations!$E140,0),IF($P142=2003,OFFSET('2003'!K$1,Calculations!$E140,0),IF($P142=2004,OFFSET('2004'!K$1,Calculations!$E140,0),IF($P142=2005,OFFSET('2005'!K$1,Calculations!$E140,0),IF($P142=2006,OFFSET('2006'!K$1,Calculations!$E140,0),IF($P142=2007,OFFSET('2007'!K$1,Calculations!$E140,0),IF($P142=2008,OFFSET('2008'!K$1,Calculations!$E140,0),IF($P142=2009,OFFSET('2009'!K$1,Calculations!$E140,0),IF($P142=2010,OFFSET('2010'!K$1,Calculations!$E140,0),IF($P142=2011,OFFSET('2011'!K$1,Calculations!$E140,0),IF($P142=2012,OFFSET('2012'!K$1,Calculations!$E140,0),IF($P142=2013,OFFSET('2013'!K$1,Calculations!$E140,0),IF($P142=2014,OFFSET('2014'!K$1,Calculations!$E140,0),IF($P142=2015,OFFSET('2015'!K$1,Calculations!$E140,0),IF($P142=2016,OFFSET('2016'!K$1,Calculations!$E140,0),IF($P142=2017,OFFSET('2017'!K$1,Calculations!$E140,0),0))))))))))))))))</f>
        <v>1.8471134256070311E-2</v>
      </c>
      <c r="AT142" s="31">
        <f ca="1">IF($P142=2002,OFFSET('2002'!L$1,Calculations!$E140,0),IF($P142=2003,OFFSET('2003'!L$1,Calculations!$E140,0),IF($P142=2004,OFFSET('2004'!L$1,Calculations!$E140,0),IF($P142=2005,OFFSET('2005'!L$1,Calculations!$E140,0),IF($P142=2006,OFFSET('2006'!L$1,Calculations!$E140,0),IF($P142=2007,OFFSET('2007'!L$1,Calculations!$E140,0),IF($P142=2008,OFFSET('2008'!L$1,Calculations!$E140,0),IF($P142=2009,OFFSET('2009'!L$1,Calculations!$E140,0),IF($P142=2010,OFFSET('2010'!L$1,Calculations!$E140,0),IF($P142=2011,OFFSET('2011'!L$1,Calculations!$E140,0),IF($P142=2012,OFFSET('2012'!L$1,Calculations!$E140,0),IF($P142=2013,OFFSET('2013'!L$1,Calculations!$E140,0),IF($P142=2014,OFFSET('2014'!L$1,Calculations!$E140,0),IF($P142=2015,OFFSET('2015'!L$1,Calculations!$E140,0),IF($P142=2016,OFFSET('2016'!L$1,Calculations!$E140,0),IF($P142=2017,OFFSET('2017'!L$1,Calculations!$E140,0),0))))))))))))))))</f>
        <v>0.14780863098878438</v>
      </c>
      <c r="AU142" s="31">
        <f ca="1">IF($P142=2002,OFFSET('2002'!M$1,Calculations!$E140,0),IF($P142=2003,OFFSET('2003'!M$1,Calculations!$E140,0),IF($P142=2004,OFFSET('2004'!M$1,Calculations!$E140,0),IF($P142=2005,OFFSET('2005'!M$1,Calculations!$E140,0),IF($P142=2006,OFFSET('2006'!M$1,Calculations!$E140,0),IF($P142=2007,OFFSET('2007'!M$1,Calculations!$E140,0),IF($P142=2008,OFFSET('2008'!M$1,Calculations!$E140,0),IF($P142=2009,OFFSET('2009'!M$1,Calculations!$E140,0),IF($P142=2010,OFFSET('2010'!M$1,Calculations!$E140,0),IF($P142=2011,OFFSET('2011'!M$1,Calculations!$E140,0),IF($P142=2012,OFFSET('2012'!M$1,Calculations!$E140,0),IF($P142=2013,OFFSET('2013'!M$1,Calculations!$E140,0),IF($P142=2014,OFFSET('2014'!M$1,Calculations!$E140,0),IF($P142=2015,OFFSET('2015'!M$1,Calculations!$E140,0),IF($P142=2016,OFFSET('2016'!M$1,Calculations!$E140,0),IF($P142=2017,OFFSET('2017'!M$1,Calculations!$E140,0),0))))))))))))))))</f>
        <v>0.10598078275197348</v>
      </c>
      <c r="AV142" s="31">
        <f ca="1">IF($P142=2002,OFFSET('2002'!N$1,Calculations!$E140,0),IF($P142=2003,OFFSET('2003'!N$1,Calculations!$E140,0),IF($P142=2004,OFFSET('2004'!N$1,Calculations!$E140,0),IF($P142=2005,OFFSET('2005'!N$1,Calculations!$E140,0),IF($P142=2006,OFFSET('2006'!N$1,Calculations!$E140,0),IF($P142=2007,OFFSET('2007'!N$1,Calculations!$E140,0),IF($P142=2008,OFFSET('2008'!N$1,Calculations!$E140,0),IF($P142=2009,OFFSET('2009'!N$1,Calculations!$E140,0),IF($P142=2010,OFFSET('2010'!N$1,Calculations!$E140,0),IF($P142=2011,OFFSET('2011'!N$1,Calculations!$E140,0),IF($P142=2012,OFFSET('2012'!N$1,Calculations!$E140,0),IF($P142=2013,OFFSET('2013'!N$1,Calculations!$E140,0),IF($P142=2014,OFFSET('2014'!N$1,Calculations!$E140,0),IF($P142=2015,OFFSET('2015'!N$1,Calculations!$E140,0),IF($P142=2016,OFFSET('2016'!N$1,Calculations!$E140,0),IF($P142=2017,OFFSET('2017'!N$1,Calculations!$E140,0),0))))))))))))))))</f>
        <v>9.051751925020686E-2</v>
      </c>
      <c r="AW142" s="31">
        <f ca="1">IF($P142=2002,OFFSET('2002'!O$1,Calculations!$E140,0),IF($P142=2003,OFFSET('2003'!O$1,Calculations!$E140,0),IF($P142=2004,OFFSET('2004'!O$1,Calculations!$E140,0),IF($P142=2005,OFFSET('2005'!O$1,Calculations!$E140,0),IF($P142=2006,OFFSET('2006'!O$1,Calculations!$E140,0),IF($P142=2007,OFFSET('2007'!O$1,Calculations!$E140,0),IF($P142=2008,OFFSET('2008'!O$1,Calculations!$E140,0),IF($P142=2009,OFFSET('2009'!O$1,Calculations!$E140,0),IF($P142=2010,OFFSET('2010'!O$1,Calculations!$E140,0),IF($P142=2011,OFFSET('2011'!O$1,Calculations!$E140,0),IF($P142=2012,OFFSET('2012'!O$1,Calculations!$E140,0),IF($P142=2013,OFFSET('2013'!O$1,Calculations!$E140,0),IF($P142=2014,OFFSET('2014'!O$1,Calculations!$E140,0),IF($P142=2015,OFFSET('2015'!O$1,Calculations!$E140,0),IF($P142=2016,OFFSET('2016'!O$1,Calculations!$E140,0),IF($P142=2017,OFFSET('2017'!O$1,Calculations!$E140,0),0))))))))))))))))</f>
        <v>9.2445423573961835E-2</v>
      </c>
      <c r="AX142" s="31">
        <f ca="1">IF($P142=2002,OFFSET('2002'!P$1,Calculations!$E140,0),IF($P142=2003,OFFSET('2003'!P$1,Calculations!$E140,0),IF($P142=2004,OFFSET('2004'!P$1,Calculations!$E140,0),IF($P142=2005,OFFSET('2005'!P$1,Calculations!$E140,0),IF($P142=2006,OFFSET('2006'!P$1,Calculations!$E140,0),IF($P142=2007,OFFSET('2007'!P$1,Calculations!$E140,0),IF($P142=2008,OFFSET('2008'!P$1,Calculations!$E140,0),IF($P142=2009,OFFSET('2009'!P$1,Calculations!$E140,0),IF($P142=2010,OFFSET('2010'!P$1,Calculations!$E140,0),IF($P142=2011,OFFSET('2011'!P$1,Calculations!$E140,0),IF($P142=2012,OFFSET('2012'!P$1,Calculations!$E140,0),IF($P142=2013,OFFSET('2013'!P$1,Calculations!$E140,0),IF($P142=2014,OFFSET('2014'!P$1,Calculations!$E140,0),IF($P142=2015,OFFSET('2015'!P$1,Calculations!$E140,0),IF($P142=2016,OFFSET('2016'!P$1,Calculations!$E140,0),IF($P142=2017,OFFSET('2017'!P$1,Calculations!$E140,0),0))))))))))))))))</f>
        <v>3.7814002970970303E-2</v>
      </c>
      <c r="AY142" s="34">
        <f ca="1">IF($P142=2002,OFFSET('2002'!Q$1,Calculations!$E140,0),IF($P142=2003,OFFSET('2003'!Q$1,Calculations!$E140,0),IF($P142=2004,OFFSET('2004'!Q$1,Calculations!$E140,0),IF($P142=2005,OFFSET('2005'!Q$1,Calculations!$E140,0),IF($P142=2006,OFFSET('2006'!Q$1,Calculations!$E140,0),IF($P142=2007,OFFSET('2007'!Q$1,Calculations!$E140,0),IF($P142=2008,OFFSET('2008'!Q$1,Calculations!$E140,0),IF($P142=2009,OFFSET('2009'!Q$1,Calculations!$E140,0),IF($P142=2010,OFFSET('2010'!Q$1,Calculations!$E140,0),IF($P142=2011,OFFSET('2011'!Q$1,Calculations!$E140,0),IF($P142=2012,OFFSET('2012'!Q$1,Calculations!$E140,0),IF($P142=2013,OFFSET('2013'!Q$1,Calculations!$E140,0),IF($P142=2014,OFFSET('2014'!Q$1,Calculations!$E140,0),IF($P142=2015,OFFSET('2015'!Q$1,Calculations!$E140,0),IF($P142=2016,OFFSET('2016'!Q$1,Calculations!$E140,0),IF($P142=2017,OFFSET('2017'!Q$1,Calculations!$E140,0),0))))))))))))))))</f>
        <v>7.5519240164558604E-2</v>
      </c>
      <c r="AZ142" s="31">
        <f ca="1">IF($P142=2002,OFFSET('2002'!K$1,Calculations!$F140,0),IF($P142=2003,OFFSET('2003'!K$1,Calculations!$F140,0),IF($P142=2004,OFFSET('2004'!K$1,Calculations!$F140,0),IF($P142=2005,OFFSET('2005'!K$1,Calculations!$F140,0),IF($P142=2006,OFFSET('2006'!K$1,Calculations!$F140,0),IF($P142=2007,OFFSET('2007'!K$1,Calculations!$F140,0),IF($P142=2008,OFFSET('2008'!K$1,Calculations!$F140,0),IF($P142=2009,OFFSET('2009'!K$1,Calculations!$F140,0),IF($P142=2010,OFFSET('2010'!K$1,Calculations!$F140,0),IF($P142=2011,OFFSET('2011'!K$1,Calculations!$F140,0),IF($P142=2012,OFFSET('2012'!K$1,Calculations!$F140,0),IF($P142=2013,OFFSET('2013'!K$1,Calculations!$F140,0),IF($P142=2014,OFFSET('2014'!K$1,Calculations!$F140,0),IF($P142=2015,OFFSET('2015'!K$1,Calculations!$F140,0),IF($P142=2016,OFFSET('2016'!K$1,Calculations!$F140,0),IF($P142=2017,OFFSET('2017'!K$1,Calculations!$F140,0),0))))))))))))))))</f>
        <v>0</v>
      </c>
      <c r="BA142" s="31">
        <f ca="1">IF($P142=2002,OFFSET('2002'!L$1,Calculations!$F140,0),IF($P142=2003,OFFSET('2003'!L$1,Calculations!$F140,0),IF($P142=2004,OFFSET('2004'!L$1,Calculations!$F140,0),IF($P142=2005,OFFSET('2005'!L$1,Calculations!$F140,0),IF($P142=2006,OFFSET('2006'!L$1,Calculations!$F140,0),IF($P142=2007,OFFSET('2007'!L$1,Calculations!$F140,0),IF($P142=2008,OFFSET('2008'!L$1,Calculations!$F140,0),IF($P142=2009,OFFSET('2009'!L$1,Calculations!$F140,0),IF($P142=2010,OFFSET('2010'!L$1,Calculations!$F140,0),IF($P142=2011,OFFSET('2011'!L$1,Calculations!$F140,0),IF($P142=2012,OFFSET('2012'!L$1,Calculations!$F140,0),IF($P142=2013,OFFSET('2013'!L$1,Calculations!$F140,0),IF($P142=2014,OFFSET('2014'!L$1,Calculations!$F140,0),IF($P142=2015,OFFSET('2015'!L$1,Calculations!$F140,0),IF($P142=2016,OFFSET('2016'!L$1,Calculations!$F140,0),IF($P142=2017,OFFSET('2017'!L$1,Calculations!$F140,0),0))))))))))))))))</f>
        <v>3.2205149131566291E-3</v>
      </c>
      <c r="BB142" s="31">
        <f ca="1">IF($P142=2002,OFFSET('2002'!M$1,Calculations!$F140,0),IF($P142=2003,OFFSET('2003'!M$1,Calculations!$F140,0),IF($P142=2004,OFFSET('2004'!M$1,Calculations!$F140,0),IF($P142=2005,OFFSET('2005'!M$1,Calculations!$F140,0),IF($P142=2006,OFFSET('2006'!M$1,Calculations!$F140,0),IF($P142=2007,OFFSET('2007'!M$1,Calculations!$F140,0),IF($P142=2008,OFFSET('2008'!M$1,Calculations!$F140,0),IF($P142=2009,OFFSET('2009'!M$1,Calculations!$F140,0),IF($P142=2010,OFFSET('2010'!M$1,Calculations!$F140,0),IF($P142=2011,OFFSET('2011'!M$1,Calculations!$F140,0),IF($P142=2012,OFFSET('2012'!M$1,Calculations!$F140,0),IF($P142=2013,OFFSET('2013'!M$1,Calculations!$F140,0),IF($P142=2014,OFFSET('2014'!M$1,Calculations!$F140,0),IF($P142=2015,OFFSET('2015'!M$1,Calculations!$F140,0),IF($P142=2016,OFFSET('2016'!M$1,Calculations!$F140,0),IF($P142=2017,OFFSET('2017'!M$1,Calculations!$F140,0),0))))))))))))))))</f>
        <v>2.6362400068487279E-3</v>
      </c>
      <c r="BC142" s="31">
        <f ca="1">IF($P142=2002,OFFSET('2002'!N$1,Calculations!$F140,0),IF($P142=2003,OFFSET('2003'!N$1,Calculations!$F140,0),IF($P142=2004,OFFSET('2004'!N$1,Calculations!$F140,0),IF($P142=2005,OFFSET('2005'!N$1,Calculations!$F140,0),IF($P142=2006,OFFSET('2006'!N$1,Calculations!$F140,0),IF($P142=2007,OFFSET('2007'!N$1,Calculations!$F140,0),IF($P142=2008,OFFSET('2008'!N$1,Calculations!$F140,0),IF($P142=2009,OFFSET('2009'!N$1,Calculations!$F140,0),IF($P142=2010,OFFSET('2010'!N$1,Calculations!$F140,0),IF($P142=2011,OFFSET('2011'!N$1,Calculations!$F140,0),IF($P142=2012,OFFSET('2012'!N$1,Calculations!$F140,0),IF($P142=2013,OFFSET('2013'!N$1,Calculations!$F140,0),IF($P142=2014,OFFSET('2014'!N$1,Calculations!$F140,0),IF($P142=2015,OFFSET('2015'!N$1,Calculations!$F140,0),IF($P142=2016,OFFSET('2016'!N$1,Calculations!$F140,0),IF($P142=2017,OFFSET('2017'!N$1,Calculations!$F140,0),0))))))))))))))))</f>
        <v>1.1211865714578648E-2</v>
      </c>
      <c r="BD142" s="31">
        <f ca="1">IF($P142=2002,OFFSET('2002'!O$1,Calculations!$F140,0),IF($P142=2003,OFFSET('2003'!O$1,Calculations!$F140,0),IF($P142=2004,OFFSET('2004'!O$1,Calculations!$F140,0),IF($P142=2005,OFFSET('2005'!O$1,Calculations!$F140,0),IF($P142=2006,OFFSET('2006'!O$1,Calculations!$F140,0),IF($P142=2007,OFFSET('2007'!O$1,Calculations!$F140,0),IF($P142=2008,OFFSET('2008'!O$1,Calculations!$F140,0),IF($P142=2009,OFFSET('2009'!O$1,Calculations!$F140,0),IF($P142=2010,OFFSET('2010'!O$1,Calculations!$F140,0),IF($P142=2011,OFFSET('2011'!O$1,Calculations!$F140,0),IF($P142=2012,OFFSET('2012'!O$1,Calculations!$F140,0),IF($P142=2013,OFFSET('2013'!O$1,Calculations!$F140,0),IF($P142=2014,OFFSET('2014'!O$1,Calculations!$F140,0),IF($P142=2015,OFFSET('2015'!O$1,Calculations!$F140,0),IF($P142=2016,OFFSET('2016'!O$1,Calculations!$F140,0),IF($P142=2017,OFFSET('2017'!O$1,Calculations!$F140,0),0))))))))))))))))</f>
        <v>6.6850594896212937E-4</v>
      </c>
      <c r="BE142" s="31">
        <f ca="1">IF($P142=2002,OFFSET('2002'!P$1,Calculations!$F140,0),IF($P142=2003,OFFSET('2003'!P$1,Calculations!$F140,0),IF($P142=2004,OFFSET('2004'!P$1,Calculations!$F140,0),IF($P142=2005,OFFSET('2005'!P$1,Calculations!$F140,0),IF($P142=2006,OFFSET('2006'!P$1,Calculations!$F140,0),IF($P142=2007,OFFSET('2007'!P$1,Calculations!$F140,0),IF($P142=2008,OFFSET('2008'!P$1,Calculations!$F140,0),IF($P142=2009,OFFSET('2009'!P$1,Calculations!$F140,0),IF($P142=2010,OFFSET('2010'!P$1,Calculations!$F140,0),IF($P142=2011,OFFSET('2011'!P$1,Calculations!$F140,0),IF($P142=2012,OFFSET('2012'!P$1,Calculations!$F140,0),IF($P142=2013,OFFSET('2013'!P$1,Calculations!$F140,0),IF($P142=2014,OFFSET('2014'!P$1,Calculations!$F140,0),IF($P142=2015,OFFSET('2015'!P$1,Calculations!$F140,0),IF($P142=2016,OFFSET('2016'!P$1,Calculations!$F140,0),IF($P142=2017,OFFSET('2017'!P$1,Calculations!$F140,0),0))))))))))))))))</f>
        <v>2.4235117150590395E-2</v>
      </c>
      <c r="BF142" s="34">
        <f ca="1">IF($P142=2002,OFFSET('2002'!Q$1,Calculations!$F140,0),IF($P142=2003,OFFSET('2003'!Q$1,Calculations!$F140,0),IF($P142=2004,OFFSET('2004'!Q$1,Calculations!$F140,0),IF($P142=2005,OFFSET('2005'!Q$1,Calculations!$F140,0),IF($P142=2006,OFFSET('2006'!Q$1,Calculations!$F140,0),IF($P142=2007,OFFSET('2007'!Q$1,Calculations!$F140,0),IF($P142=2008,OFFSET('2008'!Q$1,Calculations!$F140,0),IF($P142=2009,OFFSET('2009'!Q$1,Calculations!$F140,0),IF($P142=2010,OFFSET('2010'!Q$1,Calculations!$F140,0),IF($P142=2011,OFFSET('2011'!Q$1,Calculations!$F140,0),IF($P142=2012,OFFSET('2012'!Q$1,Calculations!$F140,0),IF($P142=2013,OFFSET('2013'!Q$1,Calculations!$F140,0),IF($P142=2014,OFFSET('2014'!Q$1,Calculations!$F140,0),IF($P142=2015,OFFSET('2015'!Q$1,Calculations!$F140,0),IF($P142=2016,OFFSET('2016'!Q$1,Calculations!$F140,0),IF($P142=2017,OFFSET('2017'!Q$1,Calculations!$F140,0),0))))))))))))))))</f>
        <v>1.3762594158463518E-3</v>
      </c>
      <c r="BG142" s="31">
        <f ca="1">IF($P142=2002,OFFSET('2002'!K$1,Calculations!$G140,0),IF($P142=2003,OFFSET('2003'!K$1,Calculations!$G140,0),IF($P142=2004,OFFSET('2004'!K$1,Calculations!$G140,0),IF($P142=2005,OFFSET('2005'!K$1,Calculations!$G140,0),IF($P142=2006,OFFSET('2006'!K$1,Calculations!$G140,0),IF($P142=2007,OFFSET('2007'!K$1,Calculations!$G140,0),IF($P142=2008,OFFSET('2008'!K$1,Calculations!$G140,0),IF($P142=2009,OFFSET('2009'!K$1,Calculations!$G140,0),IF($P142=2010,OFFSET('2010'!K$1,Calculations!$G140,0),IF($P142=2011,OFFSET('2011'!K$1,Calculations!$G140,0),IF($P142=2012,OFFSET('2012'!K$1,Calculations!$G140,0),IF($P142=2013,OFFSET('2013'!K$1,Calculations!$G140,0),IF($P142=2014,OFFSET('2014'!K$1,Calculations!$G140,0),IF($P142=2015,OFFSET('2015'!K$1,Calculations!$G140,0),IF($P142=2016,OFFSET('2016'!K$1,Calculations!$G140,0),IF($P142=2017,OFFSET('2017'!K$1,Calculations!$G140,0),0))))))))))))))))</f>
        <v>0.1097073601155323</v>
      </c>
      <c r="BH142" s="31">
        <f ca="1">IF($P142=2002,OFFSET('2002'!L$1,Calculations!$G140,0),IF($P142=2003,OFFSET('2003'!L$1,Calculations!$G140,0),IF($P142=2004,OFFSET('2004'!L$1,Calculations!$G140,0),IF($P142=2005,OFFSET('2005'!L$1,Calculations!$G140,0),IF($P142=2006,OFFSET('2006'!L$1,Calculations!$G140,0),IF($P142=2007,OFFSET('2007'!L$1,Calculations!$G140,0),IF($P142=2008,OFFSET('2008'!L$1,Calculations!$G140,0),IF($P142=2009,OFFSET('2009'!L$1,Calculations!$G140,0),IF($P142=2010,OFFSET('2010'!L$1,Calculations!$G140,0),IF($P142=2011,OFFSET('2011'!L$1,Calculations!$G140,0),IF($P142=2012,OFFSET('2012'!L$1,Calculations!$G140,0),IF($P142=2013,OFFSET('2013'!L$1,Calculations!$G140,0),IF($P142=2014,OFFSET('2014'!L$1,Calculations!$G140,0),IF($P142=2015,OFFSET('2015'!L$1,Calculations!$G140,0),IF($P142=2016,OFFSET('2016'!L$1,Calculations!$G140,0),IF($P142=2017,OFFSET('2017'!L$1,Calculations!$G140,0),0))))))))))))))))</f>
        <v>0.28792756844816009</v>
      </c>
      <c r="BI142" s="31">
        <f ca="1">IF($P142=2002,OFFSET('2002'!M$1,Calculations!$G140,0),IF($P142=2003,OFFSET('2003'!M$1,Calculations!$G140,0),IF($P142=2004,OFFSET('2004'!M$1,Calculations!$G140,0),IF($P142=2005,OFFSET('2005'!M$1,Calculations!$G140,0),IF($P142=2006,OFFSET('2006'!M$1,Calculations!$G140,0),IF($P142=2007,OFFSET('2007'!M$1,Calculations!$G140,0),IF($P142=2008,OFFSET('2008'!M$1,Calculations!$G140,0),IF($P142=2009,OFFSET('2009'!M$1,Calculations!$G140,0),IF($P142=2010,OFFSET('2010'!M$1,Calculations!$G140,0),IF($P142=2011,OFFSET('2011'!M$1,Calculations!$G140,0),IF($P142=2012,OFFSET('2012'!M$1,Calculations!$G140,0),IF($P142=2013,OFFSET('2013'!M$1,Calculations!$G140,0),IF($P142=2014,OFFSET('2014'!M$1,Calculations!$G140,0),IF($P142=2015,OFFSET('2015'!M$1,Calculations!$G140,0),IF($P142=2016,OFFSET('2016'!M$1,Calculations!$G140,0),IF($P142=2017,OFFSET('2017'!M$1,Calculations!$G140,0),0))))))))))))))))</f>
        <v>0.16033069414174375</v>
      </c>
      <c r="BJ142" s="31">
        <f ca="1">IF($P142=2002,OFFSET('2002'!N$1,Calculations!$G140,0),IF($P142=2003,OFFSET('2003'!N$1,Calculations!$G140,0),IF($P142=2004,OFFSET('2004'!N$1,Calculations!$G140,0),IF($P142=2005,OFFSET('2005'!N$1,Calculations!$G140,0),IF($P142=2006,OFFSET('2006'!N$1,Calculations!$G140,0),IF($P142=2007,OFFSET('2007'!N$1,Calculations!$G140,0),IF($P142=2008,OFFSET('2008'!N$1,Calculations!$G140,0),IF($P142=2009,OFFSET('2009'!N$1,Calculations!$G140,0),IF($P142=2010,OFFSET('2010'!N$1,Calculations!$G140,0),IF($P142=2011,OFFSET('2011'!N$1,Calculations!$G140,0),IF($P142=2012,OFFSET('2012'!N$1,Calculations!$G140,0),IF($P142=2013,OFFSET('2013'!N$1,Calculations!$G140,0),IF($P142=2014,OFFSET('2014'!N$1,Calculations!$G140,0),IF($P142=2015,OFFSET('2015'!N$1,Calculations!$G140,0),IF($P142=2016,OFFSET('2016'!N$1,Calculations!$G140,0),IF($P142=2017,OFFSET('2017'!N$1,Calculations!$G140,0),0))))))))))))))))</f>
        <v>0.17349452701092419</v>
      </c>
      <c r="BK142" s="31">
        <f ca="1">IF($P142=2002,OFFSET('2002'!O$1,Calculations!$G140,0),IF($P142=2003,OFFSET('2003'!O$1,Calculations!$G140,0),IF($P142=2004,OFFSET('2004'!O$1,Calculations!$G140,0),IF($P142=2005,OFFSET('2005'!O$1,Calculations!$G140,0),IF($P142=2006,OFFSET('2006'!O$1,Calculations!$G140,0),IF($P142=2007,OFFSET('2007'!O$1,Calculations!$G140,0),IF($P142=2008,OFFSET('2008'!O$1,Calculations!$G140,0),IF($P142=2009,OFFSET('2009'!O$1,Calculations!$G140,0),IF($P142=2010,OFFSET('2010'!O$1,Calculations!$G140,0),IF($P142=2011,OFFSET('2011'!O$1,Calculations!$G140,0),IF($P142=2012,OFFSET('2012'!O$1,Calculations!$G140,0),IF($P142=2013,OFFSET('2013'!O$1,Calculations!$G140,0),IF($P142=2014,OFFSET('2014'!O$1,Calculations!$G140,0),IF($P142=2015,OFFSET('2015'!O$1,Calculations!$G140,0),IF($P142=2016,OFFSET('2016'!O$1,Calculations!$G140,0),IF($P142=2017,OFFSET('2017'!O$1,Calculations!$G140,0),0))))))))))))))))</f>
        <v>0.15183891550358483</v>
      </c>
      <c r="BL142" s="31">
        <f ca="1">IF($P142=2002,OFFSET('2002'!P$1,Calculations!$G140,0),IF($P142=2003,OFFSET('2003'!P$1,Calculations!$G140,0),IF($P142=2004,OFFSET('2004'!P$1,Calculations!$G140,0),IF($P142=2005,OFFSET('2005'!P$1,Calculations!$G140,0),IF($P142=2006,OFFSET('2006'!P$1,Calculations!$G140,0),IF($P142=2007,OFFSET('2007'!P$1,Calculations!$G140,0),IF($P142=2008,OFFSET('2008'!P$1,Calculations!$G140,0),IF($P142=2009,OFFSET('2009'!P$1,Calculations!$G140,0),IF($P142=2010,OFFSET('2010'!P$1,Calculations!$G140,0),IF($P142=2011,OFFSET('2011'!P$1,Calculations!$G140,0),IF($P142=2012,OFFSET('2012'!P$1,Calculations!$G140,0),IF($P142=2013,OFFSET('2013'!P$1,Calculations!$G140,0),IF($P142=2014,OFFSET('2014'!P$1,Calculations!$G140,0),IF($P142=2015,OFFSET('2015'!P$1,Calculations!$G140,0),IF($P142=2016,OFFSET('2016'!P$1,Calculations!$G140,0),IF($P142=2017,OFFSET('2017'!P$1,Calculations!$G140,0),0))))))))))))))))</f>
        <v>8.1950446294559429E-2</v>
      </c>
      <c r="BM142" s="34">
        <f ca="1">IF($P142=2002,OFFSET('2002'!Q$1,Calculations!$G140,0),IF($P142=2003,OFFSET('2003'!Q$1,Calculations!$G140,0),IF($P142=2004,OFFSET('2004'!Q$1,Calculations!$G140,0),IF($P142=2005,OFFSET('2005'!Q$1,Calculations!$G140,0),IF($P142=2006,OFFSET('2006'!Q$1,Calculations!$G140,0),IF($P142=2007,OFFSET('2007'!Q$1,Calculations!$G140,0),IF($P142=2008,OFFSET('2008'!Q$1,Calculations!$G140,0),IF($P142=2009,OFFSET('2009'!Q$1,Calculations!$G140,0),IF($P142=2010,OFFSET('2010'!Q$1,Calculations!$G140,0),IF($P142=2011,OFFSET('2011'!Q$1,Calculations!$G140,0),IF($P142=2012,OFFSET('2012'!Q$1,Calculations!$G140,0),IF($P142=2013,OFFSET('2013'!Q$1,Calculations!$G140,0),IF($P142=2014,OFFSET('2014'!Q$1,Calculations!$G140,0),IF($P142=2015,OFFSET('2015'!Q$1,Calculations!$G140,0),IF($P142=2016,OFFSET('2016'!Q$1,Calculations!$G140,0),IF($P142=2017,OFFSET('2017'!Q$1,Calculations!$G140,0),0))))))))))))))))</f>
        <v>0.16139260491024005</v>
      </c>
      <c r="BN142" s="31">
        <f ca="1">IF($P142=2002,OFFSET('2002'!K$1,Calculations!$H140,0),IF($P142=2003,OFFSET('2003'!K$1,Calculations!$H140,0),IF($P142=2004,OFFSET('2004'!K$1,Calculations!$H140,0),IF($P142=2005,OFFSET('2005'!K$1,Calculations!$H140,0),IF($P142=2006,OFFSET('2006'!K$1,Calculations!$H140,0),IF($P142=2007,OFFSET('2007'!K$1,Calculations!$H140,0),IF($P142=2008,OFFSET('2008'!K$1,Calculations!$H140,0),IF($P142=2009,OFFSET('2009'!K$1,Calculations!$H140,0),IF($P142=2010,OFFSET('2010'!K$1,Calculations!$H140,0),IF($P142=2011,OFFSET('2011'!K$1,Calculations!$H140,0),IF($P142=2012,OFFSET('2012'!K$1,Calculations!$H140,0),IF($P142=2013,OFFSET('2013'!K$1,Calculations!$H140,0),IF($P142=2014,OFFSET('2014'!K$1,Calculations!$H140,0),IF($P142=2015,OFFSET('2015'!K$1,Calculations!$H140,0),IF($P142=2016,OFFSET('2016'!K$1,Calculations!$H140,0),IF($P142=2017,OFFSET('2017'!K$1,Calculations!$H140,0),0))))))))))))))))</f>
        <v>2.7103516740269938E-4</v>
      </c>
      <c r="BO142" s="31">
        <f ca="1">IF($P142=2002,OFFSET('2002'!L$1,Calculations!$H140,0),IF($P142=2003,OFFSET('2003'!L$1,Calculations!$H140,0),IF($P142=2004,OFFSET('2004'!L$1,Calculations!$H140,0),IF($P142=2005,OFFSET('2005'!L$1,Calculations!$H140,0),IF($P142=2006,OFFSET('2006'!L$1,Calculations!$H140,0),IF($P142=2007,OFFSET('2007'!L$1,Calculations!$H140,0),IF($P142=2008,OFFSET('2008'!L$1,Calculations!$H140,0),IF($P142=2009,OFFSET('2009'!L$1,Calculations!$H140,0),IF($P142=2010,OFFSET('2010'!L$1,Calculations!$H140,0),IF($P142=2011,OFFSET('2011'!L$1,Calculations!$H140,0),IF($P142=2012,OFFSET('2012'!L$1,Calculations!$H140,0),IF($P142=2013,OFFSET('2013'!L$1,Calculations!$H140,0),IF($P142=2014,OFFSET('2014'!L$1,Calculations!$H140,0),IF($P142=2015,OFFSET('2015'!L$1,Calculations!$H140,0),IF($P142=2016,OFFSET('2016'!L$1,Calculations!$H140,0),IF($P142=2017,OFFSET('2017'!L$1,Calculations!$H140,0),0))))))))))))))))</f>
        <v>3.1323595759790199E-2</v>
      </c>
      <c r="BP142" s="31">
        <f ca="1">IF($P142=2002,OFFSET('2002'!M$1,Calculations!$H140,0),IF($P142=2003,OFFSET('2003'!M$1,Calculations!$H140,0),IF($P142=2004,OFFSET('2004'!M$1,Calculations!$H140,0),IF($P142=2005,OFFSET('2005'!M$1,Calculations!$H140,0),IF($P142=2006,OFFSET('2006'!M$1,Calculations!$H140,0),IF($P142=2007,OFFSET('2007'!M$1,Calculations!$H140,0),IF($P142=2008,OFFSET('2008'!M$1,Calculations!$H140,0),IF($P142=2009,OFFSET('2009'!M$1,Calculations!$H140,0),IF($P142=2010,OFFSET('2010'!M$1,Calculations!$H140,0),IF($P142=2011,OFFSET('2011'!M$1,Calculations!$H140,0),IF($P142=2012,OFFSET('2012'!M$1,Calculations!$H140,0),IF($P142=2013,OFFSET('2013'!M$1,Calculations!$H140,0),IF($P142=2014,OFFSET('2014'!M$1,Calculations!$H140,0),IF($P142=2015,OFFSET('2015'!M$1,Calculations!$H140,0),IF($P142=2016,OFFSET('2016'!M$1,Calculations!$H140,0),IF($P142=2017,OFFSET('2017'!M$1,Calculations!$H140,0),0))))))))))))))))</f>
        <v>2.8374553790647718E-2</v>
      </c>
      <c r="BQ142" s="31">
        <f ca="1">IF($P142=2002,OFFSET('2002'!N$1,Calculations!$H140,0),IF($P142=2003,OFFSET('2003'!N$1,Calculations!$H140,0),IF($P142=2004,OFFSET('2004'!N$1,Calculations!$H140,0),IF($P142=2005,OFFSET('2005'!N$1,Calculations!$H140,0),IF($P142=2006,OFFSET('2006'!N$1,Calculations!$H140,0),IF($P142=2007,OFFSET('2007'!N$1,Calculations!$H140,0),IF($P142=2008,OFFSET('2008'!N$1,Calculations!$H140,0),IF($P142=2009,OFFSET('2009'!N$1,Calculations!$H140,0),IF($P142=2010,OFFSET('2010'!N$1,Calculations!$H140,0),IF($P142=2011,OFFSET('2011'!N$1,Calculations!$H140,0),IF($P142=2012,OFFSET('2012'!N$1,Calculations!$H140,0),IF($P142=2013,OFFSET('2013'!N$1,Calculations!$H140,0),IF($P142=2014,OFFSET('2014'!N$1,Calculations!$H140,0),IF($P142=2015,OFFSET('2015'!N$1,Calculations!$H140,0),IF($P142=2016,OFFSET('2016'!N$1,Calculations!$H140,0),IF($P142=2017,OFFSET('2017'!N$1,Calculations!$H140,0),0))))))))))))))))</f>
        <v>6.6753407631644515E-2</v>
      </c>
      <c r="BR142" s="31">
        <f ca="1">IF($P142=2002,OFFSET('2002'!O$1,Calculations!$H140,0),IF($P142=2003,OFFSET('2003'!O$1,Calculations!$H140,0),IF($P142=2004,OFFSET('2004'!O$1,Calculations!$H140,0),IF($P142=2005,OFFSET('2005'!O$1,Calculations!$H140,0),IF($P142=2006,OFFSET('2006'!O$1,Calculations!$H140,0),IF($P142=2007,OFFSET('2007'!O$1,Calculations!$H140,0),IF($P142=2008,OFFSET('2008'!O$1,Calculations!$H140,0),IF($P142=2009,OFFSET('2009'!O$1,Calculations!$H140,0),IF($P142=2010,OFFSET('2010'!O$1,Calculations!$H140,0),IF($P142=2011,OFFSET('2011'!O$1,Calculations!$H140,0),IF($P142=2012,OFFSET('2012'!O$1,Calculations!$H140,0),IF($P142=2013,OFFSET('2013'!O$1,Calculations!$H140,0),IF($P142=2014,OFFSET('2014'!O$1,Calculations!$H140,0),IF($P142=2015,OFFSET('2015'!O$1,Calculations!$H140,0),IF($P142=2016,OFFSET('2016'!O$1,Calculations!$H140,0),IF($P142=2017,OFFSET('2017'!O$1,Calculations!$H140,0),0))))))))))))))))</f>
        <v>3.1225470111808061E-3</v>
      </c>
      <c r="BS142" s="31">
        <f ca="1">IF($P142=2002,OFFSET('2002'!P$1,Calculations!$H140,0),IF($P142=2003,OFFSET('2003'!P$1,Calculations!$H140,0),IF($P142=2004,OFFSET('2004'!P$1,Calculations!$H140,0),IF($P142=2005,OFFSET('2005'!P$1,Calculations!$H140,0),IF($P142=2006,OFFSET('2006'!P$1,Calculations!$H140,0),IF($P142=2007,OFFSET('2007'!P$1,Calculations!$H140,0),IF($P142=2008,OFFSET('2008'!P$1,Calculations!$H140,0),IF($P142=2009,OFFSET('2009'!P$1,Calculations!$H140,0),IF($P142=2010,OFFSET('2010'!P$1,Calculations!$H140,0),IF($P142=2011,OFFSET('2011'!P$1,Calculations!$H140,0),IF($P142=2012,OFFSET('2012'!P$1,Calculations!$H140,0),IF($P142=2013,OFFSET('2013'!P$1,Calculations!$H140,0),IF($P142=2014,OFFSET('2014'!P$1,Calculations!$H140,0),IF($P142=2015,OFFSET('2015'!P$1,Calculations!$H140,0),IF($P142=2016,OFFSET('2016'!P$1,Calculations!$H140,0),IF($P142=2017,OFFSET('2017'!P$1,Calculations!$H140,0),0))))))))))))))))</f>
        <v>0.38391984548306457</v>
      </c>
      <c r="BT142" s="34">
        <f ca="1">IF($P142=2002,OFFSET('2002'!Q$1,Calculations!$H140,0),IF($P142=2003,OFFSET('2003'!Q$1,Calculations!$H140,0),IF($P142=2004,OFFSET('2004'!Q$1,Calculations!$H140,0),IF($P142=2005,OFFSET('2005'!Q$1,Calculations!$H140,0),IF($P142=2006,OFFSET('2006'!Q$1,Calculations!$H140,0),IF($P142=2007,OFFSET('2007'!Q$1,Calculations!$H140,0),IF($P142=2008,OFFSET('2008'!Q$1,Calculations!$H140,0),IF($P142=2009,OFFSET('2009'!Q$1,Calculations!$H140,0),IF($P142=2010,OFFSET('2010'!Q$1,Calculations!$H140,0),IF($P142=2011,OFFSET('2011'!Q$1,Calculations!$H140,0),IF($P142=2012,OFFSET('2012'!Q$1,Calculations!$H140,0),IF($P142=2013,OFFSET('2013'!Q$1,Calculations!$H140,0),IF($P142=2014,OFFSET('2014'!Q$1,Calculations!$H140,0),IF($P142=2015,OFFSET('2015'!Q$1,Calculations!$H140,0),IF($P142=2016,OFFSET('2016'!Q$1,Calculations!$H140,0),IF($P142=2017,OFFSET('2017'!Q$1,Calculations!$H140,0),0))))))))))))))))</f>
        <v>1.0974460348444431E-2</v>
      </c>
      <c r="BU142" s="31">
        <f ca="1">IF($P142=2002,OFFSET('2002'!K$1,Calculations!$I140,0),IF($P142=2003,OFFSET('2003'!K$1,Calculations!$I140,0),IF($P142=2004,OFFSET('2004'!K$1,Calculations!$I140,0),IF($P142=2005,OFFSET('2005'!K$1,Calculations!$I140,0),IF($P142=2006,OFFSET('2006'!K$1,Calculations!$I140,0),IF($P142=2007,OFFSET('2007'!K$1,Calculations!$I140,0),IF($P142=2008,OFFSET('2008'!K$1,Calculations!$I140,0),IF($P142=2009,OFFSET('2009'!K$1,Calculations!$I140,0),IF($P142=2010,OFFSET('2010'!K$1,Calculations!$I140,0),IF($P142=2011,OFFSET('2011'!K$1,Calculations!$I140,0),IF($P142=2012,OFFSET('2012'!K$1,Calculations!$I140,0),IF($P142=2013,OFFSET('2013'!K$1,Calculations!$I140,0),IF($P142=2014,OFFSET('2014'!K$1,Calculations!$I140,0),IF($P142=2015,OFFSET('2015'!K$1,Calculations!$I140,0),IF($P142=2016,OFFSET('2016'!K$1,Calculations!$I140,0),IF($P142=2017,OFFSET('2017'!K$1,Calculations!$I140,0),0))))))))))))))))</f>
        <v>6.6723586814551707E-3</v>
      </c>
      <c r="BV142" s="31">
        <f ca="1">IF($P142=2002,OFFSET('2002'!L$1,Calculations!$I140,0),IF($P142=2003,OFFSET('2003'!L$1,Calculations!$I140,0),IF($P142=2004,OFFSET('2004'!L$1,Calculations!$I140,0),IF($P142=2005,OFFSET('2005'!L$1,Calculations!$I140,0),IF($P142=2006,OFFSET('2006'!L$1,Calculations!$I140,0),IF($P142=2007,OFFSET('2007'!L$1,Calculations!$I140,0),IF($P142=2008,OFFSET('2008'!L$1,Calculations!$I140,0),IF($P142=2009,OFFSET('2009'!L$1,Calculations!$I140,0),IF($P142=2010,OFFSET('2010'!L$1,Calculations!$I140,0),IF($P142=2011,OFFSET('2011'!L$1,Calculations!$I140,0),IF($P142=2012,OFFSET('2012'!L$1,Calculations!$I140,0),IF($P142=2013,OFFSET('2013'!L$1,Calculations!$I140,0),IF($P142=2014,OFFSET('2014'!L$1,Calculations!$I140,0),IF($P142=2015,OFFSET('2015'!L$1,Calculations!$I140,0),IF($P142=2016,OFFSET('2016'!L$1,Calculations!$I140,0),IF($P142=2017,OFFSET('2017'!L$1,Calculations!$I140,0),0))))))))))))))))</f>
        <v>3.7015234258847063E-2</v>
      </c>
      <c r="BW142" s="31">
        <f ca="1">IF($P142=2002,OFFSET('2002'!M$1,Calculations!$I140,0),IF($P142=2003,OFFSET('2003'!M$1,Calculations!$I140,0),IF($P142=2004,OFFSET('2004'!M$1,Calculations!$I140,0),IF($P142=2005,OFFSET('2005'!M$1,Calculations!$I140,0),IF($P142=2006,OFFSET('2006'!M$1,Calculations!$I140,0),IF($P142=2007,OFFSET('2007'!M$1,Calculations!$I140,0),IF($P142=2008,OFFSET('2008'!M$1,Calculations!$I140,0),IF($P142=2009,OFFSET('2009'!M$1,Calculations!$I140,0),IF($P142=2010,OFFSET('2010'!M$1,Calculations!$I140,0),IF($P142=2011,OFFSET('2011'!M$1,Calculations!$I140,0),IF($P142=2012,OFFSET('2012'!M$1,Calculations!$I140,0),IF($P142=2013,OFFSET('2013'!M$1,Calculations!$I140,0),IF($P142=2014,OFFSET('2014'!M$1,Calculations!$I140,0),IF($P142=2015,OFFSET('2015'!M$1,Calculations!$I140,0),IF($P142=2016,OFFSET('2016'!M$1,Calculations!$I140,0),IF($P142=2017,OFFSET('2017'!M$1,Calculations!$I140,0),0))))))))))))))))</f>
        <v>5.4597273536442337E-2</v>
      </c>
      <c r="BX142" s="31">
        <f ca="1">IF($P142=2002,OFFSET('2002'!N$1,Calculations!$I140,0),IF($P142=2003,OFFSET('2003'!N$1,Calculations!$I140,0),IF($P142=2004,OFFSET('2004'!N$1,Calculations!$I140,0),IF($P142=2005,OFFSET('2005'!N$1,Calculations!$I140,0),IF($P142=2006,OFFSET('2006'!N$1,Calculations!$I140,0),IF($P142=2007,OFFSET('2007'!N$1,Calculations!$I140,0),IF($P142=2008,OFFSET('2008'!N$1,Calculations!$I140,0),IF($P142=2009,OFFSET('2009'!N$1,Calculations!$I140,0),IF($P142=2010,OFFSET('2010'!N$1,Calculations!$I140,0),IF($P142=2011,OFFSET('2011'!N$1,Calculations!$I140,0),IF($P142=2012,OFFSET('2012'!N$1,Calculations!$I140,0),IF($P142=2013,OFFSET('2013'!N$1,Calculations!$I140,0),IF($P142=2014,OFFSET('2014'!N$1,Calculations!$I140,0),IF($P142=2015,OFFSET('2015'!N$1,Calculations!$I140,0),IF($P142=2016,OFFSET('2016'!N$1,Calculations!$I140,0),IF($P142=2017,OFFSET('2017'!N$1,Calculations!$I140,0),0))))))))))))))))</f>
        <v>5.6712885221069043E-2</v>
      </c>
      <c r="BY142" s="31">
        <f ca="1">IF($P142=2002,OFFSET('2002'!O$1,Calculations!$I140,0),IF($P142=2003,OFFSET('2003'!O$1,Calculations!$I140,0),IF($P142=2004,OFFSET('2004'!O$1,Calculations!$I140,0),IF($P142=2005,OFFSET('2005'!O$1,Calculations!$I140,0),IF($P142=2006,OFFSET('2006'!O$1,Calculations!$I140,0),IF($P142=2007,OFFSET('2007'!O$1,Calculations!$I140,0),IF($P142=2008,OFFSET('2008'!O$1,Calculations!$I140,0),IF($P142=2009,OFFSET('2009'!O$1,Calculations!$I140,0),IF($P142=2010,OFFSET('2010'!O$1,Calculations!$I140,0),IF($P142=2011,OFFSET('2011'!O$1,Calculations!$I140,0),IF($P142=2012,OFFSET('2012'!O$1,Calculations!$I140,0),IF($P142=2013,OFFSET('2013'!O$1,Calculations!$I140,0),IF($P142=2014,OFFSET('2014'!O$1,Calculations!$I140,0),IF($P142=2015,OFFSET('2015'!O$1,Calculations!$I140,0),IF($P142=2016,OFFSET('2016'!O$1,Calculations!$I140,0),IF($P142=2017,OFFSET('2017'!O$1,Calculations!$I140,0),0))))))))))))))))</f>
        <v>2.7830764894420879E-2</v>
      </c>
      <c r="BZ142" s="31">
        <f ca="1">IF($P142=2002,OFFSET('2002'!P$1,Calculations!$I140,0),IF($P142=2003,OFFSET('2003'!P$1,Calculations!$I140,0),IF($P142=2004,OFFSET('2004'!P$1,Calculations!$I140,0),IF($P142=2005,OFFSET('2005'!P$1,Calculations!$I140,0),IF($P142=2006,OFFSET('2006'!P$1,Calculations!$I140,0),IF($P142=2007,OFFSET('2007'!P$1,Calculations!$I140,0),IF($P142=2008,OFFSET('2008'!P$1,Calculations!$I140,0),IF($P142=2009,OFFSET('2009'!P$1,Calculations!$I140,0),IF($P142=2010,OFFSET('2010'!P$1,Calculations!$I140,0),IF($P142=2011,OFFSET('2011'!P$1,Calculations!$I140,0),IF($P142=2012,OFFSET('2012'!P$1,Calculations!$I140,0),IF($P142=2013,OFFSET('2013'!P$1,Calculations!$I140,0),IF($P142=2014,OFFSET('2014'!P$1,Calculations!$I140,0),IF($P142=2015,OFFSET('2015'!P$1,Calculations!$I140,0),IF($P142=2016,OFFSET('2016'!P$1,Calculations!$I140,0),IF($P142=2017,OFFSET('2017'!P$1,Calculations!$I140,0),0))))))))))))))))</f>
        <v>0.12124112028094802</v>
      </c>
      <c r="CA142" s="34">
        <f ca="1">IF($P142=2002,OFFSET('2002'!Q$1,Calculations!$I140,0),IF($P142=2003,OFFSET('2003'!Q$1,Calculations!$I140,0),IF($P142=2004,OFFSET('2004'!Q$1,Calculations!$I140,0),IF($P142=2005,OFFSET('2005'!Q$1,Calculations!$I140,0),IF($P142=2006,OFFSET('2006'!Q$1,Calculations!$I140,0),IF($P142=2007,OFFSET('2007'!Q$1,Calculations!$I140,0),IF($P142=2008,OFFSET('2008'!Q$1,Calculations!$I140,0),IF($P142=2009,OFFSET('2009'!Q$1,Calculations!$I140,0),IF($P142=2010,OFFSET('2010'!Q$1,Calculations!$I140,0),IF($P142=2011,OFFSET('2011'!Q$1,Calculations!$I140,0),IF($P142=2012,OFFSET('2012'!Q$1,Calculations!$I140,0),IF($P142=2013,OFFSET('2013'!Q$1,Calculations!$I140,0),IF($P142=2014,OFFSET('2014'!Q$1,Calculations!$I140,0),IF($P142=2015,OFFSET('2015'!Q$1,Calculations!$I140,0),IF($P142=2016,OFFSET('2016'!Q$1,Calculations!$I140,0),IF($P142=2017,OFFSET('2017'!Q$1,Calculations!$I140,0),0))))))))))))))))</f>
        <v>2.417944806514628E-2</v>
      </c>
      <c r="CB142" s="31">
        <f ca="1">IF($P142=2002,OFFSET('2002'!K$1,Calculations!$J140,0),IF($P142=2003,OFFSET('2003'!K$1,Calculations!$J140,0),IF($P142=2004,OFFSET('2004'!K$1,Calculations!$J140,0),IF($P142=2005,OFFSET('2005'!K$1,Calculations!$J140,0),IF($P142=2006,OFFSET('2006'!K$1,Calculations!$J140,0),IF($P142=2007,OFFSET('2007'!K$1,Calculations!$J140,0),IF($P142=2008,OFFSET('2008'!K$1,Calculations!$J140,0),IF($P142=2009,OFFSET('2009'!K$1,Calculations!$J140,0),IF($P142=2010,OFFSET('2010'!K$1,Calculations!$J140,0),IF($P142=2011,OFFSET('2011'!K$1,Calculations!$J140,0),IF($P142=2012,OFFSET('2012'!K$1,Calculations!$J140,0),IF($P142=2013,OFFSET('2013'!K$1,Calculations!$J140,0),IF($P142=2014,OFFSET('2014'!K$1,Calculations!$J140,0),IF($P142=2015,OFFSET('2015'!K$1,Calculations!$J140,0),IF($P142=2016,OFFSET('2016'!K$1,Calculations!$J140,0),IF($P142=2017,OFFSET('2017'!K$1,Calculations!$J140,0),0))))))))))))))))</f>
        <v>0.17519274459093781</v>
      </c>
      <c r="CC142" s="31">
        <f ca="1">IF($P142=2002,OFFSET('2002'!L$1,Calculations!$J140,0),IF($P142=2003,OFFSET('2003'!L$1,Calculations!$J140,0),IF($P142=2004,OFFSET('2004'!L$1,Calculations!$J140,0),IF($P142=2005,OFFSET('2005'!L$1,Calculations!$J140,0),IF($P142=2006,OFFSET('2006'!L$1,Calculations!$J140,0),IF($P142=2007,OFFSET('2007'!L$1,Calculations!$J140,0),IF($P142=2008,OFFSET('2008'!L$1,Calculations!$J140,0),IF($P142=2009,OFFSET('2009'!L$1,Calculations!$J140,0),IF($P142=2010,OFFSET('2010'!L$1,Calculations!$J140,0),IF($P142=2011,OFFSET('2011'!L$1,Calculations!$J140,0),IF($P142=2012,OFFSET('2012'!L$1,Calculations!$J140,0),IF($P142=2013,OFFSET('2013'!L$1,Calculations!$J140,0),IF($P142=2014,OFFSET('2014'!L$1,Calculations!$J140,0),IF($P142=2015,OFFSET('2015'!L$1,Calculations!$J140,0),IF($P142=2016,OFFSET('2016'!L$1,Calculations!$J140,0),IF($P142=2017,OFFSET('2017'!L$1,Calculations!$J140,0),0))))))))))))))))</f>
        <v>1.3381778345222915E-2</v>
      </c>
      <c r="CD142" s="31">
        <f ca="1">IF($P142=2002,OFFSET('2002'!M$1,Calculations!$J140,0),IF($P142=2003,OFFSET('2003'!M$1,Calculations!$J140,0),IF($P142=2004,OFFSET('2004'!M$1,Calculations!$J140,0),IF($P142=2005,OFFSET('2005'!M$1,Calculations!$J140,0),IF($P142=2006,OFFSET('2006'!M$1,Calculations!$J140,0),IF($P142=2007,OFFSET('2007'!M$1,Calculations!$J140,0),IF($P142=2008,OFFSET('2008'!M$1,Calculations!$J140,0),IF($P142=2009,OFFSET('2009'!M$1,Calculations!$J140,0),IF($P142=2010,OFFSET('2010'!M$1,Calculations!$J140,0),IF($P142=2011,OFFSET('2011'!M$1,Calculations!$J140,0),IF($P142=2012,OFFSET('2012'!M$1,Calculations!$J140,0),IF($P142=2013,OFFSET('2013'!M$1,Calculations!$J140,0),IF($P142=2014,OFFSET('2014'!M$1,Calculations!$J140,0),IF($P142=2015,OFFSET('2015'!M$1,Calculations!$J140,0),IF($P142=2016,OFFSET('2016'!M$1,Calculations!$J140,0),IF($P142=2017,OFFSET('2017'!M$1,Calculations!$J140,0),0))))))))))))))))</f>
        <v>7.2730001126769986E-2</v>
      </c>
      <c r="CE142" s="31">
        <f ca="1">IF($P142=2002,OFFSET('2002'!N$1,Calculations!$J140,0),IF($P142=2003,OFFSET('2003'!N$1,Calculations!$J140,0),IF($P142=2004,OFFSET('2004'!N$1,Calculations!$J140,0),IF($P142=2005,OFFSET('2005'!N$1,Calculations!$J140,0),IF($P142=2006,OFFSET('2006'!N$1,Calculations!$J140,0),IF($P142=2007,OFFSET('2007'!N$1,Calculations!$J140,0),IF($P142=2008,OFFSET('2008'!N$1,Calculations!$J140,0),IF($P142=2009,OFFSET('2009'!N$1,Calculations!$J140,0),IF($P142=2010,OFFSET('2010'!N$1,Calculations!$J140,0),IF($P142=2011,OFFSET('2011'!N$1,Calculations!$J140,0),IF($P142=2012,OFFSET('2012'!N$1,Calculations!$J140,0),IF($P142=2013,OFFSET('2013'!N$1,Calculations!$J140,0),IF($P142=2014,OFFSET('2014'!N$1,Calculations!$J140,0),IF($P142=2015,OFFSET('2015'!N$1,Calculations!$J140,0),IF($P142=2016,OFFSET('2016'!N$1,Calculations!$J140,0),IF($P142=2017,OFFSET('2017'!N$1,Calculations!$J140,0),0))))))))))))))))</f>
        <v>4.4989399395539725E-2</v>
      </c>
      <c r="CF142" s="31">
        <f ca="1">IF($P142=2002,OFFSET('2002'!O$1,Calculations!$J140,0),IF($P142=2003,OFFSET('2003'!O$1,Calculations!$J140,0),IF($P142=2004,OFFSET('2004'!O$1,Calculations!$J140,0),IF($P142=2005,OFFSET('2005'!O$1,Calculations!$J140,0),IF($P142=2006,OFFSET('2006'!O$1,Calculations!$J140,0),IF($P142=2007,OFFSET('2007'!O$1,Calculations!$J140,0),IF($P142=2008,OFFSET('2008'!O$1,Calculations!$J140,0),IF($P142=2009,OFFSET('2009'!O$1,Calculations!$J140,0),IF($P142=2010,OFFSET('2010'!O$1,Calculations!$J140,0),IF($P142=2011,OFFSET('2011'!O$1,Calculations!$J140,0),IF($P142=2012,OFFSET('2012'!O$1,Calculations!$J140,0),IF($P142=2013,OFFSET('2013'!O$1,Calculations!$J140,0),IF($P142=2014,OFFSET('2014'!O$1,Calculations!$J140,0),IF($P142=2015,OFFSET('2015'!O$1,Calculations!$J140,0),IF($P142=2016,OFFSET('2016'!O$1,Calculations!$J140,0),IF($P142=2017,OFFSET('2017'!O$1,Calculations!$J140,0),0))))))))))))))))</f>
        <v>0.10422618233628315</v>
      </c>
      <c r="CG142" s="31">
        <f ca="1">IF($P142=2002,OFFSET('2002'!P$1,Calculations!$J140,0),IF($P142=2003,OFFSET('2003'!P$1,Calculations!$J140,0),IF($P142=2004,OFFSET('2004'!P$1,Calculations!$J140,0),IF($P142=2005,OFFSET('2005'!P$1,Calculations!$J140,0),IF($P142=2006,OFFSET('2006'!P$1,Calculations!$J140,0),IF($P142=2007,OFFSET('2007'!P$1,Calculations!$J140,0),IF($P142=2008,OFFSET('2008'!P$1,Calculations!$J140,0),IF($P142=2009,OFFSET('2009'!P$1,Calculations!$J140,0),IF($P142=2010,OFFSET('2010'!P$1,Calculations!$J140,0),IF($P142=2011,OFFSET('2011'!P$1,Calculations!$J140,0),IF($P142=2012,OFFSET('2012'!P$1,Calculations!$J140,0),IF($P142=2013,OFFSET('2013'!P$1,Calculations!$J140,0),IF($P142=2014,OFFSET('2014'!P$1,Calculations!$J140,0),IF($P142=2015,OFFSET('2015'!P$1,Calculations!$J140,0),IF($P142=2016,OFFSET('2016'!P$1,Calculations!$J140,0),IF($P142=2017,OFFSET('2017'!P$1,Calculations!$J140,0),0))))))))))))))))</f>
        <v>1.1520311559119834E-2</v>
      </c>
      <c r="CH142" s="34">
        <f ca="1">IF($P142=2002,OFFSET('2002'!Q$1,Calculations!$J140,0),IF($P142=2003,OFFSET('2003'!Q$1,Calculations!$J140,0),IF($P142=2004,OFFSET('2004'!Q$1,Calculations!$J140,0),IF($P142=2005,OFFSET('2005'!Q$1,Calculations!$J140,0),IF($P142=2006,OFFSET('2006'!Q$1,Calculations!$J140,0),IF($P142=2007,OFFSET('2007'!Q$1,Calculations!$J140,0),IF($P142=2008,OFFSET('2008'!Q$1,Calculations!$J140,0),IF($P142=2009,OFFSET('2009'!Q$1,Calculations!$J140,0),IF($P142=2010,OFFSET('2010'!Q$1,Calculations!$J140,0),IF($P142=2011,OFFSET('2011'!Q$1,Calculations!$J140,0),IF($P142=2012,OFFSET('2012'!Q$1,Calculations!$J140,0),IF($P142=2013,OFFSET('2013'!Q$1,Calculations!$J140,0),IF($P142=2014,OFFSET('2014'!Q$1,Calculations!$J140,0),IF($P142=2015,OFFSET('2015'!Q$1,Calculations!$J140,0),IF($P142=2016,OFFSET('2016'!Q$1,Calculations!$J140,0),IF($P142=2017,OFFSET('2017'!Q$1,Calculations!$J140,0),0))))))))))))))))</f>
        <v>0.11052972209317997</v>
      </c>
      <c r="CI142" s="31">
        <f ca="1">IF($P142=2002,OFFSET('2002'!K$1,Calculations!$K140,0),IF($P142=2003,OFFSET('2003'!K$1,Calculations!$K140,0),IF($P142=2004,OFFSET('2004'!K$1,Calculations!$K140,0),IF($P142=2005,OFFSET('2005'!K$1,Calculations!$K140,0),IF($P142=2006,OFFSET('2006'!K$1,Calculations!$K140,0),IF($P142=2007,OFFSET('2007'!K$1,Calculations!$K140,0),IF($P142=2008,OFFSET('2008'!K$1,Calculations!$K140,0),IF($P142=2009,OFFSET('2009'!K$1,Calculations!$K140,0),IF($P142=2010,OFFSET('2010'!K$1,Calculations!$K140,0),IF($P142=2011,OFFSET('2011'!K$1,Calculations!$K140,0),IF($P142=2012,OFFSET('2012'!K$1,Calculations!$K140,0),IF($P142=2013,OFFSET('2013'!K$1,Calculations!$K140,0),IF($P142=2014,OFFSET('2014'!K$1,Calculations!$K140,0),IF($P142=2015,OFFSET('2015'!K$1,Calculations!$K140,0),IF($P142=2016,OFFSET('2016'!K$1,Calculations!$K140,0),IF($P142=2017,OFFSET('2017'!K$1,Calculations!$K140,0),0))))))))))))))))</f>
        <v>7.567531612254725E-3</v>
      </c>
      <c r="CJ142" s="31">
        <f ca="1">IF($P142=2002,OFFSET('2002'!L$1,Calculations!$K140,0),IF($P142=2003,OFFSET('2003'!L$1,Calculations!$K140,0),IF($P142=2004,OFFSET('2004'!L$1,Calculations!$K140,0),IF($P142=2005,OFFSET('2005'!L$1,Calculations!$K140,0),IF($P142=2006,OFFSET('2006'!L$1,Calculations!$K140,0),IF($P142=2007,OFFSET('2007'!L$1,Calculations!$K140,0),IF($P142=2008,OFFSET('2008'!L$1,Calculations!$K140,0),IF($P142=2009,OFFSET('2009'!L$1,Calculations!$K140,0),IF($P142=2010,OFFSET('2010'!L$1,Calculations!$K140,0),IF($P142=2011,OFFSET('2011'!L$1,Calculations!$K140,0),IF($P142=2012,OFFSET('2012'!L$1,Calculations!$K140,0),IF($P142=2013,OFFSET('2013'!L$1,Calculations!$K140,0),IF($P142=2014,OFFSET('2014'!L$1,Calculations!$K140,0),IF($P142=2015,OFFSET('2015'!L$1,Calculations!$K140,0),IF($P142=2016,OFFSET('2016'!L$1,Calculations!$K140,0),IF($P142=2017,OFFSET('2017'!L$1,Calculations!$K140,0),0))))))))))))))))</f>
        <v>2.1856825263066912E-2</v>
      </c>
      <c r="CK142" s="31">
        <f ca="1">IF($P142=2002,OFFSET('2002'!M$1,Calculations!$K140,0),IF($P142=2003,OFFSET('2003'!M$1,Calculations!$K140,0),IF($P142=2004,OFFSET('2004'!M$1,Calculations!$K140,0),IF($P142=2005,OFFSET('2005'!M$1,Calculations!$K140,0),IF($P142=2006,OFFSET('2006'!M$1,Calculations!$K140,0),IF($P142=2007,OFFSET('2007'!M$1,Calculations!$K140,0),IF($P142=2008,OFFSET('2008'!M$1,Calculations!$K140,0),IF($P142=2009,OFFSET('2009'!M$1,Calculations!$K140,0),IF($P142=2010,OFFSET('2010'!M$1,Calculations!$K140,0),IF($P142=2011,OFFSET('2011'!M$1,Calculations!$K140,0),IF($P142=2012,OFFSET('2012'!M$1,Calculations!$K140,0),IF($P142=2013,OFFSET('2013'!M$1,Calculations!$K140,0),IF($P142=2014,OFFSET('2014'!M$1,Calculations!$K140,0),IF($P142=2015,OFFSET('2015'!M$1,Calculations!$K140,0),IF($P142=2016,OFFSET('2016'!M$1,Calculations!$K140,0),IF($P142=2017,OFFSET('2017'!M$1,Calculations!$K140,0),0))))))))))))))))</f>
        <v>5.0905931458089851E-4</v>
      </c>
      <c r="CL142" s="31">
        <f ca="1">IF($P142=2002,OFFSET('2002'!N$1,Calculations!$K140,0),IF($P142=2003,OFFSET('2003'!N$1,Calculations!$K140,0),IF($P142=2004,OFFSET('2004'!N$1,Calculations!$K140,0),IF($P142=2005,OFFSET('2005'!N$1,Calculations!$K140,0),IF($P142=2006,OFFSET('2006'!N$1,Calculations!$K140,0),IF($P142=2007,OFFSET('2007'!N$1,Calculations!$K140,0),IF($P142=2008,OFFSET('2008'!N$1,Calculations!$K140,0),IF($P142=2009,OFFSET('2009'!N$1,Calculations!$K140,0),IF($P142=2010,OFFSET('2010'!N$1,Calculations!$K140,0),IF($P142=2011,OFFSET('2011'!N$1,Calculations!$K140,0),IF($P142=2012,OFFSET('2012'!N$1,Calculations!$K140,0),IF($P142=2013,OFFSET('2013'!N$1,Calculations!$K140,0),IF($P142=2014,OFFSET('2014'!N$1,Calculations!$K140,0),IF($P142=2015,OFFSET('2015'!N$1,Calculations!$K140,0),IF($P142=2016,OFFSET('2016'!N$1,Calculations!$K140,0),IF($P142=2017,OFFSET('2017'!N$1,Calculations!$K140,0),0))))))))))))))))</f>
        <v>7.9435536160342036E-3</v>
      </c>
      <c r="CM142" s="31">
        <f ca="1">IF($P142=2002,OFFSET('2002'!O$1,Calculations!$K140,0),IF($P142=2003,OFFSET('2003'!O$1,Calculations!$K140,0),IF($P142=2004,OFFSET('2004'!O$1,Calculations!$K140,0),IF($P142=2005,OFFSET('2005'!O$1,Calculations!$K140,0),IF($P142=2006,OFFSET('2006'!O$1,Calculations!$K140,0),IF($P142=2007,OFFSET('2007'!O$1,Calculations!$K140,0),IF($P142=2008,OFFSET('2008'!O$1,Calculations!$K140,0),IF($P142=2009,OFFSET('2009'!O$1,Calculations!$K140,0),IF($P142=2010,OFFSET('2010'!O$1,Calculations!$K140,0),IF($P142=2011,OFFSET('2011'!O$1,Calculations!$K140,0),IF($P142=2012,OFFSET('2012'!O$1,Calculations!$K140,0),IF($P142=2013,OFFSET('2013'!O$1,Calculations!$K140,0),IF($P142=2014,OFFSET('2014'!O$1,Calculations!$K140,0),IF($P142=2015,OFFSET('2015'!O$1,Calculations!$K140,0),IF($P142=2016,OFFSET('2016'!O$1,Calculations!$K140,0),IF($P142=2017,OFFSET('2017'!O$1,Calculations!$K140,0),0))))))))))))))))</f>
        <v>2.8020018716088855E-4</v>
      </c>
      <c r="CN142" s="31">
        <f ca="1">IF($P142=2002,OFFSET('2002'!P$1,Calculations!$K140,0),IF($P142=2003,OFFSET('2003'!P$1,Calculations!$K140,0),IF($P142=2004,OFFSET('2004'!P$1,Calculations!$K140,0),IF($P142=2005,OFFSET('2005'!P$1,Calculations!$K140,0),IF($P142=2006,OFFSET('2006'!P$1,Calculations!$K140,0),IF($P142=2007,OFFSET('2007'!P$1,Calculations!$K140,0),IF($P142=2008,OFFSET('2008'!P$1,Calculations!$K140,0),IF($P142=2009,OFFSET('2009'!P$1,Calculations!$K140,0),IF($P142=2010,OFFSET('2010'!P$1,Calculations!$K140,0),IF($P142=2011,OFFSET('2011'!P$1,Calculations!$K140,0),IF($P142=2012,OFFSET('2012'!P$1,Calculations!$K140,0),IF($P142=2013,OFFSET('2013'!P$1,Calculations!$K140,0),IF($P142=2014,OFFSET('2014'!P$1,Calculations!$K140,0),IF($P142=2015,OFFSET('2015'!P$1,Calculations!$K140,0),IF($P142=2016,OFFSET('2016'!P$1,Calculations!$K140,0),IF($P142=2017,OFFSET('2017'!P$1,Calculations!$K140,0),0))))))))))))))))</f>
        <v>1.3503903362990528E-3</v>
      </c>
      <c r="CO142" s="34">
        <f ca="1">IF($P142=2002,OFFSET('2002'!Q$1,Calculations!$K140,0),IF($P142=2003,OFFSET('2003'!Q$1,Calculations!$K140,0),IF($P142=2004,OFFSET('2004'!Q$1,Calculations!$K140,0),IF($P142=2005,OFFSET('2005'!Q$1,Calculations!$K140,0),IF($P142=2006,OFFSET('2006'!Q$1,Calculations!$K140,0),IF($P142=2007,OFFSET('2007'!Q$1,Calculations!$K140,0),IF($P142=2008,OFFSET('2008'!Q$1,Calculations!$K140,0),IF($P142=2009,OFFSET('2009'!Q$1,Calculations!$K140,0),IF($P142=2010,OFFSET('2010'!Q$1,Calculations!$K140,0),IF($P142=2011,OFFSET('2011'!Q$1,Calculations!$K140,0),IF($P142=2012,OFFSET('2012'!Q$1,Calculations!$K140,0),IF($P142=2013,OFFSET('2013'!Q$1,Calculations!$K140,0),IF($P142=2014,OFFSET('2014'!Q$1,Calculations!$K140,0),IF($P142=2015,OFFSET('2015'!Q$1,Calculations!$K140,0),IF($P142=2016,OFFSET('2016'!Q$1,Calculations!$K140,0),IF($P142=2017,OFFSET('2017'!Q$1,Calculations!$K140,0),0))))))))))))))))</f>
        <v>7.0434067501923625E-3</v>
      </c>
      <c r="CP142" s="31">
        <f ca="1">IF($P142=2002,OFFSET('2002'!K$1,Calculations!$L140,0),IF($P142=2003,OFFSET('2003'!K$1,Calculations!$L140,0),IF($P142=2004,OFFSET('2004'!K$1,Calculations!$L140,0),IF($P142=2005,OFFSET('2005'!K$1,Calculations!$L140,0),IF($P142=2006,OFFSET('2006'!K$1,Calculations!$L140,0),IF($P142=2007,OFFSET('2007'!K$1,Calculations!$L140,0),IF($P142=2008,OFFSET('2008'!K$1,Calculations!$L140,0),IF($P142=2009,OFFSET('2009'!K$1,Calculations!$L140,0),IF($P142=2010,OFFSET('2010'!K$1,Calculations!$L140,0),IF($P142=2011,OFFSET('2011'!K$1,Calculations!$L140,0),IF($P142=2012,OFFSET('2012'!K$1,Calculations!$L140,0),IF($P142=2013,OFFSET('2013'!K$1,Calculations!$L140,0),IF($P142=2014,OFFSET('2014'!K$1,Calculations!$L140,0),IF($P142=2015,OFFSET('2015'!K$1,Calculations!$L140,0),IF($P142=2016,OFFSET('2016'!K$1,Calculations!$L140,0),IF($P142=2017,OFFSET('2017'!K$1,Calculations!$L140,0),0))))))))))))))))</f>
        <v>0</v>
      </c>
      <c r="CQ142" s="31">
        <f ca="1">IF($P142=2002,OFFSET('2002'!L$1,Calculations!$L140,0),IF($P142=2003,OFFSET('2003'!L$1,Calculations!$L140,0),IF($P142=2004,OFFSET('2004'!L$1,Calculations!$L140,0),IF($P142=2005,OFFSET('2005'!L$1,Calculations!$L140,0),IF($P142=2006,OFFSET('2006'!L$1,Calculations!$L140,0),IF($P142=2007,OFFSET('2007'!L$1,Calculations!$L140,0),IF($P142=2008,OFFSET('2008'!L$1,Calculations!$L140,0),IF($P142=2009,OFFSET('2009'!L$1,Calculations!$L140,0),IF($P142=2010,OFFSET('2010'!L$1,Calculations!$L140,0),IF($P142=2011,OFFSET('2011'!L$1,Calculations!$L140,0),IF($P142=2012,OFFSET('2012'!L$1,Calculations!$L140,0),IF($P142=2013,OFFSET('2013'!L$1,Calculations!$L140,0),IF($P142=2014,OFFSET('2014'!L$1,Calculations!$L140,0),IF($P142=2015,OFFSET('2015'!L$1,Calculations!$L140,0),IF($P142=2016,OFFSET('2016'!L$1,Calculations!$L140,0),IF($P142=2017,OFFSET('2017'!L$1,Calculations!$L140,0),0))))))))))))))))</f>
        <v>0</v>
      </c>
      <c r="CR142" s="31">
        <f ca="1">IF($P142=2002,OFFSET('2002'!M$1,Calculations!$L140,0),IF($P142=2003,OFFSET('2003'!M$1,Calculations!$L140,0),IF($P142=2004,OFFSET('2004'!M$1,Calculations!$L140,0),IF($P142=2005,OFFSET('2005'!M$1,Calculations!$L140,0),IF($P142=2006,OFFSET('2006'!M$1,Calculations!$L140,0),IF($P142=2007,OFFSET('2007'!M$1,Calculations!$L140,0),IF($P142=2008,OFFSET('2008'!M$1,Calculations!$L140,0),IF($P142=2009,OFFSET('2009'!M$1,Calculations!$L140,0),IF($P142=2010,OFFSET('2010'!M$1,Calculations!$L140,0),IF($P142=2011,OFFSET('2011'!M$1,Calculations!$L140,0),IF($P142=2012,OFFSET('2012'!M$1,Calculations!$L140,0),IF($P142=2013,OFFSET('2013'!M$1,Calculations!$L140,0),IF($P142=2014,OFFSET('2014'!M$1,Calculations!$L140,0),IF($P142=2015,OFFSET('2015'!M$1,Calculations!$L140,0),IF($P142=2016,OFFSET('2016'!M$1,Calculations!$L140,0),IF($P142=2017,OFFSET('2017'!M$1,Calculations!$L140,0),0))))))))))))))))</f>
        <v>0</v>
      </c>
      <c r="CS142" s="31">
        <f ca="1">IF($P142=2002,OFFSET('2002'!N$1,Calculations!$L140,0),IF($P142=2003,OFFSET('2003'!N$1,Calculations!$L140,0),IF($P142=2004,OFFSET('2004'!N$1,Calculations!$L140,0),IF($P142=2005,OFFSET('2005'!N$1,Calculations!$L140,0),IF($P142=2006,OFFSET('2006'!N$1,Calculations!$L140,0),IF($P142=2007,OFFSET('2007'!N$1,Calculations!$L140,0),IF($P142=2008,OFFSET('2008'!N$1,Calculations!$L140,0),IF($P142=2009,OFFSET('2009'!N$1,Calculations!$L140,0),IF($P142=2010,OFFSET('2010'!N$1,Calculations!$L140,0),IF($P142=2011,OFFSET('2011'!N$1,Calculations!$L140,0),IF($P142=2012,OFFSET('2012'!N$1,Calculations!$L140,0),IF($P142=2013,OFFSET('2013'!N$1,Calculations!$L140,0),IF($P142=2014,OFFSET('2014'!N$1,Calculations!$L140,0),IF($P142=2015,OFFSET('2015'!N$1,Calculations!$L140,0),IF($P142=2016,OFFSET('2016'!N$1,Calculations!$L140,0),IF($P142=2017,OFFSET('2017'!N$1,Calculations!$L140,0),0))))))))))))))))</f>
        <v>0</v>
      </c>
      <c r="CT142" s="31">
        <f ca="1">IF($P142=2002,OFFSET('2002'!O$1,Calculations!$L140,0),IF($P142=2003,OFFSET('2003'!O$1,Calculations!$L140,0),IF($P142=2004,OFFSET('2004'!O$1,Calculations!$L140,0),IF($P142=2005,OFFSET('2005'!O$1,Calculations!$L140,0),IF($P142=2006,OFFSET('2006'!O$1,Calculations!$L140,0),IF($P142=2007,OFFSET('2007'!O$1,Calculations!$L140,0),IF($P142=2008,OFFSET('2008'!O$1,Calculations!$L140,0),IF($P142=2009,OFFSET('2009'!O$1,Calculations!$L140,0),IF($P142=2010,OFFSET('2010'!O$1,Calculations!$L140,0),IF($P142=2011,OFFSET('2011'!O$1,Calculations!$L140,0),IF($P142=2012,OFFSET('2012'!O$1,Calculations!$L140,0),IF($P142=2013,OFFSET('2013'!O$1,Calculations!$L140,0),IF($P142=2014,OFFSET('2014'!O$1,Calculations!$L140,0),IF($P142=2015,OFFSET('2015'!O$1,Calculations!$L140,0),IF($P142=2016,OFFSET('2016'!O$1,Calculations!$L140,0),IF($P142=2017,OFFSET('2017'!O$1,Calculations!$L140,0),0))))))))))))))))</f>
        <v>0</v>
      </c>
      <c r="CU142" s="31">
        <f ca="1">IF($P142=2002,OFFSET('2002'!P$1,Calculations!$L140,0),IF($P142=2003,OFFSET('2003'!P$1,Calculations!$L140,0),IF($P142=2004,OFFSET('2004'!P$1,Calculations!$L140,0),IF($P142=2005,OFFSET('2005'!P$1,Calculations!$L140,0),IF($P142=2006,OFFSET('2006'!P$1,Calculations!$L140,0),IF($P142=2007,OFFSET('2007'!P$1,Calculations!$L140,0),IF($P142=2008,OFFSET('2008'!P$1,Calculations!$L140,0),IF($P142=2009,OFFSET('2009'!P$1,Calculations!$L140,0),IF($P142=2010,OFFSET('2010'!P$1,Calculations!$L140,0),IF($P142=2011,OFFSET('2011'!P$1,Calculations!$L140,0),IF($P142=2012,OFFSET('2012'!P$1,Calculations!$L140,0),IF($P142=2013,OFFSET('2013'!P$1,Calculations!$L140,0),IF($P142=2014,OFFSET('2014'!P$1,Calculations!$L140,0),IF($P142=2015,OFFSET('2015'!P$1,Calculations!$L140,0),IF($P142=2016,OFFSET('2016'!P$1,Calculations!$L140,0),IF($P142=2017,OFFSET('2017'!P$1,Calculations!$L140,0),0))))))))))))))))</f>
        <v>0</v>
      </c>
      <c r="CV142" s="34">
        <f ca="1">IF($P142=2002,OFFSET('2002'!Q$1,Calculations!$L140,0),IF($P142=2003,OFFSET('2003'!Q$1,Calculations!$L140,0),IF($P142=2004,OFFSET('2004'!Q$1,Calculations!$L140,0),IF($P142=2005,OFFSET('2005'!Q$1,Calculations!$L140,0),IF($P142=2006,OFFSET('2006'!Q$1,Calculations!$L140,0),IF($P142=2007,OFFSET('2007'!Q$1,Calculations!$L140,0),IF($P142=2008,OFFSET('2008'!Q$1,Calculations!$L140,0),IF($P142=2009,OFFSET('2009'!Q$1,Calculations!$L140,0),IF($P142=2010,OFFSET('2010'!Q$1,Calculations!$L140,0),IF($P142=2011,OFFSET('2011'!Q$1,Calculations!$L140,0),IF($P142=2012,OFFSET('2012'!Q$1,Calculations!$L140,0),IF($P142=2013,OFFSET('2013'!Q$1,Calculations!$L140,0),IF($P142=2014,OFFSET('2014'!Q$1,Calculations!$L140,0),IF($P142=2015,OFFSET('2015'!Q$1,Calculations!$L140,0),IF($P142=2016,OFFSET('2016'!Q$1,Calculations!$L140,0),IF($P142=2017,OFFSET('2017'!Q$1,Calculations!$L140,0),0))))))))))))))))</f>
        <v>0</v>
      </c>
      <c r="CW142" s="31">
        <f ca="1">IF($P142=2002,OFFSET('2002'!K$1,Calculations!$M140,0),IF($P142=2003,OFFSET('2003'!K$1,Calculations!$M140,0),IF($P142=2004,OFFSET('2004'!K$1,Calculations!$M140,0),IF($P142=2005,OFFSET('2005'!K$1,Calculations!$M140,0),IF($P142=2006,OFFSET('2006'!K$1,Calculations!$M140,0),IF($P142=2007,OFFSET('2007'!K$1,Calculations!$M140,0),IF($P142=2008,OFFSET('2008'!K$1,Calculations!$M140,0),IF($P142=2009,OFFSET('2009'!K$1,Calculations!$M140,0),IF($P142=2010,OFFSET('2010'!K$1,Calculations!$M140,0),IF($P142=2011,OFFSET('2011'!K$1,Calculations!$M140,0),IF($P142=2012,OFFSET('2012'!K$1,Calculations!$M140,0),IF($P142=2013,OFFSET('2013'!K$1,Calculations!$M140,0),IF($P142=2014,OFFSET('2014'!K$1,Calculations!$M140,0),IF($P142=2015,OFFSET('2015'!K$1,Calculations!$M140,0),IF($P142=2016,OFFSET('2016'!K$1,Calculations!$M140,0),IF($P142=2017,OFFSET('2017'!K$1,Calculations!$M140,0),0))))))))))))))))</f>
        <v>0.36821815699574978</v>
      </c>
      <c r="CX142" s="31">
        <f ca="1">IF($P142=2002,OFFSET('2002'!L$1,Calculations!$M140,0),IF($P142=2003,OFFSET('2003'!L$1,Calculations!$M140,0),IF($P142=2004,OFFSET('2004'!L$1,Calculations!$M140,0),IF($P142=2005,OFFSET('2005'!L$1,Calculations!$M140,0),IF($P142=2006,OFFSET('2006'!L$1,Calculations!$M140,0),IF($P142=2007,OFFSET('2007'!L$1,Calculations!$M140,0),IF($P142=2008,OFFSET('2008'!L$1,Calculations!$M140,0),IF($P142=2009,OFFSET('2009'!L$1,Calculations!$M140,0),IF($P142=2010,OFFSET('2010'!L$1,Calculations!$M140,0),IF($P142=2011,OFFSET('2011'!L$1,Calculations!$M140,0),IF($P142=2012,OFFSET('2012'!L$1,Calculations!$M140,0),IF($P142=2013,OFFSET('2013'!L$1,Calculations!$M140,0),IF($P142=2014,OFFSET('2014'!L$1,Calculations!$M140,0),IF($P142=2015,OFFSET('2015'!L$1,Calculations!$M140,0),IF($P142=2016,OFFSET('2016'!L$1,Calculations!$M140,0),IF($P142=2017,OFFSET('2017'!L$1,Calculations!$M140,0),0))))))))))))))))</f>
        <v>0.17557758108109278</v>
      </c>
      <c r="CY142" s="31">
        <f ca="1">IF($P142=2002,OFFSET('2002'!M$1,Calculations!$M140,0),IF($P142=2003,OFFSET('2003'!M$1,Calculations!$M140,0),IF($P142=2004,OFFSET('2004'!M$1,Calculations!$M140,0),IF($P142=2005,OFFSET('2005'!M$1,Calculations!$M140,0),IF($P142=2006,OFFSET('2006'!M$1,Calculations!$M140,0),IF($P142=2007,OFFSET('2007'!M$1,Calculations!$M140,0),IF($P142=2008,OFFSET('2008'!M$1,Calculations!$M140,0),IF($P142=2009,OFFSET('2009'!M$1,Calculations!$M140,0),IF($P142=2010,OFFSET('2010'!M$1,Calculations!$M140,0),IF($P142=2011,OFFSET('2011'!M$1,Calculations!$M140,0),IF($P142=2012,OFFSET('2012'!M$1,Calculations!$M140,0),IF($P142=2013,OFFSET('2013'!M$1,Calculations!$M140,0),IF($P142=2014,OFFSET('2014'!M$1,Calculations!$M140,0),IF($P142=2015,OFFSET('2015'!M$1,Calculations!$M140,0),IF($P142=2016,OFFSET('2016'!M$1,Calculations!$M140,0),IF($P142=2017,OFFSET('2017'!M$1,Calculations!$M140,0),0))))))))))))))))</f>
        <v>5.2270453570113111E-2</v>
      </c>
      <c r="CZ142" s="31">
        <f ca="1">IF($P142=2002,OFFSET('2002'!N$1,Calculations!$M140,0),IF($P142=2003,OFFSET('2003'!N$1,Calculations!$M140,0),IF($P142=2004,OFFSET('2004'!N$1,Calculations!$M140,0),IF($P142=2005,OFFSET('2005'!N$1,Calculations!$M140,0),IF($P142=2006,OFFSET('2006'!N$1,Calculations!$M140,0),IF($P142=2007,OFFSET('2007'!N$1,Calculations!$M140,0),IF($P142=2008,OFFSET('2008'!N$1,Calculations!$M140,0),IF($P142=2009,OFFSET('2009'!N$1,Calculations!$M140,0),IF($P142=2010,OFFSET('2010'!N$1,Calculations!$M140,0),IF($P142=2011,OFFSET('2011'!N$1,Calculations!$M140,0),IF($P142=2012,OFFSET('2012'!N$1,Calculations!$M140,0),IF($P142=2013,OFFSET('2013'!N$1,Calculations!$M140,0),IF($P142=2014,OFFSET('2014'!N$1,Calculations!$M140,0),IF($P142=2015,OFFSET('2015'!N$1,Calculations!$M140,0),IF($P142=2016,OFFSET('2016'!N$1,Calculations!$M140,0),IF($P142=2017,OFFSET('2017'!N$1,Calculations!$M140,0),0))))))))))))))))</f>
        <v>3.6361944418386402E-2</v>
      </c>
      <c r="DA142" s="31">
        <f ca="1">IF($P142=2002,OFFSET('2002'!O$1,Calculations!$M140,0),IF($P142=2003,OFFSET('2003'!O$1,Calculations!$M140,0),IF($P142=2004,OFFSET('2004'!O$1,Calculations!$M140,0),IF($P142=2005,OFFSET('2005'!O$1,Calculations!$M140,0),IF($P142=2006,OFFSET('2006'!O$1,Calculations!$M140,0),IF($P142=2007,OFFSET('2007'!O$1,Calculations!$M140,0),IF($P142=2008,OFFSET('2008'!O$1,Calculations!$M140,0),IF($P142=2009,OFFSET('2009'!O$1,Calculations!$M140,0),IF($P142=2010,OFFSET('2010'!O$1,Calculations!$M140,0),IF($P142=2011,OFFSET('2011'!O$1,Calculations!$M140,0),IF($P142=2012,OFFSET('2012'!O$1,Calculations!$M140,0),IF($P142=2013,OFFSET('2013'!O$1,Calculations!$M140,0),IF($P142=2014,OFFSET('2014'!O$1,Calculations!$M140,0),IF($P142=2015,OFFSET('2015'!O$1,Calculations!$M140,0),IF($P142=2016,OFFSET('2016'!O$1,Calculations!$M140,0),IF($P142=2017,OFFSET('2017'!O$1,Calculations!$M140,0),0))))))))))))))))</f>
        <v>0.36674007183429974</v>
      </c>
      <c r="DB142" s="31">
        <f ca="1">IF($P142=2002,OFFSET('2002'!P$1,Calculations!$M140,0),IF($P142=2003,OFFSET('2003'!P$1,Calculations!$M140,0),IF($P142=2004,OFFSET('2004'!P$1,Calculations!$M140,0),IF($P142=2005,OFFSET('2005'!P$1,Calculations!$M140,0),IF($P142=2006,OFFSET('2006'!P$1,Calculations!$M140,0),IF($P142=2007,OFFSET('2007'!P$1,Calculations!$M140,0),IF($P142=2008,OFFSET('2008'!P$1,Calculations!$M140,0),IF($P142=2009,OFFSET('2009'!P$1,Calculations!$M140,0),IF($P142=2010,OFFSET('2010'!P$1,Calculations!$M140,0),IF($P142=2011,OFFSET('2011'!P$1,Calculations!$M140,0),IF($P142=2012,OFFSET('2012'!P$1,Calculations!$M140,0),IF($P142=2013,OFFSET('2013'!P$1,Calculations!$M140,0),IF($P142=2014,OFFSET('2014'!P$1,Calculations!$M140,0),IF($P142=2015,OFFSET('2015'!P$1,Calculations!$M140,0),IF($P142=2016,OFFSET('2016'!P$1,Calculations!$M140,0),IF($P142=2017,OFFSET('2017'!P$1,Calculations!$M140,0),0))))))))))))))))</f>
        <v>8.3179210035814479E-4</v>
      </c>
      <c r="DC142" s="34">
        <f ca="1">IF($P142=2002,OFFSET('2002'!Q$1,Calculations!$M140,0),IF($P142=2003,OFFSET('2003'!Q$1,Calculations!$M140,0),IF($P142=2004,OFFSET('2004'!Q$1,Calculations!$M140,0),IF($P142=2005,OFFSET('2005'!Q$1,Calculations!$M140,0),IF($P142=2006,OFFSET('2006'!Q$1,Calculations!$M140,0),IF($P142=2007,OFFSET('2007'!Q$1,Calculations!$M140,0),IF($P142=2008,OFFSET('2008'!Q$1,Calculations!$M140,0),IF($P142=2009,OFFSET('2009'!Q$1,Calculations!$M140,0),IF($P142=2010,OFFSET('2010'!Q$1,Calculations!$M140,0),IF($P142=2011,OFFSET('2011'!Q$1,Calculations!$M140,0),IF($P142=2012,OFFSET('2012'!Q$1,Calculations!$M140,0),IF($P142=2013,OFFSET('2013'!Q$1,Calculations!$M140,0),IF($P142=2014,OFFSET('2014'!Q$1,Calculations!$M140,0),IF($P142=2015,OFFSET('2015'!Q$1,Calculations!$M140,0),IF($P142=2016,OFFSET('2016'!Q$1,Calculations!$M140,0),IF($P142=2017,OFFSET('2017'!Q$1,Calculations!$M140,0),0))))))))))))))))</f>
        <v>1</v>
      </c>
      <c r="DD142" s="14">
        <v>-5.3291731942528037E-2</v>
      </c>
      <c r="DE142" s="14">
        <v>2.487576322114838E-2</v>
      </c>
      <c r="DF142" s="14">
        <v>-5.9456930737915425E-3</v>
      </c>
      <c r="DG142" s="14">
        <v>1.9008682822156016E-2</v>
      </c>
      <c r="DH142" s="14">
        <v>4.1046244522248712E-2</v>
      </c>
      <c r="DI142" s="14">
        <v>3.7398927160473175E-2</v>
      </c>
      <c r="DJ142" s="14">
        <v>2.1988735240732728E-2</v>
      </c>
      <c r="DK142" s="14">
        <v>4.0194218291766791E-4</v>
      </c>
      <c r="DL142" s="14">
        <v>-9.0275885477171369E-3</v>
      </c>
      <c r="DM142" s="14">
        <v>3.7131450871772158E-2</v>
      </c>
      <c r="DN142" s="14">
        <v>1.7715120778316877E-2</v>
      </c>
      <c r="DO142" s="51">
        <v>-1.2085559235578729E-2</v>
      </c>
      <c r="DQ142" s="154">
        <f t="shared" ca="1" si="277"/>
        <v>-1.9390771753118798E-2</v>
      </c>
      <c r="DR142" s="154">
        <f t="shared" ca="1" si="278"/>
        <v>2.5270686759018765E-3</v>
      </c>
      <c r="DS142" s="154">
        <f t="shared" ca="1" si="279"/>
        <v>-4.5227829579598993E-3</v>
      </c>
      <c r="DT142" s="154">
        <f t="shared" ca="1" si="280"/>
        <v>-7.550185663985398E-3</v>
      </c>
      <c r="DU142" s="154">
        <f t="shared" ca="1" si="281"/>
        <v>-1.2460270749783382E-2</v>
      </c>
      <c r="DV142" s="154">
        <f t="shared" ca="1" si="282"/>
        <v>-1.0617922959268243E-2</v>
      </c>
      <c r="DW142" s="154">
        <f t="shared" ca="1" si="283"/>
        <v>-1.1890769978089509E-2</v>
      </c>
      <c r="DX142" s="48">
        <f t="shared" ca="1" si="284"/>
        <v>1.9478925748921995E-4</v>
      </c>
      <c r="DY142" s="36">
        <f t="shared" ca="1" si="285"/>
        <v>-7.5000017750292882E-3</v>
      </c>
      <c r="DZ142" s="36">
        <f t="shared" ca="1" si="286"/>
        <v>1.4417838653991386E-2</v>
      </c>
      <c r="EA142" s="36">
        <f t="shared" ca="1" si="287"/>
        <v>7.3679870201296101E-3</v>
      </c>
      <c r="EB142" s="36">
        <f t="shared" ca="1" si="288"/>
        <v>4.3405843141041114E-3</v>
      </c>
      <c r="EC142" s="36">
        <f t="shared" ca="1" si="289"/>
        <v>-5.6950077169387256E-4</v>
      </c>
      <c r="ED142" s="33">
        <f t="shared" ca="1" si="290"/>
        <v>1.2728470188212663E-3</v>
      </c>
      <c r="EE142" s="37">
        <f t="shared" ca="1" si="290"/>
        <v>0</v>
      </c>
      <c r="EF142" s="27">
        <f t="shared" ca="1" si="250"/>
        <v>0.98060922824688124</v>
      </c>
      <c r="EG142" s="27">
        <f t="shared" ca="1" si="251"/>
        <v>1.0025270686759018</v>
      </c>
      <c r="EH142" s="27">
        <f t="shared" ca="1" si="252"/>
        <v>0.99547721704204006</v>
      </c>
      <c r="EI142" s="27">
        <f t="shared" ca="1" si="253"/>
        <v>0.99244981433601465</v>
      </c>
      <c r="EJ142" s="27">
        <f t="shared" ca="1" si="254"/>
        <v>0.9875397292502166</v>
      </c>
      <c r="EK142" s="27">
        <f t="shared" ca="1" si="255"/>
        <v>0.98938207704073178</v>
      </c>
      <c r="EL142" s="27">
        <f t="shared" ca="1" si="256"/>
        <v>0.98810923002191053</v>
      </c>
      <c r="EM142" s="44">
        <f t="shared" si="257"/>
        <v>0.98791444076442125</v>
      </c>
      <c r="EN142" s="38">
        <f t="shared" ca="1" si="258"/>
        <v>605.47377917291544</v>
      </c>
      <c r="EO142" s="38">
        <f t="shared" ca="1" si="259"/>
        <v>530.93182003883635</v>
      </c>
      <c r="EP142" s="38">
        <f t="shared" ca="1" si="260"/>
        <v>554.11942862675073</v>
      </c>
      <c r="EQ142" s="38">
        <f t="shared" ca="1" si="261"/>
        <v>513.8282565684674</v>
      </c>
      <c r="ER142" s="38">
        <f t="shared" ca="1" si="262"/>
        <v>566.86787697780323</v>
      </c>
      <c r="ES142" s="38">
        <f t="shared" ca="1" si="263"/>
        <v>387.00099769420245</v>
      </c>
      <c r="ET142" s="57">
        <f t="shared" ca="1" si="264"/>
        <v>565.97896938072267</v>
      </c>
      <c r="EU142" s="39">
        <f t="shared" si="265"/>
        <v>566.81658771711091</v>
      </c>
      <c r="EV142" s="45">
        <f t="shared" ca="1" si="291"/>
        <v>-0.83761833638823191</v>
      </c>
      <c r="EW142" s="60">
        <f t="shared" si="292"/>
        <v>0.94670826805747199</v>
      </c>
      <c r="EX142" s="60">
        <f t="shared" si="293"/>
        <v>1.0248757632211485</v>
      </c>
      <c r="EY142" s="60">
        <f t="shared" si="294"/>
        <v>0.99405430692620844</v>
      </c>
      <c r="EZ142" s="60">
        <f t="shared" si="295"/>
        <v>1.0190086828221561</v>
      </c>
      <c r="FA142" s="60">
        <f t="shared" si="296"/>
        <v>1.0410462445222488</v>
      </c>
      <c r="FB142" s="60">
        <f t="shared" si="297"/>
        <v>1.0373989271604731</v>
      </c>
      <c r="FC142" s="60">
        <f t="shared" si="298"/>
        <v>1.0219887352407326</v>
      </c>
      <c r="FD142" s="60">
        <f t="shared" si="299"/>
        <v>1.0004019421829176</v>
      </c>
      <c r="FE142" s="60">
        <f t="shared" si="300"/>
        <v>0.99097241145228288</v>
      </c>
      <c r="FF142" s="60">
        <f t="shared" si="301"/>
        <v>1.0371314508717722</v>
      </c>
      <c r="FG142" s="44">
        <f t="shared" si="302"/>
        <v>1.0177151207783168</v>
      </c>
      <c r="FH142" s="38">
        <f t="shared" si="266"/>
        <v>636.82143141469692</v>
      </c>
      <c r="FI142" s="38">
        <f t="shared" si="267"/>
        <v>269.64233620637702</v>
      </c>
      <c r="FJ142" s="38">
        <f t="shared" si="268"/>
        <v>338.45712970422329</v>
      </c>
      <c r="FK142" s="38">
        <f t="shared" si="269"/>
        <v>432.76308495026905</v>
      </c>
      <c r="FL142" s="38">
        <f t="shared" si="270"/>
        <v>671.91755264421499</v>
      </c>
      <c r="FM142" s="38">
        <f t="shared" si="271"/>
        <v>485.706337633202</v>
      </c>
      <c r="FN142" s="38">
        <f t="shared" si="272"/>
        <v>537.93066088840681</v>
      </c>
      <c r="FO142" s="38">
        <f t="shared" si="273"/>
        <v>414.76995050982828</v>
      </c>
      <c r="FP142" s="38">
        <f t="shared" si="274"/>
        <v>458.40911101282597</v>
      </c>
      <c r="FQ142" s="38">
        <f t="shared" si="275"/>
        <v>784.77155847059589</v>
      </c>
      <c r="FR142" s="59">
        <f t="shared" si="276"/>
        <v>404.61688951442602</v>
      </c>
      <c r="FS142" s="2">
        <f t="shared" ca="1" si="303"/>
        <v>-7.6192083496874063E-3</v>
      </c>
      <c r="FT142" s="2">
        <f t="shared" ca="1" si="304"/>
        <v>1.4485911649903987E-2</v>
      </c>
      <c r="FU142" s="2">
        <f t="shared" ca="1" si="305"/>
        <v>7.4289889583879663E-3</v>
      </c>
      <c r="FV142" s="2">
        <f t="shared" ca="1" si="306"/>
        <v>4.3831980428922562E-3</v>
      </c>
      <c r="FW142" s="2">
        <f t="shared" ca="1" si="307"/>
        <v>-5.7652022116085869E-4</v>
      </c>
      <c r="FX142" s="19">
        <f t="shared" ca="1" si="308"/>
        <v>1.2873353122301245E-3</v>
      </c>
      <c r="FY142" s="13">
        <f t="shared" ca="1" si="309"/>
        <v>0</v>
      </c>
      <c r="FZ142" s="2">
        <f t="shared" ca="1" si="310"/>
        <v>-1.9581238992559917E-2</v>
      </c>
      <c r="GA142" s="2">
        <f t="shared" ca="1" si="311"/>
        <v>2.5238810070314665E-3</v>
      </c>
      <c r="GB142" s="2">
        <f t="shared" ca="1" si="312"/>
        <v>-4.533041684484436E-3</v>
      </c>
      <c r="GC142" s="2">
        <f t="shared" ca="1" si="313"/>
        <v>-7.5788325999801747E-3</v>
      </c>
      <c r="GD142" s="2">
        <f t="shared" ca="1" si="314"/>
        <v>-1.2538550864033365E-2</v>
      </c>
      <c r="GE142" s="2">
        <f t="shared" ca="1" si="315"/>
        <v>-1.0674695330642426E-2</v>
      </c>
      <c r="GF142" s="2">
        <f t="shared" ca="1" si="316"/>
        <v>-1.1962030642872457E-2</v>
      </c>
      <c r="GG142" s="13">
        <f t="shared" si="317"/>
        <v>-1.2159183400706283E-2</v>
      </c>
      <c r="GH142" s="2">
        <f t="shared" si="318"/>
        <v>-5.4764292329421621E-2</v>
      </c>
      <c r="GI142" s="2">
        <f t="shared" si="319"/>
        <v>2.4571398630742643E-2</v>
      </c>
      <c r="GJ142" s="2">
        <f t="shared" si="320"/>
        <v>-5.9634390833696324E-3</v>
      </c>
      <c r="GK142" s="2">
        <f t="shared" si="321"/>
        <v>1.8830275128873766E-2</v>
      </c>
      <c r="GL142" s="2">
        <f t="shared" si="322"/>
        <v>4.0226211818340997E-2</v>
      </c>
      <c r="GM142" s="2">
        <f t="shared" si="323"/>
        <v>3.6716548772755167E-2</v>
      </c>
      <c r="GN142" s="2">
        <f t="shared" si="324"/>
        <v>2.1750469451425194E-2</v>
      </c>
      <c r="GO142" s="2">
        <f t="shared" si="325"/>
        <v>4.0186142579742493E-4</v>
      </c>
      <c r="GP142" s="2">
        <f t="shared" si="326"/>
        <v>-9.0685841392776356E-3</v>
      </c>
      <c r="GQ142" s="2">
        <f t="shared" si="327"/>
        <v>3.645868193887751E-2</v>
      </c>
      <c r="GR142" s="2">
        <f t="shared" si="328"/>
        <v>1.756003690071219E-2</v>
      </c>
    </row>
    <row r="143" spans="1:200">
      <c r="A143" s="70">
        <v>136</v>
      </c>
      <c r="B143" s="70">
        <v>137</v>
      </c>
      <c r="C143" s="70">
        <v>138</v>
      </c>
      <c r="D143" s="70">
        <v>139</v>
      </c>
      <c r="E143" s="70">
        <v>140</v>
      </c>
      <c r="F143" s="70">
        <v>141</v>
      </c>
      <c r="G143" s="70">
        <v>142</v>
      </c>
      <c r="H143" s="70">
        <v>143</v>
      </c>
      <c r="I143" s="70">
        <v>144</v>
      </c>
      <c r="J143" s="70">
        <v>145</v>
      </c>
      <c r="K143" s="70">
        <v>146</v>
      </c>
      <c r="L143" s="70">
        <v>147</v>
      </c>
      <c r="M143" s="70">
        <v>148</v>
      </c>
      <c r="O143" s="15">
        <v>41852</v>
      </c>
      <c r="P143" s="21">
        <v>2014</v>
      </c>
      <c r="Q143" s="19">
        <f ca="1">IF($P143=2002,OFFSET('2002'!K$1,Calculations!$A141,0),IF($P143=2003,OFFSET('2003'!K$1,Calculations!$A141,0),IF($P143=2004,OFFSET('2004'!K$1,Calculations!$A141,0),IF($P143=2005,OFFSET('2005'!K$1,Calculations!$A141,0),IF($P143=2006,OFFSET('2006'!K$1,Calculations!$A141,0),IF($P143=2007,OFFSET('2007'!K$1,Calculations!$A141,0),IF($P143=2008,OFFSET('2008'!K$1,Calculations!$A141,0),IF($P143=2009,OFFSET('2009'!K$1,Calculations!$A141,0),IF($P143=2010,OFFSET('2010'!K$1,Calculations!$A141,0),IF($P143=2011,OFFSET('2011'!K$1,Calculations!$A141,0),IF($P143=2012,OFFSET('2012'!K$1,Calculations!$A141,0),IF($P143=2013,OFFSET('2013'!K$1,Calculations!$A141,0),IF($P143=2014,OFFSET('2014'!K$1,Calculations!$A141,0),IF($P143=2015,OFFSET('2015'!K$1,Calculations!$A141,0),IF($P143=2016,OFFSET('2016'!K$1,Calculations!$A141,0),IF($P143=2017,OFFSET('2017'!K$1,Calculations!$A141,0),0))))))))))))))))</f>
        <v>0.55738800937655208</v>
      </c>
      <c r="R143" s="19">
        <f ca="1">IF($P143=2002,OFFSET('2002'!L$1,Calculations!$A141,0),IF($P143=2003,OFFSET('2003'!L$1,Calculations!$A141,0),IF($P143=2004,OFFSET('2004'!L$1,Calculations!$A141,0),IF($P143=2005,OFFSET('2005'!L$1,Calculations!$A141,0),IF($P143=2006,OFFSET('2006'!L$1,Calculations!$A141,0),IF($P143=2007,OFFSET('2007'!L$1,Calculations!$A141,0),IF($P143=2008,OFFSET('2008'!L$1,Calculations!$A141,0),IF($P143=2009,OFFSET('2009'!L$1,Calculations!$A141,0),IF($P143=2010,OFFSET('2010'!L$1,Calculations!$A141,0),IF($P143=2011,OFFSET('2011'!L$1,Calculations!$A141,0),IF($P143=2012,OFFSET('2012'!L$1,Calculations!$A141,0),IF($P143=2013,OFFSET('2013'!L$1,Calculations!$A141,0),IF($P143=2014,OFFSET('2014'!L$1,Calculations!$A141,0),IF($P143=2015,OFFSET('2015'!L$1,Calculations!$A141,0),IF($P143=2016,OFFSET('2016'!L$1,Calculations!$A141,0),IF($P143=2017,OFFSET('2017'!L$1,Calculations!$A141,0),0))))))))))))))))</f>
        <v>0.21783544967501528</v>
      </c>
      <c r="S143" s="19">
        <f ca="1">IF($P143=2002,OFFSET('2002'!M$1,Calculations!$A141,0),IF($P143=2003,OFFSET('2003'!M$1,Calculations!$A141,0),IF($P143=2004,OFFSET('2004'!M$1,Calculations!$A141,0),IF($P143=2005,OFFSET('2005'!M$1,Calculations!$A141,0),IF($P143=2006,OFFSET('2006'!M$1,Calculations!$A141,0),IF($P143=2007,OFFSET('2007'!M$1,Calculations!$A141,0),IF($P143=2008,OFFSET('2008'!M$1,Calculations!$A141,0),IF($P143=2009,OFFSET('2009'!M$1,Calculations!$A141,0),IF($P143=2010,OFFSET('2010'!M$1,Calculations!$A141,0),IF($P143=2011,OFFSET('2011'!M$1,Calculations!$A141,0),IF($P143=2012,OFFSET('2012'!M$1,Calculations!$A141,0),IF($P143=2013,OFFSET('2013'!M$1,Calculations!$A141,0),IF($P143=2014,OFFSET('2014'!M$1,Calculations!$A141,0),IF($P143=2015,OFFSET('2015'!M$1,Calculations!$A141,0),IF($P143=2016,OFFSET('2016'!M$1,Calculations!$A141,0),IF($P143=2017,OFFSET('2017'!M$1,Calculations!$A141,0),0))))))))))))))))</f>
        <v>0.29909976801687577</v>
      </c>
      <c r="T143" s="19">
        <f ca="1">IF($P143=2002,OFFSET('2002'!N$1,Calculations!$A141,0),IF($P143=2003,OFFSET('2003'!N$1,Calculations!$A141,0),IF($P143=2004,OFFSET('2004'!N$1,Calculations!$A141,0),IF($P143=2005,OFFSET('2005'!N$1,Calculations!$A141,0),IF($P143=2006,OFFSET('2006'!N$1,Calculations!$A141,0),IF($P143=2007,OFFSET('2007'!N$1,Calculations!$A141,0),IF($P143=2008,OFFSET('2008'!N$1,Calculations!$A141,0),IF($P143=2009,OFFSET('2009'!N$1,Calculations!$A141,0),IF($P143=2010,OFFSET('2010'!N$1,Calculations!$A141,0),IF($P143=2011,OFFSET('2011'!N$1,Calculations!$A141,0),IF($P143=2012,OFFSET('2012'!N$1,Calculations!$A141,0),IF($P143=2013,OFFSET('2013'!N$1,Calculations!$A141,0),IF($P143=2014,OFFSET('2014'!N$1,Calculations!$A141,0),IF($P143=2015,OFFSET('2015'!N$1,Calculations!$A141,0),IF($P143=2016,OFFSET('2016'!N$1,Calculations!$A141,0),IF($P143=2017,OFFSET('2017'!N$1,Calculations!$A141,0),0))))))))))))))))</f>
        <v>0.31745681685061011</v>
      </c>
      <c r="U143" s="19">
        <f ca="1">IF($P143=2002,OFFSET('2002'!O$1,Calculations!$A141,0),IF($P143=2003,OFFSET('2003'!O$1,Calculations!$A141,0),IF($P143=2004,OFFSET('2004'!O$1,Calculations!$A141,0),IF($P143=2005,OFFSET('2005'!O$1,Calculations!$A141,0),IF($P143=2006,OFFSET('2006'!O$1,Calculations!$A141,0),IF($P143=2007,OFFSET('2007'!O$1,Calculations!$A141,0),IF($P143=2008,OFFSET('2008'!O$1,Calculations!$A141,0),IF($P143=2009,OFFSET('2009'!O$1,Calculations!$A141,0),IF($P143=2010,OFFSET('2010'!O$1,Calculations!$A141,0),IF($P143=2011,OFFSET('2011'!O$1,Calculations!$A141,0),IF($P143=2012,OFFSET('2012'!O$1,Calculations!$A141,0),IF($P143=2013,OFFSET('2013'!O$1,Calculations!$A141,0),IF($P143=2014,OFFSET('2014'!O$1,Calculations!$A141,0),IF($P143=2015,OFFSET('2015'!O$1,Calculations!$A141,0),IF($P143=2016,OFFSET('2016'!O$1,Calculations!$A141,0),IF($P143=2017,OFFSET('2017'!O$1,Calculations!$A141,0),0))))))))))))))))</f>
        <v>0.44145516510557897</v>
      </c>
      <c r="V143" s="19">
        <f ca="1">IF($P143=2002,OFFSET('2002'!P$1,Calculations!$A141,0),IF($P143=2003,OFFSET('2003'!P$1,Calculations!$A141,0),IF($P143=2004,OFFSET('2004'!P$1,Calculations!$A141,0),IF($P143=2005,OFFSET('2005'!P$1,Calculations!$A141,0),IF($P143=2006,OFFSET('2006'!P$1,Calculations!$A141,0),IF($P143=2007,OFFSET('2007'!P$1,Calculations!$A141,0),IF($P143=2008,OFFSET('2008'!P$1,Calculations!$A141,0),IF($P143=2009,OFFSET('2009'!P$1,Calculations!$A141,0),IF($P143=2010,OFFSET('2010'!P$1,Calculations!$A141,0),IF($P143=2011,OFFSET('2011'!P$1,Calculations!$A141,0),IF($P143=2012,OFFSET('2012'!P$1,Calculations!$A141,0),IF($P143=2013,OFFSET('2013'!P$1,Calculations!$A141,0),IF($P143=2014,OFFSET('2014'!P$1,Calculations!$A141,0),IF($P143=2015,OFFSET('2015'!P$1,Calculations!$A141,0),IF($P143=2016,OFFSET('2016'!P$1,Calculations!$A141,0),IF($P143=2017,OFFSET('2017'!P$1,Calculations!$A141,0),0))))))))))))))))</f>
        <v>0.20693051845436614</v>
      </c>
      <c r="W143" s="13">
        <f ca="1">IF($P143=2002,OFFSET('2002'!Q$1,Calculations!$A141,0),IF($P143=2003,OFFSET('2003'!Q$1,Calculations!$A141,0),IF($P143=2004,OFFSET('2004'!Q$1,Calculations!$A141,0),IF($P143=2005,OFFSET('2005'!Q$1,Calculations!$A141,0),IF($P143=2006,OFFSET('2006'!Q$1,Calculations!$A141,0),IF($P143=2007,OFFSET('2007'!Q$1,Calculations!$A141,0),IF($P143=2008,OFFSET('2008'!Q$1,Calculations!$A141,0),IF($P143=2009,OFFSET('2009'!Q$1,Calculations!$A141,0),IF($P143=2010,OFFSET('2010'!Q$1,Calculations!$A141,0),IF($P143=2011,OFFSET('2011'!Q$1,Calculations!$A141,0),IF($P143=2012,OFFSET('2012'!Q$1,Calculations!$A141,0),IF($P143=2013,OFFSET('2013'!Q$1,Calculations!$A141,0),IF($P143=2014,OFFSET('2014'!Q$1,Calculations!$A141,0),IF($P143=2015,OFFSET('2015'!Q$1,Calculations!$A141,0),IF($P143=2016,OFFSET('2016'!Q$1,Calculations!$A141,0),IF($P143=2017,OFFSET('2017'!Q$1,Calculations!$A141,0),0))))))))))))))))</f>
        <v>0.43116684138853917</v>
      </c>
      <c r="X143" s="31">
        <f ca="1">IF($P143=2002,OFFSET('2002'!K$1,Calculations!$B141,0),IF($P143=2003,OFFSET('2003'!K$1,Calculations!$B141,0),IF($P143=2004,OFFSET('2004'!K$1,Calculations!$B141,0),IF($P143=2005,OFFSET('2005'!K$1,Calculations!$B141,0),IF($P143=2006,OFFSET('2006'!K$1,Calculations!$B141,0),IF($P143=2007,OFFSET('2007'!K$1,Calculations!$B141,0),IF($P143=2008,OFFSET('2008'!K$1,Calculations!$B141,0),IF($P143=2009,OFFSET('2009'!K$1,Calculations!$B141,0),IF($P143=2010,OFFSET('2010'!K$1,Calculations!$B141,0),IF($P143=2011,OFFSET('2011'!K$1,Calculations!$B141,0),IF($P143=2012,OFFSET('2012'!K$1,Calculations!$B141,0),IF($P143=2013,OFFSET('2013'!K$1,Calculations!$B141,0),IF($P143=2014,OFFSET('2014'!K$1,Calculations!$B141,0),IF($P143=2015,OFFSET('2015'!K$1,Calculations!$B141,0),IF($P143=2016,OFFSET('2016'!K$1,Calculations!$B141,0),IF($P143=2017,OFFSET('2017'!K$1,Calculations!$B141,0),0))))))))))))))))</f>
        <v>9.2191987571291267E-2</v>
      </c>
      <c r="Y143" s="31">
        <f ca="1">IF($P143=2002,OFFSET('2002'!L$1,Calculations!$B141,0),IF($P143=2003,OFFSET('2003'!L$1,Calculations!$B141,0),IF($P143=2004,OFFSET('2004'!L$1,Calculations!$B141,0),IF($P143=2005,OFFSET('2005'!L$1,Calculations!$B141,0),IF($P143=2006,OFFSET('2006'!L$1,Calculations!$B141,0),IF($P143=2007,OFFSET('2007'!L$1,Calculations!$B141,0),IF($P143=2008,OFFSET('2008'!L$1,Calculations!$B141,0),IF($P143=2009,OFFSET('2009'!L$1,Calculations!$B141,0),IF($P143=2010,OFFSET('2010'!L$1,Calculations!$B141,0),IF($P143=2011,OFFSET('2011'!L$1,Calculations!$B141,0),IF($P143=2012,OFFSET('2012'!L$1,Calculations!$B141,0),IF($P143=2013,OFFSET('2013'!L$1,Calculations!$B141,0),IF($P143=2014,OFFSET('2014'!L$1,Calculations!$B141,0),IF($P143=2015,OFFSET('2015'!L$1,Calculations!$B141,0),IF($P143=2016,OFFSET('2016'!L$1,Calculations!$B141,0),IF($P143=2017,OFFSET('2017'!L$1,Calculations!$B141,0),0))))))))))))))))</f>
        <v>3.8437344045759887E-2</v>
      </c>
      <c r="Z143" s="31">
        <f ca="1">IF($P143=2002,OFFSET('2002'!M$1,Calculations!$B141,0),IF($P143=2003,OFFSET('2003'!M$1,Calculations!$B141,0),IF($P143=2004,OFFSET('2004'!M$1,Calculations!$B141,0),IF($P143=2005,OFFSET('2005'!M$1,Calculations!$B141,0),IF($P143=2006,OFFSET('2006'!M$1,Calculations!$B141,0),IF($P143=2007,OFFSET('2007'!M$1,Calculations!$B141,0),IF($P143=2008,OFFSET('2008'!M$1,Calculations!$B141,0),IF($P143=2009,OFFSET('2009'!M$1,Calculations!$B141,0),IF($P143=2010,OFFSET('2010'!M$1,Calculations!$B141,0),IF($P143=2011,OFFSET('2011'!M$1,Calculations!$B141,0),IF($P143=2012,OFFSET('2012'!M$1,Calculations!$B141,0),IF($P143=2013,OFFSET('2013'!M$1,Calculations!$B141,0),IF($P143=2014,OFFSET('2014'!M$1,Calculations!$B141,0),IF($P143=2015,OFFSET('2015'!M$1,Calculations!$B141,0),IF($P143=2016,OFFSET('2016'!M$1,Calculations!$B141,0),IF($P143=2017,OFFSET('2017'!M$1,Calculations!$B141,0),0))))))))))))))))</f>
        <v>0.1250739485476795</v>
      </c>
      <c r="AA143" s="31">
        <f ca="1">IF($P143=2002,OFFSET('2002'!N$1,Calculations!$B141,0),IF($P143=2003,OFFSET('2003'!N$1,Calculations!$B141,0),IF($P143=2004,OFFSET('2004'!N$1,Calculations!$B141,0),IF($P143=2005,OFFSET('2005'!N$1,Calculations!$B141,0),IF($P143=2006,OFFSET('2006'!N$1,Calculations!$B141,0),IF($P143=2007,OFFSET('2007'!N$1,Calculations!$B141,0),IF($P143=2008,OFFSET('2008'!N$1,Calculations!$B141,0),IF($P143=2009,OFFSET('2009'!N$1,Calculations!$B141,0),IF($P143=2010,OFFSET('2010'!N$1,Calculations!$B141,0),IF($P143=2011,OFFSET('2011'!N$1,Calculations!$B141,0),IF($P143=2012,OFFSET('2012'!N$1,Calculations!$B141,0),IF($P143=2013,OFFSET('2013'!N$1,Calculations!$B141,0),IF($P143=2014,OFFSET('2014'!N$1,Calculations!$B141,0),IF($P143=2015,OFFSET('2015'!N$1,Calculations!$B141,0),IF($P143=2016,OFFSET('2016'!N$1,Calculations!$B141,0),IF($P143=2017,OFFSET('2017'!N$1,Calculations!$B141,0),0))))))))))))))))</f>
        <v>7.9186426933976858E-2</v>
      </c>
      <c r="AB143" s="31">
        <f ca="1">IF($P143=2002,OFFSET('2002'!O$1,Calculations!$B141,0),IF($P143=2003,OFFSET('2003'!O$1,Calculations!$B141,0),IF($P143=2004,OFFSET('2004'!O$1,Calculations!$B141,0),IF($P143=2005,OFFSET('2005'!O$1,Calculations!$B141,0),IF($P143=2006,OFFSET('2006'!O$1,Calculations!$B141,0),IF($P143=2007,OFFSET('2007'!O$1,Calculations!$B141,0),IF($P143=2008,OFFSET('2008'!O$1,Calculations!$B141,0),IF($P143=2009,OFFSET('2009'!O$1,Calculations!$B141,0),IF($P143=2010,OFFSET('2010'!O$1,Calculations!$B141,0),IF($P143=2011,OFFSET('2011'!O$1,Calculations!$B141,0),IF($P143=2012,OFFSET('2012'!O$1,Calculations!$B141,0),IF($P143=2013,OFFSET('2013'!O$1,Calculations!$B141,0),IF($P143=2014,OFFSET('2014'!O$1,Calculations!$B141,0),IF($P143=2015,OFFSET('2015'!O$1,Calculations!$B141,0),IF($P143=2016,OFFSET('2016'!O$1,Calculations!$B141,0),IF($P143=2017,OFFSET('2017'!O$1,Calculations!$B141,0),0))))))))))))))))</f>
        <v>9.626126858634039E-2</v>
      </c>
      <c r="AC143" s="31">
        <f ca="1">IF($P143=2002,OFFSET('2002'!P$1,Calculations!$B141,0),IF($P143=2003,OFFSET('2003'!P$1,Calculations!$B141,0),IF($P143=2004,OFFSET('2004'!P$1,Calculations!$B141,0),IF($P143=2005,OFFSET('2005'!P$1,Calculations!$B141,0),IF($P143=2006,OFFSET('2006'!P$1,Calculations!$B141,0),IF($P143=2007,OFFSET('2007'!P$1,Calculations!$B141,0),IF($P143=2008,OFFSET('2008'!P$1,Calculations!$B141,0),IF($P143=2009,OFFSET('2009'!P$1,Calculations!$B141,0),IF($P143=2010,OFFSET('2010'!P$1,Calculations!$B141,0),IF($P143=2011,OFFSET('2011'!P$1,Calculations!$B141,0),IF($P143=2012,OFFSET('2012'!P$1,Calculations!$B141,0),IF($P143=2013,OFFSET('2013'!P$1,Calculations!$B141,0),IF($P143=2014,OFFSET('2014'!P$1,Calculations!$B141,0),IF($P143=2015,OFFSET('2015'!P$1,Calculations!$B141,0),IF($P143=2016,OFFSET('2016'!P$1,Calculations!$B141,0),IF($P143=2017,OFFSET('2017'!P$1,Calculations!$B141,0),0))))))))))))))))</f>
        <v>5.2096202448214043E-2</v>
      </c>
      <c r="AD143" s="34">
        <f ca="1">IF($P143=2002,OFFSET('2002'!Q$1,Calculations!$B141,0),IF($P143=2003,OFFSET('2003'!Q$1,Calculations!$B141,0),IF($P143=2004,OFFSET('2004'!Q$1,Calculations!$B141,0),IF($P143=2005,OFFSET('2005'!Q$1,Calculations!$B141,0),IF($P143=2006,OFFSET('2006'!Q$1,Calculations!$B141,0),IF($P143=2007,OFFSET('2007'!Q$1,Calculations!$B141,0),IF($P143=2008,OFFSET('2008'!Q$1,Calculations!$B141,0),IF($P143=2009,OFFSET('2009'!Q$1,Calculations!$B141,0),IF($P143=2010,OFFSET('2010'!Q$1,Calculations!$B141,0),IF($P143=2011,OFFSET('2011'!Q$1,Calculations!$B141,0),IF($P143=2012,OFFSET('2012'!Q$1,Calculations!$B141,0),IF($P143=2013,OFFSET('2013'!Q$1,Calculations!$B141,0),IF($P143=2014,OFFSET('2014'!Q$1,Calculations!$B141,0),IF($P143=2015,OFFSET('2015'!Q$1,Calculations!$B141,0),IF($P143=2016,OFFSET('2016'!Q$1,Calculations!$B141,0),IF($P143=2017,OFFSET('2017'!Q$1,Calculations!$B141,0),0))))))))))))))))</f>
        <v>8.5195873273433129E-2</v>
      </c>
      <c r="AE143" s="31">
        <f ca="1">IF($P143=2002,OFFSET('2002'!K$1,Calculations!$C141,0),IF($P143=2003,OFFSET('2003'!K$1,Calculations!$C141,0),IF($P143=2004,OFFSET('2004'!K$1,Calculations!$C141,0),IF($P143=2005,OFFSET('2005'!K$1,Calculations!$C141,0),IF($P143=2006,OFFSET('2006'!K$1,Calculations!$C141,0),IF($P143=2007,OFFSET('2007'!K$1,Calculations!$C141,0),IF($P143=2008,OFFSET('2008'!K$1,Calculations!$C141,0),IF($P143=2009,OFFSET('2009'!K$1,Calculations!$C141,0),IF($P143=2010,OFFSET('2010'!K$1,Calculations!$C141,0),IF($P143=2011,OFFSET('2011'!K$1,Calculations!$C141,0),IF($P143=2012,OFFSET('2012'!K$1,Calculations!$C141,0),IF($P143=2013,OFFSET('2013'!K$1,Calculations!$C141,0),IF($P143=2014,OFFSET('2014'!K$1,Calculations!$C141,0),IF($P143=2015,OFFSET('2015'!K$1,Calculations!$C141,0),IF($P143=2016,OFFSET('2016'!K$1,Calculations!$C141,0),IF($P143=2017,OFFSET('2017'!K$1,Calculations!$C141,0),0))))))))))))))))</f>
        <v>1.9416191806308727E-2</v>
      </c>
      <c r="AF143" s="31">
        <f ca="1">IF($P143=2002,OFFSET('2002'!L$1,Calculations!$C141,0),IF($P143=2003,OFFSET('2003'!L$1,Calculations!$C141,0),IF($P143=2004,OFFSET('2004'!L$1,Calculations!$C141,0),IF($P143=2005,OFFSET('2005'!L$1,Calculations!$C141,0),IF($P143=2006,OFFSET('2006'!L$1,Calculations!$C141,0),IF($P143=2007,OFFSET('2007'!L$1,Calculations!$C141,0),IF($P143=2008,OFFSET('2008'!L$1,Calculations!$C141,0),IF($P143=2009,OFFSET('2009'!L$1,Calculations!$C141,0),IF($P143=2010,OFFSET('2010'!L$1,Calculations!$C141,0),IF($P143=2011,OFFSET('2011'!L$1,Calculations!$C141,0),IF($P143=2012,OFFSET('2012'!L$1,Calculations!$C141,0),IF($P143=2013,OFFSET('2013'!L$1,Calculations!$C141,0),IF($P143=2014,OFFSET('2014'!L$1,Calculations!$C141,0),IF($P143=2015,OFFSET('2015'!L$1,Calculations!$C141,0),IF($P143=2016,OFFSET('2016'!L$1,Calculations!$C141,0),IF($P143=2017,OFFSET('2017'!L$1,Calculations!$C141,0),0))))))))))))))))</f>
        <v>0.1091966224041919</v>
      </c>
      <c r="AG143" s="31">
        <f ca="1">IF($P143=2002,OFFSET('2002'!M$1,Calculations!$C141,0),IF($P143=2003,OFFSET('2003'!M$1,Calculations!$C141,0),IF($P143=2004,OFFSET('2004'!M$1,Calculations!$C141,0),IF($P143=2005,OFFSET('2005'!M$1,Calculations!$C141,0),IF($P143=2006,OFFSET('2006'!M$1,Calculations!$C141,0),IF($P143=2007,OFFSET('2007'!M$1,Calculations!$C141,0),IF($P143=2008,OFFSET('2008'!M$1,Calculations!$C141,0),IF($P143=2009,OFFSET('2009'!M$1,Calculations!$C141,0),IF($P143=2010,OFFSET('2010'!M$1,Calculations!$C141,0),IF($P143=2011,OFFSET('2011'!M$1,Calculations!$C141,0),IF($P143=2012,OFFSET('2012'!M$1,Calculations!$C141,0),IF($P143=2013,OFFSET('2013'!M$1,Calculations!$C141,0),IF($P143=2014,OFFSET('2014'!M$1,Calculations!$C141,0),IF($P143=2015,OFFSET('2015'!M$1,Calculations!$C141,0),IF($P143=2016,OFFSET('2016'!M$1,Calculations!$C141,0),IF($P143=2017,OFFSET('2017'!M$1,Calculations!$C141,0),0))))))))))))))))</f>
        <v>9.1546333357519855E-2</v>
      </c>
      <c r="AH143" s="31">
        <f ca="1">IF($P143=2002,OFFSET('2002'!N$1,Calculations!$C141,0),IF($P143=2003,OFFSET('2003'!N$1,Calculations!$C141,0),IF($P143=2004,OFFSET('2004'!N$1,Calculations!$C141,0),IF($P143=2005,OFFSET('2005'!N$1,Calculations!$C141,0),IF($P143=2006,OFFSET('2006'!N$1,Calculations!$C141,0),IF($P143=2007,OFFSET('2007'!N$1,Calculations!$C141,0),IF($P143=2008,OFFSET('2008'!N$1,Calculations!$C141,0),IF($P143=2009,OFFSET('2009'!N$1,Calculations!$C141,0),IF($P143=2010,OFFSET('2010'!N$1,Calculations!$C141,0),IF($P143=2011,OFFSET('2011'!N$1,Calculations!$C141,0),IF($P143=2012,OFFSET('2012'!N$1,Calculations!$C141,0),IF($P143=2013,OFFSET('2013'!N$1,Calculations!$C141,0),IF($P143=2014,OFFSET('2014'!N$1,Calculations!$C141,0),IF($P143=2015,OFFSET('2015'!N$1,Calculations!$C141,0),IF($P143=2016,OFFSET('2016'!N$1,Calculations!$C141,0),IF($P143=2017,OFFSET('2017'!N$1,Calculations!$C141,0),0))))))))))))))))</f>
        <v>0.11294425338834903</v>
      </c>
      <c r="AI143" s="31">
        <f ca="1">IF($P143=2002,OFFSET('2002'!O$1,Calculations!$C141,0),IF($P143=2003,OFFSET('2003'!O$1,Calculations!$C141,0),IF($P143=2004,OFFSET('2004'!O$1,Calculations!$C141,0),IF($P143=2005,OFFSET('2005'!O$1,Calculations!$C141,0),IF($P143=2006,OFFSET('2006'!O$1,Calculations!$C141,0),IF($P143=2007,OFFSET('2007'!O$1,Calculations!$C141,0),IF($P143=2008,OFFSET('2008'!O$1,Calculations!$C141,0),IF($P143=2009,OFFSET('2009'!O$1,Calculations!$C141,0),IF($P143=2010,OFFSET('2010'!O$1,Calculations!$C141,0),IF($P143=2011,OFFSET('2011'!O$1,Calculations!$C141,0),IF($P143=2012,OFFSET('2012'!O$1,Calculations!$C141,0),IF($P143=2013,OFFSET('2013'!O$1,Calculations!$C141,0),IF($P143=2014,OFFSET('2014'!O$1,Calculations!$C141,0),IF($P143=2015,OFFSET('2015'!O$1,Calculations!$C141,0),IF($P143=2016,OFFSET('2016'!O$1,Calculations!$C141,0),IF($P143=2017,OFFSET('2017'!O$1,Calculations!$C141,0),0))))))))))))))))</f>
        <v>4.1100305236730493E-2</v>
      </c>
      <c r="AJ143" s="31">
        <f ca="1">IF($P143=2002,OFFSET('2002'!P$1,Calculations!$C141,0),IF($P143=2003,OFFSET('2003'!P$1,Calculations!$C141,0),IF($P143=2004,OFFSET('2004'!P$1,Calculations!$C141,0),IF($P143=2005,OFFSET('2005'!P$1,Calculations!$C141,0),IF($P143=2006,OFFSET('2006'!P$1,Calculations!$C141,0),IF($P143=2007,OFFSET('2007'!P$1,Calculations!$C141,0),IF($P143=2008,OFFSET('2008'!P$1,Calculations!$C141,0),IF($P143=2009,OFFSET('2009'!P$1,Calculations!$C141,0),IF($P143=2010,OFFSET('2010'!P$1,Calculations!$C141,0),IF($P143=2011,OFFSET('2011'!P$1,Calculations!$C141,0),IF($P143=2012,OFFSET('2012'!P$1,Calculations!$C141,0),IF($P143=2013,OFFSET('2013'!P$1,Calculations!$C141,0),IF($P143=2014,OFFSET('2014'!P$1,Calculations!$C141,0),IF($P143=2015,OFFSET('2015'!P$1,Calculations!$C141,0),IF($P143=2016,OFFSET('2016'!P$1,Calculations!$C141,0),IF($P143=2017,OFFSET('2017'!P$1,Calculations!$C141,0),0))))))))))))))))</f>
        <v>3.0634038544815757E-2</v>
      </c>
      <c r="AK143" s="34">
        <f ca="1">IF($P143=2002,OFFSET('2002'!Q$1,Calculations!$C141,0),IF($P143=2003,OFFSET('2003'!Q$1,Calculations!$C141,0),IF($P143=2004,OFFSET('2004'!Q$1,Calculations!$C141,0),IF($P143=2005,OFFSET('2005'!Q$1,Calculations!$C141,0),IF($P143=2006,OFFSET('2006'!Q$1,Calculations!$C141,0),IF($P143=2007,OFFSET('2007'!Q$1,Calculations!$C141,0),IF($P143=2008,OFFSET('2008'!Q$1,Calculations!$C141,0),IF($P143=2009,OFFSET('2009'!Q$1,Calculations!$C141,0),IF($P143=2010,OFFSET('2010'!Q$1,Calculations!$C141,0),IF($P143=2011,OFFSET('2011'!Q$1,Calculations!$C141,0),IF($P143=2012,OFFSET('2012'!Q$1,Calculations!$C141,0),IF($P143=2013,OFFSET('2013'!Q$1,Calculations!$C141,0),IF($P143=2014,OFFSET('2014'!Q$1,Calculations!$C141,0),IF($P143=2015,OFFSET('2015'!Q$1,Calculations!$C141,0),IF($P143=2016,OFFSET('2016'!Q$1,Calculations!$C141,0),IF($P143=2017,OFFSET('2017'!Q$1,Calculations!$C141,0),0))))))))))))))))</f>
        <v>5.0761303921438815E-2</v>
      </c>
      <c r="AL143" s="31">
        <f ca="1">IF($P143=2002,OFFSET('2002'!K$1,Calculations!$D141,0),IF($P143=2003,OFFSET('2003'!K$1,Calculations!$D141,0),IF($P143=2004,OFFSET('2004'!K$1,Calculations!$D141,0),IF($P143=2005,OFFSET('2005'!K$1,Calculations!$D141,0),IF($P143=2006,OFFSET('2006'!K$1,Calculations!$D141,0),IF($P143=2007,OFFSET('2007'!K$1,Calculations!$D141,0),IF($P143=2008,OFFSET('2008'!K$1,Calculations!$D141,0),IF($P143=2009,OFFSET('2009'!K$1,Calculations!$D141,0),IF($P143=2010,OFFSET('2010'!K$1,Calculations!$D141,0),IF($P143=2011,OFFSET('2011'!K$1,Calculations!$D141,0),IF($P143=2012,OFFSET('2012'!K$1,Calculations!$D141,0),IF($P143=2013,OFFSET('2013'!K$1,Calculations!$D141,0),IF($P143=2014,OFFSET('2014'!K$1,Calculations!$D141,0),IF($P143=2015,OFFSET('2015'!K$1,Calculations!$D141,0),IF($P143=2016,OFFSET('2016'!K$1,Calculations!$D141,0),IF($P143=2017,OFFSET('2017'!K$1,Calculations!$D141,0),0))))))))))))))))</f>
        <v>6.8203694641525321E-3</v>
      </c>
      <c r="AM143" s="31">
        <f ca="1">IF($P143=2002,OFFSET('2002'!L$1,Calculations!$D141,0),IF($P143=2003,OFFSET('2003'!L$1,Calculations!$D141,0),IF($P143=2004,OFFSET('2004'!L$1,Calculations!$D141,0),IF($P143=2005,OFFSET('2005'!L$1,Calculations!$D141,0),IF($P143=2006,OFFSET('2006'!L$1,Calculations!$D141,0),IF($P143=2007,OFFSET('2007'!L$1,Calculations!$D141,0),IF($P143=2008,OFFSET('2008'!L$1,Calculations!$D141,0),IF($P143=2009,OFFSET('2009'!L$1,Calculations!$D141,0),IF($P143=2010,OFFSET('2010'!L$1,Calculations!$D141,0),IF($P143=2011,OFFSET('2011'!L$1,Calculations!$D141,0),IF($P143=2012,OFFSET('2012'!L$1,Calculations!$D141,0),IF($P143=2013,OFFSET('2013'!L$1,Calculations!$D141,0),IF($P143=2014,OFFSET('2014'!L$1,Calculations!$D141,0),IF($P143=2015,OFFSET('2015'!L$1,Calculations!$D141,0),IF($P143=2016,OFFSET('2016'!L$1,Calculations!$D141,0),IF($P143=2017,OFFSET('2017'!L$1,Calculations!$D141,0),0))))))))))))))))</f>
        <v>9.2198592738576821E-2</v>
      </c>
      <c r="AN143" s="31">
        <f ca="1">IF($P143=2002,OFFSET('2002'!M$1,Calculations!$D141,0),IF($P143=2003,OFFSET('2003'!M$1,Calculations!$D141,0),IF($P143=2004,OFFSET('2004'!M$1,Calculations!$D141,0),IF($P143=2005,OFFSET('2005'!M$1,Calculations!$D141,0),IF($P143=2006,OFFSET('2006'!M$1,Calculations!$D141,0),IF($P143=2007,OFFSET('2007'!M$1,Calculations!$D141,0),IF($P143=2008,OFFSET('2008'!M$1,Calculations!$D141,0),IF($P143=2009,OFFSET('2009'!M$1,Calculations!$D141,0),IF($P143=2010,OFFSET('2010'!M$1,Calculations!$D141,0),IF($P143=2011,OFFSET('2011'!M$1,Calculations!$D141,0),IF($P143=2012,OFFSET('2012'!M$1,Calculations!$D141,0),IF($P143=2013,OFFSET('2013'!M$1,Calculations!$D141,0),IF($P143=2014,OFFSET('2014'!M$1,Calculations!$D141,0),IF($P143=2015,OFFSET('2015'!M$1,Calculations!$D141,0),IF($P143=2016,OFFSET('2016'!M$1,Calculations!$D141,0),IF($P143=2017,OFFSET('2017'!M$1,Calculations!$D141,0),0))))))))))))))))</f>
        <v>5.2415018833080328E-2</v>
      </c>
      <c r="AO143" s="31">
        <f ca="1">IF($P143=2002,OFFSET('2002'!N$1,Calculations!$D141,0),IF($P143=2003,OFFSET('2003'!N$1,Calculations!$D141,0),IF($P143=2004,OFFSET('2004'!N$1,Calculations!$D141,0),IF($P143=2005,OFFSET('2005'!N$1,Calculations!$D141,0),IF($P143=2006,OFFSET('2006'!N$1,Calculations!$D141,0),IF($P143=2007,OFFSET('2007'!N$1,Calculations!$D141,0),IF($P143=2008,OFFSET('2008'!N$1,Calculations!$D141,0),IF($P143=2009,OFFSET('2009'!N$1,Calculations!$D141,0),IF($P143=2010,OFFSET('2010'!N$1,Calculations!$D141,0),IF($P143=2011,OFFSET('2011'!N$1,Calculations!$D141,0),IF($P143=2012,OFFSET('2012'!N$1,Calculations!$D141,0),IF($P143=2013,OFFSET('2013'!N$1,Calculations!$D141,0),IF($P143=2014,OFFSET('2014'!N$1,Calculations!$D141,0),IF($P143=2015,OFFSET('2015'!N$1,Calculations!$D141,0),IF($P143=2016,OFFSET('2016'!N$1,Calculations!$D141,0),IF($P143=2017,OFFSET('2017'!N$1,Calculations!$D141,0),0))))))))))))))))</f>
        <v>2.964842602740685E-2</v>
      </c>
      <c r="AP143" s="31">
        <f ca="1">IF($P143=2002,OFFSET('2002'!O$1,Calculations!$D141,0),IF($P143=2003,OFFSET('2003'!O$1,Calculations!$D141,0),IF($P143=2004,OFFSET('2004'!O$1,Calculations!$D141,0),IF($P143=2005,OFFSET('2005'!O$1,Calculations!$D141,0),IF($P143=2006,OFFSET('2006'!O$1,Calculations!$D141,0),IF($P143=2007,OFFSET('2007'!O$1,Calculations!$D141,0),IF($P143=2008,OFFSET('2008'!O$1,Calculations!$D141,0),IF($P143=2009,OFFSET('2009'!O$1,Calculations!$D141,0),IF($P143=2010,OFFSET('2010'!O$1,Calculations!$D141,0),IF($P143=2011,OFFSET('2011'!O$1,Calculations!$D141,0),IF($P143=2012,OFFSET('2012'!O$1,Calculations!$D141,0),IF($P143=2013,OFFSET('2013'!O$1,Calculations!$D141,0),IF($P143=2014,OFFSET('2014'!O$1,Calculations!$D141,0),IF($P143=2015,OFFSET('2015'!O$1,Calculations!$D141,0),IF($P143=2016,OFFSET('2016'!O$1,Calculations!$D141,0),IF($P143=2017,OFFSET('2017'!O$1,Calculations!$D141,0),0))))))))))))))))</f>
        <v>3.1940592524058467E-2</v>
      </c>
      <c r="AQ143" s="31">
        <f ca="1">IF($P143=2002,OFFSET('2002'!P$1,Calculations!$D141,0),IF($P143=2003,OFFSET('2003'!P$1,Calculations!$D141,0),IF($P143=2004,OFFSET('2004'!P$1,Calculations!$D141,0),IF($P143=2005,OFFSET('2005'!P$1,Calculations!$D141,0),IF($P143=2006,OFFSET('2006'!P$1,Calculations!$D141,0),IF($P143=2007,OFFSET('2007'!P$1,Calculations!$D141,0),IF($P143=2008,OFFSET('2008'!P$1,Calculations!$D141,0),IF($P143=2009,OFFSET('2009'!P$1,Calculations!$D141,0),IF($P143=2010,OFFSET('2010'!P$1,Calculations!$D141,0),IF($P143=2011,OFFSET('2011'!P$1,Calculations!$D141,0),IF($P143=2012,OFFSET('2012'!P$1,Calculations!$D141,0),IF($P143=2013,OFFSET('2013'!P$1,Calculations!$D141,0),IF($P143=2014,OFFSET('2014'!P$1,Calculations!$D141,0),IF($P143=2015,OFFSET('2015'!P$1,Calculations!$D141,0),IF($P143=2016,OFFSET('2016'!P$1,Calculations!$D141,0),IF($P143=2017,OFFSET('2017'!P$1,Calculations!$D141,0),0))))))))))))))))</f>
        <v>1.0284238195068509E-2</v>
      </c>
      <c r="AR143" s="34">
        <f ca="1">IF($P143=2002,OFFSET('2002'!Q$1,Calculations!$D141,0),IF($P143=2003,OFFSET('2003'!Q$1,Calculations!$D141,0),IF($P143=2004,OFFSET('2004'!Q$1,Calculations!$D141,0),IF($P143=2005,OFFSET('2005'!Q$1,Calculations!$D141,0),IF($P143=2006,OFFSET('2006'!Q$1,Calculations!$D141,0),IF($P143=2007,OFFSET('2007'!Q$1,Calculations!$D141,0),IF($P143=2008,OFFSET('2008'!Q$1,Calculations!$D141,0),IF($P143=2009,OFFSET('2009'!Q$1,Calculations!$D141,0),IF($P143=2010,OFFSET('2010'!Q$1,Calculations!$D141,0),IF($P143=2011,OFFSET('2011'!Q$1,Calculations!$D141,0),IF($P143=2012,OFFSET('2012'!Q$1,Calculations!$D141,0),IF($P143=2013,OFFSET('2013'!Q$1,Calculations!$D141,0),IF($P143=2014,OFFSET('2014'!Q$1,Calculations!$D141,0),IF($P143=2015,OFFSET('2015'!Q$1,Calculations!$D141,0),IF($P143=2016,OFFSET('2016'!Q$1,Calculations!$D141,0),IF($P143=2017,OFFSET('2017'!Q$1,Calculations!$D141,0),0))))))))))))))))</f>
        <v>3.4624756252335104E-2</v>
      </c>
      <c r="AS143" s="31">
        <f ca="1">IF($P143=2002,OFFSET('2002'!K$1,Calculations!$E141,0),IF($P143=2003,OFFSET('2003'!K$1,Calculations!$E141,0),IF($P143=2004,OFFSET('2004'!K$1,Calculations!$E141,0),IF($P143=2005,OFFSET('2005'!K$1,Calculations!$E141,0),IF($P143=2006,OFFSET('2006'!K$1,Calculations!$E141,0),IF($P143=2007,OFFSET('2007'!K$1,Calculations!$E141,0),IF($P143=2008,OFFSET('2008'!K$1,Calculations!$E141,0),IF($P143=2009,OFFSET('2009'!K$1,Calculations!$E141,0),IF($P143=2010,OFFSET('2010'!K$1,Calculations!$E141,0),IF($P143=2011,OFFSET('2011'!K$1,Calculations!$E141,0),IF($P143=2012,OFFSET('2012'!K$1,Calculations!$E141,0),IF($P143=2013,OFFSET('2013'!K$1,Calculations!$E141,0),IF($P143=2014,OFFSET('2014'!K$1,Calculations!$E141,0),IF($P143=2015,OFFSET('2015'!K$1,Calculations!$E141,0),IF($P143=2016,OFFSET('2016'!K$1,Calculations!$E141,0),IF($P143=2017,OFFSET('2017'!K$1,Calculations!$E141,0),0))))))))))))))))</f>
        <v>1.8457737189586782E-2</v>
      </c>
      <c r="AT143" s="31">
        <f ca="1">IF($P143=2002,OFFSET('2002'!L$1,Calculations!$E141,0),IF($P143=2003,OFFSET('2003'!L$1,Calculations!$E141,0),IF($P143=2004,OFFSET('2004'!L$1,Calculations!$E141,0),IF($P143=2005,OFFSET('2005'!L$1,Calculations!$E141,0),IF($P143=2006,OFFSET('2006'!L$1,Calculations!$E141,0),IF($P143=2007,OFFSET('2007'!L$1,Calculations!$E141,0),IF($P143=2008,OFFSET('2008'!L$1,Calculations!$E141,0),IF($P143=2009,OFFSET('2009'!L$1,Calculations!$E141,0),IF($P143=2010,OFFSET('2010'!L$1,Calculations!$E141,0),IF($P143=2011,OFFSET('2011'!L$1,Calculations!$E141,0),IF($P143=2012,OFFSET('2012'!L$1,Calculations!$E141,0),IF($P143=2013,OFFSET('2013'!L$1,Calculations!$E141,0),IF($P143=2014,OFFSET('2014'!L$1,Calculations!$E141,0),IF($P143=2015,OFFSET('2015'!L$1,Calculations!$E141,0),IF($P143=2016,OFFSET('2016'!L$1,Calculations!$E141,0),IF($P143=2017,OFFSET('2017'!L$1,Calculations!$E141,0),0))))))))))))))))</f>
        <v>0.13988086756629775</v>
      </c>
      <c r="AU143" s="31">
        <f ca="1">IF($P143=2002,OFFSET('2002'!M$1,Calculations!$E141,0),IF($P143=2003,OFFSET('2003'!M$1,Calculations!$E141,0),IF($P143=2004,OFFSET('2004'!M$1,Calculations!$E141,0),IF($P143=2005,OFFSET('2005'!M$1,Calculations!$E141,0),IF($P143=2006,OFFSET('2006'!M$1,Calculations!$E141,0),IF($P143=2007,OFFSET('2007'!M$1,Calculations!$E141,0),IF($P143=2008,OFFSET('2008'!M$1,Calculations!$E141,0),IF($P143=2009,OFFSET('2009'!M$1,Calculations!$E141,0),IF($P143=2010,OFFSET('2010'!M$1,Calculations!$E141,0),IF($P143=2011,OFFSET('2011'!M$1,Calculations!$E141,0),IF($P143=2012,OFFSET('2012'!M$1,Calculations!$E141,0),IF($P143=2013,OFFSET('2013'!M$1,Calculations!$E141,0),IF($P143=2014,OFFSET('2014'!M$1,Calculations!$E141,0),IF($P143=2015,OFFSET('2015'!M$1,Calculations!$E141,0),IF($P143=2016,OFFSET('2016'!M$1,Calculations!$E141,0),IF($P143=2017,OFFSET('2017'!M$1,Calculations!$E141,0),0))))))))))))))))</f>
        <v>0.10407202721095141</v>
      </c>
      <c r="AV143" s="31">
        <f ca="1">IF($P143=2002,OFFSET('2002'!N$1,Calculations!$E141,0),IF($P143=2003,OFFSET('2003'!N$1,Calculations!$E141,0),IF($P143=2004,OFFSET('2004'!N$1,Calculations!$E141,0),IF($P143=2005,OFFSET('2005'!N$1,Calculations!$E141,0),IF($P143=2006,OFFSET('2006'!N$1,Calculations!$E141,0),IF($P143=2007,OFFSET('2007'!N$1,Calculations!$E141,0),IF($P143=2008,OFFSET('2008'!N$1,Calculations!$E141,0),IF($P143=2009,OFFSET('2009'!N$1,Calculations!$E141,0),IF($P143=2010,OFFSET('2010'!N$1,Calculations!$E141,0),IF($P143=2011,OFFSET('2011'!N$1,Calculations!$E141,0),IF($P143=2012,OFFSET('2012'!N$1,Calculations!$E141,0),IF($P143=2013,OFFSET('2013'!N$1,Calculations!$E141,0),IF($P143=2014,OFFSET('2014'!N$1,Calculations!$E141,0),IF($P143=2015,OFFSET('2015'!N$1,Calculations!$E141,0),IF($P143=2016,OFFSET('2016'!N$1,Calculations!$E141,0),IF($P143=2017,OFFSET('2017'!N$1,Calculations!$E141,0),0))))))))))))))))</f>
        <v>8.9569562938644653E-2</v>
      </c>
      <c r="AW143" s="31">
        <f ca="1">IF($P143=2002,OFFSET('2002'!O$1,Calculations!$E141,0),IF($P143=2003,OFFSET('2003'!O$1,Calculations!$E141,0),IF($P143=2004,OFFSET('2004'!O$1,Calculations!$E141,0),IF($P143=2005,OFFSET('2005'!O$1,Calculations!$E141,0),IF($P143=2006,OFFSET('2006'!O$1,Calculations!$E141,0),IF($P143=2007,OFFSET('2007'!O$1,Calculations!$E141,0),IF($P143=2008,OFFSET('2008'!O$1,Calculations!$E141,0),IF($P143=2009,OFFSET('2009'!O$1,Calculations!$E141,0),IF($P143=2010,OFFSET('2010'!O$1,Calculations!$E141,0),IF($P143=2011,OFFSET('2011'!O$1,Calculations!$E141,0),IF($P143=2012,OFFSET('2012'!O$1,Calculations!$E141,0),IF($P143=2013,OFFSET('2013'!O$1,Calculations!$E141,0),IF($P143=2014,OFFSET('2014'!O$1,Calculations!$E141,0),IF($P143=2015,OFFSET('2015'!O$1,Calculations!$E141,0),IF($P143=2016,OFFSET('2016'!O$1,Calculations!$E141,0),IF($P143=2017,OFFSET('2017'!O$1,Calculations!$E141,0),0))))))))))))))))</f>
        <v>9.2449126016857577E-2</v>
      </c>
      <c r="AX143" s="31">
        <f ca="1">IF($P143=2002,OFFSET('2002'!P$1,Calculations!$E141,0),IF($P143=2003,OFFSET('2003'!P$1,Calculations!$E141,0),IF($P143=2004,OFFSET('2004'!P$1,Calculations!$E141,0),IF($P143=2005,OFFSET('2005'!P$1,Calculations!$E141,0),IF($P143=2006,OFFSET('2006'!P$1,Calculations!$E141,0),IF($P143=2007,OFFSET('2007'!P$1,Calculations!$E141,0),IF($P143=2008,OFFSET('2008'!P$1,Calculations!$E141,0),IF($P143=2009,OFFSET('2009'!P$1,Calculations!$E141,0),IF($P143=2010,OFFSET('2010'!P$1,Calculations!$E141,0),IF($P143=2011,OFFSET('2011'!P$1,Calculations!$E141,0),IF($P143=2012,OFFSET('2012'!P$1,Calculations!$E141,0),IF($P143=2013,OFFSET('2013'!P$1,Calculations!$E141,0),IF($P143=2014,OFFSET('2014'!P$1,Calculations!$E141,0),IF($P143=2015,OFFSET('2015'!P$1,Calculations!$E141,0),IF($P143=2016,OFFSET('2016'!P$1,Calculations!$E141,0),IF($P143=2017,OFFSET('2017'!P$1,Calculations!$E141,0),0))))))))))))))))</f>
        <v>2.6751887770497328E-2</v>
      </c>
      <c r="AY143" s="34">
        <f ca="1">IF($P143=2002,OFFSET('2002'!Q$1,Calculations!$E141,0),IF($P143=2003,OFFSET('2003'!Q$1,Calculations!$E141,0),IF($P143=2004,OFFSET('2004'!Q$1,Calculations!$E141,0),IF($P143=2005,OFFSET('2005'!Q$1,Calculations!$E141,0),IF($P143=2006,OFFSET('2006'!Q$1,Calculations!$E141,0),IF($P143=2007,OFFSET('2007'!Q$1,Calculations!$E141,0),IF($P143=2008,OFFSET('2008'!Q$1,Calculations!$E141,0),IF($P143=2009,OFFSET('2009'!Q$1,Calculations!$E141,0),IF($P143=2010,OFFSET('2010'!Q$1,Calculations!$E141,0),IF($P143=2011,OFFSET('2011'!Q$1,Calculations!$E141,0),IF($P143=2012,OFFSET('2012'!Q$1,Calculations!$E141,0),IF($P143=2013,OFFSET('2013'!Q$1,Calculations!$E141,0),IF($P143=2014,OFFSET('2014'!Q$1,Calculations!$E141,0),IF($P143=2015,OFFSET('2015'!Q$1,Calculations!$E141,0),IF($P143=2016,OFFSET('2016'!Q$1,Calculations!$E141,0),IF($P143=2017,OFFSET('2017'!Q$1,Calculations!$E141,0),0))))))))))))))))</f>
        <v>7.4440913039854811E-2</v>
      </c>
      <c r="AZ143" s="31">
        <f ca="1">IF($P143=2002,OFFSET('2002'!K$1,Calculations!$F141,0),IF($P143=2003,OFFSET('2003'!K$1,Calculations!$F141,0),IF($P143=2004,OFFSET('2004'!K$1,Calculations!$F141,0),IF($P143=2005,OFFSET('2005'!K$1,Calculations!$F141,0),IF($P143=2006,OFFSET('2006'!K$1,Calculations!$F141,0),IF($P143=2007,OFFSET('2007'!K$1,Calculations!$F141,0),IF($P143=2008,OFFSET('2008'!K$1,Calculations!$F141,0),IF($P143=2009,OFFSET('2009'!K$1,Calculations!$F141,0),IF($P143=2010,OFFSET('2010'!K$1,Calculations!$F141,0),IF($P143=2011,OFFSET('2011'!K$1,Calculations!$F141,0),IF($P143=2012,OFFSET('2012'!K$1,Calculations!$F141,0),IF($P143=2013,OFFSET('2013'!K$1,Calculations!$F141,0),IF($P143=2014,OFFSET('2014'!K$1,Calculations!$F141,0),IF($P143=2015,OFFSET('2015'!K$1,Calculations!$F141,0),IF($P143=2016,OFFSET('2016'!K$1,Calculations!$F141,0),IF($P143=2017,OFFSET('2017'!K$1,Calculations!$F141,0),0))))))))))))))))</f>
        <v>5.1573334833088767E-6</v>
      </c>
      <c r="BA143" s="31">
        <f ca="1">IF($P143=2002,OFFSET('2002'!L$1,Calculations!$F141,0),IF($P143=2003,OFFSET('2003'!L$1,Calculations!$F141,0),IF($P143=2004,OFFSET('2004'!L$1,Calculations!$F141,0),IF($P143=2005,OFFSET('2005'!L$1,Calculations!$F141,0),IF($P143=2006,OFFSET('2006'!L$1,Calculations!$F141,0),IF($P143=2007,OFFSET('2007'!L$1,Calculations!$F141,0),IF($P143=2008,OFFSET('2008'!L$1,Calculations!$F141,0),IF($P143=2009,OFFSET('2009'!L$1,Calculations!$F141,0),IF($P143=2010,OFFSET('2010'!L$1,Calculations!$F141,0),IF($P143=2011,OFFSET('2011'!L$1,Calculations!$F141,0),IF($P143=2012,OFFSET('2012'!L$1,Calculations!$F141,0),IF($P143=2013,OFFSET('2013'!L$1,Calculations!$F141,0),IF($P143=2014,OFFSET('2014'!L$1,Calculations!$F141,0),IF($P143=2015,OFFSET('2015'!L$1,Calculations!$F141,0),IF($P143=2016,OFFSET('2016'!L$1,Calculations!$F141,0),IF($P143=2017,OFFSET('2017'!L$1,Calculations!$F141,0),0))))))))))))))))</f>
        <v>4.7667887013955815E-3</v>
      </c>
      <c r="BB143" s="31">
        <f ca="1">IF($P143=2002,OFFSET('2002'!M$1,Calculations!$F141,0),IF($P143=2003,OFFSET('2003'!M$1,Calculations!$F141,0),IF($P143=2004,OFFSET('2004'!M$1,Calculations!$F141,0),IF($P143=2005,OFFSET('2005'!M$1,Calculations!$F141,0),IF($P143=2006,OFFSET('2006'!M$1,Calculations!$F141,0),IF($P143=2007,OFFSET('2007'!M$1,Calculations!$F141,0),IF($P143=2008,OFFSET('2008'!M$1,Calculations!$F141,0),IF($P143=2009,OFFSET('2009'!M$1,Calculations!$F141,0),IF($P143=2010,OFFSET('2010'!M$1,Calculations!$F141,0),IF($P143=2011,OFFSET('2011'!M$1,Calculations!$F141,0),IF($P143=2012,OFFSET('2012'!M$1,Calculations!$F141,0),IF($P143=2013,OFFSET('2013'!M$1,Calculations!$F141,0),IF($P143=2014,OFFSET('2014'!M$1,Calculations!$F141,0),IF($P143=2015,OFFSET('2015'!M$1,Calculations!$F141,0),IF($P143=2016,OFFSET('2016'!M$1,Calculations!$F141,0),IF($P143=2017,OFFSET('2017'!M$1,Calculations!$F141,0),0))))))))))))))))</f>
        <v>4.1709980569005932E-3</v>
      </c>
      <c r="BC143" s="31">
        <f ca="1">IF($P143=2002,OFFSET('2002'!N$1,Calculations!$F141,0),IF($P143=2003,OFFSET('2003'!N$1,Calculations!$F141,0),IF($P143=2004,OFFSET('2004'!N$1,Calculations!$F141,0),IF($P143=2005,OFFSET('2005'!N$1,Calculations!$F141,0),IF($P143=2006,OFFSET('2006'!N$1,Calculations!$F141,0),IF($P143=2007,OFFSET('2007'!N$1,Calculations!$F141,0),IF($P143=2008,OFFSET('2008'!N$1,Calculations!$F141,0),IF($P143=2009,OFFSET('2009'!N$1,Calculations!$F141,0),IF($P143=2010,OFFSET('2010'!N$1,Calculations!$F141,0),IF($P143=2011,OFFSET('2011'!N$1,Calculations!$F141,0),IF($P143=2012,OFFSET('2012'!N$1,Calculations!$F141,0),IF($P143=2013,OFFSET('2013'!N$1,Calculations!$F141,0),IF($P143=2014,OFFSET('2014'!N$1,Calculations!$F141,0),IF($P143=2015,OFFSET('2015'!N$1,Calculations!$F141,0),IF($P143=2016,OFFSET('2016'!N$1,Calculations!$F141,0),IF($P143=2017,OFFSET('2017'!N$1,Calculations!$F141,0),0))))))))))))))))</f>
        <v>1.1664557004942393E-2</v>
      </c>
      <c r="BD143" s="31">
        <f ca="1">IF($P143=2002,OFFSET('2002'!O$1,Calculations!$F141,0),IF($P143=2003,OFFSET('2003'!O$1,Calculations!$F141,0),IF($P143=2004,OFFSET('2004'!O$1,Calculations!$F141,0),IF($P143=2005,OFFSET('2005'!O$1,Calculations!$F141,0),IF($P143=2006,OFFSET('2006'!O$1,Calculations!$F141,0),IF($P143=2007,OFFSET('2007'!O$1,Calculations!$F141,0),IF($P143=2008,OFFSET('2008'!O$1,Calculations!$F141,0),IF($P143=2009,OFFSET('2009'!O$1,Calculations!$F141,0),IF($P143=2010,OFFSET('2010'!O$1,Calculations!$F141,0),IF($P143=2011,OFFSET('2011'!O$1,Calculations!$F141,0),IF($P143=2012,OFFSET('2012'!O$1,Calculations!$F141,0),IF($P143=2013,OFFSET('2013'!O$1,Calculations!$F141,0),IF($P143=2014,OFFSET('2014'!O$1,Calculations!$F141,0),IF($P143=2015,OFFSET('2015'!O$1,Calculations!$F141,0),IF($P143=2016,OFFSET('2016'!O$1,Calculations!$F141,0),IF($P143=2017,OFFSET('2017'!O$1,Calculations!$F141,0),0))))))))))))))))</f>
        <v>9.3502726157956601E-4</v>
      </c>
      <c r="BE143" s="31">
        <f ca="1">IF($P143=2002,OFFSET('2002'!P$1,Calculations!$F141,0),IF($P143=2003,OFFSET('2003'!P$1,Calculations!$F141,0),IF($P143=2004,OFFSET('2004'!P$1,Calculations!$F141,0),IF($P143=2005,OFFSET('2005'!P$1,Calculations!$F141,0),IF($P143=2006,OFFSET('2006'!P$1,Calculations!$F141,0),IF($P143=2007,OFFSET('2007'!P$1,Calculations!$F141,0),IF($P143=2008,OFFSET('2008'!P$1,Calculations!$F141,0),IF($P143=2009,OFFSET('2009'!P$1,Calculations!$F141,0),IF($P143=2010,OFFSET('2010'!P$1,Calculations!$F141,0),IF($P143=2011,OFFSET('2011'!P$1,Calculations!$F141,0),IF($P143=2012,OFFSET('2012'!P$1,Calculations!$F141,0),IF($P143=2013,OFFSET('2013'!P$1,Calculations!$F141,0),IF($P143=2014,OFFSET('2014'!P$1,Calculations!$F141,0),IF($P143=2015,OFFSET('2015'!P$1,Calculations!$F141,0),IF($P143=2016,OFFSET('2016'!P$1,Calculations!$F141,0),IF($P143=2017,OFFSET('2017'!P$1,Calculations!$F141,0),0))))))))))))))))</f>
        <v>2.3447716870427588E-2</v>
      </c>
      <c r="BF143" s="34">
        <f ca="1">IF($P143=2002,OFFSET('2002'!Q$1,Calculations!$F141,0),IF($P143=2003,OFFSET('2003'!Q$1,Calculations!$F141,0),IF($P143=2004,OFFSET('2004'!Q$1,Calculations!$F141,0),IF($P143=2005,OFFSET('2005'!Q$1,Calculations!$F141,0),IF($P143=2006,OFFSET('2006'!Q$1,Calculations!$F141,0),IF($P143=2007,OFFSET('2007'!Q$1,Calculations!$F141,0),IF($P143=2008,OFFSET('2008'!Q$1,Calculations!$F141,0),IF($P143=2009,OFFSET('2009'!Q$1,Calculations!$F141,0),IF($P143=2010,OFFSET('2010'!Q$1,Calculations!$F141,0),IF($P143=2011,OFFSET('2011'!Q$1,Calculations!$F141,0),IF($P143=2012,OFFSET('2012'!Q$1,Calculations!$F141,0),IF($P143=2013,OFFSET('2013'!Q$1,Calculations!$F141,0),IF($P143=2014,OFFSET('2014'!Q$1,Calculations!$F141,0),IF($P143=2015,OFFSET('2015'!Q$1,Calculations!$F141,0),IF($P143=2016,OFFSET('2016'!Q$1,Calculations!$F141,0),IF($P143=2017,OFFSET('2017'!Q$1,Calculations!$F141,0),0))))))))))))))))</f>
        <v>1.8698486423269947E-3</v>
      </c>
      <c r="BG143" s="31">
        <f ca="1">IF($P143=2002,OFFSET('2002'!K$1,Calculations!$G141,0),IF($P143=2003,OFFSET('2003'!K$1,Calculations!$G141,0),IF($P143=2004,OFFSET('2004'!K$1,Calculations!$G141,0),IF($P143=2005,OFFSET('2005'!K$1,Calculations!$G141,0),IF($P143=2006,OFFSET('2006'!K$1,Calculations!$G141,0),IF($P143=2007,OFFSET('2007'!K$1,Calculations!$G141,0),IF($P143=2008,OFFSET('2008'!K$1,Calculations!$G141,0),IF($P143=2009,OFFSET('2009'!K$1,Calculations!$G141,0),IF($P143=2010,OFFSET('2010'!K$1,Calculations!$G141,0),IF($P143=2011,OFFSET('2011'!K$1,Calculations!$G141,0),IF($P143=2012,OFFSET('2012'!K$1,Calculations!$G141,0),IF($P143=2013,OFFSET('2013'!K$1,Calculations!$G141,0),IF($P143=2014,OFFSET('2014'!K$1,Calculations!$G141,0),IF($P143=2015,OFFSET('2015'!K$1,Calculations!$G141,0),IF($P143=2016,OFFSET('2016'!K$1,Calculations!$G141,0),IF($P143=2017,OFFSET('2017'!K$1,Calculations!$G141,0),0))))))))))))))))</f>
        <v>0.11508037175138046</v>
      </c>
      <c r="BH143" s="31">
        <f ca="1">IF($P143=2002,OFFSET('2002'!L$1,Calculations!$G141,0),IF($P143=2003,OFFSET('2003'!L$1,Calculations!$G141,0),IF($P143=2004,OFFSET('2004'!L$1,Calculations!$G141,0),IF($P143=2005,OFFSET('2005'!L$1,Calculations!$G141,0),IF($P143=2006,OFFSET('2006'!L$1,Calculations!$G141,0),IF($P143=2007,OFFSET('2007'!L$1,Calculations!$G141,0),IF($P143=2008,OFFSET('2008'!L$1,Calculations!$G141,0),IF($P143=2009,OFFSET('2009'!L$1,Calculations!$G141,0),IF($P143=2010,OFFSET('2010'!L$1,Calculations!$G141,0),IF($P143=2011,OFFSET('2011'!L$1,Calculations!$G141,0),IF($P143=2012,OFFSET('2012'!L$1,Calculations!$G141,0),IF($P143=2013,OFFSET('2013'!L$1,Calculations!$G141,0),IF($P143=2014,OFFSET('2014'!L$1,Calculations!$G141,0),IF($P143=2015,OFFSET('2015'!L$1,Calculations!$G141,0),IF($P143=2016,OFFSET('2016'!L$1,Calculations!$G141,0),IF($P143=2017,OFFSET('2017'!L$1,Calculations!$G141,0),0))))))))))))))))</f>
        <v>0.28943585210584549</v>
      </c>
      <c r="BI143" s="31">
        <f ca="1">IF($P143=2002,OFFSET('2002'!M$1,Calculations!$G141,0),IF($P143=2003,OFFSET('2003'!M$1,Calculations!$G141,0),IF($P143=2004,OFFSET('2004'!M$1,Calculations!$G141,0),IF($P143=2005,OFFSET('2005'!M$1,Calculations!$G141,0),IF($P143=2006,OFFSET('2006'!M$1,Calculations!$G141,0),IF($P143=2007,OFFSET('2007'!M$1,Calculations!$G141,0),IF($P143=2008,OFFSET('2008'!M$1,Calculations!$G141,0),IF($P143=2009,OFFSET('2009'!M$1,Calculations!$G141,0),IF($P143=2010,OFFSET('2010'!M$1,Calculations!$G141,0),IF($P143=2011,OFFSET('2011'!M$1,Calculations!$G141,0),IF($P143=2012,OFFSET('2012'!M$1,Calculations!$G141,0),IF($P143=2013,OFFSET('2013'!M$1,Calculations!$G141,0),IF($P143=2014,OFFSET('2014'!M$1,Calculations!$G141,0),IF($P143=2015,OFFSET('2015'!M$1,Calculations!$G141,0),IF($P143=2016,OFFSET('2016'!M$1,Calculations!$G141,0),IF($P143=2017,OFFSET('2017'!M$1,Calculations!$G141,0),0))))))))))))))))</f>
        <v>0.16431654860225786</v>
      </c>
      <c r="BJ143" s="31">
        <f ca="1">IF($P143=2002,OFFSET('2002'!N$1,Calculations!$G141,0),IF($P143=2003,OFFSET('2003'!N$1,Calculations!$G141,0),IF($P143=2004,OFFSET('2004'!N$1,Calculations!$G141,0),IF($P143=2005,OFFSET('2005'!N$1,Calculations!$G141,0),IF($P143=2006,OFFSET('2006'!N$1,Calculations!$G141,0),IF($P143=2007,OFFSET('2007'!N$1,Calculations!$G141,0),IF($P143=2008,OFFSET('2008'!N$1,Calculations!$G141,0),IF($P143=2009,OFFSET('2009'!N$1,Calculations!$G141,0),IF($P143=2010,OFFSET('2010'!N$1,Calculations!$G141,0),IF($P143=2011,OFFSET('2011'!N$1,Calculations!$G141,0),IF($P143=2012,OFFSET('2012'!N$1,Calculations!$G141,0),IF($P143=2013,OFFSET('2013'!N$1,Calculations!$G141,0),IF($P143=2014,OFFSET('2014'!N$1,Calculations!$G141,0),IF($P143=2015,OFFSET('2015'!N$1,Calculations!$G141,0),IF($P143=2016,OFFSET('2016'!N$1,Calculations!$G141,0),IF($P143=2017,OFFSET('2017'!N$1,Calculations!$G141,0),0))))))))))))))))</f>
        <v>0.17747445124780742</v>
      </c>
      <c r="BK143" s="31">
        <f ca="1">IF($P143=2002,OFFSET('2002'!O$1,Calculations!$G141,0),IF($P143=2003,OFFSET('2003'!O$1,Calculations!$G141,0),IF($P143=2004,OFFSET('2004'!O$1,Calculations!$G141,0),IF($P143=2005,OFFSET('2005'!O$1,Calculations!$G141,0),IF($P143=2006,OFFSET('2006'!O$1,Calculations!$G141,0),IF($P143=2007,OFFSET('2007'!O$1,Calculations!$G141,0),IF($P143=2008,OFFSET('2008'!O$1,Calculations!$G141,0),IF($P143=2009,OFFSET('2009'!O$1,Calculations!$G141,0),IF($P143=2010,OFFSET('2010'!O$1,Calculations!$G141,0),IF($P143=2011,OFFSET('2011'!O$1,Calculations!$G141,0),IF($P143=2012,OFFSET('2012'!O$1,Calculations!$G141,0),IF($P143=2013,OFFSET('2013'!O$1,Calculations!$G141,0),IF($P143=2014,OFFSET('2014'!O$1,Calculations!$G141,0),IF($P143=2015,OFFSET('2015'!O$1,Calculations!$G141,0),IF($P143=2016,OFFSET('2016'!O$1,Calculations!$G141,0),IF($P143=2017,OFFSET('2017'!O$1,Calculations!$G141,0),0))))))))))))))))</f>
        <v>0.15889741189731513</v>
      </c>
      <c r="BL143" s="31">
        <f ca="1">IF($P143=2002,OFFSET('2002'!P$1,Calculations!$G141,0),IF($P143=2003,OFFSET('2003'!P$1,Calculations!$G141,0),IF($P143=2004,OFFSET('2004'!P$1,Calculations!$G141,0),IF($P143=2005,OFFSET('2005'!P$1,Calculations!$G141,0),IF($P143=2006,OFFSET('2006'!P$1,Calculations!$G141,0),IF($P143=2007,OFFSET('2007'!P$1,Calculations!$G141,0),IF($P143=2008,OFFSET('2008'!P$1,Calculations!$G141,0),IF($P143=2009,OFFSET('2009'!P$1,Calculations!$G141,0),IF($P143=2010,OFFSET('2010'!P$1,Calculations!$G141,0),IF($P143=2011,OFFSET('2011'!P$1,Calculations!$G141,0),IF($P143=2012,OFFSET('2012'!P$1,Calculations!$G141,0),IF($P143=2013,OFFSET('2013'!P$1,Calculations!$G141,0),IF($P143=2014,OFFSET('2014'!P$1,Calculations!$G141,0),IF($P143=2015,OFFSET('2015'!P$1,Calculations!$G141,0),IF($P143=2016,OFFSET('2016'!P$1,Calculations!$G141,0),IF($P143=2017,OFFSET('2017'!P$1,Calculations!$G141,0),0))))))))))))))))</f>
        <v>9.988322338057179E-2</v>
      </c>
      <c r="BM143" s="34">
        <f ca="1">IF($P143=2002,OFFSET('2002'!Q$1,Calculations!$G141,0),IF($P143=2003,OFFSET('2003'!Q$1,Calculations!$G141,0),IF($P143=2004,OFFSET('2004'!Q$1,Calculations!$G141,0),IF($P143=2005,OFFSET('2005'!Q$1,Calculations!$G141,0),IF($P143=2006,OFFSET('2006'!Q$1,Calculations!$G141,0),IF($P143=2007,OFFSET('2007'!Q$1,Calculations!$G141,0),IF($P143=2008,OFFSET('2008'!Q$1,Calculations!$G141,0),IF($P143=2009,OFFSET('2009'!Q$1,Calculations!$G141,0),IF($P143=2010,OFFSET('2010'!Q$1,Calculations!$G141,0),IF($P143=2011,OFFSET('2011'!Q$1,Calculations!$G141,0),IF($P143=2012,OFFSET('2012'!Q$1,Calculations!$G141,0),IF($P143=2013,OFFSET('2013'!Q$1,Calculations!$G141,0),IF($P143=2014,OFFSET('2014'!Q$1,Calculations!$G141,0),IF($P143=2015,OFFSET('2015'!Q$1,Calculations!$G141,0),IF($P143=2016,OFFSET('2016'!Q$1,Calculations!$G141,0),IF($P143=2017,OFFSET('2017'!Q$1,Calculations!$G141,0),0))))))))))))))))</f>
        <v>0.16737793851783514</v>
      </c>
      <c r="BN143" s="31">
        <f ca="1">IF($P143=2002,OFFSET('2002'!K$1,Calculations!$H141,0),IF($P143=2003,OFFSET('2003'!K$1,Calculations!$H141,0),IF($P143=2004,OFFSET('2004'!K$1,Calculations!$H141,0),IF($P143=2005,OFFSET('2005'!K$1,Calculations!$H141,0),IF($P143=2006,OFFSET('2006'!K$1,Calculations!$H141,0),IF($P143=2007,OFFSET('2007'!K$1,Calculations!$H141,0),IF($P143=2008,OFFSET('2008'!K$1,Calculations!$H141,0),IF($P143=2009,OFFSET('2009'!K$1,Calculations!$H141,0),IF($P143=2010,OFFSET('2010'!K$1,Calculations!$H141,0),IF($P143=2011,OFFSET('2011'!K$1,Calculations!$H141,0),IF($P143=2012,OFFSET('2012'!K$1,Calculations!$H141,0),IF($P143=2013,OFFSET('2013'!K$1,Calculations!$H141,0),IF($P143=2014,OFFSET('2014'!K$1,Calculations!$H141,0),IF($P143=2015,OFFSET('2015'!K$1,Calculations!$H141,0),IF($P143=2016,OFFSET('2016'!K$1,Calculations!$H141,0),IF($P143=2017,OFFSET('2017'!K$1,Calculations!$H141,0),0))))))))))))))))</f>
        <v>2.8880881598827623E-4</v>
      </c>
      <c r="BO143" s="31">
        <f ca="1">IF($P143=2002,OFFSET('2002'!L$1,Calculations!$H141,0),IF($P143=2003,OFFSET('2003'!L$1,Calculations!$H141,0),IF($P143=2004,OFFSET('2004'!L$1,Calculations!$H141,0),IF($P143=2005,OFFSET('2005'!L$1,Calculations!$H141,0),IF($P143=2006,OFFSET('2006'!L$1,Calculations!$H141,0),IF($P143=2007,OFFSET('2007'!L$1,Calculations!$H141,0),IF($P143=2008,OFFSET('2008'!L$1,Calculations!$H141,0),IF($P143=2009,OFFSET('2009'!L$1,Calculations!$H141,0),IF($P143=2010,OFFSET('2010'!L$1,Calculations!$H141,0),IF($P143=2011,OFFSET('2011'!L$1,Calculations!$H141,0),IF($P143=2012,OFFSET('2012'!L$1,Calculations!$H141,0),IF($P143=2013,OFFSET('2013'!L$1,Calculations!$H141,0),IF($P143=2014,OFFSET('2014'!L$1,Calculations!$H141,0),IF($P143=2015,OFFSET('2015'!L$1,Calculations!$H141,0),IF($P143=2016,OFFSET('2016'!L$1,Calculations!$H141,0),IF($P143=2017,OFFSET('2017'!L$1,Calculations!$H141,0),0))))))))))))))))</f>
        <v>3.2017488042600177E-2</v>
      </c>
      <c r="BP143" s="31">
        <f ca="1">IF($P143=2002,OFFSET('2002'!M$1,Calculations!$H141,0),IF($P143=2003,OFFSET('2003'!M$1,Calculations!$H141,0),IF($P143=2004,OFFSET('2004'!M$1,Calculations!$H141,0),IF($P143=2005,OFFSET('2005'!M$1,Calculations!$H141,0),IF($P143=2006,OFFSET('2006'!M$1,Calculations!$H141,0),IF($P143=2007,OFFSET('2007'!M$1,Calculations!$H141,0),IF($P143=2008,OFFSET('2008'!M$1,Calculations!$H141,0),IF($P143=2009,OFFSET('2009'!M$1,Calculations!$H141,0),IF($P143=2010,OFFSET('2010'!M$1,Calculations!$H141,0),IF($P143=2011,OFFSET('2011'!M$1,Calculations!$H141,0),IF($P143=2012,OFFSET('2012'!M$1,Calculations!$H141,0),IF($P143=2013,OFFSET('2013'!M$1,Calculations!$H141,0),IF($P143=2014,OFFSET('2014'!M$1,Calculations!$H141,0),IF($P143=2015,OFFSET('2015'!M$1,Calculations!$H141,0),IF($P143=2016,OFFSET('2016'!M$1,Calculations!$H141,0),IF($P143=2017,OFFSET('2017'!M$1,Calculations!$H141,0),0))))))))))))))))</f>
        <v>3.037548164778224E-2</v>
      </c>
      <c r="BQ143" s="31">
        <f ca="1">IF($P143=2002,OFFSET('2002'!N$1,Calculations!$H141,0),IF($P143=2003,OFFSET('2003'!N$1,Calculations!$H141,0),IF($P143=2004,OFFSET('2004'!N$1,Calculations!$H141,0),IF($P143=2005,OFFSET('2005'!N$1,Calculations!$H141,0),IF($P143=2006,OFFSET('2006'!N$1,Calculations!$H141,0),IF($P143=2007,OFFSET('2007'!N$1,Calculations!$H141,0),IF($P143=2008,OFFSET('2008'!N$1,Calculations!$H141,0),IF($P143=2009,OFFSET('2009'!N$1,Calculations!$H141,0),IF($P143=2010,OFFSET('2010'!N$1,Calculations!$H141,0),IF($P143=2011,OFFSET('2011'!N$1,Calculations!$H141,0),IF($P143=2012,OFFSET('2012'!N$1,Calculations!$H141,0),IF($P143=2013,OFFSET('2013'!N$1,Calculations!$H141,0),IF($P143=2014,OFFSET('2014'!N$1,Calculations!$H141,0),IF($P143=2015,OFFSET('2015'!N$1,Calculations!$H141,0),IF($P143=2016,OFFSET('2016'!N$1,Calculations!$H141,0),IF($P143=2017,OFFSET('2017'!N$1,Calculations!$H141,0),0))))))))))))))))</f>
        <v>7.0092564042273181E-2</v>
      </c>
      <c r="BR143" s="31">
        <f ca="1">IF($P143=2002,OFFSET('2002'!O$1,Calculations!$H141,0),IF($P143=2003,OFFSET('2003'!O$1,Calculations!$H141,0),IF($P143=2004,OFFSET('2004'!O$1,Calculations!$H141,0),IF($P143=2005,OFFSET('2005'!O$1,Calculations!$H141,0),IF($P143=2006,OFFSET('2006'!O$1,Calculations!$H141,0),IF($P143=2007,OFFSET('2007'!O$1,Calculations!$H141,0),IF($P143=2008,OFFSET('2008'!O$1,Calculations!$H141,0),IF($P143=2009,OFFSET('2009'!O$1,Calculations!$H141,0),IF($P143=2010,OFFSET('2010'!O$1,Calculations!$H141,0),IF($P143=2011,OFFSET('2011'!O$1,Calculations!$H141,0),IF($P143=2012,OFFSET('2012'!O$1,Calculations!$H141,0),IF($P143=2013,OFFSET('2013'!O$1,Calculations!$H141,0),IF($P143=2014,OFFSET('2014'!O$1,Calculations!$H141,0),IF($P143=2015,OFFSET('2015'!O$1,Calculations!$H141,0),IF($P143=2016,OFFSET('2016'!O$1,Calculations!$H141,0),IF($P143=2017,OFFSET('2017'!O$1,Calculations!$H141,0),0))))))))))))))))</f>
        <v>3.3966681380205826E-3</v>
      </c>
      <c r="BS143" s="31">
        <f ca="1">IF($P143=2002,OFFSET('2002'!P$1,Calculations!$H141,0),IF($P143=2003,OFFSET('2003'!P$1,Calculations!$H141,0),IF($P143=2004,OFFSET('2004'!P$1,Calculations!$H141,0),IF($P143=2005,OFFSET('2005'!P$1,Calculations!$H141,0),IF($P143=2006,OFFSET('2006'!P$1,Calculations!$H141,0),IF($P143=2007,OFFSET('2007'!P$1,Calculations!$H141,0),IF($P143=2008,OFFSET('2008'!P$1,Calculations!$H141,0),IF($P143=2009,OFFSET('2009'!P$1,Calculations!$H141,0),IF($P143=2010,OFFSET('2010'!P$1,Calculations!$H141,0),IF($P143=2011,OFFSET('2011'!P$1,Calculations!$H141,0),IF($P143=2012,OFFSET('2012'!P$1,Calculations!$H141,0),IF($P143=2013,OFFSET('2013'!P$1,Calculations!$H141,0),IF($P143=2014,OFFSET('2014'!P$1,Calculations!$H141,0),IF($P143=2015,OFFSET('2015'!P$1,Calculations!$H141,0),IF($P143=2016,OFFSET('2016'!P$1,Calculations!$H141,0),IF($P143=2017,OFFSET('2017'!P$1,Calculations!$H141,0),0))))))))))))))))</f>
        <v>0.39553036624237864</v>
      </c>
      <c r="BT143" s="34">
        <f ca="1">IF($P143=2002,OFFSET('2002'!Q$1,Calculations!$H141,0),IF($P143=2003,OFFSET('2003'!Q$1,Calculations!$H141,0),IF($P143=2004,OFFSET('2004'!Q$1,Calculations!$H141,0),IF($P143=2005,OFFSET('2005'!Q$1,Calculations!$H141,0),IF($P143=2006,OFFSET('2006'!Q$1,Calculations!$H141,0),IF($P143=2007,OFFSET('2007'!Q$1,Calculations!$H141,0),IF($P143=2008,OFFSET('2008'!Q$1,Calculations!$H141,0),IF($P143=2009,OFFSET('2009'!Q$1,Calculations!$H141,0),IF($P143=2010,OFFSET('2010'!Q$1,Calculations!$H141,0),IF($P143=2011,OFFSET('2011'!Q$1,Calculations!$H141,0),IF($P143=2012,OFFSET('2012'!Q$1,Calculations!$H141,0),IF($P143=2013,OFFSET('2013'!Q$1,Calculations!$H141,0),IF($P143=2014,OFFSET('2014'!Q$1,Calculations!$H141,0),IF($P143=2015,OFFSET('2015'!Q$1,Calculations!$H141,0),IF($P143=2016,OFFSET('2016'!Q$1,Calculations!$H141,0),IF($P143=2017,OFFSET('2017'!Q$1,Calculations!$H141,0),0))))))))))))))))</f>
        <v>1.1625828242154631E-2</v>
      </c>
      <c r="BU143" s="31">
        <f ca="1">IF($P143=2002,OFFSET('2002'!K$1,Calculations!$I141,0),IF($P143=2003,OFFSET('2003'!K$1,Calculations!$I141,0),IF($P143=2004,OFFSET('2004'!K$1,Calculations!$I141,0),IF($P143=2005,OFFSET('2005'!K$1,Calculations!$I141,0),IF($P143=2006,OFFSET('2006'!K$1,Calculations!$I141,0),IF($P143=2007,OFFSET('2007'!K$1,Calculations!$I141,0),IF($P143=2008,OFFSET('2008'!K$1,Calculations!$I141,0),IF($P143=2009,OFFSET('2009'!K$1,Calculations!$I141,0),IF($P143=2010,OFFSET('2010'!K$1,Calculations!$I141,0),IF($P143=2011,OFFSET('2011'!K$1,Calculations!$I141,0),IF($P143=2012,OFFSET('2012'!K$1,Calculations!$I141,0),IF($P143=2013,OFFSET('2013'!K$1,Calculations!$I141,0),IF($P143=2014,OFFSET('2014'!K$1,Calculations!$I141,0),IF($P143=2015,OFFSET('2015'!K$1,Calculations!$I141,0),IF($P143=2016,OFFSET('2016'!K$1,Calculations!$I141,0),IF($P143=2017,OFFSET('2017'!K$1,Calculations!$I141,0),0))))))))))))))))</f>
        <v>8.222430003548083E-3</v>
      </c>
      <c r="BV143" s="31">
        <f ca="1">IF($P143=2002,OFFSET('2002'!L$1,Calculations!$I141,0),IF($P143=2003,OFFSET('2003'!L$1,Calculations!$I141,0),IF($P143=2004,OFFSET('2004'!L$1,Calculations!$I141,0),IF($P143=2005,OFFSET('2005'!L$1,Calculations!$I141,0),IF($P143=2006,OFFSET('2006'!L$1,Calculations!$I141,0),IF($P143=2007,OFFSET('2007'!L$1,Calculations!$I141,0),IF($P143=2008,OFFSET('2008'!L$1,Calculations!$I141,0),IF($P143=2009,OFFSET('2009'!L$1,Calculations!$I141,0),IF($P143=2010,OFFSET('2010'!L$1,Calculations!$I141,0),IF($P143=2011,OFFSET('2011'!L$1,Calculations!$I141,0),IF($P143=2012,OFFSET('2012'!L$1,Calculations!$I141,0),IF($P143=2013,OFFSET('2013'!L$1,Calculations!$I141,0),IF($P143=2014,OFFSET('2014'!L$1,Calculations!$I141,0),IF($P143=2015,OFFSET('2015'!L$1,Calculations!$I141,0),IF($P143=2016,OFFSET('2016'!L$1,Calculations!$I141,0),IF($P143=2017,OFFSET('2017'!L$1,Calculations!$I141,0),0))))))))))))))))</f>
        <v>4.1292856780833061E-2</v>
      </c>
      <c r="BW143" s="31">
        <f ca="1">IF($P143=2002,OFFSET('2002'!M$1,Calculations!$I141,0),IF($P143=2003,OFFSET('2003'!M$1,Calculations!$I141,0),IF($P143=2004,OFFSET('2004'!M$1,Calculations!$I141,0),IF($P143=2005,OFFSET('2005'!M$1,Calculations!$I141,0),IF($P143=2006,OFFSET('2006'!M$1,Calculations!$I141,0),IF($P143=2007,OFFSET('2007'!M$1,Calculations!$I141,0),IF($P143=2008,OFFSET('2008'!M$1,Calculations!$I141,0),IF($P143=2009,OFFSET('2009'!M$1,Calculations!$I141,0),IF($P143=2010,OFFSET('2010'!M$1,Calculations!$I141,0),IF($P143=2011,OFFSET('2011'!M$1,Calculations!$I141,0),IF($P143=2012,OFFSET('2012'!M$1,Calculations!$I141,0),IF($P143=2013,OFFSET('2013'!M$1,Calculations!$I141,0),IF($P143=2014,OFFSET('2014'!M$1,Calculations!$I141,0),IF($P143=2015,OFFSET('2015'!M$1,Calculations!$I141,0),IF($P143=2016,OFFSET('2016'!M$1,Calculations!$I141,0),IF($P143=2017,OFFSET('2017'!M$1,Calculations!$I141,0),0))))))))))))))))</f>
        <v>5.7882757933622839E-2</v>
      </c>
      <c r="BX143" s="31">
        <f ca="1">IF($P143=2002,OFFSET('2002'!N$1,Calculations!$I141,0),IF($P143=2003,OFFSET('2003'!N$1,Calculations!$I141,0),IF($P143=2004,OFFSET('2004'!N$1,Calculations!$I141,0),IF($P143=2005,OFFSET('2005'!N$1,Calculations!$I141,0),IF($P143=2006,OFFSET('2006'!N$1,Calculations!$I141,0),IF($P143=2007,OFFSET('2007'!N$1,Calculations!$I141,0),IF($P143=2008,OFFSET('2008'!N$1,Calculations!$I141,0),IF($P143=2009,OFFSET('2009'!N$1,Calculations!$I141,0),IF($P143=2010,OFFSET('2010'!N$1,Calculations!$I141,0),IF($P143=2011,OFFSET('2011'!N$1,Calculations!$I141,0),IF($P143=2012,OFFSET('2012'!N$1,Calculations!$I141,0),IF($P143=2013,OFFSET('2013'!N$1,Calculations!$I141,0),IF($P143=2014,OFFSET('2014'!N$1,Calculations!$I141,0),IF($P143=2015,OFFSET('2015'!N$1,Calculations!$I141,0),IF($P143=2016,OFFSET('2016'!N$1,Calculations!$I141,0),IF($P143=2017,OFFSET('2017'!N$1,Calculations!$I141,0),0))))))))))))))))</f>
        <v>5.9590054307786459E-2</v>
      </c>
      <c r="BY143" s="31">
        <f ca="1">IF($P143=2002,OFFSET('2002'!O$1,Calculations!$I141,0),IF($P143=2003,OFFSET('2003'!O$1,Calculations!$I141,0),IF($P143=2004,OFFSET('2004'!O$1,Calculations!$I141,0),IF($P143=2005,OFFSET('2005'!O$1,Calculations!$I141,0),IF($P143=2006,OFFSET('2006'!O$1,Calculations!$I141,0),IF($P143=2007,OFFSET('2007'!O$1,Calculations!$I141,0),IF($P143=2008,OFFSET('2008'!O$1,Calculations!$I141,0),IF($P143=2009,OFFSET('2009'!O$1,Calculations!$I141,0),IF($P143=2010,OFFSET('2010'!O$1,Calculations!$I141,0),IF($P143=2011,OFFSET('2011'!O$1,Calculations!$I141,0),IF($P143=2012,OFFSET('2012'!O$1,Calculations!$I141,0),IF($P143=2013,OFFSET('2013'!O$1,Calculations!$I141,0),IF($P143=2014,OFFSET('2014'!O$1,Calculations!$I141,0),IF($P143=2015,OFFSET('2015'!O$1,Calculations!$I141,0),IF($P143=2016,OFFSET('2016'!O$1,Calculations!$I141,0),IF($P143=2017,OFFSET('2017'!O$1,Calculations!$I141,0),0))))))))))))))))</f>
        <v>2.9381241681438259E-2</v>
      </c>
      <c r="BZ143" s="31">
        <f ca="1">IF($P143=2002,OFFSET('2002'!P$1,Calculations!$I141,0),IF($P143=2003,OFFSET('2003'!P$1,Calculations!$I141,0),IF($P143=2004,OFFSET('2004'!P$1,Calculations!$I141,0),IF($P143=2005,OFFSET('2005'!P$1,Calculations!$I141,0),IF($P143=2006,OFFSET('2006'!P$1,Calculations!$I141,0),IF($P143=2007,OFFSET('2007'!P$1,Calculations!$I141,0),IF($P143=2008,OFFSET('2008'!P$1,Calculations!$I141,0),IF($P143=2009,OFFSET('2009'!P$1,Calculations!$I141,0),IF($P143=2010,OFFSET('2010'!P$1,Calculations!$I141,0),IF($P143=2011,OFFSET('2011'!P$1,Calculations!$I141,0),IF($P143=2012,OFFSET('2012'!P$1,Calculations!$I141,0),IF($P143=2013,OFFSET('2013'!P$1,Calculations!$I141,0),IF($P143=2014,OFFSET('2014'!P$1,Calculations!$I141,0),IF($P143=2015,OFFSET('2015'!P$1,Calculations!$I141,0),IF($P143=2016,OFFSET('2016'!P$1,Calculations!$I141,0),IF($P143=2017,OFFSET('2017'!P$1,Calculations!$I141,0),0))))))))))))))))</f>
        <v>0.13375694290560403</v>
      </c>
      <c r="CA143" s="34">
        <f ca="1">IF($P143=2002,OFFSET('2002'!Q$1,Calculations!$I141,0),IF($P143=2003,OFFSET('2003'!Q$1,Calculations!$I141,0),IF($P143=2004,OFFSET('2004'!Q$1,Calculations!$I141,0),IF($P143=2005,OFFSET('2005'!Q$1,Calculations!$I141,0),IF($P143=2006,OFFSET('2006'!Q$1,Calculations!$I141,0),IF($P143=2007,OFFSET('2007'!Q$1,Calculations!$I141,0),IF($P143=2008,OFFSET('2008'!Q$1,Calculations!$I141,0),IF($P143=2009,OFFSET('2009'!Q$1,Calculations!$I141,0),IF($P143=2010,OFFSET('2010'!Q$1,Calculations!$I141,0),IF($P143=2011,OFFSET('2011'!Q$1,Calculations!$I141,0),IF($P143=2012,OFFSET('2012'!Q$1,Calculations!$I141,0),IF($P143=2013,OFFSET('2013'!Q$1,Calculations!$I141,0),IF($P143=2014,OFFSET('2014'!Q$1,Calculations!$I141,0),IF($P143=2015,OFFSET('2015'!Q$1,Calculations!$I141,0),IF($P143=2016,OFFSET('2016'!Q$1,Calculations!$I141,0),IF($P143=2017,OFFSET('2017'!Q$1,Calculations!$I141,0),0))))))))))))))))</f>
        <v>2.6503376447810298E-2</v>
      </c>
      <c r="CB143" s="31">
        <f ca="1">IF($P143=2002,OFFSET('2002'!K$1,Calculations!$J141,0),IF($P143=2003,OFFSET('2003'!K$1,Calculations!$J141,0),IF($P143=2004,OFFSET('2004'!K$1,Calculations!$J141,0),IF($P143=2005,OFFSET('2005'!K$1,Calculations!$J141,0),IF($P143=2006,OFFSET('2006'!K$1,Calculations!$J141,0),IF($P143=2007,OFFSET('2007'!K$1,Calculations!$J141,0),IF($P143=2008,OFFSET('2008'!K$1,Calculations!$J141,0),IF($P143=2009,OFFSET('2009'!K$1,Calculations!$J141,0),IF($P143=2010,OFFSET('2010'!K$1,Calculations!$J141,0),IF($P143=2011,OFFSET('2011'!K$1,Calculations!$J141,0),IF($P143=2012,OFFSET('2012'!K$1,Calculations!$J141,0),IF($P143=2013,OFFSET('2013'!K$1,Calculations!$J141,0),IF($P143=2014,OFFSET('2014'!K$1,Calculations!$J141,0),IF($P143=2015,OFFSET('2015'!K$1,Calculations!$J141,0),IF($P143=2016,OFFSET('2016'!K$1,Calculations!$J141,0),IF($P143=2017,OFFSET('2017'!K$1,Calculations!$J141,0),0))))))))))))))))</f>
        <v>0.17447502107842772</v>
      </c>
      <c r="CC143" s="31">
        <f ca="1">IF($P143=2002,OFFSET('2002'!L$1,Calculations!$J141,0),IF($P143=2003,OFFSET('2003'!L$1,Calculations!$J141,0),IF($P143=2004,OFFSET('2004'!L$1,Calculations!$J141,0),IF($P143=2005,OFFSET('2005'!L$1,Calculations!$J141,0),IF($P143=2006,OFFSET('2006'!L$1,Calculations!$J141,0),IF($P143=2007,OFFSET('2007'!L$1,Calculations!$J141,0),IF($P143=2008,OFFSET('2008'!L$1,Calculations!$J141,0),IF($P143=2009,OFFSET('2009'!L$1,Calculations!$J141,0),IF($P143=2010,OFFSET('2010'!L$1,Calculations!$J141,0),IF($P143=2011,OFFSET('2011'!L$1,Calculations!$J141,0),IF($P143=2012,OFFSET('2012'!L$1,Calculations!$J141,0),IF($P143=2013,OFFSET('2013'!L$1,Calculations!$J141,0),IF($P143=2014,OFFSET('2014'!L$1,Calculations!$J141,0),IF($P143=2015,OFFSET('2015'!L$1,Calculations!$J141,0),IF($P143=2016,OFFSET('2016'!L$1,Calculations!$J141,0),IF($P143=2017,OFFSET('2017'!L$1,Calculations!$J141,0),0))))))))))))))))</f>
        <v>1.2863271752498559E-2</v>
      </c>
      <c r="CD143" s="31">
        <f ca="1">IF($P143=2002,OFFSET('2002'!M$1,Calculations!$J141,0),IF($P143=2003,OFFSET('2003'!M$1,Calculations!$J141,0),IF($P143=2004,OFFSET('2004'!M$1,Calculations!$J141,0),IF($P143=2005,OFFSET('2005'!M$1,Calculations!$J141,0),IF($P143=2006,OFFSET('2006'!M$1,Calculations!$J141,0),IF($P143=2007,OFFSET('2007'!M$1,Calculations!$J141,0),IF($P143=2008,OFFSET('2008'!M$1,Calculations!$J141,0),IF($P143=2009,OFFSET('2009'!M$1,Calculations!$J141,0),IF($P143=2010,OFFSET('2010'!M$1,Calculations!$J141,0),IF($P143=2011,OFFSET('2011'!M$1,Calculations!$J141,0),IF($P143=2012,OFFSET('2012'!M$1,Calculations!$J141,0),IF($P143=2013,OFFSET('2013'!M$1,Calculations!$J141,0),IF($P143=2014,OFFSET('2014'!M$1,Calculations!$J141,0),IF($P143=2015,OFFSET('2015'!M$1,Calculations!$J141,0),IF($P143=2016,OFFSET('2016'!M$1,Calculations!$J141,0),IF($P143=2017,OFFSET('2017'!M$1,Calculations!$J141,0),0))))))))))))))))</f>
        <v>7.054361447638309E-2</v>
      </c>
      <c r="CE143" s="31">
        <f ca="1">IF($P143=2002,OFFSET('2002'!N$1,Calculations!$J141,0),IF($P143=2003,OFFSET('2003'!N$1,Calculations!$J141,0),IF($P143=2004,OFFSET('2004'!N$1,Calculations!$J141,0),IF($P143=2005,OFFSET('2005'!N$1,Calculations!$J141,0),IF($P143=2006,OFFSET('2006'!N$1,Calculations!$J141,0),IF($P143=2007,OFFSET('2007'!N$1,Calculations!$J141,0),IF($P143=2008,OFFSET('2008'!N$1,Calculations!$J141,0),IF($P143=2009,OFFSET('2009'!N$1,Calculations!$J141,0),IF($P143=2010,OFFSET('2010'!N$1,Calculations!$J141,0),IF($P143=2011,OFFSET('2011'!N$1,Calculations!$J141,0),IF($P143=2012,OFFSET('2012'!N$1,Calculations!$J141,0),IF($P143=2013,OFFSET('2013'!N$1,Calculations!$J141,0),IF($P143=2014,OFFSET('2014'!N$1,Calculations!$J141,0),IF($P143=2015,OFFSET('2015'!N$1,Calculations!$J141,0),IF($P143=2016,OFFSET('2016'!N$1,Calculations!$J141,0),IF($P143=2017,OFFSET('2017'!N$1,Calculations!$J141,0),0))))))))))))))))</f>
        <v>4.4150807394529173E-2</v>
      </c>
      <c r="CF143" s="31">
        <f ca="1">IF($P143=2002,OFFSET('2002'!O$1,Calculations!$J141,0),IF($P143=2003,OFFSET('2003'!O$1,Calculations!$J141,0),IF($P143=2004,OFFSET('2004'!O$1,Calculations!$J141,0),IF($P143=2005,OFFSET('2005'!O$1,Calculations!$J141,0),IF($P143=2006,OFFSET('2006'!O$1,Calculations!$J141,0),IF($P143=2007,OFFSET('2007'!O$1,Calculations!$J141,0),IF($P143=2008,OFFSET('2008'!O$1,Calculations!$J141,0),IF($P143=2009,OFFSET('2009'!O$1,Calculations!$J141,0),IF($P143=2010,OFFSET('2010'!O$1,Calculations!$J141,0),IF($P143=2011,OFFSET('2011'!O$1,Calculations!$J141,0),IF($P143=2012,OFFSET('2012'!O$1,Calculations!$J141,0),IF($P143=2013,OFFSET('2013'!O$1,Calculations!$J141,0),IF($P143=2014,OFFSET('2014'!O$1,Calculations!$J141,0),IF($P143=2015,OFFSET('2015'!O$1,Calculations!$J141,0),IF($P143=2016,OFFSET('2016'!O$1,Calculations!$J141,0),IF($P143=2017,OFFSET('2017'!O$1,Calculations!$J141,0),0))))))))))))))))</f>
        <v>0.10389458630445379</v>
      </c>
      <c r="CG143" s="31">
        <f ca="1">IF($P143=2002,OFFSET('2002'!P$1,Calculations!$J141,0),IF($P143=2003,OFFSET('2003'!P$1,Calculations!$J141,0),IF($P143=2004,OFFSET('2004'!P$1,Calculations!$J141,0),IF($P143=2005,OFFSET('2005'!P$1,Calculations!$J141,0),IF($P143=2006,OFFSET('2006'!P$1,Calculations!$J141,0),IF($P143=2007,OFFSET('2007'!P$1,Calculations!$J141,0),IF($P143=2008,OFFSET('2008'!P$1,Calculations!$J141,0),IF($P143=2009,OFFSET('2009'!P$1,Calculations!$J141,0),IF($P143=2010,OFFSET('2010'!P$1,Calculations!$J141,0),IF($P143=2011,OFFSET('2011'!P$1,Calculations!$J141,0),IF($P143=2012,OFFSET('2012'!P$1,Calculations!$J141,0),IF($P143=2013,OFFSET('2013'!P$1,Calculations!$J141,0),IF($P143=2014,OFFSET('2014'!P$1,Calculations!$J141,0),IF($P143=2015,OFFSET('2015'!P$1,Calculations!$J141,0),IF($P143=2016,OFFSET('2016'!P$1,Calculations!$J141,0),IF($P143=2017,OFFSET('2017'!P$1,Calculations!$J141,0),0))))))))))))))))</f>
        <v>1.1381735560004045E-2</v>
      </c>
      <c r="CH143" s="34">
        <f ca="1">IF($P143=2002,OFFSET('2002'!Q$1,Calculations!$J141,0),IF($P143=2003,OFFSET('2003'!Q$1,Calculations!$J141,0),IF($P143=2004,OFFSET('2004'!Q$1,Calculations!$J141,0),IF($P143=2005,OFFSET('2005'!Q$1,Calculations!$J141,0),IF($P143=2006,OFFSET('2006'!Q$1,Calculations!$J141,0),IF($P143=2007,OFFSET('2007'!Q$1,Calculations!$J141,0),IF($P143=2008,OFFSET('2008'!Q$1,Calculations!$J141,0),IF($P143=2009,OFFSET('2009'!Q$1,Calculations!$J141,0),IF($P143=2010,OFFSET('2010'!Q$1,Calculations!$J141,0),IF($P143=2011,OFFSET('2011'!Q$1,Calculations!$J141,0),IF($P143=2012,OFFSET('2012'!Q$1,Calculations!$J141,0),IF($P143=2013,OFFSET('2013'!Q$1,Calculations!$J141,0),IF($P143=2014,OFFSET('2014'!Q$1,Calculations!$J141,0),IF($P143=2015,OFFSET('2015'!Q$1,Calculations!$J141,0),IF($P143=2016,OFFSET('2016'!Q$1,Calculations!$J141,0),IF($P143=2017,OFFSET('2017'!Q$1,Calculations!$J141,0),0))))))))))))))))</f>
        <v>0.10921182682047492</v>
      </c>
      <c r="CI143" s="31">
        <f ca="1">IF($P143=2002,OFFSET('2002'!K$1,Calculations!$K141,0),IF($P143=2003,OFFSET('2003'!K$1,Calculations!$K141,0),IF($P143=2004,OFFSET('2004'!K$1,Calculations!$K141,0),IF($P143=2005,OFFSET('2005'!K$1,Calculations!$K141,0),IF($P143=2006,OFFSET('2006'!K$1,Calculations!$K141,0),IF($P143=2007,OFFSET('2007'!K$1,Calculations!$K141,0),IF($P143=2008,OFFSET('2008'!K$1,Calculations!$K141,0),IF($P143=2009,OFFSET('2009'!K$1,Calculations!$K141,0),IF($P143=2010,OFFSET('2010'!K$1,Calculations!$K141,0),IF($P143=2011,OFFSET('2011'!K$1,Calculations!$K141,0),IF($P143=2012,OFFSET('2012'!K$1,Calculations!$K141,0),IF($P143=2013,OFFSET('2013'!K$1,Calculations!$K141,0),IF($P143=2014,OFFSET('2014'!K$1,Calculations!$K141,0),IF($P143=2015,OFFSET('2015'!K$1,Calculations!$K141,0),IF($P143=2016,OFFSET('2016'!K$1,Calculations!$K141,0),IF($P143=2017,OFFSET('2017'!K$1,Calculations!$K141,0),0))))))))))))))))</f>
        <v>7.6537090062719837E-3</v>
      </c>
      <c r="CJ143" s="31">
        <f ca="1">IF($P143=2002,OFFSET('2002'!L$1,Calculations!$K141,0),IF($P143=2003,OFFSET('2003'!L$1,Calculations!$K141,0),IF($P143=2004,OFFSET('2004'!L$1,Calculations!$K141,0),IF($P143=2005,OFFSET('2005'!L$1,Calculations!$K141,0),IF($P143=2006,OFFSET('2006'!L$1,Calculations!$K141,0),IF($P143=2007,OFFSET('2007'!L$1,Calculations!$K141,0),IF($P143=2008,OFFSET('2008'!L$1,Calculations!$K141,0),IF($P143=2009,OFFSET('2009'!L$1,Calculations!$K141,0),IF($P143=2010,OFFSET('2010'!L$1,Calculations!$K141,0),IF($P143=2011,OFFSET('2011'!L$1,Calculations!$K141,0),IF($P143=2012,OFFSET('2012'!L$1,Calculations!$K141,0),IF($P143=2013,OFFSET('2013'!L$1,Calculations!$K141,0),IF($P143=2014,OFFSET('2014'!L$1,Calculations!$K141,0),IF($P143=2015,OFFSET('2015'!L$1,Calculations!$K141,0),IF($P143=2016,OFFSET('2016'!L$1,Calculations!$K141,0),IF($P143=2017,OFFSET('2017'!L$1,Calculations!$K141,0),0))))))))))))))))</f>
        <v>2.1997964083156362E-2</v>
      </c>
      <c r="CK143" s="31">
        <f ca="1">IF($P143=2002,OFFSET('2002'!M$1,Calculations!$K141,0),IF($P143=2003,OFFSET('2003'!M$1,Calculations!$K141,0),IF($P143=2004,OFFSET('2004'!M$1,Calculations!$K141,0),IF($P143=2005,OFFSET('2005'!M$1,Calculations!$K141,0),IF($P143=2006,OFFSET('2006'!M$1,Calculations!$K141,0),IF($P143=2007,OFFSET('2007'!M$1,Calculations!$K141,0),IF($P143=2008,OFFSET('2008'!M$1,Calculations!$K141,0),IF($P143=2009,OFFSET('2009'!M$1,Calculations!$K141,0),IF($P143=2010,OFFSET('2010'!M$1,Calculations!$K141,0),IF($P143=2011,OFFSET('2011'!M$1,Calculations!$K141,0),IF($P143=2012,OFFSET('2012'!M$1,Calculations!$K141,0),IF($P143=2013,OFFSET('2013'!M$1,Calculations!$K141,0),IF($P143=2014,OFFSET('2014'!M$1,Calculations!$K141,0),IF($P143=2015,OFFSET('2015'!M$1,Calculations!$K141,0),IF($P143=2016,OFFSET('2016'!M$1,Calculations!$K141,0),IF($P143=2017,OFFSET('2017'!M$1,Calculations!$K141,0),0))))))))))))))))</f>
        <v>5.030903094178018E-4</v>
      </c>
      <c r="CL143" s="31">
        <f ca="1">IF($P143=2002,OFFSET('2002'!N$1,Calculations!$K141,0),IF($P143=2003,OFFSET('2003'!N$1,Calculations!$K141,0),IF($P143=2004,OFFSET('2004'!N$1,Calculations!$K141,0),IF($P143=2005,OFFSET('2005'!N$1,Calculations!$K141,0),IF($P143=2006,OFFSET('2006'!N$1,Calculations!$K141,0),IF($P143=2007,OFFSET('2007'!N$1,Calculations!$K141,0),IF($P143=2008,OFFSET('2008'!N$1,Calculations!$K141,0),IF($P143=2009,OFFSET('2009'!N$1,Calculations!$K141,0),IF($P143=2010,OFFSET('2010'!N$1,Calculations!$K141,0),IF($P143=2011,OFFSET('2011'!N$1,Calculations!$K141,0),IF($P143=2012,OFFSET('2012'!N$1,Calculations!$K141,0),IF($P143=2013,OFFSET('2013'!N$1,Calculations!$K141,0),IF($P143=2014,OFFSET('2014'!N$1,Calculations!$K141,0),IF($P143=2015,OFFSET('2015'!N$1,Calculations!$K141,0),IF($P143=2016,OFFSET('2016'!N$1,Calculations!$K141,0),IF($P143=2017,OFFSET('2017'!N$1,Calculations!$K141,0),0))))))))))))))))</f>
        <v>8.1255723863182285E-3</v>
      </c>
      <c r="CM143" s="31">
        <f ca="1">IF($P143=2002,OFFSET('2002'!O$1,Calculations!$K141,0),IF($P143=2003,OFFSET('2003'!O$1,Calculations!$K141,0),IF($P143=2004,OFFSET('2004'!O$1,Calculations!$K141,0),IF($P143=2005,OFFSET('2005'!O$1,Calculations!$K141,0),IF($P143=2006,OFFSET('2006'!O$1,Calculations!$K141,0),IF($P143=2007,OFFSET('2007'!O$1,Calculations!$K141,0),IF($P143=2008,OFFSET('2008'!O$1,Calculations!$K141,0),IF($P143=2009,OFFSET('2009'!O$1,Calculations!$K141,0),IF($P143=2010,OFFSET('2010'!O$1,Calculations!$K141,0),IF($P143=2011,OFFSET('2011'!O$1,Calculations!$K141,0),IF($P143=2012,OFFSET('2012'!O$1,Calculations!$K141,0),IF($P143=2013,OFFSET('2013'!O$1,Calculations!$K141,0),IF($P143=2014,OFFSET('2014'!O$1,Calculations!$K141,0),IF($P143=2015,OFFSET('2015'!O$1,Calculations!$K141,0),IF($P143=2016,OFFSET('2016'!O$1,Calculations!$K141,0),IF($P143=2017,OFFSET('2017'!O$1,Calculations!$K141,0),0))))))))))))))))</f>
        <v>2.8843366550554482E-4</v>
      </c>
      <c r="CN143" s="31">
        <f ca="1">IF($P143=2002,OFFSET('2002'!P$1,Calculations!$K141,0),IF($P143=2003,OFFSET('2003'!P$1,Calculations!$K141,0),IF($P143=2004,OFFSET('2004'!P$1,Calculations!$K141,0),IF($P143=2005,OFFSET('2005'!P$1,Calculations!$K141,0),IF($P143=2006,OFFSET('2006'!P$1,Calculations!$K141,0),IF($P143=2007,OFFSET('2007'!P$1,Calculations!$K141,0),IF($P143=2008,OFFSET('2008'!P$1,Calculations!$K141,0),IF($P143=2009,OFFSET('2009'!P$1,Calculations!$K141,0),IF($P143=2010,OFFSET('2010'!P$1,Calculations!$K141,0),IF($P143=2011,OFFSET('2011'!P$1,Calculations!$K141,0),IF($P143=2012,OFFSET('2012'!P$1,Calculations!$K141,0),IF($P143=2013,OFFSET('2013'!P$1,Calculations!$K141,0),IF($P143=2014,OFFSET('2014'!P$1,Calculations!$K141,0),IF($P143=2015,OFFSET('2015'!P$1,Calculations!$K141,0),IF($P143=2016,OFFSET('2016'!P$1,Calculations!$K141,0),IF($P143=2017,OFFSET('2017'!P$1,Calculations!$K141,0),0))))))))))))))))</f>
        <v>8.9915869416054076E-3</v>
      </c>
      <c r="CO143" s="34">
        <f ca="1">IF($P143=2002,OFFSET('2002'!Q$1,Calculations!$K141,0),IF($P143=2003,OFFSET('2003'!Q$1,Calculations!$K141,0),IF($P143=2004,OFFSET('2004'!Q$1,Calculations!$K141,0),IF($P143=2005,OFFSET('2005'!Q$1,Calculations!$K141,0),IF($P143=2006,OFFSET('2006'!Q$1,Calculations!$K141,0),IF($P143=2007,OFFSET('2007'!Q$1,Calculations!$K141,0),IF($P143=2008,OFFSET('2008'!Q$1,Calculations!$K141,0),IF($P143=2009,OFFSET('2009'!Q$1,Calculations!$K141,0),IF($P143=2010,OFFSET('2010'!Q$1,Calculations!$K141,0),IF($P143=2011,OFFSET('2011'!Q$1,Calculations!$K141,0),IF($P143=2012,OFFSET('2012'!Q$1,Calculations!$K141,0),IF($P143=2013,OFFSET('2013'!Q$1,Calculations!$K141,0),IF($P143=2014,OFFSET('2014'!Q$1,Calculations!$K141,0),IF($P143=2015,OFFSET('2015'!Q$1,Calculations!$K141,0),IF($P143=2016,OFFSET('2016'!Q$1,Calculations!$K141,0),IF($P143=2017,OFFSET('2017'!Q$1,Calculations!$K141,0),0))))))))))))))))</f>
        <v>7.2036544952882179E-3</v>
      </c>
      <c r="CP143" s="31">
        <f ca="1">IF($P143=2002,OFFSET('2002'!K$1,Calculations!$L141,0),IF($P143=2003,OFFSET('2003'!K$1,Calculations!$L141,0),IF($P143=2004,OFFSET('2004'!K$1,Calculations!$L141,0),IF($P143=2005,OFFSET('2005'!K$1,Calculations!$L141,0),IF($P143=2006,OFFSET('2006'!K$1,Calculations!$L141,0),IF($P143=2007,OFFSET('2007'!K$1,Calculations!$L141,0),IF($P143=2008,OFFSET('2008'!K$1,Calculations!$L141,0),IF($P143=2009,OFFSET('2009'!K$1,Calculations!$L141,0),IF($P143=2010,OFFSET('2010'!K$1,Calculations!$L141,0),IF($P143=2011,OFFSET('2011'!K$1,Calculations!$L141,0),IF($P143=2012,OFFSET('2012'!K$1,Calculations!$L141,0),IF($P143=2013,OFFSET('2013'!K$1,Calculations!$L141,0),IF($P143=2014,OFFSET('2014'!K$1,Calculations!$L141,0),IF($P143=2015,OFFSET('2015'!K$1,Calculations!$L141,0),IF($P143=2016,OFFSET('2016'!K$1,Calculations!$L141,0),IF($P143=2017,OFFSET('2017'!K$1,Calculations!$L141,0),0))))))))))))))))</f>
        <v>2.0660300884601568E-7</v>
      </c>
      <c r="CQ143" s="31">
        <f ca="1">IF($P143=2002,OFFSET('2002'!L$1,Calculations!$L141,0),IF($P143=2003,OFFSET('2003'!L$1,Calculations!$L141,0),IF($P143=2004,OFFSET('2004'!L$1,Calculations!$L141,0),IF($P143=2005,OFFSET('2005'!L$1,Calculations!$L141,0),IF($P143=2006,OFFSET('2006'!L$1,Calculations!$L141,0),IF($P143=2007,OFFSET('2007'!L$1,Calculations!$L141,0),IF($P143=2008,OFFSET('2008'!L$1,Calculations!$L141,0),IF($P143=2009,OFFSET('2009'!L$1,Calculations!$L141,0),IF($P143=2010,OFFSET('2010'!L$1,Calculations!$L141,0),IF($P143=2011,OFFSET('2011'!L$1,Calculations!$L141,0),IF($P143=2012,OFFSET('2012'!L$1,Calculations!$L141,0),IF($P143=2013,OFFSET('2013'!L$1,Calculations!$L141,0),IF($P143=2014,OFFSET('2014'!L$1,Calculations!$L141,0),IF($P143=2015,OFFSET('2015'!L$1,Calculations!$L141,0),IF($P143=2016,OFFSET('2016'!L$1,Calculations!$L141,0),IF($P143=2017,OFFSET('2017'!L$1,Calculations!$L141,0),0))))))))))))))))</f>
        <v>7.6902103829142241E-5</v>
      </c>
      <c r="CR143" s="31">
        <f ca="1">IF($P143=2002,OFFSET('2002'!M$1,Calculations!$L141,0),IF($P143=2003,OFFSET('2003'!M$1,Calculations!$L141,0),IF($P143=2004,OFFSET('2004'!M$1,Calculations!$L141,0),IF($P143=2005,OFFSET('2005'!M$1,Calculations!$L141,0),IF($P143=2006,OFFSET('2006'!M$1,Calculations!$L141,0),IF($P143=2007,OFFSET('2007'!M$1,Calculations!$L141,0),IF($P143=2008,OFFSET('2008'!M$1,Calculations!$L141,0),IF($P143=2009,OFFSET('2009'!M$1,Calculations!$L141,0),IF($P143=2010,OFFSET('2010'!M$1,Calculations!$L141,0),IF($P143=2011,OFFSET('2011'!M$1,Calculations!$L141,0),IF($P143=2012,OFFSET('2012'!M$1,Calculations!$L141,0),IF($P143=2013,OFFSET('2013'!M$1,Calculations!$L141,0),IF($P143=2014,OFFSET('2014'!M$1,Calculations!$L141,0),IF($P143=2015,OFFSET('2015'!M$1,Calculations!$L141,0),IF($P143=2016,OFFSET('2016'!M$1,Calculations!$L141,0),IF($P143=2017,OFFSET('2017'!M$1,Calculations!$L141,0),0))))))))))))))))</f>
        <v>4.1300752870706048E-7</v>
      </c>
      <c r="CS143" s="31">
        <f ca="1">IF($P143=2002,OFFSET('2002'!N$1,Calculations!$L141,0),IF($P143=2003,OFFSET('2003'!N$1,Calculations!$L141,0),IF($P143=2004,OFFSET('2004'!N$1,Calculations!$L141,0),IF($P143=2005,OFFSET('2005'!N$1,Calculations!$L141,0),IF($P143=2006,OFFSET('2006'!N$1,Calculations!$L141,0),IF($P143=2007,OFFSET('2007'!N$1,Calculations!$L141,0),IF($P143=2008,OFFSET('2008'!N$1,Calculations!$L141,0),IF($P143=2009,OFFSET('2009'!N$1,Calculations!$L141,0),IF($P143=2010,OFFSET('2010'!N$1,Calculations!$L141,0),IF($P143=2011,OFFSET('2011'!N$1,Calculations!$L141,0),IF($P143=2012,OFFSET('2012'!N$1,Calculations!$L141,0),IF($P143=2013,OFFSET('2013'!N$1,Calculations!$L141,0),IF($P143=2014,OFFSET('2014'!N$1,Calculations!$L141,0),IF($P143=2015,OFFSET('2015'!N$1,Calculations!$L141,0),IF($P143=2016,OFFSET('2016'!N$1,Calculations!$L141,0),IF($P143=2017,OFFSET('2017'!N$1,Calculations!$L141,0),0))))))))))))))))</f>
        <v>9.6507477355658422E-5</v>
      </c>
      <c r="CT143" s="31">
        <f ca="1">IF($P143=2002,OFFSET('2002'!O$1,Calculations!$L141,0),IF($P143=2003,OFFSET('2003'!O$1,Calculations!$L141,0),IF($P143=2004,OFFSET('2004'!O$1,Calculations!$L141,0),IF($P143=2005,OFFSET('2005'!O$1,Calculations!$L141,0),IF($P143=2006,OFFSET('2006'!O$1,Calculations!$L141,0),IF($P143=2007,OFFSET('2007'!O$1,Calculations!$L141,0),IF($P143=2008,OFFSET('2008'!O$1,Calculations!$L141,0),IF($P143=2009,OFFSET('2009'!O$1,Calculations!$L141,0),IF($P143=2010,OFFSET('2010'!O$1,Calculations!$L141,0),IF($P143=2011,OFFSET('2011'!O$1,Calculations!$L141,0),IF($P143=2012,OFFSET('2012'!O$1,Calculations!$L141,0),IF($P143=2013,OFFSET('2013'!O$1,Calculations!$L141,0),IF($P143=2014,OFFSET('2014'!O$1,Calculations!$L141,0),IF($P143=2015,OFFSET('2015'!O$1,Calculations!$L141,0),IF($P143=2016,OFFSET('2016'!O$1,Calculations!$L141,0),IF($P143=2017,OFFSET('2017'!O$1,Calculations!$L141,0),0))))))))))))))))</f>
        <v>1.7358212120898724E-7</v>
      </c>
      <c r="CU143" s="31">
        <f ca="1">IF($P143=2002,OFFSET('2002'!P$1,Calculations!$L141,0),IF($P143=2003,OFFSET('2003'!P$1,Calculations!$L141,0),IF($P143=2004,OFFSET('2004'!P$1,Calculations!$L141,0),IF($P143=2005,OFFSET('2005'!P$1,Calculations!$L141,0),IF($P143=2006,OFFSET('2006'!P$1,Calculations!$L141,0),IF($P143=2007,OFFSET('2007'!P$1,Calculations!$L141,0),IF($P143=2008,OFFSET('2008'!P$1,Calculations!$L141,0),IF($P143=2009,OFFSET('2009'!P$1,Calculations!$L141,0),IF($P143=2010,OFFSET('2010'!P$1,Calculations!$L141,0),IF($P143=2011,OFFSET('2011'!P$1,Calculations!$L141,0),IF($P143=2012,OFFSET('2012'!P$1,Calculations!$L141,0),IF($P143=2013,OFFSET('2013'!P$1,Calculations!$L141,0),IF($P143=2014,OFFSET('2014'!P$1,Calculations!$L141,0),IF($P143=2015,OFFSET('2015'!P$1,Calculations!$L141,0),IF($P143=2016,OFFSET('2016'!P$1,Calculations!$L141,0),IF($P143=2017,OFFSET('2017'!P$1,Calculations!$L141,0),0))))))))))))))))</f>
        <v>3.1154268644670736E-4</v>
      </c>
      <c r="CV143" s="34">
        <f ca="1">IF($P143=2002,OFFSET('2002'!Q$1,Calculations!$L141,0),IF($P143=2003,OFFSET('2003'!Q$1,Calculations!$L141,0),IF($P143=2004,OFFSET('2004'!Q$1,Calculations!$L141,0),IF($P143=2005,OFFSET('2005'!Q$1,Calculations!$L141,0),IF($P143=2006,OFFSET('2006'!Q$1,Calculations!$L141,0),IF($P143=2007,OFFSET('2007'!Q$1,Calculations!$L141,0),IF($P143=2008,OFFSET('2008'!Q$1,Calculations!$L141,0),IF($P143=2009,OFFSET('2009'!Q$1,Calculations!$L141,0),IF($P143=2010,OFFSET('2010'!Q$1,Calculations!$L141,0),IF($P143=2011,OFFSET('2011'!Q$1,Calculations!$L141,0),IF($P143=2012,OFFSET('2012'!Q$1,Calculations!$L141,0),IF($P143=2013,OFFSET('2013'!Q$1,Calculations!$L141,0),IF($P143=2014,OFFSET('2014'!Q$1,Calculations!$L141,0),IF($P143=2015,OFFSET('2015'!Q$1,Calculations!$L141,0),IF($P143=2016,OFFSET('2016'!Q$1,Calculations!$L141,0),IF($P143=2017,OFFSET('2017'!Q$1,Calculations!$L141,0),0))))))))))))))))</f>
        <v>1.7838958508774783E-5</v>
      </c>
      <c r="CW143" s="31">
        <f ca="1">IF($P143=2002,OFFSET('2002'!K$1,Calculations!$M141,0),IF($P143=2003,OFFSET('2003'!K$1,Calculations!$M141,0),IF($P143=2004,OFFSET('2004'!K$1,Calculations!$M141,0),IF($P143=2005,OFFSET('2005'!K$1,Calculations!$M141,0),IF($P143=2006,OFFSET('2006'!K$1,Calculations!$M141,0),IF($P143=2007,OFFSET('2007'!K$1,Calculations!$M141,0),IF($P143=2008,OFFSET('2008'!K$1,Calculations!$M141,0),IF($P143=2009,OFFSET('2009'!K$1,Calculations!$M141,0),IF($P143=2010,OFFSET('2010'!K$1,Calculations!$M141,0),IF($P143=2011,OFFSET('2011'!K$1,Calculations!$M141,0),IF($P143=2012,OFFSET('2012'!K$1,Calculations!$M141,0),IF($P143=2013,OFFSET('2013'!K$1,Calculations!$M141,0),IF($P143=2014,OFFSET('2014'!K$1,Calculations!$M141,0),IF($P143=2015,OFFSET('2015'!K$1,Calculations!$M141,0),IF($P143=2016,OFFSET('2016'!K$1,Calculations!$M141,0),IF($P143=2017,OFFSET('2017'!K$1,Calculations!$M141,0),0))))))))))))))))</f>
        <v>0.3652508661021544</v>
      </c>
      <c r="CX143" s="31">
        <f ca="1">IF($P143=2002,OFFSET('2002'!L$1,Calculations!$M141,0),IF($P143=2003,OFFSET('2003'!L$1,Calculations!$M141,0),IF($P143=2004,OFFSET('2004'!L$1,Calculations!$M141,0),IF($P143=2005,OFFSET('2005'!L$1,Calculations!$M141,0),IF($P143=2006,OFFSET('2006'!L$1,Calculations!$M141,0),IF($P143=2007,OFFSET('2007'!L$1,Calculations!$M141,0),IF($P143=2008,OFFSET('2008'!L$1,Calculations!$M141,0),IF($P143=2009,OFFSET('2009'!L$1,Calculations!$M141,0),IF($P143=2010,OFFSET('2010'!L$1,Calculations!$M141,0),IF($P143=2011,OFFSET('2011'!L$1,Calculations!$M141,0),IF($P143=2012,OFFSET('2012'!L$1,Calculations!$M141,0),IF($P143=2013,OFFSET('2013'!L$1,Calculations!$M141,0),IF($P143=2014,OFFSET('2014'!L$1,Calculations!$M141,0),IF($P143=2015,OFFSET('2015'!L$1,Calculations!$M141,0),IF($P143=2016,OFFSET('2016'!L$1,Calculations!$M141,0),IF($P143=2017,OFFSET('2017'!L$1,Calculations!$M141,0),0))))))))))))))))</f>
        <v>0.18054578698207724</v>
      </c>
      <c r="CY143" s="31">
        <f ca="1">IF($P143=2002,OFFSET('2002'!M$1,Calculations!$M141,0),IF($P143=2003,OFFSET('2003'!M$1,Calculations!$M141,0),IF($P143=2004,OFFSET('2004'!M$1,Calculations!$M141,0),IF($P143=2005,OFFSET('2005'!M$1,Calculations!$M141,0),IF($P143=2006,OFFSET('2006'!M$1,Calculations!$M141,0),IF($P143=2007,OFFSET('2007'!M$1,Calculations!$M141,0),IF($P143=2008,OFFSET('2008'!M$1,Calculations!$M141,0),IF($P143=2009,OFFSET('2009'!M$1,Calculations!$M141,0),IF($P143=2010,OFFSET('2010'!M$1,Calculations!$M141,0),IF($P143=2011,OFFSET('2011'!M$1,Calculations!$M141,0),IF($P143=2012,OFFSET('2012'!M$1,Calculations!$M141,0),IF($P143=2013,OFFSET('2013'!M$1,Calculations!$M141,0),IF($P143=2014,OFFSET('2014'!M$1,Calculations!$M141,0),IF($P143=2015,OFFSET('2015'!M$1,Calculations!$M141,0),IF($P143=2016,OFFSET('2016'!M$1,Calculations!$M141,0),IF($P143=2017,OFFSET('2017'!M$1,Calculations!$M141,0),0))))))))))))))))</f>
        <v>5.2853240009338387E-2</v>
      </c>
      <c r="CZ143" s="31">
        <f ca="1">IF($P143=2002,OFFSET('2002'!N$1,Calculations!$M141,0),IF($P143=2003,OFFSET('2003'!N$1,Calculations!$M141,0),IF($P143=2004,OFFSET('2004'!N$1,Calculations!$M141,0),IF($P143=2005,OFFSET('2005'!N$1,Calculations!$M141,0),IF($P143=2006,OFFSET('2006'!N$1,Calculations!$M141,0),IF($P143=2007,OFFSET('2007'!N$1,Calculations!$M141,0),IF($P143=2008,OFFSET('2008'!N$1,Calculations!$M141,0),IF($P143=2009,OFFSET('2009'!N$1,Calculations!$M141,0),IF($P143=2010,OFFSET('2010'!N$1,Calculations!$M141,0),IF($P143=2011,OFFSET('2011'!N$1,Calculations!$M141,0),IF($P143=2012,OFFSET('2012'!N$1,Calculations!$M141,0),IF($P143=2013,OFFSET('2013'!N$1,Calculations!$M141,0),IF($P143=2014,OFFSET('2014'!N$1,Calculations!$M141,0),IF($P143=2015,OFFSET('2015'!N$1,Calculations!$M141,0),IF($P143=2016,OFFSET('2016'!N$1,Calculations!$M141,0),IF($P143=2017,OFFSET('2017'!N$1,Calculations!$M141,0),0))))))))))))))))</f>
        <v>3.6596180639768883E-2</v>
      </c>
      <c r="DA143" s="31">
        <f ca="1">IF($P143=2002,OFFSET('2002'!O$1,Calculations!$M141,0),IF($P143=2003,OFFSET('2003'!O$1,Calculations!$M141,0),IF($P143=2004,OFFSET('2004'!O$1,Calculations!$M141,0),IF($P143=2005,OFFSET('2005'!O$1,Calculations!$M141,0),IF($P143=2006,OFFSET('2006'!O$1,Calculations!$M141,0),IF($P143=2007,OFFSET('2007'!O$1,Calculations!$M141,0),IF($P143=2008,OFFSET('2008'!O$1,Calculations!$M141,0),IF($P143=2009,OFFSET('2009'!O$1,Calculations!$M141,0),IF($P143=2010,OFFSET('2010'!O$1,Calculations!$M141,0),IF($P143=2011,OFFSET('2011'!O$1,Calculations!$M141,0),IF($P143=2012,OFFSET('2012'!O$1,Calculations!$M141,0),IF($P143=2013,OFFSET('2013'!O$1,Calculations!$M141,0),IF($P143=2014,OFFSET('2014'!O$1,Calculations!$M141,0),IF($P143=2015,OFFSET('2015'!O$1,Calculations!$M141,0),IF($P143=2016,OFFSET('2016'!O$1,Calculations!$M141,0),IF($P143=2017,OFFSET('2017'!O$1,Calculations!$M141,0),0))))))))))))))))</f>
        <v>0.36391184816666666</v>
      </c>
      <c r="DB143" s="31">
        <f ca="1">IF($P143=2002,OFFSET('2002'!P$1,Calculations!$M141,0),IF($P143=2003,OFFSET('2003'!P$1,Calculations!$M141,0),IF($P143=2004,OFFSET('2004'!P$1,Calculations!$M141,0),IF($P143=2005,OFFSET('2005'!P$1,Calculations!$M141,0),IF($P143=2006,OFFSET('2006'!P$1,Calculations!$M141,0),IF($P143=2007,OFFSET('2007'!P$1,Calculations!$M141,0),IF($P143=2008,OFFSET('2008'!P$1,Calculations!$M141,0),IF($P143=2009,OFFSET('2009'!P$1,Calculations!$M141,0),IF($P143=2010,OFFSET('2010'!P$1,Calculations!$M141,0),IF($P143=2011,OFFSET('2011'!P$1,Calculations!$M141,0),IF($P143=2012,OFFSET('2012'!P$1,Calculations!$M141,0),IF($P143=2013,OFFSET('2013'!P$1,Calculations!$M141,0),IF($P143=2014,OFFSET('2014'!P$1,Calculations!$M141,0),IF($P143=2015,OFFSET('2015'!P$1,Calculations!$M141,0),IF($P143=2016,OFFSET('2016'!P$1,Calculations!$M141,0),IF($P143=2017,OFFSET('2017'!P$1,Calculations!$M141,0),0))))))))))))))))</f>
        <v>8.4207809999445175E-4</v>
      </c>
      <c r="DC143" s="34">
        <f ca="1">IF($P143=2002,OFFSET('2002'!Q$1,Calculations!$M141,0),IF($P143=2003,OFFSET('2003'!Q$1,Calculations!$M141,0),IF($P143=2004,OFFSET('2004'!Q$1,Calculations!$M141,0),IF($P143=2005,OFFSET('2005'!Q$1,Calculations!$M141,0),IF($P143=2006,OFFSET('2006'!Q$1,Calculations!$M141,0),IF($P143=2007,OFFSET('2007'!Q$1,Calculations!$M141,0),IF($P143=2008,OFFSET('2008'!Q$1,Calculations!$M141,0),IF($P143=2009,OFFSET('2009'!Q$1,Calculations!$M141,0),IF($P143=2010,OFFSET('2010'!Q$1,Calculations!$M141,0),IF($P143=2011,OFFSET('2011'!Q$1,Calculations!$M141,0),IF($P143=2012,OFFSET('2012'!Q$1,Calculations!$M141,0),IF($P143=2013,OFFSET('2013'!Q$1,Calculations!$M141,0),IF($P143=2014,OFFSET('2014'!Q$1,Calculations!$M141,0),IF($P143=2015,OFFSET('2015'!Q$1,Calculations!$M141,0),IF($P143=2016,OFFSET('2016'!Q$1,Calculations!$M141,0),IF($P143=2017,OFFSET('2017'!Q$1,Calculations!$M141,0),0))))))))))))))))</f>
        <v>1</v>
      </c>
      <c r="DD143" s="14">
        <v>-2.7465041753374206E-2</v>
      </c>
      <c r="DE143" s="14">
        <v>2.6529874133702391E-2</v>
      </c>
      <c r="DF143" s="14">
        <v>-4.2120418082638392E-3</v>
      </c>
      <c r="DG143" s="14">
        <v>2.2285406625734333E-2</v>
      </c>
      <c r="DH143" s="14">
        <v>-2.1933595388921444E-2</v>
      </c>
      <c r="DI143" s="14">
        <v>-1.9092061286740718E-2</v>
      </c>
      <c r="DJ143" s="14">
        <v>2.9101308954685535E-2</v>
      </c>
      <c r="DK143" s="14">
        <v>5.4918819778909389E-2</v>
      </c>
      <c r="DL143" s="14">
        <v>7.1598310793535361E-2</v>
      </c>
      <c r="DM143" s="14">
        <v>-1.9583485290542293E-2</v>
      </c>
      <c r="DN143" s="14">
        <v>1.4504298207564057E-2</v>
      </c>
      <c r="DO143" s="51">
        <v>-6.7716403362566976E-3</v>
      </c>
      <c r="DQ143" s="154">
        <f t="shared" ca="1" si="277"/>
        <v>-1.3203344295558634E-2</v>
      </c>
      <c r="DR143" s="154">
        <f t="shared" ca="1" si="278"/>
        <v>6.2953213994078059E-3</v>
      </c>
      <c r="DS143" s="154">
        <f t="shared" ca="1" si="279"/>
        <v>1.7143855276300943E-3</v>
      </c>
      <c r="DT143" s="154">
        <f t="shared" ca="1" si="280"/>
        <v>3.095488511883418E-3</v>
      </c>
      <c r="DU143" s="154">
        <f t="shared" ca="1" si="281"/>
        <v>-7.0739655818928193E-3</v>
      </c>
      <c r="DV143" s="154">
        <f t="shared" ca="1" si="282"/>
        <v>2.6559101919690464E-2</v>
      </c>
      <c r="DW143" s="154">
        <f t="shared" ca="1" si="283"/>
        <v>-6.1264391034020925E-3</v>
      </c>
      <c r="DX143" s="48">
        <f t="shared" ca="1" si="284"/>
        <v>6.4520123285460515E-4</v>
      </c>
      <c r="DY143" s="36">
        <f t="shared" ca="1" si="285"/>
        <v>-7.0769051921565412E-3</v>
      </c>
      <c r="DZ143" s="36">
        <f t="shared" ca="1" si="286"/>
        <v>1.2421760502809898E-2</v>
      </c>
      <c r="EA143" s="36">
        <f t="shared" ca="1" si="287"/>
        <v>7.8408246310321863E-3</v>
      </c>
      <c r="EB143" s="36">
        <f t="shared" ca="1" si="288"/>
        <v>9.2219276152855113E-3</v>
      </c>
      <c r="EC143" s="36">
        <f t="shared" ca="1" si="289"/>
        <v>-9.4752647849072683E-4</v>
      </c>
      <c r="ED143" s="33">
        <f t="shared" ca="1" si="290"/>
        <v>3.2685541023092554E-2</v>
      </c>
      <c r="EE143" s="37">
        <f t="shared" ca="1" si="290"/>
        <v>0</v>
      </c>
      <c r="EF143" s="27">
        <f t="shared" ca="1" si="250"/>
        <v>0.98679665570444142</v>
      </c>
      <c r="EG143" s="27">
        <f t="shared" ca="1" si="251"/>
        <v>1.0062953213994079</v>
      </c>
      <c r="EH143" s="27">
        <f t="shared" ca="1" si="252"/>
        <v>1.00171438552763</v>
      </c>
      <c r="EI143" s="27">
        <f t="shared" ca="1" si="253"/>
        <v>1.0030954885118835</v>
      </c>
      <c r="EJ143" s="27">
        <f t="shared" ca="1" si="254"/>
        <v>0.99292603441810723</v>
      </c>
      <c r="EK143" s="27">
        <f t="shared" ca="1" si="255"/>
        <v>1.0265591019196905</v>
      </c>
      <c r="EL143" s="27">
        <f t="shared" ca="1" si="256"/>
        <v>0.99387356089659795</v>
      </c>
      <c r="EM143" s="44">
        <f t="shared" si="257"/>
        <v>0.99322835966374334</v>
      </c>
      <c r="EN143" s="38">
        <f t="shared" ca="1" si="258"/>
        <v>597.47950040456249</v>
      </c>
      <c r="EO143" s="38">
        <f t="shared" ca="1" si="259"/>
        <v>534.27420648715338</v>
      </c>
      <c r="EP143" s="38">
        <f t="shared" ca="1" si="260"/>
        <v>555.06940295576703</v>
      </c>
      <c r="EQ143" s="38">
        <f t="shared" ca="1" si="261"/>
        <v>515.41880603375614</v>
      </c>
      <c r="ER143" s="38">
        <f t="shared" ca="1" si="262"/>
        <v>562.85787312658158</v>
      </c>
      <c r="ES143" s="38">
        <f t="shared" ca="1" si="263"/>
        <v>397.27939663498466</v>
      </c>
      <c r="ET143" s="57">
        <f t="shared" ca="1" si="264"/>
        <v>562.51153369100541</v>
      </c>
      <c r="EU143" s="39">
        <f t="shared" si="265"/>
        <v>562.97830964846639</v>
      </c>
      <c r="EV143" s="45">
        <f t="shared" ca="1" si="291"/>
        <v>-0.46677595746098177</v>
      </c>
      <c r="EW143" s="60">
        <f t="shared" si="292"/>
        <v>0.97253495824662584</v>
      </c>
      <c r="EX143" s="60">
        <f t="shared" si="293"/>
        <v>1.0265298741337023</v>
      </c>
      <c r="EY143" s="60">
        <f t="shared" si="294"/>
        <v>0.99578795819173616</v>
      </c>
      <c r="EZ143" s="60">
        <f t="shared" si="295"/>
        <v>1.0222854066257343</v>
      </c>
      <c r="FA143" s="60">
        <f t="shared" si="296"/>
        <v>0.97806640461107852</v>
      </c>
      <c r="FB143" s="60">
        <f t="shared" si="297"/>
        <v>0.98090793871325932</v>
      </c>
      <c r="FC143" s="60">
        <f t="shared" si="298"/>
        <v>1.0291013089546854</v>
      </c>
      <c r="FD143" s="60">
        <f t="shared" si="299"/>
        <v>1.0549188197789094</v>
      </c>
      <c r="FE143" s="60">
        <f t="shared" si="300"/>
        <v>1.0715983107935354</v>
      </c>
      <c r="FF143" s="60">
        <f t="shared" si="301"/>
        <v>0.98041651470945768</v>
      </c>
      <c r="FG143" s="44">
        <f t="shared" si="302"/>
        <v>1.014504298207564</v>
      </c>
      <c r="FH143" s="38">
        <f t="shared" si="266"/>
        <v>619.33110421144875</v>
      </c>
      <c r="FI143" s="38">
        <f t="shared" si="267"/>
        <v>276.79591344704966</v>
      </c>
      <c r="FJ143" s="38">
        <f t="shared" si="268"/>
        <v>337.0315341236041</v>
      </c>
      <c r="FK143" s="38">
        <f t="shared" si="269"/>
        <v>442.40738627099302</v>
      </c>
      <c r="FL143" s="38">
        <f t="shared" si="270"/>
        <v>657.17998490980244</v>
      </c>
      <c r="FM143" s="38">
        <f t="shared" si="271"/>
        <v>476.43320246775056</v>
      </c>
      <c r="FN143" s="38">
        <f t="shared" si="272"/>
        <v>553.58514724711847</v>
      </c>
      <c r="FO143" s="38">
        <f t="shared" si="273"/>
        <v>437.54862667158471</v>
      </c>
      <c r="FP143" s="38">
        <f t="shared" si="274"/>
        <v>491.23042901371053</v>
      </c>
      <c r="FQ143" s="38">
        <f t="shared" si="275"/>
        <v>769.40299619885104</v>
      </c>
      <c r="FR143" s="59">
        <f t="shared" si="276"/>
        <v>410.48557353976025</v>
      </c>
      <c r="FS143" s="2">
        <f t="shared" ca="1" si="303"/>
        <v>-7.1460006296730581E-3</v>
      </c>
      <c r="FT143" s="2">
        <f t="shared" ca="1" si="304"/>
        <v>1.2420871370172719E-2</v>
      </c>
      <c r="FU143" s="2">
        <f t="shared" ca="1" si="305"/>
        <v>7.8582003799681603E-3</v>
      </c>
      <c r="FV143" s="2">
        <f t="shared" ca="1" si="306"/>
        <v>9.2359900852334413E-3</v>
      </c>
      <c r="FW143" s="2">
        <f t="shared" ca="1" si="307"/>
        <v>-9.5382196831692609E-4</v>
      </c>
      <c r="FX143" s="19">
        <f t="shared" ca="1" si="308"/>
        <v>3.2357814704849115E-2</v>
      </c>
      <c r="FY143" s="13">
        <f t="shared" ca="1" si="309"/>
        <v>0</v>
      </c>
      <c r="FZ143" s="2">
        <f t="shared" ca="1" si="310"/>
        <v>-1.3291283363442874E-2</v>
      </c>
      <c r="GA143" s="2">
        <f t="shared" ca="1" si="311"/>
        <v>6.2755886364029428E-3</v>
      </c>
      <c r="GB143" s="2">
        <f t="shared" ca="1" si="312"/>
        <v>1.7129176461983542E-3</v>
      </c>
      <c r="GC143" s="2">
        <f t="shared" ca="1" si="313"/>
        <v>3.0907073514636367E-3</v>
      </c>
      <c r="GD143" s="2">
        <f t="shared" ca="1" si="314"/>
        <v>-7.0991047020866997E-3</v>
      </c>
      <c r="GE143" s="2">
        <f t="shared" ca="1" si="315"/>
        <v>2.6212531971079388E-2</v>
      </c>
      <c r="GF143" s="2">
        <f t="shared" ca="1" si="316"/>
        <v>-6.1452827337697916E-3</v>
      </c>
      <c r="GG143" s="13">
        <f t="shared" si="317"/>
        <v>-6.7946719259924584E-3</v>
      </c>
      <c r="GH143" s="2">
        <f t="shared" si="318"/>
        <v>-2.7849257352443008E-2</v>
      </c>
      <c r="GI143" s="2">
        <f t="shared" si="319"/>
        <v>2.6184059960045275E-2</v>
      </c>
      <c r="GJ143" s="2">
        <f t="shared" si="320"/>
        <v>-4.2209374443427103E-3</v>
      </c>
      <c r="GK143" s="2">
        <f t="shared" si="321"/>
        <v>2.2040715638087325E-2</v>
      </c>
      <c r="GL143" s="2">
        <f t="shared" si="322"/>
        <v>-2.2177712876974155E-2</v>
      </c>
      <c r="GM143" s="2">
        <f t="shared" si="323"/>
        <v>-1.9276668149420039E-2</v>
      </c>
      <c r="GN143" s="2">
        <f t="shared" si="324"/>
        <v>2.868590580029665E-2</v>
      </c>
      <c r="GO143" s="2">
        <f t="shared" si="325"/>
        <v>5.3463815890511586E-2</v>
      </c>
      <c r="GP143" s="2">
        <f t="shared" si="326"/>
        <v>6.9151282346588377E-2</v>
      </c>
      <c r="GQ143" s="2">
        <f t="shared" si="327"/>
        <v>-1.9777782601164876E-2</v>
      </c>
      <c r="GR143" s="2">
        <f t="shared" si="328"/>
        <v>1.4400117049093452E-2</v>
      </c>
    </row>
    <row r="144" spans="1:200">
      <c r="A144" s="69">
        <v>151</v>
      </c>
      <c r="B144" s="69">
        <v>152</v>
      </c>
      <c r="C144" s="69">
        <v>153</v>
      </c>
      <c r="D144" s="69">
        <v>154</v>
      </c>
      <c r="E144" s="69">
        <v>155</v>
      </c>
      <c r="F144" s="69">
        <v>156</v>
      </c>
      <c r="G144" s="69">
        <v>157</v>
      </c>
      <c r="H144" s="69">
        <v>158</v>
      </c>
      <c r="I144" s="69">
        <v>159</v>
      </c>
      <c r="J144" s="69">
        <v>160</v>
      </c>
      <c r="K144" s="69">
        <v>161</v>
      </c>
      <c r="L144" s="69">
        <v>162</v>
      </c>
      <c r="M144" s="69">
        <v>163</v>
      </c>
      <c r="O144" s="15">
        <v>41883</v>
      </c>
      <c r="P144" s="21">
        <v>2014</v>
      </c>
      <c r="Q144" s="19">
        <f ca="1">IF($P144=2002,OFFSET('2002'!K$1,Calculations!$A142,0),IF($P144=2003,OFFSET('2003'!K$1,Calculations!$A142,0),IF($P144=2004,OFFSET('2004'!K$1,Calculations!$A142,0),IF($P144=2005,OFFSET('2005'!K$1,Calculations!$A142,0),IF($P144=2006,OFFSET('2006'!K$1,Calculations!$A142,0),IF($P144=2007,OFFSET('2007'!K$1,Calculations!$A142,0),IF($P144=2008,OFFSET('2008'!K$1,Calculations!$A142,0),IF($P144=2009,OFFSET('2009'!K$1,Calculations!$A142,0),IF($P144=2010,OFFSET('2010'!K$1,Calculations!$A142,0),IF($P144=2011,OFFSET('2011'!K$1,Calculations!$A142,0),IF($P144=2012,OFFSET('2012'!K$1,Calculations!$A142,0),IF($P144=2013,OFFSET('2013'!K$1,Calculations!$A142,0),IF($P144=2014,OFFSET('2014'!K$1,Calculations!$A142,0),IF($P144=2015,OFFSET('2015'!K$1,Calculations!$A142,0),IF($P144=2016,OFFSET('2016'!K$1,Calculations!$A142,0),IF($P144=2017,OFFSET('2017'!K$1,Calculations!$A142,0),0))))))))))))))))</f>
        <v>0.55376551140348806</v>
      </c>
      <c r="R144" s="19">
        <f ca="1">IF($P144=2002,OFFSET('2002'!L$1,Calculations!$A142,0),IF($P144=2003,OFFSET('2003'!L$1,Calculations!$A142,0),IF($P144=2004,OFFSET('2004'!L$1,Calculations!$A142,0),IF($P144=2005,OFFSET('2005'!L$1,Calculations!$A142,0),IF($P144=2006,OFFSET('2006'!L$1,Calculations!$A142,0),IF($P144=2007,OFFSET('2007'!L$1,Calculations!$A142,0),IF($P144=2008,OFFSET('2008'!L$1,Calculations!$A142,0),IF($P144=2009,OFFSET('2009'!L$1,Calculations!$A142,0),IF($P144=2010,OFFSET('2010'!L$1,Calculations!$A142,0),IF($P144=2011,OFFSET('2011'!L$1,Calculations!$A142,0),IF($P144=2012,OFFSET('2012'!L$1,Calculations!$A142,0),IF($P144=2013,OFFSET('2013'!L$1,Calculations!$A142,0),IF($P144=2014,OFFSET('2014'!L$1,Calculations!$A142,0),IF($P144=2015,OFFSET('2015'!L$1,Calculations!$A142,0),IF($P144=2016,OFFSET('2016'!L$1,Calculations!$A142,0),IF($P144=2017,OFFSET('2017'!L$1,Calculations!$A142,0),0))))))))))))))))</f>
        <v>0.21985109639645131</v>
      </c>
      <c r="S144" s="19">
        <f ca="1">IF($P144=2002,OFFSET('2002'!M$1,Calculations!$A142,0),IF($P144=2003,OFFSET('2003'!M$1,Calculations!$A142,0),IF($P144=2004,OFFSET('2004'!M$1,Calculations!$A142,0),IF($P144=2005,OFFSET('2005'!M$1,Calculations!$A142,0),IF($P144=2006,OFFSET('2006'!M$1,Calculations!$A142,0),IF($P144=2007,OFFSET('2007'!M$1,Calculations!$A142,0),IF($P144=2008,OFFSET('2008'!M$1,Calculations!$A142,0),IF($P144=2009,OFFSET('2009'!M$1,Calculations!$A142,0),IF($P144=2010,OFFSET('2010'!M$1,Calculations!$A142,0),IF($P144=2011,OFFSET('2011'!M$1,Calculations!$A142,0),IF($P144=2012,OFFSET('2012'!M$1,Calculations!$A142,0),IF($P144=2013,OFFSET('2013'!M$1,Calculations!$A142,0),IF($P144=2014,OFFSET('2014'!M$1,Calculations!$A142,0),IF($P144=2015,OFFSET('2015'!M$1,Calculations!$A142,0),IF($P144=2016,OFFSET('2016'!M$1,Calculations!$A142,0),IF($P144=2017,OFFSET('2017'!M$1,Calculations!$A142,0),0))))))))))))))))</f>
        <v>0.27887871919120605</v>
      </c>
      <c r="T144" s="19">
        <f ca="1">IF($P144=2002,OFFSET('2002'!N$1,Calculations!$A142,0),IF($P144=2003,OFFSET('2003'!N$1,Calculations!$A142,0),IF($P144=2004,OFFSET('2004'!N$1,Calculations!$A142,0),IF($P144=2005,OFFSET('2005'!N$1,Calculations!$A142,0),IF($P144=2006,OFFSET('2006'!N$1,Calculations!$A142,0),IF($P144=2007,OFFSET('2007'!N$1,Calculations!$A142,0),IF($P144=2008,OFFSET('2008'!N$1,Calculations!$A142,0),IF($P144=2009,OFFSET('2009'!N$1,Calculations!$A142,0),IF($P144=2010,OFFSET('2010'!N$1,Calculations!$A142,0),IF($P144=2011,OFFSET('2011'!N$1,Calculations!$A142,0),IF($P144=2012,OFFSET('2012'!N$1,Calculations!$A142,0),IF($P144=2013,OFFSET('2013'!N$1,Calculations!$A142,0),IF($P144=2014,OFFSET('2014'!N$1,Calculations!$A142,0),IF($P144=2015,OFFSET('2015'!N$1,Calculations!$A142,0),IF($P144=2016,OFFSET('2016'!N$1,Calculations!$A142,0),IF($P144=2017,OFFSET('2017'!N$1,Calculations!$A142,0),0))))))))))))))))</f>
        <v>0.40314597853066914</v>
      </c>
      <c r="U144" s="19">
        <f ca="1">IF($P144=2002,OFFSET('2002'!O$1,Calculations!$A142,0),IF($P144=2003,OFFSET('2003'!O$1,Calculations!$A142,0),IF($P144=2004,OFFSET('2004'!O$1,Calculations!$A142,0),IF($P144=2005,OFFSET('2005'!O$1,Calculations!$A142,0),IF($P144=2006,OFFSET('2006'!O$1,Calculations!$A142,0),IF($P144=2007,OFFSET('2007'!O$1,Calculations!$A142,0),IF($P144=2008,OFFSET('2008'!O$1,Calculations!$A142,0),IF($P144=2009,OFFSET('2009'!O$1,Calculations!$A142,0),IF($P144=2010,OFFSET('2010'!O$1,Calculations!$A142,0),IF($P144=2011,OFFSET('2011'!O$1,Calculations!$A142,0),IF($P144=2012,OFFSET('2012'!O$1,Calculations!$A142,0),IF($P144=2013,OFFSET('2013'!O$1,Calculations!$A142,0),IF($P144=2014,OFFSET('2014'!O$1,Calculations!$A142,0),IF($P144=2015,OFFSET('2015'!O$1,Calculations!$A142,0),IF($P144=2016,OFFSET('2016'!O$1,Calculations!$A142,0),IF($P144=2017,OFFSET('2017'!O$1,Calculations!$A142,0),0))))))))))))))))</f>
        <v>0.42965660367829095</v>
      </c>
      <c r="V144" s="19">
        <f ca="1">IF($P144=2002,OFFSET('2002'!P$1,Calculations!$A142,0),IF($P144=2003,OFFSET('2003'!P$1,Calculations!$A142,0),IF($P144=2004,OFFSET('2004'!P$1,Calculations!$A142,0),IF($P144=2005,OFFSET('2005'!P$1,Calculations!$A142,0),IF($P144=2006,OFFSET('2006'!P$1,Calculations!$A142,0),IF($P144=2007,OFFSET('2007'!P$1,Calculations!$A142,0),IF($P144=2008,OFFSET('2008'!P$1,Calculations!$A142,0),IF($P144=2009,OFFSET('2009'!P$1,Calculations!$A142,0),IF($P144=2010,OFFSET('2010'!P$1,Calculations!$A142,0),IF($P144=2011,OFFSET('2011'!P$1,Calculations!$A142,0),IF($P144=2012,OFFSET('2012'!P$1,Calculations!$A142,0),IF($P144=2013,OFFSET('2013'!P$1,Calculations!$A142,0),IF($P144=2014,OFFSET('2014'!P$1,Calculations!$A142,0),IF($P144=2015,OFFSET('2015'!P$1,Calculations!$A142,0),IF($P144=2016,OFFSET('2016'!P$1,Calculations!$A142,0),IF($P144=2017,OFFSET('2017'!P$1,Calculations!$A142,0),0))))))))))))))))</f>
        <v>0.27182608700546168</v>
      </c>
      <c r="W144" s="13">
        <f ca="1">IF($P144=2002,OFFSET('2002'!Q$1,Calculations!$A142,0),IF($P144=2003,OFFSET('2003'!Q$1,Calculations!$A142,0),IF($P144=2004,OFFSET('2004'!Q$1,Calculations!$A142,0),IF($P144=2005,OFFSET('2005'!Q$1,Calculations!$A142,0),IF($P144=2006,OFFSET('2006'!Q$1,Calculations!$A142,0),IF($P144=2007,OFFSET('2007'!Q$1,Calculations!$A142,0),IF($P144=2008,OFFSET('2008'!Q$1,Calculations!$A142,0),IF($P144=2009,OFFSET('2009'!Q$1,Calculations!$A142,0),IF($P144=2010,OFFSET('2010'!Q$1,Calculations!$A142,0),IF($P144=2011,OFFSET('2011'!Q$1,Calculations!$A142,0),IF($P144=2012,OFFSET('2012'!Q$1,Calculations!$A142,0),IF($P144=2013,OFFSET('2013'!Q$1,Calculations!$A142,0),IF($P144=2014,OFFSET('2014'!Q$1,Calculations!$A142,0),IF($P144=2015,OFFSET('2015'!Q$1,Calculations!$A142,0),IF($P144=2016,OFFSET('2016'!Q$1,Calculations!$A142,0),IF($P144=2017,OFFSET('2017'!Q$1,Calculations!$A142,0),0))))))))))))))))</f>
        <v>0.42746342152155614</v>
      </c>
      <c r="X144" s="31">
        <f ca="1">IF($P144=2002,OFFSET('2002'!K$1,Calculations!$B142,0),IF($P144=2003,OFFSET('2003'!K$1,Calculations!$B142,0),IF($P144=2004,OFFSET('2004'!K$1,Calculations!$B142,0),IF($P144=2005,OFFSET('2005'!K$1,Calculations!$B142,0),IF($P144=2006,OFFSET('2006'!K$1,Calculations!$B142,0),IF($P144=2007,OFFSET('2007'!K$1,Calculations!$B142,0),IF($P144=2008,OFFSET('2008'!K$1,Calculations!$B142,0),IF($P144=2009,OFFSET('2009'!K$1,Calculations!$B142,0),IF($P144=2010,OFFSET('2010'!K$1,Calculations!$B142,0),IF($P144=2011,OFFSET('2011'!K$1,Calculations!$B142,0),IF($P144=2012,OFFSET('2012'!K$1,Calculations!$B142,0),IF($P144=2013,OFFSET('2013'!K$1,Calculations!$B142,0),IF($P144=2014,OFFSET('2014'!K$1,Calculations!$B142,0),IF($P144=2015,OFFSET('2015'!K$1,Calculations!$B142,0),IF($P144=2016,OFFSET('2016'!K$1,Calculations!$B142,0),IF($P144=2017,OFFSET('2017'!K$1,Calculations!$B142,0),0))))))))))))))))</f>
        <v>9.2914351730782593E-2</v>
      </c>
      <c r="Y144" s="31">
        <f ca="1">IF($P144=2002,OFFSET('2002'!L$1,Calculations!$B142,0),IF($P144=2003,OFFSET('2003'!L$1,Calculations!$B142,0),IF($P144=2004,OFFSET('2004'!L$1,Calculations!$B142,0),IF($P144=2005,OFFSET('2005'!L$1,Calculations!$B142,0),IF($P144=2006,OFFSET('2006'!L$1,Calculations!$B142,0),IF($P144=2007,OFFSET('2007'!L$1,Calculations!$B142,0),IF($P144=2008,OFFSET('2008'!L$1,Calculations!$B142,0),IF($P144=2009,OFFSET('2009'!L$1,Calculations!$B142,0),IF($P144=2010,OFFSET('2010'!L$1,Calculations!$B142,0),IF($P144=2011,OFFSET('2011'!L$1,Calculations!$B142,0),IF($P144=2012,OFFSET('2012'!L$1,Calculations!$B142,0),IF($P144=2013,OFFSET('2013'!L$1,Calculations!$B142,0),IF($P144=2014,OFFSET('2014'!L$1,Calculations!$B142,0),IF($P144=2015,OFFSET('2015'!L$1,Calculations!$B142,0),IF($P144=2016,OFFSET('2016'!L$1,Calculations!$B142,0),IF($P144=2017,OFFSET('2017'!L$1,Calculations!$B142,0),0))))))))))))))))</f>
        <v>3.7866341784414621E-2</v>
      </c>
      <c r="Z144" s="31">
        <f ca="1">IF($P144=2002,OFFSET('2002'!M$1,Calculations!$B142,0),IF($P144=2003,OFFSET('2003'!M$1,Calculations!$B142,0),IF($P144=2004,OFFSET('2004'!M$1,Calculations!$B142,0),IF($P144=2005,OFFSET('2005'!M$1,Calculations!$B142,0),IF($P144=2006,OFFSET('2006'!M$1,Calculations!$B142,0),IF($P144=2007,OFFSET('2007'!M$1,Calculations!$B142,0),IF($P144=2008,OFFSET('2008'!M$1,Calculations!$B142,0),IF($P144=2009,OFFSET('2009'!M$1,Calculations!$B142,0),IF($P144=2010,OFFSET('2010'!M$1,Calculations!$B142,0),IF($P144=2011,OFFSET('2011'!M$1,Calculations!$B142,0),IF($P144=2012,OFFSET('2012'!M$1,Calculations!$B142,0),IF($P144=2013,OFFSET('2013'!M$1,Calculations!$B142,0),IF($P144=2014,OFFSET('2014'!M$1,Calculations!$B142,0),IF($P144=2015,OFFSET('2015'!M$1,Calculations!$B142,0),IF($P144=2016,OFFSET('2016'!M$1,Calculations!$B142,0),IF($P144=2017,OFFSET('2017'!M$1,Calculations!$B142,0),0))))))))))))))))</f>
        <v>0.13038933135515535</v>
      </c>
      <c r="AA144" s="31">
        <f ca="1">IF($P144=2002,OFFSET('2002'!N$1,Calculations!$B142,0),IF($P144=2003,OFFSET('2003'!N$1,Calculations!$B142,0),IF($P144=2004,OFFSET('2004'!N$1,Calculations!$B142,0),IF($P144=2005,OFFSET('2005'!N$1,Calculations!$B142,0),IF($P144=2006,OFFSET('2006'!N$1,Calculations!$B142,0),IF($P144=2007,OFFSET('2007'!N$1,Calculations!$B142,0),IF($P144=2008,OFFSET('2008'!N$1,Calculations!$B142,0),IF($P144=2009,OFFSET('2009'!N$1,Calculations!$B142,0),IF($P144=2010,OFFSET('2010'!N$1,Calculations!$B142,0),IF($P144=2011,OFFSET('2011'!N$1,Calculations!$B142,0),IF($P144=2012,OFFSET('2012'!N$1,Calculations!$B142,0),IF($P144=2013,OFFSET('2013'!N$1,Calculations!$B142,0),IF($P144=2014,OFFSET('2014'!N$1,Calculations!$B142,0),IF($P144=2015,OFFSET('2015'!N$1,Calculations!$B142,0),IF($P144=2016,OFFSET('2016'!N$1,Calculations!$B142,0),IF($P144=2017,OFFSET('2017'!N$1,Calculations!$B142,0),0))))))))))))))))</f>
        <v>6.8140102369961472E-2</v>
      </c>
      <c r="AB144" s="31">
        <f ca="1">IF($P144=2002,OFFSET('2002'!O$1,Calculations!$B142,0),IF($P144=2003,OFFSET('2003'!O$1,Calculations!$B142,0),IF($P144=2004,OFFSET('2004'!O$1,Calculations!$B142,0),IF($P144=2005,OFFSET('2005'!O$1,Calculations!$B142,0),IF($P144=2006,OFFSET('2006'!O$1,Calculations!$B142,0),IF($P144=2007,OFFSET('2007'!O$1,Calculations!$B142,0),IF($P144=2008,OFFSET('2008'!O$1,Calculations!$B142,0),IF($P144=2009,OFFSET('2009'!O$1,Calculations!$B142,0),IF($P144=2010,OFFSET('2010'!O$1,Calculations!$B142,0),IF($P144=2011,OFFSET('2011'!O$1,Calculations!$B142,0),IF($P144=2012,OFFSET('2012'!O$1,Calculations!$B142,0),IF($P144=2013,OFFSET('2013'!O$1,Calculations!$B142,0),IF($P144=2014,OFFSET('2014'!O$1,Calculations!$B142,0),IF($P144=2015,OFFSET('2015'!O$1,Calculations!$B142,0),IF($P144=2016,OFFSET('2016'!O$1,Calculations!$B142,0),IF($P144=2017,OFFSET('2017'!O$1,Calculations!$B142,0),0))))))))))))))))</f>
        <v>9.6588999004849005E-2</v>
      </c>
      <c r="AC144" s="31">
        <f ca="1">IF($P144=2002,OFFSET('2002'!P$1,Calculations!$B142,0),IF($P144=2003,OFFSET('2003'!P$1,Calculations!$B142,0),IF($P144=2004,OFFSET('2004'!P$1,Calculations!$B142,0),IF($P144=2005,OFFSET('2005'!P$1,Calculations!$B142,0),IF($P144=2006,OFFSET('2006'!P$1,Calculations!$B142,0),IF($P144=2007,OFFSET('2007'!P$1,Calculations!$B142,0),IF($P144=2008,OFFSET('2008'!P$1,Calculations!$B142,0),IF($P144=2009,OFFSET('2009'!P$1,Calculations!$B142,0),IF($P144=2010,OFFSET('2010'!P$1,Calculations!$B142,0),IF($P144=2011,OFFSET('2011'!P$1,Calculations!$B142,0),IF($P144=2012,OFFSET('2012'!P$1,Calculations!$B142,0),IF($P144=2013,OFFSET('2013'!P$1,Calculations!$B142,0),IF($P144=2014,OFFSET('2014'!P$1,Calculations!$B142,0),IF($P144=2015,OFFSET('2015'!P$1,Calculations!$B142,0),IF($P144=2016,OFFSET('2016'!P$1,Calculations!$B142,0),IF($P144=2017,OFFSET('2017'!P$1,Calculations!$B142,0),0))))))))))))))))</f>
        <v>3.8207052269278972E-2</v>
      </c>
      <c r="AD144" s="34">
        <f ca="1">IF($P144=2002,OFFSET('2002'!Q$1,Calculations!$B142,0),IF($P144=2003,OFFSET('2003'!Q$1,Calculations!$B142,0),IF($P144=2004,OFFSET('2004'!Q$1,Calculations!$B142,0),IF($P144=2005,OFFSET('2005'!Q$1,Calculations!$B142,0),IF($P144=2006,OFFSET('2006'!Q$1,Calculations!$B142,0),IF($P144=2007,OFFSET('2007'!Q$1,Calculations!$B142,0),IF($P144=2008,OFFSET('2008'!Q$1,Calculations!$B142,0),IF($P144=2009,OFFSET('2009'!Q$1,Calculations!$B142,0),IF($P144=2010,OFFSET('2010'!Q$1,Calculations!$B142,0),IF($P144=2011,OFFSET('2011'!Q$1,Calculations!$B142,0),IF($P144=2012,OFFSET('2012'!Q$1,Calculations!$B142,0),IF($P144=2013,OFFSET('2013'!Q$1,Calculations!$B142,0),IF($P144=2014,OFFSET('2014'!Q$1,Calculations!$B142,0),IF($P144=2015,OFFSET('2015'!Q$1,Calculations!$B142,0),IF($P144=2016,OFFSET('2016'!Q$1,Calculations!$B142,0),IF($P144=2017,OFFSET('2017'!Q$1,Calculations!$B142,0),0))))))))))))))))</f>
        <v>8.4982743622955104E-2</v>
      </c>
      <c r="AE144" s="31">
        <f ca="1">IF($P144=2002,OFFSET('2002'!K$1,Calculations!$C142,0),IF($P144=2003,OFFSET('2003'!K$1,Calculations!$C142,0),IF($P144=2004,OFFSET('2004'!K$1,Calculations!$C142,0),IF($P144=2005,OFFSET('2005'!K$1,Calculations!$C142,0),IF($P144=2006,OFFSET('2006'!K$1,Calculations!$C142,0),IF($P144=2007,OFFSET('2007'!K$1,Calculations!$C142,0),IF($P144=2008,OFFSET('2008'!K$1,Calculations!$C142,0),IF($P144=2009,OFFSET('2009'!K$1,Calculations!$C142,0),IF($P144=2010,OFFSET('2010'!K$1,Calculations!$C142,0),IF($P144=2011,OFFSET('2011'!K$1,Calculations!$C142,0),IF($P144=2012,OFFSET('2012'!K$1,Calculations!$C142,0),IF($P144=2013,OFFSET('2013'!K$1,Calculations!$C142,0),IF($P144=2014,OFFSET('2014'!K$1,Calculations!$C142,0),IF($P144=2015,OFFSET('2015'!K$1,Calculations!$C142,0),IF($P144=2016,OFFSET('2016'!K$1,Calculations!$C142,0),IF($P144=2017,OFFSET('2017'!K$1,Calculations!$C142,0),0))))))))))))))))</f>
        <v>1.9340148840578324E-2</v>
      </c>
      <c r="AF144" s="31">
        <f ca="1">IF($P144=2002,OFFSET('2002'!L$1,Calculations!$C142,0),IF($P144=2003,OFFSET('2003'!L$1,Calculations!$C142,0),IF($P144=2004,OFFSET('2004'!L$1,Calculations!$C142,0),IF($P144=2005,OFFSET('2005'!L$1,Calculations!$C142,0),IF($P144=2006,OFFSET('2006'!L$1,Calculations!$C142,0),IF($P144=2007,OFFSET('2007'!L$1,Calculations!$C142,0),IF($P144=2008,OFFSET('2008'!L$1,Calculations!$C142,0),IF($P144=2009,OFFSET('2009'!L$1,Calculations!$C142,0),IF($P144=2010,OFFSET('2010'!L$1,Calculations!$C142,0),IF($P144=2011,OFFSET('2011'!L$1,Calculations!$C142,0),IF($P144=2012,OFFSET('2012'!L$1,Calculations!$C142,0),IF($P144=2013,OFFSET('2013'!L$1,Calculations!$C142,0),IF($P144=2014,OFFSET('2014'!L$1,Calculations!$C142,0),IF($P144=2015,OFFSET('2015'!L$1,Calculations!$C142,0),IF($P144=2016,OFFSET('2016'!L$1,Calculations!$C142,0),IF($P144=2017,OFFSET('2017'!L$1,Calculations!$C142,0),0))))))))))))))))</f>
        <v>0.10231086902529994</v>
      </c>
      <c r="AG144" s="31">
        <f ca="1">IF($P144=2002,OFFSET('2002'!M$1,Calculations!$C142,0),IF($P144=2003,OFFSET('2003'!M$1,Calculations!$C142,0),IF($P144=2004,OFFSET('2004'!M$1,Calculations!$C142,0),IF($P144=2005,OFFSET('2005'!M$1,Calculations!$C142,0),IF($P144=2006,OFFSET('2006'!M$1,Calculations!$C142,0),IF($P144=2007,OFFSET('2007'!M$1,Calculations!$C142,0),IF($P144=2008,OFFSET('2008'!M$1,Calculations!$C142,0),IF($P144=2009,OFFSET('2009'!M$1,Calculations!$C142,0),IF($P144=2010,OFFSET('2010'!M$1,Calculations!$C142,0),IF($P144=2011,OFFSET('2011'!M$1,Calculations!$C142,0),IF($P144=2012,OFFSET('2012'!M$1,Calculations!$C142,0),IF($P144=2013,OFFSET('2013'!M$1,Calculations!$C142,0),IF($P144=2014,OFFSET('2014'!M$1,Calculations!$C142,0),IF($P144=2015,OFFSET('2015'!M$1,Calculations!$C142,0),IF($P144=2016,OFFSET('2016'!M$1,Calculations!$C142,0),IF($P144=2017,OFFSET('2017'!M$1,Calculations!$C142,0),0))))))))))))))))</f>
        <v>9.1286504606492541E-2</v>
      </c>
      <c r="AH144" s="31">
        <f ca="1">IF($P144=2002,OFFSET('2002'!N$1,Calculations!$C142,0),IF($P144=2003,OFFSET('2003'!N$1,Calculations!$C142,0),IF($P144=2004,OFFSET('2004'!N$1,Calculations!$C142,0),IF($P144=2005,OFFSET('2005'!N$1,Calculations!$C142,0),IF($P144=2006,OFFSET('2006'!N$1,Calculations!$C142,0),IF($P144=2007,OFFSET('2007'!N$1,Calculations!$C142,0),IF($P144=2008,OFFSET('2008'!N$1,Calculations!$C142,0),IF($P144=2009,OFFSET('2009'!N$1,Calculations!$C142,0),IF($P144=2010,OFFSET('2010'!N$1,Calculations!$C142,0),IF($P144=2011,OFFSET('2011'!N$1,Calculations!$C142,0),IF($P144=2012,OFFSET('2012'!N$1,Calculations!$C142,0),IF($P144=2013,OFFSET('2013'!N$1,Calculations!$C142,0),IF($P144=2014,OFFSET('2014'!N$1,Calculations!$C142,0),IF($P144=2015,OFFSET('2015'!N$1,Calculations!$C142,0),IF($P144=2016,OFFSET('2016'!N$1,Calculations!$C142,0),IF($P144=2017,OFFSET('2017'!N$1,Calculations!$C142,0),0))))))))))))))))</f>
        <v>9.3999431293184291E-2</v>
      </c>
      <c r="AI144" s="31">
        <f ca="1">IF($P144=2002,OFFSET('2002'!O$1,Calculations!$C142,0),IF($P144=2003,OFFSET('2003'!O$1,Calculations!$C142,0),IF($P144=2004,OFFSET('2004'!O$1,Calculations!$C142,0),IF($P144=2005,OFFSET('2005'!O$1,Calculations!$C142,0),IF($P144=2006,OFFSET('2006'!O$1,Calculations!$C142,0),IF($P144=2007,OFFSET('2007'!O$1,Calculations!$C142,0),IF($P144=2008,OFFSET('2008'!O$1,Calculations!$C142,0),IF($P144=2009,OFFSET('2009'!O$1,Calculations!$C142,0),IF($P144=2010,OFFSET('2010'!O$1,Calculations!$C142,0),IF($P144=2011,OFFSET('2011'!O$1,Calculations!$C142,0),IF($P144=2012,OFFSET('2012'!O$1,Calculations!$C142,0),IF($P144=2013,OFFSET('2013'!O$1,Calculations!$C142,0),IF($P144=2014,OFFSET('2014'!O$1,Calculations!$C142,0),IF($P144=2015,OFFSET('2015'!O$1,Calculations!$C142,0),IF($P144=2016,OFFSET('2016'!O$1,Calculations!$C142,0),IF($P144=2017,OFFSET('2017'!O$1,Calculations!$C142,0),0))))))))))))))))</f>
        <v>3.8629859463113203E-2</v>
      </c>
      <c r="AJ144" s="31">
        <f ca="1">IF($P144=2002,OFFSET('2002'!P$1,Calculations!$C142,0),IF($P144=2003,OFFSET('2003'!P$1,Calculations!$C142,0),IF($P144=2004,OFFSET('2004'!P$1,Calculations!$C142,0),IF($P144=2005,OFFSET('2005'!P$1,Calculations!$C142,0),IF($P144=2006,OFFSET('2006'!P$1,Calculations!$C142,0),IF($P144=2007,OFFSET('2007'!P$1,Calculations!$C142,0),IF($P144=2008,OFFSET('2008'!P$1,Calculations!$C142,0),IF($P144=2009,OFFSET('2009'!P$1,Calculations!$C142,0),IF($P144=2010,OFFSET('2010'!P$1,Calculations!$C142,0),IF($P144=2011,OFFSET('2011'!P$1,Calculations!$C142,0),IF($P144=2012,OFFSET('2012'!P$1,Calculations!$C142,0),IF($P144=2013,OFFSET('2013'!P$1,Calculations!$C142,0),IF($P144=2014,OFFSET('2014'!P$1,Calculations!$C142,0),IF($P144=2015,OFFSET('2015'!P$1,Calculations!$C142,0),IF($P144=2016,OFFSET('2016'!P$1,Calculations!$C142,0),IF($P144=2017,OFFSET('2017'!P$1,Calculations!$C142,0),0))))))))))))))))</f>
        <v>2.6046526631564509E-2</v>
      </c>
      <c r="AK144" s="34">
        <f ca="1">IF($P144=2002,OFFSET('2002'!Q$1,Calculations!$C142,0),IF($P144=2003,OFFSET('2003'!Q$1,Calculations!$C142,0),IF($P144=2004,OFFSET('2004'!Q$1,Calculations!$C142,0),IF($P144=2005,OFFSET('2005'!Q$1,Calculations!$C142,0),IF($P144=2006,OFFSET('2006'!Q$1,Calculations!$C142,0),IF($P144=2007,OFFSET('2007'!Q$1,Calculations!$C142,0),IF($P144=2008,OFFSET('2008'!Q$1,Calculations!$C142,0),IF($P144=2009,OFFSET('2009'!Q$1,Calculations!$C142,0),IF($P144=2010,OFFSET('2010'!Q$1,Calculations!$C142,0),IF($P144=2011,OFFSET('2011'!Q$1,Calculations!$C142,0),IF($P144=2012,OFFSET('2012'!Q$1,Calculations!$C142,0),IF($P144=2013,OFFSET('2013'!Q$1,Calculations!$C142,0),IF($P144=2014,OFFSET('2014'!Q$1,Calculations!$C142,0),IF($P144=2015,OFFSET('2015'!Q$1,Calculations!$C142,0),IF($P144=2016,OFFSET('2016'!Q$1,Calculations!$C142,0),IF($P144=2017,OFFSET('2017'!Q$1,Calculations!$C142,0),0))))))))))))))))</f>
        <v>4.8251730031748791E-2</v>
      </c>
      <c r="AL144" s="31">
        <f ca="1">IF($P144=2002,OFFSET('2002'!K$1,Calculations!$D142,0),IF($P144=2003,OFFSET('2003'!K$1,Calculations!$D142,0),IF($P144=2004,OFFSET('2004'!K$1,Calculations!$D142,0),IF($P144=2005,OFFSET('2005'!K$1,Calculations!$D142,0),IF($P144=2006,OFFSET('2006'!K$1,Calculations!$D142,0),IF($P144=2007,OFFSET('2007'!K$1,Calculations!$D142,0),IF($P144=2008,OFFSET('2008'!K$1,Calculations!$D142,0),IF($P144=2009,OFFSET('2009'!K$1,Calculations!$D142,0),IF($P144=2010,OFFSET('2010'!K$1,Calculations!$D142,0),IF($P144=2011,OFFSET('2011'!K$1,Calculations!$D142,0),IF($P144=2012,OFFSET('2012'!K$1,Calculations!$D142,0),IF($P144=2013,OFFSET('2013'!K$1,Calculations!$D142,0),IF($P144=2014,OFFSET('2014'!K$1,Calculations!$D142,0),IF($P144=2015,OFFSET('2015'!K$1,Calculations!$D142,0),IF($P144=2016,OFFSET('2016'!K$1,Calculations!$D142,0),IF($P144=2017,OFFSET('2017'!K$1,Calculations!$D142,0),0))))))))))))))))</f>
        <v>7.2717967762283269E-3</v>
      </c>
      <c r="AM144" s="31">
        <f ca="1">IF($P144=2002,OFFSET('2002'!L$1,Calculations!$D142,0),IF($P144=2003,OFFSET('2003'!L$1,Calculations!$D142,0),IF($P144=2004,OFFSET('2004'!L$1,Calculations!$D142,0),IF($P144=2005,OFFSET('2005'!L$1,Calculations!$D142,0),IF($P144=2006,OFFSET('2006'!L$1,Calculations!$D142,0),IF($P144=2007,OFFSET('2007'!L$1,Calculations!$D142,0),IF($P144=2008,OFFSET('2008'!L$1,Calculations!$D142,0),IF($P144=2009,OFFSET('2009'!L$1,Calculations!$D142,0),IF($P144=2010,OFFSET('2010'!L$1,Calculations!$D142,0),IF($P144=2011,OFFSET('2011'!L$1,Calculations!$D142,0),IF($P144=2012,OFFSET('2012'!L$1,Calculations!$D142,0),IF($P144=2013,OFFSET('2013'!L$1,Calculations!$D142,0),IF($P144=2014,OFFSET('2014'!L$1,Calculations!$D142,0),IF($P144=2015,OFFSET('2015'!L$1,Calculations!$D142,0),IF($P144=2016,OFFSET('2016'!L$1,Calculations!$D142,0),IF($P144=2017,OFFSET('2017'!L$1,Calculations!$D142,0),0))))))))))))))))</f>
        <v>9.7861265354832291E-2</v>
      </c>
      <c r="AN144" s="31">
        <f ca="1">IF($P144=2002,OFFSET('2002'!M$1,Calculations!$D142,0),IF($P144=2003,OFFSET('2003'!M$1,Calculations!$D142,0),IF($P144=2004,OFFSET('2004'!M$1,Calculations!$D142,0),IF($P144=2005,OFFSET('2005'!M$1,Calculations!$D142,0),IF($P144=2006,OFFSET('2006'!M$1,Calculations!$D142,0),IF($P144=2007,OFFSET('2007'!M$1,Calculations!$D142,0),IF($P144=2008,OFFSET('2008'!M$1,Calculations!$D142,0),IF($P144=2009,OFFSET('2009'!M$1,Calculations!$D142,0),IF($P144=2010,OFFSET('2010'!M$1,Calculations!$D142,0),IF($P144=2011,OFFSET('2011'!M$1,Calculations!$D142,0),IF($P144=2012,OFFSET('2012'!M$1,Calculations!$D142,0),IF($P144=2013,OFFSET('2013'!M$1,Calculations!$D142,0),IF($P144=2014,OFFSET('2014'!M$1,Calculations!$D142,0),IF($P144=2015,OFFSET('2015'!M$1,Calculations!$D142,0),IF($P144=2016,OFFSET('2016'!M$1,Calculations!$D142,0),IF($P144=2017,OFFSET('2017'!M$1,Calculations!$D142,0),0))))))))))))))))</f>
        <v>5.6420689632118354E-2</v>
      </c>
      <c r="AO144" s="31">
        <f ca="1">IF($P144=2002,OFFSET('2002'!N$1,Calculations!$D142,0),IF($P144=2003,OFFSET('2003'!N$1,Calculations!$D142,0),IF($P144=2004,OFFSET('2004'!N$1,Calculations!$D142,0),IF($P144=2005,OFFSET('2005'!N$1,Calculations!$D142,0),IF($P144=2006,OFFSET('2006'!N$1,Calculations!$D142,0),IF($P144=2007,OFFSET('2007'!N$1,Calculations!$D142,0),IF($P144=2008,OFFSET('2008'!N$1,Calculations!$D142,0),IF($P144=2009,OFFSET('2009'!N$1,Calculations!$D142,0),IF($P144=2010,OFFSET('2010'!N$1,Calculations!$D142,0),IF($P144=2011,OFFSET('2011'!N$1,Calculations!$D142,0),IF($P144=2012,OFFSET('2012'!N$1,Calculations!$D142,0),IF($P144=2013,OFFSET('2013'!N$1,Calculations!$D142,0),IF($P144=2014,OFFSET('2014'!N$1,Calculations!$D142,0),IF($P144=2015,OFFSET('2015'!N$1,Calculations!$D142,0),IF($P144=2016,OFFSET('2016'!N$1,Calculations!$D142,0),IF($P144=2017,OFFSET('2017'!N$1,Calculations!$D142,0),0))))))))))))))))</f>
        <v>2.588814238202396E-2</v>
      </c>
      <c r="AP144" s="31">
        <f ca="1">IF($P144=2002,OFFSET('2002'!O$1,Calculations!$D142,0),IF($P144=2003,OFFSET('2003'!O$1,Calculations!$D142,0),IF($P144=2004,OFFSET('2004'!O$1,Calculations!$D142,0),IF($P144=2005,OFFSET('2005'!O$1,Calculations!$D142,0),IF($P144=2006,OFFSET('2006'!O$1,Calculations!$D142,0),IF($P144=2007,OFFSET('2007'!O$1,Calculations!$D142,0),IF($P144=2008,OFFSET('2008'!O$1,Calculations!$D142,0),IF($P144=2009,OFFSET('2009'!O$1,Calculations!$D142,0),IF($P144=2010,OFFSET('2010'!O$1,Calculations!$D142,0),IF($P144=2011,OFFSET('2011'!O$1,Calculations!$D142,0),IF($P144=2012,OFFSET('2012'!O$1,Calculations!$D142,0),IF($P144=2013,OFFSET('2013'!O$1,Calculations!$D142,0),IF($P144=2014,OFFSET('2014'!O$1,Calculations!$D142,0),IF($P144=2015,OFFSET('2015'!O$1,Calculations!$D142,0),IF($P144=2016,OFFSET('2016'!O$1,Calculations!$D142,0),IF($P144=2017,OFFSET('2017'!O$1,Calculations!$D142,0),0))))))))))))))))</f>
        <v>3.483268660158946E-2</v>
      </c>
      <c r="AQ144" s="31">
        <f ca="1">IF($P144=2002,OFFSET('2002'!P$1,Calculations!$D142,0),IF($P144=2003,OFFSET('2003'!P$1,Calculations!$D142,0),IF($P144=2004,OFFSET('2004'!P$1,Calculations!$D142,0),IF($P144=2005,OFFSET('2005'!P$1,Calculations!$D142,0),IF($P144=2006,OFFSET('2006'!P$1,Calculations!$D142,0),IF($P144=2007,OFFSET('2007'!P$1,Calculations!$D142,0),IF($P144=2008,OFFSET('2008'!P$1,Calculations!$D142,0),IF($P144=2009,OFFSET('2009'!P$1,Calculations!$D142,0),IF($P144=2010,OFFSET('2010'!P$1,Calculations!$D142,0),IF($P144=2011,OFFSET('2011'!P$1,Calculations!$D142,0),IF($P144=2012,OFFSET('2012'!P$1,Calculations!$D142,0),IF($P144=2013,OFFSET('2013'!P$1,Calculations!$D142,0),IF($P144=2014,OFFSET('2014'!P$1,Calculations!$D142,0),IF($P144=2015,OFFSET('2015'!P$1,Calculations!$D142,0),IF($P144=2016,OFFSET('2016'!P$1,Calculations!$D142,0),IF($P144=2017,OFFSET('2017'!P$1,Calculations!$D142,0),0))))))))))))))))</f>
        <v>9.2679937298142494E-3</v>
      </c>
      <c r="AR144" s="34">
        <f ca="1">IF($P144=2002,OFFSET('2002'!Q$1,Calculations!$D142,0),IF($P144=2003,OFFSET('2003'!Q$1,Calculations!$D142,0),IF($P144=2004,OFFSET('2004'!Q$1,Calculations!$D142,0),IF($P144=2005,OFFSET('2005'!Q$1,Calculations!$D142,0),IF($P144=2006,OFFSET('2006'!Q$1,Calculations!$D142,0),IF($P144=2007,OFFSET('2007'!Q$1,Calculations!$D142,0),IF($P144=2008,OFFSET('2008'!Q$1,Calculations!$D142,0),IF($P144=2009,OFFSET('2009'!Q$1,Calculations!$D142,0),IF($P144=2010,OFFSET('2010'!Q$1,Calculations!$D142,0),IF($P144=2011,OFFSET('2011'!Q$1,Calculations!$D142,0),IF($P144=2012,OFFSET('2012'!Q$1,Calculations!$D142,0),IF($P144=2013,OFFSET('2013'!Q$1,Calculations!$D142,0),IF($P144=2014,OFFSET('2014'!Q$1,Calculations!$D142,0),IF($P144=2015,OFFSET('2015'!Q$1,Calculations!$D142,0),IF($P144=2016,OFFSET('2016'!Q$1,Calculations!$D142,0),IF($P144=2017,OFFSET('2017'!Q$1,Calculations!$D142,0),0))))))))))))))))</f>
        <v>3.7055766271690938E-2</v>
      </c>
      <c r="AS144" s="31">
        <f ca="1">IF($P144=2002,OFFSET('2002'!K$1,Calculations!$E142,0),IF($P144=2003,OFFSET('2003'!K$1,Calculations!$E142,0),IF($P144=2004,OFFSET('2004'!K$1,Calculations!$E142,0),IF($P144=2005,OFFSET('2005'!K$1,Calculations!$E142,0),IF($P144=2006,OFFSET('2006'!K$1,Calculations!$E142,0),IF($P144=2007,OFFSET('2007'!K$1,Calculations!$E142,0),IF($P144=2008,OFFSET('2008'!K$1,Calculations!$E142,0),IF($P144=2009,OFFSET('2009'!K$1,Calculations!$E142,0),IF($P144=2010,OFFSET('2010'!K$1,Calculations!$E142,0),IF($P144=2011,OFFSET('2011'!K$1,Calculations!$E142,0),IF($P144=2012,OFFSET('2012'!K$1,Calculations!$E142,0),IF($P144=2013,OFFSET('2013'!K$1,Calculations!$E142,0),IF($P144=2014,OFFSET('2014'!K$1,Calculations!$E142,0),IF($P144=2015,OFFSET('2015'!K$1,Calculations!$E142,0),IF($P144=2016,OFFSET('2016'!K$1,Calculations!$E142,0),IF($P144=2017,OFFSET('2017'!K$1,Calculations!$E142,0),0))))))))))))))))</f>
        <v>2.0392839869373243E-2</v>
      </c>
      <c r="AT144" s="31">
        <f ca="1">IF($P144=2002,OFFSET('2002'!L$1,Calculations!$E142,0),IF($P144=2003,OFFSET('2003'!L$1,Calculations!$E142,0),IF($P144=2004,OFFSET('2004'!L$1,Calculations!$E142,0),IF($P144=2005,OFFSET('2005'!L$1,Calculations!$E142,0),IF($P144=2006,OFFSET('2006'!L$1,Calculations!$E142,0),IF($P144=2007,OFFSET('2007'!L$1,Calculations!$E142,0),IF($P144=2008,OFFSET('2008'!L$1,Calculations!$E142,0),IF($P144=2009,OFFSET('2009'!L$1,Calculations!$E142,0),IF($P144=2010,OFFSET('2010'!L$1,Calculations!$E142,0),IF($P144=2011,OFFSET('2011'!L$1,Calculations!$E142,0),IF($P144=2012,OFFSET('2012'!L$1,Calculations!$E142,0),IF($P144=2013,OFFSET('2013'!L$1,Calculations!$E142,0),IF($P144=2014,OFFSET('2014'!L$1,Calculations!$E142,0),IF($P144=2015,OFFSET('2015'!L$1,Calculations!$E142,0),IF($P144=2016,OFFSET('2016'!L$1,Calculations!$E142,0),IF($P144=2017,OFFSET('2017'!L$1,Calculations!$E142,0),0))))))))))))))))</f>
        <v>0.14422938196454493</v>
      </c>
      <c r="AU144" s="31">
        <f ca="1">IF($P144=2002,OFFSET('2002'!M$1,Calculations!$E142,0),IF($P144=2003,OFFSET('2003'!M$1,Calculations!$E142,0),IF($P144=2004,OFFSET('2004'!M$1,Calculations!$E142,0),IF($P144=2005,OFFSET('2005'!M$1,Calculations!$E142,0),IF($P144=2006,OFFSET('2006'!M$1,Calculations!$E142,0),IF($P144=2007,OFFSET('2007'!M$1,Calculations!$E142,0),IF($P144=2008,OFFSET('2008'!M$1,Calculations!$E142,0),IF($P144=2009,OFFSET('2009'!M$1,Calculations!$E142,0),IF($P144=2010,OFFSET('2010'!M$1,Calculations!$E142,0),IF($P144=2011,OFFSET('2011'!M$1,Calculations!$E142,0),IF($P144=2012,OFFSET('2012'!M$1,Calculations!$E142,0),IF($P144=2013,OFFSET('2013'!M$1,Calculations!$E142,0),IF($P144=2014,OFFSET('2014'!M$1,Calculations!$E142,0),IF($P144=2015,OFFSET('2015'!M$1,Calculations!$E142,0),IF($P144=2016,OFFSET('2016'!M$1,Calculations!$E142,0),IF($P144=2017,OFFSET('2017'!M$1,Calculations!$E142,0),0))))))))))))))))</f>
        <v>0.10722132881465846</v>
      </c>
      <c r="AV144" s="31">
        <f ca="1">IF($P144=2002,OFFSET('2002'!N$1,Calculations!$E142,0),IF($P144=2003,OFFSET('2003'!N$1,Calculations!$E142,0),IF($P144=2004,OFFSET('2004'!N$1,Calculations!$E142,0),IF($P144=2005,OFFSET('2005'!N$1,Calculations!$E142,0),IF($P144=2006,OFFSET('2006'!N$1,Calculations!$E142,0),IF($P144=2007,OFFSET('2007'!N$1,Calculations!$E142,0),IF($P144=2008,OFFSET('2008'!N$1,Calculations!$E142,0),IF($P144=2009,OFFSET('2009'!N$1,Calculations!$E142,0),IF($P144=2010,OFFSET('2010'!N$1,Calculations!$E142,0),IF($P144=2011,OFFSET('2011'!N$1,Calculations!$E142,0),IF($P144=2012,OFFSET('2012'!N$1,Calculations!$E142,0),IF($P144=2013,OFFSET('2013'!N$1,Calculations!$E142,0),IF($P144=2014,OFFSET('2014'!N$1,Calculations!$E142,0),IF($P144=2015,OFFSET('2015'!N$1,Calculations!$E142,0),IF($P144=2016,OFFSET('2016'!N$1,Calculations!$E142,0),IF($P144=2017,OFFSET('2017'!N$1,Calculations!$E142,0),0))))))))))))))))</f>
        <v>8.0668521392210243E-2</v>
      </c>
      <c r="AW144" s="31">
        <f ca="1">IF($P144=2002,OFFSET('2002'!O$1,Calculations!$E142,0),IF($P144=2003,OFFSET('2003'!O$1,Calculations!$E142,0),IF($P144=2004,OFFSET('2004'!O$1,Calculations!$E142,0),IF($P144=2005,OFFSET('2005'!O$1,Calculations!$E142,0),IF($P144=2006,OFFSET('2006'!O$1,Calculations!$E142,0),IF($P144=2007,OFFSET('2007'!O$1,Calculations!$E142,0),IF($P144=2008,OFFSET('2008'!O$1,Calculations!$E142,0),IF($P144=2009,OFFSET('2009'!O$1,Calculations!$E142,0),IF($P144=2010,OFFSET('2010'!O$1,Calculations!$E142,0),IF($P144=2011,OFFSET('2011'!O$1,Calculations!$E142,0),IF($P144=2012,OFFSET('2012'!O$1,Calculations!$E142,0),IF($P144=2013,OFFSET('2013'!O$1,Calculations!$E142,0),IF($P144=2014,OFFSET('2014'!O$1,Calculations!$E142,0),IF($P144=2015,OFFSET('2015'!O$1,Calculations!$E142,0),IF($P144=2016,OFFSET('2016'!O$1,Calculations!$E142,0),IF($P144=2017,OFFSET('2017'!O$1,Calculations!$E142,0),0))))))))))))))))</f>
        <v>9.7658481478952411E-2</v>
      </c>
      <c r="AX144" s="31">
        <f ca="1">IF($P144=2002,OFFSET('2002'!P$1,Calculations!$E142,0),IF($P144=2003,OFFSET('2003'!P$1,Calculations!$E142,0),IF($P144=2004,OFFSET('2004'!P$1,Calculations!$E142,0),IF($P144=2005,OFFSET('2005'!P$1,Calculations!$E142,0),IF($P144=2006,OFFSET('2006'!P$1,Calculations!$E142,0),IF($P144=2007,OFFSET('2007'!P$1,Calculations!$E142,0),IF($P144=2008,OFFSET('2008'!P$1,Calculations!$E142,0),IF($P144=2009,OFFSET('2009'!P$1,Calculations!$E142,0),IF($P144=2010,OFFSET('2010'!P$1,Calculations!$E142,0),IF($P144=2011,OFFSET('2011'!P$1,Calculations!$E142,0),IF($P144=2012,OFFSET('2012'!P$1,Calculations!$E142,0),IF($P144=2013,OFFSET('2013'!P$1,Calculations!$E142,0),IF($P144=2014,OFFSET('2014'!P$1,Calculations!$E142,0),IF($P144=2015,OFFSET('2015'!P$1,Calculations!$E142,0),IF($P144=2016,OFFSET('2016'!P$1,Calculations!$E142,0),IF($P144=2017,OFFSET('2017'!P$1,Calculations!$E142,0),0))))))))))))))))</f>
        <v>2.1757598836749596E-2</v>
      </c>
      <c r="AY144" s="34">
        <f ca="1">IF($P144=2002,OFFSET('2002'!Q$1,Calculations!$E142,0),IF($P144=2003,OFFSET('2003'!Q$1,Calculations!$E142,0),IF($P144=2004,OFFSET('2004'!Q$1,Calculations!$E142,0),IF($P144=2005,OFFSET('2005'!Q$1,Calculations!$E142,0),IF($P144=2006,OFFSET('2006'!Q$1,Calculations!$E142,0),IF($P144=2007,OFFSET('2007'!Q$1,Calculations!$E142,0),IF($P144=2008,OFFSET('2008'!Q$1,Calculations!$E142,0),IF($P144=2009,OFFSET('2009'!Q$1,Calculations!$E142,0),IF($P144=2010,OFFSET('2010'!Q$1,Calculations!$E142,0),IF($P144=2011,OFFSET('2011'!Q$1,Calculations!$E142,0),IF($P144=2012,OFFSET('2012'!Q$1,Calculations!$E142,0),IF($P144=2013,OFFSET('2013'!Q$1,Calculations!$E142,0),IF($P144=2014,OFFSET('2014'!Q$1,Calculations!$E142,0),IF($P144=2015,OFFSET('2015'!Q$1,Calculations!$E142,0),IF($P144=2016,OFFSET('2016'!Q$1,Calculations!$E142,0),IF($P144=2017,OFFSET('2017'!Q$1,Calculations!$E142,0),0))))))))))))))))</f>
        <v>7.7742182084480679E-2</v>
      </c>
      <c r="AZ144" s="31">
        <f ca="1">IF($P144=2002,OFFSET('2002'!K$1,Calculations!$F142,0),IF($P144=2003,OFFSET('2003'!K$1,Calculations!$F142,0),IF($P144=2004,OFFSET('2004'!K$1,Calculations!$F142,0),IF($P144=2005,OFFSET('2005'!K$1,Calculations!$F142,0),IF($P144=2006,OFFSET('2006'!K$1,Calculations!$F142,0),IF($P144=2007,OFFSET('2007'!K$1,Calculations!$F142,0),IF($P144=2008,OFFSET('2008'!K$1,Calculations!$F142,0),IF($P144=2009,OFFSET('2009'!K$1,Calculations!$F142,0),IF($P144=2010,OFFSET('2010'!K$1,Calculations!$F142,0),IF($P144=2011,OFFSET('2011'!K$1,Calculations!$F142,0),IF($P144=2012,OFFSET('2012'!K$1,Calculations!$F142,0),IF($P144=2013,OFFSET('2013'!K$1,Calculations!$F142,0),IF($P144=2014,OFFSET('2014'!K$1,Calculations!$F142,0),IF($P144=2015,OFFSET('2015'!K$1,Calculations!$F142,0),IF($P144=2016,OFFSET('2016'!K$1,Calculations!$F142,0),IF($P144=2017,OFFSET('2017'!K$1,Calculations!$F142,0),0))))))))))))))))</f>
        <v>5.8282878791187179E-6</v>
      </c>
      <c r="BA144" s="31">
        <f ca="1">IF($P144=2002,OFFSET('2002'!L$1,Calculations!$F142,0),IF($P144=2003,OFFSET('2003'!L$1,Calculations!$F142,0),IF($P144=2004,OFFSET('2004'!L$1,Calculations!$F142,0),IF($P144=2005,OFFSET('2005'!L$1,Calculations!$F142,0),IF($P144=2006,OFFSET('2006'!L$1,Calculations!$F142,0),IF($P144=2007,OFFSET('2007'!L$1,Calculations!$F142,0),IF($P144=2008,OFFSET('2008'!L$1,Calculations!$F142,0),IF($P144=2009,OFFSET('2009'!L$1,Calculations!$F142,0),IF($P144=2010,OFFSET('2010'!L$1,Calculations!$F142,0),IF($P144=2011,OFFSET('2011'!L$1,Calculations!$F142,0),IF($P144=2012,OFFSET('2012'!L$1,Calculations!$F142,0),IF($P144=2013,OFFSET('2013'!L$1,Calculations!$F142,0),IF($P144=2014,OFFSET('2014'!L$1,Calculations!$F142,0),IF($P144=2015,OFFSET('2015'!L$1,Calculations!$F142,0),IF($P144=2016,OFFSET('2016'!L$1,Calculations!$F142,0),IF($P144=2017,OFFSET('2017'!L$1,Calculations!$F142,0),0))))))))))))))))</f>
        <v>5.0282794012123204E-3</v>
      </c>
      <c r="BB144" s="31">
        <f ca="1">IF($P144=2002,OFFSET('2002'!M$1,Calculations!$F142,0),IF($P144=2003,OFFSET('2003'!M$1,Calculations!$F142,0),IF($P144=2004,OFFSET('2004'!M$1,Calculations!$F142,0),IF($P144=2005,OFFSET('2005'!M$1,Calculations!$F142,0),IF($P144=2006,OFFSET('2006'!M$1,Calculations!$F142,0),IF($P144=2007,OFFSET('2007'!M$1,Calculations!$F142,0),IF($P144=2008,OFFSET('2008'!M$1,Calculations!$F142,0),IF($P144=2009,OFFSET('2009'!M$1,Calculations!$F142,0),IF($P144=2010,OFFSET('2010'!M$1,Calculations!$F142,0),IF($P144=2011,OFFSET('2011'!M$1,Calculations!$F142,0),IF($P144=2012,OFFSET('2012'!M$1,Calculations!$F142,0),IF($P144=2013,OFFSET('2013'!M$1,Calculations!$F142,0),IF($P144=2014,OFFSET('2014'!M$1,Calculations!$F142,0),IF($P144=2015,OFFSET('2015'!M$1,Calculations!$F142,0),IF($P144=2016,OFFSET('2016'!M$1,Calculations!$F142,0),IF($P144=2017,OFFSET('2017'!M$1,Calculations!$F142,0),0))))))))))))))))</f>
        <v>4.5378008042491376E-3</v>
      </c>
      <c r="BC144" s="31">
        <f ca="1">IF($P144=2002,OFFSET('2002'!N$1,Calculations!$F142,0),IF($P144=2003,OFFSET('2003'!N$1,Calculations!$F142,0),IF($P144=2004,OFFSET('2004'!N$1,Calculations!$F142,0),IF($P144=2005,OFFSET('2005'!N$1,Calculations!$F142,0),IF($P144=2006,OFFSET('2006'!N$1,Calculations!$F142,0),IF($P144=2007,OFFSET('2007'!N$1,Calculations!$F142,0),IF($P144=2008,OFFSET('2008'!N$1,Calculations!$F142,0),IF($P144=2009,OFFSET('2009'!N$1,Calculations!$F142,0),IF($P144=2010,OFFSET('2010'!N$1,Calculations!$F142,0),IF($P144=2011,OFFSET('2011'!N$1,Calculations!$F142,0),IF($P144=2012,OFFSET('2012'!N$1,Calculations!$F142,0),IF($P144=2013,OFFSET('2013'!N$1,Calculations!$F142,0),IF($P144=2014,OFFSET('2014'!N$1,Calculations!$F142,0),IF($P144=2015,OFFSET('2015'!N$1,Calculations!$F142,0),IF($P144=2016,OFFSET('2016'!N$1,Calculations!$F142,0),IF($P144=2017,OFFSET('2017'!N$1,Calculations!$F142,0),0))))))))))))))))</f>
        <v>1.0484749975761506E-2</v>
      </c>
      <c r="BD144" s="31">
        <f ca="1">IF($P144=2002,OFFSET('2002'!O$1,Calculations!$F142,0),IF($P144=2003,OFFSET('2003'!O$1,Calculations!$F142,0),IF($P144=2004,OFFSET('2004'!O$1,Calculations!$F142,0),IF($P144=2005,OFFSET('2005'!O$1,Calculations!$F142,0),IF($P144=2006,OFFSET('2006'!O$1,Calculations!$F142,0),IF($P144=2007,OFFSET('2007'!O$1,Calculations!$F142,0),IF($P144=2008,OFFSET('2008'!O$1,Calculations!$F142,0),IF($P144=2009,OFFSET('2009'!O$1,Calculations!$F142,0),IF($P144=2010,OFFSET('2010'!O$1,Calculations!$F142,0),IF($P144=2011,OFFSET('2011'!O$1,Calculations!$F142,0),IF($P144=2012,OFFSET('2012'!O$1,Calculations!$F142,0),IF($P144=2013,OFFSET('2013'!O$1,Calculations!$F142,0),IF($P144=2014,OFFSET('2014'!O$1,Calculations!$F142,0),IF($P144=2015,OFFSET('2015'!O$1,Calculations!$F142,0),IF($P144=2016,OFFSET('2016'!O$1,Calculations!$F142,0),IF($P144=2017,OFFSET('2017'!O$1,Calculations!$F142,0),0))))))))))))))))</f>
        <v>1.0374090318157033E-3</v>
      </c>
      <c r="BE144" s="31">
        <f ca="1">IF($P144=2002,OFFSET('2002'!P$1,Calculations!$F142,0),IF($P144=2003,OFFSET('2003'!P$1,Calculations!$F142,0),IF($P144=2004,OFFSET('2004'!P$1,Calculations!$F142,0),IF($P144=2005,OFFSET('2005'!P$1,Calculations!$F142,0),IF($P144=2006,OFFSET('2006'!P$1,Calculations!$F142,0),IF($P144=2007,OFFSET('2007'!P$1,Calculations!$F142,0),IF($P144=2008,OFFSET('2008'!P$1,Calculations!$F142,0),IF($P144=2009,OFFSET('2009'!P$1,Calculations!$F142,0),IF($P144=2010,OFFSET('2010'!P$1,Calculations!$F142,0),IF($P144=2011,OFFSET('2011'!P$1,Calculations!$F142,0),IF($P144=2012,OFFSET('2012'!P$1,Calculations!$F142,0),IF($P144=2013,OFFSET('2013'!P$1,Calculations!$F142,0),IF($P144=2014,OFFSET('2014'!P$1,Calculations!$F142,0),IF($P144=2015,OFFSET('2015'!P$1,Calculations!$F142,0),IF($P144=2016,OFFSET('2016'!P$1,Calculations!$F142,0),IF($P144=2017,OFFSET('2017'!P$1,Calculations!$F142,0),0))))))))))))))))</f>
        <v>1.9263342878289617E-2</v>
      </c>
      <c r="BF144" s="34">
        <f ca="1">IF($P144=2002,OFFSET('2002'!Q$1,Calculations!$F142,0),IF($P144=2003,OFFSET('2003'!Q$1,Calculations!$F142,0),IF($P144=2004,OFFSET('2004'!Q$1,Calculations!$F142,0),IF($P144=2005,OFFSET('2005'!Q$1,Calculations!$F142,0),IF($P144=2006,OFFSET('2006'!Q$1,Calculations!$F142,0),IF($P144=2007,OFFSET('2007'!Q$1,Calculations!$F142,0),IF($P144=2008,OFFSET('2008'!Q$1,Calculations!$F142,0),IF($P144=2009,OFFSET('2009'!Q$1,Calculations!$F142,0),IF($P144=2010,OFFSET('2010'!Q$1,Calculations!$F142,0),IF($P144=2011,OFFSET('2011'!Q$1,Calculations!$F142,0),IF($P144=2012,OFFSET('2012'!Q$1,Calculations!$F142,0),IF($P144=2013,OFFSET('2013'!Q$1,Calculations!$F142,0),IF($P144=2014,OFFSET('2014'!Q$1,Calculations!$F142,0),IF($P144=2015,OFFSET('2015'!Q$1,Calculations!$F142,0),IF($P144=2016,OFFSET('2016'!Q$1,Calculations!$F142,0),IF($P144=2017,OFFSET('2017'!Q$1,Calculations!$F142,0),0))))))))))))))))</f>
        <v>1.9798388878402287E-3</v>
      </c>
      <c r="BG144" s="31">
        <f ca="1">IF($P144=2002,OFFSET('2002'!K$1,Calculations!$G142,0),IF($P144=2003,OFFSET('2003'!K$1,Calculations!$G142,0),IF($P144=2004,OFFSET('2004'!K$1,Calculations!$G142,0),IF($P144=2005,OFFSET('2005'!K$1,Calculations!$G142,0),IF($P144=2006,OFFSET('2006'!K$1,Calculations!$G142,0),IF($P144=2007,OFFSET('2007'!K$1,Calculations!$G142,0),IF($P144=2008,OFFSET('2008'!K$1,Calculations!$G142,0),IF($P144=2009,OFFSET('2009'!K$1,Calculations!$G142,0),IF($P144=2010,OFFSET('2010'!K$1,Calculations!$G142,0),IF($P144=2011,OFFSET('2011'!K$1,Calculations!$G142,0),IF($P144=2012,OFFSET('2012'!K$1,Calculations!$G142,0),IF($P144=2013,OFFSET('2013'!K$1,Calculations!$G142,0),IF($P144=2014,OFFSET('2014'!K$1,Calculations!$G142,0),IF($P144=2015,OFFSET('2015'!K$1,Calculations!$G142,0),IF($P144=2016,OFFSET('2016'!K$1,Calculations!$G142,0),IF($P144=2017,OFFSET('2017'!K$1,Calculations!$G142,0),0))))))))))))))))</f>
        <v>0.11873833558516822</v>
      </c>
      <c r="BH144" s="31">
        <f ca="1">IF($P144=2002,OFFSET('2002'!L$1,Calculations!$G142,0),IF($P144=2003,OFFSET('2003'!L$1,Calculations!$G142,0),IF($P144=2004,OFFSET('2004'!L$1,Calculations!$G142,0),IF($P144=2005,OFFSET('2005'!L$1,Calculations!$G142,0),IF($P144=2006,OFFSET('2006'!L$1,Calculations!$G142,0),IF($P144=2007,OFFSET('2007'!L$1,Calculations!$G142,0),IF($P144=2008,OFFSET('2008'!L$1,Calculations!$G142,0),IF($P144=2009,OFFSET('2009'!L$1,Calculations!$G142,0),IF($P144=2010,OFFSET('2010'!L$1,Calculations!$G142,0),IF($P144=2011,OFFSET('2011'!L$1,Calculations!$G142,0),IF($P144=2012,OFFSET('2012'!L$1,Calculations!$G142,0),IF($P144=2013,OFFSET('2013'!L$1,Calculations!$G142,0),IF($P144=2014,OFFSET('2014'!L$1,Calculations!$G142,0),IF($P144=2015,OFFSET('2015'!L$1,Calculations!$G142,0),IF($P144=2016,OFFSET('2016'!L$1,Calculations!$G142,0),IF($P144=2017,OFFSET('2017'!L$1,Calculations!$G142,0),0))))))))))))))))</f>
        <v>0.28718496887198591</v>
      </c>
      <c r="BI144" s="31">
        <f ca="1">IF($P144=2002,OFFSET('2002'!M$1,Calculations!$G142,0),IF($P144=2003,OFFSET('2003'!M$1,Calculations!$G142,0),IF($P144=2004,OFFSET('2004'!M$1,Calculations!$G142,0),IF($P144=2005,OFFSET('2005'!M$1,Calculations!$G142,0),IF($P144=2006,OFFSET('2006'!M$1,Calculations!$G142,0),IF($P144=2007,OFFSET('2007'!M$1,Calculations!$G142,0),IF($P144=2008,OFFSET('2008'!M$1,Calculations!$G142,0),IF($P144=2009,OFFSET('2009'!M$1,Calculations!$G142,0),IF($P144=2010,OFFSET('2010'!M$1,Calculations!$G142,0),IF($P144=2011,OFFSET('2011'!M$1,Calculations!$G142,0),IF($P144=2012,OFFSET('2012'!M$1,Calculations!$G142,0),IF($P144=2013,OFFSET('2013'!M$1,Calculations!$G142,0),IF($P144=2014,OFFSET('2014'!M$1,Calculations!$G142,0),IF($P144=2015,OFFSET('2015'!M$1,Calculations!$G142,0),IF($P144=2016,OFFSET('2016'!M$1,Calculations!$G142,0),IF($P144=2017,OFFSET('2017'!M$1,Calculations!$G142,0),0))))))))))))))))</f>
        <v>0.17038072310816896</v>
      </c>
      <c r="BJ144" s="31">
        <f ca="1">IF($P144=2002,OFFSET('2002'!N$1,Calculations!$G142,0),IF($P144=2003,OFFSET('2003'!N$1,Calculations!$G142,0),IF($P144=2004,OFFSET('2004'!N$1,Calculations!$G142,0),IF($P144=2005,OFFSET('2005'!N$1,Calculations!$G142,0),IF($P144=2006,OFFSET('2006'!N$1,Calculations!$G142,0),IF($P144=2007,OFFSET('2007'!N$1,Calculations!$G142,0),IF($P144=2008,OFFSET('2008'!N$1,Calculations!$G142,0),IF($P144=2009,OFFSET('2009'!N$1,Calculations!$G142,0),IF($P144=2010,OFFSET('2010'!N$1,Calculations!$G142,0),IF($P144=2011,OFFSET('2011'!N$1,Calculations!$G142,0),IF($P144=2012,OFFSET('2012'!N$1,Calculations!$G142,0),IF($P144=2013,OFFSET('2013'!N$1,Calculations!$G142,0),IF($P144=2014,OFFSET('2014'!N$1,Calculations!$G142,0),IF($P144=2015,OFFSET('2015'!N$1,Calculations!$G142,0),IF($P144=2016,OFFSET('2016'!N$1,Calculations!$G142,0),IF($P144=2017,OFFSET('2017'!N$1,Calculations!$G142,0),0))))))))))))))))</f>
        <v>0.15829868189805202</v>
      </c>
      <c r="BK144" s="31">
        <f ca="1">IF($P144=2002,OFFSET('2002'!O$1,Calculations!$G142,0),IF($P144=2003,OFFSET('2003'!O$1,Calculations!$G142,0),IF($P144=2004,OFFSET('2004'!O$1,Calculations!$G142,0),IF($P144=2005,OFFSET('2005'!O$1,Calculations!$G142,0),IF($P144=2006,OFFSET('2006'!O$1,Calculations!$G142,0),IF($P144=2007,OFFSET('2007'!O$1,Calculations!$G142,0),IF($P144=2008,OFFSET('2008'!O$1,Calculations!$G142,0),IF($P144=2009,OFFSET('2009'!O$1,Calculations!$G142,0),IF($P144=2010,OFFSET('2010'!O$1,Calculations!$G142,0),IF($P144=2011,OFFSET('2011'!O$1,Calculations!$G142,0),IF($P144=2012,OFFSET('2012'!O$1,Calculations!$G142,0),IF($P144=2013,OFFSET('2013'!O$1,Calculations!$G142,0),IF($P144=2014,OFFSET('2014'!O$1,Calculations!$G142,0),IF($P144=2015,OFFSET('2015'!O$1,Calculations!$G142,0),IF($P144=2016,OFFSET('2016'!O$1,Calculations!$G142,0),IF($P144=2017,OFFSET('2017'!O$1,Calculations!$G142,0),0))))))))))))))))</f>
        <v>0.16606266790834578</v>
      </c>
      <c r="BL144" s="31">
        <f ca="1">IF($P144=2002,OFFSET('2002'!P$1,Calculations!$G142,0),IF($P144=2003,OFFSET('2003'!P$1,Calculations!$G142,0),IF($P144=2004,OFFSET('2004'!P$1,Calculations!$G142,0),IF($P144=2005,OFFSET('2005'!P$1,Calculations!$G142,0),IF($P144=2006,OFFSET('2006'!P$1,Calculations!$G142,0),IF($P144=2007,OFFSET('2007'!P$1,Calculations!$G142,0),IF($P144=2008,OFFSET('2008'!P$1,Calculations!$G142,0),IF($P144=2009,OFFSET('2009'!P$1,Calculations!$G142,0),IF($P144=2010,OFFSET('2010'!P$1,Calculations!$G142,0),IF($P144=2011,OFFSET('2011'!P$1,Calculations!$G142,0),IF($P144=2012,OFFSET('2012'!P$1,Calculations!$G142,0),IF($P144=2013,OFFSET('2013'!P$1,Calculations!$G142,0),IF($P144=2014,OFFSET('2014'!P$1,Calculations!$G142,0),IF($P144=2015,OFFSET('2015'!P$1,Calculations!$G142,0),IF($P144=2016,OFFSET('2016'!P$1,Calculations!$G142,0),IF($P144=2017,OFFSET('2017'!P$1,Calculations!$G142,0),0))))))))))))))))</f>
        <v>9.5885103231710733E-2</v>
      </c>
      <c r="BM144" s="34">
        <f ca="1">IF($P144=2002,OFFSET('2002'!Q$1,Calculations!$G142,0),IF($P144=2003,OFFSET('2003'!Q$1,Calculations!$G142,0),IF($P144=2004,OFFSET('2004'!Q$1,Calculations!$G142,0),IF($P144=2005,OFFSET('2005'!Q$1,Calculations!$G142,0),IF($P144=2006,OFFSET('2006'!Q$1,Calculations!$G142,0),IF($P144=2007,OFFSET('2007'!Q$1,Calculations!$G142,0),IF($P144=2008,OFFSET('2008'!Q$1,Calculations!$G142,0),IF($P144=2009,OFFSET('2009'!Q$1,Calculations!$G142,0),IF($P144=2010,OFFSET('2010'!Q$1,Calculations!$G142,0),IF($P144=2011,OFFSET('2011'!Q$1,Calculations!$G142,0),IF($P144=2012,OFFSET('2012'!Q$1,Calculations!$G142,0),IF($P144=2013,OFFSET('2013'!Q$1,Calculations!$G142,0),IF($P144=2014,OFFSET('2014'!Q$1,Calculations!$G142,0),IF($P144=2015,OFFSET('2015'!Q$1,Calculations!$G142,0),IF($P144=2016,OFFSET('2016'!Q$1,Calculations!$G142,0),IF($P144=2017,OFFSET('2017'!Q$1,Calculations!$G142,0),0))))))))))))))))</f>
        <v>0.17085564943103307</v>
      </c>
      <c r="BN144" s="31">
        <f ca="1">IF($P144=2002,OFFSET('2002'!K$1,Calculations!$H142,0),IF($P144=2003,OFFSET('2003'!K$1,Calculations!$H142,0),IF($P144=2004,OFFSET('2004'!K$1,Calculations!$H142,0),IF($P144=2005,OFFSET('2005'!K$1,Calculations!$H142,0),IF($P144=2006,OFFSET('2006'!K$1,Calculations!$H142,0),IF($P144=2007,OFFSET('2007'!K$1,Calculations!$H142,0),IF($P144=2008,OFFSET('2008'!K$1,Calculations!$H142,0),IF($P144=2009,OFFSET('2009'!K$1,Calculations!$H142,0),IF($P144=2010,OFFSET('2010'!K$1,Calculations!$H142,0),IF($P144=2011,OFFSET('2011'!K$1,Calculations!$H142,0),IF($P144=2012,OFFSET('2012'!K$1,Calculations!$H142,0),IF($P144=2013,OFFSET('2013'!K$1,Calculations!$H142,0),IF($P144=2014,OFFSET('2014'!K$1,Calculations!$H142,0),IF($P144=2015,OFFSET('2015'!K$1,Calculations!$H142,0),IF($P144=2016,OFFSET('2016'!K$1,Calculations!$H142,0),IF($P144=2017,OFFSET('2017'!K$1,Calculations!$H142,0),0))))))))))))))))</f>
        <v>2.7524190389816375E-4</v>
      </c>
      <c r="BO144" s="31">
        <f ca="1">IF($P144=2002,OFFSET('2002'!L$1,Calculations!$H142,0),IF($P144=2003,OFFSET('2003'!L$1,Calculations!$H142,0),IF($P144=2004,OFFSET('2004'!L$1,Calculations!$H142,0),IF($P144=2005,OFFSET('2005'!L$1,Calculations!$H142,0),IF($P144=2006,OFFSET('2006'!L$1,Calculations!$H142,0),IF($P144=2007,OFFSET('2007'!L$1,Calculations!$H142,0),IF($P144=2008,OFFSET('2008'!L$1,Calculations!$H142,0),IF($P144=2009,OFFSET('2009'!L$1,Calculations!$H142,0),IF($P144=2010,OFFSET('2010'!L$1,Calculations!$H142,0),IF($P144=2011,OFFSET('2011'!L$1,Calculations!$H142,0),IF($P144=2012,OFFSET('2012'!L$1,Calculations!$H142,0),IF($P144=2013,OFFSET('2013'!L$1,Calculations!$H142,0),IF($P144=2014,OFFSET('2014'!L$1,Calculations!$H142,0),IF($P144=2015,OFFSET('2015'!L$1,Calculations!$H142,0),IF($P144=2016,OFFSET('2016'!L$1,Calculations!$H142,0),IF($P144=2017,OFFSET('2017'!L$1,Calculations!$H142,0),0))))))))))))))))</f>
        <v>3.2199859076973959E-2</v>
      </c>
      <c r="BP144" s="31">
        <f ca="1">IF($P144=2002,OFFSET('2002'!M$1,Calculations!$H142,0),IF($P144=2003,OFFSET('2003'!M$1,Calculations!$H142,0),IF($P144=2004,OFFSET('2004'!M$1,Calculations!$H142,0),IF($P144=2005,OFFSET('2005'!M$1,Calculations!$H142,0),IF($P144=2006,OFFSET('2006'!M$1,Calculations!$H142,0),IF($P144=2007,OFFSET('2007'!M$1,Calculations!$H142,0),IF($P144=2008,OFFSET('2008'!M$1,Calculations!$H142,0),IF($P144=2009,OFFSET('2009'!M$1,Calculations!$H142,0),IF($P144=2010,OFFSET('2010'!M$1,Calculations!$H142,0),IF($P144=2011,OFFSET('2011'!M$1,Calculations!$H142,0),IF($P144=2012,OFFSET('2012'!M$1,Calculations!$H142,0),IF($P144=2013,OFFSET('2013'!M$1,Calculations!$H142,0),IF($P144=2014,OFFSET('2014'!M$1,Calculations!$H142,0),IF($P144=2015,OFFSET('2015'!M$1,Calculations!$H142,0),IF($P144=2016,OFFSET('2016'!M$1,Calculations!$H142,0),IF($P144=2017,OFFSET('2017'!M$1,Calculations!$H142,0),0))))))))))))))))</f>
        <v>3.2587609609588883E-2</v>
      </c>
      <c r="BQ144" s="31">
        <f ca="1">IF($P144=2002,OFFSET('2002'!N$1,Calculations!$H142,0),IF($P144=2003,OFFSET('2003'!N$1,Calculations!$H142,0),IF($P144=2004,OFFSET('2004'!N$1,Calculations!$H142,0),IF($P144=2005,OFFSET('2005'!N$1,Calculations!$H142,0),IF($P144=2006,OFFSET('2006'!N$1,Calculations!$H142,0),IF($P144=2007,OFFSET('2007'!N$1,Calculations!$H142,0),IF($P144=2008,OFFSET('2008'!N$1,Calculations!$H142,0),IF($P144=2009,OFFSET('2009'!N$1,Calculations!$H142,0),IF($P144=2010,OFFSET('2010'!N$1,Calculations!$H142,0),IF($P144=2011,OFFSET('2011'!N$1,Calculations!$H142,0),IF($P144=2012,OFFSET('2012'!N$1,Calculations!$H142,0),IF($P144=2013,OFFSET('2013'!N$1,Calculations!$H142,0),IF($P144=2014,OFFSET('2014'!N$1,Calculations!$H142,0),IF($P144=2015,OFFSET('2015'!N$1,Calculations!$H142,0),IF($P144=2016,OFFSET('2016'!N$1,Calculations!$H142,0),IF($P144=2017,OFFSET('2017'!N$1,Calculations!$H142,0),0))))))))))))))))</f>
        <v>6.3695637739164992E-2</v>
      </c>
      <c r="BR144" s="31">
        <f ca="1">IF($P144=2002,OFFSET('2002'!O$1,Calculations!$H142,0),IF($P144=2003,OFFSET('2003'!O$1,Calculations!$H142,0),IF($P144=2004,OFFSET('2004'!O$1,Calculations!$H142,0),IF($P144=2005,OFFSET('2005'!O$1,Calculations!$H142,0),IF($P144=2006,OFFSET('2006'!O$1,Calculations!$H142,0),IF($P144=2007,OFFSET('2007'!O$1,Calculations!$H142,0),IF($P144=2008,OFFSET('2008'!O$1,Calculations!$H142,0),IF($P144=2009,OFFSET('2009'!O$1,Calculations!$H142,0),IF($P144=2010,OFFSET('2010'!O$1,Calculations!$H142,0),IF($P144=2011,OFFSET('2011'!O$1,Calculations!$H142,0),IF($P144=2012,OFFSET('2012'!O$1,Calculations!$H142,0),IF($P144=2013,OFFSET('2013'!O$1,Calculations!$H142,0),IF($P144=2014,OFFSET('2014'!O$1,Calculations!$H142,0),IF($P144=2015,OFFSET('2015'!O$1,Calculations!$H142,0),IF($P144=2016,OFFSET('2016'!O$1,Calculations!$H142,0),IF($P144=2017,OFFSET('2017'!O$1,Calculations!$H142,0),0))))))))))))))))</f>
        <v>3.681762362745112E-3</v>
      </c>
      <c r="BS144" s="31">
        <f ca="1">IF($P144=2002,OFFSET('2002'!P$1,Calculations!$H142,0),IF($P144=2003,OFFSET('2003'!P$1,Calculations!$H142,0),IF($P144=2004,OFFSET('2004'!P$1,Calculations!$H142,0),IF($P144=2005,OFFSET('2005'!P$1,Calculations!$H142,0),IF($P144=2006,OFFSET('2006'!P$1,Calculations!$H142,0),IF($P144=2007,OFFSET('2007'!P$1,Calculations!$H142,0),IF($P144=2008,OFFSET('2008'!P$1,Calculations!$H142,0),IF($P144=2009,OFFSET('2009'!P$1,Calculations!$H142,0),IF($P144=2010,OFFSET('2010'!P$1,Calculations!$H142,0),IF($P144=2011,OFFSET('2011'!P$1,Calculations!$H142,0),IF($P144=2012,OFFSET('2012'!P$1,Calculations!$H142,0),IF($P144=2013,OFFSET('2013'!P$1,Calculations!$H142,0),IF($P144=2014,OFFSET('2014'!P$1,Calculations!$H142,0),IF($P144=2015,OFFSET('2015'!P$1,Calculations!$H142,0),IF($P144=2016,OFFSET('2016'!P$1,Calculations!$H142,0),IF($P144=2017,OFFSET('2017'!P$1,Calculations!$H142,0),0))))))))))))))))</f>
        <v>0.3728013029600955</v>
      </c>
      <c r="BT144" s="34">
        <f ca="1">IF($P144=2002,OFFSET('2002'!Q$1,Calculations!$H142,0),IF($P144=2003,OFFSET('2003'!Q$1,Calculations!$H142,0),IF($P144=2004,OFFSET('2004'!Q$1,Calculations!$H142,0),IF($P144=2005,OFFSET('2005'!Q$1,Calculations!$H142,0),IF($P144=2006,OFFSET('2006'!Q$1,Calculations!$H142,0),IF($P144=2007,OFFSET('2007'!Q$1,Calculations!$H142,0),IF($P144=2008,OFFSET('2008'!Q$1,Calculations!$H142,0),IF($P144=2009,OFFSET('2009'!Q$1,Calculations!$H142,0),IF($P144=2010,OFFSET('2010'!Q$1,Calculations!$H142,0),IF($P144=2011,OFFSET('2011'!Q$1,Calculations!$H142,0),IF($P144=2012,OFFSET('2012'!Q$1,Calculations!$H142,0),IF($P144=2013,OFFSET('2013'!Q$1,Calculations!$H142,0),IF($P144=2014,OFFSET('2014'!Q$1,Calculations!$H142,0),IF($P144=2015,OFFSET('2015'!Q$1,Calculations!$H142,0),IF($P144=2016,OFFSET('2016'!Q$1,Calculations!$H142,0),IF($P144=2017,OFFSET('2017'!Q$1,Calculations!$H142,0),0))))))))))))))))</f>
        <v>1.1971461189577062E-2</v>
      </c>
      <c r="BU144" s="31">
        <f ca="1">IF($P144=2002,OFFSET('2002'!K$1,Calculations!$I142,0),IF($P144=2003,OFFSET('2003'!K$1,Calculations!$I142,0),IF($P144=2004,OFFSET('2004'!K$1,Calculations!$I142,0),IF($P144=2005,OFFSET('2005'!K$1,Calculations!$I142,0),IF($P144=2006,OFFSET('2006'!K$1,Calculations!$I142,0),IF($P144=2007,OFFSET('2007'!K$1,Calculations!$I142,0),IF($P144=2008,OFFSET('2008'!K$1,Calculations!$I142,0),IF($P144=2009,OFFSET('2009'!K$1,Calculations!$I142,0),IF($P144=2010,OFFSET('2010'!K$1,Calculations!$I142,0),IF($P144=2011,OFFSET('2011'!K$1,Calculations!$I142,0),IF($P144=2012,OFFSET('2012'!K$1,Calculations!$I142,0),IF($P144=2013,OFFSET('2013'!K$1,Calculations!$I142,0),IF($P144=2014,OFFSET('2014'!K$1,Calculations!$I142,0),IF($P144=2015,OFFSET('2015'!K$1,Calculations!$I142,0),IF($P144=2016,OFFSET('2016'!K$1,Calculations!$I142,0),IF($P144=2017,OFFSET('2017'!K$1,Calculations!$I142,0),0))))))))))))))))</f>
        <v>8.3721809495657506E-3</v>
      </c>
      <c r="BV144" s="31">
        <f ca="1">IF($P144=2002,OFFSET('2002'!L$1,Calculations!$I142,0),IF($P144=2003,OFFSET('2003'!L$1,Calculations!$I142,0),IF($P144=2004,OFFSET('2004'!L$1,Calculations!$I142,0),IF($P144=2005,OFFSET('2005'!L$1,Calculations!$I142,0),IF($P144=2006,OFFSET('2006'!L$1,Calculations!$I142,0),IF($P144=2007,OFFSET('2007'!L$1,Calculations!$I142,0),IF($P144=2008,OFFSET('2008'!L$1,Calculations!$I142,0),IF($P144=2009,OFFSET('2009'!L$1,Calculations!$I142,0),IF($P144=2010,OFFSET('2010'!L$1,Calculations!$I142,0),IF($P144=2011,OFFSET('2011'!L$1,Calculations!$I142,0),IF($P144=2012,OFFSET('2012'!L$1,Calculations!$I142,0),IF($P144=2013,OFFSET('2013'!L$1,Calculations!$I142,0),IF($P144=2014,OFFSET('2014'!L$1,Calculations!$I142,0),IF($P144=2015,OFFSET('2015'!L$1,Calculations!$I142,0),IF($P144=2016,OFFSET('2016'!L$1,Calculations!$I142,0),IF($P144=2017,OFFSET('2017'!L$1,Calculations!$I142,0),0))))))))))))))))</f>
        <v>3.9218606310839892E-2</v>
      </c>
      <c r="BW144" s="31">
        <f ca="1">IF($P144=2002,OFFSET('2002'!M$1,Calculations!$I142,0),IF($P144=2003,OFFSET('2003'!M$1,Calculations!$I142,0),IF($P144=2004,OFFSET('2004'!M$1,Calculations!$I142,0),IF($P144=2005,OFFSET('2005'!M$1,Calculations!$I142,0),IF($P144=2006,OFFSET('2006'!M$1,Calculations!$I142,0),IF($P144=2007,OFFSET('2007'!M$1,Calculations!$I142,0),IF($P144=2008,OFFSET('2008'!M$1,Calculations!$I142,0),IF($P144=2009,OFFSET('2009'!M$1,Calculations!$I142,0),IF($P144=2010,OFFSET('2010'!M$1,Calculations!$I142,0),IF($P144=2011,OFFSET('2011'!M$1,Calculations!$I142,0),IF($P144=2012,OFFSET('2012'!M$1,Calculations!$I142,0),IF($P144=2013,OFFSET('2013'!M$1,Calculations!$I142,0),IF($P144=2014,OFFSET('2014'!M$1,Calculations!$I142,0),IF($P144=2015,OFFSET('2015'!M$1,Calculations!$I142,0),IF($P144=2016,OFFSET('2016'!M$1,Calculations!$I142,0),IF($P144=2017,OFFSET('2017'!M$1,Calculations!$I142,0),0))))))))))))))))</f>
        <v>5.60658154888743E-2</v>
      </c>
      <c r="BX144" s="31">
        <f ca="1">IF($P144=2002,OFFSET('2002'!N$1,Calculations!$I142,0),IF($P144=2003,OFFSET('2003'!N$1,Calculations!$I142,0),IF($P144=2004,OFFSET('2004'!N$1,Calculations!$I142,0),IF($P144=2005,OFFSET('2005'!N$1,Calculations!$I142,0),IF($P144=2006,OFFSET('2006'!N$1,Calculations!$I142,0),IF($P144=2007,OFFSET('2007'!N$1,Calculations!$I142,0),IF($P144=2008,OFFSET('2008'!N$1,Calculations!$I142,0),IF($P144=2009,OFFSET('2009'!N$1,Calculations!$I142,0),IF($P144=2010,OFFSET('2010'!N$1,Calculations!$I142,0),IF($P144=2011,OFFSET('2011'!N$1,Calculations!$I142,0),IF($P144=2012,OFFSET('2012'!N$1,Calculations!$I142,0),IF($P144=2013,OFFSET('2013'!N$1,Calculations!$I142,0),IF($P144=2014,OFFSET('2014'!N$1,Calculations!$I142,0),IF($P144=2015,OFFSET('2015'!N$1,Calculations!$I142,0),IF($P144=2016,OFFSET('2016'!N$1,Calculations!$I142,0),IF($P144=2017,OFFSET('2017'!N$1,Calculations!$I142,0),0))))))))))))))))</f>
        <v>5.0232185569103416E-2</v>
      </c>
      <c r="BY144" s="31">
        <f ca="1">IF($P144=2002,OFFSET('2002'!O$1,Calculations!$I142,0),IF($P144=2003,OFFSET('2003'!O$1,Calculations!$I142,0),IF($P144=2004,OFFSET('2004'!O$1,Calculations!$I142,0),IF($P144=2005,OFFSET('2005'!O$1,Calculations!$I142,0),IF($P144=2006,OFFSET('2006'!O$1,Calculations!$I142,0),IF($P144=2007,OFFSET('2007'!O$1,Calculations!$I142,0),IF($P144=2008,OFFSET('2008'!O$1,Calculations!$I142,0),IF($P144=2009,OFFSET('2009'!O$1,Calculations!$I142,0),IF($P144=2010,OFFSET('2010'!O$1,Calculations!$I142,0),IF($P144=2011,OFFSET('2011'!O$1,Calculations!$I142,0),IF($P144=2012,OFFSET('2012'!O$1,Calculations!$I142,0),IF($P144=2013,OFFSET('2013'!O$1,Calculations!$I142,0),IF($P144=2014,OFFSET('2014'!O$1,Calculations!$I142,0),IF($P144=2015,OFFSET('2015'!O$1,Calculations!$I142,0),IF($P144=2016,OFFSET('2016'!O$1,Calculations!$I142,0),IF($P144=2017,OFFSET('2017'!O$1,Calculations!$I142,0),0))))))))))))))))</f>
        <v>2.820809223392216E-2</v>
      </c>
      <c r="BZ144" s="31">
        <f ca="1">IF($P144=2002,OFFSET('2002'!P$1,Calculations!$I142,0),IF($P144=2003,OFFSET('2003'!P$1,Calculations!$I142,0),IF($P144=2004,OFFSET('2004'!P$1,Calculations!$I142,0),IF($P144=2005,OFFSET('2005'!P$1,Calculations!$I142,0),IF($P144=2006,OFFSET('2006'!P$1,Calculations!$I142,0),IF($P144=2007,OFFSET('2007'!P$1,Calculations!$I142,0),IF($P144=2008,OFFSET('2008'!P$1,Calculations!$I142,0),IF($P144=2009,OFFSET('2009'!P$1,Calculations!$I142,0),IF($P144=2010,OFFSET('2010'!P$1,Calculations!$I142,0),IF($P144=2011,OFFSET('2011'!P$1,Calculations!$I142,0),IF($P144=2012,OFFSET('2012'!P$1,Calculations!$I142,0),IF($P144=2013,OFFSET('2013'!P$1,Calculations!$I142,0),IF($P144=2014,OFFSET('2014'!P$1,Calculations!$I142,0),IF($P144=2015,OFFSET('2015'!P$1,Calculations!$I142,0),IF($P144=2016,OFFSET('2016'!P$1,Calculations!$I142,0),IF($P144=2017,OFFSET('2017'!P$1,Calculations!$I142,0),0))))))))))))))))</f>
        <v>0.11722057364330264</v>
      </c>
      <c r="CA144" s="34">
        <f ca="1">IF($P144=2002,OFFSET('2002'!Q$1,Calculations!$I142,0),IF($P144=2003,OFFSET('2003'!Q$1,Calculations!$I142,0),IF($P144=2004,OFFSET('2004'!Q$1,Calculations!$I142,0),IF($P144=2005,OFFSET('2005'!Q$1,Calculations!$I142,0),IF($P144=2006,OFFSET('2006'!Q$1,Calculations!$I142,0),IF($P144=2007,OFFSET('2007'!Q$1,Calculations!$I142,0),IF($P144=2008,OFFSET('2008'!Q$1,Calculations!$I142,0),IF($P144=2009,OFFSET('2009'!Q$1,Calculations!$I142,0),IF($P144=2010,OFFSET('2010'!Q$1,Calculations!$I142,0),IF($P144=2011,OFFSET('2011'!Q$1,Calculations!$I142,0),IF($P144=2012,OFFSET('2012'!Q$1,Calculations!$I142,0),IF($P144=2013,OFFSET('2013'!Q$1,Calculations!$I142,0),IF($P144=2014,OFFSET('2014'!Q$1,Calculations!$I142,0),IF($P144=2015,OFFSET('2015'!Q$1,Calculations!$I142,0),IF($P144=2016,OFFSET('2016'!Q$1,Calculations!$I142,0),IF($P144=2017,OFFSET('2017'!Q$1,Calculations!$I142,0),0))))))))))))))))</f>
        <v>2.5414434828207374E-2</v>
      </c>
      <c r="CB144" s="31">
        <f ca="1">IF($P144=2002,OFFSET('2002'!K$1,Calculations!$J142,0),IF($P144=2003,OFFSET('2003'!K$1,Calculations!$J142,0),IF($P144=2004,OFFSET('2004'!K$1,Calculations!$J142,0),IF($P144=2005,OFFSET('2005'!K$1,Calculations!$J142,0),IF($P144=2006,OFFSET('2006'!K$1,Calculations!$J142,0),IF($P144=2007,OFFSET('2007'!K$1,Calculations!$J142,0),IF($P144=2008,OFFSET('2008'!K$1,Calculations!$J142,0),IF($P144=2009,OFFSET('2009'!K$1,Calculations!$J142,0),IF($P144=2010,OFFSET('2010'!K$1,Calculations!$J142,0),IF($P144=2011,OFFSET('2011'!K$1,Calculations!$J142,0),IF($P144=2012,OFFSET('2012'!K$1,Calculations!$J142,0),IF($P144=2013,OFFSET('2013'!K$1,Calculations!$J142,0),IF($P144=2014,OFFSET('2014'!K$1,Calculations!$J142,0),IF($P144=2015,OFFSET('2015'!K$1,Calculations!$J142,0),IF($P144=2016,OFFSET('2016'!K$1,Calculations!$J142,0),IF($P144=2017,OFFSET('2017'!K$1,Calculations!$J142,0),0))))))))))))))))</f>
        <v>0.17159220463281366</v>
      </c>
      <c r="CC144" s="31">
        <f ca="1">IF($P144=2002,OFFSET('2002'!L$1,Calculations!$J142,0),IF($P144=2003,OFFSET('2003'!L$1,Calculations!$J142,0),IF($P144=2004,OFFSET('2004'!L$1,Calculations!$J142,0),IF($P144=2005,OFFSET('2005'!L$1,Calculations!$J142,0),IF($P144=2006,OFFSET('2006'!L$1,Calculations!$J142,0),IF($P144=2007,OFFSET('2007'!L$1,Calculations!$J142,0),IF($P144=2008,OFFSET('2008'!L$1,Calculations!$J142,0),IF($P144=2009,OFFSET('2009'!L$1,Calculations!$J142,0),IF($P144=2010,OFFSET('2010'!L$1,Calculations!$J142,0),IF($P144=2011,OFFSET('2011'!L$1,Calculations!$J142,0),IF($P144=2012,OFFSET('2012'!L$1,Calculations!$J142,0),IF($P144=2013,OFFSET('2013'!L$1,Calculations!$J142,0),IF($P144=2014,OFFSET('2014'!L$1,Calculations!$J142,0),IF($P144=2015,OFFSET('2015'!L$1,Calculations!$J142,0),IF($P144=2016,OFFSET('2016'!L$1,Calculations!$J142,0),IF($P144=2017,OFFSET('2017'!L$1,Calculations!$J142,0),0))))))))))))))))</f>
        <v>1.2663658041809186E-2</v>
      </c>
      <c r="CD144" s="31">
        <f ca="1">IF($P144=2002,OFFSET('2002'!M$1,Calculations!$J142,0),IF($P144=2003,OFFSET('2003'!M$1,Calculations!$J142,0),IF($P144=2004,OFFSET('2004'!M$1,Calculations!$J142,0),IF($P144=2005,OFFSET('2005'!M$1,Calculations!$J142,0),IF($P144=2006,OFFSET('2006'!M$1,Calculations!$J142,0),IF($P144=2007,OFFSET('2007'!M$1,Calculations!$J142,0),IF($P144=2008,OFFSET('2008'!M$1,Calculations!$J142,0),IF($P144=2009,OFFSET('2009'!M$1,Calculations!$J142,0),IF($P144=2010,OFFSET('2010'!M$1,Calculations!$J142,0),IF($P144=2011,OFFSET('2011'!M$1,Calculations!$J142,0),IF($P144=2012,OFFSET('2012'!M$1,Calculations!$J142,0),IF($P144=2013,OFFSET('2013'!M$1,Calculations!$J142,0),IF($P144=2014,OFFSET('2014'!M$1,Calculations!$J142,0),IF($P144=2015,OFFSET('2015'!M$1,Calculations!$J142,0),IF($P144=2016,OFFSET('2016'!M$1,Calculations!$J142,0),IF($P144=2017,OFFSET('2017'!M$1,Calculations!$J142,0),0))))))))))))))))</f>
        <v>7.1783082250457875E-2</v>
      </c>
      <c r="CE144" s="31">
        <f ca="1">IF($P144=2002,OFFSET('2002'!N$1,Calculations!$J142,0),IF($P144=2003,OFFSET('2003'!N$1,Calculations!$J142,0),IF($P144=2004,OFFSET('2004'!N$1,Calculations!$J142,0),IF($P144=2005,OFFSET('2005'!N$1,Calculations!$J142,0),IF($P144=2006,OFFSET('2006'!N$1,Calculations!$J142,0),IF($P144=2007,OFFSET('2007'!N$1,Calculations!$J142,0),IF($P144=2008,OFFSET('2008'!N$1,Calculations!$J142,0),IF($P144=2009,OFFSET('2009'!N$1,Calculations!$J142,0),IF($P144=2010,OFFSET('2010'!N$1,Calculations!$J142,0),IF($P144=2011,OFFSET('2011'!N$1,Calculations!$J142,0),IF($P144=2012,OFFSET('2012'!N$1,Calculations!$J142,0),IF($P144=2013,OFFSET('2013'!N$1,Calculations!$J142,0),IF($P144=2014,OFFSET('2014'!N$1,Calculations!$J142,0),IF($P144=2015,OFFSET('2015'!N$1,Calculations!$J142,0),IF($P144=2016,OFFSET('2016'!N$1,Calculations!$J142,0),IF($P144=2017,OFFSET('2017'!N$1,Calculations!$J142,0),0))))))))))))))))</f>
        <v>3.820974748693079E-2</v>
      </c>
      <c r="CF144" s="31">
        <f ca="1">IF($P144=2002,OFFSET('2002'!O$1,Calculations!$J142,0),IF($P144=2003,OFFSET('2003'!O$1,Calculations!$J142,0),IF($P144=2004,OFFSET('2004'!O$1,Calculations!$J142,0),IF($P144=2005,OFFSET('2005'!O$1,Calculations!$J142,0),IF($P144=2006,OFFSET('2006'!O$1,Calculations!$J142,0),IF($P144=2007,OFFSET('2007'!O$1,Calculations!$J142,0),IF($P144=2008,OFFSET('2008'!O$1,Calculations!$J142,0),IF($P144=2009,OFFSET('2009'!O$1,Calculations!$J142,0),IF($P144=2010,OFFSET('2010'!O$1,Calculations!$J142,0),IF($P144=2011,OFFSET('2011'!O$1,Calculations!$J142,0),IF($P144=2012,OFFSET('2012'!O$1,Calculations!$J142,0),IF($P144=2013,OFFSET('2013'!O$1,Calculations!$J142,0),IF($P144=2014,OFFSET('2014'!O$1,Calculations!$J142,0),IF($P144=2015,OFFSET('2015'!O$1,Calculations!$J142,0),IF($P144=2016,OFFSET('2016'!O$1,Calculations!$J142,0),IF($P144=2017,OFFSET('2017'!O$1,Calculations!$J142,0),0))))))))))))))))</f>
        <v>0.10334743453772195</v>
      </c>
      <c r="CG144" s="31">
        <f ca="1">IF($P144=2002,OFFSET('2002'!P$1,Calculations!$J142,0),IF($P144=2003,OFFSET('2003'!P$1,Calculations!$J142,0),IF($P144=2004,OFFSET('2004'!P$1,Calculations!$J142,0),IF($P144=2005,OFFSET('2005'!P$1,Calculations!$J142,0),IF($P144=2006,OFFSET('2006'!P$1,Calculations!$J142,0),IF($P144=2007,OFFSET('2007'!P$1,Calculations!$J142,0),IF($P144=2008,OFFSET('2008'!P$1,Calculations!$J142,0),IF($P144=2009,OFFSET('2009'!P$1,Calculations!$J142,0),IF($P144=2010,OFFSET('2010'!P$1,Calculations!$J142,0),IF($P144=2011,OFFSET('2011'!P$1,Calculations!$J142,0),IF($P144=2012,OFFSET('2012'!P$1,Calculations!$J142,0),IF($P144=2013,OFFSET('2013'!P$1,Calculations!$J142,0),IF($P144=2014,OFFSET('2014'!P$1,Calculations!$J142,0),IF($P144=2015,OFFSET('2015'!P$1,Calculations!$J142,0),IF($P144=2016,OFFSET('2016'!P$1,Calculations!$J142,0),IF($P144=2017,OFFSET('2017'!P$1,Calculations!$J142,0),0))))))))))))))))</f>
        <v>2.6523380863128179E-2</v>
      </c>
      <c r="CH144" s="34">
        <f ca="1">IF($P144=2002,OFFSET('2002'!Q$1,Calculations!$J142,0),IF($P144=2003,OFFSET('2003'!Q$1,Calculations!$J142,0),IF($P144=2004,OFFSET('2004'!Q$1,Calculations!$J142,0),IF($P144=2005,OFFSET('2005'!Q$1,Calculations!$J142,0),IF($P144=2006,OFFSET('2006'!Q$1,Calculations!$J142,0),IF($P144=2007,OFFSET('2007'!Q$1,Calculations!$J142,0),IF($P144=2008,OFFSET('2008'!Q$1,Calculations!$J142,0),IF($P144=2009,OFFSET('2009'!Q$1,Calculations!$J142,0),IF($P144=2010,OFFSET('2010'!Q$1,Calculations!$J142,0),IF($P144=2011,OFFSET('2011'!Q$1,Calculations!$J142,0),IF($P144=2012,OFFSET('2012'!Q$1,Calculations!$J142,0),IF($P144=2013,OFFSET('2013'!Q$1,Calculations!$J142,0),IF($P144=2014,OFFSET('2014'!Q$1,Calculations!$J142,0),IF($P144=2015,OFFSET('2015'!Q$1,Calculations!$J142,0),IF($P144=2016,OFFSET('2016'!Q$1,Calculations!$J142,0),IF($P144=2017,OFFSET('2017'!Q$1,Calculations!$J142,0),0))))))))))))))))</f>
        <v>0.10722101983341528</v>
      </c>
      <c r="CI144" s="31">
        <f ca="1">IF($P144=2002,OFFSET('2002'!K$1,Calculations!$K142,0),IF($P144=2003,OFFSET('2003'!K$1,Calculations!$K142,0),IF($P144=2004,OFFSET('2004'!K$1,Calculations!$K142,0),IF($P144=2005,OFFSET('2005'!K$1,Calculations!$K142,0),IF($P144=2006,OFFSET('2006'!K$1,Calculations!$K142,0),IF($P144=2007,OFFSET('2007'!K$1,Calculations!$K142,0),IF($P144=2008,OFFSET('2008'!K$1,Calculations!$K142,0),IF($P144=2009,OFFSET('2009'!K$1,Calculations!$K142,0),IF($P144=2010,OFFSET('2010'!K$1,Calculations!$K142,0),IF($P144=2011,OFFSET('2011'!K$1,Calculations!$K142,0),IF($P144=2012,OFFSET('2012'!K$1,Calculations!$K142,0),IF($P144=2013,OFFSET('2013'!K$1,Calculations!$K142,0),IF($P144=2014,OFFSET('2014'!K$1,Calculations!$K142,0),IF($P144=2015,OFFSET('2015'!K$1,Calculations!$K142,0),IF($P144=2016,OFFSET('2016'!K$1,Calculations!$K142,0),IF($P144=2017,OFFSET('2017'!K$1,Calculations!$K142,0),0))))))))))))))))</f>
        <v>7.3315600202245486E-3</v>
      </c>
      <c r="CJ144" s="31">
        <f ca="1">IF($P144=2002,OFFSET('2002'!L$1,Calculations!$K142,0),IF($P144=2003,OFFSET('2003'!L$1,Calculations!$K142,0),IF($P144=2004,OFFSET('2004'!L$1,Calculations!$K142,0),IF($P144=2005,OFFSET('2005'!L$1,Calculations!$K142,0),IF($P144=2006,OFFSET('2006'!L$1,Calculations!$K142,0),IF($P144=2007,OFFSET('2007'!L$1,Calculations!$K142,0),IF($P144=2008,OFFSET('2008'!L$1,Calculations!$K142,0),IF($P144=2009,OFFSET('2009'!L$1,Calculations!$K142,0),IF($P144=2010,OFFSET('2010'!L$1,Calculations!$K142,0),IF($P144=2011,OFFSET('2011'!L$1,Calculations!$K142,0),IF($P144=2012,OFFSET('2012'!L$1,Calculations!$K142,0),IF($P144=2013,OFFSET('2013'!L$1,Calculations!$K142,0),IF($P144=2014,OFFSET('2014'!L$1,Calculations!$K142,0),IF($P144=2015,OFFSET('2015'!L$1,Calculations!$K142,0),IF($P144=2016,OFFSET('2016'!L$1,Calculations!$K142,0),IF($P144=2017,OFFSET('2017'!L$1,Calculations!$K142,0),0))))))))))))))))</f>
        <v>2.1585673771635623E-2</v>
      </c>
      <c r="CK144" s="31">
        <f ca="1">IF($P144=2002,OFFSET('2002'!M$1,Calculations!$K142,0),IF($P144=2003,OFFSET('2003'!M$1,Calculations!$K142,0),IF($P144=2004,OFFSET('2004'!M$1,Calculations!$K142,0),IF($P144=2005,OFFSET('2005'!M$1,Calculations!$K142,0),IF($P144=2006,OFFSET('2006'!M$1,Calculations!$K142,0),IF($P144=2007,OFFSET('2007'!M$1,Calculations!$K142,0),IF($P144=2008,OFFSET('2008'!M$1,Calculations!$K142,0),IF($P144=2009,OFFSET('2009'!M$1,Calculations!$K142,0),IF($P144=2010,OFFSET('2010'!M$1,Calculations!$K142,0),IF($P144=2011,OFFSET('2011'!M$1,Calculations!$K142,0),IF($P144=2012,OFFSET('2012'!M$1,Calculations!$K142,0),IF($P144=2013,OFFSET('2013'!M$1,Calculations!$K142,0),IF($P144=2014,OFFSET('2014'!M$1,Calculations!$K142,0),IF($P144=2015,OFFSET('2015'!M$1,Calculations!$K142,0),IF($P144=2016,OFFSET('2016'!M$1,Calculations!$K142,0),IF($P144=2017,OFFSET('2017'!M$1,Calculations!$K142,0),0))))))))))))))))</f>
        <v>4.4839513903009118E-4</v>
      </c>
      <c r="CL144" s="31">
        <f ca="1">IF($P144=2002,OFFSET('2002'!N$1,Calculations!$K142,0),IF($P144=2003,OFFSET('2003'!N$1,Calculations!$K142,0),IF($P144=2004,OFFSET('2004'!N$1,Calculations!$K142,0),IF($P144=2005,OFFSET('2005'!N$1,Calculations!$K142,0),IF($P144=2006,OFFSET('2006'!N$1,Calculations!$K142,0),IF($P144=2007,OFFSET('2007'!N$1,Calculations!$K142,0),IF($P144=2008,OFFSET('2008'!N$1,Calculations!$K142,0),IF($P144=2009,OFFSET('2009'!N$1,Calculations!$K142,0),IF($P144=2010,OFFSET('2010'!N$1,Calculations!$K142,0),IF($P144=2011,OFFSET('2011'!N$1,Calculations!$K142,0),IF($P144=2012,OFFSET('2012'!N$1,Calculations!$K142,0),IF($P144=2013,OFFSET('2013'!N$1,Calculations!$K142,0),IF($P144=2014,OFFSET('2014'!N$1,Calculations!$K142,0),IF($P144=2015,OFFSET('2015'!N$1,Calculations!$K142,0),IF($P144=2016,OFFSET('2016'!N$1,Calculations!$K142,0),IF($P144=2017,OFFSET('2017'!N$1,Calculations!$K142,0),0))))))))))))))))</f>
        <v>7.2368213629381874E-3</v>
      </c>
      <c r="CM144" s="31">
        <f ca="1">IF($P144=2002,OFFSET('2002'!O$1,Calculations!$K142,0),IF($P144=2003,OFFSET('2003'!O$1,Calculations!$K142,0),IF($P144=2004,OFFSET('2004'!O$1,Calculations!$K142,0),IF($P144=2005,OFFSET('2005'!O$1,Calculations!$K142,0),IF($P144=2006,OFFSET('2006'!O$1,Calculations!$K142,0),IF($P144=2007,OFFSET('2007'!O$1,Calculations!$K142,0),IF($P144=2008,OFFSET('2008'!O$1,Calculations!$K142,0),IF($P144=2009,OFFSET('2009'!O$1,Calculations!$K142,0),IF($P144=2010,OFFSET('2010'!O$1,Calculations!$K142,0),IF($P144=2011,OFFSET('2011'!O$1,Calculations!$K142,0),IF($P144=2012,OFFSET('2012'!O$1,Calculations!$K142,0),IF($P144=2013,OFFSET('2013'!O$1,Calculations!$K142,0),IF($P144=2014,OFFSET('2014'!O$1,Calculations!$K142,0),IF($P144=2015,OFFSET('2015'!O$1,Calculations!$K142,0),IF($P144=2016,OFFSET('2016'!O$1,Calculations!$K142,0),IF($P144=2017,OFFSET('2017'!O$1,Calculations!$K142,0),0))))))))))))))))</f>
        <v>2.9600369865425487E-4</v>
      </c>
      <c r="CN144" s="31">
        <f ca="1">IF($P144=2002,OFFSET('2002'!P$1,Calculations!$K142,0),IF($P144=2003,OFFSET('2003'!P$1,Calculations!$K142,0),IF($P144=2004,OFFSET('2004'!P$1,Calculations!$K142,0),IF($P144=2005,OFFSET('2005'!P$1,Calculations!$K142,0),IF($P144=2006,OFFSET('2006'!P$1,Calculations!$K142,0),IF($P144=2007,OFFSET('2007'!P$1,Calculations!$K142,0),IF($P144=2008,OFFSET('2008'!P$1,Calculations!$K142,0),IF($P144=2009,OFFSET('2009'!P$1,Calculations!$K142,0),IF($P144=2010,OFFSET('2010'!P$1,Calculations!$K142,0),IF($P144=2011,OFFSET('2011'!P$1,Calculations!$K142,0),IF($P144=2012,OFFSET('2012'!P$1,Calculations!$K142,0),IF($P144=2013,OFFSET('2013'!P$1,Calculations!$K142,0),IF($P144=2014,OFFSET('2014'!P$1,Calculations!$K142,0),IF($P144=2015,OFFSET('2015'!P$1,Calculations!$K142,0),IF($P144=2016,OFFSET('2016'!P$1,Calculations!$K142,0),IF($P144=2017,OFFSET('2017'!P$1,Calculations!$K142,0),0))))))))))))))))</f>
        <v>1.2010379506042824E-3</v>
      </c>
      <c r="CO144" s="34">
        <f ca="1">IF($P144=2002,OFFSET('2002'!Q$1,Calculations!$K142,0),IF($P144=2003,OFFSET('2003'!Q$1,Calculations!$K142,0),IF($P144=2004,OFFSET('2004'!Q$1,Calculations!$K142,0),IF($P144=2005,OFFSET('2005'!Q$1,Calculations!$K142,0),IF($P144=2006,OFFSET('2006'!Q$1,Calculations!$K142,0),IF($P144=2007,OFFSET('2007'!Q$1,Calculations!$K142,0),IF($P144=2008,OFFSET('2008'!Q$1,Calculations!$K142,0),IF($P144=2009,OFFSET('2009'!Q$1,Calculations!$K142,0),IF($P144=2010,OFFSET('2010'!Q$1,Calculations!$K142,0),IF($P144=2011,OFFSET('2011'!Q$1,Calculations!$K142,0),IF($P144=2012,OFFSET('2012'!Q$1,Calculations!$K142,0),IF($P144=2013,OFFSET('2013'!Q$1,Calculations!$K142,0),IF($P144=2014,OFFSET('2014'!Q$1,Calculations!$K142,0),IF($P144=2015,OFFSET('2015'!Q$1,Calculations!$K142,0),IF($P144=2016,OFFSET('2016'!Q$1,Calculations!$K142,0),IF($P144=2017,OFFSET('2017'!Q$1,Calculations!$K142,0),0))))))))))))))))</f>
        <v>7.0617522974953306E-3</v>
      </c>
      <c r="CP144" s="31">
        <f ca="1">IF($P144=2002,OFFSET('2002'!K$1,Calculations!$L142,0),IF($P144=2003,OFFSET('2003'!K$1,Calculations!$L142,0),IF($P144=2004,OFFSET('2004'!K$1,Calculations!$L142,0),IF($P144=2005,OFFSET('2005'!K$1,Calculations!$L142,0),IF($P144=2006,OFFSET('2006'!K$1,Calculations!$L142,0),IF($P144=2007,OFFSET('2007'!K$1,Calculations!$L142,0),IF($P144=2008,OFFSET('2008'!K$1,Calculations!$L142,0),IF($P144=2009,OFFSET('2009'!K$1,Calculations!$L142,0),IF($P144=2010,OFFSET('2010'!K$1,Calculations!$L142,0),IF($P144=2011,OFFSET('2011'!K$1,Calculations!$L142,0),IF($P144=2012,OFFSET('2012'!K$1,Calculations!$L142,0),IF($P144=2013,OFFSET('2013'!K$1,Calculations!$L142,0),IF($P144=2014,OFFSET('2014'!K$1,Calculations!$L142,0),IF($P144=2015,OFFSET('2015'!K$1,Calculations!$L142,0),IF($P144=2016,OFFSET('2016'!K$1,Calculations!$L142,0),IF($P144=2017,OFFSET('2017'!K$1,Calculations!$L142,0),0))))))))))))))))</f>
        <v>0</v>
      </c>
      <c r="CQ144" s="31">
        <f ca="1">IF($P144=2002,OFFSET('2002'!L$1,Calculations!$L142,0),IF($P144=2003,OFFSET('2003'!L$1,Calculations!$L142,0),IF($P144=2004,OFFSET('2004'!L$1,Calculations!$L142,0),IF($P144=2005,OFFSET('2005'!L$1,Calculations!$L142,0),IF($P144=2006,OFFSET('2006'!L$1,Calculations!$L142,0),IF($P144=2007,OFFSET('2007'!L$1,Calculations!$L142,0),IF($P144=2008,OFFSET('2008'!L$1,Calculations!$L142,0),IF($P144=2009,OFFSET('2009'!L$1,Calculations!$L142,0),IF($P144=2010,OFFSET('2010'!L$1,Calculations!$L142,0),IF($P144=2011,OFFSET('2011'!L$1,Calculations!$L142,0),IF($P144=2012,OFFSET('2012'!L$1,Calculations!$L142,0),IF($P144=2013,OFFSET('2013'!L$1,Calculations!$L142,0),IF($P144=2014,OFFSET('2014'!L$1,Calculations!$L142,0),IF($P144=2015,OFFSET('2015'!L$1,Calculations!$L142,0),IF($P144=2016,OFFSET('2016'!L$1,Calculations!$L142,0),IF($P144=2017,OFFSET('2017'!L$1,Calculations!$L142,0),0))))))))))))))))</f>
        <v>0</v>
      </c>
      <c r="CR144" s="31">
        <f ca="1">IF($P144=2002,OFFSET('2002'!M$1,Calculations!$L142,0),IF($P144=2003,OFFSET('2003'!M$1,Calculations!$L142,0),IF($P144=2004,OFFSET('2004'!M$1,Calculations!$L142,0),IF($P144=2005,OFFSET('2005'!M$1,Calculations!$L142,0),IF($P144=2006,OFFSET('2006'!M$1,Calculations!$L142,0),IF($P144=2007,OFFSET('2007'!M$1,Calculations!$L142,0),IF($P144=2008,OFFSET('2008'!M$1,Calculations!$L142,0),IF($P144=2009,OFFSET('2009'!M$1,Calculations!$L142,0),IF($P144=2010,OFFSET('2010'!M$1,Calculations!$L142,0),IF($P144=2011,OFFSET('2011'!M$1,Calculations!$L142,0),IF($P144=2012,OFFSET('2012'!M$1,Calculations!$L142,0),IF($P144=2013,OFFSET('2013'!M$1,Calculations!$L142,0),IF($P144=2014,OFFSET('2014'!M$1,Calculations!$L142,0),IF($P144=2015,OFFSET('2015'!M$1,Calculations!$L142,0),IF($P144=2016,OFFSET('2016'!M$1,Calculations!$L142,0),IF($P144=2017,OFFSET('2017'!M$1,Calculations!$L142,0),0))))))))))))))))</f>
        <v>0</v>
      </c>
      <c r="CS144" s="31">
        <f ca="1">IF($P144=2002,OFFSET('2002'!N$1,Calculations!$L142,0),IF($P144=2003,OFFSET('2003'!N$1,Calculations!$L142,0),IF($P144=2004,OFFSET('2004'!N$1,Calculations!$L142,0),IF($P144=2005,OFFSET('2005'!N$1,Calculations!$L142,0),IF($P144=2006,OFFSET('2006'!N$1,Calculations!$L142,0),IF($P144=2007,OFFSET('2007'!N$1,Calculations!$L142,0),IF($P144=2008,OFFSET('2008'!N$1,Calculations!$L142,0),IF($P144=2009,OFFSET('2009'!N$1,Calculations!$L142,0),IF($P144=2010,OFFSET('2010'!N$1,Calculations!$L142,0),IF($P144=2011,OFFSET('2011'!N$1,Calculations!$L142,0),IF($P144=2012,OFFSET('2012'!N$1,Calculations!$L142,0),IF($P144=2013,OFFSET('2013'!N$1,Calculations!$L142,0),IF($P144=2014,OFFSET('2014'!N$1,Calculations!$L142,0),IF($P144=2015,OFFSET('2015'!N$1,Calculations!$L142,0),IF($P144=2016,OFFSET('2016'!N$1,Calculations!$L142,0),IF($P144=2017,OFFSET('2017'!N$1,Calculations!$L142,0),0))))))))))))))))</f>
        <v>0</v>
      </c>
      <c r="CT144" s="31">
        <f ca="1">IF($P144=2002,OFFSET('2002'!O$1,Calculations!$L142,0),IF($P144=2003,OFFSET('2003'!O$1,Calculations!$L142,0),IF($P144=2004,OFFSET('2004'!O$1,Calculations!$L142,0),IF($P144=2005,OFFSET('2005'!O$1,Calculations!$L142,0),IF($P144=2006,OFFSET('2006'!O$1,Calculations!$L142,0),IF($P144=2007,OFFSET('2007'!O$1,Calculations!$L142,0),IF($P144=2008,OFFSET('2008'!O$1,Calculations!$L142,0),IF($P144=2009,OFFSET('2009'!O$1,Calculations!$L142,0),IF($P144=2010,OFFSET('2010'!O$1,Calculations!$L142,0),IF($P144=2011,OFFSET('2011'!O$1,Calculations!$L142,0),IF($P144=2012,OFFSET('2012'!O$1,Calculations!$L142,0),IF($P144=2013,OFFSET('2013'!O$1,Calculations!$L142,0),IF($P144=2014,OFFSET('2014'!O$1,Calculations!$L142,0),IF($P144=2015,OFFSET('2015'!O$1,Calculations!$L142,0),IF($P144=2016,OFFSET('2016'!O$1,Calculations!$L142,0),IF($P144=2017,OFFSET('2017'!O$1,Calculations!$L142,0),0))))))))))))))))</f>
        <v>0</v>
      </c>
      <c r="CU144" s="31">
        <f ca="1">IF($P144=2002,OFFSET('2002'!P$1,Calculations!$L142,0),IF($P144=2003,OFFSET('2003'!P$1,Calculations!$L142,0),IF($P144=2004,OFFSET('2004'!P$1,Calculations!$L142,0),IF($P144=2005,OFFSET('2005'!P$1,Calculations!$L142,0),IF($P144=2006,OFFSET('2006'!P$1,Calculations!$L142,0),IF($P144=2007,OFFSET('2007'!P$1,Calculations!$L142,0),IF($P144=2008,OFFSET('2008'!P$1,Calculations!$L142,0),IF($P144=2009,OFFSET('2009'!P$1,Calculations!$L142,0),IF($P144=2010,OFFSET('2010'!P$1,Calculations!$L142,0),IF($P144=2011,OFFSET('2011'!P$1,Calculations!$L142,0),IF($P144=2012,OFFSET('2012'!P$1,Calculations!$L142,0),IF($P144=2013,OFFSET('2013'!P$1,Calculations!$L142,0),IF($P144=2014,OFFSET('2014'!P$1,Calculations!$L142,0),IF($P144=2015,OFFSET('2015'!P$1,Calculations!$L142,0),IF($P144=2016,OFFSET('2016'!P$1,Calculations!$L142,0),IF($P144=2017,OFFSET('2017'!P$1,Calculations!$L142,0),0))))))))))))))))</f>
        <v>0</v>
      </c>
      <c r="CV144" s="34">
        <f ca="1">IF($P144=2002,OFFSET('2002'!Q$1,Calculations!$L142,0),IF($P144=2003,OFFSET('2003'!Q$1,Calculations!$L142,0),IF($P144=2004,OFFSET('2004'!Q$1,Calculations!$L142,0),IF($P144=2005,OFFSET('2005'!Q$1,Calculations!$L142,0),IF($P144=2006,OFFSET('2006'!Q$1,Calculations!$L142,0),IF($P144=2007,OFFSET('2007'!Q$1,Calculations!$L142,0),IF($P144=2008,OFFSET('2008'!Q$1,Calculations!$L142,0),IF($P144=2009,OFFSET('2009'!Q$1,Calculations!$L142,0),IF($P144=2010,OFFSET('2010'!Q$1,Calculations!$L142,0),IF($P144=2011,OFFSET('2011'!Q$1,Calculations!$L142,0),IF($P144=2012,OFFSET('2012'!Q$1,Calculations!$L142,0),IF($P144=2013,OFFSET('2013'!Q$1,Calculations!$L142,0),IF($P144=2014,OFFSET('2014'!Q$1,Calculations!$L142,0),IF($P144=2015,OFFSET('2015'!Q$1,Calculations!$L142,0),IF($P144=2016,OFFSET('2016'!Q$1,Calculations!$L142,0),IF($P144=2017,OFFSET('2017'!Q$1,Calculations!$L142,0),0))))))))))))))))</f>
        <v>0</v>
      </c>
      <c r="CW144" s="31">
        <f ca="1">IF($P144=2002,OFFSET('2002'!K$1,Calculations!$M142,0),IF($P144=2003,OFFSET('2003'!K$1,Calculations!$M142,0),IF($P144=2004,OFFSET('2004'!K$1,Calculations!$M142,0),IF($P144=2005,OFFSET('2005'!K$1,Calculations!$M142,0),IF($P144=2006,OFFSET('2006'!K$1,Calculations!$M142,0),IF($P144=2007,OFFSET('2007'!K$1,Calculations!$M142,0),IF($P144=2008,OFFSET('2008'!K$1,Calculations!$M142,0),IF($P144=2009,OFFSET('2009'!K$1,Calculations!$M142,0),IF($P144=2010,OFFSET('2010'!K$1,Calculations!$M142,0),IF($P144=2011,OFFSET('2011'!K$1,Calculations!$M142,0),IF($P144=2012,OFFSET('2012'!K$1,Calculations!$M142,0),IF($P144=2013,OFFSET('2013'!K$1,Calculations!$M142,0),IF($P144=2014,OFFSET('2014'!K$1,Calculations!$M142,0),IF($P144=2015,OFFSET('2015'!K$1,Calculations!$M142,0),IF($P144=2016,OFFSET('2016'!K$1,Calculations!$M142,0),IF($P144=2017,OFFSET('2017'!K$1,Calculations!$M142,0),0))))))))))))))))</f>
        <v>0.36466535829682167</v>
      </c>
      <c r="CX144" s="31">
        <f ca="1">IF($P144=2002,OFFSET('2002'!L$1,Calculations!$M142,0),IF($P144=2003,OFFSET('2003'!L$1,Calculations!$M142,0),IF($P144=2004,OFFSET('2004'!L$1,Calculations!$M142,0),IF($P144=2005,OFFSET('2005'!L$1,Calculations!$M142,0),IF($P144=2006,OFFSET('2006'!L$1,Calculations!$M142,0),IF($P144=2007,OFFSET('2007'!L$1,Calculations!$M142,0),IF($P144=2008,OFFSET('2008'!L$1,Calculations!$M142,0),IF($P144=2009,OFFSET('2009'!L$1,Calculations!$M142,0),IF($P144=2010,OFFSET('2010'!L$1,Calculations!$M142,0),IF($P144=2011,OFFSET('2011'!L$1,Calculations!$M142,0),IF($P144=2012,OFFSET('2012'!L$1,Calculations!$M142,0),IF($P144=2013,OFFSET('2013'!L$1,Calculations!$M142,0),IF($P144=2014,OFFSET('2014'!L$1,Calculations!$M142,0),IF($P144=2015,OFFSET('2015'!L$1,Calculations!$M142,0),IF($P144=2016,OFFSET('2016'!L$1,Calculations!$M142,0),IF($P144=2017,OFFSET('2017'!L$1,Calculations!$M142,0),0))))))))))))))))</f>
        <v>0.18340521987051758</v>
      </c>
      <c r="CY144" s="31">
        <f ca="1">IF($P144=2002,OFFSET('2002'!M$1,Calculations!$M142,0),IF($P144=2003,OFFSET('2003'!M$1,Calculations!$M142,0),IF($P144=2004,OFFSET('2004'!M$1,Calculations!$M142,0),IF($P144=2005,OFFSET('2005'!M$1,Calculations!$M142,0),IF($P144=2006,OFFSET('2006'!M$1,Calculations!$M142,0),IF($P144=2007,OFFSET('2007'!M$1,Calculations!$M142,0),IF($P144=2008,OFFSET('2008'!M$1,Calculations!$M142,0),IF($P144=2009,OFFSET('2009'!M$1,Calculations!$M142,0),IF($P144=2010,OFFSET('2010'!M$1,Calculations!$M142,0),IF($P144=2011,OFFSET('2011'!M$1,Calculations!$M142,0),IF($P144=2012,OFFSET('2012'!M$1,Calculations!$M142,0),IF($P144=2013,OFFSET('2013'!M$1,Calculations!$M142,0),IF($P144=2014,OFFSET('2014'!M$1,Calculations!$M142,0),IF($P144=2015,OFFSET('2015'!M$1,Calculations!$M142,0),IF($P144=2016,OFFSET('2016'!M$1,Calculations!$M142,0),IF($P144=2017,OFFSET('2017'!M$1,Calculations!$M142,0),0))))))))))))))))</f>
        <v>5.1276339648879225E-2</v>
      </c>
      <c r="CZ144" s="31">
        <f ca="1">IF($P144=2002,OFFSET('2002'!N$1,Calculations!$M142,0),IF($P144=2003,OFFSET('2003'!N$1,Calculations!$M142,0),IF($P144=2004,OFFSET('2004'!N$1,Calculations!$M142,0),IF($P144=2005,OFFSET('2005'!N$1,Calculations!$M142,0),IF($P144=2006,OFFSET('2006'!N$1,Calculations!$M142,0),IF($P144=2007,OFFSET('2007'!N$1,Calculations!$M142,0),IF($P144=2008,OFFSET('2008'!N$1,Calculations!$M142,0),IF($P144=2009,OFFSET('2009'!N$1,Calculations!$M142,0),IF($P144=2010,OFFSET('2010'!N$1,Calculations!$M142,0),IF($P144=2011,OFFSET('2011'!N$1,Calculations!$M142,0),IF($P144=2012,OFFSET('2012'!N$1,Calculations!$M142,0),IF($P144=2013,OFFSET('2013'!N$1,Calculations!$M142,0),IF($P144=2014,OFFSET('2014'!N$1,Calculations!$M142,0),IF($P144=2015,OFFSET('2015'!N$1,Calculations!$M142,0),IF($P144=2016,OFFSET('2016'!N$1,Calculations!$M142,0),IF($P144=2017,OFFSET('2017'!N$1,Calculations!$M142,0),0))))))))))))))))</f>
        <v>4.1326913123960016E-2</v>
      </c>
      <c r="DA144" s="31">
        <f ca="1">IF($P144=2002,OFFSET('2002'!O$1,Calculations!$M142,0),IF($P144=2003,OFFSET('2003'!O$1,Calculations!$M142,0),IF($P144=2004,OFFSET('2004'!O$1,Calculations!$M142,0),IF($P144=2005,OFFSET('2005'!O$1,Calculations!$M142,0),IF($P144=2006,OFFSET('2006'!O$1,Calculations!$M142,0),IF($P144=2007,OFFSET('2007'!O$1,Calculations!$M142,0),IF($P144=2008,OFFSET('2008'!O$1,Calculations!$M142,0),IF($P144=2009,OFFSET('2009'!O$1,Calculations!$M142,0),IF($P144=2010,OFFSET('2010'!O$1,Calculations!$M142,0),IF($P144=2011,OFFSET('2011'!O$1,Calculations!$M142,0),IF($P144=2012,OFFSET('2012'!O$1,Calculations!$M142,0),IF($P144=2013,OFFSET('2013'!O$1,Calculations!$M142,0),IF($P144=2014,OFFSET('2014'!O$1,Calculations!$M142,0),IF($P144=2015,OFFSET('2015'!O$1,Calculations!$M142,0),IF($P144=2016,OFFSET('2016'!O$1,Calculations!$M142,0),IF($P144=2017,OFFSET('2017'!O$1,Calculations!$M142,0),0))))))))))))))))</f>
        <v>0.35840723429789906</v>
      </c>
      <c r="DB144" s="31">
        <f ca="1">IF($P144=2002,OFFSET('2002'!P$1,Calculations!$M142,0),IF($P144=2003,OFFSET('2003'!P$1,Calculations!$M142,0),IF($P144=2004,OFFSET('2004'!P$1,Calculations!$M142,0),IF($P144=2005,OFFSET('2005'!P$1,Calculations!$M142,0),IF($P144=2006,OFFSET('2006'!P$1,Calculations!$M142,0),IF($P144=2007,OFFSET('2007'!P$1,Calculations!$M142,0),IF($P144=2008,OFFSET('2008'!P$1,Calculations!$M142,0),IF($P144=2009,OFFSET('2009'!P$1,Calculations!$M142,0),IF($P144=2010,OFFSET('2010'!P$1,Calculations!$M142,0),IF($P144=2011,OFFSET('2011'!P$1,Calculations!$M142,0),IF($P144=2012,OFFSET('2012'!P$1,Calculations!$M142,0),IF($P144=2013,OFFSET('2013'!P$1,Calculations!$M142,0),IF($P144=2014,OFFSET('2014'!P$1,Calculations!$M142,0),IF($P144=2015,OFFSET('2015'!P$1,Calculations!$M142,0),IF($P144=2016,OFFSET('2016'!P$1,Calculations!$M142,0),IF($P144=2017,OFFSET('2017'!P$1,Calculations!$M142,0),0))))))))))))))))</f>
        <v>9.1893476192244803E-4</v>
      </c>
      <c r="DC144" s="34">
        <f ca="1">IF($P144=2002,OFFSET('2002'!Q$1,Calculations!$M142,0),IF($P144=2003,OFFSET('2003'!Q$1,Calculations!$M142,0),IF($P144=2004,OFFSET('2004'!Q$1,Calculations!$M142,0),IF($P144=2005,OFFSET('2005'!Q$1,Calculations!$M142,0),IF($P144=2006,OFFSET('2006'!Q$1,Calculations!$M142,0),IF($P144=2007,OFFSET('2007'!Q$1,Calculations!$M142,0),IF($P144=2008,OFFSET('2008'!Q$1,Calculations!$M142,0),IF($P144=2009,OFFSET('2009'!Q$1,Calculations!$M142,0),IF($P144=2010,OFFSET('2010'!Q$1,Calculations!$M142,0),IF($P144=2011,OFFSET('2011'!Q$1,Calculations!$M142,0),IF($P144=2012,OFFSET('2012'!Q$1,Calculations!$M142,0),IF($P144=2013,OFFSET('2013'!Q$1,Calculations!$M142,0),IF($P144=2014,OFFSET('2014'!Q$1,Calculations!$M142,0),IF($P144=2015,OFFSET('2015'!Q$1,Calculations!$M142,0),IF($P144=2016,OFFSET('2016'!Q$1,Calculations!$M142,0),IF($P144=2017,OFFSET('2017'!Q$1,Calculations!$M142,0),0))))))))))))))))</f>
        <v>1</v>
      </c>
      <c r="DD144" s="14">
        <v>-2.6198232309923356E-2</v>
      </c>
      <c r="DE144" s="14">
        <v>8.2017350267980134E-3</v>
      </c>
      <c r="DF144" s="14">
        <v>-3.7602609146696872E-2</v>
      </c>
      <c r="DG144" s="14">
        <v>8.4732913190636708E-2</v>
      </c>
      <c r="DH144" s="14">
        <v>5.8415762736082469E-2</v>
      </c>
      <c r="DI144" s="14">
        <v>-1.1726462435154508E-2</v>
      </c>
      <c r="DJ144" s="14">
        <v>3.1611675014011159E-2</v>
      </c>
      <c r="DK144" s="14">
        <v>3.7266770663289185E-2</v>
      </c>
      <c r="DL144" s="14">
        <v>-3.2336279297578367E-2</v>
      </c>
      <c r="DM144" s="14">
        <v>-7.8649007854244227E-3</v>
      </c>
      <c r="DN144" s="14">
        <v>-3.766843819646756E-3</v>
      </c>
      <c r="DO144" s="51">
        <v>-1.6282081827276957E-3</v>
      </c>
      <c r="DQ144" s="154">
        <f t="shared" ca="1" si="277"/>
        <v>-1.0938769247277011E-2</v>
      </c>
      <c r="DR144" s="154">
        <f t="shared" ca="1" si="278"/>
        <v>1.5253328517164787E-2</v>
      </c>
      <c r="DS144" s="154">
        <f t="shared" ca="1" si="279"/>
        <v>4.1172610476057038E-3</v>
      </c>
      <c r="DT144" s="154">
        <f t="shared" ca="1" si="280"/>
        <v>1.6109659601269621E-3</v>
      </c>
      <c r="DU144" s="154">
        <f t="shared" ca="1" si="281"/>
        <v>-8.4406410022477515E-4</v>
      </c>
      <c r="DV144" s="154">
        <f t="shared" ca="1" si="282"/>
        <v>9.4623597533527899E-3</v>
      </c>
      <c r="DW144" s="154">
        <f t="shared" ca="1" si="283"/>
        <v>-1.2641018335816988E-3</v>
      </c>
      <c r="DX144" s="48">
        <f t="shared" ca="1" si="284"/>
        <v>3.6410634914599694E-4</v>
      </c>
      <c r="DY144" s="36">
        <f t="shared" ca="1" si="285"/>
        <v>-9.674667413695312E-3</v>
      </c>
      <c r="DZ144" s="36">
        <f t="shared" ca="1" si="286"/>
        <v>1.6517430350746487E-2</v>
      </c>
      <c r="EA144" s="36">
        <f t="shared" ca="1" si="287"/>
        <v>5.3813628811874023E-3</v>
      </c>
      <c r="EB144" s="36">
        <f t="shared" ca="1" si="288"/>
        <v>2.8750677937086607E-3</v>
      </c>
      <c r="EC144" s="36">
        <f t="shared" ca="1" si="289"/>
        <v>4.2003773335692364E-4</v>
      </c>
      <c r="ED144" s="33">
        <f t="shared" ca="1" si="290"/>
        <v>1.0726461586934488E-2</v>
      </c>
      <c r="EE144" s="37">
        <f t="shared" ca="1" si="290"/>
        <v>0</v>
      </c>
      <c r="EF144" s="27">
        <f t="shared" ca="1" si="250"/>
        <v>0.98906123075272301</v>
      </c>
      <c r="EG144" s="27">
        <f t="shared" ca="1" si="251"/>
        <v>1.0152533285171648</v>
      </c>
      <c r="EH144" s="27">
        <f t="shared" ca="1" si="252"/>
        <v>1.0041172610476057</v>
      </c>
      <c r="EI144" s="27">
        <f t="shared" ca="1" si="253"/>
        <v>1.0016109659601269</v>
      </c>
      <c r="EJ144" s="27">
        <f t="shared" ca="1" si="254"/>
        <v>0.99915593589977525</v>
      </c>
      <c r="EK144" s="27">
        <f t="shared" ca="1" si="255"/>
        <v>1.0094623597533527</v>
      </c>
      <c r="EL144" s="27">
        <f t="shared" ca="1" si="256"/>
        <v>0.99873589816641828</v>
      </c>
      <c r="EM144" s="44">
        <f t="shared" si="257"/>
        <v>0.99837179181727231</v>
      </c>
      <c r="EN144" s="38">
        <f t="shared" ca="1" si="258"/>
        <v>590.9438100196586</v>
      </c>
      <c r="EO144" s="38">
        <f t="shared" ca="1" si="259"/>
        <v>542.42366647694951</v>
      </c>
      <c r="EP144" s="38">
        <f t="shared" ca="1" si="260"/>
        <v>557.35476858727452</v>
      </c>
      <c r="EQ144" s="38">
        <f t="shared" ca="1" si="261"/>
        <v>516.2491281854858</v>
      </c>
      <c r="ER144" s="38">
        <f t="shared" ca="1" si="262"/>
        <v>562.38278500234662</v>
      </c>
      <c r="ES144" s="38">
        <f t="shared" ca="1" si="263"/>
        <v>401.03859720853978</v>
      </c>
      <c r="ET144" s="57">
        <f t="shared" ca="1" si="264"/>
        <v>561.80046182985575</v>
      </c>
      <c r="EU144" s="39">
        <f t="shared" si="265"/>
        <v>562.06166375799853</v>
      </c>
      <c r="EV144" s="45">
        <f t="shared" ca="1" si="291"/>
        <v>-0.26120192814278198</v>
      </c>
      <c r="EW144" s="60">
        <f t="shared" si="292"/>
        <v>0.97380176769007665</v>
      </c>
      <c r="EX144" s="60">
        <f t="shared" si="293"/>
        <v>1.008201735026798</v>
      </c>
      <c r="EY144" s="60">
        <f t="shared" si="294"/>
        <v>0.96239739085330311</v>
      </c>
      <c r="EZ144" s="60">
        <f t="shared" si="295"/>
        <v>1.0847329131906367</v>
      </c>
      <c r="FA144" s="60">
        <f t="shared" si="296"/>
        <v>1.0584157627360824</v>
      </c>
      <c r="FB144" s="60">
        <f t="shared" si="297"/>
        <v>0.98827353756484548</v>
      </c>
      <c r="FC144" s="60">
        <f t="shared" si="298"/>
        <v>1.0316116750140112</v>
      </c>
      <c r="FD144" s="60">
        <f t="shared" si="299"/>
        <v>1.0372667706632892</v>
      </c>
      <c r="FE144" s="60">
        <f t="shared" si="300"/>
        <v>0.96766372070242168</v>
      </c>
      <c r="FF144" s="60">
        <f t="shared" si="301"/>
        <v>0.99213509921457554</v>
      </c>
      <c r="FG144" s="44">
        <f t="shared" si="302"/>
        <v>0.99623315618035324</v>
      </c>
      <c r="FH144" s="38">
        <f t="shared" si="266"/>
        <v>603.10572406655581</v>
      </c>
      <c r="FI144" s="38">
        <f t="shared" si="267"/>
        <v>279.06612018564289</v>
      </c>
      <c r="FJ144" s="38">
        <f t="shared" si="268"/>
        <v>324.3582690758426</v>
      </c>
      <c r="FK144" s="38">
        <f t="shared" si="269"/>
        <v>479.89385292678952</v>
      </c>
      <c r="FL144" s="38">
        <f t="shared" si="270"/>
        <v>695.56965498319562</v>
      </c>
      <c r="FM144" s="38">
        <f t="shared" si="271"/>
        <v>470.84632641615212</v>
      </c>
      <c r="FN144" s="38">
        <f t="shared" si="272"/>
        <v>571.08490101447796</v>
      </c>
      <c r="FO144" s="38">
        <f t="shared" si="273"/>
        <v>453.85465099579181</v>
      </c>
      <c r="FP144" s="38">
        <f t="shared" si="274"/>
        <v>475.34586466165399</v>
      </c>
      <c r="FQ144" s="38">
        <f t="shared" si="275"/>
        <v>763.35171796973873</v>
      </c>
      <c r="FR144" s="59">
        <f t="shared" si="276"/>
        <v>408.93933849401787</v>
      </c>
      <c r="FS144" s="2">
        <f t="shared" ca="1" si="303"/>
        <v>-9.7341360092827595E-3</v>
      </c>
      <c r="FT144" s="2">
        <f t="shared" ca="1" si="304"/>
        <v>1.6403067582903372E-2</v>
      </c>
      <c r="FU144" s="2">
        <f t="shared" ca="1" si="305"/>
        <v>5.3737098060501641E-3</v>
      </c>
      <c r="FV144" s="2">
        <f t="shared" ca="1" si="306"/>
        <v>2.874571230650907E-3</v>
      </c>
      <c r="FW144" s="2">
        <f t="shared" ca="1" si="307"/>
        <v>4.204809613648826E-4</v>
      </c>
      <c r="FX144" s="19">
        <f t="shared" ca="1" si="308"/>
        <v>1.0682773530514455E-2</v>
      </c>
      <c r="FY144" s="13">
        <f t="shared" ca="1" si="309"/>
        <v>0</v>
      </c>
      <c r="FZ144" s="2">
        <f t="shared" ca="1" si="310"/>
        <v>-1.0999037493551609E-2</v>
      </c>
      <c r="GA144" s="2">
        <f t="shared" ca="1" si="311"/>
        <v>1.5138166098634534E-2</v>
      </c>
      <c r="GB144" s="2">
        <f t="shared" ca="1" si="312"/>
        <v>4.10880832178139E-3</v>
      </c>
      <c r="GC144" s="2">
        <f t="shared" ca="1" si="313"/>
        <v>1.609669746381964E-3</v>
      </c>
      <c r="GD144" s="2">
        <f t="shared" ca="1" si="314"/>
        <v>-8.4442052290390043E-4</v>
      </c>
      <c r="GE144" s="2">
        <f t="shared" ca="1" si="315"/>
        <v>9.4178720462456053E-3</v>
      </c>
      <c r="GF144" s="2">
        <f t="shared" ca="1" si="316"/>
        <v>-1.2649014842688571E-3</v>
      </c>
      <c r="GG144" s="13">
        <f t="shared" si="317"/>
        <v>-1.6295351542570463E-3</v>
      </c>
      <c r="GH144" s="2">
        <f t="shared" si="318"/>
        <v>-2.6547519985567484E-2</v>
      </c>
      <c r="GI144" s="2">
        <f t="shared" si="319"/>
        <v>8.1682835802052399E-3</v>
      </c>
      <c r="GJ144" s="2">
        <f t="shared" si="320"/>
        <v>-3.8327825408776932E-2</v>
      </c>
      <c r="GK144" s="2">
        <f t="shared" si="321"/>
        <v>8.1333793731410309E-2</v>
      </c>
      <c r="GL144" s="2">
        <f t="shared" si="322"/>
        <v>5.6773226693426021E-2</v>
      </c>
      <c r="GM144" s="2">
        <f t="shared" si="323"/>
        <v>-1.1795759669447492E-2</v>
      </c>
      <c r="GN144" s="2">
        <f t="shared" si="324"/>
        <v>3.1122312345667601E-2</v>
      </c>
      <c r="GO144" s="2">
        <f t="shared" si="325"/>
        <v>3.6589148490867564E-2</v>
      </c>
      <c r="GP144" s="2">
        <f t="shared" si="326"/>
        <v>-3.2870648030090849E-2</v>
      </c>
      <c r="GQ144" s="2">
        <f t="shared" si="327"/>
        <v>-7.8959922457361789E-3</v>
      </c>
      <c r="GR144" s="2">
        <f t="shared" si="328"/>
        <v>-3.7739562423691813E-3</v>
      </c>
    </row>
    <row r="145" spans="1:200">
      <c r="A145" s="70">
        <v>166</v>
      </c>
      <c r="B145" s="70">
        <v>167</v>
      </c>
      <c r="C145" s="70">
        <v>168</v>
      </c>
      <c r="D145" s="70">
        <v>169</v>
      </c>
      <c r="E145" s="70">
        <v>170</v>
      </c>
      <c r="F145" s="70">
        <v>171</v>
      </c>
      <c r="G145" s="70">
        <v>172</v>
      </c>
      <c r="H145" s="70">
        <v>173</v>
      </c>
      <c r="I145" s="70">
        <v>174</v>
      </c>
      <c r="J145" s="70">
        <v>175</v>
      </c>
      <c r="K145" s="70">
        <v>176</v>
      </c>
      <c r="L145" s="70">
        <v>177</v>
      </c>
      <c r="M145" s="70">
        <v>178</v>
      </c>
      <c r="O145" s="15">
        <v>41913</v>
      </c>
      <c r="P145" s="21">
        <v>2014</v>
      </c>
      <c r="Q145" s="19">
        <f ca="1">IF($P145=2002,OFFSET('2002'!K$1,Calculations!$A143,0),IF($P145=2003,OFFSET('2003'!K$1,Calculations!$A143,0),IF($P145=2004,OFFSET('2004'!K$1,Calculations!$A143,0),IF($P145=2005,OFFSET('2005'!K$1,Calculations!$A143,0),IF($P145=2006,OFFSET('2006'!K$1,Calculations!$A143,0),IF($P145=2007,OFFSET('2007'!K$1,Calculations!$A143,0),IF($P145=2008,OFFSET('2008'!K$1,Calculations!$A143,0),IF($P145=2009,OFFSET('2009'!K$1,Calculations!$A143,0),IF($P145=2010,OFFSET('2010'!K$1,Calculations!$A143,0),IF($P145=2011,OFFSET('2011'!K$1,Calculations!$A143,0),IF($P145=2012,OFFSET('2012'!K$1,Calculations!$A143,0),IF($P145=2013,OFFSET('2013'!K$1,Calculations!$A143,0),IF($P145=2014,OFFSET('2014'!K$1,Calculations!$A143,0),IF($P145=2015,OFFSET('2015'!K$1,Calculations!$A143,0),IF($P145=2016,OFFSET('2016'!K$1,Calculations!$A143,0),IF($P145=2017,OFFSET('2017'!K$1,Calculations!$A143,0),0))))))))))))))))</f>
        <v>0.51056223429968983</v>
      </c>
      <c r="R145" s="19">
        <f ca="1">IF($P145=2002,OFFSET('2002'!L$1,Calculations!$A143,0),IF($P145=2003,OFFSET('2003'!L$1,Calculations!$A143,0),IF($P145=2004,OFFSET('2004'!L$1,Calculations!$A143,0),IF($P145=2005,OFFSET('2005'!L$1,Calculations!$A143,0),IF($P145=2006,OFFSET('2006'!L$1,Calculations!$A143,0),IF($P145=2007,OFFSET('2007'!L$1,Calculations!$A143,0),IF($P145=2008,OFFSET('2008'!L$1,Calculations!$A143,0),IF($P145=2009,OFFSET('2009'!L$1,Calculations!$A143,0),IF($P145=2010,OFFSET('2010'!L$1,Calculations!$A143,0),IF($P145=2011,OFFSET('2011'!L$1,Calculations!$A143,0),IF($P145=2012,OFFSET('2012'!L$1,Calculations!$A143,0),IF($P145=2013,OFFSET('2013'!L$1,Calculations!$A143,0),IF($P145=2014,OFFSET('2014'!L$1,Calculations!$A143,0),IF($P145=2015,OFFSET('2015'!L$1,Calculations!$A143,0),IF($P145=2016,OFFSET('2016'!L$1,Calculations!$A143,0),IF($P145=2017,OFFSET('2017'!L$1,Calculations!$A143,0),0))))))))))))))))</f>
        <v>0.16730058610060033</v>
      </c>
      <c r="S145" s="19">
        <f ca="1">IF($P145=2002,OFFSET('2002'!M$1,Calculations!$A143,0),IF($P145=2003,OFFSET('2003'!M$1,Calculations!$A143,0),IF($P145=2004,OFFSET('2004'!M$1,Calculations!$A143,0),IF($P145=2005,OFFSET('2005'!M$1,Calculations!$A143,0),IF($P145=2006,OFFSET('2006'!M$1,Calculations!$A143,0),IF($P145=2007,OFFSET('2007'!M$1,Calculations!$A143,0),IF($P145=2008,OFFSET('2008'!M$1,Calculations!$A143,0),IF($P145=2009,OFFSET('2009'!M$1,Calculations!$A143,0),IF($P145=2010,OFFSET('2010'!M$1,Calculations!$A143,0),IF($P145=2011,OFFSET('2011'!M$1,Calculations!$A143,0),IF($P145=2012,OFFSET('2012'!M$1,Calculations!$A143,0),IF($P145=2013,OFFSET('2013'!M$1,Calculations!$A143,0),IF($P145=2014,OFFSET('2014'!M$1,Calculations!$A143,0),IF($P145=2015,OFFSET('2015'!M$1,Calculations!$A143,0),IF($P145=2016,OFFSET('2016'!M$1,Calculations!$A143,0),IF($P145=2017,OFFSET('2017'!M$1,Calculations!$A143,0),0))))))))))))))))</f>
        <v>0.24513811558516879</v>
      </c>
      <c r="T145" s="19">
        <f ca="1">IF($P145=2002,OFFSET('2002'!N$1,Calculations!$A143,0),IF($P145=2003,OFFSET('2003'!N$1,Calculations!$A143,0),IF($P145=2004,OFFSET('2004'!N$1,Calculations!$A143,0),IF($P145=2005,OFFSET('2005'!N$1,Calculations!$A143,0),IF($P145=2006,OFFSET('2006'!N$1,Calculations!$A143,0),IF($P145=2007,OFFSET('2007'!N$1,Calculations!$A143,0),IF($P145=2008,OFFSET('2008'!N$1,Calculations!$A143,0),IF($P145=2009,OFFSET('2009'!N$1,Calculations!$A143,0),IF($P145=2010,OFFSET('2010'!N$1,Calculations!$A143,0),IF($P145=2011,OFFSET('2011'!N$1,Calculations!$A143,0),IF($P145=2012,OFFSET('2012'!N$1,Calculations!$A143,0),IF($P145=2013,OFFSET('2013'!N$1,Calculations!$A143,0),IF($P145=2014,OFFSET('2014'!N$1,Calculations!$A143,0),IF($P145=2015,OFFSET('2015'!N$1,Calculations!$A143,0),IF($P145=2016,OFFSET('2016'!N$1,Calculations!$A143,0),IF($P145=2017,OFFSET('2017'!N$1,Calculations!$A143,0),0))))))))))))))))</f>
        <v>0.27672402710969862</v>
      </c>
      <c r="U145" s="19">
        <f ca="1">IF($P145=2002,OFFSET('2002'!O$1,Calculations!$A143,0),IF($P145=2003,OFFSET('2003'!O$1,Calculations!$A143,0),IF($P145=2004,OFFSET('2004'!O$1,Calculations!$A143,0),IF($P145=2005,OFFSET('2005'!O$1,Calculations!$A143,0),IF($P145=2006,OFFSET('2006'!O$1,Calculations!$A143,0),IF($P145=2007,OFFSET('2007'!O$1,Calculations!$A143,0),IF($P145=2008,OFFSET('2008'!O$1,Calculations!$A143,0),IF($P145=2009,OFFSET('2009'!O$1,Calculations!$A143,0),IF($P145=2010,OFFSET('2010'!O$1,Calculations!$A143,0),IF($P145=2011,OFFSET('2011'!O$1,Calculations!$A143,0),IF($P145=2012,OFFSET('2012'!O$1,Calculations!$A143,0),IF($P145=2013,OFFSET('2013'!O$1,Calculations!$A143,0),IF($P145=2014,OFFSET('2014'!O$1,Calculations!$A143,0),IF($P145=2015,OFFSET('2015'!O$1,Calculations!$A143,0),IF($P145=2016,OFFSET('2016'!O$1,Calculations!$A143,0),IF($P145=2017,OFFSET('2017'!O$1,Calculations!$A143,0),0))))))))))))))))</f>
        <v>0.37419018268195731</v>
      </c>
      <c r="V145" s="19">
        <f ca="1">IF($P145=2002,OFFSET('2002'!P$1,Calculations!$A143,0),IF($P145=2003,OFFSET('2003'!P$1,Calculations!$A143,0),IF($P145=2004,OFFSET('2004'!P$1,Calculations!$A143,0),IF($P145=2005,OFFSET('2005'!P$1,Calculations!$A143,0),IF($P145=2006,OFFSET('2006'!P$1,Calculations!$A143,0),IF($P145=2007,OFFSET('2007'!P$1,Calculations!$A143,0),IF($P145=2008,OFFSET('2008'!P$1,Calculations!$A143,0),IF($P145=2009,OFFSET('2009'!P$1,Calculations!$A143,0),IF($P145=2010,OFFSET('2010'!P$1,Calculations!$A143,0),IF($P145=2011,OFFSET('2011'!P$1,Calculations!$A143,0),IF($P145=2012,OFFSET('2012'!P$1,Calculations!$A143,0),IF($P145=2013,OFFSET('2013'!P$1,Calculations!$A143,0),IF($P145=2014,OFFSET('2014'!P$1,Calculations!$A143,0),IF($P145=2015,OFFSET('2015'!P$1,Calculations!$A143,0),IF($P145=2016,OFFSET('2016'!P$1,Calculations!$A143,0),IF($P145=2017,OFFSET('2017'!P$1,Calculations!$A143,0),0))))))))))))))))</f>
        <v>0.24995240497997251</v>
      </c>
      <c r="W145" s="13">
        <f ca="1">IF($P145=2002,OFFSET('2002'!Q$1,Calculations!$A143,0),IF($P145=2003,OFFSET('2003'!Q$1,Calculations!$A143,0),IF($P145=2004,OFFSET('2004'!Q$1,Calculations!$A143,0),IF($P145=2005,OFFSET('2005'!Q$1,Calculations!$A143,0),IF($P145=2006,OFFSET('2006'!Q$1,Calculations!$A143,0),IF($P145=2007,OFFSET('2007'!Q$1,Calculations!$A143,0),IF($P145=2008,OFFSET('2008'!Q$1,Calculations!$A143,0),IF($P145=2009,OFFSET('2009'!Q$1,Calculations!$A143,0),IF($P145=2010,OFFSET('2010'!Q$1,Calculations!$A143,0),IF($P145=2011,OFFSET('2011'!Q$1,Calculations!$A143,0),IF($P145=2012,OFFSET('2012'!Q$1,Calculations!$A143,0),IF($P145=2013,OFFSET('2013'!Q$1,Calculations!$A143,0),IF($P145=2014,OFFSET('2014'!Q$1,Calculations!$A143,0),IF($P145=2015,OFFSET('2015'!Q$1,Calculations!$A143,0),IF($P145=2016,OFFSET('2016'!Q$1,Calculations!$A143,0),IF($P145=2017,OFFSET('2017'!Q$1,Calculations!$A143,0),0))))))))))))))))</f>
        <v>0.37564079176798032</v>
      </c>
      <c r="X145" s="31">
        <f ca="1">IF($P145=2002,OFFSET('2002'!K$1,Calculations!$B143,0),IF($P145=2003,OFFSET('2003'!K$1,Calculations!$B143,0),IF($P145=2004,OFFSET('2004'!K$1,Calculations!$B143,0),IF($P145=2005,OFFSET('2005'!K$1,Calculations!$B143,0),IF($P145=2006,OFFSET('2006'!K$1,Calculations!$B143,0),IF($P145=2007,OFFSET('2007'!K$1,Calculations!$B143,0),IF($P145=2008,OFFSET('2008'!K$1,Calculations!$B143,0),IF($P145=2009,OFFSET('2009'!K$1,Calculations!$B143,0),IF($P145=2010,OFFSET('2010'!K$1,Calculations!$B143,0),IF($P145=2011,OFFSET('2011'!K$1,Calculations!$B143,0),IF($P145=2012,OFFSET('2012'!K$1,Calculations!$B143,0),IF($P145=2013,OFFSET('2013'!K$1,Calculations!$B143,0),IF($P145=2014,OFFSET('2014'!K$1,Calculations!$B143,0),IF($P145=2015,OFFSET('2015'!K$1,Calculations!$B143,0),IF($P145=2016,OFFSET('2016'!K$1,Calculations!$B143,0),IF($P145=2017,OFFSET('2017'!K$1,Calculations!$B143,0),0))))))))))))))))</f>
        <v>9.831538274817099E-2</v>
      </c>
      <c r="Y145" s="31">
        <f ca="1">IF($P145=2002,OFFSET('2002'!L$1,Calculations!$B143,0),IF($P145=2003,OFFSET('2003'!L$1,Calculations!$B143,0),IF($P145=2004,OFFSET('2004'!L$1,Calculations!$B143,0),IF($P145=2005,OFFSET('2005'!L$1,Calculations!$B143,0),IF($P145=2006,OFFSET('2006'!L$1,Calculations!$B143,0),IF($P145=2007,OFFSET('2007'!L$1,Calculations!$B143,0),IF($P145=2008,OFFSET('2008'!L$1,Calculations!$B143,0),IF($P145=2009,OFFSET('2009'!L$1,Calculations!$B143,0),IF($P145=2010,OFFSET('2010'!L$1,Calculations!$B143,0),IF($P145=2011,OFFSET('2011'!L$1,Calculations!$B143,0),IF($P145=2012,OFFSET('2012'!L$1,Calculations!$B143,0),IF($P145=2013,OFFSET('2013'!L$1,Calculations!$B143,0),IF($P145=2014,OFFSET('2014'!L$1,Calculations!$B143,0),IF($P145=2015,OFFSET('2015'!L$1,Calculations!$B143,0),IF($P145=2016,OFFSET('2016'!L$1,Calculations!$B143,0),IF($P145=2017,OFFSET('2017'!L$1,Calculations!$B143,0),0))))))))))))))))</f>
        <v>4.2278360941385922E-2</v>
      </c>
      <c r="Z145" s="31">
        <f ca="1">IF($P145=2002,OFFSET('2002'!M$1,Calculations!$B143,0),IF($P145=2003,OFFSET('2003'!M$1,Calculations!$B143,0),IF($P145=2004,OFFSET('2004'!M$1,Calculations!$B143,0),IF($P145=2005,OFFSET('2005'!M$1,Calculations!$B143,0),IF($P145=2006,OFFSET('2006'!M$1,Calculations!$B143,0),IF($P145=2007,OFFSET('2007'!M$1,Calculations!$B143,0),IF($P145=2008,OFFSET('2008'!M$1,Calculations!$B143,0),IF($P145=2009,OFFSET('2009'!M$1,Calculations!$B143,0),IF($P145=2010,OFFSET('2010'!M$1,Calculations!$B143,0),IF($P145=2011,OFFSET('2011'!M$1,Calculations!$B143,0),IF($P145=2012,OFFSET('2012'!M$1,Calculations!$B143,0),IF($P145=2013,OFFSET('2013'!M$1,Calculations!$B143,0),IF($P145=2014,OFFSET('2014'!M$1,Calculations!$B143,0),IF($P145=2015,OFFSET('2015'!M$1,Calculations!$B143,0),IF($P145=2016,OFFSET('2016'!M$1,Calculations!$B143,0),IF($P145=2017,OFFSET('2017'!M$1,Calculations!$B143,0),0))))))))))))))))</f>
        <v>0.1373635201312364</v>
      </c>
      <c r="AA145" s="31">
        <f ca="1">IF($P145=2002,OFFSET('2002'!N$1,Calculations!$B143,0),IF($P145=2003,OFFSET('2003'!N$1,Calculations!$B143,0),IF($P145=2004,OFFSET('2004'!N$1,Calculations!$B143,0),IF($P145=2005,OFFSET('2005'!N$1,Calculations!$B143,0),IF($P145=2006,OFFSET('2006'!N$1,Calculations!$B143,0),IF($P145=2007,OFFSET('2007'!N$1,Calculations!$B143,0),IF($P145=2008,OFFSET('2008'!N$1,Calculations!$B143,0),IF($P145=2009,OFFSET('2009'!N$1,Calculations!$B143,0),IF($P145=2010,OFFSET('2010'!N$1,Calculations!$B143,0),IF($P145=2011,OFFSET('2011'!N$1,Calculations!$B143,0),IF($P145=2012,OFFSET('2012'!N$1,Calculations!$B143,0),IF($P145=2013,OFFSET('2013'!N$1,Calculations!$B143,0),IF($P145=2014,OFFSET('2014'!N$1,Calculations!$B143,0),IF($P145=2015,OFFSET('2015'!N$1,Calculations!$B143,0),IF($P145=2016,OFFSET('2016'!N$1,Calculations!$B143,0),IF($P145=2017,OFFSET('2017'!N$1,Calculations!$B143,0),0))))))))))))))))</f>
        <v>8.3369049960188749E-2</v>
      </c>
      <c r="AB145" s="31">
        <f ca="1">IF($P145=2002,OFFSET('2002'!O$1,Calculations!$B143,0),IF($P145=2003,OFFSET('2003'!O$1,Calculations!$B143,0),IF($P145=2004,OFFSET('2004'!O$1,Calculations!$B143,0),IF($P145=2005,OFFSET('2005'!O$1,Calculations!$B143,0),IF($P145=2006,OFFSET('2006'!O$1,Calculations!$B143,0),IF($P145=2007,OFFSET('2007'!O$1,Calculations!$B143,0),IF($P145=2008,OFFSET('2008'!O$1,Calculations!$B143,0),IF($P145=2009,OFFSET('2009'!O$1,Calculations!$B143,0),IF($P145=2010,OFFSET('2010'!O$1,Calculations!$B143,0),IF($P145=2011,OFFSET('2011'!O$1,Calculations!$B143,0),IF($P145=2012,OFFSET('2012'!O$1,Calculations!$B143,0),IF($P145=2013,OFFSET('2013'!O$1,Calculations!$B143,0),IF($P145=2014,OFFSET('2014'!O$1,Calculations!$B143,0),IF($P145=2015,OFFSET('2015'!O$1,Calculations!$B143,0),IF($P145=2016,OFFSET('2016'!O$1,Calculations!$B143,0),IF($P145=2017,OFFSET('2017'!O$1,Calculations!$B143,0),0))))))))))))))))</f>
        <v>0.10017607136583556</v>
      </c>
      <c r="AC145" s="31">
        <f ca="1">IF($P145=2002,OFFSET('2002'!P$1,Calculations!$B143,0),IF($P145=2003,OFFSET('2003'!P$1,Calculations!$B143,0),IF($P145=2004,OFFSET('2004'!P$1,Calculations!$B143,0),IF($P145=2005,OFFSET('2005'!P$1,Calculations!$B143,0),IF($P145=2006,OFFSET('2006'!P$1,Calculations!$B143,0),IF($P145=2007,OFFSET('2007'!P$1,Calculations!$B143,0),IF($P145=2008,OFFSET('2008'!P$1,Calculations!$B143,0),IF($P145=2009,OFFSET('2009'!P$1,Calculations!$B143,0),IF($P145=2010,OFFSET('2010'!P$1,Calculations!$B143,0),IF($P145=2011,OFFSET('2011'!P$1,Calculations!$B143,0),IF($P145=2012,OFFSET('2012'!P$1,Calculations!$B143,0),IF($P145=2013,OFFSET('2013'!P$1,Calculations!$B143,0),IF($P145=2014,OFFSET('2014'!P$1,Calculations!$B143,0),IF($P145=2015,OFFSET('2015'!P$1,Calculations!$B143,0),IF($P145=2016,OFFSET('2016'!P$1,Calculations!$B143,0),IF($P145=2017,OFFSET('2017'!P$1,Calculations!$B143,0),0))))))))))))))))</f>
        <v>4.2915849398759164E-2</v>
      </c>
      <c r="AD145" s="34">
        <f ca="1">IF($P145=2002,OFFSET('2002'!Q$1,Calculations!$B143,0),IF($P145=2003,OFFSET('2003'!Q$1,Calculations!$B143,0),IF($P145=2004,OFFSET('2004'!Q$1,Calculations!$B143,0),IF($P145=2005,OFFSET('2005'!Q$1,Calculations!$B143,0),IF($P145=2006,OFFSET('2006'!Q$1,Calculations!$B143,0),IF($P145=2007,OFFSET('2007'!Q$1,Calculations!$B143,0),IF($P145=2008,OFFSET('2008'!Q$1,Calculations!$B143,0),IF($P145=2009,OFFSET('2009'!Q$1,Calculations!$B143,0),IF($P145=2010,OFFSET('2010'!Q$1,Calculations!$B143,0),IF($P145=2011,OFFSET('2011'!Q$1,Calculations!$B143,0),IF($P145=2012,OFFSET('2012'!Q$1,Calculations!$B143,0),IF($P145=2013,OFFSET('2013'!Q$1,Calculations!$B143,0),IF($P145=2014,OFFSET('2014'!Q$1,Calculations!$B143,0),IF($P145=2015,OFFSET('2015'!Q$1,Calculations!$B143,0),IF($P145=2016,OFFSET('2016'!Q$1,Calculations!$B143,0),IF($P145=2017,OFFSET('2017'!Q$1,Calculations!$B143,0),0))))))))))))))))</f>
        <v>9.0247277801481257E-2</v>
      </c>
      <c r="AE145" s="31">
        <f ca="1">IF($P145=2002,OFFSET('2002'!K$1,Calculations!$C143,0),IF($P145=2003,OFFSET('2003'!K$1,Calculations!$C143,0),IF($P145=2004,OFFSET('2004'!K$1,Calculations!$C143,0),IF($P145=2005,OFFSET('2005'!K$1,Calculations!$C143,0),IF($P145=2006,OFFSET('2006'!K$1,Calculations!$C143,0),IF($P145=2007,OFFSET('2007'!K$1,Calculations!$C143,0),IF($P145=2008,OFFSET('2008'!K$1,Calculations!$C143,0),IF($P145=2009,OFFSET('2009'!K$1,Calculations!$C143,0),IF($P145=2010,OFFSET('2010'!K$1,Calculations!$C143,0),IF($P145=2011,OFFSET('2011'!K$1,Calculations!$C143,0),IF($P145=2012,OFFSET('2012'!K$1,Calculations!$C143,0),IF($P145=2013,OFFSET('2013'!K$1,Calculations!$C143,0),IF($P145=2014,OFFSET('2014'!K$1,Calculations!$C143,0),IF($P145=2015,OFFSET('2015'!K$1,Calculations!$C143,0),IF($P145=2016,OFFSET('2016'!K$1,Calculations!$C143,0),IF($P145=2017,OFFSET('2017'!K$1,Calculations!$C143,0),0))))))))))))))))</f>
        <v>1.9444647255418824E-2</v>
      </c>
      <c r="AF145" s="31">
        <f ca="1">IF($P145=2002,OFFSET('2002'!L$1,Calculations!$C143,0),IF($P145=2003,OFFSET('2003'!L$1,Calculations!$C143,0),IF($P145=2004,OFFSET('2004'!L$1,Calculations!$C143,0),IF($P145=2005,OFFSET('2005'!L$1,Calculations!$C143,0),IF($P145=2006,OFFSET('2006'!L$1,Calculations!$C143,0),IF($P145=2007,OFFSET('2007'!L$1,Calculations!$C143,0),IF($P145=2008,OFFSET('2008'!L$1,Calculations!$C143,0),IF($P145=2009,OFFSET('2009'!L$1,Calculations!$C143,0),IF($P145=2010,OFFSET('2010'!L$1,Calculations!$C143,0),IF($P145=2011,OFFSET('2011'!L$1,Calculations!$C143,0),IF($P145=2012,OFFSET('2012'!L$1,Calculations!$C143,0),IF($P145=2013,OFFSET('2013'!L$1,Calculations!$C143,0),IF($P145=2014,OFFSET('2014'!L$1,Calculations!$C143,0),IF($P145=2015,OFFSET('2015'!L$1,Calculations!$C143,0),IF($P145=2016,OFFSET('2016'!L$1,Calculations!$C143,0),IF($P145=2017,OFFSET('2017'!L$1,Calculations!$C143,0),0))))))))))))))))</f>
        <v>0.10714075288064784</v>
      </c>
      <c r="AG145" s="31">
        <f ca="1">IF($P145=2002,OFFSET('2002'!M$1,Calculations!$C143,0),IF($P145=2003,OFFSET('2003'!M$1,Calculations!$C143,0),IF($P145=2004,OFFSET('2004'!M$1,Calculations!$C143,0),IF($P145=2005,OFFSET('2005'!M$1,Calculations!$C143,0),IF($P145=2006,OFFSET('2006'!M$1,Calculations!$C143,0),IF($P145=2007,OFFSET('2007'!M$1,Calculations!$C143,0),IF($P145=2008,OFFSET('2008'!M$1,Calculations!$C143,0),IF($P145=2009,OFFSET('2009'!M$1,Calculations!$C143,0),IF($P145=2010,OFFSET('2010'!M$1,Calculations!$C143,0),IF($P145=2011,OFFSET('2011'!M$1,Calculations!$C143,0),IF($P145=2012,OFFSET('2012'!M$1,Calculations!$C143,0),IF($P145=2013,OFFSET('2013'!M$1,Calculations!$C143,0),IF($P145=2014,OFFSET('2014'!M$1,Calculations!$C143,0),IF($P145=2015,OFFSET('2015'!M$1,Calculations!$C143,0),IF($P145=2016,OFFSET('2016'!M$1,Calculations!$C143,0),IF($P145=2017,OFFSET('2017'!M$1,Calculations!$C143,0),0))))))))))))))))</f>
        <v>9.1822600583613426E-2</v>
      </c>
      <c r="AH145" s="31">
        <f ca="1">IF($P145=2002,OFFSET('2002'!N$1,Calculations!$C143,0),IF($P145=2003,OFFSET('2003'!N$1,Calculations!$C143,0),IF($P145=2004,OFFSET('2004'!N$1,Calculations!$C143,0),IF($P145=2005,OFFSET('2005'!N$1,Calculations!$C143,0),IF($P145=2006,OFFSET('2006'!N$1,Calculations!$C143,0),IF($P145=2007,OFFSET('2007'!N$1,Calculations!$C143,0),IF($P145=2008,OFFSET('2008'!N$1,Calculations!$C143,0),IF($P145=2009,OFFSET('2009'!N$1,Calculations!$C143,0),IF($P145=2010,OFFSET('2010'!N$1,Calculations!$C143,0),IF($P145=2011,OFFSET('2011'!N$1,Calculations!$C143,0),IF($P145=2012,OFFSET('2012'!N$1,Calculations!$C143,0),IF($P145=2013,OFFSET('2013'!N$1,Calculations!$C143,0),IF($P145=2014,OFFSET('2014'!N$1,Calculations!$C143,0),IF($P145=2015,OFFSET('2015'!N$1,Calculations!$C143,0),IF($P145=2016,OFFSET('2016'!N$1,Calculations!$C143,0),IF($P145=2017,OFFSET('2017'!N$1,Calculations!$C143,0),0))))))))))))))))</f>
        <v>0.11415184668356389</v>
      </c>
      <c r="AI145" s="31">
        <f ca="1">IF($P145=2002,OFFSET('2002'!O$1,Calculations!$C143,0),IF($P145=2003,OFFSET('2003'!O$1,Calculations!$C143,0),IF($P145=2004,OFFSET('2004'!O$1,Calculations!$C143,0),IF($P145=2005,OFFSET('2005'!O$1,Calculations!$C143,0),IF($P145=2006,OFFSET('2006'!O$1,Calculations!$C143,0),IF($P145=2007,OFFSET('2007'!O$1,Calculations!$C143,0),IF($P145=2008,OFFSET('2008'!O$1,Calculations!$C143,0),IF($P145=2009,OFFSET('2009'!O$1,Calculations!$C143,0),IF($P145=2010,OFFSET('2010'!O$1,Calculations!$C143,0),IF($P145=2011,OFFSET('2011'!O$1,Calculations!$C143,0),IF($P145=2012,OFFSET('2012'!O$1,Calculations!$C143,0),IF($P145=2013,OFFSET('2013'!O$1,Calculations!$C143,0),IF($P145=2014,OFFSET('2014'!O$1,Calculations!$C143,0),IF($P145=2015,OFFSET('2015'!O$1,Calculations!$C143,0),IF($P145=2016,OFFSET('2016'!O$1,Calculations!$C143,0),IF($P145=2017,OFFSET('2017'!O$1,Calculations!$C143,0),0))))))))))))))))</f>
        <v>3.9763690951435532E-2</v>
      </c>
      <c r="AJ145" s="31">
        <f ca="1">IF($P145=2002,OFFSET('2002'!P$1,Calculations!$C143,0),IF($P145=2003,OFFSET('2003'!P$1,Calculations!$C143,0),IF($P145=2004,OFFSET('2004'!P$1,Calculations!$C143,0),IF($P145=2005,OFFSET('2005'!P$1,Calculations!$C143,0),IF($P145=2006,OFFSET('2006'!P$1,Calculations!$C143,0),IF($P145=2007,OFFSET('2007'!P$1,Calculations!$C143,0),IF($P145=2008,OFFSET('2008'!P$1,Calculations!$C143,0),IF($P145=2009,OFFSET('2009'!P$1,Calculations!$C143,0),IF($P145=2010,OFFSET('2010'!P$1,Calculations!$C143,0),IF($P145=2011,OFFSET('2011'!P$1,Calculations!$C143,0),IF($P145=2012,OFFSET('2012'!P$1,Calculations!$C143,0),IF($P145=2013,OFFSET('2013'!P$1,Calculations!$C143,0),IF($P145=2014,OFFSET('2014'!P$1,Calculations!$C143,0),IF($P145=2015,OFFSET('2015'!P$1,Calculations!$C143,0),IF($P145=2016,OFFSET('2016'!P$1,Calculations!$C143,0),IF($P145=2017,OFFSET('2017'!P$1,Calculations!$C143,0),0))))))))))))))))</f>
        <v>2.4039314352546574E-2</v>
      </c>
      <c r="AK145" s="34">
        <f ca="1">IF($P145=2002,OFFSET('2002'!Q$1,Calculations!$C143,0),IF($P145=2003,OFFSET('2003'!Q$1,Calculations!$C143,0),IF($P145=2004,OFFSET('2004'!Q$1,Calculations!$C143,0),IF($P145=2005,OFFSET('2005'!Q$1,Calculations!$C143,0),IF($P145=2006,OFFSET('2006'!Q$1,Calculations!$C143,0),IF($P145=2007,OFFSET('2007'!Q$1,Calculations!$C143,0),IF($P145=2008,OFFSET('2008'!Q$1,Calculations!$C143,0),IF($P145=2009,OFFSET('2009'!Q$1,Calculations!$C143,0),IF($P145=2010,OFFSET('2010'!Q$1,Calculations!$C143,0),IF($P145=2011,OFFSET('2011'!Q$1,Calculations!$C143,0),IF($P145=2012,OFFSET('2012'!Q$1,Calculations!$C143,0),IF($P145=2013,OFFSET('2013'!Q$1,Calculations!$C143,0),IF($P145=2014,OFFSET('2014'!Q$1,Calculations!$C143,0),IF($P145=2015,OFFSET('2015'!Q$1,Calculations!$C143,0),IF($P145=2016,OFFSET('2016'!Q$1,Calculations!$C143,0),IF($P145=2017,OFFSET('2017'!Q$1,Calculations!$C143,0),0))))))))))))))))</f>
        <v>5.0096906408288393E-2</v>
      </c>
      <c r="AL145" s="31">
        <f ca="1">IF($P145=2002,OFFSET('2002'!K$1,Calculations!$D143,0),IF($P145=2003,OFFSET('2003'!K$1,Calculations!$D143,0),IF($P145=2004,OFFSET('2004'!K$1,Calculations!$D143,0),IF($P145=2005,OFFSET('2005'!K$1,Calculations!$D143,0),IF($P145=2006,OFFSET('2006'!K$1,Calculations!$D143,0),IF($P145=2007,OFFSET('2007'!K$1,Calculations!$D143,0),IF($P145=2008,OFFSET('2008'!K$1,Calculations!$D143,0),IF($P145=2009,OFFSET('2009'!K$1,Calculations!$D143,0),IF($P145=2010,OFFSET('2010'!K$1,Calculations!$D143,0),IF($P145=2011,OFFSET('2011'!K$1,Calculations!$D143,0),IF($P145=2012,OFFSET('2012'!K$1,Calculations!$D143,0),IF($P145=2013,OFFSET('2013'!K$1,Calculations!$D143,0),IF($P145=2014,OFFSET('2014'!K$1,Calculations!$D143,0),IF($P145=2015,OFFSET('2015'!K$1,Calculations!$D143,0),IF($P145=2016,OFFSET('2016'!K$1,Calculations!$D143,0),IF($P145=2017,OFFSET('2017'!K$1,Calculations!$D143,0),0))))))))))))))))</f>
        <v>7.9634474645824162E-3</v>
      </c>
      <c r="AM145" s="31">
        <f ca="1">IF($P145=2002,OFFSET('2002'!L$1,Calculations!$D143,0),IF($P145=2003,OFFSET('2003'!L$1,Calculations!$D143,0),IF($P145=2004,OFFSET('2004'!L$1,Calculations!$D143,0),IF($P145=2005,OFFSET('2005'!L$1,Calculations!$D143,0),IF($P145=2006,OFFSET('2006'!L$1,Calculations!$D143,0),IF($P145=2007,OFFSET('2007'!L$1,Calculations!$D143,0),IF($P145=2008,OFFSET('2008'!L$1,Calculations!$D143,0),IF($P145=2009,OFFSET('2009'!L$1,Calculations!$D143,0),IF($P145=2010,OFFSET('2010'!L$1,Calculations!$D143,0),IF($P145=2011,OFFSET('2011'!L$1,Calculations!$D143,0),IF($P145=2012,OFFSET('2012'!L$1,Calculations!$D143,0),IF($P145=2013,OFFSET('2013'!L$1,Calculations!$D143,0),IF($P145=2014,OFFSET('2014'!L$1,Calculations!$D143,0),IF($P145=2015,OFFSET('2015'!L$1,Calculations!$D143,0),IF($P145=2016,OFFSET('2016'!L$1,Calculations!$D143,0),IF($P145=2017,OFFSET('2017'!L$1,Calculations!$D143,0),0))))))))))))))))</f>
        <v>0.12143768003410718</v>
      </c>
      <c r="AN145" s="31">
        <f ca="1">IF($P145=2002,OFFSET('2002'!M$1,Calculations!$D143,0),IF($P145=2003,OFFSET('2003'!M$1,Calculations!$D143,0),IF($P145=2004,OFFSET('2004'!M$1,Calculations!$D143,0),IF($P145=2005,OFFSET('2005'!M$1,Calculations!$D143,0),IF($P145=2006,OFFSET('2006'!M$1,Calculations!$D143,0),IF($P145=2007,OFFSET('2007'!M$1,Calculations!$D143,0),IF($P145=2008,OFFSET('2008'!M$1,Calculations!$D143,0),IF($P145=2009,OFFSET('2009'!M$1,Calculations!$D143,0),IF($P145=2010,OFFSET('2010'!M$1,Calculations!$D143,0),IF($P145=2011,OFFSET('2011'!M$1,Calculations!$D143,0),IF($P145=2012,OFFSET('2012'!M$1,Calculations!$D143,0),IF($P145=2013,OFFSET('2013'!M$1,Calculations!$D143,0),IF($P145=2014,OFFSET('2014'!M$1,Calculations!$D143,0),IF($P145=2015,OFFSET('2015'!M$1,Calculations!$D143,0),IF($P145=2016,OFFSET('2016'!M$1,Calculations!$D143,0),IF($P145=2017,OFFSET('2017'!M$1,Calculations!$D143,0),0))))))))))))))))</f>
        <v>6.5051887772538106E-2</v>
      </c>
      <c r="AO145" s="31">
        <f ca="1">IF($P145=2002,OFFSET('2002'!N$1,Calculations!$D143,0),IF($P145=2003,OFFSET('2003'!N$1,Calculations!$D143,0),IF($P145=2004,OFFSET('2004'!N$1,Calculations!$D143,0),IF($P145=2005,OFFSET('2005'!N$1,Calculations!$D143,0),IF($P145=2006,OFFSET('2006'!N$1,Calculations!$D143,0),IF($P145=2007,OFFSET('2007'!N$1,Calculations!$D143,0),IF($P145=2008,OFFSET('2008'!N$1,Calculations!$D143,0),IF($P145=2009,OFFSET('2009'!N$1,Calculations!$D143,0),IF($P145=2010,OFFSET('2010'!N$1,Calculations!$D143,0),IF($P145=2011,OFFSET('2011'!N$1,Calculations!$D143,0),IF($P145=2012,OFFSET('2012'!N$1,Calculations!$D143,0),IF($P145=2013,OFFSET('2013'!N$1,Calculations!$D143,0),IF($P145=2014,OFFSET('2014'!N$1,Calculations!$D143,0),IF($P145=2015,OFFSET('2015'!N$1,Calculations!$D143,0),IF($P145=2016,OFFSET('2016'!N$1,Calculations!$D143,0),IF($P145=2017,OFFSET('2017'!N$1,Calculations!$D143,0),0))))))))))))))))</f>
        <v>3.4898743649380927E-2</v>
      </c>
      <c r="AP145" s="31">
        <f ca="1">IF($P145=2002,OFFSET('2002'!O$1,Calculations!$D143,0),IF($P145=2003,OFFSET('2003'!O$1,Calculations!$D143,0),IF($P145=2004,OFFSET('2004'!O$1,Calculations!$D143,0),IF($P145=2005,OFFSET('2005'!O$1,Calculations!$D143,0),IF($P145=2006,OFFSET('2006'!O$1,Calculations!$D143,0),IF($P145=2007,OFFSET('2007'!O$1,Calculations!$D143,0),IF($P145=2008,OFFSET('2008'!O$1,Calculations!$D143,0),IF($P145=2009,OFFSET('2009'!O$1,Calculations!$D143,0),IF($P145=2010,OFFSET('2010'!O$1,Calculations!$D143,0),IF($P145=2011,OFFSET('2011'!O$1,Calculations!$D143,0),IF($P145=2012,OFFSET('2012'!O$1,Calculations!$D143,0),IF($P145=2013,OFFSET('2013'!O$1,Calculations!$D143,0),IF($P145=2014,OFFSET('2014'!O$1,Calculations!$D143,0),IF($P145=2015,OFFSET('2015'!O$1,Calculations!$D143,0),IF($P145=2016,OFFSET('2016'!O$1,Calculations!$D143,0),IF($P145=2017,OFFSET('2017'!O$1,Calculations!$D143,0),0))))))))))))))))</f>
        <v>4.5289921989970922E-2</v>
      </c>
      <c r="AQ145" s="31">
        <f ca="1">IF($P145=2002,OFFSET('2002'!P$1,Calculations!$D143,0),IF($P145=2003,OFFSET('2003'!P$1,Calculations!$D143,0),IF($P145=2004,OFFSET('2004'!P$1,Calculations!$D143,0),IF($P145=2005,OFFSET('2005'!P$1,Calculations!$D143,0),IF($P145=2006,OFFSET('2006'!P$1,Calculations!$D143,0),IF($P145=2007,OFFSET('2007'!P$1,Calculations!$D143,0),IF($P145=2008,OFFSET('2008'!P$1,Calculations!$D143,0),IF($P145=2009,OFFSET('2009'!P$1,Calculations!$D143,0),IF($P145=2010,OFFSET('2010'!P$1,Calculations!$D143,0),IF($P145=2011,OFFSET('2011'!P$1,Calculations!$D143,0),IF($P145=2012,OFFSET('2012'!P$1,Calculations!$D143,0),IF($P145=2013,OFFSET('2013'!P$1,Calculations!$D143,0),IF($P145=2014,OFFSET('2014'!P$1,Calculations!$D143,0),IF($P145=2015,OFFSET('2015'!P$1,Calculations!$D143,0),IF($P145=2016,OFFSET('2016'!P$1,Calculations!$D143,0),IF($P145=2017,OFFSET('2017'!P$1,Calculations!$D143,0),0))))))))))))))))</f>
        <v>1.6048840023895533E-2</v>
      </c>
      <c r="AR145" s="34">
        <f ca="1">IF($P145=2002,OFFSET('2002'!Q$1,Calculations!$D143,0),IF($P145=2003,OFFSET('2003'!Q$1,Calculations!$D143,0),IF($P145=2004,OFFSET('2004'!Q$1,Calculations!$D143,0),IF($P145=2005,OFFSET('2005'!Q$1,Calculations!$D143,0),IF($P145=2006,OFFSET('2006'!Q$1,Calculations!$D143,0),IF($P145=2007,OFFSET('2007'!Q$1,Calculations!$D143,0),IF($P145=2008,OFFSET('2008'!Q$1,Calculations!$D143,0),IF($P145=2009,OFFSET('2009'!Q$1,Calculations!$D143,0),IF($P145=2010,OFFSET('2010'!Q$1,Calculations!$D143,0),IF($P145=2011,OFFSET('2011'!Q$1,Calculations!$D143,0),IF($P145=2012,OFFSET('2012'!Q$1,Calculations!$D143,0),IF($P145=2013,OFFSET('2013'!Q$1,Calculations!$D143,0),IF($P145=2014,OFFSET('2014'!Q$1,Calculations!$D143,0),IF($P145=2015,OFFSET('2015'!Q$1,Calculations!$D143,0),IF($P145=2016,OFFSET('2016'!Q$1,Calculations!$D143,0),IF($P145=2017,OFFSET('2017'!Q$1,Calculations!$D143,0),0))))))))))))))))</f>
        <v>4.6209732355872515E-2</v>
      </c>
      <c r="AS145" s="31">
        <f ca="1">IF($P145=2002,OFFSET('2002'!K$1,Calculations!$E143,0),IF($P145=2003,OFFSET('2003'!K$1,Calculations!$E143,0),IF($P145=2004,OFFSET('2004'!K$1,Calculations!$E143,0),IF($P145=2005,OFFSET('2005'!K$1,Calculations!$E143,0),IF($P145=2006,OFFSET('2006'!K$1,Calculations!$E143,0),IF($P145=2007,OFFSET('2007'!K$1,Calculations!$E143,0),IF($P145=2008,OFFSET('2008'!K$1,Calculations!$E143,0),IF($P145=2009,OFFSET('2009'!K$1,Calculations!$E143,0),IF($P145=2010,OFFSET('2010'!K$1,Calculations!$E143,0),IF($P145=2011,OFFSET('2011'!K$1,Calculations!$E143,0),IF($P145=2012,OFFSET('2012'!K$1,Calculations!$E143,0),IF($P145=2013,OFFSET('2013'!K$1,Calculations!$E143,0),IF($P145=2014,OFFSET('2014'!K$1,Calculations!$E143,0),IF($P145=2015,OFFSET('2015'!K$1,Calculations!$E143,0),IF($P145=2016,OFFSET('2016'!K$1,Calculations!$E143,0),IF($P145=2017,OFFSET('2017'!K$1,Calculations!$E143,0),0))))))))))))))))</f>
        <v>1.307994702853128E-2</v>
      </c>
      <c r="AT145" s="31">
        <f ca="1">IF($P145=2002,OFFSET('2002'!L$1,Calculations!$E143,0),IF($P145=2003,OFFSET('2003'!L$1,Calculations!$E143,0),IF($P145=2004,OFFSET('2004'!L$1,Calculations!$E143,0),IF($P145=2005,OFFSET('2005'!L$1,Calculations!$E143,0),IF($P145=2006,OFFSET('2006'!L$1,Calculations!$E143,0),IF($P145=2007,OFFSET('2007'!L$1,Calculations!$E143,0),IF($P145=2008,OFFSET('2008'!L$1,Calculations!$E143,0),IF($P145=2009,OFFSET('2009'!L$1,Calculations!$E143,0),IF($P145=2010,OFFSET('2010'!L$1,Calculations!$E143,0),IF($P145=2011,OFFSET('2011'!L$1,Calculations!$E143,0),IF($P145=2012,OFFSET('2012'!L$1,Calculations!$E143,0),IF($P145=2013,OFFSET('2013'!L$1,Calculations!$E143,0),IF($P145=2014,OFFSET('2014'!L$1,Calculations!$E143,0),IF($P145=2015,OFFSET('2015'!L$1,Calculations!$E143,0),IF($P145=2016,OFFSET('2016'!L$1,Calculations!$E143,0),IF($P145=2017,OFFSET('2017'!L$1,Calculations!$E143,0),0))))))))))))))))</f>
        <v>0.14966541014315698</v>
      </c>
      <c r="AU145" s="31">
        <f ca="1">IF($P145=2002,OFFSET('2002'!M$1,Calculations!$E143,0),IF($P145=2003,OFFSET('2003'!M$1,Calculations!$E143,0),IF($P145=2004,OFFSET('2004'!M$1,Calculations!$E143,0),IF($P145=2005,OFFSET('2005'!M$1,Calculations!$E143,0),IF($P145=2006,OFFSET('2006'!M$1,Calculations!$E143,0),IF($P145=2007,OFFSET('2007'!M$1,Calculations!$E143,0),IF($P145=2008,OFFSET('2008'!M$1,Calculations!$E143,0),IF($P145=2009,OFFSET('2009'!M$1,Calculations!$E143,0),IF($P145=2010,OFFSET('2010'!M$1,Calculations!$E143,0),IF($P145=2011,OFFSET('2011'!M$1,Calculations!$E143,0),IF($P145=2012,OFFSET('2012'!M$1,Calculations!$E143,0),IF($P145=2013,OFFSET('2013'!M$1,Calculations!$E143,0),IF($P145=2014,OFFSET('2014'!M$1,Calculations!$E143,0),IF($P145=2015,OFFSET('2015'!M$1,Calculations!$E143,0),IF($P145=2016,OFFSET('2016'!M$1,Calculations!$E143,0),IF($P145=2017,OFFSET('2017'!M$1,Calculations!$E143,0),0))))))))))))))))</f>
        <v>0.10523620381483673</v>
      </c>
      <c r="AV145" s="31">
        <f ca="1">IF($P145=2002,OFFSET('2002'!N$1,Calculations!$E143,0),IF($P145=2003,OFFSET('2003'!N$1,Calculations!$E143,0),IF($P145=2004,OFFSET('2004'!N$1,Calculations!$E143,0),IF($P145=2005,OFFSET('2005'!N$1,Calculations!$E143,0),IF($P145=2006,OFFSET('2006'!N$1,Calculations!$E143,0),IF($P145=2007,OFFSET('2007'!N$1,Calculations!$E143,0),IF($P145=2008,OFFSET('2008'!N$1,Calculations!$E143,0),IF($P145=2009,OFFSET('2009'!N$1,Calculations!$E143,0),IF($P145=2010,OFFSET('2010'!N$1,Calculations!$E143,0),IF($P145=2011,OFFSET('2011'!N$1,Calculations!$E143,0),IF($P145=2012,OFFSET('2012'!N$1,Calculations!$E143,0),IF($P145=2013,OFFSET('2013'!N$1,Calculations!$E143,0),IF($P145=2014,OFFSET('2014'!N$1,Calculations!$E143,0),IF($P145=2015,OFFSET('2015'!N$1,Calculations!$E143,0),IF($P145=2016,OFFSET('2016'!N$1,Calculations!$E143,0),IF($P145=2017,OFFSET('2017'!N$1,Calculations!$E143,0),0))))))))))))))))</f>
        <v>9.2117287795969338E-2</v>
      </c>
      <c r="AW145" s="31">
        <f ca="1">IF($P145=2002,OFFSET('2002'!O$1,Calculations!$E143,0),IF($P145=2003,OFFSET('2003'!O$1,Calculations!$E143,0),IF($P145=2004,OFFSET('2004'!O$1,Calculations!$E143,0),IF($P145=2005,OFFSET('2005'!O$1,Calculations!$E143,0),IF($P145=2006,OFFSET('2006'!O$1,Calculations!$E143,0),IF($P145=2007,OFFSET('2007'!O$1,Calculations!$E143,0),IF($P145=2008,OFFSET('2008'!O$1,Calculations!$E143,0),IF($P145=2009,OFFSET('2009'!O$1,Calculations!$E143,0),IF($P145=2010,OFFSET('2010'!O$1,Calculations!$E143,0),IF($P145=2011,OFFSET('2011'!O$1,Calculations!$E143,0),IF($P145=2012,OFFSET('2012'!O$1,Calculations!$E143,0),IF($P145=2013,OFFSET('2013'!O$1,Calculations!$E143,0),IF($P145=2014,OFFSET('2014'!O$1,Calculations!$E143,0),IF($P145=2015,OFFSET('2015'!O$1,Calculations!$E143,0),IF($P145=2016,OFFSET('2016'!O$1,Calculations!$E143,0),IF($P145=2017,OFFSET('2017'!O$1,Calculations!$E143,0),0))))))))))))))))</f>
        <v>0.11104801945861451</v>
      </c>
      <c r="AX145" s="31">
        <f ca="1">IF($P145=2002,OFFSET('2002'!P$1,Calculations!$E143,0),IF($P145=2003,OFFSET('2003'!P$1,Calculations!$E143,0),IF($P145=2004,OFFSET('2004'!P$1,Calculations!$E143,0),IF($P145=2005,OFFSET('2005'!P$1,Calculations!$E143,0),IF($P145=2006,OFFSET('2006'!P$1,Calculations!$E143,0),IF($P145=2007,OFFSET('2007'!P$1,Calculations!$E143,0),IF($P145=2008,OFFSET('2008'!P$1,Calculations!$E143,0),IF($P145=2009,OFFSET('2009'!P$1,Calculations!$E143,0),IF($P145=2010,OFFSET('2010'!P$1,Calculations!$E143,0),IF($P145=2011,OFFSET('2011'!P$1,Calculations!$E143,0),IF($P145=2012,OFFSET('2012'!P$1,Calculations!$E143,0),IF($P145=2013,OFFSET('2013'!P$1,Calculations!$E143,0),IF($P145=2014,OFFSET('2014'!P$1,Calculations!$E143,0),IF($P145=2015,OFFSET('2015'!P$1,Calculations!$E143,0),IF($P145=2016,OFFSET('2016'!P$1,Calculations!$E143,0),IF($P145=2017,OFFSET('2017'!P$1,Calculations!$E143,0),0))))))))))))))))</f>
        <v>2.0274143290343362E-2</v>
      </c>
      <c r="AY145" s="34">
        <f ca="1">IF($P145=2002,OFFSET('2002'!Q$1,Calculations!$E143,0),IF($P145=2003,OFFSET('2003'!Q$1,Calculations!$E143,0),IF($P145=2004,OFFSET('2004'!Q$1,Calculations!$E143,0),IF($P145=2005,OFFSET('2005'!Q$1,Calculations!$E143,0),IF($P145=2006,OFFSET('2006'!Q$1,Calculations!$E143,0),IF($P145=2007,OFFSET('2007'!Q$1,Calculations!$E143,0),IF($P145=2008,OFFSET('2008'!Q$1,Calculations!$E143,0),IF($P145=2009,OFFSET('2009'!Q$1,Calculations!$E143,0),IF($P145=2010,OFFSET('2010'!Q$1,Calculations!$E143,0),IF($P145=2011,OFFSET('2011'!Q$1,Calculations!$E143,0),IF($P145=2012,OFFSET('2012'!Q$1,Calculations!$E143,0),IF($P145=2013,OFFSET('2013'!Q$1,Calculations!$E143,0),IF($P145=2014,OFFSET('2014'!Q$1,Calculations!$E143,0),IF($P145=2015,OFFSET('2015'!Q$1,Calculations!$E143,0),IF($P145=2016,OFFSET('2016'!Q$1,Calculations!$E143,0),IF($P145=2017,OFFSET('2017'!Q$1,Calculations!$E143,0),0))))))))))))))))</f>
        <v>8.1306643157912931E-2</v>
      </c>
      <c r="AZ145" s="31">
        <f ca="1">IF($P145=2002,OFFSET('2002'!K$1,Calculations!$F143,0),IF($P145=2003,OFFSET('2003'!K$1,Calculations!$F143,0),IF($P145=2004,OFFSET('2004'!K$1,Calculations!$F143,0),IF($P145=2005,OFFSET('2005'!K$1,Calculations!$F143,0),IF($P145=2006,OFFSET('2006'!K$1,Calculations!$F143,0),IF($P145=2007,OFFSET('2007'!K$1,Calculations!$F143,0),IF($P145=2008,OFFSET('2008'!K$1,Calculations!$F143,0),IF($P145=2009,OFFSET('2009'!K$1,Calculations!$F143,0),IF($P145=2010,OFFSET('2010'!K$1,Calculations!$F143,0),IF($P145=2011,OFFSET('2011'!K$1,Calculations!$F143,0),IF($P145=2012,OFFSET('2012'!K$1,Calculations!$F143,0),IF($P145=2013,OFFSET('2013'!K$1,Calculations!$F143,0),IF($P145=2014,OFFSET('2014'!K$1,Calculations!$F143,0),IF($P145=2015,OFFSET('2015'!K$1,Calculations!$F143,0),IF($P145=2016,OFFSET('2016'!K$1,Calculations!$F143,0),IF($P145=2017,OFFSET('2017'!K$1,Calculations!$F143,0),0))))))))))))))))</f>
        <v>5.5179384032383354E-6</v>
      </c>
      <c r="BA145" s="31">
        <f ca="1">IF($P145=2002,OFFSET('2002'!L$1,Calculations!$F143,0),IF($P145=2003,OFFSET('2003'!L$1,Calculations!$F143,0),IF($P145=2004,OFFSET('2004'!L$1,Calculations!$F143,0),IF($P145=2005,OFFSET('2005'!L$1,Calculations!$F143,0),IF($P145=2006,OFFSET('2006'!L$1,Calculations!$F143,0),IF($P145=2007,OFFSET('2007'!L$1,Calculations!$F143,0),IF($P145=2008,OFFSET('2008'!L$1,Calculations!$F143,0),IF($P145=2009,OFFSET('2009'!L$1,Calculations!$F143,0),IF($P145=2010,OFFSET('2010'!L$1,Calculations!$F143,0),IF($P145=2011,OFFSET('2011'!L$1,Calculations!$F143,0),IF($P145=2012,OFFSET('2012'!L$1,Calculations!$F143,0),IF($P145=2013,OFFSET('2013'!L$1,Calculations!$F143,0),IF($P145=2014,OFFSET('2014'!L$1,Calculations!$F143,0),IF($P145=2015,OFFSET('2015'!L$1,Calculations!$F143,0),IF($P145=2016,OFFSET('2016'!L$1,Calculations!$F143,0),IF($P145=2017,OFFSET('2017'!L$1,Calculations!$F143,0),0))))))))))))))))</f>
        <v>5.3484366777109488E-3</v>
      </c>
      <c r="BB145" s="31">
        <f ca="1">IF($P145=2002,OFFSET('2002'!M$1,Calculations!$F143,0),IF($P145=2003,OFFSET('2003'!M$1,Calculations!$F143,0),IF($P145=2004,OFFSET('2004'!M$1,Calculations!$F143,0),IF($P145=2005,OFFSET('2005'!M$1,Calculations!$F143,0),IF($P145=2006,OFFSET('2006'!M$1,Calculations!$F143,0),IF($P145=2007,OFFSET('2007'!M$1,Calculations!$F143,0),IF($P145=2008,OFFSET('2008'!M$1,Calculations!$F143,0),IF($P145=2009,OFFSET('2009'!M$1,Calculations!$F143,0),IF($P145=2010,OFFSET('2010'!M$1,Calculations!$F143,0),IF($P145=2011,OFFSET('2011'!M$1,Calculations!$F143,0),IF($P145=2012,OFFSET('2012'!M$1,Calculations!$F143,0),IF($P145=2013,OFFSET('2013'!M$1,Calculations!$F143,0),IF($P145=2014,OFFSET('2014'!M$1,Calculations!$F143,0),IF($P145=2015,OFFSET('2015'!M$1,Calculations!$F143,0),IF($P145=2016,OFFSET('2016'!M$1,Calculations!$F143,0),IF($P145=2017,OFFSET('2017'!M$1,Calculations!$F143,0),0))))))))))))))))</f>
        <v>4.8356551564995324E-3</v>
      </c>
      <c r="BC145" s="31">
        <f ca="1">IF($P145=2002,OFFSET('2002'!N$1,Calculations!$F143,0),IF($P145=2003,OFFSET('2003'!N$1,Calculations!$F143,0),IF($P145=2004,OFFSET('2004'!N$1,Calculations!$F143,0),IF($P145=2005,OFFSET('2005'!N$1,Calculations!$F143,0),IF($P145=2006,OFFSET('2006'!N$1,Calculations!$F143,0),IF($P145=2007,OFFSET('2007'!N$1,Calculations!$F143,0),IF($P145=2008,OFFSET('2008'!N$1,Calculations!$F143,0),IF($P145=2009,OFFSET('2009'!N$1,Calculations!$F143,0),IF($P145=2010,OFFSET('2010'!N$1,Calculations!$F143,0),IF($P145=2011,OFFSET('2011'!N$1,Calculations!$F143,0),IF($P145=2012,OFFSET('2012'!N$1,Calculations!$F143,0),IF($P145=2013,OFFSET('2013'!N$1,Calculations!$F143,0),IF($P145=2014,OFFSET('2014'!N$1,Calculations!$F143,0),IF($P145=2015,OFFSET('2015'!N$1,Calculations!$F143,0),IF($P145=2016,OFFSET('2016'!N$1,Calculations!$F143,0),IF($P145=2017,OFFSET('2017'!N$1,Calculations!$F143,0),0))))))))))))))))</f>
        <v>1.2866960856655138E-2</v>
      </c>
      <c r="BD145" s="31">
        <f ca="1">IF($P145=2002,OFFSET('2002'!O$1,Calculations!$F143,0),IF($P145=2003,OFFSET('2003'!O$1,Calculations!$F143,0),IF($P145=2004,OFFSET('2004'!O$1,Calculations!$F143,0),IF($P145=2005,OFFSET('2005'!O$1,Calculations!$F143,0),IF($P145=2006,OFFSET('2006'!O$1,Calculations!$F143,0),IF($P145=2007,OFFSET('2007'!O$1,Calculations!$F143,0),IF($P145=2008,OFFSET('2008'!O$1,Calculations!$F143,0),IF($P145=2009,OFFSET('2009'!O$1,Calculations!$F143,0),IF($P145=2010,OFFSET('2010'!O$1,Calculations!$F143,0),IF($P145=2011,OFFSET('2011'!O$1,Calculations!$F143,0),IF($P145=2012,OFFSET('2012'!O$1,Calculations!$F143,0),IF($P145=2013,OFFSET('2013'!O$1,Calculations!$F143,0),IF($P145=2014,OFFSET('2014'!O$1,Calculations!$F143,0),IF($P145=2015,OFFSET('2015'!O$1,Calculations!$F143,0),IF($P145=2016,OFFSET('2016'!O$1,Calculations!$F143,0),IF($P145=2017,OFFSET('2017'!O$1,Calculations!$F143,0),0))))))))))))))))</f>
        <v>1.0411285326126702E-3</v>
      </c>
      <c r="BE145" s="31">
        <f ca="1">IF($P145=2002,OFFSET('2002'!P$1,Calculations!$F143,0),IF($P145=2003,OFFSET('2003'!P$1,Calculations!$F143,0),IF($P145=2004,OFFSET('2004'!P$1,Calculations!$F143,0),IF($P145=2005,OFFSET('2005'!P$1,Calculations!$F143,0),IF($P145=2006,OFFSET('2006'!P$1,Calculations!$F143,0),IF($P145=2007,OFFSET('2007'!P$1,Calculations!$F143,0),IF($P145=2008,OFFSET('2008'!P$1,Calculations!$F143,0),IF($P145=2009,OFFSET('2009'!P$1,Calculations!$F143,0),IF($P145=2010,OFFSET('2010'!P$1,Calculations!$F143,0),IF($P145=2011,OFFSET('2011'!P$1,Calculations!$F143,0),IF($P145=2012,OFFSET('2012'!P$1,Calculations!$F143,0),IF($P145=2013,OFFSET('2013'!P$1,Calculations!$F143,0),IF($P145=2014,OFFSET('2014'!P$1,Calculations!$F143,0),IF($P145=2015,OFFSET('2015'!P$1,Calculations!$F143,0),IF($P145=2016,OFFSET('2016'!P$1,Calculations!$F143,0),IF($P145=2017,OFFSET('2017'!P$1,Calculations!$F143,0),0))))))))))))))))</f>
        <v>4.8284010307988276E-2</v>
      </c>
      <c r="BF145" s="34">
        <f ca="1">IF($P145=2002,OFFSET('2002'!Q$1,Calculations!$F143,0),IF($P145=2003,OFFSET('2003'!Q$1,Calculations!$F143,0),IF($P145=2004,OFFSET('2004'!Q$1,Calculations!$F143,0),IF($P145=2005,OFFSET('2005'!Q$1,Calculations!$F143,0),IF($P145=2006,OFFSET('2006'!Q$1,Calculations!$F143,0),IF($P145=2007,OFFSET('2007'!Q$1,Calculations!$F143,0),IF($P145=2008,OFFSET('2008'!Q$1,Calculations!$F143,0),IF($P145=2009,OFFSET('2009'!Q$1,Calculations!$F143,0),IF($P145=2010,OFFSET('2010'!Q$1,Calculations!$F143,0),IF($P145=2011,OFFSET('2011'!Q$1,Calculations!$F143,0),IF($P145=2012,OFFSET('2012'!Q$1,Calculations!$F143,0),IF($P145=2013,OFFSET('2013'!Q$1,Calculations!$F143,0),IF($P145=2014,OFFSET('2014'!Q$1,Calculations!$F143,0),IF($P145=2015,OFFSET('2015'!Q$1,Calculations!$F143,0),IF($P145=2016,OFFSET('2016'!Q$1,Calculations!$F143,0),IF($P145=2017,OFFSET('2017'!Q$1,Calculations!$F143,0),0))))))))))))))))</f>
        <v>2.1292940404881583E-3</v>
      </c>
      <c r="BG145" s="31">
        <f ca="1">IF($P145=2002,OFFSET('2002'!K$1,Calculations!$G143,0),IF($P145=2003,OFFSET('2003'!K$1,Calculations!$G143,0),IF($P145=2004,OFFSET('2004'!K$1,Calculations!$G143,0),IF($P145=2005,OFFSET('2005'!K$1,Calculations!$G143,0),IF($P145=2006,OFFSET('2006'!K$1,Calculations!$G143,0),IF($P145=2007,OFFSET('2007'!K$1,Calculations!$G143,0),IF($P145=2008,OFFSET('2008'!K$1,Calculations!$G143,0),IF($P145=2009,OFFSET('2009'!K$1,Calculations!$G143,0),IF($P145=2010,OFFSET('2010'!K$1,Calculations!$G143,0),IF($P145=2011,OFFSET('2011'!K$1,Calculations!$G143,0),IF($P145=2012,OFFSET('2012'!K$1,Calculations!$G143,0),IF($P145=2013,OFFSET('2013'!K$1,Calculations!$G143,0),IF($P145=2014,OFFSET('2014'!K$1,Calculations!$G143,0),IF($P145=2015,OFFSET('2015'!K$1,Calculations!$G143,0),IF($P145=2016,OFFSET('2016'!K$1,Calculations!$G143,0),IF($P145=2017,OFFSET('2017'!K$1,Calculations!$G143,0),0))))))))))))))))</f>
        <v>0.13913339420207782</v>
      </c>
      <c r="BH145" s="31">
        <f ca="1">IF($P145=2002,OFFSET('2002'!L$1,Calculations!$G143,0),IF($P145=2003,OFFSET('2003'!L$1,Calculations!$G143,0),IF($P145=2004,OFFSET('2004'!L$1,Calculations!$G143,0),IF($P145=2005,OFFSET('2005'!L$1,Calculations!$G143,0),IF($P145=2006,OFFSET('2006'!L$1,Calculations!$G143,0),IF($P145=2007,OFFSET('2007'!L$1,Calculations!$G143,0),IF($P145=2008,OFFSET('2008'!L$1,Calculations!$G143,0),IF($P145=2009,OFFSET('2009'!L$1,Calculations!$G143,0),IF($P145=2010,OFFSET('2010'!L$1,Calculations!$G143,0),IF($P145=2011,OFFSET('2011'!L$1,Calculations!$G143,0),IF($P145=2012,OFFSET('2012'!L$1,Calculations!$G143,0),IF($P145=2013,OFFSET('2013'!L$1,Calculations!$G143,0),IF($P145=2014,OFFSET('2014'!L$1,Calculations!$G143,0),IF($P145=2015,OFFSET('2015'!L$1,Calculations!$G143,0),IF($P145=2016,OFFSET('2016'!L$1,Calculations!$G143,0),IF($P145=2017,OFFSET('2017'!L$1,Calculations!$G143,0),0))))))))))))))))</f>
        <v>0.28849590405579145</v>
      </c>
      <c r="BI145" s="31">
        <f ca="1">IF($P145=2002,OFFSET('2002'!M$1,Calculations!$G143,0),IF($P145=2003,OFFSET('2003'!M$1,Calculations!$G143,0),IF($P145=2004,OFFSET('2004'!M$1,Calculations!$G143,0),IF($P145=2005,OFFSET('2005'!M$1,Calculations!$G143,0),IF($P145=2006,OFFSET('2006'!M$1,Calculations!$G143,0),IF($P145=2007,OFFSET('2007'!M$1,Calculations!$G143,0),IF($P145=2008,OFFSET('2008'!M$1,Calculations!$G143,0),IF($P145=2009,OFFSET('2009'!M$1,Calculations!$G143,0),IF($P145=2010,OFFSET('2010'!M$1,Calculations!$G143,0),IF($P145=2011,OFFSET('2011'!M$1,Calculations!$G143,0),IF($P145=2012,OFFSET('2012'!M$1,Calculations!$G143,0),IF($P145=2013,OFFSET('2013'!M$1,Calculations!$G143,0),IF($P145=2014,OFFSET('2014'!M$1,Calculations!$G143,0),IF($P145=2015,OFFSET('2015'!M$1,Calculations!$G143,0),IF($P145=2016,OFFSET('2016'!M$1,Calculations!$G143,0),IF($P145=2017,OFFSET('2017'!M$1,Calculations!$G143,0),0))))))))))))))))</f>
        <v>0.17394965085570158</v>
      </c>
      <c r="BJ145" s="31">
        <f ca="1">IF($P145=2002,OFFSET('2002'!N$1,Calculations!$G143,0),IF($P145=2003,OFFSET('2003'!N$1,Calculations!$G143,0),IF($P145=2004,OFFSET('2004'!N$1,Calculations!$G143,0),IF($P145=2005,OFFSET('2005'!N$1,Calculations!$G143,0),IF($P145=2006,OFFSET('2006'!N$1,Calculations!$G143,0),IF($P145=2007,OFFSET('2007'!N$1,Calculations!$G143,0),IF($P145=2008,OFFSET('2008'!N$1,Calculations!$G143,0),IF($P145=2009,OFFSET('2009'!N$1,Calculations!$G143,0),IF($P145=2010,OFFSET('2010'!N$1,Calculations!$G143,0),IF($P145=2011,OFFSET('2011'!N$1,Calculations!$G143,0),IF($P145=2012,OFFSET('2012'!N$1,Calculations!$G143,0),IF($P145=2013,OFFSET('2013'!N$1,Calculations!$G143,0),IF($P145=2014,OFFSET('2014'!N$1,Calculations!$G143,0),IF($P145=2015,OFFSET('2015'!N$1,Calculations!$G143,0),IF($P145=2016,OFFSET('2016'!N$1,Calculations!$G143,0),IF($P145=2017,OFFSET('2017'!N$1,Calculations!$G143,0),0))))))))))))))))</f>
        <v>0.18863178369119041</v>
      </c>
      <c r="BK145" s="31">
        <f ca="1">IF($P145=2002,OFFSET('2002'!O$1,Calculations!$G143,0),IF($P145=2003,OFFSET('2003'!O$1,Calculations!$G143,0),IF($P145=2004,OFFSET('2004'!O$1,Calculations!$G143,0),IF($P145=2005,OFFSET('2005'!O$1,Calculations!$G143,0),IF($P145=2006,OFFSET('2006'!O$1,Calculations!$G143,0),IF($P145=2007,OFFSET('2007'!O$1,Calculations!$G143,0),IF($P145=2008,OFFSET('2008'!O$1,Calculations!$G143,0),IF($P145=2009,OFFSET('2009'!O$1,Calculations!$G143,0),IF($P145=2010,OFFSET('2010'!O$1,Calculations!$G143,0),IF($P145=2011,OFFSET('2011'!O$1,Calculations!$G143,0),IF($P145=2012,OFFSET('2012'!O$1,Calculations!$G143,0),IF($P145=2013,OFFSET('2013'!O$1,Calculations!$G143,0),IF($P145=2014,OFFSET('2014'!O$1,Calculations!$G143,0),IF($P145=2015,OFFSET('2015'!O$1,Calculations!$G143,0),IF($P145=2016,OFFSET('2016'!O$1,Calculations!$G143,0),IF($P145=2017,OFFSET('2017'!O$1,Calculations!$G143,0),0))))))))))))))))</f>
        <v>0.17983170838886883</v>
      </c>
      <c r="BL145" s="31">
        <f ca="1">IF($P145=2002,OFFSET('2002'!P$1,Calculations!$G143,0),IF($P145=2003,OFFSET('2003'!P$1,Calculations!$G143,0),IF($P145=2004,OFFSET('2004'!P$1,Calculations!$G143,0),IF($P145=2005,OFFSET('2005'!P$1,Calculations!$G143,0),IF($P145=2006,OFFSET('2006'!P$1,Calculations!$G143,0),IF($P145=2007,OFFSET('2007'!P$1,Calculations!$G143,0),IF($P145=2008,OFFSET('2008'!P$1,Calculations!$G143,0),IF($P145=2009,OFFSET('2009'!P$1,Calculations!$G143,0),IF($P145=2010,OFFSET('2010'!P$1,Calculations!$G143,0),IF($P145=2011,OFFSET('2011'!P$1,Calculations!$G143,0),IF($P145=2012,OFFSET('2012'!P$1,Calculations!$G143,0),IF($P145=2013,OFFSET('2013'!P$1,Calculations!$G143,0),IF($P145=2014,OFFSET('2014'!P$1,Calculations!$G143,0),IF($P145=2015,OFFSET('2015'!P$1,Calculations!$G143,0),IF($P145=2016,OFFSET('2016'!P$1,Calculations!$G143,0),IF($P145=2017,OFFSET('2017'!P$1,Calculations!$G143,0),0))))))))))))))))</f>
        <v>5.0012195326139472E-2</v>
      </c>
      <c r="BM145" s="34">
        <f ca="1">IF($P145=2002,OFFSET('2002'!Q$1,Calculations!$G143,0),IF($P145=2003,OFFSET('2003'!Q$1,Calculations!$G143,0),IF($P145=2004,OFFSET('2004'!Q$1,Calculations!$G143,0),IF($P145=2005,OFFSET('2005'!Q$1,Calculations!$G143,0),IF($P145=2006,OFFSET('2006'!Q$1,Calculations!$G143,0),IF($P145=2007,OFFSET('2007'!Q$1,Calculations!$G143,0),IF($P145=2008,OFFSET('2008'!Q$1,Calculations!$G143,0),IF($P145=2009,OFFSET('2009'!Q$1,Calculations!$G143,0),IF($P145=2010,OFFSET('2010'!Q$1,Calculations!$G143,0),IF($P145=2011,OFFSET('2011'!Q$1,Calculations!$G143,0),IF($P145=2012,OFFSET('2012'!Q$1,Calculations!$G143,0),IF($P145=2013,OFFSET('2013'!Q$1,Calculations!$G143,0),IF($P145=2014,OFFSET('2014'!Q$1,Calculations!$G143,0),IF($P145=2015,OFFSET('2015'!Q$1,Calculations!$G143,0),IF($P145=2016,OFFSET('2016'!Q$1,Calculations!$G143,0),IF($P145=2017,OFFSET('2017'!Q$1,Calculations!$G143,0),0))))))))))))))))</f>
        <v>0.1846863584371711</v>
      </c>
      <c r="BN145" s="31">
        <f ca="1">IF($P145=2002,OFFSET('2002'!K$1,Calculations!$H143,0),IF($P145=2003,OFFSET('2003'!K$1,Calculations!$H143,0),IF($P145=2004,OFFSET('2004'!K$1,Calculations!$H143,0),IF($P145=2005,OFFSET('2005'!K$1,Calculations!$H143,0),IF($P145=2006,OFFSET('2006'!K$1,Calculations!$H143,0),IF($P145=2007,OFFSET('2007'!K$1,Calculations!$H143,0),IF($P145=2008,OFFSET('2008'!K$1,Calculations!$H143,0),IF($P145=2009,OFFSET('2009'!K$1,Calculations!$H143,0),IF($P145=2010,OFFSET('2010'!K$1,Calculations!$H143,0),IF($P145=2011,OFFSET('2011'!K$1,Calculations!$H143,0),IF($P145=2012,OFFSET('2012'!K$1,Calculations!$H143,0),IF($P145=2013,OFFSET('2013'!K$1,Calculations!$H143,0),IF($P145=2014,OFFSET('2014'!K$1,Calculations!$H143,0),IF($P145=2015,OFFSET('2015'!K$1,Calculations!$H143,0),IF($P145=2016,OFFSET('2016'!K$1,Calculations!$H143,0),IF($P145=2017,OFFSET('2017'!K$1,Calculations!$H143,0),0))))))))))))))))</f>
        <v>2.9042204923016333E-4</v>
      </c>
      <c r="BO145" s="31">
        <f ca="1">IF($P145=2002,OFFSET('2002'!L$1,Calculations!$H143,0),IF($P145=2003,OFFSET('2003'!L$1,Calculations!$H143,0),IF($P145=2004,OFFSET('2004'!L$1,Calculations!$H143,0),IF($P145=2005,OFFSET('2005'!L$1,Calculations!$H143,0),IF($P145=2006,OFFSET('2006'!L$1,Calculations!$H143,0),IF($P145=2007,OFFSET('2007'!L$1,Calculations!$H143,0),IF($P145=2008,OFFSET('2008'!L$1,Calculations!$H143,0),IF($P145=2009,OFFSET('2009'!L$1,Calculations!$H143,0),IF($P145=2010,OFFSET('2010'!L$1,Calculations!$H143,0),IF($P145=2011,OFFSET('2011'!L$1,Calculations!$H143,0),IF($P145=2012,OFFSET('2012'!L$1,Calculations!$H143,0),IF($P145=2013,OFFSET('2013'!L$1,Calculations!$H143,0),IF($P145=2014,OFFSET('2014'!L$1,Calculations!$H143,0),IF($P145=2015,OFFSET('2015'!L$1,Calculations!$H143,0),IF($P145=2016,OFFSET('2016'!L$1,Calculations!$H143,0),IF($P145=2017,OFFSET('2017'!L$1,Calculations!$H143,0),0))))))))))))))))</f>
        <v>3.4727726563358034E-2</v>
      </c>
      <c r="BP145" s="31">
        <f ca="1">IF($P145=2002,OFFSET('2002'!M$1,Calculations!$H143,0),IF($P145=2003,OFFSET('2003'!M$1,Calculations!$H143,0),IF($P145=2004,OFFSET('2004'!M$1,Calculations!$H143,0),IF($P145=2005,OFFSET('2005'!M$1,Calculations!$H143,0),IF($P145=2006,OFFSET('2006'!M$1,Calculations!$H143,0),IF($P145=2007,OFFSET('2007'!M$1,Calculations!$H143,0),IF($P145=2008,OFFSET('2008'!M$1,Calculations!$H143,0),IF($P145=2009,OFFSET('2009'!M$1,Calculations!$H143,0),IF($P145=2010,OFFSET('2010'!M$1,Calculations!$H143,0),IF($P145=2011,OFFSET('2011'!M$1,Calculations!$H143,0),IF($P145=2012,OFFSET('2012'!M$1,Calculations!$H143,0),IF($P145=2013,OFFSET('2013'!M$1,Calculations!$H143,0),IF($P145=2014,OFFSET('2014'!M$1,Calculations!$H143,0),IF($P145=2015,OFFSET('2015'!M$1,Calculations!$H143,0),IF($P145=2016,OFFSET('2016'!M$1,Calculations!$H143,0),IF($P145=2017,OFFSET('2017'!M$1,Calculations!$H143,0),0))))))))))))))))</f>
        <v>3.4091160256682115E-2</v>
      </c>
      <c r="BQ145" s="31">
        <f ca="1">IF($P145=2002,OFFSET('2002'!N$1,Calculations!$H143,0),IF($P145=2003,OFFSET('2003'!N$1,Calculations!$H143,0),IF($P145=2004,OFFSET('2004'!N$1,Calculations!$H143,0),IF($P145=2005,OFFSET('2005'!N$1,Calculations!$H143,0),IF($P145=2006,OFFSET('2006'!N$1,Calculations!$H143,0),IF($P145=2007,OFFSET('2007'!N$1,Calculations!$H143,0),IF($P145=2008,OFFSET('2008'!N$1,Calculations!$H143,0),IF($P145=2009,OFFSET('2009'!N$1,Calculations!$H143,0),IF($P145=2010,OFFSET('2010'!N$1,Calculations!$H143,0),IF($P145=2011,OFFSET('2011'!N$1,Calculations!$H143,0),IF($P145=2012,OFFSET('2012'!N$1,Calculations!$H143,0),IF($P145=2013,OFFSET('2013'!N$1,Calculations!$H143,0),IF($P145=2014,OFFSET('2014'!N$1,Calculations!$H143,0),IF($P145=2015,OFFSET('2015'!N$1,Calculations!$H143,0),IF($P145=2016,OFFSET('2016'!N$1,Calculations!$H143,0),IF($P145=2017,OFFSET('2017'!N$1,Calculations!$H143,0),0))))))))))))))))</f>
        <v>7.7143947830534812E-2</v>
      </c>
      <c r="BR145" s="31">
        <f ca="1">IF($P145=2002,OFFSET('2002'!O$1,Calculations!$H143,0),IF($P145=2003,OFFSET('2003'!O$1,Calculations!$H143,0),IF($P145=2004,OFFSET('2004'!O$1,Calculations!$H143,0),IF($P145=2005,OFFSET('2005'!O$1,Calculations!$H143,0),IF($P145=2006,OFFSET('2006'!O$1,Calculations!$H143,0),IF($P145=2007,OFFSET('2007'!O$1,Calculations!$H143,0),IF($P145=2008,OFFSET('2008'!O$1,Calculations!$H143,0),IF($P145=2009,OFFSET('2009'!O$1,Calculations!$H143,0),IF($P145=2010,OFFSET('2010'!O$1,Calculations!$H143,0),IF($P145=2011,OFFSET('2011'!O$1,Calculations!$H143,0),IF($P145=2012,OFFSET('2012'!O$1,Calculations!$H143,0),IF($P145=2013,OFFSET('2013'!O$1,Calculations!$H143,0),IF($P145=2014,OFFSET('2014'!O$1,Calculations!$H143,0),IF($P145=2015,OFFSET('2015'!O$1,Calculations!$H143,0),IF($P145=2016,OFFSET('2016'!O$1,Calculations!$H143,0),IF($P145=2017,OFFSET('2017'!O$1,Calculations!$H143,0),0))))))))))))))))</f>
        <v>3.8499150234550645E-3</v>
      </c>
      <c r="BS145" s="31">
        <f ca="1">IF($P145=2002,OFFSET('2002'!P$1,Calculations!$H143,0),IF($P145=2003,OFFSET('2003'!P$1,Calculations!$H143,0),IF($P145=2004,OFFSET('2004'!P$1,Calculations!$H143,0),IF($P145=2005,OFFSET('2005'!P$1,Calculations!$H143,0),IF($P145=2006,OFFSET('2006'!P$1,Calculations!$H143,0),IF($P145=2007,OFFSET('2007'!P$1,Calculations!$H143,0),IF($P145=2008,OFFSET('2008'!P$1,Calculations!$H143,0),IF($P145=2009,OFFSET('2009'!P$1,Calculations!$H143,0),IF($P145=2010,OFFSET('2010'!P$1,Calculations!$H143,0),IF($P145=2011,OFFSET('2011'!P$1,Calculations!$H143,0),IF($P145=2012,OFFSET('2012'!P$1,Calculations!$H143,0),IF($P145=2013,OFFSET('2013'!P$1,Calculations!$H143,0),IF($P145=2014,OFFSET('2014'!P$1,Calculations!$H143,0),IF($P145=2015,OFFSET('2015'!P$1,Calculations!$H143,0),IF($P145=2016,OFFSET('2016'!P$1,Calculations!$H143,0),IF($P145=2017,OFFSET('2017'!P$1,Calculations!$H143,0),0))))))))))))))))</f>
        <v>0.37848487139153797</v>
      </c>
      <c r="BT145" s="34">
        <f ca="1">IF($P145=2002,OFFSET('2002'!Q$1,Calculations!$H143,0),IF($P145=2003,OFFSET('2003'!Q$1,Calculations!$H143,0),IF($P145=2004,OFFSET('2004'!Q$1,Calculations!$H143,0),IF($P145=2005,OFFSET('2005'!Q$1,Calculations!$H143,0),IF($P145=2006,OFFSET('2006'!Q$1,Calculations!$H143,0),IF($P145=2007,OFFSET('2007'!Q$1,Calculations!$H143,0),IF($P145=2008,OFFSET('2008'!Q$1,Calculations!$H143,0),IF($P145=2009,OFFSET('2009'!Q$1,Calculations!$H143,0),IF($P145=2010,OFFSET('2010'!Q$1,Calculations!$H143,0),IF($P145=2011,OFFSET('2011'!Q$1,Calculations!$H143,0),IF($P145=2012,OFFSET('2012'!Q$1,Calculations!$H143,0),IF($P145=2013,OFFSET('2013'!Q$1,Calculations!$H143,0),IF($P145=2014,OFFSET('2014'!Q$1,Calculations!$H143,0),IF($P145=2015,OFFSET('2015'!Q$1,Calculations!$H143,0),IF($P145=2016,OFFSET('2016'!Q$1,Calculations!$H143,0),IF($P145=2017,OFFSET('2017'!Q$1,Calculations!$H143,0),0))))))))))))))))</f>
        <v>1.2837844702599122E-2</v>
      </c>
      <c r="BU145" s="31">
        <f ca="1">IF($P145=2002,OFFSET('2002'!K$1,Calculations!$I143,0),IF($P145=2003,OFFSET('2003'!K$1,Calculations!$I143,0),IF($P145=2004,OFFSET('2004'!K$1,Calculations!$I143,0),IF($P145=2005,OFFSET('2005'!K$1,Calculations!$I143,0),IF($P145=2006,OFFSET('2006'!K$1,Calculations!$I143,0),IF($P145=2007,OFFSET('2007'!K$1,Calculations!$I143,0),IF($P145=2008,OFFSET('2008'!K$1,Calculations!$I143,0),IF($P145=2009,OFFSET('2009'!K$1,Calculations!$I143,0),IF($P145=2010,OFFSET('2010'!K$1,Calculations!$I143,0),IF($P145=2011,OFFSET('2011'!K$1,Calculations!$I143,0),IF($P145=2012,OFFSET('2012'!K$1,Calculations!$I143,0),IF($P145=2013,OFFSET('2013'!K$1,Calculations!$I143,0),IF($P145=2014,OFFSET('2014'!K$1,Calculations!$I143,0),IF($P145=2015,OFFSET('2015'!K$1,Calculations!$I143,0),IF($P145=2016,OFFSET('2016'!K$1,Calculations!$I143,0),IF($P145=2017,OFFSET('2017'!K$1,Calculations!$I143,0),0))))))))))))))))</f>
        <v>8.6527398477360389E-3</v>
      </c>
      <c r="BV145" s="31">
        <f ca="1">IF($P145=2002,OFFSET('2002'!L$1,Calculations!$I143,0),IF($P145=2003,OFFSET('2003'!L$1,Calculations!$I143,0),IF($P145=2004,OFFSET('2004'!L$1,Calculations!$I143,0),IF($P145=2005,OFFSET('2005'!L$1,Calculations!$I143,0),IF($P145=2006,OFFSET('2006'!L$1,Calculations!$I143,0),IF($P145=2007,OFFSET('2007'!L$1,Calculations!$I143,0),IF($P145=2008,OFFSET('2008'!L$1,Calculations!$I143,0),IF($P145=2009,OFFSET('2009'!L$1,Calculations!$I143,0),IF($P145=2010,OFFSET('2010'!L$1,Calculations!$I143,0),IF($P145=2011,OFFSET('2011'!L$1,Calculations!$I143,0),IF($P145=2012,OFFSET('2012'!L$1,Calculations!$I143,0),IF($P145=2013,OFFSET('2013'!L$1,Calculations!$I143,0),IF($P145=2014,OFFSET('2014'!L$1,Calculations!$I143,0),IF($P145=2015,OFFSET('2015'!L$1,Calculations!$I143,0),IF($P145=2016,OFFSET('2016'!L$1,Calculations!$I143,0),IF($P145=2017,OFFSET('2017'!L$1,Calculations!$I143,0),0))))))))))))))))</f>
        <v>4.2177028855771848E-2</v>
      </c>
      <c r="BW145" s="31">
        <f ca="1">IF($P145=2002,OFFSET('2002'!M$1,Calculations!$I143,0),IF($P145=2003,OFFSET('2003'!M$1,Calculations!$I143,0),IF($P145=2004,OFFSET('2004'!M$1,Calculations!$I143,0),IF($P145=2005,OFFSET('2005'!M$1,Calculations!$I143,0),IF($P145=2006,OFFSET('2006'!M$1,Calculations!$I143,0),IF($P145=2007,OFFSET('2007'!M$1,Calculations!$I143,0),IF($P145=2008,OFFSET('2008'!M$1,Calculations!$I143,0),IF($P145=2009,OFFSET('2009'!M$1,Calculations!$I143,0),IF($P145=2010,OFFSET('2010'!M$1,Calculations!$I143,0),IF($P145=2011,OFFSET('2011'!M$1,Calculations!$I143,0),IF($P145=2012,OFFSET('2012'!M$1,Calculations!$I143,0),IF($P145=2013,OFFSET('2013'!M$1,Calculations!$I143,0),IF($P145=2014,OFFSET('2014'!M$1,Calculations!$I143,0),IF($P145=2015,OFFSET('2015'!M$1,Calculations!$I143,0),IF($P145=2016,OFFSET('2016'!M$1,Calculations!$I143,0),IF($P145=2017,OFFSET('2017'!M$1,Calculations!$I143,0),0))))))))))))))))</f>
        <v>5.7317340033623675E-2</v>
      </c>
      <c r="BX145" s="31">
        <f ca="1">IF($P145=2002,OFFSET('2002'!N$1,Calculations!$I143,0),IF($P145=2003,OFFSET('2003'!N$1,Calculations!$I143,0),IF($P145=2004,OFFSET('2004'!N$1,Calculations!$I143,0),IF($P145=2005,OFFSET('2005'!N$1,Calculations!$I143,0),IF($P145=2006,OFFSET('2006'!N$1,Calculations!$I143,0),IF($P145=2007,OFFSET('2007'!N$1,Calculations!$I143,0),IF($P145=2008,OFFSET('2008'!N$1,Calculations!$I143,0),IF($P145=2009,OFFSET('2009'!N$1,Calculations!$I143,0),IF($P145=2010,OFFSET('2010'!N$1,Calculations!$I143,0),IF($P145=2011,OFFSET('2011'!N$1,Calculations!$I143,0),IF($P145=2012,OFFSET('2012'!N$1,Calculations!$I143,0),IF($P145=2013,OFFSET('2013'!N$1,Calculations!$I143,0),IF($P145=2014,OFFSET('2014'!N$1,Calculations!$I143,0),IF($P145=2015,OFFSET('2015'!N$1,Calculations!$I143,0),IF($P145=2016,OFFSET('2016'!N$1,Calculations!$I143,0),IF($P145=2017,OFFSET('2017'!N$1,Calculations!$I143,0),0))))))))))))))))</f>
        <v>6.1309718705843314E-2</v>
      </c>
      <c r="BY145" s="31">
        <f ca="1">IF($P145=2002,OFFSET('2002'!O$1,Calculations!$I143,0),IF($P145=2003,OFFSET('2003'!O$1,Calculations!$I143,0),IF($P145=2004,OFFSET('2004'!O$1,Calculations!$I143,0),IF($P145=2005,OFFSET('2005'!O$1,Calculations!$I143,0),IF($P145=2006,OFFSET('2006'!O$1,Calculations!$I143,0),IF($P145=2007,OFFSET('2007'!O$1,Calculations!$I143,0),IF($P145=2008,OFFSET('2008'!O$1,Calculations!$I143,0),IF($P145=2009,OFFSET('2009'!O$1,Calculations!$I143,0),IF($P145=2010,OFFSET('2010'!O$1,Calculations!$I143,0),IF($P145=2011,OFFSET('2011'!O$1,Calculations!$I143,0),IF($P145=2012,OFFSET('2012'!O$1,Calculations!$I143,0),IF($P145=2013,OFFSET('2013'!O$1,Calculations!$I143,0),IF($P145=2014,OFFSET('2014'!O$1,Calculations!$I143,0),IF($P145=2015,OFFSET('2015'!O$1,Calculations!$I143,0),IF($P145=2016,OFFSET('2016'!O$1,Calculations!$I143,0),IF($P145=2017,OFFSET('2017'!O$1,Calculations!$I143,0),0))))))))))))))))</f>
        <v>2.8737693257588705E-2</v>
      </c>
      <c r="BZ145" s="31">
        <f ca="1">IF($P145=2002,OFFSET('2002'!P$1,Calculations!$I143,0),IF($P145=2003,OFFSET('2003'!P$1,Calculations!$I143,0),IF($P145=2004,OFFSET('2004'!P$1,Calculations!$I143,0),IF($P145=2005,OFFSET('2005'!P$1,Calculations!$I143,0),IF($P145=2006,OFFSET('2006'!P$1,Calculations!$I143,0),IF($P145=2007,OFFSET('2007'!P$1,Calculations!$I143,0),IF($P145=2008,OFFSET('2008'!P$1,Calculations!$I143,0),IF($P145=2009,OFFSET('2009'!P$1,Calculations!$I143,0),IF($P145=2010,OFFSET('2010'!P$1,Calculations!$I143,0),IF($P145=2011,OFFSET('2011'!P$1,Calculations!$I143,0),IF($P145=2012,OFFSET('2012'!P$1,Calculations!$I143,0),IF($P145=2013,OFFSET('2013'!P$1,Calculations!$I143,0),IF($P145=2014,OFFSET('2014'!P$1,Calculations!$I143,0),IF($P145=2015,OFFSET('2015'!P$1,Calculations!$I143,0),IF($P145=2016,OFFSET('2016'!P$1,Calculations!$I143,0),IF($P145=2017,OFFSET('2017'!P$1,Calculations!$I143,0),0))))))))))))))))</f>
        <v>0.11356151392796526</v>
      </c>
      <c r="CA145" s="34">
        <f ca="1">IF($P145=2002,OFFSET('2002'!Q$1,Calculations!$I143,0),IF($P145=2003,OFFSET('2003'!Q$1,Calculations!$I143,0),IF($P145=2004,OFFSET('2004'!Q$1,Calculations!$I143,0),IF($P145=2005,OFFSET('2005'!Q$1,Calculations!$I143,0),IF($P145=2006,OFFSET('2006'!Q$1,Calculations!$I143,0),IF($P145=2007,OFFSET('2007'!Q$1,Calculations!$I143,0),IF($P145=2008,OFFSET('2008'!Q$1,Calculations!$I143,0),IF($P145=2009,OFFSET('2009'!Q$1,Calculations!$I143,0),IF($P145=2010,OFFSET('2010'!Q$1,Calculations!$I143,0),IF($P145=2011,OFFSET('2011'!Q$1,Calculations!$I143,0),IF($P145=2012,OFFSET('2012'!Q$1,Calculations!$I143,0),IF($P145=2013,OFFSET('2013'!Q$1,Calculations!$I143,0),IF($P145=2014,OFFSET('2014'!Q$1,Calculations!$I143,0),IF($P145=2015,OFFSET('2015'!Q$1,Calculations!$I143,0),IF($P145=2016,OFFSET('2016'!Q$1,Calculations!$I143,0),IF($P145=2017,OFFSET('2017'!Q$1,Calculations!$I143,0),0))))))))))))))))</f>
        <v>2.6659457052161613E-2</v>
      </c>
      <c r="CB145" s="31">
        <f ca="1">IF($P145=2002,OFFSET('2002'!K$1,Calculations!$J143,0),IF($P145=2003,OFFSET('2003'!K$1,Calculations!$J143,0),IF($P145=2004,OFFSET('2004'!K$1,Calculations!$J143,0),IF($P145=2005,OFFSET('2005'!K$1,Calculations!$J143,0),IF($P145=2006,OFFSET('2006'!K$1,Calculations!$J143,0),IF($P145=2007,OFFSET('2007'!K$1,Calculations!$J143,0),IF($P145=2008,OFFSET('2008'!K$1,Calculations!$J143,0),IF($P145=2009,OFFSET('2009'!K$1,Calculations!$J143,0),IF($P145=2010,OFFSET('2010'!K$1,Calculations!$J143,0),IF($P145=2011,OFFSET('2011'!K$1,Calculations!$J143,0),IF($P145=2012,OFFSET('2012'!K$1,Calculations!$J143,0),IF($P145=2013,OFFSET('2013'!K$1,Calculations!$J143,0),IF($P145=2014,OFFSET('2014'!K$1,Calculations!$J143,0),IF($P145=2015,OFFSET('2015'!K$1,Calculations!$J143,0),IF($P145=2016,OFFSET('2016'!K$1,Calculations!$J143,0),IF($P145=2017,OFFSET('2017'!K$1,Calculations!$J143,0),0))))))))))))))))</f>
        <v>0.19477584896494463</v>
      </c>
      <c r="CC145" s="31">
        <f ca="1">IF($P145=2002,OFFSET('2002'!L$1,Calculations!$J143,0),IF($P145=2003,OFFSET('2003'!L$1,Calculations!$J143,0),IF($P145=2004,OFFSET('2004'!L$1,Calculations!$J143,0),IF($P145=2005,OFFSET('2005'!L$1,Calculations!$J143,0),IF($P145=2006,OFFSET('2006'!L$1,Calculations!$J143,0),IF($P145=2007,OFFSET('2007'!L$1,Calculations!$J143,0),IF($P145=2008,OFFSET('2008'!L$1,Calculations!$J143,0),IF($P145=2009,OFFSET('2009'!L$1,Calculations!$J143,0),IF($P145=2010,OFFSET('2010'!L$1,Calculations!$J143,0),IF($P145=2011,OFFSET('2011'!L$1,Calculations!$J143,0),IF($P145=2012,OFFSET('2012'!L$1,Calculations!$J143,0),IF($P145=2013,OFFSET('2013'!L$1,Calculations!$J143,0),IF($P145=2014,OFFSET('2014'!L$1,Calculations!$J143,0),IF($P145=2015,OFFSET('2015'!L$1,Calculations!$J143,0),IF($P145=2016,OFFSET('2016'!L$1,Calculations!$J143,0),IF($P145=2017,OFFSET('2017'!L$1,Calculations!$J143,0),0))))))))))))))))</f>
        <v>1.5179499036829584E-2</v>
      </c>
      <c r="CD145" s="31">
        <f ca="1">IF($P145=2002,OFFSET('2002'!M$1,Calculations!$J143,0),IF($P145=2003,OFFSET('2003'!M$1,Calculations!$J143,0),IF($P145=2004,OFFSET('2004'!M$1,Calculations!$J143,0),IF($P145=2005,OFFSET('2005'!M$1,Calculations!$J143,0),IF($P145=2006,OFFSET('2006'!M$1,Calculations!$J143,0),IF($P145=2007,OFFSET('2007'!M$1,Calculations!$J143,0),IF($P145=2008,OFFSET('2008'!M$1,Calculations!$J143,0),IF($P145=2009,OFFSET('2009'!M$1,Calculations!$J143,0),IF($P145=2010,OFFSET('2010'!M$1,Calculations!$J143,0),IF($P145=2011,OFFSET('2011'!M$1,Calculations!$J143,0),IF($P145=2012,OFFSET('2012'!M$1,Calculations!$J143,0),IF($P145=2013,OFFSET('2013'!M$1,Calculations!$J143,0),IF($P145=2014,OFFSET('2014'!M$1,Calculations!$J143,0),IF($P145=2015,OFFSET('2015'!M$1,Calculations!$J143,0),IF($P145=2016,OFFSET('2016'!M$1,Calculations!$J143,0),IF($P145=2017,OFFSET('2017'!M$1,Calculations!$J143,0),0))))))))))))))))</f>
        <v>8.3230404543335024E-2</v>
      </c>
      <c r="CE145" s="31">
        <f ca="1">IF($P145=2002,OFFSET('2002'!N$1,Calculations!$J143,0),IF($P145=2003,OFFSET('2003'!N$1,Calculations!$J143,0),IF($P145=2004,OFFSET('2004'!N$1,Calculations!$J143,0),IF($P145=2005,OFFSET('2005'!N$1,Calculations!$J143,0),IF($P145=2006,OFFSET('2006'!N$1,Calculations!$J143,0),IF($P145=2007,OFFSET('2007'!N$1,Calculations!$J143,0),IF($P145=2008,OFFSET('2008'!N$1,Calculations!$J143,0),IF($P145=2009,OFFSET('2009'!N$1,Calculations!$J143,0),IF($P145=2010,OFFSET('2010'!N$1,Calculations!$J143,0),IF($P145=2011,OFFSET('2011'!N$1,Calculations!$J143,0),IF($P145=2012,OFFSET('2012'!N$1,Calculations!$J143,0),IF($P145=2013,OFFSET('2013'!N$1,Calculations!$J143,0),IF($P145=2014,OFFSET('2014'!N$1,Calculations!$J143,0),IF($P145=2015,OFFSET('2015'!N$1,Calculations!$J143,0),IF($P145=2016,OFFSET('2016'!N$1,Calculations!$J143,0),IF($P145=2017,OFFSET('2017'!N$1,Calculations!$J143,0),0))))))))))))))))</f>
        <v>4.9172923355886584E-2</v>
      </c>
      <c r="CF145" s="31">
        <f ca="1">IF($P145=2002,OFFSET('2002'!O$1,Calculations!$J143,0),IF($P145=2003,OFFSET('2003'!O$1,Calculations!$J143,0),IF($P145=2004,OFFSET('2004'!O$1,Calculations!$J143,0),IF($P145=2005,OFFSET('2005'!O$1,Calculations!$J143,0),IF($P145=2006,OFFSET('2006'!O$1,Calculations!$J143,0),IF($P145=2007,OFFSET('2007'!O$1,Calculations!$J143,0),IF($P145=2008,OFFSET('2008'!O$1,Calculations!$J143,0),IF($P145=2009,OFFSET('2009'!O$1,Calculations!$J143,0),IF($P145=2010,OFFSET('2010'!O$1,Calculations!$J143,0),IF($P145=2011,OFFSET('2011'!O$1,Calculations!$J143,0),IF($P145=2012,OFFSET('2012'!O$1,Calculations!$J143,0),IF($P145=2013,OFFSET('2013'!O$1,Calculations!$J143,0),IF($P145=2014,OFFSET('2014'!O$1,Calculations!$J143,0),IF($P145=2015,OFFSET('2015'!O$1,Calculations!$J143,0),IF($P145=2016,OFFSET('2016'!O$1,Calculations!$J143,0),IF($P145=2017,OFFSET('2017'!O$1,Calculations!$J143,0),0))))))))))))))))</f>
        <v>0.11472788230800074</v>
      </c>
      <c r="CG145" s="31">
        <f ca="1">IF($P145=2002,OFFSET('2002'!P$1,Calculations!$J143,0),IF($P145=2003,OFFSET('2003'!P$1,Calculations!$J143,0),IF($P145=2004,OFFSET('2004'!P$1,Calculations!$J143,0),IF($P145=2005,OFFSET('2005'!P$1,Calculations!$J143,0),IF($P145=2006,OFFSET('2006'!P$1,Calculations!$J143,0),IF($P145=2007,OFFSET('2007'!P$1,Calculations!$J143,0),IF($P145=2008,OFFSET('2008'!P$1,Calculations!$J143,0),IF($P145=2009,OFFSET('2009'!P$1,Calculations!$J143,0),IF($P145=2010,OFFSET('2010'!P$1,Calculations!$J143,0),IF($P145=2011,OFFSET('2011'!P$1,Calculations!$J143,0),IF($P145=2012,OFFSET('2012'!P$1,Calculations!$J143,0),IF($P145=2013,OFFSET('2013'!P$1,Calculations!$J143,0),IF($P145=2014,OFFSET('2014'!P$1,Calculations!$J143,0),IF($P145=2015,OFFSET('2015'!P$1,Calculations!$J143,0),IF($P145=2016,OFFSET('2016'!P$1,Calculations!$J143,0),IF($P145=2017,OFFSET('2017'!P$1,Calculations!$J143,0),0))))))))))))))))</f>
        <v>3.8849425777859929E-2</v>
      </c>
      <c r="CH145" s="34">
        <f ca="1">IF($P145=2002,OFFSET('2002'!Q$1,Calculations!$J143,0),IF($P145=2003,OFFSET('2003'!Q$1,Calculations!$J143,0),IF($P145=2004,OFFSET('2004'!Q$1,Calculations!$J143,0),IF($P145=2005,OFFSET('2005'!Q$1,Calculations!$J143,0),IF($P145=2006,OFFSET('2006'!Q$1,Calculations!$J143,0),IF($P145=2007,OFFSET('2007'!Q$1,Calculations!$J143,0),IF($P145=2008,OFFSET('2008'!Q$1,Calculations!$J143,0),IF($P145=2009,OFFSET('2009'!Q$1,Calculations!$J143,0),IF($P145=2010,OFFSET('2010'!Q$1,Calculations!$J143,0),IF($P145=2011,OFFSET('2011'!Q$1,Calculations!$J143,0),IF($P145=2012,OFFSET('2012'!Q$1,Calculations!$J143,0),IF($P145=2013,OFFSET('2013'!Q$1,Calculations!$J143,0),IF($P145=2014,OFFSET('2014'!Q$1,Calculations!$J143,0),IF($P145=2015,OFFSET('2015'!Q$1,Calculations!$J143,0),IF($P145=2016,OFFSET('2016'!Q$1,Calculations!$J143,0),IF($P145=2017,OFFSET('2017'!Q$1,Calculations!$J143,0),0))))))))))))))))</f>
        <v>0.12160879455652696</v>
      </c>
      <c r="CI145" s="31">
        <f ca="1">IF($P145=2002,OFFSET('2002'!K$1,Calculations!$K143,0),IF($P145=2003,OFFSET('2003'!K$1,Calculations!$K143,0),IF($P145=2004,OFFSET('2004'!K$1,Calculations!$K143,0),IF($P145=2005,OFFSET('2005'!K$1,Calculations!$K143,0),IF($P145=2006,OFFSET('2006'!K$1,Calculations!$K143,0),IF($P145=2007,OFFSET('2007'!K$1,Calculations!$K143,0),IF($P145=2008,OFFSET('2008'!K$1,Calculations!$K143,0),IF($P145=2009,OFFSET('2009'!K$1,Calculations!$K143,0),IF($P145=2010,OFFSET('2010'!K$1,Calculations!$K143,0),IF($P145=2011,OFFSET('2011'!K$1,Calculations!$K143,0),IF($P145=2012,OFFSET('2012'!K$1,Calculations!$K143,0),IF($P145=2013,OFFSET('2013'!K$1,Calculations!$K143,0),IF($P145=2014,OFFSET('2014'!K$1,Calculations!$K143,0),IF($P145=2015,OFFSET('2015'!K$1,Calculations!$K143,0),IF($P145=2016,OFFSET('2016'!K$1,Calculations!$K143,0),IF($P145=2017,OFFSET('2017'!K$1,Calculations!$K143,0),0))))))))))))))))</f>
        <v>7.7764182012148002E-3</v>
      </c>
      <c r="CJ145" s="31">
        <f ca="1">IF($P145=2002,OFFSET('2002'!L$1,Calculations!$K143,0),IF($P145=2003,OFFSET('2003'!L$1,Calculations!$K143,0),IF($P145=2004,OFFSET('2004'!L$1,Calculations!$K143,0),IF($P145=2005,OFFSET('2005'!L$1,Calculations!$K143,0),IF($P145=2006,OFFSET('2006'!L$1,Calculations!$K143,0),IF($P145=2007,OFFSET('2007'!L$1,Calculations!$K143,0),IF($P145=2008,OFFSET('2008'!L$1,Calculations!$K143,0),IF($P145=2009,OFFSET('2009'!L$1,Calculations!$K143,0),IF($P145=2010,OFFSET('2010'!L$1,Calculations!$K143,0),IF($P145=2011,OFFSET('2011'!L$1,Calculations!$K143,0),IF($P145=2012,OFFSET('2012'!L$1,Calculations!$K143,0),IF($P145=2013,OFFSET('2013'!L$1,Calculations!$K143,0),IF($P145=2014,OFFSET('2014'!L$1,Calculations!$K143,0),IF($P145=2015,OFFSET('2015'!L$1,Calculations!$K143,0),IF($P145=2016,OFFSET('2016'!L$1,Calculations!$K143,0),IF($P145=2017,OFFSET('2017'!L$1,Calculations!$K143,0),0))))))))))))))))</f>
        <v>2.6225238682794028E-2</v>
      </c>
      <c r="CK145" s="31">
        <f ca="1">IF($P145=2002,OFFSET('2002'!M$1,Calculations!$K143,0),IF($P145=2003,OFFSET('2003'!M$1,Calculations!$K143,0),IF($P145=2004,OFFSET('2004'!M$1,Calculations!$K143,0),IF($P145=2005,OFFSET('2005'!M$1,Calculations!$K143,0),IF($P145=2006,OFFSET('2006'!M$1,Calculations!$K143,0),IF($P145=2007,OFFSET('2007'!M$1,Calculations!$K143,0),IF($P145=2008,OFFSET('2008'!M$1,Calculations!$K143,0),IF($P145=2009,OFFSET('2009'!M$1,Calculations!$K143,0),IF($P145=2010,OFFSET('2010'!M$1,Calculations!$K143,0),IF($P145=2011,OFFSET('2011'!M$1,Calculations!$K143,0),IF($P145=2012,OFFSET('2012'!M$1,Calculations!$K143,0),IF($P145=2013,OFFSET('2013'!M$1,Calculations!$K143,0),IF($P145=2014,OFFSET('2014'!M$1,Calculations!$K143,0),IF($P145=2015,OFFSET('2015'!M$1,Calculations!$K143,0),IF($P145=2016,OFFSET('2016'!M$1,Calculations!$K143,0),IF($P145=2017,OFFSET('2017'!M$1,Calculations!$K143,0),0))))))))))))))))</f>
        <v>1.9411040512365943E-3</v>
      </c>
      <c r="CL145" s="31">
        <f ca="1">IF($P145=2002,OFFSET('2002'!N$1,Calculations!$K143,0),IF($P145=2003,OFFSET('2003'!N$1,Calculations!$K143,0),IF($P145=2004,OFFSET('2004'!N$1,Calculations!$K143,0),IF($P145=2005,OFFSET('2005'!N$1,Calculations!$K143,0),IF($P145=2006,OFFSET('2006'!N$1,Calculations!$K143,0),IF($P145=2007,OFFSET('2007'!N$1,Calculations!$K143,0),IF($P145=2008,OFFSET('2008'!N$1,Calculations!$K143,0),IF($P145=2009,OFFSET('2009'!N$1,Calculations!$K143,0),IF($P145=2010,OFFSET('2010'!N$1,Calculations!$K143,0),IF($P145=2011,OFFSET('2011'!N$1,Calculations!$K143,0),IF($P145=2012,OFFSET('2012'!N$1,Calculations!$K143,0),IF($P145=2013,OFFSET('2013'!N$1,Calculations!$K143,0),IF($P145=2014,OFFSET('2014'!N$1,Calculations!$K143,0),IF($P145=2015,OFFSET('2015'!N$1,Calculations!$K143,0),IF($P145=2016,OFFSET('2016'!N$1,Calculations!$K143,0),IF($P145=2017,OFFSET('2017'!N$1,Calculations!$K143,0),0))))))))))))))))</f>
        <v>9.5351204011638307E-3</v>
      </c>
      <c r="CM145" s="31">
        <f ca="1">IF($P145=2002,OFFSET('2002'!O$1,Calculations!$K143,0),IF($P145=2003,OFFSET('2003'!O$1,Calculations!$K143,0),IF($P145=2004,OFFSET('2004'!O$1,Calculations!$K143,0),IF($P145=2005,OFFSET('2005'!O$1,Calculations!$K143,0),IF($P145=2006,OFFSET('2006'!O$1,Calculations!$K143,0),IF($P145=2007,OFFSET('2007'!O$1,Calculations!$K143,0),IF($P145=2008,OFFSET('2008'!O$1,Calculations!$K143,0),IF($P145=2009,OFFSET('2009'!O$1,Calculations!$K143,0),IF($P145=2010,OFFSET('2010'!O$1,Calculations!$K143,0),IF($P145=2011,OFFSET('2011'!O$1,Calculations!$K143,0),IF($P145=2012,OFFSET('2012'!O$1,Calculations!$K143,0),IF($P145=2013,OFFSET('2013'!O$1,Calculations!$K143,0),IF($P145=2014,OFFSET('2014'!O$1,Calculations!$K143,0),IF($P145=2015,OFFSET('2015'!O$1,Calculations!$K143,0),IF($P145=2016,OFFSET('2016'!O$1,Calculations!$K143,0),IF($P145=2017,OFFSET('2017'!O$1,Calculations!$K143,0),0))))))))))))))))</f>
        <v>1.3431975250288773E-3</v>
      </c>
      <c r="CN145" s="31">
        <f ca="1">IF($P145=2002,OFFSET('2002'!P$1,Calculations!$K143,0),IF($P145=2003,OFFSET('2003'!P$1,Calculations!$K143,0),IF($P145=2004,OFFSET('2004'!P$1,Calculations!$K143,0),IF($P145=2005,OFFSET('2005'!P$1,Calculations!$K143,0),IF($P145=2006,OFFSET('2006'!P$1,Calculations!$K143,0),IF($P145=2007,OFFSET('2007'!P$1,Calculations!$K143,0),IF($P145=2008,OFFSET('2008'!P$1,Calculations!$K143,0),IF($P145=2009,OFFSET('2009'!P$1,Calculations!$K143,0),IF($P145=2010,OFFSET('2010'!P$1,Calculations!$K143,0),IF($P145=2011,OFFSET('2011'!P$1,Calculations!$K143,0),IF($P145=2012,OFFSET('2012'!P$1,Calculations!$K143,0),IF($P145=2013,OFFSET('2013'!P$1,Calculations!$K143,0),IF($P145=2014,OFFSET('2014'!P$1,Calculations!$K143,0),IF($P145=2015,OFFSET('2015'!P$1,Calculations!$K143,0),IF($P145=2016,OFFSET('2016'!P$1,Calculations!$K143,0),IF($P145=2017,OFFSET('2017'!P$1,Calculations!$K143,0),0))))))))))))))))</f>
        <v>1.7496903290599167E-2</v>
      </c>
      <c r="CO145" s="34">
        <f ca="1">IF($P145=2002,OFFSET('2002'!Q$1,Calculations!$K143,0),IF($P145=2003,OFFSET('2003'!Q$1,Calculations!$K143,0),IF($P145=2004,OFFSET('2004'!Q$1,Calculations!$K143,0),IF($P145=2005,OFFSET('2005'!Q$1,Calculations!$K143,0),IF($P145=2006,OFFSET('2006'!Q$1,Calculations!$K143,0),IF($P145=2007,OFFSET('2007'!Q$1,Calculations!$K143,0),IF($P145=2008,OFFSET('2008'!Q$1,Calculations!$K143,0),IF($P145=2009,OFFSET('2009'!Q$1,Calculations!$K143,0),IF($P145=2010,OFFSET('2010'!Q$1,Calculations!$K143,0),IF($P145=2011,OFFSET('2011'!Q$1,Calculations!$K143,0),IF($P145=2012,OFFSET('2012'!Q$1,Calculations!$K143,0),IF($P145=2013,OFFSET('2013'!Q$1,Calculations!$K143,0),IF($P145=2014,OFFSET('2014'!Q$1,Calculations!$K143,0),IF($P145=2015,OFFSET('2015'!Q$1,Calculations!$K143,0),IF($P145=2016,OFFSET('2016'!Q$1,Calculations!$K143,0),IF($P145=2017,OFFSET('2017'!Q$1,Calculations!$K143,0),0))))))))))))))))</f>
        <v>8.56829381943419E-3</v>
      </c>
      <c r="CP145" s="31">
        <f ca="1">IF($P145=2002,OFFSET('2002'!K$1,Calculations!$L143,0),IF($P145=2003,OFFSET('2003'!K$1,Calculations!$L143,0),IF($P145=2004,OFFSET('2004'!K$1,Calculations!$L143,0),IF($P145=2005,OFFSET('2005'!K$1,Calculations!$L143,0),IF($P145=2006,OFFSET('2006'!K$1,Calculations!$L143,0),IF($P145=2007,OFFSET('2007'!K$1,Calculations!$L143,0),IF($P145=2008,OFFSET('2008'!K$1,Calculations!$L143,0),IF($P145=2009,OFFSET('2009'!K$1,Calculations!$L143,0),IF($P145=2010,OFFSET('2010'!K$1,Calculations!$L143,0),IF($P145=2011,OFFSET('2011'!K$1,Calculations!$L143,0),IF($P145=2012,OFFSET('2012'!K$1,Calculations!$L143,0),IF($P145=2013,OFFSET('2013'!K$1,Calculations!$L143,0),IF($P145=2014,OFFSET('2014'!K$1,Calculations!$L143,0),IF($P145=2015,OFFSET('2015'!K$1,Calculations!$L143,0),IF($P145=2016,OFFSET('2016'!K$1,Calculations!$L143,0),IF($P145=2017,OFFSET('2017'!K$1,Calculations!$L143,0),0))))))))))))))))</f>
        <v>0</v>
      </c>
      <c r="CQ145" s="31">
        <f ca="1">IF($P145=2002,OFFSET('2002'!L$1,Calculations!$L143,0),IF($P145=2003,OFFSET('2003'!L$1,Calculations!$L143,0),IF($P145=2004,OFFSET('2004'!L$1,Calculations!$L143,0),IF($P145=2005,OFFSET('2005'!L$1,Calculations!$L143,0),IF($P145=2006,OFFSET('2006'!L$1,Calculations!$L143,0),IF($P145=2007,OFFSET('2007'!L$1,Calculations!$L143,0),IF($P145=2008,OFFSET('2008'!L$1,Calculations!$L143,0),IF($P145=2009,OFFSET('2009'!L$1,Calculations!$L143,0),IF($P145=2010,OFFSET('2010'!L$1,Calculations!$L143,0),IF($P145=2011,OFFSET('2011'!L$1,Calculations!$L143,0),IF($P145=2012,OFFSET('2012'!L$1,Calculations!$L143,0),IF($P145=2013,OFFSET('2013'!L$1,Calculations!$L143,0),IF($P145=2014,OFFSET('2014'!L$1,Calculations!$L143,0),IF($P145=2015,OFFSET('2015'!L$1,Calculations!$L143,0),IF($P145=2016,OFFSET('2016'!L$1,Calculations!$L143,0),IF($P145=2017,OFFSET('2017'!L$1,Calculations!$L143,0),0))))))))))))))))</f>
        <v>2.3376027845843749E-5</v>
      </c>
      <c r="CR145" s="31">
        <f ca="1">IF($P145=2002,OFFSET('2002'!M$1,Calculations!$L143,0),IF($P145=2003,OFFSET('2003'!M$1,Calculations!$L143,0),IF($P145=2004,OFFSET('2004'!M$1,Calculations!$L143,0),IF($P145=2005,OFFSET('2005'!M$1,Calculations!$L143,0),IF($P145=2006,OFFSET('2006'!M$1,Calculations!$L143,0),IF($P145=2007,OFFSET('2007'!M$1,Calculations!$L143,0),IF($P145=2008,OFFSET('2008'!M$1,Calculations!$L143,0),IF($P145=2009,OFFSET('2009'!M$1,Calculations!$L143,0),IF($P145=2010,OFFSET('2010'!M$1,Calculations!$L143,0),IF($P145=2011,OFFSET('2011'!M$1,Calculations!$L143,0),IF($P145=2012,OFFSET('2012'!M$1,Calculations!$L143,0),IF($P145=2013,OFFSET('2013'!M$1,Calculations!$L143,0),IF($P145=2014,OFFSET('2014'!M$1,Calculations!$L143,0),IF($P145=2015,OFFSET('2015'!M$1,Calculations!$L143,0),IF($P145=2016,OFFSET('2016'!M$1,Calculations!$L143,0),IF($P145=2017,OFFSET('2017'!M$1,Calculations!$L143,0),0))))))))))))))))</f>
        <v>2.2357215528054489E-5</v>
      </c>
      <c r="CS145" s="31">
        <f ca="1">IF($P145=2002,OFFSET('2002'!N$1,Calculations!$L143,0),IF($P145=2003,OFFSET('2003'!N$1,Calculations!$L143,0),IF($P145=2004,OFFSET('2004'!N$1,Calculations!$L143,0),IF($P145=2005,OFFSET('2005'!N$1,Calculations!$L143,0),IF($P145=2006,OFFSET('2006'!N$1,Calculations!$L143,0),IF($P145=2007,OFFSET('2007'!N$1,Calculations!$L143,0),IF($P145=2008,OFFSET('2008'!N$1,Calculations!$L143,0),IF($P145=2009,OFFSET('2009'!N$1,Calculations!$L143,0),IF($P145=2010,OFFSET('2010'!N$1,Calculations!$L143,0),IF($P145=2011,OFFSET('2011'!N$1,Calculations!$L143,0),IF($P145=2012,OFFSET('2012'!N$1,Calculations!$L143,0),IF($P145=2013,OFFSET('2013'!N$1,Calculations!$L143,0),IF($P145=2014,OFFSET('2014'!N$1,Calculations!$L143,0),IF($P145=2015,OFFSET('2015'!N$1,Calculations!$L143,0),IF($P145=2016,OFFSET('2016'!N$1,Calculations!$L143,0),IF($P145=2017,OFFSET('2017'!N$1,Calculations!$L143,0),0))))))))))))))))</f>
        <v>7.8589959924364378E-5</v>
      </c>
      <c r="CT145" s="31">
        <f ca="1">IF($P145=2002,OFFSET('2002'!O$1,Calculations!$L143,0),IF($P145=2003,OFFSET('2003'!O$1,Calculations!$L143,0),IF($P145=2004,OFFSET('2004'!O$1,Calculations!$L143,0),IF($P145=2005,OFFSET('2005'!O$1,Calculations!$L143,0),IF($P145=2006,OFFSET('2006'!O$1,Calculations!$L143,0),IF($P145=2007,OFFSET('2007'!O$1,Calculations!$L143,0),IF($P145=2008,OFFSET('2008'!O$1,Calculations!$L143,0),IF($P145=2009,OFFSET('2009'!O$1,Calculations!$L143,0),IF($P145=2010,OFFSET('2010'!O$1,Calculations!$L143,0),IF($P145=2011,OFFSET('2011'!O$1,Calculations!$L143,0),IF($P145=2012,OFFSET('2012'!O$1,Calculations!$L143,0),IF($P145=2013,OFFSET('2013'!O$1,Calculations!$L143,0),IF($P145=2014,OFFSET('2014'!O$1,Calculations!$L143,0),IF($P145=2015,OFFSET('2015'!O$1,Calculations!$L143,0),IF($P145=2016,OFFSET('2016'!O$1,Calculations!$L143,0),IF($P145=2017,OFFSET('2017'!O$1,Calculations!$L143,0),0))))))))))))))))</f>
        <v>5.8851663127025882E-7</v>
      </c>
      <c r="CU145" s="31">
        <f ca="1">IF($P145=2002,OFFSET('2002'!P$1,Calculations!$L143,0),IF($P145=2003,OFFSET('2003'!P$1,Calculations!$L143,0),IF($P145=2004,OFFSET('2004'!P$1,Calculations!$L143,0),IF($P145=2005,OFFSET('2005'!P$1,Calculations!$L143,0),IF($P145=2006,OFFSET('2006'!P$1,Calculations!$L143,0),IF($P145=2007,OFFSET('2007'!P$1,Calculations!$L143,0),IF($P145=2008,OFFSET('2008'!P$1,Calculations!$L143,0),IF($P145=2009,OFFSET('2009'!P$1,Calculations!$L143,0),IF($P145=2010,OFFSET('2010'!P$1,Calculations!$L143,0),IF($P145=2011,OFFSET('2011'!P$1,Calculations!$L143,0),IF($P145=2012,OFFSET('2012'!P$1,Calculations!$L143,0),IF($P145=2013,OFFSET('2013'!P$1,Calculations!$L143,0),IF($P145=2014,OFFSET('2014'!P$1,Calculations!$L143,0),IF($P145=2015,OFFSET('2015'!P$1,Calculations!$L143,0),IF($P145=2016,OFFSET('2016'!P$1,Calculations!$L143,0),IF($P145=2017,OFFSET('2017'!P$1,Calculations!$L143,0),0))))))))))))))))</f>
        <v>8.052793239277861E-5</v>
      </c>
      <c r="CV145" s="34">
        <f ca="1">IF($P145=2002,OFFSET('2002'!Q$1,Calculations!$L143,0),IF($P145=2003,OFFSET('2003'!Q$1,Calculations!$L143,0),IF($P145=2004,OFFSET('2004'!Q$1,Calculations!$L143,0),IF($P145=2005,OFFSET('2005'!Q$1,Calculations!$L143,0),IF($P145=2006,OFFSET('2006'!Q$1,Calculations!$L143,0),IF($P145=2007,OFFSET('2007'!Q$1,Calculations!$L143,0),IF($P145=2008,OFFSET('2008'!Q$1,Calculations!$L143,0),IF($P145=2009,OFFSET('2009'!Q$1,Calculations!$L143,0),IF($P145=2010,OFFSET('2010'!Q$1,Calculations!$L143,0),IF($P145=2011,OFFSET('2011'!Q$1,Calculations!$L143,0),IF($P145=2012,OFFSET('2012'!Q$1,Calculations!$L143,0),IF($P145=2013,OFFSET('2013'!Q$1,Calculations!$L143,0),IF($P145=2014,OFFSET('2014'!Q$1,Calculations!$L143,0),IF($P145=2015,OFFSET('2015'!Q$1,Calculations!$L143,0),IF($P145=2016,OFFSET('2016'!Q$1,Calculations!$L143,0),IF($P145=2017,OFFSET('2017'!Q$1,Calculations!$L143,0),0))))))))))))))))</f>
        <v>8.6059000834429962E-6</v>
      </c>
      <c r="CW145" s="31">
        <f ca="1">IF($P145=2002,OFFSET('2002'!K$1,Calculations!$M143,0),IF($P145=2003,OFFSET('2003'!K$1,Calculations!$M143,0),IF($P145=2004,OFFSET('2004'!K$1,Calculations!$M143,0),IF($P145=2005,OFFSET('2005'!K$1,Calculations!$M143,0),IF($P145=2006,OFFSET('2006'!K$1,Calculations!$M143,0),IF($P145=2007,OFFSET('2007'!K$1,Calculations!$M143,0),IF($P145=2008,OFFSET('2008'!K$1,Calculations!$M143,0),IF($P145=2009,OFFSET('2009'!K$1,Calculations!$M143,0),IF($P145=2010,OFFSET('2010'!K$1,Calculations!$M143,0),IF($P145=2011,OFFSET('2011'!K$1,Calculations!$M143,0),IF($P145=2012,OFFSET('2012'!K$1,Calculations!$M143,0),IF($P145=2013,OFFSET('2013'!K$1,Calculations!$M143,0),IF($P145=2014,OFFSET('2014'!K$1,Calculations!$M143,0),IF($P145=2015,OFFSET('2015'!K$1,Calculations!$M143,0),IF($P145=2016,OFFSET('2016'!K$1,Calculations!$M143,0),IF($P145=2017,OFFSET('2017'!K$1,Calculations!$M143,0),0))))))))))))))))</f>
        <v>0.36428935942772156</v>
      </c>
      <c r="CX145" s="31">
        <f ca="1">IF($P145=2002,OFFSET('2002'!L$1,Calculations!$M143,0),IF($P145=2003,OFFSET('2003'!L$1,Calculations!$M143,0),IF($P145=2004,OFFSET('2004'!L$1,Calculations!$M143,0),IF($P145=2005,OFFSET('2005'!L$1,Calculations!$M143,0),IF($P145=2006,OFFSET('2006'!L$1,Calculations!$M143,0),IF($P145=2007,OFFSET('2007'!L$1,Calculations!$M143,0),IF($P145=2008,OFFSET('2008'!L$1,Calculations!$M143,0),IF($P145=2009,OFFSET('2009'!L$1,Calculations!$M143,0),IF($P145=2010,OFFSET('2010'!L$1,Calculations!$M143,0),IF($P145=2011,OFFSET('2011'!L$1,Calculations!$M143,0),IF($P145=2012,OFFSET('2012'!L$1,Calculations!$M143,0),IF($P145=2013,OFFSET('2013'!L$1,Calculations!$M143,0),IF($P145=2014,OFFSET('2014'!L$1,Calculations!$M143,0),IF($P145=2015,OFFSET('2015'!L$1,Calculations!$M143,0),IF($P145=2016,OFFSET('2016'!L$1,Calculations!$M143,0),IF($P145=2017,OFFSET('2017'!L$1,Calculations!$M143,0),0))))))))))))))))</f>
        <v>0.18225179408444495</v>
      </c>
      <c r="CY145" s="31">
        <f ca="1">IF($P145=2002,OFFSET('2002'!M$1,Calculations!$M143,0),IF($P145=2003,OFFSET('2003'!M$1,Calculations!$M143,0),IF($P145=2004,OFFSET('2004'!M$1,Calculations!$M143,0),IF($P145=2005,OFFSET('2005'!M$1,Calculations!$M143,0),IF($P145=2006,OFFSET('2006'!M$1,Calculations!$M143,0),IF($P145=2007,OFFSET('2007'!M$1,Calculations!$M143,0),IF($P145=2008,OFFSET('2008'!M$1,Calculations!$M143,0),IF($P145=2009,OFFSET('2009'!M$1,Calculations!$M143,0),IF($P145=2010,OFFSET('2010'!M$1,Calculations!$M143,0),IF($P145=2011,OFFSET('2011'!M$1,Calculations!$M143,0),IF($P145=2012,OFFSET('2012'!M$1,Calculations!$M143,0),IF($P145=2013,OFFSET('2013'!M$1,Calculations!$M143,0),IF($P145=2014,OFFSET('2014'!M$1,Calculations!$M143,0),IF($P145=2015,OFFSET('2015'!M$1,Calculations!$M143,0),IF($P145=2016,OFFSET('2016'!M$1,Calculations!$M143,0),IF($P145=2017,OFFSET('2017'!M$1,Calculations!$M143,0),0))))))))))))))))</f>
        <v>5.3027518818502831E-2</v>
      </c>
      <c r="CZ145" s="31">
        <f ca="1">IF($P145=2002,OFFSET('2002'!N$1,Calculations!$M143,0),IF($P145=2003,OFFSET('2003'!N$1,Calculations!$M143,0),IF($P145=2004,OFFSET('2004'!N$1,Calculations!$M143,0),IF($P145=2005,OFFSET('2005'!N$1,Calculations!$M143,0),IF($P145=2006,OFFSET('2006'!N$1,Calculations!$M143,0),IF($P145=2007,OFFSET('2007'!N$1,Calculations!$M143,0),IF($P145=2008,OFFSET('2008'!N$1,Calculations!$M143,0),IF($P145=2009,OFFSET('2009'!N$1,Calculations!$M143,0),IF($P145=2010,OFFSET('2010'!N$1,Calculations!$M143,0),IF($P145=2011,OFFSET('2011'!N$1,Calculations!$M143,0),IF($P145=2012,OFFSET('2012'!N$1,Calculations!$M143,0),IF($P145=2013,OFFSET('2013'!N$1,Calculations!$M143,0),IF($P145=2014,OFFSET('2014'!N$1,Calculations!$M143,0),IF($P145=2015,OFFSET('2015'!N$1,Calculations!$M143,0),IF($P145=2016,OFFSET('2016'!N$1,Calculations!$M143,0),IF($P145=2017,OFFSET('2017'!N$1,Calculations!$M143,0),0))))))))))))))))</f>
        <v>3.6445641542962592E-2</v>
      </c>
      <c r="DA145" s="31">
        <f ca="1">IF($P145=2002,OFFSET('2002'!O$1,Calculations!$M143,0),IF($P145=2003,OFFSET('2003'!O$1,Calculations!$M143,0),IF($P145=2004,OFFSET('2004'!O$1,Calculations!$M143,0),IF($P145=2005,OFFSET('2005'!O$1,Calculations!$M143,0),IF($P145=2006,OFFSET('2006'!O$1,Calculations!$M143,0),IF($P145=2007,OFFSET('2007'!O$1,Calculations!$M143,0),IF($P145=2008,OFFSET('2008'!O$1,Calculations!$M143,0),IF($P145=2009,OFFSET('2009'!O$1,Calculations!$M143,0),IF($P145=2010,OFFSET('2010'!O$1,Calculations!$M143,0),IF($P145=2011,OFFSET('2011'!O$1,Calculations!$M143,0),IF($P145=2012,OFFSET('2012'!O$1,Calculations!$M143,0),IF($P145=2013,OFFSET('2013'!O$1,Calculations!$M143,0),IF($P145=2014,OFFSET('2014'!O$1,Calculations!$M143,0),IF($P145=2015,OFFSET('2015'!O$1,Calculations!$M143,0),IF($P145=2016,OFFSET('2016'!O$1,Calculations!$M143,0),IF($P145=2017,OFFSET('2017'!O$1,Calculations!$M143,0),0))))))))))))))))</f>
        <v>0.36296546019725634</v>
      </c>
      <c r="DB145" s="31">
        <f ca="1">IF($P145=2002,OFFSET('2002'!P$1,Calculations!$M143,0),IF($P145=2003,OFFSET('2003'!P$1,Calculations!$M143,0),IF($P145=2004,OFFSET('2004'!P$1,Calculations!$M143,0),IF($P145=2005,OFFSET('2005'!P$1,Calculations!$M143,0),IF($P145=2006,OFFSET('2006'!P$1,Calculations!$M143,0),IF($P145=2007,OFFSET('2007'!P$1,Calculations!$M143,0),IF($P145=2008,OFFSET('2008'!P$1,Calculations!$M143,0),IF($P145=2009,OFFSET('2009'!P$1,Calculations!$M143,0),IF($P145=2010,OFFSET('2010'!P$1,Calculations!$M143,0),IF($P145=2011,OFFSET('2011'!P$1,Calculations!$M143,0),IF($P145=2012,OFFSET('2012'!P$1,Calculations!$M143,0),IF($P145=2013,OFFSET('2013'!P$1,Calculations!$M143,0),IF($P145=2014,OFFSET('2014'!P$1,Calculations!$M143,0),IF($P145=2015,OFFSET('2015'!P$1,Calculations!$M143,0),IF($P145=2016,OFFSET('2016'!P$1,Calculations!$M143,0),IF($P145=2017,OFFSET('2017'!P$1,Calculations!$M143,0),0))))))))))))))))</f>
        <v>1.020225929111713E-3</v>
      </c>
      <c r="DC145" s="34">
        <f ca="1">IF($P145=2002,OFFSET('2002'!Q$1,Calculations!$M143,0),IF($P145=2003,OFFSET('2003'!Q$1,Calculations!$M143,0),IF($P145=2004,OFFSET('2004'!Q$1,Calculations!$M143,0),IF($P145=2005,OFFSET('2005'!Q$1,Calculations!$M143,0),IF($P145=2006,OFFSET('2006'!Q$1,Calculations!$M143,0),IF($P145=2007,OFFSET('2007'!Q$1,Calculations!$M143,0),IF($P145=2008,OFFSET('2008'!Q$1,Calculations!$M143,0),IF($P145=2009,OFFSET('2009'!Q$1,Calculations!$M143,0),IF($P145=2010,OFFSET('2010'!Q$1,Calculations!$M143,0),IF($P145=2011,OFFSET('2011'!Q$1,Calculations!$M143,0),IF($P145=2012,OFFSET('2012'!Q$1,Calculations!$M143,0),IF($P145=2013,OFFSET('2013'!Q$1,Calculations!$M143,0),IF($P145=2014,OFFSET('2014'!Q$1,Calculations!$M143,0),IF($P145=2015,OFFSET('2015'!Q$1,Calculations!$M143,0),IF($P145=2016,OFFSET('2016'!Q$1,Calculations!$M143,0),IF($P145=2017,OFFSET('2017'!Q$1,Calculations!$M143,0),0))))))))))))))))</f>
        <v>1</v>
      </c>
      <c r="DD145" s="14">
        <v>-0.1398577619679785</v>
      </c>
      <c r="DE145" s="14">
        <v>6.0250722140412676E-3</v>
      </c>
      <c r="DF145" s="14">
        <v>-1.4165740296890243E-2</v>
      </c>
      <c r="DG145" s="14">
        <v>5.1780398744355263E-2</v>
      </c>
      <c r="DH145" s="14">
        <v>-2.3775455564749E-3</v>
      </c>
      <c r="DI145" s="14">
        <v>-1.0403814565245082E-2</v>
      </c>
      <c r="DJ145" s="14">
        <v>-8.7276709682705435E-3</v>
      </c>
      <c r="DK145" s="14">
        <v>1.4455829964097337E-2</v>
      </c>
      <c r="DL145" s="14">
        <v>1.6119922922111314E-3</v>
      </c>
      <c r="DM145" s="14">
        <v>7.4827985850267786E-2</v>
      </c>
      <c r="DN145" s="14">
        <v>1.6108337457675263E-2</v>
      </c>
      <c r="DO145" s="51">
        <v>-5.0213890048745505E-2</v>
      </c>
      <c r="DQ145" s="154">
        <f t="shared" ca="1" si="277"/>
        <v>-6.4895402012214193E-2</v>
      </c>
      <c r="DR145" s="154">
        <f t="shared" ca="1" si="278"/>
        <v>-2.7979428730066695E-2</v>
      </c>
      <c r="DS145" s="154">
        <f t="shared" ca="1" si="279"/>
        <v>-3.2438499453098117E-2</v>
      </c>
      <c r="DT145" s="154">
        <f t="shared" ca="1" si="280"/>
        <v>-5.3668592942613128E-2</v>
      </c>
      <c r="DU145" s="154">
        <f t="shared" ca="1" si="281"/>
        <v>-5.210800363725971E-2</v>
      </c>
      <c r="DV145" s="154">
        <f t="shared" ca="1" si="282"/>
        <v>-3.1182702606787127E-2</v>
      </c>
      <c r="DW145" s="154">
        <f t="shared" ca="1" si="283"/>
        <v>-5.1382503436182496E-2</v>
      </c>
      <c r="DX145" s="48">
        <f t="shared" ca="1" si="284"/>
        <v>-1.1686133874369911E-3</v>
      </c>
      <c r="DY145" s="36">
        <f t="shared" ca="1" si="285"/>
        <v>-1.3512898576031697E-2</v>
      </c>
      <c r="DZ145" s="36">
        <f t="shared" ca="1" si="286"/>
        <v>2.3403074706115801E-2</v>
      </c>
      <c r="EA145" s="36">
        <f t="shared" ca="1" si="287"/>
        <v>1.8944003983084379E-2</v>
      </c>
      <c r="EB145" s="36">
        <f t="shared" ca="1" si="288"/>
        <v>-2.2860895064306316E-3</v>
      </c>
      <c r="EC145" s="36">
        <f t="shared" ca="1" si="289"/>
        <v>-7.2550020107721436E-4</v>
      </c>
      <c r="ED145" s="33">
        <f t="shared" ca="1" si="290"/>
        <v>2.0199800829395369E-2</v>
      </c>
      <c r="EE145" s="37">
        <f t="shared" ca="1" si="290"/>
        <v>0</v>
      </c>
      <c r="EF145" s="27">
        <f t="shared" ca="1" si="250"/>
        <v>0.93510459798778578</v>
      </c>
      <c r="EG145" s="27">
        <f t="shared" ca="1" si="251"/>
        <v>0.97202057126993335</v>
      </c>
      <c r="EH145" s="27">
        <f t="shared" ca="1" si="252"/>
        <v>0.96756150054690193</v>
      </c>
      <c r="EI145" s="27">
        <f t="shared" ca="1" si="253"/>
        <v>0.94633140705738683</v>
      </c>
      <c r="EJ145" s="27">
        <f t="shared" ca="1" si="254"/>
        <v>0.94789199636274024</v>
      </c>
      <c r="EK145" s="27">
        <f t="shared" ca="1" si="255"/>
        <v>0.96881729739321287</v>
      </c>
      <c r="EL145" s="27">
        <f t="shared" ca="1" si="256"/>
        <v>0.94861749656381755</v>
      </c>
      <c r="EM145" s="44">
        <f t="shared" si="257"/>
        <v>0.94978610995125445</v>
      </c>
      <c r="EN145" s="38">
        <f t="shared" ca="1" si="258"/>
        <v>552.59427390180326</v>
      </c>
      <c r="EO145" s="38">
        <f t="shared" ca="1" si="259"/>
        <v>527.24696215925621</v>
      </c>
      <c r="EP145" s="38">
        <f t="shared" ca="1" si="260"/>
        <v>539.27501623127466</v>
      </c>
      <c r="EQ145" s="38">
        <f t="shared" ca="1" si="261"/>
        <v>488.54276386792003</v>
      </c>
      <c r="ER145" s="38">
        <f t="shared" ca="1" si="262"/>
        <v>533.07814079591208</v>
      </c>
      <c r="ES145" s="38">
        <f t="shared" ca="1" si="263"/>
        <v>388.53312989794279</v>
      </c>
      <c r="ET145" s="57">
        <f t="shared" ca="1" si="264"/>
        <v>532.9337476694343</v>
      </c>
      <c r="EU145" s="39">
        <f t="shared" si="265"/>
        <v>533.83836117343935</v>
      </c>
      <c r="EV145" s="45">
        <f t="shared" ca="1" si="291"/>
        <v>-0.9046135040050558</v>
      </c>
      <c r="EW145" s="60">
        <f t="shared" si="292"/>
        <v>0.8601422380320215</v>
      </c>
      <c r="EX145" s="60">
        <f t="shared" si="293"/>
        <v>1.0060250722140414</v>
      </c>
      <c r="EY145" s="60">
        <f t="shared" si="294"/>
        <v>0.98583425970310978</v>
      </c>
      <c r="EZ145" s="60">
        <f t="shared" si="295"/>
        <v>1.0517803987443552</v>
      </c>
      <c r="FA145" s="60">
        <f t="shared" si="296"/>
        <v>0.99762245444352515</v>
      </c>
      <c r="FB145" s="60">
        <f t="shared" si="297"/>
        <v>0.98959618543475492</v>
      </c>
      <c r="FC145" s="60">
        <f t="shared" si="298"/>
        <v>0.99127232903172946</v>
      </c>
      <c r="FD145" s="60">
        <f t="shared" si="299"/>
        <v>1.0144558299640973</v>
      </c>
      <c r="FE145" s="60">
        <f t="shared" si="300"/>
        <v>1.0016119922922111</v>
      </c>
      <c r="FF145" s="60">
        <f t="shared" si="301"/>
        <v>1.0748279858502678</v>
      </c>
      <c r="FG145" s="44">
        <f t="shared" si="302"/>
        <v>1.0161083374576754</v>
      </c>
      <c r="FH145" s="38">
        <f t="shared" si="266"/>
        <v>518.75670726853014</v>
      </c>
      <c r="FI145" s="38">
        <f t="shared" si="267"/>
        <v>280.74751371225375</v>
      </c>
      <c r="FJ145" s="38">
        <f t="shared" si="268"/>
        <v>319.76349407296539</v>
      </c>
      <c r="FK145" s="38">
        <f t="shared" si="269"/>
        <v>504.74294798630365</v>
      </c>
      <c r="FL145" s="38">
        <f t="shared" si="270"/>
        <v>693.91590644077155</v>
      </c>
      <c r="FM145" s="38">
        <f t="shared" si="271"/>
        <v>465.94772854739159</v>
      </c>
      <c r="FN145" s="38">
        <f t="shared" si="272"/>
        <v>566.1006599034763</v>
      </c>
      <c r="FO145" s="38">
        <f t="shared" si="273"/>
        <v>460.41549665900175</v>
      </c>
      <c r="FP145" s="38">
        <f t="shared" si="274"/>
        <v>476.11211853162297</v>
      </c>
      <c r="FQ145" s="38">
        <f t="shared" si="275"/>
        <v>820.47178952075603</v>
      </c>
      <c r="FR145" s="59">
        <f t="shared" si="276"/>
        <v>415.52667135819803</v>
      </c>
      <c r="FS145" s="2">
        <f t="shared" ca="1" si="303"/>
        <v>-1.4347265353106251E-2</v>
      </c>
      <c r="FT145" s="2">
        <f t="shared" ca="1" si="304"/>
        <v>2.4371310203923954E-2</v>
      </c>
      <c r="FU145" s="2">
        <f t="shared" ca="1" si="305"/>
        <v>1.9773331449901607E-2</v>
      </c>
      <c r="FV145" s="2">
        <f t="shared" ca="1" si="306"/>
        <v>-2.4128256029958633E-3</v>
      </c>
      <c r="FW145" s="2">
        <f t="shared" ca="1" si="307"/>
        <v>-7.6509001317763027E-4</v>
      </c>
      <c r="FX145" s="19">
        <f t="shared" ca="1" si="308"/>
        <v>2.1070388641092733E-2</v>
      </c>
      <c r="FY145" s="13">
        <f t="shared" ca="1" si="309"/>
        <v>0</v>
      </c>
      <c r="FZ145" s="2">
        <f t="shared" ca="1" si="310"/>
        <v>-6.7096886444723322E-2</v>
      </c>
      <c r="GA145" s="2">
        <f t="shared" ca="1" si="311"/>
        <v>-2.8378310887693135E-2</v>
      </c>
      <c r="GB145" s="2">
        <f t="shared" ca="1" si="312"/>
        <v>-3.2976289641715596E-2</v>
      </c>
      <c r="GC145" s="2">
        <f t="shared" ca="1" si="313"/>
        <v>-5.5162446694612982E-2</v>
      </c>
      <c r="GD145" s="2">
        <f t="shared" ca="1" si="314"/>
        <v>-5.3514711104794777E-2</v>
      </c>
      <c r="GE145" s="2">
        <f t="shared" ca="1" si="315"/>
        <v>-3.1679232450524404E-2</v>
      </c>
      <c r="GF145" s="2">
        <f t="shared" ca="1" si="316"/>
        <v>-5.2749621091617106E-2</v>
      </c>
      <c r="GG145" s="13">
        <f t="shared" si="317"/>
        <v>-5.1518467156767979E-2</v>
      </c>
      <c r="GH145" s="2">
        <f t="shared" si="318"/>
        <v>-0.15065751035001784</v>
      </c>
      <c r="GI145" s="2">
        <f t="shared" si="319"/>
        <v>6.0069940449562044E-3</v>
      </c>
      <c r="GJ145" s="2">
        <f t="shared" si="320"/>
        <v>-1.4267032116209175E-2</v>
      </c>
      <c r="GK145" s="2">
        <f t="shared" si="321"/>
        <v>5.0484346084220387E-2</v>
      </c>
      <c r="GL145" s="2">
        <f t="shared" si="322"/>
        <v>-2.3803764057836632E-3</v>
      </c>
      <c r="GM145" s="2">
        <f t="shared" si="323"/>
        <v>-1.0458312564931077E-2</v>
      </c>
      <c r="GN145" s="2">
        <f t="shared" si="324"/>
        <v>-8.7659801513745549E-3</v>
      </c>
      <c r="GO145" s="2">
        <f t="shared" si="325"/>
        <v>1.4352340611495725E-2</v>
      </c>
      <c r="GP145" s="2">
        <f t="shared" si="326"/>
        <v>1.6106944272144001E-3</v>
      </c>
      <c r="GQ145" s="2">
        <f t="shared" si="327"/>
        <v>7.2160635613612648E-2</v>
      </c>
      <c r="GR145" s="2">
        <f t="shared" si="328"/>
        <v>1.5979974827550914E-2</v>
      </c>
    </row>
    <row r="146" spans="1:200">
      <c r="A146" s="69">
        <v>1</v>
      </c>
      <c r="B146" s="69">
        <v>2</v>
      </c>
      <c r="C146" s="69">
        <v>3</v>
      </c>
      <c r="D146" s="69">
        <v>4</v>
      </c>
      <c r="E146" s="69">
        <v>5</v>
      </c>
      <c r="F146" s="69">
        <v>6</v>
      </c>
      <c r="G146" s="69">
        <v>7</v>
      </c>
      <c r="H146" s="69">
        <v>8</v>
      </c>
      <c r="I146" s="69">
        <v>9</v>
      </c>
      <c r="J146" s="69">
        <v>10</v>
      </c>
      <c r="K146" s="69">
        <v>11</v>
      </c>
      <c r="L146" s="69">
        <v>12</v>
      </c>
      <c r="M146" s="69">
        <v>13</v>
      </c>
      <c r="O146" s="15">
        <v>41944</v>
      </c>
      <c r="P146" s="21">
        <v>2014</v>
      </c>
      <c r="Q146" s="19">
        <f ca="1">IF($P146=2002,OFFSET('2002'!K$1,Calculations!$A144,0),IF($P146=2003,OFFSET('2003'!K$1,Calculations!$A144,0),IF($P146=2004,OFFSET('2004'!K$1,Calculations!$A144,0),IF($P146=2005,OFFSET('2005'!K$1,Calculations!$A144,0),IF($P146=2006,OFFSET('2006'!K$1,Calculations!$A144,0),IF($P146=2007,OFFSET('2007'!K$1,Calculations!$A144,0),IF($P146=2008,OFFSET('2008'!K$1,Calculations!$A144,0),IF($P146=2009,OFFSET('2009'!K$1,Calculations!$A144,0),IF($P146=2010,OFFSET('2010'!K$1,Calculations!$A144,0),IF($P146=2011,OFFSET('2011'!K$1,Calculations!$A144,0),IF($P146=2012,OFFSET('2012'!K$1,Calculations!$A144,0),IF($P146=2013,OFFSET('2013'!K$1,Calculations!$A144,0),IF($P146=2014,OFFSET('2014'!K$1,Calculations!$A144,0),IF($P146=2015,OFFSET('2015'!K$1,Calculations!$A144,0),IF($P146=2016,OFFSET('2016'!K$1,Calculations!$A144,0),IF($P146=2017,OFFSET('2017'!K$1,Calculations!$A144,0),0))))))))))))))))</f>
        <v>0.47826976174098784</v>
      </c>
      <c r="R146" s="19">
        <f ca="1">IF($P146=2002,OFFSET('2002'!L$1,Calculations!$A144,0),IF($P146=2003,OFFSET('2003'!L$1,Calculations!$A144,0),IF($P146=2004,OFFSET('2004'!L$1,Calculations!$A144,0),IF($P146=2005,OFFSET('2005'!L$1,Calculations!$A144,0),IF($P146=2006,OFFSET('2006'!L$1,Calculations!$A144,0),IF($P146=2007,OFFSET('2007'!L$1,Calculations!$A144,0),IF($P146=2008,OFFSET('2008'!L$1,Calculations!$A144,0),IF($P146=2009,OFFSET('2009'!L$1,Calculations!$A144,0),IF($P146=2010,OFFSET('2010'!L$1,Calculations!$A144,0),IF($P146=2011,OFFSET('2011'!L$1,Calculations!$A144,0),IF($P146=2012,OFFSET('2012'!L$1,Calculations!$A144,0),IF($P146=2013,OFFSET('2013'!L$1,Calculations!$A144,0),IF($P146=2014,OFFSET('2014'!L$1,Calculations!$A144,0),IF($P146=2015,OFFSET('2015'!L$1,Calculations!$A144,0),IF($P146=2016,OFFSET('2016'!L$1,Calculations!$A144,0),IF($P146=2017,OFFSET('2017'!L$1,Calculations!$A144,0),0))))))))))))))))</f>
        <v>0.15493719968184017</v>
      </c>
      <c r="S146" s="19">
        <f ca="1">IF($P146=2002,OFFSET('2002'!M$1,Calculations!$A144,0),IF($P146=2003,OFFSET('2003'!M$1,Calculations!$A144,0),IF($P146=2004,OFFSET('2004'!M$1,Calculations!$A144,0),IF($P146=2005,OFFSET('2005'!M$1,Calculations!$A144,0),IF($P146=2006,OFFSET('2006'!M$1,Calculations!$A144,0),IF($P146=2007,OFFSET('2007'!M$1,Calculations!$A144,0),IF($P146=2008,OFFSET('2008'!M$1,Calculations!$A144,0),IF($P146=2009,OFFSET('2009'!M$1,Calculations!$A144,0),IF($P146=2010,OFFSET('2010'!M$1,Calculations!$A144,0),IF($P146=2011,OFFSET('2011'!M$1,Calculations!$A144,0),IF($P146=2012,OFFSET('2012'!M$1,Calculations!$A144,0),IF($P146=2013,OFFSET('2013'!M$1,Calculations!$A144,0),IF($P146=2014,OFFSET('2014'!M$1,Calculations!$A144,0),IF($P146=2015,OFFSET('2015'!M$1,Calculations!$A144,0),IF($P146=2016,OFFSET('2016'!M$1,Calculations!$A144,0),IF($P146=2017,OFFSET('2017'!M$1,Calculations!$A144,0),0))))))))))))))))</f>
        <v>0.22237415625064696</v>
      </c>
      <c r="T146" s="19">
        <f ca="1">IF($P146=2002,OFFSET('2002'!N$1,Calculations!$A144,0),IF($P146=2003,OFFSET('2003'!N$1,Calculations!$A144,0),IF($P146=2004,OFFSET('2004'!N$1,Calculations!$A144,0),IF($P146=2005,OFFSET('2005'!N$1,Calculations!$A144,0),IF($P146=2006,OFFSET('2006'!N$1,Calculations!$A144,0),IF($P146=2007,OFFSET('2007'!N$1,Calculations!$A144,0),IF($P146=2008,OFFSET('2008'!N$1,Calculations!$A144,0),IF($P146=2009,OFFSET('2009'!N$1,Calculations!$A144,0),IF($P146=2010,OFFSET('2010'!N$1,Calculations!$A144,0),IF($P146=2011,OFFSET('2011'!N$1,Calculations!$A144,0),IF($P146=2012,OFFSET('2012'!N$1,Calculations!$A144,0),IF($P146=2013,OFFSET('2013'!N$1,Calculations!$A144,0),IF($P146=2014,OFFSET('2014'!N$1,Calculations!$A144,0),IF($P146=2015,OFFSET('2015'!N$1,Calculations!$A144,0),IF($P146=2016,OFFSET('2016'!N$1,Calculations!$A144,0),IF($P146=2017,OFFSET('2017'!N$1,Calculations!$A144,0),0))))))))))))))))</f>
        <v>0.2586278957609367</v>
      </c>
      <c r="U146" s="19">
        <f ca="1">IF($P146=2002,OFFSET('2002'!O$1,Calculations!$A144,0),IF($P146=2003,OFFSET('2003'!O$1,Calculations!$A144,0),IF($P146=2004,OFFSET('2004'!O$1,Calculations!$A144,0),IF($P146=2005,OFFSET('2005'!O$1,Calculations!$A144,0),IF($P146=2006,OFFSET('2006'!O$1,Calculations!$A144,0),IF($P146=2007,OFFSET('2007'!O$1,Calculations!$A144,0),IF($P146=2008,OFFSET('2008'!O$1,Calculations!$A144,0),IF($P146=2009,OFFSET('2009'!O$1,Calculations!$A144,0),IF($P146=2010,OFFSET('2010'!O$1,Calculations!$A144,0),IF($P146=2011,OFFSET('2011'!O$1,Calculations!$A144,0),IF($P146=2012,OFFSET('2012'!O$1,Calculations!$A144,0),IF($P146=2013,OFFSET('2013'!O$1,Calculations!$A144,0),IF($P146=2014,OFFSET('2014'!O$1,Calculations!$A144,0),IF($P146=2015,OFFSET('2015'!O$1,Calculations!$A144,0),IF($P146=2016,OFFSET('2016'!O$1,Calculations!$A144,0),IF($P146=2017,OFFSET('2017'!O$1,Calculations!$A144,0),0))))))))))))))))</f>
        <v>0.34273911961707737</v>
      </c>
      <c r="V146" s="19">
        <f ca="1">IF($P146=2002,OFFSET('2002'!P$1,Calculations!$A144,0),IF($P146=2003,OFFSET('2003'!P$1,Calculations!$A144,0),IF($P146=2004,OFFSET('2004'!P$1,Calculations!$A144,0),IF($P146=2005,OFFSET('2005'!P$1,Calculations!$A144,0),IF($P146=2006,OFFSET('2006'!P$1,Calculations!$A144,0),IF($P146=2007,OFFSET('2007'!P$1,Calculations!$A144,0),IF($P146=2008,OFFSET('2008'!P$1,Calculations!$A144,0),IF($P146=2009,OFFSET('2009'!P$1,Calculations!$A144,0),IF($P146=2010,OFFSET('2010'!P$1,Calculations!$A144,0),IF($P146=2011,OFFSET('2011'!P$1,Calculations!$A144,0),IF($P146=2012,OFFSET('2012'!P$1,Calculations!$A144,0),IF($P146=2013,OFFSET('2013'!P$1,Calculations!$A144,0),IF($P146=2014,OFFSET('2014'!P$1,Calculations!$A144,0),IF($P146=2015,OFFSET('2015'!P$1,Calculations!$A144,0),IF($P146=2016,OFFSET('2016'!P$1,Calculations!$A144,0),IF($P146=2017,OFFSET('2017'!P$1,Calculations!$A144,0),0))))))))))))))))</f>
        <v>0.23109615954152762</v>
      </c>
      <c r="W146" s="13">
        <f ca="1">IF($P146=2002,OFFSET('2002'!Q$1,Calculations!$A144,0),IF($P146=2003,OFFSET('2003'!Q$1,Calculations!$A144,0),IF($P146=2004,OFFSET('2004'!Q$1,Calculations!$A144,0),IF($P146=2005,OFFSET('2005'!Q$1,Calculations!$A144,0),IF($P146=2006,OFFSET('2006'!Q$1,Calculations!$A144,0),IF($P146=2007,OFFSET('2007'!Q$1,Calculations!$A144,0),IF($P146=2008,OFFSET('2008'!Q$1,Calculations!$A144,0),IF($P146=2009,OFFSET('2009'!Q$1,Calculations!$A144,0),IF($P146=2010,OFFSET('2010'!Q$1,Calculations!$A144,0),IF($P146=2011,OFFSET('2011'!Q$1,Calculations!$A144,0),IF($P146=2012,OFFSET('2012'!Q$1,Calculations!$A144,0),IF($P146=2013,OFFSET('2013'!Q$1,Calculations!$A144,0),IF($P146=2014,OFFSET('2014'!Q$1,Calculations!$A144,0),IF($P146=2015,OFFSET('2015'!Q$1,Calculations!$A144,0),IF($P146=2016,OFFSET('2016'!Q$1,Calculations!$A144,0),IF($P146=2017,OFFSET('2017'!Q$1,Calculations!$A144,0),0))))))))))))))))</f>
        <v>0.34573628721338334</v>
      </c>
      <c r="X146" s="31">
        <f ca="1">IF($P146=2002,OFFSET('2002'!K$1,Calculations!$B144,0),IF($P146=2003,OFFSET('2003'!K$1,Calculations!$B144,0),IF($P146=2004,OFFSET('2004'!K$1,Calculations!$B144,0),IF($P146=2005,OFFSET('2005'!K$1,Calculations!$B144,0),IF($P146=2006,OFFSET('2006'!K$1,Calculations!$B144,0),IF($P146=2007,OFFSET('2007'!K$1,Calculations!$B144,0),IF($P146=2008,OFFSET('2008'!K$1,Calculations!$B144,0),IF($P146=2009,OFFSET('2009'!K$1,Calculations!$B144,0),IF($P146=2010,OFFSET('2010'!K$1,Calculations!$B144,0),IF($P146=2011,OFFSET('2011'!K$1,Calculations!$B144,0),IF($P146=2012,OFFSET('2012'!K$1,Calculations!$B144,0),IF($P146=2013,OFFSET('2013'!K$1,Calculations!$B144,0),IF($P146=2014,OFFSET('2014'!K$1,Calculations!$B144,0),IF($P146=2015,OFFSET('2015'!K$1,Calculations!$B144,0),IF($P146=2016,OFFSET('2016'!K$1,Calculations!$B144,0),IF($P146=2017,OFFSET('2017'!K$1,Calculations!$B144,0),0))))))))))))))))</f>
        <v>0.10918676059006938</v>
      </c>
      <c r="Y146" s="31">
        <f ca="1">IF($P146=2002,OFFSET('2002'!L$1,Calculations!$B144,0),IF($P146=2003,OFFSET('2003'!L$1,Calculations!$B144,0),IF($P146=2004,OFFSET('2004'!L$1,Calculations!$B144,0),IF($P146=2005,OFFSET('2005'!L$1,Calculations!$B144,0),IF($P146=2006,OFFSET('2006'!L$1,Calculations!$B144,0),IF($P146=2007,OFFSET('2007'!L$1,Calculations!$B144,0),IF($P146=2008,OFFSET('2008'!L$1,Calculations!$B144,0),IF($P146=2009,OFFSET('2009'!L$1,Calculations!$B144,0),IF($P146=2010,OFFSET('2010'!L$1,Calculations!$B144,0),IF($P146=2011,OFFSET('2011'!L$1,Calculations!$B144,0),IF($P146=2012,OFFSET('2012'!L$1,Calculations!$B144,0),IF($P146=2013,OFFSET('2013'!L$1,Calculations!$B144,0),IF($P146=2014,OFFSET('2014'!L$1,Calculations!$B144,0),IF($P146=2015,OFFSET('2015'!L$1,Calculations!$B144,0),IF($P146=2016,OFFSET('2016'!L$1,Calculations!$B144,0),IF($P146=2017,OFFSET('2017'!L$1,Calculations!$B144,0),0))))))))))))))))</f>
        <v>4.4558323439473219E-2</v>
      </c>
      <c r="Z146" s="31">
        <f ca="1">IF($P146=2002,OFFSET('2002'!M$1,Calculations!$B144,0),IF($P146=2003,OFFSET('2003'!M$1,Calculations!$B144,0),IF($P146=2004,OFFSET('2004'!M$1,Calculations!$B144,0),IF($P146=2005,OFFSET('2005'!M$1,Calculations!$B144,0),IF($P146=2006,OFFSET('2006'!M$1,Calculations!$B144,0),IF($P146=2007,OFFSET('2007'!M$1,Calculations!$B144,0),IF($P146=2008,OFFSET('2008'!M$1,Calculations!$B144,0),IF($P146=2009,OFFSET('2009'!M$1,Calculations!$B144,0),IF($P146=2010,OFFSET('2010'!M$1,Calculations!$B144,0),IF($P146=2011,OFFSET('2011'!M$1,Calculations!$B144,0),IF($P146=2012,OFFSET('2012'!M$1,Calculations!$B144,0),IF($P146=2013,OFFSET('2013'!M$1,Calculations!$B144,0),IF($P146=2014,OFFSET('2014'!M$1,Calculations!$B144,0),IF($P146=2015,OFFSET('2015'!M$1,Calculations!$B144,0),IF($P146=2016,OFFSET('2016'!M$1,Calculations!$B144,0),IF($P146=2017,OFFSET('2017'!M$1,Calculations!$B144,0),0))))))))))))))))</f>
        <v>0.1445909411488131</v>
      </c>
      <c r="AA146" s="31">
        <f ca="1">IF($P146=2002,OFFSET('2002'!N$1,Calculations!$B144,0),IF($P146=2003,OFFSET('2003'!N$1,Calculations!$B144,0),IF($P146=2004,OFFSET('2004'!N$1,Calculations!$B144,0),IF($P146=2005,OFFSET('2005'!N$1,Calculations!$B144,0),IF($P146=2006,OFFSET('2006'!N$1,Calculations!$B144,0),IF($P146=2007,OFFSET('2007'!N$1,Calculations!$B144,0),IF($P146=2008,OFFSET('2008'!N$1,Calculations!$B144,0),IF($P146=2009,OFFSET('2009'!N$1,Calculations!$B144,0),IF($P146=2010,OFFSET('2010'!N$1,Calculations!$B144,0),IF($P146=2011,OFFSET('2011'!N$1,Calculations!$B144,0),IF($P146=2012,OFFSET('2012'!N$1,Calculations!$B144,0),IF($P146=2013,OFFSET('2013'!N$1,Calculations!$B144,0),IF($P146=2014,OFFSET('2014'!N$1,Calculations!$B144,0),IF($P146=2015,OFFSET('2015'!N$1,Calculations!$B144,0),IF($P146=2016,OFFSET('2016'!N$1,Calculations!$B144,0),IF($P146=2017,OFFSET('2017'!N$1,Calculations!$B144,0),0))))))))))))))))</f>
        <v>8.7950978231480695E-2</v>
      </c>
      <c r="AB146" s="31">
        <f ca="1">IF($P146=2002,OFFSET('2002'!O$1,Calculations!$B144,0),IF($P146=2003,OFFSET('2003'!O$1,Calculations!$B144,0),IF($P146=2004,OFFSET('2004'!O$1,Calculations!$B144,0),IF($P146=2005,OFFSET('2005'!O$1,Calculations!$B144,0),IF($P146=2006,OFFSET('2006'!O$1,Calculations!$B144,0),IF($P146=2007,OFFSET('2007'!O$1,Calculations!$B144,0),IF($P146=2008,OFFSET('2008'!O$1,Calculations!$B144,0),IF($P146=2009,OFFSET('2009'!O$1,Calculations!$B144,0),IF($P146=2010,OFFSET('2010'!O$1,Calculations!$B144,0),IF($P146=2011,OFFSET('2011'!O$1,Calculations!$B144,0),IF($P146=2012,OFFSET('2012'!O$1,Calculations!$B144,0),IF($P146=2013,OFFSET('2013'!O$1,Calculations!$B144,0),IF($P146=2014,OFFSET('2014'!O$1,Calculations!$B144,0),IF($P146=2015,OFFSET('2015'!O$1,Calculations!$B144,0),IF($P146=2016,OFFSET('2016'!O$1,Calculations!$B144,0),IF($P146=2017,OFFSET('2017'!O$1,Calculations!$B144,0),0))))))))))))))))</f>
        <v>0.1086106605910284</v>
      </c>
      <c r="AC146" s="31">
        <f ca="1">IF($P146=2002,OFFSET('2002'!P$1,Calculations!$B144,0),IF($P146=2003,OFFSET('2003'!P$1,Calculations!$B144,0),IF($P146=2004,OFFSET('2004'!P$1,Calculations!$B144,0),IF($P146=2005,OFFSET('2005'!P$1,Calculations!$B144,0),IF($P146=2006,OFFSET('2006'!P$1,Calculations!$B144,0),IF($P146=2007,OFFSET('2007'!P$1,Calculations!$B144,0),IF($P146=2008,OFFSET('2008'!P$1,Calculations!$B144,0),IF($P146=2009,OFFSET('2009'!P$1,Calculations!$B144,0),IF($P146=2010,OFFSET('2010'!P$1,Calculations!$B144,0),IF($P146=2011,OFFSET('2011'!P$1,Calculations!$B144,0),IF($P146=2012,OFFSET('2012'!P$1,Calculations!$B144,0),IF($P146=2013,OFFSET('2013'!P$1,Calculations!$B144,0),IF($P146=2014,OFFSET('2014'!P$1,Calculations!$B144,0),IF($P146=2015,OFFSET('2015'!P$1,Calculations!$B144,0),IF($P146=2016,OFFSET('2016'!P$1,Calculations!$B144,0),IF($P146=2017,OFFSET('2017'!P$1,Calculations!$B144,0),0))))))))))))))))</f>
        <v>6.8129990961475109E-2</v>
      </c>
      <c r="AD146" s="34">
        <f ca="1">IF($P146=2002,OFFSET('2002'!Q$1,Calculations!$B144,0),IF($P146=2003,OFFSET('2003'!Q$1,Calculations!$B144,0),IF($P146=2004,OFFSET('2004'!Q$1,Calculations!$B144,0),IF($P146=2005,OFFSET('2005'!Q$1,Calculations!$B144,0),IF($P146=2006,OFFSET('2006'!Q$1,Calculations!$B144,0),IF($P146=2007,OFFSET('2007'!Q$1,Calculations!$B144,0),IF($P146=2008,OFFSET('2008'!Q$1,Calculations!$B144,0),IF($P146=2009,OFFSET('2009'!Q$1,Calculations!$B144,0),IF($P146=2010,OFFSET('2010'!Q$1,Calculations!$B144,0),IF($P146=2011,OFFSET('2011'!Q$1,Calculations!$B144,0),IF($P146=2012,OFFSET('2012'!Q$1,Calculations!$B144,0),IF($P146=2013,OFFSET('2013'!Q$1,Calculations!$B144,0),IF($P146=2014,OFFSET('2014'!Q$1,Calculations!$B144,0),IF($P146=2015,OFFSET('2015'!Q$1,Calculations!$B144,0),IF($P146=2016,OFFSET('2016'!Q$1,Calculations!$B144,0),IF($P146=2017,OFFSET('2017'!Q$1,Calculations!$B144,0),0))))))))))))))))</f>
        <v>9.7806474013265102E-2</v>
      </c>
      <c r="AE146" s="31">
        <f ca="1">IF($P146=2002,OFFSET('2002'!K$1,Calculations!$C144,0),IF($P146=2003,OFFSET('2003'!K$1,Calculations!$C144,0),IF($P146=2004,OFFSET('2004'!K$1,Calculations!$C144,0),IF($P146=2005,OFFSET('2005'!K$1,Calculations!$C144,0),IF($P146=2006,OFFSET('2006'!K$1,Calculations!$C144,0),IF($P146=2007,OFFSET('2007'!K$1,Calculations!$C144,0),IF($P146=2008,OFFSET('2008'!K$1,Calculations!$C144,0),IF($P146=2009,OFFSET('2009'!K$1,Calculations!$C144,0),IF($P146=2010,OFFSET('2010'!K$1,Calculations!$C144,0),IF($P146=2011,OFFSET('2011'!K$1,Calculations!$C144,0),IF($P146=2012,OFFSET('2012'!K$1,Calculations!$C144,0),IF($P146=2013,OFFSET('2013'!K$1,Calculations!$C144,0),IF($P146=2014,OFFSET('2014'!K$1,Calculations!$C144,0),IF($P146=2015,OFFSET('2015'!K$1,Calculations!$C144,0),IF($P146=2016,OFFSET('2016'!K$1,Calculations!$C144,0),IF($P146=2017,OFFSET('2017'!K$1,Calculations!$C144,0),0))))))))))))))))</f>
        <v>2.056090749025755E-2</v>
      </c>
      <c r="AF146" s="31">
        <f ca="1">IF($P146=2002,OFFSET('2002'!L$1,Calculations!$C144,0),IF($P146=2003,OFFSET('2003'!L$1,Calculations!$C144,0),IF($P146=2004,OFFSET('2004'!L$1,Calculations!$C144,0),IF($P146=2005,OFFSET('2005'!L$1,Calculations!$C144,0),IF($P146=2006,OFFSET('2006'!L$1,Calculations!$C144,0),IF($P146=2007,OFFSET('2007'!L$1,Calculations!$C144,0),IF($P146=2008,OFFSET('2008'!L$1,Calculations!$C144,0),IF($P146=2009,OFFSET('2009'!L$1,Calculations!$C144,0),IF($P146=2010,OFFSET('2010'!L$1,Calculations!$C144,0),IF($P146=2011,OFFSET('2011'!L$1,Calculations!$C144,0),IF($P146=2012,OFFSET('2012'!L$1,Calculations!$C144,0),IF($P146=2013,OFFSET('2013'!L$1,Calculations!$C144,0),IF($P146=2014,OFFSET('2014'!L$1,Calculations!$C144,0),IF($P146=2015,OFFSET('2015'!L$1,Calculations!$C144,0),IF($P146=2016,OFFSET('2016'!L$1,Calculations!$C144,0),IF($P146=2017,OFFSET('2017'!L$1,Calculations!$C144,0),0))))))))))))))))</f>
        <v>0.10338346817612057</v>
      </c>
      <c r="AG146" s="31">
        <f ca="1">IF($P146=2002,OFFSET('2002'!M$1,Calculations!$C144,0),IF($P146=2003,OFFSET('2003'!M$1,Calculations!$C144,0),IF($P146=2004,OFFSET('2004'!M$1,Calculations!$C144,0),IF($P146=2005,OFFSET('2005'!M$1,Calculations!$C144,0),IF($P146=2006,OFFSET('2006'!M$1,Calculations!$C144,0),IF($P146=2007,OFFSET('2007'!M$1,Calculations!$C144,0),IF($P146=2008,OFFSET('2008'!M$1,Calculations!$C144,0),IF($P146=2009,OFFSET('2009'!M$1,Calculations!$C144,0),IF($P146=2010,OFFSET('2010'!M$1,Calculations!$C144,0),IF($P146=2011,OFFSET('2011'!M$1,Calculations!$C144,0),IF($P146=2012,OFFSET('2012'!M$1,Calculations!$C144,0),IF($P146=2013,OFFSET('2013'!M$1,Calculations!$C144,0),IF($P146=2014,OFFSET('2014'!M$1,Calculations!$C144,0),IF($P146=2015,OFFSET('2015'!M$1,Calculations!$C144,0),IF($P146=2016,OFFSET('2016'!M$1,Calculations!$C144,0),IF($P146=2017,OFFSET('2017'!M$1,Calculations!$C144,0),0))))))))))))))))</f>
        <v>9.0356150438529806E-2</v>
      </c>
      <c r="AH146" s="31">
        <f ca="1">IF($P146=2002,OFFSET('2002'!N$1,Calculations!$C144,0),IF($P146=2003,OFFSET('2003'!N$1,Calculations!$C144,0),IF($P146=2004,OFFSET('2004'!N$1,Calculations!$C144,0),IF($P146=2005,OFFSET('2005'!N$1,Calculations!$C144,0),IF($P146=2006,OFFSET('2006'!N$1,Calculations!$C144,0),IF($P146=2007,OFFSET('2007'!N$1,Calculations!$C144,0),IF($P146=2008,OFFSET('2008'!N$1,Calculations!$C144,0),IF($P146=2009,OFFSET('2009'!N$1,Calculations!$C144,0),IF($P146=2010,OFFSET('2010'!N$1,Calculations!$C144,0),IF($P146=2011,OFFSET('2011'!N$1,Calculations!$C144,0),IF($P146=2012,OFFSET('2012'!N$1,Calculations!$C144,0),IF($P146=2013,OFFSET('2013'!N$1,Calculations!$C144,0),IF($P146=2014,OFFSET('2014'!N$1,Calculations!$C144,0),IF($P146=2015,OFFSET('2015'!N$1,Calculations!$C144,0),IF($P146=2016,OFFSET('2016'!N$1,Calculations!$C144,0),IF($P146=2017,OFFSET('2017'!N$1,Calculations!$C144,0),0))))))))))))))))</f>
        <v>0.11387445088165611</v>
      </c>
      <c r="AI146" s="31">
        <f ca="1">IF($P146=2002,OFFSET('2002'!O$1,Calculations!$C144,0),IF($P146=2003,OFFSET('2003'!O$1,Calculations!$C144,0),IF($P146=2004,OFFSET('2004'!O$1,Calculations!$C144,0),IF($P146=2005,OFFSET('2005'!O$1,Calculations!$C144,0),IF($P146=2006,OFFSET('2006'!O$1,Calculations!$C144,0),IF($P146=2007,OFFSET('2007'!O$1,Calculations!$C144,0),IF($P146=2008,OFFSET('2008'!O$1,Calculations!$C144,0),IF($P146=2009,OFFSET('2009'!O$1,Calculations!$C144,0),IF($P146=2010,OFFSET('2010'!O$1,Calculations!$C144,0),IF($P146=2011,OFFSET('2011'!O$1,Calculations!$C144,0),IF($P146=2012,OFFSET('2012'!O$1,Calculations!$C144,0),IF($P146=2013,OFFSET('2013'!O$1,Calculations!$C144,0),IF($P146=2014,OFFSET('2014'!O$1,Calculations!$C144,0),IF($P146=2015,OFFSET('2015'!O$1,Calculations!$C144,0),IF($P146=2016,OFFSET('2016'!O$1,Calculations!$C144,0),IF($P146=2017,OFFSET('2017'!O$1,Calculations!$C144,0),0))))))))))))))))</f>
        <v>3.9478849018292829E-2</v>
      </c>
      <c r="AJ146" s="31">
        <f ca="1">IF($P146=2002,OFFSET('2002'!P$1,Calculations!$C144,0),IF($P146=2003,OFFSET('2003'!P$1,Calculations!$C144,0),IF($P146=2004,OFFSET('2004'!P$1,Calculations!$C144,0),IF($P146=2005,OFFSET('2005'!P$1,Calculations!$C144,0),IF($P146=2006,OFFSET('2006'!P$1,Calculations!$C144,0),IF($P146=2007,OFFSET('2007'!P$1,Calculations!$C144,0),IF($P146=2008,OFFSET('2008'!P$1,Calculations!$C144,0),IF($P146=2009,OFFSET('2009'!P$1,Calculations!$C144,0),IF($P146=2010,OFFSET('2010'!P$1,Calculations!$C144,0),IF($P146=2011,OFFSET('2011'!P$1,Calculations!$C144,0),IF($P146=2012,OFFSET('2012'!P$1,Calculations!$C144,0),IF($P146=2013,OFFSET('2013'!P$1,Calculations!$C144,0),IF($P146=2014,OFFSET('2014'!P$1,Calculations!$C144,0),IF($P146=2015,OFFSET('2015'!P$1,Calculations!$C144,0),IF($P146=2016,OFFSET('2016'!P$1,Calculations!$C144,0),IF($P146=2017,OFFSET('2017'!P$1,Calculations!$C144,0),0))))))))))))))))</f>
        <v>2.5790452336992883E-2</v>
      </c>
      <c r="AK146" s="34">
        <f ca="1">IF($P146=2002,OFFSET('2002'!Q$1,Calculations!$C144,0),IF($P146=2003,OFFSET('2003'!Q$1,Calculations!$C144,0),IF($P146=2004,OFFSET('2004'!Q$1,Calculations!$C144,0),IF($P146=2005,OFFSET('2005'!Q$1,Calculations!$C144,0),IF($P146=2006,OFFSET('2006'!Q$1,Calculations!$C144,0),IF($P146=2007,OFFSET('2007'!Q$1,Calculations!$C144,0),IF($P146=2008,OFFSET('2008'!Q$1,Calculations!$C144,0),IF($P146=2009,OFFSET('2009'!Q$1,Calculations!$C144,0),IF($P146=2010,OFFSET('2010'!Q$1,Calculations!$C144,0),IF($P146=2011,OFFSET('2011'!Q$1,Calculations!$C144,0),IF($P146=2012,OFFSET('2012'!Q$1,Calculations!$C144,0),IF($P146=2013,OFFSET('2013'!Q$1,Calculations!$C144,0),IF($P146=2014,OFFSET('2014'!Q$1,Calculations!$C144,0),IF($P146=2015,OFFSET('2015'!Q$1,Calculations!$C144,0),IF($P146=2016,OFFSET('2016'!Q$1,Calculations!$C144,0),IF($P146=2017,OFFSET('2017'!Q$1,Calculations!$C144,0),0))))))))))))))))</f>
        <v>5.0354238235756028E-2</v>
      </c>
      <c r="AL146" s="31">
        <f ca="1">IF($P146=2002,OFFSET('2002'!K$1,Calculations!$D144,0),IF($P146=2003,OFFSET('2003'!K$1,Calculations!$D144,0),IF($P146=2004,OFFSET('2004'!K$1,Calculations!$D144,0),IF($P146=2005,OFFSET('2005'!K$1,Calculations!$D144,0),IF($P146=2006,OFFSET('2006'!K$1,Calculations!$D144,0),IF($P146=2007,OFFSET('2007'!K$1,Calculations!$D144,0),IF($P146=2008,OFFSET('2008'!K$1,Calculations!$D144,0),IF($P146=2009,OFFSET('2009'!K$1,Calculations!$D144,0),IF($P146=2010,OFFSET('2010'!K$1,Calculations!$D144,0),IF($P146=2011,OFFSET('2011'!K$1,Calculations!$D144,0),IF($P146=2012,OFFSET('2012'!K$1,Calculations!$D144,0),IF($P146=2013,OFFSET('2013'!K$1,Calculations!$D144,0),IF($P146=2014,OFFSET('2014'!K$1,Calculations!$D144,0),IF($P146=2015,OFFSET('2015'!K$1,Calculations!$D144,0),IF($P146=2016,OFFSET('2016'!K$1,Calculations!$D144,0),IF($P146=2017,OFFSET('2017'!K$1,Calculations!$D144,0),0))))))))))))))))</f>
        <v>1.0803157848311035E-2</v>
      </c>
      <c r="AM146" s="31">
        <f ca="1">IF($P146=2002,OFFSET('2002'!L$1,Calculations!$D144,0),IF($P146=2003,OFFSET('2003'!L$1,Calculations!$D144,0),IF($P146=2004,OFFSET('2004'!L$1,Calculations!$D144,0),IF($P146=2005,OFFSET('2005'!L$1,Calculations!$D144,0),IF($P146=2006,OFFSET('2006'!L$1,Calculations!$D144,0),IF($P146=2007,OFFSET('2007'!L$1,Calculations!$D144,0),IF($P146=2008,OFFSET('2008'!L$1,Calculations!$D144,0),IF($P146=2009,OFFSET('2009'!L$1,Calculations!$D144,0),IF($P146=2010,OFFSET('2010'!L$1,Calculations!$D144,0),IF($P146=2011,OFFSET('2011'!L$1,Calculations!$D144,0),IF($P146=2012,OFFSET('2012'!L$1,Calculations!$D144,0),IF($P146=2013,OFFSET('2013'!L$1,Calculations!$D144,0),IF($P146=2014,OFFSET('2014'!L$1,Calculations!$D144,0),IF($P146=2015,OFFSET('2015'!L$1,Calculations!$D144,0),IF($P146=2016,OFFSET('2016'!L$1,Calculations!$D144,0),IF($P146=2017,OFFSET('2017'!L$1,Calculations!$D144,0),0))))))))))))))))</f>
        <v>0.13309360465759237</v>
      </c>
      <c r="AN146" s="31">
        <f ca="1">IF($P146=2002,OFFSET('2002'!M$1,Calculations!$D144,0),IF($P146=2003,OFFSET('2003'!M$1,Calculations!$D144,0),IF($P146=2004,OFFSET('2004'!M$1,Calculations!$D144,0),IF($P146=2005,OFFSET('2005'!M$1,Calculations!$D144,0),IF($P146=2006,OFFSET('2006'!M$1,Calculations!$D144,0),IF($P146=2007,OFFSET('2007'!M$1,Calculations!$D144,0),IF($P146=2008,OFFSET('2008'!M$1,Calculations!$D144,0),IF($P146=2009,OFFSET('2009'!M$1,Calculations!$D144,0),IF($P146=2010,OFFSET('2010'!M$1,Calculations!$D144,0),IF($P146=2011,OFFSET('2011'!M$1,Calculations!$D144,0),IF($P146=2012,OFFSET('2012'!M$1,Calculations!$D144,0),IF($P146=2013,OFFSET('2013'!M$1,Calculations!$D144,0),IF($P146=2014,OFFSET('2014'!M$1,Calculations!$D144,0),IF($P146=2015,OFFSET('2015'!M$1,Calculations!$D144,0),IF($P146=2016,OFFSET('2016'!M$1,Calculations!$D144,0),IF($P146=2017,OFFSET('2017'!M$1,Calculations!$D144,0),0))))))))))))))))</f>
        <v>7.7089991077410019E-2</v>
      </c>
      <c r="AO146" s="31">
        <f ca="1">IF($P146=2002,OFFSET('2002'!N$1,Calculations!$D144,0),IF($P146=2003,OFFSET('2003'!N$1,Calculations!$D144,0),IF($P146=2004,OFFSET('2004'!N$1,Calculations!$D144,0),IF($P146=2005,OFFSET('2005'!N$1,Calculations!$D144,0),IF($P146=2006,OFFSET('2006'!N$1,Calculations!$D144,0),IF($P146=2007,OFFSET('2007'!N$1,Calculations!$D144,0),IF($P146=2008,OFFSET('2008'!N$1,Calculations!$D144,0),IF($P146=2009,OFFSET('2009'!N$1,Calculations!$D144,0),IF($P146=2010,OFFSET('2010'!N$1,Calculations!$D144,0),IF($P146=2011,OFFSET('2011'!N$1,Calculations!$D144,0),IF($P146=2012,OFFSET('2012'!N$1,Calculations!$D144,0),IF($P146=2013,OFFSET('2013'!N$1,Calculations!$D144,0),IF($P146=2014,OFFSET('2014'!N$1,Calculations!$D144,0),IF($P146=2015,OFFSET('2015'!N$1,Calculations!$D144,0),IF($P146=2016,OFFSET('2016'!N$1,Calculations!$D144,0),IF($P146=2017,OFFSET('2017'!N$1,Calculations!$D144,0),0))))))))))))))))</f>
        <v>3.8964688852243058E-2</v>
      </c>
      <c r="AP146" s="31">
        <f ca="1">IF($P146=2002,OFFSET('2002'!O$1,Calculations!$D144,0),IF($P146=2003,OFFSET('2003'!O$1,Calculations!$D144,0),IF($P146=2004,OFFSET('2004'!O$1,Calculations!$D144,0),IF($P146=2005,OFFSET('2005'!O$1,Calculations!$D144,0),IF($P146=2006,OFFSET('2006'!O$1,Calculations!$D144,0),IF($P146=2007,OFFSET('2007'!O$1,Calculations!$D144,0),IF($P146=2008,OFFSET('2008'!O$1,Calculations!$D144,0),IF($P146=2009,OFFSET('2009'!O$1,Calculations!$D144,0),IF($P146=2010,OFFSET('2010'!O$1,Calculations!$D144,0),IF($P146=2011,OFFSET('2011'!O$1,Calculations!$D144,0),IF($P146=2012,OFFSET('2012'!O$1,Calculations!$D144,0),IF($P146=2013,OFFSET('2013'!O$1,Calculations!$D144,0),IF($P146=2014,OFFSET('2014'!O$1,Calculations!$D144,0),IF($P146=2015,OFFSET('2015'!O$1,Calculations!$D144,0),IF($P146=2016,OFFSET('2016'!O$1,Calculations!$D144,0),IF($P146=2017,OFFSET('2017'!O$1,Calculations!$D144,0),0))))))))))))))))</f>
        <v>6.0076623339820404E-2</v>
      </c>
      <c r="AQ146" s="31">
        <f ca="1">IF($P146=2002,OFFSET('2002'!P$1,Calculations!$D144,0),IF($P146=2003,OFFSET('2003'!P$1,Calculations!$D144,0),IF($P146=2004,OFFSET('2004'!P$1,Calculations!$D144,0),IF($P146=2005,OFFSET('2005'!P$1,Calculations!$D144,0),IF($P146=2006,OFFSET('2006'!P$1,Calculations!$D144,0),IF($P146=2007,OFFSET('2007'!P$1,Calculations!$D144,0),IF($P146=2008,OFFSET('2008'!P$1,Calculations!$D144,0),IF($P146=2009,OFFSET('2009'!P$1,Calculations!$D144,0),IF($P146=2010,OFFSET('2010'!P$1,Calculations!$D144,0),IF($P146=2011,OFFSET('2011'!P$1,Calculations!$D144,0),IF($P146=2012,OFFSET('2012'!P$1,Calculations!$D144,0),IF($P146=2013,OFFSET('2013'!P$1,Calculations!$D144,0),IF($P146=2014,OFFSET('2014'!P$1,Calculations!$D144,0),IF($P146=2015,OFFSET('2015'!P$1,Calculations!$D144,0),IF($P146=2016,OFFSET('2016'!P$1,Calculations!$D144,0),IF($P146=2017,OFFSET('2017'!P$1,Calculations!$D144,0),0))))))))))))))))</f>
        <v>1.663553170697692E-2</v>
      </c>
      <c r="AR146" s="34">
        <f ca="1">IF($P146=2002,OFFSET('2002'!Q$1,Calculations!$D144,0),IF($P146=2003,OFFSET('2003'!Q$1,Calculations!$D144,0),IF($P146=2004,OFFSET('2004'!Q$1,Calculations!$D144,0),IF($P146=2005,OFFSET('2005'!Q$1,Calculations!$D144,0),IF($P146=2006,OFFSET('2006'!Q$1,Calculations!$D144,0),IF($P146=2007,OFFSET('2007'!Q$1,Calculations!$D144,0),IF($P146=2008,OFFSET('2008'!Q$1,Calculations!$D144,0),IF($P146=2009,OFFSET('2009'!Q$1,Calculations!$D144,0),IF($P146=2010,OFFSET('2010'!Q$1,Calculations!$D144,0),IF($P146=2011,OFFSET('2011'!Q$1,Calculations!$D144,0),IF($P146=2012,OFFSET('2012'!Q$1,Calculations!$D144,0),IF($P146=2013,OFFSET('2013'!Q$1,Calculations!$D144,0),IF($P146=2014,OFFSET('2014'!Q$1,Calculations!$D144,0),IF($P146=2015,OFFSET('2015'!Q$1,Calculations!$D144,0),IF($P146=2016,OFFSET('2016'!Q$1,Calculations!$D144,0),IF($P146=2017,OFFSET('2017'!Q$1,Calculations!$D144,0),0))))))))))))))))</f>
        <v>5.6416610755603308E-2</v>
      </c>
      <c r="AS146" s="31">
        <f ca="1">IF($P146=2002,OFFSET('2002'!K$1,Calculations!$E144,0),IF($P146=2003,OFFSET('2003'!K$1,Calculations!$E144,0),IF($P146=2004,OFFSET('2004'!K$1,Calculations!$E144,0),IF($P146=2005,OFFSET('2005'!K$1,Calculations!$E144,0),IF($P146=2006,OFFSET('2006'!K$1,Calculations!$E144,0),IF($P146=2007,OFFSET('2007'!K$1,Calculations!$E144,0),IF($P146=2008,OFFSET('2008'!K$1,Calculations!$E144,0),IF($P146=2009,OFFSET('2009'!K$1,Calculations!$E144,0),IF($P146=2010,OFFSET('2010'!K$1,Calculations!$E144,0),IF($P146=2011,OFFSET('2011'!K$1,Calculations!$E144,0),IF($P146=2012,OFFSET('2012'!K$1,Calculations!$E144,0),IF($P146=2013,OFFSET('2013'!K$1,Calculations!$E144,0),IF($P146=2014,OFFSET('2014'!K$1,Calculations!$E144,0),IF($P146=2015,OFFSET('2015'!K$1,Calculations!$E144,0),IF($P146=2016,OFFSET('2016'!K$1,Calculations!$E144,0),IF($P146=2017,OFFSET('2017'!K$1,Calculations!$E144,0),0))))))))))))))))</f>
        <v>1.4355773462287497E-2</v>
      </c>
      <c r="AT146" s="31">
        <f ca="1">IF($P146=2002,OFFSET('2002'!L$1,Calculations!$E144,0),IF($P146=2003,OFFSET('2003'!L$1,Calculations!$E144,0),IF($P146=2004,OFFSET('2004'!L$1,Calculations!$E144,0),IF($P146=2005,OFFSET('2005'!L$1,Calculations!$E144,0),IF($P146=2006,OFFSET('2006'!L$1,Calculations!$E144,0),IF($P146=2007,OFFSET('2007'!L$1,Calculations!$E144,0),IF($P146=2008,OFFSET('2008'!L$1,Calculations!$E144,0),IF($P146=2009,OFFSET('2009'!L$1,Calculations!$E144,0),IF($P146=2010,OFFSET('2010'!L$1,Calculations!$E144,0),IF($P146=2011,OFFSET('2011'!L$1,Calculations!$E144,0),IF($P146=2012,OFFSET('2012'!L$1,Calculations!$E144,0),IF($P146=2013,OFFSET('2013'!L$1,Calculations!$E144,0),IF($P146=2014,OFFSET('2014'!L$1,Calculations!$E144,0),IF($P146=2015,OFFSET('2015'!L$1,Calculations!$E144,0),IF($P146=2016,OFFSET('2016'!L$1,Calculations!$E144,0),IF($P146=2017,OFFSET('2017'!L$1,Calculations!$E144,0),0))))))))))))))))</f>
        <v>0.15173593573478431</v>
      </c>
      <c r="AU146" s="31">
        <f ca="1">IF($P146=2002,OFFSET('2002'!M$1,Calculations!$E144,0),IF($P146=2003,OFFSET('2003'!M$1,Calculations!$E144,0),IF($P146=2004,OFFSET('2004'!M$1,Calculations!$E144,0),IF($P146=2005,OFFSET('2005'!M$1,Calculations!$E144,0),IF($P146=2006,OFFSET('2006'!M$1,Calculations!$E144,0),IF($P146=2007,OFFSET('2007'!M$1,Calculations!$E144,0),IF($P146=2008,OFFSET('2008'!M$1,Calculations!$E144,0),IF($P146=2009,OFFSET('2009'!M$1,Calculations!$E144,0),IF($P146=2010,OFFSET('2010'!M$1,Calculations!$E144,0),IF($P146=2011,OFFSET('2011'!M$1,Calculations!$E144,0),IF($P146=2012,OFFSET('2012'!M$1,Calculations!$E144,0),IF($P146=2013,OFFSET('2013'!M$1,Calculations!$E144,0),IF($P146=2014,OFFSET('2014'!M$1,Calculations!$E144,0),IF($P146=2015,OFFSET('2015'!M$1,Calculations!$E144,0),IF($P146=2016,OFFSET('2016'!M$1,Calculations!$E144,0),IF($P146=2017,OFFSET('2017'!M$1,Calculations!$E144,0),0))))))))))))))))</f>
        <v>0.1077833295092125</v>
      </c>
      <c r="AV146" s="31">
        <f ca="1">IF($P146=2002,OFFSET('2002'!N$1,Calculations!$E144,0),IF($P146=2003,OFFSET('2003'!N$1,Calculations!$E144,0),IF($P146=2004,OFFSET('2004'!N$1,Calculations!$E144,0),IF($P146=2005,OFFSET('2005'!N$1,Calculations!$E144,0),IF($P146=2006,OFFSET('2006'!N$1,Calculations!$E144,0),IF($P146=2007,OFFSET('2007'!N$1,Calculations!$E144,0),IF($P146=2008,OFFSET('2008'!N$1,Calculations!$E144,0),IF($P146=2009,OFFSET('2009'!N$1,Calculations!$E144,0),IF($P146=2010,OFFSET('2010'!N$1,Calculations!$E144,0),IF($P146=2011,OFFSET('2011'!N$1,Calculations!$E144,0),IF($P146=2012,OFFSET('2012'!N$1,Calculations!$E144,0),IF($P146=2013,OFFSET('2013'!N$1,Calculations!$E144,0),IF($P146=2014,OFFSET('2014'!N$1,Calculations!$E144,0),IF($P146=2015,OFFSET('2015'!N$1,Calculations!$E144,0),IF($P146=2016,OFFSET('2016'!N$1,Calculations!$E144,0),IF($P146=2017,OFFSET('2017'!N$1,Calculations!$E144,0),0))))))))))))))))</f>
        <v>9.7623772212013599E-2</v>
      </c>
      <c r="AW146" s="31">
        <f ca="1">IF($P146=2002,OFFSET('2002'!O$1,Calculations!$E144,0),IF($P146=2003,OFFSET('2003'!O$1,Calculations!$E144,0),IF($P146=2004,OFFSET('2004'!O$1,Calculations!$E144,0),IF($P146=2005,OFFSET('2005'!O$1,Calculations!$E144,0),IF($P146=2006,OFFSET('2006'!O$1,Calculations!$E144,0),IF($P146=2007,OFFSET('2007'!O$1,Calculations!$E144,0),IF($P146=2008,OFFSET('2008'!O$1,Calculations!$E144,0),IF($P146=2009,OFFSET('2009'!O$1,Calculations!$E144,0),IF($P146=2010,OFFSET('2010'!O$1,Calculations!$E144,0),IF($P146=2011,OFFSET('2011'!O$1,Calculations!$E144,0),IF($P146=2012,OFFSET('2012'!O$1,Calculations!$E144,0),IF($P146=2013,OFFSET('2013'!O$1,Calculations!$E144,0),IF($P146=2014,OFFSET('2014'!O$1,Calculations!$E144,0),IF($P146=2015,OFFSET('2015'!O$1,Calculations!$E144,0),IF($P146=2016,OFFSET('2016'!O$1,Calculations!$E144,0),IF($P146=2017,OFFSET('2017'!O$1,Calculations!$E144,0),0))))))))))))))))</f>
        <v>0.10722148658665866</v>
      </c>
      <c r="AX146" s="31">
        <f ca="1">IF($P146=2002,OFFSET('2002'!P$1,Calculations!$E144,0),IF($P146=2003,OFFSET('2003'!P$1,Calculations!$E144,0),IF($P146=2004,OFFSET('2004'!P$1,Calculations!$E144,0),IF($P146=2005,OFFSET('2005'!P$1,Calculations!$E144,0),IF($P146=2006,OFFSET('2006'!P$1,Calculations!$E144,0),IF($P146=2007,OFFSET('2007'!P$1,Calculations!$E144,0),IF($P146=2008,OFFSET('2008'!P$1,Calculations!$E144,0),IF($P146=2009,OFFSET('2009'!P$1,Calculations!$E144,0),IF($P146=2010,OFFSET('2010'!P$1,Calculations!$E144,0),IF($P146=2011,OFFSET('2011'!P$1,Calculations!$E144,0),IF($P146=2012,OFFSET('2012'!P$1,Calculations!$E144,0),IF($P146=2013,OFFSET('2013'!P$1,Calculations!$E144,0),IF($P146=2014,OFFSET('2014'!P$1,Calculations!$E144,0),IF($P146=2015,OFFSET('2015'!P$1,Calculations!$E144,0),IF($P146=2016,OFFSET('2016'!P$1,Calculations!$E144,0),IF($P146=2017,OFFSET('2017'!P$1,Calculations!$E144,0),0))))))))))))))))</f>
        <v>2.0949247410097023E-2</v>
      </c>
      <c r="AY146" s="34">
        <f ca="1">IF($P146=2002,OFFSET('2002'!Q$1,Calculations!$E144,0),IF($P146=2003,OFFSET('2003'!Q$1,Calculations!$E144,0),IF($P146=2004,OFFSET('2004'!Q$1,Calculations!$E144,0),IF($P146=2005,OFFSET('2005'!Q$1,Calculations!$E144,0),IF($P146=2006,OFFSET('2006'!Q$1,Calculations!$E144,0),IF($P146=2007,OFFSET('2007'!Q$1,Calculations!$E144,0),IF($P146=2008,OFFSET('2008'!Q$1,Calculations!$E144,0),IF($P146=2009,OFFSET('2009'!Q$1,Calculations!$E144,0),IF($P146=2010,OFFSET('2010'!Q$1,Calculations!$E144,0),IF($P146=2011,OFFSET('2011'!Q$1,Calculations!$E144,0),IF($P146=2012,OFFSET('2012'!Q$1,Calculations!$E144,0),IF($P146=2013,OFFSET('2013'!Q$1,Calculations!$E144,0),IF($P146=2014,OFFSET('2014'!Q$1,Calculations!$E144,0),IF($P146=2015,OFFSET('2015'!Q$1,Calculations!$E144,0),IF($P146=2016,OFFSET('2016'!Q$1,Calculations!$E144,0),IF($P146=2017,OFFSET('2017'!Q$1,Calculations!$E144,0),0))))))))))))))))</f>
        <v>8.2070045499117936E-2</v>
      </c>
      <c r="AZ146" s="31">
        <f ca="1">IF($P146=2002,OFFSET('2002'!K$1,Calculations!$F144,0),IF($P146=2003,OFFSET('2003'!K$1,Calculations!$F144,0),IF($P146=2004,OFFSET('2004'!K$1,Calculations!$F144,0),IF($P146=2005,OFFSET('2005'!K$1,Calculations!$F144,0),IF($P146=2006,OFFSET('2006'!K$1,Calculations!$F144,0),IF($P146=2007,OFFSET('2007'!K$1,Calculations!$F144,0),IF($P146=2008,OFFSET('2008'!K$1,Calculations!$F144,0),IF($P146=2009,OFFSET('2009'!K$1,Calculations!$F144,0),IF($P146=2010,OFFSET('2010'!K$1,Calculations!$F144,0),IF($P146=2011,OFFSET('2011'!K$1,Calculations!$F144,0),IF($P146=2012,OFFSET('2012'!K$1,Calculations!$F144,0),IF($P146=2013,OFFSET('2013'!K$1,Calculations!$F144,0),IF($P146=2014,OFFSET('2014'!K$1,Calculations!$F144,0),IF($P146=2015,OFFSET('2015'!K$1,Calculations!$F144,0),IF($P146=2016,OFFSET('2016'!K$1,Calculations!$F144,0),IF($P146=2017,OFFSET('2017'!K$1,Calculations!$F144,0),0))))))))))))))))</f>
        <v>6.0803125263347381E-6</v>
      </c>
      <c r="BA146" s="31">
        <f ca="1">IF($P146=2002,OFFSET('2002'!L$1,Calculations!$F144,0),IF($P146=2003,OFFSET('2003'!L$1,Calculations!$F144,0),IF($P146=2004,OFFSET('2004'!L$1,Calculations!$F144,0),IF($P146=2005,OFFSET('2005'!L$1,Calculations!$F144,0),IF($P146=2006,OFFSET('2006'!L$1,Calculations!$F144,0),IF($P146=2007,OFFSET('2007'!L$1,Calculations!$F144,0),IF($P146=2008,OFFSET('2008'!L$1,Calculations!$F144,0),IF($P146=2009,OFFSET('2009'!L$1,Calculations!$F144,0),IF($P146=2010,OFFSET('2010'!L$1,Calculations!$F144,0),IF($P146=2011,OFFSET('2011'!L$1,Calculations!$F144,0),IF($P146=2012,OFFSET('2012'!L$1,Calculations!$F144,0),IF($P146=2013,OFFSET('2013'!L$1,Calculations!$F144,0),IF($P146=2014,OFFSET('2014'!L$1,Calculations!$F144,0),IF($P146=2015,OFFSET('2015'!L$1,Calculations!$F144,0),IF($P146=2016,OFFSET('2016'!L$1,Calculations!$F144,0),IF($P146=2017,OFFSET('2017'!L$1,Calculations!$F144,0),0))))))))))))))))</f>
        <v>5.8085696264951314E-3</v>
      </c>
      <c r="BB146" s="31">
        <f ca="1">IF($P146=2002,OFFSET('2002'!M$1,Calculations!$F144,0),IF($P146=2003,OFFSET('2003'!M$1,Calculations!$F144,0),IF($P146=2004,OFFSET('2004'!M$1,Calculations!$F144,0),IF($P146=2005,OFFSET('2005'!M$1,Calculations!$F144,0),IF($P146=2006,OFFSET('2006'!M$1,Calculations!$F144,0),IF($P146=2007,OFFSET('2007'!M$1,Calculations!$F144,0),IF($P146=2008,OFFSET('2008'!M$1,Calculations!$F144,0),IF($P146=2009,OFFSET('2009'!M$1,Calculations!$F144,0),IF($P146=2010,OFFSET('2010'!M$1,Calculations!$F144,0),IF($P146=2011,OFFSET('2011'!M$1,Calculations!$F144,0),IF($P146=2012,OFFSET('2012'!M$1,Calculations!$F144,0),IF($P146=2013,OFFSET('2013'!M$1,Calculations!$F144,0),IF($P146=2014,OFFSET('2014'!M$1,Calculations!$F144,0),IF($P146=2015,OFFSET('2015'!M$1,Calculations!$F144,0),IF($P146=2016,OFFSET('2016'!M$1,Calculations!$F144,0),IF($P146=2017,OFFSET('2017'!M$1,Calculations!$F144,0),0))))))))))))))))</f>
        <v>5.5665786853432925E-3</v>
      </c>
      <c r="BC146" s="31">
        <f ca="1">IF($P146=2002,OFFSET('2002'!N$1,Calculations!$F144,0),IF($P146=2003,OFFSET('2003'!N$1,Calculations!$F144,0),IF($P146=2004,OFFSET('2004'!N$1,Calculations!$F144,0),IF($P146=2005,OFFSET('2005'!N$1,Calculations!$F144,0),IF($P146=2006,OFFSET('2006'!N$1,Calculations!$F144,0),IF($P146=2007,OFFSET('2007'!N$1,Calculations!$F144,0),IF($P146=2008,OFFSET('2008'!N$1,Calculations!$F144,0),IF($P146=2009,OFFSET('2009'!N$1,Calculations!$F144,0),IF($P146=2010,OFFSET('2010'!N$1,Calculations!$F144,0),IF($P146=2011,OFFSET('2011'!N$1,Calculations!$F144,0),IF($P146=2012,OFFSET('2012'!N$1,Calculations!$F144,0),IF($P146=2013,OFFSET('2013'!N$1,Calculations!$F144,0),IF($P146=2014,OFFSET('2014'!N$1,Calculations!$F144,0),IF($P146=2015,OFFSET('2015'!N$1,Calculations!$F144,0),IF($P146=2016,OFFSET('2016'!N$1,Calculations!$F144,0),IF($P146=2017,OFFSET('2017'!N$1,Calculations!$F144,0),0))))))))))))))))</f>
        <v>1.3247770990064139E-2</v>
      </c>
      <c r="BD146" s="31">
        <f ca="1">IF($P146=2002,OFFSET('2002'!O$1,Calculations!$F144,0),IF($P146=2003,OFFSET('2003'!O$1,Calculations!$F144,0),IF($P146=2004,OFFSET('2004'!O$1,Calculations!$F144,0),IF($P146=2005,OFFSET('2005'!O$1,Calculations!$F144,0),IF($P146=2006,OFFSET('2006'!O$1,Calculations!$F144,0),IF($P146=2007,OFFSET('2007'!O$1,Calculations!$F144,0),IF($P146=2008,OFFSET('2008'!O$1,Calculations!$F144,0),IF($P146=2009,OFFSET('2009'!O$1,Calculations!$F144,0),IF($P146=2010,OFFSET('2010'!O$1,Calculations!$F144,0),IF($P146=2011,OFFSET('2011'!O$1,Calculations!$F144,0),IF($P146=2012,OFFSET('2012'!O$1,Calculations!$F144,0),IF($P146=2013,OFFSET('2013'!O$1,Calculations!$F144,0),IF($P146=2014,OFFSET('2014'!O$1,Calculations!$F144,0),IF($P146=2015,OFFSET('2015'!O$1,Calculations!$F144,0),IF($P146=2016,OFFSET('2016'!O$1,Calculations!$F144,0),IF($P146=2017,OFFSET('2017'!O$1,Calculations!$F144,0),0))))))))))))))))</f>
        <v>1.0995239387138476E-3</v>
      </c>
      <c r="BE146" s="31">
        <f ca="1">IF($P146=2002,OFFSET('2002'!P$1,Calculations!$F144,0),IF($P146=2003,OFFSET('2003'!P$1,Calculations!$F144,0),IF($P146=2004,OFFSET('2004'!P$1,Calculations!$F144,0),IF($P146=2005,OFFSET('2005'!P$1,Calculations!$F144,0),IF($P146=2006,OFFSET('2006'!P$1,Calculations!$F144,0),IF($P146=2007,OFFSET('2007'!P$1,Calculations!$F144,0),IF($P146=2008,OFFSET('2008'!P$1,Calculations!$F144,0),IF($P146=2009,OFFSET('2009'!P$1,Calculations!$F144,0),IF($P146=2010,OFFSET('2010'!P$1,Calculations!$F144,0),IF($P146=2011,OFFSET('2011'!P$1,Calculations!$F144,0),IF($P146=2012,OFFSET('2012'!P$1,Calculations!$F144,0),IF($P146=2013,OFFSET('2013'!P$1,Calculations!$F144,0),IF($P146=2014,OFFSET('2014'!P$1,Calculations!$F144,0),IF($P146=2015,OFFSET('2015'!P$1,Calculations!$F144,0),IF($P146=2016,OFFSET('2016'!P$1,Calculations!$F144,0),IF($P146=2017,OFFSET('2017'!P$1,Calculations!$F144,0),0))))))))))))))))</f>
        <v>6.8893932736264832E-2</v>
      </c>
      <c r="BF146" s="34">
        <f ca="1">IF($P146=2002,OFFSET('2002'!Q$1,Calculations!$F144,0),IF($P146=2003,OFFSET('2003'!Q$1,Calculations!$F144,0),IF($P146=2004,OFFSET('2004'!Q$1,Calculations!$F144,0),IF($P146=2005,OFFSET('2005'!Q$1,Calculations!$F144,0),IF($P146=2006,OFFSET('2006'!Q$1,Calculations!$F144,0),IF($P146=2007,OFFSET('2007'!Q$1,Calculations!$F144,0),IF($P146=2008,OFFSET('2008'!Q$1,Calculations!$F144,0),IF($P146=2009,OFFSET('2009'!Q$1,Calculations!$F144,0),IF($P146=2010,OFFSET('2010'!Q$1,Calculations!$F144,0),IF($P146=2011,OFFSET('2011'!Q$1,Calculations!$F144,0),IF($P146=2012,OFFSET('2012'!Q$1,Calculations!$F144,0),IF($P146=2013,OFFSET('2013'!Q$1,Calculations!$F144,0),IF($P146=2014,OFFSET('2014'!Q$1,Calculations!$F144,0),IF($P146=2015,OFFSET('2015'!Q$1,Calculations!$F144,0),IF($P146=2016,OFFSET('2016'!Q$1,Calculations!$F144,0),IF($P146=2017,OFFSET('2017'!Q$1,Calculations!$F144,0),0))))))))))))))))</f>
        <v>2.37400613528239E-3</v>
      </c>
      <c r="BG146" s="31">
        <f ca="1">IF($P146=2002,OFFSET('2002'!K$1,Calculations!$G144,0),IF($P146=2003,OFFSET('2003'!K$1,Calculations!$G144,0),IF($P146=2004,OFFSET('2004'!K$1,Calculations!$G144,0),IF($P146=2005,OFFSET('2005'!K$1,Calculations!$G144,0),IF($P146=2006,OFFSET('2006'!K$1,Calculations!$G144,0),IF($P146=2007,OFFSET('2007'!K$1,Calculations!$G144,0),IF($P146=2008,OFFSET('2008'!K$1,Calculations!$G144,0),IF($P146=2009,OFFSET('2009'!K$1,Calculations!$G144,0),IF($P146=2010,OFFSET('2010'!K$1,Calculations!$G144,0),IF($P146=2011,OFFSET('2011'!K$1,Calculations!$G144,0),IF($P146=2012,OFFSET('2012'!K$1,Calculations!$G144,0),IF($P146=2013,OFFSET('2013'!K$1,Calculations!$G144,0),IF($P146=2014,OFFSET('2014'!K$1,Calculations!$G144,0),IF($P146=2015,OFFSET('2015'!K$1,Calculations!$G144,0),IF($P146=2016,OFFSET('2016'!K$1,Calculations!$G144,0),IF($P146=2017,OFFSET('2017'!K$1,Calculations!$G144,0),0))))))))))))))))</f>
        <v>0.14286925140631929</v>
      </c>
      <c r="BH146" s="31">
        <f ca="1">IF($P146=2002,OFFSET('2002'!L$1,Calculations!$G144,0),IF($P146=2003,OFFSET('2003'!L$1,Calculations!$G144,0),IF($P146=2004,OFFSET('2004'!L$1,Calculations!$G144,0),IF($P146=2005,OFFSET('2005'!L$1,Calculations!$G144,0),IF($P146=2006,OFFSET('2006'!L$1,Calculations!$G144,0),IF($P146=2007,OFFSET('2007'!L$1,Calculations!$G144,0),IF($P146=2008,OFFSET('2008'!L$1,Calculations!$G144,0),IF($P146=2009,OFFSET('2009'!L$1,Calculations!$G144,0),IF($P146=2010,OFFSET('2010'!L$1,Calculations!$G144,0),IF($P146=2011,OFFSET('2011'!L$1,Calculations!$G144,0),IF($P146=2012,OFFSET('2012'!L$1,Calculations!$G144,0),IF($P146=2013,OFFSET('2013'!L$1,Calculations!$G144,0),IF($P146=2014,OFFSET('2014'!L$1,Calculations!$G144,0),IF($P146=2015,OFFSET('2015'!L$1,Calculations!$G144,0),IF($P146=2016,OFFSET('2016'!L$1,Calculations!$G144,0),IF($P146=2017,OFFSET('2017'!L$1,Calculations!$G144,0),0))))))))))))))))</f>
        <v>0.28460055784541588</v>
      </c>
      <c r="BI146" s="31">
        <f ca="1">IF($P146=2002,OFFSET('2002'!M$1,Calculations!$G144,0),IF($P146=2003,OFFSET('2003'!M$1,Calculations!$G144,0),IF($P146=2004,OFFSET('2004'!M$1,Calculations!$G144,0),IF($P146=2005,OFFSET('2005'!M$1,Calculations!$G144,0),IF($P146=2006,OFFSET('2006'!M$1,Calculations!$G144,0),IF($P146=2007,OFFSET('2007'!M$1,Calculations!$G144,0),IF($P146=2008,OFFSET('2008'!M$1,Calculations!$G144,0),IF($P146=2009,OFFSET('2009'!M$1,Calculations!$G144,0),IF($P146=2010,OFFSET('2010'!M$1,Calculations!$G144,0),IF($P146=2011,OFFSET('2011'!M$1,Calculations!$G144,0),IF($P146=2012,OFFSET('2012'!M$1,Calculations!$G144,0),IF($P146=2013,OFFSET('2013'!M$1,Calculations!$G144,0),IF($P146=2014,OFFSET('2014'!M$1,Calculations!$G144,0),IF($P146=2015,OFFSET('2015'!M$1,Calculations!$G144,0),IF($P146=2016,OFFSET('2016'!M$1,Calculations!$G144,0),IF($P146=2017,OFFSET('2017'!M$1,Calculations!$G144,0),0))))))))))))))))</f>
        <v>0.1733011563415785</v>
      </c>
      <c r="BJ146" s="31">
        <f ca="1">IF($P146=2002,OFFSET('2002'!N$1,Calculations!$G144,0),IF($P146=2003,OFFSET('2003'!N$1,Calculations!$G144,0),IF($P146=2004,OFFSET('2004'!N$1,Calculations!$G144,0),IF($P146=2005,OFFSET('2005'!N$1,Calculations!$G144,0),IF($P146=2006,OFFSET('2006'!N$1,Calculations!$G144,0),IF($P146=2007,OFFSET('2007'!N$1,Calculations!$G144,0),IF($P146=2008,OFFSET('2008'!N$1,Calculations!$G144,0),IF($P146=2009,OFFSET('2009'!N$1,Calculations!$G144,0),IF($P146=2010,OFFSET('2010'!N$1,Calculations!$G144,0),IF($P146=2011,OFFSET('2011'!N$1,Calculations!$G144,0),IF($P146=2012,OFFSET('2012'!N$1,Calculations!$G144,0),IF($P146=2013,OFFSET('2013'!N$1,Calculations!$G144,0),IF($P146=2014,OFFSET('2014'!N$1,Calculations!$G144,0),IF($P146=2015,OFFSET('2015'!N$1,Calculations!$G144,0),IF($P146=2016,OFFSET('2016'!N$1,Calculations!$G144,0),IF($P146=2017,OFFSET('2017'!N$1,Calculations!$G144,0),0))))))))))))))))</f>
        <v>0.18788318263395146</v>
      </c>
      <c r="BK146" s="31">
        <f ca="1">IF($P146=2002,OFFSET('2002'!O$1,Calculations!$G144,0),IF($P146=2003,OFFSET('2003'!O$1,Calculations!$G144,0),IF($P146=2004,OFFSET('2004'!O$1,Calculations!$G144,0),IF($P146=2005,OFFSET('2005'!O$1,Calculations!$G144,0),IF($P146=2006,OFFSET('2006'!O$1,Calculations!$G144,0),IF($P146=2007,OFFSET('2007'!O$1,Calculations!$G144,0),IF($P146=2008,OFFSET('2008'!O$1,Calculations!$G144,0),IF($P146=2009,OFFSET('2009'!O$1,Calculations!$G144,0),IF($P146=2010,OFFSET('2010'!O$1,Calculations!$G144,0),IF($P146=2011,OFFSET('2011'!O$1,Calculations!$G144,0),IF($P146=2012,OFFSET('2012'!O$1,Calculations!$G144,0),IF($P146=2013,OFFSET('2013'!O$1,Calculations!$G144,0),IF($P146=2014,OFFSET('2014'!O$1,Calculations!$G144,0),IF($P146=2015,OFFSET('2015'!O$1,Calculations!$G144,0),IF($P146=2016,OFFSET('2016'!O$1,Calculations!$G144,0),IF($P146=2017,OFFSET('2017'!O$1,Calculations!$G144,0),0))))))))))))))))</f>
        <v>0.18212160231157129</v>
      </c>
      <c r="BL146" s="31">
        <f ca="1">IF($P146=2002,OFFSET('2002'!P$1,Calculations!$G144,0),IF($P146=2003,OFFSET('2003'!P$1,Calculations!$G144,0),IF($P146=2004,OFFSET('2004'!P$1,Calculations!$G144,0),IF($P146=2005,OFFSET('2005'!P$1,Calculations!$G144,0),IF($P146=2006,OFFSET('2006'!P$1,Calculations!$G144,0),IF($P146=2007,OFFSET('2007'!P$1,Calculations!$G144,0),IF($P146=2008,OFFSET('2008'!P$1,Calculations!$G144,0),IF($P146=2009,OFFSET('2009'!P$1,Calculations!$G144,0),IF($P146=2010,OFFSET('2010'!P$1,Calculations!$G144,0),IF($P146=2011,OFFSET('2011'!P$1,Calculations!$G144,0),IF($P146=2012,OFFSET('2012'!P$1,Calculations!$G144,0),IF($P146=2013,OFFSET('2013'!P$1,Calculations!$G144,0),IF($P146=2014,OFFSET('2014'!P$1,Calculations!$G144,0),IF($P146=2015,OFFSET('2015'!P$1,Calculations!$G144,0),IF($P146=2016,OFFSET('2016'!P$1,Calculations!$G144,0),IF($P146=2017,OFFSET('2017'!P$1,Calculations!$G144,0),0))))))))))))))))</f>
        <v>5.3684471847801563E-2</v>
      </c>
      <c r="BM146" s="34">
        <f ca="1">IF($P146=2002,OFFSET('2002'!Q$1,Calculations!$G144,0),IF($P146=2003,OFFSET('2003'!Q$1,Calculations!$G144,0),IF($P146=2004,OFFSET('2004'!Q$1,Calculations!$G144,0),IF($P146=2005,OFFSET('2005'!Q$1,Calculations!$G144,0),IF($P146=2006,OFFSET('2006'!Q$1,Calculations!$G144,0),IF($P146=2007,OFFSET('2007'!Q$1,Calculations!$G144,0),IF($P146=2008,OFFSET('2008'!Q$1,Calculations!$G144,0),IF($P146=2009,OFFSET('2009'!Q$1,Calculations!$G144,0),IF($P146=2010,OFFSET('2010'!Q$1,Calculations!$G144,0),IF($P146=2011,OFFSET('2011'!Q$1,Calculations!$G144,0),IF($P146=2012,OFFSET('2012'!Q$1,Calculations!$G144,0),IF($P146=2013,OFFSET('2013'!Q$1,Calculations!$G144,0),IF($P146=2014,OFFSET('2014'!Q$1,Calculations!$G144,0),IF($P146=2015,OFFSET('2015'!Q$1,Calculations!$G144,0),IF($P146=2016,OFFSET('2016'!Q$1,Calculations!$G144,0),IF($P146=2017,OFFSET('2017'!Q$1,Calculations!$G144,0),0))))))))))))))))</f>
        <v>0.18712735511031972</v>
      </c>
      <c r="BN146" s="31">
        <f ca="1">IF($P146=2002,OFFSET('2002'!K$1,Calculations!$H144,0),IF($P146=2003,OFFSET('2003'!K$1,Calculations!$H144,0),IF($P146=2004,OFFSET('2004'!K$1,Calculations!$H144,0),IF($P146=2005,OFFSET('2005'!K$1,Calculations!$H144,0),IF($P146=2006,OFFSET('2006'!K$1,Calculations!$H144,0),IF($P146=2007,OFFSET('2007'!K$1,Calculations!$H144,0),IF($P146=2008,OFFSET('2008'!K$1,Calculations!$H144,0),IF($P146=2009,OFFSET('2009'!K$1,Calculations!$H144,0),IF($P146=2010,OFFSET('2010'!K$1,Calculations!$H144,0),IF($P146=2011,OFFSET('2011'!K$1,Calculations!$H144,0),IF($P146=2012,OFFSET('2012'!K$1,Calculations!$H144,0),IF($P146=2013,OFFSET('2013'!K$1,Calculations!$H144,0),IF($P146=2014,OFFSET('2014'!K$1,Calculations!$H144,0),IF($P146=2015,OFFSET('2015'!K$1,Calculations!$H144,0),IF($P146=2016,OFFSET('2016'!K$1,Calculations!$H144,0),IF($P146=2017,OFFSET('2017'!K$1,Calculations!$H144,0),0))))))))))))))))</f>
        <v>3.0988278031245185E-4</v>
      </c>
      <c r="BO146" s="31">
        <f ca="1">IF($P146=2002,OFFSET('2002'!L$1,Calculations!$H144,0),IF($P146=2003,OFFSET('2003'!L$1,Calculations!$H144,0),IF($P146=2004,OFFSET('2004'!L$1,Calculations!$H144,0),IF($P146=2005,OFFSET('2005'!L$1,Calculations!$H144,0),IF($P146=2006,OFFSET('2006'!L$1,Calculations!$H144,0),IF($P146=2007,OFFSET('2007'!L$1,Calculations!$H144,0),IF($P146=2008,OFFSET('2008'!L$1,Calculations!$H144,0),IF($P146=2009,OFFSET('2009'!L$1,Calculations!$H144,0),IF($P146=2010,OFFSET('2010'!L$1,Calculations!$H144,0),IF($P146=2011,OFFSET('2011'!L$1,Calculations!$H144,0),IF($P146=2012,OFFSET('2012'!L$1,Calculations!$H144,0),IF($P146=2013,OFFSET('2013'!L$1,Calculations!$H144,0),IF($P146=2014,OFFSET('2014'!L$1,Calculations!$H144,0),IF($P146=2015,OFFSET('2015'!L$1,Calculations!$H144,0),IF($P146=2016,OFFSET('2016'!L$1,Calculations!$H144,0),IF($P146=2017,OFFSET('2017'!L$1,Calculations!$H144,0),0))))))))))))))))</f>
        <v>3.5522805668831182E-2</v>
      </c>
      <c r="BP146" s="31">
        <f ca="1">IF($P146=2002,OFFSET('2002'!M$1,Calculations!$H144,0),IF($P146=2003,OFFSET('2003'!M$1,Calculations!$H144,0),IF($P146=2004,OFFSET('2004'!M$1,Calculations!$H144,0),IF($P146=2005,OFFSET('2005'!M$1,Calculations!$H144,0),IF($P146=2006,OFFSET('2006'!M$1,Calculations!$H144,0),IF($P146=2007,OFFSET('2007'!M$1,Calculations!$H144,0),IF($P146=2008,OFFSET('2008'!M$1,Calculations!$H144,0),IF($P146=2009,OFFSET('2009'!M$1,Calculations!$H144,0),IF($P146=2010,OFFSET('2010'!M$1,Calculations!$H144,0),IF($P146=2011,OFFSET('2011'!M$1,Calculations!$H144,0),IF($P146=2012,OFFSET('2012'!M$1,Calculations!$H144,0),IF($P146=2013,OFFSET('2013'!M$1,Calculations!$H144,0),IF($P146=2014,OFFSET('2014'!M$1,Calculations!$H144,0),IF($P146=2015,OFFSET('2015'!M$1,Calculations!$H144,0),IF($P146=2016,OFFSET('2016'!M$1,Calculations!$H144,0),IF($P146=2017,OFFSET('2017'!M$1,Calculations!$H144,0),0))))))))))))))))</f>
        <v>3.4242698425812998E-2</v>
      </c>
      <c r="BQ146" s="31">
        <f ca="1">IF($P146=2002,OFFSET('2002'!N$1,Calculations!$H144,0),IF($P146=2003,OFFSET('2003'!N$1,Calculations!$H144,0),IF($P146=2004,OFFSET('2004'!N$1,Calculations!$H144,0),IF($P146=2005,OFFSET('2005'!N$1,Calculations!$H144,0),IF($P146=2006,OFFSET('2006'!N$1,Calculations!$H144,0),IF($P146=2007,OFFSET('2007'!N$1,Calculations!$H144,0),IF($P146=2008,OFFSET('2008'!N$1,Calculations!$H144,0),IF($P146=2009,OFFSET('2009'!N$1,Calculations!$H144,0),IF($P146=2010,OFFSET('2010'!N$1,Calculations!$H144,0),IF($P146=2011,OFFSET('2011'!N$1,Calculations!$H144,0),IF($P146=2012,OFFSET('2012'!N$1,Calculations!$H144,0),IF($P146=2013,OFFSET('2013'!N$1,Calculations!$H144,0),IF($P146=2014,OFFSET('2014'!N$1,Calculations!$H144,0),IF($P146=2015,OFFSET('2015'!N$1,Calculations!$H144,0),IF($P146=2016,OFFSET('2016'!N$1,Calculations!$H144,0),IF($P146=2017,OFFSET('2017'!N$1,Calculations!$H144,0),0))))))))))))))))</f>
        <v>8.0074093375904029E-2</v>
      </c>
      <c r="BR146" s="31">
        <f ca="1">IF($P146=2002,OFFSET('2002'!O$1,Calculations!$H144,0),IF($P146=2003,OFFSET('2003'!O$1,Calculations!$H144,0),IF($P146=2004,OFFSET('2004'!O$1,Calculations!$H144,0),IF($P146=2005,OFFSET('2005'!O$1,Calculations!$H144,0),IF($P146=2006,OFFSET('2006'!O$1,Calculations!$H144,0),IF($P146=2007,OFFSET('2007'!O$1,Calculations!$H144,0),IF($P146=2008,OFFSET('2008'!O$1,Calculations!$H144,0),IF($P146=2009,OFFSET('2009'!O$1,Calculations!$H144,0),IF($P146=2010,OFFSET('2010'!O$1,Calculations!$H144,0),IF($P146=2011,OFFSET('2011'!O$1,Calculations!$H144,0),IF($P146=2012,OFFSET('2012'!O$1,Calculations!$H144,0),IF($P146=2013,OFFSET('2013'!O$1,Calculations!$H144,0),IF($P146=2014,OFFSET('2014'!O$1,Calculations!$H144,0),IF($P146=2015,OFFSET('2015'!O$1,Calculations!$H144,0),IF($P146=2016,OFFSET('2016'!O$1,Calculations!$H144,0),IF($P146=2017,OFFSET('2017'!O$1,Calculations!$H144,0),0))))))))))))))))</f>
        <v>4.0235303401278105E-3</v>
      </c>
      <c r="BS146" s="31">
        <f ca="1">IF($P146=2002,OFFSET('2002'!P$1,Calculations!$H144,0),IF($P146=2003,OFFSET('2003'!P$1,Calculations!$H144,0),IF($P146=2004,OFFSET('2004'!P$1,Calculations!$H144,0),IF($P146=2005,OFFSET('2005'!P$1,Calculations!$H144,0),IF($P146=2006,OFFSET('2006'!P$1,Calculations!$H144,0),IF($P146=2007,OFFSET('2007'!P$1,Calculations!$H144,0),IF($P146=2008,OFFSET('2008'!P$1,Calculations!$H144,0),IF($P146=2009,OFFSET('2009'!P$1,Calculations!$H144,0),IF($P146=2010,OFFSET('2010'!P$1,Calculations!$H144,0),IF($P146=2011,OFFSET('2011'!P$1,Calculations!$H144,0),IF($P146=2012,OFFSET('2012'!P$1,Calculations!$H144,0),IF($P146=2013,OFFSET('2013'!P$1,Calculations!$H144,0),IF($P146=2014,OFFSET('2014'!P$1,Calculations!$H144,0),IF($P146=2015,OFFSET('2015'!P$1,Calculations!$H144,0),IF($P146=2016,OFFSET('2016'!P$1,Calculations!$H144,0),IF($P146=2017,OFFSET('2017'!P$1,Calculations!$H144,0),0))))))))))))))))</f>
        <v>0.35593095536264363</v>
      </c>
      <c r="BT146" s="34">
        <f ca="1">IF($P146=2002,OFFSET('2002'!Q$1,Calculations!$H144,0),IF($P146=2003,OFFSET('2003'!Q$1,Calculations!$H144,0),IF($P146=2004,OFFSET('2004'!Q$1,Calculations!$H144,0),IF($P146=2005,OFFSET('2005'!Q$1,Calculations!$H144,0),IF($P146=2006,OFFSET('2006'!Q$1,Calculations!$H144,0),IF($P146=2007,OFFSET('2007'!Q$1,Calculations!$H144,0),IF($P146=2008,OFFSET('2008'!Q$1,Calculations!$H144,0),IF($P146=2009,OFFSET('2009'!Q$1,Calculations!$H144,0),IF($P146=2010,OFFSET('2010'!Q$1,Calculations!$H144,0),IF($P146=2011,OFFSET('2011'!Q$1,Calculations!$H144,0),IF($P146=2012,OFFSET('2012'!Q$1,Calculations!$H144,0),IF($P146=2013,OFFSET('2013'!Q$1,Calculations!$H144,0),IF($P146=2014,OFFSET('2014'!Q$1,Calculations!$H144,0),IF($P146=2015,OFFSET('2015'!Q$1,Calculations!$H144,0),IF($P146=2016,OFFSET('2016'!Q$1,Calculations!$H144,0),IF($P146=2017,OFFSET('2017'!Q$1,Calculations!$H144,0),0))))))))))))))))</f>
        <v>1.354277611399058E-2</v>
      </c>
      <c r="BU146" s="31">
        <f ca="1">IF($P146=2002,OFFSET('2002'!K$1,Calculations!$I144,0),IF($P146=2003,OFFSET('2003'!K$1,Calculations!$I144,0),IF($P146=2004,OFFSET('2004'!K$1,Calculations!$I144,0),IF($P146=2005,OFFSET('2005'!K$1,Calculations!$I144,0),IF($P146=2006,OFFSET('2006'!K$1,Calculations!$I144,0),IF($P146=2007,OFFSET('2007'!K$1,Calculations!$I144,0),IF($P146=2008,OFFSET('2008'!K$1,Calculations!$I144,0),IF($P146=2009,OFFSET('2009'!K$1,Calculations!$I144,0),IF($P146=2010,OFFSET('2010'!K$1,Calculations!$I144,0),IF($P146=2011,OFFSET('2011'!K$1,Calculations!$I144,0),IF($P146=2012,OFFSET('2012'!K$1,Calculations!$I144,0),IF($P146=2013,OFFSET('2013'!K$1,Calculations!$I144,0),IF($P146=2014,OFFSET('2014'!K$1,Calculations!$I144,0),IF($P146=2015,OFFSET('2015'!K$1,Calculations!$I144,0),IF($P146=2016,OFFSET('2016'!K$1,Calculations!$I144,0),IF($P146=2017,OFFSET('2017'!K$1,Calculations!$I144,0),0))))))))))))))))</f>
        <v>9.6304921954397035E-3</v>
      </c>
      <c r="BV146" s="31">
        <f ca="1">IF($P146=2002,OFFSET('2002'!L$1,Calculations!$I144,0),IF($P146=2003,OFFSET('2003'!L$1,Calculations!$I144,0),IF($P146=2004,OFFSET('2004'!L$1,Calculations!$I144,0),IF($P146=2005,OFFSET('2005'!L$1,Calculations!$I144,0),IF($P146=2006,OFFSET('2006'!L$1,Calculations!$I144,0),IF($P146=2007,OFFSET('2007'!L$1,Calculations!$I144,0),IF($P146=2008,OFFSET('2008'!L$1,Calculations!$I144,0),IF($P146=2009,OFFSET('2009'!L$1,Calculations!$I144,0),IF($P146=2010,OFFSET('2010'!L$1,Calculations!$I144,0),IF($P146=2011,OFFSET('2011'!L$1,Calculations!$I144,0),IF($P146=2012,OFFSET('2012'!L$1,Calculations!$I144,0),IF($P146=2013,OFFSET('2013'!L$1,Calculations!$I144,0),IF($P146=2014,OFFSET('2014'!L$1,Calculations!$I144,0),IF($P146=2015,OFFSET('2015'!L$1,Calculations!$I144,0),IF($P146=2016,OFFSET('2016'!L$1,Calculations!$I144,0),IF($P146=2017,OFFSET('2017'!L$1,Calculations!$I144,0),0))))))))))))))))</f>
        <v>4.3245131803915121E-2</v>
      </c>
      <c r="BW146" s="31">
        <f ca="1">IF($P146=2002,OFFSET('2002'!M$1,Calculations!$I144,0),IF($P146=2003,OFFSET('2003'!M$1,Calculations!$I144,0),IF($P146=2004,OFFSET('2004'!M$1,Calculations!$I144,0),IF($P146=2005,OFFSET('2005'!M$1,Calculations!$I144,0),IF($P146=2006,OFFSET('2006'!M$1,Calculations!$I144,0),IF($P146=2007,OFFSET('2007'!M$1,Calculations!$I144,0),IF($P146=2008,OFFSET('2008'!M$1,Calculations!$I144,0),IF($P146=2009,OFFSET('2009'!M$1,Calculations!$I144,0),IF($P146=2010,OFFSET('2010'!M$1,Calculations!$I144,0),IF($P146=2011,OFFSET('2011'!M$1,Calculations!$I144,0),IF($P146=2012,OFFSET('2012'!M$1,Calculations!$I144,0),IF($P146=2013,OFFSET('2013'!M$1,Calculations!$I144,0),IF($P146=2014,OFFSET('2014'!M$1,Calculations!$I144,0),IF($P146=2015,OFFSET('2015'!M$1,Calculations!$I144,0),IF($P146=2016,OFFSET('2016'!M$1,Calculations!$I144,0),IF($P146=2017,OFFSET('2017'!M$1,Calculations!$I144,0),0))))))))))))))))</f>
        <v>5.7858981515881695E-2</v>
      </c>
      <c r="BX146" s="31">
        <f ca="1">IF($P146=2002,OFFSET('2002'!N$1,Calculations!$I144,0),IF($P146=2003,OFFSET('2003'!N$1,Calculations!$I144,0),IF($P146=2004,OFFSET('2004'!N$1,Calculations!$I144,0),IF($P146=2005,OFFSET('2005'!N$1,Calculations!$I144,0),IF($P146=2006,OFFSET('2006'!N$1,Calculations!$I144,0),IF($P146=2007,OFFSET('2007'!N$1,Calculations!$I144,0),IF($P146=2008,OFFSET('2008'!N$1,Calculations!$I144,0),IF($P146=2009,OFFSET('2009'!N$1,Calculations!$I144,0),IF($P146=2010,OFFSET('2010'!N$1,Calculations!$I144,0),IF($P146=2011,OFFSET('2011'!N$1,Calculations!$I144,0),IF($P146=2012,OFFSET('2012'!N$1,Calculations!$I144,0),IF($P146=2013,OFFSET('2013'!N$1,Calculations!$I144,0),IF($P146=2014,OFFSET('2014'!N$1,Calculations!$I144,0),IF($P146=2015,OFFSET('2015'!N$1,Calculations!$I144,0),IF($P146=2016,OFFSET('2016'!N$1,Calculations!$I144,0),IF($P146=2017,OFFSET('2017'!N$1,Calculations!$I144,0),0))))))))))))))))</f>
        <v>6.2016506362317363E-2</v>
      </c>
      <c r="BY146" s="31">
        <f ca="1">IF($P146=2002,OFFSET('2002'!O$1,Calculations!$I144,0),IF($P146=2003,OFFSET('2003'!O$1,Calculations!$I144,0),IF($P146=2004,OFFSET('2004'!O$1,Calculations!$I144,0),IF($P146=2005,OFFSET('2005'!O$1,Calculations!$I144,0),IF($P146=2006,OFFSET('2006'!O$1,Calculations!$I144,0),IF($P146=2007,OFFSET('2007'!O$1,Calculations!$I144,0),IF($P146=2008,OFFSET('2008'!O$1,Calculations!$I144,0),IF($P146=2009,OFFSET('2009'!O$1,Calculations!$I144,0),IF($P146=2010,OFFSET('2010'!O$1,Calculations!$I144,0),IF($P146=2011,OFFSET('2011'!O$1,Calculations!$I144,0),IF($P146=2012,OFFSET('2012'!O$1,Calculations!$I144,0),IF($P146=2013,OFFSET('2013'!O$1,Calculations!$I144,0),IF($P146=2014,OFFSET('2014'!O$1,Calculations!$I144,0),IF($P146=2015,OFFSET('2015'!O$1,Calculations!$I144,0),IF($P146=2016,OFFSET('2016'!O$1,Calculations!$I144,0),IF($P146=2017,OFFSET('2017'!O$1,Calculations!$I144,0),0))))))))))))))))</f>
        <v>3.2745958710210153E-2</v>
      </c>
      <c r="BZ146" s="31">
        <f ca="1">IF($P146=2002,OFFSET('2002'!P$1,Calculations!$I144,0),IF($P146=2003,OFFSET('2003'!P$1,Calculations!$I144,0),IF($P146=2004,OFFSET('2004'!P$1,Calculations!$I144,0),IF($P146=2005,OFFSET('2005'!P$1,Calculations!$I144,0),IF($P146=2006,OFFSET('2006'!P$1,Calculations!$I144,0),IF($P146=2007,OFFSET('2007'!P$1,Calculations!$I144,0),IF($P146=2008,OFFSET('2008'!P$1,Calculations!$I144,0),IF($P146=2009,OFFSET('2009'!P$1,Calculations!$I144,0),IF($P146=2010,OFFSET('2010'!P$1,Calculations!$I144,0),IF($P146=2011,OFFSET('2011'!P$1,Calculations!$I144,0),IF($P146=2012,OFFSET('2012'!P$1,Calculations!$I144,0),IF($P146=2013,OFFSET('2013'!P$1,Calculations!$I144,0),IF($P146=2014,OFFSET('2014'!P$1,Calculations!$I144,0),IF($P146=2015,OFFSET('2015'!P$1,Calculations!$I144,0),IF($P146=2016,OFFSET('2016'!P$1,Calculations!$I144,0),IF($P146=2017,OFFSET('2017'!P$1,Calculations!$I144,0),0))))))))))))))))</f>
        <v>0.10848437115301421</v>
      </c>
      <c r="CA146" s="34">
        <f ca="1">IF($P146=2002,OFFSET('2002'!Q$1,Calculations!$I144,0),IF($P146=2003,OFFSET('2003'!Q$1,Calculations!$I144,0),IF($P146=2004,OFFSET('2004'!Q$1,Calculations!$I144,0),IF($P146=2005,OFFSET('2005'!Q$1,Calculations!$I144,0),IF($P146=2006,OFFSET('2006'!Q$1,Calculations!$I144,0),IF($P146=2007,OFFSET('2007'!Q$1,Calculations!$I144,0),IF($P146=2008,OFFSET('2008'!Q$1,Calculations!$I144,0),IF($P146=2009,OFFSET('2009'!Q$1,Calculations!$I144,0),IF($P146=2010,OFFSET('2010'!Q$1,Calculations!$I144,0),IF($P146=2011,OFFSET('2011'!Q$1,Calculations!$I144,0),IF($P146=2012,OFFSET('2012'!Q$1,Calculations!$I144,0),IF($P146=2013,OFFSET('2013'!Q$1,Calculations!$I144,0),IF($P146=2014,OFFSET('2014'!Q$1,Calculations!$I144,0),IF($P146=2015,OFFSET('2015'!Q$1,Calculations!$I144,0),IF($P146=2016,OFFSET('2016'!Q$1,Calculations!$I144,0),IF($P146=2017,OFFSET('2017'!Q$1,Calculations!$I144,0),0))))))))))))))))</f>
        <v>2.9019243957811289E-2</v>
      </c>
      <c r="CB146" s="31">
        <f ca="1">IF($P146=2002,OFFSET('2002'!K$1,Calculations!$J144,0),IF($P146=2003,OFFSET('2003'!K$1,Calculations!$J144,0),IF($P146=2004,OFFSET('2004'!K$1,Calculations!$J144,0),IF($P146=2005,OFFSET('2005'!K$1,Calculations!$J144,0),IF($P146=2006,OFFSET('2006'!K$1,Calculations!$J144,0),IF($P146=2007,OFFSET('2007'!K$1,Calculations!$J144,0),IF($P146=2008,OFFSET('2008'!K$1,Calculations!$J144,0),IF($P146=2009,OFFSET('2009'!K$1,Calculations!$J144,0),IF($P146=2010,OFFSET('2010'!K$1,Calculations!$J144,0),IF($P146=2011,OFFSET('2011'!K$1,Calculations!$J144,0),IF($P146=2012,OFFSET('2012'!K$1,Calculations!$J144,0),IF($P146=2013,OFFSET('2013'!K$1,Calculations!$J144,0),IF($P146=2014,OFFSET('2014'!K$1,Calculations!$J144,0),IF($P146=2015,OFFSET('2015'!K$1,Calculations!$J144,0),IF($P146=2016,OFFSET('2016'!K$1,Calculations!$J144,0),IF($P146=2017,OFFSET('2017'!K$1,Calculations!$J144,0),0))))))))))))))))</f>
        <v>0.20553494718668633</v>
      </c>
      <c r="CC146" s="31">
        <f ca="1">IF($P146=2002,OFFSET('2002'!L$1,Calculations!$J144,0),IF($P146=2003,OFFSET('2003'!L$1,Calculations!$J144,0),IF($P146=2004,OFFSET('2004'!L$1,Calculations!$J144,0),IF($P146=2005,OFFSET('2005'!L$1,Calculations!$J144,0),IF($P146=2006,OFFSET('2006'!L$1,Calculations!$J144,0),IF($P146=2007,OFFSET('2007'!L$1,Calculations!$J144,0),IF($P146=2008,OFFSET('2008'!L$1,Calculations!$J144,0),IF($P146=2009,OFFSET('2009'!L$1,Calculations!$J144,0),IF($P146=2010,OFFSET('2010'!L$1,Calculations!$J144,0),IF($P146=2011,OFFSET('2011'!L$1,Calculations!$J144,0),IF($P146=2012,OFFSET('2012'!L$1,Calculations!$J144,0),IF($P146=2013,OFFSET('2013'!L$1,Calculations!$J144,0),IF($P146=2014,OFFSET('2014'!L$1,Calculations!$J144,0),IF($P146=2015,OFFSET('2015'!L$1,Calculations!$J144,0),IF($P146=2016,OFFSET('2016'!L$1,Calculations!$J144,0),IF($P146=2017,OFFSET('2017'!L$1,Calculations!$J144,0),0))))))))))))))))</f>
        <v>1.481357013321072E-2</v>
      </c>
      <c r="CD146" s="31">
        <f ca="1">IF($P146=2002,OFFSET('2002'!M$1,Calculations!$J144,0),IF($P146=2003,OFFSET('2003'!M$1,Calculations!$J144,0),IF($P146=2004,OFFSET('2004'!M$1,Calculations!$J144,0),IF($P146=2005,OFFSET('2005'!M$1,Calculations!$J144,0),IF($P146=2006,OFFSET('2006'!M$1,Calculations!$J144,0),IF($P146=2007,OFFSET('2007'!M$1,Calculations!$J144,0),IF($P146=2008,OFFSET('2008'!M$1,Calculations!$J144,0),IF($P146=2009,OFFSET('2009'!M$1,Calculations!$J144,0),IF($P146=2010,OFFSET('2010'!M$1,Calculations!$J144,0),IF($P146=2011,OFFSET('2011'!M$1,Calculations!$J144,0),IF($P146=2012,OFFSET('2012'!M$1,Calculations!$J144,0),IF($P146=2013,OFFSET('2013'!M$1,Calculations!$J144,0),IF($P146=2014,OFFSET('2014'!M$1,Calculations!$J144,0),IF($P146=2015,OFFSET('2015'!M$1,Calculations!$J144,0),IF($P146=2016,OFFSET('2016'!M$1,Calculations!$J144,0),IF($P146=2017,OFFSET('2017'!M$1,Calculations!$J144,0),0))))))))))))))))</f>
        <v>8.4345110825958983E-2</v>
      </c>
      <c r="CE146" s="31">
        <f ca="1">IF($P146=2002,OFFSET('2002'!N$1,Calculations!$J144,0),IF($P146=2003,OFFSET('2003'!N$1,Calculations!$J144,0),IF($P146=2004,OFFSET('2004'!N$1,Calculations!$J144,0),IF($P146=2005,OFFSET('2005'!N$1,Calculations!$J144,0),IF($P146=2006,OFFSET('2006'!N$1,Calculations!$J144,0),IF($P146=2007,OFFSET('2007'!N$1,Calculations!$J144,0),IF($P146=2008,OFFSET('2008'!N$1,Calculations!$J144,0),IF($P146=2009,OFFSET('2009'!N$1,Calculations!$J144,0),IF($P146=2010,OFFSET('2010'!N$1,Calculations!$J144,0),IF($P146=2011,OFFSET('2011'!N$1,Calculations!$J144,0),IF($P146=2012,OFFSET('2012'!N$1,Calculations!$J144,0),IF($P146=2013,OFFSET('2013'!N$1,Calculations!$J144,0),IF($P146=2014,OFFSET('2014'!N$1,Calculations!$J144,0),IF($P146=2015,OFFSET('2015'!N$1,Calculations!$J144,0),IF($P146=2016,OFFSET('2016'!N$1,Calculations!$J144,0),IF($P146=2017,OFFSET('2017'!N$1,Calculations!$J144,0),0))))))))))))))))</f>
        <v>4.8964934090951102E-2</v>
      </c>
      <c r="CF146" s="31">
        <f ca="1">IF($P146=2002,OFFSET('2002'!O$1,Calculations!$J144,0),IF($P146=2003,OFFSET('2003'!O$1,Calculations!$J144,0),IF($P146=2004,OFFSET('2004'!O$1,Calculations!$J144,0),IF($P146=2005,OFFSET('2005'!O$1,Calculations!$J144,0),IF($P146=2006,OFFSET('2006'!O$1,Calculations!$J144,0),IF($P146=2007,OFFSET('2007'!O$1,Calculations!$J144,0),IF($P146=2008,OFFSET('2008'!O$1,Calculations!$J144,0),IF($P146=2009,OFFSET('2009'!O$1,Calculations!$J144,0),IF($P146=2010,OFFSET('2010'!O$1,Calculations!$J144,0),IF($P146=2011,OFFSET('2011'!O$1,Calculations!$J144,0),IF($P146=2012,OFFSET('2012'!O$1,Calculations!$J144,0),IF($P146=2013,OFFSET('2013'!O$1,Calculations!$J144,0),IF($P146=2014,OFFSET('2014'!O$1,Calculations!$J144,0),IF($P146=2015,OFFSET('2015'!O$1,Calculations!$J144,0),IF($P146=2016,OFFSET('2016'!O$1,Calculations!$J144,0),IF($P146=2017,OFFSET('2017'!O$1,Calculations!$J144,0),0))))))))))))))))</f>
        <v>0.1199435359472136</v>
      </c>
      <c r="CG146" s="31">
        <f ca="1">IF($P146=2002,OFFSET('2002'!P$1,Calculations!$J144,0),IF($P146=2003,OFFSET('2003'!P$1,Calculations!$J144,0),IF($P146=2004,OFFSET('2004'!P$1,Calculations!$J144,0),IF($P146=2005,OFFSET('2005'!P$1,Calculations!$J144,0),IF($P146=2006,OFFSET('2006'!P$1,Calculations!$J144,0),IF($P146=2007,OFFSET('2007'!P$1,Calculations!$J144,0),IF($P146=2008,OFFSET('2008'!P$1,Calculations!$J144,0),IF($P146=2009,OFFSET('2009'!P$1,Calculations!$J144,0),IF($P146=2010,OFFSET('2010'!P$1,Calculations!$J144,0),IF($P146=2011,OFFSET('2011'!P$1,Calculations!$J144,0),IF($P146=2012,OFFSET('2012'!P$1,Calculations!$J144,0),IF($P146=2013,OFFSET('2013'!P$1,Calculations!$J144,0),IF($P146=2014,OFFSET('2014'!P$1,Calculations!$J144,0),IF($P146=2015,OFFSET('2015'!P$1,Calculations!$J144,0),IF($P146=2016,OFFSET('2016'!P$1,Calculations!$J144,0),IF($P146=2017,OFFSET('2017'!P$1,Calculations!$J144,0),0))))))))))))))))</f>
        <v>2.7599419367934665E-2</v>
      </c>
      <c r="CH146" s="34">
        <f ca="1">IF($P146=2002,OFFSET('2002'!Q$1,Calculations!$J144,0),IF($P146=2003,OFFSET('2003'!Q$1,Calculations!$J144,0),IF($P146=2004,OFFSET('2004'!Q$1,Calculations!$J144,0),IF($P146=2005,OFFSET('2005'!Q$1,Calculations!$J144,0),IF($P146=2006,OFFSET('2006'!Q$1,Calculations!$J144,0),IF($P146=2007,OFFSET('2007'!Q$1,Calculations!$J144,0),IF($P146=2008,OFFSET('2008'!Q$1,Calculations!$J144,0),IF($P146=2009,OFFSET('2009'!Q$1,Calculations!$J144,0),IF($P146=2010,OFFSET('2010'!Q$1,Calculations!$J144,0),IF($P146=2011,OFFSET('2011'!Q$1,Calculations!$J144,0),IF($P146=2012,OFFSET('2012'!Q$1,Calculations!$J144,0),IF($P146=2013,OFFSET('2013'!Q$1,Calculations!$J144,0),IF($P146=2014,OFFSET('2014'!Q$1,Calculations!$J144,0),IF($P146=2015,OFFSET('2015'!Q$1,Calculations!$J144,0),IF($P146=2016,OFFSET('2016'!Q$1,Calculations!$J144,0),IF($P146=2017,OFFSET('2017'!Q$1,Calculations!$J144,0),0))))))))))))))))</f>
        <v>0.12589763735059786</v>
      </c>
      <c r="CI146" s="31">
        <f ca="1">IF($P146=2002,OFFSET('2002'!K$1,Calculations!$K144,0),IF($P146=2003,OFFSET('2003'!K$1,Calculations!$K144,0),IF($P146=2004,OFFSET('2004'!K$1,Calculations!$K144,0),IF($P146=2005,OFFSET('2005'!K$1,Calculations!$K144,0),IF($P146=2006,OFFSET('2006'!K$1,Calculations!$K144,0),IF($P146=2007,OFFSET('2007'!K$1,Calculations!$K144,0),IF($P146=2008,OFFSET('2008'!K$1,Calculations!$K144,0),IF($P146=2009,OFFSET('2009'!K$1,Calculations!$K144,0),IF($P146=2010,OFFSET('2010'!K$1,Calculations!$K144,0),IF($P146=2011,OFFSET('2011'!K$1,Calculations!$K144,0),IF($P146=2012,OFFSET('2012'!K$1,Calculations!$K144,0),IF($P146=2013,OFFSET('2013'!K$1,Calculations!$K144,0),IF($P146=2014,OFFSET('2014'!K$1,Calculations!$K144,0),IF($P146=2015,OFFSET('2015'!K$1,Calculations!$K144,0),IF($P146=2016,OFFSET('2016'!K$1,Calculations!$K144,0),IF($P146=2017,OFFSET('2017'!K$1,Calculations!$K144,0),0))))))))))))))))</f>
        <v>8.472884617217874E-3</v>
      </c>
      <c r="CJ146" s="31">
        <f ca="1">IF($P146=2002,OFFSET('2002'!L$1,Calculations!$K144,0),IF($P146=2003,OFFSET('2003'!L$1,Calculations!$K144,0),IF($P146=2004,OFFSET('2004'!L$1,Calculations!$K144,0),IF($P146=2005,OFFSET('2005'!L$1,Calculations!$K144,0),IF($P146=2006,OFFSET('2006'!L$1,Calculations!$K144,0),IF($P146=2007,OFFSET('2007'!L$1,Calculations!$K144,0),IF($P146=2008,OFFSET('2008'!L$1,Calculations!$K144,0),IF($P146=2009,OFFSET('2009'!L$1,Calculations!$K144,0),IF($P146=2010,OFFSET('2010'!L$1,Calculations!$K144,0),IF($P146=2011,OFFSET('2011'!L$1,Calculations!$K144,0),IF($P146=2012,OFFSET('2012'!L$1,Calculations!$K144,0),IF($P146=2013,OFFSET('2013'!L$1,Calculations!$K144,0),IF($P146=2014,OFFSET('2014'!L$1,Calculations!$K144,0),IF($P146=2015,OFFSET('2015'!L$1,Calculations!$K144,0),IF($P146=2016,OFFSET('2016'!L$1,Calculations!$K144,0),IF($P146=2017,OFFSET('2017'!L$1,Calculations!$K144,0),0))))))))))))))))</f>
        <v>2.8262265924524514E-2</v>
      </c>
      <c r="CK146" s="31">
        <f ca="1">IF($P146=2002,OFFSET('2002'!M$1,Calculations!$K144,0),IF($P146=2003,OFFSET('2003'!M$1,Calculations!$K144,0),IF($P146=2004,OFFSET('2004'!M$1,Calculations!$K144,0),IF($P146=2005,OFFSET('2005'!M$1,Calculations!$K144,0),IF($P146=2006,OFFSET('2006'!M$1,Calculations!$K144,0),IF($P146=2007,OFFSET('2007'!M$1,Calculations!$K144,0),IF($P146=2008,OFFSET('2008'!M$1,Calculations!$K144,0),IF($P146=2009,OFFSET('2009'!M$1,Calculations!$K144,0),IF($P146=2010,OFFSET('2010'!M$1,Calculations!$K144,0),IF($P146=2011,OFFSET('2011'!M$1,Calculations!$K144,0),IF($P146=2012,OFFSET('2012'!M$1,Calculations!$K144,0),IF($P146=2013,OFFSET('2013'!M$1,Calculations!$K144,0),IF($P146=2014,OFFSET('2014'!M$1,Calculations!$K144,0),IF($P146=2015,OFFSET('2015'!M$1,Calculations!$K144,0),IF($P146=2016,OFFSET('2016'!M$1,Calculations!$K144,0),IF($P146=2017,OFFSET('2017'!M$1,Calculations!$K144,0),0))))))))))))))))</f>
        <v>2.4907237281885158E-3</v>
      </c>
      <c r="CL146" s="31">
        <f ca="1">IF($P146=2002,OFFSET('2002'!N$1,Calculations!$K144,0),IF($P146=2003,OFFSET('2003'!N$1,Calculations!$K144,0),IF($P146=2004,OFFSET('2004'!N$1,Calculations!$K144,0),IF($P146=2005,OFFSET('2005'!N$1,Calculations!$K144,0),IF($P146=2006,OFFSET('2006'!N$1,Calculations!$K144,0),IF($P146=2007,OFFSET('2007'!N$1,Calculations!$K144,0),IF($P146=2008,OFFSET('2008'!N$1,Calculations!$K144,0),IF($P146=2009,OFFSET('2009'!N$1,Calculations!$K144,0),IF($P146=2010,OFFSET('2010'!N$1,Calculations!$K144,0),IF($P146=2011,OFFSET('2011'!N$1,Calculations!$K144,0),IF($P146=2012,OFFSET('2012'!N$1,Calculations!$K144,0),IF($P146=2013,OFFSET('2013'!N$1,Calculations!$K144,0),IF($P146=2014,OFFSET('2014'!N$1,Calculations!$K144,0),IF($P146=2015,OFFSET('2015'!N$1,Calculations!$K144,0),IF($P146=2016,OFFSET('2016'!N$1,Calculations!$K144,0),IF($P146=2017,OFFSET('2017'!N$1,Calculations!$K144,0),0))))))))))))))))</f>
        <v>1.0724980849407503E-2</v>
      </c>
      <c r="CM146" s="31">
        <f ca="1">IF($P146=2002,OFFSET('2002'!O$1,Calculations!$K144,0),IF($P146=2003,OFFSET('2003'!O$1,Calculations!$K144,0),IF($P146=2004,OFFSET('2004'!O$1,Calculations!$K144,0),IF($P146=2005,OFFSET('2005'!O$1,Calculations!$K144,0),IF($P146=2006,OFFSET('2006'!O$1,Calculations!$K144,0),IF($P146=2007,OFFSET('2007'!O$1,Calculations!$K144,0),IF($P146=2008,OFFSET('2008'!O$1,Calculations!$K144,0),IF($P146=2009,OFFSET('2009'!O$1,Calculations!$K144,0),IF($P146=2010,OFFSET('2010'!O$1,Calculations!$K144,0),IF($P146=2011,OFFSET('2011'!O$1,Calculations!$K144,0),IF($P146=2012,OFFSET('2012'!O$1,Calculations!$K144,0),IF($P146=2013,OFFSET('2013'!O$1,Calculations!$K144,0),IF($P146=2014,OFFSET('2014'!O$1,Calculations!$K144,0),IF($P146=2015,OFFSET('2015'!O$1,Calculations!$K144,0),IF($P146=2016,OFFSET('2016'!O$1,Calculations!$K144,0),IF($P146=2017,OFFSET('2017'!O$1,Calculations!$K144,0),0))))))))))))))))</f>
        <v>1.939020927650522E-3</v>
      </c>
      <c r="CN146" s="31">
        <f ca="1">IF($P146=2002,OFFSET('2002'!P$1,Calculations!$K144,0),IF($P146=2003,OFFSET('2003'!P$1,Calculations!$K144,0),IF($P146=2004,OFFSET('2004'!P$1,Calculations!$K144,0),IF($P146=2005,OFFSET('2005'!P$1,Calculations!$K144,0),IF($P146=2006,OFFSET('2006'!P$1,Calculations!$K144,0),IF($P146=2007,OFFSET('2007'!P$1,Calculations!$K144,0),IF($P146=2008,OFFSET('2008'!P$1,Calculations!$K144,0),IF($P146=2009,OFFSET('2009'!P$1,Calculations!$K144,0),IF($P146=2010,OFFSET('2010'!P$1,Calculations!$K144,0),IF($P146=2011,OFFSET('2011'!P$1,Calculations!$K144,0),IF($P146=2012,OFFSET('2012'!P$1,Calculations!$K144,0),IF($P146=2013,OFFSET('2013'!P$1,Calculations!$K144,0),IF($P146=2014,OFFSET('2014'!P$1,Calculations!$K144,0),IF($P146=2015,OFFSET('2015'!P$1,Calculations!$K144,0),IF($P146=2016,OFFSET('2016'!P$1,Calculations!$K144,0),IF($P146=2017,OFFSET('2017'!P$1,Calculations!$K144,0),0))))))))))))))))</f>
        <v>2.2695923119583714E-2</v>
      </c>
      <c r="CO146" s="34">
        <f ca="1">IF($P146=2002,OFFSET('2002'!Q$1,Calculations!$K144,0),IF($P146=2003,OFFSET('2003'!Q$1,Calculations!$K144,0),IF($P146=2004,OFFSET('2004'!Q$1,Calculations!$K144,0),IF($P146=2005,OFFSET('2005'!Q$1,Calculations!$K144,0),IF($P146=2006,OFFSET('2006'!Q$1,Calculations!$K144,0),IF($P146=2007,OFFSET('2007'!Q$1,Calculations!$K144,0),IF($P146=2008,OFFSET('2008'!Q$1,Calculations!$K144,0),IF($P146=2009,OFFSET('2009'!Q$1,Calculations!$K144,0),IF($P146=2010,OFFSET('2010'!Q$1,Calculations!$K144,0),IF($P146=2011,OFFSET('2011'!Q$1,Calculations!$K144,0),IF($P146=2012,OFFSET('2012'!Q$1,Calculations!$K144,0),IF($P146=2013,OFFSET('2013'!Q$1,Calculations!$K144,0),IF($P146=2014,OFFSET('2014'!Q$1,Calculations!$K144,0),IF($P146=2015,OFFSET('2015'!Q$1,Calculations!$K144,0),IF($P146=2016,OFFSET('2016'!Q$1,Calculations!$K144,0),IF($P146=2017,OFFSET('2017'!Q$1,Calculations!$K144,0),0))))))))))))))))</f>
        <v>9.6460697262400301E-3</v>
      </c>
      <c r="CP146" s="31">
        <f ca="1">IF($P146=2002,OFFSET('2002'!K$1,Calculations!$L144,0),IF($P146=2003,OFFSET('2003'!K$1,Calculations!$L144,0),IF($P146=2004,OFFSET('2004'!K$1,Calculations!$L144,0),IF($P146=2005,OFFSET('2005'!K$1,Calculations!$L144,0),IF($P146=2006,OFFSET('2006'!K$1,Calculations!$L144,0),IF($P146=2007,OFFSET('2007'!K$1,Calculations!$L144,0),IF($P146=2008,OFFSET('2008'!K$1,Calculations!$L144,0),IF($P146=2009,OFFSET('2009'!K$1,Calculations!$L144,0),IF($P146=2010,OFFSET('2010'!K$1,Calculations!$L144,0),IF($P146=2011,OFFSET('2011'!K$1,Calculations!$L144,0),IF($P146=2012,OFFSET('2012'!K$1,Calculations!$L144,0),IF($P146=2013,OFFSET('2013'!K$1,Calculations!$L144,0),IF($P146=2014,OFFSET('2014'!K$1,Calculations!$L144,0),IF($P146=2015,OFFSET('2015'!K$1,Calculations!$L144,0),IF($P146=2016,OFFSET('2016'!K$1,Calculations!$L144,0),IF($P146=2017,OFFSET('2017'!K$1,Calculations!$L144,0),0))))))))))))))))</f>
        <v>1.0036958470054234E-7</v>
      </c>
      <c r="CQ146" s="31">
        <f ca="1">IF($P146=2002,OFFSET('2002'!L$1,Calculations!$L144,0),IF($P146=2003,OFFSET('2003'!L$1,Calculations!$L144,0),IF($P146=2004,OFFSET('2004'!L$1,Calculations!$L144,0),IF($P146=2005,OFFSET('2005'!L$1,Calculations!$L144,0),IF($P146=2006,OFFSET('2006'!L$1,Calculations!$L144,0),IF($P146=2007,OFFSET('2007'!L$1,Calculations!$L144,0),IF($P146=2008,OFFSET('2008'!L$1,Calculations!$L144,0),IF($P146=2009,OFFSET('2009'!L$1,Calculations!$L144,0),IF($P146=2010,OFFSET('2010'!L$1,Calculations!$L144,0),IF($P146=2011,OFFSET('2011'!L$1,Calculations!$L144,0),IF($P146=2012,OFFSET('2012'!L$1,Calculations!$L144,0),IF($P146=2013,OFFSET('2013'!L$1,Calculations!$L144,0),IF($P146=2014,OFFSET('2014'!L$1,Calculations!$L144,0),IF($P146=2015,OFFSET('2015'!L$1,Calculations!$L144,0),IF($P146=2016,OFFSET('2016'!L$1,Calculations!$L144,0),IF($P146=2017,OFFSET('2017'!L$1,Calculations!$L144,0),0))))))))))))))))</f>
        <v>3.8567307796850845E-5</v>
      </c>
      <c r="CR146" s="31">
        <f ca="1">IF($P146=2002,OFFSET('2002'!M$1,Calculations!$L144,0),IF($P146=2003,OFFSET('2003'!M$1,Calculations!$L144,0),IF($P146=2004,OFFSET('2004'!M$1,Calculations!$L144,0),IF($P146=2005,OFFSET('2005'!M$1,Calculations!$L144,0),IF($P146=2006,OFFSET('2006'!M$1,Calculations!$L144,0),IF($P146=2007,OFFSET('2007'!M$1,Calculations!$L144,0),IF($P146=2008,OFFSET('2008'!M$1,Calculations!$L144,0),IF($P146=2009,OFFSET('2009'!M$1,Calculations!$L144,0),IF($P146=2010,OFFSET('2010'!M$1,Calculations!$L144,0),IF($P146=2011,OFFSET('2011'!M$1,Calculations!$L144,0),IF($P146=2012,OFFSET('2012'!M$1,Calculations!$L144,0),IF($P146=2013,OFFSET('2013'!M$1,Calculations!$L144,0),IF($P146=2014,OFFSET('2014'!M$1,Calculations!$L144,0),IF($P146=2015,OFFSET('2015'!M$1,Calculations!$L144,0),IF($P146=2016,OFFSET('2016'!M$1,Calculations!$L144,0),IF($P146=2017,OFFSET('2017'!M$1,Calculations!$L144,0),0))))))))))))))))</f>
        <v>1.8205262361312644E-7</v>
      </c>
      <c r="CS146" s="31">
        <f ca="1">IF($P146=2002,OFFSET('2002'!N$1,Calculations!$L144,0),IF($P146=2003,OFFSET('2003'!N$1,Calculations!$L144,0),IF($P146=2004,OFFSET('2004'!N$1,Calculations!$L144,0),IF($P146=2005,OFFSET('2005'!N$1,Calculations!$L144,0),IF($P146=2006,OFFSET('2006'!N$1,Calculations!$L144,0),IF($P146=2007,OFFSET('2007'!N$1,Calculations!$L144,0),IF($P146=2008,OFFSET('2008'!N$1,Calculations!$L144,0),IF($P146=2009,OFFSET('2009'!N$1,Calculations!$L144,0),IF($P146=2010,OFFSET('2010'!N$1,Calculations!$L144,0),IF($P146=2011,OFFSET('2011'!N$1,Calculations!$L144,0),IF($P146=2012,OFFSET('2012'!N$1,Calculations!$L144,0),IF($P146=2013,OFFSET('2013'!N$1,Calculations!$L144,0),IF($P146=2014,OFFSET('2014'!N$1,Calculations!$L144,0),IF($P146=2015,OFFSET('2015'!N$1,Calculations!$L144,0),IF($P146=2016,OFFSET('2016'!N$1,Calculations!$L144,0),IF($P146=2017,OFFSET('2017'!N$1,Calculations!$L144,0),0))))))))))))))))</f>
        <v>4.6745759074252287E-5</v>
      </c>
      <c r="CT146" s="31">
        <f ca="1">IF($P146=2002,OFFSET('2002'!O$1,Calculations!$L144,0),IF($P146=2003,OFFSET('2003'!O$1,Calculations!$L144,0),IF($P146=2004,OFFSET('2004'!O$1,Calculations!$L144,0),IF($P146=2005,OFFSET('2005'!O$1,Calculations!$L144,0),IF($P146=2006,OFFSET('2006'!O$1,Calculations!$L144,0),IF($P146=2007,OFFSET('2007'!O$1,Calculations!$L144,0),IF($P146=2008,OFFSET('2008'!O$1,Calculations!$L144,0),IF($P146=2009,OFFSET('2009'!O$1,Calculations!$L144,0),IF($P146=2010,OFFSET('2010'!O$1,Calculations!$L144,0),IF($P146=2011,OFFSET('2011'!O$1,Calculations!$L144,0),IF($P146=2012,OFFSET('2012'!O$1,Calculations!$L144,0),IF($P146=2013,OFFSET('2013'!O$1,Calculations!$L144,0),IF($P146=2014,OFFSET('2014'!O$1,Calculations!$L144,0),IF($P146=2015,OFFSET('2015'!O$1,Calculations!$L144,0),IF($P146=2016,OFFSET('2016'!O$1,Calculations!$L144,0),IF($P146=2017,OFFSET('2017'!O$1,Calculations!$L144,0),0))))))))))))))))</f>
        <v>8.8671635122786082E-8</v>
      </c>
      <c r="CU146" s="31">
        <f ca="1">IF($P146=2002,OFFSET('2002'!P$1,Calculations!$L144,0),IF($P146=2003,OFFSET('2003'!P$1,Calculations!$L144,0),IF($P146=2004,OFFSET('2004'!P$1,Calculations!$L144,0),IF($P146=2005,OFFSET('2005'!P$1,Calculations!$L144,0),IF($P146=2006,OFFSET('2006'!P$1,Calculations!$L144,0),IF($P146=2007,OFFSET('2007'!P$1,Calculations!$L144,0),IF($P146=2008,OFFSET('2008'!P$1,Calculations!$L144,0),IF($P146=2009,OFFSET('2009'!P$1,Calculations!$L144,0),IF($P146=2010,OFFSET('2010'!P$1,Calculations!$L144,0),IF($P146=2011,OFFSET('2011'!P$1,Calculations!$L144,0),IF($P146=2012,OFFSET('2012'!P$1,Calculations!$L144,0),IF($P146=2013,OFFSET('2013'!P$1,Calculations!$L144,0),IF($P146=2014,OFFSET('2014'!P$1,Calculations!$L144,0),IF($P146=2015,OFFSET('2015'!P$1,Calculations!$L144,0),IF($P146=2016,OFFSET('2016'!P$1,Calculations!$L144,0),IF($P146=2017,OFFSET('2017'!P$1,Calculations!$L144,0),0))))))))))))))))</f>
        <v>1.0954445568781532E-4</v>
      </c>
      <c r="CV146" s="34">
        <f ca="1">IF($P146=2002,OFFSET('2002'!Q$1,Calculations!$L144,0),IF($P146=2003,OFFSET('2003'!Q$1,Calculations!$L144,0),IF($P146=2004,OFFSET('2004'!Q$1,Calculations!$L144,0),IF($P146=2005,OFFSET('2005'!Q$1,Calculations!$L144,0),IF($P146=2006,OFFSET('2006'!Q$1,Calculations!$L144,0),IF($P146=2007,OFFSET('2007'!Q$1,Calculations!$L144,0),IF($P146=2008,OFFSET('2008'!Q$1,Calculations!$L144,0),IF($P146=2009,OFFSET('2009'!Q$1,Calculations!$L144,0),IF($P146=2010,OFFSET('2010'!Q$1,Calculations!$L144,0),IF($P146=2011,OFFSET('2011'!Q$1,Calculations!$L144,0),IF($P146=2012,OFFSET('2012'!Q$1,Calculations!$L144,0),IF($P146=2013,OFFSET('2013'!Q$1,Calculations!$L144,0),IF($P146=2014,OFFSET('2014'!Q$1,Calculations!$L144,0),IF($P146=2015,OFFSET('2015'!Q$1,Calculations!$L144,0),IF($P146=2016,OFFSET('2016'!Q$1,Calculations!$L144,0),IF($P146=2017,OFFSET('2017'!Q$1,Calculations!$L144,0),0))))))))))))))))</f>
        <v>9.255888632411708E-6</v>
      </c>
      <c r="CW146" s="31">
        <f ca="1">IF($P146=2002,OFFSET('2002'!K$1,Calculations!$M144,0),IF($P146=2003,OFFSET('2003'!K$1,Calculations!$M144,0),IF($P146=2004,OFFSET('2004'!K$1,Calculations!$M144,0),IF($P146=2005,OFFSET('2005'!K$1,Calculations!$M144,0),IF($P146=2006,OFFSET('2006'!K$1,Calculations!$M144,0),IF($P146=2007,OFFSET('2007'!K$1,Calculations!$M144,0),IF($P146=2008,OFFSET('2008'!K$1,Calculations!$M144,0),IF($P146=2009,OFFSET('2009'!K$1,Calculations!$M144,0),IF($P146=2010,OFFSET('2010'!K$1,Calculations!$M144,0),IF($P146=2011,OFFSET('2011'!K$1,Calculations!$M144,0),IF($P146=2012,OFFSET('2012'!K$1,Calculations!$M144,0),IF($P146=2013,OFFSET('2013'!K$1,Calculations!$M144,0),IF($P146=2014,OFFSET('2014'!K$1,Calculations!$M144,0),IF($P146=2015,OFFSET('2015'!K$1,Calculations!$M144,0),IF($P146=2016,OFFSET('2016'!K$1,Calculations!$M144,0),IF($P146=2017,OFFSET('2017'!K$1,Calculations!$M144,0),0))))))))))))))))</f>
        <v>0.35718022590965381</v>
      </c>
      <c r="CX146" s="31">
        <f ca="1">IF($P146=2002,OFFSET('2002'!L$1,Calculations!$M144,0),IF($P146=2003,OFFSET('2003'!L$1,Calculations!$M144,0),IF($P146=2004,OFFSET('2004'!L$1,Calculations!$M144,0),IF($P146=2005,OFFSET('2005'!L$1,Calculations!$M144,0),IF($P146=2006,OFFSET('2006'!L$1,Calculations!$M144,0),IF($P146=2007,OFFSET('2007'!L$1,Calculations!$M144,0),IF($P146=2008,OFFSET('2008'!L$1,Calculations!$M144,0),IF($P146=2009,OFFSET('2009'!L$1,Calculations!$M144,0),IF($P146=2010,OFFSET('2010'!L$1,Calculations!$M144,0),IF($P146=2011,OFFSET('2011'!L$1,Calculations!$M144,0),IF($P146=2012,OFFSET('2012'!L$1,Calculations!$M144,0),IF($P146=2013,OFFSET('2013'!L$1,Calculations!$M144,0),IF($P146=2014,OFFSET('2014'!L$1,Calculations!$M144,0),IF($P146=2015,OFFSET('2015'!L$1,Calculations!$M144,0),IF($P146=2016,OFFSET('2016'!L$1,Calculations!$M144,0),IF($P146=2017,OFFSET('2017'!L$1,Calculations!$M144,0),0))))))))))))))))</f>
        <v>0.18968176301693984</v>
      </c>
      <c r="CY146" s="31">
        <f ca="1">IF($P146=2002,OFFSET('2002'!M$1,Calculations!$M144,0),IF($P146=2003,OFFSET('2003'!M$1,Calculations!$M144,0),IF($P146=2004,OFFSET('2004'!M$1,Calculations!$M144,0),IF($P146=2005,OFFSET('2005'!M$1,Calculations!$M144,0),IF($P146=2006,OFFSET('2006'!M$1,Calculations!$M144,0),IF($P146=2007,OFFSET('2007'!M$1,Calculations!$M144,0),IF($P146=2008,OFFSET('2008'!M$1,Calculations!$M144,0),IF($P146=2009,OFFSET('2009'!M$1,Calculations!$M144,0),IF($P146=2010,OFFSET('2010'!M$1,Calculations!$M144,0),IF($P146=2011,OFFSET('2011'!M$1,Calculations!$M144,0),IF($P146=2012,OFFSET('2012'!M$1,Calculations!$M144,0),IF($P146=2013,OFFSET('2013'!M$1,Calculations!$M144,0),IF($P146=2014,OFFSET('2014'!M$1,Calculations!$M144,0),IF($P146=2015,OFFSET('2015'!M$1,Calculations!$M144,0),IF($P146=2016,OFFSET('2016'!M$1,Calculations!$M144,0),IF($P146=2017,OFFSET('2017'!M$1,Calculations!$M144,0),0))))))))))))))))</f>
        <v>5.4299403374622163E-2</v>
      </c>
      <c r="CZ146" s="31">
        <f ca="1">IF($P146=2002,OFFSET('2002'!N$1,Calculations!$M144,0),IF($P146=2003,OFFSET('2003'!N$1,Calculations!$M144,0),IF($P146=2004,OFFSET('2004'!N$1,Calculations!$M144,0),IF($P146=2005,OFFSET('2005'!N$1,Calculations!$M144,0),IF($P146=2006,OFFSET('2006'!N$1,Calculations!$M144,0),IF($P146=2007,OFFSET('2007'!N$1,Calculations!$M144,0),IF($P146=2008,OFFSET('2008'!N$1,Calculations!$M144,0),IF($P146=2009,OFFSET('2009'!N$1,Calculations!$M144,0),IF($P146=2010,OFFSET('2010'!N$1,Calculations!$M144,0),IF($P146=2011,OFFSET('2011'!N$1,Calculations!$M144,0),IF($P146=2012,OFFSET('2012'!N$1,Calculations!$M144,0),IF($P146=2013,OFFSET('2013'!N$1,Calculations!$M144,0),IF($P146=2014,OFFSET('2014'!N$1,Calculations!$M144,0),IF($P146=2015,OFFSET('2015'!N$1,Calculations!$M144,0),IF($P146=2016,OFFSET('2016'!N$1,Calculations!$M144,0),IF($P146=2017,OFFSET('2017'!N$1,Calculations!$M144,0),0))))))))))))))))</f>
        <v>3.7153887808908569E-2</v>
      </c>
      <c r="DA146" s="31">
        <f ca="1">IF($P146=2002,OFFSET('2002'!O$1,Calculations!$M144,0),IF($P146=2003,OFFSET('2003'!O$1,Calculations!$M144,0),IF($P146=2004,OFFSET('2004'!O$1,Calculations!$M144,0),IF($P146=2005,OFFSET('2005'!O$1,Calculations!$M144,0),IF($P146=2006,OFFSET('2006'!O$1,Calculations!$M144,0),IF($P146=2007,OFFSET('2007'!O$1,Calculations!$M144,0),IF($P146=2008,OFFSET('2008'!O$1,Calculations!$M144,0),IF($P146=2009,OFFSET('2009'!O$1,Calculations!$M144,0),IF($P146=2010,OFFSET('2010'!O$1,Calculations!$M144,0),IF($P146=2011,OFFSET('2011'!O$1,Calculations!$M144,0),IF($P146=2012,OFFSET('2012'!O$1,Calculations!$M144,0),IF($P146=2013,OFFSET('2013'!O$1,Calculations!$M144,0),IF($P146=2014,OFFSET('2014'!O$1,Calculations!$M144,0),IF($P146=2015,OFFSET('2015'!O$1,Calculations!$M144,0),IF($P146=2016,OFFSET('2016'!O$1,Calculations!$M144,0),IF($P146=2017,OFFSET('2017'!O$1,Calculations!$M144,0),0))))))))))))))))</f>
        <v>0.36053557594745828</v>
      </c>
      <c r="DB146" s="31">
        <f ca="1">IF($P146=2002,OFFSET('2002'!P$1,Calculations!$M144,0),IF($P146=2003,OFFSET('2003'!P$1,Calculations!$M144,0),IF($P146=2004,OFFSET('2004'!P$1,Calculations!$M144,0),IF($P146=2005,OFFSET('2005'!P$1,Calculations!$M144,0),IF($P146=2006,OFFSET('2006'!P$1,Calculations!$M144,0),IF($P146=2007,OFFSET('2007'!P$1,Calculations!$M144,0),IF($P146=2008,OFFSET('2008'!P$1,Calculations!$M144,0),IF($P146=2009,OFFSET('2009'!P$1,Calculations!$M144,0),IF($P146=2010,OFFSET('2010'!P$1,Calculations!$M144,0),IF($P146=2011,OFFSET('2011'!P$1,Calculations!$M144,0),IF($P146=2012,OFFSET('2012'!P$1,Calculations!$M144,0),IF($P146=2013,OFFSET('2013'!P$1,Calculations!$M144,0),IF($P146=2014,OFFSET('2014'!P$1,Calculations!$M144,0),IF($P146=2015,OFFSET('2015'!P$1,Calculations!$M144,0),IF($P146=2016,OFFSET('2016'!P$1,Calculations!$M144,0),IF($P146=2017,OFFSET('2017'!P$1,Calculations!$M144,0),0))))))))))))))))</f>
        <v>1.1491439424173543E-3</v>
      </c>
      <c r="DC146" s="34">
        <f ca="1">IF($P146=2002,OFFSET('2002'!Q$1,Calculations!$M144,0),IF($P146=2003,OFFSET('2003'!Q$1,Calculations!$M144,0),IF($P146=2004,OFFSET('2004'!Q$1,Calculations!$M144,0),IF($P146=2005,OFFSET('2005'!Q$1,Calculations!$M144,0),IF($P146=2006,OFFSET('2006'!Q$1,Calculations!$M144,0),IF($P146=2007,OFFSET('2007'!Q$1,Calculations!$M144,0),IF($P146=2008,OFFSET('2008'!Q$1,Calculations!$M144,0),IF($P146=2009,OFFSET('2009'!Q$1,Calculations!$M144,0),IF($P146=2010,OFFSET('2010'!Q$1,Calculations!$M144,0),IF($P146=2011,OFFSET('2011'!Q$1,Calculations!$M144,0),IF($P146=2012,OFFSET('2012'!Q$1,Calculations!$M144,0),IF($P146=2013,OFFSET('2013'!Q$1,Calculations!$M144,0),IF($P146=2014,OFFSET('2014'!Q$1,Calculations!$M144,0),IF($P146=2015,OFFSET('2015'!Q$1,Calculations!$M144,0),IF($P146=2016,OFFSET('2016'!Q$1,Calculations!$M144,0),IF($P146=2017,OFFSET('2017'!Q$1,Calculations!$M144,0),0))))))))))))))))</f>
        <v>1</v>
      </c>
      <c r="DD146" s="14">
        <v>-0.12193376930966254</v>
      </c>
      <c r="DE146" s="14">
        <v>2.1972432964166906E-2</v>
      </c>
      <c r="DF146" s="14">
        <v>-4.7511449832189044E-2</v>
      </c>
      <c r="DG146" s="14">
        <v>0.19527805456054631</v>
      </c>
      <c r="DH146" s="14">
        <v>1.1695628966253478E-2</v>
      </c>
      <c r="DI146" s="14">
        <v>4.0469926748780201E-2</v>
      </c>
      <c r="DJ146" s="14">
        <v>-4.3831185777765402E-2</v>
      </c>
      <c r="DK146" s="14">
        <v>-9.2953388431259026E-3</v>
      </c>
      <c r="DL146" s="14">
        <v>2.6546937986854455E-2</v>
      </c>
      <c r="DM146" s="14">
        <v>-2.2896422416964633E-2</v>
      </c>
      <c r="DN146" s="14">
        <v>6.2530886757756671E-2</v>
      </c>
      <c r="DO146" s="51">
        <v>-4.6411891506998211E-2</v>
      </c>
      <c r="DQ146" s="154">
        <f t="shared" ca="1" si="277"/>
        <v>-6.9154886135704766E-2</v>
      </c>
      <c r="DR146" s="154">
        <f t="shared" ca="1" si="278"/>
        <v>-9.435970645427727E-3</v>
      </c>
      <c r="DS146" s="154">
        <f t="shared" ca="1" si="279"/>
        <v>-2.5309328304814721E-2</v>
      </c>
      <c r="DT146" s="154">
        <f t="shared" ca="1" si="280"/>
        <v>-3.6807742289682532E-2</v>
      </c>
      <c r="DU146" s="154">
        <f t="shared" ca="1" si="281"/>
        <v>-4.4827491569276214E-2</v>
      </c>
      <c r="DV146" s="154">
        <f t="shared" ca="1" si="282"/>
        <v>-2.7842604933542833E-2</v>
      </c>
      <c r="DW146" s="154">
        <f t="shared" ca="1" si="283"/>
        <v>-4.58949212696112E-2</v>
      </c>
      <c r="DX146" s="48">
        <f t="shared" ca="1" si="284"/>
        <v>5.1697023738701137E-4</v>
      </c>
      <c r="DY146" s="36">
        <f t="shared" ca="1" si="285"/>
        <v>-2.3259964866093566E-2</v>
      </c>
      <c r="DZ146" s="36">
        <f t="shared" ca="1" si="286"/>
        <v>3.6458950624183473E-2</v>
      </c>
      <c r="EA146" s="36">
        <f t="shared" ca="1" si="287"/>
        <v>2.0585592964796479E-2</v>
      </c>
      <c r="EB146" s="36">
        <f t="shared" ca="1" si="288"/>
        <v>9.0871789799286673E-3</v>
      </c>
      <c r="EC146" s="36">
        <f t="shared" ca="1" si="289"/>
        <v>1.0674297003349861E-3</v>
      </c>
      <c r="ED146" s="33">
        <f t="shared" ca="1" si="290"/>
        <v>1.8052316336068366E-2</v>
      </c>
      <c r="EE146" s="37">
        <f t="shared" ca="1" si="290"/>
        <v>0</v>
      </c>
      <c r="EF146" s="27">
        <f t="shared" ca="1" si="250"/>
        <v>0.93084511386429525</v>
      </c>
      <c r="EG146" s="27">
        <f t="shared" ca="1" si="251"/>
        <v>0.99056402935457233</v>
      </c>
      <c r="EH146" s="27">
        <f t="shared" ca="1" si="252"/>
        <v>0.97469067169518531</v>
      </c>
      <c r="EI146" s="27">
        <f t="shared" ca="1" si="253"/>
        <v>0.96319225771031747</v>
      </c>
      <c r="EJ146" s="27">
        <f t="shared" ca="1" si="254"/>
        <v>0.95517250843072377</v>
      </c>
      <c r="EK146" s="27">
        <f t="shared" ca="1" si="255"/>
        <v>0.97215739506645715</v>
      </c>
      <c r="EL146" s="27">
        <f t="shared" ca="1" si="256"/>
        <v>0.95410507873038886</v>
      </c>
      <c r="EM146" s="44">
        <f t="shared" si="257"/>
        <v>0.9535881084930018</v>
      </c>
      <c r="EN146" s="38">
        <f t="shared" ca="1" si="258"/>
        <v>514.37967981088161</v>
      </c>
      <c r="EO146" s="38">
        <f t="shared" ca="1" si="259"/>
        <v>522.27187530143055</v>
      </c>
      <c r="EP146" s="38">
        <f t="shared" ca="1" si="260"/>
        <v>525.62632779889304</v>
      </c>
      <c r="EQ146" s="38">
        <f t="shared" ca="1" si="261"/>
        <v>470.56060771798042</v>
      </c>
      <c r="ER146" s="38">
        <f t="shared" ca="1" si="262"/>
        <v>509.1815849336179</v>
      </c>
      <c r="ES146" s="38">
        <f t="shared" ca="1" si="263"/>
        <v>377.71535545860149</v>
      </c>
      <c r="ET146" s="57">
        <f t="shared" ca="1" si="264"/>
        <v>508.47479527822679</v>
      </c>
      <c r="EU146" s="39">
        <f t="shared" si="265"/>
        <v>509.06191307238396</v>
      </c>
      <c r="EV146" s="45">
        <f t="shared" ca="1" si="291"/>
        <v>-0.58711779415716592</v>
      </c>
      <c r="EW146" s="60">
        <f t="shared" si="292"/>
        <v>0.87806623069033751</v>
      </c>
      <c r="EX146" s="60">
        <f t="shared" si="293"/>
        <v>1.0219724329641668</v>
      </c>
      <c r="EY146" s="60">
        <f t="shared" si="294"/>
        <v>0.95248855016781098</v>
      </c>
      <c r="EZ146" s="60">
        <f t="shared" si="295"/>
        <v>1.1952780545605464</v>
      </c>
      <c r="FA146" s="60">
        <f t="shared" si="296"/>
        <v>1.0116956289662535</v>
      </c>
      <c r="FB146" s="60">
        <f t="shared" si="297"/>
        <v>1.0404699267487802</v>
      </c>
      <c r="FC146" s="60">
        <f t="shared" si="298"/>
        <v>0.95616881422223465</v>
      </c>
      <c r="FD146" s="60">
        <f t="shared" si="299"/>
        <v>0.99070466115687406</v>
      </c>
      <c r="FE146" s="60">
        <f t="shared" si="300"/>
        <v>1.0265469379868544</v>
      </c>
      <c r="FF146" s="60">
        <f t="shared" si="301"/>
        <v>0.97710357758303534</v>
      </c>
      <c r="FG146" s="44">
        <f t="shared" si="302"/>
        <v>1.0625308867577568</v>
      </c>
      <c r="FH146" s="38">
        <f t="shared" si="266"/>
        <v>455.50274659660909</v>
      </c>
      <c r="FI146" s="38">
        <f t="shared" si="267"/>
        <v>286.91621963715278</v>
      </c>
      <c r="FJ146" s="38">
        <f t="shared" si="268"/>
        <v>304.57106686615219</v>
      </c>
      <c r="FK146" s="38">
        <f t="shared" si="269"/>
        <v>603.30816892222401</v>
      </c>
      <c r="FL146" s="38">
        <f t="shared" si="270"/>
        <v>702.03168941628428</v>
      </c>
      <c r="FM146" s="38">
        <f t="shared" si="271"/>
        <v>484.80459899046508</v>
      </c>
      <c r="FN146" s="38">
        <f t="shared" si="272"/>
        <v>541.28779671033146</v>
      </c>
      <c r="FO146" s="38">
        <f t="shared" si="273"/>
        <v>456.1357786089302</v>
      </c>
      <c r="FP146" s="38">
        <f t="shared" si="274"/>
        <v>488.75143741707183</v>
      </c>
      <c r="FQ146" s="38">
        <f t="shared" si="275"/>
        <v>801.68592084668592</v>
      </c>
      <c r="FR146" s="59">
        <f t="shared" si="276"/>
        <v>441.50992258972514</v>
      </c>
      <c r="FS146" s="2">
        <f t="shared" ca="1" si="303"/>
        <v>-2.4680912710075303E-2</v>
      </c>
      <c r="FT146" s="2">
        <f t="shared" ca="1" si="304"/>
        <v>3.7500696714400428E-2</v>
      </c>
      <c r="FU146" s="2">
        <f t="shared" ca="1" si="305"/>
        <v>2.1346350058079912E-2</v>
      </c>
      <c r="FV146" s="2">
        <f t="shared" ca="1" si="306"/>
        <v>9.4792256283830461E-3</v>
      </c>
      <c r="FW146" s="2">
        <f t="shared" ca="1" si="307"/>
        <v>1.1181504656279121E-3</v>
      </c>
      <c r="FX146" s="19">
        <f t="shared" ca="1" si="308"/>
        <v>1.8743909629637946E-2</v>
      </c>
      <c r="FY146" s="13">
        <f t="shared" ca="1" si="309"/>
        <v>0</v>
      </c>
      <c r="FZ146" s="2">
        <f t="shared" ca="1" si="310"/>
        <v>-7.1662380889792363E-2</v>
      </c>
      <c r="GA146" s="2">
        <f t="shared" ca="1" si="311"/>
        <v>-9.4807714653166297E-3</v>
      </c>
      <c r="GB146" s="2">
        <f t="shared" ca="1" si="312"/>
        <v>-2.5635118121637105E-2</v>
      </c>
      <c r="GC146" s="2">
        <f t="shared" ca="1" si="313"/>
        <v>-3.75022425513339E-2</v>
      </c>
      <c r="GD146" s="2">
        <f t="shared" ca="1" si="314"/>
        <v>-4.5863317714089039E-2</v>
      </c>
      <c r="GE146" s="2">
        <f t="shared" ca="1" si="315"/>
        <v>-2.8237558550079186E-2</v>
      </c>
      <c r="GF146" s="2">
        <f t="shared" ca="1" si="316"/>
        <v>-4.6981468179717059E-2</v>
      </c>
      <c r="GG146" s="13">
        <f t="shared" si="317"/>
        <v>-4.7523452869398096E-2</v>
      </c>
      <c r="GH146" s="2">
        <f t="shared" si="318"/>
        <v>-0.13003325460390669</v>
      </c>
      <c r="GI146" s="2">
        <f t="shared" si="319"/>
        <v>2.173451780144306E-2</v>
      </c>
      <c r="GJ146" s="2">
        <f t="shared" si="320"/>
        <v>-4.86771928747275E-2</v>
      </c>
      <c r="GK146" s="2">
        <f t="shared" si="321"/>
        <v>0.17837883995792408</v>
      </c>
      <c r="GL146" s="2">
        <f t="shared" si="322"/>
        <v>1.1627763736291636E-2</v>
      </c>
      <c r="GM146" s="2">
        <f t="shared" si="323"/>
        <v>3.9672463741674997E-2</v>
      </c>
      <c r="GN146" s="2">
        <f t="shared" si="324"/>
        <v>-4.4820797605368633E-2</v>
      </c>
      <c r="GO146" s="2">
        <f t="shared" si="325"/>
        <v>-9.3388101016596854E-3</v>
      </c>
      <c r="GP146" s="2">
        <f t="shared" si="326"/>
        <v>2.6200682672894288E-2</v>
      </c>
      <c r="GQ146" s="2">
        <f t="shared" si="327"/>
        <v>-2.316261660876533E-2</v>
      </c>
      <c r="GR146" s="2">
        <f t="shared" si="328"/>
        <v>6.0653691283567207E-2</v>
      </c>
    </row>
    <row r="147" spans="1:200">
      <c r="A147" s="70">
        <v>16</v>
      </c>
      <c r="B147" s="70">
        <v>17</v>
      </c>
      <c r="C147" s="70">
        <v>18</v>
      </c>
      <c r="D147" s="70">
        <v>19</v>
      </c>
      <c r="E147" s="70">
        <v>20</v>
      </c>
      <c r="F147" s="70">
        <v>21</v>
      </c>
      <c r="G147" s="70">
        <v>22</v>
      </c>
      <c r="H147" s="70">
        <v>23</v>
      </c>
      <c r="I147" s="70">
        <v>24</v>
      </c>
      <c r="J147" s="70">
        <v>25</v>
      </c>
      <c r="K147" s="70">
        <v>26</v>
      </c>
      <c r="L147" s="70">
        <v>27</v>
      </c>
      <c r="M147" s="70">
        <v>28</v>
      </c>
      <c r="O147" s="15">
        <v>41974</v>
      </c>
      <c r="P147" s="21">
        <v>2014</v>
      </c>
      <c r="Q147" s="19">
        <f ca="1">IF($P147=2002,OFFSET('2002'!K$1,Calculations!$A145,0),IF($P147=2003,OFFSET('2003'!K$1,Calculations!$A145,0),IF($P147=2004,OFFSET('2004'!K$1,Calculations!$A145,0),IF($P147=2005,OFFSET('2005'!K$1,Calculations!$A145,0),IF($P147=2006,OFFSET('2006'!K$1,Calculations!$A145,0),IF($P147=2007,OFFSET('2007'!K$1,Calculations!$A145,0),IF($P147=2008,OFFSET('2008'!K$1,Calculations!$A145,0),IF($P147=2009,OFFSET('2009'!K$1,Calculations!$A145,0),IF($P147=2010,OFFSET('2010'!K$1,Calculations!$A145,0),IF($P147=2011,OFFSET('2011'!K$1,Calculations!$A145,0),IF($P147=2012,OFFSET('2012'!K$1,Calculations!$A145,0),IF($P147=2013,OFFSET('2013'!K$1,Calculations!$A145,0),IF($P147=2014,OFFSET('2014'!K$1,Calculations!$A145,0),IF($P147=2015,OFFSET('2015'!K$1,Calculations!$A145,0),IF($P147=2016,OFFSET('2016'!K$1,Calculations!$A145,0),IF($P147=2017,OFFSET('2017'!K$1,Calculations!$A145,0),0))))))))))))))))</f>
        <v>0.47174647349772347</v>
      </c>
      <c r="R147" s="19">
        <f ca="1">IF($P147=2002,OFFSET('2002'!L$1,Calculations!$A145,0),IF($P147=2003,OFFSET('2003'!L$1,Calculations!$A145,0),IF($P147=2004,OFFSET('2004'!L$1,Calculations!$A145,0),IF($P147=2005,OFFSET('2005'!L$1,Calculations!$A145,0),IF($P147=2006,OFFSET('2006'!L$1,Calculations!$A145,0),IF($P147=2007,OFFSET('2007'!L$1,Calculations!$A145,0),IF($P147=2008,OFFSET('2008'!L$1,Calculations!$A145,0),IF($P147=2009,OFFSET('2009'!L$1,Calculations!$A145,0),IF($P147=2010,OFFSET('2010'!L$1,Calculations!$A145,0),IF($P147=2011,OFFSET('2011'!L$1,Calculations!$A145,0),IF($P147=2012,OFFSET('2012'!L$1,Calculations!$A145,0),IF($P147=2013,OFFSET('2013'!L$1,Calculations!$A145,0),IF($P147=2014,OFFSET('2014'!L$1,Calculations!$A145,0),IF($P147=2015,OFFSET('2015'!L$1,Calculations!$A145,0),IF($P147=2016,OFFSET('2016'!L$1,Calculations!$A145,0),IF($P147=2017,OFFSET('2017'!L$1,Calculations!$A145,0),0))))))))))))))))</f>
        <v>0.15297981509818895</v>
      </c>
      <c r="S147" s="19">
        <f ca="1">IF($P147=2002,OFFSET('2002'!M$1,Calculations!$A145,0),IF($P147=2003,OFFSET('2003'!M$1,Calculations!$A145,0),IF($P147=2004,OFFSET('2004'!M$1,Calculations!$A145,0),IF($P147=2005,OFFSET('2005'!M$1,Calculations!$A145,0),IF($P147=2006,OFFSET('2006'!M$1,Calculations!$A145,0),IF($P147=2007,OFFSET('2007'!M$1,Calculations!$A145,0),IF($P147=2008,OFFSET('2008'!M$1,Calculations!$A145,0),IF($P147=2009,OFFSET('2009'!M$1,Calculations!$A145,0),IF($P147=2010,OFFSET('2010'!M$1,Calculations!$A145,0),IF($P147=2011,OFFSET('2011'!M$1,Calculations!$A145,0),IF($P147=2012,OFFSET('2012'!M$1,Calculations!$A145,0),IF($P147=2013,OFFSET('2013'!M$1,Calculations!$A145,0),IF($P147=2014,OFFSET('2014'!M$1,Calculations!$A145,0),IF($P147=2015,OFFSET('2015'!M$1,Calculations!$A145,0),IF($P147=2016,OFFSET('2016'!M$1,Calculations!$A145,0),IF($P147=2017,OFFSET('2017'!M$1,Calculations!$A145,0),0))))))))))))))))</f>
        <v>0.22627014288854008</v>
      </c>
      <c r="T147" s="19">
        <f ca="1">IF($P147=2002,OFFSET('2002'!N$1,Calculations!$A145,0),IF($P147=2003,OFFSET('2003'!N$1,Calculations!$A145,0),IF($P147=2004,OFFSET('2004'!N$1,Calculations!$A145,0),IF($P147=2005,OFFSET('2005'!N$1,Calculations!$A145,0),IF($P147=2006,OFFSET('2006'!N$1,Calculations!$A145,0),IF($P147=2007,OFFSET('2007'!N$1,Calculations!$A145,0),IF($P147=2008,OFFSET('2008'!N$1,Calculations!$A145,0),IF($P147=2009,OFFSET('2009'!N$1,Calculations!$A145,0),IF($P147=2010,OFFSET('2010'!N$1,Calculations!$A145,0),IF($P147=2011,OFFSET('2011'!N$1,Calculations!$A145,0),IF($P147=2012,OFFSET('2012'!N$1,Calculations!$A145,0),IF($P147=2013,OFFSET('2013'!N$1,Calculations!$A145,0),IF($P147=2014,OFFSET('2014'!N$1,Calculations!$A145,0),IF($P147=2015,OFFSET('2015'!N$1,Calculations!$A145,0),IF($P147=2016,OFFSET('2016'!N$1,Calculations!$A145,0),IF($P147=2017,OFFSET('2017'!N$1,Calculations!$A145,0),0))))))))))))))))</f>
        <v>0.25636006108552756</v>
      </c>
      <c r="U147" s="19">
        <f ca="1">IF($P147=2002,OFFSET('2002'!O$1,Calculations!$A145,0),IF($P147=2003,OFFSET('2003'!O$1,Calculations!$A145,0),IF($P147=2004,OFFSET('2004'!O$1,Calculations!$A145,0),IF($P147=2005,OFFSET('2005'!O$1,Calculations!$A145,0),IF($P147=2006,OFFSET('2006'!O$1,Calculations!$A145,0),IF($P147=2007,OFFSET('2007'!O$1,Calculations!$A145,0),IF($P147=2008,OFFSET('2008'!O$1,Calculations!$A145,0),IF($P147=2009,OFFSET('2009'!O$1,Calculations!$A145,0),IF($P147=2010,OFFSET('2010'!O$1,Calculations!$A145,0),IF($P147=2011,OFFSET('2011'!O$1,Calculations!$A145,0),IF($P147=2012,OFFSET('2012'!O$1,Calculations!$A145,0),IF($P147=2013,OFFSET('2013'!O$1,Calculations!$A145,0),IF($P147=2014,OFFSET('2014'!O$1,Calculations!$A145,0),IF($P147=2015,OFFSET('2015'!O$1,Calculations!$A145,0),IF($P147=2016,OFFSET('2016'!O$1,Calculations!$A145,0),IF($P147=2017,OFFSET('2017'!O$1,Calculations!$A145,0),0))))))))))))))))</f>
        <v>0.33604427507543333</v>
      </c>
      <c r="V147" s="19">
        <f ca="1">IF($P147=2002,OFFSET('2002'!P$1,Calculations!$A145,0),IF($P147=2003,OFFSET('2003'!P$1,Calculations!$A145,0),IF($P147=2004,OFFSET('2004'!P$1,Calculations!$A145,0),IF($P147=2005,OFFSET('2005'!P$1,Calculations!$A145,0),IF($P147=2006,OFFSET('2006'!P$1,Calculations!$A145,0),IF($P147=2007,OFFSET('2007'!P$1,Calculations!$A145,0),IF($P147=2008,OFFSET('2008'!P$1,Calculations!$A145,0),IF($P147=2009,OFFSET('2009'!P$1,Calculations!$A145,0),IF($P147=2010,OFFSET('2010'!P$1,Calculations!$A145,0),IF($P147=2011,OFFSET('2011'!P$1,Calculations!$A145,0),IF($P147=2012,OFFSET('2012'!P$1,Calculations!$A145,0),IF($P147=2013,OFFSET('2013'!P$1,Calculations!$A145,0),IF($P147=2014,OFFSET('2014'!P$1,Calculations!$A145,0),IF($P147=2015,OFFSET('2015'!P$1,Calculations!$A145,0),IF($P147=2016,OFFSET('2016'!P$1,Calculations!$A145,0),IF($P147=2017,OFFSET('2017'!P$1,Calculations!$A145,0),0))))))))))))))))</f>
        <v>9.7375823996937658E-2</v>
      </c>
      <c r="W147" s="13">
        <f ca="1">IF($P147=2002,OFFSET('2002'!Q$1,Calculations!$A145,0),IF($P147=2003,OFFSET('2003'!Q$1,Calculations!$A145,0),IF($P147=2004,OFFSET('2004'!Q$1,Calculations!$A145,0),IF($P147=2005,OFFSET('2005'!Q$1,Calculations!$A145,0),IF($P147=2006,OFFSET('2006'!Q$1,Calculations!$A145,0),IF($P147=2007,OFFSET('2007'!Q$1,Calculations!$A145,0),IF($P147=2008,OFFSET('2008'!Q$1,Calculations!$A145,0),IF($P147=2009,OFFSET('2009'!Q$1,Calculations!$A145,0),IF($P147=2010,OFFSET('2010'!Q$1,Calculations!$A145,0),IF($P147=2011,OFFSET('2011'!Q$1,Calculations!$A145,0),IF($P147=2012,OFFSET('2012'!Q$1,Calculations!$A145,0),IF($P147=2013,OFFSET('2013'!Q$1,Calculations!$A145,0),IF($P147=2014,OFFSET('2014'!Q$1,Calculations!$A145,0),IF($P147=2015,OFFSET('2015'!Q$1,Calculations!$A145,0),IF($P147=2016,OFFSET('2016'!Q$1,Calculations!$A145,0),IF($P147=2017,OFFSET('2017'!Q$1,Calculations!$A145,0),0))))))))))))))))</f>
        <v>0.33961095141685493</v>
      </c>
      <c r="X147" s="31">
        <f ca="1">IF($P147=2002,OFFSET('2002'!K$1,Calculations!$B145,0),IF($P147=2003,OFFSET('2003'!K$1,Calculations!$B145,0),IF($P147=2004,OFFSET('2004'!K$1,Calculations!$B145,0),IF($P147=2005,OFFSET('2005'!K$1,Calculations!$B145,0),IF($P147=2006,OFFSET('2006'!K$1,Calculations!$B145,0),IF($P147=2007,OFFSET('2007'!K$1,Calculations!$B145,0),IF($P147=2008,OFFSET('2008'!K$1,Calculations!$B145,0),IF($P147=2009,OFFSET('2009'!K$1,Calculations!$B145,0),IF($P147=2010,OFFSET('2010'!K$1,Calculations!$B145,0),IF($P147=2011,OFFSET('2011'!K$1,Calculations!$B145,0),IF($P147=2012,OFFSET('2012'!K$1,Calculations!$B145,0),IF($P147=2013,OFFSET('2013'!K$1,Calculations!$B145,0),IF($P147=2014,OFFSET('2014'!K$1,Calculations!$B145,0),IF($P147=2015,OFFSET('2015'!K$1,Calculations!$B145,0),IF($P147=2016,OFFSET('2016'!K$1,Calculations!$B145,0),IF($P147=2017,OFFSET('2017'!K$1,Calculations!$B145,0),0))))))))))))))))</f>
        <v>0.11810914134074867</v>
      </c>
      <c r="Y147" s="31">
        <f ca="1">IF($P147=2002,OFFSET('2002'!L$1,Calculations!$B145,0),IF($P147=2003,OFFSET('2003'!L$1,Calculations!$B145,0),IF($P147=2004,OFFSET('2004'!L$1,Calculations!$B145,0),IF($P147=2005,OFFSET('2005'!L$1,Calculations!$B145,0),IF($P147=2006,OFFSET('2006'!L$1,Calculations!$B145,0),IF($P147=2007,OFFSET('2007'!L$1,Calculations!$B145,0),IF($P147=2008,OFFSET('2008'!L$1,Calculations!$B145,0),IF($P147=2009,OFFSET('2009'!L$1,Calculations!$B145,0),IF($P147=2010,OFFSET('2010'!L$1,Calculations!$B145,0),IF($P147=2011,OFFSET('2011'!L$1,Calculations!$B145,0),IF($P147=2012,OFFSET('2012'!L$1,Calculations!$B145,0),IF($P147=2013,OFFSET('2013'!L$1,Calculations!$B145,0),IF($P147=2014,OFFSET('2014'!L$1,Calculations!$B145,0),IF($P147=2015,OFFSET('2015'!L$1,Calculations!$B145,0),IF($P147=2016,OFFSET('2016'!L$1,Calculations!$B145,0),IF($P147=2017,OFFSET('2017'!L$1,Calculations!$B145,0),0))))))))))))))))</f>
        <v>4.415083185521522E-2</v>
      </c>
      <c r="Z147" s="31">
        <f ca="1">IF($P147=2002,OFFSET('2002'!M$1,Calculations!$B145,0),IF($P147=2003,OFFSET('2003'!M$1,Calculations!$B145,0),IF($P147=2004,OFFSET('2004'!M$1,Calculations!$B145,0),IF($P147=2005,OFFSET('2005'!M$1,Calculations!$B145,0),IF($P147=2006,OFFSET('2006'!M$1,Calculations!$B145,0),IF($P147=2007,OFFSET('2007'!M$1,Calculations!$B145,0),IF($P147=2008,OFFSET('2008'!M$1,Calculations!$B145,0),IF($P147=2009,OFFSET('2009'!M$1,Calculations!$B145,0),IF($P147=2010,OFFSET('2010'!M$1,Calculations!$B145,0),IF($P147=2011,OFFSET('2011'!M$1,Calculations!$B145,0),IF($P147=2012,OFFSET('2012'!M$1,Calculations!$B145,0),IF($P147=2013,OFFSET('2013'!M$1,Calculations!$B145,0),IF($P147=2014,OFFSET('2014'!M$1,Calculations!$B145,0),IF($P147=2015,OFFSET('2015'!M$1,Calculations!$B145,0),IF($P147=2016,OFFSET('2016'!M$1,Calculations!$B145,0),IF($P147=2017,OFFSET('2017'!M$1,Calculations!$B145,0),0))))))))))))))))</f>
        <v>0.14955904072552001</v>
      </c>
      <c r="AA147" s="31">
        <f ca="1">IF($P147=2002,OFFSET('2002'!N$1,Calculations!$B145,0),IF($P147=2003,OFFSET('2003'!N$1,Calculations!$B145,0),IF($P147=2004,OFFSET('2004'!N$1,Calculations!$B145,0),IF($P147=2005,OFFSET('2005'!N$1,Calculations!$B145,0),IF($P147=2006,OFFSET('2006'!N$1,Calculations!$B145,0),IF($P147=2007,OFFSET('2007'!N$1,Calculations!$B145,0),IF($P147=2008,OFFSET('2008'!N$1,Calculations!$B145,0),IF($P147=2009,OFFSET('2009'!N$1,Calculations!$B145,0),IF($P147=2010,OFFSET('2010'!N$1,Calculations!$B145,0),IF($P147=2011,OFFSET('2011'!N$1,Calculations!$B145,0),IF($P147=2012,OFFSET('2012'!N$1,Calculations!$B145,0),IF($P147=2013,OFFSET('2013'!N$1,Calculations!$B145,0),IF($P147=2014,OFFSET('2014'!N$1,Calculations!$B145,0),IF($P147=2015,OFFSET('2015'!N$1,Calculations!$B145,0),IF($P147=2016,OFFSET('2016'!N$1,Calculations!$B145,0),IF($P147=2017,OFFSET('2017'!N$1,Calculations!$B145,0),0))))))))))))))))</f>
        <v>9.4347546141808306E-2</v>
      </c>
      <c r="AB147" s="31">
        <f ca="1">IF($P147=2002,OFFSET('2002'!O$1,Calculations!$B145,0),IF($P147=2003,OFFSET('2003'!O$1,Calculations!$B145,0),IF($P147=2004,OFFSET('2004'!O$1,Calculations!$B145,0),IF($P147=2005,OFFSET('2005'!O$1,Calculations!$B145,0),IF($P147=2006,OFFSET('2006'!O$1,Calculations!$B145,0),IF($P147=2007,OFFSET('2007'!O$1,Calculations!$B145,0),IF($P147=2008,OFFSET('2008'!O$1,Calculations!$B145,0),IF($P147=2009,OFFSET('2009'!O$1,Calculations!$B145,0),IF($P147=2010,OFFSET('2010'!O$1,Calculations!$B145,0),IF($P147=2011,OFFSET('2011'!O$1,Calculations!$B145,0),IF($P147=2012,OFFSET('2012'!O$1,Calculations!$B145,0),IF($P147=2013,OFFSET('2013'!O$1,Calculations!$B145,0),IF($P147=2014,OFFSET('2014'!O$1,Calculations!$B145,0),IF($P147=2015,OFFSET('2015'!O$1,Calculations!$B145,0),IF($P147=2016,OFFSET('2016'!O$1,Calculations!$B145,0),IF($P147=2017,OFFSET('2017'!O$1,Calculations!$B145,0),0))))))))))))))))</f>
        <v>0.11714006346310414</v>
      </c>
      <c r="AC147" s="31">
        <f ca="1">IF($P147=2002,OFFSET('2002'!P$1,Calculations!$B145,0),IF($P147=2003,OFFSET('2003'!P$1,Calculations!$B145,0),IF($P147=2004,OFFSET('2004'!P$1,Calculations!$B145,0),IF($P147=2005,OFFSET('2005'!P$1,Calculations!$B145,0),IF($P147=2006,OFFSET('2006'!P$1,Calculations!$B145,0),IF($P147=2007,OFFSET('2007'!P$1,Calculations!$B145,0),IF($P147=2008,OFFSET('2008'!P$1,Calculations!$B145,0),IF($P147=2009,OFFSET('2009'!P$1,Calculations!$B145,0),IF($P147=2010,OFFSET('2010'!P$1,Calculations!$B145,0),IF($P147=2011,OFFSET('2011'!P$1,Calculations!$B145,0),IF($P147=2012,OFFSET('2012'!P$1,Calculations!$B145,0),IF($P147=2013,OFFSET('2013'!P$1,Calculations!$B145,0),IF($P147=2014,OFFSET('2014'!P$1,Calculations!$B145,0),IF($P147=2015,OFFSET('2015'!P$1,Calculations!$B145,0),IF($P147=2016,OFFSET('2016'!P$1,Calculations!$B145,0),IF($P147=2017,OFFSET('2017'!P$1,Calculations!$B145,0),0))))))))))))))))</f>
        <v>2.4871485885966792E-2</v>
      </c>
      <c r="AD147" s="34">
        <f ca="1">IF($P147=2002,OFFSET('2002'!Q$1,Calculations!$B145,0),IF($P147=2003,OFFSET('2003'!Q$1,Calculations!$B145,0),IF($P147=2004,OFFSET('2004'!Q$1,Calculations!$B145,0),IF($P147=2005,OFFSET('2005'!Q$1,Calculations!$B145,0),IF($P147=2006,OFFSET('2006'!Q$1,Calculations!$B145,0),IF($P147=2007,OFFSET('2007'!Q$1,Calculations!$B145,0),IF($P147=2008,OFFSET('2008'!Q$1,Calculations!$B145,0),IF($P147=2009,OFFSET('2009'!Q$1,Calculations!$B145,0),IF($P147=2010,OFFSET('2010'!Q$1,Calculations!$B145,0),IF($P147=2011,OFFSET('2011'!Q$1,Calculations!$B145,0),IF($P147=2012,OFFSET('2012'!Q$1,Calculations!$B145,0),IF($P147=2013,OFFSET('2013'!Q$1,Calculations!$B145,0),IF($P147=2014,OFFSET('2014'!Q$1,Calculations!$B145,0),IF($P147=2015,OFFSET('2015'!Q$1,Calculations!$B145,0),IF($P147=2016,OFFSET('2016'!Q$1,Calculations!$B145,0),IF($P147=2017,OFFSET('2017'!Q$1,Calculations!$B145,0),0))))))))))))))))</f>
        <v>0.1042331776310346</v>
      </c>
      <c r="AE147" s="31">
        <f ca="1">IF($P147=2002,OFFSET('2002'!K$1,Calculations!$C145,0),IF($P147=2003,OFFSET('2003'!K$1,Calculations!$C145,0),IF($P147=2004,OFFSET('2004'!K$1,Calculations!$C145,0),IF($P147=2005,OFFSET('2005'!K$1,Calculations!$C145,0),IF($P147=2006,OFFSET('2006'!K$1,Calculations!$C145,0),IF($P147=2007,OFFSET('2007'!K$1,Calculations!$C145,0),IF($P147=2008,OFFSET('2008'!K$1,Calculations!$C145,0),IF($P147=2009,OFFSET('2009'!K$1,Calculations!$C145,0),IF($P147=2010,OFFSET('2010'!K$1,Calculations!$C145,0),IF($P147=2011,OFFSET('2011'!K$1,Calculations!$C145,0),IF($P147=2012,OFFSET('2012'!K$1,Calculations!$C145,0),IF($P147=2013,OFFSET('2013'!K$1,Calculations!$C145,0),IF($P147=2014,OFFSET('2014'!K$1,Calculations!$C145,0),IF($P147=2015,OFFSET('2015'!K$1,Calculations!$C145,0),IF($P147=2016,OFFSET('2016'!K$1,Calculations!$C145,0),IF($P147=2017,OFFSET('2017'!K$1,Calculations!$C145,0),0))))))))))))))))</f>
        <v>2.0396877913819708E-2</v>
      </c>
      <c r="AF147" s="31">
        <f ca="1">IF($P147=2002,OFFSET('2002'!L$1,Calculations!$C145,0),IF($P147=2003,OFFSET('2003'!L$1,Calculations!$C145,0),IF($P147=2004,OFFSET('2004'!L$1,Calculations!$C145,0),IF($P147=2005,OFFSET('2005'!L$1,Calculations!$C145,0),IF($P147=2006,OFFSET('2006'!L$1,Calculations!$C145,0),IF($P147=2007,OFFSET('2007'!L$1,Calculations!$C145,0),IF($P147=2008,OFFSET('2008'!L$1,Calculations!$C145,0),IF($P147=2009,OFFSET('2009'!L$1,Calculations!$C145,0),IF($P147=2010,OFFSET('2010'!L$1,Calculations!$C145,0),IF($P147=2011,OFFSET('2011'!L$1,Calculations!$C145,0),IF($P147=2012,OFFSET('2012'!L$1,Calculations!$C145,0),IF($P147=2013,OFFSET('2013'!L$1,Calculations!$C145,0),IF($P147=2014,OFFSET('2014'!L$1,Calculations!$C145,0),IF($P147=2015,OFFSET('2015'!L$1,Calculations!$C145,0),IF($P147=2016,OFFSET('2016'!L$1,Calculations!$C145,0),IF($P147=2017,OFFSET('2017'!L$1,Calculations!$C145,0),0))))))))))))))))</f>
        <v>0.10636540160304546</v>
      </c>
      <c r="AG147" s="31">
        <f ca="1">IF($P147=2002,OFFSET('2002'!M$1,Calculations!$C145,0),IF($P147=2003,OFFSET('2003'!M$1,Calculations!$C145,0),IF($P147=2004,OFFSET('2004'!M$1,Calculations!$C145,0),IF($P147=2005,OFFSET('2005'!M$1,Calculations!$C145,0),IF($P147=2006,OFFSET('2006'!M$1,Calculations!$C145,0),IF($P147=2007,OFFSET('2007'!M$1,Calculations!$C145,0),IF($P147=2008,OFFSET('2008'!M$1,Calculations!$C145,0),IF($P147=2009,OFFSET('2009'!M$1,Calculations!$C145,0),IF($P147=2010,OFFSET('2010'!M$1,Calculations!$C145,0),IF($P147=2011,OFFSET('2011'!M$1,Calculations!$C145,0),IF($P147=2012,OFFSET('2012'!M$1,Calculations!$C145,0),IF($P147=2013,OFFSET('2013'!M$1,Calculations!$C145,0),IF($P147=2014,OFFSET('2014'!M$1,Calculations!$C145,0),IF($P147=2015,OFFSET('2015'!M$1,Calculations!$C145,0),IF($P147=2016,OFFSET('2016'!M$1,Calculations!$C145,0),IF($P147=2017,OFFSET('2017'!M$1,Calculations!$C145,0),0))))))))))))))))</f>
        <v>9.6885747096425195E-2</v>
      </c>
      <c r="AH147" s="31">
        <f ca="1">IF($P147=2002,OFFSET('2002'!N$1,Calculations!$C145,0),IF($P147=2003,OFFSET('2003'!N$1,Calculations!$C145,0),IF($P147=2004,OFFSET('2004'!N$1,Calculations!$C145,0),IF($P147=2005,OFFSET('2005'!N$1,Calculations!$C145,0),IF($P147=2006,OFFSET('2006'!N$1,Calculations!$C145,0),IF($P147=2007,OFFSET('2007'!N$1,Calculations!$C145,0),IF($P147=2008,OFFSET('2008'!N$1,Calculations!$C145,0),IF($P147=2009,OFFSET('2009'!N$1,Calculations!$C145,0),IF($P147=2010,OFFSET('2010'!N$1,Calculations!$C145,0),IF($P147=2011,OFFSET('2011'!N$1,Calculations!$C145,0),IF($P147=2012,OFFSET('2012'!N$1,Calculations!$C145,0),IF($P147=2013,OFFSET('2013'!N$1,Calculations!$C145,0),IF($P147=2014,OFFSET('2014'!N$1,Calculations!$C145,0),IF($P147=2015,OFFSET('2015'!N$1,Calculations!$C145,0),IF($P147=2016,OFFSET('2016'!N$1,Calculations!$C145,0),IF($P147=2017,OFFSET('2017'!N$1,Calculations!$C145,0),0))))))))))))))))</f>
        <v>0.11781897430075904</v>
      </c>
      <c r="AI147" s="31">
        <f ca="1">IF($P147=2002,OFFSET('2002'!O$1,Calculations!$C145,0),IF($P147=2003,OFFSET('2003'!O$1,Calculations!$C145,0),IF($P147=2004,OFFSET('2004'!O$1,Calculations!$C145,0),IF($P147=2005,OFFSET('2005'!O$1,Calculations!$C145,0),IF($P147=2006,OFFSET('2006'!O$1,Calculations!$C145,0),IF($P147=2007,OFFSET('2007'!O$1,Calculations!$C145,0),IF($P147=2008,OFFSET('2008'!O$1,Calculations!$C145,0),IF($P147=2009,OFFSET('2009'!O$1,Calculations!$C145,0),IF($P147=2010,OFFSET('2010'!O$1,Calculations!$C145,0),IF($P147=2011,OFFSET('2011'!O$1,Calculations!$C145,0),IF($P147=2012,OFFSET('2012'!O$1,Calculations!$C145,0),IF($P147=2013,OFFSET('2013'!O$1,Calculations!$C145,0),IF($P147=2014,OFFSET('2014'!O$1,Calculations!$C145,0),IF($P147=2015,OFFSET('2015'!O$1,Calculations!$C145,0),IF($P147=2016,OFFSET('2016'!O$1,Calculations!$C145,0),IF($P147=2017,OFFSET('2017'!O$1,Calculations!$C145,0),0))))))))))))))))</f>
        <v>4.3331536800126649E-2</v>
      </c>
      <c r="AJ147" s="31">
        <f ca="1">IF($P147=2002,OFFSET('2002'!P$1,Calculations!$C145,0),IF($P147=2003,OFFSET('2003'!P$1,Calculations!$C145,0),IF($P147=2004,OFFSET('2004'!P$1,Calculations!$C145,0),IF($P147=2005,OFFSET('2005'!P$1,Calculations!$C145,0),IF($P147=2006,OFFSET('2006'!P$1,Calculations!$C145,0),IF($P147=2007,OFFSET('2007'!P$1,Calculations!$C145,0),IF($P147=2008,OFFSET('2008'!P$1,Calculations!$C145,0),IF($P147=2009,OFFSET('2009'!P$1,Calculations!$C145,0),IF($P147=2010,OFFSET('2010'!P$1,Calculations!$C145,0),IF($P147=2011,OFFSET('2011'!P$1,Calculations!$C145,0),IF($P147=2012,OFFSET('2012'!P$1,Calculations!$C145,0),IF($P147=2013,OFFSET('2013'!P$1,Calculations!$C145,0),IF($P147=2014,OFFSET('2014'!P$1,Calculations!$C145,0),IF($P147=2015,OFFSET('2015'!P$1,Calculations!$C145,0),IF($P147=2016,OFFSET('2016'!P$1,Calculations!$C145,0),IF($P147=2017,OFFSET('2017'!P$1,Calculations!$C145,0),0))))))))))))))))</f>
        <v>1.4671839642995113E-2</v>
      </c>
      <c r="AK147" s="34">
        <f ca="1">IF($P147=2002,OFFSET('2002'!Q$1,Calculations!$C145,0),IF($P147=2003,OFFSET('2003'!Q$1,Calculations!$C145,0),IF($P147=2004,OFFSET('2004'!Q$1,Calculations!$C145,0),IF($P147=2005,OFFSET('2005'!Q$1,Calculations!$C145,0),IF($P147=2006,OFFSET('2006'!Q$1,Calculations!$C145,0),IF($P147=2007,OFFSET('2007'!Q$1,Calculations!$C145,0),IF($P147=2008,OFFSET('2008'!Q$1,Calculations!$C145,0),IF($P147=2009,OFFSET('2009'!Q$1,Calculations!$C145,0),IF($P147=2010,OFFSET('2010'!Q$1,Calculations!$C145,0),IF($P147=2011,OFFSET('2011'!Q$1,Calculations!$C145,0),IF($P147=2012,OFFSET('2012'!Q$1,Calculations!$C145,0),IF($P147=2013,OFFSET('2013'!Q$1,Calculations!$C145,0),IF($P147=2014,OFFSET('2014'!Q$1,Calculations!$C145,0),IF($P147=2015,OFFSET('2015'!Q$1,Calculations!$C145,0),IF($P147=2016,OFFSET('2016'!Q$1,Calculations!$C145,0),IF($P147=2017,OFFSET('2017'!Q$1,Calculations!$C145,0),0))))))))))))))))</f>
        <v>5.2813933543758254E-2</v>
      </c>
      <c r="AL147" s="31">
        <f ca="1">IF($P147=2002,OFFSET('2002'!K$1,Calculations!$D145,0),IF($P147=2003,OFFSET('2003'!K$1,Calculations!$D145,0),IF($P147=2004,OFFSET('2004'!K$1,Calculations!$D145,0),IF($P147=2005,OFFSET('2005'!K$1,Calculations!$D145,0),IF($P147=2006,OFFSET('2006'!K$1,Calculations!$D145,0),IF($P147=2007,OFFSET('2007'!K$1,Calculations!$D145,0),IF($P147=2008,OFFSET('2008'!K$1,Calculations!$D145,0),IF($P147=2009,OFFSET('2009'!K$1,Calculations!$D145,0),IF($P147=2010,OFFSET('2010'!K$1,Calculations!$D145,0),IF($P147=2011,OFFSET('2011'!K$1,Calculations!$D145,0),IF($P147=2012,OFFSET('2012'!K$1,Calculations!$D145,0),IF($P147=2013,OFFSET('2013'!K$1,Calculations!$D145,0),IF($P147=2014,OFFSET('2014'!K$1,Calculations!$D145,0),IF($P147=2015,OFFSET('2015'!K$1,Calculations!$D145,0),IF($P147=2016,OFFSET('2016'!K$1,Calculations!$D145,0),IF($P147=2017,OFFSET('2017'!K$1,Calculations!$D145,0),0))))))))))))))))</f>
        <v>1.1601523229291128E-2</v>
      </c>
      <c r="AM147" s="31">
        <f ca="1">IF($P147=2002,OFFSET('2002'!L$1,Calculations!$D145,0),IF($P147=2003,OFFSET('2003'!L$1,Calculations!$D145,0),IF($P147=2004,OFFSET('2004'!L$1,Calculations!$D145,0),IF($P147=2005,OFFSET('2005'!L$1,Calculations!$D145,0),IF($P147=2006,OFFSET('2006'!L$1,Calculations!$D145,0),IF($P147=2007,OFFSET('2007'!L$1,Calculations!$D145,0),IF($P147=2008,OFFSET('2008'!L$1,Calculations!$D145,0),IF($P147=2009,OFFSET('2009'!L$1,Calculations!$D145,0),IF($P147=2010,OFFSET('2010'!L$1,Calculations!$D145,0),IF($P147=2011,OFFSET('2011'!L$1,Calculations!$D145,0),IF($P147=2012,OFFSET('2012'!L$1,Calculations!$D145,0),IF($P147=2013,OFFSET('2013'!L$1,Calculations!$D145,0),IF($P147=2014,OFFSET('2014'!L$1,Calculations!$D145,0),IF($P147=2015,OFFSET('2015'!L$1,Calculations!$D145,0),IF($P147=2016,OFFSET('2016'!L$1,Calculations!$D145,0),IF($P147=2017,OFFSET('2017'!L$1,Calculations!$D145,0),0))))))))))))))))</f>
        <v>0.13634337569189331</v>
      </c>
      <c r="AN147" s="31">
        <f ca="1">IF($P147=2002,OFFSET('2002'!M$1,Calculations!$D145,0),IF($P147=2003,OFFSET('2003'!M$1,Calculations!$D145,0),IF($P147=2004,OFFSET('2004'!M$1,Calculations!$D145,0),IF($P147=2005,OFFSET('2005'!M$1,Calculations!$D145,0),IF($P147=2006,OFFSET('2006'!M$1,Calculations!$D145,0),IF($P147=2007,OFFSET('2007'!M$1,Calculations!$D145,0),IF($P147=2008,OFFSET('2008'!M$1,Calculations!$D145,0),IF($P147=2009,OFFSET('2009'!M$1,Calculations!$D145,0),IF($P147=2010,OFFSET('2010'!M$1,Calculations!$D145,0),IF($P147=2011,OFFSET('2011'!M$1,Calculations!$D145,0),IF($P147=2012,OFFSET('2012'!M$1,Calculations!$D145,0),IF($P147=2013,OFFSET('2013'!M$1,Calculations!$D145,0),IF($P147=2014,OFFSET('2014'!M$1,Calculations!$D145,0),IF($P147=2015,OFFSET('2015'!M$1,Calculations!$D145,0),IF($P147=2016,OFFSET('2016'!M$1,Calculations!$D145,0),IF($P147=2017,OFFSET('2017'!M$1,Calculations!$D145,0),0))))))))))))))))</f>
        <v>6.9738245854342712E-2</v>
      </c>
      <c r="AO147" s="31">
        <f ca="1">IF($P147=2002,OFFSET('2002'!N$1,Calculations!$D145,0),IF($P147=2003,OFFSET('2003'!N$1,Calculations!$D145,0),IF($P147=2004,OFFSET('2004'!N$1,Calculations!$D145,0),IF($P147=2005,OFFSET('2005'!N$1,Calculations!$D145,0),IF($P147=2006,OFFSET('2006'!N$1,Calculations!$D145,0),IF($P147=2007,OFFSET('2007'!N$1,Calculations!$D145,0),IF($P147=2008,OFFSET('2008'!N$1,Calculations!$D145,0),IF($P147=2009,OFFSET('2009'!N$1,Calculations!$D145,0),IF($P147=2010,OFFSET('2010'!N$1,Calculations!$D145,0),IF($P147=2011,OFFSET('2011'!N$1,Calculations!$D145,0),IF($P147=2012,OFFSET('2012'!N$1,Calculations!$D145,0),IF($P147=2013,OFFSET('2013'!N$1,Calculations!$D145,0),IF($P147=2014,OFFSET('2014'!N$1,Calculations!$D145,0),IF($P147=2015,OFFSET('2015'!N$1,Calculations!$D145,0),IF($P147=2016,OFFSET('2016'!N$1,Calculations!$D145,0),IF($P147=2017,OFFSET('2017'!N$1,Calculations!$D145,0),0))))))))))))))))</f>
        <v>3.3721212270026599E-2</v>
      </c>
      <c r="AP147" s="31">
        <f ca="1">IF($P147=2002,OFFSET('2002'!O$1,Calculations!$D145,0),IF($P147=2003,OFFSET('2003'!O$1,Calculations!$D145,0),IF($P147=2004,OFFSET('2004'!O$1,Calculations!$D145,0),IF($P147=2005,OFFSET('2005'!O$1,Calculations!$D145,0),IF($P147=2006,OFFSET('2006'!O$1,Calculations!$D145,0),IF($P147=2007,OFFSET('2007'!O$1,Calculations!$D145,0),IF($P147=2008,OFFSET('2008'!O$1,Calculations!$D145,0),IF($P147=2009,OFFSET('2009'!O$1,Calculations!$D145,0),IF($P147=2010,OFFSET('2010'!O$1,Calculations!$D145,0),IF($P147=2011,OFFSET('2011'!O$1,Calculations!$D145,0),IF($P147=2012,OFFSET('2012'!O$1,Calculations!$D145,0),IF($P147=2013,OFFSET('2013'!O$1,Calculations!$D145,0),IF($P147=2014,OFFSET('2014'!O$1,Calculations!$D145,0),IF($P147=2015,OFFSET('2015'!O$1,Calculations!$D145,0),IF($P147=2016,OFFSET('2016'!O$1,Calculations!$D145,0),IF($P147=2017,OFFSET('2017'!O$1,Calculations!$D145,0),0))))))))))))))))</f>
        <v>6.0419068896077018E-2</v>
      </c>
      <c r="AQ147" s="31">
        <f ca="1">IF($P147=2002,OFFSET('2002'!P$1,Calculations!$D145,0),IF($P147=2003,OFFSET('2003'!P$1,Calculations!$D145,0),IF($P147=2004,OFFSET('2004'!P$1,Calculations!$D145,0),IF($P147=2005,OFFSET('2005'!P$1,Calculations!$D145,0),IF($P147=2006,OFFSET('2006'!P$1,Calculations!$D145,0),IF($P147=2007,OFFSET('2007'!P$1,Calculations!$D145,0),IF($P147=2008,OFFSET('2008'!P$1,Calculations!$D145,0),IF($P147=2009,OFFSET('2009'!P$1,Calculations!$D145,0),IF($P147=2010,OFFSET('2010'!P$1,Calculations!$D145,0),IF($P147=2011,OFFSET('2011'!P$1,Calculations!$D145,0),IF($P147=2012,OFFSET('2012'!P$1,Calculations!$D145,0),IF($P147=2013,OFFSET('2013'!P$1,Calculations!$D145,0),IF($P147=2014,OFFSET('2014'!P$1,Calculations!$D145,0),IF($P147=2015,OFFSET('2015'!P$1,Calculations!$D145,0),IF($P147=2016,OFFSET('2016'!P$1,Calculations!$D145,0),IF($P147=2017,OFFSET('2017'!P$1,Calculations!$D145,0),0))))))))))))))))</f>
        <v>0.59819499194098147</v>
      </c>
      <c r="AR147" s="34">
        <f ca="1">IF($P147=2002,OFFSET('2002'!Q$1,Calculations!$D145,0),IF($P147=2003,OFFSET('2003'!Q$1,Calculations!$D145,0),IF($P147=2004,OFFSET('2004'!Q$1,Calculations!$D145,0),IF($P147=2005,OFFSET('2005'!Q$1,Calculations!$D145,0),IF($P147=2006,OFFSET('2006'!Q$1,Calculations!$D145,0),IF($P147=2007,OFFSET('2007'!Q$1,Calculations!$D145,0),IF($P147=2008,OFFSET('2008'!Q$1,Calculations!$D145,0),IF($P147=2009,OFFSET('2009'!Q$1,Calculations!$D145,0),IF($P147=2010,OFFSET('2010'!Q$1,Calculations!$D145,0),IF($P147=2011,OFFSET('2011'!Q$1,Calculations!$D145,0),IF($P147=2012,OFFSET('2012'!Q$1,Calculations!$D145,0),IF($P147=2013,OFFSET('2013'!Q$1,Calculations!$D145,0),IF($P147=2014,OFFSET('2014'!Q$1,Calculations!$D145,0),IF($P147=2015,OFFSET('2015'!Q$1,Calculations!$D145,0),IF($P147=2016,OFFSET('2016'!Q$1,Calculations!$D145,0),IF($P147=2017,OFFSET('2017'!Q$1,Calculations!$D145,0),0))))))))))))))))</f>
        <v>5.8611896588024626E-2</v>
      </c>
      <c r="AS147" s="31">
        <f ca="1">IF($P147=2002,OFFSET('2002'!K$1,Calculations!$E145,0),IF($P147=2003,OFFSET('2003'!K$1,Calculations!$E145,0),IF($P147=2004,OFFSET('2004'!K$1,Calculations!$E145,0),IF($P147=2005,OFFSET('2005'!K$1,Calculations!$E145,0),IF($P147=2006,OFFSET('2006'!K$1,Calculations!$E145,0),IF($P147=2007,OFFSET('2007'!K$1,Calculations!$E145,0),IF($P147=2008,OFFSET('2008'!K$1,Calculations!$E145,0),IF($P147=2009,OFFSET('2009'!K$1,Calculations!$E145,0),IF($P147=2010,OFFSET('2010'!K$1,Calculations!$E145,0),IF($P147=2011,OFFSET('2011'!K$1,Calculations!$E145,0),IF($P147=2012,OFFSET('2012'!K$1,Calculations!$E145,0),IF($P147=2013,OFFSET('2013'!K$1,Calculations!$E145,0),IF($P147=2014,OFFSET('2014'!K$1,Calculations!$E145,0),IF($P147=2015,OFFSET('2015'!K$1,Calculations!$E145,0),IF($P147=2016,OFFSET('2016'!K$1,Calculations!$E145,0),IF($P147=2017,OFFSET('2017'!K$1,Calculations!$E145,0),0))))))))))))))))</f>
        <v>1.4339362754383619E-2</v>
      </c>
      <c r="AT147" s="31">
        <f ca="1">IF($P147=2002,OFFSET('2002'!L$1,Calculations!$E145,0),IF($P147=2003,OFFSET('2003'!L$1,Calculations!$E145,0),IF($P147=2004,OFFSET('2004'!L$1,Calculations!$E145,0),IF($P147=2005,OFFSET('2005'!L$1,Calculations!$E145,0),IF($P147=2006,OFFSET('2006'!L$1,Calculations!$E145,0),IF($P147=2007,OFFSET('2007'!L$1,Calculations!$E145,0),IF($P147=2008,OFFSET('2008'!L$1,Calculations!$E145,0),IF($P147=2009,OFFSET('2009'!L$1,Calculations!$E145,0),IF($P147=2010,OFFSET('2010'!L$1,Calculations!$E145,0),IF($P147=2011,OFFSET('2011'!L$1,Calculations!$E145,0),IF($P147=2012,OFFSET('2012'!L$1,Calculations!$E145,0),IF($P147=2013,OFFSET('2013'!L$1,Calculations!$E145,0),IF($P147=2014,OFFSET('2014'!L$1,Calculations!$E145,0),IF($P147=2015,OFFSET('2015'!L$1,Calculations!$E145,0),IF($P147=2016,OFFSET('2016'!L$1,Calculations!$E145,0),IF($P147=2017,OFFSET('2017'!L$1,Calculations!$E145,0),0))))))))))))))))</f>
        <v>0.15577831310712278</v>
      </c>
      <c r="AU147" s="31">
        <f ca="1">IF($P147=2002,OFFSET('2002'!M$1,Calculations!$E145,0),IF($P147=2003,OFFSET('2003'!M$1,Calculations!$E145,0),IF($P147=2004,OFFSET('2004'!M$1,Calculations!$E145,0),IF($P147=2005,OFFSET('2005'!M$1,Calculations!$E145,0),IF($P147=2006,OFFSET('2006'!M$1,Calculations!$E145,0),IF($P147=2007,OFFSET('2007'!M$1,Calculations!$E145,0),IF($P147=2008,OFFSET('2008'!M$1,Calculations!$E145,0),IF($P147=2009,OFFSET('2009'!M$1,Calculations!$E145,0),IF($P147=2010,OFFSET('2010'!M$1,Calculations!$E145,0),IF($P147=2011,OFFSET('2011'!M$1,Calculations!$E145,0),IF($P147=2012,OFFSET('2012'!M$1,Calculations!$E145,0),IF($P147=2013,OFFSET('2013'!M$1,Calculations!$E145,0),IF($P147=2014,OFFSET('2014'!M$1,Calculations!$E145,0),IF($P147=2015,OFFSET('2015'!M$1,Calculations!$E145,0),IF($P147=2016,OFFSET('2016'!M$1,Calculations!$E145,0),IF($P147=2017,OFFSET('2017'!M$1,Calculations!$E145,0),0))))))))))))))))</f>
        <v>0.10862598674562125</v>
      </c>
      <c r="AV147" s="31">
        <f ca="1">IF($P147=2002,OFFSET('2002'!N$1,Calculations!$E145,0),IF($P147=2003,OFFSET('2003'!N$1,Calculations!$E145,0),IF($P147=2004,OFFSET('2004'!N$1,Calculations!$E145,0),IF($P147=2005,OFFSET('2005'!N$1,Calculations!$E145,0),IF($P147=2006,OFFSET('2006'!N$1,Calculations!$E145,0),IF($P147=2007,OFFSET('2007'!N$1,Calculations!$E145,0),IF($P147=2008,OFFSET('2008'!N$1,Calculations!$E145,0),IF($P147=2009,OFFSET('2009'!N$1,Calculations!$E145,0),IF($P147=2010,OFFSET('2010'!N$1,Calculations!$E145,0),IF($P147=2011,OFFSET('2011'!N$1,Calculations!$E145,0),IF($P147=2012,OFFSET('2012'!N$1,Calculations!$E145,0),IF($P147=2013,OFFSET('2013'!N$1,Calculations!$E145,0),IF($P147=2014,OFFSET('2014'!N$1,Calculations!$E145,0),IF($P147=2015,OFFSET('2015'!N$1,Calculations!$E145,0),IF($P147=2016,OFFSET('2016'!N$1,Calculations!$E145,0),IF($P147=2017,OFFSET('2017'!N$1,Calculations!$E145,0),0))))))))))))))))</f>
        <v>9.8778219790965793E-2</v>
      </c>
      <c r="AW147" s="31">
        <f ca="1">IF($P147=2002,OFFSET('2002'!O$1,Calculations!$E145,0),IF($P147=2003,OFFSET('2003'!O$1,Calculations!$E145,0),IF($P147=2004,OFFSET('2004'!O$1,Calculations!$E145,0),IF($P147=2005,OFFSET('2005'!O$1,Calculations!$E145,0),IF($P147=2006,OFFSET('2006'!O$1,Calculations!$E145,0),IF($P147=2007,OFFSET('2007'!O$1,Calculations!$E145,0),IF($P147=2008,OFFSET('2008'!O$1,Calculations!$E145,0),IF($P147=2009,OFFSET('2009'!O$1,Calculations!$E145,0),IF($P147=2010,OFFSET('2010'!O$1,Calculations!$E145,0),IF($P147=2011,OFFSET('2011'!O$1,Calculations!$E145,0),IF($P147=2012,OFFSET('2012'!O$1,Calculations!$E145,0),IF($P147=2013,OFFSET('2013'!O$1,Calculations!$E145,0),IF($P147=2014,OFFSET('2014'!O$1,Calculations!$E145,0),IF($P147=2015,OFFSET('2015'!O$1,Calculations!$E145,0),IF($P147=2016,OFFSET('2016'!O$1,Calculations!$E145,0),IF($P147=2017,OFFSET('2017'!O$1,Calculations!$E145,0),0))))))))))))))))</f>
        <v>0.10760780175862632</v>
      </c>
      <c r="AX147" s="31">
        <f ca="1">IF($P147=2002,OFFSET('2002'!P$1,Calculations!$E145,0),IF($P147=2003,OFFSET('2003'!P$1,Calculations!$E145,0),IF($P147=2004,OFFSET('2004'!P$1,Calculations!$E145,0),IF($P147=2005,OFFSET('2005'!P$1,Calculations!$E145,0),IF($P147=2006,OFFSET('2006'!P$1,Calculations!$E145,0),IF($P147=2007,OFFSET('2007'!P$1,Calculations!$E145,0),IF($P147=2008,OFFSET('2008'!P$1,Calculations!$E145,0),IF($P147=2009,OFFSET('2009'!P$1,Calculations!$E145,0),IF($P147=2010,OFFSET('2010'!P$1,Calculations!$E145,0),IF($P147=2011,OFFSET('2011'!P$1,Calculations!$E145,0),IF($P147=2012,OFFSET('2012'!P$1,Calculations!$E145,0),IF($P147=2013,OFFSET('2013'!P$1,Calculations!$E145,0),IF($P147=2014,OFFSET('2014'!P$1,Calculations!$E145,0),IF($P147=2015,OFFSET('2015'!P$1,Calculations!$E145,0),IF($P147=2016,OFFSET('2016'!P$1,Calculations!$E145,0),IF($P147=2017,OFFSET('2017'!P$1,Calculations!$E145,0),0))))))))))))))))</f>
        <v>1.0312706227601902E-2</v>
      </c>
      <c r="AY147" s="34">
        <f ca="1">IF($P147=2002,OFFSET('2002'!Q$1,Calculations!$E145,0),IF($P147=2003,OFFSET('2003'!Q$1,Calculations!$E145,0),IF($P147=2004,OFFSET('2004'!Q$1,Calculations!$E145,0),IF($P147=2005,OFFSET('2005'!Q$1,Calculations!$E145,0),IF($P147=2006,OFFSET('2006'!Q$1,Calculations!$E145,0),IF($P147=2007,OFFSET('2007'!Q$1,Calculations!$E145,0),IF($P147=2008,OFFSET('2008'!Q$1,Calculations!$E145,0),IF($P147=2009,OFFSET('2009'!Q$1,Calculations!$E145,0),IF($P147=2010,OFFSET('2010'!Q$1,Calculations!$E145,0),IF($P147=2011,OFFSET('2011'!Q$1,Calculations!$E145,0),IF($P147=2012,OFFSET('2012'!Q$1,Calculations!$E145,0),IF($P147=2013,OFFSET('2013'!Q$1,Calculations!$E145,0),IF($P147=2014,OFFSET('2014'!Q$1,Calculations!$E145,0),IF($P147=2015,OFFSET('2015'!Q$1,Calculations!$E145,0),IF($P147=2016,OFFSET('2016'!Q$1,Calculations!$E145,0),IF($P147=2017,OFFSET('2017'!Q$1,Calculations!$E145,0),0))))))))))))))))</f>
        <v>8.3242011690465689E-2</v>
      </c>
      <c r="AZ147" s="31">
        <f ca="1">IF($P147=2002,OFFSET('2002'!K$1,Calculations!$F145,0),IF($P147=2003,OFFSET('2003'!K$1,Calculations!$F145,0),IF($P147=2004,OFFSET('2004'!K$1,Calculations!$F145,0),IF($P147=2005,OFFSET('2005'!K$1,Calculations!$F145,0),IF($P147=2006,OFFSET('2006'!K$1,Calculations!$F145,0),IF($P147=2007,OFFSET('2007'!K$1,Calculations!$F145,0),IF($P147=2008,OFFSET('2008'!K$1,Calculations!$F145,0),IF($P147=2009,OFFSET('2009'!K$1,Calculations!$F145,0),IF($P147=2010,OFFSET('2010'!K$1,Calculations!$F145,0),IF($P147=2011,OFFSET('2011'!K$1,Calculations!$F145,0),IF($P147=2012,OFFSET('2012'!K$1,Calculations!$F145,0),IF($P147=2013,OFFSET('2013'!K$1,Calculations!$F145,0),IF($P147=2014,OFFSET('2014'!K$1,Calculations!$F145,0),IF($P147=2015,OFFSET('2015'!K$1,Calculations!$F145,0),IF($P147=2016,OFFSET('2016'!K$1,Calculations!$F145,0),IF($P147=2017,OFFSET('2017'!K$1,Calculations!$F145,0),0))))))))))))))))</f>
        <v>5.9452238506416886E-6</v>
      </c>
      <c r="BA147" s="31">
        <f ca="1">IF($P147=2002,OFFSET('2002'!L$1,Calculations!$F145,0),IF($P147=2003,OFFSET('2003'!L$1,Calculations!$F145,0),IF($P147=2004,OFFSET('2004'!L$1,Calculations!$F145,0),IF($P147=2005,OFFSET('2005'!L$1,Calculations!$F145,0),IF($P147=2006,OFFSET('2006'!L$1,Calculations!$F145,0),IF($P147=2007,OFFSET('2007'!L$1,Calculations!$F145,0),IF($P147=2008,OFFSET('2008'!L$1,Calculations!$F145,0),IF($P147=2009,OFFSET('2009'!L$1,Calculations!$F145,0),IF($P147=2010,OFFSET('2010'!L$1,Calculations!$F145,0),IF($P147=2011,OFFSET('2011'!L$1,Calculations!$F145,0),IF($P147=2012,OFFSET('2012'!L$1,Calculations!$F145,0),IF($P147=2013,OFFSET('2013'!L$1,Calculations!$F145,0),IF($P147=2014,OFFSET('2014'!L$1,Calculations!$F145,0),IF($P147=2015,OFFSET('2015'!L$1,Calculations!$F145,0),IF($P147=2016,OFFSET('2016'!L$1,Calculations!$F145,0),IF($P147=2017,OFFSET('2017'!L$1,Calculations!$F145,0),0))))))))))))))))</f>
        <v>6.0345520588690766E-3</v>
      </c>
      <c r="BB147" s="31">
        <f ca="1">IF($P147=2002,OFFSET('2002'!M$1,Calculations!$F145,0),IF($P147=2003,OFFSET('2003'!M$1,Calculations!$F145,0),IF($P147=2004,OFFSET('2004'!M$1,Calculations!$F145,0),IF($P147=2005,OFFSET('2005'!M$1,Calculations!$F145,0),IF($P147=2006,OFFSET('2006'!M$1,Calculations!$F145,0),IF($P147=2007,OFFSET('2007'!M$1,Calculations!$F145,0),IF($P147=2008,OFFSET('2008'!M$1,Calculations!$F145,0),IF($P147=2009,OFFSET('2009'!M$1,Calculations!$F145,0),IF($P147=2010,OFFSET('2010'!M$1,Calculations!$F145,0),IF($P147=2011,OFFSET('2011'!M$1,Calculations!$F145,0),IF($P147=2012,OFFSET('2012'!M$1,Calculations!$F145,0),IF($P147=2013,OFFSET('2013'!M$1,Calculations!$F145,0),IF($P147=2014,OFFSET('2014'!M$1,Calculations!$F145,0),IF($P147=2015,OFFSET('2015'!M$1,Calculations!$F145,0),IF($P147=2016,OFFSET('2016'!M$1,Calculations!$F145,0),IF($P147=2017,OFFSET('2017'!M$1,Calculations!$F145,0),0))))))))))))))))</f>
        <v>5.9459767443400197E-3</v>
      </c>
      <c r="BC147" s="31">
        <f ca="1">IF($P147=2002,OFFSET('2002'!N$1,Calculations!$F145,0),IF($P147=2003,OFFSET('2003'!N$1,Calculations!$F145,0),IF($P147=2004,OFFSET('2004'!N$1,Calculations!$F145,0),IF($P147=2005,OFFSET('2005'!N$1,Calculations!$F145,0),IF($P147=2006,OFFSET('2006'!N$1,Calculations!$F145,0),IF($P147=2007,OFFSET('2007'!N$1,Calculations!$F145,0),IF($P147=2008,OFFSET('2008'!N$1,Calculations!$F145,0),IF($P147=2009,OFFSET('2009'!N$1,Calculations!$F145,0),IF($P147=2010,OFFSET('2010'!N$1,Calculations!$F145,0),IF($P147=2011,OFFSET('2011'!N$1,Calculations!$F145,0),IF($P147=2012,OFFSET('2012'!N$1,Calculations!$F145,0),IF($P147=2013,OFFSET('2013'!N$1,Calculations!$F145,0),IF($P147=2014,OFFSET('2014'!N$1,Calculations!$F145,0),IF($P147=2015,OFFSET('2015'!N$1,Calculations!$F145,0),IF($P147=2016,OFFSET('2016'!N$1,Calculations!$F145,0),IF($P147=2017,OFFSET('2017'!N$1,Calculations!$F145,0),0))))))))))))))))</f>
        <v>1.3945027264700051E-2</v>
      </c>
      <c r="BD147" s="31">
        <f ca="1">IF($P147=2002,OFFSET('2002'!O$1,Calculations!$F145,0),IF($P147=2003,OFFSET('2003'!O$1,Calculations!$F145,0),IF($P147=2004,OFFSET('2004'!O$1,Calculations!$F145,0),IF($P147=2005,OFFSET('2005'!O$1,Calculations!$F145,0),IF($P147=2006,OFFSET('2006'!O$1,Calculations!$F145,0),IF($P147=2007,OFFSET('2007'!O$1,Calculations!$F145,0),IF($P147=2008,OFFSET('2008'!O$1,Calculations!$F145,0),IF($P147=2009,OFFSET('2009'!O$1,Calculations!$F145,0),IF($P147=2010,OFFSET('2010'!O$1,Calculations!$F145,0),IF($P147=2011,OFFSET('2011'!O$1,Calculations!$F145,0),IF($P147=2012,OFFSET('2012'!O$1,Calculations!$F145,0),IF($P147=2013,OFFSET('2013'!O$1,Calculations!$F145,0),IF($P147=2014,OFFSET('2014'!O$1,Calculations!$F145,0),IF($P147=2015,OFFSET('2015'!O$1,Calculations!$F145,0),IF($P147=2016,OFFSET('2016'!O$1,Calculations!$F145,0),IF($P147=2017,OFFSET('2017'!O$1,Calculations!$F145,0),0))))))))))))))))</f>
        <v>1.0930615727726008E-3</v>
      </c>
      <c r="BE147" s="31">
        <f ca="1">IF($P147=2002,OFFSET('2002'!P$1,Calculations!$F145,0),IF($P147=2003,OFFSET('2003'!P$1,Calculations!$F145,0),IF($P147=2004,OFFSET('2004'!P$1,Calculations!$F145,0),IF($P147=2005,OFFSET('2005'!P$1,Calculations!$F145,0),IF($P147=2006,OFFSET('2006'!P$1,Calculations!$F145,0),IF($P147=2007,OFFSET('2007'!P$1,Calculations!$F145,0),IF($P147=2008,OFFSET('2008'!P$1,Calculations!$F145,0),IF($P147=2009,OFFSET('2009'!P$1,Calculations!$F145,0),IF($P147=2010,OFFSET('2010'!P$1,Calculations!$F145,0),IF($P147=2011,OFFSET('2011'!P$1,Calculations!$F145,0),IF($P147=2012,OFFSET('2012'!P$1,Calculations!$F145,0),IF($P147=2013,OFFSET('2013'!P$1,Calculations!$F145,0),IF($P147=2014,OFFSET('2014'!P$1,Calculations!$F145,0),IF($P147=2015,OFFSET('2015'!P$1,Calculations!$F145,0),IF($P147=2016,OFFSET('2016'!P$1,Calculations!$F145,0),IF($P147=2017,OFFSET('2017'!P$1,Calculations!$F145,0),0))))))))))))))))</f>
        <v>1.1060571247524435E-2</v>
      </c>
      <c r="BF147" s="34">
        <f ca="1">IF($P147=2002,OFFSET('2002'!Q$1,Calculations!$F145,0),IF($P147=2003,OFFSET('2003'!Q$1,Calculations!$F145,0),IF($P147=2004,OFFSET('2004'!Q$1,Calculations!$F145,0),IF($P147=2005,OFFSET('2005'!Q$1,Calculations!$F145,0),IF($P147=2006,OFFSET('2006'!Q$1,Calculations!$F145,0),IF($P147=2007,OFFSET('2007'!Q$1,Calculations!$F145,0),IF($P147=2008,OFFSET('2008'!Q$1,Calculations!$F145,0),IF($P147=2009,OFFSET('2009'!Q$1,Calculations!$F145,0),IF($P147=2010,OFFSET('2010'!Q$1,Calculations!$F145,0),IF($P147=2011,OFFSET('2011'!Q$1,Calculations!$F145,0),IF($P147=2012,OFFSET('2012'!Q$1,Calculations!$F145,0),IF($P147=2013,OFFSET('2013'!Q$1,Calculations!$F145,0),IF($P147=2014,OFFSET('2014'!Q$1,Calculations!$F145,0),IF($P147=2015,OFFSET('2015'!Q$1,Calculations!$F145,0),IF($P147=2016,OFFSET('2016'!Q$1,Calculations!$F145,0),IF($P147=2017,OFFSET('2017'!Q$1,Calculations!$F145,0),0))))))))))))))))</f>
        <v>2.4161497307420908E-3</v>
      </c>
      <c r="BG147" s="31">
        <f ca="1">IF($P147=2002,OFFSET('2002'!K$1,Calculations!$G145,0),IF($P147=2003,OFFSET('2003'!K$1,Calculations!$G145,0),IF($P147=2004,OFFSET('2004'!K$1,Calculations!$G145,0),IF($P147=2005,OFFSET('2005'!K$1,Calculations!$G145,0),IF($P147=2006,OFFSET('2006'!K$1,Calculations!$G145,0),IF($P147=2007,OFFSET('2007'!K$1,Calculations!$G145,0),IF($P147=2008,OFFSET('2008'!K$1,Calculations!$G145,0),IF($P147=2009,OFFSET('2009'!K$1,Calculations!$G145,0),IF($P147=2010,OFFSET('2010'!K$1,Calculations!$G145,0),IF($P147=2011,OFFSET('2011'!K$1,Calculations!$G145,0),IF($P147=2012,OFFSET('2012'!K$1,Calculations!$G145,0),IF($P147=2013,OFFSET('2013'!K$1,Calculations!$G145,0),IF($P147=2014,OFFSET('2014'!K$1,Calculations!$G145,0),IF($P147=2015,OFFSET('2015'!K$1,Calculations!$G145,0),IF($P147=2016,OFFSET('2016'!K$1,Calculations!$G145,0),IF($P147=2017,OFFSET('2017'!K$1,Calculations!$G145,0),0))))))))))))))))</f>
        <v>0.13605065808191169</v>
      </c>
      <c r="BH147" s="31">
        <f ca="1">IF($P147=2002,OFFSET('2002'!L$1,Calculations!$G145,0),IF($P147=2003,OFFSET('2003'!L$1,Calculations!$G145,0),IF($P147=2004,OFFSET('2004'!L$1,Calculations!$G145,0),IF($P147=2005,OFFSET('2005'!L$1,Calculations!$G145,0),IF($P147=2006,OFFSET('2006'!L$1,Calculations!$G145,0),IF($P147=2007,OFFSET('2007'!L$1,Calculations!$G145,0),IF($P147=2008,OFFSET('2008'!L$1,Calculations!$G145,0),IF($P147=2009,OFFSET('2009'!L$1,Calculations!$G145,0),IF($P147=2010,OFFSET('2010'!L$1,Calculations!$G145,0),IF($P147=2011,OFFSET('2011'!L$1,Calculations!$G145,0),IF($P147=2012,OFFSET('2012'!L$1,Calculations!$G145,0),IF($P147=2013,OFFSET('2013'!L$1,Calculations!$G145,0),IF($P147=2014,OFFSET('2014'!L$1,Calculations!$G145,0),IF($P147=2015,OFFSET('2015'!L$1,Calculations!$G145,0),IF($P147=2016,OFFSET('2016'!L$1,Calculations!$G145,0),IF($P147=2017,OFFSET('2017'!L$1,Calculations!$G145,0),0))))))))))))))))</f>
        <v>0.27975269112577278</v>
      </c>
      <c r="BI147" s="31">
        <f ca="1">IF($P147=2002,OFFSET('2002'!M$1,Calculations!$G145,0),IF($P147=2003,OFFSET('2003'!M$1,Calculations!$G145,0),IF($P147=2004,OFFSET('2004'!M$1,Calculations!$G145,0),IF($P147=2005,OFFSET('2005'!M$1,Calculations!$G145,0),IF($P147=2006,OFFSET('2006'!M$1,Calculations!$G145,0),IF($P147=2007,OFFSET('2007'!M$1,Calculations!$G145,0),IF($P147=2008,OFFSET('2008'!M$1,Calculations!$G145,0),IF($P147=2009,OFFSET('2009'!M$1,Calculations!$G145,0),IF($P147=2010,OFFSET('2010'!M$1,Calculations!$G145,0),IF($P147=2011,OFFSET('2011'!M$1,Calculations!$G145,0),IF($P147=2012,OFFSET('2012'!M$1,Calculations!$G145,0),IF($P147=2013,OFFSET('2013'!M$1,Calculations!$G145,0),IF($P147=2014,OFFSET('2014'!M$1,Calculations!$G145,0),IF($P147=2015,OFFSET('2015'!M$1,Calculations!$G145,0),IF($P147=2016,OFFSET('2016'!M$1,Calculations!$G145,0),IF($P147=2017,OFFSET('2017'!M$1,Calculations!$G145,0),0))))))))))))))))</f>
        <v>0.16171391914655267</v>
      </c>
      <c r="BJ147" s="31">
        <f ca="1">IF($P147=2002,OFFSET('2002'!N$1,Calculations!$G145,0),IF($P147=2003,OFFSET('2003'!N$1,Calculations!$G145,0),IF($P147=2004,OFFSET('2004'!N$1,Calculations!$G145,0),IF($P147=2005,OFFSET('2005'!N$1,Calculations!$G145,0),IF($P147=2006,OFFSET('2006'!N$1,Calculations!$G145,0),IF($P147=2007,OFFSET('2007'!N$1,Calculations!$G145,0),IF($P147=2008,OFFSET('2008'!N$1,Calculations!$G145,0),IF($P147=2009,OFFSET('2009'!N$1,Calculations!$G145,0),IF($P147=2010,OFFSET('2010'!N$1,Calculations!$G145,0),IF($P147=2011,OFFSET('2011'!N$1,Calculations!$G145,0),IF($P147=2012,OFFSET('2012'!N$1,Calculations!$G145,0),IF($P147=2013,OFFSET('2013'!N$1,Calculations!$G145,0),IF($P147=2014,OFFSET('2014'!N$1,Calculations!$G145,0),IF($P147=2015,OFFSET('2015'!N$1,Calculations!$G145,0),IF($P147=2016,OFFSET('2016'!N$1,Calculations!$G145,0),IF($P147=2017,OFFSET('2017'!N$1,Calculations!$G145,0),0))))))))))))))))</f>
        <v>0.1834752939314592</v>
      </c>
      <c r="BK147" s="31">
        <f ca="1">IF($P147=2002,OFFSET('2002'!O$1,Calculations!$G145,0),IF($P147=2003,OFFSET('2003'!O$1,Calculations!$G145,0),IF($P147=2004,OFFSET('2004'!O$1,Calculations!$G145,0),IF($P147=2005,OFFSET('2005'!O$1,Calculations!$G145,0),IF($P147=2006,OFFSET('2006'!O$1,Calculations!$G145,0),IF($P147=2007,OFFSET('2007'!O$1,Calculations!$G145,0),IF($P147=2008,OFFSET('2008'!O$1,Calculations!$G145,0),IF($P147=2009,OFFSET('2009'!O$1,Calculations!$G145,0),IF($P147=2010,OFFSET('2010'!O$1,Calculations!$G145,0),IF($P147=2011,OFFSET('2011'!O$1,Calculations!$G145,0),IF($P147=2012,OFFSET('2012'!O$1,Calculations!$G145,0),IF($P147=2013,OFFSET('2013'!O$1,Calculations!$G145,0),IF($P147=2014,OFFSET('2014'!O$1,Calculations!$G145,0),IF($P147=2015,OFFSET('2015'!O$1,Calculations!$G145,0),IF($P147=2016,OFFSET('2016'!O$1,Calculations!$G145,0),IF($P147=2017,OFFSET('2017'!O$1,Calculations!$G145,0),0))))))))))))))))</f>
        <v>0.17326490916381648</v>
      </c>
      <c r="BL147" s="31">
        <f ca="1">IF($P147=2002,OFFSET('2002'!P$1,Calculations!$G145,0),IF($P147=2003,OFFSET('2003'!P$1,Calculations!$G145,0),IF($P147=2004,OFFSET('2004'!P$1,Calculations!$G145,0),IF($P147=2005,OFFSET('2005'!P$1,Calculations!$G145,0),IF($P147=2006,OFFSET('2006'!P$1,Calculations!$G145,0),IF($P147=2007,OFFSET('2007'!P$1,Calculations!$G145,0),IF($P147=2008,OFFSET('2008'!P$1,Calculations!$G145,0),IF($P147=2009,OFFSET('2009'!P$1,Calculations!$G145,0),IF($P147=2010,OFFSET('2010'!P$1,Calculations!$G145,0),IF($P147=2011,OFFSET('2011'!P$1,Calculations!$G145,0),IF($P147=2012,OFFSET('2012'!P$1,Calculations!$G145,0),IF($P147=2013,OFFSET('2013'!P$1,Calculations!$G145,0),IF($P147=2014,OFFSET('2014'!P$1,Calculations!$G145,0),IF($P147=2015,OFFSET('2015'!P$1,Calculations!$G145,0),IF($P147=2016,OFFSET('2016'!P$1,Calculations!$G145,0),IF($P147=2017,OFFSET('2017'!P$1,Calculations!$G145,0),0))))))))))))))))</f>
        <v>3.0064163042837336E-2</v>
      </c>
      <c r="BM147" s="34">
        <f ca="1">IF($P147=2002,OFFSET('2002'!Q$1,Calculations!$G145,0),IF($P147=2003,OFFSET('2003'!Q$1,Calculations!$G145,0),IF($P147=2004,OFFSET('2004'!Q$1,Calculations!$G145,0),IF($P147=2005,OFFSET('2005'!Q$1,Calculations!$G145,0),IF($P147=2006,OFFSET('2006'!Q$1,Calculations!$G145,0),IF($P147=2007,OFFSET('2007'!Q$1,Calculations!$G145,0),IF($P147=2008,OFFSET('2008'!Q$1,Calculations!$G145,0),IF($P147=2009,OFFSET('2009'!Q$1,Calculations!$G145,0),IF($P147=2010,OFFSET('2010'!Q$1,Calculations!$G145,0),IF($P147=2011,OFFSET('2011'!Q$1,Calculations!$G145,0),IF($P147=2012,OFFSET('2012'!Q$1,Calculations!$G145,0),IF($P147=2013,OFFSET('2013'!Q$1,Calculations!$G145,0),IF($P147=2014,OFFSET('2014'!Q$1,Calculations!$G145,0),IF($P147=2015,OFFSET('2015'!Q$1,Calculations!$G145,0),IF($P147=2016,OFFSET('2016'!Q$1,Calculations!$G145,0),IF($P147=2017,OFFSET('2017'!Q$1,Calculations!$G145,0),0))))))))))))))))</f>
        <v>0.17975225892277494</v>
      </c>
      <c r="BN147" s="31">
        <f ca="1">IF($P147=2002,OFFSET('2002'!K$1,Calculations!$H145,0),IF($P147=2003,OFFSET('2003'!K$1,Calculations!$H145,0),IF($P147=2004,OFFSET('2004'!K$1,Calculations!$H145,0),IF($P147=2005,OFFSET('2005'!K$1,Calculations!$H145,0),IF($P147=2006,OFFSET('2006'!K$1,Calculations!$H145,0),IF($P147=2007,OFFSET('2007'!K$1,Calculations!$H145,0),IF($P147=2008,OFFSET('2008'!K$1,Calculations!$H145,0),IF($P147=2009,OFFSET('2009'!K$1,Calculations!$H145,0),IF($P147=2010,OFFSET('2010'!K$1,Calculations!$H145,0),IF($P147=2011,OFFSET('2011'!K$1,Calculations!$H145,0),IF($P147=2012,OFFSET('2012'!K$1,Calculations!$H145,0),IF($P147=2013,OFFSET('2013'!K$1,Calculations!$H145,0),IF($P147=2014,OFFSET('2014'!K$1,Calculations!$H145,0),IF($P147=2015,OFFSET('2015'!K$1,Calculations!$H145,0),IF($P147=2016,OFFSET('2016'!K$1,Calculations!$H145,0),IF($P147=2017,OFFSET('2017'!K$1,Calculations!$H145,0),0))))))))))))))))</f>
        <v>2.7648181169709991E-4</v>
      </c>
      <c r="BO147" s="31">
        <f ca="1">IF($P147=2002,OFFSET('2002'!L$1,Calculations!$H145,0),IF($P147=2003,OFFSET('2003'!L$1,Calculations!$H145,0),IF($P147=2004,OFFSET('2004'!L$1,Calculations!$H145,0),IF($P147=2005,OFFSET('2005'!L$1,Calculations!$H145,0),IF($P147=2006,OFFSET('2006'!L$1,Calculations!$H145,0),IF($P147=2007,OFFSET('2007'!L$1,Calculations!$H145,0),IF($P147=2008,OFFSET('2008'!L$1,Calculations!$H145,0),IF($P147=2009,OFFSET('2009'!L$1,Calculations!$H145,0),IF($P147=2010,OFFSET('2010'!L$1,Calculations!$H145,0),IF($P147=2011,OFFSET('2011'!L$1,Calculations!$H145,0),IF($P147=2012,OFFSET('2012'!L$1,Calculations!$H145,0),IF($P147=2013,OFFSET('2013'!L$1,Calculations!$H145,0),IF($P147=2014,OFFSET('2014'!L$1,Calculations!$H145,0),IF($P147=2015,OFFSET('2015'!L$1,Calculations!$H145,0),IF($P147=2016,OFFSET('2016'!L$1,Calculations!$H145,0),IF($P147=2017,OFFSET('2017'!L$1,Calculations!$H145,0),0))))))))))))))))</f>
        <v>3.4819792208164474E-2</v>
      </c>
      <c r="BP147" s="31">
        <f ca="1">IF($P147=2002,OFFSET('2002'!M$1,Calculations!$H145,0),IF($P147=2003,OFFSET('2003'!M$1,Calculations!$H145,0),IF($P147=2004,OFFSET('2004'!M$1,Calculations!$H145,0),IF($P147=2005,OFFSET('2005'!M$1,Calculations!$H145,0),IF($P147=2006,OFFSET('2006'!M$1,Calculations!$H145,0),IF($P147=2007,OFFSET('2007'!M$1,Calculations!$H145,0),IF($P147=2008,OFFSET('2008'!M$1,Calculations!$H145,0),IF($P147=2009,OFFSET('2009'!M$1,Calculations!$H145,0),IF($P147=2010,OFFSET('2010'!M$1,Calculations!$H145,0),IF($P147=2011,OFFSET('2011'!M$1,Calculations!$H145,0),IF($P147=2012,OFFSET('2012'!M$1,Calculations!$H145,0),IF($P147=2013,OFFSET('2013'!M$1,Calculations!$H145,0),IF($P147=2014,OFFSET('2014'!M$1,Calculations!$H145,0),IF($P147=2015,OFFSET('2015'!M$1,Calculations!$H145,0),IF($P147=2016,OFFSET('2016'!M$1,Calculations!$H145,0),IF($P147=2017,OFFSET('2017'!M$1,Calculations!$H145,0),0))))))))))))))))</f>
        <v>3.4731989030179912E-2</v>
      </c>
      <c r="BQ147" s="31">
        <f ca="1">IF($P147=2002,OFFSET('2002'!N$1,Calculations!$H145,0),IF($P147=2003,OFFSET('2003'!N$1,Calculations!$H145,0),IF($P147=2004,OFFSET('2004'!N$1,Calculations!$H145,0),IF($P147=2005,OFFSET('2005'!N$1,Calculations!$H145,0),IF($P147=2006,OFFSET('2006'!N$1,Calculations!$H145,0),IF($P147=2007,OFFSET('2007'!N$1,Calculations!$H145,0),IF($P147=2008,OFFSET('2008'!N$1,Calculations!$H145,0),IF($P147=2009,OFFSET('2009'!N$1,Calculations!$H145,0),IF($P147=2010,OFFSET('2010'!N$1,Calculations!$H145,0),IF($P147=2011,OFFSET('2011'!N$1,Calculations!$H145,0),IF($P147=2012,OFFSET('2012'!N$1,Calculations!$H145,0),IF($P147=2013,OFFSET('2013'!N$1,Calculations!$H145,0),IF($P147=2014,OFFSET('2014'!N$1,Calculations!$H145,0),IF($P147=2015,OFFSET('2015'!N$1,Calculations!$H145,0),IF($P147=2016,OFFSET('2016'!N$1,Calculations!$H145,0),IF($P147=2017,OFFSET('2017'!N$1,Calculations!$H145,0),0))))))))))))))))</f>
        <v>7.8953432595050874E-2</v>
      </c>
      <c r="BR147" s="31">
        <f ca="1">IF($P147=2002,OFFSET('2002'!O$1,Calculations!$H145,0),IF($P147=2003,OFFSET('2003'!O$1,Calculations!$H145,0),IF($P147=2004,OFFSET('2004'!O$1,Calculations!$H145,0),IF($P147=2005,OFFSET('2005'!O$1,Calculations!$H145,0),IF($P147=2006,OFFSET('2006'!O$1,Calculations!$H145,0),IF($P147=2007,OFFSET('2007'!O$1,Calculations!$H145,0),IF($P147=2008,OFFSET('2008'!O$1,Calculations!$H145,0),IF($P147=2009,OFFSET('2009'!O$1,Calculations!$H145,0),IF($P147=2010,OFFSET('2010'!O$1,Calculations!$H145,0),IF($P147=2011,OFFSET('2011'!O$1,Calculations!$H145,0),IF($P147=2012,OFFSET('2012'!O$1,Calculations!$H145,0),IF($P147=2013,OFFSET('2013'!O$1,Calculations!$H145,0),IF($P147=2014,OFFSET('2014'!O$1,Calculations!$H145,0),IF($P147=2015,OFFSET('2015'!O$1,Calculations!$H145,0),IF($P147=2016,OFFSET('2016'!O$1,Calculations!$H145,0),IF($P147=2017,OFFSET('2017'!O$1,Calculations!$H145,0),0))))))))))))))))</f>
        <v>3.9980740684823135E-3</v>
      </c>
      <c r="BS147" s="31">
        <f ca="1">IF($P147=2002,OFFSET('2002'!P$1,Calculations!$H145,0),IF($P147=2003,OFFSET('2003'!P$1,Calculations!$H145,0),IF($P147=2004,OFFSET('2004'!P$1,Calculations!$H145,0),IF($P147=2005,OFFSET('2005'!P$1,Calculations!$H145,0),IF($P147=2006,OFFSET('2006'!P$1,Calculations!$H145,0),IF($P147=2007,OFFSET('2007'!P$1,Calculations!$H145,0),IF($P147=2008,OFFSET('2008'!P$1,Calculations!$H145,0),IF($P147=2009,OFFSET('2009'!P$1,Calculations!$H145,0),IF($P147=2010,OFFSET('2010'!P$1,Calculations!$H145,0),IF($P147=2011,OFFSET('2011'!P$1,Calculations!$H145,0),IF($P147=2012,OFFSET('2012'!P$1,Calculations!$H145,0),IF($P147=2013,OFFSET('2013'!P$1,Calculations!$H145,0),IF($P147=2014,OFFSET('2014'!P$1,Calculations!$H145,0),IF($P147=2015,OFFSET('2015'!P$1,Calculations!$H145,0),IF($P147=2016,OFFSET('2016'!P$1,Calculations!$H145,0),IF($P147=2017,OFFSET('2017'!P$1,Calculations!$H145,0),0))))))))))))))))</f>
        <v>0.14838788803225689</v>
      </c>
      <c r="BT147" s="34">
        <f ca="1">IF($P147=2002,OFFSET('2002'!Q$1,Calculations!$H145,0),IF($P147=2003,OFFSET('2003'!Q$1,Calculations!$H145,0),IF($P147=2004,OFFSET('2004'!Q$1,Calculations!$H145,0),IF($P147=2005,OFFSET('2005'!Q$1,Calculations!$H145,0),IF($P147=2006,OFFSET('2006'!Q$1,Calculations!$H145,0),IF($P147=2007,OFFSET('2007'!Q$1,Calculations!$H145,0),IF($P147=2008,OFFSET('2008'!Q$1,Calculations!$H145,0),IF($P147=2009,OFFSET('2009'!Q$1,Calculations!$H145,0),IF($P147=2010,OFFSET('2010'!Q$1,Calculations!$H145,0),IF($P147=2011,OFFSET('2011'!Q$1,Calculations!$H145,0),IF($P147=2012,OFFSET('2012'!Q$1,Calculations!$H145,0),IF($P147=2013,OFFSET('2013'!Q$1,Calculations!$H145,0),IF($P147=2014,OFFSET('2014'!Q$1,Calculations!$H145,0),IF($P147=2015,OFFSET('2015'!Q$1,Calculations!$H145,0),IF($P147=2016,OFFSET('2016'!Q$1,Calculations!$H145,0),IF($P147=2017,OFFSET('2017'!Q$1,Calculations!$H145,0),0))))))))))))))))</f>
        <v>1.3391956464025162E-2</v>
      </c>
      <c r="BU147" s="31">
        <f ca="1">IF($P147=2002,OFFSET('2002'!K$1,Calculations!$I145,0),IF($P147=2003,OFFSET('2003'!K$1,Calculations!$I145,0),IF($P147=2004,OFFSET('2004'!K$1,Calculations!$I145,0),IF($P147=2005,OFFSET('2005'!K$1,Calculations!$I145,0),IF($P147=2006,OFFSET('2006'!K$1,Calculations!$I145,0),IF($P147=2007,OFFSET('2007'!K$1,Calculations!$I145,0),IF($P147=2008,OFFSET('2008'!K$1,Calculations!$I145,0),IF($P147=2009,OFFSET('2009'!K$1,Calculations!$I145,0),IF($P147=2010,OFFSET('2010'!K$1,Calculations!$I145,0),IF($P147=2011,OFFSET('2011'!K$1,Calculations!$I145,0),IF($P147=2012,OFFSET('2012'!K$1,Calculations!$I145,0),IF($P147=2013,OFFSET('2013'!K$1,Calculations!$I145,0),IF($P147=2014,OFFSET('2014'!K$1,Calculations!$I145,0),IF($P147=2015,OFFSET('2015'!K$1,Calculations!$I145,0),IF($P147=2016,OFFSET('2016'!K$1,Calculations!$I145,0),IF($P147=2017,OFFSET('2017'!K$1,Calculations!$I145,0),0))))))))))))))))</f>
        <v>8.8527563473472931E-3</v>
      </c>
      <c r="BV147" s="31">
        <f ca="1">IF($P147=2002,OFFSET('2002'!L$1,Calculations!$I145,0),IF($P147=2003,OFFSET('2003'!L$1,Calculations!$I145,0),IF($P147=2004,OFFSET('2004'!L$1,Calculations!$I145,0),IF($P147=2005,OFFSET('2005'!L$1,Calculations!$I145,0),IF($P147=2006,OFFSET('2006'!L$1,Calculations!$I145,0),IF($P147=2007,OFFSET('2007'!L$1,Calculations!$I145,0),IF($P147=2008,OFFSET('2008'!L$1,Calculations!$I145,0),IF($P147=2009,OFFSET('2009'!L$1,Calculations!$I145,0),IF($P147=2010,OFFSET('2010'!L$1,Calculations!$I145,0),IF($P147=2011,OFFSET('2011'!L$1,Calculations!$I145,0),IF($P147=2012,OFFSET('2012'!L$1,Calculations!$I145,0),IF($P147=2013,OFFSET('2013'!L$1,Calculations!$I145,0),IF($P147=2014,OFFSET('2014'!L$1,Calculations!$I145,0),IF($P147=2015,OFFSET('2015'!L$1,Calculations!$I145,0),IF($P147=2016,OFFSET('2016'!L$1,Calculations!$I145,0),IF($P147=2017,OFFSET('2017'!L$1,Calculations!$I145,0),0))))))))))))))))</f>
        <v>4.3010701917329745E-2</v>
      </c>
      <c r="BW147" s="31">
        <f ca="1">IF($P147=2002,OFFSET('2002'!M$1,Calculations!$I145,0),IF($P147=2003,OFFSET('2003'!M$1,Calculations!$I145,0),IF($P147=2004,OFFSET('2004'!M$1,Calculations!$I145,0),IF($P147=2005,OFFSET('2005'!M$1,Calculations!$I145,0),IF($P147=2006,OFFSET('2006'!M$1,Calculations!$I145,0),IF($P147=2007,OFFSET('2007'!M$1,Calculations!$I145,0),IF($P147=2008,OFFSET('2008'!M$1,Calculations!$I145,0),IF($P147=2009,OFFSET('2009'!M$1,Calculations!$I145,0),IF($P147=2010,OFFSET('2010'!M$1,Calculations!$I145,0),IF($P147=2011,OFFSET('2011'!M$1,Calculations!$I145,0),IF($P147=2012,OFFSET('2012'!M$1,Calculations!$I145,0),IF($P147=2013,OFFSET('2013'!M$1,Calculations!$I145,0),IF($P147=2014,OFFSET('2014'!M$1,Calculations!$I145,0),IF($P147=2015,OFFSET('2015'!M$1,Calculations!$I145,0),IF($P147=2016,OFFSET('2016'!M$1,Calculations!$I145,0),IF($P147=2017,OFFSET('2017'!M$1,Calculations!$I145,0),0))))))))))))))))</f>
        <v>5.5681253379489155E-2</v>
      </c>
      <c r="BX147" s="31">
        <f ca="1">IF($P147=2002,OFFSET('2002'!N$1,Calculations!$I145,0),IF($P147=2003,OFFSET('2003'!N$1,Calculations!$I145,0),IF($P147=2004,OFFSET('2004'!N$1,Calculations!$I145,0),IF($P147=2005,OFFSET('2005'!N$1,Calculations!$I145,0),IF($P147=2006,OFFSET('2006'!N$1,Calculations!$I145,0),IF($P147=2007,OFFSET('2007'!N$1,Calculations!$I145,0),IF($P147=2008,OFFSET('2008'!N$1,Calculations!$I145,0),IF($P147=2009,OFFSET('2009'!N$1,Calculations!$I145,0),IF($P147=2010,OFFSET('2010'!N$1,Calculations!$I145,0),IF($P147=2011,OFFSET('2011'!N$1,Calculations!$I145,0),IF($P147=2012,OFFSET('2012'!N$1,Calculations!$I145,0),IF($P147=2013,OFFSET('2013'!N$1,Calculations!$I145,0),IF($P147=2014,OFFSET('2014'!N$1,Calculations!$I145,0),IF($P147=2015,OFFSET('2015'!N$1,Calculations!$I145,0),IF($P147=2016,OFFSET('2016'!N$1,Calculations!$I145,0),IF($P147=2017,OFFSET('2017'!N$1,Calculations!$I145,0),0))))))))))))))))</f>
        <v>6.1842401643397368E-2</v>
      </c>
      <c r="BY147" s="31">
        <f ca="1">IF($P147=2002,OFFSET('2002'!O$1,Calculations!$I145,0),IF($P147=2003,OFFSET('2003'!O$1,Calculations!$I145,0),IF($P147=2004,OFFSET('2004'!O$1,Calculations!$I145,0),IF($P147=2005,OFFSET('2005'!O$1,Calculations!$I145,0),IF($P147=2006,OFFSET('2006'!O$1,Calculations!$I145,0),IF($P147=2007,OFFSET('2007'!O$1,Calculations!$I145,0),IF($P147=2008,OFFSET('2008'!O$1,Calculations!$I145,0),IF($P147=2009,OFFSET('2009'!O$1,Calculations!$I145,0),IF($P147=2010,OFFSET('2010'!O$1,Calculations!$I145,0),IF($P147=2011,OFFSET('2011'!O$1,Calculations!$I145,0),IF($P147=2012,OFFSET('2012'!O$1,Calculations!$I145,0),IF($P147=2013,OFFSET('2013'!O$1,Calculations!$I145,0),IF($P147=2014,OFFSET('2014'!O$1,Calculations!$I145,0),IF($P147=2015,OFFSET('2015'!O$1,Calculations!$I145,0),IF($P147=2016,OFFSET('2016'!O$1,Calculations!$I145,0),IF($P147=2017,OFFSET('2017'!O$1,Calculations!$I145,0),0))))))))))))))))</f>
        <v>3.4324254890963871E-2</v>
      </c>
      <c r="BZ147" s="31">
        <f ca="1">IF($P147=2002,OFFSET('2002'!P$1,Calculations!$I145,0),IF($P147=2003,OFFSET('2003'!P$1,Calculations!$I145,0),IF($P147=2004,OFFSET('2004'!P$1,Calculations!$I145,0),IF($P147=2005,OFFSET('2005'!P$1,Calculations!$I145,0),IF($P147=2006,OFFSET('2006'!P$1,Calculations!$I145,0),IF($P147=2007,OFFSET('2007'!P$1,Calculations!$I145,0),IF($P147=2008,OFFSET('2008'!P$1,Calculations!$I145,0),IF($P147=2009,OFFSET('2009'!P$1,Calculations!$I145,0),IF($P147=2010,OFFSET('2010'!P$1,Calculations!$I145,0),IF($P147=2011,OFFSET('2011'!P$1,Calculations!$I145,0),IF($P147=2012,OFFSET('2012'!P$1,Calculations!$I145,0),IF($P147=2013,OFFSET('2013'!P$1,Calculations!$I145,0),IF($P147=2014,OFFSET('2014'!P$1,Calculations!$I145,0),IF($P147=2015,OFFSET('2015'!P$1,Calculations!$I145,0),IF($P147=2016,OFFSET('2016'!P$1,Calculations!$I145,0),IF($P147=2017,OFFSET('2017'!P$1,Calculations!$I145,0),0))))))))))))))))</f>
        <v>4.2464554429732827E-2</v>
      </c>
      <c r="CA147" s="34">
        <f ca="1">IF($P147=2002,OFFSET('2002'!Q$1,Calculations!$I145,0),IF($P147=2003,OFFSET('2003'!Q$1,Calculations!$I145,0),IF($P147=2004,OFFSET('2004'!Q$1,Calculations!$I145,0),IF($P147=2005,OFFSET('2005'!Q$1,Calculations!$I145,0),IF($P147=2006,OFFSET('2006'!Q$1,Calculations!$I145,0),IF($P147=2007,OFFSET('2007'!Q$1,Calculations!$I145,0),IF($P147=2008,OFFSET('2008'!Q$1,Calculations!$I145,0),IF($P147=2009,OFFSET('2009'!Q$1,Calculations!$I145,0),IF($P147=2010,OFFSET('2010'!Q$1,Calculations!$I145,0),IF($P147=2011,OFFSET('2011'!Q$1,Calculations!$I145,0),IF($P147=2012,OFFSET('2012'!Q$1,Calculations!$I145,0),IF($P147=2013,OFFSET('2013'!Q$1,Calculations!$I145,0),IF($P147=2014,OFFSET('2014'!Q$1,Calculations!$I145,0),IF($P147=2015,OFFSET('2015'!Q$1,Calculations!$I145,0),IF($P147=2016,OFFSET('2016'!Q$1,Calculations!$I145,0),IF($P147=2017,OFFSET('2017'!Q$1,Calculations!$I145,0),0))))))))))))))))</f>
        <v>2.916394938024295E-2</v>
      </c>
      <c r="CB147" s="31">
        <f ca="1">IF($P147=2002,OFFSET('2002'!K$1,Calculations!$J145,0),IF($P147=2003,OFFSET('2003'!K$1,Calculations!$J145,0),IF($P147=2004,OFFSET('2004'!K$1,Calculations!$J145,0),IF($P147=2005,OFFSET('2005'!K$1,Calculations!$J145,0),IF($P147=2006,OFFSET('2006'!K$1,Calculations!$J145,0),IF($P147=2007,OFFSET('2007'!K$1,Calculations!$J145,0),IF($P147=2008,OFFSET('2008'!K$1,Calculations!$J145,0),IF($P147=2009,OFFSET('2009'!K$1,Calculations!$J145,0),IF($P147=2010,OFFSET('2010'!K$1,Calculations!$J145,0),IF($P147=2011,OFFSET('2011'!K$1,Calculations!$J145,0),IF($P147=2012,OFFSET('2012'!K$1,Calculations!$J145,0),IF($P147=2013,OFFSET('2013'!K$1,Calculations!$J145,0),IF($P147=2014,OFFSET('2014'!K$1,Calculations!$J145,0),IF($P147=2015,OFFSET('2015'!K$1,Calculations!$J145,0),IF($P147=2016,OFFSET('2016'!K$1,Calculations!$J145,0),IF($P147=2017,OFFSET('2017'!K$1,Calculations!$J145,0),0))))))))))))))))</f>
        <v>0.21015406864870539</v>
      </c>
      <c r="CC147" s="31">
        <f ca="1">IF($P147=2002,OFFSET('2002'!L$1,Calculations!$J145,0),IF($P147=2003,OFFSET('2003'!L$1,Calculations!$J145,0),IF($P147=2004,OFFSET('2004'!L$1,Calculations!$J145,0),IF($P147=2005,OFFSET('2005'!L$1,Calculations!$J145,0),IF($P147=2006,OFFSET('2006'!L$1,Calculations!$J145,0),IF($P147=2007,OFFSET('2007'!L$1,Calculations!$J145,0),IF($P147=2008,OFFSET('2008'!L$1,Calculations!$J145,0),IF($P147=2009,OFFSET('2009'!L$1,Calculations!$J145,0),IF($P147=2010,OFFSET('2010'!L$1,Calculations!$J145,0),IF($P147=2011,OFFSET('2011'!L$1,Calculations!$J145,0),IF($P147=2012,OFFSET('2012'!L$1,Calculations!$J145,0),IF($P147=2013,OFFSET('2013'!L$1,Calculations!$J145,0),IF($P147=2014,OFFSET('2014'!L$1,Calculations!$J145,0),IF($P147=2015,OFFSET('2015'!L$1,Calculations!$J145,0),IF($P147=2016,OFFSET('2016'!L$1,Calculations!$J145,0),IF($P147=2017,OFFSET('2017'!L$1,Calculations!$J145,0),0))))))))))))))))</f>
        <v>1.3813589545959664E-2</v>
      </c>
      <c r="CD147" s="31">
        <f ca="1">IF($P147=2002,OFFSET('2002'!M$1,Calculations!$J145,0),IF($P147=2003,OFFSET('2003'!M$1,Calculations!$J145,0),IF($P147=2004,OFFSET('2004'!M$1,Calculations!$J145,0),IF($P147=2005,OFFSET('2005'!M$1,Calculations!$J145,0),IF($P147=2006,OFFSET('2006'!M$1,Calculations!$J145,0),IF($P147=2007,OFFSET('2007'!M$1,Calculations!$J145,0),IF($P147=2008,OFFSET('2008'!M$1,Calculations!$J145,0),IF($P147=2009,OFFSET('2009'!M$1,Calculations!$J145,0),IF($P147=2010,OFFSET('2010'!M$1,Calculations!$J145,0),IF($P147=2011,OFFSET('2011'!M$1,Calculations!$J145,0),IF($P147=2012,OFFSET('2012'!M$1,Calculations!$J145,0),IF($P147=2013,OFFSET('2013'!M$1,Calculations!$J145,0),IF($P147=2014,OFFSET('2014'!M$1,Calculations!$J145,0),IF($P147=2015,OFFSET('2015'!M$1,Calculations!$J145,0),IF($P147=2016,OFFSET('2016'!M$1,Calculations!$J145,0),IF($P147=2017,OFFSET('2017'!M$1,Calculations!$J145,0),0))))))))))))))))</f>
        <v>8.7396346005890344E-2</v>
      </c>
      <c r="CE147" s="31">
        <f ca="1">IF($P147=2002,OFFSET('2002'!N$1,Calculations!$J145,0),IF($P147=2003,OFFSET('2003'!N$1,Calculations!$J145,0),IF($P147=2004,OFFSET('2004'!N$1,Calculations!$J145,0),IF($P147=2005,OFFSET('2005'!N$1,Calculations!$J145,0),IF($P147=2006,OFFSET('2006'!N$1,Calculations!$J145,0),IF($P147=2007,OFFSET('2007'!N$1,Calculations!$J145,0),IF($P147=2008,OFFSET('2008'!N$1,Calculations!$J145,0),IF($P147=2009,OFFSET('2009'!N$1,Calculations!$J145,0),IF($P147=2010,OFFSET('2010'!N$1,Calculations!$J145,0),IF($P147=2011,OFFSET('2011'!N$1,Calculations!$J145,0),IF($P147=2012,OFFSET('2012'!N$1,Calculations!$J145,0),IF($P147=2013,OFFSET('2013'!N$1,Calculations!$J145,0),IF($P147=2014,OFFSET('2014'!N$1,Calculations!$J145,0),IF($P147=2015,OFFSET('2015'!N$1,Calculations!$J145,0),IF($P147=2016,OFFSET('2016'!N$1,Calculations!$J145,0),IF($P147=2017,OFFSET('2017'!N$1,Calculations!$J145,0),0))))))))))))))))</f>
        <v>5.0307647433567151E-2</v>
      </c>
      <c r="CF147" s="31">
        <f ca="1">IF($P147=2002,OFFSET('2002'!O$1,Calculations!$J145,0),IF($P147=2003,OFFSET('2003'!O$1,Calculations!$J145,0),IF($P147=2004,OFFSET('2004'!O$1,Calculations!$J145,0),IF($P147=2005,OFFSET('2005'!O$1,Calculations!$J145,0),IF($P147=2006,OFFSET('2006'!O$1,Calculations!$J145,0),IF($P147=2007,OFFSET('2007'!O$1,Calculations!$J145,0),IF($P147=2008,OFFSET('2008'!O$1,Calculations!$J145,0),IF($P147=2009,OFFSET('2009'!O$1,Calculations!$J145,0),IF($P147=2010,OFFSET('2010'!O$1,Calculations!$J145,0),IF($P147=2011,OFFSET('2011'!O$1,Calculations!$J145,0),IF($P147=2012,OFFSET('2012'!O$1,Calculations!$J145,0),IF($P147=2013,OFFSET('2013'!O$1,Calculations!$J145,0),IF($P147=2014,OFFSET('2014'!O$1,Calculations!$J145,0),IF($P147=2015,OFFSET('2015'!O$1,Calculations!$J145,0),IF($P147=2016,OFFSET('2016'!O$1,Calculations!$J145,0),IF($P147=2017,OFFSET('2017'!O$1,Calculations!$J145,0),0))))))))))))))))</f>
        <v>0.12072763762913051</v>
      </c>
      <c r="CG147" s="31">
        <f ca="1">IF($P147=2002,OFFSET('2002'!P$1,Calculations!$J145,0),IF($P147=2003,OFFSET('2003'!P$1,Calculations!$J145,0),IF($P147=2004,OFFSET('2004'!P$1,Calculations!$J145,0),IF($P147=2005,OFFSET('2005'!P$1,Calculations!$J145,0),IF($P147=2006,OFFSET('2006'!P$1,Calculations!$J145,0),IF($P147=2007,OFFSET('2007'!P$1,Calculations!$J145,0),IF($P147=2008,OFFSET('2008'!P$1,Calculations!$J145,0),IF($P147=2009,OFFSET('2009'!P$1,Calculations!$J145,0),IF($P147=2010,OFFSET('2010'!P$1,Calculations!$J145,0),IF($P147=2011,OFFSET('2011'!P$1,Calculations!$J145,0),IF($P147=2012,OFFSET('2012'!P$1,Calculations!$J145,0),IF($P147=2013,OFFSET('2013'!P$1,Calculations!$J145,0),IF($P147=2014,OFFSET('2014'!P$1,Calculations!$J145,0),IF($P147=2015,OFFSET('2015'!P$1,Calculations!$J145,0),IF($P147=2016,OFFSET('2016'!P$1,Calculations!$J145,0),IF($P147=2017,OFFSET('2017'!P$1,Calculations!$J145,0),0))))))))))))))))</f>
        <v>1.1716118409136384E-2</v>
      </c>
      <c r="CH147" s="34">
        <f ca="1">IF($P147=2002,OFFSET('2002'!Q$1,Calculations!$J145,0),IF($P147=2003,OFFSET('2003'!Q$1,Calculations!$J145,0),IF($P147=2004,OFFSET('2004'!Q$1,Calculations!$J145,0),IF($P147=2005,OFFSET('2005'!Q$1,Calculations!$J145,0),IF($P147=2006,OFFSET('2006'!Q$1,Calculations!$J145,0),IF($P147=2007,OFFSET('2007'!Q$1,Calculations!$J145,0),IF($P147=2008,OFFSET('2008'!Q$1,Calculations!$J145,0),IF($P147=2009,OFFSET('2009'!Q$1,Calculations!$J145,0),IF($P147=2010,OFFSET('2010'!Q$1,Calculations!$J145,0),IF($P147=2011,OFFSET('2011'!Q$1,Calculations!$J145,0),IF($P147=2012,OFFSET('2012'!Q$1,Calculations!$J145,0),IF($P147=2013,OFFSET('2013'!Q$1,Calculations!$J145,0),IF($P147=2014,OFFSET('2014'!Q$1,Calculations!$J145,0),IF($P147=2015,OFFSET('2015'!Q$1,Calculations!$J145,0),IF($P147=2016,OFFSET('2016'!Q$1,Calculations!$J145,0),IF($P147=2017,OFFSET('2017'!Q$1,Calculations!$J145,0),0))))))))))))))))</f>
        <v>0.12728462179786781</v>
      </c>
      <c r="CI147" s="31">
        <f ca="1">IF($P147=2002,OFFSET('2002'!K$1,Calculations!$K145,0),IF($P147=2003,OFFSET('2003'!K$1,Calculations!$K145,0),IF($P147=2004,OFFSET('2004'!K$1,Calculations!$K145,0),IF($P147=2005,OFFSET('2005'!K$1,Calculations!$K145,0),IF($P147=2006,OFFSET('2006'!K$1,Calculations!$K145,0),IF($P147=2007,OFFSET('2007'!K$1,Calculations!$K145,0),IF($P147=2008,OFFSET('2008'!K$1,Calculations!$K145,0),IF($P147=2009,OFFSET('2009'!K$1,Calculations!$K145,0),IF($P147=2010,OFFSET('2010'!K$1,Calculations!$K145,0),IF($P147=2011,OFFSET('2011'!K$1,Calculations!$K145,0),IF($P147=2012,OFFSET('2012'!K$1,Calculations!$K145,0),IF($P147=2013,OFFSET('2013'!K$1,Calculations!$K145,0),IF($P147=2014,OFFSET('2014'!K$1,Calculations!$K145,0),IF($P147=2015,OFFSET('2015'!K$1,Calculations!$K145,0),IF($P147=2016,OFFSET('2016'!K$1,Calculations!$K145,0),IF($P147=2017,OFFSET('2017'!K$1,Calculations!$K145,0),0))))))))))))))))</f>
        <v>8.4667111505212847E-3</v>
      </c>
      <c r="CJ147" s="31">
        <f ca="1">IF($P147=2002,OFFSET('2002'!L$1,Calculations!$K145,0),IF($P147=2003,OFFSET('2003'!L$1,Calculations!$K145,0),IF($P147=2004,OFFSET('2004'!L$1,Calculations!$K145,0),IF($P147=2005,OFFSET('2005'!L$1,Calculations!$K145,0),IF($P147=2006,OFFSET('2006'!L$1,Calculations!$K145,0),IF($P147=2007,OFFSET('2007'!L$1,Calculations!$K145,0),IF($P147=2008,OFFSET('2008'!L$1,Calculations!$K145,0),IF($P147=2009,OFFSET('2009'!L$1,Calculations!$K145,0),IF($P147=2010,OFFSET('2010'!L$1,Calculations!$K145,0),IF($P147=2011,OFFSET('2011'!L$1,Calculations!$K145,0),IF($P147=2012,OFFSET('2012'!L$1,Calculations!$K145,0),IF($P147=2013,OFFSET('2013'!L$1,Calculations!$K145,0),IF($P147=2014,OFFSET('2014'!L$1,Calculations!$K145,0),IF($P147=2015,OFFSET('2015'!L$1,Calculations!$K145,0),IF($P147=2016,OFFSET('2016'!L$1,Calculations!$K145,0),IF($P147=2017,OFFSET('2017'!L$1,Calculations!$K145,0),0))))))))))))))))</f>
        <v>2.6950935788438508E-2</v>
      </c>
      <c r="CK147" s="31">
        <f ca="1">IF($P147=2002,OFFSET('2002'!M$1,Calculations!$K145,0),IF($P147=2003,OFFSET('2003'!M$1,Calculations!$K145,0),IF($P147=2004,OFFSET('2004'!M$1,Calculations!$K145,0),IF($P147=2005,OFFSET('2005'!M$1,Calculations!$K145,0),IF($P147=2006,OFFSET('2006'!M$1,Calculations!$K145,0),IF($P147=2007,OFFSET('2007'!M$1,Calculations!$K145,0),IF($P147=2008,OFFSET('2008'!M$1,Calculations!$K145,0),IF($P147=2009,OFFSET('2009'!M$1,Calculations!$K145,0),IF($P147=2010,OFFSET('2010'!M$1,Calculations!$K145,0),IF($P147=2011,OFFSET('2011'!M$1,Calculations!$K145,0),IF($P147=2012,OFFSET('2012'!M$1,Calculations!$K145,0),IF($P147=2013,OFFSET('2013'!M$1,Calculations!$K145,0),IF($P147=2014,OFFSET('2014'!M$1,Calculations!$K145,0),IF($P147=2015,OFFSET('2015'!M$1,Calculations!$K145,0),IF($P147=2016,OFFSET('2016'!M$1,Calculations!$K145,0),IF($P147=2017,OFFSET('2017'!M$1,Calculations!$K145,0),0))))))))))))))))</f>
        <v>3.4513523830986504E-3</v>
      </c>
      <c r="CL147" s="31">
        <f ca="1">IF($P147=2002,OFFSET('2002'!N$1,Calculations!$K145,0),IF($P147=2003,OFFSET('2003'!N$1,Calculations!$K145,0),IF($P147=2004,OFFSET('2004'!N$1,Calculations!$K145,0),IF($P147=2005,OFFSET('2005'!N$1,Calculations!$K145,0),IF($P147=2006,OFFSET('2006'!N$1,Calculations!$K145,0),IF($P147=2007,OFFSET('2007'!N$1,Calculations!$K145,0),IF($P147=2008,OFFSET('2008'!N$1,Calculations!$K145,0),IF($P147=2009,OFFSET('2009'!N$1,Calculations!$K145,0),IF($P147=2010,OFFSET('2010'!N$1,Calculations!$K145,0),IF($P147=2011,OFFSET('2011'!N$1,Calculations!$K145,0),IF($P147=2012,OFFSET('2012'!N$1,Calculations!$K145,0),IF($P147=2013,OFFSET('2013'!N$1,Calculations!$K145,0),IF($P147=2014,OFFSET('2014'!N$1,Calculations!$K145,0),IF($P147=2015,OFFSET('2015'!N$1,Calculations!$K145,0),IF($P147=2016,OFFSET('2016'!N$1,Calculations!$K145,0),IF($P147=2017,OFFSET('2017'!N$1,Calculations!$K145,0),0))))))))))))))))</f>
        <v>1.045018354273808E-2</v>
      </c>
      <c r="CM147" s="31">
        <f ca="1">IF($P147=2002,OFFSET('2002'!O$1,Calculations!$K145,0),IF($P147=2003,OFFSET('2003'!O$1,Calculations!$K145,0),IF($P147=2004,OFFSET('2004'!O$1,Calculations!$K145,0),IF($P147=2005,OFFSET('2005'!O$1,Calculations!$K145,0),IF($P147=2006,OFFSET('2006'!O$1,Calculations!$K145,0),IF($P147=2007,OFFSET('2007'!O$1,Calculations!$K145,0),IF($P147=2008,OFFSET('2008'!O$1,Calculations!$K145,0),IF($P147=2009,OFFSET('2009'!O$1,Calculations!$K145,0),IF($P147=2010,OFFSET('2010'!O$1,Calculations!$K145,0),IF($P147=2011,OFFSET('2011'!O$1,Calculations!$K145,0),IF($P147=2012,OFFSET('2012'!O$1,Calculations!$K145,0),IF($P147=2013,OFFSET('2013'!O$1,Calculations!$K145,0),IF($P147=2014,OFFSET('2014'!O$1,Calculations!$K145,0),IF($P147=2015,OFFSET('2015'!O$1,Calculations!$K145,0),IF($P147=2016,OFFSET('2016'!O$1,Calculations!$K145,0),IF($P147=2017,OFFSET('2017'!O$1,Calculations!$K145,0),0))))))))))))))))</f>
        <v>2.0493166814667778E-3</v>
      </c>
      <c r="CN147" s="31">
        <f ca="1">IF($P147=2002,OFFSET('2002'!P$1,Calculations!$K145,0),IF($P147=2003,OFFSET('2003'!P$1,Calculations!$K145,0),IF($P147=2004,OFFSET('2004'!P$1,Calculations!$K145,0),IF($P147=2005,OFFSET('2005'!P$1,Calculations!$K145,0),IF($P147=2006,OFFSET('2006'!P$1,Calculations!$K145,0),IF($P147=2007,OFFSET('2007'!P$1,Calculations!$K145,0),IF($P147=2008,OFFSET('2008'!P$1,Calculations!$K145,0),IF($P147=2009,OFFSET('2009'!P$1,Calculations!$K145,0),IF($P147=2010,OFFSET('2010'!P$1,Calculations!$K145,0),IF($P147=2011,OFFSET('2011'!P$1,Calculations!$K145,0),IF($P147=2012,OFFSET('2012'!P$1,Calculations!$K145,0),IF($P147=2013,OFFSET('2013'!P$1,Calculations!$K145,0),IF($P147=2014,OFFSET('2014'!P$1,Calculations!$K145,0),IF($P147=2015,OFFSET('2015'!P$1,Calculations!$K145,0),IF($P147=2016,OFFSET('2016'!P$1,Calculations!$K145,0),IF($P147=2017,OFFSET('2017'!P$1,Calculations!$K145,0),0))))))))))))))))</f>
        <v>1.0879857144029162E-2</v>
      </c>
      <c r="CO147" s="34">
        <f ca="1">IF($P147=2002,OFFSET('2002'!Q$1,Calculations!$K145,0),IF($P147=2003,OFFSET('2003'!Q$1,Calculations!$K145,0),IF($P147=2004,OFFSET('2004'!Q$1,Calculations!$K145,0),IF($P147=2005,OFFSET('2005'!Q$1,Calculations!$K145,0),IF($P147=2006,OFFSET('2006'!Q$1,Calculations!$K145,0),IF($P147=2007,OFFSET('2007'!Q$1,Calculations!$K145,0),IF($P147=2008,OFFSET('2008'!Q$1,Calculations!$K145,0),IF($P147=2009,OFFSET('2009'!Q$1,Calculations!$K145,0),IF($P147=2010,OFFSET('2010'!Q$1,Calculations!$K145,0),IF($P147=2011,OFFSET('2011'!Q$1,Calculations!$K145,0),IF($P147=2012,OFFSET('2012'!Q$1,Calculations!$K145,0),IF($P147=2013,OFFSET('2013'!Q$1,Calculations!$K145,0),IF($P147=2014,OFFSET('2014'!Q$1,Calculations!$K145,0),IF($P147=2015,OFFSET('2015'!Q$1,Calculations!$K145,0),IF($P147=2016,OFFSET('2016'!Q$1,Calculations!$K145,0),IF($P147=2017,OFFSET('2017'!Q$1,Calculations!$K145,0),0))))))))))))))))</f>
        <v>9.4790928342089499E-3</v>
      </c>
      <c r="CP147" s="31">
        <f ca="1">IF($P147=2002,OFFSET('2002'!K$1,Calculations!$L145,0),IF($P147=2003,OFFSET('2003'!K$1,Calculations!$L145,0),IF($P147=2004,OFFSET('2004'!K$1,Calculations!$L145,0),IF($P147=2005,OFFSET('2005'!K$1,Calculations!$L145,0),IF($P147=2006,OFFSET('2006'!K$1,Calculations!$L145,0),IF($P147=2007,OFFSET('2007'!K$1,Calculations!$L145,0),IF($P147=2008,OFFSET('2008'!K$1,Calculations!$L145,0),IF($P147=2009,OFFSET('2009'!K$1,Calculations!$L145,0),IF($P147=2010,OFFSET('2010'!K$1,Calculations!$L145,0),IF($P147=2011,OFFSET('2011'!K$1,Calculations!$L145,0),IF($P147=2012,OFFSET('2012'!K$1,Calculations!$L145,0),IF($P147=2013,OFFSET('2013'!K$1,Calculations!$L145,0),IF($P147=2014,OFFSET('2014'!K$1,Calculations!$L145,0),IF($P147=2015,OFFSET('2015'!K$1,Calculations!$L145,0),IF($P147=2016,OFFSET('2016'!K$1,Calculations!$L145,0),IF($P147=2017,OFFSET('2017'!K$1,Calculations!$L145,0),0))))))))))))))))</f>
        <v>0</v>
      </c>
      <c r="CQ147" s="31">
        <f ca="1">IF($P147=2002,OFFSET('2002'!L$1,Calculations!$L145,0),IF($P147=2003,OFFSET('2003'!L$1,Calculations!$L145,0),IF($P147=2004,OFFSET('2004'!L$1,Calculations!$L145,0),IF($P147=2005,OFFSET('2005'!L$1,Calculations!$L145,0),IF($P147=2006,OFFSET('2006'!L$1,Calculations!$L145,0),IF($P147=2007,OFFSET('2007'!L$1,Calculations!$L145,0),IF($P147=2008,OFFSET('2008'!L$1,Calculations!$L145,0),IF($P147=2009,OFFSET('2009'!L$1,Calculations!$L145,0),IF($P147=2010,OFFSET('2010'!L$1,Calculations!$L145,0),IF($P147=2011,OFFSET('2011'!L$1,Calculations!$L145,0),IF($P147=2012,OFFSET('2012'!L$1,Calculations!$L145,0),IF($P147=2013,OFFSET('2013'!L$1,Calculations!$L145,0),IF($P147=2014,OFFSET('2014'!L$1,Calculations!$L145,0),IF($P147=2015,OFFSET('2015'!L$1,Calculations!$L145,0),IF($P147=2016,OFFSET('2016'!L$1,Calculations!$L145,0),IF($P147=2017,OFFSET('2017'!L$1,Calculations!$L145,0),0))))))))))))))))</f>
        <v>0</v>
      </c>
      <c r="CR147" s="31">
        <f ca="1">IF($P147=2002,OFFSET('2002'!M$1,Calculations!$L145,0),IF($P147=2003,OFFSET('2003'!M$1,Calculations!$L145,0),IF($P147=2004,OFFSET('2004'!M$1,Calculations!$L145,0),IF($P147=2005,OFFSET('2005'!M$1,Calculations!$L145,0),IF($P147=2006,OFFSET('2006'!M$1,Calculations!$L145,0),IF($P147=2007,OFFSET('2007'!M$1,Calculations!$L145,0),IF($P147=2008,OFFSET('2008'!M$1,Calculations!$L145,0),IF($P147=2009,OFFSET('2009'!M$1,Calculations!$L145,0),IF($P147=2010,OFFSET('2010'!M$1,Calculations!$L145,0),IF($P147=2011,OFFSET('2011'!M$1,Calculations!$L145,0),IF($P147=2012,OFFSET('2012'!M$1,Calculations!$L145,0),IF($P147=2013,OFFSET('2013'!M$1,Calculations!$L145,0),IF($P147=2014,OFFSET('2014'!M$1,Calculations!$L145,0),IF($P147=2015,OFFSET('2015'!M$1,Calculations!$L145,0),IF($P147=2016,OFFSET('2016'!M$1,Calculations!$L145,0),IF($P147=2017,OFFSET('2017'!M$1,Calculations!$L145,0),0))))))))))))))))</f>
        <v>0</v>
      </c>
      <c r="CS147" s="31">
        <f ca="1">IF($P147=2002,OFFSET('2002'!N$1,Calculations!$L145,0),IF($P147=2003,OFFSET('2003'!N$1,Calculations!$L145,0),IF($P147=2004,OFFSET('2004'!N$1,Calculations!$L145,0),IF($P147=2005,OFFSET('2005'!N$1,Calculations!$L145,0),IF($P147=2006,OFFSET('2006'!N$1,Calculations!$L145,0),IF($P147=2007,OFFSET('2007'!N$1,Calculations!$L145,0),IF($P147=2008,OFFSET('2008'!N$1,Calculations!$L145,0),IF($P147=2009,OFFSET('2009'!N$1,Calculations!$L145,0),IF($P147=2010,OFFSET('2010'!N$1,Calculations!$L145,0),IF($P147=2011,OFFSET('2011'!N$1,Calculations!$L145,0),IF($P147=2012,OFFSET('2012'!N$1,Calculations!$L145,0),IF($P147=2013,OFFSET('2013'!N$1,Calculations!$L145,0),IF($P147=2014,OFFSET('2014'!N$1,Calculations!$L145,0),IF($P147=2015,OFFSET('2015'!N$1,Calculations!$L145,0),IF($P147=2016,OFFSET('2016'!N$1,Calculations!$L145,0),IF($P147=2017,OFFSET('2017'!N$1,Calculations!$L145,0),0))))))))))))))))</f>
        <v>0</v>
      </c>
      <c r="CT147" s="31">
        <f ca="1">IF($P147=2002,OFFSET('2002'!O$1,Calculations!$L145,0),IF($P147=2003,OFFSET('2003'!O$1,Calculations!$L145,0),IF($P147=2004,OFFSET('2004'!O$1,Calculations!$L145,0),IF($P147=2005,OFFSET('2005'!O$1,Calculations!$L145,0),IF($P147=2006,OFFSET('2006'!O$1,Calculations!$L145,0),IF($P147=2007,OFFSET('2007'!O$1,Calculations!$L145,0),IF($P147=2008,OFFSET('2008'!O$1,Calculations!$L145,0),IF($P147=2009,OFFSET('2009'!O$1,Calculations!$L145,0),IF($P147=2010,OFFSET('2010'!O$1,Calculations!$L145,0),IF($P147=2011,OFFSET('2011'!O$1,Calculations!$L145,0),IF($P147=2012,OFFSET('2012'!O$1,Calculations!$L145,0),IF($P147=2013,OFFSET('2013'!O$1,Calculations!$L145,0),IF($P147=2014,OFFSET('2014'!O$1,Calculations!$L145,0),IF($P147=2015,OFFSET('2015'!O$1,Calculations!$L145,0),IF($P147=2016,OFFSET('2016'!O$1,Calculations!$L145,0),IF($P147=2017,OFFSET('2017'!O$1,Calculations!$L145,0),0))))))))))))))))</f>
        <v>0</v>
      </c>
      <c r="CU147" s="31">
        <f ca="1">IF($P147=2002,OFFSET('2002'!P$1,Calculations!$L145,0),IF($P147=2003,OFFSET('2003'!P$1,Calculations!$L145,0),IF($P147=2004,OFFSET('2004'!P$1,Calculations!$L145,0),IF($P147=2005,OFFSET('2005'!P$1,Calculations!$L145,0),IF($P147=2006,OFFSET('2006'!P$1,Calculations!$L145,0),IF($P147=2007,OFFSET('2007'!P$1,Calculations!$L145,0),IF($P147=2008,OFFSET('2008'!P$1,Calculations!$L145,0),IF($P147=2009,OFFSET('2009'!P$1,Calculations!$L145,0),IF($P147=2010,OFFSET('2010'!P$1,Calculations!$L145,0),IF($P147=2011,OFFSET('2011'!P$1,Calculations!$L145,0),IF($P147=2012,OFFSET('2012'!P$1,Calculations!$L145,0),IF($P147=2013,OFFSET('2013'!P$1,Calculations!$L145,0),IF($P147=2014,OFFSET('2014'!P$1,Calculations!$L145,0),IF($P147=2015,OFFSET('2015'!P$1,Calculations!$L145,0),IF($P147=2016,OFFSET('2016'!P$1,Calculations!$L145,0),IF($P147=2017,OFFSET('2017'!P$1,Calculations!$L145,0),0))))))))))))))))</f>
        <v>0</v>
      </c>
      <c r="CV147" s="34">
        <f ca="1">IF($P147=2002,OFFSET('2002'!Q$1,Calculations!$L145,0),IF($P147=2003,OFFSET('2003'!Q$1,Calculations!$L145,0),IF($P147=2004,OFFSET('2004'!Q$1,Calculations!$L145,0),IF($P147=2005,OFFSET('2005'!Q$1,Calculations!$L145,0),IF($P147=2006,OFFSET('2006'!Q$1,Calculations!$L145,0),IF($P147=2007,OFFSET('2007'!Q$1,Calculations!$L145,0),IF($P147=2008,OFFSET('2008'!Q$1,Calculations!$L145,0),IF($P147=2009,OFFSET('2009'!Q$1,Calculations!$L145,0),IF($P147=2010,OFFSET('2010'!Q$1,Calculations!$L145,0),IF($P147=2011,OFFSET('2011'!Q$1,Calculations!$L145,0),IF($P147=2012,OFFSET('2012'!Q$1,Calculations!$L145,0),IF($P147=2013,OFFSET('2013'!Q$1,Calculations!$L145,0),IF($P147=2014,OFFSET('2014'!Q$1,Calculations!$L145,0),IF($P147=2015,OFFSET('2015'!Q$1,Calculations!$L145,0),IF($P147=2016,OFFSET('2016'!Q$1,Calculations!$L145,0),IF($P147=2017,OFFSET('2017'!Q$1,Calculations!$L145,0),0))))))))))))))))</f>
        <v>0</v>
      </c>
      <c r="CW147" s="31">
        <f ca="1">IF($P147=2002,OFFSET('2002'!K$1,Calculations!$M145,0),IF($P147=2003,OFFSET('2003'!K$1,Calculations!$M145,0),IF($P147=2004,OFFSET('2004'!K$1,Calculations!$M145,0),IF($P147=2005,OFFSET('2005'!K$1,Calculations!$M145,0),IF($P147=2006,OFFSET('2006'!K$1,Calculations!$M145,0),IF($P147=2007,OFFSET('2007'!K$1,Calculations!$M145,0),IF($P147=2008,OFFSET('2008'!K$1,Calculations!$M145,0),IF($P147=2009,OFFSET('2009'!K$1,Calculations!$M145,0),IF($P147=2010,OFFSET('2010'!K$1,Calculations!$M145,0),IF($P147=2011,OFFSET('2011'!K$1,Calculations!$M145,0),IF($P147=2012,OFFSET('2012'!K$1,Calculations!$M145,0),IF($P147=2013,OFFSET('2013'!K$1,Calculations!$M145,0),IF($P147=2014,OFFSET('2014'!K$1,Calculations!$M145,0),IF($P147=2015,OFFSET('2015'!K$1,Calculations!$M145,0),IF($P147=2016,OFFSET('2016'!K$1,Calculations!$M145,0),IF($P147=2017,OFFSET('2017'!K$1,Calculations!$M145,0),0))))))))))))))))</f>
        <v>0.35394482128569155</v>
      </c>
      <c r="CX147" s="31">
        <f ca="1">IF($P147=2002,OFFSET('2002'!L$1,Calculations!$M145,0),IF($P147=2003,OFFSET('2003'!L$1,Calculations!$M145,0),IF($P147=2004,OFFSET('2004'!L$1,Calculations!$M145,0),IF($P147=2005,OFFSET('2005'!L$1,Calculations!$M145,0),IF($P147=2006,OFFSET('2006'!L$1,Calculations!$M145,0),IF($P147=2007,OFFSET('2007'!L$1,Calculations!$M145,0),IF($P147=2008,OFFSET('2008'!L$1,Calculations!$M145,0),IF($P147=2009,OFFSET('2009'!L$1,Calculations!$M145,0),IF($P147=2010,OFFSET('2010'!L$1,Calculations!$M145,0),IF($P147=2011,OFFSET('2011'!L$1,Calculations!$M145,0),IF($P147=2012,OFFSET('2012'!L$1,Calculations!$M145,0),IF($P147=2013,OFFSET('2013'!L$1,Calculations!$M145,0),IF($P147=2014,OFFSET('2014'!L$1,Calculations!$M145,0),IF($P147=2015,OFFSET('2015'!L$1,Calculations!$M145,0),IF($P147=2016,OFFSET('2016'!L$1,Calculations!$M145,0),IF($P147=2017,OFFSET('2017'!L$1,Calculations!$M145,0),0))))))))))))))))</f>
        <v>0.19065596680677013</v>
      </c>
      <c r="CY147" s="31">
        <f ca="1">IF($P147=2002,OFFSET('2002'!M$1,Calculations!$M145,0),IF($P147=2003,OFFSET('2003'!M$1,Calculations!$M145,0),IF($P147=2004,OFFSET('2004'!M$1,Calculations!$M145,0),IF($P147=2005,OFFSET('2005'!M$1,Calculations!$M145,0),IF($P147=2006,OFFSET('2006'!M$1,Calculations!$M145,0),IF($P147=2007,OFFSET('2007'!M$1,Calculations!$M145,0),IF($P147=2008,OFFSET('2008'!M$1,Calculations!$M145,0),IF($P147=2009,OFFSET('2009'!M$1,Calculations!$M145,0),IF($P147=2010,OFFSET('2010'!M$1,Calculations!$M145,0),IF($P147=2011,OFFSET('2011'!M$1,Calculations!$M145,0),IF($P147=2012,OFFSET('2012'!M$1,Calculations!$M145,0),IF($P147=2013,OFFSET('2013'!M$1,Calculations!$M145,0),IF($P147=2014,OFFSET('2014'!M$1,Calculations!$M145,0),IF($P147=2015,OFFSET('2015'!M$1,Calculations!$M145,0),IF($P147=2016,OFFSET('2016'!M$1,Calculations!$M145,0),IF($P147=2017,OFFSET('2017'!M$1,Calculations!$M145,0),0))))))))))))))))</f>
        <v>5.4324860982347872E-2</v>
      </c>
      <c r="CZ147" s="31">
        <f ca="1">IF($P147=2002,OFFSET('2002'!N$1,Calculations!$M145,0),IF($P147=2003,OFFSET('2003'!N$1,Calculations!$M145,0),IF($P147=2004,OFFSET('2004'!N$1,Calculations!$M145,0),IF($P147=2005,OFFSET('2005'!N$1,Calculations!$M145,0),IF($P147=2006,OFFSET('2006'!N$1,Calculations!$M145,0),IF($P147=2007,OFFSET('2007'!N$1,Calculations!$M145,0),IF($P147=2008,OFFSET('2008'!N$1,Calculations!$M145,0),IF($P147=2009,OFFSET('2009'!N$1,Calculations!$M145,0),IF($P147=2010,OFFSET('2010'!N$1,Calculations!$M145,0),IF($P147=2011,OFFSET('2011'!N$1,Calculations!$M145,0),IF($P147=2012,OFFSET('2012'!N$1,Calculations!$M145,0),IF($P147=2013,OFFSET('2013'!N$1,Calculations!$M145,0),IF($P147=2014,OFFSET('2014'!N$1,Calculations!$M145,0),IF($P147=2015,OFFSET('2015'!N$1,Calculations!$M145,0),IF($P147=2016,OFFSET('2016'!N$1,Calculations!$M145,0),IF($P147=2017,OFFSET('2017'!N$1,Calculations!$M145,0),0))))))))))))))))</f>
        <v>3.6939887271570021E-2</v>
      </c>
      <c r="DA147" s="31">
        <f ca="1">IF($P147=2002,OFFSET('2002'!O$1,Calculations!$M145,0),IF($P147=2003,OFFSET('2003'!O$1,Calculations!$M145,0),IF($P147=2004,OFFSET('2004'!O$1,Calculations!$M145,0),IF($P147=2005,OFFSET('2005'!O$1,Calculations!$M145,0),IF($P147=2006,OFFSET('2006'!O$1,Calculations!$M145,0),IF($P147=2007,OFFSET('2007'!O$1,Calculations!$M145,0),IF($P147=2008,OFFSET('2008'!O$1,Calculations!$M145,0),IF($P147=2009,OFFSET('2009'!O$1,Calculations!$M145,0),IF($P147=2010,OFFSET('2010'!O$1,Calculations!$M145,0),IF($P147=2011,OFFSET('2011'!O$1,Calculations!$M145,0),IF($P147=2012,OFFSET('2012'!O$1,Calculations!$M145,0),IF($P147=2013,OFFSET('2013'!O$1,Calculations!$M145,0),IF($P147=2014,OFFSET('2014'!O$1,Calculations!$M145,0),IF($P147=2015,OFFSET('2015'!O$1,Calculations!$M145,0),IF($P147=2016,OFFSET('2016'!O$1,Calculations!$M145,0),IF($P147=2017,OFFSET('2017'!O$1,Calculations!$M145,0),0))))))))))))))))</f>
        <v>0.36138968500051966</v>
      </c>
      <c r="DB147" s="31">
        <f ca="1">IF($P147=2002,OFFSET('2002'!P$1,Calculations!$M145,0),IF($P147=2003,OFFSET('2003'!P$1,Calculations!$M145,0),IF($P147=2004,OFFSET('2004'!P$1,Calculations!$M145,0),IF($P147=2005,OFFSET('2005'!P$1,Calculations!$M145,0),IF($P147=2006,OFFSET('2006'!P$1,Calculations!$M145,0),IF($P147=2007,OFFSET('2007'!P$1,Calculations!$M145,0),IF($P147=2008,OFFSET('2008'!P$1,Calculations!$M145,0),IF($P147=2009,OFFSET('2009'!P$1,Calculations!$M145,0),IF($P147=2010,OFFSET('2010'!P$1,Calculations!$M145,0),IF($P147=2011,OFFSET('2011'!P$1,Calculations!$M145,0),IF($P147=2012,OFFSET('2012'!P$1,Calculations!$M145,0),IF($P147=2013,OFFSET('2013'!P$1,Calculations!$M145,0),IF($P147=2014,OFFSET('2014'!P$1,Calculations!$M145,0),IF($P147=2015,OFFSET('2015'!P$1,Calculations!$M145,0),IF($P147=2016,OFFSET('2016'!P$1,Calculations!$M145,0),IF($P147=2017,OFFSET('2017'!P$1,Calculations!$M145,0),0))))))))))))))))</f>
        <v>2.7447786531007465E-3</v>
      </c>
      <c r="DC147" s="34">
        <f ca="1">IF($P147=2002,OFFSET('2002'!Q$1,Calculations!$M145,0),IF($P147=2003,OFFSET('2003'!Q$1,Calculations!$M145,0),IF($P147=2004,OFFSET('2004'!Q$1,Calculations!$M145,0),IF($P147=2005,OFFSET('2005'!Q$1,Calculations!$M145,0),IF($P147=2006,OFFSET('2006'!Q$1,Calculations!$M145,0),IF($P147=2007,OFFSET('2007'!Q$1,Calculations!$M145,0),IF($P147=2008,OFFSET('2008'!Q$1,Calculations!$M145,0),IF($P147=2009,OFFSET('2009'!Q$1,Calculations!$M145,0),IF($P147=2010,OFFSET('2010'!Q$1,Calculations!$M145,0),IF($P147=2011,OFFSET('2011'!Q$1,Calculations!$M145,0),IF($P147=2012,OFFSET('2012'!Q$1,Calculations!$M145,0),IF($P147=2013,OFFSET('2013'!Q$1,Calculations!$M145,0),IF($P147=2014,OFFSET('2014'!Q$1,Calculations!$M145,0),IF($P147=2015,OFFSET('2015'!Q$1,Calculations!$M145,0),IF($P147=2016,OFFSET('2016'!Q$1,Calculations!$M145,0),IF($P147=2017,OFFSET('2017'!Q$1,Calculations!$M145,0),0))))))))))))))))</f>
        <v>1</v>
      </c>
      <c r="DD147" s="14">
        <v>-7.2522052513558583E-3</v>
      </c>
      <c r="DE147" s="14">
        <v>7.8413697498039406E-2</v>
      </c>
      <c r="DF147" s="14">
        <v>4.4748788740100763E-2</v>
      </c>
      <c r="DG147" s="14">
        <v>6.5578557704963361E-2</v>
      </c>
      <c r="DH147" s="14">
        <v>2.6143829165249988E-2</v>
      </c>
      <c r="DI147" s="14">
        <v>2.7749903806842786E-2</v>
      </c>
      <c r="DJ147" s="14">
        <v>-2.820480394199458E-2</v>
      </c>
      <c r="DK147" s="14">
        <v>1.7877221432794578E-3</v>
      </c>
      <c r="DL147" s="14">
        <v>1.5691808731959335E-2</v>
      </c>
      <c r="DM147" s="14">
        <v>2.2836089258122159E-2</v>
      </c>
      <c r="DN147" s="14">
        <v>2.7963663813769551E-2</v>
      </c>
      <c r="DO147" s="51">
        <v>1.1723044262858577E-2</v>
      </c>
      <c r="DQ147" s="154">
        <f t="shared" ca="1" si="277"/>
        <v>8.149863868162438E-3</v>
      </c>
      <c r="DR147" s="154">
        <f t="shared" ca="1" si="278"/>
        <v>1.3696460582392388E-2</v>
      </c>
      <c r="DS147" s="154">
        <f t="shared" ca="1" si="279"/>
        <v>1.9873292593118177E-2</v>
      </c>
      <c r="DT147" s="154">
        <f t="shared" ca="1" si="280"/>
        <v>1.2826984673479265E-2</v>
      </c>
      <c r="DU147" s="154">
        <f t="shared" ca="1" si="281"/>
        <v>1.2748605548527856E-2</v>
      </c>
      <c r="DV147" s="154">
        <f t="shared" ca="1" si="282"/>
        <v>1.0460272568818402E-2</v>
      </c>
      <c r="DW147" s="154">
        <f t="shared" ca="1" si="283"/>
        <v>1.1672965491127995E-2</v>
      </c>
      <c r="DX147" s="48">
        <f t="shared" ca="1" si="284"/>
        <v>-5.0078771730582491E-5</v>
      </c>
      <c r="DY147" s="36">
        <f t="shared" ca="1" si="285"/>
        <v>-3.5231016229655566E-3</v>
      </c>
      <c r="DZ147" s="36">
        <f t="shared" ca="1" si="286"/>
        <v>2.0234950912643938E-3</v>
      </c>
      <c r="EA147" s="36">
        <f t="shared" ca="1" si="287"/>
        <v>8.2003271019901822E-3</v>
      </c>
      <c r="EB147" s="36">
        <f t="shared" ca="1" si="288"/>
        <v>1.1540191823512704E-3</v>
      </c>
      <c r="EC147" s="36">
        <f t="shared" ca="1" si="289"/>
        <v>1.0756400573998619E-3</v>
      </c>
      <c r="ED147" s="33">
        <f t="shared" ca="1" si="290"/>
        <v>-1.2126929223095929E-3</v>
      </c>
      <c r="EE147" s="37">
        <f t="shared" ca="1" si="290"/>
        <v>0</v>
      </c>
      <c r="EF147" s="27">
        <f t="shared" ca="1" si="250"/>
        <v>1.0081498638681625</v>
      </c>
      <c r="EG147" s="27">
        <f t="shared" ca="1" si="251"/>
        <v>1.0136964605823924</v>
      </c>
      <c r="EH147" s="27">
        <f t="shared" ca="1" si="252"/>
        <v>1.0198732925931182</v>
      </c>
      <c r="EI147" s="27">
        <f t="shared" ca="1" si="253"/>
        <v>1.0128269846734792</v>
      </c>
      <c r="EJ147" s="27">
        <f t="shared" ca="1" si="254"/>
        <v>1.0127486055485277</v>
      </c>
      <c r="EK147" s="27">
        <f t="shared" ca="1" si="255"/>
        <v>1.0104602725688183</v>
      </c>
      <c r="EL147" s="27">
        <f t="shared" ca="1" si="256"/>
        <v>1.0116729654911281</v>
      </c>
      <c r="EM147" s="44">
        <f t="shared" si="257"/>
        <v>1.0117230442628586</v>
      </c>
      <c r="EN147" s="38">
        <f t="shared" ca="1" si="258"/>
        <v>518.57180417788936</v>
      </c>
      <c r="EO147" s="38">
        <f t="shared" ca="1" si="259"/>
        <v>529.42515145478876</v>
      </c>
      <c r="EP147" s="38">
        <f t="shared" ca="1" si="260"/>
        <v>536.07225360588666</v>
      </c>
      <c r="EQ147" s="38">
        <f t="shared" ca="1" si="261"/>
        <v>476.59648142112201</v>
      </c>
      <c r="ER147" s="38">
        <f t="shared" ca="1" si="262"/>
        <v>515.67294011251079</v>
      </c>
      <c r="ES147" s="38">
        <f t="shared" ca="1" si="263"/>
        <v>381.66636103012655</v>
      </c>
      <c r="ET147" s="57">
        <f t="shared" ca="1" si="264"/>
        <v>514.41020401661797</v>
      </c>
      <c r="EU147" s="39">
        <f t="shared" si="265"/>
        <v>515.02966841186696</v>
      </c>
      <c r="EV147" s="45">
        <f t="shared" ca="1" si="291"/>
        <v>-0.61946439524899688</v>
      </c>
      <c r="EW147" s="60">
        <f t="shared" si="292"/>
        <v>0.99274779474864416</v>
      </c>
      <c r="EX147" s="60">
        <f t="shared" si="293"/>
        <v>1.0784136974980394</v>
      </c>
      <c r="EY147" s="60">
        <f t="shared" si="294"/>
        <v>1.0447487887401008</v>
      </c>
      <c r="EZ147" s="60">
        <f t="shared" si="295"/>
        <v>1.0655785577049635</v>
      </c>
      <c r="FA147" s="60">
        <f t="shared" si="296"/>
        <v>1.02614382916525</v>
      </c>
      <c r="FB147" s="60">
        <f t="shared" si="297"/>
        <v>1.0277499038068427</v>
      </c>
      <c r="FC147" s="60">
        <f t="shared" si="298"/>
        <v>0.97179519605800546</v>
      </c>
      <c r="FD147" s="60">
        <f t="shared" si="299"/>
        <v>1.0017877221432794</v>
      </c>
      <c r="FE147" s="60">
        <f t="shared" si="300"/>
        <v>1.0156918087319593</v>
      </c>
      <c r="FF147" s="60">
        <f t="shared" si="301"/>
        <v>1.0228360892581221</v>
      </c>
      <c r="FG147" s="44">
        <f t="shared" si="302"/>
        <v>1.0279636638137695</v>
      </c>
      <c r="FH147" s="38">
        <f t="shared" si="266"/>
        <v>452.19934718573415</v>
      </c>
      <c r="FI147" s="38">
        <f t="shared" si="267"/>
        <v>309.41438129106149</v>
      </c>
      <c r="FJ147" s="38">
        <f t="shared" si="268"/>
        <v>318.20025319369273</v>
      </c>
      <c r="FK147" s="38">
        <f t="shared" si="269"/>
        <v>642.87224849176596</v>
      </c>
      <c r="FL147" s="38">
        <f t="shared" si="270"/>
        <v>720.38548597297552</v>
      </c>
      <c r="FM147" s="38">
        <f t="shared" si="271"/>
        <v>498.25787997756544</v>
      </c>
      <c r="FN147" s="38">
        <f t="shared" si="272"/>
        <v>526.02088052792237</v>
      </c>
      <c r="FO147" s="38">
        <f t="shared" si="273"/>
        <v>456.95122264069136</v>
      </c>
      <c r="FP147" s="38">
        <f t="shared" si="274"/>
        <v>496.42083149049068</v>
      </c>
      <c r="FQ147" s="38">
        <f t="shared" si="275"/>
        <v>819.99329209212067</v>
      </c>
      <c r="FR147" s="59">
        <f t="shared" si="276"/>
        <v>453.85615763546758</v>
      </c>
      <c r="FS147" s="2">
        <f t="shared" ca="1" si="303"/>
        <v>-3.4885289389920394E-3</v>
      </c>
      <c r="FT147" s="2">
        <f t="shared" ca="1" si="304"/>
        <v>1.9981498076014014E-3</v>
      </c>
      <c r="FU147" s="2">
        <f t="shared" ca="1" si="305"/>
        <v>8.0730346223486567E-3</v>
      </c>
      <c r="FV147" s="2">
        <f t="shared" ca="1" si="306"/>
        <v>1.1400536781927544E-3</v>
      </c>
      <c r="FW147" s="2">
        <f t="shared" ca="1" si="307"/>
        <v>1.0626641940690695E-3</v>
      </c>
      <c r="FX147" s="19">
        <f t="shared" ca="1" si="308"/>
        <v>-1.1994195484918506E-3</v>
      </c>
      <c r="FY147" s="13">
        <f t="shared" ca="1" si="309"/>
        <v>0</v>
      </c>
      <c r="FZ147" s="2">
        <f t="shared" ca="1" si="310"/>
        <v>8.1168330706062747E-3</v>
      </c>
      <c r="GA147" s="2">
        <f t="shared" ca="1" si="311"/>
        <v>1.3603511817199716E-2</v>
      </c>
      <c r="GB147" s="2">
        <f t="shared" ca="1" si="312"/>
        <v>1.9678396631946957E-2</v>
      </c>
      <c r="GC147" s="2">
        <f t="shared" ca="1" si="313"/>
        <v>1.2745415687791171E-2</v>
      </c>
      <c r="GD147" s="2">
        <f t="shared" ca="1" si="314"/>
        <v>1.266802620366732E-2</v>
      </c>
      <c r="GE147" s="2">
        <f t="shared" ca="1" si="315"/>
        <v>1.0405942461106455E-2</v>
      </c>
      <c r="GF147" s="2">
        <f t="shared" ca="1" si="316"/>
        <v>1.1605362009598337E-2</v>
      </c>
      <c r="GG147" s="13">
        <f t="shared" si="317"/>
        <v>1.1654861733329523E-2</v>
      </c>
      <c r="GH147" s="2">
        <f t="shared" si="318"/>
        <v>-7.2786303294316229E-3</v>
      </c>
      <c r="GI147" s="2">
        <f t="shared" si="319"/>
        <v>7.5491162781107193E-2</v>
      </c>
      <c r="GJ147" s="2">
        <f t="shared" si="320"/>
        <v>4.3776462967470536E-2</v>
      </c>
      <c r="GK147" s="2">
        <f t="shared" si="321"/>
        <v>6.3517898327661346E-2</v>
      </c>
      <c r="GL147" s="2">
        <f t="shared" si="322"/>
        <v>2.5807921295255696E-2</v>
      </c>
      <c r="GM147" s="2">
        <f t="shared" si="323"/>
        <v>2.7371853199974528E-2</v>
      </c>
      <c r="GN147" s="2">
        <f t="shared" si="324"/>
        <v>-2.8610200366856711E-2</v>
      </c>
      <c r="GO147" s="2">
        <f t="shared" si="325"/>
        <v>1.7861260699891855E-3</v>
      </c>
      <c r="GP147" s="2">
        <f t="shared" si="326"/>
        <v>1.5569965277810151E-2</v>
      </c>
      <c r="GQ147" s="2">
        <f t="shared" si="327"/>
        <v>2.2579248577871188E-2</v>
      </c>
      <c r="GR147" s="2">
        <f t="shared" si="328"/>
        <v>2.7579819923611606E-2</v>
      </c>
    </row>
    <row r="148" spans="1:200">
      <c r="A148" s="69">
        <v>31</v>
      </c>
      <c r="B148" s="69">
        <v>32</v>
      </c>
      <c r="C148" s="69">
        <v>33</v>
      </c>
      <c r="D148" s="69">
        <v>34</v>
      </c>
      <c r="E148" s="69">
        <v>35</v>
      </c>
      <c r="F148" s="69">
        <v>36</v>
      </c>
      <c r="G148" s="69">
        <v>37</v>
      </c>
      <c r="H148" s="69">
        <v>38</v>
      </c>
      <c r="I148" s="69">
        <v>39</v>
      </c>
      <c r="J148" s="69">
        <v>40</v>
      </c>
      <c r="K148" s="69">
        <v>41</v>
      </c>
      <c r="L148" s="69">
        <v>42</v>
      </c>
      <c r="M148" s="69">
        <v>43</v>
      </c>
      <c r="O148" s="15">
        <v>42005</v>
      </c>
      <c r="P148" s="21">
        <v>2015</v>
      </c>
      <c r="Q148" s="19">
        <f ca="1">IF($P148=2002,OFFSET('2002'!K$1,Calculations!$A146,0),IF($P148=2003,OFFSET('2003'!K$1,Calculations!$A146,0),IF($P148=2004,OFFSET('2004'!K$1,Calculations!$A146,0),IF($P148=2005,OFFSET('2005'!K$1,Calculations!$A146,0),IF($P148=2006,OFFSET('2006'!K$1,Calculations!$A146,0),IF($P148=2007,OFFSET('2007'!K$1,Calculations!$A146,0),IF($P148=2008,OFFSET('2008'!K$1,Calculations!$A146,0),IF($P148=2009,OFFSET('2009'!K$1,Calculations!$A146,0),IF($P148=2010,OFFSET('2010'!K$1,Calculations!$A146,0),IF($P148=2011,OFFSET('2011'!K$1,Calculations!$A146,0),IF($P148=2012,OFFSET('2012'!K$1,Calculations!$A146,0),IF($P148=2013,OFFSET('2013'!K$1,Calculations!$A146,0),IF($P148=2014,OFFSET('2014'!K$1,Calculations!$A146,0),IF($P148=2015,OFFSET('2015'!K$1,Calculations!$A146,0),IF($P148=2016,OFFSET('2016'!K$1,Calculations!$A146,0),IF($P148=2017,OFFSET('2017'!K$1,Calculations!$A146,0),0))))))))))))))))</f>
        <v>0.44655476237760966</v>
      </c>
      <c r="R148" s="19">
        <f ca="1">IF($P148=2002,OFFSET('2002'!L$1,Calculations!$A146,0),IF($P148=2003,OFFSET('2003'!L$1,Calculations!$A146,0),IF($P148=2004,OFFSET('2004'!L$1,Calculations!$A146,0),IF($P148=2005,OFFSET('2005'!L$1,Calculations!$A146,0),IF($P148=2006,OFFSET('2006'!L$1,Calculations!$A146,0),IF($P148=2007,OFFSET('2007'!L$1,Calculations!$A146,0),IF($P148=2008,OFFSET('2008'!L$1,Calculations!$A146,0),IF($P148=2009,OFFSET('2009'!L$1,Calculations!$A146,0),IF($P148=2010,OFFSET('2010'!L$1,Calculations!$A146,0),IF($P148=2011,OFFSET('2011'!L$1,Calculations!$A146,0),IF($P148=2012,OFFSET('2012'!L$1,Calculations!$A146,0),IF($P148=2013,OFFSET('2013'!L$1,Calculations!$A146,0),IF($P148=2014,OFFSET('2014'!L$1,Calculations!$A146,0),IF($P148=2015,OFFSET('2015'!L$1,Calculations!$A146,0),IF($P148=2016,OFFSET('2016'!L$1,Calculations!$A146,0),IF($P148=2017,OFFSET('2017'!L$1,Calculations!$A146,0),0))))))))))))))))</f>
        <v>0.13933837906362909</v>
      </c>
      <c r="S148" s="19">
        <f ca="1">IF($P148=2002,OFFSET('2002'!M$1,Calculations!$A146,0),IF($P148=2003,OFFSET('2003'!M$1,Calculations!$A146,0),IF($P148=2004,OFFSET('2004'!M$1,Calculations!$A146,0),IF($P148=2005,OFFSET('2005'!M$1,Calculations!$A146,0),IF($P148=2006,OFFSET('2006'!M$1,Calculations!$A146,0),IF($P148=2007,OFFSET('2007'!M$1,Calculations!$A146,0),IF($P148=2008,OFFSET('2008'!M$1,Calculations!$A146,0),IF($P148=2009,OFFSET('2009'!M$1,Calculations!$A146,0),IF($P148=2010,OFFSET('2010'!M$1,Calculations!$A146,0),IF($P148=2011,OFFSET('2011'!M$1,Calculations!$A146,0),IF($P148=2012,OFFSET('2012'!M$1,Calculations!$A146,0),IF($P148=2013,OFFSET('2013'!M$1,Calculations!$A146,0),IF($P148=2014,OFFSET('2014'!M$1,Calculations!$A146,0),IF($P148=2015,OFFSET('2015'!M$1,Calculations!$A146,0),IF($P148=2016,OFFSET('2016'!M$1,Calculations!$A146,0),IF($P148=2017,OFFSET('2017'!M$1,Calculations!$A146,0),0))))))))))))))))</f>
        <v>0.20368717825204197</v>
      </c>
      <c r="T148" s="19">
        <f ca="1">IF($P148=2002,OFFSET('2002'!N$1,Calculations!$A146,0),IF($P148=2003,OFFSET('2003'!N$1,Calculations!$A146,0),IF($P148=2004,OFFSET('2004'!N$1,Calculations!$A146,0),IF($P148=2005,OFFSET('2005'!N$1,Calculations!$A146,0),IF($P148=2006,OFFSET('2006'!N$1,Calculations!$A146,0),IF($P148=2007,OFFSET('2007'!N$1,Calculations!$A146,0),IF($P148=2008,OFFSET('2008'!N$1,Calculations!$A146,0),IF($P148=2009,OFFSET('2009'!N$1,Calculations!$A146,0),IF($P148=2010,OFFSET('2010'!N$1,Calculations!$A146,0),IF($P148=2011,OFFSET('2011'!N$1,Calculations!$A146,0),IF($P148=2012,OFFSET('2012'!N$1,Calculations!$A146,0),IF($P148=2013,OFFSET('2013'!N$1,Calculations!$A146,0),IF($P148=2014,OFFSET('2014'!N$1,Calculations!$A146,0),IF($P148=2015,OFFSET('2015'!N$1,Calculations!$A146,0),IF($P148=2016,OFFSET('2016'!N$1,Calculations!$A146,0),IF($P148=2017,OFFSET('2017'!N$1,Calculations!$A146,0),0))))))))))))))))</f>
        <v>0.24892651353523654</v>
      </c>
      <c r="U148" s="19">
        <f ca="1">IF($P148=2002,OFFSET('2002'!O$1,Calculations!$A146,0),IF($P148=2003,OFFSET('2003'!O$1,Calculations!$A146,0),IF($P148=2004,OFFSET('2004'!O$1,Calculations!$A146,0),IF($P148=2005,OFFSET('2005'!O$1,Calculations!$A146,0),IF($P148=2006,OFFSET('2006'!O$1,Calculations!$A146,0),IF($P148=2007,OFFSET('2007'!O$1,Calculations!$A146,0),IF($P148=2008,OFFSET('2008'!O$1,Calculations!$A146,0),IF($P148=2009,OFFSET('2009'!O$1,Calculations!$A146,0),IF($P148=2010,OFFSET('2010'!O$1,Calculations!$A146,0),IF($P148=2011,OFFSET('2011'!O$1,Calculations!$A146,0),IF($P148=2012,OFFSET('2012'!O$1,Calculations!$A146,0),IF($P148=2013,OFFSET('2013'!O$1,Calculations!$A146,0),IF($P148=2014,OFFSET('2014'!O$1,Calculations!$A146,0),IF($P148=2015,OFFSET('2015'!O$1,Calculations!$A146,0),IF($P148=2016,OFFSET('2016'!O$1,Calculations!$A146,0),IF($P148=2017,OFFSET('2017'!O$1,Calculations!$A146,0),0))))))))))))))))</f>
        <v>0.31583071724354456</v>
      </c>
      <c r="V148" s="19">
        <f ca="1">IF($P148=2002,OFFSET('2002'!P$1,Calculations!$A146,0),IF($P148=2003,OFFSET('2003'!P$1,Calculations!$A146,0),IF($P148=2004,OFFSET('2004'!P$1,Calculations!$A146,0),IF($P148=2005,OFFSET('2005'!P$1,Calculations!$A146,0),IF($P148=2006,OFFSET('2006'!P$1,Calculations!$A146,0),IF($P148=2007,OFFSET('2007'!P$1,Calculations!$A146,0),IF($P148=2008,OFFSET('2008'!P$1,Calculations!$A146,0),IF($P148=2009,OFFSET('2009'!P$1,Calculations!$A146,0),IF($P148=2010,OFFSET('2010'!P$1,Calculations!$A146,0),IF($P148=2011,OFFSET('2011'!P$1,Calculations!$A146,0),IF($P148=2012,OFFSET('2012'!P$1,Calculations!$A146,0),IF($P148=2013,OFFSET('2013'!P$1,Calculations!$A146,0),IF($P148=2014,OFFSET('2014'!P$1,Calculations!$A146,0),IF($P148=2015,OFFSET('2015'!P$1,Calculations!$A146,0),IF($P148=2016,OFFSET('2016'!P$1,Calculations!$A146,0),IF($P148=2017,OFFSET('2017'!P$1,Calculations!$A146,0),0))))))))))))))))</f>
        <v>0.12707855595189291</v>
      </c>
      <c r="W148" s="13">
        <f ca="1">IF($P148=2002,OFFSET('2002'!Q$1,Calculations!$A146,0),IF($P148=2003,OFFSET('2003'!Q$1,Calculations!$A146,0),IF($P148=2004,OFFSET('2004'!Q$1,Calculations!$A146,0),IF($P148=2005,OFFSET('2005'!Q$1,Calculations!$A146,0),IF($P148=2006,OFFSET('2006'!Q$1,Calculations!$A146,0),IF($P148=2007,OFFSET('2007'!Q$1,Calculations!$A146,0),IF($P148=2008,OFFSET('2008'!Q$1,Calculations!$A146,0),IF($P148=2009,OFFSET('2009'!Q$1,Calculations!$A146,0),IF($P148=2010,OFFSET('2010'!Q$1,Calculations!$A146,0),IF($P148=2011,OFFSET('2011'!Q$1,Calculations!$A146,0),IF($P148=2012,OFFSET('2012'!Q$1,Calculations!$A146,0),IF($P148=2013,OFFSET('2013'!Q$1,Calculations!$A146,0),IF($P148=2014,OFFSET('2014'!Q$1,Calculations!$A146,0),IF($P148=2015,OFFSET('2015'!Q$1,Calculations!$A146,0),IF($P148=2016,OFFSET('2016'!Q$1,Calculations!$A146,0),IF($P148=2017,OFFSET('2017'!Q$1,Calculations!$A146,0),0))))))))))))))))</f>
        <v>0.32015683717308685</v>
      </c>
      <c r="X148" s="31">
        <f ca="1">IF($P148=2002,OFFSET('2002'!K$1,Calculations!$B146,0),IF($P148=2003,OFFSET('2003'!K$1,Calculations!$B146,0),IF($P148=2004,OFFSET('2004'!K$1,Calculations!$B146,0),IF($P148=2005,OFFSET('2005'!K$1,Calculations!$B146,0),IF($P148=2006,OFFSET('2006'!K$1,Calculations!$B146,0),IF($P148=2007,OFFSET('2007'!K$1,Calculations!$B146,0),IF($P148=2008,OFFSET('2008'!K$1,Calculations!$B146,0),IF($P148=2009,OFFSET('2009'!K$1,Calculations!$B146,0),IF($P148=2010,OFFSET('2010'!K$1,Calculations!$B146,0),IF($P148=2011,OFFSET('2011'!K$1,Calculations!$B146,0),IF($P148=2012,OFFSET('2012'!K$1,Calculations!$B146,0),IF($P148=2013,OFFSET('2013'!K$1,Calculations!$B146,0),IF($P148=2014,OFFSET('2014'!K$1,Calculations!$B146,0),IF($P148=2015,OFFSET('2015'!K$1,Calculations!$B146,0),IF($P148=2016,OFFSET('2016'!K$1,Calculations!$B146,0),IF($P148=2017,OFFSET('2017'!K$1,Calculations!$B146,0),0))))))))))))))))</f>
        <v>0.13086729212547574</v>
      </c>
      <c r="Y148" s="31">
        <f ca="1">IF($P148=2002,OFFSET('2002'!L$1,Calculations!$B146,0),IF($P148=2003,OFFSET('2003'!L$1,Calculations!$B146,0),IF($P148=2004,OFFSET('2004'!L$1,Calculations!$B146,0),IF($P148=2005,OFFSET('2005'!L$1,Calculations!$B146,0),IF($P148=2006,OFFSET('2006'!L$1,Calculations!$B146,0),IF($P148=2007,OFFSET('2007'!L$1,Calculations!$B146,0),IF($P148=2008,OFFSET('2008'!L$1,Calculations!$B146,0),IF($P148=2009,OFFSET('2009'!L$1,Calculations!$B146,0),IF($P148=2010,OFFSET('2010'!L$1,Calculations!$B146,0),IF($P148=2011,OFFSET('2011'!L$1,Calculations!$B146,0),IF($P148=2012,OFFSET('2012'!L$1,Calculations!$B146,0),IF($P148=2013,OFFSET('2013'!L$1,Calculations!$B146,0),IF($P148=2014,OFFSET('2014'!L$1,Calculations!$B146,0),IF($P148=2015,OFFSET('2015'!L$1,Calculations!$B146,0),IF($P148=2016,OFFSET('2016'!L$1,Calculations!$B146,0),IF($P148=2017,OFFSET('2017'!L$1,Calculations!$B146,0),0))))))))))))))))</f>
        <v>4.9100101635770416E-2</v>
      </c>
      <c r="Z148" s="31">
        <f ca="1">IF($P148=2002,OFFSET('2002'!M$1,Calculations!$B146,0),IF($P148=2003,OFFSET('2003'!M$1,Calculations!$B146,0),IF($P148=2004,OFFSET('2004'!M$1,Calculations!$B146,0),IF($P148=2005,OFFSET('2005'!M$1,Calculations!$B146,0),IF($P148=2006,OFFSET('2006'!M$1,Calculations!$B146,0),IF($P148=2007,OFFSET('2007'!M$1,Calculations!$B146,0),IF($P148=2008,OFFSET('2008'!M$1,Calculations!$B146,0),IF($P148=2009,OFFSET('2009'!M$1,Calculations!$B146,0),IF($P148=2010,OFFSET('2010'!M$1,Calculations!$B146,0),IF($P148=2011,OFFSET('2011'!M$1,Calculations!$B146,0),IF($P148=2012,OFFSET('2012'!M$1,Calculations!$B146,0),IF($P148=2013,OFFSET('2013'!M$1,Calculations!$B146,0),IF($P148=2014,OFFSET('2014'!M$1,Calculations!$B146,0),IF($P148=2015,OFFSET('2015'!M$1,Calculations!$B146,0),IF($P148=2016,OFFSET('2016'!M$1,Calculations!$B146,0),IF($P148=2017,OFFSET('2017'!M$1,Calculations!$B146,0),0))))))))))))))))</f>
        <v>0.16542291537397488</v>
      </c>
      <c r="AA148" s="31">
        <f ca="1">IF($P148=2002,OFFSET('2002'!N$1,Calculations!$B146,0),IF($P148=2003,OFFSET('2003'!N$1,Calculations!$B146,0),IF($P148=2004,OFFSET('2004'!N$1,Calculations!$B146,0),IF($P148=2005,OFFSET('2005'!N$1,Calculations!$B146,0),IF($P148=2006,OFFSET('2006'!N$1,Calculations!$B146,0),IF($P148=2007,OFFSET('2007'!N$1,Calculations!$B146,0),IF($P148=2008,OFFSET('2008'!N$1,Calculations!$B146,0),IF($P148=2009,OFFSET('2009'!N$1,Calculations!$B146,0),IF($P148=2010,OFFSET('2010'!N$1,Calculations!$B146,0),IF($P148=2011,OFFSET('2011'!N$1,Calculations!$B146,0),IF($P148=2012,OFFSET('2012'!N$1,Calculations!$B146,0),IF($P148=2013,OFFSET('2013'!N$1,Calculations!$B146,0),IF($P148=2014,OFFSET('2014'!N$1,Calculations!$B146,0),IF($P148=2015,OFFSET('2015'!N$1,Calculations!$B146,0),IF($P148=2016,OFFSET('2016'!N$1,Calculations!$B146,0),IF($P148=2017,OFFSET('2017'!N$1,Calculations!$B146,0),0))))))))))))))))</f>
        <v>0.10152602501191903</v>
      </c>
      <c r="AB148" s="31">
        <f ca="1">IF($P148=2002,OFFSET('2002'!O$1,Calculations!$B146,0),IF($P148=2003,OFFSET('2003'!O$1,Calculations!$B146,0),IF($P148=2004,OFFSET('2004'!O$1,Calculations!$B146,0),IF($P148=2005,OFFSET('2005'!O$1,Calculations!$B146,0),IF($P148=2006,OFFSET('2006'!O$1,Calculations!$B146,0),IF($P148=2007,OFFSET('2007'!O$1,Calculations!$B146,0),IF($P148=2008,OFFSET('2008'!O$1,Calculations!$B146,0),IF($P148=2009,OFFSET('2009'!O$1,Calculations!$B146,0),IF($P148=2010,OFFSET('2010'!O$1,Calculations!$B146,0),IF($P148=2011,OFFSET('2011'!O$1,Calculations!$B146,0),IF($P148=2012,OFFSET('2012'!O$1,Calculations!$B146,0),IF($P148=2013,OFFSET('2013'!O$1,Calculations!$B146,0),IF($P148=2014,OFFSET('2014'!O$1,Calculations!$B146,0),IF($P148=2015,OFFSET('2015'!O$1,Calculations!$B146,0),IF($P148=2016,OFFSET('2016'!O$1,Calculations!$B146,0),IF($P148=2017,OFFSET('2017'!O$1,Calculations!$B146,0),0))))))))))))))))</f>
        <v>0.13083103501549231</v>
      </c>
      <c r="AC148" s="31">
        <f ca="1">IF($P148=2002,OFFSET('2002'!P$1,Calculations!$B146,0),IF($P148=2003,OFFSET('2003'!P$1,Calculations!$B146,0),IF($P148=2004,OFFSET('2004'!P$1,Calculations!$B146,0),IF($P148=2005,OFFSET('2005'!P$1,Calculations!$B146,0),IF($P148=2006,OFFSET('2006'!P$1,Calculations!$B146,0),IF($P148=2007,OFFSET('2007'!P$1,Calculations!$B146,0),IF($P148=2008,OFFSET('2008'!P$1,Calculations!$B146,0),IF($P148=2009,OFFSET('2009'!P$1,Calculations!$B146,0),IF($P148=2010,OFFSET('2010'!P$1,Calculations!$B146,0),IF($P148=2011,OFFSET('2011'!P$1,Calculations!$B146,0),IF($P148=2012,OFFSET('2012'!P$1,Calculations!$B146,0),IF($P148=2013,OFFSET('2013'!P$1,Calculations!$B146,0),IF($P148=2014,OFFSET('2014'!P$1,Calculations!$B146,0),IF($P148=2015,OFFSET('2015'!P$1,Calculations!$B146,0),IF($P148=2016,OFFSET('2016'!P$1,Calculations!$B146,0),IF($P148=2017,OFFSET('2017'!P$1,Calculations!$B146,0),0))))))))))))))))</f>
        <v>1.6634109494111718E-2</v>
      </c>
      <c r="AD148" s="34">
        <f ca="1">IF($P148=2002,OFFSET('2002'!Q$1,Calculations!$B146,0),IF($P148=2003,OFFSET('2003'!Q$1,Calculations!$B146,0),IF($P148=2004,OFFSET('2004'!Q$1,Calculations!$B146,0),IF($P148=2005,OFFSET('2005'!Q$1,Calculations!$B146,0),IF($P148=2006,OFFSET('2006'!Q$1,Calculations!$B146,0),IF($P148=2007,OFFSET('2007'!Q$1,Calculations!$B146,0),IF($P148=2008,OFFSET('2008'!Q$1,Calculations!$B146,0),IF($P148=2009,OFFSET('2009'!Q$1,Calculations!$B146,0),IF($P148=2010,OFFSET('2010'!Q$1,Calculations!$B146,0),IF($P148=2011,OFFSET('2011'!Q$1,Calculations!$B146,0),IF($P148=2012,OFFSET('2012'!Q$1,Calculations!$B146,0),IF($P148=2013,OFFSET('2013'!Q$1,Calculations!$B146,0),IF($P148=2014,OFFSET('2014'!Q$1,Calculations!$B146,0),IF($P148=2015,OFFSET('2015'!Q$1,Calculations!$B146,0),IF($P148=2016,OFFSET('2016'!Q$1,Calculations!$B146,0),IF($P148=2017,OFFSET('2017'!Q$1,Calculations!$B146,0),0))))))))))))))))</f>
        <v>0.11584705475173962</v>
      </c>
      <c r="AE148" s="31">
        <f ca="1">IF($P148=2002,OFFSET('2002'!K$1,Calculations!$C146,0),IF($P148=2003,OFFSET('2003'!K$1,Calculations!$C146,0),IF($P148=2004,OFFSET('2004'!K$1,Calculations!$C146,0),IF($P148=2005,OFFSET('2005'!K$1,Calculations!$C146,0),IF($P148=2006,OFFSET('2006'!K$1,Calculations!$C146,0),IF($P148=2007,OFFSET('2007'!K$1,Calculations!$C146,0),IF($P148=2008,OFFSET('2008'!K$1,Calculations!$C146,0),IF($P148=2009,OFFSET('2009'!K$1,Calculations!$C146,0),IF($P148=2010,OFFSET('2010'!K$1,Calculations!$C146,0),IF($P148=2011,OFFSET('2011'!K$1,Calculations!$C146,0),IF($P148=2012,OFFSET('2012'!K$1,Calculations!$C146,0),IF($P148=2013,OFFSET('2013'!K$1,Calculations!$C146,0),IF($P148=2014,OFFSET('2014'!K$1,Calculations!$C146,0),IF($P148=2015,OFFSET('2015'!K$1,Calculations!$C146,0),IF($P148=2016,OFFSET('2016'!K$1,Calculations!$C146,0),IF($P148=2017,OFFSET('2017'!K$1,Calculations!$C146,0),0))))))))))))))))</f>
        <v>2.1027595891455111E-2</v>
      </c>
      <c r="AF148" s="31">
        <f ca="1">IF($P148=2002,OFFSET('2002'!L$1,Calculations!$C146,0),IF($P148=2003,OFFSET('2003'!L$1,Calculations!$C146,0),IF($P148=2004,OFFSET('2004'!L$1,Calculations!$C146,0),IF($P148=2005,OFFSET('2005'!L$1,Calculations!$C146,0),IF($P148=2006,OFFSET('2006'!L$1,Calculations!$C146,0),IF($P148=2007,OFFSET('2007'!L$1,Calculations!$C146,0),IF($P148=2008,OFFSET('2008'!L$1,Calculations!$C146,0),IF($P148=2009,OFFSET('2009'!L$1,Calculations!$C146,0),IF($P148=2010,OFFSET('2010'!L$1,Calculations!$C146,0),IF($P148=2011,OFFSET('2011'!L$1,Calculations!$C146,0),IF($P148=2012,OFFSET('2012'!L$1,Calculations!$C146,0),IF($P148=2013,OFFSET('2013'!L$1,Calculations!$C146,0),IF($P148=2014,OFFSET('2014'!L$1,Calculations!$C146,0),IF($P148=2015,OFFSET('2015'!L$1,Calculations!$C146,0),IF($P148=2016,OFFSET('2016'!L$1,Calculations!$C146,0),IF($P148=2017,OFFSET('2017'!L$1,Calculations!$C146,0),0))))))))))))))))</f>
        <v>0.10559936891044841</v>
      </c>
      <c r="AG148" s="31">
        <f ca="1">IF($P148=2002,OFFSET('2002'!M$1,Calculations!$C146,0),IF($P148=2003,OFFSET('2003'!M$1,Calculations!$C146,0),IF($P148=2004,OFFSET('2004'!M$1,Calculations!$C146,0),IF($P148=2005,OFFSET('2005'!M$1,Calculations!$C146,0),IF($P148=2006,OFFSET('2006'!M$1,Calculations!$C146,0),IF($P148=2007,OFFSET('2007'!M$1,Calculations!$C146,0),IF($P148=2008,OFFSET('2008'!M$1,Calculations!$C146,0),IF($P148=2009,OFFSET('2009'!M$1,Calculations!$C146,0),IF($P148=2010,OFFSET('2010'!M$1,Calculations!$C146,0),IF($P148=2011,OFFSET('2011'!M$1,Calculations!$C146,0),IF($P148=2012,OFFSET('2012'!M$1,Calculations!$C146,0),IF($P148=2013,OFFSET('2013'!M$1,Calculations!$C146,0),IF($P148=2014,OFFSET('2014'!M$1,Calculations!$C146,0),IF($P148=2015,OFFSET('2015'!M$1,Calculations!$C146,0),IF($P148=2016,OFFSET('2016'!M$1,Calculations!$C146,0),IF($P148=2017,OFFSET('2017'!M$1,Calculations!$C146,0),0))))))))))))))))</f>
        <v>9.5780669575930469E-2</v>
      </c>
      <c r="AH148" s="31">
        <f ca="1">IF($P148=2002,OFFSET('2002'!N$1,Calculations!$C146,0),IF($P148=2003,OFFSET('2003'!N$1,Calculations!$C146,0),IF($P148=2004,OFFSET('2004'!N$1,Calculations!$C146,0),IF($P148=2005,OFFSET('2005'!N$1,Calculations!$C146,0),IF($P148=2006,OFFSET('2006'!N$1,Calculations!$C146,0),IF($P148=2007,OFFSET('2007'!N$1,Calculations!$C146,0),IF($P148=2008,OFFSET('2008'!N$1,Calculations!$C146,0),IF($P148=2009,OFFSET('2009'!N$1,Calculations!$C146,0),IF($P148=2010,OFFSET('2010'!N$1,Calculations!$C146,0),IF($P148=2011,OFFSET('2011'!N$1,Calculations!$C146,0),IF($P148=2012,OFFSET('2012'!N$1,Calculations!$C146,0),IF($P148=2013,OFFSET('2013'!N$1,Calculations!$C146,0),IF($P148=2014,OFFSET('2014'!N$1,Calculations!$C146,0),IF($P148=2015,OFFSET('2015'!N$1,Calculations!$C146,0),IF($P148=2016,OFFSET('2016'!N$1,Calculations!$C146,0),IF($P148=2017,OFFSET('2017'!N$1,Calculations!$C146,0),0))))))))))))))))</f>
        <v>0.11768875494281324</v>
      </c>
      <c r="AI148" s="31">
        <f ca="1">IF($P148=2002,OFFSET('2002'!O$1,Calculations!$C146,0),IF($P148=2003,OFFSET('2003'!O$1,Calculations!$C146,0),IF($P148=2004,OFFSET('2004'!O$1,Calculations!$C146,0),IF($P148=2005,OFFSET('2005'!O$1,Calculations!$C146,0),IF($P148=2006,OFFSET('2006'!O$1,Calculations!$C146,0),IF($P148=2007,OFFSET('2007'!O$1,Calculations!$C146,0),IF($P148=2008,OFFSET('2008'!O$1,Calculations!$C146,0),IF($P148=2009,OFFSET('2009'!O$1,Calculations!$C146,0),IF($P148=2010,OFFSET('2010'!O$1,Calculations!$C146,0),IF($P148=2011,OFFSET('2011'!O$1,Calculations!$C146,0),IF($P148=2012,OFFSET('2012'!O$1,Calculations!$C146,0),IF($P148=2013,OFFSET('2013'!O$1,Calculations!$C146,0),IF($P148=2014,OFFSET('2014'!O$1,Calculations!$C146,0),IF($P148=2015,OFFSET('2015'!O$1,Calculations!$C146,0),IF($P148=2016,OFFSET('2016'!O$1,Calculations!$C146,0),IF($P148=2017,OFFSET('2017'!O$1,Calculations!$C146,0),0))))))))))))))))</f>
        <v>4.2137993124712621E-2</v>
      </c>
      <c r="AJ148" s="31">
        <f ca="1">IF($P148=2002,OFFSET('2002'!P$1,Calculations!$C146,0),IF($P148=2003,OFFSET('2003'!P$1,Calculations!$C146,0),IF($P148=2004,OFFSET('2004'!P$1,Calculations!$C146,0),IF($P148=2005,OFFSET('2005'!P$1,Calculations!$C146,0),IF($P148=2006,OFFSET('2006'!P$1,Calculations!$C146,0),IF($P148=2007,OFFSET('2007'!P$1,Calculations!$C146,0),IF($P148=2008,OFFSET('2008'!P$1,Calculations!$C146,0),IF($P148=2009,OFFSET('2009'!P$1,Calculations!$C146,0),IF($P148=2010,OFFSET('2010'!P$1,Calculations!$C146,0),IF($P148=2011,OFFSET('2011'!P$1,Calculations!$C146,0),IF($P148=2012,OFFSET('2012'!P$1,Calculations!$C146,0),IF($P148=2013,OFFSET('2013'!P$1,Calculations!$C146,0),IF($P148=2014,OFFSET('2014'!P$1,Calculations!$C146,0),IF($P148=2015,OFFSET('2015'!P$1,Calculations!$C146,0),IF($P148=2016,OFFSET('2016'!P$1,Calculations!$C146,0),IF($P148=2017,OFFSET('2017'!P$1,Calculations!$C146,0),0))))))))))))))))</f>
        <v>8.6407737686798967E-3</v>
      </c>
      <c r="AK148" s="34">
        <f ca="1">IF($P148=2002,OFFSET('2002'!Q$1,Calculations!$C146,0),IF($P148=2003,OFFSET('2003'!Q$1,Calculations!$C146,0),IF($P148=2004,OFFSET('2004'!Q$1,Calculations!$C146,0),IF($P148=2005,OFFSET('2005'!Q$1,Calculations!$C146,0),IF($P148=2006,OFFSET('2006'!Q$1,Calculations!$C146,0),IF($P148=2007,OFFSET('2007'!Q$1,Calculations!$C146,0),IF($P148=2008,OFFSET('2008'!Q$1,Calculations!$C146,0),IF($P148=2009,OFFSET('2009'!Q$1,Calculations!$C146,0),IF($P148=2010,OFFSET('2010'!Q$1,Calculations!$C146,0),IF($P148=2011,OFFSET('2011'!Q$1,Calculations!$C146,0),IF($P148=2012,OFFSET('2012'!Q$1,Calculations!$C146,0),IF($P148=2013,OFFSET('2013'!Q$1,Calculations!$C146,0),IF($P148=2014,OFFSET('2014'!Q$1,Calculations!$C146,0),IF($P148=2015,OFFSET('2015'!Q$1,Calculations!$C146,0),IF($P148=2016,OFFSET('2016'!Q$1,Calculations!$C146,0),IF($P148=2017,OFFSET('2017'!Q$1,Calculations!$C146,0),0))))))))))))))))</f>
        <v>5.211144631082764E-2</v>
      </c>
      <c r="AL148" s="31">
        <f ca="1">IF($P148=2002,OFFSET('2002'!K$1,Calculations!$D146,0),IF($P148=2003,OFFSET('2003'!K$1,Calculations!$D146,0),IF($P148=2004,OFFSET('2004'!K$1,Calculations!$D146,0),IF($P148=2005,OFFSET('2005'!K$1,Calculations!$D146,0),IF($P148=2006,OFFSET('2006'!K$1,Calculations!$D146,0),IF($P148=2007,OFFSET('2007'!K$1,Calculations!$D146,0),IF($P148=2008,OFFSET('2008'!K$1,Calculations!$D146,0),IF($P148=2009,OFFSET('2009'!K$1,Calculations!$D146,0),IF($P148=2010,OFFSET('2010'!K$1,Calculations!$D146,0),IF($P148=2011,OFFSET('2011'!K$1,Calculations!$D146,0),IF($P148=2012,OFFSET('2012'!K$1,Calculations!$D146,0),IF($P148=2013,OFFSET('2013'!K$1,Calculations!$D146,0),IF($P148=2014,OFFSET('2014'!K$1,Calculations!$D146,0),IF($P148=2015,OFFSET('2015'!K$1,Calculations!$D146,0),IF($P148=2016,OFFSET('2016'!K$1,Calculations!$D146,0),IF($P148=2017,OFFSET('2017'!K$1,Calculations!$D146,0),0))))))))))))))))</f>
        <v>1.0969338548632544E-2</v>
      </c>
      <c r="AM148" s="31">
        <f ca="1">IF($P148=2002,OFFSET('2002'!L$1,Calculations!$D146,0),IF($P148=2003,OFFSET('2003'!L$1,Calculations!$D146,0),IF($P148=2004,OFFSET('2004'!L$1,Calculations!$D146,0),IF($P148=2005,OFFSET('2005'!L$1,Calculations!$D146,0),IF($P148=2006,OFFSET('2006'!L$1,Calculations!$D146,0),IF($P148=2007,OFFSET('2007'!L$1,Calculations!$D146,0),IF($P148=2008,OFFSET('2008'!L$1,Calculations!$D146,0),IF($P148=2009,OFFSET('2009'!L$1,Calculations!$D146,0),IF($P148=2010,OFFSET('2010'!L$1,Calculations!$D146,0),IF($P148=2011,OFFSET('2011'!L$1,Calculations!$D146,0),IF($P148=2012,OFFSET('2012'!L$1,Calculations!$D146,0),IF($P148=2013,OFFSET('2013'!L$1,Calculations!$D146,0),IF($P148=2014,OFFSET('2014'!L$1,Calculations!$D146,0),IF($P148=2015,OFFSET('2015'!L$1,Calculations!$D146,0),IF($P148=2016,OFFSET('2016'!L$1,Calculations!$D146,0),IF($P148=2017,OFFSET('2017'!L$1,Calculations!$D146,0),0))))))))))))))))</f>
        <v>0.13429870514952341</v>
      </c>
      <c r="AN148" s="31">
        <f ca="1">IF($P148=2002,OFFSET('2002'!M$1,Calculations!$D146,0),IF($P148=2003,OFFSET('2003'!M$1,Calculations!$D146,0),IF($P148=2004,OFFSET('2004'!M$1,Calculations!$D146,0),IF($P148=2005,OFFSET('2005'!M$1,Calculations!$D146,0),IF($P148=2006,OFFSET('2006'!M$1,Calculations!$D146,0),IF($P148=2007,OFFSET('2007'!M$1,Calculations!$D146,0),IF($P148=2008,OFFSET('2008'!M$1,Calculations!$D146,0),IF($P148=2009,OFFSET('2009'!M$1,Calculations!$D146,0),IF($P148=2010,OFFSET('2010'!M$1,Calculations!$D146,0),IF($P148=2011,OFFSET('2011'!M$1,Calculations!$D146,0),IF($P148=2012,OFFSET('2012'!M$1,Calculations!$D146,0),IF($P148=2013,OFFSET('2013'!M$1,Calculations!$D146,0),IF($P148=2014,OFFSET('2014'!M$1,Calculations!$D146,0),IF($P148=2015,OFFSET('2015'!M$1,Calculations!$D146,0),IF($P148=2016,OFFSET('2016'!M$1,Calculations!$D146,0),IF($P148=2017,OFFSET('2017'!M$1,Calculations!$D146,0),0))))))))))))))))</f>
        <v>6.9356607221422117E-2</v>
      </c>
      <c r="AO148" s="31">
        <f ca="1">IF($P148=2002,OFFSET('2002'!N$1,Calculations!$D146,0),IF($P148=2003,OFFSET('2003'!N$1,Calculations!$D146,0),IF($P148=2004,OFFSET('2004'!N$1,Calculations!$D146,0),IF($P148=2005,OFFSET('2005'!N$1,Calculations!$D146,0),IF($P148=2006,OFFSET('2006'!N$1,Calculations!$D146,0),IF($P148=2007,OFFSET('2007'!N$1,Calculations!$D146,0),IF($P148=2008,OFFSET('2008'!N$1,Calculations!$D146,0),IF($P148=2009,OFFSET('2009'!N$1,Calculations!$D146,0),IF($P148=2010,OFFSET('2010'!N$1,Calculations!$D146,0),IF($P148=2011,OFFSET('2011'!N$1,Calculations!$D146,0),IF($P148=2012,OFFSET('2012'!N$1,Calculations!$D146,0),IF($P148=2013,OFFSET('2013'!N$1,Calculations!$D146,0),IF($P148=2014,OFFSET('2014'!N$1,Calculations!$D146,0),IF($P148=2015,OFFSET('2015'!N$1,Calculations!$D146,0),IF($P148=2016,OFFSET('2016'!N$1,Calculations!$D146,0),IF($P148=2017,OFFSET('2017'!N$1,Calculations!$D146,0),0))))))))))))))))</f>
        <v>3.2902124747124582E-2</v>
      </c>
      <c r="AP148" s="31">
        <f ca="1">IF($P148=2002,OFFSET('2002'!O$1,Calculations!$D146,0),IF($P148=2003,OFFSET('2003'!O$1,Calculations!$D146,0),IF($P148=2004,OFFSET('2004'!O$1,Calculations!$D146,0),IF($P148=2005,OFFSET('2005'!O$1,Calculations!$D146,0),IF($P148=2006,OFFSET('2006'!O$1,Calculations!$D146,0),IF($P148=2007,OFFSET('2007'!O$1,Calculations!$D146,0),IF($P148=2008,OFFSET('2008'!O$1,Calculations!$D146,0),IF($P148=2009,OFFSET('2009'!O$1,Calculations!$D146,0),IF($P148=2010,OFFSET('2010'!O$1,Calculations!$D146,0),IF($P148=2011,OFFSET('2011'!O$1,Calculations!$D146,0),IF($P148=2012,OFFSET('2012'!O$1,Calculations!$D146,0),IF($P148=2013,OFFSET('2013'!O$1,Calculations!$D146,0),IF($P148=2014,OFFSET('2014'!O$1,Calculations!$D146,0),IF($P148=2015,OFFSET('2015'!O$1,Calculations!$D146,0),IF($P148=2016,OFFSET('2016'!O$1,Calculations!$D146,0),IF($P148=2017,OFFSET('2017'!O$1,Calculations!$D146,0),0))))))))))))))))</f>
        <v>6.0020084728250496E-2</v>
      </c>
      <c r="AQ148" s="31">
        <f ca="1">IF($P148=2002,OFFSET('2002'!P$1,Calculations!$D146,0),IF($P148=2003,OFFSET('2003'!P$1,Calculations!$D146,0),IF($P148=2004,OFFSET('2004'!P$1,Calculations!$D146,0),IF($P148=2005,OFFSET('2005'!P$1,Calculations!$D146,0),IF($P148=2006,OFFSET('2006'!P$1,Calculations!$D146,0),IF($P148=2007,OFFSET('2007'!P$1,Calculations!$D146,0),IF($P148=2008,OFFSET('2008'!P$1,Calculations!$D146,0),IF($P148=2009,OFFSET('2009'!P$1,Calculations!$D146,0),IF($P148=2010,OFFSET('2010'!P$1,Calculations!$D146,0),IF($P148=2011,OFFSET('2011'!P$1,Calculations!$D146,0),IF($P148=2012,OFFSET('2012'!P$1,Calculations!$D146,0),IF($P148=2013,OFFSET('2013'!P$1,Calculations!$D146,0),IF($P148=2014,OFFSET('2014'!P$1,Calculations!$D146,0),IF($P148=2015,OFFSET('2015'!P$1,Calculations!$D146,0),IF($P148=2016,OFFSET('2016'!P$1,Calculations!$D146,0),IF($P148=2017,OFFSET('2017'!P$1,Calculations!$D146,0),0))))))))))))))))</f>
        <v>0.51624879616335939</v>
      </c>
      <c r="AR148" s="34">
        <f ca="1">IF($P148=2002,OFFSET('2002'!Q$1,Calculations!$D146,0),IF($P148=2003,OFFSET('2003'!Q$1,Calculations!$D146,0),IF($P148=2004,OFFSET('2004'!Q$1,Calculations!$D146,0),IF($P148=2005,OFFSET('2005'!Q$1,Calculations!$D146,0),IF($P148=2006,OFFSET('2006'!Q$1,Calculations!$D146,0),IF($P148=2007,OFFSET('2007'!Q$1,Calculations!$D146,0),IF($P148=2008,OFFSET('2008'!Q$1,Calculations!$D146,0),IF($P148=2009,OFFSET('2009'!Q$1,Calculations!$D146,0),IF($P148=2010,OFFSET('2010'!Q$1,Calculations!$D146,0),IF($P148=2011,OFFSET('2011'!Q$1,Calculations!$D146,0),IF($P148=2012,OFFSET('2012'!Q$1,Calculations!$D146,0),IF($P148=2013,OFFSET('2013'!Q$1,Calculations!$D146,0),IF($P148=2014,OFFSET('2014'!Q$1,Calculations!$D146,0),IF($P148=2015,OFFSET('2015'!Q$1,Calculations!$D146,0),IF($P148=2016,OFFSET('2016'!Q$1,Calculations!$D146,0),IF($P148=2017,OFFSET('2017'!Q$1,Calculations!$D146,0),0))))))))))))))))</f>
        <v>5.7444421053738176E-2</v>
      </c>
      <c r="AS148" s="31">
        <f ca="1">IF($P148=2002,OFFSET('2002'!K$1,Calculations!$E146,0),IF($P148=2003,OFFSET('2003'!K$1,Calculations!$E146,0),IF($P148=2004,OFFSET('2004'!K$1,Calculations!$E146,0),IF($P148=2005,OFFSET('2005'!K$1,Calculations!$E146,0),IF($P148=2006,OFFSET('2006'!K$1,Calculations!$E146,0),IF($P148=2007,OFFSET('2007'!K$1,Calculations!$E146,0),IF($P148=2008,OFFSET('2008'!K$1,Calculations!$E146,0),IF($P148=2009,OFFSET('2009'!K$1,Calculations!$E146,0),IF($P148=2010,OFFSET('2010'!K$1,Calculations!$E146,0),IF($P148=2011,OFFSET('2011'!K$1,Calculations!$E146,0),IF($P148=2012,OFFSET('2012'!K$1,Calculations!$E146,0),IF($P148=2013,OFFSET('2013'!K$1,Calculations!$E146,0),IF($P148=2014,OFFSET('2014'!K$1,Calculations!$E146,0),IF($P148=2015,OFFSET('2015'!K$1,Calculations!$E146,0),IF($P148=2016,OFFSET('2016'!K$1,Calculations!$E146,0),IF($P148=2017,OFFSET('2017'!K$1,Calculations!$E146,0),0))))))))))))))))</f>
        <v>1.4328653822887855E-2</v>
      </c>
      <c r="AT148" s="31">
        <f ca="1">IF($P148=2002,OFFSET('2002'!L$1,Calculations!$E146,0),IF($P148=2003,OFFSET('2003'!L$1,Calculations!$E146,0),IF($P148=2004,OFFSET('2004'!L$1,Calculations!$E146,0),IF($P148=2005,OFFSET('2005'!L$1,Calculations!$E146,0),IF($P148=2006,OFFSET('2006'!L$1,Calculations!$E146,0),IF($P148=2007,OFFSET('2007'!L$1,Calculations!$E146,0),IF($P148=2008,OFFSET('2008'!L$1,Calculations!$E146,0),IF($P148=2009,OFFSET('2009'!L$1,Calculations!$E146,0),IF($P148=2010,OFFSET('2010'!L$1,Calculations!$E146,0),IF($P148=2011,OFFSET('2011'!L$1,Calculations!$E146,0),IF($P148=2012,OFFSET('2012'!L$1,Calculations!$E146,0),IF($P148=2013,OFFSET('2013'!L$1,Calculations!$E146,0),IF($P148=2014,OFFSET('2014'!L$1,Calculations!$E146,0),IF($P148=2015,OFFSET('2015'!L$1,Calculations!$E146,0),IF($P148=2016,OFFSET('2016'!L$1,Calculations!$E146,0),IF($P148=2017,OFFSET('2017'!L$1,Calculations!$E146,0),0))))))))))))))))</f>
        <v>0.15585784403227912</v>
      </c>
      <c r="AU148" s="31">
        <f ca="1">IF($P148=2002,OFFSET('2002'!M$1,Calculations!$E146,0),IF($P148=2003,OFFSET('2003'!M$1,Calculations!$E146,0),IF($P148=2004,OFFSET('2004'!M$1,Calculations!$E146,0),IF($P148=2005,OFFSET('2005'!M$1,Calculations!$E146,0),IF($P148=2006,OFFSET('2006'!M$1,Calculations!$E146,0),IF($P148=2007,OFFSET('2007'!M$1,Calculations!$E146,0),IF($P148=2008,OFFSET('2008'!M$1,Calculations!$E146,0),IF($P148=2009,OFFSET('2009'!M$1,Calculations!$E146,0),IF($P148=2010,OFFSET('2010'!M$1,Calculations!$E146,0),IF($P148=2011,OFFSET('2011'!M$1,Calculations!$E146,0),IF($P148=2012,OFFSET('2012'!M$1,Calculations!$E146,0),IF($P148=2013,OFFSET('2013'!M$1,Calculations!$E146,0),IF($P148=2014,OFFSET('2014'!M$1,Calculations!$E146,0),IF($P148=2015,OFFSET('2015'!M$1,Calculations!$E146,0),IF($P148=2016,OFFSET('2016'!M$1,Calculations!$E146,0),IF($P148=2017,OFFSET('2017'!M$1,Calculations!$E146,0),0))))))))))))))))</f>
        <v>0.10365037697281269</v>
      </c>
      <c r="AV148" s="31">
        <f ca="1">IF($P148=2002,OFFSET('2002'!N$1,Calculations!$E146,0),IF($P148=2003,OFFSET('2003'!N$1,Calculations!$E146,0),IF($P148=2004,OFFSET('2004'!N$1,Calculations!$E146,0),IF($P148=2005,OFFSET('2005'!N$1,Calculations!$E146,0),IF($P148=2006,OFFSET('2006'!N$1,Calculations!$E146,0),IF($P148=2007,OFFSET('2007'!N$1,Calculations!$E146,0),IF($P148=2008,OFFSET('2008'!N$1,Calculations!$E146,0),IF($P148=2009,OFFSET('2009'!N$1,Calculations!$E146,0),IF($P148=2010,OFFSET('2010'!N$1,Calculations!$E146,0),IF($P148=2011,OFFSET('2011'!N$1,Calculations!$E146,0),IF($P148=2012,OFFSET('2012'!N$1,Calculations!$E146,0),IF($P148=2013,OFFSET('2013'!N$1,Calculations!$E146,0),IF($P148=2014,OFFSET('2014'!N$1,Calculations!$E146,0),IF($P148=2015,OFFSET('2015'!N$1,Calculations!$E146,0),IF($P148=2016,OFFSET('2016'!N$1,Calculations!$E146,0),IF($P148=2017,OFFSET('2017'!N$1,Calculations!$E146,0),0))))))))))))))))</f>
        <v>0.10197823682070303</v>
      </c>
      <c r="AW148" s="31">
        <f ca="1">IF($P148=2002,OFFSET('2002'!O$1,Calculations!$E146,0),IF($P148=2003,OFFSET('2003'!O$1,Calculations!$E146,0),IF($P148=2004,OFFSET('2004'!O$1,Calculations!$E146,0),IF($P148=2005,OFFSET('2005'!O$1,Calculations!$E146,0),IF($P148=2006,OFFSET('2006'!O$1,Calculations!$E146,0),IF($P148=2007,OFFSET('2007'!O$1,Calculations!$E146,0),IF($P148=2008,OFFSET('2008'!O$1,Calculations!$E146,0),IF($P148=2009,OFFSET('2009'!O$1,Calculations!$E146,0),IF($P148=2010,OFFSET('2010'!O$1,Calculations!$E146,0),IF($P148=2011,OFFSET('2011'!O$1,Calculations!$E146,0),IF($P148=2012,OFFSET('2012'!O$1,Calculations!$E146,0),IF($P148=2013,OFFSET('2013'!O$1,Calculations!$E146,0),IF($P148=2014,OFFSET('2014'!O$1,Calculations!$E146,0),IF($P148=2015,OFFSET('2015'!O$1,Calculations!$E146,0),IF($P148=2016,OFFSET('2016'!O$1,Calculations!$E146,0),IF($P148=2017,OFFSET('2017'!O$1,Calculations!$E146,0),0))))))))))))))))</f>
        <v>0.10932739280324984</v>
      </c>
      <c r="AX148" s="31">
        <f ca="1">IF($P148=2002,OFFSET('2002'!P$1,Calculations!$E146,0),IF($P148=2003,OFFSET('2003'!P$1,Calculations!$E146,0),IF($P148=2004,OFFSET('2004'!P$1,Calculations!$E146,0),IF($P148=2005,OFFSET('2005'!P$1,Calculations!$E146,0),IF($P148=2006,OFFSET('2006'!P$1,Calculations!$E146,0),IF($P148=2007,OFFSET('2007'!P$1,Calculations!$E146,0),IF($P148=2008,OFFSET('2008'!P$1,Calculations!$E146,0),IF($P148=2009,OFFSET('2009'!P$1,Calculations!$E146,0),IF($P148=2010,OFFSET('2010'!P$1,Calculations!$E146,0),IF($P148=2011,OFFSET('2011'!P$1,Calculations!$E146,0),IF($P148=2012,OFFSET('2012'!P$1,Calculations!$E146,0),IF($P148=2013,OFFSET('2013'!P$1,Calculations!$E146,0),IF($P148=2014,OFFSET('2014'!P$1,Calculations!$E146,0),IF($P148=2015,OFFSET('2015'!P$1,Calculations!$E146,0),IF($P148=2016,OFFSET('2016'!P$1,Calculations!$E146,0),IF($P148=2017,OFFSET('2017'!P$1,Calculations!$E146,0),0))))))))))))))))</f>
        <v>9.2917131066094817E-3</v>
      </c>
      <c r="AY148" s="34">
        <f ca="1">IF($P148=2002,OFFSET('2002'!Q$1,Calculations!$E146,0),IF($P148=2003,OFFSET('2003'!Q$1,Calculations!$E146,0),IF($P148=2004,OFFSET('2004'!Q$1,Calculations!$E146,0),IF($P148=2005,OFFSET('2005'!Q$1,Calculations!$E146,0),IF($P148=2006,OFFSET('2006'!Q$1,Calculations!$E146,0),IF($P148=2007,OFFSET('2007'!Q$1,Calculations!$E146,0),IF($P148=2008,OFFSET('2008'!Q$1,Calculations!$E146,0),IF($P148=2009,OFFSET('2009'!Q$1,Calculations!$E146,0),IF($P148=2010,OFFSET('2010'!Q$1,Calculations!$E146,0),IF($P148=2011,OFFSET('2011'!Q$1,Calculations!$E146,0),IF($P148=2012,OFFSET('2012'!Q$1,Calculations!$E146,0),IF($P148=2013,OFFSET('2013'!Q$1,Calculations!$E146,0),IF($P148=2014,OFFSET('2014'!Q$1,Calculations!$E146,0),IF($P148=2015,OFFSET('2015'!Q$1,Calculations!$E146,0),IF($P148=2016,OFFSET('2016'!Q$1,Calculations!$E146,0),IF($P148=2017,OFFSET('2017'!Q$1,Calculations!$E146,0),0))))))))))))))))</f>
        <v>8.3336452560343874E-2</v>
      </c>
      <c r="AZ148" s="31">
        <f ca="1">IF($P148=2002,OFFSET('2002'!K$1,Calculations!$F146,0),IF($P148=2003,OFFSET('2003'!K$1,Calculations!$F146,0),IF($P148=2004,OFFSET('2004'!K$1,Calculations!$F146,0),IF($P148=2005,OFFSET('2005'!K$1,Calculations!$F146,0),IF($P148=2006,OFFSET('2006'!K$1,Calculations!$F146,0),IF($P148=2007,OFFSET('2007'!K$1,Calculations!$F146,0),IF($P148=2008,OFFSET('2008'!K$1,Calculations!$F146,0),IF($P148=2009,OFFSET('2009'!K$1,Calculations!$F146,0),IF($P148=2010,OFFSET('2010'!K$1,Calculations!$F146,0),IF($P148=2011,OFFSET('2011'!K$1,Calculations!$F146,0),IF($P148=2012,OFFSET('2012'!K$1,Calculations!$F146,0),IF($P148=2013,OFFSET('2013'!K$1,Calculations!$F146,0),IF($P148=2014,OFFSET('2014'!K$1,Calculations!$F146,0),IF($P148=2015,OFFSET('2015'!K$1,Calculations!$F146,0),IF($P148=2016,OFFSET('2016'!K$1,Calculations!$F146,0),IF($P148=2017,OFFSET('2017'!K$1,Calculations!$F146,0),0))))))))))))))))</f>
        <v>6.0477517647590193E-6</v>
      </c>
      <c r="BA148" s="31">
        <f ca="1">IF($P148=2002,OFFSET('2002'!L$1,Calculations!$F146,0),IF($P148=2003,OFFSET('2003'!L$1,Calculations!$F146,0),IF($P148=2004,OFFSET('2004'!L$1,Calculations!$F146,0),IF($P148=2005,OFFSET('2005'!L$1,Calculations!$F146,0),IF($P148=2006,OFFSET('2006'!L$1,Calculations!$F146,0),IF($P148=2007,OFFSET('2007'!L$1,Calculations!$F146,0),IF($P148=2008,OFFSET('2008'!L$1,Calculations!$F146,0),IF($P148=2009,OFFSET('2009'!L$1,Calculations!$F146,0),IF($P148=2010,OFFSET('2010'!L$1,Calculations!$F146,0),IF($P148=2011,OFFSET('2011'!L$1,Calculations!$F146,0),IF($P148=2012,OFFSET('2012'!L$1,Calculations!$F146,0),IF($P148=2013,OFFSET('2013'!L$1,Calculations!$F146,0),IF($P148=2014,OFFSET('2014'!L$1,Calculations!$F146,0),IF($P148=2015,OFFSET('2015'!L$1,Calculations!$F146,0),IF($P148=2016,OFFSET('2016'!L$1,Calculations!$F146,0),IF($P148=2017,OFFSET('2017'!L$1,Calculations!$F146,0),0))))))))))))))))</f>
        <v>6.4807177161641432E-3</v>
      </c>
      <c r="BB148" s="31">
        <f ca="1">IF($P148=2002,OFFSET('2002'!M$1,Calculations!$F146,0),IF($P148=2003,OFFSET('2003'!M$1,Calculations!$F146,0),IF($P148=2004,OFFSET('2004'!M$1,Calculations!$F146,0),IF($P148=2005,OFFSET('2005'!M$1,Calculations!$F146,0),IF($P148=2006,OFFSET('2006'!M$1,Calculations!$F146,0),IF($P148=2007,OFFSET('2007'!M$1,Calculations!$F146,0),IF($P148=2008,OFFSET('2008'!M$1,Calculations!$F146,0),IF($P148=2009,OFFSET('2009'!M$1,Calculations!$F146,0),IF($P148=2010,OFFSET('2010'!M$1,Calculations!$F146,0),IF($P148=2011,OFFSET('2011'!M$1,Calculations!$F146,0),IF($P148=2012,OFFSET('2012'!M$1,Calculations!$F146,0),IF($P148=2013,OFFSET('2013'!M$1,Calculations!$F146,0),IF($P148=2014,OFFSET('2014'!M$1,Calculations!$F146,0),IF($P148=2015,OFFSET('2015'!M$1,Calculations!$F146,0),IF($P148=2016,OFFSET('2016'!M$1,Calculations!$F146,0),IF($P148=2017,OFFSET('2017'!M$1,Calculations!$F146,0),0))))))))))))))))</f>
        <v>7.2432177257722181E-3</v>
      </c>
      <c r="BC148" s="31">
        <f ca="1">IF($P148=2002,OFFSET('2002'!N$1,Calculations!$F146,0),IF($P148=2003,OFFSET('2003'!N$1,Calculations!$F146,0),IF($P148=2004,OFFSET('2004'!N$1,Calculations!$F146,0),IF($P148=2005,OFFSET('2005'!N$1,Calculations!$F146,0),IF($P148=2006,OFFSET('2006'!N$1,Calculations!$F146,0),IF($P148=2007,OFFSET('2007'!N$1,Calculations!$F146,0),IF($P148=2008,OFFSET('2008'!N$1,Calculations!$F146,0),IF($P148=2009,OFFSET('2009'!N$1,Calculations!$F146,0),IF($P148=2010,OFFSET('2010'!N$1,Calculations!$F146,0),IF($P148=2011,OFFSET('2011'!N$1,Calculations!$F146,0),IF($P148=2012,OFFSET('2012'!N$1,Calculations!$F146,0),IF($P148=2013,OFFSET('2013'!N$1,Calculations!$F146,0),IF($P148=2014,OFFSET('2014'!N$1,Calculations!$F146,0),IF($P148=2015,OFFSET('2015'!N$1,Calculations!$F146,0),IF($P148=2016,OFFSET('2016'!N$1,Calculations!$F146,0),IF($P148=2017,OFFSET('2017'!N$1,Calculations!$F146,0),0))))))))))))))))</f>
        <v>1.3456434712443857E-2</v>
      </c>
      <c r="BD148" s="31">
        <f ca="1">IF($P148=2002,OFFSET('2002'!O$1,Calculations!$F146,0),IF($P148=2003,OFFSET('2003'!O$1,Calculations!$F146,0),IF($P148=2004,OFFSET('2004'!O$1,Calculations!$F146,0),IF($P148=2005,OFFSET('2005'!O$1,Calculations!$F146,0),IF($P148=2006,OFFSET('2006'!O$1,Calculations!$F146,0),IF($P148=2007,OFFSET('2007'!O$1,Calculations!$F146,0),IF($P148=2008,OFFSET('2008'!O$1,Calculations!$F146,0),IF($P148=2009,OFFSET('2009'!O$1,Calculations!$F146,0),IF($P148=2010,OFFSET('2010'!O$1,Calculations!$F146,0),IF($P148=2011,OFFSET('2011'!O$1,Calculations!$F146,0),IF($P148=2012,OFFSET('2012'!O$1,Calculations!$F146,0),IF($P148=2013,OFFSET('2013'!O$1,Calculations!$F146,0),IF($P148=2014,OFFSET('2014'!O$1,Calculations!$F146,0),IF($P148=2015,OFFSET('2015'!O$1,Calculations!$F146,0),IF($P148=2016,OFFSET('2016'!O$1,Calculations!$F146,0),IF($P148=2017,OFFSET('2017'!O$1,Calculations!$F146,0),0))))))))))))))))</f>
        <v>1.1310435392276716E-3</v>
      </c>
      <c r="BE148" s="31">
        <f ca="1">IF($P148=2002,OFFSET('2002'!P$1,Calculations!$F146,0),IF($P148=2003,OFFSET('2003'!P$1,Calculations!$F146,0),IF($P148=2004,OFFSET('2004'!P$1,Calculations!$F146,0),IF($P148=2005,OFFSET('2005'!P$1,Calculations!$F146,0),IF($P148=2006,OFFSET('2006'!P$1,Calculations!$F146,0),IF($P148=2007,OFFSET('2007'!P$1,Calculations!$F146,0),IF($P148=2008,OFFSET('2008'!P$1,Calculations!$F146,0),IF($P148=2009,OFFSET('2009'!P$1,Calculations!$F146,0),IF($P148=2010,OFFSET('2010'!P$1,Calculations!$F146,0),IF($P148=2011,OFFSET('2011'!P$1,Calculations!$F146,0),IF($P148=2012,OFFSET('2012'!P$1,Calculations!$F146,0),IF($P148=2013,OFFSET('2013'!P$1,Calculations!$F146,0),IF($P148=2014,OFFSET('2014'!P$1,Calculations!$F146,0),IF($P148=2015,OFFSET('2015'!P$1,Calculations!$F146,0),IF($P148=2016,OFFSET('2016'!P$1,Calculations!$F146,0),IF($P148=2017,OFFSET('2017'!P$1,Calculations!$F146,0),0))))))))))))))))</f>
        <v>3.0196204223003351E-3</v>
      </c>
      <c r="BF148" s="34">
        <f ca="1">IF($P148=2002,OFFSET('2002'!Q$1,Calculations!$F146,0),IF($P148=2003,OFFSET('2003'!Q$1,Calculations!$F146,0),IF($P148=2004,OFFSET('2004'!Q$1,Calculations!$F146,0),IF($P148=2005,OFFSET('2005'!Q$1,Calculations!$F146,0),IF($P148=2006,OFFSET('2006'!Q$1,Calculations!$F146,0),IF($P148=2007,OFFSET('2007'!Q$1,Calculations!$F146,0),IF($P148=2008,OFFSET('2008'!Q$1,Calculations!$F146,0),IF($P148=2009,OFFSET('2009'!Q$1,Calculations!$F146,0),IF($P148=2010,OFFSET('2010'!Q$1,Calculations!$F146,0),IF($P148=2011,OFFSET('2011'!Q$1,Calculations!$F146,0),IF($P148=2012,OFFSET('2012'!Q$1,Calculations!$F146,0),IF($P148=2013,OFFSET('2013'!Q$1,Calculations!$F146,0),IF($P148=2014,OFFSET('2014'!Q$1,Calculations!$F146,0),IF($P148=2015,OFFSET('2015'!Q$1,Calculations!$F146,0),IF($P148=2016,OFFSET('2016'!Q$1,Calculations!$F146,0),IF($P148=2017,OFFSET('2017'!Q$1,Calculations!$F146,0),0))))))))))))))))</f>
        <v>2.5248866994748657E-3</v>
      </c>
      <c r="BG148" s="31">
        <f ca="1">IF($P148=2002,OFFSET('2002'!K$1,Calculations!$G146,0),IF($P148=2003,OFFSET('2003'!K$1,Calculations!$G146,0),IF($P148=2004,OFFSET('2004'!K$1,Calculations!$G146,0),IF($P148=2005,OFFSET('2005'!K$1,Calculations!$G146,0),IF($P148=2006,OFFSET('2006'!K$1,Calculations!$G146,0),IF($P148=2007,OFFSET('2007'!K$1,Calculations!$G146,0),IF($P148=2008,OFFSET('2008'!K$1,Calculations!$G146,0),IF($P148=2009,OFFSET('2009'!K$1,Calculations!$G146,0),IF($P148=2010,OFFSET('2010'!K$1,Calculations!$G146,0),IF($P148=2011,OFFSET('2011'!K$1,Calculations!$G146,0),IF($P148=2012,OFFSET('2012'!K$1,Calculations!$G146,0),IF($P148=2013,OFFSET('2013'!K$1,Calculations!$G146,0),IF($P148=2014,OFFSET('2014'!K$1,Calculations!$G146,0),IF($P148=2015,OFFSET('2015'!K$1,Calculations!$G146,0),IF($P148=2016,OFFSET('2016'!K$1,Calculations!$G146,0),IF($P148=2017,OFFSET('2017'!K$1,Calculations!$G146,0),0))))))))))))))))</f>
        <v>0.13477921026528586</v>
      </c>
      <c r="BH148" s="31">
        <f ca="1">IF($P148=2002,OFFSET('2002'!L$1,Calculations!$G146,0),IF($P148=2003,OFFSET('2003'!L$1,Calculations!$G146,0),IF($P148=2004,OFFSET('2004'!L$1,Calculations!$G146,0),IF($P148=2005,OFFSET('2005'!L$1,Calculations!$G146,0),IF($P148=2006,OFFSET('2006'!L$1,Calculations!$G146,0),IF($P148=2007,OFFSET('2007'!L$1,Calculations!$G146,0),IF($P148=2008,OFFSET('2008'!L$1,Calculations!$G146,0),IF($P148=2009,OFFSET('2009'!L$1,Calculations!$G146,0),IF($P148=2010,OFFSET('2010'!L$1,Calculations!$G146,0),IF($P148=2011,OFFSET('2011'!L$1,Calculations!$G146,0),IF($P148=2012,OFFSET('2012'!L$1,Calculations!$G146,0),IF($P148=2013,OFFSET('2013'!L$1,Calculations!$G146,0),IF($P148=2014,OFFSET('2014'!L$1,Calculations!$G146,0),IF($P148=2015,OFFSET('2015'!L$1,Calculations!$G146,0),IF($P148=2016,OFFSET('2016'!L$1,Calculations!$G146,0),IF($P148=2017,OFFSET('2017'!L$1,Calculations!$G146,0),0))))))))))))))))</f>
        <v>0.28915206091752138</v>
      </c>
      <c r="BI148" s="31">
        <f ca="1">IF($P148=2002,OFFSET('2002'!M$1,Calculations!$G146,0),IF($P148=2003,OFFSET('2003'!M$1,Calculations!$G146,0),IF($P148=2004,OFFSET('2004'!M$1,Calculations!$G146,0),IF($P148=2005,OFFSET('2005'!M$1,Calculations!$G146,0),IF($P148=2006,OFFSET('2006'!M$1,Calculations!$G146,0),IF($P148=2007,OFFSET('2007'!M$1,Calculations!$G146,0),IF($P148=2008,OFFSET('2008'!M$1,Calculations!$G146,0),IF($P148=2009,OFFSET('2009'!M$1,Calculations!$G146,0),IF($P148=2010,OFFSET('2010'!M$1,Calculations!$G146,0),IF($P148=2011,OFFSET('2011'!M$1,Calculations!$G146,0),IF($P148=2012,OFFSET('2012'!M$1,Calculations!$G146,0),IF($P148=2013,OFFSET('2013'!M$1,Calculations!$G146,0),IF($P148=2014,OFFSET('2014'!M$1,Calculations!$G146,0),IF($P148=2015,OFFSET('2015'!M$1,Calculations!$G146,0),IF($P148=2016,OFFSET('2016'!M$1,Calculations!$G146,0),IF($P148=2017,OFFSET('2017'!M$1,Calculations!$G146,0),0))))))))))))))))</f>
        <v>0.16676909363665893</v>
      </c>
      <c r="BJ148" s="31">
        <f ca="1">IF($P148=2002,OFFSET('2002'!N$1,Calculations!$G146,0),IF($P148=2003,OFFSET('2003'!N$1,Calculations!$G146,0),IF($P148=2004,OFFSET('2004'!N$1,Calculations!$G146,0),IF($P148=2005,OFFSET('2005'!N$1,Calculations!$G146,0),IF($P148=2006,OFFSET('2006'!N$1,Calculations!$G146,0),IF($P148=2007,OFFSET('2007'!N$1,Calculations!$G146,0),IF($P148=2008,OFFSET('2008'!N$1,Calculations!$G146,0),IF($P148=2009,OFFSET('2009'!N$1,Calculations!$G146,0),IF($P148=2010,OFFSET('2010'!N$1,Calculations!$G146,0),IF($P148=2011,OFFSET('2011'!N$1,Calculations!$G146,0),IF($P148=2012,OFFSET('2012'!N$1,Calculations!$G146,0),IF($P148=2013,OFFSET('2013'!N$1,Calculations!$G146,0),IF($P148=2014,OFFSET('2014'!N$1,Calculations!$G146,0),IF($P148=2015,OFFSET('2015'!N$1,Calculations!$G146,0),IF($P148=2016,OFFSET('2016'!N$1,Calculations!$G146,0),IF($P148=2017,OFFSET('2017'!N$1,Calculations!$G146,0),0))))))))))))))))</f>
        <v>0.18155732231870442</v>
      </c>
      <c r="BK148" s="31">
        <f ca="1">IF($P148=2002,OFFSET('2002'!O$1,Calculations!$G146,0),IF($P148=2003,OFFSET('2003'!O$1,Calculations!$G146,0),IF($P148=2004,OFFSET('2004'!O$1,Calculations!$G146,0),IF($P148=2005,OFFSET('2005'!O$1,Calculations!$G146,0),IF($P148=2006,OFFSET('2006'!O$1,Calculations!$G146,0),IF($P148=2007,OFFSET('2007'!O$1,Calculations!$G146,0),IF($P148=2008,OFFSET('2008'!O$1,Calculations!$G146,0),IF($P148=2009,OFFSET('2009'!O$1,Calculations!$G146,0),IF($P148=2010,OFFSET('2010'!O$1,Calculations!$G146,0),IF($P148=2011,OFFSET('2011'!O$1,Calculations!$G146,0),IF($P148=2012,OFFSET('2012'!O$1,Calculations!$G146,0),IF($P148=2013,OFFSET('2013'!O$1,Calculations!$G146,0),IF($P148=2014,OFFSET('2014'!O$1,Calculations!$G146,0),IF($P148=2015,OFFSET('2015'!O$1,Calculations!$G146,0),IF($P148=2016,OFFSET('2016'!O$1,Calculations!$G146,0),IF($P148=2017,OFFSET('2017'!O$1,Calculations!$G146,0),0))))))))))))))))</f>
        <v>0.16983804177797451</v>
      </c>
      <c r="BL148" s="31">
        <f ca="1">IF($P148=2002,OFFSET('2002'!P$1,Calculations!$G146,0),IF($P148=2003,OFFSET('2003'!P$1,Calculations!$G146,0),IF($P148=2004,OFFSET('2004'!P$1,Calculations!$G146,0),IF($P148=2005,OFFSET('2005'!P$1,Calculations!$G146,0),IF($P148=2006,OFFSET('2006'!P$1,Calculations!$G146,0),IF($P148=2007,OFFSET('2007'!P$1,Calculations!$G146,0),IF($P148=2008,OFFSET('2008'!P$1,Calculations!$G146,0),IF($P148=2009,OFFSET('2009'!P$1,Calculations!$G146,0),IF($P148=2010,OFFSET('2010'!P$1,Calculations!$G146,0),IF($P148=2011,OFFSET('2011'!P$1,Calculations!$G146,0),IF($P148=2012,OFFSET('2012'!P$1,Calculations!$G146,0),IF($P148=2013,OFFSET('2013'!P$1,Calculations!$G146,0),IF($P148=2014,OFFSET('2014'!P$1,Calculations!$G146,0),IF($P148=2015,OFFSET('2015'!P$1,Calculations!$G146,0),IF($P148=2016,OFFSET('2016'!P$1,Calculations!$G146,0),IF($P148=2017,OFFSET('2017'!P$1,Calculations!$G146,0),0))))))))))))))))</f>
        <v>0.13723880167498381</v>
      </c>
      <c r="BM148" s="34">
        <f ca="1">IF($P148=2002,OFFSET('2002'!Q$1,Calculations!$G146,0),IF($P148=2003,OFFSET('2003'!Q$1,Calculations!$G146,0),IF($P148=2004,OFFSET('2004'!Q$1,Calculations!$G146,0),IF($P148=2005,OFFSET('2005'!Q$1,Calculations!$G146,0),IF($P148=2006,OFFSET('2006'!Q$1,Calculations!$G146,0),IF($P148=2007,OFFSET('2007'!Q$1,Calculations!$G146,0),IF($P148=2008,OFFSET('2008'!Q$1,Calculations!$G146,0),IF($P148=2009,OFFSET('2009'!Q$1,Calculations!$G146,0),IF($P148=2010,OFFSET('2010'!Q$1,Calculations!$G146,0),IF($P148=2011,OFFSET('2011'!Q$1,Calculations!$G146,0),IF($P148=2012,OFFSET('2012'!Q$1,Calculations!$G146,0),IF($P148=2013,OFFSET('2013'!Q$1,Calculations!$G146,0),IF($P148=2014,OFFSET('2014'!Q$1,Calculations!$G146,0),IF($P148=2015,OFFSET('2015'!Q$1,Calculations!$G146,0),IF($P148=2016,OFFSET('2016'!Q$1,Calculations!$G146,0),IF($P148=2017,OFFSET('2017'!Q$1,Calculations!$G146,0),0))))))))))))))))</f>
        <v>0.17998342404272383</v>
      </c>
      <c r="BN148" s="31">
        <f ca="1">IF($P148=2002,OFFSET('2002'!K$1,Calculations!$H146,0),IF($P148=2003,OFFSET('2003'!K$1,Calculations!$H146,0),IF($P148=2004,OFFSET('2004'!K$1,Calculations!$H146,0),IF($P148=2005,OFFSET('2005'!K$1,Calculations!$H146,0),IF($P148=2006,OFFSET('2006'!K$1,Calculations!$H146,0),IF($P148=2007,OFFSET('2007'!K$1,Calculations!$H146,0),IF($P148=2008,OFFSET('2008'!K$1,Calculations!$H146,0),IF($P148=2009,OFFSET('2009'!K$1,Calculations!$H146,0),IF($P148=2010,OFFSET('2010'!K$1,Calculations!$H146,0),IF($P148=2011,OFFSET('2011'!K$1,Calculations!$H146,0),IF($P148=2012,OFFSET('2012'!K$1,Calculations!$H146,0),IF($P148=2013,OFFSET('2013'!K$1,Calculations!$H146,0),IF($P148=2014,OFFSET('2014'!K$1,Calculations!$H146,0),IF($P148=2015,OFFSET('2015'!K$1,Calculations!$H146,0),IF($P148=2016,OFFSET('2016'!K$1,Calculations!$H146,0),IF($P148=2017,OFFSET('2017'!K$1,Calculations!$H146,0),0))))))))))))))))</f>
        <v>2.6028063635176365E-4</v>
      </c>
      <c r="BO148" s="31">
        <f ca="1">IF($P148=2002,OFFSET('2002'!L$1,Calculations!$H146,0),IF($P148=2003,OFFSET('2003'!L$1,Calculations!$H146,0),IF($P148=2004,OFFSET('2004'!L$1,Calculations!$H146,0),IF($P148=2005,OFFSET('2005'!L$1,Calculations!$H146,0),IF($P148=2006,OFFSET('2006'!L$1,Calculations!$H146,0),IF($P148=2007,OFFSET('2007'!L$1,Calculations!$H146,0),IF($P148=2008,OFFSET('2008'!L$1,Calculations!$H146,0),IF($P148=2009,OFFSET('2009'!L$1,Calculations!$H146,0),IF($P148=2010,OFFSET('2010'!L$1,Calculations!$H146,0),IF($P148=2011,OFFSET('2011'!L$1,Calculations!$H146,0),IF($P148=2012,OFFSET('2012'!L$1,Calculations!$H146,0),IF($P148=2013,OFFSET('2013'!L$1,Calculations!$H146,0),IF($P148=2014,OFFSET('2014'!L$1,Calculations!$H146,0),IF($P148=2015,OFFSET('2015'!L$1,Calculations!$H146,0),IF($P148=2016,OFFSET('2016'!L$1,Calculations!$H146,0),IF($P148=2017,OFFSET('2017'!L$1,Calculations!$H146,0),0))))))))))))))))</f>
        <v>3.426493552717752E-2</v>
      </c>
      <c r="BP148" s="31">
        <f ca="1">IF($P148=2002,OFFSET('2002'!M$1,Calculations!$H146,0),IF($P148=2003,OFFSET('2003'!M$1,Calculations!$H146,0),IF($P148=2004,OFFSET('2004'!M$1,Calculations!$H146,0),IF($P148=2005,OFFSET('2005'!M$1,Calculations!$H146,0),IF($P148=2006,OFFSET('2006'!M$1,Calculations!$H146,0),IF($P148=2007,OFFSET('2007'!M$1,Calculations!$H146,0),IF($P148=2008,OFFSET('2008'!M$1,Calculations!$H146,0),IF($P148=2009,OFFSET('2009'!M$1,Calculations!$H146,0),IF($P148=2010,OFFSET('2010'!M$1,Calculations!$H146,0),IF($P148=2011,OFFSET('2011'!M$1,Calculations!$H146,0),IF($P148=2012,OFFSET('2012'!M$1,Calculations!$H146,0),IF($P148=2013,OFFSET('2013'!M$1,Calculations!$H146,0),IF($P148=2014,OFFSET('2014'!M$1,Calculations!$H146,0),IF($P148=2015,OFFSET('2015'!M$1,Calculations!$H146,0),IF($P148=2016,OFFSET('2016'!M$1,Calculations!$H146,0),IF($P148=2017,OFFSET('2017'!M$1,Calculations!$H146,0),0))))))))))))))))</f>
        <v>3.288259574444715E-2</v>
      </c>
      <c r="BQ148" s="31">
        <f ca="1">IF($P148=2002,OFFSET('2002'!N$1,Calculations!$H146,0),IF($P148=2003,OFFSET('2003'!N$1,Calculations!$H146,0),IF($P148=2004,OFFSET('2004'!N$1,Calculations!$H146,0),IF($P148=2005,OFFSET('2005'!N$1,Calculations!$H146,0),IF($P148=2006,OFFSET('2006'!N$1,Calculations!$H146,0),IF($P148=2007,OFFSET('2007'!N$1,Calculations!$H146,0),IF($P148=2008,OFFSET('2008'!N$1,Calculations!$H146,0),IF($P148=2009,OFFSET('2009'!N$1,Calculations!$H146,0),IF($P148=2010,OFFSET('2010'!N$1,Calculations!$H146,0),IF($P148=2011,OFFSET('2011'!N$1,Calculations!$H146,0),IF($P148=2012,OFFSET('2012'!N$1,Calculations!$H146,0),IF($P148=2013,OFFSET('2013'!N$1,Calculations!$H146,0),IF($P148=2014,OFFSET('2014'!N$1,Calculations!$H146,0),IF($P148=2015,OFFSET('2015'!N$1,Calculations!$H146,0),IF($P148=2016,OFFSET('2016'!N$1,Calculations!$H146,0),IF($P148=2017,OFFSET('2017'!N$1,Calculations!$H146,0),0))))))))))))))))</f>
        <v>7.5922928689739086E-2</v>
      </c>
      <c r="BR148" s="31">
        <f ca="1">IF($P148=2002,OFFSET('2002'!O$1,Calculations!$H146,0),IF($P148=2003,OFFSET('2003'!O$1,Calculations!$H146,0),IF($P148=2004,OFFSET('2004'!O$1,Calculations!$H146,0),IF($P148=2005,OFFSET('2005'!O$1,Calculations!$H146,0),IF($P148=2006,OFFSET('2006'!O$1,Calculations!$H146,0),IF($P148=2007,OFFSET('2007'!O$1,Calculations!$H146,0),IF($P148=2008,OFFSET('2008'!O$1,Calculations!$H146,0),IF($P148=2009,OFFSET('2009'!O$1,Calculations!$H146,0),IF($P148=2010,OFFSET('2010'!O$1,Calculations!$H146,0),IF($P148=2011,OFFSET('2011'!O$1,Calculations!$H146,0),IF($P148=2012,OFFSET('2012'!O$1,Calculations!$H146,0),IF($P148=2013,OFFSET('2013'!O$1,Calculations!$H146,0),IF($P148=2014,OFFSET('2014'!O$1,Calculations!$H146,0),IF($P148=2015,OFFSET('2015'!O$1,Calculations!$H146,0),IF($P148=2016,OFFSET('2016'!O$1,Calculations!$H146,0),IF($P148=2017,OFFSET('2017'!O$1,Calculations!$H146,0),0))))))))))))))))</f>
        <v>3.6392778095958177E-3</v>
      </c>
      <c r="BS148" s="31">
        <f ca="1">IF($P148=2002,OFFSET('2002'!P$1,Calculations!$H146,0),IF($P148=2003,OFFSET('2003'!P$1,Calculations!$H146,0),IF($P148=2004,OFFSET('2004'!P$1,Calculations!$H146,0),IF($P148=2005,OFFSET('2005'!P$1,Calculations!$H146,0),IF($P148=2006,OFFSET('2006'!P$1,Calculations!$H146,0),IF($P148=2007,OFFSET('2007'!P$1,Calculations!$H146,0),IF($P148=2008,OFFSET('2008'!P$1,Calculations!$H146,0),IF($P148=2009,OFFSET('2009'!P$1,Calculations!$H146,0),IF($P148=2010,OFFSET('2010'!P$1,Calculations!$H146,0),IF($P148=2011,OFFSET('2011'!P$1,Calculations!$H146,0),IF($P148=2012,OFFSET('2012'!P$1,Calculations!$H146,0),IF($P148=2013,OFFSET('2013'!P$1,Calculations!$H146,0),IF($P148=2014,OFFSET('2014'!P$1,Calculations!$H146,0),IF($P148=2015,OFFSET('2015'!P$1,Calculations!$H146,0),IF($P148=2016,OFFSET('2016'!P$1,Calculations!$H146,0),IF($P148=2017,OFFSET('2017'!P$1,Calculations!$H146,0),0))))))))))))))))</f>
        <v>0.12905349994921331</v>
      </c>
      <c r="BT148" s="34">
        <f ca="1">IF($P148=2002,OFFSET('2002'!Q$1,Calculations!$H146,0),IF($P148=2003,OFFSET('2003'!Q$1,Calculations!$H146,0),IF($P148=2004,OFFSET('2004'!Q$1,Calculations!$H146,0),IF($P148=2005,OFFSET('2005'!Q$1,Calculations!$H146,0),IF($P148=2006,OFFSET('2006'!Q$1,Calculations!$H146,0),IF($P148=2007,OFFSET('2007'!Q$1,Calculations!$H146,0),IF($P148=2008,OFFSET('2008'!Q$1,Calculations!$H146,0),IF($P148=2009,OFFSET('2009'!Q$1,Calculations!$H146,0),IF($P148=2010,OFFSET('2010'!Q$1,Calculations!$H146,0),IF($P148=2011,OFFSET('2011'!Q$1,Calculations!$H146,0),IF($P148=2012,OFFSET('2012'!Q$1,Calculations!$H146,0),IF($P148=2013,OFFSET('2013'!Q$1,Calculations!$H146,0),IF($P148=2014,OFFSET('2014'!Q$1,Calculations!$H146,0),IF($P148=2015,OFFSET('2015'!Q$1,Calculations!$H146,0),IF($P148=2016,OFFSET('2016'!Q$1,Calculations!$H146,0),IF($P148=2017,OFFSET('2017'!Q$1,Calculations!$H146,0),0))))))))))))))))</f>
        <v>1.2826310161367052E-2</v>
      </c>
      <c r="BU148" s="31">
        <f ca="1">IF($P148=2002,OFFSET('2002'!K$1,Calculations!$I146,0),IF($P148=2003,OFFSET('2003'!K$1,Calculations!$I146,0),IF($P148=2004,OFFSET('2004'!K$1,Calculations!$I146,0),IF($P148=2005,OFFSET('2005'!K$1,Calculations!$I146,0),IF($P148=2006,OFFSET('2006'!K$1,Calculations!$I146,0),IF($P148=2007,OFFSET('2007'!K$1,Calculations!$I146,0),IF($P148=2008,OFFSET('2008'!K$1,Calculations!$I146,0),IF($P148=2009,OFFSET('2009'!K$1,Calculations!$I146,0),IF($P148=2010,OFFSET('2010'!K$1,Calculations!$I146,0),IF($P148=2011,OFFSET('2011'!K$1,Calculations!$I146,0),IF($P148=2012,OFFSET('2012'!K$1,Calculations!$I146,0),IF($P148=2013,OFFSET('2013'!K$1,Calculations!$I146,0),IF($P148=2014,OFFSET('2014'!K$1,Calculations!$I146,0),IF($P148=2015,OFFSET('2015'!K$1,Calculations!$I146,0),IF($P148=2016,OFFSET('2016'!K$1,Calculations!$I146,0),IF($P148=2017,OFFSET('2017'!K$1,Calculations!$I146,0),0))))))))))))))))</f>
        <v>9.0640875283391435E-3</v>
      </c>
      <c r="BV148" s="31">
        <f ca="1">IF($P148=2002,OFFSET('2002'!L$1,Calculations!$I146,0),IF($P148=2003,OFFSET('2003'!L$1,Calculations!$I146,0),IF($P148=2004,OFFSET('2004'!L$1,Calculations!$I146,0),IF($P148=2005,OFFSET('2005'!L$1,Calculations!$I146,0),IF($P148=2006,OFFSET('2006'!L$1,Calculations!$I146,0),IF($P148=2007,OFFSET('2007'!L$1,Calculations!$I146,0),IF($P148=2008,OFFSET('2008'!L$1,Calculations!$I146,0),IF($P148=2009,OFFSET('2009'!L$1,Calculations!$I146,0),IF($P148=2010,OFFSET('2010'!L$1,Calculations!$I146,0),IF($P148=2011,OFFSET('2011'!L$1,Calculations!$I146,0),IF($P148=2012,OFFSET('2012'!L$1,Calculations!$I146,0),IF($P148=2013,OFFSET('2013'!L$1,Calculations!$I146,0),IF($P148=2014,OFFSET('2014'!L$1,Calculations!$I146,0),IF($P148=2015,OFFSET('2015'!L$1,Calculations!$I146,0),IF($P148=2016,OFFSET('2016'!L$1,Calculations!$I146,0),IF($P148=2017,OFFSET('2017'!L$1,Calculations!$I146,0),0))))))))))))))))</f>
        <v>4.3694338676119021E-2</v>
      </c>
      <c r="BW148" s="31">
        <f ca="1">IF($P148=2002,OFFSET('2002'!M$1,Calculations!$I146,0),IF($P148=2003,OFFSET('2003'!M$1,Calculations!$I146,0),IF($P148=2004,OFFSET('2004'!M$1,Calculations!$I146,0),IF($P148=2005,OFFSET('2005'!M$1,Calculations!$I146,0),IF($P148=2006,OFFSET('2006'!M$1,Calculations!$I146,0),IF($P148=2007,OFFSET('2007'!M$1,Calculations!$I146,0),IF($P148=2008,OFFSET('2008'!M$1,Calculations!$I146,0),IF($P148=2009,OFFSET('2009'!M$1,Calculations!$I146,0),IF($P148=2010,OFFSET('2010'!M$1,Calculations!$I146,0),IF($P148=2011,OFFSET('2011'!M$1,Calculations!$I146,0),IF($P148=2012,OFFSET('2012'!M$1,Calculations!$I146,0),IF($P148=2013,OFFSET('2013'!M$1,Calculations!$I146,0),IF($P148=2014,OFFSET('2014'!M$1,Calculations!$I146,0),IF($P148=2015,OFFSET('2015'!M$1,Calculations!$I146,0),IF($P148=2016,OFFSET('2016'!M$1,Calculations!$I146,0),IF($P148=2017,OFFSET('2017'!M$1,Calculations!$I146,0),0))))))))))))))))</f>
        <v>5.769303875518348E-2</v>
      </c>
      <c r="BX148" s="31">
        <f ca="1">IF($P148=2002,OFFSET('2002'!N$1,Calculations!$I146,0),IF($P148=2003,OFFSET('2003'!N$1,Calculations!$I146,0),IF($P148=2004,OFFSET('2004'!N$1,Calculations!$I146,0),IF($P148=2005,OFFSET('2005'!N$1,Calculations!$I146,0),IF($P148=2006,OFFSET('2006'!N$1,Calculations!$I146,0),IF($P148=2007,OFFSET('2007'!N$1,Calculations!$I146,0),IF($P148=2008,OFFSET('2008'!N$1,Calculations!$I146,0),IF($P148=2009,OFFSET('2009'!N$1,Calculations!$I146,0),IF($P148=2010,OFFSET('2010'!N$1,Calculations!$I146,0),IF($P148=2011,OFFSET('2011'!N$1,Calculations!$I146,0),IF($P148=2012,OFFSET('2012'!N$1,Calculations!$I146,0),IF($P148=2013,OFFSET('2013'!N$1,Calculations!$I146,0),IF($P148=2014,OFFSET('2014'!N$1,Calculations!$I146,0),IF($P148=2015,OFFSET('2015'!N$1,Calculations!$I146,0),IF($P148=2016,OFFSET('2016'!N$1,Calculations!$I146,0),IF($P148=2017,OFFSET('2017'!N$1,Calculations!$I146,0),0))))))))))))))))</f>
        <v>6.3251012342656066E-2</v>
      </c>
      <c r="BY148" s="31">
        <f ca="1">IF($P148=2002,OFFSET('2002'!O$1,Calculations!$I146,0),IF($P148=2003,OFFSET('2003'!O$1,Calculations!$I146,0),IF($P148=2004,OFFSET('2004'!O$1,Calculations!$I146,0),IF($P148=2005,OFFSET('2005'!O$1,Calculations!$I146,0),IF($P148=2006,OFFSET('2006'!O$1,Calculations!$I146,0),IF($P148=2007,OFFSET('2007'!O$1,Calculations!$I146,0),IF($P148=2008,OFFSET('2008'!O$1,Calculations!$I146,0),IF($P148=2009,OFFSET('2009'!O$1,Calculations!$I146,0),IF($P148=2010,OFFSET('2010'!O$1,Calculations!$I146,0),IF($P148=2011,OFFSET('2011'!O$1,Calculations!$I146,0),IF($P148=2012,OFFSET('2012'!O$1,Calculations!$I146,0),IF($P148=2013,OFFSET('2013'!O$1,Calculations!$I146,0),IF($P148=2014,OFFSET('2014'!O$1,Calculations!$I146,0),IF($P148=2015,OFFSET('2015'!O$1,Calculations!$I146,0),IF($P148=2016,OFFSET('2016'!O$1,Calculations!$I146,0),IF($P148=2017,OFFSET('2017'!O$1,Calculations!$I146,0),0))))))))))))))))</f>
        <v>3.6055002386551474E-2</v>
      </c>
      <c r="BZ148" s="31">
        <f ca="1">IF($P148=2002,OFFSET('2002'!P$1,Calculations!$I146,0),IF($P148=2003,OFFSET('2003'!P$1,Calculations!$I146,0),IF($P148=2004,OFFSET('2004'!P$1,Calculations!$I146,0),IF($P148=2005,OFFSET('2005'!P$1,Calculations!$I146,0),IF($P148=2006,OFFSET('2006'!P$1,Calculations!$I146,0),IF($P148=2007,OFFSET('2007'!P$1,Calculations!$I146,0),IF($P148=2008,OFFSET('2008'!P$1,Calculations!$I146,0),IF($P148=2009,OFFSET('2009'!P$1,Calculations!$I146,0),IF($P148=2010,OFFSET('2010'!P$1,Calculations!$I146,0),IF($P148=2011,OFFSET('2011'!P$1,Calculations!$I146,0),IF($P148=2012,OFFSET('2012'!P$1,Calculations!$I146,0),IF($P148=2013,OFFSET('2013'!P$1,Calculations!$I146,0),IF($P148=2014,OFFSET('2014'!P$1,Calculations!$I146,0),IF($P148=2015,OFFSET('2015'!P$1,Calculations!$I146,0),IF($P148=2016,OFFSET('2016'!P$1,Calculations!$I146,0),IF($P148=2017,OFFSET('2017'!P$1,Calculations!$I146,0),0))))))))))))))))</f>
        <v>3.0029877504123864E-2</v>
      </c>
      <c r="CA148" s="34">
        <f ca="1">IF($P148=2002,OFFSET('2002'!Q$1,Calculations!$I146,0),IF($P148=2003,OFFSET('2003'!Q$1,Calculations!$I146,0),IF($P148=2004,OFFSET('2004'!Q$1,Calculations!$I146,0),IF($P148=2005,OFFSET('2005'!Q$1,Calculations!$I146,0),IF($P148=2006,OFFSET('2006'!Q$1,Calculations!$I146,0),IF($P148=2007,OFFSET('2007'!Q$1,Calculations!$I146,0),IF($P148=2008,OFFSET('2008'!Q$1,Calculations!$I146,0),IF($P148=2009,OFFSET('2009'!Q$1,Calculations!$I146,0),IF($P148=2010,OFFSET('2010'!Q$1,Calculations!$I146,0),IF($P148=2011,OFFSET('2011'!Q$1,Calculations!$I146,0),IF($P148=2012,OFFSET('2012'!Q$1,Calculations!$I146,0),IF($P148=2013,OFFSET('2013'!Q$1,Calculations!$I146,0),IF($P148=2014,OFFSET('2014'!Q$1,Calculations!$I146,0),IF($P148=2015,OFFSET('2015'!Q$1,Calculations!$I146,0),IF($P148=2016,OFFSET('2016'!Q$1,Calculations!$I146,0),IF($P148=2017,OFFSET('2017'!Q$1,Calculations!$I146,0),0))))))))))))))))</f>
        <v>3.0009880972729858E-2</v>
      </c>
      <c r="CB148" s="31">
        <f ca="1">IF($P148=2002,OFFSET('2002'!K$1,Calculations!$J146,0),IF($P148=2003,OFFSET('2003'!K$1,Calculations!$J146,0),IF($P148=2004,OFFSET('2004'!K$1,Calculations!$J146,0),IF($P148=2005,OFFSET('2005'!K$1,Calculations!$J146,0),IF($P148=2006,OFFSET('2006'!K$1,Calculations!$J146,0),IF($P148=2007,OFFSET('2007'!K$1,Calculations!$J146,0),IF($P148=2008,OFFSET('2008'!K$1,Calculations!$J146,0),IF($P148=2009,OFFSET('2009'!K$1,Calculations!$J146,0),IF($P148=2010,OFFSET('2010'!K$1,Calculations!$J146,0),IF($P148=2011,OFFSET('2011'!K$1,Calculations!$J146,0),IF($P148=2012,OFFSET('2012'!K$1,Calculations!$J146,0),IF($P148=2013,OFFSET('2013'!K$1,Calculations!$J146,0),IF($P148=2014,OFFSET('2014'!K$1,Calculations!$J146,0),IF($P148=2015,OFFSET('2015'!K$1,Calculations!$J146,0),IF($P148=2016,OFFSET('2016'!K$1,Calculations!$J146,0),IF($P148=2017,OFFSET('2017'!K$1,Calculations!$J146,0),0))))))))))))))))</f>
        <v>0.22354174804956251</v>
      </c>
      <c r="CC148" s="31">
        <f ca="1">IF($P148=2002,OFFSET('2002'!L$1,Calculations!$J146,0),IF($P148=2003,OFFSET('2003'!L$1,Calculations!$J146,0),IF($P148=2004,OFFSET('2004'!L$1,Calculations!$J146,0),IF($P148=2005,OFFSET('2005'!L$1,Calculations!$J146,0),IF($P148=2006,OFFSET('2006'!L$1,Calculations!$J146,0),IF($P148=2007,OFFSET('2007'!L$1,Calculations!$J146,0),IF($P148=2008,OFFSET('2008'!L$1,Calculations!$J146,0),IF($P148=2009,OFFSET('2009'!L$1,Calculations!$J146,0),IF($P148=2010,OFFSET('2010'!L$1,Calculations!$J146,0),IF($P148=2011,OFFSET('2011'!L$1,Calculations!$J146,0),IF($P148=2012,OFFSET('2012'!L$1,Calculations!$J146,0),IF($P148=2013,OFFSET('2013'!L$1,Calculations!$J146,0),IF($P148=2014,OFFSET('2014'!L$1,Calculations!$J146,0),IF($P148=2015,OFFSET('2015'!L$1,Calculations!$J146,0),IF($P148=2016,OFFSET('2016'!L$1,Calculations!$J146,0),IF($P148=2017,OFFSET('2017'!L$1,Calculations!$J146,0),0))))))))))))))))</f>
        <v>1.5503164131688219E-2</v>
      </c>
      <c r="CD148" s="31">
        <f ca="1">IF($P148=2002,OFFSET('2002'!M$1,Calculations!$J146,0),IF($P148=2003,OFFSET('2003'!M$1,Calculations!$J146,0),IF($P148=2004,OFFSET('2004'!M$1,Calculations!$J146,0),IF($P148=2005,OFFSET('2005'!M$1,Calculations!$J146,0),IF($P148=2006,OFFSET('2006'!M$1,Calculations!$J146,0),IF($P148=2007,OFFSET('2007'!M$1,Calculations!$J146,0),IF($P148=2008,OFFSET('2008'!M$1,Calculations!$J146,0),IF($P148=2009,OFFSET('2009'!M$1,Calculations!$J146,0),IF($P148=2010,OFFSET('2010'!M$1,Calculations!$J146,0),IF($P148=2011,OFFSET('2011'!M$1,Calculations!$J146,0),IF($P148=2012,OFFSET('2012'!M$1,Calculations!$J146,0),IF($P148=2013,OFFSET('2013'!M$1,Calculations!$J146,0),IF($P148=2014,OFFSET('2014'!M$1,Calculations!$J146,0),IF($P148=2015,OFFSET('2015'!M$1,Calculations!$J146,0),IF($P148=2016,OFFSET('2016'!M$1,Calculations!$J146,0),IF($P148=2017,OFFSET('2017'!M$1,Calculations!$J146,0),0))))))))))))))))</f>
        <v>9.3724528479860042E-2</v>
      </c>
      <c r="CE148" s="31">
        <f ca="1">IF($P148=2002,OFFSET('2002'!N$1,Calculations!$J146,0),IF($P148=2003,OFFSET('2003'!N$1,Calculations!$J146,0),IF($P148=2004,OFFSET('2004'!N$1,Calculations!$J146,0),IF($P148=2005,OFFSET('2005'!N$1,Calculations!$J146,0),IF($P148=2006,OFFSET('2006'!N$1,Calculations!$J146,0),IF($P148=2007,OFFSET('2007'!N$1,Calculations!$J146,0),IF($P148=2008,OFFSET('2008'!N$1,Calculations!$J146,0),IF($P148=2009,OFFSET('2009'!N$1,Calculations!$J146,0),IF($P148=2010,OFFSET('2010'!N$1,Calculations!$J146,0),IF($P148=2011,OFFSET('2011'!N$1,Calculations!$J146,0),IF($P148=2012,OFFSET('2012'!N$1,Calculations!$J146,0),IF($P148=2013,OFFSET('2013'!N$1,Calculations!$J146,0),IF($P148=2014,OFFSET('2014'!N$1,Calculations!$J146,0),IF($P148=2015,OFFSET('2015'!N$1,Calculations!$J146,0),IF($P148=2016,OFFSET('2016'!N$1,Calculations!$J146,0),IF($P148=2017,OFFSET('2017'!N$1,Calculations!$J146,0),0))))))))))))))))</f>
        <v>5.254434279352875E-2</v>
      </c>
      <c r="CF148" s="31">
        <f ca="1">IF($P148=2002,OFFSET('2002'!O$1,Calculations!$J146,0),IF($P148=2003,OFFSET('2003'!O$1,Calculations!$J146,0),IF($P148=2004,OFFSET('2004'!O$1,Calculations!$J146,0),IF($P148=2005,OFFSET('2005'!O$1,Calculations!$J146,0),IF($P148=2006,OFFSET('2006'!O$1,Calculations!$J146,0),IF($P148=2007,OFFSET('2007'!O$1,Calculations!$J146,0),IF($P148=2008,OFFSET('2008'!O$1,Calculations!$J146,0),IF($P148=2009,OFFSET('2009'!O$1,Calculations!$J146,0),IF($P148=2010,OFFSET('2010'!O$1,Calculations!$J146,0),IF($P148=2011,OFFSET('2011'!O$1,Calculations!$J146,0),IF($P148=2012,OFFSET('2012'!O$1,Calculations!$J146,0),IF($P148=2013,OFFSET('2013'!O$1,Calculations!$J146,0),IF($P148=2014,OFFSET('2014'!O$1,Calculations!$J146,0),IF($P148=2015,OFFSET('2015'!O$1,Calculations!$J146,0),IF($P148=2016,OFFSET('2016'!O$1,Calculations!$J146,0),IF($P148=2017,OFFSET('2017'!O$1,Calculations!$J146,0),0))))))))))))))))</f>
        <v>0.12922103286188671</v>
      </c>
      <c r="CG148" s="31">
        <f ca="1">IF($P148=2002,OFFSET('2002'!P$1,Calculations!$J146,0),IF($P148=2003,OFFSET('2003'!P$1,Calculations!$J146,0),IF($P148=2004,OFFSET('2004'!P$1,Calculations!$J146,0),IF($P148=2005,OFFSET('2005'!P$1,Calculations!$J146,0),IF($P148=2006,OFFSET('2006'!P$1,Calculations!$J146,0),IF($P148=2007,OFFSET('2007'!P$1,Calculations!$J146,0),IF($P148=2008,OFFSET('2008'!P$1,Calculations!$J146,0),IF($P148=2009,OFFSET('2009'!P$1,Calculations!$J146,0),IF($P148=2010,OFFSET('2010'!P$1,Calculations!$J146,0),IF($P148=2011,OFFSET('2011'!P$1,Calculations!$J146,0),IF($P148=2012,OFFSET('2012'!P$1,Calculations!$J146,0),IF($P148=2013,OFFSET('2013'!P$1,Calculations!$J146,0),IF($P148=2014,OFFSET('2014'!P$1,Calculations!$J146,0),IF($P148=2015,OFFSET('2015'!P$1,Calculations!$J146,0),IF($P148=2016,OFFSET('2016'!P$1,Calculations!$J146,0),IF($P148=2017,OFFSET('2017'!P$1,Calculations!$J146,0),0))))))))))))))))</f>
        <v>1.3996049300655511E-2</v>
      </c>
      <c r="CH148" s="34">
        <f ca="1">IF($P148=2002,OFFSET('2002'!Q$1,Calculations!$J146,0),IF($P148=2003,OFFSET('2003'!Q$1,Calculations!$J146,0),IF($P148=2004,OFFSET('2004'!Q$1,Calculations!$J146,0),IF($P148=2005,OFFSET('2005'!Q$1,Calculations!$J146,0),IF($P148=2006,OFFSET('2006'!Q$1,Calculations!$J146,0),IF($P148=2007,OFFSET('2007'!Q$1,Calculations!$J146,0),IF($P148=2008,OFFSET('2008'!Q$1,Calculations!$J146,0),IF($P148=2009,OFFSET('2009'!Q$1,Calculations!$J146,0),IF($P148=2010,OFFSET('2010'!Q$1,Calculations!$J146,0),IF($P148=2011,OFFSET('2011'!Q$1,Calculations!$J146,0),IF($P148=2012,OFFSET('2012'!Q$1,Calculations!$J146,0),IF($P148=2013,OFFSET('2013'!Q$1,Calculations!$J146,0),IF($P148=2014,OFFSET('2014'!Q$1,Calculations!$J146,0),IF($P148=2015,OFFSET('2015'!Q$1,Calculations!$J146,0),IF($P148=2016,OFFSET('2016'!Q$1,Calculations!$J146,0),IF($P148=2017,OFFSET('2017'!Q$1,Calculations!$J146,0),0))))))))))))))))</f>
        <v>0.13634084455232481</v>
      </c>
      <c r="CI148" s="31">
        <f ca="1">IF($P148=2002,OFFSET('2002'!K$1,Calculations!$K146,0),IF($P148=2003,OFFSET('2003'!K$1,Calculations!$K146,0),IF($P148=2004,OFFSET('2004'!K$1,Calculations!$K146,0),IF($P148=2005,OFFSET('2005'!K$1,Calculations!$K146,0),IF($P148=2006,OFFSET('2006'!K$1,Calculations!$K146,0),IF($P148=2007,OFFSET('2007'!K$1,Calculations!$K146,0),IF($P148=2008,OFFSET('2008'!K$1,Calculations!$K146,0),IF($P148=2009,OFFSET('2009'!K$1,Calculations!$K146,0),IF($P148=2010,OFFSET('2010'!K$1,Calculations!$K146,0),IF($P148=2011,OFFSET('2011'!K$1,Calculations!$K146,0),IF($P148=2012,OFFSET('2012'!K$1,Calculations!$K146,0),IF($P148=2013,OFFSET('2013'!K$1,Calculations!$K146,0),IF($P148=2014,OFFSET('2014'!K$1,Calculations!$K146,0),IF($P148=2015,OFFSET('2015'!K$1,Calculations!$K146,0),IF($P148=2016,OFFSET('2016'!K$1,Calculations!$K146,0),IF($P148=2017,OFFSET('2017'!K$1,Calculations!$K146,0),0))))))))))))))))</f>
        <v>8.6009830026350671E-3</v>
      </c>
      <c r="CJ148" s="31">
        <f ca="1">IF($P148=2002,OFFSET('2002'!L$1,Calculations!$K146,0),IF($P148=2003,OFFSET('2003'!L$1,Calculations!$K146,0),IF($P148=2004,OFFSET('2004'!L$1,Calculations!$K146,0),IF($P148=2005,OFFSET('2005'!L$1,Calculations!$K146,0),IF($P148=2006,OFFSET('2006'!L$1,Calculations!$K146,0),IF($P148=2007,OFFSET('2007'!L$1,Calculations!$K146,0),IF($P148=2008,OFFSET('2008'!L$1,Calculations!$K146,0),IF($P148=2009,OFFSET('2009'!L$1,Calculations!$K146,0),IF($P148=2010,OFFSET('2010'!L$1,Calculations!$K146,0),IF($P148=2011,OFFSET('2011'!L$1,Calculations!$K146,0),IF($P148=2012,OFFSET('2012'!L$1,Calculations!$K146,0),IF($P148=2013,OFFSET('2013'!L$1,Calculations!$K146,0),IF($P148=2014,OFFSET('2014'!L$1,Calculations!$K146,0),IF($P148=2015,OFFSET('2015'!L$1,Calculations!$K146,0),IF($P148=2016,OFFSET('2016'!L$1,Calculations!$K146,0),IF($P148=2017,OFFSET('2017'!L$1,Calculations!$K146,0),0))))))))))))))))</f>
        <v>2.6710384239679294E-2</v>
      </c>
      <c r="CK148" s="31">
        <f ca="1">IF($P148=2002,OFFSET('2002'!M$1,Calculations!$K146,0),IF($P148=2003,OFFSET('2003'!M$1,Calculations!$K146,0),IF($P148=2004,OFFSET('2004'!M$1,Calculations!$K146,0),IF($P148=2005,OFFSET('2005'!M$1,Calculations!$K146,0),IF($P148=2006,OFFSET('2006'!M$1,Calculations!$K146,0),IF($P148=2007,OFFSET('2007'!M$1,Calculations!$K146,0),IF($P148=2008,OFFSET('2008'!M$1,Calculations!$K146,0),IF($P148=2009,OFFSET('2009'!M$1,Calculations!$K146,0),IF($P148=2010,OFFSET('2010'!M$1,Calculations!$K146,0),IF($P148=2011,OFFSET('2011'!M$1,Calculations!$K146,0),IF($P148=2012,OFFSET('2012'!M$1,Calculations!$K146,0),IF($P148=2013,OFFSET('2013'!M$1,Calculations!$K146,0),IF($P148=2014,OFFSET('2014'!M$1,Calculations!$K146,0),IF($P148=2015,OFFSET('2015'!M$1,Calculations!$K146,0),IF($P148=2016,OFFSET('2016'!M$1,Calculations!$K146,0),IF($P148=2017,OFFSET('2017'!M$1,Calculations!$K146,0),0))))))))))))))))</f>
        <v>3.789778261896074E-3</v>
      </c>
      <c r="CL148" s="31">
        <f ca="1">IF($P148=2002,OFFSET('2002'!N$1,Calculations!$K146,0),IF($P148=2003,OFFSET('2003'!N$1,Calculations!$K146,0),IF($P148=2004,OFFSET('2004'!N$1,Calculations!$K146,0),IF($P148=2005,OFFSET('2005'!N$1,Calculations!$K146,0),IF($P148=2006,OFFSET('2006'!N$1,Calculations!$K146,0),IF($P148=2007,OFFSET('2007'!N$1,Calculations!$K146,0),IF($P148=2008,OFFSET('2008'!N$1,Calculations!$K146,0),IF($P148=2009,OFFSET('2009'!N$1,Calculations!$K146,0),IF($P148=2010,OFFSET('2010'!N$1,Calculations!$K146,0),IF($P148=2011,OFFSET('2011'!N$1,Calculations!$K146,0),IF($P148=2012,OFFSET('2012'!N$1,Calculations!$K146,0),IF($P148=2013,OFFSET('2013'!N$1,Calculations!$K146,0),IF($P148=2014,OFFSET('2014'!N$1,Calculations!$K146,0),IF($P148=2015,OFFSET('2015'!N$1,Calculations!$K146,0),IF($P148=2016,OFFSET('2016'!N$1,Calculations!$K146,0),IF($P148=2017,OFFSET('2017'!N$1,Calculations!$K146,0),0))))))))))))))))</f>
        <v>1.0246304085131372E-2</v>
      </c>
      <c r="CM148" s="31">
        <f ca="1">IF($P148=2002,OFFSET('2002'!O$1,Calculations!$K146,0),IF($P148=2003,OFFSET('2003'!O$1,Calculations!$K146,0),IF($P148=2004,OFFSET('2004'!O$1,Calculations!$K146,0),IF($P148=2005,OFFSET('2005'!O$1,Calculations!$K146,0),IF($P148=2006,OFFSET('2006'!O$1,Calculations!$K146,0),IF($P148=2007,OFFSET('2007'!O$1,Calculations!$K146,0),IF($P148=2008,OFFSET('2008'!O$1,Calculations!$K146,0),IF($P148=2009,OFFSET('2009'!O$1,Calculations!$K146,0),IF($P148=2010,OFFSET('2010'!O$1,Calculations!$K146,0),IF($P148=2011,OFFSET('2011'!O$1,Calculations!$K146,0),IF($P148=2012,OFFSET('2012'!O$1,Calculations!$K146,0),IF($P148=2013,OFFSET('2013'!O$1,Calculations!$K146,0),IF($P148=2014,OFFSET('2014'!O$1,Calculations!$K146,0),IF($P148=2015,OFFSET('2015'!O$1,Calculations!$K146,0),IF($P148=2016,OFFSET('2016'!O$1,Calculations!$K146,0),IF($P148=2017,OFFSET('2017'!O$1,Calculations!$K146,0),0))))))))))))))))</f>
        <v>1.9683787095139856E-3</v>
      </c>
      <c r="CN148" s="31">
        <f ca="1">IF($P148=2002,OFFSET('2002'!P$1,Calculations!$K146,0),IF($P148=2003,OFFSET('2003'!P$1,Calculations!$K146,0),IF($P148=2004,OFFSET('2004'!P$1,Calculations!$K146,0),IF($P148=2005,OFFSET('2005'!P$1,Calculations!$K146,0),IF($P148=2006,OFFSET('2006'!P$1,Calculations!$K146,0),IF($P148=2007,OFFSET('2007'!P$1,Calculations!$K146,0),IF($P148=2008,OFFSET('2008'!P$1,Calculations!$K146,0),IF($P148=2009,OFFSET('2009'!P$1,Calculations!$K146,0),IF($P148=2010,OFFSET('2010'!P$1,Calculations!$K146,0),IF($P148=2011,OFFSET('2011'!P$1,Calculations!$K146,0),IF($P148=2012,OFFSET('2012'!P$1,Calculations!$K146,0),IF($P148=2013,OFFSET('2013'!P$1,Calculations!$K146,0),IF($P148=2014,OFFSET('2014'!P$1,Calculations!$K146,0),IF($P148=2015,OFFSET('2015'!P$1,Calculations!$K146,0),IF($P148=2016,OFFSET('2016'!P$1,Calculations!$K146,0),IF($P148=2017,OFFSET('2017'!P$1,Calculations!$K146,0),0))))))))))))))))</f>
        <v>8.7682026640697672E-3</v>
      </c>
      <c r="CO148" s="34">
        <f ca="1">IF($P148=2002,OFFSET('2002'!Q$1,Calculations!$K146,0),IF($P148=2003,OFFSET('2003'!Q$1,Calculations!$K146,0),IF($P148=2004,OFFSET('2004'!Q$1,Calculations!$K146,0),IF($P148=2005,OFFSET('2005'!Q$1,Calculations!$K146,0),IF($P148=2006,OFFSET('2006'!Q$1,Calculations!$K146,0),IF($P148=2007,OFFSET('2007'!Q$1,Calculations!$K146,0),IF($P148=2008,OFFSET('2008'!Q$1,Calculations!$K146,0),IF($P148=2009,OFFSET('2009'!Q$1,Calculations!$K146,0),IF($P148=2010,OFFSET('2010'!Q$1,Calculations!$K146,0),IF($P148=2011,OFFSET('2011'!Q$1,Calculations!$K146,0),IF($P148=2012,OFFSET('2012'!Q$1,Calculations!$K146,0),IF($P148=2013,OFFSET('2013'!Q$1,Calculations!$K146,0),IF($P148=2014,OFFSET('2014'!Q$1,Calculations!$K146,0),IF($P148=2015,OFFSET('2015'!Q$1,Calculations!$K146,0),IF($P148=2016,OFFSET('2016'!Q$1,Calculations!$K146,0),IF($P148=2017,OFFSET('2017'!Q$1,Calculations!$K146,0),0))))))))))))))))</f>
        <v>9.4184417216434547E-3</v>
      </c>
      <c r="CP148" s="31">
        <f ca="1">IF($P148=2002,OFFSET('2002'!K$1,Calculations!$L146,0),IF($P148=2003,OFFSET('2003'!K$1,Calculations!$L146,0),IF($P148=2004,OFFSET('2004'!K$1,Calculations!$L146,0),IF($P148=2005,OFFSET('2005'!K$1,Calculations!$L146,0),IF($P148=2006,OFFSET('2006'!K$1,Calculations!$L146,0),IF($P148=2007,OFFSET('2007'!K$1,Calculations!$L146,0),IF($P148=2008,OFFSET('2008'!K$1,Calculations!$L146,0),IF($P148=2009,OFFSET('2009'!K$1,Calculations!$L146,0),IF($P148=2010,OFFSET('2010'!K$1,Calculations!$L146,0),IF($P148=2011,OFFSET('2011'!K$1,Calculations!$L146,0),IF($P148=2012,OFFSET('2012'!K$1,Calculations!$L146,0),IF($P148=2013,OFFSET('2013'!K$1,Calculations!$L146,0),IF($P148=2014,OFFSET('2014'!K$1,Calculations!$L146,0),IF($P148=2015,OFFSET('2015'!K$1,Calculations!$L146,0),IF($P148=2016,OFFSET('2016'!K$1,Calculations!$L146,0),IF($P148=2017,OFFSET('2017'!K$1,Calculations!$L146,0),0))))))))))))))))</f>
        <v>0</v>
      </c>
      <c r="CQ148" s="31">
        <f ca="1">IF($P148=2002,OFFSET('2002'!L$1,Calculations!$L146,0),IF($P148=2003,OFFSET('2003'!L$1,Calculations!$L146,0),IF($P148=2004,OFFSET('2004'!L$1,Calculations!$L146,0),IF($P148=2005,OFFSET('2005'!L$1,Calculations!$L146,0),IF($P148=2006,OFFSET('2006'!L$1,Calculations!$L146,0),IF($P148=2007,OFFSET('2007'!L$1,Calculations!$L146,0),IF($P148=2008,OFFSET('2008'!L$1,Calculations!$L146,0),IF($P148=2009,OFFSET('2009'!L$1,Calculations!$L146,0),IF($P148=2010,OFFSET('2010'!L$1,Calculations!$L146,0),IF($P148=2011,OFFSET('2011'!L$1,Calculations!$L146,0),IF($P148=2012,OFFSET('2012'!L$1,Calculations!$L146,0),IF($P148=2013,OFFSET('2013'!L$1,Calculations!$L146,0),IF($P148=2014,OFFSET('2014'!L$1,Calculations!$L146,0),IF($P148=2015,OFFSET('2015'!L$1,Calculations!$L146,0),IF($P148=2016,OFFSET('2016'!L$1,Calculations!$L146,0),IF($P148=2017,OFFSET('2017'!L$1,Calculations!$L146,0),0))))))))))))))))</f>
        <v>0</v>
      </c>
      <c r="CR148" s="31">
        <f ca="1">IF($P148=2002,OFFSET('2002'!M$1,Calculations!$L146,0),IF($P148=2003,OFFSET('2003'!M$1,Calculations!$L146,0),IF($P148=2004,OFFSET('2004'!M$1,Calculations!$L146,0),IF($P148=2005,OFFSET('2005'!M$1,Calculations!$L146,0),IF($P148=2006,OFFSET('2006'!M$1,Calculations!$L146,0),IF($P148=2007,OFFSET('2007'!M$1,Calculations!$L146,0),IF($P148=2008,OFFSET('2008'!M$1,Calculations!$L146,0),IF($P148=2009,OFFSET('2009'!M$1,Calculations!$L146,0),IF($P148=2010,OFFSET('2010'!M$1,Calculations!$L146,0),IF($P148=2011,OFFSET('2011'!M$1,Calculations!$L146,0),IF($P148=2012,OFFSET('2012'!M$1,Calculations!$L146,0),IF($P148=2013,OFFSET('2013'!M$1,Calculations!$L146,0),IF($P148=2014,OFFSET('2014'!M$1,Calculations!$L146,0),IF($P148=2015,OFFSET('2015'!M$1,Calculations!$L146,0),IF($P148=2016,OFFSET('2016'!M$1,Calculations!$L146,0),IF($P148=2017,OFFSET('2017'!M$1,Calculations!$L146,0),0))))))))))))))))</f>
        <v>0</v>
      </c>
      <c r="CS148" s="31">
        <f ca="1">IF($P148=2002,OFFSET('2002'!N$1,Calculations!$L146,0),IF($P148=2003,OFFSET('2003'!N$1,Calculations!$L146,0),IF($P148=2004,OFFSET('2004'!N$1,Calculations!$L146,0),IF($P148=2005,OFFSET('2005'!N$1,Calculations!$L146,0),IF($P148=2006,OFFSET('2006'!N$1,Calculations!$L146,0),IF($P148=2007,OFFSET('2007'!N$1,Calculations!$L146,0),IF($P148=2008,OFFSET('2008'!N$1,Calculations!$L146,0),IF($P148=2009,OFFSET('2009'!N$1,Calculations!$L146,0),IF($P148=2010,OFFSET('2010'!N$1,Calculations!$L146,0),IF($P148=2011,OFFSET('2011'!N$1,Calculations!$L146,0),IF($P148=2012,OFFSET('2012'!N$1,Calculations!$L146,0),IF($P148=2013,OFFSET('2013'!N$1,Calculations!$L146,0),IF($P148=2014,OFFSET('2014'!N$1,Calculations!$L146,0),IF($P148=2015,OFFSET('2015'!N$1,Calculations!$L146,0),IF($P148=2016,OFFSET('2016'!N$1,Calculations!$L146,0),IF($P148=2017,OFFSET('2017'!N$1,Calculations!$L146,0),0))))))))))))))))</f>
        <v>0</v>
      </c>
      <c r="CT148" s="31">
        <f ca="1">IF($P148=2002,OFFSET('2002'!O$1,Calculations!$L146,0),IF($P148=2003,OFFSET('2003'!O$1,Calculations!$L146,0),IF($P148=2004,OFFSET('2004'!O$1,Calculations!$L146,0),IF($P148=2005,OFFSET('2005'!O$1,Calculations!$L146,0),IF($P148=2006,OFFSET('2006'!O$1,Calculations!$L146,0),IF($P148=2007,OFFSET('2007'!O$1,Calculations!$L146,0),IF($P148=2008,OFFSET('2008'!O$1,Calculations!$L146,0),IF($P148=2009,OFFSET('2009'!O$1,Calculations!$L146,0),IF($P148=2010,OFFSET('2010'!O$1,Calculations!$L146,0),IF($P148=2011,OFFSET('2011'!O$1,Calculations!$L146,0),IF($P148=2012,OFFSET('2012'!O$1,Calculations!$L146,0),IF($P148=2013,OFFSET('2013'!O$1,Calculations!$L146,0),IF($P148=2014,OFFSET('2014'!O$1,Calculations!$L146,0),IF($P148=2015,OFFSET('2015'!O$1,Calculations!$L146,0),IF($P148=2016,OFFSET('2016'!O$1,Calculations!$L146,0),IF($P148=2017,OFFSET('2017'!O$1,Calculations!$L146,0),0))))))))))))))))</f>
        <v>0</v>
      </c>
      <c r="CU148" s="31">
        <f ca="1">IF($P148=2002,OFFSET('2002'!P$1,Calculations!$L146,0),IF($P148=2003,OFFSET('2003'!P$1,Calculations!$L146,0),IF($P148=2004,OFFSET('2004'!P$1,Calculations!$L146,0),IF($P148=2005,OFFSET('2005'!P$1,Calculations!$L146,0),IF($P148=2006,OFFSET('2006'!P$1,Calculations!$L146,0),IF($P148=2007,OFFSET('2007'!P$1,Calculations!$L146,0),IF($P148=2008,OFFSET('2008'!P$1,Calculations!$L146,0),IF($P148=2009,OFFSET('2009'!P$1,Calculations!$L146,0),IF($P148=2010,OFFSET('2010'!P$1,Calculations!$L146,0),IF($P148=2011,OFFSET('2011'!P$1,Calculations!$L146,0),IF($P148=2012,OFFSET('2012'!P$1,Calculations!$L146,0),IF($P148=2013,OFFSET('2013'!P$1,Calculations!$L146,0),IF($P148=2014,OFFSET('2014'!P$1,Calculations!$L146,0),IF($P148=2015,OFFSET('2015'!P$1,Calculations!$L146,0),IF($P148=2016,OFFSET('2016'!P$1,Calculations!$L146,0),IF($P148=2017,OFFSET('2017'!P$1,Calculations!$L146,0),0))))))))))))))))</f>
        <v>0</v>
      </c>
      <c r="CV148" s="34">
        <f ca="1">IF($P148=2002,OFFSET('2002'!Q$1,Calculations!$L146,0),IF($P148=2003,OFFSET('2003'!Q$1,Calculations!$L146,0),IF($P148=2004,OFFSET('2004'!Q$1,Calculations!$L146,0),IF($P148=2005,OFFSET('2005'!Q$1,Calculations!$L146,0),IF($P148=2006,OFFSET('2006'!Q$1,Calculations!$L146,0),IF($P148=2007,OFFSET('2007'!Q$1,Calculations!$L146,0),IF($P148=2008,OFFSET('2008'!Q$1,Calculations!$L146,0),IF($P148=2009,OFFSET('2009'!Q$1,Calculations!$L146,0),IF($P148=2010,OFFSET('2010'!Q$1,Calculations!$L146,0),IF($P148=2011,OFFSET('2011'!Q$1,Calculations!$L146,0),IF($P148=2012,OFFSET('2012'!Q$1,Calculations!$L146,0),IF($P148=2013,OFFSET('2013'!Q$1,Calculations!$L146,0),IF($P148=2014,OFFSET('2014'!Q$1,Calculations!$L146,0),IF($P148=2015,OFFSET('2015'!Q$1,Calculations!$L146,0),IF($P148=2016,OFFSET('2016'!Q$1,Calculations!$L146,0),IF($P148=2017,OFFSET('2017'!Q$1,Calculations!$L146,0),0))))))))))))))))</f>
        <v>0</v>
      </c>
      <c r="CW148" s="31">
        <f ca="1">IF($P148=2002,OFFSET('2002'!K$1,Calculations!$M146,0),IF($P148=2003,OFFSET('2003'!K$1,Calculations!$M146,0),IF($P148=2004,OFFSET('2004'!K$1,Calculations!$M146,0),IF($P148=2005,OFFSET('2005'!K$1,Calculations!$M146,0),IF($P148=2006,OFFSET('2006'!K$1,Calculations!$M146,0),IF($P148=2007,OFFSET('2007'!K$1,Calculations!$M146,0),IF($P148=2008,OFFSET('2008'!K$1,Calculations!$M146,0),IF($P148=2009,OFFSET('2009'!K$1,Calculations!$M146,0),IF($P148=2010,OFFSET('2010'!K$1,Calculations!$M146,0),IF($P148=2011,OFFSET('2011'!K$1,Calculations!$M146,0),IF($P148=2012,OFFSET('2012'!K$1,Calculations!$M146,0),IF($P148=2013,OFFSET('2013'!K$1,Calculations!$M146,0),IF($P148=2014,OFFSET('2014'!K$1,Calculations!$M146,0),IF($P148=2015,OFFSET('2015'!K$1,Calculations!$M146,0),IF($P148=2016,OFFSET('2016'!K$1,Calculations!$M146,0),IF($P148=2017,OFFSET('2017'!K$1,Calculations!$M146,0),0))))))))))))))))</f>
        <v>0.3565278511422208</v>
      </c>
      <c r="CX148" s="31">
        <f ca="1">IF($P148=2002,OFFSET('2002'!L$1,Calculations!$M146,0),IF($P148=2003,OFFSET('2003'!L$1,Calculations!$M146,0),IF($P148=2004,OFFSET('2004'!L$1,Calculations!$M146,0),IF($P148=2005,OFFSET('2005'!L$1,Calculations!$M146,0),IF($P148=2006,OFFSET('2006'!L$1,Calculations!$M146,0),IF($P148=2007,OFFSET('2007'!L$1,Calculations!$M146,0),IF($P148=2008,OFFSET('2008'!L$1,Calculations!$M146,0),IF($P148=2009,OFFSET('2009'!L$1,Calculations!$M146,0),IF($P148=2010,OFFSET('2010'!L$1,Calculations!$M146,0),IF($P148=2011,OFFSET('2011'!L$1,Calculations!$M146,0),IF($P148=2012,OFFSET('2012'!L$1,Calculations!$M146,0),IF($P148=2013,OFFSET('2013'!L$1,Calculations!$M146,0),IF($P148=2014,OFFSET('2014'!L$1,Calculations!$M146,0),IF($P148=2015,OFFSET('2015'!L$1,Calculations!$M146,0),IF($P148=2016,OFFSET('2016'!L$1,Calculations!$M146,0),IF($P148=2017,OFFSET('2017'!L$1,Calculations!$M146,0),0))))))))))))))))</f>
        <v>0.18838075201054738</v>
      </c>
      <c r="CY148" s="31">
        <f ca="1">IF($P148=2002,OFFSET('2002'!M$1,Calculations!$M146,0),IF($P148=2003,OFFSET('2003'!M$1,Calculations!$M146,0),IF($P148=2004,OFFSET('2004'!M$1,Calculations!$M146,0),IF($P148=2005,OFFSET('2005'!M$1,Calculations!$M146,0),IF($P148=2006,OFFSET('2006'!M$1,Calculations!$M146,0),IF($P148=2007,OFFSET('2007'!M$1,Calculations!$M146,0),IF($P148=2008,OFFSET('2008'!M$1,Calculations!$M146,0),IF($P148=2009,OFFSET('2009'!M$1,Calculations!$M146,0),IF($P148=2010,OFFSET('2010'!M$1,Calculations!$M146,0),IF($P148=2011,OFFSET('2011'!M$1,Calculations!$M146,0),IF($P148=2012,OFFSET('2012'!M$1,Calculations!$M146,0),IF($P148=2013,OFFSET('2013'!M$1,Calculations!$M146,0),IF($P148=2014,OFFSET('2014'!M$1,Calculations!$M146,0),IF($P148=2015,OFFSET('2015'!M$1,Calculations!$M146,0),IF($P148=2016,OFFSET('2016'!M$1,Calculations!$M146,0),IF($P148=2017,OFFSET('2017'!M$1,Calculations!$M146,0),0))))))))))))))))</f>
        <v>5.3214222880143193E-2</v>
      </c>
      <c r="CZ148" s="31">
        <f ca="1">IF($P148=2002,OFFSET('2002'!N$1,Calculations!$M146,0),IF($P148=2003,OFFSET('2003'!N$1,Calculations!$M146,0),IF($P148=2004,OFFSET('2004'!N$1,Calculations!$M146,0),IF($P148=2005,OFFSET('2005'!N$1,Calculations!$M146,0),IF($P148=2006,OFFSET('2006'!N$1,Calculations!$M146,0),IF($P148=2007,OFFSET('2007'!N$1,Calculations!$M146,0),IF($P148=2008,OFFSET('2008'!N$1,Calculations!$M146,0),IF($P148=2009,OFFSET('2009'!N$1,Calculations!$M146,0),IF($P148=2010,OFFSET('2010'!N$1,Calculations!$M146,0),IF($P148=2011,OFFSET('2011'!N$1,Calculations!$M146,0),IF($P148=2012,OFFSET('2012'!N$1,Calculations!$M146,0),IF($P148=2013,OFFSET('2013'!N$1,Calculations!$M146,0),IF($P148=2014,OFFSET('2014'!N$1,Calculations!$M146,0),IF($P148=2015,OFFSET('2015'!N$1,Calculations!$M146,0),IF($P148=2016,OFFSET('2016'!N$1,Calculations!$M146,0),IF($P148=2017,OFFSET('2017'!N$1,Calculations!$M146,0),0))))))))))))))))</f>
        <v>3.6996955078737515E-2</v>
      </c>
      <c r="DA148" s="31">
        <f ca="1">IF($P148=2002,OFFSET('2002'!O$1,Calculations!$M146,0),IF($P148=2003,OFFSET('2003'!O$1,Calculations!$M146,0),IF($P148=2004,OFFSET('2004'!O$1,Calculations!$M146,0),IF($P148=2005,OFFSET('2005'!O$1,Calculations!$M146,0),IF($P148=2006,OFFSET('2006'!O$1,Calculations!$M146,0),IF($P148=2007,OFFSET('2007'!O$1,Calculations!$M146,0),IF($P148=2008,OFFSET('2008'!O$1,Calculations!$M146,0),IF($P148=2009,OFFSET('2009'!O$1,Calculations!$M146,0),IF($P148=2010,OFFSET('2010'!O$1,Calculations!$M146,0),IF($P148=2011,OFFSET('2011'!O$1,Calculations!$M146,0),IF($P148=2012,OFFSET('2012'!O$1,Calculations!$M146,0),IF($P148=2013,OFFSET('2013'!O$1,Calculations!$M146,0),IF($P148=2014,OFFSET('2014'!O$1,Calculations!$M146,0),IF($P148=2015,OFFSET('2015'!O$1,Calculations!$M146,0),IF($P148=2016,OFFSET('2016'!O$1,Calculations!$M146,0),IF($P148=2017,OFFSET('2017'!O$1,Calculations!$M146,0),0))))))))))))))))</f>
        <v>0.36175442428754717</v>
      </c>
      <c r="DB148" s="31">
        <f ca="1">IF($P148=2002,OFFSET('2002'!P$1,Calculations!$M146,0),IF($P148=2003,OFFSET('2003'!P$1,Calculations!$M146,0),IF($P148=2004,OFFSET('2004'!P$1,Calculations!$M146,0),IF($P148=2005,OFFSET('2005'!P$1,Calculations!$M146,0),IF($P148=2006,OFFSET('2006'!P$1,Calculations!$M146,0),IF($P148=2007,OFFSET('2007'!P$1,Calculations!$M146,0),IF($P148=2008,OFFSET('2008'!P$1,Calculations!$M146,0),IF($P148=2009,OFFSET('2009'!P$1,Calculations!$M146,0),IF($P148=2010,OFFSET('2010'!P$1,Calculations!$M146,0),IF($P148=2011,OFFSET('2011'!P$1,Calculations!$M146,0),IF($P148=2012,OFFSET('2012'!P$1,Calculations!$M146,0),IF($P148=2013,OFFSET('2013'!P$1,Calculations!$M146,0),IF($P148=2014,OFFSET('2014'!P$1,Calculations!$M146,0),IF($P148=2015,OFFSET('2015'!P$1,Calculations!$M146,0),IF($P148=2016,OFFSET('2016'!P$1,Calculations!$M146,0),IF($P148=2017,OFFSET('2017'!P$1,Calculations!$M146,0),0))))))))))))))))</f>
        <v>3.1257946008038961E-3</v>
      </c>
      <c r="DC148" s="34">
        <f ca="1">IF($P148=2002,OFFSET('2002'!Q$1,Calculations!$M146,0),IF($P148=2003,OFFSET('2003'!Q$1,Calculations!$M146,0),IF($P148=2004,OFFSET('2004'!Q$1,Calculations!$M146,0),IF($P148=2005,OFFSET('2005'!Q$1,Calculations!$M146,0),IF($P148=2006,OFFSET('2006'!Q$1,Calculations!$M146,0),IF($P148=2007,OFFSET('2007'!Q$1,Calculations!$M146,0),IF($P148=2008,OFFSET('2008'!Q$1,Calculations!$M146,0),IF($P148=2009,OFFSET('2009'!Q$1,Calculations!$M146,0),IF($P148=2010,OFFSET('2010'!Q$1,Calculations!$M146,0),IF($P148=2011,OFFSET('2011'!Q$1,Calculations!$M146,0),IF($P148=2012,OFFSET('2012'!Q$1,Calculations!$M146,0),IF($P148=2013,OFFSET('2013'!Q$1,Calculations!$M146,0),IF($P148=2014,OFFSET('2014'!Q$1,Calculations!$M146,0),IF($P148=2015,OFFSET('2015'!Q$1,Calculations!$M146,0),IF($P148=2016,OFFSET('2016'!Q$1,Calculations!$M146,0),IF($P148=2017,OFFSET('2017'!Q$1,Calculations!$M146,0),0))))))))))))))))</f>
        <v>1</v>
      </c>
      <c r="DD148" s="14">
        <v>-3.4604994721901559E-2</v>
      </c>
      <c r="DE148" s="14">
        <v>0.1400889920198603</v>
      </c>
      <c r="DF148" s="14">
        <v>8.5918110329631439E-3</v>
      </c>
      <c r="DG148" s="14">
        <v>1.5664124565292297E-2</v>
      </c>
      <c r="DH148" s="14">
        <v>2.585955724827432E-2</v>
      </c>
      <c r="DI148" s="14">
        <v>5.5179808773991861E-2</v>
      </c>
      <c r="DJ148" s="14">
        <v>2.666603004480711E-2</v>
      </c>
      <c r="DK148" s="14">
        <v>-2.5019300764081775E-2</v>
      </c>
      <c r="DL148" s="14">
        <v>5.2376699193474721E-2</v>
      </c>
      <c r="DM148" s="14">
        <v>9.7503601666992526E-2</v>
      </c>
      <c r="DN148" s="14">
        <v>1.8186481129102972E-2</v>
      </c>
      <c r="DO148" s="51">
        <v>2.578068826815072E-2</v>
      </c>
      <c r="DQ148" s="154">
        <f t="shared" ca="1" si="277"/>
        <v>2.5678567778816167E-2</v>
      </c>
      <c r="DR148" s="154">
        <f t="shared" ca="1" si="278"/>
        <v>1.8980597350501813E-2</v>
      </c>
      <c r="DS148" s="154">
        <f t="shared" ca="1" si="279"/>
        <v>3.3127353414818678E-2</v>
      </c>
      <c r="DT148" s="154">
        <f t="shared" ca="1" si="280"/>
        <v>2.0461578452187358E-2</v>
      </c>
      <c r="DU148" s="154">
        <f t="shared" ca="1" si="281"/>
        <v>2.7069635064225418E-2</v>
      </c>
      <c r="DV148" s="154">
        <f t="shared" ca="1" si="282"/>
        <v>1.1141306204991734E-2</v>
      </c>
      <c r="DW148" s="154">
        <f t="shared" ca="1" si="283"/>
        <v>2.5076314800549435E-2</v>
      </c>
      <c r="DX148" s="48">
        <f t="shared" ca="1" si="284"/>
        <v>-7.0437346760128527E-4</v>
      </c>
      <c r="DY148" s="36">
        <f t="shared" ca="1" si="285"/>
        <v>6.0225297826673255E-4</v>
      </c>
      <c r="DZ148" s="36">
        <f t="shared" ca="1" si="286"/>
        <v>-6.0957174500476212E-3</v>
      </c>
      <c r="EA148" s="36">
        <f t="shared" ca="1" si="287"/>
        <v>8.0510386142692431E-3</v>
      </c>
      <c r="EB148" s="36">
        <f t="shared" ca="1" si="288"/>
        <v>-4.6147363483620765E-3</v>
      </c>
      <c r="EC148" s="36">
        <f t="shared" ca="1" si="289"/>
        <v>1.9933202636759836E-3</v>
      </c>
      <c r="ED148" s="33">
        <f t="shared" ca="1" si="290"/>
        <v>-1.3935008595557701E-2</v>
      </c>
      <c r="EE148" s="37">
        <f t="shared" ca="1" si="290"/>
        <v>0</v>
      </c>
      <c r="EF148" s="27">
        <f t="shared" ca="1" si="250"/>
        <v>1.0256785677788163</v>
      </c>
      <c r="EG148" s="27">
        <f t="shared" ca="1" si="251"/>
        <v>1.0189805973505017</v>
      </c>
      <c r="EH148" s="27">
        <f t="shared" ca="1" si="252"/>
        <v>1.0331273534148186</v>
      </c>
      <c r="EI148" s="27">
        <f t="shared" ca="1" si="253"/>
        <v>1.0204615784521873</v>
      </c>
      <c r="EJ148" s="27">
        <f t="shared" ca="1" si="254"/>
        <v>1.0270696350642254</v>
      </c>
      <c r="EK148" s="27">
        <f t="shared" ca="1" si="255"/>
        <v>1.0111413062049917</v>
      </c>
      <c r="EL148" s="27">
        <f t="shared" ca="1" si="256"/>
        <v>1.0250763148005495</v>
      </c>
      <c r="EM148" s="44">
        <f t="shared" si="257"/>
        <v>1.0257806882681506</v>
      </c>
      <c r="EN148" s="38">
        <f t="shared" ca="1" si="258"/>
        <v>531.88798539965433</v>
      </c>
      <c r="EO148" s="38">
        <f t="shared" ca="1" si="259"/>
        <v>539.47395708178055</v>
      </c>
      <c r="EP148" s="38">
        <f t="shared" ca="1" si="260"/>
        <v>553.83090860696711</v>
      </c>
      <c r="EQ148" s="38">
        <f t="shared" ca="1" si="261"/>
        <v>486.34839771575673</v>
      </c>
      <c r="ER148" s="38">
        <f t="shared" ca="1" si="262"/>
        <v>529.63201841385262</v>
      </c>
      <c r="ES148" s="38">
        <f t="shared" ca="1" si="263"/>
        <v>385.91862282650811</v>
      </c>
      <c r="ET148" s="57">
        <f t="shared" ca="1" si="264"/>
        <v>527.30971622915354</v>
      </c>
      <c r="EU148" s="39">
        <f t="shared" si="265"/>
        <v>528.30748774204233</v>
      </c>
      <c r="EV148" s="45">
        <f t="shared" ca="1" si="291"/>
        <v>-0.9977715128887894</v>
      </c>
      <c r="EW148" s="60">
        <f t="shared" si="292"/>
        <v>0.96539500527809841</v>
      </c>
      <c r="EX148" s="60">
        <f t="shared" si="293"/>
        <v>1.1400889920198602</v>
      </c>
      <c r="EY148" s="60">
        <f t="shared" si="294"/>
        <v>1.0085918110329632</v>
      </c>
      <c r="EZ148" s="60">
        <f t="shared" si="295"/>
        <v>1.0156641245652922</v>
      </c>
      <c r="FA148" s="60">
        <f t="shared" si="296"/>
        <v>1.0258595572482743</v>
      </c>
      <c r="FB148" s="60">
        <f t="shared" si="297"/>
        <v>1.0551798087739919</v>
      </c>
      <c r="FC148" s="60">
        <f t="shared" si="298"/>
        <v>1.0266660300448072</v>
      </c>
      <c r="FD148" s="60">
        <f t="shared" si="299"/>
        <v>0.97498069923591824</v>
      </c>
      <c r="FE148" s="60">
        <f t="shared" si="300"/>
        <v>1.0523766991934747</v>
      </c>
      <c r="FF148" s="60">
        <f t="shared" si="301"/>
        <v>1.0975036016669926</v>
      </c>
      <c r="FG148" s="44">
        <f t="shared" si="302"/>
        <v>1.018186481129103</v>
      </c>
      <c r="FH148" s="38">
        <f t="shared" si="266"/>
        <v>436.55099116312448</v>
      </c>
      <c r="FI148" s="38">
        <f t="shared" si="267"/>
        <v>352.75993008257501</v>
      </c>
      <c r="FJ148" s="38">
        <f t="shared" si="268"/>
        <v>320.93416963977398</v>
      </c>
      <c r="FK148" s="38">
        <f t="shared" si="269"/>
        <v>652.94227947171044</v>
      </c>
      <c r="FL148" s="38">
        <f t="shared" si="270"/>
        <v>739.01433568831953</v>
      </c>
      <c r="FM148" s="38">
        <f t="shared" si="271"/>
        <v>525.75165451486214</v>
      </c>
      <c r="FN148" s="38">
        <f t="shared" si="272"/>
        <v>540.0477691322759</v>
      </c>
      <c r="FO148" s="38">
        <f t="shared" si="273"/>
        <v>445.51862256692903</v>
      </c>
      <c r="FP148" s="38">
        <f t="shared" si="274"/>
        <v>522.4217160548427</v>
      </c>
      <c r="FQ148" s="38">
        <f t="shared" si="275"/>
        <v>899.94559141387674</v>
      </c>
      <c r="FR148" s="59">
        <f t="shared" si="276"/>
        <v>462.11020408163222</v>
      </c>
      <c r="FS148" s="2">
        <f t="shared" ca="1" si="303"/>
        <v>5.8734761594033205E-4</v>
      </c>
      <c r="FT148" s="2">
        <f t="shared" ca="1" si="304"/>
        <v>-5.9643500964055417E-3</v>
      </c>
      <c r="FU148" s="2">
        <f t="shared" ca="1" si="305"/>
        <v>7.8234042652336588E-3</v>
      </c>
      <c r="FV148" s="2">
        <f t="shared" ca="1" si="306"/>
        <v>-4.5120104521879593E-3</v>
      </c>
      <c r="FW148" s="2">
        <f t="shared" ca="1" si="307"/>
        <v>1.9426697118698844E-3</v>
      </c>
      <c r="FX148" s="19">
        <f t="shared" ca="1" si="308"/>
        <v>-1.3687364262452444E-2</v>
      </c>
      <c r="FY148" s="13">
        <f t="shared" ca="1" si="309"/>
        <v>0</v>
      </c>
      <c r="FZ148" s="2">
        <f t="shared" ca="1" si="310"/>
        <v>2.5354410898740895E-2</v>
      </c>
      <c r="GA148" s="2">
        <f t="shared" ca="1" si="311"/>
        <v>1.8802713186395113E-2</v>
      </c>
      <c r="GB148" s="2">
        <f t="shared" ca="1" si="312"/>
        <v>3.2590467548034248E-2</v>
      </c>
      <c r="GC148" s="2">
        <f t="shared" ca="1" si="313"/>
        <v>2.0255052830612751E-2</v>
      </c>
      <c r="GD148" s="2">
        <f t="shared" ca="1" si="314"/>
        <v>2.6709732994670568E-2</v>
      </c>
      <c r="GE148" s="2">
        <f t="shared" ca="1" si="315"/>
        <v>1.1079699020348189E-2</v>
      </c>
      <c r="GF148" s="2">
        <f t="shared" ca="1" si="316"/>
        <v>2.4767063282800653E-2</v>
      </c>
      <c r="GG148" s="13">
        <f t="shared" si="317"/>
        <v>2.5453969775299297E-2</v>
      </c>
      <c r="GH148" s="2">
        <f t="shared" si="318"/>
        <v>-3.5217929502193997E-2</v>
      </c>
      <c r="GI148" s="2">
        <f t="shared" si="319"/>
        <v>0.131106322534949</v>
      </c>
      <c r="GJ148" s="2">
        <f t="shared" si="320"/>
        <v>8.5551114851154485E-3</v>
      </c>
      <c r="GK148" s="2">
        <f t="shared" si="321"/>
        <v>1.5542708442890163E-2</v>
      </c>
      <c r="GL148" s="2">
        <f t="shared" si="322"/>
        <v>2.55308536055272E-2</v>
      </c>
      <c r="GM148" s="2">
        <f t="shared" si="323"/>
        <v>5.3711187262523989E-2</v>
      </c>
      <c r="GN148" s="2">
        <f t="shared" si="324"/>
        <v>2.6316688230954368E-2</v>
      </c>
      <c r="GO148" s="2">
        <f t="shared" si="325"/>
        <v>-2.5337603835694927E-2</v>
      </c>
      <c r="GP148" s="2">
        <f t="shared" si="326"/>
        <v>5.1051129301753838E-2</v>
      </c>
      <c r="GQ148" s="2">
        <f t="shared" si="327"/>
        <v>9.3038147662936777E-2</v>
      </c>
      <c r="GR148" s="2">
        <f t="shared" si="328"/>
        <v>1.8023085172560665E-2</v>
      </c>
    </row>
    <row r="149" spans="1:200">
      <c r="A149" s="70">
        <v>46</v>
      </c>
      <c r="B149" s="70">
        <v>47</v>
      </c>
      <c r="C149" s="70">
        <v>48</v>
      </c>
      <c r="D149" s="70">
        <v>49</v>
      </c>
      <c r="E149" s="70">
        <v>50</v>
      </c>
      <c r="F149" s="70">
        <v>51</v>
      </c>
      <c r="G149" s="70">
        <v>52</v>
      </c>
      <c r="H149" s="70">
        <v>53</v>
      </c>
      <c r="I149" s="70">
        <v>54</v>
      </c>
      <c r="J149" s="70">
        <v>55</v>
      </c>
      <c r="K149" s="70">
        <v>56</v>
      </c>
      <c r="L149" s="70">
        <v>57</v>
      </c>
      <c r="M149" s="70">
        <v>58</v>
      </c>
      <c r="O149" s="15">
        <v>42036</v>
      </c>
      <c r="P149" s="21">
        <v>2015</v>
      </c>
      <c r="Q149" s="19">
        <f ca="1">IF($P149=2002,OFFSET('2002'!K$1,Calculations!$A147,0),IF($P149=2003,OFFSET('2003'!K$1,Calculations!$A147,0),IF($P149=2004,OFFSET('2004'!K$1,Calculations!$A147,0),IF($P149=2005,OFFSET('2005'!K$1,Calculations!$A147,0),IF($P149=2006,OFFSET('2006'!K$1,Calculations!$A147,0),IF($P149=2007,OFFSET('2007'!K$1,Calculations!$A147,0),IF($P149=2008,OFFSET('2008'!K$1,Calculations!$A147,0),IF($P149=2009,OFFSET('2009'!K$1,Calculations!$A147,0),IF($P149=2010,OFFSET('2010'!K$1,Calculations!$A147,0),IF($P149=2011,OFFSET('2011'!K$1,Calculations!$A147,0),IF($P149=2012,OFFSET('2012'!K$1,Calculations!$A147,0),IF($P149=2013,OFFSET('2013'!K$1,Calculations!$A147,0),IF($P149=2014,OFFSET('2014'!K$1,Calculations!$A147,0),IF($P149=2015,OFFSET('2015'!K$1,Calculations!$A147,0),IF($P149=2016,OFFSET('2016'!K$1,Calculations!$A147,0),IF($P149=2017,OFFSET('2017'!K$1,Calculations!$A147,0),0))))))))))))))))</f>
        <v>0.47688082292418532</v>
      </c>
      <c r="R149" s="19">
        <f ca="1">IF($P149=2002,OFFSET('2002'!L$1,Calculations!$A147,0),IF($P149=2003,OFFSET('2003'!L$1,Calculations!$A147,0),IF($P149=2004,OFFSET('2004'!L$1,Calculations!$A147,0),IF($P149=2005,OFFSET('2005'!L$1,Calculations!$A147,0),IF($P149=2006,OFFSET('2006'!L$1,Calculations!$A147,0),IF($P149=2007,OFFSET('2007'!L$1,Calculations!$A147,0),IF($P149=2008,OFFSET('2008'!L$1,Calculations!$A147,0),IF($P149=2009,OFFSET('2009'!L$1,Calculations!$A147,0),IF($P149=2010,OFFSET('2010'!L$1,Calculations!$A147,0),IF($P149=2011,OFFSET('2011'!L$1,Calculations!$A147,0),IF($P149=2012,OFFSET('2012'!L$1,Calculations!$A147,0),IF($P149=2013,OFFSET('2013'!L$1,Calculations!$A147,0),IF($P149=2014,OFFSET('2014'!L$1,Calculations!$A147,0),IF($P149=2015,OFFSET('2015'!L$1,Calculations!$A147,0),IF($P149=2016,OFFSET('2016'!L$1,Calculations!$A147,0),IF($P149=2017,OFFSET('2017'!L$1,Calculations!$A147,0),0))))))))))))))))</f>
        <v>0.13987152435008346</v>
      </c>
      <c r="S149" s="19">
        <f ca="1">IF($P149=2002,OFFSET('2002'!M$1,Calculations!$A147,0),IF($P149=2003,OFFSET('2003'!M$1,Calculations!$A147,0),IF($P149=2004,OFFSET('2004'!M$1,Calculations!$A147,0),IF($P149=2005,OFFSET('2005'!M$1,Calculations!$A147,0),IF($P149=2006,OFFSET('2006'!M$1,Calculations!$A147,0),IF($P149=2007,OFFSET('2007'!M$1,Calculations!$A147,0),IF($P149=2008,OFFSET('2008'!M$1,Calculations!$A147,0),IF($P149=2009,OFFSET('2009'!M$1,Calculations!$A147,0),IF($P149=2010,OFFSET('2010'!M$1,Calculations!$A147,0),IF($P149=2011,OFFSET('2011'!M$1,Calculations!$A147,0),IF($P149=2012,OFFSET('2012'!M$1,Calculations!$A147,0),IF($P149=2013,OFFSET('2013'!M$1,Calculations!$A147,0),IF($P149=2014,OFFSET('2014'!M$1,Calculations!$A147,0),IF($P149=2015,OFFSET('2015'!M$1,Calculations!$A147,0),IF($P149=2016,OFFSET('2016'!M$1,Calculations!$A147,0),IF($P149=2017,OFFSET('2017'!M$1,Calculations!$A147,0),0))))))))))))))))</f>
        <v>0.21260595580264127</v>
      </c>
      <c r="T149" s="19">
        <f ca="1">IF($P149=2002,OFFSET('2002'!N$1,Calculations!$A147,0),IF($P149=2003,OFFSET('2003'!N$1,Calculations!$A147,0),IF($P149=2004,OFFSET('2004'!N$1,Calculations!$A147,0),IF($P149=2005,OFFSET('2005'!N$1,Calculations!$A147,0),IF($P149=2006,OFFSET('2006'!N$1,Calculations!$A147,0),IF($P149=2007,OFFSET('2007'!N$1,Calculations!$A147,0),IF($P149=2008,OFFSET('2008'!N$1,Calculations!$A147,0),IF($P149=2009,OFFSET('2009'!N$1,Calculations!$A147,0),IF($P149=2010,OFFSET('2010'!N$1,Calculations!$A147,0),IF($P149=2011,OFFSET('2011'!N$1,Calculations!$A147,0),IF($P149=2012,OFFSET('2012'!N$1,Calculations!$A147,0),IF($P149=2013,OFFSET('2013'!N$1,Calculations!$A147,0),IF($P149=2014,OFFSET('2014'!N$1,Calculations!$A147,0),IF($P149=2015,OFFSET('2015'!N$1,Calculations!$A147,0),IF($P149=2016,OFFSET('2016'!N$1,Calculations!$A147,0),IF($P149=2017,OFFSET('2017'!N$1,Calculations!$A147,0),0))))))))))))))))</f>
        <v>0.24757837265036955</v>
      </c>
      <c r="U149" s="19">
        <f ca="1">IF($P149=2002,OFFSET('2002'!O$1,Calculations!$A147,0),IF($P149=2003,OFFSET('2003'!O$1,Calculations!$A147,0),IF($P149=2004,OFFSET('2004'!O$1,Calculations!$A147,0),IF($P149=2005,OFFSET('2005'!O$1,Calculations!$A147,0),IF($P149=2006,OFFSET('2006'!O$1,Calculations!$A147,0),IF($P149=2007,OFFSET('2007'!O$1,Calculations!$A147,0),IF($P149=2008,OFFSET('2008'!O$1,Calculations!$A147,0),IF($P149=2009,OFFSET('2009'!O$1,Calculations!$A147,0),IF($P149=2010,OFFSET('2010'!O$1,Calculations!$A147,0),IF($P149=2011,OFFSET('2011'!O$1,Calculations!$A147,0),IF($P149=2012,OFFSET('2012'!O$1,Calculations!$A147,0),IF($P149=2013,OFFSET('2013'!O$1,Calculations!$A147,0),IF($P149=2014,OFFSET('2014'!O$1,Calculations!$A147,0),IF($P149=2015,OFFSET('2015'!O$1,Calculations!$A147,0),IF($P149=2016,OFFSET('2016'!O$1,Calculations!$A147,0),IF($P149=2017,OFFSET('2017'!O$1,Calculations!$A147,0),0))))))))))))))))</f>
        <v>0.3293276254021551</v>
      </c>
      <c r="V149" s="19">
        <f ca="1">IF($P149=2002,OFFSET('2002'!P$1,Calculations!$A147,0),IF($P149=2003,OFFSET('2003'!P$1,Calculations!$A147,0),IF($P149=2004,OFFSET('2004'!P$1,Calculations!$A147,0),IF($P149=2005,OFFSET('2005'!P$1,Calculations!$A147,0),IF($P149=2006,OFFSET('2006'!P$1,Calculations!$A147,0),IF($P149=2007,OFFSET('2007'!P$1,Calculations!$A147,0),IF($P149=2008,OFFSET('2008'!P$1,Calculations!$A147,0),IF($P149=2009,OFFSET('2009'!P$1,Calculations!$A147,0),IF($P149=2010,OFFSET('2010'!P$1,Calculations!$A147,0),IF($P149=2011,OFFSET('2011'!P$1,Calculations!$A147,0),IF($P149=2012,OFFSET('2012'!P$1,Calculations!$A147,0),IF($P149=2013,OFFSET('2013'!P$1,Calculations!$A147,0),IF($P149=2014,OFFSET('2014'!P$1,Calculations!$A147,0),IF($P149=2015,OFFSET('2015'!P$1,Calculations!$A147,0),IF($P149=2016,OFFSET('2016'!P$1,Calculations!$A147,0),IF($P149=2017,OFFSET('2017'!P$1,Calculations!$A147,0),0))))))))))))))))</f>
        <v>0.13484570932143833</v>
      </c>
      <c r="W149" s="13">
        <f ca="1">IF($P149=2002,OFFSET('2002'!Q$1,Calculations!$A147,0),IF($P149=2003,OFFSET('2003'!Q$1,Calculations!$A147,0),IF($P149=2004,OFFSET('2004'!Q$1,Calculations!$A147,0),IF($P149=2005,OFFSET('2005'!Q$1,Calculations!$A147,0),IF($P149=2006,OFFSET('2006'!Q$1,Calculations!$A147,0),IF($P149=2007,OFFSET('2007'!Q$1,Calculations!$A147,0),IF($P149=2008,OFFSET('2008'!Q$1,Calculations!$A147,0),IF($P149=2009,OFFSET('2009'!Q$1,Calculations!$A147,0),IF($P149=2010,OFFSET('2010'!Q$1,Calculations!$A147,0),IF($P149=2011,OFFSET('2011'!Q$1,Calculations!$A147,0),IF($P149=2012,OFFSET('2012'!Q$1,Calculations!$A147,0),IF($P149=2013,OFFSET('2013'!Q$1,Calculations!$A147,0),IF($P149=2014,OFFSET('2014'!Q$1,Calculations!$A147,0),IF($P149=2015,OFFSET('2015'!Q$1,Calculations!$A147,0),IF($P149=2016,OFFSET('2016'!Q$1,Calculations!$A147,0),IF($P149=2017,OFFSET('2017'!Q$1,Calculations!$A147,0),0))))))))))))))))</f>
        <v>0.3380919730380243</v>
      </c>
      <c r="X149" s="31">
        <f ca="1">IF($P149=2002,OFFSET('2002'!K$1,Calculations!$B147,0),IF($P149=2003,OFFSET('2003'!K$1,Calculations!$B147,0),IF($P149=2004,OFFSET('2004'!K$1,Calculations!$B147,0),IF($P149=2005,OFFSET('2005'!K$1,Calculations!$B147,0),IF($P149=2006,OFFSET('2006'!K$1,Calculations!$B147,0),IF($P149=2007,OFFSET('2007'!K$1,Calculations!$B147,0),IF($P149=2008,OFFSET('2008'!K$1,Calculations!$B147,0),IF($P149=2009,OFFSET('2009'!K$1,Calculations!$B147,0),IF($P149=2010,OFFSET('2010'!K$1,Calculations!$B147,0),IF($P149=2011,OFFSET('2011'!K$1,Calculations!$B147,0),IF($P149=2012,OFFSET('2012'!K$1,Calculations!$B147,0),IF($P149=2013,OFFSET('2013'!K$1,Calculations!$B147,0),IF($P149=2014,OFFSET('2014'!K$1,Calculations!$B147,0),IF($P149=2015,OFFSET('2015'!K$1,Calculations!$B147,0),IF($P149=2016,OFFSET('2016'!K$1,Calculations!$B147,0),IF($P149=2017,OFFSET('2017'!K$1,Calculations!$B147,0),0))))))))))))))))</f>
        <v>0.12470374682413962</v>
      </c>
      <c r="Y149" s="31">
        <f ca="1">IF($P149=2002,OFFSET('2002'!L$1,Calculations!$B147,0),IF($P149=2003,OFFSET('2003'!L$1,Calculations!$B147,0),IF($P149=2004,OFFSET('2004'!L$1,Calculations!$B147,0),IF($P149=2005,OFFSET('2005'!L$1,Calculations!$B147,0),IF($P149=2006,OFFSET('2006'!L$1,Calculations!$B147,0),IF($P149=2007,OFFSET('2007'!L$1,Calculations!$B147,0),IF($P149=2008,OFFSET('2008'!L$1,Calculations!$B147,0),IF($P149=2009,OFFSET('2009'!L$1,Calculations!$B147,0),IF($P149=2010,OFFSET('2010'!L$1,Calculations!$B147,0),IF($P149=2011,OFFSET('2011'!L$1,Calculations!$B147,0),IF($P149=2012,OFFSET('2012'!L$1,Calculations!$B147,0),IF($P149=2013,OFFSET('2013'!L$1,Calculations!$B147,0),IF($P149=2014,OFFSET('2014'!L$1,Calculations!$B147,0),IF($P149=2015,OFFSET('2015'!L$1,Calculations!$B147,0),IF($P149=2016,OFFSET('2016'!L$1,Calculations!$B147,0),IF($P149=2017,OFFSET('2017'!L$1,Calculations!$B147,0),0))))))))))))))))</f>
        <v>4.3626602688023083E-2</v>
      </c>
      <c r="Z149" s="31">
        <f ca="1">IF($P149=2002,OFFSET('2002'!M$1,Calculations!$B147,0),IF($P149=2003,OFFSET('2003'!M$1,Calculations!$B147,0),IF($P149=2004,OFFSET('2004'!M$1,Calculations!$B147,0),IF($P149=2005,OFFSET('2005'!M$1,Calculations!$B147,0),IF($P149=2006,OFFSET('2006'!M$1,Calculations!$B147,0),IF($P149=2007,OFFSET('2007'!M$1,Calculations!$B147,0),IF($P149=2008,OFFSET('2008'!M$1,Calculations!$B147,0),IF($P149=2009,OFFSET('2009'!M$1,Calculations!$B147,0),IF($P149=2010,OFFSET('2010'!M$1,Calculations!$B147,0),IF($P149=2011,OFFSET('2011'!M$1,Calculations!$B147,0),IF($P149=2012,OFFSET('2012'!M$1,Calculations!$B147,0),IF($P149=2013,OFFSET('2013'!M$1,Calculations!$B147,0),IF($P149=2014,OFFSET('2014'!M$1,Calculations!$B147,0),IF($P149=2015,OFFSET('2015'!M$1,Calculations!$B147,0),IF($P149=2016,OFFSET('2016'!M$1,Calculations!$B147,0),IF($P149=2017,OFFSET('2017'!M$1,Calculations!$B147,0),0))))))))))))))))</f>
        <v>0.15916554882278178</v>
      </c>
      <c r="AA149" s="31">
        <f ca="1">IF($P149=2002,OFFSET('2002'!N$1,Calculations!$B147,0),IF($P149=2003,OFFSET('2003'!N$1,Calculations!$B147,0),IF($P149=2004,OFFSET('2004'!N$1,Calculations!$B147,0),IF($P149=2005,OFFSET('2005'!N$1,Calculations!$B147,0),IF($P149=2006,OFFSET('2006'!N$1,Calculations!$B147,0),IF($P149=2007,OFFSET('2007'!N$1,Calculations!$B147,0),IF($P149=2008,OFFSET('2008'!N$1,Calculations!$B147,0),IF($P149=2009,OFFSET('2009'!N$1,Calculations!$B147,0),IF($P149=2010,OFFSET('2010'!N$1,Calculations!$B147,0),IF($P149=2011,OFFSET('2011'!N$1,Calculations!$B147,0),IF($P149=2012,OFFSET('2012'!N$1,Calculations!$B147,0),IF($P149=2013,OFFSET('2013'!N$1,Calculations!$B147,0),IF($P149=2014,OFFSET('2014'!N$1,Calculations!$B147,0),IF($P149=2015,OFFSET('2015'!N$1,Calculations!$B147,0),IF($P149=2016,OFFSET('2016'!N$1,Calculations!$B147,0),IF($P149=2017,OFFSET('2017'!N$1,Calculations!$B147,0),0))))))))))))))))</f>
        <v>9.3461662600934303E-2</v>
      </c>
      <c r="AB149" s="31">
        <f ca="1">IF($P149=2002,OFFSET('2002'!O$1,Calculations!$B147,0),IF($P149=2003,OFFSET('2003'!O$1,Calculations!$B147,0),IF($P149=2004,OFFSET('2004'!O$1,Calculations!$B147,0),IF($P149=2005,OFFSET('2005'!O$1,Calculations!$B147,0),IF($P149=2006,OFFSET('2006'!O$1,Calculations!$B147,0),IF($P149=2007,OFFSET('2007'!O$1,Calculations!$B147,0),IF($P149=2008,OFFSET('2008'!O$1,Calculations!$B147,0),IF($P149=2009,OFFSET('2009'!O$1,Calculations!$B147,0),IF($P149=2010,OFFSET('2010'!O$1,Calculations!$B147,0),IF($P149=2011,OFFSET('2011'!O$1,Calculations!$B147,0),IF($P149=2012,OFFSET('2012'!O$1,Calculations!$B147,0),IF($P149=2013,OFFSET('2013'!O$1,Calculations!$B147,0),IF($P149=2014,OFFSET('2014'!O$1,Calculations!$B147,0),IF($P149=2015,OFFSET('2015'!O$1,Calculations!$B147,0),IF($P149=2016,OFFSET('2016'!O$1,Calculations!$B147,0),IF($P149=2017,OFFSET('2017'!O$1,Calculations!$B147,0),0))))))))))))))))</f>
        <v>0.12921206797900395</v>
      </c>
      <c r="AC149" s="31">
        <f ca="1">IF($P149=2002,OFFSET('2002'!P$1,Calculations!$B147,0),IF($P149=2003,OFFSET('2003'!P$1,Calculations!$B147,0),IF($P149=2004,OFFSET('2004'!P$1,Calculations!$B147,0),IF($P149=2005,OFFSET('2005'!P$1,Calculations!$B147,0),IF($P149=2006,OFFSET('2006'!P$1,Calculations!$B147,0),IF($P149=2007,OFFSET('2007'!P$1,Calculations!$B147,0),IF($P149=2008,OFFSET('2008'!P$1,Calculations!$B147,0),IF($P149=2009,OFFSET('2009'!P$1,Calculations!$B147,0),IF($P149=2010,OFFSET('2010'!P$1,Calculations!$B147,0),IF($P149=2011,OFFSET('2011'!P$1,Calculations!$B147,0),IF($P149=2012,OFFSET('2012'!P$1,Calculations!$B147,0),IF($P149=2013,OFFSET('2013'!P$1,Calculations!$B147,0),IF($P149=2014,OFFSET('2014'!P$1,Calculations!$B147,0),IF($P149=2015,OFFSET('2015'!P$1,Calculations!$B147,0),IF($P149=2016,OFFSET('2016'!P$1,Calculations!$B147,0),IF($P149=2017,OFFSET('2017'!P$1,Calculations!$B147,0),0))))))))))))))))</f>
        <v>4.9743285757102317E-2</v>
      </c>
      <c r="AD149" s="34">
        <f ca="1">IF($P149=2002,OFFSET('2002'!Q$1,Calculations!$B147,0),IF($P149=2003,OFFSET('2003'!Q$1,Calculations!$B147,0),IF($P149=2004,OFFSET('2004'!Q$1,Calculations!$B147,0),IF($P149=2005,OFFSET('2005'!Q$1,Calculations!$B147,0),IF($P149=2006,OFFSET('2006'!Q$1,Calculations!$B147,0),IF($P149=2007,OFFSET('2007'!Q$1,Calculations!$B147,0),IF($P149=2008,OFFSET('2008'!Q$1,Calculations!$B147,0),IF($P149=2009,OFFSET('2009'!Q$1,Calculations!$B147,0),IF($P149=2010,OFFSET('2010'!Q$1,Calculations!$B147,0),IF($P149=2011,OFFSET('2011'!Q$1,Calculations!$B147,0),IF($P149=2012,OFFSET('2012'!Q$1,Calculations!$B147,0),IF($P149=2013,OFFSET('2013'!Q$1,Calculations!$B147,0),IF($P149=2014,OFFSET('2014'!Q$1,Calculations!$B147,0),IF($P149=2015,OFFSET('2015'!Q$1,Calculations!$B147,0),IF($P149=2016,OFFSET('2016'!Q$1,Calculations!$B147,0),IF($P149=2017,OFFSET('2017'!Q$1,Calculations!$B147,0),0))))))))))))))))</f>
        <v>0.11177427497071526</v>
      </c>
      <c r="AE149" s="31">
        <f ca="1">IF($P149=2002,OFFSET('2002'!K$1,Calculations!$C147,0),IF($P149=2003,OFFSET('2003'!K$1,Calculations!$C147,0),IF($P149=2004,OFFSET('2004'!K$1,Calculations!$C147,0),IF($P149=2005,OFFSET('2005'!K$1,Calculations!$C147,0),IF($P149=2006,OFFSET('2006'!K$1,Calculations!$C147,0),IF($P149=2007,OFFSET('2007'!K$1,Calculations!$C147,0),IF($P149=2008,OFFSET('2008'!K$1,Calculations!$C147,0),IF($P149=2009,OFFSET('2009'!K$1,Calculations!$C147,0),IF($P149=2010,OFFSET('2010'!K$1,Calculations!$C147,0),IF($P149=2011,OFFSET('2011'!K$1,Calculations!$C147,0),IF($P149=2012,OFFSET('2012'!K$1,Calculations!$C147,0),IF($P149=2013,OFFSET('2013'!K$1,Calculations!$C147,0),IF($P149=2014,OFFSET('2014'!K$1,Calculations!$C147,0),IF($P149=2015,OFFSET('2015'!K$1,Calculations!$C147,0),IF($P149=2016,OFFSET('2016'!K$1,Calculations!$C147,0),IF($P149=2017,OFFSET('2017'!K$1,Calculations!$C147,0),0))))))))))))))))</f>
        <v>2.1575572283180178E-2</v>
      </c>
      <c r="AF149" s="31">
        <f ca="1">IF($P149=2002,OFFSET('2002'!L$1,Calculations!$C147,0),IF($P149=2003,OFFSET('2003'!L$1,Calculations!$C147,0),IF($P149=2004,OFFSET('2004'!L$1,Calculations!$C147,0),IF($P149=2005,OFFSET('2005'!L$1,Calculations!$C147,0),IF($P149=2006,OFFSET('2006'!L$1,Calculations!$C147,0),IF($P149=2007,OFFSET('2007'!L$1,Calculations!$C147,0),IF($P149=2008,OFFSET('2008'!L$1,Calculations!$C147,0),IF($P149=2009,OFFSET('2009'!L$1,Calculations!$C147,0),IF($P149=2010,OFFSET('2010'!L$1,Calculations!$C147,0),IF($P149=2011,OFFSET('2011'!L$1,Calculations!$C147,0),IF($P149=2012,OFFSET('2012'!L$1,Calculations!$C147,0),IF($P149=2013,OFFSET('2013'!L$1,Calculations!$C147,0),IF($P149=2014,OFFSET('2014'!L$1,Calculations!$C147,0),IF($P149=2015,OFFSET('2015'!L$1,Calculations!$C147,0),IF($P149=2016,OFFSET('2016'!L$1,Calculations!$C147,0),IF($P149=2017,OFFSET('2017'!L$1,Calculations!$C147,0),0))))))))))))))))</f>
        <v>0.10842384901495596</v>
      </c>
      <c r="AG149" s="31">
        <f ca="1">IF($P149=2002,OFFSET('2002'!M$1,Calculations!$C147,0),IF($P149=2003,OFFSET('2003'!M$1,Calculations!$C147,0),IF($P149=2004,OFFSET('2004'!M$1,Calculations!$C147,0),IF($P149=2005,OFFSET('2005'!M$1,Calculations!$C147,0),IF($P149=2006,OFFSET('2006'!M$1,Calculations!$C147,0),IF($P149=2007,OFFSET('2007'!M$1,Calculations!$C147,0),IF($P149=2008,OFFSET('2008'!M$1,Calculations!$C147,0),IF($P149=2009,OFFSET('2009'!M$1,Calculations!$C147,0),IF($P149=2010,OFFSET('2010'!M$1,Calculations!$C147,0),IF($P149=2011,OFFSET('2011'!M$1,Calculations!$C147,0),IF($P149=2012,OFFSET('2012'!M$1,Calculations!$C147,0),IF($P149=2013,OFFSET('2013'!M$1,Calculations!$C147,0),IF($P149=2014,OFFSET('2014'!M$1,Calculations!$C147,0),IF($P149=2015,OFFSET('2015'!M$1,Calculations!$C147,0),IF($P149=2016,OFFSET('2016'!M$1,Calculations!$C147,0),IF($P149=2017,OFFSET('2017'!M$1,Calculations!$C147,0),0))))))))))))))))</f>
        <v>9.3172769742222702E-2</v>
      </c>
      <c r="AH149" s="31">
        <f ca="1">IF($P149=2002,OFFSET('2002'!N$1,Calculations!$C147,0),IF($P149=2003,OFFSET('2003'!N$1,Calculations!$C147,0),IF($P149=2004,OFFSET('2004'!N$1,Calculations!$C147,0),IF($P149=2005,OFFSET('2005'!N$1,Calculations!$C147,0),IF($P149=2006,OFFSET('2006'!N$1,Calculations!$C147,0),IF($P149=2007,OFFSET('2007'!N$1,Calculations!$C147,0),IF($P149=2008,OFFSET('2008'!N$1,Calculations!$C147,0),IF($P149=2009,OFFSET('2009'!N$1,Calculations!$C147,0),IF($P149=2010,OFFSET('2010'!N$1,Calculations!$C147,0),IF($P149=2011,OFFSET('2011'!N$1,Calculations!$C147,0),IF($P149=2012,OFFSET('2012'!N$1,Calculations!$C147,0),IF($P149=2013,OFFSET('2013'!N$1,Calculations!$C147,0),IF($P149=2014,OFFSET('2014'!N$1,Calculations!$C147,0),IF($P149=2015,OFFSET('2015'!N$1,Calculations!$C147,0),IF($P149=2016,OFFSET('2016'!N$1,Calculations!$C147,0),IF($P149=2017,OFFSET('2017'!N$1,Calculations!$C147,0),0))))))))))))))))</f>
        <v>0.1227458973367361</v>
      </c>
      <c r="AI149" s="31">
        <f ca="1">IF($P149=2002,OFFSET('2002'!O$1,Calculations!$C147,0),IF($P149=2003,OFFSET('2003'!O$1,Calculations!$C147,0),IF($P149=2004,OFFSET('2004'!O$1,Calculations!$C147,0),IF($P149=2005,OFFSET('2005'!O$1,Calculations!$C147,0),IF($P149=2006,OFFSET('2006'!O$1,Calculations!$C147,0),IF($P149=2007,OFFSET('2007'!O$1,Calculations!$C147,0),IF($P149=2008,OFFSET('2008'!O$1,Calculations!$C147,0),IF($P149=2009,OFFSET('2009'!O$1,Calculations!$C147,0),IF($P149=2010,OFFSET('2010'!O$1,Calculations!$C147,0),IF($P149=2011,OFFSET('2011'!O$1,Calculations!$C147,0),IF($P149=2012,OFFSET('2012'!O$1,Calculations!$C147,0),IF($P149=2013,OFFSET('2013'!O$1,Calculations!$C147,0),IF($P149=2014,OFFSET('2014'!O$1,Calculations!$C147,0),IF($P149=2015,OFFSET('2015'!O$1,Calculations!$C147,0),IF($P149=2016,OFFSET('2016'!O$1,Calculations!$C147,0),IF($P149=2017,OFFSET('2017'!O$1,Calculations!$C147,0),0))))))))))))))))</f>
        <v>4.2984688993855866E-2</v>
      </c>
      <c r="AJ149" s="31">
        <f ca="1">IF($P149=2002,OFFSET('2002'!P$1,Calculations!$C147,0),IF($P149=2003,OFFSET('2003'!P$1,Calculations!$C147,0),IF($P149=2004,OFFSET('2004'!P$1,Calculations!$C147,0),IF($P149=2005,OFFSET('2005'!P$1,Calculations!$C147,0),IF($P149=2006,OFFSET('2006'!P$1,Calculations!$C147,0),IF($P149=2007,OFFSET('2007'!P$1,Calculations!$C147,0),IF($P149=2008,OFFSET('2008'!P$1,Calculations!$C147,0),IF($P149=2009,OFFSET('2009'!P$1,Calculations!$C147,0),IF($P149=2010,OFFSET('2010'!P$1,Calculations!$C147,0),IF($P149=2011,OFFSET('2011'!P$1,Calculations!$C147,0),IF($P149=2012,OFFSET('2012'!P$1,Calculations!$C147,0),IF($P149=2013,OFFSET('2013'!P$1,Calculations!$C147,0),IF($P149=2014,OFFSET('2014'!P$1,Calculations!$C147,0),IF($P149=2015,OFFSET('2015'!P$1,Calculations!$C147,0),IF($P149=2016,OFFSET('2016'!P$1,Calculations!$C147,0),IF($P149=2017,OFFSET('2017'!P$1,Calculations!$C147,0),0))))))))))))))))</f>
        <v>3.3822154489861853E-2</v>
      </c>
      <c r="AK149" s="34">
        <f ca="1">IF($P149=2002,OFFSET('2002'!Q$1,Calculations!$C147,0),IF($P149=2003,OFFSET('2003'!Q$1,Calculations!$C147,0),IF($P149=2004,OFFSET('2004'!Q$1,Calculations!$C147,0),IF($P149=2005,OFFSET('2005'!Q$1,Calculations!$C147,0),IF($P149=2006,OFFSET('2006'!Q$1,Calculations!$C147,0),IF($P149=2007,OFFSET('2007'!Q$1,Calculations!$C147,0),IF($P149=2008,OFFSET('2008'!Q$1,Calculations!$C147,0),IF($P149=2009,OFFSET('2009'!Q$1,Calculations!$C147,0),IF($P149=2010,OFFSET('2010'!Q$1,Calculations!$C147,0),IF($P149=2011,OFFSET('2011'!Q$1,Calculations!$C147,0),IF($P149=2012,OFFSET('2012'!Q$1,Calculations!$C147,0),IF($P149=2013,OFFSET('2013'!Q$1,Calculations!$C147,0),IF($P149=2014,OFFSET('2014'!Q$1,Calculations!$C147,0),IF($P149=2015,OFFSET('2015'!Q$1,Calculations!$C147,0),IF($P149=2016,OFFSET('2016'!Q$1,Calculations!$C147,0),IF($P149=2017,OFFSET('2017'!Q$1,Calculations!$C147,0),0))))))))))))))))</f>
        <v>5.3006419931651949E-2</v>
      </c>
      <c r="AL149" s="31">
        <f ca="1">IF($P149=2002,OFFSET('2002'!K$1,Calculations!$D147,0),IF($P149=2003,OFFSET('2003'!K$1,Calculations!$D147,0),IF($P149=2004,OFFSET('2004'!K$1,Calculations!$D147,0),IF($P149=2005,OFFSET('2005'!K$1,Calculations!$D147,0),IF($P149=2006,OFFSET('2006'!K$1,Calculations!$D147,0),IF($P149=2007,OFFSET('2007'!K$1,Calculations!$D147,0),IF($P149=2008,OFFSET('2008'!K$1,Calculations!$D147,0),IF($P149=2009,OFFSET('2009'!K$1,Calculations!$D147,0),IF($P149=2010,OFFSET('2010'!K$1,Calculations!$D147,0),IF($P149=2011,OFFSET('2011'!K$1,Calculations!$D147,0),IF($P149=2012,OFFSET('2012'!K$1,Calculations!$D147,0),IF($P149=2013,OFFSET('2013'!K$1,Calculations!$D147,0),IF($P149=2014,OFFSET('2014'!K$1,Calculations!$D147,0),IF($P149=2015,OFFSET('2015'!K$1,Calculations!$D147,0),IF($P149=2016,OFFSET('2016'!K$1,Calculations!$D147,0),IF($P149=2017,OFFSET('2017'!K$1,Calculations!$D147,0),0))))))))))))))))</f>
        <v>9.5606430407112614E-3</v>
      </c>
      <c r="AM149" s="31">
        <f ca="1">IF($P149=2002,OFFSET('2002'!L$1,Calculations!$D147,0),IF($P149=2003,OFFSET('2003'!L$1,Calculations!$D147,0),IF($P149=2004,OFFSET('2004'!L$1,Calculations!$D147,0),IF($P149=2005,OFFSET('2005'!L$1,Calculations!$D147,0),IF($P149=2006,OFFSET('2006'!L$1,Calculations!$D147,0),IF($P149=2007,OFFSET('2007'!L$1,Calculations!$D147,0),IF($P149=2008,OFFSET('2008'!L$1,Calculations!$D147,0),IF($P149=2009,OFFSET('2009'!L$1,Calculations!$D147,0),IF($P149=2010,OFFSET('2010'!L$1,Calculations!$D147,0),IF($P149=2011,OFFSET('2011'!L$1,Calculations!$D147,0),IF($P149=2012,OFFSET('2012'!L$1,Calculations!$D147,0),IF($P149=2013,OFFSET('2013'!L$1,Calculations!$D147,0),IF($P149=2014,OFFSET('2014'!L$1,Calculations!$D147,0),IF($P149=2015,OFFSET('2015'!L$1,Calculations!$D147,0),IF($P149=2016,OFFSET('2016'!L$1,Calculations!$D147,0),IF($P149=2017,OFFSET('2017'!L$1,Calculations!$D147,0),0))))))))))))))))</f>
        <v>0.12319950232513271</v>
      </c>
      <c r="AN149" s="31">
        <f ca="1">IF($P149=2002,OFFSET('2002'!M$1,Calculations!$D147,0),IF($P149=2003,OFFSET('2003'!M$1,Calculations!$D147,0),IF($P149=2004,OFFSET('2004'!M$1,Calculations!$D147,0),IF($P149=2005,OFFSET('2005'!M$1,Calculations!$D147,0),IF($P149=2006,OFFSET('2006'!M$1,Calculations!$D147,0),IF($P149=2007,OFFSET('2007'!M$1,Calculations!$D147,0),IF($P149=2008,OFFSET('2008'!M$1,Calculations!$D147,0),IF($P149=2009,OFFSET('2009'!M$1,Calculations!$D147,0),IF($P149=2010,OFFSET('2010'!M$1,Calculations!$D147,0),IF($P149=2011,OFFSET('2011'!M$1,Calculations!$D147,0),IF($P149=2012,OFFSET('2012'!M$1,Calculations!$D147,0),IF($P149=2013,OFFSET('2013'!M$1,Calculations!$D147,0),IF($P149=2014,OFFSET('2014'!M$1,Calculations!$D147,0),IF($P149=2015,OFFSET('2015'!M$1,Calculations!$D147,0),IF($P149=2016,OFFSET('2016'!M$1,Calculations!$D147,0),IF($P149=2017,OFFSET('2017'!M$1,Calculations!$D147,0),0))))))))))))))))</f>
        <v>6.5461805567176637E-2</v>
      </c>
      <c r="AO149" s="31">
        <f ca="1">IF($P149=2002,OFFSET('2002'!N$1,Calculations!$D147,0),IF($P149=2003,OFFSET('2003'!N$1,Calculations!$D147,0),IF($P149=2004,OFFSET('2004'!N$1,Calculations!$D147,0),IF($P149=2005,OFFSET('2005'!N$1,Calculations!$D147,0),IF($P149=2006,OFFSET('2006'!N$1,Calculations!$D147,0),IF($P149=2007,OFFSET('2007'!N$1,Calculations!$D147,0),IF($P149=2008,OFFSET('2008'!N$1,Calculations!$D147,0),IF($P149=2009,OFFSET('2009'!N$1,Calculations!$D147,0),IF($P149=2010,OFFSET('2010'!N$1,Calculations!$D147,0),IF($P149=2011,OFFSET('2011'!N$1,Calculations!$D147,0),IF($P149=2012,OFFSET('2012'!N$1,Calculations!$D147,0),IF($P149=2013,OFFSET('2013'!N$1,Calculations!$D147,0),IF($P149=2014,OFFSET('2014'!N$1,Calculations!$D147,0),IF($P149=2015,OFFSET('2015'!N$1,Calculations!$D147,0),IF($P149=2016,OFFSET('2016'!N$1,Calculations!$D147,0),IF($P149=2017,OFFSET('2017'!N$1,Calculations!$D147,0),0))))))))))))))))</f>
        <v>2.9178800946733405E-2</v>
      </c>
      <c r="AP149" s="31">
        <f ca="1">IF($P149=2002,OFFSET('2002'!O$1,Calculations!$D147,0),IF($P149=2003,OFFSET('2003'!O$1,Calculations!$D147,0),IF($P149=2004,OFFSET('2004'!O$1,Calculations!$D147,0),IF($P149=2005,OFFSET('2005'!O$1,Calculations!$D147,0),IF($P149=2006,OFFSET('2006'!O$1,Calculations!$D147,0),IF($P149=2007,OFFSET('2007'!O$1,Calculations!$D147,0),IF($P149=2008,OFFSET('2008'!O$1,Calculations!$D147,0),IF($P149=2009,OFFSET('2009'!O$1,Calculations!$D147,0),IF($P149=2010,OFFSET('2010'!O$1,Calculations!$D147,0),IF($P149=2011,OFFSET('2011'!O$1,Calculations!$D147,0),IF($P149=2012,OFFSET('2012'!O$1,Calculations!$D147,0),IF($P149=2013,OFFSET('2013'!O$1,Calculations!$D147,0),IF($P149=2014,OFFSET('2014'!O$1,Calculations!$D147,0),IF($P149=2015,OFFSET('2015'!O$1,Calculations!$D147,0),IF($P149=2016,OFFSET('2016'!O$1,Calculations!$D147,0),IF($P149=2017,OFFSET('2017'!O$1,Calculations!$D147,0),0))))))))))))))))</f>
        <v>5.4709727648933337E-2</v>
      </c>
      <c r="AQ149" s="31">
        <f ca="1">IF($P149=2002,OFFSET('2002'!P$1,Calculations!$D147,0),IF($P149=2003,OFFSET('2003'!P$1,Calculations!$D147,0),IF($P149=2004,OFFSET('2004'!P$1,Calculations!$D147,0),IF($P149=2005,OFFSET('2005'!P$1,Calculations!$D147,0),IF($P149=2006,OFFSET('2006'!P$1,Calculations!$D147,0),IF($P149=2007,OFFSET('2007'!P$1,Calculations!$D147,0),IF($P149=2008,OFFSET('2008'!P$1,Calculations!$D147,0),IF($P149=2009,OFFSET('2009'!P$1,Calculations!$D147,0),IF($P149=2010,OFFSET('2010'!P$1,Calculations!$D147,0),IF($P149=2011,OFFSET('2011'!P$1,Calculations!$D147,0),IF($P149=2012,OFFSET('2012'!P$1,Calculations!$D147,0),IF($P149=2013,OFFSET('2013'!P$1,Calculations!$D147,0),IF($P149=2014,OFFSET('2014'!P$1,Calculations!$D147,0),IF($P149=2015,OFFSET('2015'!P$1,Calculations!$D147,0),IF($P149=2016,OFFSET('2016'!P$1,Calculations!$D147,0),IF($P149=2017,OFFSET('2017'!P$1,Calculations!$D147,0),0))))))))))))))))</f>
        <v>1.2356252272097752E-2</v>
      </c>
      <c r="AR149" s="34">
        <f ca="1">IF($P149=2002,OFFSET('2002'!Q$1,Calculations!$D147,0),IF($P149=2003,OFFSET('2003'!Q$1,Calculations!$D147,0),IF($P149=2004,OFFSET('2004'!Q$1,Calculations!$D147,0),IF($P149=2005,OFFSET('2005'!Q$1,Calculations!$D147,0),IF($P149=2006,OFFSET('2006'!Q$1,Calculations!$D147,0),IF($P149=2007,OFFSET('2007'!Q$1,Calculations!$D147,0),IF($P149=2008,OFFSET('2008'!Q$1,Calculations!$D147,0),IF($P149=2009,OFFSET('2009'!Q$1,Calculations!$D147,0),IF($P149=2010,OFFSET('2010'!Q$1,Calculations!$D147,0),IF($P149=2011,OFFSET('2011'!Q$1,Calculations!$D147,0),IF($P149=2012,OFFSET('2012'!Q$1,Calculations!$D147,0),IF($P149=2013,OFFSET('2013'!Q$1,Calculations!$D147,0),IF($P149=2014,OFFSET('2014'!Q$1,Calculations!$D147,0),IF($P149=2015,OFFSET('2015'!Q$1,Calculations!$D147,0),IF($P149=2016,OFFSET('2016'!Q$1,Calculations!$D147,0),IF($P149=2017,OFFSET('2017'!Q$1,Calculations!$D147,0),0))))))))))))))))</f>
        <v>5.065664192683797E-2</v>
      </c>
      <c r="AS149" s="31">
        <f ca="1">IF($P149=2002,OFFSET('2002'!K$1,Calculations!$E147,0),IF($P149=2003,OFFSET('2003'!K$1,Calculations!$E147,0),IF($P149=2004,OFFSET('2004'!K$1,Calculations!$E147,0),IF($P149=2005,OFFSET('2005'!K$1,Calculations!$E147,0),IF($P149=2006,OFFSET('2006'!K$1,Calculations!$E147,0),IF($P149=2007,OFFSET('2007'!K$1,Calculations!$E147,0),IF($P149=2008,OFFSET('2008'!K$1,Calculations!$E147,0),IF($P149=2009,OFFSET('2009'!K$1,Calculations!$E147,0),IF($P149=2010,OFFSET('2010'!K$1,Calculations!$E147,0),IF($P149=2011,OFFSET('2011'!K$1,Calculations!$E147,0),IF($P149=2012,OFFSET('2012'!K$1,Calculations!$E147,0),IF($P149=2013,OFFSET('2013'!K$1,Calculations!$E147,0),IF($P149=2014,OFFSET('2014'!K$1,Calculations!$E147,0),IF($P149=2015,OFFSET('2015'!K$1,Calculations!$E147,0),IF($P149=2016,OFFSET('2016'!K$1,Calculations!$E147,0),IF($P149=2017,OFFSET('2017'!K$1,Calculations!$E147,0),0))))))))))))))))</f>
        <v>1.3658443090801617E-2</v>
      </c>
      <c r="AT149" s="31">
        <f ca="1">IF($P149=2002,OFFSET('2002'!L$1,Calculations!$E147,0),IF($P149=2003,OFFSET('2003'!L$1,Calculations!$E147,0),IF($P149=2004,OFFSET('2004'!L$1,Calculations!$E147,0),IF($P149=2005,OFFSET('2005'!L$1,Calculations!$E147,0),IF($P149=2006,OFFSET('2006'!L$1,Calculations!$E147,0),IF($P149=2007,OFFSET('2007'!L$1,Calculations!$E147,0),IF($P149=2008,OFFSET('2008'!L$1,Calculations!$E147,0),IF($P149=2009,OFFSET('2009'!L$1,Calculations!$E147,0),IF($P149=2010,OFFSET('2010'!L$1,Calculations!$E147,0),IF($P149=2011,OFFSET('2011'!L$1,Calculations!$E147,0),IF($P149=2012,OFFSET('2012'!L$1,Calculations!$E147,0),IF($P149=2013,OFFSET('2013'!L$1,Calculations!$E147,0),IF($P149=2014,OFFSET('2014'!L$1,Calculations!$E147,0),IF($P149=2015,OFFSET('2015'!L$1,Calculations!$E147,0),IF($P149=2016,OFFSET('2016'!L$1,Calculations!$E147,0),IF($P149=2017,OFFSET('2017'!L$1,Calculations!$E147,0),0))))))))))))))))</f>
        <v>0.15501768705415719</v>
      </c>
      <c r="AU149" s="31">
        <f ca="1">IF($P149=2002,OFFSET('2002'!M$1,Calculations!$E147,0),IF($P149=2003,OFFSET('2003'!M$1,Calculations!$E147,0),IF($P149=2004,OFFSET('2004'!M$1,Calculations!$E147,0),IF($P149=2005,OFFSET('2005'!M$1,Calculations!$E147,0),IF($P149=2006,OFFSET('2006'!M$1,Calculations!$E147,0),IF($P149=2007,OFFSET('2007'!M$1,Calculations!$E147,0),IF($P149=2008,OFFSET('2008'!M$1,Calculations!$E147,0),IF($P149=2009,OFFSET('2009'!M$1,Calculations!$E147,0),IF($P149=2010,OFFSET('2010'!M$1,Calculations!$E147,0),IF($P149=2011,OFFSET('2011'!M$1,Calculations!$E147,0),IF($P149=2012,OFFSET('2012'!M$1,Calculations!$E147,0),IF($P149=2013,OFFSET('2013'!M$1,Calculations!$E147,0),IF($P149=2014,OFFSET('2014'!M$1,Calculations!$E147,0),IF($P149=2015,OFFSET('2015'!M$1,Calculations!$E147,0),IF($P149=2016,OFFSET('2016'!M$1,Calculations!$E147,0),IF($P149=2017,OFFSET('2017'!M$1,Calculations!$E147,0),0))))))))))))))))</f>
        <v>0.10163100606854099</v>
      </c>
      <c r="AV149" s="31">
        <f ca="1">IF($P149=2002,OFFSET('2002'!N$1,Calculations!$E147,0),IF($P149=2003,OFFSET('2003'!N$1,Calculations!$E147,0),IF($P149=2004,OFFSET('2004'!N$1,Calculations!$E147,0),IF($P149=2005,OFFSET('2005'!N$1,Calculations!$E147,0),IF($P149=2006,OFFSET('2006'!N$1,Calculations!$E147,0),IF($P149=2007,OFFSET('2007'!N$1,Calculations!$E147,0),IF($P149=2008,OFFSET('2008'!N$1,Calculations!$E147,0),IF($P149=2009,OFFSET('2009'!N$1,Calculations!$E147,0),IF($P149=2010,OFFSET('2010'!N$1,Calculations!$E147,0),IF($P149=2011,OFFSET('2011'!N$1,Calculations!$E147,0),IF($P149=2012,OFFSET('2012'!N$1,Calculations!$E147,0),IF($P149=2013,OFFSET('2013'!N$1,Calculations!$E147,0),IF($P149=2014,OFFSET('2014'!N$1,Calculations!$E147,0),IF($P149=2015,OFFSET('2015'!N$1,Calculations!$E147,0),IF($P149=2016,OFFSET('2016'!N$1,Calculations!$E147,0),IF($P149=2017,OFFSET('2017'!N$1,Calculations!$E147,0),0))))))))))))))))</f>
        <v>9.9232709247526391E-2</v>
      </c>
      <c r="AW149" s="31">
        <f ca="1">IF($P149=2002,OFFSET('2002'!O$1,Calculations!$E147,0),IF($P149=2003,OFFSET('2003'!O$1,Calculations!$E147,0),IF($P149=2004,OFFSET('2004'!O$1,Calculations!$E147,0),IF($P149=2005,OFFSET('2005'!O$1,Calculations!$E147,0),IF($P149=2006,OFFSET('2006'!O$1,Calculations!$E147,0),IF($P149=2007,OFFSET('2007'!O$1,Calculations!$E147,0),IF($P149=2008,OFFSET('2008'!O$1,Calculations!$E147,0),IF($P149=2009,OFFSET('2009'!O$1,Calculations!$E147,0),IF($P149=2010,OFFSET('2010'!O$1,Calculations!$E147,0),IF($P149=2011,OFFSET('2011'!O$1,Calculations!$E147,0),IF($P149=2012,OFFSET('2012'!O$1,Calculations!$E147,0),IF($P149=2013,OFFSET('2013'!O$1,Calculations!$E147,0),IF($P149=2014,OFFSET('2014'!O$1,Calculations!$E147,0),IF($P149=2015,OFFSET('2015'!O$1,Calculations!$E147,0),IF($P149=2016,OFFSET('2016'!O$1,Calculations!$E147,0),IF($P149=2017,OFFSET('2017'!O$1,Calculations!$E147,0),0))))))))))))))))</f>
        <v>0.10798758826128192</v>
      </c>
      <c r="AX149" s="31">
        <f ca="1">IF($P149=2002,OFFSET('2002'!P$1,Calculations!$E147,0),IF($P149=2003,OFFSET('2003'!P$1,Calculations!$E147,0),IF($P149=2004,OFFSET('2004'!P$1,Calculations!$E147,0),IF($P149=2005,OFFSET('2005'!P$1,Calculations!$E147,0),IF($P149=2006,OFFSET('2006'!P$1,Calculations!$E147,0),IF($P149=2007,OFFSET('2007'!P$1,Calculations!$E147,0),IF($P149=2008,OFFSET('2008'!P$1,Calculations!$E147,0),IF($P149=2009,OFFSET('2009'!P$1,Calculations!$E147,0),IF($P149=2010,OFFSET('2010'!P$1,Calculations!$E147,0),IF($P149=2011,OFFSET('2011'!P$1,Calculations!$E147,0),IF($P149=2012,OFFSET('2012'!P$1,Calculations!$E147,0),IF($P149=2013,OFFSET('2013'!P$1,Calculations!$E147,0),IF($P149=2014,OFFSET('2014'!P$1,Calculations!$E147,0),IF($P149=2015,OFFSET('2015'!P$1,Calculations!$E147,0),IF($P149=2016,OFFSET('2016'!P$1,Calculations!$E147,0),IF($P149=2017,OFFSET('2017'!P$1,Calculations!$E147,0),0))))))))))))))))</f>
        <v>3.4732877386459929E-2</v>
      </c>
      <c r="AY149" s="34">
        <f ca="1">IF($P149=2002,OFFSET('2002'!Q$1,Calculations!$E147,0),IF($P149=2003,OFFSET('2003'!Q$1,Calculations!$E147,0),IF($P149=2004,OFFSET('2004'!Q$1,Calculations!$E147,0),IF($P149=2005,OFFSET('2005'!Q$1,Calculations!$E147,0),IF($P149=2006,OFFSET('2006'!Q$1,Calculations!$E147,0),IF($P149=2007,OFFSET('2007'!Q$1,Calculations!$E147,0),IF($P149=2008,OFFSET('2008'!Q$1,Calculations!$E147,0),IF($P149=2009,OFFSET('2009'!Q$1,Calculations!$E147,0),IF($P149=2010,OFFSET('2010'!Q$1,Calculations!$E147,0),IF($P149=2011,OFFSET('2011'!Q$1,Calculations!$E147,0),IF($P149=2012,OFFSET('2012'!Q$1,Calculations!$E147,0),IF($P149=2013,OFFSET('2013'!Q$1,Calculations!$E147,0),IF($P149=2014,OFFSET('2014'!Q$1,Calculations!$E147,0),IF($P149=2015,OFFSET('2015'!Q$1,Calculations!$E147,0),IF($P149=2016,OFFSET('2016'!Q$1,Calculations!$E147,0),IF($P149=2017,OFFSET('2017'!Q$1,Calculations!$E147,0),0))))))))))))))))</f>
        <v>8.1833440795878148E-2</v>
      </c>
      <c r="AZ149" s="31">
        <f ca="1">IF($P149=2002,OFFSET('2002'!K$1,Calculations!$F147,0),IF($P149=2003,OFFSET('2003'!K$1,Calculations!$F147,0),IF($P149=2004,OFFSET('2004'!K$1,Calculations!$F147,0),IF($P149=2005,OFFSET('2005'!K$1,Calculations!$F147,0),IF($P149=2006,OFFSET('2006'!K$1,Calculations!$F147,0),IF($P149=2007,OFFSET('2007'!K$1,Calculations!$F147,0),IF($P149=2008,OFFSET('2008'!K$1,Calculations!$F147,0),IF($P149=2009,OFFSET('2009'!K$1,Calculations!$F147,0),IF($P149=2010,OFFSET('2010'!K$1,Calculations!$F147,0),IF($P149=2011,OFFSET('2011'!K$1,Calculations!$F147,0),IF($P149=2012,OFFSET('2012'!K$1,Calculations!$F147,0),IF($P149=2013,OFFSET('2013'!K$1,Calculations!$F147,0),IF($P149=2014,OFFSET('2014'!K$1,Calculations!$F147,0),IF($P149=2015,OFFSET('2015'!K$1,Calculations!$F147,0),IF($P149=2016,OFFSET('2016'!K$1,Calculations!$F147,0),IF($P149=2017,OFFSET('2017'!K$1,Calculations!$F147,0),0))))))))))))))))</f>
        <v>5.6758141602575425E-6</v>
      </c>
      <c r="BA149" s="31">
        <f ca="1">IF($P149=2002,OFFSET('2002'!L$1,Calculations!$F147,0),IF($P149=2003,OFFSET('2003'!L$1,Calculations!$F147,0),IF($P149=2004,OFFSET('2004'!L$1,Calculations!$F147,0),IF($P149=2005,OFFSET('2005'!L$1,Calculations!$F147,0),IF($P149=2006,OFFSET('2006'!L$1,Calculations!$F147,0),IF($P149=2007,OFFSET('2007'!L$1,Calculations!$F147,0),IF($P149=2008,OFFSET('2008'!L$1,Calculations!$F147,0),IF($P149=2009,OFFSET('2009'!L$1,Calculations!$F147,0),IF($P149=2010,OFFSET('2010'!L$1,Calculations!$F147,0),IF($P149=2011,OFFSET('2011'!L$1,Calculations!$F147,0),IF($P149=2012,OFFSET('2012'!L$1,Calculations!$F147,0),IF($P149=2013,OFFSET('2013'!L$1,Calculations!$F147,0),IF($P149=2014,OFFSET('2014'!L$1,Calculations!$F147,0),IF($P149=2015,OFFSET('2015'!L$1,Calculations!$F147,0),IF($P149=2016,OFFSET('2016'!L$1,Calculations!$F147,0),IF($P149=2017,OFFSET('2017'!L$1,Calculations!$F147,0),0))))))))))))))))</f>
        <v>6.3318215051740151E-3</v>
      </c>
      <c r="BB149" s="31">
        <f ca="1">IF($P149=2002,OFFSET('2002'!M$1,Calculations!$F147,0),IF($P149=2003,OFFSET('2003'!M$1,Calculations!$F147,0),IF($P149=2004,OFFSET('2004'!M$1,Calculations!$F147,0),IF($P149=2005,OFFSET('2005'!M$1,Calculations!$F147,0),IF($P149=2006,OFFSET('2006'!M$1,Calculations!$F147,0),IF($P149=2007,OFFSET('2007'!M$1,Calculations!$F147,0),IF($P149=2008,OFFSET('2008'!M$1,Calculations!$F147,0),IF($P149=2009,OFFSET('2009'!M$1,Calculations!$F147,0),IF($P149=2010,OFFSET('2010'!M$1,Calculations!$F147,0),IF($P149=2011,OFFSET('2011'!M$1,Calculations!$F147,0),IF($P149=2012,OFFSET('2012'!M$1,Calculations!$F147,0),IF($P149=2013,OFFSET('2013'!M$1,Calculations!$F147,0),IF($P149=2014,OFFSET('2014'!M$1,Calculations!$F147,0),IF($P149=2015,OFFSET('2015'!M$1,Calculations!$F147,0),IF($P149=2016,OFFSET('2016'!M$1,Calculations!$F147,0),IF($P149=2017,OFFSET('2017'!M$1,Calculations!$F147,0),0))))))))))))))))</f>
        <v>6.9333974853599181E-3</v>
      </c>
      <c r="BC149" s="31">
        <f ca="1">IF($P149=2002,OFFSET('2002'!N$1,Calculations!$F147,0),IF($P149=2003,OFFSET('2003'!N$1,Calculations!$F147,0),IF($P149=2004,OFFSET('2004'!N$1,Calculations!$F147,0),IF($P149=2005,OFFSET('2005'!N$1,Calculations!$F147,0),IF($P149=2006,OFFSET('2006'!N$1,Calculations!$F147,0),IF($P149=2007,OFFSET('2007'!N$1,Calculations!$F147,0),IF($P149=2008,OFFSET('2008'!N$1,Calculations!$F147,0),IF($P149=2009,OFFSET('2009'!N$1,Calculations!$F147,0),IF($P149=2010,OFFSET('2010'!N$1,Calculations!$F147,0),IF($P149=2011,OFFSET('2011'!N$1,Calculations!$F147,0),IF($P149=2012,OFFSET('2012'!N$1,Calculations!$F147,0),IF($P149=2013,OFFSET('2013'!N$1,Calculations!$F147,0),IF($P149=2014,OFFSET('2014'!N$1,Calculations!$F147,0),IF($P149=2015,OFFSET('2015'!N$1,Calculations!$F147,0),IF($P149=2016,OFFSET('2016'!N$1,Calculations!$F147,0),IF($P149=2017,OFFSET('2017'!N$1,Calculations!$F147,0),0))))))))))))))))</f>
        <v>1.3199394588797901E-2</v>
      </c>
      <c r="BD149" s="31">
        <f ca="1">IF($P149=2002,OFFSET('2002'!O$1,Calculations!$F147,0),IF($P149=2003,OFFSET('2003'!O$1,Calculations!$F147,0),IF($P149=2004,OFFSET('2004'!O$1,Calculations!$F147,0),IF($P149=2005,OFFSET('2005'!O$1,Calculations!$F147,0),IF($P149=2006,OFFSET('2006'!O$1,Calculations!$F147,0),IF($P149=2007,OFFSET('2007'!O$1,Calculations!$F147,0),IF($P149=2008,OFFSET('2008'!O$1,Calculations!$F147,0),IF($P149=2009,OFFSET('2009'!O$1,Calculations!$F147,0),IF($P149=2010,OFFSET('2010'!O$1,Calculations!$F147,0),IF($P149=2011,OFFSET('2011'!O$1,Calculations!$F147,0),IF($P149=2012,OFFSET('2012'!O$1,Calculations!$F147,0),IF($P149=2013,OFFSET('2013'!O$1,Calculations!$F147,0),IF($P149=2014,OFFSET('2014'!O$1,Calculations!$F147,0),IF($P149=2015,OFFSET('2015'!O$1,Calculations!$F147,0),IF($P149=2016,OFFSET('2016'!O$1,Calculations!$F147,0),IF($P149=2017,OFFSET('2017'!O$1,Calculations!$F147,0),0))))))))))))))))</f>
        <v>1.1002887591533934E-3</v>
      </c>
      <c r="BE149" s="31">
        <f ca="1">IF($P149=2002,OFFSET('2002'!P$1,Calculations!$F147,0),IF($P149=2003,OFFSET('2003'!P$1,Calculations!$F147,0),IF($P149=2004,OFFSET('2004'!P$1,Calculations!$F147,0),IF($P149=2005,OFFSET('2005'!P$1,Calculations!$F147,0),IF($P149=2006,OFFSET('2006'!P$1,Calculations!$F147,0),IF($P149=2007,OFFSET('2007'!P$1,Calculations!$F147,0),IF($P149=2008,OFFSET('2008'!P$1,Calculations!$F147,0),IF($P149=2009,OFFSET('2009'!P$1,Calculations!$F147,0),IF($P149=2010,OFFSET('2010'!P$1,Calculations!$F147,0),IF($P149=2011,OFFSET('2011'!P$1,Calculations!$F147,0),IF($P149=2012,OFFSET('2012'!P$1,Calculations!$F147,0),IF($P149=2013,OFFSET('2013'!P$1,Calculations!$F147,0),IF($P149=2014,OFFSET('2014'!P$1,Calculations!$F147,0),IF($P149=2015,OFFSET('2015'!P$1,Calculations!$F147,0),IF($P149=2016,OFFSET('2016'!P$1,Calculations!$F147,0),IF($P149=2017,OFFSET('2017'!P$1,Calculations!$F147,0),0))))))))))))))))</f>
        <v>7.2799735518497997E-3</v>
      </c>
      <c r="BF149" s="34">
        <f ca="1">IF($P149=2002,OFFSET('2002'!Q$1,Calculations!$F147,0),IF($P149=2003,OFFSET('2003'!Q$1,Calculations!$F147,0),IF($P149=2004,OFFSET('2004'!Q$1,Calculations!$F147,0),IF($P149=2005,OFFSET('2005'!Q$1,Calculations!$F147,0),IF($P149=2006,OFFSET('2006'!Q$1,Calculations!$F147,0),IF($P149=2007,OFFSET('2007'!Q$1,Calculations!$F147,0),IF($P149=2008,OFFSET('2008'!Q$1,Calculations!$F147,0),IF($P149=2009,OFFSET('2009'!Q$1,Calculations!$F147,0),IF($P149=2010,OFFSET('2010'!Q$1,Calculations!$F147,0),IF($P149=2011,OFFSET('2011'!Q$1,Calculations!$F147,0),IF($P149=2012,OFFSET('2012'!Q$1,Calculations!$F147,0),IF($P149=2013,OFFSET('2013'!Q$1,Calculations!$F147,0),IF($P149=2014,OFFSET('2014'!Q$1,Calculations!$F147,0),IF($P149=2015,OFFSET('2015'!Q$1,Calculations!$F147,0),IF($P149=2016,OFFSET('2016'!Q$1,Calculations!$F147,0),IF($P149=2017,OFFSET('2017'!Q$1,Calculations!$F147,0),0))))))))))))))))</f>
        <v>2.4432894052072393E-3</v>
      </c>
      <c r="BG149" s="31">
        <f ca="1">IF($P149=2002,OFFSET('2002'!K$1,Calculations!$G147,0),IF($P149=2003,OFFSET('2003'!K$1,Calculations!$G147,0),IF($P149=2004,OFFSET('2004'!K$1,Calculations!$G147,0),IF($P149=2005,OFFSET('2005'!K$1,Calculations!$G147,0),IF($P149=2006,OFFSET('2006'!K$1,Calculations!$G147,0),IF($P149=2007,OFFSET('2007'!K$1,Calculations!$G147,0),IF($P149=2008,OFFSET('2008'!K$1,Calculations!$G147,0),IF($P149=2009,OFFSET('2009'!K$1,Calculations!$G147,0),IF($P149=2010,OFFSET('2010'!K$1,Calculations!$G147,0),IF($P149=2011,OFFSET('2011'!K$1,Calculations!$G147,0),IF($P149=2012,OFFSET('2012'!K$1,Calculations!$G147,0),IF($P149=2013,OFFSET('2013'!K$1,Calculations!$G147,0),IF($P149=2014,OFFSET('2014'!K$1,Calculations!$G147,0),IF($P149=2015,OFFSET('2015'!K$1,Calculations!$G147,0),IF($P149=2016,OFFSET('2016'!K$1,Calculations!$G147,0),IF($P149=2017,OFFSET('2017'!K$1,Calculations!$G147,0),0))))))))))))))))</f>
        <v>0.14004544229123053</v>
      </c>
      <c r="BH149" s="31">
        <f ca="1">IF($P149=2002,OFFSET('2002'!L$1,Calculations!$G147,0),IF($P149=2003,OFFSET('2003'!L$1,Calculations!$G147,0),IF($P149=2004,OFFSET('2004'!L$1,Calculations!$G147,0),IF($P149=2005,OFFSET('2005'!L$1,Calculations!$G147,0),IF($P149=2006,OFFSET('2006'!L$1,Calculations!$G147,0),IF($P149=2007,OFFSET('2007'!L$1,Calculations!$G147,0),IF($P149=2008,OFFSET('2008'!L$1,Calculations!$G147,0),IF($P149=2009,OFFSET('2009'!L$1,Calculations!$G147,0),IF($P149=2010,OFFSET('2010'!L$1,Calculations!$G147,0),IF($P149=2011,OFFSET('2011'!L$1,Calculations!$G147,0),IF($P149=2012,OFFSET('2012'!L$1,Calculations!$G147,0),IF($P149=2013,OFFSET('2013'!L$1,Calculations!$G147,0),IF($P149=2014,OFFSET('2014'!L$1,Calculations!$G147,0),IF($P149=2015,OFFSET('2015'!L$1,Calculations!$G147,0),IF($P149=2016,OFFSET('2016'!L$1,Calculations!$G147,0),IF($P149=2017,OFFSET('2017'!L$1,Calculations!$G147,0),0))))))))))))))))</f>
        <v>0.303376151727068</v>
      </c>
      <c r="BI149" s="31">
        <f ca="1">IF($P149=2002,OFFSET('2002'!M$1,Calculations!$G147,0),IF($P149=2003,OFFSET('2003'!M$1,Calculations!$G147,0),IF($P149=2004,OFFSET('2004'!M$1,Calculations!$G147,0),IF($P149=2005,OFFSET('2005'!M$1,Calculations!$G147,0),IF($P149=2006,OFFSET('2006'!M$1,Calculations!$G147,0),IF($P149=2007,OFFSET('2007'!M$1,Calculations!$G147,0),IF($P149=2008,OFFSET('2008'!M$1,Calculations!$G147,0),IF($P149=2009,OFFSET('2009'!M$1,Calculations!$G147,0),IF($P149=2010,OFFSET('2010'!M$1,Calculations!$G147,0),IF($P149=2011,OFFSET('2011'!M$1,Calculations!$G147,0),IF($P149=2012,OFFSET('2012'!M$1,Calculations!$G147,0),IF($P149=2013,OFFSET('2013'!M$1,Calculations!$G147,0),IF($P149=2014,OFFSET('2014'!M$1,Calculations!$G147,0),IF($P149=2015,OFFSET('2015'!M$1,Calculations!$G147,0),IF($P149=2016,OFFSET('2016'!M$1,Calculations!$G147,0),IF($P149=2017,OFFSET('2017'!M$1,Calculations!$G147,0),0))))))))))))))))</f>
        <v>0.18245148277021517</v>
      </c>
      <c r="BJ149" s="31">
        <f ca="1">IF($P149=2002,OFFSET('2002'!N$1,Calculations!$G147,0),IF($P149=2003,OFFSET('2003'!N$1,Calculations!$G147,0),IF($P149=2004,OFFSET('2004'!N$1,Calculations!$G147,0),IF($P149=2005,OFFSET('2005'!N$1,Calculations!$G147,0),IF($P149=2006,OFFSET('2006'!N$1,Calculations!$G147,0),IF($P149=2007,OFFSET('2007'!N$1,Calculations!$G147,0),IF($P149=2008,OFFSET('2008'!N$1,Calculations!$G147,0),IF($P149=2009,OFFSET('2009'!N$1,Calculations!$G147,0),IF($P149=2010,OFFSET('2010'!N$1,Calculations!$G147,0),IF($P149=2011,OFFSET('2011'!N$1,Calculations!$G147,0),IF($P149=2012,OFFSET('2012'!N$1,Calculations!$G147,0),IF($P149=2013,OFFSET('2013'!N$1,Calculations!$G147,0),IF($P149=2014,OFFSET('2014'!N$1,Calculations!$G147,0),IF($P149=2015,OFFSET('2015'!N$1,Calculations!$G147,0),IF($P149=2016,OFFSET('2016'!N$1,Calculations!$G147,0),IF($P149=2017,OFFSET('2017'!N$1,Calculations!$G147,0),0))))))))))))))))</f>
        <v>0.18823035729149035</v>
      </c>
      <c r="BK149" s="31">
        <f ca="1">IF($P149=2002,OFFSET('2002'!O$1,Calculations!$G147,0),IF($P149=2003,OFFSET('2003'!O$1,Calculations!$G147,0),IF($P149=2004,OFFSET('2004'!O$1,Calculations!$G147,0),IF($P149=2005,OFFSET('2005'!O$1,Calculations!$G147,0),IF($P149=2006,OFFSET('2006'!O$1,Calculations!$G147,0),IF($P149=2007,OFFSET('2007'!O$1,Calculations!$G147,0),IF($P149=2008,OFFSET('2008'!O$1,Calculations!$G147,0),IF($P149=2009,OFFSET('2009'!O$1,Calculations!$G147,0),IF($P149=2010,OFFSET('2010'!O$1,Calculations!$G147,0),IF($P149=2011,OFFSET('2011'!O$1,Calculations!$G147,0),IF($P149=2012,OFFSET('2012'!O$1,Calculations!$G147,0),IF($P149=2013,OFFSET('2013'!O$1,Calculations!$G147,0),IF($P149=2014,OFFSET('2014'!O$1,Calculations!$G147,0),IF($P149=2015,OFFSET('2015'!O$1,Calculations!$G147,0),IF($P149=2016,OFFSET('2016'!O$1,Calculations!$G147,0),IF($P149=2017,OFFSET('2017'!O$1,Calculations!$G147,0),0))))))))))))))))</f>
        <v>0.1807705513693609</v>
      </c>
      <c r="BL149" s="31">
        <f ca="1">IF($P149=2002,OFFSET('2002'!P$1,Calculations!$G147,0),IF($P149=2003,OFFSET('2003'!P$1,Calculations!$G147,0),IF($P149=2004,OFFSET('2004'!P$1,Calculations!$G147,0),IF($P149=2005,OFFSET('2005'!P$1,Calculations!$G147,0),IF($P149=2006,OFFSET('2006'!P$1,Calculations!$G147,0),IF($P149=2007,OFFSET('2007'!P$1,Calculations!$G147,0),IF($P149=2008,OFFSET('2008'!P$1,Calculations!$G147,0),IF($P149=2009,OFFSET('2009'!P$1,Calculations!$G147,0),IF($P149=2010,OFFSET('2010'!P$1,Calculations!$G147,0),IF($P149=2011,OFFSET('2011'!P$1,Calculations!$G147,0),IF($P149=2012,OFFSET('2012'!P$1,Calculations!$G147,0),IF($P149=2013,OFFSET('2013'!P$1,Calculations!$G147,0),IF($P149=2014,OFFSET('2014'!P$1,Calculations!$G147,0),IF($P149=2015,OFFSET('2015'!P$1,Calculations!$G147,0),IF($P149=2016,OFFSET('2016'!P$1,Calculations!$G147,0),IF($P149=2017,OFFSET('2017'!P$1,Calculations!$G147,0),0))))))))))))))))</f>
        <v>0.33461259003500515</v>
      </c>
      <c r="BM149" s="34">
        <f ca="1">IF($P149=2002,OFFSET('2002'!Q$1,Calculations!$G147,0),IF($P149=2003,OFFSET('2003'!Q$1,Calculations!$G147,0),IF($P149=2004,OFFSET('2004'!Q$1,Calculations!$G147,0),IF($P149=2005,OFFSET('2005'!Q$1,Calculations!$G147,0),IF($P149=2006,OFFSET('2006'!Q$1,Calculations!$G147,0),IF($P149=2007,OFFSET('2007'!Q$1,Calculations!$G147,0),IF($P149=2008,OFFSET('2008'!Q$1,Calculations!$G147,0),IF($P149=2009,OFFSET('2009'!Q$1,Calculations!$G147,0),IF($P149=2010,OFFSET('2010'!Q$1,Calculations!$G147,0),IF($P149=2011,OFFSET('2011'!Q$1,Calculations!$G147,0),IF($P149=2012,OFFSET('2012'!Q$1,Calculations!$G147,0),IF($P149=2013,OFFSET('2013'!Q$1,Calculations!$G147,0),IF($P149=2014,OFFSET('2014'!Q$1,Calculations!$G147,0),IF($P149=2015,OFFSET('2015'!Q$1,Calculations!$G147,0),IF($P149=2016,OFFSET('2016'!Q$1,Calculations!$G147,0),IF($P149=2017,OFFSET('2017'!Q$1,Calculations!$G147,0),0))))))))))))))))</f>
        <v>0.18940538115323033</v>
      </c>
      <c r="BN149" s="31">
        <f ca="1">IF($P149=2002,OFFSET('2002'!K$1,Calculations!$H147,0),IF($P149=2003,OFFSET('2003'!K$1,Calculations!$H147,0),IF($P149=2004,OFFSET('2004'!K$1,Calculations!$H147,0),IF($P149=2005,OFFSET('2005'!K$1,Calculations!$H147,0),IF($P149=2006,OFFSET('2006'!K$1,Calculations!$H147,0),IF($P149=2007,OFFSET('2007'!K$1,Calculations!$H147,0),IF($P149=2008,OFFSET('2008'!K$1,Calculations!$H147,0),IF($P149=2009,OFFSET('2009'!K$1,Calculations!$H147,0),IF($P149=2010,OFFSET('2010'!K$1,Calculations!$H147,0),IF($P149=2011,OFFSET('2011'!K$1,Calculations!$H147,0),IF($P149=2012,OFFSET('2012'!K$1,Calculations!$H147,0),IF($P149=2013,OFFSET('2013'!K$1,Calculations!$H147,0),IF($P149=2014,OFFSET('2014'!K$1,Calculations!$H147,0),IF($P149=2015,OFFSET('2015'!K$1,Calculations!$H147,0),IF($P149=2016,OFFSET('2016'!K$1,Calculations!$H147,0),IF($P149=2017,OFFSET('2017'!K$1,Calculations!$H147,0),0))))))))))))))))</f>
        <v>2.5760904485399769E-4</v>
      </c>
      <c r="BO149" s="31">
        <f ca="1">IF($P149=2002,OFFSET('2002'!L$1,Calculations!$H147,0),IF($P149=2003,OFFSET('2003'!L$1,Calculations!$H147,0),IF($P149=2004,OFFSET('2004'!L$1,Calculations!$H147,0),IF($P149=2005,OFFSET('2005'!L$1,Calculations!$H147,0),IF($P149=2006,OFFSET('2006'!L$1,Calculations!$H147,0),IF($P149=2007,OFFSET('2007'!L$1,Calculations!$H147,0),IF($P149=2008,OFFSET('2008'!L$1,Calculations!$H147,0),IF($P149=2009,OFFSET('2009'!L$1,Calculations!$H147,0),IF($P149=2010,OFFSET('2010'!L$1,Calculations!$H147,0),IF($P149=2011,OFFSET('2011'!L$1,Calculations!$H147,0),IF($P149=2012,OFFSET('2012'!L$1,Calculations!$H147,0),IF($P149=2013,OFFSET('2013'!L$1,Calculations!$H147,0),IF($P149=2014,OFFSET('2014'!L$1,Calculations!$H147,0),IF($P149=2015,OFFSET('2015'!L$1,Calculations!$H147,0),IF($P149=2016,OFFSET('2016'!L$1,Calculations!$H147,0),IF($P149=2017,OFFSET('2017'!L$1,Calculations!$H147,0),0))))))))))))))))</f>
        <v>3.5772191897451545E-2</v>
      </c>
      <c r="BP149" s="31">
        <f ca="1">IF($P149=2002,OFFSET('2002'!M$1,Calculations!$H147,0),IF($P149=2003,OFFSET('2003'!M$1,Calculations!$H147,0),IF($P149=2004,OFFSET('2004'!M$1,Calculations!$H147,0),IF($P149=2005,OFFSET('2005'!M$1,Calculations!$H147,0),IF($P149=2006,OFFSET('2006'!M$1,Calculations!$H147,0),IF($P149=2007,OFFSET('2007'!M$1,Calculations!$H147,0),IF($P149=2008,OFFSET('2008'!M$1,Calculations!$H147,0),IF($P149=2009,OFFSET('2009'!M$1,Calculations!$H147,0),IF($P149=2010,OFFSET('2010'!M$1,Calculations!$H147,0),IF($P149=2011,OFFSET('2011'!M$1,Calculations!$H147,0),IF($P149=2012,OFFSET('2012'!M$1,Calculations!$H147,0),IF($P149=2013,OFFSET('2013'!M$1,Calculations!$H147,0),IF($P149=2014,OFFSET('2014'!M$1,Calculations!$H147,0),IF($P149=2015,OFFSET('2015'!M$1,Calculations!$H147,0),IF($P149=2016,OFFSET('2016'!M$1,Calculations!$H147,0),IF($P149=2017,OFFSET('2017'!M$1,Calculations!$H147,0),0))))))))))))))))</f>
        <v>3.469472270171154E-2</v>
      </c>
      <c r="BQ149" s="31">
        <f ca="1">IF($P149=2002,OFFSET('2002'!N$1,Calculations!$H147,0),IF($P149=2003,OFFSET('2003'!N$1,Calculations!$H147,0),IF($P149=2004,OFFSET('2004'!N$1,Calculations!$H147,0),IF($P149=2005,OFFSET('2005'!N$1,Calculations!$H147,0),IF($P149=2006,OFFSET('2006'!N$1,Calculations!$H147,0),IF($P149=2007,OFFSET('2007'!N$1,Calculations!$H147,0),IF($P149=2008,OFFSET('2008'!N$1,Calculations!$H147,0),IF($P149=2009,OFFSET('2009'!N$1,Calculations!$H147,0),IF($P149=2010,OFFSET('2010'!N$1,Calculations!$H147,0),IF($P149=2011,OFFSET('2011'!N$1,Calculations!$H147,0),IF($P149=2012,OFFSET('2012'!N$1,Calculations!$H147,0),IF($P149=2013,OFFSET('2013'!N$1,Calculations!$H147,0),IF($P149=2014,OFFSET('2014'!N$1,Calculations!$H147,0),IF($P149=2015,OFFSET('2015'!N$1,Calculations!$H147,0),IF($P149=2016,OFFSET('2016'!N$1,Calculations!$H147,0),IF($P149=2017,OFFSET('2017'!N$1,Calculations!$H147,0),0))))))))))))))))</f>
        <v>7.7112689459642086E-2</v>
      </c>
      <c r="BR149" s="31">
        <f ca="1">IF($P149=2002,OFFSET('2002'!O$1,Calculations!$H147,0),IF($P149=2003,OFFSET('2003'!O$1,Calculations!$H147,0),IF($P149=2004,OFFSET('2004'!O$1,Calculations!$H147,0),IF($P149=2005,OFFSET('2005'!O$1,Calculations!$H147,0),IF($P149=2006,OFFSET('2006'!O$1,Calculations!$H147,0),IF($P149=2007,OFFSET('2007'!O$1,Calculations!$H147,0),IF($P149=2008,OFFSET('2008'!O$1,Calculations!$H147,0),IF($P149=2009,OFFSET('2009'!O$1,Calculations!$H147,0),IF($P149=2010,OFFSET('2010'!O$1,Calculations!$H147,0),IF($P149=2011,OFFSET('2011'!O$1,Calculations!$H147,0),IF($P149=2012,OFFSET('2012'!O$1,Calculations!$H147,0),IF($P149=2013,OFFSET('2013'!O$1,Calculations!$H147,0),IF($P149=2014,OFFSET('2014'!O$1,Calculations!$H147,0),IF($P149=2015,OFFSET('2015'!O$1,Calculations!$H147,0),IF($P149=2016,OFFSET('2016'!O$1,Calculations!$H147,0),IF($P149=2017,OFFSET('2017'!O$1,Calculations!$H147,0),0))))))))))))))))</f>
        <v>3.7990756879808418E-3</v>
      </c>
      <c r="BS149" s="31">
        <f ca="1">IF($P149=2002,OFFSET('2002'!P$1,Calculations!$H147,0),IF($P149=2003,OFFSET('2003'!P$1,Calculations!$H147,0),IF($P149=2004,OFFSET('2004'!P$1,Calculations!$H147,0),IF($P149=2005,OFFSET('2005'!P$1,Calculations!$H147,0),IF($P149=2006,OFFSET('2006'!P$1,Calculations!$H147,0),IF($P149=2007,OFFSET('2007'!P$1,Calculations!$H147,0),IF($P149=2008,OFFSET('2008'!P$1,Calculations!$H147,0),IF($P149=2009,OFFSET('2009'!P$1,Calculations!$H147,0),IF($P149=2010,OFFSET('2010'!P$1,Calculations!$H147,0),IF($P149=2011,OFFSET('2011'!P$1,Calculations!$H147,0),IF($P149=2012,OFFSET('2012'!P$1,Calculations!$H147,0),IF($P149=2013,OFFSET('2013'!P$1,Calculations!$H147,0),IF($P149=2014,OFFSET('2014'!P$1,Calculations!$H147,0),IF($P149=2015,OFFSET('2015'!P$1,Calculations!$H147,0),IF($P149=2016,OFFSET('2016'!P$1,Calculations!$H147,0),IF($P149=2017,OFFSET('2017'!P$1,Calculations!$H147,0),0))))))))))))))))</f>
        <v>0.30078981356393697</v>
      </c>
      <c r="BT149" s="34">
        <f ca="1">IF($P149=2002,OFFSET('2002'!Q$1,Calculations!$H147,0),IF($P149=2003,OFFSET('2003'!Q$1,Calculations!$H147,0),IF($P149=2004,OFFSET('2004'!Q$1,Calculations!$H147,0),IF($P149=2005,OFFSET('2005'!Q$1,Calculations!$H147,0),IF($P149=2006,OFFSET('2006'!Q$1,Calculations!$H147,0),IF($P149=2007,OFFSET('2007'!Q$1,Calculations!$H147,0),IF($P149=2008,OFFSET('2008'!Q$1,Calculations!$H147,0),IF($P149=2009,OFFSET('2009'!Q$1,Calculations!$H147,0),IF($P149=2010,OFFSET('2010'!Q$1,Calculations!$H147,0),IF($P149=2011,OFFSET('2011'!Q$1,Calculations!$H147,0),IF($P149=2012,OFFSET('2012'!Q$1,Calculations!$H147,0),IF($P149=2013,OFFSET('2013'!Q$1,Calculations!$H147,0),IF($P149=2014,OFFSET('2014'!Q$1,Calculations!$H147,0),IF($P149=2015,OFFSET('2015'!Q$1,Calculations!$H147,0),IF($P149=2016,OFFSET('2016'!Q$1,Calculations!$H147,0),IF($P149=2017,OFFSET('2017'!Q$1,Calculations!$H147,0),0))))))))))))))))</f>
        <v>1.3209550630359905E-2</v>
      </c>
      <c r="BU149" s="31">
        <f ca="1">IF($P149=2002,OFFSET('2002'!K$1,Calculations!$I147,0),IF($P149=2003,OFFSET('2003'!K$1,Calculations!$I147,0),IF($P149=2004,OFFSET('2004'!K$1,Calculations!$I147,0),IF($P149=2005,OFFSET('2005'!K$1,Calculations!$I147,0),IF($P149=2006,OFFSET('2006'!K$1,Calculations!$I147,0),IF($P149=2007,OFFSET('2007'!K$1,Calculations!$I147,0),IF($P149=2008,OFFSET('2008'!K$1,Calculations!$I147,0),IF($P149=2009,OFFSET('2009'!K$1,Calculations!$I147,0),IF($P149=2010,OFFSET('2010'!K$1,Calculations!$I147,0),IF($P149=2011,OFFSET('2011'!K$1,Calculations!$I147,0),IF($P149=2012,OFFSET('2012'!K$1,Calculations!$I147,0),IF($P149=2013,OFFSET('2013'!K$1,Calculations!$I147,0),IF($P149=2014,OFFSET('2014'!K$1,Calculations!$I147,0),IF($P149=2015,OFFSET('2015'!K$1,Calculations!$I147,0),IF($P149=2016,OFFSET('2016'!K$1,Calculations!$I147,0),IF($P149=2017,OFFSET('2017'!K$1,Calculations!$I147,0),0))))))))))))))))</f>
        <v>8.5498804427094639E-3</v>
      </c>
      <c r="BV149" s="31">
        <f ca="1">IF($P149=2002,OFFSET('2002'!L$1,Calculations!$I147,0),IF($P149=2003,OFFSET('2003'!L$1,Calculations!$I147,0),IF($P149=2004,OFFSET('2004'!L$1,Calculations!$I147,0),IF($P149=2005,OFFSET('2005'!L$1,Calculations!$I147,0),IF($P149=2006,OFFSET('2006'!L$1,Calculations!$I147,0),IF($P149=2007,OFFSET('2007'!L$1,Calculations!$I147,0),IF($P149=2008,OFFSET('2008'!L$1,Calculations!$I147,0),IF($P149=2009,OFFSET('2009'!L$1,Calculations!$I147,0),IF($P149=2010,OFFSET('2010'!L$1,Calculations!$I147,0),IF($P149=2011,OFFSET('2011'!L$1,Calculations!$I147,0),IF($P149=2012,OFFSET('2012'!L$1,Calculations!$I147,0),IF($P149=2013,OFFSET('2013'!L$1,Calculations!$I147,0),IF($P149=2014,OFFSET('2014'!L$1,Calculations!$I147,0),IF($P149=2015,OFFSET('2015'!L$1,Calculations!$I147,0),IF($P149=2016,OFFSET('2016'!L$1,Calculations!$I147,0),IF($P149=2017,OFFSET('2017'!L$1,Calculations!$I147,0),0))))))))))))))))</f>
        <v>4.1056032061687515E-2</v>
      </c>
      <c r="BW149" s="31">
        <f ca="1">IF($P149=2002,OFFSET('2002'!M$1,Calculations!$I147,0),IF($P149=2003,OFFSET('2003'!M$1,Calculations!$I147,0),IF($P149=2004,OFFSET('2004'!M$1,Calculations!$I147,0),IF($P149=2005,OFFSET('2005'!M$1,Calculations!$I147,0),IF($P149=2006,OFFSET('2006'!M$1,Calculations!$I147,0),IF($P149=2007,OFFSET('2007'!M$1,Calculations!$I147,0),IF($P149=2008,OFFSET('2008'!M$1,Calculations!$I147,0),IF($P149=2009,OFFSET('2009'!M$1,Calculations!$I147,0),IF($P149=2010,OFFSET('2010'!M$1,Calculations!$I147,0),IF($P149=2011,OFFSET('2011'!M$1,Calculations!$I147,0),IF($P149=2012,OFFSET('2012'!M$1,Calculations!$I147,0),IF($P149=2013,OFFSET('2013'!M$1,Calculations!$I147,0),IF($P149=2014,OFFSET('2014'!M$1,Calculations!$I147,0),IF($P149=2015,OFFSET('2015'!M$1,Calculations!$I147,0),IF($P149=2016,OFFSET('2016'!M$1,Calculations!$I147,0),IF($P149=2017,OFFSET('2017'!M$1,Calculations!$I147,0),0))))))))))))))))</f>
        <v>5.213742730932986E-2</v>
      </c>
      <c r="BX149" s="31">
        <f ca="1">IF($P149=2002,OFFSET('2002'!N$1,Calculations!$I147,0),IF($P149=2003,OFFSET('2003'!N$1,Calculations!$I147,0),IF($P149=2004,OFFSET('2004'!N$1,Calculations!$I147,0),IF($P149=2005,OFFSET('2005'!N$1,Calculations!$I147,0),IF($P149=2006,OFFSET('2006'!N$1,Calculations!$I147,0),IF($P149=2007,OFFSET('2007'!N$1,Calculations!$I147,0),IF($P149=2008,OFFSET('2008'!N$1,Calculations!$I147,0),IF($P149=2009,OFFSET('2009'!N$1,Calculations!$I147,0),IF($P149=2010,OFFSET('2010'!N$1,Calculations!$I147,0),IF($P149=2011,OFFSET('2011'!N$1,Calculations!$I147,0),IF($P149=2012,OFFSET('2012'!N$1,Calculations!$I147,0),IF($P149=2013,OFFSET('2013'!N$1,Calculations!$I147,0),IF($P149=2014,OFFSET('2014'!N$1,Calculations!$I147,0),IF($P149=2015,OFFSET('2015'!N$1,Calculations!$I147,0),IF($P149=2016,OFFSET('2016'!N$1,Calculations!$I147,0),IF($P149=2017,OFFSET('2017'!N$1,Calculations!$I147,0),0))))))))))))))))</f>
        <v>7.0814118146851027E-2</v>
      </c>
      <c r="BY149" s="31">
        <f ca="1">IF($P149=2002,OFFSET('2002'!O$1,Calculations!$I147,0),IF($P149=2003,OFFSET('2003'!O$1,Calculations!$I147,0),IF($P149=2004,OFFSET('2004'!O$1,Calculations!$I147,0),IF($P149=2005,OFFSET('2005'!O$1,Calculations!$I147,0),IF($P149=2006,OFFSET('2006'!O$1,Calculations!$I147,0),IF($P149=2007,OFFSET('2007'!O$1,Calculations!$I147,0),IF($P149=2008,OFFSET('2008'!O$1,Calculations!$I147,0),IF($P149=2009,OFFSET('2009'!O$1,Calculations!$I147,0),IF($P149=2010,OFFSET('2010'!O$1,Calculations!$I147,0),IF($P149=2011,OFFSET('2011'!O$1,Calculations!$I147,0),IF($P149=2012,OFFSET('2012'!O$1,Calculations!$I147,0),IF($P149=2013,OFFSET('2013'!O$1,Calculations!$I147,0),IF($P149=2014,OFFSET('2014'!O$1,Calculations!$I147,0),IF($P149=2015,OFFSET('2015'!O$1,Calculations!$I147,0),IF($P149=2016,OFFSET('2016'!O$1,Calculations!$I147,0),IF($P149=2017,OFFSET('2017'!O$1,Calculations!$I147,0),0))))))))))))))))</f>
        <v>3.3488311285797732E-2</v>
      </c>
      <c r="BZ149" s="31">
        <f ca="1">IF($P149=2002,OFFSET('2002'!P$1,Calculations!$I147,0),IF($P149=2003,OFFSET('2003'!P$1,Calculations!$I147,0),IF($P149=2004,OFFSET('2004'!P$1,Calculations!$I147,0),IF($P149=2005,OFFSET('2005'!P$1,Calculations!$I147,0),IF($P149=2006,OFFSET('2006'!P$1,Calculations!$I147,0),IF($P149=2007,OFFSET('2007'!P$1,Calculations!$I147,0),IF($P149=2008,OFFSET('2008'!P$1,Calculations!$I147,0),IF($P149=2009,OFFSET('2009'!P$1,Calculations!$I147,0),IF($P149=2010,OFFSET('2010'!P$1,Calculations!$I147,0),IF($P149=2011,OFFSET('2011'!P$1,Calculations!$I147,0),IF($P149=2012,OFFSET('2012'!P$1,Calculations!$I147,0),IF($P149=2013,OFFSET('2013'!P$1,Calculations!$I147,0),IF($P149=2014,OFFSET('2014'!P$1,Calculations!$I147,0),IF($P149=2015,OFFSET('2015'!P$1,Calculations!$I147,0),IF($P149=2016,OFFSET('2016'!P$1,Calculations!$I147,0),IF($P149=2017,OFFSET('2017'!P$1,Calculations!$I147,0),0))))))))))))))))</f>
        <v>6.1241485945543878E-2</v>
      </c>
      <c r="CA149" s="34">
        <f ca="1">IF($P149=2002,OFFSET('2002'!Q$1,Calculations!$I147,0),IF($P149=2003,OFFSET('2003'!Q$1,Calculations!$I147,0),IF($P149=2004,OFFSET('2004'!Q$1,Calculations!$I147,0),IF($P149=2005,OFFSET('2005'!Q$1,Calculations!$I147,0),IF($P149=2006,OFFSET('2006'!Q$1,Calculations!$I147,0),IF($P149=2007,OFFSET('2007'!Q$1,Calculations!$I147,0),IF($P149=2008,OFFSET('2008'!Q$1,Calculations!$I147,0),IF($P149=2009,OFFSET('2009'!Q$1,Calculations!$I147,0),IF($P149=2010,OFFSET('2010'!Q$1,Calculations!$I147,0),IF($P149=2011,OFFSET('2011'!Q$1,Calculations!$I147,0),IF($P149=2012,OFFSET('2012'!Q$1,Calculations!$I147,0),IF($P149=2013,OFFSET('2013'!Q$1,Calculations!$I147,0),IF($P149=2014,OFFSET('2014'!Q$1,Calculations!$I147,0),IF($P149=2015,OFFSET('2015'!Q$1,Calculations!$I147,0),IF($P149=2016,OFFSET('2016'!Q$1,Calculations!$I147,0),IF($P149=2017,OFFSET('2017'!Q$1,Calculations!$I147,0),0))))))))))))))))</f>
        <v>2.8275803277579732E-2</v>
      </c>
      <c r="CB149" s="31">
        <f ca="1">IF($P149=2002,OFFSET('2002'!K$1,Calculations!$J147,0),IF($P149=2003,OFFSET('2003'!K$1,Calculations!$J147,0),IF($P149=2004,OFFSET('2004'!K$1,Calculations!$J147,0),IF($P149=2005,OFFSET('2005'!K$1,Calculations!$J147,0),IF($P149=2006,OFFSET('2006'!K$1,Calculations!$J147,0),IF($P149=2007,OFFSET('2007'!K$1,Calculations!$J147,0),IF($P149=2008,OFFSET('2008'!K$1,Calculations!$J147,0),IF($P149=2009,OFFSET('2009'!K$1,Calculations!$J147,0),IF($P149=2010,OFFSET('2010'!K$1,Calculations!$J147,0),IF($P149=2011,OFFSET('2011'!K$1,Calculations!$J147,0),IF($P149=2012,OFFSET('2012'!K$1,Calculations!$J147,0),IF($P149=2013,OFFSET('2013'!K$1,Calculations!$J147,0),IF($P149=2014,OFFSET('2014'!K$1,Calculations!$J147,0),IF($P149=2015,OFFSET('2015'!K$1,Calculations!$J147,0),IF($P149=2016,OFFSET('2016'!K$1,Calculations!$J147,0),IF($P149=2017,OFFSET('2017'!K$1,Calculations!$J147,0),0))))))))))))))))</f>
        <v>0.19589123536351219</v>
      </c>
      <c r="CC149" s="31">
        <f ca="1">IF($P149=2002,OFFSET('2002'!L$1,Calculations!$J147,0),IF($P149=2003,OFFSET('2003'!L$1,Calculations!$J147,0),IF($P149=2004,OFFSET('2004'!L$1,Calculations!$J147,0),IF($P149=2005,OFFSET('2005'!L$1,Calculations!$J147,0),IF($P149=2006,OFFSET('2006'!L$1,Calculations!$J147,0),IF($P149=2007,OFFSET('2007'!L$1,Calculations!$J147,0),IF($P149=2008,OFFSET('2008'!L$1,Calculations!$J147,0),IF($P149=2009,OFFSET('2009'!L$1,Calculations!$J147,0),IF($P149=2010,OFFSET('2010'!L$1,Calculations!$J147,0),IF($P149=2011,OFFSET('2011'!L$1,Calculations!$J147,0),IF($P149=2012,OFFSET('2012'!L$1,Calculations!$J147,0),IF($P149=2013,OFFSET('2013'!L$1,Calculations!$J147,0),IF($P149=2014,OFFSET('2014'!L$1,Calculations!$J147,0),IF($P149=2015,OFFSET('2015'!L$1,Calculations!$J147,0),IF($P149=2016,OFFSET('2016'!L$1,Calculations!$J147,0),IF($P149=2017,OFFSET('2017'!L$1,Calculations!$J147,0),0))))))))))))))))</f>
        <v>1.4837068135531458E-2</v>
      </c>
      <c r="CD149" s="31">
        <f ca="1">IF($P149=2002,OFFSET('2002'!M$1,Calculations!$J147,0),IF($P149=2003,OFFSET('2003'!M$1,Calculations!$J147,0),IF($P149=2004,OFFSET('2004'!M$1,Calculations!$J147,0),IF($P149=2005,OFFSET('2005'!M$1,Calculations!$J147,0),IF($P149=2006,OFFSET('2006'!M$1,Calculations!$J147,0),IF($P149=2007,OFFSET('2007'!M$1,Calculations!$J147,0),IF($P149=2008,OFFSET('2008'!M$1,Calculations!$J147,0),IF($P149=2009,OFFSET('2009'!M$1,Calculations!$J147,0),IF($P149=2010,OFFSET('2010'!M$1,Calculations!$J147,0),IF($P149=2011,OFFSET('2011'!M$1,Calculations!$J147,0),IF($P149=2012,OFFSET('2012'!M$1,Calculations!$J147,0),IF($P149=2013,OFFSET('2013'!M$1,Calculations!$J147,0),IF($P149=2014,OFFSET('2014'!M$1,Calculations!$J147,0),IF($P149=2015,OFFSET('2015'!M$1,Calculations!$J147,0),IF($P149=2016,OFFSET('2016'!M$1,Calculations!$J147,0),IF($P149=2017,OFFSET('2017'!M$1,Calculations!$J147,0),0))))))))))))))))</f>
        <v>8.7047283849245247E-2</v>
      </c>
      <c r="CE149" s="31">
        <f ca="1">IF($P149=2002,OFFSET('2002'!N$1,Calculations!$J147,0),IF($P149=2003,OFFSET('2003'!N$1,Calculations!$J147,0),IF($P149=2004,OFFSET('2004'!N$1,Calculations!$J147,0),IF($P149=2005,OFFSET('2005'!N$1,Calculations!$J147,0),IF($P149=2006,OFFSET('2006'!N$1,Calculations!$J147,0),IF($P149=2007,OFFSET('2007'!N$1,Calculations!$J147,0),IF($P149=2008,OFFSET('2008'!N$1,Calculations!$J147,0),IF($P149=2009,OFFSET('2009'!N$1,Calculations!$J147,0),IF($P149=2010,OFFSET('2010'!N$1,Calculations!$J147,0),IF($P149=2011,OFFSET('2011'!N$1,Calculations!$J147,0),IF($P149=2012,OFFSET('2012'!N$1,Calculations!$J147,0),IF($P149=2013,OFFSET('2013'!N$1,Calculations!$J147,0),IF($P149=2014,OFFSET('2014'!N$1,Calculations!$J147,0),IF($P149=2015,OFFSET('2015'!N$1,Calculations!$J147,0),IF($P149=2016,OFFSET('2016'!N$1,Calculations!$J147,0),IF($P149=2017,OFFSET('2017'!N$1,Calculations!$J147,0),0))))))))))))))))</f>
        <v>4.7594383924155208E-2</v>
      </c>
      <c r="CF149" s="31">
        <f ca="1">IF($P149=2002,OFFSET('2002'!O$1,Calculations!$J147,0),IF($P149=2003,OFFSET('2003'!O$1,Calculations!$J147,0),IF($P149=2004,OFFSET('2004'!O$1,Calculations!$J147,0),IF($P149=2005,OFFSET('2005'!O$1,Calculations!$J147,0),IF($P149=2006,OFFSET('2006'!O$1,Calculations!$J147,0),IF($P149=2007,OFFSET('2007'!O$1,Calculations!$J147,0),IF($P149=2008,OFFSET('2008'!O$1,Calculations!$J147,0),IF($P149=2009,OFFSET('2009'!O$1,Calculations!$J147,0),IF($P149=2010,OFFSET('2010'!O$1,Calculations!$J147,0),IF($P149=2011,OFFSET('2011'!O$1,Calculations!$J147,0),IF($P149=2012,OFFSET('2012'!O$1,Calculations!$J147,0),IF($P149=2013,OFFSET('2013'!O$1,Calculations!$J147,0),IF($P149=2014,OFFSET('2014'!O$1,Calculations!$J147,0),IF($P149=2015,OFFSET('2015'!O$1,Calculations!$J147,0),IF($P149=2016,OFFSET('2016'!O$1,Calculations!$J147,0),IF($P149=2017,OFFSET('2017'!O$1,Calculations!$J147,0),0))))))))))))))))</f>
        <v>0.11454454157783209</v>
      </c>
      <c r="CG149" s="31">
        <f ca="1">IF($P149=2002,OFFSET('2002'!P$1,Calculations!$J147,0),IF($P149=2003,OFFSET('2003'!P$1,Calculations!$J147,0),IF($P149=2004,OFFSET('2004'!P$1,Calculations!$J147,0),IF($P149=2005,OFFSET('2005'!P$1,Calculations!$J147,0),IF($P149=2006,OFFSET('2006'!P$1,Calculations!$J147,0),IF($P149=2007,OFFSET('2007'!P$1,Calculations!$J147,0),IF($P149=2008,OFFSET('2008'!P$1,Calculations!$J147,0),IF($P149=2009,OFFSET('2009'!P$1,Calculations!$J147,0),IF($P149=2010,OFFSET('2010'!P$1,Calculations!$J147,0),IF($P149=2011,OFFSET('2011'!P$1,Calculations!$J147,0),IF($P149=2012,OFFSET('2012'!P$1,Calculations!$J147,0),IF($P149=2013,OFFSET('2013'!P$1,Calculations!$J147,0),IF($P149=2014,OFFSET('2014'!P$1,Calculations!$J147,0),IF($P149=2015,OFFSET('2015'!P$1,Calculations!$J147,0),IF($P149=2016,OFFSET('2016'!P$1,Calculations!$J147,0),IF($P149=2017,OFFSET('2017'!P$1,Calculations!$J147,0),0))))))))))))))))</f>
        <v>8.5936149001438027E-3</v>
      </c>
      <c r="CH149" s="34">
        <f ca="1">IF($P149=2002,OFFSET('2002'!Q$1,Calculations!$J147,0),IF($P149=2003,OFFSET('2003'!Q$1,Calculations!$J147,0),IF($P149=2004,OFFSET('2004'!Q$1,Calculations!$J147,0),IF($P149=2005,OFFSET('2005'!Q$1,Calculations!$J147,0),IF($P149=2006,OFFSET('2006'!Q$1,Calculations!$J147,0),IF($P149=2007,OFFSET('2007'!Q$1,Calculations!$J147,0),IF($P149=2008,OFFSET('2008'!Q$1,Calculations!$J147,0),IF($P149=2009,OFFSET('2009'!Q$1,Calculations!$J147,0),IF($P149=2010,OFFSET('2010'!Q$1,Calculations!$J147,0),IF($P149=2011,OFFSET('2011'!Q$1,Calculations!$J147,0),IF($P149=2012,OFFSET('2012'!Q$1,Calculations!$J147,0),IF($P149=2013,OFFSET('2013'!Q$1,Calculations!$J147,0),IF($P149=2014,OFFSET('2014'!Q$1,Calculations!$J147,0),IF($P149=2015,OFFSET('2015'!Q$1,Calculations!$J147,0),IF($P149=2016,OFFSET('2016'!Q$1,Calculations!$J147,0),IF($P149=2017,OFFSET('2017'!Q$1,Calculations!$J147,0),0))))))))))))))))</f>
        <v>0.1213615049146362</v>
      </c>
      <c r="CI149" s="31">
        <f ca="1">IF($P149=2002,OFFSET('2002'!K$1,Calculations!$K147,0),IF($P149=2003,OFFSET('2003'!K$1,Calculations!$K147,0),IF($P149=2004,OFFSET('2004'!K$1,Calculations!$K147,0),IF($P149=2005,OFFSET('2005'!K$1,Calculations!$K147,0),IF($P149=2006,OFFSET('2006'!K$1,Calculations!$K147,0),IF($P149=2007,OFFSET('2007'!K$1,Calculations!$K147,0),IF($P149=2008,OFFSET('2008'!K$1,Calculations!$K147,0),IF($P149=2009,OFFSET('2009'!K$1,Calculations!$K147,0),IF($P149=2010,OFFSET('2010'!K$1,Calculations!$K147,0),IF($P149=2011,OFFSET('2011'!K$1,Calculations!$K147,0),IF($P149=2012,OFFSET('2012'!K$1,Calculations!$K147,0),IF($P149=2013,OFFSET('2013'!K$1,Calculations!$K147,0),IF($P149=2014,OFFSET('2014'!K$1,Calculations!$K147,0),IF($P149=2015,OFFSET('2015'!K$1,Calculations!$K147,0),IF($P149=2016,OFFSET('2016'!K$1,Calculations!$K147,0),IF($P149=2017,OFFSET('2017'!K$1,Calculations!$K147,0),0))))))))))))))))</f>
        <v>8.8709288805155391E-3</v>
      </c>
      <c r="CJ149" s="31">
        <f ca="1">IF($P149=2002,OFFSET('2002'!L$1,Calculations!$K147,0),IF($P149=2003,OFFSET('2003'!L$1,Calculations!$K147,0),IF($P149=2004,OFFSET('2004'!L$1,Calculations!$K147,0),IF($P149=2005,OFFSET('2005'!L$1,Calculations!$K147,0),IF($P149=2006,OFFSET('2006'!L$1,Calculations!$K147,0),IF($P149=2007,OFFSET('2007'!L$1,Calculations!$K147,0),IF($P149=2008,OFFSET('2008'!L$1,Calculations!$K147,0),IF($P149=2009,OFFSET('2009'!L$1,Calculations!$K147,0),IF($P149=2010,OFFSET('2010'!L$1,Calculations!$K147,0),IF($P149=2011,OFFSET('2011'!L$1,Calculations!$K147,0),IF($P149=2012,OFFSET('2012'!L$1,Calculations!$K147,0),IF($P149=2013,OFFSET('2013'!L$1,Calculations!$K147,0),IF($P149=2014,OFFSET('2014'!L$1,Calculations!$K147,0),IF($P149=2015,OFFSET('2015'!L$1,Calculations!$K147,0),IF($P149=2016,OFFSET('2016'!L$1,Calculations!$K147,0),IF($P149=2017,OFFSET('2017'!L$1,Calculations!$K147,0),0))))))))))))))))</f>
        <v>2.8487569240735037E-2</v>
      </c>
      <c r="CK149" s="31">
        <f ca="1">IF($P149=2002,OFFSET('2002'!M$1,Calculations!$K147,0),IF($P149=2003,OFFSET('2003'!M$1,Calculations!$K147,0),IF($P149=2004,OFFSET('2004'!M$1,Calculations!$K147,0),IF($P149=2005,OFFSET('2005'!M$1,Calculations!$K147,0),IF($P149=2006,OFFSET('2006'!M$1,Calculations!$K147,0),IF($P149=2007,OFFSET('2007'!M$1,Calculations!$K147,0),IF($P149=2008,OFFSET('2008'!M$1,Calculations!$K147,0),IF($P149=2009,OFFSET('2009'!M$1,Calculations!$K147,0),IF($P149=2010,OFFSET('2010'!M$1,Calculations!$K147,0),IF($P149=2011,OFFSET('2011'!M$1,Calculations!$K147,0),IF($P149=2012,OFFSET('2012'!M$1,Calculations!$K147,0),IF($P149=2013,OFFSET('2013'!M$1,Calculations!$K147,0),IF($P149=2014,OFFSET('2014'!M$1,Calculations!$K147,0),IF($P149=2015,OFFSET('2015'!M$1,Calculations!$K147,0),IF($P149=2016,OFFSET('2016'!M$1,Calculations!$K147,0),IF($P149=2017,OFFSET('2017'!M$1,Calculations!$K147,0),0))))))))))))))))</f>
        <v>4.6985998807749325E-3</v>
      </c>
      <c r="CL149" s="31">
        <f ca="1">IF($P149=2002,OFFSET('2002'!N$1,Calculations!$K147,0),IF($P149=2003,OFFSET('2003'!N$1,Calculations!$K147,0),IF($P149=2004,OFFSET('2004'!N$1,Calculations!$K147,0),IF($P149=2005,OFFSET('2005'!N$1,Calculations!$K147,0),IF($P149=2006,OFFSET('2006'!N$1,Calculations!$K147,0),IF($P149=2007,OFFSET('2007'!N$1,Calculations!$K147,0),IF($P149=2008,OFFSET('2008'!N$1,Calculations!$K147,0),IF($P149=2009,OFFSET('2009'!N$1,Calculations!$K147,0),IF($P149=2010,OFFSET('2010'!N$1,Calculations!$K147,0),IF($P149=2011,OFFSET('2011'!N$1,Calculations!$K147,0),IF($P149=2012,OFFSET('2012'!N$1,Calculations!$K147,0),IF($P149=2013,OFFSET('2013'!N$1,Calculations!$K147,0),IF($P149=2014,OFFSET('2014'!N$1,Calculations!$K147,0),IF($P149=2015,OFFSET('2015'!N$1,Calculations!$K147,0),IF($P149=2016,OFFSET('2016'!N$1,Calculations!$K147,0),IF($P149=2017,OFFSET('2017'!N$1,Calculations!$K147,0),0))))))))))))))))</f>
        <v>1.0851613806763662E-2</v>
      </c>
      <c r="CM149" s="31">
        <f ca="1">IF($P149=2002,OFFSET('2002'!O$1,Calculations!$K147,0),IF($P149=2003,OFFSET('2003'!O$1,Calculations!$K147,0),IF($P149=2004,OFFSET('2004'!O$1,Calculations!$K147,0),IF($P149=2005,OFFSET('2005'!O$1,Calculations!$K147,0),IF($P149=2006,OFFSET('2006'!O$1,Calculations!$K147,0),IF($P149=2007,OFFSET('2007'!O$1,Calculations!$K147,0),IF($P149=2008,OFFSET('2008'!O$1,Calculations!$K147,0),IF($P149=2009,OFFSET('2009'!O$1,Calculations!$K147,0),IF($P149=2010,OFFSET('2010'!O$1,Calculations!$K147,0),IF($P149=2011,OFFSET('2011'!O$1,Calculations!$K147,0),IF($P149=2012,OFFSET('2012'!O$1,Calculations!$K147,0),IF($P149=2013,OFFSET('2013'!O$1,Calculations!$K147,0),IF($P149=2014,OFFSET('2014'!O$1,Calculations!$K147,0),IF($P149=2015,OFFSET('2015'!O$1,Calculations!$K147,0),IF($P149=2016,OFFSET('2016'!O$1,Calculations!$K147,0),IF($P149=2017,OFFSET('2017'!O$1,Calculations!$K147,0),0))))))))))))))))</f>
        <v>2.0755330346448686E-3</v>
      </c>
      <c r="CN149" s="31">
        <f ca="1">IF($P149=2002,OFFSET('2002'!P$1,Calculations!$K147,0),IF($P149=2003,OFFSET('2003'!P$1,Calculations!$K147,0),IF($P149=2004,OFFSET('2004'!P$1,Calculations!$K147,0),IF($P149=2005,OFFSET('2005'!P$1,Calculations!$K147,0),IF($P149=2006,OFFSET('2006'!P$1,Calculations!$K147,0),IF($P149=2007,OFFSET('2007'!P$1,Calculations!$K147,0),IF($P149=2008,OFFSET('2008'!P$1,Calculations!$K147,0),IF($P149=2009,OFFSET('2009'!P$1,Calculations!$K147,0),IF($P149=2010,OFFSET('2010'!P$1,Calculations!$K147,0),IF($P149=2011,OFFSET('2011'!P$1,Calculations!$K147,0),IF($P149=2012,OFFSET('2012'!P$1,Calculations!$K147,0),IF($P149=2013,OFFSET('2013'!P$1,Calculations!$K147,0),IF($P149=2014,OFFSET('2014'!P$1,Calculations!$K147,0),IF($P149=2015,OFFSET('2015'!P$1,Calculations!$K147,0),IF($P149=2016,OFFSET('2016'!P$1,Calculations!$K147,0),IF($P149=2017,OFFSET('2017'!P$1,Calculations!$K147,0),0))))))))))))))))</f>
        <v>2.1982242776560197E-2</v>
      </c>
      <c r="CO149" s="34">
        <f ca="1">IF($P149=2002,OFFSET('2002'!Q$1,Calculations!$K147,0),IF($P149=2003,OFFSET('2003'!Q$1,Calculations!$K147,0),IF($P149=2004,OFFSET('2004'!Q$1,Calculations!$K147,0),IF($P149=2005,OFFSET('2005'!Q$1,Calculations!$K147,0),IF($P149=2006,OFFSET('2006'!Q$1,Calculations!$K147,0),IF($P149=2007,OFFSET('2007'!Q$1,Calculations!$K147,0),IF($P149=2008,OFFSET('2008'!Q$1,Calculations!$K147,0),IF($P149=2009,OFFSET('2009'!Q$1,Calculations!$K147,0),IF($P149=2010,OFFSET('2010'!Q$1,Calculations!$K147,0),IF($P149=2011,OFFSET('2011'!Q$1,Calculations!$K147,0),IF($P149=2012,OFFSET('2012'!Q$1,Calculations!$K147,0),IF($P149=2013,OFFSET('2013'!Q$1,Calculations!$K147,0),IF($P149=2014,OFFSET('2014'!Q$1,Calculations!$K147,0),IF($P149=2015,OFFSET('2015'!Q$1,Calculations!$K147,0),IF($P149=2016,OFFSET('2016'!Q$1,Calculations!$K147,0),IF($P149=2017,OFFSET('2017'!Q$1,Calculations!$K147,0),0))))))))))))))))</f>
        <v>9.9417199558790182E-3</v>
      </c>
      <c r="CP149" s="31">
        <f ca="1">IF($P149=2002,OFFSET('2002'!K$1,Calculations!$L147,0),IF($P149=2003,OFFSET('2003'!K$1,Calculations!$L147,0),IF($P149=2004,OFFSET('2004'!K$1,Calculations!$L147,0),IF($P149=2005,OFFSET('2005'!K$1,Calculations!$L147,0),IF($P149=2006,OFFSET('2006'!K$1,Calculations!$L147,0),IF($P149=2007,OFFSET('2007'!K$1,Calculations!$L147,0),IF($P149=2008,OFFSET('2008'!K$1,Calculations!$L147,0),IF($P149=2009,OFFSET('2009'!K$1,Calculations!$L147,0),IF($P149=2010,OFFSET('2010'!K$1,Calculations!$L147,0),IF($P149=2011,OFFSET('2011'!K$1,Calculations!$L147,0),IF($P149=2012,OFFSET('2012'!K$1,Calculations!$L147,0),IF($P149=2013,OFFSET('2013'!K$1,Calculations!$L147,0),IF($P149=2014,OFFSET('2014'!K$1,Calculations!$L147,0),IF($P149=2015,OFFSET('2015'!K$1,Calculations!$L147,0),IF($P149=2016,OFFSET('2016'!K$1,Calculations!$L147,0),IF($P149=2017,OFFSET('2017'!K$1,Calculations!$L147,0),0))))))))))))))))</f>
        <v>0</v>
      </c>
      <c r="CQ149" s="31">
        <f ca="1">IF($P149=2002,OFFSET('2002'!L$1,Calculations!$L147,0),IF($P149=2003,OFFSET('2003'!L$1,Calculations!$L147,0),IF($P149=2004,OFFSET('2004'!L$1,Calculations!$L147,0),IF($P149=2005,OFFSET('2005'!L$1,Calculations!$L147,0),IF($P149=2006,OFFSET('2006'!L$1,Calculations!$L147,0),IF($P149=2007,OFFSET('2007'!L$1,Calculations!$L147,0),IF($P149=2008,OFFSET('2008'!L$1,Calculations!$L147,0),IF($P149=2009,OFFSET('2009'!L$1,Calculations!$L147,0),IF($P149=2010,OFFSET('2010'!L$1,Calculations!$L147,0),IF($P149=2011,OFFSET('2011'!L$1,Calculations!$L147,0),IF($P149=2012,OFFSET('2012'!L$1,Calculations!$L147,0),IF($P149=2013,OFFSET('2013'!L$1,Calculations!$L147,0),IF($P149=2014,OFFSET('2014'!L$1,Calculations!$L147,0),IF($P149=2015,OFFSET('2015'!L$1,Calculations!$L147,0),IF($P149=2016,OFFSET('2016'!L$1,Calculations!$L147,0),IF($P149=2017,OFFSET('2017'!L$1,Calculations!$L147,0),0))))))))))))))))</f>
        <v>0</v>
      </c>
      <c r="CR149" s="31">
        <f ca="1">IF($P149=2002,OFFSET('2002'!M$1,Calculations!$L147,0),IF($P149=2003,OFFSET('2003'!M$1,Calculations!$L147,0),IF($P149=2004,OFFSET('2004'!M$1,Calculations!$L147,0),IF($P149=2005,OFFSET('2005'!M$1,Calculations!$L147,0),IF($P149=2006,OFFSET('2006'!M$1,Calculations!$L147,0),IF($P149=2007,OFFSET('2007'!M$1,Calculations!$L147,0),IF($P149=2008,OFFSET('2008'!M$1,Calculations!$L147,0),IF($P149=2009,OFFSET('2009'!M$1,Calculations!$L147,0),IF($P149=2010,OFFSET('2010'!M$1,Calculations!$L147,0),IF($P149=2011,OFFSET('2011'!M$1,Calculations!$L147,0),IF($P149=2012,OFFSET('2012'!M$1,Calculations!$L147,0),IF($P149=2013,OFFSET('2013'!M$1,Calculations!$L147,0),IF($P149=2014,OFFSET('2014'!M$1,Calculations!$L147,0),IF($P149=2015,OFFSET('2015'!M$1,Calculations!$L147,0),IF($P149=2016,OFFSET('2016'!M$1,Calculations!$L147,0),IF($P149=2017,OFFSET('2017'!M$1,Calculations!$L147,0),0))))))))))))))))</f>
        <v>0</v>
      </c>
      <c r="CS149" s="31">
        <f ca="1">IF($P149=2002,OFFSET('2002'!N$1,Calculations!$L147,0),IF($P149=2003,OFFSET('2003'!N$1,Calculations!$L147,0),IF($P149=2004,OFFSET('2004'!N$1,Calculations!$L147,0),IF($P149=2005,OFFSET('2005'!N$1,Calculations!$L147,0),IF($P149=2006,OFFSET('2006'!N$1,Calculations!$L147,0),IF($P149=2007,OFFSET('2007'!N$1,Calculations!$L147,0),IF($P149=2008,OFFSET('2008'!N$1,Calculations!$L147,0),IF($P149=2009,OFFSET('2009'!N$1,Calculations!$L147,0),IF($P149=2010,OFFSET('2010'!N$1,Calculations!$L147,0),IF($P149=2011,OFFSET('2011'!N$1,Calculations!$L147,0),IF($P149=2012,OFFSET('2012'!N$1,Calculations!$L147,0),IF($P149=2013,OFFSET('2013'!N$1,Calculations!$L147,0),IF($P149=2014,OFFSET('2014'!N$1,Calculations!$L147,0),IF($P149=2015,OFFSET('2015'!N$1,Calculations!$L147,0),IF($P149=2016,OFFSET('2016'!N$1,Calculations!$L147,0),IF($P149=2017,OFFSET('2017'!N$1,Calculations!$L147,0),0))))))))))))))))</f>
        <v>0</v>
      </c>
      <c r="CT149" s="31">
        <f ca="1">IF($P149=2002,OFFSET('2002'!O$1,Calculations!$L147,0),IF($P149=2003,OFFSET('2003'!O$1,Calculations!$L147,0),IF($P149=2004,OFFSET('2004'!O$1,Calculations!$L147,0),IF($P149=2005,OFFSET('2005'!O$1,Calculations!$L147,0),IF($P149=2006,OFFSET('2006'!O$1,Calculations!$L147,0),IF($P149=2007,OFFSET('2007'!O$1,Calculations!$L147,0),IF($P149=2008,OFFSET('2008'!O$1,Calculations!$L147,0),IF($P149=2009,OFFSET('2009'!O$1,Calculations!$L147,0),IF($P149=2010,OFFSET('2010'!O$1,Calculations!$L147,0),IF($P149=2011,OFFSET('2011'!O$1,Calculations!$L147,0),IF($P149=2012,OFFSET('2012'!O$1,Calculations!$L147,0),IF($P149=2013,OFFSET('2013'!O$1,Calculations!$L147,0),IF($P149=2014,OFFSET('2014'!O$1,Calculations!$L147,0),IF($P149=2015,OFFSET('2015'!O$1,Calculations!$L147,0),IF($P149=2016,OFFSET('2016'!O$1,Calculations!$L147,0),IF($P149=2017,OFFSET('2017'!O$1,Calculations!$L147,0),0))))))))))))))))</f>
        <v>0</v>
      </c>
      <c r="CU149" s="31">
        <f ca="1">IF($P149=2002,OFFSET('2002'!P$1,Calculations!$L147,0),IF($P149=2003,OFFSET('2003'!P$1,Calculations!$L147,0),IF($P149=2004,OFFSET('2004'!P$1,Calculations!$L147,0),IF($P149=2005,OFFSET('2005'!P$1,Calculations!$L147,0),IF($P149=2006,OFFSET('2006'!P$1,Calculations!$L147,0),IF($P149=2007,OFFSET('2007'!P$1,Calculations!$L147,0),IF($P149=2008,OFFSET('2008'!P$1,Calculations!$L147,0),IF($P149=2009,OFFSET('2009'!P$1,Calculations!$L147,0),IF($P149=2010,OFFSET('2010'!P$1,Calculations!$L147,0),IF($P149=2011,OFFSET('2011'!P$1,Calculations!$L147,0),IF($P149=2012,OFFSET('2012'!P$1,Calculations!$L147,0),IF($P149=2013,OFFSET('2013'!P$1,Calculations!$L147,0),IF($P149=2014,OFFSET('2014'!P$1,Calculations!$L147,0),IF($P149=2015,OFFSET('2015'!P$1,Calculations!$L147,0),IF($P149=2016,OFFSET('2016'!P$1,Calculations!$L147,0),IF($P149=2017,OFFSET('2017'!P$1,Calculations!$L147,0),0))))))))))))))))</f>
        <v>0</v>
      </c>
      <c r="CV149" s="34">
        <f ca="1">IF($P149=2002,OFFSET('2002'!Q$1,Calculations!$L147,0),IF($P149=2003,OFFSET('2003'!Q$1,Calculations!$L147,0),IF($P149=2004,OFFSET('2004'!Q$1,Calculations!$L147,0),IF($P149=2005,OFFSET('2005'!Q$1,Calculations!$L147,0),IF($P149=2006,OFFSET('2006'!Q$1,Calculations!$L147,0),IF($P149=2007,OFFSET('2007'!Q$1,Calculations!$L147,0),IF($P149=2008,OFFSET('2008'!Q$1,Calculations!$L147,0),IF($P149=2009,OFFSET('2009'!Q$1,Calculations!$L147,0),IF($P149=2010,OFFSET('2010'!Q$1,Calculations!$L147,0),IF($P149=2011,OFFSET('2011'!Q$1,Calculations!$L147,0),IF($P149=2012,OFFSET('2012'!Q$1,Calculations!$L147,0),IF($P149=2013,OFFSET('2013'!Q$1,Calculations!$L147,0),IF($P149=2014,OFFSET('2014'!Q$1,Calculations!$L147,0),IF($P149=2015,OFFSET('2015'!Q$1,Calculations!$L147,0),IF($P149=2016,OFFSET('2016'!Q$1,Calculations!$L147,0),IF($P149=2017,OFFSET('2017'!Q$1,Calculations!$L147,0),0))))))))))))))))</f>
        <v>0</v>
      </c>
      <c r="CW149" s="31">
        <f ca="1">IF($P149=2002,OFFSET('2002'!K$1,Calculations!$M147,0),IF($P149=2003,OFFSET('2003'!K$1,Calculations!$M147,0),IF($P149=2004,OFFSET('2004'!K$1,Calculations!$M147,0),IF($P149=2005,OFFSET('2005'!K$1,Calculations!$M147,0),IF($P149=2006,OFFSET('2006'!K$1,Calculations!$M147,0),IF($P149=2007,OFFSET('2007'!K$1,Calculations!$M147,0),IF($P149=2008,OFFSET('2008'!K$1,Calculations!$M147,0),IF($P149=2009,OFFSET('2009'!K$1,Calculations!$M147,0),IF($P149=2010,OFFSET('2010'!K$1,Calculations!$M147,0),IF($P149=2011,OFFSET('2011'!K$1,Calculations!$M147,0),IF($P149=2012,OFFSET('2012'!K$1,Calculations!$M147,0),IF($P149=2013,OFFSET('2013'!K$1,Calculations!$M147,0),IF($P149=2014,OFFSET('2014'!K$1,Calculations!$M147,0),IF($P149=2015,OFFSET('2015'!K$1,Calculations!$M147,0),IF($P149=2016,OFFSET('2016'!K$1,Calculations!$M147,0),IF($P149=2017,OFFSET('2017'!K$1,Calculations!$M147,0),0))))))))))))))))</f>
        <v>0.36203734070823773</v>
      </c>
      <c r="CX149" s="31">
        <f ca="1">IF($P149=2002,OFFSET('2002'!L$1,Calculations!$M147,0),IF($P149=2003,OFFSET('2003'!L$1,Calculations!$M147,0),IF($P149=2004,OFFSET('2004'!L$1,Calculations!$M147,0),IF($P149=2005,OFFSET('2005'!L$1,Calculations!$M147,0),IF($P149=2006,OFFSET('2006'!L$1,Calculations!$M147,0),IF($P149=2007,OFFSET('2007'!L$1,Calculations!$M147,0),IF($P149=2008,OFFSET('2008'!L$1,Calculations!$M147,0),IF($P149=2009,OFFSET('2009'!L$1,Calculations!$M147,0),IF($P149=2010,OFFSET('2010'!L$1,Calculations!$M147,0),IF($P149=2011,OFFSET('2011'!L$1,Calculations!$M147,0),IF($P149=2012,OFFSET('2012'!L$1,Calculations!$M147,0),IF($P149=2013,OFFSET('2013'!L$1,Calculations!$M147,0),IF($P149=2014,OFFSET('2014'!L$1,Calculations!$M147,0),IF($P149=2015,OFFSET('2015'!L$1,Calculations!$M147,0),IF($P149=2016,OFFSET('2016'!L$1,Calculations!$M147,0),IF($P149=2017,OFFSET('2017'!L$1,Calculations!$M147,0),0))))))))))))))))</f>
        <v>0.18606833836494011</v>
      </c>
      <c r="CY149" s="31">
        <f ca="1">IF($P149=2002,OFFSET('2002'!M$1,Calculations!$M147,0),IF($P149=2003,OFFSET('2003'!M$1,Calculations!$M147,0),IF($P149=2004,OFFSET('2004'!M$1,Calculations!$M147,0),IF($P149=2005,OFFSET('2005'!M$1,Calculations!$M147,0),IF($P149=2006,OFFSET('2006'!M$1,Calculations!$M147,0),IF($P149=2007,OFFSET('2007'!M$1,Calculations!$M147,0),IF($P149=2008,OFFSET('2008'!M$1,Calculations!$M147,0),IF($P149=2009,OFFSET('2009'!M$1,Calculations!$M147,0),IF($P149=2010,OFFSET('2010'!M$1,Calculations!$M147,0),IF($P149=2011,OFFSET('2011'!M$1,Calculations!$M147,0),IF($P149=2012,OFFSET('2012'!M$1,Calculations!$M147,0),IF($P149=2013,OFFSET('2013'!M$1,Calculations!$M147,0),IF($P149=2014,OFFSET('2014'!M$1,Calculations!$M147,0),IF($P149=2015,OFFSET('2015'!M$1,Calculations!$M147,0),IF($P149=2016,OFFSET('2016'!M$1,Calculations!$M147,0),IF($P149=2017,OFFSET('2017'!M$1,Calculations!$M147,0),0))))))))))))))))</f>
        <v>5.2153319923882474E-2</v>
      </c>
      <c r="CZ149" s="31">
        <f ca="1">IF($P149=2002,OFFSET('2002'!N$1,Calculations!$M147,0),IF($P149=2003,OFFSET('2003'!N$1,Calculations!$M147,0),IF($P149=2004,OFFSET('2004'!N$1,Calculations!$M147,0),IF($P149=2005,OFFSET('2005'!N$1,Calculations!$M147,0),IF($P149=2006,OFFSET('2006'!N$1,Calculations!$M147,0),IF($P149=2007,OFFSET('2007'!N$1,Calculations!$M147,0),IF($P149=2008,OFFSET('2008'!N$1,Calculations!$M147,0),IF($P149=2009,OFFSET('2009'!N$1,Calculations!$M147,0),IF($P149=2010,OFFSET('2010'!N$1,Calculations!$M147,0),IF($P149=2011,OFFSET('2011'!N$1,Calculations!$M147,0),IF($P149=2012,OFFSET('2012'!N$1,Calculations!$M147,0),IF($P149=2013,OFFSET('2013'!N$1,Calculations!$M147,0),IF($P149=2014,OFFSET('2014'!N$1,Calculations!$M147,0),IF($P149=2015,OFFSET('2015'!N$1,Calculations!$M147,0),IF($P149=2016,OFFSET('2016'!N$1,Calculations!$M147,0),IF($P149=2017,OFFSET('2017'!N$1,Calculations!$M147,0),0))))))))))))))))</f>
        <v>3.7497150654608992E-2</v>
      </c>
      <c r="DA149" s="31">
        <f ca="1">IF($P149=2002,OFFSET('2002'!O$1,Calculations!$M147,0),IF($P149=2003,OFFSET('2003'!O$1,Calculations!$M147,0),IF($P149=2004,OFFSET('2004'!O$1,Calculations!$M147,0),IF($P149=2005,OFFSET('2005'!O$1,Calculations!$M147,0),IF($P149=2006,OFFSET('2006'!O$1,Calculations!$M147,0),IF($P149=2007,OFFSET('2007'!O$1,Calculations!$M147,0),IF($P149=2008,OFFSET('2008'!O$1,Calculations!$M147,0),IF($P149=2009,OFFSET('2009'!O$1,Calculations!$M147,0),IF($P149=2010,OFFSET('2010'!O$1,Calculations!$M147,0),IF($P149=2011,OFFSET('2011'!O$1,Calculations!$M147,0),IF($P149=2012,OFFSET('2012'!O$1,Calculations!$M147,0),IF($P149=2013,OFFSET('2013'!O$1,Calculations!$M147,0),IF($P149=2014,OFFSET('2014'!O$1,Calculations!$M147,0),IF($P149=2015,OFFSET('2015'!O$1,Calculations!$M147,0),IF($P149=2016,OFFSET('2016'!O$1,Calculations!$M147,0),IF($P149=2017,OFFSET('2017'!O$1,Calculations!$M147,0),0))))))))))))))))</f>
        <v>0.36095400770284713</v>
      </c>
      <c r="DB149" s="31">
        <f ca="1">IF($P149=2002,OFFSET('2002'!P$1,Calculations!$M147,0),IF($P149=2003,OFFSET('2003'!P$1,Calculations!$M147,0),IF($P149=2004,OFFSET('2004'!P$1,Calculations!$M147,0),IF($P149=2005,OFFSET('2005'!P$1,Calculations!$M147,0),IF($P149=2006,OFFSET('2006'!P$1,Calculations!$M147,0),IF($P149=2007,OFFSET('2007'!P$1,Calculations!$M147,0),IF($P149=2008,OFFSET('2008'!P$1,Calculations!$M147,0),IF($P149=2009,OFFSET('2009'!P$1,Calculations!$M147,0),IF($P149=2010,OFFSET('2010'!P$1,Calculations!$M147,0),IF($P149=2011,OFFSET('2011'!P$1,Calculations!$M147,0),IF($P149=2012,OFFSET('2012'!P$1,Calculations!$M147,0),IF($P149=2013,OFFSET('2013'!P$1,Calculations!$M147,0),IF($P149=2014,OFFSET('2014'!P$1,Calculations!$M147,0),IF($P149=2015,OFFSET('2015'!P$1,Calculations!$M147,0),IF($P149=2016,OFFSET('2016'!P$1,Calculations!$M147,0),IF($P149=2017,OFFSET('2017'!P$1,Calculations!$M147,0),0))))))))))))))))</f>
        <v>1.2898426454835993E-3</v>
      </c>
      <c r="DC149" s="34">
        <f ca="1">IF($P149=2002,OFFSET('2002'!Q$1,Calculations!$M147,0),IF($P149=2003,OFFSET('2003'!Q$1,Calculations!$M147,0),IF($P149=2004,OFFSET('2004'!Q$1,Calculations!$M147,0),IF($P149=2005,OFFSET('2005'!Q$1,Calculations!$M147,0),IF($P149=2006,OFFSET('2006'!Q$1,Calculations!$M147,0),IF($P149=2007,OFFSET('2007'!Q$1,Calculations!$M147,0),IF($P149=2008,OFFSET('2008'!Q$1,Calculations!$M147,0),IF($P149=2009,OFFSET('2009'!Q$1,Calculations!$M147,0),IF($P149=2010,OFFSET('2010'!Q$1,Calculations!$M147,0),IF($P149=2011,OFFSET('2011'!Q$1,Calculations!$M147,0),IF($P149=2012,OFFSET('2012'!Q$1,Calculations!$M147,0),IF($P149=2013,OFFSET('2013'!Q$1,Calculations!$M147,0),IF($P149=2014,OFFSET('2014'!Q$1,Calculations!$M147,0),IF($P149=2015,OFFSET('2015'!Q$1,Calculations!$M147,0),IF($P149=2016,OFFSET('2016'!Q$1,Calculations!$M147,0),IF($P149=2017,OFFSET('2017'!Q$1,Calculations!$M147,0),0))))))))))))))))</f>
        <v>1</v>
      </c>
      <c r="DD149" s="14">
        <v>0.11221119584383507</v>
      </c>
      <c r="DE149" s="14">
        <v>2.7358593728641243E-3</v>
      </c>
      <c r="DF149" s="14">
        <v>4.3586075721949107E-2</v>
      </c>
      <c r="DG149" s="14">
        <v>-4.7436443296845182E-2</v>
      </c>
      <c r="DH149" s="14">
        <v>2.277036854156583E-2</v>
      </c>
      <c r="DI149" s="14">
        <v>2.1512345863390369E-3</v>
      </c>
      <c r="DJ149" s="14">
        <v>9.3382308017081528E-2</v>
      </c>
      <c r="DK149" s="14">
        <v>7.1324300536765681E-2</v>
      </c>
      <c r="DL149" s="14">
        <v>-9.1183466242463665E-2</v>
      </c>
      <c r="DM149" s="14">
        <v>-7.5104951977586071E-2</v>
      </c>
      <c r="DN149" s="14">
        <v>9.6837534755503094E-2</v>
      </c>
      <c r="DO149" s="51">
        <v>4.3365836500908347E-2</v>
      </c>
      <c r="DQ149" s="154">
        <f t="shared" ca="1" si="277"/>
        <v>4.7010793003672918E-2</v>
      </c>
      <c r="DR149" s="154">
        <f t="shared" ca="1" si="278"/>
        <v>4.4448159870258401E-2</v>
      </c>
      <c r="DS149" s="154">
        <f t="shared" ca="1" si="279"/>
        <v>3.2554743910782329E-2</v>
      </c>
      <c r="DT149" s="154">
        <f t="shared" ca="1" si="280"/>
        <v>4.7777795397208882E-2</v>
      </c>
      <c r="DU149" s="154">
        <f t="shared" ca="1" si="281"/>
        <v>4.0596317014222477E-2</v>
      </c>
      <c r="DV149" s="154">
        <f t="shared" ca="1" si="282"/>
        <v>9.4908444946270754E-3</v>
      </c>
      <c r="DW149" s="154">
        <f t="shared" ca="1" si="283"/>
        <v>4.3349406860434751E-2</v>
      </c>
      <c r="DX149" s="48">
        <f t="shared" ca="1" si="284"/>
        <v>-1.642964047359613E-5</v>
      </c>
      <c r="DY149" s="36">
        <f t="shared" ca="1" si="285"/>
        <v>3.661386143238167E-3</v>
      </c>
      <c r="DZ149" s="36">
        <f t="shared" ca="1" si="286"/>
        <v>1.0987530098236498E-3</v>
      </c>
      <c r="EA149" s="36">
        <f t="shared" ca="1" si="287"/>
        <v>-1.0794662949652423E-2</v>
      </c>
      <c r="EB149" s="36">
        <f t="shared" ca="1" si="288"/>
        <v>4.4283885367741305E-3</v>
      </c>
      <c r="EC149" s="36">
        <f t="shared" ca="1" si="289"/>
        <v>-2.7530898462122741E-3</v>
      </c>
      <c r="ED149" s="33">
        <f t="shared" ca="1" si="290"/>
        <v>-3.3858562365807678E-2</v>
      </c>
      <c r="EE149" s="37">
        <f t="shared" ca="1" si="290"/>
        <v>0</v>
      </c>
      <c r="EF149" s="27">
        <f t="shared" ca="1" si="250"/>
        <v>1.0470107930036729</v>
      </c>
      <c r="EG149" s="27">
        <f t="shared" ca="1" si="251"/>
        <v>1.0444481598702584</v>
      </c>
      <c r="EH149" s="27">
        <f t="shared" ca="1" si="252"/>
        <v>1.0325547439107823</v>
      </c>
      <c r="EI149" s="27">
        <f t="shared" ca="1" si="253"/>
        <v>1.0477777953972089</v>
      </c>
      <c r="EJ149" s="27">
        <f t="shared" ca="1" si="254"/>
        <v>1.0405963170142225</v>
      </c>
      <c r="EK149" s="27">
        <f t="shared" ca="1" si="255"/>
        <v>1.0094908444946271</v>
      </c>
      <c r="EL149" s="27">
        <f t="shared" ca="1" si="256"/>
        <v>1.0433494068604348</v>
      </c>
      <c r="EM149" s="44">
        <f t="shared" si="257"/>
        <v>1.0433658365009084</v>
      </c>
      <c r="EN149" s="38">
        <f t="shared" ca="1" si="258"/>
        <v>556.89246138241811</v>
      </c>
      <c r="EO149" s="38">
        <f t="shared" ca="1" si="259"/>
        <v>563.45258177199241</v>
      </c>
      <c r="EP149" s="38">
        <f t="shared" ca="1" si="260"/>
        <v>571.86073200654278</v>
      </c>
      <c r="EQ149" s="38">
        <f t="shared" ca="1" si="261"/>
        <v>509.58505195358055</v>
      </c>
      <c r="ER149" s="38">
        <f t="shared" ca="1" si="262"/>
        <v>551.13312773426389</v>
      </c>
      <c r="ES149" s="38">
        <f t="shared" ca="1" si="263"/>
        <v>389.58131646333516</v>
      </c>
      <c r="ET149" s="57">
        <f t="shared" ca="1" si="264"/>
        <v>550.16827965943151</v>
      </c>
      <c r="EU149" s="39">
        <f t="shared" si="265"/>
        <v>551.21798387766944</v>
      </c>
      <c r="EV149" s="45">
        <f t="shared" ca="1" si="291"/>
        <v>-1.0497042182379346</v>
      </c>
      <c r="EW149" s="60">
        <f t="shared" si="292"/>
        <v>1.112211195843835</v>
      </c>
      <c r="EX149" s="60">
        <f t="shared" si="293"/>
        <v>1.0027358593728641</v>
      </c>
      <c r="EY149" s="60">
        <f t="shared" si="294"/>
        <v>1.0435860757219491</v>
      </c>
      <c r="EZ149" s="60">
        <f t="shared" si="295"/>
        <v>0.95256355670315485</v>
      </c>
      <c r="FA149" s="60">
        <f t="shared" si="296"/>
        <v>1.0227703685415659</v>
      </c>
      <c r="FB149" s="60">
        <f t="shared" si="297"/>
        <v>1.002151234586339</v>
      </c>
      <c r="FC149" s="60">
        <f t="shared" si="298"/>
        <v>1.0933823080170815</v>
      </c>
      <c r="FD149" s="60">
        <f t="shared" si="299"/>
        <v>1.0713243005367656</v>
      </c>
      <c r="FE149" s="60">
        <f t="shared" si="300"/>
        <v>0.90881653375753635</v>
      </c>
      <c r="FF149" s="60">
        <f t="shared" si="301"/>
        <v>0.92489504802241396</v>
      </c>
      <c r="FG149" s="44">
        <f t="shared" si="302"/>
        <v>1.0968375347555031</v>
      </c>
      <c r="FH149" s="38">
        <f t="shared" si="266"/>
        <v>485.53689992835012</v>
      </c>
      <c r="FI149" s="38">
        <f t="shared" si="267"/>
        <v>353.72503164366231</v>
      </c>
      <c r="FJ149" s="38">
        <f t="shared" si="268"/>
        <v>334.92243065945399</v>
      </c>
      <c r="FK149" s="38">
        <f t="shared" si="269"/>
        <v>621.9690200554378</v>
      </c>
      <c r="FL149" s="38">
        <f t="shared" si="270"/>
        <v>755.84196446944304</v>
      </c>
      <c r="FM149" s="38">
        <f t="shared" si="271"/>
        <v>526.88266965787943</v>
      </c>
      <c r="FN149" s="38">
        <f t="shared" si="272"/>
        <v>590.47867625332378</v>
      </c>
      <c r="FO149" s="38">
        <f t="shared" si="273"/>
        <v>477.29492669761851</v>
      </c>
      <c r="FP149" s="38">
        <f t="shared" si="274"/>
        <v>474.785493144626</v>
      </c>
      <c r="FQ149" s="38">
        <f t="shared" si="275"/>
        <v>832.35522098829722</v>
      </c>
      <c r="FR149" s="59">
        <f t="shared" si="276"/>
        <v>506.85981703025988</v>
      </c>
      <c r="FS149" s="2">
        <f t="shared" ca="1" si="303"/>
        <v>3.5031186374523816E-3</v>
      </c>
      <c r="FT149" s="2">
        <f t="shared" ca="1" si="304"/>
        <v>1.0525475541985374E-3</v>
      </c>
      <c r="FU149" s="2">
        <f t="shared" ca="1" si="305"/>
        <v>-1.040005651746459E-2</v>
      </c>
      <c r="FV149" s="2">
        <f t="shared" ca="1" si="306"/>
        <v>4.2354144233458122E-3</v>
      </c>
      <c r="FW149" s="2">
        <f t="shared" ca="1" si="307"/>
        <v>-2.6421911245780288E-3</v>
      </c>
      <c r="FX149" s="19">
        <f t="shared" ca="1" si="308"/>
        <v>-3.2990032318752895E-2</v>
      </c>
      <c r="FY149" s="13">
        <f t="shared" ca="1" si="309"/>
        <v>0</v>
      </c>
      <c r="FZ149" s="2">
        <f t="shared" ca="1" si="310"/>
        <v>4.593924033925316E-2</v>
      </c>
      <c r="GA149" s="2">
        <f t="shared" ca="1" si="311"/>
        <v>4.348866925599941E-2</v>
      </c>
      <c r="GB149" s="2">
        <f t="shared" ca="1" si="312"/>
        <v>3.203606518433632E-2</v>
      </c>
      <c r="GC149" s="2">
        <f t="shared" ca="1" si="313"/>
        <v>4.6671536125146657E-2</v>
      </c>
      <c r="GD149" s="2">
        <f t="shared" ca="1" si="314"/>
        <v>3.979393057722283E-2</v>
      </c>
      <c r="GE149" s="2">
        <f t="shared" ca="1" si="315"/>
        <v>9.4460893830479904E-3</v>
      </c>
      <c r="GF149" s="2">
        <f t="shared" ca="1" si="316"/>
        <v>4.2436121701800875E-2</v>
      </c>
      <c r="GG149" s="13">
        <f t="shared" si="317"/>
        <v>4.2451868594460297E-2</v>
      </c>
      <c r="GH149" s="2">
        <f t="shared" si="318"/>
        <v>0.10635010211504574</v>
      </c>
      <c r="GI149" s="2">
        <f t="shared" si="319"/>
        <v>2.7321237215367595E-3</v>
      </c>
      <c r="GJ149" s="2">
        <f t="shared" si="320"/>
        <v>4.2662931648255013E-2</v>
      </c>
      <c r="GK149" s="2">
        <f t="shared" si="321"/>
        <v>-4.8598448009836821E-2</v>
      </c>
      <c r="GL149" s="2">
        <f t="shared" si="322"/>
        <v>2.2514993093803646E-2</v>
      </c>
      <c r="GM149" s="2">
        <f t="shared" si="323"/>
        <v>2.148923994373165E-3</v>
      </c>
      <c r="GN149" s="2">
        <f t="shared" si="324"/>
        <v>8.9275926642787412E-2</v>
      </c>
      <c r="GO149" s="2">
        <f t="shared" si="325"/>
        <v>6.8895547252083009E-2</v>
      </c>
      <c r="GP149" s="2">
        <f t="shared" si="326"/>
        <v>-9.5612038225704354E-2</v>
      </c>
      <c r="GQ149" s="2">
        <f t="shared" si="327"/>
        <v>-7.8075009504356141E-2</v>
      </c>
      <c r="GR149" s="2">
        <f t="shared" si="328"/>
        <v>9.2431070740492907E-2</v>
      </c>
    </row>
    <row r="150" spans="1:200">
      <c r="A150" s="69">
        <v>61</v>
      </c>
      <c r="B150" s="69">
        <v>62</v>
      </c>
      <c r="C150" s="69">
        <v>63</v>
      </c>
      <c r="D150" s="69">
        <v>64</v>
      </c>
      <c r="E150" s="69">
        <v>65</v>
      </c>
      <c r="F150" s="69">
        <v>66</v>
      </c>
      <c r="G150" s="69">
        <v>67</v>
      </c>
      <c r="H150" s="69">
        <v>68</v>
      </c>
      <c r="I150" s="69">
        <v>69</v>
      </c>
      <c r="J150" s="69">
        <v>70</v>
      </c>
      <c r="K150" s="69">
        <v>71</v>
      </c>
      <c r="L150" s="69">
        <v>72</v>
      </c>
      <c r="M150" s="69">
        <v>73</v>
      </c>
      <c r="O150" s="15">
        <v>42064</v>
      </c>
      <c r="P150" s="21">
        <v>2015</v>
      </c>
      <c r="Q150" s="19">
        <f ca="1">IF($P150=2002,OFFSET('2002'!K$1,Calculations!$A148,0),IF($P150=2003,OFFSET('2003'!K$1,Calculations!$A148,0),IF($P150=2004,OFFSET('2004'!K$1,Calculations!$A148,0),IF($P150=2005,OFFSET('2005'!K$1,Calculations!$A148,0),IF($P150=2006,OFFSET('2006'!K$1,Calculations!$A148,0),IF($P150=2007,OFFSET('2007'!K$1,Calculations!$A148,0),IF($P150=2008,OFFSET('2008'!K$1,Calculations!$A148,0),IF($P150=2009,OFFSET('2009'!K$1,Calculations!$A148,0),IF($P150=2010,OFFSET('2010'!K$1,Calculations!$A148,0),IF($P150=2011,OFFSET('2011'!K$1,Calculations!$A148,0),IF($P150=2012,OFFSET('2012'!K$1,Calculations!$A148,0),IF($P150=2013,OFFSET('2013'!K$1,Calculations!$A148,0),IF($P150=2014,OFFSET('2014'!K$1,Calculations!$A148,0),IF($P150=2015,OFFSET('2015'!K$1,Calculations!$A148,0),IF($P150=2016,OFFSET('2016'!K$1,Calculations!$A148,0),IF($P150=2017,OFFSET('2017'!K$1,Calculations!$A148,0),0))))))))))))))))</f>
        <v>0.46770666266233779</v>
      </c>
      <c r="R150" s="19">
        <f ca="1">IF($P150=2002,OFFSET('2002'!L$1,Calculations!$A148,0),IF($P150=2003,OFFSET('2003'!L$1,Calculations!$A148,0),IF($P150=2004,OFFSET('2004'!L$1,Calculations!$A148,0),IF($P150=2005,OFFSET('2005'!L$1,Calculations!$A148,0),IF($P150=2006,OFFSET('2006'!L$1,Calculations!$A148,0),IF($P150=2007,OFFSET('2007'!L$1,Calculations!$A148,0),IF($P150=2008,OFFSET('2008'!L$1,Calculations!$A148,0),IF($P150=2009,OFFSET('2009'!L$1,Calculations!$A148,0),IF($P150=2010,OFFSET('2010'!L$1,Calculations!$A148,0),IF($P150=2011,OFFSET('2011'!L$1,Calculations!$A148,0),IF($P150=2012,OFFSET('2012'!L$1,Calculations!$A148,0),IF($P150=2013,OFFSET('2013'!L$1,Calculations!$A148,0),IF($P150=2014,OFFSET('2014'!L$1,Calculations!$A148,0),IF($P150=2015,OFFSET('2015'!L$1,Calculations!$A148,0),IF($P150=2016,OFFSET('2016'!L$1,Calculations!$A148,0),IF($P150=2017,OFFSET('2017'!L$1,Calculations!$A148,0),0))))))))))))))))</f>
        <v>0.12928284124197151</v>
      </c>
      <c r="S150" s="19">
        <f ca="1">IF($P150=2002,OFFSET('2002'!M$1,Calculations!$A148,0),IF($P150=2003,OFFSET('2003'!M$1,Calculations!$A148,0),IF($P150=2004,OFFSET('2004'!M$1,Calculations!$A148,0),IF($P150=2005,OFFSET('2005'!M$1,Calculations!$A148,0),IF($P150=2006,OFFSET('2006'!M$1,Calculations!$A148,0),IF($P150=2007,OFFSET('2007'!M$1,Calculations!$A148,0),IF($P150=2008,OFFSET('2008'!M$1,Calculations!$A148,0),IF($P150=2009,OFFSET('2009'!M$1,Calculations!$A148,0),IF($P150=2010,OFFSET('2010'!M$1,Calculations!$A148,0),IF($P150=2011,OFFSET('2011'!M$1,Calculations!$A148,0),IF($P150=2012,OFFSET('2012'!M$1,Calculations!$A148,0),IF($P150=2013,OFFSET('2013'!M$1,Calculations!$A148,0),IF($P150=2014,OFFSET('2014'!M$1,Calculations!$A148,0),IF($P150=2015,OFFSET('2015'!M$1,Calculations!$A148,0),IF($P150=2016,OFFSET('2016'!M$1,Calculations!$A148,0),IF($P150=2017,OFFSET('2017'!M$1,Calculations!$A148,0),0))))))))))))))))</f>
        <v>0.19912472806532144</v>
      </c>
      <c r="T150" s="19">
        <f ca="1">IF($P150=2002,OFFSET('2002'!N$1,Calculations!$A148,0),IF($P150=2003,OFFSET('2003'!N$1,Calculations!$A148,0),IF($P150=2004,OFFSET('2004'!N$1,Calculations!$A148,0),IF($P150=2005,OFFSET('2005'!N$1,Calculations!$A148,0),IF($P150=2006,OFFSET('2006'!N$1,Calculations!$A148,0),IF($P150=2007,OFFSET('2007'!N$1,Calculations!$A148,0),IF($P150=2008,OFFSET('2008'!N$1,Calculations!$A148,0),IF($P150=2009,OFFSET('2009'!N$1,Calculations!$A148,0),IF($P150=2010,OFFSET('2010'!N$1,Calculations!$A148,0),IF($P150=2011,OFFSET('2011'!N$1,Calculations!$A148,0),IF($P150=2012,OFFSET('2012'!N$1,Calculations!$A148,0),IF($P150=2013,OFFSET('2013'!N$1,Calculations!$A148,0),IF($P150=2014,OFFSET('2014'!N$1,Calculations!$A148,0),IF($P150=2015,OFFSET('2015'!N$1,Calculations!$A148,0),IF($P150=2016,OFFSET('2016'!N$1,Calculations!$A148,0),IF($P150=2017,OFFSET('2017'!N$1,Calculations!$A148,0),0))))))))))))))))</f>
        <v>0.23434605743794462</v>
      </c>
      <c r="U150" s="19">
        <f ca="1">IF($P150=2002,OFFSET('2002'!O$1,Calculations!$A148,0),IF($P150=2003,OFFSET('2003'!O$1,Calculations!$A148,0),IF($P150=2004,OFFSET('2004'!O$1,Calculations!$A148,0),IF($P150=2005,OFFSET('2005'!O$1,Calculations!$A148,0),IF($P150=2006,OFFSET('2006'!O$1,Calculations!$A148,0),IF($P150=2007,OFFSET('2007'!O$1,Calculations!$A148,0),IF($P150=2008,OFFSET('2008'!O$1,Calculations!$A148,0),IF($P150=2009,OFFSET('2009'!O$1,Calculations!$A148,0),IF($P150=2010,OFFSET('2010'!O$1,Calculations!$A148,0),IF($P150=2011,OFFSET('2011'!O$1,Calculations!$A148,0),IF($P150=2012,OFFSET('2012'!O$1,Calculations!$A148,0),IF($P150=2013,OFFSET('2013'!O$1,Calculations!$A148,0),IF($P150=2014,OFFSET('2014'!O$1,Calculations!$A148,0),IF($P150=2015,OFFSET('2015'!O$1,Calculations!$A148,0),IF($P150=2016,OFFSET('2016'!O$1,Calculations!$A148,0),IF($P150=2017,OFFSET('2017'!O$1,Calculations!$A148,0),0))))))))))))))))</f>
        <v>0.31528124512265293</v>
      </c>
      <c r="V150" s="19">
        <f ca="1">IF($P150=2002,OFFSET('2002'!P$1,Calculations!$A148,0),IF($P150=2003,OFFSET('2003'!P$1,Calculations!$A148,0),IF($P150=2004,OFFSET('2004'!P$1,Calculations!$A148,0),IF($P150=2005,OFFSET('2005'!P$1,Calculations!$A148,0),IF($P150=2006,OFFSET('2006'!P$1,Calculations!$A148,0),IF($P150=2007,OFFSET('2007'!P$1,Calculations!$A148,0),IF($P150=2008,OFFSET('2008'!P$1,Calculations!$A148,0),IF($P150=2009,OFFSET('2009'!P$1,Calculations!$A148,0),IF($P150=2010,OFFSET('2010'!P$1,Calculations!$A148,0),IF($P150=2011,OFFSET('2011'!P$1,Calculations!$A148,0),IF($P150=2012,OFFSET('2012'!P$1,Calculations!$A148,0),IF($P150=2013,OFFSET('2013'!P$1,Calculations!$A148,0),IF($P150=2014,OFFSET('2014'!P$1,Calculations!$A148,0),IF($P150=2015,OFFSET('2015'!P$1,Calculations!$A148,0),IF($P150=2016,OFFSET('2016'!P$1,Calculations!$A148,0),IF($P150=2017,OFFSET('2017'!P$1,Calculations!$A148,0),0))))))))))))))))</f>
        <v>0.15246001460640909</v>
      </c>
      <c r="W150" s="13">
        <f ca="1">IF($P150=2002,OFFSET('2002'!Q$1,Calculations!$A148,0),IF($P150=2003,OFFSET('2003'!Q$1,Calculations!$A148,0),IF($P150=2004,OFFSET('2004'!Q$1,Calculations!$A148,0),IF($P150=2005,OFFSET('2005'!Q$1,Calculations!$A148,0),IF($P150=2006,OFFSET('2006'!Q$1,Calculations!$A148,0),IF($P150=2007,OFFSET('2007'!Q$1,Calculations!$A148,0),IF($P150=2008,OFFSET('2008'!Q$1,Calculations!$A148,0),IF($P150=2009,OFFSET('2009'!Q$1,Calculations!$A148,0),IF($P150=2010,OFFSET('2010'!Q$1,Calculations!$A148,0),IF($P150=2011,OFFSET('2011'!Q$1,Calculations!$A148,0),IF($P150=2012,OFFSET('2012'!Q$1,Calculations!$A148,0),IF($P150=2013,OFFSET('2013'!Q$1,Calculations!$A148,0),IF($P150=2014,OFFSET('2014'!Q$1,Calculations!$A148,0),IF($P150=2015,OFFSET('2015'!Q$1,Calculations!$A148,0),IF($P150=2016,OFFSET('2016'!Q$1,Calculations!$A148,0),IF($P150=2017,OFFSET('2017'!Q$1,Calculations!$A148,0),0))))))))))))))))</f>
        <v>0.32650484547738612</v>
      </c>
      <c r="X150" s="31">
        <f ca="1">IF($P150=2002,OFFSET('2002'!K$1,Calculations!$B148,0),IF($P150=2003,OFFSET('2003'!K$1,Calculations!$B148,0),IF($P150=2004,OFFSET('2004'!K$1,Calculations!$B148,0),IF($P150=2005,OFFSET('2005'!K$1,Calculations!$B148,0),IF($P150=2006,OFFSET('2006'!K$1,Calculations!$B148,0),IF($P150=2007,OFFSET('2007'!K$1,Calculations!$B148,0),IF($P150=2008,OFFSET('2008'!K$1,Calculations!$B148,0),IF($P150=2009,OFFSET('2009'!K$1,Calculations!$B148,0),IF($P150=2010,OFFSET('2010'!K$1,Calculations!$B148,0),IF($P150=2011,OFFSET('2011'!K$1,Calculations!$B148,0),IF($P150=2012,OFFSET('2012'!K$1,Calculations!$B148,0),IF($P150=2013,OFFSET('2013'!K$1,Calculations!$B148,0),IF($P150=2014,OFFSET('2014'!K$1,Calculations!$B148,0),IF($P150=2015,OFFSET('2015'!K$1,Calculations!$B148,0),IF($P150=2016,OFFSET('2016'!K$1,Calculations!$B148,0),IF($P150=2017,OFFSET('2017'!K$1,Calculations!$B148,0),0))))))))))))))))</f>
        <v>0.12093751825595915</v>
      </c>
      <c r="Y150" s="31">
        <f ca="1">IF($P150=2002,OFFSET('2002'!L$1,Calculations!$B148,0),IF($P150=2003,OFFSET('2003'!L$1,Calculations!$B148,0),IF($P150=2004,OFFSET('2004'!L$1,Calculations!$B148,0),IF($P150=2005,OFFSET('2005'!L$1,Calculations!$B148,0),IF($P150=2006,OFFSET('2006'!L$1,Calculations!$B148,0),IF($P150=2007,OFFSET('2007'!L$1,Calculations!$B148,0),IF($P150=2008,OFFSET('2008'!L$1,Calculations!$B148,0),IF($P150=2009,OFFSET('2009'!L$1,Calculations!$B148,0),IF($P150=2010,OFFSET('2010'!L$1,Calculations!$B148,0),IF($P150=2011,OFFSET('2011'!L$1,Calculations!$B148,0),IF($P150=2012,OFFSET('2012'!L$1,Calculations!$B148,0),IF($P150=2013,OFFSET('2013'!L$1,Calculations!$B148,0),IF($P150=2014,OFFSET('2014'!L$1,Calculations!$B148,0),IF($P150=2015,OFFSET('2015'!L$1,Calculations!$B148,0),IF($P150=2016,OFFSET('2016'!L$1,Calculations!$B148,0),IF($P150=2017,OFFSET('2017'!L$1,Calculations!$B148,0),0))))))))))))))))</f>
        <v>4.1013257225903939E-2</v>
      </c>
      <c r="Z150" s="31">
        <f ca="1">IF($P150=2002,OFFSET('2002'!M$1,Calculations!$B148,0),IF($P150=2003,OFFSET('2003'!M$1,Calculations!$B148,0),IF($P150=2004,OFFSET('2004'!M$1,Calculations!$B148,0),IF($P150=2005,OFFSET('2005'!M$1,Calculations!$B148,0),IF($P150=2006,OFFSET('2006'!M$1,Calculations!$B148,0),IF($P150=2007,OFFSET('2007'!M$1,Calculations!$B148,0),IF($P150=2008,OFFSET('2008'!M$1,Calculations!$B148,0),IF($P150=2009,OFFSET('2009'!M$1,Calculations!$B148,0),IF($P150=2010,OFFSET('2010'!M$1,Calculations!$B148,0),IF($P150=2011,OFFSET('2011'!M$1,Calculations!$B148,0),IF($P150=2012,OFFSET('2012'!M$1,Calculations!$B148,0),IF($P150=2013,OFFSET('2013'!M$1,Calculations!$B148,0),IF($P150=2014,OFFSET('2014'!M$1,Calculations!$B148,0),IF($P150=2015,OFFSET('2015'!M$1,Calculations!$B148,0),IF($P150=2016,OFFSET('2016'!M$1,Calculations!$B148,0),IF($P150=2017,OFFSET('2017'!M$1,Calculations!$B148,0),0))))))))))))))))</f>
        <v>0.15524205510008021</v>
      </c>
      <c r="AA150" s="31">
        <f ca="1">IF($P150=2002,OFFSET('2002'!N$1,Calculations!$B148,0),IF($P150=2003,OFFSET('2003'!N$1,Calculations!$B148,0),IF($P150=2004,OFFSET('2004'!N$1,Calculations!$B148,0),IF($P150=2005,OFFSET('2005'!N$1,Calculations!$B148,0),IF($P150=2006,OFFSET('2006'!N$1,Calculations!$B148,0),IF($P150=2007,OFFSET('2007'!N$1,Calculations!$B148,0),IF($P150=2008,OFFSET('2008'!N$1,Calculations!$B148,0),IF($P150=2009,OFFSET('2009'!N$1,Calculations!$B148,0),IF($P150=2010,OFFSET('2010'!N$1,Calculations!$B148,0),IF($P150=2011,OFFSET('2011'!N$1,Calculations!$B148,0),IF($P150=2012,OFFSET('2012'!N$1,Calculations!$B148,0),IF($P150=2013,OFFSET('2013'!N$1,Calculations!$B148,0),IF($P150=2014,OFFSET('2014'!N$1,Calculations!$B148,0),IF($P150=2015,OFFSET('2015'!N$1,Calculations!$B148,0),IF($P150=2016,OFFSET('2016'!N$1,Calculations!$B148,0),IF($P150=2017,OFFSET('2017'!N$1,Calculations!$B148,0),0))))))))))))))))</f>
        <v>9.3261100992917276E-2</v>
      </c>
      <c r="AB150" s="31">
        <f ca="1">IF($P150=2002,OFFSET('2002'!O$1,Calculations!$B148,0),IF($P150=2003,OFFSET('2003'!O$1,Calculations!$B148,0),IF($P150=2004,OFFSET('2004'!O$1,Calculations!$B148,0),IF($P150=2005,OFFSET('2005'!O$1,Calculations!$B148,0),IF($P150=2006,OFFSET('2006'!O$1,Calculations!$B148,0),IF($P150=2007,OFFSET('2007'!O$1,Calculations!$B148,0),IF($P150=2008,OFFSET('2008'!O$1,Calculations!$B148,0),IF($P150=2009,OFFSET('2009'!O$1,Calculations!$B148,0),IF($P150=2010,OFFSET('2010'!O$1,Calculations!$B148,0),IF($P150=2011,OFFSET('2011'!O$1,Calculations!$B148,0),IF($P150=2012,OFFSET('2012'!O$1,Calculations!$B148,0),IF($P150=2013,OFFSET('2013'!O$1,Calculations!$B148,0),IF($P150=2014,OFFSET('2014'!O$1,Calculations!$B148,0),IF($P150=2015,OFFSET('2015'!O$1,Calculations!$B148,0),IF($P150=2016,OFFSET('2016'!O$1,Calculations!$B148,0),IF($P150=2017,OFFSET('2017'!O$1,Calculations!$B148,0),0))))))))))))))))</f>
        <v>0.12595892704752715</v>
      </c>
      <c r="AC150" s="31">
        <f ca="1">IF($P150=2002,OFFSET('2002'!P$1,Calculations!$B148,0),IF($P150=2003,OFFSET('2003'!P$1,Calculations!$B148,0),IF($P150=2004,OFFSET('2004'!P$1,Calculations!$B148,0),IF($P150=2005,OFFSET('2005'!P$1,Calculations!$B148,0),IF($P150=2006,OFFSET('2006'!P$1,Calculations!$B148,0),IF($P150=2007,OFFSET('2007'!P$1,Calculations!$B148,0),IF($P150=2008,OFFSET('2008'!P$1,Calculations!$B148,0),IF($P150=2009,OFFSET('2009'!P$1,Calculations!$B148,0),IF($P150=2010,OFFSET('2010'!P$1,Calculations!$B148,0),IF($P150=2011,OFFSET('2011'!P$1,Calculations!$B148,0),IF($P150=2012,OFFSET('2012'!P$1,Calculations!$B148,0),IF($P150=2013,OFFSET('2013'!P$1,Calculations!$B148,0),IF($P150=2014,OFFSET('2014'!P$1,Calculations!$B148,0),IF($P150=2015,OFFSET('2015'!P$1,Calculations!$B148,0),IF($P150=2016,OFFSET('2016'!P$1,Calculations!$B148,0),IF($P150=2017,OFFSET('2017'!P$1,Calculations!$B148,0),0))))))))))))))))</f>
        <v>3.3991811214167826E-2</v>
      </c>
      <c r="AD150" s="34">
        <f ca="1">IF($P150=2002,OFFSET('2002'!Q$1,Calculations!$B148,0),IF($P150=2003,OFFSET('2003'!Q$1,Calculations!$B148,0),IF($P150=2004,OFFSET('2004'!Q$1,Calculations!$B148,0),IF($P150=2005,OFFSET('2005'!Q$1,Calculations!$B148,0),IF($P150=2006,OFFSET('2006'!Q$1,Calculations!$B148,0),IF($P150=2007,OFFSET('2007'!Q$1,Calculations!$B148,0),IF($P150=2008,OFFSET('2008'!Q$1,Calculations!$B148,0),IF($P150=2009,OFFSET('2009'!Q$1,Calculations!$B148,0),IF($P150=2010,OFFSET('2010'!Q$1,Calculations!$B148,0),IF($P150=2011,OFFSET('2011'!Q$1,Calculations!$B148,0),IF($P150=2012,OFFSET('2012'!Q$1,Calculations!$B148,0),IF($P150=2013,OFFSET('2013'!Q$1,Calculations!$B148,0),IF($P150=2014,OFFSET('2014'!Q$1,Calculations!$B148,0),IF($P150=2015,OFFSET('2015'!Q$1,Calculations!$B148,0),IF($P150=2016,OFFSET('2016'!Q$1,Calculations!$B148,0),IF($P150=2017,OFFSET('2017'!Q$1,Calculations!$B148,0),0))))))))))))))))</f>
        <v>0.1084960264893632</v>
      </c>
      <c r="AE150" s="31">
        <f ca="1">IF($P150=2002,OFFSET('2002'!K$1,Calculations!$C148,0),IF($P150=2003,OFFSET('2003'!K$1,Calculations!$C148,0),IF($P150=2004,OFFSET('2004'!K$1,Calculations!$C148,0),IF($P150=2005,OFFSET('2005'!K$1,Calculations!$C148,0),IF($P150=2006,OFFSET('2006'!K$1,Calculations!$C148,0),IF($P150=2007,OFFSET('2007'!K$1,Calculations!$C148,0),IF($P150=2008,OFFSET('2008'!K$1,Calculations!$C148,0),IF($P150=2009,OFFSET('2009'!K$1,Calculations!$C148,0),IF($P150=2010,OFFSET('2010'!K$1,Calculations!$C148,0),IF($P150=2011,OFFSET('2011'!K$1,Calculations!$C148,0),IF($P150=2012,OFFSET('2012'!K$1,Calculations!$C148,0),IF($P150=2013,OFFSET('2013'!K$1,Calculations!$C148,0),IF($P150=2014,OFFSET('2014'!K$1,Calculations!$C148,0),IF($P150=2015,OFFSET('2015'!K$1,Calculations!$C148,0),IF($P150=2016,OFFSET('2016'!K$1,Calculations!$C148,0),IF($P150=2017,OFFSET('2017'!K$1,Calculations!$C148,0),0))))))))))))))))</f>
        <v>2.3058780702187563E-2</v>
      </c>
      <c r="AF150" s="31">
        <f ca="1">IF($P150=2002,OFFSET('2002'!L$1,Calculations!$C148,0),IF($P150=2003,OFFSET('2003'!L$1,Calculations!$C148,0),IF($P150=2004,OFFSET('2004'!L$1,Calculations!$C148,0),IF($P150=2005,OFFSET('2005'!L$1,Calculations!$C148,0),IF($P150=2006,OFFSET('2006'!L$1,Calculations!$C148,0),IF($P150=2007,OFFSET('2007'!L$1,Calculations!$C148,0),IF($P150=2008,OFFSET('2008'!L$1,Calculations!$C148,0),IF($P150=2009,OFFSET('2009'!L$1,Calculations!$C148,0),IF($P150=2010,OFFSET('2010'!L$1,Calculations!$C148,0),IF($P150=2011,OFFSET('2011'!L$1,Calculations!$C148,0),IF($P150=2012,OFFSET('2012'!L$1,Calculations!$C148,0),IF($P150=2013,OFFSET('2013'!L$1,Calculations!$C148,0),IF($P150=2014,OFFSET('2014'!L$1,Calculations!$C148,0),IF($P150=2015,OFFSET('2015'!L$1,Calculations!$C148,0),IF($P150=2016,OFFSET('2016'!L$1,Calculations!$C148,0),IF($P150=2017,OFFSET('2017'!L$1,Calculations!$C148,0),0))))))))))))))))</f>
        <v>0.1141883633881874</v>
      </c>
      <c r="AG150" s="31">
        <f ca="1">IF($P150=2002,OFFSET('2002'!M$1,Calculations!$C148,0),IF($P150=2003,OFFSET('2003'!M$1,Calculations!$C148,0),IF($P150=2004,OFFSET('2004'!M$1,Calculations!$C148,0),IF($P150=2005,OFFSET('2005'!M$1,Calculations!$C148,0),IF($P150=2006,OFFSET('2006'!M$1,Calculations!$C148,0),IF($P150=2007,OFFSET('2007'!M$1,Calculations!$C148,0),IF($P150=2008,OFFSET('2008'!M$1,Calculations!$C148,0),IF($P150=2009,OFFSET('2009'!M$1,Calculations!$C148,0),IF($P150=2010,OFFSET('2010'!M$1,Calculations!$C148,0),IF($P150=2011,OFFSET('2011'!M$1,Calculations!$C148,0),IF($P150=2012,OFFSET('2012'!M$1,Calculations!$C148,0),IF($P150=2013,OFFSET('2013'!M$1,Calculations!$C148,0),IF($P150=2014,OFFSET('2014'!M$1,Calculations!$C148,0),IF($P150=2015,OFFSET('2015'!M$1,Calculations!$C148,0),IF($P150=2016,OFFSET('2016'!M$1,Calculations!$C148,0),IF($P150=2017,OFFSET('2017'!M$1,Calculations!$C148,0),0))))))))))))))))</f>
        <v>9.9353155194993714E-2</v>
      </c>
      <c r="AH150" s="31">
        <f ca="1">IF($P150=2002,OFFSET('2002'!N$1,Calculations!$C148,0),IF($P150=2003,OFFSET('2003'!N$1,Calculations!$C148,0),IF($P150=2004,OFFSET('2004'!N$1,Calculations!$C148,0),IF($P150=2005,OFFSET('2005'!N$1,Calculations!$C148,0),IF($P150=2006,OFFSET('2006'!N$1,Calculations!$C148,0),IF($P150=2007,OFFSET('2007'!N$1,Calculations!$C148,0),IF($P150=2008,OFFSET('2008'!N$1,Calculations!$C148,0),IF($P150=2009,OFFSET('2009'!N$1,Calculations!$C148,0),IF($P150=2010,OFFSET('2010'!N$1,Calculations!$C148,0),IF($P150=2011,OFFSET('2011'!N$1,Calculations!$C148,0),IF($P150=2012,OFFSET('2012'!N$1,Calculations!$C148,0),IF($P150=2013,OFFSET('2013'!N$1,Calculations!$C148,0),IF($P150=2014,OFFSET('2014'!N$1,Calculations!$C148,0),IF($P150=2015,OFFSET('2015'!N$1,Calculations!$C148,0),IF($P150=2016,OFFSET('2016'!N$1,Calculations!$C148,0),IF($P150=2017,OFFSET('2017'!N$1,Calculations!$C148,0),0))))))))))))))))</f>
        <v>0.12929506013943021</v>
      </c>
      <c r="AI150" s="31">
        <f ca="1">IF($P150=2002,OFFSET('2002'!O$1,Calculations!$C148,0),IF($P150=2003,OFFSET('2003'!O$1,Calculations!$C148,0),IF($P150=2004,OFFSET('2004'!O$1,Calculations!$C148,0),IF($P150=2005,OFFSET('2005'!O$1,Calculations!$C148,0),IF($P150=2006,OFFSET('2006'!O$1,Calculations!$C148,0),IF($P150=2007,OFFSET('2007'!O$1,Calculations!$C148,0),IF($P150=2008,OFFSET('2008'!O$1,Calculations!$C148,0),IF($P150=2009,OFFSET('2009'!O$1,Calculations!$C148,0),IF($P150=2010,OFFSET('2010'!O$1,Calculations!$C148,0),IF($P150=2011,OFFSET('2011'!O$1,Calculations!$C148,0),IF($P150=2012,OFFSET('2012'!O$1,Calculations!$C148,0),IF($P150=2013,OFFSET('2013'!O$1,Calculations!$C148,0),IF($P150=2014,OFFSET('2014'!O$1,Calculations!$C148,0),IF($P150=2015,OFFSET('2015'!O$1,Calculations!$C148,0),IF($P150=2016,OFFSET('2016'!O$1,Calculations!$C148,0),IF($P150=2017,OFFSET('2017'!O$1,Calculations!$C148,0),0))))))))))))))))</f>
        <v>4.6417577563720266E-2</v>
      </c>
      <c r="AJ150" s="31">
        <f ca="1">IF($P150=2002,OFFSET('2002'!P$1,Calculations!$C148,0),IF($P150=2003,OFFSET('2003'!P$1,Calculations!$C148,0),IF($P150=2004,OFFSET('2004'!P$1,Calculations!$C148,0),IF($P150=2005,OFFSET('2005'!P$1,Calculations!$C148,0),IF($P150=2006,OFFSET('2006'!P$1,Calculations!$C148,0),IF($P150=2007,OFFSET('2007'!P$1,Calculations!$C148,0),IF($P150=2008,OFFSET('2008'!P$1,Calculations!$C148,0),IF($P150=2009,OFFSET('2009'!P$1,Calculations!$C148,0),IF($P150=2010,OFFSET('2010'!P$1,Calculations!$C148,0),IF($P150=2011,OFFSET('2011'!P$1,Calculations!$C148,0),IF($P150=2012,OFFSET('2012'!P$1,Calculations!$C148,0),IF($P150=2013,OFFSET('2013'!P$1,Calculations!$C148,0),IF($P150=2014,OFFSET('2014'!P$1,Calculations!$C148,0),IF($P150=2015,OFFSET('2015'!P$1,Calculations!$C148,0),IF($P150=2016,OFFSET('2016'!P$1,Calculations!$C148,0),IF($P150=2017,OFFSET('2017'!P$1,Calculations!$C148,0),0))))))))))))))))</f>
        <v>4.0710633225724505E-2</v>
      </c>
      <c r="AK150" s="34">
        <f ca="1">IF($P150=2002,OFFSET('2002'!Q$1,Calculations!$C148,0),IF($P150=2003,OFFSET('2003'!Q$1,Calculations!$C148,0),IF($P150=2004,OFFSET('2004'!Q$1,Calculations!$C148,0),IF($P150=2005,OFFSET('2005'!Q$1,Calculations!$C148,0),IF($P150=2006,OFFSET('2006'!Q$1,Calculations!$C148,0),IF($P150=2007,OFFSET('2007'!Q$1,Calculations!$C148,0),IF($P150=2008,OFFSET('2008'!Q$1,Calculations!$C148,0),IF($P150=2009,OFFSET('2009'!Q$1,Calculations!$C148,0),IF($P150=2010,OFFSET('2010'!Q$1,Calculations!$C148,0),IF($P150=2011,OFFSET('2011'!Q$1,Calculations!$C148,0),IF($P150=2012,OFFSET('2012'!Q$1,Calculations!$C148,0),IF($P150=2013,OFFSET('2013'!Q$1,Calculations!$C148,0),IF($P150=2014,OFFSET('2014'!Q$1,Calculations!$C148,0),IF($P150=2015,OFFSET('2015'!Q$1,Calculations!$C148,0),IF($P150=2016,OFFSET('2016'!Q$1,Calculations!$C148,0),IF($P150=2017,OFFSET('2017'!Q$1,Calculations!$C148,0),0))))))))))))))))</f>
        <v>5.641383181870132E-2</v>
      </c>
      <c r="AL150" s="31">
        <f ca="1">IF($P150=2002,OFFSET('2002'!K$1,Calculations!$D148,0),IF($P150=2003,OFFSET('2003'!K$1,Calculations!$D148,0),IF($P150=2004,OFFSET('2004'!K$1,Calculations!$D148,0),IF($P150=2005,OFFSET('2005'!K$1,Calculations!$D148,0),IF($P150=2006,OFFSET('2006'!K$1,Calculations!$D148,0),IF($P150=2007,OFFSET('2007'!K$1,Calculations!$D148,0),IF($P150=2008,OFFSET('2008'!K$1,Calculations!$D148,0),IF($P150=2009,OFFSET('2009'!K$1,Calculations!$D148,0),IF($P150=2010,OFFSET('2010'!K$1,Calculations!$D148,0),IF($P150=2011,OFFSET('2011'!K$1,Calculations!$D148,0),IF($P150=2012,OFFSET('2012'!K$1,Calculations!$D148,0),IF($P150=2013,OFFSET('2013'!K$1,Calculations!$D148,0),IF($P150=2014,OFFSET('2014'!K$1,Calculations!$D148,0),IF($P150=2015,OFFSET('2015'!K$1,Calculations!$D148,0),IF($P150=2016,OFFSET('2016'!K$1,Calculations!$D148,0),IF($P150=2017,OFFSET('2017'!K$1,Calculations!$D148,0),0))))))))))))))))</f>
        <v>1.1036918225667037E-2</v>
      </c>
      <c r="AM150" s="31">
        <f ca="1">IF($P150=2002,OFFSET('2002'!L$1,Calculations!$D148,0),IF($P150=2003,OFFSET('2003'!L$1,Calculations!$D148,0),IF($P150=2004,OFFSET('2004'!L$1,Calculations!$D148,0),IF($P150=2005,OFFSET('2005'!L$1,Calculations!$D148,0),IF($P150=2006,OFFSET('2006'!L$1,Calculations!$D148,0),IF($P150=2007,OFFSET('2007'!L$1,Calculations!$D148,0),IF($P150=2008,OFFSET('2008'!L$1,Calculations!$D148,0),IF($P150=2009,OFFSET('2009'!L$1,Calculations!$D148,0),IF($P150=2010,OFFSET('2010'!L$1,Calculations!$D148,0),IF($P150=2011,OFFSET('2011'!L$1,Calculations!$D148,0),IF($P150=2012,OFFSET('2012'!L$1,Calculations!$D148,0),IF($P150=2013,OFFSET('2013'!L$1,Calculations!$D148,0),IF($P150=2014,OFFSET('2014'!L$1,Calculations!$D148,0),IF($P150=2015,OFFSET('2015'!L$1,Calculations!$D148,0),IF($P150=2016,OFFSET('2016'!L$1,Calculations!$D148,0),IF($P150=2017,OFFSET('2017'!L$1,Calculations!$D148,0),0))))))))))))))))</f>
        <v>0.12911084377841686</v>
      </c>
      <c r="AN150" s="31">
        <f ca="1">IF($P150=2002,OFFSET('2002'!M$1,Calculations!$D148,0),IF($P150=2003,OFFSET('2003'!M$1,Calculations!$D148,0),IF($P150=2004,OFFSET('2004'!M$1,Calculations!$D148,0),IF($P150=2005,OFFSET('2005'!M$1,Calculations!$D148,0),IF($P150=2006,OFFSET('2006'!M$1,Calculations!$D148,0),IF($P150=2007,OFFSET('2007'!M$1,Calculations!$D148,0),IF($P150=2008,OFFSET('2008'!M$1,Calculations!$D148,0),IF($P150=2009,OFFSET('2009'!M$1,Calculations!$D148,0),IF($P150=2010,OFFSET('2010'!M$1,Calculations!$D148,0),IF($P150=2011,OFFSET('2011'!M$1,Calculations!$D148,0),IF($P150=2012,OFFSET('2012'!M$1,Calculations!$D148,0),IF($P150=2013,OFFSET('2013'!M$1,Calculations!$D148,0),IF($P150=2014,OFFSET('2014'!M$1,Calculations!$D148,0),IF($P150=2015,OFFSET('2015'!M$1,Calculations!$D148,0),IF($P150=2016,OFFSET('2016'!M$1,Calculations!$D148,0),IF($P150=2017,OFFSET('2017'!M$1,Calculations!$D148,0),0))))))))))))))))</f>
        <v>6.8375762816376695E-2</v>
      </c>
      <c r="AO150" s="31">
        <f ca="1">IF($P150=2002,OFFSET('2002'!N$1,Calculations!$D148,0),IF($P150=2003,OFFSET('2003'!N$1,Calculations!$D148,0),IF($P150=2004,OFFSET('2004'!N$1,Calculations!$D148,0),IF($P150=2005,OFFSET('2005'!N$1,Calculations!$D148,0),IF($P150=2006,OFFSET('2006'!N$1,Calculations!$D148,0),IF($P150=2007,OFFSET('2007'!N$1,Calculations!$D148,0),IF($P150=2008,OFFSET('2008'!N$1,Calculations!$D148,0),IF($P150=2009,OFFSET('2009'!N$1,Calculations!$D148,0),IF($P150=2010,OFFSET('2010'!N$1,Calculations!$D148,0),IF($P150=2011,OFFSET('2011'!N$1,Calculations!$D148,0),IF($P150=2012,OFFSET('2012'!N$1,Calculations!$D148,0),IF($P150=2013,OFFSET('2013'!N$1,Calculations!$D148,0),IF($P150=2014,OFFSET('2014'!N$1,Calculations!$D148,0),IF($P150=2015,OFFSET('2015'!N$1,Calculations!$D148,0),IF($P150=2016,OFFSET('2016'!N$1,Calculations!$D148,0),IF($P150=2017,OFFSET('2017'!N$1,Calculations!$D148,0),0))))))))))))))))</f>
        <v>3.0509479686840119E-2</v>
      </c>
      <c r="AP150" s="31">
        <f ca="1">IF($P150=2002,OFFSET('2002'!O$1,Calculations!$D148,0),IF($P150=2003,OFFSET('2003'!O$1,Calculations!$D148,0),IF($P150=2004,OFFSET('2004'!O$1,Calculations!$D148,0),IF($P150=2005,OFFSET('2005'!O$1,Calculations!$D148,0),IF($P150=2006,OFFSET('2006'!O$1,Calculations!$D148,0),IF($P150=2007,OFFSET('2007'!O$1,Calculations!$D148,0),IF($P150=2008,OFFSET('2008'!O$1,Calculations!$D148,0),IF($P150=2009,OFFSET('2009'!O$1,Calculations!$D148,0),IF($P150=2010,OFFSET('2010'!O$1,Calculations!$D148,0),IF($P150=2011,OFFSET('2011'!O$1,Calculations!$D148,0),IF($P150=2012,OFFSET('2012'!O$1,Calculations!$D148,0),IF($P150=2013,OFFSET('2013'!O$1,Calculations!$D148,0),IF($P150=2014,OFFSET('2014'!O$1,Calculations!$D148,0),IF($P150=2015,OFFSET('2015'!O$1,Calculations!$D148,0),IF($P150=2016,OFFSET('2016'!O$1,Calculations!$D148,0),IF($P150=2017,OFFSET('2017'!O$1,Calculations!$D148,0),0))))))))))))))))</f>
        <v>5.6014721062966101E-2</v>
      </c>
      <c r="AQ150" s="31">
        <f ca="1">IF($P150=2002,OFFSET('2002'!P$1,Calculations!$D148,0),IF($P150=2003,OFFSET('2003'!P$1,Calculations!$D148,0),IF($P150=2004,OFFSET('2004'!P$1,Calculations!$D148,0),IF($P150=2005,OFFSET('2005'!P$1,Calculations!$D148,0),IF($P150=2006,OFFSET('2006'!P$1,Calculations!$D148,0),IF($P150=2007,OFFSET('2007'!P$1,Calculations!$D148,0),IF($P150=2008,OFFSET('2008'!P$1,Calculations!$D148,0),IF($P150=2009,OFFSET('2009'!P$1,Calculations!$D148,0),IF($P150=2010,OFFSET('2010'!P$1,Calculations!$D148,0),IF($P150=2011,OFFSET('2011'!P$1,Calculations!$D148,0),IF($P150=2012,OFFSET('2012'!P$1,Calculations!$D148,0),IF($P150=2013,OFFSET('2013'!P$1,Calculations!$D148,0),IF($P150=2014,OFFSET('2014'!P$1,Calculations!$D148,0),IF($P150=2015,OFFSET('2015'!P$1,Calculations!$D148,0),IF($P150=2016,OFFSET('2016'!P$1,Calculations!$D148,0),IF($P150=2017,OFFSET('2017'!P$1,Calculations!$D148,0),0))))))))))))))))</f>
        <v>1.4035730879762976E-2</v>
      </c>
      <c r="AR150" s="34">
        <f ca="1">IF($P150=2002,OFFSET('2002'!Q$1,Calculations!$D148,0),IF($P150=2003,OFFSET('2003'!Q$1,Calculations!$D148,0),IF($P150=2004,OFFSET('2004'!Q$1,Calculations!$D148,0),IF($P150=2005,OFFSET('2005'!Q$1,Calculations!$D148,0),IF($P150=2006,OFFSET('2006'!Q$1,Calculations!$D148,0),IF($P150=2007,OFFSET('2007'!Q$1,Calculations!$D148,0),IF($P150=2008,OFFSET('2008'!Q$1,Calculations!$D148,0),IF($P150=2009,OFFSET('2009'!Q$1,Calculations!$D148,0),IF($P150=2010,OFFSET('2010'!Q$1,Calculations!$D148,0),IF($P150=2011,OFFSET('2011'!Q$1,Calculations!$D148,0),IF($P150=2012,OFFSET('2012'!Q$1,Calculations!$D148,0),IF($P150=2013,OFFSET('2013'!Q$1,Calculations!$D148,0),IF($P150=2014,OFFSET('2014'!Q$1,Calculations!$D148,0),IF($P150=2015,OFFSET('2015'!Q$1,Calculations!$D148,0),IF($P150=2016,OFFSET('2016'!Q$1,Calculations!$D148,0),IF($P150=2017,OFFSET('2017'!Q$1,Calculations!$D148,0),0))))))))))))))))</f>
        <v>5.3007633038201656E-2</v>
      </c>
      <c r="AS150" s="31">
        <f ca="1">IF($P150=2002,OFFSET('2002'!K$1,Calculations!$E148,0),IF($P150=2003,OFFSET('2003'!K$1,Calculations!$E148,0),IF($P150=2004,OFFSET('2004'!K$1,Calculations!$E148,0),IF($P150=2005,OFFSET('2005'!K$1,Calculations!$E148,0),IF($P150=2006,OFFSET('2006'!K$1,Calculations!$E148,0),IF($P150=2007,OFFSET('2007'!K$1,Calculations!$E148,0),IF($P150=2008,OFFSET('2008'!K$1,Calculations!$E148,0),IF($P150=2009,OFFSET('2009'!K$1,Calculations!$E148,0),IF($P150=2010,OFFSET('2010'!K$1,Calculations!$E148,0),IF($P150=2011,OFFSET('2011'!K$1,Calculations!$E148,0),IF($P150=2012,OFFSET('2012'!K$1,Calculations!$E148,0),IF($P150=2013,OFFSET('2013'!K$1,Calculations!$E148,0),IF($P150=2014,OFFSET('2014'!K$1,Calculations!$E148,0),IF($P150=2015,OFFSET('2015'!K$1,Calculations!$E148,0),IF($P150=2016,OFFSET('2016'!K$1,Calculations!$E148,0),IF($P150=2017,OFFSET('2017'!K$1,Calculations!$E148,0),0))))))))))))))))</f>
        <v>1.3201589841190011E-2</v>
      </c>
      <c r="AT150" s="31">
        <f ca="1">IF($P150=2002,OFFSET('2002'!L$1,Calculations!$E148,0),IF($P150=2003,OFFSET('2003'!L$1,Calculations!$E148,0),IF($P150=2004,OFFSET('2004'!L$1,Calculations!$E148,0),IF($P150=2005,OFFSET('2005'!L$1,Calculations!$E148,0),IF($P150=2006,OFFSET('2006'!L$1,Calculations!$E148,0),IF($P150=2007,OFFSET('2007'!L$1,Calculations!$E148,0),IF($P150=2008,OFFSET('2008'!L$1,Calculations!$E148,0),IF($P150=2009,OFFSET('2009'!L$1,Calculations!$E148,0),IF($P150=2010,OFFSET('2010'!L$1,Calculations!$E148,0),IF($P150=2011,OFFSET('2011'!L$1,Calculations!$E148,0),IF($P150=2012,OFFSET('2012'!L$1,Calculations!$E148,0),IF($P150=2013,OFFSET('2013'!L$1,Calculations!$E148,0),IF($P150=2014,OFFSET('2014'!L$1,Calculations!$E148,0),IF($P150=2015,OFFSET('2015'!L$1,Calculations!$E148,0),IF($P150=2016,OFFSET('2016'!L$1,Calculations!$E148,0),IF($P150=2017,OFFSET('2017'!L$1,Calculations!$E148,0),0))))))))))))))))</f>
        <v>0.14774185730348571</v>
      </c>
      <c r="AU150" s="31">
        <f ca="1">IF($P150=2002,OFFSET('2002'!M$1,Calculations!$E148,0),IF($P150=2003,OFFSET('2003'!M$1,Calculations!$E148,0),IF($P150=2004,OFFSET('2004'!M$1,Calculations!$E148,0),IF($P150=2005,OFFSET('2005'!M$1,Calculations!$E148,0),IF($P150=2006,OFFSET('2006'!M$1,Calculations!$E148,0),IF($P150=2007,OFFSET('2007'!M$1,Calculations!$E148,0),IF($P150=2008,OFFSET('2008'!M$1,Calculations!$E148,0),IF($P150=2009,OFFSET('2009'!M$1,Calculations!$E148,0),IF($P150=2010,OFFSET('2010'!M$1,Calculations!$E148,0),IF($P150=2011,OFFSET('2011'!M$1,Calculations!$E148,0),IF($P150=2012,OFFSET('2012'!M$1,Calculations!$E148,0),IF($P150=2013,OFFSET('2013'!M$1,Calculations!$E148,0),IF($P150=2014,OFFSET('2014'!M$1,Calculations!$E148,0),IF($P150=2015,OFFSET('2015'!M$1,Calculations!$E148,0),IF($P150=2016,OFFSET('2016'!M$1,Calculations!$E148,0),IF($P150=2017,OFFSET('2017'!M$1,Calculations!$E148,0),0))))))))))))))))</f>
        <v>9.8484349857894476E-2</v>
      </c>
      <c r="AV150" s="31">
        <f ca="1">IF($P150=2002,OFFSET('2002'!N$1,Calculations!$E148,0),IF($P150=2003,OFFSET('2003'!N$1,Calculations!$E148,0),IF($P150=2004,OFFSET('2004'!N$1,Calculations!$E148,0),IF($P150=2005,OFFSET('2005'!N$1,Calculations!$E148,0),IF($P150=2006,OFFSET('2006'!N$1,Calculations!$E148,0),IF($P150=2007,OFFSET('2007'!N$1,Calculations!$E148,0),IF($P150=2008,OFFSET('2008'!N$1,Calculations!$E148,0),IF($P150=2009,OFFSET('2009'!N$1,Calculations!$E148,0),IF($P150=2010,OFFSET('2010'!N$1,Calculations!$E148,0),IF($P150=2011,OFFSET('2011'!N$1,Calculations!$E148,0),IF($P150=2012,OFFSET('2012'!N$1,Calculations!$E148,0),IF($P150=2013,OFFSET('2013'!N$1,Calculations!$E148,0),IF($P150=2014,OFFSET('2014'!N$1,Calculations!$E148,0),IF($P150=2015,OFFSET('2015'!N$1,Calculations!$E148,0),IF($P150=2016,OFFSET('2016'!N$1,Calculations!$E148,0),IF($P150=2017,OFFSET('2017'!N$1,Calculations!$E148,0),0))))))))))))))))</f>
        <v>9.8119582316457302E-2</v>
      </c>
      <c r="AW150" s="31">
        <f ca="1">IF($P150=2002,OFFSET('2002'!O$1,Calculations!$E148,0),IF($P150=2003,OFFSET('2003'!O$1,Calculations!$E148,0),IF($P150=2004,OFFSET('2004'!O$1,Calculations!$E148,0),IF($P150=2005,OFFSET('2005'!O$1,Calculations!$E148,0),IF($P150=2006,OFFSET('2006'!O$1,Calculations!$E148,0),IF($P150=2007,OFFSET('2007'!O$1,Calculations!$E148,0),IF($P150=2008,OFFSET('2008'!O$1,Calculations!$E148,0),IF($P150=2009,OFFSET('2009'!O$1,Calculations!$E148,0),IF($P150=2010,OFFSET('2010'!O$1,Calculations!$E148,0),IF($P150=2011,OFFSET('2011'!O$1,Calculations!$E148,0),IF($P150=2012,OFFSET('2012'!O$1,Calculations!$E148,0),IF($P150=2013,OFFSET('2013'!O$1,Calculations!$E148,0),IF($P150=2014,OFFSET('2014'!O$1,Calculations!$E148,0),IF($P150=2015,OFFSET('2015'!O$1,Calculations!$E148,0),IF($P150=2016,OFFSET('2016'!O$1,Calculations!$E148,0),IF($P150=2017,OFFSET('2017'!O$1,Calculations!$E148,0),0))))))))))))))))</f>
        <v>0.11013410569120063</v>
      </c>
      <c r="AX150" s="31">
        <f ca="1">IF($P150=2002,OFFSET('2002'!P$1,Calculations!$E148,0),IF($P150=2003,OFFSET('2003'!P$1,Calculations!$E148,0),IF($P150=2004,OFFSET('2004'!P$1,Calculations!$E148,0),IF($P150=2005,OFFSET('2005'!P$1,Calculations!$E148,0),IF($P150=2006,OFFSET('2006'!P$1,Calculations!$E148,0),IF($P150=2007,OFFSET('2007'!P$1,Calculations!$E148,0),IF($P150=2008,OFFSET('2008'!P$1,Calculations!$E148,0),IF($P150=2009,OFFSET('2009'!P$1,Calculations!$E148,0),IF($P150=2010,OFFSET('2010'!P$1,Calculations!$E148,0),IF($P150=2011,OFFSET('2011'!P$1,Calculations!$E148,0),IF($P150=2012,OFFSET('2012'!P$1,Calculations!$E148,0),IF($P150=2013,OFFSET('2013'!P$1,Calculations!$E148,0),IF($P150=2014,OFFSET('2014'!P$1,Calculations!$E148,0),IF($P150=2015,OFFSET('2015'!P$1,Calculations!$E148,0),IF($P150=2016,OFFSET('2016'!P$1,Calculations!$E148,0),IF($P150=2017,OFFSET('2017'!P$1,Calculations!$E148,0),0))))))))))))))))</f>
        <v>3.531350025549268E-2</v>
      </c>
      <c r="AY150" s="34">
        <f ca="1">IF($P150=2002,OFFSET('2002'!Q$1,Calculations!$E148,0),IF($P150=2003,OFFSET('2003'!Q$1,Calculations!$E148,0),IF($P150=2004,OFFSET('2004'!Q$1,Calculations!$E148,0),IF($P150=2005,OFFSET('2005'!Q$1,Calculations!$E148,0),IF($P150=2006,OFFSET('2006'!Q$1,Calculations!$E148,0),IF($P150=2007,OFFSET('2007'!Q$1,Calculations!$E148,0),IF($P150=2008,OFFSET('2008'!Q$1,Calculations!$E148,0),IF($P150=2009,OFFSET('2009'!Q$1,Calculations!$E148,0),IF($P150=2010,OFFSET('2010'!Q$1,Calculations!$E148,0),IF($P150=2011,OFFSET('2011'!Q$1,Calculations!$E148,0),IF($P150=2012,OFFSET('2012'!Q$1,Calculations!$E148,0),IF($P150=2013,OFFSET('2013'!Q$1,Calculations!$E148,0),IF($P150=2014,OFFSET('2014'!Q$1,Calculations!$E148,0),IF($P150=2015,OFFSET('2015'!Q$1,Calculations!$E148,0),IF($P150=2016,OFFSET('2016'!Q$1,Calculations!$E148,0),IF($P150=2017,OFFSET('2017'!Q$1,Calculations!$E148,0),0))))))))))))))))</f>
        <v>8.0949106807130716E-2</v>
      </c>
      <c r="AZ150" s="31">
        <f ca="1">IF($P150=2002,OFFSET('2002'!K$1,Calculations!$F148,0),IF($P150=2003,OFFSET('2003'!K$1,Calculations!$F148,0),IF($P150=2004,OFFSET('2004'!K$1,Calculations!$F148,0),IF($P150=2005,OFFSET('2005'!K$1,Calculations!$F148,0),IF($P150=2006,OFFSET('2006'!K$1,Calculations!$F148,0),IF($P150=2007,OFFSET('2007'!K$1,Calculations!$F148,0),IF($P150=2008,OFFSET('2008'!K$1,Calculations!$F148,0),IF($P150=2009,OFFSET('2009'!K$1,Calculations!$F148,0),IF($P150=2010,OFFSET('2010'!K$1,Calculations!$F148,0),IF($P150=2011,OFFSET('2011'!K$1,Calculations!$F148,0),IF($P150=2012,OFFSET('2012'!K$1,Calculations!$F148,0),IF($P150=2013,OFFSET('2013'!K$1,Calculations!$F148,0),IF($P150=2014,OFFSET('2014'!K$1,Calculations!$F148,0),IF($P150=2015,OFFSET('2015'!K$1,Calculations!$F148,0),IF($P150=2016,OFFSET('2016'!K$1,Calculations!$F148,0),IF($P150=2017,OFFSET('2017'!K$1,Calculations!$F148,0),0))))))))))))))))</f>
        <v>1.9346446351210396E-4</v>
      </c>
      <c r="BA150" s="31">
        <f ca="1">IF($P150=2002,OFFSET('2002'!L$1,Calculations!$F148,0),IF($P150=2003,OFFSET('2003'!L$1,Calculations!$F148,0),IF($P150=2004,OFFSET('2004'!L$1,Calculations!$F148,0),IF($P150=2005,OFFSET('2005'!L$1,Calculations!$F148,0),IF($P150=2006,OFFSET('2006'!L$1,Calculations!$F148,0),IF($P150=2007,OFFSET('2007'!L$1,Calculations!$F148,0),IF($P150=2008,OFFSET('2008'!L$1,Calculations!$F148,0),IF($P150=2009,OFFSET('2009'!L$1,Calculations!$F148,0),IF($P150=2010,OFFSET('2010'!L$1,Calculations!$F148,0),IF($P150=2011,OFFSET('2011'!L$1,Calculations!$F148,0),IF($P150=2012,OFFSET('2012'!L$1,Calculations!$F148,0),IF($P150=2013,OFFSET('2013'!L$1,Calculations!$F148,0),IF($P150=2014,OFFSET('2014'!L$1,Calculations!$F148,0),IF($P150=2015,OFFSET('2015'!L$1,Calculations!$F148,0),IF($P150=2016,OFFSET('2016'!L$1,Calculations!$F148,0),IF($P150=2017,OFFSET('2017'!L$1,Calculations!$F148,0),0))))))))))))))))</f>
        <v>7.1433912722774912E-3</v>
      </c>
      <c r="BB150" s="31">
        <f ca="1">IF($P150=2002,OFFSET('2002'!M$1,Calculations!$F148,0),IF($P150=2003,OFFSET('2003'!M$1,Calculations!$F148,0),IF($P150=2004,OFFSET('2004'!M$1,Calculations!$F148,0),IF($P150=2005,OFFSET('2005'!M$1,Calculations!$F148,0),IF($P150=2006,OFFSET('2006'!M$1,Calculations!$F148,0),IF($P150=2007,OFFSET('2007'!M$1,Calculations!$F148,0),IF($P150=2008,OFFSET('2008'!M$1,Calculations!$F148,0),IF($P150=2009,OFFSET('2009'!M$1,Calculations!$F148,0),IF($P150=2010,OFFSET('2010'!M$1,Calculations!$F148,0),IF($P150=2011,OFFSET('2011'!M$1,Calculations!$F148,0),IF($P150=2012,OFFSET('2012'!M$1,Calculations!$F148,0),IF($P150=2013,OFFSET('2013'!M$1,Calculations!$F148,0),IF($P150=2014,OFFSET('2014'!M$1,Calculations!$F148,0),IF($P150=2015,OFFSET('2015'!M$1,Calculations!$F148,0),IF($P150=2016,OFFSET('2016'!M$1,Calculations!$F148,0),IF($P150=2017,OFFSET('2017'!M$1,Calculations!$F148,0),0))))))))))))))))</f>
        <v>8.035466582807415E-3</v>
      </c>
      <c r="BC150" s="31">
        <f ca="1">IF($P150=2002,OFFSET('2002'!N$1,Calculations!$F148,0),IF($P150=2003,OFFSET('2003'!N$1,Calculations!$F148,0),IF($P150=2004,OFFSET('2004'!N$1,Calculations!$F148,0),IF($P150=2005,OFFSET('2005'!N$1,Calculations!$F148,0),IF($P150=2006,OFFSET('2006'!N$1,Calculations!$F148,0),IF($P150=2007,OFFSET('2007'!N$1,Calculations!$F148,0),IF($P150=2008,OFFSET('2008'!N$1,Calculations!$F148,0),IF($P150=2009,OFFSET('2009'!N$1,Calculations!$F148,0),IF($P150=2010,OFFSET('2010'!N$1,Calculations!$F148,0),IF($P150=2011,OFFSET('2011'!N$1,Calculations!$F148,0),IF($P150=2012,OFFSET('2012'!N$1,Calculations!$F148,0),IF($P150=2013,OFFSET('2013'!N$1,Calculations!$F148,0),IF($P150=2014,OFFSET('2014'!N$1,Calculations!$F148,0),IF($P150=2015,OFFSET('2015'!N$1,Calculations!$F148,0),IF($P150=2016,OFFSET('2016'!N$1,Calculations!$F148,0),IF($P150=2017,OFFSET('2017'!N$1,Calculations!$F148,0),0))))))))))))))))</f>
        <v>1.6061543473739032E-2</v>
      </c>
      <c r="BD150" s="31">
        <f ca="1">IF($P150=2002,OFFSET('2002'!O$1,Calculations!$F148,0),IF($P150=2003,OFFSET('2003'!O$1,Calculations!$F148,0),IF($P150=2004,OFFSET('2004'!O$1,Calculations!$F148,0),IF($P150=2005,OFFSET('2005'!O$1,Calculations!$F148,0),IF($P150=2006,OFFSET('2006'!O$1,Calculations!$F148,0),IF($P150=2007,OFFSET('2007'!O$1,Calculations!$F148,0),IF($P150=2008,OFFSET('2008'!O$1,Calculations!$F148,0),IF($P150=2009,OFFSET('2009'!O$1,Calculations!$F148,0),IF($P150=2010,OFFSET('2010'!O$1,Calculations!$F148,0),IF($P150=2011,OFFSET('2011'!O$1,Calculations!$F148,0),IF($P150=2012,OFFSET('2012'!O$1,Calculations!$F148,0),IF($P150=2013,OFFSET('2013'!O$1,Calculations!$F148,0),IF($P150=2014,OFFSET('2014'!O$1,Calculations!$F148,0),IF($P150=2015,OFFSET('2015'!O$1,Calculations!$F148,0),IF($P150=2016,OFFSET('2016'!O$1,Calculations!$F148,0),IF($P150=2017,OFFSET('2017'!O$1,Calculations!$F148,0),0))))))))))))))))</f>
        <v>1.6048968963912435E-3</v>
      </c>
      <c r="BE150" s="31">
        <f ca="1">IF($P150=2002,OFFSET('2002'!P$1,Calculations!$F148,0),IF($P150=2003,OFFSET('2003'!P$1,Calculations!$F148,0),IF($P150=2004,OFFSET('2004'!P$1,Calculations!$F148,0),IF($P150=2005,OFFSET('2005'!P$1,Calculations!$F148,0),IF($P150=2006,OFFSET('2006'!P$1,Calculations!$F148,0),IF($P150=2007,OFFSET('2007'!P$1,Calculations!$F148,0),IF($P150=2008,OFFSET('2008'!P$1,Calculations!$F148,0),IF($P150=2009,OFFSET('2009'!P$1,Calculations!$F148,0),IF($P150=2010,OFFSET('2010'!P$1,Calculations!$F148,0),IF($P150=2011,OFFSET('2011'!P$1,Calculations!$F148,0),IF($P150=2012,OFFSET('2012'!P$1,Calculations!$F148,0),IF($P150=2013,OFFSET('2013'!P$1,Calculations!$F148,0),IF($P150=2014,OFFSET('2014'!P$1,Calculations!$F148,0),IF($P150=2015,OFFSET('2015'!P$1,Calculations!$F148,0),IF($P150=2016,OFFSET('2016'!P$1,Calculations!$F148,0),IF($P150=2017,OFFSET('2017'!P$1,Calculations!$F148,0),0))))))))))))))))</f>
        <v>9.4576727857282519E-3</v>
      </c>
      <c r="BF150" s="34">
        <f ca="1">IF($P150=2002,OFFSET('2002'!Q$1,Calculations!$F148,0),IF($P150=2003,OFFSET('2003'!Q$1,Calculations!$F148,0),IF($P150=2004,OFFSET('2004'!Q$1,Calculations!$F148,0),IF($P150=2005,OFFSET('2005'!Q$1,Calculations!$F148,0),IF($P150=2006,OFFSET('2006'!Q$1,Calculations!$F148,0),IF($P150=2007,OFFSET('2007'!Q$1,Calculations!$F148,0),IF($P150=2008,OFFSET('2008'!Q$1,Calculations!$F148,0),IF($P150=2009,OFFSET('2009'!Q$1,Calculations!$F148,0),IF($P150=2010,OFFSET('2010'!Q$1,Calculations!$F148,0),IF($P150=2011,OFFSET('2011'!Q$1,Calculations!$F148,0),IF($P150=2012,OFFSET('2012'!Q$1,Calculations!$F148,0),IF($P150=2013,OFFSET('2013'!Q$1,Calculations!$F148,0),IF($P150=2014,OFFSET('2014'!Q$1,Calculations!$F148,0),IF($P150=2015,OFFSET('2015'!Q$1,Calculations!$F148,0),IF($P150=2016,OFFSET('2016'!Q$1,Calculations!$F148,0),IF($P150=2017,OFFSET('2017'!Q$1,Calculations!$F148,0),0))))))))))))))))</f>
        <v>3.0072983397341907E-3</v>
      </c>
      <c r="BG150" s="31">
        <f ca="1">IF($P150=2002,OFFSET('2002'!K$1,Calculations!$G148,0),IF($P150=2003,OFFSET('2003'!K$1,Calculations!$G148,0),IF($P150=2004,OFFSET('2004'!K$1,Calculations!$G148,0),IF($P150=2005,OFFSET('2005'!K$1,Calculations!$G148,0),IF($P150=2006,OFFSET('2006'!K$1,Calculations!$G148,0),IF($P150=2007,OFFSET('2007'!K$1,Calculations!$G148,0),IF($P150=2008,OFFSET('2008'!K$1,Calculations!$G148,0),IF($P150=2009,OFFSET('2009'!K$1,Calculations!$G148,0),IF($P150=2010,OFFSET('2010'!K$1,Calculations!$G148,0),IF($P150=2011,OFFSET('2011'!K$1,Calculations!$G148,0),IF($P150=2012,OFFSET('2012'!K$1,Calculations!$G148,0),IF($P150=2013,OFFSET('2013'!K$1,Calculations!$G148,0),IF($P150=2014,OFFSET('2014'!K$1,Calculations!$G148,0),IF($P150=2015,OFFSET('2015'!K$1,Calculations!$G148,0),IF($P150=2016,OFFSET('2016'!K$1,Calculations!$G148,0),IF($P150=2017,OFFSET('2017'!K$1,Calculations!$G148,0),0))))))))))))))))</f>
        <v>0.14399000307342294</v>
      </c>
      <c r="BH150" s="31">
        <f ca="1">IF($P150=2002,OFFSET('2002'!L$1,Calculations!$G148,0),IF($P150=2003,OFFSET('2003'!L$1,Calculations!$G148,0),IF($P150=2004,OFFSET('2004'!L$1,Calculations!$G148,0),IF($P150=2005,OFFSET('2005'!L$1,Calculations!$G148,0),IF($P150=2006,OFFSET('2006'!L$1,Calculations!$G148,0),IF($P150=2007,OFFSET('2007'!L$1,Calculations!$G148,0),IF($P150=2008,OFFSET('2008'!L$1,Calculations!$G148,0),IF($P150=2009,OFFSET('2009'!L$1,Calculations!$G148,0),IF($P150=2010,OFFSET('2010'!L$1,Calculations!$G148,0),IF($P150=2011,OFFSET('2011'!L$1,Calculations!$G148,0),IF($P150=2012,OFFSET('2012'!L$1,Calculations!$G148,0),IF($P150=2013,OFFSET('2013'!L$1,Calculations!$G148,0),IF($P150=2014,OFFSET('2014'!L$1,Calculations!$G148,0),IF($P150=2015,OFFSET('2015'!L$1,Calculations!$G148,0),IF($P150=2016,OFFSET('2016'!L$1,Calculations!$G148,0),IF($P150=2017,OFFSET('2017'!L$1,Calculations!$G148,0),0))))))))))))))))</f>
        <v>0.30583288817007204</v>
      </c>
      <c r="BI150" s="31">
        <f ca="1">IF($P150=2002,OFFSET('2002'!M$1,Calculations!$G148,0),IF($P150=2003,OFFSET('2003'!M$1,Calculations!$G148,0),IF($P150=2004,OFFSET('2004'!M$1,Calculations!$G148,0),IF($P150=2005,OFFSET('2005'!M$1,Calculations!$G148,0),IF($P150=2006,OFFSET('2006'!M$1,Calculations!$G148,0),IF($P150=2007,OFFSET('2007'!M$1,Calculations!$G148,0),IF($P150=2008,OFFSET('2008'!M$1,Calculations!$G148,0),IF($P150=2009,OFFSET('2009'!M$1,Calculations!$G148,0),IF($P150=2010,OFFSET('2010'!M$1,Calculations!$G148,0),IF($P150=2011,OFFSET('2011'!M$1,Calculations!$G148,0),IF($P150=2012,OFFSET('2012'!M$1,Calculations!$G148,0),IF($P150=2013,OFFSET('2013'!M$1,Calculations!$G148,0),IF($P150=2014,OFFSET('2014'!M$1,Calculations!$G148,0),IF($P150=2015,OFFSET('2015'!M$1,Calculations!$G148,0),IF($P150=2016,OFFSET('2016'!M$1,Calculations!$G148,0),IF($P150=2017,OFFSET('2017'!M$1,Calculations!$G148,0),0))))))))))))))))</f>
        <v>0.19183612728598656</v>
      </c>
      <c r="BJ150" s="31">
        <f ca="1">IF($P150=2002,OFFSET('2002'!N$1,Calculations!$G148,0),IF($P150=2003,OFFSET('2003'!N$1,Calculations!$G148,0),IF($P150=2004,OFFSET('2004'!N$1,Calculations!$G148,0),IF($P150=2005,OFFSET('2005'!N$1,Calculations!$G148,0),IF($P150=2006,OFFSET('2006'!N$1,Calculations!$G148,0),IF($P150=2007,OFFSET('2007'!N$1,Calculations!$G148,0),IF($P150=2008,OFFSET('2008'!N$1,Calculations!$G148,0),IF($P150=2009,OFFSET('2009'!N$1,Calculations!$G148,0),IF($P150=2010,OFFSET('2010'!N$1,Calculations!$G148,0),IF($P150=2011,OFFSET('2011'!N$1,Calculations!$G148,0),IF($P150=2012,OFFSET('2012'!N$1,Calculations!$G148,0),IF($P150=2013,OFFSET('2013'!N$1,Calculations!$G148,0),IF($P150=2014,OFFSET('2014'!N$1,Calculations!$G148,0),IF($P150=2015,OFFSET('2015'!N$1,Calculations!$G148,0),IF($P150=2016,OFFSET('2016'!N$1,Calculations!$G148,0),IF($P150=2017,OFFSET('2017'!N$1,Calculations!$G148,0),0))))))))))))))))</f>
        <v>0.19423967635907641</v>
      </c>
      <c r="BK150" s="31">
        <f ca="1">IF($P150=2002,OFFSET('2002'!O$1,Calculations!$G148,0),IF($P150=2003,OFFSET('2003'!O$1,Calculations!$G148,0),IF($P150=2004,OFFSET('2004'!O$1,Calculations!$G148,0),IF($P150=2005,OFFSET('2005'!O$1,Calculations!$G148,0),IF($P150=2006,OFFSET('2006'!O$1,Calculations!$G148,0),IF($P150=2007,OFFSET('2007'!O$1,Calculations!$G148,0),IF($P150=2008,OFFSET('2008'!O$1,Calculations!$G148,0),IF($P150=2009,OFFSET('2009'!O$1,Calculations!$G148,0),IF($P150=2010,OFFSET('2010'!O$1,Calculations!$G148,0),IF($P150=2011,OFFSET('2011'!O$1,Calculations!$G148,0),IF($P150=2012,OFFSET('2012'!O$1,Calculations!$G148,0),IF($P150=2013,OFFSET('2013'!O$1,Calculations!$G148,0),IF($P150=2014,OFFSET('2014'!O$1,Calculations!$G148,0),IF($P150=2015,OFFSET('2015'!O$1,Calculations!$G148,0),IF($P150=2016,OFFSET('2016'!O$1,Calculations!$G148,0),IF($P150=2017,OFFSET('2017'!O$1,Calculations!$G148,0),0))))))))))))))))</f>
        <v>0.18601818885902491</v>
      </c>
      <c r="BL150" s="31">
        <f ca="1">IF($P150=2002,OFFSET('2002'!P$1,Calculations!$G148,0),IF($P150=2003,OFFSET('2003'!P$1,Calculations!$G148,0),IF($P150=2004,OFFSET('2004'!P$1,Calculations!$G148,0),IF($P150=2005,OFFSET('2005'!P$1,Calculations!$G148,0),IF($P150=2006,OFFSET('2006'!P$1,Calculations!$G148,0),IF($P150=2007,OFFSET('2007'!P$1,Calculations!$G148,0),IF($P150=2008,OFFSET('2008'!P$1,Calculations!$G148,0),IF($P150=2009,OFFSET('2009'!P$1,Calculations!$G148,0),IF($P150=2010,OFFSET('2010'!P$1,Calculations!$G148,0),IF($P150=2011,OFFSET('2011'!P$1,Calculations!$G148,0),IF($P150=2012,OFFSET('2012'!P$1,Calculations!$G148,0),IF($P150=2013,OFFSET('2013'!P$1,Calculations!$G148,0),IF($P150=2014,OFFSET('2014'!P$1,Calculations!$G148,0),IF($P150=2015,OFFSET('2015'!P$1,Calculations!$G148,0),IF($P150=2016,OFFSET('2016'!P$1,Calculations!$G148,0),IF($P150=2017,OFFSET('2017'!P$1,Calculations!$G148,0),0))))))))))))))))</f>
        <v>0.32772930520378596</v>
      </c>
      <c r="BM150" s="34">
        <f ca="1">IF($P150=2002,OFFSET('2002'!Q$1,Calculations!$G148,0),IF($P150=2003,OFFSET('2003'!Q$1,Calculations!$G148,0),IF($P150=2004,OFFSET('2004'!Q$1,Calculations!$G148,0),IF($P150=2005,OFFSET('2005'!Q$1,Calculations!$G148,0),IF($P150=2006,OFFSET('2006'!Q$1,Calculations!$G148,0),IF($P150=2007,OFFSET('2007'!Q$1,Calculations!$G148,0),IF($P150=2008,OFFSET('2008'!Q$1,Calculations!$G148,0),IF($P150=2009,OFFSET('2009'!Q$1,Calculations!$G148,0),IF($P150=2010,OFFSET('2010'!Q$1,Calculations!$G148,0),IF($P150=2011,OFFSET('2011'!Q$1,Calculations!$G148,0),IF($P150=2012,OFFSET('2012'!Q$1,Calculations!$G148,0),IF($P150=2013,OFFSET('2013'!Q$1,Calculations!$G148,0),IF($P150=2014,OFFSET('2014'!Q$1,Calculations!$G148,0),IF($P150=2015,OFFSET('2015'!Q$1,Calculations!$G148,0),IF($P150=2016,OFFSET('2016'!Q$1,Calculations!$G148,0),IF($P150=2017,OFFSET('2017'!Q$1,Calculations!$G148,0),0))))))))))))))))</f>
        <v>0.19393626889445784</v>
      </c>
      <c r="BN150" s="31">
        <f ca="1">IF($P150=2002,OFFSET('2002'!K$1,Calculations!$H148,0),IF($P150=2003,OFFSET('2003'!K$1,Calculations!$H148,0),IF($P150=2004,OFFSET('2004'!K$1,Calculations!$H148,0),IF($P150=2005,OFFSET('2005'!K$1,Calculations!$H148,0),IF($P150=2006,OFFSET('2006'!K$1,Calculations!$H148,0),IF($P150=2007,OFFSET('2007'!K$1,Calculations!$H148,0),IF($P150=2008,OFFSET('2008'!K$1,Calculations!$H148,0),IF($P150=2009,OFFSET('2009'!K$1,Calculations!$H148,0),IF($P150=2010,OFFSET('2010'!K$1,Calculations!$H148,0),IF($P150=2011,OFFSET('2011'!K$1,Calculations!$H148,0),IF($P150=2012,OFFSET('2012'!K$1,Calculations!$H148,0),IF($P150=2013,OFFSET('2013'!K$1,Calculations!$H148,0),IF($P150=2014,OFFSET('2014'!K$1,Calculations!$H148,0),IF($P150=2015,OFFSET('2015'!K$1,Calculations!$H148,0),IF($P150=2016,OFFSET('2016'!K$1,Calculations!$H148,0),IF($P150=2017,OFFSET('2017'!K$1,Calculations!$H148,0),0))))))))))))))))</f>
        <v>2.5619947353170287E-4</v>
      </c>
      <c r="BO150" s="31">
        <f ca="1">IF($P150=2002,OFFSET('2002'!L$1,Calculations!$H148,0),IF($P150=2003,OFFSET('2003'!L$1,Calculations!$H148,0),IF($P150=2004,OFFSET('2004'!L$1,Calculations!$H148,0),IF($P150=2005,OFFSET('2005'!L$1,Calculations!$H148,0),IF($P150=2006,OFFSET('2006'!L$1,Calculations!$H148,0),IF($P150=2007,OFFSET('2007'!L$1,Calculations!$H148,0),IF($P150=2008,OFFSET('2008'!L$1,Calculations!$H148,0),IF($P150=2009,OFFSET('2009'!L$1,Calculations!$H148,0),IF($P150=2010,OFFSET('2010'!L$1,Calculations!$H148,0),IF($P150=2011,OFFSET('2011'!L$1,Calculations!$H148,0),IF($P150=2012,OFFSET('2012'!L$1,Calculations!$H148,0),IF($P150=2013,OFFSET('2013'!L$1,Calculations!$H148,0),IF($P150=2014,OFFSET('2014'!L$1,Calculations!$H148,0),IF($P150=2015,OFFSET('2015'!L$1,Calculations!$H148,0),IF($P150=2016,OFFSET('2016'!L$1,Calculations!$H148,0),IF($P150=2017,OFFSET('2017'!L$1,Calculations!$H148,0),0))))))))))))))))</f>
        <v>3.4839043812117873E-2</v>
      </c>
      <c r="BP150" s="31">
        <f ca="1">IF($P150=2002,OFFSET('2002'!M$1,Calculations!$H148,0),IF($P150=2003,OFFSET('2003'!M$1,Calculations!$H148,0),IF($P150=2004,OFFSET('2004'!M$1,Calculations!$H148,0),IF($P150=2005,OFFSET('2005'!M$1,Calculations!$H148,0),IF($P150=2006,OFFSET('2006'!M$1,Calculations!$H148,0),IF($P150=2007,OFFSET('2007'!M$1,Calculations!$H148,0),IF($P150=2008,OFFSET('2008'!M$1,Calculations!$H148,0),IF($P150=2009,OFFSET('2009'!M$1,Calculations!$H148,0),IF($P150=2010,OFFSET('2010'!M$1,Calculations!$H148,0),IF($P150=2011,OFFSET('2011'!M$1,Calculations!$H148,0),IF($P150=2012,OFFSET('2012'!M$1,Calculations!$H148,0),IF($P150=2013,OFFSET('2013'!M$1,Calculations!$H148,0),IF($P150=2014,OFFSET('2014'!M$1,Calculations!$H148,0),IF($P150=2015,OFFSET('2015'!M$1,Calculations!$H148,0),IF($P150=2016,OFFSET('2016'!M$1,Calculations!$H148,0),IF($P150=2017,OFFSET('2017'!M$1,Calculations!$H148,0),0))))))))))))))))</f>
        <v>3.4343123358398515E-2</v>
      </c>
      <c r="BQ150" s="31">
        <f ca="1">IF($P150=2002,OFFSET('2002'!N$1,Calculations!$H148,0),IF($P150=2003,OFFSET('2003'!N$1,Calculations!$H148,0),IF($P150=2004,OFFSET('2004'!N$1,Calculations!$H148,0),IF($P150=2005,OFFSET('2005'!N$1,Calculations!$H148,0),IF($P150=2006,OFFSET('2006'!N$1,Calculations!$H148,0),IF($P150=2007,OFFSET('2007'!N$1,Calculations!$H148,0),IF($P150=2008,OFFSET('2008'!N$1,Calculations!$H148,0),IF($P150=2009,OFFSET('2009'!N$1,Calculations!$H148,0),IF($P150=2010,OFFSET('2010'!N$1,Calculations!$H148,0),IF($P150=2011,OFFSET('2011'!N$1,Calculations!$H148,0),IF($P150=2012,OFFSET('2012'!N$1,Calculations!$H148,0),IF($P150=2013,OFFSET('2013'!N$1,Calculations!$H148,0),IF($P150=2014,OFFSET('2014'!N$1,Calculations!$H148,0),IF($P150=2015,OFFSET('2015'!N$1,Calculations!$H148,0),IF($P150=2016,OFFSET('2016'!N$1,Calculations!$H148,0),IF($P150=2017,OFFSET('2017'!N$1,Calculations!$H148,0),0))))))))))))))))</f>
        <v>7.6326373675480841E-2</v>
      </c>
      <c r="BR150" s="31">
        <f ca="1">IF($P150=2002,OFFSET('2002'!O$1,Calculations!$H148,0),IF($P150=2003,OFFSET('2003'!O$1,Calculations!$H148,0),IF($P150=2004,OFFSET('2004'!O$1,Calculations!$H148,0),IF($P150=2005,OFFSET('2005'!O$1,Calculations!$H148,0),IF($P150=2006,OFFSET('2006'!O$1,Calculations!$H148,0),IF($P150=2007,OFFSET('2007'!O$1,Calculations!$H148,0),IF($P150=2008,OFFSET('2008'!O$1,Calculations!$H148,0),IF($P150=2009,OFFSET('2009'!O$1,Calculations!$H148,0),IF($P150=2010,OFFSET('2010'!O$1,Calculations!$H148,0),IF($P150=2011,OFFSET('2011'!O$1,Calculations!$H148,0),IF($P150=2012,OFFSET('2012'!O$1,Calculations!$H148,0),IF($P150=2013,OFFSET('2013'!O$1,Calculations!$H148,0),IF($P150=2014,OFFSET('2014'!O$1,Calculations!$H148,0),IF($P150=2015,OFFSET('2015'!O$1,Calculations!$H148,0),IF($P150=2016,OFFSET('2016'!O$1,Calculations!$H148,0),IF($P150=2017,OFFSET('2017'!O$1,Calculations!$H148,0),0))))))))))))))))</f>
        <v>3.7560350505801469E-3</v>
      </c>
      <c r="BS150" s="31">
        <f ca="1">IF($P150=2002,OFFSET('2002'!P$1,Calculations!$H148,0),IF($P150=2003,OFFSET('2003'!P$1,Calculations!$H148,0),IF($P150=2004,OFFSET('2004'!P$1,Calculations!$H148,0),IF($P150=2005,OFFSET('2005'!P$1,Calculations!$H148,0),IF($P150=2006,OFFSET('2006'!P$1,Calculations!$H148,0),IF($P150=2007,OFFSET('2007'!P$1,Calculations!$H148,0),IF($P150=2008,OFFSET('2008'!P$1,Calculations!$H148,0),IF($P150=2009,OFFSET('2009'!P$1,Calculations!$H148,0),IF($P150=2010,OFFSET('2010'!P$1,Calculations!$H148,0),IF($P150=2011,OFFSET('2011'!P$1,Calculations!$H148,0),IF($P150=2012,OFFSET('2012'!P$1,Calculations!$H148,0),IF($P150=2013,OFFSET('2013'!P$1,Calculations!$H148,0),IF($P150=2014,OFFSET('2014'!P$1,Calculations!$H148,0),IF($P150=2015,OFFSET('2015'!P$1,Calculations!$H148,0),IF($P150=2016,OFFSET('2016'!P$1,Calculations!$H148,0),IF($P150=2017,OFFSET('2017'!P$1,Calculations!$H148,0),0))))))))))))))))</f>
        <v>0.29757337846015386</v>
      </c>
      <c r="BT150" s="34">
        <f ca="1">IF($P150=2002,OFFSET('2002'!Q$1,Calculations!$H148,0),IF($P150=2003,OFFSET('2003'!Q$1,Calculations!$H148,0),IF($P150=2004,OFFSET('2004'!Q$1,Calculations!$H148,0),IF($P150=2005,OFFSET('2005'!Q$1,Calculations!$H148,0),IF($P150=2006,OFFSET('2006'!Q$1,Calculations!$H148,0),IF($P150=2007,OFFSET('2007'!Q$1,Calculations!$H148,0),IF($P150=2008,OFFSET('2008'!Q$1,Calculations!$H148,0),IF($P150=2009,OFFSET('2009'!Q$1,Calculations!$H148,0),IF($P150=2010,OFFSET('2010'!Q$1,Calculations!$H148,0),IF($P150=2011,OFFSET('2011'!Q$1,Calculations!$H148,0),IF($P150=2012,OFFSET('2012'!Q$1,Calculations!$H148,0),IF($P150=2013,OFFSET('2013'!Q$1,Calculations!$H148,0),IF($P150=2014,OFFSET('2014'!Q$1,Calculations!$H148,0),IF($P150=2015,OFFSET('2015'!Q$1,Calculations!$H148,0),IF($P150=2016,OFFSET('2016'!Q$1,Calculations!$H148,0),IF($P150=2017,OFFSET('2017'!Q$1,Calculations!$H148,0),0))))))))))))))))</f>
        <v>1.2945273743412438E-2</v>
      </c>
      <c r="BU150" s="31">
        <f ca="1">IF($P150=2002,OFFSET('2002'!K$1,Calculations!$I148,0),IF($P150=2003,OFFSET('2003'!K$1,Calculations!$I148,0),IF($P150=2004,OFFSET('2004'!K$1,Calculations!$I148,0),IF($P150=2005,OFFSET('2005'!K$1,Calculations!$I148,0),IF($P150=2006,OFFSET('2006'!K$1,Calculations!$I148,0),IF($P150=2007,OFFSET('2007'!K$1,Calculations!$I148,0),IF($P150=2008,OFFSET('2008'!K$1,Calculations!$I148,0),IF($P150=2009,OFFSET('2009'!K$1,Calculations!$I148,0),IF($P150=2010,OFFSET('2010'!K$1,Calculations!$I148,0),IF($P150=2011,OFFSET('2011'!K$1,Calculations!$I148,0),IF($P150=2012,OFFSET('2012'!K$1,Calculations!$I148,0),IF($P150=2013,OFFSET('2013'!K$1,Calculations!$I148,0),IF($P150=2014,OFFSET('2014'!K$1,Calculations!$I148,0),IF($P150=2015,OFFSET('2015'!K$1,Calculations!$I148,0),IF($P150=2016,OFFSET('2016'!K$1,Calculations!$I148,0),IF($P150=2017,OFFSET('2017'!K$1,Calculations!$I148,0),0))))))))))))))))</f>
        <v>4.2523252079101105E-3</v>
      </c>
      <c r="BV150" s="31">
        <f ca="1">IF($P150=2002,OFFSET('2002'!L$1,Calculations!$I148,0),IF($P150=2003,OFFSET('2003'!L$1,Calculations!$I148,0),IF($P150=2004,OFFSET('2004'!L$1,Calculations!$I148,0),IF($P150=2005,OFFSET('2005'!L$1,Calculations!$I148,0),IF($P150=2006,OFFSET('2006'!L$1,Calculations!$I148,0),IF($P150=2007,OFFSET('2007'!L$1,Calculations!$I148,0),IF($P150=2008,OFFSET('2008'!L$1,Calculations!$I148,0),IF($P150=2009,OFFSET('2009'!L$1,Calculations!$I148,0),IF($P150=2010,OFFSET('2010'!L$1,Calculations!$I148,0),IF($P150=2011,OFFSET('2011'!L$1,Calculations!$I148,0),IF($P150=2012,OFFSET('2012'!L$1,Calculations!$I148,0),IF($P150=2013,OFFSET('2013'!L$1,Calculations!$I148,0),IF($P150=2014,OFFSET('2014'!L$1,Calculations!$I148,0),IF($P150=2015,OFFSET('2015'!L$1,Calculations!$I148,0),IF($P150=2016,OFFSET('2016'!L$1,Calculations!$I148,0),IF($P150=2017,OFFSET('2017'!L$1,Calculations!$I148,0),0))))))))))))))))</f>
        <v>4.816785384352084E-2</v>
      </c>
      <c r="BW150" s="31">
        <f ca="1">IF($P150=2002,OFFSET('2002'!M$1,Calculations!$I148,0),IF($P150=2003,OFFSET('2003'!M$1,Calculations!$I148,0),IF($P150=2004,OFFSET('2004'!M$1,Calculations!$I148,0),IF($P150=2005,OFFSET('2005'!M$1,Calculations!$I148,0),IF($P150=2006,OFFSET('2006'!M$1,Calculations!$I148,0),IF($P150=2007,OFFSET('2007'!M$1,Calculations!$I148,0),IF($P150=2008,OFFSET('2008'!M$1,Calculations!$I148,0),IF($P150=2009,OFFSET('2009'!M$1,Calculations!$I148,0),IF($P150=2010,OFFSET('2010'!M$1,Calculations!$I148,0),IF($P150=2011,OFFSET('2011'!M$1,Calculations!$I148,0),IF($P150=2012,OFFSET('2012'!M$1,Calculations!$I148,0),IF($P150=2013,OFFSET('2013'!M$1,Calculations!$I148,0),IF($P150=2014,OFFSET('2014'!M$1,Calculations!$I148,0),IF($P150=2015,OFFSET('2015'!M$1,Calculations!$I148,0),IF($P150=2016,OFFSET('2016'!M$1,Calculations!$I148,0),IF($P150=2017,OFFSET('2017'!M$1,Calculations!$I148,0),0))))))))))))))))</f>
        <v>4.6766862670014613E-2</v>
      </c>
      <c r="BX150" s="31">
        <f ca="1">IF($P150=2002,OFFSET('2002'!N$1,Calculations!$I148,0),IF($P150=2003,OFFSET('2003'!N$1,Calculations!$I148,0),IF($P150=2004,OFFSET('2004'!N$1,Calculations!$I148,0),IF($P150=2005,OFFSET('2005'!N$1,Calculations!$I148,0),IF($P150=2006,OFFSET('2006'!N$1,Calculations!$I148,0),IF($P150=2007,OFFSET('2007'!N$1,Calculations!$I148,0),IF($P150=2008,OFFSET('2008'!N$1,Calculations!$I148,0),IF($P150=2009,OFFSET('2009'!N$1,Calculations!$I148,0),IF($P150=2010,OFFSET('2010'!N$1,Calculations!$I148,0),IF($P150=2011,OFFSET('2011'!N$1,Calculations!$I148,0),IF($P150=2012,OFFSET('2012'!N$1,Calculations!$I148,0),IF($P150=2013,OFFSET('2013'!N$1,Calculations!$I148,0),IF($P150=2014,OFFSET('2014'!N$1,Calculations!$I148,0),IF($P150=2015,OFFSET('2015'!N$1,Calculations!$I148,0),IF($P150=2016,OFFSET('2016'!N$1,Calculations!$I148,0),IF($P150=2017,OFFSET('2017'!N$1,Calculations!$I148,0),0))))))))))))))))</f>
        <v>6.6805995130577334E-2</v>
      </c>
      <c r="BY150" s="31">
        <f ca="1">IF($P150=2002,OFFSET('2002'!O$1,Calculations!$I148,0),IF($P150=2003,OFFSET('2003'!O$1,Calculations!$I148,0),IF($P150=2004,OFFSET('2004'!O$1,Calculations!$I148,0),IF($P150=2005,OFFSET('2005'!O$1,Calculations!$I148,0),IF($P150=2006,OFFSET('2006'!O$1,Calculations!$I148,0),IF($P150=2007,OFFSET('2007'!O$1,Calculations!$I148,0),IF($P150=2008,OFFSET('2008'!O$1,Calculations!$I148,0),IF($P150=2009,OFFSET('2009'!O$1,Calculations!$I148,0),IF($P150=2010,OFFSET('2010'!O$1,Calculations!$I148,0),IF($P150=2011,OFFSET('2011'!O$1,Calculations!$I148,0),IF($P150=2012,OFFSET('2012'!O$1,Calculations!$I148,0),IF($P150=2013,OFFSET('2013'!O$1,Calculations!$I148,0),IF($P150=2014,OFFSET('2014'!O$1,Calculations!$I148,0),IF($P150=2015,OFFSET('2015'!O$1,Calculations!$I148,0),IF($P150=2016,OFFSET('2016'!O$1,Calculations!$I148,0),IF($P150=2017,OFFSET('2017'!O$1,Calculations!$I148,0),0))))))))))))))))</f>
        <v>3.1423981155203291E-2</v>
      </c>
      <c r="BZ150" s="31">
        <f ca="1">IF($P150=2002,OFFSET('2002'!P$1,Calculations!$I148,0),IF($P150=2003,OFFSET('2003'!P$1,Calculations!$I148,0),IF($P150=2004,OFFSET('2004'!P$1,Calculations!$I148,0),IF($P150=2005,OFFSET('2005'!P$1,Calculations!$I148,0),IF($P150=2006,OFFSET('2006'!P$1,Calculations!$I148,0),IF($P150=2007,OFFSET('2007'!P$1,Calculations!$I148,0),IF($P150=2008,OFFSET('2008'!P$1,Calculations!$I148,0),IF($P150=2009,OFFSET('2009'!P$1,Calculations!$I148,0),IF($P150=2010,OFFSET('2010'!P$1,Calculations!$I148,0),IF($P150=2011,OFFSET('2011'!P$1,Calculations!$I148,0),IF($P150=2012,OFFSET('2012'!P$1,Calculations!$I148,0),IF($P150=2013,OFFSET('2013'!P$1,Calculations!$I148,0),IF($P150=2014,OFFSET('2014'!P$1,Calculations!$I148,0),IF($P150=2015,OFFSET('2015'!P$1,Calculations!$I148,0),IF($P150=2016,OFFSET('2016'!P$1,Calculations!$I148,0),IF($P150=2017,OFFSET('2017'!P$1,Calculations!$I148,0),0))))))))))))))))</f>
        <v>5.6765516038379447E-2</v>
      </c>
      <c r="CA150" s="34">
        <f ca="1">IF($P150=2002,OFFSET('2002'!Q$1,Calculations!$I148,0),IF($P150=2003,OFFSET('2003'!Q$1,Calculations!$I148,0),IF($P150=2004,OFFSET('2004'!Q$1,Calculations!$I148,0),IF($P150=2005,OFFSET('2005'!Q$1,Calculations!$I148,0),IF($P150=2006,OFFSET('2006'!Q$1,Calculations!$I148,0),IF($P150=2007,OFFSET('2007'!Q$1,Calculations!$I148,0),IF($P150=2008,OFFSET('2008'!Q$1,Calculations!$I148,0),IF($P150=2009,OFFSET('2009'!Q$1,Calculations!$I148,0),IF($P150=2010,OFFSET('2010'!Q$1,Calculations!$I148,0),IF($P150=2011,OFFSET('2011'!Q$1,Calculations!$I148,0),IF($P150=2012,OFFSET('2012'!Q$1,Calculations!$I148,0),IF($P150=2013,OFFSET('2013'!Q$1,Calculations!$I148,0),IF($P150=2014,OFFSET('2014'!Q$1,Calculations!$I148,0),IF($P150=2015,OFFSET('2015'!Q$1,Calculations!$I148,0),IF($P150=2016,OFFSET('2016'!Q$1,Calculations!$I148,0),IF($P150=2017,OFFSET('2017'!Q$1,Calculations!$I148,0),0))))))))))))))))</f>
        <v>2.686310173200878E-2</v>
      </c>
      <c r="CB150" s="31">
        <f ca="1">IF($P150=2002,OFFSET('2002'!K$1,Calculations!$J148,0),IF($P150=2003,OFFSET('2003'!K$1,Calculations!$J148,0),IF($P150=2004,OFFSET('2004'!K$1,Calculations!$J148,0),IF($P150=2005,OFFSET('2005'!K$1,Calculations!$J148,0),IF($P150=2006,OFFSET('2006'!K$1,Calculations!$J148,0),IF($P150=2007,OFFSET('2007'!K$1,Calculations!$J148,0),IF($P150=2008,OFFSET('2008'!K$1,Calculations!$J148,0),IF($P150=2009,OFFSET('2009'!K$1,Calculations!$J148,0),IF($P150=2010,OFFSET('2010'!K$1,Calculations!$J148,0),IF($P150=2011,OFFSET('2011'!K$1,Calculations!$J148,0),IF($P150=2012,OFFSET('2012'!K$1,Calculations!$J148,0),IF($P150=2013,OFFSET('2013'!K$1,Calculations!$J148,0),IF($P150=2014,OFFSET('2014'!K$1,Calculations!$J148,0),IF($P150=2015,OFFSET('2015'!K$1,Calculations!$J148,0),IF($P150=2016,OFFSET('2016'!K$1,Calculations!$J148,0),IF($P150=2017,OFFSET('2017'!K$1,Calculations!$J148,0),0))))))))))))))))</f>
        <v>0.20647718584539562</v>
      </c>
      <c r="CC150" s="31">
        <f ca="1">IF($P150=2002,OFFSET('2002'!L$1,Calculations!$J148,0),IF($P150=2003,OFFSET('2003'!L$1,Calculations!$J148,0),IF($P150=2004,OFFSET('2004'!L$1,Calculations!$J148,0),IF($P150=2005,OFFSET('2005'!L$1,Calculations!$J148,0),IF($P150=2006,OFFSET('2006'!L$1,Calculations!$J148,0),IF($P150=2007,OFFSET('2007'!L$1,Calculations!$J148,0),IF($P150=2008,OFFSET('2008'!L$1,Calculations!$J148,0),IF($P150=2009,OFFSET('2009'!L$1,Calculations!$J148,0),IF($P150=2010,OFFSET('2010'!L$1,Calculations!$J148,0),IF($P150=2011,OFFSET('2011'!L$1,Calculations!$J148,0),IF($P150=2012,OFFSET('2012'!L$1,Calculations!$J148,0),IF($P150=2013,OFFSET('2013'!L$1,Calculations!$J148,0),IF($P150=2014,OFFSET('2014'!L$1,Calculations!$J148,0),IF($P150=2015,OFFSET('2015'!L$1,Calculations!$J148,0),IF($P150=2016,OFFSET('2016'!L$1,Calculations!$J148,0),IF($P150=2017,OFFSET('2017'!L$1,Calculations!$J148,0),0))))))))))))))))</f>
        <v>1.4230817044762133E-2</v>
      </c>
      <c r="CD150" s="31">
        <f ca="1">IF($P150=2002,OFFSET('2002'!M$1,Calculations!$J148,0),IF($P150=2003,OFFSET('2003'!M$1,Calculations!$J148,0),IF($P150=2004,OFFSET('2004'!M$1,Calculations!$J148,0),IF($P150=2005,OFFSET('2005'!M$1,Calculations!$J148,0),IF($P150=2006,OFFSET('2006'!M$1,Calculations!$J148,0),IF($P150=2007,OFFSET('2007'!M$1,Calculations!$J148,0),IF($P150=2008,OFFSET('2008'!M$1,Calculations!$J148,0),IF($P150=2009,OFFSET('2009'!M$1,Calculations!$J148,0),IF($P150=2010,OFFSET('2010'!M$1,Calculations!$J148,0),IF($P150=2011,OFFSET('2011'!M$1,Calculations!$J148,0),IF($P150=2012,OFFSET('2012'!M$1,Calculations!$J148,0),IF($P150=2013,OFFSET('2013'!M$1,Calculations!$J148,0),IF($P150=2014,OFFSET('2014'!M$1,Calculations!$J148,0),IF($P150=2015,OFFSET('2015'!M$1,Calculations!$J148,0),IF($P150=2016,OFFSET('2016'!M$1,Calculations!$J148,0),IF($P150=2017,OFFSET('2017'!M$1,Calculations!$J148,0),0))))))))))))))))</f>
        <v>9.3372736561384923E-2</v>
      </c>
      <c r="CE150" s="31">
        <f ca="1">IF($P150=2002,OFFSET('2002'!N$1,Calculations!$J148,0),IF($P150=2003,OFFSET('2003'!N$1,Calculations!$J148,0),IF($P150=2004,OFFSET('2004'!N$1,Calculations!$J148,0),IF($P150=2005,OFFSET('2005'!N$1,Calculations!$J148,0),IF($P150=2006,OFFSET('2006'!N$1,Calculations!$J148,0),IF($P150=2007,OFFSET('2007'!N$1,Calculations!$J148,0),IF($P150=2008,OFFSET('2008'!N$1,Calculations!$J148,0),IF($P150=2009,OFFSET('2009'!N$1,Calculations!$J148,0),IF($P150=2010,OFFSET('2010'!N$1,Calculations!$J148,0),IF($P150=2011,OFFSET('2011'!N$1,Calculations!$J148,0),IF($P150=2012,OFFSET('2012'!N$1,Calculations!$J148,0),IF($P150=2013,OFFSET('2013'!N$1,Calculations!$J148,0),IF($P150=2014,OFFSET('2014'!N$1,Calculations!$J148,0),IF($P150=2015,OFFSET('2015'!N$1,Calculations!$J148,0),IF($P150=2016,OFFSET('2016'!N$1,Calculations!$J148,0),IF($P150=2017,OFFSET('2017'!N$1,Calculations!$J148,0),0))))))))))))))))</f>
        <v>4.9961684051076857E-2</v>
      </c>
      <c r="CF150" s="31">
        <f ca="1">IF($P150=2002,OFFSET('2002'!O$1,Calculations!$J148,0),IF($P150=2003,OFFSET('2003'!O$1,Calculations!$J148,0),IF($P150=2004,OFFSET('2004'!O$1,Calculations!$J148,0),IF($P150=2005,OFFSET('2005'!O$1,Calculations!$J148,0),IF($P150=2006,OFFSET('2006'!O$1,Calculations!$J148,0),IF($P150=2007,OFFSET('2007'!O$1,Calculations!$J148,0),IF($P150=2008,OFFSET('2008'!O$1,Calculations!$J148,0),IF($P150=2009,OFFSET('2009'!O$1,Calculations!$J148,0),IF($P150=2010,OFFSET('2010'!O$1,Calculations!$J148,0),IF($P150=2011,OFFSET('2011'!O$1,Calculations!$J148,0),IF($P150=2012,OFFSET('2012'!O$1,Calculations!$J148,0),IF($P150=2013,OFFSET('2013'!O$1,Calculations!$J148,0),IF($P150=2014,OFFSET('2014'!O$1,Calculations!$J148,0),IF($P150=2015,OFFSET('2015'!O$1,Calculations!$J148,0),IF($P150=2016,OFFSET('2016'!O$1,Calculations!$J148,0),IF($P150=2017,OFFSET('2017'!O$1,Calculations!$J148,0),0))))))))))))))))</f>
        <v>0.12129900892945977</v>
      </c>
      <c r="CG150" s="31">
        <f ca="1">IF($P150=2002,OFFSET('2002'!P$1,Calculations!$J148,0),IF($P150=2003,OFFSET('2003'!P$1,Calculations!$J148,0),IF($P150=2004,OFFSET('2004'!P$1,Calculations!$J148,0),IF($P150=2005,OFFSET('2005'!P$1,Calculations!$J148,0),IF($P150=2006,OFFSET('2006'!P$1,Calculations!$J148,0),IF($P150=2007,OFFSET('2007'!P$1,Calculations!$J148,0),IF($P150=2008,OFFSET('2008'!P$1,Calculations!$J148,0),IF($P150=2009,OFFSET('2009'!P$1,Calculations!$J148,0),IF($P150=2010,OFFSET('2010'!P$1,Calculations!$J148,0),IF($P150=2011,OFFSET('2011'!P$1,Calculations!$J148,0),IF($P150=2012,OFFSET('2012'!P$1,Calculations!$J148,0),IF($P150=2013,OFFSET('2013'!P$1,Calculations!$J148,0),IF($P150=2014,OFFSET('2014'!P$1,Calculations!$J148,0),IF($P150=2015,OFFSET('2015'!P$1,Calculations!$J148,0),IF($P150=2016,OFFSET('2016'!P$1,Calculations!$J148,0),IF($P150=2017,OFFSET('2017'!P$1,Calculations!$J148,0),0))))))))))))))))</f>
        <v>9.5058288977134323E-3</v>
      </c>
      <c r="CH150" s="34">
        <f ca="1">IF($P150=2002,OFFSET('2002'!Q$1,Calculations!$J148,0),IF($P150=2003,OFFSET('2003'!Q$1,Calculations!$J148,0),IF($P150=2004,OFFSET('2004'!Q$1,Calculations!$J148,0),IF($P150=2005,OFFSET('2005'!Q$1,Calculations!$J148,0),IF($P150=2006,OFFSET('2006'!Q$1,Calculations!$J148,0),IF($P150=2007,OFFSET('2007'!Q$1,Calculations!$J148,0),IF($P150=2008,OFFSET('2008'!Q$1,Calculations!$J148,0),IF($P150=2009,OFFSET('2009'!Q$1,Calculations!$J148,0),IF($P150=2010,OFFSET('2010'!Q$1,Calculations!$J148,0),IF($P150=2011,OFFSET('2011'!Q$1,Calculations!$J148,0),IF($P150=2012,OFFSET('2012'!Q$1,Calculations!$J148,0),IF($P150=2013,OFFSET('2013'!Q$1,Calculations!$J148,0),IF($P150=2014,OFFSET('2014'!Q$1,Calculations!$J148,0),IF($P150=2015,OFFSET('2015'!Q$1,Calculations!$J148,0),IF($P150=2016,OFFSET('2016'!Q$1,Calculations!$J148,0),IF($P150=2017,OFFSET('2017'!Q$1,Calculations!$J148,0),0))))))))))))))))</f>
        <v>0.12790239539431403</v>
      </c>
      <c r="CI150" s="31">
        <f ca="1">IF($P150=2002,OFFSET('2002'!K$1,Calculations!$K148,0),IF($P150=2003,OFFSET('2003'!K$1,Calculations!$K148,0),IF($P150=2004,OFFSET('2004'!K$1,Calculations!$K148,0),IF($P150=2005,OFFSET('2005'!K$1,Calculations!$K148,0),IF($P150=2006,OFFSET('2006'!K$1,Calculations!$K148,0),IF($P150=2007,OFFSET('2007'!K$1,Calculations!$K148,0),IF($P150=2008,OFFSET('2008'!K$1,Calculations!$K148,0),IF($P150=2009,OFFSET('2009'!K$1,Calculations!$K148,0),IF($P150=2010,OFFSET('2010'!K$1,Calculations!$K148,0),IF($P150=2011,OFFSET('2011'!K$1,Calculations!$K148,0),IF($P150=2012,OFFSET('2012'!K$1,Calculations!$K148,0),IF($P150=2013,OFFSET('2013'!K$1,Calculations!$K148,0),IF($P150=2014,OFFSET('2014'!K$1,Calculations!$K148,0),IF($P150=2015,OFFSET('2015'!K$1,Calculations!$K148,0),IF($P150=2016,OFFSET('2016'!K$1,Calculations!$K148,0),IF($P150=2017,OFFSET('2017'!K$1,Calculations!$K148,0),0))))))))))))))))</f>
        <v>8.8893522488859757E-3</v>
      </c>
      <c r="CJ150" s="31">
        <f ca="1">IF($P150=2002,OFFSET('2002'!L$1,Calculations!$K148,0),IF($P150=2003,OFFSET('2003'!L$1,Calculations!$K148,0),IF($P150=2004,OFFSET('2004'!L$1,Calculations!$K148,0),IF($P150=2005,OFFSET('2005'!L$1,Calculations!$K148,0),IF($P150=2006,OFFSET('2006'!L$1,Calculations!$K148,0),IF($P150=2007,OFFSET('2007'!L$1,Calculations!$K148,0),IF($P150=2008,OFFSET('2008'!L$1,Calculations!$K148,0),IF($P150=2009,OFFSET('2009'!L$1,Calculations!$K148,0),IF($P150=2010,OFFSET('2010'!L$1,Calculations!$K148,0),IF($P150=2011,OFFSET('2011'!L$1,Calculations!$K148,0),IF($P150=2012,OFFSET('2012'!L$1,Calculations!$K148,0),IF($P150=2013,OFFSET('2013'!L$1,Calculations!$K148,0),IF($P150=2014,OFFSET('2014'!L$1,Calculations!$K148,0),IF($P150=2015,OFFSET('2015'!L$1,Calculations!$K148,0),IF($P150=2016,OFFSET('2016'!L$1,Calculations!$K148,0),IF($P150=2017,OFFSET('2017'!L$1,Calculations!$K148,0),0))))))))))))))))</f>
        <v>2.8448842919284203E-2</v>
      </c>
      <c r="CK150" s="31">
        <f ca="1">IF($P150=2002,OFFSET('2002'!M$1,Calculations!$K148,0),IF($P150=2003,OFFSET('2003'!M$1,Calculations!$K148,0),IF($P150=2004,OFFSET('2004'!M$1,Calculations!$K148,0),IF($P150=2005,OFFSET('2005'!M$1,Calculations!$K148,0),IF($P150=2006,OFFSET('2006'!M$1,Calculations!$K148,0),IF($P150=2007,OFFSET('2007'!M$1,Calculations!$K148,0),IF($P150=2008,OFFSET('2008'!M$1,Calculations!$K148,0),IF($P150=2009,OFFSET('2009'!M$1,Calculations!$K148,0),IF($P150=2010,OFFSET('2010'!M$1,Calculations!$K148,0),IF($P150=2011,OFFSET('2011'!M$1,Calculations!$K148,0),IF($P150=2012,OFFSET('2012'!M$1,Calculations!$K148,0),IF($P150=2013,OFFSET('2013'!M$1,Calculations!$K148,0),IF($P150=2014,OFFSET('2014'!M$1,Calculations!$K148,0),IF($P150=2015,OFFSET('2015'!M$1,Calculations!$K148,0),IF($P150=2016,OFFSET('2016'!M$1,Calculations!$K148,0),IF($P150=2017,OFFSET('2017'!M$1,Calculations!$K148,0),0))))))))))))))))</f>
        <v>5.0656325067414644E-3</v>
      </c>
      <c r="CL150" s="31">
        <f ca="1">IF($P150=2002,OFFSET('2002'!N$1,Calculations!$K148,0),IF($P150=2003,OFFSET('2003'!N$1,Calculations!$K148,0),IF($P150=2004,OFFSET('2004'!N$1,Calculations!$K148,0),IF($P150=2005,OFFSET('2005'!N$1,Calculations!$K148,0),IF($P150=2006,OFFSET('2006'!N$1,Calculations!$K148,0),IF($P150=2007,OFFSET('2007'!N$1,Calculations!$K148,0),IF($P150=2008,OFFSET('2008'!N$1,Calculations!$K148,0),IF($P150=2009,OFFSET('2009'!N$1,Calculations!$K148,0),IF($P150=2010,OFFSET('2010'!N$1,Calculations!$K148,0),IF($P150=2011,OFFSET('2011'!N$1,Calculations!$K148,0),IF($P150=2012,OFFSET('2012'!N$1,Calculations!$K148,0),IF($P150=2013,OFFSET('2013'!N$1,Calculations!$K148,0),IF($P150=2014,OFFSET('2014'!N$1,Calculations!$K148,0),IF($P150=2015,OFFSET('2015'!N$1,Calculations!$K148,0),IF($P150=2016,OFFSET('2016'!N$1,Calculations!$K148,0),IF($P150=2017,OFFSET('2017'!N$1,Calculations!$K148,0),0))))))))))))))))</f>
        <v>1.1073446736460012E-2</v>
      </c>
      <c r="CM150" s="31">
        <f ca="1">IF($P150=2002,OFFSET('2002'!O$1,Calculations!$K148,0),IF($P150=2003,OFFSET('2003'!O$1,Calculations!$K148,0),IF($P150=2004,OFFSET('2004'!O$1,Calculations!$K148,0),IF($P150=2005,OFFSET('2005'!O$1,Calculations!$K148,0),IF($P150=2006,OFFSET('2006'!O$1,Calculations!$K148,0),IF($P150=2007,OFFSET('2007'!O$1,Calculations!$K148,0),IF($P150=2008,OFFSET('2008'!O$1,Calculations!$K148,0),IF($P150=2009,OFFSET('2009'!O$1,Calculations!$K148,0),IF($P150=2010,OFFSET('2010'!O$1,Calculations!$K148,0),IF($P150=2011,OFFSET('2011'!O$1,Calculations!$K148,0),IF($P150=2012,OFFSET('2012'!O$1,Calculations!$K148,0),IF($P150=2013,OFFSET('2013'!O$1,Calculations!$K148,0),IF($P150=2014,OFFSET('2014'!O$1,Calculations!$K148,0),IF($P150=2015,OFFSET('2015'!O$1,Calculations!$K148,0),IF($P150=2016,OFFSET('2016'!O$1,Calculations!$K148,0),IF($P150=2017,OFFSET('2017'!O$1,Calculations!$K148,0),0))))))))))))))))</f>
        <v>2.0913126212735215E-3</v>
      </c>
      <c r="CN150" s="31">
        <f ca="1">IF($P150=2002,OFFSET('2002'!P$1,Calculations!$K148,0),IF($P150=2003,OFFSET('2003'!P$1,Calculations!$K148,0),IF($P150=2004,OFFSET('2004'!P$1,Calculations!$K148,0),IF($P150=2005,OFFSET('2005'!P$1,Calculations!$K148,0),IF($P150=2006,OFFSET('2006'!P$1,Calculations!$K148,0),IF($P150=2007,OFFSET('2007'!P$1,Calculations!$K148,0),IF($P150=2008,OFFSET('2008'!P$1,Calculations!$K148,0),IF($P150=2009,OFFSET('2009'!P$1,Calculations!$K148,0),IF($P150=2010,OFFSET('2010'!P$1,Calculations!$K148,0),IF($P150=2011,OFFSET('2011'!P$1,Calculations!$K148,0),IF($P150=2012,OFFSET('2012'!P$1,Calculations!$K148,0),IF($P150=2013,OFFSET('2013'!P$1,Calculations!$K148,0),IF($P150=2014,OFFSET('2014'!P$1,Calculations!$K148,0),IF($P150=2015,OFFSET('2015'!P$1,Calculations!$K148,0),IF($P150=2016,OFFSET('2016'!P$1,Calculations!$K148,0),IF($P150=2017,OFFSET('2017'!P$1,Calculations!$K148,0),0))))))))))))))))</f>
        <v>2.245660843268199E-2</v>
      </c>
      <c r="CO150" s="34">
        <f ca="1">IF($P150=2002,OFFSET('2002'!Q$1,Calculations!$K148,0),IF($P150=2003,OFFSET('2003'!Q$1,Calculations!$K148,0),IF($P150=2004,OFFSET('2004'!Q$1,Calculations!$K148,0),IF($P150=2005,OFFSET('2005'!Q$1,Calculations!$K148,0),IF($P150=2006,OFFSET('2006'!Q$1,Calculations!$K148,0),IF($P150=2007,OFFSET('2007'!Q$1,Calculations!$K148,0),IF($P150=2008,OFFSET('2008'!Q$1,Calculations!$K148,0),IF($P150=2009,OFFSET('2009'!Q$1,Calculations!$K148,0),IF($P150=2010,OFFSET('2010'!Q$1,Calculations!$K148,0),IF($P150=2011,OFFSET('2011'!Q$1,Calculations!$K148,0),IF($P150=2012,OFFSET('2012'!Q$1,Calculations!$K148,0),IF($P150=2013,OFFSET('2013'!Q$1,Calculations!$K148,0),IF($P150=2014,OFFSET('2014'!Q$1,Calculations!$K148,0),IF($P150=2015,OFFSET('2015'!Q$1,Calculations!$K148,0),IF($P150=2016,OFFSET('2016'!Q$1,Calculations!$K148,0),IF($P150=2017,OFFSET('2017'!Q$1,Calculations!$K148,0),0))))))))))))))))</f>
        <v>9.9742182652897138E-3</v>
      </c>
      <c r="CP150" s="31">
        <f ca="1">IF($P150=2002,OFFSET('2002'!K$1,Calculations!$L148,0),IF($P150=2003,OFFSET('2003'!K$1,Calculations!$L148,0),IF($P150=2004,OFFSET('2004'!K$1,Calculations!$L148,0),IF($P150=2005,OFFSET('2005'!K$1,Calculations!$L148,0),IF($P150=2006,OFFSET('2006'!K$1,Calculations!$L148,0),IF($P150=2007,OFFSET('2007'!K$1,Calculations!$L148,0),IF($P150=2008,OFFSET('2008'!K$1,Calculations!$L148,0),IF($P150=2009,OFFSET('2009'!K$1,Calculations!$L148,0),IF($P150=2010,OFFSET('2010'!K$1,Calculations!$L148,0),IF($P150=2011,OFFSET('2011'!K$1,Calculations!$L148,0),IF($P150=2012,OFFSET('2012'!K$1,Calculations!$L148,0),IF($P150=2013,OFFSET('2013'!K$1,Calculations!$L148,0),IF($P150=2014,OFFSET('2014'!K$1,Calculations!$L148,0),IF($P150=2015,OFFSET('2015'!K$1,Calculations!$L148,0),IF($P150=2016,OFFSET('2016'!K$1,Calculations!$L148,0),IF($P150=2017,OFFSET('2017'!K$1,Calculations!$L148,0),0))))))))))))))))</f>
        <v>0</v>
      </c>
      <c r="CQ150" s="31">
        <f ca="1">IF($P150=2002,OFFSET('2002'!L$1,Calculations!$L148,0),IF($P150=2003,OFFSET('2003'!L$1,Calculations!$L148,0),IF($P150=2004,OFFSET('2004'!L$1,Calculations!$L148,0),IF($P150=2005,OFFSET('2005'!L$1,Calculations!$L148,0),IF($P150=2006,OFFSET('2006'!L$1,Calculations!$L148,0),IF($P150=2007,OFFSET('2007'!L$1,Calculations!$L148,0),IF($P150=2008,OFFSET('2008'!L$1,Calculations!$L148,0),IF($P150=2009,OFFSET('2009'!L$1,Calculations!$L148,0),IF($P150=2010,OFFSET('2010'!L$1,Calculations!$L148,0),IF($P150=2011,OFFSET('2011'!L$1,Calculations!$L148,0),IF($P150=2012,OFFSET('2012'!L$1,Calculations!$L148,0),IF($P150=2013,OFFSET('2013'!L$1,Calculations!$L148,0),IF($P150=2014,OFFSET('2014'!L$1,Calculations!$L148,0),IF($P150=2015,OFFSET('2015'!L$1,Calculations!$L148,0),IF($P150=2016,OFFSET('2016'!L$1,Calculations!$L148,0),IF($P150=2017,OFFSET('2017'!L$1,Calculations!$L148,0),0))))))))))))))))</f>
        <v>0</v>
      </c>
      <c r="CR150" s="31">
        <f ca="1">IF($P150=2002,OFFSET('2002'!M$1,Calculations!$L148,0),IF($P150=2003,OFFSET('2003'!M$1,Calculations!$L148,0),IF($P150=2004,OFFSET('2004'!M$1,Calculations!$L148,0),IF($P150=2005,OFFSET('2005'!M$1,Calculations!$L148,0),IF($P150=2006,OFFSET('2006'!M$1,Calculations!$L148,0),IF($P150=2007,OFFSET('2007'!M$1,Calculations!$L148,0),IF($P150=2008,OFFSET('2008'!M$1,Calculations!$L148,0),IF($P150=2009,OFFSET('2009'!M$1,Calculations!$L148,0),IF($P150=2010,OFFSET('2010'!M$1,Calculations!$L148,0),IF($P150=2011,OFFSET('2011'!M$1,Calculations!$L148,0),IF($P150=2012,OFFSET('2012'!M$1,Calculations!$L148,0),IF($P150=2013,OFFSET('2013'!M$1,Calculations!$L148,0),IF($P150=2014,OFFSET('2014'!M$1,Calculations!$L148,0),IF($P150=2015,OFFSET('2015'!M$1,Calculations!$L148,0),IF($P150=2016,OFFSET('2016'!M$1,Calculations!$L148,0),IF($P150=2017,OFFSET('2017'!M$1,Calculations!$L148,0),0))))))))))))))))</f>
        <v>0</v>
      </c>
      <c r="CS150" s="31">
        <f ca="1">IF($P150=2002,OFFSET('2002'!N$1,Calculations!$L148,0),IF($P150=2003,OFFSET('2003'!N$1,Calculations!$L148,0),IF($P150=2004,OFFSET('2004'!N$1,Calculations!$L148,0),IF($P150=2005,OFFSET('2005'!N$1,Calculations!$L148,0),IF($P150=2006,OFFSET('2006'!N$1,Calculations!$L148,0),IF($P150=2007,OFFSET('2007'!N$1,Calculations!$L148,0),IF($P150=2008,OFFSET('2008'!N$1,Calculations!$L148,0),IF($P150=2009,OFFSET('2009'!N$1,Calculations!$L148,0),IF($P150=2010,OFFSET('2010'!N$1,Calculations!$L148,0),IF($P150=2011,OFFSET('2011'!N$1,Calculations!$L148,0),IF($P150=2012,OFFSET('2012'!N$1,Calculations!$L148,0),IF($P150=2013,OFFSET('2013'!N$1,Calculations!$L148,0),IF($P150=2014,OFFSET('2014'!N$1,Calculations!$L148,0),IF($P150=2015,OFFSET('2015'!N$1,Calculations!$L148,0),IF($P150=2016,OFFSET('2016'!N$1,Calculations!$L148,0),IF($P150=2017,OFFSET('2017'!N$1,Calculations!$L148,0),0))))))))))))))))</f>
        <v>0</v>
      </c>
      <c r="CT150" s="31">
        <f ca="1">IF($P150=2002,OFFSET('2002'!O$1,Calculations!$L148,0),IF($P150=2003,OFFSET('2003'!O$1,Calculations!$L148,0),IF($P150=2004,OFFSET('2004'!O$1,Calculations!$L148,0),IF($P150=2005,OFFSET('2005'!O$1,Calculations!$L148,0),IF($P150=2006,OFFSET('2006'!O$1,Calculations!$L148,0),IF($P150=2007,OFFSET('2007'!O$1,Calculations!$L148,0),IF($P150=2008,OFFSET('2008'!O$1,Calculations!$L148,0),IF($P150=2009,OFFSET('2009'!O$1,Calculations!$L148,0),IF($P150=2010,OFFSET('2010'!O$1,Calculations!$L148,0),IF($P150=2011,OFFSET('2011'!O$1,Calculations!$L148,0),IF($P150=2012,OFFSET('2012'!O$1,Calculations!$L148,0),IF($P150=2013,OFFSET('2013'!O$1,Calculations!$L148,0),IF($P150=2014,OFFSET('2014'!O$1,Calculations!$L148,0),IF($P150=2015,OFFSET('2015'!O$1,Calculations!$L148,0),IF($P150=2016,OFFSET('2016'!O$1,Calculations!$L148,0),IF($P150=2017,OFFSET('2017'!O$1,Calculations!$L148,0),0))))))))))))))))</f>
        <v>0</v>
      </c>
      <c r="CU150" s="31">
        <f ca="1">IF($P150=2002,OFFSET('2002'!P$1,Calculations!$L148,0),IF($P150=2003,OFFSET('2003'!P$1,Calculations!$L148,0),IF($P150=2004,OFFSET('2004'!P$1,Calculations!$L148,0),IF($P150=2005,OFFSET('2005'!P$1,Calculations!$L148,0),IF($P150=2006,OFFSET('2006'!P$1,Calculations!$L148,0),IF($P150=2007,OFFSET('2007'!P$1,Calculations!$L148,0),IF($P150=2008,OFFSET('2008'!P$1,Calculations!$L148,0),IF($P150=2009,OFFSET('2009'!P$1,Calculations!$L148,0),IF($P150=2010,OFFSET('2010'!P$1,Calculations!$L148,0),IF($P150=2011,OFFSET('2011'!P$1,Calculations!$L148,0),IF($P150=2012,OFFSET('2012'!P$1,Calculations!$L148,0),IF($P150=2013,OFFSET('2013'!P$1,Calculations!$L148,0),IF($P150=2014,OFFSET('2014'!P$1,Calculations!$L148,0),IF($P150=2015,OFFSET('2015'!P$1,Calculations!$L148,0),IF($P150=2016,OFFSET('2016'!P$1,Calculations!$L148,0),IF($P150=2017,OFFSET('2017'!P$1,Calculations!$L148,0),0))))))))))))))))</f>
        <v>0</v>
      </c>
      <c r="CV150" s="34">
        <f ca="1">IF($P150=2002,OFFSET('2002'!Q$1,Calculations!$L148,0),IF($P150=2003,OFFSET('2003'!Q$1,Calculations!$L148,0),IF($P150=2004,OFFSET('2004'!Q$1,Calculations!$L148,0),IF($P150=2005,OFFSET('2005'!Q$1,Calculations!$L148,0),IF($P150=2006,OFFSET('2006'!Q$1,Calculations!$L148,0),IF($P150=2007,OFFSET('2007'!Q$1,Calculations!$L148,0),IF($P150=2008,OFFSET('2008'!Q$1,Calculations!$L148,0),IF($P150=2009,OFFSET('2009'!Q$1,Calculations!$L148,0),IF($P150=2010,OFFSET('2010'!Q$1,Calculations!$L148,0),IF($P150=2011,OFFSET('2011'!Q$1,Calculations!$L148,0),IF($P150=2012,OFFSET('2012'!Q$1,Calculations!$L148,0),IF($P150=2013,OFFSET('2013'!Q$1,Calculations!$L148,0),IF($P150=2014,OFFSET('2014'!Q$1,Calculations!$L148,0),IF($P150=2015,OFFSET('2015'!Q$1,Calculations!$L148,0),IF($P150=2016,OFFSET('2016'!Q$1,Calculations!$L148,0),IF($P150=2017,OFFSET('2017'!Q$1,Calculations!$L148,0),0))))))))))))))))</f>
        <v>0</v>
      </c>
      <c r="CW150" s="31">
        <f ca="1">IF($P150=2002,OFFSET('2002'!K$1,Calculations!$M148,0),IF($P150=2003,OFFSET('2003'!K$1,Calculations!$M148,0),IF($P150=2004,OFFSET('2004'!K$1,Calculations!$M148,0),IF($P150=2005,OFFSET('2005'!K$1,Calculations!$M148,0),IF($P150=2006,OFFSET('2006'!K$1,Calculations!$M148,0),IF($P150=2007,OFFSET('2007'!K$1,Calculations!$M148,0),IF($P150=2008,OFFSET('2008'!K$1,Calculations!$M148,0),IF($P150=2009,OFFSET('2009'!K$1,Calculations!$M148,0),IF($P150=2010,OFFSET('2010'!K$1,Calculations!$M148,0),IF($P150=2011,OFFSET('2011'!K$1,Calculations!$M148,0),IF($P150=2012,OFFSET('2012'!K$1,Calculations!$M148,0),IF($P150=2013,OFFSET('2013'!K$1,Calculations!$M148,0),IF($P150=2014,OFFSET('2014'!K$1,Calculations!$M148,0),IF($P150=2015,OFFSET('2015'!K$1,Calculations!$M148,0),IF($P150=2016,OFFSET('2016'!K$1,Calculations!$M148,0),IF($P150=2017,OFFSET('2017'!K$1,Calculations!$M148,0),0))))))))))))))))</f>
        <v>0.36154013475725816</v>
      </c>
      <c r="CX150" s="31">
        <f ca="1">IF($P150=2002,OFFSET('2002'!L$1,Calculations!$M148,0),IF($P150=2003,OFFSET('2003'!L$1,Calculations!$M148,0),IF($P150=2004,OFFSET('2004'!L$1,Calculations!$M148,0),IF($P150=2005,OFFSET('2005'!L$1,Calculations!$M148,0),IF($P150=2006,OFFSET('2006'!L$1,Calculations!$M148,0),IF($P150=2007,OFFSET('2007'!L$1,Calculations!$M148,0),IF($P150=2008,OFFSET('2008'!L$1,Calculations!$M148,0),IF($P150=2009,OFFSET('2009'!L$1,Calculations!$M148,0),IF($P150=2010,OFFSET('2010'!L$1,Calculations!$M148,0),IF($P150=2011,OFFSET('2011'!L$1,Calculations!$M148,0),IF($P150=2012,OFFSET('2012'!L$1,Calculations!$M148,0),IF($P150=2013,OFFSET('2013'!L$1,Calculations!$M148,0),IF($P150=2014,OFFSET('2014'!L$1,Calculations!$M148,0),IF($P150=2015,OFFSET('2015'!L$1,Calculations!$M148,0),IF($P150=2016,OFFSET('2016'!L$1,Calculations!$M148,0),IF($P150=2017,OFFSET('2017'!L$1,Calculations!$M148,0),0))))))))))))))))</f>
        <v>0.18630837466262917</v>
      </c>
      <c r="CY150" s="31">
        <f ca="1">IF($P150=2002,OFFSET('2002'!M$1,Calculations!$M148,0),IF($P150=2003,OFFSET('2003'!M$1,Calculations!$M148,0),IF($P150=2004,OFFSET('2004'!M$1,Calculations!$M148,0),IF($P150=2005,OFFSET('2005'!M$1,Calculations!$M148,0),IF($P150=2006,OFFSET('2006'!M$1,Calculations!$M148,0),IF($P150=2007,OFFSET('2007'!M$1,Calculations!$M148,0),IF($P150=2008,OFFSET('2008'!M$1,Calculations!$M148,0),IF($P150=2009,OFFSET('2009'!M$1,Calculations!$M148,0),IF($P150=2010,OFFSET('2010'!M$1,Calculations!$M148,0),IF($P150=2011,OFFSET('2011'!M$1,Calculations!$M148,0),IF($P150=2012,OFFSET('2012'!M$1,Calculations!$M148,0),IF($P150=2013,OFFSET('2013'!M$1,Calculations!$M148,0),IF($P150=2014,OFFSET('2014'!M$1,Calculations!$M148,0),IF($P150=2015,OFFSET('2015'!M$1,Calculations!$M148,0),IF($P150=2016,OFFSET('2016'!M$1,Calculations!$M148,0),IF($P150=2017,OFFSET('2017'!M$1,Calculations!$M148,0),0))))))))))))))))</f>
        <v>5.1724921566873146E-2</v>
      </c>
      <c r="CZ150" s="31">
        <f ca="1">IF($P150=2002,OFFSET('2002'!N$1,Calculations!$M148,0),IF($P150=2003,OFFSET('2003'!N$1,Calculations!$M148,0),IF($P150=2004,OFFSET('2004'!N$1,Calculations!$M148,0),IF($P150=2005,OFFSET('2005'!N$1,Calculations!$M148,0),IF($P150=2006,OFFSET('2006'!N$1,Calculations!$M148,0),IF($P150=2007,OFFSET('2007'!N$1,Calculations!$M148,0),IF($P150=2008,OFFSET('2008'!N$1,Calculations!$M148,0),IF($P150=2009,OFFSET('2009'!N$1,Calculations!$M148,0),IF($P150=2010,OFFSET('2010'!N$1,Calculations!$M148,0),IF($P150=2011,OFFSET('2011'!N$1,Calculations!$M148,0),IF($P150=2012,OFFSET('2012'!N$1,Calculations!$M148,0),IF($P150=2013,OFFSET('2013'!N$1,Calculations!$M148,0),IF($P150=2014,OFFSET('2014'!N$1,Calculations!$M148,0),IF($P150=2015,OFFSET('2015'!N$1,Calculations!$M148,0),IF($P150=2016,OFFSET('2016'!N$1,Calculations!$M148,0),IF($P150=2017,OFFSET('2017'!N$1,Calculations!$M148,0),0))))))))))))))))</f>
        <v>3.7216812119895894E-2</v>
      </c>
      <c r="DA150" s="31">
        <f ca="1">IF($P150=2002,OFFSET('2002'!O$1,Calculations!$M148,0),IF($P150=2003,OFFSET('2003'!O$1,Calculations!$M148,0),IF($P150=2004,OFFSET('2004'!O$1,Calculations!$M148,0),IF($P150=2005,OFFSET('2005'!O$1,Calculations!$M148,0),IF($P150=2006,OFFSET('2006'!O$1,Calculations!$M148,0),IF($P150=2007,OFFSET('2007'!O$1,Calculations!$M148,0),IF($P150=2008,OFFSET('2008'!O$1,Calculations!$M148,0),IF($P150=2009,OFFSET('2009'!O$1,Calculations!$M148,0),IF($P150=2010,OFFSET('2010'!O$1,Calculations!$M148,0),IF($P150=2011,OFFSET('2011'!O$1,Calculations!$M148,0),IF($P150=2012,OFFSET('2012'!O$1,Calculations!$M148,0),IF($P150=2013,OFFSET('2013'!O$1,Calculations!$M148,0),IF($P150=2014,OFFSET('2014'!O$1,Calculations!$M148,0),IF($P150=2015,OFFSET('2015'!O$1,Calculations!$M148,0),IF($P150=2016,OFFSET('2016'!O$1,Calculations!$M148,0),IF($P150=2017,OFFSET('2017'!O$1,Calculations!$M148,0),0))))))))))))))))</f>
        <v>0.36191441649300293</v>
      </c>
      <c r="DB150" s="31">
        <f ca="1">IF($P150=2002,OFFSET('2002'!P$1,Calculations!$M148,0),IF($P150=2003,OFFSET('2003'!P$1,Calculations!$M148,0),IF($P150=2004,OFFSET('2004'!P$1,Calculations!$M148,0),IF($P150=2005,OFFSET('2005'!P$1,Calculations!$M148,0),IF($P150=2006,OFFSET('2006'!P$1,Calculations!$M148,0),IF($P150=2007,OFFSET('2007'!P$1,Calculations!$M148,0),IF($P150=2008,OFFSET('2008'!P$1,Calculations!$M148,0),IF($P150=2009,OFFSET('2009'!P$1,Calculations!$M148,0),IF($P150=2010,OFFSET('2010'!P$1,Calculations!$M148,0),IF($P150=2011,OFFSET('2011'!P$1,Calculations!$M148,0),IF($P150=2012,OFFSET('2012'!P$1,Calculations!$M148,0),IF($P150=2013,OFFSET('2013'!P$1,Calculations!$M148,0),IF($P150=2014,OFFSET('2014'!P$1,Calculations!$M148,0),IF($P150=2015,OFFSET('2015'!P$1,Calculations!$M148,0),IF($P150=2016,OFFSET('2016'!P$1,Calculations!$M148,0),IF($P150=2017,OFFSET('2017'!P$1,Calculations!$M148,0),0))))))))))))))))</f>
        <v>1.2953404003406888E-3</v>
      </c>
      <c r="DC150" s="34">
        <f ca="1">IF($P150=2002,OFFSET('2002'!Q$1,Calculations!$M148,0),IF($P150=2003,OFFSET('2003'!Q$1,Calculations!$M148,0),IF($P150=2004,OFFSET('2004'!Q$1,Calculations!$M148,0),IF($P150=2005,OFFSET('2005'!Q$1,Calculations!$M148,0),IF($P150=2006,OFFSET('2006'!Q$1,Calculations!$M148,0),IF($P150=2007,OFFSET('2007'!Q$1,Calculations!$M148,0),IF($P150=2008,OFFSET('2008'!Q$1,Calculations!$M148,0),IF($P150=2009,OFFSET('2009'!Q$1,Calculations!$M148,0),IF($P150=2010,OFFSET('2010'!Q$1,Calculations!$M148,0),IF($P150=2011,OFFSET('2011'!Q$1,Calculations!$M148,0),IF($P150=2012,OFFSET('2012'!Q$1,Calculations!$M148,0),IF($P150=2013,OFFSET('2013'!Q$1,Calculations!$M148,0),IF($P150=2014,OFFSET('2014'!Q$1,Calculations!$M148,0),IF($P150=2015,OFFSET('2015'!Q$1,Calculations!$M148,0),IF($P150=2016,OFFSET('2016'!Q$1,Calculations!$M148,0),IF($P150=2017,OFFSET('2017'!Q$1,Calculations!$M148,0),0))))))))))))))))</f>
        <v>1</v>
      </c>
      <c r="DD150" s="14">
        <v>-3.0435678717996462E-2</v>
      </c>
      <c r="DE150" s="14">
        <v>-2.46613702771948E-2</v>
      </c>
      <c r="DF150" s="14">
        <v>4.3029186558314607E-2</v>
      </c>
      <c r="DG150" s="14">
        <v>4.6408265644891068E-2</v>
      </c>
      <c r="DH150" s="14">
        <v>-2.9617711277000008E-2</v>
      </c>
      <c r="DI150" s="14">
        <v>2.5455812758307845E-2</v>
      </c>
      <c r="DJ150" s="14">
        <v>2.8734155889863916E-2</v>
      </c>
      <c r="DK150" s="14">
        <v>3.8661975656746707E-2</v>
      </c>
      <c r="DL150" s="14">
        <v>1.7451489999906748E-2</v>
      </c>
      <c r="DM150" s="14">
        <v>5.9065824596089951E-2</v>
      </c>
      <c r="DN150" s="14">
        <v>8.1574702484339609E-3</v>
      </c>
      <c r="DO150" s="51">
        <v>2.5393476003970168E-3</v>
      </c>
      <c r="DQ150" s="154">
        <f t="shared" ca="1" si="277"/>
        <v>-7.957748588874725E-4</v>
      </c>
      <c r="DR150" s="154">
        <f t="shared" ca="1" si="278"/>
        <v>1.2545321587599367E-2</v>
      </c>
      <c r="DS150" s="154">
        <f t="shared" ca="1" si="279"/>
        <v>6.4911676803718595E-3</v>
      </c>
      <c r="DT150" s="154">
        <f t="shared" ca="1" si="280"/>
        <v>6.7181452475430364E-3</v>
      </c>
      <c r="DU150" s="154">
        <f t="shared" ca="1" si="281"/>
        <v>7.1657566244111412E-4</v>
      </c>
      <c r="DV150" s="154">
        <f t="shared" ca="1" si="282"/>
        <v>1.8854125464192309E-2</v>
      </c>
      <c r="DW150" s="154">
        <f t="shared" ca="1" si="283"/>
        <v>2.9196038897724538E-3</v>
      </c>
      <c r="DX150" s="48">
        <f t="shared" ca="1" si="284"/>
        <v>3.8025628937543706E-4</v>
      </c>
      <c r="DY150" s="36">
        <f t="shared" ca="1" si="285"/>
        <v>-3.7153787486599262E-3</v>
      </c>
      <c r="DZ150" s="36">
        <f t="shared" ca="1" si="286"/>
        <v>9.6257176978269132E-3</v>
      </c>
      <c r="EA150" s="36">
        <f t="shared" ca="1" si="287"/>
        <v>3.5715637905994056E-3</v>
      </c>
      <c r="EB150" s="36">
        <f t="shared" ca="1" si="288"/>
        <v>3.7985413577705826E-3</v>
      </c>
      <c r="EC150" s="36">
        <f t="shared" ca="1" si="289"/>
        <v>-2.2030282273313396E-3</v>
      </c>
      <c r="ED150" s="33">
        <f t="shared" ca="1" si="290"/>
        <v>1.5934521574419856E-2</v>
      </c>
      <c r="EE150" s="37">
        <f t="shared" ca="1" si="290"/>
        <v>0</v>
      </c>
      <c r="EF150" s="27">
        <f t="shared" ca="1" si="250"/>
        <v>0.99920422514111251</v>
      </c>
      <c r="EG150" s="27">
        <f t="shared" ca="1" si="251"/>
        <v>1.0125453215875995</v>
      </c>
      <c r="EH150" s="27">
        <f t="shared" ca="1" si="252"/>
        <v>1.0064911676803718</v>
      </c>
      <c r="EI150" s="27">
        <f t="shared" ca="1" si="253"/>
        <v>1.0067181452475431</v>
      </c>
      <c r="EJ150" s="27">
        <f t="shared" ca="1" si="254"/>
        <v>1.0007165756624412</v>
      </c>
      <c r="EK150" s="27">
        <f t="shared" ca="1" si="255"/>
        <v>1.0188541254641923</v>
      </c>
      <c r="EL150" s="27">
        <f t="shared" ca="1" si="256"/>
        <v>1.0029196038897725</v>
      </c>
      <c r="EM150" s="44">
        <f t="shared" si="257"/>
        <v>1.002539347600397</v>
      </c>
      <c r="EN150" s="38">
        <f t="shared" ca="1" si="258"/>
        <v>556.44930036254596</v>
      </c>
      <c r="EO150" s="38">
        <f t="shared" ca="1" si="259"/>
        <v>570.52127560968529</v>
      </c>
      <c r="EP150" s="38">
        <f t="shared" ca="1" si="260"/>
        <v>575.57277590781746</v>
      </c>
      <c r="EQ150" s="38">
        <f t="shared" ca="1" si="261"/>
        <v>513.00851834858145</v>
      </c>
      <c r="ER150" s="38">
        <f t="shared" ca="1" si="262"/>
        <v>551.52805632036336</v>
      </c>
      <c r="ES150" s="38">
        <f t="shared" ca="1" si="263"/>
        <v>396.92653148244005</v>
      </c>
      <c r="ET150" s="57">
        <f t="shared" ca="1" si="264"/>
        <v>551.77455310875462</v>
      </c>
      <c r="EU150" s="39">
        <f t="shared" si="265"/>
        <v>552.61771794232482</v>
      </c>
      <c r="EV150" s="45">
        <f t="shared" ca="1" si="291"/>
        <v>-0.84316483357019933</v>
      </c>
      <c r="EW150" s="60">
        <f t="shared" si="292"/>
        <v>0.96956432128200354</v>
      </c>
      <c r="EX150" s="60">
        <f t="shared" si="293"/>
        <v>0.97533862972280516</v>
      </c>
      <c r="EY150" s="60">
        <f t="shared" si="294"/>
        <v>1.0430291865583146</v>
      </c>
      <c r="EZ150" s="60">
        <f t="shared" si="295"/>
        <v>1.046408265644891</v>
      </c>
      <c r="FA150" s="60">
        <f t="shared" si="296"/>
        <v>0.97038228872300003</v>
      </c>
      <c r="FB150" s="60">
        <f t="shared" si="297"/>
        <v>1.0254558127583078</v>
      </c>
      <c r="FC150" s="60">
        <f t="shared" si="298"/>
        <v>1.0287341558898639</v>
      </c>
      <c r="FD150" s="60">
        <f t="shared" si="299"/>
        <v>1.0386619756567468</v>
      </c>
      <c r="FE150" s="60">
        <f t="shared" si="300"/>
        <v>1.0174514899999068</v>
      </c>
      <c r="FF150" s="60">
        <f t="shared" si="301"/>
        <v>1.05906582459609</v>
      </c>
      <c r="FG150" s="44">
        <f t="shared" si="302"/>
        <v>1.0081574702484339</v>
      </c>
      <c r="FH150" s="38">
        <f t="shared" si="266"/>
        <v>470.75925483639884</v>
      </c>
      <c r="FI150" s="38">
        <f t="shared" si="267"/>
        <v>345.0016876619855</v>
      </c>
      <c r="FJ150" s="38">
        <f t="shared" si="268"/>
        <v>349.33387041086382</v>
      </c>
      <c r="FK150" s="38">
        <f t="shared" si="269"/>
        <v>650.83352356106309</v>
      </c>
      <c r="FL150" s="38">
        <f t="shared" si="270"/>
        <v>733.4556553947466</v>
      </c>
      <c r="FM150" s="38">
        <f t="shared" si="271"/>
        <v>540.29489624228779</v>
      </c>
      <c r="FN150" s="38">
        <f t="shared" si="272"/>
        <v>607.44558258642724</v>
      </c>
      <c r="FO150" s="38">
        <f t="shared" si="273"/>
        <v>495.74809153469056</v>
      </c>
      <c r="FP150" s="38">
        <f t="shared" si="274"/>
        <v>483.07120743034022</v>
      </c>
      <c r="FQ150" s="38">
        <f t="shared" si="275"/>
        <v>881.51896847283172</v>
      </c>
      <c r="FR150" s="59">
        <f t="shared" si="276"/>
        <v>510.99451090781088</v>
      </c>
      <c r="FS150" s="2">
        <f t="shared" ca="1" si="303"/>
        <v>-3.711441779643308E-3</v>
      </c>
      <c r="FT150" s="2">
        <f t="shared" ca="1" si="304"/>
        <v>9.5519309347269175E-3</v>
      </c>
      <c r="FU150" s="2">
        <f t="shared" ca="1" si="305"/>
        <v>3.5548406550342023E-3</v>
      </c>
      <c r="FV150" s="2">
        <f t="shared" ca="1" si="306"/>
        <v>3.7803289504395477E-3</v>
      </c>
      <c r="FW150" s="2">
        <f t="shared" ca="1" si="307"/>
        <v>-2.1990310791810512E-3</v>
      </c>
      <c r="FX150" s="19">
        <f t="shared" ca="1" si="308"/>
        <v>1.5763239270687204E-2</v>
      </c>
      <c r="FY150" s="13">
        <f t="shared" ca="1" si="309"/>
        <v>0</v>
      </c>
      <c r="FZ150" s="2">
        <f t="shared" ca="1" si="310"/>
        <v>-7.9609165577765708E-4</v>
      </c>
      <c r="GA150" s="2">
        <f t="shared" ca="1" si="311"/>
        <v>1.2467281058592593E-2</v>
      </c>
      <c r="GB150" s="2">
        <f t="shared" ca="1" si="312"/>
        <v>6.4701907788999495E-3</v>
      </c>
      <c r="GC150" s="2">
        <f t="shared" ca="1" si="313"/>
        <v>6.6956790743051492E-3</v>
      </c>
      <c r="GD150" s="2">
        <f t="shared" ca="1" si="314"/>
        <v>7.1631904468458349E-4</v>
      </c>
      <c r="GE150" s="2">
        <f t="shared" ca="1" si="315"/>
        <v>1.8678589394552834E-2</v>
      </c>
      <c r="GF150" s="2">
        <f t="shared" ca="1" si="316"/>
        <v>2.9153501238656466E-3</v>
      </c>
      <c r="GG150" s="13">
        <f t="shared" si="317"/>
        <v>2.5361289050518589E-3</v>
      </c>
      <c r="GH150" s="2">
        <f t="shared" si="318"/>
        <v>-3.090846170179604E-2</v>
      </c>
      <c r="GI150" s="2">
        <f t="shared" si="319"/>
        <v>-2.4970555747117019E-2</v>
      </c>
      <c r="GJ150" s="2">
        <f t="shared" si="320"/>
        <v>4.2129158904497713E-2</v>
      </c>
      <c r="GK150" s="2">
        <f t="shared" si="321"/>
        <v>4.5363600815068482E-2</v>
      </c>
      <c r="GL150" s="2">
        <f t="shared" si="322"/>
        <v>-3.0065173040910463E-2</v>
      </c>
      <c r="GM150" s="2">
        <f t="shared" si="323"/>
        <v>2.5137209116646145E-2</v>
      </c>
      <c r="GN150" s="2">
        <f t="shared" si="324"/>
        <v>2.8329071568415971E-2</v>
      </c>
      <c r="GO150" s="2">
        <f t="shared" si="325"/>
        <v>3.7933322953505329E-2</v>
      </c>
      <c r="GP150" s="2">
        <f t="shared" si="326"/>
        <v>1.7300961522324531E-2</v>
      </c>
      <c r="GQ150" s="2">
        <f t="shared" si="327"/>
        <v>5.7387222002116156E-2</v>
      </c>
      <c r="GR150" s="2">
        <f t="shared" si="328"/>
        <v>8.1243779325851518E-3</v>
      </c>
    </row>
    <row r="151" spans="1:200">
      <c r="A151" s="70">
        <v>76</v>
      </c>
      <c r="B151" s="70">
        <v>77</v>
      </c>
      <c r="C151" s="70">
        <v>78</v>
      </c>
      <c r="D151" s="70">
        <v>79</v>
      </c>
      <c r="E151" s="70">
        <v>80</v>
      </c>
      <c r="F151" s="70">
        <v>81</v>
      </c>
      <c r="G151" s="70">
        <v>82</v>
      </c>
      <c r="H151" s="70">
        <v>83</v>
      </c>
      <c r="I151" s="70">
        <v>84</v>
      </c>
      <c r="J151" s="70">
        <v>85</v>
      </c>
      <c r="K151" s="70">
        <v>86</v>
      </c>
      <c r="L151" s="70">
        <v>87</v>
      </c>
      <c r="M151" s="70">
        <v>88</v>
      </c>
      <c r="O151" s="15">
        <v>42095</v>
      </c>
      <c r="P151" s="21">
        <v>2015</v>
      </c>
      <c r="Q151" s="19">
        <f ca="1">IF($P151=2002,OFFSET('2002'!K$1,Calculations!$A149,0),IF($P151=2003,OFFSET('2003'!K$1,Calculations!$A149,0),IF($P151=2004,OFFSET('2004'!K$1,Calculations!$A149,0),IF($P151=2005,OFFSET('2005'!K$1,Calculations!$A149,0),IF($P151=2006,OFFSET('2006'!K$1,Calculations!$A149,0),IF($P151=2007,OFFSET('2007'!K$1,Calculations!$A149,0),IF($P151=2008,OFFSET('2008'!K$1,Calculations!$A149,0),IF($P151=2009,OFFSET('2009'!K$1,Calculations!$A149,0),IF($P151=2010,OFFSET('2010'!K$1,Calculations!$A149,0),IF($P151=2011,OFFSET('2011'!K$1,Calculations!$A149,0),IF($P151=2012,OFFSET('2012'!K$1,Calculations!$A149,0),IF($P151=2013,OFFSET('2013'!K$1,Calculations!$A149,0),IF($P151=2014,OFFSET('2014'!K$1,Calculations!$A149,0),IF($P151=2015,OFFSET('2015'!K$1,Calculations!$A149,0),IF($P151=2016,OFFSET('2016'!K$1,Calculations!$A149,0),IF($P151=2017,OFFSET('2017'!K$1,Calculations!$A149,0),0))))))))))))))))</f>
        <v>0.49563756872160208</v>
      </c>
      <c r="R151" s="19">
        <f ca="1">IF($P151=2002,OFFSET('2002'!L$1,Calculations!$A149,0),IF($P151=2003,OFFSET('2003'!L$1,Calculations!$A149,0),IF($P151=2004,OFFSET('2004'!L$1,Calculations!$A149,0),IF($P151=2005,OFFSET('2005'!L$1,Calculations!$A149,0),IF($P151=2006,OFFSET('2006'!L$1,Calculations!$A149,0),IF($P151=2007,OFFSET('2007'!L$1,Calculations!$A149,0),IF($P151=2008,OFFSET('2008'!L$1,Calculations!$A149,0),IF($P151=2009,OFFSET('2009'!L$1,Calculations!$A149,0),IF($P151=2010,OFFSET('2010'!L$1,Calculations!$A149,0),IF($P151=2011,OFFSET('2011'!L$1,Calculations!$A149,0),IF($P151=2012,OFFSET('2012'!L$1,Calculations!$A149,0),IF($P151=2013,OFFSET('2013'!L$1,Calculations!$A149,0),IF($P151=2014,OFFSET('2014'!L$1,Calculations!$A149,0),IF($P151=2015,OFFSET('2015'!L$1,Calculations!$A149,0),IF($P151=2016,OFFSET('2016'!L$1,Calculations!$A149,0),IF($P151=2017,OFFSET('2017'!L$1,Calculations!$A149,0),0))))))))))))))))</f>
        <v>0.14127819520951318</v>
      </c>
      <c r="S151" s="19">
        <f ca="1">IF($P151=2002,OFFSET('2002'!M$1,Calculations!$A149,0),IF($P151=2003,OFFSET('2003'!M$1,Calculations!$A149,0),IF($P151=2004,OFFSET('2004'!M$1,Calculations!$A149,0),IF($P151=2005,OFFSET('2005'!M$1,Calculations!$A149,0),IF($P151=2006,OFFSET('2006'!M$1,Calculations!$A149,0),IF($P151=2007,OFFSET('2007'!M$1,Calculations!$A149,0),IF($P151=2008,OFFSET('2008'!M$1,Calculations!$A149,0),IF($P151=2009,OFFSET('2009'!M$1,Calculations!$A149,0),IF($P151=2010,OFFSET('2010'!M$1,Calculations!$A149,0),IF($P151=2011,OFFSET('2011'!M$1,Calculations!$A149,0),IF($P151=2012,OFFSET('2012'!M$1,Calculations!$A149,0),IF($P151=2013,OFFSET('2013'!M$1,Calculations!$A149,0),IF($P151=2014,OFFSET('2014'!M$1,Calculations!$A149,0),IF($P151=2015,OFFSET('2015'!M$1,Calculations!$A149,0),IF($P151=2016,OFFSET('2016'!M$1,Calculations!$A149,0),IF($P151=2017,OFFSET('2017'!M$1,Calculations!$A149,0),0))))))))))))))))</f>
        <v>0.21898394366344437</v>
      </c>
      <c r="T151" s="19">
        <f ca="1">IF($P151=2002,OFFSET('2002'!N$1,Calculations!$A149,0),IF($P151=2003,OFFSET('2003'!N$1,Calculations!$A149,0),IF($P151=2004,OFFSET('2004'!N$1,Calculations!$A149,0),IF($P151=2005,OFFSET('2005'!N$1,Calculations!$A149,0),IF($P151=2006,OFFSET('2006'!N$1,Calculations!$A149,0),IF($P151=2007,OFFSET('2007'!N$1,Calculations!$A149,0),IF($P151=2008,OFFSET('2008'!N$1,Calculations!$A149,0),IF($P151=2009,OFFSET('2009'!N$1,Calculations!$A149,0),IF($P151=2010,OFFSET('2010'!N$1,Calculations!$A149,0),IF($P151=2011,OFFSET('2011'!N$1,Calculations!$A149,0),IF($P151=2012,OFFSET('2012'!N$1,Calculations!$A149,0),IF($P151=2013,OFFSET('2013'!N$1,Calculations!$A149,0),IF($P151=2014,OFFSET('2014'!N$1,Calculations!$A149,0),IF($P151=2015,OFFSET('2015'!N$1,Calculations!$A149,0),IF($P151=2016,OFFSET('2016'!N$1,Calculations!$A149,0),IF($P151=2017,OFFSET('2017'!N$1,Calculations!$A149,0),0))))))))))))))))</f>
        <v>0.25503811159614226</v>
      </c>
      <c r="U151" s="19">
        <f ca="1">IF($P151=2002,OFFSET('2002'!O$1,Calculations!$A149,0),IF($P151=2003,OFFSET('2003'!O$1,Calculations!$A149,0),IF($P151=2004,OFFSET('2004'!O$1,Calculations!$A149,0),IF($P151=2005,OFFSET('2005'!O$1,Calculations!$A149,0),IF($P151=2006,OFFSET('2006'!O$1,Calculations!$A149,0),IF($P151=2007,OFFSET('2007'!O$1,Calculations!$A149,0),IF($P151=2008,OFFSET('2008'!O$1,Calculations!$A149,0),IF($P151=2009,OFFSET('2009'!O$1,Calculations!$A149,0),IF($P151=2010,OFFSET('2010'!O$1,Calculations!$A149,0),IF($P151=2011,OFFSET('2011'!O$1,Calculations!$A149,0),IF($P151=2012,OFFSET('2012'!O$1,Calculations!$A149,0),IF($P151=2013,OFFSET('2013'!O$1,Calculations!$A149,0),IF($P151=2014,OFFSET('2014'!O$1,Calculations!$A149,0),IF($P151=2015,OFFSET('2015'!O$1,Calculations!$A149,0),IF($P151=2016,OFFSET('2016'!O$1,Calculations!$A149,0),IF($P151=2017,OFFSET('2017'!O$1,Calculations!$A149,0),0))))))))))))))))</f>
        <v>0.34656648414657087</v>
      </c>
      <c r="V151" s="19">
        <f ca="1">IF($P151=2002,OFFSET('2002'!P$1,Calculations!$A149,0),IF($P151=2003,OFFSET('2003'!P$1,Calculations!$A149,0),IF($P151=2004,OFFSET('2004'!P$1,Calculations!$A149,0),IF($P151=2005,OFFSET('2005'!P$1,Calculations!$A149,0),IF($P151=2006,OFFSET('2006'!P$1,Calculations!$A149,0),IF($P151=2007,OFFSET('2007'!P$1,Calculations!$A149,0),IF($P151=2008,OFFSET('2008'!P$1,Calculations!$A149,0),IF($P151=2009,OFFSET('2009'!P$1,Calculations!$A149,0),IF($P151=2010,OFFSET('2010'!P$1,Calculations!$A149,0),IF($P151=2011,OFFSET('2011'!P$1,Calculations!$A149,0),IF($P151=2012,OFFSET('2012'!P$1,Calculations!$A149,0),IF($P151=2013,OFFSET('2013'!P$1,Calculations!$A149,0),IF($P151=2014,OFFSET('2014'!P$1,Calculations!$A149,0),IF($P151=2015,OFFSET('2015'!P$1,Calculations!$A149,0),IF($P151=2016,OFFSET('2016'!P$1,Calculations!$A149,0),IF($P151=2017,OFFSET('2017'!P$1,Calculations!$A149,0),0))))))))))))))))</f>
        <v>0.13265101263397033</v>
      </c>
      <c r="W151" s="13">
        <f ca="1">IF($P151=2002,OFFSET('2002'!Q$1,Calculations!$A149,0),IF($P151=2003,OFFSET('2003'!Q$1,Calculations!$A149,0),IF($P151=2004,OFFSET('2004'!Q$1,Calculations!$A149,0),IF($P151=2005,OFFSET('2005'!Q$1,Calculations!$A149,0),IF($P151=2006,OFFSET('2006'!Q$1,Calculations!$A149,0),IF($P151=2007,OFFSET('2007'!Q$1,Calculations!$A149,0),IF($P151=2008,OFFSET('2008'!Q$1,Calculations!$A149,0),IF($P151=2009,OFFSET('2009'!Q$1,Calculations!$A149,0),IF($P151=2010,OFFSET('2010'!Q$1,Calculations!$A149,0),IF($P151=2011,OFFSET('2011'!Q$1,Calculations!$A149,0),IF($P151=2012,OFFSET('2012'!Q$1,Calculations!$A149,0),IF($P151=2013,OFFSET('2013'!Q$1,Calculations!$A149,0),IF($P151=2014,OFFSET('2014'!Q$1,Calculations!$A149,0),IF($P151=2015,OFFSET('2015'!Q$1,Calculations!$A149,0),IF($P151=2016,OFFSET('2016'!Q$1,Calculations!$A149,0),IF($P151=2017,OFFSET('2017'!Q$1,Calculations!$A149,0),0))))))))))))))))</f>
        <v>0.3535415897166852</v>
      </c>
      <c r="X151" s="31">
        <f ca="1">IF($P151=2002,OFFSET('2002'!K$1,Calculations!$B149,0),IF($P151=2003,OFFSET('2003'!K$1,Calculations!$B149,0),IF($P151=2004,OFFSET('2004'!K$1,Calculations!$B149,0),IF($P151=2005,OFFSET('2005'!K$1,Calculations!$B149,0),IF($P151=2006,OFFSET('2006'!K$1,Calculations!$B149,0),IF($P151=2007,OFFSET('2007'!K$1,Calculations!$B149,0),IF($P151=2008,OFFSET('2008'!K$1,Calculations!$B149,0),IF($P151=2009,OFFSET('2009'!K$1,Calculations!$B149,0),IF($P151=2010,OFFSET('2010'!K$1,Calculations!$B149,0),IF($P151=2011,OFFSET('2011'!K$1,Calculations!$B149,0),IF($P151=2012,OFFSET('2012'!K$1,Calculations!$B149,0),IF($P151=2013,OFFSET('2013'!K$1,Calculations!$B149,0),IF($P151=2014,OFFSET('2014'!K$1,Calculations!$B149,0),IF($P151=2015,OFFSET('2015'!K$1,Calculations!$B149,0),IF($P151=2016,OFFSET('2016'!K$1,Calculations!$B149,0),IF($P151=2017,OFFSET('2017'!K$1,Calculations!$B149,0),0))))))))))))))))</f>
        <v>0.1030073623023593</v>
      </c>
      <c r="Y151" s="31">
        <f ca="1">IF($P151=2002,OFFSET('2002'!L$1,Calculations!$B149,0),IF($P151=2003,OFFSET('2003'!L$1,Calculations!$B149,0),IF($P151=2004,OFFSET('2004'!L$1,Calculations!$B149,0),IF($P151=2005,OFFSET('2005'!L$1,Calculations!$B149,0),IF($P151=2006,OFFSET('2006'!L$1,Calculations!$B149,0),IF($P151=2007,OFFSET('2007'!L$1,Calculations!$B149,0),IF($P151=2008,OFFSET('2008'!L$1,Calculations!$B149,0),IF($P151=2009,OFFSET('2009'!L$1,Calculations!$B149,0),IF($P151=2010,OFFSET('2010'!L$1,Calculations!$B149,0),IF($P151=2011,OFFSET('2011'!L$1,Calculations!$B149,0),IF($P151=2012,OFFSET('2012'!L$1,Calculations!$B149,0),IF($P151=2013,OFFSET('2013'!L$1,Calculations!$B149,0),IF($P151=2014,OFFSET('2014'!L$1,Calculations!$B149,0),IF($P151=2015,OFFSET('2015'!L$1,Calculations!$B149,0),IF($P151=2016,OFFSET('2016'!L$1,Calculations!$B149,0),IF($P151=2017,OFFSET('2017'!L$1,Calculations!$B149,0),0))))))))))))))))</f>
        <v>3.6465145493737409E-2</v>
      </c>
      <c r="Z151" s="31">
        <f ca="1">IF($P151=2002,OFFSET('2002'!M$1,Calculations!$B149,0),IF($P151=2003,OFFSET('2003'!M$1,Calculations!$B149,0),IF($P151=2004,OFFSET('2004'!M$1,Calculations!$B149,0),IF($P151=2005,OFFSET('2005'!M$1,Calculations!$B149,0),IF($P151=2006,OFFSET('2006'!M$1,Calculations!$B149,0),IF($P151=2007,OFFSET('2007'!M$1,Calculations!$B149,0),IF($P151=2008,OFFSET('2008'!M$1,Calculations!$B149,0),IF($P151=2009,OFFSET('2009'!M$1,Calculations!$B149,0),IF($P151=2010,OFFSET('2010'!M$1,Calculations!$B149,0),IF($P151=2011,OFFSET('2011'!M$1,Calculations!$B149,0),IF($P151=2012,OFFSET('2012'!M$1,Calculations!$B149,0),IF($P151=2013,OFFSET('2013'!M$1,Calculations!$B149,0),IF($P151=2014,OFFSET('2014'!M$1,Calculations!$B149,0),IF($P151=2015,OFFSET('2015'!M$1,Calculations!$B149,0),IF($P151=2016,OFFSET('2016'!M$1,Calculations!$B149,0),IF($P151=2017,OFFSET('2017'!M$1,Calculations!$B149,0),0))))))))))))))))</f>
        <v>0.13580562209117938</v>
      </c>
      <c r="AA151" s="31">
        <f ca="1">IF($P151=2002,OFFSET('2002'!N$1,Calculations!$B149,0),IF($P151=2003,OFFSET('2003'!N$1,Calculations!$B149,0),IF($P151=2004,OFFSET('2004'!N$1,Calculations!$B149,0),IF($P151=2005,OFFSET('2005'!N$1,Calculations!$B149,0),IF($P151=2006,OFFSET('2006'!N$1,Calculations!$B149,0),IF($P151=2007,OFFSET('2007'!N$1,Calculations!$B149,0),IF($P151=2008,OFFSET('2008'!N$1,Calculations!$B149,0),IF($P151=2009,OFFSET('2009'!N$1,Calculations!$B149,0),IF($P151=2010,OFFSET('2010'!N$1,Calculations!$B149,0),IF($P151=2011,OFFSET('2011'!N$1,Calculations!$B149,0),IF($P151=2012,OFFSET('2012'!N$1,Calculations!$B149,0),IF($P151=2013,OFFSET('2013'!N$1,Calculations!$B149,0),IF($P151=2014,OFFSET('2014'!N$1,Calculations!$B149,0),IF($P151=2015,OFFSET('2015'!N$1,Calculations!$B149,0),IF($P151=2016,OFFSET('2016'!N$1,Calculations!$B149,0),IF($P151=2017,OFFSET('2017'!N$1,Calculations!$B149,0),0))))))))))))))))</f>
        <v>8.2415236647625137E-2</v>
      </c>
      <c r="AB151" s="31">
        <f ca="1">IF($P151=2002,OFFSET('2002'!O$1,Calculations!$B149,0),IF($P151=2003,OFFSET('2003'!O$1,Calculations!$B149,0),IF($P151=2004,OFFSET('2004'!O$1,Calculations!$B149,0),IF($P151=2005,OFFSET('2005'!O$1,Calculations!$B149,0),IF($P151=2006,OFFSET('2006'!O$1,Calculations!$B149,0),IF($P151=2007,OFFSET('2007'!O$1,Calculations!$B149,0),IF($P151=2008,OFFSET('2008'!O$1,Calculations!$B149,0),IF($P151=2009,OFFSET('2009'!O$1,Calculations!$B149,0),IF($P151=2010,OFFSET('2010'!O$1,Calculations!$B149,0),IF($P151=2011,OFFSET('2011'!O$1,Calculations!$B149,0),IF($P151=2012,OFFSET('2012'!O$1,Calculations!$B149,0),IF($P151=2013,OFFSET('2013'!O$1,Calculations!$B149,0),IF($P151=2014,OFFSET('2014'!O$1,Calculations!$B149,0),IF($P151=2015,OFFSET('2015'!O$1,Calculations!$B149,0),IF($P151=2016,OFFSET('2016'!O$1,Calculations!$B149,0),IF($P151=2017,OFFSET('2017'!O$1,Calculations!$B149,0),0))))))))))))))))</f>
        <v>0.11043775866271394</v>
      </c>
      <c r="AC151" s="31">
        <f ca="1">IF($P151=2002,OFFSET('2002'!P$1,Calculations!$B149,0),IF($P151=2003,OFFSET('2003'!P$1,Calculations!$B149,0),IF($P151=2004,OFFSET('2004'!P$1,Calculations!$B149,0),IF($P151=2005,OFFSET('2005'!P$1,Calculations!$B149,0),IF($P151=2006,OFFSET('2006'!P$1,Calculations!$B149,0),IF($P151=2007,OFFSET('2007'!P$1,Calculations!$B149,0),IF($P151=2008,OFFSET('2008'!P$1,Calculations!$B149,0),IF($P151=2009,OFFSET('2009'!P$1,Calculations!$B149,0),IF($P151=2010,OFFSET('2010'!P$1,Calculations!$B149,0),IF($P151=2011,OFFSET('2011'!P$1,Calculations!$B149,0),IF($P151=2012,OFFSET('2012'!P$1,Calculations!$B149,0),IF($P151=2013,OFFSET('2013'!P$1,Calculations!$B149,0),IF($P151=2014,OFFSET('2014'!P$1,Calculations!$B149,0),IF($P151=2015,OFFSET('2015'!P$1,Calculations!$B149,0),IF($P151=2016,OFFSET('2016'!P$1,Calculations!$B149,0),IF($P151=2017,OFFSET('2017'!P$1,Calculations!$B149,0),0))))))))))))))))</f>
        <v>3.3015116938328974E-2</v>
      </c>
      <c r="AD151" s="34">
        <f ca="1">IF($P151=2002,OFFSET('2002'!Q$1,Calculations!$B149,0),IF($P151=2003,OFFSET('2003'!Q$1,Calculations!$B149,0),IF($P151=2004,OFFSET('2004'!Q$1,Calculations!$B149,0),IF($P151=2005,OFFSET('2005'!Q$1,Calculations!$B149,0),IF($P151=2006,OFFSET('2006'!Q$1,Calculations!$B149,0),IF($P151=2007,OFFSET('2007'!Q$1,Calculations!$B149,0),IF($P151=2008,OFFSET('2008'!Q$1,Calculations!$B149,0),IF($P151=2009,OFFSET('2009'!Q$1,Calculations!$B149,0),IF($P151=2010,OFFSET('2010'!Q$1,Calculations!$B149,0),IF($P151=2011,OFFSET('2011'!Q$1,Calculations!$B149,0),IF($P151=2012,OFFSET('2012'!Q$1,Calculations!$B149,0),IF($P151=2013,OFFSET('2013'!Q$1,Calculations!$B149,0),IF($P151=2014,OFFSET('2014'!Q$1,Calculations!$B149,0),IF($P151=2015,OFFSET('2015'!Q$1,Calculations!$B149,0),IF($P151=2016,OFFSET('2016'!Q$1,Calculations!$B149,0),IF($P151=2017,OFFSET('2017'!Q$1,Calculations!$B149,0),0))))))))))))))))</f>
        <v>9.428000998082349E-2</v>
      </c>
      <c r="AE151" s="31">
        <f ca="1">IF($P151=2002,OFFSET('2002'!K$1,Calculations!$C149,0),IF($P151=2003,OFFSET('2003'!K$1,Calculations!$C149,0),IF($P151=2004,OFFSET('2004'!K$1,Calculations!$C149,0),IF($P151=2005,OFFSET('2005'!K$1,Calculations!$C149,0),IF($P151=2006,OFFSET('2006'!K$1,Calculations!$C149,0),IF($P151=2007,OFFSET('2007'!K$1,Calculations!$C149,0),IF($P151=2008,OFFSET('2008'!K$1,Calculations!$C149,0),IF($P151=2009,OFFSET('2009'!K$1,Calculations!$C149,0),IF($P151=2010,OFFSET('2010'!K$1,Calculations!$C149,0),IF($P151=2011,OFFSET('2011'!K$1,Calculations!$C149,0),IF($P151=2012,OFFSET('2012'!K$1,Calculations!$C149,0),IF($P151=2013,OFFSET('2013'!K$1,Calculations!$C149,0),IF($P151=2014,OFFSET('2014'!K$1,Calculations!$C149,0),IF($P151=2015,OFFSET('2015'!K$1,Calculations!$C149,0),IF($P151=2016,OFFSET('2016'!K$1,Calculations!$C149,0),IF($P151=2017,OFFSET('2017'!K$1,Calculations!$C149,0),0))))))))))))))))</f>
        <v>2.2835244013146429E-2</v>
      </c>
      <c r="AF151" s="31">
        <f ca="1">IF($P151=2002,OFFSET('2002'!L$1,Calculations!$C149,0),IF($P151=2003,OFFSET('2003'!L$1,Calculations!$C149,0),IF($P151=2004,OFFSET('2004'!L$1,Calculations!$C149,0),IF($P151=2005,OFFSET('2005'!L$1,Calculations!$C149,0),IF($P151=2006,OFFSET('2006'!L$1,Calculations!$C149,0),IF($P151=2007,OFFSET('2007'!L$1,Calculations!$C149,0),IF($P151=2008,OFFSET('2008'!L$1,Calculations!$C149,0),IF($P151=2009,OFFSET('2009'!L$1,Calculations!$C149,0),IF($P151=2010,OFFSET('2010'!L$1,Calculations!$C149,0),IF($P151=2011,OFFSET('2011'!L$1,Calculations!$C149,0),IF($P151=2012,OFFSET('2012'!L$1,Calculations!$C149,0),IF($P151=2013,OFFSET('2013'!L$1,Calculations!$C149,0),IF($P151=2014,OFFSET('2014'!L$1,Calculations!$C149,0),IF($P151=2015,OFFSET('2015'!L$1,Calculations!$C149,0),IF($P151=2016,OFFSET('2016'!L$1,Calculations!$C149,0),IF($P151=2017,OFFSET('2017'!L$1,Calculations!$C149,0),0))))))))))))))))</f>
        <v>0.11942973948890791</v>
      </c>
      <c r="AG151" s="31">
        <f ca="1">IF($P151=2002,OFFSET('2002'!M$1,Calculations!$C149,0),IF($P151=2003,OFFSET('2003'!M$1,Calculations!$C149,0),IF($P151=2004,OFFSET('2004'!M$1,Calculations!$C149,0),IF($P151=2005,OFFSET('2005'!M$1,Calculations!$C149,0),IF($P151=2006,OFFSET('2006'!M$1,Calculations!$C149,0),IF($P151=2007,OFFSET('2007'!M$1,Calculations!$C149,0),IF($P151=2008,OFFSET('2008'!M$1,Calculations!$C149,0),IF($P151=2009,OFFSET('2009'!M$1,Calculations!$C149,0),IF($P151=2010,OFFSET('2010'!M$1,Calculations!$C149,0),IF($P151=2011,OFFSET('2011'!M$1,Calculations!$C149,0),IF($P151=2012,OFFSET('2012'!M$1,Calculations!$C149,0),IF($P151=2013,OFFSET('2013'!M$1,Calculations!$C149,0),IF($P151=2014,OFFSET('2014'!M$1,Calculations!$C149,0),IF($P151=2015,OFFSET('2015'!M$1,Calculations!$C149,0),IF($P151=2016,OFFSET('2016'!M$1,Calculations!$C149,0),IF($P151=2017,OFFSET('2017'!M$1,Calculations!$C149,0),0))))))))))))))))</f>
        <v>0.10597114312736686</v>
      </c>
      <c r="AH151" s="31">
        <f ca="1">IF($P151=2002,OFFSET('2002'!N$1,Calculations!$C149,0),IF($P151=2003,OFFSET('2003'!N$1,Calculations!$C149,0),IF($P151=2004,OFFSET('2004'!N$1,Calculations!$C149,0),IF($P151=2005,OFFSET('2005'!N$1,Calculations!$C149,0),IF($P151=2006,OFFSET('2006'!N$1,Calculations!$C149,0),IF($P151=2007,OFFSET('2007'!N$1,Calculations!$C149,0),IF($P151=2008,OFFSET('2008'!N$1,Calculations!$C149,0),IF($P151=2009,OFFSET('2009'!N$1,Calculations!$C149,0),IF($P151=2010,OFFSET('2010'!N$1,Calculations!$C149,0),IF($P151=2011,OFFSET('2011'!N$1,Calculations!$C149,0),IF($P151=2012,OFFSET('2012'!N$1,Calculations!$C149,0),IF($P151=2013,OFFSET('2013'!N$1,Calculations!$C149,0),IF($P151=2014,OFFSET('2014'!N$1,Calculations!$C149,0),IF($P151=2015,OFFSET('2015'!N$1,Calculations!$C149,0),IF($P151=2016,OFFSET('2016'!N$1,Calculations!$C149,0),IF($P151=2017,OFFSET('2017'!N$1,Calculations!$C149,0),0))))))))))))))))</f>
        <v>0.12847865678868103</v>
      </c>
      <c r="AI151" s="31">
        <f ca="1">IF($P151=2002,OFFSET('2002'!O$1,Calculations!$C149,0),IF($P151=2003,OFFSET('2003'!O$1,Calculations!$C149,0),IF($P151=2004,OFFSET('2004'!O$1,Calculations!$C149,0),IF($P151=2005,OFFSET('2005'!O$1,Calculations!$C149,0),IF($P151=2006,OFFSET('2006'!O$1,Calculations!$C149,0),IF($P151=2007,OFFSET('2007'!O$1,Calculations!$C149,0),IF($P151=2008,OFFSET('2008'!O$1,Calculations!$C149,0),IF($P151=2009,OFFSET('2009'!O$1,Calculations!$C149,0),IF($P151=2010,OFFSET('2010'!O$1,Calculations!$C149,0),IF($P151=2011,OFFSET('2011'!O$1,Calculations!$C149,0),IF($P151=2012,OFFSET('2012'!O$1,Calculations!$C149,0),IF($P151=2013,OFFSET('2013'!O$1,Calculations!$C149,0),IF($P151=2014,OFFSET('2014'!O$1,Calculations!$C149,0),IF($P151=2015,OFFSET('2015'!O$1,Calculations!$C149,0),IF($P151=2016,OFFSET('2016'!O$1,Calculations!$C149,0),IF($P151=2017,OFFSET('2017'!O$1,Calculations!$C149,0),0))))))))))))))))</f>
        <v>4.7280800770511215E-2</v>
      </c>
      <c r="AJ151" s="31">
        <f ca="1">IF($P151=2002,OFFSET('2002'!P$1,Calculations!$C149,0),IF($P151=2003,OFFSET('2003'!P$1,Calculations!$C149,0),IF($P151=2004,OFFSET('2004'!P$1,Calculations!$C149,0),IF($P151=2005,OFFSET('2005'!P$1,Calculations!$C149,0),IF($P151=2006,OFFSET('2006'!P$1,Calculations!$C149,0),IF($P151=2007,OFFSET('2007'!P$1,Calculations!$C149,0),IF($P151=2008,OFFSET('2008'!P$1,Calculations!$C149,0),IF($P151=2009,OFFSET('2009'!P$1,Calculations!$C149,0),IF($P151=2010,OFFSET('2010'!P$1,Calculations!$C149,0),IF($P151=2011,OFFSET('2011'!P$1,Calculations!$C149,0),IF($P151=2012,OFFSET('2012'!P$1,Calculations!$C149,0),IF($P151=2013,OFFSET('2013'!P$1,Calculations!$C149,0),IF($P151=2014,OFFSET('2014'!P$1,Calculations!$C149,0),IF($P151=2015,OFFSET('2015'!P$1,Calculations!$C149,0),IF($P151=2016,OFFSET('2016'!P$1,Calculations!$C149,0),IF($P151=2017,OFFSET('2017'!P$1,Calculations!$C149,0),0))))))))))))))))</f>
        <v>4.7632879713411416E-2</v>
      </c>
      <c r="AK151" s="34">
        <f ca="1">IF($P151=2002,OFFSET('2002'!Q$1,Calculations!$C149,0),IF($P151=2003,OFFSET('2003'!Q$1,Calculations!$C149,0),IF($P151=2004,OFFSET('2004'!Q$1,Calculations!$C149,0),IF($P151=2005,OFFSET('2005'!Q$1,Calculations!$C149,0),IF($P151=2006,OFFSET('2006'!Q$1,Calculations!$C149,0),IF($P151=2007,OFFSET('2007'!Q$1,Calculations!$C149,0),IF($P151=2008,OFFSET('2008'!Q$1,Calculations!$C149,0),IF($P151=2009,OFFSET('2009'!Q$1,Calculations!$C149,0),IF($P151=2010,OFFSET('2010'!Q$1,Calculations!$C149,0),IF($P151=2011,OFFSET('2011'!Q$1,Calculations!$C149,0),IF($P151=2012,OFFSET('2012'!Q$1,Calculations!$C149,0),IF($P151=2013,OFFSET('2013'!Q$1,Calculations!$C149,0),IF($P151=2014,OFFSET('2014'!Q$1,Calculations!$C149,0),IF($P151=2015,OFFSET('2015'!Q$1,Calculations!$C149,0),IF($P151=2016,OFFSET('2016'!Q$1,Calculations!$C149,0),IF($P151=2017,OFFSET('2017'!Q$1,Calculations!$C149,0),0))))))))))))))))</f>
        <v>5.7549762622795549E-2</v>
      </c>
      <c r="AL151" s="31">
        <f ca="1">IF($P151=2002,OFFSET('2002'!K$1,Calculations!$D149,0),IF($P151=2003,OFFSET('2003'!K$1,Calculations!$D149,0),IF($P151=2004,OFFSET('2004'!K$1,Calculations!$D149,0),IF($P151=2005,OFFSET('2005'!K$1,Calculations!$D149,0),IF($P151=2006,OFFSET('2006'!K$1,Calculations!$D149,0),IF($P151=2007,OFFSET('2007'!K$1,Calculations!$D149,0),IF($P151=2008,OFFSET('2008'!K$1,Calculations!$D149,0),IF($P151=2009,OFFSET('2009'!K$1,Calculations!$D149,0),IF($P151=2010,OFFSET('2010'!K$1,Calculations!$D149,0),IF($P151=2011,OFFSET('2011'!K$1,Calculations!$D149,0),IF($P151=2012,OFFSET('2012'!K$1,Calculations!$D149,0),IF($P151=2013,OFFSET('2013'!K$1,Calculations!$D149,0),IF($P151=2014,OFFSET('2014'!K$1,Calculations!$D149,0),IF($P151=2015,OFFSET('2015'!K$1,Calculations!$D149,0),IF($P151=2016,OFFSET('2016'!K$1,Calculations!$D149,0),IF($P151=2017,OFFSET('2017'!K$1,Calculations!$D149,0),0))))))))))))))))</f>
        <v>8.9730822931969635E-3</v>
      </c>
      <c r="AM151" s="31">
        <f ca="1">IF($P151=2002,OFFSET('2002'!L$1,Calculations!$D149,0),IF($P151=2003,OFFSET('2003'!L$1,Calculations!$D149,0),IF($P151=2004,OFFSET('2004'!L$1,Calculations!$D149,0),IF($P151=2005,OFFSET('2005'!L$1,Calculations!$D149,0),IF($P151=2006,OFFSET('2006'!L$1,Calculations!$D149,0),IF($P151=2007,OFFSET('2007'!L$1,Calculations!$D149,0),IF($P151=2008,OFFSET('2008'!L$1,Calculations!$D149,0),IF($P151=2009,OFFSET('2009'!L$1,Calculations!$D149,0),IF($P151=2010,OFFSET('2010'!L$1,Calculations!$D149,0),IF($P151=2011,OFFSET('2011'!L$1,Calculations!$D149,0),IF($P151=2012,OFFSET('2012'!L$1,Calculations!$D149,0),IF($P151=2013,OFFSET('2013'!L$1,Calculations!$D149,0),IF($P151=2014,OFFSET('2014'!L$1,Calculations!$D149,0),IF($P151=2015,OFFSET('2015'!L$1,Calculations!$D149,0),IF($P151=2016,OFFSET('2016'!L$1,Calculations!$D149,0),IF($P151=2017,OFFSET('2017'!L$1,Calculations!$D149,0),0))))))))))))))))</f>
        <v>0.11404724915407501</v>
      </c>
      <c r="AN151" s="31">
        <f ca="1">IF($P151=2002,OFFSET('2002'!M$1,Calculations!$D149,0),IF($P151=2003,OFFSET('2003'!M$1,Calculations!$D149,0),IF($P151=2004,OFFSET('2004'!M$1,Calculations!$D149,0),IF($P151=2005,OFFSET('2005'!M$1,Calculations!$D149,0),IF($P151=2006,OFFSET('2006'!M$1,Calculations!$D149,0),IF($P151=2007,OFFSET('2007'!M$1,Calculations!$D149,0),IF($P151=2008,OFFSET('2008'!M$1,Calculations!$D149,0),IF($P151=2009,OFFSET('2009'!M$1,Calculations!$D149,0),IF($P151=2010,OFFSET('2010'!M$1,Calculations!$D149,0),IF($P151=2011,OFFSET('2011'!M$1,Calculations!$D149,0),IF($P151=2012,OFFSET('2012'!M$1,Calculations!$D149,0),IF($P151=2013,OFFSET('2013'!M$1,Calculations!$D149,0),IF($P151=2014,OFFSET('2014'!M$1,Calculations!$D149,0),IF($P151=2015,OFFSET('2015'!M$1,Calculations!$D149,0),IF($P151=2016,OFFSET('2016'!M$1,Calculations!$D149,0),IF($P151=2017,OFFSET('2017'!M$1,Calculations!$D149,0),0))))))))))))))))</f>
        <v>6.2338907823319925E-2</v>
      </c>
      <c r="AO151" s="31">
        <f ca="1">IF($P151=2002,OFFSET('2002'!N$1,Calculations!$D149,0),IF($P151=2003,OFFSET('2003'!N$1,Calculations!$D149,0),IF($P151=2004,OFFSET('2004'!N$1,Calculations!$D149,0),IF($P151=2005,OFFSET('2005'!N$1,Calculations!$D149,0),IF($P151=2006,OFFSET('2006'!N$1,Calculations!$D149,0),IF($P151=2007,OFFSET('2007'!N$1,Calculations!$D149,0),IF($P151=2008,OFFSET('2008'!N$1,Calculations!$D149,0),IF($P151=2009,OFFSET('2009'!N$1,Calculations!$D149,0),IF($P151=2010,OFFSET('2010'!N$1,Calculations!$D149,0),IF($P151=2011,OFFSET('2011'!N$1,Calculations!$D149,0),IF($P151=2012,OFFSET('2012'!N$1,Calculations!$D149,0),IF($P151=2013,OFFSET('2013'!N$1,Calculations!$D149,0),IF($P151=2014,OFFSET('2014'!N$1,Calculations!$D149,0),IF($P151=2015,OFFSET('2015'!N$1,Calculations!$D149,0),IF($P151=2016,OFFSET('2016'!N$1,Calculations!$D149,0),IF($P151=2017,OFFSET('2017'!N$1,Calculations!$D149,0),0))))))))))))))))</f>
        <v>2.9260227058992831E-2</v>
      </c>
      <c r="AP151" s="31">
        <f ca="1">IF($P151=2002,OFFSET('2002'!O$1,Calculations!$D149,0),IF($P151=2003,OFFSET('2003'!O$1,Calculations!$D149,0),IF($P151=2004,OFFSET('2004'!O$1,Calculations!$D149,0),IF($P151=2005,OFFSET('2005'!O$1,Calculations!$D149,0),IF($P151=2006,OFFSET('2006'!O$1,Calculations!$D149,0),IF($P151=2007,OFFSET('2007'!O$1,Calculations!$D149,0),IF($P151=2008,OFFSET('2008'!O$1,Calculations!$D149,0),IF($P151=2009,OFFSET('2009'!O$1,Calculations!$D149,0),IF($P151=2010,OFFSET('2010'!O$1,Calculations!$D149,0),IF($P151=2011,OFFSET('2011'!O$1,Calculations!$D149,0),IF($P151=2012,OFFSET('2012'!O$1,Calculations!$D149,0),IF($P151=2013,OFFSET('2013'!O$1,Calculations!$D149,0),IF($P151=2014,OFFSET('2014'!O$1,Calculations!$D149,0),IF($P151=2015,OFFSET('2015'!O$1,Calculations!$D149,0),IF($P151=2016,OFFSET('2016'!O$1,Calculations!$D149,0),IF($P151=2017,OFFSET('2017'!O$1,Calculations!$D149,0),0))))))))))))))))</f>
        <v>5.4801007772622708E-2</v>
      </c>
      <c r="AQ151" s="31">
        <f ca="1">IF($P151=2002,OFFSET('2002'!P$1,Calculations!$D149,0),IF($P151=2003,OFFSET('2003'!P$1,Calculations!$D149,0),IF($P151=2004,OFFSET('2004'!P$1,Calculations!$D149,0),IF($P151=2005,OFFSET('2005'!P$1,Calculations!$D149,0),IF($P151=2006,OFFSET('2006'!P$1,Calculations!$D149,0),IF($P151=2007,OFFSET('2007'!P$1,Calculations!$D149,0),IF($P151=2008,OFFSET('2008'!P$1,Calculations!$D149,0),IF($P151=2009,OFFSET('2009'!P$1,Calculations!$D149,0),IF($P151=2010,OFFSET('2010'!P$1,Calculations!$D149,0),IF($P151=2011,OFFSET('2011'!P$1,Calculations!$D149,0),IF($P151=2012,OFFSET('2012'!P$1,Calculations!$D149,0),IF($P151=2013,OFFSET('2013'!P$1,Calculations!$D149,0),IF($P151=2014,OFFSET('2014'!P$1,Calculations!$D149,0),IF($P151=2015,OFFSET('2015'!P$1,Calculations!$D149,0),IF($P151=2016,OFFSET('2016'!P$1,Calculations!$D149,0),IF($P151=2017,OFFSET('2017'!P$1,Calculations!$D149,0),0))))))))))))))))</f>
        <v>1.4294513493380031E-2</v>
      </c>
      <c r="AR151" s="34">
        <f ca="1">IF($P151=2002,OFFSET('2002'!Q$1,Calculations!$D149,0),IF($P151=2003,OFFSET('2003'!Q$1,Calculations!$D149,0),IF($P151=2004,OFFSET('2004'!Q$1,Calculations!$D149,0),IF($P151=2005,OFFSET('2005'!Q$1,Calculations!$D149,0),IF($P151=2006,OFFSET('2006'!Q$1,Calculations!$D149,0),IF($P151=2007,OFFSET('2007'!Q$1,Calculations!$D149,0),IF($P151=2008,OFFSET('2008'!Q$1,Calculations!$D149,0),IF($P151=2009,OFFSET('2009'!Q$1,Calculations!$D149,0),IF($P151=2010,OFFSET('2010'!Q$1,Calculations!$D149,0),IF($P151=2011,OFFSET('2011'!Q$1,Calculations!$D149,0),IF($P151=2012,OFFSET('2012'!Q$1,Calculations!$D149,0),IF($P151=2013,OFFSET('2013'!Q$1,Calculations!$D149,0),IF($P151=2014,OFFSET('2014'!Q$1,Calculations!$D149,0),IF($P151=2015,OFFSET('2015'!Q$1,Calculations!$D149,0),IF($P151=2016,OFFSET('2016'!Q$1,Calculations!$D149,0),IF($P151=2017,OFFSET('2017'!Q$1,Calculations!$D149,0),0))))))))))))))))</f>
        <v>4.8203124734457634E-2</v>
      </c>
      <c r="AS151" s="31">
        <f ca="1">IF($P151=2002,OFFSET('2002'!K$1,Calculations!$E149,0),IF($P151=2003,OFFSET('2003'!K$1,Calculations!$E149,0),IF($P151=2004,OFFSET('2004'!K$1,Calculations!$E149,0),IF($P151=2005,OFFSET('2005'!K$1,Calculations!$E149,0),IF($P151=2006,OFFSET('2006'!K$1,Calculations!$E149,0),IF($P151=2007,OFFSET('2007'!K$1,Calculations!$E149,0),IF($P151=2008,OFFSET('2008'!K$1,Calculations!$E149,0),IF($P151=2009,OFFSET('2009'!K$1,Calculations!$E149,0),IF($P151=2010,OFFSET('2010'!K$1,Calculations!$E149,0),IF($P151=2011,OFFSET('2011'!K$1,Calculations!$E149,0),IF($P151=2012,OFFSET('2012'!K$1,Calculations!$E149,0),IF($P151=2013,OFFSET('2013'!K$1,Calculations!$E149,0),IF($P151=2014,OFFSET('2014'!K$1,Calculations!$E149,0),IF($P151=2015,OFFSET('2015'!K$1,Calculations!$E149,0),IF($P151=2016,OFFSET('2016'!K$1,Calculations!$E149,0),IF($P151=2017,OFFSET('2017'!K$1,Calculations!$E149,0),0))))))))))))))))</f>
        <v>1.2689690344097422E-2</v>
      </c>
      <c r="AT151" s="31">
        <f ca="1">IF($P151=2002,OFFSET('2002'!L$1,Calculations!$E149,0),IF($P151=2003,OFFSET('2003'!L$1,Calculations!$E149,0),IF($P151=2004,OFFSET('2004'!L$1,Calculations!$E149,0),IF($P151=2005,OFFSET('2005'!L$1,Calculations!$E149,0),IF($P151=2006,OFFSET('2006'!L$1,Calculations!$E149,0),IF($P151=2007,OFFSET('2007'!L$1,Calculations!$E149,0),IF($P151=2008,OFFSET('2008'!L$1,Calculations!$E149,0),IF($P151=2009,OFFSET('2009'!L$1,Calculations!$E149,0),IF($P151=2010,OFFSET('2010'!L$1,Calculations!$E149,0),IF($P151=2011,OFFSET('2011'!L$1,Calculations!$E149,0),IF($P151=2012,OFFSET('2012'!L$1,Calculations!$E149,0),IF($P151=2013,OFFSET('2013'!L$1,Calculations!$E149,0),IF($P151=2014,OFFSET('2014'!L$1,Calculations!$E149,0),IF($P151=2015,OFFSET('2015'!L$1,Calculations!$E149,0),IF($P151=2016,OFFSET('2016'!L$1,Calculations!$E149,0),IF($P151=2017,OFFSET('2017'!L$1,Calculations!$E149,0),0))))))))))))))))</f>
        <v>0.15108678799877343</v>
      </c>
      <c r="AU151" s="31">
        <f ca="1">IF($P151=2002,OFFSET('2002'!M$1,Calculations!$E149,0),IF($P151=2003,OFFSET('2003'!M$1,Calculations!$E149,0),IF($P151=2004,OFFSET('2004'!M$1,Calculations!$E149,0),IF($P151=2005,OFFSET('2005'!M$1,Calculations!$E149,0),IF($P151=2006,OFFSET('2006'!M$1,Calculations!$E149,0),IF($P151=2007,OFFSET('2007'!M$1,Calculations!$E149,0),IF($P151=2008,OFFSET('2008'!M$1,Calculations!$E149,0),IF($P151=2009,OFFSET('2009'!M$1,Calculations!$E149,0),IF($P151=2010,OFFSET('2010'!M$1,Calculations!$E149,0),IF($P151=2011,OFFSET('2011'!M$1,Calculations!$E149,0),IF($P151=2012,OFFSET('2012'!M$1,Calculations!$E149,0),IF($P151=2013,OFFSET('2013'!M$1,Calculations!$E149,0),IF($P151=2014,OFFSET('2014'!M$1,Calculations!$E149,0),IF($P151=2015,OFFSET('2015'!M$1,Calculations!$E149,0),IF($P151=2016,OFFSET('2016'!M$1,Calculations!$E149,0),IF($P151=2017,OFFSET('2017'!M$1,Calculations!$E149,0),0))))))))))))))))</f>
        <v>9.8238148190657459E-2</v>
      </c>
      <c r="AV151" s="31">
        <f ca="1">IF($P151=2002,OFFSET('2002'!N$1,Calculations!$E149,0),IF($P151=2003,OFFSET('2003'!N$1,Calculations!$E149,0),IF($P151=2004,OFFSET('2004'!N$1,Calculations!$E149,0),IF($P151=2005,OFFSET('2005'!N$1,Calculations!$E149,0),IF($P151=2006,OFFSET('2006'!N$1,Calculations!$E149,0),IF($P151=2007,OFFSET('2007'!N$1,Calculations!$E149,0),IF($P151=2008,OFFSET('2008'!N$1,Calculations!$E149,0),IF($P151=2009,OFFSET('2009'!N$1,Calculations!$E149,0),IF($P151=2010,OFFSET('2010'!N$1,Calculations!$E149,0),IF($P151=2011,OFFSET('2011'!N$1,Calculations!$E149,0),IF($P151=2012,OFFSET('2012'!N$1,Calculations!$E149,0),IF($P151=2013,OFFSET('2013'!N$1,Calculations!$E149,0),IF($P151=2014,OFFSET('2014'!N$1,Calculations!$E149,0),IF($P151=2015,OFFSET('2015'!N$1,Calculations!$E149,0),IF($P151=2016,OFFSET('2016'!N$1,Calculations!$E149,0),IF($P151=2017,OFFSET('2017'!N$1,Calculations!$E149,0),0))))))))))))))))</f>
        <v>9.309686052462042E-2</v>
      </c>
      <c r="AW151" s="31">
        <f ca="1">IF($P151=2002,OFFSET('2002'!O$1,Calculations!$E149,0),IF($P151=2003,OFFSET('2003'!O$1,Calculations!$E149,0),IF($P151=2004,OFFSET('2004'!O$1,Calculations!$E149,0),IF($P151=2005,OFFSET('2005'!O$1,Calculations!$E149,0),IF($P151=2006,OFFSET('2006'!O$1,Calculations!$E149,0),IF($P151=2007,OFFSET('2007'!O$1,Calculations!$E149,0),IF($P151=2008,OFFSET('2008'!O$1,Calculations!$E149,0),IF($P151=2009,OFFSET('2009'!O$1,Calculations!$E149,0),IF($P151=2010,OFFSET('2010'!O$1,Calculations!$E149,0),IF($P151=2011,OFFSET('2011'!O$1,Calculations!$E149,0),IF($P151=2012,OFFSET('2012'!O$1,Calculations!$E149,0),IF($P151=2013,OFFSET('2013'!O$1,Calculations!$E149,0),IF($P151=2014,OFFSET('2014'!O$1,Calculations!$E149,0),IF($P151=2015,OFFSET('2015'!O$1,Calculations!$E149,0),IF($P151=2016,OFFSET('2016'!O$1,Calculations!$E149,0),IF($P151=2017,OFFSET('2017'!O$1,Calculations!$E149,0),0))))))))))))))))</f>
        <v>0.10418329065808042</v>
      </c>
      <c r="AX151" s="31">
        <f ca="1">IF($P151=2002,OFFSET('2002'!P$1,Calculations!$E149,0),IF($P151=2003,OFFSET('2003'!P$1,Calculations!$E149,0),IF($P151=2004,OFFSET('2004'!P$1,Calculations!$E149,0),IF($P151=2005,OFFSET('2005'!P$1,Calculations!$E149,0),IF($P151=2006,OFFSET('2006'!P$1,Calculations!$E149,0),IF($P151=2007,OFFSET('2007'!P$1,Calculations!$E149,0),IF($P151=2008,OFFSET('2008'!P$1,Calculations!$E149,0),IF($P151=2009,OFFSET('2009'!P$1,Calculations!$E149,0),IF($P151=2010,OFFSET('2010'!P$1,Calculations!$E149,0),IF($P151=2011,OFFSET('2011'!P$1,Calculations!$E149,0),IF($P151=2012,OFFSET('2012'!P$1,Calculations!$E149,0),IF($P151=2013,OFFSET('2013'!P$1,Calculations!$E149,0),IF($P151=2014,OFFSET('2014'!P$1,Calculations!$E149,0),IF($P151=2015,OFFSET('2015'!P$1,Calculations!$E149,0),IF($P151=2016,OFFSET('2016'!P$1,Calculations!$E149,0),IF($P151=2017,OFFSET('2017'!P$1,Calculations!$E149,0),0))))))))))))))))</f>
        <v>3.2361984346899457E-2</v>
      </c>
      <c r="AY151" s="34">
        <f ca="1">IF($P151=2002,OFFSET('2002'!Q$1,Calculations!$E149,0),IF($P151=2003,OFFSET('2003'!Q$1,Calculations!$E149,0),IF($P151=2004,OFFSET('2004'!Q$1,Calculations!$E149,0),IF($P151=2005,OFFSET('2005'!Q$1,Calculations!$E149,0),IF($P151=2006,OFFSET('2006'!Q$1,Calculations!$E149,0),IF($P151=2007,OFFSET('2007'!Q$1,Calculations!$E149,0),IF($P151=2008,OFFSET('2008'!Q$1,Calculations!$E149,0),IF($P151=2009,OFFSET('2009'!Q$1,Calculations!$E149,0),IF($P151=2010,OFFSET('2010'!Q$1,Calculations!$E149,0),IF($P151=2011,OFFSET('2011'!Q$1,Calculations!$E149,0),IF($P151=2012,OFFSET('2012'!Q$1,Calculations!$E149,0),IF($P151=2013,OFFSET('2013'!Q$1,Calculations!$E149,0),IF($P151=2014,OFFSET('2014'!Q$1,Calculations!$E149,0),IF($P151=2015,OFFSET('2015'!Q$1,Calculations!$E149,0),IF($P151=2016,OFFSET('2016'!Q$1,Calculations!$E149,0),IF($P151=2017,OFFSET('2017'!Q$1,Calculations!$E149,0),0))))))))))))))))</f>
        <v>7.8290702908542051E-2</v>
      </c>
      <c r="AZ151" s="31">
        <f ca="1">IF($P151=2002,OFFSET('2002'!K$1,Calculations!$F149,0),IF($P151=2003,OFFSET('2003'!K$1,Calculations!$F149,0),IF($P151=2004,OFFSET('2004'!K$1,Calculations!$F149,0),IF($P151=2005,OFFSET('2005'!K$1,Calculations!$F149,0),IF($P151=2006,OFFSET('2006'!K$1,Calculations!$F149,0),IF($P151=2007,OFFSET('2007'!K$1,Calculations!$F149,0),IF($P151=2008,OFFSET('2008'!K$1,Calculations!$F149,0),IF($P151=2009,OFFSET('2009'!K$1,Calculations!$F149,0),IF($P151=2010,OFFSET('2010'!K$1,Calculations!$F149,0),IF($P151=2011,OFFSET('2011'!K$1,Calculations!$F149,0),IF($P151=2012,OFFSET('2012'!K$1,Calculations!$F149,0),IF($P151=2013,OFFSET('2013'!K$1,Calculations!$F149,0),IF($P151=2014,OFFSET('2014'!K$1,Calculations!$F149,0),IF($P151=2015,OFFSET('2015'!K$1,Calculations!$F149,0),IF($P151=2016,OFFSET('2016'!K$1,Calculations!$F149,0),IF($P151=2017,OFFSET('2017'!K$1,Calculations!$F149,0),0))))))))))))))))</f>
        <v>1.7120104705398769E-4</v>
      </c>
      <c r="BA151" s="31">
        <f ca="1">IF($P151=2002,OFFSET('2002'!L$1,Calculations!$F149,0),IF($P151=2003,OFFSET('2003'!L$1,Calculations!$F149,0),IF($P151=2004,OFFSET('2004'!L$1,Calculations!$F149,0),IF($P151=2005,OFFSET('2005'!L$1,Calculations!$F149,0),IF($P151=2006,OFFSET('2006'!L$1,Calculations!$F149,0),IF($P151=2007,OFFSET('2007'!L$1,Calculations!$F149,0),IF($P151=2008,OFFSET('2008'!L$1,Calculations!$F149,0),IF($P151=2009,OFFSET('2009'!L$1,Calculations!$F149,0),IF($P151=2010,OFFSET('2010'!L$1,Calculations!$F149,0),IF($P151=2011,OFFSET('2011'!L$1,Calculations!$F149,0),IF($P151=2012,OFFSET('2012'!L$1,Calculations!$F149,0),IF($P151=2013,OFFSET('2013'!L$1,Calculations!$F149,0),IF($P151=2014,OFFSET('2014'!L$1,Calculations!$F149,0),IF($P151=2015,OFFSET('2015'!L$1,Calculations!$F149,0),IF($P151=2016,OFFSET('2016'!L$1,Calculations!$F149,0),IF($P151=2017,OFFSET('2017'!L$1,Calculations!$F149,0),0))))))))))))))))</f>
        <v>7.2885454792884427E-3</v>
      </c>
      <c r="BB151" s="31">
        <f ca="1">IF($P151=2002,OFFSET('2002'!M$1,Calculations!$F149,0),IF($P151=2003,OFFSET('2003'!M$1,Calculations!$F149,0),IF($P151=2004,OFFSET('2004'!M$1,Calculations!$F149,0),IF($P151=2005,OFFSET('2005'!M$1,Calculations!$F149,0),IF($P151=2006,OFFSET('2006'!M$1,Calculations!$F149,0),IF($P151=2007,OFFSET('2007'!M$1,Calculations!$F149,0),IF($P151=2008,OFFSET('2008'!M$1,Calculations!$F149,0),IF($P151=2009,OFFSET('2009'!M$1,Calculations!$F149,0),IF($P151=2010,OFFSET('2010'!M$1,Calculations!$F149,0),IF($P151=2011,OFFSET('2011'!M$1,Calculations!$F149,0),IF($P151=2012,OFFSET('2012'!M$1,Calculations!$F149,0),IF($P151=2013,OFFSET('2013'!M$1,Calculations!$F149,0),IF($P151=2014,OFFSET('2014'!M$1,Calculations!$F149,0),IF($P151=2015,OFFSET('2015'!M$1,Calculations!$F149,0),IF($P151=2016,OFFSET('2016'!M$1,Calculations!$F149,0),IF($P151=2017,OFFSET('2017'!M$1,Calculations!$F149,0),0))))))))))))))))</f>
        <v>8.4114114791700376E-3</v>
      </c>
      <c r="BC151" s="31">
        <f ca="1">IF($P151=2002,OFFSET('2002'!N$1,Calculations!$F149,0),IF($P151=2003,OFFSET('2003'!N$1,Calculations!$F149,0),IF($P151=2004,OFFSET('2004'!N$1,Calculations!$F149,0),IF($P151=2005,OFFSET('2005'!N$1,Calculations!$F149,0),IF($P151=2006,OFFSET('2006'!N$1,Calculations!$F149,0),IF($P151=2007,OFFSET('2007'!N$1,Calculations!$F149,0),IF($P151=2008,OFFSET('2008'!N$1,Calculations!$F149,0),IF($P151=2009,OFFSET('2009'!N$1,Calculations!$F149,0),IF($P151=2010,OFFSET('2010'!N$1,Calculations!$F149,0),IF($P151=2011,OFFSET('2011'!N$1,Calculations!$F149,0),IF($P151=2012,OFFSET('2012'!N$1,Calculations!$F149,0),IF($P151=2013,OFFSET('2013'!N$1,Calculations!$F149,0),IF($P151=2014,OFFSET('2014'!N$1,Calculations!$F149,0),IF($P151=2015,OFFSET('2015'!N$1,Calculations!$F149,0),IF($P151=2016,OFFSET('2016'!N$1,Calculations!$F149,0),IF($P151=2017,OFFSET('2017'!N$1,Calculations!$F149,0),0))))))))))))))))</f>
        <v>1.6504656699267279E-2</v>
      </c>
      <c r="BD151" s="31">
        <f ca="1">IF($P151=2002,OFFSET('2002'!O$1,Calculations!$F149,0),IF($P151=2003,OFFSET('2003'!O$1,Calculations!$F149,0),IF($P151=2004,OFFSET('2004'!O$1,Calculations!$F149,0),IF($P151=2005,OFFSET('2005'!O$1,Calculations!$F149,0),IF($P151=2006,OFFSET('2006'!O$1,Calculations!$F149,0),IF($P151=2007,OFFSET('2007'!O$1,Calculations!$F149,0),IF($P151=2008,OFFSET('2008'!O$1,Calculations!$F149,0),IF($P151=2009,OFFSET('2009'!O$1,Calculations!$F149,0),IF($P151=2010,OFFSET('2010'!O$1,Calculations!$F149,0),IF($P151=2011,OFFSET('2011'!O$1,Calculations!$F149,0),IF($P151=2012,OFFSET('2012'!O$1,Calculations!$F149,0),IF($P151=2013,OFFSET('2013'!O$1,Calculations!$F149,0),IF($P151=2014,OFFSET('2014'!O$1,Calculations!$F149,0),IF($P151=2015,OFFSET('2015'!O$1,Calculations!$F149,0),IF($P151=2016,OFFSET('2016'!O$1,Calculations!$F149,0),IF($P151=2017,OFFSET('2017'!O$1,Calculations!$F149,0),0))))))))))))))))</f>
        <v>1.7696805148096795E-3</v>
      </c>
      <c r="BE151" s="31">
        <f ca="1">IF($P151=2002,OFFSET('2002'!P$1,Calculations!$F149,0),IF($P151=2003,OFFSET('2003'!P$1,Calculations!$F149,0),IF($P151=2004,OFFSET('2004'!P$1,Calculations!$F149,0),IF($P151=2005,OFFSET('2005'!P$1,Calculations!$F149,0),IF($P151=2006,OFFSET('2006'!P$1,Calculations!$F149,0),IF($P151=2007,OFFSET('2007'!P$1,Calculations!$F149,0),IF($P151=2008,OFFSET('2008'!P$1,Calculations!$F149,0),IF($P151=2009,OFFSET('2009'!P$1,Calculations!$F149,0),IF($P151=2010,OFFSET('2010'!P$1,Calculations!$F149,0),IF($P151=2011,OFFSET('2011'!P$1,Calculations!$F149,0),IF($P151=2012,OFFSET('2012'!P$1,Calculations!$F149,0),IF($P151=2013,OFFSET('2013'!P$1,Calculations!$F149,0),IF($P151=2014,OFFSET('2014'!P$1,Calculations!$F149,0),IF($P151=2015,OFFSET('2015'!P$1,Calculations!$F149,0),IF($P151=2016,OFFSET('2016'!P$1,Calculations!$F149,0),IF($P151=2017,OFFSET('2017'!P$1,Calculations!$F149,0),0))))))))))))))))</f>
        <v>8.9968268185951373E-3</v>
      </c>
      <c r="BF151" s="34">
        <f ca="1">IF($P151=2002,OFFSET('2002'!Q$1,Calculations!$F149,0),IF($P151=2003,OFFSET('2003'!Q$1,Calculations!$F149,0),IF($P151=2004,OFFSET('2004'!Q$1,Calculations!$F149,0),IF($P151=2005,OFFSET('2005'!Q$1,Calculations!$F149,0),IF($P151=2006,OFFSET('2006'!Q$1,Calculations!$F149,0),IF($P151=2007,OFFSET('2007'!Q$1,Calculations!$F149,0),IF($P151=2008,OFFSET('2008'!Q$1,Calculations!$F149,0),IF($P151=2009,OFFSET('2009'!Q$1,Calculations!$F149,0),IF($P151=2010,OFFSET('2010'!Q$1,Calculations!$F149,0),IF($P151=2011,OFFSET('2011'!Q$1,Calculations!$F149,0),IF($P151=2012,OFFSET('2012'!Q$1,Calculations!$F149,0),IF($P151=2013,OFFSET('2013'!Q$1,Calculations!$F149,0),IF($P151=2014,OFFSET('2014'!Q$1,Calculations!$F149,0),IF($P151=2015,OFFSET('2015'!Q$1,Calculations!$F149,0),IF($P151=2016,OFFSET('2016'!Q$1,Calculations!$F149,0),IF($P151=2017,OFFSET('2017'!Q$1,Calculations!$F149,0),0))))))))))))))))</f>
        <v>3.0890840829224421E-3</v>
      </c>
      <c r="BG151" s="31">
        <f ca="1">IF($P151=2002,OFFSET('2002'!K$1,Calculations!$G149,0),IF($P151=2003,OFFSET('2003'!K$1,Calculations!$G149,0),IF($P151=2004,OFFSET('2004'!K$1,Calculations!$G149,0),IF($P151=2005,OFFSET('2005'!K$1,Calculations!$G149,0),IF($P151=2006,OFFSET('2006'!K$1,Calculations!$G149,0),IF($P151=2007,OFFSET('2007'!K$1,Calculations!$G149,0),IF($P151=2008,OFFSET('2008'!K$1,Calculations!$G149,0),IF($P151=2009,OFFSET('2009'!K$1,Calculations!$G149,0),IF($P151=2010,OFFSET('2010'!K$1,Calculations!$G149,0),IF($P151=2011,OFFSET('2011'!K$1,Calculations!$G149,0),IF($P151=2012,OFFSET('2012'!K$1,Calculations!$G149,0),IF($P151=2013,OFFSET('2013'!K$1,Calculations!$G149,0),IF($P151=2014,OFFSET('2014'!K$1,Calculations!$G149,0),IF($P151=2015,OFFSET('2015'!K$1,Calculations!$G149,0),IF($P151=2016,OFFSET('2016'!K$1,Calculations!$G149,0),IF($P151=2017,OFFSET('2017'!K$1,Calculations!$G149,0),0))))))))))))))))</f>
        <v>0.13915983756782252</v>
      </c>
      <c r="BH151" s="31">
        <f ca="1">IF($P151=2002,OFFSET('2002'!L$1,Calculations!$G149,0),IF($P151=2003,OFFSET('2003'!L$1,Calculations!$G149,0),IF($P151=2004,OFFSET('2004'!L$1,Calculations!$G149,0),IF($P151=2005,OFFSET('2005'!L$1,Calculations!$G149,0),IF($P151=2006,OFFSET('2006'!L$1,Calculations!$G149,0),IF($P151=2007,OFFSET('2007'!L$1,Calculations!$G149,0),IF($P151=2008,OFFSET('2008'!L$1,Calculations!$G149,0),IF($P151=2009,OFFSET('2009'!L$1,Calculations!$G149,0),IF($P151=2010,OFFSET('2010'!L$1,Calculations!$G149,0),IF($P151=2011,OFFSET('2011'!L$1,Calculations!$G149,0),IF($P151=2012,OFFSET('2012'!L$1,Calculations!$G149,0),IF($P151=2013,OFFSET('2013'!L$1,Calculations!$G149,0),IF($P151=2014,OFFSET('2014'!L$1,Calculations!$G149,0),IF($P151=2015,OFFSET('2015'!L$1,Calculations!$G149,0),IF($P151=2016,OFFSET('2016'!L$1,Calculations!$G149,0),IF($P151=2017,OFFSET('2017'!L$1,Calculations!$G149,0),0))))))))))))))))</f>
        <v>0.30741475774963023</v>
      </c>
      <c r="BI151" s="31">
        <f ca="1">IF($P151=2002,OFFSET('2002'!M$1,Calculations!$G149,0),IF($P151=2003,OFFSET('2003'!M$1,Calculations!$G149,0),IF($P151=2004,OFFSET('2004'!M$1,Calculations!$G149,0),IF($P151=2005,OFFSET('2005'!M$1,Calculations!$G149,0),IF($P151=2006,OFFSET('2006'!M$1,Calculations!$G149,0),IF($P151=2007,OFFSET('2007'!M$1,Calculations!$G149,0),IF($P151=2008,OFFSET('2008'!M$1,Calculations!$G149,0),IF($P151=2009,OFFSET('2009'!M$1,Calculations!$G149,0),IF($P151=2010,OFFSET('2010'!M$1,Calculations!$G149,0),IF($P151=2011,OFFSET('2011'!M$1,Calculations!$G149,0),IF($P151=2012,OFFSET('2012'!M$1,Calculations!$G149,0),IF($P151=2013,OFFSET('2013'!M$1,Calculations!$G149,0),IF($P151=2014,OFFSET('2014'!M$1,Calculations!$G149,0),IF($P151=2015,OFFSET('2015'!M$1,Calculations!$G149,0),IF($P151=2016,OFFSET('2016'!M$1,Calculations!$G149,0),IF($P151=2017,OFFSET('2017'!M$1,Calculations!$G149,0),0))))))))))))))))</f>
        <v>0.18689529877801861</v>
      </c>
      <c r="BJ151" s="31">
        <f ca="1">IF($P151=2002,OFFSET('2002'!N$1,Calculations!$G149,0),IF($P151=2003,OFFSET('2003'!N$1,Calculations!$G149,0),IF($P151=2004,OFFSET('2004'!N$1,Calculations!$G149,0),IF($P151=2005,OFFSET('2005'!N$1,Calculations!$G149,0),IF($P151=2006,OFFSET('2006'!N$1,Calculations!$G149,0),IF($P151=2007,OFFSET('2007'!N$1,Calculations!$G149,0),IF($P151=2008,OFFSET('2008'!N$1,Calculations!$G149,0),IF($P151=2009,OFFSET('2009'!N$1,Calculations!$G149,0),IF($P151=2010,OFFSET('2010'!N$1,Calculations!$G149,0),IF($P151=2011,OFFSET('2011'!N$1,Calculations!$G149,0),IF($P151=2012,OFFSET('2012'!N$1,Calculations!$G149,0),IF($P151=2013,OFFSET('2013'!N$1,Calculations!$G149,0),IF($P151=2014,OFFSET('2014'!N$1,Calculations!$G149,0),IF($P151=2015,OFFSET('2015'!N$1,Calculations!$G149,0),IF($P151=2016,OFFSET('2016'!N$1,Calculations!$G149,0),IF($P151=2017,OFFSET('2017'!N$1,Calculations!$G149,0),0))))))))))))))))</f>
        <v>0.18940335416419948</v>
      </c>
      <c r="BK151" s="31">
        <f ca="1">IF($P151=2002,OFFSET('2002'!O$1,Calculations!$G149,0),IF($P151=2003,OFFSET('2003'!O$1,Calculations!$G149,0),IF($P151=2004,OFFSET('2004'!O$1,Calculations!$G149,0),IF($P151=2005,OFFSET('2005'!O$1,Calculations!$G149,0),IF($P151=2006,OFFSET('2006'!O$1,Calculations!$G149,0),IF($P151=2007,OFFSET('2007'!O$1,Calculations!$G149,0),IF($P151=2008,OFFSET('2008'!O$1,Calculations!$G149,0),IF($P151=2009,OFFSET('2009'!O$1,Calculations!$G149,0),IF($P151=2010,OFFSET('2010'!O$1,Calculations!$G149,0),IF($P151=2011,OFFSET('2011'!O$1,Calculations!$G149,0),IF($P151=2012,OFFSET('2012'!O$1,Calculations!$G149,0),IF($P151=2013,OFFSET('2013'!O$1,Calculations!$G149,0),IF($P151=2014,OFFSET('2014'!O$1,Calculations!$G149,0),IF($P151=2015,OFFSET('2015'!O$1,Calculations!$G149,0),IF($P151=2016,OFFSET('2016'!O$1,Calculations!$G149,0),IF($P151=2017,OFFSET('2017'!O$1,Calculations!$G149,0),0))))))))))))))))</f>
        <v>0.17485750676193876</v>
      </c>
      <c r="BL151" s="31">
        <f ca="1">IF($P151=2002,OFFSET('2002'!P$1,Calculations!$G149,0),IF($P151=2003,OFFSET('2003'!P$1,Calculations!$G149,0),IF($P151=2004,OFFSET('2004'!P$1,Calculations!$G149,0),IF($P151=2005,OFFSET('2005'!P$1,Calculations!$G149,0),IF($P151=2006,OFFSET('2006'!P$1,Calculations!$G149,0),IF($P151=2007,OFFSET('2007'!P$1,Calculations!$G149,0),IF($P151=2008,OFFSET('2008'!P$1,Calculations!$G149,0),IF($P151=2009,OFFSET('2009'!P$1,Calculations!$G149,0),IF($P151=2010,OFFSET('2010'!P$1,Calculations!$G149,0),IF($P151=2011,OFFSET('2011'!P$1,Calculations!$G149,0),IF($P151=2012,OFFSET('2012'!P$1,Calculations!$G149,0),IF($P151=2013,OFFSET('2013'!P$1,Calculations!$G149,0),IF($P151=2014,OFFSET('2014'!P$1,Calculations!$G149,0),IF($P151=2015,OFFSET('2015'!P$1,Calculations!$G149,0),IF($P151=2016,OFFSET('2016'!P$1,Calculations!$G149,0),IF($P151=2017,OFFSET('2017'!P$1,Calculations!$G149,0),0))))))))))))))))</f>
        <v>0.31790813600696488</v>
      </c>
      <c r="BM151" s="34">
        <f ca="1">IF($P151=2002,OFFSET('2002'!Q$1,Calculations!$G149,0),IF($P151=2003,OFFSET('2003'!Q$1,Calculations!$G149,0),IF($P151=2004,OFFSET('2004'!Q$1,Calculations!$G149,0),IF($P151=2005,OFFSET('2005'!Q$1,Calculations!$G149,0),IF($P151=2006,OFFSET('2006'!Q$1,Calculations!$G149,0),IF($P151=2007,OFFSET('2007'!Q$1,Calculations!$G149,0),IF($P151=2008,OFFSET('2008'!Q$1,Calculations!$G149,0),IF($P151=2009,OFFSET('2009'!Q$1,Calculations!$G149,0),IF($P151=2010,OFFSET('2010'!Q$1,Calculations!$G149,0),IF($P151=2011,OFFSET('2011'!Q$1,Calculations!$G149,0),IF($P151=2012,OFFSET('2012'!Q$1,Calculations!$G149,0),IF($P151=2013,OFFSET('2013'!Q$1,Calculations!$G149,0),IF($P151=2014,OFFSET('2014'!Q$1,Calculations!$G149,0),IF($P151=2015,OFFSET('2015'!Q$1,Calculations!$G149,0),IF($P151=2016,OFFSET('2016'!Q$1,Calculations!$G149,0),IF($P151=2017,OFFSET('2017'!Q$1,Calculations!$G149,0),0))))))))))))))))</f>
        <v>0.18740738137443816</v>
      </c>
      <c r="BN151" s="31">
        <f ca="1">IF($P151=2002,OFFSET('2002'!K$1,Calculations!$H149,0),IF($P151=2003,OFFSET('2003'!K$1,Calculations!$H149,0),IF($P151=2004,OFFSET('2004'!K$1,Calculations!$H149,0),IF($P151=2005,OFFSET('2005'!K$1,Calculations!$H149,0),IF($P151=2006,OFFSET('2006'!K$1,Calculations!$H149,0),IF($P151=2007,OFFSET('2007'!K$1,Calculations!$H149,0),IF($P151=2008,OFFSET('2008'!K$1,Calculations!$H149,0),IF($P151=2009,OFFSET('2009'!K$1,Calculations!$H149,0),IF($P151=2010,OFFSET('2010'!K$1,Calculations!$H149,0),IF($P151=2011,OFFSET('2011'!K$1,Calculations!$H149,0),IF($P151=2012,OFFSET('2012'!K$1,Calculations!$H149,0),IF($P151=2013,OFFSET('2013'!K$1,Calculations!$H149,0),IF($P151=2014,OFFSET('2014'!K$1,Calculations!$H149,0),IF($P151=2015,OFFSET('2015'!K$1,Calculations!$H149,0),IF($P151=2016,OFFSET('2016'!K$1,Calculations!$H149,0),IF($P151=2017,OFFSET('2017'!K$1,Calculations!$H149,0),0))))))))))))))))</f>
        <v>2.4887195661185506E-4</v>
      </c>
      <c r="BO151" s="31">
        <f ca="1">IF($P151=2002,OFFSET('2002'!L$1,Calculations!$H149,0),IF($P151=2003,OFFSET('2003'!L$1,Calculations!$H149,0),IF($P151=2004,OFFSET('2004'!L$1,Calculations!$H149,0),IF($P151=2005,OFFSET('2005'!L$1,Calculations!$H149,0),IF($P151=2006,OFFSET('2006'!L$1,Calculations!$H149,0),IF($P151=2007,OFFSET('2007'!L$1,Calculations!$H149,0),IF($P151=2008,OFFSET('2008'!L$1,Calculations!$H149,0),IF($P151=2009,OFFSET('2009'!L$1,Calculations!$H149,0),IF($P151=2010,OFFSET('2010'!L$1,Calculations!$H149,0),IF($P151=2011,OFFSET('2011'!L$1,Calculations!$H149,0),IF($P151=2012,OFFSET('2012'!L$1,Calculations!$H149,0),IF($P151=2013,OFFSET('2013'!L$1,Calculations!$H149,0),IF($P151=2014,OFFSET('2014'!L$1,Calculations!$H149,0),IF($P151=2015,OFFSET('2015'!L$1,Calculations!$H149,0),IF($P151=2016,OFFSET('2016'!L$1,Calculations!$H149,0),IF($P151=2017,OFFSET('2017'!L$1,Calculations!$H149,0),0))))))))))))))))</f>
        <v>3.6693352355953779E-2</v>
      </c>
      <c r="BP151" s="31">
        <f ca="1">IF($P151=2002,OFFSET('2002'!M$1,Calculations!$H149,0),IF($P151=2003,OFFSET('2003'!M$1,Calculations!$H149,0),IF($P151=2004,OFFSET('2004'!M$1,Calculations!$H149,0),IF($P151=2005,OFFSET('2005'!M$1,Calculations!$H149,0),IF($P151=2006,OFFSET('2006'!M$1,Calculations!$H149,0),IF($P151=2007,OFFSET('2007'!M$1,Calculations!$H149,0),IF($P151=2008,OFFSET('2008'!M$1,Calculations!$H149,0),IF($P151=2009,OFFSET('2009'!M$1,Calculations!$H149,0),IF($P151=2010,OFFSET('2010'!M$1,Calculations!$H149,0),IF($P151=2011,OFFSET('2011'!M$1,Calculations!$H149,0),IF($P151=2012,OFFSET('2012'!M$1,Calculations!$H149,0),IF($P151=2013,OFFSET('2013'!M$1,Calculations!$H149,0),IF($P151=2014,OFFSET('2014'!M$1,Calculations!$H149,0),IF($P151=2015,OFFSET('2015'!M$1,Calculations!$H149,0),IF($P151=2016,OFFSET('2016'!M$1,Calculations!$H149,0),IF($P151=2017,OFFSET('2017'!M$1,Calculations!$H149,0),0))))))))))))))))</f>
        <v>3.6985456704393641E-2</v>
      </c>
      <c r="BQ151" s="31">
        <f ca="1">IF($P151=2002,OFFSET('2002'!N$1,Calculations!$H149,0),IF($P151=2003,OFFSET('2003'!N$1,Calculations!$H149,0),IF($P151=2004,OFFSET('2004'!N$1,Calculations!$H149,0),IF($P151=2005,OFFSET('2005'!N$1,Calculations!$H149,0),IF($P151=2006,OFFSET('2006'!N$1,Calculations!$H149,0),IF($P151=2007,OFFSET('2007'!N$1,Calculations!$H149,0),IF($P151=2008,OFFSET('2008'!N$1,Calculations!$H149,0),IF($P151=2009,OFFSET('2009'!N$1,Calculations!$H149,0),IF($P151=2010,OFFSET('2010'!N$1,Calculations!$H149,0),IF($P151=2011,OFFSET('2011'!N$1,Calculations!$H149,0),IF($P151=2012,OFFSET('2012'!N$1,Calculations!$H149,0),IF($P151=2013,OFFSET('2013'!N$1,Calculations!$H149,0),IF($P151=2014,OFFSET('2014'!N$1,Calculations!$H149,0),IF($P151=2015,OFFSET('2015'!N$1,Calculations!$H149,0),IF($P151=2016,OFFSET('2016'!N$1,Calculations!$H149,0),IF($P151=2017,OFFSET('2017'!N$1,Calculations!$H149,0),0))))))))))))))))</f>
        <v>7.8582927545348458E-2</v>
      </c>
      <c r="BR151" s="31">
        <f ca="1">IF($P151=2002,OFFSET('2002'!O$1,Calculations!$H149,0),IF($P151=2003,OFFSET('2003'!O$1,Calculations!$H149,0),IF($P151=2004,OFFSET('2004'!O$1,Calculations!$H149,0),IF($P151=2005,OFFSET('2005'!O$1,Calculations!$H149,0),IF($P151=2006,OFFSET('2006'!O$1,Calculations!$H149,0),IF($P151=2007,OFFSET('2007'!O$1,Calculations!$H149,0),IF($P151=2008,OFFSET('2008'!O$1,Calculations!$H149,0),IF($P151=2009,OFFSET('2009'!O$1,Calculations!$H149,0),IF($P151=2010,OFFSET('2010'!O$1,Calculations!$H149,0),IF($P151=2011,OFFSET('2011'!O$1,Calculations!$H149,0),IF($P151=2012,OFFSET('2012'!O$1,Calculations!$H149,0),IF($P151=2013,OFFSET('2013'!O$1,Calculations!$H149,0),IF($P151=2014,OFFSET('2014'!O$1,Calculations!$H149,0),IF($P151=2015,OFFSET('2015'!O$1,Calculations!$H149,0),IF($P151=2016,OFFSET('2016'!O$1,Calculations!$H149,0),IF($P151=2017,OFFSET('2017'!O$1,Calculations!$H149,0),0))))))))))))))))</f>
        <v>4.490103956452233E-3</v>
      </c>
      <c r="BS151" s="31">
        <f ca="1">IF($P151=2002,OFFSET('2002'!P$1,Calculations!$H149,0),IF($P151=2003,OFFSET('2003'!P$1,Calculations!$H149,0),IF($P151=2004,OFFSET('2004'!P$1,Calculations!$H149,0),IF($P151=2005,OFFSET('2005'!P$1,Calculations!$H149,0),IF($P151=2006,OFFSET('2006'!P$1,Calculations!$H149,0),IF($P151=2007,OFFSET('2007'!P$1,Calculations!$H149,0),IF($P151=2008,OFFSET('2008'!P$1,Calculations!$H149,0),IF($P151=2009,OFFSET('2009'!P$1,Calculations!$H149,0),IF($P151=2010,OFFSET('2010'!P$1,Calculations!$H149,0),IF($P151=2011,OFFSET('2011'!P$1,Calculations!$H149,0),IF($P151=2012,OFFSET('2012'!P$1,Calculations!$H149,0),IF($P151=2013,OFFSET('2013'!P$1,Calculations!$H149,0),IF($P151=2014,OFFSET('2014'!P$1,Calculations!$H149,0),IF($P151=2015,OFFSET('2015'!P$1,Calculations!$H149,0),IF($P151=2016,OFFSET('2016'!P$1,Calculations!$H149,0),IF($P151=2017,OFFSET('2017'!P$1,Calculations!$H149,0),0))))))))))))))))</f>
        <v>0.3199892001312768</v>
      </c>
      <c r="BT151" s="34">
        <f ca="1">IF($P151=2002,OFFSET('2002'!Q$1,Calculations!$H149,0),IF($P151=2003,OFFSET('2003'!Q$1,Calculations!$H149,0),IF($P151=2004,OFFSET('2004'!Q$1,Calculations!$H149,0),IF($P151=2005,OFFSET('2005'!Q$1,Calculations!$H149,0),IF($P151=2006,OFFSET('2006'!Q$1,Calculations!$H149,0),IF($P151=2007,OFFSET('2007'!Q$1,Calculations!$H149,0),IF($P151=2008,OFFSET('2008'!Q$1,Calculations!$H149,0),IF($P151=2009,OFFSET('2009'!Q$1,Calculations!$H149,0),IF($P151=2010,OFFSET('2010'!Q$1,Calculations!$H149,0),IF($P151=2011,OFFSET('2011'!Q$1,Calculations!$H149,0),IF($P151=2012,OFFSET('2012'!Q$1,Calculations!$H149,0),IF($P151=2013,OFFSET('2013'!Q$1,Calculations!$H149,0),IF($P151=2014,OFFSET('2014'!Q$1,Calculations!$H149,0),IF($P151=2015,OFFSET('2015'!Q$1,Calculations!$H149,0),IF($P151=2016,OFFSET('2016'!Q$1,Calculations!$H149,0),IF($P151=2017,OFFSET('2017'!Q$1,Calculations!$H149,0),0))))))))))))))))</f>
        <v>1.3648427197140147E-2</v>
      </c>
      <c r="BU151" s="31">
        <f ca="1">IF($P151=2002,OFFSET('2002'!K$1,Calculations!$I149,0),IF($P151=2003,OFFSET('2003'!K$1,Calculations!$I149,0),IF($P151=2004,OFFSET('2004'!K$1,Calculations!$I149,0),IF($P151=2005,OFFSET('2005'!K$1,Calculations!$I149,0),IF($P151=2006,OFFSET('2006'!K$1,Calculations!$I149,0),IF($P151=2007,OFFSET('2007'!K$1,Calculations!$I149,0),IF($P151=2008,OFFSET('2008'!K$1,Calculations!$I149,0),IF($P151=2009,OFFSET('2009'!K$1,Calculations!$I149,0),IF($P151=2010,OFFSET('2010'!K$1,Calculations!$I149,0),IF($P151=2011,OFFSET('2011'!K$1,Calculations!$I149,0),IF($P151=2012,OFFSET('2012'!K$1,Calculations!$I149,0),IF($P151=2013,OFFSET('2013'!K$1,Calculations!$I149,0),IF($P151=2014,OFFSET('2014'!K$1,Calculations!$I149,0),IF($P151=2015,OFFSET('2015'!K$1,Calculations!$I149,0),IF($P151=2016,OFFSET('2016'!K$1,Calculations!$I149,0),IF($P151=2017,OFFSET('2017'!K$1,Calculations!$I149,0),0))))))))))))))))</f>
        <v>4.1940336571477015E-3</v>
      </c>
      <c r="BV151" s="31">
        <f ca="1">IF($P151=2002,OFFSET('2002'!L$1,Calculations!$I149,0),IF($P151=2003,OFFSET('2003'!L$1,Calculations!$I149,0),IF($P151=2004,OFFSET('2004'!L$1,Calculations!$I149,0),IF($P151=2005,OFFSET('2005'!L$1,Calculations!$I149,0),IF($P151=2006,OFFSET('2006'!L$1,Calculations!$I149,0),IF($P151=2007,OFFSET('2007'!L$1,Calculations!$I149,0),IF($P151=2008,OFFSET('2008'!L$1,Calculations!$I149,0),IF($P151=2009,OFFSET('2009'!L$1,Calculations!$I149,0),IF($P151=2010,OFFSET('2010'!L$1,Calculations!$I149,0),IF($P151=2011,OFFSET('2011'!L$1,Calculations!$I149,0),IF($P151=2012,OFFSET('2012'!L$1,Calculations!$I149,0),IF($P151=2013,OFFSET('2013'!L$1,Calculations!$I149,0),IF($P151=2014,OFFSET('2014'!L$1,Calculations!$I149,0),IF($P151=2015,OFFSET('2015'!L$1,Calculations!$I149,0),IF($P151=2016,OFFSET('2016'!L$1,Calculations!$I149,0),IF($P151=2017,OFFSET('2017'!L$1,Calculations!$I149,0),0))))))))))))))))</f>
        <v>4.425744237026475E-2</v>
      </c>
      <c r="BW151" s="31">
        <f ca="1">IF($P151=2002,OFFSET('2002'!M$1,Calculations!$I149,0),IF($P151=2003,OFFSET('2003'!M$1,Calculations!$I149,0),IF($P151=2004,OFFSET('2004'!M$1,Calculations!$I149,0),IF($P151=2005,OFFSET('2005'!M$1,Calculations!$I149,0),IF($P151=2006,OFFSET('2006'!M$1,Calculations!$I149,0),IF($P151=2007,OFFSET('2007'!M$1,Calculations!$I149,0),IF($P151=2008,OFFSET('2008'!M$1,Calculations!$I149,0),IF($P151=2009,OFFSET('2009'!M$1,Calculations!$I149,0),IF($P151=2010,OFFSET('2010'!M$1,Calculations!$I149,0),IF($P151=2011,OFFSET('2011'!M$1,Calculations!$I149,0),IF($P151=2012,OFFSET('2012'!M$1,Calculations!$I149,0),IF($P151=2013,OFFSET('2013'!M$1,Calculations!$I149,0),IF($P151=2014,OFFSET('2014'!M$1,Calculations!$I149,0),IF($P151=2015,OFFSET('2015'!M$1,Calculations!$I149,0),IF($P151=2016,OFFSET('2016'!M$1,Calculations!$I149,0),IF($P151=2017,OFFSET('2017'!M$1,Calculations!$I149,0),0))))))))))))))))</f>
        <v>4.6594160895369212E-2</v>
      </c>
      <c r="BX151" s="31">
        <f ca="1">IF($P151=2002,OFFSET('2002'!N$1,Calculations!$I149,0),IF($P151=2003,OFFSET('2003'!N$1,Calculations!$I149,0),IF($P151=2004,OFFSET('2004'!N$1,Calculations!$I149,0),IF($P151=2005,OFFSET('2005'!N$1,Calculations!$I149,0),IF($P151=2006,OFFSET('2006'!N$1,Calculations!$I149,0),IF($P151=2007,OFFSET('2007'!N$1,Calculations!$I149,0),IF($P151=2008,OFFSET('2008'!N$1,Calculations!$I149,0),IF($P151=2009,OFFSET('2009'!N$1,Calculations!$I149,0),IF($P151=2010,OFFSET('2010'!N$1,Calculations!$I149,0),IF($P151=2011,OFFSET('2011'!N$1,Calculations!$I149,0),IF($P151=2012,OFFSET('2012'!N$1,Calculations!$I149,0),IF($P151=2013,OFFSET('2013'!N$1,Calculations!$I149,0),IF($P151=2014,OFFSET('2014'!N$1,Calculations!$I149,0),IF($P151=2015,OFFSET('2015'!N$1,Calculations!$I149,0),IF($P151=2016,OFFSET('2016'!N$1,Calculations!$I149,0),IF($P151=2017,OFFSET('2017'!N$1,Calculations!$I149,0),0))))))))))))))))</f>
        <v>6.498040499250661E-2</v>
      </c>
      <c r="BY151" s="31">
        <f ca="1">IF($P151=2002,OFFSET('2002'!O$1,Calculations!$I149,0),IF($P151=2003,OFFSET('2003'!O$1,Calculations!$I149,0),IF($P151=2004,OFFSET('2004'!O$1,Calculations!$I149,0),IF($P151=2005,OFFSET('2005'!O$1,Calculations!$I149,0),IF($P151=2006,OFFSET('2006'!O$1,Calculations!$I149,0),IF($P151=2007,OFFSET('2007'!O$1,Calculations!$I149,0),IF($P151=2008,OFFSET('2008'!O$1,Calculations!$I149,0),IF($P151=2009,OFFSET('2009'!O$1,Calculations!$I149,0),IF($P151=2010,OFFSET('2010'!O$1,Calculations!$I149,0),IF($P151=2011,OFFSET('2011'!O$1,Calculations!$I149,0),IF($P151=2012,OFFSET('2012'!O$1,Calculations!$I149,0),IF($P151=2013,OFFSET('2013'!O$1,Calculations!$I149,0),IF($P151=2014,OFFSET('2014'!O$1,Calculations!$I149,0),IF($P151=2015,OFFSET('2015'!O$1,Calculations!$I149,0),IF($P151=2016,OFFSET('2016'!O$1,Calculations!$I149,0),IF($P151=2017,OFFSET('2017'!O$1,Calculations!$I149,0),0))))))))))))))))</f>
        <v>2.8981878932013424E-2</v>
      </c>
      <c r="BZ151" s="31">
        <f ca="1">IF($P151=2002,OFFSET('2002'!P$1,Calculations!$I149,0),IF($P151=2003,OFFSET('2003'!P$1,Calculations!$I149,0),IF($P151=2004,OFFSET('2004'!P$1,Calculations!$I149,0),IF($P151=2005,OFFSET('2005'!P$1,Calculations!$I149,0),IF($P151=2006,OFFSET('2006'!P$1,Calculations!$I149,0),IF($P151=2007,OFFSET('2007'!P$1,Calculations!$I149,0),IF($P151=2008,OFFSET('2008'!P$1,Calculations!$I149,0),IF($P151=2009,OFFSET('2009'!P$1,Calculations!$I149,0),IF($P151=2010,OFFSET('2010'!P$1,Calculations!$I149,0),IF($P151=2011,OFFSET('2011'!P$1,Calculations!$I149,0),IF($P151=2012,OFFSET('2012'!P$1,Calculations!$I149,0),IF($P151=2013,OFFSET('2013'!P$1,Calculations!$I149,0),IF($P151=2014,OFFSET('2014'!P$1,Calculations!$I149,0),IF($P151=2015,OFFSET('2015'!P$1,Calculations!$I149,0),IF($P151=2016,OFFSET('2016'!P$1,Calculations!$I149,0),IF($P151=2017,OFFSET('2017'!P$1,Calculations!$I149,0),0))))))))))))))))</f>
        <v>5.3141481686464938E-2</v>
      </c>
      <c r="CA151" s="34">
        <f ca="1">IF($P151=2002,OFFSET('2002'!Q$1,Calculations!$I149,0),IF($P151=2003,OFFSET('2003'!Q$1,Calculations!$I149,0),IF($P151=2004,OFFSET('2004'!Q$1,Calculations!$I149,0),IF($P151=2005,OFFSET('2005'!Q$1,Calculations!$I149,0),IF($P151=2006,OFFSET('2006'!Q$1,Calculations!$I149,0),IF($P151=2007,OFFSET('2007'!Q$1,Calculations!$I149,0),IF($P151=2008,OFFSET('2008'!Q$1,Calculations!$I149,0),IF($P151=2009,OFFSET('2009'!Q$1,Calculations!$I149,0),IF($P151=2010,OFFSET('2010'!Q$1,Calculations!$I149,0),IF($P151=2011,OFFSET('2011'!Q$1,Calculations!$I149,0),IF($P151=2012,OFFSET('2012'!Q$1,Calculations!$I149,0),IF($P151=2013,OFFSET('2013'!Q$1,Calculations!$I149,0),IF($P151=2014,OFFSET('2014'!Q$1,Calculations!$I149,0),IF($P151=2015,OFFSET('2015'!Q$1,Calculations!$I149,0),IF($P151=2016,OFFSET('2016'!Q$1,Calculations!$I149,0),IF($P151=2017,OFFSET('2017'!Q$1,Calculations!$I149,0),0))))))))))))))))</f>
        <v>2.4920717040657847E-2</v>
      </c>
      <c r="CB151" s="31">
        <f ca="1">IF($P151=2002,OFFSET('2002'!K$1,Calculations!$J149,0),IF($P151=2003,OFFSET('2003'!K$1,Calculations!$J149,0),IF($P151=2004,OFFSET('2004'!K$1,Calculations!$J149,0),IF($P151=2005,OFFSET('2005'!K$1,Calculations!$J149,0),IF($P151=2006,OFFSET('2006'!K$1,Calculations!$J149,0),IF($P151=2007,OFFSET('2007'!K$1,Calculations!$J149,0),IF($P151=2008,OFFSET('2008'!K$1,Calculations!$J149,0),IF($P151=2009,OFFSET('2009'!K$1,Calculations!$J149,0),IF($P151=2010,OFFSET('2010'!K$1,Calculations!$J149,0),IF($P151=2011,OFFSET('2011'!K$1,Calculations!$J149,0),IF($P151=2012,OFFSET('2012'!K$1,Calculations!$J149,0),IF($P151=2013,OFFSET('2013'!K$1,Calculations!$J149,0),IF($P151=2014,OFFSET('2014'!K$1,Calculations!$J149,0),IF($P151=2015,OFFSET('2015'!K$1,Calculations!$J149,0),IF($P151=2016,OFFSET('2016'!K$1,Calculations!$J149,0),IF($P151=2017,OFFSET('2017'!K$1,Calculations!$J149,0),0))))))))))))))))</f>
        <v>0.20454122608017217</v>
      </c>
      <c r="CC151" s="31">
        <f ca="1">IF($P151=2002,OFFSET('2002'!L$1,Calculations!$J149,0),IF($P151=2003,OFFSET('2003'!L$1,Calculations!$J149,0),IF($P151=2004,OFFSET('2004'!L$1,Calculations!$J149,0),IF($P151=2005,OFFSET('2005'!L$1,Calculations!$J149,0),IF($P151=2006,OFFSET('2006'!L$1,Calculations!$J149,0),IF($P151=2007,OFFSET('2007'!L$1,Calculations!$J149,0),IF($P151=2008,OFFSET('2008'!L$1,Calculations!$J149,0),IF($P151=2009,OFFSET('2009'!L$1,Calculations!$J149,0),IF($P151=2010,OFFSET('2010'!L$1,Calculations!$J149,0),IF($P151=2011,OFFSET('2011'!L$1,Calculations!$J149,0),IF($P151=2012,OFFSET('2012'!L$1,Calculations!$J149,0),IF($P151=2013,OFFSET('2013'!L$1,Calculations!$J149,0),IF($P151=2014,OFFSET('2014'!L$1,Calculations!$J149,0),IF($P151=2015,OFFSET('2015'!L$1,Calculations!$J149,0),IF($P151=2016,OFFSET('2016'!L$1,Calculations!$J149,0),IF($P151=2017,OFFSET('2017'!L$1,Calculations!$J149,0),0))))))))))))))))</f>
        <v>1.3236420884875253E-2</v>
      </c>
      <c r="CD151" s="31">
        <f ca="1">IF($P151=2002,OFFSET('2002'!M$1,Calculations!$J149,0),IF($P151=2003,OFFSET('2003'!M$1,Calculations!$J149,0),IF($P151=2004,OFFSET('2004'!M$1,Calculations!$J149,0),IF($P151=2005,OFFSET('2005'!M$1,Calculations!$J149,0),IF($P151=2006,OFFSET('2006'!M$1,Calculations!$J149,0),IF($P151=2007,OFFSET('2007'!M$1,Calculations!$J149,0),IF($P151=2008,OFFSET('2008'!M$1,Calculations!$J149,0),IF($P151=2009,OFFSET('2009'!M$1,Calculations!$J149,0),IF($P151=2010,OFFSET('2010'!M$1,Calculations!$J149,0),IF($P151=2011,OFFSET('2011'!M$1,Calculations!$J149,0),IF($P151=2012,OFFSET('2012'!M$1,Calculations!$J149,0),IF($P151=2013,OFFSET('2013'!M$1,Calculations!$J149,0),IF($P151=2014,OFFSET('2014'!M$1,Calculations!$J149,0),IF($P151=2015,OFFSET('2015'!M$1,Calculations!$J149,0),IF($P151=2016,OFFSET('2016'!M$1,Calculations!$J149,0),IF($P151=2017,OFFSET('2017'!M$1,Calculations!$J149,0),0))))))))))))))))</f>
        <v>9.3892513497182473E-2</v>
      </c>
      <c r="CE151" s="31">
        <f ca="1">IF($P151=2002,OFFSET('2002'!N$1,Calculations!$J149,0),IF($P151=2003,OFFSET('2003'!N$1,Calculations!$J149,0),IF($P151=2004,OFFSET('2004'!N$1,Calculations!$J149,0),IF($P151=2005,OFFSET('2005'!N$1,Calculations!$J149,0),IF($P151=2006,OFFSET('2006'!N$1,Calculations!$J149,0),IF($P151=2007,OFFSET('2007'!N$1,Calculations!$J149,0),IF($P151=2008,OFFSET('2008'!N$1,Calculations!$J149,0),IF($P151=2009,OFFSET('2009'!N$1,Calculations!$J149,0),IF($P151=2010,OFFSET('2010'!N$1,Calculations!$J149,0),IF($P151=2011,OFFSET('2011'!N$1,Calculations!$J149,0),IF($P151=2012,OFFSET('2012'!N$1,Calculations!$J149,0),IF($P151=2013,OFFSET('2013'!N$1,Calculations!$J149,0),IF($P151=2014,OFFSET('2014'!N$1,Calculations!$J149,0),IF($P151=2015,OFFSET('2015'!N$1,Calculations!$J149,0),IF($P151=2016,OFFSET('2016'!N$1,Calculations!$J149,0),IF($P151=2017,OFFSET('2017'!N$1,Calculations!$J149,0),0))))))))))))))))</f>
        <v>5.0937274636252541E-2</v>
      </c>
      <c r="CF151" s="31">
        <f ca="1">IF($P151=2002,OFFSET('2002'!O$1,Calculations!$J149,0),IF($P151=2003,OFFSET('2003'!O$1,Calculations!$J149,0),IF($P151=2004,OFFSET('2004'!O$1,Calculations!$J149,0),IF($P151=2005,OFFSET('2005'!O$1,Calculations!$J149,0),IF($P151=2006,OFFSET('2006'!O$1,Calculations!$J149,0),IF($P151=2007,OFFSET('2007'!O$1,Calculations!$J149,0),IF($P151=2008,OFFSET('2008'!O$1,Calculations!$J149,0),IF($P151=2009,OFFSET('2009'!O$1,Calculations!$J149,0),IF($P151=2010,OFFSET('2010'!O$1,Calculations!$J149,0),IF($P151=2011,OFFSET('2011'!O$1,Calculations!$J149,0),IF($P151=2012,OFFSET('2012'!O$1,Calculations!$J149,0),IF($P151=2013,OFFSET('2013'!O$1,Calculations!$J149,0),IF($P151=2014,OFFSET('2014'!O$1,Calculations!$J149,0),IF($P151=2015,OFFSET('2015'!O$1,Calculations!$J149,0),IF($P151=2016,OFFSET('2016'!O$1,Calculations!$J149,0),IF($P151=2017,OFFSET('2017'!O$1,Calculations!$J149,0),0))))))))))))))))</f>
        <v>0.12420463031120674</v>
      </c>
      <c r="CG151" s="31">
        <f ca="1">IF($P151=2002,OFFSET('2002'!P$1,Calculations!$J149,0),IF($P151=2003,OFFSET('2003'!P$1,Calculations!$J149,0),IF($P151=2004,OFFSET('2004'!P$1,Calculations!$J149,0),IF($P151=2005,OFFSET('2005'!P$1,Calculations!$J149,0),IF($P151=2006,OFFSET('2006'!P$1,Calculations!$J149,0),IF($P151=2007,OFFSET('2007'!P$1,Calculations!$J149,0),IF($P151=2008,OFFSET('2008'!P$1,Calculations!$J149,0),IF($P151=2009,OFFSET('2009'!P$1,Calculations!$J149,0),IF($P151=2010,OFFSET('2010'!P$1,Calculations!$J149,0),IF($P151=2011,OFFSET('2011'!P$1,Calculations!$J149,0),IF($P151=2012,OFFSET('2012'!P$1,Calculations!$J149,0),IF($P151=2013,OFFSET('2013'!P$1,Calculations!$J149,0),IF($P151=2014,OFFSET('2014'!P$1,Calculations!$J149,0),IF($P151=2015,OFFSET('2015'!P$1,Calculations!$J149,0),IF($P151=2016,OFFSET('2016'!P$1,Calculations!$J149,0),IF($P151=2017,OFFSET('2017'!P$1,Calculations!$J149,0),0))))))))))))))))</f>
        <v>9.4270515400481352E-3</v>
      </c>
      <c r="CH151" s="34">
        <f ca="1">IF($P151=2002,OFFSET('2002'!Q$1,Calculations!$J149,0),IF($P151=2003,OFFSET('2003'!Q$1,Calculations!$J149,0),IF($P151=2004,OFFSET('2004'!Q$1,Calculations!$J149,0),IF($P151=2005,OFFSET('2005'!Q$1,Calculations!$J149,0),IF($P151=2006,OFFSET('2006'!Q$1,Calculations!$J149,0),IF($P151=2007,OFFSET('2007'!Q$1,Calculations!$J149,0),IF($P151=2008,OFFSET('2008'!Q$1,Calculations!$J149,0),IF($P151=2009,OFFSET('2009'!Q$1,Calculations!$J149,0),IF($P151=2010,OFFSET('2010'!Q$1,Calculations!$J149,0),IF($P151=2011,OFFSET('2011'!Q$1,Calculations!$J149,0),IF($P151=2012,OFFSET('2012'!Q$1,Calculations!$J149,0),IF($P151=2013,OFFSET('2013'!Q$1,Calculations!$J149,0),IF($P151=2014,OFFSET('2014'!Q$1,Calculations!$J149,0),IF($P151=2015,OFFSET('2015'!Q$1,Calculations!$J149,0),IF($P151=2016,OFFSET('2016'!Q$1,Calculations!$J149,0),IF($P151=2017,OFFSET('2017'!Q$1,Calculations!$J149,0),0))))))))))))))))</f>
        <v>0.12900087218626738</v>
      </c>
      <c r="CI151" s="31">
        <f ca="1">IF($P151=2002,OFFSET('2002'!K$1,Calculations!$K149,0),IF($P151=2003,OFFSET('2003'!K$1,Calculations!$K149,0),IF($P151=2004,OFFSET('2004'!K$1,Calculations!$K149,0),IF($P151=2005,OFFSET('2005'!K$1,Calculations!$K149,0),IF($P151=2006,OFFSET('2006'!K$1,Calculations!$K149,0),IF($P151=2007,OFFSET('2007'!K$1,Calculations!$K149,0),IF($P151=2008,OFFSET('2008'!K$1,Calculations!$K149,0),IF($P151=2009,OFFSET('2009'!K$1,Calculations!$K149,0),IF($P151=2010,OFFSET('2010'!K$1,Calculations!$K149,0),IF($P151=2011,OFFSET('2011'!K$1,Calculations!$K149,0),IF($P151=2012,OFFSET('2012'!K$1,Calculations!$K149,0),IF($P151=2013,OFFSET('2013'!K$1,Calculations!$K149,0),IF($P151=2014,OFFSET('2014'!K$1,Calculations!$K149,0),IF($P151=2015,OFFSET('2015'!K$1,Calculations!$K149,0),IF($P151=2016,OFFSET('2016'!K$1,Calculations!$K149,0),IF($P151=2017,OFFSET('2017'!K$1,Calculations!$K149,0),0))))))))))))))))</f>
        <v>8.541882016789579E-3</v>
      </c>
      <c r="CJ151" s="31">
        <f ca="1">IF($P151=2002,OFFSET('2002'!L$1,Calculations!$K149,0),IF($P151=2003,OFFSET('2003'!L$1,Calculations!$K149,0),IF($P151=2004,OFFSET('2004'!L$1,Calculations!$K149,0),IF($P151=2005,OFFSET('2005'!L$1,Calculations!$K149,0),IF($P151=2006,OFFSET('2006'!L$1,Calculations!$K149,0),IF($P151=2007,OFFSET('2007'!L$1,Calculations!$K149,0),IF($P151=2008,OFFSET('2008'!L$1,Calculations!$K149,0),IF($P151=2009,OFFSET('2009'!L$1,Calculations!$K149,0),IF($P151=2010,OFFSET('2010'!L$1,Calculations!$K149,0),IF($P151=2011,OFFSET('2011'!L$1,Calculations!$K149,0),IF($P151=2012,OFFSET('2012'!L$1,Calculations!$K149,0),IF($P151=2013,OFFSET('2013'!L$1,Calculations!$K149,0),IF($P151=2014,OFFSET('2014'!L$1,Calculations!$K149,0),IF($P151=2015,OFFSET('2015'!L$1,Calculations!$K149,0),IF($P151=2016,OFFSET('2016'!L$1,Calculations!$K149,0),IF($P151=2017,OFFSET('2017'!L$1,Calculations!$K149,0),0))))))))))))))))</f>
        <v>2.8802363814980622E-2</v>
      </c>
      <c r="CK151" s="31">
        <f ca="1">IF($P151=2002,OFFSET('2002'!M$1,Calculations!$K149,0),IF($P151=2003,OFFSET('2003'!M$1,Calculations!$K149,0),IF($P151=2004,OFFSET('2004'!M$1,Calculations!$K149,0),IF($P151=2005,OFFSET('2005'!M$1,Calculations!$K149,0),IF($P151=2006,OFFSET('2006'!M$1,Calculations!$K149,0),IF($P151=2007,OFFSET('2007'!M$1,Calculations!$K149,0),IF($P151=2008,OFFSET('2008'!M$1,Calculations!$K149,0),IF($P151=2009,OFFSET('2009'!M$1,Calculations!$K149,0),IF($P151=2010,OFFSET('2010'!M$1,Calculations!$K149,0),IF($P151=2011,OFFSET('2011'!M$1,Calculations!$K149,0),IF($P151=2012,OFFSET('2012'!M$1,Calculations!$K149,0),IF($P151=2013,OFFSET('2013'!M$1,Calculations!$K149,0),IF($P151=2014,OFFSET('2014'!M$1,Calculations!$K149,0),IF($P151=2015,OFFSET('2015'!M$1,Calculations!$K149,0),IF($P151=2016,OFFSET('2016'!M$1,Calculations!$K149,0),IF($P151=2017,OFFSET('2017'!M$1,Calculations!$K149,0),0))))))))))))))))</f>
        <v>5.8833937498980401E-3</v>
      </c>
      <c r="CL151" s="31">
        <f ca="1">IF($P151=2002,OFFSET('2002'!N$1,Calculations!$K149,0),IF($P151=2003,OFFSET('2003'!N$1,Calculations!$K149,0),IF($P151=2004,OFFSET('2004'!N$1,Calculations!$K149,0),IF($P151=2005,OFFSET('2005'!N$1,Calculations!$K149,0),IF($P151=2006,OFFSET('2006'!N$1,Calculations!$K149,0),IF($P151=2007,OFFSET('2007'!N$1,Calculations!$K149,0),IF($P151=2008,OFFSET('2008'!N$1,Calculations!$K149,0),IF($P151=2009,OFFSET('2009'!N$1,Calculations!$K149,0),IF($P151=2010,OFFSET('2010'!N$1,Calculations!$K149,0),IF($P151=2011,OFFSET('2011'!N$1,Calculations!$K149,0),IF($P151=2012,OFFSET('2012'!N$1,Calculations!$K149,0),IF($P151=2013,OFFSET('2013'!N$1,Calculations!$K149,0),IF($P151=2014,OFFSET('2014'!N$1,Calculations!$K149,0),IF($P151=2015,OFFSET('2015'!N$1,Calculations!$K149,0),IF($P151=2016,OFFSET('2016'!N$1,Calculations!$K149,0),IF($P151=2017,OFFSET('2017'!N$1,Calculations!$K149,0),0))))))))))))))))</f>
        <v>1.1302289346363957E-2</v>
      </c>
      <c r="CM151" s="31">
        <f ca="1">IF($P151=2002,OFFSET('2002'!O$1,Calculations!$K149,0),IF($P151=2003,OFFSET('2003'!O$1,Calculations!$K149,0),IF($P151=2004,OFFSET('2004'!O$1,Calculations!$K149,0),IF($P151=2005,OFFSET('2005'!O$1,Calculations!$K149,0),IF($P151=2006,OFFSET('2006'!O$1,Calculations!$K149,0),IF($P151=2007,OFFSET('2007'!O$1,Calculations!$K149,0),IF($P151=2008,OFFSET('2008'!O$1,Calculations!$K149,0),IF($P151=2009,OFFSET('2009'!O$1,Calculations!$K149,0),IF($P151=2010,OFFSET('2010'!O$1,Calculations!$K149,0),IF($P151=2011,OFFSET('2011'!O$1,Calculations!$K149,0),IF($P151=2012,OFFSET('2012'!O$1,Calculations!$K149,0),IF($P151=2013,OFFSET('2013'!O$1,Calculations!$K149,0),IF($P151=2014,OFFSET('2014'!O$1,Calculations!$K149,0),IF($P151=2015,OFFSET('2015'!O$1,Calculations!$K149,0),IF($P151=2016,OFFSET('2016'!O$1,Calculations!$K149,0),IF($P151=2017,OFFSET('2017'!O$1,Calculations!$K149,0),0))))))))))))))))</f>
        <v>2.4268575130800153E-3</v>
      </c>
      <c r="CN151" s="31">
        <f ca="1">IF($P151=2002,OFFSET('2002'!P$1,Calculations!$K149,0),IF($P151=2003,OFFSET('2003'!P$1,Calculations!$K149,0),IF($P151=2004,OFFSET('2004'!P$1,Calculations!$K149,0),IF($P151=2005,OFFSET('2005'!P$1,Calculations!$K149,0),IF($P151=2006,OFFSET('2006'!P$1,Calculations!$K149,0),IF($P151=2007,OFFSET('2007'!P$1,Calculations!$K149,0),IF($P151=2008,OFFSET('2008'!P$1,Calculations!$K149,0),IF($P151=2009,OFFSET('2009'!P$1,Calculations!$K149,0),IF($P151=2010,OFFSET('2010'!P$1,Calculations!$K149,0),IF($P151=2011,OFFSET('2011'!P$1,Calculations!$K149,0),IF($P151=2012,OFFSET('2012'!P$1,Calculations!$K149,0),IF($P151=2013,OFFSET('2013'!P$1,Calculations!$K149,0),IF($P151=2014,OFFSET('2014'!P$1,Calculations!$K149,0),IF($P151=2015,OFFSET('2015'!P$1,Calculations!$K149,0),IF($P151=2016,OFFSET('2016'!P$1,Calculations!$K149,0),IF($P151=2017,OFFSET('2017'!P$1,Calculations!$K149,0),0))))))))))))))))</f>
        <v>3.0581796690659947E-2</v>
      </c>
      <c r="CO151" s="34">
        <f ca="1">IF($P151=2002,OFFSET('2002'!Q$1,Calculations!$K149,0),IF($P151=2003,OFFSET('2003'!Q$1,Calculations!$K149,0),IF($P151=2004,OFFSET('2004'!Q$1,Calculations!$K149,0),IF($P151=2005,OFFSET('2005'!Q$1,Calculations!$K149,0),IF($P151=2006,OFFSET('2006'!Q$1,Calculations!$K149,0),IF($P151=2007,OFFSET('2007'!Q$1,Calculations!$K149,0),IF($P151=2008,OFFSET('2008'!Q$1,Calculations!$K149,0),IF($P151=2009,OFFSET('2009'!Q$1,Calculations!$K149,0),IF($P151=2010,OFFSET('2010'!Q$1,Calculations!$K149,0),IF($P151=2011,OFFSET('2011'!Q$1,Calculations!$K149,0),IF($P151=2012,OFFSET('2012'!Q$1,Calculations!$K149,0),IF($P151=2013,OFFSET('2013'!Q$1,Calculations!$K149,0),IF($P151=2014,OFFSET('2014'!Q$1,Calculations!$K149,0),IF($P151=2015,OFFSET('2015'!Q$1,Calculations!$K149,0),IF($P151=2016,OFFSET('2016'!Q$1,Calculations!$K149,0),IF($P151=2017,OFFSET('2017'!Q$1,Calculations!$K149,0),0))))))))))))))))</f>
        <v>1.00683281552701E-2</v>
      </c>
      <c r="CP151" s="31">
        <f ca="1">IF($P151=2002,OFFSET('2002'!K$1,Calculations!$L149,0),IF($P151=2003,OFFSET('2003'!K$1,Calculations!$L149,0),IF($P151=2004,OFFSET('2004'!K$1,Calculations!$L149,0),IF($P151=2005,OFFSET('2005'!K$1,Calculations!$L149,0),IF($P151=2006,OFFSET('2006'!K$1,Calculations!$L149,0),IF($P151=2007,OFFSET('2007'!K$1,Calculations!$L149,0),IF($P151=2008,OFFSET('2008'!K$1,Calculations!$L149,0),IF($P151=2009,OFFSET('2009'!K$1,Calculations!$L149,0),IF($P151=2010,OFFSET('2010'!K$1,Calculations!$L149,0),IF($P151=2011,OFFSET('2011'!K$1,Calculations!$L149,0),IF($P151=2012,OFFSET('2012'!K$1,Calculations!$L149,0),IF($P151=2013,OFFSET('2013'!K$1,Calculations!$L149,0),IF($P151=2014,OFFSET('2014'!K$1,Calculations!$L149,0),IF($P151=2015,OFFSET('2015'!K$1,Calculations!$L149,0),IF($P151=2016,OFFSET('2016'!K$1,Calculations!$L149,0),IF($P151=2017,OFFSET('2017'!K$1,Calculations!$L149,0),0))))))))))))))))</f>
        <v>0</v>
      </c>
      <c r="CQ151" s="31">
        <f ca="1">IF($P151=2002,OFFSET('2002'!L$1,Calculations!$L149,0),IF($P151=2003,OFFSET('2003'!L$1,Calculations!$L149,0),IF($P151=2004,OFFSET('2004'!L$1,Calculations!$L149,0),IF($P151=2005,OFFSET('2005'!L$1,Calculations!$L149,0),IF($P151=2006,OFFSET('2006'!L$1,Calculations!$L149,0),IF($P151=2007,OFFSET('2007'!L$1,Calculations!$L149,0),IF($P151=2008,OFFSET('2008'!L$1,Calculations!$L149,0),IF($P151=2009,OFFSET('2009'!L$1,Calculations!$L149,0),IF($P151=2010,OFFSET('2010'!L$1,Calculations!$L149,0),IF($P151=2011,OFFSET('2011'!L$1,Calculations!$L149,0),IF($P151=2012,OFFSET('2012'!L$1,Calculations!$L149,0),IF($P151=2013,OFFSET('2013'!L$1,Calculations!$L149,0),IF($P151=2014,OFFSET('2014'!L$1,Calculations!$L149,0),IF($P151=2015,OFFSET('2015'!L$1,Calculations!$L149,0),IF($P151=2016,OFFSET('2016'!L$1,Calculations!$L149,0),IF($P151=2017,OFFSET('2017'!L$1,Calculations!$L149,0),0))))))))))))))))</f>
        <v>0</v>
      </c>
      <c r="CR151" s="31">
        <f ca="1">IF($P151=2002,OFFSET('2002'!M$1,Calculations!$L149,0),IF($P151=2003,OFFSET('2003'!M$1,Calculations!$L149,0),IF($P151=2004,OFFSET('2004'!M$1,Calculations!$L149,0),IF($P151=2005,OFFSET('2005'!M$1,Calculations!$L149,0),IF($P151=2006,OFFSET('2006'!M$1,Calculations!$L149,0),IF($P151=2007,OFFSET('2007'!M$1,Calculations!$L149,0),IF($P151=2008,OFFSET('2008'!M$1,Calculations!$L149,0),IF($P151=2009,OFFSET('2009'!M$1,Calculations!$L149,0),IF($P151=2010,OFFSET('2010'!M$1,Calculations!$L149,0),IF($P151=2011,OFFSET('2011'!M$1,Calculations!$L149,0),IF($P151=2012,OFFSET('2012'!M$1,Calculations!$L149,0),IF($P151=2013,OFFSET('2013'!M$1,Calculations!$L149,0),IF($P151=2014,OFFSET('2014'!M$1,Calculations!$L149,0),IF($P151=2015,OFFSET('2015'!M$1,Calculations!$L149,0),IF($P151=2016,OFFSET('2016'!M$1,Calculations!$L149,0),IF($P151=2017,OFFSET('2017'!M$1,Calculations!$L149,0),0))))))))))))))))</f>
        <v>0</v>
      </c>
      <c r="CS151" s="31">
        <f ca="1">IF($P151=2002,OFFSET('2002'!N$1,Calculations!$L149,0),IF($P151=2003,OFFSET('2003'!N$1,Calculations!$L149,0),IF($P151=2004,OFFSET('2004'!N$1,Calculations!$L149,0),IF($P151=2005,OFFSET('2005'!N$1,Calculations!$L149,0),IF($P151=2006,OFFSET('2006'!N$1,Calculations!$L149,0),IF($P151=2007,OFFSET('2007'!N$1,Calculations!$L149,0),IF($P151=2008,OFFSET('2008'!N$1,Calculations!$L149,0),IF($P151=2009,OFFSET('2009'!N$1,Calculations!$L149,0),IF($P151=2010,OFFSET('2010'!N$1,Calculations!$L149,0),IF($P151=2011,OFFSET('2011'!N$1,Calculations!$L149,0),IF($P151=2012,OFFSET('2012'!N$1,Calculations!$L149,0),IF($P151=2013,OFFSET('2013'!N$1,Calculations!$L149,0),IF($P151=2014,OFFSET('2014'!N$1,Calculations!$L149,0),IF($P151=2015,OFFSET('2015'!N$1,Calculations!$L149,0),IF($P151=2016,OFFSET('2016'!N$1,Calculations!$L149,0),IF($P151=2017,OFFSET('2017'!N$1,Calculations!$L149,0),0))))))))))))))))</f>
        <v>0</v>
      </c>
      <c r="CT151" s="31">
        <f ca="1">IF($P151=2002,OFFSET('2002'!O$1,Calculations!$L149,0),IF($P151=2003,OFFSET('2003'!O$1,Calculations!$L149,0),IF($P151=2004,OFFSET('2004'!O$1,Calculations!$L149,0),IF($P151=2005,OFFSET('2005'!O$1,Calculations!$L149,0),IF($P151=2006,OFFSET('2006'!O$1,Calculations!$L149,0),IF($P151=2007,OFFSET('2007'!O$1,Calculations!$L149,0),IF($P151=2008,OFFSET('2008'!O$1,Calculations!$L149,0),IF($P151=2009,OFFSET('2009'!O$1,Calculations!$L149,0),IF($P151=2010,OFFSET('2010'!O$1,Calculations!$L149,0),IF($P151=2011,OFFSET('2011'!O$1,Calculations!$L149,0),IF($P151=2012,OFFSET('2012'!O$1,Calculations!$L149,0),IF($P151=2013,OFFSET('2013'!O$1,Calculations!$L149,0),IF($P151=2014,OFFSET('2014'!O$1,Calculations!$L149,0),IF($P151=2015,OFFSET('2015'!O$1,Calculations!$L149,0),IF($P151=2016,OFFSET('2016'!O$1,Calculations!$L149,0),IF($P151=2017,OFFSET('2017'!O$1,Calculations!$L149,0),0))))))))))))))))</f>
        <v>0</v>
      </c>
      <c r="CU151" s="31">
        <f ca="1">IF($P151=2002,OFFSET('2002'!P$1,Calculations!$L149,0),IF($P151=2003,OFFSET('2003'!P$1,Calculations!$L149,0),IF($P151=2004,OFFSET('2004'!P$1,Calculations!$L149,0),IF($P151=2005,OFFSET('2005'!P$1,Calculations!$L149,0),IF($P151=2006,OFFSET('2006'!P$1,Calculations!$L149,0),IF($P151=2007,OFFSET('2007'!P$1,Calculations!$L149,0),IF($P151=2008,OFFSET('2008'!P$1,Calculations!$L149,0),IF($P151=2009,OFFSET('2009'!P$1,Calculations!$L149,0),IF($P151=2010,OFFSET('2010'!P$1,Calculations!$L149,0),IF($P151=2011,OFFSET('2011'!P$1,Calculations!$L149,0),IF($P151=2012,OFFSET('2012'!P$1,Calculations!$L149,0),IF($P151=2013,OFFSET('2013'!P$1,Calculations!$L149,0),IF($P151=2014,OFFSET('2014'!P$1,Calculations!$L149,0),IF($P151=2015,OFFSET('2015'!P$1,Calculations!$L149,0),IF($P151=2016,OFFSET('2016'!P$1,Calculations!$L149,0),IF($P151=2017,OFFSET('2017'!P$1,Calculations!$L149,0),0))))))))))))))))</f>
        <v>0</v>
      </c>
      <c r="CV151" s="34">
        <f ca="1">IF($P151=2002,OFFSET('2002'!Q$1,Calculations!$L149,0),IF($P151=2003,OFFSET('2003'!Q$1,Calculations!$L149,0),IF($P151=2004,OFFSET('2004'!Q$1,Calculations!$L149,0),IF($P151=2005,OFFSET('2005'!Q$1,Calculations!$L149,0),IF($P151=2006,OFFSET('2006'!Q$1,Calculations!$L149,0),IF($P151=2007,OFFSET('2007'!Q$1,Calculations!$L149,0),IF($P151=2008,OFFSET('2008'!Q$1,Calculations!$L149,0),IF($P151=2009,OFFSET('2009'!Q$1,Calculations!$L149,0),IF($P151=2010,OFFSET('2010'!Q$1,Calculations!$L149,0),IF($P151=2011,OFFSET('2011'!Q$1,Calculations!$L149,0),IF($P151=2012,OFFSET('2012'!Q$1,Calculations!$L149,0),IF($P151=2013,OFFSET('2013'!Q$1,Calculations!$L149,0),IF($P151=2014,OFFSET('2014'!Q$1,Calculations!$L149,0),IF($P151=2015,OFFSET('2015'!Q$1,Calculations!$L149,0),IF($P151=2016,OFFSET('2016'!Q$1,Calculations!$L149,0),IF($P151=2017,OFFSET('2017'!Q$1,Calculations!$L149,0),0))))))))))))))))</f>
        <v>0</v>
      </c>
      <c r="CW151" s="31">
        <f ca="1">IF($P151=2002,OFFSET('2002'!K$1,Calculations!$M149,0),IF($P151=2003,OFFSET('2003'!K$1,Calculations!$M149,0),IF($P151=2004,OFFSET('2004'!K$1,Calculations!$M149,0),IF($P151=2005,OFFSET('2005'!K$1,Calculations!$M149,0),IF($P151=2006,OFFSET('2006'!K$1,Calculations!$M149,0),IF($P151=2007,OFFSET('2007'!K$1,Calculations!$M149,0),IF($P151=2008,OFFSET('2008'!K$1,Calculations!$M149,0),IF($P151=2009,OFFSET('2009'!K$1,Calculations!$M149,0),IF($P151=2010,OFFSET('2010'!K$1,Calculations!$M149,0),IF($P151=2011,OFFSET('2011'!K$1,Calculations!$M149,0),IF($P151=2012,OFFSET('2012'!K$1,Calculations!$M149,0),IF($P151=2013,OFFSET('2013'!K$1,Calculations!$M149,0),IF($P151=2014,OFFSET('2014'!K$1,Calculations!$M149,0),IF($P151=2015,OFFSET('2015'!K$1,Calculations!$M149,0),IF($P151=2016,OFFSET('2016'!K$1,Calculations!$M149,0),IF($P151=2017,OFFSET('2017'!K$1,Calculations!$M149,0),0))))))))))))))))</f>
        <v>0.36842374081027429</v>
      </c>
      <c r="CX151" s="31">
        <f ca="1">IF($P151=2002,OFFSET('2002'!L$1,Calculations!$M149,0),IF($P151=2003,OFFSET('2003'!L$1,Calculations!$M149,0),IF($P151=2004,OFFSET('2004'!L$1,Calculations!$M149,0),IF($P151=2005,OFFSET('2005'!L$1,Calculations!$M149,0),IF($P151=2006,OFFSET('2006'!L$1,Calculations!$M149,0),IF($P151=2007,OFFSET('2007'!L$1,Calculations!$M149,0),IF($P151=2008,OFFSET('2008'!L$1,Calculations!$M149,0),IF($P151=2009,OFFSET('2009'!L$1,Calculations!$M149,0),IF($P151=2010,OFFSET('2010'!L$1,Calculations!$M149,0),IF($P151=2011,OFFSET('2011'!L$1,Calculations!$M149,0),IF($P151=2012,OFFSET('2012'!L$1,Calculations!$M149,0),IF($P151=2013,OFFSET('2013'!L$1,Calculations!$M149,0),IF($P151=2014,OFFSET('2014'!L$1,Calculations!$M149,0),IF($P151=2015,OFFSET('2015'!L$1,Calculations!$M149,0),IF($P151=2016,OFFSET('2016'!L$1,Calculations!$M149,0),IF($P151=2017,OFFSET('2017'!L$1,Calculations!$M149,0),0))))))))))))))))</f>
        <v>0.18380753123215224</v>
      </c>
      <c r="CY151" s="31">
        <f ca="1">IF($P151=2002,OFFSET('2002'!M$1,Calculations!$M149,0),IF($P151=2003,OFFSET('2003'!M$1,Calculations!$M149,0),IF($P151=2004,OFFSET('2004'!M$1,Calculations!$M149,0),IF($P151=2005,OFFSET('2005'!M$1,Calculations!$M149,0),IF($P151=2006,OFFSET('2006'!M$1,Calculations!$M149,0),IF($P151=2007,OFFSET('2007'!M$1,Calculations!$M149,0),IF($P151=2008,OFFSET('2008'!M$1,Calculations!$M149,0),IF($P151=2009,OFFSET('2009'!M$1,Calculations!$M149,0),IF($P151=2010,OFFSET('2010'!M$1,Calculations!$M149,0),IF($P151=2011,OFFSET('2011'!M$1,Calculations!$M149,0),IF($P151=2012,OFFSET('2012'!M$1,Calculations!$M149,0),IF($P151=2013,OFFSET('2013'!M$1,Calculations!$M149,0),IF($P151=2014,OFFSET('2014'!M$1,Calculations!$M149,0),IF($P151=2015,OFFSET('2015'!M$1,Calculations!$M149,0),IF($P151=2016,OFFSET('2016'!M$1,Calculations!$M149,0),IF($P151=2017,OFFSET('2017'!M$1,Calculations!$M149,0),0))))))))))))))))</f>
        <v>5.1504013289748143E-2</v>
      </c>
      <c r="CZ151" s="31">
        <f ca="1">IF($P151=2002,OFFSET('2002'!N$1,Calculations!$M149,0),IF($P151=2003,OFFSET('2003'!N$1,Calculations!$M149,0),IF($P151=2004,OFFSET('2004'!N$1,Calculations!$M149,0),IF($P151=2005,OFFSET('2005'!N$1,Calculations!$M149,0),IF($P151=2006,OFFSET('2006'!N$1,Calculations!$M149,0),IF($P151=2007,OFFSET('2007'!N$1,Calculations!$M149,0),IF($P151=2008,OFFSET('2008'!N$1,Calculations!$M149,0),IF($P151=2009,OFFSET('2009'!N$1,Calculations!$M149,0),IF($P151=2010,OFFSET('2010'!N$1,Calculations!$M149,0),IF($P151=2011,OFFSET('2011'!N$1,Calculations!$M149,0),IF($P151=2012,OFFSET('2012'!N$1,Calculations!$M149,0),IF($P151=2013,OFFSET('2013'!N$1,Calculations!$M149,0),IF($P151=2014,OFFSET('2014'!N$1,Calculations!$M149,0),IF($P151=2015,OFFSET('2015'!N$1,Calculations!$M149,0),IF($P151=2016,OFFSET('2016'!N$1,Calculations!$M149,0),IF($P151=2017,OFFSET('2017'!N$1,Calculations!$M149,0),0))))))))))))))))</f>
        <v>3.6830200971263501E-2</v>
      </c>
      <c r="DA151" s="31">
        <f ca="1">IF($P151=2002,OFFSET('2002'!O$1,Calculations!$M149,0),IF($P151=2003,OFFSET('2003'!O$1,Calculations!$M149,0),IF($P151=2004,OFFSET('2004'!O$1,Calculations!$M149,0),IF($P151=2005,OFFSET('2005'!O$1,Calculations!$M149,0),IF($P151=2006,OFFSET('2006'!O$1,Calculations!$M149,0),IF($P151=2007,OFFSET('2007'!O$1,Calculations!$M149,0),IF($P151=2008,OFFSET('2008'!O$1,Calculations!$M149,0),IF($P151=2009,OFFSET('2009'!O$1,Calculations!$M149,0),IF($P151=2010,OFFSET('2010'!O$1,Calculations!$M149,0),IF($P151=2011,OFFSET('2011'!O$1,Calculations!$M149,0),IF($P151=2012,OFFSET('2012'!O$1,Calculations!$M149,0),IF($P151=2013,OFFSET('2013'!O$1,Calculations!$M149,0),IF($P151=2014,OFFSET('2014'!O$1,Calculations!$M149,0),IF($P151=2015,OFFSET('2015'!O$1,Calculations!$M149,0),IF($P151=2016,OFFSET('2016'!O$1,Calculations!$M149,0),IF($P151=2017,OFFSET('2017'!O$1,Calculations!$M149,0),0))))))))))))))))</f>
        <v>0.35816921831063919</v>
      </c>
      <c r="DB151" s="31">
        <f ca="1">IF($P151=2002,OFFSET('2002'!P$1,Calculations!$M149,0),IF($P151=2003,OFFSET('2003'!P$1,Calculations!$M149,0),IF($P151=2004,OFFSET('2004'!P$1,Calculations!$M149,0),IF($P151=2005,OFFSET('2005'!P$1,Calculations!$M149,0),IF($P151=2006,OFFSET('2006'!P$1,Calculations!$M149,0),IF($P151=2007,OFFSET('2007'!P$1,Calculations!$M149,0),IF($P151=2008,OFFSET('2008'!P$1,Calculations!$M149,0),IF($P151=2009,OFFSET('2009'!P$1,Calculations!$M149,0),IF($P151=2010,OFFSET('2010'!P$1,Calculations!$M149,0),IF($P151=2011,OFFSET('2011'!P$1,Calculations!$M149,0),IF($P151=2012,OFFSET('2012'!P$1,Calculations!$M149,0),IF($P151=2013,OFFSET('2013'!P$1,Calculations!$M149,0),IF($P151=2014,OFFSET('2014'!P$1,Calculations!$M149,0),IF($P151=2015,OFFSET('2015'!P$1,Calculations!$M149,0),IF($P151=2016,OFFSET('2016'!P$1,Calculations!$M149,0),IF($P151=2017,OFFSET('2017'!P$1,Calculations!$M149,0),0))))))))))))))))</f>
        <v>1.2652953859226164E-3</v>
      </c>
      <c r="DC151" s="34">
        <f ca="1">IF($P151=2002,OFFSET('2002'!Q$1,Calculations!$M149,0),IF($P151=2003,OFFSET('2003'!Q$1,Calculations!$M149,0),IF($P151=2004,OFFSET('2004'!Q$1,Calculations!$M149,0),IF($P151=2005,OFFSET('2005'!Q$1,Calculations!$M149,0),IF($P151=2006,OFFSET('2006'!Q$1,Calculations!$M149,0),IF($P151=2007,OFFSET('2007'!Q$1,Calculations!$M149,0),IF($P151=2008,OFFSET('2008'!Q$1,Calculations!$M149,0),IF($P151=2009,OFFSET('2009'!Q$1,Calculations!$M149,0),IF($P151=2010,OFFSET('2010'!Q$1,Calculations!$M149,0),IF($P151=2011,OFFSET('2011'!Q$1,Calculations!$M149,0),IF($P151=2012,OFFSET('2012'!Q$1,Calculations!$M149,0),IF($P151=2013,OFFSET('2013'!Q$1,Calculations!$M149,0),IF($P151=2014,OFFSET('2014'!Q$1,Calculations!$M149,0),IF($P151=2015,OFFSET('2015'!Q$1,Calculations!$M149,0),IF($P151=2016,OFFSET('2016'!Q$1,Calculations!$M149,0),IF($P151=2017,OFFSET('2017'!Q$1,Calculations!$M149,0),0))))))))))))))))</f>
        <v>1</v>
      </c>
      <c r="DD151" s="14">
        <v>0.12272900306043753</v>
      </c>
      <c r="DE151" s="14">
        <v>-9.8727393782201509E-2</v>
      </c>
      <c r="DF151" s="14">
        <v>6.3633925706390218E-2</v>
      </c>
      <c r="DG151" s="14">
        <v>-5.5253557379291614E-2</v>
      </c>
      <c r="DH151" s="14">
        <v>2.0487138842519136E-2</v>
      </c>
      <c r="DI151" s="14">
        <v>5.2595859140092675E-2</v>
      </c>
      <c r="DJ151" s="14">
        <v>3.2062159144987473E-2</v>
      </c>
      <c r="DK151" s="14">
        <v>8.1958380734459754E-2</v>
      </c>
      <c r="DL151" s="14">
        <v>4.2669360863705721E-2</v>
      </c>
      <c r="DM151" s="14">
        <v>4.5171610860937593E-2</v>
      </c>
      <c r="DN151" s="14">
        <v>4.7758286748033958E-2</v>
      </c>
      <c r="DO151" s="51">
        <v>4.6099275315133192E-2</v>
      </c>
      <c r="DQ151" s="154">
        <f t="shared" ca="1" si="277"/>
        <v>6.1169975833680702E-2</v>
      </c>
      <c r="DR151" s="154">
        <f t="shared" ca="1" si="278"/>
        <v>3.2070366198667231E-2</v>
      </c>
      <c r="DS151" s="154">
        <f t="shared" ca="1" si="279"/>
        <v>2.9516880047966727E-2</v>
      </c>
      <c r="DT151" s="154">
        <f t="shared" ca="1" si="280"/>
        <v>4.7069984825042807E-2</v>
      </c>
      <c r="DU151" s="154">
        <f t="shared" ca="1" si="281"/>
        <v>4.1649993684562854E-2</v>
      </c>
      <c r="DV151" s="154">
        <f t="shared" ca="1" si="282"/>
        <v>5.7211675450561703E-2</v>
      </c>
      <c r="DW151" s="154">
        <f t="shared" ca="1" si="283"/>
        <v>4.6516773950284133E-2</v>
      </c>
      <c r="DX151" s="48">
        <f t="shared" ca="1" si="284"/>
        <v>4.1749863515094104E-4</v>
      </c>
      <c r="DY151" s="36">
        <f t="shared" ca="1" si="285"/>
        <v>1.4653201883396569E-2</v>
      </c>
      <c r="DZ151" s="36">
        <f t="shared" ca="1" si="286"/>
        <v>-1.4446407751616902E-2</v>
      </c>
      <c r="EA151" s="36">
        <f t="shared" ca="1" si="287"/>
        <v>-1.6999893902317407E-2</v>
      </c>
      <c r="EB151" s="36">
        <f t="shared" ca="1" si="288"/>
        <v>5.5321087475867364E-4</v>
      </c>
      <c r="EC151" s="36">
        <f t="shared" ca="1" si="289"/>
        <v>-4.8667802657212794E-3</v>
      </c>
      <c r="ED151" s="33">
        <f t="shared" ca="1" si="290"/>
        <v>1.0694901500277569E-2</v>
      </c>
      <c r="EE151" s="37">
        <f t="shared" ca="1" si="290"/>
        <v>0</v>
      </c>
      <c r="EF151" s="27">
        <f t="shared" ca="1" si="250"/>
        <v>1.0611699758336808</v>
      </c>
      <c r="EG151" s="27">
        <f t="shared" ca="1" si="251"/>
        <v>1.0320703661986672</v>
      </c>
      <c r="EH151" s="27">
        <f t="shared" ca="1" si="252"/>
        <v>1.0295168800479668</v>
      </c>
      <c r="EI151" s="27">
        <f t="shared" ca="1" si="253"/>
        <v>1.0470699848250429</v>
      </c>
      <c r="EJ151" s="27">
        <f t="shared" ca="1" si="254"/>
        <v>1.0416499936845629</v>
      </c>
      <c r="EK151" s="27">
        <f t="shared" ca="1" si="255"/>
        <v>1.0572116754505616</v>
      </c>
      <c r="EL151" s="27">
        <f t="shared" ca="1" si="256"/>
        <v>1.0465167739502841</v>
      </c>
      <c r="EM151" s="44">
        <f t="shared" si="257"/>
        <v>1.0460992753151332</v>
      </c>
      <c r="EN151" s="38">
        <f t="shared" ca="1" si="258"/>
        <v>590.48729061839151</v>
      </c>
      <c r="EO151" s="38">
        <f t="shared" ca="1" si="259"/>
        <v>588.8181018426186</v>
      </c>
      <c r="EP151" s="38">
        <f t="shared" ca="1" si="260"/>
        <v>592.56188849316379</v>
      </c>
      <c r="EQ151" s="38">
        <f t="shared" ca="1" si="261"/>
        <v>537.15582152236686</v>
      </c>
      <c r="ER151" s="38">
        <f t="shared" ca="1" si="262"/>
        <v>574.49919638296569</v>
      </c>
      <c r="ES151" s="38">
        <f t="shared" ca="1" si="263"/>
        <v>419.63536337933056</v>
      </c>
      <c r="ET151" s="57">
        <f t="shared" ca="1" si="264"/>
        <v>577.44132526723354</v>
      </c>
      <c r="EU151" s="39">
        <f t="shared" si="265"/>
        <v>578.09299426576865</v>
      </c>
      <c r="EV151" s="45">
        <f t="shared" ca="1" si="291"/>
        <v>-0.65166899853511495</v>
      </c>
      <c r="EW151" s="60">
        <f t="shared" si="292"/>
        <v>1.1227290030604375</v>
      </c>
      <c r="EX151" s="60">
        <f t="shared" si="293"/>
        <v>0.90127260621779848</v>
      </c>
      <c r="EY151" s="60">
        <f t="shared" si="294"/>
        <v>1.0636339257063903</v>
      </c>
      <c r="EZ151" s="60">
        <f t="shared" si="295"/>
        <v>0.94474644262070839</v>
      </c>
      <c r="FA151" s="60">
        <f t="shared" si="296"/>
        <v>1.0204871388425192</v>
      </c>
      <c r="FB151" s="60">
        <f t="shared" si="297"/>
        <v>1.0525958591400926</v>
      </c>
      <c r="FC151" s="60">
        <f t="shared" si="298"/>
        <v>1.0320621591449874</v>
      </c>
      <c r="FD151" s="60">
        <f t="shared" si="299"/>
        <v>1.0819583807344597</v>
      </c>
      <c r="FE151" s="60">
        <f t="shared" si="300"/>
        <v>1.0426693608637057</v>
      </c>
      <c r="FF151" s="60">
        <f t="shared" si="301"/>
        <v>1.0451716108609377</v>
      </c>
      <c r="FG151" s="44">
        <f t="shared" si="302"/>
        <v>1.047758286748034</v>
      </c>
      <c r="FH151" s="38">
        <f t="shared" si="266"/>
        <v>528.5350688639445</v>
      </c>
      <c r="FI151" s="38">
        <f t="shared" si="267"/>
        <v>310.94057018865658</v>
      </c>
      <c r="FJ151" s="38">
        <f t="shared" si="268"/>
        <v>371.56335596731452</v>
      </c>
      <c r="FK151" s="38">
        <f t="shared" si="269"/>
        <v>614.87265612261535</v>
      </c>
      <c r="FL151" s="38">
        <f t="shared" si="270"/>
        <v>748.48206324164971</v>
      </c>
      <c r="FM151" s="38">
        <f t="shared" si="271"/>
        <v>568.71217049915811</v>
      </c>
      <c r="FN151" s="38">
        <f t="shared" si="272"/>
        <v>626.92159952723284</v>
      </c>
      <c r="FO151" s="38">
        <f t="shared" si="273"/>
        <v>536.37880236907256</v>
      </c>
      <c r="FP151" s="38">
        <f t="shared" si="274"/>
        <v>503.68354710305141</v>
      </c>
      <c r="FQ151" s="38">
        <f t="shared" si="275"/>
        <v>921.33860028322169</v>
      </c>
      <c r="FR151" s="59">
        <f t="shared" si="276"/>
        <v>535.3987332864175</v>
      </c>
      <c r="FS151" s="2">
        <f t="shared" ca="1" si="303"/>
        <v>1.39047588304788E-2</v>
      </c>
      <c r="FT151" s="2">
        <f t="shared" ca="1" si="304"/>
        <v>-1.3900442358977463E-2</v>
      </c>
      <c r="FU151" s="2">
        <f t="shared" ca="1" si="305"/>
        <v>-1.6377647688170332E-2</v>
      </c>
      <c r="FV151" s="2">
        <f t="shared" ca="1" si="306"/>
        <v>5.284814544375242E-4</v>
      </c>
      <c r="FW151" s="2">
        <f t="shared" ca="1" si="307"/>
        <v>-4.6613030656016624E-3</v>
      </c>
      <c r="FX151" s="19">
        <f t="shared" ca="1" si="308"/>
        <v>1.0167656040242988E-2</v>
      </c>
      <c r="FY151" s="13">
        <f t="shared" ca="1" si="309"/>
        <v>0</v>
      </c>
      <c r="FZ151" s="2">
        <f t="shared" ca="1" si="310"/>
        <v>5.9372050225417632E-2</v>
      </c>
      <c r="GA151" s="2">
        <f t="shared" ca="1" si="311"/>
        <v>3.1566849035961318E-2</v>
      </c>
      <c r="GB151" s="2">
        <f t="shared" ca="1" si="312"/>
        <v>2.9089643706768475E-2</v>
      </c>
      <c r="GC151" s="2">
        <f t="shared" ca="1" si="313"/>
        <v>4.5995772849376358E-2</v>
      </c>
      <c r="GD151" s="2">
        <f t="shared" ca="1" si="314"/>
        <v>4.0805988329337128E-2</v>
      </c>
      <c r="GE151" s="2">
        <f t="shared" ca="1" si="315"/>
        <v>5.5634947435181825E-2</v>
      </c>
      <c r="GF151" s="2">
        <f t="shared" ca="1" si="316"/>
        <v>4.5467291394938762E-2</v>
      </c>
      <c r="GG151" s="13">
        <f t="shared" si="317"/>
        <v>4.5068270618206382E-2</v>
      </c>
      <c r="GH151" s="2">
        <f t="shared" si="318"/>
        <v>0.11576233146186228</v>
      </c>
      <c r="GI151" s="2">
        <f t="shared" si="319"/>
        <v>-0.10394750751553269</v>
      </c>
      <c r="GJ151" s="2">
        <f t="shared" si="320"/>
        <v>6.1691276931797955E-2</v>
      </c>
      <c r="GK151" s="2">
        <f t="shared" si="321"/>
        <v>-5.6838702178301219E-2</v>
      </c>
      <c r="GL151" s="2">
        <f t="shared" si="322"/>
        <v>2.0280100388267285E-2</v>
      </c>
      <c r="GM151" s="2">
        <f t="shared" si="323"/>
        <v>5.1259359994873487E-2</v>
      </c>
      <c r="GN151" s="2">
        <f t="shared" si="324"/>
        <v>3.1558896975152198E-2</v>
      </c>
      <c r="GO151" s="2">
        <f t="shared" si="325"/>
        <v>7.8772714559219595E-2</v>
      </c>
      <c r="GP151" s="2">
        <f t="shared" si="326"/>
        <v>4.1784117960183366E-2</v>
      </c>
      <c r="GQ151" s="2">
        <f t="shared" si="327"/>
        <v>4.4181092853552789E-2</v>
      </c>
      <c r="GR151" s="2">
        <f t="shared" si="328"/>
        <v>4.6652916880799804E-2</v>
      </c>
    </row>
    <row r="152" spans="1:200">
      <c r="A152" s="69">
        <v>91</v>
      </c>
      <c r="B152" s="69">
        <v>92</v>
      </c>
      <c r="C152" s="69">
        <v>93</v>
      </c>
      <c r="D152" s="69">
        <v>94</v>
      </c>
      <c r="E152" s="69">
        <v>95</v>
      </c>
      <c r="F152" s="69">
        <v>96</v>
      </c>
      <c r="G152" s="69">
        <v>97</v>
      </c>
      <c r="H152" s="69">
        <v>98</v>
      </c>
      <c r="I152" s="69">
        <v>99</v>
      </c>
      <c r="J152" s="69">
        <v>100</v>
      </c>
      <c r="K152" s="69">
        <v>101</v>
      </c>
      <c r="L152" s="69">
        <v>102</v>
      </c>
      <c r="M152" s="69">
        <v>103</v>
      </c>
      <c r="O152" s="15">
        <v>42125</v>
      </c>
      <c r="P152" s="21">
        <v>2015</v>
      </c>
      <c r="Q152" s="19">
        <f ca="1">IF($P152=2002,OFFSET('2002'!K$1,Calculations!$A150,0),IF($P152=2003,OFFSET('2003'!K$1,Calculations!$A150,0),IF($P152=2004,OFFSET('2004'!K$1,Calculations!$A150,0),IF($P152=2005,OFFSET('2005'!K$1,Calculations!$A150,0),IF($P152=2006,OFFSET('2006'!K$1,Calculations!$A150,0),IF($P152=2007,OFFSET('2007'!K$1,Calculations!$A150,0),IF($P152=2008,OFFSET('2008'!K$1,Calculations!$A150,0),IF($P152=2009,OFFSET('2009'!K$1,Calculations!$A150,0),IF($P152=2010,OFFSET('2010'!K$1,Calculations!$A150,0),IF($P152=2011,OFFSET('2011'!K$1,Calculations!$A150,0),IF($P152=2012,OFFSET('2012'!K$1,Calculations!$A150,0),IF($P152=2013,OFFSET('2013'!K$1,Calculations!$A150,0),IF($P152=2014,OFFSET('2014'!K$1,Calculations!$A150,0),IF($P152=2015,OFFSET('2015'!K$1,Calculations!$A150,0),IF($P152=2016,OFFSET('2016'!K$1,Calculations!$A150,0),IF($P152=2017,OFFSET('2017'!K$1,Calculations!$A150,0),0))))))))))))))))</f>
        <v>0.47105193630346642</v>
      </c>
      <c r="R152" s="19">
        <f ca="1">IF($P152=2002,OFFSET('2002'!L$1,Calculations!$A150,0),IF($P152=2003,OFFSET('2003'!L$1,Calculations!$A150,0),IF($P152=2004,OFFSET('2004'!L$1,Calculations!$A150,0),IF($P152=2005,OFFSET('2005'!L$1,Calculations!$A150,0),IF($P152=2006,OFFSET('2006'!L$1,Calculations!$A150,0),IF($P152=2007,OFFSET('2007'!L$1,Calculations!$A150,0),IF($P152=2008,OFFSET('2008'!L$1,Calculations!$A150,0),IF($P152=2009,OFFSET('2009'!L$1,Calculations!$A150,0),IF($P152=2010,OFFSET('2010'!L$1,Calculations!$A150,0),IF($P152=2011,OFFSET('2011'!L$1,Calculations!$A150,0),IF($P152=2012,OFFSET('2012'!L$1,Calculations!$A150,0),IF($P152=2013,OFFSET('2013'!L$1,Calculations!$A150,0),IF($P152=2014,OFFSET('2014'!L$1,Calculations!$A150,0),IF($P152=2015,OFFSET('2015'!L$1,Calculations!$A150,0),IF($P152=2016,OFFSET('2016'!L$1,Calculations!$A150,0),IF($P152=2017,OFFSET('2017'!L$1,Calculations!$A150,0),0))))))))))))))))</f>
        <v>0.13945193551514387</v>
      </c>
      <c r="S152" s="19">
        <f ca="1">IF($P152=2002,OFFSET('2002'!M$1,Calculations!$A150,0),IF($P152=2003,OFFSET('2003'!M$1,Calculations!$A150,0),IF($P152=2004,OFFSET('2004'!M$1,Calculations!$A150,0),IF($P152=2005,OFFSET('2005'!M$1,Calculations!$A150,0),IF($P152=2006,OFFSET('2006'!M$1,Calculations!$A150,0),IF($P152=2007,OFFSET('2007'!M$1,Calculations!$A150,0),IF($P152=2008,OFFSET('2008'!M$1,Calculations!$A150,0),IF($P152=2009,OFFSET('2009'!M$1,Calculations!$A150,0),IF($P152=2010,OFFSET('2010'!M$1,Calculations!$A150,0),IF($P152=2011,OFFSET('2011'!M$1,Calculations!$A150,0),IF($P152=2012,OFFSET('2012'!M$1,Calculations!$A150,0),IF($P152=2013,OFFSET('2013'!M$1,Calculations!$A150,0),IF($P152=2014,OFFSET('2014'!M$1,Calculations!$A150,0),IF($P152=2015,OFFSET('2015'!M$1,Calculations!$A150,0),IF($P152=2016,OFFSET('2016'!M$1,Calculations!$A150,0),IF($P152=2017,OFFSET('2017'!M$1,Calculations!$A150,0),0))))))))))))))))</f>
        <v>0.20455257815393432</v>
      </c>
      <c r="T152" s="19">
        <f ca="1">IF($P152=2002,OFFSET('2002'!N$1,Calculations!$A150,0),IF($P152=2003,OFFSET('2003'!N$1,Calculations!$A150,0),IF($P152=2004,OFFSET('2004'!N$1,Calculations!$A150,0),IF($P152=2005,OFFSET('2005'!N$1,Calculations!$A150,0),IF($P152=2006,OFFSET('2006'!N$1,Calculations!$A150,0),IF($P152=2007,OFFSET('2007'!N$1,Calculations!$A150,0),IF($P152=2008,OFFSET('2008'!N$1,Calculations!$A150,0),IF($P152=2009,OFFSET('2009'!N$1,Calculations!$A150,0),IF($P152=2010,OFFSET('2010'!N$1,Calculations!$A150,0),IF($P152=2011,OFFSET('2011'!N$1,Calculations!$A150,0),IF($P152=2012,OFFSET('2012'!N$1,Calculations!$A150,0),IF($P152=2013,OFFSET('2013'!N$1,Calculations!$A150,0),IF($P152=2014,OFFSET('2014'!N$1,Calculations!$A150,0),IF($P152=2015,OFFSET('2015'!N$1,Calculations!$A150,0),IF($P152=2016,OFFSET('2016'!N$1,Calculations!$A150,0),IF($P152=2017,OFFSET('2017'!N$1,Calculations!$A150,0),0))))))))))))))))</f>
        <v>0.23663781152498589</v>
      </c>
      <c r="U152" s="19">
        <f ca="1">IF($P152=2002,OFFSET('2002'!O$1,Calculations!$A150,0),IF($P152=2003,OFFSET('2003'!O$1,Calculations!$A150,0),IF($P152=2004,OFFSET('2004'!O$1,Calculations!$A150,0),IF($P152=2005,OFFSET('2005'!O$1,Calculations!$A150,0),IF($P152=2006,OFFSET('2006'!O$1,Calculations!$A150,0),IF($P152=2007,OFFSET('2007'!O$1,Calculations!$A150,0),IF($P152=2008,OFFSET('2008'!O$1,Calculations!$A150,0),IF($P152=2009,OFFSET('2009'!O$1,Calculations!$A150,0),IF($P152=2010,OFFSET('2010'!O$1,Calculations!$A150,0),IF($P152=2011,OFFSET('2011'!O$1,Calculations!$A150,0),IF($P152=2012,OFFSET('2012'!O$1,Calculations!$A150,0),IF($P152=2013,OFFSET('2013'!O$1,Calculations!$A150,0),IF($P152=2014,OFFSET('2014'!O$1,Calculations!$A150,0),IF($P152=2015,OFFSET('2015'!O$1,Calculations!$A150,0),IF($P152=2016,OFFSET('2016'!O$1,Calculations!$A150,0),IF($P152=2017,OFFSET('2017'!O$1,Calculations!$A150,0),0))))))))))))))))</f>
        <v>0.32733216525427999</v>
      </c>
      <c r="V152" s="19">
        <f ca="1">IF($P152=2002,OFFSET('2002'!P$1,Calculations!$A150,0),IF($P152=2003,OFFSET('2003'!P$1,Calculations!$A150,0),IF($P152=2004,OFFSET('2004'!P$1,Calculations!$A150,0),IF($P152=2005,OFFSET('2005'!P$1,Calculations!$A150,0),IF($P152=2006,OFFSET('2006'!P$1,Calculations!$A150,0),IF($P152=2007,OFFSET('2007'!P$1,Calculations!$A150,0),IF($P152=2008,OFFSET('2008'!P$1,Calculations!$A150,0),IF($P152=2009,OFFSET('2009'!P$1,Calculations!$A150,0),IF($P152=2010,OFFSET('2010'!P$1,Calculations!$A150,0),IF($P152=2011,OFFSET('2011'!P$1,Calculations!$A150,0),IF($P152=2012,OFFSET('2012'!P$1,Calculations!$A150,0),IF($P152=2013,OFFSET('2013'!P$1,Calculations!$A150,0),IF($P152=2014,OFFSET('2014'!P$1,Calculations!$A150,0),IF($P152=2015,OFFSET('2015'!P$1,Calculations!$A150,0),IF($P152=2016,OFFSET('2016'!P$1,Calculations!$A150,0),IF($P152=2017,OFFSET('2017'!P$1,Calculations!$A150,0),0))))))))))))))))</f>
        <v>0.12172867452451412</v>
      </c>
      <c r="W152" s="13">
        <f ca="1">IF($P152=2002,OFFSET('2002'!Q$1,Calculations!$A150,0),IF($P152=2003,OFFSET('2003'!Q$1,Calculations!$A150,0),IF($P152=2004,OFFSET('2004'!Q$1,Calculations!$A150,0),IF($P152=2005,OFFSET('2005'!Q$1,Calculations!$A150,0),IF($P152=2006,OFFSET('2006'!Q$1,Calculations!$A150,0),IF($P152=2007,OFFSET('2007'!Q$1,Calculations!$A150,0),IF($P152=2008,OFFSET('2008'!Q$1,Calculations!$A150,0),IF($P152=2009,OFFSET('2009'!Q$1,Calculations!$A150,0),IF($P152=2010,OFFSET('2010'!Q$1,Calculations!$A150,0),IF($P152=2011,OFFSET('2011'!Q$1,Calculations!$A150,0),IF($P152=2012,OFFSET('2012'!Q$1,Calculations!$A150,0),IF($P152=2013,OFFSET('2013'!Q$1,Calculations!$A150,0),IF($P152=2014,OFFSET('2014'!Q$1,Calculations!$A150,0),IF($P152=2015,OFFSET('2015'!Q$1,Calculations!$A150,0),IF($P152=2016,OFFSET('2016'!Q$1,Calculations!$A150,0),IF($P152=2017,OFFSET('2017'!Q$1,Calculations!$A150,0),0))))))))))))))))</f>
        <v>0.33400293040542589</v>
      </c>
      <c r="X152" s="31">
        <f ca="1">IF($P152=2002,OFFSET('2002'!K$1,Calculations!$B150,0),IF($P152=2003,OFFSET('2003'!K$1,Calculations!$B150,0),IF($P152=2004,OFFSET('2004'!K$1,Calculations!$B150,0),IF($P152=2005,OFFSET('2005'!K$1,Calculations!$B150,0),IF($P152=2006,OFFSET('2006'!K$1,Calculations!$B150,0),IF($P152=2007,OFFSET('2007'!K$1,Calculations!$B150,0),IF($P152=2008,OFFSET('2008'!K$1,Calculations!$B150,0),IF($P152=2009,OFFSET('2009'!K$1,Calculations!$B150,0),IF($P152=2010,OFFSET('2010'!K$1,Calculations!$B150,0),IF($P152=2011,OFFSET('2011'!K$1,Calculations!$B150,0),IF($P152=2012,OFFSET('2012'!K$1,Calculations!$B150,0),IF($P152=2013,OFFSET('2013'!K$1,Calculations!$B150,0),IF($P152=2014,OFFSET('2014'!K$1,Calculations!$B150,0),IF($P152=2015,OFFSET('2015'!K$1,Calculations!$B150,0),IF($P152=2016,OFFSET('2016'!K$1,Calculations!$B150,0),IF($P152=2017,OFFSET('2017'!K$1,Calculations!$B150,0),0))))))))))))))))</f>
        <v>0.10827161444576089</v>
      </c>
      <c r="Y152" s="31">
        <f ca="1">IF($P152=2002,OFFSET('2002'!L$1,Calculations!$B150,0),IF($P152=2003,OFFSET('2003'!L$1,Calculations!$B150,0),IF($P152=2004,OFFSET('2004'!L$1,Calculations!$B150,0),IF($P152=2005,OFFSET('2005'!L$1,Calculations!$B150,0),IF($P152=2006,OFFSET('2006'!L$1,Calculations!$B150,0),IF($P152=2007,OFFSET('2007'!L$1,Calculations!$B150,0),IF($P152=2008,OFFSET('2008'!L$1,Calculations!$B150,0),IF($P152=2009,OFFSET('2009'!L$1,Calculations!$B150,0),IF($P152=2010,OFFSET('2010'!L$1,Calculations!$B150,0),IF($P152=2011,OFFSET('2011'!L$1,Calculations!$B150,0),IF($P152=2012,OFFSET('2012'!L$1,Calculations!$B150,0),IF($P152=2013,OFFSET('2013'!L$1,Calculations!$B150,0),IF($P152=2014,OFFSET('2014'!L$1,Calculations!$B150,0),IF($P152=2015,OFFSET('2015'!L$1,Calculations!$B150,0),IF($P152=2016,OFFSET('2016'!L$1,Calculations!$B150,0),IF($P152=2017,OFFSET('2017'!L$1,Calculations!$B150,0),0))))))))))))))))</f>
        <v>4.1336039531354674E-2</v>
      </c>
      <c r="Z152" s="31">
        <f ca="1">IF($P152=2002,OFFSET('2002'!M$1,Calculations!$B150,0),IF($P152=2003,OFFSET('2003'!M$1,Calculations!$B150,0),IF($P152=2004,OFFSET('2004'!M$1,Calculations!$B150,0),IF($P152=2005,OFFSET('2005'!M$1,Calculations!$B150,0),IF($P152=2006,OFFSET('2006'!M$1,Calculations!$B150,0),IF($P152=2007,OFFSET('2007'!M$1,Calculations!$B150,0),IF($P152=2008,OFFSET('2008'!M$1,Calculations!$B150,0),IF($P152=2009,OFFSET('2009'!M$1,Calculations!$B150,0),IF($P152=2010,OFFSET('2010'!M$1,Calculations!$B150,0),IF($P152=2011,OFFSET('2011'!M$1,Calculations!$B150,0),IF($P152=2012,OFFSET('2012'!M$1,Calculations!$B150,0),IF($P152=2013,OFFSET('2013'!M$1,Calculations!$B150,0),IF($P152=2014,OFFSET('2014'!M$1,Calculations!$B150,0),IF($P152=2015,OFFSET('2015'!M$1,Calculations!$B150,0),IF($P152=2016,OFFSET('2016'!M$1,Calculations!$B150,0),IF($P152=2017,OFFSET('2017'!M$1,Calculations!$B150,0),0))))))))))))))))</f>
        <v>0.1345761607200911</v>
      </c>
      <c r="AA152" s="31">
        <f ca="1">IF($P152=2002,OFFSET('2002'!N$1,Calculations!$B150,0),IF($P152=2003,OFFSET('2003'!N$1,Calculations!$B150,0),IF($P152=2004,OFFSET('2004'!N$1,Calculations!$B150,0),IF($P152=2005,OFFSET('2005'!N$1,Calculations!$B150,0),IF($P152=2006,OFFSET('2006'!N$1,Calculations!$B150,0),IF($P152=2007,OFFSET('2007'!N$1,Calculations!$B150,0),IF($P152=2008,OFFSET('2008'!N$1,Calculations!$B150,0),IF($P152=2009,OFFSET('2009'!N$1,Calculations!$B150,0),IF($P152=2010,OFFSET('2010'!N$1,Calculations!$B150,0),IF($P152=2011,OFFSET('2011'!N$1,Calculations!$B150,0),IF($P152=2012,OFFSET('2012'!N$1,Calculations!$B150,0),IF($P152=2013,OFFSET('2013'!N$1,Calculations!$B150,0),IF($P152=2014,OFFSET('2014'!N$1,Calculations!$B150,0),IF($P152=2015,OFFSET('2015'!N$1,Calculations!$B150,0),IF($P152=2016,OFFSET('2016'!N$1,Calculations!$B150,0),IF($P152=2017,OFFSET('2017'!N$1,Calculations!$B150,0),0))))))))))))))))</f>
        <v>8.7807711758661255E-2</v>
      </c>
      <c r="AB152" s="31">
        <f ca="1">IF($P152=2002,OFFSET('2002'!O$1,Calculations!$B150,0),IF($P152=2003,OFFSET('2003'!O$1,Calculations!$B150,0),IF($P152=2004,OFFSET('2004'!O$1,Calculations!$B150,0),IF($P152=2005,OFFSET('2005'!O$1,Calculations!$B150,0),IF($P152=2006,OFFSET('2006'!O$1,Calculations!$B150,0),IF($P152=2007,OFFSET('2007'!O$1,Calculations!$B150,0),IF($P152=2008,OFFSET('2008'!O$1,Calculations!$B150,0),IF($P152=2009,OFFSET('2009'!O$1,Calculations!$B150,0),IF($P152=2010,OFFSET('2010'!O$1,Calculations!$B150,0),IF($P152=2011,OFFSET('2011'!O$1,Calculations!$B150,0),IF($P152=2012,OFFSET('2012'!O$1,Calculations!$B150,0),IF($P152=2013,OFFSET('2013'!O$1,Calculations!$B150,0),IF($P152=2014,OFFSET('2014'!O$1,Calculations!$B150,0),IF($P152=2015,OFFSET('2015'!O$1,Calculations!$B150,0),IF($P152=2016,OFFSET('2016'!O$1,Calculations!$B150,0),IF($P152=2017,OFFSET('2017'!O$1,Calculations!$B150,0),0))))))))))))))))</f>
        <v>0.1098683389110439</v>
      </c>
      <c r="AC152" s="31">
        <f ca="1">IF($P152=2002,OFFSET('2002'!P$1,Calculations!$B150,0),IF($P152=2003,OFFSET('2003'!P$1,Calculations!$B150,0),IF($P152=2004,OFFSET('2004'!P$1,Calculations!$B150,0),IF($P152=2005,OFFSET('2005'!P$1,Calculations!$B150,0),IF($P152=2006,OFFSET('2006'!P$1,Calculations!$B150,0),IF($P152=2007,OFFSET('2007'!P$1,Calculations!$B150,0),IF($P152=2008,OFFSET('2008'!P$1,Calculations!$B150,0),IF($P152=2009,OFFSET('2009'!P$1,Calculations!$B150,0),IF($P152=2010,OFFSET('2010'!P$1,Calculations!$B150,0),IF($P152=2011,OFFSET('2011'!P$1,Calculations!$B150,0),IF($P152=2012,OFFSET('2012'!P$1,Calculations!$B150,0),IF($P152=2013,OFFSET('2013'!P$1,Calculations!$B150,0),IF($P152=2014,OFFSET('2014'!P$1,Calculations!$B150,0),IF($P152=2015,OFFSET('2015'!P$1,Calculations!$B150,0),IF($P152=2016,OFFSET('2016'!P$1,Calculations!$B150,0),IF($P152=2017,OFFSET('2017'!P$1,Calculations!$B150,0),0))))))))))))))))</f>
        <v>3.2689908152209034E-2</v>
      </c>
      <c r="AD152" s="34">
        <f ca="1">IF($P152=2002,OFFSET('2002'!Q$1,Calculations!$B150,0),IF($P152=2003,OFFSET('2003'!Q$1,Calculations!$B150,0),IF($P152=2004,OFFSET('2004'!Q$1,Calculations!$B150,0),IF($P152=2005,OFFSET('2005'!Q$1,Calculations!$B150,0),IF($P152=2006,OFFSET('2006'!Q$1,Calculations!$B150,0),IF($P152=2007,OFFSET('2007'!Q$1,Calculations!$B150,0),IF($P152=2008,OFFSET('2008'!Q$1,Calculations!$B150,0),IF($P152=2009,OFFSET('2009'!Q$1,Calculations!$B150,0),IF($P152=2010,OFFSET('2010'!Q$1,Calculations!$B150,0),IF($P152=2011,OFFSET('2011'!Q$1,Calculations!$B150,0),IF($P152=2012,OFFSET('2012'!Q$1,Calculations!$B150,0),IF($P152=2013,OFFSET('2013'!Q$1,Calculations!$B150,0),IF($P152=2014,OFFSET('2014'!Q$1,Calculations!$B150,0),IF($P152=2015,OFFSET('2015'!Q$1,Calculations!$B150,0),IF($P152=2016,OFFSET('2016'!Q$1,Calculations!$B150,0),IF($P152=2017,OFFSET('2017'!Q$1,Calculations!$B150,0),0))))))))))))))))</f>
        <v>9.6828053476419068E-2</v>
      </c>
      <c r="AE152" s="31">
        <f ca="1">IF($P152=2002,OFFSET('2002'!K$1,Calculations!$C150,0),IF($P152=2003,OFFSET('2003'!K$1,Calculations!$C150,0),IF($P152=2004,OFFSET('2004'!K$1,Calculations!$C150,0),IF($P152=2005,OFFSET('2005'!K$1,Calculations!$C150,0),IF($P152=2006,OFFSET('2006'!K$1,Calculations!$C150,0),IF($P152=2007,OFFSET('2007'!K$1,Calculations!$C150,0),IF($P152=2008,OFFSET('2008'!K$1,Calculations!$C150,0),IF($P152=2009,OFFSET('2009'!K$1,Calculations!$C150,0),IF($P152=2010,OFFSET('2010'!K$1,Calculations!$C150,0),IF($P152=2011,OFFSET('2011'!K$1,Calculations!$C150,0),IF($P152=2012,OFFSET('2012'!K$1,Calculations!$C150,0),IF($P152=2013,OFFSET('2013'!K$1,Calculations!$C150,0),IF($P152=2014,OFFSET('2014'!K$1,Calculations!$C150,0),IF($P152=2015,OFFSET('2015'!K$1,Calculations!$C150,0),IF($P152=2016,OFFSET('2016'!K$1,Calculations!$C150,0),IF($P152=2017,OFFSET('2017'!K$1,Calculations!$C150,0),0))))))))))))))))</f>
        <v>2.1821547183246477E-2</v>
      </c>
      <c r="AF152" s="31">
        <f ca="1">IF($P152=2002,OFFSET('2002'!L$1,Calculations!$C150,0),IF($P152=2003,OFFSET('2003'!L$1,Calculations!$C150,0),IF($P152=2004,OFFSET('2004'!L$1,Calculations!$C150,0),IF($P152=2005,OFFSET('2005'!L$1,Calculations!$C150,0),IF($P152=2006,OFFSET('2006'!L$1,Calculations!$C150,0),IF($P152=2007,OFFSET('2007'!L$1,Calculations!$C150,0),IF($P152=2008,OFFSET('2008'!L$1,Calculations!$C150,0),IF($P152=2009,OFFSET('2009'!L$1,Calculations!$C150,0),IF($P152=2010,OFFSET('2010'!L$1,Calculations!$C150,0),IF($P152=2011,OFFSET('2011'!L$1,Calculations!$C150,0),IF($P152=2012,OFFSET('2012'!L$1,Calculations!$C150,0),IF($P152=2013,OFFSET('2013'!L$1,Calculations!$C150,0),IF($P152=2014,OFFSET('2014'!L$1,Calculations!$C150,0),IF($P152=2015,OFFSET('2015'!L$1,Calculations!$C150,0),IF($P152=2016,OFFSET('2016'!L$1,Calculations!$C150,0),IF($P152=2017,OFFSET('2017'!L$1,Calculations!$C150,0),0))))))))))))))))</f>
        <v>0.12358674706043879</v>
      </c>
      <c r="AG152" s="31">
        <f ca="1">IF($P152=2002,OFFSET('2002'!M$1,Calculations!$C150,0),IF($P152=2003,OFFSET('2003'!M$1,Calculations!$C150,0),IF($P152=2004,OFFSET('2004'!M$1,Calculations!$C150,0),IF($P152=2005,OFFSET('2005'!M$1,Calculations!$C150,0),IF($P152=2006,OFFSET('2006'!M$1,Calculations!$C150,0),IF($P152=2007,OFFSET('2007'!M$1,Calculations!$C150,0),IF($P152=2008,OFFSET('2008'!M$1,Calculations!$C150,0),IF($P152=2009,OFFSET('2009'!M$1,Calculations!$C150,0),IF($P152=2010,OFFSET('2010'!M$1,Calculations!$C150,0),IF($P152=2011,OFFSET('2011'!M$1,Calculations!$C150,0),IF($P152=2012,OFFSET('2012'!M$1,Calculations!$C150,0),IF($P152=2013,OFFSET('2013'!M$1,Calculations!$C150,0),IF($P152=2014,OFFSET('2014'!M$1,Calculations!$C150,0),IF($P152=2015,OFFSET('2015'!M$1,Calculations!$C150,0),IF($P152=2016,OFFSET('2016'!M$1,Calculations!$C150,0),IF($P152=2017,OFFSET('2017'!M$1,Calculations!$C150,0),0))))))))))))))))</f>
        <v>0.10829337394667517</v>
      </c>
      <c r="AH152" s="31">
        <f ca="1">IF($P152=2002,OFFSET('2002'!N$1,Calculations!$C150,0),IF($P152=2003,OFFSET('2003'!N$1,Calculations!$C150,0),IF($P152=2004,OFFSET('2004'!N$1,Calculations!$C150,0),IF($P152=2005,OFFSET('2005'!N$1,Calculations!$C150,0),IF($P152=2006,OFFSET('2006'!N$1,Calculations!$C150,0),IF($P152=2007,OFFSET('2007'!N$1,Calculations!$C150,0),IF($P152=2008,OFFSET('2008'!N$1,Calculations!$C150,0),IF($P152=2009,OFFSET('2009'!N$1,Calculations!$C150,0),IF($P152=2010,OFFSET('2010'!N$1,Calculations!$C150,0),IF($P152=2011,OFFSET('2011'!N$1,Calculations!$C150,0),IF($P152=2012,OFFSET('2012'!N$1,Calculations!$C150,0),IF($P152=2013,OFFSET('2013'!N$1,Calculations!$C150,0),IF($P152=2014,OFFSET('2014'!N$1,Calculations!$C150,0),IF($P152=2015,OFFSET('2015'!N$1,Calculations!$C150,0),IF($P152=2016,OFFSET('2016'!N$1,Calculations!$C150,0),IF($P152=2017,OFFSET('2017'!N$1,Calculations!$C150,0),0))))))))))))))))</f>
        <v>0.13795566889941827</v>
      </c>
      <c r="AI152" s="31">
        <f ca="1">IF($P152=2002,OFFSET('2002'!O$1,Calculations!$C150,0),IF($P152=2003,OFFSET('2003'!O$1,Calculations!$C150,0),IF($P152=2004,OFFSET('2004'!O$1,Calculations!$C150,0),IF($P152=2005,OFFSET('2005'!O$1,Calculations!$C150,0),IF($P152=2006,OFFSET('2006'!O$1,Calculations!$C150,0),IF($P152=2007,OFFSET('2007'!O$1,Calculations!$C150,0),IF($P152=2008,OFFSET('2008'!O$1,Calculations!$C150,0),IF($P152=2009,OFFSET('2009'!O$1,Calculations!$C150,0),IF($P152=2010,OFFSET('2010'!O$1,Calculations!$C150,0),IF($P152=2011,OFFSET('2011'!O$1,Calculations!$C150,0),IF($P152=2012,OFFSET('2012'!O$1,Calculations!$C150,0),IF($P152=2013,OFFSET('2013'!O$1,Calculations!$C150,0),IF($P152=2014,OFFSET('2014'!O$1,Calculations!$C150,0),IF($P152=2015,OFFSET('2015'!O$1,Calculations!$C150,0),IF($P152=2016,OFFSET('2016'!O$1,Calculations!$C150,0),IF($P152=2017,OFFSET('2017'!O$1,Calculations!$C150,0),0))))))))))))))))</f>
        <v>4.9302810207214082E-2</v>
      </c>
      <c r="AJ152" s="31">
        <f ca="1">IF($P152=2002,OFFSET('2002'!P$1,Calculations!$C150,0),IF($P152=2003,OFFSET('2003'!P$1,Calculations!$C150,0),IF($P152=2004,OFFSET('2004'!P$1,Calculations!$C150,0),IF($P152=2005,OFFSET('2005'!P$1,Calculations!$C150,0),IF($P152=2006,OFFSET('2006'!P$1,Calculations!$C150,0),IF($P152=2007,OFFSET('2007'!P$1,Calculations!$C150,0),IF($P152=2008,OFFSET('2008'!P$1,Calculations!$C150,0),IF($P152=2009,OFFSET('2009'!P$1,Calculations!$C150,0),IF($P152=2010,OFFSET('2010'!P$1,Calculations!$C150,0),IF($P152=2011,OFFSET('2011'!P$1,Calculations!$C150,0),IF($P152=2012,OFFSET('2012'!P$1,Calculations!$C150,0),IF($P152=2013,OFFSET('2013'!P$1,Calculations!$C150,0),IF($P152=2014,OFFSET('2014'!P$1,Calculations!$C150,0),IF($P152=2015,OFFSET('2015'!P$1,Calculations!$C150,0),IF($P152=2016,OFFSET('2016'!P$1,Calculations!$C150,0),IF($P152=2017,OFFSET('2017'!P$1,Calculations!$C150,0),0))))))))))))))))</f>
        <v>4.5360944888667196E-2</v>
      </c>
      <c r="AK152" s="34">
        <f ca="1">IF($P152=2002,OFFSET('2002'!Q$1,Calculations!$C150,0),IF($P152=2003,OFFSET('2003'!Q$1,Calculations!$C150,0),IF($P152=2004,OFFSET('2004'!Q$1,Calculations!$C150,0),IF($P152=2005,OFFSET('2005'!Q$1,Calculations!$C150,0),IF($P152=2006,OFFSET('2006'!Q$1,Calculations!$C150,0),IF($P152=2007,OFFSET('2007'!Q$1,Calculations!$C150,0),IF($P152=2008,OFFSET('2008'!Q$1,Calculations!$C150,0),IF($P152=2009,OFFSET('2009'!Q$1,Calculations!$C150,0),IF($P152=2010,OFFSET('2010'!Q$1,Calculations!$C150,0),IF($P152=2011,OFFSET('2011'!Q$1,Calculations!$C150,0),IF($P152=2012,OFFSET('2012'!Q$1,Calculations!$C150,0),IF($P152=2013,OFFSET('2013'!Q$1,Calculations!$C150,0),IF($P152=2014,OFFSET('2014'!Q$1,Calculations!$C150,0),IF($P152=2015,OFFSET('2015'!Q$1,Calculations!$C150,0),IF($P152=2016,OFFSET('2016'!Q$1,Calculations!$C150,0),IF($P152=2017,OFFSET('2017'!Q$1,Calculations!$C150,0),0))))))))))))))))</f>
        <v>5.9669767471316519E-2</v>
      </c>
      <c r="AL152" s="31">
        <f ca="1">IF($P152=2002,OFFSET('2002'!K$1,Calculations!$D150,0),IF($P152=2003,OFFSET('2003'!K$1,Calculations!$D150,0),IF($P152=2004,OFFSET('2004'!K$1,Calculations!$D150,0),IF($P152=2005,OFFSET('2005'!K$1,Calculations!$D150,0),IF($P152=2006,OFFSET('2006'!K$1,Calculations!$D150,0),IF($P152=2007,OFFSET('2007'!K$1,Calculations!$D150,0),IF($P152=2008,OFFSET('2008'!K$1,Calculations!$D150,0),IF($P152=2009,OFFSET('2009'!K$1,Calculations!$D150,0),IF($P152=2010,OFFSET('2010'!K$1,Calculations!$D150,0),IF($P152=2011,OFFSET('2011'!K$1,Calculations!$D150,0),IF($P152=2012,OFFSET('2012'!K$1,Calculations!$D150,0),IF($P152=2013,OFFSET('2013'!K$1,Calculations!$D150,0),IF($P152=2014,OFFSET('2014'!K$1,Calculations!$D150,0),IF($P152=2015,OFFSET('2015'!K$1,Calculations!$D150,0),IF($P152=2016,OFFSET('2016'!K$1,Calculations!$D150,0),IF($P152=2017,OFFSET('2017'!K$1,Calculations!$D150,0),0))))))))))))))))</f>
        <v>1.0188384335126543E-2</v>
      </c>
      <c r="AM152" s="31">
        <f ca="1">IF($P152=2002,OFFSET('2002'!L$1,Calculations!$D150,0),IF($P152=2003,OFFSET('2003'!L$1,Calculations!$D150,0),IF($P152=2004,OFFSET('2004'!L$1,Calculations!$D150,0),IF($P152=2005,OFFSET('2005'!L$1,Calculations!$D150,0),IF($P152=2006,OFFSET('2006'!L$1,Calculations!$D150,0),IF($P152=2007,OFFSET('2007'!L$1,Calculations!$D150,0),IF($P152=2008,OFFSET('2008'!L$1,Calculations!$D150,0),IF($P152=2009,OFFSET('2009'!L$1,Calculations!$D150,0),IF($P152=2010,OFFSET('2010'!L$1,Calculations!$D150,0),IF($P152=2011,OFFSET('2011'!L$1,Calculations!$D150,0),IF($P152=2012,OFFSET('2012'!L$1,Calculations!$D150,0),IF($P152=2013,OFFSET('2013'!L$1,Calculations!$D150,0),IF($P152=2014,OFFSET('2014'!L$1,Calculations!$D150,0),IF($P152=2015,OFFSET('2015'!L$1,Calculations!$D150,0),IF($P152=2016,OFFSET('2016'!L$1,Calculations!$D150,0),IF($P152=2017,OFFSET('2017'!L$1,Calculations!$D150,0),0))))))))))))))))</f>
        <v>0.1268096641509851</v>
      </c>
      <c r="AN152" s="31">
        <f ca="1">IF($P152=2002,OFFSET('2002'!M$1,Calculations!$D150,0),IF($P152=2003,OFFSET('2003'!M$1,Calculations!$D150,0),IF($P152=2004,OFFSET('2004'!M$1,Calculations!$D150,0),IF($P152=2005,OFFSET('2005'!M$1,Calculations!$D150,0),IF($P152=2006,OFFSET('2006'!M$1,Calculations!$D150,0),IF($P152=2007,OFFSET('2007'!M$1,Calculations!$D150,0),IF($P152=2008,OFFSET('2008'!M$1,Calculations!$D150,0),IF($P152=2009,OFFSET('2009'!M$1,Calculations!$D150,0),IF($P152=2010,OFFSET('2010'!M$1,Calculations!$D150,0),IF($P152=2011,OFFSET('2011'!M$1,Calculations!$D150,0),IF($P152=2012,OFFSET('2012'!M$1,Calculations!$D150,0),IF($P152=2013,OFFSET('2013'!M$1,Calculations!$D150,0),IF($P152=2014,OFFSET('2014'!M$1,Calculations!$D150,0),IF($P152=2015,OFFSET('2015'!M$1,Calculations!$D150,0),IF($P152=2016,OFFSET('2016'!M$1,Calculations!$D150,0),IF($P152=2017,OFFSET('2017'!M$1,Calculations!$D150,0),0))))))))))))))))</f>
        <v>7.5697363212133578E-2</v>
      </c>
      <c r="AO152" s="31">
        <f ca="1">IF($P152=2002,OFFSET('2002'!N$1,Calculations!$D150,0),IF($P152=2003,OFFSET('2003'!N$1,Calculations!$D150,0),IF($P152=2004,OFFSET('2004'!N$1,Calculations!$D150,0),IF($P152=2005,OFFSET('2005'!N$1,Calculations!$D150,0),IF($P152=2006,OFFSET('2006'!N$1,Calculations!$D150,0),IF($P152=2007,OFFSET('2007'!N$1,Calculations!$D150,0),IF($P152=2008,OFFSET('2008'!N$1,Calculations!$D150,0),IF($P152=2009,OFFSET('2009'!N$1,Calculations!$D150,0),IF($P152=2010,OFFSET('2010'!N$1,Calculations!$D150,0),IF($P152=2011,OFFSET('2011'!N$1,Calculations!$D150,0),IF($P152=2012,OFFSET('2012'!N$1,Calculations!$D150,0),IF($P152=2013,OFFSET('2013'!N$1,Calculations!$D150,0),IF($P152=2014,OFFSET('2014'!N$1,Calculations!$D150,0),IF($P152=2015,OFFSET('2015'!N$1,Calculations!$D150,0),IF($P152=2016,OFFSET('2016'!N$1,Calculations!$D150,0),IF($P152=2017,OFFSET('2017'!N$1,Calculations!$D150,0),0))))))))))))))))</f>
        <v>3.0097291874986058E-2</v>
      </c>
      <c r="AP152" s="31">
        <f ca="1">IF($P152=2002,OFFSET('2002'!O$1,Calculations!$D150,0),IF($P152=2003,OFFSET('2003'!O$1,Calculations!$D150,0),IF($P152=2004,OFFSET('2004'!O$1,Calculations!$D150,0),IF($P152=2005,OFFSET('2005'!O$1,Calculations!$D150,0),IF($P152=2006,OFFSET('2006'!O$1,Calculations!$D150,0),IF($P152=2007,OFFSET('2007'!O$1,Calculations!$D150,0),IF($P152=2008,OFFSET('2008'!O$1,Calculations!$D150,0),IF($P152=2009,OFFSET('2009'!O$1,Calculations!$D150,0),IF($P152=2010,OFFSET('2010'!O$1,Calculations!$D150,0),IF($P152=2011,OFFSET('2011'!O$1,Calculations!$D150,0),IF($P152=2012,OFFSET('2012'!O$1,Calculations!$D150,0),IF($P152=2013,OFFSET('2013'!O$1,Calculations!$D150,0),IF($P152=2014,OFFSET('2014'!O$1,Calculations!$D150,0),IF($P152=2015,OFFSET('2015'!O$1,Calculations!$D150,0),IF($P152=2016,OFFSET('2016'!O$1,Calculations!$D150,0),IF($P152=2017,OFFSET('2017'!O$1,Calculations!$D150,0),0))))))))))))))))</f>
        <v>5.6504596269798979E-2</v>
      </c>
      <c r="AQ152" s="31">
        <f ca="1">IF($P152=2002,OFFSET('2002'!P$1,Calculations!$D150,0),IF($P152=2003,OFFSET('2003'!P$1,Calculations!$D150,0),IF($P152=2004,OFFSET('2004'!P$1,Calculations!$D150,0),IF($P152=2005,OFFSET('2005'!P$1,Calculations!$D150,0),IF($P152=2006,OFFSET('2006'!P$1,Calculations!$D150,0),IF($P152=2007,OFFSET('2007'!P$1,Calculations!$D150,0),IF($P152=2008,OFFSET('2008'!P$1,Calculations!$D150,0),IF($P152=2009,OFFSET('2009'!P$1,Calculations!$D150,0),IF($P152=2010,OFFSET('2010'!P$1,Calculations!$D150,0),IF($P152=2011,OFFSET('2011'!P$1,Calculations!$D150,0),IF($P152=2012,OFFSET('2012'!P$1,Calculations!$D150,0),IF($P152=2013,OFFSET('2013'!P$1,Calculations!$D150,0),IF($P152=2014,OFFSET('2014'!P$1,Calculations!$D150,0),IF($P152=2015,OFFSET('2015'!P$1,Calculations!$D150,0),IF($P152=2016,OFFSET('2016'!P$1,Calculations!$D150,0),IF($P152=2017,OFFSET('2017'!P$1,Calculations!$D150,0),0))))))))))))))))</f>
        <v>1.4520822221666471E-2</v>
      </c>
      <c r="AR152" s="34">
        <f ca="1">IF($P152=2002,OFFSET('2002'!Q$1,Calculations!$D150,0),IF($P152=2003,OFFSET('2003'!Q$1,Calculations!$D150,0),IF($P152=2004,OFFSET('2004'!Q$1,Calculations!$D150,0),IF($P152=2005,OFFSET('2005'!Q$1,Calculations!$D150,0),IF($P152=2006,OFFSET('2006'!Q$1,Calculations!$D150,0),IF($P152=2007,OFFSET('2007'!Q$1,Calculations!$D150,0),IF($P152=2008,OFFSET('2008'!Q$1,Calculations!$D150,0),IF($P152=2009,OFFSET('2009'!Q$1,Calculations!$D150,0),IF($P152=2010,OFFSET('2010'!Q$1,Calculations!$D150,0),IF($P152=2011,OFFSET('2011'!Q$1,Calculations!$D150,0),IF($P152=2012,OFFSET('2012'!Q$1,Calculations!$D150,0),IF($P152=2013,OFFSET('2013'!Q$1,Calculations!$D150,0),IF($P152=2014,OFFSET('2014'!Q$1,Calculations!$D150,0),IF($P152=2015,OFFSET('2015'!Q$1,Calculations!$D150,0),IF($P152=2016,OFFSET('2016'!Q$1,Calculations!$D150,0),IF($P152=2017,OFFSET('2017'!Q$1,Calculations!$D150,0),0))))))))))))))))</f>
        <v>5.2914437765157155E-2</v>
      </c>
      <c r="AS152" s="31">
        <f ca="1">IF($P152=2002,OFFSET('2002'!K$1,Calculations!$E150,0),IF($P152=2003,OFFSET('2003'!K$1,Calculations!$E150,0),IF($P152=2004,OFFSET('2004'!K$1,Calculations!$E150,0),IF($P152=2005,OFFSET('2005'!K$1,Calculations!$E150,0),IF($P152=2006,OFFSET('2006'!K$1,Calculations!$E150,0),IF($P152=2007,OFFSET('2007'!K$1,Calculations!$E150,0),IF($P152=2008,OFFSET('2008'!K$1,Calculations!$E150,0),IF($P152=2009,OFFSET('2009'!K$1,Calculations!$E150,0),IF($P152=2010,OFFSET('2010'!K$1,Calculations!$E150,0),IF($P152=2011,OFFSET('2011'!K$1,Calculations!$E150,0),IF($P152=2012,OFFSET('2012'!K$1,Calculations!$E150,0),IF($P152=2013,OFFSET('2013'!K$1,Calculations!$E150,0),IF($P152=2014,OFFSET('2014'!K$1,Calculations!$E150,0),IF($P152=2015,OFFSET('2015'!K$1,Calculations!$E150,0),IF($P152=2016,OFFSET('2016'!K$1,Calculations!$E150,0),IF($P152=2017,OFFSET('2017'!K$1,Calculations!$E150,0),0))))))))))))))))</f>
        <v>1.3048603982192616E-2</v>
      </c>
      <c r="AT152" s="31">
        <f ca="1">IF($P152=2002,OFFSET('2002'!L$1,Calculations!$E150,0),IF($P152=2003,OFFSET('2003'!L$1,Calculations!$E150,0),IF($P152=2004,OFFSET('2004'!L$1,Calculations!$E150,0),IF($P152=2005,OFFSET('2005'!L$1,Calculations!$E150,0),IF($P152=2006,OFFSET('2006'!L$1,Calculations!$E150,0),IF($P152=2007,OFFSET('2007'!L$1,Calculations!$E150,0),IF($P152=2008,OFFSET('2008'!L$1,Calculations!$E150,0),IF($P152=2009,OFFSET('2009'!L$1,Calculations!$E150,0),IF($P152=2010,OFFSET('2010'!L$1,Calculations!$E150,0),IF($P152=2011,OFFSET('2011'!L$1,Calculations!$E150,0),IF($P152=2012,OFFSET('2012'!L$1,Calculations!$E150,0),IF($P152=2013,OFFSET('2013'!L$1,Calculations!$E150,0),IF($P152=2014,OFFSET('2014'!L$1,Calculations!$E150,0),IF($P152=2015,OFFSET('2015'!L$1,Calculations!$E150,0),IF($P152=2016,OFFSET('2016'!L$1,Calculations!$E150,0),IF($P152=2017,OFFSET('2017'!L$1,Calculations!$E150,0),0))))))))))))))))</f>
        <v>0.14870797447416745</v>
      </c>
      <c r="AU152" s="31">
        <f ca="1">IF($P152=2002,OFFSET('2002'!M$1,Calculations!$E150,0),IF($P152=2003,OFFSET('2003'!M$1,Calculations!$E150,0),IF($P152=2004,OFFSET('2004'!M$1,Calculations!$E150,0),IF($P152=2005,OFFSET('2005'!M$1,Calculations!$E150,0),IF($P152=2006,OFFSET('2006'!M$1,Calculations!$E150,0),IF($P152=2007,OFFSET('2007'!M$1,Calculations!$E150,0),IF($P152=2008,OFFSET('2008'!M$1,Calculations!$E150,0),IF($P152=2009,OFFSET('2009'!M$1,Calculations!$E150,0),IF($P152=2010,OFFSET('2010'!M$1,Calculations!$E150,0),IF($P152=2011,OFFSET('2011'!M$1,Calculations!$E150,0),IF($P152=2012,OFFSET('2012'!M$1,Calculations!$E150,0),IF($P152=2013,OFFSET('2013'!M$1,Calculations!$E150,0),IF($P152=2014,OFFSET('2014'!M$1,Calculations!$E150,0),IF($P152=2015,OFFSET('2015'!M$1,Calculations!$E150,0),IF($P152=2016,OFFSET('2016'!M$1,Calculations!$E150,0),IF($P152=2017,OFFSET('2017'!M$1,Calculations!$E150,0),0))))))))))))))))</f>
        <v>0.1041109448099917</v>
      </c>
      <c r="AV152" s="31">
        <f ca="1">IF($P152=2002,OFFSET('2002'!N$1,Calculations!$E150,0),IF($P152=2003,OFFSET('2003'!N$1,Calculations!$E150,0),IF($P152=2004,OFFSET('2004'!N$1,Calculations!$E150,0),IF($P152=2005,OFFSET('2005'!N$1,Calculations!$E150,0),IF($P152=2006,OFFSET('2006'!N$1,Calculations!$E150,0),IF($P152=2007,OFFSET('2007'!N$1,Calculations!$E150,0),IF($P152=2008,OFFSET('2008'!N$1,Calculations!$E150,0),IF($P152=2009,OFFSET('2009'!N$1,Calculations!$E150,0),IF($P152=2010,OFFSET('2010'!N$1,Calculations!$E150,0),IF($P152=2011,OFFSET('2011'!N$1,Calculations!$E150,0),IF($P152=2012,OFFSET('2012'!N$1,Calculations!$E150,0),IF($P152=2013,OFFSET('2013'!N$1,Calculations!$E150,0),IF($P152=2014,OFFSET('2014'!N$1,Calculations!$E150,0),IF($P152=2015,OFFSET('2015'!N$1,Calculations!$E150,0),IF($P152=2016,OFFSET('2016'!N$1,Calculations!$E150,0),IF($P152=2017,OFFSET('2017'!N$1,Calculations!$E150,0),0))))))))))))))))</f>
        <v>9.5233935638118855E-2</v>
      </c>
      <c r="AW152" s="31">
        <f ca="1">IF($P152=2002,OFFSET('2002'!O$1,Calculations!$E150,0),IF($P152=2003,OFFSET('2003'!O$1,Calculations!$E150,0),IF($P152=2004,OFFSET('2004'!O$1,Calculations!$E150,0),IF($P152=2005,OFFSET('2005'!O$1,Calculations!$E150,0),IF($P152=2006,OFFSET('2006'!O$1,Calculations!$E150,0),IF($P152=2007,OFFSET('2007'!O$1,Calculations!$E150,0),IF($P152=2008,OFFSET('2008'!O$1,Calculations!$E150,0),IF($P152=2009,OFFSET('2009'!O$1,Calculations!$E150,0),IF($P152=2010,OFFSET('2010'!O$1,Calculations!$E150,0),IF($P152=2011,OFFSET('2011'!O$1,Calculations!$E150,0),IF($P152=2012,OFFSET('2012'!O$1,Calculations!$E150,0),IF($P152=2013,OFFSET('2013'!O$1,Calculations!$E150,0),IF($P152=2014,OFFSET('2014'!O$1,Calculations!$E150,0),IF($P152=2015,OFFSET('2015'!O$1,Calculations!$E150,0),IF($P152=2016,OFFSET('2016'!O$1,Calculations!$E150,0),IF($P152=2017,OFFSET('2017'!O$1,Calculations!$E150,0),0))))))))))))))))</f>
        <v>0.10786401869284935</v>
      </c>
      <c r="AX152" s="31">
        <f ca="1">IF($P152=2002,OFFSET('2002'!P$1,Calculations!$E150,0),IF($P152=2003,OFFSET('2003'!P$1,Calculations!$E150,0),IF($P152=2004,OFFSET('2004'!P$1,Calculations!$E150,0),IF($P152=2005,OFFSET('2005'!P$1,Calculations!$E150,0),IF($P152=2006,OFFSET('2006'!P$1,Calculations!$E150,0),IF($P152=2007,OFFSET('2007'!P$1,Calculations!$E150,0),IF($P152=2008,OFFSET('2008'!P$1,Calculations!$E150,0),IF($P152=2009,OFFSET('2009'!P$1,Calculations!$E150,0),IF($P152=2010,OFFSET('2010'!P$1,Calculations!$E150,0),IF($P152=2011,OFFSET('2011'!P$1,Calculations!$E150,0),IF($P152=2012,OFFSET('2012'!P$1,Calculations!$E150,0),IF($P152=2013,OFFSET('2013'!P$1,Calculations!$E150,0),IF($P152=2014,OFFSET('2014'!P$1,Calculations!$E150,0),IF($P152=2015,OFFSET('2015'!P$1,Calculations!$E150,0),IF($P152=2016,OFFSET('2016'!P$1,Calculations!$E150,0),IF($P152=2017,OFFSET('2017'!P$1,Calculations!$E150,0),0))))))))))))))))</f>
        <v>3.4622700479080518E-2</v>
      </c>
      <c r="AY152" s="34">
        <f ca="1">IF($P152=2002,OFFSET('2002'!Q$1,Calculations!$E150,0),IF($P152=2003,OFFSET('2003'!Q$1,Calculations!$E150,0),IF($P152=2004,OFFSET('2004'!Q$1,Calculations!$E150,0),IF($P152=2005,OFFSET('2005'!Q$1,Calculations!$E150,0),IF($P152=2006,OFFSET('2006'!Q$1,Calculations!$E150,0),IF($P152=2007,OFFSET('2007'!Q$1,Calculations!$E150,0),IF($P152=2008,OFFSET('2008'!Q$1,Calculations!$E150,0),IF($P152=2009,OFFSET('2009'!Q$1,Calculations!$E150,0),IF($P152=2010,OFFSET('2010'!Q$1,Calculations!$E150,0),IF($P152=2011,OFFSET('2011'!Q$1,Calculations!$E150,0),IF($P152=2012,OFFSET('2012'!Q$1,Calculations!$E150,0),IF($P152=2013,OFFSET('2013'!Q$1,Calculations!$E150,0),IF($P152=2014,OFFSET('2014'!Q$1,Calculations!$E150,0),IF($P152=2015,OFFSET('2015'!Q$1,Calculations!$E150,0),IF($P152=2016,OFFSET('2016'!Q$1,Calculations!$E150,0),IF($P152=2017,OFFSET('2017'!Q$1,Calculations!$E150,0),0))))))))))))))))</f>
        <v>8.0488040080387804E-2</v>
      </c>
      <c r="AZ152" s="31">
        <f ca="1">IF($P152=2002,OFFSET('2002'!K$1,Calculations!$F150,0),IF($P152=2003,OFFSET('2003'!K$1,Calculations!$F150,0),IF($P152=2004,OFFSET('2004'!K$1,Calculations!$F150,0),IF($P152=2005,OFFSET('2005'!K$1,Calculations!$F150,0),IF($P152=2006,OFFSET('2006'!K$1,Calculations!$F150,0),IF($P152=2007,OFFSET('2007'!K$1,Calculations!$F150,0),IF($P152=2008,OFFSET('2008'!K$1,Calculations!$F150,0),IF($P152=2009,OFFSET('2009'!K$1,Calculations!$F150,0),IF($P152=2010,OFFSET('2010'!K$1,Calculations!$F150,0),IF($P152=2011,OFFSET('2011'!K$1,Calculations!$F150,0),IF($P152=2012,OFFSET('2012'!K$1,Calculations!$F150,0),IF($P152=2013,OFFSET('2013'!K$1,Calculations!$F150,0),IF($P152=2014,OFFSET('2014'!K$1,Calculations!$F150,0),IF($P152=2015,OFFSET('2015'!K$1,Calculations!$F150,0),IF($P152=2016,OFFSET('2016'!K$1,Calculations!$F150,0),IF($P152=2017,OFFSET('2017'!K$1,Calculations!$F150,0),0))))))))))))))))</f>
        <v>2.3641527565209825E-4</v>
      </c>
      <c r="BA152" s="31">
        <f ca="1">IF($P152=2002,OFFSET('2002'!L$1,Calculations!$F150,0),IF($P152=2003,OFFSET('2003'!L$1,Calculations!$F150,0),IF($P152=2004,OFFSET('2004'!L$1,Calculations!$F150,0),IF($P152=2005,OFFSET('2005'!L$1,Calculations!$F150,0),IF($P152=2006,OFFSET('2006'!L$1,Calculations!$F150,0),IF($P152=2007,OFFSET('2007'!L$1,Calculations!$F150,0),IF($P152=2008,OFFSET('2008'!L$1,Calculations!$F150,0),IF($P152=2009,OFFSET('2009'!L$1,Calculations!$F150,0),IF($P152=2010,OFFSET('2010'!L$1,Calculations!$F150,0),IF($P152=2011,OFFSET('2011'!L$1,Calculations!$F150,0),IF($P152=2012,OFFSET('2012'!L$1,Calculations!$F150,0),IF($P152=2013,OFFSET('2013'!L$1,Calculations!$F150,0),IF($P152=2014,OFFSET('2014'!L$1,Calculations!$F150,0),IF($P152=2015,OFFSET('2015'!L$1,Calculations!$F150,0),IF($P152=2016,OFFSET('2016'!L$1,Calculations!$F150,0),IF($P152=2017,OFFSET('2017'!L$1,Calculations!$F150,0),0))))))))))))))))</f>
        <v>7.0219636502797389E-3</v>
      </c>
      <c r="BB152" s="31">
        <f ca="1">IF($P152=2002,OFFSET('2002'!M$1,Calculations!$F150,0),IF($P152=2003,OFFSET('2003'!M$1,Calculations!$F150,0),IF($P152=2004,OFFSET('2004'!M$1,Calculations!$F150,0),IF($P152=2005,OFFSET('2005'!M$1,Calculations!$F150,0),IF($P152=2006,OFFSET('2006'!M$1,Calculations!$F150,0),IF($P152=2007,OFFSET('2007'!M$1,Calculations!$F150,0),IF($P152=2008,OFFSET('2008'!M$1,Calculations!$F150,0),IF($P152=2009,OFFSET('2009'!M$1,Calculations!$F150,0),IF($P152=2010,OFFSET('2010'!M$1,Calculations!$F150,0),IF($P152=2011,OFFSET('2011'!M$1,Calculations!$F150,0),IF($P152=2012,OFFSET('2012'!M$1,Calculations!$F150,0),IF($P152=2013,OFFSET('2013'!M$1,Calculations!$F150,0),IF($P152=2014,OFFSET('2014'!M$1,Calculations!$F150,0),IF($P152=2015,OFFSET('2015'!M$1,Calculations!$F150,0),IF($P152=2016,OFFSET('2016'!M$1,Calculations!$F150,0),IF($P152=2017,OFFSET('2017'!M$1,Calculations!$F150,0),0))))))))))))))))</f>
        <v>8.8189231374431135E-3</v>
      </c>
      <c r="BC152" s="31">
        <f ca="1">IF($P152=2002,OFFSET('2002'!N$1,Calculations!$F150,0),IF($P152=2003,OFFSET('2003'!N$1,Calculations!$F150,0),IF($P152=2004,OFFSET('2004'!N$1,Calculations!$F150,0),IF($P152=2005,OFFSET('2005'!N$1,Calculations!$F150,0),IF($P152=2006,OFFSET('2006'!N$1,Calculations!$F150,0),IF($P152=2007,OFFSET('2007'!N$1,Calculations!$F150,0),IF($P152=2008,OFFSET('2008'!N$1,Calculations!$F150,0),IF($P152=2009,OFFSET('2009'!N$1,Calculations!$F150,0),IF($P152=2010,OFFSET('2010'!N$1,Calculations!$F150,0),IF($P152=2011,OFFSET('2011'!N$1,Calculations!$F150,0),IF($P152=2012,OFFSET('2012'!N$1,Calculations!$F150,0),IF($P152=2013,OFFSET('2013'!N$1,Calculations!$F150,0),IF($P152=2014,OFFSET('2014'!N$1,Calculations!$F150,0),IF($P152=2015,OFFSET('2015'!N$1,Calculations!$F150,0),IF($P152=2016,OFFSET('2016'!N$1,Calculations!$F150,0),IF($P152=2017,OFFSET('2017'!N$1,Calculations!$F150,0),0))))))))))))))))</f>
        <v>1.638708390582273E-2</v>
      </c>
      <c r="BD152" s="31">
        <f ca="1">IF($P152=2002,OFFSET('2002'!O$1,Calculations!$F150,0),IF($P152=2003,OFFSET('2003'!O$1,Calculations!$F150,0),IF($P152=2004,OFFSET('2004'!O$1,Calculations!$F150,0),IF($P152=2005,OFFSET('2005'!O$1,Calculations!$F150,0),IF($P152=2006,OFFSET('2006'!O$1,Calculations!$F150,0),IF($P152=2007,OFFSET('2007'!O$1,Calculations!$F150,0),IF($P152=2008,OFFSET('2008'!O$1,Calculations!$F150,0),IF($P152=2009,OFFSET('2009'!O$1,Calculations!$F150,0),IF($P152=2010,OFFSET('2010'!O$1,Calculations!$F150,0),IF($P152=2011,OFFSET('2011'!O$1,Calculations!$F150,0),IF($P152=2012,OFFSET('2012'!O$1,Calculations!$F150,0),IF($P152=2013,OFFSET('2013'!O$1,Calculations!$F150,0),IF($P152=2014,OFFSET('2014'!O$1,Calculations!$F150,0),IF($P152=2015,OFFSET('2015'!O$1,Calculations!$F150,0),IF($P152=2016,OFFSET('2016'!O$1,Calculations!$F150,0),IF($P152=2017,OFFSET('2017'!O$1,Calculations!$F150,0),0))))))))))))))))</f>
        <v>1.7124393127864815E-3</v>
      </c>
      <c r="BE152" s="31">
        <f ca="1">IF($P152=2002,OFFSET('2002'!P$1,Calculations!$F150,0),IF($P152=2003,OFFSET('2003'!P$1,Calculations!$F150,0),IF($P152=2004,OFFSET('2004'!P$1,Calculations!$F150,0),IF($P152=2005,OFFSET('2005'!P$1,Calculations!$F150,0),IF($P152=2006,OFFSET('2006'!P$1,Calculations!$F150,0),IF($P152=2007,OFFSET('2007'!P$1,Calculations!$F150,0),IF($P152=2008,OFFSET('2008'!P$1,Calculations!$F150,0),IF($P152=2009,OFFSET('2009'!P$1,Calculations!$F150,0),IF($P152=2010,OFFSET('2010'!P$1,Calculations!$F150,0),IF($P152=2011,OFFSET('2011'!P$1,Calculations!$F150,0),IF($P152=2012,OFFSET('2012'!P$1,Calculations!$F150,0),IF($P152=2013,OFFSET('2013'!P$1,Calculations!$F150,0),IF($P152=2014,OFFSET('2014'!P$1,Calculations!$F150,0),IF($P152=2015,OFFSET('2015'!P$1,Calculations!$F150,0),IF($P152=2016,OFFSET('2016'!P$1,Calculations!$F150,0),IF($P152=2017,OFFSET('2017'!P$1,Calculations!$F150,0),0))))))))))))))))</f>
        <v>9.9943481354145859E-3</v>
      </c>
      <c r="BF152" s="34">
        <f ca="1">IF($P152=2002,OFFSET('2002'!Q$1,Calculations!$F150,0),IF($P152=2003,OFFSET('2003'!Q$1,Calculations!$F150,0),IF($P152=2004,OFFSET('2004'!Q$1,Calculations!$F150,0),IF($P152=2005,OFFSET('2005'!Q$1,Calculations!$F150,0),IF($P152=2006,OFFSET('2006'!Q$1,Calculations!$F150,0),IF($P152=2007,OFFSET('2007'!Q$1,Calculations!$F150,0),IF($P152=2008,OFFSET('2008'!Q$1,Calculations!$F150,0),IF($P152=2009,OFFSET('2009'!Q$1,Calculations!$F150,0),IF($P152=2010,OFFSET('2010'!Q$1,Calculations!$F150,0),IF($P152=2011,OFFSET('2011'!Q$1,Calculations!$F150,0),IF($P152=2012,OFFSET('2012'!Q$1,Calculations!$F150,0),IF($P152=2013,OFFSET('2013'!Q$1,Calculations!$F150,0),IF($P152=2014,OFFSET('2014'!Q$1,Calculations!$F150,0),IF($P152=2015,OFFSET('2015'!Q$1,Calculations!$F150,0),IF($P152=2016,OFFSET('2016'!Q$1,Calculations!$F150,0),IF($P152=2017,OFFSET('2017'!Q$1,Calculations!$F150,0),0))))))))))))))))</f>
        <v>3.1015847094340962E-3</v>
      </c>
      <c r="BG152" s="31">
        <f ca="1">IF($P152=2002,OFFSET('2002'!K$1,Calculations!$G150,0),IF($P152=2003,OFFSET('2003'!K$1,Calculations!$G150,0),IF($P152=2004,OFFSET('2004'!K$1,Calculations!$G150,0),IF($P152=2005,OFFSET('2005'!K$1,Calculations!$G150,0),IF($P152=2006,OFFSET('2006'!K$1,Calculations!$G150,0),IF($P152=2007,OFFSET('2007'!K$1,Calculations!$G150,0),IF($P152=2008,OFFSET('2008'!K$1,Calculations!$G150,0),IF($P152=2009,OFFSET('2009'!K$1,Calculations!$G150,0),IF($P152=2010,OFFSET('2010'!K$1,Calculations!$G150,0),IF($P152=2011,OFFSET('2011'!K$1,Calculations!$G150,0),IF($P152=2012,OFFSET('2012'!K$1,Calculations!$G150,0),IF($P152=2013,OFFSET('2013'!K$1,Calculations!$G150,0),IF($P152=2014,OFFSET('2014'!K$1,Calculations!$G150,0),IF($P152=2015,OFFSET('2015'!K$1,Calculations!$G150,0),IF($P152=2016,OFFSET('2016'!K$1,Calculations!$G150,0),IF($P152=2017,OFFSET('2017'!K$1,Calculations!$G150,0),0))))))))))))))))</f>
        <v>0.14310665857774574</v>
      </c>
      <c r="BH152" s="31">
        <f ca="1">IF($P152=2002,OFFSET('2002'!L$1,Calculations!$G150,0),IF($P152=2003,OFFSET('2003'!L$1,Calculations!$G150,0),IF($P152=2004,OFFSET('2004'!L$1,Calculations!$G150,0),IF($P152=2005,OFFSET('2005'!L$1,Calculations!$G150,0),IF($P152=2006,OFFSET('2006'!L$1,Calculations!$G150,0),IF($P152=2007,OFFSET('2007'!L$1,Calculations!$G150,0),IF($P152=2008,OFFSET('2008'!L$1,Calculations!$G150,0),IF($P152=2009,OFFSET('2009'!L$1,Calculations!$G150,0),IF($P152=2010,OFFSET('2010'!L$1,Calculations!$G150,0),IF($P152=2011,OFFSET('2011'!L$1,Calculations!$G150,0),IF($P152=2012,OFFSET('2012'!L$1,Calculations!$G150,0),IF($P152=2013,OFFSET('2013'!L$1,Calculations!$G150,0),IF($P152=2014,OFFSET('2014'!L$1,Calculations!$G150,0),IF($P152=2015,OFFSET('2015'!L$1,Calculations!$G150,0),IF($P152=2016,OFFSET('2016'!L$1,Calculations!$G150,0),IF($P152=2017,OFFSET('2017'!L$1,Calculations!$G150,0),0))))))))))))))))</f>
        <v>0.28155123192970311</v>
      </c>
      <c r="BI152" s="31">
        <f ca="1">IF($P152=2002,OFFSET('2002'!M$1,Calculations!$G150,0),IF($P152=2003,OFFSET('2003'!M$1,Calculations!$G150,0),IF($P152=2004,OFFSET('2004'!M$1,Calculations!$G150,0),IF($P152=2005,OFFSET('2005'!M$1,Calculations!$G150,0),IF($P152=2006,OFFSET('2006'!M$1,Calculations!$G150,0),IF($P152=2007,OFFSET('2007'!M$1,Calculations!$G150,0),IF($P152=2008,OFFSET('2008'!M$1,Calculations!$G150,0),IF($P152=2009,OFFSET('2009'!M$1,Calculations!$G150,0),IF($P152=2010,OFFSET('2010'!M$1,Calculations!$G150,0),IF($P152=2011,OFFSET('2011'!M$1,Calculations!$G150,0),IF($P152=2012,OFFSET('2012'!M$1,Calculations!$G150,0),IF($P152=2013,OFFSET('2013'!M$1,Calculations!$G150,0),IF($P152=2014,OFFSET('2014'!M$1,Calculations!$G150,0),IF($P152=2015,OFFSET('2015'!M$1,Calculations!$G150,0),IF($P152=2016,OFFSET('2016'!M$1,Calculations!$G150,0),IF($P152=2017,OFFSET('2017'!M$1,Calculations!$G150,0),0))))))))))))))))</f>
        <v>0.18601129730238364</v>
      </c>
      <c r="BJ152" s="31">
        <f ca="1">IF($P152=2002,OFFSET('2002'!N$1,Calculations!$G150,0),IF($P152=2003,OFFSET('2003'!N$1,Calculations!$G150,0),IF($P152=2004,OFFSET('2004'!N$1,Calculations!$G150,0),IF($P152=2005,OFFSET('2005'!N$1,Calculations!$G150,0),IF($P152=2006,OFFSET('2006'!N$1,Calculations!$G150,0),IF($P152=2007,OFFSET('2007'!N$1,Calculations!$G150,0),IF($P152=2008,OFFSET('2008'!N$1,Calculations!$G150,0),IF($P152=2009,OFFSET('2009'!N$1,Calculations!$G150,0),IF($P152=2010,OFFSET('2010'!N$1,Calculations!$G150,0),IF($P152=2011,OFFSET('2011'!N$1,Calculations!$G150,0),IF($P152=2012,OFFSET('2012'!N$1,Calculations!$G150,0),IF($P152=2013,OFFSET('2013'!N$1,Calculations!$G150,0),IF($P152=2014,OFFSET('2014'!N$1,Calculations!$G150,0),IF($P152=2015,OFFSET('2015'!N$1,Calculations!$G150,0),IF($P152=2016,OFFSET('2016'!N$1,Calculations!$G150,0),IF($P152=2017,OFFSET('2017'!N$1,Calculations!$G150,0),0))))))))))))))))</f>
        <v>0.18596130088516294</v>
      </c>
      <c r="BK152" s="31">
        <f ca="1">IF($P152=2002,OFFSET('2002'!O$1,Calculations!$G150,0),IF($P152=2003,OFFSET('2003'!O$1,Calculations!$G150,0),IF($P152=2004,OFFSET('2004'!O$1,Calculations!$G150,0),IF($P152=2005,OFFSET('2005'!O$1,Calculations!$G150,0),IF($P152=2006,OFFSET('2006'!O$1,Calculations!$G150,0),IF($P152=2007,OFFSET('2007'!O$1,Calculations!$G150,0),IF($P152=2008,OFFSET('2008'!O$1,Calculations!$G150,0),IF($P152=2009,OFFSET('2009'!O$1,Calculations!$G150,0),IF($P152=2010,OFFSET('2010'!O$1,Calculations!$G150,0),IF($P152=2011,OFFSET('2011'!O$1,Calculations!$G150,0),IF($P152=2012,OFFSET('2012'!O$1,Calculations!$G150,0),IF($P152=2013,OFFSET('2013'!O$1,Calculations!$G150,0),IF($P152=2014,OFFSET('2014'!O$1,Calculations!$G150,0),IF($P152=2015,OFFSET('2015'!O$1,Calculations!$G150,0),IF($P152=2016,OFFSET('2016'!O$1,Calculations!$G150,0),IF($P152=2017,OFFSET('2017'!O$1,Calculations!$G150,0),0))))))))))))))))</f>
        <v>0.18448353072215043</v>
      </c>
      <c r="BL152" s="31">
        <f ca="1">IF($P152=2002,OFFSET('2002'!P$1,Calculations!$G150,0),IF($P152=2003,OFFSET('2003'!P$1,Calculations!$G150,0),IF($P152=2004,OFFSET('2004'!P$1,Calculations!$G150,0),IF($P152=2005,OFFSET('2005'!P$1,Calculations!$G150,0),IF($P152=2006,OFFSET('2006'!P$1,Calculations!$G150,0),IF($P152=2007,OFFSET('2007'!P$1,Calculations!$G150,0),IF($P152=2008,OFFSET('2008'!P$1,Calculations!$G150,0),IF($P152=2009,OFFSET('2009'!P$1,Calculations!$G150,0),IF($P152=2010,OFFSET('2010'!P$1,Calculations!$G150,0),IF($P152=2011,OFFSET('2011'!P$1,Calculations!$G150,0),IF($P152=2012,OFFSET('2012'!P$1,Calculations!$G150,0),IF($P152=2013,OFFSET('2013'!P$1,Calculations!$G150,0),IF($P152=2014,OFFSET('2014'!P$1,Calculations!$G150,0),IF($P152=2015,OFFSET('2015'!P$1,Calculations!$G150,0),IF($P152=2016,OFFSET('2016'!P$1,Calculations!$G150,0),IF($P152=2017,OFFSET('2017'!P$1,Calculations!$G150,0),0))))))))))))))))</f>
        <v>0.32231091940090961</v>
      </c>
      <c r="BM152" s="34">
        <f ca="1">IF($P152=2002,OFFSET('2002'!Q$1,Calculations!$G150,0),IF($P152=2003,OFFSET('2003'!Q$1,Calculations!$G150,0),IF($P152=2004,OFFSET('2004'!Q$1,Calculations!$G150,0),IF($P152=2005,OFFSET('2005'!Q$1,Calculations!$G150,0),IF($P152=2006,OFFSET('2006'!Q$1,Calculations!$G150,0),IF($P152=2007,OFFSET('2007'!Q$1,Calculations!$G150,0),IF($P152=2008,OFFSET('2008'!Q$1,Calculations!$G150,0),IF($P152=2009,OFFSET('2009'!Q$1,Calculations!$G150,0),IF($P152=2010,OFFSET('2010'!Q$1,Calculations!$G150,0),IF($P152=2011,OFFSET('2011'!Q$1,Calculations!$G150,0),IF($P152=2012,OFFSET('2012'!Q$1,Calculations!$G150,0),IF($P152=2013,OFFSET('2013'!Q$1,Calculations!$G150,0),IF($P152=2014,OFFSET('2014'!Q$1,Calculations!$G150,0),IF($P152=2015,OFFSET('2015'!Q$1,Calculations!$G150,0),IF($P152=2016,OFFSET('2016'!Q$1,Calculations!$G150,0),IF($P152=2017,OFFSET('2017'!Q$1,Calculations!$G150,0),0))))))))))))))))</f>
        <v>0.18802881567153529</v>
      </c>
      <c r="BN152" s="31">
        <f ca="1">IF($P152=2002,OFFSET('2002'!K$1,Calculations!$H150,0),IF($P152=2003,OFFSET('2003'!K$1,Calculations!$H150,0),IF($P152=2004,OFFSET('2004'!K$1,Calculations!$H150,0),IF($P152=2005,OFFSET('2005'!K$1,Calculations!$H150,0),IF($P152=2006,OFFSET('2006'!K$1,Calculations!$H150,0),IF($P152=2007,OFFSET('2007'!K$1,Calculations!$H150,0),IF($P152=2008,OFFSET('2008'!K$1,Calculations!$H150,0),IF($P152=2009,OFFSET('2009'!K$1,Calculations!$H150,0),IF($P152=2010,OFFSET('2010'!K$1,Calculations!$H150,0),IF($P152=2011,OFFSET('2011'!K$1,Calculations!$H150,0),IF($P152=2012,OFFSET('2012'!K$1,Calculations!$H150,0),IF($P152=2013,OFFSET('2013'!K$1,Calculations!$H150,0),IF($P152=2014,OFFSET('2014'!K$1,Calculations!$H150,0),IF($P152=2015,OFFSET('2015'!K$1,Calculations!$H150,0),IF($P152=2016,OFFSET('2016'!K$1,Calculations!$H150,0),IF($P152=2017,OFFSET('2017'!K$1,Calculations!$H150,0),0))))))))))))))))</f>
        <v>2.5534678421590829E-4</v>
      </c>
      <c r="BO152" s="31">
        <f ca="1">IF($P152=2002,OFFSET('2002'!L$1,Calculations!$H150,0),IF($P152=2003,OFFSET('2003'!L$1,Calculations!$H150,0),IF($P152=2004,OFFSET('2004'!L$1,Calculations!$H150,0),IF($P152=2005,OFFSET('2005'!L$1,Calculations!$H150,0),IF($P152=2006,OFFSET('2006'!L$1,Calculations!$H150,0),IF($P152=2007,OFFSET('2007'!L$1,Calculations!$H150,0),IF($P152=2008,OFFSET('2008'!L$1,Calculations!$H150,0),IF($P152=2009,OFFSET('2009'!L$1,Calculations!$H150,0),IF($P152=2010,OFFSET('2010'!L$1,Calculations!$H150,0),IF($P152=2011,OFFSET('2011'!L$1,Calculations!$H150,0),IF($P152=2012,OFFSET('2012'!L$1,Calculations!$H150,0),IF($P152=2013,OFFSET('2013'!L$1,Calculations!$H150,0),IF($P152=2014,OFFSET('2014'!L$1,Calculations!$H150,0),IF($P152=2015,OFFSET('2015'!L$1,Calculations!$H150,0),IF($P152=2016,OFFSET('2016'!L$1,Calculations!$H150,0),IF($P152=2017,OFFSET('2017'!L$1,Calculations!$H150,0),0))))))))))))))))</f>
        <v>3.5711602631581289E-2</v>
      </c>
      <c r="BP152" s="31">
        <f ca="1">IF($P152=2002,OFFSET('2002'!M$1,Calculations!$H150,0),IF($P152=2003,OFFSET('2003'!M$1,Calculations!$H150,0),IF($P152=2004,OFFSET('2004'!M$1,Calculations!$H150,0),IF($P152=2005,OFFSET('2005'!M$1,Calculations!$H150,0),IF($P152=2006,OFFSET('2006'!M$1,Calculations!$H150,0),IF($P152=2007,OFFSET('2007'!M$1,Calculations!$H150,0),IF($P152=2008,OFFSET('2008'!M$1,Calculations!$H150,0),IF($P152=2009,OFFSET('2009'!M$1,Calculations!$H150,0),IF($P152=2010,OFFSET('2010'!M$1,Calculations!$H150,0),IF($P152=2011,OFFSET('2011'!M$1,Calculations!$H150,0),IF($P152=2012,OFFSET('2012'!M$1,Calculations!$H150,0),IF($P152=2013,OFFSET('2013'!M$1,Calculations!$H150,0),IF($P152=2014,OFFSET('2014'!M$1,Calculations!$H150,0),IF($P152=2015,OFFSET('2015'!M$1,Calculations!$H150,0),IF($P152=2016,OFFSET('2016'!M$1,Calculations!$H150,0),IF($P152=2017,OFFSET('2017'!M$1,Calculations!$H150,0),0))))))))))))))))</f>
        <v>3.6666874017701565E-2</v>
      </c>
      <c r="BQ152" s="31">
        <f ca="1">IF($P152=2002,OFFSET('2002'!N$1,Calculations!$H150,0),IF($P152=2003,OFFSET('2003'!N$1,Calculations!$H150,0),IF($P152=2004,OFFSET('2004'!N$1,Calculations!$H150,0),IF($P152=2005,OFFSET('2005'!N$1,Calculations!$H150,0),IF($P152=2006,OFFSET('2006'!N$1,Calculations!$H150,0),IF($P152=2007,OFFSET('2007'!N$1,Calculations!$H150,0),IF($P152=2008,OFFSET('2008'!N$1,Calculations!$H150,0),IF($P152=2009,OFFSET('2009'!N$1,Calculations!$H150,0),IF($P152=2010,OFFSET('2010'!N$1,Calculations!$H150,0),IF($P152=2011,OFFSET('2011'!N$1,Calculations!$H150,0),IF($P152=2012,OFFSET('2012'!N$1,Calculations!$H150,0),IF($P152=2013,OFFSET('2013'!N$1,Calculations!$H150,0),IF($P152=2014,OFFSET('2014'!N$1,Calculations!$H150,0),IF($P152=2015,OFFSET('2015'!N$1,Calculations!$H150,0),IF($P152=2016,OFFSET('2016'!N$1,Calculations!$H150,0),IF($P152=2017,OFFSET('2017'!N$1,Calculations!$H150,0),0))))))))))))))))</f>
        <v>7.8246711456234685E-2</v>
      </c>
      <c r="BR152" s="31">
        <f ca="1">IF($P152=2002,OFFSET('2002'!O$1,Calculations!$H150,0),IF($P152=2003,OFFSET('2003'!O$1,Calculations!$H150,0),IF($P152=2004,OFFSET('2004'!O$1,Calculations!$H150,0),IF($P152=2005,OFFSET('2005'!O$1,Calculations!$H150,0),IF($P152=2006,OFFSET('2006'!O$1,Calculations!$H150,0),IF($P152=2007,OFFSET('2007'!O$1,Calculations!$H150,0),IF($P152=2008,OFFSET('2008'!O$1,Calculations!$H150,0),IF($P152=2009,OFFSET('2009'!O$1,Calculations!$H150,0),IF($P152=2010,OFFSET('2010'!O$1,Calculations!$H150,0),IF($P152=2011,OFFSET('2011'!O$1,Calculations!$H150,0),IF($P152=2012,OFFSET('2012'!O$1,Calculations!$H150,0),IF($P152=2013,OFFSET('2013'!O$1,Calculations!$H150,0),IF($P152=2014,OFFSET('2014'!O$1,Calculations!$H150,0),IF($P152=2015,OFFSET('2015'!O$1,Calculations!$H150,0),IF($P152=2016,OFFSET('2016'!O$1,Calculations!$H150,0),IF($P152=2017,OFFSET('2017'!O$1,Calculations!$H150,0),0))))))))))))))))</f>
        <v>4.5799791053220502E-3</v>
      </c>
      <c r="BS152" s="31">
        <f ca="1">IF($P152=2002,OFFSET('2002'!P$1,Calculations!$H150,0),IF($P152=2003,OFFSET('2003'!P$1,Calculations!$H150,0),IF($P152=2004,OFFSET('2004'!P$1,Calculations!$H150,0),IF($P152=2005,OFFSET('2005'!P$1,Calculations!$H150,0),IF($P152=2006,OFFSET('2006'!P$1,Calculations!$H150,0),IF($P152=2007,OFFSET('2007'!P$1,Calculations!$H150,0),IF($P152=2008,OFFSET('2008'!P$1,Calculations!$H150,0),IF($P152=2009,OFFSET('2009'!P$1,Calculations!$H150,0),IF($P152=2010,OFFSET('2010'!P$1,Calculations!$H150,0),IF($P152=2011,OFFSET('2011'!P$1,Calculations!$H150,0),IF($P152=2012,OFFSET('2012'!P$1,Calculations!$H150,0),IF($P152=2013,OFFSET('2013'!P$1,Calculations!$H150,0),IF($P152=2014,OFFSET('2014'!P$1,Calculations!$H150,0),IF($P152=2015,OFFSET('2015'!P$1,Calculations!$H150,0),IF($P152=2016,OFFSET('2016'!P$1,Calculations!$H150,0),IF($P152=2017,OFFSET('2017'!P$1,Calculations!$H150,0),0))))))))))))))))</f>
        <v>0.32831261034843712</v>
      </c>
      <c r="BT152" s="34">
        <f ca="1">IF($P152=2002,OFFSET('2002'!Q$1,Calculations!$H150,0),IF($P152=2003,OFFSET('2003'!Q$1,Calculations!$H150,0),IF($P152=2004,OFFSET('2004'!Q$1,Calculations!$H150,0),IF($P152=2005,OFFSET('2005'!Q$1,Calculations!$H150,0),IF($P152=2006,OFFSET('2006'!Q$1,Calculations!$H150,0),IF($P152=2007,OFFSET('2007'!Q$1,Calculations!$H150,0),IF($P152=2008,OFFSET('2008'!Q$1,Calculations!$H150,0),IF($P152=2009,OFFSET('2009'!Q$1,Calculations!$H150,0),IF($P152=2010,OFFSET('2010'!Q$1,Calculations!$H150,0),IF($P152=2011,OFFSET('2011'!Q$1,Calculations!$H150,0),IF($P152=2012,OFFSET('2012'!Q$1,Calculations!$H150,0),IF($P152=2013,OFFSET('2013'!Q$1,Calculations!$H150,0),IF($P152=2014,OFFSET('2014'!Q$1,Calculations!$H150,0),IF($P152=2015,OFFSET('2015'!Q$1,Calculations!$H150,0),IF($P152=2016,OFFSET('2016'!Q$1,Calculations!$H150,0),IF($P152=2017,OFFSET('2017'!Q$1,Calculations!$H150,0),0))))))))))))))))</f>
        <v>1.3676431480759511E-2</v>
      </c>
      <c r="BU152" s="31">
        <f ca="1">IF($P152=2002,OFFSET('2002'!K$1,Calculations!$I150,0),IF($P152=2003,OFFSET('2003'!K$1,Calculations!$I150,0),IF($P152=2004,OFFSET('2004'!K$1,Calculations!$I150,0),IF($P152=2005,OFFSET('2005'!K$1,Calculations!$I150,0),IF($P152=2006,OFFSET('2006'!K$1,Calculations!$I150,0),IF($P152=2007,OFFSET('2007'!K$1,Calculations!$I150,0),IF($P152=2008,OFFSET('2008'!K$1,Calculations!$I150,0),IF($P152=2009,OFFSET('2009'!K$1,Calculations!$I150,0),IF($P152=2010,OFFSET('2010'!K$1,Calculations!$I150,0),IF($P152=2011,OFFSET('2011'!K$1,Calculations!$I150,0),IF($P152=2012,OFFSET('2012'!K$1,Calculations!$I150,0),IF($P152=2013,OFFSET('2013'!K$1,Calculations!$I150,0),IF($P152=2014,OFFSET('2014'!K$1,Calculations!$I150,0),IF($P152=2015,OFFSET('2015'!K$1,Calculations!$I150,0),IF($P152=2016,OFFSET('2016'!K$1,Calculations!$I150,0),IF($P152=2017,OFFSET('2017'!K$1,Calculations!$I150,0),0))))))))))))))))</f>
        <v>4.6323078802541608E-3</v>
      </c>
      <c r="BV152" s="31">
        <f ca="1">IF($P152=2002,OFFSET('2002'!L$1,Calculations!$I150,0),IF($P152=2003,OFFSET('2003'!L$1,Calculations!$I150,0),IF($P152=2004,OFFSET('2004'!L$1,Calculations!$I150,0),IF($P152=2005,OFFSET('2005'!L$1,Calculations!$I150,0),IF($P152=2006,OFFSET('2006'!L$1,Calculations!$I150,0),IF($P152=2007,OFFSET('2007'!L$1,Calculations!$I150,0),IF($P152=2008,OFFSET('2008'!L$1,Calculations!$I150,0),IF($P152=2009,OFFSET('2009'!L$1,Calculations!$I150,0),IF($P152=2010,OFFSET('2010'!L$1,Calculations!$I150,0),IF($P152=2011,OFFSET('2011'!L$1,Calculations!$I150,0),IF($P152=2012,OFFSET('2012'!L$1,Calculations!$I150,0),IF($P152=2013,OFFSET('2013'!L$1,Calculations!$I150,0),IF($P152=2014,OFFSET('2014'!L$1,Calculations!$I150,0),IF($P152=2015,OFFSET('2015'!L$1,Calculations!$I150,0),IF($P152=2016,OFFSET('2016'!L$1,Calculations!$I150,0),IF($P152=2017,OFFSET('2017'!L$1,Calculations!$I150,0),0))))))))))))))))</f>
        <v>4.4786827962560193E-2</v>
      </c>
      <c r="BW152" s="31">
        <f ca="1">IF($P152=2002,OFFSET('2002'!M$1,Calculations!$I150,0),IF($P152=2003,OFFSET('2003'!M$1,Calculations!$I150,0),IF($P152=2004,OFFSET('2004'!M$1,Calculations!$I150,0),IF($P152=2005,OFFSET('2005'!M$1,Calculations!$I150,0),IF($P152=2006,OFFSET('2006'!M$1,Calculations!$I150,0),IF($P152=2007,OFFSET('2007'!M$1,Calculations!$I150,0),IF($P152=2008,OFFSET('2008'!M$1,Calculations!$I150,0),IF($P152=2009,OFFSET('2009'!M$1,Calculations!$I150,0),IF($P152=2010,OFFSET('2010'!M$1,Calculations!$I150,0),IF($P152=2011,OFFSET('2011'!M$1,Calculations!$I150,0),IF($P152=2012,OFFSET('2012'!M$1,Calculations!$I150,0),IF($P152=2013,OFFSET('2013'!M$1,Calculations!$I150,0),IF($P152=2014,OFFSET('2014'!M$1,Calculations!$I150,0),IF($P152=2015,OFFSET('2015'!M$1,Calculations!$I150,0),IF($P152=2016,OFFSET('2016'!M$1,Calculations!$I150,0),IF($P152=2017,OFFSET('2017'!M$1,Calculations!$I150,0),0))))))))))))))))</f>
        <v>4.4250831917479048E-2</v>
      </c>
      <c r="BX152" s="31">
        <f ca="1">IF($P152=2002,OFFSET('2002'!N$1,Calculations!$I150,0),IF($P152=2003,OFFSET('2003'!N$1,Calculations!$I150,0),IF($P152=2004,OFFSET('2004'!N$1,Calculations!$I150,0),IF($P152=2005,OFFSET('2005'!N$1,Calculations!$I150,0),IF($P152=2006,OFFSET('2006'!N$1,Calculations!$I150,0),IF($P152=2007,OFFSET('2007'!N$1,Calculations!$I150,0),IF($P152=2008,OFFSET('2008'!N$1,Calculations!$I150,0),IF($P152=2009,OFFSET('2009'!N$1,Calculations!$I150,0),IF($P152=2010,OFFSET('2010'!N$1,Calculations!$I150,0),IF($P152=2011,OFFSET('2011'!N$1,Calculations!$I150,0),IF($P152=2012,OFFSET('2012'!N$1,Calculations!$I150,0),IF($P152=2013,OFFSET('2013'!N$1,Calculations!$I150,0),IF($P152=2014,OFFSET('2014'!N$1,Calculations!$I150,0),IF($P152=2015,OFFSET('2015'!N$1,Calculations!$I150,0),IF($P152=2016,OFFSET('2016'!N$1,Calculations!$I150,0),IF($P152=2017,OFFSET('2017'!N$1,Calculations!$I150,0),0))))))))))))))))</f>
        <v>6.7477500132626322E-2</v>
      </c>
      <c r="BY152" s="31">
        <f ca="1">IF($P152=2002,OFFSET('2002'!O$1,Calculations!$I150,0),IF($P152=2003,OFFSET('2003'!O$1,Calculations!$I150,0),IF($P152=2004,OFFSET('2004'!O$1,Calculations!$I150,0),IF($P152=2005,OFFSET('2005'!O$1,Calculations!$I150,0),IF($P152=2006,OFFSET('2006'!O$1,Calculations!$I150,0),IF($P152=2007,OFFSET('2007'!O$1,Calculations!$I150,0),IF($P152=2008,OFFSET('2008'!O$1,Calculations!$I150,0),IF($P152=2009,OFFSET('2009'!O$1,Calculations!$I150,0),IF($P152=2010,OFFSET('2010'!O$1,Calculations!$I150,0),IF($P152=2011,OFFSET('2011'!O$1,Calculations!$I150,0),IF($P152=2012,OFFSET('2012'!O$1,Calculations!$I150,0),IF($P152=2013,OFFSET('2013'!O$1,Calculations!$I150,0),IF($P152=2014,OFFSET('2014'!O$1,Calculations!$I150,0),IF($P152=2015,OFFSET('2015'!O$1,Calculations!$I150,0),IF($P152=2016,OFFSET('2016'!O$1,Calculations!$I150,0),IF($P152=2017,OFFSET('2017'!O$1,Calculations!$I150,0),0))))))))))))))))</f>
        <v>3.1939783798423764E-2</v>
      </c>
      <c r="BZ152" s="31">
        <f ca="1">IF($P152=2002,OFFSET('2002'!P$1,Calculations!$I150,0),IF($P152=2003,OFFSET('2003'!P$1,Calculations!$I150,0),IF($P152=2004,OFFSET('2004'!P$1,Calculations!$I150,0),IF($P152=2005,OFFSET('2005'!P$1,Calculations!$I150,0),IF($P152=2006,OFFSET('2006'!P$1,Calculations!$I150,0),IF($P152=2007,OFFSET('2007'!P$1,Calculations!$I150,0),IF($P152=2008,OFFSET('2008'!P$1,Calculations!$I150,0),IF($P152=2009,OFFSET('2009'!P$1,Calculations!$I150,0),IF($P152=2010,OFFSET('2010'!P$1,Calculations!$I150,0),IF($P152=2011,OFFSET('2011'!P$1,Calculations!$I150,0),IF($P152=2012,OFFSET('2012'!P$1,Calculations!$I150,0),IF($P152=2013,OFFSET('2013'!P$1,Calculations!$I150,0),IF($P152=2014,OFFSET('2014'!P$1,Calculations!$I150,0),IF($P152=2015,OFFSET('2015'!P$1,Calculations!$I150,0),IF($P152=2016,OFFSET('2016'!P$1,Calculations!$I150,0),IF($P152=2017,OFFSET('2017'!P$1,Calculations!$I150,0),0))))))))))))))))</f>
        <v>5.4078678312095223E-2</v>
      </c>
      <c r="CA152" s="34">
        <f ca="1">IF($P152=2002,OFFSET('2002'!Q$1,Calculations!$I150,0),IF($P152=2003,OFFSET('2003'!Q$1,Calculations!$I150,0),IF($P152=2004,OFFSET('2004'!Q$1,Calculations!$I150,0),IF($P152=2005,OFFSET('2005'!Q$1,Calculations!$I150,0),IF($P152=2006,OFFSET('2006'!Q$1,Calculations!$I150,0),IF($P152=2007,OFFSET('2007'!Q$1,Calculations!$I150,0),IF($P152=2008,OFFSET('2008'!Q$1,Calculations!$I150,0),IF($P152=2009,OFFSET('2009'!Q$1,Calculations!$I150,0),IF($P152=2010,OFFSET('2010'!Q$1,Calculations!$I150,0),IF($P152=2011,OFFSET('2011'!Q$1,Calculations!$I150,0),IF($P152=2012,OFFSET('2012'!Q$1,Calculations!$I150,0),IF($P152=2013,OFFSET('2013'!Q$1,Calculations!$I150,0),IF($P152=2014,OFFSET('2014'!Q$1,Calculations!$I150,0),IF($P152=2015,OFFSET('2015'!Q$1,Calculations!$I150,0),IF($P152=2016,OFFSET('2016'!Q$1,Calculations!$I150,0),IF($P152=2017,OFFSET('2017'!Q$1,Calculations!$I150,0),0))))))))))))))))</f>
        <v>2.646852109967238E-2</v>
      </c>
      <c r="CB152" s="31">
        <f ca="1">IF($P152=2002,OFFSET('2002'!K$1,Calculations!$J150,0),IF($P152=2003,OFFSET('2003'!K$1,Calculations!$J150,0),IF($P152=2004,OFFSET('2004'!K$1,Calculations!$J150,0),IF($P152=2005,OFFSET('2005'!K$1,Calculations!$J150,0),IF($P152=2006,OFFSET('2006'!K$1,Calculations!$J150,0),IF($P152=2007,OFFSET('2007'!K$1,Calculations!$J150,0),IF($P152=2008,OFFSET('2008'!K$1,Calculations!$J150,0),IF($P152=2009,OFFSET('2009'!K$1,Calculations!$J150,0),IF($P152=2010,OFFSET('2010'!K$1,Calculations!$J150,0),IF($P152=2011,OFFSET('2011'!K$1,Calculations!$J150,0),IF($P152=2012,OFFSET('2012'!K$1,Calculations!$J150,0),IF($P152=2013,OFFSET('2013'!K$1,Calculations!$J150,0),IF($P152=2014,OFFSET('2014'!K$1,Calculations!$J150,0),IF($P152=2015,OFFSET('2015'!K$1,Calculations!$J150,0),IF($P152=2016,OFFSET('2016'!K$1,Calculations!$J150,0),IF($P152=2017,OFFSET('2017'!K$1,Calculations!$J150,0),0))))))))))))))))</f>
        <v>0.21873700018517359</v>
      </c>
      <c r="CC152" s="31">
        <f ca="1">IF($P152=2002,OFFSET('2002'!L$1,Calculations!$J150,0),IF($P152=2003,OFFSET('2003'!L$1,Calculations!$J150,0),IF($P152=2004,OFFSET('2004'!L$1,Calculations!$J150,0),IF($P152=2005,OFFSET('2005'!L$1,Calculations!$J150,0),IF($P152=2006,OFFSET('2006'!L$1,Calculations!$J150,0),IF($P152=2007,OFFSET('2007'!L$1,Calculations!$J150,0),IF($P152=2008,OFFSET('2008'!L$1,Calculations!$J150,0),IF($P152=2009,OFFSET('2009'!L$1,Calculations!$J150,0),IF($P152=2010,OFFSET('2010'!L$1,Calculations!$J150,0),IF($P152=2011,OFFSET('2011'!L$1,Calculations!$J150,0),IF($P152=2012,OFFSET('2012'!L$1,Calculations!$J150,0),IF($P152=2013,OFFSET('2013'!L$1,Calculations!$J150,0),IF($P152=2014,OFFSET('2014'!L$1,Calculations!$J150,0),IF($P152=2015,OFFSET('2015'!L$1,Calculations!$J150,0),IF($P152=2016,OFFSET('2016'!L$1,Calculations!$J150,0),IF($P152=2017,OFFSET('2017'!L$1,Calculations!$J150,0),0))))))))))))))))</f>
        <v>2.2810496122080935E-2</v>
      </c>
      <c r="CD152" s="31">
        <f ca="1">IF($P152=2002,OFFSET('2002'!M$1,Calculations!$J150,0),IF($P152=2003,OFFSET('2003'!M$1,Calculations!$J150,0),IF($P152=2004,OFFSET('2004'!M$1,Calculations!$J150,0),IF($P152=2005,OFFSET('2005'!M$1,Calculations!$J150,0),IF($P152=2006,OFFSET('2006'!M$1,Calculations!$J150,0),IF($P152=2007,OFFSET('2007'!M$1,Calculations!$J150,0),IF($P152=2008,OFFSET('2008'!M$1,Calculations!$J150,0),IF($P152=2009,OFFSET('2009'!M$1,Calculations!$J150,0),IF($P152=2010,OFFSET('2010'!M$1,Calculations!$J150,0),IF($P152=2011,OFFSET('2011'!M$1,Calculations!$J150,0),IF($P152=2012,OFFSET('2012'!M$1,Calculations!$J150,0),IF($P152=2013,OFFSET('2013'!M$1,Calculations!$J150,0),IF($P152=2014,OFFSET('2014'!M$1,Calculations!$J150,0),IF($P152=2015,OFFSET('2015'!M$1,Calculations!$J150,0),IF($P152=2016,OFFSET('2016'!M$1,Calculations!$J150,0),IF($P152=2017,OFFSET('2017'!M$1,Calculations!$J150,0),0))))))))))))))))</f>
        <v>9.1582120488765892E-2</v>
      </c>
      <c r="CE152" s="31">
        <f ca="1">IF($P152=2002,OFFSET('2002'!N$1,Calculations!$J150,0),IF($P152=2003,OFFSET('2003'!N$1,Calculations!$J150,0),IF($P152=2004,OFFSET('2004'!N$1,Calculations!$J150,0),IF($P152=2005,OFFSET('2005'!N$1,Calculations!$J150,0),IF($P152=2006,OFFSET('2006'!N$1,Calculations!$J150,0),IF($P152=2007,OFFSET('2007'!N$1,Calculations!$J150,0),IF($P152=2008,OFFSET('2008'!N$1,Calculations!$J150,0),IF($P152=2009,OFFSET('2009'!N$1,Calculations!$J150,0),IF($P152=2010,OFFSET('2010'!N$1,Calculations!$J150,0),IF($P152=2011,OFFSET('2011'!N$1,Calculations!$J150,0),IF($P152=2012,OFFSET('2012'!N$1,Calculations!$J150,0),IF($P152=2013,OFFSET('2013'!N$1,Calculations!$J150,0),IF($P152=2014,OFFSET('2014'!N$1,Calculations!$J150,0),IF($P152=2015,OFFSET('2015'!N$1,Calculations!$J150,0),IF($P152=2016,OFFSET('2016'!N$1,Calculations!$J150,0),IF($P152=2017,OFFSET('2017'!N$1,Calculations!$J150,0),0))))))))))))))))</f>
        <v>5.2814664311657114E-2</v>
      </c>
      <c r="CF152" s="31">
        <f ca="1">IF($P152=2002,OFFSET('2002'!O$1,Calculations!$J150,0),IF($P152=2003,OFFSET('2003'!O$1,Calculations!$J150,0),IF($P152=2004,OFFSET('2004'!O$1,Calculations!$J150,0),IF($P152=2005,OFFSET('2005'!O$1,Calculations!$J150,0),IF($P152=2006,OFFSET('2006'!O$1,Calculations!$J150,0),IF($P152=2007,OFFSET('2007'!O$1,Calculations!$J150,0),IF($P152=2008,OFFSET('2008'!O$1,Calculations!$J150,0),IF($P152=2009,OFFSET('2009'!O$1,Calculations!$J150,0),IF($P152=2010,OFFSET('2010'!O$1,Calculations!$J150,0),IF($P152=2011,OFFSET('2011'!O$1,Calculations!$J150,0),IF($P152=2012,OFFSET('2012'!O$1,Calculations!$J150,0),IF($P152=2013,OFFSET('2013'!O$1,Calculations!$J150,0),IF($P152=2014,OFFSET('2014'!O$1,Calculations!$J150,0),IF($P152=2015,OFFSET('2015'!O$1,Calculations!$J150,0),IF($P152=2016,OFFSET('2016'!O$1,Calculations!$J150,0),IF($P152=2017,OFFSET('2017'!O$1,Calculations!$J150,0),0))))))))))))))))</f>
        <v>0.12397217247329675</v>
      </c>
      <c r="CG152" s="31">
        <f ca="1">IF($P152=2002,OFFSET('2002'!P$1,Calculations!$J150,0),IF($P152=2003,OFFSET('2003'!P$1,Calculations!$J150,0),IF($P152=2004,OFFSET('2004'!P$1,Calculations!$J150,0),IF($P152=2005,OFFSET('2005'!P$1,Calculations!$J150,0),IF($P152=2006,OFFSET('2006'!P$1,Calculations!$J150,0),IF($P152=2007,OFFSET('2007'!P$1,Calculations!$J150,0),IF($P152=2008,OFFSET('2008'!P$1,Calculations!$J150,0),IF($P152=2009,OFFSET('2009'!P$1,Calculations!$J150,0),IF($P152=2010,OFFSET('2010'!P$1,Calculations!$J150,0),IF($P152=2011,OFFSET('2011'!P$1,Calculations!$J150,0),IF($P152=2012,OFFSET('2012'!P$1,Calculations!$J150,0),IF($P152=2013,OFFSET('2013'!P$1,Calculations!$J150,0),IF($P152=2014,OFFSET('2014'!P$1,Calculations!$J150,0),IF($P152=2015,OFFSET('2015'!P$1,Calculations!$J150,0),IF($P152=2016,OFFSET('2016'!P$1,Calculations!$J150,0),IF($P152=2017,OFFSET('2017'!P$1,Calculations!$J150,0),0))))))))))))))))</f>
        <v>5.9159913518762944E-3</v>
      </c>
      <c r="CH152" s="34">
        <f ca="1">IF($P152=2002,OFFSET('2002'!Q$1,Calculations!$J150,0),IF($P152=2003,OFFSET('2003'!Q$1,Calculations!$J150,0),IF($P152=2004,OFFSET('2004'!Q$1,Calculations!$J150,0),IF($P152=2005,OFFSET('2005'!Q$1,Calculations!$J150,0),IF($P152=2006,OFFSET('2006'!Q$1,Calculations!$J150,0),IF($P152=2007,OFFSET('2007'!Q$1,Calculations!$J150,0),IF($P152=2008,OFFSET('2008'!Q$1,Calculations!$J150,0),IF($P152=2009,OFFSET('2009'!Q$1,Calculations!$J150,0),IF($P152=2010,OFFSET('2010'!Q$1,Calculations!$J150,0),IF($P152=2011,OFFSET('2011'!Q$1,Calculations!$J150,0),IF($P152=2012,OFFSET('2012'!Q$1,Calculations!$J150,0),IF($P152=2013,OFFSET('2013'!Q$1,Calculations!$J150,0),IF($P152=2014,OFFSET('2014'!Q$1,Calculations!$J150,0),IF($P152=2015,OFFSET('2015'!Q$1,Calculations!$J150,0),IF($P152=2016,OFFSET('2016'!Q$1,Calculations!$J150,0),IF($P152=2017,OFFSET('2017'!Q$1,Calculations!$J150,0),0))))))))))))))))</f>
        <v>0.13477943360697542</v>
      </c>
      <c r="CI152" s="31">
        <f ca="1">IF($P152=2002,OFFSET('2002'!K$1,Calculations!$K150,0),IF($P152=2003,OFFSET('2003'!K$1,Calculations!$K150,0),IF($P152=2004,OFFSET('2004'!K$1,Calculations!$K150,0),IF($P152=2005,OFFSET('2005'!K$1,Calculations!$K150,0),IF($P152=2006,OFFSET('2006'!K$1,Calculations!$K150,0),IF($P152=2007,OFFSET('2007'!K$1,Calculations!$K150,0),IF($P152=2008,OFFSET('2008'!K$1,Calculations!$K150,0),IF($P152=2009,OFFSET('2009'!K$1,Calculations!$K150,0),IF($P152=2010,OFFSET('2010'!K$1,Calculations!$K150,0),IF($P152=2011,OFFSET('2011'!K$1,Calculations!$K150,0),IF($P152=2012,OFFSET('2012'!K$1,Calculations!$K150,0),IF($P152=2013,OFFSET('2013'!K$1,Calculations!$K150,0),IF($P152=2014,OFFSET('2014'!K$1,Calculations!$K150,0),IF($P152=2015,OFFSET('2015'!K$1,Calculations!$K150,0),IF($P152=2016,OFFSET('2016'!K$1,Calculations!$K150,0),IF($P152=2017,OFFSET('2017'!K$1,Calculations!$K150,0),0))))))))))))))))</f>
        <v>8.65018504716554E-3</v>
      </c>
      <c r="CJ152" s="31">
        <f ca="1">IF($P152=2002,OFFSET('2002'!L$1,Calculations!$K150,0),IF($P152=2003,OFFSET('2003'!L$1,Calculations!$K150,0),IF($P152=2004,OFFSET('2004'!L$1,Calculations!$K150,0),IF($P152=2005,OFFSET('2005'!L$1,Calculations!$K150,0),IF($P152=2006,OFFSET('2006'!L$1,Calculations!$K150,0),IF($P152=2007,OFFSET('2007'!L$1,Calculations!$K150,0),IF($P152=2008,OFFSET('2008'!L$1,Calculations!$K150,0),IF($P152=2009,OFFSET('2009'!L$1,Calculations!$K150,0),IF($P152=2010,OFFSET('2010'!L$1,Calculations!$K150,0),IF($P152=2011,OFFSET('2011'!L$1,Calculations!$K150,0),IF($P152=2012,OFFSET('2012'!L$1,Calculations!$K150,0),IF($P152=2013,OFFSET('2013'!L$1,Calculations!$K150,0),IF($P152=2014,OFFSET('2014'!L$1,Calculations!$K150,0),IF($P152=2015,OFFSET('2015'!L$1,Calculations!$K150,0),IF($P152=2016,OFFSET('2016'!L$1,Calculations!$K150,0),IF($P152=2017,OFFSET('2017'!L$1,Calculations!$K150,0),0))))))))))))))))</f>
        <v>2.8183605572451309E-2</v>
      </c>
      <c r="CK152" s="31">
        <f ca="1">IF($P152=2002,OFFSET('2002'!M$1,Calculations!$K150,0),IF($P152=2003,OFFSET('2003'!M$1,Calculations!$K150,0),IF($P152=2004,OFFSET('2004'!M$1,Calculations!$K150,0),IF($P152=2005,OFFSET('2005'!M$1,Calculations!$K150,0),IF($P152=2006,OFFSET('2006'!M$1,Calculations!$K150,0),IF($P152=2007,OFFSET('2007'!M$1,Calculations!$K150,0),IF($P152=2008,OFFSET('2008'!M$1,Calculations!$K150,0),IF($P152=2009,OFFSET('2009'!M$1,Calculations!$K150,0),IF($P152=2010,OFFSET('2010'!M$1,Calculations!$K150,0),IF($P152=2011,OFFSET('2011'!M$1,Calculations!$K150,0),IF($P152=2012,OFFSET('2012'!M$1,Calculations!$K150,0),IF($P152=2013,OFFSET('2013'!M$1,Calculations!$K150,0),IF($P152=2014,OFFSET('2014'!M$1,Calculations!$K150,0),IF($P152=2015,OFFSET('2015'!M$1,Calculations!$K150,0),IF($P152=2016,OFFSET('2016'!M$1,Calculations!$K150,0),IF($P152=2017,OFFSET('2017'!M$1,Calculations!$K150,0),0))))))))))))))))</f>
        <v>5.4395322934009064E-3</v>
      </c>
      <c r="CL152" s="31">
        <f ca="1">IF($P152=2002,OFFSET('2002'!N$1,Calculations!$K150,0),IF($P152=2003,OFFSET('2003'!N$1,Calculations!$K150,0),IF($P152=2004,OFFSET('2004'!N$1,Calculations!$K150,0),IF($P152=2005,OFFSET('2005'!N$1,Calculations!$K150,0),IF($P152=2006,OFFSET('2006'!N$1,Calculations!$K150,0),IF($P152=2007,OFFSET('2007'!N$1,Calculations!$K150,0),IF($P152=2008,OFFSET('2008'!N$1,Calculations!$K150,0),IF($P152=2009,OFFSET('2009'!N$1,Calculations!$K150,0),IF($P152=2010,OFFSET('2010'!N$1,Calculations!$K150,0),IF($P152=2011,OFFSET('2011'!N$1,Calculations!$K150,0),IF($P152=2012,OFFSET('2012'!N$1,Calculations!$K150,0),IF($P152=2013,OFFSET('2013'!N$1,Calculations!$K150,0),IF($P152=2014,OFFSET('2014'!N$1,Calculations!$K150,0),IF($P152=2015,OFFSET('2015'!N$1,Calculations!$K150,0),IF($P152=2016,OFFSET('2016'!N$1,Calculations!$K150,0),IF($P152=2017,OFFSET('2017'!N$1,Calculations!$K150,0),0))))))))))))))))</f>
        <v>1.1368700990947205E-2</v>
      </c>
      <c r="CM152" s="31">
        <f ca="1">IF($P152=2002,OFFSET('2002'!O$1,Calculations!$K150,0),IF($P152=2003,OFFSET('2003'!O$1,Calculations!$K150,0),IF($P152=2004,OFFSET('2004'!O$1,Calculations!$K150,0),IF($P152=2005,OFFSET('2005'!O$1,Calculations!$K150,0),IF($P152=2006,OFFSET('2006'!O$1,Calculations!$K150,0),IF($P152=2007,OFFSET('2007'!O$1,Calculations!$K150,0),IF($P152=2008,OFFSET('2008'!O$1,Calculations!$K150,0),IF($P152=2009,OFFSET('2009'!O$1,Calculations!$K150,0),IF($P152=2010,OFFSET('2010'!O$1,Calculations!$K150,0),IF($P152=2011,OFFSET('2011'!O$1,Calculations!$K150,0),IF($P152=2012,OFFSET('2012'!O$1,Calculations!$K150,0),IF($P152=2013,OFFSET('2013'!O$1,Calculations!$K150,0),IF($P152=2014,OFFSET('2014'!O$1,Calculations!$K150,0),IF($P152=2015,OFFSET('2015'!O$1,Calculations!$K150,0),IF($P152=2016,OFFSET('2016'!O$1,Calculations!$K150,0),IF($P152=2017,OFFSET('2017'!O$1,Calculations!$K150,0),0))))))))))))))))</f>
        <v>2.426189714339892E-3</v>
      </c>
      <c r="CN152" s="31">
        <f ca="1">IF($P152=2002,OFFSET('2002'!P$1,Calculations!$K150,0),IF($P152=2003,OFFSET('2003'!P$1,Calculations!$K150,0),IF($P152=2004,OFFSET('2004'!P$1,Calculations!$K150,0),IF($P152=2005,OFFSET('2005'!P$1,Calculations!$K150,0),IF($P152=2006,OFFSET('2006'!P$1,Calculations!$K150,0),IF($P152=2007,OFFSET('2007'!P$1,Calculations!$K150,0),IF($P152=2008,OFFSET('2008'!P$1,Calculations!$K150,0),IF($P152=2009,OFFSET('2009'!P$1,Calculations!$K150,0),IF($P152=2010,OFFSET('2010'!P$1,Calculations!$K150,0),IF($P152=2011,OFFSET('2011'!P$1,Calculations!$K150,0),IF($P152=2012,OFFSET('2012'!P$1,Calculations!$K150,0),IF($P152=2013,OFFSET('2013'!P$1,Calculations!$K150,0),IF($P152=2014,OFFSET('2014'!P$1,Calculations!$K150,0),IF($P152=2015,OFFSET('2015'!P$1,Calculations!$K150,0),IF($P152=2016,OFFSET('2016'!P$1,Calculations!$K150,0),IF($P152=2017,OFFSET('2017'!P$1,Calculations!$K150,0),0))))))))))))))))</f>
        <v>3.0340945818448206E-2</v>
      </c>
      <c r="CO152" s="34">
        <f ca="1">IF($P152=2002,OFFSET('2002'!Q$1,Calculations!$K150,0),IF($P152=2003,OFFSET('2003'!Q$1,Calculations!$K150,0),IF($P152=2004,OFFSET('2004'!Q$1,Calculations!$K150,0),IF($P152=2005,OFFSET('2005'!Q$1,Calculations!$K150,0),IF($P152=2006,OFFSET('2006'!Q$1,Calculations!$K150,0),IF($P152=2007,OFFSET('2007'!Q$1,Calculations!$K150,0),IF($P152=2008,OFFSET('2008'!Q$1,Calculations!$K150,0),IF($P152=2009,OFFSET('2009'!Q$1,Calculations!$K150,0),IF($P152=2010,OFFSET('2010'!Q$1,Calculations!$K150,0),IF($P152=2011,OFFSET('2011'!Q$1,Calculations!$K150,0),IF($P152=2012,OFFSET('2012'!Q$1,Calculations!$K150,0),IF($P152=2013,OFFSET('2013'!Q$1,Calculations!$K150,0),IF($P152=2014,OFFSET('2014'!Q$1,Calculations!$K150,0),IF($P152=2015,OFFSET('2015'!Q$1,Calculations!$K150,0),IF($P152=2016,OFFSET('2016'!Q$1,Calculations!$K150,0),IF($P152=2017,OFFSET('2017'!Q$1,Calculations!$K150,0),0))))))))))))))))</f>
        <v>1.0028507141587957E-2</v>
      </c>
      <c r="CP152" s="31">
        <f ca="1">IF($P152=2002,OFFSET('2002'!K$1,Calculations!$L150,0),IF($P152=2003,OFFSET('2003'!K$1,Calculations!$L150,0),IF($P152=2004,OFFSET('2004'!K$1,Calculations!$L150,0),IF($P152=2005,OFFSET('2005'!K$1,Calculations!$L150,0),IF($P152=2006,OFFSET('2006'!K$1,Calculations!$L150,0),IF($P152=2007,OFFSET('2007'!K$1,Calculations!$L150,0),IF($P152=2008,OFFSET('2008'!K$1,Calculations!$L150,0),IF($P152=2009,OFFSET('2009'!K$1,Calculations!$L150,0),IF($P152=2010,OFFSET('2010'!K$1,Calculations!$L150,0),IF($P152=2011,OFFSET('2011'!K$1,Calculations!$L150,0),IF($P152=2012,OFFSET('2012'!K$1,Calculations!$L150,0),IF($P152=2013,OFFSET('2013'!K$1,Calculations!$L150,0),IF($P152=2014,OFFSET('2014'!K$1,Calculations!$L150,0),IF($P152=2015,OFFSET('2015'!K$1,Calculations!$L150,0),IF($P152=2016,OFFSET('2016'!K$1,Calculations!$L150,0),IF($P152=2017,OFFSET('2017'!K$1,Calculations!$L150,0),0))))))))))))))))</f>
        <v>0</v>
      </c>
      <c r="CQ152" s="31">
        <f ca="1">IF($P152=2002,OFFSET('2002'!L$1,Calculations!$L150,0),IF($P152=2003,OFFSET('2003'!L$1,Calculations!$L150,0),IF($P152=2004,OFFSET('2004'!L$1,Calculations!$L150,0),IF($P152=2005,OFFSET('2005'!L$1,Calculations!$L150,0),IF($P152=2006,OFFSET('2006'!L$1,Calculations!$L150,0),IF($P152=2007,OFFSET('2007'!L$1,Calculations!$L150,0),IF($P152=2008,OFFSET('2008'!L$1,Calculations!$L150,0),IF($P152=2009,OFFSET('2009'!L$1,Calculations!$L150,0),IF($P152=2010,OFFSET('2010'!L$1,Calculations!$L150,0),IF($P152=2011,OFFSET('2011'!L$1,Calculations!$L150,0),IF($P152=2012,OFFSET('2012'!L$1,Calculations!$L150,0),IF($P152=2013,OFFSET('2013'!L$1,Calculations!$L150,0),IF($P152=2014,OFFSET('2014'!L$1,Calculations!$L150,0),IF($P152=2015,OFFSET('2015'!L$1,Calculations!$L150,0),IF($P152=2016,OFFSET('2016'!L$1,Calculations!$L150,0),IF($P152=2017,OFFSET('2017'!L$1,Calculations!$L150,0),0))))))))))))))))</f>
        <v>4.1911399253534739E-5</v>
      </c>
      <c r="CR152" s="31">
        <f ca="1">IF($P152=2002,OFFSET('2002'!M$1,Calculations!$L150,0),IF($P152=2003,OFFSET('2003'!M$1,Calculations!$L150,0),IF($P152=2004,OFFSET('2004'!M$1,Calculations!$L150,0),IF($P152=2005,OFFSET('2005'!M$1,Calculations!$L150,0),IF($P152=2006,OFFSET('2006'!M$1,Calculations!$L150,0),IF($P152=2007,OFFSET('2007'!M$1,Calculations!$L150,0),IF($P152=2008,OFFSET('2008'!M$1,Calculations!$L150,0),IF($P152=2009,OFFSET('2009'!M$1,Calculations!$L150,0),IF($P152=2010,OFFSET('2010'!M$1,Calculations!$L150,0),IF($P152=2011,OFFSET('2011'!M$1,Calculations!$L150,0),IF($P152=2012,OFFSET('2012'!M$1,Calculations!$L150,0),IF($P152=2013,OFFSET('2013'!M$1,Calculations!$L150,0),IF($P152=2014,OFFSET('2014'!M$1,Calculations!$L150,0),IF($P152=2015,OFFSET('2015'!M$1,Calculations!$L150,0),IF($P152=2016,OFFSET('2016'!M$1,Calculations!$L150,0),IF($P152=2017,OFFSET('2017'!M$1,Calculations!$L150,0),0))))))))))))))))</f>
        <v>0</v>
      </c>
      <c r="CS152" s="31">
        <f ca="1">IF($P152=2002,OFFSET('2002'!N$1,Calculations!$L150,0),IF($P152=2003,OFFSET('2003'!N$1,Calculations!$L150,0),IF($P152=2004,OFFSET('2004'!N$1,Calculations!$L150,0),IF($P152=2005,OFFSET('2005'!N$1,Calculations!$L150,0),IF($P152=2006,OFFSET('2006'!N$1,Calculations!$L150,0),IF($P152=2007,OFFSET('2007'!N$1,Calculations!$L150,0),IF($P152=2008,OFFSET('2008'!N$1,Calculations!$L150,0),IF($P152=2009,OFFSET('2009'!N$1,Calculations!$L150,0),IF($P152=2010,OFFSET('2010'!N$1,Calculations!$L150,0),IF($P152=2011,OFFSET('2011'!N$1,Calculations!$L150,0),IF($P152=2012,OFFSET('2012'!N$1,Calculations!$L150,0),IF($P152=2013,OFFSET('2013'!N$1,Calculations!$L150,0),IF($P152=2014,OFFSET('2014'!N$1,Calculations!$L150,0),IF($P152=2015,OFFSET('2015'!N$1,Calculations!$L150,0),IF($P152=2016,OFFSET('2016'!N$1,Calculations!$L150,0),IF($P152=2017,OFFSET('2017'!N$1,Calculations!$L150,0),0))))))))))))))))</f>
        <v>1.1618621378688038E-5</v>
      </c>
      <c r="CT152" s="31">
        <f ca="1">IF($P152=2002,OFFSET('2002'!O$1,Calculations!$L150,0),IF($P152=2003,OFFSET('2003'!O$1,Calculations!$L150,0),IF($P152=2004,OFFSET('2004'!O$1,Calculations!$L150,0),IF($P152=2005,OFFSET('2005'!O$1,Calculations!$L150,0),IF($P152=2006,OFFSET('2006'!O$1,Calculations!$L150,0),IF($P152=2007,OFFSET('2007'!O$1,Calculations!$L150,0),IF($P152=2008,OFFSET('2008'!O$1,Calculations!$L150,0),IF($P152=2009,OFFSET('2009'!O$1,Calculations!$L150,0),IF($P152=2010,OFFSET('2010'!O$1,Calculations!$L150,0),IF($P152=2011,OFFSET('2011'!O$1,Calculations!$L150,0),IF($P152=2012,OFFSET('2012'!O$1,Calculations!$L150,0),IF($P152=2013,OFFSET('2013'!O$1,Calculations!$L150,0),IF($P152=2014,OFFSET('2014'!O$1,Calculations!$L150,0),IF($P152=2015,OFFSET('2015'!O$1,Calculations!$L150,0),IF($P152=2016,OFFSET('2016'!O$1,Calculations!$L150,0),IF($P152=2017,OFFSET('2017'!O$1,Calculations!$L150,0),0))))))))))))))))</f>
        <v>1.3975538494322603E-5</v>
      </c>
      <c r="CU152" s="31">
        <f ca="1">IF($P152=2002,OFFSET('2002'!P$1,Calculations!$L150,0),IF($P152=2003,OFFSET('2003'!P$1,Calculations!$L150,0),IF($P152=2004,OFFSET('2004'!P$1,Calculations!$L150,0),IF($P152=2005,OFFSET('2005'!P$1,Calculations!$L150,0),IF($P152=2006,OFFSET('2006'!P$1,Calculations!$L150,0),IF($P152=2007,OFFSET('2007'!P$1,Calculations!$L150,0),IF($P152=2008,OFFSET('2008'!P$1,Calculations!$L150,0),IF($P152=2009,OFFSET('2009'!P$1,Calculations!$L150,0),IF($P152=2010,OFFSET('2010'!P$1,Calculations!$L150,0),IF($P152=2011,OFFSET('2011'!P$1,Calculations!$L150,0),IF($P152=2012,OFFSET('2012'!P$1,Calculations!$L150,0),IF($P152=2013,OFFSET('2013'!P$1,Calculations!$L150,0),IF($P152=2014,OFFSET('2014'!P$1,Calculations!$L150,0),IF($P152=2015,OFFSET('2015'!P$1,Calculations!$L150,0),IF($P152=2016,OFFSET('2016'!P$1,Calculations!$L150,0),IF($P152=2017,OFFSET('2017'!P$1,Calculations!$L150,0),0))))))))))))))))</f>
        <v>1.234563666816258E-4</v>
      </c>
      <c r="CV152" s="34">
        <f ca="1">IF($P152=2002,OFFSET('2002'!Q$1,Calculations!$L150,0),IF($P152=2003,OFFSET('2003'!Q$1,Calculations!$L150,0),IF($P152=2004,OFFSET('2004'!Q$1,Calculations!$L150,0),IF($P152=2005,OFFSET('2005'!Q$1,Calculations!$L150,0),IF($P152=2006,OFFSET('2006'!Q$1,Calculations!$L150,0),IF($P152=2007,OFFSET('2007'!Q$1,Calculations!$L150,0),IF($P152=2008,OFFSET('2008'!Q$1,Calculations!$L150,0),IF($P152=2009,OFFSET('2009'!Q$1,Calculations!$L150,0),IF($P152=2010,OFFSET('2010'!Q$1,Calculations!$L150,0),IF($P152=2011,OFFSET('2011'!Q$1,Calculations!$L150,0),IF($P152=2012,OFFSET('2012'!Q$1,Calculations!$L150,0),IF($P152=2013,OFFSET('2013'!Q$1,Calculations!$L150,0),IF($P152=2014,OFFSET('2014'!Q$1,Calculations!$L150,0),IF($P152=2015,OFFSET('2015'!Q$1,Calculations!$L150,0),IF($P152=2016,OFFSET('2016'!Q$1,Calculations!$L150,0),IF($P152=2017,OFFSET('2017'!Q$1,Calculations!$L150,0),0))))))))))))))))</f>
        <v>1.3477091328917138E-5</v>
      </c>
      <c r="CW152" s="31">
        <f ca="1">IF($P152=2002,OFFSET('2002'!K$1,Calculations!$M150,0),IF($P152=2003,OFFSET('2003'!K$1,Calculations!$M150,0),IF($P152=2004,OFFSET('2004'!K$1,Calculations!$M150,0),IF($P152=2005,OFFSET('2005'!K$1,Calculations!$M150,0),IF($P152=2006,OFFSET('2006'!K$1,Calculations!$M150,0),IF($P152=2007,OFFSET('2007'!K$1,Calculations!$M150,0),IF($P152=2008,OFFSET('2008'!K$1,Calculations!$M150,0),IF($P152=2009,OFFSET('2009'!K$1,Calculations!$M150,0),IF($P152=2010,OFFSET('2010'!K$1,Calculations!$M150,0),IF($P152=2011,OFFSET('2011'!K$1,Calculations!$M150,0),IF($P152=2012,OFFSET('2012'!K$1,Calculations!$M150,0),IF($P152=2013,OFFSET('2013'!K$1,Calculations!$M150,0),IF($P152=2014,OFFSET('2014'!K$1,Calculations!$M150,0),IF($P152=2015,OFFSET('2015'!K$1,Calculations!$M150,0),IF($P152=2016,OFFSET('2016'!K$1,Calculations!$M150,0),IF($P152=2017,OFFSET('2017'!K$1,Calculations!$M150,0),0))))))))))))))))</f>
        <v>0.36147177278731096</v>
      </c>
      <c r="CX152" s="31">
        <f ca="1">IF($P152=2002,OFFSET('2002'!L$1,Calculations!$M150,0),IF($P152=2003,OFFSET('2003'!L$1,Calculations!$M150,0),IF($P152=2004,OFFSET('2004'!L$1,Calculations!$M150,0),IF($P152=2005,OFFSET('2005'!L$1,Calculations!$M150,0),IF($P152=2006,OFFSET('2006'!L$1,Calculations!$M150,0),IF($P152=2007,OFFSET('2007'!L$1,Calculations!$M150,0),IF($P152=2008,OFFSET('2008'!L$1,Calculations!$M150,0),IF($P152=2009,OFFSET('2009'!L$1,Calculations!$M150,0),IF($P152=2010,OFFSET('2010'!L$1,Calculations!$M150,0),IF($P152=2011,OFFSET('2011'!L$1,Calculations!$M150,0),IF($P152=2012,OFFSET('2012'!L$1,Calculations!$M150,0),IF($P152=2013,OFFSET('2013'!L$1,Calculations!$M150,0),IF($P152=2014,OFFSET('2014'!L$1,Calculations!$M150,0),IF($P152=2015,OFFSET('2015'!L$1,Calculations!$M150,0),IF($P152=2016,OFFSET('2016'!L$1,Calculations!$M150,0),IF($P152=2017,OFFSET('2017'!L$1,Calculations!$M150,0),0))))))))))))))))</f>
        <v>0.18742129511240022</v>
      </c>
      <c r="CY152" s="31">
        <f ca="1">IF($P152=2002,OFFSET('2002'!M$1,Calculations!$M150,0),IF($P152=2003,OFFSET('2003'!M$1,Calculations!$M150,0),IF($P152=2004,OFFSET('2004'!M$1,Calculations!$M150,0),IF($P152=2005,OFFSET('2005'!M$1,Calculations!$M150,0),IF($P152=2006,OFFSET('2006'!M$1,Calculations!$M150,0),IF($P152=2007,OFFSET('2007'!M$1,Calculations!$M150,0),IF($P152=2008,OFFSET('2008'!M$1,Calculations!$M150,0),IF($P152=2009,OFFSET('2009'!M$1,Calculations!$M150,0),IF($P152=2010,OFFSET('2010'!M$1,Calculations!$M150,0),IF($P152=2011,OFFSET('2011'!M$1,Calculations!$M150,0),IF($P152=2012,OFFSET('2012'!M$1,Calculations!$M150,0),IF($P152=2013,OFFSET('2013'!M$1,Calculations!$M150,0),IF($P152=2014,OFFSET('2014'!M$1,Calculations!$M150,0),IF($P152=2015,OFFSET('2015'!M$1,Calculations!$M150,0),IF($P152=2016,OFFSET('2016'!M$1,Calculations!$M150,0),IF($P152=2017,OFFSET('2017'!M$1,Calculations!$M150,0),0))))))))))))))))</f>
        <v>5.2487565551426009E-2</v>
      </c>
      <c r="CZ152" s="31">
        <f ca="1">IF($P152=2002,OFFSET('2002'!N$1,Calculations!$M150,0),IF($P152=2003,OFFSET('2003'!N$1,Calculations!$M150,0),IF($P152=2004,OFFSET('2004'!N$1,Calculations!$M150,0),IF($P152=2005,OFFSET('2005'!N$1,Calculations!$M150,0),IF($P152=2006,OFFSET('2006'!N$1,Calculations!$M150,0),IF($P152=2007,OFFSET('2007'!N$1,Calculations!$M150,0),IF($P152=2008,OFFSET('2008'!N$1,Calculations!$M150,0),IF($P152=2009,OFFSET('2009'!N$1,Calculations!$M150,0),IF($P152=2010,OFFSET('2010'!N$1,Calculations!$M150,0),IF($P152=2011,OFFSET('2011'!N$1,Calculations!$M150,0),IF($P152=2012,OFFSET('2012'!N$1,Calculations!$M150,0),IF($P152=2013,OFFSET('2013'!N$1,Calculations!$M150,0),IF($P152=2014,OFFSET('2014'!N$1,Calculations!$M150,0),IF($P152=2015,OFFSET('2015'!N$1,Calculations!$M150,0),IF($P152=2016,OFFSET('2016'!N$1,Calculations!$M150,0),IF($P152=2017,OFFSET('2017'!N$1,Calculations!$M150,0),0))))))))))))))))</f>
        <v>3.7076988326948758E-2</v>
      </c>
      <c r="DA152" s="31">
        <f ca="1">IF($P152=2002,OFFSET('2002'!O$1,Calculations!$M150,0),IF($P152=2003,OFFSET('2003'!O$1,Calculations!$M150,0),IF($P152=2004,OFFSET('2004'!O$1,Calculations!$M150,0),IF($P152=2005,OFFSET('2005'!O$1,Calculations!$M150,0),IF($P152=2006,OFFSET('2006'!O$1,Calculations!$M150,0),IF($P152=2007,OFFSET('2007'!O$1,Calculations!$M150,0),IF($P152=2008,OFFSET('2008'!O$1,Calculations!$M150,0),IF($P152=2009,OFFSET('2009'!O$1,Calculations!$M150,0),IF($P152=2010,OFFSET('2010'!O$1,Calculations!$M150,0),IF($P152=2011,OFFSET('2011'!O$1,Calculations!$M150,0),IF($P152=2012,OFFSET('2012'!O$1,Calculations!$M150,0),IF($P152=2013,OFFSET('2013'!O$1,Calculations!$M150,0),IF($P152=2014,OFFSET('2014'!O$1,Calculations!$M150,0),IF($P152=2015,OFFSET('2015'!O$1,Calculations!$M150,0),IF($P152=2016,OFFSET('2016'!O$1,Calculations!$M150,0),IF($P152=2017,OFFSET('2017'!O$1,Calculations!$M150,0),0))))))))))))))))</f>
        <v>0.36027759342134863</v>
      </c>
      <c r="DB152" s="31">
        <f ca="1">IF($P152=2002,OFFSET('2002'!P$1,Calculations!$M150,0),IF($P152=2003,OFFSET('2003'!P$1,Calculations!$M150,0),IF($P152=2004,OFFSET('2004'!P$1,Calculations!$M150,0),IF($P152=2005,OFFSET('2005'!P$1,Calculations!$M150,0),IF($P152=2006,OFFSET('2006'!P$1,Calculations!$M150,0),IF($P152=2007,OFFSET('2007'!P$1,Calculations!$M150,0),IF($P152=2008,OFFSET('2008'!P$1,Calculations!$M150,0),IF($P152=2009,OFFSET('2009'!P$1,Calculations!$M150,0),IF($P152=2010,OFFSET('2010'!P$1,Calculations!$M150,0),IF($P152=2011,OFFSET('2011'!P$1,Calculations!$M150,0),IF($P152=2012,OFFSET('2012'!P$1,Calculations!$M150,0),IF($P152=2013,OFFSET('2013'!P$1,Calculations!$M150,0),IF($P152=2014,OFFSET('2014'!P$1,Calculations!$M150,0),IF($P152=2015,OFFSET('2015'!P$1,Calculations!$M150,0),IF($P152=2016,OFFSET('2016'!P$1,Calculations!$M150,0),IF($P152=2017,OFFSET('2017'!P$1,Calculations!$M150,0),0))))))))))))))))</f>
        <v>1.2647848005654268E-3</v>
      </c>
      <c r="DC152" s="34">
        <f ca="1">IF($P152=2002,OFFSET('2002'!Q$1,Calculations!$M150,0),IF($P152=2003,OFFSET('2003'!Q$1,Calculations!$M150,0),IF($P152=2004,OFFSET('2004'!Q$1,Calculations!$M150,0),IF($P152=2005,OFFSET('2005'!Q$1,Calculations!$M150,0),IF($P152=2006,OFFSET('2006'!Q$1,Calculations!$M150,0),IF($P152=2007,OFFSET('2007'!Q$1,Calculations!$M150,0),IF($P152=2008,OFFSET('2008'!Q$1,Calculations!$M150,0),IF($P152=2009,OFFSET('2009'!Q$1,Calculations!$M150,0),IF($P152=2010,OFFSET('2010'!Q$1,Calculations!$M150,0),IF($P152=2011,OFFSET('2011'!Q$1,Calculations!$M150,0),IF($P152=2012,OFFSET('2012'!Q$1,Calculations!$M150,0),IF($P152=2013,OFFSET('2013'!Q$1,Calculations!$M150,0),IF($P152=2014,OFFSET('2014'!Q$1,Calculations!$M150,0),IF($P152=2015,OFFSET('2015'!Q$1,Calculations!$M150,0),IF($P152=2016,OFFSET('2016'!Q$1,Calculations!$M150,0),IF($P152=2017,OFFSET('2017'!Q$1,Calculations!$M150,0),0))))))))))))))))</f>
        <v>1</v>
      </c>
      <c r="DD152" s="14">
        <v>-5.685163977503007E-2</v>
      </c>
      <c r="DE152" s="14">
        <v>4.7762712948613222E-2</v>
      </c>
      <c r="DF152" s="14">
        <v>2.5843158803090231E-2</v>
      </c>
      <c r="DG152" s="14">
        <v>9.1597246788264364E-2</v>
      </c>
      <c r="DH152" s="14">
        <v>2.9397587269934671E-2</v>
      </c>
      <c r="DI152" s="14">
        <v>-6.0044547717199989E-3</v>
      </c>
      <c r="DJ152" s="14">
        <v>-6.1931129504716039E-3</v>
      </c>
      <c r="DK152" s="14">
        <v>-8.5733262179107043E-3</v>
      </c>
      <c r="DL152" s="14">
        <v>-3.83683759231535E-3</v>
      </c>
      <c r="DM152" s="14">
        <v>5.6433633186642476E-2</v>
      </c>
      <c r="DN152" s="14">
        <v>2.0593279509401718E-2</v>
      </c>
      <c r="DO152" s="51">
        <v>-1.3273064735264341E-3</v>
      </c>
      <c r="DQ152" s="154">
        <f t="shared" ca="1" si="277"/>
        <v>-1.0634982848349161E-2</v>
      </c>
      <c r="DR152" s="154">
        <f t="shared" ca="1" si="278"/>
        <v>1.0592323691994065E-2</v>
      </c>
      <c r="DS152" s="154">
        <f t="shared" ca="1" si="279"/>
        <v>9.0895363913789627E-3</v>
      </c>
      <c r="DT152" s="154">
        <f t="shared" ca="1" si="280"/>
        <v>-9.1349339564402734E-4</v>
      </c>
      <c r="DU152" s="154">
        <f t="shared" ca="1" si="281"/>
        <v>6.9224146331204879E-4</v>
      </c>
      <c r="DV152" s="154">
        <f t="shared" ca="1" si="282"/>
        <v>-6.2811964305222951E-3</v>
      </c>
      <c r="DW152" s="154">
        <f t="shared" ca="1" si="283"/>
        <v>-1.296735823917819E-3</v>
      </c>
      <c r="DX152" s="48">
        <f t="shared" ca="1" si="284"/>
        <v>3.057064960861511E-5</v>
      </c>
      <c r="DY152" s="36">
        <f t="shared" ca="1" si="285"/>
        <v>-9.3382470244313415E-3</v>
      </c>
      <c r="DZ152" s="36">
        <f t="shared" ca="1" si="286"/>
        <v>1.1889059515911885E-2</v>
      </c>
      <c r="EA152" s="36">
        <f t="shared" ca="1" si="287"/>
        <v>1.0386272215296782E-2</v>
      </c>
      <c r="EB152" s="36">
        <f t="shared" ca="1" si="288"/>
        <v>3.8324242827379165E-4</v>
      </c>
      <c r="EC152" s="36">
        <f t="shared" ca="1" si="289"/>
        <v>1.9889772872298678E-3</v>
      </c>
      <c r="ED152" s="33">
        <f t="shared" ca="1" si="290"/>
        <v>-4.9844606066044763E-3</v>
      </c>
      <c r="EE152" s="37">
        <f t="shared" ca="1" si="290"/>
        <v>0</v>
      </c>
      <c r="EF152" s="27">
        <f t="shared" ca="1" si="250"/>
        <v>0.98936501715165082</v>
      </c>
      <c r="EG152" s="27">
        <f t="shared" ca="1" si="251"/>
        <v>1.010592323691994</v>
      </c>
      <c r="EH152" s="27">
        <f t="shared" ca="1" si="252"/>
        <v>1.009089536391379</v>
      </c>
      <c r="EI152" s="27">
        <f t="shared" ca="1" si="253"/>
        <v>0.99908650660435594</v>
      </c>
      <c r="EJ152" s="27">
        <f t="shared" ca="1" si="254"/>
        <v>1.0006922414633121</v>
      </c>
      <c r="EK152" s="27">
        <f t="shared" ca="1" si="255"/>
        <v>0.99371880356947773</v>
      </c>
      <c r="EL152" s="27">
        <f t="shared" ca="1" si="256"/>
        <v>0.99870326417608213</v>
      </c>
      <c r="EM152" s="44">
        <f t="shared" si="257"/>
        <v>0.99867269352647359</v>
      </c>
      <c r="EN152" s="38">
        <f t="shared" ca="1" si="258"/>
        <v>584.20746841049674</v>
      </c>
      <c r="EO152" s="38">
        <f t="shared" ca="1" si="259"/>
        <v>595.0550537730411</v>
      </c>
      <c r="EP152" s="38">
        <f t="shared" ca="1" si="260"/>
        <v>597.9480013427667</v>
      </c>
      <c r="EQ152" s="38">
        <f t="shared" ca="1" si="261"/>
        <v>536.66513322697438</v>
      </c>
      <c r="ER152" s="38">
        <f t="shared" ca="1" si="262"/>
        <v>574.89688854734152</v>
      </c>
      <c r="ES152" s="38">
        <f t="shared" ca="1" si="263"/>
        <v>416.9995512327514</v>
      </c>
      <c r="ET152" s="57">
        <f t="shared" ca="1" si="264"/>
        <v>576.69253641454895</v>
      </c>
      <c r="EU152" s="39">
        <f t="shared" si="265"/>
        <v>577.32568769217949</v>
      </c>
      <c r="EV152" s="45">
        <f t="shared" ca="1" si="291"/>
        <v>-0.63315127763053169</v>
      </c>
      <c r="EW152" s="60">
        <f t="shared" si="292"/>
        <v>0.94314836022496995</v>
      </c>
      <c r="EX152" s="60">
        <f t="shared" si="293"/>
        <v>1.0477627129486131</v>
      </c>
      <c r="EY152" s="60">
        <f t="shared" si="294"/>
        <v>1.0258431588030903</v>
      </c>
      <c r="EZ152" s="60">
        <f t="shared" si="295"/>
        <v>1.0915972467882644</v>
      </c>
      <c r="FA152" s="60">
        <f t="shared" si="296"/>
        <v>1.0293975872699346</v>
      </c>
      <c r="FB152" s="60">
        <f t="shared" si="297"/>
        <v>0.99399554522828004</v>
      </c>
      <c r="FC152" s="60">
        <f t="shared" si="298"/>
        <v>0.99380688704952835</v>
      </c>
      <c r="FD152" s="60">
        <f t="shared" si="299"/>
        <v>0.99142667378208926</v>
      </c>
      <c r="FE152" s="60">
        <f t="shared" si="300"/>
        <v>0.99616316240768465</v>
      </c>
      <c r="FF152" s="60">
        <f t="shared" si="301"/>
        <v>1.0564336331866424</v>
      </c>
      <c r="FG152" s="44">
        <f t="shared" si="302"/>
        <v>1.0205932795094017</v>
      </c>
      <c r="FH152" s="38">
        <f t="shared" si="266"/>
        <v>498.48698352042084</v>
      </c>
      <c r="FI152" s="38">
        <f t="shared" si="267"/>
        <v>325.7919353866555</v>
      </c>
      <c r="FJ152" s="38">
        <f t="shared" si="268"/>
        <v>381.16572678098697</v>
      </c>
      <c r="FK152" s="38">
        <f t="shared" si="269"/>
        <v>671.19329854883415</v>
      </c>
      <c r="FL152" s="38">
        <f t="shared" si="270"/>
        <v>770.48563001577679</v>
      </c>
      <c r="FM152" s="38">
        <f t="shared" si="271"/>
        <v>565.29736399326919</v>
      </c>
      <c r="FN152" s="38">
        <f t="shared" si="272"/>
        <v>623.0390032502703</v>
      </c>
      <c r="FO152" s="38">
        <f t="shared" si="273"/>
        <v>531.78025191999018</v>
      </c>
      <c r="FP152" s="38">
        <f t="shared" si="274"/>
        <v>501.75099513489567</v>
      </c>
      <c r="FQ152" s="38">
        <f t="shared" si="275"/>
        <v>973.33308489229955</v>
      </c>
      <c r="FR152" s="59">
        <f t="shared" si="276"/>
        <v>546.42434904996435</v>
      </c>
      <c r="FS152" s="2">
        <f t="shared" ca="1" si="303"/>
        <v>-9.3943611395962065E-3</v>
      </c>
      <c r="FT152" s="2">
        <f t="shared" ca="1" si="304"/>
        <v>1.1834195367573368E-2</v>
      </c>
      <c r="FU152" s="2">
        <f t="shared" ca="1" si="305"/>
        <v>1.0346052499479659E-2</v>
      </c>
      <c r="FV152" s="2">
        <f t="shared" ca="1" si="306"/>
        <v>3.836664283501505E-4</v>
      </c>
      <c r="FW152" s="2">
        <f t="shared" ca="1" si="307"/>
        <v>1.9895792880614445E-3</v>
      </c>
      <c r="FX152" s="19">
        <f t="shared" ca="1" si="308"/>
        <v>-5.0034288274875948E-3</v>
      </c>
      <c r="FY152" s="13">
        <f t="shared" ca="1" si="309"/>
        <v>0</v>
      </c>
      <c r="FZ152" s="2">
        <f t="shared" ca="1" si="310"/>
        <v>-1.0691938452950937E-2</v>
      </c>
      <c r="GA152" s="2">
        <f t="shared" ca="1" si="311"/>
        <v>1.0536618054218613E-2</v>
      </c>
      <c r="GB152" s="2">
        <f t="shared" ca="1" si="312"/>
        <v>9.0484751861249907E-3</v>
      </c>
      <c r="GC152" s="2">
        <f t="shared" ca="1" si="313"/>
        <v>-9.1391088500454955E-4</v>
      </c>
      <c r="GD152" s="2">
        <f t="shared" ca="1" si="314"/>
        <v>6.9200197470663965E-4</v>
      </c>
      <c r="GE152" s="2">
        <f t="shared" ca="1" si="315"/>
        <v>-6.301006140842281E-3</v>
      </c>
      <c r="GF152" s="2">
        <f t="shared" ca="1" si="316"/>
        <v>-1.2975773133547179E-3</v>
      </c>
      <c r="GG152" s="13">
        <f t="shared" si="317"/>
        <v>-1.3281881249979015E-3</v>
      </c>
      <c r="GH152" s="2">
        <f t="shared" si="318"/>
        <v>-5.8531680807225303E-2</v>
      </c>
      <c r="GI152" s="2">
        <f t="shared" si="319"/>
        <v>4.6657141320048862E-2</v>
      </c>
      <c r="GJ152" s="2">
        <f t="shared" si="320"/>
        <v>2.5514868399623802E-2</v>
      </c>
      <c r="GK152" s="2">
        <f t="shared" si="321"/>
        <v>8.7641987668822058E-2</v>
      </c>
      <c r="GL152" s="2">
        <f t="shared" si="322"/>
        <v>2.8973764412063115E-2</v>
      </c>
      <c r="GM152" s="2">
        <f t="shared" si="323"/>
        <v>-6.022553997295791E-3</v>
      </c>
      <c r="GN152" s="2">
        <f t="shared" si="324"/>
        <v>-6.2123698223040666E-3</v>
      </c>
      <c r="GO152" s="2">
        <f t="shared" si="325"/>
        <v>-8.6102885910796893E-3</v>
      </c>
      <c r="GP152" s="2">
        <f t="shared" si="326"/>
        <v>-3.8442171357912121E-3</v>
      </c>
      <c r="GQ152" s="2">
        <f t="shared" si="327"/>
        <v>5.4898738482921372E-2</v>
      </c>
      <c r="GR152" s="2">
        <f t="shared" si="328"/>
        <v>2.038410478321798E-2</v>
      </c>
    </row>
    <row r="153" spans="1:200">
      <c r="A153" s="70">
        <v>106</v>
      </c>
      <c r="B153" s="70">
        <v>107</v>
      </c>
      <c r="C153" s="70">
        <v>108</v>
      </c>
      <c r="D153" s="70">
        <v>109</v>
      </c>
      <c r="E153" s="70">
        <v>110</v>
      </c>
      <c r="F153" s="70">
        <v>111</v>
      </c>
      <c r="G153" s="70">
        <v>112</v>
      </c>
      <c r="H153" s="70">
        <v>113</v>
      </c>
      <c r="I153" s="70">
        <v>114</v>
      </c>
      <c r="J153" s="70">
        <v>115</v>
      </c>
      <c r="K153" s="70">
        <v>116</v>
      </c>
      <c r="L153" s="70">
        <v>117</v>
      </c>
      <c r="M153" s="70">
        <v>118</v>
      </c>
      <c r="O153" s="15">
        <v>42156</v>
      </c>
      <c r="P153" s="21">
        <v>2015</v>
      </c>
      <c r="Q153" s="19">
        <f ca="1">IF($P153=2002,OFFSET('2002'!K$1,Calculations!$A151,0),IF($P153=2003,OFFSET('2003'!K$1,Calculations!$A151,0),IF($P153=2004,OFFSET('2004'!K$1,Calculations!$A151,0),IF($P153=2005,OFFSET('2005'!K$1,Calculations!$A151,0),IF($P153=2006,OFFSET('2006'!K$1,Calculations!$A151,0),IF($P153=2007,OFFSET('2007'!K$1,Calculations!$A151,0),IF($P153=2008,OFFSET('2008'!K$1,Calculations!$A151,0),IF($P153=2009,OFFSET('2009'!K$1,Calculations!$A151,0),IF($P153=2010,OFFSET('2010'!K$1,Calculations!$A151,0),IF($P153=2011,OFFSET('2011'!K$1,Calculations!$A151,0),IF($P153=2012,OFFSET('2012'!K$1,Calculations!$A151,0),IF($P153=2013,OFFSET('2013'!K$1,Calculations!$A151,0),IF($P153=2014,OFFSET('2014'!K$1,Calculations!$A151,0),IF($P153=2015,OFFSET('2015'!K$1,Calculations!$A151,0),IF($P153=2016,OFFSET('2016'!K$1,Calculations!$A151,0),IF($P153=2017,OFFSET('2017'!K$1,Calculations!$A151,0),0))))))))))))))))</f>
        <v>0.46804529246673338</v>
      </c>
      <c r="R153" s="19">
        <f ca="1">IF($P153=2002,OFFSET('2002'!L$1,Calculations!$A151,0),IF($P153=2003,OFFSET('2003'!L$1,Calculations!$A151,0),IF($P153=2004,OFFSET('2004'!L$1,Calculations!$A151,0),IF($P153=2005,OFFSET('2005'!L$1,Calculations!$A151,0),IF($P153=2006,OFFSET('2006'!L$1,Calculations!$A151,0),IF($P153=2007,OFFSET('2007'!L$1,Calculations!$A151,0),IF($P153=2008,OFFSET('2008'!L$1,Calculations!$A151,0),IF($P153=2009,OFFSET('2009'!L$1,Calculations!$A151,0),IF($P153=2010,OFFSET('2010'!L$1,Calculations!$A151,0),IF($P153=2011,OFFSET('2011'!L$1,Calculations!$A151,0),IF($P153=2012,OFFSET('2012'!L$1,Calculations!$A151,0),IF($P153=2013,OFFSET('2013'!L$1,Calculations!$A151,0),IF($P153=2014,OFFSET('2014'!L$1,Calculations!$A151,0),IF($P153=2015,OFFSET('2015'!L$1,Calculations!$A151,0),IF($P153=2016,OFFSET('2016'!L$1,Calculations!$A151,0),IF($P153=2017,OFFSET('2017'!L$1,Calculations!$A151,0),0))))))))))))))))</f>
        <v>0.13317808884046112</v>
      </c>
      <c r="S153" s="19">
        <f ca="1">IF($P153=2002,OFFSET('2002'!M$1,Calculations!$A151,0),IF($P153=2003,OFFSET('2003'!M$1,Calculations!$A151,0),IF($P153=2004,OFFSET('2004'!M$1,Calculations!$A151,0),IF($P153=2005,OFFSET('2005'!M$1,Calculations!$A151,0),IF($P153=2006,OFFSET('2006'!M$1,Calculations!$A151,0),IF($P153=2007,OFFSET('2007'!M$1,Calculations!$A151,0),IF($P153=2008,OFFSET('2008'!M$1,Calculations!$A151,0),IF($P153=2009,OFFSET('2009'!M$1,Calculations!$A151,0),IF($P153=2010,OFFSET('2010'!M$1,Calculations!$A151,0),IF($P153=2011,OFFSET('2011'!M$1,Calculations!$A151,0),IF($P153=2012,OFFSET('2012'!M$1,Calculations!$A151,0),IF($P153=2013,OFFSET('2013'!M$1,Calculations!$A151,0),IF($P153=2014,OFFSET('2014'!M$1,Calculations!$A151,0),IF($P153=2015,OFFSET('2015'!M$1,Calculations!$A151,0),IF($P153=2016,OFFSET('2016'!M$1,Calculations!$A151,0),IF($P153=2017,OFFSET('2017'!M$1,Calculations!$A151,0),0))))))))))))))))</f>
        <v>0.20047642366675936</v>
      </c>
      <c r="T153" s="19">
        <f ca="1">IF($P153=2002,OFFSET('2002'!N$1,Calculations!$A151,0),IF($P153=2003,OFFSET('2003'!N$1,Calculations!$A151,0),IF($P153=2004,OFFSET('2004'!N$1,Calculations!$A151,0),IF($P153=2005,OFFSET('2005'!N$1,Calculations!$A151,0),IF($P153=2006,OFFSET('2006'!N$1,Calculations!$A151,0),IF($P153=2007,OFFSET('2007'!N$1,Calculations!$A151,0),IF($P153=2008,OFFSET('2008'!N$1,Calculations!$A151,0),IF($P153=2009,OFFSET('2009'!N$1,Calculations!$A151,0),IF($P153=2010,OFFSET('2010'!N$1,Calculations!$A151,0),IF($P153=2011,OFFSET('2011'!N$1,Calculations!$A151,0),IF($P153=2012,OFFSET('2012'!N$1,Calculations!$A151,0),IF($P153=2013,OFFSET('2013'!N$1,Calculations!$A151,0),IF($P153=2014,OFFSET('2014'!N$1,Calculations!$A151,0),IF($P153=2015,OFFSET('2015'!N$1,Calculations!$A151,0),IF($P153=2016,OFFSET('2016'!N$1,Calculations!$A151,0),IF($P153=2017,OFFSET('2017'!N$1,Calculations!$A151,0),0))))))))))))))))</f>
        <v>0.2343903984882163</v>
      </c>
      <c r="U153" s="19">
        <f ca="1">IF($P153=2002,OFFSET('2002'!O$1,Calculations!$A151,0),IF($P153=2003,OFFSET('2003'!O$1,Calculations!$A151,0),IF($P153=2004,OFFSET('2004'!O$1,Calculations!$A151,0),IF($P153=2005,OFFSET('2005'!O$1,Calculations!$A151,0),IF($P153=2006,OFFSET('2006'!O$1,Calculations!$A151,0),IF($P153=2007,OFFSET('2007'!O$1,Calculations!$A151,0),IF($P153=2008,OFFSET('2008'!O$1,Calculations!$A151,0),IF($P153=2009,OFFSET('2009'!O$1,Calculations!$A151,0),IF($P153=2010,OFFSET('2010'!O$1,Calculations!$A151,0),IF($P153=2011,OFFSET('2011'!O$1,Calculations!$A151,0),IF($P153=2012,OFFSET('2012'!O$1,Calculations!$A151,0),IF($P153=2013,OFFSET('2013'!O$1,Calculations!$A151,0),IF($P153=2014,OFFSET('2014'!O$1,Calculations!$A151,0),IF($P153=2015,OFFSET('2015'!O$1,Calculations!$A151,0),IF($P153=2016,OFFSET('2016'!O$1,Calculations!$A151,0),IF($P153=2017,OFFSET('2017'!O$1,Calculations!$A151,0),0))))))))))))))))</f>
        <v>0.31626316195034265</v>
      </c>
      <c r="V153" s="19">
        <f ca="1">IF($P153=2002,OFFSET('2002'!P$1,Calculations!$A151,0),IF($P153=2003,OFFSET('2003'!P$1,Calculations!$A151,0),IF($P153=2004,OFFSET('2004'!P$1,Calculations!$A151,0),IF($P153=2005,OFFSET('2005'!P$1,Calculations!$A151,0),IF($P153=2006,OFFSET('2006'!P$1,Calculations!$A151,0),IF($P153=2007,OFFSET('2007'!P$1,Calculations!$A151,0),IF($P153=2008,OFFSET('2008'!P$1,Calculations!$A151,0),IF($P153=2009,OFFSET('2009'!P$1,Calculations!$A151,0),IF($P153=2010,OFFSET('2010'!P$1,Calculations!$A151,0),IF($P153=2011,OFFSET('2011'!P$1,Calculations!$A151,0),IF($P153=2012,OFFSET('2012'!P$1,Calculations!$A151,0),IF($P153=2013,OFFSET('2013'!P$1,Calculations!$A151,0),IF($P153=2014,OFFSET('2014'!P$1,Calculations!$A151,0),IF($P153=2015,OFFSET('2015'!P$1,Calculations!$A151,0),IF($P153=2016,OFFSET('2016'!P$1,Calculations!$A151,0),IF($P153=2017,OFFSET('2017'!P$1,Calculations!$A151,0),0))))))))))))))))</f>
        <v>0.17243043912453376</v>
      </c>
      <c r="W153" s="13">
        <f ca="1">IF($P153=2002,OFFSET('2002'!Q$1,Calculations!$A151,0),IF($P153=2003,OFFSET('2003'!Q$1,Calculations!$A151,0),IF($P153=2004,OFFSET('2004'!Q$1,Calculations!$A151,0),IF($P153=2005,OFFSET('2005'!Q$1,Calculations!$A151,0),IF($P153=2006,OFFSET('2006'!Q$1,Calculations!$A151,0),IF($P153=2007,OFFSET('2007'!Q$1,Calculations!$A151,0),IF($P153=2008,OFFSET('2008'!Q$1,Calculations!$A151,0),IF($P153=2009,OFFSET('2009'!Q$1,Calculations!$A151,0),IF($P153=2010,OFFSET('2010'!Q$1,Calculations!$A151,0),IF($P153=2011,OFFSET('2011'!Q$1,Calculations!$A151,0),IF($P153=2012,OFFSET('2012'!Q$1,Calculations!$A151,0),IF($P153=2013,OFFSET('2013'!Q$1,Calculations!$A151,0),IF($P153=2014,OFFSET('2014'!Q$1,Calculations!$A151,0),IF($P153=2015,OFFSET('2015'!Q$1,Calculations!$A151,0),IF($P153=2016,OFFSET('2016'!Q$1,Calculations!$A151,0),IF($P153=2017,OFFSET('2017'!Q$1,Calculations!$A151,0),0))))))))))))))))</f>
        <v>0.32755127762640124</v>
      </c>
      <c r="X153" s="31">
        <f ca="1">IF($P153=2002,OFFSET('2002'!K$1,Calculations!$B151,0),IF($P153=2003,OFFSET('2003'!K$1,Calculations!$B151,0),IF($P153=2004,OFFSET('2004'!K$1,Calculations!$B151,0),IF($P153=2005,OFFSET('2005'!K$1,Calculations!$B151,0),IF($P153=2006,OFFSET('2006'!K$1,Calculations!$B151,0),IF($P153=2007,OFFSET('2007'!K$1,Calculations!$B151,0),IF($P153=2008,OFFSET('2008'!K$1,Calculations!$B151,0),IF($P153=2009,OFFSET('2009'!K$1,Calculations!$B151,0),IF($P153=2010,OFFSET('2010'!K$1,Calculations!$B151,0),IF($P153=2011,OFFSET('2011'!K$1,Calculations!$B151,0),IF($P153=2012,OFFSET('2012'!K$1,Calculations!$B151,0),IF($P153=2013,OFFSET('2013'!K$1,Calculations!$B151,0),IF($P153=2014,OFFSET('2014'!K$1,Calculations!$B151,0),IF($P153=2015,OFFSET('2015'!K$1,Calculations!$B151,0),IF($P153=2016,OFFSET('2016'!K$1,Calculations!$B151,0),IF($P153=2017,OFFSET('2017'!K$1,Calculations!$B151,0),0))))))))))))))))</f>
        <v>0.11006049785833638</v>
      </c>
      <c r="Y153" s="31">
        <f ca="1">IF($P153=2002,OFFSET('2002'!L$1,Calculations!$B151,0),IF($P153=2003,OFFSET('2003'!L$1,Calculations!$B151,0),IF($P153=2004,OFFSET('2004'!L$1,Calculations!$B151,0),IF($P153=2005,OFFSET('2005'!L$1,Calculations!$B151,0),IF($P153=2006,OFFSET('2006'!L$1,Calculations!$B151,0),IF($P153=2007,OFFSET('2007'!L$1,Calculations!$B151,0),IF($P153=2008,OFFSET('2008'!L$1,Calculations!$B151,0),IF($P153=2009,OFFSET('2009'!L$1,Calculations!$B151,0),IF($P153=2010,OFFSET('2010'!L$1,Calculations!$B151,0),IF($P153=2011,OFFSET('2011'!L$1,Calculations!$B151,0),IF($P153=2012,OFFSET('2012'!L$1,Calculations!$B151,0),IF($P153=2013,OFFSET('2013'!L$1,Calculations!$B151,0),IF($P153=2014,OFFSET('2014'!L$1,Calculations!$B151,0),IF($P153=2015,OFFSET('2015'!L$1,Calculations!$B151,0),IF($P153=2016,OFFSET('2016'!L$1,Calculations!$B151,0),IF($P153=2017,OFFSET('2017'!L$1,Calculations!$B151,0),0))))))))))))))))</f>
        <v>3.4170818332382294E-2</v>
      </c>
      <c r="Z153" s="31">
        <f ca="1">IF($P153=2002,OFFSET('2002'!M$1,Calculations!$B151,0),IF($P153=2003,OFFSET('2003'!M$1,Calculations!$B151,0),IF($P153=2004,OFFSET('2004'!M$1,Calculations!$B151,0),IF($P153=2005,OFFSET('2005'!M$1,Calculations!$B151,0),IF($P153=2006,OFFSET('2006'!M$1,Calculations!$B151,0),IF($P153=2007,OFFSET('2007'!M$1,Calculations!$B151,0),IF($P153=2008,OFFSET('2008'!M$1,Calculations!$B151,0),IF($P153=2009,OFFSET('2009'!M$1,Calculations!$B151,0),IF($P153=2010,OFFSET('2010'!M$1,Calculations!$B151,0),IF($P153=2011,OFFSET('2011'!M$1,Calculations!$B151,0),IF($P153=2012,OFFSET('2012'!M$1,Calculations!$B151,0),IF($P153=2013,OFFSET('2013'!M$1,Calculations!$B151,0),IF($P153=2014,OFFSET('2014'!M$1,Calculations!$B151,0),IF($P153=2015,OFFSET('2015'!M$1,Calculations!$B151,0),IF($P153=2016,OFFSET('2016'!M$1,Calculations!$B151,0),IF($P153=2017,OFFSET('2017'!M$1,Calculations!$B151,0),0))))))))))))))))</f>
        <v>0.14201823369996594</v>
      </c>
      <c r="AA153" s="31">
        <f ca="1">IF($P153=2002,OFFSET('2002'!N$1,Calculations!$B151,0),IF($P153=2003,OFFSET('2003'!N$1,Calculations!$B151,0),IF($P153=2004,OFFSET('2004'!N$1,Calculations!$B151,0),IF($P153=2005,OFFSET('2005'!N$1,Calculations!$B151,0),IF($P153=2006,OFFSET('2006'!N$1,Calculations!$B151,0),IF($P153=2007,OFFSET('2007'!N$1,Calculations!$B151,0),IF($P153=2008,OFFSET('2008'!N$1,Calculations!$B151,0),IF($P153=2009,OFFSET('2009'!N$1,Calculations!$B151,0),IF($P153=2010,OFFSET('2010'!N$1,Calculations!$B151,0),IF($P153=2011,OFFSET('2011'!N$1,Calculations!$B151,0),IF($P153=2012,OFFSET('2012'!N$1,Calculations!$B151,0),IF($P153=2013,OFFSET('2013'!N$1,Calculations!$B151,0),IF($P153=2014,OFFSET('2014'!N$1,Calculations!$B151,0),IF($P153=2015,OFFSET('2015'!N$1,Calculations!$B151,0),IF($P153=2016,OFFSET('2016'!N$1,Calculations!$B151,0),IF($P153=2017,OFFSET('2017'!N$1,Calculations!$B151,0),0))))))))))))))))</f>
        <v>8.5322491553223204E-2</v>
      </c>
      <c r="AB153" s="31">
        <f ca="1">IF($P153=2002,OFFSET('2002'!O$1,Calculations!$B151,0),IF($P153=2003,OFFSET('2003'!O$1,Calculations!$B151,0),IF($P153=2004,OFFSET('2004'!O$1,Calculations!$B151,0),IF($P153=2005,OFFSET('2005'!O$1,Calculations!$B151,0),IF($P153=2006,OFFSET('2006'!O$1,Calculations!$B151,0),IF($P153=2007,OFFSET('2007'!O$1,Calculations!$B151,0),IF($P153=2008,OFFSET('2008'!O$1,Calculations!$B151,0),IF($P153=2009,OFFSET('2009'!O$1,Calculations!$B151,0),IF($P153=2010,OFFSET('2010'!O$1,Calculations!$B151,0),IF($P153=2011,OFFSET('2011'!O$1,Calculations!$B151,0),IF($P153=2012,OFFSET('2012'!O$1,Calculations!$B151,0),IF($P153=2013,OFFSET('2013'!O$1,Calculations!$B151,0),IF($P153=2014,OFFSET('2014'!O$1,Calculations!$B151,0),IF($P153=2015,OFFSET('2015'!O$1,Calculations!$B151,0),IF($P153=2016,OFFSET('2016'!O$1,Calculations!$B151,0),IF($P153=2017,OFFSET('2017'!O$1,Calculations!$B151,0),0))))))))))))))))</f>
        <v>0.11241975332607133</v>
      </c>
      <c r="AC153" s="31">
        <f ca="1">IF($P153=2002,OFFSET('2002'!P$1,Calculations!$B151,0),IF($P153=2003,OFFSET('2003'!P$1,Calculations!$B151,0),IF($P153=2004,OFFSET('2004'!P$1,Calculations!$B151,0),IF($P153=2005,OFFSET('2005'!P$1,Calculations!$B151,0),IF($P153=2006,OFFSET('2006'!P$1,Calculations!$B151,0),IF($P153=2007,OFFSET('2007'!P$1,Calculations!$B151,0),IF($P153=2008,OFFSET('2008'!P$1,Calculations!$B151,0),IF($P153=2009,OFFSET('2009'!P$1,Calculations!$B151,0),IF($P153=2010,OFFSET('2010'!P$1,Calculations!$B151,0),IF($P153=2011,OFFSET('2011'!P$1,Calculations!$B151,0),IF($P153=2012,OFFSET('2012'!P$1,Calculations!$B151,0),IF($P153=2013,OFFSET('2013'!P$1,Calculations!$B151,0),IF($P153=2014,OFFSET('2014'!P$1,Calculations!$B151,0),IF($P153=2015,OFFSET('2015'!P$1,Calculations!$B151,0),IF($P153=2016,OFFSET('2016'!P$1,Calculations!$B151,0),IF($P153=2017,OFFSET('2017'!P$1,Calculations!$B151,0),0))))))))))))))))</f>
        <v>4.8388767819294277E-2</v>
      </c>
      <c r="AD153" s="34">
        <f ca="1">IF($P153=2002,OFFSET('2002'!Q$1,Calculations!$B151,0),IF($P153=2003,OFFSET('2003'!Q$1,Calculations!$B151,0),IF($P153=2004,OFFSET('2004'!Q$1,Calculations!$B151,0),IF($P153=2005,OFFSET('2005'!Q$1,Calculations!$B151,0),IF($P153=2006,OFFSET('2006'!Q$1,Calculations!$B151,0),IF($P153=2007,OFFSET('2007'!Q$1,Calculations!$B151,0),IF($P153=2008,OFFSET('2008'!Q$1,Calculations!$B151,0),IF($P153=2009,OFFSET('2009'!Q$1,Calculations!$B151,0),IF($P153=2010,OFFSET('2010'!Q$1,Calculations!$B151,0),IF($P153=2011,OFFSET('2011'!Q$1,Calculations!$B151,0),IF($P153=2012,OFFSET('2012'!Q$1,Calculations!$B151,0),IF($P153=2013,OFFSET('2013'!Q$1,Calculations!$B151,0),IF($P153=2014,OFFSET('2014'!Q$1,Calculations!$B151,0),IF($P153=2015,OFFSET('2015'!Q$1,Calculations!$B151,0),IF($P153=2016,OFFSET('2016'!Q$1,Calculations!$B151,0),IF($P153=2017,OFFSET('2017'!Q$1,Calculations!$B151,0),0))))))))))))))))</f>
        <v>9.7640596692114626E-2</v>
      </c>
      <c r="AE153" s="31">
        <f ca="1">IF($P153=2002,OFFSET('2002'!K$1,Calculations!$C151,0),IF($P153=2003,OFFSET('2003'!K$1,Calculations!$C151,0),IF($P153=2004,OFFSET('2004'!K$1,Calculations!$C151,0),IF($P153=2005,OFFSET('2005'!K$1,Calculations!$C151,0),IF($P153=2006,OFFSET('2006'!K$1,Calculations!$C151,0),IF($P153=2007,OFFSET('2007'!K$1,Calculations!$C151,0),IF($P153=2008,OFFSET('2008'!K$1,Calculations!$C151,0),IF($P153=2009,OFFSET('2009'!K$1,Calculations!$C151,0),IF($P153=2010,OFFSET('2010'!K$1,Calculations!$C151,0),IF($P153=2011,OFFSET('2011'!K$1,Calculations!$C151,0),IF($P153=2012,OFFSET('2012'!K$1,Calculations!$C151,0),IF($P153=2013,OFFSET('2013'!K$1,Calculations!$C151,0),IF($P153=2014,OFFSET('2014'!K$1,Calculations!$C151,0),IF($P153=2015,OFFSET('2015'!K$1,Calculations!$C151,0),IF($P153=2016,OFFSET('2016'!K$1,Calculations!$C151,0),IF($P153=2017,OFFSET('2017'!K$1,Calculations!$C151,0),0))))))))))))))))</f>
        <v>2.2015036787591404E-2</v>
      </c>
      <c r="AF153" s="31">
        <f ca="1">IF($P153=2002,OFFSET('2002'!L$1,Calculations!$C151,0),IF($P153=2003,OFFSET('2003'!L$1,Calculations!$C151,0),IF($P153=2004,OFFSET('2004'!L$1,Calculations!$C151,0),IF($P153=2005,OFFSET('2005'!L$1,Calculations!$C151,0),IF($P153=2006,OFFSET('2006'!L$1,Calculations!$C151,0),IF($P153=2007,OFFSET('2007'!L$1,Calculations!$C151,0),IF($P153=2008,OFFSET('2008'!L$1,Calculations!$C151,0),IF($P153=2009,OFFSET('2009'!L$1,Calculations!$C151,0),IF($P153=2010,OFFSET('2010'!L$1,Calculations!$C151,0),IF($P153=2011,OFFSET('2011'!L$1,Calculations!$C151,0),IF($P153=2012,OFFSET('2012'!L$1,Calculations!$C151,0),IF($P153=2013,OFFSET('2013'!L$1,Calculations!$C151,0),IF($P153=2014,OFFSET('2014'!L$1,Calculations!$C151,0),IF($P153=2015,OFFSET('2015'!L$1,Calculations!$C151,0),IF($P153=2016,OFFSET('2016'!L$1,Calculations!$C151,0),IF($P153=2017,OFFSET('2017'!L$1,Calculations!$C151,0),0))))))))))))))))</f>
        <v>0.12474909693694282</v>
      </c>
      <c r="AG153" s="31">
        <f ca="1">IF($P153=2002,OFFSET('2002'!M$1,Calculations!$C151,0),IF($P153=2003,OFFSET('2003'!M$1,Calculations!$C151,0),IF($P153=2004,OFFSET('2004'!M$1,Calculations!$C151,0),IF($P153=2005,OFFSET('2005'!M$1,Calculations!$C151,0),IF($P153=2006,OFFSET('2006'!M$1,Calculations!$C151,0),IF($P153=2007,OFFSET('2007'!M$1,Calculations!$C151,0),IF($P153=2008,OFFSET('2008'!M$1,Calculations!$C151,0),IF($P153=2009,OFFSET('2009'!M$1,Calculations!$C151,0),IF($P153=2010,OFFSET('2010'!M$1,Calculations!$C151,0),IF($P153=2011,OFFSET('2011'!M$1,Calculations!$C151,0),IF($P153=2012,OFFSET('2012'!M$1,Calculations!$C151,0),IF($P153=2013,OFFSET('2013'!M$1,Calculations!$C151,0),IF($P153=2014,OFFSET('2014'!M$1,Calculations!$C151,0),IF($P153=2015,OFFSET('2015'!M$1,Calculations!$C151,0),IF($P153=2016,OFFSET('2016'!M$1,Calculations!$C151,0),IF($P153=2017,OFFSET('2017'!M$1,Calculations!$C151,0),0))))))))))))))))</f>
        <v>0.11438094797671677</v>
      </c>
      <c r="AH153" s="31">
        <f ca="1">IF($P153=2002,OFFSET('2002'!N$1,Calculations!$C151,0),IF($P153=2003,OFFSET('2003'!N$1,Calculations!$C151,0),IF($P153=2004,OFFSET('2004'!N$1,Calculations!$C151,0),IF($P153=2005,OFFSET('2005'!N$1,Calculations!$C151,0),IF($P153=2006,OFFSET('2006'!N$1,Calculations!$C151,0),IF($P153=2007,OFFSET('2007'!N$1,Calculations!$C151,0),IF($P153=2008,OFFSET('2008'!N$1,Calculations!$C151,0),IF($P153=2009,OFFSET('2009'!N$1,Calculations!$C151,0),IF($P153=2010,OFFSET('2010'!N$1,Calculations!$C151,0),IF($P153=2011,OFFSET('2011'!N$1,Calculations!$C151,0),IF($P153=2012,OFFSET('2012'!N$1,Calculations!$C151,0),IF($P153=2013,OFFSET('2013'!N$1,Calculations!$C151,0),IF($P153=2014,OFFSET('2014'!N$1,Calculations!$C151,0),IF($P153=2015,OFFSET('2015'!N$1,Calculations!$C151,0),IF($P153=2016,OFFSET('2016'!N$1,Calculations!$C151,0),IF($P153=2017,OFFSET('2017'!N$1,Calculations!$C151,0),0))))))))))))))))</f>
        <v>0.13896566293142709</v>
      </c>
      <c r="AI153" s="31">
        <f ca="1">IF($P153=2002,OFFSET('2002'!O$1,Calculations!$C151,0),IF($P153=2003,OFFSET('2003'!O$1,Calculations!$C151,0),IF($P153=2004,OFFSET('2004'!O$1,Calculations!$C151,0),IF($P153=2005,OFFSET('2005'!O$1,Calculations!$C151,0),IF($P153=2006,OFFSET('2006'!O$1,Calculations!$C151,0),IF($P153=2007,OFFSET('2007'!O$1,Calculations!$C151,0),IF($P153=2008,OFFSET('2008'!O$1,Calculations!$C151,0),IF($P153=2009,OFFSET('2009'!O$1,Calculations!$C151,0),IF($P153=2010,OFFSET('2010'!O$1,Calculations!$C151,0),IF($P153=2011,OFFSET('2011'!O$1,Calculations!$C151,0),IF($P153=2012,OFFSET('2012'!O$1,Calculations!$C151,0),IF($P153=2013,OFFSET('2013'!O$1,Calculations!$C151,0),IF($P153=2014,OFFSET('2014'!O$1,Calculations!$C151,0),IF($P153=2015,OFFSET('2015'!O$1,Calculations!$C151,0),IF($P153=2016,OFFSET('2016'!O$1,Calculations!$C151,0),IF($P153=2017,OFFSET('2017'!O$1,Calculations!$C151,0),0))))))))))))))))</f>
        <v>5.0259263389313975E-2</v>
      </c>
      <c r="AJ153" s="31">
        <f ca="1">IF($P153=2002,OFFSET('2002'!P$1,Calculations!$C151,0),IF($P153=2003,OFFSET('2003'!P$1,Calculations!$C151,0),IF($P153=2004,OFFSET('2004'!P$1,Calculations!$C151,0),IF($P153=2005,OFFSET('2005'!P$1,Calculations!$C151,0),IF($P153=2006,OFFSET('2006'!P$1,Calculations!$C151,0),IF($P153=2007,OFFSET('2007'!P$1,Calculations!$C151,0),IF($P153=2008,OFFSET('2008'!P$1,Calculations!$C151,0),IF($P153=2009,OFFSET('2009'!P$1,Calculations!$C151,0),IF($P153=2010,OFFSET('2010'!P$1,Calculations!$C151,0),IF($P153=2011,OFFSET('2011'!P$1,Calculations!$C151,0),IF($P153=2012,OFFSET('2012'!P$1,Calculations!$C151,0),IF($P153=2013,OFFSET('2013'!P$1,Calculations!$C151,0),IF($P153=2014,OFFSET('2014'!P$1,Calculations!$C151,0),IF($P153=2015,OFFSET('2015'!P$1,Calculations!$C151,0),IF($P153=2016,OFFSET('2016'!P$1,Calculations!$C151,0),IF($P153=2017,OFFSET('2017'!P$1,Calculations!$C151,0),0))))))))))))))))</f>
        <v>6.8666063028042193E-2</v>
      </c>
      <c r="AK153" s="34">
        <f ca="1">IF($P153=2002,OFFSET('2002'!Q$1,Calculations!$C151,0),IF($P153=2003,OFFSET('2003'!Q$1,Calculations!$C151,0),IF($P153=2004,OFFSET('2004'!Q$1,Calculations!$C151,0),IF($P153=2005,OFFSET('2005'!Q$1,Calculations!$C151,0),IF($P153=2006,OFFSET('2006'!Q$1,Calculations!$C151,0),IF($P153=2007,OFFSET('2007'!Q$1,Calculations!$C151,0),IF($P153=2008,OFFSET('2008'!Q$1,Calculations!$C151,0),IF($P153=2009,OFFSET('2009'!Q$1,Calculations!$C151,0),IF($P153=2010,OFFSET('2010'!Q$1,Calculations!$C151,0),IF($P153=2011,OFFSET('2011'!Q$1,Calculations!$C151,0),IF($P153=2012,OFFSET('2012'!Q$1,Calculations!$C151,0),IF($P153=2013,OFFSET('2013'!Q$1,Calculations!$C151,0),IF($P153=2014,OFFSET('2014'!Q$1,Calculations!$C151,0),IF($P153=2015,OFFSET('2015'!Q$1,Calculations!$C151,0),IF($P153=2016,OFFSET('2016'!Q$1,Calculations!$C151,0),IF($P153=2017,OFFSET('2017'!Q$1,Calculations!$C151,0),0))))))))))))))))</f>
        <v>6.0549262604213755E-2</v>
      </c>
      <c r="AL153" s="31">
        <f ca="1">IF($P153=2002,OFFSET('2002'!K$1,Calculations!$D151,0),IF($P153=2003,OFFSET('2003'!K$1,Calculations!$D151,0),IF($P153=2004,OFFSET('2004'!K$1,Calculations!$D151,0),IF($P153=2005,OFFSET('2005'!K$1,Calculations!$D151,0),IF($P153=2006,OFFSET('2006'!K$1,Calculations!$D151,0),IF($P153=2007,OFFSET('2007'!K$1,Calculations!$D151,0),IF($P153=2008,OFFSET('2008'!K$1,Calculations!$D151,0),IF($P153=2009,OFFSET('2009'!K$1,Calculations!$D151,0),IF($P153=2010,OFFSET('2010'!K$1,Calculations!$D151,0),IF($P153=2011,OFFSET('2011'!K$1,Calculations!$D151,0),IF($P153=2012,OFFSET('2012'!K$1,Calculations!$D151,0),IF($P153=2013,OFFSET('2013'!K$1,Calculations!$D151,0),IF($P153=2014,OFFSET('2014'!K$1,Calculations!$D151,0),IF($P153=2015,OFFSET('2015'!K$1,Calculations!$D151,0),IF($P153=2016,OFFSET('2016'!K$1,Calculations!$D151,0),IF($P153=2017,OFFSET('2017'!K$1,Calculations!$D151,0),0))))))))))))))))</f>
        <v>1.0146653166727517E-2</v>
      </c>
      <c r="AM153" s="31">
        <f ca="1">IF($P153=2002,OFFSET('2002'!L$1,Calculations!$D151,0),IF($P153=2003,OFFSET('2003'!L$1,Calculations!$D151,0),IF($P153=2004,OFFSET('2004'!L$1,Calculations!$D151,0),IF($P153=2005,OFFSET('2005'!L$1,Calculations!$D151,0),IF($P153=2006,OFFSET('2006'!L$1,Calculations!$D151,0),IF($P153=2007,OFFSET('2007'!L$1,Calculations!$D151,0),IF($P153=2008,OFFSET('2008'!L$1,Calculations!$D151,0),IF($P153=2009,OFFSET('2009'!L$1,Calculations!$D151,0),IF($P153=2010,OFFSET('2010'!L$1,Calculations!$D151,0),IF($P153=2011,OFFSET('2011'!L$1,Calculations!$D151,0),IF($P153=2012,OFFSET('2012'!L$1,Calculations!$D151,0),IF($P153=2013,OFFSET('2013'!L$1,Calculations!$D151,0),IF($P153=2014,OFFSET('2014'!L$1,Calculations!$D151,0),IF($P153=2015,OFFSET('2015'!L$1,Calculations!$D151,0),IF($P153=2016,OFFSET('2016'!L$1,Calculations!$D151,0),IF($P153=2017,OFFSET('2017'!L$1,Calculations!$D151,0),0))))))))))))))))</f>
        <v>0.13211825314497677</v>
      </c>
      <c r="AN153" s="31">
        <f ca="1">IF($P153=2002,OFFSET('2002'!M$1,Calculations!$D151,0),IF($P153=2003,OFFSET('2003'!M$1,Calculations!$D151,0),IF($P153=2004,OFFSET('2004'!M$1,Calculations!$D151,0),IF($P153=2005,OFFSET('2005'!M$1,Calculations!$D151,0),IF($P153=2006,OFFSET('2006'!M$1,Calculations!$D151,0),IF($P153=2007,OFFSET('2007'!M$1,Calculations!$D151,0),IF($P153=2008,OFFSET('2008'!M$1,Calculations!$D151,0),IF($P153=2009,OFFSET('2009'!M$1,Calculations!$D151,0),IF($P153=2010,OFFSET('2010'!M$1,Calculations!$D151,0),IF($P153=2011,OFFSET('2011'!M$1,Calculations!$D151,0),IF($P153=2012,OFFSET('2012'!M$1,Calculations!$D151,0),IF($P153=2013,OFFSET('2013'!M$1,Calculations!$D151,0),IF($P153=2014,OFFSET('2014'!M$1,Calculations!$D151,0),IF($P153=2015,OFFSET('2015'!M$1,Calculations!$D151,0),IF($P153=2016,OFFSET('2016'!M$1,Calculations!$D151,0),IF($P153=2017,OFFSET('2017'!M$1,Calculations!$D151,0),0))))))))))))))))</f>
        <v>7.5956097239844353E-2</v>
      </c>
      <c r="AO153" s="31">
        <f ca="1">IF($P153=2002,OFFSET('2002'!N$1,Calculations!$D151,0),IF($P153=2003,OFFSET('2003'!N$1,Calculations!$D151,0),IF($P153=2004,OFFSET('2004'!N$1,Calculations!$D151,0),IF($P153=2005,OFFSET('2005'!N$1,Calculations!$D151,0),IF($P153=2006,OFFSET('2006'!N$1,Calculations!$D151,0),IF($P153=2007,OFFSET('2007'!N$1,Calculations!$D151,0),IF($P153=2008,OFFSET('2008'!N$1,Calculations!$D151,0),IF($P153=2009,OFFSET('2009'!N$1,Calculations!$D151,0),IF($P153=2010,OFFSET('2010'!N$1,Calculations!$D151,0),IF($P153=2011,OFFSET('2011'!N$1,Calculations!$D151,0),IF($P153=2012,OFFSET('2012'!N$1,Calculations!$D151,0),IF($P153=2013,OFFSET('2013'!N$1,Calculations!$D151,0),IF($P153=2014,OFFSET('2014'!N$1,Calculations!$D151,0),IF($P153=2015,OFFSET('2015'!N$1,Calculations!$D151,0),IF($P153=2016,OFFSET('2016'!N$1,Calculations!$D151,0),IF($P153=2017,OFFSET('2017'!N$1,Calculations!$D151,0),0))))))))))))))))</f>
        <v>3.0877701143801464E-2</v>
      </c>
      <c r="AP153" s="31">
        <f ca="1">IF($P153=2002,OFFSET('2002'!O$1,Calculations!$D151,0),IF($P153=2003,OFFSET('2003'!O$1,Calculations!$D151,0),IF($P153=2004,OFFSET('2004'!O$1,Calculations!$D151,0),IF($P153=2005,OFFSET('2005'!O$1,Calculations!$D151,0),IF($P153=2006,OFFSET('2006'!O$1,Calculations!$D151,0),IF($P153=2007,OFFSET('2007'!O$1,Calculations!$D151,0),IF($P153=2008,OFFSET('2008'!O$1,Calculations!$D151,0),IF($P153=2009,OFFSET('2009'!O$1,Calculations!$D151,0),IF($P153=2010,OFFSET('2010'!O$1,Calculations!$D151,0),IF($P153=2011,OFFSET('2011'!O$1,Calculations!$D151,0),IF($P153=2012,OFFSET('2012'!O$1,Calculations!$D151,0),IF($P153=2013,OFFSET('2013'!O$1,Calculations!$D151,0),IF($P153=2014,OFFSET('2014'!O$1,Calculations!$D151,0),IF($P153=2015,OFFSET('2015'!O$1,Calculations!$D151,0),IF($P153=2016,OFFSET('2016'!O$1,Calculations!$D151,0),IF($P153=2017,OFFSET('2017'!O$1,Calculations!$D151,0),0))))))))))))))))</f>
        <v>6.2907454277051814E-2</v>
      </c>
      <c r="AQ153" s="31">
        <f ca="1">IF($P153=2002,OFFSET('2002'!P$1,Calculations!$D151,0),IF($P153=2003,OFFSET('2003'!P$1,Calculations!$D151,0),IF($P153=2004,OFFSET('2004'!P$1,Calculations!$D151,0),IF($P153=2005,OFFSET('2005'!P$1,Calculations!$D151,0),IF($P153=2006,OFFSET('2006'!P$1,Calculations!$D151,0),IF($P153=2007,OFFSET('2007'!P$1,Calculations!$D151,0),IF($P153=2008,OFFSET('2008'!P$1,Calculations!$D151,0),IF($P153=2009,OFFSET('2009'!P$1,Calculations!$D151,0),IF($P153=2010,OFFSET('2010'!P$1,Calculations!$D151,0),IF($P153=2011,OFFSET('2011'!P$1,Calculations!$D151,0),IF($P153=2012,OFFSET('2012'!P$1,Calculations!$D151,0),IF($P153=2013,OFFSET('2013'!P$1,Calculations!$D151,0),IF($P153=2014,OFFSET('2014'!P$1,Calculations!$D151,0),IF($P153=2015,OFFSET('2015'!P$1,Calculations!$D151,0),IF($P153=2016,OFFSET('2016'!P$1,Calculations!$D151,0),IF($P153=2017,OFFSET('2017'!P$1,Calculations!$D151,0),0))))))))))))))))</f>
        <v>2.3072359550784963E-2</v>
      </c>
      <c r="AR153" s="34">
        <f ca="1">IF($P153=2002,OFFSET('2002'!Q$1,Calculations!$D151,0),IF($P153=2003,OFFSET('2003'!Q$1,Calculations!$D151,0),IF($P153=2004,OFFSET('2004'!Q$1,Calculations!$D151,0),IF($P153=2005,OFFSET('2005'!Q$1,Calculations!$D151,0),IF($P153=2006,OFFSET('2006'!Q$1,Calculations!$D151,0),IF($P153=2007,OFFSET('2007'!Q$1,Calculations!$D151,0),IF($P153=2008,OFFSET('2008'!Q$1,Calculations!$D151,0),IF($P153=2009,OFFSET('2009'!Q$1,Calculations!$D151,0),IF($P153=2010,OFFSET('2010'!Q$1,Calculations!$D151,0),IF($P153=2011,OFFSET('2011'!Q$1,Calculations!$D151,0),IF($P153=2012,OFFSET('2012'!Q$1,Calculations!$D151,0),IF($P153=2013,OFFSET('2013'!Q$1,Calculations!$D151,0),IF($P153=2014,OFFSET('2014'!Q$1,Calculations!$D151,0),IF($P153=2015,OFFSET('2015'!Q$1,Calculations!$D151,0),IF($P153=2016,OFFSET('2016'!Q$1,Calculations!$D151,0),IF($P153=2017,OFFSET('2017'!Q$1,Calculations!$D151,0),0))))))))))))))))</f>
        <v>5.6273671583002137E-2</v>
      </c>
      <c r="AS153" s="31">
        <f ca="1">IF($P153=2002,OFFSET('2002'!K$1,Calculations!$E151,0),IF($P153=2003,OFFSET('2003'!K$1,Calculations!$E151,0),IF($P153=2004,OFFSET('2004'!K$1,Calculations!$E151,0),IF($P153=2005,OFFSET('2005'!K$1,Calculations!$E151,0),IF($P153=2006,OFFSET('2006'!K$1,Calculations!$E151,0),IF($P153=2007,OFFSET('2007'!K$1,Calculations!$E151,0),IF($P153=2008,OFFSET('2008'!K$1,Calculations!$E151,0),IF($P153=2009,OFFSET('2009'!K$1,Calculations!$E151,0),IF($P153=2010,OFFSET('2010'!K$1,Calculations!$E151,0),IF($P153=2011,OFFSET('2011'!K$1,Calculations!$E151,0),IF($P153=2012,OFFSET('2012'!K$1,Calculations!$E151,0),IF($P153=2013,OFFSET('2013'!K$1,Calculations!$E151,0),IF($P153=2014,OFFSET('2014'!K$1,Calculations!$E151,0),IF($P153=2015,OFFSET('2015'!K$1,Calculations!$E151,0),IF($P153=2016,OFFSET('2016'!K$1,Calculations!$E151,0),IF($P153=2017,OFFSET('2017'!K$1,Calculations!$E151,0),0))))))))))))))))</f>
        <v>1.3680982397347819E-2</v>
      </c>
      <c r="AT153" s="31">
        <f ca="1">IF($P153=2002,OFFSET('2002'!L$1,Calculations!$E151,0),IF($P153=2003,OFFSET('2003'!L$1,Calculations!$E151,0),IF($P153=2004,OFFSET('2004'!L$1,Calculations!$E151,0),IF($P153=2005,OFFSET('2005'!L$1,Calculations!$E151,0),IF($P153=2006,OFFSET('2006'!L$1,Calculations!$E151,0),IF($P153=2007,OFFSET('2007'!L$1,Calculations!$E151,0),IF($P153=2008,OFFSET('2008'!L$1,Calculations!$E151,0),IF($P153=2009,OFFSET('2009'!L$1,Calculations!$E151,0),IF($P153=2010,OFFSET('2010'!L$1,Calculations!$E151,0),IF($P153=2011,OFFSET('2011'!L$1,Calculations!$E151,0),IF($P153=2012,OFFSET('2012'!L$1,Calculations!$E151,0),IF($P153=2013,OFFSET('2013'!L$1,Calculations!$E151,0),IF($P153=2014,OFFSET('2014'!L$1,Calculations!$E151,0),IF($P153=2015,OFFSET('2015'!L$1,Calculations!$E151,0),IF($P153=2016,OFFSET('2016'!L$1,Calculations!$E151,0),IF($P153=2017,OFFSET('2017'!L$1,Calculations!$E151,0),0))))))))))))))))</f>
        <v>0.14965081243232861</v>
      </c>
      <c r="AU153" s="31">
        <f ca="1">IF($P153=2002,OFFSET('2002'!M$1,Calculations!$E151,0),IF($P153=2003,OFFSET('2003'!M$1,Calculations!$E151,0),IF($P153=2004,OFFSET('2004'!M$1,Calculations!$E151,0),IF($P153=2005,OFFSET('2005'!M$1,Calculations!$E151,0),IF($P153=2006,OFFSET('2006'!M$1,Calculations!$E151,0),IF($P153=2007,OFFSET('2007'!M$1,Calculations!$E151,0),IF($P153=2008,OFFSET('2008'!M$1,Calculations!$E151,0),IF($P153=2009,OFFSET('2009'!M$1,Calculations!$E151,0),IF($P153=2010,OFFSET('2010'!M$1,Calculations!$E151,0),IF($P153=2011,OFFSET('2011'!M$1,Calculations!$E151,0),IF($P153=2012,OFFSET('2012'!M$1,Calculations!$E151,0),IF($P153=2013,OFFSET('2013'!M$1,Calculations!$E151,0),IF($P153=2014,OFFSET('2014'!M$1,Calculations!$E151,0),IF($P153=2015,OFFSET('2015'!M$1,Calculations!$E151,0),IF($P153=2016,OFFSET('2016'!M$1,Calculations!$E151,0),IF($P153=2017,OFFSET('2017'!M$1,Calculations!$E151,0),0))))))))))))))))</f>
        <v>0.1041060956559287</v>
      </c>
      <c r="AV153" s="31">
        <f ca="1">IF($P153=2002,OFFSET('2002'!N$1,Calculations!$E151,0),IF($P153=2003,OFFSET('2003'!N$1,Calculations!$E151,0),IF($P153=2004,OFFSET('2004'!N$1,Calculations!$E151,0),IF($P153=2005,OFFSET('2005'!N$1,Calculations!$E151,0),IF($P153=2006,OFFSET('2006'!N$1,Calculations!$E151,0),IF($P153=2007,OFFSET('2007'!N$1,Calculations!$E151,0),IF($P153=2008,OFFSET('2008'!N$1,Calculations!$E151,0),IF($P153=2009,OFFSET('2009'!N$1,Calculations!$E151,0),IF($P153=2010,OFFSET('2010'!N$1,Calculations!$E151,0),IF($P153=2011,OFFSET('2011'!N$1,Calculations!$E151,0),IF($P153=2012,OFFSET('2012'!N$1,Calculations!$E151,0),IF($P153=2013,OFFSET('2013'!N$1,Calculations!$E151,0),IF($P153=2014,OFFSET('2014'!N$1,Calculations!$E151,0),IF($P153=2015,OFFSET('2015'!N$1,Calculations!$E151,0),IF($P153=2016,OFFSET('2016'!N$1,Calculations!$E151,0),IF($P153=2017,OFFSET('2017'!N$1,Calculations!$E151,0),0))))))))))))))))</f>
        <v>9.5879491879565557E-2</v>
      </c>
      <c r="AW153" s="31">
        <f ca="1">IF($P153=2002,OFFSET('2002'!O$1,Calculations!$E151,0),IF($P153=2003,OFFSET('2003'!O$1,Calculations!$E151,0),IF($P153=2004,OFFSET('2004'!O$1,Calculations!$E151,0),IF($P153=2005,OFFSET('2005'!O$1,Calculations!$E151,0),IF($P153=2006,OFFSET('2006'!O$1,Calculations!$E151,0),IF($P153=2007,OFFSET('2007'!O$1,Calculations!$E151,0),IF($P153=2008,OFFSET('2008'!O$1,Calculations!$E151,0),IF($P153=2009,OFFSET('2009'!O$1,Calculations!$E151,0),IF($P153=2010,OFFSET('2010'!O$1,Calculations!$E151,0),IF($P153=2011,OFFSET('2011'!O$1,Calculations!$E151,0),IF($P153=2012,OFFSET('2012'!O$1,Calculations!$E151,0),IF($P153=2013,OFFSET('2013'!O$1,Calculations!$E151,0),IF($P153=2014,OFFSET('2014'!O$1,Calculations!$E151,0),IF($P153=2015,OFFSET('2015'!O$1,Calculations!$E151,0),IF($P153=2016,OFFSET('2016'!O$1,Calculations!$E151,0),IF($P153=2017,OFFSET('2017'!O$1,Calculations!$E151,0),0))))))))))))))))</f>
        <v>0.10954164029939639</v>
      </c>
      <c r="AX153" s="31">
        <f ca="1">IF($P153=2002,OFFSET('2002'!P$1,Calculations!$E151,0),IF($P153=2003,OFFSET('2003'!P$1,Calculations!$E151,0),IF($P153=2004,OFFSET('2004'!P$1,Calculations!$E151,0),IF($P153=2005,OFFSET('2005'!P$1,Calculations!$E151,0),IF($P153=2006,OFFSET('2006'!P$1,Calculations!$E151,0),IF($P153=2007,OFFSET('2007'!P$1,Calculations!$E151,0),IF($P153=2008,OFFSET('2008'!P$1,Calculations!$E151,0),IF($P153=2009,OFFSET('2009'!P$1,Calculations!$E151,0),IF($P153=2010,OFFSET('2010'!P$1,Calculations!$E151,0),IF($P153=2011,OFFSET('2011'!P$1,Calculations!$E151,0),IF($P153=2012,OFFSET('2012'!P$1,Calculations!$E151,0),IF($P153=2013,OFFSET('2013'!P$1,Calculations!$E151,0),IF($P153=2014,OFFSET('2014'!P$1,Calculations!$E151,0),IF($P153=2015,OFFSET('2015'!P$1,Calculations!$E151,0),IF($P153=2016,OFFSET('2016'!P$1,Calculations!$E151,0),IF($P153=2017,OFFSET('2017'!P$1,Calculations!$E151,0),0))))))))))))))))</f>
        <v>5.1298603577300955E-2</v>
      </c>
      <c r="AY153" s="34">
        <f ca="1">IF($P153=2002,OFFSET('2002'!Q$1,Calculations!$E151,0),IF($P153=2003,OFFSET('2003'!Q$1,Calculations!$E151,0),IF($P153=2004,OFFSET('2004'!Q$1,Calculations!$E151,0),IF($P153=2005,OFFSET('2005'!Q$1,Calculations!$E151,0),IF($P153=2006,OFFSET('2006'!Q$1,Calculations!$E151,0),IF($P153=2007,OFFSET('2007'!Q$1,Calculations!$E151,0),IF($P153=2008,OFFSET('2008'!Q$1,Calculations!$E151,0),IF($P153=2009,OFFSET('2009'!Q$1,Calculations!$E151,0),IF($P153=2010,OFFSET('2010'!Q$1,Calculations!$E151,0),IF($P153=2011,OFFSET('2011'!Q$1,Calculations!$E151,0),IF($P153=2012,OFFSET('2012'!Q$1,Calculations!$E151,0),IF($P153=2013,OFFSET('2013'!Q$1,Calculations!$E151,0),IF($P153=2014,OFFSET('2014'!Q$1,Calculations!$E151,0),IF($P153=2015,OFFSET('2015'!Q$1,Calculations!$E151,0),IF($P153=2016,OFFSET('2016'!Q$1,Calculations!$E151,0),IF($P153=2017,OFFSET('2017'!Q$1,Calculations!$E151,0),0))))))))))))))))</f>
        <v>8.1834955187570099E-2</v>
      </c>
      <c r="AZ153" s="31">
        <f ca="1">IF($P153=2002,OFFSET('2002'!K$1,Calculations!$F151,0),IF($P153=2003,OFFSET('2003'!K$1,Calculations!$F151,0),IF($P153=2004,OFFSET('2004'!K$1,Calculations!$F151,0),IF($P153=2005,OFFSET('2005'!K$1,Calculations!$F151,0),IF($P153=2006,OFFSET('2006'!K$1,Calculations!$F151,0),IF($P153=2007,OFFSET('2007'!K$1,Calculations!$F151,0),IF($P153=2008,OFFSET('2008'!K$1,Calculations!$F151,0),IF($P153=2009,OFFSET('2009'!K$1,Calculations!$F151,0),IF($P153=2010,OFFSET('2010'!K$1,Calculations!$F151,0),IF($P153=2011,OFFSET('2011'!K$1,Calculations!$F151,0),IF($P153=2012,OFFSET('2012'!K$1,Calculations!$F151,0),IF($P153=2013,OFFSET('2013'!K$1,Calculations!$F151,0),IF($P153=2014,OFFSET('2014'!K$1,Calculations!$F151,0),IF($P153=2015,OFFSET('2015'!K$1,Calculations!$F151,0),IF($P153=2016,OFFSET('2016'!K$1,Calculations!$F151,0),IF($P153=2017,OFFSET('2017'!K$1,Calculations!$F151,0),0))))))))))))))))</f>
        <v>1.8490386321689446E-4</v>
      </c>
      <c r="BA153" s="31">
        <f ca="1">IF($P153=2002,OFFSET('2002'!L$1,Calculations!$F151,0),IF($P153=2003,OFFSET('2003'!L$1,Calculations!$F151,0),IF($P153=2004,OFFSET('2004'!L$1,Calculations!$F151,0),IF($P153=2005,OFFSET('2005'!L$1,Calculations!$F151,0),IF($P153=2006,OFFSET('2006'!L$1,Calculations!$F151,0),IF($P153=2007,OFFSET('2007'!L$1,Calculations!$F151,0),IF($P153=2008,OFFSET('2008'!L$1,Calculations!$F151,0),IF($P153=2009,OFFSET('2009'!L$1,Calculations!$F151,0),IF($P153=2010,OFFSET('2010'!L$1,Calculations!$F151,0),IF($P153=2011,OFFSET('2011'!L$1,Calculations!$F151,0),IF($P153=2012,OFFSET('2012'!L$1,Calculations!$F151,0),IF($P153=2013,OFFSET('2013'!L$1,Calculations!$F151,0),IF($P153=2014,OFFSET('2014'!L$1,Calculations!$F151,0),IF($P153=2015,OFFSET('2015'!L$1,Calculations!$F151,0),IF($P153=2016,OFFSET('2016'!L$1,Calculations!$F151,0),IF($P153=2017,OFFSET('2017'!L$1,Calculations!$F151,0),0))))))))))))))))</f>
        <v>6.4999221210793462E-3</v>
      </c>
      <c r="BB153" s="31">
        <f ca="1">IF($P153=2002,OFFSET('2002'!M$1,Calculations!$F151,0),IF($P153=2003,OFFSET('2003'!M$1,Calculations!$F151,0),IF($P153=2004,OFFSET('2004'!M$1,Calculations!$F151,0),IF($P153=2005,OFFSET('2005'!M$1,Calculations!$F151,0),IF($P153=2006,OFFSET('2006'!M$1,Calculations!$F151,0),IF($P153=2007,OFFSET('2007'!M$1,Calculations!$F151,0),IF($P153=2008,OFFSET('2008'!M$1,Calculations!$F151,0),IF($P153=2009,OFFSET('2009'!M$1,Calculations!$F151,0),IF($P153=2010,OFFSET('2010'!M$1,Calculations!$F151,0),IF($P153=2011,OFFSET('2011'!M$1,Calculations!$F151,0),IF($P153=2012,OFFSET('2012'!M$1,Calculations!$F151,0),IF($P153=2013,OFFSET('2013'!M$1,Calculations!$F151,0),IF($P153=2014,OFFSET('2014'!M$1,Calculations!$F151,0),IF($P153=2015,OFFSET('2015'!M$1,Calculations!$F151,0),IF($P153=2016,OFFSET('2016'!M$1,Calculations!$F151,0),IF($P153=2017,OFFSET('2017'!M$1,Calculations!$F151,0),0))))))))))))))))</f>
        <v>8.0656821536819849E-3</v>
      </c>
      <c r="BC153" s="31">
        <f ca="1">IF($P153=2002,OFFSET('2002'!N$1,Calculations!$F151,0),IF($P153=2003,OFFSET('2003'!N$1,Calculations!$F151,0),IF($P153=2004,OFFSET('2004'!N$1,Calculations!$F151,0),IF($P153=2005,OFFSET('2005'!N$1,Calculations!$F151,0),IF($P153=2006,OFFSET('2006'!N$1,Calculations!$F151,0),IF($P153=2007,OFFSET('2007'!N$1,Calculations!$F151,0),IF($P153=2008,OFFSET('2008'!N$1,Calculations!$F151,0),IF($P153=2009,OFFSET('2009'!N$1,Calculations!$F151,0),IF($P153=2010,OFFSET('2010'!N$1,Calculations!$F151,0),IF($P153=2011,OFFSET('2011'!N$1,Calculations!$F151,0),IF($P153=2012,OFFSET('2012'!N$1,Calculations!$F151,0),IF($P153=2013,OFFSET('2013'!N$1,Calculations!$F151,0),IF($P153=2014,OFFSET('2014'!N$1,Calculations!$F151,0),IF($P153=2015,OFFSET('2015'!N$1,Calculations!$F151,0),IF($P153=2016,OFFSET('2016'!N$1,Calculations!$F151,0),IF($P153=2017,OFFSET('2017'!N$1,Calculations!$F151,0),0))))))))))))))))</f>
        <v>1.5308533434865684E-2</v>
      </c>
      <c r="BD153" s="31">
        <f ca="1">IF($P153=2002,OFFSET('2002'!O$1,Calculations!$F151,0),IF($P153=2003,OFFSET('2003'!O$1,Calculations!$F151,0),IF($P153=2004,OFFSET('2004'!O$1,Calculations!$F151,0),IF($P153=2005,OFFSET('2005'!O$1,Calculations!$F151,0),IF($P153=2006,OFFSET('2006'!O$1,Calculations!$F151,0),IF($P153=2007,OFFSET('2007'!O$1,Calculations!$F151,0),IF($P153=2008,OFFSET('2008'!O$1,Calculations!$F151,0),IF($P153=2009,OFFSET('2009'!O$1,Calculations!$F151,0),IF($P153=2010,OFFSET('2010'!O$1,Calculations!$F151,0),IF($P153=2011,OFFSET('2011'!O$1,Calculations!$F151,0),IF($P153=2012,OFFSET('2012'!O$1,Calculations!$F151,0),IF($P153=2013,OFFSET('2013'!O$1,Calculations!$F151,0),IF($P153=2014,OFFSET('2014'!O$1,Calculations!$F151,0),IF($P153=2015,OFFSET('2015'!O$1,Calculations!$F151,0),IF($P153=2016,OFFSET('2016'!O$1,Calculations!$F151,0),IF($P153=2017,OFFSET('2017'!O$1,Calculations!$F151,0),0))))))))))))))))</f>
        <v>1.5174117017503186E-3</v>
      </c>
      <c r="BE153" s="31">
        <f ca="1">IF($P153=2002,OFFSET('2002'!P$1,Calculations!$F151,0),IF($P153=2003,OFFSET('2003'!P$1,Calculations!$F151,0),IF($P153=2004,OFFSET('2004'!P$1,Calculations!$F151,0),IF($P153=2005,OFFSET('2005'!P$1,Calculations!$F151,0),IF($P153=2006,OFFSET('2006'!P$1,Calculations!$F151,0),IF($P153=2007,OFFSET('2007'!P$1,Calculations!$F151,0),IF($P153=2008,OFFSET('2008'!P$1,Calculations!$F151,0),IF($P153=2009,OFFSET('2009'!P$1,Calculations!$F151,0),IF($P153=2010,OFFSET('2010'!P$1,Calculations!$F151,0),IF($P153=2011,OFFSET('2011'!P$1,Calculations!$F151,0),IF($P153=2012,OFFSET('2012'!P$1,Calculations!$F151,0),IF($P153=2013,OFFSET('2013'!P$1,Calculations!$F151,0),IF($P153=2014,OFFSET('2014'!P$1,Calculations!$F151,0),IF($P153=2015,OFFSET('2015'!P$1,Calculations!$F151,0),IF($P153=2016,OFFSET('2016'!P$1,Calculations!$F151,0),IF($P153=2017,OFFSET('2017'!P$1,Calculations!$F151,0),0))))))))))))))))</f>
        <v>1.3283831349414641E-2</v>
      </c>
      <c r="BF153" s="34">
        <f ca="1">IF($P153=2002,OFFSET('2002'!Q$1,Calculations!$F151,0),IF($P153=2003,OFFSET('2003'!Q$1,Calculations!$F151,0),IF($P153=2004,OFFSET('2004'!Q$1,Calculations!$F151,0),IF($P153=2005,OFFSET('2005'!Q$1,Calculations!$F151,0),IF($P153=2006,OFFSET('2006'!Q$1,Calculations!$F151,0),IF($P153=2007,OFFSET('2007'!Q$1,Calculations!$F151,0),IF($P153=2008,OFFSET('2008'!Q$1,Calculations!$F151,0),IF($P153=2009,OFFSET('2009'!Q$1,Calculations!$F151,0),IF($P153=2010,OFFSET('2010'!Q$1,Calculations!$F151,0),IF($P153=2011,OFFSET('2011'!Q$1,Calculations!$F151,0),IF($P153=2012,OFFSET('2012'!Q$1,Calculations!$F151,0),IF($P153=2013,OFFSET('2013'!Q$1,Calculations!$F151,0),IF($P153=2014,OFFSET('2014'!Q$1,Calculations!$F151,0),IF($P153=2015,OFFSET('2015'!Q$1,Calculations!$F151,0),IF($P153=2016,OFFSET('2016'!Q$1,Calculations!$F151,0),IF($P153=2017,OFFSET('2017'!Q$1,Calculations!$F151,0),0))))))))))))))))</f>
        <v>2.8224873847498425E-3</v>
      </c>
      <c r="BG153" s="31">
        <f ca="1">IF($P153=2002,OFFSET('2002'!K$1,Calculations!$G151,0),IF($P153=2003,OFFSET('2003'!K$1,Calculations!$G151,0),IF($P153=2004,OFFSET('2004'!K$1,Calculations!$G151,0),IF($P153=2005,OFFSET('2005'!K$1,Calculations!$G151,0),IF($P153=2006,OFFSET('2006'!K$1,Calculations!$G151,0),IF($P153=2007,OFFSET('2007'!K$1,Calculations!$G151,0),IF($P153=2008,OFFSET('2008'!K$1,Calculations!$G151,0),IF($P153=2009,OFFSET('2009'!K$1,Calculations!$G151,0),IF($P153=2010,OFFSET('2010'!K$1,Calculations!$G151,0),IF($P153=2011,OFFSET('2011'!K$1,Calculations!$G151,0),IF($P153=2012,OFFSET('2012'!K$1,Calculations!$G151,0),IF($P153=2013,OFFSET('2013'!K$1,Calculations!$G151,0),IF($P153=2014,OFFSET('2014'!K$1,Calculations!$G151,0),IF($P153=2015,OFFSET('2015'!K$1,Calculations!$G151,0),IF($P153=2016,OFFSET('2016'!K$1,Calculations!$G151,0),IF($P153=2017,OFFSET('2017'!K$1,Calculations!$G151,0),0))))))))))))))))</f>
        <v>0.14233512128774767</v>
      </c>
      <c r="BH153" s="31">
        <f ca="1">IF($P153=2002,OFFSET('2002'!L$1,Calculations!$G151,0),IF($P153=2003,OFFSET('2003'!L$1,Calculations!$G151,0),IF($P153=2004,OFFSET('2004'!L$1,Calculations!$G151,0),IF($P153=2005,OFFSET('2005'!L$1,Calculations!$G151,0),IF($P153=2006,OFFSET('2006'!L$1,Calculations!$G151,0),IF($P153=2007,OFFSET('2007'!L$1,Calculations!$G151,0),IF($P153=2008,OFFSET('2008'!L$1,Calculations!$G151,0),IF($P153=2009,OFFSET('2009'!L$1,Calculations!$G151,0),IF($P153=2010,OFFSET('2010'!L$1,Calculations!$G151,0),IF($P153=2011,OFFSET('2011'!L$1,Calculations!$G151,0),IF($P153=2012,OFFSET('2012'!L$1,Calculations!$G151,0),IF($P153=2013,OFFSET('2013'!L$1,Calculations!$G151,0),IF($P153=2014,OFFSET('2014'!L$1,Calculations!$G151,0),IF($P153=2015,OFFSET('2015'!L$1,Calculations!$G151,0),IF($P153=2016,OFFSET('2016'!L$1,Calculations!$G151,0),IF($P153=2017,OFFSET('2017'!L$1,Calculations!$G151,0),0))))))))))))))))</f>
        <v>0.29458538373432519</v>
      </c>
      <c r="BI153" s="31">
        <f ca="1">IF($P153=2002,OFFSET('2002'!M$1,Calculations!$G151,0),IF($P153=2003,OFFSET('2003'!M$1,Calculations!$G151,0),IF($P153=2004,OFFSET('2004'!M$1,Calculations!$G151,0),IF($P153=2005,OFFSET('2005'!M$1,Calculations!$G151,0),IF($P153=2006,OFFSET('2006'!M$1,Calculations!$G151,0),IF($P153=2007,OFFSET('2007'!M$1,Calculations!$G151,0),IF($P153=2008,OFFSET('2008'!M$1,Calculations!$G151,0),IF($P153=2009,OFFSET('2009'!M$1,Calculations!$G151,0),IF($P153=2010,OFFSET('2010'!M$1,Calculations!$G151,0),IF($P153=2011,OFFSET('2011'!M$1,Calculations!$G151,0),IF($P153=2012,OFFSET('2012'!M$1,Calculations!$G151,0),IF($P153=2013,OFFSET('2013'!M$1,Calculations!$G151,0),IF($P153=2014,OFFSET('2014'!M$1,Calculations!$G151,0),IF($P153=2015,OFFSET('2015'!M$1,Calculations!$G151,0),IF($P153=2016,OFFSET('2016'!M$1,Calculations!$G151,0),IF($P153=2017,OFFSET('2017'!M$1,Calculations!$G151,0),0))))))))))))))))</f>
        <v>0.18423988255798912</v>
      </c>
      <c r="BJ153" s="31">
        <f ca="1">IF($P153=2002,OFFSET('2002'!N$1,Calculations!$G151,0),IF($P153=2003,OFFSET('2003'!N$1,Calculations!$G151,0),IF($P153=2004,OFFSET('2004'!N$1,Calculations!$G151,0),IF($P153=2005,OFFSET('2005'!N$1,Calculations!$G151,0),IF($P153=2006,OFFSET('2006'!N$1,Calculations!$G151,0),IF($P153=2007,OFFSET('2007'!N$1,Calculations!$G151,0),IF($P153=2008,OFFSET('2008'!N$1,Calculations!$G151,0),IF($P153=2009,OFFSET('2009'!N$1,Calculations!$G151,0),IF($P153=2010,OFFSET('2010'!N$1,Calculations!$G151,0),IF($P153=2011,OFFSET('2011'!N$1,Calculations!$G151,0),IF($P153=2012,OFFSET('2012'!N$1,Calculations!$G151,0),IF($P153=2013,OFFSET('2013'!N$1,Calculations!$G151,0),IF($P153=2014,OFFSET('2014'!N$1,Calculations!$G151,0),IF($P153=2015,OFFSET('2015'!N$1,Calculations!$G151,0),IF($P153=2016,OFFSET('2016'!N$1,Calculations!$G151,0),IF($P153=2017,OFFSET('2017'!N$1,Calculations!$G151,0),0))))))))))))))))</f>
        <v>0.19005009554894217</v>
      </c>
      <c r="BK153" s="31">
        <f ca="1">IF($P153=2002,OFFSET('2002'!O$1,Calculations!$G151,0),IF($P153=2003,OFFSET('2003'!O$1,Calculations!$G151,0),IF($P153=2004,OFFSET('2004'!O$1,Calculations!$G151,0),IF($P153=2005,OFFSET('2005'!O$1,Calculations!$G151,0),IF($P153=2006,OFFSET('2006'!O$1,Calculations!$G151,0),IF($P153=2007,OFFSET('2007'!O$1,Calculations!$G151,0),IF($P153=2008,OFFSET('2008'!O$1,Calculations!$G151,0),IF($P153=2009,OFFSET('2009'!O$1,Calculations!$G151,0),IF($P153=2010,OFFSET('2010'!O$1,Calculations!$G151,0),IF($P153=2011,OFFSET('2011'!O$1,Calculations!$G151,0),IF($P153=2012,OFFSET('2012'!O$1,Calculations!$G151,0),IF($P153=2013,OFFSET('2013'!O$1,Calculations!$G151,0),IF($P153=2014,OFFSET('2014'!O$1,Calculations!$G151,0),IF($P153=2015,OFFSET('2015'!O$1,Calculations!$G151,0),IF($P153=2016,OFFSET('2016'!O$1,Calculations!$G151,0),IF($P153=2017,OFFSET('2017'!O$1,Calculations!$G151,0),0))))))))))))))))</f>
        <v>0.1829576971089889</v>
      </c>
      <c r="BL153" s="31">
        <f ca="1">IF($P153=2002,OFFSET('2002'!P$1,Calculations!$G151,0),IF($P153=2003,OFFSET('2003'!P$1,Calculations!$G151,0),IF($P153=2004,OFFSET('2004'!P$1,Calculations!$G151,0),IF($P153=2005,OFFSET('2005'!P$1,Calculations!$G151,0),IF($P153=2006,OFFSET('2006'!P$1,Calculations!$G151,0),IF($P153=2007,OFFSET('2007'!P$1,Calculations!$G151,0),IF($P153=2008,OFFSET('2008'!P$1,Calculations!$G151,0),IF($P153=2009,OFFSET('2009'!P$1,Calculations!$G151,0),IF($P153=2010,OFFSET('2010'!P$1,Calculations!$G151,0),IF($P153=2011,OFFSET('2011'!P$1,Calculations!$G151,0),IF($P153=2012,OFFSET('2012'!P$1,Calculations!$G151,0),IF($P153=2013,OFFSET('2013'!P$1,Calculations!$G151,0),IF($P153=2014,OFFSET('2014'!P$1,Calculations!$G151,0),IF($P153=2015,OFFSET('2015'!P$1,Calculations!$G151,0),IF($P153=2016,OFFSET('2016'!P$1,Calculations!$G151,0),IF($P153=2017,OFFSET('2017'!P$1,Calculations!$G151,0),0))))))))))))))))</f>
        <v>7.7600956584843742E-2</v>
      </c>
      <c r="BM153" s="34">
        <f ca="1">IF($P153=2002,OFFSET('2002'!Q$1,Calculations!$G151,0),IF($P153=2003,OFFSET('2003'!Q$1,Calculations!$G151,0),IF($P153=2004,OFFSET('2004'!Q$1,Calculations!$G151,0),IF($P153=2005,OFFSET('2005'!Q$1,Calculations!$G151,0),IF($P153=2006,OFFSET('2006'!Q$1,Calculations!$G151,0),IF($P153=2007,OFFSET('2007'!Q$1,Calculations!$G151,0),IF($P153=2008,OFFSET('2008'!Q$1,Calculations!$G151,0),IF($P153=2009,OFFSET('2009'!Q$1,Calculations!$G151,0),IF($P153=2010,OFFSET('2010'!Q$1,Calculations!$G151,0),IF($P153=2011,OFFSET('2011'!Q$1,Calculations!$G151,0),IF($P153=2012,OFFSET('2012'!Q$1,Calculations!$G151,0),IF($P153=2013,OFFSET('2013'!Q$1,Calculations!$G151,0),IF($P153=2014,OFFSET('2014'!Q$1,Calculations!$G151,0),IF($P153=2015,OFFSET('2015'!Q$1,Calculations!$G151,0),IF($P153=2016,OFFSET('2016'!Q$1,Calculations!$G151,0),IF($P153=2017,OFFSET('2017'!Q$1,Calculations!$G151,0),0))))))))))))))))</f>
        <v>0.18925978437407065</v>
      </c>
      <c r="BN153" s="31">
        <f ca="1">IF($P153=2002,OFFSET('2002'!K$1,Calculations!$H151,0),IF($P153=2003,OFFSET('2003'!K$1,Calculations!$H151,0),IF($P153=2004,OFFSET('2004'!K$1,Calculations!$H151,0),IF($P153=2005,OFFSET('2005'!K$1,Calculations!$H151,0),IF($P153=2006,OFFSET('2006'!K$1,Calculations!$H151,0),IF($P153=2007,OFFSET('2007'!K$1,Calculations!$H151,0),IF($P153=2008,OFFSET('2008'!K$1,Calculations!$H151,0),IF($P153=2009,OFFSET('2009'!K$1,Calculations!$H151,0),IF($P153=2010,OFFSET('2010'!K$1,Calculations!$H151,0),IF($P153=2011,OFFSET('2011'!K$1,Calculations!$H151,0),IF($P153=2012,OFFSET('2012'!K$1,Calculations!$H151,0),IF($P153=2013,OFFSET('2013'!K$1,Calculations!$H151,0),IF($P153=2014,OFFSET('2014'!K$1,Calculations!$H151,0),IF($P153=2015,OFFSET('2015'!K$1,Calculations!$H151,0),IF($P153=2016,OFFSET('2016'!K$1,Calculations!$H151,0),IF($P153=2017,OFFSET('2017'!K$1,Calculations!$H151,0),0))))))))))))))))</f>
        <v>2.5726391561180294E-4</v>
      </c>
      <c r="BO153" s="31">
        <f ca="1">IF($P153=2002,OFFSET('2002'!L$1,Calculations!$H151,0),IF($P153=2003,OFFSET('2003'!L$1,Calculations!$H151,0),IF($P153=2004,OFFSET('2004'!L$1,Calculations!$H151,0),IF($P153=2005,OFFSET('2005'!L$1,Calculations!$H151,0),IF($P153=2006,OFFSET('2006'!L$1,Calculations!$H151,0),IF($P153=2007,OFFSET('2007'!L$1,Calculations!$H151,0),IF($P153=2008,OFFSET('2008'!L$1,Calculations!$H151,0),IF($P153=2009,OFFSET('2009'!L$1,Calculations!$H151,0),IF($P153=2010,OFFSET('2010'!L$1,Calculations!$H151,0),IF($P153=2011,OFFSET('2011'!L$1,Calculations!$H151,0),IF($P153=2012,OFFSET('2012'!L$1,Calculations!$H151,0),IF($P153=2013,OFFSET('2013'!L$1,Calculations!$H151,0),IF($P153=2014,OFFSET('2014'!L$1,Calculations!$H151,0),IF($P153=2015,OFFSET('2015'!L$1,Calculations!$H151,0),IF($P153=2016,OFFSET('2016'!L$1,Calculations!$H151,0),IF($P153=2017,OFFSET('2017'!L$1,Calculations!$H151,0),0))))))))))))))))</f>
        <v>3.7265340956188914E-2</v>
      </c>
      <c r="BP153" s="31">
        <f ca="1">IF($P153=2002,OFFSET('2002'!M$1,Calculations!$H151,0),IF($P153=2003,OFFSET('2003'!M$1,Calculations!$H151,0),IF($P153=2004,OFFSET('2004'!M$1,Calculations!$H151,0),IF($P153=2005,OFFSET('2005'!M$1,Calculations!$H151,0),IF($P153=2006,OFFSET('2006'!M$1,Calculations!$H151,0),IF($P153=2007,OFFSET('2007'!M$1,Calculations!$H151,0),IF($P153=2008,OFFSET('2008'!M$1,Calculations!$H151,0),IF($P153=2009,OFFSET('2009'!M$1,Calculations!$H151,0),IF($P153=2010,OFFSET('2010'!M$1,Calculations!$H151,0),IF($P153=2011,OFFSET('2011'!M$1,Calculations!$H151,0),IF($P153=2012,OFFSET('2012'!M$1,Calculations!$H151,0),IF($P153=2013,OFFSET('2013'!M$1,Calculations!$H151,0),IF($P153=2014,OFFSET('2014'!M$1,Calculations!$H151,0),IF($P153=2015,OFFSET('2015'!M$1,Calculations!$H151,0),IF($P153=2016,OFFSET('2016'!M$1,Calculations!$H151,0),IF($P153=2017,OFFSET('2017'!M$1,Calculations!$H151,0),0))))))))))))))))</f>
        <v>3.5460678397055044E-2</v>
      </c>
      <c r="BQ153" s="31">
        <f ca="1">IF($P153=2002,OFFSET('2002'!N$1,Calculations!$H151,0),IF($P153=2003,OFFSET('2003'!N$1,Calculations!$H151,0),IF($P153=2004,OFFSET('2004'!N$1,Calculations!$H151,0),IF($P153=2005,OFFSET('2005'!N$1,Calculations!$H151,0),IF($P153=2006,OFFSET('2006'!N$1,Calculations!$H151,0),IF($P153=2007,OFFSET('2007'!N$1,Calculations!$H151,0),IF($P153=2008,OFFSET('2008'!N$1,Calculations!$H151,0),IF($P153=2009,OFFSET('2009'!N$1,Calculations!$H151,0),IF($P153=2010,OFFSET('2010'!N$1,Calculations!$H151,0),IF($P153=2011,OFFSET('2011'!N$1,Calculations!$H151,0),IF($P153=2012,OFFSET('2012'!N$1,Calculations!$H151,0),IF($P153=2013,OFFSET('2013'!N$1,Calculations!$H151,0),IF($P153=2014,OFFSET('2014'!N$1,Calculations!$H151,0),IF($P153=2015,OFFSET('2015'!N$1,Calculations!$H151,0),IF($P153=2016,OFFSET('2016'!N$1,Calculations!$H151,0),IF($P153=2017,OFFSET('2017'!N$1,Calculations!$H151,0),0))))))))))))))))</f>
        <v>7.7802470366969426E-2</v>
      </c>
      <c r="BR153" s="31">
        <f ca="1">IF($P153=2002,OFFSET('2002'!O$1,Calculations!$H151,0),IF($P153=2003,OFFSET('2003'!O$1,Calculations!$H151,0),IF($P153=2004,OFFSET('2004'!O$1,Calculations!$H151,0),IF($P153=2005,OFFSET('2005'!O$1,Calculations!$H151,0),IF($P153=2006,OFFSET('2006'!O$1,Calculations!$H151,0),IF($P153=2007,OFFSET('2007'!O$1,Calculations!$H151,0),IF($P153=2008,OFFSET('2008'!O$1,Calculations!$H151,0),IF($P153=2009,OFFSET('2009'!O$1,Calculations!$H151,0),IF($P153=2010,OFFSET('2010'!O$1,Calculations!$H151,0),IF($P153=2011,OFFSET('2011'!O$1,Calculations!$H151,0),IF($P153=2012,OFFSET('2012'!O$1,Calculations!$H151,0),IF($P153=2013,OFFSET('2013'!O$1,Calculations!$H151,0),IF($P153=2014,OFFSET('2014'!O$1,Calculations!$H151,0),IF($P153=2015,OFFSET('2015'!O$1,Calculations!$H151,0),IF($P153=2016,OFFSET('2016'!O$1,Calculations!$H151,0),IF($P153=2017,OFFSET('2017'!O$1,Calculations!$H151,0),0))))))))))))))))</f>
        <v>4.6937511173681876E-3</v>
      </c>
      <c r="BS153" s="31">
        <f ca="1">IF($P153=2002,OFFSET('2002'!P$1,Calculations!$H151,0),IF($P153=2003,OFFSET('2003'!P$1,Calculations!$H151,0),IF($P153=2004,OFFSET('2004'!P$1,Calculations!$H151,0),IF($P153=2005,OFFSET('2005'!P$1,Calculations!$H151,0),IF($P153=2006,OFFSET('2006'!P$1,Calculations!$H151,0),IF($P153=2007,OFFSET('2007'!P$1,Calculations!$H151,0),IF($P153=2008,OFFSET('2008'!P$1,Calculations!$H151,0),IF($P153=2009,OFFSET('2009'!P$1,Calculations!$H151,0),IF($P153=2010,OFFSET('2010'!P$1,Calculations!$H151,0),IF($P153=2011,OFFSET('2011'!P$1,Calculations!$H151,0),IF($P153=2012,OFFSET('2012'!P$1,Calculations!$H151,0),IF($P153=2013,OFFSET('2013'!P$1,Calculations!$H151,0),IF($P153=2014,OFFSET('2014'!P$1,Calculations!$H151,0),IF($P153=2015,OFFSET('2015'!P$1,Calculations!$H151,0),IF($P153=2016,OFFSET('2016'!P$1,Calculations!$H151,0),IF($P153=2017,OFFSET('2017'!P$1,Calculations!$H151,0),0))))))))))))))))</f>
        <v>0.35554962306307264</v>
      </c>
      <c r="BT153" s="34">
        <f ca="1">IF($P153=2002,OFFSET('2002'!Q$1,Calculations!$H151,0),IF($P153=2003,OFFSET('2003'!Q$1,Calculations!$H151,0),IF($P153=2004,OFFSET('2004'!Q$1,Calculations!$H151,0),IF($P153=2005,OFFSET('2005'!Q$1,Calculations!$H151,0),IF($P153=2006,OFFSET('2006'!Q$1,Calculations!$H151,0),IF($P153=2007,OFFSET('2007'!Q$1,Calculations!$H151,0),IF($P153=2008,OFFSET('2008'!Q$1,Calculations!$H151,0),IF($P153=2009,OFFSET('2009'!Q$1,Calculations!$H151,0),IF($P153=2010,OFFSET('2010'!Q$1,Calculations!$H151,0),IF($P153=2011,OFFSET('2011'!Q$1,Calculations!$H151,0),IF($P153=2012,OFFSET('2012'!Q$1,Calculations!$H151,0),IF($P153=2013,OFFSET('2013'!Q$1,Calculations!$H151,0),IF($P153=2014,OFFSET('2014'!Q$1,Calculations!$H151,0),IF($P153=2015,OFFSET('2015'!Q$1,Calculations!$H151,0),IF($P153=2016,OFFSET('2016'!Q$1,Calculations!$H151,0),IF($P153=2017,OFFSET('2017'!Q$1,Calculations!$H151,0),0))))))))))))))))</f>
        <v>1.3724236845833184E-2</v>
      </c>
      <c r="BU153" s="31">
        <f ca="1">IF($P153=2002,OFFSET('2002'!K$1,Calculations!$I151,0),IF($P153=2003,OFFSET('2003'!K$1,Calculations!$I151,0),IF($P153=2004,OFFSET('2004'!K$1,Calculations!$I151,0),IF($P153=2005,OFFSET('2005'!K$1,Calculations!$I151,0),IF($P153=2006,OFFSET('2006'!K$1,Calculations!$I151,0),IF($P153=2007,OFFSET('2007'!K$1,Calculations!$I151,0),IF($P153=2008,OFFSET('2008'!K$1,Calculations!$I151,0),IF($P153=2009,OFFSET('2009'!K$1,Calculations!$I151,0),IF($P153=2010,OFFSET('2010'!K$1,Calculations!$I151,0),IF($P153=2011,OFFSET('2011'!K$1,Calculations!$I151,0),IF($P153=2012,OFFSET('2012'!K$1,Calculations!$I151,0),IF($P153=2013,OFFSET('2013'!K$1,Calculations!$I151,0),IF($P153=2014,OFFSET('2014'!K$1,Calculations!$I151,0),IF($P153=2015,OFFSET('2015'!K$1,Calculations!$I151,0),IF($P153=2016,OFFSET('2016'!K$1,Calculations!$I151,0),IF($P153=2017,OFFSET('2017'!K$1,Calculations!$I151,0),0))))))))))))))))</f>
        <v>4.0637877333018213E-3</v>
      </c>
      <c r="BV153" s="31">
        <f ca="1">IF($P153=2002,OFFSET('2002'!L$1,Calculations!$I151,0),IF($P153=2003,OFFSET('2003'!L$1,Calculations!$I151,0),IF($P153=2004,OFFSET('2004'!L$1,Calculations!$I151,0),IF($P153=2005,OFFSET('2005'!L$1,Calculations!$I151,0),IF($P153=2006,OFFSET('2006'!L$1,Calculations!$I151,0),IF($P153=2007,OFFSET('2007'!L$1,Calculations!$I151,0),IF($P153=2008,OFFSET('2008'!L$1,Calculations!$I151,0),IF($P153=2009,OFFSET('2009'!L$1,Calculations!$I151,0),IF($P153=2010,OFFSET('2010'!L$1,Calculations!$I151,0),IF($P153=2011,OFFSET('2011'!L$1,Calculations!$I151,0),IF($P153=2012,OFFSET('2012'!L$1,Calculations!$I151,0),IF($P153=2013,OFFSET('2013'!L$1,Calculations!$I151,0),IF($P153=2014,OFFSET('2014'!L$1,Calculations!$I151,0),IF($P153=2015,OFFSET('2015'!L$1,Calculations!$I151,0),IF($P153=2016,OFFSET('2016'!L$1,Calculations!$I151,0),IF($P153=2017,OFFSET('2017'!L$1,Calculations!$I151,0),0))))))))))))))))</f>
        <v>4.5543527478926003E-2</v>
      </c>
      <c r="BW153" s="31">
        <f ca="1">IF($P153=2002,OFFSET('2002'!M$1,Calculations!$I151,0),IF($P153=2003,OFFSET('2003'!M$1,Calculations!$I151,0),IF($P153=2004,OFFSET('2004'!M$1,Calculations!$I151,0),IF($P153=2005,OFFSET('2005'!M$1,Calculations!$I151,0),IF($P153=2006,OFFSET('2006'!M$1,Calculations!$I151,0),IF($P153=2007,OFFSET('2007'!M$1,Calculations!$I151,0),IF($P153=2008,OFFSET('2008'!M$1,Calculations!$I151,0),IF($P153=2009,OFFSET('2009'!M$1,Calculations!$I151,0),IF($P153=2010,OFFSET('2010'!M$1,Calculations!$I151,0),IF($P153=2011,OFFSET('2011'!M$1,Calculations!$I151,0),IF($P153=2012,OFFSET('2012'!M$1,Calculations!$I151,0),IF($P153=2013,OFFSET('2013'!M$1,Calculations!$I151,0),IF($P153=2014,OFFSET('2014'!M$1,Calculations!$I151,0),IF($P153=2015,OFFSET('2015'!M$1,Calculations!$I151,0),IF($P153=2016,OFFSET('2016'!M$1,Calculations!$I151,0),IF($P153=2017,OFFSET('2017'!M$1,Calculations!$I151,0),0))))))))))))))))</f>
        <v>4.5166010539610328E-2</v>
      </c>
      <c r="BX153" s="31">
        <f ca="1">IF($P153=2002,OFFSET('2002'!N$1,Calculations!$I151,0),IF($P153=2003,OFFSET('2003'!N$1,Calculations!$I151,0),IF($P153=2004,OFFSET('2004'!N$1,Calculations!$I151,0),IF($P153=2005,OFFSET('2005'!N$1,Calculations!$I151,0),IF($P153=2006,OFFSET('2006'!N$1,Calculations!$I151,0),IF($P153=2007,OFFSET('2007'!N$1,Calculations!$I151,0),IF($P153=2008,OFFSET('2008'!N$1,Calculations!$I151,0),IF($P153=2009,OFFSET('2009'!N$1,Calculations!$I151,0),IF($P153=2010,OFFSET('2010'!N$1,Calculations!$I151,0),IF($P153=2011,OFFSET('2011'!N$1,Calculations!$I151,0),IF($P153=2012,OFFSET('2012'!N$1,Calculations!$I151,0),IF($P153=2013,OFFSET('2013'!N$1,Calculations!$I151,0),IF($P153=2014,OFFSET('2014'!N$1,Calculations!$I151,0),IF($P153=2015,OFFSET('2015'!N$1,Calculations!$I151,0),IF($P153=2016,OFFSET('2016'!N$1,Calculations!$I151,0),IF($P153=2017,OFFSET('2017'!N$1,Calculations!$I151,0),0))))))))))))))))</f>
        <v>6.7282352026256251E-2</v>
      </c>
      <c r="BY153" s="31">
        <f ca="1">IF($P153=2002,OFFSET('2002'!O$1,Calculations!$I151,0),IF($P153=2003,OFFSET('2003'!O$1,Calculations!$I151,0),IF($P153=2004,OFFSET('2004'!O$1,Calculations!$I151,0),IF($P153=2005,OFFSET('2005'!O$1,Calculations!$I151,0),IF($P153=2006,OFFSET('2006'!O$1,Calculations!$I151,0),IF($P153=2007,OFFSET('2007'!O$1,Calculations!$I151,0),IF($P153=2008,OFFSET('2008'!O$1,Calculations!$I151,0),IF($P153=2009,OFFSET('2009'!O$1,Calculations!$I151,0),IF($P153=2010,OFFSET('2010'!O$1,Calculations!$I151,0),IF($P153=2011,OFFSET('2011'!O$1,Calculations!$I151,0),IF($P153=2012,OFFSET('2012'!O$1,Calculations!$I151,0),IF($P153=2013,OFFSET('2013'!O$1,Calculations!$I151,0),IF($P153=2014,OFFSET('2014'!O$1,Calculations!$I151,0),IF($P153=2015,OFFSET('2015'!O$1,Calculations!$I151,0),IF($P153=2016,OFFSET('2016'!O$1,Calculations!$I151,0),IF($P153=2017,OFFSET('2017'!O$1,Calculations!$I151,0),0))))))))))))))))</f>
        <v>2.9912513891821764E-2</v>
      </c>
      <c r="BZ153" s="31">
        <f ca="1">IF($P153=2002,OFFSET('2002'!P$1,Calculations!$I151,0),IF($P153=2003,OFFSET('2003'!P$1,Calculations!$I151,0),IF($P153=2004,OFFSET('2004'!P$1,Calculations!$I151,0),IF($P153=2005,OFFSET('2005'!P$1,Calculations!$I151,0),IF($P153=2006,OFFSET('2006'!P$1,Calculations!$I151,0),IF($P153=2007,OFFSET('2007'!P$1,Calculations!$I151,0),IF($P153=2008,OFFSET('2008'!P$1,Calculations!$I151,0),IF($P153=2009,OFFSET('2009'!P$1,Calculations!$I151,0),IF($P153=2010,OFFSET('2010'!P$1,Calculations!$I151,0),IF($P153=2011,OFFSET('2011'!P$1,Calculations!$I151,0),IF($P153=2012,OFFSET('2012'!P$1,Calculations!$I151,0),IF($P153=2013,OFFSET('2013'!P$1,Calculations!$I151,0),IF($P153=2014,OFFSET('2014'!P$1,Calculations!$I151,0),IF($P153=2015,OFFSET('2015'!P$1,Calculations!$I151,0),IF($P153=2016,OFFSET('2016'!P$1,Calculations!$I151,0),IF($P153=2017,OFFSET('2017'!P$1,Calculations!$I151,0),0))))))))))))))))</f>
        <v>0.13712896006921749</v>
      </c>
      <c r="CA153" s="34">
        <f ca="1">IF($P153=2002,OFFSET('2002'!Q$1,Calculations!$I151,0),IF($P153=2003,OFFSET('2003'!Q$1,Calculations!$I151,0),IF($P153=2004,OFFSET('2004'!Q$1,Calculations!$I151,0),IF($P153=2005,OFFSET('2005'!Q$1,Calculations!$I151,0),IF($P153=2006,OFFSET('2006'!Q$1,Calculations!$I151,0),IF($P153=2007,OFFSET('2007'!Q$1,Calculations!$I151,0),IF($P153=2008,OFFSET('2008'!Q$1,Calculations!$I151,0),IF($P153=2009,OFFSET('2009'!Q$1,Calculations!$I151,0),IF($P153=2010,OFFSET('2010'!Q$1,Calculations!$I151,0),IF($P153=2011,OFFSET('2011'!Q$1,Calculations!$I151,0),IF($P153=2012,OFFSET('2012'!Q$1,Calculations!$I151,0),IF($P153=2013,OFFSET('2013'!Q$1,Calculations!$I151,0),IF($P153=2014,OFFSET('2014'!Q$1,Calculations!$I151,0),IF($P153=2015,OFFSET('2015'!Q$1,Calculations!$I151,0),IF($P153=2016,OFFSET('2016'!Q$1,Calculations!$I151,0),IF($P153=2017,OFFSET('2017'!Q$1,Calculations!$I151,0),0))))))))))))))))</f>
        <v>2.582668887335169E-2</v>
      </c>
      <c r="CB153" s="31">
        <f ca="1">IF($P153=2002,OFFSET('2002'!K$1,Calculations!$J151,0),IF($P153=2003,OFFSET('2003'!K$1,Calculations!$J151,0),IF($P153=2004,OFFSET('2004'!K$1,Calculations!$J151,0),IF($P153=2005,OFFSET('2005'!K$1,Calculations!$J151,0),IF($P153=2006,OFFSET('2006'!K$1,Calculations!$J151,0),IF($P153=2007,OFFSET('2007'!K$1,Calculations!$J151,0),IF($P153=2008,OFFSET('2008'!K$1,Calculations!$J151,0),IF($P153=2009,OFFSET('2009'!K$1,Calculations!$J151,0),IF($P153=2010,OFFSET('2010'!K$1,Calculations!$J151,0),IF($P153=2011,OFFSET('2011'!K$1,Calculations!$J151,0),IF($P153=2012,OFFSET('2012'!K$1,Calculations!$J151,0),IF($P153=2013,OFFSET('2013'!K$1,Calculations!$J151,0),IF($P153=2014,OFFSET('2014'!K$1,Calculations!$J151,0),IF($P153=2015,OFFSET('2015'!K$1,Calculations!$J151,0),IF($P153=2016,OFFSET('2016'!K$1,Calculations!$J151,0),IF($P153=2017,OFFSET('2017'!K$1,Calculations!$J151,0),0))))))))))))))))</f>
        <v>0.22046748528039478</v>
      </c>
      <c r="CC153" s="31">
        <f ca="1">IF($P153=2002,OFFSET('2002'!L$1,Calculations!$J151,0),IF($P153=2003,OFFSET('2003'!L$1,Calculations!$J151,0),IF($P153=2004,OFFSET('2004'!L$1,Calculations!$J151,0),IF($P153=2005,OFFSET('2005'!L$1,Calculations!$J151,0),IF($P153=2006,OFFSET('2006'!L$1,Calculations!$J151,0),IF($P153=2007,OFFSET('2007'!L$1,Calculations!$J151,0),IF($P153=2008,OFFSET('2008'!L$1,Calculations!$J151,0),IF($P153=2009,OFFSET('2009'!L$1,Calculations!$J151,0),IF($P153=2010,OFFSET('2010'!L$1,Calculations!$J151,0),IF($P153=2011,OFFSET('2011'!L$1,Calculations!$J151,0),IF($P153=2012,OFFSET('2012'!L$1,Calculations!$J151,0),IF($P153=2013,OFFSET('2013'!L$1,Calculations!$J151,0),IF($P153=2014,OFFSET('2014'!L$1,Calculations!$J151,0),IF($P153=2015,OFFSET('2015'!L$1,Calculations!$J151,0),IF($P153=2016,OFFSET('2016'!L$1,Calculations!$J151,0),IF($P153=2017,OFFSET('2017'!L$1,Calculations!$J151,0),0))))))))))))))))</f>
        <v>1.3372452821527476E-2</v>
      </c>
      <c r="CD153" s="31">
        <f ca="1">IF($P153=2002,OFFSET('2002'!M$1,Calculations!$J151,0),IF($P153=2003,OFFSET('2003'!M$1,Calculations!$J151,0),IF($P153=2004,OFFSET('2004'!M$1,Calculations!$J151,0),IF($P153=2005,OFFSET('2005'!M$1,Calculations!$J151,0),IF($P153=2006,OFFSET('2006'!M$1,Calculations!$J151,0),IF($P153=2007,OFFSET('2007'!M$1,Calculations!$J151,0),IF($P153=2008,OFFSET('2008'!M$1,Calculations!$J151,0),IF($P153=2009,OFFSET('2009'!M$1,Calculations!$J151,0),IF($P153=2010,OFFSET('2010'!M$1,Calculations!$J151,0),IF($P153=2011,OFFSET('2011'!M$1,Calculations!$J151,0),IF($P153=2012,OFFSET('2012'!M$1,Calculations!$J151,0),IF($P153=2013,OFFSET('2013'!M$1,Calculations!$J151,0),IF($P153=2014,OFFSET('2014'!M$1,Calculations!$J151,0),IF($P153=2015,OFFSET('2015'!M$1,Calculations!$J151,0),IF($P153=2016,OFFSET('2016'!M$1,Calculations!$J151,0),IF($P153=2017,OFFSET('2017'!M$1,Calculations!$J151,0),0))))))))))))))))</f>
        <v>8.4893296158210022E-2</v>
      </c>
      <c r="CE153" s="31">
        <f ca="1">IF($P153=2002,OFFSET('2002'!N$1,Calculations!$J151,0),IF($P153=2003,OFFSET('2003'!N$1,Calculations!$J151,0),IF($P153=2004,OFFSET('2004'!N$1,Calculations!$J151,0),IF($P153=2005,OFFSET('2005'!N$1,Calculations!$J151,0),IF($P153=2006,OFFSET('2006'!N$1,Calculations!$J151,0),IF($P153=2007,OFFSET('2007'!N$1,Calculations!$J151,0),IF($P153=2008,OFFSET('2008'!N$1,Calculations!$J151,0),IF($P153=2009,OFFSET('2009'!N$1,Calculations!$J151,0),IF($P153=2010,OFFSET('2010'!N$1,Calculations!$J151,0),IF($P153=2011,OFFSET('2011'!N$1,Calculations!$J151,0),IF($P153=2012,OFFSET('2012'!N$1,Calculations!$J151,0),IF($P153=2013,OFFSET('2013'!N$1,Calculations!$J151,0),IF($P153=2014,OFFSET('2014'!N$1,Calculations!$J151,0),IF($P153=2015,OFFSET('2015'!N$1,Calculations!$J151,0),IF($P153=2016,OFFSET('2016'!N$1,Calculations!$J151,0),IF($P153=2017,OFFSET('2017'!N$1,Calculations!$J151,0),0))))))))))))))))</f>
        <v>5.2427396173342244E-2</v>
      </c>
      <c r="CF153" s="31">
        <f ca="1">IF($P153=2002,OFFSET('2002'!O$1,Calculations!$J151,0),IF($P153=2003,OFFSET('2003'!O$1,Calculations!$J151,0),IF($P153=2004,OFFSET('2004'!O$1,Calculations!$J151,0),IF($P153=2005,OFFSET('2005'!O$1,Calculations!$J151,0),IF($P153=2006,OFFSET('2006'!O$1,Calculations!$J151,0),IF($P153=2007,OFFSET('2007'!O$1,Calculations!$J151,0),IF($P153=2008,OFFSET('2008'!O$1,Calculations!$J151,0),IF($P153=2009,OFFSET('2009'!O$1,Calculations!$J151,0),IF($P153=2010,OFFSET('2010'!O$1,Calculations!$J151,0),IF($P153=2011,OFFSET('2011'!O$1,Calculations!$J151,0),IF($P153=2012,OFFSET('2012'!O$1,Calculations!$J151,0),IF($P153=2013,OFFSET('2013'!O$1,Calculations!$J151,0),IF($P153=2014,OFFSET('2014'!O$1,Calculations!$J151,0),IF($P153=2015,OFFSET('2015'!O$1,Calculations!$J151,0),IF($P153=2016,OFFSET('2016'!O$1,Calculations!$J151,0),IF($P153=2017,OFFSET('2017'!O$1,Calculations!$J151,0),0))))))))))))))))</f>
        <v>0.12727969461987196</v>
      </c>
      <c r="CG153" s="31">
        <f ca="1">IF($P153=2002,OFFSET('2002'!P$1,Calculations!$J151,0),IF($P153=2003,OFFSET('2003'!P$1,Calculations!$J151,0),IF($P153=2004,OFFSET('2004'!P$1,Calculations!$J151,0),IF($P153=2005,OFFSET('2005'!P$1,Calculations!$J151,0),IF($P153=2006,OFFSET('2006'!P$1,Calculations!$J151,0),IF($P153=2007,OFFSET('2007'!P$1,Calculations!$J151,0),IF($P153=2008,OFFSET('2008'!P$1,Calculations!$J151,0),IF($P153=2009,OFFSET('2009'!P$1,Calculations!$J151,0),IF($P153=2010,OFFSET('2010'!P$1,Calculations!$J151,0),IF($P153=2011,OFFSET('2011'!P$1,Calculations!$J151,0),IF($P153=2012,OFFSET('2012'!P$1,Calculations!$J151,0),IF($P153=2013,OFFSET('2013'!P$1,Calculations!$J151,0),IF($P153=2014,OFFSET('2014'!P$1,Calculations!$J151,0),IF($P153=2015,OFFSET('2015'!P$1,Calculations!$J151,0),IF($P153=2016,OFFSET('2016'!P$1,Calculations!$J151,0),IF($P153=2017,OFFSET('2017'!P$1,Calculations!$J151,0),0))))))))))))))))</f>
        <v>8.8157104319000236E-3</v>
      </c>
      <c r="CH153" s="34">
        <f ca="1">IF($P153=2002,OFFSET('2002'!Q$1,Calculations!$J151,0),IF($P153=2003,OFFSET('2003'!Q$1,Calculations!$J151,0),IF($P153=2004,OFFSET('2004'!Q$1,Calculations!$J151,0),IF($P153=2005,OFFSET('2005'!Q$1,Calculations!$J151,0),IF($P153=2006,OFFSET('2006'!Q$1,Calculations!$J151,0),IF($P153=2007,OFFSET('2007'!Q$1,Calculations!$J151,0),IF($P153=2008,OFFSET('2008'!Q$1,Calculations!$J151,0),IF($P153=2009,OFFSET('2009'!Q$1,Calculations!$J151,0),IF($P153=2010,OFFSET('2010'!Q$1,Calculations!$J151,0),IF($P153=2011,OFFSET('2011'!Q$1,Calculations!$J151,0),IF($P153=2012,OFFSET('2012'!Q$1,Calculations!$J151,0),IF($P153=2013,OFFSET('2013'!Q$1,Calculations!$J151,0),IF($P153=2014,OFFSET('2014'!Q$1,Calculations!$J151,0),IF($P153=2015,OFFSET('2015'!Q$1,Calculations!$J151,0),IF($P153=2016,OFFSET('2016'!Q$1,Calculations!$J151,0),IF($P153=2017,OFFSET('2017'!Q$1,Calculations!$J151,0),0))))))))))))))))</f>
        <v>0.13449913305333694</v>
      </c>
      <c r="CI153" s="31">
        <f ca="1">IF($P153=2002,OFFSET('2002'!K$1,Calculations!$K151,0),IF($P153=2003,OFFSET('2003'!K$1,Calculations!$K151,0),IF($P153=2004,OFFSET('2004'!K$1,Calculations!$K151,0),IF($P153=2005,OFFSET('2005'!K$1,Calculations!$K151,0),IF($P153=2006,OFFSET('2006'!K$1,Calculations!$K151,0),IF($P153=2007,OFFSET('2007'!K$1,Calculations!$K151,0),IF($P153=2008,OFFSET('2008'!K$1,Calculations!$K151,0),IF($P153=2009,OFFSET('2009'!K$1,Calculations!$K151,0),IF($P153=2010,OFFSET('2010'!K$1,Calculations!$K151,0),IF($P153=2011,OFFSET('2011'!K$1,Calculations!$K151,0),IF($P153=2012,OFFSET('2012'!K$1,Calculations!$K151,0),IF($P153=2013,OFFSET('2013'!K$1,Calculations!$K151,0),IF($P153=2014,OFFSET('2014'!K$1,Calculations!$K151,0),IF($P153=2015,OFFSET('2015'!K$1,Calculations!$K151,0),IF($P153=2016,OFFSET('2016'!K$1,Calculations!$K151,0),IF($P153=2017,OFFSET('2017'!K$1,Calculations!$K151,0),0))))))))))))))))</f>
        <v>8.7429752429905444E-3</v>
      </c>
      <c r="CJ153" s="31">
        <f ca="1">IF($P153=2002,OFFSET('2002'!L$1,Calculations!$K151,0),IF($P153=2003,OFFSET('2003'!L$1,Calculations!$K151,0),IF($P153=2004,OFFSET('2004'!L$1,Calculations!$K151,0),IF($P153=2005,OFFSET('2005'!L$1,Calculations!$K151,0),IF($P153=2006,OFFSET('2006'!L$1,Calculations!$K151,0),IF($P153=2007,OFFSET('2007'!L$1,Calculations!$K151,0),IF($P153=2008,OFFSET('2008'!L$1,Calculations!$K151,0),IF($P153=2009,OFFSET('2009'!L$1,Calculations!$K151,0),IF($P153=2010,OFFSET('2010'!L$1,Calculations!$K151,0),IF($P153=2011,OFFSET('2011'!L$1,Calculations!$K151,0),IF($P153=2012,OFFSET('2012'!L$1,Calculations!$K151,0),IF($P153=2013,OFFSET('2013'!L$1,Calculations!$K151,0),IF($P153=2014,OFFSET('2014'!L$1,Calculations!$K151,0),IF($P153=2015,OFFSET('2015'!L$1,Calculations!$K151,0),IF($P153=2016,OFFSET('2016'!L$1,Calculations!$K151,0),IF($P153=2017,OFFSET('2017'!L$1,Calculations!$K151,0),0))))))))))))))))</f>
        <v>2.8823297372709323E-2</v>
      </c>
      <c r="CK153" s="31">
        <f ca="1">IF($P153=2002,OFFSET('2002'!M$1,Calculations!$K151,0),IF($P153=2003,OFFSET('2003'!M$1,Calculations!$K151,0),IF($P153=2004,OFFSET('2004'!M$1,Calculations!$K151,0),IF($P153=2005,OFFSET('2005'!M$1,Calculations!$K151,0),IF($P153=2006,OFFSET('2006'!M$1,Calculations!$K151,0),IF($P153=2007,OFFSET('2007'!M$1,Calculations!$K151,0),IF($P153=2008,OFFSET('2008'!M$1,Calculations!$K151,0),IF($P153=2009,OFFSET('2009'!M$1,Calculations!$K151,0),IF($P153=2010,OFFSET('2010'!M$1,Calculations!$K151,0),IF($P153=2011,OFFSET('2011'!M$1,Calculations!$K151,0),IF($P153=2012,OFFSET('2012'!M$1,Calculations!$K151,0),IF($P153=2013,OFFSET('2013'!M$1,Calculations!$K151,0),IF($P153=2014,OFFSET('2014'!M$1,Calculations!$K151,0),IF($P153=2015,OFFSET('2015'!M$1,Calculations!$K151,0),IF($P153=2016,OFFSET('2016'!M$1,Calculations!$K151,0),IF($P153=2017,OFFSET('2017'!M$1,Calculations!$K151,0),0))))))))))))))))</f>
        <v>5.2366519542383855E-3</v>
      </c>
      <c r="CL153" s="31">
        <f ca="1">IF($P153=2002,OFFSET('2002'!N$1,Calculations!$K151,0),IF($P153=2003,OFFSET('2003'!N$1,Calculations!$K151,0),IF($P153=2004,OFFSET('2004'!N$1,Calculations!$K151,0),IF($P153=2005,OFFSET('2005'!N$1,Calculations!$K151,0),IF($P153=2006,OFFSET('2006'!N$1,Calculations!$K151,0),IF($P153=2007,OFFSET('2007'!N$1,Calculations!$K151,0),IF($P153=2008,OFFSET('2008'!N$1,Calculations!$K151,0),IF($P153=2009,OFFSET('2009'!N$1,Calculations!$K151,0),IF($P153=2010,OFFSET('2010'!N$1,Calculations!$K151,0),IF($P153=2011,OFFSET('2011'!N$1,Calculations!$K151,0),IF($P153=2012,OFFSET('2012'!N$1,Calculations!$K151,0),IF($P153=2013,OFFSET('2013'!N$1,Calculations!$K151,0),IF($P153=2014,OFFSET('2014'!N$1,Calculations!$K151,0),IF($P153=2015,OFFSET('2015'!N$1,Calculations!$K151,0),IF($P153=2016,OFFSET('2016'!N$1,Calculations!$K151,0),IF($P153=2017,OFFSET('2017'!N$1,Calculations!$K151,0),0))))))))))))))))</f>
        <v>1.167892983989202E-2</v>
      </c>
      <c r="CM153" s="31">
        <f ca="1">IF($P153=2002,OFFSET('2002'!O$1,Calculations!$K151,0),IF($P153=2003,OFFSET('2003'!O$1,Calculations!$K151,0),IF($P153=2004,OFFSET('2004'!O$1,Calculations!$K151,0),IF($P153=2005,OFFSET('2005'!O$1,Calculations!$K151,0),IF($P153=2006,OFFSET('2006'!O$1,Calculations!$K151,0),IF($P153=2007,OFFSET('2007'!O$1,Calculations!$K151,0),IF($P153=2008,OFFSET('2008'!O$1,Calculations!$K151,0),IF($P153=2009,OFFSET('2009'!O$1,Calculations!$K151,0),IF($P153=2010,OFFSET('2010'!O$1,Calculations!$K151,0),IF($P153=2011,OFFSET('2011'!O$1,Calculations!$K151,0),IF($P153=2012,OFFSET('2012'!O$1,Calculations!$K151,0),IF($P153=2013,OFFSET('2013'!O$1,Calculations!$K151,0),IF($P153=2014,OFFSET('2014'!O$1,Calculations!$K151,0),IF($P153=2015,OFFSET('2015'!O$1,Calculations!$K151,0),IF($P153=2016,OFFSET('2016'!O$1,Calculations!$K151,0),IF($P153=2017,OFFSET('2017'!O$1,Calculations!$K151,0),0))))))))))))))))</f>
        <v>2.2336098565442636E-3</v>
      </c>
      <c r="CN153" s="31">
        <f ca="1">IF($P153=2002,OFFSET('2002'!P$1,Calculations!$K151,0),IF($P153=2003,OFFSET('2003'!P$1,Calculations!$K151,0),IF($P153=2004,OFFSET('2004'!P$1,Calculations!$K151,0),IF($P153=2005,OFFSET('2005'!P$1,Calculations!$K151,0),IF($P153=2006,OFFSET('2006'!P$1,Calculations!$K151,0),IF($P153=2007,OFFSET('2007'!P$1,Calculations!$K151,0),IF($P153=2008,OFFSET('2008'!P$1,Calculations!$K151,0),IF($P153=2009,OFFSET('2009'!P$1,Calculations!$K151,0),IF($P153=2010,OFFSET('2010'!P$1,Calculations!$K151,0),IF($P153=2011,OFFSET('2011'!P$1,Calculations!$K151,0),IF($P153=2012,OFFSET('2012'!P$1,Calculations!$K151,0),IF($P153=2013,OFFSET('2013'!P$1,Calculations!$K151,0),IF($P153=2014,OFFSET('2014'!P$1,Calculations!$K151,0),IF($P153=2015,OFFSET('2015'!P$1,Calculations!$K151,0),IF($P153=2016,OFFSET('2016'!P$1,Calculations!$K151,0),IF($P153=2017,OFFSET('2017'!P$1,Calculations!$K151,0),0))))))))))))))))</f>
        <v>4.3580326482586217E-2</v>
      </c>
      <c r="CO153" s="34">
        <f ca="1">IF($P153=2002,OFFSET('2002'!Q$1,Calculations!$K151,0),IF($P153=2003,OFFSET('2003'!Q$1,Calculations!$K151,0),IF($P153=2004,OFFSET('2004'!Q$1,Calculations!$K151,0),IF($P153=2005,OFFSET('2005'!Q$1,Calculations!$K151,0),IF($P153=2006,OFFSET('2006'!Q$1,Calculations!$K151,0),IF($P153=2007,OFFSET('2007'!Q$1,Calculations!$K151,0),IF($P153=2008,OFFSET('2008'!Q$1,Calculations!$K151,0),IF($P153=2009,OFFSET('2009'!Q$1,Calculations!$K151,0),IF($P153=2010,OFFSET('2010'!Q$1,Calculations!$K151,0),IF($P153=2011,OFFSET('2011'!Q$1,Calculations!$K151,0),IF($P153=2012,OFFSET('2012'!Q$1,Calculations!$K151,0),IF($P153=2013,OFFSET('2013'!Q$1,Calculations!$K151,0),IF($P153=2014,OFFSET('2014'!Q$1,Calculations!$K151,0),IF($P153=2015,OFFSET('2015'!Q$1,Calculations!$K151,0),IF($P153=2016,OFFSET('2016'!Q$1,Calculations!$K151,0),IF($P153=2017,OFFSET('2017'!Q$1,Calculations!$K151,0),0))))))))))))))))</f>
        <v>1.0004114411746184E-2</v>
      </c>
      <c r="CP153" s="31">
        <f ca="1">IF($P153=2002,OFFSET('2002'!K$1,Calculations!$L151,0),IF($P153=2003,OFFSET('2003'!K$1,Calculations!$L151,0),IF($P153=2004,OFFSET('2004'!K$1,Calculations!$L151,0),IF($P153=2005,OFFSET('2005'!K$1,Calculations!$L151,0),IF($P153=2006,OFFSET('2006'!K$1,Calculations!$L151,0),IF($P153=2007,OFFSET('2007'!K$1,Calculations!$L151,0),IF($P153=2008,OFFSET('2008'!K$1,Calculations!$L151,0),IF($P153=2009,OFFSET('2009'!K$1,Calculations!$L151,0),IF($P153=2010,OFFSET('2010'!K$1,Calculations!$L151,0),IF($P153=2011,OFFSET('2011'!K$1,Calculations!$L151,0),IF($P153=2012,OFFSET('2012'!K$1,Calculations!$L151,0),IF($P153=2013,OFFSET('2013'!K$1,Calculations!$L151,0),IF($P153=2014,OFFSET('2014'!K$1,Calculations!$L151,0),IF($P153=2015,OFFSET('2015'!K$1,Calculations!$L151,0),IF($P153=2016,OFFSET('2016'!K$1,Calculations!$L151,0),IF($P153=2017,OFFSET('2017'!K$1,Calculations!$L151,0),0))))))))))))))))</f>
        <v>0</v>
      </c>
      <c r="CQ153" s="31">
        <f ca="1">IF($P153=2002,OFFSET('2002'!L$1,Calculations!$L151,0),IF($P153=2003,OFFSET('2003'!L$1,Calculations!$L151,0),IF($P153=2004,OFFSET('2004'!L$1,Calculations!$L151,0),IF($P153=2005,OFFSET('2005'!L$1,Calculations!$L151,0),IF($P153=2006,OFFSET('2006'!L$1,Calculations!$L151,0),IF($P153=2007,OFFSET('2007'!L$1,Calculations!$L151,0),IF($P153=2008,OFFSET('2008'!L$1,Calculations!$L151,0),IF($P153=2009,OFFSET('2009'!L$1,Calculations!$L151,0),IF($P153=2010,OFFSET('2010'!L$1,Calculations!$L151,0),IF($P153=2011,OFFSET('2011'!L$1,Calculations!$L151,0),IF($P153=2012,OFFSET('2012'!L$1,Calculations!$L151,0),IF($P153=2013,OFFSET('2013'!L$1,Calculations!$L151,0),IF($P153=2014,OFFSET('2014'!L$1,Calculations!$L151,0),IF($P153=2015,OFFSET('2015'!L$1,Calculations!$L151,0),IF($P153=2016,OFFSET('2016'!L$1,Calculations!$L151,0),IF($P153=2017,OFFSET('2017'!L$1,Calculations!$L151,0),0))))))))))))))))</f>
        <v>4.3005828152158265E-5</v>
      </c>
      <c r="CR153" s="31">
        <f ca="1">IF($P153=2002,OFFSET('2002'!M$1,Calculations!$L151,0),IF($P153=2003,OFFSET('2003'!M$1,Calculations!$L151,0),IF($P153=2004,OFFSET('2004'!M$1,Calculations!$L151,0),IF($P153=2005,OFFSET('2005'!M$1,Calculations!$L151,0),IF($P153=2006,OFFSET('2006'!M$1,Calculations!$L151,0),IF($P153=2007,OFFSET('2007'!M$1,Calculations!$L151,0),IF($P153=2008,OFFSET('2008'!M$1,Calculations!$L151,0),IF($P153=2009,OFFSET('2009'!M$1,Calculations!$L151,0),IF($P153=2010,OFFSET('2010'!M$1,Calculations!$L151,0),IF($P153=2011,OFFSET('2011'!M$1,Calculations!$L151,0),IF($P153=2012,OFFSET('2012'!M$1,Calculations!$L151,0),IF($P153=2013,OFFSET('2013'!M$1,Calculations!$L151,0),IF($P153=2014,OFFSET('2014'!M$1,Calculations!$L151,0),IF($P153=2015,OFFSET('2015'!M$1,Calculations!$L151,0),IF($P153=2016,OFFSET('2016'!M$1,Calculations!$L151,0),IF($P153=2017,OFFSET('2017'!M$1,Calculations!$L151,0),0))))))))))))))))</f>
        <v>0</v>
      </c>
      <c r="CS153" s="31">
        <f ca="1">IF($P153=2002,OFFSET('2002'!N$1,Calculations!$L151,0),IF($P153=2003,OFFSET('2003'!N$1,Calculations!$L151,0),IF($P153=2004,OFFSET('2004'!N$1,Calculations!$L151,0),IF($P153=2005,OFFSET('2005'!N$1,Calculations!$L151,0),IF($P153=2006,OFFSET('2006'!N$1,Calculations!$L151,0),IF($P153=2007,OFFSET('2007'!N$1,Calculations!$L151,0),IF($P153=2008,OFFSET('2008'!N$1,Calculations!$L151,0),IF($P153=2009,OFFSET('2009'!N$1,Calculations!$L151,0),IF($P153=2010,OFFSET('2010'!N$1,Calculations!$L151,0),IF($P153=2011,OFFSET('2011'!N$1,Calculations!$L151,0),IF($P153=2012,OFFSET('2012'!N$1,Calculations!$L151,0),IF($P153=2013,OFFSET('2013'!N$1,Calculations!$L151,0),IF($P153=2014,OFFSET('2014'!N$1,Calculations!$L151,0),IF($P153=2015,OFFSET('2015'!N$1,Calculations!$L151,0),IF($P153=2016,OFFSET('2016'!N$1,Calculations!$L151,0),IF($P153=2017,OFFSET('2017'!N$1,Calculations!$L151,0),0))))))))))))))))</f>
        <v>1.4476613498608953E-5</v>
      </c>
      <c r="CT153" s="31">
        <f ca="1">IF($P153=2002,OFFSET('2002'!O$1,Calculations!$L151,0),IF($P153=2003,OFFSET('2003'!O$1,Calculations!$L151,0),IF($P153=2004,OFFSET('2004'!O$1,Calculations!$L151,0),IF($P153=2005,OFFSET('2005'!O$1,Calculations!$L151,0),IF($P153=2006,OFFSET('2006'!O$1,Calculations!$L151,0),IF($P153=2007,OFFSET('2007'!O$1,Calculations!$L151,0),IF($P153=2008,OFFSET('2008'!O$1,Calculations!$L151,0),IF($P153=2009,OFFSET('2009'!O$1,Calculations!$L151,0),IF($P153=2010,OFFSET('2010'!O$1,Calculations!$L151,0),IF($P153=2011,OFFSET('2011'!O$1,Calculations!$L151,0),IF($P153=2012,OFFSET('2012'!O$1,Calculations!$L151,0),IF($P153=2013,OFFSET('2013'!O$1,Calculations!$L151,0),IF($P153=2014,OFFSET('2014'!O$1,Calculations!$L151,0),IF($P153=2015,OFFSET('2015'!O$1,Calculations!$L151,0),IF($P153=2016,OFFSET('2016'!O$1,Calculations!$L151,0),IF($P153=2017,OFFSET('2017'!O$1,Calculations!$L151,0),0))))))))))))))))</f>
        <v>1.404846147842204E-5</v>
      </c>
      <c r="CU153" s="31">
        <f ca="1">IF($P153=2002,OFFSET('2002'!P$1,Calculations!$L151,0),IF($P153=2003,OFFSET('2003'!P$1,Calculations!$L151,0),IF($P153=2004,OFFSET('2004'!P$1,Calculations!$L151,0),IF($P153=2005,OFFSET('2005'!P$1,Calculations!$L151,0),IF($P153=2006,OFFSET('2006'!P$1,Calculations!$L151,0),IF($P153=2007,OFFSET('2007'!P$1,Calculations!$L151,0),IF($P153=2008,OFFSET('2008'!P$1,Calculations!$L151,0),IF($P153=2009,OFFSET('2009'!P$1,Calculations!$L151,0),IF($P153=2010,OFFSET('2010'!P$1,Calculations!$L151,0),IF($P153=2011,OFFSET('2011'!P$1,Calculations!$L151,0),IF($P153=2012,OFFSET('2012'!P$1,Calculations!$L151,0),IF($P153=2013,OFFSET('2013'!P$1,Calculations!$L151,0),IF($P153=2014,OFFSET('2014'!P$1,Calculations!$L151,0),IF($P153=2015,OFFSET('2015'!P$1,Calculations!$L151,0),IF($P153=2016,OFFSET('2016'!P$1,Calculations!$L151,0),IF($P153=2017,OFFSET('2017'!P$1,Calculations!$L151,0),0))))))))))))))))</f>
        <v>1.8435891900906945E-4</v>
      </c>
      <c r="CV153" s="34">
        <f ca="1">IF($P153=2002,OFFSET('2002'!Q$1,Calculations!$L151,0),IF($P153=2003,OFFSET('2003'!Q$1,Calculations!$L151,0),IF($P153=2004,OFFSET('2004'!Q$1,Calculations!$L151,0),IF($P153=2005,OFFSET('2005'!Q$1,Calculations!$L151,0),IF($P153=2006,OFFSET('2006'!Q$1,Calculations!$L151,0),IF($P153=2007,OFFSET('2007'!Q$1,Calculations!$L151,0),IF($P153=2008,OFFSET('2008'!Q$1,Calculations!$L151,0),IF($P153=2009,OFFSET('2009'!Q$1,Calculations!$L151,0),IF($P153=2010,OFFSET('2010'!Q$1,Calculations!$L151,0),IF($P153=2011,OFFSET('2011'!Q$1,Calculations!$L151,0),IF($P153=2012,OFFSET('2012'!Q$1,Calculations!$L151,0),IF($P153=2013,OFFSET('2013'!Q$1,Calculations!$L151,0),IF($P153=2014,OFFSET('2014'!Q$1,Calculations!$L151,0),IF($P153=2015,OFFSET('2015'!Q$1,Calculations!$L151,0),IF($P153=2016,OFFSET('2016'!Q$1,Calculations!$L151,0),IF($P153=2017,OFFSET('2017'!Q$1,Calculations!$L151,0),0))))))))))))))))</f>
        <v>1.3791363609655688E-5</v>
      </c>
      <c r="CW153" s="31">
        <f ca="1">IF($P153=2002,OFFSET('2002'!K$1,Calculations!$M151,0),IF($P153=2003,OFFSET('2003'!K$1,Calculations!$M151,0),IF($P153=2004,OFFSET('2004'!K$1,Calculations!$M151,0),IF($P153=2005,OFFSET('2005'!K$1,Calculations!$M151,0),IF($P153=2006,OFFSET('2006'!K$1,Calculations!$M151,0),IF($P153=2007,OFFSET('2007'!K$1,Calculations!$M151,0),IF($P153=2008,OFFSET('2008'!K$1,Calculations!$M151,0),IF($P153=2009,OFFSET('2009'!K$1,Calculations!$M151,0),IF($P153=2010,OFFSET('2010'!K$1,Calculations!$M151,0),IF($P153=2011,OFFSET('2011'!K$1,Calculations!$M151,0),IF($P153=2012,OFFSET('2012'!K$1,Calculations!$M151,0),IF($P153=2013,OFFSET('2013'!K$1,Calculations!$M151,0),IF($P153=2014,OFFSET('2014'!K$1,Calculations!$M151,0),IF($P153=2015,OFFSET('2015'!K$1,Calculations!$M151,0),IF($P153=2016,OFFSET('2016'!K$1,Calculations!$M151,0),IF($P153=2017,OFFSET('2017'!K$1,Calculations!$M151,0),0))))))))))))))))</f>
        <v>0.35742158963913007</v>
      </c>
      <c r="CX153" s="31">
        <f ca="1">IF($P153=2002,OFFSET('2002'!L$1,Calculations!$M151,0),IF($P153=2003,OFFSET('2003'!L$1,Calculations!$M151,0),IF($P153=2004,OFFSET('2004'!L$1,Calculations!$M151,0),IF($P153=2005,OFFSET('2005'!L$1,Calculations!$M151,0),IF($P153=2006,OFFSET('2006'!L$1,Calculations!$M151,0),IF($P153=2007,OFFSET('2007'!L$1,Calculations!$M151,0),IF($P153=2008,OFFSET('2008'!L$1,Calculations!$M151,0),IF($P153=2009,OFFSET('2009'!L$1,Calculations!$M151,0),IF($P153=2010,OFFSET('2010'!L$1,Calculations!$M151,0),IF($P153=2011,OFFSET('2011'!L$1,Calculations!$M151,0),IF($P153=2012,OFFSET('2012'!L$1,Calculations!$M151,0),IF($P153=2013,OFFSET('2013'!L$1,Calculations!$M151,0),IF($P153=2014,OFFSET('2014'!L$1,Calculations!$M151,0),IF($P153=2015,OFFSET('2015'!L$1,Calculations!$M151,0),IF($P153=2016,OFFSET('2016'!L$1,Calculations!$M151,0),IF($P153=2017,OFFSET('2017'!L$1,Calculations!$M151,0),0))))))))))))))))</f>
        <v>0.18437243345900289</v>
      </c>
      <c r="CY153" s="31">
        <f ca="1">IF($P153=2002,OFFSET('2002'!M$1,Calculations!$M151,0),IF($P153=2003,OFFSET('2003'!M$1,Calculations!$M151,0),IF($P153=2004,OFFSET('2004'!M$1,Calculations!$M151,0),IF($P153=2005,OFFSET('2005'!M$1,Calculations!$M151,0),IF($P153=2006,OFFSET('2006'!M$1,Calculations!$M151,0),IF($P153=2007,OFFSET('2007'!M$1,Calculations!$M151,0),IF($P153=2008,OFFSET('2008'!M$1,Calculations!$M151,0),IF($P153=2009,OFFSET('2009'!M$1,Calculations!$M151,0),IF($P153=2010,OFFSET('2010'!M$1,Calculations!$M151,0),IF($P153=2011,OFFSET('2011'!M$1,Calculations!$M151,0),IF($P153=2012,OFFSET('2012'!M$1,Calculations!$M151,0),IF($P153=2013,OFFSET('2013'!M$1,Calculations!$M151,0),IF($P153=2014,OFFSET('2014'!M$1,Calculations!$M151,0),IF($P153=2015,OFFSET('2015'!M$1,Calculations!$M151,0),IF($P153=2016,OFFSET('2016'!M$1,Calculations!$M151,0),IF($P153=2017,OFFSET('2017'!M$1,Calculations!$M151,0),0))))))))))))))))</f>
        <v>5.2295270293446758E-2</v>
      </c>
      <c r="CZ153" s="31">
        <f ca="1">IF($P153=2002,OFFSET('2002'!N$1,Calculations!$M151,0),IF($P153=2003,OFFSET('2003'!N$1,Calculations!$M151,0),IF($P153=2004,OFFSET('2004'!N$1,Calculations!$M151,0),IF($P153=2005,OFFSET('2005'!N$1,Calculations!$M151,0),IF($P153=2006,OFFSET('2006'!N$1,Calculations!$M151,0),IF($P153=2007,OFFSET('2007'!N$1,Calculations!$M151,0),IF($P153=2008,OFFSET('2008'!N$1,Calculations!$M151,0),IF($P153=2009,OFFSET('2009'!N$1,Calculations!$M151,0),IF($P153=2010,OFFSET('2010'!N$1,Calculations!$M151,0),IF($P153=2011,OFFSET('2011'!N$1,Calculations!$M151,0),IF($P153=2012,OFFSET('2012'!N$1,Calculations!$M151,0),IF($P153=2013,OFFSET('2013'!N$1,Calculations!$M151,0),IF($P153=2014,OFFSET('2014'!N$1,Calculations!$M151,0),IF($P153=2015,OFFSET('2015'!N$1,Calculations!$M151,0),IF($P153=2016,OFFSET('2016'!N$1,Calculations!$M151,0),IF($P153=2017,OFFSET('2017'!N$1,Calculations!$M151,0),0))))))))))))))))</f>
        <v>3.7002950510000493E-2</v>
      </c>
      <c r="DA153" s="31">
        <f ca="1">IF($P153=2002,OFFSET('2002'!O$1,Calculations!$M151,0),IF($P153=2003,OFFSET('2003'!O$1,Calculations!$M151,0),IF($P153=2004,OFFSET('2004'!O$1,Calculations!$M151,0),IF($P153=2005,OFFSET('2005'!O$1,Calculations!$M151,0),IF($P153=2006,OFFSET('2006'!O$1,Calculations!$M151,0),IF($P153=2007,OFFSET('2007'!O$1,Calculations!$M151,0),IF($P153=2008,OFFSET('2008'!O$1,Calculations!$M151,0),IF($P153=2009,OFFSET('2009'!O$1,Calculations!$M151,0),IF($P153=2010,OFFSET('2010'!O$1,Calculations!$M151,0),IF($P153=2011,OFFSET('2011'!O$1,Calculations!$M151,0),IF($P153=2012,OFFSET('2012'!O$1,Calculations!$M151,0),IF($P153=2013,OFFSET('2013'!O$1,Calculations!$M151,0),IF($P153=2014,OFFSET('2014'!O$1,Calculations!$M151,0),IF($P153=2015,OFFSET('2015'!O$1,Calculations!$M151,0),IF($P153=2016,OFFSET('2016'!O$1,Calculations!$M151,0),IF($P153=2017,OFFSET('2017'!O$1,Calculations!$M151,0),0))))))))))))))))</f>
        <v>0.36806217909199634</v>
      </c>
      <c r="DB153" s="31">
        <f ca="1">IF($P153=2002,OFFSET('2002'!P$1,Calculations!$M151,0),IF($P153=2003,OFFSET('2003'!P$1,Calculations!$M151,0),IF($P153=2004,OFFSET('2004'!P$1,Calculations!$M151,0),IF($P153=2005,OFFSET('2005'!P$1,Calculations!$M151,0),IF($P153=2006,OFFSET('2006'!P$1,Calculations!$M151,0),IF($P153=2007,OFFSET('2007'!P$1,Calculations!$M151,0),IF($P153=2008,OFFSET('2008'!P$1,Calculations!$M151,0),IF($P153=2009,OFFSET('2009'!P$1,Calculations!$M151,0),IF($P153=2010,OFFSET('2010'!P$1,Calculations!$M151,0),IF($P153=2011,OFFSET('2011'!P$1,Calculations!$M151,0),IF($P153=2012,OFFSET('2012'!P$1,Calculations!$M151,0),IF($P153=2013,OFFSET('2013'!P$1,Calculations!$M151,0),IF($P153=2014,OFFSET('2014'!P$1,Calculations!$M151,0),IF($P153=2015,OFFSET('2015'!P$1,Calculations!$M151,0),IF($P153=2016,OFFSET('2016'!P$1,Calculations!$M151,0),IF($P153=2017,OFFSET('2017'!P$1,Calculations!$M151,0),0))))))))))))))))</f>
        <v>8.4557700642348471E-4</v>
      </c>
      <c r="DC153" s="34">
        <f ca="1">IF($P153=2002,OFFSET('2002'!Q$1,Calculations!$M151,0),IF($P153=2003,OFFSET('2003'!Q$1,Calculations!$M151,0),IF($P153=2004,OFFSET('2004'!Q$1,Calculations!$M151,0),IF($P153=2005,OFFSET('2005'!Q$1,Calculations!$M151,0),IF($P153=2006,OFFSET('2006'!Q$1,Calculations!$M151,0),IF($P153=2007,OFFSET('2007'!Q$1,Calculations!$M151,0),IF($P153=2008,OFFSET('2008'!Q$1,Calculations!$M151,0),IF($P153=2009,OFFSET('2009'!Q$1,Calculations!$M151,0),IF($P153=2010,OFFSET('2010'!Q$1,Calculations!$M151,0),IF($P153=2011,OFFSET('2011'!Q$1,Calculations!$M151,0),IF($P153=2012,OFFSET('2012'!Q$1,Calculations!$M151,0),IF($P153=2013,OFFSET('2013'!Q$1,Calculations!$M151,0),IF($P153=2014,OFFSET('2014'!Q$1,Calculations!$M151,0),IF($P153=2015,OFFSET('2015'!Q$1,Calculations!$M151,0),IF($P153=2016,OFFSET('2016'!Q$1,Calculations!$M151,0),IF($P153=2017,OFFSET('2017'!Q$1,Calculations!$M151,0),0))))))))))))))))</f>
        <v>1</v>
      </c>
      <c r="DD153" s="14">
        <v>-3.9051536414226914E-2</v>
      </c>
      <c r="DE153" s="14">
        <v>-1.4588691585569007E-2</v>
      </c>
      <c r="DF153" s="14">
        <v>-3.1030973001093993E-2</v>
      </c>
      <c r="DG153" s="14">
        <v>-1.5324206408540861E-2</v>
      </c>
      <c r="DH153" s="14">
        <v>7.1219301142798667E-4</v>
      </c>
      <c r="DI153" s="14">
        <v>-0.11278971891961831</v>
      </c>
      <c r="DJ153" s="14">
        <v>-1.8938570580558905E-2</v>
      </c>
      <c r="DK153" s="14">
        <v>-2.9325077681482653E-2</v>
      </c>
      <c r="DL153" s="14">
        <v>-6.1949352070017415E-2</v>
      </c>
      <c r="DM153" s="14">
        <v>-2.4714358678664398E-2</v>
      </c>
      <c r="DN153" s="14">
        <v>-2.5604370554394424E-2</v>
      </c>
      <c r="DO153" s="51">
        <v>-2.663121710791494E-2</v>
      </c>
      <c r="DQ153" s="154">
        <f t="shared" ca="1" si="277"/>
        <v>-2.9457607180357479E-2</v>
      </c>
      <c r="DR153" s="154">
        <f t="shared" ca="1" si="278"/>
        <v>-2.2952530711716178E-2</v>
      </c>
      <c r="DS153" s="154">
        <f t="shared" ca="1" si="279"/>
        <v>-2.5134396666329179E-2</v>
      </c>
      <c r="DT153" s="154">
        <f t="shared" ca="1" si="280"/>
        <v>-2.8637643650213832E-2</v>
      </c>
      <c r="DU153" s="154">
        <f t="shared" ca="1" si="281"/>
        <v>-2.5630612418817141E-2</v>
      </c>
      <c r="DV153" s="154">
        <f t="shared" ca="1" si="282"/>
        <v>-2.7968421490984864E-2</v>
      </c>
      <c r="DW153" s="154">
        <f t="shared" ca="1" si="283"/>
        <v>-2.66004367881672E-2</v>
      </c>
      <c r="DX153" s="48">
        <f t="shared" ca="1" si="284"/>
        <v>3.0780319747739787E-5</v>
      </c>
      <c r="DY153" s="36">
        <f t="shared" ca="1" si="285"/>
        <v>-2.8571703921902794E-3</v>
      </c>
      <c r="DZ153" s="36">
        <f t="shared" ca="1" si="286"/>
        <v>3.647906076451022E-3</v>
      </c>
      <c r="EA153" s="36">
        <f t="shared" ca="1" si="287"/>
        <v>1.4660401218380206E-3</v>
      </c>
      <c r="EB153" s="36">
        <f t="shared" ca="1" si="288"/>
        <v>-2.0372068620466317E-3</v>
      </c>
      <c r="EC153" s="36">
        <f t="shared" ca="1" si="289"/>
        <v>9.6982436935005856E-4</v>
      </c>
      <c r="ED153" s="33">
        <f t="shared" ca="1" si="290"/>
        <v>-1.3679847028176643E-3</v>
      </c>
      <c r="EE153" s="37">
        <f t="shared" ca="1" si="290"/>
        <v>0</v>
      </c>
      <c r="EF153" s="27">
        <f t="shared" ca="1" si="250"/>
        <v>0.9705423928196425</v>
      </c>
      <c r="EG153" s="27">
        <f t="shared" ca="1" si="251"/>
        <v>0.97704746928828379</v>
      </c>
      <c r="EH153" s="27">
        <f t="shared" ca="1" si="252"/>
        <v>0.97486560333367078</v>
      </c>
      <c r="EI153" s="27">
        <f t="shared" ca="1" si="253"/>
        <v>0.97136235634978618</v>
      </c>
      <c r="EJ153" s="27">
        <f t="shared" ca="1" si="254"/>
        <v>0.97436938758118286</v>
      </c>
      <c r="EK153" s="27">
        <f t="shared" ca="1" si="255"/>
        <v>0.97203157850901512</v>
      </c>
      <c r="EL153" s="27">
        <f t="shared" ca="1" si="256"/>
        <v>0.97339956321183285</v>
      </c>
      <c r="EM153" s="44">
        <f t="shared" si="257"/>
        <v>0.97336878289208506</v>
      </c>
      <c r="EN153" s="38">
        <f t="shared" ca="1" si="258"/>
        <v>566.99811429422925</v>
      </c>
      <c r="EO153" s="38">
        <f t="shared" ca="1" si="259"/>
        <v>581.39703437615344</v>
      </c>
      <c r="EP153" s="38">
        <f t="shared" ca="1" si="260"/>
        <v>582.9189390911788</v>
      </c>
      <c r="EQ153" s="38">
        <f t="shared" ca="1" si="261"/>
        <v>521.29630838212574</v>
      </c>
      <c r="ER153" s="38">
        <f t="shared" ca="1" si="262"/>
        <v>560.16192921620075</v>
      </c>
      <c r="ES153" s="38">
        <f t="shared" ca="1" si="263"/>
        <v>405.33673202232228</v>
      </c>
      <c r="ET153" s="57">
        <f t="shared" ca="1" si="264"/>
        <v>561.35226305344599</v>
      </c>
      <c r="EU153" s="39">
        <f t="shared" si="265"/>
        <v>561.95080196127276</v>
      </c>
      <c r="EV153" s="45">
        <f t="shared" ca="1" si="291"/>
        <v>-0.59853890782676444</v>
      </c>
      <c r="EW153" s="60">
        <f t="shared" si="292"/>
        <v>0.96094846358577313</v>
      </c>
      <c r="EX153" s="60">
        <f t="shared" si="293"/>
        <v>0.98541130841443103</v>
      </c>
      <c r="EY153" s="60">
        <f t="shared" si="294"/>
        <v>0.96896902699890597</v>
      </c>
      <c r="EZ153" s="60">
        <f t="shared" si="295"/>
        <v>0.98467579359145918</v>
      </c>
      <c r="FA153" s="60">
        <f t="shared" si="296"/>
        <v>1.000712193011428</v>
      </c>
      <c r="FB153" s="60">
        <f t="shared" si="297"/>
        <v>0.88721028108038169</v>
      </c>
      <c r="FC153" s="60">
        <f t="shared" si="298"/>
        <v>0.98106142941944108</v>
      </c>
      <c r="FD153" s="60">
        <f t="shared" si="299"/>
        <v>0.97067492231851737</v>
      </c>
      <c r="FE153" s="60">
        <f t="shared" si="300"/>
        <v>0.93805064792998261</v>
      </c>
      <c r="FF153" s="60">
        <f t="shared" si="301"/>
        <v>0.97528564132133555</v>
      </c>
      <c r="FG153" s="44">
        <f t="shared" si="302"/>
        <v>0.97439562944560554</v>
      </c>
      <c r="FH153" s="38">
        <f t="shared" si="266"/>
        <v>479.02030093145498</v>
      </c>
      <c r="FI153" s="38">
        <f t="shared" si="267"/>
        <v>321.03905732023395</v>
      </c>
      <c r="FJ153" s="38">
        <f t="shared" si="268"/>
        <v>369.33778340430376</v>
      </c>
      <c r="FK153" s="38">
        <f t="shared" si="269"/>
        <v>660.90779390184241</v>
      </c>
      <c r="FL153" s="38">
        <f t="shared" si="270"/>
        <v>771.03436449687968</v>
      </c>
      <c r="FM153" s="38">
        <f t="shared" si="271"/>
        <v>501.53763320246719</v>
      </c>
      <c r="FN153" s="38">
        <f t="shared" si="272"/>
        <v>611.23953511277398</v>
      </c>
      <c r="FO153" s="38">
        <f t="shared" si="273"/>
        <v>516.18575472295811</v>
      </c>
      <c r="FP153" s="38">
        <f t="shared" si="274"/>
        <v>470.66784608580247</v>
      </c>
      <c r="FQ153" s="38">
        <f t="shared" si="275"/>
        <v>949.27778191846028</v>
      </c>
      <c r="FR153" s="59">
        <f t="shared" si="276"/>
        <v>532.43349753694531</v>
      </c>
      <c r="FS153" s="2">
        <f t="shared" ca="1" si="303"/>
        <v>-2.9395655983830626E-3</v>
      </c>
      <c r="FT153" s="2">
        <f t="shared" ca="1" si="304"/>
        <v>3.7405889717847486E-3</v>
      </c>
      <c r="FU153" s="2">
        <f t="shared" ca="1" si="305"/>
        <v>1.5049700869462269E-3</v>
      </c>
      <c r="FV153" s="2">
        <f t="shared" ca="1" si="306"/>
        <v>-2.0950714704135445E-3</v>
      </c>
      <c r="FW153" s="2">
        <f t="shared" ca="1" si="307"/>
        <v>9.9583110111846015E-4</v>
      </c>
      <c r="FX153" s="19">
        <f t="shared" ca="1" si="308"/>
        <v>-1.4063565643127514E-3</v>
      </c>
      <c r="FY153" s="13">
        <f t="shared" ca="1" si="309"/>
        <v>0</v>
      </c>
      <c r="FZ153" s="2">
        <f t="shared" ca="1" si="310"/>
        <v>-2.9900195905498542E-2</v>
      </c>
      <c r="GA153" s="2">
        <f t="shared" ca="1" si="311"/>
        <v>-2.3220041335330663E-2</v>
      </c>
      <c r="GB153" s="2">
        <f t="shared" ca="1" si="312"/>
        <v>-2.5455660220169384E-2</v>
      </c>
      <c r="GC153" s="2">
        <f t="shared" ca="1" si="313"/>
        <v>-2.9055701777529051E-2</v>
      </c>
      <c r="GD153" s="2">
        <f t="shared" ca="1" si="314"/>
        <v>-2.5964799205997077E-2</v>
      </c>
      <c r="GE153" s="2">
        <f t="shared" ca="1" si="315"/>
        <v>-2.8366986871428312E-2</v>
      </c>
      <c r="GF153" s="2">
        <f t="shared" ca="1" si="316"/>
        <v>-2.6960630307115513E-2</v>
      </c>
      <c r="GG153" s="13">
        <f t="shared" si="317"/>
        <v>-2.6992252271600355E-2</v>
      </c>
      <c r="GH153" s="2">
        <f t="shared" si="318"/>
        <v>-3.9834499352293239E-2</v>
      </c>
      <c r="GI153" s="2">
        <f t="shared" si="319"/>
        <v>-1.4696152974624606E-2</v>
      </c>
      <c r="GJ153" s="2">
        <f t="shared" si="320"/>
        <v>-3.152263148364455E-2</v>
      </c>
      <c r="GK153" s="2">
        <f t="shared" si="321"/>
        <v>-1.544283555164965E-2</v>
      </c>
      <c r="GL153" s="2">
        <f t="shared" si="322"/>
        <v>7.1193952233353458E-4</v>
      </c>
      <c r="GM153" s="2">
        <f t="shared" si="323"/>
        <v>-0.11967325478005059</v>
      </c>
      <c r="GN153" s="2">
        <f t="shared" si="324"/>
        <v>-1.9120202193337366E-2</v>
      </c>
      <c r="GO153" s="2">
        <f t="shared" si="325"/>
        <v>-2.9763653234003411E-2</v>
      </c>
      <c r="GP153" s="2">
        <f t="shared" si="326"/>
        <v>-6.3951335772663334E-2</v>
      </c>
      <c r="GQ153" s="2">
        <f t="shared" si="327"/>
        <v>-2.5024885432509771E-2</v>
      </c>
      <c r="GR153" s="2">
        <f t="shared" si="328"/>
        <v>-2.5937867416689502E-2</v>
      </c>
    </row>
    <row r="154" spans="1:200">
      <c r="A154" s="69">
        <v>121</v>
      </c>
      <c r="B154" s="69">
        <v>122</v>
      </c>
      <c r="C154" s="69">
        <v>123</v>
      </c>
      <c r="D154" s="69">
        <v>124</v>
      </c>
      <c r="E154" s="69">
        <v>125</v>
      </c>
      <c r="F154" s="69">
        <v>126</v>
      </c>
      <c r="G154" s="69">
        <v>127</v>
      </c>
      <c r="H154" s="69">
        <v>128</v>
      </c>
      <c r="I154" s="69">
        <v>129</v>
      </c>
      <c r="J154" s="69">
        <v>130</v>
      </c>
      <c r="K154" s="69">
        <v>131</v>
      </c>
      <c r="L154" s="69">
        <v>132</v>
      </c>
      <c r="M154" s="69">
        <v>133</v>
      </c>
      <c r="O154" s="15">
        <v>42186</v>
      </c>
      <c r="P154" s="21">
        <v>2015</v>
      </c>
      <c r="Q154" s="19">
        <f ca="1">IF($P154=2002,OFFSET('2002'!K$1,Calculations!$A152,0),IF($P154=2003,OFFSET('2003'!K$1,Calculations!$A152,0),IF($P154=2004,OFFSET('2004'!K$1,Calculations!$A152,0),IF($P154=2005,OFFSET('2005'!K$1,Calculations!$A152,0),IF($P154=2006,OFFSET('2006'!K$1,Calculations!$A152,0),IF($P154=2007,OFFSET('2007'!K$1,Calculations!$A152,0),IF($P154=2008,OFFSET('2008'!K$1,Calculations!$A152,0),IF($P154=2009,OFFSET('2009'!K$1,Calculations!$A152,0),IF($P154=2010,OFFSET('2010'!K$1,Calculations!$A152,0),IF($P154=2011,OFFSET('2011'!K$1,Calculations!$A152,0),IF($P154=2012,OFFSET('2012'!K$1,Calculations!$A152,0),IF($P154=2013,OFFSET('2013'!K$1,Calculations!$A152,0),IF($P154=2014,OFFSET('2014'!K$1,Calculations!$A152,0),IF($P154=2015,OFFSET('2015'!K$1,Calculations!$A152,0),IF($P154=2016,OFFSET('2016'!K$1,Calculations!$A152,0),IF($P154=2017,OFFSET('2017'!K$1,Calculations!$A152,0),0))))))))))))))))</f>
        <v>0.45923939836949851</v>
      </c>
      <c r="R154" s="19">
        <f ca="1">IF($P154=2002,OFFSET('2002'!L$1,Calculations!$A152,0),IF($P154=2003,OFFSET('2003'!L$1,Calculations!$A152,0),IF($P154=2004,OFFSET('2004'!L$1,Calculations!$A152,0),IF($P154=2005,OFFSET('2005'!L$1,Calculations!$A152,0),IF($P154=2006,OFFSET('2006'!L$1,Calculations!$A152,0),IF($P154=2007,OFFSET('2007'!L$1,Calculations!$A152,0),IF($P154=2008,OFFSET('2008'!L$1,Calculations!$A152,0),IF($P154=2009,OFFSET('2009'!L$1,Calculations!$A152,0),IF($P154=2010,OFFSET('2010'!L$1,Calculations!$A152,0),IF($P154=2011,OFFSET('2011'!L$1,Calculations!$A152,0),IF($P154=2012,OFFSET('2012'!L$1,Calculations!$A152,0),IF($P154=2013,OFFSET('2013'!L$1,Calculations!$A152,0),IF($P154=2014,OFFSET('2014'!L$1,Calculations!$A152,0),IF($P154=2015,OFFSET('2015'!L$1,Calculations!$A152,0),IF($P154=2016,OFFSET('2016'!L$1,Calculations!$A152,0),IF($P154=2017,OFFSET('2017'!L$1,Calculations!$A152,0),0))))))))))))))))</f>
        <v>0.12077700827422243</v>
      </c>
      <c r="S154" s="19">
        <f ca="1">IF($P154=2002,OFFSET('2002'!M$1,Calculations!$A152,0),IF($P154=2003,OFFSET('2003'!M$1,Calculations!$A152,0),IF($P154=2004,OFFSET('2004'!M$1,Calculations!$A152,0),IF($P154=2005,OFFSET('2005'!M$1,Calculations!$A152,0),IF($P154=2006,OFFSET('2006'!M$1,Calculations!$A152,0),IF($P154=2007,OFFSET('2007'!M$1,Calculations!$A152,0),IF($P154=2008,OFFSET('2008'!M$1,Calculations!$A152,0),IF($P154=2009,OFFSET('2009'!M$1,Calculations!$A152,0),IF($P154=2010,OFFSET('2010'!M$1,Calculations!$A152,0),IF($P154=2011,OFFSET('2011'!M$1,Calculations!$A152,0),IF($P154=2012,OFFSET('2012'!M$1,Calculations!$A152,0),IF($P154=2013,OFFSET('2013'!M$1,Calculations!$A152,0),IF($P154=2014,OFFSET('2014'!M$1,Calculations!$A152,0),IF($P154=2015,OFFSET('2015'!M$1,Calculations!$A152,0),IF($P154=2016,OFFSET('2016'!M$1,Calculations!$A152,0),IF($P154=2017,OFFSET('2017'!M$1,Calculations!$A152,0),0))))))))))))))))</f>
        <v>0.19108039076798003</v>
      </c>
      <c r="T154" s="19">
        <f ca="1">IF($P154=2002,OFFSET('2002'!N$1,Calculations!$A152,0),IF($P154=2003,OFFSET('2003'!N$1,Calculations!$A152,0),IF($P154=2004,OFFSET('2004'!N$1,Calculations!$A152,0),IF($P154=2005,OFFSET('2005'!N$1,Calculations!$A152,0),IF($P154=2006,OFFSET('2006'!N$1,Calculations!$A152,0),IF($P154=2007,OFFSET('2007'!N$1,Calculations!$A152,0),IF($P154=2008,OFFSET('2008'!N$1,Calculations!$A152,0),IF($P154=2009,OFFSET('2009'!N$1,Calculations!$A152,0),IF($P154=2010,OFFSET('2010'!N$1,Calculations!$A152,0),IF($P154=2011,OFFSET('2011'!N$1,Calculations!$A152,0),IF($P154=2012,OFFSET('2012'!N$1,Calculations!$A152,0),IF($P154=2013,OFFSET('2013'!N$1,Calculations!$A152,0),IF($P154=2014,OFFSET('2014'!N$1,Calculations!$A152,0),IF($P154=2015,OFFSET('2015'!N$1,Calculations!$A152,0),IF($P154=2016,OFFSET('2016'!N$1,Calculations!$A152,0),IF($P154=2017,OFFSET('2017'!N$1,Calculations!$A152,0),0))))))))))))))))</f>
        <v>0.22680278529231393</v>
      </c>
      <c r="U154" s="19">
        <f ca="1">IF($P154=2002,OFFSET('2002'!O$1,Calculations!$A152,0),IF($P154=2003,OFFSET('2003'!O$1,Calculations!$A152,0),IF($P154=2004,OFFSET('2004'!O$1,Calculations!$A152,0),IF($P154=2005,OFFSET('2005'!O$1,Calculations!$A152,0),IF($P154=2006,OFFSET('2006'!O$1,Calculations!$A152,0),IF($P154=2007,OFFSET('2007'!O$1,Calculations!$A152,0),IF($P154=2008,OFFSET('2008'!O$1,Calculations!$A152,0),IF($P154=2009,OFFSET('2009'!O$1,Calculations!$A152,0),IF($P154=2010,OFFSET('2010'!O$1,Calculations!$A152,0),IF($P154=2011,OFFSET('2011'!O$1,Calculations!$A152,0),IF($P154=2012,OFFSET('2012'!O$1,Calculations!$A152,0),IF($P154=2013,OFFSET('2013'!O$1,Calculations!$A152,0),IF($P154=2014,OFFSET('2014'!O$1,Calculations!$A152,0),IF($P154=2015,OFFSET('2015'!O$1,Calculations!$A152,0),IF($P154=2016,OFFSET('2016'!O$1,Calculations!$A152,0),IF($P154=2017,OFFSET('2017'!O$1,Calculations!$A152,0),0))))))))))))))))</f>
        <v>0.29593640465540261</v>
      </c>
      <c r="V154" s="19">
        <f ca="1">IF($P154=2002,OFFSET('2002'!P$1,Calculations!$A152,0),IF($P154=2003,OFFSET('2003'!P$1,Calculations!$A152,0),IF($P154=2004,OFFSET('2004'!P$1,Calculations!$A152,0),IF($P154=2005,OFFSET('2005'!P$1,Calculations!$A152,0),IF($P154=2006,OFFSET('2006'!P$1,Calculations!$A152,0),IF($P154=2007,OFFSET('2007'!P$1,Calculations!$A152,0),IF($P154=2008,OFFSET('2008'!P$1,Calculations!$A152,0),IF($P154=2009,OFFSET('2009'!P$1,Calculations!$A152,0),IF($P154=2010,OFFSET('2010'!P$1,Calculations!$A152,0),IF($P154=2011,OFFSET('2011'!P$1,Calculations!$A152,0),IF($P154=2012,OFFSET('2012'!P$1,Calculations!$A152,0),IF($P154=2013,OFFSET('2013'!P$1,Calculations!$A152,0),IF($P154=2014,OFFSET('2014'!P$1,Calculations!$A152,0),IF($P154=2015,OFFSET('2015'!P$1,Calculations!$A152,0),IF($P154=2016,OFFSET('2016'!P$1,Calculations!$A152,0),IF($P154=2017,OFFSET('2017'!P$1,Calculations!$A152,0),0))))))))))))))))</f>
        <v>0.1846341618577288</v>
      </c>
      <c r="W154" s="13">
        <f ca="1">IF($P154=2002,OFFSET('2002'!Q$1,Calculations!$A152,0),IF($P154=2003,OFFSET('2003'!Q$1,Calculations!$A152,0),IF($P154=2004,OFFSET('2004'!Q$1,Calculations!$A152,0),IF($P154=2005,OFFSET('2005'!Q$1,Calculations!$A152,0),IF($P154=2006,OFFSET('2006'!Q$1,Calculations!$A152,0),IF($P154=2007,OFFSET('2007'!Q$1,Calculations!$A152,0),IF($P154=2008,OFFSET('2008'!Q$1,Calculations!$A152,0),IF($P154=2009,OFFSET('2009'!Q$1,Calculations!$A152,0),IF($P154=2010,OFFSET('2010'!Q$1,Calculations!$A152,0),IF($P154=2011,OFFSET('2011'!Q$1,Calculations!$A152,0),IF($P154=2012,OFFSET('2012'!Q$1,Calculations!$A152,0),IF($P154=2013,OFFSET('2013'!Q$1,Calculations!$A152,0),IF($P154=2014,OFFSET('2014'!Q$1,Calculations!$A152,0),IF($P154=2015,OFFSET('2015'!Q$1,Calculations!$A152,0),IF($P154=2016,OFFSET('2016'!Q$1,Calculations!$A152,0),IF($P154=2017,OFFSET('2017'!Q$1,Calculations!$A152,0),0))))))))))))))))</f>
        <v>0.31312179025600229</v>
      </c>
      <c r="X154" s="31">
        <f ca="1">IF($P154=2002,OFFSET('2002'!K$1,Calculations!$B152,0),IF($P154=2003,OFFSET('2003'!K$1,Calculations!$B152,0),IF($P154=2004,OFFSET('2004'!K$1,Calculations!$B152,0),IF($P154=2005,OFFSET('2005'!K$1,Calculations!$B152,0),IF($P154=2006,OFFSET('2006'!K$1,Calculations!$B152,0),IF($P154=2007,OFFSET('2007'!K$1,Calculations!$B152,0),IF($P154=2008,OFFSET('2008'!K$1,Calculations!$B152,0),IF($P154=2009,OFFSET('2009'!K$1,Calculations!$B152,0),IF($P154=2010,OFFSET('2010'!K$1,Calculations!$B152,0),IF($P154=2011,OFFSET('2011'!K$1,Calculations!$B152,0),IF($P154=2012,OFFSET('2012'!K$1,Calculations!$B152,0),IF($P154=2013,OFFSET('2013'!K$1,Calculations!$B152,0),IF($P154=2014,OFFSET('2014'!K$1,Calculations!$B152,0),IF($P154=2015,OFFSET('2015'!K$1,Calculations!$B152,0),IF($P154=2016,OFFSET('2016'!K$1,Calculations!$B152,0),IF($P154=2017,OFFSET('2017'!K$1,Calculations!$B152,0),0))))))))))))))))</f>
        <v>0.10598534483626247</v>
      </c>
      <c r="Y154" s="31">
        <f ca="1">IF($P154=2002,OFFSET('2002'!L$1,Calculations!$B152,0),IF($P154=2003,OFFSET('2003'!L$1,Calculations!$B152,0),IF($P154=2004,OFFSET('2004'!L$1,Calculations!$B152,0),IF($P154=2005,OFFSET('2005'!L$1,Calculations!$B152,0),IF($P154=2006,OFFSET('2006'!L$1,Calculations!$B152,0),IF($P154=2007,OFFSET('2007'!L$1,Calculations!$B152,0),IF($P154=2008,OFFSET('2008'!L$1,Calculations!$B152,0),IF($P154=2009,OFFSET('2009'!L$1,Calculations!$B152,0),IF($P154=2010,OFFSET('2010'!L$1,Calculations!$B152,0),IF($P154=2011,OFFSET('2011'!L$1,Calculations!$B152,0),IF($P154=2012,OFFSET('2012'!L$1,Calculations!$B152,0),IF($P154=2013,OFFSET('2013'!L$1,Calculations!$B152,0),IF($P154=2014,OFFSET('2014'!L$1,Calculations!$B152,0),IF($P154=2015,OFFSET('2015'!L$1,Calculations!$B152,0),IF($P154=2016,OFFSET('2016'!L$1,Calculations!$B152,0),IF($P154=2017,OFFSET('2017'!L$1,Calculations!$B152,0),0))))))))))))))))</f>
        <v>3.1799833005208632E-2</v>
      </c>
      <c r="Z154" s="31">
        <f ca="1">IF($P154=2002,OFFSET('2002'!M$1,Calculations!$B152,0),IF($P154=2003,OFFSET('2003'!M$1,Calculations!$B152,0),IF($P154=2004,OFFSET('2004'!M$1,Calculations!$B152,0),IF($P154=2005,OFFSET('2005'!M$1,Calculations!$B152,0),IF($P154=2006,OFFSET('2006'!M$1,Calculations!$B152,0),IF($P154=2007,OFFSET('2007'!M$1,Calculations!$B152,0),IF($P154=2008,OFFSET('2008'!M$1,Calculations!$B152,0),IF($P154=2009,OFFSET('2009'!M$1,Calculations!$B152,0),IF($P154=2010,OFFSET('2010'!M$1,Calculations!$B152,0),IF($P154=2011,OFFSET('2011'!M$1,Calculations!$B152,0),IF($P154=2012,OFFSET('2012'!M$1,Calculations!$B152,0),IF($P154=2013,OFFSET('2013'!M$1,Calculations!$B152,0),IF($P154=2014,OFFSET('2014'!M$1,Calculations!$B152,0),IF($P154=2015,OFFSET('2015'!M$1,Calculations!$B152,0),IF($P154=2016,OFFSET('2016'!M$1,Calculations!$B152,0),IF($P154=2017,OFFSET('2017'!M$1,Calculations!$B152,0),0))))))))))))))))</f>
        <v>0.13805052844851665</v>
      </c>
      <c r="AA154" s="31">
        <f ca="1">IF($P154=2002,OFFSET('2002'!N$1,Calculations!$B152,0),IF($P154=2003,OFFSET('2003'!N$1,Calculations!$B152,0),IF($P154=2004,OFFSET('2004'!N$1,Calculations!$B152,0),IF($P154=2005,OFFSET('2005'!N$1,Calculations!$B152,0),IF($P154=2006,OFFSET('2006'!N$1,Calculations!$B152,0),IF($P154=2007,OFFSET('2007'!N$1,Calculations!$B152,0),IF($P154=2008,OFFSET('2008'!N$1,Calculations!$B152,0),IF($P154=2009,OFFSET('2009'!N$1,Calculations!$B152,0),IF($P154=2010,OFFSET('2010'!N$1,Calculations!$B152,0),IF($P154=2011,OFFSET('2011'!N$1,Calculations!$B152,0),IF($P154=2012,OFFSET('2012'!N$1,Calculations!$B152,0),IF($P154=2013,OFFSET('2013'!N$1,Calculations!$B152,0),IF($P154=2014,OFFSET('2014'!N$1,Calculations!$B152,0),IF($P154=2015,OFFSET('2015'!N$1,Calculations!$B152,0),IF($P154=2016,OFFSET('2016'!N$1,Calculations!$B152,0),IF($P154=2017,OFFSET('2017'!N$1,Calculations!$B152,0),0))))))))))))))))</f>
        <v>8.1950422112572918E-2</v>
      </c>
      <c r="AB154" s="31">
        <f ca="1">IF($P154=2002,OFFSET('2002'!O$1,Calculations!$B152,0),IF($P154=2003,OFFSET('2003'!O$1,Calculations!$B152,0),IF($P154=2004,OFFSET('2004'!O$1,Calculations!$B152,0),IF($P154=2005,OFFSET('2005'!O$1,Calculations!$B152,0),IF($P154=2006,OFFSET('2006'!O$1,Calculations!$B152,0),IF($P154=2007,OFFSET('2007'!O$1,Calculations!$B152,0),IF($P154=2008,OFFSET('2008'!O$1,Calculations!$B152,0),IF($P154=2009,OFFSET('2009'!O$1,Calculations!$B152,0),IF($P154=2010,OFFSET('2010'!O$1,Calculations!$B152,0),IF($P154=2011,OFFSET('2011'!O$1,Calculations!$B152,0),IF($P154=2012,OFFSET('2012'!O$1,Calculations!$B152,0),IF($P154=2013,OFFSET('2013'!O$1,Calculations!$B152,0),IF($P154=2014,OFFSET('2014'!O$1,Calculations!$B152,0),IF($P154=2015,OFFSET('2015'!O$1,Calculations!$B152,0),IF($P154=2016,OFFSET('2016'!O$1,Calculations!$B152,0),IF($P154=2017,OFFSET('2017'!O$1,Calculations!$B152,0),0))))))))))))))))</f>
        <v>0.10700551061049172</v>
      </c>
      <c r="AC154" s="31">
        <f ca="1">IF($P154=2002,OFFSET('2002'!P$1,Calculations!$B152,0),IF($P154=2003,OFFSET('2003'!P$1,Calculations!$B152,0),IF($P154=2004,OFFSET('2004'!P$1,Calculations!$B152,0),IF($P154=2005,OFFSET('2005'!P$1,Calculations!$B152,0),IF($P154=2006,OFFSET('2006'!P$1,Calculations!$B152,0),IF($P154=2007,OFFSET('2007'!P$1,Calculations!$B152,0),IF($P154=2008,OFFSET('2008'!P$1,Calculations!$B152,0),IF($P154=2009,OFFSET('2009'!P$1,Calculations!$B152,0),IF($P154=2010,OFFSET('2010'!P$1,Calculations!$B152,0),IF($P154=2011,OFFSET('2011'!P$1,Calculations!$B152,0),IF($P154=2012,OFFSET('2012'!P$1,Calculations!$B152,0),IF($P154=2013,OFFSET('2013'!P$1,Calculations!$B152,0),IF($P154=2014,OFFSET('2014'!P$1,Calculations!$B152,0),IF($P154=2015,OFFSET('2015'!P$1,Calculations!$B152,0),IF($P154=2016,OFFSET('2016'!P$1,Calculations!$B152,0),IF($P154=2017,OFFSET('2017'!P$1,Calculations!$B152,0),0))))))))))))))))</f>
        <v>5.825325682179365E-2</v>
      </c>
      <c r="AD154" s="34">
        <f ca="1">IF($P154=2002,OFFSET('2002'!Q$1,Calculations!$B152,0),IF($P154=2003,OFFSET('2003'!Q$1,Calculations!$B152,0),IF($P154=2004,OFFSET('2004'!Q$1,Calculations!$B152,0),IF($P154=2005,OFFSET('2005'!Q$1,Calculations!$B152,0),IF($P154=2006,OFFSET('2006'!Q$1,Calculations!$B152,0),IF($P154=2007,OFFSET('2007'!Q$1,Calculations!$B152,0),IF($P154=2008,OFFSET('2008'!Q$1,Calculations!$B152,0),IF($P154=2009,OFFSET('2009'!Q$1,Calculations!$B152,0),IF($P154=2010,OFFSET('2010'!Q$1,Calculations!$B152,0),IF($P154=2011,OFFSET('2011'!Q$1,Calculations!$B152,0),IF($P154=2012,OFFSET('2012'!Q$1,Calculations!$B152,0),IF($P154=2013,OFFSET('2013'!Q$1,Calculations!$B152,0),IF($P154=2014,OFFSET('2014'!Q$1,Calculations!$B152,0),IF($P154=2015,OFFSET('2015'!Q$1,Calculations!$B152,0),IF($P154=2016,OFFSET('2016'!Q$1,Calculations!$B152,0),IF($P154=2017,OFFSET('2017'!Q$1,Calculations!$B152,0),0))))))))))))))))</f>
        <v>9.3224771520186905E-2</v>
      </c>
      <c r="AE154" s="31">
        <f ca="1">IF($P154=2002,OFFSET('2002'!K$1,Calculations!$C152,0),IF($P154=2003,OFFSET('2003'!K$1,Calculations!$C152,0),IF($P154=2004,OFFSET('2004'!K$1,Calculations!$C152,0),IF($P154=2005,OFFSET('2005'!K$1,Calculations!$C152,0),IF($P154=2006,OFFSET('2006'!K$1,Calculations!$C152,0),IF($P154=2007,OFFSET('2007'!K$1,Calculations!$C152,0),IF($P154=2008,OFFSET('2008'!K$1,Calculations!$C152,0),IF($P154=2009,OFFSET('2009'!K$1,Calculations!$C152,0),IF($P154=2010,OFFSET('2010'!K$1,Calculations!$C152,0),IF($P154=2011,OFFSET('2011'!K$1,Calculations!$C152,0),IF($P154=2012,OFFSET('2012'!K$1,Calculations!$C152,0),IF($P154=2013,OFFSET('2013'!K$1,Calculations!$C152,0),IF($P154=2014,OFFSET('2014'!K$1,Calculations!$C152,0),IF($P154=2015,OFFSET('2015'!K$1,Calculations!$C152,0),IF($P154=2016,OFFSET('2016'!K$1,Calculations!$C152,0),IF($P154=2017,OFFSET('2017'!K$1,Calculations!$C152,0),0))))))))))))))))</f>
        <v>2.135743648672225E-2</v>
      </c>
      <c r="AF154" s="31">
        <f ca="1">IF($P154=2002,OFFSET('2002'!L$1,Calculations!$C152,0),IF($P154=2003,OFFSET('2003'!L$1,Calculations!$C152,0),IF($P154=2004,OFFSET('2004'!L$1,Calculations!$C152,0),IF($P154=2005,OFFSET('2005'!L$1,Calculations!$C152,0),IF($P154=2006,OFFSET('2006'!L$1,Calculations!$C152,0),IF($P154=2007,OFFSET('2007'!L$1,Calculations!$C152,0),IF($P154=2008,OFFSET('2008'!L$1,Calculations!$C152,0),IF($P154=2009,OFFSET('2009'!L$1,Calculations!$C152,0),IF($P154=2010,OFFSET('2010'!L$1,Calculations!$C152,0),IF($P154=2011,OFFSET('2011'!L$1,Calculations!$C152,0),IF($P154=2012,OFFSET('2012'!L$1,Calculations!$C152,0),IF($P154=2013,OFFSET('2013'!L$1,Calculations!$C152,0),IF($P154=2014,OFFSET('2014'!L$1,Calculations!$C152,0),IF($P154=2015,OFFSET('2015'!L$1,Calculations!$C152,0),IF($P154=2016,OFFSET('2016'!L$1,Calculations!$C152,0),IF($P154=2017,OFFSET('2017'!L$1,Calculations!$C152,0),0))))))))))))))))</f>
        <v>0.12218866446764927</v>
      </c>
      <c r="AG154" s="31">
        <f ca="1">IF($P154=2002,OFFSET('2002'!M$1,Calculations!$C152,0),IF($P154=2003,OFFSET('2003'!M$1,Calculations!$C152,0),IF($P154=2004,OFFSET('2004'!M$1,Calculations!$C152,0),IF($P154=2005,OFFSET('2005'!M$1,Calculations!$C152,0),IF($P154=2006,OFFSET('2006'!M$1,Calculations!$C152,0),IF($P154=2007,OFFSET('2007'!M$1,Calculations!$C152,0),IF($P154=2008,OFFSET('2008'!M$1,Calculations!$C152,0),IF($P154=2009,OFFSET('2009'!M$1,Calculations!$C152,0),IF($P154=2010,OFFSET('2010'!M$1,Calculations!$C152,0),IF($P154=2011,OFFSET('2011'!M$1,Calculations!$C152,0),IF($P154=2012,OFFSET('2012'!M$1,Calculations!$C152,0),IF($P154=2013,OFFSET('2013'!M$1,Calculations!$C152,0),IF($P154=2014,OFFSET('2014'!M$1,Calculations!$C152,0),IF($P154=2015,OFFSET('2015'!M$1,Calculations!$C152,0),IF($P154=2016,OFFSET('2016'!M$1,Calculations!$C152,0),IF($P154=2017,OFFSET('2017'!M$1,Calculations!$C152,0),0))))))))))))))))</f>
        <v>0.11670044559818522</v>
      </c>
      <c r="AH154" s="31">
        <f ca="1">IF($P154=2002,OFFSET('2002'!N$1,Calculations!$C152,0),IF($P154=2003,OFFSET('2003'!N$1,Calculations!$C152,0),IF($P154=2004,OFFSET('2004'!N$1,Calculations!$C152,0),IF($P154=2005,OFFSET('2005'!N$1,Calculations!$C152,0),IF($P154=2006,OFFSET('2006'!N$1,Calculations!$C152,0),IF($P154=2007,OFFSET('2007'!N$1,Calculations!$C152,0),IF($P154=2008,OFFSET('2008'!N$1,Calculations!$C152,0),IF($P154=2009,OFFSET('2009'!N$1,Calculations!$C152,0),IF($P154=2010,OFFSET('2010'!N$1,Calculations!$C152,0),IF($P154=2011,OFFSET('2011'!N$1,Calculations!$C152,0),IF($P154=2012,OFFSET('2012'!N$1,Calculations!$C152,0),IF($P154=2013,OFFSET('2013'!N$1,Calculations!$C152,0),IF($P154=2014,OFFSET('2014'!N$1,Calculations!$C152,0),IF($P154=2015,OFFSET('2015'!N$1,Calculations!$C152,0),IF($P154=2016,OFFSET('2016'!N$1,Calculations!$C152,0),IF($P154=2017,OFFSET('2017'!N$1,Calculations!$C152,0),0))))))))))))))))</f>
        <v>0.14191483790615333</v>
      </c>
      <c r="AI154" s="31">
        <f ca="1">IF($P154=2002,OFFSET('2002'!O$1,Calculations!$C152,0),IF($P154=2003,OFFSET('2003'!O$1,Calculations!$C152,0),IF($P154=2004,OFFSET('2004'!O$1,Calculations!$C152,0),IF($P154=2005,OFFSET('2005'!O$1,Calculations!$C152,0),IF($P154=2006,OFFSET('2006'!O$1,Calculations!$C152,0),IF($P154=2007,OFFSET('2007'!O$1,Calculations!$C152,0),IF($P154=2008,OFFSET('2008'!O$1,Calculations!$C152,0),IF($P154=2009,OFFSET('2009'!O$1,Calculations!$C152,0),IF($P154=2010,OFFSET('2010'!O$1,Calculations!$C152,0),IF($P154=2011,OFFSET('2011'!O$1,Calculations!$C152,0),IF($P154=2012,OFFSET('2012'!O$1,Calculations!$C152,0),IF($P154=2013,OFFSET('2013'!O$1,Calculations!$C152,0),IF($P154=2014,OFFSET('2014'!O$1,Calculations!$C152,0),IF($P154=2015,OFFSET('2015'!O$1,Calculations!$C152,0),IF($P154=2016,OFFSET('2016'!O$1,Calculations!$C152,0),IF($P154=2017,OFFSET('2017'!O$1,Calculations!$C152,0),0))))))))))))))))</f>
        <v>5.0322002712861573E-2</v>
      </c>
      <c r="AJ154" s="31">
        <f ca="1">IF($P154=2002,OFFSET('2002'!P$1,Calculations!$C152,0),IF($P154=2003,OFFSET('2003'!P$1,Calculations!$C152,0),IF($P154=2004,OFFSET('2004'!P$1,Calculations!$C152,0),IF($P154=2005,OFFSET('2005'!P$1,Calculations!$C152,0),IF($P154=2006,OFFSET('2006'!P$1,Calculations!$C152,0),IF($P154=2007,OFFSET('2007'!P$1,Calculations!$C152,0),IF($P154=2008,OFFSET('2008'!P$1,Calculations!$C152,0),IF($P154=2009,OFFSET('2009'!P$1,Calculations!$C152,0),IF($P154=2010,OFFSET('2010'!P$1,Calculations!$C152,0),IF($P154=2011,OFFSET('2011'!P$1,Calculations!$C152,0),IF($P154=2012,OFFSET('2012'!P$1,Calculations!$C152,0),IF($P154=2013,OFFSET('2013'!P$1,Calculations!$C152,0),IF($P154=2014,OFFSET('2014'!P$1,Calculations!$C152,0),IF($P154=2015,OFFSET('2015'!P$1,Calculations!$C152,0),IF($P154=2016,OFFSET('2016'!P$1,Calculations!$C152,0),IF($P154=2017,OFFSET('2017'!P$1,Calculations!$C152,0),0))))))))))))))))</f>
        <v>6.2341925711431261E-2</v>
      </c>
      <c r="AK154" s="34">
        <f ca="1">IF($P154=2002,OFFSET('2002'!Q$1,Calculations!$C152,0),IF($P154=2003,OFFSET('2003'!Q$1,Calculations!$C152,0),IF($P154=2004,OFFSET('2004'!Q$1,Calculations!$C152,0),IF($P154=2005,OFFSET('2005'!Q$1,Calculations!$C152,0),IF($P154=2006,OFFSET('2006'!Q$1,Calculations!$C152,0),IF($P154=2007,OFFSET('2007'!Q$1,Calculations!$C152,0),IF($P154=2008,OFFSET('2008'!Q$1,Calculations!$C152,0),IF($P154=2009,OFFSET('2009'!Q$1,Calculations!$C152,0),IF($P154=2010,OFFSET('2010'!Q$1,Calculations!$C152,0),IF($P154=2011,OFFSET('2011'!Q$1,Calculations!$C152,0),IF($P154=2012,OFFSET('2012'!Q$1,Calculations!$C152,0),IF($P154=2013,OFFSET('2013'!Q$1,Calculations!$C152,0),IF($P154=2014,OFFSET('2014'!Q$1,Calculations!$C152,0),IF($P154=2015,OFFSET('2015'!Q$1,Calculations!$C152,0),IF($P154=2016,OFFSET('2016'!Q$1,Calculations!$C152,0),IF($P154=2017,OFFSET('2017'!Q$1,Calculations!$C152,0),0))))))))))))))))</f>
        <v>6.028879818808399E-2</v>
      </c>
      <c r="AL154" s="31">
        <f ca="1">IF($P154=2002,OFFSET('2002'!K$1,Calculations!$D152,0),IF($P154=2003,OFFSET('2003'!K$1,Calculations!$D152,0),IF($P154=2004,OFFSET('2004'!K$1,Calculations!$D152,0),IF($P154=2005,OFFSET('2005'!K$1,Calculations!$D152,0),IF($P154=2006,OFFSET('2006'!K$1,Calculations!$D152,0),IF($P154=2007,OFFSET('2007'!K$1,Calculations!$D152,0),IF($P154=2008,OFFSET('2008'!K$1,Calculations!$D152,0),IF($P154=2009,OFFSET('2009'!K$1,Calculations!$D152,0),IF($P154=2010,OFFSET('2010'!K$1,Calculations!$D152,0),IF($P154=2011,OFFSET('2011'!K$1,Calculations!$D152,0),IF($P154=2012,OFFSET('2012'!K$1,Calculations!$D152,0),IF($P154=2013,OFFSET('2013'!K$1,Calculations!$D152,0),IF($P154=2014,OFFSET('2014'!K$1,Calculations!$D152,0),IF($P154=2015,OFFSET('2015'!K$1,Calculations!$D152,0),IF($P154=2016,OFFSET('2016'!K$1,Calculations!$D152,0),IF($P154=2017,OFFSET('2017'!K$1,Calculations!$D152,0),0))))))))))))))))</f>
        <v>1.1627190473596472E-2</v>
      </c>
      <c r="AM154" s="31">
        <f ca="1">IF($P154=2002,OFFSET('2002'!L$1,Calculations!$D152,0),IF($P154=2003,OFFSET('2003'!L$1,Calculations!$D152,0),IF($P154=2004,OFFSET('2004'!L$1,Calculations!$D152,0),IF($P154=2005,OFFSET('2005'!L$1,Calculations!$D152,0),IF($P154=2006,OFFSET('2006'!L$1,Calculations!$D152,0),IF($P154=2007,OFFSET('2007'!L$1,Calculations!$D152,0),IF($P154=2008,OFFSET('2008'!L$1,Calculations!$D152,0),IF($P154=2009,OFFSET('2009'!L$1,Calculations!$D152,0),IF($P154=2010,OFFSET('2010'!L$1,Calculations!$D152,0),IF($P154=2011,OFFSET('2011'!L$1,Calculations!$D152,0),IF($P154=2012,OFFSET('2012'!L$1,Calculations!$D152,0),IF($P154=2013,OFFSET('2013'!L$1,Calculations!$D152,0),IF($P154=2014,OFFSET('2014'!L$1,Calculations!$D152,0),IF($P154=2015,OFFSET('2015'!L$1,Calculations!$D152,0),IF($P154=2016,OFFSET('2016'!L$1,Calculations!$D152,0),IF($P154=2017,OFFSET('2017'!L$1,Calculations!$D152,0),0))))))))))))))))</f>
        <v>0.14654024820889461</v>
      </c>
      <c r="AN154" s="31">
        <f ca="1">IF($P154=2002,OFFSET('2002'!M$1,Calculations!$D152,0),IF($P154=2003,OFFSET('2003'!M$1,Calculations!$D152,0),IF($P154=2004,OFFSET('2004'!M$1,Calculations!$D152,0),IF($P154=2005,OFFSET('2005'!M$1,Calculations!$D152,0),IF($P154=2006,OFFSET('2006'!M$1,Calculations!$D152,0),IF($P154=2007,OFFSET('2007'!M$1,Calculations!$D152,0),IF($P154=2008,OFFSET('2008'!M$1,Calculations!$D152,0),IF($P154=2009,OFFSET('2009'!M$1,Calculations!$D152,0),IF($P154=2010,OFFSET('2010'!M$1,Calculations!$D152,0),IF($P154=2011,OFFSET('2011'!M$1,Calculations!$D152,0),IF($P154=2012,OFFSET('2012'!M$1,Calculations!$D152,0),IF($P154=2013,OFFSET('2013'!M$1,Calculations!$D152,0),IF($P154=2014,OFFSET('2014'!M$1,Calculations!$D152,0),IF($P154=2015,OFFSET('2015'!M$1,Calculations!$D152,0),IF($P154=2016,OFFSET('2016'!M$1,Calculations!$D152,0),IF($P154=2017,OFFSET('2017'!M$1,Calculations!$D152,0),0))))))))))))))))</f>
        <v>8.2976534475857511E-2</v>
      </c>
      <c r="AO154" s="31">
        <f ca="1">IF($P154=2002,OFFSET('2002'!N$1,Calculations!$D152,0),IF($P154=2003,OFFSET('2003'!N$1,Calculations!$D152,0),IF($P154=2004,OFFSET('2004'!N$1,Calculations!$D152,0),IF($P154=2005,OFFSET('2005'!N$1,Calculations!$D152,0),IF($P154=2006,OFFSET('2006'!N$1,Calculations!$D152,0),IF($P154=2007,OFFSET('2007'!N$1,Calculations!$D152,0),IF($P154=2008,OFFSET('2008'!N$1,Calculations!$D152,0),IF($P154=2009,OFFSET('2009'!N$1,Calculations!$D152,0),IF($P154=2010,OFFSET('2010'!N$1,Calculations!$D152,0),IF($P154=2011,OFFSET('2011'!N$1,Calculations!$D152,0),IF($P154=2012,OFFSET('2012'!N$1,Calculations!$D152,0),IF($P154=2013,OFFSET('2013'!N$1,Calculations!$D152,0),IF($P154=2014,OFFSET('2014'!N$1,Calculations!$D152,0),IF($P154=2015,OFFSET('2015'!N$1,Calculations!$D152,0),IF($P154=2016,OFFSET('2016'!N$1,Calculations!$D152,0),IF($P154=2017,OFFSET('2017'!N$1,Calculations!$D152,0),0))))))))))))))))</f>
        <v>3.3083711459543023E-2</v>
      </c>
      <c r="AP154" s="31">
        <f ca="1">IF($P154=2002,OFFSET('2002'!O$1,Calculations!$D152,0),IF($P154=2003,OFFSET('2003'!O$1,Calculations!$D152,0),IF($P154=2004,OFFSET('2004'!O$1,Calculations!$D152,0),IF($P154=2005,OFFSET('2005'!O$1,Calculations!$D152,0),IF($P154=2006,OFFSET('2006'!O$1,Calculations!$D152,0),IF($P154=2007,OFFSET('2007'!O$1,Calculations!$D152,0),IF($P154=2008,OFFSET('2008'!O$1,Calculations!$D152,0),IF($P154=2009,OFFSET('2009'!O$1,Calculations!$D152,0),IF($P154=2010,OFFSET('2010'!O$1,Calculations!$D152,0),IF($P154=2011,OFFSET('2011'!O$1,Calculations!$D152,0),IF($P154=2012,OFFSET('2012'!O$1,Calculations!$D152,0),IF($P154=2013,OFFSET('2013'!O$1,Calculations!$D152,0),IF($P154=2014,OFFSET('2014'!O$1,Calculations!$D152,0),IF($P154=2015,OFFSET('2015'!O$1,Calculations!$D152,0),IF($P154=2016,OFFSET('2016'!O$1,Calculations!$D152,0),IF($P154=2017,OFFSET('2017'!O$1,Calculations!$D152,0),0))))))))))))))))</f>
        <v>7.0093408285009443E-2</v>
      </c>
      <c r="AQ154" s="31">
        <f ca="1">IF($P154=2002,OFFSET('2002'!P$1,Calculations!$D152,0),IF($P154=2003,OFFSET('2003'!P$1,Calculations!$D152,0),IF($P154=2004,OFFSET('2004'!P$1,Calculations!$D152,0),IF($P154=2005,OFFSET('2005'!P$1,Calculations!$D152,0),IF($P154=2006,OFFSET('2006'!P$1,Calculations!$D152,0),IF($P154=2007,OFFSET('2007'!P$1,Calculations!$D152,0),IF($P154=2008,OFFSET('2008'!P$1,Calculations!$D152,0),IF($P154=2009,OFFSET('2009'!P$1,Calculations!$D152,0),IF($P154=2010,OFFSET('2010'!P$1,Calculations!$D152,0),IF($P154=2011,OFFSET('2011'!P$1,Calculations!$D152,0),IF($P154=2012,OFFSET('2012'!P$1,Calculations!$D152,0),IF($P154=2013,OFFSET('2013'!P$1,Calculations!$D152,0),IF($P154=2014,OFFSET('2014'!P$1,Calculations!$D152,0),IF($P154=2015,OFFSET('2015'!P$1,Calculations!$D152,0),IF($P154=2016,OFFSET('2016'!P$1,Calculations!$D152,0),IF($P154=2017,OFFSET('2017'!P$1,Calculations!$D152,0),0))))))))))))))))</f>
        <v>2.2415555731186785E-2</v>
      </c>
      <c r="AR154" s="34">
        <f ca="1">IF($P154=2002,OFFSET('2002'!Q$1,Calculations!$D152,0),IF($P154=2003,OFFSET('2003'!Q$1,Calculations!$D152,0),IF($P154=2004,OFFSET('2004'!Q$1,Calculations!$D152,0),IF($P154=2005,OFFSET('2005'!Q$1,Calculations!$D152,0),IF($P154=2006,OFFSET('2006'!Q$1,Calculations!$D152,0),IF($P154=2007,OFFSET('2007'!Q$1,Calculations!$D152,0),IF($P154=2008,OFFSET('2008'!Q$1,Calculations!$D152,0),IF($P154=2009,OFFSET('2009'!Q$1,Calculations!$D152,0),IF($P154=2010,OFFSET('2010'!Q$1,Calculations!$D152,0),IF($P154=2011,OFFSET('2011'!Q$1,Calculations!$D152,0),IF($P154=2012,OFFSET('2012'!Q$1,Calculations!$D152,0),IF($P154=2013,OFFSET('2013'!Q$1,Calculations!$D152,0),IF($P154=2014,OFFSET('2014'!Q$1,Calculations!$D152,0),IF($P154=2015,OFFSET('2015'!Q$1,Calculations!$D152,0),IF($P154=2016,OFFSET('2016'!Q$1,Calculations!$D152,0),IF($P154=2017,OFFSET('2017'!Q$1,Calculations!$D152,0),0))))))))))))))))</f>
        <v>6.2887065952963797E-2</v>
      </c>
      <c r="AS154" s="31">
        <f ca="1">IF($P154=2002,OFFSET('2002'!K$1,Calculations!$E152,0),IF($P154=2003,OFFSET('2003'!K$1,Calculations!$E152,0),IF($P154=2004,OFFSET('2004'!K$1,Calculations!$E152,0),IF($P154=2005,OFFSET('2005'!K$1,Calculations!$E152,0),IF($P154=2006,OFFSET('2006'!K$1,Calculations!$E152,0),IF($P154=2007,OFFSET('2007'!K$1,Calculations!$E152,0),IF($P154=2008,OFFSET('2008'!K$1,Calculations!$E152,0),IF($P154=2009,OFFSET('2009'!K$1,Calculations!$E152,0),IF($P154=2010,OFFSET('2010'!K$1,Calculations!$E152,0),IF($P154=2011,OFFSET('2011'!K$1,Calculations!$E152,0),IF($P154=2012,OFFSET('2012'!K$1,Calculations!$E152,0),IF($P154=2013,OFFSET('2013'!K$1,Calculations!$E152,0),IF($P154=2014,OFFSET('2014'!K$1,Calculations!$E152,0),IF($P154=2015,OFFSET('2015'!K$1,Calculations!$E152,0),IF($P154=2016,OFFSET('2016'!K$1,Calculations!$E152,0),IF($P154=2017,OFFSET('2017'!K$1,Calculations!$E152,0),0))))))))))))))))</f>
        <v>1.5030757085219488E-2</v>
      </c>
      <c r="AT154" s="31">
        <f ca="1">IF($P154=2002,OFFSET('2002'!L$1,Calculations!$E152,0),IF($P154=2003,OFFSET('2003'!L$1,Calculations!$E152,0),IF($P154=2004,OFFSET('2004'!L$1,Calculations!$E152,0),IF($P154=2005,OFFSET('2005'!L$1,Calculations!$E152,0),IF($P154=2006,OFFSET('2006'!L$1,Calculations!$E152,0),IF($P154=2007,OFFSET('2007'!L$1,Calculations!$E152,0),IF($P154=2008,OFFSET('2008'!L$1,Calculations!$E152,0),IF($P154=2009,OFFSET('2009'!L$1,Calculations!$E152,0),IF($P154=2010,OFFSET('2010'!L$1,Calculations!$E152,0),IF($P154=2011,OFFSET('2011'!L$1,Calculations!$E152,0),IF($P154=2012,OFFSET('2012'!L$1,Calculations!$E152,0),IF($P154=2013,OFFSET('2013'!L$1,Calculations!$E152,0),IF($P154=2014,OFFSET('2014'!L$1,Calculations!$E152,0),IF($P154=2015,OFFSET('2015'!L$1,Calculations!$E152,0),IF($P154=2016,OFFSET('2016'!L$1,Calculations!$E152,0),IF($P154=2017,OFFSET('2017'!L$1,Calculations!$E152,0),0))))))))))))))))</f>
        <v>0.15615281405146447</v>
      </c>
      <c r="AU154" s="31">
        <f ca="1">IF($P154=2002,OFFSET('2002'!M$1,Calculations!$E152,0),IF($P154=2003,OFFSET('2003'!M$1,Calculations!$E152,0),IF($P154=2004,OFFSET('2004'!M$1,Calculations!$E152,0),IF($P154=2005,OFFSET('2005'!M$1,Calculations!$E152,0),IF($P154=2006,OFFSET('2006'!M$1,Calculations!$E152,0),IF($P154=2007,OFFSET('2007'!M$1,Calculations!$E152,0),IF($P154=2008,OFFSET('2008'!M$1,Calculations!$E152,0),IF($P154=2009,OFFSET('2009'!M$1,Calculations!$E152,0),IF($P154=2010,OFFSET('2010'!M$1,Calculations!$E152,0),IF($P154=2011,OFFSET('2011'!M$1,Calculations!$E152,0),IF($P154=2012,OFFSET('2012'!M$1,Calculations!$E152,0),IF($P154=2013,OFFSET('2013'!M$1,Calculations!$E152,0),IF($P154=2014,OFFSET('2014'!M$1,Calculations!$E152,0),IF($P154=2015,OFFSET('2015'!M$1,Calculations!$E152,0),IF($P154=2016,OFFSET('2016'!M$1,Calculations!$E152,0),IF($P154=2017,OFFSET('2017'!M$1,Calculations!$E152,0),0))))))))))))))))</f>
        <v>0.11343602808019419</v>
      </c>
      <c r="AV154" s="31">
        <f ca="1">IF($P154=2002,OFFSET('2002'!N$1,Calculations!$E152,0),IF($P154=2003,OFFSET('2003'!N$1,Calculations!$E152,0),IF($P154=2004,OFFSET('2004'!N$1,Calculations!$E152,0),IF($P154=2005,OFFSET('2005'!N$1,Calculations!$E152,0),IF($P154=2006,OFFSET('2006'!N$1,Calculations!$E152,0),IF($P154=2007,OFFSET('2007'!N$1,Calculations!$E152,0),IF($P154=2008,OFFSET('2008'!N$1,Calculations!$E152,0),IF($P154=2009,OFFSET('2009'!N$1,Calculations!$E152,0),IF($P154=2010,OFFSET('2010'!N$1,Calculations!$E152,0),IF($P154=2011,OFFSET('2011'!N$1,Calculations!$E152,0),IF($P154=2012,OFFSET('2012'!N$1,Calculations!$E152,0),IF($P154=2013,OFFSET('2013'!N$1,Calculations!$E152,0),IF($P154=2014,OFFSET('2014'!N$1,Calculations!$E152,0),IF($P154=2015,OFFSET('2015'!N$1,Calculations!$E152,0),IF($P154=2016,OFFSET('2016'!N$1,Calculations!$E152,0),IF($P154=2017,OFFSET('2017'!N$1,Calculations!$E152,0),0))))))))))))))))</f>
        <v>0.10153057997945907</v>
      </c>
      <c r="AW154" s="31">
        <f ca="1">IF($P154=2002,OFFSET('2002'!O$1,Calculations!$E152,0),IF($P154=2003,OFFSET('2003'!O$1,Calculations!$E152,0),IF($P154=2004,OFFSET('2004'!O$1,Calculations!$E152,0),IF($P154=2005,OFFSET('2005'!O$1,Calculations!$E152,0),IF($P154=2006,OFFSET('2006'!O$1,Calculations!$E152,0),IF($P154=2007,OFFSET('2007'!O$1,Calculations!$E152,0),IF($P154=2008,OFFSET('2008'!O$1,Calculations!$E152,0),IF($P154=2009,OFFSET('2009'!O$1,Calculations!$E152,0),IF($P154=2010,OFFSET('2010'!O$1,Calculations!$E152,0),IF($P154=2011,OFFSET('2011'!O$1,Calculations!$E152,0),IF($P154=2012,OFFSET('2012'!O$1,Calculations!$E152,0),IF($P154=2013,OFFSET('2013'!O$1,Calculations!$E152,0),IF($P154=2014,OFFSET('2014'!O$1,Calculations!$E152,0),IF($P154=2015,OFFSET('2015'!O$1,Calculations!$E152,0),IF($P154=2016,OFFSET('2016'!O$1,Calculations!$E152,0),IF($P154=2017,OFFSET('2017'!O$1,Calculations!$E152,0),0))))))))))))))))</f>
        <v>0.11966009613595903</v>
      </c>
      <c r="AX154" s="31">
        <f ca="1">IF($P154=2002,OFFSET('2002'!P$1,Calculations!$E152,0),IF($P154=2003,OFFSET('2003'!P$1,Calculations!$E152,0),IF($P154=2004,OFFSET('2004'!P$1,Calculations!$E152,0),IF($P154=2005,OFFSET('2005'!P$1,Calculations!$E152,0),IF($P154=2006,OFFSET('2006'!P$1,Calculations!$E152,0),IF($P154=2007,OFFSET('2007'!P$1,Calculations!$E152,0),IF($P154=2008,OFFSET('2008'!P$1,Calculations!$E152,0),IF($P154=2009,OFFSET('2009'!P$1,Calculations!$E152,0),IF($P154=2010,OFFSET('2010'!P$1,Calculations!$E152,0),IF($P154=2011,OFFSET('2011'!P$1,Calculations!$E152,0),IF($P154=2012,OFFSET('2012'!P$1,Calculations!$E152,0),IF($P154=2013,OFFSET('2013'!P$1,Calculations!$E152,0),IF($P154=2014,OFFSET('2014'!P$1,Calculations!$E152,0),IF($P154=2015,OFFSET('2015'!P$1,Calculations!$E152,0),IF($P154=2016,OFFSET('2016'!P$1,Calculations!$E152,0),IF($P154=2017,OFFSET('2017'!P$1,Calculations!$E152,0),0))))))))))))))))</f>
        <v>4.9824513785901782E-2</v>
      </c>
      <c r="AY154" s="34">
        <f ca="1">IF($P154=2002,OFFSET('2002'!Q$1,Calculations!$E152,0),IF($P154=2003,OFFSET('2003'!Q$1,Calculations!$E152,0),IF($P154=2004,OFFSET('2004'!Q$1,Calculations!$E152,0),IF($P154=2005,OFFSET('2005'!Q$1,Calculations!$E152,0),IF($P154=2006,OFFSET('2006'!Q$1,Calculations!$E152,0),IF($P154=2007,OFFSET('2007'!Q$1,Calculations!$E152,0),IF($P154=2008,OFFSET('2008'!Q$1,Calculations!$E152,0),IF($P154=2009,OFFSET('2009'!Q$1,Calculations!$E152,0),IF($P154=2010,OFFSET('2010'!Q$1,Calculations!$E152,0),IF($P154=2011,OFFSET('2011'!Q$1,Calculations!$E152,0),IF($P154=2012,OFFSET('2012'!Q$1,Calculations!$E152,0),IF($P154=2013,OFFSET('2013'!Q$1,Calculations!$E152,0),IF($P154=2014,OFFSET('2014'!Q$1,Calculations!$E152,0),IF($P154=2015,OFFSET('2015'!Q$1,Calculations!$E152,0),IF($P154=2016,OFFSET('2016'!Q$1,Calculations!$E152,0),IF($P154=2017,OFFSET('2017'!Q$1,Calculations!$E152,0),0))))))))))))))))</f>
        <v>8.8242359396873624E-2</v>
      </c>
      <c r="AZ154" s="31">
        <f ca="1">IF($P154=2002,OFFSET('2002'!K$1,Calculations!$F152,0),IF($P154=2003,OFFSET('2003'!K$1,Calculations!$F152,0),IF($P154=2004,OFFSET('2004'!K$1,Calculations!$F152,0),IF($P154=2005,OFFSET('2005'!K$1,Calculations!$F152,0),IF($P154=2006,OFFSET('2006'!K$1,Calculations!$F152,0),IF($P154=2007,OFFSET('2007'!K$1,Calculations!$F152,0),IF($P154=2008,OFFSET('2008'!K$1,Calculations!$F152,0),IF($P154=2009,OFFSET('2009'!K$1,Calculations!$F152,0),IF($P154=2010,OFFSET('2010'!K$1,Calculations!$F152,0),IF($P154=2011,OFFSET('2011'!K$1,Calculations!$F152,0),IF($P154=2012,OFFSET('2012'!K$1,Calculations!$F152,0),IF($P154=2013,OFFSET('2013'!K$1,Calculations!$F152,0),IF($P154=2014,OFFSET('2014'!K$1,Calculations!$F152,0),IF($P154=2015,OFFSET('2015'!K$1,Calculations!$F152,0),IF($P154=2016,OFFSET('2016'!K$1,Calculations!$F152,0),IF($P154=2017,OFFSET('2017'!K$1,Calculations!$F152,0),0))))))))))))))))</f>
        <v>1.9745347437319618E-4</v>
      </c>
      <c r="BA154" s="31">
        <f ca="1">IF($P154=2002,OFFSET('2002'!L$1,Calculations!$F152,0),IF($P154=2003,OFFSET('2003'!L$1,Calculations!$F152,0),IF($P154=2004,OFFSET('2004'!L$1,Calculations!$F152,0),IF($P154=2005,OFFSET('2005'!L$1,Calculations!$F152,0),IF($P154=2006,OFFSET('2006'!L$1,Calculations!$F152,0),IF($P154=2007,OFFSET('2007'!L$1,Calculations!$F152,0),IF($P154=2008,OFFSET('2008'!L$1,Calculations!$F152,0),IF($P154=2009,OFFSET('2009'!L$1,Calculations!$F152,0),IF($P154=2010,OFFSET('2010'!L$1,Calculations!$F152,0),IF($P154=2011,OFFSET('2011'!L$1,Calculations!$F152,0),IF($P154=2012,OFFSET('2012'!L$1,Calculations!$F152,0),IF($P154=2013,OFFSET('2013'!L$1,Calculations!$F152,0),IF($P154=2014,OFFSET('2014'!L$1,Calculations!$F152,0),IF($P154=2015,OFFSET('2015'!L$1,Calculations!$F152,0),IF($P154=2016,OFFSET('2016'!L$1,Calculations!$F152,0),IF($P154=2017,OFFSET('2017'!L$1,Calculations!$F152,0),0))))))))))))))))</f>
        <v>6.2770480658253854E-3</v>
      </c>
      <c r="BB154" s="31">
        <f ca="1">IF($P154=2002,OFFSET('2002'!M$1,Calculations!$F152,0),IF($P154=2003,OFFSET('2003'!M$1,Calculations!$F152,0),IF($P154=2004,OFFSET('2004'!M$1,Calculations!$F152,0),IF($P154=2005,OFFSET('2005'!M$1,Calculations!$F152,0),IF($P154=2006,OFFSET('2006'!M$1,Calculations!$F152,0),IF($P154=2007,OFFSET('2007'!M$1,Calculations!$F152,0),IF($P154=2008,OFFSET('2008'!M$1,Calculations!$F152,0),IF($P154=2009,OFFSET('2009'!M$1,Calculations!$F152,0),IF($P154=2010,OFFSET('2010'!M$1,Calculations!$F152,0),IF($P154=2011,OFFSET('2011'!M$1,Calculations!$F152,0),IF($P154=2012,OFFSET('2012'!M$1,Calculations!$F152,0),IF($P154=2013,OFFSET('2013'!M$1,Calculations!$F152,0),IF($P154=2014,OFFSET('2014'!M$1,Calculations!$F152,0),IF($P154=2015,OFFSET('2015'!M$1,Calculations!$F152,0),IF($P154=2016,OFFSET('2016'!M$1,Calculations!$F152,0),IF($P154=2017,OFFSET('2017'!M$1,Calculations!$F152,0),0))))))))))))))))</f>
        <v>8.4079919358334733E-3</v>
      </c>
      <c r="BC154" s="31">
        <f ca="1">IF($P154=2002,OFFSET('2002'!N$1,Calculations!$F152,0),IF($P154=2003,OFFSET('2003'!N$1,Calculations!$F152,0),IF($P154=2004,OFFSET('2004'!N$1,Calculations!$F152,0),IF($P154=2005,OFFSET('2005'!N$1,Calculations!$F152,0),IF($P154=2006,OFFSET('2006'!N$1,Calculations!$F152,0),IF($P154=2007,OFFSET('2007'!N$1,Calculations!$F152,0),IF($P154=2008,OFFSET('2008'!N$1,Calculations!$F152,0),IF($P154=2009,OFFSET('2009'!N$1,Calculations!$F152,0),IF($P154=2010,OFFSET('2010'!N$1,Calculations!$F152,0),IF($P154=2011,OFFSET('2011'!N$1,Calculations!$F152,0),IF($P154=2012,OFFSET('2012'!N$1,Calculations!$F152,0),IF($P154=2013,OFFSET('2013'!N$1,Calculations!$F152,0),IF($P154=2014,OFFSET('2014'!N$1,Calculations!$F152,0),IF($P154=2015,OFFSET('2015'!N$1,Calculations!$F152,0),IF($P154=2016,OFFSET('2016'!N$1,Calculations!$F152,0),IF($P154=2017,OFFSET('2017'!N$1,Calculations!$F152,0),0))))))))))))))))</f>
        <v>1.3266662193375647E-2</v>
      </c>
      <c r="BD154" s="31">
        <f ca="1">IF($P154=2002,OFFSET('2002'!O$1,Calculations!$F152,0),IF($P154=2003,OFFSET('2003'!O$1,Calculations!$F152,0),IF($P154=2004,OFFSET('2004'!O$1,Calculations!$F152,0),IF($P154=2005,OFFSET('2005'!O$1,Calculations!$F152,0),IF($P154=2006,OFFSET('2006'!O$1,Calculations!$F152,0),IF($P154=2007,OFFSET('2007'!O$1,Calculations!$F152,0),IF($P154=2008,OFFSET('2008'!O$1,Calculations!$F152,0),IF($P154=2009,OFFSET('2009'!O$1,Calculations!$F152,0),IF($P154=2010,OFFSET('2010'!O$1,Calculations!$F152,0),IF($P154=2011,OFFSET('2011'!O$1,Calculations!$F152,0),IF($P154=2012,OFFSET('2012'!O$1,Calculations!$F152,0),IF($P154=2013,OFFSET('2013'!O$1,Calculations!$F152,0),IF($P154=2014,OFFSET('2014'!O$1,Calculations!$F152,0),IF($P154=2015,OFFSET('2015'!O$1,Calculations!$F152,0),IF($P154=2016,OFFSET('2016'!O$1,Calculations!$F152,0),IF($P154=2017,OFFSET('2017'!O$1,Calculations!$F152,0),0))))))))))))))))</f>
        <v>1.4861814465313527E-3</v>
      </c>
      <c r="BE154" s="31">
        <f ca="1">IF($P154=2002,OFFSET('2002'!P$1,Calculations!$F152,0),IF($P154=2003,OFFSET('2003'!P$1,Calculations!$F152,0),IF($P154=2004,OFFSET('2004'!P$1,Calculations!$F152,0),IF($P154=2005,OFFSET('2005'!P$1,Calculations!$F152,0),IF($P154=2006,OFFSET('2006'!P$1,Calculations!$F152,0),IF($P154=2007,OFFSET('2007'!P$1,Calculations!$F152,0),IF($P154=2008,OFFSET('2008'!P$1,Calculations!$F152,0),IF($P154=2009,OFFSET('2009'!P$1,Calculations!$F152,0),IF($P154=2010,OFFSET('2010'!P$1,Calculations!$F152,0),IF($P154=2011,OFFSET('2011'!P$1,Calculations!$F152,0),IF($P154=2012,OFFSET('2012'!P$1,Calculations!$F152,0),IF($P154=2013,OFFSET('2013'!P$1,Calculations!$F152,0),IF($P154=2014,OFFSET('2014'!P$1,Calculations!$F152,0),IF($P154=2015,OFFSET('2015'!P$1,Calculations!$F152,0),IF($P154=2016,OFFSET('2016'!P$1,Calculations!$F152,0),IF($P154=2017,OFFSET('2017'!P$1,Calculations!$F152,0),0))))))))))))))))</f>
        <v>1.1371815943941554E-2</v>
      </c>
      <c r="BF154" s="34">
        <f ca="1">IF($P154=2002,OFFSET('2002'!Q$1,Calculations!$F152,0),IF($P154=2003,OFFSET('2003'!Q$1,Calculations!$F152,0),IF($P154=2004,OFFSET('2004'!Q$1,Calculations!$F152,0),IF($P154=2005,OFFSET('2005'!Q$1,Calculations!$F152,0),IF($P154=2006,OFFSET('2006'!Q$1,Calculations!$F152,0),IF($P154=2007,OFFSET('2007'!Q$1,Calculations!$F152,0),IF($P154=2008,OFFSET('2008'!Q$1,Calculations!$F152,0),IF($P154=2009,OFFSET('2009'!Q$1,Calculations!$F152,0),IF($P154=2010,OFFSET('2010'!Q$1,Calculations!$F152,0),IF($P154=2011,OFFSET('2011'!Q$1,Calculations!$F152,0),IF($P154=2012,OFFSET('2012'!Q$1,Calculations!$F152,0),IF($P154=2013,OFFSET('2013'!Q$1,Calculations!$F152,0),IF($P154=2014,OFFSET('2014'!Q$1,Calculations!$F152,0),IF($P154=2015,OFFSET('2015'!Q$1,Calculations!$F152,0),IF($P154=2016,OFFSET('2016'!Q$1,Calculations!$F152,0),IF($P154=2017,OFFSET('2017'!Q$1,Calculations!$F152,0),0))))))))))))))))</f>
        <v>2.7248402759738051E-3</v>
      </c>
      <c r="BG154" s="31">
        <f ca="1">IF($P154=2002,OFFSET('2002'!K$1,Calculations!$G152,0),IF($P154=2003,OFFSET('2003'!K$1,Calculations!$G152,0),IF($P154=2004,OFFSET('2004'!K$1,Calculations!$G152,0),IF($P154=2005,OFFSET('2005'!K$1,Calculations!$G152,0),IF($P154=2006,OFFSET('2006'!K$1,Calculations!$G152,0),IF($P154=2007,OFFSET('2007'!K$1,Calculations!$G152,0),IF($P154=2008,OFFSET('2008'!K$1,Calculations!$G152,0),IF($P154=2009,OFFSET('2009'!K$1,Calculations!$G152,0),IF($P154=2010,OFFSET('2010'!K$1,Calculations!$G152,0),IF($P154=2011,OFFSET('2011'!K$1,Calculations!$G152,0),IF($P154=2012,OFFSET('2012'!K$1,Calculations!$G152,0),IF($P154=2013,OFFSET('2013'!K$1,Calculations!$G152,0),IF($P154=2014,OFFSET('2014'!K$1,Calculations!$G152,0),IF($P154=2015,OFFSET('2015'!K$1,Calculations!$G152,0),IF($P154=2016,OFFSET('2016'!K$1,Calculations!$G152,0),IF($P154=2017,OFFSET('2017'!K$1,Calculations!$G152,0),0))))))))))))))))</f>
        <v>0.14430564295847803</v>
      </c>
      <c r="BH154" s="31">
        <f ca="1">IF($P154=2002,OFFSET('2002'!L$1,Calculations!$G152,0),IF($P154=2003,OFFSET('2003'!L$1,Calculations!$G152,0),IF($P154=2004,OFFSET('2004'!L$1,Calculations!$G152,0),IF($P154=2005,OFFSET('2005'!L$1,Calculations!$G152,0),IF($P154=2006,OFFSET('2006'!L$1,Calculations!$G152,0),IF($P154=2007,OFFSET('2007'!L$1,Calculations!$G152,0),IF($P154=2008,OFFSET('2008'!L$1,Calculations!$G152,0),IF($P154=2009,OFFSET('2009'!L$1,Calculations!$G152,0),IF($P154=2010,OFFSET('2010'!L$1,Calculations!$G152,0),IF($P154=2011,OFFSET('2011'!L$1,Calculations!$G152,0),IF($P154=2012,OFFSET('2012'!L$1,Calculations!$G152,0),IF($P154=2013,OFFSET('2013'!L$1,Calculations!$G152,0),IF($P154=2014,OFFSET('2014'!L$1,Calculations!$G152,0),IF($P154=2015,OFFSET('2015'!L$1,Calculations!$G152,0),IF($P154=2016,OFFSET('2016'!L$1,Calculations!$G152,0),IF($P154=2017,OFFSET('2017'!L$1,Calculations!$G152,0),0))))))))))))))))</f>
        <v>0.29251353088767063</v>
      </c>
      <c r="BI154" s="31">
        <f ca="1">IF($P154=2002,OFFSET('2002'!M$1,Calculations!$G152,0),IF($P154=2003,OFFSET('2003'!M$1,Calculations!$G152,0),IF($P154=2004,OFFSET('2004'!M$1,Calculations!$G152,0),IF($P154=2005,OFFSET('2005'!M$1,Calculations!$G152,0),IF($P154=2006,OFFSET('2006'!M$1,Calculations!$G152,0),IF($P154=2007,OFFSET('2007'!M$1,Calculations!$G152,0),IF($P154=2008,OFFSET('2008'!M$1,Calculations!$G152,0),IF($P154=2009,OFFSET('2009'!M$1,Calculations!$G152,0),IF($P154=2010,OFFSET('2010'!M$1,Calculations!$G152,0),IF($P154=2011,OFFSET('2011'!M$1,Calculations!$G152,0),IF($P154=2012,OFFSET('2012'!M$1,Calculations!$G152,0),IF($P154=2013,OFFSET('2013'!M$1,Calculations!$G152,0),IF($P154=2014,OFFSET('2014'!M$1,Calculations!$G152,0),IF($P154=2015,OFFSET('2015'!M$1,Calculations!$G152,0),IF($P154=2016,OFFSET('2016'!M$1,Calculations!$G152,0),IF($P154=2017,OFFSET('2017'!M$1,Calculations!$G152,0),0))))))))))))))))</f>
        <v>0.18093400301360471</v>
      </c>
      <c r="BJ154" s="31">
        <f ca="1">IF($P154=2002,OFFSET('2002'!N$1,Calculations!$G152,0),IF($P154=2003,OFFSET('2003'!N$1,Calculations!$G152,0),IF($P154=2004,OFFSET('2004'!N$1,Calculations!$G152,0),IF($P154=2005,OFFSET('2005'!N$1,Calculations!$G152,0),IF($P154=2006,OFFSET('2006'!N$1,Calculations!$G152,0),IF($P154=2007,OFFSET('2007'!N$1,Calculations!$G152,0),IF($P154=2008,OFFSET('2008'!N$1,Calculations!$G152,0),IF($P154=2009,OFFSET('2009'!N$1,Calculations!$G152,0),IF($P154=2010,OFFSET('2010'!N$1,Calculations!$G152,0),IF($P154=2011,OFFSET('2011'!N$1,Calculations!$G152,0),IF($P154=2012,OFFSET('2012'!N$1,Calculations!$G152,0),IF($P154=2013,OFFSET('2013'!N$1,Calculations!$G152,0),IF($P154=2014,OFFSET('2014'!N$1,Calculations!$G152,0),IF($P154=2015,OFFSET('2015'!N$1,Calculations!$G152,0),IF($P154=2016,OFFSET('2016'!N$1,Calculations!$G152,0),IF($P154=2017,OFFSET('2017'!N$1,Calculations!$G152,0),0))))))))))))))))</f>
        <v>0.19047167606635448</v>
      </c>
      <c r="BK154" s="31">
        <f ca="1">IF($P154=2002,OFFSET('2002'!O$1,Calculations!$G152,0),IF($P154=2003,OFFSET('2003'!O$1,Calculations!$G152,0),IF($P154=2004,OFFSET('2004'!O$1,Calculations!$G152,0),IF($P154=2005,OFFSET('2005'!O$1,Calculations!$G152,0),IF($P154=2006,OFFSET('2006'!O$1,Calculations!$G152,0),IF($P154=2007,OFFSET('2007'!O$1,Calculations!$G152,0),IF($P154=2008,OFFSET('2008'!O$1,Calculations!$G152,0),IF($P154=2009,OFFSET('2009'!O$1,Calculations!$G152,0),IF($P154=2010,OFFSET('2010'!O$1,Calculations!$G152,0),IF($P154=2011,OFFSET('2011'!O$1,Calculations!$G152,0),IF($P154=2012,OFFSET('2012'!O$1,Calculations!$G152,0),IF($P154=2013,OFFSET('2013'!O$1,Calculations!$G152,0),IF($P154=2014,OFFSET('2014'!O$1,Calculations!$G152,0),IF($P154=2015,OFFSET('2015'!O$1,Calculations!$G152,0),IF($P154=2016,OFFSET('2016'!O$1,Calculations!$G152,0),IF($P154=2017,OFFSET('2017'!O$1,Calculations!$G152,0),0))))))))))))))))</f>
        <v>0.18532056302852121</v>
      </c>
      <c r="BL154" s="31">
        <f ca="1">IF($P154=2002,OFFSET('2002'!P$1,Calculations!$G152,0),IF($P154=2003,OFFSET('2003'!P$1,Calculations!$G152,0),IF($P154=2004,OFFSET('2004'!P$1,Calculations!$G152,0),IF($P154=2005,OFFSET('2005'!P$1,Calculations!$G152,0),IF($P154=2006,OFFSET('2006'!P$1,Calculations!$G152,0),IF($P154=2007,OFFSET('2007'!P$1,Calculations!$G152,0),IF($P154=2008,OFFSET('2008'!P$1,Calculations!$G152,0),IF($P154=2009,OFFSET('2009'!P$1,Calculations!$G152,0),IF($P154=2010,OFFSET('2010'!P$1,Calculations!$G152,0),IF($P154=2011,OFFSET('2011'!P$1,Calculations!$G152,0),IF($P154=2012,OFFSET('2012'!P$1,Calculations!$G152,0),IF($P154=2013,OFFSET('2013'!P$1,Calculations!$G152,0),IF($P154=2014,OFFSET('2014'!P$1,Calculations!$G152,0),IF($P154=2015,OFFSET('2015'!P$1,Calculations!$G152,0),IF($P154=2016,OFFSET('2016'!P$1,Calculations!$G152,0),IF($P154=2017,OFFSET('2017'!P$1,Calculations!$G152,0),0))))))))))))))))</f>
        <v>8.9271975114670749E-2</v>
      </c>
      <c r="BM154" s="34">
        <f ca="1">IF($P154=2002,OFFSET('2002'!Q$1,Calculations!$G152,0),IF($P154=2003,OFFSET('2003'!Q$1,Calculations!$G152,0),IF($P154=2004,OFFSET('2004'!Q$1,Calculations!$G152,0),IF($P154=2005,OFFSET('2005'!Q$1,Calculations!$G152,0),IF($P154=2006,OFFSET('2006'!Q$1,Calculations!$G152,0),IF($P154=2007,OFFSET('2007'!Q$1,Calculations!$G152,0),IF($P154=2008,OFFSET('2008'!Q$1,Calculations!$G152,0),IF($P154=2009,OFFSET('2009'!Q$1,Calculations!$G152,0),IF($P154=2010,OFFSET('2010'!Q$1,Calculations!$G152,0),IF($P154=2011,OFFSET('2011'!Q$1,Calculations!$G152,0),IF($P154=2012,OFFSET('2012'!Q$1,Calculations!$G152,0),IF($P154=2013,OFFSET('2013'!Q$1,Calculations!$G152,0),IF($P154=2014,OFFSET('2014'!Q$1,Calculations!$G152,0),IF($P154=2015,OFFSET('2015'!Q$1,Calculations!$G152,0),IF($P154=2016,OFFSET('2016'!Q$1,Calculations!$G152,0),IF($P154=2017,OFFSET('2017'!Q$1,Calculations!$G152,0),0))))))))))))))))</f>
        <v>0.19066827819213464</v>
      </c>
      <c r="BN154" s="31">
        <f ca="1">IF($P154=2002,OFFSET('2002'!K$1,Calculations!$H152,0),IF($P154=2003,OFFSET('2003'!K$1,Calculations!$H152,0),IF($P154=2004,OFFSET('2004'!K$1,Calculations!$H152,0),IF($P154=2005,OFFSET('2005'!K$1,Calculations!$H152,0),IF($P154=2006,OFFSET('2006'!K$1,Calculations!$H152,0),IF($P154=2007,OFFSET('2007'!K$1,Calculations!$H152,0),IF($P154=2008,OFFSET('2008'!K$1,Calculations!$H152,0),IF($P154=2009,OFFSET('2009'!K$1,Calculations!$H152,0),IF($P154=2010,OFFSET('2010'!K$1,Calculations!$H152,0),IF($P154=2011,OFFSET('2011'!K$1,Calculations!$H152,0),IF($P154=2012,OFFSET('2012'!K$1,Calculations!$H152,0),IF($P154=2013,OFFSET('2013'!K$1,Calculations!$H152,0),IF($P154=2014,OFFSET('2014'!K$1,Calculations!$H152,0),IF($P154=2015,OFFSET('2015'!K$1,Calculations!$H152,0),IF($P154=2016,OFFSET('2016'!K$1,Calculations!$H152,0),IF($P154=2017,OFFSET('2017'!K$1,Calculations!$H152,0),0))))))))))))))))</f>
        <v>2.5383882828610609E-4</v>
      </c>
      <c r="BO154" s="31">
        <f ca="1">IF($P154=2002,OFFSET('2002'!L$1,Calculations!$H152,0),IF($P154=2003,OFFSET('2003'!L$1,Calculations!$H152,0),IF($P154=2004,OFFSET('2004'!L$1,Calculations!$H152,0),IF($P154=2005,OFFSET('2005'!L$1,Calculations!$H152,0),IF($P154=2006,OFFSET('2006'!L$1,Calculations!$H152,0),IF($P154=2007,OFFSET('2007'!L$1,Calculations!$H152,0),IF($P154=2008,OFFSET('2008'!L$1,Calculations!$H152,0),IF($P154=2009,OFFSET('2009'!L$1,Calculations!$H152,0),IF($P154=2010,OFFSET('2010'!L$1,Calculations!$H152,0),IF($P154=2011,OFFSET('2011'!L$1,Calculations!$H152,0),IF($P154=2012,OFFSET('2012'!L$1,Calculations!$H152,0),IF($P154=2013,OFFSET('2013'!L$1,Calculations!$H152,0),IF($P154=2014,OFFSET('2014'!L$1,Calculations!$H152,0),IF($P154=2015,OFFSET('2015'!L$1,Calculations!$H152,0),IF($P154=2016,OFFSET('2016'!L$1,Calculations!$H152,0),IF($P154=2017,OFFSET('2017'!L$1,Calculations!$H152,0),0))))))))))))))))</f>
        <v>3.6324877552096013E-2</v>
      </c>
      <c r="BP154" s="31">
        <f ca="1">IF($P154=2002,OFFSET('2002'!M$1,Calculations!$H152,0),IF($P154=2003,OFFSET('2003'!M$1,Calculations!$H152,0),IF($P154=2004,OFFSET('2004'!M$1,Calculations!$H152,0),IF($P154=2005,OFFSET('2005'!M$1,Calculations!$H152,0),IF($P154=2006,OFFSET('2006'!M$1,Calculations!$H152,0),IF($P154=2007,OFFSET('2007'!M$1,Calculations!$H152,0),IF($P154=2008,OFFSET('2008'!M$1,Calculations!$H152,0),IF($P154=2009,OFFSET('2009'!M$1,Calculations!$H152,0),IF($P154=2010,OFFSET('2010'!M$1,Calculations!$H152,0),IF($P154=2011,OFFSET('2011'!M$1,Calculations!$H152,0),IF($P154=2012,OFFSET('2012'!M$1,Calculations!$H152,0),IF($P154=2013,OFFSET('2013'!M$1,Calculations!$H152,0),IF($P154=2014,OFFSET('2014'!M$1,Calculations!$H152,0),IF($P154=2015,OFFSET('2015'!M$1,Calculations!$H152,0),IF($P154=2016,OFFSET('2016'!M$1,Calculations!$H152,0),IF($P154=2017,OFFSET('2017'!M$1,Calculations!$H152,0),0))))))))))))))))</f>
        <v>3.4309939673073386E-2</v>
      </c>
      <c r="BQ154" s="31">
        <f ca="1">IF($P154=2002,OFFSET('2002'!N$1,Calculations!$H152,0),IF($P154=2003,OFFSET('2003'!N$1,Calculations!$H152,0),IF($P154=2004,OFFSET('2004'!N$1,Calculations!$H152,0),IF($P154=2005,OFFSET('2005'!N$1,Calculations!$H152,0),IF($P154=2006,OFFSET('2006'!N$1,Calculations!$H152,0),IF($P154=2007,OFFSET('2007'!N$1,Calculations!$H152,0),IF($P154=2008,OFFSET('2008'!N$1,Calculations!$H152,0),IF($P154=2009,OFFSET('2009'!N$1,Calculations!$H152,0),IF($P154=2010,OFFSET('2010'!N$1,Calculations!$H152,0),IF($P154=2011,OFFSET('2011'!N$1,Calculations!$H152,0),IF($P154=2012,OFFSET('2012'!N$1,Calculations!$H152,0),IF($P154=2013,OFFSET('2013'!N$1,Calculations!$H152,0),IF($P154=2014,OFFSET('2014'!N$1,Calculations!$H152,0),IF($P154=2015,OFFSET('2015'!N$1,Calculations!$H152,0),IF($P154=2016,OFFSET('2016'!N$1,Calculations!$H152,0),IF($P154=2017,OFFSET('2017'!N$1,Calculations!$H152,0),0))))))))))))))))</f>
        <v>7.7825393455601452E-2</v>
      </c>
      <c r="BR154" s="31">
        <f ca="1">IF($P154=2002,OFFSET('2002'!O$1,Calculations!$H152,0),IF($P154=2003,OFFSET('2003'!O$1,Calculations!$H152,0),IF($P154=2004,OFFSET('2004'!O$1,Calculations!$H152,0),IF($P154=2005,OFFSET('2005'!O$1,Calculations!$H152,0),IF($P154=2006,OFFSET('2006'!O$1,Calculations!$H152,0),IF($P154=2007,OFFSET('2007'!O$1,Calculations!$H152,0),IF($P154=2008,OFFSET('2008'!O$1,Calculations!$H152,0),IF($P154=2009,OFFSET('2009'!O$1,Calculations!$H152,0),IF($P154=2010,OFFSET('2010'!O$1,Calculations!$H152,0),IF($P154=2011,OFFSET('2011'!O$1,Calculations!$H152,0),IF($P154=2012,OFFSET('2012'!O$1,Calculations!$H152,0),IF($P154=2013,OFFSET('2013'!O$1,Calculations!$H152,0),IF($P154=2014,OFFSET('2014'!O$1,Calculations!$H152,0),IF($P154=2015,OFFSET('2015'!O$1,Calculations!$H152,0),IF($P154=2016,OFFSET('2016'!O$1,Calculations!$H152,0),IF($P154=2017,OFFSET('2017'!O$1,Calculations!$H152,0),0))))))))))))))))</f>
        <v>4.624659500152002E-3</v>
      </c>
      <c r="BS154" s="31">
        <f ca="1">IF($P154=2002,OFFSET('2002'!P$1,Calculations!$H152,0),IF($P154=2003,OFFSET('2003'!P$1,Calculations!$H152,0),IF($P154=2004,OFFSET('2004'!P$1,Calculations!$H152,0),IF($P154=2005,OFFSET('2005'!P$1,Calculations!$H152,0),IF($P154=2006,OFFSET('2006'!P$1,Calculations!$H152,0),IF($P154=2007,OFFSET('2007'!P$1,Calculations!$H152,0),IF($P154=2008,OFFSET('2008'!P$1,Calculations!$H152,0),IF($P154=2009,OFFSET('2009'!P$1,Calculations!$H152,0),IF($P154=2010,OFFSET('2010'!P$1,Calculations!$H152,0),IF($P154=2011,OFFSET('2011'!P$1,Calculations!$H152,0),IF($P154=2012,OFFSET('2012'!P$1,Calculations!$H152,0),IF($P154=2013,OFFSET('2013'!P$1,Calculations!$H152,0),IF($P154=2014,OFFSET('2014'!P$1,Calculations!$H152,0),IF($P154=2015,OFFSET('2015'!P$1,Calculations!$H152,0),IF($P154=2016,OFFSET('2016'!P$1,Calculations!$H152,0),IF($P154=2017,OFFSET('2017'!P$1,Calculations!$H152,0),0))))))))))))))))</f>
        <v>0.31411465078808554</v>
      </c>
      <c r="BT154" s="34">
        <f ca="1">IF($P154=2002,OFFSET('2002'!Q$1,Calculations!$H152,0),IF($P154=2003,OFFSET('2003'!Q$1,Calculations!$H152,0),IF($P154=2004,OFFSET('2004'!Q$1,Calculations!$H152,0),IF($P154=2005,OFFSET('2005'!Q$1,Calculations!$H152,0),IF($P154=2006,OFFSET('2006'!Q$1,Calculations!$H152,0),IF($P154=2007,OFFSET('2007'!Q$1,Calculations!$H152,0),IF($P154=2008,OFFSET('2008'!Q$1,Calculations!$H152,0),IF($P154=2009,OFFSET('2009'!Q$1,Calculations!$H152,0),IF($P154=2010,OFFSET('2010'!Q$1,Calculations!$H152,0),IF($P154=2011,OFFSET('2011'!Q$1,Calculations!$H152,0),IF($P154=2012,OFFSET('2012'!Q$1,Calculations!$H152,0),IF($P154=2013,OFFSET('2013'!Q$1,Calculations!$H152,0),IF($P154=2014,OFFSET('2014'!Q$1,Calculations!$H152,0),IF($P154=2015,OFFSET('2015'!Q$1,Calculations!$H152,0),IF($P154=2016,OFFSET('2016'!Q$1,Calculations!$H152,0),IF($P154=2017,OFFSET('2017'!Q$1,Calculations!$H152,0),0))))))))))))))))</f>
        <v>1.3514335732794314E-2</v>
      </c>
      <c r="BU154" s="31">
        <f ca="1">IF($P154=2002,OFFSET('2002'!K$1,Calculations!$I152,0),IF($P154=2003,OFFSET('2003'!K$1,Calculations!$I152,0),IF($P154=2004,OFFSET('2004'!K$1,Calculations!$I152,0),IF($P154=2005,OFFSET('2005'!K$1,Calculations!$I152,0),IF($P154=2006,OFFSET('2006'!K$1,Calculations!$I152,0),IF($P154=2007,OFFSET('2007'!K$1,Calculations!$I152,0),IF($P154=2008,OFFSET('2008'!K$1,Calculations!$I152,0),IF($P154=2009,OFFSET('2009'!K$1,Calculations!$I152,0),IF($P154=2010,OFFSET('2010'!K$1,Calculations!$I152,0),IF($P154=2011,OFFSET('2011'!K$1,Calculations!$I152,0),IF($P154=2012,OFFSET('2012'!K$1,Calculations!$I152,0),IF($P154=2013,OFFSET('2013'!K$1,Calculations!$I152,0),IF($P154=2014,OFFSET('2014'!K$1,Calculations!$I152,0),IF($P154=2015,OFFSET('2015'!K$1,Calculations!$I152,0),IF($P154=2016,OFFSET('2016'!K$1,Calculations!$I152,0),IF($P154=2017,OFFSET('2017'!K$1,Calculations!$I152,0),0))))))))))))))))</f>
        <v>3.9728292696922926E-3</v>
      </c>
      <c r="BV154" s="31">
        <f ca="1">IF($P154=2002,OFFSET('2002'!L$1,Calculations!$I152,0),IF($P154=2003,OFFSET('2003'!L$1,Calculations!$I152,0),IF($P154=2004,OFFSET('2004'!L$1,Calculations!$I152,0),IF($P154=2005,OFFSET('2005'!L$1,Calculations!$I152,0),IF($P154=2006,OFFSET('2006'!L$1,Calculations!$I152,0),IF($P154=2007,OFFSET('2007'!L$1,Calculations!$I152,0),IF($P154=2008,OFFSET('2008'!L$1,Calculations!$I152,0),IF($P154=2009,OFFSET('2009'!L$1,Calculations!$I152,0),IF($P154=2010,OFFSET('2010'!L$1,Calculations!$I152,0),IF($P154=2011,OFFSET('2011'!L$1,Calculations!$I152,0),IF($P154=2012,OFFSET('2012'!L$1,Calculations!$I152,0),IF($P154=2013,OFFSET('2013'!L$1,Calculations!$I152,0),IF($P154=2014,OFFSET('2014'!L$1,Calculations!$I152,0),IF($P154=2015,OFFSET('2015'!L$1,Calculations!$I152,0),IF($P154=2016,OFFSET('2016'!L$1,Calculations!$I152,0),IF($P154=2017,OFFSET('2017'!L$1,Calculations!$I152,0),0))))))))))))))))</f>
        <v>4.4776149985852387E-2</v>
      </c>
      <c r="BW154" s="31">
        <f ca="1">IF($P154=2002,OFFSET('2002'!M$1,Calculations!$I152,0),IF($P154=2003,OFFSET('2003'!M$1,Calculations!$I152,0),IF($P154=2004,OFFSET('2004'!M$1,Calculations!$I152,0),IF($P154=2005,OFFSET('2005'!M$1,Calculations!$I152,0),IF($P154=2006,OFFSET('2006'!M$1,Calculations!$I152,0),IF($P154=2007,OFFSET('2007'!M$1,Calculations!$I152,0),IF($P154=2008,OFFSET('2008'!M$1,Calculations!$I152,0),IF($P154=2009,OFFSET('2009'!M$1,Calculations!$I152,0),IF($P154=2010,OFFSET('2010'!M$1,Calculations!$I152,0),IF($P154=2011,OFFSET('2011'!M$1,Calculations!$I152,0),IF($P154=2012,OFFSET('2012'!M$1,Calculations!$I152,0),IF($P154=2013,OFFSET('2013'!M$1,Calculations!$I152,0),IF($P154=2014,OFFSET('2014'!M$1,Calculations!$I152,0),IF($P154=2015,OFFSET('2015'!M$1,Calculations!$I152,0),IF($P154=2016,OFFSET('2016'!M$1,Calculations!$I152,0),IF($P154=2017,OFFSET('2017'!M$1,Calculations!$I152,0),0))))))))))))))))</f>
        <v>4.4158645861332828E-2</v>
      </c>
      <c r="BX154" s="31">
        <f ca="1">IF($P154=2002,OFFSET('2002'!N$1,Calculations!$I152,0),IF($P154=2003,OFFSET('2003'!N$1,Calculations!$I152,0),IF($P154=2004,OFFSET('2004'!N$1,Calculations!$I152,0),IF($P154=2005,OFFSET('2005'!N$1,Calculations!$I152,0),IF($P154=2006,OFFSET('2006'!N$1,Calculations!$I152,0),IF($P154=2007,OFFSET('2007'!N$1,Calculations!$I152,0),IF($P154=2008,OFFSET('2008'!N$1,Calculations!$I152,0),IF($P154=2009,OFFSET('2009'!N$1,Calculations!$I152,0),IF($P154=2010,OFFSET('2010'!N$1,Calculations!$I152,0),IF($P154=2011,OFFSET('2011'!N$1,Calculations!$I152,0),IF($P154=2012,OFFSET('2012'!N$1,Calculations!$I152,0),IF($P154=2013,OFFSET('2013'!N$1,Calculations!$I152,0),IF($P154=2014,OFFSET('2014'!N$1,Calculations!$I152,0),IF($P154=2015,OFFSET('2015'!N$1,Calculations!$I152,0),IF($P154=2016,OFFSET('2016'!N$1,Calculations!$I152,0),IF($P154=2017,OFFSET('2017'!N$1,Calculations!$I152,0),0))))))))))))))))</f>
        <v>6.7651038436327929E-2</v>
      </c>
      <c r="BY154" s="31">
        <f ca="1">IF($P154=2002,OFFSET('2002'!O$1,Calculations!$I152,0),IF($P154=2003,OFFSET('2003'!O$1,Calculations!$I152,0),IF($P154=2004,OFFSET('2004'!O$1,Calculations!$I152,0),IF($P154=2005,OFFSET('2005'!O$1,Calculations!$I152,0),IF($P154=2006,OFFSET('2006'!O$1,Calculations!$I152,0),IF($P154=2007,OFFSET('2007'!O$1,Calculations!$I152,0),IF($P154=2008,OFFSET('2008'!O$1,Calculations!$I152,0),IF($P154=2009,OFFSET('2009'!O$1,Calculations!$I152,0),IF($P154=2010,OFFSET('2010'!O$1,Calculations!$I152,0),IF($P154=2011,OFFSET('2011'!O$1,Calculations!$I152,0),IF($P154=2012,OFFSET('2012'!O$1,Calculations!$I152,0),IF($P154=2013,OFFSET('2013'!O$1,Calculations!$I152,0),IF($P154=2014,OFFSET('2014'!O$1,Calculations!$I152,0),IF($P154=2015,OFFSET('2015'!O$1,Calculations!$I152,0),IF($P154=2016,OFFSET('2016'!O$1,Calculations!$I152,0),IF($P154=2017,OFFSET('2017'!O$1,Calculations!$I152,0),0))))))))))))))))</f>
        <v>3.034176300185908E-2</v>
      </c>
      <c r="BZ154" s="31">
        <f ca="1">IF($P154=2002,OFFSET('2002'!P$1,Calculations!$I152,0),IF($P154=2003,OFFSET('2003'!P$1,Calculations!$I152,0),IF($P154=2004,OFFSET('2004'!P$1,Calculations!$I152,0),IF($P154=2005,OFFSET('2005'!P$1,Calculations!$I152,0),IF($P154=2006,OFFSET('2006'!P$1,Calculations!$I152,0),IF($P154=2007,OFFSET('2007'!P$1,Calculations!$I152,0),IF($P154=2008,OFFSET('2008'!P$1,Calculations!$I152,0),IF($P154=2009,OFFSET('2009'!P$1,Calculations!$I152,0),IF($P154=2010,OFFSET('2010'!P$1,Calculations!$I152,0),IF($P154=2011,OFFSET('2011'!P$1,Calculations!$I152,0),IF($P154=2012,OFFSET('2012'!P$1,Calculations!$I152,0),IF($P154=2013,OFFSET('2013'!P$1,Calculations!$I152,0),IF($P154=2014,OFFSET('2014'!P$1,Calculations!$I152,0),IF($P154=2015,OFFSET('2015'!P$1,Calculations!$I152,0),IF($P154=2016,OFFSET('2016'!P$1,Calculations!$I152,0),IF($P154=2017,OFFSET('2017'!P$1,Calculations!$I152,0),0))))))))))))))))</f>
        <v>0.154945266626658</v>
      </c>
      <c r="CA154" s="34">
        <f ca="1">IF($P154=2002,OFFSET('2002'!Q$1,Calculations!$I152,0),IF($P154=2003,OFFSET('2003'!Q$1,Calculations!$I152,0),IF($P154=2004,OFFSET('2004'!Q$1,Calculations!$I152,0),IF($P154=2005,OFFSET('2005'!Q$1,Calculations!$I152,0),IF($P154=2006,OFFSET('2006'!Q$1,Calculations!$I152,0),IF($P154=2007,OFFSET('2007'!Q$1,Calculations!$I152,0),IF($P154=2008,OFFSET('2008'!Q$1,Calculations!$I152,0),IF($P154=2009,OFFSET('2009'!Q$1,Calculations!$I152,0),IF($P154=2010,OFFSET('2010'!Q$1,Calculations!$I152,0),IF($P154=2011,OFFSET('2011'!Q$1,Calculations!$I152,0),IF($P154=2012,OFFSET('2012'!Q$1,Calculations!$I152,0),IF($P154=2013,OFFSET('2013'!Q$1,Calculations!$I152,0),IF($P154=2014,OFFSET('2014'!Q$1,Calculations!$I152,0),IF($P154=2015,OFFSET('2015'!Q$1,Calculations!$I152,0),IF($P154=2016,OFFSET('2016'!Q$1,Calculations!$I152,0),IF($P154=2017,OFFSET('2017'!Q$1,Calculations!$I152,0),0))))))))))))))))</f>
        <v>2.5869161770212559E-2</v>
      </c>
      <c r="CB154" s="31">
        <f ca="1">IF($P154=2002,OFFSET('2002'!K$1,Calculations!$J152,0),IF($P154=2003,OFFSET('2003'!K$1,Calculations!$J152,0),IF($P154=2004,OFFSET('2004'!K$1,Calculations!$J152,0),IF($P154=2005,OFFSET('2005'!K$1,Calculations!$J152,0),IF($P154=2006,OFFSET('2006'!K$1,Calculations!$J152,0),IF($P154=2007,OFFSET('2007'!K$1,Calculations!$J152,0),IF($P154=2008,OFFSET('2008'!K$1,Calculations!$J152,0),IF($P154=2009,OFFSET('2009'!K$1,Calculations!$J152,0),IF($P154=2010,OFFSET('2010'!K$1,Calculations!$J152,0),IF($P154=2011,OFFSET('2011'!K$1,Calculations!$J152,0),IF($P154=2012,OFFSET('2012'!K$1,Calculations!$J152,0),IF($P154=2013,OFFSET('2013'!K$1,Calculations!$J152,0),IF($P154=2014,OFFSET('2014'!K$1,Calculations!$J152,0),IF($P154=2015,OFFSET('2015'!K$1,Calculations!$J152,0),IF($P154=2016,OFFSET('2016'!K$1,Calculations!$J152,0),IF($P154=2017,OFFSET('2017'!K$1,Calculations!$J152,0),0))))))))))))))))</f>
        <v>0.22904279963637675</v>
      </c>
      <c r="CC154" s="31">
        <f ca="1">IF($P154=2002,OFFSET('2002'!L$1,Calculations!$J152,0),IF($P154=2003,OFFSET('2003'!L$1,Calculations!$J152,0),IF($P154=2004,OFFSET('2004'!L$1,Calculations!$J152,0),IF($P154=2005,OFFSET('2005'!L$1,Calculations!$J152,0),IF($P154=2006,OFFSET('2006'!L$1,Calculations!$J152,0),IF($P154=2007,OFFSET('2007'!L$1,Calculations!$J152,0),IF($P154=2008,OFFSET('2008'!L$1,Calculations!$J152,0),IF($P154=2009,OFFSET('2009'!L$1,Calculations!$J152,0),IF($P154=2010,OFFSET('2010'!L$1,Calculations!$J152,0),IF($P154=2011,OFFSET('2011'!L$1,Calculations!$J152,0),IF($P154=2012,OFFSET('2012'!L$1,Calculations!$J152,0),IF($P154=2013,OFFSET('2013'!L$1,Calculations!$J152,0),IF($P154=2014,OFFSET('2014'!L$1,Calculations!$J152,0),IF($P154=2015,OFFSET('2015'!L$1,Calculations!$J152,0),IF($P154=2016,OFFSET('2016'!L$1,Calculations!$J152,0),IF($P154=2017,OFFSET('2017'!L$1,Calculations!$J152,0),0))))))))))))))))</f>
        <v>1.3044989892439704E-2</v>
      </c>
      <c r="CD154" s="31">
        <f ca="1">IF($P154=2002,OFFSET('2002'!M$1,Calculations!$J152,0),IF($P154=2003,OFFSET('2003'!M$1,Calculations!$J152,0),IF($P154=2004,OFFSET('2004'!M$1,Calculations!$J152,0),IF($P154=2005,OFFSET('2005'!M$1,Calculations!$J152,0),IF($P154=2006,OFFSET('2006'!M$1,Calculations!$J152,0),IF($P154=2007,OFFSET('2007'!M$1,Calculations!$J152,0),IF($P154=2008,OFFSET('2008'!M$1,Calculations!$J152,0),IF($P154=2009,OFFSET('2009'!M$1,Calculations!$J152,0),IF($P154=2010,OFFSET('2010'!M$1,Calculations!$J152,0),IF($P154=2011,OFFSET('2011'!M$1,Calculations!$J152,0),IF($P154=2012,OFFSET('2012'!M$1,Calculations!$J152,0),IF($P154=2013,OFFSET('2013'!M$1,Calculations!$J152,0),IF($P154=2014,OFFSET('2014'!M$1,Calculations!$J152,0),IF($P154=2015,OFFSET('2015'!M$1,Calculations!$J152,0),IF($P154=2016,OFFSET('2016'!M$1,Calculations!$J152,0),IF($P154=2017,OFFSET('2017'!M$1,Calculations!$J152,0),0))))))))))))))))</f>
        <v>8.3786459052486273E-2</v>
      </c>
      <c r="CE154" s="31">
        <f ca="1">IF($P154=2002,OFFSET('2002'!N$1,Calculations!$J152,0),IF($P154=2003,OFFSET('2003'!N$1,Calculations!$J152,0),IF($P154=2004,OFFSET('2004'!N$1,Calculations!$J152,0),IF($P154=2005,OFFSET('2005'!N$1,Calculations!$J152,0),IF($P154=2006,OFFSET('2006'!N$1,Calculations!$J152,0),IF($P154=2007,OFFSET('2007'!N$1,Calculations!$J152,0),IF($P154=2008,OFFSET('2008'!N$1,Calculations!$J152,0),IF($P154=2009,OFFSET('2009'!N$1,Calculations!$J152,0),IF($P154=2010,OFFSET('2010'!N$1,Calculations!$J152,0),IF($P154=2011,OFFSET('2011'!N$1,Calculations!$J152,0),IF($P154=2012,OFFSET('2012'!N$1,Calculations!$J152,0),IF($P154=2013,OFFSET('2013'!N$1,Calculations!$J152,0),IF($P154=2014,OFFSET('2014'!N$1,Calculations!$J152,0),IF($P154=2015,OFFSET('2015'!N$1,Calculations!$J152,0),IF($P154=2016,OFFSET('2016'!N$1,Calculations!$J152,0),IF($P154=2017,OFFSET('2017'!N$1,Calculations!$J152,0),0))))))))))))))))</f>
        <v>5.2849230833268111E-2</v>
      </c>
      <c r="CF154" s="31">
        <f ca="1">IF($P154=2002,OFFSET('2002'!O$1,Calculations!$J152,0),IF($P154=2003,OFFSET('2003'!O$1,Calculations!$J152,0),IF($P154=2004,OFFSET('2004'!O$1,Calculations!$J152,0),IF($P154=2005,OFFSET('2005'!O$1,Calculations!$J152,0),IF($P154=2006,OFFSET('2006'!O$1,Calculations!$J152,0),IF($P154=2007,OFFSET('2007'!O$1,Calculations!$J152,0),IF($P154=2008,OFFSET('2008'!O$1,Calculations!$J152,0),IF($P154=2009,OFFSET('2009'!O$1,Calculations!$J152,0),IF($P154=2010,OFFSET('2010'!O$1,Calculations!$J152,0),IF($P154=2011,OFFSET('2011'!O$1,Calculations!$J152,0),IF($P154=2012,OFFSET('2012'!O$1,Calculations!$J152,0),IF($P154=2013,OFFSET('2013'!O$1,Calculations!$J152,0),IF($P154=2014,OFFSET('2014'!O$1,Calculations!$J152,0),IF($P154=2015,OFFSET('2015'!O$1,Calculations!$J152,0),IF($P154=2016,OFFSET('2016'!O$1,Calculations!$J152,0),IF($P154=2017,OFFSET('2017'!O$1,Calculations!$J152,0),0))))))))))))))))</f>
        <v>0.13262830472842205</v>
      </c>
      <c r="CG154" s="31">
        <f ca="1">IF($P154=2002,OFFSET('2002'!P$1,Calculations!$J152,0),IF($P154=2003,OFFSET('2003'!P$1,Calculations!$J152,0),IF($P154=2004,OFFSET('2004'!P$1,Calculations!$J152,0),IF($P154=2005,OFFSET('2005'!P$1,Calculations!$J152,0),IF($P154=2006,OFFSET('2006'!P$1,Calculations!$J152,0),IF($P154=2007,OFFSET('2007'!P$1,Calculations!$J152,0),IF($P154=2008,OFFSET('2008'!P$1,Calculations!$J152,0),IF($P154=2009,OFFSET('2009'!P$1,Calculations!$J152,0),IF($P154=2010,OFFSET('2010'!P$1,Calculations!$J152,0),IF($P154=2011,OFFSET('2011'!P$1,Calculations!$J152,0),IF($P154=2012,OFFSET('2012'!P$1,Calculations!$J152,0),IF($P154=2013,OFFSET('2013'!P$1,Calculations!$J152,0),IF($P154=2014,OFFSET('2014'!P$1,Calculations!$J152,0),IF($P154=2015,OFFSET('2015'!P$1,Calculations!$J152,0),IF($P154=2016,OFFSET('2016'!P$1,Calculations!$J152,0),IF($P154=2017,OFFSET('2017'!P$1,Calculations!$J152,0),0))))))))))))))))</f>
        <v>7.5672194340599564E-3</v>
      </c>
      <c r="CH154" s="34">
        <f ca="1">IF($P154=2002,OFFSET('2002'!Q$1,Calculations!$J152,0),IF($P154=2003,OFFSET('2003'!Q$1,Calculations!$J152,0),IF($P154=2004,OFFSET('2004'!Q$1,Calculations!$J152,0),IF($P154=2005,OFFSET('2005'!Q$1,Calculations!$J152,0),IF($P154=2006,OFFSET('2006'!Q$1,Calculations!$J152,0),IF($P154=2007,OFFSET('2007'!Q$1,Calculations!$J152,0),IF($P154=2008,OFFSET('2008'!Q$1,Calculations!$J152,0),IF($P154=2009,OFFSET('2009'!Q$1,Calculations!$J152,0),IF($P154=2010,OFFSET('2010'!Q$1,Calculations!$J152,0),IF($P154=2011,OFFSET('2011'!Q$1,Calculations!$J152,0),IF($P154=2012,OFFSET('2012'!Q$1,Calculations!$J152,0),IF($P154=2013,OFFSET('2013'!Q$1,Calculations!$J152,0),IF($P154=2014,OFFSET('2014'!Q$1,Calculations!$J152,0),IF($P154=2015,OFFSET('2015'!Q$1,Calculations!$J152,0),IF($P154=2016,OFFSET('2016'!Q$1,Calculations!$J152,0),IF($P154=2017,OFFSET('2017'!Q$1,Calculations!$J152,0),0))))))))))))))))</f>
        <v>0.13894903599782404</v>
      </c>
      <c r="CI154" s="31">
        <f ca="1">IF($P154=2002,OFFSET('2002'!K$1,Calculations!$K152,0),IF($P154=2003,OFFSET('2003'!K$1,Calculations!$K152,0),IF($P154=2004,OFFSET('2004'!K$1,Calculations!$K152,0),IF($P154=2005,OFFSET('2005'!K$1,Calculations!$K152,0),IF($P154=2006,OFFSET('2006'!K$1,Calculations!$K152,0),IF($P154=2007,OFFSET('2007'!K$1,Calculations!$K152,0),IF($P154=2008,OFFSET('2008'!K$1,Calculations!$K152,0),IF($P154=2009,OFFSET('2009'!K$1,Calculations!$K152,0),IF($P154=2010,OFFSET('2010'!K$1,Calculations!$K152,0),IF($P154=2011,OFFSET('2011'!K$1,Calculations!$K152,0),IF($P154=2012,OFFSET('2012'!K$1,Calculations!$K152,0),IF($P154=2013,OFFSET('2013'!K$1,Calculations!$K152,0),IF($P154=2014,OFFSET('2014'!K$1,Calculations!$K152,0),IF($P154=2015,OFFSET('2015'!K$1,Calculations!$K152,0),IF($P154=2016,OFFSET('2016'!K$1,Calculations!$K152,0),IF($P154=2017,OFFSET('2017'!K$1,Calculations!$K152,0),0))))))))))))))))</f>
        <v>8.9873085814944544E-3</v>
      </c>
      <c r="CJ154" s="31">
        <f ca="1">IF($P154=2002,OFFSET('2002'!L$1,Calculations!$K152,0),IF($P154=2003,OFFSET('2003'!L$1,Calculations!$K152,0),IF($P154=2004,OFFSET('2004'!L$1,Calculations!$K152,0),IF($P154=2005,OFFSET('2005'!L$1,Calculations!$K152,0),IF($P154=2006,OFFSET('2006'!L$1,Calculations!$K152,0),IF($P154=2007,OFFSET('2007'!L$1,Calculations!$K152,0),IF($P154=2008,OFFSET('2008'!L$1,Calculations!$K152,0),IF($P154=2009,OFFSET('2009'!L$1,Calculations!$K152,0),IF($P154=2010,OFFSET('2010'!L$1,Calculations!$K152,0),IF($P154=2011,OFFSET('2011'!L$1,Calculations!$K152,0),IF($P154=2012,OFFSET('2012'!L$1,Calculations!$K152,0),IF($P154=2013,OFFSET('2013'!L$1,Calculations!$K152,0),IF($P154=2014,OFFSET('2014'!L$1,Calculations!$K152,0),IF($P154=2015,OFFSET('2015'!L$1,Calculations!$K152,0),IF($P154=2016,OFFSET('2016'!L$1,Calculations!$K152,0),IF($P154=2017,OFFSET('2017'!L$1,Calculations!$K152,0),0))))))))))))))))</f>
        <v>2.9577181300379871E-2</v>
      </c>
      <c r="CK154" s="31">
        <f ca="1">IF($P154=2002,OFFSET('2002'!M$1,Calculations!$K152,0),IF($P154=2003,OFFSET('2003'!M$1,Calculations!$K152,0),IF($P154=2004,OFFSET('2004'!M$1,Calculations!$K152,0),IF($P154=2005,OFFSET('2005'!M$1,Calculations!$K152,0),IF($P154=2006,OFFSET('2006'!M$1,Calculations!$K152,0),IF($P154=2007,OFFSET('2007'!M$1,Calculations!$K152,0),IF($P154=2008,OFFSET('2008'!M$1,Calculations!$K152,0),IF($P154=2009,OFFSET('2009'!M$1,Calculations!$K152,0),IF($P154=2010,OFFSET('2010'!M$1,Calculations!$K152,0),IF($P154=2011,OFFSET('2011'!M$1,Calculations!$K152,0),IF($P154=2012,OFFSET('2012'!M$1,Calculations!$K152,0),IF($P154=2013,OFFSET('2013'!M$1,Calculations!$K152,0),IF($P154=2014,OFFSET('2014'!M$1,Calculations!$K152,0),IF($P154=2015,OFFSET('2015'!M$1,Calculations!$K152,0),IF($P154=2016,OFFSET('2016'!M$1,Calculations!$K152,0),IF($P154=2017,OFFSET('2017'!M$1,Calculations!$K152,0),0))))))))))))))))</f>
        <v>6.1590330929357211E-3</v>
      </c>
      <c r="CL154" s="31">
        <f ca="1">IF($P154=2002,OFFSET('2002'!N$1,Calculations!$K152,0),IF($P154=2003,OFFSET('2003'!N$1,Calculations!$K152,0),IF($P154=2004,OFFSET('2004'!N$1,Calculations!$K152,0),IF($P154=2005,OFFSET('2005'!N$1,Calculations!$K152,0),IF($P154=2006,OFFSET('2006'!N$1,Calculations!$K152,0),IF($P154=2007,OFFSET('2007'!N$1,Calculations!$K152,0),IF($P154=2008,OFFSET('2008'!N$1,Calculations!$K152,0),IF($P154=2009,OFFSET('2009'!N$1,Calculations!$K152,0),IF($P154=2010,OFFSET('2010'!N$1,Calculations!$K152,0),IF($P154=2011,OFFSET('2011'!N$1,Calculations!$K152,0),IF($P154=2012,OFFSET('2012'!N$1,Calculations!$K152,0),IF($P154=2013,OFFSET('2013'!N$1,Calculations!$K152,0),IF($P154=2014,OFFSET('2014'!N$1,Calculations!$K152,0),IF($P154=2015,OFFSET('2015'!N$1,Calculations!$K152,0),IF($P154=2016,OFFSET('2016'!N$1,Calculations!$K152,0),IF($P154=2017,OFFSET('2017'!N$1,Calculations!$K152,0),0))))))))))))))))</f>
        <v>1.26425825283793E-2</v>
      </c>
      <c r="CM154" s="31">
        <f ca="1">IF($P154=2002,OFFSET('2002'!O$1,Calculations!$K152,0),IF($P154=2003,OFFSET('2003'!O$1,Calculations!$K152,0),IF($P154=2004,OFFSET('2004'!O$1,Calculations!$K152,0),IF($P154=2005,OFFSET('2005'!O$1,Calculations!$K152,0),IF($P154=2006,OFFSET('2006'!O$1,Calculations!$K152,0),IF($P154=2007,OFFSET('2007'!O$1,Calculations!$K152,0),IF($P154=2008,OFFSET('2008'!O$1,Calculations!$K152,0),IF($P154=2009,OFFSET('2009'!O$1,Calculations!$K152,0),IF($P154=2010,OFFSET('2010'!O$1,Calculations!$K152,0),IF($P154=2011,OFFSET('2011'!O$1,Calculations!$K152,0),IF($P154=2012,OFFSET('2012'!O$1,Calculations!$K152,0),IF($P154=2013,OFFSET('2013'!O$1,Calculations!$K152,0),IF($P154=2014,OFFSET('2014'!O$1,Calculations!$K152,0),IF($P154=2015,OFFSET('2015'!O$1,Calculations!$K152,0),IF($P154=2016,OFFSET('2016'!O$1,Calculations!$K152,0),IF($P154=2017,OFFSET('2017'!O$1,Calculations!$K152,0),0))))))))))))))))</f>
        <v>2.5717943689428915E-3</v>
      </c>
      <c r="CN154" s="31">
        <f ca="1">IF($P154=2002,OFFSET('2002'!P$1,Calculations!$K152,0),IF($P154=2003,OFFSET('2003'!P$1,Calculations!$K152,0),IF($P154=2004,OFFSET('2004'!P$1,Calculations!$K152,0),IF($P154=2005,OFFSET('2005'!P$1,Calculations!$K152,0),IF($P154=2006,OFFSET('2006'!P$1,Calculations!$K152,0),IF($P154=2007,OFFSET('2007'!P$1,Calculations!$K152,0),IF($P154=2008,OFFSET('2008'!P$1,Calculations!$K152,0),IF($P154=2009,OFFSET('2009'!P$1,Calculations!$K152,0),IF($P154=2010,OFFSET('2010'!P$1,Calculations!$K152,0),IF($P154=2011,OFFSET('2011'!P$1,Calculations!$K152,0),IF($P154=2012,OFFSET('2012'!P$1,Calculations!$K152,0),IF($P154=2013,OFFSET('2013'!P$1,Calculations!$K152,0),IF($P154=2014,OFFSET('2014'!P$1,Calculations!$K152,0),IF($P154=2015,OFFSET('2015'!P$1,Calculations!$K152,0),IF($P154=2016,OFFSET('2016'!P$1,Calculations!$K152,0),IF($P154=2017,OFFSET('2017'!P$1,Calculations!$K152,0),0))))))))))))))))</f>
        <v>4.5149769619612624E-2</v>
      </c>
      <c r="CO154" s="34">
        <f ca="1">IF($P154=2002,OFFSET('2002'!Q$1,Calculations!$K152,0),IF($P154=2003,OFFSET('2003'!Q$1,Calculations!$K152,0),IF($P154=2004,OFFSET('2004'!Q$1,Calculations!$K152,0),IF($P154=2005,OFFSET('2005'!Q$1,Calculations!$K152,0),IF($P154=2006,OFFSET('2006'!Q$1,Calculations!$K152,0),IF($P154=2007,OFFSET('2007'!Q$1,Calculations!$K152,0),IF($P154=2008,OFFSET('2008'!Q$1,Calculations!$K152,0),IF($P154=2009,OFFSET('2009'!Q$1,Calculations!$K152,0),IF($P154=2010,OFFSET('2010'!Q$1,Calculations!$K152,0),IF($P154=2011,OFFSET('2011'!Q$1,Calculations!$K152,0),IF($P154=2012,OFFSET('2012'!Q$1,Calculations!$K152,0),IF($P154=2013,OFFSET('2013'!Q$1,Calculations!$K152,0),IF($P154=2014,OFFSET('2014'!Q$1,Calculations!$K152,0),IF($P154=2015,OFFSET('2015'!Q$1,Calculations!$K152,0),IF($P154=2016,OFFSET('2016'!Q$1,Calculations!$K152,0),IF($P154=2017,OFFSET('2017'!Q$1,Calculations!$K152,0),0))))))))))))))))</f>
        <v>1.0500454839177375E-2</v>
      </c>
      <c r="CP154" s="31">
        <f ca="1">IF($P154=2002,OFFSET('2002'!K$1,Calculations!$L152,0),IF($P154=2003,OFFSET('2003'!K$1,Calculations!$L152,0),IF($P154=2004,OFFSET('2004'!K$1,Calculations!$L152,0),IF($P154=2005,OFFSET('2005'!K$1,Calculations!$L152,0),IF($P154=2006,OFFSET('2006'!K$1,Calculations!$L152,0),IF($P154=2007,OFFSET('2007'!K$1,Calculations!$L152,0),IF($P154=2008,OFFSET('2008'!K$1,Calculations!$L152,0),IF($P154=2009,OFFSET('2009'!K$1,Calculations!$L152,0),IF($P154=2010,OFFSET('2010'!K$1,Calculations!$L152,0),IF($P154=2011,OFFSET('2011'!K$1,Calculations!$L152,0),IF($P154=2012,OFFSET('2012'!K$1,Calculations!$L152,0),IF($P154=2013,OFFSET('2013'!K$1,Calculations!$L152,0),IF($P154=2014,OFFSET('2014'!K$1,Calculations!$L152,0),IF($P154=2015,OFFSET('2015'!K$1,Calculations!$L152,0),IF($P154=2016,OFFSET('2016'!K$1,Calculations!$L152,0),IF($P154=2017,OFFSET('2017'!K$1,Calculations!$L152,0),0))))))))))))))))</f>
        <v>0</v>
      </c>
      <c r="CQ154" s="31">
        <f ca="1">IF($P154=2002,OFFSET('2002'!L$1,Calculations!$L152,0),IF($P154=2003,OFFSET('2003'!L$1,Calculations!$L152,0),IF($P154=2004,OFFSET('2004'!L$1,Calculations!$L152,0),IF($P154=2005,OFFSET('2005'!L$1,Calculations!$L152,0),IF($P154=2006,OFFSET('2006'!L$1,Calculations!$L152,0),IF($P154=2007,OFFSET('2007'!L$1,Calculations!$L152,0),IF($P154=2008,OFFSET('2008'!L$1,Calculations!$L152,0),IF($P154=2009,OFFSET('2009'!L$1,Calculations!$L152,0),IF($P154=2010,OFFSET('2010'!L$1,Calculations!$L152,0),IF($P154=2011,OFFSET('2011'!L$1,Calculations!$L152,0),IF($P154=2012,OFFSET('2012'!L$1,Calculations!$L152,0),IF($P154=2013,OFFSET('2013'!L$1,Calculations!$L152,0),IF($P154=2014,OFFSET('2014'!L$1,Calculations!$L152,0),IF($P154=2015,OFFSET('2015'!L$1,Calculations!$L152,0),IF($P154=2016,OFFSET('2016'!L$1,Calculations!$L152,0),IF($P154=2017,OFFSET('2017'!L$1,Calculations!$L152,0),0))))))))))))))))</f>
        <v>2.7654308296620373E-5</v>
      </c>
      <c r="CR154" s="31">
        <f ca="1">IF($P154=2002,OFFSET('2002'!M$1,Calculations!$L152,0),IF($P154=2003,OFFSET('2003'!M$1,Calculations!$L152,0),IF($P154=2004,OFFSET('2004'!M$1,Calculations!$L152,0),IF($P154=2005,OFFSET('2005'!M$1,Calculations!$L152,0),IF($P154=2006,OFFSET('2006'!M$1,Calculations!$L152,0),IF($P154=2007,OFFSET('2007'!M$1,Calculations!$L152,0),IF($P154=2008,OFFSET('2008'!M$1,Calculations!$L152,0),IF($P154=2009,OFFSET('2009'!M$1,Calculations!$L152,0),IF($P154=2010,OFFSET('2010'!M$1,Calculations!$L152,0),IF($P154=2011,OFFSET('2011'!M$1,Calculations!$L152,0),IF($P154=2012,OFFSET('2012'!M$1,Calculations!$L152,0),IF($P154=2013,OFFSET('2013'!M$1,Calculations!$L152,0),IF($P154=2014,OFFSET('2014'!M$1,Calculations!$L152,0),IF($P154=2015,OFFSET('2015'!M$1,Calculations!$L152,0),IF($P154=2016,OFFSET('2016'!M$1,Calculations!$L152,0),IF($P154=2017,OFFSET('2017'!M$1,Calculations!$L152,0),0))))))))))))))))</f>
        <v>0</v>
      </c>
      <c r="CS154" s="31">
        <f ca="1">IF($P154=2002,OFFSET('2002'!N$1,Calculations!$L152,0),IF($P154=2003,OFFSET('2003'!N$1,Calculations!$L152,0),IF($P154=2004,OFFSET('2004'!N$1,Calculations!$L152,0),IF($P154=2005,OFFSET('2005'!N$1,Calculations!$L152,0),IF($P154=2006,OFFSET('2006'!N$1,Calculations!$L152,0),IF($P154=2007,OFFSET('2007'!N$1,Calculations!$L152,0),IF($P154=2008,OFFSET('2008'!N$1,Calculations!$L152,0),IF($P154=2009,OFFSET('2009'!N$1,Calculations!$L152,0),IF($P154=2010,OFFSET('2010'!N$1,Calculations!$L152,0),IF($P154=2011,OFFSET('2011'!N$1,Calculations!$L152,0),IF($P154=2012,OFFSET('2012'!N$1,Calculations!$L152,0),IF($P154=2013,OFFSET('2013'!N$1,Calculations!$L152,0),IF($P154=2014,OFFSET('2014'!N$1,Calculations!$L152,0),IF($P154=2015,OFFSET('2015'!N$1,Calculations!$L152,0),IF($P154=2016,OFFSET('2016'!N$1,Calculations!$L152,0),IF($P154=2017,OFFSET('2017'!N$1,Calculations!$L152,0),0))))))))))))))))</f>
        <v>1.1079736650815343E-5</v>
      </c>
      <c r="CT154" s="31">
        <f ca="1">IF($P154=2002,OFFSET('2002'!O$1,Calculations!$L152,0),IF($P154=2003,OFFSET('2003'!O$1,Calculations!$L152,0),IF($P154=2004,OFFSET('2004'!O$1,Calculations!$L152,0),IF($P154=2005,OFFSET('2005'!O$1,Calculations!$L152,0),IF($P154=2006,OFFSET('2006'!O$1,Calculations!$L152,0),IF($P154=2007,OFFSET('2007'!O$1,Calculations!$L152,0),IF($P154=2008,OFFSET('2008'!O$1,Calculations!$L152,0),IF($P154=2009,OFFSET('2009'!O$1,Calculations!$L152,0),IF($P154=2010,OFFSET('2010'!O$1,Calculations!$L152,0),IF($P154=2011,OFFSET('2011'!O$1,Calculations!$L152,0),IF($P154=2012,OFFSET('2012'!O$1,Calculations!$L152,0),IF($P154=2013,OFFSET('2013'!O$1,Calculations!$L152,0),IF($P154=2014,OFFSET('2014'!O$1,Calculations!$L152,0),IF($P154=2015,OFFSET('2015'!O$1,Calculations!$L152,0),IF($P154=2016,OFFSET('2016'!O$1,Calculations!$L152,0),IF($P154=2017,OFFSET('2017'!O$1,Calculations!$L152,0),0))))))))))))))))</f>
        <v>9.3115258470627397E-6</v>
      </c>
      <c r="CU154" s="31">
        <f ca="1">IF($P154=2002,OFFSET('2002'!P$1,Calculations!$L152,0),IF($P154=2003,OFFSET('2003'!P$1,Calculations!$L152,0),IF($P154=2004,OFFSET('2004'!P$1,Calculations!$L152,0),IF($P154=2005,OFFSET('2005'!P$1,Calculations!$L152,0),IF($P154=2006,OFFSET('2006'!P$1,Calculations!$L152,0),IF($P154=2007,OFFSET('2007'!P$1,Calculations!$L152,0),IF($P154=2008,OFFSET('2008'!P$1,Calculations!$L152,0),IF($P154=2009,OFFSET('2009'!P$1,Calculations!$L152,0),IF($P154=2010,OFFSET('2010'!P$1,Calculations!$L152,0),IF($P154=2011,OFFSET('2011'!P$1,Calculations!$L152,0),IF($P154=2012,OFFSET('2012'!P$1,Calculations!$L152,0),IF($P154=2013,OFFSET('2013'!P$1,Calculations!$L152,0),IF($P154=2014,OFFSET('2014'!P$1,Calculations!$L152,0),IF($P154=2015,OFFSET('2015'!P$1,Calculations!$L152,0),IF($P154=2016,OFFSET('2016'!P$1,Calculations!$L152,0),IF($P154=2017,OFFSET('2017'!P$1,Calculations!$L152,0),0))))))))))))))))</f>
        <v>1.0988856492934098E-4</v>
      </c>
      <c r="CV154" s="34">
        <f ca="1">IF($P154=2002,OFFSET('2002'!Q$1,Calculations!$L152,0),IF($P154=2003,OFFSET('2003'!Q$1,Calculations!$L152,0),IF($P154=2004,OFFSET('2004'!Q$1,Calculations!$L152,0),IF($P154=2005,OFFSET('2005'!Q$1,Calculations!$L152,0),IF($P154=2006,OFFSET('2006'!Q$1,Calculations!$L152,0),IF($P154=2007,OFFSET('2007'!Q$1,Calculations!$L152,0),IF($P154=2008,OFFSET('2008'!Q$1,Calculations!$L152,0),IF($P154=2009,OFFSET('2009'!Q$1,Calculations!$L152,0),IF($P154=2010,OFFSET('2010'!Q$1,Calculations!$L152,0),IF($P154=2011,OFFSET('2011'!Q$1,Calculations!$L152,0),IF($P154=2012,OFFSET('2012'!Q$1,Calculations!$L152,0),IF($P154=2013,OFFSET('2013'!Q$1,Calculations!$L152,0),IF($P154=2014,OFFSET('2014'!Q$1,Calculations!$L152,0),IF($P154=2015,OFFSET('2015'!Q$1,Calculations!$L152,0),IF($P154=2016,OFFSET('2016'!Q$1,Calculations!$L152,0),IF($P154=2017,OFFSET('2017'!Q$1,Calculations!$L152,0),0))))))))))))))))</f>
        <v>9.1078777726542676E-6</v>
      </c>
      <c r="CW154" s="31">
        <f ca="1">IF($P154=2002,OFFSET('2002'!K$1,Calculations!$M152,0),IF($P154=2003,OFFSET('2003'!K$1,Calculations!$M152,0),IF($P154=2004,OFFSET('2004'!K$1,Calculations!$M152,0),IF($P154=2005,OFFSET('2005'!K$1,Calculations!$M152,0),IF($P154=2006,OFFSET('2006'!K$1,Calculations!$M152,0),IF($P154=2007,OFFSET('2007'!K$1,Calculations!$M152,0),IF($P154=2008,OFFSET('2008'!K$1,Calculations!$M152,0),IF($P154=2009,OFFSET('2009'!K$1,Calculations!$M152,0),IF($P154=2010,OFFSET('2010'!K$1,Calculations!$M152,0),IF($P154=2011,OFFSET('2011'!K$1,Calculations!$M152,0),IF($P154=2012,OFFSET('2012'!K$1,Calculations!$M152,0),IF($P154=2013,OFFSET('2013'!K$1,Calculations!$M152,0),IF($P154=2014,OFFSET('2014'!K$1,Calculations!$M152,0),IF($P154=2015,OFFSET('2015'!K$1,Calculations!$M152,0),IF($P154=2016,OFFSET('2016'!K$1,Calculations!$M152,0),IF($P154=2017,OFFSET('2017'!K$1,Calculations!$M152,0),0))))))))))))))))</f>
        <v>0.35548241464738001</v>
      </c>
      <c r="CX154" s="31">
        <f ca="1">IF($P154=2002,OFFSET('2002'!L$1,Calculations!$M152,0),IF($P154=2003,OFFSET('2003'!L$1,Calculations!$M152,0),IF($P154=2004,OFFSET('2004'!L$1,Calculations!$M152,0),IF($P154=2005,OFFSET('2005'!L$1,Calculations!$M152,0),IF($P154=2006,OFFSET('2006'!L$1,Calculations!$M152,0),IF($P154=2007,OFFSET('2007'!L$1,Calculations!$M152,0),IF($P154=2008,OFFSET('2008'!L$1,Calculations!$M152,0),IF($P154=2009,OFFSET('2009'!L$1,Calculations!$M152,0),IF($P154=2010,OFFSET('2010'!L$1,Calculations!$M152,0),IF($P154=2011,OFFSET('2011'!L$1,Calculations!$M152,0),IF($P154=2012,OFFSET('2012'!L$1,Calculations!$M152,0),IF($P154=2013,OFFSET('2013'!L$1,Calculations!$M152,0),IF($P154=2014,OFFSET('2014'!L$1,Calculations!$M152,0),IF($P154=2015,OFFSET('2015'!L$1,Calculations!$M152,0),IF($P154=2016,OFFSET('2016'!L$1,Calculations!$M152,0),IF($P154=2017,OFFSET('2017'!L$1,Calculations!$M152,0),0))))))))))))))))</f>
        <v>0.1871184555888408</v>
      </c>
      <c r="CY154" s="31">
        <f ca="1">IF($P154=2002,OFFSET('2002'!M$1,Calculations!$M152,0),IF($P154=2003,OFFSET('2003'!M$1,Calculations!$M152,0),IF($P154=2004,OFFSET('2004'!M$1,Calculations!$M152,0),IF($P154=2005,OFFSET('2005'!M$1,Calculations!$M152,0),IF($P154=2006,OFFSET('2006'!M$1,Calculations!$M152,0),IF($P154=2007,OFFSET('2007'!M$1,Calculations!$M152,0),IF($P154=2008,OFFSET('2008'!M$1,Calculations!$M152,0),IF($P154=2009,OFFSET('2009'!M$1,Calculations!$M152,0),IF($P154=2010,OFFSET('2010'!M$1,Calculations!$M152,0),IF($P154=2011,OFFSET('2011'!M$1,Calculations!$M152,0),IF($P154=2012,OFFSET('2012'!M$1,Calculations!$M152,0),IF($P154=2013,OFFSET('2013'!M$1,Calculations!$M152,0),IF($P154=2014,OFFSET('2014'!M$1,Calculations!$M152,0),IF($P154=2015,OFFSET('2015'!M$1,Calculations!$M152,0),IF($P154=2016,OFFSET('2016'!M$1,Calculations!$M152,0),IF($P154=2017,OFFSET('2017'!M$1,Calculations!$M152,0),0))))))))))))))))</f>
        <v>5.2055555958799578E-2</v>
      </c>
      <c r="CZ154" s="31">
        <f ca="1">IF($P154=2002,OFFSET('2002'!N$1,Calculations!$M152,0),IF($P154=2003,OFFSET('2003'!N$1,Calculations!$M152,0),IF($P154=2004,OFFSET('2004'!N$1,Calculations!$M152,0),IF($P154=2005,OFFSET('2005'!N$1,Calculations!$M152,0),IF($P154=2006,OFFSET('2006'!N$1,Calculations!$M152,0),IF($P154=2007,OFFSET('2007'!N$1,Calculations!$M152,0),IF($P154=2008,OFFSET('2008'!N$1,Calculations!$M152,0),IF($P154=2009,OFFSET('2009'!N$1,Calculations!$M152,0),IF($P154=2010,OFFSET('2010'!N$1,Calculations!$M152,0),IF($P154=2011,OFFSET('2011'!N$1,Calculations!$M152,0),IF($P154=2012,OFFSET('2012'!N$1,Calculations!$M152,0),IF($P154=2013,OFFSET('2013'!N$1,Calculations!$M152,0),IF($P154=2014,OFFSET('2014'!N$1,Calculations!$M152,0),IF($P154=2015,OFFSET('2015'!N$1,Calculations!$M152,0),IF($P154=2016,OFFSET('2016'!N$1,Calculations!$M152,0),IF($P154=2017,OFFSET('2017'!N$1,Calculations!$M152,0),0))))))))))))))))</f>
        <v>3.656380892370701E-2</v>
      </c>
      <c r="DA154" s="31">
        <f ca="1">IF($P154=2002,OFFSET('2002'!O$1,Calculations!$M152,0),IF($P154=2003,OFFSET('2003'!O$1,Calculations!$M152,0),IF($P154=2004,OFFSET('2004'!O$1,Calculations!$M152,0),IF($P154=2005,OFFSET('2005'!O$1,Calculations!$M152,0),IF($P154=2006,OFFSET('2006'!O$1,Calculations!$M152,0),IF($P154=2007,OFFSET('2007'!O$1,Calculations!$M152,0),IF($P154=2008,OFFSET('2008'!O$1,Calculations!$M152,0),IF($P154=2009,OFFSET('2009'!O$1,Calculations!$M152,0),IF($P154=2010,OFFSET('2010'!O$1,Calculations!$M152,0),IF($P154=2011,OFFSET('2011'!O$1,Calculations!$M152,0),IF($P154=2012,OFFSET('2012'!O$1,Calculations!$M152,0),IF($P154=2013,OFFSET('2013'!O$1,Calculations!$M152,0),IF($P154=2014,OFFSET('2014'!O$1,Calculations!$M152,0),IF($P154=2015,OFFSET('2015'!O$1,Calculations!$M152,0),IF($P154=2016,OFFSET('2016'!O$1,Calculations!$M152,0),IF($P154=2017,OFFSET('2017'!O$1,Calculations!$M152,0),0))))))))))))))))</f>
        <v>0.36784290465669572</v>
      </c>
      <c r="DB154" s="31">
        <f ca="1">IF($P154=2002,OFFSET('2002'!P$1,Calculations!$M152,0),IF($P154=2003,OFFSET('2003'!P$1,Calculations!$M152,0),IF($P154=2004,OFFSET('2004'!P$1,Calculations!$M152,0),IF($P154=2005,OFFSET('2005'!P$1,Calculations!$M152,0),IF($P154=2006,OFFSET('2006'!P$1,Calculations!$M152,0),IF($P154=2007,OFFSET('2007'!P$1,Calculations!$M152,0),IF($P154=2008,OFFSET('2008'!P$1,Calculations!$M152,0),IF($P154=2009,OFFSET('2009'!P$1,Calculations!$M152,0),IF($P154=2010,OFFSET('2010'!P$1,Calculations!$M152,0),IF($P154=2011,OFFSET('2011'!P$1,Calculations!$M152,0),IF($P154=2012,OFFSET('2012'!P$1,Calculations!$M152,0),IF($P154=2013,OFFSET('2013'!P$1,Calculations!$M152,0),IF($P154=2014,OFFSET('2014'!P$1,Calculations!$M152,0),IF($P154=2015,OFFSET('2015'!P$1,Calculations!$M152,0),IF($P154=2016,OFFSET('2016'!P$1,Calculations!$M152,0),IF($P154=2017,OFFSET('2017'!P$1,Calculations!$M152,0),0))))))))))))))))</f>
        <v>9.3686022457688245E-4</v>
      </c>
      <c r="DC154" s="34">
        <f ca="1">IF($P154=2002,OFFSET('2002'!Q$1,Calculations!$M152,0),IF($P154=2003,OFFSET('2003'!Q$1,Calculations!$M152,0),IF($P154=2004,OFFSET('2004'!Q$1,Calculations!$M152,0),IF($P154=2005,OFFSET('2005'!Q$1,Calculations!$M152,0),IF($P154=2006,OFFSET('2006'!Q$1,Calculations!$M152,0),IF($P154=2007,OFFSET('2007'!Q$1,Calculations!$M152,0),IF($P154=2008,OFFSET('2008'!Q$1,Calculations!$M152,0),IF($P154=2009,OFFSET('2009'!Q$1,Calculations!$M152,0),IF($P154=2010,OFFSET('2010'!Q$1,Calculations!$M152,0),IF($P154=2011,OFFSET('2011'!Q$1,Calculations!$M152,0),IF($P154=2012,OFFSET('2012'!Q$1,Calculations!$M152,0),IF($P154=2013,OFFSET('2013'!Q$1,Calculations!$M152,0),IF($P154=2014,OFFSET('2014'!Q$1,Calculations!$M152,0),IF($P154=2015,OFFSET('2015'!Q$1,Calculations!$M152,0),IF($P154=2016,OFFSET('2016'!Q$1,Calculations!$M152,0),IF($P154=2017,OFFSET('2017'!Q$1,Calculations!$M152,0),0))))))))))))))))</f>
        <v>1</v>
      </c>
      <c r="DD154" s="14">
        <v>-3.4599285288585295E-2</v>
      </c>
      <c r="DE154" s="14">
        <v>-3.4385966098041842E-2</v>
      </c>
      <c r="DF154" s="14">
        <v>5.6322869172647574E-3</v>
      </c>
      <c r="DG154" s="14">
        <v>0.13345709934813144</v>
      </c>
      <c r="DH154" s="14">
        <v>8.8432342221403948E-2</v>
      </c>
      <c r="DI154" s="14">
        <v>-2.3990161048199923E-2</v>
      </c>
      <c r="DJ154" s="14">
        <v>1.7061948157523835E-2</v>
      </c>
      <c r="DK154" s="14">
        <v>-1.153942338258023E-2</v>
      </c>
      <c r="DL154" s="14">
        <v>1.5645849386380591E-4</v>
      </c>
      <c r="DM154" s="14">
        <v>4.2883972469587424E-2</v>
      </c>
      <c r="DN154" s="14">
        <v>5.9843930910878834E-2</v>
      </c>
      <c r="DO154" s="51">
        <v>1.0127398086411185E-2</v>
      </c>
      <c r="DQ154" s="154">
        <f t="shared" ca="1" si="277"/>
        <v>-4.8911086300191999E-3</v>
      </c>
      <c r="DR154" s="154">
        <f t="shared" ca="1" si="278"/>
        <v>3.2531584917240945E-2</v>
      </c>
      <c r="DS154" s="154">
        <f t="shared" ca="1" si="279"/>
        <v>1.4669486213797801E-2</v>
      </c>
      <c r="DT154" s="154">
        <f t="shared" ca="1" si="280"/>
        <v>7.2740644135895188E-3</v>
      </c>
      <c r="DU154" s="154">
        <f t="shared" ca="1" si="281"/>
        <v>1.2185059187509721E-2</v>
      </c>
      <c r="DV154" s="154">
        <f t="shared" ca="1" si="282"/>
        <v>2.8253866266989567E-4</v>
      </c>
      <c r="DW154" s="154">
        <f t="shared" ca="1" si="283"/>
        <v>9.7711445910662921E-3</v>
      </c>
      <c r="DX154" s="48">
        <f t="shared" ca="1" si="284"/>
        <v>-3.5625349534489266E-4</v>
      </c>
      <c r="DY154" s="36">
        <f t="shared" ca="1" si="285"/>
        <v>-1.4662253221085492E-2</v>
      </c>
      <c r="DZ154" s="36">
        <f t="shared" ca="1" si="286"/>
        <v>2.2760440326174653E-2</v>
      </c>
      <c r="EA154" s="36">
        <f t="shared" ca="1" si="287"/>
        <v>4.8983416227315092E-3</v>
      </c>
      <c r="EB154" s="36">
        <f t="shared" ca="1" si="288"/>
        <v>-2.4970801774767733E-3</v>
      </c>
      <c r="EC154" s="36">
        <f t="shared" ca="1" si="289"/>
        <v>2.413914596443429E-3</v>
      </c>
      <c r="ED154" s="33">
        <f t="shared" ca="1" si="290"/>
        <v>-9.4886059283963969E-3</v>
      </c>
      <c r="EE154" s="37">
        <f t="shared" ca="1" si="290"/>
        <v>0</v>
      </c>
      <c r="EF154" s="27">
        <f t="shared" ca="1" si="250"/>
        <v>0.99510889136998082</v>
      </c>
      <c r="EG154" s="27">
        <f t="shared" ca="1" si="251"/>
        <v>1.032531584917241</v>
      </c>
      <c r="EH154" s="27">
        <f t="shared" ca="1" si="252"/>
        <v>1.0146694862137977</v>
      </c>
      <c r="EI154" s="27">
        <f t="shared" ca="1" si="253"/>
        <v>1.0072740644135896</v>
      </c>
      <c r="EJ154" s="27">
        <f t="shared" ca="1" si="254"/>
        <v>1.0121850591875097</v>
      </c>
      <c r="EK154" s="27">
        <f t="shared" ca="1" si="255"/>
        <v>1.0002825386626699</v>
      </c>
      <c r="EL154" s="27">
        <f t="shared" ca="1" si="256"/>
        <v>1.0097711445910662</v>
      </c>
      <c r="EM154" s="44">
        <f t="shared" si="257"/>
        <v>1.0101273980864112</v>
      </c>
      <c r="EN154" s="38">
        <f t="shared" ca="1" si="258"/>
        <v>564.22486492420012</v>
      </c>
      <c r="EO154" s="38">
        <f t="shared" ca="1" si="259"/>
        <v>600.31080137059337</v>
      </c>
      <c r="EP154" s="38">
        <f t="shared" ca="1" si="260"/>
        <v>591.47006043193846</v>
      </c>
      <c r="EQ154" s="38">
        <f t="shared" ca="1" si="261"/>
        <v>525.08825130786374</v>
      </c>
      <c r="ER154" s="38">
        <f t="shared" ca="1" si="262"/>
        <v>566.98753547828971</v>
      </c>
      <c r="ES154" s="38">
        <f t="shared" ca="1" si="263"/>
        <v>405.45125532051884</v>
      </c>
      <c r="ET154" s="57">
        <f t="shared" ca="1" si="264"/>
        <v>566.8373171822634</v>
      </c>
      <c r="EU154" s="39">
        <f t="shared" si="265"/>
        <v>567.64190143771259</v>
      </c>
      <c r="EV154" s="45">
        <f t="shared" ca="1" si="291"/>
        <v>-0.80458425544918555</v>
      </c>
      <c r="EW154" s="60">
        <f t="shared" si="292"/>
        <v>0.96540071471141475</v>
      </c>
      <c r="EX154" s="60">
        <f t="shared" si="293"/>
        <v>0.9656140339019581</v>
      </c>
      <c r="EY154" s="60">
        <f t="shared" si="294"/>
        <v>1.0056322869172647</v>
      </c>
      <c r="EZ154" s="60">
        <f t="shared" si="295"/>
        <v>1.1334570993481314</v>
      </c>
      <c r="FA154" s="60">
        <f t="shared" si="296"/>
        <v>1.0884323422214039</v>
      </c>
      <c r="FB154" s="60">
        <f t="shared" si="297"/>
        <v>0.97600983895180005</v>
      </c>
      <c r="FC154" s="60">
        <f t="shared" si="298"/>
        <v>1.0170619481575238</v>
      </c>
      <c r="FD154" s="60">
        <f t="shared" si="299"/>
        <v>0.98846057661741982</v>
      </c>
      <c r="FE154" s="60">
        <f t="shared" si="300"/>
        <v>1.0001564584938638</v>
      </c>
      <c r="FF154" s="60">
        <f t="shared" si="301"/>
        <v>1.0428839724695875</v>
      </c>
      <c r="FG154" s="44">
        <f t="shared" si="302"/>
        <v>1.0598439309108789</v>
      </c>
      <c r="FH154" s="38">
        <f t="shared" si="266"/>
        <v>462.44654088050362</v>
      </c>
      <c r="FI154" s="38">
        <f t="shared" si="267"/>
        <v>309.99981917907303</v>
      </c>
      <c r="FJ154" s="38">
        <f t="shared" si="268"/>
        <v>371.41799976982338</v>
      </c>
      <c r="FK154" s="38">
        <f t="shared" si="269"/>
        <v>749.11063101255502</v>
      </c>
      <c r="FL154" s="38">
        <f t="shared" si="270"/>
        <v>839.21873928253046</v>
      </c>
      <c r="FM154" s="38">
        <f t="shared" si="271"/>
        <v>489.50566461020696</v>
      </c>
      <c r="FN154" s="38">
        <f t="shared" si="272"/>
        <v>621.66847237269712</v>
      </c>
      <c r="FO154" s="38">
        <f t="shared" si="273"/>
        <v>510.22926875515321</v>
      </c>
      <c r="FP154" s="38">
        <f t="shared" si="274"/>
        <v>470.74148606811116</v>
      </c>
      <c r="FQ154" s="38">
        <f t="shared" si="275"/>
        <v>989.98658418424259</v>
      </c>
      <c r="FR154" s="59">
        <f t="shared" si="276"/>
        <v>564.29641097818387</v>
      </c>
      <c r="FS154" s="2">
        <f t="shared" ca="1" si="303"/>
        <v>-1.4626824912801917E-2</v>
      </c>
      <c r="FT154" s="2">
        <f t="shared" ca="1" si="304"/>
        <v>2.2289920439951837E-2</v>
      </c>
      <c r="FU154" s="2">
        <f t="shared" ca="1" si="305"/>
        <v>4.8392144549010852E-3</v>
      </c>
      <c r="FV154" s="2">
        <f t="shared" ca="1" si="306"/>
        <v>-2.4759796577880607E-3</v>
      </c>
      <c r="FW154" s="2">
        <f t="shared" ca="1" si="307"/>
        <v>2.3877032932448218E-3</v>
      </c>
      <c r="FX154" s="19">
        <f t="shared" ca="1" si="308"/>
        <v>-9.4412169079512338E-3</v>
      </c>
      <c r="FY154" s="13">
        <f t="shared" ca="1" si="309"/>
        <v>0</v>
      </c>
      <c r="FZ154" s="2">
        <f t="shared" ca="1" si="310"/>
        <v>-4.90310924871213E-3</v>
      </c>
      <c r="GA154" s="2">
        <f t="shared" ca="1" si="311"/>
        <v>3.2013636104041704E-2</v>
      </c>
      <c r="GB154" s="2">
        <f t="shared" ca="1" si="312"/>
        <v>1.4562930118990932E-2</v>
      </c>
      <c r="GC154" s="2">
        <f t="shared" ca="1" si="313"/>
        <v>7.2477360063017415E-3</v>
      </c>
      <c r="GD154" s="2">
        <f t="shared" ca="1" si="314"/>
        <v>1.2111418957334663E-2</v>
      </c>
      <c r="GE154" s="2">
        <f t="shared" ca="1" si="315"/>
        <v>2.8249875613854783E-4</v>
      </c>
      <c r="GF154" s="2">
        <f t="shared" ca="1" si="316"/>
        <v>9.7237156640897927E-3</v>
      </c>
      <c r="GG154" s="13">
        <f t="shared" si="317"/>
        <v>1.0076459617819992E-2</v>
      </c>
      <c r="GH154" s="2">
        <f t="shared" si="318"/>
        <v>-3.5212015429299331E-2</v>
      </c>
      <c r="GI154" s="2">
        <f t="shared" si="319"/>
        <v>-3.4991075437448636E-2</v>
      </c>
      <c r="GJ154" s="2">
        <f t="shared" si="320"/>
        <v>5.6164848958853673E-3</v>
      </c>
      <c r="GK154" s="2">
        <f t="shared" si="321"/>
        <v>0.12527234229871534</v>
      </c>
      <c r="GL154" s="2">
        <f t="shared" si="322"/>
        <v>8.4738442867125757E-2</v>
      </c>
      <c r="GM154" s="2">
        <f t="shared" si="323"/>
        <v>-2.4282611726618678E-2</v>
      </c>
      <c r="GN154" s="2">
        <f t="shared" si="324"/>
        <v>1.6918027853922844E-2</v>
      </c>
      <c r="GO154" s="2">
        <f t="shared" si="325"/>
        <v>-1.1606519192652367E-2</v>
      </c>
      <c r="GP154" s="2">
        <f t="shared" si="326"/>
        <v>1.5644625551017104E-4</v>
      </c>
      <c r="GQ154" s="2">
        <f t="shared" si="327"/>
        <v>4.1989925793729767E-2</v>
      </c>
      <c r="GR154" s="2">
        <f t="shared" si="328"/>
        <v>5.812166229410376E-2</v>
      </c>
    </row>
    <row r="155" spans="1:200">
      <c r="A155" s="70">
        <v>136</v>
      </c>
      <c r="B155" s="70">
        <v>137</v>
      </c>
      <c r="C155" s="70">
        <v>138</v>
      </c>
      <c r="D155" s="70">
        <v>139</v>
      </c>
      <c r="E155" s="70">
        <v>140</v>
      </c>
      <c r="F155" s="70">
        <v>141</v>
      </c>
      <c r="G155" s="70">
        <v>142</v>
      </c>
      <c r="H155" s="70">
        <v>143</v>
      </c>
      <c r="I155" s="70">
        <v>144</v>
      </c>
      <c r="J155" s="70">
        <v>145</v>
      </c>
      <c r="K155" s="70">
        <v>146</v>
      </c>
      <c r="L155" s="70">
        <v>147</v>
      </c>
      <c r="M155" s="70">
        <v>148</v>
      </c>
      <c r="O155" s="15">
        <v>42217</v>
      </c>
      <c r="P155" s="21">
        <v>2015</v>
      </c>
      <c r="Q155" s="19">
        <f ca="1">IF($P155=2002,OFFSET('2002'!K$1,Calculations!$A153,0),IF($P155=2003,OFFSET('2003'!K$1,Calculations!$A153,0),IF($P155=2004,OFFSET('2004'!K$1,Calculations!$A153,0),IF($P155=2005,OFFSET('2005'!K$1,Calculations!$A153,0),IF($P155=2006,OFFSET('2006'!K$1,Calculations!$A153,0),IF($P155=2007,OFFSET('2007'!K$1,Calculations!$A153,0),IF($P155=2008,OFFSET('2008'!K$1,Calculations!$A153,0),IF($P155=2009,OFFSET('2009'!K$1,Calculations!$A153,0),IF($P155=2010,OFFSET('2010'!K$1,Calculations!$A153,0),IF($P155=2011,OFFSET('2011'!K$1,Calculations!$A153,0),IF($P155=2012,OFFSET('2012'!K$1,Calculations!$A153,0),IF($P155=2013,OFFSET('2013'!K$1,Calculations!$A153,0),IF($P155=2014,OFFSET('2014'!K$1,Calculations!$A153,0),IF($P155=2015,OFFSET('2015'!K$1,Calculations!$A153,0),IF($P155=2016,OFFSET('2016'!K$1,Calculations!$A153,0),IF($P155=2017,OFFSET('2017'!K$1,Calculations!$A153,0),0))))))))))))))))</f>
        <v>0.45390558788840896</v>
      </c>
      <c r="R155" s="19">
        <f ca="1">IF($P155=2002,OFFSET('2002'!L$1,Calculations!$A153,0),IF($P155=2003,OFFSET('2003'!L$1,Calculations!$A153,0),IF($P155=2004,OFFSET('2004'!L$1,Calculations!$A153,0),IF($P155=2005,OFFSET('2005'!L$1,Calculations!$A153,0),IF($P155=2006,OFFSET('2006'!L$1,Calculations!$A153,0),IF($P155=2007,OFFSET('2007'!L$1,Calculations!$A153,0),IF($P155=2008,OFFSET('2008'!L$1,Calculations!$A153,0),IF($P155=2009,OFFSET('2009'!L$1,Calculations!$A153,0),IF($P155=2010,OFFSET('2010'!L$1,Calculations!$A153,0),IF($P155=2011,OFFSET('2011'!L$1,Calculations!$A153,0),IF($P155=2012,OFFSET('2012'!L$1,Calculations!$A153,0),IF($P155=2013,OFFSET('2013'!L$1,Calculations!$A153,0),IF($P155=2014,OFFSET('2014'!L$1,Calculations!$A153,0),IF($P155=2015,OFFSET('2015'!L$1,Calculations!$A153,0),IF($P155=2016,OFFSET('2016'!L$1,Calculations!$A153,0),IF($P155=2017,OFFSET('2017'!L$1,Calculations!$A153,0),0))))))))))))))))</f>
        <v>0.12029062604176277</v>
      </c>
      <c r="S155" s="19">
        <f ca="1">IF($P155=2002,OFFSET('2002'!M$1,Calculations!$A153,0),IF($P155=2003,OFFSET('2003'!M$1,Calculations!$A153,0),IF($P155=2004,OFFSET('2004'!M$1,Calculations!$A153,0),IF($P155=2005,OFFSET('2005'!M$1,Calculations!$A153,0),IF($P155=2006,OFFSET('2006'!M$1,Calculations!$A153,0),IF($P155=2007,OFFSET('2007'!M$1,Calculations!$A153,0),IF($P155=2008,OFFSET('2008'!M$1,Calculations!$A153,0),IF($P155=2009,OFFSET('2009'!M$1,Calculations!$A153,0),IF($P155=2010,OFFSET('2010'!M$1,Calculations!$A153,0),IF($P155=2011,OFFSET('2011'!M$1,Calculations!$A153,0),IF($P155=2012,OFFSET('2012'!M$1,Calculations!$A153,0),IF($P155=2013,OFFSET('2013'!M$1,Calculations!$A153,0),IF($P155=2014,OFFSET('2014'!M$1,Calculations!$A153,0),IF($P155=2015,OFFSET('2015'!M$1,Calculations!$A153,0),IF($P155=2016,OFFSET('2016'!M$1,Calculations!$A153,0),IF($P155=2017,OFFSET('2017'!M$1,Calculations!$A153,0),0))))))))))))))))</f>
        <v>0.19025268968867298</v>
      </c>
      <c r="T155" s="19">
        <f ca="1">IF($P155=2002,OFFSET('2002'!N$1,Calculations!$A153,0),IF($P155=2003,OFFSET('2003'!N$1,Calculations!$A153,0),IF($P155=2004,OFFSET('2004'!N$1,Calculations!$A153,0),IF($P155=2005,OFFSET('2005'!N$1,Calculations!$A153,0),IF($P155=2006,OFFSET('2006'!N$1,Calculations!$A153,0),IF($P155=2007,OFFSET('2007'!N$1,Calculations!$A153,0),IF($P155=2008,OFFSET('2008'!N$1,Calculations!$A153,0),IF($P155=2009,OFFSET('2009'!N$1,Calculations!$A153,0),IF($P155=2010,OFFSET('2010'!N$1,Calculations!$A153,0),IF($P155=2011,OFFSET('2011'!N$1,Calculations!$A153,0),IF($P155=2012,OFFSET('2012'!N$1,Calculations!$A153,0),IF($P155=2013,OFFSET('2013'!N$1,Calculations!$A153,0),IF($P155=2014,OFFSET('2014'!N$1,Calculations!$A153,0),IF($P155=2015,OFFSET('2015'!N$1,Calculations!$A153,0),IF($P155=2016,OFFSET('2016'!N$1,Calculations!$A153,0),IF($P155=2017,OFFSET('2017'!N$1,Calculations!$A153,0),0))))))))))))))))</f>
        <v>0.22744541113056191</v>
      </c>
      <c r="U155" s="19">
        <f ca="1">IF($P155=2002,OFFSET('2002'!O$1,Calculations!$A153,0),IF($P155=2003,OFFSET('2003'!O$1,Calculations!$A153,0),IF($P155=2004,OFFSET('2004'!O$1,Calculations!$A153,0),IF($P155=2005,OFFSET('2005'!O$1,Calculations!$A153,0),IF($P155=2006,OFFSET('2006'!O$1,Calculations!$A153,0),IF($P155=2007,OFFSET('2007'!O$1,Calculations!$A153,0),IF($P155=2008,OFFSET('2008'!O$1,Calculations!$A153,0),IF($P155=2009,OFFSET('2009'!O$1,Calculations!$A153,0),IF($P155=2010,OFFSET('2010'!O$1,Calculations!$A153,0),IF($P155=2011,OFFSET('2011'!O$1,Calculations!$A153,0),IF($P155=2012,OFFSET('2012'!O$1,Calculations!$A153,0),IF($P155=2013,OFFSET('2013'!O$1,Calculations!$A153,0),IF($P155=2014,OFFSET('2014'!O$1,Calculations!$A153,0),IF($P155=2015,OFFSET('2015'!O$1,Calculations!$A153,0),IF($P155=2016,OFFSET('2016'!O$1,Calculations!$A153,0),IF($P155=2017,OFFSET('2017'!O$1,Calculations!$A153,0),0))))))))))))))))</f>
        <v>0.29185154408926078</v>
      </c>
      <c r="V155" s="19">
        <f ca="1">IF($P155=2002,OFFSET('2002'!P$1,Calculations!$A153,0),IF($P155=2003,OFFSET('2003'!P$1,Calculations!$A153,0),IF($P155=2004,OFFSET('2004'!P$1,Calculations!$A153,0),IF($P155=2005,OFFSET('2005'!P$1,Calculations!$A153,0),IF($P155=2006,OFFSET('2006'!P$1,Calculations!$A153,0),IF($P155=2007,OFFSET('2007'!P$1,Calculations!$A153,0),IF($P155=2008,OFFSET('2008'!P$1,Calculations!$A153,0),IF($P155=2009,OFFSET('2009'!P$1,Calculations!$A153,0),IF($P155=2010,OFFSET('2010'!P$1,Calculations!$A153,0),IF($P155=2011,OFFSET('2011'!P$1,Calculations!$A153,0),IF($P155=2012,OFFSET('2012'!P$1,Calculations!$A153,0),IF($P155=2013,OFFSET('2013'!P$1,Calculations!$A153,0),IF($P155=2014,OFFSET('2014'!P$1,Calculations!$A153,0),IF($P155=2015,OFFSET('2015'!P$1,Calculations!$A153,0),IF($P155=2016,OFFSET('2016'!P$1,Calculations!$A153,0),IF($P155=2017,OFFSET('2017'!P$1,Calculations!$A153,0),0))))))))))))))))</f>
        <v>0.15981223312186646</v>
      </c>
      <c r="W155" s="13">
        <f ca="1">IF($P155=2002,OFFSET('2002'!Q$1,Calculations!$A153,0),IF($P155=2003,OFFSET('2003'!Q$1,Calculations!$A153,0),IF($P155=2004,OFFSET('2004'!Q$1,Calculations!$A153,0),IF($P155=2005,OFFSET('2005'!Q$1,Calculations!$A153,0),IF($P155=2006,OFFSET('2006'!Q$1,Calculations!$A153,0),IF($P155=2007,OFFSET('2007'!Q$1,Calculations!$A153,0),IF($P155=2008,OFFSET('2008'!Q$1,Calculations!$A153,0),IF($P155=2009,OFFSET('2009'!Q$1,Calculations!$A153,0),IF($P155=2010,OFFSET('2010'!Q$1,Calculations!$A153,0),IF($P155=2011,OFFSET('2011'!Q$1,Calculations!$A153,0),IF($P155=2012,OFFSET('2012'!Q$1,Calculations!$A153,0),IF($P155=2013,OFFSET('2013'!Q$1,Calculations!$A153,0),IF($P155=2014,OFFSET('2014'!Q$1,Calculations!$A153,0),IF($P155=2015,OFFSET('2015'!Q$1,Calculations!$A153,0),IF($P155=2016,OFFSET('2016'!Q$1,Calculations!$A153,0),IF($P155=2017,OFFSET('2017'!Q$1,Calculations!$A153,0),0))))))))))))))))</f>
        <v>0.30753785603959399</v>
      </c>
      <c r="X155" s="31">
        <f ca="1">IF($P155=2002,OFFSET('2002'!K$1,Calculations!$B153,0),IF($P155=2003,OFFSET('2003'!K$1,Calculations!$B153,0),IF($P155=2004,OFFSET('2004'!K$1,Calculations!$B153,0),IF($P155=2005,OFFSET('2005'!K$1,Calculations!$B153,0),IF($P155=2006,OFFSET('2006'!K$1,Calculations!$B153,0),IF($P155=2007,OFFSET('2007'!K$1,Calculations!$B153,0),IF($P155=2008,OFFSET('2008'!K$1,Calculations!$B153,0),IF($P155=2009,OFFSET('2009'!K$1,Calculations!$B153,0),IF($P155=2010,OFFSET('2010'!K$1,Calculations!$B153,0),IF($P155=2011,OFFSET('2011'!K$1,Calculations!$B153,0),IF($P155=2012,OFFSET('2012'!K$1,Calculations!$B153,0),IF($P155=2013,OFFSET('2013'!K$1,Calculations!$B153,0),IF($P155=2014,OFFSET('2014'!K$1,Calculations!$B153,0),IF($P155=2015,OFFSET('2015'!K$1,Calculations!$B153,0),IF($P155=2016,OFFSET('2016'!K$1,Calculations!$B153,0),IF($P155=2017,OFFSET('2017'!K$1,Calculations!$B153,0),0))))))))))))))))</f>
        <v>0.10722253642713905</v>
      </c>
      <c r="Y155" s="31">
        <f ca="1">IF($P155=2002,OFFSET('2002'!L$1,Calculations!$B153,0),IF($P155=2003,OFFSET('2003'!L$1,Calculations!$B153,0),IF($P155=2004,OFFSET('2004'!L$1,Calculations!$B153,0),IF($P155=2005,OFFSET('2005'!L$1,Calculations!$B153,0),IF($P155=2006,OFFSET('2006'!L$1,Calculations!$B153,0),IF($P155=2007,OFFSET('2007'!L$1,Calculations!$B153,0),IF($P155=2008,OFFSET('2008'!L$1,Calculations!$B153,0),IF($P155=2009,OFFSET('2009'!L$1,Calculations!$B153,0),IF($P155=2010,OFFSET('2010'!L$1,Calculations!$B153,0),IF($P155=2011,OFFSET('2011'!L$1,Calculations!$B153,0),IF($P155=2012,OFFSET('2012'!L$1,Calculations!$B153,0),IF($P155=2013,OFFSET('2013'!L$1,Calculations!$B153,0),IF($P155=2014,OFFSET('2014'!L$1,Calculations!$B153,0),IF($P155=2015,OFFSET('2015'!L$1,Calculations!$B153,0),IF($P155=2016,OFFSET('2016'!L$1,Calculations!$B153,0),IF($P155=2017,OFFSET('2017'!L$1,Calculations!$B153,0),0))))))))))))))))</f>
        <v>3.1153920663411539E-2</v>
      </c>
      <c r="Z155" s="31">
        <f ca="1">IF($P155=2002,OFFSET('2002'!M$1,Calculations!$B153,0),IF($P155=2003,OFFSET('2003'!M$1,Calculations!$B153,0),IF($P155=2004,OFFSET('2004'!M$1,Calculations!$B153,0),IF($P155=2005,OFFSET('2005'!M$1,Calculations!$B153,0),IF($P155=2006,OFFSET('2006'!M$1,Calculations!$B153,0),IF($P155=2007,OFFSET('2007'!M$1,Calculations!$B153,0),IF($P155=2008,OFFSET('2008'!M$1,Calculations!$B153,0),IF($P155=2009,OFFSET('2009'!M$1,Calculations!$B153,0),IF($P155=2010,OFFSET('2010'!M$1,Calculations!$B153,0),IF($P155=2011,OFFSET('2011'!M$1,Calculations!$B153,0),IF($P155=2012,OFFSET('2012'!M$1,Calculations!$B153,0),IF($P155=2013,OFFSET('2013'!M$1,Calculations!$B153,0),IF($P155=2014,OFFSET('2014'!M$1,Calculations!$B153,0),IF($P155=2015,OFFSET('2015'!M$1,Calculations!$B153,0),IF($P155=2016,OFFSET('2016'!M$1,Calculations!$B153,0),IF($P155=2017,OFFSET('2017'!M$1,Calculations!$B153,0),0))))))))))))))))</f>
        <v>0.13678791102361368</v>
      </c>
      <c r="AA155" s="31">
        <f ca="1">IF($P155=2002,OFFSET('2002'!N$1,Calculations!$B153,0),IF($P155=2003,OFFSET('2003'!N$1,Calculations!$B153,0),IF($P155=2004,OFFSET('2004'!N$1,Calculations!$B153,0),IF($P155=2005,OFFSET('2005'!N$1,Calculations!$B153,0),IF($P155=2006,OFFSET('2006'!N$1,Calculations!$B153,0),IF($P155=2007,OFFSET('2007'!N$1,Calculations!$B153,0),IF($P155=2008,OFFSET('2008'!N$1,Calculations!$B153,0),IF($P155=2009,OFFSET('2009'!N$1,Calculations!$B153,0),IF($P155=2010,OFFSET('2010'!N$1,Calculations!$B153,0),IF($P155=2011,OFFSET('2011'!N$1,Calculations!$B153,0),IF($P155=2012,OFFSET('2012'!N$1,Calculations!$B153,0),IF($P155=2013,OFFSET('2013'!N$1,Calculations!$B153,0),IF($P155=2014,OFFSET('2014'!N$1,Calculations!$B153,0),IF($P155=2015,OFFSET('2015'!N$1,Calculations!$B153,0),IF($P155=2016,OFFSET('2016'!N$1,Calculations!$B153,0),IF($P155=2017,OFFSET('2017'!N$1,Calculations!$B153,0),0))))))))))))))))</f>
        <v>8.0662773653564279E-2</v>
      </c>
      <c r="AB155" s="31">
        <f ca="1">IF($P155=2002,OFFSET('2002'!O$1,Calculations!$B153,0),IF($P155=2003,OFFSET('2003'!O$1,Calculations!$B153,0),IF($P155=2004,OFFSET('2004'!O$1,Calculations!$B153,0),IF($P155=2005,OFFSET('2005'!O$1,Calculations!$B153,0),IF($P155=2006,OFFSET('2006'!O$1,Calculations!$B153,0),IF($P155=2007,OFFSET('2007'!O$1,Calculations!$B153,0),IF($P155=2008,OFFSET('2008'!O$1,Calculations!$B153,0),IF($P155=2009,OFFSET('2009'!O$1,Calculations!$B153,0),IF($P155=2010,OFFSET('2010'!O$1,Calculations!$B153,0),IF($P155=2011,OFFSET('2011'!O$1,Calculations!$B153,0),IF($P155=2012,OFFSET('2012'!O$1,Calculations!$B153,0),IF($P155=2013,OFFSET('2013'!O$1,Calculations!$B153,0),IF($P155=2014,OFFSET('2014'!O$1,Calculations!$B153,0),IF($P155=2015,OFFSET('2015'!O$1,Calculations!$B153,0),IF($P155=2016,OFFSET('2016'!O$1,Calculations!$B153,0),IF($P155=2017,OFFSET('2017'!O$1,Calculations!$B153,0),0))))))))))))))))</f>
        <v>0.10755662862066662</v>
      </c>
      <c r="AC155" s="31">
        <f ca="1">IF($P155=2002,OFFSET('2002'!P$1,Calculations!$B153,0),IF($P155=2003,OFFSET('2003'!P$1,Calculations!$B153,0),IF($P155=2004,OFFSET('2004'!P$1,Calculations!$B153,0),IF($P155=2005,OFFSET('2005'!P$1,Calculations!$B153,0),IF($P155=2006,OFFSET('2006'!P$1,Calculations!$B153,0),IF($P155=2007,OFFSET('2007'!P$1,Calculations!$B153,0),IF($P155=2008,OFFSET('2008'!P$1,Calculations!$B153,0),IF($P155=2009,OFFSET('2009'!P$1,Calculations!$B153,0),IF($P155=2010,OFFSET('2010'!P$1,Calculations!$B153,0),IF($P155=2011,OFFSET('2011'!P$1,Calculations!$B153,0),IF($P155=2012,OFFSET('2012'!P$1,Calculations!$B153,0),IF($P155=2013,OFFSET('2013'!P$1,Calculations!$B153,0),IF($P155=2014,OFFSET('2014'!P$1,Calculations!$B153,0),IF($P155=2015,OFFSET('2015'!P$1,Calculations!$B153,0),IF($P155=2016,OFFSET('2016'!P$1,Calculations!$B153,0),IF($P155=2017,OFFSET('2017'!P$1,Calculations!$B153,0),0))))))))))))))))</f>
        <v>4.329619850690377E-2</v>
      </c>
      <c r="AD155" s="34">
        <f ca="1">IF($P155=2002,OFFSET('2002'!Q$1,Calculations!$B153,0),IF($P155=2003,OFFSET('2003'!Q$1,Calculations!$B153,0),IF($P155=2004,OFFSET('2004'!Q$1,Calculations!$B153,0),IF($P155=2005,OFFSET('2005'!Q$1,Calculations!$B153,0),IF($P155=2006,OFFSET('2006'!Q$1,Calculations!$B153,0),IF($P155=2007,OFFSET('2007'!Q$1,Calculations!$B153,0),IF($P155=2008,OFFSET('2008'!Q$1,Calculations!$B153,0),IF($P155=2009,OFFSET('2009'!Q$1,Calculations!$B153,0),IF($P155=2010,OFFSET('2010'!Q$1,Calculations!$B153,0),IF($P155=2011,OFFSET('2011'!Q$1,Calculations!$B153,0),IF($P155=2012,OFFSET('2012'!Q$1,Calculations!$B153,0),IF($P155=2013,OFFSET('2013'!Q$1,Calculations!$B153,0),IF($P155=2014,OFFSET('2014'!Q$1,Calculations!$B153,0),IF($P155=2015,OFFSET('2015'!Q$1,Calculations!$B153,0),IF($P155=2016,OFFSET('2016'!Q$1,Calculations!$B153,0),IF($P155=2017,OFFSET('2017'!Q$1,Calculations!$B153,0),0))))))))))))))))</f>
        <v>9.3143266572430397E-2</v>
      </c>
      <c r="AE155" s="31">
        <f ca="1">IF($P155=2002,OFFSET('2002'!K$1,Calculations!$C153,0),IF($P155=2003,OFFSET('2003'!K$1,Calculations!$C153,0),IF($P155=2004,OFFSET('2004'!K$1,Calculations!$C153,0),IF($P155=2005,OFFSET('2005'!K$1,Calculations!$C153,0),IF($P155=2006,OFFSET('2006'!K$1,Calculations!$C153,0),IF($P155=2007,OFFSET('2007'!K$1,Calculations!$C153,0),IF($P155=2008,OFFSET('2008'!K$1,Calculations!$C153,0),IF($P155=2009,OFFSET('2009'!K$1,Calculations!$C153,0),IF($P155=2010,OFFSET('2010'!K$1,Calculations!$C153,0),IF($P155=2011,OFFSET('2011'!K$1,Calculations!$C153,0),IF($P155=2012,OFFSET('2012'!K$1,Calculations!$C153,0),IF($P155=2013,OFFSET('2013'!K$1,Calculations!$C153,0),IF($P155=2014,OFFSET('2014'!K$1,Calculations!$C153,0),IF($P155=2015,OFFSET('2015'!K$1,Calculations!$C153,0),IF($P155=2016,OFFSET('2016'!K$1,Calculations!$C153,0),IF($P155=2017,OFFSET('2017'!K$1,Calculations!$C153,0),0))))))))))))))))</f>
        <v>2.2286411374085737E-2</v>
      </c>
      <c r="AF155" s="31">
        <f ca="1">IF($P155=2002,OFFSET('2002'!L$1,Calculations!$C153,0),IF($P155=2003,OFFSET('2003'!L$1,Calculations!$C153,0),IF($P155=2004,OFFSET('2004'!L$1,Calculations!$C153,0),IF($P155=2005,OFFSET('2005'!L$1,Calculations!$C153,0),IF($P155=2006,OFFSET('2006'!L$1,Calculations!$C153,0),IF($P155=2007,OFFSET('2007'!L$1,Calculations!$C153,0),IF($P155=2008,OFFSET('2008'!L$1,Calculations!$C153,0),IF($P155=2009,OFFSET('2009'!L$1,Calculations!$C153,0),IF($P155=2010,OFFSET('2010'!L$1,Calculations!$C153,0),IF($P155=2011,OFFSET('2011'!L$1,Calculations!$C153,0),IF($P155=2012,OFFSET('2012'!L$1,Calculations!$C153,0),IF($P155=2013,OFFSET('2013'!L$1,Calculations!$C153,0),IF($P155=2014,OFFSET('2014'!L$1,Calculations!$C153,0),IF($P155=2015,OFFSET('2015'!L$1,Calculations!$C153,0),IF($P155=2016,OFFSET('2016'!L$1,Calculations!$C153,0),IF($P155=2017,OFFSET('2017'!L$1,Calculations!$C153,0),0))))))))))))))))</f>
        <v>0.12127937166812</v>
      </c>
      <c r="AG155" s="31">
        <f ca="1">IF($P155=2002,OFFSET('2002'!M$1,Calculations!$C153,0),IF($P155=2003,OFFSET('2003'!M$1,Calculations!$C153,0),IF($P155=2004,OFFSET('2004'!M$1,Calculations!$C153,0),IF($P155=2005,OFFSET('2005'!M$1,Calculations!$C153,0),IF($P155=2006,OFFSET('2006'!M$1,Calculations!$C153,0),IF($P155=2007,OFFSET('2007'!M$1,Calculations!$C153,0),IF($P155=2008,OFFSET('2008'!M$1,Calculations!$C153,0),IF($P155=2009,OFFSET('2009'!M$1,Calculations!$C153,0),IF($P155=2010,OFFSET('2010'!M$1,Calculations!$C153,0),IF($P155=2011,OFFSET('2011'!M$1,Calculations!$C153,0),IF($P155=2012,OFFSET('2012'!M$1,Calculations!$C153,0),IF($P155=2013,OFFSET('2013'!M$1,Calculations!$C153,0),IF($P155=2014,OFFSET('2014'!M$1,Calculations!$C153,0),IF($P155=2015,OFFSET('2015'!M$1,Calculations!$C153,0),IF($P155=2016,OFFSET('2016'!M$1,Calculations!$C153,0),IF($P155=2017,OFFSET('2017'!M$1,Calculations!$C153,0),0))))))))))))))))</f>
        <v>0.11994387103967077</v>
      </c>
      <c r="AH155" s="31">
        <f ca="1">IF($P155=2002,OFFSET('2002'!N$1,Calculations!$C153,0),IF($P155=2003,OFFSET('2003'!N$1,Calculations!$C153,0),IF($P155=2004,OFFSET('2004'!N$1,Calculations!$C153,0),IF($P155=2005,OFFSET('2005'!N$1,Calculations!$C153,0),IF($P155=2006,OFFSET('2006'!N$1,Calculations!$C153,0),IF($P155=2007,OFFSET('2007'!N$1,Calculations!$C153,0),IF($P155=2008,OFFSET('2008'!N$1,Calculations!$C153,0),IF($P155=2009,OFFSET('2009'!N$1,Calculations!$C153,0),IF($P155=2010,OFFSET('2010'!N$1,Calculations!$C153,0),IF($P155=2011,OFFSET('2011'!N$1,Calculations!$C153,0),IF($P155=2012,OFFSET('2012'!N$1,Calculations!$C153,0),IF($P155=2013,OFFSET('2013'!N$1,Calculations!$C153,0),IF($P155=2014,OFFSET('2014'!N$1,Calculations!$C153,0),IF($P155=2015,OFFSET('2015'!N$1,Calculations!$C153,0),IF($P155=2016,OFFSET('2016'!N$1,Calculations!$C153,0),IF($P155=2017,OFFSET('2017'!N$1,Calculations!$C153,0),0))))))))))))))))</f>
        <v>0.14815106831136862</v>
      </c>
      <c r="AI155" s="31">
        <f ca="1">IF($P155=2002,OFFSET('2002'!O$1,Calculations!$C153,0),IF($P155=2003,OFFSET('2003'!O$1,Calculations!$C153,0),IF($P155=2004,OFFSET('2004'!O$1,Calculations!$C153,0),IF($P155=2005,OFFSET('2005'!O$1,Calculations!$C153,0),IF($P155=2006,OFFSET('2006'!O$1,Calculations!$C153,0),IF($P155=2007,OFFSET('2007'!O$1,Calculations!$C153,0),IF($P155=2008,OFFSET('2008'!O$1,Calculations!$C153,0),IF($P155=2009,OFFSET('2009'!O$1,Calculations!$C153,0),IF($P155=2010,OFFSET('2010'!O$1,Calculations!$C153,0),IF($P155=2011,OFFSET('2011'!O$1,Calculations!$C153,0),IF($P155=2012,OFFSET('2012'!O$1,Calculations!$C153,0),IF($P155=2013,OFFSET('2013'!O$1,Calculations!$C153,0),IF($P155=2014,OFFSET('2014'!O$1,Calculations!$C153,0),IF($P155=2015,OFFSET('2015'!O$1,Calculations!$C153,0),IF($P155=2016,OFFSET('2016'!O$1,Calculations!$C153,0),IF($P155=2017,OFFSET('2017'!O$1,Calculations!$C153,0),0))))))))))))))))</f>
        <v>5.2801886046983888E-2</v>
      </c>
      <c r="AJ155" s="31">
        <f ca="1">IF($P155=2002,OFFSET('2002'!P$1,Calculations!$C153,0),IF($P155=2003,OFFSET('2003'!P$1,Calculations!$C153,0),IF($P155=2004,OFFSET('2004'!P$1,Calculations!$C153,0),IF($P155=2005,OFFSET('2005'!P$1,Calculations!$C153,0),IF($P155=2006,OFFSET('2006'!P$1,Calculations!$C153,0),IF($P155=2007,OFFSET('2007'!P$1,Calculations!$C153,0),IF($P155=2008,OFFSET('2008'!P$1,Calculations!$C153,0),IF($P155=2009,OFFSET('2009'!P$1,Calculations!$C153,0),IF($P155=2010,OFFSET('2010'!P$1,Calculations!$C153,0),IF($P155=2011,OFFSET('2011'!P$1,Calculations!$C153,0),IF($P155=2012,OFFSET('2012'!P$1,Calculations!$C153,0),IF($P155=2013,OFFSET('2013'!P$1,Calculations!$C153,0),IF($P155=2014,OFFSET('2014'!P$1,Calculations!$C153,0),IF($P155=2015,OFFSET('2015'!P$1,Calculations!$C153,0),IF($P155=2016,OFFSET('2016'!P$1,Calculations!$C153,0),IF($P155=2017,OFFSET('2017'!P$1,Calculations!$C153,0),0))))))))))))))))</f>
        <v>6.8896960555430181E-2</v>
      </c>
      <c r="AK155" s="34">
        <f ca="1">IF($P155=2002,OFFSET('2002'!Q$1,Calculations!$C153,0),IF($P155=2003,OFFSET('2003'!Q$1,Calculations!$C153,0),IF($P155=2004,OFFSET('2004'!Q$1,Calculations!$C153,0),IF($P155=2005,OFFSET('2005'!Q$1,Calculations!$C153,0),IF($P155=2006,OFFSET('2006'!Q$1,Calculations!$C153,0),IF($P155=2007,OFFSET('2007'!Q$1,Calculations!$C153,0),IF($P155=2008,OFFSET('2008'!Q$1,Calculations!$C153,0),IF($P155=2009,OFFSET('2009'!Q$1,Calculations!$C153,0),IF($P155=2010,OFFSET('2010'!Q$1,Calculations!$C153,0),IF($P155=2011,OFFSET('2011'!Q$1,Calculations!$C153,0),IF($P155=2012,OFFSET('2012'!Q$1,Calculations!$C153,0),IF($P155=2013,OFFSET('2013'!Q$1,Calculations!$C153,0),IF($P155=2014,OFFSET('2014'!Q$1,Calculations!$C153,0),IF($P155=2015,OFFSET('2015'!Q$1,Calculations!$C153,0),IF($P155=2016,OFFSET('2016'!Q$1,Calculations!$C153,0),IF($P155=2017,OFFSET('2017'!Q$1,Calculations!$C153,0),0))))))))))))))))</f>
        <v>6.2444273833210204E-2</v>
      </c>
      <c r="AL155" s="31">
        <f ca="1">IF($P155=2002,OFFSET('2002'!K$1,Calculations!$D153,0),IF($P155=2003,OFFSET('2003'!K$1,Calculations!$D153,0),IF($P155=2004,OFFSET('2004'!K$1,Calculations!$D153,0),IF($P155=2005,OFFSET('2005'!K$1,Calculations!$D153,0),IF($P155=2006,OFFSET('2006'!K$1,Calculations!$D153,0),IF($P155=2007,OFFSET('2007'!K$1,Calculations!$D153,0),IF($P155=2008,OFFSET('2008'!K$1,Calculations!$D153,0),IF($P155=2009,OFFSET('2009'!K$1,Calculations!$D153,0),IF($P155=2010,OFFSET('2010'!K$1,Calculations!$D153,0),IF($P155=2011,OFFSET('2011'!K$1,Calculations!$D153,0),IF($P155=2012,OFFSET('2012'!K$1,Calculations!$D153,0),IF($P155=2013,OFFSET('2013'!K$1,Calculations!$D153,0),IF($P155=2014,OFFSET('2014'!K$1,Calculations!$D153,0),IF($P155=2015,OFFSET('2015'!K$1,Calculations!$D153,0),IF($P155=2016,OFFSET('2016'!K$1,Calculations!$D153,0),IF($P155=2017,OFFSET('2017'!K$1,Calculations!$D153,0),0))))))))))))))))</f>
        <v>1.258707502792936E-2</v>
      </c>
      <c r="AM155" s="31">
        <f ca="1">IF($P155=2002,OFFSET('2002'!L$1,Calculations!$D153,0),IF($P155=2003,OFFSET('2003'!L$1,Calculations!$D153,0),IF($P155=2004,OFFSET('2004'!L$1,Calculations!$D153,0),IF($P155=2005,OFFSET('2005'!L$1,Calculations!$D153,0),IF($P155=2006,OFFSET('2006'!L$1,Calculations!$D153,0),IF($P155=2007,OFFSET('2007'!L$1,Calculations!$D153,0),IF($P155=2008,OFFSET('2008'!L$1,Calculations!$D153,0),IF($P155=2009,OFFSET('2009'!L$1,Calculations!$D153,0),IF($P155=2010,OFFSET('2010'!L$1,Calculations!$D153,0),IF($P155=2011,OFFSET('2011'!L$1,Calculations!$D153,0),IF($P155=2012,OFFSET('2012'!L$1,Calculations!$D153,0),IF($P155=2013,OFFSET('2013'!L$1,Calculations!$D153,0),IF($P155=2014,OFFSET('2014'!L$1,Calculations!$D153,0),IF($P155=2015,OFFSET('2015'!L$1,Calculations!$D153,0),IF($P155=2016,OFFSET('2016'!L$1,Calculations!$D153,0),IF($P155=2017,OFFSET('2017'!L$1,Calculations!$D153,0),0))))))))))))))))</f>
        <v>0.15173595128555473</v>
      </c>
      <c r="AN155" s="31">
        <f ca="1">IF($P155=2002,OFFSET('2002'!M$1,Calculations!$D153,0),IF($P155=2003,OFFSET('2003'!M$1,Calculations!$D153,0),IF($P155=2004,OFFSET('2004'!M$1,Calculations!$D153,0),IF($P155=2005,OFFSET('2005'!M$1,Calculations!$D153,0),IF($P155=2006,OFFSET('2006'!M$1,Calculations!$D153,0),IF($P155=2007,OFFSET('2007'!M$1,Calculations!$D153,0),IF($P155=2008,OFFSET('2008'!M$1,Calculations!$D153,0),IF($P155=2009,OFFSET('2009'!M$1,Calculations!$D153,0),IF($P155=2010,OFFSET('2010'!M$1,Calculations!$D153,0),IF($P155=2011,OFFSET('2011'!M$1,Calculations!$D153,0),IF($P155=2012,OFFSET('2012'!M$1,Calculations!$D153,0),IF($P155=2013,OFFSET('2013'!M$1,Calculations!$D153,0),IF($P155=2014,OFFSET('2014'!M$1,Calculations!$D153,0),IF($P155=2015,OFFSET('2015'!M$1,Calculations!$D153,0),IF($P155=2016,OFFSET('2016'!M$1,Calculations!$D153,0),IF($P155=2017,OFFSET('2017'!M$1,Calculations!$D153,0),0))))))))))))))))</f>
        <v>8.4670236099472107E-2</v>
      </c>
      <c r="AO155" s="31">
        <f ca="1">IF($P155=2002,OFFSET('2002'!N$1,Calculations!$D153,0),IF($P155=2003,OFFSET('2003'!N$1,Calculations!$D153,0),IF($P155=2004,OFFSET('2004'!N$1,Calculations!$D153,0),IF($P155=2005,OFFSET('2005'!N$1,Calculations!$D153,0),IF($P155=2006,OFFSET('2006'!N$1,Calculations!$D153,0),IF($P155=2007,OFFSET('2007'!N$1,Calculations!$D153,0),IF($P155=2008,OFFSET('2008'!N$1,Calculations!$D153,0),IF($P155=2009,OFFSET('2009'!N$1,Calculations!$D153,0),IF($P155=2010,OFFSET('2010'!N$1,Calculations!$D153,0),IF($P155=2011,OFFSET('2011'!N$1,Calculations!$D153,0),IF($P155=2012,OFFSET('2012'!N$1,Calculations!$D153,0),IF($P155=2013,OFFSET('2013'!N$1,Calculations!$D153,0),IF($P155=2014,OFFSET('2014'!N$1,Calculations!$D153,0),IF($P155=2015,OFFSET('2015'!N$1,Calculations!$D153,0),IF($P155=2016,OFFSET('2016'!N$1,Calculations!$D153,0),IF($P155=2017,OFFSET('2017'!N$1,Calculations!$D153,0),0))))))))))))))))</f>
        <v>3.3110379854188826E-2</v>
      </c>
      <c r="AP155" s="31">
        <f ca="1">IF($P155=2002,OFFSET('2002'!O$1,Calculations!$D153,0),IF($P155=2003,OFFSET('2003'!O$1,Calculations!$D153,0),IF($P155=2004,OFFSET('2004'!O$1,Calculations!$D153,0),IF($P155=2005,OFFSET('2005'!O$1,Calculations!$D153,0),IF($P155=2006,OFFSET('2006'!O$1,Calculations!$D153,0),IF($P155=2007,OFFSET('2007'!O$1,Calculations!$D153,0),IF($P155=2008,OFFSET('2008'!O$1,Calculations!$D153,0),IF($P155=2009,OFFSET('2009'!O$1,Calculations!$D153,0),IF($P155=2010,OFFSET('2010'!O$1,Calculations!$D153,0),IF($P155=2011,OFFSET('2011'!O$1,Calculations!$D153,0),IF($P155=2012,OFFSET('2012'!O$1,Calculations!$D153,0),IF($P155=2013,OFFSET('2013'!O$1,Calculations!$D153,0),IF($P155=2014,OFFSET('2014'!O$1,Calculations!$D153,0),IF($P155=2015,OFFSET('2015'!O$1,Calculations!$D153,0),IF($P155=2016,OFFSET('2016'!O$1,Calculations!$D153,0),IF($P155=2017,OFFSET('2017'!O$1,Calculations!$D153,0),0))))))))))))))))</f>
        <v>7.327472582573491E-2</v>
      </c>
      <c r="AQ155" s="31">
        <f ca="1">IF($P155=2002,OFFSET('2002'!P$1,Calculations!$D153,0),IF($P155=2003,OFFSET('2003'!P$1,Calculations!$D153,0),IF($P155=2004,OFFSET('2004'!P$1,Calculations!$D153,0),IF($P155=2005,OFFSET('2005'!P$1,Calculations!$D153,0),IF($P155=2006,OFFSET('2006'!P$1,Calculations!$D153,0),IF($P155=2007,OFFSET('2007'!P$1,Calculations!$D153,0),IF($P155=2008,OFFSET('2008'!P$1,Calculations!$D153,0),IF($P155=2009,OFFSET('2009'!P$1,Calculations!$D153,0),IF($P155=2010,OFFSET('2010'!P$1,Calculations!$D153,0),IF($P155=2011,OFFSET('2011'!P$1,Calculations!$D153,0),IF($P155=2012,OFFSET('2012'!P$1,Calculations!$D153,0),IF($P155=2013,OFFSET('2013'!P$1,Calculations!$D153,0),IF($P155=2014,OFFSET('2014'!P$1,Calculations!$D153,0),IF($P155=2015,OFFSET('2015'!P$1,Calculations!$D153,0),IF($P155=2016,OFFSET('2016'!P$1,Calculations!$D153,0),IF($P155=2017,OFFSET('2017'!P$1,Calculations!$D153,0),0))))))))))))))))</f>
        <v>2.4723373815795303E-2</v>
      </c>
      <c r="AR155" s="34">
        <f ca="1">IF($P155=2002,OFFSET('2002'!Q$1,Calculations!$D153,0),IF($P155=2003,OFFSET('2003'!Q$1,Calculations!$D153,0),IF($P155=2004,OFFSET('2004'!Q$1,Calculations!$D153,0),IF($P155=2005,OFFSET('2005'!Q$1,Calculations!$D153,0),IF($P155=2006,OFFSET('2006'!Q$1,Calculations!$D153,0),IF($P155=2007,OFFSET('2007'!Q$1,Calculations!$D153,0),IF($P155=2008,OFFSET('2008'!Q$1,Calculations!$D153,0),IF($P155=2009,OFFSET('2009'!Q$1,Calculations!$D153,0),IF($P155=2010,OFFSET('2010'!Q$1,Calculations!$D153,0),IF($P155=2011,OFFSET('2011'!Q$1,Calculations!$D153,0),IF($P155=2012,OFFSET('2012'!Q$1,Calculations!$D153,0),IF($P155=2013,OFFSET('2013'!Q$1,Calculations!$D153,0),IF($P155=2014,OFFSET('2014'!Q$1,Calculations!$D153,0),IF($P155=2015,OFFSET('2015'!Q$1,Calculations!$D153,0),IF($P155=2016,OFFSET('2016'!Q$1,Calculations!$D153,0),IF($P155=2017,OFFSET('2017'!Q$1,Calculations!$D153,0),0))))))))))))))))</f>
        <v>6.6273160758384769E-2</v>
      </c>
      <c r="AS155" s="31">
        <f ca="1">IF($P155=2002,OFFSET('2002'!K$1,Calculations!$E153,0),IF($P155=2003,OFFSET('2003'!K$1,Calculations!$E153,0),IF($P155=2004,OFFSET('2004'!K$1,Calculations!$E153,0),IF($P155=2005,OFFSET('2005'!K$1,Calculations!$E153,0),IF($P155=2006,OFFSET('2006'!K$1,Calculations!$E153,0),IF($P155=2007,OFFSET('2007'!K$1,Calculations!$E153,0),IF($P155=2008,OFFSET('2008'!K$1,Calculations!$E153,0),IF($P155=2009,OFFSET('2009'!K$1,Calculations!$E153,0),IF($P155=2010,OFFSET('2010'!K$1,Calculations!$E153,0),IF($P155=2011,OFFSET('2011'!K$1,Calculations!$E153,0),IF($P155=2012,OFFSET('2012'!K$1,Calculations!$E153,0),IF($P155=2013,OFFSET('2013'!K$1,Calculations!$E153,0),IF($P155=2014,OFFSET('2014'!K$1,Calculations!$E153,0),IF($P155=2015,OFFSET('2015'!K$1,Calculations!$E153,0),IF($P155=2016,OFFSET('2016'!K$1,Calculations!$E153,0),IF($P155=2017,OFFSET('2017'!K$1,Calculations!$E153,0),0))))))))))))))))</f>
        <v>1.6154624618230761E-2</v>
      </c>
      <c r="AT155" s="31">
        <f ca="1">IF($P155=2002,OFFSET('2002'!L$1,Calculations!$E153,0),IF($P155=2003,OFFSET('2003'!L$1,Calculations!$E153,0),IF($P155=2004,OFFSET('2004'!L$1,Calculations!$E153,0),IF($P155=2005,OFFSET('2005'!L$1,Calculations!$E153,0),IF($P155=2006,OFFSET('2006'!L$1,Calculations!$E153,0),IF($P155=2007,OFFSET('2007'!L$1,Calculations!$E153,0),IF($P155=2008,OFFSET('2008'!L$1,Calculations!$E153,0),IF($P155=2009,OFFSET('2009'!L$1,Calculations!$E153,0),IF($P155=2010,OFFSET('2010'!L$1,Calculations!$E153,0),IF($P155=2011,OFFSET('2011'!L$1,Calculations!$E153,0),IF($P155=2012,OFFSET('2012'!L$1,Calculations!$E153,0),IF($P155=2013,OFFSET('2013'!L$1,Calculations!$E153,0),IF($P155=2014,OFFSET('2014'!L$1,Calculations!$E153,0),IF($P155=2015,OFFSET('2015'!L$1,Calculations!$E153,0),IF($P155=2016,OFFSET('2016'!L$1,Calculations!$E153,0),IF($P155=2017,OFFSET('2017'!L$1,Calculations!$E153,0),0))))))))))))))))</f>
        <v>0.16103183695119855</v>
      </c>
      <c r="AU155" s="31">
        <f ca="1">IF($P155=2002,OFFSET('2002'!M$1,Calculations!$E153,0),IF($P155=2003,OFFSET('2003'!M$1,Calculations!$E153,0),IF($P155=2004,OFFSET('2004'!M$1,Calculations!$E153,0),IF($P155=2005,OFFSET('2005'!M$1,Calculations!$E153,0),IF($P155=2006,OFFSET('2006'!M$1,Calculations!$E153,0),IF($P155=2007,OFFSET('2007'!M$1,Calculations!$E153,0),IF($P155=2008,OFFSET('2008'!M$1,Calculations!$E153,0),IF($P155=2009,OFFSET('2009'!M$1,Calculations!$E153,0),IF($P155=2010,OFFSET('2010'!M$1,Calculations!$E153,0),IF($P155=2011,OFFSET('2011'!M$1,Calculations!$E153,0),IF($P155=2012,OFFSET('2012'!M$1,Calculations!$E153,0),IF($P155=2013,OFFSET('2013'!M$1,Calculations!$E153,0),IF($P155=2014,OFFSET('2014'!M$1,Calculations!$E153,0),IF($P155=2015,OFFSET('2015'!M$1,Calculations!$E153,0),IF($P155=2016,OFFSET('2016'!M$1,Calculations!$E153,0),IF($P155=2017,OFFSET('2017'!M$1,Calculations!$E153,0),0))))))))))))))))</f>
        <v>0.1149701185994788</v>
      </c>
      <c r="AV155" s="31">
        <f ca="1">IF($P155=2002,OFFSET('2002'!N$1,Calculations!$E153,0),IF($P155=2003,OFFSET('2003'!N$1,Calculations!$E153,0),IF($P155=2004,OFFSET('2004'!N$1,Calculations!$E153,0),IF($P155=2005,OFFSET('2005'!N$1,Calculations!$E153,0),IF($P155=2006,OFFSET('2006'!N$1,Calculations!$E153,0),IF($P155=2007,OFFSET('2007'!N$1,Calculations!$E153,0),IF($P155=2008,OFFSET('2008'!N$1,Calculations!$E153,0),IF($P155=2009,OFFSET('2009'!N$1,Calculations!$E153,0),IF($P155=2010,OFFSET('2010'!N$1,Calculations!$E153,0),IF($P155=2011,OFFSET('2011'!N$1,Calculations!$E153,0),IF($P155=2012,OFFSET('2012'!N$1,Calculations!$E153,0),IF($P155=2013,OFFSET('2013'!N$1,Calculations!$E153,0),IF($P155=2014,OFFSET('2014'!N$1,Calculations!$E153,0),IF($P155=2015,OFFSET('2015'!N$1,Calculations!$E153,0),IF($P155=2016,OFFSET('2016'!N$1,Calculations!$E153,0),IF($P155=2017,OFFSET('2017'!N$1,Calculations!$E153,0),0))))))))))))))))</f>
        <v>0.10365113816079727</v>
      </c>
      <c r="AW155" s="31">
        <f ca="1">IF($P155=2002,OFFSET('2002'!O$1,Calculations!$E153,0),IF($P155=2003,OFFSET('2003'!O$1,Calculations!$E153,0),IF($P155=2004,OFFSET('2004'!O$1,Calculations!$E153,0),IF($P155=2005,OFFSET('2005'!O$1,Calculations!$E153,0),IF($P155=2006,OFFSET('2006'!O$1,Calculations!$E153,0),IF($P155=2007,OFFSET('2007'!O$1,Calculations!$E153,0),IF($P155=2008,OFFSET('2008'!O$1,Calculations!$E153,0),IF($P155=2009,OFFSET('2009'!O$1,Calculations!$E153,0),IF($P155=2010,OFFSET('2010'!O$1,Calculations!$E153,0),IF($P155=2011,OFFSET('2011'!O$1,Calculations!$E153,0),IF($P155=2012,OFFSET('2012'!O$1,Calculations!$E153,0),IF($P155=2013,OFFSET('2013'!O$1,Calculations!$E153,0),IF($P155=2014,OFFSET('2014'!O$1,Calculations!$E153,0),IF($P155=2015,OFFSET('2015'!O$1,Calculations!$E153,0),IF($P155=2016,OFFSET('2016'!O$1,Calculations!$E153,0),IF($P155=2017,OFFSET('2017'!O$1,Calculations!$E153,0),0))))))))))))))))</f>
        <v>0.12744185139338352</v>
      </c>
      <c r="AX155" s="31">
        <f ca="1">IF($P155=2002,OFFSET('2002'!P$1,Calculations!$E153,0),IF($P155=2003,OFFSET('2003'!P$1,Calculations!$E153,0),IF($P155=2004,OFFSET('2004'!P$1,Calculations!$E153,0),IF($P155=2005,OFFSET('2005'!P$1,Calculations!$E153,0),IF($P155=2006,OFFSET('2006'!P$1,Calculations!$E153,0),IF($P155=2007,OFFSET('2007'!P$1,Calculations!$E153,0),IF($P155=2008,OFFSET('2008'!P$1,Calculations!$E153,0),IF($P155=2009,OFFSET('2009'!P$1,Calculations!$E153,0),IF($P155=2010,OFFSET('2010'!P$1,Calculations!$E153,0),IF($P155=2011,OFFSET('2011'!P$1,Calculations!$E153,0),IF($P155=2012,OFFSET('2012'!P$1,Calculations!$E153,0),IF($P155=2013,OFFSET('2013'!P$1,Calculations!$E153,0),IF($P155=2014,OFFSET('2014'!P$1,Calculations!$E153,0),IF($P155=2015,OFFSET('2015'!P$1,Calculations!$E153,0),IF($P155=2016,OFFSET('2016'!P$1,Calculations!$E153,0),IF($P155=2017,OFFSET('2017'!P$1,Calculations!$E153,0),0))))))))))))))))</f>
        <v>5.0484373824657577E-2</v>
      </c>
      <c r="AY155" s="34">
        <f ca="1">IF($P155=2002,OFFSET('2002'!Q$1,Calculations!$E153,0),IF($P155=2003,OFFSET('2003'!Q$1,Calculations!$E153,0),IF($P155=2004,OFFSET('2004'!Q$1,Calculations!$E153,0),IF($P155=2005,OFFSET('2005'!Q$1,Calculations!$E153,0),IF($P155=2006,OFFSET('2006'!Q$1,Calculations!$E153,0),IF($P155=2007,OFFSET('2007'!Q$1,Calculations!$E153,0),IF($P155=2008,OFFSET('2008'!Q$1,Calculations!$E153,0),IF($P155=2009,OFFSET('2009'!Q$1,Calculations!$E153,0),IF($P155=2010,OFFSET('2010'!Q$1,Calculations!$E153,0),IF($P155=2011,OFFSET('2011'!Q$1,Calculations!$E153,0),IF($P155=2012,OFFSET('2012'!Q$1,Calculations!$E153,0),IF($P155=2013,OFFSET('2013'!Q$1,Calculations!$E153,0),IF($P155=2014,OFFSET('2014'!Q$1,Calculations!$E153,0),IF($P155=2015,OFFSET('2015'!Q$1,Calculations!$E153,0),IF($P155=2016,OFFSET('2016'!Q$1,Calculations!$E153,0),IF($P155=2017,OFFSET('2017'!Q$1,Calculations!$E153,0),0))))))))))))))))</f>
        <v>9.3384082268121893E-2</v>
      </c>
      <c r="AZ155" s="31">
        <f ca="1">IF($P155=2002,OFFSET('2002'!K$1,Calculations!$F153,0),IF($P155=2003,OFFSET('2003'!K$1,Calculations!$F153,0),IF($P155=2004,OFFSET('2004'!K$1,Calculations!$F153,0),IF($P155=2005,OFFSET('2005'!K$1,Calculations!$F153,0),IF($P155=2006,OFFSET('2006'!K$1,Calculations!$F153,0),IF($P155=2007,OFFSET('2007'!K$1,Calculations!$F153,0),IF($P155=2008,OFFSET('2008'!K$1,Calculations!$F153,0),IF($P155=2009,OFFSET('2009'!K$1,Calculations!$F153,0),IF($P155=2010,OFFSET('2010'!K$1,Calculations!$F153,0),IF($P155=2011,OFFSET('2011'!K$1,Calculations!$F153,0),IF($P155=2012,OFFSET('2012'!K$1,Calculations!$F153,0),IF($P155=2013,OFFSET('2013'!K$1,Calculations!$F153,0),IF($P155=2014,OFFSET('2014'!K$1,Calculations!$F153,0),IF($P155=2015,OFFSET('2015'!K$1,Calculations!$F153,0),IF($P155=2016,OFFSET('2016'!K$1,Calculations!$F153,0),IF($P155=2017,OFFSET('2017'!K$1,Calculations!$F153,0),0))))))))))))))))</f>
        <v>1.8543560680708805E-4</v>
      </c>
      <c r="BA155" s="31">
        <f ca="1">IF($P155=2002,OFFSET('2002'!L$1,Calculations!$F153,0),IF($P155=2003,OFFSET('2003'!L$1,Calculations!$F153,0),IF($P155=2004,OFFSET('2004'!L$1,Calculations!$F153,0),IF($P155=2005,OFFSET('2005'!L$1,Calculations!$F153,0),IF($P155=2006,OFFSET('2006'!L$1,Calculations!$F153,0),IF($P155=2007,OFFSET('2007'!L$1,Calculations!$F153,0),IF($P155=2008,OFFSET('2008'!L$1,Calculations!$F153,0),IF($P155=2009,OFFSET('2009'!L$1,Calculations!$F153,0),IF($P155=2010,OFFSET('2010'!L$1,Calculations!$F153,0),IF($P155=2011,OFFSET('2011'!L$1,Calculations!$F153,0),IF($P155=2012,OFFSET('2012'!L$1,Calculations!$F153,0),IF($P155=2013,OFFSET('2013'!L$1,Calculations!$F153,0),IF($P155=2014,OFFSET('2014'!L$1,Calculations!$F153,0),IF($P155=2015,OFFSET('2015'!L$1,Calculations!$F153,0),IF($P155=2016,OFFSET('2016'!L$1,Calculations!$F153,0),IF($P155=2017,OFFSET('2017'!L$1,Calculations!$F153,0),0))))))))))))))))</f>
        <v>6.2322885243512142E-3</v>
      </c>
      <c r="BB155" s="31">
        <f ca="1">IF($P155=2002,OFFSET('2002'!M$1,Calculations!$F153,0),IF($P155=2003,OFFSET('2003'!M$1,Calculations!$F153,0),IF($P155=2004,OFFSET('2004'!M$1,Calculations!$F153,0),IF($P155=2005,OFFSET('2005'!M$1,Calculations!$F153,0),IF($P155=2006,OFFSET('2006'!M$1,Calculations!$F153,0),IF($P155=2007,OFFSET('2007'!M$1,Calculations!$F153,0),IF($P155=2008,OFFSET('2008'!M$1,Calculations!$F153,0),IF($P155=2009,OFFSET('2009'!M$1,Calculations!$F153,0),IF($P155=2010,OFFSET('2010'!M$1,Calculations!$F153,0),IF($P155=2011,OFFSET('2011'!M$1,Calculations!$F153,0),IF($P155=2012,OFFSET('2012'!M$1,Calculations!$F153,0),IF($P155=2013,OFFSET('2013'!M$1,Calculations!$F153,0),IF($P155=2014,OFFSET('2014'!M$1,Calculations!$F153,0),IF($P155=2015,OFFSET('2015'!M$1,Calculations!$F153,0),IF($P155=2016,OFFSET('2016'!M$1,Calculations!$F153,0),IF($P155=2017,OFFSET('2017'!M$1,Calculations!$F153,0),0))))))))))))))))</f>
        <v>8.3329927362204154E-3</v>
      </c>
      <c r="BC155" s="31">
        <f ca="1">IF($P155=2002,OFFSET('2002'!N$1,Calculations!$F153,0),IF($P155=2003,OFFSET('2003'!N$1,Calculations!$F153,0),IF($P155=2004,OFFSET('2004'!N$1,Calculations!$F153,0),IF($P155=2005,OFFSET('2005'!N$1,Calculations!$F153,0),IF($P155=2006,OFFSET('2006'!N$1,Calculations!$F153,0),IF($P155=2007,OFFSET('2007'!N$1,Calculations!$F153,0),IF($P155=2008,OFFSET('2008'!N$1,Calculations!$F153,0),IF($P155=2009,OFFSET('2009'!N$1,Calculations!$F153,0),IF($P155=2010,OFFSET('2010'!N$1,Calculations!$F153,0),IF($P155=2011,OFFSET('2011'!N$1,Calculations!$F153,0),IF($P155=2012,OFFSET('2012'!N$1,Calculations!$F153,0),IF($P155=2013,OFFSET('2013'!N$1,Calculations!$F153,0),IF($P155=2014,OFFSET('2014'!N$1,Calculations!$F153,0),IF($P155=2015,OFFSET('2015'!N$1,Calculations!$F153,0),IF($P155=2016,OFFSET('2016'!N$1,Calculations!$F153,0),IF($P155=2017,OFFSET('2017'!N$1,Calculations!$F153,0),0))))))))))))))))</f>
        <v>1.4351509610268414E-2</v>
      </c>
      <c r="BD155" s="31">
        <f ca="1">IF($P155=2002,OFFSET('2002'!O$1,Calculations!$F153,0),IF($P155=2003,OFFSET('2003'!O$1,Calculations!$F153,0),IF($P155=2004,OFFSET('2004'!O$1,Calculations!$F153,0),IF($P155=2005,OFFSET('2005'!O$1,Calculations!$F153,0),IF($P155=2006,OFFSET('2006'!O$1,Calculations!$F153,0),IF($P155=2007,OFFSET('2007'!O$1,Calculations!$F153,0),IF($P155=2008,OFFSET('2008'!O$1,Calculations!$F153,0),IF($P155=2009,OFFSET('2009'!O$1,Calculations!$F153,0),IF($P155=2010,OFFSET('2010'!O$1,Calculations!$F153,0),IF($P155=2011,OFFSET('2011'!O$1,Calculations!$F153,0),IF($P155=2012,OFFSET('2012'!O$1,Calculations!$F153,0),IF($P155=2013,OFFSET('2013'!O$1,Calculations!$F153,0),IF($P155=2014,OFFSET('2014'!O$1,Calculations!$F153,0),IF($P155=2015,OFFSET('2015'!O$1,Calculations!$F153,0),IF($P155=2016,OFFSET('2016'!O$1,Calculations!$F153,0),IF($P155=2017,OFFSET('2017'!O$1,Calculations!$F153,0),0))))))))))))))))</f>
        <v>1.4947818376967598E-3</v>
      </c>
      <c r="BE155" s="31">
        <f ca="1">IF($P155=2002,OFFSET('2002'!P$1,Calculations!$F153,0),IF($P155=2003,OFFSET('2003'!P$1,Calculations!$F153,0),IF($P155=2004,OFFSET('2004'!P$1,Calculations!$F153,0),IF($P155=2005,OFFSET('2005'!P$1,Calculations!$F153,0),IF($P155=2006,OFFSET('2006'!P$1,Calculations!$F153,0),IF($P155=2007,OFFSET('2007'!P$1,Calculations!$F153,0),IF($P155=2008,OFFSET('2008'!P$1,Calculations!$F153,0),IF($P155=2009,OFFSET('2009'!P$1,Calculations!$F153,0),IF($P155=2010,OFFSET('2010'!P$1,Calculations!$F153,0),IF($P155=2011,OFFSET('2011'!P$1,Calculations!$F153,0),IF($P155=2012,OFFSET('2012'!P$1,Calculations!$F153,0),IF($P155=2013,OFFSET('2013'!P$1,Calculations!$F153,0),IF($P155=2014,OFFSET('2014'!P$1,Calculations!$F153,0),IF($P155=2015,OFFSET('2015'!P$1,Calculations!$F153,0),IF($P155=2016,OFFSET('2016'!P$1,Calculations!$F153,0),IF($P155=2017,OFFSET('2017'!P$1,Calculations!$F153,0),0))))))))))))))))</f>
        <v>1.3738730898793199E-2</v>
      </c>
      <c r="BF155" s="34">
        <f ca="1">IF($P155=2002,OFFSET('2002'!Q$1,Calculations!$F153,0),IF($P155=2003,OFFSET('2003'!Q$1,Calculations!$F153,0),IF($P155=2004,OFFSET('2004'!Q$1,Calculations!$F153,0),IF($P155=2005,OFFSET('2005'!Q$1,Calculations!$F153,0),IF($P155=2006,OFFSET('2006'!Q$1,Calculations!$F153,0),IF($P155=2007,OFFSET('2007'!Q$1,Calculations!$F153,0),IF($P155=2008,OFFSET('2008'!Q$1,Calculations!$F153,0),IF($P155=2009,OFFSET('2009'!Q$1,Calculations!$F153,0),IF($P155=2010,OFFSET('2010'!Q$1,Calculations!$F153,0),IF($P155=2011,OFFSET('2011'!Q$1,Calculations!$F153,0),IF($P155=2012,OFFSET('2012'!Q$1,Calculations!$F153,0),IF($P155=2013,OFFSET('2013'!Q$1,Calculations!$F153,0),IF($P155=2014,OFFSET('2014'!Q$1,Calculations!$F153,0),IF($P155=2015,OFFSET('2015'!Q$1,Calculations!$F153,0),IF($P155=2016,OFFSET('2016'!Q$1,Calculations!$F153,0),IF($P155=2017,OFFSET('2017'!Q$1,Calculations!$F153,0),0))))))))))))))))</f>
        <v>2.8002275375127528E-3</v>
      </c>
      <c r="BG155" s="31">
        <f ca="1">IF($P155=2002,OFFSET('2002'!K$1,Calculations!$G153,0),IF($P155=2003,OFFSET('2003'!K$1,Calculations!$G153,0),IF($P155=2004,OFFSET('2004'!K$1,Calculations!$G153,0),IF($P155=2005,OFFSET('2005'!K$1,Calculations!$G153,0),IF($P155=2006,OFFSET('2006'!K$1,Calculations!$G153,0),IF($P155=2007,OFFSET('2007'!K$1,Calculations!$G153,0),IF($P155=2008,OFFSET('2008'!K$1,Calculations!$G153,0),IF($P155=2009,OFFSET('2009'!K$1,Calculations!$G153,0),IF($P155=2010,OFFSET('2010'!K$1,Calculations!$G153,0),IF($P155=2011,OFFSET('2011'!K$1,Calculations!$G153,0),IF($P155=2012,OFFSET('2012'!K$1,Calculations!$G153,0),IF($P155=2013,OFFSET('2013'!K$1,Calculations!$G153,0),IF($P155=2014,OFFSET('2014'!K$1,Calculations!$G153,0),IF($P155=2015,OFFSET('2015'!K$1,Calculations!$G153,0),IF($P155=2016,OFFSET('2016'!K$1,Calculations!$G153,0),IF($P155=2017,OFFSET('2017'!K$1,Calculations!$G153,0),0))))))))))))))))</f>
        <v>0.14188989798350957</v>
      </c>
      <c r="BH155" s="31">
        <f ca="1">IF($P155=2002,OFFSET('2002'!L$1,Calculations!$G153,0),IF($P155=2003,OFFSET('2003'!L$1,Calculations!$G153,0),IF($P155=2004,OFFSET('2004'!L$1,Calculations!$G153,0),IF($P155=2005,OFFSET('2005'!L$1,Calculations!$G153,0),IF($P155=2006,OFFSET('2006'!L$1,Calculations!$G153,0),IF($P155=2007,OFFSET('2007'!L$1,Calculations!$G153,0),IF($P155=2008,OFFSET('2008'!L$1,Calculations!$G153,0),IF($P155=2009,OFFSET('2009'!L$1,Calculations!$G153,0),IF($P155=2010,OFFSET('2010'!L$1,Calculations!$G153,0),IF($P155=2011,OFFSET('2011'!L$1,Calculations!$G153,0),IF($P155=2012,OFFSET('2012'!L$1,Calculations!$G153,0),IF($P155=2013,OFFSET('2013'!L$1,Calculations!$G153,0),IF($P155=2014,OFFSET('2014'!L$1,Calculations!$G153,0),IF($P155=2015,OFFSET('2015'!L$1,Calculations!$G153,0),IF($P155=2016,OFFSET('2016'!L$1,Calculations!$G153,0),IF($P155=2017,OFFSET('2017'!L$1,Calculations!$G153,0),0))))))))))))))))</f>
        <v>0.28502741506393608</v>
      </c>
      <c r="BI155" s="31">
        <f ca="1">IF($P155=2002,OFFSET('2002'!M$1,Calculations!$G153,0),IF($P155=2003,OFFSET('2003'!M$1,Calculations!$G153,0),IF($P155=2004,OFFSET('2004'!M$1,Calculations!$G153,0),IF($P155=2005,OFFSET('2005'!M$1,Calculations!$G153,0),IF($P155=2006,OFFSET('2006'!M$1,Calculations!$G153,0),IF($P155=2007,OFFSET('2007'!M$1,Calculations!$G153,0),IF($P155=2008,OFFSET('2008'!M$1,Calculations!$G153,0),IF($P155=2009,OFFSET('2009'!M$1,Calculations!$G153,0),IF($P155=2010,OFFSET('2010'!M$1,Calculations!$G153,0),IF($P155=2011,OFFSET('2011'!M$1,Calculations!$G153,0),IF($P155=2012,OFFSET('2012'!M$1,Calculations!$G153,0),IF($P155=2013,OFFSET('2013'!M$1,Calculations!$G153,0),IF($P155=2014,OFFSET('2014'!M$1,Calculations!$G153,0),IF($P155=2015,OFFSET('2015'!M$1,Calculations!$G153,0),IF($P155=2016,OFFSET('2016'!M$1,Calculations!$G153,0),IF($P155=2017,OFFSET('2017'!M$1,Calculations!$G153,0),0))))))))))))))))</f>
        <v>0.17824297938654463</v>
      </c>
      <c r="BJ155" s="31">
        <f ca="1">IF($P155=2002,OFFSET('2002'!N$1,Calculations!$G153,0),IF($P155=2003,OFFSET('2003'!N$1,Calculations!$G153,0),IF($P155=2004,OFFSET('2004'!N$1,Calculations!$G153,0),IF($P155=2005,OFFSET('2005'!N$1,Calculations!$G153,0),IF($P155=2006,OFFSET('2006'!N$1,Calculations!$G153,0),IF($P155=2007,OFFSET('2007'!N$1,Calculations!$G153,0),IF($P155=2008,OFFSET('2008'!N$1,Calculations!$G153,0),IF($P155=2009,OFFSET('2009'!N$1,Calculations!$G153,0),IF($P155=2010,OFFSET('2010'!N$1,Calculations!$G153,0),IF($P155=2011,OFFSET('2011'!N$1,Calculations!$G153,0),IF($P155=2012,OFFSET('2012'!N$1,Calculations!$G153,0),IF($P155=2013,OFFSET('2013'!N$1,Calculations!$G153,0),IF($P155=2014,OFFSET('2014'!N$1,Calculations!$G153,0),IF($P155=2015,OFFSET('2015'!N$1,Calculations!$G153,0),IF($P155=2016,OFFSET('2016'!N$1,Calculations!$G153,0),IF($P155=2017,OFFSET('2017'!N$1,Calculations!$G153,0),0))))))))))))))))</f>
        <v>0.18832357008207812</v>
      </c>
      <c r="BK155" s="31">
        <f ca="1">IF($P155=2002,OFFSET('2002'!O$1,Calculations!$G153,0),IF($P155=2003,OFFSET('2003'!O$1,Calculations!$G153,0),IF($P155=2004,OFFSET('2004'!O$1,Calculations!$G153,0),IF($P155=2005,OFFSET('2005'!O$1,Calculations!$G153,0),IF($P155=2006,OFFSET('2006'!O$1,Calculations!$G153,0),IF($P155=2007,OFFSET('2007'!O$1,Calculations!$G153,0),IF($P155=2008,OFFSET('2008'!O$1,Calculations!$G153,0),IF($P155=2009,OFFSET('2009'!O$1,Calculations!$G153,0),IF($P155=2010,OFFSET('2010'!O$1,Calculations!$G153,0),IF($P155=2011,OFFSET('2011'!O$1,Calculations!$G153,0),IF($P155=2012,OFFSET('2012'!O$1,Calculations!$G153,0),IF($P155=2013,OFFSET('2013'!O$1,Calculations!$G153,0),IF($P155=2014,OFFSET('2014'!O$1,Calculations!$G153,0),IF($P155=2015,OFFSET('2015'!O$1,Calculations!$G153,0),IF($P155=2016,OFFSET('2016'!O$1,Calculations!$G153,0),IF($P155=2017,OFFSET('2017'!O$1,Calculations!$G153,0),0))))))))))))))))</f>
        <v>0.1815730565478855</v>
      </c>
      <c r="BL155" s="31">
        <f ca="1">IF($P155=2002,OFFSET('2002'!P$1,Calculations!$G153,0),IF($P155=2003,OFFSET('2003'!P$1,Calculations!$G153,0),IF($P155=2004,OFFSET('2004'!P$1,Calculations!$G153,0),IF($P155=2005,OFFSET('2005'!P$1,Calculations!$G153,0),IF($P155=2006,OFFSET('2006'!P$1,Calculations!$G153,0),IF($P155=2007,OFFSET('2007'!P$1,Calculations!$G153,0),IF($P155=2008,OFFSET('2008'!P$1,Calculations!$G153,0),IF($P155=2009,OFFSET('2009'!P$1,Calculations!$G153,0),IF($P155=2010,OFFSET('2010'!P$1,Calculations!$G153,0),IF($P155=2011,OFFSET('2011'!P$1,Calculations!$G153,0),IF($P155=2012,OFFSET('2012'!P$1,Calculations!$G153,0),IF($P155=2013,OFFSET('2013'!P$1,Calculations!$G153,0),IF($P155=2014,OFFSET('2014'!P$1,Calculations!$G153,0),IF($P155=2015,OFFSET('2015'!P$1,Calculations!$G153,0),IF($P155=2016,OFFSET('2016'!P$1,Calculations!$G153,0),IF($P155=2017,OFFSET('2017'!P$1,Calculations!$G153,0),0))))))))))))))))</f>
        <v>8.7286156165190587E-2</v>
      </c>
      <c r="BM155" s="34">
        <f ca="1">IF($P155=2002,OFFSET('2002'!Q$1,Calculations!$G153,0),IF($P155=2003,OFFSET('2003'!Q$1,Calculations!$G153,0),IF($P155=2004,OFFSET('2004'!Q$1,Calculations!$G153,0),IF($P155=2005,OFFSET('2005'!Q$1,Calculations!$G153,0),IF($P155=2006,OFFSET('2006'!Q$1,Calculations!$G153,0),IF($P155=2007,OFFSET('2007'!Q$1,Calculations!$G153,0),IF($P155=2008,OFFSET('2008'!Q$1,Calculations!$G153,0),IF($P155=2009,OFFSET('2009'!Q$1,Calculations!$G153,0),IF($P155=2010,OFFSET('2010'!Q$1,Calculations!$G153,0),IF($P155=2011,OFFSET('2011'!Q$1,Calculations!$G153,0),IF($P155=2012,OFFSET('2012'!Q$1,Calculations!$G153,0),IF($P155=2013,OFFSET('2013'!Q$1,Calculations!$G153,0),IF($P155=2014,OFFSET('2014'!Q$1,Calculations!$G153,0),IF($P155=2015,OFFSET('2015'!Q$1,Calculations!$G153,0),IF($P155=2016,OFFSET('2016'!Q$1,Calculations!$G153,0),IF($P155=2017,OFFSET('2017'!Q$1,Calculations!$G153,0),0))))))))))))))))</f>
        <v>0.18768009940173389</v>
      </c>
      <c r="BN155" s="31">
        <f ca="1">IF($P155=2002,OFFSET('2002'!K$1,Calculations!$H153,0),IF($P155=2003,OFFSET('2003'!K$1,Calculations!$H153,0),IF($P155=2004,OFFSET('2004'!K$1,Calculations!$H153,0),IF($P155=2005,OFFSET('2005'!K$1,Calculations!$H153,0),IF($P155=2006,OFFSET('2006'!K$1,Calculations!$H153,0),IF($P155=2007,OFFSET('2007'!K$1,Calculations!$H153,0),IF($P155=2008,OFFSET('2008'!K$1,Calculations!$H153,0),IF($P155=2009,OFFSET('2009'!K$1,Calculations!$H153,0),IF($P155=2010,OFFSET('2010'!K$1,Calculations!$H153,0),IF($P155=2011,OFFSET('2011'!K$1,Calculations!$H153,0),IF($P155=2012,OFFSET('2012'!K$1,Calculations!$H153,0),IF($P155=2013,OFFSET('2013'!K$1,Calculations!$H153,0),IF($P155=2014,OFFSET('2014'!K$1,Calculations!$H153,0),IF($P155=2015,OFFSET('2015'!K$1,Calculations!$H153,0),IF($P155=2016,OFFSET('2016'!K$1,Calculations!$H153,0),IF($P155=2017,OFFSET('2017'!K$1,Calculations!$H153,0),0))))))))))))))))</f>
        <v>2.6915652316460311E-4</v>
      </c>
      <c r="BO155" s="31">
        <f ca="1">IF($P155=2002,OFFSET('2002'!L$1,Calculations!$H153,0),IF($P155=2003,OFFSET('2003'!L$1,Calculations!$H153,0),IF($P155=2004,OFFSET('2004'!L$1,Calculations!$H153,0),IF($P155=2005,OFFSET('2005'!L$1,Calculations!$H153,0),IF($P155=2006,OFFSET('2006'!L$1,Calculations!$H153,0),IF($P155=2007,OFFSET('2007'!L$1,Calculations!$H153,0),IF($P155=2008,OFFSET('2008'!L$1,Calculations!$H153,0),IF($P155=2009,OFFSET('2009'!L$1,Calculations!$H153,0),IF($P155=2010,OFFSET('2010'!L$1,Calculations!$H153,0),IF($P155=2011,OFFSET('2011'!L$1,Calculations!$H153,0),IF($P155=2012,OFFSET('2012'!L$1,Calculations!$H153,0),IF($P155=2013,OFFSET('2013'!L$1,Calculations!$H153,0),IF($P155=2014,OFFSET('2014'!L$1,Calculations!$H153,0),IF($P155=2015,OFFSET('2015'!L$1,Calculations!$H153,0),IF($P155=2016,OFFSET('2016'!L$1,Calculations!$H153,0),IF($P155=2017,OFFSET('2017'!L$1,Calculations!$H153,0),0))))))))))))))))</f>
        <v>3.716586334832505E-2</v>
      </c>
      <c r="BP155" s="31">
        <f ca="1">IF($P155=2002,OFFSET('2002'!M$1,Calculations!$H153,0),IF($P155=2003,OFFSET('2003'!M$1,Calculations!$H153,0),IF($P155=2004,OFFSET('2004'!M$1,Calculations!$H153,0),IF($P155=2005,OFFSET('2005'!M$1,Calculations!$H153,0),IF($P155=2006,OFFSET('2006'!M$1,Calculations!$H153,0),IF($P155=2007,OFFSET('2007'!M$1,Calculations!$H153,0),IF($P155=2008,OFFSET('2008'!M$1,Calculations!$H153,0),IF($P155=2009,OFFSET('2009'!M$1,Calculations!$H153,0),IF($P155=2010,OFFSET('2010'!M$1,Calculations!$H153,0),IF($P155=2011,OFFSET('2011'!M$1,Calculations!$H153,0),IF($P155=2012,OFFSET('2012'!M$1,Calculations!$H153,0),IF($P155=2013,OFFSET('2013'!M$1,Calculations!$H153,0),IF($P155=2014,OFFSET('2014'!M$1,Calculations!$H153,0),IF($P155=2015,OFFSET('2015'!M$1,Calculations!$H153,0),IF($P155=2016,OFFSET('2016'!M$1,Calculations!$H153,0),IF($P155=2017,OFFSET('2017'!M$1,Calculations!$H153,0),0))))))))))))))))</f>
        <v>3.5426686939580385E-2</v>
      </c>
      <c r="BQ155" s="31">
        <f ca="1">IF($P155=2002,OFFSET('2002'!N$1,Calculations!$H153,0),IF($P155=2003,OFFSET('2003'!N$1,Calculations!$H153,0),IF($P155=2004,OFFSET('2004'!N$1,Calculations!$H153,0),IF($P155=2005,OFFSET('2005'!N$1,Calculations!$H153,0),IF($P155=2006,OFFSET('2006'!N$1,Calculations!$H153,0),IF($P155=2007,OFFSET('2007'!N$1,Calculations!$H153,0),IF($P155=2008,OFFSET('2008'!N$1,Calculations!$H153,0),IF($P155=2009,OFFSET('2009'!N$1,Calculations!$H153,0),IF($P155=2010,OFFSET('2010'!N$1,Calculations!$H153,0),IF($P155=2011,OFFSET('2011'!N$1,Calculations!$H153,0),IF($P155=2012,OFFSET('2012'!N$1,Calculations!$H153,0),IF($P155=2013,OFFSET('2013'!N$1,Calculations!$H153,0),IF($P155=2014,OFFSET('2014'!N$1,Calculations!$H153,0),IF($P155=2015,OFFSET('2015'!N$1,Calculations!$H153,0),IF($P155=2016,OFFSET('2016'!N$1,Calculations!$H153,0),IF($P155=2017,OFFSET('2017'!N$1,Calculations!$H153,0),0))))))))))))))))</f>
        <v>7.9958933427725545E-2</v>
      </c>
      <c r="BR155" s="31">
        <f ca="1">IF($P155=2002,OFFSET('2002'!O$1,Calculations!$H153,0),IF($P155=2003,OFFSET('2003'!O$1,Calculations!$H153,0),IF($P155=2004,OFFSET('2004'!O$1,Calculations!$H153,0),IF($P155=2005,OFFSET('2005'!O$1,Calculations!$H153,0),IF($P155=2006,OFFSET('2006'!O$1,Calculations!$H153,0),IF($P155=2007,OFFSET('2007'!O$1,Calculations!$H153,0),IF($P155=2008,OFFSET('2008'!O$1,Calculations!$H153,0),IF($P155=2009,OFFSET('2009'!O$1,Calculations!$H153,0),IF($P155=2010,OFFSET('2010'!O$1,Calculations!$H153,0),IF($P155=2011,OFFSET('2011'!O$1,Calculations!$H153,0),IF($P155=2012,OFFSET('2012'!O$1,Calculations!$H153,0),IF($P155=2013,OFFSET('2013'!O$1,Calculations!$H153,0),IF($P155=2014,OFFSET('2014'!O$1,Calculations!$H153,0),IF($P155=2015,OFFSET('2015'!O$1,Calculations!$H153,0),IF($P155=2016,OFFSET('2016'!O$1,Calculations!$H153,0),IF($P155=2017,OFFSET('2017'!O$1,Calculations!$H153,0),0))))))))))))))))</f>
        <v>4.7037880667103295E-3</v>
      </c>
      <c r="BS155" s="31">
        <f ca="1">IF($P155=2002,OFFSET('2002'!P$1,Calculations!$H153,0),IF($P155=2003,OFFSET('2003'!P$1,Calculations!$H153,0),IF($P155=2004,OFFSET('2004'!P$1,Calculations!$H153,0),IF($P155=2005,OFFSET('2005'!P$1,Calculations!$H153,0),IF($P155=2006,OFFSET('2006'!P$1,Calculations!$H153,0),IF($P155=2007,OFFSET('2007'!P$1,Calculations!$H153,0),IF($P155=2008,OFFSET('2008'!P$1,Calculations!$H153,0),IF($P155=2009,OFFSET('2009'!P$1,Calculations!$H153,0),IF($P155=2010,OFFSET('2010'!P$1,Calculations!$H153,0),IF($P155=2011,OFFSET('2011'!P$1,Calculations!$H153,0),IF($P155=2012,OFFSET('2012'!P$1,Calculations!$H153,0),IF($P155=2013,OFFSET('2013'!P$1,Calculations!$H153,0),IF($P155=2014,OFFSET('2014'!P$1,Calculations!$H153,0),IF($P155=2015,OFFSET('2015'!P$1,Calculations!$H153,0),IF($P155=2016,OFFSET('2016'!P$1,Calculations!$H153,0),IF($P155=2017,OFFSET('2017'!P$1,Calculations!$H153,0),0))))))))))))))))</f>
        <v>0.34420542200886045</v>
      </c>
      <c r="BT155" s="34">
        <f ca="1">IF($P155=2002,OFFSET('2002'!Q$1,Calculations!$H153,0),IF($P155=2003,OFFSET('2003'!Q$1,Calculations!$H153,0),IF($P155=2004,OFFSET('2004'!Q$1,Calculations!$H153,0),IF($P155=2005,OFFSET('2005'!Q$1,Calculations!$H153,0),IF($P155=2006,OFFSET('2006'!Q$1,Calculations!$H153,0),IF($P155=2007,OFFSET('2007'!Q$1,Calculations!$H153,0),IF($P155=2008,OFFSET('2008'!Q$1,Calculations!$H153,0),IF($P155=2009,OFFSET('2009'!Q$1,Calculations!$H153,0),IF($P155=2010,OFFSET('2010'!Q$1,Calculations!$H153,0),IF($P155=2011,OFFSET('2011'!Q$1,Calculations!$H153,0),IF($P155=2012,OFFSET('2012'!Q$1,Calculations!$H153,0),IF($P155=2013,OFFSET('2013'!Q$1,Calculations!$H153,0),IF($P155=2014,OFFSET('2014'!Q$1,Calculations!$H153,0),IF($P155=2015,OFFSET('2015'!Q$1,Calculations!$H153,0),IF($P155=2016,OFFSET('2016'!Q$1,Calculations!$H153,0),IF($P155=2017,OFFSET('2017'!Q$1,Calculations!$H153,0),0))))))))))))))))</f>
        <v>1.414907464909201E-2</v>
      </c>
      <c r="BU155" s="31">
        <f ca="1">IF($P155=2002,OFFSET('2002'!K$1,Calculations!$I153,0),IF($P155=2003,OFFSET('2003'!K$1,Calculations!$I153,0),IF($P155=2004,OFFSET('2004'!K$1,Calculations!$I153,0),IF($P155=2005,OFFSET('2005'!K$1,Calculations!$I153,0),IF($P155=2006,OFFSET('2006'!K$1,Calculations!$I153,0),IF($P155=2007,OFFSET('2007'!K$1,Calculations!$I153,0),IF($P155=2008,OFFSET('2008'!K$1,Calculations!$I153,0),IF($P155=2009,OFFSET('2009'!K$1,Calculations!$I153,0),IF($P155=2010,OFFSET('2010'!K$1,Calculations!$I153,0),IF($P155=2011,OFFSET('2011'!K$1,Calculations!$I153,0),IF($P155=2012,OFFSET('2012'!K$1,Calculations!$I153,0),IF($P155=2013,OFFSET('2013'!K$1,Calculations!$I153,0),IF($P155=2014,OFFSET('2014'!K$1,Calculations!$I153,0),IF($P155=2015,OFFSET('2015'!K$1,Calculations!$I153,0),IF($P155=2016,OFFSET('2016'!K$1,Calculations!$I153,0),IF($P155=2017,OFFSET('2017'!K$1,Calculations!$I153,0),0))))))))))))))))</f>
        <v>3.3915283649831526E-3</v>
      </c>
      <c r="BV155" s="31">
        <f ca="1">IF($P155=2002,OFFSET('2002'!L$1,Calculations!$I153,0),IF($P155=2003,OFFSET('2003'!L$1,Calculations!$I153,0),IF($P155=2004,OFFSET('2004'!L$1,Calculations!$I153,0),IF($P155=2005,OFFSET('2005'!L$1,Calculations!$I153,0),IF($P155=2006,OFFSET('2006'!L$1,Calculations!$I153,0),IF($P155=2007,OFFSET('2007'!L$1,Calculations!$I153,0),IF($P155=2008,OFFSET('2008'!L$1,Calculations!$I153,0),IF($P155=2009,OFFSET('2009'!L$1,Calculations!$I153,0),IF($P155=2010,OFFSET('2010'!L$1,Calculations!$I153,0),IF($P155=2011,OFFSET('2011'!L$1,Calculations!$I153,0),IF($P155=2012,OFFSET('2012'!L$1,Calculations!$I153,0),IF($P155=2013,OFFSET('2013'!L$1,Calculations!$I153,0),IF($P155=2014,OFFSET('2014'!L$1,Calculations!$I153,0),IF($P155=2015,OFFSET('2015'!L$1,Calculations!$I153,0),IF($P155=2016,OFFSET('2016'!L$1,Calculations!$I153,0),IF($P155=2017,OFFSET('2017'!L$1,Calculations!$I153,0),0))))))))))))))))</f>
        <v>4.2290138338256747E-2</v>
      </c>
      <c r="BW155" s="31">
        <f ca="1">IF($P155=2002,OFFSET('2002'!M$1,Calculations!$I153,0),IF($P155=2003,OFFSET('2003'!M$1,Calculations!$I153,0),IF($P155=2004,OFFSET('2004'!M$1,Calculations!$I153,0),IF($P155=2005,OFFSET('2005'!M$1,Calculations!$I153,0),IF($P155=2006,OFFSET('2006'!M$1,Calculations!$I153,0),IF($P155=2007,OFFSET('2007'!M$1,Calculations!$I153,0),IF($P155=2008,OFFSET('2008'!M$1,Calculations!$I153,0),IF($P155=2009,OFFSET('2009'!M$1,Calculations!$I153,0),IF($P155=2010,OFFSET('2010'!M$1,Calculations!$I153,0),IF($P155=2011,OFFSET('2011'!M$1,Calculations!$I153,0),IF($P155=2012,OFFSET('2012'!M$1,Calculations!$I153,0),IF($P155=2013,OFFSET('2013'!M$1,Calculations!$I153,0),IF($P155=2014,OFFSET('2014'!M$1,Calculations!$I153,0),IF($P155=2015,OFFSET('2015'!M$1,Calculations!$I153,0),IF($P155=2016,OFFSET('2016'!M$1,Calculations!$I153,0),IF($P155=2017,OFFSET('2017'!M$1,Calculations!$I153,0),0))))))))))))))))</f>
        <v>4.1367126438480679E-2</v>
      </c>
      <c r="BX155" s="31">
        <f ca="1">IF($P155=2002,OFFSET('2002'!N$1,Calculations!$I153,0),IF($P155=2003,OFFSET('2003'!N$1,Calculations!$I153,0),IF($P155=2004,OFFSET('2004'!N$1,Calculations!$I153,0),IF($P155=2005,OFFSET('2005'!N$1,Calculations!$I153,0),IF($P155=2006,OFFSET('2006'!N$1,Calculations!$I153,0),IF($P155=2007,OFFSET('2007'!N$1,Calculations!$I153,0),IF($P155=2008,OFFSET('2008'!N$1,Calculations!$I153,0),IF($P155=2009,OFFSET('2009'!N$1,Calculations!$I153,0),IF($P155=2010,OFFSET('2010'!N$1,Calculations!$I153,0),IF($P155=2011,OFFSET('2011'!N$1,Calculations!$I153,0),IF($P155=2012,OFFSET('2012'!N$1,Calculations!$I153,0),IF($P155=2013,OFFSET('2013'!N$1,Calculations!$I153,0),IF($P155=2014,OFFSET('2014'!N$1,Calculations!$I153,0),IF($P155=2015,OFFSET('2015'!N$1,Calculations!$I153,0),IF($P155=2016,OFFSET('2016'!N$1,Calculations!$I153,0),IF($P155=2017,OFFSET('2017'!N$1,Calculations!$I153,0),0))))))))))))))))</f>
        <v>5.7916593010226343E-2</v>
      </c>
      <c r="BY155" s="31">
        <f ca="1">IF($P155=2002,OFFSET('2002'!O$1,Calculations!$I153,0),IF($P155=2003,OFFSET('2003'!O$1,Calculations!$I153,0),IF($P155=2004,OFFSET('2004'!O$1,Calculations!$I153,0),IF($P155=2005,OFFSET('2005'!O$1,Calculations!$I153,0),IF($P155=2006,OFFSET('2006'!O$1,Calculations!$I153,0),IF($P155=2007,OFFSET('2007'!O$1,Calculations!$I153,0),IF($P155=2008,OFFSET('2008'!O$1,Calculations!$I153,0),IF($P155=2009,OFFSET('2009'!O$1,Calculations!$I153,0),IF($P155=2010,OFFSET('2010'!O$1,Calculations!$I153,0),IF($P155=2011,OFFSET('2011'!O$1,Calculations!$I153,0),IF($P155=2012,OFFSET('2012'!O$1,Calculations!$I153,0),IF($P155=2013,OFFSET('2013'!O$1,Calculations!$I153,0),IF($P155=2014,OFFSET('2014'!O$1,Calculations!$I153,0),IF($P155=2015,OFFSET('2015'!O$1,Calculations!$I153,0),IF($P155=2016,OFFSET('2016'!O$1,Calculations!$I153,0),IF($P155=2017,OFFSET('2017'!O$1,Calculations!$I153,0),0))))))))))))))))</f>
        <v>2.4283955630300072E-2</v>
      </c>
      <c r="BZ155" s="31">
        <f ca="1">IF($P155=2002,OFFSET('2002'!P$1,Calculations!$I153,0),IF($P155=2003,OFFSET('2003'!P$1,Calculations!$I153,0),IF($P155=2004,OFFSET('2004'!P$1,Calculations!$I153,0),IF($P155=2005,OFFSET('2005'!P$1,Calculations!$I153,0),IF($P155=2006,OFFSET('2006'!P$1,Calculations!$I153,0),IF($P155=2007,OFFSET('2007'!P$1,Calculations!$I153,0),IF($P155=2008,OFFSET('2008'!P$1,Calculations!$I153,0),IF($P155=2009,OFFSET('2009'!P$1,Calculations!$I153,0),IF($P155=2010,OFFSET('2010'!P$1,Calculations!$I153,0),IF($P155=2011,OFFSET('2011'!P$1,Calculations!$I153,0),IF($P155=2012,OFFSET('2012'!P$1,Calculations!$I153,0),IF($P155=2013,OFFSET('2013'!P$1,Calculations!$I153,0),IF($P155=2014,OFFSET('2014'!P$1,Calculations!$I153,0),IF($P155=2015,OFFSET('2015'!P$1,Calculations!$I153,0),IF($P155=2016,OFFSET('2016'!P$1,Calculations!$I153,0),IF($P155=2017,OFFSET('2017'!P$1,Calculations!$I153,0),0))))))))))))))))</f>
        <v>0.15442692979898792</v>
      </c>
      <c r="CA155" s="34">
        <f ca="1">IF($P155=2002,OFFSET('2002'!Q$1,Calculations!$I153,0),IF($P155=2003,OFFSET('2003'!Q$1,Calculations!$I153,0),IF($P155=2004,OFFSET('2004'!Q$1,Calculations!$I153,0),IF($P155=2005,OFFSET('2005'!Q$1,Calculations!$I153,0),IF($P155=2006,OFFSET('2006'!Q$1,Calculations!$I153,0),IF($P155=2007,OFFSET('2007'!Q$1,Calculations!$I153,0),IF($P155=2008,OFFSET('2008'!Q$1,Calculations!$I153,0),IF($P155=2009,OFFSET('2009'!Q$1,Calculations!$I153,0),IF($P155=2010,OFFSET('2010'!Q$1,Calculations!$I153,0),IF($P155=2011,OFFSET('2011'!Q$1,Calculations!$I153,0),IF($P155=2012,OFFSET('2012'!Q$1,Calculations!$I153,0),IF($P155=2013,OFFSET('2013'!Q$1,Calculations!$I153,0),IF($P155=2014,OFFSET('2014'!Q$1,Calculations!$I153,0),IF($P155=2015,OFFSET('2015'!Q$1,Calculations!$I153,0),IF($P155=2016,OFFSET('2016'!Q$1,Calculations!$I153,0),IF($P155=2017,OFFSET('2017'!Q$1,Calculations!$I153,0),0))))))))))))))))</f>
        <v>2.2720205649650851E-2</v>
      </c>
      <c r="CB155" s="31">
        <f ca="1">IF($P155=2002,OFFSET('2002'!K$1,Calculations!$J153,0),IF($P155=2003,OFFSET('2003'!K$1,Calculations!$J153,0),IF($P155=2004,OFFSET('2004'!K$1,Calculations!$J153,0),IF($P155=2005,OFFSET('2005'!K$1,Calculations!$J153,0),IF($P155=2006,OFFSET('2006'!K$1,Calculations!$J153,0),IF($P155=2007,OFFSET('2007'!K$1,Calculations!$J153,0),IF($P155=2008,OFFSET('2008'!K$1,Calculations!$J153,0),IF($P155=2009,OFFSET('2009'!K$1,Calculations!$J153,0),IF($P155=2010,OFFSET('2010'!K$1,Calculations!$J153,0),IF($P155=2011,OFFSET('2011'!K$1,Calculations!$J153,0),IF($P155=2012,OFFSET('2012'!K$1,Calculations!$J153,0),IF($P155=2013,OFFSET('2013'!K$1,Calculations!$J153,0),IF($P155=2014,OFFSET('2014'!K$1,Calculations!$J153,0),IF($P155=2015,OFFSET('2015'!K$1,Calculations!$J153,0),IF($P155=2016,OFFSET('2016'!K$1,Calculations!$J153,0),IF($P155=2017,OFFSET('2017'!K$1,Calculations!$J153,0),0))))))))))))))))</f>
        <v>0.23233746192304006</v>
      </c>
      <c r="CC155" s="31">
        <f ca="1">IF($P155=2002,OFFSET('2002'!L$1,Calculations!$J153,0),IF($P155=2003,OFFSET('2003'!L$1,Calculations!$J153,0),IF($P155=2004,OFFSET('2004'!L$1,Calculations!$J153,0),IF($P155=2005,OFFSET('2005'!L$1,Calculations!$J153,0),IF($P155=2006,OFFSET('2006'!L$1,Calculations!$J153,0),IF($P155=2007,OFFSET('2007'!L$1,Calculations!$J153,0),IF($P155=2008,OFFSET('2008'!L$1,Calculations!$J153,0),IF($P155=2009,OFFSET('2009'!L$1,Calculations!$J153,0),IF($P155=2010,OFFSET('2010'!L$1,Calculations!$J153,0),IF($P155=2011,OFFSET('2011'!L$1,Calculations!$J153,0),IF($P155=2012,OFFSET('2012'!L$1,Calculations!$J153,0),IF($P155=2013,OFFSET('2013'!L$1,Calculations!$J153,0),IF($P155=2014,OFFSET('2014'!L$1,Calculations!$J153,0),IF($P155=2015,OFFSET('2015'!L$1,Calculations!$J153,0),IF($P155=2016,OFFSET('2016'!L$1,Calculations!$J153,0),IF($P155=2017,OFFSET('2017'!L$1,Calculations!$J153,0),0))))))))))))))))</f>
        <v>1.2870260234061088E-2</v>
      </c>
      <c r="CD155" s="31">
        <f ca="1">IF($P155=2002,OFFSET('2002'!M$1,Calculations!$J153,0),IF($P155=2003,OFFSET('2003'!M$1,Calculations!$J153,0),IF($P155=2004,OFFSET('2004'!M$1,Calculations!$J153,0),IF($P155=2005,OFFSET('2005'!M$1,Calculations!$J153,0),IF($P155=2006,OFFSET('2006'!M$1,Calculations!$J153,0),IF($P155=2007,OFFSET('2007'!M$1,Calculations!$J153,0),IF($P155=2008,OFFSET('2008'!M$1,Calculations!$J153,0),IF($P155=2009,OFFSET('2009'!M$1,Calculations!$J153,0),IF($P155=2010,OFFSET('2010'!M$1,Calculations!$J153,0),IF($P155=2011,OFFSET('2011'!M$1,Calculations!$J153,0),IF($P155=2012,OFFSET('2012'!M$1,Calculations!$J153,0),IF($P155=2013,OFFSET('2013'!M$1,Calculations!$J153,0),IF($P155=2014,OFFSET('2014'!M$1,Calculations!$J153,0),IF($P155=2015,OFFSET('2015'!M$1,Calculations!$J153,0),IF($P155=2016,OFFSET('2016'!M$1,Calculations!$J153,0),IF($P155=2017,OFFSET('2017'!M$1,Calculations!$J153,0),0))))))))))))))))</f>
        <v>8.3680172592585866E-2</v>
      </c>
      <c r="CE155" s="31">
        <f ca="1">IF($P155=2002,OFFSET('2002'!N$1,Calculations!$J153,0),IF($P155=2003,OFFSET('2003'!N$1,Calculations!$J153,0),IF($P155=2004,OFFSET('2004'!N$1,Calculations!$J153,0),IF($P155=2005,OFFSET('2005'!N$1,Calculations!$J153,0),IF($P155=2006,OFFSET('2006'!N$1,Calculations!$J153,0),IF($P155=2007,OFFSET('2007'!N$1,Calculations!$J153,0),IF($P155=2008,OFFSET('2008'!N$1,Calculations!$J153,0),IF($P155=2009,OFFSET('2009'!N$1,Calculations!$J153,0),IF($P155=2010,OFFSET('2010'!N$1,Calculations!$J153,0),IF($P155=2011,OFFSET('2011'!N$1,Calculations!$J153,0),IF($P155=2012,OFFSET('2012'!N$1,Calculations!$J153,0),IF($P155=2013,OFFSET('2013'!N$1,Calculations!$J153,0),IF($P155=2014,OFFSET('2014'!N$1,Calculations!$J153,0),IF($P155=2015,OFFSET('2015'!N$1,Calculations!$J153,0),IF($P155=2016,OFFSET('2016'!N$1,Calculations!$J153,0),IF($P155=2017,OFFSET('2017'!N$1,Calculations!$J153,0),0))))))))))))))))</f>
        <v>5.2783327308421869E-2</v>
      </c>
      <c r="CF155" s="31">
        <f ca="1">IF($P155=2002,OFFSET('2002'!O$1,Calculations!$J153,0),IF($P155=2003,OFFSET('2003'!O$1,Calculations!$J153,0),IF($P155=2004,OFFSET('2004'!O$1,Calculations!$J153,0),IF($P155=2005,OFFSET('2005'!O$1,Calculations!$J153,0),IF($P155=2006,OFFSET('2006'!O$1,Calculations!$J153,0),IF($P155=2007,OFFSET('2007'!O$1,Calculations!$J153,0),IF($P155=2008,OFFSET('2008'!O$1,Calculations!$J153,0),IF($P155=2009,OFFSET('2009'!O$1,Calculations!$J153,0),IF($P155=2010,OFFSET('2010'!O$1,Calculations!$J153,0),IF($P155=2011,OFFSET('2011'!O$1,Calculations!$J153,0),IF($P155=2012,OFFSET('2012'!O$1,Calculations!$J153,0),IF($P155=2013,OFFSET('2013'!O$1,Calculations!$J153,0),IF($P155=2014,OFFSET('2014'!O$1,Calculations!$J153,0),IF($P155=2015,OFFSET('2015'!O$1,Calculations!$J153,0),IF($P155=2016,OFFSET('2016'!O$1,Calculations!$J153,0),IF($P155=2017,OFFSET('2017'!O$1,Calculations!$J153,0),0))))))))))))))))</f>
        <v>0.1325196187155053</v>
      </c>
      <c r="CG155" s="31">
        <f ca="1">IF($P155=2002,OFFSET('2002'!P$1,Calculations!$J153,0),IF($P155=2003,OFFSET('2003'!P$1,Calculations!$J153,0),IF($P155=2004,OFFSET('2004'!P$1,Calculations!$J153,0),IF($P155=2005,OFFSET('2005'!P$1,Calculations!$J153,0),IF($P155=2006,OFFSET('2006'!P$1,Calculations!$J153,0),IF($P155=2007,OFFSET('2007'!P$1,Calculations!$J153,0),IF($P155=2008,OFFSET('2008'!P$1,Calculations!$J153,0),IF($P155=2009,OFFSET('2009'!P$1,Calculations!$J153,0),IF($P155=2010,OFFSET('2010'!P$1,Calculations!$J153,0),IF($P155=2011,OFFSET('2011'!P$1,Calculations!$J153,0),IF($P155=2012,OFFSET('2012'!P$1,Calculations!$J153,0),IF($P155=2013,OFFSET('2013'!P$1,Calculations!$J153,0),IF($P155=2014,OFFSET('2014'!P$1,Calculations!$J153,0),IF($P155=2015,OFFSET('2015'!P$1,Calculations!$J153,0),IF($P155=2016,OFFSET('2016'!P$1,Calculations!$J153,0),IF($P155=2017,OFFSET('2017'!P$1,Calculations!$J153,0),0))))))))))))))))</f>
        <v>7.6965491073195738E-3</v>
      </c>
      <c r="CH155" s="34">
        <f ca="1">IF($P155=2002,OFFSET('2002'!Q$1,Calculations!$J153,0),IF($P155=2003,OFFSET('2003'!Q$1,Calculations!$J153,0),IF($P155=2004,OFFSET('2004'!Q$1,Calculations!$J153,0),IF($P155=2005,OFFSET('2005'!Q$1,Calculations!$J153,0),IF($P155=2006,OFFSET('2006'!Q$1,Calculations!$J153,0),IF($P155=2007,OFFSET('2007'!Q$1,Calculations!$J153,0),IF($P155=2008,OFFSET('2008'!Q$1,Calculations!$J153,0),IF($P155=2009,OFFSET('2009'!Q$1,Calculations!$J153,0),IF($P155=2010,OFFSET('2010'!Q$1,Calculations!$J153,0),IF($P155=2011,OFFSET('2011'!Q$1,Calculations!$J153,0),IF($P155=2012,OFFSET('2012'!Q$1,Calculations!$J153,0),IF($P155=2013,OFFSET('2013'!Q$1,Calculations!$J153,0),IF($P155=2014,OFFSET('2014'!Q$1,Calculations!$J153,0),IF($P155=2015,OFFSET('2015'!Q$1,Calculations!$J153,0),IF($P155=2016,OFFSET('2016'!Q$1,Calculations!$J153,0),IF($P155=2017,OFFSET('2017'!Q$1,Calculations!$J153,0),0))))))))))))))))</f>
        <v>0.1386739233449987</v>
      </c>
      <c r="CI155" s="31">
        <f ca="1">IF($P155=2002,OFFSET('2002'!K$1,Calculations!$K153,0),IF($P155=2003,OFFSET('2003'!K$1,Calculations!$K153,0),IF($P155=2004,OFFSET('2004'!K$1,Calculations!$K153,0),IF($P155=2005,OFFSET('2005'!K$1,Calculations!$K153,0),IF($P155=2006,OFFSET('2006'!K$1,Calculations!$K153,0),IF($P155=2007,OFFSET('2007'!K$1,Calculations!$K153,0),IF($P155=2008,OFFSET('2008'!K$1,Calculations!$K153,0),IF($P155=2009,OFFSET('2009'!K$1,Calculations!$K153,0),IF($P155=2010,OFFSET('2010'!K$1,Calculations!$K153,0),IF($P155=2011,OFFSET('2011'!K$1,Calculations!$K153,0),IF($P155=2012,OFFSET('2012'!K$1,Calculations!$K153,0),IF($P155=2013,OFFSET('2013'!K$1,Calculations!$K153,0),IF($P155=2014,OFFSET('2014'!K$1,Calculations!$K153,0),IF($P155=2015,OFFSET('2015'!K$1,Calculations!$K153,0),IF($P155=2016,OFFSET('2016'!K$1,Calculations!$K153,0),IF($P155=2017,OFFSET('2017'!K$1,Calculations!$K153,0),0))))))))))))))))</f>
        <v>9.7702842627016527E-3</v>
      </c>
      <c r="CJ155" s="31">
        <f ca="1">IF($P155=2002,OFFSET('2002'!L$1,Calculations!$K153,0),IF($P155=2003,OFFSET('2003'!L$1,Calculations!$K153,0),IF($P155=2004,OFFSET('2004'!L$1,Calculations!$K153,0),IF($P155=2005,OFFSET('2005'!L$1,Calculations!$K153,0),IF($P155=2006,OFFSET('2006'!L$1,Calculations!$K153,0),IF($P155=2007,OFFSET('2007'!L$1,Calculations!$K153,0),IF($P155=2008,OFFSET('2008'!L$1,Calculations!$K153,0),IF($P155=2009,OFFSET('2009'!L$1,Calculations!$K153,0),IF($P155=2010,OFFSET('2010'!L$1,Calculations!$K153,0),IF($P155=2011,OFFSET('2011'!L$1,Calculations!$K153,0),IF($P155=2012,OFFSET('2012'!L$1,Calculations!$K153,0),IF($P155=2013,OFFSET('2013'!L$1,Calculations!$K153,0),IF($P155=2014,OFFSET('2014'!L$1,Calculations!$K153,0),IF($P155=2015,OFFSET('2015'!L$1,Calculations!$K153,0),IF($P155=2016,OFFSET('2016'!L$1,Calculations!$K153,0),IF($P155=2017,OFFSET('2017'!L$1,Calculations!$K153,0),0))))))))))))))))</f>
        <v>3.0888409571672316E-2</v>
      </c>
      <c r="CK155" s="31">
        <f ca="1">IF($P155=2002,OFFSET('2002'!M$1,Calculations!$K153,0),IF($P155=2003,OFFSET('2003'!M$1,Calculations!$K153,0),IF($P155=2004,OFFSET('2004'!M$1,Calculations!$K153,0),IF($P155=2005,OFFSET('2005'!M$1,Calculations!$K153,0),IF($P155=2006,OFFSET('2006'!M$1,Calculations!$K153,0),IF($P155=2007,OFFSET('2007'!M$1,Calculations!$K153,0),IF($P155=2008,OFFSET('2008'!M$1,Calculations!$K153,0),IF($P155=2009,OFFSET('2009'!M$1,Calculations!$K153,0),IF($P155=2010,OFFSET('2010'!M$1,Calculations!$K153,0),IF($P155=2011,OFFSET('2011'!M$1,Calculations!$K153,0),IF($P155=2012,OFFSET('2012'!M$1,Calculations!$K153,0),IF($P155=2013,OFFSET('2013'!M$1,Calculations!$K153,0),IF($P155=2014,OFFSET('2014'!M$1,Calculations!$K153,0),IF($P155=2015,OFFSET('2015'!M$1,Calculations!$K153,0),IF($P155=2016,OFFSET('2016'!M$1,Calculations!$K153,0),IF($P155=2017,OFFSET('2017'!M$1,Calculations!$K153,0),0))))))))))))))))</f>
        <v>6.3228321833589578E-3</v>
      </c>
      <c r="CL155" s="31">
        <f ca="1">IF($P155=2002,OFFSET('2002'!N$1,Calculations!$K153,0),IF($P155=2003,OFFSET('2003'!N$1,Calculations!$K153,0),IF($P155=2004,OFFSET('2004'!N$1,Calculations!$K153,0),IF($P155=2005,OFFSET('2005'!N$1,Calculations!$K153,0),IF($P155=2006,OFFSET('2006'!N$1,Calculations!$K153,0),IF($P155=2007,OFFSET('2007'!N$1,Calculations!$K153,0),IF($P155=2008,OFFSET('2008'!N$1,Calculations!$K153,0),IF($P155=2009,OFFSET('2009'!N$1,Calculations!$K153,0),IF($P155=2010,OFFSET('2010'!N$1,Calculations!$K153,0),IF($P155=2011,OFFSET('2011'!N$1,Calculations!$K153,0),IF($P155=2012,OFFSET('2012'!N$1,Calculations!$K153,0),IF($P155=2013,OFFSET('2013'!N$1,Calculations!$K153,0),IF($P155=2014,OFFSET('2014'!N$1,Calculations!$K153,0),IF($P155=2015,OFFSET('2015'!N$1,Calculations!$K153,0),IF($P155=2016,OFFSET('2016'!N$1,Calculations!$K153,0),IF($P155=2017,OFFSET('2017'!N$1,Calculations!$K153,0),0))))))))))))))))</f>
        <v>1.3628513544737922E-2</v>
      </c>
      <c r="CM155" s="31">
        <f ca="1">IF($P155=2002,OFFSET('2002'!O$1,Calculations!$K153,0),IF($P155=2003,OFFSET('2003'!O$1,Calculations!$K153,0),IF($P155=2004,OFFSET('2004'!O$1,Calculations!$K153,0),IF($P155=2005,OFFSET('2005'!O$1,Calculations!$K153,0),IF($P155=2006,OFFSET('2006'!O$1,Calculations!$K153,0),IF($P155=2007,OFFSET('2007'!O$1,Calculations!$K153,0),IF($P155=2008,OFFSET('2008'!O$1,Calculations!$K153,0),IF($P155=2009,OFFSET('2009'!O$1,Calculations!$K153,0),IF($P155=2010,OFFSET('2010'!O$1,Calculations!$K153,0),IF($P155=2011,OFFSET('2011'!O$1,Calculations!$K153,0),IF($P155=2012,OFFSET('2012'!O$1,Calculations!$K153,0),IF($P155=2013,OFFSET('2013'!O$1,Calculations!$K153,0),IF($P155=2014,OFFSET('2014'!O$1,Calculations!$K153,0),IF($P155=2015,OFFSET('2015'!O$1,Calculations!$K153,0),IF($P155=2016,OFFSET('2016'!O$1,Calculations!$K153,0),IF($P155=2017,OFFSET('2017'!O$1,Calculations!$K153,0),0))))))))))))))))</f>
        <v>2.4845457018779914E-3</v>
      </c>
      <c r="CN155" s="31">
        <f ca="1">IF($P155=2002,OFFSET('2002'!P$1,Calculations!$K153,0),IF($P155=2003,OFFSET('2003'!P$1,Calculations!$K153,0),IF($P155=2004,OFFSET('2004'!P$1,Calculations!$K153,0),IF($P155=2005,OFFSET('2005'!P$1,Calculations!$K153,0),IF($P155=2006,OFFSET('2006'!P$1,Calculations!$K153,0),IF($P155=2007,OFFSET('2007'!P$1,Calculations!$K153,0),IF($P155=2008,OFFSET('2008'!P$1,Calculations!$K153,0),IF($P155=2009,OFFSET('2009'!P$1,Calculations!$K153,0),IF($P155=2010,OFFSET('2010'!P$1,Calculations!$K153,0),IF($P155=2011,OFFSET('2011'!P$1,Calculations!$K153,0),IF($P155=2012,OFFSET('2012'!P$1,Calculations!$K153,0),IF($P155=2013,OFFSET('2013'!P$1,Calculations!$K153,0),IF($P155=2014,OFFSET('2014'!P$1,Calculations!$K153,0),IF($P155=2015,OFFSET('2015'!P$1,Calculations!$K153,0),IF($P155=2016,OFFSET('2016'!P$1,Calculations!$K153,0),IF($P155=2017,OFFSET('2017'!P$1,Calculations!$K153,0),0))))))))))))))))</f>
        <v>4.531183935412874E-2</v>
      </c>
      <c r="CO155" s="34">
        <f ca="1">IF($P155=2002,OFFSET('2002'!Q$1,Calculations!$K153,0),IF($P155=2003,OFFSET('2003'!Q$1,Calculations!$K153,0),IF($P155=2004,OFFSET('2004'!Q$1,Calculations!$K153,0),IF($P155=2005,OFFSET('2005'!Q$1,Calculations!$K153,0),IF($P155=2006,OFFSET('2006'!Q$1,Calculations!$K153,0),IF($P155=2007,OFFSET('2007'!Q$1,Calculations!$K153,0),IF($P155=2008,OFFSET('2008'!Q$1,Calculations!$K153,0),IF($P155=2009,OFFSET('2009'!Q$1,Calculations!$K153,0),IF($P155=2010,OFFSET('2010'!Q$1,Calculations!$K153,0),IF($P155=2011,OFFSET('2011'!Q$1,Calculations!$K153,0),IF($P155=2012,OFFSET('2012'!Q$1,Calculations!$K153,0),IF($P155=2013,OFFSET('2013'!Q$1,Calculations!$K153,0),IF($P155=2014,OFFSET('2014'!Q$1,Calculations!$K153,0),IF($P155=2015,OFFSET('2015'!Q$1,Calculations!$K153,0),IF($P155=2016,OFFSET('2016'!Q$1,Calculations!$K153,0),IF($P155=2017,OFFSET('2017'!Q$1,Calculations!$K153,0),0))))))))))))))))</f>
        <v>1.1181425275955741E-2</v>
      </c>
      <c r="CP155" s="31">
        <f ca="1">IF($P155=2002,OFFSET('2002'!K$1,Calculations!$L153,0),IF($P155=2003,OFFSET('2003'!K$1,Calculations!$L153,0),IF($P155=2004,OFFSET('2004'!K$1,Calculations!$L153,0),IF($P155=2005,OFFSET('2005'!K$1,Calculations!$L153,0),IF($P155=2006,OFFSET('2006'!K$1,Calculations!$L153,0),IF($P155=2007,OFFSET('2007'!K$1,Calculations!$L153,0),IF($P155=2008,OFFSET('2008'!K$1,Calculations!$L153,0),IF($P155=2009,OFFSET('2009'!K$1,Calculations!$L153,0),IF($P155=2010,OFFSET('2010'!K$1,Calculations!$L153,0),IF($P155=2011,OFFSET('2011'!K$1,Calculations!$L153,0),IF($P155=2012,OFFSET('2012'!K$1,Calculations!$L153,0),IF($P155=2013,OFFSET('2013'!K$1,Calculations!$L153,0),IF($P155=2014,OFFSET('2014'!K$1,Calculations!$L153,0),IF($P155=2015,OFFSET('2015'!K$1,Calculations!$L153,0),IF($P155=2016,OFFSET('2016'!K$1,Calculations!$L153,0),IF($P155=2017,OFFSET('2017'!K$1,Calculations!$L153,0),0))))))))))))))))</f>
        <v>0</v>
      </c>
      <c r="CQ155" s="31">
        <f ca="1">IF($P155=2002,OFFSET('2002'!L$1,Calculations!$L153,0),IF($P155=2003,OFFSET('2003'!L$1,Calculations!$L153,0),IF($P155=2004,OFFSET('2004'!L$1,Calculations!$L153,0),IF($P155=2005,OFFSET('2005'!L$1,Calculations!$L153,0),IF($P155=2006,OFFSET('2006'!L$1,Calculations!$L153,0),IF($P155=2007,OFFSET('2007'!L$1,Calculations!$L153,0),IF($P155=2008,OFFSET('2008'!L$1,Calculations!$L153,0),IF($P155=2009,OFFSET('2009'!L$1,Calculations!$L153,0),IF($P155=2010,OFFSET('2010'!L$1,Calculations!$L153,0),IF($P155=2011,OFFSET('2011'!L$1,Calculations!$L153,0),IF($P155=2012,OFFSET('2012'!L$1,Calculations!$L153,0),IF($P155=2013,OFFSET('2013'!L$1,Calculations!$L153,0),IF($P155=2014,OFFSET('2014'!L$1,Calculations!$L153,0),IF($P155=2015,OFFSET('2015'!L$1,Calculations!$L153,0),IF($P155=2016,OFFSET('2016'!L$1,Calculations!$L153,0),IF($P155=2017,OFFSET('2017'!L$1,Calculations!$L153,0),0))))))))))))))))</f>
        <v>3.3918309349898497E-5</v>
      </c>
      <c r="CR155" s="31">
        <f ca="1">IF($P155=2002,OFFSET('2002'!M$1,Calculations!$L153,0),IF($P155=2003,OFFSET('2003'!M$1,Calculations!$L153,0),IF($P155=2004,OFFSET('2004'!M$1,Calculations!$L153,0),IF($P155=2005,OFFSET('2005'!M$1,Calculations!$L153,0),IF($P155=2006,OFFSET('2006'!M$1,Calculations!$L153,0),IF($P155=2007,OFFSET('2007'!M$1,Calculations!$L153,0),IF($P155=2008,OFFSET('2008'!M$1,Calculations!$L153,0),IF($P155=2009,OFFSET('2009'!M$1,Calculations!$L153,0),IF($P155=2010,OFFSET('2010'!M$1,Calculations!$L153,0),IF($P155=2011,OFFSET('2011'!M$1,Calculations!$L153,0),IF($P155=2012,OFFSET('2012'!M$1,Calculations!$L153,0),IF($P155=2013,OFFSET('2013'!M$1,Calculations!$L153,0),IF($P155=2014,OFFSET('2014'!M$1,Calculations!$L153,0),IF($P155=2015,OFFSET('2015'!M$1,Calculations!$L153,0),IF($P155=2016,OFFSET('2016'!M$1,Calculations!$L153,0),IF($P155=2017,OFFSET('2017'!M$1,Calculations!$L153,0),0))))))))))))))))</f>
        <v>2.3832723207099479E-6</v>
      </c>
      <c r="CS155" s="31">
        <f ca="1">IF($P155=2002,OFFSET('2002'!N$1,Calculations!$L153,0),IF($P155=2003,OFFSET('2003'!N$1,Calculations!$L153,0),IF($P155=2004,OFFSET('2004'!N$1,Calculations!$L153,0),IF($P155=2005,OFFSET('2005'!N$1,Calculations!$L153,0),IF($P155=2006,OFFSET('2006'!N$1,Calculations!$L153,0),IF($P155=2007,OFFSET('2007'!N$1,Calculations!$L153,0),IF($P155=2008,OFFSET('2008'!N$1,Calculations!$L153,0),IF($P155=2009,OFFSET('2009'!N$1,Calculations!$L153,0),IF($P155=2010,OFFSET('2010'!N$1,Calculations!$L153,0),IF($P155=2011,OFFSET('2011'!N$1,Calculations!$L153,0),IF($P155=2012,OFFSET('2012'!N$1,Calculations!$L153,0),IF($P155=2013,OFFSET('2013'!N$1,Calculations!$L153,0),IF($P155=2014,OFFSET('2014'!N$1,Calculations!$L153,0),IF($P155=2015,OFFSET('2015'!N$1,Calculations!$L153,0),IF($P155=2016,OFFSET('2016'!N$1,Calculations!$L153,0),IF($P155=2017,OFFSET('2017'!N$1,Calculations!$L153,0),0))))))))))))))))</f>
        <v>1.6781906060852676E-5</v>
      </c>
      <c r="CT155" s="31">
        <f ca="1">IF($P155=2002,OFFSET('2002'!O$1,Calculations!$L153,0),IF($P155=2003,OFFSET('2003'!O$1,Calculations!$L153,0),IF($P155=2004,OFFSET('2004'!O$1,Calculations!$L153,0),IF($P155=2005,OFFSET('2005'!O$1,Calculations!$L153,0),IF($P155=2006,OFFSET('2006'!O$1,Calculations!$L153,0),IF($P155=2007,OFFSET('2007'!O$1,Calculations!$L153,0),IF($P155=2008,OFFSET('2008'!O$1,Calculations!$L153,0),IF($P155=2009,OFFSET('2009'!O$1,Calculations!$L153,0),IF($P155=2010,OFFSET('2010'!O$1,Calculations!$L153,0),IF($P155=2011,OFFSET('2011'!O$1,Calculations!$L153,0),IF($P155=2012,OFFSET('2012'!O$1,Calculations!$L153,0),IF($P155=2013,OFFSET('2013'!O$1,Calculations!$L153,0),IF($P155=2014,OFFSET('2014'!O$1,Calculations!$L153,0),IF($P155=2015,OFFSET('2015'!O$1,Calculations!$L153,0),IF($P155=2016,OFFSET('2016'!O$1,Calculations!$L153,0),IF($P155=2017,OFFSET('2017'!O$1,Calculations!$L153,0),0))))))))))))))))</f>
        <v>1.3617523994339606E-5</v>
      </c>
      <c r="CU155" s="31">
        <f ca="1">IF($P155=2002,OFFSET('2002'!P$1,Calculations!$L153,0),IF($P155=2003,OFFSET('2003'!P$1,Calculations!$L153,0),IF($P155=2004,OFFSET('2004'!P$1,Calculations!$L153,0),IF($P155=2005,OFFSET('2005'!P$1,Calculations!$L153,0),IF($P155=2006,OFFSET('2006'!P$1,Calculations!$L153,0),IF($P155=2007,OFFSET('2007'!P$1,Calculations!$L153,0),IF($P155=2008,OFFSET('2008'!P$1,Calculations!$L153,0),IF($P155=2009,OFFSET('2009'!P$1,Calculations!$L153,0),IF($P155=2010,OFFSET('2010'!P$1,Calculations!$L153,0),IF($P155=2011,OFFSET('2011'!P$1,Calculations!$L153,0),IF($P155=2012,OFFSET('2012'!P$1,Calculations!$L153,0),IF($P155=2013,OFFSET('2013'!P$1,Calculations!$L153,0),IF($P155=2014,OFFSET('2014'!P$1,Calculations!$L153,0),IF($P155=2015,OFFSET('2015'!P$1,Calculations!$L153,0),IF($P155=2016,OFFSET('2016'!P$1,Calculations!$L153,0),IF($P155=2017,OFFSET('2017'!P$1,Calculations!$L153,0),0))))))))))))))))</f>
        <v>1.212328420662386E-4</v>
      </c>
      <c r="CV155" s="34">
        <f ca="1">IF($P155=2002,OFFSET('2002'!Q$1,Calculations!$L153,0),IF($P155=2003,OFFSET('2003'!Q$1,Calculations!$L153,0),IF($P155=2004,OFFSET('2004'!Q$1,Calculations!$L153,0),IF($P155=2005,OFFSET('2005'!Q$1,Calculations!$L153,0),IF($P155=2006,OFFSET('2006'!Q$1,Calculations!$L153,0),IF($P155=2007,OFFSET('2007'!Q$1,Calculations!$L153,0),IF($P155=2008,OFFSET('2008'!Q$1,Calculations!$L153,0),IF($P155=2009,OFFSET('2009'!Q$1,Calculations!$L153,0),IF($P155=2010,OFFSET('2010'!Q$1,Calculations!$L153,0),IF($P155=2011,OFFSET('2011'!Q$1,Calculations!$L153,0),IF($P155=2012,OFFSET('2012'!Q$1,Calculations!$L153,0),IF($P155=2013,OFFSET('2013'!Q$1,Calculations!$L153,0),IF($P155=2014,OFFSET('2014'!Q$1,Calculations!$L153,0),IF($P155=2015,OFFSET('2015'!Q$1,Calculations!$L153,0),IF($P155=2016,OFFSET('2016'!Q$1,Calculations!$L153,0),IF($P155=2017,OFFSET('2017'!Q$1,Calculations!$L153,0),0))))))))))))))))</f>
        <v>1.2404669314772583E-5</v>
      </c>
      <c r="CW155" s="31">
        <f ca="1">IF($P155=2002,OFFSET('2002'!K$1,Calculations!$M153,0),IF($P155=2003,OFFSET('2003'!K$1,Calculations!$M153,0),IF($P155=2004,OFFSET('2004'!K$1,Calculations!$M153,0),IF($P155=2005,OFFSET('2005'!K$1,Calculations!$M153,0),IF($P155=2006,OFFSET('2006'!K$1,Calculations!$M153,0),IF($P155=2007,OFFSET('2007'!K$1,Calculations!$M153,0),IF($P155=2008,OFFSET('2008'!K$1,Calculations!$M153,0),IF($P155=2009,OFFSET('2009'!K$1,Calculations!$M153,0),IF($P155=2010,OFFSET('2010'!K$1,Calculations!$M153,0),IF($P155=2011,OFFSET('2011'!K$1,Calculations!$M153,0),IF($P155=2012,OFFSET('2012'!K$1,Calculations!$M153,0),IF($P155=2013,OFFSET('2013'!K$1,Calculations!$M153,0),IF($P155=2014,OFFSET('2014'!K$1,Calculations!$M153,0),IF($P155=2015,OFFSET('2015'!K$1,Calculations!$M153,0),IF($P155=2016,OFFSET('2016'!K$1,Calculations!$M153,0),IF($P155=2017,OFFSET('2017'!K$1,Calculations!$M153,0),0))))))))))))))))</f>
        <v>0.34994398738531085</v>
      </c>
      <c r="CX155" s="31">
        <f ca="1">IF($P155=2002,OFFSET('2002'!L$1,Calculations!$M153,0),IF($P155=2003,OFFSET('2003'!L$1,Calculations!$M153,0),IF($P155=2004,OFFSET('2004'!L$1,Calculations!$M153,0),IF($P155=2005,OFFSET('2005'!L$1,Calculations!$M153,0),IF($P155=2006,OFFSET('2006'!L$1,Calculations!$M153,0),IF($P155=2007,OFFSET('2007'!L$1,Calculations!$M153,0),IF($P155=2008,OFFSET('2008'!L$1,Calculations!$M153,0),IF($P155=2009,OFFSET('2009'!L$1,Calculations!$M153,0),IF($P155=2010,OFFSET('2010'!L$1,Calculations!$M153,0),IF($P155=2011,OFFSET('2011'!L$1,Calculations!$M153,0),IF($P155=2012,OFFSET('2012'!L$1,Calculations!$M153,0),IF($P155=2013,OFFSET('2013'!L$1,Calculations!$M153,0),IF($P155=2014,OFFSET('2014'!L$1,Calculations!$M153,0),IF($P155=2015,OFFSET('2015'!L$1,Calculations!$M153,0),IF($P155=2016,OFFSET('2016'!L$1,Calculations!$M153,0),IF($P155=2017,OFFSET('2017'!L$1,Calculations!$M153,0),0))))))))))))))))</f>
        <v>0.19337495681427655</v>
      </c>
      <c r="CY155" s="31">
        <f ca="1">IF($P155=2002,OFFSET('2002'!M$1,Calculations!$M153,0),IF($P155=2003,OFFSET('2003'!M$1,Calculations!$M153,0),IF($P155=2004,OFFSET('2004'!M$1,Calculations!$M153,0),IF($P155=2005,OFFSET('2005'!M$1,Calculations!$M153,0),IF($P155=2006,OFFSET('2006'!M$1,Calculations!$M153,0),IF($P155=2007,OFFSET('2007'!M$1,Calculations!$M153,0),IF($P155=2008,OFFSET('2008'!M$1,Calculations!$M153,0),IF($P155=2009,OFFSET('2009'!M$1,Calculations!$M153,0),IF($P155=2010,OFFSET('2010'!M$1,Calculations!$M153,0),IF($P155=2011,OFFSET('2011'!M$1,Calculations!$M153,0),IF($P155=2012,OFFSET('2012'!M$1,Calculations!$M153,0),IF($P155=2013,OFFSET('2013'!M$1,Calculations!$M153,0),IF($P155=2014,OFFSET('2014'!M$1,Calculations!$M153,0),IF($P155=2015,OFFSET('2015'!M$1,Calculations!$M153,0),IF($P155=2016,OFFSET('2016'!M$1,Calculations!$M153,0),IF($P155=2017,OFFSET('2017'!M$1,Calculations!$M153,0),0))))))))))))))))</f>
        <v>5.2520608739478523E-2</v>
      </c>
      <c r="CZ155" s="31">
        <f ca="1">IF($P155=2002,OFFSET('2002'!N$1,Calculations!$M153,0),IF($P155=2003,OFFSET('2003'!N$1,Calculations!$M153,0),IF($P155=2004,OFFSET('2004'!N$1,Calculations!$M153,0),IF($P155=2005,OFFSET('2005'!N$1,Calculations!$M153,0),IF($P155=2006,OFFSET('2006'!N$1,Calculations!$M153,0),IF($P155=2007,OFFSET('2007'!N$1,Calculations!$M153,0),IF($P155=2008,OFFSET('2008'!N$1,Calculations!$M153,0),IF($P155=2009,OFFSET('2009'!N$1,Calculations!$M153,0),IF($P155=2010,OFFSET('2010'!N$1,Calculations!$M153,0),IF($P155=2011,OFFSET('2011'!N$1,Calculations!$M153,0),IF($P155=2012,OFFSET('2012'!N$1,Calculations!$M153,0),IF($P155=2013,OFFSET('2013'!N$1,Calculations!$M153,0),IF($P155=2014,OFFSET('2014'!N$1,Calculations!$M153,0),IF($P155=2015,OFFSET('2015'!N$1,Calculations!$M153,0),IF($P155=2016,OFFSET('2016'!N$1,Calculations!$M153,0),IF($P155=2017,OFFSET('2017'!N$1,Calculations!$M153,0),0))))))))))))))))</f>
        <v>3.7106243620475959E-2</v>
      </c>
      <c r="DA155" s="31">
        <f ca="1">IF($P155=2002,OFFSET('2002'!O$1,Calculations!$M153,0),IF($P155=2003,OFFSET('2003'!O$1,Calculations!$M153,0),IF($P155=2004,OFFSET('2004'!O$1,Calculations!$M153,0),IF($P155=2005,OFFSET('2005'!O$1,Calculations!$M153,0),IF($P155=2006,OFFSET('2006'!O$1,Calculations!$M153,0),IF($P155=2007,OFFSET('2007'!O$1,Calculations!$M153,0),IF($P155=2008,OFFSET('2008'!O$1,Calculations!$M153,0),IF($P155=2009,OFFSET('2009'!O$1,Calculations!$M153,0),IF($P155=2010,OFFSET('2010'!O$1,Calculations!$M153,0),IF($P155=2011,OFFSET('2011'!O$1,Calculations!$M153,0),IF($P155=2012,OFFSET('2012'!O$1,Calculations!$M153,0),IF($P155=2013,OFFSET('2013'!O$1,Calculations!$M153,0),IF($P155=2014,OFFSET('2014'!O$1,Calculations!$M153,0),IF($P155=2015,OFFSET('2015'!O$1,Calculations!$M153,0),IF($P155=2016,OFFSET('2016'!O$1,Calculations!$M153,0),IF($P155=2017,OFFSET('2017'!O$1,Calculations!$M153,0),0))))))))))))))))</f>
        <v>0.36612994952897493</v>
      </c>
      <c r="DB155" s="31">
        <f ca="1">IF($P155=2002,OFFSET('2002'!P$1,Calculations!$M153,0),IF($P155=2003,OFFSET('2003'!P$1,Calculations!$M153,0),IF($P155=2004,OFFSET('2004'!P$1,Calculations!$M153,0),IF($P155=2005,OFFSET('2005'!P$1,Calculations!$M153,0),IF($P155=2006,OFFSET('2006'!P$1,Calculations!$M153,0),IF($P155=2007,OFFSET('2007'!P$1,Calculations!$M153,0),IF($P155=2008,OFFSET('2008'!P$1,Calculations!$M153,0),IF($P155=2009,OFFSET('2009'!P$1,Calculations!$M153,0),IF($P155=2010,OFFSET('2010'!P$1,Calculations!$M153,0),IF($P155=2011,OFFSET('2011'!P$1,Calculations!$M153,0),IF($P155=2012,OFFSET('2012'!P$1,Calculations!$M153,0),IF($P155=2013,OFFSET('2013'!P$1,Calculations!$M153,0),IF($P155=2014,OFFSET('2014'!P$1,Calculations!$M153,0),IF($P155=2015,OFFSET('2015'!P$1,Calculations!$M153,0),IF($P155=2016,OFFSET('2016'!P$1,Calculations!$M153,0),IF($P155=2017,OFFSET('2017'!P$1,Calculations!$M153,0),0))))))))))))))))</f>
        <v>9.2425391148320617E-4</v>
      </c>
      <c r="DC155" s="34">
        <f ca="1">IF($P155=2002,OFFSET('2002'!Q$1,Calculations!$M153,0),IF($P155=2003,OFFSET('2003'!Q$1,Calculations!$M153,0),IF($P155=2004,OFFSET('2004'!Q$1,Calculations!$M153,0),IF($P155=2005,OFFSET('2005'!Q$1,Calculations!$M153,0),IF($P155=2006,OFFSET('2006'!Q$1,Calculations!$M153,0),IF($P155=2007,OFFSET('2007'!Q$1,Calculations!$M153,0),IF($P155=2008,OFFSET('2008'!Q$1,Calculations!$M153,0),IF($P155=2009,OFFSET('2009'!Q$1,Calculations!$M153,0),IF($P155=2010,OFFSET('2010'!Q$1,Calculations!$M153,0),IF($P155=2011,OFFSET('2011'!Q$1,Calculations!$M153,0),IF($P155=2012,OFFSET('2012'!Q$1,Calculations!$M153,0),IF($P155=2013,OFFSET('2013'!Q$1,Calculations!$M153,0),IF($P155=2014,OFFSET('2014'!Q$1,Calculations!$M153,0),IF($P155=2015,OFFSET('2015'!Q$1,Calculations!$M153,0),IF($P155=2016,OFFSET('2016'!Q$1,Calculations!$M153,0),IF($P155=2017,OFFSET('2017'!Q$1,Calculations!$M153,0),0))))))))))))))))</f>
        <v>1</v>
      </c>
      <c r="DD155" s="14">
        <v>-8.0546364983694496E-2</v>
      </c>
      <c r="DE155" s="14">
        <v>-7.8097770515555789E-2</v>
      </c>
      <c r="DF155" s="14">
        <v>-5.0987357351504455E-2</v>
      </c>
      <c r="DG155" s="14">
        <v>-2.4828398608665914E-2</v>
      </c>
      <c r="DH155" s="14">
        <v>-2.0037646189569793E-2</v>
      </c>
      <c r="DI155" s="14">
        <v>-5.4160652419153972E-2</v>
      </c>
      <c r="DJ155" s="14">
        <v>-9.16402610982604E-2</v>
      </c>
      <c r="DK155" s="14">
        <v>-3.7996752960167399E-2</v>
      </c>
      <c r="DL155" s="14">
        <v>-9.4641171836427423E-2</v>
      </c>
      <c r="DM155" s="14">
        <v>-7.9027904823209233E-2</v>
      </c>
      <c r="DN155" s="14">
        <v>-1.9631978043192187E-2</v>
      </c>
      <c r="DO155" s="51">
        <v>-7.1097082396655589E-2</v>
      </c>
      <c r="DQ155" s="154">
        <f t="shared" ca="1" si="277"/>
        <v>-7.8843858584815102E-2</v>
      </c>
      <c r="DR155" s="154">
        <f t="shared" ca="1" si="278"/>
        <v>-5.9584473545275039E-2</v>
      </c>
      <c r="DS155" s="154">
        <f t="shared" ca="1" si="279"/>
        <v>-6.5717178391379624E-2</v>
      </c>
      <c r="DT155" s="154">
        <f t="shared" ca="1" si="280"/>
        <v>-6.6717851047662619E-2</v>
      </c>
      <c r="DU155" s="154">
        <f t="shared" ca="1" si="281"/>
        <v>-6.9539739001703876E-2</v>
      </c>
      <c r="DV155" s="154">
        <f t="shared" ca="1" si="282"/>
        <v>-6.1035369701508572E-2</v>
      </c>
      <c r="DW155" s="154">
        <f t="shared" ca="1" si="283"/>
        <v>-7.0674244105047537E-2</v>
      </c>
      <c r="DX155" s="48">
        <f t="shared" ca="1" si="284"/>
        <v>4.2283829160805197E-4</v>
      </c>
      <c r="DY155" s="36">
        <f t="shared" ca="1" si="285"/>
        <v>-8.1696144797675646E-3</v>
      </c>
      <c r="DZ155" s="36">
        <f t="shared" ca="1" si="286"/>
        <v>1.1089770559772498E-2</v>
      </c>
      <c r="EA155" s="36">
        <f t="shared" ca="1" si="287"/>
        <v>4.957065713667913E-3</v>
      </c>
      <c r="EB155" s="36">
        <f t="shared" ca="1" si="288"/>
        <v>3.9563930573849188E-3</v>
      </c>
      <c r="EC155" s="36">
        <f t="shared" ca="1" si="289"/>
        <v>1.1345051033436609E-3</v>
      </c>
      <c r="ED155" s="33">
        <f t="shared" ca="1" si="290"/>
        <v>9.6388744035389648E-3</v>
      </c>
      <c r="EE155" s="37">
        <f t="shared" ca="1" si="290"/>
        <v>0</v>
      </c>
      <c r="EF155" s="27">
        <f t="shared" ca="1" si="250"/>
        <v>0.92115614141518487</v>
      </c>
      <c r="EG155" s="27">
        <f t="shared" ca="1" si="251"/>
        <v>0.94041552645472493</v>
      </c>
      <c r="EH155" s="27">
        <f t="shared" ca="1" si="252"/>
        <v>0.93428282160862042</v>
      </c>
      <c r="EI155" s="27">
        <f t="shared" ca="1" si="253"/>
        <v>0.93328214895233741</v>
      </c>
      <c r="EJ155" s="27">
        <f t="shared" ca="1" si="254"/>
        <v>0.93046026099829615</v>
      </c>
      <c r="EK155" s="27">
        <f t="shared" ca="1" si="255"/>
        <v>0.93896463029849142</v>
      </c>
      <c r="EL155" s="27">
        <f t="shared" ca="1" si="256"/>
        <v>0.92932575589495248</v>
      </c>
      <c r="EM155" s="44">
        <f t="shared" si="257"/>
        <v>0.92890291760334442</v>
      </c>
      <c r="EN155" s="38">
        <f t="shared" ca="1" si="258"/>
        <v>519.73919946408012</v>
      </c>
      <c r="EO155" s="38">
        <f t="shared" ca="1" si="259"/>
        <v>564.54159830738433</v>
      </c>
      <c r="EP155" s="38">
        <f t="shared" ca="1" si="260"/>
        <v>552.60031695737268</v>
      </c>
      <c r="EQ155" s="38">
        <f t="shared" ca="1" si="261"/>
        <v>490.05549157022807</v>
      </c>
      <c r="ER155" s="38">
        <f t="shared" ca="1" si="262"/>
        <v>527.55937024391017</v>
      </c>
      <c r="ES155" s="38">
        <f t="shared" ca="1" si="263"/>
        <v>380.70438805609024</v>
      </c>
      <c r="ET155" s="57">
        <f t="shared" ca="1" si="264"/>
        <v>526.77651825987391</v>
      </c>
      <c r="EU155" s="39">
        <f t="shared" si="265"/>
        <v>527.28421839940131</v>
      </c>
      <c r="EV155" s="45">
        <f t="shared" ca="1" si="291"/>
        <v>-0.50770013952740101</v>
      </c>
      <c r="EW155" s="60">
        <f t="shared" si="292"/>
        <v>0.9194536350163055</v>
      </c>
      <c r="EX155" s="60">
        <f t="shared" si="293"/>
        <v>0.92190222948444422</v>
      </c>
      <c r="EY155" s="60">
        <f t="shared" si="294"/>
        <v>0.9490126426484955</v>
      </c>
      <c r="EZ155" s="60">
        <f t="shared" si="295"/>
        <v>0.97517160139133408</v>
      </c>
      <c r="FA155" s="60">
        <f t="shared" si="296"/>
        <v>0.97996235381043018</v>
      </c>
      <c r="FB155" s="60">
        <f t="shared" si="297"/>
        <v>0.94583934758084598</v>
      </c>
      <c r="FC155" s="60">
        <f t="shared" si="298"/>
        <v>0.9083597389017396</v>
      </c>
      <c r="FD155" s="60">
        <f t="shared" si="299"/>
        <v>0.96200324703983264</v>
      </c>
      <c r="FE155" s="60">
        <f t="shared" si="300"/>
        <v>0.9053588281635726</v>
      </c>
      <c r="FF155" s="60">
        <f t="shared" si="301"/>
        <v>0.92097209517679079</v>
      </c>
      <c r="FG155" s="44">
        <f t="shared" si="302"/>
        <v>0.98036802195680783</v>
      </c>
      <c r="FH155" s="38">
        <f t="shared" si="266"/>
        <v>425.19815301329555</v>
      </c>
      <c r="FI155" s="38">
        <f t="shared" si="267"/>
        <v>285.789524440962</v>
      </c>
      <c r="FJ155" s="38">
        <f t="shared" si="268"/>
        <v>352.4803774887784</v>
      </c>
      <c r="FK155" s="38">
        <f t="shared" si="269"/>
        <v>730.51141366378602</v>
      </c>
      <c r="FL155" s="38">
        <f t="shared" si="270"/>
        <v>822.4027711091303</v>
      </c>
      <c r="FM155" s="38">
        <f t="shared" si="271"/>
        <v>462.99371845204655</v>
      </c>
      <c r="FN155" s="38">
        <f t="shared" si="272"/>
        <v>564.69861124790646</v>
      </c>
      <c r="FO155" s="38">
        <f t="shared" si="273"/>
        <v>490.84221327721684</v>
      </c>
      <c r="FP155" s="38">
        <f t="shared" si="274"/>
        <v>426.18996019460388</v>
      </c>
      <c r="FQ155" s="38">
        <f t="shared" si="275"/>
        <v>911.75001863307625</v>
      </c>
      <c r="FR155" s="59">
        <f t="shared" si="276"/>
        <v>553.21815622800807</v>
      </c>
      <c r="FS155" s="2">
        <f t="shared" ca="1" si="303"/>
        <v>-8.8297730122799799E-3</v>
      </c>
      <c r="FT155" s="2">
        <f t="shared" ca="1" si="304"/>
        <v>1.1862497457944814E-2</v>
      </c>
      <c r="FU155" s="2">
        <f t="shared" ca="1" si="305"/>
        <v>5.3198697026119318E-3</v>
      </c>
      <c r="FV155" s="2">
        <f t="shared" ca="1" si="306"/>
        <v>4.2482360322216549E-3</v>
      </c>
      <c r="FW155" s="2">
        <f t="shared" ca="1" si="307"/>
        <v>1.2200384708389415E-3</v>
      </c>
      <c r="FX155" s="19">
        <f t="shared" ca="1" si="308"/>
        <v>1.0318481534117113E-2</v>
      </c>
      <c r="FY155" s="13">
        <f t="shared" ca="1" si="309"/>
        <v>0</v>
      </c>
      <c r="FZ155" s="2">
        <f t="shared" ca="1" si="310"/>
        <v>-8.2125722443453092E-2</v>
      </c>
      <c r="GA155" s="2">
        <f t="shared" ca="1" si="311"/>
        <v>-6.1433451973228421E-2</v>
      </c>
      <c r="GB155" s="2">
        <f t="shared" ca="1" si="312"/>
        <v>-6.7976079728561262E-2</v>
      </c>
      <c r="GC155" s="2">
        <f t="shared" ca="1" si="313"/>
        <v>-6.9047713398951535E-2</v>
      </c>
      <c r="GD155" s="2">
        <f t="shared" ca="1" si="314"/>
        <v>-7.2075910960334277E-2</v>
      </c>
      <c r="GE155" s="2">
        <f t="shared" ca="1" si="315"/>
        <v>-6.2977467897056147E-2</v>
      </c>
      <c r="GF155" s="2">
        <f t="shared" ca="1" si="316"/>
        <v>-7.3295949431173166E-2</v>
      </c>
      <c r="GG155" s="13">
        <f t="shared" si="317"/>
        <v>-7.3751047670627207E-2</v>
      </c>
      <c r="GH155" s="2">
        <f t="shared" si="318"/>
        <v>-8.3975660334923513E-2</v>
      </c>
      <c r="GI155" s="2">
        <f t="shared" si="319"/>
        <v>-8.1316102822291306E-2</v>
      </c>
      <c r="GJ155" s="2">
        <f t="shared" si="320"/>
        <v>-5.2333158386663248E-2</v>
      </c>
      <c r="GK155" s="2">
        <f t="shared" si="321"/>
        <v>-2.5141822043714658E-2</v>
      </c>
      <c r="GL155" s="2">
        <f t="shared" si="322"/>
        <v>-2.0241122534527332E-2</v>
      </c>
      <c r="GM155" s="2">
        <f t="shared" si="323"/>
        <v>-5.5682547205020624E-2</v>
      </c>
      <c r="GN155" s="2">
        <f t="shared" si="324"/>
        <v>-9.6114790624897736E-2</v>
      </c>
      <c r="GO155" s="2">
        <f t="shared" si="325"/>
        <v>-3.8737453020845546E-2</v>
      </c>
      <c r="GP155" s="2">
        <f t="shared" si="326"/>
        <v>-9.9423918657297258E-2</v>
      </c>
      <c r="GQ155" s="2">
        <f t="shared" si="327"/>
        <v>-8.2325541582371403E-2</v>
      </c>
      <c r="GR155" s="2">
        <f t="shared" si="328"/>
        <v>-1.9827245203253911E-2</v>
      </c>
    </row>
    <row r="156" spans="1:200">
      <c r="A156" s="69">
        <v>151</v>
      </c>
      <c r="B156" s="69">
        <v>152</v>
      </c>
      <c r="C156" s="69">
        <v>153</v>
      </c>
      <c r="D156" s="69">
        <v>154</v>
      </c>
      <c r="E156" s="69">
        <v>155</v>
      </c>
      <c r="F156" s="69">
        <v>156</v>
      </c>
      <c r="G156" s="69">
        <v>157</v>
      </c>
      <c r="H156" s="69">
        <v>158</v>
      </c>
      <c r="I156" s="69">
        <v>159</v>
      </c>
      <c r="J156" s="69">
        <v>160</v>
      </c>
      <c r="K156" s="69">
        <v>161</v>
      </c>
      <c r="L156" s="69">
        <v>162</v>
      </c>
      <c r="M156" s="69">
        <v>163</v>
      </c>
      <c r="O156" s="15">
        <v>42248</v>
      </c>
      <c r="P156" s="21">
        <v>2015</v>
      </c>
      <c r="Q156" s="19">
        <f ca="1">IF($P156=2002,OFFSET('2002'!K$1,Calculations!$A154,0),IF($P156=2003,OFFSET('2003'!K$1,Calculations!$A154,0),IF($P156=2004,OFFSET('2004'!K$1,Calculations!$A154,0),IF($P156=2005,OFFSET('2005'!K$1,Calculations!$A154,0),IF($P156=2006,OFFSET('2006'!K$1,Calculations!$A154,0),IF($P156=2007,OFFSET('2007'!K$1,Calculations!$A154,0),IF($P156=2008,OFFSET('2008'!K$1,Calculations!$A154,0),IF($P156=2009,OFFSET('2009'!K$1,Calculations!$A154,0),IF($P156=2010,OFFSET('2010'!K$1,Calculations!$A154,0),IF($P156=2011,OFFSET('2011'!K$1,Calculations!$A154,0),IF($P156=2012,OFFSET('2012'!K$1,Calculations!$A154,0),IF($P156=2013,OFFSET('2013'!K$1,Calculations!$A154,0),IF($P156=2014,OFFSET('2014'!K$1,Calculations!$A154,0),IF($P156=2015,OFFSET('2015'!K$1,Calculations!$A154,0),IF($P156=2016,OFFSET('2016'!K$1,Calculations!$A154,0),IF($P156=2017,OFFSET('2017'!K$1,Calculations!$A154,0),0))))))))))))))))</f>
        <v>0.46310151814480371</v>
      </c>
      <c r="R156" s="19">
        <f ca="1">IF($P156=2002,OFFSET('2002'!L$1,Calculations!$A154,0),IF($P156=2003,OFFSET('2003'!L$1,Calculations!$A154,0),IF($P156=2004,OFFSET('2004'!L$1,Calculations!$A154,0),IF($P156=2005,OFFSET('2005'!L$1,Calculations!$A154,0),IF($P156=2006,OFFSET('2006'!L$1,Calculations!$A154,0),IF($P156=2007,OFFSET('2007'!L$1,Calculations!$A154,0),IF($P156=2008,OFFSET('2008'!L$1,Calculations!$A154,0),IF($P156=2009,OFFSET('2009'!L$1,Calculations!$A154,0),IF($P156=2010,OFFSET('2010'!L$1,Calculations!$A154,0),IF($P156=2011,OFFSET('2011'!L$1,Calculations!$A154,0),IF($P156=2012,OFFSET('2012'!L$1,Calculations!$A154,0),IF($P156=2013,OFFSET('2013'!L$1,Calculations!$A154,0),IF($P156=2014,OFFSET('2014'!L$1,Calculations!$A154,0),IF($P156=2015,OFFSET('2015'!L$1,Calculations!$A154,0),IF($P156=2016,OFFSET('2016'!L$1,Calculations!$A154,0),IF($P156=2017,OFFSET('2017'!L$1,Calculations!$A154,0),0))))))))))))))))</f>
        <v>0.1194505175025334</v>
      </c>
      <c r="S156" s="19">
        <f ca="1">IF($P156=2002,OFFSET('2002'!M$1,Calculations!$A154,0),IF($P156=2003,OFFSET('2003'!M$1,Calculations!$A154,0),IF($P156=2004,OFFSET('2004'!M$1,Calculations!$A154,0),IF($P156=2005,OFFSET('2005'!M$1,Calculations!$A154,0),IF($P156=2006,OFFSET('2006'!M$1,Calculations!$A154,0),IF($P156=2007,OFFSET('2007'!M$1,Calculations!$A154,0),IF($P156=2008,OFFSET('2008'!M$1,Calculations!$A154,0),IF($P156=2009,OFFSET('2009'!M$1,Calculations!$A154,0),IF($P156=2010,OFFSET('2010'!M$1,Calculations!$A154,0),IF($P156=2011,OFFSET('2011'!M$1,Calculations!$A154,0),IF($P156=2012,OFFSET('2012'!M$1,Calculations!$A154,0),IF($P156=2013,OFFSET('2013'!M$1,Calculations!$A154,0),IF($P156=2014,OFFSET('2014'!M$1,Calculations!$A154,0),IF($P156=2015,OFFSET('2015'!M$1,Calculations!$A154,0),IF($P156=2016,OFFSET('2016'!M$1,Calculations!$A154,0),IF($P156=2017,OFFSET('2017'!M$1,Calculations!$A154,0),0))))))))))))))))</f>
        <v>0.19115709303024031</v>
      </c>
      <c r="T156" s="19">
        <f ca="1">IF($P156=2002,OFFSET('2002'!N$1,Calculations!$A154,0),IF($P156=2003,OFFSET('2003'!N$1,Calculations!$A154,0),IF($P156=2004,OFFSET('2004'!N$1,Calculations!$A154,0),IF($P156=2005,OFFSET('2005'!N$1,Calculations!$A154,0),IF($P156=2006,OFFSET('2006'!N$1,Calculations!$A154,0),IF($P156=2007,OFFSET('2007'!N$1,Calculations!$A154,0),IF($P156=2008,OFFSET('2008'!N$1,Calculations!$A154,0),IF($P156=2009,OFFSET('2009'!N$1,Calculations!$A154,0),IF($P156=2010,OFFSET('2010'!N$1,Calculations!$A154,0),IF($P156=2011,OFFSET('2011'!N$1,Calculations!$A154,0),IF($P156=2012,OFFSET('2012'!N$1,Calculations!$A154,0),IF($P156=2013,OFFSET('2013'!N$1,Calculations!$A154,0),IF($P156=2014,OFFSET('2014'!N$1,Calculations!$A154,0),IF($P156=2015,OFFSET('2015'!N$1,Calculations!$A154,0),IF($P156=2016,OFFSET('2016'!N$1,Calculations!$A154,0),IF($P156=2017,OFFSET('2017'!N$1,Calculations!$A154,0),0))))))))))))))))</f>
        <v>0.22987204504639291</v>
      </c>
      <c r="U156" s="19">
        <f ca="1">IF($P156=2002,OFFSET('2002'!O$1,Calculations!$A154,0),IF($P156=2003,OFFSET('2003'!O$1,Calculations!$A154,0),IF($P156=2004,OFFSET('2004'!O$1,Calculations!$A154,0),IF($P156=2005,OFFSET('2005'!O$1,Calculations!$A154,0),IF($P156=2006,OFFSET('2006'!O$1,Calculations!$A154,0),IF($P156=2007,OFFSET('2007'!O$1,Calculations!$A154,0),IF($P156=2008,OFFSET('2008'!O$1,Calculations!$A154,0),IF($P156=2009,OFFSET('2009'!O$1,Calculations!$A154,0),IF($P156=2010,OFFSET('2010'!O$1,Calculations!$A154,0),IF($P156=2011,OFFSET('2011'!O$1,Calculations!$A154,0),IF($P156=2012,OFFSET('2012'!O$1,Calculations!$A154,0),IF($P156=2013,OFFSET('2013'!O$1,Calculations!$A154,0),IF($P156=2014,OFFSET('2014'!O$1,Calculations!$A154,0),IF($P156=2015,OFFSET('2015'!O$1,Calculations!$A154,0),IF($P156=2016,OFFSET('2016'!O$1,Calculations!$A154,0),IF($P156=2017,OFFSET('2017'!O$1,Calculations!$A154,0),0))))))))))))))))</f>
        <v>0.28982159419179893</v>
      </c>
      <c r="V156" s="19">
        <f ca="1">IF($P156=2002,OFFSET('2002'!P$1,Calculations!$A154,0),IF($P156=2003,OFFSET('2003'!P$1,Calculations!$A154,0),IF($P156=2004,OFFSET('2004'!P$1,Calculations!$A154,0),IF($P156=2005,OFFSET('2005'!P$1,Calculations!$A154,0),IF($P156=2006,OFFSET('2006'!P$1,Calculations!$A154,0),IF($P156=2007,OFFSET('2007'!P$1,Calculations!$A154,0),IF($P156=2008,OFFSET('2008'!P$1,Calculations!$A154,0),IF($P156=2009,OFFSET('2009'!P$1,Calculations!$A154,0),IF($P156=2010,OFFSET('2010'!P$1,Calculations!$A154,0),IF($P156=2011,OFFSET('2011'!P$1,Calculations!$A154,0),IF($P156=2012,OFFSET('2012'!P$1,Calculations!$A154,0),IF($P156=2013,OFFSET('2013'!P$1,Calculations!$A154,0),IF($P156=2014,OFFSET('2014'!P$1,Calculations!$A154,0),IF($P156=2015,OFFSET('2015'!P$1,Calculations!$A154,0),IF($P156=2016,OFFSET('2016'!P$1,Calculations!$A154,0),IF($P156=2017,OFFSET('2017'!P$1,Calculations!$A154,0),0))))))))))))))))</f>
        <v>0.16724251812895197</v>
      </c>
      <c r="W156" s="13">
        <f ca="1">IF($P156=2002,OFFSET('2002'!Q$1,Calculations!$A154,0),IF($P156=2003,OFFSET('2003'!Q$1,Calculations!$A154,0),IF($P156=2004,OFFSET('2004'!Q$1,Calculations!$A154,0),IF($P156=2005,OFFSET('2005'!Q$1,Calculations!$A154,0),IF($P156=2006,OFFSET('2006'!Q$1,Calculations!$A154,0),IF($P156=2007,OFFSET('2007'!Q$1,Calculations!$A154,0),IF($P156=2008,OFFSET('2008'!Q$1,Calculations!$A154,0),IF($P156=2009,OFFSET('2009'!Q$1,Calculations!$A154,0),IF($P156=2010,OFFSET('2010'!Q$1,Calculations!$A154,0),IF($P156=2011,OFFSET('2011'!Q$1,Calculations!$A154,0),IF($P156=2012,OFFSET('2012'!Q$1,Calculations!$A154,0),IF($P156=2013,OFFSET('2013'!Q$1,Calculations!$A154,0),IF($P156=2014,OFFSET('2014'!Q$1,Calculations!$A154,0),IF($P156=2015,OFFSET('2015'!Q$1,Calculations!$A154,0),IF($P156=2016,OFFSET('2016'!Q$1,Calculations!$A154,0),IF($P156=2017,OFFSET('2017'!Q$1,Calculations!$A154,0),0))))))))))))))))</f>
        <v>0.30936936978419177</v>
      </c>
      <c r="X156" s="31">
        <f ca="1">IF($P156=2002,OFFSET('2002'!K$1,Calculations!$B154,0),IF($P156=2003,OFFSET('2003'!K$1,Calculations!$B154,0),IF($P156=2004,OFFSET('2004'!K$1,Calculations!$B154,0),IF($P156=2005,OFFSET('2005'!K$1,Calculations!$B154,0),IF($P156=2006,OFFSET('2006'!K$1,Calculations!$B154,0),IF($P156=2007,OFFSET('2007'!K$1,Calculations!$B154,0),IF($P156=2008,OFFSET('2008'!K$1,Calculations!$B154,0),IF($P156=2009,OFFSET('2009'!K$1,Calculations!$B154,0),IF($P156=2010,OFFSET('2010'!K$1,Calculations!$B154,0),IF($P156=2011,OFFSET('2011'!K$1,Calculations!$B154,0),IF($P156=2012,OFFSET('2012'!K$1,Calculations!$B154,0),IF($P156=2013,OFFSET('2013'!K$1,Calculations!$B154,0),IF($P156=2014,OFFSET('2014'!K$1,Calculations!$B154,0),IF($P156=2015,OFFSET('2015'!K$1,Calculations!$B154,0),IF($P156=2016,OFFSET('2016'!K$1,Calculations!$B154,0),IF($P156=2017,OFFSET('2017'!K$1,Calculations!$B154,0),0))))))))))))))))</f>
        <v>0.10350110072003846</v>
      </c>
      <c r="Y156" s="31">
        <f ca="1">IF($P156=2002,OFFSET('2002'!L$1,Calculations!$B154,0),IF($P156=2003,OFFSET('2003'!L$1,Calculations!$B154,0),IF($P156=2004,OFFSET('2004'!L$1,Calculations!$B154,0),IF($P156=2005,OFFSET('2005'!L$1,Calculations!$B154,0),IF($P156=2006,OFFSET('2006'!L$1,Calculations!$B154,0),IF($P156=2007,OFFSET('2007'!L$1,Calculations!$B154,0),IF($P156=2008,OFFSET('2008'!L$1,Calculations!$B154,0),IF($P156=2009,OFFSET('2009'!L$1,Calculations!$B154,0),IF($P156=2010,OFFSET('2010'!L$1,Calculations!$B154,0),IF($P156=2011,OFFSET('2011'!L$1,Calculations!$B154,0),IF($P156=2012,OFFSET('2012'!L$1,Calculations!$B154,0),IF($P156=2013,OFFSET('2013'!L$1,Calculations!$B154,0),IF($P156=2014,OFFSET('2014'!L$1,Calculations!$B154,0),IF($P156=2015,OFFSET('2015'!L$1,Calculations!$B154,0),IF($P156=2016,OFFSET('2016'!L$1,Calculations!$B154,0),IF($P156=2017,OFFSET('2017'!L$1,Calculations!$B154,0),0))))))))))))))))</f>
        <v>3.0155538993287715E-2</v>
      </c>
      <c r="Z156" s="31">
        <f ca="1">IF($P156=2002,OFFSET('2002'!M$1,Calculations!$B154,0),IF($P156=2003,OFFSET('2003'!M$1,Calculations!$B154,0),IF($P156=2004,OFFSET('2004'!M$1,Calculations!$B154,0),IF($P156=2005,OFFSET('2005'!M$1,Calculations!$B154,0),IF($P156=2006,OFFSET('2006'!M$1,Calculations!$B154,0),IF($P156=2007,OFFSET('2007'!M$1,Calculations!$B154,0),IF($P156=2008,OFFSET('2008'!M$1,Calculations!$B154,0),IF($P156=2009,OFFSET('2009'!M$1,Calculations!$B154,0),IF($P156=2010,OFFSET('2010'!M$1,Calculations!$B154,0),IF($P156=2011,OFFSET('2011'!M$1,Calculations!$B154,0),IF($P156=2012,OFFSET('2012'!M$1,Calculations!$B154,0),IF($P156=2013,OFFSET('2013'!M$1,Calculations!$B154,0),IF($P156=2014,OFFSET('2014'!M$1,Calculations!$B154,0),IF($P156=2015,OFFSET('2015'!M$1,Calculations!$B154,0),IF($P156=2016,OFFSET('2016'!M$1,Calculations!$B154,0),IF($P156=2017,OFFSET('2017'!M$1,Calculations!$B154,0),0))))))))))))))))</f>
        <v>0.13490979331740968</v>
      </c>
      <c r="AA156" s="31">
        <f ca="1">IF($P156=2002,OFFSET('2002'!N$1,Calculations!$B154,0),IF($P156=2003,OFFSET('2003'!N$1,Calculations!$B154,0),IF($P156=2004,OFFSET('2004'!N$1,Calculations!$B154,0),IF($P156=2005,OFFSET('2005'!N$1,Calculations!$B154,0),IF($P156=2006,OFFSET('2006'!N$1,Calculations!$B154,0),IF($P156=2007,OFFSET('2007'!N$1,Calculations!$B154,0),IF($P156=2008,OFFSET('2008'!N$1,Calculations!$B154,0),IF($P156=2009,OFFSET('2009'!N$1,Calculations!$B154,0),IF($P156=2010,OFFSET('2010'!N$1,Calculations!$B154,0),IF($P156=2011,OFFSET('2011'!N$1,Calculations!$B154,0),IF($P156=2012,OFFSET('2012'!N$1,Calculations!$B154,0),IF($P156=2013,OFFSET('2013'!N$1,Calculations!$B154,0),IF($P156=2014,OFFSET('2014'!N$1,Calculations!$B154,0),IF($P156=2015,OFFSET('2015'!N$1,Calculations!$B154,0),IF($P156=2016,OFFSET('2016'!N$1,Calculations!$B154,0),IF($P156=2017,OFFSET('2017'!N$1,Calculations!$B154,0),0))))))))))))))))</f>
        <v>7.7908292990611916E-2</v>
      </c>
      <c r="AB156" s="31">
        <f ca="1">IF($P156=2002,OFFSET('2002'!O$1,Calculations!$B154,0),IF($P156=2003,OFFSET('2003'!O$1,Calculations!$B154,0),IF($P156=2004,OFFSET('2004'!O$1,Calculations!$B154,0),IF($P156=2005,OFFSET('2005'!O$1,Calculations!$B154,0),IF($P156=2006,OFFSET('2006'!O$1,Calculations!$B154,0),IF($P156=2007,OFFSET('2007'!O$1,Calculations!$B154,0),IF($P156=2008,OFFSET('2008'!O$1,Calculations!$B154,0),IF($P156=2009,OFFSET('2009'!O$1,Calculations!$B154,0),IF($P156=2010,OFFSET('2010'!O$1,Calculations!$B154,0),IF($P156=2011,OFFSET('2011'!O$1,Calculations!$B154,0),IF($P156=2012,OFFSET('2012'!O$1,Calculations!$B154,0),IF($P156=2013,OFFSET('2013'!O$1,Calculations!$B154,0),IF($P156=2014,OFFSET('2014'!O$1,Calculations!$B154,0),IF($P156=2015,OFFSET('2015'!O$1,Calculations!$B154,0),IF($P156=2016,OFFSET('2016'!O$1,Calculations!$B154,0),IF($P156=2017,OFFSET('2017'!O$1,Calculations!$B154,0),0))))))))))))))))</f>
        <v>0.10292692250600478</v>
      </c>
      <c r="AC156" s="31">
        <f ca="1">IF($P156=2002,OFFSET('2002'!P$1,Calculations!$B154,0),IF($P156=2003,OFFSET('2003'!P$1,Calculations!$B154,0),IF($P156=2004,OFFSET('2004'!P$1,Calculations!$B154,0),IF($P156=2005,OFFSET('2005'!P$1,Calculations!$B154,0),IF($P156=2006,OFFSET('2006'!P$1,Calculations!$B154,0),IF($P156=2007,OFFSET('2007'!P$1,Calculations!$B154,0),IF($P156=2008,OFFSET('2008'!P$1,Calculations!$B154,0),IF($P156=2009,OFFSET('2009'!P$1,Calculations!$B154,0),IF($P156=2010,OFFSET('2010'!P$1,Calculations!$B154,0),IF($P156=2011,OFFSET('2011'!P$1,Calculations!$B154,0),IF($P156=2012,OFFSET('2012'!P$1,Calculations!$B154,0),IF($P156=2013,OFFSET('2013'!P$1,Calculations!$B154,0),IF($P156=2014,OFFSET('2014'!P$1,Calculations!$B154,0),IF($P156=2015,OFFSET('2015'!P$1,Calculations!$B154,0),IF($P156=2016,OFFSET('2016'!P$1,Calculations!$B154,0),IF($P156=2017,OFFSET('2017'!P$1,Calculations!$B154,0),0))))))))))))))))</f>
        <v>4.5029555174591944E-2</v>
      </c>
      <c r="AD156" s="34">
        <f ca="1">IF($P156=2002,OFFSET('2002'!Q$1,Calculations!$B154,0),IF($P156=2003,OFFSET('2003'!Q$1,Calculations!$B154,0),IF($P156=2004,OFFSET('2004'!Q$1,Calculations!$B154,0),IF($P156=2005,OFFSET('2005'!Q$1,Calculations!$B154,0),IF($P156=2006,OFFSET('2006'!Q$1,Calculations!$B154,0),IF($P156=2007,OFFSET('2007'!Q$1,Calculations!$B154,0),IF($P156=2008,OFFSET('2008'!Q$1,Calculations!$B154,0),IF($P156=2009,OFFSET('2009'!Q$1,Calculations!$B154,0),IF($P156=2010,OFFSET('2010'!Q$1,Calculations!$B154,0),IF($P156=2011,OFFSET('2011'!Q$1,Calculations!$B154,0),IF($P156=2012,OFFSET('2012'!Q$1,Calculations!$B154,0),IF($P156=2013,OFFSET('2013'!Q$1,Calculations!$B154,0),IF($P156=2014,OFFSET('2014'!Q$1,Calculations!$B154,0),IF($P156=2015,OFFSET('2015'!Q$1,Calculations!$B154,0),IF($P156=2016,OFFSET('2016'!Q$1,Calculations!$B154,0),IF($P156=2017,OFFSET('2017'!Q$1,Calculations!$B154,0),0))))))))))))))))</f>
        <v>8.9652014473689853E-2</v>
      </c>
      <c r="AE156" s="31">
        <f ca="1">IF($P156=2002,OFFSET('2002'!K$1,Calculations!$C154,0),IF($P156=2003,OFFSET('2003'!K$1,Calculations!$C154,0),IF($P156=2004,OFFSET('2004'!K$1,Calculations!$C154,0),IF($P156=2005,OFFSET('2005'!K$1,Calculations!$C154,0),IF($P156=2006,OFFSET('2006'!K$1,Calculations!$C154,0),IF($P156=2007,OFFSET('2007'!K$1,Calculations!$C154,0),IF($P156=2008,OFFSET('2008'!K$1,Calculations!$C154,0),IF($P156=2009,OFFSET('2009'!K$1,Calculations!$C154,0),IF($P156=2010,OFFSET('2010'!K$1,Calculations!$C154,0),IF($P156=2011,OFFSET('2011'!K$1,Calculations!$C154,0),IF($P156=2012,OFFSET('2012'!K$1,Calculations!$C154,0),IF($P156=2013,OFFSET('2013'!K$1,Calculations!$C154,0),IF($P156=2014,OFFSET('2014'!K$1,Calculations!$C154,0),IF($P156=2015,OFFSET('2015'!K$1,Calculations!$C154,0),IF($P156=2016,OFFSET('2016'!K$1,Calculations!$C154,0),IF($P156=2017,OFFSET('2017'!K$1,Calculations!$C154,0),0))))))))))))))))</f>
        <v>2.2993981486519724E-2</v>
      </c>
      <c r="AF156" s="31">
        <f ca="1">IF($P156=2002,OFFSET('2002'!L$1,Calculations!$C154,0),IF($P156=2003,OFFSET('2003'!L$1,Calculations!$C154,0),IF($P156=2004,OFFSET('2004'!L$1,Calculations!$C154,0),IF($P156=2005,OFFSET('2005'!L$1,Calculations!$C154,0),IF($P156=2006,OFFSET('2006'!L$1,Calculations!$C154,0),IF($P156=2007,OFFSET('2007'!L$1,Calculations!$C154,0),IF($P156=2008,OFFSET('2008'!L$1,Calculations!$C154,0),IF($P156=2009,OFFSET('2009'!L$1,Calculations!$C154,0),IF($P156=2010,OFFSET('2010'!L$1,Calculations!$C154,0),IF($P156=2011,OFFSET('2011'!L$1,Calculations!$C154,0),IF($P156=2012,OFFSET('2012'!L$1,Calculations!$C154,0),IF($P156=2013,OFFSET('2013'!L$1,Calculations!$C154,0),IF($P156=2014,OFFSET('2014'!L$1,Calculations!$C154,0),IF($P156=2015,OFFSET('2015'!L$1,Calculations!$C154,0),IF($P156=2016,OFFSET('2016'!L$1,Calculations!$C154,0),IF($P156=2017,OFFSET('2017'!L$1,Calculations!$C154,0),0))))))))))))))))</f>
        <v>0.11820482231619243</v>
      </c>
      <c r="AG156" s="31">
        <f ca="1">IF($P156=2002,OFFSET('2002'!M$1,Calculations!$C154,0),IF($P156=2003,OFFSET('2003'!M$1,Calculations!$C154,0),IF($P156=2004,OFFSET('2004'!M$1,Calculations!$C154,0),IF($P156=2005,OFFSET('2005'!M$1,Calculations!$C154,0),IF($P156=2006,OFFSET('2006'!M$1,Calculations!$C154,0),IF($P156=2007,OFFSET('2007'!M$1,Calculations!$C154,0),IF($P156=2008,OFFSET('2008'!M$1,Calculations!$C154,0),IF($P156=2009,OFFSET('2009'!M$1,Calculations!$C154,0),IF($P156=2010,OFFSET('2010'!M$1,Calculations!$C154,0),IF($P156=2011,OFFSET('2011'!M$1,Calculations!$C154,0),IF($P156=2012,OFFSET('2012'!M$1,Calculations!$C154,0),IF($P156=2013,OFFSET('2013'!M$1,Calculations!$C154,0),IF($P156=2014,OFFSET('2014'!M$1,Calculations!$C154,0),IF($P156=2015,OFFSET('2015'!M$1,Calculations!$C154,0),IF($P156=2016,OFFSET('2016'!M$1,Calculations!$C154,0),IF($P156=2017,OFFSET('2017'!M$1,Calculations!$C154,0),0))))))))))))))))</f>
        <v>0.11765194164720706</v>
      </c>
      <c r="AH156" s="31">
        <f ca="1">IF($P156=2002,OFFSET('2002'!N$1,Calculations!$C154,0),IF($P156=2003,OFFSET('2003'!N$1,Calculations!$C154,0),IF($P156=2004,OFFSET('2004'!N$1,Calculations!$C154,0),IF($P156=2005,OFFSET('2005'!N$1,Calculations!$C154,0),IF($P156=2006,OFFSET('2006'!N$1,Calculations!$C154,0),IF($P156=2007,OFFSET('2007'!N$1,Calculations!$C154,0),IF($P156=2008,OFFSET('2008'!N$1,Calculations!$C154,0),IF($P156=2009,OFFSET('2009'!N$1,Calculations!$C154,0),IF($P156=2010,OFFSET('2010'!N$1,Calculations!$C154,0),IF($P156=2011,OFFSET('2011'!N$1,Calculations!$C154,0),IF($P156=2012,OFFSET('2012'!N$1,Calculations!$C154,0),IF($P156=2013,OFFSET('2013'!N$1,Calculations!$C154,0),IF($P156=2014,OFFSET('2014'!N$1,Calculations!$C154,0),IF($P156=2015,OFFSET('2015'!N$1,Calculations!$C154,0),IF($P156=2016,OFFSET('2016'!N$1,Calculations!$C154,0),IF($P156=2017,OFFSET('2017'!N$1,Calculations!$C154,0),0))))))))))))))))</f>
        <v>0.1496263662378601</v>
      </c>
      <c r="AI156" s="31">
        <f ca="1">IF($P156=2002,OFFSET('2002'!O$1,Calculations!$C154,0),IF($P156=2003,OFFSET('2003'!O$1,Calculations!$C154,0),IF($P156=2004,OFFSET('2004'!O$1,Calculations!$C154,0),IF($P156=2005,OFFSET('2005'!O$1,Calculations!$C154,0),IF($P156=2006,OFFSET('2006'!O$1,Calculations!$C154,0),IF($P156=2007,OFFSET('2007'!O$1,Calculations!$C154,0),IF($P156=2008,OFFSET('2008'!O$1,Calculations!$C154,0),IF($P156=2009,OFFSET('2009'!O$1,Calculations!$C154,0),IF($P156=2010,OFFSET('2010'!O$1,Calculations!$C154,0),IF($P156=2011,OFFSET('2011'!O$1,Calculations!$C154,0),IF($P156=2012,OFFSET('2012'!O$1,Calculations!$C154,0),IF($P156=2013,OFFSET('2013'!O$1,Calculations!$C154,0),IF($P156=2014,OFFSET('2014'!O$1,Calculations!$C154,0),IF($P156=2015,OFFSET('2015'!O$1,Calculations!$C154,0),IF($P156=2016,OFFSET('2016'!O$1,Calculations!$C154,0),IF($P156=2017,OFFSET('2017'!O$1,Calculations!$C154,0),0))))))))))))))))</f>
        <v>5.4032933905681473E-2</v>
      </c>
      <c r="AJ156" s="31">
        <f ca="1">IF($P156=2002,OFFSET('2002'!P$1,Calculations!$C154,0),IF($P156=2003,OFFSET('2003'!P$1,Calculations!$C154,0),IF($P156=2004,OFFSET('2004'!P$1,Calculations!$C154,0),IF($P156=2005,OFFSET('2005'!P$1,Calculations!$C154,0),IF($P156=2006,OFFSET('2006'!P$1,Calculations!$C154,0),IF($P156=2007,OFFSET('2007'!P$1,Calculations!$C154,0),IF($P156=2008,OFFSET('2008'!P$1,Calculations!$C154,0),IF($P156=2009,OFFSET('2009'!P$1,Calculations!$C154,0),IF($P156=2010,OFFSET('2010'!P$1,Calculations!$C154,0),IF($P156=2011,OFFSET('2011'!P$1,Calculations!$C154,0),IF($P156=2012,OFFSET('2012'!P$1,Calculations!$C154,0),IF($P156=2013,OFFSET('2013'!P$1,Calculations!$C154,0),IF($P156=2014,OFFSET('2014'!P$1,Calculations!$C154,0),IF($P156=2015,OFFSET('2015'!P$1,Calculations!$C154,0),IF($P156=2016,OFFSET('2016'!P$1,Calculations!$C154,0),IF($P156=2017,OFFSET('2017'!P$1,Calculations!$C154,0),0))))))))))))))))</f>
        <v>5.7611036885018937E-2</v>
      </c>
      <c r="AK156" s="34">
        <f ca="1">IF($P156=2002,OFFSET('2002'!Q$1,Calculations!$C154,0),IF($P156=2003,OFFSET('2003'!Q$1,Calculations!$C154,0),IF($P156=2004,OFFSET('2004'!Q$1,Calculations!$C154,0),IF($P156=2005,OFFSET('2005'!Q$1,Calculations!$C154,0),IF($P156=2006,OFFSET('2006'!Q$1,Calculations!$C154,0),IF($P156=2007,OFFSET('2007'!Q$1,Calculations!$C154,0),IF($P156=2008,OFFSET('2008'!Q$1,Calculations!$C154,0),IF($P156=2009,OFFSET('2009'!Q$1,Calculations!$C154,0),IF($P156=2010,OFFSET('2010'!Q$1,Calculations!$C154,0),IF($P156=2011,OFFSET('2011'!Q$1,Calculations!$C154,0),IF($P156=2012,OFFSET('2012'!Q$1,Calculations!$C154,0),IF($P156=2013,OFFSET('2013'!Q$1,Calculations!$C154,0),IF($P156=2014,OFFSET('2014'!Q$1,Calculations!$C154,0),IF($P156=2015,OFFSET('2015'!Q$1,Calculations!$C154,0),IF($P156=2016,OFFSET('2016'!Q$1,Calculations!$C154,0),IF($P156=2017,OFFSET('2017'!Q$1,Calculations!$C154,0),0))))))))))))))))</f>
        <v>6.2644695396523509E-2</v>
      </c>
      <c r="AL156" s="31">
        <f ca="1">IF($P156=2002,OFFSET('2002'!K$1,Calculations!$D154,0),IF($P156=2003,OFFSET('2003'!K$1,Calculations!$D154,0),IF($P156=2004,OFFSET('2004'!K$1,Calculations!$D154,0),IF($P156=2005,OFFSET('2005'!K$1,Calculations!$D154,0),IF($P156=2006,OFFSET('2006'!K$1,Calculations!$D154,0),IF($P156=2007,OFFSET('2007'!K$1,Calculations!$D154,0),IF($P156=2008,OFFSET('2008'!K$1,Calculations!$D154,0),IF($P156=2009,OFFSET('2009'!K$1,Calculations!$D154,0),IF($P156=2010,OFFSET('2010'!K$1,Calculations!$D154,0),IF($P156=2011,OFFSET('2011'!K$1,Calculations!$D154,0),IF($P156=2012,OFFSET('2012'!K$1,Calculations!$D154,0),IF($P156=2013,OFFSET('2013'!K$1,Calculations!$D154,0),IF($P156=2014,OFFSET('2014'!K$1,Calculations!$D154,0),IF($P156=2015,OFFSET('2015'!K$1,Calculations!$D154,0),IF($P156=2016,OFFSET('2016'!K$1,Calculations!$D154,0),IF($P156=2017,OFFSET('2017'!K$1,Calculations!$D154,0),0))))))))))))))))</f>
        <v>1.3496968242598932E-2</v>
      </c>
      <c r="AM156" s="31">
        <f ca="1">IF($P156=2002,OFFSET('2002'!L$1,Calculations!$D154,0),IF($P156=2003,OFFSET('2003'!L$1,Calculations!$D154,0),IF($P156=2004,OFFSET('2004'!L$1,Calculations!$D154,0),IF($P156=2005,OFFSET('2005'!L$1,Calculations!$D154,0),IF($P156=2006,OFFSET('2006'!L$1,Calculations!$D154,0),IF($P156=2007,OFFSET('2007'!L$1,Calculations!$D154,0),IF($P156=2008,OFFSET('2008'!L$1,Calculations!$D154,0),IF($P156=2009,OFFSET('2009'!L$1,Calculations!$D154,0),IF($P156=2010,OFFSET('2010'!L$1,Calculations!$D154,0),IF($P156=2011,OFFSET('2011'!L$1,Calculations!$D154,0),IF($P156=2012,OFFSET('2012'!L$1,Calculations!$D154,0),IF($P156=2013,OFFSET('2013'!L$1,Calculations!$D154,0),IF($P156=2014,OFFSET('2014'!L$1,Calculations!$D154,0),IF($P156=2015,OFFSET('2015'!L$1,Calculations!$D154,0),IF($P156=2016,OFFSET('2016'!L$1,Calculations!$D154,0),IF($P156=2017,OFFSET('2017'!L$1,Calculations!$D154,0),0))))))))))))))))</f>
        <v>0.15785154566523033</v>
      </c>
      <c r="AN156" s="31">
        <f ca="1">IF($P156=2002,OFFSET('2002'!M$1,Calculations!$D154,0),IF($P156=2003,OFFSET('2003'!M$1,Calculations!$D154,0),IF($P156=2004,OFFSET('2004'!M$1,Calculations!$D154,0),IF($P156=2005,OFFSET('2005'!M$1,Calculations!$D154,0),IF($P156=2006,OFFSET('2006'!M$1,Calculations!$D154,0),IF($P156=2007,OFFSET('2007'!M$1,Calculations!$D154,0),IF($P156=2008,OFFSET('2008'!M$1,Calculations!$D154,0),IF($P156=2009,OFFSET('2009'!M$1,Calculations!$D154,0),IF($P156=2010,OFFSET('2010'!M$1,Calculations!$D154,0),IF($P156=2011,OFFSET('2011'!M$1,Calculations!$D154,0),IF($P156=2012,OFFSET('2012'!M$1,Calculations!$D154,0),IF($P156=2013,OFFSET('2013'!M$1,Calculations!$D154,0),IF($P156=2014,OFFSET('2014'!M$1,Calculations!$D154,0),IF($P156=2015,OFFSET('2015'!M$1,Calculations!$D154,0),IF($P156=2016,OFFSET('2016'!M$1,Calculations!$D154,0),IF($P156=2017,OFFSET('2017'!M$1,Calculations!$D154,0),0))))))))))))))))</f>
        <v>8.9533281561460232E-2</v>
      </c>
      <c r="AO156" s="31">
        <f ca="1">IF($P156=2002,OFFSET('2002'!N$1,Calculations!$D154,0),IF($P156=2003,OFFSET('2003'!N$1,Calculations!$D154,0),IF($P156=2004,OFFSET('2004'!N$1,Calculations!$D154,0),IF($P156=2005,OFFSET('2005'!N$1,Calculations!$D154,0),IF($P156=2006,OFFSET('2006'!N$1,Calculations!$D154,0),IF($P156=2007,OFFSET('2007'!N$1,Calculations!$D154,0),IF($P156=2008,OFFSET('2008'!N$1,Calculations!$D154,0),IF($P156=2009,OFFSET('2009'!N$1,Calculations!$D154,0),IF($P156=2010,OFFSET('2010'!N$1,Calculations!$D154,0),IF($P156=2011,OFFSET('2011'!N$1,Calculations!$D154,0),IF($P156=2012,OFFSET('2012'!N$1,Calculations!$D154,0),IF($P156=2013,OFFSET('2013'!N$1,Calculations!$D154,0),IF($P156=2014,OFFSET('2014'!N$1,Calculations!$D154,0),IF($P156=2015,OFFSET('2015'!N$1,Calculations!$D154,0),IF($P156=2016,OFFSET('2016'!N$1,Calculations!$D154,0),IF($P156=2017,OFFSET('2017'!N$1,Calculations!$D154,0),0))))))))))))))))</f>
        <v>3.4155185331937794E-2</v>
      </c>
      <c r="AP156" s="31">
        <f ca="1">IF($P156=2002,OFFSET('2002'!O$1,Calculations!$D154,0),IF($P156=2003,OFFSET('2003'!O$1,Calculations!$D154,0),IF($P156=2004,OFFSET('2004'!O$1,Calculations!$D154,0),IF($P156=2005,OFFSET('2005'!O$1,Calculations!$D154,0),IF($P156=2006,OFFSET('2006'!O$1,Calculations!$D154,0),IF($P156=2007,OFFSET('2007'!O$1,Calculations!$D154,0),IF($P156=2008,OFFSET('2008'!O$1,Calculations!$D154,0),IF($P156=2009,OFFSET('2009'!O$1,Calculations!$D154,0),IF($P156=2010,OFFSET('2010'!O$1,Calculations!$D154,0),IF($P156=2011,OFFSET('2011'!O$1,Calculations!$D154,0),IF($P156=2012,OFFSET('2012'!O$1,Calculations!$D154,0),IF($P156=2013,OFFSET('2013'!O$1,Calculations!$D154,0),IF($P156=2014,OFFSET('2014'!O$1,Calculations!$D154,0),IF($P156=2015,OFFSET('2015'!O$1,Calculations!$D154,0),IF($P156=2016,OFFSET('2016'!O$1,Calculations!$D154,0),IF($P156=2017,OFFSET('2017'!O$1,Calculations!$D154,0),0))))))))))))))))</f>
        <v>8.0110479214107064E-2</v>
      </c>
      <c r="AQ156" s="31">
        <f ca="1">IF($P156=2002,OFFSET('2002'!P$1,Calculations!$D154,0),IF($P156=2003,OFFSET('2003'!P$1,Calculations!$D154,0),IF($P156=2004,OFFSET('2004'!P$1,Calculations!$D154,0),IF($P156=2005,OFFSET('2005'!P$1,Calculations!$D154,0),IF($P156=2006,OFFSET('2006'!P$1,Calculations!$D154,0),IF($P156=2007,OFFSET('2007'!P$1,Calculations!$D154,0),IF($P156=2008,OFFSET('2008'!P$1,Calculations!$D154,0),IF($P156=2009,OFFSET('2009'!P$1,Calculations!$D154,0),IF($P156=2010,OFFSET('2010'!P$1,Calculations!$D154,0),IF($P156=2011,OFFSET('2011'!P$1,Calculations!$D154,0),IF($P156=2012,OFFSET('2012'!P$1,Calculations!$D154,0),IF($P156=2013,OFFSET('2013'!P$1,Calculations!$D154,0),IF($P156=2014,OFFSET('2014'!P$1,Calculations!$D154,0),IF($P156=2015,OFFSET('2015'!P$1,Calculations!$D154,0),IF($P156=2016,OFFSET('2016'!P$1,Calculations!$D154,0),IF($P156=2017,OFFSET('2017'!P$1,Calculations!$D154,0),0))))))))))))))))</f>
        <v>2.4364522601409543E-2</v>
      </c>
      <c r="AR156" s="34">
        <f ca="1">IF($P156=2002,OFFSET('2002'!Q$1,Calculations!$D154,0),IF($P156=2003,OFFSET('2003'!Q$1,Calculations!$D154,0),IF($P156=2004,OFFSET('2004'!Q$1,Calculations!$D154,0),IF($P156=2005,OFFSET('2005'!Q$1,Calculations!$D154,0),IF($P156=2006,OFFSET('2006'!Q$1,Calculations!$D154,0),IF($P156=2007,OFFSET('2007'!Q$1,Calculations!$D154,0),IF($P156=2008,OFFSET('2008'!Q$1,Calculations!$D154,0),IF($P156=2009,OFFSET('2009'!Q$1,Calculations!$D154,0),IF($P156=2010,OFFSET('2010'!Q$1,Calculations!$D154,0),IF($P156=2011,OFFSET('2011'!Q$1,Calculations!$D154,0),IF($P156=2012,OFFSET('2012'!Q$1,Calculations!$D154,0),IF($P156=2013,OFFSET('2013'!Q$1,Calculations!$D154,0),IF($P156=2014,OFFSET('2014'!Q$1,Calculations!$D154,0),IF($P156=2015,OFFSET('2015'!Q$1,Calculations!$D154,0),IF($P156=2016,OFFSET('2016'!Q$1,Calculations!$D154,0),IF($P156=2017,OFFSET('2017'!Q$1,Calculations!$D154,0),0))))))))))))))))</f>
        <v>7.081533545425639E-2</v>
      </c>
      <c r="AS156" s="31">
        <f ca="1">IF($P156=2002,OFFSET('2002'!K$1,Calculations!$E154,0),IF($P156=2003,OFFSET('2003'!K$1,Calculations!$E154,0),IF($P156=2004,OFFSET('2004'!K$1,Calculations!$E154,0),IF($P156=2005,OFFSET('2005'!K$1,Calculations!$E154,0),IF($P156=2006,OFFSET('2006'!K$1,Calculations!$E154,0),IF($P156=2007,OFFSET('2007'!K$1,Calculations!$E154,0),IF($P156=2008,OFFSET('2008'!K$1,Calculations!$E154,0),IF($P156=2009,OFFSET('2009'!K$1,Calculations!$E154,0),IF($P156=2010,OFFSET('2010'!K$1,Calculations!$E154,0),IF($P156=2011,OFFSET('2011'!K$1,Calculations!$E154,0),IF($P156=2012,OFFSET('2012'!K$1,Calculations!$E154,0),IF($P156=2013,OFFSET('2013'!K$1,Calculations!$E154,0),IF($P156=2014,OFFSET('2014'!K$1,Calculations!$E154,0),IF($P156=2015,OFFSET('2015'!K$1,Calculations!$E154,0),IF($P156=2016,OFFSET('2016'!K$1,Calculations!$E154,0),IF($P156=2017,OFFSET('2017'!K$1,Calculations!$E154,0),0))))))))))))))))</f>
        <v>1.8128479510792932E-2</v>
      </c>
      <c r="AT156" s="31">
        <f ca="1">IF($P156=2002,OFFSET('2002'!L$1,Calculations!$E154,0),IF($P156=2003,OFFSET('2003'!L$1,Calculations!$E154,0),IF($P156=2004,OFFSET('2004'!L$1,Calculations!$E154,0),IF($P156=2005,OFFSET('2005'!L$1,Calculations!$E154,0),IF($P156=2006,OFFSET('2006'!L$1,Calculations!$E154,0),IF($P156=2007,OFFSET('2007'!L$1,Calculations!$E154,0),IF($P156=2008,OFFSET('2008'!L$1,Calculations!$E154,0),IF($P156=2009,OFFSET('2009'!L$1,Calculations!$E154,0),IF($P156=2010,OFFSET('2010'!L$1,Calculations!$E154,0),IF($P156=2011,OFFSET('2011'!L$1,Calculations!$E154,0),IF($P156=2012,OFFSET('2012'!L$1,Calculations!$E154,0),IF($P156=2013,OFFSET('2013'!L$1,Calculations!$E154,0),IF($P156=2014,OFFSET('2014'!L$1,Calculations!$E154,0),IF($P156=2015,OFFSET('2015'!L$1,Calculations!$E154,0),IF($P156=2016,OFFSET('2016'!L$1,Calculations!$E154,0),IF($P156=2017,OFFSET('2017'!L$1,Calculations!$E154,0),0))))))))))))))))</f>
        <v>0.17315102357696843</v>
      </c>
      <c r="AU156" s="31">
        <f ca="1">IF($P156=2002,OFFSET('2002'!M$1,Calculations!$E154,0),IF($P156=2003,OFFSET('2003'!M$1,Calculations!$E154,0),IF($P156=2004,OFFSET('2004'!M$1,Calculations!$E154,0),IF($P156=2005,OFFSET('2005'!M$1,Calculations!$E154,0),IF($P156=2006,OFFSET('2006'!M$1,Calculations!$E154,0),IF($P156=2007,OFFSET('2007'!M$1,Calculations!$E154,0),IF($P156=2008,OFFSET('2008'!M$1,Calculations!$E154,0),IF($P156=2009,OFFSET('2009'!M$1,Calculations!$E154,0),IF($P156=2010,OFFSET('2010'!M$1,Calculations!$E154,0),IF($P156=2011,OFFSET('2011'!M$1,Calculations!$E154,0),IF($P156=2012,OFFSET('2012'!M$1,Calculations!$E154,0),IF($P156=2013,OFFSET('2013'!M$1,Calculations!$E154,0),IF($P156=2014,OFFSET('2014'!M$1,Calculations!$E154,0),IF($P156=2015,OFFSET('2015'!M$1,Calculations!$E154,0),IF($P156=2016,OFFSET('2016'!M$1,Calculations!$E154,0),IF($P156=2017,OFFSET('2017'!M$1,Calculations!$E154,0),0))))))))))))))))</f>
        <v>0.12477809891369507</v>
      </c>
      <c r="AV156" s="31">
        <f ca="1">IF($P156=2002,OFFSET('2002'!N$1,Calculations!$E154,0),IF($P156=2003,OFFSET('2003'!N$1,Calculations!$E154,0),IF($P156=2004,OFFSET('2004'!N$1,Calculations!$E154,0),IF($P156=2005,OFFSET('2005'!N$1,Calculations!$E154,0),IF($P156=2006,OFFSET('2006'!N$1,Calculations!$E154,0),IF($P156=2007,OFFSET('2007'!N$1,Calculations!$E154,0),IF($P156=2008,OFFSET('2008'!N$1,Calculations!$E154,0),IF($P156=2009,OFFSET('2009'!N$1,Calculations!$E154,0),IF($P156=2010,OFFSET('2010'!N$1,Calculations!$E154,0),IF($P156=2011,OFFSET('2011'!N$1,Calculations!$E154,0),IF($P156=2012,OFFSET('2012'!N$1,Calculations!$E154,0),IF($P156=2013,OFFSET('2013'!N$1,Calculations!$E154,0),IF($P156=2014,OFFSET('2014'!N$1,Calculations!$E154,0),IF($P156=2015,OFFSET('2015'!N$1,Calculations!$E154,0),IF($P156=2016,OFFSET('2016'!N$1,Calculations!$E154,0),IF($P156=2017,OFFSET('2017'!N$1,Calculations!$E154,0),0))))))))))))))))</f>
        <v>0.1085675287334722</v>
      </c>
      <c r="AW156" s="31">
        <f ca="1">IF($P156=2002,OFFSET('2002'!O$1,Calculations!$E154,0),IF($P156=2003,OFFSET('2003'!O$1,Calculations!$E154,0),IF($P156=2004,OFFSET('2004'!O$1,Calculations!$E154,0),IF($P156=2005,OFFSET('2005'!O$1,Calculations!$E154,0),IF($P156=2006,OFFSET('2006'!O$1,Calculations!$E154,0),IF($P156=2007,OFFSET('2007'!O$1,Calculations!$E154,0),IF($P156=2008,OFFSET('2008'!O$1,Calculations!$E154,0),IF($P156=2009,OFFSET('2009'!O$1,Calculations!$E154,0),IF($P156=2010,OFFSET('2010'!O$1,Calculations!$E154,0),IF($P156=2011,OFFSET('2011'!O$1,Calculations!$E154,0),IF($P156=2012,OFFSET('2012'!O$1,Calculations!$E154,0),IF($P156=2013,OFFSET('2013'!O$1,Calculations!$E154,0),IF($P156=2014,OFFSET('2014'!O$1,Calculations!$E154,0),IF($P156=2015,OFFSET('2015'!O$1,Calculations!$E154,0),IF($P156=2016,OFFSET('2016'!O$1,Calculations!$E154,0),IF($P156=2017,OFFSET('2017'!O$1,Calculations!$E154,0),0))))))))))))))))</f>
        <v>0.13730051399012899</v>
      </c>
      <c r="AX156" s="31">
        <f ca="1">IF($P156=2002,OFFSET('2002'!P$1,Calculations!$E154,0),IF($P156=2003,OFFSET('2003'!P$1,Calculations!$E154,0),IF($P156=2004,OFFSET('2004'!P$1,Calculations!$E154,0),IF($P156=2005,OFFSET('2005'!P$1,Calculations!$E154,0),IF($P156=2006,OFFSET('2006'!P$1,Calculations!$E154,0),IF($P156=2007,OFFSET('2007'!P$1,Calculations!$E154,0),IF($P156=2008,OFFSET('2008'!P$1,Calculations!$E154,0),IF($P156=2009,OFFSET('2009'!P$1,Calculations!$E154,0),IF($P156=2010,OFFSET('2010'!P$1,Calculations!$E154,0),IF($P156=2011,OFFSET('2011'!P$1,Calculations!$E154,0),IF($P156=2012,OFFSET('2012'!P$1,Calculations!$E154,0),IF($P156=2013,OFFSET('2013'!P$1,Calculations!$E154,0),IF($P156=2014,OFFSET('2014'!P$1,Calculations!$E154,0),IF($P156=2015,OFFSET('2015'!P$1,Calculations!$E154,0),IF($P156=2016,OFFSET('2016'!P$1,Calculations!$E154,0),IF($P156=2017,OFFSET('2017'!P$1,Calculations!$E154,0),0))))))))))))))))</f>
        <v>4.2612023442308453E-2</v>
      </c>
      <c r="AY156" s="34">
        <f ca="1">IF($P156=2002,OFFSET('2002'!Q$1,Calculations!$E154,0),IF($P156=2003,OFFSET('2003'!Q$1,Calculations!$E154,0),IF($P156=2004,OFFSET('2004'!Q$1,Calculations!$E154,0),IF($P156=2005,OFFSET('2005'!Q$1,Calculations!$E154,0),IF($P156=2006,OFFSET('2006'!Q$1,Calculations!$E154,0),IF($P156=2007,OFFSET('2007'!Q$1,Calculations!$E154,0),IF($P156=2008,OFFSET('2008'!Q$1,Calculations!$E154,0),IF($P156=2009,OFFSET('2009'!Q$1,Calculations!$E154,0),IF($P156=2010,OFFSET('2010'!Q$1,Calculations!$E154,0),IF($P156=2011,OFFSET('2011'!Q$1,Calculations!$E154,0),IF($P156=2012,OFFSET('2012'!Q$1,Calculations!$E154,0),IF($P156=2013,OFFSET('2013'!Q$1,Calculations!$E154,0),IF($P156=2014,OFFSET('2014'!Q$1,Calculations!$E154,0),IF($P156=2015,OFFSET('2015'!Q$1,Calculations!$E154,0),IF($P156=2016,OFFSET('2016'!Q$1,Calculations!$E154,0),IF($P156=2017,OFFSET('2017'!Q$1,Calculations!$E154,0),0))))))))))))))))</f>
        <v>0.10101785907857451</v>
      </c>
      <c r="AZ156" s="31">
        <f ca="1">IF($P156=2002,OFFSET('2002'!K$1,Calculations!$F154,0),IF($P156=2003,OFFSET('2003'!K$1,Calculations!$F154,0),IF($P156=2004,OFFSET('2004'!K$1,Calculations!$F154,0),IF($P156=2005,OFFSET('2005'!K$1,Calculations!$F154,0),IF($P156=2006,OFFSET('2006'!K$1,Calculations!$F154,0),IF($P156=2007,OFFSET('2007'!K$1,Calculations!$F154,0),IF($P156=2008,OFFSET('2008'!K$1,Calculations!$F154,0),IF($P156=2009,OFFSET('2009'!K$1,Calculations!$F154,0),IF($P156=2010,OFFSET('2010'!K$1,Calculations!$F154,0),IF($P156=2011,OFFSET('2011'!K$1,Calculations!$F154,0),IF($P156=2012,OFFSET('2012'!K$1,Calculations!$F154,0),IF($P156=2013,OFFSET('2013'!K$1,Calculations!$F154,0),IF($P156=2014,OFFSET('2014'!K$1,Calculations!$F154,0),IF($P156=2015,OFFSET('2015'!K$1,Calculations!$F154,0),IF($P156=2016,OFFSET('2016'!K$1,Calculations!$F154,0),IF($P156=2017,OFFSET('2017'!K$1,Calculations!$F154,0),0))))))))))))))))</f>
        <v>1.6868851583276873E-4</v>
      </c>
      <c r="BA156" s="31">
        <f ca="1">IF($P156=2002,OFFSET('2002'!L$1,Calculations!$F154,0),IF($P156=2003,OFFSET('2003'!L$1,Calculations!$F154,0),IF($P156=2004,OFFSET('2004'!L$1,Calculations!$F154,0),IF($P156=2005,OFFSET('2005'!L$1,Calculations!$F154,0),IF($P156=2006,OFFSET('2006'!L$1,Calculations!$F154,0),IF($P156=2007,OFFSET('2007'!L$1,Calculations!$F154,0),IF($P156=2008,OFFSET('2008'!L$1,Calculations!$F154,0),IF($P156=2009,OFFSET('2009'!L$1,Calculations!$F154,0),IF($P156=2010,OFFSET('2010'!L$1,Calculations!$F154,0),IF($P156=2011,OFFSET('2011'!L$1,Calculations!$F154,0),IF($P156=2012,OFFSET('2012'!L$1,Calculations!$F154,0),IF($P156=2013,OFFSET('2013'!L$1,Calculations!$F154,0),IF($P156=2014,OFFSET('2014'!L$1,Calculations!$F154,0),IF($P156=2015,OFFSET('2015'!L$1,Calculations!$F154,0),IF($P156=2016,OFFSET('2016'!L$1,Calculations!$F154,0),IF($P156=2017,OFFSET('2017'!L$1,Calculations!$F154,0),0))))))))))))))))</f>
        <v>6.113206414092286E-3</v>
      </c>
      <c r="BB156" s="31">
        <f ca="1">IF($P156=2002,OFFSET('2002'!M$1,Calculations!$F154,0),IF($P156=2003,OFFSET('2003'!M$1,Calculations!$F154,0),IF($P156=2004,OFFSET('2004'!M$1,Calculations!$F154,0),IF($P156=2005,OFFSET('2005'!M$1,Calculations!$F154,0),IF($P156=2006,OFFSET('2006'!M$1,Calculations!$F154,0),IF($P156=2007,OFFSET('2007'!M$1,Calculations!$F154,0),IF($P156=2008,OFFSET('2008'!M$1,Calculations!$F154,0),IF($P156=2009,OFFSET('2009'!M$1,Calculations!$F154,0),IF($P156=2010,OFFSET('2010'!M$1,Calculations!$F154,0),IF($P156=2011,OFFSET('2011'!M$1,Calculations!$F154,0),IF($P156=2012,OFFSET('2012'!M$1,Calculations!$F154,0),IF($P156=2013,OFFSET('2013'!M$1,Calculations!$F154,0),IF($P156=2014,OFFSET('2014'!M$1,Calculations!$F154,0),IF($P156=2015,OFFSET('2015'!M$1,Calculations!$F154,0),IF($P156=2016,OFFSET('2016'!M$1,Calculations!$F154,0),IF($P156=2017,OFFSET('2017'!M$1,Calculations!$F154,0),0))))))))))))))))</f>
        <v>7.8019284513751981E-3</v>
      </c>
      <c r="BC156" s="31">
        <f ca="1">IF($P156=2002,OFFSET('2002'!N$1,Calculations!$F154,0),IF($P156=2003,OFFSET('2003'!N$1,Calculations!$F154,0),IF($P156=2004,OFFSET('2004'!N$1,Calculations!$F154,0),IF($P156=2005,OFFSET('2005'!N$1,Calculations!$F154,0),IF($P156=2006,OFFSET('2006'!N$1,Calculations!$F154,0),IF($P156=2007,OFFSET('2007'!N$1,Calculations!$F154,0),IF($P156=2008,OFFSET('2008'!N$1,Calculations!$F154,0),IF($P156=2009,OFFSET('2009'!N$1,Calculations!$F154,0),IF($P156=2010,OFFSET('2010'!N$1,Calculations!$F154,0),IF($P156=2011,OFFSET('2011'!N$1,Calculations!$F154,0),IF($P156=2012,OFFSET('2012'!N$1,Calculations!$F154,0),IF($P156=2013,OFFSET('2013'!N$1,Calculations!$F154,0),IF($P156=2014,OFFSET('2014'!N$1,Calculations!$F154,0),IF($P156=2015,OFFSET('2015'!N$1,Calculations!$F154,0),IF($P156=2016,OFFSET('2016'!N$1,Calculations!$F154,0),IF($P156=2017,OFFSET('2017'!N$1,Calculations!$F154,0),0))))))))))))))))</f>
        <v>1.3857079044285481E-2</v>
      </c>
      <c r="BD156" s="31">
        <f ca="1">IF($P156=2002,OFFSET('2002'!O$1,Calculations!$F154,0),IF($P156=2003,OFFSET('2003'!O$1,Calculations!$F154,0),IF($P156=2004,OFFSET('2004'!O$1,Calculations!$F154,0),IF($P156=2005,OFFSET('2005'!O$1,Calculations!$F154,0),IF($P156=2006,OFFSET('2006'!O$1,Calculations!$F154,0),IF($P156=2007,OFFSET('2007'!O$1,Calculations!$F154,0),IF($P156=2008,OFFSET('2008'!O$1,Calculations!$F154,0),IF($P156=2009,OFFSET('2009'!O$1,Calculations!$F154,0),IF($P156=2010,OFFSET('2010'!O$1,Calculations!$F154,0),IF($P156=2011,OFFSET('2011'!O$1,Calculations!$F154,0),IF($P156=2012,OFFSET('2012'!O$1,Calculations!$F154,0),IF($P156=2013,OFFSET('2013'!O$1,Calculations!$F154,0),IF($P156=2014,OFFSET('2014'!O$1,Calculations!$F154,0),IF($P156=2015,OFFSET('2015'!O$1,Calculations!$F154,0),IF($P156=2016,OFFSET('2016'!O$1,Calculations!$F154,0),IF($P156=2017,OFFSET('2017'!O$1,Calculations!$F154,0),0))))))))))))))))</f>
        <v>1.4037538195678157E-3</v>
      </c>
      <c r="BE156" s="31">
        <f ca="1">IF($P156=2002,OFFSET('2002'!P$1,Calculations!$F154,0),IF($P156=2003,OFFSET('2003'!P$1,Calculations!$F154,0),IF($P156=2004,OFFSET('2004'!P$1,Calculations!$F154,0),IF($P156=2005,OFFSET('2005'!P$1,Calculations!$F154,0),IF($P156=2006,OFFSET('2006'!P$1,Calculations!$F154,0),IF($P156=2007,OFFSET('2007'!P$1,Calculations!$F154,0),IF($P156=2008,OFFSET('2008'!P$1,Calculations!$F154,0),IF($P156=2009,OFFSET('2009'!P$1,Calculations!$F154,0),IF($P156=2010,OFFSET('2010'!P$1,Calculations!$F154,0),IF($P156=2011,OFFSET('2011'!P$1,Calculations!$F154,0),IF($P156=2012,OFFSET('2012'!P$1,Calculations!$F154,0),IF($P156=2013,OFFSET('2013'!P$1,Calculations!$F154,0),IF($P156=2014,OFFSET('2014'!P$1,Calculations!$F154,0),IF($P156=2015,OFFSET('2015'!P$1,Calculations!$F154,0),IF($P156=2016,OFFSET('2016'!P$1,Calculations!$F154,0),IF($P156=2017,OFFSET('2017'!P$1,Calculations!$F154,0),0))))))))))))))))</f>
        <v>1.3230831376236337E-2</v>
      </c>
      <c r="BF156" s="34">
        <f ca="1">IF($P156=2002,OFFSET('2002'!Q$1,Calculations!$F154,0),IF($P156=2003,OFFSET('2003'!Q$1,Calculations!$F154,0),IF($P156=2004,OFFSET('2004'!Q$1,Calculations!$F154,0),IF($P156=2005,OFFSET('2005'!Q$1,Calculations!$F154,0),IF($P156=2006,OFFSET('2006'!Q$1,Calculations!$F154,0),IF($P156=2007,OFFSET('2007'!Q$1,Calculations!$F154,0),IF($P156=2008,OFFSET('2008'!Q$1,Calculations!$F154,0),IF($P156=2009,OFFSET('2009'!Q$1,Calculations!$F154,0),IF($P156=2010,OFFSET('2010'!Q$1,Calculations!$F154,0),IF($P156=2011,OFFSET('2011'!Q$1,Calculations!$F154,0),IF($P156=2012,OFFSET('2012'!Q$1,Calculations!$F154,0),IF($P156=2013,OFFSET('2013'!Q$1,Calculations!$F154,0),IF($P156=2014,OFFSET('2014'!Q$1,Calculations!$F154,0),IF($P156=2015,OFFSET('2015'!Q$1,Calculations!$F154,0),IF($P156=2016,OFFSET('2016'!Q$1,Calculations!$F154,0),IF($P156=2017,OFFSET('2017'!Q$1,Calculations!$F154,0),0))))))))))))))))</f>
        <v>2.7027222058635557E-3</v>
      </c>
      <c r="BG156" s="31">
        <f ca="1">IF($P156=2002,OFFSET('2002'!K$1,Calculations!$G154,0),IF($P156=2003,OFFSET('2003'!K$1,Calculations!$G154,0),IF($P156=2004,OFFSET('2004'!K$1,Calculations!$G154,0),IF($P156=2005,OFFSET('2005'!K$1,Calculations!$G154,0),IF($P156=2006,OFFSET('2006'!K$1,Calculations!$G154,0),IF($P156=2007,OFFSET('2007'!K$1,Calculations!$G154,0),IF($P156=2008,OFFSET('2008'!K$1,Calculations!$G154,0),IF($P156=2009,OFFSET('2009'!K$1,Calculations!$G154,0),IF($P156=2010,OFFSET('2010'!K$1,Calculations!$G154,0),IF($P156=2011,OFFSET('2011'!K$1,Calculations!$G154,0),IF($P156=2012,OFFSET('2012'!K$1,Calculations!$G154,0),IF($P156=2013,OFFSET('2013'!K$1,Calculations!$G154,0),IF($P156=2014,OFFSET('2014'!K$1,Calculations!$G154,0),IF($P156=2015,OFFSET('2015'!K$1,Calculations!$G154,0),IF($P156=2016,OFFSET('2016'!K$1,Calculations!$G154,0),IF($P156=2017,OFFSET('2017'!K$1,Calculations!$G154,0),0))))))))))))))))</f>
        <v>0.13607342990308988</v>
      </c>
      <c r="BH156" s="31">
        <f ca="1">IF($P156=2002,OFFSET('2002'!L$1,Calculations!$G154,0),IF($P156=2003,OFFSET('2003'!L$1,Calculations!$G154,0),IF($P156=2004,OFFSET('2004'!L$1,Calculations!$G154,0),IF($P156=2005,OFFSET('2005'!L$1,Calculations!$G154,0),IF($P156=2006,OFFSET('2006'!L$1,Calculations!$G154,0),IF($P156=2007,OFFSET('2007'!L$1,Calculations!$G154,0),IF($P156=2008,OFFSET('2008'!L$1,Calculations!$G154,0),IF($P156=2009,OFFSET('2009'!L$1,Calculations!$G154,0),IF($P156=2010,OFFSET('2010'!L$1,Calculations!$G154,0),IF($P156=2011,OFFSET('2011'!L$1,Calculations!$G154,0),IF($P156=2012,OFFSET('2012'!L$1,Calculations!$G154,0),IF($P156=2013,OFFSET('2013'!L$1,Calculations!$G154,0),IF($P156=2014,OFFSET('2014'!L$1,Calculations!$G154,0),IF($P156=2015,OFFSET('2015'!L$1,Calculations!$G154,0),IF($P156=2016,OFFSET('2016'!L$1,Calculations!$G154,0),IF($P156=2017,OFFSET('2017'!L$1,Calculations!$G154,0),0))))))))))))))))</f>
        <v>0.27306797096593916</v>
      </c>
      <c r="BI156" s="31">
        <f ca="1">IF($P156=2002,OFFSET('2002'!M$1,Calculations!$G154,0),IF($P156=2003,OFFSET('2003'!M$1,Calculations!$G154,0),IF($P156=2004,OFFSET('2004'!M$1,Calculations!$G154,0),IF($P156=2005,OFFSET('2005'!M$1,Calculations!$G154,0),IF($P156=2006,OFFSET('2006'!M$1,Calculations!$G154,0),IF($P156=2007,OFFSET('2007'!M$1,Calculations!$G154,0),IF($P156=2008,OFFSET('2008'!M$1,Calculations!$G154,0),IF($P156=2009,OFFSET('2009'!M$1,Calculations!$G154,0),IF($P156=2010,OFFSET('2010'!M$1,Calculations!$G154,0),IF($P156=2011,OFFSET('2011'!M$1,Calculations!$G154,0),IF($P156=2012,OFFSET('2012'!M$1,Calculations!$G154,0),IF($P156=2013,OFFSET('2013'!M$1,Calculations!$G154,0),IF($P156=2014,OFFSET('2014'!M$1,Calculations!$G154,0),IF($P156=2015,OFFSET('2015'!M$1,Calculations!$G154,0),IF($P156=2016,OFFSET('2016'!M$1,Calculations!$G154,0),IF($P156=2017,OFFSET('2017'!M$1,Calculations!$G154,0),0))))))))))))))))</f>
        <v>0.17291112915914172</v>
      </c>
      <c r="BJ156" s="31">
        <f ca="1">IF($P156=2002,OFFSET('2002'!N$1,Calculations!$G154,0),IF($P156=2003,OFFSET('2003'!N$1,Calculations!$G154,0),IF($P156=2004,OFFSET('2004'!N$1,Calculations!$G154,0),IF($P156=2005,OFFSET('2005'!N$1,Calculations!$G154,0),IF($P156=2006,OFFSET('2006'!N$1,Calculations!$G154,0),IF($P156=2007,OFFSET('2007'!N$1,Calculations!$G154,0),IF($P156=2008,OFFSET('2008'!N$1,Calculations!$G154,0),IF($P156=2009,OFFSET('2009'!N$1,Calculations!$G154,0),IF($P156=2010,OFFSET('2010'!N$1,Calculations!$G154,0),IF($P156=2011,OFFSET('2011'!N$1,Calculations!$G154,0),IF($P156=2012,OFFSET('2012'!N$1,Calculations!$G154,0),IF($P156=2013,OFFSET('2013'!N$1,Calculations!$G154,0),IF($P156=2014,OFFSET('2014'!N$1,Calculations!$G154,0),IF($P156=2015,OFFSET('2015'!N$1,Calculations!$G154,0),IF($P156=2016,OFFSET('2016'!N$1,Calculations!$G154,0),IF($P156=2017,OFFSET('2017'!N$1,Calculations!$G154,0),0))))))))))))))))</f>
        <v>0.18351713807698</v>
      </c>
      <c r="BK156" s="31">
        <f ca="1">IF($P156=2002,OFFSET('2002'!O$1,Calculations!$G154,0),IF($P156=2003,OFFSET('2003'!O$1,Calculations!$G154,0),IF($P156=2004,OFFSET('2004'!O$1,Calculations!$G154,0),IF($P156=2005,OFFSET('2005'!O$1,Calculations!$G154,0),IF($P156=2006,OFFSET('2006'!O$1,Calculations!$G154,0),IF($P156=2007,OFFSET('2007'!O$1,Calculations!$G154,0),IF($P156=2008,OFFSET('2008'!O$1,Calculations!$G154,0),IF($P156=2009,OFFSET('2009'!O$1,Calculations!$G154,0),IF($P156=2010,OFFSET('2010'!O$1,Calculations!$G154,0),IF($P156=2011,OFFSET('2011'!O$1,Calculations!$G154,0),IF($P156=2012,OFFSET('2012'!O$1,Calculations!$G154,0),IF($P156=2013,OFFSET('2013'!O$1,Calculations!$G154,0),IF($P156=2014,OFFSET('2014'!O$1,Calculations!$G154,0),IF($P156=2015,OFFSET('2015'!O$1,Calculations!$G154,0),IF($P156=2016,OFFSET('2016'!O$1,Calculations!$G154,0),IF($P156=2017,OFFSET('2017'!O$1,Calculations!$G154,0),0))))))))))))))))</f>
        <v>0.17334325844116891</v>
      </c>
      <c r="BL156" s="31">
        <f ca="1">IF($P156=2002,OFFSET('2002'!P$1,Calculations!$G154,0),IF($P156=2003,OFFSET('2003'!P$1,Calculations!$G154,0),IF($P156=2004,OFFSET('2004'!P$1,Calculations!$G154,0),IF($P156=2005,OFFSET('2005'!P$1,Calculations!$G154,0),IF($P156=2006,OFFSET('2006'!P$1,Calculations!$G154,0),IF($P156=2007,OFFSET('2007'!P$1,Calculations!$G154,0),IF($P156=2008,OFFSET('2008'!P$1,Calculations!$G154,0),IF($P156=2009,OFFSET('2009'!P$1,Calculations!$G154,0),IF($P156=2010,OFFSET('2010'!P$1,Calculations!$G154,0),IF($P156=2011,OFFSET('2011'!P$1,Calculations!$G154,0),IF($P156=2012,OFFSET('2012'!P$1,Calculations!$G154,0),IF($P156=2013,OFFSET('2013'!P$1,Calculations!$G154,0),IF($P156=2014,OFFSET('2014'!P$1,Calculations!$G154,0),IF($P156=2015,OFFSET('2015'!P$1,Calculations!$G154,0),IF($P156=2016,OFFSET('2016'!P$1,Calculations!$G154,0),IF($P156=2017,OFFSET('2017'!P$1,Calculations!$G154,0),0))))))))))))))))</f>
        <v>9.2152140248136463E-2</v>
      </c>
      <c r="BM156" s="34">
        <f ca="1">IF($P156=2002,OFFSET('2002'!Q$1,Calculations!$G154,0),IF($P156=2003,OFFSET('2003'!Q$1,Calculations!$G154,0),IF($P156=2004,OFFSET('2004'!Q$1,Calculations!$G154,0),IF($P156=2005,OFFSET('2005'!Q$1,Calculations!$G154,0),IF($P156=2006,OFFSET('2006'!Q$1,Calculations!$G154,0),IF($P156=2007,OFFSET('2007'!Q$1,Calculations!$G154,0),IF($P156=2008,OFFSET('2008'!Q$1,Calculations!$G154,0),IF($P156=2009,OFFSET('2009'!Q$1,Calculations!$G154,0),IF($P156=2010,OFFSET('2010'!Q$1,Calculations!$G154,0),IF($P156=2011,OFFSET('2011'!Q$1,Calculations!$G154,0),IF($P156=2012,OFFSET('2012'!Q$1,Calculations!$G154,0),IF($P156=2013,OFFSET('2013'!Q$1,Calculations!$G154,0),IF($P156=2014,OFFSET('2014'!Q$1,Calculations!$G154,0),IF($P156=2015,OFFSET('2015'!Q$1,Calculations!$G154,0),IF($P156=2016,OFFSET('2016'!Q$1,Calculations!$G154,0),IF($P156=2017,OFFSET('2017'!Q$1,Calculations!$G154,0),0))))))))))))))))</f>
        <v>0.18008187354864083</v>
      </c>
      <c r="BN156" s="31">
        <f ca="1">IF($P156=2002,OFFSET('2002'!K$1,Calculations!$H154,0),IF($P156=2003,OFFSET('2003'!K$1,Calculations!$H154,0),IF($P156=2004,OFFSET('2004'!K$1,Calculations!$H154,0),IF($P156=2005,OFFSET('2005'!K$1,Calculations!$H154,0),IF($P156=2006,OFFSET('2006'!K$1,Calculations!$H154,0),IF($P156=2007,OFFSET('2007'!K$1,Calculations!$H154,0),IF($P156=2008,OFFSET('2008'!K$1,Calculations!$H154,0),IF($P156=2009,OFFSET('2009'!K$1,Calculations!$H154,0),IF($P156=2010,OFFSET('2010'!K$1,Calculations!$H154,0),IF($P156=2011,OFFSET('2011'!K$1,Calculations!$H154,0),IF($P156=2012,OFFSET('2012'!K$1,Calculations!$H154,0),IF($P156=2013,OFFSET('2013'!K$1,Calculations!$H154,0),IF($P156=2014,OFFSET('2014'!K$1,Calculations!$H154,0),IF($P156=2015,OFFSET('2015'!K$1,Calculations!$H154,0),IF($P156=2016,OFFSET('2016'!K$1,Calculations!$H154,0),IF($P156=2017,OFFSET('2017'!K$1,Calculations!$H154,0),0))))))))))))))))</f>
        <v>2.5932371781182262E-4</v>
      </c>
      <c r="BO156" s="31">
        <f ca="1">IF($P156=2002,OFFSET('2002'!L$1,Calculations!$H154,0),IF($P156=2003,OFFSET('2003'!L$1,Calculations!$H154,0),IF($P156=2004,OFFSET('2004'!L$1,Calculations!$H154,0),IF($P156=2005,OFFSET('2005'!L$1,Calculations!$H154,0),IF($P156=2006,OFFSET('2006'!L$1,Calculations!$H154,0),IF($P156=2007,OFFSET('2007'!L$1,Calculations!$H154,0),IF($P156=2008,OFFSET('2008'!L$1,Calculations!$H154,0),IF($P156=2009,OFFSET('2009'!L$1,Calculations!$H154,0),IF($P156=2010,OFFSET('2010'!L$1,Calculations!$H154,0),IF($P156=2011,OFFSET('2011'!L$1,Calculations!$H154,0),IF($P156=2012,OFFSET('2012'!L$1,Calculations!$H154,0),IF($P156=2013,OFFSET('2013'!L$1,Calculations!$H154,0),IF($P156=2014,OFFSET('2014'!L$1,Calculations!$H154,0),IF($P156=2015,OFFSET('2015'!L$1,Calculations!$H154,0),IF($P156=2016,OFFSET('2016'!L$1,Calculations!$H154,0),IF($P156=2017,OFFSET('2017'!L$1,Calculations!$H154,0),0))))))))))))))))</f>
        <v>3.6499656766105559E-2</v>
      </c>
      <c r="BP156" s="31">
        <f ca="1">IF($P156=2002,OFFSET('2002'!M$1,Calculations!$H154,0),IF($P156=2003,OFFSET('2003'!M$1,Calculations!$H154,0),IF($P156=2004,OFFSET('2004'!M$1,Calculations!$H154,0),IF($P156=2005,OFFSET('2005'!M$1,Calculations!$H154,0),IF($P156=2006,OFFSET('2006'!M$1,Calculations!$H154,0),IF($P156=2007,OFFSET('2007'!M$1,Calculations!$H154,0),IF($P156=2008,OFFSET('2008'!M$1,Calculations!$H154,0),IF($P156=2009,OFFSET('2009'!M$1,Calculations!$H154,0),IF($P156=2010,OFFSET('2010'!M$1,Calculations!$H154,0),IF($P156=2011,OFFSET('2011'!M$1,Calculations!$H154,0),IF($P156=2012,OFFSET('2012'!M$1,Calculations!$H154,0),IF($P156=2013,OFFSET('2013'!M$1,Calculations!$H154,0),IF($P156=2014,OFFSET('2014'!M$1,Calculations!$H154,0),IF($P156=2015,OFFSET('2015'!M$1,Calculations!$H154,0),IF($P156=2016,OFFSET('2016'!M$1,Calculations!$H154,0),IF($P156=2017,OFFSET('2017'!M$1,Calculations!$H154,0),0))))))))))))))))</f>
        <v>3.3339103574460675E-2</v>
      </c>
      <c r="BQ156" s="31">
        <f ca="1">IF($P156=2002,OFFSET('2002'!N$1,Calculations!$H154,0),IF($P156=2003,OFFSET('2003'!N$1,Calculations!$H154,0),IF($P156=2004,OFFSET('2004'!N$1,Calculations!$H154,0),IF($P156=2005,OFFSET('2005'!N$1,Calculations!$H154,0),IF($P156=2006,OFFSET('2006'!N$1,Calculations!$H154,0),IF($P156=2007,OFFSET('2007'!N$1,Calculations!$H154,0),IF($P156=2008,OFFSET('2008'!N$1,Calculations!$H154,0),IF($P156=2009,OFFSET('2009'!N$1,Calculations!$H154,0),IF($P156=2010,OFFSET('2010'!N$1,Calculations!$H154,0),IF($P156=2011,OFFSET('2011'!N$1,Calculations!$H154,0),IF($P156=2012,OFFSET('2012'!N$1,Calculations!$H154,0),IF($P156=2013,OFFSET('2013'!N$1,Calculations!$H154,0),IF($P156=2014,OFFSET('2014'!N$1,Calculations!$H154,0),IF($P156=2015,OFFSET('2015'!N$1,Calculations!$H154,0),IF($P156=2016,OFFSET('2016'!N$1,Calculations!$H154,0),IF($P156=2017,OFFSET('2017'!N$1,Calculations!$H154,0),0))))))))))))))))</f>
        <v>7.763368981235419E-2</v>
      </c>
      <c r="BR156" s="31">
        <f ca="1">IF($P156=2002,OFFSET('2002'!O$1,Calculations!$H154,0),IF($P156=2003,OFFSET('2003'!O$1,Calculations!$H154,0),IF($P156=2004,OFFSET('2004'!O$1,Calculations!$H154,0),IF($P156=2005,OFFSET('2005'!O$1,Calculations!$H154,0),IF($P156=2006,OFFSET('2006'!O$1,Calculations!$H154,0),IF($P156=2007,OFFSET('2007'!O$1,Calculations!$H154,0),IF($P156=2008,OFFSET('2008'!O$1,Calculations!$H154,0),IF($P156=2009,OFFSET('2009'!O$1,Calculations!$H154,0),IF($P156=2010,OFFSET('2010'!O$1,Calculations!$H154,0),IF($P156=2011,OFFSET('2011'!O$1,Calculations!$H154,0),IF($P156=2012,OFFSET('2012'!O$1,Calculations!$H154,0),IF($P156=2013,OFFSET('2013'!O$1,Calculations!$H154,0),IF($P156=2014,OFFSET('2014'!O$1,Calculations!$H154,0),IF($P156=2015,OFFSET('2015'!O$1,Calculations!$H154,0),IF($P156=2016,OFFSET('2016'!O$1,Calculations!$H154,0),IF($P156=2017,OFFSET('2017'!O$1,Calculations!$H154,0),0))))))))))))))))</f>
        <v>4.379667318716046E-3</v>
      </c>
      <c r="BS156" s="31">
        <f ca="1">IF($P156=2002,OFFSET('2002'!P$1,Calculations!$H154,0),IF($P156=2003,OFFSET('2003'!P$1,Calculations!$H154,0),IF($P156=2004,OFFSET('2004'!P$1,Calculations!$H154,0),IF($P156=2005,OFFSET('2005'!P$1,Calculations!$H154,0),IF($P156=2006,OFFSET('2006'!P$1,Calculations!$H154,0),IF($P156=2007,OFFSET('2007'!P$1,Calculations!$H154,0),IF($P156=2008,OFFSET('2008'!P$1,Calculations!$H154,0),IF($P156=2009,OFFSET('2009'!P$1,Calculations!$H154,0),IF($P156=2010,OFFSET('2010'!P$1,Calculations!$H154,0),IF($P156=2011,OFFSET('2011'!P$1,Calculations!$H154,0),IF($P156=2012,OFFSET('2012'!P$1,Calculations!$H154,0),IF($P156=2013,OFFSET('2013'!P$1,Calculations!$H154,0),IF($P156=2014,OFFSET('2014'!P$1,Calculations!$H154,0),IF($P156=2015,OFFSET('2015'!P$1,Calculations!$H154,0),IF($P156=2016,OFFSET('2016'!P$1,Calculations!$H154,0),IF($P156=2017,OFFSET('2017'!P$1,Calculations!$H154,0),0))))))))))))))))</f>
        <v>0.34871413505913645</v>
      </c>
      <c r="BT156" s="34">
        <f ca="1">IF($P156=2002,OFFSET('2002'!Q$1,Calculations!$H154,0),IF($P156=2003,OFFSET('2003'!Q$1,Calculations!$H154,0),IF($P156=2004,OFFSET('2004'!Q$1,Calculations!$H154,0),IF($P156=2005,OFFSET('2005'!Q$1,Calculations!$H154,0),IF($P156=2006,OFFSET('2006'!Q$1,Calculations!$H154,0),IF($P156=2007,OFFSET('2007'!Q$1,Calculations!$H154,0),IF($P156=2008,OFFSET('2008'!Q$1,Calculations!$H154,0),IF($P156=2009,OFFSET('2009'!Q$1,Calculations!$H154,0),IF($P156=2010,OFFSET('2010'!Q$1,Calculations!$H154,0),IF($P156=2011,OFFSET('2011'!Q$1,Calculations!$H154,0),IF($P156=2012,OFFSET('2012'!Q$1,Calculations!$H154,0),IF($P156=2013,OFFSET('2013'!Q$1,Calculations!$H154,0),IF($P156=2014,OFFSET('2014'!Q$1,Calculations!$H154,0),IF($P156=2015,OFFSET('2015'!Q$1,Calculations!$H154,0),IF($P156=2016,OFFSET('2016'!Q$1,Calculations!$H154,0),IF($P156=2017,OFFSET('2017'!Q$1,Calculations!$H154,0),0))))))))))))))))</f>
        <v>1.3775780574904601E-2</v>
      </c>
      <c r="BU156" s="31">
        <f ca="1">IF($P156=2002,OFFSET('2002'!K$1,Calculations!$I154,0),IF($P156=2003,OFFSET('2003'!K$1,Calculations!$I154,0),IF($P156=2004,OFFSET('2004'!K$1,Calculations!$I154,0),IF($P156=2005,OFFSET('2005'!K$1,Calculations!$I154,0),IF($P156=2006,OFFSET('2006'!K$1,Calculations!$I154,0),IF($P156=2007,OFFSET('2007'!K$1,Calculations!$I154,0),IF($P156=2008,OFFSET('2008'!K$1,Calculations!$I154,0),IF($P156=2009,OFFSET('2009'!K$1,Calculations!$I154,0),IF($P156=2010,OFFSET('2010'!K$1,Calculations!$I154,0),IF($P156=2011,OFFSET('2011'!K$1,Calculations!$I154,0),IF($P156=2012,OFFSET('2012'!K$1,Calculations!$I154,0),IF($P156=2013,OFFSET('2013'!K$1,Calculations!$I154,0),IF($P156=2014,OFFSET('2014'!K$1,Calculations!$I154,0),IF($P156=2015,OFFSET('2015'!K$1,Calculations!$I154,0),IF($P156=2016,OFFSET('2016'!K$1,Calculations!$I154,0),IF($P156=2017,OFFSET('2017'!K$1,Calculations!$I154,0),0))))))))))))))))</f>
        <v>3.312631441302648E-3</v>
      </c>
      <c r="BV156" s="31">
        <f ca="1">IF($P156=2002,OFFSET('2002'!L$1,Calculations!$I154,0),IF($P156=2003,OFFSET('2003'!L$1,Calculations!$I154,0),IF($P156=2004,OFFSET('2004'!L$1,Calculations!$I154,0),IF($P156=2005,OFFSET('2005'!L$1,Calculations!$I154,0),IF($P156=2006,OFFSET('2006'!L$1,Calculations!$I154,0),IF($P156=2007,OFFSET('2007'!L$1,Calculations!$I154,0),IF($P156=2008,OFFSET('2008'!L$1,Calculations!$I154,0),IF($P156=2009,OFFSET('2009'!L$1,Calculations!$I154,0),IF($P156=2010,OFFSET('2010'!L$1,Calculations!$I154,0),IF($P156=2011,OFFSET('2011'!L$1,Calculations!$I154,0),IF($P156=2012,OFFSET('2012'!L$1,Calculations!$I154,0),IF($P156=2013,OFFSET('2013'!L$1,Calculations!$I154,0),IF($P156=2014,OFFSET('2014'!L$1,Calculations!$I154,0),IF($P156=2015,OFFSET('2015'!L$1,Calculations!$I154,0),IF($P156=2016,OFFSET('2016'!L$1,Calculations!$I154,0),IF($P156=2017,OFFSET('2017'!L$1,Calculations!$I154,0),0))))))))))))))))</f>
        <v>4.2324650467516378E-2</v>
      </c>
      <c r="BW156" s="31">
        <f ca="1">IF($P156=2002,OFFSET('2002'!M$1,Calculations!$I154,0),IF($P156=2003,OFFSET('2003'!M$1,Calculations!$I154,0),IF($P156=2004,OFFSET('2004'!M$1,Calculations!$I154,0),IF($P156=2005,OFFSET('2005'!M$1,Calculations!$I154,0),IF($P156=2006,OFFSET('2006'!M$1,Calculations!$I154,0),IF($P156=2007,OFFSET('2007'!M$1,Calculations!$I154,0),IF($P156=2008,OFFSET('2008'!M$1,Calculations!$I154,0),IF($P156=2009,OFFSET('2009'!M$1,Calculations!$I154,0),IF($P156=2010,OFFSET('2010'!M$1,Calculations!$I154,0),IF($P156=2011,OFFSET('2011'!M$1,Calculations!$I154,0),IF($P156=2012,OFFSET('2012'!M$1,Calculations!$I154,0),IF($P156=2013,OFFSET('2013'!M$1,Calculations!$I154,0),IF($P156=2014,OFFSET('2014'!M$1,Calculations!$I154,0),IF($P156=2015,OFFSET('2015'!M$1,Calculations!$I154,0),IF($P156=2016,OFFSET('2016'!M$1,Calculations!$I154,0),IF($P156=2017,OFFSET('2017'!M$1,Calculations!$I154,0),0))))))))))))))))</f>
        <v>4.0886979116528076E-2</v>
      </c>
      <c r="BX156" s="31">
        <f ca="1">IF($P156=2002,OFFSET('2002'!N$1,Calculations!$I154,0),IF($P156=2003,OFFSET('2003'!N$1,Calculations!$I154,0),IF($P156=2004,OFFSET('2004'!N$1,Calculations!$I154,0),IF($P156=2005,OFFSET('2005'!N$1,Calculations!$I154,0),IF($P156=2006,OFFSET('2006'!N$1,Calculations!$I154,0),IF($P156=2007,OFFSET('2007'!N$1,Calculations!$I154,0),IF($P156=2008,OFFSET('2008'!N$1,Calculations!$I154,0),IF($P156=2009,OFFSET('2009'!N$1,Calculations!$I154,0),IF($P156=2010,OFFSET('2010'!N$1,Calculations!$I154,0),IF($P156=2011,OFFSET('2011'!N$1,Calculations!$I154,0),IF($P156=2012,OFFSET('2012'!N$1,Calculations!$I154,0),IF($P156=2013,OFFSET('2013'!N$1,Calculations!$I154,0),IF($P156=2014,OFFSET('2014'!N$1,Calculations!$I154,0),IF($P156=2015,OFFSET('2015'!N$1,Calculations!$I154,0),IF($P156=2016,OFFSET('2016'!N$1,Calculations!$I154,0),IF($P156=2017,OFFSET('2017'!N$1,Calculations!$I154,0),0))))))))))))))))</f>
        <v>5.9779394449840831E-2</v>
      </c>
      <c r="BY156" s="31">
        <f ca="1">IF($P156=2002,OFFSET('2002'!O$1,Calculations!$I154,0),IF($P156=2003,OFFSET('2003'!O$1,Calculations!$I154,0),IF($P156=2004,OFFSET('2004'!O$1,Calculations!$I154,0),IF($P156=2005,OFFSET('2005'!O$1,Calculations!$I154,0),IF($P156=2006,OFFSET('2006'!O$1,Calculations!$I154,0),IF($P156=2007,OFFSET('2007'!O$1,Calculations!$I154,0),IF($P156=2008,OFFSET('2008'!O$1,Calculations!$I154,0),IF($P156=2009,OFFSET('2009'!O$1,Calculations!$I154,0),IF($P156=2010,OFFSET('2010'!O$1,Calculations!$I154,0),IF($P156=2011,OFFSET('2011'!O$1,Calculations!$I154,0),IF($P156=2012,OFFSET('2012'!O$1,Calculations!$I154,0),IF($P156=2013,OFFSET('2013'!O$1,Calculations!$I154,0),IF($P156=2014,OFFSET('2014'!O$1,Calculations!$I154,0),IF($P156=2015,OFFSET('2015'!O$1,Calculations!$I154,0),IF($P156=2016,OFFSET('2016'!O$1,Calculations!$I154,0),IF($P156=2017,OFFSET('2017'!O$1,Calculations!$I154,0),0))))))))))))))))</f>
        <v>2.4689014278808034E-2</v>
      </c>
      <c r="BZ156" s="31">
        <f ca="1">IF($P156=2002,OFFSET('2002'!P$1,Calculations!$I154,0),IF($P156=2003,OFFSET('2003'!P$1,Calculations!$I154,0),IF($P156=2004,OFFSET('2004'!P$1,Calculations!$I154,0),IF($P156=2005,OFFSET('2005'!P$1,Calculations!$I154,0),IF($P156=2006,OFFSET('2006'!P$1,Calculations!$I154,0),IF($P156=2007,OFFSET('2007'!P$1,Calculations!$I154,0),IF($P156=2008,OFFSET('2008'!P$1,Calculations!$I154,0),IF($P156=2009,OFFSET('2009'!P$1,Calculations!$I154,0),IF($P156=2010,OFFSET('2010'!P$1,Calculations!$I154,0),IF($P156=2011,OFFSET('2011'!P$1,Calculations!$I154,0),IF($P156=2012,OFFSET('2012'!P$1,Calculations!$I154,0),IF($P156=2013,OFFSET('2013'!P$1,Calculations!$I154,0),IF($P156=2014,OFFSET('2014'!P$1,Calculations!$I154,0),IF($P156=2015,OFFSET('2015'!P$1,Calculations!$I154,0),IF($P156=2016,OFFSET('2016'!P$1,Calculations!$I154,0),IF($P156=2017,OFFSET('2017'!P$1,Calculations!$I154,0),0))))))))))))))))</f>
        <v>0.15738651162633593</v>
      </c>
      <c r="CA156" s="34">
        <f ca="1">IF($P156=2002,OFFSET('2002'!Q$1,Calculations!$I154,0),IF($P156=2003,OFFSET('2003'!Q$1,Calculations!$I154,0),IF($P156=2004,OFFSET('2004'!Q$1,Calculations!$I154,0),IF($P156=2005,OFFSET('2005'!Q$1,Calculations!$I154,0),IF($P156=2006,OFFSET('2006'!Q$1,Calculations!$I154,0),IF($P156=2007,OFFSET('2007'!Q$1,Calculations!$I154,0),IF($P156=2008,OFFSET('2008'!Q$1,Calculations!$I154,0),IF($P156=2009,OFFSET('2009'!Q$1,Calculations!$I154,0),IF($P156=2010,OFFSET('2010'!Q$1,Calculations!$I154,0),IF($P156=2011,OFFSET('2011'!Q$1,Calculations!$I154,0),IF($P156=2012,OFFSET('2012'!Q$1,Calculations!$I154,0),IF($P156=2013,OFFSET('2013'!Q$1,Calculations!$I154,0),IF($P156=2014,OFFSET('2014'!Q$1,Calculations!$I154,0),IF($P156=2015,OFFSET('2015'!Q$1,Calculations!$I154,0),IF($P156=2016,OFFSET('2016'!Q$1,Calculations!$I154,0),IF($P156=2017,OFFSET('2017'!Q$1,Calculations!$I154,0),0))))))))))))))))</f>
        <v>2.2972098472737984E-2</v>
      </c>
      <c r="CB156" s="31">
        <f ca="1">IF($P156=2002,OFFSET('2002'!K$1,Calculations!$J154,0),IF($P156=2003,OFFSET('2003'!K$1,Calculations!$J154,0),IF($P156=2004,OFFSET('2004'!K$1,Calculations!$J154,0),IF($P156=2005,OFFSET('2005'!K$1,Calculations!$J154,0),IF($P156=2006,OFFSET('2006'!K$1,Calculations!$J154,0),IF($P156=2007,OFFSET('2007'!K$1,Calculations!$J154,0),IF($P156=2008,OFFSET('2008'!K$1,Calculations!$J154,0),IF($P156=2009,OFFSET('2009'!K$1,Calculations!$J154,0),IF($P156=2010,OFFSET('2010'!K$1,Calculations!$J154,0),IF($P156=2011,OFFSET('2011'!K$1,Calculations!$J154,0),IF($P156=2012,OFFSET('2012'!K$1,Calculations!$J154,0),IF($P156=2013,OFFSET('2013'!K$1,Calculations!$J154,0),IF($P156=2014,OFFSET('2014'!K$1,Calculations!$J154,0),IF($P156=2015,OFFSET('2015'!K$1,Calculations!$J154,0),IF($P156=2016,OFFSET('2016'!K$1,Calculations!$J154,0),IF($P156=2017,OFFSET('2017'!K$1,Calculations!$J154,0),0))))))))))))))))</f>
        <v>0.22894626415200761</v>
      </c>
      <c r="CC156" s="31">
        <f ca="1">IF($P156=2002,OFFSET('2002'!L$1,Calculations!$J154,0),IF($P156=2003,OFFSET('2003'!L$1,Calculations!$J154,0),IF($P156=2004,OFFSET('2004'!L$1,Calculations!$J154,0),IF($P156=2005,OFFSET('2005'!L$1,Calculations!$J154,0),IF($P156=2006,OFFSET('2006'!L$1,Calculations!$J154,0),IF($P156=2007,OFFSET('2007'!L$1,Calculations!$J154,0),IF($P156=2008,OFFSET('2008'!L$1,Calculations!$J154,0),IF($P156=2009,OFFSET('2009'!L$1,Calculations!$J154,0),IF($P156=2010,OFFSET('2010'!L$1,Calculations!$J154,0),IF($P156=2011,OFFSET('2011'!L$1,Calculations!$J154,0),IF($P156=2012,OFFSET('2012'!L$1,Calculations!$J154,0),IF($P156=2013,OFFSET('2013'!L$1,Calculations!$J154,0),IF($P156=2014,OFFSET('2014'!L$1,Calculations!$J154,0),IF($P156=2015,OFFSET('2015'!L$1,Calculations!$J154,0),IF($P156=2016,OFFSET('2016'!L$1,Calculations!$J154,0),IF($P156=2017,OFFSET('2017'!L$1,Calculations!$J154,0),0))))))))))))))))</f>
        <v>1.2396909241876886E-2</v>
      </c>
      <c r="CD156" s="31">
        <f ca="1">IF($P156=2002,OFFSET('2002'!M$1,Calculations!$J154,0),IF($P156=2003,OFFSET('2003'!M$1,Calculations!$J154,0),IF($P156=2004,OFFSET('2004'!M$1,Calculations!$J154,0),IF($P156=2005,OFFSET('2005'!M$1,Calculations!$J154,0),IF($P156=2006,OFFSET('2006'!M$1,Calculations!$J154,0),IF($P156=2007,OFFSET('2007'!M$1,Calculations!$J154,0),IF($P156=2008,OFFSET('2008'!M$1,Calculations!$J154,0),IF($P156=2009,OFFSET('2009'!M$1,Calculations!$J154,0),IF($P156=2010,OFFSET('2010'!M$1,Calculations!$J154,0),IF($P156=2011,OFFSET('2011'!M$1,Calculations!$J154,0),IF($P156=2012,OFFSET('2012'!M$1,Calculations!$J154,0),IF($P156=2013,OFFSET('2013'!M$1,Calculations!$J154,0),IF($P156=2014,OFFSET('2014'!M$1,Calculations!$J154,0),IF($P156=2015,OFFSET('2015'!M$1,Calculations!$J154,0),IF($P156=2016,OFFSET('2016'!M$1,Calculations!$J154,0),IF($P156=2017,OFFSET('2017'!M$1,Calculations!$J154,0),0))))))))))))))))</f>
        <v>8.0968478407974692E-2</v>
      </c>
      <c r="CE156" s="31">
        <f ca="1">IF($P156=2002,OFFSET('2002'!N$1,Calculations!$J154,0),IF($P156=2003,OFFSET('2003'!N$1,Calculations!$J154,0),IF($P156=2004,OFFSET('2004'!N$1,Calculations!$J154,0),IF($P156=2005,OFFSET('2005'!N$1,Calculations!$J154,0),IF($P156=2006,OFFSET('2006'!N$1,Calculations!$J154,0),IF($P156=2007,OFFSET('2007'!N$1,Calculations!$J154,0),IF($P156=2008,OFFSET('2008'!N$1,Calculations!$J154,0),IF($P156=2009,OFFSET('2009'!N$1,Calculations!$J154,0),IF($P156=2010,OFFSET('2010'!N$1,Calculations!$J154,0),IF($P156=2011,OFFSET('2011'!N$1,Calculations!$J154,0),IF($P156=2012,OFFSET('2012'!N$1,Calculations!$J154,0),IF($P156=2013,OFFSET('2013'!N$1,Calculations!$J154,0),IF($P156=2014,OFFSET('2014'!N$1,Calculations!$J154,0),IF($P156=2015,OFFSET('2015'!N$1,Calculations!$J154,0),IF($P156=2016,OFFSET('2016'!N$1,Calculations!$J154,0),IF($P156=2017,OFFSET('2017'!N$1,Calculations!$J154,0),0))))))))))))))))</f>
        <v>5.1242795613428295E-2</v>
      </c>
      <c r="CF156" s="31">
        <f ca="1">IF($P156=2002,OFFSET('2002'!O$1,Calculations!$J154,0),IF($P156=2003,OFFSET('2003'!O$1,Calculations!$J154,0),IF($P156=2004,OFFSET('2004'!O$1,Calculations!$J154,0),IF($P156=2005,OFFSET('2005'!O$1,Calculations!$J154,0),IF($P156=2006,OFFSET('2006'!O$1,Calculations!$J154,0),IF($P156=2007,OFFSET('2007'!O$1,Calculations!$J154,0),IF($P156=2008,OFFSET('2008'!O$1,Calculations!$J154,0),IF($P156=2009,OFFSET('2009'!O$1,Calculations!$J154,0),IF($P156=2010,OFFSET('2010'!O$1,Calculations!$J154,0),IF($P156=2011,OFFSET('2011'!O$1,Calculations!$J154,0),IF($P156=2012,OFFSET('2012'!O$1,Calculations!$J154,0),IF($P156=2013,OFFSET('2013'!O$1,Calculations!$J154,0),IF($P156=2014,OFFSET('2014'!O$1,Calculations!$J154,0),IF($P156=2015,OFFSET('2015'!O$1,Calculations!$J154,0),IF($P156=2016,OFFSET('2016'!O$1,Calculations!$J154,0),IF($P156=2017,OFFSET('2017'!O$1,Calculations!$J154,0),0))))))))))))))))</f>
        <v>0.12973425061889687</v>
      </c>
      <c r="CG156" s="31">
        <f ca="1">IF($P156=2002,OFFSET('2002'!P$1,Calculations!$J154,0),IF($P156=2003,OFFSET('2003'!P$1,Calculations!$J154,0),IF($P156=2004,OFFSET('2004'!P$1,Calculations!$J154,0),IF($P156=2005,OFFSET('2005'!P$1,Calculations!$J154,0),IF($P156=2006,OFFSET('2006'!P$1,Calculations!$J154,0),IF($P156=2007,OFFSET('2007'!P$1,Calculations!$J154,0),IF($P156=2008,OFFSET('2008'!P$1,Calculations!$J154,0),IF($P156=2009,OFFSET('2009'!P$1,Calculations!$J154,0),IF($P156=2010,OFFSET('2010'!P$1,Calculations!$J154,0),IF($P156=2011,OFFSET('2011'!P$1,Calculations!$J154,0),IF($P156=2012,OFFSET('2012'!P$1,Calculations!$J154,0),IF($P156=2013,OFFSET('2013'!P$1,Calculations!$J154,0),IF($P156=2014,OFFSET('2014'!P$1,Calculations!$J154,0),IF($P156=2015,OFFSET('2015'!P$1,Calculations!$J154,0),IF($P156=2016,OFFSET('2016'!P$1,Calculations!$J154,0),IF($P156=2017,OFFSET('2017'!P$1,Calculations!$J154,0),0))))))))))))))))</f>
        <v>7.6184644946901666E-3</v>
      </c>
      <c r="CH156" s="34">
        <f ca="1">IF($P156=2002,OFFSET('2002'!Q$1,Calculations!$J154,0),IF($P156=2003,OFFSET('2003'!Q$1,Calculations!$J154,0),IF($P156=2004,OFFSET('2004'!Q$1,Calculations!$J154,0),IF($P156=2005,OFFSET('2005'!Q$1,Calculations!$J154,0),IF($P156=2006,OFFSET('2006'!Q$1,Calculations!$J154,0),IF($P156=2007,OFFSET('2007'!Q$1,Calculations!$J154,0),IF($P156=2008,OFFSET('2008'!Q$1,Calculations!$J154,0),IF($P156=2009,OFFSET('2009'!Q$1,Calculations!$J154,0),IF($P156=2010,OFFSET('2010'!Q$1,Calculations!$J154,0),IF($P156=2011,OFFSET('2011'!Q$1,Calculations!$J154,0),IF($P156=2012,OFFSET('2012'!Q$1,Calculations!$J154,0),IF($P156=2013,OFFSET('2013'!Q$1,Calculations!$J154,0),IF($P156=2014,OFFSET('2014'!Q$1,Calculations!$J154,0),IF($P156=2015,OFFSET('2015'!Q$1,Calculations!$J154,0),IF($P156=2016,OFFSET('2016'!Q$1,Calculations!$J154,0),IF($P156=2017,OFFSET('2017'!Q$1,Calculations!$J154,0),0))))))))))))))))</f>
        <v>0.13578578927023199</v>
      </c>
      <c r="CI156" s="31">
        <f ca="1">IF($P156=2002,OFFSET('2002'!K$1,Calculations!$K154,0),IF($P156=2003,OFFSET('2003'!K$1,Calculations!$K154,0),IF($P156=2004,OFFSET('2004'!K$1,Calculations!$K154,0),IF($P156=2005,OFFSET('2005'!K$1,Calculations!$K154,0),IF($P156=2006,OFFSET('2006'!K$1,Calculations!$K154,0),IF($P156=2007,OFFSET('2007'!K$1,Calculations!$K154,0),IF($P156=2008,OFFSET('2008'!K$1,Calculations!$K154,0),IF($P156=2009,OFFSET('2009'!K$1,Calculations!$K154,0),IF($P156=2010,OFFSET('2010'!K$1,Calculations!$K154,0),IF($P156=2011,OFFSET('2011'!K$1,Calculations!$K154,0),IF($P156=2012,OFFSET('2012'!K$1,Calculations!$K154,0),IF($P156=2013,OFFSET('2013'!K$1,Calculations!$K154,0),IF($P156=2014,OFFSET('2014'!K$1,Calculations!$K154,0),IF($P156=2015,OFFSET('2015'!K$1,Calculations!$K154,0),IF($P156=2016,OFFSET('2016'!K$1,Calculations!$K154,0),IF($P156=2017,OFFSET('2017'!K$1,Calculations!$K154,0),0))))))))))))))))</f>
        <v>1.001761416520152E-2</v>
      </c>
      <c r="CJ156" s="31">
        <f ca="1">IF($P156=2002,OFFSET('2002'!L$1,Calculations!$K154,0),IF($P156=2003,OFFSET('2003'!L$1,Calculations!$K154,0),IF($P156=2004,OFFSET('2004'!L$1,Calculations!$K154,0),IF($P156=2005,OFFSET('2005'!L$1,Calculations!$K154,0),IF($P156=2006,OFFSET('2006'!L$1,Calculations!$K154,0),IF($P156=2007,OFFSET('2007'!L$1,Calculations!$K154,0),IF($P156=2008,OFFSET('2008'!L$1,Calculations!$K154,0),IF($P156=2009,OFFSET('2009'!L$1,Calculations!$K154,0),IF($P156=2010,OFFSET('2010'!L$1,Calculations!$K154,0),IF($P156=2011,OFFSET('2011'!L$1,Calculations!$K154,0),IF($P156=2012,OFFSET('2012'!L$1,Calculations!$K154,0),IF($P156=2013,OFFSET('2013'!L$1,Calculations!$K154,0),IF($P156=2014,OFFSET('2014'!L$1,Calculations!$K154,0),IF($P156=2015,OFFSET('2015'!L$1,Calculations!$K154,0),IF($P156=2016,OFFSET('2016'!L$1,Calculations!$K154,0),IF($P156=2017,OFFSET('2017'!L$1,Calculations!$K154,0),0))))))))))))))))</f>
        <v>3.0755229014969743E-2</v>
      </c>
      <c r="CK156" s="31">
        <f ca="1">IF($P156=2002,OFFSET('2002'!M$1,Calculations!$K154,0),IF($P156=2003,OFFSET('2003'!M$1,Calculations!$K154,0),IF($P156=2004,OFFSET('2004'!M$1,Calculations!$K154,0),IF($P156=2005,OFFSET('2005'!M$1,Calculations!$K154,0),IF($P156=2006,OFFSET('2006'!M$1,Calculations!$K154,0),IF($P156=2007,OFFSET('2007'!M$1,Calculations!$K154,0),IF($P156=2008,OFFSET('2008'!M$1,Calculations!$K154,0),IF($P156=2009,OFFSET('2009'!M$1,Calculations!$K154,0),IF($P156=2010,OFFSET('2010'!M$1,Calculations!$K154,0),IF($P156=2011,OFFSET('2011'!M$1,Calculations!$K154,0),IF($P156=2012,OFFSET('2012'!M$1,Calculations!$K154,0),IF($P156=2013,OFFSET('2013'!M$1,Calculations!$K154,0),IF($P156=2014,OFFSET('2014'!M$1,Calculations!$K154,0),IF($P156=2015,OFFSET('2015'!M$1,Calculations!$K154,0),IF($P156=2016,OFFSET('2016'!M$1,Calculations!$K154,0),IF($P156=2017,OFFSET('2017'!M$1,Calculations!$K154,0),0))))))))))))))))</f>
        <v>6.062172820507263E-3</v>
      </c>
      <c r="CL156" s="31">
        <f ca="1">IF($P156=2002,OFFSET('2002'!N$1,Calculations!$K154,0),IF($P156=2003,OFFSET('2003'!N$1,Calculations!$K154,0),IF($P156=2004,OFFSET('2004'!N$1,Calculations!$K154,0),IF($P156=2005,OFFSET('2005'!N$1,Calculations!$K154,0),IF($P156=2006,OFFSET('2006'!N$1,Calculations!$K154,0),IF($P156=2007,OFFSET('2007'!N$1,Calculations!$K154,0),IF($P156=2008,OFFSET('2008'!N$1,Calculations!$K154,0),IF($P156=2009,OFFSET('2009'!N$1,Calculations!$K154,0),IF($P156=2010,OFFSET('2010'!N$1,Calculations!$K154,0),IF($P156=2011,OFFSET('2011'!N$1,Calculations!$K154,0),IF($P156=2012,OFFSET('2012'!N$1,Calculations!$K154,0),IF($P156=2013,OFFSET('2013'!N$1,Calculations!$K154,0),IF($P156=2014,OFFSET('2014'!N$1,Calculations!$K154,0),IF($P156=2015,OFFSET('2015'!N$1,Calculations!$K154,0),IF($P156=2016,OFFSET('2016'!N$1,Calculations!$K154,0),IF($P156=2017,OFFSET('2017'!N$1,Calculations!$K154,0),0))))))))))))))))</f>
        <v>1.3826599300302245E-2</v>
      </c>
      <c r="CM156" s="31">
        <f ca="1">IF($P156=2002,OFFSET('2002'!O$1,Calculations!$K154,0),IF($P156=2003,OFFSET('2003'!O$1,Calculations!$K154,0),IF($P156=2004,OFFSET('2004'!O$1,Calculations!$K154,0),IF($P156=2005,OFFSET('2005'!O$1,Calculations!$K154,0),IF($P156=2006,OFFSET('2006'!O$1,Calculations!$K154,0),IF($P156=2007,OFFSET('2007'!O$1,Calculations!$K154,0),IF($P156=2008,OFFSET('2008'!O$1,Calculations!$K154,0),IF($P156=2009,OFFSET('2009'!O$1,Calculations!$K154,0),IF($P156=2010,OFFSET('2010'!O$1,Calculations!$K154,0),IF($P156=2011,OFFSET('2011'!O$1,Calculations!$K154,0),IF($P156=2012,OFFSET('2012'!O$1,Calculations!$K154,0),IF($P156=2013,OFFSET('2013'!O$1,Calculations!$K154,0),IF($P156=2014,OFFSET('2014'!O$1,Calculations!$K154,0),IF($P156=2015,OFFSET('2015'!O$1,Calculations!$K154,0),IF($P156=2016,OFFSET('2016'!O$1,Calculations!$K154,0),IF($P156=2017,OFFSET('2017'!O$1,Calculations!$K154,0),0))))))))))))))))</f>
        <v>2.2473122839509704E-3</v>
      </c>
      <c r="CN156" s="31">
        <f ca="1">IF($P156=2002,OFFSET('2002'!P$1,Calculations!$K154,0),IF($P156=2003,OFFSET('2003'!P$1,Calculations!$K154,0),IF($P156=2004,OFFSET('2004'!P$1,Calculations!$K154,0),IF($P156=2005,OFFSET('2005'!P$1,Calculations!$K154,0),IF($P156=2006,OFFSET('2006'!P$1,Calculations!$K154,0),IF($P156=2007,OFFSET('2007'!P$1,Calculations!$K154,0),IF($P156=2008,OFFSET('2008'!P$1,Calculations!$K154,0),IF($P156=2009,OFFSET('2009'!P$1,Calculations!$K154,0),IF($P156=2010,OFFSET('2010'!P$1,Calculations!$K154,0),IF($P156=2011,OFFSET('2011'!P$1,Calculations!$K154,0),IF($P156=2012,OFFSET('2012'!P$1,Calculations!$K154,0),IF($P156=2013,OFFSET('2013'!P$1,Calculations!$K154,0),IF($P156=2014,OFFSET('2014'!P$1,Calculations!$K154,0),IF($P156=2015,OFFSET('2015'!P$1,Calculations!$K154,0),IF($P156=2016,OFFSET('2016'!P$1,Calculations!$K154,0),IF($P156=2017,OFFSET('2017'!P$1,Calculations!$K154,0),0))))))))))))))))</f>
        <v>4.391728224028283E-2</v>
      </c>
      <c r="CO156" s="34">
        <f ca="1">IF($P156=2002,OFFSET('2002'!Q$1,Calculations!$K154,0),IF($P156=2003,OFFSET('2003'!Q$1,Calculations!$K154,0),IF($P156=2004,OFFSET('2004'!Q$1,Calculations!$K154,0),IF($P156=2005,OFFSET('2005'!Q$1,Calculations!$K154,0),IF($P156=2006,OFFSET('2006'!Q$1,Calculations!$K154,0),IF($P156=2007,OFFSET('2007'!Q$1,Calculations!$K154,0),IF($P156=2008,OFFSET('2008'!Q$1,Calculations!$K154,0),IF($P156=2009,OFFSET('2009'!Q$1,Calculations!$K154,0),IF($P156=2010,OFFSET('2010'!Q$1,Calculations!$K154,0),IF($P156=2011,OFFSET('2011'!Q$1,Calculations!$K154,0),IF($P156=2012,OFFSET('2012'!Q$1,Calculations!$K154,0),IF($P156=2013,OFFSET('2013'!Q$1,Calculations!$K154,0),IF($P156=2014,OFFSET('2014'!Q$1,Calculations!$K154,0),IF($P156=2015,OFFSET('2015'!Q$1,Calculations!$K154,0),IF($P156=2016,OFFSET('2016'!Q$1,Calculations!$K154,0),IF($P156=2017,OFFSET('2017'!Q$1,Calculations!$K154,0),0))))))))))))))))</f>
        <v>1.1172420960118182E-2</v>
      </c>
      <c r="CP156" s="31">
        <f ca="1">IF($P156=2002,OFFSET('2002'!K$1,Calculations!$L154,0),IF($P156=2003,OFFSET('2003'!K$1,Calculations!$L154,0),IF($P156=2004,OFFSET('2004'!K$1,Calculations!$L154,0),IF($P156=2005,OFFSET('2005'!K$1,Calculations!$L154,0),IF($P156=2006,OFFSET('2006'!K$1,Calculations!$L154,0),IF($P156=2007,OFFSET('2007'!K$1,Calculations!$L154,0),IF($P156=2008,OFFSET('2008'!K$1,Calculations!$L154,0),IF($P156=2009,OFFSET('2009'!K$1,Calculations!$L154,0),IF($P156=2010,OFFSET('2010'!K$1,Calculations!$L154,0),IF($P156=2011,OFFSET('2011'!K$1,Calculations!$L154,0),IF($P156=2012,OFFSET('2012'!K$1,Calculations!$L154,0),IF($P156=2013,OFFSET('2013'!K$1,Calculations!$L154,0),IF($P156=2014,OFFSET('2014'!K$1,Calculations!$L154,0),IF($P156=2015,OFFSET('2015'!K$1,Calculations!$L154,0),IF($P156=2016,OFFSET('2016'!K$1,Calculations!$L154,0),IF($P156=2017,OFFSET('2017'!K$1,Calculations!$L154,0),0))))))))))))))))</f>
        <v>0</v>
      </c>
      <c r="CQ156" s="31">
        <f ca="1">IF($P156=2002,OFFSET('2002'!L$1,Calculations!$L154,0),IF($P156=2003,OFFSET('2003'!L$1,Calculations!$L154,0),IF($P156=2004,OFFSET('2004'!L$1,Calculations!$L154,0),IF($P156=2005,OFFSET('2005'!L$1,Calculations!$L154,0),IF($P156=2006,OFFSET('2006'!L$1,Calculations!$L154,0),IF($P156=2007,OFFSET('2007'!L$1,Calculations!$L154,0),IF($P156=2008,OFFSET('2008'!L$1,Calculations!$L154,0),IF($P156=2009,OFFSET('2009'!L$1,Calculations!$L154,0),IF($P156=2010,OFFSET('2010'!L$1,Calculations!$L154,0),IF($P156=2011,OFFSET('2011'!L$1,Calculations!$L154,0),IF($P156=2012,OFFSET('2012'!L$1,Calculations!$L154,0),IF($P156=2013,OFFSET('2013'!L$1,Calculations!$L154,0),IF($P156=2014,OFFSET('2014'!L$1,Calculations!$L154,0),IF($P156=2015,OFFSET('2015'!L$1,Calculations!$L154,0),IF($P156=2016,OFFSET('2016'!L$1,Calculations!$L154,0),IF($P156=2017,OFFSET('2017'!L$1,Calculations!$L154,0),0))))))))))))))))</f>
        <v>2.8929075287689654E-5</v>
      </c>
      <c r="CR156" s="31">
        <f ca="1">IF($P156=2002,OFFSET('2002'!M$1,Calculations!$L154,0),IF($P156=2003,OFFSET('2003'!M$1,Calculations!$L154,0),IF($P156=2004,OFFSET('2004'!M$1,Calculations!$L154,0),IF($P156=2005,OFFSET('2005'!M$1,Calculations!$L154,0),IF($P156=2006,OFFSET('2006'!M$1,Calculations!$L154,0),IF($P156=2007,OFFSET('2007'!M$1,Calculations!$L154,0),IF($P156=2008,OFFSET('2008'!M$1,Calculations!$L154,0),IF($P156=2009,OFFSET('2009'!M$1,Calculations!$L154,0),IF($P156=2010,OFFSET('2010'!M$1,Calculations!$L154,0),IF($P156=2011,OFFSET('2011'!M$1,Calculations!$L154,0),IF($P156=2012,OFFSET('2012'!M$1,Calculations!$L154,0),IF($P156=2013,OFFSET('2013'!M$1,Calculations!$L154,0),IF($P156=2014,OFFSET('2014'!M$1,Calculations!$L154,0),IF($P156=2015,OFFSET('2015'!M$1,Calculations!$L154,0),IF($P156=2016,OFFSET('2016'!M$1,Calculations!$L154,0),IF($P156=2017,OFFSET('2017'!M$1,Calculations!$L154,0),0))))))))))))))))</f>
        <v>0</v>
      </c>
      <c r="CS156" s="31">
        <f ca="1">IF($P156=2002,OFFSET('2002'!N$1,Calculations!$L154,0),IF($P156=2003,OFFSET('2003'!N$1,Calculations!$L154,0),IF($P156=2004,OFFSET('2004'!N$1,Calculations!$L154,0),IF($P156=2005,OFFSET('2005'!N$1,Calculations!$L154,0),IF($P156=2006,OFFSET('2006'!N$1,Calculations!$L154,0),IF($P156=2007,OFFSET('2007'!N$1,Calculations!$L154,0),IF($P156=2008,OFFSET('2008'!N$1,Calculations!$L154,0),IF($P156=2009,OFFSET('2009'!N$1,Calculations!$L154,0),IF($P156=2010,OFFSET('2010'!N$1,Calculations!$L154,0),IF($P156=2011,OFFSET('2011'!N$1,Calculations!$L154,0),IF($P156=2012,OFFSET('2012'!N$1,Calculations!$L154,0),IF($P156=2013,OFFSET('2013'!N$1,Calculations!$L154,0),IF($P156=2014,OFFSET('2014'!N$1,Calculations!$L154,0),IF($P156=2015,OFFSET('2015'!N$1,Calculations!$L154,0),IF($P156=2016,OFFSET('2016'!N$1,Calculations!$L154,0),IF($P156=2017,OFFSET('2017'!N$1,Calculations!$L154,0),0))))))))))))))))</f>
        <v>1.3885362534051372E-5</v>
      </c>
      <c r="CT156" s="31">
        <f ca="1">IF($P156=2002,OFFSET('2002'!O$1,Calculations!$L154,0),IF($P156=2003,OFFSET('2003'!O$1,Calculations!$L154,0),IF($P156=2004,OFFSET('2004'!O$1,Calculations!$L154,0),IF($P156=2005,OFFSET('2005'!O$1,Calculations!$L154,0),IF($P156=2006,OFFSET('2006'!O$1,Calculations!$L154,0),IF($P156=2007,OFFSET('2007'!O$1,Calculations!$L154,0),IF($P156=2008,OFFSET('2008'!O$1,Calculations!$L154,0),IF($P156=2009,OFFSET('2009'!O$1,Calculations!$L154,0),IF($P156=2010,OFFSET('2010'!O$1,Calculations!$L154,0),IF($P156=2011,OFFSET('2011'!O$1,Calculations!$L154,0),IF($P156=2012,OFFSET('2012'!O$1,Calculations!$L154,0),IF($P156=2013,OFFSET('2013'!O$1,Calculations!$L154,0),IF($P156=2014,OFFSET('2014'!O$1,Calculations!$L154,0),IF($P156=2015,OFFSET('2015'!O$1,Calculations!$L154,0),IF($P156=2016,OFFSET('2016'!O$1,Calculations!$L154,0),IF($P156=2017,OFFSET('2017'!O$1,Calculations!$L154,0),0))))))))))))))))</f>
        <v>1.0299431170107548E-5</v>
      </c>
      <c r="CU156" s="31">
        <f ca="1">IF($P156=2002,OFFSET('2002'!P$1,Calculations!$L154,0),IF($P156=2003,OFFSET('2003'!P$1,Calculations!$L154,0),IF($P156=2004,OFFSET('2004'!P$1,Calculations!$L154,0),IF($P156=2005,OFFSET('2005'!P$1,Calculations!$L154,0),IF($P156=2006,OFFSET('2006'!P$1,Calculations!$L154,0),IF($P156=2007,OFFSET('2007'!P$1,Calculations!$L154,0),IF($P156=2008,OFFSET('2008'!P$1,Calculations!$L154,0),IF($P156=2009,OFFSET('2009'!P$1,Calculations!$L154,0),IF($P156=2010,OFFSET('2010'!P$1,Calculations!$L154,0),IF($P156=2011,OFFSET('2011'!P$1,Calculations!$L154,0),IF($P156=2012,OFFSET('2012'!P$1,Calculations!$L154,0),IF($P156=2013,OFFSET('2013'!P$1,Calculations!$L154,0),IF($P156=2014,OFFSET('2014'!P$1,Calculations!$L154,0),IF($P156=2015,OFFSET('2015'!P$1,Calculations!$L154,0),IF($P156=2016,OFFSET('2016'!P$1,Calculations!$L154,0),IF($P156=2017,OFFSET('2017'!P$1,Calculations!$L154,0),0))))))))))))))))</f>
        <v>1.2097872290098383E-4</v>
      </c>
      <c r="CV156" s="34">
        <f ca="1">IF($P156=2002,OFFSET('2002'!Q$1,Calculations!$L154,0),IF($P156=2003,OFFSET('2003'!Q$1,Calculations!$L154,0),IF($P156=2004,OFFSET('2004'!Q$1,Calculations!$L154,0),IF($P156=2005,OFFSET('2005'!Q$1,Calculations!$L154,0),IF($P156=2006,OFFSET('2006'!Q$1,Calculations!$L154,0),IF($P156=2007,OFFSET('2007'!Q$1,Calculations!$L154,0),IF($P156=2008,OFFSET('2008'!Q$1,Calculations!$L154,0),IF($P156=2009,OFFSET('2009'!Q$1,Calculations!$L154,0),IF($P156=2010,OFFSET('2010'!Q$1,Calculations!$L154,0),IF($P156=2011,OFFSET('2011'!Q$1,Calculations!$L154,0),IF($P156=2012,OFFSET('2012'!Q$1,Calculations!$L154,0),IF($P156=2013,OFFSET('2013'!Q$1,Calculations!$L154,0),IF($P156=2014,OFFSET('2014'!Q$1,Calculations!$L154,0),IF($P156=2015,OFFSET('2015'!Q$1,Calculations!$L154,0),IF($P156=2016,OFFSET('2016'!Q$1,Calculations!$L154,0),IF($P156=2017,OFFSET('2017'!Q$1,Calculations!$L154,0),0))))))))))))))))</f>
        <v>1.0040780266808943E-5</v>
      </c>
      <c r="CW156" s="31">
        <f ca="1">IF($P156=2002,OFFSET('2002'!K$1,Calculations!$M154,0),IF($P156=2003,OFFSET('2003'!K$1,Calculations!$M154,0),IF($P156=2004,OFFSET('2004'!K$1,Calculations!$M154,0),IF($P156=2005,OFFSET('2005'!K$1,Calculations!$M154,0),IF($P156=2006,OFFSET('2006'!K$1,Calculations!$M154,0),IF($P156=2007,OFFSET('2007'!K$1,Calculations!$M154,0),IF($P156=2008,OFFSET('2008'!K$1,Calculations!$M154,0),IF($P156=2009,OFFSET('2009'!K$1,Calculations!$M154,0),IF($P156=2010,OFFSET('2010'!K$1,Calculations!$M154,0),IF($P156=2011,OFFSET('2011'!K$1,Calculations!$M154,0),IF($P156=2012,OFFSET('2012'!K$1,Calculations!$M154,0),IF($P156=2013,OFFSET('2013'!K$1,Calculations!$M154,0),IF($P156=2014,OFFSET('2014'!K$1,Calculations!$M154,0),IF($P156=2015,OFFSET('2015'!K$1,Calculations!$M154,0),IF($P156=2016,OFFSET('2016'!K$1,Calculations!$M154,0),IF($P156=2017,OFFSET('2017'!K$1,Calculations!$M154,0),0))))))))))))))))</f>
        <v>0.34779091207605412</v>
      </c>
      <c r="CX156" s="31">
        <f ca="1">IF($P156=2002,OFFSET('2002'!L$1,Calculations!$M154,0),IF($P156=2003,OFFSET('2003'!L$1,Calculations!$M154,0),IF($P156=2004,OFFSET('2004'!L$1,Calculations!$M154,0),IF($P156=2005,OFFSET('2005'!L$1,Calculations!$M154,0),IF($P156=2006,OFFSET('2006'!L$1,Calculations!$M154,0),IF($P156=2007,OFFSET('2007'!L$1,Calculations!$M154,0),IF($P156=2008,OFFSET('2008'!L$1,Calculations!$M154,0),IF($P156=2009,OFFSET('2009'!L$1,Calculations!$M154,0),IF($P156=2010,OFFSET('2010'!L$1,Calculations!$M154,0),IF($P156=2011,OFFSET('2011'!L$1,Calculations!$M154,0),IF($P156=2012,OFFSET('2012'!L$1,Calculations!$M154,0),IF($P156=2013,OFFSET('2013'!L$1,Calculations!$M154,0),IF($P156=2014,OFFSET('2014'!L$1,Calculations!$M154,0),IF($P156=2015,OFFSET('2015'!L$1,Calculations!$M154,0),IF($P156=2016,OFFSET('2016'!L$1,Calculations!$M154,0),IF($P156=2017,OFFSET('2017'!L$1,Calculations!$M154,0),0))))))))))))))))</f>
        <v>0.19474496749210013</v>
      </c>
      <c r="CY156" s="31">
        <f ca="1">IF($P156=2002,OFFSET('2002'!M$1,Calculations!$M154,0),IF($P156=2003,OFFSET('2003'!M$1,Calculations!$M154,0),IF($P156=2004,OFFSET('2004'!M$1,Calculations!$M154,0),IF($P156=2005,OFFSET('2005'!M$1,Calculations!$M154,0),IF($P156=2006,OFFSET('2006'!M$1,Calculations!$M154,0),IF($P156=2007,OFFSET('2007'!M$1,Calculations!$M154,0),IF($P156=2008,OFFSET('2008'!M$1,Calculations!$M154,0),IF($P156=2009,OFFSET('2009'!M$1,Calculations!$M154,0),IF($P156=2010,OFFSET('2010'!M$1,Calculations!$M154,0),IF($P156=2011,OFFSET('2011'!M$1,Calculations!$M154,0),IF($P156=2012,OFFSET('2012'!M$1,Calculations!$M154,0),IF($P156=2013,OFFSET('2013'!M$1,Calculations!$M154,0),IF($P156=2014,OFFSET('2014'!M$1,Calculations!$M154,0),IF($P156=2015,OFFSET('2015'!M$1,Calculations!$M154,0),IF($P156=2016,OFFSET('2016'!M$1,Calculations!$M154,0),IF($P156=2017,OFFSET('2017'!M$1,Calculations!$M154,0),0))))))))))))))))</f>
        <v>5.2620249694142689E-2</v>
      </c>
      <c r="CZ156" s="31">
        <f ca="1">IF($P156=2002,OFFSET('2002'!N$1,Calculations!$M154,0),IF($P156=2003,OFFSET('2003'!N$1,Calculations!$M154,0),IF($P156=2004,OFFSET('2004'!N$1,Calculations!$M154,0),IF($P156=2005,OFFSET('2005'!N$1,Calculations!$M154,0),IF($P156=2006,OFFSET('2006'!N$1,Calculations!$M154,0),IF($P156=2007,OFFSET('2007'!N$1,Calculations!$M154,0),IF($P156=2008,OFFSET('2008'!N$1,Calculations!$M154,0),IF($P156=2009,OFFSET('2009'!N$1,Calculations!$M154,0),IF($P156=2010,OFFSET('2010'!N$1,Calculations!$M154,0),IF($P156=2011,OFFSET('2011'!N$1,Calculations!$M154,0),IF($P156=2012,OFFSET('2012'!N$1,Calculations!$M154,0),IF($P156=2013,OFFSET('2013'!N$1,Calculations!$M154,0),IF($P156=2014,OFFSET('2014'!N$1,Calculations!$M154,0),IF($P156=2015,OFFSET('2015'!N$1,Calculations!$M154,0),IF($P156=2016,OFFSET('2016'!N$1,Calculations!$M154,0),IF($P156=2017,OFFSET('2017'!N$1,Calculations!$M154,0),0))))))))))))))))</f>
        <v>3.7227138014106161E-2</v>
      </c>
      <c r="DA156" s="31">
        <f ca="1">IF($P156=2002,OFFSET('2002'!O$1,Calculations!$M154,0),IF($P156=2003,OFFSET('2003'!O$1,Calculations!$M154,0),IF($P156=2004,OFFSET('2004'!O$1,Calculations!$M154,0),IF($P156=2005,OFFSET('2005'!O$1,Calculations!$M154,0),IF($P156=2006,OFFSET('2006'!O$1,Calculations!$M154,0),IF($P156=2007,OFFSET('2007'!O$1,Calculations!$M154,0),IF($P156=2008,OFFSET('2008'!O$1,Calculations!$M154,0),IF($P156=2009,OFFSET('2009'!O$1,Calculations!$M154,0),IF($P156=2010,OFFSET('2010'!O$1,Calculations!$M154,0),IF($P156=2011,OFFSET('2011'!O$1,Calculations!$M154,0),IF($P156=2012,OFFSET('2012'!O$1,Calculations!$M154,0),IF($P156=2013,OFFSET('2013'!O$1,Calculations!$M154,0),IF($P156=2014,OFFSET('2014'!O$1,Calculations!$M154,0),IF($P156=2015,OFFSET('2015'!O$1,Calculations!$M154,0),IF($P156=2016,OFFSET('2016'!O$1,Calculations!$M154,0),IF($P156=2017,OFFSET('2017'!O$1,Calculations!$M154,0),0))))))))))))))))</f>
        <v>0.36667859067723974</v>
      </c>
      <c r="DB156" s="31">
        <f ca="1">IF($P156=2002,OFFSET('2002'!P$1,Calculations!$M154,0),IF($P156=2003,OFFSET('2003'!P$1,Calculations!$M154,0),IF($P156=2004,OFFSET('2004'!P$1,Calculations!$M154,0),IF($P156=2005,OFFSET('2005'!P$1,Calculations!$M154,0),IF($P156=2006,OFFSET('2006'!P$1,Calculations!$M154,0),IF($P156=2007,OFFSET('2007'!P$1,Calculations!$M154,0),IF($P156=2008,OFFSET('2008'!P$1,Calculations!$M154,0),IF($P156=2009,OFFSET('2009'!P$1,Calculations!$M154,0),IF($P156=2010,OFFSET('2010'!P$1,Calculations!$M154,0),IF($P156=2011,OFFSET('2011'!P$1,Calculations!$M154,0),IF($P156=2012,OFFSET('2012'!P$1,Calculations!$M154,0),IF($P156=2013,OFFSET('2013'!P$1,Calculations!$M154,0),IF($P156=2014,OFFSET('2014'!P$1,Calculations!$M154,0),IF($P156=2015,OFFSET('2015'!P$1,Calculations!$M154,0),IF($P156=2016,OFFSET('2016'!P$1,Calculations!$M154,0),IF($P156=2017,OFFSET('2017'!P$1,Calculations!$M154,0),0))))))))))))))))</f>
        <v>9.3814204635716267E-4</v>
      </c>
      <c r="DC156" s="34">
        <f ca="1">IF($P156=2002,OFFSET('2002'!Q$1,Calculations!$M154,0),IF($P156=2003,OFFSET('2003'!Q$1,Calculations!$M154,0),IF($P156=2004,OFFSET('2004'!Q$1,Calculations!$M154,0),IF($P156=2005,OFFSET('2005'!Q$1,Calculations!$M154,0),IF($P156=2006,OFFSET('2006'!Q$1,Calculations!$M154,0),IF($P156=2007,OFFSET('2007'!Q$1,Calculations!$M154,0),IF($P156=2008,OFFSET('2008'!Q$1,Calculations!$M154,0),IF($P156=2009,OFFSET('2009'!Q$1,Calculations!$M154,0),IF($P156=2010,OFFSET('2010'!Q$1,Calculations!$M154,0),IF($P156=2011,OFFSET('2011'!Q$1,Calculations!$M154,0),IF($P156=2012,OFFSET('2012'!Q$1,Calculations!$M154,0),IF($P156=2013,OFFSET('2013'!Q$1,Calculations!$M154,0),IF($P156=2014,OFFSET('2014'!Q$1,Calculations!$M154,0),IF($P156=2015,OFFSET('2015'!Q$1,Calculations!$M154,0),IF($P156=2016,OFFSET('2016'!Q$1,Calculations!$M154,0),IF($P156=2017,OFFSET('2017'!Q$1,Calculations!$M154,0),0))))))))))))))))</f>
        <v>1</v>
      </c>
      <c r="DD156" s="14">
        <v>-1.2533435288417064E-2</v>
      </c>
      <c r="DE156" s="14">
        <v>-5.4089457125056903E-2</v>
      </c>
      <c r="DF156" s="14">
        <v>-1.4465984610974215E-2</v>
      </c>
      <c r="DG156" s="14">
        <v>2.8064206128864226E-2</v>
      </c>
      <c r="DH156" s="14">
        <v>6.3318768187318977E-2</v>
      </c>
      <c r="DI156" s="14">
        <v>-2.4638596526931362E-2</v>
      </c>
      <c r="DJ156" s="14">
        <v>-5.6876522333664865E-2</v>
      </c>
      <c r="DK156" s="14">
        <v>-5.6832976385814339E-2</v>
      </c>
      <c r="DL156" s="14">
        <v>-5.8965427600530538E-3</v>
      </c>
      <c r="DM156" s="14">
        <v>-3.7426785852962781E-2</v>
      </c>
      <c r="DN156" s="14">
        <v>-1.8822245373815563E-2</v>
      </c>
      <c r="DO156" s="51">
        <v>-1.853041800614709E-2</v>
      </c>
      <c r="DQ156" s="154">
        <f t="shared" ca="1" si="277"/>
        <v>-2.7424473988047565E-2</v>
      </c>
      <c r="DR156" s="154">
        <f t="shared" ca="1" si="278"/>
        <v>-1.0282109310622612E-2</v>
      </c>
      <c r="DS156" s="154">
        <f t="shared" ca="1" si="279"/>
        <v>-1.7713811503426026E-2</v>
      </c>
      <c r="DT156" s="154">
        <f t="shared" ca="1" si="280"/>
        <v>-2.0047182289579739E-2</v>
      </c>
      <c r="DU156" s="154">
        <f t="shared" ca="1" si="281"/>
        <v>-1.5894698420830425E-2</v>
      </c>
      <c r="DV156" s="154">
        <f t="shared" ca="1" si="282"/>
        <v>-2.8367843631460044E-2</v>
      </c>
      <c r="DW156" s="154">
        <f t="shared" ca="1" si="283"/>
        <v>-1.9105292237454611E-2</v>
      </c>
      <c r="DX156" s="48">
        <f t="shared" ca="1" si="284"/>
        <v>-5.7487423130752127E-4</v>
      </c>
      <c r="DY156" s="36">
        <f t="shared" ca="1" si="285"/>
        <v>-8.3191817505929543E-3</v>
      </c>
      <c r="DZ156" s="36">
        <f t="shared" ca="1" si="286"/>
        <v>8.8231829268319989E-3</v>
      </c>
      <c r="EA156" s="36">
        <f t="shared" ca="1" si="287"/>
        <v>1.3914807340285849E-3</v>
      </c>
      <c r="EB156" s="36">
        <f t="shared" ca="1" si="288"/>
        <v>-9.4189005212512791E-4</v>
      </c>
      <c r="EC156" s="36">
        <f t="shared" ca="1" si="289"/>
        <v>3.2105938166241861E-3</v>
      </c>
      <c r="ED156" s="33">
        <f t="shared" ca="1" si="290"/>
        <v>-9.2625513940054333E-3</v>
      </c>
      <c r="EE156" s="37">
        <f t="shared" ca="1" si="290"/>
        <v>0</v>
      </c>
      <c r="EF156" s="27">
        <f t="shared" ca="1" si="250"/>
        <v>0.97257552601195241</v>
      </c>
      <c r="EG156" s="27">
        <f t="shared" ca="1" si="251"/>
        <v>0.98971789068937743</v>
      </c>
      <c r="EH156" s="27">
        <f t="shared" ca="1" si="252"/>
        <v>0.98228618849657401</v>
      </c>
      <c r="EI156" s="27">
        <f t="shared" ca="1" si="253"/>
        <v>0.97995281771042031</v>
      </c>
      <c r="EJ156" s="27">
        <f t="shared" ca="1" si="254"/>
        <v>0.98410530157916953</v>
      </c>
      <c r="EK156" s="27">
        <f t="shared" ca="1" si="255"/>
        <v>0.97163215636853995</v>
      </c>
      <c r="EL156" s="27">
        <f t="shared" ca="1" si="256"/>
        <v>0.98089470776254539</v>
      </c>
      <c r="EM156" s="44">
        <f t="shared" si="257"/>
        <v>0.98146958199385292</v>
      </c>
      <c r="EN156" s="38">
        <f t="shared" ca="1" si="258"/>
        <v>505.48562530780879</v>
      </c>
      <c r="EO156" s="38">
        <f t="shared" ca="1" si="259"/>
        <v>558.73691988319422</v>
      </c>
      <c r="EP156" s="38">
        <f t="shared" ca="1" si="260"/>
        <v>542.81165910605637</v>
      </c>
      <c r="EQ156" s="38">
        <f t="shared" ca="1" si="261"/>
        <v>480.23125979871014</v>
      </c>
      <c r="ER156" s="38">
        <f t="shared" ca="1" si="262"/>
        <v>519.17397315480002</v>
      </c>
      <c r="ES156" s="38">
        <f t="shared" ca="1" si="263"/>
        <v>369.90462550590439</v>
      </c>
      <c r="ET156" s="57">
        <f t="shared" ca="1" si="264"/>
        <v>516.71229893469012</v>
      </c>
      <c r="EU156" s="39">
        <f t="shared" si="265"/>
        <v>517.51342142441581</v>
      </c>
      <c r="EV156" s="45">
        <f t="shared" ca="1" si="291"/>
        <v>-0.80112248972568523</v>
      </c>
      <c r="EW156" s="60">
        <f t="shared" si="292"/>
        <v>0.98746656471158289</v>
      </c>
      <c r="EX156" s="60">
        <f t="shared" si="293"/>
        <v>0.94591054287494314</v>
      </c>
      <c r="EY156" s="60">
        <f t="shared" si="294"/>
        <v>0.98553401538902574</v>
      </c>
      <c r="EZ156" s="60">
        <f t="shared" si="295"/>
        <v>1.0280642061288643</v>
      </c>
      <c r="FA156" s="60">
        <f t="shared" si="296"/>
        <v>1.0633187681873191</v>
      </c>
      <c r="FB156" s="60">
        <f t="shared" si="297"/>
        <v>0.97536140347306866</v>
      </c>
      <c r="FC156" s="60">
        <f t="shared" si="298"/>
        <v>0.94312347766633509</v>
      </c>
      <c r="FD156" s="60">
        <f t="shared" si="299"/>
        <v>0.9431670236141857</v>
      </c>
      <c r="FE156" s="60">
        <f t="shared" si="300"/>
        <v>0.99410345723994697</v>
      </c>
      <c r="FF156" s="60">
        <f t="shared" si="301"/>
        <v>0.96257321414703723</v>
      </c>
      <c r="FG156" s="44">
        <f t="shared" si="302"/>
        <v>0.9811777546261844</v>
      </c>
      <c r="FH156" s="38">
        <f t="shared" si="266"/>
        <v>419.86895947774894</v>
      </c>
      <c r="FI156" s="38">
        <f t="shared" si="267"/>
        <v>270.33132421192221</v>
      </c>
      <c r="FJ156" s="38">
        <f t="shared" si="268"/>
        <v>347.38140177235533</v>
      </c>
      <c r="FK156" s="38">
        <f t="shared" si="269"/>
        <v>751.01263655633454</v>
      </c>
      <c r="FL156" s="38">
        <f t="shared" si="270"/>
        <v>874.47630152959812</v>
      </c>
      <c r="FM156" s="38">
        <f t="shared" si="271"/>
        <v>451.58620302860294</v>
      </c>
      <c r="FN156" s="38">
        <f t="shared" si="272"/>
        <v>532.58051807347533</v>
      </c>
      <c r="FO156" s="38">
        <f t="shared" si="273"/>
        <v>462.94618936087193</v>
      </c>
      <c r="FP156" s="38">
        <f t="shared" si="274"/>
        <v>423.67691287041112</v>
      </c>
      <c r="FQ156" s="38">
        <f t="shared" si="275"/>
        <v>877.62614593426133</v>
      </c>
      <c r="FR156" s="59">
        <f t="shared" si="276"/>
        <v>542.80534834623461</v>
      </c>
      <c r="FS156" s="2">
        <f t="shared" ca="1" si="303"/>
        <v>-8.5173880822351014E-3</v>
      </c>
      <c r="FT156" s="2">
        <f t="shared" ca="1" si="304"/>
        <v>8.9548213522444298E-3</v>
      </c>
      <c r="FU156" s="2">
        <f t="shared" ca="1" si="305"/>
        <v>1.4175779416948483E-3</v>
      </c>
      <c r="FV156" s="2">
        <f t="shared" ca="1" si="306"/>
        <v>-9.6069695611857269E-4</v>
      </c>
      <c r="FW156" s="2">
        <f t="shared" ca="1" si="307"/>
        <v>3.267782858383628E-3</v>
      </c>
      <c r="FX156" s="19">
        <f t="shared" ca="1" si="308"/>
        <v>-9.4878293843625641E-3</v>
      </c>
      <c r="FY156" s="13">
        <f t="shared" ca="1" si="309"/>
        <v>0</v>
      </c>
      <c r="FZ156" s="2">
        <f t="shared" ca="1" si="310"/>
        <v>-2.7807544796101598E-2</v>
      </c>
      <c r="GA156" s="2">
        <f t="shared" ca="1" si="311"/>
        <v>-1.0335335361622117E-2</v>
      </c>
      <c r="GB156" s="2">
        <f t="shared" ca="1" si="312"/>
        <v>-1.7872578772171681E-2</v>
      </c>
      <c r="GC156" s="2">
        <f t="shared" ca="1" si="313"/>
        <v>-2.0250853669985139E-2</v>
      </c>
      <c r="GD156" s="2">
        <f t="shared" ca="1" si="314"/>
        <v>-1.6022373855482809E-2</v>
      </c>
      <c r="GE156" s="2">
        <f t="shared" ca="1" si="315"/>
        <v>-2.8777986098229111E-2</v>
      </c>
      <c r="GF156" s="2">
        <f t="shared" ca="1" si="316"/>
        <v>-1.9290156713866514E-2</v>
      </c>
      <c r="GG156" s="13">
        <f t="shared" si="317"/>
        <v>-1.8704257091911966E-2</v>
      </c>
      <c r="GH156" s="2">
        <f t="shared" si="318"/>
        <v>-1.2612641299988799E-2</v>
      </c>
      <c r="GI156" s="2">
        <f t="shared" si="319"/>
        <v>-5.5607277958816398E-2</v>
      </c>
      <c r="GJ156" s="2">
        <f t="shared" si="320"/>
        <v>-1.4571637115892964E-2</v>
      </c>
      <c r="GK156" s="2">
        <f t="shared" si="321"/>
        <v>2.7677622406393872E-2</v>
      </c>
      <c r="GL156" s="2">
        <f t="shared" si="322"/>
        <v>6.1394930405349636E-2</v>
      </c>
      <c r="GM156" s="2">
        <f t="shared" si="323"/>
        <v>-2.4947206436739231E-2</v>
      </c>
      <c r="GN156" s="2">
        <f t="shared" si="324"/>
        <v>-5.8558063599075838E-2</v>
      </c>
      <c r="GO156" s="2">
        <f t="shared" si="325"/>
        <v>-5.8511892611278593E-2</v>
      </c>
      <c r="GP156" s="2">
        <f t="shared" si="326"/>
        <v>-5.9139960113615518E-3</v>
      </c>
      <c r="GQ156" s="2">
        <f t="shared" si="327"/>
        <v>-3.8145149066845956E-2</v>
      </c>
      <c r="GR156" s="2">
        <f t="shared" si="328"/>
        <v>-1.9001638454701025E-2</v>
      </c>
    </row>
    <row r="157" spans="1:200">
      <c r="A157" s="70">
        <v>166</v>
      </c>
      <c r="B157" s="70">
        <v>167</v>
      </c>
      <c r="C157" s="70">
        <v>168</v>
      </c>
      <c r="D157" s="70">
        <v>169</v>
      </c>
      <c r="E157" s="70">
        <v>170</v>
      </c>
      <c r="F157" s="70">
        <v>171</v>
      </c>
      <c r="G157" s="70">
        <v>172</v>
      </c>
      <c r="H157" s="70">
        <v>173</v>
      </c>
      <c r="I157" s="70">
        <v>174</v>
      </c>
      <c r="J157" s="70">
        <v>175</v>
      </c>
      <c r="K157" s="70">
        <v>176</v>
      </c>
      <c r="L157" s="70">
        <v>177</v>
      </c>
      <c r="M157" s="70">
        <v>178</v>
      </c>
      <c r="O157" s="15">
        <v>42278</v>
      </c>
      <c r="P157" s="21">
        <v>2015</v>
      </c>
      <c r="Q157" s="19">
        <f ca="1">IF($P157=2002,OFFSET('2002'!K$1,Calculations!$A155,0),IF($P157=2003,OFFSET('2003'!K$1,Calculations!$A155,0),IF($P157=2004,OFFSET('2004'!K$1,Calculations!$A155,0),IF($P157=2005,OFFSET('2005'!K$1,Calculations!$A155,0),IF($P157=2006,OFFSET('2006'!K$1,Calculations!$A155,0),IF($P157=2007,OFFSET('2007'!K$1,Calculations!$A155,0),IF($P157=2008,OFFSET('2008'!K$1,Calculations!$A155,0),IF($P157=2009,OFFSET('2009'!K$1,Calculations!$A155,0),IF($P157=2010,OFFSET('2010'!K$1,Calculations!$A155,0),IF($P157=2011,OFFSET('2011'!K$1,Calculations!$A155,0),IF($P157=2012,OFFSET('2012'!K$1,Calculations!$A155,0),IF($P157=2013,OFFSET('2013'!K$1,Calculations!$A155,0),IF($P157=2014,OFFSET('2014'!K$1,Calculations!$A155,0),IF($P157=2015,OFFSET('2015'!K$1,Calculations!$A155,0),IF($P157=2016,OFFSET('2016'!K$1,Calculations!$A155,0),IF($P157=2017,OFFSET('2017'!K$1,Calculations!$A155,0),0))))))))))))))))</f>
        <v>0.47865521929202742</v>
      </c>
      <c r="R157" s="19">
        <f ca="1">IF($P157=2002,OFFSET('2002'!L$1,Calculations!$A155,0),IF($P157=2003,OFFSET('2003'!L$1,Calculations!$A155,0),IF($P157=2004,OFFSET('2004'!L$1,Calculations!$A155,0),IF($P157=2005,OFFSET('2005'!L$1,Calculations!$A155,0),IF($P157=2006,OFFSET('2006'!L$1,Calculations!$A155,0),IF($P157=2007,OFFSET('2007'!L$1,Calculations!$A155,0),IF($P157=2008,OFFSET('2008'!L$1,Calculations!$A155,0),IF($P157=2009,OFFSET('2009'!L$1,Calculations!$A155,0),IF($P157=2010,OFFSET('2010'!L$1,Calculations!$A155,0),IF($P157=2011,OFFSET('2011'!L$1,Calculations!$A155,0),IF($P157=2012,OFFSET('2012'!L$1,Calculations!$A155,0),IF($P157=2013,OFFSET('2013'!L$1,Calculations!$A155,0),IF($P157=2014,OFFSET('2014'!L$1,Calculations!$A155,0),IF($P157=2015,OFFSET('2015'!L$1,Calculations!$A155,0),IF($P157=2016,OFFSET('2016'!L$1,Calculations!$A155,0),IF($P157=2017,OFFSET('2017'!L$1,Calculations!$A155,0),0))))))))))))))))</f>
        <v>0.11837089488427377</v>
      </c>
      <c r="S157" s="19">
        <f ca="1">IF($P157=2002,OFFSET('2002'!M$1,Calculations!$A155,0),IF($P157=2003,OFFSET('2003'!M$1,Calculations!$A155,0),IF($P157=2004,OFFSET('2004'!M$1,Calculations!$A155,0),IF($P157=2005,OFFSET('2005'!M$1,Calculations!$A155,0),IF($P157=2006,OFFSET('2006'!M$1,Calculations!$A155,0),IF($P157=2007,OFFSET('2007'!M$1,Calculations!$A155,0),IF($P157=2008,OFFSET('2008'!M$1,Calculations!$A155,0),IF($P157=2009,OFFSET('2009'!M$1,Calculations!$A155,0),IF($P157=2010,OFFSET('2010'!M$1,Calculations!$A155,0),IF($P157=2011,OFFSET('2011'!M$1,Calculations!$A155,0),IF($P157=2012,OFFSET('2012'!M$1,Calculations!$A155,0),IF($P157=2013,OFFSET('2013'!M$1,Calculations!$A155,0),IF($P157=2014,OFFSET('2014'!M$1,Calculations!$A155,0),IF($P157=2015,OFFSET('2015'!M$1,Calculations!$A155,0),IF($P157=2016,OFFSET('2016'!M$1,Calculations!$A155,0),IF($P157=2017,OFFSET('2017'!M$1,Calculations!$A155,0),0))))))))))))))))</f>
        <v>0.19471680580569384</v>
      </c>
      <c r="T157" s="19">
        <f ca="1">IF($P157=2002,OFFSET('2002'!N$1,Calculations!$A155,0),IF($P157=2003,OFFSET('2003'!N$1,Calculations!$A155,0),IF($P157=2004,OFFSET('2004'!N$1,Calculations!$A155,0),IF($P157=2005,OFFSET('2005'!N$1,Calculations!$A155,0),IF($P157=2006,OFFSET('2006'!N$1,Calculations!$A155,0),IF($P157=2007,OFFSET('2007'!N$1,Calculations!$A155,0),IF($P157=2008,OFFSET('2008'!N$1,Calculations!$A155,0),IF($P157=2009,OFFSET('2009'!N$1,Calculations!$A155,0),IF($P157=2010,OFFSET('2010'!N$1,Calculations!$A155,0),IF($P157=2011,OFFSET('2011'!N$1,Calculations!$A155,0),IF($P157=2012,OFFSET('2012'!N$1,Calculations!$A155,0),IF($P157=2013,OFFSET('2013'!N$1,Calculations!$A155,0),IF($P157=2014,OFFSET('2014'!N$1,Calculations!$A155,0),IF($P157=2015,OFFSET('2015'!N$1,Calculations!$A155,0),IF($P157=2016,OFFSET('2016'!N$1,Calculations!$A155,0),IF($P157=2017,OFFSET('2017'!N$1,Calculations!$A155,0),0))))))))))))))))</f>
        <v>0.23179401877811981</v>
      </c>
      <c r="U157" s="19">
        <f ca="1">IF($P157=2002,OFFSET('2002'!O$1,Calculations!$A155,0),IF($P157=2003,OFFSET('2003'!O$1,Calculations!$A155,0),IF($P157=2004,OFFSET('2004'!O$1,Calculations!$A155,0),IF($P157=2005,OFFSET('2005'!O$1,Calculations!$A155,0),IF($P157=2006,OFFSET('2006'!O$1,Calculations!$A155,0),IF($P157=2007,OFFSET('2007'!O$1,Calculations!$A155,0),IF($P157=2008,OFFSET('2008'!O$1,Calculations!$A155,0),IF($P157=2009,OFFSET('2009'!O$1,Calculations!$A155,0),IF($P157=2010,OFFSET('2010'!O$1,Calculations!$A155,0),IF($P157=2011,OFFSET('2011'!O$1,Calculations!$A155,0),IF($P157=2012,OFFSET('2012'!O$1,Calculations!$A155,0),IF($P157=2013,OFFSET('2013'!O$1,Calculations!$A155,0),IF($P157=2014,OFFSET('2014'!O$1,Calculations!$A155,0),IF($P157=2015,OFFSET('2015'!O$1,Calculations!$A155,0),IF($P157=2016,OFFSET('2016'!O$1,Calculations!$A155,0),IF($P157=2017,OFFSET('2017'!O$1,Calculations!$A155,0),0))))))))))))))))</f>
        <v>0.29593078514838683</v>
      </c>
      <c r="V157" s="19">
        <f ca="1">IF($P157=2002,OFFSET('2002'!P$1,Calculations!$A155,0),IF($P157=2003,OFFSET('2003'!P$1,Calculations!$A155,0),IF($P157=2004,OFFSET('2004'!P$1,Calculations!$A155,0),IF($P157=2005,OFFSET('2005'!P$1,Calculations!$A155,0),IF($P157=2006,OFFSET('2006'!P$1,Calculations!$A155,0),IF($P157=2007,OFFSET('2007'!P$1,Calculations!$A155,0),IF($P157=2008,OFFSET('2008'!P$1,Calculations!$A155,0),IF($P157=2009,OFFSET('2009'!P$1,Calculations!$A155,0),IF($P157=2010,OFFSET('2010'!P$1,Calculations!$A155,0),IF($P157=2011,OFFSET('2011'!P$1,Calculations!$A155,0),IF($P157=2012,OFFSET('2012'!P$1,Calculations!$A155,0),IF($P157=2013,OFFSET('2013'!P$1,Calculations!$A155,0),IF($P157=2014,OFFSET('2014'!P$1,Calculations!$A155,0),IF($P157=2015,OFFSET('2015'!P$1,Calculations!$A155,0),IF($P157=2016,OFFSET('2016'!P$1,Calculations!$A155,0),IF($P157=2017,OFFSET('2017'!P$1,Calculations!$A155,0),0))))))))))))))))</f>
        <v>0.15939623607968414</v>
      </c>
      <c r="W157" s="13">
        <f ca="1">IF($P157=2002,OFFSET('2002'!Q$1,Calculations!$A155,0),IF($P157=2003,OFFSET('2003'!Q$1,Calculations!$A155,0),IF($P157=2004,OFFSET('2004'!Q$1,Calculations!$A155,0),IF($P157=2005,OFFSET('2005'!Q$1,Calculations!$A155,0),IF($P157=2006,OFFSET('2006'!Q$1,Calculations!$A155,0),IF($P157=2007,OFFSET('2007'!Q$1,Calculations!$A155,0),IF($P157=2008,OFFSET('2008'!Q$1,Calculations!$A155,0),IF($P157=2009,OFFSET('2009'!Q$1,Calculations!$A155,0),IF($P157=2010,OFFSET('2010'!Q$1,Calculations!$A155,0),IF($P157=2011,OFFSET('2011'!Q$1,Calculations!$A155,0),IF($P157=2012,OFFSET('2012'!Q$1,Calculations!$A155,0),IF($P157=2013,OFFSET('2013'!Q$1,Calculations!$A155,0),IF($P157=2014,OFFSET('2014'!Q$1,Calculations!$A155,0),IF($P157=2015,OFFSET('2015'!Q$1,Calculations!$A155,0),IF($P157=2016,OFFSET('2016'!Q$1,Calculations!$A155,0),IF($P157=2017,OFFSET('2017'!Q$1,Calculations!$A155,0),0))))))))))))))))</f>
        <v>0.31784654518353228</v>
      </c>
      <c r="X157" s="31">
        <f ca="1">IF($P157=2002,OFFSET('2002'!K$1,Calculations!$B155,0),IF($P157=2003,OFFSET('2003'!K$1,Calculations!$B155,0),IF($P157=2004,OFFSET('2004'!K$1,Calculations!$B155,0),IF($P157=2005,OFFSET('2005'!K$1,Calculations!$B155,0),IF($P157=2006,OFFSET('2006'!K$1,Calculations!$B155,0),IF($P157=2007,OFFSET('2007'!K$1,Calculations!$B155,0),IF($P157=2008,OFFSET('2008'!K$1,Calculations!$B155,0),IF($P157=2009,OFFSET('2009'!K$1,Calculations!$B155,0),IF($P157=2010,OFFSET('2010'!K$1,Calculations!$B155,0),IF($P157=2011,OFFSET('2011'!K$1,Calculations!$B155,0),IF($P157=2012,OFFSET('2012'!K$1,Calculations!$B155,0),IF($P157=2013,OFFSET('2013'!K$1,Calculations!$B155,0),IF($P157=2014,OFFSET('2014'!K$1,Calculations!$B155,0),IF($P157=2015,OFFSET('2015'!K$1,Calculations!$B155,0),IF($P157=2016,OFFSET('2016'!K$1,Calculations!$B155,0),IF($P157=2017,OFFSET('2017'!K$1,Calculations!$B155,0),0))))))))))))))))</f>
        <v>0.10841401039484959</v>
      </c>
      <c r="Y157" s="31">
        <f ca="1">IF($P157=2002,OFFSET('2002'!L$1,Calculations!$B155,0),IF($P157=2003,OFFSET('2003'!L$1,Calculations!$B155,0),IF($P157=2004,OFFSET('2004'!L$1,Calculations!$B155,0),IF($P157=2005,OFFSET('2005'!L$1,Calculations!$B155,0),IF($P157=2006,OFFSET('2006'!L$1,Calculations!$B155,0),IF($P157=2007,OFFSET('2007'!L$1,Calculations!$B155,0),IF($P157=2008,OFFSET('2008'!L$1,Calculations!$B155,0),IF($P157=2009,OFFSET('2009'!L$1,Calculations!$B155,0),IF($P157=2010,OFFSET('2010'!L$1,Calculations!$B155,0),IF($P157=2011,OFFSET('2011'!L$1,Calculations!$B155,0),IF($P157=2012,OFFSET('2012'!L$1,Calculations!$B155,0),IF($P157=2013,OFFSET('2013'!L$1,Calculations!$B155,0),IF($P157=2014,OFFSET('2014'!L$1,Calculations!$B155,0),IF($P157=2015,OFFSET('2015'!L$1,Calculations!$B155,0),IF($P157=2016,OFFSET('2016'!L$1,Calculations!$B155,0),IF($P157=2017,OFFSET('2017'!L$1,Calculations!$B155,0),0))))))))))))))))</f>
        <v>3.1018517166125185E-2</v>
      </c>
      <c r="Z157" s="31">
        <f ca="1">IF($P157=2002,OFFSET('2002'!M$1,Calculations!$B155,0),IF($P157=2003,OFFSET('2003'!M$1,Calculations!$B155,0),IF($P157=2004,OFFSET('2004'!M$1,Calculations!$B155,0),IF($P157=2005,OFFSET('2005'!M$1,Calculations!$B155,0),IF($P157=2006,OFFSET('2006'!M$1,Calculations!$B155,0),IF($P157=2007,OFFSET('2007'!M$1,Calculations!$B155,0),IF($P157=2008,OFFSET('2008'!M$1,Calculations!$B155,0),IF($P157=2009,OFFSET('2009'!M$1,Calculations!$B155,0),IF($P157=2010,OFFSET('2010'!M$1,Calculations!$B155,0),IF($P157=2011,OFFSET('2011'!M$1,Calculations!$B155,0),IF($P157=2012,OFFSET('2012'!M$1,Calculations!$B155,0),IF($P157=2013,OFFSET('2013'!M$1,Calculations!$B155,0),IF($P157=2014,OFFSET('2014'!M$1,Calculations!$B155,0),IF($P157=2015,OFFSET('2015'!M$1,Calculations!$B155,0),IF($P157=2016,OFFSET('2016'!M$1,Calculations!$B155,0),IF($P157=2017,OFFSET('2017'!M$1,Calculations!$B155,0),0))))))))))))))))</f>
        <v>0.13796387032821911</v>
      </c>
      <c r="AA157" s="31">
        <f ca="1">IF($P157=2002,OFFSET('2002'!N$1,Calculations!$B155,0),IF($P157=2003,OFFSET('2003'!N$1,Calculations!$B155,0),IF($P157=2004,OFFSET('2004'!N$1,Calculations!$B155,0),IF($P157=2005,OFFSET('2005'!N$1,Calculations!$B155,0),IF($P157=2006,OFFSET('2006'!N$1,Calculations!$B155,0),IF($P157=2007,OFFSET('2007'!N$1,Calculations!$B155,0),IF($P157=2008,OFFSET('2008'!N$1,Calculations!$B155,0),IF($P157=2009,OFFSET('2009'!N$1,Calculations!$B155,0),IF($P157=2010,OFFSET('2010'!N$1,Calculations!$B155,0),IF($P157=2011,OFFSET('2011'!N$1,Calculations!$B155,0),IF($P157=2012,OFFSET('2012'!N$1,Calculations!$B155,0),IF($P157=2013,OFFSET('2013'!N$1,Calculations!$B155,0),IF($P157=2014,OFFSET('2014'!N$1,Calculations!$B155,0),IF($P157=2015,OFFSET('2015'!N$1,Calculations!$B155,0),IF($P157=2016,OFFSET('2016'!N$1,Calculations!$B155,0),IF($P157=2017,OFFSET('2017'!N$1,Calculations!$B155,0),0))))))))))))))))</f>
        <v>7.996636982435687E-2</v>
      </c>
      <c r="AB157" s="31">
        <f ca="1">IF($P157=2002,OFFSET('2002'!O$1,Calculations!$B155,0),IF($P157=2003,OFFSET('2003'!O$1,Calculations!$B155,0),IF($P157=2004,OFFSET('2004'!O$1,Calculations!$B155,0),IF($P157=2005,OFFSET('2005'!O$1,Calculations!$B155,0),IF($P157=2006,OFFSET('2006'!O$1,Calculations!$B155,0),IF($P157=2007,OFFSET('2007'!O$1,Calculations!$B155,0),IF($P157=2008,OFFSET('2008'!O$1,Calculations!$B155,0),IF($P157=2009,OFFSET('2009'!O$1,Calculations!$B155,0),IF($P157=2010,OFFSET('2010'!O$1,Calculations!$B155,0),IF($P157=2011,OFFSET('2011'!O$1,Calculations!$B155,0),IF($P157=2012,OFFSET('2012'!O$1,Calculations!$B155,0),IF($P157=2013,OFFSET('2013'!O$1,Calculations!$B155,0),IF($P157=2014,OFFSET('2014'!O$1,Calculations!$B155,0),IF($P157=2015,OFFSET('2015'!O$1,Calculations!$B155,0),IF($P157=2016,OFFSET('2016'!O$1,Calculations!$B155,0),IF($P157=2017,OFFSET('2017'!O$1,Calculations!$B155,0),0))))))))))))))))</f>
        <v>0.10985148310476581</v>
      </c>
      <c r="AC157" s="31">
        <f ca="1">IF($P157=2002,OFFSET('2002'!P$1,Calculations!$B155,0),IF($P157=2003,OFFSET('2003'!P$1,Calculations!$B155,0),IF($P157=2004,OFFSET('2004'!P$1,Calculations!$B155,0),IF($P157=2005,OFFSET('2005'!P$1,Calculations!$B155,0),IF($P157=2006,OFFSET('2006'!P$1,Calculations!$B155,0),IF($P157=2007,OFFSET('2007'!P$1,Calculations!$B155,0),IF($P157=2008,OFFSET('2008'!P$1,Calculations!$B155,0),IF($P157=2009,OFFSET('2009'!P$1,Calculations!$B155,0),IF($P157=2010,OFFSET('2010'!P$1,Calculations!$B155,0),IF($P157=2011,OFFSET('2011'!P$1,Calculations!$B155,0),IF($P157=2012,OFFSET('2012'!P$1,Calculations!$B155,0),IF($P157=2013,OFFSET('2013'!P$1,Calculations!$B155,0),IF($P157=2014,OFFSET('2014'!P$1,Calculations!$B155,0),IF($P157=2015,OFFSET('2015'!P$1,Calculations!$B155,0),IF($P157=2016,OFFSET('2016'!P$1,Calculations!$B155,0),IF($P157=2017,OFFSET('2017'!P$1,Calculations!$B155,0),0))))))))))))))))</f>
        <v>4.9571244553290525E-2</v>
      </c>
      <c r="AD157" s="34">
        <f ca="1">IF($P157=2002,OFFSET('2002'!Q$1,Calculations!$B155,0),IF($P157=2003,OFFSET('2003'!Q$1,Calculations!$B155,0),IF($P157=2004,OFFSET('2004'!Q$1,Calculations!$B155,0),IF($P157=2005,OFFSET('2005'!Q$1,Calculations!$B155,0),IF($P157=2006,OFFSET('2006'!Q$1,Calculations!$B155,0),IF($P157=2007,OFFSET('2007'!Q$1,Calculations!$B155,0),IF($P157=2008,OFFSET('2008'!Q$1,Calculations!$B155,0),IF($P157=2009,OFFSET('2009'!Q$1,Calculations!$B155,0),IF($P157=2010,OFFSET('2010'!Q$1,Calculations!$B155,0),IF($P157=2011,OFFSET('2011'!Q$1,Calculations!$B155,0),IF($P157=2012,OFFSET('2012'!Q$1,Calculations!$B155,0),IF($P157=2013,OFFSET('2013'!Q$1,Calculations!$B155,0),IF($P157=2014,OFFSET('2014'!Q$1,Calculations!$B155,0),IF($P157=2015,OFFSET('2015'!Q$1,Calculations!$B155,0),IF($P157=2016,OFFSET('2016'!Q$1,Calculations!$B155,0),IF($P157=2017,OFFSET('2017'!Q$1,Calculations!$B155,0),0))))))))))))))))</f>
        <v>9.4315894400462494E-2</v>
      </c>
      <c r="AE157" s="31">
        <f ca="1">IF($P157=2002,OFFSET('2002'!K$1,Calculations!$C155,0),IF($P157=2003,OFFSET('2003'!K$1,Calculations!$C155,0),IF($P157=2004,OFFSET('2004'!K$1,Calculations!$C155,0),IF($P157=2005,OFFSET('2005'!K$1,Calculations!$C155,0),IF($P157=2006,OFFSET('2006'!K$1,Calculations!$C155,0),IF($P157=2007,OFFSET('2007'!K$1,Calculations!$C155,0),IF($P157=2008,OFFSET('2008'!K$1,Calculations!$C155,0),IF($P157=2009,OFFSET('2009'!K$1,Calculations!$C155,0),IF($P157=2010,OFFSET('2010'!K$1,Calculations!$C155,0),IF($P157=2011,OFFSET('2011'!K$1,Calculations!$C155,0),IF($P157=2012,OFFSET('2012'!K$1,Calculations!$C155,0),IF($P157=2013,OFFSET('2013'!K$1,Calculations!$C155,0),IF($P157=2014,OFFSET('2014'!K$1,Calculations!$C155,0),IF($P157=2015,OFFSET('2015'!K$1,Calculations!$C155,0),IF($P157=2016,OFFSET('2016'!K$1,Calculations!$C155,0),IF($P157=2017,OFFSET('2017'!K$1,Calculations!$C155,0),0))))))))))))))))</f>
        <v>2.3002643762340631E-2</v>
      </c>
      <c r="AF157" s="31">
        <f ca="1">IF($P157=2002,OFFSET('2002'!L$1,Calculations!$C155,0),IF($P157=2003,OFFSET('2003'!L$1,Calculations!$C155,0),IF($P157=2004,OFFSET('2004'!L$1,Calculations!$C155,0),IF($P157=2005,OFFSET('2005'!L$1,Calculations!$C155,0),IF($P157=2006,OFFSET('2006'!L$1,Calculations!$C155,0),IF($P157=2007,OFFSET('2007'!L$1,Calculations!$C155,0),IF($P157=2008,OFFSET('2008'!L$1,Calculations!$C155,0),IF($P157=2009,OFFSET('2009'!L$1,Calculations!$C155,0),IF($P157=2010,OFFSET('2010'!L$1,Calculations!$C155,0),IF($P157=2011,OFFSET('2011'!L$1,Calculations!$C155,0),IF($P157=2012,OFFSET('2012'!L$1,Calculations!$C155,0),IF($P157=2013,OFFSET('2013'!L$1,Calculations!$C155,0),IF($P157=2014,OFFSET('2014'!L$1,Calculations!$C155,0),IF($P157=2015,OFFSET('2015'!L$1,Calculations!$C155,0),IF($P157=2016,OFFSET('2016'!L$1,Calculations!$C155,0),IF($P157=2017,OFFSET('2017'!L$1,Calculations!$C155,0),0))))))))))))))))</f>
        <v>0.11826127888439331</v>
      </c>
      <c r="AG157" s="31">
        <f ca="1">IF($P157=2002,OFFSET('2002'!M$1,Calculations!$C155,0),IF($P157=2003,OFFSET('2003'!M$1,Calculations!$C155,0),IF($P157=2004,OFFSET('2004'!M$1,Calculations!$C155,0),IF($P157=2005,OFFSET('2005'!M$1,Calculations!$C155,0),IF($P157=2006,OFFSET('2006'!M$1,Calculations!$C155,0),IF($P157=2007,OFFSET('2007'!M$1,Calculations!$C155,0),IF($P157=2008,OFFSET('2008'!M$1,Calculations!$C155,0),IF($P157=2009,OFFSET('2009'!M$1,Calculations!$C155,0),IF($P157=2010,OFFSET('2010'!M$1,Calculations!$C155,0),IF($P157=2011,OFFSET('2011'!M$1,Calculations!$C155,0),IF($P157=2012,OFFSET('2012'!M$1,Calculations!$C155,0),IF($P157=2013,OFFSET('2013'!M$1,Calculations!$C155,0),IF($P157=2014,OFFSET('2014'!M$1,Calculations!$C155,0),IF($P157=2015,OFFSET('2015'!M$1,Calculations!$C155,0),IF($P157=2016,OFFSET('2016'!M$1,Calculations!$C155,0),IF($P157=2017,OFFSET('2017'!M$1,Calculations!$C155,0),0))))))))))))))))</f>
        <v>0.11897771060146001</v>
      </c>
      <c r="AH157" s="31">
        <f ca="1">IF($P157=2002,OFFSET('2002'!N$1,Calculations!$C155,0),IF($P157=2003,OFFSET('2003'!N$1,Calculations!$C155,0),IF($P157=2004,OFFSET('2004'!N$1,Calculations!$C155,0),IF($P157=2005,OFFSET('2005'!N$1,Calculations!$C155,0),IF($P157=2006,OFFSET('2006'!N$1,Calculations!$C155,0),IF($P157=2007,OFFSET('2007'!N$1,Calculations!$C155,0),IF($P157=2008,OFFSET('2008'!N$1,Calculations!$C155,0),IF($P157=2009,OFFSET('2009'!N$1,Calculations!$C155,0),IF($P157=2010,OFFSET('2010'!N$1,Calculations!$C155,0),IF($P157=2011,OFFSET('2011'!N$1,Calculations!$C155,0),IF($P157=2012,OFFSET('2012'!N$1,Calculations!$C155,0),IF($P157=2013,OFFSET('2013'!N$1,Calculations!$C155,0),IF($P157=2014,OFFSET('2014'!N$1,Calculations!$C155,0),IF($P157=2015,OFFSET('2015'!N$1,Calculations!$C155,0),IF($P157=2016,OFFSET('2016'!N$1,Calculations!$C155,0),IF($P157=2017,OFFSET('2017'!N$1,Calculations!$C155,0),0))))))))))))))))</f>
        <v>0.15580335545162333</v>
      </c>
      <c r="AI157" s="31">
        <f ca="1">IF($P157=2002,OFFSET('2002'!O$1,Calculations!$C155,0),IF($P157=2003,OFFSET('2003'!O$1,Calculations!$C155,0),IF($P157=2004,OFFSET('2004'!O$1,Calculations!$C155,0),IF($P157=2005,OFFSET('2005'!O$1,Calculations!$C155,0),IF($P157=2006,OFFSET('2006'!O$1,Calculations!$C155,0),IF($P157=2007,OFFSET('2007'!O$1,Calculations!$C155,0),IF($P157=2008,OFFSET('2008'!O$1,Calculations!$C155,0),IF($P157=2009,OFFSET('2009'!O$1,Calculations!$C155,0),IF($P157=2010,OFFSET('2010'!O$1,Calculations!$C155,0),IF($P157=2011,OFFSET('2011'!O$1,Calculations!$C155,0),IF($P157=2012,OFFSET('2012'!O$1,Calculations!$C155,0),IF($P157=2013,OFFSET('2013'!O$1,Calculations!$C155,0),IF($P157=2014,OFFSET('2014'!O$1,Calculations!$C155,0),IF($P157=2015,OFFSET('2015'!O$1,Calculations!$C155,0),IF($P157=2016,OFFSET('2016'!O$1,Calculations!$C155,0),IF($P157=2017,OFFSET('2017'!O$1,Calculations!$C155,0),0))))))))))))))))</f>
        <v>5.2329026951320856E-2</v>
      </c>
      <c r="AJ157" s="31">
        <f ca="1">IF($P157=2002,OFFSET('2002'!P$1,Calculations!$C155,0),IF($P157=2003,OFFSET('2003'!P$1,Calculations!$C155,0),IF($P157=2004,OFFSET('2004'!P$1,Calculations!$C155,0),IF($P157=2005,OFFSET('2005'!P$1,Calculations!$C155,0),IF($P157=2006,OFFSET('2006'!P$1,Calculations!$C155,0),IF($P157=2007,OFFSET('2007'!P$1,Calculations!$C155,0),IF($P157=2008,OFFSET('2008'!P$1,Calculations!$C155,0),IF($P157=2009,OFFSET('2009'!P$1,Calculations!$C155,0),IF($P157=2010,OFFSET('2010'!P$1,Calculations!$C155,0),IF($P157=2011,OFFSET('2011'!P$1,Calculations!$C155,0),IF($P157=2012,OFFSET('2012'!P$1,Calculations!$C155,0),IF($P157=2013,OFFSET('2013'!P$1,Calculations!$C155,0),IF($P157=2014,OFFSET('2014'!P$1,Calculations!$C155,0),IF($P157=2015,OFFSET('2015'!P$1,Calculations!$C155,0),IF($P157=2016,OFFSET('2016'!P$1,Calculations!$C155,0),IF($P157=2017,OFFSET('2017'!P$1,Calculations!$C155,0),0))))))))))))))))</f>
        <v>6.1598097127237621E-2</v>
      </c>
      <c r="AK157" s="34">
        <f ca="1">IF($P157=2002,OFFSET('2002'!Q$1,Calculations!$C155,0),IF($P157=2003,OFFSET('2003'!Q$1,Calculations!$C155,0),IF($P157=2004,OFFSET('2004'!Q$1,Calculations!$C155,0),IF($P157=2005,OFFSET('2005'!Q$1,Calculations!$C155,0),IF($P157=2006,OFFSET('2006'!Q$1,Calculations!$C155,0),IF($P157=2007,OFFSET('2007'!Q$1,Calculations!$C155,0),IF($P157=2008,OFFSET('2008'!Q$1,Calculations!$C155,0),IF($P157=2009,OFFSET('2009'!Q$1,Calculations!$C155,0),IF($P157=2010,OFFSET('2010'!Q$1,Calculations!$C155,0),IF($P157=2011,OFFSET('2011'!Q$1,Calculations!$C155,0),IF($P157=2012,OFFSET('2012'!Q$1,Calculations!$C155,0),IF($P157=2013,OFFSET('2013'!Q$1,Calculations!$C155,0),IF($P157=2014,OFFSET('2014'!Q$1,Calculations!$C155,0),IF($P157=2015,OFFSET('2015'!Q$1,Calculations!$C155,0),IF($P157=2016,OFFSET('2016'!Q$1,Calculations!$C155,0),IF($P157=2017,OFFSET('2017'!Q$1,Calculations!$C155,0),0))))))))))))))))</f>
        <v>6.2159317584374839E-2</v>
      </c>
      <c r="AL157" s="31">
        <f ca="1">IF($P157=2002,OFFSET('2002'!K$1,Calculations!$D155,0),IF($P157=2003,OFFSET('2003'!K$1,Calculations!$D155,0),IF($P157=2004,OFFSET('2004'!K$1,Calculations!$D155,0),IF($P157=2005,OFFSET('2005'!K$1,Calculations!$D155,0),IF($P157=2006,OFFSET('2006'!K$1,Calculations!$D155,0),IF($P157=2007,OFFSET('2007'!K$1,Calculations!$D155,0),IF($P157=2008,OFFSET('2008'!K$1,Calculations!$D155,0),IF($P157=2009,OFFSET('2009'!K$1,Calculations!$D155,0),IF($P157=2010,OFFSET('2010'!K$1,Calculations!$D155,0),IF($P157=2011,OFFSET('2011'!K$1,Calculations!$D155,0),IF($P157=2012,OFFSET('2012'!K$1,Calculations!$D155,0),IF($P157=2013,OFFSET('2013'!K$1,Calculations!$D155,0),IF($P157=2014,OFFSET('2014'!K$1,Calculations!$D155,0),IF($P157=2015,OFFSET('2015'!K$1,Calculations!$D155,0),IF($P157=2016,OFFSET('2016'!K$1,Calculations!$D155,0),IF($P157=2017,OFFSET('2017'!K$1,Calculations!$D155,0),0))))))))))))))))</f>
        <v>1.3398289034606077E-2</v>
      </c>
      <c r="AM157" s="31">
        <f ca="1">IF($P157=2002,OFFSET('2002'!L$1,Calculations!$D155,0),IF($P157=2003,OFFSET('2003'!L$1,Calculations!$D155,0),IF($P157=2004,OFFSET('2004'!L$1,Calculations!$D155,0),IF($P157=2005,OFFSET('2005'!L$1,Calculations!$D155,0),IF($P157=2006,OFFSET('2006'!L$1,Calculations!$D155,0),IF($P157=2007,OFFSET('2007'!L$1,Calculations!$D155,0),IF($P157=2008,OFFSET('2008'!L$1,Calculations!$D155,0),IF($P157=2009,OFFSET('2009'!L$1,Calculations!$D155,0),IF($P157=2010,OFFSET('2010'!L$1,Calculations!$D155,0),IF($P157=2011,OFFSET('2011'!L$1,Calculations!$D155,0),IF($P157=2012,OFFSET('2012'!L$1,Calculations!$D155,0),IF($P157=2013,OFFSET('2013'!L$1,Calculations!$D155,0),IF($P157=2014,OFFSET('2014'!L$1,Calculations!$D155,0),IF($P157=2015,OFFSET('2015'!L$1,Calculations!$D155,0),IF($P157=2016,OFFSET('2016'!L$1,Calculations!$D155,0),IF($P157=2017,OFFSET('2017'!L$1,Calculations!$D155,0),0))))))))))))))))</f>
        <v>0.15881248253126121</v>
      </c>
      <c r="AN157" s="31">
        <f ca="1">IF($P157=2002,OFFSET('2002'!M$1,Calculations!$D155,0),IF($P157=2003,OFFSET('2003'!M$1,Calculations!$D155,0),IF($P157=2004,OFFSET('2004'!M$1,Calculations!$D155,0),IF($P157=2005,OFFSET('2005'!M$1,Calculations!$D155,0),IF($P157=2006,OFFSET('2006'!M$1,Calculations!$D155,0),IF($P157=2007,OFFSET('2007'!M$1,Calculations!$D155,0),IF($P157=2008,OFFSET('2008'!M$1,Calculations!$D155,0),IF($P157=2009,OFFSET('2009'!M$1,Calculations!$D155,0),IF($P157=2010,OFFSET('2010'!M$1,Calculations!$D155,0),IF($P157=2011,OFFSET('2011'!M$1,Calculations!$D155,0),IF($P157=2012,OFFSET('2012'!M$1,Calculations!$D155,0),IF($P157=2013,OFFSET('2013'!M$1,Calculations!$D155,0),IF($P157=2014,OFFSET('2014'!M$1,Calculations!$D155,0),IF($P157=2015,OFFSET('2015'!M$1,Calculations!$D155,0),IF($P157=2016,OFFSET('2016'!M$1,Calculations!$D155,0),IF($P157=2017,OFFSET('2017'!M$1,Calculations!$D155,0),0))))))))))))))))</f>
        <v>8.8927411432352804E-2</v>
      </c>
      <c r="AO157" s="31">
        <f ca="1">IF($P157=2002,OFFSET('2002'!N$1,Calculations!$D155,0),IF($P157=2003,OFFSET('2003'!N$1,Calculations!$D155,0),IF($P157=2004,OFFSET('2004'!N$1,Calculations!$D155,0),IF($P157=2005,OFFSET('2005'!N$1,Calculations!$D155,0),IF($P157=2006,OFFSET('2006'!N$1,Calculations!$D155,0),IF($P157=2007,OFFSET('2007'!N$1,Calculations!$D155,0),IF($P157=2008,OFFSET('2008'!N$1,Calculations!$D155,0),IF($P157=2009,OFFSET('2009'!N$1,Calculations!$D155,0),IF($P157=2010,OFFSET('2010'!N$1,Calculations!$D155,0),IF($P157=2011,OFFSET('2011'!N$1,Calculations!$D155,0),IF($P157=2012,OFFSET('2012'!N$1,Calculations!$D155,0),IF($P157=2013,OFFSET('2013'!N$1,Calculations!$D155,0),IF($P157=2014,OFFSET('2014'!N$1,Calculations!$D155,0),IF($P157=2015,OFFSET('2015'!N$1,Calculations!$D155,0),IF($P157=2016,OFFSET('2016'!N$1,Calculations!$D155,0),IF($P157=2017,OFFSET('2017'!N$1,Calculations!$D155,0),0))))))))))))))))</f>
        <v>3.2895126806474363E-2</v>
      </c>
      <c r="AP157" s="31">
        <f ca="1">IF($P157=2002,OFFSET('2002'!O$1,Calculations!$D155,0),IF($P157=2003,OFFSET('2003'!O$1,Calculations!$D155,0),IF($P157=2004,OFFSET('2004'!O$1,Calculations!$D155,0),IF($P157=2005,OFFSET('2005'!O$1,Calculations!$D155,0),IF($P157=2006,OFFSET('2006'!O$1,Calculations!$D155,0),IF($P157=2007,OFFSET('2007'!O$1,Calculations!$D155,0),IF($P157=2008,OFFSET('2008'!O$1,Calculations!$D155,0),IF($P157=2009,OFFSET('2009'!O$1,Calculations!$D155,0),IF($P157=2010,OFFSET('2010'!O$1,Calculations!$D155,0),IF($P157=2011,OFFSET('2011'!O$1,Calculations!$D155,0),IF($P157=2012,OFFSET('2012'!O$1,Calculations!$D155,0),IF($P157=2013,OFFSET('2013'!O$1,Calculations!$D155,0),IF($P157=2014,OFFSET('2014'!O$1,Calculations!$D155,0),IF($P157=2015,OFFSET('2015'!O$1,Calculations!$D155,0),IF($P157=2016,OFFSET('2016'!O$1,Calculations!$D155,0),IF($P157=2017,OFFSET('2017'!O$1,Calculations!$D155,0),0))))))))))))))))</f>
        <v>7.5233085338457378E-2</v>
      </c>
      <c r="AQ157" s="31">
        <f ca="1">IF($P157=2002,OFFSET('2002'!P$1,Calculations!$D155,0),IF($P157=2003,OFFSET('2003'!P$1,Calculations!$D155,0),IF($P157=2004,OFFSET('2004'!P$1,Calculations!$D155,0),IF($P157=2005,OFFSET('2005'!P$1,Calculations!$D155,0),IF($P157=2006,OFFSET('2006'!P$1,Calculations!$D155,0),IF($P157=2007,OFFSET('2007'!P$1,Calculations!$D155,0),IF($P157=2008,OFFSET('2008'!P$1,Calculations!$D155,0),IF($P157=2009,OFFSET('2009'!P$1,Calculations!$D155,0),IF($P157=2010,OFFSET('2010'!P$1,Calculations!$D155,0),IF($P157=2011,OFFSET('2011'!P$1,Calculations!$D155,0),IF($P157=2012,OFFSET('2012'!P$1,Calculations!$D155,0),IF($P157=2013,OFFSET('2013'!P$1,Calculations!$D155,0),IF($P157=2014,OFFSET('2014'!P$1,Calculations!$D155,0),IF($P157=2015,OFFSET('2015'!P$1,Calculations!$D155,0),IF($P157=2016,OFFSET('2016'!P$1,Calculations!$D155,0),IF($P157=2017,OFFSET('2017'!P$1,Calculations!$D155,0),0))))))))))))))))</f>
        <v>2.6949812789827755E-2</v>
      </c>
      <c r="AR157" s="34">
        <f ca="1">IF($P157=2002,OFFSET('2002'!Q$1,Calculations!$D155,0),IF($P157=2003,OFFSET('2003'!Q$1,Calculations!$D155,0),IF($P157=2004,OFFSET('2004'!Q$1,Calculations!$D155,0),IF($P157=2005,OFFSET('2005'!Q$1,Calculations!$D155,0),IF($P157=2006,OFFSET('2006'!Q$1,Calculations!$D155,0),IF($P157=2007,OFFSET('2007'!Q$1,Calculations!$D155,0),IF($P157=2008,OFFSET('2008'!Q$1,Calculations!$D155,0),IF($P157=2009,OFFSET('2009'!Q$1,Calculations!$D155,0),IF($P157=2010,OFFSET('2010'!Q$1,Calculations!$D155,0),IF($P157=2011,OFFSET('2011'!Q$1,Calculations!$D155,0),IF($P157=2012,OFFSET('2012'!Q$1,Calculations!$D155,0),IF($P157=2013,OFFSET('2013'!Q$1,Calculations!$D155,0),IF($P157=2014,OFFSET('2014'!Q$1,Calculations!$D155,0),IF($P157=2015,OFFSET('2015'!Q$1,Calculations!$D155,0),IF($P157=2016,OFFSET('2016'!Q$1,Calculations!$D155,0),IF($P157=2017,OFFSET('2017'!Q$1,Calculations!$D155,0),0))))))))))))))))</f>
        <v>6.8850506560316341E-2</v>
      </c>
      <c r="AS157" s="31">
        <f ca="1">IF($P157=2002,OFFSET('2002'!K$1,Calculations!$E155,0),IF($P157=2003,OFFSET('2003'!K$1,Calculations!$E155,0),IF($P157=2004,OFFSET('2004'!K$1,Calculations!$E155,0),IF($P157=2005,OFFSET('2005'!K$1,Calculations!$E155,0),IF($P157=2006,OFFSET('2006'!K$1,Calculations!$E155,0),IF($P157=2007,OFFSET('2007'!K$1,Calculations!$E155,0),IF($P157=2008,OFFSET('2008'!K$1,Calculations!$E155,0),IF($P157=2009,OFFSET('2009'!K$1,Calculations!$E155,0),IF($P157=2010,OFFSET('2010'!K$1,Calculations!$E155,0),IF($P157=2011,OFFSET('2011'!K$1,Calculations!$E155,0),IF($P157=2012,OFFSET('2012'!K$1,Calculations!$E155,0),IF($P157=2013,OFFSET('2013'!K$1,Calculations!$E155,0),IF($P157=2014,OFFSET('2014'!K$1,Calculations!$E155,0),IF($P157=2015,OFFSET('2015'!K$1,Calculations!$E155,0),IF($P157=2016,OFFSET('2016'!K$1,Calculations!$E155,0),IF($P157=2017,OFFSET('2017'!K$1,Calculations!$E155,0),0))))))))))))))))</f>
        <v>1.858341440794559E-2</v>
      </c>
      <c r="AT157" s="31">
        <f ca="1">IF($P157=2002,OFFSET('2002'!L$1,Calculations!$E155,0),IF($P157=2003,OFFSET('2003'!L$1,Calculations!$E155,0),IF($P157=2004,OFFSET('2004'!L$1,Calculations!$E155,0),IF($P157=2005,OFFSET('2005'!L$1,Calculations!$E155,0),IF($P157=2006,OFFSET('2006'!L$1,Calculations!$E155,0),IF($P157=2007,OFFSET('2007'!L$1,Calculations!$E155,0),IF($P157=2008,OFFSET('2008'!L$1,Calculations!$E155,0),IF($P157=2009,OFFSET('2009'!L$1,Calculations!$E155,0),IF($P157=2010,OFFSET('2010'!L$1,Calculations!$E155,0),IF($P157=2011,OFFSET('2011'!L$1,Calculations!$E155,0),IF($P157=2012,OFFSET('2012'!L$1,Calculations!$E155,0),IF($P157=2013,OFFSET('2013'!L$1,Calculations!$E155,0),IF($P157=2014,OFFSET('2014'!L$1,Calculations!$E155,0),IF($P157=2015,OFFSET('2015'!L$1,Calculations!$E155,0),IF($P157=2016,OFFSET('2016'!L$1,Calculations!$E155,0),IF($P157=2017,OFFSET('2017'!L$1,Calculations!$E155,0),0))))))))))))))))</f>
        <v>0.17473473730439598</v>
      </c>
      <c r="AU157" s="31">
        <f ca="1">IF($P157=2002,OFFSET('2002'!M$1,Calculations!$E155,0),IF($P157=2003,OFFSET('2003'!M$1,Calculations!$E155,0),IF($P157=2004,OFFSET('2004'!M$1,Calculations!$E155,0),IF($P157=2005,OFFSET('2005'!M$1,Calculations!$E155,0),IF($P157=2006,OFFSET('2006'!M$1,Calculations!$E155,0),IF($P157=2007,OFFSET('2007'!M$1,Calculations!$E155,0),IF($P157=2008,OFFSET('2008'!M$1,Calculations!$E155,0),IF($P157=2009,OFFSET('2009'!M$1,Calculations!$E155,0),IF($P157=2010,OFFSET('2010'!M$1,Calculations!$E155,0),IF($P157=2011,OFFSET('2011'!M$1,Calculations!$E155,0),IF($P157=2012,OFFSET('2012'!M$1,Calculations!$E155,0),IF($P157=2013,OFFSET('2013'!M$1,Calculations!$E155,0),IF($P157=2014,OFFSET('2014'!M$1,Calculations!$E155,0),IF($P157=2015,OFFSET('2015'!M$1,Calculations!$E155,0),IF($P157=2016,OFFSET('2016'!M$1,Calculations!$E155,0),IF($P157=2017,OFFSET('2017'!M$1,Calculations!$E155,0),0))))))))))))))))</f>
        <v>0.12493378595573826</v>
      </c>
      <c r="AV157" s="31">
        <f ca="1">IF($P157=2002,OFFSET('2002'!N$1,Calculations!$E155,0),IF($P157=2003,OFFSET('2003'!N$1,Calculations!$E155,0),IF($P157=2004,OFFSET('2004'!N$1,Calculations!$E155,0),IF($P157=2005,OFFSET('2005'!N$1,Calculations!$E155,0),IF($P157=2006,OFFSET('2006'!N$1,Calculations!$E155,0),IF($P157=2007,OFFSET('2007'!N$1,Calculations!$E155,0),IF($P157=2008,OFFSET('2008'!N$1,Calculations!$E155,0),IF($P157=2009,OFFSET('2009'!N$1,Calculations!$E155,0),IF($P157=2010,OFFSET('2010'!N$1,Calculations!$E155,0),IF($P157=2011,OFFSET('2011'!N$1,Calculations!$E155,0),IF($P157=2012,OFFSET('2012'!N$1,Calculations!$E155,0),IF($P157=2013,OFFSET('2013'!N$1,Calculations!$E155,0),IF($P157=2014,OFFSET('2014'!N$1,Calculations!$E155,0),IF($P157=2015,OFFSET('2015'!N$1,Calculations!$E155,0),IF($P157=2016,OFFSET('2016'!N$1,Calculations!$E155,0),IF($P157=2017,OFFSET('2017'!N$1,Calculations!$E155,0),0))))))))))))))))</f>
        <v>0.11318540938746904</v>
      </c>
      <c r="AW157" s="31">
        <f ca="1">IF($P157=2002,OFFSET('2002'!O$1,Calculations!$E155,0),IF($P157=2003,OFFSET('2003'!O$1,Calculations!$E155,0),IF($P157=2004,OFFSET('2004'!O$1,Calculations!$E155,0),IF($P157=2005,OFFSET('2005'!O$1,Calculations!$E155,0),IF($P157=2006,OFFSET('2006'!O$1,Calculations!$E155,0),IF($P157=2007,OFFSET('2007'!O$1,Calculations!$E155,0),IF($P157=2008,OFFSET('2008'!O$1,Calculations!$E155,0),IF($P157=2009,OFFSET('2009'!O$1,Calculations!$E155,0),IF($P157=2010,OFFSET('2010'!O$1,Calculations!$E155,0),IF($P157=2011,OFFSET('2011'!O$1,Calculations!$E155,0),IF($P157=2012,OFFSET('2012'!O$1,Calculations!$E155,0),IF($P157=2013,OFFSET('2013'!O$1,Calculations!$E155,0),IF($P157=2014,OFFSET('2014'!O$1,Calculations!$E155,0),IF($P157=2015,OFFSET('2015'!O$1,Calculations!$E155,0),IF($P157=2016,OFFSET('2016'!O$1,Calculations!$E155,0),IF($P157=2017,OFFSET('2017'!O$1,Calculations!$E155,0),0))))))))))))))))</f>
        <v>0.14174663818177943</v>
      </c>
      <c r="AX157" s="31">
        <f ca="1">IF($P157=2002,OFFSET('2002'!P$1,Calculations!$E155,0),IF($P157=2003,OFFSET('2003'!P$1,Calculations!$E155,0),IF($P157=2004,OFFSET('2004'!P$1,Calculations!$E155,0),IF($P157=2005,OFFSET('2005'!P$1,Calculations!$E155,0),IF($P157=2006,OFFSET('2006'!P$1,Calculations!$E155,0),IF($P157=2007,OFFSET('2007'!P$1,Calculations!$E155,0),IF($P157=2008,OFFSET('2008'!P$1,Calculations!$E155,0),IF($P157=2009,OFFSET('2009'!P$1,Calculations!$E155,0),IF($P157=2010,OFFSET('2010'!P$1,Calculations!$E155,0),IF($P157=2011,OFFSET('2011'!P$1,Calculations!$E155,0),IF($P157=2012,OFFSET('2012'!P$1,Calculations!$E155,0),IF($P157=2013,OFFSET('2013'!P$1,Calculations!$E155,0),IF($P157=2014,OFFSET('2014'!P$1,Calculations!$E155,0),IF($P157=2015,OFFSET('2015'!P$1,Calculations!$E155,0),IF($P157=2016,OFFSET('2016'!P$1,Calculations!$E155,0),IF($P157=2017,OFFSET('2017'!P$1,Calculations!$E155,0),0))))))))))))))))</f>
        <v>6.4404232066692796E-2</v>
      </c>
      <c r="AY157" s="34">
        <f ca="1">IF($P157=2002,OFFSET('2002'!Q$1,Calculations!$E155,0),IF($P157=2003,OFFSET('2003'!Q$1,Calculations!$E155,0),IF($P157=2004,OFFSET('2004'!Q$1,Calculations!$E155,0),IF($P157=2005,OFFSET('2005'!Q$1,Calculations!$E155,0),IF($P157=2006,OFFSET('2006'!Q$1,Calculations!$E155,0),IF($P157=2007,OFFSET('2007'!Q$1,Calculations!$E155,0),IF($P157=2008,OFFSET('2008'!Q$1,Calculations!$E155,0),IF($P157=2009,OFFSET('2009'!Q$1,Calculations!$E155,0),IF($P157=2010,OFFSET('2010'!Q$1,Calculations!$E155,0),IF($P157=2011,OFFSET('2011'!Q$1,Calculations!$E155,0),IF($P157=2012,OFFSET('2012'!Q$1,Calculations!$E155,0),IF($P157=2013,OFFSET('2013'!Q$1,Calculations!$E155,0),IF($P157=2014,OFFSET('2014'!Q$1,Calculations!$E155,0),IF($P157=2015,OFFSET('2015'!Q$1,Calculations!$E155,0),IF($P157=2016,OFFSET('2016'!Q$1,Calculations!$E155,0),IF($P157=2017,OFFSET('2017'!Q$1,Calculations!$E155,0),0))))))))))))))))</f>
        <v>0.10289693279440844</v>
      </c>
      <c r="AZ157" s="31">
        <f ca="1">IF($P157=2002,OFFSET('2002'!K$1,Calculations!$F155,0),IF($P157=2003,OFFSET('2003'!K$1,Calculations!$F155,0),IF($P157=2004,OFFSET('2004'!K$1,Calculations!$F155,0),IF($P157=2005,OFFSET('2005'!K$1,Calculations!$F155,0),IF($P157=2006,OFFSET('2006'!K$1,Calculations!$F155,0),IF($P157=2007,OFFSET('2007'!K$1,Calculations!$F155,0),IF($P157=2008,OFFSET('2008'!K$1,Calculations!$F155,0),IF($P157=2009,OFFSET('2009'!K$1,Calculations!$F155,0),IF($P157=2010,OFFSET('2010'!K$1,Calculations!$F155,0),IF($P157=2011,OFFSET('2011'!K$1,Calculations!$F155,0),IF($P157=2012,OFFSET('2012'!K$1,Calculations!$F155,0),IF($P157=2013,OFFSET('2013'!K$1,Calculations!$F155,0),IF($P157=2014,OFFSET('2014'!K$1,Calculations!$F155,0),IF($P157=2015,OFFSET('2015'!K$1,Calculations!$F155,0),IF($P157=2016,OFFSET('2016'!K$1,Calculations!$F155,0),IF($P157=2017,OFFSET('2017'!K$1,Calculations!$F155,0),0))))))))))))))))</f>
        <v>9.5681651794979691E-5</v>
      </c>
      <c r="BA157" s="31">
        <f ca="1">IF($P157=2002,OFFSET('2002'!L$1,Calculations!$F155,0),IF($P157=2003,OFFSET('2003'!L$1,Calculations!$F155,0),IF($P157=2004,OFFSET('2004'!L$1,Calculations!$F155,0),IF($P157=2005,OFFSET('2005'!L$1,Calculations!$F155,0),IF($P157=2006,OFFSET('2006'!L$1,Calculations!$F155,0),IF($P157=2007,OFFSET('2007'!L$1,Calculations!$F155,0),IF($P157=2008,OFFSET('2008'!L$1,Calculations!$F155,0),IF($P157=2009,OFFSET('2009'!L$1,Calculations!$F155,0),IF($P157=2010,OFFSET('2010'!L$1,Calculations!$F155,0),IF($P157=2011,OFFSET('2011'!L$1,Calculations!$F155,0),IF($P157=2012,OFFSET('2012'!L$1,Calculations!$F155,0),IF($P157=2013,OFFSET('2013'!L$1,Calculations!$F155,0),IF($P157=2014,OFFSET('2014'!L$1,Calculations!$F155,0),IF($P157=2015,OFFSET('2015'!L$1,Calculations!$F155,0),IF($P157=2016,OFFSET('2016'!L$1,Calculations!$F155,0),IF($P157=2017,OFFSET('2017'!L$1,Calculations!$F155,0),0))))))))))))))))</f>
        <v>5.1744719991479154E-3</v>
      </c>
      <c r="BB157" s="31">
        <f ca="1">IF($P157=2002,OFFSET('2002'!M$1,Calculations!$F155,0),IF($P157=2003,OFFSET('2003'!M$1,Calculations!$F155,0),IF($P157=2004,OFFSET('2004'!M$1,Calculations!$F155,0),IF($P157=2005,OFFSET('2005'!M$1,Calculations!$F155,0),IF($P157=2006,OFFSET('2006'!M$1,Calculations!$F155,0),IF($P157=2007,OFFSET('2007'!M$1,Calculations!$F155,0),IF($P157=2008,OFFSET('2008'!M$1,Calculations!$F155,0),IF($P157=2009,OFFSET('2009'!M$1,Calculations!$F155,0),IF($P157=2010,OFFSET('2010'!M$1,Calculations!$F155,0),IF($P157=2011,OFFSET('2011'!M$1,Calculations!$F155,0),IF($P157=2012,OFFSET('2012'!M$1,Calculations!$F155,0),IF($P157=2013,OFFSET('2013'!M$1,Calculations!$F155,0),IF($P157=2014,OFFSET('2014'!M$1,Calculations!$F155,0),IF($P157=2015,OFFSET('2015'!M$1,Calculations!$F155,0),IF($P157=2016,OFFSET('2016'!M$1,Calculations!$F155,0),IF($P157=2017,OFFSET('2017'!M$1,Calculations!$F155,0),0))))))))))))))))</f>
        <v>6.4373092794797471E-3</v>
      </c>
      <c r="BC157" s="31">
        <f ca="1">IF($P157=2002,OFFSET('2002'!N$1,Calculations!$F155,0),IF($P157=2003,OFFSET('2003'!N$1,Calculations!$F155,0),IF($P157=2004,OFFSET('2004'!N$1,Calculations!$F155,0),IF($P157=2005,OFFSET('2005'!N$1,Calculations!$F155,0),IF($P157=2006,OFFSET('2006'!N$1,Calculations!$F155,0),IF($P157=2007,OFFSET('2007'!N$1,Calculations!$F155,0),IF($P157=2008,OFFSET('2008'!N$1,Calculations!$F155,0),IF($P157=2009,OFFSET('2009'!N$1,Calculations!$F155,0),IF($P157=2010,OFFSET('2010'!N$1,Calculations!$F155,0),IF($P157=2011,OFFSET('2011'!N$1,Calculations!$F155,0),IF($P157=2012,OFFSET('2012'!N$1,Calculations!$F155,0),IF($P157=2013,OFFSET('2013'!N$1,Calculations!$F155,0),IF($P157=2014,OFFSET('2014'!N$1,Calculations!$F155,0),IF($P157=2015,OFFSET('2015'!N$1,Calculations!$F155,0),IF($P157=2016,OFFSET('2016'!N$1,Calculations!$F155,0),IF($P157=2017,OFFSET('2017'!N$1,Calculations!$F155,0),0))))))))))))))))</f>
        <v>1.2655010364250851E-2</v>
      </c>
      <c r="BD157" s="31">
        <f ca="1">IF($P157=2002,OFFSET('2002'!O$1,Calculations!$F155,0),IF($P157=2003,OFFSET('2003'!O$1,Calculations!$F155,0),IF($P157=2004,OFFSET('2004'!O$1,Calculations!$F155,0),IF($P157=2005,OFFSET('2005'!O$1,Calculations!$F155,0),IF($P157=2006,OFFSET('2006'!O$1,Calculations!$F155,0),IF($P157=2007,OFFSET('2007'!O$1,Calculations!$F155,0),IF($P157=2008,OFFSET('2008'!O$1,Calculations!$F155,0),IF($P157=2009,OFFSET('2009'!O$1,Calculations!$F155,0),IF($P157=2010,OFFSET('2010'!O$1,Calculations!$F155,0),IF($P157=2011,OFFSET('2011'!O$1,Calculations!$F155,0),IF($P157=2012,OFFSET('2012'!O$1,Calculations!$F155,0),IF($P157=2013,OFFSET('2013'!O$1,Calculations!$F155,0),IF($P157=2014,OFFSET('2014'!O$1,Calculations!$F155,0),IF($P157=2015,OFFSET('2015'!O$1,Calculations!$F155,0),IF($P157=2016,OFFSET('2016'!O$1,Calculations!$F155,0),IF($P157=2017,OFFSET('2017'!O$1,Calculations!$F155,0),0))))))))))))))))</f>
        <v>1.1900932632607779E-3</v>
      </c>
      <c r="BE157" s="31">
        <f ca="1">IF($P157=2002,OFFSET('2002'!P$1,Calculations!$F155,0),IF($P157=2003,OFFSET('2003'!P$1,Calculations!$F155,0),IF($P157=2004,OFFSET('2004'!P$1,Calculations!$F155,0),IF($P157=2005,OFFSET('2005'!P$1,Calculations!$F155,0),IF($P157=2006,OFFSET('2006'!P$1,Calculations!$F155,0),IF($P157=2007,OFFSET('2007'!P$1,Calculations!$F155,0),IF($P157=2008,OFFSET('2008'!P$1,Calculations!$F155,0),IF($P157=2009,OFFSET('2009'!P$1,Calculations!$F155,0),IF($P157=2010,OFFSET('2010'!P$1,Calculations!$F155,0),IF($P157=2011,OFFSET('2011'!P$1,Calculations!$F155,0),IF($P157=2012,OFFSET('2012'!P$1,Calculations!$F155,0),IF($P157=2013,OFFSET('2013'!P$1,Calculations!$F155,0),IF($P157=2014,OFFSET('2014'!P$1,Calculations!$F155,0),IF($P157=2015,OFFSET('2015'!P$1,Calculations!$F155,0),IF($P157=2016,OFFSET('2016'!P$1,Calculations!$F155,0),IF($P157=2017,OFFSET('2017'!P$1,Calculations!$F155,0),0))))))))))))))))</f>
        <v>1.3893544788203975E-2</v>
      </c>
      <c r="BF157" s="34">
        <f ca="1">IF($P157=2002,OFFSET('2002'!Q$1,Calculations!$F155,0),IF($P157=2003,OFFSET('2003'!Q$1,Calculations!$F155,0),IF($P157=2004,OFFSET('2004'!Q$1,Calculations!$F155,0),IF($P157=2005,OFFSET('2005'!Q$1,Calculations!$F155,0),IF($P157=2006,OFFSET('2006'!Q$1,Calculations!$F155,0),IF($P157=2007,OFFSET('2007'!Q$1,Calculations!$F155,0),IF($P157=2008,OFFSET('2008'!Q$1,Calculations!$F155,0),IF($P157=2009,OFFSET('2009'!Q$1,Calculations!$F155,0),IF($P157=2010,OFFSET('2010'!Q$1,Calculations!$F155,0),IF($P157=2011,OFFSET('2011'!Q$1,Calculations!$F155,0),IF($P157=2012,OFFSET('2012'!Q$1,Calculations!$F155,0),IF($P157=2013,OFFSET('2013'!Q$1,Calculations!$F155,0),IF($P157=2014,OFFSET('2014'!Q$1,Calculations!$F155,0),IF($P157=2015,OFFSET('2015'!Q$1,Calculations!$F155,0),IF($P157=2016,OFFSET('2016'!Q$1,Calculations!$F155,0),IF($P157=2017,OFFSET('2017'!Q$1,Calculations!$F155,0),0))))))))))))))))</f>
        <v>2.2900460088854974E-3</v>
      </c>
      <c r="BG157" s="31">
        <f ca="1">IF($P157=2002,OFFSET('2002'!K$1,Calculations!$G155,0),IF($P157=2003,OFFSET('2003'!K$1,Calculations!$G155,0),IF($P157=2004,OFFSET('2004'!K$1,Calculations!$G155,0),IF($P157=2005,OFFSET('2005'!K$1,Calculations!$G155,0),IF($P157=2006,OFFSET('2006'!K$1,Calculations!$G155,0),IF($P157=2007,OFFSET('2007'!K$1,Calculations!$G155,0),IF($P157=2008,OFFSET('2008'!K$1,Calculations!$G155,0),IF($P157=2009,OFFSET('2009'!K$1,Calculations!$G155,0),IF($P157=2010,OFFSET('2010'!K$1,Calculations!$G155,0),IF($P157=2011,OFFSET('2011'!K$1,Calculations!$G155,0),IF($P157=2012,OFFSET('2012'!K$1,Calculations!$G155,0),IF($P157=2013,OFFSET('2013'!K$1,Calculations!$G155,0),IF($P157=2014,OFFSET('2014'!K$1,Calculations!$G155,0),IF($P157=2015,OFFSET('2015'!K$1,Calculations!$G155,0),IF($P157=2016,OFFSET('2016'!K$1,Calculations!$G155,0),IF($P157=2017,OFFSET('2017'!K$1,Calculations!$G155,0),0))))))))))))))))</f>
        <v>0.12724964016571433</v>
      </c>
      <c r="BH157" s="31">
        <f ca="1">IF($P157=2002,OFFSET('2002'!L$1,Calculations!$G155,0),IF($P157=2003,OFFSET('2003'!L$1,Calculations!$G155,0),IF($P157=2004,OFFSET('2004'!L$1,Calculations!$G155,0),IF($P157=2005,OFFSET('2005'!L$1,Calculations!$G155,0),IF($P157=2006,OFFSET('2006'!L$1,Calculations!$G155,0),IF($P157=2007,OFFSET('2007'!L$1,Calculations!$G155,0),IF($P157=2008,OFFSET('2008'!L$1,Calculations!$G155,0),IF($P157=2009,OFFSET('2009'!L$1,Calculations!$G155,0),IF($P157=2010,OFFSET('2010'!L$1,Calculations!$G155,0),IF($P157=2011,OFFSET('2011'!L$1,Calculations!$G155,0),IF($P157=2012,OFFSET('2012'!L$1,Calculations!$G155,0),IF($P157=2013,OFFSET('2013'!L$1,Calculations!$G155,0),IF($P157=2014,OFFSET('2014'!L$1,Calculations!$G155,0),IF($P157=2015,OFFSET('2015'!L$1,Calculations!$G155,0),IF($P157=2016,OFFSET('2016'!L$1,Calculations!$G155,0),IF($P157=2017,OFFSET('2017'!L$1,Calculations!$G155,0),0))))))))))))))))</f>
        <v>0.2762778623013305</v>
      </c>
      <c r="BI157" s="31">
        <f ca="1">IF($P157=2002,OFFSET('2002'!M$1,Calculations!$G155,0),IF($P157=2003,OFFSET('2003'!M$1,Calculations!$G155,0),IF($P157=2004,OFFSET('2004'!M$1,Calculations!$G155,0),IF($P157=2005,OFFSET('2005'!M$1,Calculations!$G155,0),IF($P157=2006,OFFSET('2006'!M$1,Calculations!$G155,0),IF($P157=2007,OFFSET('2007'!M$1,Calculations!$G155,0),IF($P157=2008,OFFSET('2008'!M$1,Calculations!$G155,0),IF($P157=2009,OFFSET('2009'!M$1,Calculations!$G155,0),IF($P157=2010,OFFSET('2010'!M$1,Calculations!$G155,0),IF($P157=2011,OFFSET('2011'!M$1,Calculations!$G155,0),IF($P157=2012,OFFSET('2012'!M$1,Calculations!$G155,0),IF($P157=2013,OFFSET('2013'!M$1,Calculations!$G155,0),IF($P157=2014,OFFSET('2014'!M$1,Calculations!$G155,0),IF($P157=2015,OFFSET('2015'!M$1,Calculations!$G155,0),IF($P157=2016,OFFSET('2016'!M$1,Calculations!$G155,0),IF($P157=2017,OFFSET('2017'!M$1,Calculations!$G155,0),0))))))))))))))))</f>
        <v>0.17032069325073809</v>
      </c>
      <c r="BJ157" s="31">
        <f ca="1">IF($P157=2002,OFFSET('2002'!N$1,Calculations!$G155,0),IF($P157=2003,OFFSET('2003'!N$1,Calculations!$G155,0),IF($P157=2004,OFFSET('2004'!N$1,Calculations!$G155,0),IF($P157=2005,OFFSET('2005'!N$1,Calculations!$G155,0),IF($P157=2006,OFFSET('2006'!N$1,Calculations!$G155,0),IF($P157=2007,OFFSET('2007'!N$1,Calculations!$G155,0),IF($P157=2008,OFFSET('2008'!N$1,Calculations!$G155,0),IF($P157=2009,OFFSET('2009'!N$1,Calculations!$G155,0),IF($P157=2010,OFFSET('2010'!N$1,Calculations!$G155,0),IF($P157=2011,OFFSET('2011'!N$1,Calculations!$G155,0),IF($P157=2012,OFFSET('2012'!N$1,Calculations!$G155,0),IF($P157=2013,OFFSET('2013'!N$1,Calculations!$G155,0),IF($P157=2014,OFFSET('2014'!N$1,Calculations!$G155,0),IF($P157=2015,OFFSET('2015'!N$1,Calculations!$G155,0),IF($P157=2016,OFFSET('2016'!N$1,Calculations!$G155,0),IF($P157=2017,OFFSET('2017'!N$1,Calculations!$G155,0),0))))))))))))))))</f>
        <v>0.17965148634281067</v>
      </c>
      <c r="BK157" s="31">
        <f ca="1">IF($P157=2002,OFFSET('2002'!O$1,Calculations!$G155,0),IF($P157=2003,OFFSET('2003'!O$1,Calculations!$G155,0),IF($P157=2004,OFFSET('2004'!O$1,Calculations!$G155,0),IF($P157=2005,OFFSET('2005'!O$1,Calculations!$G155,0),IF($P157=2006,OFFSET('2006'!O$1,Calculations!$G155,0),IF($P157=2007,OFFSET('2007'!O$1,Calculations!$G155,0),IF($P157=2008,OFFSET('2008'!O$1,Calculations!$G155,0),IF($P157=2009,OFFSET('2009'!O$1,Calculations!$G155,0),IF($P157=2010,OFFSET('2010'!O$1,Calculations!$G155,0),IF($P157=2011,OFFSET('2011'!O$1,Calculations!$G155,0),IF($P157=2012,OFFSET('2012'!O$1,Calculations!$G155,0),IF($P157=2013,OFFSET('2013'!O$1,Calculations!$G155,0),IF($P157=2014,OFFSET('2014'!O$1,Calculations!$G155,0),IF($P157=2015,OFFSET('2015'!O$1,Calculations!$G155,0),IF($P157=2016,OFFSET('2016'!O$1,Calculations!$G155,0),IF($P157=2017,OFFSET('2017'!O$1,Calculations!$G155,0),0))))))))))))))))</f>
        <v>0.16627648535495171</v>
      </c>
      <c r="BL157" s="31">
        <f ca="1">IF($P157=2002,OFFSET('2002'!P$1,Calculations!$G155,0),IF($P157=2003,OFFSET('2003'!P$1,Calculations!$G155,0),IF($P157=2004,OFFSET('2004'!P$1,Calculations!$G155,0),IF($P157=2005,OFFSET('2005'!P$1,Calculations!$G155,0),IF($P157=2006,OFFSET('2006'!P$1,Calculations!$G155,0),IF($P157=2007,OFFSET('2007'!P$1,Calculations!$G155,0),IF($P157=2008,OFFSET('2008'!P$1,Calculations!$G155,0),IF($P157=2009,OFFSET('2009'!P$1,Calculations!$G155,0),IF($P157=2010,OFFSET('2010'!P$1,Calculations!$G155,0),IF($P157=2011,OFFSET('2011'!P$1,Calculations!$G155,0),IF($P157=2012,OFFSET('2012'!P$1,Calculations!$G155,0),IF($P157=2013,OFFSET('2013'!P$1,Calculations!$G155,0),IF($P157=2014,OFFSET('2014'!P$1,Calculations!$G155,0),IF($P157=2015,OFFSET('2015'!P$1,Calculations!$G155,0),IF($P157=2016,OFFSET('2016'!P$1,Calculations!$G155,0),IF($P157=2017,OFFSET('2017'!P$1,Calculations!$G155,0),0))))))))))))))))</f>
        <v>0.10450546166362931</v>
      </c>
      <c r="BM157" s="34">
        <f ca="1">IF($P157=2002,OFFSET('2002'!Q$1,Calculations!$G155,0),IF($P157=2003,OFFSET('2003'!Q$1,Calculations!$G155,0),IF($P157=2004,OFFSET('2004'!Q$1,Calculations!$G155,0),IF($P157=2005,OFFSET('2005'!Q$1,Calculations!$G155,0),IF($P157=2006,OFFSET('2006'!Q$1,Calculations!$G155,0),IF($P157=2007,OFFSET('2007'!Q$1,Calculations!$G155,0),IF($P157=2008,OFFSET('2008'!Q$1,Calculations!$G155,0),IF($P157=2009,OFFSET('2009'!Q$1,Calculations!$G155,0),IF($P157=2010,OFFSET('2010'!Q$1,Calculations!$G155,0),IF($P157=2011,OFFSET('2011'!Q$1,Calculations!$G155,0),IF($P157=2012,OFFSET('2012'!Q$1,Calculations!$G155,0),IF($P157=2013,OFFSET('2013'!Q$1,Calculations!$G155,0),IF($P157=2014,OFFSET('2014'!Q$1,Calculations!$G155,0),IF($P157=2015,OFFSET('2015'!Q$1,Calculations!$G155,0),IF($P157=2016,OFFSET('2016'!Q$1,Calculations!$G155,0),IF($P157=2017,OFFSET('2017'!Q$1,Calculations!$G155,0),0))))))))))))))))</f>
        <v>0.17460357803836613</v>
      </c>
      <c r="BN157" s="31">
        <f ca="1">IF($P157=2002,OFFSET('2002'!K$1,Calculations!$H155,0),IF($P157=2003,OFFSET('2003'!K$1,Calculations!$H155,0),IF($P157=2004,OFFSET('2004'!K$1,Calculations!$H155,0),IF($P157=2005,OFFSET('2005'!K$1,Calculations!$H155,0),IF($P157=2006,OFFSET('2006'!K$1,Calculations!$H155,0),IF($P157=2007,OFFSET('2007'!K$1,Calculations!$H155,0),IF($P157=2008,OFFSET('2008'!K$1,Calculations!$H155,0),IF($P157=2009,OFFSET('2009'!K$1,Calculations!$H155,0),IF($P157=2010,OFFSET('2010'!K$1,Calculations!$H155,0),IF($P157=2011,OFFSET('2011'!K$1,Calculations!$H155,0),IF($P157=2012,OFFSET('2012'!K$1,Calculations!$H155,0),IF($P157=2013,OFFSET('2013'!K$1,Calculations!$H155,0),IF($P157=2014,OFFSET('2014'!K$1,Calculations!$H155,0),IF($P157=2015,OFFSET('2015'!K$1,Calculations!$H155,0),IF($P157=2016,OFFSET('2016'!K$1,Calculations!$H155,0),IF($P157=2017,OFFSET('2017'!K$1,Calculations!$H155,0),0))))))))))))))))</f>
        <v>2.5085316666870536E-4</v>
      </c>
      <c r="BO157" s="31">
        <f ca="1">IF($P157=2002,OFFSET('2002'!L$1,Calculations!$H155,0),IF($P157=2003,OFFSET('2003'!L$1,Calculations!$H155,0),IF($P157=2004,OFFSET('2004'!L$1,Calculations!$H155,0),IF($P157=2005,OFFSET('2005'!L$1,Calculations!$H155,0),IF($P157=2006,OFFSET('2006'!L$1,Calculations!$H155,0),IF($P157=2007,OFFSET('2007'!L$1,Calculations!$H155,0),IF($P157=2008,OFFSET('2008'!L$1,Calculations!$H155,0),IF($P157=2009,OFFSET('2009'!L$1,Calculations!$H155,0),IF($P157=2010,OFFSET('2010'!L$1,Calculations!$H155,0),IF($P157=2011,OFFSET('2011'!L$1,Calculations!$H155,0),IF($P157=2012,OFFSET('2012'!L$1,Calculations!$H155,0),IF($P157=2013,OFFSET('2013'!L$1,Calculations!$H155,0),IF($P157=2014,OFFSET('2014'!L$1,Calculations!$H155,0),IF($P157=2015,OFFSET('2015'!L$1,Calculations!$H155,0),IF($P157=2016,OFFSET('2016'!L$1,Calculations!$H155,0),IF($P157=2017,OFFSET('2017'!L$1,Calculations!$H155,0),0))))))))))))))))</f>
        <v>3.3959385774520505E-2</v>
      </c>
      <c r="BP157" s="31">
        <f ca="1">IF($P157=2002,OFFSET('2002'!M$1,Calculations!$H155,0),IF($P157=2003,OFFSET('2003'!M$1,Calculations!$H155,0),IF($P157=2004,OFFSET('2004'!M$1,Calculations!$H155,0),IF($P157=2005,OFFSET('2005'!M$1,Calculations!$H155,0),IF($P157=2006,OFFSET('2006'!M$1,Calculations!$H155,0),IF($P157=2007,OFFSET('2007'!M$1,Calculations!$H155,0),IF($P157=2008,OFFSET('2008'!M$1,Calculations!$H155,0),IF($P157=2009,OFFSET('2009'!M$1,Calculations!$H155,0),IF($P157=2010,OFFSET('2010'!M$1,Calculations!$H155,0),IF($P157=2011,OFFSET('2011'!M$1,Calculations!$H155,0),IF($P157=2012,OFFSET('2012'!M$1,Calculations!$H155,0),IF($P157=2013,OFFSET('2013'!M$1,Calculations!$H155,0),IF($P157=2014,OFFSET('2014'!M$1,Calculations!$H155,0),IF($P157=2015,OFFSET('2015'!M$1,Calculations!$H155,0),IF($P157=2016,OFFSET('2016'!M$1,Calculations!$H155,0),IF($P157=2017,OFFSET('2017'!M$1,Calculations!$H155,0),0))))))))))))))))</f>
        <v>3.0783319162183905E-2</v>
      </c>
      <c r="BQ157" s="31">
        <f ca="1">IF($P157=2002,OFFSET('2002'!N$1,Calculations!$H155,0),IF($P157=2003,OFFSET('2003'!N$1,Calculations!$H155,0),IF($P157=2004,OFFSET('2004'!N$1,Calculations!$H155,0),IF($P157=2005,OFFSET('2005'!N$1,Calculations!$H155,0),IF($P157=2006,OFFSET('2006'!N$1,Calculations!$H155,0),IF($P157=2007,OFFSET('2007'!N$1,Calculations!$H155,0),IF($P157=2008,OFFSET('2008'!N$1,Calculations!$H155,0),IF($P157=2009,OFFSET('2009'!N$1,Calculations!$H155,0),IF($P157=2010,OFFSET('2010'!N$1,Calculations!$H155,0),IF($P157=2011,OFFSET('2011'!N$1,Calculations!$H155,0),IF($P157=2012,OFFSET('2012'!N$1,Calculations!$H155,0),IF($P157=2013,OFFSET('2013'!N$1,Calculations!$H155,0),IF($P157=2014,OFFSET('2014'!N$1,Calculations!$H155,0),IF($P157=2015,OFFSET('2015'!N$1,Calculations!$H155,0),IF($P157=2016,OFFSET('2016'!N$1,Calculations!$H155,0),IF($P157=2017,OFFSET('2017'!N$1,Calculations!$H155,0),0))))))))))))))))</f>
        <v>7.1335150639602538E-2</v>
      </c>
      <c r="BR157" s="31">
        <f ca="1">IF($P157=2002,OFFSET('2002'!O$1,Calculations!$H155,0),IF($P157=2003,OFFSET('2003'!O$1,Calculations!$H155,0),IF($P157=2004,OFFSET('2004'!O$1,Calculations!$H155,0),IF($P157=2005,OFFSET('2005'!O$1,Calculations!$H155,0),IF($P157=2006,OFFSET('2006'!O$1,Calculations!$H155,0),IF($P157=2007,OFFSET('2007'!O$1,Calculations!$H155,0),IF($P157=2008,OFFSET('2008'!O$1,Calculations!$H155,0),IF($P157=2009,OFFSET('2009'!O$1,Calculations!$H155,0),IF($P157=2010,OFFSET('2010'!O$1,Calculations!$H155,0),IF($P157=2011,OFFSET('2011'!O$1,Calculations!$H155,0),IF($P157=2012,OFFSET('2012'!O$1,Calculations!$H155,0),IF($P157=2013,OFFSET('2013'!O$1,Calculations!$H155,0),IF($P157=2014,OFFSET('2014'!O$1,Calculations!$H155,0),IF($P157=2015,OFFSET('2015'!O$1,Calculations!$H155,0),IF($P157=2016,OFFSET('2016'!O$1,Calculations!$H155,0),IF($P157=2017,OFFSET('2017'!O$1,Calculations!$H155,0),0))))))))))))))))</f>
        <v>4.0700939113634408E-3</v>
      </c>
      <c r="BS157" s="31">
        <f ca="1">IF($P157=2002,OFFSET('2002'!P$1,Calculations!$H155,0),IF($P157=2003,OFFSET('2003'!P$1,Calculations!$H155,0),IF($P157=2004,OFFSET('2004'!P$1,Calculations!$H155,0),IF($P157=2005,OFFSET('2005'!P$1,Calculations!$H155,0),IF($P157=2006,OFFSET('2006'!P$1,Calculations!$H155,0),IF($P157=2007,OFFSET('2007'!P$1,Calculations!$H155,0),IF($P157=2008,OFFSET('2008'!P$1,Calculations!$H155,0),IF($P157=2009,OFFSET('2009'!P$1,Calculations!$H155,0),IF($P157=2010,OFFSET('2010'!P$1,Calculations!$H155,0),IF($P157=2011,OFFSET('2011'!P$1,Calculations!$H155,0),IF($P157=2012,OFFSET('2012'!P$1,Calculations!$H155,0),IF($P157=2013,OFFSET('2013'!P$1,Calculations!$H155,0),IF($P157=2014,OFFSET('2014'!P$1,Calculations!$H155,0),IF($P157=2015,OFFSET('2015'!P$1,Calculations!$H155,0),IF($P157=2016,OFFSET('2016'!P$1,Calculations!$H155,0),IF($P157=2017,OFFSET('2017'!P$1,Calculations!$H155,0),0))))))))))))))))</f>
        <v>0.34172543929637389</v>
      </c>
      <c r="BT157" s="34">
        <f ca="1">IF($P157=2002,OFFSET('2002'!Q$1,Calculations!$H155,0),IF($P157=2003,OFFSET('2003'!Q$1,Calculations!$H155,0),IF($P157=2004,OFFSET('2004'!Q$1,Calculations!$H155,0),IF($P157=2005,OFFSET('2005'!Q$1,Calculations!$H155,0),IF($P157=2006,OFFSET('2006'!Q$1,Calculations!$H155,0),IF($P157=2007,OFFSET('2007'!Q$1,Calculations!$H155,0),IF($P157=2008,OFFSET('2008'!Q$1,Calculations!$H155,0),IF($P157=2009,OFFSET('2009'!Q$1,Calculations!$H155,0),IF($P157=2010,OFFSET('2010'!Q$1,Calculations!$H155,0),IF($P157=2011,OFFSET('2011'!Q$1,Calculations!$H155,0),IF($P157=2012,OFFSET('2012'!Q$1,Calculations!$H155,0),IF($P157=2013,OFFSET('2013'!Q$1,Calculations!$H155,0),IF($P157=2014,OFFSET('2014'!Q$1,Calculations!$H155,0),IF($P157=2015,OFFSET('2015'!Q$1,Calculations!$H155,0),IF($P157=2016,OFFSET('2016'!Q$1,Calculations!$H155,0),IF($P157=2017,OFFSET('2017'!Q$1,Calculations!$H155,0),0))))))))))))))))</f>
        <v>1.2719907274423422E-2</v>
      </c>
      <c r="BU157" s="31">
        <f ca="1">IF($P157=2002,OFFSET('2002'!K$1,Calculations!$I155,0),IF($P157=2003,OFFSET('2003'!K$1,Calculations!$I155,0),IF($P157=2004,OFFSET('2004'!K$1,Calculations!$I155,0),IF($P157=2005,OFFSET('2005'!K$1,Calculations!$I155,0),IF($P157=2006,OFFSET('2006'!K$1,Calculations!$I155,0),IF($P157=2007,OFFSET('2007'!K$1,Calculations!$I155,0),IF($P157=2008,OFFSET('2008'!K$1,Calculations!$I155,0),IF($P157=2009,OFFSET('2009'!K$1,Calculations!$I155,0),IF($P157=2010,OFFSET('2010'!K$1,Calculations!$I155,0),IF($P157=2011,OFFSET('2011'!K$1,Calculations!$I155,0),IF($P157=2012,OFFSET('2012'!K$1,Calculations!$I155,0),IF($P157=2013,OFFSET('2013'!K$1,Calculations!$I155,0),IF($P157=2014,OFFSET('2014'!K$1,Calculations!$I155,0),IF($P157=2015,OFFSET('2015'!K$1,Calculations!$I155,0),IF($P157=2016,OFFSET('2016'!K$1,Calculations!$I155,0),IF($P157=2017,OFFSET('2017'!K$1,Calculations!$I155,0),0))))))))))))))))</f>
        <v>3.4042502968664031E-3</v>
      </c>
      <c r="BV157" s="31">
        <f ca="1">IF($P157=2002,OFFSET('2002'!L$1,Calculations!$I155,0),IF($P157=2003,OFFSET('2003'!L$1,Calculations!$I155,0),IF($P157=2004,OFFSET('2004'!L$1,Calculations!$I155,0),IF($P157=2005,OFFSET('2005'!L$1,Calculations!$I155,0),IF($P157=2006,OFFSET('2006'!L$1,Calculations!$I155,0),IF($P157=2007,OFFSET('2007'!L$1,Calculations!$I155,0),IF($P157=2008,OFFSET('2008'!L$1,Calculations!$I155,0),IF($P157=2009,OFFSET('2009'!L$1,Calculations!$I155,0),IF($P157=2010,OFFSET('2010'!L$1,Calculations!$I155,0),IF($P157=2011,OFFSET('2011'!L$1,Calculations!$I155,0),IF($P157=2012,OFFSET('2012'!L$1,Calculations!$I155,0),IF($P157=2013,OFFSET('2013'!L$1,Calculations!$I155,0),IF($P157=2014,OFFSET('2014'!L$1,Calculations!$I155,0),IF($P157=2015,OFFSET('2015'!L$1,Calculations!$I155,0),IF($P157=2016,OFFSET('2016'!L$1,Calculations!$I155,0),IF($P157=2017,OFFSET('2017'!L$1,Calculations!$I155,0),0))))))))))))))))</f>
        <v>4.2119204481680703E-2</v>
      </c>
      <c r="BW157" s="31">
        <f ca="1">IF($P157=2002,OFFSET('2002'!M$1,Calculations!$I155,0),IF($P157=2003,OFFSET('2003'!M$1,Calculations!$I155,0),IF($P157=2004,OFFSET('2004'!M$1,Calculations!$I155,0),IF($P157=2005,OFFSET('2005'!M$1,Calculations!$I155,0),IF($P157=2006,OFFSET('2006'!M$1,Calculations!$I155,0),IF($P157=2007,OFFSET('2007'!M$1,Calculations!$I155,0),IF($P157=2008,OFFSET('2008'!M$1,Calculations!$I155,0),IF($P157=2009,OFFSET('2009'!M$1,Calculations!$I155,0),IF($P157=2010,OFFSET('2010'!M$1,Calculations!$I155,0),IF($P157=2011,OFFSET('2011'!M$1,Calculations!$I155,0),IF($P157=2012,OFFSET('2012'!M$1,Calculations!$I155,0),IF($P157=2013,OFFSET('2013'!M$1,Calculations!$I155,0),IF($P157=2014,OFFSET('2014'!M$1,Calculations!$I155,0),IF($P157=2015,OFFSET('2015'!M$1,Calculations!$I155,0),IF($P157=2016,OFFSET('2016'!M$1,Calculations!$I155,0),IF($P157=2017,OFFSET('2017'!M$1,Calculations!$I155,0),0))))))))))))))))</f>
        <v>4.1329778549278495E-2</v>
      </c>
      <c r="BX157" s="31">
        <f ca="1">IF($P157=2002,OFFSET('2002'!N$1,Calculations!$I155,0),IF($P157=2003,OFFSET('2003'!N$1,Calculations!$I155,0),IF($P157=2004,OFFSET('2004'!N$1,Calculations!$I155,0),IF($P157=2005,OFFSET('2005'!N$1,Calculations!$I155,0),IF($P157=2006,OFFSET('2006'!N$1,Calculations!$I155,0),IF($P157=2007,OFFSET('2007'!N$1,Calculations!$I155,0),IF($P157=2008,OFFSET('2008'!N$1,Calculations!$I155,0),IF($P157=2009,OFFSET('2009'!N$1,Calculations!$I155,0),IF($P157=2010,OFFSET('2010'!N$1,Calculations!$I155,0),IF($P157=2011,OFFSET('2011'!N$1,Calculations!$I155,0),IF($P157=2012,OFFSET('2012'!N$1,Calculations!$I155,0),IF($P157=2013,OFFSET('2013'!N$1,Calculations!$I155,0),IF($P157=2014,OFFSET('2014'!N$1,Calculations!$I155,0),IF($P157=2015,OFFSET('2015'!N$1,Calculations!$I155,0),IF($P157=2016,OFFSET('2016'!N$1,Calculations!$I155,0),IF($P157=2017,OFFSET('2017'!N$1,Calculations!$I155,0),0))))))))))))))))</f>
        <v>6.0130425680205789E-2</v>
      </c>
      <c r="BY157" s="31">
        <f ca="1">IF($P157=2002,OFFSET('2002'!O$1,Calculations!$I155,0),IF($P157=2003,OFFSET('2003'!O$1,Calculations!$I155,0),IF($P157=2004,OFFSET('2004'!O$1,Calculations!$I155,0),IF($P157=2005,OFFSET('2005'!O$1,Calculations!$I155,0),IF($P157=2006,OFFSET('2006'!O$1,Calculations!$I155,0),IF($P157=2007,OFFSET('2007'!O$1,Calculations!$I155,0),IF($P157=2008,OFFSET('2008'!O$1,Calculations!$I155,0),IF($P157=2009,OFFSET('2009'!O$1,Calculations!$I155,0),IF($P157=2010,OFFSET('2010'!O$1,Calculations!$I155,0),IF($P157=2011,OFFSET('2011'!O$1,Calculations!$I155,0),IF($P157=2012,OFFSET('2012'!O$1,Calculations!$I155,0),IF($P157=2013,OFFSET('2013'!O$1,Calculations!$I155,0),IF($P157=2014,OFFSET('2014'!O$1,Calculations!$I155,0),IF($P157=2015,OFFSET('2015'!O$1,Calculations!$I155,0),IF($P157=2016,OFFSET('2016'!O$1,Calculations!$I155,0),IF($P157=2017,OFFSET('2017'!O$1,Calculations!$I155,0),0))))))))))))))))</f>
        <v>2.6046045024756201E-2</v>
      </c>
      <c r="BZ157" s="31">
        <f ca="1">IF($P157=2002,OFFSET('2002'!P$1,Calculations!$I155,0),IF($P157=2003,OFFSET('2003'!P$1,Calculations!$I155,0),IF($P157=2004,OFFSET('2004'!P$1,Calculations!$I155,0),IF($P157=2005,OFFSET('2005'!P$1,Calculations!$I155,0),IF($P157=2006,OFFSET('2006'!P$1,Calculations!$I155,0),IF($P157=2007,OFFSET('2007'!P$1,Calculations!$I155,0),IF($P157=2008,OFFSET('2008'!P$1,Calculations!$I155,0),IF($P157=2009,OFFSET('2009'!P$1,Calculations!$I155,0),IF($P157=2010,OFFSET('2010'!P$1,Calculations!$I155,0),IF($P157=2011,OFFSET('2011'!P$1,Calculations!$I155,0),IF($P157=2012,OFFSET('2012'!P$1,Calculations!$I155,0),IF($P157=2013,OFFSET('2013'!P$1,Calculations!$I155,0),IF($P157=2014,OFFSET('2014'!P$1,Calculations!$I155,0),IF($P157=2015,OFFSET('2015'!P$1,Calculations!$I155,0),IF($P157=2016,OFFSET('2016'!P$1,Calculations!$I155,0),IF($P157=2017,OFFSET('2017'!P$1,Calculations!$I155,0),0))))))))))))))))</f>
        <v>0.12212752119964289</v>
      </c>
      <c r="CA157" s="34">
        <f ca="1">IF($P157=2002,OFFSET('2002'!Q$1,Calculations!$I155,0),IF($P157=2003,OFFSET('2003'!Q$1,Calculations!$I155,0),IF($P157=2004,OFFSET('2004'!Q$1,Calculations!$I155,0),IF($P157=2005,OFFSET('2005'!Q$1,Calculations!$I155,0),IF($P157=2006,OFFSET('2006'!Q$1,Calculations!$I155,0),IF($P157=2007,OFFSET('2007'!Q$1,Calculations!$I155,0),IF($P157=2008,OFFSET('2008'!Q$1,Calculations!$I155,0),IF($P157=2009,OFFSET('2009'!Q$1,Calculations!$I155,0),IF($P157=2010,OFFSET('2010'!Q$1,Calculations!$I155,0),IF($P157=2011,OFFSET('2011'!Q$1,Calculations!$I155,0),IF($P157=2012,OFFSET('2012'!Q$1,Calculations!$I155,0),IF($P157=2013,OFFSET('2013'!Q$1,Calculations!$I155,0),IF($P157=2014,OFFSET('2014'!Q$1,Calculations!$I155,0),IF($P157=2015,OFFSET('2015'!Q$1,Calculations!$I155,0),IF($P157=2016,OFFSET('2016'!Q$1,Calculations!$I155,0),IF($P157=2017,OFFSET('2017'!Q$1,Calculations!$I155,0),0))))))))))))))))</f>
        <v>2.3362132495851493E-2</v>
      </c>
      <c r="CB157" s="31">
        <f ca="1">IF($P157=2002,OFFSET('2002'!K$1,Calculations!$J155,0),IF($P157=2003,OFFSET('2003'!K$1,Calculations!$J155,0),IF($P157=2004,OFFSET('2004'!K$1,Calculations!$J155,0),IF($P157=2005,OFFSET('2005'!K$1,Calculations!$J155,0),IF($P157=2006,OFFSET('2006'!K$1,Calculations!$J155,0),IF($P157=2007,OFFSET('2007'!K$1,Calculations!$J155,0),IF($P157=2008,OFFSET('2008'!K$1,Calculations!$J155,0),IF($P157=2009,OFFSET('2009'!K$1,Calculations!$J155,0),IF($P157=2010,OFFSET('2010'!K$1,Calculations!$J155,0),IF($P157=2011,OFFSET('2011'!K$1,Calculations!$J155,0),IF($P157=2012,OFFSET('2012'!K$1,Calculations!$J155,0),IF($P157=2013,OFFSET('2013'!K$1,Calculations!$J155,0),IF($P157=2014,OFFSET('2014'!K$1,Calculations!$J155,0),IF($P157=2015,OFFSET('2015'!K$1,Calculations!$J155,0),IF($P157=2016,OFFSET('2016'!K$1,Calculations!$J155,0),IF($P157=2017,OFFSET('2017'!K$1,Calculations!$J155,0),0))))))))))))))))</f>
        <v>0.21769149302356355</v>
      </c>
      <c r="CC157" s="31">
        <f ca="1">IF($P157=2002,OFFSET('2002'!L$1,Calculations!$J155,0),IF($P157=2003,OFFSET('2003'!L$1,Calculations!$J155,0),IF($P157=2004,OFFSET('2004'!L$1,Calculations!$J155,0),IF($P157=2005,OFFSET('2005'!L$1,Calculations!$J155,0),IF($P157=2006,OFFSET('2006'!L$1,Calculations!$J155,0),IF($P157=2007,OFFSET('2007'!L$1,Calculations!$J155,0),IF($P157=2008,OFFSET('2008'!L$1,Calculations!$J155,0),IF($P157=2009,OFFSET('2009'!L$1,Calculations!$J155,0),IF($P157=2010,OFFSET('2010'!L$1,Calculations!$J155,0),IF($P157=2011,OFFSET('2011'!L$1,Calculations!$J155,0),IF($P157=2012,OFFSET('2012'!L$1,Calculations!$J155,0),IF($P157=2013,OFFSET('2013'!L$1,Calculations!$J155,0),IF($P157=2014,OFFSET('2014'!L$1,Calculations!$J155,0),IF($P157=2015,OFFSET('2015'!L$1,Calculations!$J155,0),IF($P157=2016,OFFSET('2016'!L$1,Calculations!$J155,0),IF($P157=2017,OFFSET('2017'!L$1,Calculations!$J155,0),0))))))))))))))))</f>
        <v>1.2156161728052737E-2</v>
      </c>
      <c r="CD157" s="31">
        <f ca="1">IF($P157=2002,OFFSET('2002'!M$1,Calculations!$J155,0),IF($P157=2003,OFFSET('2003'!M$1,Calculations!$J155,0),IF($P157=2004,OFFSET('2004'!M$1,Calculations!$J155,0),IF($P157=2005,OFFSET('2005'!M$1,Calculations!$J155,0),IF($P157=2006,OFFSET('2006'!M$1,Calculations!$J155,0),IF($P157=2007,OFFSET('2007'!M$1,Calculations!$J155,0),IF($P157=2008,OFFSET('2008'!M$1,Calculations!$J155,0),IF($P157=2009,OFFSET('2009'!M$1,Calculations!$J155,0),IF($P157=2010,OFFSET('2010'!M$1,Calculations!$J155,0),IF($P157=2011,OFFSET('2011'!M$1,Calculations!$J155,0),IF($P157=2012,OFFSET('2012'!M$1,Calculations!$J155,0),IF($P157=2013,OFFSET('2013'!M$1,Calculations!$J155,0),IF($P157=2014,OFFSET('2014'!M$1,Calculations!$J155,0),IF($P157=2015,OFFSET('2015'!M$1,Calculations!$J155,0),IF($P157=2016,OFFSET('2016'!M$1,Calculations!$J155,0),IF($P157=2017,OFFSET('2017'!M$1,Calculations!$J155,0),0))))))))))))))))</f>
        <v>7.9346853639772369E-2</v>
      </c>
      <c r="CE157" s="31">
        <f ca="1">IF($P157=2002,OFFSET('2002'!N$1,Calculations!$J155,0),IF($P157=2003,OFFSET('2003'!N$1,Calculations!$J155,0),IF($P157=2004,OFFSET('2004'!N$1,Calculations!$J155,0),IF($P157=2005,OFFSET('2005'!N$1,Calculations!$J155,0),IF($P157=2006,OFFSET('2006'!N$1,Calculations!$J155,0),IF($P157=2007,OFFSET('2007'!N$1,Calculations!$J155,0),IF($P157=2008,OFFSET('2008'!N$1,Calculations!$J155,0),IF($P157=2009,OFFSET('2009'!N$1,Calculations!$J155,0),IF($P157=2010,OFFSET('2010'!N$1,Calculations!$J155,0),IF($P157=2011,OFFSET('2011'!N$1,Calculations!$J155,0),IF($P157=2012,OFFSET('2012'!N$1,Calculations!$J155,0),IF($P157=2013,OFFSET('2013'!N$1,Calculations!$J155,0),IF($P157=2014,OFFSET('2014'!N$1,Calculations!$J155,0),IF($P157=2015,OFFSET('2015'!N$1,Calculations!$J155,0),IF($P157=2016,OFFSET('2016'!N$1,Calculations!$J155,0),IF($P157=2017,OFFSET('2017'!N$1,Calculations!$J155,0),0))))))))))))))))</f>
        <v>4.9313590911867974E-2</v>
      </c>
      <c r="CF157" s="31">
        <f ca="1">IF($P157=2002,OFFSET('2002'!O$1,Calculations!$J155,0),IF($P157=2003,OFFSET('2003'!O$1,Calculations!$J155,0),IF($P157=2004,OFFSET('2004'!O$1,Calculations!$J155,0),IF($P157=2005,OFFSET('2005'!O$1,Calculations!$J155,0),IF($P157=2006,OFFSET('2006'!O$1,Calculations!$J155,0),IF($P157=2007,OFFSET('2007'!O$1,Calculations!$J155,0),IF($P157=2008,OFFSET('2008'!O$1,Calculations!$J155,0),IF($P157=2009,OFFSET('2009'!O$1,Calculations!$J155,0),IF($P157=2010,OFFSET('2010'!O$1,Calculations!$J155,0),IF($P157=2011,OFFSET('2011'!O$1,Calculations!$J155,0),IF($P157=2012,OFFSET('2012'!O$1,Calculations!$J155,0),IF($P157=2013,OFFSET('2013'!O$1,Calculations!$J155,0),IF($P157=2014,OFFSET('2014'!O$1,Calculations!$J155,0),IF($P157=2015,OFFSET('2015'!O$1,Calculations!$J155,0),IF($P157=2016,OFFSET('2016'!O$1,Calculations!$J155,0),IF($P157=2017,OFFSET('2017'!O$1,Calculations!$J155,0),0))))))))))))))))</f>
        <v>0.12511884253619326</v>
      </c>
      <c r="CG157" s="31">
        <f ca="1">IF($P157=2002,OFFSET('2002'!P$1,Calculations!$J155,0),IF($P157=2003,OFFSET('2003'!P$1,Calculations!$J155,0),IF($P157=2004,OFFSET('2004'!P$1,Calculations!$J155,0),IF($P157=2005,OFFSET('2005'!P$1,Calculations!$J155,0),IF($P157=2006,OFFSET('2006'!P$1,Calculations!$J155,0),IF($P157=2007,OFFSET('2007'!P$1,Calculations!$J155,0),IF($P157=2008,OFFSET('2008'!P$1,Calculations!$J155,0),IF($P157=2009,OFFSET('2009'!P$1,Calculations!$J155,0),IF($P157=2010,OFFSET('2010'!P$1,Calculations!$J155,0),IF($P157=2011,OFFSET('2011'!P$1,Calculations!$J155,0),IF($P157=2012,OFFSET('2012'!P$1,Calculations!$J155,0),IF($P157=2013,OFFSET('2013'!P$1,Calculations!$J155,0),IF($P157=2014,OFFSET('2014'!P$1,Calculations!$J155,0),IF($P157=2015,OFFSET('2015'!P$1,Calculations!$J155,0),IF($P157=2016,OFFSET('2016'!P$1,Calculations!$J155,0),IF($P157=2017,OFFSET('2017'!P$1,Calculations!$J155,0),0))))))))))))))))</f>
        <v>8.7425122433995306E-3</v>
      </c>
      <c r="CH157" s="34">
        <f ca="1">IF($P157=2002,OFFSET('2002'!Q$1,Calculations!$J155,0),IF($P157=2003,OFFSET('2003'!Q$1,Calculations!$J155,0),IF($P157=2004,OFFSET('2004'!Q$1,Calculations!$J155,0),IF($P157=2005,OFFSET('2005'!Q$1,Calculations!$J155,0),IF($P157=2006,OFFSET('2006'!Q$1,Calculations!$J155,0),IF($P157=2007,OFFSET('2007'!Q$1,Calculations!$J155,0),IF($P157=2008,OFFSET('2008'!Q$1,Calculations!$J155,0),IF($P157=2009,OFFSET('2009'!Q$1,Calculations!$J155,0),IF($P157=2010,OFFSET('2010'!Q$1,Calculations!$J155,0),IF($P157=2011,OFFSET('2011'!Q$1,Calculations!$J155,0),IF($P157=2012,OFFSET('2012'!Q$1,Calculations!$J155,0),IF($P157=2013,OFFSET('2013'!Q$1,Calculations!$J155,0),IF($P157=2014,OFFSET('2014'!Q$1,Calculations!$J155,0),IF($P157=2015,OFFSET('2015'!Q$1,Calculations!$J155,0),IF($P157=2016,OFFSET('2016'!Q$1,Calculations!$J155,0),IF($P157=2017,OFFSET('2017'!Q$1,Calculations!$J155,0),0))))))))))))))))</f>
        <v>0.13038160596379203</v>
      </c>
      <c r="CI157" s="31">
        <f ca="1">IF($P157=2002,OFFSET('2002'!K$1,Calculations!$K155,0),IF($P157=2003,OFFSET('2003'!K$1,Calculations!$K155,0),IF($P157=2004,OFFSET('2004'!K$1,Calculations!$K155,0),IF($P157=2005,OFFSET('2005'!K$1,Calculations!$K155,0),IF($P157=2006,OFFSET('2006'!K$1,Calculations!$K155,0),IF($P157=2007,OFFSET('2007'!K$1,Calculations!$K155,0),IF($P157=2008,OFFSET('2008'!K$1,Calculations!$K155,0),IF($P157=2009,OFFSET('2009'!K$1,Calculations!$K155,0),IF($P157=2010,OFFSET('2010'!K$1,Calculations!$K155,0),IF($P157=2011,OFFSET('2011'!K$1,Calculations!$K155,0),IF($P157=2012,OFFSET('2012'!K$1,Calculations!$K155,0),IF($P157=2013,OFFSET('2013'!K$1,Calculations!$K155,0),IF($P157=2014,OFFSET('2014'!K$1,Calculations!$K155,0),IF($P157=2015,OFFSET('2015'!K$1,Calculations!$K155,0),IF($P157=2016,OFFSET('2016'!K$1,Calculations!$K155,0),IF($P157=2017,OFFSET('2017'!K$1,Calculations!$K155,0),0))))))))))))))))</f>
        <v>9.2545048036227588E-3</v>
      </c>
      <c r="CJ157" s="31">
        <f ca="1">IF($P157=2002,OFFSET('2002'!L$1,Calculations!$K155,0),IF($P157=2003,OFFSET('2003'!L$1,Calculations!$K155,0),IF($P157=2004,OFFSET('2004'!L$1,Calculations!$K155,0),IF($P157=2005,OFFSET('2005'!L$1,Calculations!$K155,0),IF($P157=2006,OFFSET('2006'!L$1,Calculations!$K155,0),IF($P157=2007,OFFSET('2007'!L$1,Calculations!$K155,0),IF($P157=2008,OFFSET('2008'!L$1,Calculations!$K155,0),IF($P157=2009,OFFSET('2009'!L$1,Calculations!$K155,0),IF($P157=2010,OFFSET('2010'!L$1,Calculations!$K155,0),IF($P157=2011,OFFSET('2011'!L$1,Calculations!$K155,0),IF($P157=2012,OFFSET('2012'!L$1,Calculations!$K155,0),IF($P157=2013,OFFSET('2013'!L$1,Calculations!$K155,0),IF($P157=2014,OFFSET('2014'!L$1,Calculations!$K155,0),IF($P157=2015,OFFSET('2015'!L$1,Calculations!$K155,0),IF($P157=2016,OFFSET('2016'!L$1,Calculations!$K155,0),IF($P157=2017,OFFSET('2017'!L$1,Calculations!$K155,0),0))))))))))))))))</f>
        <v>2.9087421957716488E-2</v>
      </c>
      <c r="CK157" s="31">
        <f ca="1">IF($P157=2002,OFFSET('2002'!M$1,Calculations!$K155,0),IF($P157=2003,OFFSET('2003'!M$1,Calculations!$K155,0),IF($P157=2004,OFFSET('2004'!M$1,Calculations!$K155,0),IF($P157=2005,OFFSET('2005'!M$1,Calculations!$K155,0),IF($P157=2006,OFFSET('2006'!M$1,Calculations!$K155,0),IF($P157=2007,OFFSET('2007'!M$1,Calculations!$K155,0),IF($P157=2008,OFFSET('2008'!M$1,Calculations!$K155,0),IF($P157=2009,OFFSET('2009'!M$1,Calculations!$K155,0),IF($P157=2010,OFFSET('2010'!M$1,Calculations!$K155,0),IF($P157=2011,OFFSET('2011'!M$1,Calculations!$K155,0),IF($P157=2012,OFFSET('2012'!M$1,Calculations!$K155,0),IF($P157=2013,OFFSET('2013'!M$1,Calculations!$K155,0),IF($P157=2014,OFFSET('2014'!M$1,Calculations!$K155,0),IF($P157=2015,OFFSET('2015'!M$1,Calculations!$K155,0),IF($P157=2016,OFFSET('2016'!M$1,Calculations!$K155,0),IF($P157=2017,OFFSET('2017'!M$1,Calculations!$K155,0),0))))))))))))))))</f>
        <v>6.262461995083385E-3</v>
      </c>
      <c r="CL157" s="31">
        <f ca="1">IF($P157=2002,OFFSET('2002'!N$1,Calculations!$K155,0),IF($P157=2003,OFFSET('2003'!N$1,Calculations!$K155,0),IF($P157=2004,OFFSET('2004'!N$1,Calculations!$K155,0),IF($P157=2005,OFFSET('2005'!N$1,Calculations!$K155,0),IF($P157=2006,OFFSET('2006'!N$1,Calculations!$K155,0),IF($P157=2007,OFFSET('2007'!N$1,Calculations!$K155,0),IF($P157=2008,OFFSET('2008'!N$1,Calculations!$K155,0),IF($P157=2009,OFFSET('2009'!N$1,Calculations!$K155,0),IF($P157=2010,OFFSET('2010'!N$1,Calculations!$K155,0),IF($P157=2011,OFFSET('2011'!N$1,Calculations!$K155,0),IF($P157=2012,OFFSET('2012'!N$1,Calculations!$K155,0),IF($P157=2013,OFFSET('2013'!N$1,Calculations!$K155,0),IF($P157=2014,OFFSET('2014'!N$1,Calculations!$K155,0),IF($P157=2015,OFFSET('2015'!N$1,Calculations!$K155,0),IF($P157=2016,OFFSET('2016'!N$1,Calculations!$K155,0),IF($P157=2017,OFFSET('2017'!N$1,Calculations!$K155,0),0))))))))))))))))</f>
        <v>1.3256823106247631E-2</v>
      </c>
      <c r="CM157" s="31">
        <f ca="1">IF($P157=2002,OFFSET('2002'!O$1,Calculations!$K155,0),IF($P157=2003,OFFSET('2003'!O$1,Calculations!$K155,0),IF($P157=2004,OFFSET('2004'!O$1,Calculations!$K155,0),IF($P157=2005,OFFSET('2005'!O$1,Calculations!$K155,0),IF($P157=2006,OFFSET('2006'!O$1,Calculations!$K155,0),IF($P157=2007,OFFSET('2007'!O$1,Calculations!$K155,0),IF($P157=2008,OFFSET('2008'!O$1,Calculations!$K155,0),IF($P157=2009,OFFSET('2009'!O$1,Calculations!$K155,0),IF($P157=2010,OFFSET('2010'!O$1,Calculations!$K155,0),IF($P157=2011,OFFSET('2011'!O$1,Calculations!$K155,0),IF($P157=2012,OFFSET('2012'!O$1,Calculations!$K155,0),IF($P157=2013,OFFSET('2013'!O$1,Calculations!$K155,0),IF($P157=2014,OFFSET('2014'!O$1,Calculations!$K155,0),IF($P157=2015,OFFSET('2015'!O$1,Calculations!$K155,0),IF($P157=2016,OFFSET('2016'!O$1,Calculations!$K155,0),IF($P157=2017,OFFSET('2017'!O$1,Calculations!$K155,0),0))))))))))))))))</f>
        <v>2.1975576189330846E-3</v>
      </c>
      <c r="CN157" s="31">
        <f ca="1">IF($P157=2002,OFFSET('2002'!P$1,Calculations!$K155,0),IF($P157=2003,OFFSET('2003'!P$1,Calculations!$K155,0),IF($P157=2004,OFFSET('2004'!P$1,Calculations!$K155,0),IF($P157=2005,OFFSET('2005'!P$1,Calculations!$K155,0),IF($P157=2006,OFFSET('2006'!P$1,Calculations!$K155,0),IF($P157=2007,OFFSET('2007'!P$1,Calculations!$K155,0),IF($P157=2008,OFFSET('2008'!P$1,Calculations!$K155,0),IF($P157=2009,OFFSET('2009'!P$1,Calculations!$K155,0),IF($P157=2010,OFFSET('2010'!P$1,Calculations!$K155,0),IF($P157=2011,OFFSET('2011'!P$1,Calculations!$K155,0),IF($P157=2012,OFFSET('2012'!P$1,Calculations!$K155,0),IF($P157=2013,OFFSET('2013'!P$1,Calculations!$K155,0),IF($P157=2014,OFFSET('2014'!P$1,Calculations!$K155,0),IF($P157=2015,OFFSET('2015'!P$1,Calculations!$K155,0),IF($P157=2016,OFFSET('2016'!P$1,Calculations!$K155,0),IF($P157=2017,OFFSET('2017'!P$1,Calculations!$K155,0),0))))))))))))))))</f>
        <v>4.6961082590219104E-2</v>
      </c>
      <c r="CO157" s="34">
        <f ca="1">IF($P157=2002,OFFSET('2002'!Q$1,Calculations!$K155,0),IF($P157=2003,OFFSET('2003'!Q$1,Calculations!$K155,0),IF($P157=2004,OFFSET('2004'!Q$1,Calculations!$K155,0),IF($P157=2005,OFFSET('2005'!Q$1,Calculations!$K155,0),IF($P157=2006,OFFSET('2006'!Q$1,Calculations!$K155,0),IF($P157=2007,OFFSET('2007'!Q$1,Calculations!$K155,0),IF($P157=2008,OFFSET('2008'!Q$1,Calculations!$K155,0),IF($P157=2009,OFFSET('2009'!Q$1,Calculations!$K155,0),IF($P157=2010,OFFSET('2010'!Q$1,Calculations!$K155,0),IF($P157=2011,OFFSET('2011'!Q$1,Calculations!$K155,0),IF($P157=2012,OFFSET('2012'!Q$1,Calculations!$K155,0),IF($P157=2013,OFFSET('2013'!Q$1,Calculations!$K155,0),IF($P157=2014,OFFSET('2014'!Q$1,Calculations!$K155,0),IF($P157=2015,OFFSET('2015'!Q$1,Calculations!$K155,0),IF($P157=2016,OFFSET('2016'!Q$1,Calculations!$K155,0),IF($P157=2017,OFFSET('2017'!Q$1,Calculations!$K155,0),0))))))))))))))))</f>
        <v>1.0563977135546991E-2</v>
      </c>
      <c r="CP157" s="31">
        <f ca="1">IF($P157=2002,OFFSET('2002'!K$1,Calculations!$L155,0),IF($P157=2003,OFFSET('2003'!K$1,Calculations!$L155,0),IF($P157=2004,OFFSET('2004'!K$1,Calculations!$L155,0),IF($P157=2005,OFFSET('2005'!K$1,Calculations!$L155,0),IF($P157=2006,OFFSET('2006'!K$1,Calculations!$L155,0),IF($P157=2007,OFFSET('2007'!K$1,Calculations!$L155,0),IF($P157=2008,OFFSET('2008'!K$1,Calculations!$L155,0),IF($P157=2009,OFFSET('2009'!K$1,Calculations!$L155,0),IF($P157=2010,OFFSET('2010'!K$1,Calculations!$L155,0),IF($P157=2011,OFFSET('2011'!K$1,Calculations!$L155,0),IF($P157=2012,OFFSET('2012'!K$1,Calculations!$L155,0),IF($P157=2013,OFFSET('2013'!K$1,Calculations!$L155,0),IF($P157=2014,OFFSET('2014'!K$1,Calculations!$L155,0),IF($P157=2015,OFFSET('2015'!K$1,Calculations!$L155,0),IF($P157=2016,OFFSET('2016'!K$1,Calculations!$L155,0),IF($P157=2017,OFFSET('2017'!K$1,Calculations!$L155,0),0))))))))))))))))</f>
        <v>0</v>
      </c>
      <c r="CQ157" s="31">
        <f ca="1">IF($P157=2002,OFFSET('2002'!L$1,Calculations!$L155,0),IF($P157=2003,OFFSET('2003'!L$1,Calculations!$L155,0),IF($P157=2004,OFFSET('2004'!L$1,Calculations!$L155,0),IF($P157=2005,OFFSET('2005'!L$1,Calculations!$L155,0),IF($P157=2006,OFFSET('2006'!L$1,Calculations!$L155,0),IF($P157=2007,OFFSET('2007'!L$1,Calculations!$L155,0),IF($P157=2008,OFFSET('2008'!L$1,Calculations!$L155,0),IF($P157=2009,OFFSET('2009'!L$1,Calculations!$L155,0),IF($P157=2010,OFFSET('2010'!L$1,Calculations!$L155,0),IF($P157=2011,OFFSET('2011'!L$1,Calculations!$L155,0),IF($P157=2012,OFFSET('2012'!L$1,Calculations!$L155,0),IF($P157=2013,OFFSET('2013'!L$1,Calculations!$L155,0),IF($P157=2014,OFFSET('2014'!L$1,Calculations!$L155,0),IF($P157=2015,OFFSET('2015'!L$1,Calculations!$L155,0),IF($P157=2016,OFFSET('2016'!L$1,Calculations!$L155,0),IF($P157=2017,OFFSET('2017'!L$1,Calculations!$L155,0),0))))))))))))))))</f>
        <v>2.7580987101688853E-5</v>
      </c>
      <c r="CR157" s="31">
        <f ca="1">IF($P157=2002,OFFSET('2002'!M$1,Calculations!$L155,0),IF($P157=2003,OFFSET('2003'!M$1,Calculations!$L155,0),IF($P157=2004,OFFSET('2004'!M$1,Calculations!$L155,0),IF($P157=2005,OFFSET('2005'!M$1,Calculations!$L155,0),IF($P157=2006,OFFSET('2006'!M$1,Calculations!$L155,0),IF($P157=2007,OFFSET('2007'!M$1,Calculations!$L155,0),IF($P157=2008,OFFSET('2008'!M$1,Calculations!$L155,0),IF($P157=2009,OFFSET('2009'!M$1,Calculations!$L155,0),IF($P157=2010,OFFSET('2010'!M$1,Calculations!$L155,0),IF($P157=2011,OFFSET('2011'!M$1,Calculations!$L155,0),IF($P157=2012,OFFSET('2012'!M$1,Calculations!$L155,0),IF($P157=2013,OFFSET('2013'!M$1,Calculations!$L155,0),IF($P157=2014,OFFSET('2014'!M$1,Calculations!$L155,0),IF($P157=2015,OFFSET('2015'!M$1,Calculations!$L155,0),IF($P157=2016,OFFSET('2016'!M$1,Calculations!$L155,0),IF($P157=2017,OFFSET('2017'!M$1,Calculations!$L155,0),0))))))))))))))))</f>
        <v>0</v>
      </c>
      <c r="CS157" s="31">
        <f ca="1">IF($P157=2002,OFFSET('2002'!N$1,Calculations!$L155,0),IF($P157=2003,OFFSET('2003'!N$1,Calculations!$L155,0),IF($P157=2004,OFFSET('2004'!N$1,Calculations!$L155,0),IF($P157=2005,OFFSET('2005'!N$1,Calculations!$L155,0),IF($P157=2006,OFFSET('2006'!N$1,Calculations!$L155,0),IF($P157=2007,OFFSET('2007'!N$1,Calculations!$L155,0),IF($P157=2008,OFFSET('2008'!N$1,Calculations!$L155,0),IF($P157=2009,OFFSET('2009'!N$1,Calculations!$L155,0),IF($P157=2010,OFFSET('2010'!N$1,Calculations!$L155,0),IF($P157=2011,OFFSET('2011'!N$1,Calculations!$L155,0),IF($P157=2012,OFFSET('2012'!N$1,Calculations!$L155,0),IF($P157=2013,OFFSET('2013'!N$1,Calculations!$L155,0),IF($P157=2014,OFFSET('2014'!N$1,Calculations!$L155,0),IF($P157=2015,OFFSET('2015'!N$1,Calculations!$L155,0),IF($P157=2016,OFFSET('2016'!N$1,Calculations!$L155,0),IF($P157=2017,OFFSET('2017'!N$1,Calculations!$L155,0),0))))))))))))))))</f>
        <v>1.3232706971143514E-5</v>
      </c>
      <c r="CT157" s="31">
        <f ca="1">IF($P157=2002,OFFSET('2002'!O$1,Calculations!$L155,0),IF($P157=2003,OFFSET('2003'!O$1,Calculations!$L155,0),IF($P157=2004,OFFSET('2004'!O$1,Calculations!$L155,0),IF($P157=2005,OFFSET('2005'!O$1,Calculations!$L155,0),IF($P157=2006,OFFSET('2006'!O$1,Calculations!$L155,0),IF($P157=2007,OFFSET('2007'!O$1,Calculations!$L155,0),IF($P157=2008,OFFSET('2008'!O$1,Calculations!$L155,0),IF($P157=2009,OFFSET('2009'!O$1,Calculations!$L155,0),IF($P157=2010,OFFSET('2010'!O$1,Calculations!$L155,0),IF($P157=2011,OFFSET('2011'!O$1,Calculations!$L155,0),IF($P157=2012,OFFSET('2012'!O$1,Calculations!$L155,0),IF($P157=2013,OFFSET('2013'!O$1,Calculations!$L155,0),IF($P157=2014,OFFSET('2014'!O$1,Calculations!$L155,0),IF($P157=2015,OFFSET('2015'!O$1,Calculations!$L155,0),IF($P157=2016,OFFSET('2016'!O$1,Calculations!$L155,0),IF($P157=2017,OFFSET('2017'!O$1,Calculations!$L155,0),0))))))))))))))))</f>
        <v>9.8635658312364816E-6</v>
      </c>
      <c r="CU157" s="31">
        <f ca="1">IF($P157=2002,OFFSET('2002'!P$1,Calculations!$L155,0),IF($P157=2003,OFFSET('2003'!P$1,Calculations!$L155,0),IF($P157=2004,OFFSET('2004'!P$1,Calculations!$L155,0),IF($P157=2005,OFFSET('2005'!P$1,Calculations!$L155,0),IF($P157=2006,OFFSET('2006'!P$1,Calculations!$L155,0),IF($P157=2007,OFFSET('2007'!P$1,Calculations!$L155,0),IF($P157=2008,OFFSET('2008'!P$1,Calculations!$L155,0),IF($P157=2009,OFFSET('2009'!P$1,Calculations!$L155,0),IF($P157=2010,OFFSET('2010'!P$1,Calculations!$L155,0),IF($P157=2011,OFFSET('2011'!P$1,Calculations!$L155,0),IF($P157=2012,OFFSET('2012'!P$1,Calculations!$L155,0),IF($P157=2013,OFFSET('2013'!P$1,Calculations!$L155,0),IF($P157=2014,OFFSET('2014'!P$1,Calculations!$L155,0),IF($P157=2015,OFFSET('2015'!P$1,Calculations!$L155,0),IF($P157=2016,OFFSET('2016'!P$1,Calculations!$L155,0),IF($P157=2017,OFFSET('2017'!P$1,Calculations!$L155,0),0))))))))))))))))</f>
        <v>1.2481560179844904E-4</v>
      </c>
      <c r="CV157" s="34">
        <f ca="1">IF($P157=2002,OFFSET('2002'!Q$1,Calculations!$L155,0),IF($P157=2003,OFFSET('2003'!Q$1,Calculations!$L155,0),IF($P157=2004,OFFSET('2004'!Q$1,Calculations!$L155,0),IF($P157=2005,OFFSET('2005'!Q$1,Calculations!$L155,0),IF($P157=2006,OFFSET('2006'!Q$1,Calculations!$L155,0),IF($P157=2007,OFFSET('2007'!Q$1,Calculations!$L155,0),IF($P157=2008,OFFSET('2008'!Q$1,Calculations!$L155,0),IF($P157=2009,OFFSET('2009'!Q$1,Calculations!$L155,0),IF($P157=2010,OFFSET('2010'!Q$1,Calculations!$L155,0),IF($P157=2011,OFFSET('2011'!Q$1,Calculations!$L155,0),IF($P157=2012,OFFSET('2012'!Q$1,Calculations!$L155,0),IF($P157=2013,OFFSET('2013'!Q$1,Calculations!$L155,0),IF($P157=2014,OFFSET('2014'!Q$1,Calculations!$L155,0),IF($P157=2015,OFFSET('2015'!Q$1,Calculations!$L155,0),IF($P157=2016,OFFSET('2016'!Q$1,Calculations!$L155,0),IF($P157=2017,OFFSET('2017'!Q$1,Calculations!$L155,0),0))))))))))))))))</f>
        <v>9.5565600400237262E-6</v>
      </c>
      <c r="CW157" s="31">
        <f ca="1">IF($P157=2002,OFFSET('2002'!K$1,Calculations!$M155,0),IF($P157=2003,OFFSET('2003'!K$1,Calculations!$M155,0),IF($P157=2004,OFFSET('2004'!K$1,Calculations!$M155,0),IF($P157=2005,OFFSET('2005'!K$1,Calculations!$M155,0),IF($P157=2006,OFFSET('2006'!K$1,Calculations!$M155,0),IF($P157=2007,OFFSET('2007'!K$1,Calculations!$M155,0),IF($P157=2008,OFFSET('2008'!K$1,Calculations!$M155,0),IF($P157=2009,OFFSET('2009'!K$1,Calculations!$M155,0),IF($P157=2010,OFFSET('2010'!K$1,Calculations!$M155,0),IF($P157=2011,OFFSET('2011'!K$1,Calculations!$M155,0),IF($P157=2012,OFFSET('2012'!K$1,Calculations!$M155,0),IF($P157=2013,OFFSET('2013'!K$1,Calculations!$M155,0),IF($P157=2014,OFFSET('2014'!K$1,Calculations!$M155,0),IF($P157=2015,OFFSET('2015'!K$1,Calculations!$M155,0),IF($P157=2016,OFFSET('2016'!K$1,Calculations!$M155,0),IF($P157=2017,OFFSET('2017'!K$1,Calculations!$M155,0),0))))))))))))))))</f>
        <v>0.35123701565417165</v>
      </c>
      <c r="CX157" s="31">
        <f ca="1">IF($P157=2002,OFFSET('2002'!L$1,Calculations!$M155,0),IF($P157=2003,OFFSET('2003'!L$1,Calculations!$M155,0),IF($P157=2004,OFFSET('2004'!L$1,Calculations!$M155,0),IF($P157=2005,OFFSET('2005'!L$1,Calculations!$M155,0),IF($P157=2006,OFFSET('2006'!L$1,Calculations!$M155,0),IF($P157=2007,OFFSET('2007'!L$1,Calculations!$M155,0),IF($P157=2008,OFFSET('2008'!L$1,Calculations!$M155,0),IF($P157=2009,OFFSET('2009'!L$1,Calculations!$M155,0),IF($P157=2010,OFFSET('2010'!L$1,Calculations!$M155,0),IF($P157=2011,OFFSET('2011'!L$1,Calculations!$M155,0),IF($P157=2012,OFFSET('2012'!L$1,Calculations!$M155,0),IF($P157=2013,OFFSET('2013'!L$1,Calculations!$M155,0),IF($P157=2014,OFFSET('2014'!L$1,Calculations!$M155,0),IF($P157=2015,OFFSET('2015'!L$1,Calculations!$M155,0),IF($P157=2016,OFFSET('2016'!L$1,Calculations!$M155,0),IF($P157=2017,OFFSET('2017'!L$1,Calculations!$M155,0),0))))))))))))))))</f>
        <v>0.1943657829768973</v>
      </c>
      <c r="CY157" s="31">
        <f ca="1">IF($P157=2002,OFFSET('2002'!M$1,Calculations!$M155,0),IF($P157=2003,OFFSET('2003'!M$1,Calculations!$M155,0),IF($P157=2004,OFFSET('2004'!M$1,Calculations!$M155,0),IF($P157=2005,OFFSET('2005'!M$1,Calculations!$M155,0),IF($P157=2006,OFFSET('2006'!M$1,Calculations!$M155,0),IF($P157=2007,OFFSET('2007'!M$1,Calculations!$M155,0),IF($P157=2008,OFFSET('2008'!M$1,Calculations!$M155,0),IF($P157=2009,OFFSET('2009'!M$1,Calculations!$M155,0),IF($P157=2010,OFFSET('2010'!M$1,Calculations!$M155,0),IF($P157=2011,OFFSET('2011'!M$1,Calculations!$M155,0),IF($P157=2012,OFFSET('2012'!M$1,Calculations!$M155,0),IF($P157=2013,OFFSET('2013'!M$1,Calculations!$M155,0),IF($P157=2014,OFFSET('2014'!M$1,Calculations!$M155,0),IF($P157=2015,OFFSET('2015'!M$1,Calculations!$M155,0),IF($P157=2016,OFFSET('2016'!M$1,Calculations!$M155,0),IF($P157=2017,OFFSET('2017'!M$1,Calculations!$M155,0),0))))))))))))))))</f>
        <v>5.1825108968668092E-2</v>
      </c>
      <c r="CZ157" s="31">
        <f ca="1">IF($P157=2002,OFFSET('2002'!N$1,Calculations!$M155,0),IF($P157=2003,OFFSET('2003'!N$1,Calculations!$M155,0),IF($P157=2004,OFFSET('2004'!N$1,Calculations!$M155,0),IF($P157=2005,OFFSET('2005'!N$1,Calculations!$M155,0),IF($P157=2006,OFFSET('2006'!N$1,Calculations!$M155,0),IF($P157=2007,OFFSET('2007'!N$1,Calculations!$M155,0),IF($P157=2008,OFFSET('2008'!N$1,Calculations!$M155,0),IF($P157=2009,OFFSET('2009'!N$1,Calculations!$M155,0),IF($P157=2010,OFFSET('2010'!N$1,Calculations!$M155,0),IF($P157=2011,OFFSET('2011'!N$1,Calculations!$M155,0),IF($P157=2012,OFFSET('2012'!N$1,Calculations!$M155,0),IF($P157=2013,OFFSET('2013'!N$1,Calculations!$M155,0),IF($P157=2014,OFFSET('2014'!N$1,Calculations!$M155,0),IF($P157=2015,OFFSET('2015'!N$1,Calculations!$M155,0),IF($P157=2016,OFFSET('2016'!N$1,Calculations!$M155,0),IF($P157=2017,OFFSET('2017'!N$1,Calculations!$M155,0),0))))))))))))))))</f>
        <v>3.7243353053021004E-2</v>
      </c>
      <c r="DA157" s="31">
        <f ca="1">IF($P157=2002,OFFSET('2002'!O$1,Calculations!$M155,0),IF($P157=2003,OFFSET('2003'!O$1,Calculations!$M155,0),IF($P157=2004,OFFSET('2004'!O$1,Calculations!$M155,0),IF($P157=2005,OFFSET('2005'!O$1,Calculations!$M155,0),IF($P157=2006,OFFSET('2006'!O$1,Calculations!$M155,0),IF($P157=2007,OFFSET('2007'!O$1,Calculations!$M155,0),IF($P157=2008,OFFSET('2008'!O$1,Calculations!$M155,0),IF($P157=2009,OFFSET('2009'!O$1,Calculations!$M155,0),IF($P157=2010,OFFSET('2010'!O$1,Calculations!$M155,0),IF($P157=2011,OFFSET('2011'!O$1,Calculations!$M155,0),IF($P157=2012,OFFSET('2012'!O$1,Calculations!$M155,0),IF($P157=2013,OFFSET('2013'!O$1,Calculations!$M155,0),IF($P157=2014,OFFSET('2014'!O$1,Calculations!$M155,0),IF($P157=2015,OFFSET('2015'!O$1,Calculations!$M155,0),IF($P157=2016,OFFSET('2016'!O$1,Calculations!$M155,0),IF($P157=2017,OFFSET('2017'!O$1,Calculations!$M155,0),0))))))))))))))))</f>
        <v>0.36446328761579966</v>
      </c>
      <c r="DB157" s="31">
        <f ca="1">IF($P157=2002,OFFSET('2002'!P$1,Calculations!$M155,0),IF($P157=2003,OFFSET('2003'!P$1,Calculations!$M155,0),IF($P157=2004,OFFSET('2004'!P$1,Calculations!$M155,0),IF($P157=2005,OFFSET('2005'!P$1,Calculations!$M155,0),IF($P157=2006,OFFSET('2006'!P$1,Calculations!$M155,0),IF($P157=2007,OFFSET('2007'!P$1,Calculations!$M155,0),IF($P157=2008,OFFSET('2008'!P$1,Calculations!$M155,0),IF($P157=2009,OFFSET('2009'!P$1,Calculations!$M155,0),IF($P157=2010,OFFSET('2010'!P$1,Calculations!$M155,0),IF($P157=2011,OFFSET('2011'!P$1,Calculations!$M155,0),IF($P157=2012,OFFSET('2012'!P$1,Calculations!$M155,0),IF($P157=2013,OFFSET('2013'!P$1,Calculations!$M155,0),IF($P157=2014,OFFSET('2014'!P$1,Calculations!$M155,0),IF($P157=2015,OFFSET('2015'!P$1,Calculations!$M155,0),IF($P157=2016,OFFSET('2016'!P$1,Calculations!$M155,0),IF($P157=2017,OFFSET('2017'!P$1,Calculations!$M155,0),0))))))))))))))))</f>
        <v>8.6545173144230824E-4</v>
      </c>
      <c r="DC157" s="34">
        <f ca="1">IF($P157=2002,OFFSET('2002'!Q$1,Calculations!$M155,0),IF($P157=2003,OFFSET('2003'!Q$1,Calculations!$M155,0),IF($P157=2004,OFFSET('2004'!Q$1,Calculations!$M155,0),IF($P157=2005,OFFSET('2005'!Q$1,Calculations!$M155,0),IF($P157=2006,OFFSET('2006'!Q$1,Calculations!$M155,0),IF($P157=2007,OFFSET('2007'!Q$1,Calculations!$M155,0),IF($P157=2008,OFFSET('2008'!Q$1,Calculations!$M155,0),IF($P157=2009,OFFSET('2009'!Q$1,Calculations!$M155,0),IF($P157=2010,OFFSET('2010'!Q$1,Calculations!$M155,0),IF($P157=2011,OFFSET('2011'!Q$1,Calculations!$M155,0),IF($P157=2012,OFFSET('2012'!Q$1,Calculations!$M155,0),IF($P157=2013,OFFSET('2013'!Q$1,Calculations!$M155,0),IF($P157=2014,OFFSET('2014'!Q$1,Calculations!$M155,0),IF($P157=2015,OFFSET('2015'!Q$1,Calculations!$M155,0),IF($P157=2016,OFFSET('2016'!Q$1,Calculations!$M155,0),IF($P157=2017,OFFSET('2017'!Q$1,Calculations!$M155,0),0))))))))))))))))</f>
        <v>1</v>
      </c>
      <c r="DD157" s="14">
        <v>7.8625529818690823E-2</v>
      </c>
      <c r="DE157" s="14">
        <v>0.10554045234998718</v>
      </c>
      <c r="DF157" s="14">
        <v>4.286149237492614E-2</v>
      </c>
      <c r="DG157" s="14">
        <v>3.3214570554827794E-2</v>
      </c>
      <c r="DH157" s="14">
        <v>7.0353024043473419E-2</v>
      </c>
      <c r="DI157" s="14">
        <v>-0.1080920968799204</v>
      </c>
      <c r="DJ157" s="14">
        <v>1.891890392414667E-2</v>
      </c>
      <c r="DK157" s="14">
        <v>-3.3997250383473024E-2</v>
      </c>
      <c r="DL157" s="14">
        <v>7.820114861835388E-2</v>
      </c>
      <c r="DM157" s="14">
        <v>8.851721979667283E-3</v>
      </c>
      <c r="DN157" s="14">
        <v>-3.5652870172731025E-3</v>
      </c>
      <c r="DO157" s="51">
        <v>5.2686591923001569E-2</v>
      </c>
      <c r="DQ157" s="154">
        <f t="shared" ca="1" si="277"/>
        <v>5.4841615484401723E-2</v>
      </c>
      <c r="DR157" s="154">
        <f t="shared" ca="1" si="278"/>
        <v>4.1639982462141845E-2</v>
      </c>
      <c r="DS157" s="154">
        <f t="shared" ca="1" si="279"/>
        <v>5.1250362408033205E-2</v>
      </c>
      <c r="DT157" s="154">
        <f t="shared" ca="1" si="280"/>
        <v>4.5895879821643816E-2</v>
      </c>
      <c r="DU157" s="154">
        <f t="shared" ca="1" si="281"/>
        <v>5.4336505658386686E-2</v>
      </c>
      <c r="DV157" s="154">
        <f t="shared" ca="1" si="282"/>
        <v>2.4855020319866222E-2</v>
      </c>
      <c r="DW157" s="154">
        <f t="shared" ca="1" si="283"/>
        <v>5.1535322475999144E-2</v>
      </c>
      <c r="DX157" s="48">
        <f t="shared" ca="1" si="284"/>
        <v>-1.1512694470024246E-3</v>
      </c>
      <c r="DY157" s="36">
        <f t="shared" ca="1" si="285"/>
        <v>3.3062930084025791E-3</v>
      </c>
      <c r="DZ157" s="36">
        <f t="shared" ca="1" si="286"/>
        <v>-9.8953400138572997E-3</v>
      </c>
      <c r="EA157" s="36">
        <f t="shared" ca="1" si="287"/>
        <v>-2.849600679659392E-4</v>
      </c>
      <c r="EB157" s="36">
        <f t="shared" ca="1" si="288"/>
        <v>-5.6394426543553283E-3</v>
      </c>
      <c r="EC157" s="36">
        <f t="shared" ca="1" si="289"/>
        <v>2.8011831823875413E-3</v>
      </c>
      <c r="ED157" s="33">
        <f t="shared" ca="1" si="290"/>
        <v>-2.6680302156132922E-2</v>
      </c>
      <c r="EE157" s="37">
        <f t="shared" ca="1" si="290"/>
        <v>0</v>
      </c>
      <c r="EF157" s="27">
        <f t="shared" ca="1" si="250"/>
        <v>1.0548416154844018</v>
      </c>
      <c r="EG157" s="27">
        <f t="shared" ca="1" si="251"/>
        <v>1.0416399824621418</v>
      </c>
      <c r="EH157" s="27">
        <f t="shared" ca="1" si="252"/>
        <v>1.0512503624080332</v>
      </c>
      <c r="EI157" s="27">
        <f t="shared" ca="1" si="253"/>
        <v>1.0458958798216438</v>
      </c>
      <c r="EJ157" s="27">
        <f t="shared" ca="1" si="254"/>
        <v>1.0543365056583867</v>
      </c>
      <c r="EK157" s="27">
        <f t="shared" ca="1" si="255"/>
        <v>1.0248550203198663</v>
      </c>
      <c r="EL157" s="27">
        <f t="shared" ca="1" si="256"/>
        <v>1.0515353224759991</v>
      </c>
      <c r="EM157" s="44">
        <f t="shared" si="257"/>
        <v>1.0526865919230015</v>
      </c>
      <c r="EN157" s="38">
        <f t="shared" ca="1" si="258"/>
        <v>533.20727360383205</v>
      </c>
      <c r="EO157" s="38">
        <f t="shared" ca="1" si="259"/>
        <v>582.00271542808161</v>
      </c>
      <c r="EP157" s="38">
        <f t="shared" ca="1" si="260"/>
        <v>570.6309533545475</v>
      </c>
      <c r="EQ157" s="38">
        <f t="shared" ca="1" si="261"/>
        <v>502.27189598502832</v>
      </c>
      <c r="ER157" s="38">
        <f t="shared" ca="1" si="262"/>
        <v>547.38407268481285</v>
      </c>
      <c r="ES157" s="38">
        <f t="shared" ca="1" si="263"/>
        <v>379.0986124892662</v>
      </c>
      <c r="ET157" s="57">
        <f t="shared" ca="1" si="264"/>
        <v>543.34123388760429</v>
      </c>
      <c r="EU157" s="39">
        <f t="shared" si="265"/>
        <v>544.7794398736803</v>
      </c>
      <c r="EV157" s="45">
        <f t="shared" ca="1" si="291"/>
        <v>-1.4382059860760137</v>
      </c>
      <c r="EW157" s="60">
        <f t="shared" si="292"/>
        <v>1.0786255298186909</v>
      </c>
      <c r="EX157" s="60">
        <f t="shared" si="293"/>
        <v>1.1055404523499872</v>
      </c>
      <c r="EY157" s="60">
        <f t="shared" si="294"/>
        <v>1.0428614923749262</v>
      </c>
      <c r="EZ157" s="60">
        <f t="shared" si="295"/>
        <v>1.0332145705548279</v>
      </c>
      <c r="FA157" s="60">
        <f t="shared" si="296"/>
        <v>1.0703530240434733</v>
      </c>
      <c r="FB157" s="60">
        <f t="shared" si="297"/>
        <v>0.89190790312007961</v>
      </c>
      <c r="FC157" s="60">
        <f t="shared" si="298"/>
        <v>1.0189189039241466</v>
      </c>
      <c r="FD157" s="60">
        <f t="shared" si="299"/>
        <v>0.96600274961652699</v>
      </c>
      <c r="FE157" s="60">
        <f t="shared" si="300"/>
        <v>1.0782011486183538</v>
      </c>
      <c r="FF157" s="60">
        <f t="shared" si="301"/>
        <v>1.0088517219796673</v>
      </c>
      <c r="FG157" s="44">
        <f t="shared" si="302"/>
        <v>0.9964347129827269</v>
      </c>
      <c r="FH157" s="38">
        <f t="shared" si="266"/>
        <v>452.8813788711094</v>
      </c>
      <c r="FI157" s="38">
        <f t="shared" si="267"/>
        <v>298.86221445361952</v>
      </c>
      <c r="FJ157" s="38">
        <f t="shared" si="268"/>
        <v>362.27068707561233</v>
      </c>
      <c r="FK157" s="38">
        <f t="shared" si="269"/>
        <v>775.95719876080227</v>
      </c>
      <c r="FL157" s="38">
        <f t="shared" si="270"/>
        <v>935.99835379655758</v>
      </c>
      <c r="FM157" s="38">
        <f t="shared" si="271"/>
        <v>402.77330342119978</v>
      </c>
      <c r="FN157" s="38">
        <f t="shared" si="272"/>
        <v>542.65635772677967</v>
      </c>
      <c r="FO157" s="38">
        <f t="shared" si="273"/>
        <v>447.20729184709563</v>
      </c>
      <c r="FP157" s="38">
        <f t="shared" si="274"/>
        <v>456.80893409995548</v>
      </c>
      <c r="FQ157" s="38">
        <f t="shared" si="275"/>
        <v>885.39464858015833</v>
      </c>
      <c r="FR157" s="59">
        <f t="shared" si="276"/>
        <v>540.87009148486936</v>
      </c>
      <c r="FS157" s="2">
        <f t="shared" ca="1" si="303"/>
        <v>3.1393200943303588E-3</v>
      </c>
      <c r="FT157" s="2">
        <f t="shared" ca="1" si="304"/>
        <v>-9.4549307047067169E-3</v>
      </c>
      <c r="FU157" s="2">
        <f t="shared" ca="1" si="305"/>
        <v>-2.7103101543711169E-4</v>
      </c>
      <c r="FV157" s="2">
        <f t="shared" ca="1" si="306"/>
        <v>-5.3774886518313282E-3</v>
      </c>
      <c r="FW157" s="2">
        <f t="shared" ca="1" si="307"/>
        <v>2.6603564348761728E-3</v>
      </c>
      <c r="FX157" s="19">
        <f t="shared" ca="1" si="308"/>
        <v>-2.570014906459217E-2</v>
      </c>
      <c r="FY157" s="13">
        <f t="shared" ca="1" si="309"/>
        <v>0</v>
      </c>
      <c r="FZ157" s="2">
        <f t="shared" ca="1" si="310"/>
        <v>5.3390628154831574E-2</v>
      </c>
      <c r="GA157" s="2">
        <f t="shared" ca="1" si="311"/>
        <v>4.0796377355794541E-2</v>
      </c>
      <c r="GB157" s="2">
        <f t="shared" ca="1" si="312"/>
        <v>4.998027704506422E-2</v>
      </c>
      <c r="GC157" s="2">
        <f t="shared" ca="1" si="313"/>
        <v>4.4873819408669954E-2</v>
      </c>
      <c r="GD157" s="2">
        <f t="shared" ca="1" si="314"/>
        <v>5.2911664495377583E-2</v>
      </c>
      <c r="GE157" s="2">
        <f t="shared" ca="1" si="315"/>
        <v>2.4551158995909182E-2</v>
      </c>
      <c r="GF157" s="2">
        <f t="shared" ca="1" si="316"/>
        <v>5.0251308060501307E-2</v>
      </c>
      <c r="GG157" s="13">
        <f t="shared" si="317"/>
        <v>5.134555534877415E-2</v>
      </c>
      <c r="GH157" s="2">
        <f t="shared" si="318"/>
        <v>7.5687573044443915E-2</v>
      </c>
      <c r="GI157" s="2">
        <f t="shared" si="319"/>
        <v>0.10033431255000076</v>
      </c>
      <c r="GJ157" s="2">
        <f t="shared" si="320"/>
        <v>4.1968369860811684E-2</v>
      </c>
      <c r="GK157" s="2">
        <f t="shared" si="321"/>
        <v>3.2674884496700224E-2</v>
      </c>
      <c r="GL157" s="2">
        <f t="shared" si="322"/>
        <v>6.7988523071798326E-2</v>
      </c>
      <c r="GM157" s="2">
        <f t="shared" si="323"/>
        <v>-0.11439239935575957</v>
      </c>
      <c r="GN157" s="2">
        <f t="shared" si="324"/>
        <v>1.8742167093385765E-2</v>
      </c>
      <c r="GO157" s="2">
        <f t="shared" si="325"/>
        <v>-3.4588598379749751E-2</v>
      </c>
      <c r="GP157" s="2">
        <f t="shared" si="326"/>
        <v>7.5294049345895037E-2</v>
      </c>
      <c r="GQ157" s="2">
        <f t="shared" si="327"/>
        <v>8.8127751509271251E-3</v>
      </c>
      <c r="GR157" s="2">
        <f t="shared" si="328"/>
        <v>-3.5716577999842995E-3</v>
      </c>
    </row>
    <row r="158" spans="1:200">
      <c r="A158" s="69">
        <v>1</v>
      </c>
      <c r="B158" s="69">
        <v>2</v>
      </c>
      <c r="C158" s="69">
        <v>3</v>
      </c>
      <c r="D158" s="69">
        <v>4</v>
      </c>
      <c r="E158" s="69">
        <v>5</v>
      </c>
      <c r="F158" s="69">
        <v>6</v>
      </c>
      <c r="G158" s="69">
        <v>7</v>
      </c>
      <c r="H158" s="69">
        <v>8</v>
      </c>
      <c r="I158" s="69">
        <v>9</v>
      </c>
      <c r="J158" s="69">
        <v>10</v>
      </c>
      <c r="K158" s="69">
        <v>11</v>
      </c>
      <c r="L158" s="69">
        <v>12</v>
      </c>
      <c r="M158" s="69">
        <v>13</v>
      </c>
      <c r="O158" s="15">
        <v>42309</v>
      </c>
      <c r="P158" s="21">
        <v>2015</v>
      </c>
      <c r="Q158" s="19">
        <f ca="1">IF($P158=2002,OFFSET('2002'!K$1,Calculations!$A156,0),IF($P158=2003,OFFSET('2003'!K$1,Calculations!$A156,0),IF($P158=2004,OFFSET('2004'!K$1,Calculations!$A156,0),IF($P158=2005,OFFSET('2005'!K$1,Calculations!$A156,0),IF($P158=2006,OFFSET('2006'!K$1,Calculations!$A156,0),IF($P158=2007,OFFSET('2007'!K$1,Calculations!$A156,0),IF($P158=2008,OFFSET('2008'!K$1,Calculations!$A156,0),IF($P158=2009,OFFSET('2009'!K$1,Calculations!$A156,0),IF($P158=2010,OFFSET('2010'!K$1,Calculations!$A156,0),IF($P158=2011,OFFSET('2011'!K$1,Calculations!$A156,0),IF($P158=2012,OFFSET('2012'!K$1,Calculations!$A156,0),IF($P158=2013,OFFSET('2013'!K$1,Calculations!$A156,0),IF($P158=2014,OFFSET('2014'!K$1,Calculations!$A156,0),IF($P158=2015,OFFSET('2015'!K$1,Calculations!$A156,0),IF($P158=2016,OFFSET('2016'!K$1,Calculations!$A156,0),IF($P158=2017,OFFSET('2017'!K$1,Calculations!$A156,0),0))))))))))))))))</f>
        <v>0.47455100288963542</v>
      </c>
      <c r="R158" s="19">
        <f ca="1">IF($P158=2002,OFFSET('2002'!L$1,Calculations!$A156,0),IF($P158=2003,OFFSET('2003'!L$1,Calculations!$A156,0),IF($P158=2004,OFFSET('2004'!L$1,Calculations!$A156,0),IF($P158=2005,OFFSET('2005'!L$1,Calculations!$A156,0),IF($P158=2006,OFFSET('2006'!L$1,Calculations!$A156,0),IF($P158=2007,OFFSET('2007'!L$1,Calculations!$A156,0),IF($P158=2008,OFFSET('2008'!L$1,Calculations!$A156,0),IF($P158=2009,OFFSET('2009'!L$1,Calculations!$A156,0),IF($P158=2010,OFFSET('2010'!L$1,Calculations!$A156,0),IF($P158=2011,OFFSET('2011'!L$1,Calculations!$A156,0),IF($P158=2012,OFFSET('2012'!L$1,Calculations!$A156,0),IF($P158=2013,OFFSET('2013'!L$1,Calculations!$A156,0),IF($P158=2014,OFFSET('2014'!L$1,Calculations!$A156,0),IF($P158=2015,OFFSET('2015'!L$1,Calculations!$A156,0),IF($P158=2016,OFFSET('2016'!L$1,Calculations!$A156,0),IF($P158=2017,OFFSET('2017'!L$1,Calculations!$A156,0),0))))))))))))))))</f>
        <v>0.12315723079208751</v>
      </c>
      <c r="S158" s="19">
        <f ca="1">IF($P158=2002,OFFSET('2002'!M$1,Calculations!$A156,0),IF($P158=2003,OFFSET('2003'!M$1,Calculations!$A156,0),IF($P158=2004,OFFSET('2004'!M$1,Calculations!$A156,0),IF($P158=2005,OFFSET('2005'!M$1,Calculations!$A156,0),IF($P158=2006,OFFSET('2006'!M$1,Calculations!$A156,0),IF($P158=2007,OFFSET('2007'!M$1,Calculations!$A156,0),IF($P158=2008,OFFSET('2008'!M$1,Calculations!$A156,0),IF($P158=2009,OFFSET('2009'!M$1,Calculations!$A156,0),IF($P158=2010,OFFSET('2010'!M$1,Calculations!$A156,0),IF($P158=2011,OFFSET('2011'!M$1,Calculations!$A156,0),IF($P158=2012,OFFSET('2012'!M$1,Calculations!$A156,0),IF($P158=2013,OFFSET('2013'!M$1,Calculations!$A156,0),IF($P158=2014,OFFSET('2014'!M$1,Calculations!$A156,0),IF($P158=2015,OFFSET('2015'!M$1,Calculations!$A156,0),IF($P158=2016,OFFSET('2016'!M$1,Calculations!$A156,0),IF($P158=2017,OFFSET('2017'!M$1,Calculations!$A156,0),0))))))))))))))))</f>
        <v>0.19670215208104502</v>
      </c>
      <c r="T158" s="19">
        <f ca="1">IF($P158=2002,OFFSET('2002'!N$1,Calculations!$A156,0),IF($P158=2003,OFFSET('2003'!N$1,Calculations!$A156,0),IF($P158=2004,OFFSET('2004'!N$1,Calculations!$A156,0),IF($P158=2005,OFFSET('2005'!N$1,Calculations!$A156,0),IF($P158=2006,OFFSET('2006'!N$1,Calculations!$A156,0),IF($P158=2007,OFFSET('2007'!N$1,Calculations!$A156,0),IF($P158=2008,OFFSET('2008'!N$1,Calculations!$A156,0),IF($P158=2009,OFFSET('2009'!N$1,Calculations!$A156,0),IF($P158=2010,OFFSET('2010'!N$1,Calculations!$A156,0),IF($P158=2011,OFFSET('2011'!N$1,Calculations!$A156,0),IF($P158=2012,OFFSET('2012'!N$1,Calculations!$A156,0),IF($P158=2013,OFFSET('2013'!N$1,Calculations!$A156,0),IF($P158=2014,OFFSET('2014'!N$1,Calculations!$A156,0),IF($P158=2015,OFFSET('2015'!N$1,Calculations!$A156,0),IF($P158=2016,OFFSET('2016'!N$1,Calculations!$A156,0),IF($P158=2017,OFFSET('2017'!N$1,Calculations!$A156,0),0))))))))))))))))</f>
        <v>0.23023884629544272</v>
      </c>
      <c r="U158" s="19">
        <f ca="1">IF($P158=2002,OFFSET('2002'!O$1,Calculations!$A156,0),IF($P158=2003,OFFSET('2003'!O$1,Calculations!$A156,0),IF($P158=2004,OFFSET('2004'!O$1,Calculations!$A156,0),IF($P158=2005,OFFSET('2005'!O$1,Calculations!$A156,0),IF($P158=2006,OFFSET('2006'!O$1,Calculations!$A156,0),IF($P158=2007,OFFSET('2007'!O$1,Calculations!$A156,0),IF($P158=2008,OFFSET('2008'!O$1,Calculations!$A156,0),IF($P158=2009,OFFSET('2009'!O$1,Calculations!$A156,0),IF($P158=2010,OFFSET('2010'!O$1,Calculations!$A156,0),IF($P158=2011,OFFSET('2011'!O$1,Calculations!$A156,0),IF($P158=2012,OFFSET('2012'!O$1,Calculations!$A156,0),IF($P158=2013,OFFSET('2013'!O$1,Calculations!$A156,0),IF($P158=2014,OFFSET('2014'!O$1,Calculations!$A156,0),IF($P158=2015,OFFSET('2015'!O$1,Calculations!$A156,0),IF($P158=2016,OFFSET('2016'!O$1,Calculations!$A156,0),IF($P158=2017,OFFSET('2017'!O$1,Calculations!$A156,0),0))))))))))))))))</f>
        <v>0.29211284137295823</v>
      </c>
      <c r="V158" s="19">
        <f ca="1">IF($P158=2002,OFFSET('2002'!P$1,Calculations!$A156,0),IF($P158=2003,OFFSET('2003'!P$1,Calculations!$A156,0),IF($P158=2004,OFFSET('2004'!P$1,Calculations!$A156,0),IF($P158=2005,OFFSET('2005'!P$1,Calculations!$A156,0),IF($P158=2006,OFFSET('2006'!P$1,Calculations!$A156,0),IF($P158=2007,OFFSET('2007'!P$1,Calculations!$A156,0),IF($P158=2008,OFFSET('2008'!P$1,Calculations!$A156,0),IF($P158=2009,OFFSET('2009'!P$1,Calculations!$A156,0),IF($P158=2010,OFFSET('2010'!P$1,Calculations!$A156,0),IF($P158=2011,OFFSET('2011'!P$1,Calculations!$A156,0),IF($P158=2012,OFFSET('2012'!P$1,Calculations!$A156,0),IF($P158=2013,OFFSET('2013'!P$1,Calculations!$A156,0),IF($P158=2014,OFFSET('2014'!P$1,Calculations!$A156,0),IF($P158=2015,OFFSET('2015'!P$1,Calculations!$A156,0),IF($P158=2016,OFFSET('2016'!P$1,Calculations!$A156,0),IF($P158=2017,OFFSET('2017'!P$1,Calculations!$A156,0),0))))))))))))))))</f>
        <v>0.17159596015098108</v>
      </c>
      <c r="W158" s="13">
        <f ca="1">IF($P158=2002,OFFSET('2002'!Q$1,Calculations!$A156,0),IF($P158=2003,OFFSET('2003'!Q$1,Calculations!$A156,0),IF($P158=2004,OFFSET('2004'!Q$1,Calculations!$A156,0),IF($P158=2005,OFFSET('2005'!Q$1,Calculations!$A156,0),IF($P158=2006,OFFSET('2006'!Q$1,Calculations!$A156,0),IF($P158=2007,OFFSET('2007'!Q$1,Calculations!$A156,0),IF($P158=2008,OFFSET('2008'!Q$1,Calculations!$A156,0),IF($P158=2009,OFFSET('2009'!Q$1,Calculations!$A156,0),IF($P158=2010,OFFSET('2010'!Q$1,Calculations!$A156,0),IF($P158=2011,OFFSET('2011'!Q$1,Calculations!$A156,0),IF($P158=2012,OFFSET('2012'!Q$1,Calculations!$A156,0),IF($P158=2013,OFFSET('2013'!Q$1,Calculations!$A156,0),IF($P158=2014,OFFSET('2014'!Q$1,Calculations!$A156,0),IF($P158=2015,OFFSET('2015'!Q$1,Calculations!$A156,0),IF($P158=2016,OFFSET('2016'!Q$1,Calculations!$A156,0),IF($P158=2017,OFFSET('2017'!Q$1,Calculations!$A156,0),0))))))))))))))))</f>
        <v>0.31464523515826637</v>
      </c>
      <c r="X158" s="31">
        <f ca="1">IF($P158=2002,OFFSET('2002'!K$1,Calculations!$B156,0),IF($P158=2003,OFFSET('2003'!K$1,Calculations!$B156,0),IF($P158=2004,OFFSET('2004'!K$1,Calculations!$B156,0),IF($P158=2005,OFFSET('2005'!K$1,Calculations!$B156,0),IF($P158=2006,OFFSET('2006'!K$1,Calculations!$B156,0),IF($P158=2007,OFFSET('2007'!K$1,Calculations!$B156,0),IF($P158=2008,OFFSET('2008'!K$1,Calculations!$B156,0),IF($P158=2009,OFFSET('2009'!K$1,Calculations!$B156,0),IF($P158=2010,OFFSET('2010'!K$1,Calculations!$B156,0),IF($P158=2011,OFFSET('2011'!K$1,Calculations!$B156,0),IF($P158=2012,OFFSET('2012'!K$1,Calculations!$B156,0),IF($P158=2013,OFFSET('2013'!K$1,Calculations!$B156,0),IF($P158=2014,OFFSET('2014'!K$1,Calculations!$B156,0),IF($P158=2015,OFFSET('2015'!K$1,Calculations!$B156,0),IF($P158=2016,OFFSET('2016'!K$1,Calculations!$B156,0),IF($P158=2017,OFFSET('2017'!K$1,Calculations!$B156,0),0))))))))))))))))</f>
        <v>0.11556624948740948</v>
      </c>
      <c r="Y158" s="31">
        <f ca="1">IF($P158=2002,OFFSET('2002'!L$1,Calculations!$B156,0),IF($P158=2003,OFFSET('2003'!L$1,Calculations!$B156,0),IF($P158=2004,OFFSET('2004'!L$1,Calculations!$B156,0),IF($P158=2005,OFFSET('2005'!L$1,Calculations!$B156,0),IF($P158=2006,OFFSET('2006'!L$1,Calculations!$B156,0),IF($P158=2007,OFFSET('2007'!L$1,Calculations!$B156,0),IF($P158=2008,OFFSET('2008'!L$1,Calculations!$B156,0),IF($P158=2009,OFFSET('2009'!L$1,Calculations!$B156,0),IF($P158=2010,OFFSET('2010'!L$1,Calculations!$B156,0),IF($P158=2011,OFFSET('2011'!L$1,Calculations!$B156,0),IF($P158=2012,OFFSET('2012'!L$1,Calculations!$B156,0),IF($P158=2013,OFFSET('2013'!L$1,Calculations!$B156,0),IF($P158=2014,OFFSET('2014'!L$1,Calculations!$B156,0),IF($P158=2015,OFFSET('2015'!L$1,Calculations!$B156,0),IF($P158=2016,OFFSET('2016'!L$1,Calculations!$B156,0),IF($P158=2017,OFFSET('2017'!L$1,Calculations!$B156,0),0))))))))))))))))</f>
        <v>3.2897058284288135E-2</v>
      </c>
      <c r="Z158" s="31">
        <f ca="1">IF($P158=2002,OFFSET('2002'!M$1,Calculations!$B156,0),IF($P158=2003,OFFSET('2003'!M$1,Calculations!$B156,0),IF($P158=2004,OFFSET('2004'!M$1,Calculations!$B156,0),IF($P158=2005,OFFSET('2005'!M$1,Calculations!$B156,0),IF($P158=2006,OFFSET('2006'!M$1,Calculations!$B156,0),IF($P158=2007,OFFSET('2007'!M$1,Calculations!$B156,0),IF($P158=2008,OFFSET('2008'!M$1,Calculations!$B156,0),IF($P158=2009,OFFSET('2009'!M$1,Calculations!$B156,0),IF($P158=2010,OFFSET('2010'!M$1,Calculations!$B156,0),IF($P158=2011,OFFSET('2011'!M$1,Calculations!$B156,0),IF($P158=2012,OFFSET('2012'!M$1,Calculations!$B156,0),IF($P158=2013,OFFSET('2013'!M$1,Calculations!$B156,0),IF($P158=2014,OFFSET('2014'!M$1,Calculations!$B156,0),IF($P158=2015,OFFSET('2015'!M$1,Calculations!$B156,0),IF($P158=2016,OFFSET('2016'!M$1,Calculations!$B156,0),IF($P158=2017,OFFSET('2017'!M$1,Calculations!$B156,0),0))))))))))))))))</f>
        <v>0.14176781367535959</v>
      </c>
      <c r="AA158" s="31">
        <f ca="1">IF($P158=2002,OFFSET('2002'!N$1,Calculations!$B156,0),IF($P158=2003,OFFSET('2003'!N$1,Calculations!$B156,0),IF($P158=2004,OFFSET('2004'!N$1,Calculations!$B156,0),IF($P158=2005,OFFSET('2005'!N$1,Calculations!$B156,0),IF($P158=2006,OFFSET('2006'!N$1,Calculations!$B156,0),IF($P158=2007,OFFSET('2007'!N$1,Calculations!$B156,0),IF($P158=2008,OFFSET('2008'!N$1,Calculations!$B156,0),IF($P158=2009,OFFSET('2009'!N$1,Calculations!$B156,0),IF($P158=2010,OFFSET('2010'!N$1,Calculations!$B156,0),IF($P158=2011,OFFSET('2011'!N$1,Calculations!$B156,0),IF($P158=2012,OFFSET('2012'!N$1,Calculations!$B156,0),IF($P158=2013,OFFSET('2013'!N$1,Calculations!$B156,0),IF($P158=2014,OFFSET('2014'!N$1,Calculations!$B156,0),IF($P158=2015,OFFSET('2015'!N$1,Calculations!$B156,0),IF($P158=2016,OFFSET('2016'!N$1,Calculations!$B156,0),IF($P158=2017,OFFSET('2017'!N$1,Calculations!$B156,0),0))))))))))))))))</f>
        <v>8.3292126099141439E-2</v>
      </c>
      <c r="AB158" s="31">
        <f ca="1">IF($P158=2002,OFFSET('2002'!O$1,Calculations!$B156,0),IF($P158=2003,OFFSET('2003'!O$1,Calculations!$B156,0),IF($P158=2004,OFFSET('2004'!O$1,Calculations!$B156,0),IF($P158=2005,OFFSET('2005'!O$1,Calculations!$B156,0),IF($P158=2006,OFFSET('2006'!O$1,Calculations!$B156,0),IF($P158=2007,OFFSET('2007'!O$1,Calculations!$B156,0),IF($P158=2008,OFFSET('2008'!O$1,Calculations!$B156,0),IF($P158=2009,OFFSET('2009'!O$1,Calculations!$B156,0),IF($P158=2010,OFFSET('2010'!O$1,Calculations!$B156,0),IF($P158=2011,OFFSET('2011'!O$1,Calculations!$B156,0),IF($P158=2012,OFFSET('2012'!O$1,Calculations!$B156,0),IF($P158=2013,OFFSET('2013'!O$1,Calculations!$B156,0),IF($P158=2014,OFFSET('2014'!O$1,Calculations!$B156,0),IF($P158=2015,OFFSET('2015'!O$1,Calculations!$B156,0),IF($P158=2016,OFFSET('2016'!O$1,Calculations!$B156,0),IF($P158=2017,OFFSET('2017'!O$1,Calculations!$B156,0),0))))))))))))))))</f>
        <v>0.11407229084052857</v>
      </c>
      <c r="AC158" s="31">
        <f ca="1">IF($P158=2002,OFFSET('2002'!P$1,Calculations!$B156,0),IF($P158=2003,OFFSET('2003'!P$1,Calculations!$B156,0),IF($P158=2004,OFFSET('2004'!P$1,Calculations!$B156,0),IF($P158=2005,OFFSET('2005'!P$1,Calculations!$B156,0),IF($P158=2006,OFFSET('2006'!P$1,Calculations!$B156,0),IF($P158=2007,OFFSET('2007'!P$1,Calculations!$B156,0),IF($P158=2008,OFFSET('2008'!P$1,Calculations!$B156,0),IF($P158=2009,OFFSET('2009'!P$1,Calculations!$B156,0),IF($P158=2010,OFFSET('2010'!P$1,Calculations!$B156,0),IF($P158=2011,OFFSET('2011'!P$1,Calculations!$B156,0),IF($P158=2012,OFFSET('2012'!P$1,Calculations!$B156,0),IF($P158=2013,OFFSET('2013'!P$1,Calculations!$B156,0),IF($P158=2014,OFFSET('2014'!P$1,Calculations!$B156,0),IF($P158=2015,OFFSET('2015'!P$1,Calculations!$B156,0),IF($P158=2016,OFFSET('2016'!P$1,Calculations!$B156,0),IF($P158=2017,OFFSET('2017'!P$1,Calculations!$B156,0),0))))))))))))))))</f>
        <v>5.1400517741371929E-2</v>
      </c>
      <c r="AD158" s="34">
        <f ca="1">IF($P158=2002,OFFSET('2002'!Q$1,Calculations!$B156,0),IF($P158=2003,OFFSET('2003'!Q$1,Calculations!$B156,0),IF($P158=2004,OFFSET('2004'!Q$1,Calculations!$B156,0),IF($P158=2005,OFFSET('2005'!Q$1,Calculations!$B156,0),IF($P158=2006,OFFSET('2006'!Q$1,Calculations!$B156,0),IF($P158=2007,OFFSET('2007'!Q$1,Calculations!$B156,0),IF($P158=2008,OFFSET('2008'!Q$1,Calculations!$B156,0),IF($P158=2009,OFFSET('2009'!Q$1,Calculations!$B156,0),IF($P158=2010,OFFSET('2010'!Q$1,Calculations!$B156,0),IF($P158=2011,OFFSET('2011'!Q$1,Calculations!$B156,0),IF($P158=2012,OFFSET('2012'!Q$1,Calculations!$B156,0),IF($P158=2013,OFFSET('2013'!Q$1,Calculations!$B156,0),IF($P158=2014,OFFSET('2014'!Q$1,Calculations!$B156,0),IF($P158=2015,OFFSET('2015'!Q$1,Calculations!$B156,0),IF($P158=2016,OFFSET('2016'!Q$1,Calculations!$B156,0),IF($P158=2017,OFFSET('2017'!Q$1,Calculations!$B156,0),0))))))))))))))))</f>
        <v>9.8925151456584329E-2</v>
      </c>
      <c r="AE158" s="31">
        <f ca="1">IF($P158=2002,OFFSET('2002'!K$1,Calculations!$C156,0),IF($P158=2003,OFFSET('2003'!K$1,Calculations!$C156,0),IF($P158=2004,OFFSET('2004'!K$1,Calculations!$C156,0),IF($P158=2005,OFFSET('2005'!K$1,Calculations!$C156,0),IF($P158=2006,OFFSET('2006'!K$1,Calculations!$C156,0),IF($P158=2007,OFFSET('2007'!K$1,Calculations!$C156,0),IF($P158=2008,OFFSET('2008'!K$1,Calculations!$C156,0),IF($P158=2009,OFFSET('2009'!K$1,Calculations!$C156,0),IF($P158=2010,OFFSET('2010'!K$1,Calculations!$C156,0),IF($P158=2011,OFFSET('2011'!K$1,Calculations!$C156,0),IF($P158=2012,OFFSET('2012'!K$1,Calculations!$C156,0),IF($P158=2013,OFFSET('2013'!K$1,Calculations!$C156,0),IF($P158=2014,OFFSET('2014'!K$1,Calculations!$C156,0),IF($P158=2015,OFFSET('2015'!K$1,Calculations!$C156,0),IF($P158=2016,OFFSET('2016'!K$1,Calculations!$C156,0),IF($P158=2017,OFFSET('2017'!K$1,Calculations!$C156,0),0))))))))))))))))</f>
        <v>2.3908222487459798E-2</v>
      </c>
      <c r="AF158" s="31">
        <f ca="1">IF($P158=2002,OFFSET('2002'!L$1,Calculations!$C156,0),IF($P158=2003,OFFSET('2003'!L$1,Calculations!$C156,0),IF($P158=2004,OFFSET('2004'!L$1,Calculations!$C156,0),IF($P158=2005,OFFSET('2005'!L$1,Calculations!$C156,0),IF($P158=2006,OFFSET('2006'!L$1,Calculations!$C156,0),IF($P158=2007,OFFSET('2007'!L$1,Calculations!$C156,0),IF($P158=2008,OFFSET('2008'!L$1,Calculations!$C156,0),IF($P158=2009,OFFSET('2009'!L$1,Calculations!$C156,0),IF($P158=2010,OFFSET('2010'!L$1,Calculations!$C156,0),IF($P158=2011,OFFSET('2011'!L$1,Calculations!$C156,0),IF($P158=2012,OFFSET('2012'!L$1,Calculations!$C156,0),IF($P158=2013,OFFSET('2013'!L$1,Calculations!$C156,0),IF($P158=2014,OFFSET('2014'!L$1,Calculations!$C156,0),IF($P158=2015,OFFSET('2015'!L$1,Calculations!$C156,0),IF($P158=2016,OFFSET('2016'!L$1,Calculations!$C156,0),IF($P158=2017,OFFSET('2017'!L$1,Calculations!$C156,0),0))))))))))))))))</f>
        <v>0.10961744318982464</v>
      </c>
      <c r="AG158" s="31">
        <f ca="1">IF($P158=2002,OFFSET('2002'!M$1,Calculations!$C156,0),IF($P158=2003,OFFSET('2003'!M$1,Calculations!$C156,0),IF($P158=2004,OFFSET('2004'!M$1,Calculations!$C156,0),IF($P158=2005,OFFSET('2005'!M$1,Calculations!$C156,0),IF($P158=2006,OFFSET('2006'!M$1,Calculations!$C156,0),IF($P158=2007,OFFSET('2007'!M$1,Calculations!$C156,0),IF($P158=2008,OFFSET('2008'!M$1,Calculations!$C156,0),IF($P158=2009,OFFSET('2009'!M$1,Calculations!$C156,0),IF($P158=2010,OFFSET('2010'!M$1,Calculations!$C156,0),IF($P158=2011,OFFSET('2011'!M$1,Calculations!$C156,0),IF($P158=2012,OFFSET('2012'!M$1,Calculations!$C156,0),IF($P158=2013,OFFSET('2013'!M$1,Calculations!$C156,0),IF($P158=2014,OFFSET('2014'!M$1,Calculations!$C156,0),IF($P158=2015,OFFSET('2015'!M$1,Calculations!$C156,0),IF($P158=2016,OFFSET('2016'!M$1,Calculations!$C156,0),IF($P158=2017,OFFSET('2017'!M$1,Calculations!$C156,0),0))))))))))))))))</f>
        <v>0.11278188477243363</v>
      </c>
      <c r="AH158" s="31">
        <f ca="1">IF($P158=2002,OFFSET('2002'!N$1,Calculations!$C156,0),IF($P158=2003,OFFSET('2003'!N$1,Calculations!$C156,0),IF($P158=2004,OFFSET('2004'!N$1,Calculations!$C156,0),IF($P158=2005,OFFSET('2005'!N$1,Calculations!$C156,0),IF($P158=2006,OFFSET('2006'!N$1,Calculations!$C156,0),IF($P158=2007,OFFSET('2007'!N$1,Calculations!$C156,0),IF($P158=2008,OFFSET('2008'!N$1,Calculations!$C156,0),IF($P158=2009,OFFSET('2009'!N$1,Calculations!$C156,0),IF($P158=2010,OFFSET('2010'!N$1,Calculations!$C156,0),IF($P158=2011,OFFSET('2011'!N$1,Calculations!$C156,0),IF($P158=2012,OFFSET('2012'!N$1,Calculations!$C156,0),IF($P158=2013,OFFSET('2013'!N$1,Calculations!$C156,0),IF($P158=2014,OFFSET('2014'!N$1,Calculations!$C156,0),IF($P158=2015,OFFSET('2015'!N$1,Calculations!$C156,0),IF($P158=2016,OFFSET('2016'!N$1,Calculations!$C156,0),IF($P158=2017,OFFSET('2017'!N$1,Calculations!$C156,0),0))))))))))))))))</f>
        <v>0.15396984184820983</v>
      </c>
      <c r="AI158" s="31">
        <f ca="1">IF($P158=2002,OFFSET('2002'!O$1,Calculations!$C156,0),IF($P158=2003,OFFSET('2003'!O$1,Calculations!$C156,0),IF($P158=2004,OFFSET('2004'!O$1,Calculations!$C156,0),IF($P158=2005,OFFSET('2005'!O$1,Calculations!$C156,0),IF($P158=2006,OFFSET('2006'!O$1,Calculations!$C156,0),IF($P158=2007,OFFSET('2007'!O$1,Calculations!$C156,0),IF($P158=2008,OFFSET('2008'!O$1,Calculations!$C156,0),IF($P158=2009,OFFSET('2009'!O$1,Calculations!$C156,0),IF($P158=2010,OFFSET('2010'!O$1,Calculations!$C156,0),IF($P158=2011,OFFSET('2011'!O$1,Calculations!$C156,0),IF($P158=2012,OFFSET('2012'!O$1,Calculations!$C156,0),IF($P158=2013,OFFSET('2013'!O$1,Calculations!$C156,0),IF($P158=2014,OFFSET('2014'!O$1,Calculations!$C156,0),IF($P158=2015,OFFSET('2015'!O$1,Calculations!$C156,0),IF($P158=2016,OFFSET('2016'!O$1,Calculations!$C156,0),IF($P158=2017,OFFSET('2017'!O$1,Calculations!$C156,0),0))))))))))))))))</f>
        <v>5.124123146830771E-2</v>
      </c>
      <c r="AJ158" s="31">
        <f ca="1">IF($P158=2002,OFFSET('2002'!P$1,Calculations!$C156,0),IF($P158=2003,OFFSET('2003'!P$1,Calculations!$C156,0),IF($P158=2004,OFFSET('2004'!P$1,Calculations!$C156,0),IF($P158=2005,OFFSET('2005'!P$1,Calculations!$C156,0),IF($P158=2006,OFFSET('2006'!P$1,Calculations!$C156,0),IF($P158=2007,OFFSET('2007'!P$1,Calculations!$C156,0),IF($P158=2008,OFFSET('2008'!P$1,Calculations!$C156,0),IF($P158=2009,OFFSET('2009'!P$1,Calculations!$C156,0),IF($P158=2010,OFFSET('2010'!P$1,Calculations!$C156,0),IF($P158=2011,OFFSET('2011'!P$1,Calculations!$C156,0),IF($P158=2012,OFFSET('2012'!P$1,Calculations!$C156,0),IF($P158=2013,OFFSET('2013'!P$1,Calculations!$C156,0),IF($P158=2014,OFFSET('2014'!P$1,Calculations!$C156,0),IF($P158=2015,OFFSET('2015'!P$1,Calculations!$C156,0),IF($P158=2016,OFFSET('2016'!P$1,Calculations!$C156,0),IF($P158=2017,OFFSET('2017'!P$1,Calculations!$C156,0),0))))))))))))))))</f>
        <v>6.6810414632579057E-2</v>
      </c>
      <c r="AK158" s="34">
        <f ca="1">IF($P158=2002,OFFSET('2002'!Q$1,Calculations!$C156,0),IF($P158=2003,OFFSET('2003'!Q$1,Calculations!$C156,0),IF($P158=2004,OFFSET('2004'!Q$1,Calculations!$C156,0),IF($P158=2005,OFFSET('2005'!Q$1,Calculations!$C156,0),IF($P158=2006,OFFSET('2006'!Q$1,Calculations!$C156,0),IF($P158=2007,OFFSET('2007'!Q$1,Calculations!$C156,0),IF($P158=2008,OFFSET('2008'!Q$1,Calculations!$C156,0),IF($P158=2009,OFFSET('2009'!Q$1,Calculations!$C156,0),IF($P158=2010,OFFSET('2010'!Q$1,Calculations!$C156,0),IF($P158=2011,OFFSET('2011'!Q$1,Calculations!$C156,0),IF($P158=2012,OFFSET('2012'!Q$1,Calculations!$C156,0),IF($P158=2013,OFFSET('2013'!Q$1,Calculations!$C156,0),IF($P158=2014,OFFSET('2014'!Q$1,Calculations!$C156,0),IF($P158=2015,OFFSET('2015'!Q$1,Calculations!$C156,0),IF($P158=2016,OFFSET('2016'!Q$1,Calculations!$C156,0),IF($P158=2017,OFFSET('2017'!Q$1,Calculations!$C156,0),0))))))))))))))))</f>
        <v>6.0340972956214746E-2</v>
      </c>
      <c r="AL158" s="31">
        <f ca="1">IF($P158=2002,OFFSET('2002'!K$1,Calculations!$D156,0),IF($P158=2003,OFFSET('2003'!K$1,Calculations!$D156,0),IF($P158=2004,OFFSET('2004'!K$1,Calculations!$D156,0),IF($P158=2005,OFFSET('2005'!K$1,Calculations!$D156,0),IF($P158=2006,OFFSET('2006'!K$1,Calculations!$D156,0),IF($P158=2007,OFFSET('2007'!K$1,Calculations!$D156,0),IF($P158=2008,OFFSET('2008'!K$1,Calculations!$D156,0),IF($P158=2009,OFFSET('2009'!K$1,Calculations!$D156,0),IF($P158=2010,OFFSET('2010'!K$1,Calculations!$D156,0),IF($P158=2011,OFFSET('2011'!K$1,Calculations!$D156,0),IF($P158=2012,OFFSET('2012'!K$1,Calculations!$D156,0),IF($P158=2013,OFFSET('2013'!K$1,Calculations!$D156,0),IF($P158=2014,OFFSET('2014'!K$1,Calculations!$D156,0),IF($P158=2015,OFFSET('2015'!K$1,Calculations!$D156,0),IF($P158=2016,OFFSET('2016'!K$1,Calculations!$D156,0),IF($P158=2017,OFFSET('2017'!K$1,Calculations!$D156,0),0))))))))))))))))</f>
        <v>1.3957181111698098E-2</v>
      </c>
      <c r="AM158" s="31">
        <f ca="1">IF($P158=2002,OFFSET('2002'!L$1,Calculations!$D156,0),IF($P158=2003,OFFSET('2003'!L$1,Calculations!$D156,0),IF($P158=2004,OFFSET('2004'!L$1,Calculations!$D156,0),IF($P158=2005,OFFSET('2005'!L$1,Calculations!$D156,0),IF($P158=2006,OFFSET('2006'!L$1,Calculations!$D156,0),IF($P158=2007,OFFSET('2007'!L$1,Calculations!$D156,0),IF($P158=2008,OFFSET('2008'!L$1,Calculations!$D156,0),IF($P158=2009,OFFSET('2009'!L$1,Calculations!$D156,0),IF($P158=2010,OFFSET('2010'!L$1,Calculations!$D156,0),IF($P158=2011,OFFSET('2011'!L$1,Calculations!$D156,0),IF($P158=2012,OFFSET('2012'!L$1,Calculations!$D156,0),IF($P158=2013,OFFSET('2013'!L$1,Calculations!$D156,0),IF($P158=2014,OFFSET('2014'!L$1,Calculations!$D156,0),IF($P158=2015,OFFSET('2015'!L$1,Calculations!$D156,0),IF($P158=2016,OFFSET('2016'!L$1,Calculations!$D156,0),IF($P158=2017,OFFSET('2017'!L$1,Calculations!$D156,0),0))))))))))))))))</f>
        <v>0.162280098313003</v>
      </c>
      <c r="AN158" s="31">
        <f ca="1">IF($P158=2002,OFFSET('2002'!M$1,Calculations!$D156,0),IF($P158=2003,OFFSET('2003'!M$1,Calculations!$D156,0),IF($P158=2004,OFFSET('2004'!M$1,Calculations!$D156,0),IF($P158=2005,OFFSET('2005'!M$1,Calculations!$D156,0),IF($P158=2006,OFFSET('2006'!M$1,Calculations!$D156,0),IF($P158=2007,OFFSET('2007'!M$1,Calculations!$D156,0),IF($P158=2008,OFFSET('2008'!M$1,Calculations!$D156,0),IF($P158=2009,OFFSET('2009'!M$1,Calculations!$D156,0),IF($P158=2010,OFFSET('2010'!M$1,Calculations!$D156,0),IF($P158=2011,OFFSET('2011'!M$1,Calculations!$D156,0),IF($P158=2012,OFFSET('2012'!M$1,Calculations!$D156,0),IF($P158=2013,OFFSET('2013'!M$1,Calculations!$D156,0),IF($P158=2014,OFFSET('2014'!M$1,Calculations!$D156,0),IF($P158=2015,OFFSET('2015'!M$1,Calculations!$D156,0),IF($P158=2016,OFFSET('2016'!M$1,Calculations!$D156,0),IF($P158=2017,OFFSET('2017'!M$1,Calculations!$D156,0),0))))))))))))))))</f>
        <v>9.0868610679755352E-2</v>
      </c>
      <c r="AO158" s="31">
        <f ca="1">IF($P158=2002,OFFSET('2002'!N$1,Calculations!$D156,0),IF($P158=2003,OFFSET('2003'!N$1,Calculations!$D156,0),IF($P158=2004,OFFSET('2004'!N$1,Calculations!$D156,0),IF($P158=2005,OFFSET('2005'!N$1,Calculations!$D156,0),IF($P158=2006,OFFSET('2006'!N$1,Calculations!$D156,0),IF($P158=2007,OFFSET('2007'!N$1,Calculations!$D156,0),IF($P158=2008,OFFSET('2008'!N$1,Calculations!$D156,0),IF($P158=2009,OFFSET('2009'!N$1,Calculations!$D156,0),IF($P158=2010,OFFSET('2010'!N$1,Calculations!$D156,0),IF($P158=2011,OFFSET('2011'!N$1,Calculations!$D156,0),IF($P158=2012,OFFSET('2012'!N$1,Calculations!$D156,0),IF($P158=2013,OFFSET('2013'!N$1,Calculations!$D156,0),IF($P158=2014,OFFSET('2014'!N$1,Calculations!$D156,0),IF($P158=2015,OFFSET('2015'!N$1,Calculations!$D156,0),IF($P158=2016,OFFSET('2016'!N$1,Calculations!$D156,0),IF($P158=2017,OFFSET('2017'!N$1,Calculations!$D156,0),0))))))))))))))))</f>
        <v>3.5051269656719855E-2</v>
      </c>
      <c r="AP158" s="31">
        <f ca="1">IF($P158=2002,OFFSET('2002'!O$1,Calculations!$D156,0),IF($P158=2003,OFFSET('2003'!O$1,Calculations!$D156,0),IF($P158=2004,OFFSET('2004'!O$1,Calculations!$D156,0),IF($P158=2005,OFFSET('2005'!O$1,Calculations!$D156,0),IF($P158=2006,OFFSET('2006'!O$1,Calculations!$D156,0),IF($P158=2007,OFFSET('2007'!O$1,Calculations!$D156,0),IF($P158=2008,OFFSET('2008'!O$1,Calculations!$D156,0),IF($P158=2009,OFFSET('2009'!O$1,Calculations!$D156,0),IF($P158=2010,OFFSET('2010'!O$1,Calculations!$D156,0),IF($P158=2011,OFFSET('2011'!O$1,Calculations!$D156,0),IF($P158=2012,OFFSET('2012'!O$1,Calculations!$D156,0),IF($P158=2013,OFFSET('2013'!O$1,Calculations!$D156,0),IF($P158=2014,OFFSET('2014'!O$1,Calculations!$D156,0),IF($P158=2015,OFFSET('2015'!O$1,Calculations!$D156,0),IF($P158=2016,OFFSET('2016'!O$1,Calculations!$D156,0),IF($P158=2017,OFFSET('2017'!O$1,Calculations!$D156,0),0))))))))))))))))</f>
        <v>8.1278952301008511E-2</v>
      </c>
      <c r="AQ158" s="31">
        <f ca="1">IF($P158=2002,OFFSET('2002'!P$1,Calculations!$D156,0),IF($P158=2003,OFFSET('2003'!P$1,Calculations!$D156,0),IF($P158=2004,OFFSET('2004'!P$1,Calculations!$D156,0),IF($P158=2005,OFFSET('2005'!P$1,Calculations!$D156,0),IF($P158=2006,OFFSET('2006'!P$1,Calculations!$D156,0),IF($P158=2007,OFFSET('2007'!P$1,Calculations!$D156,0),IF($P158=2008,OFFSET('2008'!P$1,Calculations!$D156,0),IF($P158=2009,OFFSET('2009'!P$1,Calculations!$D156,0),IF($P158=2010,OFFSET('2010'!P$1,Calculations!$D156,0),IF($P158=2011,OFFSET('2011'!P$1,Calculations!$D156,0),IF($P158=2012,OFFSET('2012'!P$1,Calculations!$D156,0),IF($P158=2013,OFFSET('2013'!P$1,Calculations!$D156,0),IF($P158=2014,OFFSET('2014'!P$1,Calculations!$D156,0),IF($P158=2015,OFFSET('2015'!P$1,Calculations!$D156,0),IF($P158=2016,OFFSET('2016'!P$1,Calculations!$D156,0),IF($P158=2017,OFFSET('2017'!P$1,Calculations!$D156,0),0))))))))))))))))</f>
        <v>2.5306877872895484E-2</v>
      </c>
      <c r="AR158" s="34">
        <f ca="1">IF($P158=2002,OFFSET('2002'!Q$1,Calculations!$D156,0),IF($P158=2003,OFFSET('2003'!Q$1,Calculations!$D156,0),IF($P158=2004,OFFSET('2004'!Q$1,Calculations!$D156,0),IF($P158=2005,OFFSET('2005'!Q$1,Calculations!$D156,0),IF($P158=2006,OFFSET('2006'!Q$1,Calculations!$D156,0),IF($P158=2007,OFFSET('2007'!Q$1,Calculations!$D156,0),IF($P158=2008,OFFSET('2008'!Q$1,Calculations!$D156,0),IF($P158=2009,OFFSET('2009'!Q$1,Calculations!$D156,0),IF($P158=2010,OFFSET('2010'!Q$1,Calculations!$D156,0),IF($P158=2011,OFFSET('2011'!Q$1,Calculations!$D156,0),IF($P158=2012,OFFSET('2012'!Q$1,Calculations!$D156,0),IF($P158=2013,OFFSET('2013'!Q$1,Calculations!$D156,0),IF($P158=2014,OFFSET('2014'!Q$1,Calculations!$D156,0),IF($P158=2015,OFFSET('2015'!Q$1,Calculations!$D156,0),IF($P158=2016,OFFSET('2016'!Q$1,Calculations!$D156,0),IF($P158=2017,OFFSET('2017'!Q$1,Calculations!$D156,0),0))))))))))))))))</f>
        <v>7.2584117577359317E-2</v>
      </c>
      <c r="AS158" s="31">
        <f ca="1">IF($P158=2002,OFFSET('2002'!K$1,Calculations!$E156,0),IF($P158=2003,OFFSET('2003'!K$1,Calculations!$E156,0),IF($P158=2004,OFFSET('2004'!K$1,Calculations!$E156,0),IF($P158=2005,OFFSET('2005'!K$1,Calculations!$E156,0),IF($P158=2006,OFFSET('2006'!K$1,Calculations!$E156,0),IF($P158=2007,OFFSET('2007'!K$1,Calculations!$E156,0),IF($P158=2008,OFFSET('2008'!K$1,Calculations!$E156,0),IF($P158=2009,OFFSET('2009'!K$1,Calculations!$E156,0),IF($P158=2010,OFFSET('2010'!K$1,Calculations!$E156,0),IF($P158=2011,OFFSET('2011'!K$1,Calculations!$E156,0),IF($P158=2012,OFFSET('2012'!K$1,Calculations!$E156,0),IF($P158=2013,OFFSET('2013'!K$1,Calculations!$E156,0),IF($P158=2014,OFFSET('2014'!K$1,Calculations!$E156,0),IF($P158=2015,OFFSET('2015'!K$1,Calculations!$E156,0),IF($P158=2016,OFFSET('2016'!K$1,Calculations!$E156,0),IF($P158=2017,OFFSET('2017'!K$1,Calculations!$E156,0),0))))))))))))))))</f>
        <v>1.8727235590949843E-2</v>
      </c>
      <c r="AT158" s="31">
        <f ca="1">IF($P158=2002,OFFSET('2002'!L$1,Calculations!$E156,0),IF($P158=2003,OFFSET('2003'!L$1,Calculations!$E156,0),IF($P158=2004,OFFSET('2004'!L$1,Calculations!$E156,0),IF($P158=2005,OFFSET('2005'!L$1,Calculations!$E156,0),IF($P158=2006,OFFSET('2006'!L$1,Calculations!$E156,0),IF($P158=2007,OFFSET('2007'!L$1,Calculations!$E156,0),IF($P158=2008,OFFSET('2008'!L$1,Calculations!$E156,0),IF($P158=2009,OFFSET('2009'!L$1,Calculations!$E156,0),IF($P158=2010,OFFSET('2010'!L$1,Calculations!$E156,0),IF($P158=2011,OFFSET('2011'!L$1,Calculations!$E156,0),IF($P158=2012,OFFSET('2012'!L$1,Calculations!$E156,0),IF($P158=2013,OFFSET('2013'!L$1,Calculations!$E156,0),IF($P158=2014,OFFSET('2014'!L$1,Calculations!$E156,0),IF($P158=2015,OFFSET('2015'!L$1,Calculations!$E156,0),IF($P158=2016,OFFSET('2016'!L$1,Calculations!$E156,0),IF($P158=2017,OFFSET('2017'!L$1,Calculations!$E156,0),0))))))))))))))))</f>
        <v>0.17564829550145969</v>
      </c>
      <c r="AU158" s="31">
        <f ca="1">IF($P158=2002,OFFSET('2002'!M$1,Calculations!$E156,0),IF($P158=2003,OFFSET('2003'!M$1,Calculations!$E156,0),IF($P158=2004,OFFSET('2004'!M$1,Calculations!$E156,0),IF($P158=2005,OFFSET('2005'!M$1,Calculations!$E156,0),IF($P158=2006,OFFSET('2006'!M$1,Calculations!$E156,0),IF($P158=2007,OFFSET('2007'!M$1,Calculations!$E156,0),IF($P158=2008,OFFSET('2008'!M$1,Calculations!$E156,0),IF($P158=2009,OFFSET('2009'!M$1,Calculations!$E156,0),IF($P158=2010,OFFSET('2010'!M$1,Calculations!$E156,0),IF($P158=2011,OFFSET('2011'!M$1,Calculations!$E156,0),IF($P158=2012,OFFSET('2012'!M$1,Calculations!$E156,0),IF($P158=2013,OFFSET('2013'!M$1,Calculations!$E156,0),IF($P158=2014,OFFSET('2014'!M$1,Calculations!$E156,0),IF($P158=2015,OFFSET('2015'!M$1,Calculations!$E156,0),IF($P158=2016,OFFSET('2016'!M$1,Calculations!$E156,0),IF($P158=2017,OFFSET('2017'!M$1,Calculations!$E156,0),0))))))))))))))))</f>
        <v>0.11977693476870067</v>
      </c>
      <c r="AV158" s="31">
        <f ca="1">IF($P158=2002,OFFSET('2002'!N$1,Calculations!$E156,0),IF($P158=2003,OFFSET('2003'!N$1,Calculations!$E156,0),IF($P158=2004,OFFSET('2004'!N$1,Calculations!$E156,0),IF($P158=2005,OFFSET('2005'!N$1,Calculations!$E156,0),IF($P158=2006,OFFSET('2006'!N$1,Calculations!$E156,0),IF($P158=2007,OFFSET('2007'!N$1,Calculations!$E156,0),IF($P158=2008,OFFSET('2008'!N$1,Calculations!$E156,0),IF($P158=2009,OFFSET('2009'!N$1,Calculations!$E156,0),IF($P158=2010,OFFSET('2010'!N$1,Calculations!$E156,0),IF($P158=2011,OFFSET('2011'!N$1,Calculations!$E156,0),IF($P158=2012,OFFSET('2012'!N$1,Calculations!$E156,0),IF($P158=2013,OFFSET('2013'!N$1,Calculations!$E156,0),IF($P158=2014,OFFSET('2014'!N$1,Calculations!$E156,0),IF($P158=2015,OFFSET('2015'!N$1,Calculations!$E156,0),IF($P158=2016,OFFSET('2016'!N$1,Calculations!$E156,0),IF($P158=2017,OFFSET('2017'!N$1,Calculations!$E156,0),0))))))))))))))))</f>
        <v>0.11187764752259038</v>
      </c>
      <c r="AW158" s="31">
        <f ca="1">IF($P158=2002,OFFSET('2002'!O$1,Calculations!$E156,0),IF($P158=2003,OFFSET('2003'!O$1,Calculations!$E156,0),IF($P158=2004,OFFSET('2004'!O$1,Calculations!$E156,0),IF($P158=2005,OFFSET('2005'!O$1,Calculations!$E156,0),IF($P158=2006,OFFSET('2006'!O$1,Calculations!$E156,0),IF($P158=2007,OFFSET('2007'!O$1,Calculations!$E156,0),IF($P158=2008,OFFSET('2008'!O$1,Calculations!$E156,0),IF($P158=2009,OFFSET('2009'!O$1,Calculations!$E156,0),IF($P158=2010,OFFSET('2010'!O$1,Calculations!$E156,0),IF($P158=2011,OFFSET('2011'!O$1,Calculations!$E156,0),IF($P158=2012,OFFSET('2012'!O$1,Calculations!$E156,0),IF($P158=2013,OFFSET('2013'!O$1,Calculations!$E156,0),IF($P158=2014,OFFSET('2014'!O$1,Calculations!$E156,0),IF($P158=2015,OFFSET('2015'!O$1,Calculations!$E156,0),IF($P158=2016,OFFSET('2016'!O$1,Calculations!$E156,0),IF($P158=2017,OFFSET('2017'!O$1,Calculations!$E156,0),0))))))))))))))))</f>
        <v>0.13761627618899169</v>
      </c>
      <c r="AX158" s="31">
        <f ca="1">IF($P158=2002,OFFSET('2002'!P$1,Calculations!$E156,0),IF($P158=2003,OFFSET('2003'!P$1,Calculations!$E156,0),IF($P158=2004,OFFSET('2004'!P$1,Calculations!$E156,0),IF($P158=2005,OFFSET('2005'!P$1,Calculations!$E156,0),IF($P158=2006,OFFSET('2006'!P$1,Calculations!$E156,0),IF($P158=2007,OFFSET('2007'!P$1,Calculations!$E156,0),IF($P158=2008,OFFSET('2008'!P$1,Calculations!$E156,0),IF($P158=2009,OFFSET('2009'!P$1,Calculations!$E156,0),IF($P158=2010,OFFSET('2010'!P$1,Calculations!$E156,0),IF($P158=2011,OFFSET('2011'!P$1,Calculations!$E156,0),IF($P158=2012,OFFSET('2012'!P$1,Calculations!$E156,0),IF($P158=2013,OFFSET('2013'!P$1,Calculations!$E156,0),IF($P158=2014,OFFSET('2014'!P$1,Calculations!$E156,0),IF($P158=2015,OFFSET('2015'!P$1,Calculations!$E156,0),IF($P158=2016,OFFSET('2016'!P$1,Calculations!$E156,0),IF($P158=2017,OFFSET('2017'!P$1,Calculations!$E156,0),0))))))))))))))))</f>
        <v>6.2655810799533057E-2</v>
      </c>
      <c r="AY158" s="34">
        <f ca="1">IF($P158=2002,OFFSET('2002'!Q$1,Calculations!$E156,0),IF($P158=2003,OFFSET('2003'!Q$1,Calculations!$E156,0),IF($P158=2004,OFFSET('2004'!Q$1,Calculations!$E156,0),IF($P158=2005,OFFSET('2005'!Q$1,Calculations!$E156,0),IF($P158=2006,OFFSET('2006'!Q$1,Calculations!$E156,0),IF($P158=2007,OFFSET('2007'!Q$1,Calculations!$E156,0),IF($P158=2008,OFFSET('2008'!Q$1,Calculations!$E156,0),IF($P158=2009,OFFSET('2009'!Q$1,Calculations!$E156,0),IF($P158=2010,OFFSET('2010'!Q$1,Calculations!$E156,0),IF($P158=2011,OFFSET('2011'!Q$1,Calculations!$E156,0),IF($P158=2012,OFFSET('2012'!Q$1,Calculations!$E156,0),IF($P158=2013,OFFSET('2013'!Q$1,Calculations!$E156,0),IF($P158=2014,OFFSET('2014'!Q$1,Calculations!$E156,0),IF($P158=2015,OFFSET('2015'!Q$1,Calculations!$E156,0),IF($P158=2016,OFFSET('2016'!Q$1,Calculations!$E156,0),IF($P158=2017,OFFSET('2017'!Q$1,Calculations!$E156,0),0))))))))))))))))</f>
        <v>0.10200843656450198</v>
      </c>
      <c r="AZ158" s="31">
        <f ca="1">IF($P158=2002,OFFSET('2002'!K$1,Calculations!$F156,0),IF($P158=2003,OFFSET('2003'!K$1,Calculations!$F156,0),IF($P158=2004,OFFSET('2004'!K$1,Calculations!$F156,0),IF($P158=2005,OFFSET('2005'!K$1,Calculations!$F156,0),IF($P158=2006,OFFSET('2006'!K$1,Calculations!$F156,0),IF($P158=2007,OFFSET('2007'!K$1,Calculations!$F156,0),IF($P158=2008,OFFSET('2008'!K$1,Calculations!$F156,0),IF($P158=2009,OFFSET('2009'!K$1,Calculations!$F156,0),IF($P158=2010,OFFSET('2010'!K$1,Calculations!$F156,0),IF($P158=2011,OFFSET('2011'!K$1,Calculations!$F156,0),IF($P158=2012,OFFSET('2012'!K$1,Calculations!$F156,0),IF($P158=2013,OFFSET('2013'!K$1,Calculations!$F156,0),IF($P158=2014,OFFSET('2014'!K$1,Calculations!$F156,0),IF($P158=2015,OFFSET('2015'!K$1,Calculations!$F156,0),IF($P158=2016,OFFSET('2016'!K$1,Calculations!$F156,0),IF($P158=2017,OFFSET('2017'!K$1,Calculations!$F156,0),0))))))))))))))))</f>
        <v>9.4425670773421729E-5</v>
      </c>
      <c r="BA158" s="31">
        <f ca="1">IF($P158=2002,OFFSET('2002'!L$1,Calculations!$F156,0),IF($P158=2003,OFFSET('2003'!L$1,Calculations!$F156,0),IF($P158=2004,OFFSET('2004'!L$1,Calculations!$F156,0),IF($P158=2005,OFFSET('2005'!L$1,Calculations!$F156,0),IF($P158=2006,OFFSET('2006'!L$1,Calculations!$F156,0),IF($P158=2007,OFFSET('2007'!L$1,Calculations!$F156,0),IF($P158=2008,OFFSET('2008'!L$1,Calculations!$F156,0),IF($P158=2009,OFFSET('2009'!L$1,Calculations!$F156,0),IF($P158=2010,OFFSET('2010'!L$1,Calculations!$F156,0),IF($P158=2011,OFFSET('2011'!L$1,Calculations!$F156,0),IF($P158=2012,OFFSET('2012'!L$1,Calculations!$F156,0),IF($P158=2013,OFFSET('2013'!L$1,Calculations!$F156,0),IF($P158=2014,OFFSET('2014'!L$1,Calculations!$F156,0),IF($P158=2015,OFFSET('2015'!L$1,Calculations!$F156,0),IF($P158=2016,OFFSET('2016'!L$1,Calculations!$F156,0),IF($P158=2017,OFFSET('2017'!L$1,Calculations!$F156,0),0))))))))))))))))</f>
        <v>5.043374513639595E-3</v>
      </c>
      <c r="BB158" s="31">
        <f ca="1">IF($P158=2002,OFFSET('2002'!M$1,Calculations!$F156,0),IF($P158=2003,OFFSET('2003'!M$1,Calculations!$F156,0),IF($P158=2004,OFFSET('2004'!M$1,Calculations!$F156,0),IF($P158=2005,OFFSET('2005'!M$1,Calculations!$F156,0),IF($P158=2006,OFFSET('2006'!M$1,Calculations!$F156,0),IF($P158=2007,OFFSET('2007'!M$1,Calculations!$F156,0),IF($P158=2008,OFFSET('2008'!M$1,Calculations!$F156,0),IF($P158=2009,OFFSET('2009'!M$1,Calculations!$F156,0),IF($P158=2010,OFFSET('2010'!M$1,Calculations!$F156,0),IF($P158=2011,OFFSET('2011'!M$1,Calculations!$F156,0),IF($P158=2012,OFFSET('2012'!M$1,Calculations!$F156,0),IF($P158=2013,OFFSET('2013'!M$1,Calculations!$F156,0),IF($P158=2014,OFFSET('2014'!M$1,Calculations!$F156,0),IF($P158=2015,OFFSET('2015'!M$1,Calculations!$F156,0),IF($P158=2016,OFFSET('2016'!M$1,Calculations!$F156,0),IF($P158=2017,OFFSET('2017'!M$1,Calculations!$F156,0),0))))))))))))))))</f>
        <v>6.0314176345215801E-3</v>
      </c>
      <c r="BC158" s="31">
        <f ca="1">IF($P158=2002,OFFSET('2002'!N$1,Calculations!$F156,0),IF($P158=2003,OFFSET('2003'!N$1,Calculations!$F156,0),IF($P158=2004,OFFSET('2004'!N$1,Calculations!$F156,0),IF($P158=2005,OFFSET('2005'!N$1,Calculations!$F156,0),IF($P158=2006,OFFSET('2006'!N$1,Calculations!$F156,0),IF($P158=2007,OFFSET('2007'!N$1,Calculations!$F156,0),IF($P158=2008,OFFSET('2008'!N$1,Calculations!$F156,0),IF($P158=2009,OFFSET('2009'!N$1,Calculations!$F156,0),IF($P158=2010,OFFSET('2010'!N$1,Calculations!$F156,0),IF($P158=2011,OFFSET('2011'!N$1,Calculations!$F156,0),IF($P158=2012,OFFSET('2012'!N$1,Calculations!$F156,0),IF($P158=2013,OFFSET('2013'!N$1,Calculations!$F156,0),IF($P158=2014,OFFSET('2014'!N$1,Calculations!$F156,0),IF($P158=2015,OFFSET('2015'!N$1,Calculations!$F156,0),IF($P158=2016,OFFSET('2016'!N$1,Calculations!$F156,0),IF($P158=2017,OFFSET('2017'!N$1,Calculations!$F156,0),0))))))))))))))))</f>
        <v>1.1406495474820106E-2</v>
      </c>
      <c r="BD158" s="31">
        <f ca="1">IF($P158=2002,OFFSET('2002'!O$1,Calculations!$F156,0),IF($P158=2003,OFFSET('2003'!O$1,Calculations!$F156,0),IF($P158=2004,OFFSET('2004'!O$1,Calculations!$F156,0),IF($P158=2005,OFFSET('2005'!O$1,Calculations!$F156,0),IF($P158=2006,OFFSET('2006'!O$1,Calculations!$F156,0),IF($P158=2007,OFFSET('2007'!O$1,Calculations!$F156,0),IF($P158=2008,OFFSET('2008'!O$1,Calculations!$F156,0),IF($P158=2009,OFFSET('2009'!O$1,Calculations!$F156,0),IF($P158=2010,OFFSET('2010'!O$1,Calculations!$F156,0),IF($P158=2011,OFFSET('2011'!O$1,Calculations!$F156,0),IF($P158=2012,OFFSET('2012'!O$1,Calculations!$F156,0),IF($P158=2013,OFFSET('2013'!O$1,Calculations!$F156,0),IF($P158=2014,OFFSET('2014'!O$1,Calculations!$F156,0),IF($P158=2015,OFFSET('2015'!O$1,Calculations!$F156,0),IF($P158=2016,OFFSET('2016'!O$1,Calculations!$F156,0),IF($P158=2017,OFFSET('2017'!O$1,Calculations!$F156,0),0))))))))))))))))</f>
        <v>1.1150920161063481E-3</v>
      </c>
      <c r="BE158" s="31">
        <f ca="1">IF($P158=2002,OFFSET('2002'!P$1,Calculations!$F156,0),IF($P158=2003,OFFSET('2003'!P$1,Calculations!$F156,0),IF($P158=2004,OFFSET('2004'!P$1,Calculations!$F156,0),IF($P158=2005,OFFSET('2005'!P$1,Calculations!$F156,0),IF($P158=2006,OFFSET('2006'!P$1,Calculations!$F156,0),IF($P158=2007,OFFSET('2007'!P$1,Calculations!$F156,0),IF($P158=2008,OFFSET('2008'!P$1,Calculations!$F156,0),IF($P158=2009,OFFSET('2009'!P$1,Calculations!$F156,0),IF($P158=2010,OFFSET('2010'!P$1,Calculations!$F156,0),IF($P158=2011,OFFSET('2011'!P$1,Calculations!$F156,0),IF($P158=2012,OFFSET('2012'!P$1,Calculations!$F156,0),IF($P158=2013,OFFSET('2013'!P$1,Calculations!$F156,0),IF($P158=2014,OFFSET('2014'!P$1,Calculations!$F156,0),IF($P158=2015,OFFSET('2015'!P$1,Calculations!$F156,0),IF($P158=2016,OFFSET('2016'!P$1,Calculations!$F156,0),IF($P158=2017,OFFSET('2017'!P$1,Calculations!$F156,0),0))))))))))))))))</f>
        <v>1.4116421787707318E-2</v>
      </c>
      <c r="BF158" s="34">
        <f ca="1">IF($P158=2002,OFFSET('2002'!Q$1,Calculations!$F156,0),IF($P158=2003,OFFSET('2003'!Q$1,Calculations!$F156,0),IF($P158=2004,OFFSET('2004'!Q$1,Calculations!$F156,0),IF($P158=2005,OFFSET('2005'!Q$1,Calculations!$F156,0),IF($P158=2006,OFFSET('2006'!Q$1,Calculations!$F156,0),IF($P158=2007,OFFSET('2007'!Q$1,Calculations!$F156,0),IF($P158=2008,OFFSET('2008'!Q$1,Calculations!$F156,0),IF($P158=2009,OFFSET('2009'!Q$1,Calculations!$F156,0),IF($P158=2010,OFFSET('2010'!Q$1,Calculations!$F156,0),IF($P158=2011,OFFSET('2011'!Q$1,Calculations!$F156,0),IF($P158=2012,OFFSET('2012'!Q$1,Calculations!$F156,0),IF($P158=2013,OFFSET('2013'!Q$1,Calculations!$F156,0),IF($P158=2014,OFFSET('2014'!Q$1,Calculations!$F156,0),IF($P158=2015,OFFSET('2015'!Q$1,Calculations!$F156,0),IF($P158=2016,OFFSET('2016'!Q$1,Calculations!$F156,0),IF($P158=2017,OFFSET('2017'!Q$1,Calculations!$F156,0),0))))))))))))))))</f>
        <v>2.1885434146800748E-3</v>
      </c>
      <c r="BG158" s="31">
        <f ca="1">IF($P158=2002,OFFSET('2002'!K$1,Calculations!$G156,0),IF($P158=2003,OFFSET('2003'!K$1,Calculations!$G156,0),IF($P158=2004,OFFSET('2004'!K$1,Calculations!$G156,0),IF($P158=2005,OFFSET('2005'!K$1,Calculations!$G156,0),IF($P158=2006,OFFSET('2006'!K$1,Calculations!$G156,0),IF($P158=2007,OFFSET('2007'!K$1,Calculations!$G156,0),IF($P158=2008,OFFSET('2008'!K$1,Calculations!$G156,0),IF($P158=2009,OFFSET('2009'!K$1,Calculations!$G156,0),IF($P158=2010,OFFSET('2010'!K$1,Calculations!$G156,0),IF($P158=2011,OFFSET('2011'!K$1,Calculations!$G156,0),IF($P158=2012,OFFSET('2012'!K$1,Calculations!$G156,0),IF($P158=2013,OFFSET('2013'!K$1,Calculations!$G156,0),IF($P158=2014,OFFSET('2014'!K$1,Calculations!$G156,0),IF($P158=2015,OFFSET('2015'!K$1,Calculations!$G156,0),IF($P158=2016,OFFSET('2016'!K$1,Calculations!$G156,0),IF($P158=2017,OFFSET('2017'!K$1,Calculations!$G156,0),0))))))))))))))))</f>
        <v>0.13406798702570735</v>
      </c>
      <c r="BH158" s="31">
        <f ca="1">IF($P158=2002,OFFSET('2002'!L$1,Calculations!$G156,0),IF($P158=2003,OFFSET('2003'!L$1,Calculations!$G156,0),IF($P158=2004,OFFSET('2004'!L$1,Calculations!$G156,0),IF($P158=2005,OFFSET('2005'!L$1,Calculations!$G156,0),IF($P158=2006,OFFSET('2006'!L$1,Calculations!$G156,0),IF($P158=2007,OFFSET('2007'!L$1,Calculations!$G156,0),IF($P158=2008,OFFSET('2008'!L$1,Calculations!$G156,0),IF($P158=2009,OFFSET('2009'!L$1,Calculations!$G156,0),IF($P158=2010,OFFSET('2010'!L$1,Calculations!$G156,0),IF($P158=2011,OFFSET('2011'!L$1,Calculations!$G156,0),IF($P158=2012,OFFSET('2012'!L$1,Calculations!$G156,0),IF($P158=2013,OFFSET('2013'!L$1,Calculations!$G156,0),IF($P158=2014,OFFSET('2014'!L$1,Calculations!$G156,0),IF($P158=2015,OFFSET('2015'!L$1,Calculations!$G156,0),IF($P158=2016,OFFSET('2016'!L$1,Calculations!$G156,0),IF($P158=2017,OFFSET('2017'!L$1,Calculations!$G156,0),0))))))))))))))))</f>
        <v>0.28656164533550027</v>
      </c>
      <c r="BI158" s="31">
        <f ca="1">IF($P158=2002,OFFSET('2002'!M$1,Calculations!$G156,0),IF($P158=2003,OFFSET('2003'!M$1,Calculations!$G156,0),IF($P158=2004,OFFSET('2004'!M$1,Calculations!$G156,0),IF($P158=2005,OFFSET('2005'!M$1,Calculations!$G156,0),IF($P158=2006,OFFSET('2006'!M$1,Calculations!$G156,0),IF($P158=2007,OFFSET('2007'!M$1,Calculations!$G156,0),IF($P158=2008,OFFSET('2008'!M$1,Calculations!$G156,0),IF($P158=2009,OFFSET('2009'!M$1,Calculations!$G156,0),IF($P158=2010,OFFSET('2010'!M$1,Calculations!$G156,0),IF($P158=2011,OFFSET('2011'!M$1,Calculations!$G156,0),IF($P158=2012,OFFSET('2012'!M$1,Calculations!$G156,0),IF($P158=2013,OFFSET('2013'!M$1,Calculations!$G156,0),IF($P158=2014,OFFSET('2014'!M$1,Calculations!$G156,0),IF($P158=2015,OFFSET('2015'!M$1,Calculations!$G156,0),IF($P158=2016,OFFSET('2016'!M$1,Calculations!$G156,0),IF($P158=2017,OFFSET('2017'!M$1,Calculations!$G156,0),0))))))))))))))))</f>
        <v>0.1804077261436304</v>
      </c>
      <c r="BJ158" s="31">
        <f ca="1">IF($P158=2002,OFFSET('2002'!N$1,Calculations!$G156,0),IF($P158=2003,OFFSET('2003'!N$1,Calculations!$G156,0),IF($P158=2004,OFFSET('2004'!N$1,Calculations!$G156,0),IF($P158=2005,OFFSET('2005'!N$1,Calculations!$G156,0),IF($P158=2006,OFFSET('2006'!N$1,Calculations!$G156,0),IF($P158=2007,OFFSET('2007'!N$1,Calculations!$G156,0),IF($P158=2008,OFFSET('2008'!N$1,Calculations!$G156,0),IF($P158=2009,OFFSET('2009'!N$1,Calculations!$G156,0),IF($P158=2010,OFFSET('2010'!N$1,Calculations!$G156,0),IF($P158=2011,OFFSET('2011'!N$1,Calculations!$G156,0),IF($P158=2012,OFFSET('2012'!N$1,Calculations!$G156,0),IF($P158=2013,OFFSET('2013'!N$1,Calculations!$G156,0),IF($P158=2014,OFFSET('2014'!N$1,Calculations!$G156,0),IF($P158=2015,OFFSET('2015'!N$1,Calculations!$G156,0),IF($P158=2016,OFFSET('2016'!N$1,Calculations!$G156,0),IF($P158=2017,OFFSET('2017'!N$1,Calculations!$G156,0),0))))))))))))))))</f>
        <v>0.18621739826657033</v>
      </c>
      <c r="BK158" s="31">
        <f ca="1">IF($P158=2002,OFFSET('2002'!O$1,Calculations!$G156,0),IF($P158=2003,OFFSET('2003'!O$1,Calculations!$G156,0),IF($P158=2004,OFFSET('2004'!O$1,Calculations!$G156,0),IF($P158=2005,OFFSET('2005'!O$1,Calculations!$G156,0),IF($P158=2006,OFFSET('2006'!O$1,Calculations!$G156,0),IF($P158=2007,OFFSET('2007'!O$1,Calculations!$G156,0),IF($P158=2008,OFFSET('2008'!O$1,Calculations!$G156,0),IF($P158=2009,OFFSET('2009'!O$1,Calculations!$G156,0),IF($P158=2010,OFFSET('2010'!O$1,Calculations!$G156,0),IF($P158=2011,OFFSET('2011'!O$1,Calculations!$G156,0),IF($P158=2012,OFFSET('2012'!O$1,Calculations!$G156,0),IF($P158=2013,OFFSET('2013'!O$1,Calculations!$G156,0),IF($P158=2014,OFFSET('2014'!O$1,Calculations!$G156,0),IF($P158=2015,OFFSET('2015'!O$1,Calculations!$G156,0),IF($P158=2016,OFFSET('2016'!O$1,Calculations!$G156,0),IF($P158=2017,OFFSET('2017'!O$1,Calculations!$G156,0),0))))))))))))))))</f>
        <v>0.17566668469085264</v>
      </c>
      <c r="BL158" s="31">
        <f ca="1">IF($P158=2002,OFFSET('2002'!P$1,Calculations!$G156,0),IF($P158=2003,OFFSET('2003'!P$1,Calculations!$G156,0),IF($P158=2004,OFFSET('2004'!P$1,Calculations!$G156,0),IF($P158=2005,OFFSET('2005'!P$1,Calculations!$G156,0),IF($P158=2006,OFFSET('2006'!P$1,Calculations!$G156,0),IF($P158=2007,OFFSET('2007'!P$1,Calculations!$G156,0),IF($P158=2008,OFFSET('2008'!P$1,Calculations!$G156,0),IF($P158=2009,OFFSET('2009'!P$1,Calculations!$G156,0),IF($P158=2010,OFFSET('2010'!P$1,Calculations!$G156,0),IF($P158=2011,OFFSET('2011'!P$1,Calculations!$G156,0),IF($P158=2012,OFFSET('2012'!P$1,Calculations!$G156,0),IF($P158=2013,OFFSET('2013'!P$1,Calculations!$G156,0),IF($P158=2014,OFFSET('2014'!P$1,Calculations!$G156,0),IF($P158=2015,OFFSET('2015'!P$1,Calculations!$G156,0),IF($P158=2016,OFFSET('2016'!P$1,Calculations!$G156,0),IF($P158=2017,OFFSET('2017'!P$1,Calculations!$G156,0),0))))))))))))))))</f>
        <v>0.11663885496299975</v>
      </c>
      <c r="BM158" s="34">
        <f ca="1">IF($P158=2002,OFFSET('2002'!Q$1,Calculations!$G156,0),IF($P158=2003,OFFSET('2003'!Q$1,Calculations!$G156,0),IF($P158=2004,OFFSET('2004'!Q$1,Calculations!$G156,0),IF($P158=2005,OFFSET('2005'!Q$1,Calculations!$G156,0),IF($P158=2006,OFFSET('2006'!Q$1,Calculations!$G156,0),IF($P158=2007,OFFSET('2007'!Q$1,Calculations!$G156,0),IF($P158=2008,OFFSET('2008'!Q$1,Calculations!$G156,0),IF($P158=2009,OFFSET('2009'!Q$1,Calculations!$G156,0),IF($P158=2010,OFFSET('2010'!Q$1,Calculations!$G156,0),IF($P158=2011,OFFSET('2011'!Q$1,Calculations!$G156,0),IF($P158=2012,OFFSET('2012'!Q$1,Calculations!$G156,0),IF($P158=2013,OFFSET('2013'!Q$1,Calculations!$G156,0),IF($P158=2014,OFFSET('2014'!Q$1,Calculations!$G156,0),IF($P158=2015,OFFSET('2015'!Q$1,Calculations!$G156,0),IF($P158=2016,OFFSET('2016'!Q$1,Calculations!$G156,0),IF($P158=2017,OFFSET('2017'!Q$1,Calculations!$G156,0),0))))))))))))))))</f>
        <v>0.18360487304759252</v>
      </c>
      <c r="BN158" s="31">
        <f ca="1">IF($P158=2002,OFFSET('2002'!K$1,Calculations!$H156,0),IF($P158=2003,OFFSET('2003'!K$1,Calculations!$H156,0),IF($P158=2004,OFFSET('2004'!K$1,Calculations!$H156,0),IF($P158=2005,OFFSET('2005'!K$1,Calculations!$H156,0),IF($P158=2006,OFFSET('2006'!K$1,Calculations!$H156,0),IF($P158=2007,OFFSET('2007'!K$1,Calculations!$H156,0),IF($P158=2008,OFFSET('2008'!K$1,Calculations!$H156,0),IF($P158=2009,OFFSET('2009'!K$1,Calculations!$H156,0),IF($P158=2010,OFFSET('2010'!K$1,Calculations!$H156,0),IF($P158=2011,OFFSET('2011'!K$1,Calculations!$H156,0),IF($P158=2012,OFFSET('2012'!K$1,Calculations!$H156,0),IF($P158=2013,OFFSET('2013'!K$1,Calculations!$H156,0),IF($P158=2014,OFFSET('2014'!K$1,Calculations!$H156,0),IF($P158=2015,OFFSET('2015'!K$1,Calculations!$H156,0),IF($P158=2016,OFFSET('2016'!K$1,Calculations!$H156,0),IF($P158=2017,OFFSET('2017'!K$1,Calculations!$H156,0),0))))))))))))))))</f>
        <v>2.461600556592759E-4</v>
      </c>
      <c r="BO158" s="31">
        <f ca="1">IF($P158=2002,OFFSET('2002'!L$1,Calculations!$H156,0),IF($P158=2003,OFFSET('2003'!L$1,Calculations!$H156,0),IF($P158=2004,OFFSET('2004'!L$1,Calculations!$H156,0),IF($P158=2005,OFFSET('2005'!L$1,Calculations!$H156,0),IF($P158=2006,OFFSET('2006'!L$1,Calculations!$H156,0),IF($P158=2007,OFFSET('2007'!L$1,Calculations!$H156,0),IF($P158=2008,OFFSET('2008'!L$1,Calculations!$H156,0),IF($P158=2009,OFFSET('2009'!L$1,Calculations!$H156,0),IF($P158=2010,OFFSET('2010'!L$1,Calculations!$H156,0),IF($P158=2011,OFFSET('2011'!L$1,Calculations!$H156,0),IF($P158=2012,OFFSET('2012'!L$1,Calculations!$H156,0),IF($P158=2013,OFFSET('2013'!L$1,Calculations!$H156,0),IF($P158=2014,OFFSET('2014'!L$1,Calculations!$H156,0),IF($P158=2015,OFFSET('2015'!L$1,Calculations!$H156,0),IF($P158=2016,OFFSET('2016'!L$1,Calculations!$H156,0),IF($P158=2017,OFFSET('2017'!L$1,Calculations!$H156,0),0))))))))))))))))</f>
        <v>3.2224137106656246E-2</v>
      </c>
      <c r="BP158" s="31">
        <f ca="1">IF($P158=2002,OFFSET('2002'!M$1,Calculations!$H156,0),IF($P158=2003,OFFSET('2003'!M$1,Calculations!$H156,0),IF($P158=2004,OFFSET('2004'!M$1,Calculations!$H156,0),IF($P158=2005,OFFSET('2005'!M$1,Calculations!$H156,0),IF($P158=2006,OFFSET('2006'!M$1,Calculations!$H156,0),IF($P158=2007,OFFSET('2007'!M$1,Calculations!$H156,0),IF($P158=2008,OFFSET('2008'!M$1,Calculations!$H156,0),IF($P158=2009,OFFSET('2009'!M$1,Calculations!$H156,0),IF($P158=2010,OFFSET('2010'!M$1,Calculations!$H156,0),IF($P158=2011,OFFSET('2011'!M$1,Calculations!$H156,0),IF($P158=2012,OFFSET('2012'!M$1,Calculations!$H156,0),IF($P158=2013,OFFSET('2013'!M$1,Calculations!$H156,0),IF($P158=2014,OFFSET('2014'!M$1,Calculations!$H156,0),IF($P158=2015,OFFSET('2015'!M$1,Calculations!$H156,0),IF($P158=2016,OFFSET('2016'!M$1,Calculations!$H156,0),IF($P158=2017,OFFSET('2017'!M$1,Calculations!$H156,0),0))))))))))))))))</f>
        <v>2.8851256185662862E-2</v>
      </c>
      <c r="BQ158" s="31">
        <f ca="1">IF($P158=2002,OFFSET('2002'!N$1,Calculations!$H156,0),IF($P158=2003,OFFSET('2003'!N$1,Calculations!$H156,0),IF($P158=2004,OFFSET('2004'!N$1,Calculations!$H156,0),IF($P158=2005,OFFSET('2005'!N$1,Calculations!$H156,0),IF($P158=2006,OFFSET('2006'!N$1,Calculations!$H156,0),IF($P158=2007,OFFSET('2007'!N$1,Calculations!$H156,0),IF($P158=2008,OFFSET('2008'!N$1,Calculations!$H156,0),IF($P158=2009,OFFSET('2009'!N$1,Calculations!$H156,0),IF($P158=2010,OFFSET('2010'!N$1,Calculations!$H156,0),IF($P158=2011,OFFSET('2011'!N$1,Calculations!$H156,0),IF($P158=2012,OFFSET('2012'!N$1,Calculations!$H156,0),IF($P158=2013,OFFSET('2013'!N$1,Calculations!$H156,0),IF($P158=2014,OFFSET('2014'!N$1,Calculations!$H156,0),IF($P158=2015,OFFSET('2015'!N$1,Calculations!$H156,0),IF($P158=2016,OFFSET('2016'!N$1,Calculations!$H156,0),IF($P158=2017,OFFSET('2017'!N$1,Calculations!$H156,0),0))))))))))))))))</f>
        <v>6.7290753558247166E-2</v>
      </c>
      <c r="BR158" s="31">
        <f ca="1">IF($P158=2002,OFFSET('2002'!O$1,Calculations!$H156,0),IF($P158=2003,OFFSET('2003'!O$1,Calculations!$H156,0),IF($P158=2004,OFFSET('2004'!O$1,Calculations!$H156,0),IF($P158=2005,OFFSET('2005'!O$1,Calculations!$H156,0),IF($P158=2006,OFFSET('2006'!O$1,Calculations!$H156,0),IF($P158=2007,OFFSET('2007'!O$1,Calculations!$H156,0),IF($P158=2008,OFFSET('2008'!O$1,Calculations!$H156,0),IF($P158=2009,OFFSET('2009'!O$1,Calculations!$H156,0),IF($P158=2010,OFFSET('2010'!O$1,Calculations!$H156,0),IF($P158=2011,OFFSET('2011'!O$1,Calculations!$H156,0),IF($P158=2012,OFFSET('2012'!O$1,Calculations!$H156,0),IF($P158=2013,OFFSET('2013'!O$1,Calculations!$H156,0),IF($P158=2014,OFFSET('2014'!O$1,Calculations!$H156,0),IF($P158=2015,OFFSET('2015'!O$1,Calculations!$H156,0),IF($P158=2016,OFFSET('2016'!O$1,Calculations!$H156,0),IF($P158=2017,OFFSET('2017'!O$1,Calculations!$H156,0),0))))))))))))))))</f>
        <v>3.9707093336072878E-3</v>
      </c>
      <c r="BS158" s="31">
        <f ca="1">IF($P158=2002,OFFSET('2002'!P$1,Calculations!$H156,0),IF($P158=2003,OFFSET('2003'!P$1,Calculations!$H156,0),IF($P158=2004,OFFSET('2004'!P$1,Calculations!$H156,0),IF($P158=2005,OFFSET('2005'!P$1,Calculations!$H156,0),IF($P158=2006,OFFSET('2006'!P$1,Calculations!$H156,0),IF($P158=2007,OFFSET('2007'!P$1,Calculations!$H156,0),IF($P158=2008,OFFSET('2008'!P$1,Calculations!$H156,0),IF($P158=2009,OFFSET('2009'!P$1,Calculations!$H156,0),IF($P158=2010,OFFSET('2010'!P$1,Calculations!$H156,0),IF($P158=2011,OFFSET('2011'!P$1,Calculations!$H156,0),IF($P158=2012,OFFSET('2012'!P$1,Calculations!$H156,0),IF($P158=2013,OFFSET('2013'!P$1,Calculations!$H156,0),IF($P158=2014,OFFSET('2014'!P$1,Calculations!$H156,0),IF($P158=2015,OFFSET('2015'!P$1,Calculations!$H156,0),IF($P158=2016,OFFSET('2016'!P$1,Calculations!$H156,0),IF($P158=2017,OFFSET('2017'!P$1,Calculations!$H156,0),0))))))))))))))))</f>
        <v>0.30313785372988883</v>
      </c>
      <c r="BT158" s="34">
        <f ca="1">IF($P158=2002,OFFSET('2002'!Q$1,Calculations!$H156,0),IF($P158=2003,OFFSET('2003'!Q$1,Calculations!$H156,0),IF($P158=2004,OFFSET('2004'!Q$1,Calculations!$H156,0),IF($P158=2005,OFFSET('2005'!Q$1,Calculations!$H156,0),IF($P158=2006,OFFSET('2006'!Q$1,Calculations!$H156,0),IF($P158=2007,OFFSET('2007'!Q$1,Calculations!$H156,0),IF($P158=2008,OFFSET('2008'!Q$1,Calculations!$H156,0),IF($P158=2009,OFFSET('2009'!Q$1,Calculations!$H156,0),IF($P158=2010,OFFSET('2010'!Q$1,Calculations!$H156,0),IF($P158=2011,OFFSET('2011'!Q$1,Calculations!$H156,0),IF($P158=2012,OFFSET('2012'!Q$1,Calculations!$H156,0),IF($P158=2013,OFFSET('2013'!Q$1,Calculations!$H156,0),IF($P158=2014,OFFSET('2014'!Q$1,Calculations!$H156,0),IF($P158=2015,OFFSET('2015'!Q$1,Calculations!$H156,0),IF($P158=2016,OFFSET('2016'!Q$1,Calculations!$H156,0),IF($P158=2017,OFFSET('2017'!Q$1,Calculations!$H156,0),0))))))))))))))))</f>
        <v>1.2160597655723675E-2</v>
      </c>
      <c r="BU158" s="31">
        <f ca="1">IF($P158=2002,OFFSET('2002'!K$1,Calculations!$I156,0),IF($P158=2003,OFFSET('2003'!K$1,Calculations!$I156,0),IF($P158=2004,OFFSET('2004'!K$1,Calculations!$I156,0),IF($P158=2005,OFFSET('2005'!K$1,Calculations!$I156,0),IF($P158=2006,OFFSET('2006'!K$1,Calculations!$I156,0),IF($P158=2007,OFFSET('2007'!K$1,Calculations!$I156,0),IF($P158=2008,OFFSET('2008'!K$1,Calculations!$I156,0),IF($P158=2009,OFFSET('2009'!K$1,Calculations!$I156,0),IF($P158=2010,OFFSET('2010'!K$1,Calculations!$I156,0),IF($P158=2011,OFFSET('2011'!K$1,Calculations!$I156,0),IF($P158=2012,OFFSET('2012'!K$1,Calculations!$I156,0),IF($P158=2013,OFFSET('2013'!K$1,Calculations!$I156,0),IF($P158=2014,OFFSET('2014'!K$1,Calculations!$I156,0),IF($P158=2015,OFFSET('2015'!K$1,Calculations!$I156,0),IF($P158=2016,OFFSET('2016'!K$1,Calculations!$I156,0),IF($P158=2017,OFFSET('2017'!K$1,Calculations!$I156,0),0))))))))))))))))</f>
        <v>3.597559478219315E-3</v>
      </c>
      <c r="BV158" s="31">
        <f ca="1">IF($P158=2002,OFFSET('2002'!L$1,Calculations!$I156,0),IF($P158=2003,OFFSET('2003'!L$1,Calculations!$I156,0),IF($P158=2004,OFFSET('2004'!L$1,Calculations!$I156,0),IF($P158=2005,OFFSET('2005'!L$1,Calculations!$I156,0),IF($P158=2006,OFFSET('2006'!L$1,Calculations!$I156,0),IF($P158=2007,OFFSET('2007'!L$1,Calculations!$I156,0),IF($P158=2008,OFFSET('2008'!L$1,Calculations!$I156,0),IF($P158=2009,OFFSET('2009'!L$1,Calculations!$I156,0),IF($P158=2010,OFFSET('2010'!L$1,Calculations!$I156,0),IF($P158=2011,OFFSET('2011'!L$1,Calculations!$I156,0),IF($P158=2012,OFFSET('2012'!L$1,Calculations!$I156,0),IF($P158=2013,OFFSET('2013'!L$1,Calculations!$I156,0),IF($P158=2014,OFFSET('2014'!L$1,Calculations!$I156,0),IF($P158=2015,OFFSET('2015'!L$1,Calculations!$I156,0),IF($P158=2016,OFFSET('2016'!L$1,Calculations!$I156,0),IF($P158=2017,OFFSET('2017'!L$1,Calculations!$I156,0),0))))))))))))))))</f>
        <v>3.2170842000517091E-2</v>
      </c>
      <c r="BW158" s="31">
        <f ca="1">IF($P158=2002,OFFSET('2002'!M$1,Calculations!$I156,0),IF($P158=2003,OFFSET('2003'!M$1,Calculations!$I156,0),IF($P158=2004,OFFSET('2004'!M$1,Calculations!$I156,0),IF($P158=2005,OFFSET('2005'!M$1,Calculations!$I156,0),IF($P158=2006,OFFSET('2006'!M$1,Calculations!$I156,0),IF($P158=2007,OFFSET('2007'!M$1,Calculations!$I156,0),IF($P158=2008,OFFSET('2008'!M$1,Calculations!$I156,0),IF($P158=2009,OFFSET('2009'!M$1,Calculations!$I156,0),IF($P158=2010,OFFSET('2010'!M$1,Calculations!$I156,0),IF($P158=2011,OFFSET('2011'!M$1,Calculations!$I156,0),IF($P158=2012,OFFSET('2012'!M$1,Calculations!$I156,0),IF($P158=2013,OFFSET('2013'!M$1,Calculations!$I156,0),IF($P158=2014,OFFSET('2014'!M$1,Calculations!$I156,0),IF($P158=2015,OFFSET('2015'!M$1,Calculations!$I156,0),IF($P158=2016,OFFSET('2016'!M$1,Calculations!$I156,0),IF($P158=2017,OFFSET('2017'!M$1,Calculations!$I156,0),0))))))))))))))))</f>
        <v>4.1138687433089467E-2</v>
      </c>
      <c r="BX158" s="31">
        <f ca="1">IF($P158=2002,OFFSET('2002'!N$1,Calculations!$I156,0),IF($P158=2003,OFFSET('2003'!N$1,Calculations!$I156,0),IF($P158=2004,OFFSET('2004'!N$1,Calculations!$I156,0),IF($P158=2005,OFFSET('2005'!N$1,Calculations!$I156,0),IF($P158=2006,OFFSET('2006'!N$1,Calculations!$I156,0),IF($P158=2007,OFFSET('2007'!N$1,Calculations!$I156,0),IF($P158=2008,OFFSET('2008'!N$1,Calculations!$I156,0),IF($P158=2009,OFFSET('2009'!N$1,Calculations!$I156,0),IF($P158=2010,OFFSET('2010'!N$1,Calculations!$I156,0),IF($P158=2011,OFFSET('2011'!N$1,Calculations!$I156,0),IF($P158=2012,OFFSET('2012'!N$1,Calculations!$I156,0),IF($P158=2013,OFFSET('2013'!N$1,Calculations!$I156,0),IF($P158=2014,OFFSET('2014'!N$1,Calculations!$I156,0),IF($P158=2015,OFFSET('2015'!N$1,Calculations!$I156,0),IF($P158=2016,OFFSET('2016'!N$1,Calculations!$I156,0),IF($P158=2017,OFFSET('2017'!N$1,Calculations!$I156,0),0))))))))))))))))</f>
        <v>6.0258870167932181E-2</v>
      </c>
      <c r="BY158" s="31">
        <f ca="1">IF($P158=2002,OFFSET('2002'!O$1,Calculations!$I156,0),IF($P158=2003,OFFSET('2003'!O$1,Calculations!$I156,0),IF($P158=2004,OFFSET('2004'!O$1,Calculations!$I156,0),IF($P158=2005,OFFSET('2005'!O$1,Calculations!$I156,0),IF($P158=2006,OFFSET('2006'!O$1,Calculations!$I156,0),IF($P158=2007,OFFSET('2007'!O$1,Calculations!$I156,0),IF($P158=2008,OFFSET('2008'!O$1,Calculations!$I156,0),IF($P158=2009,OFFSET('2009'!O$1,Calculations!$I156,0),IF($P158=2010,OFFSET('2010'!O$1,Calculations!$I156,0),IF($P158=2011,OFFSET('2011'!O$1,Calculations!$I156,0),IF($P158=2012,OFFSET('2012'!O$1,Calculations!$I156,0),IF($P158=2013,OFFSET('2013'!O$1,Calculations!$I156,0),IF($P158=2014,OFFSET('2014'!O$1,Calculations!$I156,0),IF($P158=2015,OFFSET('2015'!O$1,Calculations!$I156,0),IF($P158=2016,OFFSET('2016'!O$1,Calculations!$I156,0),IF($P158=2017,OFFSET('2017'!O$1,Calculations!$I156,0),0))))))))))))))))</f>
        <v>2.5449225186241188E-2</v>
      </c>
      <c r="BZ158" s="31">
        <f ca="1">IF($P158=2002,OFFSET('2002'!P$1,Calculations!$I156,0),IF($P158=2003,OFFSET('2003'!P$1,Calculations!$I156,0),IF($P158=2004,OFFSET('2004'!P$1,Calculations!$I156,0),IF($P158=2005,OFFSET('2005'!P$1,Calculations!$I156,0),IF($P158=2006,OFFSET('2006'!P$1,Calculations!$I156,0),IF($P158=2007,OFFSET('2007'!P$1,Calculations!$I156,0),IF($P158=2008,OFFSET('2008'!P$1,Calculations!$I156,0),IF($P158=2009,OFFSET('2009'!P$1,Calculations!$I156,0),IF($P158=2010,OFFSET('2010'!P$1,Calculations!$I156,0),IF($P158=2011,OFFSET('2011'!P$1,Calculations!$I156,0),IF($P158=2012,OFFSET('2012'!P$1,Calculations!$I156,0),IF($P158=2013,OFFSET('2013'!P$1,Calculations!$I156,0),IF($P158=2014,OFFSET('2014'!P$1,Calculations!$I156,0),IF($P158=2015,OFFSET('2015'!P$1,Calculations!$I156,0),IF($P158=2016,OFFSET('2016'!P$1,Calculations!$I156,0),IF($P158=2017,OFFSET('2017'!P$1,Calculations!$I156,0),0))))))))))))))))</f>
        <v>0.12742360514880047</v>
      </c>
      <c r="CA158" s="34">
        <f ca="1">IF($P158=2002,OFFSET('2002'!Q$1,Calculations!$I156,0),IF($P158=2003,OFFSET('2003'!Q$1,Calculations!$I156,0),IF($P158=2004,OFFSET('2004'!Q$1,Calculations!$I156,0),IF($P158=2005,OFFSET('2005'!Q$1,Calculations!$I156,0),IF($P158=2006,OFFSET('2006'!Q$1,Calculations!$I156,0),IF($P158=2007,OFFSET('2007'!Q$1,Calculations!$I156,0),IF($P158=2008,OFFSET('2008'!Q$1,Calculations!$I156,0),IF($P158=2009,OFFSET('2009'!Q$1,Calculations!$I156,0),IF($P158=2010,OFFSET('2010'!Q$1,Calculations!$I156,0),IF($P158=2011,OFFSET('2011'!Q$1,Calculations!$I156,0),IF($P158=2012,OFFSET('2012'!Q$1,Calculations!$I156,0),IF($P158=2013,OFFSET('2013'!Q$1,Calculations!$I156,0),IF($P158=2014,OFFSET('2014'!Q$1,Calculations!$I156,0),IF($P158=2015,OFFSET('2015'!Q$1,Calculations!$I156,0),IF($P158=2016,OFFSET('2016'!Q$1,Calculations!$I156,0),IF($P158=2017,OFFSET('2017'!Q$1,Calculations!$I156,0),0))))))))))))))))</f>
        <v>2.1434925329789384E-2</v>
      </c>
      <c r="CB158" s="31">
        <f ca="1">IF($P158=2002,OFFSET('2002'!K$1,Calculations!$J156,0),IF($P158=2003,OFFSET('2003'!K$1,Calculations!$J156,0),IF($P158=2004,OFFSET('2004'!K$1,Calculations!$J156,0),IF($P158=2005,OFFSET('2005'!K$1,Calculations!$J156,0),IF($P158=2006,OFFSET('2006'!K$1,Calculations!$J156,0),IF($P158=2007,OFFSET('2007'!K$1,Calculations!$J156,0),IF($P158=2008,OFFSET('2008'!K$1,Calculations!$J156,0),IF($P158=2009,OFFSET('2009'!K$1,Calculations!$J156,0),IF($P158=2010,OFFSET('2010'!K$1,Calculations!$J156,0),IF($P158=2011,OFFSET('2011'!K$1,Calculations!$J156,0),IF($P158=2012,OFFSET('2012'!K$1,Calculations!$J156,0),IF($P158=2013,OFFSET('2013'!K$1,Calculations!$J156,0),IF($P158=2014,OFFSET('2014'!K$1,Calculations!$J156,0),IF($P158=2015,OFFSET('2015'!K$1,Calculations!$J156,0),IF($P158=2016,OFFSET('2016'!K$1,Calculations!$J156,0),IF($P158=2017,OFFSET('2017'!K$1,Calculations!$J156,0),0))))))))))))))))</f>
        <v>0.20565208292235693</v>
      </c>
      <c r="CC158" s="31">
        <f ca="1">IF($P158=2002,OFFSET('2002'!L$1,Calculations!$J156,0),IF($P158=2003,OFFSET('2003'!L$1,Calculations!$J156,0),IF($P158=2004,OFFSET('2004'!L$1,Calculations!$J156,0),IF($P158=2005,OFFSET('2005'!L$1,Calculations!$J156,0),IF($P158=2006,OFFSET('2006'!L$1,Calculations!$J156,0),IF($P158=2007,OFFSET('2007'!L$1,Calculations!$J156,0),IF($P158=2008,OFFSET('2008'!L$1,Calculations!$J156,0),IF($P158=2009,OFFSET('2009'!L$1,Calculations!$J156,0),IF($P158=2010,OFFSET('2010'!L$1,Calculations!$J156,0),IF($P158=2011,OFFSET('2011'!L$1,Calculations!$J156,0),IF($P158=2012,OFFSET('2012'!L$1,Calculations!$J156,0),IF($P158=2013,OFFSET('2013'!L$1,Calculations!$J156,0),IF($P158=2014,OFFSET('2014'!L$1,Calculations!$J156,0),IF($P158=2015,OFFSET('2015'!L$1,Calculations!$J156,0),IF($P158=2016,OFFSET('2016'!L$1,Calculations!$J156,0),IF($P158=2017,OFFSET('2017'!L$1,Calculations!$J156,0),0))))))))))))))))</f>
        <v>1.1551774723056182E-2</v>
      </c>
      <c r="CD158" s="31">
        <f ca="1">IF($P158=2002,OFFSET('2002'!M$1,Calculations!$J156,0),IF($P158=2003,OFFSET('2003'!M$1,Calculations!$J156,0),IF($P158=2004,OFFSET('2004'!M$1,Calculations!$J156,0),IF($P158=2005,OFFSET('2005'!M$1,Calculations!$J156,0),IF($P158=2006,OFFSET('2006'!M$1,Calculations!$J156,0),IF($P158=2007,OFFSET('2007'!M$1,Calculations!$J156,0),IF($P158=2008,OFFSET('2008'!M$1,Calculations!$J156,0),IF($P158=2009,OFFSET('2009'!M$1,Calculations!$J156,0),IF($P158=2010,OFFSET('2010'!M$1,Calculations!$J156,0),IF($P158=2011,OFFSET('2011'!M$1,Calculations!$J156,0),IF($P158=2012,OFFSET('2012'!M$1,Calculations!$J156,0),IF($P158=2013,OFFSET('2013'!M$1,Calculations!$J156,0),IF($P158=2014,OFFSET('2014'!M$1,Calculations!$J156,0),IF($P158=2015,OFFSET('2015'!M$1,Calculations!$J156,0),IF($P158=2016,OFFSET('2016'!M$1,Calculations!$J156,0),IF($P158=2017,OFFSET('2017'!M$1,Calculations!$J156,0),0))))))))))))))))</f>
        <v>7.535464062011954E-2</v>
      </c>
      <c r="CE158" s="31">
        <f ca="1">IF($P158=2002,OFFSET('2002'!N$1,Calculations!$J156,0),IF($P158=2003,OFFSET('2003'!N$1,Calculations!$J156,0),IF($P158=2004,OFFSET('2004'!N$1,Calculations!$J156,0),IF($P158=2005,OFFSET('2005'!N$1,Calculations!$J156,0),IF($P158=2006,OFFSET('2006'!N$1,Calculations!$J156,0),IF($P158=2007,OFFSET('2007'!N$1,Calculations!$J156,0),IF($P158=2008,OFFSET('2008'!N$1,Calculations!$J156,0),IF($P158=2009,OFFSET('2009'!N$1,Calculations!$J156,0),IF($P158=2010,OFFSET('2010'!N$1,Calculations!$J156,0),IF($P158=2011,OFFSET('2011'!N$1,Calculations!$J156,0),IF($P158=2012,OFFSET('2012'!N$1,Calculations!$J156,0),IF($P158=2013,OFFSET('2013'!N$1,Calculations!$J156,0),IF($P158=2014,OFFSET('2014'!N$1,Calculations!$J156,0),IF($P158=2015,OFFSET('2015'!N$1,Calculations!$J156,0),IF($P158=2016,OFFSET('2016'!N$1,Calculations!$J156,0),IF($P158=2017,OFFSET('2017'!N$1,Calculations!$J156,0),0))))))))))))))))</f>
        <v>4.7014696763150059E-2</v>
      </c>
      <c r="CF158" s="31">
        <f ca="1">IF($P158=2002,OFFSET('2002'!O$1,Calculations!$J156,0),IF($P158=2003,OFFSET('2003'!O$1,Calculations!$J156,0),IF($P158=2004,OFFSET('2004'!O$1,Calculations!$J156,0),IF($P158=2005,OFFSET('2005'!O$1,Calculations!$J156,0),IF($P158=2006,OFFSET('2006'!O$1,Calculations!$J156,0),IF($P158=2007,OFFSET('2007'!O$1,Calculations!$J156,0),IF($P158=2008,OFFSET('2008'!O$1,Calculations!$J156,0),IF($P158=2009,OFFSET('2009'!O$1,Calculations!$J156,0),IF($P158=2010,OFFSET('2010'!O$1,Calculations!$J156,0),IF($P158=2011,OFFSET('2011'!O$1,Calculations!$J156,0),IF($P158=2012,OFFSET('2012'!O$1,Calculations!$J156,0),IF($P158=2013,OFFSET('2013'!O$1,Calculations!$J156,0),IF($P158=2014,OFFSET('2014'!O$1,Calculations!$J156,0),IF($P158=2015,OFFSET('2015'!O$1,Calculations!$J156,0),IF($P158=2016,OFFSET('2016'!O$1,Calculations!$J156,0),IF($P158=2017,OFFSET('2017'!O$1,Calculations!$J156,0),0))))))))))))))))</f>
        <v>0.11538517673641538</v>
      </c>
      <c r="CG158" s="31">
        <f ca="1">IF($P158=2002,OFFSET('2002'!P$1,Calculations!$J156,0),IF($P158=2003,OFFSET('2003'!P$1,Calculations!$J156,0),IF($P158=2004,OFFSET('2004'!P$1,Calculations!$J156,0),IF($P158=2005,OFFSET('2005'!P$1,Calculations!$J156,0),IF($P158=2006,OFFSET('2006'!P$1,Calculations!$J156,0),IF($P158=2007,OFFSET('2007'!P$1,Calculations!$J156,0),IF($P158=2008,OFFSET('2008'!P$1,Calculations!$J156,0),IF($P158=2009,OFFSET('2009'!P$1,Calculations!$J156,0),IF($P158=2010,OFFSET('2010'!P$1,Calculations!$J156,0),IF($P158=2011,OFFSET('2011'!P$1,Calculations!$J156,0),IF($P158=2012,OFFSET('2012'!P$1,Calculations!$J156,0),IF($P158=2013,OFFSET('2013'!P$1,Calculations!$J156,0),IF($P158=2014,OFFSET('2014'!P$1,Calculations!$J156,0),IF($P158=2015,OFFSET('2015'!P$1,Calculations!$J156,0),IF($P158=2016,OFFSET('2016'!P$1,Calculations!$J156,0),IF($P158=2017,OFFSET('2017'!P$1,Calculations!$J156,0),0))))))))))))))))</f>
        <v>9.4573562145351675E-3</v>
      </c>
      <c r="CH158" s="34">
        <f ca="1">IF($P158=2002,OFFSET('2002'!Q$1,Calculations!$J156,0),IF($P158=2003,OFFSET('2003'!Q$1,Calculations!$J156,0),IF($P158=2004,OFFSET('2004'!Q$1,Calculations!$J156,0),IF($P158=2005,OFFSET('2005'!Q$1,Calculations!$J156,0),IF($P158=2006,OFFSET('2006'!Q$1,Calculations!$J156,0),IF($P158=2007,OFFSET('2007'!Q$1,Calculations!$J156,0),IF($P158=2008,OFFSET('2008'!Q$1,Calculations!$J156,0),IF($P158=2009,OFFSET('2009'!Q$1,Calculations!$J156,0),IF($P158=2010,OFFSET('2010'!Q$1,Calculations!$J156,0),IF($P158=2011,OFFSET('2011'!Q$1,Calculations!$J156,0),IF($P158=2012,OFFSET('2012'!Q$1,Calculations!$J156,0),IF($P158=2013,OFFSET('2013'!Q$1,Calculations!$J156,0),IF($P158=2014,OFFSET('2014'!Q$1,Calculations!$J156,0),IF($P158=2015,OFFSET('2015'!Q$1,Calculations!$J156,0),IF($P158=2016,OFFSET('2016'!Q$1,Calculations!$J156,0),IF($P158=2017,OFFSET('2017'!Q$1,Calculations!$J156,0),0))))))))))))))))</f>
        <v>0.12148081919767934</v>
      </c>
      <c r="CI158" s="31">
        <f ca="1">IF($P158=2002,OFFSET('2002'!K$1,Calculations!$K156,0),IF($P158=2003,OFFSET('2003'!K$1,Calculations!$K156,0),IF($P158=2004,OFFSET('2004'!K$1,Calculations!$K156,0),IF($P158=2005,OFFSET('2005'!K$1,Calculations!$K156,0),IF($P158=2006,OFFSET('2006'!K$1,Calculations!$K156,0),IF($P158=2007,OFFSET('2007'!K$1,Calculations!$K156,0),IF($P158=2008,OFFSET('2008'!K$1,Calculations!$K156,0),IF($P158=2009,OFFSET('2009'!K$1,Calculations!$K156,0),IF($P158=2010,OFFSET('2010'!K$1,Calculations!$K156,0),IF($P158=2011,OFFSET('2011'!K$1,Calculations!$K156,0),IF($P158=2012,OFFSET('2012'!K$1,Calculations!$K156,0),IF($P158=2013,OFFSET('2013'!K$1,Calculations!$K156,0),IF($P158=2014,OFFSET('2014'!K$1,Calculations!$K156,0),IF($P158=2015,OFFSET('2015'!K$1,Calculations!$K156,0),IF($P158=2016,OFFSET('2016'!K$1,Calculations!$K156,0),IF($P158=2017,OFFSET('2017'!K$1,Calculations!$K156,0),0))))))))))))))))</f>
        <v>9.6318932801310823E-3</v>
      </c>
      <c r="CJ158" s="31">
        <f ca="1">IF($P158=2002,OFFSET('2002'!L$1,Calculations!$K156,0),IF($P158=2003,OFFSET('2003'!L$1,Calculations!$K156,0),IF($P158=2004,OFFSET('2004'!L$1,Calculations!$K156,0),IF($P158=2005,OFFSET('2005'!L$1,Calculations!$K156,0),IF($P158=2006,OFFSET('2006'!L$1,Calculations!$K156,0),IF($P158=2007,OFFSET('2007'!L$1,Calculations!$K156,0),IF($P158=2008,OFFSET('2008'!L$1,Calculations!$K156,0),IF($P158=2009,OFFSET('2009'!L$1,Calculations!$K156,0),IF($P158=2010,OFFSET('2010'!L$1,Calculations!$K156,0),IF($P158=2011,OFFSET('2011'!L$1,Calculations!$K156,0),IF($P158=2012,OFFSET('2012'!L$1,Calculations!$K156,0),IF($P158=2013,OFFSET('2013'!L$1,Calculations!$K156,0),IF($P158=2014,OFFSET('2014'!L$1,Calculations!$K156,0),IF($P158=2015,OFFSET('2015'!L$1,Calculations!$K156,0),IF($P158=2016,OFFSET('2016'!L$1,Calculations!$K156,0),IF($P158=2017,OFFSET('2017'!L$1,Calculations!$K156,0),0))))))))))))))))</f>
        <v>2.8802635429310268E-2</v>
      </c>
      <c r="CK158" s="31">
        <f ca="1">IF($P158=2002,OFFSET('2002'!M$1,Calculations!$K156,0),IF($P158=2003,OFFSET('2003'!M$1,Calculations!$K156,0),IF($P158=2004,OFFSET('2004'!M$1,Calculations!$K156,0),IF($P158=2005,OFFSET('2005'!M$1,Calculations!$K156,0),IF($P158=2006,OFFSET('2006'!M$1,Calculations!$K156,0),IF($P158=2007,OFFSET('2007'!M$1,Calculations!$K156,0),IF($P158=2008,OFFSET('2008'!M$1,Calculations!$K156,0),IF($P158=2009,OFFSET('2009'!M$1,Calculations!$K156,0),IF($P158=2010,OFFSET('2010'!M$1,Calculations!$K156,0),IF($P158=2011,OFFSET('2011'!M$1,Calculations!$K156,0),IF($P158=2012,OFFSET('2012'!M$1,Calculations!$K156,0),IF($P158=2013,OFFSET('2013'!M$1,Calculations!$K156,0),IF($P158=2014,OFFSET('2014'!M$1,Calculations!$K156,0),IF($P158=2015,OFFSET('2015'!M$1,Calculations!$K156,0),IF($P158=2016,OFFSET('2016'!M$1,Calculations!$K156,0),IF($P158=2017,OFFSET('2017'!M$1,Calculations!$K156,0),0))))))))))))))))</f>
        <v>6.3188760056818909E-3</v>
      </c>
      <c r="CL158" s="31">
        <f ca="1">IF($P158=2002,OFFSET('2002'!N$1,Calculations!$K156,0),IF($P158=2003,OFFSET('2003'!N$1,Calculations!$K156,0),IF($P158=2004,OFFSET('2004'!N$1,Calculations!$K156,0),IF($P158=2005,OFFSET('2005'!N$1,Calculations!$K156,0),IF($P158=2006,OFFSET('2006'!N$1,Calculations!$K156,0),IF($P158=2007,OFFSET('2007'!N$1,Calculations!$K156,0),IF($P158=2008,OFFSET('2008'!N$1,Calculations!$K156,0),IF($P158=2009,OFFSET('2009'!N$1,Calculations!$K156,0),IF($P158=2010,OFFSET('2010'!N$1,Calculations!$K156,0),IF($P158=2011,OFFSET('2011'!N$1,Calculations!$K156,0),IF($P158=2012,OFFSET('2012'!N$1,Calculations!$K156,0),IF($P158=2013,OFFSET('2013'!N$1,Calculations!$K156,0),IF($P158=2014,OFFSET('2014'!N$1,Calculations!$K156,0),IF($P158=2015,OFFSET('2015'!N$1,Calculations!$K156,0),IF($P158=2016,OFFSET('2016'!N$1,Calculations!$K156,0),IF($P158=2017,OFFSET('2017'!N$1,Calculations!$K156,0),0))))))))))))))))</f>
        <v>1.3241249157842352E-2</v>
      </c>
      <c r="CM158" s="31">
        <f ca="1">IF($P158=2002,OFFSET('2002'!O$1,Calculations!$K156,0),IF($P158=2003,OFFSET('2003'!O$1,Calculations!$K156,0),IF($P158=2004,OFFSET('2004'!O$1,Calculations!$K156,0),IF($P158=2005,OFFSET('2005'!O$1,Calculations!$K156,0),IF($P158=2006,OFFSET('2006'!O$1,Calculations!$K156,0),IF($P158=2007,OFFSET('2007'!O$1,Calculations!$K156,0),IF($P158=2008,OFFSET('2008'!O$1,Calculations!$K156,0),IF($P158=2009,OFFSET('2009'!O$1,Calculations!$K156,0),IF($P158=2010,OFFSET('2010'!O$1,Calculations!$K156,0),IF($P158=2011,OFFSET('2011'!O$1,Calculations!$K156,0),IF($P158=2012,OFFSET('2012'!O$1,Calculations!$K156,0),IF($P158=2013,OFFSET('2013'!O$1,Calculations!$K156,0),IF($P158=2014,OFFSET('2014'!O$1,Calculations!$K156,0),IF($P158=2015,OFFSET('2015'!O$1,Calculations!$K156,0),IF($P158=2016,OFFSET('2016'!O$1,Calculations!$K156,0),IF($P158=2017,OFFSET('2017'!O$1,Calculations!$K156,0),0))))))))))))))))</f>
        <v>2.080333533510345E-3</v>
      </c>
      <c r="CN158" s="31">
        <f ca="1">IF($P158=2002,OFFSET('2002'!P$1,Calculations!$K156,0),IF($P158=2003,OFFSET('2003'!P$1,Calculations!$K156,0),IF($P158=2004,OFFSET('2004'!P$1,Calculations!$K156,0),IF($P158=2005,OFFSET('2005'!P$1,Calculations!$K156,0),IF($P158=2006,OFFSET('2006'!P$1,Calculations!$K156,0),IF($P158=2007,OFFSET('2007'!P$1,Calculations!$K156,0),IF($P158=2008,OFFSET('2008'!P$1,Calculations!$K156,0),IF($P158=2009,OFFSET('2009'!P$1,Calculations!$K156,0),IF($P158=2010,OFFSET('2010'!P$1,Calculations!$K156,0),IF($P158=2011,OFFSET('2011'!P$1,Calculations!$K156,0),IF($P158=2012,OFFSET('2012'!P$1,Calculations!$K156,0),IF($P158=2013,OFFSET('2013'!P$1,Calculations!$K156,0),IF($P158=2014,OFFSET('2014'!P$1,Calculations!$K156,0),IF($P158=2015,OFFSET('2015'!P$1,Calculations!$K156,0),IF($P158=2016,OFFSET('2016'!P$1,Calculations!$K156,0),IF($P158=2017,OFFSET('2017'!P$1,Calculations!$K156,0),0))))))))))))))))</f>
        <v>5.1288917134273027E-2</v>
      </c>
      <c r="CO158" s="34">
        <f ca="1">IF($P158=2002,OFFSET('2002'!Q$1,Calculations!$K156,0),IF($P158=2003,OFFSET('2003'!Q$1,Calculations!$K156,0),IF($P158=2004,OFFSET('2004'!Q$1,Calculations!$K156,0),IF($P158=2005,OFFSET('2005'!Q$1,Calculations!$K156,0),IF($P158=2006,OFFSET('2006'!Q$1,Calculations!$K156,0),IF($P158=2007,OFFSET('2007'!Q$1,Calculations!$K156,0),IF($P158=2008,OFFSET('2008'!Q$1,Calculations!$K156,0),IF($P158=2009,OFFSET('2009'!Q$1,Calculations!$K156,0),IF($P158=2010,OFFSET('2010'!Q$1,Calculations!$K156,0),IF($P158=2011,OFFSET('2011'!Q$1,Calculations!$K156,0),IF($P158=2012,OFFSET('2012'!Q$1,Calculations!$K156,0),IF($P158=2013,OFFSET('2013'!Q$1,Calculations!$K156,0),IF($P158=2014,OFFSET('2014'!Q$1,Calculations!$K156,0),IF($P158=2015,OFFSET('2015'!Q$1,Calculations!$K156,0),IF($P158=2016,OFFSET('2016'!Q$1,Calculations!$K156,0),IF($P158=2017,OFFSET('2017'!Q$1,Calculations!$K156,0),0))))))))))))))))</f>
        <v>1.0607851706569624E-2</v>
      </c>
      <c r="CP158" s="31">
        <f ca="1">IF($P158=2002,OFFSET('2002'!K$1,Calculations!$L156,0),IF($P158=2003,OFFSET('2003'!K$1,Calculations!$L156,0),IF($P158=2004,OFFSET('2004'!K$1,Calculations!$L156,0),IF($P158=2005,OFFSET('2005'!K$1,Calculations!$L156,0),IF($P158=2006,OFFSET('2006'!K$1,Calculations!$L156,0),IF($P158=2007,OFFSET('2007'!K$1,Calculations!$L156,0),IF($P158=2008,OFFSET('2008'!K$1,Calculations!$L156,0),IF($P158=2009,OFFSET('2009'!K$1,Calculations!$L156,0),IF($P158=2010,OFFSET('2010'!K$1,Calculations!$L156,0),IF($P158=2011,OFFSET('2011'!K$1,Calculations!$L156,0),IF($P158=2012,OFFSET('2012'!K$1,Calculations!$L156,0),IF($P158=2013,OFFSET('2013'!K$1,Calculations!$L156,0),IF($P158=2014,OFFSET('2014'!K$1,Calculations!$L156,0),IF($P158=2015,OFFSET('2015'!K$1,Calculations!$L156,0),IF($P158=2016,OFFSET('2016'!K$1,Calculations!$L156,0),IF($P158=2017,OFFSET('2017'!K$1,Calculations!$L156,0),0))))))))))))))))</f>
        <v>0</v>
      </c>
      <c r="CQ158" s="31">
        <f ca="1">IF($P158=2002,OFFSET('2002'!L$1,Calculations!$L156,0),IF($P158=2003,OFFSET('2003'!L$1,Calculations!$L156,0),IF($P158=2004,OFFSET('2004'!L$1,Calculations!$L156,0),IF($P158=2005,OFFSET('2005'!L$1,Calculations!$L156,0),IF($P158=2006,OFFSET('2006'!L$1,Calculations!$L156,0),IF($P158=2007,OFFSET('2007'!L$1,Calculations!$L156,0),IF($P158=2008,OFFSET('2008'!L$1,Calculations!$L156,0),IF($P158=2009,OFFSET('2009'!L$1,Calculations!$L156,0),IF($P158=2010,OFFSET('2010'!L$1,Calculations!$L156,0),IF($P158=2011,OFFSET('2011'!L$1,Calculations!$L156,0),IF($P158=2012,OFFSET('2012'!L$1,Calculations!$L156,0),IF($P158=2013,OFFSET('2013'!L$1,Calculations!$L156,0),IF($P158=2014,OFFSET('2014'!L$1,Calculations!$L156,0),IF($P158=2015,OFFSET('2015'!L$1,Calculations!$L156,0),IF($P158=2016,OFFSET('2016'!L$1,Calculations!$L156,0),IF($P158=2017,OFFSET('2017'!L$1,Calculations!$L156,0),0))))))))))))))))</f>
        <v>4.5464810657387067E-5</v>
      </c>
      <c r="CR158" s="31">
        <f ca="1">IF($P158=2002,OFFSET('2002'!M$1,Calculations!$L156,0),IF($P158=2003,OFFSET('2003'!M$1,Calculations!$L156,0),IF($P158=2004,OFFSET('2004'!M$1,Calculations!$L156,0),IF($P158=2005,OFFSET('2005'!M$1,Calculations!$L156,0),IF($P158=2006,OFFSET('2006'!M$1,Calculations!$L156,0),IF($P158=2007,OFFSET('2007'!M$1,Calculations!$L156,0),IF($P158=2008,OFFSET('2008'!M$1,Calculations!$L156,0),IF($P158=2009,OFFSET('2009'!M$1,Calculations!$L156,0),IF($P158=2010,OFFSET('2010'!M$1,Calculations!$L156,0),IF($P158=2011,OFFSET('2011'!M$1,Calculations!$L156,0),IF($P158=2012,OFFSET('2012'!M$1,Calculations!$L156,0),IF($P158=2013,OFFSET('2013'!M$1,Calculations!$L156,0),IF($P158=2014,OFFSET('2014'!M$1,Calculations!$L156,0),IF($P158=2015,OFFSET('2015'!M$1,Calculations!$L156,0),IF($P158=2016,OFFSET('2016'!M$1,Calculations!$L156,0),IF($P158=2017,OFFSET('2017'!M$1,Calculations!$L156,0),0))))))))))))))))</f>
        <v>0</v>
      </c>
      <c r="CS158" s="31">
        <f ca="1">IF($P158=2002,OFFSET('2002'!N$1,Calculations!$L156,0),IF($P158=2003,OFFSET('2003'!N$1,Calculations!$L156,0),IF($P158=2004,OFFSET('2004'!N$1,Calculations!$L156,0),IF($P158=2005,OFFSET('2005'!N$1,Calculations!$L156,0),IF($P158=2006,OFFSET('2006'!N$1,Calculations!$L156,0),IF($P158=2007,OFFSET('2007'!N$1,Calculations!$L156,0),IF($P158=2008,OFFSET('2008'!N$1,Calculations!$L156,0),IF($P158=2009,OFFSET('2009'!N$1,Calculations!$L156,0),IF($P158=2010,OFFSET('2010'!N$1,Calculations!$L156,0),IF($P158=2011,OFFSET('2011'!N$1,Calculations!$L156,0),IF($P158=2012,OFFSET('2012'!N$1,Calculations!$L156,0),IF($P158=2013,OFFSET('2013'!N$1,Calculations!$L156,0),IF($P158=2014,OFFSET('2014'!N$1,Calculations!$L156,0),IF($P158=2015,OFFSET('2015'!N$1,Calculations!$L156,0),IF($P158=2016,OFFSET('2016'!N$1,Calculations!$L156,0),IF($P158=2017,OFFSET('2017'!N$1,Calculations!$L156,0),0))))))))))))))))</f>
        <v>1.4080518933356939E-4</v>
      </c>
      <c r="CT158" s="31">
        <f ca="1">IF($P158=2002,OFFSET('2002'!O$1,Calculations!$L156,0),IF($P158=2003,OFFSET('2003'!O$1,Calculations!$L156,0),IF($P158=2004,OFFSET('2004'!O$1,Calculations!$L156,0),IF($P158=2005,OFFSET('2005'!O$1,Calculations!$L156,0),IF($P158=2006,OFFSET('2006'!O$1,Calculations!$L156,0),IF($P158=2007,OFFSET('2007'!O$1,Calculations!$L156,0),IF($P158=2008,OFFSET('2008'!O$1,Calculations!$L156,0),IF($P158=2009,OFFSET('2009'!O$1,Calculations!$L156,0),IF($P158=2010,OFFSET('2010'!O$1,Calculations!$L156,0),IF($P158=2011,OFFSET('2011'!O$1,Calculations!$L156,0),IF($P158=2012,OFFSET('2012'!O$1,Calculations!$L156,0),IF($P158=2013,OFFSET('2013'!O$1,Calculations!$L156,0),IF($P158=2014,OFFSET('2014'!O$1,Calculations!$L156,0),IF($P158=2015,OFFSET('2015'!O$1,Calculations!$L156,0),IF($P158=2016,OFFSET('2016'!O$1,Calculations!$L156,0),IF($P158=2017,OFFSET('2017'!O$1,Calculations!$L156,0),0))))))))))))))))</f>
        <v>1.1186331472094081E-5</v>
      </c>
      <c r="CU158" s="31">
        <f ca="1">IF($P158=2002,OFFSET('2002'!P$1,Calculations!$L156,0),IF($P158=2003,OFFSET('2003'!P$1,Calculations!$L156,0),IF($P158=2004,OFFSET('2004'!P$1,Calculations!$L156,0),IF($P158=2005,OFFSET('2005'!P$1,Calculations!$L156,0),IF($P158=2006,OFFSET('2006'!P$1,Calculations!$L156,0),IF($P158=2007,OFFSET('2007'!P$1,Calculations!$L156,0),IF($P158=2008,OFFSET('2008'!P$1,Calculations!$L156,0),IF($P158=2009,OFFSET('2009'!P$1,Calculations!$L156,0),IF($P158=2010,OFFSET('2010'!P$1,Calculations!$L156,0),IF($P158=2011,OFFSET('2011'!P$1,Calculations!$L156,0),IF($P158=2012,OFFSET('2012'!P$1,Calculations!$L156,0),IF($P158=2013,OFFSET('2013'!P$1,Calculations!$L156,0),IF($P158=2014,OFFSET('2014'!P$1,Calculations!$L156,0),IF($P158=2015,OFFSET('2015'!P$1,Calculations!$L156,0),IF($P158=2016,OFFSET('2016'!P$1,Calculations!$L156,0),IF($P158=2017,OFFSET('2017'!P$1,Calculations!$L156,0),0))))))))))))))))</f>
        <v>1.6740982443485679E-4</v>
      </c>
      <c r="CV158" s="34">
        <f ca="1">IF($P158=2002,OFFSET('2002'!Q$1,Calculations!$L156,0),IF($P158=2003,OFFSET('2003'!Q$1,Calculations!$L156,0),IF($P158=2004,OFFSET('2004'!Q$1,Calculations!$L156,0),IF($P158=2005,OFFSET('2005'!Q$1,Calculations!$L156,0),IF($P158=2006,OFFSET('2006'!Q$1,Calculations!$L156,0),IF($P158=2007,OFFSET('2007'!Q$1,Calculations!$L156,0),IF($P158=2008,OFFSET('2008'!Q$1,Calculations!$L156,0),IF($P158=2009,OFFSET('2009'!Q$1,Calculations!$L156,0),IF($P158=2010,OFFSET('2010'!Q$1,Calculations!$L156,0),IF($P158=2011,OFFSET('2011'!Q$1,Calculations!$L156,0),IF($P158=2012,OFFSET('2012'!Q$1,Calculations!$L156,0),IF($P158=2013,OFFSET('2013'!Q$1,Calculations!$L156,0),IF($P158=2014,OFFSET('2014'!Q$1,Calculations!$L156,0),IF($P158=2015,OFFSET('2015'!Q$1,Calculations!$L156,0),IF($P158=2016,OFFSET('2016'!Q$1,Calculations!$L156,0),IF($P158=2017,OFFSET('2017'!Q$1,Calculations!$L156,0),0))))))))))))))))</f>
        <v>1.8475935038647182E-5</v>
      </c>
      <c r="CW158" s="31">
        <f ca="1">IF($P158=2002,OFFSET('2002'!K$1,Calculations!$M156,0),IF($P158=2003,OFFSET('2003'!K$1,Calculations!$M156,0),IF($P158=2004,OFFSET('2004'!K$1,Calculations!$M156,0),IF($P158=2005,OFFSET('2005'!K$1,Calculations!$M156,0),IF($P158=2006,OFFSET('2006'!K$1,Calculations!$M156,0),IF($P158=2007,OFFSET('2007'!K$1,Calculations!$M156,0),IF($P158=2008,OFFSET('2008'!K$1,Calculations!$M156,0),IF($P158=2009,OFFSET('2009'!K$1,Calculations!$M156,0),IF($P158=2010,OFFSET('2010'!K$1,Calculations!$M156,0),IF($P158=2011,OFFSET('2011'!K$1,Calculations!$M156,0),IF($P158=2012,OFFSET('2012'!K$1,Calculations!$M156,0),IF($P158=2013,OFFSET('2013'!K$1,Calculations!$M156,0),IF($P158=2014,OFFSET('2014'!K$1,Calculations!$M156,0),IF($P158=2015,OFFSET('2015'!K$1,Calculations!$M156,0),IF($P158=2016,OFFSET('2016'!K$1,Calculations!$M156,0),IF($P158=2017,OFFSET('2017'!K$1,Calculations!$M156,0),0))))))))))))))))</f>
        <v>0.34559533645726531</v>
      </c>
      <c r="CX158" s="31">
        <f ca="1">IF($P158=2002,OFFSET('2002'!L$1,Calculations!$M156,0),IF($P158=2003,OFFSET('2003'!L$1,Calculations!$M156,0),IF($P158=2004,OFFSET('2004'!L$1,Calculations!$M156,0),IF($P158=2005,OFFSET('2005'!L$1,Calculations!$M156,0),IF($P158=2006,OFFSET('2006'!L$1,Calculations!$M156,0),IF($P158=2007,OFFSET('2007'!L$1,Calculations!$M156,0),IF($P158=2008,OFFSET('2008'!L$1,Calculations!$M156,0),IF($P158=2009,OFFSET('2009'!L$1,Calculations!$M156,0),IF($P158=2010,OFFSET('2010'!L$1,Calculations!$M156,0),IF($P158=2011,OFFSET('2011'!L$1,Calculations!$M156,0),IF($P158=2012,OFFSET('2012'!L$1,Calculations!$M156,0),IF($P158=2013,OFFSET('2013'!L$1,Calculations!$M156,0),IF($P158=2014,OFFSET('2014'!L$1,Calculations!$M156,0),IF($P158=2015,OFFSET('2015'!L$1,Calculations!$M156,0),IF($P158=2016,OFFSET('2016'!L$1,Calculations!$M156,0),IF($P158=2017,OFFSET('2017'!L$1,Calculations!$M156,0),0))))))))))))))))</f>
        <v>0.195835765682499</v>
      </c>
      <c r="CY158" s="31">
        <f ca="1">IF($P158=2002,OFFSET('2002'!M$1,Calculations!$M156,0),IF($P158=2003,OFFSET('2003'!M$1,Calculations!$M156,0),IF($P158=2004,OFFSET('2004'!M$1,Calculations!$M156,0),IF($P158=2005,OFFSET('2005'!M$1,Calculations!$M156,0),IF($P158=2006,OFFSET('2006'!M$1,Calculations!$M156,0),IF($P158=2007,OFFSET('2007'!M$1,Calculations!$M156,0),IF($P158=2008,OFFSET('2008'!M$1,Calculations!$M156,0),IF($P158=2009,OFFSET('2009'!M$1,Calculations!$M156,0),IF($P158=2010,OFFSET('2010'!M$1,Calculations!$M156,0),IF($P158=2011,OFFSET('2011'!M$1,Calculations!$M156,0),IF($P158=2012,OFFSET('2012'!M$1,Calculations!$M156,0),IF($P158=2013,OFFSET('2013'!M$1,Calculations!$M156,0),IF($P158=2014,OFFSET('2014'!M$1,Calculations!$M156,0),IF($P158=2015,OFFSET('2015'!M$1,Calculations!$M156,0),IF($P158=2016,OFFSET('2016'!M$1,Calculations!$M156,0),IF($P158=2017,OFFSET('2017'!M$1,Calculations!$M156,0),0))))))))))))))))</f>
        <v>5.2314751839525449E-2</v>
      </c>
      <c r="CZ158" s="31">
        <f ca="1">IF($P158=2002,OFFSET('2002'!N$1,Calculations!$M156,0),IF($P158=2003,OFFSET('2003'!N$1,Calculations!$M156,0),IF($P158=2004,OFFSET('2004'!N$1,Calculations!$M156,0),IF($P158=2005,OFFSET('2005'!N$1,Calculations!$M156,0),IF($P158=2006,OFFSET('2006'!N$1,Calculations!$M156,0),IF($P158=2007,OFFSET('2007'!N$1,Calculations!$M156,0),IF($P158=2008,OFFSET('2008'!N$1,Calculations!$M156,0),IF($P158=2009,OFFSET('2009'!N$1,Calculations!$M156,0),IF($P158=2010,OFFSET('2010'!N$1,Calculations!$M156,0),IF($P158=2011,OFFSET('2011'!N$1,Calculations!$M156,0),IF($P158=2012,OFFSET('2012'!N$1,Calculations!$M156,0),IF($P158=2013,OFFSET('2013'!N$1,Calculations!$M156,0),IF($P158=2014,OFFSET('2014'!N$1,Calculations!$M156,0),IF($P158=2015,OFFSET('2015'!N$1,Calculations!$M156,0),IF($P158=2016,OFFSET('2016'!N$1,Calculations!$M156,0),IF($P158=2017,OFFSET('2017'!N$1,Calculations!$M156,0),0))))))))))))))))</f>
        <v>3.7781613486154081E-2</v>
      </c>
      <c r="DA158" s="31">
        <f ca="1">IF($P158=2002,OFFSET('2002'!O$1,Calculations!$M156,0),IF($P158=2003,OFFSET('2003'!O$1,Calculations!$M156,0),IF($P158=2004,OFFSET('2004'!O$1,Calculations!$M156,0),IF($P158=2005,OFFSET('2005'!O$1,Calculations!$M156,0),IF($P158=2006,OFFSET('2006'!O$1,Calculations!$M156,0),IF($P158=2007,OFFSET('2007'!O$1,Calculations!$M156,0),IF($P158=2008,OFFSET('2008'!O$1,Calculations!$M156,0),IF($P158=2009,OFFSET('2009'!O$1,Calculations!$M156,0),IF($P158=2010,OFFSET('2010'!O$1,Calculations!$M156,0),IF($P158=2011,OFFSET('2011'!O$1,Calculations!$M156,0),IF($P158=2012,OFFSET('2012'!O$1,Calculations!$M156,0),IF($P158=2013,OFFSET('2013'!O$1,Calculations!$M156,0),IF($P158=2014,OFFSET('2014'!O$1,Calculations!$M156,0),IF($P158=2015,OFFSET('2015'!O$1,Calculations!$M156,0),IF($P158=2016,OFFSET('2016'!O$1,Calculations!$M156,0),IF($P158=2017,OFFSET('2017'!O$1,Calculations!$M156,0),0))))))))))))))))</f>
        <v>0.36763657693061957</v>
      </c>
      <c r="DB158" s="31">
        <f ca="1">IF($P158=2002,OFFSET('2002'!P$1,Calculations!$M156,0),IF($P158=2003,OFFSET('2003'!P$1,Calculations!$M156,0),IF($P158=2004,OFFSET('2004'!P$1,Calculations!$M156,0),IF($P158=2005,OFFSET('2005'!P$1,Calculations!$M156,0),IF($P158=2006,OFFSET('2006'!P$1,Calculations!$M156,0),IF($P158=2007,OFFSET('2007'!P$1,Calculations!$M156,0),IF($P158=2008,OFFSET('2008'!P$1,Calculations!$M156,0),IF($P158=2009,OFFSET('2009'!P$1,Calculations!$M156,0),IF($P158=2010,OFFSET('2010'!P$1,Calculations!$M156,0),IF($P158=2011,OFFSET('2011'!P$1,Calculations!$M156,0),IF($P158=2012,OFFSET('2012'!P$1,Calculations!$M156,0),IF($P158=2013,OFFSET('2013'!P$1,Calculations!$M156,0),IF($P158=2014,OFFSET('2014'!P$1,Calculations!$M156,0),IF($P158=2015,OFFSET('2015'!P$1,Calculations!$M156,0),IF($P158=2016,OFFSET('2016'!P$1,Calculations!$M156,0),IF($P158=2017,OFFSET('2017'!P$1,Calculations!$M156,0),0))))))))))))))))</f>
        <v>8.3595560393656275E-4</v>
      </c>
      <c r="DC158" s="34">
        <f ca="1">IF($P158=2002,OFFSET('2002'!Q$1,Calculations!$M156,0),IF($P158=2003,OFFSET('2003'!Q$1,Calculations!$M156,0),IF($P158=2004,OFFSET('2004'!Q$1,Calculations!$M156,0),IF($P158=2005,OFFSET('2005'!Q$1,Calculations!$M156,0),IF($P158=2006,OFFSET('2006'!Q$1,Calculations!$M156,0),IF($P158=2007,OFFSET('2007'!Q$1,Calculations!$M156,0),IF($P158=2008,OFFSET('2008'!Q$1,Calculations!$M156,0),IF($P158=2009,OFFSET('2009'!Q$1,Calculations!$M156,0),IF($P158=2010,OFFSET('2010'!Q$1,Calculations!$M156,0),IF($P158=2011,OFFSET('2011'!Q$1,Calculations!$M156,0),IF($P158=2012,OFFSET('2012'!Q$1,Calculations!$M156,0),IF($P158=2013,OFFSET('2013'!Q$1,Calculations!$M156,0),IF($P158=2014,OFFSET('2014'!Q$1,Calculations!$M156,0),IF($P158=2015,OFFSET('2015'!Q$1,Calculations!$M156,0),IF($P158=2016,OFFSET('2016'!Q$1,Calculations!$M156,0),IF($P158=2017,OFFSET('2017'!Q$1,Calculations!$M156,0),0))))))))))))))))</f>
        <v>1</v>
      </c>
      <c r="DD158" s="14">
        <v>1.4061174167547602E-2</v>
      </c>
      <c r="DE158" s="14">
        <v>6.4208116169193238E-2</v>
      </c>
      <c r="DF158" s="14">
        <v>-7.9154449022641599E-3</v>
      </c>
      <c r="DG158" s="14">
        <v>6.2711266603074162E-2</v>
      </c>
      <c r="DH158" s="14">
        <v>9.1404610315757064E-3</v>
      </c>
      <c r="DI158" s="14">
        <v>-3.0590488157820103E-2</v>
      </c>
      <c r="DJ158" s="14">
        <v>5.1871373368980393E-2</v>
      </c>
      <c r="DK158" s="14">
        <v>-2.7988297735077317E-2</v>
      </c>
      <c r="DL158" s="14">
        <v>4.0671639984702447E-2</v>
      </c>
      <c r="DM158" s="14">
        <v>-3.3404212691950916E-2</v>
      </c>
      <c r="DN158" s="14">
        <v>1.7521224955645294E-2</v>
      </c>
      <c r="DO158" s="51">
        <v>2.1554670542189319E-2</v>
      </c>
      <c r="DQ158" s="154">
        <f t="shared" ca="1" si="277"/>
        <v>1.4138981733441351E-2</v>
      </c>
      <c r="DR158" s="154">
        <f t="shared" ca="1" si="278"/>
        <v>2.9315266172347455E-2</v>
      </c>
      <c r="DS158" s="154">
        <f t="shared" ca="1" si="279"/>
        <v>2.4289720469397074E-2</v>
      </c>
      <c r="DT158" s="154">
        <f t="shared" ca="1" si="280"/>
        <v>1.8223689118060389E-2</v>
      </c>
      <c r="DU158" s="154">
        <f t="shared" ca="1" si="281"/>
        <v>2.2206887225194406E-2</v>
      </c>
      <c r="DV158" s="154">
        <f t="shared" ca="1" si="282"/>
        <v>8.1447630837426007E-3</v>
      </c>
      <c r="DW158" s="154">
        <f t="shared" ca="1" si="283"/>
        <v>2.070219113422533E-2</v>
      </c>
      <c r="DX158" s="48">
        <f t="shared" ca="1" si="284"/>
        <v>-8.5247940796398872E-4</v>
      </c>
      <c r="DY158" s="36">
        <f t="shared" ca="1" si="285"/>
        <v>-6.5632094007839793E-3</v>
      </c>
      <c r="DZ158" s="36">
        <f t="shared" ca="1" si="286"/>
        <v>8.6130750381221248E-3</v>
      </c>
      <c r="EA158" s="36">
        <f t="shared" ca="1" si="287"/>
        <v>3.5875293351717435E-3</v>
      </c>
      <c r="EB158" s="36">
        <f t="shared" ca="1" si="288"/>
        <v>-2.4785020161649414E-3</v>
      </c>
      <c r="EC158" s="36">
        <f t="shared" ca="1" si="289"/>
        <v>1.5046960909690758E-3</v>
      </c>
      <c r="ED158" s="33">
        <f t="shared" ca="1" si="290"/>
        <v>-1.255742805048273E-2</v>
      </c>
      <c r="EE158" s="37">
        <f t="shared" ca="1" si="290"/>
        <v>0</v>
      </c>
      <c r="EF158" s="27">
        <f t="shared" ca="1" si="250"/>
        <v>1.0141389817334414</v>
      </c>
      <c r="EG158" s="27">
        <f t="shared" ca="1" si="251"/>
        <v>1.0293152661723475</v>
      </c>
      <c r="EH158" s="27">
        <f t="shared" ca="1" si="252"/>
        <v>1.024289720469397</v>
      </c>
      <c r="EI158" s="27">
        <f t="shared" ca="1" si="253"/>
        <v>1.0182236891180605</v>
      </c>
      <c r="EJ158" s="27">
        <f t="shared" ca="1" si="254"/>
        <v>1.0222068872251944</v>
      </c>
      <c r="EK158" s="27">
        <f t="shared" ca="1" si="255"/>
        <v>1.0081447630837426</v>
      </c>
      <c r="EL158" s="27">
        <f t="shared" ca="1" si="256"/>
        <v>1.0207021911342253</v>
      </c>
      <c r="EM158" s="44">
        <f t="shared" si="257"/>
        <v>1.0215546705421894</v>
      </c>
      <c r="EN158" s="38">
        <f t="shared" ca="1" si="258"/>
        <v>540.7462815054547</v>
      </c>
      <c r="EO158" s="38">
        <f t="shared" ca="1" si="259"/>
        <v>599.0642799438848</v>
      </c>
      <c r="EP158" s="38">
        <f t="shared" ca="1" si="260"/>
        <v>584.49141970271501</v>
      </c>
      <c r="EQ158" s="38">
        <f t="shared" ca="1" si="261"/>
        <v>511.42514287019827</v>
      </c>
      <c r="ER158" s="38">
        <f t="shared" ca="1" si="262"/>
        <v>559.53976905579214</v>
      </c>
      <c r="ES158" s="38">
        <f t="shared" ca="1" si="263"/>
        <v>382.1862808733668</v>
      </c>
      <c r="ET158" s="57">
        <f t="shared" ca="1" si="264"/>
        <v>554.58958796265131</v>
      </c>
      <c r="EU158" s="39">
        <f t="shared" si="265"/>
        <v>556.521981218316</v>
      </c>
      <c r="EV158" s="45">
        <f t="shared" ca="1" si="291"/>
        <v>-1.9323932556646923</v>
      </c>
      <c r="EW158" s="60">
        <f t="shared" si="292"/>
        <v>1.0140611741675476</v>
      </c>
      <c r="EX158" s="60">
        <f t="shared" si="293"/>
        <v>1.0642081161691932</v>
      </c>
      <c r="EY158" s="60">
        <f t="shared" si="294"/>
        <v>0.99208455509773585</v>
      </c>
      <c r="EZ158" s="60">
        <f t="shared" si="295"/>
        <v>1.0627112666030742</v>
      </c>
      <c r="FA158" s="60">
        <f t="shared" si="296"/>
        <v>1.0091404610315757</v>
      </c>
      <c r="FB158" s="60">
        <f t="shared" si="297"/>
        <v>0.96940951184217994</v>
      </c>
      <c r="FC158" s="60">
        <f t="shared" si="298"/>
        <v>1.0518713733689804</v>
      </c>
      <c r="FD158" s="60">
        <f t="shared" si="299"/>
        <v>0.97201170226492273</v>
      </c>
      <c r="FE158" s="60">
        <f t="shared" si="300"/>
        <v>1.0406716399847025</v>
      </c>
      <c r="FF158" s="60">
        <f t="shared" si="301"/>
        <v>0.96659578730804907</v>
      </c>
      <c r="FG158" s="44">
        <f t="shared" si="302"/>
        <v>1.0175212249556453</v>
      </c>
      <c r="FH158" s="38">
        <f t="shared" si="266"/>
        <v>459.24942281665517</v>
      </c>
      <c r="FI158" s="38">
        <f t="shared" si="267"/>
        <v>318.05159423783982</v>
      </c>
      <c r="FJ158" s="38">
        <f t="shared" si="268"/>
        <v>359.40315341235993</v>
      </c>
      <c r="FK158" s="38">
        <f t="shared" si="269"/>
        <v>824.61845752486556</v>
      </c>
      <c r="FL158" s="38">
        <f t="shared" si="270"/>
        <v>944.55381027505405</v>
      </c>
      <c r="FM158" s="38">
        <f t="shared" si="271"/>
        <v>390.45227145260753</v>
      </c>
      <c r="FN158" s="38">
        <f t="shared" si="272"/>
        <v>570.8046882694764</v>
      </c>
      <c r="FO158" s="38">
        <f t="shared" si="273"/>
        <v>434.69072101358154</v>
      </c>
      <c r="FP158" s="38">
        <f t="shared" si="274"/>
        <v>475.38810260946457</v>
      </c>
      <c r="FQ158" s="38">
        <f t="shared" si="275"/>
        <v>855.81873742267157</v>
      </c>
      <c r="FR158" s="59">
        <f t="shared" si="276"/>
        <v>550.34679802955623</v>
      </c>
      <c r="FS158" s="2">
        <f t="shared" ca="1" si="303"/>
        <v>-6.4508544923676048E-3</v>
      </c>
      <c r="FT158" s="2">
        <f t="shared" ca="1" si="304"/>
        <v>8.4029779240761375E-3</v>
      </c>
      <c r="FU158" s="2">
        <f t="shared" ca="1" si="305"/>
        <v>3.5086036234288783E-3</v>
      </c>
      <c r="FV158" s="2">
        <f t="shared" ca="1" si="306"/>
        <v>-2.4311852245035644E-3</v>
      </c>
      <c r="FW158" s="2">
        <f t="shared" ca="1" si="307"/>
        <v>1.4730918561255315E-3</v>
      </c>
      <c r="FX158" s="19">
        <f t="shared" ca="1" si="308"/>
        <v>-1.2379039614568097E-2</v>
      </c>
      <c r="FY158" s="13">
        <f t="shared" ca="1" si="309"/>
        <v>0</v>
      </c>
      <c r="FZ158" s="2">
        <f t="shared" ca="1" si="310"/>
        <v>1.4039958630229245E-2</v>
      </c>
      <c r="GA158" s="2">
        <f t="shared" ca="1" si="311"/>
        <v>2.8893791046672859E-2</v>
      </c>
      <c r="GB158" s="2">
        <f t="shared" ca="1" si="312"/>
        <v>2.3999416746025723E-2</v>
      </c>
      <c r="GC158" s="2">
        <f t="shared" ca="1" si="313"/>
        <v>1.8059627898093292E-2</v>
      </c>
      <c r="GD158" s="2">
        <f t="shared" ca="1" si="314"/>
        <v>2.1963904978722457E-2</v>
      </c>
      <c r="GE158" s="2">
        <f t="shared" ca="1" si="315"/>
        <v>8.1117735080286808E-3</v>
      </c>
      <c r="GF158" s="2">
        <f t="shared" ca="1" si="316"/>
        <v>2.0490813122596829E-2</v>
      </c>
      <c r="GG158" s="13">
        <f t="shared" si="317"/>
        <v>2.1325653708492782E-2</v>
      </c>
      <c r="GH158" s="2">
        <f t="shared" si="318"/>
        <v>1.3963232903031553E-2</v>
      </c>
      <c r="GI158" s="2">
        <f t="shared" si="319"/>
        <v>6.2230969696053864E-2</v>
      </c>
      <c r="GJ158" s="2">
        <f t="shared" si="320"/>
        <v>-7.946938336045057E-3</v>
      </c>
      <c r="GK158" s="2">
        <f t="shared" si="321"/>
        <v>6.0823441206384589E-2</v>
      </c>
      <c r="GL158" s="2">
        <f t="shared" si="322"/>
        <v>9.0989398410677557E-3</v>
      </c>
      <c r="GM158" s="2">
        <f t="shared" si="323"/>
        <v>-3.1068143526798403E-2</v>
      </c>
      <c r="GN158" s="2">
        <f t="shared" si="324"/>
        <v>5.057083817943106E-2</v>
      </c>
      <c r="GO158" s="2">
        <f t="shared" si="325"/>
        <v>-2.8387435226966122E-2</v>
      </c>
      <c r="GP158" s="2">
        <f t="shared" si="326"/>
        <v>3.986631238683995E-2</v>
      </c>
      <c r="GQ158" s="2">
        <f t="shared" si="327"/>
        <v>-3.3974877838410709E-2</v>
      </c>
      <c r="GR158" s="2">
        <f t="shared" si="328"/>
        <v>1.736949802431631E-2</v>
      </c>
    </row>
    <row r="159" spans="1:200">
      <c r="A159" s="70">
        <v>16</v>
      </c>
      <c r="B159" s="70">
        <v>17</v>
      </c>
      <c r="C159" s="70">
        <v>18</v>
      </c>
      <c r="D159" s="70">
        <v>19</v>
      </c>
      <c r="E159" s="70">
        <v>20</v>
      </c>
      <c r="F159" s="70">
        <v>21</v>
      </c>
      <c r="G159" s="70">
        <v>22</v>
      </c>
      <c r="H159" s="70">
        <v>23</v>
      </c>
      <c r="I159" s="70">
        <v>24</v>
      </c>
      <c r="J159" s="70">
        <v>25</v>
      </c>
      <c r="K159" s="70">
        <v>26</v>
      </c>
      <c r="L159" s="70">
        <v>27</v>
      </c>
      <c r="M159" s="70">
        <v>28</v>
      </c>
      <c r="O159" s="15">
        <v>42339</v>
      </c>
      <c r="P159" s="21">
        <v>2015</v>
      </c>
      <c r="Q159" s="19">
        <f ca="1">IF($P159=2002,OFFSET('2002'!K$1,Calculations!$A157,0),IF($P159=2003,OFFSET('2003'!K$1,Calculations!$A157,0),IF($P159=2004,OFFSET('2004'!K$1,Calculations!$A157,0),IF($P159=2005,OFFSET('2005'!K$1,Calculations!$A157,0),IF($P159=2006,OFFSET('2006'!K$1,Calculations!$A157,0),IF($P159=2007,OFFSET('2007'!K$1,Calculations!$A157,0),IF($P159=2008,OFFSET('2008'!K$1,Calculations!$A157,0),IF($P159=2009,OFFSET('2009'!K$1,Calculations!$A157,0),IF($P159=2010,OFFSET('2010'!K$1,Calculations!$A157,0),IF($P159=2011,OFFSET('2011'!K$1,Calculations!$A157,0),IF($P159=2012,OFFSET('2012'!K$1,Calculations!$A157,0),IF($P159=2013,OFFSET('2013'!K$1,Calculations!$A157,0),IF($P159=2014,OFFSET('2014'!K$1,Calculations!$A157,0),IF($P159=2015,OFFSET('2015'!K$1,Calculations!$A157,0),IF($P159=2016,OFFSET('2016'!K$1,Calculations!$A157,0),IF($P159=2017,OFFSET('2017'!K$1,Calculations!$A157,0),0))))))))))))))))</f>
        <v>0.45919932392967017</v>
      </c>
      <c r="R159" s="19">
        <f ca="1">IF($P159=2002,OFFSET('2002'!L$1,Calculations!$A157,0),IF($P159=2003,OFFSET('2003'!L$1,Calculations!$A157,0),IF($P159=2004,OFFSET('2004'!L$1,Calculations!$A157,0),IF($P159=2005,OFFSET('2005'!L$1,Calculations!$A157,0),IF($P159=2006,OFFSET('2006'!L$1,Calculations!$A157,0),IF($P159=2007,OFFSET('2007'!L$1,Calculations!$A157,0),IF($P159=2008,OFFSET('2008'!L$1,Calculations!$A157,0),IF($P159=2009,OFFSET('2009'!L$1,Calculations!$A157,0),IF($P159=2010,OFFSET('2010'!L$1,Calculations!$A157,0),IF($P159=2011,OFFSET('2011'!L$1,Calculations!$A157,0),IF($P159=2012,OFFSET('2012'!L$1,Calculations!$A157,0),IF($P159=2013,OFFSET('2013'!L$1,Calculations!$A157,0),IF($P159=2014,OFFSET('2014'!L$1,Calculations!$A157,0),IF($P159=2015,OFFSET('2015'!L$1,Calculations!$A157,0),IF($P159=2016,OFFSET('2016'!L$1,Calculations!$A157,0),IF($P159=2017,OFFSET('2017'!L$1,Calculations!$A157,0),0))))))))))))))))</f>
        <v>0.11529489205265464</v>
      </c>
      <c r="S159" s="19">
        <f ca="1">IF($P159=2002,OFFSET('2002'!M$1,Calculations!$A157,0),IF($P159=2003,OFFSET('2003'!M$1,Calculations!$A157,0),IF($P159=2004,OFFSET('2004'!M$1,Calculations!$A157,0),IF($P159=2005,OFFSET('2005'!M$1,Calculations!$A157,0),IF($P159=2006,OFFSET('2006'!M$1,Calculations!$A157,0),IF($P159=2007,OFFSET('2007'!M$1,Calculations!$A157,0),IF($P159=2008,OFFSET('2008'!M$1,Calculations!$A157,0),IF($P159=2009,OFFSET('2009'!M$1,Calculations!$A157,0),IF($P159=2010,OFFSET('2010'!M$1,Calculations!$A157,0),IF($P159=2011,OFFSET('2011'!M$1,Calculations!$A157,0),IF($P159=2012,OFFSET('2012'!M$1,Calculations!$A157,0),IF($P159=2013,OFFSET('2013'!M$1,Calculations!$A157,0),IF($P159=2014,OFFSET('2014'!M$1,Calculations!$A157,0),IF($P159=2015,OFFSET('2015'!M$1,Calculations!$A157,0),IF($P159=2016,OFFSET('2016'!M$1,Calculations!$A157,0),IF($P159=2017,OFFSET('2017'!M$1,Calculations!$A157,0),0))))))))))))))))</f>
        <v>0.19318980941522482</v>
      </c>
      <c r="T159" s="19">
        <f ca="1">IF($P159=2002,OFFSET('2002'!N$1,Calculations!$A157,0),IF($P159=2003,OFFSET('2003'!N$1,Calculations!$A157,0),IF($P159=2004,OFFSET('2004'!N$1,Calculations!$A157,0),IF($P159=2005,OFFSET('2005'!N$1,Calculations!$A157,0),IF($P159=2006,OFFSET('2006'!N$1,Calculations!$A157,0),IF($P159=2007,OFFSET('2007'!N$1,Calculations!$A157,0),IF($P159=2008,OFFSET('2008'!N$1,Calculations!$A157,0),IF($P159=2009,OFFSET('2009'!N$1,Calculations!$A157,0),IF($P159=2010,OFFSET('2010'!N$1,Calculations!$A157,0),IF($P159=2011,OFFSET('2011'!N$1,Calculations!$A157,0),IF($P159=2012,OFFSET('2012'!N$1,Calculations!$A157,0),IF($P159=2013,OFFSET('2013'!N$1,Calculations!$A157,0),IF($P159=2014,OFFSET('2014'!N$1,Calculations!$A157,0),IF($P159=2015,OFFSET('2015'!N$1,Calculations!$A157,0),IF($P159=2016,OFFSET('2016'!N$1,Calculations!$A157,0),IF($P159=2017,OFFSET('2017'!N$1,Calculations!$A157,0),0))))))))))))))))</f>
        <v>0.21877377247967714</v>
      </c>
      <c r="U159" s="19">
        <f ca="1">IF($P159=2002,OFFSET('2002'!O$1,Calculations!$A157,0),IF($P159=2003,OFFSET('2003'!O$1,Calculations!$A157,0),IF($P159=2004,OFFSET('2004'!O$1,Calculations!$A157,0),IF($P159=2005,OFFSET('2005'!O$1,Calculations!$A157,0),IF($P159=2006,OFFSET('2006'!O$1,Calculations!$A157,0),IF($P159=2007,OFFSET('2007'!O$1,Calculations!$A157,0),IF($P159=2008,OFFSET('2008'!O$1,Calculations!$A157,0),IF($P159=2009,OFFSET('2009'!O$1,Calculations!$A157,0),IF($P159=2010,OFFSET('2010'!O$1,Calculations!$A157,0),IF($P159=2011,OFFSET('2011'!O$1,Calculations!$A157,0),IF($P159=2012,OFFSET('2012'!O$1,Calculations!$A157,0),IF($P159=2013,OFFSET('2013'!O$1,Calculations!$A157,0),IF($P159=2014,OFFSET('2014'!O$1,Calculations!$A157,0),IF($P159=2015,OFFSET('2015'!O$1,Calculations!$A157,0),IF($P159=2016,OFFSET('2016'!O$1,Calculations!$A157,0),IF($P159=2017,OFFSET('2017'!O$1,Calculations!$A157,0),0))))))))))))))))</f>
        <v>0.28201343468703777</v>
      </c>
      <c r="V159" s="19">
        <f ca="1">IF($P159=2002,OFFSET('2002'!P$1,Calculations!$A157,0),IF($P159=2003,OFFSET('2003'!P$1,Calculations!$A157,0),IF($P159=2004,OFFSET('2004'!P$1,Calculations!$A157,0),IF($P159=2005,OFFSET('2005'!P$1,Calculations!$A157,0),IF($P159=2006,OFFSET('2006'!P$1,Calculations!$A157,0),IF($P159=2007,OFFSET('2007'!P$1,Calculations!$A157,0),IF($P159=2008,OFFSET('2008'!P$1,Calculations!$A157,0),IF($P159=2009,OFFSET('2009'!P$1,Calculations!$A157,0),IF($P159=2010,OFFSET('2010'!P$1,Calculations!$A157,0),IF($P159=2011,OFFSET('2011'!P$1,Calculations!$A157,0),IF($P159=2012,OFFSET('2012'!P$1,Calculations!$A157,0),IF($P159=2013,OFFSET('2013'!P$1,Calculations!$A157,0),IF($P159=2014,OFFSET('2014'!P$1,Calculations!$A157,0),IF($P159=2015,OFFSET('2015'!P$1,Calculations!$A157,0),IF($P159=2016,OFFSET('2016'!P$1,Calculations!$A157,0),IF($P159=2017,OFFSET('2017'!P$1,Calculations!$A157,0),0))))))))))))))))</f>
        <v>0.15903460029792996</v>
      </c>
      <c r="W159" s="13">
        <f ca="1">IF($P159=2002,OFFSET('2002'!Q$1,Calculations!$A157,0),IF($P159=2003,OFFSET('2003'!Q$1,Calculations!$A157,0),IF($P159=2004,OFFSET('2004'!Q$1,Calculations!$A157,0),IF($P159=2005,OFFSET('2005'!Q$1,Calculations!$A157,0),IF($P159=2006,OFFSET('2006'!Q$1,Calculations!$A157,0),IF($P159=2007,OFFSET('2007'!Q$1,Calculations!$A157,0),IF($P159=2008,OFFSET('2008'!Q$1,Calculations!$A157,0),IF($P159=2009,OFFSET('2009'!Q$1,Calculations!$A157,0),IF($P159=2010,OFFSET('2010'!Q$1,Calculations!$A157,0),IF($P159=2011,OFFSET('2011'!Q$1,Calculations!$A157,0),IF($P159=2012,OFFSET('2012'!Q$1,Calculations!$A157,0),IF($P159=2013,OFFSET('2013'!Q$1,Calculations!$A157,0),IF($P159=2014,OFFSET('2014'!Q$1,Calculations!$A157,0),IF($P159=2015,OFFSET('2015'!Q$1,Calculations!$A157,0),IF($P159=2016,OFFSET('2016'!Q$1,Calculations!$A157,0),IF($P159=2017,OFFSET('2017'!Q$1,Calculations!$A157,0),0))))))))))))))))</f>
        <v>0.30052214001753846</v>
      </c>
      <c r="X159" s="31">
        <f ca="1">IF($P159=2002,OFFSET('2002'!K$1,Calculations!$B157,0),IF($P159=2003,OFFSET('2003'!K$1,Calculations!$B157,0),IF($P159=2004,OFFSET('2004'!K$1,Calculations!$B157,0),IF($P159=2005,OFFSET('2005'!K$1,Calculations!$B157,0),IF($P159=2006,OFFSET('2006'!K$1,Calculations!$B157,0),IF($P159=2007,OFFSET('2007'!K$1,Calculations!$B157,0),IF($P159=2008,OFFSET('2008'!K$1,Calculations!$B157,0),IF($P159=2009,OFFSET('2009'!K$1,Calculations!$B157,0),IF($P159=2010,OFFSET('2010'!K$1,Calculations!$B157,0),IF($P159=2011,OFFSET('2011'!K$1,Calculations!$B157,0),IF($P159=2012,OFFSET('2012'!K$1,Calculations!$B157,0),IF($P159=2013,OFFSET('2013'!K$1,Calculations!$B157,0),IF($P159=2014,OFFSET('2014'!K$1,Calculations!$B157,0),IF($P159=2015,OFFSET('2015'!K$1,Calculations!$B157,0),IF($P159=2016,OFFSET('2016'!K$1,Calculations!$B157,0),IF($P159=2017,OFFSET('2017'!K$1,Calculations!$B157,0),0))))))))))))))))</f>
        <v>0.11696525051375592</v>
      </c>
      <c r="Y159" s="31">
        <f ca="1">IF($P159=2002,OFFSET('2002'!L$1,Calculations!$B157,0),IF($P159=2003,OFFSET('2003'!L$1,Calculations!$B157,0),IF($P159=2004,OFFSET('2004'!L$1,Calculations!$B157,0),IF($P159=2005,OFFSET('2005'!L$1,Calculations!$B157,0),IF($P159=2006,OFFSET('2006'!L$1,Calculations!$B157,0),IF($P159=2007,OFFSET('2007'!L$1,Calculations!$B157,0),IF($P159=2008,OFFSET('2008'!L$1,Calculations!$B157,0),IF($P159=2009,OFFSET('2009'!L$1,Calculations!$B157,0),IF($P159=2010,OFFSET('2010'!L$1,Calculations!$B157,0),IF($P159=2011,OFFSET('2011'!L$1,Calculations!$B157,0),IF($P159=2012,OFFSET('2012'!L$1,Calculations!$B157,0),IF($P159=2013,OFFSET('2013'!L$1,Calculations!$B157,0),IF($P159=2014,OFFSET('2014'!L$1,Calculations!$B157,0),IF($P159=2015,OFFSET('2015'!L$1,Calculations!$B157,0),IF($P159=2016,OFFSET('2016'!L$1,Calculations!$B157,0),IF($P159=2017,OFFSET('2017'!L$1,Calculations!$B157,0),0))))))))))))))))</f>
        <v>3.3789018567683286E-2</v>
      </c>
      <c r="Z159" s="31">
        <f ca="1">IF($P159=2002,OFFSET('2002'!M$1,Calculations!$B157,0),IF($P159=2003,OFFSET('2003'!M$1,Calculations!$B157,0),IF($P159=2004,OFFSET('2004'!M$1,Calculations!$B157,0),IF($P159=2005,OFFSET('2005'!M$1,Calculations!$B157,0),IF($P159=2006,OFFSET('2006'!M$1,Calculations!$B157,0),IF($P159=2007,OFFSET('2007'!M$1,Calculations!$B157,0),IF($P159=2008,OFFSET('2008'!M$1,Calculations!$B157,0),IF($P159=2009,OFFSET('2009'!M$1,Calculations!$B157,0),IF($P159=2010,OFFSET('2010'!M$1,Calculations!$B157,0),IF($P159=2011,OFFSET('2011'!M$1,Calculations!$B157,0),IF($P159=2012,OFFSET('2012'!M$1,Calculations!$B157,0),IF($P159=2013,OFFSET('2013'!M$1,Calculations!$B157,0),IF($P159=2014,OFFSET('2014'!M$1,Calculations!$B157,0),IF($P159=2015,OFFSET('2015'!M$1,Calculations!$B157,0),IF($P159=2016,OFFSET('2016'!M$1,Calculations!$B157,0),IF($P159=2017,OFFSET('2017'!M$1,Calculations!$B157,0),0))))))))))))))))</f>
        <v>0.13842138013322425</v>
      </c>
      <c r="AA159" s="31">
        <f ca="1">IF($P159=2002,OFFSET('2002'!N$1,Calculations!$B157,0),IF($P159=2003,OFFSET('2003'!N$1,Calculations!$B157,0),IF($P159=2004,OFFSET('2004'!N$1,Calculations!$B157,0),IF($P159=2005,OFFSET('2005'!N$1,Calculations!$B157,0),IF($P159=2006,OFFSET('2006'!N$1,Calculations!$B157,0),IF($P159=2007,OFFSET('2007'!N$1,Calculations!$B157,0),IF($P159=2008,OFFSET('2008'!N$1,Calculations!$B157,0),IF($P159=2009,OFFSET('2009'!N$1,Calculations!$B157,0),IF($P159=2010,OFFSET('2010'!N$1,Calculations!$B157,0),IF($P159=2011,OFFSET('2011'!N$1,Calculations!$B157,0),IF($P159=2012,OFFSET('2012'!N$1,Calculations!$B157,0),IF($P159=2013,OFFSET('2013'!N$1,Calculations!$B157,0),IF($P159=2014,OFFSET('2014'!N$1,Calculations!$B157,0),IF($P159=2015,OFFSET('2015'!N$1,Calculations!$B157,0),IF($P159=2016,OFFSET('2016'!N$1,Calculations!$B157,0),IF($P159=2017,OFFSET('2017'!N$1,Calculations!$B157,0),0))))))))))))))))</f>
        <v>8.2861062267389402E-2</v>
      </c>
      <c r="AB159" s="31">
        <f ca="1">IF($P159=2002,OFFSET('2002'!O$1,Calculations!$B157,0),IF($P159=2003,OFFSET('2003'!O$1,Calculations!$B157,0),IF($P159=2004,OFFSET('2004'!O$1,Calculations!$B157,0),IF($P159=2005,OFFSET('2005'!O$1,Calculations!$B157,0),IF($P159=2006,OFFSET('2006'!O$1,Calculations!$B157,0),IF($P159=2007,OFFSET('2007'!O$1,Calculations!$B157,0),IF($P159=2008,OFFSET('2008'!O$1,Calculations!$B157,0),IF($P159=2009,OFFSET('2009'!O$1,Calculations!$B157,0),IF($P159=2010,OFFSET('2010'!O$1,Calculations!$B157,0),IF($P159=2011,OFFSET('2011'!O$1,Calculations!$B157,0),IF($P159=2012,OFFSET('2012'!O$1,Calculations!$B157,0),IF($P159=2013,OFFSET('2013'!O$1,Calculations!$B157,0),IF($P159=2014,OFFSET('2014'!O$1,Calculations!$B157,0),IF($P159=2015,OFFSET('2015'!O$1,Calculations!$B157,0),IF($P159=2016,OFFSET('2016'!O$1,Calculations!$B157,0),IF($P159=2017,OFFSET('2017'!O$1,Calculations!$B157,0),0))))))))))))))))</f>
        <v>0.11296713569374693</v>
      </c>
      <c r="AC159" s="31">
        <f ca="1">IF($P159=2002,OFFSET('2002'!P$1,Calculations!$B157,0),IF($P159=2003,OFFSET('2003'!P$1,Calculations!$B157,0),IF($P159=2004,OFFSET('2004'!P$1,Calculations!$B157,0),IF($P159=2005,OFFSET('2005'!P$1,Calculations!$B157,0),IF($P159=2006,OFFSET('2006'!P$1,Calculations!$B157,0),IF($P159=2007,OFFSET('2007'!P$1,Calculations!$B157,0),IF($P159=2008,OFFSET('2008'!P$1,Calculations!$B157,0),IF($P159=2009,OFFSET('2009'!P$1,Calculations!$B157,0),IF($P159=2010,OFFSET('2010'!P$1,Calculations!$B157,0),IF($P159=2011,OFFSET('2011'!P$1,Calculations!$B157,0),IF($P159=2012,OFFSET('2012'!P$1,Calculations!$B157,0),IF($P159=2013,OFFSET('2013'!P$1,Calculations!$B157,0),IF($P159=2014,OFFSET('2014'!P$1,Calculations!$B157,0),IF($P159=2015,OFFSET('2015'!P$1,Calculations!$B157,0),IF($P159=2016,OFFSET('2016'!P$1,Calculations!$B157,0),IF($P159=2017,OFFSET('2017'!P$1,Calculations!$B157,0),0))))))))))))))))</f>
        <v>5.5595008933622847E-2</v>
      </c>
      <c r="AD159" s="34">
        <f ca="1">IF($P159=2002,OFFSET('2002'!Q$1,Calculations!$B157,0),IF($P159=2003,OFFSET('2003'!Q$1,Calculations!$B157,0),IF($P159=2004,OFFSET('2004'!Q$1,Calculations!$B157,0),IF($P159=2005,OFFSET('2005'!Q$1,Calculations!$B157,0),IF($P159=2006,OFFSET('2006'!Q$1,Calculations!$B157,0),IF($P159=2007,OFFSET('2007'!Q$1,Calculations!$B157,0),IF($P159=2008,OFFSET('2008'!Q$1,Calculations!$B157,0),IF($P159=2009,OFFSET('2009'!Q$1,Calculations!$B157,0),IF($P159=2010,OFFSET('2010'!Q$1,Calculations!$B157,0),IF($P159=2011,OFFSET('2011'!Q$1,Calculations!$B157,0),IF($P159=2012,OFFSET('2012'!Q$1,Calculations!$B157,0),IF($P159=2013,OFFSET('2013'!Q$1,Calculations!$B157,0),IF($P159=2014,OFFSET('2014'!Q$1,Calculations!$B157,0),IF($P159=2015,OFFSET('2015'!Q$1,Calculations!$B157,0),IF($P159=2016,OFFSET('2016'!Q$1,Calculations!$B157,0),IF($P159=2017,OFFSET('2017'!Q$1,Calculations!$B157,0),0))))))))))))))))</f>
        <v>9.8414902673196317E-2</v>
      </c>
      <c r="AE159" s="31">
        <f ca="1">IF($P159=2002,OFFSET('2002'!K$1,Calculations!$C157,0),IF($P159=2003,OFFSET('2003'!K$1,Calculations!$C157,0),IF($P159=2004,OFFSET('2004'!K$1,Calculations!$C157,0),IF($P159=2005,OFFSET('2005'!K$1,Calculations!$C157,0),IF($P159=2006,OFFSET('2006'!K$1,Calculations!$C157,0),IF($P159=2007,OFFSET('2007'!K$1,Calculations!$C157,0),IF($P159=2008,OFFSET('2008'!K$1,Calculations!$C157,0),IF($P159=2009,OFFSET('2009'!K$1,Calculations!$C157,0),IF($P159=2010,OFFSET('2010'!K$1,Calculations!$C157,0),IF($P159=2011,OFFSET('2011'!K$1,Calculations!$C157,0),IF($P159=2012,OFFSET('2012'!K$1,Calculations!$C157,0),IF($P159=2013,OFFSET('2013'!K$1,Calculations!$C157,0),IF($P159=2014,OFFSET('2014'!K$1,Calculations!$C157,0),IF($P159=2015,OFFSET('2015'!K$1,Calculations!$C157,0),IF($P159=2016,OFFSET('2016'!K$1,Calculations!$C157,0),IF($P159=2017,OFFSET('2017'!K$1,Calculations!$C157,0),0))))))))))))))))</f>
        <v>2.654531936174338E-2</v>
      </c>
      <c r="AF159" s="31">
        <f ca="1">IF($P159=2002,OFFSET('2002'!L$1,Calculations!$C157,0),IF($P159=2003,OFFSET('2003'!L$1,Calculations!$C157,0),IF($P159=2004,OFFSET('2004'!L$1,Calculations!$C157,0),IF($P159=2005,OFFSET('2005'!L$1,Calculations!$C157,0),IF($P159=2006,OFFSET('2006'!L$1,Calculations!$C157,0),IF($P159=2007,OFFSET('2007'!L$1,Calculations!$C157,0),IF($P159=2008,OFFSET('2008'!L$1,Calculations!$C157,0),IF($P159=2009,OFFSET('2009'!L$1,Calculations!$C157,0),IF($P159=2010,OFFSET('2010'!L$1,Calculations!$C157,0),IF($P159=2011,OFFSET('2011'!L$1,Calculations!$C157,0),IF($P159=2012,OFFSET('2012'!L$1,Calculations!$C157,0),IF($P159=2013,OFFSET('2013'!L$1,Calculations!$C157,0),IF($P159=2014,OFFSET('2014'!L$1,Calculations!$C157,0),IF($P159=2015,OFFSET('2015'!L$1,Calculations!$C157,0),IF($P159=2016,OFFSET('2016'!L$1,Calculations!$C157,0),IF($P159=2017,OFFSET('2017'!L$1,Calculations!$C157,0),0))))))))))))))))</f>
        <v>0.11698578055540446</v>
      </c>
      <c r="AG159" s="31">
        <f ca="1">IF($P159=2002,OFFSET('2002'!M$1,Calculations!$C157,0),IF($P159=2003,OFFSET('2003'!M$1,Calculations!$C157,0),IF($P159=2004,OFFSET('2004'!M$1,Calculations!$C157,0),IF($P159=2005,OFFSET('2005'!M$1,Calculations!$C157,0),IF($P159=2006,OFFSET('2006'!M$1,Calculations!$C157,0),IF($P159=2007,OFFSET('2007'!M$1,Calculations!$C157,0),IF($P159=2008,OFFSET('2008'!M$1,Calculations!$C157,0),IF($P159=2009,OFFSET('2009'!M$1,Calculations!$C157,0),IF($P159=2010,OFFSET('2010'!M$1,Calculations!$C157,0),IF($P159=2011,OFFSET('2011'!M$1,Calculations!$C157,0),IF($P159=2012,OFFSET('2012'!M$1,Calculations!$C157,0),IF($P159=2013,OFFSET('2013'!M$1,Calculations!$C157,0),IF($P159=2014,OFFSET('2014'!M$1,Calculations!$C157,0),IF($P159=2015,OFFSET('2015'!M$1,Calculations!$C157,0),IF($P159=2016,OFFSET('2016'!M$1,Calculations!$C157,0),IF($P159=2017,OFFSET('2017'!M$1,Calculations!$C157,0),0))))))))))))))))</f>
        <v>0.11998030347845724</v>
      </c>
      <c r="AH159" s="31">
        <f ca="1">IF($P159=2002,OFFSET('2002'!N$1,Calculations!$C157,0),IF($P159=2003,OFFSET('2003'!N$1,Calculations!$C157,0),IF($P159=2004,OFFSET('2004'!N$1,Calculations!$C157,0),IF($P159=2005,OFFSET('2005'!N$1,Calculations!$C157,0),IF($P159=2006,OFFSET('2006'!N$1,Calculations!$C157,0),IF($P159=2007,OFFSET('2007'!N$1,Calculations!$C157,0),IF($P159=2008,OFFSET('2008'!N$1,Calculations!$C157,0),IF($P159=2009,OFFSET('2009'!N$1,Calculations!$C157,0),IF($P159=2010,OFFSET('2010'!N$1,Calculations!$C157,0),IF($P159=2011,OFFSET('2011'!N$1,Calculations!$C157,0),IF($P159=2012,OFFSET('2012'!N$1,Calculations!$C157,0),IF($P159=2013,OFFSET('2013'!N$1,Calculations!$C157,0),IF($P159=2014,OFFSET('2014'!N$1,Calculations!$C157,0),IF($P159=2015,OFFSET('2015'!N$1,Calculations!$C157,0),IF($P159=2016,OFFSET('2016'!N$1,Calculations!$C157,0),IF($P159=2017,OFFSET('2017'!N$1,Calculations!$C157,0),0))))))))))))))))</f>
        <v>0.16717034280039539</v>
      </c>
      <c r="AI159" s="31">
        <f ca="1">IF($P159=2002,OFFSET('2002'!O$1,Calculations!$C157,0),IF($P159=2003,OFFSET('2003'!O$1,Calculations!$C157,0),IF($P159=2004,OFFSET('2004'!O$1,Calculations!$C157,0),IF($P159=2005,OFFSET('2005'!O$1,Calculations!$C157,0),IF($P159=2006,OFFSET('2006'!O$1,Calculations!$C157,0),IF($P159=2007,OFFSET('2007'!O$1,Calculations!$C157,0),IF($P159=2008,OFFSET('2008'!O$1,Calculations!$C157,0),IF($P159=2009,OFFSET('2009'!O$1,Calculations!$C157,0),IF($P159=2010,OFFSET('2010'!O$1,Calculations!$C157,0),IF($P159=2011,OFFSET('2011'!O$1,Calculations!$C157,0),IF($P159=2012,OFFSET('2012'!O$1,Calculations!$C157,0),IF($P159=2013,OFFSET('2013'!O$1,Calculations!$C157,0),IF($P159=2014,OFFSET('2014'!O$1,Calculations!$C157,0),IF($P159=2015,OFFSET('2015'!O$1,Calculations!$C157,0),IF($P159=2016,OFFSET('2016'!O$1,Calculations!$C157,0),IF($P159=2017,OFFSET('2017'!O$1,Calculations!$C157,0),0))))))))))))))))</f>
        <v>5.3289273518074283E-2</v>
      </c>
      <c r="AJ159" s="31">
        <f ca="1">IF($P159=2002,OFFSET('2002'!P$1,Calculations!$C157,0),IF($P159=2003,OFFSET('2003'!P$1,Calculations!$C157,0),IF($P159=2004,OFFSET('2004'!P$1,Calculations!$C157,0),IF($P159=2005,OFFSET('2005'!P$1,Calculations!$C157,0),IF($P159=2006,OFFSET('2006'!P$1,Calculations!$C157,0),IF($P159=2007,OFFSET('2007'!P$1,Calculations!$C157,0),IF($P159=2008,OFFSET('2008'!P$1,Calculations!$C157,0),IF($P159=2009,OFFSET('2009'!P$1,Calculations!$C157,0),IF($P159=2010,OFFSET('2010'!P$1,Calculations!$C157,0),IF($P159=2011,OFFSET('2011'!P$1,Calculations!$C157,0),IF($P159=2012,OFFSET('2012'!P$1,Calculations!$C157,0),IF($P159=2013,OFFSET('2013'!P$1,Calculations!$C157,0),IF($P159=2014,OFFSET('2014'!P$1,Calculations!$C157,0),IF($P159=2015,OFFSET('2015'!P$1,Calculations!$C157,0),IF($P159=2016,OFFSET('2016'!P$1,Calculations!$C157,0),IF($P159=2017,OFFSET('2017'!P$1,Calculations!$C157,0),0))))))))))))))))</f>
        <v>7.7885705671308689E-2</v>
      </c>
      <c r="AK159" s="34">
        <f ca="1">IF($P159=2002,OFFSET('2002'!Q$1,Calculations!$C157,0),IF($P159=2003,OFFSET('2003'!Q$1,Calculations!$C157,0),IF($P159=2004,OFFSET('2004'!Q$1,Calculations!$C157,0),IF($P159=2005,OFFSET('2005'!Q$1,Calculations!$C157,0),IF($P159=2006,OFFSET('2006'!Q$1,Calculations!$C157,0),IF($P159=2007,OFFSET('2007'!Q$1,Calculations!$C157,0),IF($P159=2008,OFFSET('2008'!Q$1,Calculations!$C157,0),IF($P159=2009,OFFSET('2009'!Q$1,Calculations!$C157,0),IF($P159=2010,OFFSET('2010'!Q$1,Calculations!$C157,0),IF($P159=2011,OFFSET('2011'!Q$1,Calculations!$C157,0),IF($P159=2012,OFFSET('2012'!Q$1,Calculations!$C157,0),IF($P159=2013,OFFSET('2013'!Q$1,Calculations!$C157,0),IF($P159=2014,OFFSET('2014'!Q$1,Calculations!$C157,0),IF($P159=2015,OFFSET('2015'!Q$1,Calculations!$C157,0),IF($P159=2016,OFFSET('2016'!Q$1,Calculations!$C157,0),IF($P159=2017,OFFSET('2017'!Q$1,Calculations!$C157,0),0))))))))))))))))</f>
        <v>6.5192533737672725E-2</v>
      </c>
      <c r="AL159" s="31">
        <f ca="1">IF($P159=2002,OFFSET('2002'!K$1,Calculations!$D157,0),IF($P159=2003,OFFSET('2003'!K$1,Calculations!$D157,0),IF($P159=2004,OFFSET('2004'!K$1,Calculations!$D157,0),IF($P159=2005,OFFSET('2005'!K$1,Calculations!$D157,0),IF($P159=2006,OFFSET('2006'!K$1,Calculations!$D157,0),IF($P159=2007,OFFSET('2007'!K$1,Calculations!$D157,0),IF($P159=2008,OFFSET('2008'!K$1,Calculations!$D157,0),IF($P159=2009,OFFSET('2009'!K$1,Calculations!$D157,0),IF($P159=2010,OFFSET('2010'!K$1,Calculations!$D157,0),IF($P159=2011,OFFSET('2011'!K$1,Calculations!$D157,0),IF($P159=2012,OFFSET('2012'!K$1,Calculations!$D157,0),IF($P159=2013,OFFSET('2013'!K$1,Calculations!$D157,0),IF($P159=2014,OFFSET('2014'!K$1,Calculations!$D157,0),IF($P159=2015,OFFSET('2015'!K$1,Calculations!$D157,0),IF($P159=2016,OFFSET('2016'!K$1,Calculations!$D157,0),IF($P159=2017,OFFSET('2017'!K$1,Calculations!$D157,0),0))))))))))))))))</f>
        <v>1.4858435248525996E-2</v>
      </c>
      <c r="AM159" s="31">
        <f ca="1">IF($P159=2002,OFFSET('2002'!L$1,Calculations!$D157,0),IF($P159=2003,OFFSET('2003'!L$1,Calculations!$D157,0),IF($P159=2004,OFFSET('2004'!L$1,Calculations!$D157,0),IF($P159=2005,OFFSET('2005'!L$1,Calculations!$D157,0),IF($P159=2006,OFFSET('2006'!L$1,Calculations!$D157,0),IF($P159=2007,OFFSET('2007'!L$1,Calculations!$D157,0),IF($P159=2008,OFFSET('2008'!L$1,Calculations!$D157,0),IF($P159=2009,OFFSET('2009'!L$1,Calculations!$D157,0),IF($P159=2010,OFFSET('2010'!L$1,Calculations!$D157,0),IF($P159=2011,OFFSET('2011'!L$1,Calculations!$D157,0),IF($P159=2012,OFFSET('2012'!L$1,Calculations!$D157,0),IF($P159=2013,OFFSET('2013'!L$1,Calculations!$D157,0),IF($P159=2014,OFFSET('2014'!L$1,Calculations!$D157,0),IF($P159=2015,OFFSET('2015'!L$1,Calculations!$D157,0),IF($P159=2016,OFFSET('2016'!L$1,Calculations!$D157,0),IF($P159=2017,OFFSET('2017'!L$1,Calculations!$D157,0),0))))))))))))))))</f>
        <v>0.16542465303111989</v>
      </c>
      <c r="AN159" s="31">
        <f ca="1">IF($P159=2002,OFFSET('2002'!M$1,Calculations!$D157,0),IF($P159=2003,OFFSET('2003'!M$1,Calculations!$D157,0),IF($P159=2004,OFFSET('2004'!M$1,Calculations!$D157,0),IF($P159=2005,OFFSET('2005'!M$1,Calculations!$D157,0),IF($P159=2006,OFFSET('2006'!M$1,Calculations!$D157,0),IF($P159=2007,OFFSET('2007'!M$1,Calculations!$D157,0),IF($P159=2008,OFFSET('2008'!M$1,Calculations!$D157,0),IF($P159=2009,OFFSET('2009'!M$1,Calculations!$D157,0),IF($P159=2010,OFFSET('2010'!M$1,Calculations!$D157,0),IF($P159=2011,OFFSET('2011'!M$1,Calculations!$D157,0),IF($P159=2012,OFFSET('2012'!M$1,Calculations!$D157,0),IF($P159=2013,OFFSET('2013'!M$1,Calculations!$D157,0),IF($P159=2014,OFFSET('2014'!M$1,Calculations!$D157,0),IF($P159=2015,OFFSET('2015'!M$1,Calculations!$D157,0),IF($P159=2016,OFFSET('2016'!M$1,Calculations!$D157,0),IF($P159=2017,OFFSET('2017'!M$1,Calculations!$D157,0),0))))))))))))))))</f>
        <v>8.9799706050119069E-2</v>
      </c>
      <c r="AO159" s="31">
        <f ca="1">IF($P159=2002,OFFSET('2002'!N$1,Calculations!$D157,0),IF($P159=2003,OFFSET('2003'!N$1,Calculations!$D157,0),IF($P159=2004,OFFSET('2004'!N$1,Calculations!$D157,0),IF($P159=2005,OFFSET('2005'!N$1,Calculations!$D157,0),IF($P159=2006,OFFSET('2006'!N$1,Calculations!$D157,0),IF($P159=2007,OFFSET('2007'!N$1,Calculations!$D157,0),IF($P159=2008,OFFSET('2008'!N$1,Calculations!$D157,0),IF($P159=2009,OFFSET('2009'!N$1,Calculations!$D157,0),IF($P159=2010,OFFSET('2010'!N$1,Calculations!$D157,0),IF($P159=2011,OFFSET('2011'!N$1,Calculations!$D157,0),IF($P159=2012,OFFSET('2012'!N$1,Calculations!$D157,0),IF($P159=2013,OFFSET('2013'!N$1,Calculations!$D157,0),IF($P159=2014,OFFSET('2014'!N$1,Calculations!$D157,0),IF($P159=2015,OFFSET('2015'!N$1,Calculations!$D157,0),IF($P159=2016,OFFSET('2016'!N$1,Calculations!$D157,0),IF($P159=2017,OFFSET('2017'!N$1,Calculations!$D157,0),0))))))))))))))))</f>
        <v>3.4756610575800963E-2</v>
      </c>
      <c r="AP159" s="31">
        <f ca="1">IF($P159=2002,OFFSET('2002'!O$1,Calculations!$D157,0),IF($P159=2003,OFFSET('2003'!O$1,Calculations!$D157,0),IF($P159=2004,OFFSET('2004'!O$1,Calculations!$D157,0),IF($P159=2005,OFFSET('2005'!O$1,Calculations!$D157,0),IF($P159=2006,OFFSET('2006'!O$1,Calculations!$D157,0),IF($P159=2007,OFFSET('2007'!O$1,Calculations!$D157,0),IF($P159=2008,OFFSET('2008'!O$1,Calculations!$D157,0),IF($P159=2009,OFFSET('2009'!O$1,Calculations!$D157,0),IF($P159=2010,OFFSET('2010'!O$1,Calculations!$D157,0),IF($P159=2011,OFFSET('2011'!O$1,Calculations!$D157,0),IF($P159=2012,OFFSET('2012'!O$1,Calculations!$D157,0),IF($P159=2013,OFFSET('2013'!O$1,Calculations!$D157,0),IF($P159=2014,OFFSET('2014'!O$1,Calculations!$D157,0),IF($P159=2015,OFFSET('2015'!O$1,Calculations!$D157,0),IF($P159=2016,OFFSET('2016'!O$1,Calculations!$D157,0),IF($P159=2017,OFFSET('2017'!O$1,Calculations!$D157,0),0))))))))))))))))</f>
        <v>7.9983533122461786E-2</v>
      </c>
      <c r="AQ159" s="31">
        <f ca="1">IF($P159=2002,OFFSET('2002'!P$1,Calculations!$D157,0),IF($P159=2003,OFFSET('2003'!P$1,Calculations!$D157,0),IF($P159=2004,OFFSET('2004'!P$1,Calculations!$D157,0),IF($P159=2005,OFFSET('2005'!P$1,Calculations!$D157,0),IF($P159=2006,OFFSET('2006'!P$1,Calculations!$D157,0),IF($P159=2007,OFFSET('2007'!P$1,Calculations!$D157,0),IF($P159=2008,OFFSET('2008'!P$1,Calculations!$D157,0),IF($P159=2009,OFFSET('2009'!P$1,Calculations!$D157,0),IF($P159=2010,OFFSET('2010'!P$1,Calculations!$D157,0),IF($P159=2011,OFFSET('2011'!P$1,Calculations!$D157,0),IF($P159=2012,OFFSET('2012'!P$1,Calculations!$D157,0),IF($P159=2013,OFFSET('2013'!P$1,Calculations!$D157,0),IF($P159=2014,OFFSET('2014'!P$1,Calculations!$D157,0),IF($P159=2015,OFFSET('2015'!P$1,Calculations!$D157,0),IF($P159=2016,OFFSET('2016'!P$1,Calculations!$D157,0),IF($P159=2017,OFFSET('2017'!P$1,Calculations!$D157,0),0))))))))))))))))</f>
        <v>2.5431505502851448E-2</v>
      </c>
      <c r="AR159" s="34">
        <f ca="1">IF($P159=2002,OFFSET('2002'!Q$1,Calculations!$D157,0),IF($P159=2003,OFFSET('2003'!Q$1,Calculations!$D157,0),IF($P159=2004,OFFSET('2004'!Q$1,Calculations!$D157,0),IF($P159=2005,OFFSET('2005'!Q$1,Calculations!$D157,0),IF($P159=2006,OFFSET('2006'!Q$1,Calculations!$D157,0),IF($P159=2007,OFFSET('2007'!Q$1,Calculations!$D157,0),IF($P159=2008,OFFSET('2008'!Q$1,Calculations!$D157,0),IF($P159=2009,OFFSET('2009'!Q$1,Calculations!$D157,0),IF($P159=2010,OFFSET('2010'!Q$1,Calculations!$D157,0),IF($P159=2011,OFFSET('2011'!Q$1,Calculations!$D157,0),IF($P159=2012,OFFSET('2012'!Q$1,Calculations!$D157,0),IF($P159=2013,OFFSET('2013'!Q$1,Calculations!$D157,0),IF($P159=2014,OFFSET('2014'!Q$1,Calculations!$D157,0),IF($P159=2015,OFFSET('2015'!Q$1,Calculations!$D157,0),IF($P159=2016,OFFSET('2016'!Q$1,Calculations!$D157,0),IF($P159=2017,OFFSET('2017'!Q$1,Calculations!$D157,0),0))))))))))))))))</f>
        <v>7.411058097171587E-2</v>
      </c>
      <c r="AS159" s="31">
        <f ca="1">IF($P159=2002,OFFSET('2002'!K$1,Calculations!$E157,0),IF($P159=2003,OFFSET('2003'!K$1,Calculations!$E157,0),IF($P159=2004,OFFSET('2004'!K$1,Calculations!$E157,0),IF($P159=2005,OFFSET('2005'!K$1,Calculations!$E157,0),IF($P159=2006,OFFSET('2006'!K$1,Calculations!$E157,0),IF($P159=2007,OFFSET('2007'!K$1,Calculations!$E157,0),IF($P159=2008,OFFSET('2008'!K$1,Calculations!$E157,0),IF($P159=2009,OFFSET('2009'!K$1,Calculations!$E157,0),IF($P159=2010,OFFSET('2010'!K$1,Calculations!$E157,0),IF($P159=2011,OFFSET('2011'!K$1,Calculations!$E157,0),IF($P159=2012,OFFSET('2012'!K$1,Calculations!$E157,0),IF($P159=2013,OFFSET('2013'!K$1,Calculations!$E157,0),IF($P159=2014,OFFSET('2014'!K$1,Calculations!$E157,0),IF($P159=2015,OFFSET('2015'!K$1,Calculations!$E157,0),IF($P159=2016,OFFSET('2016'!K$1,Calculations!$E157,0),IF($P159=2017,OFFSET('2017'!K$1,Calculations!$E157,0),0))))))))))))))))</f>
        <v>1.9841108800653942E-2</v>
      </c>
      <c r="AT159" s="31">
        <f ca="1">IF($P159=2002,OFFSET('2002'!L$1,Calculations!$E157,0),IF($P159=2003,OFFSET('2003'!L$1,Calculations!$E157,0),IF($P159=2004,OFFSET('2004'!L$1,Calculations!$E157,0),IF($P159=2005,OFFSET('2005'!L$1,Calculations!$E157,0),IF($P159=2006,OFFSET('2006'!L$1,Calculations!$E157,0),IF($P159=2007,OFFSET('2007'!L$1,Calculations!$E157,0),IF($P159=2008,OFFSET('2008'!L$1,Calculations!$E157,0),IF($P159=2009,OFFSET('2009'!L$1,Calculations!$E157,0),IF($P159=2010,OFFSET('2010'!L$1,Calculations!$E157,0),IF($P159=2011,OFFSET('2011'!L$1,Calculations!$E157,0),IF($P159=2012,OFFSET('2012'!L$1,Calculations!$E157,0),IF($P159=2013,OFFSET('2013'!L$1,Calculations!$E157,0),IF($P159=2014,OFFSET('2014'!L$1,Calculations!$E157,0),IF($P159=2015,OFFSET('2015'!L$1,Calculations!$E157,0),IF($P159=2016,OFFSET('2016'!L$1,Calculations!$E157,0),IF($P159=2017,OFFSET('2017'!L$1,Calculations!$E157,0),0))))))))))))))))</f>
        <v>0.17453636675142575</v>
      </c>
      <c r="AU159" s="31">
        <f ca="1">IF($P159=2002,OFFSET('2002'!M$1,Calculations!$E157,0),IF($P159=2003,OFFSET('2003'!M$1,Calculations!$E157,0),IF($P159=2004,OFFSET('2004'!M$1,Calculations!$E157,0),IF($P159=2005,OFFSET('2005'!M$1,Calculations!$E157,0),IF($P159=2006,OFFSET('2006'!M$1,Calculations!$E157,0),IF($P159=2007,OFFSET('2007'!M$1,Calculations!$E157,0),IF($P159=2008,OFFSET('2008'!M$1,Calculations!$E157,0),IF($P159=2009,OFFSET('2009'!M$1,Calculations!$E157,0),IF($P159=2010,OFFSET('2010'!M$1,Calculations!$E157,0),IF($P159=2011,OFFSET('2011'!M$1,Calculations!$E157,0),IF($P159=2012,OFFSET('2012'!M$1,Calculations!$E157,0),IF($P159=2013,OFFSET('2013'!M$1,Calculations!$E157,0),IF($P159=2014,OFFSET('2014'!M$1,Calculations!$E157,0),IF($P159=2015,OFFSET('2015'!M$1,Calculations!$E157,0),IF($P159=2016,OFFSET('2016'!M$1,Calculations!$E157,0),IF($P159=2017,OFFSET('2017'!M$1,Calculations!$E157,0),0))))))))))))))))</f>
        <v>0.11932652853229667</v>
      </c>
      <c r="AV159" s="31">
        <f ca="1">IF($P159=2002,OFFSET('2002'!N$1,Calculations!$E157,0),IF($P159=2003,OFFSET('2003'!N$1,Calculations!$E157,0),IF($P159=2004,OFFSET('2004'!N$1,Calculations!$E157,0),IF($P159=2005,OFFSET('2005'!N$1,Calculations!$E157,0),IF($P159=2006,OFFSET('2006'!N$1,Calculations!$E157,0),IF($P159=2007,OFFSET('2007'!N$1,Calculations!$E157,0),IF($P159=2008,OFFSET('2008'!N$1,Calculations!$E157,0),IF($P159=2009,OFFSET('2009'!N$1,Calculations!$E157,0),IF($P159=2010,OFFSET('2010'!N$1,Calculations!$E157,0),IF($P159=2011,OFFSET('2011'!N$1,Calculations!$E157,0),IF($P159=2012,OFFSET('2012'!N$1,Calculations!$E157,0),IF($P159=2013,OFFSET('2013'!N$1,Calculations!$E157,0),IF($P159=2014,OFFSET('2014'!N$1,Calculations!$E157,0),IF($P159=2015,OFFSET('2015'!N$1,Calculations!$E157,0),IF($P159=2016,OFFSET('2016'!N$1,Calculations!$E157,0),IF($P159=2017,OFFSET('2017'!N$1,Calculations!$E157,0),0))))))))))))))))</f>
        <v>0.11129801055500545</v>
      </c>
      <c r="AW159" s="31">
        <f ca="1">IF($P159=2002,OFFSET('2002'!O$1,Calculations!$E157,0),IF($P159=2003,OFFSET('2003'!O$1,Calculations!$E157,0),IF($P159=2004,OFFSET('2004'!O$1,Calculations!$E157,0),IF($P159=2005,OFFSET('2005'!O$1,Calculations!$E157,0),IF($P159=2006,OFFSET('2006'!O$1,Calculations!$E157,0),IF($P159=2007,OFFSET('2007'!O$1,Calculations!$E157,0),IF($P159=2008,OFFSET('2008'!O$1,Calculations!$E157,0),IF($P159=2009,OFFSET('2009'!O$1,Calculations!$E157,0),IF($P159=2010,OFFSET('2010'!O$1,Calculations!$E157,0),IF($P159=2011,OFFSET('2011'!O$1,Calculations!$E157,0),IF($P159=2012,OFFSET('2012'!O$1,Calculations!$E157,0),IF($P159=2013,OFFSET('2013'!O$1,Calculations!$E157,0),IF($P159=2014,OFFSET('2014'!O$1,Calculations!$E157,0),IF($P159=2015,OFFSET('2015'!O$1,Calculations!$E157,0),IF($P159=2016,OFFSET('2016'!O$1,Calculations!$E157,0),IF($P159=2017,OFFSET('2017'!O$1,Calculations!$E157,0),0))))))))))))))))</f>
        <v>0.14454421280133403</v>
      </c>
      <c r="AX159" s="31">
        <f ca="1">IF($P159=2002,OFFSET('2002'!P$1,Calculations!$E157,0),IF($P159=2003,OFFSET('2003'!P$1,Calculations!$E157,0),IF($P159=2004,OFFSET('2004'!P$1,Calculations!$E157,0),IF($P159=2005,OFFSET('2005'!P$1,Calculations!$E157,0),IF($P159=2006,OFFSET('2006'!P$1,Calculations!$E157,0),IF($P159=2007,OFFSET('2007'!P$1,Calculations!$E157,0),IF($P159=2008,OFFSET('2008'!P$1,Calculations!$E157,0),IF($P159=2009,OFFSET('2009'!P$1,Calculations!$E157,0),IF($P159=2010,OFFSET('2010'!P$1,Calculations!$E157,0),IF($P159=2011,OFFSET('2011'!P$1,Calculations!$E157,0),IF($P159=2012,OFFSET('2012'!P$1,Calculations!$E157,0),IF($P159=2013,OFFSET('2013'!P$1,Calculations!$E157,0),IF($P159=2014,OFFSET('2014'!P$1,Calculations!$E157,0),IF($P159=2015,OFFSET('2015'!P$1,Calculations!$E157,0),IF($P159=2016,OFFSET('2016'!P$1,Calculations!$E157,0),IF($P159=2017,OFFSET('2017'!P$1,Calculations!$E157,0),0))))))))))))))))</f>
        <v>6.2961997890701005E-2</v>
      </c>
      <c r="AY159" s="34">
        <f ca="1">IF($P159=2002,OFFSET('2002'!Q$1,Calculations!$E157,0),IF($P159=2003,OFFSET('2003'!Q$1,Calculations!$E157,0),IF($P159=2004,OFFSET('2004'!Q$1,Calculations!$E157,0),IF($P159=2005,OFFSET('2005'!Q$1,Calculations!$E157,0),IF($P159=2006,OFFSET('2006'!Q$1,Calculations!$E157,0),IF($P159=2007,OFFSET('2007'!Q$1,Calculations!$E157,0),IF($P159=2008,OFFSET('2008'!Q$1,Calculations!$E157,0),IF($P159=2009,OFFSET('2009'!Q$1,Calculations!$E157,0),IF($P159=2010,OFFSET('2010'!Q$1,Calculations!$E157,0),IF($P159=2011,OFFSET('2011'!Q$1,Calculations!$E157,0),IF($P159=2012,OFFSET('2012'!Q$1,Calculations!$E157,0),IF($P159=2013,OFFSET('2013'!Q$1,Calculations!$E157,0),IF($P159=2014,OFFSET('2014'!Q$1,Calculations!$E157,0),IF($P159=2015,OFFSET('2015'!Q$1,Calculations!$E157,0),IF($P159=2016,OFFSET('2016'!Q$1,Calculations!$E157,0),IF($P159=2017,OFFSET('2017'!Q$1,Calculations!$E157,0),0))))))))))))))))</f>
        <v>0.10599085349882832</v>
      </c>
      <c r="AZ159" s="31">
        <f ca="1">IF($P159=2002,OFFSET('2002'!K$1,Calculations!$F157,0),IF($P159=2003,OFFSET('2003'!K$1,Calculations!$F157,0),IF($P159=2004,OFFSET('2004'!K$1,Calculations!$F157,0),IF($P159=2005,OFFSET('2005'!K$1,Calculations!$F157,0),IF($P159=2006,OFFSET('2006'!K$1,Calculations!$F157,0),IF($P159=2007,OFFSET('2007'!K$1,Calculations!$F157,0),IF($P159=2008,OFFSET('2008'!K$1,Calculations!$F157,0),IF($P159=2009,OFFSET('2009'!K$1,Calculations!$F157,0),IF($P159=2010,OFFSET('2010'!K$1,Calculations!$F157,0),IF($P159=2011,OFFSET('2011'!K$1,Calculations!$F157,0),IF($P159=2012,OFFSET('2012'!K$1,Calculations!$F157,0),IF($P159=2013,OFFSET('2013'!K$1,Calculations!$F157,0),IF($P159=2014,OFFSET('2014'!K$1,Calculations!$F157,0),IF($P159=2015,OFFSET('2015'!K$1,Calculations!$F157,0),IF($P159=2016,OFFSET('2016'!K$1,Calculations!$F157,0),IF($P159=2017,OFFSET('2017'!K$1,Calculations!$F157,0),0))))))))))))))))</f>
        <v>1.124329048250667E-4</v>
      </c>
      <c r="BA159" s="31">
        <f ca="1">IF($P159=2002,OFFSET('2002'!L$1,Calculations!$F157,0),IF($P159=2003,OFFSET('2003'!L$1,Calculations!$F157,0),IF($P159=2004,OFFSET('2004'!L$1,Calculations!$F157,0),IF($P159=2005,OFFSET('2005'!L$1,Calculations!$F157,0),IF($P159=2006,OFFSET('2006'!L$1,Calculations!$F157,0),IF($P159=2007,OFFSET('2007'!L$1,Calculations!$F157,0),IF($P159=2008,OFFSET('2008'!L$1,Calculations!$F157,0),IF($P159=2009,OFFSET('2009'!L$1,Calculations!$F157,0),IF($P159=2010,OFFSET('2010'!L$1,Calculations!$F157,0),IF($P159=2011,OFFSET('2011'!L$1,Calculations!$F157,0),IF($P159=2012,OFFSET('2012'!L$1,Calculations!$F157,0),IF($P159=2013,OFFSET('2013'!L$1,Calculations!$F157,0),IF($P159=2014,OFFSET('2014'!L$1,Calculations!$F157,0),IF($P159=2015,OFFSET('2015'!L$1,Calculations!$F157,0),IF($P159=2016,OFFSET('2016'!L$1,Calculations!$F157,0),IF($P159=2017,OFFSET('2017'!L$1,Calculations!$F157,0),0))))))))))))))))</f>
        <v>5.4380228837527097E-3</v>
      </c>
      <c r="BB159" s="31">
        <f ca="1">IF($P159=2002,OFFSET('2002'!M$1,Calculations!$F157,0),IF($P159=2003,OFFSET('2003'!M$1,Calculations!$F157,0),IF($P159=2004,OFFSET('2004'!M$1,Calculations!$F157,0),IF($P159=2005,OFFSET('2005'!M$1,Calculations!$F157,0),IF($P159=2006,OFFSET('2006'!M$1,Calculations!$F157,0),IF($P159=2007,OFFSET('2007'!M$1,Calculations!$F157,0),IF($P159=2008,OFFSET('2008'!M$1,Calculations!$F157,0),IF($P159=2009,OFFSET('2009'!M$1,Calculations!$F157,0),IF($P159=2010,OFFSET('2010'!M$1,Calculations!$F157,0),IF($P159=2011,OFFSET('2011'!M$1,Calculations!$F157,0),IF($P159=2012,OFFSET('2012'!M$1,Calculations!$F157,0),IF($P159=2013,OFFSET('2013'!M$1,Calculations!$F157,0),IF($P159=2014,OFFSET('2014'!M$1,Calculations!$F157,0),IF($P159=2015,OFFSET('2015'!M$1,Calculations!$F157,0),IF($P159=2016,OFFSET('2016'!M$1,Calculations!$F157,0),IF($P159=2017,OFFSET('2017'!M$1,Calculations!$F157,0),0))))))))))))))))</f>
        <v>6.6309176404825343E-3</v>
      </c>
      <c r="BC159" s="31">
        <f ca="1">IF($P159=2002,OFFSET('2002'!N$1,Calculations!$F157,0),IF($P159=2003,OFFSET('2003'!N$1,Calculations!$F157,0),IF($P159=2004,OFFSET('2004'!N$1,Calculations!$F157,0),IF($P159=2005,OFFSET('2005'!N$1,Calculations!$F157,0),IF($P159=2006,OFFSET('2006'!N$1,Calculations!$F157,0),IF($P159=2007,OFFSET('2007'!N$1,Calculations!$F157,0),IF($P159=2008,OFFSET('2008'!N$1,Calculations!$F157,0),IF($P159=2009,OFFSET('2009'!N$1,Calculations!$F157,0),IF($P159=2010,OFFSET('2010'!N$1,Calculations!$F157,0),IF($P159=2011,OFFSET('2011'!N$1,Calculations!$F157,0),IF($P159=2012,OFFSET('2012'!N$1,Calculations!$F157,0),IF($P159=2013,OFFSET('2013'!N$1,Calculations!$F157,0),IF($P159=2014,OFFSET('2014'!N$1,Calculations!$F157,0),IF($P159=2015,OFFSET('2015'!N$1,Calculations!$F157,0),IF($P159=2016,OFFSET('2016'!N$1,Calculations!$F157,0),IF($P159=2017,OFFSET('2017'!N$1,Calculations!$F157,0),0))))))))))))))))</f>
        <v>1.3434141258185487E-2</v>
      </c>
      <c r="BD159" s="31">
        <f ca="1">IF($P159=2002,OFFSET('2002'!O$1,Calculations!$F157,0),IF($P159=2003,OFFSET('2003'!O$1,Calculations!$F157,0),IF($P159=2004,OFFSET('2004'!O$1,Calculations!$F157,0),IF($P159=2005,OFFSET('2005'!O$1,Calculations!$F157,0),IF($P159=2006,OFFSET('2006'!O$1,Calculations!$F157,0),IF($P159=2007,OFFSET('2007'!O$1,Calculations!$F157,0),IF($P159=2008,OFFSET('2008'!O$1,Calculations!$F157,0),IF($P159=2009,OFFSET('2009'!O$1,Calculations!$F157,0),IF($P159=2010,OFFSET('2010'!O$1,Calculations!$F157,0),IF($P159=2011,OFFSET('2011'!O$1,Calculations!$F157,0),IF($P159=2012,OFFSET('2012'!O$1,Calculations!$F157,0),IF($P159=2013,OFFSET('2013'!O$1,Calculations!$F157,0),IF($P159=2014,OFFSET('2014'!O$1,Calculations!$F157,0),IF($P159=2015,OFFSET('2015'!O$1,Calculations!$F157,0),IF($P159=2016,OFFSET('2016'!O$1,Calculations!$F157,0),IF($P159=2017,OFFSET('2017'!O$1,Calculations!$F157,0),0))))))))))))))))</f>
        <v>1.3005528990931391E-3</v>
      </c>
      <c r="BE159" s="31">
        <f ca="1">IF($P159=2002,OFFSET('2002'!P$1,Calculations!$F157,0),IF($P159=2003,OFFSET('2003'!P$1,Calculations!$F157,0),IF($P159=2004,OFFSET('2004'!P$1,Calculations!$F157,0),IF($P159=2005,OFFSET('2005'!P$1,Calculations!$F157,0),IF($P159=2006,OFFSET('2006'!P$1,Calculations!$F157,0),IF($P159=2007,OFFSET('2007'!P$1,Calculations!$F157,0),IF($P159=2008,OFFSET('2008'!P$1,Calculations!$F157,0),IF($P159=2009,OFFSET('2009'!P$1,Calculations!$F157,0),IF($P159=2010,OFFSET('2010'!P$1,Calculations!$F157,0),IF($P159=2011,OFFSET('2011'!P$1,Calculations!$F157,0),IF($P159=2012,OFFSET('2012'!P$1,Calculations!$F157,0),IF($P159=2013,OFFSET('2013'!P$1,Calculations!$F157,0),IF($P159=2014,OFFSET('2014'!P$1,Calculations!$F157,0),IF($P159=2015,OFFSET('2015'!P$1,Calculations!$F157,0),IF($P159=2016,OFFSET('2016'!P$1,Calculations!$F157,0),IF($P159=2017,OFFSET('2017'!P$1,Calculations!$F157,0),0))))))))))))))))</f>
        <v>1.5771253239009252E-2</v>
      </c>
      <c r="BF159" s="34">
        <f ca="1">IF($P159=2002,OFFSET('2002'!Q$1,Calculations!$F157,0),IF($P159=2003,OFFSET('2003'!Q$1,Calculations!$F157,0),IF($P159=2004,OFFSET('2004'!Q$1,Calculations!$F157,0),IF($P159=2005,OFFSET('2005'!Q$1,Calculations!$F157,0),IF($P159=2006,OFFSET('2006'!Q$1,Calculations!$F157,0),IF($P159=2007,OFFSET('2007'!Q$1,Calculations!$F157,0),IF($P159=2008,OFFSET('2008'!Q$1,Calculations!$F157,0),IF($P159=2009,OFFSET('2009'!Q$1,Calculations!$F157,0),IF($P159=2010,OFFSET('2010'!Q$1,Calculations!$F157,0),IF($P159=2011,OFFSET('2011'!Q$1,Calculations!$F157,0),IF($P159=2012,OFFSET('2012'!Q$1,Calculations!$F157,0),IF($P159=2013,OFFSET('2013'!Q$1,Calculations!$F157,0),IF($P159=2014,OFFSET('2014'!Q$1,Calculations!$F157,0),IF($P159=2015,OFFSET('2015'!Q$1,Calculations!$F157,0),IF($P159=2016,OFFSET('2016'!Q$1,Calculations!$F157,0),IF($P159=2017,OFFSET('2017'!Q$1,Calculations!$F157,0),0))))))))))))))))</f>
        <v>2.5067688674556402E-3</v>
      </c>
      <c r="BG159" s="31">
        <f ca="1">IF($P159=2002,OFFSET('2002'!K$1,Calculations!$G157,0),IF($P159=2003,OFFSET('2003'!K$1,Calculations!$G157,0),IF($P159=2004,OFFSET('2004'!K$1,Calculations!$G157,0),IF($P159=2005,OFFSET('2005'!K$1,Calculations!$G157,0),IF($P159=2006,OFFSET('2006'!K$1,Calculations!$G157,0),IF($P159=2007,OFFSET('2007'!K$1,Calculations!$G157,0),IF($P159=2008,OFFSET('2008'!K$1,Calculations!$G157,0),IF($P159=2009,OFFSET('2009'!K$1,Calculations!$G157,0),IF($P159=2010,OFFSET('2010'!K$1,Calculations!$G157,0),IF($P159=2011,OFFSET('2011'!K$1,Calculations!$G157,0),IF($P159=2012,OFFSET('2012'!K$1,Calculations!$G157,0),IF($P159=2013,OFFSET('2013'!K$1,Calculations!$G157,0),IF($P159=2014,OFFSET('2014'!K$1,Calculations!$G157,0),IF($P159=2015,OFFSET('2015'!K$1,Calculations!$G157,0),IF($P159=2016,OFFSET('2016'!K$1,Calculations!$G157,0),IF($P159=2017,OFFSET('2017'!K$1,Calculations!$G157,0),0))))))))))))))))</f>
        <v>0.13613587192564888</v>
      </c>
      <c r="BH159" s="31">
        <f ca="1">IF($P159=2002,OFFSET('2002'!L$1,Calculations!$G157,0),IF($P159=2003,OFFSET('2003'!L$1,Calculations!$G157,0),IF($P159=2004,OFFSET('2004'!L$1,Calculations!$G157,0),IF($P159=2005,OFFSET('2005'!L$1,Calculations!$G157,0),IF($P159=2006,OFFSET('2006'!L$1,Calculations!$G157,0),IF($P159=2007,OFFSET('2007'!L$1,Calculations!$G157,0),IF($P159=2008,OFFSET('2008'!L$1,Calculations!$G157,0),IF($P159=2009,OFFSET('2009'!L$1,Calculations!$G157,0),IF($P159=2010,OFFSET('2010'!L$1,Calculations!$G157,0),IF($P159=2011,OFFSET('2011'!L$1,Calculations!$G157,0),IF($P159=2012,OFFSET('2012'!L$1,Calculations!$G157,0),IF($P159=2013,OFFSET('2013'!L$1,Calculations!$G157,0),IF($P159=2014,OFFSET('2014'!L$1,Calculations!$G157,0),IF($P159=2015,OFFSET('2015'!L$1,Calculations!$G157,0),IF($P159=2016,OFFSET('2016'!L$1,Calculations!$G157,0),IF($P159=2017,OFFSET('2017'!L$1,Calculations!$G157,0),0))))))))))))))))</f>
        <v>0.28221023657917227</v>
      </c>
      <c r="BI159" s="31">
        <f ca="1">IF($P159=2002,OFFSET('2002'!M$1,Calculations!$G157,0),IF($P159=2003,OFFSET('2003'!M$1,Calculations!$G157,0),IF($P159=2004,OFFSET('2004'!M$1,Calculations!$G157,0),IF($P159=2005,OFFSET('2005'!M$1,Calculations!$G157,0),IF($P159=2006,OFFSET('2006'!M$1,Calculations!$G157,0),IF($P159=2007,OFFSET('2007'!M$1,Calculations!$G157,0),IF($P159=2008,OFFSET('2008'!M$1,Calculations!$G157,0),IF($P159=2009,OFFSET('2009'!M$1,Calculations!$G157,0),IF($P159=2010,OFFSET('2010'!M$1,Calculations!$G157,0),IF($P159=2011,OFFSET('2011'!M$1,Calculations!$G157,0),IF($P159=2012,OFFSET('2012'!M$1,Calculations!$G157,0),IF($P159=2013,OFFSET('2013'!M$1,Calculations!$G157,0),IF($P159=2014,OFFSET('2014'!M$1,Calculations!$G157,0),IF($P159=2015,OFFSET('2015'!M$1,Calculations!$G157,0),IF($P159=2016,OFFSET('2016'!M$1,Calculations!$G157,0),IF($P159=2017,OFFSET('2017'!M$1,Calculations!$G157,0),0))))))))))))))))</f>
        <v>0.1804490205515934</v>
      </c>
      <c r="BJ159" s="31">
        <f ca="1">IF($P159=2002,OFFSET('2002'!N$1,Calculations!$G157,0),IF($P159=2003,OFFSET('2003'!N$1,Calculations!$G157,0),IF($P159=2004,OFFSET('2004'!N$1,Calculations!$G157,0),IF($P159=2005,OFFSET('2005'!N$1,Calculations!$G157,0),IF($P159=2006,OFFSET('2006'!N$1,Calculations!$G157,0),IF($P159=2007,OFFSET('2007'!N$1,Calculations!$G157,0),IF($P159=2008,OFFSET('2008'!N$1,Calculations!$G157,0),IF($P159=2009,OFFSET('2009'!N$1,Calculations!$G157,0),IF($P159=2010,OFFSET('2010'!N$1,Calculations!$G157,0),IF($P159=2011,OFFSET('2011'!N$1,Calculations!$G157,0),IF($P159=2012,OFFSET('2012'!N$1,Calculations!$G157,0),IF($P159=2013,OFFSET('2013'!N$1,Calculations!$G157,0),IF($P159=2014,OFFSET('2014'!N$1,Calculations!$G157,0),IF($P159=2015,OFFSET('2015'!N$1,Calculations!$G157,0),IF($P159=2016,OFFSET('2016'!N$1,Calculations!$G157,0),IF($P159=2017,OFFSET('2017'!N$1,Calculations!$G157,0),0))))))))))))))))</f>
        <v>0.18207520392283877</v>
      </c>
      <c r="BK159" s="31">
        <f ca="1">IF($P159=2002,OFFSET('2002'!O$1,Calculations!$G157,0),IF($P159=2003,OFFSET('2003'!O$1,Calculations!$G157,0),IF($P159=2004,OFFSET('2004'!O$1,Calculations!$G157,0),IF($P159=2005,OFFSET('2005'!O$1,Calculations!$G157,0),IF($P159=2006,OFFSET('2006'!O$1,Calculations!$G157,0),IF($P159=2007,OFFSET('2007'!O$1,Calculations!$G157,0),IF($P159=2008,OFFSET('2008'!O$1,Calculations!$G157,0),IF($P159=2009,OFFSET('2009'!O$1,Calculations!$G157,0),IF($P159=2010,OFFSET('2010'!O$1,Calculations!$G157,0),IF($P159=2011,OFFSET('2011'!O$1,Calculations!$G157,0),IF($P159=2012,OFFSET('2012'!O$1,Calculations!$G157,0),IF($P159=2013,OFFSET('2013'!O$1,Calculations!$G157,0),IF($P159=2014,OFFSET('2014'!O$1,Calculations!$G157,0),IF($P159=2015,OFFSET('2015'!O$1,Calculations!$G157,0),IF($P159=2016,OFFSET('2016'!O$1,Calculations!$G157,0),IF($P159=2017,OFFSET('2017'!O$1,Calculations!$G157,0),0))))))))))))))))</f>
        <v>0.17803524911599225</v>
      </c>
      <c r="BL159" s="31">
        <f ca="1">IF($P159=2002,OFFSET('2002'!P$1,Calculations!$G157,0),IF($P159=2003,OFFSET('2003'!P$1,Calculations!$G157,0),IF($P159=2004,OFFSET('2004'!P$1,Calculations!$G157,0),IF($P159=2005,OFFSET('2005'!P$1,Calculations!$G157,0),IF($P159=2006,OFFSET('2006'!P$1,Calculations!$G157,0),IF($P159=2007,OFFSET('2007'!P$1,Calculations!$G157,0),IF($P159=2008,OFFSET('2008'!P$1,Calculations!$G157,0),IF($P159=2009,OFFSET('2009'!P$1,Calculations!$G157,0),IF($P159=2010,OFFSET('2010'!P$1,Calculations!$G157,0),IF($P159=2011,OFFSET('2011'!P$1,Calculations!$G157,0),IF($P159=2012,OFFSET('2012'!P$1,Calculations!$G157,0),IF($P159=2013,OFFSET('2013'!P$1,Calculations!$G157,0),IF($P159=2014,OFFSET('2014'!P$1,Calculations!$G157,0),IF($P159=2015,OFFSET('2015'!P$1,Calculations!$G157,0),IF($P159=2016,OFFSET('2016'!P$1,Calculations!$G157,0),IF($P159=2017,OFFSET('2017'!P$1,Calculations!$G157,0),0))))))))))))))))</f>
        <v>0.13114404355268405</v>
      </c>
      <c r="BM159" s="34">
        <f ca="1">IF($P159=2002,OFFSET('2002'!Q$1,Calculations!$G157,0),IF($P159=2003,OFFSET('2003'!Q$1,Calculations!$G157,0),IF($P159=2004,OFFSET('2004'!Q$1,Calculations!$G157,0),IF($P159=2005,OFFSET('2005'!Q$1,Calculations!$G157,0),IF($P159=2006,OFFSET('2006'!Q$1,Calculations!$G157,0),IF($P159=2007,OFFSET('2007'!Q$1,Calculations!$G157,0),IF($P159=2008,OFFSET('2008'!Q$1,Calculations!$G157,0),IF($P159=2009,OFFSET('2009'!Q$1,Calculations!$G157,0),IF($P159=2010,OFFSET('2010'!Q$1,Calculations!$G157,0),IF($P159=2011,OFFSET('2011'!Q$1,Calculations!$G157,0),IF($P159=2012,OFFSET('2012'!Q$1,Calculations!$G157,0),IF($P159=2013,OFFSET('2013'!Q$1,Calculations!$G157,0),IF($P159=2014,OFFSET('2014'!Q$1,Calculations!$G157,0),IF($P159=2015,OFFSET('2015'!Q$1,Calculations!$G157,0),IF($P159=2016,OFFSET('2016'!Q$1,Calculations!$G157,0),IF($P159=2017,OFFSET('2017'!Q$1,Calculations!$G157,0),0))))))))))))))))</f>
        <v>0.18528844604402589</v>
      </c>
      <c r="BN159" s="31">
        <f ca="1">IF($P159=2002,OFFSET('2002'!K$1,Calculations!$H157,0),IF($P159=2003,OFFSET('2003'!K$1,Calculations!$H157,0),IF($P159=2004,OFFSET('2004'!K$1,Calculations!$H157,0),IF($P159=2005,OFFSET('2005'!K$1,Calculations!$H157,0),IF($P159=2006,OFFSET('2006'!K$1,Calculations!$H157,0),IF($P159=2007,OFFSET('2007'!K$1,Calculations!$H157,0),IF($P159=2008,OFFSET('2008'!K$1,Calculations!$H157,0),IF($P159=2009,OFFSET('2009'!K$1,Calculations!$H157,0),IF($P159=2010,OFFSET('2010'!K$1,Calculations!$H157,0),IF($P159=2011,OFFSET('2011'!K$1,Calculations!$H157,0),IF($P159=2012,OFFSET('2012'!K$1,Calculations!$H157,0),IF($P159=2013,OFFSET('2013'!K$1,Calculations!$H157,0),IF($P159=2014,OFFSET('2014'!K$1,Calculations!$H157,0),IF($P159=2015,OFFSET('2015'!K$1,Calculations!$H157,0),IF($P159=2016,OFFSET('2016'!K$1,Calculations!$H157,0),IF($P159=2017,OFFSET('2017'!K$1,Calculations!$H157,0),0))))))))))))))))</f>
        <v>2.7351146533436722E-4</v>
      </c>
      <c r="BO159" s="31">
        <f ca="1">IF($P159=2002,OFFSET('2002'!L$1,Calculations!$H157,0),IF($P159=2003,OFFSET('2003'!L$1,Calculations!$H157,0),IF($P159=2004,OFFSET('2004'!L$1,Calculations!$H157,0),IF($P159=2005,OFFSET('2005'!L$1,Calculations!$H157,0),IF($P159=2006,OFFSET('2006'!L$1,Calculations!$H157,0),IF($P159=2007,OFFSET('2007'!L$1,Calculations!$H157,0),IF($P159=2008,OFFSET('2008'!L$1,Calculations!$H157,0),IF($P159=2009,OFFSET('2009'!L$1,Calculations!$H157,0),IF($P159=2010,OFFSET('2010'!L$1,Calculations!$H157,0),IF($P159=2011,OFFSET('2011'!L$1,Calculations!$H157,0),IF($P159=2012,OFFSET('2012'!L$1,Calculations!$H157,0),IF($P159=2013,OFFSET('2013'!L$1,Calculations!$H157,0),IF($P159=2014,OFFSET('2014'!L$1,Calculations!$H157,0),IF($P159=2015,OFFSET('2015'!L$1,Calculations!$H157,0),IF($P159=2016,OFFSET('2016'!L$1,Calculations!$H157,0),IF($P159=2017,OFFSET('2017'!L$1,Calculations!$H157,0),0))))))))))))))))</f>
        <v>3.3400032282791287E-2</v>
      </c>
      <c r="BP159" s="31">
        <f ca="1">IF($P159=2002,OFFSET('2002'!M$1,Calculations!$H157,0),IF($P159=2003,OFFSET('2003'!M$1,Calculations!$H157,0),IF($P159=2004,OFFSET('2004'!M$1,Calculations!$H157,0),IF($P159=2005,OFFSET('2005'!M$1,Calculations!$H157,0),IF($P159=2006,OFFSET('2006'!M$1,Calculations!$H157,0),IF($P159=2007,OFFSET('2007'!M$1,Calculations!$H157,0),IF($P159=2008,OFFSET('2008'!M$1,Calculations!$H157,0),IF($P159=2009,OFFSET('2009'!M$1,Calculations!$H157,0),IF($P159=2010,OFFSET('2010'!M$1,Calculations!$H157,0),IF($P159=2011,OFFSET('2011'!M$1,Calculations!$H157,0),IF($P159=2012,OFFSET('2012'!M$1,Calculations!$H157,0),IF($P159=2013,OFFSET('2013'!M$1,Calculations!$H157,0),IF($P159=2014,OFFSET('2014'!M$1,Calculations!$H157,0),IF($P159=2015,OFFSET('2015'!M$1,Calculations!$H157,0),IF($P159=2016,OFFSET('2016'!M$1,Calculations!$H157,0),IF($P159=2017,OFFSET('2017'!M$1,Calculations!$H157,0),0))))))))))))))))</f>
        <v>2.8899168478393075E-2</v>
      </c>
      <c r="BQ159" s="31">
        <f ca="1">IF($P159=2002,OFFSET('2002'!N$1,Calculations!$H157,0),IF($P159=2003,OFFSET('2003'!N$1,Calculations!$H157,0),IF($P159=2004,OFFSET('2004'!N$1,Calculations!$H157,0),IF($P159=2005,OFFSET('2005'!N$1,Calculations!$H157,0),IF($P159=2006,OFFSET('2006'!N$1,Calculations!$H157,0),IF($P159=2007,OFFSET('2007'!N$1,Calculations!$H157,0),IF($P159=2008,OFFSET('2008'!N$1,Calculations!$H157,0),IF($P159=2009,OFFSET('2009'!N$1,Calculations!$H157,0),IF($P159=2010,OFFSET('2010'!N$1,Calculations!$H157,0),IF($P159=2011,OFFSET('2011'!N$1,Calculations!$H157,0),IF($P159=2012,OFFSET('2012'!N$1,Calculations!$H157,0),IF($P159=2013,OFFSET('2013'!N$1,Calculations!$H157,0),IF($P159=2014,OFFSET('2014'!N$1,Calculations!$H157,0),IF($P159=2015,OFFSET('2015'!N$1,Calculations!$H157,0),IF($P159=2016,OFFSET('2016'!N$1,Calculations!$H157,0),IF($P159=2017,OFFSET('2017'!N$1,Calculations!$H157,0),0))))))))))))))))</f>
        <v>6.8225731859904368E-2</v>
      </c>
      <c r="BR159" s="31">
        <f ca="1">IF($P159=2002,OFFSET('2002'!O$1,Calculations!$H157,0),IF($P159=2003,OFFSET('2003'!O$1,Calculations!$H157,0),IF($P159=2004,OFFSET('2004'!O$1,Calculations!$H157,0),IF($P159=2005,OFFSET('2005'!O$1,Calculations!$H157,0),IF($P159=2006,OFFSET('2006'!O$1,Calculations!$H157,0),IF($P159=2007,OFFSET('2007'!O$1,Calculations!$H157,0),IF($P159=2008,OFFSET('2008'!O$1,Calculations!$H157,0),IF($P159=2009,OFFSET('2009'!O$1,Calculations!$H157,0),IF($P159=2010,OFFSET('2010'!O$1,Calculations!$H157,0),IF($P159=2011,OFFSET('2011'!O$1,Calculations!$H157,0),IF($P159=2012,OFFSET('2012'!O$1,Calculations!$H157,0),IF($P159=2013,OFFSET('2013'!O$1,Calculations!$H157,0),IF($P159=2014,OFFSET('2014'!O$1,Calculations!$H157,0),IF($P159=2015,OFFSET('2015'!O$1,Calculations!$H157,0),IF($P159=2016,OFFSET('2016'!O$1,Calculations!$H157,0),IF($P159=2017,OFFSET('2017'!O$1,Calculations!$H157,0),0))))))))))))))))</f>
        <v>4.1289397088609316E-3</v>
      </c>
      <c r="BS159" s="31">
        <f ca="1">IF($P159=2002,OFFSET('2002'!P$1,Calculations!$H157,0),IF($P159=2003,OFFSET('2003'!P$1,Calculations!$H157,0),IF($P159=2004,OFFSET('2004'!P$1,Calculations!$H157,0),IF($P159=2005,OFFSET('2005'!P$1,Calculations!$H157,0),IF($P159=2006,OFFSET('2006'!P$1,Calculations!$H157,0),IF($P159=2007,OFFSET('2007'!P$1,Calculations!$H157,0),IF($P159=2008,OFFSET('2008'!P$1,Calculations!$H157,0),IF($P159=2009,OFFSET('2009'!P$1,Calculations!$H157,0),IF($P159=2010,OFFSET('2010'!P$1,Calculations!$H157,0),IF($P159=2011,OFFSET('2011'!P$1,Calculations!$H157,0),IF($P159=2012,OFFSET('2012'!P$1,Calculations!$H157,0),IF($P159=2013,OFFSET('2013'!P$1,Calculations!$H157,0),IF($P159=2014,OFFSET('2014'!P$1,Calculations!$H157,0),IF($P159=2015,OFFSET('2015'!P$1,Calculations!$H157,0),IF($P159=2016,OFFSET('2016'!P$1,Calculations!$H157,0),IF($P159=2017,OFFSET('2017'!P$1,Calculations!$H157,0),0))))))))))))))))</f>
        <v>0.28163499370523093</v>
      </c>
      <c r="BT159" s="34">
        <f ca="1">IF($P159=2002,OFFSET('2002'!Q$1,Calculations!$H157,0),IF($P159=2003,OFFSET('2003'!Q$1,Calculations!$H157,0),IF($P159=2004,OFFSET('2004'!Q$1,Calculations!$H157,0),IF($P159=2005,OFFSET('2005'!Q$1,Calculations!$H157,0),IF($P159=2006,OFFSET('2006'!Q$1,Calculations!$H157,0),IF($P159=2007,OFFSET('2007'!Q$1,Calculations!$H157,0),IF($P159=2008,OFFSET('2008'!Q$1,Calculations!$H157,0),IF($P159=2009,OFFSET('2009'!Q$1,Calculations!$H157,0),IF($P159=2010,OFFSET('2010'!Q$1,Calculations!$H157,0),IF($P159=2011,OFFSET('2011'!Q$1,Calculations!$H157,0),IF($P159=2012,OFFSET('2012'!Q$1,Calculations!$H157,0),IF($P159=2013,OFFSET('2013'!Q$1,Calculations!$H157,0),IF($P159=2014,OFFSET('2014'!Q$1,Calculations!$H157,0),IF($P159=2015,OFFSET('2015'!Q$1,Calculations!$H157,0),IF($P159=2016,OFFSET('2016'!Q$1,Calculations!$H157,0),IF($P159=2017,OFFSET('2017'!Q$1,Calculations!$H157,0),0))))))))))))))))</f>
        <v>1.2813408708915763E-2</v>
      </c>
      <c r="BU159" s="31">
        <f ca="1">IF($P159=2002,OFFSET('2002'!K$1,Calculations!$I157,0),IF($P159=2003,OFFSET('2003'!K$1,Calculations!$I157,0),IF($P159=2004,OFFSET('2004'!K$1,Calculations!$I157,0),IF($P159=2005,OFFSET('2005'!K$1,Calculations!$I157,0),IF($P159=2006,OFFSET('2006'!K$1,Calculations!$I157,0),IF($P159=2007,OFFSET('2007'!K$1,Calculations!$I157,0),IF($P159=2008,OFFSET('2008'!K$1,Calculations!$I157,0),IF($P159=2009,OFFSET('2009'!K$1,Calculations!$I157,0),IF($P159=2010,OFFSET('2010'!K$1,Calculations!$I157,0),IF($P159=2011,OFFSET('2011'!K$1,Calculations!$I157,0),IF($P159=2012,OFFSET('2012'!K$1,Calculations!$I157,0),IF($P159=2013,OFFSET('2013'!K$1,Calculations!$I157,0),IF($P159=2014,OFFSET('2014'!K$1,Calculations!$I157,0),IF($P159=2015,OFFSET('2015'!K$1,Calculations!$I157,0),IF($P159=2016,OFFSET('2016'!K$1,Calculations!$I157,0),IF($P159=2017,OFFSET('2017'!K$1,Calculations!$I157,0),0))))))))))))))))</f>
        <v>3.6553122283244119E-3</v>
      </c>
      <c r="BV159" s="31">
        <f ca="1">IF($P159=2002,OFFSET('2002'!L$1,Calculations!$I157,0),IF($P159=2003,OFFSET('2003'!L$1,Calculations!$I157,0),IF($P159=2004,OFFSET('2004'!L$1,Calculations!$I157,0),IF($P159=2005,OFFSET('2005'!L$1,Calculations!$I157,0),IF($P159=2006,OFFSET('2006'!L$1,Calculations!$I157,0),IF($P159=2007,OFFSET('2007'!L$1,Calculations!$I157,0),IF($P159=2008,OFFSET('2008'!L$1,Calculations!$I157,0),IF($P159=2009,OFFSET('2009'!L$1,Calculations!$I157,0),IF($P159=2010,OFFSET('2010'!L$1,Calculations!$I157,0),IF($P159=2011,OFFSET('2011'!L$1,Calculations!$I157,0),IF($P159=2012,OFFSET('2012'!L$1,Calculations!$I157,0),IF($P159=2013,OFFSET('2013'!L$1,Calculations!$I157,0),IF($P159=2014,OFFSET('2014'!L$1,Calculations!$I157,0),IF($P159=2015,OFFSET('2015'!L$1,Calculations!$I157,0),IF($P159=2016,OFFSET('2016'!L$1,Calculations!$I157,0),IF($P159=2017,OFFSET('2017'!L$1,Calculations!$I157,0),0))))))))))))))))</f>
        <v>3.3155424160017537E-2</v>
      </c>
      <c r="BW159" s="31">
        <f ca="1">IF($P159=2002,OFFSET('2002'!M$1,Calculations!$I157,0),IF($P159=2003,OFFSET('2003'!M$1,Calculations!$I157,0),IF($P159=2004,OFFSET('2004'!M$1,Calculations!$I157,0),IF($P159=2005,OFFSET('2005'!M$1,Calculations!$I157,0),IF($P159=2006,OFFSET('2006'!M$1,Calculations!$I157,0),IF($P159=2007,OFFSET('2007'!M$1,Calculations!$I157,0),IF($P159=2008,OFFSET('2008'!M$1,Calculations!$I157,0),IF($P159=2009,OFFSET('2009'!M$1,Calculations!$I157,0),IF($P159=2010,OFFSET('2010'!M$1,Calculations!$I157,0),IF($P159=2011,OFFSET('2011'!M$1,Calculations!$I157,0),IF($P159=2012,OFFSET('2012'!M$1,Calculations!$I157,0),IF($P159=2013,OFFSET('2013'!M$1,Calculations!$I157,0),IF($P159=2014,OFFSET('2014'!M$1,Calculations!$I157,0),IF($P159=2015,OFFSET('2015'!M$1,Calculations!$I157,0),IF($P159=2016,OFFSET('2016'!M$1,Calculations!$I157,0),IF($P159=2017,OFFSET('2017'!M$1,Calculations!$I157,0),0))))))))))))))))</f>
        <v>4.1784703207254872E-2</v>
      </c>
      <c r="BX159" s="31">
        <f ca="1">IF($P159=2002,OFFSET('2002'!N$1,Calculations!$I157,0),IF($P159=2003,OFFSET('2003'!N$1,Calculations!$I157,0),IF($P159=2004,OFFSET('2004'!N$1,Calculations!$I157,0),IF($P159=2005,OFFSET('2005'!N$1,Calculations!$I157,0),IF($P159=2006,OFFSET('2006'!N$1,Calculations!$I157,0),IF($P159=2007,OFFSET('2007'!N$1,Calculations!$I157,0),IF($P159=2008,OFFSET('2008'!N$1,Calculations!$I157,0),IF($P159=2009,OFFSET('2009'!N$1,Calculations!$I157,0),IF($P159=2010,OFFSET('2010'!N$1,Calculations!$I157,0),IF($P159=2011,OFFSET('2011'!N$1,Calculations!$I157,0),IF($P159=2012,OFFSET('2012'!N$1,Calculations!$I157,0),IF($P159=2013,OFFSET('2013'!N$1,Calculations!$I157,0),IF($P159=2014,OFFSET('2014'!N$1,Calculations!$I157,0),IF($P159=2015,OFFSET('2015'!N$1,Calculations!$I157,0),IF($P159=2016,OFFSET('2016'!N$1,Calculations!$I157,0),IF($P159=2017,OFFSET('2017'!N$1,Calculations!$I157,0),0))))))))))))))))</f>
        <v>6.2221077602045788E-2</v>
      </c>
      <c r="BY159" s="31">
        <f ca="1">IF($P159=2002,OFFSET('2002'!O$1,Calculations!$I157,0),IF($P159=2003,OFFSET('2003'!O$1,Calculations!$I157,0),IF($P159=2004,OFFSET('2004'!O$1,Calculations!$I157,0),IF($P159=2005,OFFSET('2005'!O$1,Calculations!$I157,0),IF($P159=2006,OFFSET('2006'!O$1,Calculations!$I157,0),IF($P159=2007,OFFSET('2007'!O$1,Calculations!$I157,0),IF($P159=2008,OFFSET('2008'!O$1,Calculations!$I157,0),IF($P159=2009,OFFSET('2009'!O$1,Calculations!$I157,0),IF($P159=2010,OFFSET('2010'!O$1,Calculations!$I157,0),IF($P159=2011,OFFSET('2011'!O$1,Calculations!$I157,0),IF($P159=2012,OFFSET('2012'!O$1,Calculations!$I157,0),IF($P159=2013,OFFSET('2013'!O$1,Calculations!$I157,0),IF($P159=2014,OFFSET('2014'!O$1,Calculations!$I157,0),IF($P159=2015,OFFSET('2015'!O$1,Calculations!$I157,0),IF($P159=2016,OFFSET('2016'!O$1,Calculations!$I157,0),IF($P159=2017,OFFSET('2017'!O$1,Calculations!$I157,0),0))))))))))))))))</f>
        <v>2.7271802341061885E-2</v>
      </c>
      <c r="BZ159" s="31">
        <f ca="1">IF($P159=2002,OFFSET('2002'!P$1,Calculations!$I157,0),IF($P159=2003,OFFSET('2003'!P$1,Calculations!$I157,0),IF($P159=2004,OFFSET('2004'!P$1,Calculations!$I157,0),IF($P159=2005,OFFSET('2005'!P$1,Calculations!$I157,0),IF($P159=2006,OFFSET('2006'!P$1,Calculations!$I157,0),IF($P159=2007,OFFSET('2007'!P$1,Calculations!$I157,0),IF($P159=2008,OFFSET('2008'!P$1,Calculations!$I157,0),IF($P159=2009,OFFSET('2009'!P$1,Calculations!$I157,0),IF($P159=2010,OFFSET('2010'!P$1,Calculations!$I157,0),IF($P159=2011,OFFSET('2011'!P$1,Calculations!$I157,0),IF($P159=2012,OFFSET('2012'!P$1,Calculations!$I157,0),IF($P159=2013,OFFSET('2013'!P$1,Calculations!$I157,0),IF($P159=2014,OFFSET('2014'!P$1,Calculations!$I157,0),IF($P159=2015,OFFSET('2015'!P$1,Calculations!$I157,0),IF($P159=2016,OFFSET('2016'!P$1,Calculations!$I157,0),IF($P159=2017,OFFSET('2017'!P$1,Calculations!$I157,0),0))))))))))))))))</f>
        <v>0.13433093675126676</v>
      </c>
      <c r="CA159" s="34">
        <f ca="1">IF($P159=2002,OFFSET('2002'!Q$1,Calculations!$I157,0),IF($P159=2003,OFFSET('2003'!Q$1,Calculations!$I157,0),IF($P159=2004,OFFSET('2004'!Q$1,Calculations!$I157,0),IF($P159=2005,OFFSET('2005'!Q$1,Calculations!$I157,0),IF($P159=2006,OFFSET('2006'!Q$1,Calculations!$I157,0),IF($P159=2007,OFFSET('2007'!Q$1,Calculations!$I157,0),IF($P159=2008,OFFSET('2008'!Q$1,Calculations!$I157,0),IF($P159=2009,OFFSET('2009'!Q$1,Calculations!$I157,0),IF($P159=2010,OFFSET('2010'!Q$1,Calculations!$I157,0),IF($P159=2011,OFFSET('2011'!Q$1,Calculations!$I157,0),IF($P159=2012,OFFSET('2012'!Q$1,Calculations!$I157,0),IF($P159=2013,OFFSET('2013'!Q$1,Calculations!$I157,0),IF($P159=2014,OFFSET('2014'!Q$1,Calculations!$I157,0),IF($P159=2015,OFFSET('2015'!Q$1,Calculations!$I157,0),IF($P159=2016,OFFSET('2016'!Q$1,Calculations!$I157,0),IF($P159=2017,OFFSET('2017'!Q$1,Calculations!$I157,0),0))))))))))))))))</f>
        <v>2.2748937335140183E-2</v>
      </c>
      <c r="CB159" s="31">
        <f ca="1">IF($P159=2002,OFFSET('2002'!K$1,Calculations!$J157,0),IF($P159=2003,OFFSET('2003'!K$1,Calculations!$J157,0),IF($P159=2004,OFFSET('2004'!K$1,Calculations!$J157,0),IF($P159=2005,OFFSET('2005'!K$1,Calculations!$J157,0),IF($P159=2006,OFFSET('2006'!K$1,Calculations!$J157,0),IF($P159=2007,OFFSET('2007'!K$1,Calculations!$J157,0),IF($P159=2008,OFFSET('2008'!K$1,Calculations!$J157,0),IF($P159=2009,OFFSET('2009'!K$1,Calculations!$J157,0),IF($P159=2010,OFFSET('2010'!K$1,Calculations!$J157,0),IF($P159=2011,OFFSET('2011'!K$1,Calculations!$J157,0),IF($P159=2012,OFFSET('2012'!K$1,Calculations!$J157,0),IF($P159=2013,OFFSET('2013'!K$1,Calculations!$J157,0),IF($P159=2014,OFFSET('2014'!K$1,Calculations!$J157,0),IF($P159=2015,OFFSET('2015'!K$1,Calculations!$J157,0),IF($P159=2016,OFFSET('2016'!K$1,Calculations!$J157,0),IF($P159=2017,OFFSET('2017'!K$1,Calculations!$J157,0),0))))))))))))))))</f>
        <v>0.21214561477587981</v>
      </c>
      <c r="CC159" s="31">
        <f ca="1">IF($P159=2002,OFFSET('2002'!L$1,Calculations!$J157,0),IF($P159=2003,OFFSET('2003'!L$1,Calculations!$J157,0),IF($P159=2004,OFFSET('2004'!L$1,Calculations!$J157,0),IF($P159=2005,OFFSET('2005'!L$1,Calculations!$J157,0),IF($P159=2006,OFFSET('2006'!L$1,Calculations!$J157,0),IF($P159=2007,OFFSET('2007'!L$1,Calculations!$J157,0),IF($P159=2008,OFFSET('2008'!L$1,Calculations!$J157,0),IF($P159=2009,OFFSET('2009'!L$1,Calculations!$J157,0),IF($P159=2010,OFFSET('2010'!L$1,Calculations!$J157,0),IF($P159=2011,OFFSET('2011'!L$1,Calculations!$J157,0),IF($P159=2012,OFFSET('2012'!L$1,Calculations!$J157,0),IF($P159=2013,OFFSET('2013'!L$1,Calculations!$J157,0),IF($P159=2014,OFFSET('2014'!L$1,Calculations!$J157,0),IF($P159=2015,OFFSET('2015'!L$1,Calculations!$J157,0),IF($P159=2016,OFFSET('2016'!L$1,Calculations!$J157,0),IF($P159=2017,OFFSET('2017'!L$1,Calculations!$J157,0),0))))))))))))))))</f>
        <v>1.1301645100511739E-2</v>
      </c>
      <c r="CD159" s="31">
        <f ca="1">IF($P159=2002,OFFSET('2002'!M$1,Calculations!$J157,0),IF($P159=2003,OFFSET('2003'!M$1,Calculations!$J157,0),IF($P159=2004,OFFSET('2004'!M$1,Calculations!$J157,0),IF($P159=2005,OFFSET('2005'!M$1,Calculations!$J157,0),IF($P159=2006,OFFSET('2006'!M$1,Calculations!$J157,0),IF($P159=2007,OFFSET('2007'!M$1,Calculations!$J157,0),IF($P159=2008,OFFSET('2008'!M$1,Calculations!$J157,0),IF($P159=2009,OFFSET('2009'!M$1,Calculations!$J157,0),IF($P159=2010,OFFSET('2010'!M$1,Calculations!$J157,0),IF($P159=2011,OFFSET('2011'!M$1,Calculations!$J157,0),IF($P159=2012,OFFSET('2012'!M$1,Calculations!$J157,0),IF($P159=2013,OFFSET('2013'!M$1,Calculations!$J157,0),IF($P159=2014,OFFSET('2014'!M$1,Calculations!$J157,0),IF($P159=2015,OFFSET('2015'!M$1,Calculations!$J157,0),IF($P159=2016,OFFSET('2016'!M$1,Calculations!$J157,0),IF($P159=2017,OFFSET('2017'!M$1,Calculations!$J157,0),0))))))))))))))))</f>
        <v>7.5403938938899837E-2</v>
      </c>
      <c r="CE159" s="31">
        <f ca="1">IF($P159=2002,OFFSET('2002'!N$1,Calculations!$J157,0),IF($P159=2003,OFFSET('2003'!N$1,Calculations!$J157,0),IF($P159=2004,OFFSET('2004'!N$1,Calculations!$J157,0),IF($P159=2005,OFFSET('2005'!N$1,Calculations!$J157,0),IF($P159=2006,OFFSET('2006'!N$1,Calculations!$J157,0),IF($P159=2007,OFFSET('2007'!N$1,Calculations!$J157,0),IF($P159=2008,OFFSET('2008'!N$1,Calculations!$J157,0),IF($P159=2009,OFFSET('2009'!N$1,Calculations!$J157,0),IF($P159=2010,OFFSET('2010'!N$1,Calculations!$J157,0),IF($P159=2011,OFFSET('2011'!N$1,Calculations!$J157,0),IF($P159=2012,OFFSET('2012'!N$1,Calculations!$J157,0),IF($P159=2013,OFFSET('2013'!N$1,Calculations!$J157,0),IF($P159=2014,OFFSET('2014'!N$1,Calculations!$J157,0),IF($P159=2015,OFFSET('2015'!N$1,Calculations!$J157,0),IF($P159=2016,OFFSET('2016'!N$1,Calculations!$J157,0),IF($P159=2017,OFFSET('2017'!N$1,Calculations!$J157,0),0))))))))))))))))</f>
        <v>4.6097436149309036E-2</v>
      </c>
      <c r="CF159" s="31">
        <f ca="1">IF($P159=2002,OFFSET('2002'!O$1,Calculations!$J157,0),IF($P159=2003,OFFSET('2003'!O$1,Calculations!$J157,0),IF($P159=2004,OFFSET('2004'!O$1,Calculations!$J157,0),IF($P159=2005,OFFSET('2005'!O$1,Calculations!$J157,0),IF($P159=2006,OFFSET('2006'!O$1,Calculations!$J157,0),IF($P159=2007,OFFSET('2007'!O$1,Calculations!$J157,0),IF($P159=2008,OFFSET('2008'!O$1,Calculations!$J157,0),IF($P159=2009,OFFSET('2009'!O$1,Calculations!$J157,0),IF($P159=2010,OFFSET('2010'!O$1,Calculations!$J157,0),IF($P159=2011,OFFSET('2011'!O$1,Calculations!$J157,0),IF($P159=2012,OFFSET('2012'!O$1,Calculations!$J157,0),IF($P159=2013,OFFSET('2013'!O$1,Calculations!$J157,0),IF($P159=2014,OFFSET('2014'!O$1,Calculations!$J157,0),IF($P159=2015,OFFSET('2015'!O$1,Calculations!$J157,0),IF($P159=2016,OFFSET('2016'!O$1,Calculations!$J157,0),IF($P159=2017,OFFSET('2017'!O$1,Calculations!$J157,0),0))))))))))))))))</f>
        <v>0.11446119955558272</v>
      </c>
      <c r="CG159" s="31">
        <f ca="1">IF($P159=2002,OFFSET('2002'!P$1,Calculations!$J157,0),IF($P159=2003,OFFSET('2003'!P$1,Calculations!$J157,0),IF($P159=2004,OFFSET('2004'!P$1,Calculations!$J157,0),IF($P159=2005,OFFSET('2005'!P$1,Calculations!$J157,0),IF($P159=2006,OFFSET('2006'!P$1,Calculations!$J157,0),IF($P159=2007,OFFSET('2007'!P$1,Calculations!$J157,0),IF($P159=2008,OFFSET('2008'!P$1,Calculations!$J157,0),IF($P159=2009,OFFSET('2009'!P$1,Calculations!$J157,0),IF($P159=2010,OFFSET('2010'!P$1,Calculations!$J157,0),IF($P159=2011,OFFSET('2011'!P$1,Calculations!$J157,0),IF($P159=2012,OFFSET('2012'!P$1,Calculations!$J157,0),IF($P159=2013,OFFSET('2013'!P$1,Calculations!$J157,0),IF($P159=2014,OFFSET('2014'!P$1,Calculations!$J157,0),IF($P159=2015,OFFSET('2015'!P$1,Calculations!$J157,0),IF($P159=2016,OFFSET('2016'!P$1,Calculations!$J157,0),IF($P159=2017,OFFSET('2017'!P$1,Calculations!$J157,0),0))))))))))))))))</f>
        <v>8.4376832014024343E-3</v>
      </c>
      <c r="CH159" s="34">
        <f ca="1">IF($P159=2002,OFFSET('2002'!Q$1,Calculations!$J157,0),IF($P159=2003,OFFSET('2003'!Q$1,Calculations!$J157,0),IF($P159=2004,OFFSET('2004'!Q$1,Calculations!$J157,0),IF($P159=2005,OFFSET('2005'!Q$1,Calculations!$J157,0),IF($P159=2006,OFFSET('2006'!Q$1,Calculations!$J157,0),IF($P159=2007,OFFSET('2007'!Q$1,Calculations!$J157,0),IF($P159=2008,OFFSET('2008'!Q$1,Calculations!$J157,0),IF($P159=2009,OFFSET('2009'!Q$1,Calculations!$J157,0),IF($P159=2010,OFFSET('2010'!Q$1,Calculations!$J157,0),IF($P159=2011,OFFSET('2011'!Q$1,Calculations!$J157,0),IF($P159=2012,OFFSET('2012'!Q$1,Calculations!$J157,0),IF($P159=2013,OFFSET('2013'!Q$1,Calculations!$J157,0),IF($P159=2014,OFFSET('2014'!Q$1,Calculations!$J157,0),IF($P159=2015,OFFSET('2015'!Q$1,Calculations!$J157,0),IF($P159=2016,OFFSET('2016'!Q$1,Calculations!$J157,0),IF($P159=2017,OFFSET('2017'!Q$1,Calculations!$J157,0),0))))))))))))))))</f>
        <v>0.12158169758673999</v>
      </c>
      <c r="CI159" s="31">
        <f ca="1">IF($P159=2002,OFFSET('2002'!K$1,Calculations!$K157,0),IF($P159=2003,OFFSET('2003'!K$1,Calculations!$K157,0),IF($P159=2004,OFFSET('2004'!K$1,Calculations!$K157,0),IF($P159=2005,OFFSET('2005'!K$1,Calculations!$K157,0),IF($P159=2006,OFFSET('2006'!K$1,Calculations!$K157,0),IF($P159=2007,OFFSET('2007'!K$1,Calculations!$K157,0),IF($P159=2008,OFFSET('2008'!K$1,Calculations!$K157,0),IF($P159=2009,OFFSET('2009'!K$1,Calculations!$K157,0),IF($P159=2010,OFFSET('2010'!K$1,Calculations!$K157,0),IF($P159=2011,OFFSET('2011'!K$1,Calculations!$K157,0),IF($P159=2012,OFFSET('2012'!K$1,Calculations!$K157,0),IF($P159=2013,OFFSET('2013'!K$1,Calculations!$K157,0),IF($P159=2014,OFFSET('2014'!K$1,Calculations!$K157,0),IF($P159=2015,OFFSET('2015'!K$1,Calculations!$K157,0),IF($P159=2016,OFFSET('2016'!K$1,Calculations!$K157,0),IF($P159=2017,OFFSET('2017'!K$1,Calculations!$K157,0),0))))))))))))))))</f>
        <v>1.0267818845638047E-2</v>
      </c>
      <c r="CJ159" s="31">
        <f ca="1">IF($P159=2002,OFFSET('2002'!L$1,Calculations!$K157,0),IF($P159=2003,OFFSET('2003'!L$1,Calculations!$K157,0),IF($P159=2004,OFFSET('2004'!L$1,Calculations!$K157,0),IF($P159=2005,OFFSET('2005'!L$1,Calculations!$K157,0),IF($P159=2006,OFFSET('2006'!L$1,Calculations!$K157,0),IF($P159=2007,OFFSET('2007'!L$1,Calculations!$K157,0),IF($P159=2008,OFFSET('2008'!L$1,Calculations!$K157,0),IF($P159=2009,OFFSET('2009'!L$1,Calculations!$K157,0),IF($P159=2010,OFFSET('2010'!L$1,Calculations!$K157,0),IF($P159=2011,OFFSET('2011'!L$1,Calculations!$K157,0),IF($P159=2012,OFFSET('2012'!L$1,Calculations!$K157,0),IF($P159=2013,OFFSET('2013'!L$1,Calculations!$K157,0),IF($P159=2014,OFFSET('2014'!L$1,Calculations!$K157,0),IF($P159=2015,OFFSET('2015'!L$1,Calculations!$K157,0),IF($P159=2016,OFFSET('2016'!L$1,Calculations!$K157,0),IF($P159=2017,OFFSET('2017'!L$1,Calculations!$K157,0),0))))))))))))))))</f>
        <v>2.8458980274916387E-2</v>
      </c>
      <c r="CK159" s="31">
        <f ca="1">IF($P159=2002,OFFSET('2002'!M$1,Calculations!$K157,0),IF($P159=2003,OFFSET('2003'!M$1,Calculations!$K157,0),IF($P159=2004,OFFSET('2004'!M$1,Calculations!$K157,0),IF($P159=2005,OFFSET('2005'!M$1,Calculations!$K157,0),IF($P159=2006,OFFSET('2006'!M$1,Calculations!$K157,0),IF($P159=2007,OFFSET('2007'!M$1,Calculations!$K157,0),IF($P159=2008,OFFSET('2008'!M$1,Calculations!$K157,0),IF($P159=2009,OFFSET('2009'!M$1,Calculations!$K157,0),IF($P159=2010,OFFSET('2010'!M$1,Calculations!$K157,0),IF($P159=2011,OFFSET('2011'!M$1,Calculations!$K157,0),IF($P159=2012,OFFSET('2012'!M$1,Calculations!$K157,0),IF($P159=2013,OFFSET('2013'!M$1,Calculations!$K157,0),IF($P159=2014,OFFSET('2014'!M$1,Calculations!$K157,0),IF($P159=2015,OFFSET('2015'!M$1,Calculations!$K157,0),IF($P159=2016,OFFSET('2016'!M$1,Calculations!$K157,0),IF($P159=2017,OFFSET('2017'!M$1,Calculations!$K157,0),0))))))))))))))))</f>
        <v>6.1144049361899827E-3</v>
      </c>
      <c r="CL159" s="31">
        <f ca="1">IF($P159=2002,OFFSET('2002'!N$1,Calculations!$K157,0),IF($P159=2003,OFFSET('2003'!N$1,Calculations!$K157,0),IF($P159=2004,OFFSET('2004'!N$1,Calculations!$K157,0),IF($P159=2005,OFFSET('2005'!N$1,Calculations!$K157,0),IF($P159=2006,OFFSET('2006'!N$1,Calculations!$K157,0),IF($P159=2007,OFFSET('2007'!N$1,Calculations!$K157,0),IF($P159=2008,OFFSET('2008'!N$1,Calculations!$K157,0),IF($P159=2009,OFFSET('2009'!N$1,Calculations!$K157,0),IF($P159=2010,OFFSET('2010'!N$1,Calculations!$K157,0),IF($P159=2011,OFFSET('2011'!N$1,Calculations!$K157,0),IF($P159=2012,OFFSET('2012'!N$1,Calculations!$K157,0),IF($P159=2013,OFFSET('2013'!N$1,Calculations!$K157,0),IF($P159=2014,OFFSET('2014'!N$1,Calculations!$K157,0),IF($P159=2015,OFFSET('2015'!N$1,Calculations!$K157,0),IF($P159=2016,OFFSET('2016'!N$1,Calculations!$K157,0),IF($P159=2017,OFFSET('2017'!N$1,Calculations!$K157,0),0))))))))))))))))</f>
        <v>1.3080934874476072E-2</v>
      </c>
      <c r="CM159" s="31">
        <f ca="1">IF($P159=2002,OFFSET('2002'!O$1,Calculations!$K157,0),IF($P159=2003,OFFSET('2003'!O$1,Calculations!$K157,0),IF($P159=2004,OFFSET('2004'!O$1,Calculations!$K157,0),IF($P159=2005,OFFSET('2005'!O$1,Calculations!$K157,0),IF($P159=2006,OFFSET('2006'!O$1,Calculations!$K157,0),IF($P159=2007,OFFSET('2007'!O$1,Calculations!$K157,0),IF($P159=2008,OFFSET('2008'!O$1,Calculations!$K157,0),IF($P159=2009,OFFSET('2009'!O$1,Calculations!$K157,0),IF($P159=2010,OFFSET('2010'!O$1,Calculations!$K157,0),IF($P159=2011,OFFSET('2011'!O$1,Calculations!$K157,0),IF($P159=2012,OFFSET('2012'!O$1,Calculations!$K157,0),IF($P159=2013,OFFSET('2013'!O$1,Calculations!$K157,0),IF($P159=2014,OFFSET('2014'!O$1,Calculations!$K157,0),IF($P159=2015,OFFSET('2015'!O$1,Calculations!$K157,0),IF($P159=2016,OFFSET('2016'!O$1,Calculations!$K157,0),IF($P159=2017,OFFSET('2017'!O$1,Calculations!$K157,0),0))))))))))))))))</f>
        <v>2.0028745023634377E-3</v>
      </c>
      <c r="CN159" s="31">
        <f ca="1">IF($P159=2002,OFFSET('2002'!P$1,Calculations!$K157,0),IF($P159=2003,OFFSET('2003'!P$1,Calculations!$K157,0),IF($P159=2004,OFFSET('2004'!P$1,Calculations!$K157,0),IF($P159=2005,OFFSET('2005'!P$1,Calculations!$K157,0),IF($P159=2006,OFFSET('2006'!P$1,Calculations!$K157,0),IF($P159=2007,OFFSET('2007'!P$1,Calculations!$K157,0),IF($P159=2008,OFFSET('2008'!P$1,Calculations!$K157,0),IF($P159=2009,OFFSET('2009'!P$1,Calculations!$K157,0),IF($P159=2010,OFFSET('2010'!P$1,Calculations!$K157,0),IF($P159=2011,OFFSET('2011'!P$1,Calculations!$K157,0),IF($P159=2012,OFFSET('2012'!P$1,Calculations!$K157,0),IF($P159=2013,OFFSET('2013'!P$1,Calculations!$K157,0),IF($P159=2014,OFFSET('2014'!P$1,Calculations!$K157,0),IF($P159=2015,OFFSET('2015'!P$1,Calculations!$K157,0),IF($P159=2016,OFFSET('2016'!P$1,Calculations!$K157,0),IF($P159=2017,OFFSET('2017'!P$1,Calculations!$K157,0),0))))))))))))))))</f>
        <v>4.7728393504008738E-2</v>
      </c>
      <c r="CO159" s="34">
        <f ca="1">IF($P159=2002,OFFSET('2002'!Q$1,Calculations!$K157,0),IF($P159=2003,OFFSET('2003'!Q$1,Calculations!$K157,0),IF($P159=2004,OFFSET('2004'!Q$1,Calculations!$K157,0),IF($P159=2005,OFFSET('2005'!Q$1,Calculations!$K157,0),IF($P159=2006,OFFSET('2006'!Q$1,Calculations!$K157,0),IF($P159=2007,OFFSET('2007'!Q$1,Calculations!$K157,0),IF($P159=2008,OFFSET('2008'!Q$1,Calculations!$K157,0),IF($P159=2009,OFFSET('2009'!Q$1,Calculations!$K157,0),IF($P159=2010,OFFSET('2010'!Q$1,Calculations!$K157,0),IF($P159=2011,OFFSET('2011'!Q$1,Calculations!$K157,0),IF($P159=2012,OFFSET('2012'!Q$1,Calculations!$K157,0),IF($P159=2013,OFFSET('2013'!Q$1,Calculations!$K157,0),IF($P159=2014,OFFSET('2014'!Q$1,Calculations!$K157,0),IF($P159=2015,OFFSET('2015'!Q$1,Calculations!$K157,0),IF($P159=2016,OFFSET('2016'!Q$1,Calculations!$K157,0),IF($P159=2017,OFFSET('2017'!Q$1,Calculations!$K157,0),0))))))))))))))))</f>
        <v>1.0827803068912775E-2</v>
      </c>
      <c r="CP159" s="31">
        <f ca="1">IF($P159=2002,OFFSET('2002'!K$1,Calculations!$L157,0),IF($P159=2003,OFFSET('2003'!K$1,Calculations!$L157,0),IF($P159=2004,OFFSET('2004'!K$1,Calculations!$L157,0),IF($P159=2005,OFFSET('2005'!K$1,Calculations!$L157,0),IF($P159=2006,OFFSET('2006'!K$1,Calculations!$L157,0),IF($P159=2007,OFFSET('2007'!K$1,Calculations!$L157,0),IF($P159=2008,OFFSET('2008'!K$1,Calculations!$L157,0),IF($P159=2009,OFFSET('2009'!K$1,Calculations!$L157,0),IF($P159=2010,OFFSET('2010'!K$1,Calculations!$L157,0),IF($P159=2011,OFFSET('2011'!K$1,Calculations!$L157,0),IF($P159=2012,OFFSET('2012'!K$1,Calculations!$L157,0),IF($P159=2013,OFFSET('2013'!K$1,Calculations!$L157,0),IF($P159=2014,OFFSET('2014'!K$1,Calculations!$L157,0),IF($P159=2015,OFFSET('2015'!K$1,Calculations!$L157,0),IF($P159=2016,OFFSET('2016'!K$1,Calculations!$L157,0),IF($P159=2017,OFFSET('2017'!K$1,Calculations!$L157,0),0))))))))))))))))</f>
        <v>0</v>
      </c>
      <c r="CQ159" s="31">
        <f ca="1">IF($P159=2002,OFFSET('2002'!L$1,Calculations!$L157,0),IF($P159=2003,OFFSET('2003'!L$1,Calculations!$L157,0),IF($P159=2004,OFFSET('2004'!L$1,Calculations!$L157,0),IF($P159=2005,OFFSET('2005'!L$1,Calculations!$L157,0),IF($P159=2006,OFFSET('2006'!L$1,Calculations!$L157,0),IF($P159=2007,OFFSET('2007'!L$1,Calculations!$L157,0),IF($P159=2008,OFFSET('2008'!L$1,Calculations!$L157,0),IF($P159=2009,OFFSET('2009'!L$1,Calculations!$L157,0),IF($P159=2010,OFFSET('2010'!L$1,Calculations!$L157,0),IF($P159=2011,OFFSET('2011'!L$1,Calculations!$L157,0),IF($P159=2012,OFFSET('2012'!L$1,Calculations!$L157,0),IF($P159=2013,OFFSET('2013'!L$1,Calculations!$L157,0),IF($P159=2014,OFFSET('2014'!L$1,Calculations!$L157,0),IF($P159=2015,OFFSET('2015'!L$1,Calculations!$L157,0),IF($P159=2016,OFFSET('2016'!L$1,Calculations!$L157,0),IF($P159=2017,OFFSET('2017'!L$1,Calculations!$L157,0),0))))))))))))))))</f>
        <v>4.9477605500413874E-6</v>
      </c>
      <c r="CR159" s="31">
        <f ca="1">IF($P159=2002,OFFSET('2002'!M$1,Calculations!$L157,0),IF($P159=2003,OFFSET('2003'!M$1,Calculations!$L157,0),IF($P159=2004,OFFSET('2004'!M$1,Calculations!$L157,0),IF($P159=2005,OFFSET('2005'!M$1,Calculations!$L157,0),IF($P159=2006,OFFSET('2006'!M$1,Calculations!$L157,0),IF($P159=2007,OFFSET('2007'!M$1,Calculations!$L157,0),IF($P159=2008,OFFSET('2008'!M$1,Calculations!$L157,0),IF($P159=2009,OFFSET('2009'!M$1,Calculations!$L157,0),IF($P159=2010,OFFSET('2010'!M$1,Calculations!$L157,0),IF($P159=2011,OFFSET('2011'!M$1,Calculations!$L157,0),IF($P159=2012,OFFSET('2012'!M$1,Calculations!$L157,0),IF($P159=2013,OFFSET('2013'!M$1,Calculations!$L157,0),IF($P159=2014,OFFSET('2014'!M$1,Calculations!$L157,0),IF($P159=2015,OFFSET('2015'!M$1,Calculations!$L157,0),IF($P159=2016,OFFSET('2016'!M$1,Calculations!$L157,0),IF($P159=2017,OFFSET('2017'!M$1,Calculations!$L157,0),0))))))))))))))))</f>
        <v>1.1863786423820953E-7</v>
      </c>
      <c r="CS159" s="31">
        <f ca="1">IF($P159=2002,OFFSET('2002'!N$1,Calculations!$L157,0),IF($P159=2003,OFFSET('2003'!N$1,Calculations!$L157,0),IF($P159=2004,OFFSET('2004'!N$1,Calculations!$L157,0),IF($P159=2005,OFFSET('2005'!N$1,Calculations!$L157,0),IF($P159=2006,OFFSET('2006'!N$1,Calculations!$L157,0),IF($P159=2007,OFFSET('2007'!N$1,Calculations!$L157,0),IF($P159=2008,OFFSET('2008'!N$1,Calculations!$L157,0),IF($P159=2009,OFFSET('2009'!N$1,Calculations!$L157,0),IF($P159=2010,OFFSET('2010'!N$1,Calculations!$L157,0),IF($P159=2011,OFFSET('2011'!N$1,Calculations!$L157,0),IF($P159=2012,OFFSET('2012'!N$1,Calculations!$L157,0),IF($P159=2013,OFFSET('2013'!N$1,Calculations!$L157,0),IF($P159=2014,OFFSET('2014'!N$1,Calculations!$L157,0),IF($P159=2015,OFFSET('2015'!N$1,Calculations!$L157,0),IF($P159=2016,OFFSET('2016'!N$1,Calculations!$L157,0),IF($P159=2017,OFFSET('2017'!N$1,Calculations!$L157,0),0))))))))))))))))</f>
        <v>5.6756549721439281E-6</v>
      </c>
      <c r="CT159" s="31">
        <f ca="1">IF($P159=2002,OFFSET('2002'!O$1,Calculations!$L157,0),IF($P159=2003,OFFSET('2003'!O$1,Calculations!$L157,0),IF($P159=2004,OFFSET('2004'!O$1,Calculations!$L157,0),IF($P159=2005,OFFSET('2005'!O$1,Calculations!$L157,0),IF($P159=2006,OFFSET('2006'!O$1,Calculations!$L157,0),IF($P159=2007,OFFSET('2007'!O$1,Calculations!$L157,0),IF($P159=2008,OFFSET('2008'!O$1,Calculations!$L157,0),IF($P159=2009,OFFSET('2009'!O$1,Calculations!$L157,0),IF($P159=2010,OFFSET('2010'!O$1,Calculations!$L157,0),IF($P159=2011,OFFSET('2011'!O$1,Calculations!$L157,0),IF($P159=2012,OFFSET('2012'!O$1,Calculations!$L157,0),IF($P159=2013,OFFSET('2013'!O$1,Calculations!$L157,0),IF($P159=2014,OFFSET('2014'!O$1,Calculations!$L157,0),IF($P159=2015,OFFSET('2015'!O$1,Calculations!$L157,0),IF($P159=2016,OFFSET('2016'!O$1,Calculations!$L157,0),IF($P159=2017,OFFSET('2017'!O$1,Calculations!$L157,0),0))))))))))))))))</f>
        <v>1.7920543908618131E-6</v>
      </c>
      <c r="CU159" s="31">
        <f ca="1">IF($P159=2002,OFFSET('2002'!P$1,Calculations!$L157,0),IF($P159=2003,OFFSET('2003'!P$1,Calculations!$L157,0),IF($P159=2004,OFFSET('2004'!P$1,Calculations!$L157,0),IF($P159=2005,OFFSET('2005'!P$1,Calculations!$L157,0),IF($P159=2006,OFFSET('2006'!P$1,Calculations!$L157,0),IF($P159=2007,OFFSET('2007'!P$1,Calculations!$L157,0),IF($P159=2008,OFFSET('2008'!P$1,Calculations!$L157,0),IF($P159=2009,OFFSET('2009'!P$1,Calculations!$L157,0),IF($P159=2010,OFFSET('2010'!P$1,Calculations!$L157,0),IF($P159=2011,OFFSET('2011'!P$1,Calculations!$L157,0),IF($P159=2012,OFFSET('2012'!P$1,Calculations!$L157,0),IF($P159=2013,OFFSET('2013'!P$1,Calculations!$L157,0),IF($P159=2014,OFFSET('2014'!P$1,Calculations!$L157,0),IF($P159=2015,OFFSET('2015'!P$1,Calculations!$L157,0),IF($P159=2016,OFFSET('2016'!P$1,Calculations!$L157,0),IF($P159=2017,OFFSET('2017'!P$1,Calculations!$L157,0),0))))))))))))))))</f>
        <v>4.3877749983874355E-5</v>
      </c>
      <c r="CV159" s="34">
        <f ca="1">IF($P159=2002,OFFSET('2002'!Q$1,Calculations!$L157,0),IF($P159=2003,OFFSET('2003'!Q$1,Calculations!$L157,0),IF($P159=2004,OFFSET('2004'!Q$1,Calculations!$L157,0),IF($P159=2005,OFFSET('2005'!Q$1,Calculations!$L157,0),IF($P159=2006,OFFSET('2006'!Q$1,Calculations!$L157,0),IF($P159=2007,OFFSET('2007'!Q$1,Calculations!$L157,0),IF($P159=2008,OFFSET('2008'!Q$1,Calculations!$L157,0),IF($P159=2009,OFFSET('2009'!Q$1,Calculations!$L157,0),IF($P159=2010,OFFSET('2010'!Q$1,Calculations!$L157,0),IF($P159=2011,OFFSET('2011'!Q$1,Calculations!$L157,0),IF($P159=2012,OFFSET('2012'!Q$1,Calculations!$L157,0),IF($P159=2013,OFFSET('2013'!Q$1,Calculations!$L157,0),IF($P159=2014,OFFSET('2014'!Q$1,Calculations!$L157,0),IF($P159=2015,OFFSET('2015'!Q$1,Calculations!$L157,0),IF($P159=2016,OFFSET('2016'!Q$1,Calculations!$L157,0),IF($P159=2017,OFFSET('2017'!Q$1,Calculations!$L157,0),0))))))))))))))))</f>
        <v>1.9274898580644952E-6</v>
      </c>
      <c r="CW159" s="31">
        <f ca="1">IF($P159=2002,OFFSET('2002'!K$1,Calculations!$M157,0),IF($P159=2003,OFFSET('2003'!K$1,Calculations!$M157,0),IF($P159=2004,OFFSET('2004'!K$1,Calculations!$M157,0),IF($P159=2005,OFFSET('2005'!K$1,Calculations!$M157,0),IF($P159=2006,OFFSET('2006'!K$1,Calculations!$M157,0),IF($P159=2007,OFFSET('2007'!K$1,Calculations!$M157,0),IF($P159=2008,OFFSET('2008'!K$1,Calculations!$M157,0),IF($P159=2009,OFFSET('2009'!K$1,Calculations!$M157,0),IF($P159=2010,OFFSET('2010'!K$1,Calculations!$M157,0),IF($P159=2011,OFFSET('2011'!K$1,Calculations!$M157,0),IF($P159=2012,OFFSET('2012'!K$1,Calculations!$M157,0),IF($P159=2013,OFFSET('2013'!K$1,Calculations!$M157,0),IF($P159=2014,OFFSET('2014'!K$1,Calculations!$M157,0),IF($P159=2015,OFFSET('2015'!K$1,Calculations!$M157,0),IF($P159=2016,OFFSET('2016'!K$1,Calculations!$M157,0),IF($P159=2017,OFFSET('2017'!K$1,Calculations!$M157,0),0))))))))))))))))</f>
        <v>0.33615942950976968</v>
      </c>
      <c r="CX159" s="31">
        <f ca="1">IF($P159=2002,OFFSET('2002'!L$1,Calculations!$M157,0),IF($P159=2003,OFFSET('2003'!L$1,Calculations!$M157,0),IF($P159=2004,OFFSET('2004'!L$1,Calculations!$M157,0),IF($P159=2005,OFFSET('2005'!L$1,Calculations!$M157,0),IF($P159=2006,OFFSET('2006'!L$1,Calculations!$M157,0),IF($P159=2007,OFFSET('2007'!L$1,Calculations!$M157,0),IF($P159=2008,OFFSET('2008'!L$1,Calculations!$M157,0),IF($P159=2009,OFFSET('2009'!L$1,Calculations!$M157,0),IF($P159=2010,OFFSET('2010'!L$1,Calculations!$M157,0),IF($P159=2011,OFFSET('2011'!L$1,Calculations!$M157,0),IF($P159=2012,OFFSET('2012'!L$1,Calculations!$M157,0),IF($P159=2013,OFFSET('2013'!L$1,Calculations!$M157,0),IF($P159=2014,OFFSET('2014'!L$1,Calculations!$M157,0),IF($P159=2015,OFFSET('2015'!L$1,Calculations!$M157,0),IF($P159=2016,OFFSET('2016'!L$1,Calculations!$M157,0),IF($P159=2017,OFFSET('2017'!L$1,Calculations!$M157,0),0))))))))))))))))</f>
        <v>0.202487279362974</v>
      </c>
      <c r="CY159" s="31">
        <f ca="1">IF($P159=2002,OFFSET('2002'!M$1,Calculations!$M157,0),IF($P159=2003,OFFSET('2003'!M$1,Calculations!$M157,0),IF($P159=2004,OFFSET('2004'!M$1,Calculations!$M157,0),IF($P159=2005,OFFSET('2005'!M$1,Calculations!$M157,0),IF($P159=2006,OFFSET('2006'!M$1,Calculations!$M157,0),IF($P159=2007,OFFSET('2007'!M$1,Calculations!$M157,0),IF($P159=2008,OFFSET('2008'!M$1,Calculations!$M157,0),IF($P159=2009,OFFSET('2009'!M$1,Calculations!$M157,0),IF($P159=2010,OFFSET('2010'!M$1,Calculations!$M157,0),IF($P159=2011,OFFSET('2011'!M$1,Calculations!$M157,0),IF($P159=2012,OFFSET('2012'!M$1,Calculations!$M157,0),IF($P159=2013,OFFSET('2013'!M$1,Calculations!$M157,0),IF($P159=2014,OFFSET('2014'!M$1,Calculations!$M157,0),IF($P159=2015,OFFSET('2015'!M$1,Calculations!$M157,0),IF($P159=2016,OFFSET('2016'!M$1,Calculations!$M157,0),IF($P159=2017,OFFSET('2017'!M$1,Calculations!$M157,0),0))))))))))))))))</f>
        <v>5.3269365524445861E-2</v>
      </c>
      <c r="CZ159" s="31">
        <f ca="1">IF($P159=2002,OFFSET('2002'!N$1,Calculations!$M157,0),IF($P159=2003,OFFSET('2003'!N$1,Calculations!$M157,0),IF($P159=2004,OFFSET('2004'!N$1,Calculations!$M157,0),IF($P159=2005,OFFSET('2005'!N$1,Calculations!$M157,0),IF($P159=2006,OFFSET('2006'!N$1,Calculations!$M157,0),IF($P159=2007,OFFSET('2007'!N$1,Calculations!$M157,0),IF($P159=2008,OFFSET('2008'!N$1,Calculations!$M157,0),IF($P159=2009,OFFSET('2009'!N$1,Calculations!$M157,0),IF($P159=2010,OFFSET('2010'!N$1,Calculations!$M157,0),IF($P159=2011,OFFSET('2011'!N$1,Calculations!$M157,0),IF($P159=2012,OFFSET('2012'!N$1,Calculations!$M157,0),IF($P159=2013,OFFSET('2013'!N$1,Calculations!$M157,0),IF($P159=2014,OFFSET('2014'!N$1,Calculations!$M157,0),IF($P159=2015,OFFSET('2015'!N$1,Calculations!$M157,0),IF($P159=2016,OFFSET('2016'!N$1,Calculations!$M157,0),IF($P159=2017,OFFSET('2017'!N$1,Calculations!$M157,0),0))))))))))))))))</f>
        <v>3.8824863989667238E-2</v>
      </c>
      <c r="DA159" s="31">
        <f ca="1">IF($P159=2002,OFFSET('2002'!O$1,Calculations!$M157,0),IF($P159=2003,OFFSET('2003'!O$1,Calculations!$M157,0),IF($P159=2004,OFFSET('2004'!O$1,Calculations!$M157,0),IF($P159=2005,OFFSET('2005'!O$1,Calculations!$M157,0),IF($P159=2006,OFFSET('2006'!O$1,Calculations!$M157,0),IF($P159=2007,OFFSET('2007'!O$1,Calculations!$M157,0),IF($P159=2008,OFFSET('2008'!O$1,Calculations!$M157,0),IF($P159=2009,OFFSET('2009'!O$1,Calculations!$M157,0),IF($P159=2010,OFFSET('2010'!O$1,Calculations!$M157,0),IF($P159=2011,OFFSET('2011'!O$1,Calculations!$M157,0),IF($P159=2012,OFFSET('2012'!O$1,Calculations!$M157,0),IF($P159=2013,OFFSET('2013'!O$1,Calculations!$M157,0),IF($P159=2014,OFFSET('2014'!O$1,Calculations!$M157,0),IF($P159=2015,OFFSET('2015'!O$1,Calculations!$M157,0),IF($P159=2016,OFFSET('2016'!O$1,Calculations!$M157,0),IF($P159=2017,OFFSET('2017'!O$1,Calculations!$M157,0),0))))))))))))))))</f>
        <v>0.36837461225351126</v>
      </c>
      <c r="DB159" s="31">
        <f ca="1">IF($P159=2002,OFFSET('2002'!P$1,Calculations!$M157,0),IF($P159=2003,OFFSET('2003'!P$1,Calculations!$M157,0),IF($P159=2004,OFFSET('2004'!P$1,Calculations!$M157,0),IF($P159=2005,OFFSET('2005'!P$1,Calculations!$M157,0),IF($P159=2006,OFFSET('2006'!P$1,Calculations!$M157,0),IF($P159=2007,OFFSET('2007'!P$1,Calculations!$M157,0),IF($P159=2008,OFFSET('2008'!P$1,Calculations!$M157,0),IF($P159=2009,OFFSET('2009'!P$1,Calculations!$M157,0),IF($P159=2010,OFFSET('2010'!P$1,Calculations!$M157,0),IF($P159=2011,OFFSET('2011'!P$1,Calculations!$M157,0),IF($P159=2012,OFFSET('2012'!P$1,Calculations!$M157,0),IF($P159=2013,OFFSET('2013'!P$1,Calculations!$M157,0),IF($P159=2014,OFFSET('2014'!P$1,Calculations!$M157,0),IF($P159=2015,OFFSET('2015'!P$1,Calculations!$M157,0),IF($P159=2016,OFFSET('2016'!P$1,Calculations!$M157,0),IF($P159=2017,OFFSET('2017'!P$1,Calculations!$M157,0),0))))))))))))))))</f>
        <v>8.844493596319601E-4</v>
      </c>
      <c r="DC159" s="34">
        <f ca="1">IF($P159=2002,OFFSET('2002'!Q$1,Calculations!$M157,0),IF($P159=2003,OFFSET('2003'!Q$1,Calculations!$M157,0),IF($P159=2004,OFFSET('2004'!Q$1,Calculations!$M157,0),IF($P159=2005,OFFSET('2005'!Q$1,Calculations!$M157,0),IF($P159=2006,OFFSET('2006'!Q$1,Calculations!$M157,0),IF($P159=2007,OFFSET('2007'!Q$1,Calculations!$M157,0),IF($P159=2008,OFFSET('2008'!Q$1,Calculations!$M157,0),IF($P159=2009,OFFSET('2009'!Q$1,Calculations!$M157,0),IF($P159=2010,OFFSET('2010'!Q$1,Calculations!$M157,0),IF($P159=2011,OFFSET('2011'!Q$1,Calculations!$M157,0),IF($P159=2012,OFFSET('2012'!Q$1,Calculations!$M157,0),IF($P159=2013,OFFSET('2013'!Q$1,Calculations!$M157,0),IF($P159=2014,OFFSET('2014'!Q$1,Calculations!$M157,0),IF($P159=2015,OFFSET('2015'!Q$1,Calculations!$M157,0),IF($P159=2016,OFFSET('2016'!Q$1,Calculations!$M157,0),IF($P159=2017,OFFSET('2017'!Q$1,Calculations!$M157,0),0))))))))))))))))</f>
        <v>1</v>
      </c>
      <c r="DD159" s="14">
        <v>-8.946575201884957E-2</v>
      </c>
      <c r="DE159" s="14">
        <v>-3.0733244466242128E-2</v>
      </c>
      <c r="DF159" s="14">
        <v>5.6373432763747539E-2</v>
      </c>
      <c r="DG159" s="14">
        <v>9.1015416069767461E-3</v>
      </c>
      <c r="DH159" s="14">
        <v>1.6493048621524755E-2</v>
      </c>
      <c r="DI159" s="14">
        <v>0.10046764009811314</v>
      </c>
      <c r="DJ159" s="14">
        <v>-1.1387519023774169E-2</v>
      </c>
      <c r="DK159" s="14">
        <v>-1.0970940855851465E-2</v>
      </c>
      <c r="DL159" s="14">
        <v>-8.1680974831430213E-3</v>
      </c>
      <c r="DM159" s="14">
        <v>-2.0971006364456521E-2</v>
      </c>
      <c r="DN159" s="14">
        <v>-1.5260034361292126E-3</v>
      </c>
      <c r="DO159" s="51">
        <v>-3.0909581522285418E-2</v>
      </c>
      <c r="DQ159" s="154">
        <f t="shared" ca="1" si="277"/>
        <v>-5.0100828792142414E-2</v>
      </c>
      <c r="DR159" s="154">
        <f t="shared" ca="1" si="278"/>
        <v>-5.1349402856766483E-3</v>
      </c>
      <c r="DS159" s="154">
        <f t="shared" ca="1" si="279"/>
        <v>-1.648554721320631E-2</v>
      </c>
      <c r="DT159" s="154">
        <f t="shared" ca="1" si="280"/>
        <v>-1.5525461587926073E-2</v>
      </c>
      <c r="DU159" s="154">
        <f t="shared" ca="1" si="281"/>
        <v>-2.8304515903353433E-2</v>
      </c>
      <c r="DV159" s="154">
        <f t="shared" ca="1" si="282"/>
        <v>-1.6454713772952025E-2</v>
      </c>
      <c r="DW159" s="154">
        <f t="shared" ca="1" si="283"/>
        <v>-3.0188762794671326E-2</v>
      </c>
      <c r="DX159" s="48">
        <f t="shared" ca="1" si="284"/>
        <v>7.2081872761409205E-4</v>
      </c>
      <c r="DY159" s="36">
        <f t="shared" ca="1" si="285"/>
        <v>-1.9912065997471088E-2</v>
      </c>
      <c r="DZ159" s="36">
        <f t="shared" ca="1" si="286"/>
        <v>2.5053822508994676E-2</v>
      </c>
      <c r="EA159" s="36">
        <f t="shared" ca="1" si="287"/>
        <v>1.3703215581465016E-2</v>
      </c>
      <c r="EB159" s="36">
        <f t="shared" ca="1" si="288"/>
        <v>1.4663301206745253E-2</v>
      </c>
      <c r="EC159" s="36">
        <f t="shared" ca="1" si="289"/>
        <v>1.8842468913178936E-3</v>
      </c>
      <c r="ED159" s="33">
        <f t="shared" ca="1" si="290"/>
        <v>1.3734049021719302E-2</v>
      </c>
      <c r="EE159" s="37">
        <f t="shared" ca="1" si="290"/>
        <v>0</v>
      </c>
      <c r="EF159" s="27">
        <f t="shared" ca="1" si="250"/>
        <v>0.94989917120785761</v>
      </c>
      <c r="EG159" s="27">
        <f t="shared" ca="1" si="251"/>
        <v>0.99486505971432337</v>
      </c>
      <c r="EH159" s="27">
        <f t="shared" ca="1" si="252"/>
        <v>0.98351445278679372</v>
      </c>
      <c r="EI159" s="27">
        <f t="shared" ca="1" si="253"/>
        <v>0.98447453841207389</v>
      </c>
      <c r="EJ159" s="27">
        <f t="shared" ca="1" si="254"/>
        <v>0.97169548409664652</v>
      </c>
      <c r="EK159" s="27">
        <f t="shared" ca="1" si="255"/>
        <v>0.98354528622704795</v>
      </c>
      <c r="EL159" s="27">
        <f t="shared" ca="1" si="256"/>
        <v>0.96981123720532869</v>
      </c>
      <c r="EM159" s="44">
        <f t="shared" si="257"/>
        <v>0.9690904184777146</v>
      </c>
      <c r="EN159" s="38">
        <f t="shared" ca="1" si="258"/>
        <v>513.65444463576227</v>
      </c>
      <c r="EO159" s="38">
        <f t="shared" ca="1" si="259"/>
        <v>595.98812063909111</v>
      </c>
      <c r="EP159" s="38">
        <f t="shared" ca="1" si="260"/>
        <v>574.85575880749195</v>
      </c>
      <c r="EQ159" s="38">
        <f t="shared" ca="1" si="261"/>
        <v>503.48503145946739</v>
      </c>
      <c r="ER159" s="38">
        <f t="shared" ca="1" si="262"/>
        <v>543.70226676399375</v>
      </c>
      <c r="ES159" s="38">
        <f t="shared" ca="1" si="263"/>
        <v>375.89751501364651</v>
      </c>
      <c r="ET159" s="57">
        <f t="shared" ca="1" si="264"/>
        <v>537.84721444325237</v>
      </c>
      <c r="EU159" s="39">
        <f t="shared" si="265"/>
        <v>539.32011967090466</v>
      </c>
      <c r="EV159" s="45">
        <f t="shared" ca="1" si="291"/>
        <v>-1.4729052276522907</v>
      </c>
      <c r="EW159" s="60">
        <f t="shared" si="292"/>
        <v>0.91053424798115046</v>
      </c>
      <c r="EX159" s="60">
        <f t="shared" si="293"/>
        <v>0.96926675553375785</v>
      </c>
      <c r="EY159" s="60">
        <f t="shared" si="294"/>
        <v>1.0563734327637475</v>
      </c>
      <c r="EZ159" s="60">
        <f t="shared" si="295"/>
        <v>1.0091015416069768</v>
      </c>
      <c r="FA159" s="60">
        <f t="shared" si="296"/>
        <v>1.0164930486215247</v>
      </c>
      <c r="FB159" s="60">
        <f t="shared" si="297"/>
        <v>1.100467640098113</v>
      </c>
      <c r="FC159" s="60">
        <f t="shared" si="298"/>
        <v>0.98861248097622578</v>
      </c>
      <c r="FD159" s="60">
        <f t="shared" si="299"/>
        <v>0.98902905914414851</v>
      </c>
      <c r="FE159" s="60">
        <f t="shared" si="300"/>
        <v>0.99183190251685693</v>
      </c>
      <c r="FF159" s="60">
        <f t="shared" si="301"/>
        <v>0.97902899363554352</v>
      </c>
      <c r="FG159" s="44">
        <f t="shared" si="302"/>
        <v>0.99847399656387081</v>
      </c>
      <c r="FH159" s="38">
        <f t="shared" si="266"/>
        <v>418.16232784014051</v>
      </c>
      <c r="FI159" s="38">
        <f t="shared" si="267"/>
        <v>308.27683683925022</v>
      </c>
      <c r="FJ159" s="38">
        <f t="shared" si="268"/>
        <v>379.66394291633043</v>
      </c>
      <c r="FK159" s="38">
        <f t="shared" si="269"/>
        <v>832.12375672590917</v>
      </c>
      <c r="FL159" s="38">
        <f t="shared" si="270"/>
        <v>960.13238219356685</v>
      </c>
      <c r="FM159" s="38">
        <f t="shared" si="271"/>
        <v>429.68008973639883</v>
      </c>
      <c r="FN159" s="38">
        <f t="shared" si="272"/>
        <v>564.30463902294821</v>
      </c>
      <c r="FO159" s="38">
        <f t="shared" si="273"/>
        <v>429.92175482275411</v>
      </c>
      <c r="FP159" s="38">
        <f t="shared" si="274"/>
        <v>471.50508624502402</v>
      </c>
      <c r="FQ159" s="38">
        <f t="shared" si="275"/>
        <v>837.87135723335962</v>
      </c>
      <c r="FR159" s="59">
        <f t="shared" si="276"/>
        <v>549.50696692470046</v>
      </c>
      <c r="FS159" s="2">
        <f t="shared" ca="1" si="303"/>
        <v>-2.0745608349851386E-2</v>
      </c>
      <c r="FT159" s="2">
        <f t="shared" ca="1" si="304"/>
        <v>2.5505657843041173E-2</v>
      </c>
      <c r="FU159" s="2">
        <f t="shared" ca="1" si="305"/>
        <v>1.4030881238715901E-2</v>
      </c>
      <c r="FV159" s="2">
        <f t="shared" ca="1" si="306"/>
        <v>1.5006583547763601E-2</v>
      </c>
      <c r="FW159" s="2">
        <f t="shared" ca="1" si="307"/>
        <v>1.9410156681156213E-3</v>
      </c>
      <c r="FX159" s="19">
        <f t="shared" ca="1" si="308"/>
        <v>1.4062231013860392E-2</v>
      </c>
      <c r="FY159" s="13">
        <f t="shared" ca="1" si="309"/>
        <v>0</v>
      </c>
      <c r="FZ159" s="2">
        <f t="shared" ca="1" si="310"/>
        <v>-5.1399435591004981E-2</v>
      </c>
      <c r="GA159" s="2">
        <f t="shared" ca="1" si="311"/>
        <v>-5.1481693981124278E-3</v>
      </c>
      <c r="GB159" s="2">
        <f t="shared" ca="1" si="312"/>
        <v>-1.6622946002437581E-2</v>
      </c>
      <c r="GC159" s="2">
        <f t="shared" ca="1" si="313"/>
        <v>-1.5647243693389924E-2</v>
      </c>
      <c r="GD159" s="2">
        <f t="shared" ca="1" si="314"/>
        <v>-2.8712811573038049E-2</v>
      </c>
      <c r="GE159" s="2">
        <f t="shared" ca="1" si="315"/>
        <v>-1.6591596227293271E-2</v>
      </c>
      <c r="GF159" s="2">
        <f t="shared" ca="1" si="316"/>
        <v>-3.0653827241153581E-2</v>
      </c>
      <c r="GG159" s="13">
        <f t="shared" si="317"/>
        <v>-3.1397360322070328E-2</v>
      </c>
      <c r="GH159" s="2">
        <f t="shared" si="318"/>
        <v>-9.3723766045054682E-2</v>
      </c>
      <c r="GI159" s="2">
        <f t="shared" si="319"/>
        <v>-3.1215415468052763E-2</v>
      </c>
      <c r="GJ159" s="2">
        <f t="shared" si="320"/>
        <v>5.4841752283015695E-2</v>
      </c>
      <c r="GK159" s="2">
        <f t="shared" si="321"/>
        <v>9.0603721920416973E-3</v>
      </c>
      <c r="GL159" s="2">
        <f t="shared" si="322"/>
        <v>1.635851552035765E-2</v>
      </c>
      <c r="GM159" s="2">
        <f t="shared" si="323"/>
        <v>9.5735216825212271E-2</v>
      </c>
      <c r="GN159" s="2">
        <f t="shared" si="324"/>
        <v>-1.145285328888474E-2</v>
      </c>
      <c r="GO159" s="2">
        <f t="shared" si="325"/>
        <v>-1.1031565441079231E-2</v>
      </c>
      <c r="GP159" s="2">
        <f t="shared" si="326"/>
        <v>-8.2016391640714077E-3</v>
      </c>
      <c r="GQ159" s="2">
        <f t="shared" si="327"/>
        <v>-2.1194021327805845E-2</v>
      </c>
      <c r="GR159" s="2">
        <f t="shared" si="328"/>
        <v>-1.527168965257938E-3</v>
      </c>
    </row>
    <row r="160" spans="1:200">
      <c r="A160" s="69">
        <v>31</v>
      </c>
      <c r="B160" s="69">
        <v>32</v>
      </c>
      <c r="C160" s="69">
        <v>33</v>
      </c>
      <c r="D160" s="69">
        <v>34</v>
      </c>
      <c r="E160" s="69">
        <v>35</v>
      </c>
      <c r="F160" s="69">
        <v>36</v>
      </c>
      <c r="G160" s="69">
        <v>37</v>
      </c>
      <c r="H160" s="69">
        <v>38</v>
      </c>
      <c r="I160" s="69">
        <v>39</v>
      </c>
      <c r="J160" s="69">
        <v>40</v>
      </c>
      <c r="K160" s="69">
        <v>41</v>
      </c>
      <c r="L160" s="69">
        <v>42</v>
      </c>
      <c r="M160" s="69">
        <v>43</v>
      </c>
      <c r="O160" s="15">
        <v>42370</v>
      </c>
      <c r="P160" s="21">
        <v>2016</v>
      </c>
      <c r="Q160" s="19">
        <f ca="1">IF($P160=2002,OFFSET('2002'!K$1,Calculations!$A158,0),IF($P160=2003,OFFSET('2003'!K$1,Calculations!$A158,0),IF($P160=2004,OFFSET('2004'!K$1,Calculations!$A158,0),IF($P160=2005,OFFSET('2005'!K$1,Calculations!$A158,0),IF($P160=2006,OFFSET('2006'!K$1,Calculations!$A158,0),IF($P160=2007,OFFSET('2007'!K$1,Calculations!$A158,0),IF($P160=2008,OFFSET('2008'!K$1,Calculations!$A158,0),IF($P160=2009,OFFSET('2009'!K$1,Calculations!$A158,0),IF($P160=2010,OFFSET('2010'!K$1,Calculations!$A158,0),IF($P160=2011,OFFSET('2011'!K$1,Calculations!$A158,0),IF($P160=2012,OFFSET('2012'!K$1,Calculations!$A158,0),IF($P160=2013,OFFSET('2013'!K$1,Calculations!$A158,0),IF($P160=2014,OFFSET('2014'!K$1,Calculations!$A158,0),IF($P160=2015,OFFSET('2015'!K$1,Calculations!$A158,0),IF($P160=2016,OFFSET('2016'!K$1,Calculations!$A158,0),IF($P160=2017,OFFSET('2017'!K$1,Calculations!$A158,0),0))))))))))))))))</f>
        <v>0.46573239345422396</v>
      </c>
      <c r="R160" s="19">
        <f ca="1">IF($P160=2002,OFFSET('2002'!L$1,Calculations!$A158,0),IF($P160=2003,OFFSET('2003'!L$1,Calculations!$A158,0),IF($P160=2004,OFFSET('2004'!L$1,Calculations!$A158,0),IF($P160=2005,OFFSET('2005'!L$1,Calculations!$A158,0),IF($P160=2006,OFFSET('2006'!L$1,Calculations!$A158,0),IF($P160=2007,OFFSET('2007'!L$1,Calculations!$A158,0),IF($P160=2008,OFFSET('2008'!L$1,Calculations!$A158,0),IF($P160=2009,OFFSET('2009'!L$1,Calculations!$A158,0),IF($P160=2010,OFFSET('2010'!L$1,Calculations!$A158,0),IF($P160=2011,OFFSET('2011'!L$1,Calculations!$A158,0),IF($P160=2012,OFFSET('2012'!L$1,Calculations!$A158,0),IF($P160=2013,OFFSET('2013'!L$1,Calculations!$A158,0),IF($P160=2014,OFFSET('2014'!L$1,Calculations!$A158,0),IF($P160=2015,OFFSET('2015'!L$1,Calculations!$A158,0),IF($P160=2016,OFFSET('2016'!L$1,Calculations!$A158,0),IF($P160=2017,OFFSET('2017'!L$1,Calculations!$A158,0),0))))))))))))))))</f>
        <v>0.10991876594071136</v>
      </c>
      <c r="S160" s="19">
        <f ca="1">IF($P160=2002,OFFSET('2002'!M$1,Calculations!$A158,0),IF($P160=2003,OFFSET('2003'!M$1,Calculations!$A158,0),IF($P160=2004,OFFSET('2004'!M$1,Calculations!$A158,0),IF($P160=2005,OFFSET('2005'!M$1,Calculations!$A158,0),IF($P160=2006,OFFSET('2006'!M$1,Calculations!$A158,0),IF($P160=2007,OFFSET('2007'!M$1,Calculations!$A158,0),IF($P160=2008,OFFSET('2008'!M$1,Calculations!$A158,0),IF($P160=2009,OFFSET('2009'!M$1,Calculations!$A158,0),IF($P160=2010,OFFSET('2010'!M$1,Calculations!$A158,0),IF($P160=2011,OFFSET('2011'!M$1,Calculations!$A158,0),IF($P160=2012,OFFSET('2012'!M$1,Calculations!$A158,0),IF($P160=2013,OFFSET('2013'!M$1,Calculations!$A158,0),IF($P160=2014,OFFSET('2014'!M$1,Calculations!$A158,0),IF($P160=2015,OFFSET('2015'!M$1,Calculations!$A158,0),IF($P160=2016,OFFSET('2016'!M$1,Calculations!$A158,0),IF($P160=2017,OFFSET('2017'!M$1,Calculations!$A158,0),0))))))))))))))))</f>
        <v>0.18772155591415277</v>
      </c>
      <c r="T160" s="19">
        <f ca="1">IF($P160=2002,OFFSET('2002'!N$1,Calculations!$A158,0),IF($P160=2003,OFFSET('2003'!N$1,Calculations!$A158,0),IF($P160=2004,OFFSET('2004'!N$1,Calculations!$A158,0),IF($P160=2005,OFFSET('2005'!N$1,Calculations!$A158,0),IF($P160=2006,OFFSET('2006'!N$1,Calculations!$A158,0),IF($P160=2007,OFFSET('2007'!N$1,Calculations!$A158,0),IF($P160=2008,OFFSET('2008'!N$1,Calculations!$A158,0),IF($P160=2009,OFFSET('2009'!N$1,Calculations!$A158,0),IF($P160=2010,OFFSET('2010'!N$1,Calculations!$A158,0),IF($P160=2011,OFFSET('2011'!N$1,Calculations!$A158,0),IF($P160=2012,OFFSET('2012'!N$1,Calculations!$A158,0),IF($P160=2013,OFFSET('2013'!N$1,Calculations!$A158,0),IF($P160=2014,OFFSET('2014'!N$1,Calculations!$A158,0),IF($P160=2015,OFFSET('2015'!N$1,Calculations!$A158,0),IF($P160=2016,OFFSET('2016'!N$1,Calculations!$A158,0),IF($P160=2017,OFFSET('2017'!N$1,Calculations!$A158,0),0))))))))))))))))</f>
        <v>0.22411800484602989</v>
      </c>
      <c r="U160" s="19">
        <f ca="1">IF($P160=2002,OFFSET('2002'!O$1,Calculations!$A158,0),IF($P160=2003,OFFSET('2003'!O$1,Calculations!$A158,0),IF($P160=2004,OFFSET('2004'!O$1,Calculations!$A158,0),IF($P160=2005,OFFSET('2005'!O$1,Calculations!$A158,0),IF($P160=2006,OFFSET('2006'!O$1,Calculations!$A158,0),IF($P160=2007,OFFSET('2007'!O$1,Calculations!$A158,0),IF($P160=2008,OFFSET('2008'!O$1,Calculations!$A158,0),IF($P160=2009,OFFSET('2009'!O$1,Calculations!$A158,0),IF($P160=2010,OFFSET('2010'!O$1,Calculations!$A158,0),IF($P160=2011,OFFSET('2011'!O$1,Calculations!$A158,0),IF($P160=2012,OFFSET('2012'!O$1,Calculations!$A158,0),IF($P160=2013,OFFSET('2013'!O$1,Calculations!$A158,0),IF($P160=2014,OFFSET('2014'!O$1,Calculations!$A158,0),IF($P160=2015,OFFSET('2015'!O$1,Calculations!$A158,0),IF($P160=2016,OFFSET('2016'!O$1,Calculations!$A158,0),IF($P160=2017,OFFSET('2017'!O$1,Calculations!$A158,0),0))))))))))))))))</f>
        <v>0.27481522802721492</v>
      </c>
      <c r="V160" s="19">
        <f ca="1">IF($P160=2002,OFFSET('2002'!P$1,Calculations!$A158,0),IF($P160=2003,OFFSET('2003'!P$1,Calculations!$A158,0),IF($P160=2004,OFFSET('2004'!P$1,Calculations!$A158,0),IF($P160=2005,OFFSET('2005'!P$1,Calculations!$A158,0),IF($P160=2006,OFFSET('2006'!P$1,Calculations!$A158,0),IF($P160=2007,OFFSET('2007'!P$1,Calculations!$A158,0),IF($P160=2008,OFFSET('2008'!P$1,Calculations!$A158,0),IF($P160=2009,OFFSET('2009'!P$1,Calculations!$A158,0),IF($P160=2010,OFFSET('2010'!P$1,Calculations!$A158,0),IF($P160=2011,OFFSET('2011'!P$1,Calculations!$A158,0),IF($P160=2012,OFFSET('2012'!P$1,Calculations!$A158,0),IF($P160=2013,OFFSET('2013'!P$1,Calculations!$A158,0),IF($P160=2014,OFFSET('2014'!P$1,Calculations!$A158,0),IF($P160=2015,OFFSET('2015'!P$1,Calculations!$A158,0),IF($P160=2016,OFFSET('2016'!P$1,Calculations!$A158,0),IF($P160=2017,OFFSET('2017'!P$1,Calculations!$A158,0),0))))))))))))))))</f>
        <v>0.13831378003307465</v>
      </c>
      <c r="W160" s="13">
        <f ca="1">IF($P160=2002,OFFSET('2002'!Q$1,Calculations!$A158,0),IF($P160=2003,OFFSET('2003'!Q$1,Calculations!$A158,0),IF($P160=2004,OFFSET('2004'!Q$1,Calculations!$A158,0),IF($P160=2005,OFFSET('2005'!Q$1,Calculations!$A158,0),IF($P160=2006,OFFSET('2006'!Q$1,Calculations!$A158,0),IF($P160=2007,OFFSET('2007'!Q$1,Calculations!$A158,0),IF($P160=2008,OFFSET('2008'!Q$1,Calculations!$A158,0),IF($P160=2009,OFFSET('2009'!Q$1,Calculations!$A158,0),IF($P160=2010,OFFSET('2010'!Q$1,Calculations!$A158,0),IF($P160=2011,OFFSET('2011'!Q$1,Calculations!$A158,0),IF($P160=2012,OFFSET('2012'!Q$1,Calculations!$A158,0),IF($P160=2013,OFFSET('2013'!Q$1,Calculations!$A158,0),IF($P160=2014,OFFSET('2014'!Q$1,Calculations!$A158,0),IF($P160=2015,OFFSET('2015'!Q$1,Calculations!$A158,0),IF($P160=2016,OFFSET('2016'!Q$1,Calculations!$A158,0),IF($P160=2017,OFFSET('2017'!Q$1,Calculations!$A158,0),0))))))))))))))))</f>
        <v>0.29943657200233081</v>
      </c>
      <c r="X160" s="31">
        <f ca="1">IF($P160=2002,OFFSET('2002'!K$1,Calculations!$B158,0),IF($P160=2003,OFFSET('2003'!K$1,Calculations!$B158,0),IF($P160=2004,OFFSET('2004'!K$1,Calculations!$B158,0),IF($P160=2005,OFFSET('2005'!K$1,Calculations!$B158,0),IF($P160=2006,OFFSET('2006'!K$1,Calculations!$B158,0),IF($P160=2007,OFFSET('2007'!K$1,Calculations!$B158,0),IF($P160=2008,OFFSET('2008'!K$1,Calculations!$B158,0),IF($P160=2009,OFFSET('2009'!K$1,Calculations!$B158,0),IF($P160=2010,OFFSET('2010'!K$1,Calculations!$B158,0),IF($P160=2011,OFFSET('2011'!K$1,Calculations!$B158,0),IF($P160=2012,OFFSET('2012'!K$1,Calculations!$B158,0),IF($P160=2013,OFFSET('2013'!K$1,Calculations!$B158,0),IF($P160=2014,OFFSET('2014'!K$1,Calculations!$B158,0),IF($P160=2015,OFFSET('2015'!K$1,Calculations!$B158,0),IF($P160=2016,OFFSET('2016'!K$1,Calculations!$B158,0),IF($P160=2017,OFFSET('2017'!K$1,Calculations!$B158,0),0))))))))))))))))</f>
        <v>0.1065980034244436</v>
      </c>
      <c r="Y160" s="31">
        <f ca="1">IF($P160=2002,OFFSET('2002'!L$1,Calculations!$B158,0),IF($P160=2003,OFFSET('2003'!L$1,Calculations!$B158,0),IF($P160=2004,OFFSET('2004'!L$1,Calculations!$B158,0),IF($P160=2005,OFFSET('2005'!L$1,Calculations!$B158,0),IF($P160=2006,OFFSET('2006'!L$1,Calculations!$B158,0),IF($P160=2007,OFFSET('2007'!L$1,Calculations!$B158,0),IF($P160=2008,OFFSET('2008'!L$1,Calculations!$B158,0),IF($P160=2009,OFFSET('2009'!L$1,Calculations!$B158,0),IF($P160=2010,OFFSET('2010'!L$1,Calculations!$B158,0),IF($P160=2011,OFFSET('2011'!L$1,Calculations!$B158,0),IF($P160=2012,OFFSET('2012'!L$1,Calculations!$B158,0),IF($P160=2013,OFFSET('2013'!L$1,Calculations!$B158,0),IF($P160=2014,OFFSET('2014'!L$1,Calculations!$B158,0),IF($P160=2015,OFFSET('2015'!L$1,Calculations!$B158,0),IF($P160=2016,OFFSET('2016'!L$1,Calculations!$B158,0),IF($P160=2017,OFFSET('2017'!L$1,Calculations!$B158,0),0))))))))))))))))</f>
        <v>3.3360515076885623E-2</v>
      </c>
      <c r="Z160" s="31">
        <f ca="1">IF($P160=2002,OFFSET('2002'!M$1,Calculations!$B158,0),IF($P160=2003,OFFSET('2003'!M$1,Calculations!$B158,0),IF($P160=2004,OFFSET('2004'!M$1,Calculations!$B158,0),IF($P160=2005,OFFSET('2005'!M$1,Calculations!$B158,0),IF($P160=2006,OFFSET('2006'!M$1,Calculations!$B158,0),IF($P160=2007,OFFSET('2007'!M$1,Calculations!$B158,0),IF($P160=2008,OFFSET('2008'!M$1,Calculations!$B158,0),IF($P160=2009,OFFSET('2009'!M$1,Calculations!$B158,0),IF($P160=2010,OFFSET('2010'!M$1,Calculations!$B158,0),IF($P160=2011,OFFSET('2011'!M$1,Calculations!$B158,0),IF($P160=2012,OFFSET('2012'!M$1,Calculations!$B158,0),IF($P160=2013,OFFSET('2013'!M$1,Calculations!$B158,0),IF($P160=2014,OFFSET('2014'!M$1,Calculations!$B158,0),IF($P160=2015,OFFSET('2015'!M$1,Calculations!$B158,0),IF($P160=2016,OFFSET('2016'!M$1,Calculations!$B158,0),IF($P160=2017,OFFSET('2017'!M$1,Calculations!$B158,0),0))))))))))))))))</f>
        <v>0.13147041027603004</v>
      </c>
      <c r="AA160" s="31">
        <f ca="1">IF($P160=2002,OFFSET('2002'!N$1,Calculations!$B158,0),IF($P160=2003,OFFSET('2003'!N$1,Calculations!$B158,0),IF($P160=2004,OFFSET('2004'!N$1,Calculations!$B158,0),IF($P160=2005,OFFSET('2005'!N$1,Calculations!$B158,0),IF($P160=2006,OFFSET('2006'!N$1,Calculations!$B158,0),IF($P160=2007,OFFSET('2007'!N$1,Calculations!$B158,0),IF($P160=2008,OFFSET('2008'!N$1,Calculations!$B158,0),IF($P160=2009,OFFSET('2009'!N$1,Calculations!$B158,0),IF($P160=2010,OFFSET('2010'!N$1,Calculations!$B158,0),IF($P160=2011,OFFSET('2011'!N$1,Calculations!$B158,0),IF($P160=2012,OFFSET('2012'!N$1,Calculations!$B158,0),IF($P160=2013,OFFSET('2013'!N$1,Calculations!$B158,0),IF($P160=2014,OFFSET('2014'!N$1,Calculations!$B158,0),IF($P160=2015,OFFSET('2015'!N$1,Calculations!$B158,0),IF($P160=2016,OFFSET('2016'!N$1,Calculations!$B158,0),IF($P160=2017,OFFSET('2017'!N$1,Calculations!$B158,0),0))))))))))))))))</f>
        <v>7.7252967694301983E-2</v>
      </c>
      <c r="AB160" s="31">
        <f ca="1">IF($P160=2002,OFFSET('2002'!O$1,Calculations!$B158,0),IF($P160=2003,OFFSET('2003'!O$1,Calculations!$B158,0),IF($P160=2004,OFFSET('2004'!O$1,Calculations!$B158,0),IF($P160=2005,OFFSET('2005'!O$1,Calculations!$B158,0),IF($P160=2006,OFFSET('2006'!O$1,Calculations!$B158,0),IF($P160=2007,OFFSET('2007'!O$1,Calculations!$B158,0),IF($P160=2008,OFFSET('2008'!O$1,Calculations!$B158,0),IF($P160=2009,OFFSET('2009'!O$1,Calculations!$B158,0),IF($P160=2010,OFFSET('2010'!O$1,Calculations!$B158,0),IF($P160=2011,OFFSET('2011'!O$1,Calculations!$B158,0),IF($P160=2012,OFFSET('2012'!O$1,Calculations!$B158,0),IF($P160=2013,OFFSET('2013'!O$1,Calculations!$B158,0),IF($P160=2014,OFFSET('2014'!O$1,Calculations!$B158,0),IF($P160=2015,OFFSET('2015'!O$1,Calculations!$B158,0),IF($P160=2016,OFFSET('2016'!O$1,Calculations!$B158,0),IF($P160=2017,OFFSET('2017'!O$1,Calculations!$B158,0),0))))))))))))))))</f>
        <v>0.10397524697988654</v>
      </c>
      <c r="AC160" s="31">
        <f ca="1">IF($P160=2002,OFFSET('2002'!P$1,Calculations!$B158,0),IF($P160=2003,OFFSET('2003'!P$1,Calculations!$B158,0),IF($P160=2004,OFFSET('2004'!P$1,Calculations!$B158,0),IF($P160=2005,OFFSET('2005'!P$1,Calculations!$B158,0),IF($P160=2006,OFFSET('2006'!P$1,Calculations!$B158,0),IF($P160=2007,OFFSET('2007'!P$1,Calculations!$B158,0),IF($P160=2008,OFFSET('2008'!P$1,Calculations!$B158,0),IF($P160=2009,OFFSET('2009'!P$1,Calculations!$B158,0),IF($P160=2010,OFFSET('2010'!P$1,Calculations!$B158,0),IF($P160=2011,OFFSET('2011'!P$1,Calculations!$B158,0),IF($P160=2012,OFFSET('2012'!P$1,Calculations!$B158,0),IF($P160=2013,OFFSET('2013'!P$1,Calculations!$B158,0),IF($P160=2014,OFFSET('2014'!P$1,Calculations!$B158,0),IF($P160=2015,OFFSET('2015'!P$1,Calculations!$B158,0),IF($P160=2016,OFFSET('2016'!P$1,Calculations!$B158,0),IF($P160=2017,OFFSET('2017'!P$1,Calculations!$B158,0),0))))))))))))))))</f>
        <v>5.3133877811519369E-2</v>
      </c>
      <c r="AD160" s="34">
        <f ca="1">IF($P160=2002,OFFSET('2002'!Q$1,Calculations!$B158,0),IF($P160=2003,OFFSET('2003'!Q$1,Calculations!$B158,0),IF($P160=2004,OFFSET('2004'!Q$1,Calculations!$B158,0),IF($P160=2005,OFFSET('2005'!Q$1,Calculations!$B158,0),IF($P160=2006,OFFSET('2006'!Q$1,Calculations!$B158,0),IF($P160=2007,OFFSET('2007'!Q$1,Calculations!$B158,0),IF($P160=2008,OFFSET('2008'!Q$1,Calculations!$B158,0),IF($P160=2009,OFFSET('2009'!Q$1,Calculations!$B158,0),IF($P160=2010,OFFSET('2010'!Q$1,Calculations!$B158,0),IF($P160=2011,OFFSET('2011'!Q$1,Calculations!$B158,0),IF($P160=2012,OFFSET('2012'!Q$1,Calculations!$B158,0),IF($P160=2013,OFFSET('2013'!Q$1,Calculations!$B158,0),IF($P160=2014,OFFSET('2014'!Q$1,Calculations!$B158,0),IF($P160=2015,OFFSET('2015'!Q$1,Calculations!$B158,0),IF($P160=2016,OFFSET('2016'!Q$1,Calculations!$B158,0),IF($P160=2017,OFFSET('2017'!Q$1,Calculations!$B158,0),0))))))))))))))))</f>
        <v>9.1001505698543692E-2</v>
      </c>
      <c r="AE160" s="31">
        <f ca="1">IF($P160=2002,OFFSET('2002'!K$1,Calculations!$C158,0),IF($P160=2003,OFFSET('2003'!K$1,Calculations!$C158,0),IF($P160=2004,OFFSET('2004'!K$1,Calculations!$C158,0),IF($P160=2005,OFFSET('2005'!K$1,Calculations!$C158,0),IF($P160=2006,OFFSET('2006'!K$1,Calculations!$C158,0),IF($P160=2007,OFFSET('2007'!K$1,Calculations!$C158,0),IF($P160=2008,OFFSET('2008'!K$1,Calculations!$C158,0),IF($P160=2009,OFFSET('2009'!K$1,Calculations!$C158,0),IF($P160=2010,OFFSET('2010'!K$1,Calculations!$C158,0),IF($P160=2011,OFFSET('2011'!K$1,Calculations!$C158,0),IF($P160=2012,OFFSET('2012'!K$1,Calculations!$C158,0),IF($P160=2013,OFFSET('2013'!K$1,Calculations!$C158,0),IF($P160=2014,OFFSET('2014'!K$1,Calculations!$C158,0),IF($P160=2015,OFFSET('2015'!K$1,Calculations!$C158,0),IF($P160=2016,OFFSET('2016'!K$1,Calculations!$C158,0),IF($P160=2017,OFFSET('2017'!K$1,Calculations!$C158,0),0))))))))))))))))</f>
        <v>2.6325249735724785E-2</v>
      </c>
      <c r="AF160" s="31">
        <f ca="1">IF($P160=2002,OFFSET('2002'!L$1,Calculations!$C158,0),IF($P160=2003,OFFSET('2003'!L$1,Calculations!$C158,0),IF($P160=2004,OFFSET('2004'!L$1,Calculations!$C158,0),IF($P160=2005,OFFSET('2005'!L$1,Calculations!$C158,0),IF($P160=2006,OFFSET('2006'!L$1,Calculations!$C158,0),IF($P160=2007,OFFSET('2007'!L$1,Calculations!$C158,0),IF($P160=2008,OFFSET('2008'!L$1,Calculations!$C158,0),IF($P160=2009,OFFSET('2009'!L$1,Calculations!$C158,0),IF($P160=2010,OFFSET('2010'!L$1,Calculations!$C158,0),IF($P160=2011,OFFSET('2011'!L$1,Calculations!$C158,0),IF($P160=2012,OFFSET('2012'!L$1,Calculations!$C158,0),IF($P160=2013,OFFSET('2013'!L$1,Calculations!$C158,0),IF($P160=2014,OFFSET('2014'!L$1,Calculations!$C158,0),IF($P160=2015,OFFSET('2015'!L$1,Calculations!$C158,0),IF($P160=2016,OFFSET('2016'!L$1,Calculations!$C158,0),IF($P160=2017,OFFSET('2017'!L$1,Calculations!$C158,0),0))))))))))))))))</f>
        <v>0.11526624524789099</v>
      </c>
      <c r="AG160" s="31">
        <f ca="1">IF($P160=2002,OFFSET('2002'!M$1,Calculations!$C158,0),IF($P160=2003,OFFSET('2003'!M$1,Calculations!$C158,0),IF($P160=2004,OFFSET('2004'!M$1,Calculations!$C158,0),IF($P160=2005,OFFSET('2005'!M$1,Calculations!$C158,0),IF($P160=2006,OFFSET('2006'!M$1,Calculations!$C158,0),IF($P160=2007,OFFSET('2007'!M$1,Calculations!$C158,0),IF($P160=2008,OFFSET('2008'!M$1,Calculations!$C158,0),IF($P160=2009,OFFSET('2009'!M$1,Calculations!$C158,0),IF($P160=2010,OFFSET('2010'!M$1,Calculations!$C158,0),IF($P160=2011,OFFSET('2011'!M$1,Calculations!$C158,0),IF($P160=2012,OFFSET('2012'!M$1,Calculations!$C158,0),IF($P160=2013,OFFSET('2013'!M$1,Calculations!$C158,0),IF($P160=2014,OFFSET('2014'!M$1,Calculations!$C158,0),IF($P160=2015,OFFSET('2015'!M$1,Calculations!$C158,0),IF($P160=2016,OFFSET('2016'!M$1,Calculations!$C158,0),IF($P160=2017,OFFSET('2017'!M$1,Calculations!$C158,0),0))))))))))))))))</f>
        <v>0.11649710914812404</v>
      </c>
      <c r="AH160" s="31">
        <f ca="1">IF($P160=2002,OFFSET('2002'!N$1,Calculations!$C158,0),IF($P160=2003,OFFSET('2003'!N$1,Calculations!$C158,0),IF($P160=2004,OFFSET('2004'!N$1,Calculations!$C158,0),IF($P160=2005,OFFSET('2005'!N$1,Calculations!$C158,0),IF($P160=2006,OFFSET('2006'!N$1,Calculations!$C158,0),IF($P160=2007,OFFSET('2007'!N$1,Calculations!$C158,0),IF($P160=2008,OFFSET('2008'!N$1,Calculations!$C158,0),IF($P160=2009,OFFSET('2009'!N$1,Calculations!$C158,0),IF($P160=2010,OFFSET('2010'!N$1,Calculations!$C158,0),IF($P160=2011,OFFSET('2011'!N$1,Calculations!$C158,0),IF($P160=2012,OFFSET('2012'!N$1,Calculations!$C158,0),IF($P160=2013,OFFSET('2013'!N$1,Calculations!$C158,0),IF($P160=2014,OFFSET('2014'!N$1,Calculations!$C158,0),IF($P160=2015,OFFSET('2015'!N$1,Calculations!$C158,0),IF($P160=2016,OFFSET('2016'!N$1,Calculations!$C158,0),IF($P160=2017,OFFSET('2017'!N$1,Calculations!$C158,0),0))))))))))))))))</f>
        <v>0.16314958753415845</v>
      </c>
      <c r="AI160" s="31">
        <f ca="1">IF($P160=2002,OFFSET('2002'!O$1,Calculations!$C158,0),IF($P160=2003,OFFSET('2003'!O$1,Calculations!$C158,0),IF($P160=2004,OFFSET('2004'!O$1,Calculations!$C158,0),IF($P160=2005,OFFSET('2005'!O$1,Calculations!$C158,0),IF($P160=2006,OFFSET('2006'!O$1,Calculations!$C158,0),IF($P160=2007,OFFSET('2007'!O$1,Calculations!$C158,0),IF($P160=2008,OFFSET('2008'!O$1,Calculations!$C158,0),IF($P160=2009,OFFSET('2009'!O$1,Calculations!$C158,0),IF($P160=2010,OFFSET('2010'!O$1,Calculations!$C158,0),IF($P160=2011,OFFSET('2011'!O$1,Calculations!$C158,0),IF($P160=2012,OFFSET('2012'!O$1,Calculations!$C158,0),IF($P160=2013,OFFSET('2013'!O$1,Calculations!$C158,0),IF($P160=2014,OFFSET('2014'!O$1,Calculations!$C158,0),IF($P160=2015,OFFSET('2015'!O$1,Calculations!$C158,0),IF($P160=2016,OFFSET('2016'!O$1,Calculations!$C158,0),IF($P160=2017,OFFSET('2017'!O$1,Calculations!$C158,0),0))))))))))))))))</f>
        <v>5.225359231535795E-2</v>
      </c>
      <c r="AJ160" s="31">
        <f ca="1">IF($P160=2002,OFFSET('2002'!P$1,Calculations!$C158,0),IF($P160=2003,OFFSET('2003'!P$1,Calculations!$C158,0),IF($P160=2004,OFFSET('2004'!P$1,Calculations!$C158,0),IF($P160=2005,OFFSET('2005'!P$1,Calculations!$C158,0),IF($P160=2006,OFFSET('2006'!P$1,Calculations!$C158,0),IF($P160=2007,OFFSET('2007'!P$1,Calculations!$C158,0),IF($P160=2008,OFFSET('2008'!P$1,Calculations!$C158,0),IF($P160=2009,OFFSET('2009'!P$1,Calculations!$C158,0),IF($P160=2010,OFFSET('2010'!P$1,Calculations!$C158,0),IF($P160=2011,OFFSET('2011'!P$1,Calculations!$C158,0),IF($P160=2012,OFFSET('2012'!P$1,Calculations!$C158,0),IF($P160=2013,OFFSET('2013'!P$1,Calculations!$C158,0),IF($P160=2014,OFFSET('2014'!P$1,Calculations!$C158,0),IF($P160=2015,OFFSET('2015'!P$1,Calculations!$C158,0),IF($P160=2016,OFFSET('2016'!P$1,Calculations!$C158,0),IF($P160=2017,OFFSET('2017'!P$1,Calculations!$C158,0),0))))))))))))))))</f>
        <v>8.0623641139697139E-2</v>
      </c>
      <c r="AK160" s="34">
        <f ca="1">IF($P160=2002,OFFSET('2002'!Q$1,Calculations!$C158,0),IF($P160=2003,OFFSET('2003'!Q$1,Calculations!$C158,0),IF($P160=2004,OFFSET('2004'!Q$1,Calculations!$C158,0),IF($P160=2005,OFFSET('2005'!Q$1,Calculations!$C158,0),IF($P160=2006,OFFSET('2006'!Q$1,Calculations!$C158,0),IF($P160=2007,OFFSET('2007'!Q$1,Calculations!$C158,0),IF($P160=2008,OFFSET('2008'!Q$1,Calculations!$C158,0),IF($P160=2009,OFFSET('2009'!Q$1,Calculations!$C158,0),IF($P160=2010,OFFSET('2010'!Q$1,Calculations!$C158,0),IF($P160=2011,OFFSET('2011'!Q$1,Calculations!$C158,0),IF($P160=2012,OFFSET('2012'!Q$1,Calculations!$C158,0),IF($P160=2013,OFFSET('2013'!Q$1,Calculations!$C158,0),IF($P160=2014,OFFSET('2014'!Q$1,Calculations!$C158,0),IF($P160=2015,OFFSET('2015'!Q$1,Calculations!$C158,0),IF($P160=2016,OFFSET('2016'!Q$1,Calculations!$C158,0),IF($P160=2017,OFFSET('2017'!Q$1,Calculations!$C158,0),0))))))))))))))))</f>
        <v>6.4034103844139517E-2</v>
      </c>
      <c r="AL160" s="31">
        <f ca="1">IF($P160=2002,OFFSET('2002'!K$1,Calculations!$D158,0),IF($P160=2003,OFFSET('2003'!K$1,Calculations!$D158,0),IF($P160=2004,OFFSET('2004'!K$1,Calculations!$D158,0),IF($P160=2005,OFFSET('2005'!K$1,Calculations!$D158,0),IF($P160=2006,OFFSET('2006'!K$1,Calculations!$D158,0),IF($P160=2007,OFFSET('2007'!K$1,Calculations!$D158,0),IF($P160=2008,OFFSET('2008'!K$1,Calculations!$D158,0),IF($P160=2009,OFFSET('2009'!K$1,Calculations!$D158,0),IF($P160=2010,OFFSET('2010'!K$1,Calculations!$D158,0),IF($P160=2011,OFFSET('2011'!K$1,Calculations!$D158,0),IF($P160=2012,OFFSET('2012'!K$1,Calculations!$D158,0),IF($P160=2013,OFFSET('2013'!K$1,Calculations!$D158,0),IF($P160=2014,OFFSET('2014'!K$1,Calculations!$D158,0),IF($P160=2015,OFFSET('2015'!K$1,Calculations!$D158,0),IF($P160=2016,OFFSET('2016'!K$1,Calculations!$D158,0),IF($P160=2017,OFFSET('2017'!K$1,Calculations!$D158,0),0))))))))))))))))</f>
        <v>1.337849195201136E-2</v>
      </c>
      <c r="AM160" s="31">
        <f ca="1">IF($P160=2002,OFFSET('2002'!L$1,Calculations!$D158,0),IF($P160=2003,OFFSET('2003'!L$1,Calculations!$D158,0),IF($P160=2004,OFFSET('2004'!L$1,Calculations!$D158,0),IF($P160=2005,OFFSET('2005'!L$1,Calculations!$D158,0),IF($P160=2006,OFFSET('2006'!L$1,Calculations!$D158,0),IF($P160=2007,OFFSET('2007'!L$1,Calculations!$D158,0),IF($P160=2008,OFFSET('2008'!L$1,Calculations!$D158,0),IF($P160=2009,OFFSET('2009'!L$1,Calculations!$D158,0),IF($P160=2010,OFFSET('2010'!L$1,Calculations!$D158,0),IF($P160=2011,OFFSET('2011'!L$1,Calculations!$D158,0),IF($P160=2012,OFFSET('2012'!L$1,Calculations!$D158,0),IF($P160=2013,OFFSET('2013'!L$1,Calculations!$D158,0),IF($P160=2014,OFFSET('2014'!L$1,Calculations!$D158,0),IF($P160=2015,OFFSET('2015'!L$1,Calculations!$D158,0),IF($P160=2016,OFFSET('2016'!L$1,Calculations!$D158,0),IF($P160=2017,OFFSET('2017'!L$1,Calculations!$D158,0),0))))))))))))))))</f>
        <v>0.14724217429969433</v>
      </c>
      <c r="AN160" s="31">
        <f ca="1">IF($P160=2002,OFFSET('2002'!M$1,Calculations!$D158,0),IF($P160=2003,OFFSET('2003'!M$1,Calculations!$D158,0),IF($P160=2004,OFFSET('2004'!M$1,Calculations!$D158,0),IF($P160=2005,OFFSET('2005'!M$1,Calculations!$D158,0),IF($P160=2006,OFFSET('2006'!M$1,Calculations!$D158,0),IF($P160=2007,OFFSET('2007'!M$1,Calculations!$D158,0),IF($P160=2008,OFFSET('2008'!M$1,Calculations!$D158,0),IF($P160=2009,OFFSET('2009'!M$1,Calculations!$D158,0),IF($P160=2010,OFFSET('2010'!M$1,Calculations!$D158,0),IF($P160=2011,OFFSET('2011'!M$1,Calculations!$D158,0),IF($P160=2012,OFFSET('2012'!M$1,Calculations!$D158,0),IF($P160=2013,OFFSET('2013'!M$1,Calculations!$D158,0),IF($P160=2014,OFFSET('2014'!M$1,Calculations!$D158,0),IF($P160=2015,OFFSET('2015'!M$1,Calculations!$D158,0),IF($P160=2016,OFFSET('2016'!M$1,Calculations!$D158,0),IF($P160=2017,OFFSET('2017'!M$1,Calculations!$D158,0),0))))))))))))))))</f>
        <v>8.3584727847035328E-2</v>
      </c>
      <c r="AO160" s="31">
        <f ca="1">IF($P160=2002,OFFSET('2002'!N$1,Calculations!$D158,0),IF($P160=2003,OFFSET('2003'!N$1,Calculations!$D158,0),IF($P160=2004,OFFSET('2004'!N$1,Calculations!$D158,0),IF($P160=2005,OFFSET('2005'!N$1,Calculations!$D158,0),IF($P160=2006,OFFSET('2006'!N$1,Calculations!$D158,0),IF($P160=2007,OFFSET('2007'!N$1,Calculations!$D158,0),IF($P160=2008,OFFSET('2008'!N$1,Calculations!$D158,0),IF($P160=2009,OFFSET('2009'!N$1,Calculations!$D158,0),IF($P160=2010,OFFSET('2010'!N$1,Calculations!$D158,0),IF($P160=2011,OFFSET('2011'!N$1,Calculations!$D158,0),IF($P160=2012,OFFSET('2012'!N$1,Calculations!$D158,0),IF($P160=2013,OFFSET('2013'!N$1,Calculations!$D158,0),IF($P160=2014,OFFSET('2014'!N$1,Calculations!$D158,0),IF($P160=2015,OFFSET('2015'!N$1,Calculations!$D158,0),IF($P160=2016,OFFSET('2016'!N$1,Calculations!$D158,0),IF($P160=2017,OFFSET('2017'!N$1,Calculations!$D158,0),0))))))))))))))))</f>
        <v>3.2580004685783592E-2</v>
      </c>
      <c r="AP160" s="31">
        <f ca="1">IF($P160=2002,OFFSET('2002'!O$1,Calculations!$D158,0),IF($P160=2003,OFFSET('2003'!O$1,Calculations!$D158,0),IF($P160=2004,OFFSET('2004'!O$1,Calculations!$D158,0),IF($P160=2005,OFFSET('2005'!O$1,Calculations!$D158,0),IF($P160=2006,OFFSET('2006'!O$1,Calculations!$D158,0),IF($P160=2007,OFFSET('2007'!O$1,Calculations!$D158,0),IF($P160=2008,OFFSET('2008'!O$1,Calculations!$D158,0),IF($P160=2009,OFFSET('2009'!O$1,Calculations!$D158,0),IF($P160=2010,OFFSET('2010'!O$1,Calculations!$D158,0),IF($P160=2011,OFFSET('2011'!O$1,Calculations!$D158,0),IF($P160=2012,OFFSET('2012'!O$1,Calculations!$D158,0),IF($P160=2013,OFFSET('2013'!O$1,Calculations!$D158,0),IF($P160=2014,OFFSET('2014'!O$1,Calculations!$D158,0),IF($P160=2015,OFFSET('2015'!O$1,Calculations!$D158,0),IF($P160=2016,OFFSET('2016'!O$1,Calculations!$D158,0),IF($P160=2017,OFFSET('2017'!O$1,Calculations!$D158,0),0))))))))))))))))</f>
        <v>7.5710052419203991E-2</v>
      </c>
      <c r="AQ160" s="31">
        <f ca="1">IF($P160=2002,OFFSET('2002'!P$1,Calculations!$D158,0),IF($P160=2003,OFFSET('2003'!P$1,Calculations!$D158,0),IF($P160=2004,OFFSET('2004'!P$1,Calculations!$D158,0),IF($P160=2005,OFFSET('2005'!P$1,Calculations!$D158,0),IF($P160=2006,OFFSET('2006'!P$1,Calculations!$D158,0),IF($P160=2007,OFFSET('2007'!P$1,Calculations!$D158,0),IF($P160=2008,OFFSET('2008'!P$1,Calculations!$D158,0),IF($P160=2009,OFFSET('2009'!P$1,Calculations!$D158,0),IF($P160=2010,OFFSET('2010'!P$1,Calculations!$D158,0),IF($P160=2011,OFFSET('2011'!P$1,Calculations!$D158,0),IF($P160=2012,OFFSET('2012'!P$1,Calculations!$D158,0),IF($P160=2013,OFFSET('2013'!P$1,Calculations!$D158,0),IF($P160=2014,OFFSET('2014'!P$1,Calculations!$D158,0),IF($P160=2015,OFFSET('2015'!P$1,Calculations!$D158,0),IF($P160=2016,OFFSET('2016'!P$1,Calculations!$D158,0),IF($P160=2017,OFFSET('2017'!P$1,Calculations!$D158,0),0))))))))))))))))</f>
        <v>2.4747998198901815E-2</v>
      </c>
      <c r="AR160" s="34">
        <f ca="1">IF($P160=2002,OFFSET('2002'!Q$1,Calculations!$D158,0),IF($P160=2003,OFFSET('2003'!Q$1,Calculations!$D158,0),IF($P160=2004,OFFSET('2004'!Q$1,Calculations!$D158,0),IF($P160=2005,OFFSET('2005'!Q$1,Calculations!$D158,0),IF($P160=2006,OFFSET('2006'!Q$1,Calculations!$D158,0),IF($P160=2007,OFFSET('2007'!Q$1,Calculations!$D158,0),IF($P160=2008,OFFSET('2008'!Q$1,Calculations!$D158,0),IF($P160=2009,OFFSET('2009'!Q$1,Calculations!$D158,0),IF($P160=2010,OFFSET('2010'!Q$1,Calculations!$D158,0),IF($P160=2011,OFFSET('2011'!Q$1,Calculations!$D158,0),IF($P160=2012,OFFSET('2012'!Q$1,Calculations!$D158,0),IF($P160=2013,OFFSET('2013'!Q$1,Calculations!$D158,0),IF($P160=2014,OFFSET('2014'!Q$1,Calculations!$D158,0),IF($P160=2015,OFFSET('2015'!Q$1,Calculations!$D158,0),IF($P160=2016,OFFSET('2016'!Q$1,Calculations!$D158,0),IF($P160=2017,OFFSET('2017'!Q$1,Calculations!$D158,0),0))))))))))))))))</f>
        <v>6.7687868896338613E-2</v>
      </c>
      <c r="AS160" s="31">
        <f ca="1">IF($P160=2002,OFFSET('2002'!K$1,Calculations!$E158,0),IF($P160=2003,OFFSET('2003'!K$1,Calculations!$E158,0),IF($P160=2004,OFFSET('2004'!K$1,Calculations!$E158,0),IF($P160=2005,OFFSET('2005'!K$1,Calculations!$E158,0),IF($P160=2006,OFFSET('2006'!K$1,Calculations!$E158,0),IF($P160=2007,OFFSET('2007'!K$1,Calculations!$E158,0),IF($P160=2008,OFFSET('2008'!K$1,Calculations!$E158,0),IF($P160=2009,OFFSET('2009'!K$1,Calculations!$E158,0),IF($P160=2010,OFFSET('2010'!K$1,Calculations!$E158,0),IF($P160=2011,OFFSET('2011'!K$1,Calculations!$E158,0),IF($P160=2012,OFFSET('2012'!K$1,Calculations!$E158,0),IF($P160=2013,OFFSET('2013'!K$1,Calculations!$E158,0),IF($P160=2014,OFFSET('2014'!K$1,Calculations!$E158,0),IF($P160=2015,OFFSET('2015'!K$1,Calculations!$E158,0),IF($P160=2016,OFFSET('2016'!K$1,Calculations!$E158,0),IF($P160=2017,OFFSET('2017'!K$1,Calculations!$E158,0),0))))))))))))))))</f>
        <v>2.0976230678128507E-2</v>
      </c>
      <c r="AT160" s="31">
        <f ca="1">IF($P160=2002,OFFSET('2002'!L$1,Calculations!$E158,0),IF($P160=2003,OFFSET('2003'!L$1,Calculations!$E158,0),IF($P160=2004,OFFSET('2004'!L$1,Calculations!$E158,0),IF($P160=2005,OFFSET('2005'!L$1,Calculations!$E158,0),IF($P160=2006,OFFSET('2006'!L$1,Calculations!$E158,0),IF($P160=2007,OFFSET('2007'!L$1,Calculations!$E158,0),IF($P160=2008,OFFSET('2008'!L$1,Calculations!$E158,0),IF($P160=2009,OFFSET('2009'!L$1,Calculations!$E158,0),IF($P160=2010,OFFSET('2010'!L$1,Calculations!$E158,0),IF($P160=2011,OFFSET('2011'!L$1,Calculations!$E158,0),IF($P160=2012,OFFSET('2012'!L$1,Calculations!$E158,0),IF($P160=2013,OFFSET('2013'!L$1,Calculations!$E158,0),IF($P160=2014,OFFSET('2014'!L$1,Calculations!$E158,0),IF($P160=2015,OFFSET('2015'!L$1,Calculations!$E158,0),IF($P160=2016,OFFSET('2016'!L$1,Calculations!$E158,0),IF($P160=2017,OFFSET('2017'!L$1,Calculations!$E158,0),0))))))))))))))))</f>
        <v>0.19009996825233993</v>
      </c>
      <c r="AU160" s="31">
        <f ca="1">IF($P160=2002,OFFSET('2002'!M$1,Calculations!$E158,0),IF($P160=2003,OFFSET('2003'!M$1,Calculations!$E158,0),IF($P160=2004,OFFSET('2004'!M$1,Calculations!$E158,0),IF($P160=2005,OFFSET('2005'!M$1,Calculations!$E158,0),IF($P160=2006,OFFSET('2006'!M$1,Calculations!$E158,0),IF($P160=2007,OFFSET('2007'!M$1,Calculations!$E158,0),IF($P160=2008,OFFSET('2008'!M$1,Calculations!$E158,0),IF($P160=2009,OFFSET('2009'!M$1,Calculations!$E158,0),IF($P160=2010,OFFSET('2010'!M$1,Calculations!$E158,0),IF($P160=2011,OFFSET('2011'!M$1,Calculations!$E158,0),IF($P160=2012,OFFSET('2012'!M$1,Calculations!$E158,0),IF($P160=2013,OFFSET('2013'!M$1,Calculations!$E158,0),IF($P160=2014,OFFSET('2014'!M$1,Calculations!$E158,0),IF($P160=2015,OFFSET('2015'!M$1,Calculations!$E158,0),IF($P160=2016,OFFSET('2016'!M$1,Calculations!$E158,0),IF($P160=2017,OFFSET('2017'!M$1,Calculations!$E158,0),0))))))))))))))))</f>
        <v>0.12981640259445829</v>
      </c>
      <c r="AV160" s="31">
        <f ca="1">IF($P160=2002,OFFSET('2002'!N$1,Calculations!$E158,0),IF($P160=2003,OFFSET('2003'!N$1,Calculations!$E158,0),IF($P160=2004,OFFSET('2004'!N$1,Calculations!$E158,0),IF($P160=2005,OFFSET('2005'!N$1,Calculations!$E158,0),IF($P160=2006,OFFSET('2006'!N$1,Calculations!$E158,0),IF($P160=2007,OFFSET('2007'!N$1,Calculations!$E158,0),IF($P160=2008,OFFSET('2008'!N$1,Calculations!$E158,0),IF($P160=2009,OFFSET('2009'!N$1,Calculations!$E158,0),IF($P160=2010,OFFSET('2010'!N$1,Calculations!$E158,0),IF($P160=2011,OFFSET('2011'!N$1,Calculations!$E158,0),IF($P160=2012,OFFSET('2012'!N$1,Calculations!$E158,0),IF($P160=2013,OFFSET('2013'!N$1,Calculations!$E158,0),IF($P160=2014,OFFSET('2014'!N$1,Calculations!$E158,0),IF($P160=2015,OFFSET('2015'!N$1,Calculations!$E158,0),IF($P160=2016,OFFSET('2016'!N$1,Calculations!$E158,0),IF($P160=2017,OFFSET('2017'!N$1,Calculations!$E158,0),0))))))))))))))))</f>
        <v>0.11810693666569773</v>
      </c>
      <c r="AW160" s="31">
        <f ca="1">IF($P160=2002,OFFSET('2002'!O$1,Calculations!$E158,0),IF($P160=2003,OFFSET('2003'!O$1,Calculations!$E158,0),IF($P160=2004,OFFSET('2004'!O$1,Calculations!$E158,0),IF($P160=2005,OFFSET('2005'!O$1,Calculations!$E158,0),IF($P160=2006,OFFSET('2006'!O$1,Calculations!$E158,0),IF($P160=2007,OFFSET('2007'!O$1,Calculations!$E158,0),IF($P160=2008,OFFSET('2008'!O$1,Calculations!$E158,0),IF($P160=2009,OFFSET('2009'!O$1,Calculations!$E158,0),IF($P160=2010,OFFSET('2010'!O$1,Calculations!$E158,0),IF($P160=2011,OFFSET('2011'!O$1,Calculations!$E158,0),IF($P160=2012,OFFSET('2012'!O$1,Calculations!$E158,0),IF($P160=2013,OFFSET('2013'!O$1,Calculations!$E158,0),IF($P160=2014,OFFSET('2014'!O$1,Calculations!$E158,0),IF($P160=2015,OFFSET('2015'!O$1,Calculations!$E158,0),IF($P160=2016,OFFSET('2016'!O$1,Calculations!$E158,0),IF($P160=2017,OFFSET('2017'!O$1,Calculations!$E158,0),0))))))))))))))))</f>
        <v>0.15926581484992913</v>
      </c>
      <c r="AX160" s="31">
        <f ca="1">IF($P160=2002,OFFSET('2002'!P$1,Calculations!$E158,0),IF($P160=2003,OFFSET('2003'!P$1,Calculations!$E158,0),IF($P160=2004,OFFSET('2004'!P$1,Calculations!$E158,0),IF($P160=2005,OFFSET('2005'!P$1,Calculations!$E158,0),IF($P160=2006,OFFSET('2006'!P$1,Calculations!$E158,0),IF($P160=2007,OFFSET('2007'!P$1,Calculations!$E158,0),IF($P160=2008,OFFSET('2008'!P$1,Calculations!$E158,0),IF($P160=2009,OFFSET('2009'!P$1,Calculations!$E158,0),IF($P160=2010,OFFSET('2010'!P$1,Calculations!$E158,0),IF($P160=2011,OFFSET('2011'!P$1,Calculations!$E158,0),IF($P160=2012,OFFSET('2012'!P$1,Calculations!$E158,0),IF($P160=2013,OFFSET('2013'!P$1,Calculations!$E158,0),IF($P160=2014,OFFSET('2014'!P$1,Calculations!$E158,0),IF($P160=2015,OFFSET('2015'!P$1,Calculations!$E158,0),IF($P160=2016,OFFSET('2016'!P$1,Calculations!$E158,0),IF($P160=2017,OFFSET('2017'!P$1,Calculations!$E158,0),0))))))))))))))))</f>
        <v>6.6856292371381465E-2</v>
      </c>
      <c r="AY160" s="34">
        <f ca="1">IF($P160=2002,OFFSET('2002'!Q$1,Calculations!$E158,0),IF($P160=2003,OFFSET('2003'!Q$1,Calculations!$E158,0),IF($P160=2004,OFFSET('2004'!Q$1,Calculations!$E158,0),IF($P160=2005,OFFSET('2005'!Q$1,Calculations!$E158,0),IF($P160=2006,OFFSET('2006'!Q$1,Calculations!$E158,0),IF($P160=2007,OFFSET('2007'!Q$1,Calculations!$E158,0),IF($P160=2008,OFFSET('2008'!Q$1,Calculations!$E158,0),IF($P160=2009,OFFSET('2009'!Q$1,Calculations!$E158,0),IF($P160=2010,OFFSET('2010'!Q$1,Calculations!$E158,0),IF($P160=2011,OFFSET('2011'!Q$1,Calculations!$E158,0),IF($P160=2012,OFFSET('2012'!Q$1,Calculations!$E158,0),IF($P160=2013,OFFSET('2013'!Q$1,Calculations!$E158,0),IF($P160=2014,OFFSET('2014'!Q$1,Calculations!$E158,0),IF($P160=2015,OFFSET('2015'!Q$1,Calculations!$E158,0),IF($P160=2016,OFFSET('2016'!Q$1,Calculations!$E158,0),IF($P160=2017,OFFSET('2017'!Q$1,Calculations!$E158,0),0))))))))))))))))</f>
        <v>0.11533874452045206</v>
      </c>
      <c r="AZ160" s="31">
        <f ca="1">IF($P160=2002,OFFSET('2002'!K$1,Calculations!$F158,0),IF($P160=2003,OFFSET('2003'!K$1,Calculations!$F158,0),IF($P160=2004,OFFSET('2004'!K$1,Calculations!$F158,0),IF($P160=2005,OFFSET('2005'!K$1,Calculations!$F158,0),IF($P160=2006,OFFSET('2006'!K$1,Calculations!$F158,0),IF($P160=2007,OFFSET('2007'!K$1,Calculations!$F158,0),IF($P160=2008,OFFSET('2008'!K$1,Calculations!$F158,0),IF($P160=2009,OFFSET('2009'!K$1,Calculations!$F158,0),IF($P160=2010,OFFSET('2010'!K$1,Calculations!$F158,0),IF($P160=2011,OFFSET('2011'!K$1,Calculations!$F158,0),IF($P160=2012,OFFSET('2012'!K$1,Calculations!$F158,0),IF($P160=2013,OFFSET('2013'!K$1,Calculations!$F158,0),IF($P160=2014,OFFSET('2014'!K$1,Calculations!$F158,0),IF($P160=2015,OFFSET('2015'!K$1,Calculations!$F158,0),IF($P160=2016,OFFSET('2016'!K$1,Calculations!$F158,0),IF($P160=2017,OFFSET('2017'!K$1,Calculations!$F158,0),0))))))))))))))))</f>
        <v>1.2204070309947662E-4</v>
      </c>
      <c r="BA160" s="31">
        <f ca="1">IF($P160=2002,OFFSET('2002'!L$1,Calculations!$F158,0),IF($P160=2003,OFFSET('2003'!L$1,Calculations!$F158,0),IF($P160=2004,OFFSET('2004'!L$1,Calculations!$F158,0),IF($P160=2005,OFFSET('2005'!L$1,Calculations!$F158,0),IF($P160=2006,OFFSET('2006'!L$1,Calculations!$F158,0),IF($P160=2007,OFFSET('2007'!L$1,Calculations!$F158,0),IF($P160=2008,OFFSET('2008'!L$1,Calculations!$F158,0),IF($P160=2009,OFFSET('2009'!L$1,Calculations!$F158,0),IF($P160=2010,OFFSET('2010'!L$1,Calculations!$F158,0),IF($P160=2011,OFFSET('2011'!L$1,Calculations!$F158,0),IF($P160=2012,OFFSET('2012'!L$1,Calculations!$F158,0),IF($P160=2013,OFFSET('2013'!L$1,Calculations!$F158,0),IF($P160=2014,OFFSET('2014'!L$1,Calculations!$F158,0),IF($P160=2015,OFFSET('2015'!L$1,Calculations!$F158,0),IF($P160=2016,OFFSET('2016'!L$1,Calculations!$F158,0),IF($P160=2017,OFFSET('2017'!L$1,Calculations!$F158,0),0))))))))))))))))</f>
        <v>5.5360890637768017E-3</v>
      </c>
      <c r="BB160" s="31">
        <f ca="1">IF($P160=2002,OFFSET('2002'!M$1,Calculations!$F158,0),IF($P160=2003,OFFSET('2003'!M$1,Calculations!$F158,0),IF($P160=2004,OFFSET('2004'!M$1,Calculations!$F158,0),IF($P160=2005,OFFSET('2005'!M$1,Calculations!$F158,0),IF($P160=2006,OFFSET('2006'!M$1,Calculations!$F158,0),IF($P160=2007,OFFSET('2007'!M$1,Calculations!$F158,0),IF($P160=2008,OFFSET('2008'!M$1,Calculations!$F158,0),IF($P160=2009,OFFSET('2009'!M$1,Calculations!$F158,0),IF($P160=2010,OFFSET('2010'!M$1,Calculations!$F158,0),IF($P160=2011,OFFSET('2011'!M$1,Calculations!$F158,0),IF($P160=2012,OFFSET('2012'!M$1,Calculations!$F158,0),IF($P160=2013,OFFSET('2013'!M$1,Calculations!$F158,0),IF($P160=2014,OFFSET('2014'!M$1,Calculations!$F158,0),IF($P160=2015,OFFSET('2015'!M$1,Calculations!$F158,0),IF($P160=2016,OFFSET('2016'!M$1,Calculations!$F158,0),IF($P160=2017,OFFSET('2017'!M$1,Calculations!$F158,0),0))))))))))))))))</f>
        <v>6.6230235343190608E-3</v>
      </c>
      <c r="BC160" s="31">
        <f ca="1">IF($P160=2002,OFFSET('2002'!N$1,Calculations!$F158,0),IF($P160=2003,OFFSET('2003'!N$1,Calculations!$F158,0),IF($P160=2004,OFFSET('2004'!N$1,Calculations!$F158,0),IF($P160=2005,OFFSET('2005'!N$1,Calculations!$F158,0),IF($P160=2006,OFFSET('2006'!N$1,Calculations!$F158,0),IF($P160=2007,OFFSET('2007'!N$1,Calculations!$F158,0),IF($P160=2008,OFFSET('2008'!N$1,Calculations!$F158,0),IF($P160=2009,OFFSET('2009'!N$1,Calculations!$F158,0),IF($P160=2010,OFFSET('2010'!N$1,Calculations!$F158,0),IF($P160=2011,OFFSET('2011'!N$1,Calculations!$F158,0),IF($P160=2012,OFFSET('2012'!N$1,Calculations!$F158,0),IF($P160=2013,OFFSET('2013'!N$1,Calculations!$F158,0),IF($P160=2014,OFFSET('2014'!N$1,Calculations!$F158,0),IF($P160=2015,OFFSET('2015'!N$1,Calculations!$F158,0),IF($P160=2016,OFFSET('2016'!N$1,Calculations!$F158,0),IF($P160=2017,OFFSET('2017'!N$1,Calculations!$F158,0),0))))))))))))))))</f>
        <v>1.2564137027075182E-2</v>
      </c>
      <c r="BD160" s="31">
        <f ca="1">IF($P160=2002,OFFSET('2002'!O$1,Calculations!$F158,0),IF($P160=2003,OFFSET('2003'!O$1,Calculations!$F158,0),IF($P160=2004,OFFSET('2004'!O$1,Calculations!$F158,0),IF($P160=2005,OFFSET('2005'!O$1,Calculations!$F158,0),IF($P160=2006,OFFSET('2006'!O$1,Calculations!$F158,0),IF($P160=2007,OFFSET('2007'!O$1,Calculations!$F158,0),IF($P160=2008,OFFSET('2008'!O$1,Calculations!$F158,0),IF($P160=2009,OFFSET('2009'!O$1,Calculations!$F158,0),IF($P160=2010,OFFSET('2010'!O$1,Calculations!$F158,0),IF($P160=2011,OFFSET('2011'!O$1,Calculations!$F158,0),IF($P160=2012,OFFSET('2012'!O$1,Calculations!$F158,0),IF($P160=2013,OFFSET('2013'!O$1,Calculations!$F158,0),IF($P160=2014,OFFSET('2014'!O$1,Calculations!$F158,0),IF($P160=2015,OFFSET('2015'!O$1,Calculations!$F158,0),IF($P160=2016,OFFSET('2016'!O$1,Calculations!$F158,0),IF($P160=2017,OFFSET('2017'!O$1,Calculations!$F158,0),0))))))))))))))))</f>
        <v>1.2209428382996739E-3</v>
      </c>
      <c r="BE160" s="31">
        <f ca="1">IF($P160=2002,OFFSET('2002'!P$1,Calculations!$F158,0),IF($P160=2003,OFFSET('2003'!P$1,Calculations!$F158,0),IF($P160=2004,OFFSET('2004'!P$1,Calculations!$F158,0),IF($P160=2005,OFFSET('2005'!P$1,Calculations!$F158,0),IF($P160=2006,OFFSET('2006'!P$1,Calculations!$F158,0),IF($P160=2007,OFFSET('2007'!P$1,Calculations!$F158,0),IF($P160=2008,OFFSET('2008'!P$1,Calculations!$F158,0),IF($P160=2009,OFFSET('2009'!P$1,Calculations!$F158,0),IF($P160=2010,OFFSET('2010'!P$1,Calculations!$F158,0),IF($P160=2011,OFFSET('2011'!P$1,Calculations!$F158,0),IF($P160=2012,OFFSET('2012'!P$1,Calculations!$F158,0),IF($P160=2013,OFFSET('2013'!P$1,Calculations!$F158,0),IF($P160=2014,OFFSET('2014'!P$1,Calculations!$F158,0),IF($P160=2015,OFFSET('2015'!P$1,Calculations!$F158,0),IF($P160=2016,OFFSET('2016'!P$1,Calculations!$F158,0),IF($P160=2017,OFFSET('2017'!P$1,Calculations!$F158,0),0))))))))))))))))</f>
        <v>1.6458008969310409E-2</v>
      </c>
      <c r="BF160" s="34">
        <f ca="1">IF($P160=2002,OFFSET('2002'!Q$1,Calculations!$F158,0),IF($P160=2003,OFFSET('2003'!Q$1,Calculations!$F158,0),IF($P160=2004,OFFSET('2004'!Q$1,Calculations!$F158,0),IF($P160=2005,OFFSET('2005'!Q$1,Calculations!$F158,0),IF($P160=2006,OFFSET('2006'!Q$1,Calculations!$F158,0),IF($P160=2007,OFFSET('2007'!Q$1,Calculations!$F158,0),IF($P160=2008,OFFSET('2008'!Q$1,Calculations!$F158,0),IF($P160=2009,OFFSET('2009'!Q$1,Calculations!$F158,0),IF($P160=2010,OFFSET('2010'!Q$1,Calculations!$F158,0),IF($P160=2011,OFFSET('2011'!Q$1,Calculations!$F158,0),IF($P160=2012,OFFSET('2012'!Q$1,Calculations!$F158,0),IF($P160=2013,OFFSET('2013'!Q$1,Calculations!$F158,0),IF($P160=2014,OFFSET('2014'!Q$1,Calculations!$F158,0),IF($P160=2015,OFFSET('2015'!Q$1,Calculations!$F158,0),IF($P160=2016,OFFSET('2016'!Q$1,Calculations!$F158,0),IF($P160=2017,OFFSET('2017'!Q$1,Calculations!$F158,0),0))))))))))))))))</f>
        <v>2.4712752726687684E-3</v>
      </c>
      <c r="BG160" s="31">
        <f ca="1">IF($P160=2002,OFFSET('2002'!K$1,Calculations!$G158,0),IF($P160=2003,OFFSET('2003'!K$1,Calculations!$G158,0),IF($P160=2004,OFFSET('2004'!K$1,Calculations!$G158,0),IF($P160=2005,OFFSET('2005'!K$1,Calculations!$G158,0),IF($P160=2006,OFFSET('2006'!K$1,Calculations!$G158,0),IF($P160=2007,OFFSET('2007'!K$1,Calculations!$G158,0),IF($P160=2008,OFFSET('2008'!K$1,Calculations!$G158,0),IF($P160=2009,OFFSET('2009'!K$1,Calculations!$G158,0),IF($P160=2010,OFFSET('2010'!K$1,Calculations!$G158,0),IF($P160=2011,OFFSET('2011'!K$1,Calculations!$G158,0),IF($P160=2012,OFFSET('2012'!K$1,Calculations!$G158,0),IF($P160=2013,OFFSET('2013'!K$1,Calculations!$G158,0),IF($P160=2014,OFFSET('2014'!K$1,Calculations!$G158,0),IF($P160=2015,OFFSET('2015'!K$1,Calculations!$G158,0),IF($P160=2016,OFFSET('2016'!K$1,Calculations!$G158,0),IF($P160=2017,OFFSET('2017'!K$1,Calculations!$G158,0),0))))))))))))))))</f>
        <v>0.13764532167154053</v>
      </c>
      <c r="BH160" s="31">
        <f ca="1">IF($P160=2002,OFFSET('2002'!L$1,Calculations!$G158,0),IF($P160=2003,OFFSET('2003'!L$1,Calculations!$G158,0),IF($P160=2004,OFFSET('2004'!L$1,Calculations!$G158,0),IF($P160=2005,OFFSET('2005'!L$1,Calculations!$G158,0),IF($P160=2006,OFFSET('2006'!L$1,Calculations!$G158,0),IF($P160=2007,OFFSET('2007'!L$1,Calculations!$G158,0),IF($P160=2008,OFFSET('2008'!L$1,Calculations!$G158,0),IF($P160=2009,OFFSET('2009'!L$1,Calculations!$G158,0),IF($P160=2010,OFFSET('2010'!L$1,Calculations!$G158,0),IF($P160=2011,OFFSET('2011'!L$1,Calculations!$G158,0),IF($P160=2012,OFFSET('2012'!L$1,Calculations!$G158,0),IF($P160=2013,OFFSET('2013'!L$1,Calculations!$G158,0),IF($P160=2014,OFFSET('2014'!L$1,Calculations!$G158,0),IF($P160=2015,OFFSET('2015'!L$1,Calculations!$G158,0),IF($P160=2016,OFFSET('2016'!L$1,Calculations!$G158,0),IF($P160=2017,OFFSET('2017'!L$1,Calculations!$G158,0),0))))))))))))))))</f>
        <v>0.29142583909247133</v>
      </c>
      <c r="BI160" s="31">
        <f ca="1">IF($P160=2002,OFFSET('2002'!M$1,Calculations!$G158,0),IF($P160=2003,OFFSET('2003'!M$1,Calculations!$G158,0),IF($P160=2004,OFFSET('2004'!M$1,Calculations!$G158,0),IF($P160=2005,OFFSET('2005'!M$1,Calculations!$G158,0),IF($P160=2006,OFFSET('2006'!M$1,Calculations!$G158,0),IF($P160=2007,OFFSET('2007'!M$1,Calculations!$G158,0),IF($P160=2008,OFFSET('2008'!M$1,Calculations!$G158,0),IF($P160=2009,OFFSET('2009'!M$1,Calculations!$G158,0),IF($P160=2010,OFFSET('2010'!M$1,Calculations!$G158,0),IF($P160=2011,OFFSET('2011'!M$1,Calculations!$G158,0),IF($P160=2012,OFFSET('2012'!M$1,Calculations!$G158,0),IF($P160=2013,OFFSET('2013'!M$1,Calculations!$G158,0),IF($P160=2014,OFFSET('2014'!M$1,Calculations!$G158,0),IF($P160=2015,OFFSET('2015'!M$1,Calculations!$G158,0),IF($P160=2016,OFFSET('2016'!M$1,Calculations!$G158,0),IF($P160=2017,OFFSET('2017'!M$1,Calculations!$G158,0),0))))))))))))))))</f>
        <v>0.18608332601678459</v>
      </c>
      <c r="BJ160" s="31">
        <f ca="1">IF($P160=2002,OFFSET('2002'!N$1,Calculations!$G158,0),IF($P160=2003,OFFSET('2003'!N$1,Calculations!$G158,0),IF($P160=2004,OFFSET('2004'!N$1,Calculations!$G158,0),IF($P160=2005,OFFSET('2005'!N$1,Calculations!$G158,0),IF($P160=2006,OFFSET('2006'!N$1,Calculations!$G158,0),IF($P160=2007,OFFSET('2007'!N$1,Calculations!$G158,0),IF($P160=2008,OFFSET('2008'!N$1,Calculations!$G158,0),IF($P160=2009,OFFSET('2009'!N$1,Calculations!$G158,0),IF($P160=2010,OFFSET('2010'!N$1,Calculations!$G158,0),IF($P160=2011,OFFSET('2011'!N$1,Calculations!$G158,0),IF($P160=2012,OFFSET('2012'!N$1,Calculations!$G158,0),IF($P160=2013,OFFSET('2013'!N$1,Calculations!$G158,0),IF($P160=2014,OFFSET('2014'!N$1,Calculations!$G158,0),IF($P160=2015,OFFSET('2015'!N$1,Calculations!$G158,0),IF($P160=2016,OFFSET('2016'!N$1,Calculations!$G158,0),IF($P160=2017,OFFSET('2017'!N$1,Calculations!$G158,0),0))))))))))))))))</f>
        <v>0.18475780198776112</v>
      </c>
      <c r="BK160" s="31">
        <f ca="1">IF($P160=2002,OFFSET('2002'!O$1,Calculations!$G158,0),IF($P160=2003,OFFSET('2003'!O$1,Calculations!$G158,0),IF($P160=2004,OFFSET('2004'!O$1,Calculations!$G158,0),IF($P160=2005,OFFSET('2005'!O$1,Calculations!$G158,0),IF($P160=2006,OFFSET('2006'!O$1,Calculations!$G158,0),IF($P160=2007,OFFSET('2007'!O$1,Calculations!$G158,0),IF($P160=2008,OFFSET('2008'!O$1,Calculations!$G158,0),IF($P160=2009,OFFSET('2009'!O$1,Calculations!$G158,0),IF($P160=2010,OFFSET('2010'!O$1,Calculations!$G158,0),IF($P160=2011,OFFSET('2011'!O$1,Calculations!$G158,0),IF($P160=2012,OFFSET('2012'!O$1,Calculations!$G158,0),IF($P160=2013,OFFSET('2013'!O$1,Calculations!$G158,0),IF($P160=2014,OFFSET('2014'!O$1,Calculations!$G158,0),IF($P160=2015,OFFSET('2015'!O$1,Calculations!$G158,0),IF($P160=2016,OFFSET('2016'!O$1,Calculations!$G158,0),IF($P160=2017,OFFSET('2017'!O$1,Calculations!$G158,0),0))))))))))))))))</f>
        <v>0.18321010645641184</v>
      </c>
      <c r="BL160" s="31">
        <f ca="1">IF($P160=2002,OFFSET('2002'!P$1,Calculations!$G158,0),IF($P160=2003,OFFSET('2003'!P$1,Calculations!$G158,0),IF($P160=2004,OFFSET('2004'!P$1,Calculations!$G158,0),IF($P160=2005,OFFSET('2005'!P$1,Calculations!$G158,0),IF($P160=2006,OFFSET('2006'!P$1,Calculations!$G158,0),IF($P160=2007,OFFSET('2007'!P$1,Calculations!$G158,0),IF($P160=2008,OFFSET('2008'!P$1,Calculations!$G158,0),IF($P160=2009,OFFSET('2009'!P$1,Calculations!$G158,0),IF($P160=2010,OFFSET('2010'!P$1,Calculations!$G158,0),IF($P160=2011,OFFSET('2011'!P$1,Calculations!$G158,0),IF($P160=2012,OFFSET('2012'!P$1,Calculations!$G158,0),IF($P160=2013,OFFSET('2013'!P$1,Calculations!$G158,0),IF($P160=2014,OFFSET('2014'!P$1,Calculations!$G158,0),IF($P160=2015,OFFSET('2015'!P$1,Calculations!$G158,0),IF($P160=2016,OFFSET('2016'!P$1,Calculations!$G158,0),IF($P160=2017,OFFSET('2017'!P$1,Calculations!$G158,0),0))))))))))))))))</f>
        <v>0.12749713442718039</v>
      </c>
      <c r="BM160" s="34">
        <f ca="1">IF($P160=2002,OFFSET('2002'!Q$1,Calculations!$G158,0),IF($P160=2003,OFFSET('2003'!Q$1,Calculations!$G158,0),IF($P160=2004,OFFSET('2004'!Q$1,Calculations!$G158,0),IF($P160=2005,OFFSET('2005'!Q$1,Calculations!$G158,0),IF($P160=2006,OFFSET('2006'!Q$1,Calculations!$G158,0),IF($P160=2007,OFFSET('2007'!Q$1,Calculations!$G158,0),IF($P160=2008,OFFSET('2008'!Q$1,Calculations!$G158,0),IF($P160=2009,OFFSET('2009'!Q$1,Calculations!$G158,0),IF($P160=2010,OFFSET('2010'!Q$1,Calculations!$G158,0),IF($P160=2011,OFFSET('2011'!Q$1,Calculations!$G158,0),IF($P160=2012,OFFSET('2012'!Q$1,Calculations!$G158,0),IF($P160=2013,OFFSET('2013'!Q$1,Calculations!$G158,0),IF($P160=2014,OFFSET('2014'!Q$1,Calculations!$G158,0),IF($P160=2015,OFFSET('2015'!Q$1,Calculations!$G158,0),IF($P160=2016,OFFSET('2016'!Q$1,Calculations!$G158,0),IF($P160=2017,OFFSET('2017'!Q$1,Calculations!$G158,0),0))))))))))))))))</f>
        <v>0.1897557880671123</v>
      </c>
      <c r="BN160" s="31">
        <f ca="1">IF($P160=2002,OFFSET('2002'!K$1,Calculations!$H158,0),IF($P160=2003,OFFSET('2003'!K$1,Calculations!$H158,0),IF($P160=2004,OFFSET('2004'!K$1,Calculations!$H158,0),IF($P160=2005,OFFSET('2005'!K$1,Calculations!$H158,0),IF($P160=2006,OFFSET('2006'!K$1,Calculations!$H158,0),IF($P160=2007,OFFSET('2007'!K$1,Calculations!$H158,0),IF($P160=2008,OFFSET('2008'!K$1,Calculations!$H158,0),IF($P160=2009,OFFSET('2009'!K$1,Calculations!$H158,0),IF($P160=2010,OFFSET('2010'!K$1,Calculations!$H158,0),IF($P160=2011,OFFSET('2011'!K$1,Calculations!$H158,0),IF($P160=2012,OFFSET('2012'!K$1,Calculations!$H158,0),IF($P160=2013,OFFSET('2013'!K$1,Calculations!$H158,0),IF($P160=2014,OFFSET('2014'!K$1,Calculations!$H158,0),IF($P160=2015,OFFSET('2015'!K$1,Calculations!$H158,0),IF($P160=2016,OFFSET('2016'!K$1,Calculations!$H158,0),IF($P160=2017,OFFSET('2017'!K$1,Calculations!$H158,0),0))))))))))))))))</f>
        <v>2.8498792903235653E-4</v>
      </c>
      <c r="BO160" s="31">
        <f ca="1">IF($P160=2002,OFFSET('2002'!L$1,Calculations!$H158,0),IF($P160=2003,OFFSET('2003'!L$1,Calculations!$H158,0),IF($P160=2004,OFFSET('2004'!L$1,Calculations!$H158,0),IF($P160=2005,OFFSET('2005'!L$1,Calculations!$H158,0),IF($P160=2006,OFFSET('2006'!L$1,Calculations!$H158,0),IF($P160=2007,OFFSET('2007'!L$1,Calculations!$H158,0),IF($P160=2008,OFFSET('2008'!L$1,Calculations!$H158,0),IF($P160=2009,OFFSET('2009'!L$1,Calculations!$H158,0),IF($P160=2010,OFFSET('2010'!L$1,Calculations!$H158,0),IF($P160=2011,OFFSET('2011'!L$1,Calculations!$H158,0),IF($P160=2012,OFFSET('2012'!L$1,Calculations!$H158,0),IF($P160=2013,OFFSET('2013'!L$1,Calculations!$H158,0),IF($P160=2014,OFFSET('2014'!L$1,Calculations!$H158,0),IF($P160=2015,OFFSET('2015'!L$1,Calculations!$H158,0),IF($P160=2016,OFFSET('2016'!L$1,Calculations!$H158,0),IF($P160=2017,OFFSET('2017'!L$1,Calculations!$H158,0),0))))))))))))))))</f>
        <v>3.5038980658244956E-2</v>
      </c>
      <c r="BP160" s="31">
        <f ca="1">IF($P160=2002,OFFSET('2002'!M$1,Calculations!$H158,0),IF($P160=2003,OFFSET('2003'!M$1,Calculations!$H158,0),IF($P160=2004,OFFSET('2004'!M$1,Calculations!$H158,0),IF($P160=2005,OFFSET('2005'!M$1,Calculations!$H158,0),IF($P160=2006,OFFSET('2006'!M$1,Calculations!$H158,0),IF($P160=2007,OFFSET('2007'!M$1,Calculations!$H158,0),IF($P160=2008,OFFSET('2008'!M$1,Calculations!$H158,0),IF($P160=2009,OFFSET('2009'!M$1,Calculations!$H158,0),IF($P160=2010,OFFSET('2010'!M$1,Calculations!$H158,0),IF($P160=2011,OFFSET('2011'!M$1,Calculations!$H158,0),IF($P160=2012,OFFSET('2012'!M$1,Calculations!$H158,0),IF($P160=2013,OFFSET('2013'!M$1,Calculations!$H158,0),IF($P160=2014,OFFSET('2014'!M$1,Calculations!$H158,0),IF($P160=2015,OFFSET('2015'!M$1,Calculations!$H158,0),IF($P160=2016,OFFSET('2016'!M$1,Calculations!$H158,0),IF($P160=2017,OFFSET('2017'!M$1,Calculations!$H158,0),0))))))))))))))))</f>
        <v>2.9232867822269599E-2</v>
      </c>
      <c r="BQ160" s="31">
        <f ca="1">IF($P160=2002,OFFSET('2002'!N$1,Calculations!$H158,0),IF($P160=2003,OFFSET('2003'!N$1,Calculations!$H158,0),IF($P160=2004,OFFSET('2004'!N$1,Calculations!$H158,0),IF($P160=2005,OFFSET('2005'!N$1,Calculations!$H158,0),IF($P160=2006,OFFSET('2006'!N$1,Calculations!$H158,0),IF($P160=2007,OFFSET('2007'!N$1,Calculations!$H158,0),IF($P160=2008,OFFSET('2008'!N$1,Calculations!$H158,0),IF($P160=2009,OFFSET('2009'!N$1,Calculations!$H158,0),IF($P160=2010,OFFSET('2010'!N$1,Calculations!$H158,0),IF($P160=2011,OFFSET('2011'!N$1,Calculations!$H158,0),IF($P160=2012,OFFSET('2012'!N$1,Calculations!$H158,0),IF($P160=2013,OFFSET('2013'!N$1,Calculations!$H158,0),IF($P160=2014,OFFSET('2014'!N$1,Calculations!$H158,0),IF($P160=2015,OFFSET('2015'!N$1,Calculations!$H158,0),IF($P160=2016,OFFSET('2016'!N$1,Calculations!$H158,0),IF($P160=2017,OFFSET('2017'!N$1,Calculations!$H158,0),0))))))))))))))))</f>
        <v>6.9620774725705589E-2</v>
      </c>
      <c r="BR160" s="31">
        <f ca="1">IF($P160=2002,OFFSET('2002'!O$1,Calculations!$H158,0),IF($P160=2003,OFFSET('2003'!O$1,Calculations!$H158,0),IF($P160=2004,OFFSET('2004'!O$1,Calculations!$H158,0),IF($P160=2005,OFFSET('2005'!O$1,Calculations!$H158,0),IF($P160=2006,OFFSET('2006'!O$1,Calculations!$H158,0),IF($P160=2007,OFFSET('2007'!O$1,Calculations!$H158,0),IF($P160=2008,OFFSET('2008'!O$1,Calculations!$H158,0),IF($P160=2009,OFFSET('2009'!O$1,Calculations!$H158,0),IF($P160=2010,OFFSET('2010'!O$1,Calculations!$H158,0),IF($P160=2011,OFFSET('2011'!O$1,Calculations!$H158,0),IF($P160=2012,OFFSET('2012'!O$1,Calculations!$H158,0),IF($P160=2013,OFFSET('2013'!O$1,Calculations!$H158,0),IF($P160=2014,OFFSET('2014'!O$1,Calculations!$H158,0),IF($P160=2015,OFFSET('2015'!O$1,Calculations!$H158,0),IF($P160=2016,OFFSET('2016'!O$1,Calculations!$H158,0),IF($P160=2017,OFFSET('2017'!O$1,Calculations!$H158,0),0))))))))))))))))</f>
        <v>4.107403924017543E-3</v>
      </c>
      <c r="BS160" s="31">
        <f ca="1">IF($P160=2002,OFFSET('2002'!P$1,Calculations!$H158,0),IF($P160=2003,OFFSET('2003'!P$1,Calculations!$H158,0),IF($P160=2004,OFFSET('2004'!P$1,Calculations!$H158,0),IF($P160=2005,OFFSET('2005'!P$1,Calculations!$H158,0),IF($P160=2006,OFFSET('2006'!P$1,Calculations!$H158,0),IF($P160=2007,OFFSET('2007'!P$1,Calculations!$H158,0),IF($P160=2008,OFFSET('2008'!P$1,Calculations!$H158,0),IF($P160=2009,OFFSET('2009'!P$1,Calculations!$H158,0),IF($P160=2010,OFFSET('2010'!P$1,Calculations!$H158,0),IF($P160=2011,OFFSET('2011'!P$1,Calculations!$H158,0),IF($P160=2012,OFFSET('2012'!P$1,Calculations!$H158,0),IF($P160=2013,OFFSET('2013'!P$1,Calculations!$H158,0),IF($P160=2014,OFFSET('2014'!P$1,Calculations!$H158,0),IF($P160=2015,OFFSET('2015'!P$1,Calculations!$H158,0),IF($P160=2016,OFFSET('2016'!P$1,Calculations!$H158,0),IF($P160=2017,OFFSET('2017'!P$1,Calculations!$H158,0),0))))))))))))))))</f>
        <v>0.29853858648661441</v>
      </c>
      <c r="BT160" s="34">
        <f ca="1">IF($P160=2002,OFFSET('2002'!Q$1,Calculations!$H158,0),IF($P160=2003,OFFSET('2003'!Q$1,Calculations!$H158,0),IF($P160=2004,OFFSET('2004'!Q$1,Calculations!$H158,0),IF($P160=2005,OFFSET('2005'!Q$1,Calculations!$H158,0),IF($P160=2006,OFFSET('2006'!Q$1,Calculations!$H158,0),IF($P160=2007,OFFSET('2007'!Q$1,Calculations!$H158,0),IF($P160=2008,OFFSET('2008'!Q$1,Calculations!$H158,0),IF($P160=2009,OFFSET('2009'!Q$1,Calculations!$H158,0),IF($P160=2010,OFFSET('2010'!Q$1,Calculations!$H158,0),IF($P160=2011,OFFSET('2011'!Q$1,Calculations!$H158,0),IF($P160=2012,OFFSET('2012'!Q$1,Calculations!$H158,0),IF($P160=2013,OFFSET('2013'!Q$1,Calculations!$H158,0),IF($P160=2014,OFFSET('2014'!Q$1,Calculations!$H158,0),IF($P160=2015,OFFSET('2015'!Q$1,Calculations!$H158,0),IF($P160=2016,OFFSET('2016'!Q$1,Calculations!$H158,0),IF($P160=2017,OFFSET('2017'!Q$1,Calculations!$H158,0),0))))))))))))))))</f>
        <v>1.3261089127387169E-2</v>
      </c>
      <c r="BU160" s="31">
        <f ca="1">IF($P160=2002,OFFSET('2002'!K$1,Calculations!$I158,0),IF($P160=2003,OFFSET('2003'!K$1,Calculations!$I158,0),IF($P160=2004,OFFSET('2004'!K$1,Calculations!$I158,0),IF($P160=2005,OFFSET('2005'!K$1,Calculations!$I158,0),IF($P160=2006,OFFSET('2006'!K$1,Calculations!$I158,0),IF($P160=2007,OFFSET('2007'!K$1,Calculations!$I158,0),IF($P160=2008,OFFSET('2008'!K$1,Calculations!$I158,0),IF($P160=2009,OFFSET('2009'!K$1,Calculations!$I158,0),IF($P160=2010,OFFSET('2010'!K$1,Calculations!$I158,0),IF($P160=2011,OFFSET('2011'!K$1,Calculations!$I158,0),IF($P160=2012,OFFSET('2012'!K$1,Calculations!$I158,0),IF($P160=2013,OFFSET('2013'!K$1,Calculations!$I158,0),IF($P160=2014,OFFSET('2014'!K$1,Calculations!$I158,0),IF($P160=2015,OFFSET('2015'!K$1,Calculations!$I158,0),IF($P160=2016,OFFSET('2016'!K$1,Calculations!$I158,0),IF($P160=2017,OFFSET('2017'!K$1,Calculations!$I158,0),0))))))))))))))))</f>
        <v>3.6603954263208071E-3</v>
      </c>
      <c r="BV160" s="31">
        <f ca="1">IF($P160=2002,OFFSET('2002'!L$1,Calculations!$I158,0),IF($P160=2003,OFFSET('2003'!L$1,Calculations!$I158,0),IF($P160=2004,OFFSET('2004'!L$1,Calculations!$I158,0),IF($P160=2005,OFFSET('2005'!L$1,Calculations!$I158,0),IF($P160=2006,OFFSET('2006'!L$1,Calculations!$I158,0),IF($P160=2007,OFFSET('2007'!L$1,Calculations!$I158,0),IF($P160=2008,OFFSET('2008'!L$1,Calculations!$I158,0),IF($P160=2009,OFFSET('2009'!L$1,Calculations!$I158,0),IF($P160=2010,OFFSET('2010'!L$1,Calculations!$I158,0),IF($P160=2011,OFFSET('2011'!L$1,Calculations!$I158,0),IF($P160=2012,OFFSET('2012'!L$1,Calculations!$I158,0),IF($P160=2013,OFFSET('2013'!L$1,Calculations!$I158,0),IF($P160=2014,OFFSET('2014'!L$1,Calculations!$I158,0),IF($P160=2015,OFFSET('2015'!L$1,Calculations!$I158,0),IF($P160=2016,OFFSET('2016'!L$1,Calculations!$I158,0),IF($P160=2017,OFFSET('2017'!L$1,Calculations!$I158,0),0))))))))))))))))</f>
        <v>2.9934514799848745E-2</v>
      </c>
      <c r="BW160" s="31">
        <f ca="1">IF($P160=2002,OFFSET('2002'!M$1,Calculations!$I158,0),IF($P160=2003,OFFSET('2003'!M$1,Calculations!$I158,0),IF($P160=2004,OFFSET('2004'!M$1,Calculations!$I158,0),IF($P160=2005,OFFSET('2005'!M$1,Calculations!$I158,0),IF($P160=2006,OFFSET('2006'!M$1,Calculations!$I158,0),IF($P160=2007,OFFSET('2007'!M$1,Calculations!$I158,0),IF($P160=2008,OFFSET('2008'!M$1,Calculations!$I158,0),IF($P160=2009,OFFSET('2009'!M$1,Calculations!$I158,0),IF($P160=2010,OFFSET('2010'!M$1,Calculations!$I158,0),IF($P160=2011,OFFSET('2011'!M$1,Calculations!$I158,0),IF($P160=2012,OFFSET('2012'!M$1,Calculations!$I158,0),IF($P160=2013,OFFSET('2013'!M$1,Calculations!$I158,0),IF($P160=2014,OFFSET('2014'!M$1,Calculations!$I158,0),IF($P160=2015,OFFSET('2015'!M$1,Calculations!$I158,0),IF($P160=2016,OFFSET('2016'!M$1,Calculations!$I158,0),IF($P160=2017,OFFSET('2017'!M$1,Calculations!$I158,0),0))))))))))))))))</f>
        <v>4.2841073281123007E-2</v>
      </c>
      <c r="BX160" s="31">
        <f ca="1">IF($P160=2002,OFFSET('2002'!N$1,Calculations!$I158,0),IF($P160=2003,OFFSET('2003'!N$1,Calculations!$I158,0),IF($P160=2004,OFFSET('2004'!N$1,Calculations!$I158,0),IF($P160=2005,OFFSET('2005'!N$1,Calculations!$I158,0),IF($P160=2006,OFFSET('2006'!N$1,Calculations!$I158,0),IF($P160=2007,OFFSET('2007'!N$1,Calculations!$I158,0),IF($P160=2008,OFFSET('2008'!N$1,Calculations!$I158,0),IF($P160=2009,OFFSET('2009'!N$1,Calculations!$I158,0),IF($P160=2010,OFFSET('2010'!N$1,Calculations!$I158,0),IF($P160=2011,OFFSET('2011'!N$1,Calculations!$I158,0),IF($P160=2012,OFFSET('2012'!N$1,Calculations!$I158,0),IF($P160=2013,OFFSET('2013'!N$1,Calculations!$I158,0),IF($P160=2014,OFFSET('2014'!N$1,Calculations!$I158,0),IF($P160=2015,OFFSET('2015'!N$1,Calculations!$I158,0),IF($P160=2016,OFFSET('2016'!N$1,Calculations!$I158,0),IF($P160=2017,OFFSET('2017'!N$1,Calculations!$I158,0),0))))))))))))))))</f>
        <v>5.8582431890521931E-2</v>
      </c>
      <c r="BY160" s="31">
        <f ca="1">IF($P160=2002,OFFSET('2002'!O$1,Calculations!$I158,0),IF($P160=2003,OFFSET('2003'!O$1,Calculations!$I158,0),IF($P160=2004,OFFSET('2004'!O$1,Calculations!$I158,0),IF($P160=2005,OFFSET('2005'!O$1,Calculations!$I158,0),IF($P160=2006,OFFSET('2006'!O$1,Calculations!$I158,0),IF($P160=2007,OFFSET('2007'!O$1,Calculations!$I158,0),IF($P160=2008,OFFSET('2008'!O$1,Calculations!$I158,0),IF($P160=2009,OFFSET('2009'!O$1,Calculations!$I158,0),IF($P160=2010,OFFSET('2010'!O$1,Calculations!$I158,0),IF($P160=2011,OFFSET('2011'!O$1,Calculations!$I158,0),IF($P160=2012,OFFSET('2012'!O$1,Calculations!$I158,0),IF($P160=2013,OFFSET('2013'!O$1,Calculations!$I158,0),IF($P160=2014,OFFSET('2014'!O$1,Calculations!$I158,0),IF($P160=2015,OFFSET('2015'!O$1,Calculations!$I158,0),IF($P160=2016,OFFSET('2016'!O$1,Calculations!$I158,0),IF($P160=2017,OFFSET('2017'!O$1,Calculations!$I158,0),0))))))))))))))))</f>
        <v>2.6331139703499946E-2</v>
      </c>
      <c r="BZ160" s="31">
        <f ca="1">IF($P160=2002,OFFSET('2002'!P$1,Calculations!$I158,0),IF($P160=2003,OFFSET('2003'!P$1,Calculations!$I158,0),IF($P160=2004,OFFSET('2004'!P$1,Calculations!$I158,0),IF($P160=2005,OFFSET('2005'!P$1,Calculations!$I158,0),IF($P160=2006,OFFSET('2006'!P$1,Calculations!$I158,0),IF($P160=2007,OFFSET('2007'!P$1,Calculations!$I158,0),IF($P160=2008,OFFSET('2008'!P$1,Calculations!$I158,0),IF($P160=2009,OFFSET('2009'!P$1,Calculations!$I158,0),IF($P160=2010,OFFSET('2010'!P$1,Calculations!$I158,0),IF($P160=2011,OFFSET('2011'!P$1,Calculations!$I158,0),IF($P160=2012,OFFSET('2012'!P$1,Calculations!$I158,0),IF($P160=2013,OFFSET('2013'!P$1,Calculations!$I158,0),IF($P160=2014,OFFSET('2014'!P$1,Calculations!$I158,0),IF($P160=2015,OFFSET('2015'!P$1,Calculations!$I158,0),IF($P160=2016,OFFSET('2016'!P$1,Calculations!$I158,0),IF($P160=2017,OFFSET('2017'!P$1,Calculations!$I158,0),0))))))))))))))))</f>
        <v>0.14025938837720173</v>
      </c>
      <c r="CA160" s="34">
        <f ca="1">IF($P160=2002,OFFSET('2002'!Q$1,Calculations!$I158,0),IF($P160=2003,OFFSET('2003'!Q$1,Calculations!$I158,0),IF($P160=2004,OFFSET('2004'!Q$1,Calculations!$I158,0),IF($P160=2005,OFFSET('2005'!Q$1,Calculations!$I158,0),IF($P160=2006,OFFSET('2006'!Q$1,Calculations!$I158,0),IF($P160=2007,OFFSET('2007'!Q$1,Calculations!$I158,0),IF($P160=2008,OFFSET('2008'!Q$1,Calculations!$I158,0),IF($P160=2009,OFFSET('2009'!Q$1,Calculations!$I158,0),IF($P160=2010,OFFSET('2010'!Q$1,Calculations!$I158,0),IF($P160=2011,OFFSET('2011'!Q$1,Calculations!$I158,0),IF($P160=2012,OFFSET('2012'!Q$1,Calculations!$I158,0),IF($P160=2013,OFFSET('2013'!Q$1,Calculations!$I158,0),IF($P160=2014,OFFSET('2014'!Q$1,Calculations!$I158,0),IF($P160=2015,OFFSET('2015'!Q$1,Calculations!$I158,0),IF($P160=2016,OFFSET('2016'!Q$1,Calculations!$I158,0),IF($P160=2017,OFFSET('2017'!Q$1,Calculations!$I158,0),0))))))))))))))))</f>
        <v>2.1644710412568813E-2</v>
      </c>
      <c r="CB160" s="31">
        <f ca="1">IF($P160=2002,OFFSET('2002'!K$1,Calculations!$J158,0),IF($P160=2003,OFFSET('2003'!K$1,Calculations!$J158,0),IF($P160=2004,OFFSET('2004'!K$1,Calculations!$J158,0),IF($P160=2005,OFFSET('2005'!K$1,Calculations!$J158,0),IF($P160=2006,OFFSET('2006'!K$1,Calculations!$J158,0),IF($P160=2007,OFFSET('2007'!K$1,Calculations!$J158,0),IF($P160=2008,OFFSET('2008'!K$1,Calculations!$J158,0),IF($P160=2009,OFFSET('2009'!K$1,Calculations!$J158,0),IF($P160=2010,OFFSET('2010'!K$1,Calculations!$J158,0),IF($P160=2011,OFFSET('2011'!K$1,Calculations!$J158,0),IF($P160=2012,OFFSET('2012'!K$1,Calculations!$J158,0),IF($P160=2013,OFFSET('2013'!K$1,Calculations!$J158,0),IF($P160=2014,OFFSET('2014'!K$1,Calculations!$J158,0),IF($P160=2015,OFFSET('2015'!K$1,Calculations!$J158,0),IF($P160=2016,OFFSET('2016'!K$1,Calculations!$J158,0),IF($P160=2017,OFFSET('2017'!K$1,Calculations!$J158,0),0))))))))))))))))</f>
        <v>0.21479630344381215</v>
      </c>
      <c r="CC160" s="31">
        <f ca="1">IF($P160=2002,OFFSET('2002'!L$1,Calculations!$J158,0),IF($P160=2003,OFFSET('2003'!L$1,Calculations!$J158,0),IF($P160=2004,OFFSET('2004'!L$1,Calculations!$J158,0),IF($P160=2005,OFFSET('2005'!L$1,Calculations!$J158,0),IF($P160=2006,OFFSET('2006'!L$1,Calculations!$J158,0),IF($P160=2007,OFFSET('2007'!L$1,Calculations!$J158,0),IF($P160=2008,OFFSET('2008'!L$1,Calculations!$J158,0),IF($P160=2009,OFFSET('2009'!L$1,Calculations!$J158,0),IF($P160=2010,OFFSET('2010'!L$1,Calculations!$J158,0),IF($P160=2011,OFFSET('2011'!L$1,Calculations!$J158,0),IF($P160=2012,OFFSET('2012'!L$1,Calculations!$J158,0),IF($P160=2013,OFFSET('2013'!L$1,Calculations!$J158,0),IF($P160=2014,OFFSET('2014'!L$1,Calculations!$J158,0),IF($P160=2015,OFFSET('2015'!L$1,Calculations!$J158,0),IF($P160=2016,OFFSET('2016'!L$1,Calculations!$J158,0),IF($P160=2017,OFFSET('2017'!L$1,Calculations!$J158,0),0))))))))))))))))</f>
        <v>1.229470157342805E-2</v>
      </c>
      <c r="CD160" s="31">
        <f ca="1">IF($P160=2002,OFFSET('2002'!M$1,Calculations!$J158,0),IF($P160=2003,OFFSET('2003'!M$1,Calculations!$J158,0),IF($P160=2004,OFFSET('2004'!M$1,Calculations!$J158,0),IF($P160=2005,OFFSET('2005'!M$1,Calculations!$J158,0),IF($P160=2006,OFFSET('2006'!M$1,Calculations!$J158,0),IF($P160=2007,OFFSET('2007'!M$1,Calculations!$J158,0),IF($P160=2008,OFFSET('2008'!M$1,Calculations!$J158,0),IF($P160=2009,OFFSET('2009'!M$1,Calculations!$J158,0),IF($P160=2010,OFFSET('2010'!M$1,Calculations!$J158,0),IF($P160=2011,OFFSET('2011'!M$1,Calculations!$J158,0),IF($P160=2012,OFFSET('2012'!M$1,Calculations!$J158,0),IF($P160=2013,OFFSET('2013'!M$1,Calculations!$J158,0),IF($P160=2014,OFFSET('2014'!M$1,Calculations!$J158,0),IF($P160=2015,OFFSET('2015'!M$1,Calculations!$J158,0),IF($P160=2016,OFFSET('2016'!M$1,Calculations!$J158,0),IF($P160=2017,OFFSET('2017'!M$1,Calculations!$J158,0),0))))))))))))))))</f>
        <v>7.9684314222328134E-2</v>
      </c>
      <c r="CE160" s="31">
        <f ca="1">IF($P160=2002,OFFSET('2002'!N$1,Calculations!$J158,0),IF($P160=2003,OFFSET('2003'!N$1,Calculations!$J158,0),IF($P160=2004,OFFSET('2004'!N$1,Calculations!$J158,0),IF($P160=2005,OFFSET('2005'!N$1,Calculations!$J158,0),IF($P160=2006,OFFSET('2006'!N$1,Calculations!$J158,0),IF($P160=2007,OFFSET('2007'!N$1,Calculations!$J158,0),IF($P160=2008,OFFSET('2008'!N$1,Calculations!$J158,0),IF($P160=2009,OFFSET('2009'!N$1,Calculations!$J158,0),IF($P160=2010,OFFSET('2010'!N$1,Calculations!$J158,0),IF($P160=2011,OFFSET('2011'!N$1,Calculations!$J158,0),IF($P160=2012,OFFSET('2012'!N$1,Calculations!$J158,0),IF($P160=2013,OFFSET('2013'!N$1,Calculations!$J158,0),IF($P160=2014,OFFSET('2014'!N$1,Calculations!$J158,0),IF($P160=2015,OFFSET('2015'!N$1,Calculations!$J158,0),IF($P160=2016,OFFSET('2016'!N$1,Calculations!$J158,0),IF($P160=2017,OFFSET('2017'!N$1,Calculations!$J158,0),0))))))))))))))))</f>
        <v>4.5921501693919543E-2</v>
      </c>
      <c r="CF160" s="31">
        <f ca="1">IF($P160=2002,OFFSET('2002'!O$1,Calculations!$J158,0),IF($P160=2003,OFFSET('2003'!O$1,Calculations!$J158,0),IF($P160=2004,OFFSET('2004'!O$1,Calculations!$J158,0),IF($P160=2005,OFFSET('2005'!O$1,Calculations!$J158,0),IF($P160=2006,OFFSET('2006'!O$1,Calculations!$J158,0),IF($P160=2007,OFFSET('2007'!O$1,Calculations!$J158,0),IF($P160=2008,OFFSET('2008'!O$1,Calculations!$J158,0),IF($P160=2009,OFFSET('2009'!O$1,Calculations!$J158,0),IF($P160=2010,OFFSET('2010'!O$1,Calculations!$J158,0),IF($P160=2011,OFFSET('2011'!O$1,Calculations!$J158,0),IF($P160=2012,OFFSET('2012'!O$1,Calculations!$J158,0),IF($P160=2013,OFFSET('2013'!O$1,Calculations!$J158,0),IF($P160=2014,OFFSET('2014'!O$1,Calculations!$J158,0),IF($P160=2015,OFFSET('2015'!O$1,Calculations!$J158,0),IF($P160=2016,OFFSET('2016'!O$1,Calculations!$J158,0),IF($P160=2017,OFFSET('2017'!O$1,Calculations!$J158,0),0))))))))))))))))</f>
        <v>0.11705067968710169</v>
      </c>
      <c r="CG160" s="31">
        <f ca="1">IF($P160=2002,OFFSET('2002'!P$1,Calculations!$J158,0),IF($P160=2003,OFFSET('2003'!P$1,Calculations!$J158,0),IF($P160=2004,OFFSET('2004'!P$1,Calculations!$J158,0),IF($P160=2005,OFFSET('2005'!P$1,Calculations!$J158,0),IF($P160=2006,OFFSET('2006'!P$1,Calculations!$J158,0),IF($P160=2007,OFFSET('2007'!P$1,Calculations!$J158,0),IF($P160=2008,OFFSET('2008'!P$1,Calculations!$J158,0),IF($P160=2009,OFFSET('2009'!P$1,Calculations!$J158,0),IF($P160=2010,OFFSET('2010'!P$1,Calculations!$J158,0),IF($P160=2011,OFFSET('2011'!P$1,Calculations!$J158,0),IF($P160=2012,OFFSET('2012'!P$1,Calculations!$J158,0),IF($P160=2013,OFFSET('2013'!P$1,Calculations!$J158,0),IF($P160=2014,OFFSET('2014'!P$1,Calculations!$J158,0),IF($P160=2015,OFFSET('2015'!P$1,Calculations!$J158,0),IF($P160=2016,OFFSET('2016'!P$1,Calculations!$J158,0),IF($P160=2017,OFFSET('2017'!P$1,Calculations!$J158,0),0))))))))))))))))</f>
        <v>7.9184507798094397E-3</v>
      </c>
      <c r="CH160" s="34">
        <f ca="1">IF($P160=2002,OFFSET('2002'!Q$1,Calculations!$J158,0),IF($P160=2003,OFFSET('2003'!Q$1,Calculations!$J158,0),IF($P160=2004,OFFSET('2004'!Q$1,Calculations!$J158,0),IF($P160=2005,OFFSET('2005'!Q$1,Calculations!$J158,0),IF($P160=2006,OFFSET('2006'!Q$1,Calculations!$J158,0),IF($P160=2007,OFFSET('2007'!Q$1,Calculations!$J158,0),IF($P160=2008,OFFSET('2008'!Q$1,Calculations!$J158,0),IF($P160=2009,OFFSET('2009'!Q$1,Calculations!$J158,0),IF($P160=2010,OFFSET('2010'!Q$1,Calculations!$J158,0),IF($P160=2011,OFFSET('2011'!Q$1,Calculations!$J158,0),IF($P160=2012,OFFSET('2012'!Q$1,Calculations!$J158,0),IF($P160=2013,OFFSET('2013'!Q$1,Calculations!$J158,0),IF($P160=2014,OFFSET('2014'!Q$1,Calculations!$J158,0),IF($P160=2015,OFFSET('2015'!Q$1,Calculations!$J158,0),IF($P160=2016,OFFSET('2016'!Q$1,Calculations!$J158,0),IF($P160=2017,OFFSET('2017'!Q$1,Calculations!$J158,0),0))))))))))))))))</f>
        <v>0.12412422465070384</v>
      </c>
      <c r="CI160" s="31">
        <f ca="1">IF($P160=2002,OFFSET('2002'!K$1,Calculations!$K158,0),IF($P160=2003,OFFSET('2003'!K$1,Calculations!$K158,0),IF($P160=2004,OFFSET('2004'!K$1,Calculations!$K158,0),IF($P160=2005,OFFSET('2005'!K$1,Calculations!$K158,0),IF($P160=2006,OFFSET('2006'!K$1,Calculations!$K158,0),IF($P160=2007,OFFSET('2007'!K$1,Calculations!$K158,0),IF($P160=2008,OFFSET('2008'!K$1,Calculations!$K158,0),IF($P160=2009,OFFSET('2009'!K$1,Calculations!$K158,0),IF($P160=2010,OFFSET('2010'!K$1,Calculations!$K158,0),IF($P160=2011,OFFSET('2011'!K$1,Calculations!$K158,0),IF($P160=2012,OFFSET('2012'!K$1,Calculations!$K158,0),IF($P160=2013,OFFSET('2013'!K$1,Calculations!$K158,0),IF($P160=2014,OFFSET('2014'!K$1,Calculations!$K158,0),IF($P160=2015,OFFSET('2015'!K$1,Calculations!$K158,0),IF($P160=2016,OFFSET('2016'!K$1,Calculations!$K158,0),IF($P160=2017,OFFSET('2017'!K$1,Calculations!$K158,0),0))))))))))))))))</f>
        <v>1.0480581581662436E-2</v>
      </c>
      <c r="CJ160" s="31">
        <f ca="1">IF($P160=2002,OFFSET('2002'!L$1,Calculations!$K158,0),IF($P160=2003,OFFSET('2003'!L$1,Calculations!$K158,0),IF($P160=2004,OFFSET('2004'!L$1,Calculations!$K158,0),IF($P160=2005,OFFSET('2005'!L$1,Calculations!$K158,0),IF($P160=2006,OFFSET('2006'!L$1,Calculations!$K158,0),IF($P160=2007,OFFSET('2007'!L$1,Calculations!$K158,0),IF($P160=2008,OFFSET('2008'!L$1,Calculations!$K158,0),IF($P160=2009,OFFSET('2009'!L$1,Calculations!$K158,0),IF($P160=2010,OFFSET('2010'!L$1,Calculations!$K158,0),IF($P160=2011,OFFSET('2011'!L$1,Calculations!$K158,0),IF($P160=2012,OFFSET('2012'!L$1,Calculations!$K158,0),IF($P160=2013,OFFSET('2013'!L$1,Calculations!$K158,0),IF($P160=2014,OFFSET('2014'!L$1,Calculations!$K158,0),IF($P160=2015,OFFSET('2015'!L$1,Calculations!$K158,0),IF($P160=2016,OFFSET('2016'!L$1,Calculations!$K158,0),IF($P160=2017,OFFSET('2017'!L$1,Calculations!$K158,0),0))))))))))))))))</f>
        <v>2.9879415988122569E-2</v>
      </c>
      <c r="CK160" s="31">
        <f ca="1">IF($P160=2002,OFFSET('2002'!M$1,Calculations!$K158,0),IF($P160=2003,OFFSET('2003'!M$1,Calculations!$K158,0),IF($P160=2004,OFFSET('2004'!M$1,Calculations!$K158,0),IF($P160=2005,OFFSET('2005'!M$1,Calculations!$K158,0),IF($P160=2006,OFFSET('2006'!M$1,Calculations!$K158,0),IF($P160=2007,OFFSET('2007'!M$1,Calculations!$K158,0),IF($P160=2008,OFFSET('2008'!M$1,Calculations!$K158,0),IF($P160=2009,OFFSET('2009'!M$1,Calculations!$K158,0),IF($P160=2010,OFFSET('2010'!M$1,Calculations!$K158,0),IF($P160=2011,OFFSET('2011'!M$1,Calculations!$K158,0),IF($P160=2012,OFFSET('2012'!M$1,Calculations!$K158,0),IF($P160=2013,OFFSET('2013'!M$1,Calculations!$K158,0),IF($P160=2014,OFFSET('2014'!M$1,Calculations!$K158,0),IF($P160=2015,OFFSET('2015'!M$1,Calculations!$K158,0),IF($P160=2016,OFFSET('2016'!M$1,Calculations!$K158,0),IF($P160=2017,OFFSET('2017'!M$1,Calculations!$K158,0),0))))))))))))))))</f>
        <v>6.4451893433751196E-3</v>
      </c>
      <c r="CL160" s="31">
        <f ca="1">IF($P160=2002,OFFSET('2002'!N$1,Calculations!$K158,0),IF($P160=2003,OFFSET('2003'!N$1,Calculations!$K158,0),IF($P160=2004,OFFSET('2004'!N$1,Calculations!$K158,0),IF($P160=2005,OFFSET('2005'!N$1,Calculations!$K158,0),IF($P160=2006,OFFSET('2006'!N$1,Calculations!$K158,0),IF($P160=2007,OFFSET('2007'!N$1,Calculations!$K158,0),IF($P160=2008,OFFSET('2008'!N$1,Calculations!$K158,0),IF($P160=2009,OFFSET('2009'!N$1,Calculations!$K158,0),IF($P160=2010,OFFSET('2010'!N$1,Calculations!$K158,0),IF($P160=2011,OFFSET('2011'!N$1,Calculations!$K158,0),IF($P160=2012,OFFSET('2012'!N$1,Calculations!$K158,0),IF($P160=2013,OFFSET('2013'!N$1,Calculations!$K158,0),IF($P160=2014,OFFSET('2014'!N$1,Calculations!$K158,0),IF($P160=2015,OFFSET('2015'!N$1,Calculations!$K158,0),IF($P160=2016,OFFSET('2016'!N$1,Calculations!$K158,0),IF($P160=2017,OFFSET('2017'!N$1,Calculations!$K158,0),0))))))))))))))))</f>
        <v>1.3344020154115519E-2</v>
      </c>
      <c r="CM160" s="31">
        <f ca="1">IF($P160=2002,OFFSET('2002'!O$1,Calculations!$K158,0),IF($P160=2003,OFFSET('2003'!O$1,Calculations!$K158,0),IF($P160=2004,OFFSET('2004'!O$1,Calculations!$K158,0),IF($P160=2005,OFFSET('2005'!O$1,Calculations!$K158,0),IF($P160=2006,OFFSET('2006'!O$1,Calculations!$K158,0),IF($P160=2007,OFFSET('2007'!O$1,Calculations!$K158,0),IF($P160=2008,OFFSET('2008'!O$1,Calculations!$K158,0),IF($P160=2009,OFFSET('2009'!O$1,Calculations!$K158,0),IF($P160=2010,OFFSET('2010'!O$1,Calculations!$K158,0),IF($P160=2011,OFFSET('2011'!O$1,Calculations!$K158,0),IF($P160=2012,OFFSET('2012'!O$1,Calculations!$K158,0),IF($P160=2013,OFFSET('2013'!O$1,Calculations!$K158,0),IF($P160=2014,OFFSET('2014'!O$1,Calculations!$K158,0),IF($P160=2015,OFFSET('2015'!O$1,Calculations!$K158,0),IF($P160=2016,OFFSET('2016'!O$1,Calculations!$K158,0),IF($P160=2017,OFFSET('2017'!O$1,Calculations!$K158,0),0))))))))))))))))</f>
        <v>2.0587296244196293E-3</v>
      </c>
      <c r="CN160" s="31">
        <f ca="1">IF($P160=2002,OFFSET('2002'!P$1,Calculations!$K158,0),IF($P160=2003,OFFSET('2003'!P$1,Calculations!$K158,0),IF($P160=2004,OFFSET('2004'!P$1,Calculations!$K158,0),IF($P160=2005,OFFSET('2005'!P$1,Calculations!$K158,0),IF($P160=2006,OFFSET('2006'!P$1,Calculations!$K158,0),IF($P160=2007,OFFSET('2007'!P$1,Calculations!$K158,0),IF($P160=2008,OFFSET('2008'!P$1,Calculations!$K158,0),IF($P160=2009,OFFSET('2009'!P$1,Calculations!$K158,0),IF($P160=2010,OFFSET('2010'!P$1,Calculations!$K158,0),IF($P160=2011,OFFSET('2011'!P$1,Calculations!$K158,0),IF($P160=2012,OFFSET('2012'!P$1,Calculations!$K158,0),IF($P160=2013,OFFSET('2013'!P$1,Calculations!$K158,0),IF($P160=2014,OFFSET('2014'!P$1,Calculations!$K158,0),IF($P160=2015,OFFSET('2015'!P$1,Calculations!$K158,0),IF($P160=2016,OFFSET('2016'!P$1,Calculations!$K158,0),IF($P160=2017,OFFSET('2017'!P$1,Calculations!$K158,0),0))))))))))))))))</f>
        <v>4.5640266064311354E-2</v>
      </c>
      <c r="CO160" s="34">
        <f ca="1">IF($P160=2002,OFFSET('2002'!Q$1,Calculations!$K158,0),IF($P160=2003,OFFSET('2003'!Q$1,Calculations!$K158,0),IF($P160=2004,OFFSET('2004'!Q$1,Calculations!$K158,0),IF($P160=2005,OFFSET('2005'!Q$1,Calculations!$K158,0),IF($P160=2006,OFFSET('2006'!Q$1,Calculations!$K158,0),IF($P160=2007,OFFSET('2007'!Q$1,Calculations!$K158,0),IF($P160=2008,OFFSET('2008'!Q$1,Calculations!$K158,0),IF($P160=2009,OFFSET('2009'!Q$1,Calculations!$K158,0),IF($P160=2010,OFFSET('2010'!Q$1,Calculations!$K158,0),IF($P160=2011,OFFSET('2011'!Q$1,Calculations!$K158,0),IF($P160=2012,OFFSET('2012'!Q$1,Calculations!$K158,0),IF($P160=2013,OFFSET('2013'!Q$1,Calculations!$K158,0),IF($P160=2014,OFFSET('2014'!Q$1,Calculations!$K158,0),IF($P160=2015,OFFSET('2015'!Q$1,Calculations!$K158,0),IF($P160=2016,OFFSET('2016'!Q$1,Calculations!$K158,0),IF($P160=2017,OFFSET('2017'!Q$1,Calculations!$K158,0),0))))))))))))))))</f>
        <v>1.1243082448486775E-2</v>
      </c>
      <c r="CP160" s="31">
        <f ca="1">IF($P160=2002,OFFSET('2002'!K$1,Calculations!$L158,0),IF($P160=2003,OFFSET('2003'!K$1,Calculations!$L158,0),IF($P160=2004,OFFSET('2004'!K$1,Calculations!$L158,0),IF($P160=2005,OFFSET('2005'!K$1,Calculations!$L158,0),IF($P160=2006,OFFSET('2006'!K$1,Calculations!$L158,0),IF($P160=2007,OFFSET('2007'!K$1,Calculations!$L158,0),IF($P160=2008,OFFSET('2008'!K$1,Calculations!$L158,0),IF($P160=2009,OFFSET('2009'!K$1,Calculations!$L158,0),IF($P160=2010,OFFSET('2010'!K$1,Calculations!$L158,0),IF($P160=2011,OFFSET('2011'!K$1,Calculations!$L158,0),IF($P160=2012,OFFSET('2012'!K$1,Calculations!$L158,0),IF($P160=2013,OFFSET('2013'!K$1,Calculations!$L158,0),IF($P160=2014,OFFSET('2014'!K$1,Calculations!$L158,0),IF($P160=2015,OFFSET('2015'!K$1,Calculations!$L158,0),IF($P160=2016,OFFSET('2016'!K$1,Calculations!$L158,0),IF($P160=2017,OFFSET('2017'!K$1,Calculations!$L158,0),0))))))))))))))))</f>
        <v>0</v>
      </c>
      <c r="CQ160" s="31">
        <f ca="1">IF($P160=2002,OFFSET('2002'!L$1,Calculations!$L158,0),IF($P160=2003,OFFSET('2003'!L$1,Calculations!$L158,0),IF($P160=2004,OFFSET('2004'!L$1,Calculations!$L158,0),IF($P160=2005,OFFSET('2005'!L$1,Calculations!$L158,0),IF($P160=2006,OFFSET('2006'!L$1,Calculations!$L158,0),IF($P160=2007,OFFSET('2007'!L$1,Calculations!$L158,0),IF($P160=2008,OFFSET('2008'!L$1,Calculations!$L158,0),IF($P160=2009,OFFSET('2009'!L$1,Calculations!$L158,0),IF($P160=2010,OFFSET('2010'!L$1,Calculations!$L158,0),IF($P160=2011,OFFSET('2011'!L$1,Calculations!$L158,0),IF($P160=2012,OFFSET('2012'!L$1,Calculations!$L158,0),IF($P160=2013,OFFSET('2013'!L$1,Calculations!$L158,0),IF($P160=2014,OFFSET('2014'!L$1,Calculations!$L158,0),IF($P160=2015,OFFSET('2015'!L$1,Calculations!$L158,0),IF($P160=2016,OFFSET('2016'!L$1,Calculations!$L158,0),IF($P160=2017,OFFSET('2017'!L$1,Calculations!$L158,0),0))))))))))))))))</f>
        <v>2.7900065853139231E-6</v>
      </c>
      <c r="CR160" s="31">
        <f ca="1">IF($P160=2002,OFFSET('2002'!M$1,Calculations!$L158,0),IF($P160=2003,OFFSET('2003'!M$1,Calculations!$L158,0),IF($P160=2004,OFFSET('2004'!M$1,Calculations!$L158,0),IF($P160=2005,OFFSET('2005'!M$1,Calculations!$L158,0),IF($P160=2006,OFFSET('2006'!M$1,Calculations!$L158,0),IF($P160=2007,OFFSET('2007'!M$1,Calculations!$L158,0),IF($P160=2008,OFFSET('2008'!M$1,Calculations!$L158,0),IF($P160=2009,OFFSET('2009'!M$1,Calculations!$L158,0),IF($P160=2010,OFFSET('2010'!M$1,Calculations!$L158,0),IF($P160=2011,OFFSET('2011'!M$1,Calculations!$L158,0),IF($P160=2012,OFFSET('2012'!M$1,Calculations!$L158,0),IF($P160=2013,OFFSET('2013'!M$1,Calculations!$L158,0),IF($P160=2014,OFFSET('2014'!M$1,Calculations!$L158,0),IF($P160=2015,OFFSET('2015'!M$1,Calculations!$L158,0),IF($P160=2016,OFFSET('2016'!M$1,Calculations!$L158,0),IF($P160=2017,OFFSET('2017'!M$1,Calculations!$L158,0),0))))))))))))))))</f>
        <v>0</v>
      </c>
      <c r="CS160" s="31">
        <f ca="1">IF($P160=2002,OFFSET('2002'!N$1,Calculations!$L158,0),IF($P160=2003,OFFSET('2003'!N$1,Calculations!$L158,0),IF($P160=2004,OFFSET('2004'!N$1,Calculations!$L158,0),IF($P160=2005,OFFSET('2005'!N$1,Calculations!$L158,0),IF($P160=2006,OFFSET('2006'!N$1,Calculations!$L158,0),IF($P160=2007,OFFSET('2007'!N$1,Calculations!$L158,0),IF($P160=2008,OFFSET('2008'!N$1,Calculations!$L158,0),IF($P160=2009,OFFSET('2009'!N$1,Calculations!$L158,0),IF($P160=2010,OFFSET('2010'!N$1,Calculations!$L158,0),IF($P160=2011,OFFSET('2011'!N$1,Calculations!$L158,0),IF($P160=2012,OFFSET('2012'!N$1,Calculations!$L158,0),IF($P160=2013,OFFSET('2013'!N$1,Calculations!$L158,0),IF($P160=2014,OFFSET('2014'!N$1,Calculations!$L158,0),IF($P160=2015,OFFSET('2015'!N$1,Calculations!$L158,0),IF($P160=2016,OFFSET('2016'!N$1,Calculations!$L158,0),IF($P160=2017,OFFSET('2017'!N$1,Calculations!$L158,0),0))))))))))))))))</f>
        <v>1.8310949294644242E-6</v>
      </c>
      <c r="CT160" s="31">
        <f ca="1">IF($P160=2002,OFFSET('2002'!O$1,Calculations!$L158,0),IF($P160=2003,OFFSET('2003'!O$1,Calculations!$L158,0),IF($P160=2004,OFFSET('2004'!O$1,Calculations!$L158,0),IF($P160=2005,OFFSET('2005'!O$1,Calculations!$L158,0),IF($P160=2006,OFFSET('2006'!O$1,Calculations!$L158,0),IF($P160=2007,OFFSET('2007'!O$1,Calculations!$L158,0),IF($P160=2008,OFFSET('2008'!O$1,Calculations!$L158,0),IF($P160=2009,OFFSET('2009'!O$1,Calculations!$L158,0),IF($P160=2010,OFFSET('2010'!O$1,Calculations!$L158,0),IF($P160=2011,OFFSET('2011'!O$1,Calculations!$L158,0),IF($P160=2012,OFFSET('2012'!O$1,Calculations!$L158,0),IF($P160=2013,OFFSET('2013'!O$1,Calculations!$L158,0),IF($P160=2014,OFFSET('2014'!O$1,Calculations!$L158,0),IF($P160=2015,OFFSET('2015'!O$1,Calculations!$L158,0),IF($P160=2016,OFFSET('2016'!O$1,Calculations!$L158,0),IF($P160=2017,OFFSET('2017'!O$1,Calculations!$L158,0),0))))))))))))))))</f>
        <v>1.0631746571692051E-6</v>
      </c>
      <c r="CU160" s="31">
        <f ca="1">IF($P160=2002,OFFSET('2002'!P$1,Calculations!$L158,0),IF($P160=2003,OFFSET('2003'!P$1,Calculations!$L158,0),IF($P160=2004,OFFSET('2004'!P$1,Calculations!$L158,0),IF($P160=2005,OFFSET('2005'!P$1,Calculations!$L158,0),IF($P160=2006,OFFSET('2006'!P$1,Calculations!$L158,0),IF($P160=2007,OFFSET('2007'!P$1,Calculations!$L158,0),IF($P160=2008,OFFSET('2008'!P$1,Calculations!$L158,0),IF($P160=2009,OFFSET('2009'!P$1,Calculations!$L158,0),IF($P160=2010,OFFSET('2010'!P$1,Calculations!$L158,0),IF($P160=2011,OFFSET('2011'!P$1,Calculations!$L158,0),IF($P160=2012,OFFSET('2012'!P$1,Calculations!$L158,0),IF($P160=2013,OFFSET('2013'!P$1,Calculations!$L158,0),IF($P160=2014,OFFSET('2014'!P$1,Calculations!$L158,0),IF($P160=2015,OFFSET('2015'!P$1,Calculations!$L158,0),IF($P160=2016,OFFSET('2016'!P$1,Calculations!$L158,0),IF($P160=2017,OFFSET('2017'!P$1,Calculations!$L158,0),0))))))))))))))))</f>
        <v>1.25753409978666E-5</v>
      </c>
      <c r="CV160" s="34">
        <f ca="1">IF($P160=2002,OFFSET('2002'!Q$1,Calculations!$L158,0),IF($P160=2003,OFFSET('2003'!Q$1,Calculations!$L158,0),IF($P160=2004,OFFSET('2004'!Q$1,Calculations!$L158,0),IF($P160=2005,OFFSET('2005'!Q$1,Calculations!$L158,0),IF($P160=2006,OFFSET('2006'!Q$1,Calculations!$L158,0),IF($P160=2007,OFFSET('2007'!Q$1,Calculations!$L158,0),IF($P160=2008,OFFSET('2008'!Q$1,Calculations!$L158,0),IF($P160=2009,OFFSET('2009'!Q$1,Calculations!$L158,0),IF($P160=2010,OFFSET('2010'!Q$1,Calculations!$L158,0),IF($P160=2011,OFFSET('2011'!Q$1,Calculations!$L158,0),IF($P160=2012,OFFSET('2012'!Q$1,Calculations!$L158,0),IF($P160=2013,OFFSET('2013'!Q$1,Calculations!$L158,0),IF($P160=2014,OFFSET('2014'!Q$1,Calculations!$L158,0),IF($P160=2015,OFFSET('2015'!Q$1,Calculations!$L158,0),IF($P160=2016,OFFSET('2016'!Q$1,Calculations!$L158,0),IF($P160=2017,OFFSET('2017'!Q$1,Calculations!$L158,0),0))))))))))))))))</f>
        <v>1.0350592675965441E-6</v>
      </c>
      <c r="CW160" s="31">
        <f ca="1">IF($P160=2002,OFFSET('2002'!K$1,Calculations!$M158,0),IF($P160=2003,OFFSET('2003'!K$1,Calculations!$M158,0),IF($P160=2004,OFFSET('2004'!K$1,Calculations!$M158,0),IF($P160=2005,OFFSET('2005'!K$1,Calculations!$M158,0),IF($P160=2006,OFFSET('2006'!K$1,Calculations!$M158,0),IF($P160=2007,OFFSET('2007'!K$1,Calculations!$M158,0),IF($P160=2008,OFFSET('2008'!K$1,Calculations!$M158,0),IF($P160=2009,OFFSET('2009'!K$1,Calculations!$M158,0),IF($P160=2010,OFFSET('2010'!K$1,Calculations!$M158,0),IF($P160=2011,OFFSET('2011'!K$1,Calculations!$M158,0),IF($P160=2012,OFFSET('2012'!K$1,Calculations!$M158,0),IF($P160=2013,OFFSET('2013'!K$1,Calculations!$M158,0),IF($P160=2014,OFFSET('2014'!K$1,Calculations!$M158,0),IF($P160=2015,OFFSET('2015'!K$1,Calculations!$M158,0),IF($P160=2016,OFFSET('2016'!K$1,Calculations!$M158,0),IF($P160=2017,OFFSET('2017'!K$1,Calculations!$M158,0),0))))))))))))))))</f>
        <v>0.33877537581375516</v>
      </c>
      <c r="CX160" s="31">
        <f ca="1">IF($P160=2002,OFFSET('2002'!L$1,Calculations!$M158,0),IF($P160=2003,OFFSET('2003'!L$1,Calculations!$M158,0),IF($P160=2004,OFFSET('2004'!L$1,Calculations!$M158,0),IF($P160=2005,OFFSET('2005'!L$1,Calculations!$M158,0),IF($P160=2006,OFFSET('2006'!L$1,Calculations!$M158,0),IF($P160=2007,OFFSET('2007'!L$1,Calculations!$M158,0),IF($P160=2008,OFFSET('2008'!L$1,Calculations!$M158,0),IF($P160=2009,OFFSET('2009'!L$1,Calculations!$M158,0),IF($P160=2010,OFFSET('2010'!L$1,Calculations!$M158,0),IF($P160=2011,OFFSET('2011'!L$1,Calculations!$M158,0),IF($P160=2012,OFFSET('2012'!L$1,Calculations!$M158,0),IF($P160=2013,OFFSET('2013'!L$1,Calculations!$M158,0),IF($P160=2014,OFFSET('2014'!L$1,Calculations!$M158,0),IF($P160=2015,OFFSET('2015'!L$1,Calculations!$M158,0),IF($P160=2016,OFFSET('2016'!L$1,Calculations!$M158,0),IF($P160=2017,OFFSET('2017'!L$1,Calculations!$M158,0),0))))))))))))))))</f>
        <v>0.20161742694420973</v>
      </c>
      <c r="CY160" s="31">
        <f ca="1">IF($P160=2002,OFFSET('2002'!M$1,Calculations!$M158,0),IF($P160=2003,OFFSET('2003'!M$1,Calculations!$M158,0),IF($P160=2004,OFFSET('2004'!M$1,Calculations!$M158,0),IF($P160=2005,OFFSET('2005'!M$1,Calculations!$M158,0),IF($P160=2006,OFFSET('2006'!M$1,Calculations!$M158,0),IF($P160=2007,OFFSET('2007'!M$1,Calculations!$M158,0),IF($P160=2008,OFFSET('2008'!M$1,Calculations!$M158,0),IF($P160=2009,OFFSET('2009'!M$1,Calculations!$M158,0),IF($P160=2010,OFFSET('2010'!M$1,Calculations!$M158,0),IF($P160=2011,OFFSET('2011'!M$1,Calculations!$M158,0),IF($P160=2012,OFFSET('2012'!M$1,Calculations!$M158,0),IF($P160=2013,OFFSET('2013'!M$1,Calculations!$M158,0),IF($P160=2014,OFFSET('2014'!M$1,Calculations!$M158,0),IF($P160=2015,OFFSET('2015'!M$1,Calculations!$M158,0),IF($P160=2016,OFFSET('2016'!M$1,Calculations!$M158,0),IF($P160=2017,OFFSET('2017'!M$1,Calculations!$M158,0),0))))))))))))))))</f>
        <v>5.3747148315099892E-2</v>
      </c>
      <c r="CZ160" s="31">
        <f ca="1">IF($P160=2002,OFFSET('2002'!N$1,Calculations!$M158,0),IF($P160=2003,OFFSET('2003'!N$1,Calculations!$M158,0),IF($P160=2004,OFFSET('2004'!N$1,Calculations!$M158,0),IF($P160=2005,OFFSET('2005'!N$1,Calculations!$M158,0),IF($P160=2006,OFFSET('2006'!N$1,Calculations!$M158,0),IF($P160=2007,OFFSET('2007'!N$1,Calculations!$M158,0),IF($P160=2008,OFFSET('2008'!N$1,Calculations!$M158,0),IF($P160=2009,OFFSET('2009'!N$1,Calculations!$M158,0),IF($P160=2010,OFFSET('2010'!N$1,Calculations!$M158,0),IF($P160=2011,OFFSET('2011'!N$1,Calculations!$M158,0),IF($P160=2012,OFFSET('2012'!N$1,Calculations!$M158,0),IF($P160=2013,OFFSET('2013'!N$1,Calculations!$M158,0),IF($P160=2014,OFFSET('2014'!N$1,Calculations!$M158,0),IF($P160=2015,OFFSET('2015'!N$1,Calculations!$M158,0),IF($P160=2016,OFFSET('2016'!N$1,Calculations!$M158,0),IF($P160=2017,OFFSET('2017'!N$1,Calculations!$M158,0),0))))))))))))))))</f>
        <v>3.9502292815945778E-2</v>
      </c>
      <c r="DA160" s="31">
        <f ca="1">IF($P160=2002,OFFSET('2002'!O$1,Calculations!$M158,0),IF($P160=2003,OFFSET('2003'!O$1,Calculations!$M158,0),IF($P160=2004,OFFSET('2004'!O$1,Calculations!$M158,0),IF($P160=2005,OFFSET('2005'!O$1,Calculations!$M158,0),IF($P160=2006,OFFSET('2006'!O$1,Calculations!$M158,0),IF($P160=2007,OFFSET('2007'!O$1,Calculations!$M158,0),IF($P160=2008,OFFSET('2008'!O$1,Calculations!$M158,0),IF($P160=2009,OFFSET('2009'!O$1,Calculations!$M158,0),IF($P160=2010,OFFSET('2010'!O$1,Calculations!$M158,0),IF($P160=2011,OFFSET('2011'!O$1,Calculations!$M158,0),IF($P160=2012,OFFSET('2012'!O$1,Calculations!$M158,0),IF($P160=2013,OFFSET('2013'!O$1,Calculations!$M158,0),IF($P160=2014,OFFSET('2014'!O$1,Calculations!$M158,0),IF($P160=2015,OFFSET('2015'!O$1,Calculations!$M158,0),IF($P160=2016,OFFSET('2016'!O$1,Calculations!$M158,0),IF($P160=2017,OFFSET('2017'!O$1,Calculations!$M158,0),0))))))))))))))))</f>
        <v>0.36542738483601844</v>
      </c>
      <c r="DB160" s="31">
        <f ca="1">IF($P160=2002,OFFSET('2002'!P$1,Calculations!$M158,0),IF($P160=2003,OFFSET('2003'!P$1,Calculations!$M158,0),IF($P160=2004,OFFSET('2004'!P$1,Calculations!$M158,0),IF($P160=2005,OFFSET('2005'!P$1,Calculations!$M158,0),IF($P160=2006,OFFSET('2006'!P$1,Calculations!$M158,0),IF($P160=2007,OFFSET('2007'!P$1,Calculations!$M158,0),IF($P160=2008,OFFSET('2008'!P$1,Calculations!$M158,0),IF($P160=2009,OFFSET('2009'!P$1,Calculations!$M158,0),IF($P160=2010,OFFSET('2010'!P$1,Calculations!$M158,0),IF($P160=2011,OFFSET('2011'!P$1,Calculations!$M158,0),IF($P160=2012,OFFSET('2012'!P$1,Calculations!$M158,0),IF($P160=2013,OFFSET('2013'!P$1,Calculations!$M158,0),IF($P160=2014,OFFSET('2014'!P$1,Calculations!$M158,0),IF($P160=2015,OFFSET('2015'!P$1,Calculations!$M158,0),IF($P160=2016,OFFSET('2016'!P$1,Calculations!$M158,0),IF($P160=2017,OFFSET('2017'!P$1,Calculations!$M158,0),0))))))))))))))))</f>
        <v>9.303712749709704E-4</v>
      </c>
      <c r="DC160" s="34">
        <f ca="1">IF($P160=2002,OFFSET('2002'!Q$1,Calculations!$M158,0),IF($P160=2003,OFFSET('2003'!Q$1,Calculations!$M158,0),IF($P160=2004,OFFSET('2004'!Q$1,Calculations!$M158,0),IF($P160=2005,OFFSET('2005'!Q$1,Calculations!$M158,0),IF($P160=2006,OFFSET('2006'!Q$1,Calculations!$M158,0),IF($P160=2007,OFFSET('2007'!Q$1,Calculations!$M158,0),IF($P160=2008,OFFSET('2008'!Q$1,Calculations!$M158,0),IF($P160=2009,OFFSET('2009'!Q$1,Calculations!$M158,0),IF($P160=2010,OFFSET('2010'!Q$1,Calculations!$M158,0),IF($P160=2011,OFFSET('2011'!Q$1,Calculations!$M158,0),IF($P160=2012,OFFSET('2012'!Q$1,Calculations!$M158,0),IF($P160=2013,OFFSET('2013'!Q$1,Calculations!$M158,0),IF($P160=2014,OFFSET('2014'!Q$1,Calculations!$M158,0),IF($P160=2015,OFFSET('2015'!Q$1,Calculations!$M158,0),IF($P160=2016,OFFSET('2016'!Q$1,Calculations!$M158,0),IF($P160=2017,OFFSET('2017'!Q$1,Calculations!$M158,0),0))))))))))))))))</f>
        <v>1</v>
      </c>
      <c r="DD160" s="14">
        <v>-7.3047177011794445E-2</v>
      </c>
      <c r="DE160" s="14">
        <v>-0.14001428453838519</v>
      </c>
      <c r="DF160" s="14">
        <v>-8.7966291794234486E-2</v>
      </c>
      <c r="DG160" s="14">
        <v>-0.14971328022510416</v>
      </c>
      <c r="DH160" s="14">
        <v>1.1942616573925612E-2</v>
      </c>
      <c r="DI160" s="14">
        <v>-8.3791877926109759E-2</v>
      </c>
      <c r="DJ160" s="14">
        <v>-4.7481535976374341E-2</v>
      </c>
      <c r="DK160" s="14">
        <v>-4.5176580120589012E-2</v>
      </c>
      <c r="DL160" s="14">
        <v>-0.11616512190065786</v>
      </c>
      <c r="DM160" s="14">
        <v>-5.043890080877303E-2</v>
      </c>
      <c r="DN160" s="14">
        <v>-3.2931318126132848E-2</v>
      </c>
      <c r="DO160" s="51">
        <v>-7.0278947719588009E-2</v>
      </c>
      <c r="DQ160" s="154">
        <f t="shared" ca="1" si="277"/>
        <v>-7.2191525596859735E-2</v>
      </c>
      <c r="DR160" s="154">
        <f t="shared" ca="1" si="278"/>
        <v>-6.6848638549037109E-2</v>
      </c>
      <c r="DS160" s="154">
        <f t="shared" ca="1" si="279"/>
        <v>-7.5354052328762522E-2</v>
      </c>
      <c r="DT160" s="154">
        <f t="shared" ca="1" si="280"/>
        <v>-6.8999113713867508E-2</v>
      </c>
      <c r="DU160" s="154">
        <f t="shared" ca="1" si="281"/>
        <v>-6.910949960681613E-2</v>
      </c>
      <c r="DV160" s="154">
        <f t="shared" ca="1" si="282"/>
        <v>-6.7181589245735501E-2</v>
      </c>
      <c r="DW160" s="154">
        <f t="shared" ca="1" si="283"/>
        <v>-7.0014408605873726E-2</v>
      </c>
      <c r="DX160" s="48">
        <f t="shared" ca="1" si="284"/>
        <v>2.6453911371428218E-4</v>
      </c>
      <c r="DY160" s="36">
        <f t="shared" ca="1" si="285"/>
        <v>-2.1771169909860083E-3</v>
      </c>
      <c r="DZ160" s="36">
        <f t="shared" ca="1" si="286"/>
        <v>3.1657700568366171E-3</v>
      </c>
      <c r="EA160" s="36">
        <f t="shared" ca="1" si="287"/>
        <v>-5.3396437228887955E-3</v>
      </c>
      <c r="EB160" s="36">
        <f t="shared" ca="1" si="288"/>
        <v>1.0152948920062188E-3</v>
      </c>
      <c r="EC160" s="36">
        <f t="shared" ca="1" si="289"/>
        <v>9.0490899905759647E-4</v>
      </c>
      <c r="ED160" s="33">
        <f t="shared" ca="1" si="290"/>
        <v>2.8328193601382251E-3</v>
      </c>
      <c r="EE160" s="37">
        <f t="shared" ca="1" si="290"/>
        <v>0</v>
      </c>
      <c r="EF160" s="27">
        <f t="shared" ca="1" si="250"/>
        <v>0.92780847440314029</v>
      </c>
      <c r="EG160" s="27">
        <f t="shared" ca="1" si="251"/>
        <v>0.93315136145096289</v>
      </c>
      <c r="EH160" s="27">
        <f t="shared" ca="1" si="252"/>
        <v>0.92464594767123742</v>
      </c>
      <c r="EI160" s="27">
        <f t="shared" ca="1" si="253"/>
        <v>0.93100088628613253</v>
      </c>
      <c r="EJ160" s="27">
        <f t="shared" ca="1" si="254"/>
        <v>0.93089050039318388</v>
      </c>
      <c r="EK160" s="27">
        <f t="shared" ca="1" si="255"/>
        <v>0.93281841075426453</v>
      </c>
      <c r="EL160" s="27">
        <f t="shared" ca="1" si="256"/>
        <v>0.92998559139412629</v>
      </c>
      <c r="EM160" s="44">
        <f t="shared" si="257"/>
        <v>0.92972105228041202</v>
      </c>
      <c r="EN160" s="38">
        <f t="shared" ca="1" si="258"/>
        <v>476.5729466478989</v>
      </c>
      <c r="EO160" s="38">
        <f t="shared" ca="1" si="259"/>
        <v>556.14712618296858</v>
      </c>
      <c r="EP160" s="38">
        <f t="shared" ca="1" si="260"/>
        <v>531.53804787682168</v>
      </c>
      <c r="EQ160" s="38">
        <f t="shared" ca="1" si="261"/>
        <v>468.74501052056547</v>
      </c>
      <c r="ER160" s="38">
        <f t="shared" ca="1" si="262"/>
        <v>506.12727517284247</v>
      </c>
      <c r="ES160" s="38">
        <f t="shared" ca="1" si="263"/>
        <v>350.644122561507</v>
      </c>
      <c r="ET160" s="57">
        <f t="shared" ca="1" si="264"/>
        <v>500.19015980369153</v>
      </c>
      <c r="EU160" s="39">
        <f t="shared" si="265"/>
        <v>501.4172691764312</v>
      </c>
      <c r="EV160" s="45">
        <f t="shared" ca="1" si="291"/>
        <v>-1.227109372739676</v>
      </c>
      <c r="EW160" s="60">
        <f t="shared" si="292"/>
        <v>0.92695282298820558</v>
      </c>
      <c r="EX160" s="60">
        <f t="shared" si="293"/>
        <v>0.85998571546161484</v>
      </c>
      <c r="EY160" s="60">
        <f t="shared" si="294"/>
        <v>0.91203370820576546</v>
      </c>
      <c r="EZ160" s="60">
        <f t="shared" si="295"/>
        <v>0.85028671977489578</v>
      </c>
      <c r="FA160" s="60">
        <f t="shared" si="296"/>
        <v>1.0119426165739256</v>
      </c>
      <c r="FB160" s="60">
        <f t="shared" si="297"/>
        <v>0.91620812207389024</v>
      </c>
      <c r="FC160" s="60">
        <f t="shared" si="298"/>
        <v>0.95251846402362561</v>
      </c>
      <c r="FD160" s="60">
        <f t="shared" si="299"/>
        <v>0.954823419879411</v>
      </c>
      <c r="FE160" s="60">
        <f t="shared" si="300"/>
        <v>0.88383487809934214</v>
      </c>
      <c r="FF160" s="60">
        <f t="shared" si="301"/>
        <v>0.949561099191227</v>
      </c>
      <c r="FG160" s="44">
        <f t="shared" si="302"/>
        <v>0.96706868187386719</v>
      </c>
      <c r="FH160" s="38">
        <f t="shared" si="266"/>
        <v>387.61675025873774</v>
      </c>
      <c r="FI160" s="38">
        <f t="shared" si="267"/>
        <v>265.11367608944613</v>
      </c>
      <c r="FJ160" s="38">
        <f t="shared" si="268"/>
        <v>346.26631373000288</v>
      </c>
      <c r="FK160" s="38">
        <f t="shared" si="269"/>
        <v>707.54377955323673</v>
      </c>
      <c r="FL160" s="38">
        <f t="shared" si="270"/>
        <v>971.59887509431439</v>
      </c>
      <c r="FM160" s="38">
        <f t="shared" si="271"/>
        <v>393.67638810992662</v>
      </c>
      <c r="FN160" s="38">
        <f t="shared" si="272"/>
        <v>537.51058800354508</v>
      </c>
      <c r="FO160" s="38">
        <f t="shared" si="273"/>
        <v>410.49936022041976</v>
      </c>
      <c r="FP160" s="38">
        <f t="shared" si="274"/>
        <v>416.73264042459061</v>
      </c>
      <c r="FQ160" s="38">
        <f t="shared" si="275"/>
        <v>795.61004695535416</v>
      </c>
      <c r="FR160" s="59">
        <f t="shared" si="276"/>
        <v>531.41097818437686</v>
      </c>
      <c r="FS160" s="2">
        <f t="shared" ca="1" si="303"/>
        <v>-2.3437667583149266E-3</v>
      </c>
      <c r="FT160" s="2">
        <f t="shared" ca="1" si="304"/>
        <v>3.3983257094341041E-3</v>
      </c>
      <c r="FU160" s="2">
        <f t="shared" ca="1" si="305"/>
        <v>-5.7581879356276818E-3</v>
      </c>
      <c r="FV160" s="2">
        <f t="shared" ca="1" si="306"/>
        <v>1.0911363461428216E-3</v>
      </c>
      <c r="FW160" s="2">
        <f t="shared" ca="1" si="307"/>
        <v>9.7256241227358989E-4</v>
      </c>
      <c r="FX160" s="19">
        <f t="shared" ca="1" si="308"/>
        <v>3.0414595852433562E-3</v>
      </c>
      <c r="FY160" s="13">
        <f t="shared" ca="1" si="309"/>
        <v>0</v>
      </c>
      <c r="FZ160" s="2">
        <f t="shared" ca="1" si="310"/>
        <v>-7.492995283776549E-2</v>
      </c>
      <c r="GA160" s="2">
        <f t="shared" ca="1" si="311"/>
        <v>-6.9187860370016507E-2</v>
      </c>
      <c r="GB160" s="2">
        <f t="shared" ca="1" si="312"/>
        <v>-7.8344374015078197E-2</v>
      </c>
      <c r="GC160" s="2">
        <f t="shared" ca="1" si="313"/>
        <v>-7.1495049733307711E-2</v>
      </c>
      <c r="GD160" s="2">
        <f t="shared" ca="1" si="314"/>
        <v>-7.1613623667177023E-2</v>
      </c>
      <c r="GE160" s="2">
        <f t="shared" ca="1" si="315"/>
        <v>-6.9544726494207162E-2</v>
      </c>
      <c r="GF160" s="2">
        <f t="shared" ca="1" si="316"/>
        <v>-7.2586186079450513E-2</v>
      </c>
      <c r="GG160" s="13">
        <f t="shared" si="317"/>
        <v>-7.2870681611472532E-2</v>
      </c>
      <c r="GH160" s="2">
        <f t="shared" si="318"/>
        <v>-7.5852606849188736E-2</v>
      </c>
      <c r="GI160" s="2">
        <f t="shared" si="319"/>
        <v>-0.15083949980088485</v>
      </c>
      <c r="GJ160" s="2">
        <f t="shared" si="320"/>
        <v>-9.2078328838901616E-2</v>
      </c>
      <c r="GK160" s="2">
        <f t="shared" si="321"/>
        <v>-0.16218166899426234</v>
      </c>
      <c r="GL160" s="2">
        <f t="shared" si="322"/>
        <v>1.1871866267406375E-2</v>
      </c>
      <c r="GM160" s="2">
        <f t="shared" si="323"/>
        <v>-8.7511732611475726E-2</v>
      </c>
      <c r="GN160" s="2">
        <f t="shared" si="324"/>
        <v>-4.8645787367457186E-2</v>
      </c>
      <c r="GO160" s="2">
        <f t="shared" si="325"/>
        <v>-4.6228856247470813E-2</v>
      </c>
      <c r="GP160" s="2">
        <f t="shared" si="326"/>
        <v>-0.1234850232722035</v>
      </c>
      <c r="GQ160" s="2">
        <f t="shared" si="327"/>
        <v>-5.1755401994165805E-2</v>
      </c>
      <c r="GR160" s="2">
        <f t="shared" si="328"/>
        <v>-3.34857603283331E-2</v>
      </c>
    </row>
    <row r="161" spans="1:200">
      <c r="A161" s="70">
        <v>46</v>
      </c>
      <c r="B161" s="70">
        <v>47</v>
      </c>
      <c r="C161" s="70">
        <v>48</v>
      </c>
      <c r="D161" s="70">
        <v>49</v>
      </c>
      <c r="E161" s="70">
        <v>50</v>
      </c>
      <c r="F161" s="70">
        <v>51</v>
      </c>
      <c r="G161" s="70">
        <v>52</v>
      </c>
      <c r="H161" s="70">
        <v>53</v>
      </c>
      <c r="I161" s="70">
        <v>54</v>
      </c>
      <c r="J161" s="70">
        <v>55</v>
      </c>
      <c r="K161" s="70">
        <v>56</v>
      </c>
      <c r="L161" s="70">
        <v>57</v>
      </c>
      <c r="M161" s="70">
        <v>58</v>
      </c>
      <c r="O161" s="15">
        <v>42401</v>
      </c>
      <c r="P161" s="21">
        <v>2016</v>
      </c>
      <c r="Q161" s="19">
        <f ca="1">IF($P161=2002,OFFSET('2002'!K$1,Calculations!$A159,0),IF($P161=2003,OFFSET('2003'!K$1,Calculations!$A159,0),IF($P161=2004,OFFSET('2004'!K$1,Calculations!$A159,0),IF($P161=2005,OFFSET('2005'!K$1,Calculations!$A159,0),IF($P161=2006,OFFSET('2006'!K$1,Calculations!$A159,0),IF($P161=2007,OFFSET('2007'!K$1,Calculations!$A159,0),IF($P161=2008,OFFSET('2008'!K$1,Calculations!$A159,0),IF($P161=2009,OFFSET('2009'!K$1,Calculations!$A159,0),IF($P161=2010,OFFSET('2010'!K$1,Calculations!$A159,0),IF($P161=2011,OFFSET('2011'!K$1,Calculations!$A159,0),IF($P161=2012,OFFSET('2012'!K$1,Calculations!$A159,0),IF($P161=2013,OFFSET('2013'!K$1,Calculations!$A159,0),IF($P161=2014,OFFSET('2014'!K$1,Calculations!$A159,0),IF($P161=2015,OFFSET('2015'!K$1,Calculations!$A159,0),IF($P161=2016,OFFSET('2016'!K$1,Calculations!$A159,0),IF($P161=2017,OFFSET('2017'!K$1,Calculations!$A159,0),0))))))))))))))))</f>
        <v>0.48623381514970521</v>
      </c>
      <c r="R161" s="19">
        <f ca="1">IF($P161=2002,OFFSET('2002'!L$1,Calculations!$A159,0),IF($P161=2003,OFFSET('2003'!L$1,Calculations!$A159,0),IF($P161=2004,OFFSET('2004'!L$1,Calculations!$A159,0),IF($P161=2005,OFFSET('2005'!L$1,Calculations!$A159,0),IF($P161=2006,OFFSET('2006'!L$1,Calculations!$A159,0),IF($P161=2007,OFFSET('2007'!L$1,Calculations!$A159,0),IF($P161=2008,OFFSET('2008'!L$1,Calculations!$A159,0),IF($P161=2009,OFFSET('2009'!L$1,Calculations!$A159,0),IF($P161=2010,OFFSET('2010'!L$1,Calculations!$A159,0),IF($P161=2011,OFFSET('2011'!L$1,Calculations!$A159,0),IF($P161=2012,OFFSET('2012'!L$1,Calculations!$A159,0),IF($P161=2013,OFFSET('2013'!L$1,Calculations!$A159,0),IF($P161=2014,OFFSET('2014'!L$1,Calculations!$A159,0),IF($P161=2015,OFFSET('2015'!L$1,Calculations!$A159,0),IF($P161=2016,OFFSET('2016'!L$1,Calculations!$A159,0),IF($P161=2017,OFFSET('2017'!L$1,Calculations!$A159,0),0))))))))))))))))</f>
        <v>0.10331256124117866</v>
      </c>
      <c r="S161" s="19">
        <f ca="1">IF($P161=2002,OFFSET('2002'!M$1,Calculations!$A159,0),IF($P161=2003,OFFSET('2003'!M$1,Calculations!$A159,0),IF($P161=2004,OFFSET('2004'!M$1,Calculations!$A159,0),IF($P161=2005,OFFSET('2005'!M$1,Calculations!$A159,0),IF($P161=2006,OFFSET('2006'!M$1,Calculations!$A159,0),IF($P161=2007,OFFSET('2007'!M$1,Calculations!$A159,0),IF($P161=2008,OFFSET('2008'!M$1,Calculations!$A159,0),IF($P161=2009,OFFSET('2009'!M$1,Calculations!$A159,0),IF($P161=2010,OFFSET('2010'!M$1,Calculations!$A159,0),IF($P161=2011,OFFSET('2011'!M$1,Calculations!$A159,0),IF($P161=2012,OFFSET('2012'!M$1,Calculations!$A159,0),IF($P161=2013,OFFSET('2013'!M$1,Calculations!$A159,0),IF($P161=2014,OFFSET('2014'!M$1,Calculations!$A159,0),IF($P161=2015,OFFSET('2015'!M$1,Calculations!$A159,0),IF($P161=2016,OFFSET('2016'!M$1,Calculations!$A159,0),IF($P161=2017,OFFSET('2017'!M$1,Calculations!$A159,0),0))))))))))))))))</f>
        <v>0.18816467195323672</v>
      </c>
      <c r="T161" s="19">
        <f ca="1">IF($P161=2002,OFFSET('2002'!N$1,Calculations!$A159,0),IF($P161=2003,OFFSET('2003'!N$1,Calculations!$A159,0),IF($P161=2004,OFFSET('2004'!N$1,Calculations!$A159,0),IF($P161=2005,OFFSET('2005'!N$1,Calculations!$A159,0),IF($P161=2006,OFFSET('2006'!N$1,Calculations!$A159,0),IF($P161=2007,OFFSET('2007'!N$1,Calculations!$A159,0),IF($P161=2008,OFFSET('2008'!N$1,Calculations!$A159,0),IF($P161=2009,OFFSET('2009'!N$1,Calculations!$A159,0),IF($P161=2010,OFFSET('2010'!N$1,Calculations!$A159,0),IF($P161=2011,OFFSET('2011'!N$1,Calculations!$A159,0),IF($P161=2012,OFFSET('2012'!N$1,Calculations!$A159,0),IF($P161=2013,OFFSET('2013'!N$1,Calculations!$A159,0),IF($P161=2014,OFFSET('2014'!N$1,Calculations!$A159,0),IF($P161=2015,OFFSET('2015'!N$1,Calculations!$A159,0),IF($P161=2016,OFFSET('2016'!N$1,Calculations!$A159,0),IF($P161=2017,OFFSET('2017'!N$1,Calculations!$A159,0),0))))))))))))))))</f>
        <v>0.2212398702044415</v>
      </c>
      <c r="U161" s="19">
        <f ca="1">IF($P161=2002,OFFSET('2002'!O$1,Calculations!$A159,0),IF($P161=2003,OFFSET('2003'!O$1,Calculations!$A159,0),IF($P161=2004,OFFSET('2004'!O$1,Calculations!$A159,0),IF($P161=2005,OFFSET('2005'!O$1,Calculations!$A159,0),IF($P161=2006,OFFSET('2006'!O$1,Calculations!$A159,0),IF($P161=2007,OFFSET('2007'!O$1,Calculations!$A159,0),IF($P161=2008,OFFSET('2008'!O$1,Calculations!$A159,0),IF($P161=2009,OFFSET('2009'!O$1,Calculations!$A159,0),IF($P161=2010,OFFSET('2010'!O$1,Calculations!$A159,0),IF($P161=2011,OFFSET('2011'!O$1,Calculations!$A159,0),IF($P161=2012,OFFSET('2012'!O$1,Calculations!$A159,0),IF($P161=2013,OFFSET('2013'!O$1,Calculations!$A159,0),IF($P161=2014,OFFSET('2014'!O$1,Calculations!$A159,0),IF($P161=2015,OFFSET('2015'!O$1,Calculations!$A159,0),IF($P161=2016,OFFSET('2016'!O$1,Calculations!$A159,0),IF($P161=2017,OFFSET('2017'!O$1,Calculations!$A159,0),0))))))))))))))))</f>
        <v>0.27431038739907343</v>
      </c>
      <c r="V161" s="19">
        <f ca="1">IF($P161=2002,OFFSET('2002'!P$1,Calculations!$A159,0),IF($P161=2003,OFFSET('2003'!P$1,Calculations!$A159,0),IF($P161=2004,OFFSET('2004'!P$1,Calculations!$A159,0),IF($P161=2005,OFFSET('2005'!P$1,Calculations!$A159,0),IF($P161=2006,OFFSET('2006'!P$1,Calculations!$A159,0),IF($P161=2007,OFFSET('2007'!P$1,Calculations!$A159,0),IF($P161=2008,OFFSET('2008'!P$1,Calculations!$A159,0),IF($P161=2009,OFFSET('2009'!P$1,Calculations!$A159,0),IF($P161=2010,OFFSET('2010'!P$1,Calculations!$A159,0),IF($P161=2011,OFFSET('2011'!P$1,Calculations!$A159,0),IF($P161=2012,OFFSET('2012'!P$1,Calculations!$A159,0),IF($P161=2013,OFFSET('2013'!P$1,Calculations!$A159,0),IF($P161=2014,OFFSET('2014'!P$1,Calculations!$A159,0),IF($P161=2015,OFFSET('2015'!P$1,Calculations!$A159,0),IF($P161=2016,OFFSET('2016'!P$1,Calculations!$A159,0),IF($P161=2017,OFFSET('2017'!P$1,Calculations!$A159,0),0))))))))))))))))</f>
        <v>0.12821934027516294</v>
      </c>
      <c r="W161" s="13">
        <f ca="1">IF($P161=2002,OFFSET('2002'!Q$1,Calculations!$A159,0),IF($P161=2003,OFFSET('2003'!Q$1,Calculations!$A159,0),IF($P161=2004,OFFSET('2004'!Q$1,Calculations!$A159,0),IF($P161=2005,OFFSET('2005'!Q$1,Calculations!$A159,0),IF($P161=2006,OFFSET('2006'!Q$1,Calculations!$A159,0),IF($P161=2007,OFFSET('2007'!Q$1,Calculations!$A159,0),IF($P161=2008,OFFSET('2008'!Q$1,Calculations!$A159,0),IF($P161=2009,OFFSET('2009'!Q$1,Calculations!$A159,0),IF($P161=2010,OFFSET('2010'!Q$1,Calculations!$A159,0),IF($P161=2011,OFFSET('2011'!Q$1,Calculations!$A159,0),IF($P161=2012,OFFSET('2012'!Q$1,Calculations!$A159,0),IF($P161=2013,OFFSET('2013'!Q$1,Calculations!$A159,0),IF($P161=2014,OFFSET('2014'!Q$1,Calculations!$A159,0),IF($P161=2015,OFFSET('2015'!Q$1,Calculations!$A159,0),IF($P161=2016,OFFSET('2016'!Q$1,Calculations!$A159,0),IF($P161=2017,OFFSET('2017'!Q$1,Calculations!$A159,0),0))))))))))))))))</f>
        <v>0.30549279673007557</v>
      </c>
      <c r="X161" s="31">
        <f ca="1">IF($P161=2002,OFFSET('2002'!K$1,Calculations!$B159,0),IF($P161=2003,OFFSET('2003'!K$1,Calculations!$B159,0),IF($P161=2004,OFFSET('2004'!K$1,Calculations!$B159,0),IF($P161=2005,OFFSET('2005'!K$1,Calculations!$B159,0),IF($P161=2006,OFFSET('2006'!K$1,Calculations!$B159,0),IF($P161=2007,OFFSET('2007'!K$1,Calculations!$B159,0),IF($P161=2008,OFFSET('2008'!K$1,Calculations!$B159,0),IF($P161=2009,OFFSET('2009'!K$1,Calculations!$B159,0),IF($P161=2010,OFFSET('2010'!K$1,Calculations!$B159,0),IF($P161=2011,OFFSET('2011'!K$1,Calculations!$B159,0),IF($P161=2012,OFFSET('2012'!K$1,Calculations!$B159,0),IF($P161=2013,OFFSET('2013'!K$1,Calculations!$B159,0),IF($P161=2014,OFFSET('2014'!K$1,Calculations!$B159,0),IF($P161=2015,OFFSET('2015'!K$1,Calculations!$B159,0),IF($P161=2016,OFFSET('2016'!K$1,Calculations!$B159,0),IF($P161=2017,OFFSET('2017'!K$1,Calculations!$B159,0),0))))))))))))))))</f>
        <v>0.11394841948508054</v>
      </c>
      <c r="Y161" s="31">
        <f ca="1">IF($P161=2002,OFFSET('2002'!L$1,Calculations!$B159,0),IF($P161=2003,OFFSET('2003'!L$1,Calculations!$B159,0),IF($P161=2004,OFFSET('2004'!L$1,Calculations!$B159,0),IF($P161=2005,OFFSET('2005'!L$1,Calculations!$B159,0),IF($P161=2006,OFFSET('2006'!L$1,Calculations!$B159,0),IF($P161=2007,OFFSET('2007'!L$1,Calculations!$B159,0),IF($P161=2008,OFFSET('2008'!L$1,Calculations!$B159,0),IF($P161=2009,OFFSET('2009'!L$1,Calculations!$B159,0),IF($P161=2010,OFFSET('2010'!L$1,Calculations!$B159,0),IF($P161=2011,OFFSET('2011'!L$1,Calculations!$B159,0),IF($P161=2012,OFFSET('2012'!L$1,Calculations!$B159,0),IF($P161=2013,OFFSET('2013'!L$1,Calculations!$B159,0),IF($P161=2014,OFFSET('2014'!L$1,Calculations!$B159,0),IF($P161=2015,OFFSET('2015'!L$1,Calculations!$B159,0),IF($P161=2016,OFFSET('2016'!L$1,Calculations!$B159,0),IF($P161=2017,OFFSET('2017'!L$1,Calculations!$B159,0),0))))))))))))))))</f>
        <v>3.4397572986819634E-2</v>
      </c>
      <c r="Z161" s="31">
        <f ca="1">IF($P161=2002,OFFSET('2002'!M$1,Calculations!$B159,0),IF($P161=2003,OFFSET('2003'!M$1,Calculations!$B159,0),IF($P161=2004,OFFSET('2004'!M$1,Calculations!$B159,0),IF($P161=2005,OFFSET('2005'!M$1,Calculations!$B159,0),IF($P161=2006,OFFSET('2006'!M$1,Calculations!$B159,0),IF($P161=2007,OFFSET('2007'!M$1,Calculations!$B159,0),IF($P161=2008,OFFSET('2008'!M$1,Calculations!$B159,0),IF($P161=2009,OFFSET('2009'!M$1,Calculations!$B159,0),IF($P161=2010,OFFSET('2010'!M$1,Calculations!$B159,0),IF($P161=2011,OFFSET('2011'!M$1,Calculations!$B159,0),IF($P161=2012,OFFSET('2012'!M$1,Calculations!$B159,0),IF($P161=2013,OFFSET('2013'!M$1,Calculations!$B159,0),IF($P161=2014,OFFSET('2014'!M$1,Calculations!$B159,0),IF($P161=2015,OFFSET('2015'!M$1,Calculations!$B159,0),IF($P161=2016,OFFSET('2016'!M$1,Calculations!$B159,0),IF($P161=2017,OFFSET('2017'!M$1,Calculations!$B159,0),0))))))))))))))))</f>
        <v>0.13835425918910038</v>
      </c>
      <c r="AA161" s="31">
        <f ca="1">IF($P161=2002,OFFSET('2002'!N$1,Calculations!$B159,0),IF($P161=2003,OFFSET('2003'!N$1,Calculations!$B159,0),IF($P161=2004,OFFSET('2004'!N$1,Calculations!$B159,0),IF($P161=2005,OFFSET('2005'!N$1,Calculations!$B159,0),IF($P161=2006,OFFSET('2006'!N$1,Calculations!$B159,0),IF($P161=2007,OFFSET('2007'!N$1,Calculations!$B159,0),IF($P161=2008,OFFSET('2008'!N$1,Calculations!$B159,0),IF($P161=2009,OFFSET('2009'!N$1,Calculations!$B159,0),IF($P161=2010,OFFSET('2010'!N$1,Calculations!$B159,0),IF($P161=2011,OFFSET('2011'!N$1,Calculations!$B159,0),IF($P161=2012,OFFSET('2012'!N$1,Calculations!$B159,0),IF($P161=2013,OFFSET('2013'!N$1,Calculations!$B159,0),IF($P161=2014,OFFSET('2014'!N$1,Calculations!$B159,0),IF($P161=2015,OFFSET('2015'!N$1,Calculations!$B159,0),IF($P161=2016,OFFSET('2016'!N$1,Calculations!$B159,0),IF($P161=2017,OFFSET('2017'!N$1,Calculations!$B159,0),0))))))))))))))))</f>
        <v>8.0776447706520746E-2</v>
      </c>
      <c r="AB161" s="31">
        <f ca="1">IF($P161=2002,OFFSET('2002'!O$1,Calculations!$B159,0),IF($P161=2003,OFFSET('2003'!O$1,Calculations!$B159,0),IF($P161=2004,OFFSET('2004'!O$1,Calculations!$B159,0),IF($P161=2005,OFFSET('2005'!O$1,Calculations!$B159,0),IF($P161=2006,OFFSET('2006'!O$1,Calculations!$B159,0),IF($P161=2007,OFFSET('2007'!O$1,Calculations!$B159,0),IF($P161=2008,OFFSET('2008'!O$1,Calculations!$B159,0),IF($P161=2009,OFFSET('2009'!O$1,Calculations!$B159,0),IF($P161=2010,OFFSET('2010'!O$1,Calculations!$B159,0),IF($P161=2011,OFFSET('2011'!O$1,Calculations!$B159,0),IF($P161=2012,OFFSET('2012'!O$1,Calculations!$B159,0),IF($P161=2013,OFFSET('2013'!O$1,Calculations!$B159,0),IF($P161=2014,OFFSET('2014'!O$1,Calculations!$B159,0),IF($P161=2015,OFFSET('2015'!O$1,Calculations!$B159,0),IF($P161=2016,OFFSET('2016'!O$1,Calculations!$B159,0),IF($P161=2017,OFFSET('2017'!O$1,Calculations!$B159,0),0))))))))))))))))</f>
        <v>0.11445369619823208</v>
      </c>
      <c r="AC161" s="31">
        <f ca="1">IF($P161=2002,OFFSET('2002'!P$1,Calculations!$B159,0),IF($P161=2003,OFFSET('2003'!P$1,Calculations!$B159,0),IF($P161=2004,OFFSET('2004'!P$1,Calculations!$B159,0),IF($P161=2005,OFFSET('2005'!P$1,Calculations!$B159,0),IF($P161=2006,OFFSET('2006'!P$1,Calculations!$B159,0),IF($P161=2007,OFFSET('2007'!P$1,Calculations!$B159,0),IF($P161=2008,OFFSET('2008'!P$1,Calculations!$B159,0),IF($P161=2009,OFFSET('2009'!P$1,Calculations!$B159,0),IF($P161=2010,OFFSET('2010'!P$1,Calculations!$B159,0),IF($P161=2011,OFFSET('2011'!P$1,Calculations!$B159,0),IF($P161=2012,OFFSET('2012'!P$1,Calculations!$B159,0),IF($P161=2013,OFFSET('2013'!P$1,Calculations!$B159,0),IF($P161=2014,OFFSET('2014'!P$1,Calculations!$B159,0),IF($P161=2015,OFFSET('2015'!P$1,Calculations!$B159,0),IF($P161=2016,OFFSET('2016'!P$1,Calculations!$B159,0),IF($P161=2017,OFFSET('2017'!P$1,Calculations!$B159,0),0))))))))))))))))</f>
        <v>5.7858493689467647E-2</v>
      </c>
      <c r="AD161" s="34">
        <f ca="1">IF($P161=2002,OFFSET('2002'!Q$1,Calculations!$B159,0),IF($P161=2003,OFFSET('2003'!Q$1,Calculations!$B159,0),IF($P161=2004,OFFSET('2004'!Q$1,Calculations!$B159,0),IF($P161=2005,OFFSET('2005'!Q$1,Calculations!$B159,0),IF($P161=2006,OFFSET('2006'!Q$1,Calculations!$B159,0),IF($P161=2007,OFFSET('2007'!Q$1,Calculations!$B159,0),IF($P161=2008,OFFSET('2008'!Q$1,Calculations!$B159,0),IF($P161=2009,OFFSET('2009'!Q$1,Calculations!$B159,0),IF($P161=2010,OFFSET('2010'!Q$1,Calculations!$B159,0),IF($P161=2011,OFFSET('2011'!Q$1,Calculations!$B159,0),IF($P161=2012,OFFSET('2012'!Q$1,Calculations!$B159,0),IF($P161=2013,OFFSET('2013'!Q$1,Calculations!$B159,0),IF($P161=2014,OFFSET('2014'!Q$1,Calculations!$B159,0),IF($P161=2015,OFFSET('2015'!Q$1,Calculations!$B159,0),IF($P161=2016,OFFSET('2016'!Q$1,Calculations!$B159,0),IF($P161=2017,OFFSET('2017'!Q$1,Calculations!$B159,0),0))))))))))))))))</f>
        <v>9.8109969607189415E-2</v>
      </c>
      <c r="AE161" s="31">
        <f ca="1">IF($P161=2002,OFFSET('2002'!K$1,Calculations!$C159,0),IF($P161=2003,OFFSET('2003'!K$1,Calculations!$C159,0),IF($P161=2004,OFFSET('2004'!K$1,Calculations!$C159,0),IF($P161=2005,OFFSET('2005'!K$1,Calculations!$C159,0),IF($P161=2006,OFFSET('2006'!K$1,Calculations!$C159,0),IF($P161=2007,OFFSET('2007'!K$1,Calculations!$C159,0),IF($P161=2008,OFFSET('2008'!K$1,Calculations!$C159,0),IF($P161=2009,OFFSET('2009'!K$1,Calculations!$C159,0),IF($P161=2010,OFFSET('2010'!K$1,Calculations!$C159,0),IF($P161=2011,OFFSET('2011'!K$1,Calculations!$C159,0),IF($P161=2012,OFFSET('2012'!K$1,Calculations!$C159,0),IF($P161=2013,OFFSET('2013'!K$1,Calculations!$C159,0),IF($P161=2014,OFFSET('2014'!K$1,Calculations!$C159,0),IF($P161=2015,OFFSET('2015'!K$1,Calculations!$C159,0),IF($P161=2016,OFFSET('2016'!K$1,Calculations!$C159,0),IF($P161=2017,OFFSET('2017'!K$1,Calculations!$C159,0),0))))))))))))))))</f>
        <v>2.4739572433752632E-2</v>
      </c>
      <c r="AF161" s="31">
        <f ca="1">IF($P161=2002,OFFSET('2002'!L$1,Calculations!$C159,0),IF($P161=2003,OFFSET('2003'!L$1,Calculations!$C159,0),IF($P161=2004,OFFSET('2004'!L$1,Calculations!$C159,0),IF($P161=2005,OFFSET('2005'!L$1,Calculations!$C159,0),IF($P161=2006,OFFSET('2006'!L$1,Calculations!$C159,0),IF($P161=2007,OFFSET('2007'!L$1,Calculations!$C159,0),IF($P161=2008,OFFSET('2008'!L$1,Calculations!$C159,0),IF($P161=2009,OFFSET('2009'!L$1,Calculations!$C159,0),IF($P161=2010,OFFSET('2010'!L$1,Calculations!$C159,0),IF($P161=2011,OFFSET('2011'!L$1,Calculations!$C159,0),IF($P161=2012,OFFSET('2012'!L$1,Calculations!$C159,0),IF($P161=2013,OFFSET('2013'!L$1,Calculations!$C159,0),IF($P161=2014,OFFSET('2014'!L$1,Calculations!$C159,0),IF($P161=2015,OFFSET('2015'!L$1,Calculations!$C159,0),IF($P161=2016,OFFSET('2016'!L$1,Calculations!$C159,0),IF($P161=2017,OFFSET('2017'!L$1,Calculations!$C159,0),0))))))))))))))))</f>
        <v>0.11867403134853909</v>
      </c>
      <c r="AG161" s="31">
        <f ca="1">IF($P161=2002,OFFSET('2002'!M$1,Calculations!$C159,0),IF($P161=2003,OFFSET('2003'!M$1,Calculations!$C159,0),IF($P161=2004,OFFSET('2004'!M$1,Calculations!$C159,0),IF($P161=2005,OFFSET('2005'!M$1,Calculations!$C159,0),IF($P161=2006,OFFSET('2006'!M$1,Calculations!$C159,0),IF($P161=2007,OFFSET('2007'!M$1,Calculations!$C159,0),IF($P161=2008,OFFSET('2008'!M$1,Calculations!$C159,0),IF($P161=2009,OFFSET('2009'!M$1,Calculations!$C159,0),IF($P161=2010,OFFSET('2010'!M$1,Calculations!$C159,0),IF($P161=2011,OFFSET('2011'!M$1,Calculations!$C159,0),IF($P161=2012,OFFSET('2012'!M$1,Calculations!$C159,0),IF($P161=2013,OFFSET('2013'!M$1,Calculations!$C159,0),IF($P161=2014,OFFSET('2014'!M$1,Calculations!$C159,0),IF($P161=2015,OFFSET('2015'!M$1,Calculations!$C159,0),IF($P161=2016,OFFSET('2016'!M$1,Calculations!$C159,0),IF($P161=2017,OFFSET('2017'!M$1,Calculations!$C159,0),0))))))))))))))))</f>
        <v>0.11663368264775836</v>
      </c>
      <c r="AH161" s="31">
        <f ca="1">IF($P161=2002,OFFSET('2002'!N$1,Calculations!$C159,0),IF($P161=2003,OFFSET('2003'!N$1,Calculations!$C159,0),IF($P161=2004,OFFSET('2004'!N$1,Calculations!$C159,0),IF($P161=2005,OFFSET('2005'!N$1,Calculations!$C159,0),IF($P161=2006,OFFSET('2006'!N$1,Calculations!$C159,0),IF($P161=2007,OFFSET('2007'!N$1,Calculations!$C159,0),IF($P161=2008,OFFSET('2008'!N$1,Calculations!$C159,0),IF($P161=2009,OFFSET('2009'!N$1,Calculations!$C159,0),IF($P161=2010,OFFSET('2010'!N$1,Calculations!$C159,0),IF($P161=2011,OFFSET('2011'!N$1,Calculations!$C159,0),IF($P161=2012,OFFSET('2012'!N$1,Calculations!$C159,0),IF($P161=2013,OFFSET('2013'!N$1,Calculations!$C159,0),IF($P161=2014,OFFSET('2014'!N$1,Calculations!$C159,0),IF($P161=2015,OFFSET('2015'!N$1,Calculations!$C159,0),IF($P161=2016,OFFSET('2016'!N$1,Calculations!$C159,0),IF($P161=2017,OFFSET('2017'!N$1,Calculations!$C159,0),0))))))))))))))))</f>
        <v>0.16068667551946247</v>
      </c>
      <c r="AI161" s="31">
        <f ca="1">IF($P161=2002,OFFSET('2002'!O$1,Calculations!$C159,0),IF($P161=2003,OFFSET('2003'!O$1,Calculations!$C159,0),IF($P161=2004,OFFSET('2004'!O$1,Calculations!$C159,0),IF($P161=2005,OFFSET('2005'!O$1,Calculations!$C159,0),IF($P161=2006,OFFSET('2006'!O$1,Calculations!$C159,0),IF($P161=2007,OFFSET('2007'!O$1,Calculations!$C159,0),IF($P161=2008,OFFSET('2008'!O$1,Calculations!$C159,0),IF($P161=2009,OFFSET('2009'!O$1,Calculations!$C159,0),IF($P161=2010,OFFSET('2010'!O$1,Calculations!$C159,0),IF($P161=2011,OFFSET('2011'!O$1,Calculations!$C159,0),IF($P161=2012,OFFSET('2012'!O$1,Calculations!$C159,0),IF($P161=2013,OFFSET('2013'!O$1,Calculations!$C159,0),IF($P161=2014,OFFSET('2014'!O$1,Calculations!$C159,0),IF($P161=2015,OFFSET('2015'!O$1,Calculations!$C159,0),IF($P161=2016,OFFSET('2016'!O$1,Calculations!$C159,0),IF($P161=2017,OFFSET('2017'!O$1,Calculations!$C159,0),0))))))))))))))))</f>
        <v>5.2137128033403417E-2</v>
      </c>
      <c r="AJ161" s="31">
        <f ca="1">IF($P161=2002,OFFSET('2002'!P$1,Calculations!$C159,0),IF($P161=2003,OFFSET('2003'!P$1,Calculations!$C159,0),IF($P161=2004,OFFSET('2004'!P$1,Calculations!$C159,0),IF($P161=2005,OFFSET('2005'!P$1,Calculations!$C159,0),IF($P161=2006,OFFSET('2006'!P$1,Calculations!$C159,0),IF($P161=2007,OFFSET('2007'!P$1,Calculations!$C159,0),IF($P161=2008,OFFSET('2008'!P$1,Calculations!$C159,0),IF($P161=2009,OFFSET('2009'!P$1,Calculations!$C159,0),IF($P161=2010,OFFSET('2010'!P$1,Calculations!$C159,0),IF($P161=2011,OFFSET('2011'!P$1,Calculations!$C159,0),IF($P161=2012,OFFSET('2012'!P$1,Calculations!$C159,0),IF($P161=2013,OFFSET('2013'!P$1,Calculations!$C159,0),IF($P161=2014,OFFSET('2014'!P$1,Calculations!$C159,0),IF($P161=2015,OFFSET('2015'!P$1,Calculations!$C159,0),IF($P161=2016,OFFSET('2016'!P$1,Calculations!$C159,0),IF($P161=2017,OFFSET('2017'!P$1,Calculations!$C159,0),0))))))))))))))))</f>
        <v>8.4989165727206217E-2</v>
      </c>
      <c r="AK161" s="34">
        <f ca="1">IF($P161=2002,OFFSET('2002'!Q$1,Calculations!$C159,0),IF($P161=2003,OFFSET('2003'!Q$1,Calculations!$C159,0),IF($P161=2004,OFFSET('2004'!Q$1,Calculations!$C159,0),IF($P161=2005,OFFSET('2005'!Q$1,Calculations!$C159,0),IF($P161=2006,OFFSET('2006'!Q$1,Calculations!$C159,0),IF($P161=2007,OFFSET('2007'!Q$1,Calculations!$C159,0),IF($P161=2008,OFFSET('2008'!Q$1,Calculations!$C159,0),IF($P161=2009,OFFSET('2009'!Q$1,Calculations!$C159,0),IF($P161=2010,OFFSET('2010'!Q$1,Calculations!$C159,0),IF($P161=2011,OFFSET('2011'!Q$1,Calculations!$C159,0),IF($P161=2012,OFFSET('2012'!Q$1,Calculations!$C159,0),IF($P161=2013,OFFSET('2013'!Q$1,Calculations!$C159,0),IF($P161=2014,OFFSET('2014'!Q$1,Calculations!$C159,0),IF($P161=2015,OFFSET('2015'!Q$1,Calculations!$C159,0),IF($P161=2016,OFFSET('2016'!Q$1,Calculations!$C159,0),IF($P161=2017,OFFSET('2017'!Q$1,Calculations!$C159,0),0))))))))))))))))</f>
        <v>6.4040125411444229E-2</v>
      </c>
      <c r="AL161" s="31">
        <f ca="1">IF($P161=2002,OFFSET('2002'!K$1,Calculations!$D159,0),IF($P161=2003,OFFSET('2003'!K$1,Calculations!$D159,0),IF($P161=2004,OFFSET('2004'!K$1,Calculations!$D159,0),IF($P161=2005,OFFSET('2005'!K$1,Calculations!$D159,0),IF($P161=2006,OFFSET('2006'!K$1,Calculations!$D159,0),IF($P161=2007,OFFSET('2007'!K$1,Calculations!$D159,0),IF($P161=2008,OFFSET('2008'!K$1,Calculations!$D159,0),IF($P161=2009,OFFSET('2009'!K$1,Calculations!$D159,0),IF($P161=2010,OFFSET('2010'!K$1,Calculations!$D159,0),IF($P161=2011,OFFSET('2011'!K$1,Calculations!$D159,0),IF($P161=2012,OFFSET('2012'!K$1,Calculations!$D159,0),IF($P161=2013,OFFSET('2013'!K$1,Calculations!$D159,0),IF($P161=2014,OFFSET('2014'!K$1,Calculations!$D159,0),IF($P161=2015,OFFSET('2015'!K$1,Calculations!$D159,0),IF($P161=2016,OFFSET('2016'!K$1,Calculations!$D159,0),IF($P161=2017,OFFSET('2017'!K$1,Calculations!$D159,0),0))))))))))))))))</f>
        <v>1.1876749673557549E-2</v>
      </c>
      <c r="AM161" s="31">
        <f ca="1">IF($P161=2002,OFFSET('2002'!L$1,Calculations!$D159,0),IF($P161=2003,OFFSET('2003'!L$1,Calculations!$D159,0),IF($P161=2004,OFFSET('2004'!L$1,Calculations!$D159,0),IF($P161=2005,OFFSET('2005'!L$1,Calculations!$D159,0),IF($P161=2006,OFFSET('2006'!L$1,Calculations!$D159,0),IF($P161=2007,OFFSET('2007'!L$1,Calculations!$D159,0),IF($P161=2008,OFFSET('2008'!L$1,Calculations!$D159,0),IF($P161=2009,OFFSET('2009'!L$1,Calculations!$D159,0),IF($P161=2010,OFFSET('2010'!L$1,Calculations!$D159,0),IF($P161=2011,OFFSET('2011'!L$1,Calculations!$D159,0),IF($P161=2012,OFFSET('2012'!L$1,Calculations!$D159,0),IF($P161=2013,OFFSET('2013'!L$1,Calculations!$D159,0),IF($P161=2014,OFFSET('2014'!L$1,Calculations!$D159,0),IF($P161=2015,OFFSET('2015'!L$1,Calculations!$D159,0),IF($P161=2016,OFFSET('2016'!L$1,Calculations!$D159,0),IF($P161=2017,OFFSET('2017'!L$1,Calculations!$D159,0),0))))))))))))))))</f>
        <v>0.13918597021979279</v>
      </c>
      <c r="AN161" s="31">
        <f ca="1">IF($P161=2002,OFFSET('2002'!M$1,Calculations!$D159,0),IF($P161=2003,OFFSET('2003'!M$1,Calculations!$D159,0),IF($P161=2004,OFFSET('2004'!M$1,Calculations!$D159,0),IF($P161=2005,OFFSET('2005'!M$1,Calculations!$D159,0),IF($P161=2006,OFFSET('2006'!M$1,Calculations!$D159,0),IF($P161=2007,OFFSET('2007'!M$1,Calculations!$D159,0),IF($P161=2008,OFFSET('2008'!M$1,Calculations!$D159,0),IF($P161=2009,OFFSET('2009'!M$1,Calculations!$D159,0),IF($P161=2010,OFFSET('2010'!M$1,Calculations!$D159,0),IF($P161=2011,OFFSET('2011'!M$1,Calculations!$D159,0),IF($P161=2012,OFFSET('2012'!M$1,Calculations!$D159,0),IF($P161=2013,OFFSET('2013'!M$1,Calculations!$D159,0),IF($P161=2014,OFFSET('2014'!M$1,Calculations!$D159,0),IF($P161=2015,OFFSET('2015'!M$1,Calculations!$D159,0),IF($P161=2016,OFFSET('2016'!M$1,Calculations!$D159,0),IF($P161=2017,OFFSET('2017'!M$1,Calculations!$D159,0),0))))))))))))))))</f>
        <v>7.9344644622930074E-2</v>
      </c>
      <c r="AO161" s="31">
        <f ca="1">IF($P161=2002,OFFSET('2002'!N$1,Calculations!$D159,0),IF($P161=2003,OFFSET('2003'!N$1,Calculations!$D159,0),IF($P161=2004,OFFSET('2004'!N$1,Calculations!$D159,0),IF($P161=2005,OFFSET('2005'!N$1,Calculations!$D159,0),IF($P161=2006,OFFSET('2006'!N$1,Calculations!$D159,0),IF($P161=2007,OFFSET('2007'!N$1,Calculations!$D159,0),IF($P161=2008,OFFSET('2008'!N$1,Calculations!$D159,0),IF($P161=2009,OFFSET('2009'!N$1,Calculations!$D159,0),IF($P161=2010,OFFSET('2010'!N$1,Calculations!$D159,0),IF($P161=2011,OFFSET('2011'!N$1,Calculations!$D159,0),IF($P161=2012,OFFSET('2012'!N$1,Calculations!$D159,0),IF($P161=2013,OFFSET('2013'!N$1,Calculations!$D159,0),IF($P161=2014,OFFSET('2014'!N$1,Calculations!$D159,0),IF($P161=2015,OFFSET('2015'!N$1,Calculations!$D159,0),IF($P161=2016,OFFSET('2016'!N$1,Calculations!$D159,0),IF($P161=2017,OFFSET('2017'!N$1,Calculations!$D159,0),0))))))))))))))))</f>
        <v>3.1433572868747491E-2</v>
      </c>
      <c r="AP161" s="31">
        <f ca="1">IF($P161=2002,OFFSET('2002'!O$1,Calculations!$D159,0),IF($P161=2003,OFFSET('2003'!O$1,Calculations!$D159,0),IF($P161=2004,OFFSET('2004'!O$1,Calculations!$D159,0),IF($P161=2005,OFFSET('2005'!O$1,Calculations!$D159,0),IF($P161=2006,OFFSET('2006'!O$1,Calculations!$D159,0),IF($P161=2007,OFFSET('2007'!O$1,Calculations!$D159,0),IF($P161=2008,OFFSET('2008'!O$1,Calculations!$D159,0),IF($P161=2009,OFFSET('2009'!O$1,Calculations!$D159,0),IF($P161=2010,OFFSET('2010'!O$1,Calculations!$D159,0),IF($P161=2011,OFFSET('2011'!O$1,Calculations!$D159,0),IF($P161=2012,OFFSET('2012'!O$1,Calculations!$D159,0),IF($P161=2013,OFFSET('2013'!O$1,Calculations!$D159,0),IF($P161=2014,OFFSET('2014'!O$1,Calculations!$D159,0),IF($P161=2015,OFFSET('2015'!O$1,Calculations!$D159,0),IF($P161=2016,OFFSET('2016'!O$1,Calculations!$D159,0),IF($P161=2017,OFFSET('2017'!O$1,Calculations!$D159,0),0))))))))))))))))</f>
        <v>7.2345761417376753E-2</v>
      </c>
      <c r="AQ161" s="31">
        <f ca="1">IF($P161=2002,OFFSET('2002'!P$1,Calculations!$D159,0),IF($P161=2003,OFFSET('2003'!P$1,Calculations!$D159,0),IF($P161=2004,OFFSET('2004'!P$1,Calculations!$D159,0),IF($P161=2005,OFFSET('2005'!P$1,Calculations!$D159,0),IF($P161=2006,OFFSET('2006'!P$1,Calculations!$D159,0),IF($P161=2007,OFFSET('2007'!P$1,Calculations!$D159,0),IF($P161=2008,OFFSET('2008'!P$1,Calculations!$D159,0),IF($P161=2009,OFFSET('2009'!P$1,Calculations!$D159,0),IF($P161=2010,OFFSET('2010'!P$1,Calculations!$D159,0),IF($P161=2011,OFFSET('2011'!P$1,Calculations!$D159,0),IF($P161=2012,OFFSET('2012'!P$1,Calculations!$D159,0),IF($P161=2013,OFFSET('2013'!P$1,Calculations!$D159,0),IF($P161=2014,OFFSET('2014'!P$1,Calculations!$D159,0),IF($P161=2015,OFFSET('2015'!P$1,Calculations!$D159,0),IF($P161=2016,OFFSET('2016'!P$1,Calculations!$D159,0),IF($P161=2017,OFFSET('2017'!P$1,Calculations!$D159,0),0))))))))))))))))</f>
        <v>2.6274347902900331E-2</v>
      </c>
      <c r="AR161" s="34">
        <f ca="1">IF($P161=2002,OFFSET('2002'!Q$1,Calculations!$D159,0),IF($P161=2003,OFFSET('2003'!Q$1,Calculations!$D159,0),IF($P161=2004,OFFSET('2004'!Q$1,Calculations!$D159,0),IF($P161=2005,OFFSET('2005'!Q$1,Calculations!$D159,0),IF($P161=2006,OFFSET('2006'!Q$1,Calculations!$D159,0),IF($P161=2007,OFFSET('2007'!Q$1,Calculations!$D159,0),IF($P161=2008,OFFSET('2008'!Q$1,Calculations!$D159,0),IF($P161=2009,OFFSET('2009'!Q$1,Calculations!$D159,0),IF($P161=2010,OFFSET('2010'!Q$1,Calculations!$D159,0),IF($P161=2011,OFFSET('2011'!Q$1,Calculations!$D159,0),IF($P161=2012,OFFSET('2012'!Q$1,Calculations!$D159,0),IF($P161=2013,OFFSET('2013'!Q$1,Calculations!$D159,0),IF($P161=2014,OFFSET('2014'!Q$1,Calculations!$D159,0),IF($P161=2015,OFFSET('2015'!Q$1,Calculations!$D159,0),IF($P161=2016,OFFSET('2016'!Q$1,Calculations!$D159,0),IF($P161=2017,OFFSET('2017'!Q$1,Calculations!$D159,0),0))))))))))))))))</f>
        <v>6.379347760633923E-2</v>
      </c>
      <c r="AS161" s="31">
        <f ca="1">IF($P161=2002,OFFSET('2002'!K$1,Calculations!$E159,0),IF($P161=2003,OFFSET('2003'!K$1,Calculations!$E159,0),IF($P161=2004,OFFSET('2004'!K$1,Calculations!$E159,0),IF($P161=2005,OFFSET('2005'!K$1,Calculations!$E159,0),IF($P161=2006,OFFSET('2006'!K$1,Calculations!$E159,0),IF($P161=2007,OFFSET('2007'!K$1,Calculations!$E159,0),IF($P161=2008,OFFSET('2008'!K$1,Calculations!$E159,0),IF($P161=2009,OFFSET('2009'!K$1,Calculations!$E159,0),IF($P161=2010,OFFSET('2010'!K$1,Calculations!$E159,0),IF($P161=2011,OFFSET('2011'!K$1,Calculations!$E159,0),IF($P161=2012,OFFSET('2012'!K$1,Calculations!$E159,0),IF($P161=2013,OFFSET('2013'!K$1,Calculations!$E159,0),IF($P161=2014,OFFSET('2014'!K$1,Calculations!$E159,0),IF($P161=2015,OFFSET('2015'!K$1,Calculations!$E159,0),IF($P161=2016,OFFSET('2016'!K$1,Calculations!$E159,0),IF($P161=2017,OFFSET('2017'!K$1,Calculations!$E159,0),0))))))))))))))))</f>
        <v>2.2849887998085575E-2</v>
      </c>
      <c r="AT161" s="31">
        <f ca="1">IF($P161=2002,OFFSET('2002'!L$1,Calculations!$E159,0),IF($P161=2003,OFFSET('2003'!L$1,Calculations!$E159,0),IF($P161=2004,OFFSET('2004'!L$1,Calculations!$E159,0),IF($P161=2005,OFFSET('2005'!L$1,Calculations!$E159,0),IF($P161=2006,OFFSET('2006'!L$1,Calculations!$E159,0),IF($P161=2007,OFFSET('2007'!L$1,Calculations!$E159,0),IF($P161=2008,OFFSET('2008'!L$1,Calculations!$E159,0),IF($P161=2009,OFFSET('2009'!L$1,Calculations!$E159,0),IF($P161=2010,OFFSET('2010'!L$1,Calculations!$E159,0),IF($P161=2011,OFFSET('2011'!L$1,Calculations!$E159,0),IF($P161=2012,OFFSET('2012'!L$1,Calculations!$E159,0),IF($P161=2013,OFFSET('2013'!L$1,Calculations!$E159,0),IF($P161=2014,OFFSET('2014'!L$1,Calculations!$E159,0),IF($P161=2015,OFFSET('2015'!L$1,Calculations!$E159,0),IF($P161=2016,OFFSET('2016'!L$1,Calculations!$E159,0),IF($P161=2017,OFFSET('2017'!L$1,Calculations!$E159,0),0))))))))))))))))</f>
        <v>0.20014177373812742</v>
      </c>
      <c r="AU161" s="31">
        <f ca="1">IF($P161=2002,OFFSET('2002'!M$1,Calculations!$E159,0),IF($P161=2003,OFFSET('2003'!M$1,Calculations!$E159,0),IF($P161=2004,OFFSET('2004'!M$1,Calculations!$E159,0),IF($P161=2005,OFFSET('2005'!M$1,Calculations!$E159,0),IF($P161=2006,OFFSET('2006'!M$1,Calculations!$E159,0),IF($P161=2007,OFFSET('2007'!M$1,Calculations!$E159,0),IF($P161=2008,OFFSET('2008'!M$1,Calculations!$E159,0),IF($P161=2009,OFFSET('2009'!M$1,Calculations!$E159,0),IF($P161=2010,OFFSET('2010'!M$1,Calculations!$E159,0),IF($P161=2011,OFFSET('2011'!M$1,Calculations!$E159,0),IF($P161=2012,OFFSET('2012'!M$1,Calculations!$E159,0),IF($P161=2013,OFFSET('2013'!M$1,Calculations!$E159,0),IF($P161=2014,OFFSET('2014'!M$1,Calculations!$E159,0),IF($P161=2015,OFFSET('2015'!M$1,Calculations!$E159,0),IF($P161=2016,OFFSET('2016'!M$1,Calculations!$E159,0),IF($P161=2017,OFFSET('2017'!M$1,Calculations!$E159,0),0))))))))))))))))</f>
        <v>0.13151886825507403</v>
      </c>
      <c r="AV161" s="31">
        <f ca="1">IF($P161=2002,OFFSET('2002'!N$1,Calculations!$E159,0),IF($P161=2003,OFFSET('2003'!N$1,Calculations!$E159,0),IF($P161=2004,OFFSET('2004'!N$1,Calculations!$E159,0),IF($P161=2005,OFFSET('2005'!N$1,Calculations!$E159,0),IF($P161=2006,OFFSET('2006'!N$1,Calculations!$E159,0),IF($P161=2007,OFFSET('2007'!N$1,Calculations!$E159,0),IF($P161=2008,OFFSET('2008'!N$1,Calculations!$E159,0),IF($P161=2009,OFFSET('2009'!N$1,Calculations!$E159,0),IF($P161=2010,OFFSET('2010'!N$1,Calculations!$E159,0),IF($P161=2011,OFFSET('2011'!N$1,Calculations!$E159,0),IF($P161=2012,OFFSET('2012'!N$1,Calculations!$E159,0),IF($P161=2013,OFFSET('2013'!N$1,Calculations!$E159,0),IF($P161=2014,OFFSET('2014'!N$1,Calculations!$E159,0),IF($P161=2015,OFFSET('2015'!N$1,Calculations!$E159,0),IF($P161=2016,OFFSET('2016'!N$1,Calculations!$E159,0),IF($P161=2017,OFFSET('2017'!N$1,Calculations!$E159,0),0))))))))))))))))</f>
        <v>0.11974884900836216</v>
      </c>
      <c r="AW161" s="31">
        <f ca="1">IF($P161=2002,OFFSET('2002'!O$1,Calculations!$E159,0),IF($P161=2003,OFFSET('2003'!O$1,Calculations!$E159,0),IF($P161=2004,OFFSET('2004'!O$1,Calculations!$E159,0),IF($P161=2005,OFFSET('2005'!O$1,Calculations!$E159,0),IF($P161=2006,OFFSET('2006'!O$1,Calculations!$E159,0),IF($P161=2007,OFFSET('2007'!O$1,Calculations!$E159,0),IF($P161=2008,OFFSET('2008'!O$1,Calculations!$E159,0),IF($P161=2009,OFFSET('2009'!O$1,Calculations!$E159,0),IF($P161=2010,OFFSET('2010'!O$1,Calculations!$E159,0),IF($P161=2011,OFFSET('2011'!O$1,Calculations!$E159,0),IF($P161=2012,OFFSET('2012'!O$1,Calculations!$E159,0),IF($P161=2013,OFFSET('2013'!O$1,Calculations!$E159,0),IF($P161=2014,OFFSET('2014'!O$1,Calculations!$E159,0),IF($P161=2015,OFFSET('2015'!O$1,Calculations!$E159,0),IF($P161=2016,OFFSET('2016'!O$1,Calculations!$E159,0),IF($P161=2017,OFFSET('2017'!O$1,Calculations!$E159,0),0))))))))))))))))</f>
        <v>0.16527887033564437</v>
      </c>
      <c r="AX161" s="31">
        <f ca="1">IF($P161=2002,OFFSET('2002'!P$1,Calculations!$E159,0),IF($P161=2003,OFFSET('2003'!P$1,Calculations!$E159,0),IF($P161=2004,OFFSET('2004'!P$1,Calculations!$E159,0),IF($P161=2005,OFFSET('2005'!P$1,Calculations!$E159,0),IF($P161=2006,OFFSET('2006'!P$1,Calculations!$E159,0),IF($P161=2007,OFFSET('2007'!P$1,Calculations!$E159,0),IF($P161=2008,OFFSET('2008'!P$1,Calculations!$E159,0),IF($P161=2009,OFFSET('2009'!P$1,Calculations!$E159,0),IF($P161=2010,OFFSET('2010'!P$1,Calculations!$E159,0),IF($P161=2011,OFFSET('2011'!P$1,Calculations!$E159,0),IF($P161=2012,OFFSET('2012'!P$1,Calculations!$E159,0),IF($P161=2013,OFFSET('2013'!P$1,Calculations!$E159,0),IF($P161=2014,OFFSET('2014'!P$1,Calculations!$E159,0),IF($P161=2015,OFFSET('2015'!P$1,Calculations!$E159,0),IF($P161=2016,OFFSET('2016'!P$1,Calculations!$E159,0),IF($P161=2017,OFFSET('2017'!P$1,Calculations!$E159,0),0))))))))))))))))</f>
        <v>6.4715780903239983E-2</v>
      </c>
      <c r="AY161" s="34">
        <f ca="1">IF($P161=2002,OFFSET('2002'!Q$1,Calculations!$E159,0),IF($P161=2003,OFFSET('2003'!Q$1,Calculations!$E159,0),IF($P161=2004,OFFSET('2004'!Q$1,Calculations!$E159,0),IF($P161=2005,OFFSET('2005'!Q$1,Calculations!$E159,0),IF($P161=2006,OFFSET('2006'!Q$1,Calculations!$E159,0),IF($P161=2007,OFFSET('2007'!Q$1,Calculations!$E159,0),IF($P161=2008,OFFSET('2008'!Q$1,Calculations!$E159,0),IF($P161=2009,OFFSET('2009'!Q$1,Calculations!$E159,0),IF($P161=2010,OFFSET('2010'!Q$1,Calculations!$E159,0),IF($P161=2011,OFFSET('2011'!Q$1,Calculations!$E159,0),IF($P161=2012,OFFSET('2012'!Q$1,Calculations!$E159,0),IF($P161=2013,OFFSET('2013'!Q$1,Calculations!$E159,0),IF($P161=2014,OFFSET('2014'!Q$1,Calculations!$E159,0),IF($P161=2015,OFFSET('2015'!Q$1,Calculations!$E159,0),IF($P161=2016,OFFSET('2016'!Q$1,Calculations!$E159,0),IF($P161=2017,OFFSET('2017'!Q$1,Calculations!$E159,0),0))))))))))))))))</f>
        <v>0.11976700283289284</v>
      </c>
      <c r="AZ161" s="31">
        <f ca="1">IF($P161=2002,OFFSET('2002'!K$1,Calculations!$F159,0),IF($P161=2003,OFFSET('2003'!K$1,Calculations!$F159,0),IF($P161=2004,OFFSET('2004'!K$1,Calculations!$F159,0),IF($P161=2005,OFFSET('2005'!K$1,Calculations!$F159,0),IF($P161=2006,OFFSET('2006'!K$1,Calculations!$F159,0),IF($P161=2007,OFFSET('2007'!K$1,Calculations!$F159,0),IF($P161=2008,OFFSET('2008'!K$1,Calculations!$F159,0),IF($P161=2009,OFFSET('2009'!K$1,Calculations!$F159,0),IF($P161=2010,OFFSET('2010'!K$1,Calculations!$F159,0),IF($P161=2011,OFFSET('2011'!K$1,Calculations!$F159,0),IF($P161=2012,OFFSET('2012'!K$1,Calculations!$F159,0),IF($P161=2013,OFFSET('2013'!K$1,Calculations!$F159,0),IF($P161=2014,OFFSET('2014'!K$1,Calculations!$F159,0),IF($P161=2015,OFFSET('2015'!K$1,Calculations!$F159,0),IF($P161=2016,OFFSET('2016'!K$1,Calculations!$F159,0),IF($P161=2017,OFFSET('2017'!K$1,Calculations!$F159,0),0))))))))))))))))</f>
        <v>1.1845152923018196E-4</v>
      </c>
      <c r="BA161" s="31">
        <f ca="1">IF($P161=2002,OFFSET('2002'!L$1,Calculations!$F159,0),IF($P161=2003,OFFSET('2003'!L$1,Calculations!$F159,0),IF($P161=2004,OFFSET('2004'!L$1,Calculations!$F159,0),IF($P161=2005,OFFSET('2005'!L$1,Calculations!$F159,0),IF($P161=2006,OFFSET('2006'!L$1,Calculations!$F159,0),IF($P161=2007,OFFSET('2007'!L$1,Calculations!$F159,0),IF($P161=2008,OFFSET('2008'!L$1,Calculations!$F159,0),IF($P161=2009,OFFSET('2009'!L$1,Calculations!$F159,0),IF($P161=2010,OFFSET('2010'!L$1,Calculations!$F159,0),IF($P161=2011,OFFSET('2011'!L$1,Calculations!$F159,0),IF($P161=2012,OFFSET('2012'!L$1,Calculations!$F159,0),IF($P161=2013,OFFSET('2013'!L$1,Calculations!$F159,0),IF($P161=2014,OFFSET('2014'!L$1,Calculations!$F159,0),IF($P161=2015,OFFSET('2015'!L$1,Calculations!$F159,0),IF($P161=2016,OFFSET('2016'!L$1,Calculations!$F159,0),IF($P161=2017,OFFSET('2017'!L$1,Calculations!$F159,0),0))))))))))))))))</f>
        <v>5.4341548486701776E-3</v>
      </c>
      <c r="BB161" s="31">
        <f ca="1">IF($P161=2002,OFFSET('2002'!M$1,Calculations!$F159,0),IF($P161=2003,OFFSET('2003'!M$1,Calculations!$F159,0),IF($P161=2004,OFFSET('2004'!M$1,Calculations!$F159,0),IF($P161=2005,OFFSET('2005'!M$1,Calculations!$F159,0),IF($P161=2006,OFFSET('2006'!M$1,Calculations!$F159,0),IF($P161=2007,OFFSET('2007'!M$1,Calculations!$F159,0),IF($P161=2008,OFFSET('2008'!M$1,Calculations!$F159,0),IF($P161=2009,OFFSET('2009'!M$1,Calculations!$F159,0),IF($P161=2010,OFFSET('2010'!M$1,Calculations!$F159,0),IF($P161=2011,OFFSET('2011'!M$1,Calculations!$F159,0),IF($P161=2012,OFFSET('2012'!M$1,Calculations!$F159,0),IF($P161=2013,OFFSET('2013'!M$1,Calculations!$F159,0),IF($P161=2014,OFFSET('2014'!M$1,Calculations!$F159,0),IF($P161=2015,OFFSET('2015'!M$1,Calculations!$F159,0),IF($P161=2016,OFFSET('2016'!M$1,Calculations!$F159,0),IF($P161=2017,OFFSET('2017'!M$1,Calculations!$F159,0),0))))))))))))))))</f>
        <v>6.2462499884012746E-3</v>
      </c>
      <c r="BC161" s="31">
        <f ca="1">IF($P161=2002,OFFSET('2002'!N$1,Calculations!$F159,0),IF($P161=2003,OFFSET('2003'!N$1,Calculations!$F159,0),IF($P161=2004,OFFSET('2004'!N$1,Calculations!$F159,0),IF($P161=2005,OFFSET('2005'!N$1,Calculations!$F159,0),IF($P161=2006,OFFSET('2006'!N$1,Calculations!$F159,0),IF($P161=2007,OFFSET('2007'!N$1,Calculations!$F159,0),IF($P161=2008,OFFSET('2008'!N$1,Calculations!$F159,0),IF($P161=2009,OFFSET('2009'!N$1,Calculations!$F159,0),IF($P161=2010,OFFSET('2010'!N$1,Calculations!$F159,0),IF($P161=2011,OFFSET('2011'!N$1,Calculations!$F159,0),IF($P161=2012,OFFSET('2012'!N$1,Calculations!$F159,0),IF($P161=2013,OFFSET('2013'!N$1,Calculations!$F159,0),IF($P161=2014,OFFSET('2014'!N$1,Calculations!$F159,0),IF($P161=2015,OFFSET('2015'!N$1,Calculations!$F159,0),IF($P161=2016,OFFSET('2016'!N$1,Calculations!$F159,0),IF($P161=2017,OFFSET('2017'!N$1,Calculations!$F159,0),0))))))))))))))))</f>
        <v>1.2360615472862475E-2</v>
      </c>
      <c r="BD161" s="31">
        <f ca="1">IF($P161=2002,OFFSET('2002'!O$1,Calculations!$F159,0),IF($P161=2003,OFFSET('2003'!O$1,Calculations!$F159,0),IF($P161=2004,OFFSET('2004'!O$1,Calculations!$F159,0),IF($P161=2005,OFFSET('2005'!O$1,Calculations!$F159,0),IF($P161=2006,OFFSET('2006'!O$1,Calculations!$F159,0),IF($P161=2007,OFFSET('2007'!O$1,Calculations!$F159,0),IF($P161=2008,OFFSET('2008'!O$1,Calculations!$F159,0),IF($P161=2009,OFFSET('2009'!O$1,Calculations!$F159,0),IF($P161=2010,OFFSET('2010'!O$1,Calculations!$F159,0),IF($P161=2011,OFFSET('2011'!O$1,Calculations!$F159,0),IF($P161=2012,OFFSET('2012'!O$1,Calculations!$F159,0),IF($P161=2013,OFFSET('2013'!O$1,Calculations!$F159,0),IF($P161=2014,OFFSET('2014'!O$1,Calculations!$F159,0),IF($P161=2015,OFFSET('2015'!O$1,Calculations!$F159,0),IF($P161=2016,OFFSET('2016'!O$1,Calculations!$F159,0),IF($P161=2017,OFFSET('2017'!O$1,Calculations!$F159,0),0))))))))))))))))</f>
        <v>1.2169238751184527E-3</v>
      </c>
      <c r="BE161" s="31">
        <f ca="1">IF($P161=2002,OFFSET('2002'!P$1,Calculations!$F159,0),IF($P161=2003,OFFSET('2003'!P$1,Calculations!$F159,0),IF($P161=2004,OFFSET('2004'!P$1,Calculations!$F159,0),IF($P161=2005,OFFSET('2005'!P$1,Calculations!$F159,0),IF($P161=2006,OFFSET('2006'!P$1,Calculations!$F159,0),IF($P161=2007,OFFSET('2007'!P$1,Calculations!$F159,0),IF($P161=2008,OFFSET('2008'!P$1,Calculations!$F159,0),IF($P161=2009,OFFSET('2009'!P$1,Calculations!$F159,0),IF($P161=2010,OFFSET('2010'!P$1,Calculations!$F159,0),IF($P161=2011,OFFSET('2011'!P$1,Calculations!$F159,0),IF($P161=2012,OFFSET('2012'!P$1,Calculations!$F159,0),IF($P161=2013,OFFSET('2013'!P$1,Calculations!$F159,0),IF($P161=2014,OFFSET('2014'!P$1,Calculations!$F159,0),IF($P161=2015,OFFSET('2015'!P$1,Calculations!$F159,0),IF($P161=2016,OFFSET('2016'!P$1,Calculations!$F159,0),IF($P161=2017,OFFSET('2017'!P$1,Calculations!$F159,0),0))))))))))))))))</f>
        <v>1.6533372003113937E-2</v>
      </c>
      <c r="BF161" s="34">
        <f ca="1">IF($P161=2002,OFFSET('2002'!Q$1,Calculations!$F159,0),IF($P161=2003,OFFSET('2003'!Q$1,Calculations!$F159,0),IF($P161=2004,OFFSET('2004'!Q$1,Calculations!$F159,0),IF($P161=2005,OFFSET('2005'!Q$1,Calculations!$F159,0),IF($P161=2006,OFFSET('2006'!Q$1,Calculations!$F159,0),IF($P161=2007,OFFSET('2007'!Q$1,Calculations!$F159,0),IF($P161=2008,OFFSET('2008'!Q$1,Calculations!$F159,0),IF($P161=2009,OFFSET('2009'!Q$1,Calculations!$F159,0),IF($P161=2010,OFFSET('2010'!Q$1,Calculations!$F159,0),IF($P161=2011,OFFSET('2011'!Q$1,Calculations!$F159,0),IF($P161=2012,OFFSET('2012'!Q$1,Calculations!$F159,0),IF($P161=2013,OFFSET('2013'!Q$1,Calculations!$F159,0),IF($P161=2014,OFFSET('2014'!Q$1,Calculations!$F159,0),IF($P161=2015,OFFSET('2015'!Q$1,Calculations!$F159,0),IF($P161=2016,OFFSET('2016'!Q$1,Calculations!$F159,0),IF($P161=2017,OFFSET('2017'!Q$1,Calculations!$F159,0),0))))))))))))))))</f>
        <v>2.4236482620757925E-3</v>
      </c>
      <c r="BG161" s="31">
        <f ca="1">IF($P161=2002,OFFSET('2002'!K$1,Calculations!$G159,0),IF($P161=2003,OFFSET('2003'!K$1,Calculations!$G159,0),IF($P161=2004,OFFSET('2004'!K$1,Calculations!$G159,0),IF($P161=2005,OFFSET('2005'!K$1,Calculations!$G159,0),IF($P161=2006,OFFSET('2006'!K$1,Calculations!$G159,0),IF($P161=2007,OFFSET('2007'!K$1,Calculations!$G159,0),IF($P161=2008,OFFSET('2008'!K$1,Calculations!$G159,0),IF($P161=2009,OFFSET('2009'!K$1,Calculations!$G159,0),IF($P161=2010,OFFSET('2010'!K$1,Calculations!$G159,0),IF($P161=2011,OFFSET('2011'!K$1,Calculations!$G159,0),IF($P161=2012,OFFSET('2012'!K$1,Calculations!$G159,0),IF($P161=2013,OFFSET('2013'!K$1,Calculations!$G159,0),IF($P161=2014,OFFSET('2014'!K$1,Calculations!$G159,0),IF($P161=2015,OFFSET('2015'!K$1,Calculations!$G159,0),IF($P161=2016,OFFSET('2016'!K$1,Calculations!$G159,0),IF($P161=2017,OFFSET('2017'!K$1,Calculations!$G159,0),0))))))))))))))))</f>
        <v>0.13114261886412446</v>
      </c>
      <c r="BH161" s="31">
        <f ca="1">IF($P161=2002,OFFSET('2002'!L$1,Calculations!$G159,0),IF($P161=2003,OFFSET('2003'!L$1,Calculations!$G159,0),IF($P161=2004,OFFSET('2004'!L$1,Calculations!$G159,0),IF($P161=2005,OFFSET('2005'!L$1,Calculations!$G159,0),IF($P161=2006,OFFSET('2006'!L$1,Calculations!$G159,0),IF($P161=2007,OFFSET('2007'!L$1,Calculations!$G159,0),IF($P161=2008,OFFSET('2008'!L$1,Calculations!$G159,0),IF($P161=2009,OFFSET('2009'!L$1,Calculations!$G159,0),IF($P161=2010,OFFSET('2010'!L$1,Calculations!$G159,0),IF($P161=2011,OFFSET('2011'!L$1,Calculations!$G159,0),IF($P161=2012,OFFSET('2012'!L$1,Calculations!$G159,0),IF($P161=2013,OFFSET('2013'!L$1,Calculations!$G159,0),IF($P161=2014,OFFSET('2014'!L$1,Calculations!$G159,0),IF($P161=2015,OFFSET('2015'!L$1,Calculations!$G159,0),IF($P161=2016,OFFSET('2016'!L$1,Calculations!$G159,0),IF($P161=2017,OFFSET('2017'!L$1,Calculations!$G159,0),0))))))))))))))))</f>
        <v>0.2871583749734859</v>
      </c>
      <c r="BI161" s="31">
        <f ca="1">IF($P161=2002,OFFSET('2002'!M$1,Calculations!$G159,0),IF($P161=2003,OFFSET('2003'!M$1,Calculations!$G159,0),IF($P161=2004,OFFSET('2004'!M$1,Calculations!$G159,0),IF($P161=2005,OFFSET('2005'!M$1,Calculations!$G159,0),IF($P161=2006,OFFSET('2006'!M$1,Calculations!$G159,0),IF($P161=2007,OFFSET('2007'!M$1,Calculations!$G159,0),IF($P161=2008,OFFSET('2008'!M$1,Calculations!$G159,0),IF($P161=2009,OFFSET('2009'!M$1,Calculations!$G159,0),IF($P161=2010,OFFSET('2010'!M$1,Calculations!$G159,0),IF($P161=2011,OFFSET('2011'!M$1,Calculations!$G159,0),IF($P161=2012,OFFSET('2012'!M$1,Calculations!$G159,0),IF($P161=2013,OFFSET('2013'!M$1,Calculations!$G159,0),IF($P161=2014,OFFSET('2014'!M$1,Calculations!$G159,0),IF($P161=2015,OFFSET('2015'!M$1,Calculations!$G159,0),IF($P161=2016,OFFSET('2016'!M$1,Calculations!$G159,0),IF($P161=2017,OFFSET('2017'!M$1,Calculations!$G159,0),0))))))))))))))))</f>
        <v>0.18189469558750651</v>
      </c>
      <c r="BJ161" s="31">
        <f ca="1">IF($P161=2002,OFFSET('2002'!N$1,Calculations!$G159,0),IF($P161=2003,OFFSET('2003'!N$1,Calculations!$G159,0),IF($P161=2004,OFFSET('2004'!N$1,Calculations!$G159,0),IF($P161=2005,OFFSET('2005'!N$1,Calculations!$G159,0),IF($P161=2006,OFFSET('2006'!N$1,Calculations!$G159,0),IF($P161=2007,OFFSET('2007'!N$1,Calculations!$G159,0),IF($P161=2008,OFFSET('2008'!N$1,Calculations!$G159,0),IF($P161=2009,OFFSET('2009'!N$1,Calculations!$G159,0),IF($P161=2010,OFFSET('2010'!N$1,Calculations!$G159,0),IF($P161=2011,OFFSET('2011'!N$1,Calculations!$G159,0),IF($P161=2012,OFFSET('2012'!N$1,Calculations!$G159,0),IF($P161=2013,OFFSET('2013'!N$1,Calculations!$G159,0),IF($P161=2014,OFFSET('2014'!N$1,Calculations!$G159,0),IF($P161=2015,OFFSET('2015'!N$1,Calculations!$G159,0),IF($P161=2016,OFFSET('2016'!N$1,Calculations!$G159,0),IF($P161=2017,OFFSET('2017'!N$1,Calculations!$G159,0),0))))))))))))))))</f>
        <v>0.18313664939843005</v>
      </c>
      <c r="BK161" s="31">
        <f ca="1">IF($P161=2002,OFFSET('2002'!O$1,Calculations!$G159,0),IF($P161=2003,OFFSET('2003'!O$1,Calculations!$G159,0),IF($P161=2004,OFFSET('2004'!O$1,Calculations!$G159,0),IF($P161=2005,OFFSET('2005'!O$1,Calculations!$G159,0),IF($P161=2006,OFFSET('2006'!O$1,Calculations!$G159,0),IF($P161=2007,OFFSET('2007'!O$1,Calculations!$G159,0),IF($P161=2008,OFFSET('2008'!O$1,Calculations!$G159,0),IF($P161=2009,OFFSET('2009'!O$1,Calculations!$G159,0),IF($P161=2010,OFFSET('2010'!O$1,Calculations!$G159,0),IF($P161=2011,OFFSET('2011'!O$1,Calculations!$G159,0),IF($P161=2012,OFFSET('2012'!O$1,Calculations!$G159,0),IF($P161=2013,OFFSET('2013'!O$1,Calculations!$G159,0),IF($P161=2014,OFFSET('2014'!O$1,Calculations!$G159,0),IF($P161=2015,OFFSET('2015'!O$1,Calculations!$G159,0),IF($P161=2016,OFFSET('2016'!O$1,Calculations!$G159,0),IF($P161=2017,OFFSET('2017'!O$1,Calculations!$G159,0),0))))))))))))))))</f>
        <v>0.17700700903142497</v>
      </c>
      <c r="BL161" s="31">
        <f ca="1">IF($P161=2002,OFFSET('2002'!P$1,Calculations!$G159,0),IF($P161=2003,OFFSET('2003'!P$1,Calculations!$G159,0),IF($P161=2004,OFFSET('2004'!P$1,Calculations!$G159,0),IF($P161=2005,OFFSET('2005'!P$1,Calculations!$G159,0),IF($P161=2006,OFFSET('2006'!P$1,Calculations!$G159,0),IF($P161=2007,OFFSET('2007'!P$1,Calculations!$G159,0),IF($P161=2008,OFFSET('2008'!P$1,Calculations!$G159,0),IF($P161=2009,OFFSET('2009'!P$1,Calculations!$G159,0),IF($P161=2010,OFFSET('2010'!P$1,Calculations!$G159,0),IF($P161=2011,OFFSET('2011'!P$1,Calculations!$G159,0),IF($P161=2012,OFFSET('2012'!P$1,Calculations!$G159,0),IF($P161=2013,OFFSET('2013'!P$1,Calculations!$G159,0),IF($P161=2014,OFFSET('2014'!P$1,Calculations!$G159,0),IF($P161=2015,OFFSET('2015'!P$1,Calculations!$G159,0),IF($P161=2016,OFFSET('2016'!P$1,Calculations!$G159,0),IF($P161=2017,OFFSET('2017'!P$1,Calculations!$G159,0),0))))))))))))))))</f>
        <v>0.11637521523838676</v>
      </c>
      <c r="BM161" s="34">
        <f ca="1">IF($P161=2002,OFFSET('2002'!Q$1,Calculations!$G159,0),IF($P161=2003,OFFSET('2003'!Q$1,Calculations!$G159,0),IF($P161=2004,OFFSET('2004'!Q$1,Calculations!$G159,0),IF($P161=2005,OFFSET('2005'!Q$1,Calculations!$G159,0),IF($P161=2006,OFFSET('2006'!Q$1,Calculations!$G159,0),IF($P161=2007,OFFSET('2007'!Q$1,Calculations!$G159,0),IF($P161=2008,OFFSET('2008'!Q$1,Calculations!$G159,0),IF($P161=2009,OFFSET('2009'!Q$1,Calculations!$G159,0),IF($P161=2010,OFFSET('2010'!Q$1,Calculations!$G159,0),IF($P161=2011,OFFSET('2011'!Q$1,Calculations!$G159,0),IF($P161=2012,OFFSET('2012'!Q$1,Calculations!$G159,0),IF($P161=2013,OFFSET('2013'!Q$1,Calculations!$G159,0),IF($P161=2014,OFFSET('2014'!Q$1,Calculations!$G159,0),IF($P161=2015,OFFSET('2015'!Q$1,Calculations!$G159,0),IF($P161=2016,OFFSET('2016'!Q$1,Calculations!$G159,0),IF($P161=2017,OFFSET('2017'!Q$1,Calculations!$G159,0),0))))))))))))))))</f>
        <v>0.18390594775733679</v>
      </c>
      <c r="BN161" s="31">
        <f ca="1">IF($P161=2002,OFFSET('2002'!K$1,Calculations!$H159,0),IF($P161=2003,OFFSET('2003'!K$1,Calculations!$H159,0),IF($P161=2004,OFFSET('2004'!K$1,Calculations!$H159,0),IF($P161=2005,OFFSET('2005'!K$1,Calculations!$H159,0),IF($P161=2006,OFFSET('2006'!K$1,Calculations!$H159,0),IF($P161=2007,OFFSET('2007'!K$1,Calculations!$H159,0),IF($P161=2008,OFFSET('2008'!K$1,Calculations!$H159,0),IF($P161=2009,OFFSET('2009'!K$1,Calculations!$H159,0),IF($P161=2010,OFFSET('2010'!K$1,Calculations!$H159,0),IF($P161=2011,OFFSET('2011'!K$1,Calculations!$H159,0),IF($P161=2012,OFFSET('2012'!K$1,Calculations!$H159,0),IF($P161=2013,OFFSET('2013'!K$1,Calculations!$H159,0),IF($P161=2014,OFFSET('2014'!K$1,Calculations!$H159,0),IF($P161=2015,OFFSET('2015'!K$1,Calculations!$H159,0),IF($P161=2016,OFFSET('2016'!K$1,Calculations!$H159,0),IF($P161=2017,OFFSET('2017'!K$1,Calculations!$H159,0),0))))))))))))))))</f>
        <v>2.9069905515798653E-4</v>
      </c>
      <c r="BO161" s="31">
        <f ca="1">IF($P161=2002,OFFSET('2002'!L$1,Calculations!$H159,0),IF($P161=2003,OFFSET('2003'!L$1,Calculations!$H159,0),IF($P161=2004,OFFSET('2004'!L$1,Calculations!$H159,0),IF($P161=2005,OFFSET('2005'!L$1,Calculations!$H159,0),IF($P161=2006,OFFSET('2006'!L$1,Calculations!$H159,0),IF($P161=2007,OFFSET('2007'!L$1,Calculations!$H159,0),IF($P161=2008,OFFSET('2008'!L$1,Calculations!$H159,0),IF($P161=2009,OFFSET('2009'!L$1,Calculations!$H159,0),IF($P161=2010,OFFSET('2010'!L$1,Calculations!$H159,0),IF($P161=2011,OFFSET('2011'!L$1,Calculations!$H159,0),IF($P161=2012,OFFSET('2012'!L$1,Calculations!$H159,0),IF($P161=2013,OFFSET('2013'!L$1,Calculations!$H159,0),IF($P161=2014,OFFSET('2014'!L$1,Calculations!$H159,0),IF($P161=2015,OFFSET('2015'!L$1,Calculations!$H159,0),IF($P161=2016,OFFSET('2016'!L$1,Calculations!$H159,0),IF($P161=2017,OFFSET('2017'!L$1,Calculations!$H159,0),0))))))))))))))))</f>
        <v>3.5975961167973497E-2</v>
      </c>
      <c r="BP161" s="31">
        <f ca="1">IF($P161=2002,OFFSET('2002'!M$1,Calculations!$H159,0),IF($P161=2003,OFFSET('2003'!M$1,Calculations!$H159,0),IF($P161=2004,OFFSET('2004'!M$1,Calculations!$H159,0),IF($P161=2005,OFFSET('2005'!M$1,Calculations!$H159,0),IF($P161=2006,OFFSET('2006'!M$1,Calculations!$H159,0),IF($P161=2007,OFFSET('2007'!M$1,Calculations!$H159,0),IF($P161=2008,OFFSET('2008'!M$1,Calculations!$H159,0),IF($P161=2009,OFFSET('2009'!M$1,Calculations!$H159,0),IF($P161=2010,OFFSET('2010'!M$1,Calculations!$H159,0),IF($P161=2011,OFFSET('2011'!M$1,Calculations!$H159,0),IF($P161=2012,OFFSET('2012'!M$1,Calculations!$H159,0),IF($P161=2013,OFFSET('2013'!M$1,Calculations!$H159,0),IF($P161=2014,OFFSET('2014'!M$1,Calculations!$H159,0),IF($P161=2015,OFFSET('2015'!M$1,Calculations!$H159,0),IF($P161=2016,OFFSET('2016'!M$1,Calculations!$H159,0),IF($P161=2017,OFFSET('2017'!M$1,Calculations!$H159,0),0))))))))))))))))</f>
        <v>3.038929709338686E-2</v>
      </c>
      <c r="BQ161" s="31">
        <f ca="1">IF($P161=2002,OFFSET('2002'!N$1,Calculations!$H159,0),IF($P161=2003,OFFSET('2003'!N$1,Calculations!$H159,0),IF($P161=2004,OFFSET('2004'!N$1,Calculations!$H159,0),IF($P161=2005,OFFSET('2005'!N$1,Calculations!$H159,0),IF($P161=2006,OFFSET('2006'!N$1,Calculations!$H159,0),IF($P161=2007,OFFSET('2007'!N$1,Calculations!$H159,0),IF($P161=2008,OFFSET('2008'!N$1,Calculations!$H159,0),IF($P161=2009,OFFSET('2009'!N$1,Calculations!$H159,0),IF($P161=2010,OFFSET('2010'!N$1,Calculations!$H159,0),IF($P161=2011,OFFSET('2011'!N$1,Calculations!$H159,0),IF($P161=2012,OFFSET('2012'!N$1,Calculations!$H159,0),IF($P161=2013,OFFSET('2013'!N$1,Calculations!$H159,0),IF($P161=2014,OFFSET('2014'!N$1,Calculations!$H159,0),IF($P161=2015,OFFSET('2015'!N$1,Calculations!$H159,0),IF($P161=2016,OFFSET('2016'!N$1,Calculations!$H159,0),IF($P161=2017,OFFSET('2017'!N$1,Calculations!$H159,0),0))))))))))))))))</f>
        <v>7.2042756800491964E-2</v>
      </c>
      <c r="BR161" s="31">
        <f ca="1">IF($P161=2002,OFFSET('2002'!O$1,Calculations!$H159,0),IF($P161=2003,OFFSET('2003'!O$1,Calculations!$H159,0),IF($P161=2004,OFFSET('2004'!O$1,Calculations!$H159,0),IF($P161=2005,OFFSET('2005'!O$1,Calculations!$H159,0),IF($P161=2006,OFFSET('2006'!O$1,Calculations!$H159,0),IF($P161=2007,OFFSET('2007'!O$1,Calculations!$H159,0),IF($P161=2008,OFFSET('2008'!O$1,Calculations!$H159,0),IF($P161=2009,OFFSET('2009'!O$1,Calculations!$H159,0),IF($P161=2010,OFFSET('2010'!O$1,Calculations!$H159,0),IF($P161=2011,OFFSET('2011'!O$1,Calculations!$H159,0),IF($P161=2012,OFFSET('2012'!O$1,Calculations!$H159,0),IF($P161=2013,OFFSET('2013'!O$1,Calculations!$H159,0),IF($P161=2014,OFFSET('2014'!O$1,Calculations!$H159,0),IF($P161=2015,OFFSET('2015'!O$1,Calculations!$H159,0),IF($P161=2016,OFFSET('2016'!O$1,Calculations!$H159,0),IF($P161=2017,OFFSET('2017'!O$1,Calculations!$H159,0),0))))))))))))))))</f>
        <v>4.4663149835766358E-3</v>
      </c>
      <c r="BS161" s="31">
        <f ca="1">IF($P161=2002,OFFSET('2002'!P$1,Calculations!$H159,0),IF($P161=2003,OFFSET('2003'!P$1,Calculations!$H159,0),IF($P161=2004,OFFSET('2004'!P$1,Calculations!$H159,0),IF($P161=2005,OFFSET('2005'!P$1,Calculations!$H159,0),IF($P161=2006,OFFSET('2006'!P$1,Calculations!$H159,0),IF($P161=2007,OFFSET('2007'!P$1,Calculations!$H159,0),IF($P161=2008,OFFSET('2008'!P$1,Calculations!$H159,0),IF($P161=2009,OFFSET('2009'!P$1,Calculations!$H159,0),IF($P161=2010,OFFSET('2010'!P$1,Calculations!$H159,0),IF($P161=2011,OFFSET('2011'!P$1,Calculations!$H159,0),IF($P161=2012,OFFSET('2012'!P$1,Calculations!$H159,0),IF($P161=2013,OFFSET('2013'!P$1,Calculations!$H159,0),IF($P161=2014,OFFSET('2014'!P$1,Calculations!$H159,0),IF($P161=2015,OFFSET('2015'!P$1,Calculations!$H159,0),IF($P161=2016,OFFSET('2016'!P$1,Calculations!$H159,0),IF($P161=2017,OFFSET('2017'!P$1,Calculations!$H159,0),0))))))))))))))))</f>
        <v>0.28564030426401077</v>
      </c>
      <c r="BT161" s="34">
        <f ca="1">IF($P161=2002,OFFSET('2002'!Q$1,Calculations!$H159,0),IF($P161=2003,OFFSET('2003'!Q$1,Calculations!$H159,0),IF($P161=2004,OFFSET('2004'!Q$1,Calculations!$H159,0),IF($P161=2005,OFFSET('2005'!Q$1,Calculations!$H159,0),IF($P161=2006,OFFSET('2006'!Q$1,Calculations!$H159,0),IF($P161=2007,OFFSET('2007'!Q$1,Calculations!$H159,0),IF($P161=2008,OFFSET('2008'!Q$1,Calculations!$H159,0),IF($P161=2009,OFFSET('2009'!Q$1,Calculations!$H159,0),IF($P161=2010,OFFSET('2010'!Q$1,Calculations!$H159,0),IF($P161=2011,OFFSET('2011'!Q$1,Calculations!$H159,0),IF($P161=2012,OFFSET('2012'!Q$1,Calculations!$H159,0),IF($P161=2013,OFFSET('2013'!Q$1,Calculations!$H159,0),IF($P161=2014,OFFSET('2014'!Q$1,Calculations!$H159,0),IF($P161=2015,OFFSET('2015'!Q$1,Calculations!$H159,0),IF($P161=2016,OFFSET('2016'!Q$1,Calculations!$H159,0),IF($P161=2017,OFFSET('2017'!Q$1,Calculations!$H159,0),0))))))))))))))))</f>
        <v>1.3747986153182146E-2</v>
      </c>
      <c r="BU161" s="31">
        <f ca="1">IF($P161=2002,OFFSET('2002'!K$1,Calculations!$I159,0),IF($P161=2003,OFFSET('2003'!K$1,Calculations!$I159,0),IF($P161=2004,OFFSET('2004'!K$1,Calculations!$I159,0),IF($P161=2005,OFFSET('2005'!K$1,Calculations!$I159,0),IF($P161=2006,OFFSET('2006'!K$1,Calculations!$I159,0),IF($P161=2007,OFFSET('2007'!K$1,Calculations!$I159,0),IF($P161=2008,OFFSET('2008'!K$1,Calculations!$I159,0),IF($P161=2009,OFFSET('2009'!K$1,Calculations!$I159,0),IF($P161=2010,OFFSET('2010'!K$1,Calculations!$I159,0),IF($P161=2011,OFFSET('2011'!K$1,Calculations!$I159,0),IF($P161=2012,OFFSET('2012'!K$1,Calculations!$I159,0),IF($P161=2013,OFFSET('2013'!K$1,Calculations!$I159,0),IF($P161=2014,OFFSET('2014'!K$1,Calculations!$I159,0),IF($P161=2015,OFFSET('2015'!K$1,Calculations!$I159,0),IF($P161=2016,OFFSET('2016'!K$1,Calculations!$I159,0),IF($P161=2017,OFFSET('2017'!K$1,Calculations!$I159,0),0))))))))))))))))</f>
        <v>4.5552882497708561E-3</v>
      </c>
      <c r="BV161" s="31">
        <f ca="1">IF($P161=2002,OFFSET('2002'!L$1,Calculations!$I159,0),IF($P161=2003,OFFSET('2003'!L$1,Calculations!$I159,0),IF($P161=2004,OFFSET('2004'!L$1,Calculations!$I159,0),IF($P161=2005,OFFSET('2005'!L$1,Calculations!$I159,0),IF($P161=2006,OFFSET('2006'!L$1,Calculations!$I159,0),IF($P161=2007,OFFSET('2007'!L$1,Calculations!$I159,0),IF($P161=2008,OFFSET('2008'!L$1,Calculations!$I159,0),IF($P161=2009,OFFSET('2009'!L$1,Calculations!$I159,0),IF($P161=2010,OFFSET('2010'!L$1,Calculations!$I159,0),IF($P161=2011,OFFSET('2011'!L$1,Calculations!$I159,0),IF($P161=2012,OFFSET('2012'!L$1,Calculations!$I159,0),IF($P161=2013,OFFSET('2013'!L$1,Calculations!$I159,0),IF($P161=2014,OFFSET('2014'!L$1,Calculations!$I159,0),IF($P161=2015,OFFSET('2015'!L$1,Calculations!$I159,0),IF($P161=2016,OFFSET('2016'!L$1,Calculations!$I159,0),IF($P161=2017,OFFSET('2017'!L$1,Calculations!$I159,0),0))))))))))))))))</f>
        <v>3.2638580617246886E-2</v>
      </c>
      <c r="BW161" s="31">
        <f ca="1">IF($P161=2002,OFFSET('2002'!M$1,Calculations!$I159,0),IF($P161=2003,OFFSET('2003'!M$1,Calculations!$I159,0),IF($P161=2004,OFFSET('2004'!M$1,Calculations!$I159,0),IF($P161=2005,OFFSET('2005'!M$1,Calculations!$I159,0),IF($P161=2006,OFFSET('2006'!M$1,Calculations!$I159,0),IF($P161=2007,OFFSET('2007'!M$1,Calculations!$I159,0),IF($P161=2008,OFFSET('2008'!M$1,Calculations!$I159,0),IF($P161=2009,OFFSET('2009'!M$1,Calculations!$I159,0),IF($P161=2010,OFFSET('2010'!M$1,Calculations!$I159,0),IF($P161=2011,OFFSET('2011'!M$1,Calculations!$I159,0),IF($P161=2012,OFFSET('2012'!M$1,Calculations!$I159,0),IF($P161=2013,OFFSET('2013'!M$1,Calculations!$I159,0),IF($P161=2014,OFFSET('2014'!M$1,Calculations!$I159,0),IF($P161=2015,OFFSET('2015'!M$1,Calculations!$I159,0),IF($P161=2016,OFFSET('2016'!M$1,Calculations!$I159,0),IF($P161=2017,OFFSET('2017'!M$1,Calculations!$I159,0),0))))))))))))))))</f>
        <v>4.9493147753853176E-2</v>
      </c>
      <c r="BX161" s="31">
        <f ca="1">IF($P161=2002,OFFSET('2002'!N$1,Calculations!$I159,0),IF($P161=2003,OFFSET('2003'!N$1,Calculations!$I159,0),IF($P161=2004,OFFSET('2004'!N$1,Calculations!$I159,0),IF($P161=2005,OFFSET('2005'!N$1,Calculations!$I159,0),IF($P161=2006,OFFSET('2006'!N$1,Calculations!$I159,0),IF($P161=2007,OFFSET('2007'!N$1,Calculations!$I159,0),IF($P161=2008,OFFSET('2008'!N$1,Calculations!$I159,0),IF($P161=2009,OFFSET('2009'!N$1,Calculations!$I159,0),IF($P161=2010,OFFSET('2010'!N$1,Calculations!$I159,0),IF($P161=2011,OFFSET('2011'!N$1,Calculations!$I159,0),IF($P161=2012,OFFSET('2012'!N$1,Calculations!$I159,0),IF($P161=2013,OFFSET('2013'!N$1,Calculations!$I159,0),IF($P161=2014,OFFSET('2014'!N$1,Calculations!$I159,0),IF($P161=2015,OFFSET('2015'!N$1,Calculations!$I159,0),IF($P161=2016,OFFSET('2016'!N$1,Calculations!$I159,0),IF($P161=2017,OFFSET('2017'!N$1,Calculations!$I159,0),0))))))))))))))))</f>
        <v>6.1816640986363094E-2</v>
      </c>
      <c r="BY161" s="31">
        <f ca="1">IF($P161=2002,OFFSET('2002'!O$1,Calculations!$I159,0),IF($P161=2003,OFFSET('2003'!O$1,Calculations!$I159,0),IF($P161=2004,OFFSET('2004'!O$1,Calculations!$I159,0),IF($P161=2005,OFFSET('2005'!O$1,Calculations!$I159,0),IF($P161=2006,OFFSET('2006'!O$1,Calculations!$I159,0),IF($P161=2007,OFFSET('2007'!O$1,Calculations!$I159,0),IF($P161=2008,OFFSET('2008'!O$1,Calculations!$I159,0),IF($P161=2009,OFFSET('2009'!O$1,Calculations!$I159,0),IF($P161=2010,OFFSET('2010'!O$1,Calculations!$I159,0),IF($P161=2011,OFFSET('2011'!O$1,Calculations!$I159,0),IF($P161=2012,OFFSET('2012'!O$1,Calculations!$I159,0),IF($P161=2013,OFFSET('2013'!O$1,Calculations!$I159,0),IF($P161=2014,OFFSET('2014'!O$1,Calculations!$I159,0),IF($P161=2015,OFFSET('2015'!O$1,Calculations!$I159,0),IF($P161=2016,OFFSET('2016'!O$1,Calculations!$I159,0),IF($P161=2017,OFFSET('2017'!O$1,Calculations!$I159,0),0))))))))))))))))</f>
        <v>2.9446963771878658E-2</v>
      </c>
      <c r="BZ161" s="31">
        <f ca="1">IF($P161=2002,OFFSET('2002'!P$1,Calculations!$I159,0),IF($P161=2003,OFFSET('2003'!P$1,Calculations!$I159,0),IF($P161=2004,OFFSET('2004'!P$1,Calculations!$I159,0),IF($P161=2005,OFFSET('2005'!P$1,Calculations!$I159,0),IF($P161=2006,OFFSET('2006'!P$1,Calculations!$I159,0),IF($P161=2007,OFFSET('2007'!P$1,Calculations!$I159,0),IF($P161=2008,OFFSET('2008'!P$1,Calculations!$I159,0),IF($P161=2009,OFFSET('2009'!P$1,Calculations!$I159,0),IF($P161=2010,OFFSET('2010'!P$1,Calculations!$I159,0),IF($P161=2011,OFFSET('2011'!P$1,Calculations!$I159,0),IF($P161=2012,OFFSET('2012'!P$1,Calculations!$I159,0),IF($P161=2013,OFFSET('2013'!P$1,Calculations!$I159,0),IF($P161=2014,OFFSET('2014'!P$1,Calculations!$I159,0),IF($P161=2015,OFFSET('2015'!P$1,Calculations!$I159,0),IF($P161=2016,OFFSET('2016'!P$1,Calculations!$I159,0),IF($P161=2017,OFFSET('2017'!P$1,Calculations!$I159,0),0))))))))))))))))</f>
        <v>0.158589090243104</v>
      </c>
      <c r="CA161" s="34">
        <f ca="1">IF($P161=2002,OFFSET('2002'!Q$1,Calculations!$I159,0),IF($P161=2003,OFFSET('2003'!Q$1,Calculations!$I159,0),IF($P161=2004,OFFSET('2004'!Q$1,Calculations!$I159,0),IF($P161=2005,OFFSET('2005'!Q$1,Calculations!$I159,0),IF($P161=2006,OFFSET('2006'!Q$1,Calculations!$I159,0),IF($P161=2007,OFFSET('2007'!Q$1,Calculations!$I159,0),IF($P161=2008,OFFSET('2008'!Q$1,Calculations!$I159,0),IF($P161=2009,OFFSET('2009'!Q$1,Calculations!$I159,0),IF($P161=2010,OFFSET('2010'!Q$1,Calculations!$I159,0),IF($P161=2011,OFFSET('2011'!Q$1,Calculations!$I159,0),IF($P161=2012,OFFSET('2012'!Q$1,Calculations!$I159,0),IF($P161=2013,OFFSET('2013'!Q$1,Calculations!$I159,0),IF($P161=2014,OFFSET('2014'!Q$1,Calculations!$I159,0),IF($P161=2015,OFFSET('2015'!Q$1,Calculations!$I159,0),IF($P161=2016,OFFSET('2016'!Q$1,Calculations!$I159,0),IF($P161=2017,OFFSET('2017'!Q$1,Calculations!$I159,0),0))))))))))))))))</f>
        <v>2.4079486235562185E-2</v>
      </c>
      <c r="CB161" s="31">
        <f ca="1">IF($P161=2002,OFFSET('2002'!K$1,Calculations!$J159,0),IF($P161=2003,OFFSET('2003'!K$1,Calculations!$J159,0),IF($P161=2004,OFFSET('2004'!K$1,Calculations!$J159,0),IF($P161=2005,OFFSET('2005'!K$1,Calculations!$J159,0),IF($P161=2006,OFFSET('2006'!K$1,Calculations!$J159,0),IF($P161=2007,OFFSET('2007'!K$1,Calculations!$J159,0),IF($P161=2008,OFFSET('2008'!K$1,Calculations!$J159,0),IF($P161=2009,OFFSET('2009'!K$1,Calculations!$J159,0),IF($P161=2010,OFFSET('2010'!K$1,Calculations!$J159,0),IF($P161=2011,OFFSET('2011'!K$1,Calculations!$J159,0),IF($P161=2012,OFFSET('2012'!K$1,Calculations!$J159,0),IF($P161=2013,OFFSET('2013'!K$1,Calculations!$J159,0),IF($P161=2014,OFFSET('2014'!K$1,Calculations!$J159,0),IF($P161=2015,OFFSET('2015'!K$1,Calculations!$J159,0),IF($P161=2016,OFFSET('2016'!K$1,Calculations!$J159,0),IF($P161=2017,OFFSET('2017'!K$1,Calculations!$J159,0),0))))))))))))))))</f>
        <v>0.19307848178126938</v>
      </c>
      <c r="CC161" s="31">
        <f ca="1">IF($P161=2002,OFFSET('2002'!L$1,Calculations!$J159,0),IF($P161=2003,OFFSET('2003'!L$1,Calculations!$J159,0),IF($P161=2004,OFFSET('2004'!L$1,Calculations!$J159,0),IF($P161=2005,OFFSET('2005'!L$1,Calculations!$J159,0),IF($P161=2006,OFFSET('2006'!L$1,Calculations!$J159,0),IF($P161=2007,OFFSET('2007'!L$1,Calculations!$J159,0),IF($P161=2008,OFFSET('2008'!L$1,Calculations!$J159,0),IF($P161=2009,OFFSET('2009'!L$1,Calculations!$J159,0),IF($P161=2010,OFFSET('2010'!L$1,Calculations!$J159,0),IF($P161=2011,OFFSET('2011'!L$1,Calculations!$J159,0),IF($P161=2012,OFFSET('2012'!L$1,Calculations!$J159,0),IF($P161=2013,OFFSET('2013'!L$1,Calculations!$J159,0),IF($P161=2014,OFFSET('2014'!L$1,Calculations!$J159,0),IF($P161=2015,OFFSET('2015'!L$1,Calculations!$J159,0),IF($P161=2016,OFFSET('2016'!L$1,Calculations!$J159,0),IF($P161=2017,OFFSET('2017'!L$1,Calculations!$J159,0),0))))))))))))))))</f>
        <v>1.1447486440366906E-2</v>
      </c>
      <c r="CD161" s="31">
        <f ca="1">IF($P161=2002,OFFSET('2002'!M$1,Calculations!$J159,0),IF($P161=2003,OFFSET('2003'!M$1,Calculations!$J159,0),IF($P161=2004,OFFSET('2004'!M$1,Calculations!$J159,0),IF($P161=2005,OFFSET('2005'!M$1,Calculations!$J159,0),IF($P161=2006,OFFSET('2006'!M$1,Calculations!$J159,0),IF($P161=2007,OFFSET('2007'!M$1,Calculations!$J159,0),IF($P161=2008,OFFSET('2008'!M$1,Calculations!$J159,0),IF($P161=2009,OFFSET('2009'!M$1,Calculations!$J159,0),IF($P161=2010,OFFSET('2010'!M$1,Calculations!$J159,0),IF($P161=2011,OFFSET('2011'!M$1,Calculations!$J159,0),IF($P161=2012,OFFSET('2012'!M$1,Calculations!$J159,0),IF($P161=2013,OFFSET('2013'!M$1,Calculations!$J159,0),IF($P161=2014,OFFSET('2014'!M$1,Calculations!$J159,0),IF($P161=2015,OFFSET('2015'!M$1,Calculations!$J159,0),IF($P161=2016,OFFSET('2016'!M$1,Calculations!$J159,0),IF($P161=2017,OFFSET('2017'!M$1,Calculations!$J159,0),0))))))))))))))))</f>
        <v>7.1961654488001014E-2</v>
      </c>
      <c r="CE161" s="31">
        <f ca="1">IF($P161=2002,OFFSET('2002'!N$1,Calculations!$J159,0),IF($P161=2003,OFFSET('2003'!N$1,Calculations!$J159,0),IF($P161=2004,OFFSET('2004'!N$1,Calculations!$J159,0),IF($P161=2005,OFFSET('2005'!N$1,Calculations!$J159,0),IF($P161=2006,OFFSET('2006'!N$1,Calculations!$J159,0),IF($P161=2007,OFFSET('2007'!N$1,Calculations!$J159,0),IF($P161=2008,OFFSET('2008'!N$1,Calculations!$J159,0),IF($P161=2009,OFFSET('2009'!N$1,Calculations!$J159,0),IF($P161=2010,OFFSET('2010'!N$1,Calculations!$J159,0),IF($P161=2011,OFFSET('2011'!N$1,Calculations!$J159,0),IF($P161=2012,OFFSET('2012'!N$1,Calculations!$J159,0),IF($P161=2013,OFFSET('2013'!N$1,Calculations!$J159,0),IF($P161=2014,OFFSET('2014'!N$1,Calculations!$J159,0),IF($P161=2015,OFFSET('2015'!N$1,Calculations!$J159,0),IF($P161=2016,OFFSET('2016'!N$1,Calculations!$J159,0),IF($P161=2017,OFFSET('2017'!N$1,Calculations!$J159,0),0))))))))))))))))</f>
        <v>4.2891942500932395E-2</v>
      </c>
      <c r="CF161" s="31">
        <f ca="1">IF($P161=2002,OFFSET('2002'!O$1,Calculations!$J159,0),IF($P161=2003,OFFSET('2003'!O$1,Calculations!$J159,0),IF($P161=2004,OFFSET('2004'!O$1,Calculations!$J159,0),IF($P161=2005,OFFSET('2005'!O$1,Calculations!$J159,0),IF($P161=2006,OFFSET('2006'!O$1,Calculations!$J159,0),IF($P161=2007,OFFSET('2007'!O$1,Calculations!$J159,0),IF($P161=2008,OFFSET('2008'!O$1,Calculations!$J159,0),IF($P161=2009,OFFSET('2009'!O$1,Calculations!$J159,0),IF($P161=2010,OFFSET('2010'!O$1,Calculations!$J159,0),IF($P161=2011,OFFSET('2011'!O$1,Calculations!$J159,0),IF($P161=2012,OFFSET('2012'!O$1,Calculations!$J159,0),IF($P161=2013,OFFSET('2013'!O$1,Calculations!$J159,0),IF($P161=2014,OFFSET('2014'!O$1,Calculations!$J159,0),IF($P161=2015,OFFSET('2015'!O$1,Calculations!$J159,0),IF($P161=2016,OFFSET('2016'!O$1,Calculations!$J159,0),IF($P161=2017,OFFSET('2017'!O$1,Calculations!$J159,0),0))))))))))))))))</f>
        <v>0.10742050174431746</v>
      </c>
      <c r="CG161" s="31">
        <f ca="1">IF($P161=2002,OFFSET('2002'!P$1,Calculations!$J159,0),IF($P161=2003,OFFSET('2003'!P$1,Calculations!$J159,0),IF($P161=2004,OFFSET('2004'!P$1,Calculations!$J159,0),IF($P161=2005,OFFSET('2005'!P$1,Calculations!$J159,0),IF($P161=2006,OFFSET('2006'!P$1,Calculations!$J159,0),IF($P161=2007,OFFSET('2007'!P$1,Calculations!$J159,0),IF($P161=2008,OFFSET('2008'!P$1,Calculations!$J159,0),IF($P161=2009,OFFSET('2009'!P$1,Calculations!$J159,0),IF($P161=2010,OFFSET('2010'!P$1,Calculations!$J159,0),IF($P161=2011,OFFSET('2011'!P$1,Calculations!$J159,0),IF($P161=2012,OFFSET('2012'!P$1,Calculations!$J159,0),IF($P161=2013,OFFSET('2013'!P$1,Calculations!$J159,0),IF($P161=2014,OFFSET('2014'!P$1,Calculations!$J159,0),IF($P161=2015,OFFSET('2015'!P$1,Calculations!$J159,0),IF($P161=2016,OFFSET('2016'!P$1,Calculations!$J159,0),IF($P161=2017,OFFSET('2017'!P$1,Calculations!$J159,0),0))))))))))))))))</f>
        <v>1.737118730471509E-2</v>
      </c>
      <c r="CH161" s="34">
        <f ca="1">IF($P161=2002,OFFSET('2002'!Q$1,Calculations!$J159,0),IF($P161=2003,OFFSET('2003'!Q$1,Calculations!$J159,0),IF($P161=2004,OFFSET('2004'!Q$1,Calculations!$J159,0),IF($P161=2005,OFFSET('2005'!Q$1,Calculations!$J159,0),IF($P161=2006,OFFSET('2006'!Q$1,Calculations!$J159,0),IF($P161=2007,OFFSET('2007'!Q$1,Calculations!$J159,0),IF($P161=2008,OFFSET('2008'!Q$1,Calculations!$J159,0),IF($P161=2009,OFFSET('2009'!Q$1,Calculations!$J159,0),IF($P161=2010,OFFSET('2010'!Q$1,Calculations!$J159,0),IF($P161=2011,OFFSET('2011'!Q$1,Calculations!$J159,0),IF($P161=2012,OFFSET('2012'!Q$1,Calculations!$J159,0),IF($P161=2013,OFFSET('2013'!Q$1,Calculations!$J159,0),IF($P161=2014,OFFSET('2014'!Q$1,Calculations!$J159,0),IF($P161=2015,OFFSET('2015'!Q$1,Calculations!$J159,0),IF($P161=2016,OFFSET('2016'!Q$1,Calculations!$J159,0),IF($P161=2017,OFFSET('2017'!Q$1,Calculations!$J159,0),0))))))))))))))))</f>
        <v>0.11284474795914329</v>
      </c>
      <c r="CI161" s="31">
        <f ca="1">IF($P161=2002,OFFSET('2002'!K$1,Calculations!$K159,0),IF($P161=2003,OFFSET('2003'!K$1,Calculations!$K159,0),IF($P161=2004,OFFSET('2004'!K$1,Calculations!$K159,0),IF($P161=2005,OFFSET('2005'!K$1,Calculations!$K159,0),IF($P161=2006,OFFSET('2006'!K$1,Calculations!$K159,0),IF($P161=2007,OFFSET('2007'!K$1,Calculations!$K159,0),IF($P161=2008,OFFSET('2008'!K$1,Calculations!$K159,0),IF($P161=2009,OFFSET('2009'!K$1,Calculations!$K159,0),IF($P161=2010,OFFSET('2010'!K$1,Calculations!$K159,0),IF($P161=2011,OFFSET('2011'!K$1,Calculations!$K159,0),IF($P161=2012,OFFSET('2012'!K$1,Calculations!$K159,0),IF($P161=2013,OFFSET('2013'!K$1,Calculations!$K159,0),IF($P161=2014,OFFSET('2014'!K$1,Calculations!$K159,0),IF($P161=2015,OFFSET('2015'!K$1,Calculations!$K159,0),IF($P161=2016,OFFSET('2016'!K$1,Calculations!$K159,0),IF($P161=2017,OFFSET('2017'!K$1,Calculations!$K159,0),0))))))))))))))))</f>
        <v>1.1166015780265628E-2</v>
      </c>
      <c r="CJ161" s="31">
        <f ca="1">IF($P161=2002,OFFSET('2002'!L$1,Calculations!$K159,0),IF($P161=2003,OFFSET('2003'!L$1,Calculations!$K159,0),IF($P161=2004,OFFSET('2004'!L$1,Calculations!$K159,0),IF($P161=2005,OFFSET('2005'!L$1,Calculations!$K159,0),IF($P161=2006,OFFSET('2006'!L$1,Calculations!$K159,0),IF($P161=2007,OFFSET('2007'!L$1,Calculations!$K159,0),IF($P161=2008,OFFSET('2008'!L$1,Calculations!$K159,0),IF($P161=2009,OFFSET('2009'!L$1,Calculations!$K159,0),IF($P161=2010,OFFSET('2010'!L$1,Calculations!$K159,0),IF($P161=2011,OFFSET('2011'!L$1,Calculations!$K159,0),IF($P161=2012,OFFSET('2012'!L$1,Calculations!$K159,0),IF($P161=2013,OFFSET('2013'!L$1,Calculations!$K159,0),IF($P161=2014,OFFSET('2014'!L$1,Calculations!$K159,0),IF($P161=2015,OFFSET('2015'!L$1,Calculations!$K159,0),IF($P161=2016,OFFSET('2016'!L$1,Calculations!$K159,0),IF($P161=2017,OFFSET('2017'!L$1,Calculations!$K159,0),0))))))))))))))))</f>
        <v>3.1631024392180733E-2</v>
      </c>
      <c r="CK161" s="31">
        <f ca="1">IF($P161=2002,OFFSET('2002'!M$1,Calculations!$K159,0),IF($P161=2003,OFFSET('2003'!M$1,Calculations!$K159,0),IF($P161=2004,OFFSET('2004'!M$1,Calculations!$K159,0),IF($P161=2005,OFFSET('2005'!M$1,Calculations!$K159,0),IF($P161=2006,OFFSET('2006'!M$1,Calculations!$K159,0),IF($P161=2007,OFFSET('2007'!M$1,Calculations!$K159,0),IF($P161=2008,OFFSET('2008'!M$1,Calculations!$K159,0),IF($P161=2009,OFFSET('2009'!M$1,Calculations!$K159,0),IF($P161=2010,OFFSET('2010'!M$1,Calculations!$K159,0),IF($P161=2011,OFFSET('2011'!M$1,Calculations!$K159,0),IF($P161=2012,OFFSET('2012'!M$1,Calculations!$K159,0),IF($P161=2013,OFFSET('2013'!M$1,Calculations!$K159,0),IF($P161=2014,OFFSET('2014'!M$1,Calculations!$K159,0),IF($P161=2015,OFFSET('2015'!M$1,Calculations!$K159,0),IF($P161=2016,OFFSET('2016'!M$1,Calculations!$K159,0),IF($P161=2017,OFFSET('2017'!M$1,Calculations!$K159,0),0))))))))))))))))</f>
        <v>5.9988284207515771E-3</v>
      </c>
      <c r="CL161" s="31">
        <f ca="1">IF($P161=2002,OFFSET('2002'!N$1,Calculations!$K159,0),IF($P161=2003,OFFSET('2003'!N$1,Calculations!$K159,0),IF($P161=2004,OFFSET('2004'!N$1,Calculations!$K159,0),IF($P161=2005,OFFSET('2005'!N$1,Calculations!$K159,0),IF($P161=2006,OFFSET('2006'!N$1,Calculations!$K159,0),IF($P161=2007,OFFSET('2007'!N$1,Calculations!$K159,0),IF($P161=2008,OFFSET('2008'!N$1,Calculations!$K159,0),IF($P161=2009,OFFSET('2009'!N$1,Calculations!$K159,0),IF($P161=2010,OFFSET('2010'!N$1,Calculations!$K159,0),IF($P161=2011,OFFSET('2011'!N$1,Calculations!$K159,0),IF($P161=2012,OFFSET('2012'!N$1,Calculations!$K159,0),IF($P161=2013,OFFSET('2013'!N$1,Calculations!$K159,0),IF($P161=2014,OFFSET('2014'!N$1,Calculations!$K159,0),IF($P161=2015,OFFSET('2015'!N$1,Calculations!$K159,0),IF($P161=2016,OFFSET('2016'!N$1,Calculations!$K159,0),IF($P161=2017,OFFSET('2017'!N$1,Calculations!$K159,0),0))))))))))))))))</f>
        <v>1.3864151382814027E-2</v>
      </c>
      <c r="CM161" s="31">
        <f ca="1">IF($P161=2002,OFFSET('2002'!O$1,Calculations!$K159,0),IF($P161=2003,OFFSET('2003'!O$1,Calculations!$K159,0),IF($P161=2004,OFFSET('2004'!O$1,Calculations!$K159,0),IF($P161=2005,OFFSET('2005'!O$1,Calculations!$K159,0),IF($P161=2006,OFFSET('2006'!O$1,Calculations!$K159,0),IF($P161=2007,OFFSET('2007'!O$1,Calculations!$K159,0),IF($P161=2008,OFFSET('2008'!O$1,Calculations!$K159,0),IF($P161=2009,OFFSET('2009'!O$1,Calculations!$K159,0),IF($P161=2010,OFFSET('2010'!O$1,Calculations!$K159,0),IF($P161=2011,OFFSET('2011'!O$1,Calculations!$K159,0),IF($P161=2012,OFFSET('2012'!O$1,Calculations!$K159,0),IF($P161=2013,OFFSET('2013'!O$1,Calculations!$K159,0),IF($P161=2014,OFFSET('2014'!O$1,Calculations!$K159,0),IF($P161=2015,OFFSET('2015'!O$1,Calculations!$K159,0),IF($P161=2016,OFFSET('2016'!O$1,Calculations!$K159,0),IF($P161=2017,OFFSET('2017'!O$1,Calculations!$K159,0),0))))))))))))))))</f>
        <v>1.9154666463004433E-3</v>
      </c>
      <c r="CN161" s="31">
        <f ca="1">IF($P161=2002,OFFSET('2002'!P$1,Calculations!$K159,0),IF($P161=2003,OFFSET('2003'!P$1,Calculations!$K159,0),IF($P161=2004,OFFSET('2004'!P$1,Calculations!$K159,0),IF($P161=2005,OFFSET('2005'!P$1,Calculations!$K159,0),IF($P161=2006,OFFSET('2006'!P$1,Calculations!$K159,0),IF($P161=2007,OFFSET('2007'!P$1,Calculations!$K159,0),IF($P161=2008,OFFSET('2008'!P$1,Calculations!$K159,0),IF($P161=2009,OFFSET('2009'!P$1,Calculations!$K159,0),IF($P161=2010,OFFSET('2010'!P$1,Calculations!$K159,0),IF($P161=2011,OFFSET('2011'!P$1,Calculations!$K159,0),IF($P161=2012,OFFSET('2012'!P$1,Calculations!$K159,0),IF($P161=2013,OFFSET('2013'!P$1,Calculations!$K159,0),IF($P161=2014,OFFSET('2014'!P$1,Calculations!$K159,0),IF($P161=2015,OFFSET('2015'!P$1,Calculations!$K159,0),IF($P161=2016,OFFSET('2016'!P$1,Calculations!$K159,0),IF($P161=2017,OFFSET('2017'!P$1,Calculations!$K159,0),0))))))))))))))))</f>
        <v>4.3422053356534533E-2</v>
      </c>
      <c r="CO161" s="34">
        <f ca="1">IF($P161=2002,OFFSET('2002'!Q$1,Calculations!$K159,0),IF($P161=2003,OFFSET('2003'!Q$1,Calculations!$K159,0),IF($P161=2004,OFFSET('2004'!Q$1,Calculations!$K159,0),IF($P161=2005,OFFSET('2005'!Q$1,Calculations!$K159,0),IF($P161=2006,OFFSET('2006'!Q$1,Calculations!$K159,0),IF($P161=2007,OFFSET('2007'!Q$1,Calculations!$K159,0),IF($P161=2008,OFFSET('2008'!Q$1,Calculations!$K159,0),IF($P161=2009,OFFSET('2009'!Q$1,Calculations!$K159,0),IF($P161=2010,OFFSET('2010'!Q$1,Calculations!$K159,0),IF($P161=2011,OFFSET('2011'!Q$1,Calculations!$K159,0),IF($P161=2012,OFFSET('2012'!Q$1,Calculations!$K159,0),IF($P161=2013,OFFSET('2013'!Q$1,Calculations!$K159,0),IF($P161=2014,OFFSET('2014'!Q$1,Calculations!$K159,0),IF($P161=2015,OFFSET('2015'!Q$1,Calculations!$K159,0),IF($P161=2016,OFFSET('2016'!Q$1,Calculations!$K159,0),IF($P161=2017,OFFSET('2017'!Q$1,Calculations!$K159,0),0))))))))))))))))</f>
        <v>1.1793871383262577E-2</v>
      </c>
      <c r="CP161" s="31">
        <f ca="1">IF($P161=2002,OFFSET('2002'!K$1,Calculations!$L159,0),IF($P161=2003,OFFSET('2003'!K$1,Calculations!$L159,0),IF($P161=2004,OFFSET('2004'!K$1,Calculations!$L159,0),IF($P161=2005,OFFSET('2005'!K$1,Calculations!$L159,0),IF($P161=2006,OFFSET('2006'!K$1,Calculations!$L159,0),IF($P161=2007,OFFSET('2007'!K$1,Calculations!$L159,0),IF($P161=2008,OFFSET('2008'!K$1,Calculations!$L159,0),IF($P161=2009,OFFSET('2009'!K$1,Calculations!$L159,0),IF($P161=2010,OFFSET('2010'!K$1,Calculations!$L159,0),IF($P161=2011,OFFSET('2011'!K$1,Calculations!$L159,0),IF($P161=2012,OFFSET('2012'!K$1,Calculations!$L159,0),IF($P161=2013,OFFSET('2013'!K$1,Calculations!$L159,0),IF($P161=2014,OFFSET('2014'!K$1,Calculations!$L159,0),IF($P161=2015,OFFSET('2015'!K$1,Calculations!$L159,0),IF($P161=2016,OFFSET('2016'!K$1,Calculations!$L159,0),IF($P161=2017,OFFSET('2017'!K$1,Calculations!$L159,0),0))))))))))))))))</f>
        <v>0</v>
      </c>
      <c r="CQ161" s="31">
        <f ca="1">IF($P161=2002,OFFSET('2002'!L$1,Calculations!$L159,0),IF($P161=2003,OFFSET('2003'!L$1,Calculations!$L159,0),IF($P161=2004,OFFSET('2004'!L$1,Calculations!$L159,0),IF($P161=2005,OFFSET('2005'!L$1,Calculations!$L159,0),IF($P161=2006,OFFSET('2006'!L$1,Calculations!$L159,0),IF($P161=2007,OFFSET('2007'!L$1,Calculations!$L159,0),IF($P161=2008,OFFSET('2008'!L$1,Calculations!$L159,0),IF($P161=2009,OFFSET('2009'!L$1,Calculations!$L159,0),IF($P161=2010,OFFSET('2010'!L$1,Calculations!$L159,0),IF($P161=2011,OFFSET('2011'!L$1,Calculations!$L159,0),IF($P161=2012,OFFSET('2012'!L$1,Calculations!$L159,0),IF($P161=2013,OFFSET('2013'!L$1,Calculations!$L159,0),IF($P161=2014,OFFSET('2014'!L$1,Calculations!$L159,0),IF($P161=2015,OFFSET('2015'!L$1,Calculations!$L159,0),IF($P161=2016,OFFSET('2016'!L$1,Calculations!$L159,0),IF($P161=2017,OFFSET('2017'!L$1,Calculations!$L159,0),0))))))))))))))))</f>
        <v>2.5080256183120295E-6</v>
      </c>
      <c r="CR161" s="31">
        <f ca="1">IF($P161=2002,OFFSET('2002'!M$1,Calculations!$L159,0),IF($P161=2003,OFFSET('2003'!M$1,Calculations!$L159,0),IF($P161=2004,OFFSET('2004'!M$1,Calculations!$L159,0),IF($P161=2005,OFFSET('2005'!M$1,Calculations!$L159,0),IF($P161=2006,OFFSET('2006'!M$1,Calculations!$L159,0),IF($P161=2007,OFFSET('2007'!M$1,Calculations!$L159,0),IF($P161=2008,OFFSET('2008'!M$1,Calculations!$L159,0),IF($P161=2009,OFFSET('2009'!M$1,Calculations!$L159,0),IF($P161=2010,OFFSET('2010'!M$1,Calculations!$L159,0),IF($P161=2011,OFFSET('2011'!M$1,Calculations!$L159,0),IF($P161=2012,OFFSET('2012'!M$1,Calculations!$L159,0),IF($P161=2013,OFFSET('2013'!M$1,Calculations!$L159,0),IF($P161=2014,OFFSET('2014'!M$1,Calculations!$L159,0),IF($P161=2015,OFFSET('2015'!M$1,Calculations!$L159,0),IF($P161=2016,OFFSET('2016'!M$1,Calculations!$L159,0),IF($P161=2017,OFFSET('2017'!M$1,Calculations!$L159,0),0))))))))))))))))</f>
        <v>0</v>
      </c>
      <c r="CS161" s="31">
        <f ca="1">IF($P161=2002,OFFSET('2002'!N$1,Calculations!$L159,0),IF($P161=2003,OFFSET('2003'!N$1,Calculations!$L159,0),IF($P161=2004,OFFSET('2004'!N$1,Calculations!$L159,0),IF($P161=2005,OFFSET('2005'!N$1,Calculations!$L159,0),IF($P161=2006,OFFSET('2006'!N$1,Calculations!$L159,0),IF($P161=2007,OFFSET('2007'!N$1,Calculations!$L159,0),IF($P161=2008,OFFSET('2008'!N$1,Calculations!$L159,0),IF($P161=2009,OFFSET('2009'!N$1,Calculations!$L159,0),IF($P161=2010,OFFSET('2010'!N$1,Calculations!$L159,0),IF($P161=2011,OFFSET('2011'!N$1,Calculations!$L159,0),IF($P161=2012,OFFSET('2012'!N$1,Calculations!$L159,0),IF($P161=2013,OFFSET('2013'!N$1,Calculations!$L159,0),IF($P161=2014,OFFSET('2014'!N$1,Calculations!$L159,0),IF($P161=2015,OFFSET('2015'!N$1,Calculations!$L159,0),IF($P161=2016,OFFSET('2016'!N$1,Calculations!$L159,0),IF($P161=2017,OFFSET('2017'!N$1,Calculations!$L159,0),0))))))))))))))))</f>
        <v>1.828150571622665E-6</v>
      </c>
      <c r="CT161" s="31">
        <f ca="1">IF($P161=2002,OFFSET('2002'!O$1,Calculations!$L159,0),IF($P161=2003,OFFSET('2003'!O$1,Calculations!$L159,0),IF($P161=2004,OFFSET('2004'!O$1,Calculations!$L159,0),IF($P161=2005,OFFSET('2005'!O$1,Calculations!$L159,0),IF($P161=2006,OFFSET('2006'!O$1,Calculations!$L159,0),IF($P161=2007,OFFSET('2007'!O$1,Calculations!$L159,0),IF($P161=2008,OFFSET('2008'!O$1,Calculations!$L159,0),IF($P161=2009,OFFSET('2009'!O$1,Calculations!$L159,0),IF($P161=2010,OFFSET('2010'!O$1,Calculations!$L159,0),IF($P161=2011,OFFSET('2011'!O$1,Calculations!$L159,0),IF($P161=2012,OFFSET('2012'!O$1,Calculations!$L159,0),IF($P161=2013,OFFSET('2013'!O$1,Calculations!$L159,0),IF($P161=2014,OFFSET('2014'!O$1,Calculations!$L159,0),IF($P161=2015,OFFSET('2015'!O$1,Calculations!$L159,0),IF($P161=2016,OFFSET('2016'!O$1,Calculations!$L159,0),IF($P161=2017,OFFSET('2017'!O$1,Calculations!$L159,0),0))))))))))))))))</f>
        <v>9.7656365336391105E-7</v>
      </c>
      <c r="CU161" s="31">
        <f ca="1">IF($P161=2002,OFFSET('2002'!P$1,Calculations!$L159,0),IF($P161=2003,OFFSET('2003'!P$1,Calculations!$L159,0),IF($P161=2004,OFFSET('2004'!P$1,Calculations!$L159,0),IF($P161=2005,OFFSET('2005'!P$1,Calculations!$L159,0),IF($P161=2006,OFFSET('2006'!P$1,Calculations!$L159,0),IF($P161=2007,OFFSET('2007'!P$1,Calculations!$L159,0),IF($P161=2008,OFFSET('2008'!P$1,Calculations!$L159,0),IF($P161=2009,OFFSET('2009'!P$1,Calculations!$L159,0),IF($P161=2010,OFFSET('2010'!P$1,Calculations!$L159,0),IF($P161=2011,OFFSET('2011'!P$1,Calculations!$L159,0),IF($P161=2012,OFFSET('2012'!P$1,Calculations!$L159,0),IF($P161=2013,OFFSET('2013'!P$1,Calculations!$L159,0),IF($P161=2014,OFFSET('2014'!P$1,Calculations!$L159,0),IF($P161=2015,OFFSET('2015'!P$1,Calculations!$L159,0),IF($P161=2016,OFFSET('2016'!P$1,Calculations!$L159,0),IF($P161=2017,OFFSET('2017'!P$1,Calculations!$L159,0),0))))))))))))))))</f>
        <v>1.1649092157786578E-5</v>
      </c>
      <c r="CV161" s="34">
        <f ca="1">IF($P161=2002,OFFSET('2002'!Q$1,Calculations!$L159,0),IF($P161=2003,OFFSET('2003'!Q$1,Calculations!$L159,0),IF($P161=2004,OFFSET('2004'!Q$1,Calculations!$L159,0),IF($P161=2005,OFFSET('2005'!Q$1,Calculations!$L159,0),IF($P161=2006,OFFSET('2006'!Q$1,Calculations!$L159,0),IF($P161=2007,OFFSET('2007'!Q$1,Calculations!$L159,0),IF($P161=2008,OFFSET('2008'!Q$1,Calculations!$L159,0),IF($P161=2009,OFFSET('2009'!Q$1,Calculations!$L159,0),IF($P161=2010,OFFSET('2010'!Q$1,Calculations!$L159,0),IF($P161=2011,OFFSET('2011'!Q$1,Calculations!$L159,0),IF($P161=2012,OFFSET('2012'!Q$1,Calculations!$L159,0),IF($P161=2013,OFFSET('2013'!Q$1,Calculations!$L159,0),IF($P161=2014,OFFSET('2014'!Q$1,Calculations!$L159,0),IF($P161=2015,OFFSET('2015'!Q$1,Calculations!$L159,0),IF($P161=2016,OFFSET('2016'!Q$1,Calculations!$L159,0),IF($P161=2017,OFFSET('2017'!Q$1,Calculations!$L159,0),0))))))))))))))))</f>
        <v>9.4006149596892881E-7</v>
      </c>
      <c r="CW161" s="31">
        <f ca="1">IF($P161=2002,OFFSET('2002'!K$1,Calculations!$M159,0),IF($P161=2003,OFFSET('2003'!K$1,Calculations!$M159,0),IF($P161=2004,OFFSET('2004'!K$1,Calculations!$M159,0),IF($P161=2005,OFFSET('2005'!K$1,Calculations!$M159,0),IF($P161=2006,OFFSET('2006'!K$1,Calculations!$M159,0),IF($P161=2007,OFFSET('2007'!K$1,Calculations!$M159,0),IF($P161=2008,OFFSET('2008'!K$1,Calculations!$M159,0),IF($P161=2009,OFFSET('2009'!K$1,Calculations!$M159,0),IF($P161=2010,OFFSET('2010'!K$1,Calculations!$M159,0),IF($P161=2011,OFFSET('2011'!K$1,Calculations!$M159,0),IF($P161=2012,OFFSET('2012'!K$1,Calculations!$M159,0),IF($P161=2013,OFFSET('2013'!K$1,Calculations!$M159,0),IF($P161=2014,OFFSET('2014'!K$1,Calculations!$M159,0),IF($P161=2015,OFFSET('2015'!K$1,Calculations!$M159,0),IF($P161=2016,OFFSET('2016'!K$1,Calculations!$M159,0),IF($P161=2017,OFFSET('2017'!K$1,Calculations!$M159,0),0))))))))))))))))</f>
        <v>0.34230707582013242</v>
      </c>
      <c r="CX161" s="31">
        <f ca="1">IF($P161=2002,OFFSET('2002'!L$1,Calculations!$M159,0),IF($P161=2003,OFFSET('2003'!L$1,Calculations!$M159,0),IF($P161=2004,OFFSET('2004'!L$1,Calculations!$M159,0),IF($P161=2005,OFFSET('2005'!L$1,Calculations!$M159,0),IF($P161=2006,OFFSET('2006'!L$1,Calculations!$M159,0),IF($P161=2007,OFFSET('2007'!L$1,Calculations!$M159,0),IF($P161=2008,OFFSET('2008'!L$1,Calculations!$M159,0),IF($P161=2009,OFFSET('2009'!L$1,Calculations!$M159,0),IF($P161=2010,OFFSET('2010'!L$1,Calculations!$M159,0),IF($P161=2011,OFFSET('2011'!L$1,Calculations!$M159,0),IF($P161=2012,OFFSET('2012'!L$1,Calculations!$M159,0),IF($P161=2013,OFFSET('2013'!L$1,Calculations!$M159,0),IF($P161=2014,OFFSET('2014'!L$1,Calculations!$M159,0),IF($P161=2015,OFFSET('2015'!L$1,Calculations!$M159,0),IF($P161=2016,OFFSET('2016'!L$1,Calculations!$M159,0),IF($P161=2017,OFFSET('2017'!L$1,Calculations!$M159,0),0))))))))))))))))</f>
        <v>0.20100142998179299</v>
      </c>
      <c r="CY161" s="31">
        <f ca="1">IF($P161=2002,OFFSET('2002'!M$1,Calculations!$M159,0),IF($P161=2003,OFFSET('2003'!M$1,Calculations!$M159,0),IF($P161=2004,OFFSET('2004'!M$1,Calculations!$M159,0),IF($P161=2005,OFFSET('2005'!M$1,Calculations!$M159,0),IF($P161=2006,OFFSET('2006'!M$1,Calculations!$M159,0),IF($P161=2007,OFFSET('2007'!M$1,Calculations!$M159,0),IF($P161=2008,OFFSET('2008'!M$1,Calculations!$M159,0),IF($P161=2009,OFFSET('2009'!M$1,Calculations!$M159,0),IF($P161=2010,OFFSET('2010'!M$1,Calculations!$M159,0),IF($P161=2011,OFFSET('2011'!M$1,Calculations!$M159,0),IF($P161=2012,OFFSET('2012'!M$1,Calculations!$M159,0),IF($P161=2013,OFFSET('2013'!M$1,Calculations!$M159,0),IF($P161=2014,OFFSET('2014'!M$1,Calculations!$M159,0),IF($P161=2015,OFFSET('2015'!M$1,Calculations!$M159,0),IF($P161=2016,OFFSET('2016'!M$1,Calculations!$M159,0),IF($P161=2017,OFFSET('2017'!M$1,Calculations!$M159,0),0))))))))))))))))</f>
        <v>5.5025522525128691E-2</v>
      </c>
      <c r="CZ161" s="31">
        <f ca="1">IF($P161=2002,OFFSET('2002'!N$1,Calculations!$M159,0),IF($P161=2003,OFFSET('2003'!N$1,Calculations!$M159,0),IF($P161=2004,OFFSET('2004'!N$1,Calculations!$M159,0),IF($P161=2005,OFFSET('2005'!N$1,Calculations!$M159,0),IF($P161=2006,OFFSET('2006'!N$1,Calculations!$M159,0),IF($P161=2007,OFFSET('2007'!N$1,Calculations!$M159,0),IF($P161=2008,OFFSET('2008'!N$1,Calculations!$M159,0),IF($P161=2009,OFFSET('2009'!N$1,Calculations!$M159,0),IF($P161=2010,OFFSET('2010'!N$1,Calculations!$M159,0),IF($P161=2011,OFFSET('2011'!N$1,Calculations!$M159,0),IF($P161=2012,OFFSET('2012'!N$1,Calculations!$M159,0),IF($P161=2013,OFFSET('2013'!N$1,Calculations!$M159,0),IF($P161=2014,OFFSET('2014'!N$1,Calculations!$M159,0),IF($P161=2015,OFFSET('2015'!N$1,Calculations!$M159,0),IF($P161=2016,OFFSET('2016'!N$1,Calculations!$M159,0),IF($P161=2017,OFFSET('2017'!N$1,Calculations!$M159,0),0))))))))))))))))</f>
        <v>3.9875233897224922E-2</v>
      </c>
      <c r="DA161" s="31">
        <f ca="1">IF($P161=2002,OFFSET('2002'!O$1,Calculations!$M159,0),IF($P161=2003,OFFSET('2003'!O$1,Calculations!$M159,0),IF($P161=2004,OFFSET('2004'!O$1,Calculations!$M159,0),IF($P161=2005,OFFSET('2005'!O$1,Calculations!$M159,0),IF($P161=2006,OFFSET('2006'!O$1,Calculations!$M159,0),IF($P161=2007,OFFSET('2007'!O$1,Calculations!$M159,0),IF($P161=2008,OFFSET('2008'!O$1,Calculations!$M159,0),IF($P161=2009,OFFSET('2009'!O$1,Calculations!$M159,0),IF($P161=2010,OFFSET('2010'!O$1,Calculations!$M159,0),IF($P161=2011,OFFSET('2011'!O$1,Calculations!$M159,0),IF($P161=2012,OFFSET('2012'!O$1,Calculations!$M159,0),IF($P161=2013,OFFSET('2013'!O$1,Calculations!$M159,0),IF($P161=2014,OFFSET('2014'!O$1,Calculations!$M159,0),IF($P161=2015,OFFSET('2015'!O$1,Calculations!$M159,0),IF($P161=2016,OFFSET('2016'!O$1,Calculations!$M159,0),IF($P161=2017,OFFSET('2017'!O$1,Calculations!$M159,0),0))))))))))))))))</f>
        <v>0.36087856930740303</v>
      </c>
      <c r="DB161" s="31">
        <f ca="1">IF($P161=2002,OFFSET('2002'!P$1,Calculations!$M159,0),IF($P161=2003,OFFSET('2003'!P$1,Calculations!$M159,0),IF($P161=2004,OFFSET('2004'!P$1,Calculations!$M159,0),IF($P161=2005,OFFSET('2005'!P$1,Calculations!$M159,0),IF($P161=2006,OFFSET('2006'!P$1,Calculations!$M159,0),IF($P161=2007,OFFSET('2007'!P$1,Calculations!$M159,0),IF($P161=2008,OFFSET('2008'!P$1,Calculations!$M159,0),IF($P161=2009,OFFSET('2009'!P$1,Calculations!$M159,0),IF($P161=2010,OFFSET('2010'!P$1,Calculations!$M159,0),IF($P161=2011,OFFSET('2011'!P$1,Calculations!$M159,0),IF($P161=2012,OFFSET('2012'!P$1,Calculations!$M159,0),IF($P161=2013,OFFSET('2013'!P$1,Calculations!$M159,0),IF($P161=2014,OFFSET('2014'!P$1,Calculations!$M159,0),IF($P161=2015,OFFSET('2015'!P$1,Calculations!$M159,0),IF($P161=2016,OFFSET('2016'!P$1,Calculations!$M159,0),IF($P161=2017,OFFSET('2017'!P$1,Calculations!$M159,0),0))))))))))))))))</f>
        <v>9.1216846831790137E-4</v>
      </c>
      <c r="DC161" s="34">
        <f ca="1">IF($P161=2002,OFFSET('2002'!Q$1,Calculations!$M159,0),IF($P161=2003,OFFSET('2003'!Q$1,Calculations!$M159,0),IF($P161=2004,OFFSET('2004'!Q$1,Calculations!$M159,0),IF($P161=2005,OFFSET('2005'!Q$1,Calculations!$M159,0),IF($P161=2006,OFFSET('2006'!Q$1,Calculations!$M159,0),IF($P161=2007,OFFSET('2007'!Q$1,Calculations!$M159,0),IF($P161=2008,OFFSET('2008'!Q$1,Calculations!$M159,0),IF($P161=2009,OFFSET('2009'!Q$1,Calculations!$M159,0),IF($P161=2010,OFFSET('2010'!Q$1,Calculations!$M159,0),IF($P161=2011,OFFSET('2011'!Q$1,Calculations!$M159,0),IF($P161=2012,OFFSET('2012'!Q$1,Calculations!$M159,0),IF($P161=2013,OFFSET('2013'!Q$1,Calculations!$M159,0),IF($P161=2014,OFFSET('2014'!Q$1,Calculations!$M159,0),IF($P161=2015,OFFSET('2015'!Q$1,Calculations!$M159,0),IF($P161=2016,OFFSET('2016'!Q$1,Calculations!$M159,0),IF($P161=2017,OFFSET('2017'!Q$1,Calculations!$M159,0),0))))))))))))))))</f>
        <v>1</v>
      </c>
      <c r="DD161" s="14">
        <v>5.2829885636332397E-2</v>
      </c>
      <c r="DE161" s="14">
        <v>0.10535907573966674</v>
      </c>
      <c r="DF161" s="14">
        <v>8.0665853914704284E-3</v>
      </c>
      <c r="DG161" s="14">
        <v>-2.8632062840516385E-2</v>
      </c>
      <c r="DH161" s="14">
        <v>6.0818471521940878E-2</v>
      </c>
      <c r="DI161" s="14">
        <v>-2.0203298073155952E-2</v>
      </c>
      <c r="DJ161" s="14">
        <v>-1.6544675112165341E-2</v>
      </c>
      <c r="DK161" s="14">
        <v>6.569675156725506E-2</v>
      </c>
      <c r="DL161" s="14">
        <v>0.13264878891356444</v>
      </c>
      <c r="DM161" s="14">
        <v>-7.4072339269487711E-2</v>
      </c>
      <c r="DN161" s="14">
        <v>6.6521615340303389E-2</v>
      </c>
      <c r="DO161" s="51">
        <v>2.2297803251615816E-2</v>
      </c>
      <c r="DQ161" s="154">
        <f t="shared" ca="1" si="277"/>
        <v>1.9951927143563062E-2</v>
      </c>
      <c r="DR161" s="154">
        <f t="shared" ca="1" si="278"/>
        <v>2.0013637165424709E-2</v>
      </c>
      <c r="DS161" s="154">
        <f t="shared" ca="1" si="279"/>
        <v>2.9127841825897994E-2</v>
      </c>
      <c r="DT161" s="154">
        <f t="shared" ca="1" si="280"/>
        <v>3.4066045833340275E-2</v>
      </c>
      <c r="DU161" s="154">
        <f t="shared" ca="1" si="281"/>
        <v>2.5586819989716274E-2</v>
      </c>
      <c r="DV161" s="154">
        <f t="shared" ca="1" si="282"/>
        <v>5.5138980872055043E-2</v>
      </c>
      <c r="DW161" s="154">
        <f t="shared" ca="1" si="283"/>
        <v>2.3106969436709032E-2</v>
      </c>
      <c r="DX161" s="48">
        <f t="shared" ca="1" si="284"/>
        <v>8.0916618509321511E-4</v>
      </c>
      <c r="DY161" s="36">
        <f t="shared" ca="1" si="285"/>
        <v>-3.1550422931459696E-3</v>
      </c>
      <c r="DZ161" s="36">
        <f t="shared" ca="1" si="286"/>
        <v>-3.0933322712843221E-3</v>
      </c>
      <c r="EA161" s="36">
        <f t="shared" ca="1" si="287"/>
        <v>6.0208723891889623E-3</v>
      </c>
      <c r="EB161" s="36">
        <f t="shared" ca="1" si="288"/>
        <v>1.0959076396631243E-2</v>
      </c>
      <c r="EC161" s="36">
        <f t="shared" ca="1" si="289"/>
        <v>2.4798505530072429E-3</v>
      </c>
      <c r="ED161" s="33">
        <f t="shared" ca="1" si="290"/>
        <v>3.2032011435346008E-2</v>
      </c>
      <c r="EE161" s="37">
        <f t="shared" ca="1" si="290"/>
        <v>0</v>
      </c>
      <c r="EF161" s="27">
        <f t="shared" ca="1" si="250"/>
        <v>1.0199519271435631</v>
      </c>
      <c r="EG161" s="27">
        <f t="shared" ca="1" si="251"/>
        <v>1.0200136371654247</v>
      </c>
      <c r="EH161" s="27">
        <f t="shared" ca="1" si="252"/>
        <v>1.029127841825898</v>
      </c>
      <c r="EI161" s="27">
        <f t="shared" ca="1" si="253"/>
        <v>1.0340660458333404</v>
      </c>
      <c r="EJ161" s="27">
        <f t="shared" ca="1" si="254"/>
        <v>1.0255868199897162</v>
      </c>
      <c r="EK161" s="27">
        <f t="shared" ca="1" si="255"/>
        <v>1.055138980872055</v>
      </c>
      <c r="EL161" s="27">
        <f t="shared" ca="1" si="256"/>
        <v>1.023106969436709</v>
      </c>
      <c r="EM161" s="44">
        <f t="shared" si="257"/>
        <v>1.0222978032516159</v>
      </c>
      <c r="EN161" s="38">
        <f t="shared" ca="1" si="258"/>
        <v>486.08149535801095</v>
      </c>
      <c r="EO161" s="38">
        <f t="shared" ca="1" si="259"/>
        <v>567.27765297698818</v>
      </c>
      <c r="EP161" s="38">
        <f t="shared" ca="1" si="260"/>
        <v>547.02060405982434</v>
      </c>
      <c r="EQ161" s="38">
        <f t="shared" ca="1" si="261"/>
        <v>484.71329953310868</v>
      </c>
      <c r="ER161" s="38">
        <f t="shared" ca="1" si="262"/>
        <v>519.07746265457558</v>
      </c>
      <c r="ES161" s="38">
        <f t="shared" ca="1" si="263"/>
        <v>369.97828212832445</v>
      </c>
      <c r="ET161" s="57">
        <f t="shared" ca="1" si="264"/>
        <v>511.74803853881804</v>
      </c>
      <c r="EU161" s="39">
        <f t="shared" si="265"/>
        <v>512.59777279148977</v>
      </c>
      <c r="EV161" s="45">
        <f t="shared" ca="1" si="291"/>
        <v>-0.84973425267173752</v>
      </c>
      <c r="EW161" s="60">
        <f t="shared" si="292"/>
        <v>1.0528298856363323</v>
      </c>
      <c r="EX161" s="60">
        <f t="shared" si="293"/>
        <v>1.1053590757396667</v>
      </c>
      <c r="EY161" s="60">
        <f t="shared" si="294"/>
        <v>1.0080665853914705</v>
      </c>
      <c r="EZ161" s="60">
        <f t="shared" si="295"/>
        <v>0.97136793715948366</v>
      </c>
      <c r="FA161" s="60">
        <f t="shared" si="296"/>
        <v>1.0608184715219409</v>
      </c>
      <c r="FB161" s="60">
        <f t="shared" si="297"/>
        <v>0.97979670192684409</v>
      </c>
      <c r="FC161" s="60">
        <f t="shared" si="298"/>
        <v>0.9834553248878346</v>
      </c>
      <c r="FD161" s="60">
        <f t="shared" si="299"/>
        <v>1.0656967515672551</v>
      </c>
      <c r="FE161" s="60">
        <f t="shared" si="300"/>
        <v>1.1326487889135644</v>
      </c>
      <c r="FF161" s="60">
        <f t="shared" si="301"/>
        <v>0.92592766073051225</v>
      </c>
      <c r="FG161" s="44">
        <f t="shared" si="302"/>
        <v>1.0665216153403034</v>
      </c>
      <c r="FH161" s="38">
        <f t="shared" si="266"/>
        <v>408.09449884563361</v>
      </c>
      <c r="FI161" s="38">
        <f t="shared" si="267"/>
        <v>293.04580796817555</v>
      </c>
      <c r="FJ161" s="38">
        <f t="shared" si="268"/>
        <v>349.05950051789569</v>
      </c>
      <c r="FK161" s="38">
        <f t="shared" si="269"/>
        <v>687.28534159465198</v>
      </c>
      <c r="FL161" s="38">
        <f t="shared" si="270"/>
        <v>1030.6900336099877</v>
      </c>
      <c r="FM161" s="38">
        <f t="shared" si="271"/>
        <v>385.72282669657835</v>
      </c>
      <c r="FN161" s="38">
        <f t="shared" si="272"/>
        <v>528.61764995567739</v>
      </c>
      <c r="FO161" s="38">
        <f t="shared" si="273"/>
        <v>437.46783470733783</v>
      </c>
      <c r="FP161" s="38">
        <f t="shared" si="274"/>
        <v>472.01172047766443</v>
      </c>
      <c r="FQ161" s="38">
        <f t="shared" si="275"/>
        <v>736.67734963106409</v>
      </c>
      <c r="FR161" s="59">
        <f t="shared" si="276"/>
        <v>566.76129486277239</v>
      </c>
      <c r="FS161" s="2">
        <f t="shared" ca="1" si="303"/>
        <v>-3.0885500231631279E-3</v>
      </c>
      <c r="FT161" s="2">
        <f t="shared" ca="1" si="304"/>
        <v>-3.0280489804395939E-3</v>
      </c>
      <c r="FU161" s="2">
        <f t="shared" ca="1" si="305"/>
        <v>5.86764207549096E-3</v>
      </c>
      <c r="FV161" s="2">
        <f t="shared" ca="1" si="306"/>
        <v>1.0654602202586152E-2</v>
      </c>
      <c r="FW161" s="2">
        <f t="shared" ca="1" si="307"/>
        <v>2.4209101203569641E-3</v>
      </c>
      <c r="FX161" s="19">
        <f t="shared" ca="1" si="308"/>
        <v>3.0828447718160838E-2</v>
      </c>
      <c r="FY161" s="13">
        <f t="shared" ca="1" si="309"/>
        <v>0</v>
      </c>
      <c r="FZ161" s="2">
        <f t="shared" ca="1" si="310"/>
        <v>1.9755495934105777E-2</v>
      </c>
      <c r="GA161" s="2">
        <f t="shared" ca="1" si="311"/>
        <v>1.9815996976829352E-2</v>
      </c>
      <c r="GB161" s="2">
        <f t="shared" ca="1" si="312"/>
        <v>2.8711688032759908E-2</v>
      </c>
      <c r="GC161" s="2">
        <f t="shared" ca="1" si="313"/>
        <v>3.3498648159855066E-2</v>
      </c>
      <c r="GD161" s="2">
        <f t="shared" ca="1" si="314"/>
        <v>2.5264956077625793E-2</v>
      </c>
      <c r="GE161" s="2">
        <f t="shared" ca="1" si="315"/>
        <v>5.3672493675429721E-2</v>
      </c>
      <c r="GF161" s="2">
        <f t="shared" ca="1" si="316"/>
        <v>2.2844045957268921E-2</v>
      </c>
      <c r="GG161" s="13">
        <f t="shared" si="317"/>
        <v>2.2052841949036037E-2</v>
      </c>
      <c r="GH161" s="2">
        <f t="shared" si="318"/>
        <v>5.1481667998643413E-2</v>
      </c>
      <c r="GI161" s="2">
        <f t="shared" si="319"/>
        <v>0.10017023760365158</v>
      </c>
      <c r="GJ161" s="2">
        <f t="shared" si="320"/>
        <v>8.034224403496229E-3</v>
      </c>
      <c r="GK161" s="2">
        <f t="shared" si="321"/>
        <v>-2.9049956451256905E-2</v>
      </c>
      <c r="GL161" s="2">
        <f t="shared" si="322"/>
        <v>5.9040753120202023E-2</v>
      </c>
      <c r="GM161" s="2">
        <f t="shared" si="323"/>
        <v>-2.041017585105177E-2</v>
      </c>
      <c r="GN161" s="2">
        <f t="shared" si="324"/>
        <v>-1.668306680312099E-2</v>
      </c>
      <c r="GO161" s="2">
        <f t="shared" si="325"/>
        <v>6.3628812072027044E-2</v>
      </c>
      <c r="GP161" s="2">
        <f t="shared" si="326"/>
        <v>0.12455895068446196</v>
      </c>
      <c r="GQ161" s="2">
        <f t="shared" si="327"/>
        <v>-7.6959167548930257E-2</v>
      </c>
      <c r="GR161" s="2">
        <f t="shared" si="328"/>
        <v>6.4402526272223121E-2</v>
      </c>
    </row>
    <row r="162" spans="1:200">
      <c r="A162" s="69">
        <v>61</v>
      </c>
      <c r="B162" s="69">
        <v>62</v>
      </c>
      <c r="C162" s="69">
        <v>63</v>
      </c>
      <c r="D162" s="69">
        <v>64</v>
      </c>
      <c r="E162" s="69">
        <v>65</v>
      </c>
      <c r="F162" s="69">
        <v>66</v>
      </c>
      <c r="G162" s="69">
        <v>67</v>
      </c>
      <c r="H162" s="69">
        <v>68</v>
      </c>
      <c r="I162" s="69">
        <v>69</v>
      </c>
      <c r="J162" s="69">
        <v>70</v>
      </c>
      <c r="K162" s="69">
        <v>71</v>
      </c>
      <c r="L162" s="69">
        <v>72</v>
      </c>
      <c r="M162" s="69">
        <v>73</v>
      </c>
      <c r="O162" s="15">
        <v>42430</v>
      </c>
      <c r="P162" s="21">
        <v>2016</v>
      </c>
      <c r="Q162" s="19">
        <f ca="1">IF($P162=2002,OFFSET('2002'!K$1,Calculations!$A160,0),IF($P162=2003,OFFSET('2003'!K$1,Calculations!$A160,0),IF($P162=2004,OFFSET('2004'!K$1,Calculations!$A160,0),IF($P162=2005,OFFSET('2005'!K$1,Calculations!$A160,0),IF($P162=2006,OFFSET('2006'!K$1,Calculations!$A160,0),IF($P162=2007,OFFSET('2007'!K$1,Calculations!$A160,0),IF($P162=2008,OFFSET('2008'!K$1,Calculations!$A160,0),IF($P162=2009,OFFSET('2009'!K$1,Calculations!$A160,0),IF($P162=2010,OFFSET('2010'!K$1,Calculations!$A160,0),IF($P162=2011,OFFSET('2011'!K$1,Calculations!$A160,0),IF($P162=2012,OFFSET('2012'!K$1,Calculations!$A160,0),IF($P162=2013,OFFSET('2013'!K$1,Calculations!$A160,0),IF($P162=2014,OFFSET('2014'!K$1,Calculations!$A160,0),IF($P162=2015,OFFSET('2015'!K$1,Calculations!$A160,0),IF($P162=2016,OFFSET('2016'!K$1,Calculations!$A160,0),IF($P162=2017,OFFSET('2017'!K$1,Calculations!$A160,0),0))))))))))))))))</f>
        <v>0.49385949359794035</v>
      </c>
      <c r="R162" s="19">
        <f ca="1">IF($P162=2002,OFFSET('2002'!L$1,Calculations!$A160,0),IF($P162=2003,OFFSET('2003'!L$1,Calculations!$A160,0),IF($P162=2004,OFFSET('2004'!L$1,Calculations!$A160,0),IF($P162=2005,OFFSET('2005'!L$1,Calculations!$A160,0),IF($P162=2006,OFFSET('2006'!L$1,Calculations!$A160,0),IF($P162=2007,OFFSET('2007'!L$1,Calculations!$A160,0),IF($P162=2008,OFFSET('2008'!L$1,Calculations!$A160,0),IF($P162=2009,OFFSET('2009'!L$1,Calculations!$A160,0),IF($P162=2010,OFFSET('2010'!L$1,Calculations!$A160,0),IF($P162=2011,OFFSET('2011'!L$1,Calculations!$A160,0),IF($P162=2012,OFFSET('2012'!L$1,Calculations!$A160,0),IF($P162=2013,OFFSET('2013'!L$1,Calculations!$A160,0),IF($P162=2014,OFFSET('2014'!L$1,Calculations!$A160,0),IF($P162=2015,OFFSET('2015'!L$1,Calculations!$A160,0),IF($P162=2016,OFFSET('2016'!L$1,Calculations!$A160,0),IF($P162=2017,OFFSET('2017'!L$1,Calculations!$A160,0),0))))))))))))))))</f>
        <v>0.10976039093018113</v>
      </c>
      <c r="S162" s="19">
        <f ca="1">IF($P162=2002,OFFSET('2002'!M$1,Calculations!$A160,0),IF($P162=2003,OFFSET('2003'!M$1,Calculations!$A160,0),IF($P162=2004,OFFSET('2004'!M$1,Calculations!$A160,0),IF($P162=2005,OFFSET('2005'!M$1,Calculations!$A160,0),IF($P162=2006,OFFSET('2006'!M$1,Calculations!$A160,0),IF($P162=2007,OFFSET('2007'!M$1,Calculations!$A160,0),IF($P162=2008,OFFSET('2008'!M$1,Calculations!$A160,0),IF($P162=2009,OFFSET('2009'!M$1,Calculations!$A160,0),IF($P162=2010,OFFSET('2010'!M$1,Calculations!$A160,0),IF($P162=2011,OFFSET('2011'!M$1,Calculations!$A160,0),IF($P162=2012,OFFSET('2012'!M$1,Calculations!$A160,0),IF($P162=2013,OFFSET('2013'!M$1,Calculations!$A160,0),IF($P162=2014,OFFSET('2014'!M$1,Calculations!$A160,0),IF($P162=2015,OFFSET('2015'!M$1,Calculations!$A160,0),IF($P162=2016,OFFSET('2016'!M$1,Calculations!$A160,0),IF($P162=2017,OFFSET('2017'!M$1,Calculations!$A160,0),0))))))))))))))))</f>
        <v>0.19121511326153467</v>
      </c>
      <c r="T162" s="19">
        <f ca="1">IF($P162=2002,OFFSET('2002'!N$1,Calculations!$A160,0),IF($P162=2003,OFFSET('2003'!N$1,Calculations!$A160,0),IF($P162=2004,OFFSET('2004'!N$1,Calculations!$A160,0),IF($P162=2005,OFFSET('2005'!N$1,Calculations!$A160,0),IF($P162=2006,OFFSET('2006'!N$1,Calculations!$A160,0),IF($P162=2007,OFFSET('2007'!N$1,Calculations!$A160,0),IF($P162=2008,OFFSET('2008'!N$1,Calculations!$A160,0),IF($P162=2009,OFFSET('2009'!N$1,Calculations!$A160,0),IF($P162=2010,OFFSET('2010'!N$1,Calculations!$A160,0),IF($P162=2011,OFFSET('2011'!N$1,Calculations!$A160,0),IF($P162=2012,OFFSET('2012'!N$1,Calculations!$A160,0),IF($P162=2013,OFFSET('2013'!N$1,Calculations!$A160,0),IF($P162=2014,OFFSET('2014'!N$1,Calculations!$A160,0),IF($P162=2015,OFFSET('2015'!N$1,Calculations!$A160,0),IF($P162=2016,OFFSET('2016'!N$1,Calculations!$A160,0),IF($P162=2017,OFFSET('2017'!N$1,Calculations!$A160,0),0))))))))))))))))</f>
        <v>0.2206702372766042</v>
      </c>
      <c r="U162" s="19">
        <f ca="1">IF($P162=2002,OFFSET('2002'!O$1,Calculations!$A160,0),IF($P162=2003,OFFSET('2003'!O$1,Calculations!$A160,0),IF($P162=2004,OFFSET('2004'!O$1,Calculations!$A160,0),IF($P162=2005,OFFSET('2005'!O$1,Calculations!$A160,0),IF($P162=2006,OFFSET('2006'!O$1,Calculations!$A160,0),IF($P162=2007,OFFSET('2007'!O$1,Calculations!$A160,0),IF($P162=2008,OFFSET('2008'!O$1,Calculations!$A160,0),IF($P162=2009,OFFSET('2009'!O$1,Calculations!$A160,0),IF($P162=2010,OFFSET('2010'!O$1,Calculations!$A160,0),IF($P162=2011,OFFSET('2011'!O$1,Calculations!$A160,0),IF($P162=2012,OFFSET('2012'!O$1,Calculations!$A160,0),IF($P162=2013,OFFSET('2013'!O$1,Calculations!$A160,0),IF($P162=2014,OFFSET('2014'!O$1,Calculations!$A160,0),IF($P162=2015,OFFSET('2015'!O$1,Calculations!$A160,0),IF($P162=2016,OFFSET('2016'!O$1,Calculations!$A160,0),IF($P162=2017,OFFSET('2017'!O$1,Calculations!$A160,0),0))))))))))))))))</f>
        <v>0.27769283290323576</v>
      </c>
      <c r="V162" s="19">
        <f ca="1">IF($P162=2002,OFFSET('2002'!P$1,Calculations!$A160,0),IF($P162=2003,OFFSET('2003'!P$1,Calculations!$A160,0),IF($P162=2004,OFFSET('2004'!P$1,Calculations!$A160,0),IF($P162=2005,OFFSET('2005'!P$1,Calculations!$A160,0),IF($P162=2006,OFFSET('2006'!P$1,Calculations!$A160,0),IF($P162=2007,OFFSET('2007'!P$1,Calculations!$A160,0),IF($P162=2008,OFFSET('2008'!P$1,Calculations!$A160,0),IF($P162=2009,OFFSET('2009'!P$1,Calculations!$A160,0),IF($P162=2010,OFFSET('2010'!P$1,Calculations!$A160,0),IF($P162=2011,OFFSET('2011'!P$1,Calculations!$A160,0),IF($P162=2012,OFFSET('2012'!P$1,Calculations!$A160,0),IF($P162=2013,OFFSET('2013'!P$1,Calculations!$A160,0),IF($P162=2014,OFFSET('2014'!P$1,Calculations!$A160,0),IF($P162=2015,OFFSET('2015'!P$1,Calculations!$A160,0),IF($P162=2016,OFFSET('2016'!P$1,Calculations!$A160,0),IF($P162=2017,OFFSET('2017'!P$1,Calculations!$A160,0),0))))))))))))))))</f>
        <v>0.13090984869068453</v>
      </c>
      <c r="W162" s="13">
        <f ca="1">IF($P162=2002,OFFSET('2002'!Q$1,Calculations!$A160,0),IF($P162=2003,OFFSET('2003'!Q$1,Calculations!$A160,0),IF($P162=2004,OFFSET('2004'!Q$1,Calculations!$A160,0),IF($P162=2005,OFFSET('2005'!Q$1,Calculations!$A160,0),IF($P162=2006,OFFSET('2006'!Q$1,Calculations!$A160,0),IF($P162=2007,OFFSET('2007'!Q$1,Calculations!$A160,0),IF($P162=2008,OFFSET('2008'!Q$1,Calculations!$A160,0),IF($P162=2009,OFFSET('2009'!Q$1,Calculations!$A160,0),IF($P162=2010,OFFSET('2010'!Q$1,Calculations!$A160,0),IF($P162=2011,OFFSET('2011'!Q$1,Calculations!$A160,0),IF($P162=2012,OFFSET('2012'!Q$1,Calculations!$A160,0),IF($P162=2013,OFFSET('2013'!Q$1,Calculations!$A160,0),IF($P162=2014,OFFSET('2014'!Q$1,Calculations!$A160,0),IF($P162=2015,OFFSET('2015'!Q$1,Calculations!$A160,0),IF($P162=2016,OFFSET('2016'!Q$1,Calculations!$A160,0),IF($P162=2017,OFFSET('2017'!Q$1,Calculations!$A160,0),0))))))))))))))))</f>
        <v>0.31250821226672948</v>
      </c>
      <c r="X162" s="31">
        <f ca="1">IF($P162=2002,OFFSET('2002'!K$1,Calculations!$B160,0),IF($P162=2003,OFFSET('2003'!K$1,Calculations!$B160,0),IF($P162=2004,OFFSET('2004'!K$1,Calculations!$B160,0),IF($P162=2005,OFFSET('2005'!K$1,Calculations!$B160,0),IF($P162=2006,OFFSET('2006'!K$1,Calculations!$B160,0),IF($P162=2007,OFFSET('2007'!K$1,Calculations!$B160,0),IF($P162=2008,OFFSET('2008'!K$1,Calculations!$B160,0),IF($P162=2009,OFFSET('2009'!K$1,Calculations!$B160,0),IF($P162=2010,OFFSET('2010'!K$1,Calculations!$B160,0),IF($P162=2011,OFFSET('2011'!K$1,Calculations!$B160,0),IF($P162=2012,OFFSET('2012'!K$1,Calculations!$B160,0),IF($P162=2013,OFFSET('2013'!K$1,Calculations!$B160,0),IF($P162=2014,OFFSET('2014'!K$1,Calculations!$B160,0),IF($P162=2015,OFFSET('2015'!K$1,Calculations!$B160,0),IF($P162=2016,OFFSET('2016'!K$1,Calculations!$B160,0),IF($P162=2017,OFFSET('2017'!K$1,Calculations!$B160,0),0))))))))))))))))</f>
        <v>0.10646677918498638</v>
      </c>
      <c r="Y162" s="31">
        <f ca="1">IF($P162=2002,OFFSET('2002'!L$1,Calculations!$B160,0),IF($P162=2003,OFFSET('2003'!L$1,Calculations!$B160,0),IF($P162=2004,OFFSET('2004'!L$1,Calculations!$B160,0),IF($P162=2005,OFFSET('2005'!L$1,Calculations!$B160,0),IF($P162=2006,OFFSET('2006'!L$1,Calculations!$B160,0),IF($P162=2007,OFFSET('2007'!L$1,Calculations!$B160,0),IF($P162=2008,OFFSET('2008'!L$1,Calculations!$B160,0),IF($P162=2009,OFFSET('2009'!L$1,Calculations!$B160,0),IF($P162=2010,OFFSET('2010'!L$1,Calculations!$B160,0),IF($P162=2011,OFFSET('2011'!L$1,Calculations!$B160,0),IF($P162=2012,OFFSET('2012'!L$1,Calculations!$B160,0),IF($P162=2013,OFFSET('2013'!L$1,Calculations!$B160,0),IF($P162=2014,OFFSET('2014'!L$1,Calculations!$B160,0),IF($P162=2015,OFFSET('2015'!L$1,Calculations!$B160,0),IF($P162=2016,OFFSET('2016'!L$1,Calculations!$B160,0),IF($P162=2017,OFFSET('2017'!L$1,Calculations!$B160,0),0))))))))))))))))</f>
        <v>3.3507748103311141E-2</v>
      </c>
      <c r="Z162" s="31">
        <f ca="1">IF($P162=2002,OFFSET('2002'!M$1,Calculations!$B160,0),IF($P162=2003,OFFSET('2003'!M$1,Calculations!$B160,0),IF($P162=2004,OFFSET('2004'!M$1,Calculations!$B160,0),IF($P162=2005,OFFSET('2005'!M$1,Calculations!$B160,0),IF($P162=2006,OFFSET('2006'!M$1,Calculations!$B160,0),IF($P162=2007,OFFSET('2007'!M$1,Calculations!$B160,0),IF($P162=2008,OFFSET('2008'!M$1,Calculations!$B160,0),IF($P162=2009,OFFSET('2009'!M$1,Calculations!$B160,0),IF($P162=2010,OFFSET('2010'!M$1,Calculations!$B160,0),IF($P162=2011,OFFSET('2011'!M$1,Calculations!$B160,0),IF($P162=2012,OFFSET('2012'!M$1,Calculations!$B160,0),IF($P162=2013,OFFSET('2013'!M$1,Calculations!$B160,0),IF($P162=2014,OFFSET('2014'!M$1,Calculations!$B160,0),IF($P162=2015,OFFSET('2015'!M$1,Calculations!$B160,0),IF($P162=2016,OFFSET('2016'!M$1,Calculations!$B160,0),IF($P162=2017,OFFSET('2017'!M$1,Calculations!$B160,0),0))))))))))))))))</f>
        <v>0.13020711824564832</v>
      </c>
      <c r="AA162" s="31">
        <f ca="1">IF($P162=2002,OFFSET('2002'!N$1,Calculations!$B160,0),IF($P162=2003,OFFSET('2003'!N$1,Calculations!$B160,0),IF($P162=2004,OFFSET('2004'!N$1,Calculations!$B160,0),IF($P162=2005,OFFSET('2005'!N$1,Calculations!$B160,0),IF($P162=2006,OFFSET('2006'!N$1,Calculations!$B160,0),IF($P162=2007,OFFSET('2007'!N$1,Calculations!$B160,0),IF($P162=2008,OFFSET('2008'!N$1,Calculations!$B160,0),IF($P162=2009,OFFSET('2009'!N$1,Calculations!$B160,0),IF($P162=2010,OFFSET('2010'!N$1,Calculations!$B160,0),IF($P162=2011,OFFSET('2011'!N$1,Calculations!$B160,0),IF($P162=2012,OFFSET('2012'!N$1,Calculations!$B160,0),IF($P162=2013,OFFSET('2013'!N$1,Calculations!$B160,0),IF($P162=2014,OFFSET('2014'!N$1,Calculations!$B160,0),IF($P162=2015,OFFSET('2015'!N$1,Calculations!$B160,0),IF($P162=2016,OFFSET('2016'!N$1,Calculations!$B160,0),IF($P162=2017,OFFSET('2017'!N$1,Calculations!$B160,0),0))))))))))))))))</f>
        <v>7.581283810975252E-2</v>
      </c>
      <c r="AB162" s="31">
        <f ca="1">IF($P162=2002,OFFSET('2002'!O$1,Calculations!$B160,0),IF($P162=2003,OFFSET('2003'!O$1,Calculations!$B160,0),IF($P162=2004,OFFSET('2004'!O$1,Calculations!$B160,0),IF($P162=2005,OFFSET('2005'!O$1,Calculations!$B160,0),IF($P162=2006,OFFSET('2006'!O$1,Calculations!$B160,0),IF($P162=2007,OFFSET('2007'!O$1,Calculations!$B160,0),IF($P162=2008,OFFSET('2008'!O$1,Calculations!$B160,0),IF($P162=2009,OFFSET('2009'!O$1,Calculations!$B160,0),IF($P162=2010,OFFSET('2010'!O$1,Calculations!$B160,0),IF($P162=2011,OFFSET('2011'!O$1,Calculations!$B160,0),IF($P162=2012,OFFSET('2012'!O$1,Calculations!$B160,0),IF($P162=2013,OFFSET('2013'!O$1,Calculations!$B160,0),IF($P162=2014,OFFSET('2014'!O$1,Calculations!$B160,0),IF($P162=2015,OFFSET('2015'!O$1,Calculations!$B160,0),IF($P162=2016,OFFSET('2016'!O$1,Calculations!$B160,0),IF($P162=2017,OFFSET('2017'!O$1,Calculations!$B160,0),0))))))))))))))))</f>
        <v>0.10872451172014704</v>
      </c>
      <c r="AC162" s="31">
        <f ca="1">IF($P162=2002,OFFSET('2002'!P$1,Calculations!$B160,0),IF($P162=2003,OFFSET('2003'!P$1,Calculations!$B160,0),IF($P162=2004,OFFSET('2004'!P$1,Calculations!$B160,0),IF($P162=2005,OFFSET('2005'!P$1,Calculations!$B160,0),IF($P162=2006,OFFSET('2006'!P$1,Calculations!$B160,0),IF($P162=2007,OFFSET('2007'!P$1,Calculations!$B160,0),IF($P162=2008,OFFSET('2008'!P$1,Calculations!$B160,0),IF($P162=2009,OFFSET('2009'!P$1,Calculations!$B160,0),IF($P162=2010,OFFSET('2010'!P$1,Calculations!$B160,0),IF($P162=2011,OFFSET('2011'!P$1,Calculations!$B160,0),IF($P162=2012,OFFSET('2012'!P$1,Calculations!$B160,0),IF($P162=2013,OFFSET('2013'!P$1,Calculations!$B160,0),IF($P162=2014,OFFSET('2014'!P$1,Calculations!$B160,0),IF($P162=2015,OFFSET('2015'!P$1,Calculations!$B160,0),IF($P162=2016,OFFSET('2016'!P$1,Calculations!$B160,0),IF($P162=2017,OFFSET('2017'!P$1,Calculations!$B160,0),0))))))))))))))))</f>
        <v>6.0022553577034399E-2</v>
      </c>
      <c r="AD162" s="34">
        <f ca="1">IF($P162=2002,OFFSET('2002'!Q$1,Calculations!$B160,0),IF($P162=2003,OFFSET('2003'!Q$1,Calculations!$B160,0),IF($P162=2004,OFFSET('2004'!Q$1,Calculations!$B160,0),IF($P162=2005,OFFSET('2005'!Q$1,Calculations!$B160,0),IF($P162=2006,OFFSET('2006'!Q$1,Calculations!$B160,0),IF($P162=2007,OFFSET('2007'!Q$1,Calculations!$B160,0),IF($P162=2008,OFFSET('2008'!Q$1,Calculations!$B160,0),IF($P162=2009,OFFSET('2009'!Q$1,Calculations!$B160,0),IF($P162=2010,OFFSET('2010'!Q$1,Calculations!$B160,0),IF($P162=2011,OFFSET('2011'!Q$1,Calculations!$B160,0),IF($P162=2012,OFFSET('2012'!Q$1,Calculations!$B160,0),IF($P162=2013,OFFSET('2013'!Q$1,Calculations!$B160,0),IF($P162=2014,OFFSET('2014'!Q$1,Calculations!$B160,0),IF($P162=2015,OFFSET('2015'!Q$1,Calculations!$B160,0),IF($P162=2016,OFFSET('2016'!Q$1,Calculations!$B160,0),IF($P162=2017,OFFSET('2017'!Q$1,Calculations!$B160,0),0))))))))))))))))</f>
        <v>9.317002776338873E-2</v>
      </c>
      <c r="AE162" s="31">
        <f ca="1">IF($P162=2002,OFFSET('2002'!K$1,Calculations!$C160,0),IF($P162=2003,OFFSET('2003'!K$1,Calculations!$C160,0),IF($P162=2004,OFFSET('2004'!K$1,Calculations!$C160,0),IF($P162=2005,OFFSET('2005'!K$1,Calculations!$C160,0),IF($P162=2006,OFFSET('2006'!K$1,Calculations!$C160,0),IF($P162=2007,OFFSET('2007'!K$1,Calculations!$C160,0),IF($P162=2008,OFFSET('2008'!K$1,Calculations!$C160,0),IF($P162=2009,OFFSET('2009'!K$1,Calculations!$C160,0),IF($P162=2010,OFFSET('2010'!K$1,Calculations!$C160,0),IF($P162=2011,OFFSET('2011'!K$1,Calculations!$C160,0),IF($P162=2012,OFFSET('2012'!K$1,Calculations!$C160,0),IF($P162=2013,OFFSET('2013'!K$1,Calculations!$C160,0),IF($P162=2014,OFFSET('2014'!K$1,Calculations!$C160,0),IF($P162=2015,OFFSET('2015'!K$1,Calculations!$C160,0),IF($P162=2016,OFFSET('2016'!K$1,Calculations!$C160,0),IF($P162=2017,OFFSET('2017'!K$1,Calculations!$C160,0),0))))))))))))))))</f>
        <v>2.5756067191447948E-2</v>
      </c>
      <c r="AF162" s="31">
        <f ca="1">IF($P162=2002,OFFSET('2002'!L$1,Calculations!$C160,0),IF($P162=2003,OFFSET('2003'!L$1,Calculations!$C160,0),IF($P162=2004,OFFSET('2004'!L$1,Calculations!$C160,0),IF($P162=2005,OFFSET('2005'!L$1,Calculations!$C160,0),IF($P162=2006,OFFSET('2006'!L$1,Calculations!$C160,0),IF($P162=2007,OFFSET('2007'!L$1,Calculations!$C160,0),IF($P162=2008,OFFSET('2008'!L$1,Calculations!$C160,0),IF($P162=2009,OFFSET('2009'!L$1,Calculations!$C160,0),IF($P162=2010,OFFSET('2010'!L$1,Calculations!$C160,0),IF($P162=2011,OFFSET('2011'!L$1,Calculations!$C160,0),IF($P162=2012,OFFSET('2012'!L$1,Calculations!$C160,0),IF($P162=2013,OFFSET('2013'!L$1,Calculations!$C160,0),IF($P162=2014,OFFSET('2014'!L$1,Calculations!$C160,0),IF($P162=2015,OFFSET('2015'!L$1,Calculations!$C160,0),IF($P162=2016,OFFSET('2016'!L$1,Calculations!$C160,0),IF($P162=2017,OFFSET('2017'!L$1,Calculations!$C160,0),0))))))))))))))))</f>
        <v>0.12831905459168341</v>
      </c>
      <c r="AG162" s="31">
        <f ca="1">IF($P162=2002,OFFSET('2002'!M$1,Calculations!$C160,0),IF($P162=2003,OFFSET('2003'!M$1,Calculations!$C160,0),IF($P162=2004,OFFSET('2004'!M$1,Calculations!$C160,0),IF($P162=2005,OFFSET('2005'!M$1,Calculations!$C160,0),IF($P162=2006,OFFSET('2006'!M$1,Calculations!$C160,0),IF($P162=2007,OFFSET('2007'!M$1,Calculations!$C160,0),IF($P162=2008,OFFSET('2008'!M$1,Calculations!$C160,0),IF($P162=2009,OFFSET('2009'!M$1,Calculations!$C160,0),IF($P162=2010,OFFSET('2010'!M$1,Calculations!$C160,0),IF($P162=2011,OFFSET('2011'!M$1,Calculations!$C160,0),IF($P162=2012,OFFSET('2012'!M$1,Calculations!$C160,0),IF($P162=2013,OFFSET('2013'!M$1,Calculations!$C160,0),IF($P162=2014,OFFSET('2014'!M$1,Calculations!$C160,0),IF($P162=2015,OFFSET('2015'!M$1,Calculations!$C160,0),IF($P162=2016,OFFSET('2016'!M$1,Calculations!$C160,0),IF($P162=2017,OFFSET('2017'!M$1,Calculations!$C160,0),0))))))))))))))))</f>
        <v>0.12394729800716868</v>
      </c>
      <c r="AH162" s="31">
        <f ca="1">IF($P162=2002,OFFSET('2002'!N$1,Calculations!$C160,0),IF($P162=2003,OFFSET('2003'!N$1,Calculations!$C160,0),IF($P162=2004,OFFSET('2004'!N$1,Calculations!$C160,0),IF($P162=2005,OFFSET('2005'!N$1,Calculations!$C160,0),IF($P162=2006,OFFSET('2006'!N$1,Calculations!$C160,0),IF($P162=2007,OFFSET('2007'!N$1,Calculations!$C160,0),IF($P162=2008,OFFSET('2008'!N$1,Calculations!$C160,0),IF($P162=2009,OFFSET('2009'!N$1,Calculations!$C160,0),IF($P162=2010,OFFSET('2010'!N$1,Calculations!$C160,0),IF($P162=2011,OFFSET('2011'!N$1,Calculations!$C160,0),IF($P162=2012,OFFSET('2012'!N$1,Calculations!$C160,0),IF($P162=2013,OFFSET('2013'!N$1,Calculations!$C160,0),IF($P162=2014,OFFSET('2014'!N$1,Calculations!$C160,0),IF($P162=2015,OFFSET('2015'!N$1,Calculations!$C160,0),IF($P162=2016,OFFSET('2016'!N$1,Calculations!$C160,0),IF($P162=2017,OFFSET('2017'!N$1,Calculations!$C160,0),0))))))))))))))))</f>
        <v>0.16239417857182681</v>
      </c>
      <c r="AI162" s="31">
        <f ca="1">IF($P162=2002,OFFSET('2002'!O$1,Calculations!$C160,0),IF($P162=2003,OFFSET('2003'!O$1,Calculations!$C160,0),IF($P162=2004,OFFSET('2004'!O$1,Calculations!$C160,0),IF($P162=2005,OFFSET('2005'!O$1,Calculations!$C160,0),IF($P162=2006,OFFSET('2006'!O$1,Calculations!$C160,0),IF($P162=2007,OFFSET('2007'!O$1,Calculations!$C160,0),IF($P162=2008,OFFSET('2008'!O$1,Calculations!$C160,0),IF($P162=2009,OFFSET('2009'!O$1,Calculations!$C160,0),IF($P162=2010,OFFSET('2010'!O$1,Calculations!$C160,0),IF($P162=2011,OFFSET('2011'!O$1,Calculations!$C160,0),IF($P162=2012,OFFSET('2012'!O$1,Calculations!$C160,0),IF($P162=2013,OFFSET('2013'!O$1,Calculations!$C160,0),IF($P162=2014,OFFSET('2014'!O$1,Calculations!$C160,0),IF($P162=2015,OFFSET('2015'!O$1,Calculations!$C160,0),IF($P162=2016,OFFSET('2016'!O$1,Calculations!$C160,0),IF($P162=2017,OFFSET('2017'!O$1,Calculations!$C160,0),0))))))))))))))))</f>
        <v>5.5887804820245517E-2</v>
      </c>
      <c r="AJ162" s="31">
        <f ca="1">IF($P162=2002,OFFSET('2002'!P$1,Calculations!$C160,0),IF($P162=2003,OFFSET('2003'!P$1,Calculations!$C160,0),IF($P162=2004,OFFSET('2004'!P$1,Calculations!$C160,0),IF($P162=2005,OFFSET('2005'!P$1,Calculations!$C160,0),IF($P162=2006,OFFSET('2006'!P$1,Calculations!$C160,0),IF($P162=2007,OFFSET('2007'!P$1,Calculations!$C160,0),IF($P162=2008,OFFSET('2008'!P$1,Calculations!$C160,0),IF($P162=2009,OFFSET('2009'!P$1,Calculations!$C160,0),IF($P162=2010,OFFSET('2010'!P$1,Calculations!$C160,0),IF($P162=2011,OFFSET('2011'!P$1,Calculations!$C160,0),IF($P162=2012,OFFSET('2012'!P$1,Calculations!$C160,0),IF($P162=2013,OFFSET('2013'!P$1,Calculations!$C160,0),IF($P162=2014,OFFSET('2014'!P$1,Calculations!$C160,0),IF($P162=2015,OFFSET('2015'!P$1,Calculations!$C160,0),IF($P162=2016,OFFSET('2016'!P$1,Calculations!$C160,0),IF($P162=2017,OFFSET('2017'!P$1,Calculations!$C160,0),0))))))))))))))))</f>
        <v>9.8972615591866375E-2</v>
      </c>
      <c r="AK162" s="34">
        <f ca="1">IF($P162=2002,OFFSET('2002'!Q$1,Calculations!$C160,0),IF($P162=2003,OFFSET('2003'!Q$1,Calculations!$C160,0),IF($P162=2004,OFFSET('2004'!Q$1,Calculations!$C160,0),IF($P162=2005,OFFSET('2005'!Q$1,Calculations!$C160,0),IF($P162=2006,OFFSET('2006'!Q$1,Calculations!$C160,0),IF($P162=2007,OFFSET('2007'!Q$1,Calculations!$C160,0),IF($P162=2008,OFFSET('2008'!Q$1,Calculations!$C160,0),IF($P162=2009,OFFSET('2009'!Q$1,Calculations!$C160,0),IF($P162=2010,OFFSET('2010'!Q$1,Calculations!$C160,0),IF($P162=2011,OFFSET('2011'!Q$1,Calculations!$C160,0),IF($P162=2012,OFFSET('2012'!Q$1,Calculations!$C160,0),IF($P162=2013,OFFSET('2013'!Q$1,Calculations!$C160,0),IF($P162=2014,OFFSET('2014'!Q$1,Calculations!$C160,0),IF($P162=2015,OFFSET('2015'!Q$1,Calculations!$C160,0),IF($P162=2016,OFFSET('2016'!Q$1,Calculations!$C160,0),IF($P162=2017,OFFSET('2017'!Q$1,Calculations!$C160,0),0))))))))))))))))</f>
        <v>6.7613430407927083E-2</v>
      </c>
      <c r="AL162" s="31">
        <f ca="1">IF($P162=2002,OFFSET('2002'!K$1,Calculations!$D160,0),IF($P162=2003,OFFSET('2003'!K$1,Calculations!$D160,0),IF($P162=2004,OFFSET('2004'!K$1,Calculations!$D160,0),IF($P162=2005,OFFSET('2005'!K$1,Calculations!$D160,0),IF($P162=2006,OFFSET('2006'!K$1,Calculations!$D160,0),IF($P162=2007,OFFSET('2007'!K$1,Calculations!$D160,0),IF($P162=2008,OFFSET('2008'!K$1,Calculations!$D160,0),IF($P162=2009,OFFSET('2009'!K$1,Calculations!$D160,0),IF($P162=2010,OFFSET('2010'!K$1,Calculations!$D160,0),IF($P162=2011,OFFSET('2011'!K$1,Calculations!$D160,0),IF($P162=2012,OFFSET('2012'!K$1,Calculations!$D160,0),IF($P162=2013,OFFSET('2013'!K$1,Calculations!$D160,0),IF($P162=2014,OFFSET('2014'!K$1,Calculations!$D160,0),IF($P162=2015,OFFSET('2015'!K$1,Calculations!$D160,0),IF($P162=2016,OFFSET('2016'!K$1,Calculations!$D160,0),IF($P162=2017,OFFSET('2017'!K$1,Calculations!$D160,0),0))))))))))))))))</f>
        <v>8.2622640333470769E-3</v>
      </c>
      <c r="AM162" s="31">
        <f ca="1">IF($P162=2002,OFFSET('2002'!L$1,Calculations!$D160,0),IF($P162=2003,OFFSET('2003'!L$1,Calculations!$D160,0),IF($P162=2004,OFFSET('2004'!L$1,Calculations!$D160,0),IF($P162=2005,OFFSET('2005'!L$1,Calculations!$D160,0),IF($P162=2006,OFFSET('2006'!L$1,Calculations!$D160,0),IF($P162=2007,OFFSET('2007'!L$1,Calculations!$D160,0),IF($P162=2008,OFFSET('2008'!L$1,Calculations!$D160,0),IF($P162=2009,OFFSET('2009'!L$1,Calculations!$D160,0),IF($P162=2010,OFFSET('2010'!L$1,Calculations!$D160,0),IF($P162=2011,OFFSET('2011'!L$1,Calculations!$D160,0),IF($P162=2012,OFFSET('2012'!L$1,Calculations!$D160,0),IF($P162=2013,OFFSET('2013'!L$1,Calculations!$D160,0),IF($P162=2014,OFFSET('2014'!L$1,Calculations!$D160,0),IF($P162=2015,OFFSET('2015'!L$1,Calculations!$D160,0),IF($P162=2016,OFFSET('2016'!L$1,Calculations!$D160,0),IF($P162=2017,OFFSET('2017'!L$1,Calculations!$D160,0),0))))))))))))))))</f>
        <v>7.8660308608498611E-2</v>
      </c>
      <c r="AN162" s="31">
        <f ca="1">IF($P162=2002,OFFSET('2002'!M$1,Calculations!$D160,0),IF($P162=2003,OFFSET('2003'!M$1,Calculations!$D160,0),IF($P162=2004,OFFSET('2004'!M$1,Calculations!$D160,0),IF($P162=2005,OFFSET('2005'!M$1,Calculations!$D160,0),IF($P162=2006,OFFSET('2006'!M$1,Calculations!$D160,0),IF($P162=2007,OFFSET('2007'!M$1,Calculations!$D160,0),IF($P162=2008,OFFSET('2008'!M$1,Calculations!$D160,0),IF($P162=2009,OFFSET('2009'!M$1,Calculations!$D160,0),IF($P162=2010,OFFSET('2010'!M$1,Calculations!$D160,0),IF($P162=2011,OFFSET('2011'!M$1,Calculations!$D160,0),IF($P162=2012,OFFSET('2012'!M$1,Calculations!$D160,0),IF($P162=2013,OFFSET('2013'!M$1,Calculations!$D160,0),IF($P162=2014,OFFSET('2014'!M$1,Calculations!$D160,0),IF($P162=2015,OFFSET('2015'!M$1,Calculations!$D160,0),IF($P162=2016,OFFSET('2016'!M$1,Calculations!$D160,0),IF($P162=2017,OFFSET('2017'!M$1,Calculations!$D160,0),0))))))))))))))))</f>
        <v>6.2224398601106914E-2</v>
      </c>
      <c r="AO162" s="31">
        <f ca="1">IF($P162=2002,OFFSET('2002'!N$1,Calculations!$D160,0),IF($P162=2003,OFFSET('2003'!N$1,Calculations!$D160,0),IF($P162=2004,OFFSET('2004'!N$1,Calculations!$D160,0),IF($P162=2005,OFFSET('2005'!N$1,Calculations!$D160,0),IF($P162=2006,OFFSET('2006'!N$1,Calculations!$D160,0),IF($P162=2007,OFFSET('2007'!N$1,Calculations!$D160,0),IF($P162=2008,OFFSET('2008'!N$1,Calculations!$D160,0),IF($P162=2009,OFFSET('2009'!N$1,Calculations!$D160,0),IF($P162=2010,OFFSET('2010'!N$1,Calculations!$D160,0),IF($P162=2011,OFFSET('2011'!N$1,Calculations!$D160,0),IF($P162=2012,OFFSET('2012'!N$1,Calculations!$D160,0),IF($P162=2013,OFFSET('2013'!N$1,Calculations!$D160,0),IF($P162=2014,OFFSET('2014'!N$1,Calculations!$D160,0),IF($P162=2015,OFFSET('2015'!N$1,Calculations!$D160,0),IF($P162=2016,OFFSET('2016'!N$1,Calculations!$D160,0),IF($P162=2017,OFFSET('2017'!N$1,Calculations!$D160,0),0))))))))))))))))</f>
        <v>2.7457719801958425E-2</v>
      </c>
      <c r="AP162" s="31">
        <f ca="1">IF($P162=2002,OFFSET('2002'!O$1,Calculations!$D160,0),IF($P162=2003,OFFSET('2003'!O$1,Calculations!$D160,0),IF($P162=2004,OFFSET('2004'!O$1,Calculations!$D160,0),IF($P162=2005,OFFSET('2005'!O$1,Calculations!$D160,0),IF($P162=2006,OFFSET('2006'!O$1,Calculations!$D160,0),IF($P162=2007,OFFSET('2007'!O$1,Calculations!$D160,0),IF($P162=2008,OFFSET('2008'!O$1,Calculations!$D160,0),IF($P162=2009,OFFSET('2009'!O$1,Calculations!$D160,0),IF($P162=2010,OFFSET('2010'!O$1,Calculations!$D160,0),IF($P162=2011,OFFSET('2011'!O$1,Calculations!$D160,0),IF($P162=2012,OFFSET('2012'!O$1,Calculations!$D160,0),IF($P162=2013,OFFSET('2013'!O$1,Calculations!$D160,0),IF($P162=2014,OFFSET('2014'!O$1,Calculations!$D160,0),IF($P162=2015,OFFSET('2015'!O$1,Calculations!$D160,0),IF($P162=2016,OFFSET('2016'!O$1,Calculations!$D160,0),IF($P162=2017,OFFSET('2017'!O$1,Calculations!$D160,0),0))))))))))))))))</f>
        <v>6.8266318830313977E-2</v>
      </c>
      <c r="AQ162" s="31">
        <f ca="1">IF($P162=2002,OFFSET('2002'!P$1,Calculations!$D160,0),IF($P162=2003,OFFSET('2003'!P$1,Calculations!$D160,0),IF($P162=2004,OFFSET('2004'!P$1,Calculations!$D160,0),IF($P162=2005,OFFSET('2005'!P$1,Calculations!$D160,0),IF($P162=2006,OFFSET('2006'!P$1,Calculations!$D160,0),IF($P162=2007,OFFSET('2007'!P$1,Calculations!$D160,0),IF($P162=2008,OFFSET('2008'!P$1,Calculations!$D160,0),IF($P162=2009,OFFSET('2009'!P$1,Calculations!$D160,0),IF($P162=2010,OFFSET('2010'!P$1,Calculations!$D160,0),IF($P162=2011,OFFSET('2011'!P$1,Calculations!$D160,0),IF($P162=2012,OFFSET('2012'!P$1,Calculations!$D160,0),IF($P162=2013,OFFSET('2013'!P$1,Calculations!$D160,0),IF($P162=2014,OFFSET('2014'!P$1,Calculations!$D160,0),IF($P162=2015,OFFSET('2015'!P$1,Calculations!$D160,0),IF($P162=2016,OFFSET('2016'!P$1,Calculations!$D160,0),IF($P162=2017,OFFSET('2017'!P$1,Calculations!$D160,0),0))))))))))))))))</f>
        <v>2.1336646882174921E-2</v>
      </c>
      <c r="AR162" s="34">
        <f ca="1">IF($P162=2002,OFFSET('2002'!Q$1,Calculations!$D160,0),IF($P162=2003,OFFSET('2003'!Q$1,Calculations!$D160,0),IF($P162=2004,OFFSET('2004'!Q$1,Calculations!$D160,0),IF($P162=2005,OFFSET('2005'!Q$1,Calculations!$D160,0),IF($P162=2006,OFFSET('2006'!Q$1,Calculations!$D160,0),IF($P162=2007,OFFSET('2007'!Q$1,Calculations!$D160,0),IF($P162=2008,OFFSET('2008'!Q$1,Calculations!$D160,0),IF($P162=2009,OFFSET('2009'!Q$1,Calculations!$D160,0),IF($P162=2010,OFFSET('2010'!Q$1,Calculations!$D160,0),IF($P162=2011,OFFSET('2011'!Q$1,Calculations!$D160,0),IF($P162=2012,OFFSET('2012'!Q$1,Calculations!$D160,0),IF($P162=2013,OFFSET('2013'!Q$1,Calculations!$D160,0),IF($P162=2014,OFFSET('2014'!Q$1,Calculations!$D160,0),IF($P162=2015,OFFSET('2015'!Q$1,Calculations!$D160,0),IF($P162=2016,OFFSET('2016'!Q$1,Calculations!$D160,0),IF($P162=2017,OFFSET('2017'!Q$1,Calculations!$D160,0),0))))))))))))))))</f>
        <v>4.7566136673199734E-2</v>
      </c>
      <c r="AS162" s="31">
        <f ca="1">IF($P162=2002,OFFSET('2002'!K$1,Calculations!$E160,0),IF($P162=2003,OFFSET('2003'!K$1,Calculations!$E160,0),IF($P162=2004,OFFSET('2004'!K$1,Calculations!$E160,0),IF($P162=2005,OFFSET('2005'!K$1,Calculations!$E160,0),IF($P162=2006,OFFSET('2006'!K$1,Calculations!$E160,0),IF($P162=2007,OFFSET('2007'!K$1,Calculations!$E160,0),IF($P162=2008,OFFSET('2008'!K$1,Calculations!$E160,0),IF($P162=2009,OFFSET('2009'!K$1,Calculations!$E160,0),IF($P162=2010,OFFSET('2010'!K$1,Calculations!$E160,0),IF($P162=2011,OFFSET('2011'!K$1,Calculations!$E160,0),IF($P162=2012,OFFSET('2012'!K$1,Calculations!$E160,0),IF($P162=2013,OFFSET('2013'!K$1,Calculations!$E160,0),IF($P162=2014,OFFSET('2014'!K$1,Calculations!$E160,0),IF($P162=2015,OFFSET('2015'!K$1,Calculations!$E160,0),IF($P162=2016,OFFSET('2016'!K$1,Calculations!$E160,0),IF($P162=2017,OFFSET('2017'!K$1,Calculations!$E160,0),0))))))))))))))))</f>
        <v>2.3747304297335996E-2</v>
      </c>
      <c r="AT162" s="31">
        <f ca="1">IF($P162=2002,OFFSET('2002'!L$1,Calculations!$E160,0),IF($P162=2003,OFFSET('2003'!L$1,Calculations!$E160,0),IF($P162=2004,OFFSET('2004'!L$1,Calculations!$E160,0),IF($P162=2005,OFFSET('2005'!L$1,Calculations!$E160,0),IF($P162=2006,OFFSET('2006'!L$1,Calculations!$E160,0),IF($P162=2007,OFFSET('2007'!L$1,Calculations!$E160,0),IF($P162=2008,OFFSET('2008'!L$1,Calculations!$E160,0),IF($P162=2009,OFFSET('2009'!L$1,Calculations!$E160,0),IF($P162=2010,OFFSET('2010'!L$1,Calculations!$E160,0),IF($P162=2011,OFFSET('2011'!L$1,Calculations!$E160,0),IF($P162=2012,OFFSET('2012'!L$1,Calculations!$E160,0),IF($P162=2013,OFFSET('2013'!L$1,Calculations!$E160,0),IF($P162=2014,OFFSET('2014'!L$1,Calculations!$E160,0),IF($P162=2015,OFFSET('2015'!L$1,Calculations!$E160,0),IF($P162=2016,OFFSET('2016'!L$1,Calculations!$E160,0),IF($P162=2017,OFFSET('2017'!L$1,Calculations!$E160,0),0))))))))))))))))</f>
        <v>0.22162474271464264</v>
      </c>
      <c r="AU162" s="31">
        <f ca="1">IF($P162=2002,OFFSET('2002'!M$1,Calculations!$E160,0),IF($P162=2003,OFFSET('2003'!M$1,Calculations!$E160,0),IF($P162=2004,OFFSET('2004'!M$1,Calculations!$E160,0),IF($P162=2005,OFFSET('2005'!M$1,Calculations!$E160,0),IF($P162=2006,OFFSET('2006'!M$1,Calculations!$E160,0),IF($P162=2007,OFFSET('2007'!M$1,Calculations!$E160,0),IF($P162=2008,OFFSET('2008'!M$1,Calculations!$E160,0),IF($P162=2009,OFFSET('2009'!M$1,Calculations!$E160,0),IF($P162=2010,OFFSET('2010'!M$1,Calculations!$E160,0),IF($P162=2011,OFFSET('2011'!M$1,Calculations!$E160,0),IF($P162=2012,OFFSET('2012'!M$1,Calculations!$E160,0),IF($P162=2013,OFFSET('2013'!M$1,Calculations!$E160,0),IF($P162=2014,OFFSET('2014'!M$1,Calculations!$E160,0),IF($P162=2015,OFFSET('2015'!M$1,Calculations!$E160,0),IF($P162=2016,OFFSET('2016'!M$1,Calculations!$E160,0),IF($P162=2017,OFFSET('2017'!M$1,Calculations!$E160,0),0))))))))))))))))</f>
        <v>0.14151730331161946</v>
      </c>
      <c r="AV162" s="31">
        <f ca="1">IF($P162=2002,OFFSET('2002'!N$1,Calculations!$E160,0),IF($P162=2003,OFFSET('2003'!N$1,Calculations!$E160,0),IF($P162=2004,OFFSET('2004'!N$1,Calculations!$E160,0),IF($P162=2005,OFFSET('2005'!N$1,Calculations!$E160,0),IF($P162=2006,OFFSET('2006'!N$1,Calculations!$E160,0),IF($P162=2007,OFFSET('2007'!N$1,Calculations!$E160,0),IF($P162=2008,OFFSET('2008'!N$1,Calculations!$E160,0),IF($P162=2009,OFFSET('2009'!N$1,Calculations!$E160,0),IF($P162=2010,OFFSET('2010'!N$1,Calculations!$E160,0),IF($P162=2011,OFFSET('2011'!N$1,Calculations!$E160,0),IF($P162=2012,OFFSET('2012'!N$1,Calculations!$E160,0),IF($P162=2013,OFFSET('2013'!N$1,Calculations!$E160,0),IF($P162=2014,OFFSET('2014'!N$1,Calculations!$E160,0),IF($P162=2015,OFFSET('2015'!N$1,Calculations!$E160,0),IF($P162=2016,OFFSET('2016'!N$1,Calculations!$E160,0),IF($P162=2017,OFFSET('2017'!N$1,Calculations!$E160,0),0))))))))))))))))</f>
        <v>0.12410636926938043</v>
      </c>
      <c r="AW162" s="31">
        <f ca="1">IF($P162=2002,OFFSET('2002'!O$1,Calculations!$E160,0),IF($P162=2003,OFFSET('2003'!O$1,Calculations!$E160,0),IF($P162=2004,OFFSET('2004'!O$1,Calculations!$E160,0),IF($P162=2005,OFFSET('2005'!O$1,Calculations!$E160,0),IF($P162=2006,OFFSET('2006'!O$1,Calculations!$E160,0),IF($P162=2007,OFFSET('2007'!O$1,Calculations!$E160,0),IF($P162=2008,OFFSET('2008'!O$1,Calculations!$E160,0),IF($P162=2009,OFFSET('2009'!O$1,Calculations!$E160,0),IF($P162=2010,OFFSET('2010'!O$1,Calculations!$E160,0),IF($P162=2011,OFFSET('2011'!O$1,Calculations!$E160,0),IF($P162=2012,OFFSET('2012'!O$1,Calculations!$E160,0),IF($P162=2013,OFFSET('2013'!O$1,Calculations!$E160,0),IF($P162=2014,OFFSET('2014'!O$1,Calculations!$E160,0),IF($P162=2015,OFFSET('2015'!O$1,Calculations!$E160,0),IF($P162=2016,OFFSET('2016'!O$1,Calculations!$E160,0),IF($P162=2017,OFFSET('2017'!O$1,Calculations!$E160,0),0))))))))))))))))</f>
        <v>0.17167018260900951</v>
      </c>
      <c r="AX162" s="31">
        <f ca="1">IF($P162=2002,OFFSET('2002'!P$1,Calculations!$E160,0),IF($P162=2003,OFFSET('2003'!P$1,Calculations!$E160,0),IF($P162=2004,OFFSET('2004'!P$1,Calculations!$E160,0),IF($P162=2005,OFFSET('2005'!P$1,Calculations!$E160,0),IF($P162=2006,OFFSET('2006'!P$1,Calculations!$E160,0),IF($P162=2007,OFFSET('2007'!P$1,Calculations!$E160,0),IF($P162=2008,OFFSET('2008'!P$1,Calculations!$E160,0),IF($P162=2009,OFFSET('2009'!P$1,Calculations!$E160,0),IF($P162=2010,OFFSET('2010'!P$1,Calculations!$E160,0),IF($P162=2011,OFFSET('2011'!P$1,Calculations!$E160,0),IF($P162=2012,OFFSET('2012'!P$1,Calculations!$E160,0),IF($P162=2013,OFFSET('2013'!P$1,Calculations!$E160,0),IF($P162=2014,OFFSET('2014'!P$1,Calculations!$E160,0),IF($P162=2015,OFFSET('2015'!P$1,Calculations!$E160,0),IF($P162=2016,OFFSET('2016'!P$1,Calculations!$E160,0),IF($P162=2017,OFFSET('2017'!P$1,Calculations!$E160,0),0))))))))))))))))</f>
        <v>8.2856067217657939E-2</v>
      </c>
      <c r="AY162" s="34">
        <f ca="1">IF($P162=2002,OFFSET('2002'!Q$1,Calculations!$E160,0),IF($P162=2003,OFFSET('2003'!Q$1,Calculations!$E160,0),IF($P162=2004,OFFSET('2004'!Q$1,Calculations!$E160,0),IF($P162=2005,OFFSET('2005'!Q$1,Calculations!$E160,0),IF($P162=2006,OFFSET('2006'!Q$1,Calculations!$E160,0),IF($P162=2007,OFFSET('2007'!Q$1,Calculations!$E160,0),IF($P162=2008,OFFSET('2008'!Q$1,Calculations!$E160,0),IF($P162=2009,OFFSET('2009'!Q$1,Calculations!$E160,0),IF($P162=2010,OFFSET('2010'!Q$1,Calculations!$E160,0),IF($P162=2011,OFFSET('2011'!Q$1,Calculations!$E160,0),IF($P162=2012,OFFSET('2012'!Q$1,Calculations!$E160,0),IF($P162=2013,OFFSET('2013'!Q$1,Calculations!$E160,0),IF($P162=2014,OFFSET('2014'!Q$1,Calculations!$E160,0),IF($P162=2015,OFFSET('2015'!Q$1,Calculations!$E160,0),IF($P162=2016,OFFSET('2016'!Q$1,Calculations!$E160,0),IF($P162=2017,OFFSET('2017'!Q$1,Calculations!$E160,0),0))))))))))))))))</f>
        <v>0.12669025158662503</v>
      </c>
      <c r="AZ162" s="31">
        <f ca="1">IF($P162=2002,OFFSET('2002'!K$1,Calculations!$F160,0),IF($P162=2003,OFFSET('2003'!K$1,Calculations!$F160,0),IF($P162=2004,OFFSET('2004'!K$1,Calculations!$F160,0),IF($P162=2005,OFFSET('2005'!K$1,Calculations!$F160,0),IF($P162=2006,OFFSET('2006'!K$1,Calculations!$F160,0),IF($P162=2007,OFFSET('2007'!K$1,Calculations!$F160,0),IF($P162=2008,OFFSET('2008'!K$1,Calculations!$F160,0),IF($P162=2009,OFFSET('2009'!K$1,Calculations!$F160,0),IF($P162=2010,OFFSET('2010'!K$1,Calculations!$F160,0),IF($P162=2011,OFFSET('2011'!K$1,Calculations!$F160,0),IF($P162=2012,OFFSET('2012'!K$1,Calculations!$F160,0),IF($P162=2013,OFFSET('2013'!K$1,Calculations!$F160,0),IF($P162=2014,OFFSET('2014'!K$1,Calculations!$F160,0),IF($P162=2015,OFFSET('2015'!K$1,Calculations!$F160,0),IF($P162=2016,OFFSET('2016'!K$1,Calculations!$F160,0),IF($P162=2017,OFFSET('2017'!K$1,Calculations!$F160,0),0))))))))))))))))</f>
        <v>1.5354664880049714E-4</v>
      </c>
      <c r="BA162" s="31">
        <f ca="1">IF($P162=2002,OFFSET('2002'!L$1,Calculations!$F160,0),IF($P162=2003,OFFSET('2003'!L$1,Calculations!$F160,0),IF($P162=2004,OFFSET('2004'!L$1,Calculations!$F160,0),IF($P162=2005,OFFSET('2005'!L$1,Calculations!$F160,0),IF($P162=2006,OFFSET('2006'!L$1,Calculations!$F160,0),IF($P162=2007,OFFSET('2007'!L$1,Calculations!$F160,0),IF($P162=2008,OFFSET('2008'!L$1,Calculations!$F160,0),IF($P162=2009,OFFSET('2009'!L$1,Calculations!$F160,0),IF($P162=2010,OFFSET('2010'!L$1,Calculations!$F160,0),IF($P162=2011,OFFSET('2011'!L$1,Calculations!$F160,0),IF($P162=2012,OFFSET('2012'!L$1,Calculations!$F160,0),IF($P162=2013,OFFSET('2013'!L$1,Calculations!$F160,0),IF($P162=2014,OFFSET('2014'!L$1,Calculations!$F160,0),IF($P162=2015,OFFSET('2015'!L$1,Calculations!$F160,0),IF($P162=2016,OFFSET('2016'!L$1,Calculations!$F160,0),IF($P162=2017,OFFSET('2017'!L$1,Calculations!$F160,0),0))))))))))))))))</f>
        <v>6.0051457918918376E-3</v>
      </c>
      <c r="BB162" s="31">
        <f ca="1">IF($P162=2002,OFFSET('2002'!M$1,Calculations!$F160,0),IF($P162=2003,OFFSET('2003'!M$1,Calculations!$F160,0),IF($P162=2004,OFFSET('2004'!M$1,Calculations!$F160,0),IF($P162=2005,OFFSET('2005'!M$1,Calculations!$F160,0),IF($P162=2006,OFFSET('2006'!M$1,Calculations!$F160,0),IF($P162=2007,OFFSET('2007'!M$1,Calculations!$F160,0),IF($P162=2008,OFFSET('2008'!M$1,Calculations!$F160,0),IF($P162=2009,OFFSET('2009'!M$1,Calculations!$F160,0),IF($P162=2010,OFFSET('2010'!M$1,Calculations!$F160,0),IF($P162=2011,OFFSET('2011'!M$1,Calculations!$F160,0),IF($P162=2012,OFFSET('2012'!M$1,Calculations!$F160,0),IF($P162=2013,OFFSET('2013'!M$1,Calculations!$F160,0),IF($P162=2014,OFFSET('2014'!M$1,Calculations!$F160,0),IF($P162=2015,OFFSET('2015'!M$1,Calculations!$F160,0),IF($P162=2016,OFFSET('2016'!M$1,Calculations!$F160,0),IF($P162=2017,OFFSET('2017'!M$1,Calculations!$F160,0),0))))))))))))))))</f>
        <v>6.5685632044675613E-3</v>
      </c>
      <c r="BC162" s="31">
        <f ca="1">IF($P162=2002,OFFSET('2002'!N$1,Calculations!$F160,0),IF($P162=2003,OFFSET('2003'!N$1,Calculations!$F160,0),IF($P162=2004,OFFSET('2004'!N$1,Calculations!$F160,0),IF($P162=2005,OFFSET('2005'!N$1,Calculations!$F160,0),IF($P162=2006,OFFSET('2006'!N$1,Calculations!$F160,0),IF($P162=2007,OFFSET('2007'!N$1,Calculations!$F160,0),IF($P162=2008,OFFSET('2008'!N$1,Calculations!$F160,0),IF($P162=2009,OFFSET('2009'!N$1,Calculations!$F160,0),IF($P162=2010,OFFSET('2010'!N$1,Calculations!$F160,0),IF($P162=2011,OFFSET('2011'!N$1,Calculations!$F160,0),IF($P162=2012,OFFSET('2012'!N$1,Calculations!$F160,0),IF($P162=2013,OFFSET('2013'!N$1,Calculations!$F160,0),IF($P162=2014,OFFSET('2014'!N$1,Calculations!$F160,0),IF($P162=2015,OFFSET('2015'!N$1,Calculations!$F160,0),IF($P162=2016,OFFSET('2016'!N$1,Calculations!$F160,0),IF($P162=2017,OFFSET('2017'!N$1,Calculations!$F160,0),0))))))))))))))))</f>
        <v>1.3441241941824326E-2</v>
      </c>
      <c r="BD162" s="31">
        <f ca="1">IF($P162=2002,OFFSET('2002'!O$1,Calculations!$F160,0),IF($P162=2003,OFFSET('2003'!O$1,Calculations!$F160,0),IF($P162=2004,OFFSET('2004'!O$1,Calculations!$F160,0),IF($P162=2005,OFFSET('2005'!O$1,Calculations!$F160,0),IF($P162=2006,OFFSET('2006'!O$1,Calculations!$F160,0),IF($P162=2007,OFFSET('2007'!O$1,Calculations!$F160,0),IF($P162=2008,OFFSET('2008'!O$1,Calculations!$F160,0),IF($P162=2009,OFFSET('2009'!O$1,Calculations!$F160,0),IF($P162=2010,OFFSET('2010'!O$1,Calculations!$F160,0),IF($P162=2011,OFFSET('2011'!O$1,Calculations!$F160,0),IF($P162=2012,OFFSET('2012'!O$1,Calculations!$F160,0),IF($P162=2013,OFFSET('2013'!O$1,Calculations!$F160,0),IF($P162=2014,OFFSET('2014'!O$1,Calculations!$F160,0),IF($P162=2015,OFFSET('2015'!O$1,Calculations!$F160,0),IF($P162=2016,OFFSET('2016'!O$1,Calculations!$F160,0),IF($P162=2017,OFFSET('2017'!O$1,Calculations!$F160,0),0))))))))))))))))</f>
        <v>1.2672129417449639E-3</v>
      </c>
      <c r="BE162" s="31">
        <f ca="1">IF($P162=2002,OFFSET('2002'!P$1,Calculations!$F160,0),IF($P162=2003,OFFSET('2003'!P$1,Calculations!$F160,0),IF($P162=2004,OFFSET('2004'!P$1,Calculations!$F160,0),IF($P162=2005,OFFSET('2005'!P$1,Calculations!$F160,0),IF($P162=2006,OFFSET('2006'!P$1,Calculations!$F160,0),IF($P162=2007,OFFSET('2007'!P$1,Calculations!$F160,0),IF($P162=2008,OFFSET('2008'!P$1,Calculations!$F160,0),IF($P162=2009,OFFSET('2009'!P$1,Calculations!$F160,0),IF($P162=2010,OFFSET('2010'!P$1,Calculations!$F160,0),IF($P162=2011,OFFSET('2011'!P$1,Calculations!$F160,0),IF($P162=2012,OFFSET('2012'!P$1,Calculations!$F160,0),IF($P162=2013,OFFSET('2013'!P$1,Calculations!$F160,0),IF($P162=2014,OFFSET('2014'!P$1,Calculations!$F160,0),IF($P162=2015,OFFSET('2015'!P$1,Calculations!$F160,0),IF($P162=2016,OFFSET('2016'!P$1,Calculations!$F160,0),IF($P162=2017,OFFSET('2017'!P$1,Calculations!$F160,0),0))))))))))))))))</f>
        <v>1.8740291996265993E-2</v>
      </c>
      <c r="BF162" s="34">
        <f ca="1">IF($P162=2002,OFFSET('2002'!Q$1,Calculations!$F160,0),IF($P162=2003,OFFSET('2003'!Q$1,Calculations!$F160,0),IF($P162=2004,OFFSET('2004'!Q$1,Calculations!$F160,0),IF($P162=2005,OFFSET('2005'!Q$1,Calculations!$F160,0),IF($P162=2006,OFFSET('2006'!Q$1,Calculations!$F160,0),IF($P162=2007,OFFSET('2007'!Q$1,Calculations!$F160,0),IF($P162=2008,OFFSET('2008'!Q$1,Calculations!$F160,0),IF($P162=2009,OFFSET('2009'!Q$1,Calculations!$F160,0),IF($P162=2010,OFFSET('2010'!Q$1,Calculations!$F160,0),IF($P162=2011,OFFSET('2011'!Q$1,Calculations!$F160,0),IF($P162=2012,OFFSET('2012'!Q$1,Calculations!$F160,0),IF($P162=2013,OFFSET('2013'!Q$1,Calculations!$F160,0),IF($P162=2014,OFFSET('2014'!Q$1,Calculations!$F160,0),IF($P162=2015,OFFSET('2015'!Q$1,Calculations!$F160,0),IF($P162=2016,OFFSET('2016'!Q$1,Calculations!$F160,0),IF($P162=2017,OFFSET('2017'!Q$1,Calculations!$F160,0),0))))))))))))))))</f>
        <v>2.6001175689737352E-3</v>
      </c>
      <c r="BG162" s="31">
        <f ca="1">IF($P162=2002,OFFSET('2002'!K$1,Calculations!$G160,0),IF($P162=2003,OFFSET('2003'!K$1,Calculations!$G160,0),IF($P162=2004,OFFSET('2004'!K$1,Calculations!$G160,0),IF($P162=2005,OFFSET('2005'!K$1,Calculations!$G160,0),IF($P162=2006,OFFSET('2006'!K$1,Calculations!$G160,0),IF($P162=2007,OFFSET('2007'!K$1,Calculations!$G160,0),IF($P162=2008,OFFSET('2008'!K$1,Calculations!$G160,0),IF($P162=2009,OFFSET('2009'!K$1,Calculations!$G160,0),IF($P162=2010,OFFSET('2010'!K$1,Calculations!$G160,0),IF($P162=2011,OFFSET('2011'!K$1,Calculations!$G160,0),IF($P162=2012,OFFSET('2012'!K$1,Calculations!$G160,0),IF($P162=2013,OFFSET('2013'!K$1,Calculations!$G160,0),IF($P162=2014,OFFSET('2014'!K$1,Calculations!$G160,0),IF($P162=2015,OFFSET('2015'!K$1,Calculations!$G160,0),IF($P162=2016,OFFSET('2016'!K$1,Calculations!$G160,0),IF($P162=2017,OFFSET('2017'!K$1,Calculations!$G160,0),0))))))))))))))))</f>
        <v>0.12850366442508662</v>
      </c>
      <c r="BH162" s="31">
        <f ca="1">IF($P162=2002,OFFSET('2002'!L$1,Calculations!$G160,0),IF($P162=2003,OFFSET('2003'!L$1,Calculations!$G160,0),IF($P162=2004,OFFSET('2004'!L$1,Calculations!$G160,0),IF($P162=2005,OFFSET('2005'!L$1,Calculations!$G160,0),IF($P162=2006,OFFSET('2006'!L$1,Calculations!$G160,0),IF($P162=2007,OFFSET('2007'!L$1,Calculations!$G160,0),IF($P162=2008,OFFSET('2008'!L$1,Calculations!$G160,0),IF($P162=2009,OFFSET('2009'!L$1,Calculations!$G160,0),IF($P162=2010,OFFSET('2010'!L$1,Calculations!$G160,0),IF($P162=2011,OFFSET('2011'!L$1,Calculations!$G160,0),IF($P162=2012,OFFSET('2012'!L$1,Calculations!$G160,0),IF($P162=2013,OFFSET('2013'!L$1,Calculations!$G160,0),IF($P162=2014,OFFSET('2014'!L$1,Calculations!$G160,0),IF($P162=2015,OFFSET('2015'!L$1,Calculations!$G160,0),IF($P162=2016,OFFSET('2016'!L$1,Calculations!$G160,0),IF($P162=2017,OFFSET('2017'!L$1,Calculations!$G160,0),0))))))))))))))))</f>
        <v>0.30316513451997223</v>
      </c>
      <c r="BI162" s="31">
        <f ca="1">IF($P162=2002,OFFSET('2002'!M$1,Calculations!$G160,0),IF($P162=2003,OFFSET('2003'!M$1,Calculations!$G160,0),IF($P162=2004,OFFSET('2004'!M$1,Calculations!$G160,0),IF($P162=2005,OFFSET('2005'!M$1,Calculations!$G160,0),IF($P162=2006,OFFSET('2006'!M$1,Calculations!$G160,0),IF($P162=2007,OFFSET('2007'!M$1,Calculations!$G160,0),IF($P162=2008,OFFSET('2008'!M$1,Calculations!$G160,0),IF($P162=2009,OFFSET('2009'!M$1,Calculations!$G160,0),IF($P162=2010,OFFSET('2010'!M$1,Calculations!$G160,0),IF($P162=2011,OFFSET('2011'!M$1,Calculations!$G160,0),IF($P162=2012,OFFSET('2012'!M$1,Calculations!$G160,0),IF($P162=2013,OFFSET('2013'!M$1,Calculations!$G160,0),IF($P162=2014,OFFSET('2014'!M$1,Calculations!$G160,0),IF($P162=2015,OFFSET('2015'!M$1,Calculations!$G160,0),IF($P162=2016,OFFSET('2016'!M$1,Calculations!$G160,0),IF($P162=2017,OFFSET('2017'!M$1,Calculations!$G160,0),0))))))))))))))))</f>
        <v>0.1822089391106802</v>
      </c>
      <c r="BJ162" s="31">
        <f ca="1">IF($P162=2002,OFFSET('2002'!N$1,Calculations!$G160,0),IF($P162=2003,OFFSET('2003'!N$1,Calculations!$G160,0),IF($P162=2004,OFFSET('2004'!N$1,Calculations!$G160,0),IF($P162=2005,OFFSET('2005'!N$1,Calculations!$G160,0),IF($P162=2006,OFFSET('2006'!N$1,Calculations!$G160,0),IF($P162=2007,OFFSET('2007'!N$1,Calculations!$G160,0),IF($P162=2008,OFFSET('2008'!N$1,Calculations!$G160,0),IF($P162=2009,OFFSET('2009'!N$1,Calculations!$G160,0),IF($P162=2010,OFFSET('2010'!N$1,Calculations!$G160,0),IF($P162=2011,OFFSET('2011'!N$1,Calculations!$G160,0),IF($P162=2012,OFFSET('2012'!N$1,Calculations!$G160,0),IF($P162=2013,OFFSET('2013'!N$1,Calculations!$G160,0),IF($P162=2014,OFFSET('2014'!N$1,Calculations!$G160,0),IF($P162=2015,OFFSET('2015'!N$1,Calculations!$G160,0),IF($P162=2016,OFFSET('2016'!N$1,Calculations!$G160,0),IF($P162=2017,OFFSET('2017'!N$1,Calculations!$G160,0),0))))))))))))))))</f>
        <v>0.18149309534291058</v>
      </c>
      <c r="BK162" s="31">
        <f ca="1">IF($P162=2002,OFFSET('2002'!O$1,Calculations!$G160,0),IF($P162=2003,OFFSET('2003'!O$1,Calculations!$G160,0),IF($P162=2004,OFFSET('2004'!O$1,Calculations!$G160,0),IF($P162=2005,OFFSET('2005'!O$1,Calculations!$G160,0),IF($P162=2006,OFFSET('2006'!O$1,Calculations!$G160,0),IF($P162=2007,OFFSET('2007'!O$1,Calculations!$G160,0),IF($P162=2008,OFFSET('2008'!O$1,Calculations!$G160,0),IF($P162=2009,OFFSET('2009'!O$1,Calculations!$G160,0),IF($P162=2010,OFFSET('2010'!O$1,Calculations!$G160,0),IF($P162=2011,OFFSET('2011'!O$1,Calculations!$G160,0),IF($P162=2012,OFFSET('2012'!O$1,Calculations!$G160,0),IF($P162=2013,OFFSET('2013'!O$1,Calculations!$G160,0),IF($P162=2014,OFFSET('2014'!O$1,Calculations!$G160,0),IF($P162=2015,OFFSET('2015'!O$1,Calculations!$G160,0),IF($P162=2016,OFFSET('2016'!O$1,Calculations!$G160,0),IF($P162=2017,OFFSET('2017'!O$1,Calculations!$G160,0),0))))))))))))))))</f>
        <v>0.17081079337831251</v>
      </c>
      <c r="BL162" s="31">
        <f ca="1">IF($P162=2002,OFFSET('2002'!P$1,Calculations!$G160,0),IF($P162=2003,OFFSET('2003'!P$1,Calculations!$G160,0),IF($P162=2004,OFFSET('2004'!P$1,Calculations!$G160,0),IF($P162=2005,OFFSET('2005'!P$1,Calculations!$G160,0),IF($P162=2006,OFFSET('2006'!P$1,Calculations!$G160,0),IF($P162=2007,OFFSET('2007'!P$1,Calculations!$G160,0),IF($P162=2008,OFFSET('2008'!P$1,Calculations!$G160,0),IF($P162=2009,OFFSET('2009'!P$1,Calculations!$G160,0),IF($P162=2010,OFFSET('2010'!P$1,Calculations!$G160,0),IF($P162=2011,OFFSET('2011'!P$1,Calculations!$G160,0),IF($P162=2012,OFFSET('2012'!P$1,Calculations!$G160,0),IF($P162=2013,OFFSET('2013'!P$1,Calculations!$G160,0),IF($P162=2014,OFFSET('2014'!P$1,Calculations!$G160,0),IF($P162=2015,OFFSET('2015'!P$1,Calculations!$G160,0),IF($P162=2016,OFFSET('2016'!P$1,Calculations!$G160,0),IF($P162=2017,OFFSET('2017'!P$1,Calculations!$G160,0),0))))))))))))))))</f>
        <v>0.11965713601205495</v>
      </c>
      <c r="BM162" s="34">
        <f ca="1">IF($P162=2002,OFFSET('2002'!Q$1,Calculations!$G160,0),IF($P162=2003,OFFSET('2003'!Q$1,Calculations!$G160,0),IF($P162=2004,OFFSET('2004'!Q$1,Calculations!$G160,0),IF($P162=2005,OFFSET('2005'!Q$1,Calculations!$G160,0),IF($P162=2006,OFFSET('2006'!Q$1,Calculations!$G160,0),IF($P162=2007,OFFSET('2007'!Q$1,Calculations!$G160,0),IF($P162=2008,OFFSET('2008'!Q$1,Calculations!$G160,0),IF($P162=2009,OFFSET('2009'!Q$1,Calculations!$G160,0),IF($P162=2010,OFFSET('2010'!Q$1,Calculations!$G160,0),IF($P162=2011,OFFSET('2011'!Q$1,Calculations!$G160,0),IF($P162=2012,OFFSET('2012'!Q$1,Calculations!$G160,0),IF($P162=2013,OFFSET('2013'!Q$1,Calculations!$G160,0),IF($P162=2014,OFFSET('2014'!Q$1,Calculations!$G160,0),IF($P162=2015,OFFSET('2015'!Q$1,Calculations!$G160,0),IF($P162=2016,OFFSET('2016'!Q$1,Calculations!$G160,0),IF($P162=2017,OFFSET('2017'!Q$1,Calculations!$G160,0),0))))))))))))))))</f>
        <v>0.18288537289301815</v>
      </c>
      <c r="BN162" s="31">
        <f ca="1">IF($P162=2002,OFFSET('2002'!K$1,Calculations!$H160,0),IF($P162=2003,OFFSET('2003'!K$1,Calculations!$H160,0),IF($P162=2004,OFFSET('2004'!K$1,Calculations!$H160,0),IF($P162=2005,OFFSET('2005'!K$1,Calculations!$H160,0),IF($P162=2006,OFFSET('2006'!K$1,Calculations!$H160,0),IF($P162=2007,OFFSET('2007'!K$1,Calculations!$H160,0),IF($P162=2008,OFFSET('2008'!K$1,Calculations!$H160,0),IF($P162=2009,OFFSET('2009'!K$1,Calculations!$H160,0),IF($P162=2010,OFFSET('2010'!K$1,Calculations!$H160,0),IF($P162=2011,OFFSET('2011'!K$1,Calculations!$H160,0),IF($P162=2012,OFFSET('2012'!K$1,Calculations!$H160,0),IF($P162=2013,OFFSET('2013'!K$1,Calculations!$H160,0),IF($P162=2014,OFFSET('2014'!K$1,Calculations!$H160,0),IF($P162=2015,OFFSET('2015'!K$1,Calculations!$H160,0),IF($P162=2016,OFFSET('2016'!K$1,Calculations!$H160,0),IF($P162=2017,OFFSET('2017'!K$1,Calculations!$H160,0),0))))))))))))))))</f>
        <v>2.824488203195796E-4</v>
      </c>
      <c r="BO162" s="31">
        <f ca="1">IF($P162=2002,OFFSET('2002'!L$1,Calculations!$H160,0),IF($P162=2003,OFFSET('2003'!L$1,Calculations!$H160,0),IF($P162=2004,OFFSET('2004'!L$1,Calculations!$H160,0),IF($P162=2005,OFFSET('2005'!L$1,Calculations!$H160,0),IF($P162=2006,OFFSET('2006'!L$1,Calculations!$H160,0),IF($P162=2007,OFFSET('2007'!L$1,Calculations!$H160,0),IF($P162=2008,OFFSET('2008'!L$1,Calculations!$H160,0),IF($P162=2009,OFFSET('2009'!L$1,Calculations!$H160,0),IF($P162=2010,OFFSET('2010'!L$1,Calculations!$H160,0),IF($P162=2011,OFFSET('2011'!L$1,Calculations!$H160,0),IF($P162=2012,OFFSET('2012'!L$1,Calculations!$H160,0),IF($P162=2013,OFFSET('2013'!L$1,Calculations!$H160,0),IF($P162=2014,OFFSET('2014'!L$1,Calculations!$H160,0),IF($P162=2015,OFFSET('2015'!L$1,Calculations!$H160,0),IF($P162=2016,OFFSET('2016'!L$1,Calculations!$H160,0),IF($P162=2017,OFFSET('2017'!L$1,Calculations!$H160,0),0))))))))))))))))</f>
        <v>3.6632230177105034E-2</v>
      </c>
      <c r="BP162" s="31">
        <f ca="1">IF($P162=2002,OFFSET('2002'!M$1,Calculations!$H160,0),IF($P162=2003,OFFSET('2003'!M$1,Calculations!$H160,0),IF($P162=2004,OFFSET('2004'!M$1,Calculations!$H160,0),IF($P162=2005,OFFSET('2005'!M$1,Calculations!$H160,0),IF($P162=2006,OFFSET('2006'!M$1,Calculations!$H160,0),IF($P162=2007,OFFSET('2007'!M$1,Calculations!$H160,0),IF($P162=2008,OFFSET('2008'!M$1,Calculations!$H160,0),IF($P162=2009,OFFSET('2009'!M$1,Calculations!$H160,0),IF($P162=2010,OFFSET('2010'!M$1,Calculations!$H160,0),IF($P162=2011,OFFSET('2011'!M$1,Calculations!$H160,0),IF($P162=2012,OFFSET('2012'!M$1,Calculations!$H160,0),IF($P162=2013,OFFSET('2013'!M$1,Calculations!$H160,0),IF($P162=2014,OFFSET('2014'!M$1,Calculations!$H160,0),IF($P162=2015,OFFSET('2015'!M$1,Calculations!$H160,0),IF($P162=2016,OFFSET('2016'!M$1,Calculations!$H160,0),IF($P162=2017,OFFSET('2017'!M$1,Calculations!$H160,0),0))))))))))))))))</f>
        <v>3.0363429583631248E-2</v>
      </c>
      <c r="BQ162" s="31">
        <f ca="1">IF($P162=2002,OFFSET('2002'!N$1,Calculations!$H160,0),IF($P162=2003,OFFSET('2003'!N$1,Calculations!$H160,0),IF($P162=2004,OFFSET('2004'!N$1,Calculations!$H160,0),IF($P162=2005,OFFSET('2005'!N$1,Calculations!$H160,0),IF($P162=2006,OFFSET('2006'!N$1,Calculations!$H160,0),IF($P162=2007,OFFSET('2007'!N$1,Calculations!$H160,0),IF($P162=2008,OFFSET('2008'!N$1,Calculations!$H160,0),IF($P162=2009,OFFSET('2009'!N$1,Calculations!$H160,0),IF($P162=2010,OFFSET('2010'!N$1,Calculations!$H160,0),IF($P162=2011,OFFSET('2011'!N$1,Calculations!$H160,0),IF($P162=2012,OFFSET('2012'!N$1,Calculations!$H160,0),IF($P162=2013,OFFSET('2013'!N$1,Calculations!$H160,0),IF($P162=2014,OFFSET('2014'!N$1,Calculations!$H160,0),IF($P162=2015,OFFSET('2015'!N$1,Calculations!$H160,0),IF($P162=2016,OFFSET('2016'!N$1,Calculations!$H160,0),IF($P162=2017,OFFSET('2017'!N$1,Calculations!$H160,0),0))))))))))))))))</f>
        <v>7.046755264726437E-2</v>
      </c>
      <c r="BR162" s="31">
        <f ca="1">IF($P162=2002,OFFSET('2002'!O$1,Calculations!$H160,0),IF($P162=2003,OFFSET('2003'!O$1,Calculations!$H160,0),IF($P162=2004,OFFSET('2004'!O$1,Calculations!$H160,0),IF($P162=2005,OFFSET('2005'!O$1,Calculations!$H160,0),IF($P162=2006,OFFSET('2006'!O$1,Calculations!$H160,0),IF($P162=2007,OFFSET('2007'!O$1,Calculations!$H160,0),IF($P162=2008,OFFSET('2008'!O$1,Calculations!$H160,0),IF($P162=2009,OFFSET('2009'!O$1,Calculations!$H160,0),IF($P162=2010,OFFSET('2010'!O$1,Calculations!$H160,0),IF($P162=2011,OFFSET('2011'!O$1,Calculations!$H160,0),IF($P162=2012,OFFSET('2012'!O$1,Calculations!$H160,0),IF($P162=2013,OFFSET('2013'!O$1,Calculations!$H160,0),IF($P162=2014,OFFSET('2014'!O$1,Calculations!$H160,0),IF($P162=2015,OFFSET('2015'!O$1,Calculations!$H160,0),IF($P162=2016,OFFSET('2016'!O$1,Calculations!$H160,0),IF($P162=2017,OFFSET('2017'!O$1,Calculations!$H160,0),0))))))))))))))))</f>
        <v>4.4819378177406687E-3</v>
      </c>
      <c r="BS162" s="31">
        <f ca="1">IF($P162=2002,OFFSET('2002'!P$1,Calculations!$H160,0),IF($P162=2003,OFFSET('2003'!P$1,Calculations!$H160,0),IF($P162=2004,OFFSET('2004'!P$1,Calculations!$H160,0),IF($P162=2005,OFFSET('2005'!P$1,Calculations!$H160,0),IF($P162=2006,OFFSET('2006'!P$1,Calculations!$H160,0),IF($P162=2007,OFFSET('2007'!P$1,Calculations!$H160,0),IF($P162=2008,OFFSET('2008'!P$1,Calculations!$H160,0),IF($P162=2009,OFFSET('2009'!P$1,Calculations!$H160,0),IF($P162=2010,OFFSET('2010'!P$1,Calculations!$H160,0),IF($P162=2011,OFFSET('2011'!P$1,Calculations!$H160,0),IF($P162=2012,OFFSET('2012'!P$1,Calculations!$H160,0),IF($P162=2013,OFFSET('2013'!P$1,Calculations!$H160,0),IF($P162=2014,OFFSET('2014'!P$1,Calculations!$H160,0),IF($P162=2015,OFFSET('2015'!P$1,Calculations!$H160,0),IF($P162=2016,OFFSET('2016'!P$1,Calculations!$H160,0),IF($P162=2017,OFFSET('2017'!P$1,Calculations!$H160,0),0))))))))))))))))</f>
        <v>0.20115068373169273</v>
      </c>
      <c r="BT162" s="34">
        <f ca="1">IF($P162=2002,OFFSET('2002'!Q$1,Calculations!$H160,0),IF($P162=2003,OFFSET('2003'!Q$1,Calculations!$H160,0),IF($P162=2004,OFFSET('2004'!Q$1,Calculations!$H160,0),IF($P162=2005,OFFSET('2005'!Q$1,Calculations!$H160,0),IF($P162=2006,OFFSET('2006'!Q$1,Calculations!$H160,0),IF($P162=2007,OFFSET('2007'!Q$1,Calculations!$H160,0),IF($P162=2008,OFFSET('2008'!Q$1,Calculations!$H160,0),IF($P162=2009,OFFSET('2009'!Q$1,Calculations!$H160,0),IF($P162=2010,OFFSET('2010'!Q$1,Calculations!$H160,0),IF($P162=2011,OFFSET('2011'!Q$1,Calculations!$H160,0),IF($P162=2012,OFFSET('2012'!Q$1,Calculations!$H160,0),IF($P162=2013,OFFSET('2013'!Q$1,Calculations!$H160,0),IF($P162=2014,OFFSET('2014'!Q$1,Calculations!$H160,0),IF($P162=2015,OFFSET('2015'!Q$1,Calculations!$H160,0),IF($P162=2016,OFFSET('2016'!Q$1,Calculations!$H160,0),IF($P162=2017,OFFSET('2017'!Q$1,Calculations!$H160,0),0))))))))))))))))</f>
        <v>1.3527663154697592E-2</v>
      </c>
      <c r="BU162" s="31">
        <f ca="1">IF($P162=2002,OFFSET('2002'!K$1,Calculations!$I160,0),IF($P162=2003,OFFSET('2003'!K$1,Calculations!$I160,0),IF($P162=2004,OFFSET('2004'!K$1,Calculations!$I160,0),IF($P162=2005,OFFSET('2005'!K$1,Calculations!$I160,0),IF($P162=2006,OFFSET('2006'!K$1,Calculations!$I160,0),IF($P162=2007,OFFSET('2007'!K$1,Calculations!$I160,0),IF($P162=2008,OFFSET('2008'!K$1,Calculations!$I160,0),IF($P162=2009,OFFSET('2009'!K$1,Calculations!$I160,0),IF($P162=2010,OFFSET('2010'!K$1,Calculations!$I160,0),IF($P162=2011,OFFSET('2011'!K$1,Calculations!$I160,0),IF($P162=2012,OFFSET('2012'!K$1,Calculations!$I160,0),IF($P162=2013,OFFSET('2013'!K$1,Calculations!$I160,0),IF($P162=2014,OFFSET('2014'!K$1,Calculations!$I160,0),IF($P162=2015,OFFSET('2015'!K$1,Calculations!$I160,0),IF($P162=2016,OFFSET('2016'!K$1,Calculations!$I160,0),IF($P162=2017,OFFSET('2017'!K$1,Calculations!$I160,0),0))))))))))))))))</f>
        <v>4.910398662472411E-3</v>
      </c>
      <c r="BV162" s="31">
        <f ca="1">IF($P162=2002,OFFSET('2002'!L$1,Calculations!$I160,0),IF($P162=2003,OFFSET('2003'!L$1,Calculations!$I160,0),IF($P162=2004,OFFSET('2004'!L$1,Calculations!$I160,0),IF($P162=2005,OFFSET('2005'!L$1,Calculations!$I160,0),IF($P162=2006,OFFSET('2006'!L$1,Calculations!$I160,0),IF($P162=2007,OFFSET('2007'!L$1,Calculations!$I160,0),IF($P162=2008,OFFSET('2008'!L$1,Calculations!$I160,0),IF($P162=2009,OFFSET('2009'!L$1,Calculations!$I160,0),IF($P162=2010,OFFSET('2010'!L$1,Calculations!$I160,0),IF($P162=2011,OFFSET('2011'!L$1,Calculations!$I160,0),IF($P162=2012,OFFSET('2012'!L$1,Calculations!$I160,0),IF($P162=2013,OFFSET('2013'!L$1,Calculations!$I160,0),IF($P162=2014,OFFSET('2014'!L$1,Calculations!$I160,0),IF($P162=2015,OFFSET('2015'!L$1,Calculations!$I160,0),IF($P162=2016,OFFSET('2016'!L$1,Calculations!$I160,0),IF($P162=2017,OFFSET('2017'!L$1,Calculations!$I160,0),0))))))))))))))))</f>
        <v>3.62284504375842E-2</v>
      </c>
      <c r="BW162" s="31">
        <f ca="1">IF($P162=2002,OFFSET('2002'!M$1,Calculations!$I160,0),IF($P162=2003,OFFSET('2003'!M$1,Calculations!$I160,0),IF($P162=2004,OFFSET('2004'!M$1,Calculations!$I160,0),IF($P162=2005,OFFSET('2005'!M$1,Calculations!$I160,0),IF($P162=2006,OFFSET('2006'!M$1,Calculations!$I160,0),IF($P162=2007,OFFSET('2007'!M$1,Calculations!$I160,0),IF($P162=2008,OFFSET('2008'!M$1,Calculations!$I160,0),IF($P162=2009,OFFSET('2009'!M$1,Calculations!$I160,0),IF($P162=2010,OFFSET('2010'!M$1,Calculations!$I160,0),IF($P162=2011,OFFSET('2011'!M$1,Calculations!$I160,0),IF($P162=2012,OFFSET('2012'!M$1,Calculations!$I160,0),IF($P162=2013,OFFSET('2013'!M$1,Calculations!$I160,0),IF($P162=2014,OFFSET('2014'!M$1,Calculations!$I160,0),IF($P162=2015,OFFSET('2015'!M$1,Calculations!$I160,0),IF($P162=2016,OFFSET('2016'!M$1,Calculations!$I160,0),IF($P162=2017,OFFSET('2017'!M$1,Calculations!$I160,0),0))))))))))))))))</f>
        <v>5.04093122990509E-2</v>
      </c>
      <c r="BX162" s="31">
        <f ca="1">IF($P162=2002,OFFSET('2002'!N$1,Calculations!$I160,0),IF($P162=2003,OFFSET('2003'!N$1,Calculations!$I160,0),IF($P162=2004,OFFSET('2004'!N$1,Calculations!$I160,0),IF($P162=2005,OFFSET('2005'!N$1,Calculations!$I160,0),IF($P162=2006,OFFSET('2006'!N$1,Calculations!$I160,0),IF($P162=2007,OFFSET('2007'!N$1,Calculations!$I160,0),IF($P162=2008,OFFSET('2008'!N$1,Calculations!$I160,0),IF($P162=2009,OFFSET('2009'!N$1,Calculations!$I160,0),IF($P162=2010,OFFSET('2010'!N$1,Calculations!$I160,0),IF($P162=2011,OFFSET('2011'!N$1,Calculations!$I160,0),IF($P162=2012,OFFSET('2012'!N$1,Calculations!$I160,0),IF($P162=2013,OFFSET('2013'!N$1,Calculations!$I160,0),IF($P162=2014,OFFSET('2014'!N$1,Calculations!$I160,0),IF($P162=2015,OFFSET('2015'!N$1,Calculations!$I160,0),IF($P162=2016,OFFSET('2016'!N$1,Calculations!$I160,0),IF($P162=2017,OFFSET('2017'!N$1,Calculations!$I160,0),0))))))))))))))))</f>
        <v>6.6753567602750891E-2</v>
      </c>
      <c r="BY162" s="31">
        <f ca="1">IF($P162=2002,OFFSET('2002'!O$1,Calculations!$I160,0),IF($P162=2003,OFFSET('2003'!O$1,Calculations!$I160,0),IF($P162=2004,OFFSET('2004'!O$1,Calculations!$I160,0),IF($P162=2005,OFFSET('2005'!O$1,Calculations!$I160,0),IF($P162=2006,OFFSET('2006'!O$1,Calculations!$I160,0),IF($P162=2007,OFFSET('2007'!O$1,Calculations!$I160,0),IF($P162=2008,OFFSET('2008'!O$1,Calculations!$I160,0),IF($P162=2009,OFFSET('2009'!O$1,Calculations!$I160,0),IF($P162=2010,OFFSET('2010'!O$1,Calculations!$I160,0),IF($P162=2011,OFFSET('2011'!O$1,Calculations!$I160,0),IF($P162=2012,OFFSET('2012'!O$1,Calculations!$I160,0),IF($P162=2013,OFFSET('2013'!O$1,Calculations!$I160,0),IF($P162=2014,OFFSET('2014'!O$1,Calculations!$I160,0),IF($P162=2015,OFFSET('2015'!O$1,Calculations!$I160,0),IF($P162=2016,OFFSET('2016'!O$1,Calculations!$I160,0),IF($P162=2017,OFFSET('2017'!O$1,Calculations!$I160,0),0))))))))))))))))</f>
        <v>3.0651291771720813E-2</v>
      </c>
      <c r="BZ162" s="31">
        <f ca="1">IF($P162=2002,OFFSET('2002'!P$1,Calculations!$I160,0),IF($P162=2003,OFFSET('2003'!P$1,Calculations!$I160,0),IF($P162=2004,OFFSET('2004'!P$1,Calculations!$I160,0),IF($P162=2005,OFFSET('2005'!P$1,Calculations!$I160,0),IF($P162=2006,OFFSET('2006'!P$1,Calculations!$I160,0),IF($P162=2007,OFFSET('2007'!P$1,Calculations!$I160,0),IF($P162=2008,OFFSET('2008'!P$1,Calculations!$I160,0),IF($P162=2009,OFFSET('2009'!P$1,Calculations!$I160,0),IF($P162=2010,OFFSET('2010'!P$1,Calculations!$I160,0),IF($P162=2011,OFFSET('2011'!P$1,Calculations!$I160,0),IF($P162=2012,OFFSET('2012'!P$1,Calculations!$I160,0),IF($P162=2013,OFFSET('2013'!P$1,Calculations!$I160,0),IF($P162=2014,OFFSET('2014'!P$1,Calculations!$I160,0),IF($P162=2015,OFFSET('2015'!P$1,Calculations!$I160,0),IF($P162=2016,OFFSET('2016'!P$1,Calculations!$I160,0),IF($P162=2017,OFFSET('2017'!P$1,Calculations!$I160,0),0))))))))))))))))</f>
        <v>0.20149661787005418</v>
      </c>
      <c r="CA162" s="34">
        <f ca="1">IF($P162=2002,OFFSET('2002'!Q$1,Calculations!$I160,0),IF($P162=2003,OFFSET('2003'!Q$1,Calculations!$I160,0),IF($P162=2004,OFFSET('2004'!Q$1,Calculations!$I160,0),IF($P162=2005,OFFSET('2005'!Q$1,Calculations!$I160,0),IF($P162=2006,OFFSET('2006'!Q$1,Calculations!$I160,0),IF($P162=2007,OFFSET('2007'!Q$1,Calculations!$I160,0),IF($P162=2008,OFFSET('2008'!Q$1,Calculations!$I160,0),IF($P162=2009,OFFSET('2009'!Q$1,Calculations!$I160,0),IF($P162=2010,OFFSET('2010'!Q$1,Calculations!$I160,0),IF($P162=2011,OFFSET('2011'!Q$1,Calculations!$I160,0),IF($P162=2012,OFFSET('2012'!Q$1,Calculations!$I160,0),IF($P162=2013,OFFSET('2013'!Q$1,Calculations!$I160,0),IF($P162=2014,OFFSET('2014'!Q$1,Calculations!$I160,0),IF($P162=2015,OFFSET('2015'!Q$1,Calculations!$I160,0),IF($P162=2016,OFFSET('2016'!Q$1,Calculations!$I160,0),IF($P162=2017,OFFSET('2017'!Q$1,Calculations!$I160,0),0))))))))))))))))</f>
        <v>2.5551262773266258E-2</v>
      </c>
      <c r="CB162" s="31">
        <f ca="1">IF($P162=2002,OFFSET('2002'!K$1,Calculations!$J160,0),IF($P162=2003,OFFSET('2003'!K$1,Calculations!$J160,0),IF($P162=2004,OFFSET('2004'!K$1,Calculations!$J160,0),IF($P162=2005,OFFSET('2005'!K$1,Calculations!$J160,0),IF($P162=2006,OFFSET('2006'!K$1,Calculations!$J160,0),IF($P162=2007,OFFSET('2007'!K$1,Calculations!$J160,0),IF($P162=2008,OFFSET('2008'!K$1,Calculations!$J160,0),IF($P162=2009,OFFSET('2009'!K$1,Calculations!$J160,0),IF($P162=2010,OFFSET('2010'!K$1,Calculations!$J160,0),IF($P162=2011,OFFSET('2011'!K$1,Calculations!$J160,0),IF($P162=2012,OFFSET('2012'!K$1,Calculations!$J160,0),IF($P162=2013,OFFSET('2013'!K$1,Calculations!$J160,0),IF($P162=2014,OFFSET('2014'!K$1,Calculations!$J160,0),IF($P162=2015,OFFSET('2015'!K$1,Calculations!$J160,0),IF($P162=2016,OFFSET('2016'!K$1,Calculations!$J160,0),IF($P162=2017,OFFSET('2017'!K$1,Calculations!$J160,0),0))))))))))))))))</f>
        <v>0.19619355007648412</v>
      </c>
      <c r="CC162" s="31">
        <f ca="1">IF($P162=2002,OFFSET('2002'!L$1,Calculations!$J160,0),IF($P162=2003,OFFSET('2003'!L$1,Calculations!$J160,0),IF($P162=2004,OFFSET('2004'!L$1,Calculations!$J160,0),IF($P162=2005,OFFSET('2005'!L$1,Calculations!$J160,0),IF($P162=2006,OFFSET('2006'!L$1,Calculations!$J160,0),IF($P162=2007,OFFSET('2007'!L$1,Calculations!$J160,0),IF($P162=2008,OFFSET('2008'!L$1,Calculations!$J160,0),IF($P162=2009,OFFSET('2009'!L$1,Calculations!$J160,0),IF($P162=2010,OFFSET('2010'!L$1,Calculations!$J160,0),IF($P162=2011,OFFSET('2011'!L$1,Calculations!$J160,0),IF($P162=2012,OFFSET('2012'!L$1,Calculations!$J160,0),IF($P162=2013,OFFSET('2013'!L$1,Calculations!$J160,0),IF($P162=2014,OFFSET('2014'!L$1,Calculations!$J160,0),IF($P162=2015,OFFSET('2015'!L$1,Calculations!$J160,0),IF($P162=2016,OFFSET('2016'!L$1,Calculations!$J160,0),IF($P162=2017,OFFSET('2017'!L$1,Calculations!$J160,0),0))))))))))))))))</f>
        <v>1.2630191901023392E-2</v>
      </c>
      <c r="CD162" s="31">
        <f ca="1">IF($P162=2002,OFFSET('2002'!M$1,Calculations!$J160,0),IF($P162=2003,OFFSET('2003'!M$1,Calculations!$J160,0),IF($P162=2004,OFFSET('2004'!M$1,Calculations!$J160,0),IF($P162=2005,OFFSET('2005'!M$1,Calculations!$J160,0),IF($P162=2006,OFFSET('2006'!M$1,Calculations!$J160,0),IF($P162=2007,OFFSET('2007'!M$1,Calculations!$J160,0),IF($P162=2008,OFFSET('2008'!M$1,Calculations!$J160,0),IF($P162=2009,OFFSET('2009'!M$1,Calculations!$J160,0),IF($P162=2010,OFFSET('2010'!M$1,Calculations!$J160,0),IF($P162=2011,OFFSET('2011'!M$1,Calculations!$J160,0),IF($P162=2012,OFFSET('2012'!M$1,Calculations!$J160,0),IF($P162=2013,OFFSET('2013'!M$1,Calculations!$J160,0),IF($P162=2014,OFFSET('2014'!M$1,Calculations!$J160,0),IF($P162=2015,OFFSET('2015'!M$1,Calculations!$J160,0),IF($P162=2016,OFFSET('2016'!M$1,Calculations!$J160,0),IF($P162=2017,OFFSET('2017'!M$1,Calculations!$J160,0),0))))))))))))))))</f>
        <v>7.4770552640779905E-2</v>
      </c>
      <c r="CE162" s="31">
        <f ca="1">IF($P162=2002,OFFSET('2002'!N$1,Calculations!$J160,0),IF($P162=2003,OFFSET('2003'!N$1,Calculations!$J160,0),IF($P162=2004,OFFSET('2004'!N$1,Calculations!$J160,0),IF($P162=2005,OFFSET('2005'!N$1,Calculations!$J160,0),IF($P162=2006,OFFSET('2006'!N$1,Calculations!$J160,0),IF($P162=2007,OFFSET('2007'!N$1,Calculations!$J160,0),IF($P162=2008,OFFSET('2008'!N$1,Calculations!$J160,0),IF($P162=2009,OFFSET('2009'!N$1,Calculations!$J160,0),IF($P162=2010,OFFSET('2010'!N$1,Calculations!$J160,0),IF($P162=2011,OFFSET('2011'!N$1,Calculations!$J160,0),IF($P162=2012,OFFSET('2012'!N$1,Calculations!$J160,0),IF($P162=2013,OFFSET('2013'!N$1,Calculations!$J160,0),IF($P162=2014,OFFSET('2014'!N$1,Calculations!$J160,0),IF($P162=2015,OFFSET('2015'!N$1,Calculations!$J160,0),IF($P162=2016,OFFSET('2016'!N$1,Calculations!$J160,0),IF($P162=2017,OFFSET('2017'!N$1,Calculations!$J160,0),0))))))))))))))))</f>
        <v>4.3355544623106874E-2</v>
      </c>
      <c r="CF162" s="31">
        <f ca="1">IF($P162=2002,OFFSET('2002'!O$1,Calculations!$J160,0),IF($P162=2003,OFFSET('2003'!O$1,Calculations!$J160,0),IF($P162=2004,OFFSET('2004'!O$1,Calculations!$J160,0),IF($P162=2005,OFFSET('2005'!O$1,Calculations!$J160,0),IF($P162=2006,OFFSET('2006'!O$1,Calculations!$J160,0),IF($P162=2007,OFFSET('2007'!O$1,Calculations!$J160,0),IF($P162=2008,OFFSET('2008'!O$1,Calculations!$J160,0),IF($P162=2009,OFFSET('2009'!O$1,Calculations!$J160,0),IF($P162=2010,OFFSET('2010'!O$1,Calculations!$J160,0),IF($P162=2011,OFFSET('2011'!O$1,Calculations!$J160,0),IF($P162=2012,OFFSET('2012'!O$1,Calculations!$J160,0),IF($P162=2013,OFFSET('2013'!O$1,Calculations!$J160,0),IF($P162=2014,OFFSET('2014'!O$1,Calculations!$J160,0),IF($P162=2015,OFFSET('2015'!O$1,Calculations!$J160,0),IF($P162=2016,OFFSET('2016'!O$1,Calculations!$J160,0),IF($P162=2017,OFFSET('2017'!O$1,Calculations!$J160,0),0))))))))))))))))</f>
        <v>0.10845213823325414</v>
      </c>
      <c r="CG162" s="31">
        <f ca="1">IF($P162=2002,OFFSET('2002'!P$1,Calculations!$J160,0),IF($P162=2003,OFFSET('2003'!P$1,Calculations!$J160,0),IF($P162=2004,OFFSET('2004'!P$1,Calculations!$J160,0),IF($P162=2005,OFFSET('2005'!P$1,Calculations!$J160,0),IF($P162=2006,OFFSET('2006'!P$1,Calculations!$J160,0),IF($P162=2007,OFFSET('2007'!P$1,Calculations!$J160,0),IF($P162=2008,OFFSET('2008'!P$1,Calculations!$J160,0),IF($P162=2009,OFFSET('2009'!P$1,Calculations!$J160,0),IF($P162=2010,OFFSET('2010'!P$1,Calculations!$J160,0),IF($P162=2011,OFFSET('2011'!P$1,Calculations!$J160,0),IF($P162=2012,OFFSET('2012'!P$1,Calculations!$J160,0),IF($P162=2013,OFFSET('2013'!P$1,Calculations!$J160,0),IF($P162=2014,OFFSET('2014'!P$1,Calculations!$J160,0),IF($P162=2015,OFFSET('2015'!P$1,Calculations!$J160,0),IF($P162=2016,OFFSET('2016'!P$1,Calculations!$J160,0),IF($P162=2017,OFFSET('2017'!P$1,Calculations!$J160,0),0))))))))))))))))</f>
        <v>1.4645185874190048E-2</v>
      </c>
      <c r="CH162" s="34">
        <f ca="1">IF($P162=2002,OFFSET('2002'!Q$1,Calculations!$J160,0),IF($P162=2003,OFFSET('2003'!Q$1,Calculations!$J160,0),IF($P162=2004,OFFSET('2004'!Q$1,Calculations!$J160,0),IF($P162=2005,OFFSET('2005'!Q$1,Calculations!$J160,0),IF($P162=2006,OFFSET('2006'!Q$1,Calculations!$J160,0),IF($P162=2007,OFFSET('2007'!Q$1,Calculations!$J160,0),IF($P162=2008,OFFSET('2008'!Q$1,Calculations!$J160,0),IF($P162=2009,OFFSET('2009'!Q$1,Calculations!$J160,0),IF($P162=2010,OFFSET('2010'!Q$1,Calculations!$J160,0),IF($P162=2011,OFFSET('2011'!Q$1,Calculations!$J160,0),IF($P162=2012,OFFSET('2012'!Q$1,Calculations!$J160,0),IF($P162=2013,OFFSET('2013'!Q$1,Calculations!$J160,0),IF($P162=2014,OFFSET('2014'!Q$1,Calculations!$J160,0),IF($P162=2015,OFFSET('2015'!Q$1,Calculations!$J160,0),IF($P162=2016,OFFSET('2016'!Q$1,Calculations!$J160,0),IF($P162=2017,OFFSET('2017'!Q$1,Calculations!$J160,0),0))))))))))))))))</f>
        <v>0.11557246102882528</v>
      </c>
      <c r="CI162" s="31">
        <f ca="1">IF($P162=2002,OFFSET('2002'!K$1,Calculations!$K160,0),IF($P162=2003,OFFSET('2003'!K$1,Calculations!$K160,0),IF($P162=2004,OFFSET('2004'!K$1,Calculations!$K160,0),IF($P162=2005,OFFSET('2005'!K$1,Calculations!$K160,0),IF($P162=2006,OFFSET('2006'!K$1,Calculations!$K160,0),IF($P162=2007,OFFSET('2007'!K$1,Calculations!$K160,0),IF($P162=2008,OFFSET('2008'!K$1,Calculations!$K160,0),IF($P162=2009,OFFSET('2009'!K$1,Calculations!$K160,0),IF($P162=2010,OFFSET('2010'!K$1,Calculations!$K160,0),IF($P162=2011,OFFSET('2011'!K$1,Calculations!$K160,0),IF($P162=2012,OFFSET('2012'!K$1,Calculations!$K160,0),IF($P162=2013,OFFSET('2013'!K$1,Calculations!$K160,0),IF($P162=2014,OFFSET('2014'!K$1,Calculations!$K160,0),IF($P162=2015,OFFSET('2015'!K$1,Calculations!$K160,0),IF($P162=2016,OFFSET('2016'!K$1,Calculations!$K160,0),IF($P162=2017,OFFSET('2017'!K$1,Calculations!$K160,0),0))))))))))))))))</f>
        <v>1.1864483061779004E-2</v>
      </c>
      <c r="CJ162" s="31">
        <f ca="1">IF($P162=2002,OFFSET('2002'!L$1,Calculations!$K160,0),IF($P162=2003,OFFSET('2003'!L$1,Calculations!$K160,0),IF($P162=2004,OFFSET('2004'!L$1,Calculations!$K160,0),IF($P162=2005,OFFSET('2005'!L$1,Calculations!$K160,0),IF($P162=2006,OFFSET('2006'!L$1,Calculations!$K160,0),IF($P162=2007,OFFSET('2007'!L$1,Calculations!$K160,0),IF($P162=2008,OFFSET('2008'!L$1,Calculations!$K160,0),IF($P162=2009,OFFSET('2009'!L$1,Calculations!$K160,0),IF($P162=2010,OFFSET('2010'!L$1,Calculations!$K160,0),IF($P162=2011,OFFSET('2011'!L$1,Calculations!$K160,0),IF($P162=2012,OFFSET('2012'!L$1,Calculations!$K160,0),IF($P162=2013,OFFSET('2013'!L$1,Calculations!$K160,0),IF($P162=2014,OFFSET('2014'!L$1,Calculations!$K160,0),IF($P162=2015,OFFSET('2015'!L$1,Calculations!$K160,0),IF($P162=2016,OFFSET('2016'!L$1,Calculations!$K160,0),IF($P162=2017,OFFSET('2017'!L$1,Calculations!$K160,0),0))))))))))))))))</f>
        <v>3.3464442533999703E-2</v>
      </c>
      <c r="CK162" s="31">
        <f ca="1">IF($P162=2002,OFFSET('2002'!M$1,Calculations!$K160,0),IF($P162=2003,OFFSET('2003'!M$1,Calculations!$K160,0),IF($P162=2004,OFFSET('2004'!M$1,Calculations!$K160,0),IF($P162=2005,OFFSET('2005'!M$1,Calculations!$K160,0),IF($P162=2006,OFFSET('2006'!M$1,Calculations!$K160,0),IF($P162=2007,OFFSET('2007'!M$1,Calculations!$K160,0),IF($P162=2008,OFFSET('2008'!M$1,Calculations!$K160,0),IF($P162=2009,OFFSET('2009'!M$1,Calculations!$K160,0),IF($P162=2010,OFFSET('2010'!M$1,Calculations!$K160,0),IF($P162=2011,OFFSET('2011'!M$1,Calculations!$K160,0),IF($P162=2012,OFFSET('2012'!M$1,Calculations!$K160,0),IF($P162=2013,OFFSET('2013'!M$1,Calculations!$K160,0),IF($P162=2014,OFFSET('2014'!M$1,Calculations!$K160,0),IF($P162=2015,OFFSET('2015'!M$1,Calculations!$K160,0),IF($P162=2016,OFFSET('2016'!M$1,Calculations!$K160,0),IF($P162=2017,OFFSET('2017'!M$1,Calculations!$K160,0),0))))))))))))))))</f>
        <v>6.5679717343120969E-3</v>
      </c>
      <c r="CL162" s="31">
        <f ca="1">IF($P162=2002,OFFSET('2002'!N$1,Calculations!$K160,0),IF($P162=2003,OFFSET('2003'!N$1,Calculations!$K160,0),IF($P162=2004,OFFSET('2004'!N$1,Calculations!$K160,0),IF($P162=2005,OFFSET('2005'!N$1,Calculations!$K160,0),IF($P162=2006,OFFSET('2006'!N$1,Calculations!$K160,0),IF($P162=2007,OFFSET('2007'!N$1,Calculations!$K160,0),IF($P162=2008,OFFSET('2008'!N$1,Calculations!$K160,0),IF($P162=2009,OFFSET('2009'!N$1,Calculations!$K160,0),IF($P162=2010,OFFSET('2010'!N$1,Calculations!$K160,0),IF($P162=2011,OFFSET('2011'!N$1,Calculations!$K160,0),IF($P162=2012,OFFSET('2012'!N$1,Calculations!$K160,0),IF($P162=2013,OFFSET('2013'!N$1,Calculations!$K160,0),IF($P162=2014,OFFSET('2014'!N$1,Calculations!$K160,0),IF($P162=2015,OFFSET('2015'!N$1,Calculations!$K160,0),IF($P162=2016,OFFSET('2016'!N$1,Calculations!$K160,0),IF($P162=2017,OFFSET('2017'!N$1,Calculations!$K160,0),0))))))))))))))))</f>
        <v>1.4044683384098014E-2</v>
      </c>
      <c r="CM162" s="31">
        <f ca="1">IF($P162=2002,OFFSET('2002'!O$1,Calculations!$K160,0),IF($P162=2003,OFFSET('2003'!O$1,Calculations!$K160,0),IF($P162=2004,OFFSET('2004'!O$1,Calculations!$K160,0),IF($P162=2005,OFFSET('2005'!O$1,Calculations!$K160,0),IF($P162=2006,OFFSET('2006'!O$1,Calculations!$K160,0),IF($P162=2007,OFFSET('2007'!O$1,Calculations!$K160,0),IF($P162=2008,OFFSET('2008'!O$1,Calculations!$K160,0),IF($P162=2009,OFFSET('2009'!O$1,Calculations!$K160,0),IF($P162=2010,OFFSET('2010'!O$1,Calculations!$K160,0),IF($P162=2011,OFFSET('2011'!O$1,Calculations!$K160,0),IF($P162=2012,OFFSET('2012'!O$1,Calculations!$K160,0),IF($P162=2013,OFFSET('2013'!O$1,Calculations!$K160,0),IF($P162=2014,OFFSET('2014'!O$1,Calculations!$K160,0),IF($P162=2015,OFFSET('2015'!O$1,Calculations!$K160,0),IF($P162=2016,OFFSET('2016'!O$1,Calculations!$K160,0),IF($P162=2017,OFFSET('2017'!O$1,Calculations!$K160,0),0))))))))))))))))</f>
        <v>2.0943374379124085E-3</v>
      </c>
      <c r="CN162" s="31">
        <f ca="1">IF($P162=2002,OFFSET('2002'!P$1,Calculations!$K160,0),IF($P162=2003,OFFSET('2003'!P$1,Calculations!$K160,0),IF($P162=2004,OFFSET('2004'!P$1,Calculations!$K160,0),IF($P162=2005,OFFSET('2005'!P$1,Calculations!$K160,0),IF($P162=2006,OFFSET('2006'!P$1,Calculations!$K160,0),IF($P162=2007,OFFSET('2007'!P$1,Calculations!$K160,0),IF($P162=2008,OFFSET('2008'!P$1,Calculations!$K160,0),IF($P162=2009,OFFSET('2009'!P$1,Calculations!$K160,0),IF($P162=2010,OFFSET('2010'!P$1,Calculations!$K160,0),IF($P162=2011,OFFSET('2011'!P$1,Calculations!$K160,0),IF($P162=2012,OFFSET('2012'!P$1,Calculations!$K160,0),IF($P162=2013,OFFSET('2013'!P$1,Calculations!$K160,0),IF($P162=2014,OFFSET('2014'!P$1,Calculations!$K160,0),IF($P162=2015,OFFSET('2015'!P$1,Calculations!$K160,0),IF($P162=2016,OFFSET('2016'!P$1,Calculations!$K160,0),IF($P162=2017,OFFSET('2017'!P$1,Calculations!$K160,0),0))))))))))))))))</f>
        <v>5.0202376290643821E-2</v>
      </c>
      <c r="CO162" s="34">
        <f ca="1">IF($P162=2002,OFFSET('2002'!Q$1,Calculations!$K160,0),IF($P162=2003,OFFSET('2003'!Q$1,Calculations!$K160,0),IF($P162=2004,OFFSET('2004'!Q$1,Calculations!$K160,0),IF($P162=2005,OFFSET('2005'!Q$1,Calculations!$K160,0),IF($P162=2006,OFFSET('2006'!Q$1,Calculations!$K160,0),IF($P162=2007,OFFSET('2007'!Q$1,Calculations!$K160,0),IF($P162=2008,OFFSET('2008'!Q$1,Calculations!$K160,0),IF($P162=2009,OFFSET('2009'!Q$1,Calculations!$K160,0),IF($P162=2010,OFFSET('2010'!Q$1,Calculations!$K160,0),IF($P162=2011,OFFSET('2011'!Q$1,Calculations!$K160,0),IF($P162=2012,OFFSET('2012'!Q$1,Calculations!$K160,0),IF($P162=2013,OFFSET('2013'!Q$1,Calculations!$K160,0),IF($P162=2014,OFFSET('2014'!Q$1,Calculations!$K160,0),IF($P162=2015,OFFSET('2015'!Q$1,Calculations!$K160,0),IF($P162=2016,OFFSET('2016'!Q$1,Calculations!$K160,0),IF($P162=2017,OFFSET('2017'!Q$1,Calculations!$K160,0),0))))))))))))))))</f>
        <v>1.2314283363217339E-2</v>
      </c>
      <c r="CP162" s="31">
        <f ca="1">IF($P162=2002,OFFSET('2002'!K$1,Calculations!$L160,0),IF($P162=2003,OFFSET('2003'!K$1,Calculations!$L160,0),IF($P162=2004,OFFSET('2004'!K$1,Calculations!$L160,0),IF($P162=2005,OFFSET('2005'!K$1,Calculations!$L160,0),IF($P162=2006,OFFSET('2006'!K$1,Calculations!$L160,0),IF($P162=2007,OFFSET('2007'!K$1,Calculations!$L160,0),IF($P162=2008,OFFSET('2008'!K$1,Calculations!$L160,0),IF($P162=2009,OFFSET('2009'!K$1,Calculations!$L160,0),IF($P162=2010,OFFSET('2010'!K$1,Calculations!$L160,0),IF($P162=2011,OFFSET('2011'!K$1,Calculations!$L160,0),IF($P162=2012,OFFSET('2012'!K$1,Calculations!$L160,0),IF($P162=2013,OFFSET('2013'!K$1,Calculations!$L160,0),IF($P162=2014,OFFSET('2014'!K$1,Calculations!$L160,0),IF($P162=2015,OFFSET('2015'!K$1,Calculations!$L160,0),IF($P162=2016,OFFSET('2016'!K$1,Calculations!$L160,0),IF($P162=2017,OFFSET('2017'!K$1,Calculations!$L160,0),0))))))))))))))))</f>
        <v>0</v>
      </c>
      <c r="CQ162" s="31">
        <f ca="1">IF($P162=2002,OFFSET('2002'!L$1,Calculations!$L160,0),IF($P162=2003,OFFSET('2003'!L$1,Calculations!$L160,0),IF($P162=2004,OFFSET('2004'!L$1,Calculations!$L160,0),IF($P162=2005,OFFSET('2005'!L$1,Calculations!$L160,0),IF($P162=2006,OFFSET('2006'!L$1,Calculations!$L160,0),IF($P162=2007,OFFSET('2007'!L$1,Calculations!$L160,0),IF($P162=2008,OFFSET('2008'!L$1,Calculations!$L160,0),IF($P162=2009,OFFSET('2009'!L$1,Calculations!$L160,0),IF($P162=2010,OFFSET('2010'!L$1,Calculations!$L160,0),IF($P162=2011,OFFSET('2011'!L$1,Calculations!$L160,0),IF($P162=2012,OFFSET('2012'!L$1,Calculations!$L160,0),IF($P162=2013,OFFSET('2013'!L$1,Calculations!$L160,0),IF($P162=2014,OFFSET('2014'!L$1,Calculations!$L160,0),IF($P162=2015,OFFSET('2015'!L$1,Calculations!$L160,0),IF($P162=2016,OFFSET('2016'!L$1,Calculations!$L160,0),IF($P162=2017,OFFSET('2017'!L$1,Calculations!$L160,0),0))))))))))))))))</f>
        <v>2.1596901066500861E-6</v>
      </c>
      <c r="CR162" s="31">
        <f ca="1">IF($P162=2002,OFFSET('2002'!M$1,Calculations!$L160,0),IF($P162=2003,OFFSET('2003'!M$1,Calculations!$L160,0),IF($P162=2004,OFFSET('2004'!M$1,Calculations!$L160,0),IF($P162=2005,OFFSET('2005'!M$1,Calculations!$L160,0),IF($P162=2006,OFFSET('2006'!M$1,Calculations!$L160,0),IF($P162=2007,OFFSET('2007'!M$1,Calculations!$L160,0),IF($P162=2008,OFFSET('2008'!M$1,Calculations!$L160,0),IF($P162=2009,OFFSET('2009'!M$1,Calculations!$L160,0),IF($P162=2010,OFFSET('2010'!M$1,Calculations!$L160,0),IF($P162=2011,OFFSET('2011'!M$1,Calculations!$L160,0),IF($P162=2012,OFFSET('2012'!M$1,Calculations!$L160,0),IF($P162=2013,OFFSET('2013'!M$1,Calculations!$L160,0),IF($P162=2014,OFFSET('2014'!M$1,Calculations!$L160,0),IF($P162=2015,OFFSET('2015'!M$1,Calculations!$L160,0),IF($P162=2016,OFFSET('2016'!M$1,Calculations!$L160,0),IF($P162=2017,OFFSET('2017'!M$1,Calculations!$L160,0),0))))))))))))))))</f>
        <v>0</v>
      </c>
      <c r="CS162" s="31">
        <f ca="1">IF($P162=2002,OFFSET('2002'!N$1,Calculations!$L160,0),IF($P162=2003,OFFSET('2003'!N$1,Calculations!$L160,0),IF($P162=2004,OFFSET('2004'!N$1,Calculations!$L160,0),IF($P162=2005,OFFSET('2005'!N$1,Calculations!$L160,0),IF($P162=2006,OFFSET('2006'!N$1,Calculations!$L160,0),IF($P162=2007,OFFSET('2007'!N$1,Calculations!$L160,0),IF($P162=2008,OFFSET('2008'!N$1,Calculations!$L160,0),IF($P162=2009,OFFSET('2009'!N$1,Calculations!$L160,0),IF($P162=2010,OFFSET('2010'!N$1,Calculations!$L160,0),IF($P162=2011,OFFSET('2011'!N$1,Calculations!$L160,0),IF($P162=2012,OFFSET('2012'!N$1,Calculations!$L160,0),IF($P162=2013,OFFSET('2013'!N$1,Calculations!$L160,0),IF($P162=2014,OFFSET('2014'!N$1,Calculations!$L160,0),IF($P162=2015,OFFSET('2015'!N$1,Calculations!$L160,0),IF($P162=2016,OFFSET('2016'!N$1,Calculations!$L160,0),IF($P162=2017,OFFSET('2017'!N$1,Calculations!$L160,0),0))))))))))))))))</f>
        <v>2.9714285226088392E-6</v>
      </c>
      <c r="CT162" s="31">
        <f ca="1">IF($P162=2002,OFFSET('2002'!O$1,Calculations!$L160,0),IF($P162=2003,OFFSET('2003'!O$1,Calculations!$L160,0),IF($P162=2004,OFFSET('2004'!O$1,Calculations!$L160,0),IF($P162=2005,OFFSET('2005'!O$1,Calculations!$L160,0),IF($P162=2006,OFFSET('2006'!O$1,Calculations!$L160,0),IF($P162=2007,OFFSET('2007'!O$1,Calculations!$L160,0),IF($P162=2008,OFFSET('2008'!O$1,Calculations!$L160,0),IF($P162=2009,OFFSET('2009'!O$1,Calculations!$L160,0),IF($P162=2010,OFFSET('2010'!O$1,Calculations!$L160,0),IF($P162=2011,OFFSET('2011'!O$1,Calculations!$L160,0),IF($P162=2012,OFFSET('2012'!O$1,Calculations!$L160,0),IF($P162=2013,OFFSET('2013'!O$1,Calculations!$L160,0),IF($P162=2014,OFFSET('2014'!O$1,Calculations!$L160,0),IF($P162=2015,OFFSET('2015'!O$1,Calculations!$L160,0),IF($P162=2016,OFFSET('2016'!O$1,Calculations!$L160,0),IF($P162=2017,OFFSET('2017'!O$1,Calculations!$L160,0),0))))))))))))))))</f>
        <v>6.3753636269775452E-7</v>
      </c>
      <c r="CU162" s="31">
        <f ca="1">IF($P162=2002,OFFSET('2002'!P$1,Calculations!$L160,0),IF($P162=2003,OFFSET('2003'!P$1,Calculations!$L160,0),IF($P162=2004,OFFSET('2004'!P$1,Calculations!$L160,0),IF($P162=2005,OFFSET('2005'!P$1,Calculations!$L160,0),IF($P162=2006,OFFSET('2006'!P$1,Calculations!$L160,0),IF($P162=2007,OFFSET('2007'!P$1,Calculations!$L160,0),IF($P162=2008,OFFSET('2008'!P$1,Calculations!$L160,0),IF($P162=2009,OFFSET('2009'!P$1,Calculations!$L160,0),IF($P162=2010,OFFSET('2010'!P$1,Calculations!$L160,0),IF($P162=2011,OFFSET('2011'!P$1,Calculations!$L160,0),IF($P162=2012,OFFSET('2012'!P$1,Calculations!$L160,0),IF($P162=2013,OFFSET('2013'!P$1,Calculations!$L160,0),IF($P162=2014,OFFSET('2014'!P$1,Calculations!$L160,0),IF($P162=2015,OFFSET('2015'!P$1,Calculations!$L160,0),IF($P162=2016,OFFSET('2016'!P$1,Calculations!$L160,0),IF($P162=2017,OFFSET('2017'!P$1,Calculations!$L160,0),0))))))))))))))))</f>
        <v>9.9762656800976008E-6</v>
      </c>
      <c r="CV162" s="34">
        <f ca="1">IF($P162=2002,OFFSET('2002'!Q$1,Calculations!$L160,0),IF($P162=2003,OFFSET('2003'!Q$1,Calculations!$L160,0),IF($P162=2004,OFFSET('2004'!Q$1,Calculations!$L160,0),IF($P162=2005,OFFSET('2005'!Q$1,Calculations!$L160,0),IF($P162=2006,OFFSET('2006'!Q$1,Calculations!$L160,0),IF($P162=2007,OFFSET('2007'!Q$1,Calculations!$L160,0),IF($P162=2008,OFFSET('2008'!Q$1,Calculations!$L160,0),IF($P162=2009,OFFSET('2009'!Q$1,Calculations!$L160,0),IF($P162=2010,OFFSET('2010'!Q$1,Calculations!$L160,0),IF($P162=2011,OFFSET('2011'!Q$1,Calculations!$L160,0),IF($P162=2012,OFFSET('2012'!Q$1,Calculations!$L160,0),IF($P162=2013,OFFSET('2013'!Q$1,Calculations!$L160,0),IF($P162=2014,OFFSET('2014'!Q$1,Calculations!$L160,0),IF($P162=2015,OFFSET('2015'!Q$1,Calculations!$L160,0),IF($P162=2016,OFFSET('2016'!Q$1,Calculations!$L160,0),IF($P162=2017,OFFSET('2017'!Q$1,Calculations!$L160,0),0))))))))))))))))</f>
        <v>7.8052013156281967E-7</v>
      </c>
      <c r="CW162" s="31">
        <f ca="1">IF($P162=2002,OFFSET('2002'!K$1,Calculations!$M160,0),IF($P162=2003,OFFSET('2003'!K$1,Calculations!$M160,0),IF($P162=2004,OFFSET('2004'!K$1,Calculations!$M160,0),IF($P162=2005,OFFSET('2005'!K$1,Calculations!$M160,0),IF($P162=2006,OFFSET('2006'!K$1,Calculations!$M160,0),IF($P162=2007,OFFSET('2007'!K$1,Calculations!$M160,0),IF($P162=2008,OFFSET('2008'!K$1,Calculations!$M160,0),IF($P162=2009,OFFSET('2009'!K$1,Calculations!$M160,0),IF($P162=2010,OFFSET('2010'!K$1,Calculations!$M160,0),IF($P162=2011,OFFSET('2011'!K$1,Calculations!$M160,0),IF($P162=2012,OFFSET('2012'!K$1,Calculations!$M160,0),IF($P162=2013,OFFSET('2013'!K$1,Calculations!$M160,0),IF($P162=2014,OFFSET('2014'!K$1,Calculations!$M160,0),IF($P162=2015,OFFSET('2015'!K$1,Calculations!$M160,0),IF($P162=2016,OFFSET('2016'!K$1,Calculations!$M160,0),IF($P162=2017,OFFSET('2017'!K$1,Calculations!$M160,0),0))))))))))))))))</f>
        <v>0.34481270678861187</v>
      </c>
      <c r="CX162" s="31">
        <f ca="1">IF($P162=2002,OFFSET('2002'!L$1,Calculations!$M160,0),IF($P162=2003,OFFSET('2003'!L$1,Calculations!$M160,0),IF($P162=2004,OFFSET('2004'!L$1,Calculations!$M160,0),IF($P162=2005,OFFSET('2005'!L$1,Calculations!$M160,0),IF($P162=2006,OFFSET('2006'!L$1,Calculations!$M160,0),IF($P162=2007,OFFSET('2007'!L$1,Calculations!$M160,0),IF($P162=2008,OFFSET('2008'!L$1,Calculations!$M160,0),IF($P162=2009,OFFSET('2009'!L$1,Calculations!$M160,0),IF($P162=2010,OFFSET('2010'!L$1,Calculations!$M160,0),IF($P162=2011,OFFSET('2011'!L$1,Calculations!$M160,0),IF($P162=2012,OFFSET('2012'!L$1,Calculations!$M160,0),IF($P162=2013,OFFSET('2013'!L$1,Calculations!$M160,0),IF($P162=2014,OFFSET('2014'!L$1,Calculations!$M160,0),IF($P162=2015,OFFSET('2015'!L$1,Calculations!$M160,0),IF($P162=2016,OFFSET('2016'!L$1,Calculations!$M160,0),IF($P162=2017,OFFSET('2017'!L$1,Calculations!$M160,0),0))))))))))))))))</f>
        <v>0.19380579728208355</v>
      </c>
      <c r="CY162" s="31">
        <f ca="1">IF($P162=2002,OFFSET('2002'!M$1,Calculations!$M160,0),IF($P162=2003,OFFSET('2003'!M$1,Calculations!$M160,0),IF($P162=2004,OFFSET('2004'!M$1,Calculations!$M160,0),IF($P162=2005,OFFSET('2005'!M$1,Calculations!$M160,0),IF($P162=2006,OFFSET('2006'!M$1,Calculations!$M160,0),IF($P162=2007,OFFSET('2007'!M$1,Calculations!$M160,0),IF($P162=2008,OFFSET('2008'!M$1,Calculations!$M160,0),IF($P162=2009,OFFSET('2009'!M$1,Calculations!$M160,0),IF($P162=2010,OFFSET('2010'!M$1,Calculations!$M160,0),IF($P162=2011,OFFSET('2011'!M$1,Calculations!$M160,0),IF($P162=2012,OFFSET('2012'!M$1,Calculations!$M160,0),IF($P162=2013,OFFSET('2013'!M$1,Calculations!$M160,0),IF($P162=2014,OFFSET('2014'!M$1,Calculations!$M160,0),IF($P162=2015,OFFSET('2015'!M$1,Calculations!$M160,0),IF($P162=2016,OFFSET('2016'!M$1,Calculations!$M160,0),IF($P162=2017,OFFSET('2017'!M$1,Calculations!$M160,0),0))))))))))))))))</f>
        <v>5.4779772440879698E-2</v>
      </c>
      <c r="CZ162" s="31">
        <f ca="1">IF($P162=2002,OFFSET('2002'!N$1,Calculations!$M160,0),IF($P162=2003,OFFSET('2003'!N$1,Calculations!$M160,0),IF($P162=2004,OFFSET('2004'!N$1,Calculations!$M160,0),IF($P162=2005,OFFSET('2005'!N$1,Calculations!$M160,0),IF($P162=2006,OFFSET('2006'!N$1,Calculations!$M160,0),IF($P162=2007,OFFSET('2007'!N$1,Calculations!$M160,0),IF($P162=2008,OFFSET('2008'!N$1,Calculations!$M160,0),IF($P162=2009,OFFSET('2009'!N$1,Calculations!$M160,0),IF($P162=2010,OFFSET('2010'!N$1,Calculations!$M160,0),IF($P162=2011,OFFSET('2011'!N$1,Calculations!$M160,0),IF($P162=2012,OFFSET('2012'!N$1,Calculations!$M160,0),IF($P162=2013,OFFSET('2013'!N$1,Calculations!$M160,0),IF($P162=2014,OFFSET('2014'!N$1,Calculations!$M160,0),IF($P162=2015,OFFSET('2015'!N$1,Calculations!$M160,0),IF($P162=2016,OFFSET('2016'!N$1,Calculations!$M160,0),IF($P162=2017,OFFSET('2017'!N$1,Calculations!$M160,0),0))))))))))))))))</f>
        <v>4.0480672479878646E-2</v>
      </c>
      <c r="DA162" s="31">
        <f ca="1">IF($P162=2002,OFFSET('2002'!O$1,Calculations!$M160,0),IF($P162=2003,OFFSET('2003'!O$1,Calculations!$M160,0),IF($P162=2004,OFFSET('2004'!O$1,Calculations!$M160,0),IF($P162=2005,OFFSET('2005'!O$1,Calculations!$M160,0),IF($P162=2006,OFFSET('2006'!O$1,Calculations!$M160,0),IF($P162=2007,OFFSET('2007'!O$1,Calculations!$M160,0),IF($P162=2008,OFFSET('2008'!O$1,Calculations!$M160,0),IF($P162=2009,OFFSET('2009'!O$1,Calculations!$M160,0),IF($P162=2010,OFFSET('2010'!O$1,Calculations!$M160,0),IF($P162=2011,OFFSET('2011'!O$1,Calculations!$M160,0),IF($P162=2012,OFFSET('2012'!O$1,Calculations!$M160,0),IF($P162=2013,OFFSET('2013'!O$1,Calculations!$M160,0),IF($P162=2014,OFFSET('2014'!O$1,Calculations!$M160,0),IF($P162=2015,OFFSET('2015'!O$1,Calculations!$M160,0),IF($P162=2016,OFFSET('2016'!O$1,Calculations!$M160,0),IF($P162=2017,OFFSET('2017'!O$1,Calculations!$M160,0),0))))))))))))))))</f>
        <v>0.36523669508683443</v>
      </c>
      <c r="DB162" s="31">
        <f ca="1">IF($P162=2002,OFFSET('2002'!P$1,Calculations!$M160,0),IF($P162=2003,OFFSET('2003'!P$1,Calculations!$M160,0),IF($P162=2004,OFFSET('2004'!P$1,Calculations!$M160,0),IF($P162=2005,OFFSET('2005'!P$1,Calculations!$M160,0),IF($P162=2006,OFFSET('2006'!P$1,Calculations!$M160,0),IF($P162=2007,OFFSET('2007'!P$1,Calculations!$M160,0),IF($P162=2008,OFFSET('2008'!P$1,Calculations!$M160,0),IF($P162=2009,OFFSET('2009'!P$1,Calculations!$M160,0),IF($P162=2010,OFFSET('2010'!P$1,Calculations!$M160,0),IF($P162=2011,OFFSET('2011'!P$1,Calculations!$M160,0),IF($P162=2012,OFFSET('2012'!P$1,Calculations!$M160,0),IF($P162=2013,OFFSET('2013'!P$1,Calculations!$M160,0),IF($P162=2014,OFFSET('2014'!P$1,Calculations!$M160,0),IF($P162=2015,OFFSET('2015'!P$1,Calculations!$M160,0),IF($P162=2016,OFFSET('2016'!P$1,Calculations!$M160,0),IF($P162=2017,OFFSET('2017'!P$1,Calculations!$M160,0),0))))))))))))))))</f>
        <v>8.8435592171178228E-4</v>
      </c>
      <c r="DC162" s="34">
        <f ca="1">IF($P162=2002,OFFSET('2002'!Q$1,Calculations!$M160,0),IF($P162=2003,OFFSET('2003'!Q$1,Calculations!$M160,0),IF($P162=2004,OFFSET('2004'!Q$1,Calculations!$M160,0),IF($P162=2005,OFFSET('2005'!Q$1,Calculations!$M160,0),IF($P162=2006,OFFSET('2006'!Q$1,Calculations!$M160,0),IF($P162=2007,OFFSET('2007'!Q$1,Calculations!$M160,0),IF($P162=2008,OFFSET('2008'!Q$1,Calculations!$M160,0),IF($P162=2009,OFFSET('2009'!Q$1,Calculations!$M160,0),IF($P162=2010,OFFSET('2010'!Q$1,Calculations!$M160,0),IF($P162=2011,OFFSET('2011'!Q$1,Calculations!$M160,0),IF($P162=2012,OFFSET('2012'!Q$1,Calculations!$M160,0),IF($P162=2013,OFFSET('2013'!Q$1,Calculations!$M160,0),IF($P162=2014,OFFSET('2014'!Q$1,Calculations!$M160,0),IF($P162=2015,OFFSET('2015'!Q$1,Calculations!$M160,0),IF($P162=2016,OFFSET('2016'!Q$1,Calculations!$M160,0),IF($P162=2017,OFFSET('2017'!Q$1,Calculations!$M160,0),0))))))))))))))))</f>
        <v>1</v>
      </c>
      <c r="DD162" s="14">
        <v>2.6982047668050277E-2</v>
      </c>
      <c r="DE162" s="14">
        <v>-4.8010632829849423E-2</v>
      </c>
      <c r="DF162" s="14">
        <v>5.0780783770934063E-2</v>
      </c>
      <c r="DG162" s="14">
        <v>-1.1864072229480381E-2</v>
      </c>
      <c r="DH162" s="14">
        <v>6.0456808436867591E-2</v>
      </c>
      <c r="DI162" s="14">
        <v>7.0885117394006353E-2</v>
      </c>
      <c r="DJ162" s="14">
        <v>-2.9802191332118535E-3</v>
      </c>
      <c r="DK162" s="14">
        <v>2.0386579925188195E-2</v>
      </c>
      <c r="DL162" s="14">
        <v>6.217658333321617E-2</v>
      </c>
      <c r="DM162" s="14">
        <v>2.680696074463778E-2</v>
      </c>
      <c r="DN162" s="14">
        <v>4.8925472312153551E-2</v>
      </c>
      <c r="DO162" s="51">
        <v>1.7998443277974688E-2</v>
      </c>
      <c r="DQ162" s="154">
        <f t="shared" ca="1" si="277"/>
        <v>1.5774539017883442E-2</v>
      </c>
      <c r="DR162" s="154">
        <f t="shared" ca="1" si="278"/>
        <v>2.1757739185553928E-2</v>
      </c>
      <c r="DS162" s="154">
        <f t="shared" ca="1" si="279"/>
        <v>1.7187300390026489E-2</v>
      </c>
      <c r="DT162" s="154">
        <f t="shared" ca="1" si="280"/>
        <v>2.4588636777338625E-2</v>
      </c>
      <c r="DU162" s="154">
        <f t="shared" ca="1" si="281"/>
        <v>1.8141982337916949E-2</v>
      </c>
      <c r="DV162" s="154">
        <f t="shared" ca="1" si="282"/>
        <v>2.7697418965573803E-2</v>
      </c>
      <c r="DW162" s="154">
        <f t="shared" ca="1" si="283"/>
        <v>1.8271608183299166E-2</v>
      </c>
      <c r="DX162" s="48">
        <f t="shared" ca="1" si="284"/>
        <v>2.7316490532447793E-4</v>
      </c>
      <c r="DY162" s="36">
        <f t="shared" ca="1" si="285"/>
        <v>-2.4970691654157239E-3</v>
      </c>
      <c r="DZ162" s="36">
        <f t="shared" ca="1" si="286"/>
        <v>3.4861310022547623E-3</v>
      </c>
      <c r="EA162" s="36">
        <f t="shared" ca="1" si="287"/>
        <v>-1.0843077932726763E-3</v>
      </c>
      <c r="EB162" s="36">
        <f t="shared" ca="1" si="288"/>
        <v>6.3170285940394588E-3</v>
      </c>
      <c r="EC162" s="36">
        <f t="shared" ca="1" si="289"/>
        <v>-1.2962584538221689E-4</v>
      </c>
      <c r="ED162" s="33">
        <f t="shared" ca="1" si="290"/>
        <v>9.4258107822746372E-3</v>
      </c>
      <c r="EE162" s="37">
        <f t="shared" ca="1" si="290"/>
        <v>0</v>
      </c>
      <c r="EF162" s="27">
        <f t="shared" ca="1" si="250"/>
        <v>1.0157745390178834</v>
      </c>
      <c r="EG162" s="27">
        <f t="shared" ca="1" si="251"/>
        <v>1.0217577391855539</v>
      </c>
      <c r="EH162" s="27">
        <f t="shared" ca="1" si="252"/>
        <v>1.0171873003900265</v>
      </c>
      <c r="EI162" s="27">
        <f t="shared" ca="1" si="253"/>
        <v>1.0245886367773387</v>
      </c>
      <c r="EJ162" s="27">
        <f t="shared" ca="1" si="254"/>
        <v>1.018141982337917</v>
      </c>
      <c r="EK162" s="27">
        <f t="shared" ca="1" si="255"/>
        <v>1.0276974189655739</v>
      </c>
      <c r="EL162" s="27">
        <f t="shared" ca="1" si="256"/>
        <v>1.0182716081832992</v>
      </c>
      <c r="EM162" s="44">
        <f t="shared" si="257"/>
        <v>1.0179984432779747</v>
      </c>
      <c r="EN162" s="38">
        <f t="shared" ca="1" si="258"/>
        <v>493.749206872407</v>
      </c>
      <c r="EO162" s="38">
        <f t="shared" ca="1" si="259"/>
        <v>579.62033219625459</v>
      </c>
      <c r="EP162" s="38">
        <f t="shared" ca="1" si="260"/>
        <v>556.4224115013343</v>
      </c>
      <c r="EQ162" s="38">
        <f t="shared" ca="1" si="261"/>
        <v>496.63173879647366</v>
      </c>
      <c r="ER162" s="38">
        <f t="shared" ca="1" si="262"/>
        <v>528.49455681406562</v>
      </c>
      <c r="ES162" s="38">
        <f t="shared" ca="1" si="263"/>
        <v>380.22572561659592</v>
      </c>
      <c r="ET162" s="57">
        <f t="shared" ca="1" si="264"/>
        <v>521.09849818757118</v>
      </c>
      <c r="EU162" s="39">
        <f t="shared" si="265"/>
        <v>521.82373472949359</v>
      </c>
      <c r="EV162" s="45">
        <f t="shared" ca="1" si="291"/>
        <v>-0.72523654192241338</v>
      </c>
      <c r="EW162" s="60">
        <f t="shared" si="292"/>
        <v>1.0269820476680502</v>
      </c>
      <c r="EX162" s="60">
        <f t="shared" si="293"/>
        <v>0.95198936717015059</v>
      </c>
      <c r="EY162" s="60">
        <f t="shared" si="294"/>
        <v>1.050780783770934</v>
      </c>
      <c r="EZ162" s="60">
        <f t="shared" si="295"/>
        <v>0.98813592777051962</v>
      </c>
      <c r="FA162" s="60">
        <f t="shared" si="296"/>
        <v>1.0604568084368675</v>
      </c>
      <c r="FB162" s="60">
        <f t="shared" si="297"/>
        <v>1.0708851173940064</v>
      </c>
      <c r="FC162" s="60">
        <f t="shared" si="298"/>
        <v>0.99701978086678811</v>
      </c>
      <c r="FD162" s="60">
        <f t="shared" si="299"/>
        <v>1.0203865799251881</v>
      </c>
      <c r="FE162" s="60">
        <f t="shared" si="300"/>
        <v>1.0621765833332162</v>
      </c>
      <c r="FF162" s="60">
        <f t="shared" si="301"/>
        <v>1.0268069607446377</v>
      </c>
      <c r="FG162" s="44">
        <f t="shared" si="302"/>
        <v>1.0489254723121535</v>
      </c>
      <c r="FH162" s="38">
        <f t="shared" si="266"/>
        <v>419.10572406655558</v>
      </c>
      <c r="FI162" s="38">
        <f t="shared" si="267"/>
        <v>278.97649327948892</v>
      </c>
      <c r="FJ162" s="38">
        <f t="shared" si="268"/>
        <v>366.78501553688517</v>
      </c>
      <c r="FK162" s="38">
        <f t="shared" si="269"/>
        <v>679.13133865970997</v>
      </c>
      <c r="FL162" s="38">
        <f t="shared" si="270"/>
        <v>1093.0022635297353</v>
      </c>
      <c r="FM162" s="38">
        <f t="shared" si="271"/>
        <v>413.06483454851326</v>
      </c>
      <c r="FN162" s="38">
        <f t="shared" si="272"/>
        <v>527.04225352112599</v>
      </c>
      <c r="FO162" s="38">
        <f t="shared" si="273"/>
        <v>446.38630768429795</v>
      </c>
      <c r="FP162" s="38">
        <f t="shared" si="274"/>
        <v>501.35979655019867</v>
      </c>
      <c r="FQ162" s="38">
        <f t="shared" si="275"/>
        <v>756.42543042408784</v>
      </c>
      <c r="FR162" s="59">
        <f t="shared" si="276"/>
        <v>594.49035890218124</v>
      </c>
      <c r="FS162" s="2">
        <f t="shared" ca="1" si="303"/>
        <v>-2.4552741080037595E-3</v>
      </c>
      <c r="FT162" s="2">
        <f t="shared" ca="1" si="304"/>
        <v>3.4177296519505422E-3</v>
      </c>
      <c r="FU162" s="2">
        <f t="shared" ca="1" si="305"/>
        <v>-1.0654186053804693E-3</v>
      </c>
      <c r="FV162" s="2">
        <f t="shared" ca="1" si="306"/>
        <v>6.1845138395510276E-3</v>
      </c>
      <c r="FW162" s="2">
        <f t="shared" ca="1" si="307"/>
        <v>-1.2730797531574481E-4</v>
      </c>
      <c r="FX162" s="19">
        <f t="shared" ca="1" si="308"/>
        <v>9.2140959558754554E-3</v>
      </c>
      <c r="FY162" s="13">
        <f t="shared" ca="1" si="309"/>
        <v>0</v>
      </c>
      <c r="FZ162" s="2">
        <f t="shared" ca="1" si="310"/>
        <v>1.5651414115061591E-2</v>
      </c>
      <c r="GA162" s="2">
        <f t="shared" ca="1" si="311"/>
        <v>2.1524417875016015E-2</v>
      </c>
      <c r="GB162" s="2">
        <f t="shared" ca="1" si="312"/>
        <v>1.7041269617684894E-2</v>
      </c>
      <c r="GC162" s="2">
        <f t="shared" ca="1" si="313"/>
        <v>2.4291202062616323E-2</v>
      </c>
      <c r="GD162" s="2">
        <f t="shared" ca="1" si="314"/>
        <v>1.7979380247749682E-2</v>
      </c>
      <c r="GE162" s="2">
        <f t="shared" ca="1" si="315"/>
        <v>2.7320784178940734E-2</v>
      </c>
      <c r="GF162" s="2">
        <f t="shared" ca="1" si="316"/>
        <v>1.8106688223065371E-2</v>
      </c>
      <c r="GG162" s="13">
        <f t="shared" si="317"/>
        <v>1.7838388930673299E-2</v>
      </c>
      <c r="GH162" s="2">
        <f t="shared" si="318"/>
        <v>2.6624450431466724E-2</v>
      </c>
      <c r="GI162" s="2">
        <f t="shared" si="319"/>
        <v>-4.9201413192062247E-2</v>
      </c>
      <c r="GJ162" s="2">
        <f t="shared" si="320"/>
        <v>4.953349142462838E-2</v>
      </c>
      <c r="GK162" s="2">
        <f t="shared" si="321"/>
        <v>-1.1935011982251898E-2</v>
      </c>
      <c r="GL162" s="2">
        <f t="shared" si="322"/>
        <v>5.8699766646645758E-2</v>
      </c>
      <c r="GM162" s="2">
        <f t="shared" si="323"/>
        <v>6.848551903986784E-2</v>
      </c>
      <c r="GN162" s="2">
        <f t="shared" si="324"/>
        <v>-2.9846688291646517E-3</v>
      </c>
      <c r="GO162" s="2">
        <f t="shared" si="325"/>
        <v>2.0181555420504E-2</v>
      </c>
      <c r="GP162" s="2">
        <f t="shared" si="326"/>
        <v>6.0320183322765973E-2</v>
      </c>
      <c r="GQ162" s="2">
        <f t="shared" si="327"/>
        <v>2.6453949057548103E-2</v>
      </c>
      <c r="GR162" s="2">
        <f t="shared" si="328"/>
        <v>4.7766280476663106E-2</v>
      </c>
    </row>
    <row r="163" spans="1:200">
      <c r="A163" s="70">
        <v>76</v>
      </c>
      <c r="B163" s="70">
        <v>77</v>
      </c>
      <c r="C163" s="70">
        <v>78</v>
      </c>
      <c r="D163" s="70">
        <v>79</v>
      </c>
      <c r="E163" s="70">
        <v>80</v>
      </c>
      <c r="F163" s="70">
        <v>81</v>
      </c>
      <c r="G163" s="70">
        <v>82</v>
      </c>
      <c r="H163" s="70">
        <v>83</v>
      </c>
      <c r="I163" s="70">
        <v>84</v>
      </c>
      <c r="J163" s="70">
        <v>85</v>
      </c>
      <c r="K163" s="70">
        <v>86</v>
      </c>
      <c r="L163" s="70">
        <v>87</v>
      </c>
      <c r="M163" s="70">
        <v>88</v>
      </c>
      <c r="O163" s="15">
        <v>42461</v>
      </c>
      <c r="P163" s="21">
        <v>2016</v>
      </c>
      <c r="Q163" s="19">
        <f ca="1">IF($P163=2002,OFFSET('2002'!K$1,Calculations!$A161,0),IF($P163=2003,OFFSET('2003'!K$1,Calculations!$A161,0),IF($P163=2004,OFFSET('2004'!K$1,Calculations!$A161,0),IF($P163=2005,OFFSET('2005'!K$1,Calculations!$A161,0),IF($P163=2006,OFFSET('2006'!K$1,Calculations!$A161,0),IF($P163=2007,OFFSET('2007'!K$1,Calculations!$A161,0),IF($P163=2008,OFFSET('2008'!K$1,Calculations!$A161,0),IF($P163=2009,OFFSET('2009'!K$1,Calculations!$A161,0),IF($P163=2010,OFFSET('2010'!K$1,Calculations!$A161,0),IF($P163=2011,OFFSET('2011'!K$1,Calculations!$A161,0),IF($P163=2012,OFFSET('2012'!K$1,Calculations!$A161,0),IF($P163=2013,OFFSET('2013'!K$1,Calculations!$A161,0),IF($P163=2014,OFFSET('2014'!K$1,Calculations!$A161,0),IF($P163=2015,OFFSET('2015'!K$1,Calculations!$A161,0),IF($P163=2016,OFFSET('2016'!K$1,Calculations!$A161,0),IF($P163=2017,OFFSET('2017'!K$1,Calculations!$A161,0),0))))))))))))))))</f>
        <v>0.5070270537782755</v>
      </c>
      <c r="R163" s="19">
        <f ca="1">IF($P163=2002,OFFSET('2002'!L$1,Calculations!$A161,0),IF($P163=2003,OFFSET('2003'!L$1,Calculations!$A161,0),IF($P163=2004,OFFSET('2004'!L$1,Calculations!$A161,0),IF($P163=2005,OFFSET('2005'!L$1,Calculations!$A161,0),IF($P163=2006,OFFSET('2006'!L$1,Calculations!$A161,0),IF($P163=2007,OFFSET('2007'!L$1,Calculations!$A161,0),IF($P163=2008,OFFSET('2008'!L$1,Calculations!$A161,0),IF($P163=2009,OFFSET('2009'!L$1,Calculations!$A161,0),IF($P163=2010,OFFSET('2010'!L$1,Calculations!$A161,0),IF($P163=2011,OFFSET('2011'!L$1,Calculations!$A161,0),IF($P163=2012,OFFSET('2012'!L$1,Calculations!$A161,0),IF($P163=2013,OFFSET('2013'!L$1,Calculations!$A161,0),IF($P163=2014,OFFSET('2014'!L$1,Calculations!$A161,0),IF($P163=2015,OFFSET('2015'!L$1,Calculations!$A161,0),IF($P163=2016,OFFSET('2016'!L$1,Calculations!$A161,0),IF($P163=2017,OFFSET('2017'!L$1,Calculations!$A161,0),0))))))))))))))))</f>
        <v>0.11661765881290045</v>
      </c>
      <c r="S163" s="19">
        <f ca="1">IF($P163=2002,OFFSET('2002'!M$1,Calculations!$A161,0),IF($P163=2003,OFFSET('2003'!M$1,Calculations!$A161,0),IF($P163=2004,OFFSET('2004'!M$1,Calculations!$A161,0),IF($P163=2005,OFFSET('2005'!M$1,Calculations!$A161,0),IF($P163=2006,OFFSET('2006'!M$1,Calculations!$A161,0),IF($P163=2007,OFFSET('2007'!M$1,Calculations!$A161,0),IF($P163=2008,OFFSET('2008'!M$1,Calculations!$A161,0),IF($P163=2009,OFFSET('2009'!M$1,Calculations!$A161,0),IF($P163=2010,OFFSET('2010'!M$1,Calculations!$A161,0),IF($P163=2011,OFFSET('2011'!M$1,Calculations!$A161,0),IF($P163=2012,OFFSET('2012'!M$1,Calculations!$A161,0),IF($P163=2013,OFFSET('2013'!M$1,Calculations!$A161,0),IF($P163=2014,OFFSET('2014'!M$1,Calculations!$A161,0),IF($P163=2015,OFFSET('2015'!M$1,Calculations!$A161,0),IF($P163=2016,OFFSET('2016'!M$1,Calculations!$A161,0),IF($P163=2017,OFFSET('2017'!M$1,Calculations!$A161,0),0))))))))))))))))</f>
        <v>0.20849169622534433</v>
      </c>
      <c r="T163" s="19">
        <f ca="1">IF($P163=2002,OFFSET('2002'!N$1,Calculations!$A161,0),IF($P163=2003,OFFSET('2003'!N$1,Calculations!$A161,0),IF($P163=2004,OFFSET('2004'!N$1,Calculations!$A161,0),IF($P163=2005,OFFSET('2005'!N$1,Calculations!$A161,0),IF($P163=2006,OFFSET('2006'!N$1,Calculations!$A161,0),IF($P163=2007,OFFSET('2007'!N$1,Calculations!$A161,0),IF($P163=2008,OFFSET('2008'!N$1,Calculations!$A161,0),IF($P163=2009,OFFSET('2009'!N$1,Calculations!$A161,0),IF($P163=2010,OFFSET('2010'!N$1,Calculations!$A161,0),IF($P163=2011,OFFSET('2011'!N$1,Calculations!$A161,0),IF($P163=2012,OFFSET('2012'!N$1,Calculations!$A161,0),IF($P163=2013,OFFSET('2013'!N$1,Calculations!$A161,0),IF($P163=2014,OFFSET('2014'!N$1,Calculations!$A161,0),IF($P163=2015,OFFSET('2015'!N$1,Calculations!$A161,0),IF($P163=2016,OFFSET('2016'!N$1,Calculations!$A161,0),IF($P163=2017,OFFSET('2017'!N$1,Calculations!$A161,0),0))))))))))))))))</f>
        <v>0.23228279239205396</v>
      </c>
      <c r="U163" s="19">
        <f ca="1">IF($P163=2002,OFFSET('2002'!O$1,Calculations!$A161,0),IF($P163=2003,OFFSET('2003'!O$1,Calculations!$A161,0),IF($P163=2004,OFFSET('2004'!O$1,Calculations!$A161,0),IF($P163=2005,OFFSET('2005'!O$1,Calculations!$A161,0),IF($P163=2006,OFFSET('2006'!O$1,Calculations!$A161,0),IF($P163=2007,OFFSET('2007'!O$1,Calculations!$A161,0),IF($P163=2008,OFFSET('2008'!O$1,Calculations!$A161,0),IF($P163=2009,OFFSET('2009'!O$1,Calculations!$A161,0),IF($P163=2010,OFFSET('2010'!O$1,Calculations!$A161,0),IF($P163=2011,OFFSET('2011'!O$1,Calculations!$A161,0),IF($P163=2012,OFFSET('2012'!O$1,Calculations!$A161,0),IF($P163=2013,OFFSET('2013'!O$1,Calculations!$A161,0),IF($P163=2014,OFFSET('2014'!O$1,Calculations!$A161,0),IF($P163=2015,OFFSET('2015'!O$1,Calculations!$A161,0),IF($P163=2016,OFFSET('2016'!O$1,Calculations!$A161,0),IF($P163=2017,OFFSET('2017'!O$1,Calculations!$A161,0),0))))))))))))))))</f>
        <v>0.29954565240367909</v>
      </c>
      <c r="V163" s="19">
        <f ca="1">IF($P163=2002,OFFSET('2002'!P$1,Calculations!$A161,0),IF($P163=2003,OFFSET('2003'!P$1,Calculations!$A161,0),IF($P163=2004,OFFSET('2004'!P$1,Calculations!$A161,0),IF($P163=2005,OFFSET('2005'!P$1,Calculations!$A161,0),IF($P163=2006,OFFSET('2006'!P$1,Calculations!$A161,0),IF($P163=2007,OFFSET('2007'!P$1,Calculations!$A161,0),IF($P163=2008,OFFSET('2008'!P$1,Calculations!$A161,0),IF($P163=2009,OFFSET('2009'!P$1,Calculations!$A161,0),IF($P163=2010,OFFSET('2010'!P$1,Calculations!$A161,0),IF($P163=2011,OFFSET('2011'!P$1,Calculations!$A161,0),IF($P163=2012,OFFSET('2012'!P$1,Calculations!$A161,0),IF($P163=2013,OFFSET('2013'!P$1,Calculations!$A161,0),IF($P163=2014,OFFSET('2014'!P$1,Calculations!$A161,0),IF($P163=2015,OFFSET('2015'!P$1,Calculations!$A161,0),IF($P163=2016,OFFSET('2016'!P$1,Calculations!$A161,0),IF($P163=2017,OFFSET('2017'!P$1,Calculations!$A161,0),0))))))))))))))))</f>
        <v>0.12863522531340452</v>
      </c>
      <c r="W163" s="13">
        <f ca="1">IF($P163=2002,OFFSET('2002'!Q$1,Calculations!$A161,0),IF($P163=2003,OFFSET('2003'!Q$1,Calculations!$A161,0),IF($P163=2004,OFFSET('2004'!Q$1,Calculations!$A161,0),IF($P163=2005,OFFSET('2005'!Q$1,Calculations!$A161,0),IF($P163=2006,OFFSET('2006'!Q$1,Calculations!$A161,0),IF($P163=2007,OFFSET('2007'!Q$1,Calculations!$A161,0),IF($P163=2008,OFFSET('2008'!Q$1,Calculations!$A161,0),IF($P163=2009,OFFSET('2009'!Q$1,Calculations!$A161,0),IF($P163=2010,OFFSET('2010'!Q$1,Calculations!$A161,0),IF($P163=2011,OFFSET('2011'!Q$1,Calculations!$A161,0),IF($P163=2012,OFFSET('2012'!Q$1,Calculations!$A161,0),IF($P163=2013,OFFSET('2013'!Q$1,Calculations!$A161,0),IF($P163=2014,OFFSET('2014'!Q$1,Calculations!$A161,0),IF($P163=2015,OFFSET('2015'!Q$1,Calculations!$A161,0),IF($P163=2016,OFFSET('2016'!Q$1,Calculations!$A161,0),IF($P163=2017,OFFSET('2017'!Q$1,Calculations!$A161,0),0))))))))))))))))</f>
        <v>0.32961550731618949</v>
      </c>
      <c r="X163" s="31">
        <f ca="1">IF($P163=2002,OFFSET('2002'!K$1,Calculations!$B161,0),IF($P163=2003,OFFSET('2003'!K$1,Calculations!$B161,0),IF($P163=2004,OFFSET('2004'!K$1,Calculations!$B161,0),IF($P163=2005,OFFSET('2005'!K$1,Calculations!$B161,0),IF($P163=2006,OFFSET('2006'!K$1,Calculations!$B161,0),IF($P163=2007,OFFSET('2007'!K$1,Calculations!$B161,0),IF($P163=2008,OFFSET('2008'!K$1,Calculations!$B161,0),IF($P163=2009,OFFSET('2009'!K$1,Calculations!$B161,0),IF($P163=2010,OFFSET('2010'!K$1,Calculations!$B161,0),IF($P163=2011,OFFSET('2011'!K$1,Calculations!$B161,0),IF($P163=2012,OFFSET('2012'!K$1,Calculations!$B161,0),IF($P163=2013,OFFSET('2013'!K$1,Calculations!$B161,0),IF($P163=2014,OFFSET('2014'!K$1,Calculations!$B161,0),IF($P163=2015,OFFSET('2015'!K$1,Calculations!$B161,0),IF($P163=2016,OFFSET('2016'!K$1,Calculations!$B161,0),IF($P163=2017,OFFSET('2017'!K$1,Calculations!$B161,0),0))))))))))))))))</f>
        <v>0.10453730071096537</v>
      </c>
      <c r="Y163" s="31">
        <f ca="1">IF($P163=2002,OFFSET('2002'!L$1,Calculations!$B161,0),IF($P163=2003,OFFSET('2003'!L$1,Calculations!$B161,0),IF($P163=2004,OFFSET('2004'!L$1,Calculations!$B161,0),IF($P163=2005,OFFSET('2005'!L$1,Calculations!$B161,0),IF($P163=2006,OFFSET('2006'!L$1,Calculations!$B161,0),IF($P163=2007,OFFSET('2007'!L$1,Calculations!$B161,0),IF($P163=2008,OFFSET('2008'!L$1,Calculations!$B161,0),IF($P163=2009,OFFSET('2009'!L$1,Calculations!$B161,0),IF($P163=2010,OFFSET('2010'!L$1,Calculations!$B161,0),IF($P163=2011,OFFSET('2011'!L$1,Calculations!$B161,0),IF($P163=2012,OFFSET('2012'!L$1,Calculations!$B161,0),IF($P163=2013,OFFSET('2013'!L$1,Calculations!$B161,0),IF($P163=2014,OFFSET('2014'!L$1,Calculations!$B161,0),IF($P163=2015,OFFSET('2015'!L$1,Calculations!$B161,0),IF($P163=2016,OFFSET('2016'!L$1,Calculations!$B161,0),IF($P163=2017,OFFSET('2017'!L$1,Calculations!$B161,0),0))))))))))))))))</f>
        <v>3.3662808299953079E-2</v>
      </c>
      <c r="Z163" s="31">
        <f ca="1">IF($P163=2002,OFFSET('2002'!M$1,Calculations!$B161,0),IF($P163=2003,OFFSET('2003'!M$1,Calculations!$B161,0),IF($P163=2004,OFFSET('2004'!M$1,Calculations!$B161,0),IF($P163=2005,OFFSET('2005'!M$1,Calculations!$B161,0),IF($P163=2006,OFFSET('2006'!M$1,Calculations!$B161,0),IF($P163=2007,OFFSET('2007'!M$1,Calculations!$B161,0),IF($P163=2008,OFFSET('2008'!M$1,Calculations!$B161,0),IF($P163=2009,OFFSET('2009'!M$1,Calculations!$B161,0),IF($P163=2010,OFFSET('2010'!M$1,Calculations!$B161,0),IF($P163=2011,OFFSET('2011'!M$1,Calculations!$B161,0),IF($P163=2012,OFFSET('2012'!M$1,Calculations!$B161,0),IF($P163=2013,OFFSET('2013'!M$1,Calculations!$B161,0),IF($P163=2014,OFFSET('2014'!M$1,Calculations!$B161,0),IF($P163=2015,OFFSET('2015'!M$1,Calculations!$B161,0),IF($P163=2016,OFFSET('2016'!M$1,Calculations!$B161,0),IF($P163=2017,OFFSET('2017'!M$1,Calculations!$B161,0),0))))))))))))))))</f>
        <v>0.12648642862434123</v>
      </c>
      <c r="AA163" s="31">
        <f ca="1">IF($P163=2002,OFFSET('2002'!N$1,Calculations!$B161,0),IF($P163=2003,OFFSET('2003'!N$1,Calculations!$B161,0),IF($P163=2004,OFFSET('2004'!N$1,Calculations!$B161,0),IF($P163=2005,OFFSET('2005'!N$1,Calculations!$B161,0),IF($P163=2006,OFFSET('2006'!N$1,Calculations!$B161,0),IF($P163=2007,OFFSET('2007'!N$1,Calculations!$B161,0),IF($P163=2008,OFFSET('2008'!N$1,Calculations!$B161,0),IF($P163=2009,OFFSET('2009'!N$1,Calculations!$B161,0),IF($P163=2010,OFFSET('2010'!N$1,Calculations!$B161,0),IF($P163=2011,OFFSET('2011'!N$1,Calculations!$B161,0),IF($P163=2012,OFFSET('2012'!N$1,Calculations!$B161,0),IF($P163=2013,OFFSET('2013'!N$1,Calculations!$B161,0),IF($P163=2014,OFFSET('2014'!N$1,Calculations!$B161,0),IF($P163=2015,OFFSET('2015'!N$1,Calculations!$B161,0),IF($P163=2016,OFFSET('2016'!N$1,Calculations!$B161,0),IF($P163=2017,OFFSET('2017'!N$1,Calculations!$B161,0),0))))))))))))))))</f>
        <v>7.5841792463859775E-2</v>
      </c>
      <c r="AB163" s="31">
        <f ca="1">IF($P163=2002,OFFSET('2002'!O$1,Calculations!$B161,0),IF($P163=2003,OFFSET('2003'!O$1,Calculations!$B161,0),IF($P163=2004,OFFSET('2004'!O$1,Calculations!$B161,0),IF($P163=2005,OFFSET('2005'!O$1,Calculations!$B161,0),IF($P163=2006,OFFSET('2006'!O$1,Calculations!$B161,0),IF($P163=2007,OFFSET('2007'!O$1,Calculations!$B161,0),IF($P163=2008,OFFSET('2008'!O$1,Calculations!$B161,0),IF($P163=2009,OFFSET('2009'!O$1,Calculations!$B161,0),IF($P163=2010,OFFSET('2010'!O$1,Calculations!$B161,0),IF($P163=2011,OFFSET('2011'!O$1,Calculations!$B161,0),IF($P163=2012,OFFSET('2012'!O$1,Calculations!$B161,0),IF($P163=2013,OFFSET('2013'!O$1,Calculations!$B161,0),IF($P163=2014,OFFSET('2014'!O$1,Calculations!$B161,0),IF($P163=2015,OFFSET('2015'!O$1,Calculations!$B161,0),IF($P163=2016,OFFSET('2016'!O$1,Calculations!$B161,0),IF($P163=2017,OFFSET('2017'!O$1,Calculations!$B161,0),0))))))))))))))))</f>
        <v>0.10917035380469753</v>
      </c>
      <c r="AC163" s="31">
        <f ca="1">IF($P163=2002,OFFSET('2002'!P$1,Calculations!$B161,0),IF($P163=2003,OFFSET('2003'!P$1,Calculations!$B161,0),IF($P163=2004,OFFSET('2004'!P$1,Calculations!$B161,0),IF($P163=2005,OFFSET('2005'!P$1,Calculations!$B161,0),IF($P163=2006,OFFSET('2006'!P$1,Calculations!$B161,0),IF($P163=2007,OFFSET('2007'!P$1,Calculations!$B161,0),IF($P163=2008,OFFSET('2008'!P$1,Calculations!$B161,0),IF($P163=2009,OFFSET('2009'!P$1,Calculations!$B161,0),IF($P163=2010,OFFSET('2010'!P$1,Calculations!$B161,0),IF($P163=2011,OFFSET('2011'!P$1,Calculations!$B161,0),IF($P163=2012,OFFSET('2012'!P$1,Calculations!$B161,0),IF($P163=2013,OFFSET('2013'!P$1,Calculations!$B161,0),IF($P163=2014,OFFSET('2014'!P$1,Calculations!$B161,0),IF($P163=2015,OFFSET('2015'!P$1,Calculations!$B161,0),IF($P163=2016,OFFSET('2016'!P$1,Calculations!$B161,0),IF($P163=2017,OFFSET('2017'!P$1,Calculations!$B161,0),0))))))))))))))))</f>
        <v>5.9448975702818846E-2</v>
      </c>
      <c r="AD163" s="34">
        <f ca="1">IF($P163=2002,OFFSET('2002'!Q$1,Calculations!$B161,0),IF($P163=2003,OFFSET('2003'!Q$1,Calculations!$B161,0),IF($P163=2004,OFFSET('2004'!Q$1,Calculations!$B161,0),IF($P163=2005,OFFSET('2005'!Q$1,Calculations!$B161,0),IF($P163=2006,OFFSET('2006'!Q$1,Calculations!$B161,0),IF($P163=2007,OFFSET('2007'!Q$1,Calculations!$B161,0),IF($P163=2008,OFFSET('2008'!Q$1,Calculations!$B161,0),IF($P163=2009,OFFSET('2009'!Q$1,Calculations!$B161,0),IF($P163=2010,OFFSET('2010'!Q$1,Calculations!$B161,0),IF($P163=2011,OFFSET('2011'!Q$1,Calculations!$B161,0),IF($P163=2012,OFFSET('2012'!Q$1,Calculations!$B161,0),IF($P163=2013,OFFSET('2013'!Q$1,Calculations!$B161,0),IF($P163=2014,OFFSET('2014'!Q$1,Calculations!$B161,0),IF($P163=2015,OFFSET('2015'!Q$1,Calculations!$B161,0),IF($P163=2016,OFFSET('2016'!Q$1,Calculations!$B161,0),IF($P163=2017,OFFSET('2017'!Q$1,Calculations!$B161,0),0))))))))))))))))</f>
        <v>9.2464263784038561E-2</v>
      </c>
      <c r="AE163" s="31">
        <f ca="1">IF($P163=2002,OFFSET('2002'!K$1,Calculations!$C161,0),IF($P163=2003,OFFSET('2003'!K$1,Calculations!$C161,0),IF($P163=2004,OFFSET('2004'!K$1,Calculations!$C161,0),IF($P163=2005,OFFSET('2005'!K$1,Calculations!$C161,0),IF($P163=2006,OFFSET('2006'!K$1,Calculations!$C161,0),IF($P163=2007,OFFSET('2007'!K$1,Calculations!$C161,0),IF($P163=2008,OFFSET('2008'!K$1,Calculations!$C161,0),IF($P163=2009,OFFSET('2009'!K$1,Calculations!$C161,0),IF($P163=2010,OFFSET('2010'!K$1,Calculations!$C161,0),IF($P163=2011,OFFSET('2011'!K$1,Calculations!$C161,0),IF($P163=2012,OFFSET('2012'!K$1,Calculations!$C161,0),IF($P163=2013,OFFSET('2013'!K$1,Calculations!$C161,0),IF($P163=2014,OFFSET('2014'!K$1,Calculations!$C161,0),IF($P163=2015,OFFSET('2015'!K$1,Calculations!$C161,0),IF($P163=2016,OFFSET('2016'!K$1,Calculations!$C161,0),IF($P163=2017,OFFSET('2017'!K$1,Calculations!$C161,0),0))))))))))))))))</f>
        <v>2.5100575863900965E-2</v>
      </c>
      <c r="AF163" s="31">
        <f ca="1">IF($P163=2002,OFFSET('2002'!L$1,Calculations!$C161,0),IF($P163=2003,OFFSET('2003'!L$1,Calculations!$C161,0),IF($P163=2004,OFFSET('2004'!L$1,Calculations!$C161,0),IF($P163=2005,OFFSET('2005'!L$1,Calculations!$C161,0),IF($P163=2006,OFFSET('2006'!L$1,Calculations!$C161,0),IF($P163=2007,OFFSET('2007'!L$1,Calculations!$C161,0),IF($P163=2008,OFFSET('2008'!L$1,Calculations!$C161,0),IF($P163=2009,OFFSET('2009'!L$1,Calculations!$C161,0),IF($P163=2010,OFFSET('2010'!L$1,Calculations!$C161,0),IF($P163=2011,OFFSET('2011'!L$1,Calculations!$C161,0),IF($P163=2012,OFFSET('2012'!L$1,Calculations!$C161,0),IF($P163=2013,OFFSET('2013'!L$1,Calculations!$C161,0),IF($P163=2014,OFFSET('2014'!L$1,Calculations!$C161,0),IF($P163=2015,OFFSET('2015'!L$1,Calculations!$C161,0),IF($P163=2016,OFFSET('2016'!L$1,Calculations!$C161,0),IF($P163=2017,OFFSET('2017'!L$1,Calculations!$C161,0),0))))))))))))))))</f>
        <v>0.12989510826946632</v>
      </c>
      <c r="AG163" s="31">
        <f ca="1">IF($P163=2002,OFFSET('2002'!M$1,Calculations!$C161,0),IF($P163=2003,OFFSET('2003'!M$1,Calculations!$C161,0),IF($P163=2004,OFFSET('2004'!M$1,Calculations!$C161,0),IF($P163=2005,OFFSET('2005'!M$1,Calculations!$C161,0),IF($P163=2006,OFFSET('2006'!M$1,Calculations!$C161,0),IF($P163=2007,OFFSET('2007'!M$1,Calculations!$C161,0),IF($P163=2008,OFFSET('2008'!M$1,Calculations!$C161,0),IF($P163=2009,OFFSET('2009'!M$1,Calculations!$C161,0),IF($P163=2010,OFFSET('2010'!M$1,Calculations!$C161,0),IF($P163=2011,OFFSET('2011'!M$1,Calculations!$C161,0),IF($P163=2012,OFFSET('2012'!M$1,Calculations!$C161,0),IF($P163=2013,OFFSET('2013'!M$1,Calculations!$C161,0),IF($P163=2014,OFFSET('2014'!M$1,Calculations!$C161,0),IF($P163=2015,OFFSET('2015'!M$1,Calculations!$C161,0),IF($P163=2016,OFFSET('2016'!M$1,Calculations!$C161,0),IF($P163=2017,OFFSET('2017'!M$1,Calculations!$C161,0),0))))))))))))))))</f>
        <v>0.12744353503345535</v>
      </c>
      <c r="AH163" s="31">
        <f ca="1">IF($P163=2002,OFFSET('2002'!N$1,Calculations!$C161,0),IF($P163=2003,OFFSET('2003'!N$1,Calculations!$C161,0),IF($P163=2004,OFFSET('2004'!N$1,Calculations!$C161,0),IF($P163=2005,OFFSET('2005'!N$1,Calculations!$C161,0),IF($P163=2006,OFFSET('2006'!N$1,Calculations!$C161,0),IF($P163=2007,OFFSET('2007'!N$1,Calculations!$C161,0),IF($P163=2008,OFFSET('2008'!N$1,Calculations!$C161,0),IF($P163=2009,OFFSET('2009'!N$1,Calculations!$C161,0),IF($P163=2010,OFFSET('2010'!N$1,Calculations!$C161,0),IF($P163=2011,OFFSET('2011'!N$1,Calculations!$C161,0),IF($P163=2012,OFFSET('2012'!N$1,Calculations!$C161,0),IF($P163=2013,OFFSET('2013'!N$1,Calculations!$C161,0),IF($P163=2014,OFFSET('2014'!N$1,Calculations!$C161,0),IF($P163=2015,OFFSET('2015'!N$1,Calculations!$C161,0),IF($P163=2016,OFFSET('2016'!N$1,Calculations!$C161,0),IF($P163=2017,OFFSET('2017'!N$1,Calculations!$C161,0),0))))))))))))))))</f>
        <v>0.16260467490196592</v>
      </c>
      <c r="AI163" s="31">
        <f ca="1">IF($P163=2002,OFFSET('2002'!O$1,Calculations!$C161,0),IF($P163=2003,OFFSET('2003'!O$1,Calculations!$C161,0),IF($P163=2004,OFFSET('2004'!O$1,Calculations!$C161,0),IF($P163=2005,OFFSET('2005'!O$1,Calculations!$C161,0),IF($P163=2006,OFFSET('2006'!O$1,Calculations!$C161,0),IF($P163=2007,OFFSET('2007'!O$1,Calculations!$C161,0),IF($P163=2008,OFFSET('2008'!O$1,Calculations!$C161,0),IF($P163=2009,OFFSET('2009'!O$1,Calculations!$C161,0),IF($P163=2010,OFFSET('2010'!O$1,Calculations!$C161,0),IF($P163=2011,OFFSET('2011'!O$1,Calculations!$C161,0),IF($P163=2012,OFFSET('2012'!O$1,Calculations!$C161,0),IF($P163=2013,OFFSET('2013'!O$1,Calculations!$C161,0),IF($P163=2014,OFFSET('2014'!O$1,Calculations!$C161,0),IF($P163=2015,OFFSET('2015'!O$1,Calculations!$C161,0),IF($P163=2016,OFFSET('2016'!O$1,Calculations!$C161,0),IF($P163=2017,OFFSET('2017'!O$1,Calculations!$C161,0),0))))))))))))))))</f>
        <v>5.8436525111706321E-2</v>
      </c>
      <c r="AJ163" s="31">
        <f ca="1">IF($P163=2002,OFFSET('2002'!P$1,Calculations!$C161,0),IF($P163=2003,OFFSET('2003'!P$1,Calculations!$C161,0),IF($P163=2004,OFFSET('2004'!P$1,Calculations!$C161,0),IF($P163=2005,OFFSET('2005'!P$1,Calculations!$C161,0),IF($P163=2006,OFFSET('2006'!P$1,Calculations!$C161,0),IF($P163=2007,OFFSET('2007'!P$1,Calculations!$C161,0),IF($P163=2008,OFFSET('2008'!P$1,Calculations!$C161,0),IF($P163=2009,OFFSET('2009'!P$1,Calculations!$C161,0),IF($P163=2010,OFFSET('2010'!P$1,Calculations!$C161,0),IF($P163=2011,OFFSET('2011'!P$1,Calculations!$C161,0),IF($P163=2012,OFFSET('2012'!P$1,Calculations!$C161,0),IF($P163=2013,OFFSET('2013'!P$1,Calculations!$C161,0),IF($P163=2014,OFFSET('2014'!P$1,Calculations!$C161,0),IF($P163=2015,OFFSET('2015'!P$1,Calculations!$C161,0),IF($P163=2016,OFFSET('2016'!P$1,Calculations!$C161,0),IF($P163=2017,OFFSET('2017'!P$1,Calculations!$C161,0),0))))))))))))))))</f>
        <v>9.0915598580336821E-2</v>
      </c>
      <c r="AK163" s="34">
        <f ca="1">IF($P163=2002,OFFSET('2002'!Q$1,Calculations!$C161,0),IF($P163=2003,OFFSET('2003'!Q$1,Calculations!$C161,0),IF($P163=2004,OFFSET('2004'!Q$1,Calculations!$C161,0),IF($P163=2005,OFFSET('2005'!Q$1,Calculations!$C161,0),IF($P163=2006,OFFSET('2006'!Q$1,Calculations!$C161,0),IF($P163=2007,OFFSET('2007'!Q$1,Calculations!$C161,0),IF($P163=2008,OFFSET('2008'!Q$1,Calculations!$C161,0),IF($P163=2009,OFFSET('2009'!Q$1,Calculations!$C161,0),IF($P163=2010,OFFSET('2010'!Q$1,Calculations!$C161,0),IF($P163=2011,OFFSET('2011'!Q$1,Calculations!$C161,0),IF($P163=2012,OFFSET('2012'!Q$1,Calculations!$C161,0),IF($P163=2013,OFFSET('2013'!Q$1,Calculations!$C161,0),IF($P163=2014,OFFSET('2014'!Q$1,Calculations!$C161,0),IF($P163=2015,OFFSET('2015'!Q$1,Calculations!$C161,0),IF($P163=2016,OFFSET('2016'!Q$1,Calculations!$C161,0),IF($P163=2017,OFFSET('2017'!Q$1,Calculations!$C161,0),0))))))))))))))))</f>
        <v>6.8490200563807294E-2</v>
      </c>
      <c r="AL163" s="31">
        <f ca="1">IF($P163=2002,OFFSET('2002'!K$1,Calculations!$D161,0),IF($P163=2003,OFFSET('2003'!K$1,Calculations!$D161,0),IF($P163=2004,OFFSET('2004'!K$1,Calculations!$D161,0),IF($P163=2005,OFFSET('2005'!K$1,Calculations!$D161,0),IF($P163=2006,OFFSET('2006'!K$1,Calculations!$D161,0),IF($P163=2007,OFFSET('2007'!K$1,Calculations!$D161,0),IF($P163=2008,OFFSET('2008'!K$1,Calculations!$D161,0),IF($P163=2009,OFFSET('2009'!K$1,Calculations!$D161,0),IF($P163=2010,OFFSET('2010'!K$1,Calculations!$D161,0),IF($P163=2011,OFFSET('2011'!K$1,Calculations!$D161,0),IF($P163=2012,OFFSET('2012'!K$1,Calculations!$D161,0),IF($P163=2013,OFFSET('2013'!K$1,Calculations!$D161,0),IF($P163=2014,OFFSET('2014'!K$1,Calculations!$D161,0),IF($P163=2015,OFFSET('2015'!K$1,Calculations!$D161,0),IF($P163=2016,OFFSET('2016'!K$1,Calculations!$D161,0),IF($P163=2017,OFFSET('2017'!K$1,Calculations!$D161,0),0))))))))))))))))</f>
        <v>8.0849362091499847E-3</v>
      </c>
      <c r="AM163" s="31">
        <f ca="1">IF($P163=2002,OFFSET('2002'!L$1,Calculations!$D161,0),IF($P163=2003,OFFSET('2003'!L$1,Calculations!$D161,0),IF($P163=2004,OFFSET('2004'!L$1,Calculations!$D161,0),IF($P163=2005,OFFSET('2005'!L$1,Calculations!$D161,0),IF($P163=2006,OFFSET('2006'!L$1,Calculations!$D161,0),IF($P163=2007,OFFSET('2007'!L$1,Calculations!$D161,0),IF($P163=2008,OFFSET('2008'!L$1,Calculations!$D161,0),IF($P163=2009,OFFSET('2009'!L$1,Calculations!$D161,0),IF($P163=2010,OFFSET('2010'!L$1,Calculations!$D161,0),IF($P163=2011,OFFSET('2011'!L$1,Calculations!$D161,0),IF($P163=2012,OFFSET('2012'!L$1,Calculations!$D161,0),IF($P163=2013,OFFSET('2013'!L$1,Calculations!$D161,0),IF($P163=2014,OFFSET('2014'!L$1,Calculations!$D161,0),IF($P163=2015,OFFSET('2015'!L$1,Calculations!$D161,0),IF($P163=2016,OFFSET('2016'!L$1,Calculations!$D161,0),IF($P163=2017,OFFSET('2017'!L$1,Calculations!$D161,0),0))))))))))))))))</f>
        <v>7.3819155746892254E-2</v>
      </c>
      <c r="AN163" s="31">
        <f ca="1">IF($P163=2002,OFFSET('2002'!M$1,Calculations!$D161,0),IF($P163=2003,OFFSET('2003'!M$1,Calculations!$D161,0),IF($P163=2004,OFFSET('2004'!M$1,Calculations!$D161,0),IF($P163=2005,OFFSET('2005'!M$1,Calculations!$D161,0),IF($P163=2006,OFFSET('2006'!M$1,Calculations!$D161,0),IF($P163=2007,OFFSET('2007'!M$1,Calculations!$D161,0),IF($P163=2008,OFFSET('2008'!M$1,Calculations!$D161,0),IF($P163=2009,OFFSET('2009'!M$1,Calculations!$D161,0),IF($P163=2010,OFFSET('2010'!M$1,Calculations!$D161,0),IF($P163=2011,OFFSET('2011'!M$1,Calculations!$D161,0),IF($P163=2012,OFFSET('2012'!M$1,Calculations!$D161,0),IF($P163=2013,OFFSET('2013'!M$1,Calculations!$D161,0),IF($P163=2014,OFFSET('2014'!M$1,Calculations!$D161,0),IF($P163=2015,OFFSET('2015'!M$1,Calculations!$D161,0),IF($P163=2016,OFFSET('2016'!M$1,Calculations!$D161,0),IF($P163=2017,OFFSET('2017'!M$1,Calculations!$D161,0),0))))))))))))))))</f>
        <v>5.9175887814046126E-2</v>
      </c>
      <c r="AO163" s="31">
        <f ca="1">IF($P163=2002,OFFSET('2002'!N$1,Calculations!$D161,0),IF($P163=2003,OFFSET('2003'!N$1,Calculations!$D161,0),IF($P163=2004,OFFSET('2004'!N$1,Calculations!$D161,0),IF($P163=2005,OFFSET('2005'!N$1,Calculations!$D161,0),IF($P163=2006,OFFSET('2006'!N$1,Calculations!$D161,0),IF($P163=2007,OFFSET('2007'!N$1,Calculations!$D161,0),IF($P163=2008,OFFSET('2008'!N$1,Calculations!$D161,0),IF($P163=2009,OFFSET('2009'!N$1,Calculations!$D161,0),IF($P163=2010,OFFSET('2010'!N$1,Calculations!$D161,0),IF($P163=2011,OFFSET('2011'!N$1,Calculations!$D161,0),IF($P163=2012,OFFSET('2012'!N$1,Calculations!$D161,0),IF($P163=2013,OFFSET('2013'!N$1,Calculations!$D161,0),IF($P163=2014,OFFSET('2014'!N$1,Calculations!$D161,0),IF($P163=2015,OFFSET('2015'!N$1,Calculations!$D161,0),IF($P163=2016,OFFSET('2016'!N$1,Calculations!$D161,0),IF($P163=2017,OFFSET('2017'!N$1,Calculations!$D161,0),0))))))))))))))))</f>
        <v>2.5557543865259581E-2</v>
      </c>
      <c r="AP163" s="31">
        <f ca="1">IF($P163=2002,OFFSET('2002'!O$1,Calculations!$D161,0),IF($P163=2003,OFFSET('2003'!O$1,Calculations!$D161,0),IF($P163=2004,OFFSET('2004'!O$1,Calculations!$D161,0),IF($P163=2005,OFFSET('2005'!O$1,Calculations!$D161,0),IF($P163=2006,OFFSET('2006'!O$1,Calculations!$D161,0),IF($P163=2007,OFFSET('2007'!O$1,Calculations!$D161,0),IF($P163=2008,OFFSET('2008'!O$1,Calculations!$D161,0),IF($P163=2009,OFFSET('2009'!O$1,Calculations!$D161,0),IF($P163=2010,OFFSET('2010'!O$1,Calculations!$D161,0),IF($P163=2011,OFFSET('2011'!O$1,Calculations!$D161,0),IF($P163=2012,OFFSET('2012'!O$1,Calculations!$D161,0),IF($P163=2013,OFFSET('2013'!O$1,Calculations!$D161,0),IF($P163=2014,OFFSET('2014'!O$1,Calculations!$D161,0),IF($P163=2015,OFFSET('2015'!O$1,Calculations!$D161,0),IF($P163=2016,OFFSET('2016'!O$1,Calculations!$D161,0),IF($P163=2017,OFFSET('2017'!O$1,Calculations!$D161,0),0))))))))))))))))</f>
        <v>6.5165664776889051E-2</v>
      </c>
      <c r="AQ163" s="31">
        <f ca="1">IF($P163=2002,OFFSET('2002'!P$1,Calculations!$D161,0),IF($P163=2003,OFFSET('2003'!P$1,Calculations!$D161,0),IF($P163=2004,OFFSET('2004'!P$1,Calculations!$D161,0),IF($P163=2005,OFFSET('2005'!P$1,Calculations!$D161,0),IF($P163=2006,OFFSET('2006'!P$1,Calculations!$D161,0),IF($P163=2007,OFFSET('2007'!P$1,Calculations!$D161,0),IF($P163=2008,OFFSET('2008'!P$1,Calculations!$D161,0),IF($P163=2009,OFFSET('2009'!P$1,Calculations!$D161,0),IF($P163=2010,OFFSET('2010'!P$1,Calculations!$D161,0),IF($P163=2011,OFFSET('2011'!P$1,Calculations!$D161,0),IF($P163=2012,OFFSET('2012'!P$1,Calculations!$D161,0),IF($P163=2013,OFFSET('2013'!P$1,Calculations!$D161,0),IF($P163=2014,OFFSET('2014'!P$1,Calculations!$D161,0),IF($P163=2015,OFFSET('2015'!P$1,Calculations!$D161,0),IF($P163=2016,OFFSET('2016'!P$1,Calculations!$D161,0),IF($P163=2017,OFFSET('2017'!P$1,Calculations!$D161,0),0))))))))))))))))</f>
        <v>1.9258521538758473E-2</v>
      </c>
      <c r="AR163" s="34">
        <f ca="1">IF($P163=2002,OFFSET('2002'!Q$1,Calculations!$D161,0),IF($P163=2003,OFFSET('2003'!Q$1,Calculations!$D161,0),IF($P163=2004,OFFSET('2004'!Q$1,Calculations!$D161,0),IF($P163=2005,OFFSET('2005'!Q$1,Calculations!$D161,0),IF($P163=2006,OFFSET('2006'!Q$1,Calculations!$D161,0),IF($P163=2007,OFFSET('2007'!Q$1,Calculations!$D161,0),IF($P163=2008,OFFSET('2008'!Q$1,Calculations!$D161,0),IF($P163=2009,OFFSET('2009'!Q$1,Calculations!$D161,0),IF($P163=2010,OFFSET('2010'!Q$1,Calculations!$D161,0),IF($P163=2011,OFFSET('2011'!Q$1,Calculations!$D161,0),IF($P163=2012,OFFSET('2012'!Q$1,Calculations!$D161,0),IF($P163=2013,OFFSET('2013'!Q$1,Calculations!$D161,0),IF($P163=2014,OFFSET('2014'!Q$1,Calculations!$D161,0),IF($P163=2015,OFFSET('2015'!Q$1,Calculations!$D161,0),IF($P163=2016,OFFSET('2016'!Q$1,Calculations!$D161,0),IF($P163=2017,OFFSET('2017'!Q$1,Calculations!$D161,0),0))))))))))))))))</f>
        <v>4.4702103299140206E-2</v>
      </c>
      <c r="AS163" s="31">
        <f ca="1">IF($P163=2002,OFFSET('2002'!K$1,Calculations!$E161,0),IF($P163=2003,OFFSET('2003'!K$1,Calculations!$E161,0),IF($P163=2004,OFFSET('2004'!K$1,Calculations!$E161,0),IF($P163=2005,OFFSET('2005'!K$1,Calculations!$E161,0),IF($P163=2006,OFFSET('2006'!K$1,Calculations!$E161,0),IF($P163=2007,OFFSET('2007'!K$1,Calculations!$E161,0),IF($P163=2008,OFFSET('2008'!K$1,Calculations!$E161,0),IF($P163=2009,OFFSET('2009'!K$1,Calculations!$E161,0),IF($P163=2010,OFFSET('2010'!K$1,Calculations!$E161,0),IF($P163=2011,OFFSET('2011'!K$1,Calculations!$E161,0),IF($P163=2012,OFFSET('2012'!K$1,Calculations!$E161,0),IF($P163=2013,OFFSET('2013'!K$1,Calculations!$E161,0),IF($P163=2014,OFFSET('2014'!K$1,Calculations!$E161,0),IF($P163=2015,OFFSET('2015'!K$1,Calculations!$E161,0),IF($P163=2016,OFFSET('2016'!K$1,Calculations!$E161,0),IF($P163=2017,OFFSET('2017'!K$1,Calculations!$E161,0),0))))))))))))))))</f>
        <v>2.1752674720800246E-2</v>
      </c>
      <c r="AT163" s="31">
        <f ca="1">IF($P163=2002,OFFSET('2002'!L$1,Calculations!$E161,0),IF($P163=2003,OFFSET('2003'!L$1,Calculations!$E161,0),IF($P163=2004,OFFSET('2004'!L$1,Calculations!$E161,0),IF($P163=2005,OFFSET('2005'!L$1,Calculations!$E161,0),IF($P163=2006,OFFSET('2006'!L$1,Calculations!$E161,0),IF($P163=2007,OFFSET('2007'!L$1,Calculations!$E161,0),IF($P163=2008,OFFSET('2008'!L$1,Calculations!$E161,0),IF($P163=2009,OFFSET('2009'!L$1,Calculations!$E161,0),IF($P163=2010,OFFSET('2010'!L$1,Calculations!$E161,0),IF($P163=2011,OFFSET('2011'!L$1,Calculations!$E161,0),IF($P163=2012,OFFSET('2012'!L$1,Calculations!$E161,0),IF($P163=2013,OFFSET('2013'!L$1,Calculations!$E161,0),IF($P163=2014,OFFSET('2014'!L$1,Calculations!$E161,0),IF($P163=2015,OFFSET('2015'!L$1,Calculations!$E161,0),IF($P163=2016,OFFSET('2016'!L$1,Calculations!$E161,0),IF($P163=2017,OFFSET('2017'!L$1,Calculations!$E161,0),0))))))))))))))))</f>
        <v>0.21219171254858527</v>
      </c>
      <c r="AU163" s="31">
        <f ca="1">IF($P163=2002,OFFSET('2002'!M$1,Calculations!$E161,0),IF($P163=2003,OFFSET('2003'!M$1,Calculations!$E161,0),IF($P163=2004,OFFSET('2004'!M$1,Calculations!$E161,0),IF($P163=2005,OFFSET('2005'!M$1,Calculations!$E161,0),IF($P163=2006,OFFSET('2006'!M$1,Calculations!$E161,0),IF($P163=2007,OFFSET('2007'!M$1,Calculations!$E161,0),IF($P163=2008,OFFSET('2008'!M$1,Calculations!$E161,0),IF($P163=2009,OFFSET('2009'!M$1,Calculations!$E161,0),IF($P163=2010,OFFSET('2010'!M$1,Calculations!$E161,0),IF($P163=2011,OFFSET('2011'!M$1,Calculations!$E161,0),IF($P163=2012,OFFSET('2012'!M$1,Calculations!$E161,0),IF($P163=2013,OFFSET('2013'!M$1,Calculations!$E161,0),IF($P163=2014,OFFSET('2014'!M$1,Calculations!$E161,0),IF($P163=2015,OFFSET('2015'!M$1,Calculations!$E161,0),IF($P163=2016,OFFSET('2016'!M$1,Calculations!$E161,0),IF($P163=2017,OFFSET('2017'!M$1,Calculations!$E161,0),0))))))))))))))))</f>
        <v>0.12936240195014836</v>
      </c>
      <c r="AV163" s="31">
        <f ca="1">IF($P163=2002,OFFSET('2002'!N$1,Calculations!$E161,0),IF($P163=2003,OFFSET('2003'!N$1,Calculations!$E161,0),IF($P163=2004,OFFSET('2004'!N$1,Calculations!$E161,0),IF($P163=2005,OFFSET('2005'!N$1,Calculations!$E161,0),IF($P163=2006,OFFSET('2006'!N$1,Calculations!$E161,0),IF($P163=2007,OFFSET('2007'!N$1,Calculations!$E161,0),IF($P163=2008,OFFSET('2008'!N$1,Calculations!$E161,0),IF($P163=2009,OFFSET('2009'!N$1,Calculations!$E161,0),IF($P163=2010,OFFSET('2010'!N$1,Calculations!$E161,0),IF($P163=2011,OFFSET('2011'!N$1,Calculations!$E161,0),IF($P163=2012,OFFSET('2012'!N$1,Calculations!$E161,0),IF($P163=2013,OFFSET('2013'!N$1,Calculations!$E161,0),IF($P163=2014,OFFSET('2014'!N$1,Calculations!$E161,0),IF($P163=2015,OFFSET('2015'!N$1,Calculations!$E161,0),IF($P163=2016,OFFSET('2016'!N$1,Calculations!$E161,0),IF($P163=2017,OFFSET('2017'!N$1,Calculations!$E161,0),0))))))))))))))))</f>
        <v>0.11512563179149973</v>
      </c>
      <c r="AW163" s="31">
        <f ca="1">IF($P163=2002,OFFSET('2002'!O$1,Calculations!$E161,0),IF($P163=2003,OFFSET('2003'!O$1,Calculations!$E161,0),IF($P163=2004,OFFSET('2004'!O$1,Calculations!$E161,0),IF($P163=2005,OFFSET('2005'!O$1,Calculations!$E161,0),IF($P163=2006,OFFSET('2006'!O$1,Calculations!$E161,0),IF($P163=2007,OFFSET('2007'!O$1,Calculations!$E161,0),IF($P163=2008,OFFSET('2008'!O$1,Calculations!$E161,0),IF($P163=2009,OFFSET('2009'!O$1,Calculations!$E161,0),IF($P163=2010,OFFSET('2010'!O$1,Calculations!$E161,0),IF($P163=2011,OFFSET('2011'!O$1,Calculations!$E161,0),IF($P163=2012,OFFSET('2012'!O$1,Calculations!$E161,0),IF($P163=2013,OFFSET('2013'!O$1,Calculations!$E161,0),IF($P163=2014,OFFSET('2014'!O$1,Calculations!$E161,0),IF($P163=2015,OFFSET('2015'!O$1,Calculations!$E161,0),IF($P163=2016,OFFSET('2016'!O$1,Calculations!$E161,0),IF($P163=2017,OFFSET('2017'!O$1,Calculations!$E161,0),0))))))))))))))))</f>
        <v>0.15763547534916042</v>
      </c>
      <c r="AX163" s="31">
        <f ca="1">IF($P163=2002,OFFSET('2002'!P$1,Calculations!$E161,0),IF($P163=2003,OFFSET('2003'!P$1,Calculations!$E161,0),IF($P163=2004,OFFSET('2004'!P$1,Calculations!$E161,0),IF($P163=2005,OFFSET('2005'!P$1,Calculations!$E161,0),IF($P163=2006,OFFSET('2006'!P$1,Calculations!$E161,0),IF($P163=2007,OFFSET('2007'!P$1,Calculations!$E161,0),IF($P163=2008,OFFSET('2008'!P$1,Calculations!$E161,0),IF($P163=2009,OFFSET('2009'!P$1,Calculations!$E161,0),IF($P163=2010,OFFSET('2010'!P$1,Calculations!$E161,0),IF($P163=2011,OFFSET('2011'!P$1,Calculations!$E161,0),IF($P163=2012,OFFSET('2012'!P$1,Calculations!$E161,0),IF($P163=2013,OFFSET('2013'!P$1,Calculations!$E161,0),IF($P163=2014,OFFSET('2014'!P$1,Calculations!$E161,0),IF($P163=2015,OFFSET('2015'!P$1,Calculations!$E161,0),IF($P163=2016,OFFSET('2016'!P$1,Calculations!$E161,0),IF($P163=2017,OFFSET('2017'!P$1,Calculations!$E161,0),0))))))))))))))))</f>
        <v>7.2894269610516718E-2</v>
      </c>
      <c r="AY163" s="34">
        <f ca="1">IF($P163=2002,OFFSET('2002'!Q$1,Calculations!$E161,0),IF($P163=2003,OFFSET('2003'!Q$1,Calculations!$E161,0),IF($P163=2004,OFFSET('2004'!Q$1,Calculations!$E161,0),IF($P163=2005,OFFSET('2005'!Q$1,Calculations!$E161,0),IF($P163=2006,OFFSET('2006'!Q$1,Calculations!$E161,0),IF($P163=2007,OFFSET('2007'!Q$1,Calculations!$E161,0),IF($P163=2008,OFFSET('2008'!Q$1,Calculations!$E161,0),IF($P163=2009,OFFSET('2009'!Q$1,Calculations!$E161,0),IF($P163=2010,OFFSET('2010'!Q$1,Calculations!$E161,0),IF($P163=2011,OFFSET('2011'!Q$1,Calculations!$E161,0),IF($P163=2012,OFFSET('2012'!Q$1,Calculations!$E161,0),IF($P163=2013,OFFSET('2013'!Q$1,Calculations!$E161,0),IF($P163=2014,OFFSET('2014'!Q$1,Calculations!$E161,0),IF($P163=2015,OFFSET('2015'!Q$1,Calculations!$E161,0),IF($P163=2016,OFFSET('2016'!Q$1,Calculations!$E161,0),IF($P163=2017,OFFSET('2017'!Q$1,Calculations!$E161,0),0))))))))))))))))</f>
        <v>0.11683964077929247</v>
      </c>
      <c r="AZ163" s="31">
        <f ca="1">IF($P163=2002,OFFSET('2002'!K$1,Calculations!$F161,0),IF($P163=2003,OFFSET('2003'!K$1,Calculations!$F161,0),IF($P163=2004,OFFSET('2004'!K$1,Calculations!$F161,0),IF($P163=2005,OFFSET('2005'!K$1,Calculations!$F161,0),IF($P163=2006,OFFSET('2006'!K$1,Calculations!$F161,0),IF($P163=2007,OFFSET('2007'!K$1,Calculations!$F161,0),IF($P163=2008,OFFSET('2008'!K$1,Calculations!$F161,0),IF($P163=2009,OFFSET('2009'!K$1,Calculations!$F161,0),IF($P163=2010,OFFSET('2010'!K$1,Calculations!$F161,0),IF($P163=2011,OFFSET('2011'!K$1,Calculations!$F161,0),IF($P163=2012,OFFSET('2012'!K$1,Calculations!$F161,0),IF($P163=2013,OFFSET('2013'!K$1,Calculations!$F161,0),IF($P163=2014,OFFSET('2014'!K$1,Calculations!$F161,0),IF($P163=2015,OFFSET('2015'!K$1,Calculations!$F161,0),IF($P163=2016,OFFSET('2016'!K$1,Calculations!$F161,0),IF($P163=2017,OFFSET('2017'!K$1,Calculations!$F161,0),0))))))))))))))))</f>
        <v>1.7048855618317975E-4</v>
      </c>
      <c r="BA163" s="31">
        <f ca="1">IF($P163=2002,OFFSET('2002'!L$1,Calculations!$F161,0),IF($P163=2003,OFFSET('2003'!L$1,Calculations!$F161,0),IF($P163=2004,OFFSET('2004'!L$1,Calculations!$F161,0),IF($P163=2005,OFFSET('2005'!L$1,Calculations!$F161,0),IF($P163=2006,OFFSET('2006'!L$1,Calculations!$F161,0),IF($P163=2007,OFFSET('2007'!L$1,Calculations!$F161,0),IF($P163=2008,OFFSET('2008'!L$1,Calculations!$F161,0),IF($P163=2009,OFFSET('2009'!L$1,Calculations!$F161,0),IF($P163=2010,OFFSET('2010'!L$1,Calculations!$F161,0),IF($P163=2011,OFFSET('2011'!L$1,Calculations!$F161,0),IF($P163=2012,OFFSET('2012'!L$1,Calculations!$F161,0),IF($P163=2013,OFFSET('2013'!L$1,Calculations!$F161,0),IF($P163=2014,OFFSET('2014'!L$1,Calculations!$F161,0),IF($P163=2015,OFFSET('2015'!L$1,Calculations!$F161,0),IF($P163=2016,OFFSET('2016'!L$1,Calculations!$F161,0),IF($P163=2017,OFFSET('2017'!L$1,Calculations!$F161,0),0))))))))))))))))</f>
        <v>6.2293357136855533E-3</v>
      </c>
      <c r="BB163" s="31">
        <f ca="1">IF($P163=2002,OFFSET('2002'!M$1,Calculations!$F161,0),IF($P163=2003,OFFSET('2003'!M$1,Calculations!$F161,0),IF($P163=2004,OFFSET('2004'!M$1,Calculations!$F161,0),IF($P163=2005,OFFSET('2005'!M$1,Calculations!$F161,0),IF($P163=2006,OFFSET('2006'!M$1,Calculations!$F161,0),IF($P163=2007,OFFSET('2007'!M$1,Calculations!$F161,0),IF($P163=2008,OFFSET('2008'!M$1,Calculations!$F161,0),IF($P163=2009,OFFSET('2009'!M$1,Calculations!$F161,0),IF($P163=2010,OFFSET('2010'!M$1,Calculations!$F161,0),IF($P163=2011,OFFSET('2011'!M$1,Calculations!$F161,0),IF($P163=2012,OFFSET('2012'!M$1,Calculations!$F161,0),IF($P163=2013,OFFSET('2013'!M$1,Calculations!$F161,0),IF($P163=2014,OFFSET('2014'!M$1,Calculations!$F161,0),IF($P163=2015,OFFSET('2015'!M$1,Calculations!$F161,0),IF($P163=2016,OFFSET('2016'!M$1,Calculations!$F161,0),IF($P163=2017,OFFSET('2017'!M$1,Calculations!$F161,0),0))))))))))))))))</f>
        <v>6.6078281238766065E-3</v>
      </c>
      <c r="BC163" s="31">
        <f ca="1">IF($P163=2002,OFFSET('2002'!N$1,Calculations!$F161,0),IF($P163=2003,OFFSET('2003'!N$1,Calculations!$F161,0),IF($P163=2004,OFFSET('2004'!N$1,Calculations!$F161,0),IF($P163=2005,OFFSET('2005'!N$1,Calculations!$F161,0),IF($P163=2006,OFFSET('2006'!N$1,Calculations!$F161,0),IF($P163=2007,OFFSET('2007'!N$1,Calculations!$F161,0),IF($P163=2008,OFFSET('2008'!N$1,Calculations!$F161,0),IF($P163=2009,OFFSET('2009'!N$1,Calculations!$F161,0),IF($P163=2010,OFFSET('2010'!N$1,Calculations!$F161,0),IF($P163=2011,OFFSET('2011'!N$1,Calculations!$F161,0),IF($P163=2012,OFFSET('2012'!N$1,Calculations!$F161,0),IF($P163=2013,OFFSET('2013'!N$1,Calculations!$F161,0),IF($P163=2014,OFFSET('2014'!N$1,Calculations!$F161,0),IF($P163=2015,OFFSET('2015'!N$1,Calculations!$F161,0),IF($P163=2016,OFFSET('2016'!N$1,Calculations!$F161,0),IF($P163=2017,OFFSET('2017'!N$1,Calculations!$F161,0),0))))))))))))))))</f>
        <v>1.4266174673848163E-2</v>
      </c>
      <c r="BD163" s="31">
        <f ca="1">IF($P163=2002,OFFSET('2002'!O$1,Calculations!$F161,0),IF($P163=2003,OFFSET('2003'!O$1,Calculations!$F161,0),IF($P163=2004,OFFSET('2004'!O$1,Calculations!$F161,0),IF($P163=2005,OFFSET('2005'!O$1,Calculations!$F161,0),IF($P163=2006,OFFSET('2006'!O$1,Calculations!$F161,0),IF($P163=2007,OFFSET('2007'!O$1,Calculations!$F161,0),IF($P163=2008,OFFSET('2008'!O$1,Calculations!$F161,0),IF($P163=2009,OFFSET('2009'!O$1,Calculations!$F161,0),IF($P163=2010,OFFSET('2010'!O$1,Calculations!$F161,0),IF($P163=2011,OFFSET('2011'!O$1,Calculations!$F161,0),IF($P163=2012,OFFSET('2012'!O$1,Calculations!$F161,0),IF($P163=2013,OFFSET('2013'!O$1,Calculations!$F161,0),IF($P163=2014,OFFSET('2014'!O$1,Calculations!$F161,0),IF($P163=2015,OFFSET('2015'!O$1,Calculations!$F161,0),IF($P163=2016,OFFSET('2016'!O$1,Calculations!$F161,0),IF($P163=2017,OFFSET('2017'!O$1,Calculations!$F161,0),0))))))))))))))))</f>
        <v>1.3442515351734592E-3</v>
      </c>
      <c r="BE163" s="31">
        <f ca="1">IF($P163=2002,OFFSET('2002'!P$1,Calculations!$F161,0),IF($P163=2003,OFFSET('2003'!P$1,Calculations!$F161,0),IF($P163=2004,OFFSET('2004'!P$1,Calculations!$F161,0),IF($P163=2005,OFFSET('2005'!P$1,Calculations!$F161,0),IF($P163=2006,OFFSET('2006'!P$1,Calculations!$F161,0),IF($P163=2007,OFFSET('2007'!P$1,Calculations!$F161,0),IF($P163=2008,OFFSET('2008'!P$1,Calculations!$F161,0),IF($P163=2009,OFFSET('2009'!P$1,Calculations!$F161,0),IF($P163=2010,OFFSET('2010'!P$1,Calculations!$F161,0),IF($P163=2011,OFFSET('2011'!P$1,Calculations!$F161,0),IF($P163=2012,OFFSET('2012'!P$1,Calculations!$F161,0),IF($P163=2013,OFFSET('2013'!P$1,Calculations!$F161,0),IF($P163=2014,OFFSET('2014'!P$1,Calculations!$F161,0),IF($P163=2015,OFFSET('2015'!P$1,Calculations!$F161,0),IF($P163=2016,OFFSET('2016'!P$1,Calculations!$F161,0),IF($P163=2017,OFFSET('2017'!P$1,Calculations!$F161,0),0))))))))))))))))</f>
        <v>1.8583365514614144E-2</v>
      </c>
      <c r="BF163" s="34">
        <f ca="1">IF($P163=2002,OFFSET('2002'!Q$1,Calculations!$F161,0),IF($P163=2003,OFFSET('2003'!Q$1,Calculations!$F161,0),IF($P163=2004,OFFSET('2004'!Q$1,Calculations!$F161,0),IF($P163=2005,OFFSET('2005'!Q$1,Calculations!$F161,0),IF($P163=2006,OFFSET('2006'!Q$1,Calculations!$F161,0),IF($P163=2007,OFFSET('2007'!Q$1,Calculations!$F161,0),IF($P163=2008,OFFSET('2008'!Q$1,Calculations!$F161,0),IF($P163=2009,OFFSET('2009'!Q$1,Calculations!$F161,0),IF($P163=2010,OFFSET('2010'!Q$1,Calculations!$F161,0),IF($P163=2011,OFFSET('2011'!Q$1,Calculations!$F161,0),IF($P163=2012,OFFSET('2012'!Q$1,Calculations!$F161,0),IF($P163=2013,OFFSET('2013'!Q$1,Calculations!$F161,0),IF($P163=2014,OFFSET('2014'!Q$1,Calculations!$F161,0),IF($P163=2015,OFFSET('2015'!Q$1,Calculations!$F161,0),IF($P163=2016,OFFSET('2016'!Q$1,Calculations!$F161,0),IF($P163=2017,OFFSET('2017'!Q$1,Calculations!$F161,0),0))))))))))))))))</f>
        <v>2.698658758619691E-3</v>
      </c>
      <c r="BG163" s="31">
        <f ca="1">IF($P163=2002,OFFSET('2002'!K$1,Calculations!$G161,0),IF($P163=2003,OFFSET('2003'!K$1,Calculations!$G161,0),IF($P163=2004,OFFSET('2004'!K$1,Calculations!$G161,0),IF($P163=2005,OFFSET('2005'!K$1,Calculations!$G161,0),IF($P163=2006,OFFSET('2006'!K$1,Calculations!$G161,0),IF($P163=2007,OFFSET('2007'!K$1,Calculations!$G161,0),IF($P163=2008,OFFSET('2008'!K$1,Calculations!$G161,0),IF($P163=2009,OFFSET('2009'!K$1,Calculations!$G161,0),IF($P163=2010,OFFSET('2010'!K$1,Calculations!$G161,0),IF($P163=2011,OFFSET('2011'!K$1,Calculations!$G161,0),IF($P163=2012,OFFSET('2012'!K$1,Calculations!$G161,0),IF($P163=2013,OFFSET('2013'!K$1,Calculations!$G161,0),IF($P163=2014,OFFSET('2014'!K$1,Calculations!$G161,0),IF($P163=2015,OFFSET('2015'!K$1,Calculations!$G161,0),IF($P163=2016,OFFSET('2016'!K$1,Calculations!$G161,0),IF($P163=2017,OFFSET('2017'!K$1,Calculations!$G161,0),0))))))))))))))))</f>
        <v>0.12681307761266775</v>
      </c>
      <c r="BH163" s="31">
        <f ca="1">IF($P163=2002,OFFSET('2002'!L$1,Calculations!$G161,0),IF($P163=2003,OFFSET('2003'!L$1,Calculations!$G161,0),IF($P163=2004,OFFSET('2004'!L$1,Calculations!$G161,0),IF($P163=2005,OFFSET('2005'!L$1,Calculations!$G161,0),IF($P163=2006,OFFSET('2006'!L$1,Calculations!$G161,0),IF($P163=2007,OFFSET('2007'!L$1,Calculations!$G161,0),IF($P163=2008,OFFSET('2008'!L$1,Calculations!$G161,0),IF($P163=2009,OFFSET('2009'!L$1,Calculations!$G161,0),IF($P163=2010,OFFSET('2010'!L$1,Calculations!$G161,0),IF($P163=2011,OFFSET('2011'!L$1,Calculations!$G161,0),IF($P163=2012,OFFSET('2012'!L$1,Calculations!$G161,0),IF($P163=2013,OFFSET('2013'!L$1,Calculations!$G161,0),IF($P163=2014,OFFSET('2014'!L$1,Calculations!$G161,0),IF($P163=2015,OFFSET('2015'!L$1,Calculations!$G161,0),IF($P163=2016,OFFSET('2016'!L$1,Calculations!$G161,0),IF($P163=2017,OFFSET('2017'!L$1,Calculations!$G161,0),0))))))))))))))))</f>
        <v>0.30862146768543891</v>
      </c>
      <c r="BI163" s="31">
        <f ca="1">IF($P163=2002,OFFSET('2002'!M$1,Calculations!$G161,0),IF($P163=2003,OFFSET('2003'!M$1,Calculations!$G161,0),IF($P163=2004,OFFSET('2004'!M$1,Calculations!$G161,0),IF($P163=2005,OFFSET('2005'!M$1,Calculations!$G161,0),IF($P163=2006,OFFSET('2006'!M$1,Calculations!$G161,0),IF($P163=2007,OFFSET('2007'!M$1,Calculations!$G161,0),IF($P163=2008,OFFSET('2008'!M$1,Calculations!$G161,0),IF($P163=2009,OFFSET('2009'!M$1,Calculations!$G161,0),IF($P163=2010,OFFSET('2010'!M$1,Calculations!$G161,0),IF($P163=2011,OFFSET('2011'!M$1,Calculations!$G161,0),IF($P163=2012,OFFSET('2012'!M$1,Calculations!$G161,0),IF($P163=2013,OFFSET('2013'!M$1,Calculations!$G161,0),IF($P163=2014,OFFSET('2014'!M$1,Calculations!$G161,0),IF($P163=2015,OFFSET('2015'!M$1,Calculations!$G161,0),IF($P163=2016,OFFSET('2016'!M$1,Calculations!$G161,0),IF($P163=2017,OFFSET('2017'!M$1,Calculations!$G161,0),0))))))))))))))))</f>
        <v>0.18352601432714927</v>
      </c>
      <c r="BJ163" s="31">
        <f ca="1">IF($P163=2002,OFFSET('2002'!N$1,Calculations!$G161,0),IF($P163=2003,OFFSET('2003'!N$1,Calculations!$G161,0),IF($P163=2004,OFFSET('2004'!N$1,Calculations!$G161,0),IF($P163=2005,OFFSET('2005'!N$1,Calculations!$G161,0),IF($P163=2006,OFFSET('2006'!N$1,Calculations!$G161,0),IF($P163=2007,OFFSET('2007'!N$1,Calculations!$G161,0),IF($P163=2008,OFFSET('2008'!N$1,Calculations!$G161,0),IF($P163=2009,OFFSET('2009'!N$1,Calculations!$G161,0),IF($P163=2010,OFFSET('2010'!N$1,Calculations!$G161,0),IF($P163=2011,OFFSET('2011'!N$1,Calculations!$G161,0),IF($P163=2012,OFFSET('2012'!N$1,Calculations!$G161,0),IF($P163=2013,OFFSET('2013'!N$1,Calculations!$G161,0),IF($P163=2014,OFFSET('2014'!N$1,Calculations!$G161,0),IF($P163=2015,OFFSET('2015'!N$1,Calculations!$G161,0),IF($P163=2016,OFFSET('2016'!N$1,Calculations!$G161,0),IF($P163=2017,OFFSET('2017'!N$1,Calculations!$G161,0),0))))))))))))))))</f>
        <v>0.17992249801934412</v>
      </c>
      <c r="BK163" s="31">
        <f ca="1">IF($P163=2002,OFFSET('2002'!O$1,Calculations!$G161,0),IF($P163=2003,OFFSET('2003'!O$1,Calculations!$G161,0),IF($P163=2004,OFFSET('2004'!O$1,Calculations!$G161,0),IF($P163=2005,OFFSET('2005'!O$1,Calculations!$G161,0),IF($P163=2006,OFFSET('2006'!O$1,Calculations!$G161,0),IF($P163=2007,OFFSET('2007'!O$1,Calculations!$G161,0),IF($P163=2008,OFFSET('2008'!O$1,Calculations!$G161,0),IF($P163=2009,OFFSET('2009'!O$1,Calculations!$G161,0),IF($P163=2010,OFFSET('2010'!O$1,Calculations!$G161,0),IF($P163=2011,OFFSET('2011'!O$1,Calculations!$G161,0),IF($P163=2012,OFFSET('2012'!O$1,Calculations!$G161,0),IF($P163=2013,OFFSET('2013'!O$1,Calculations!$G161,0),IF($P163=2014,OFFSET('2014'!O$1,Calculations!$G161,0),IF($P163=2015,OFFSET('2015'!O$1,Calculations!$G161,0),IF($P163=2016,OFFSET('2016'!O$1,Calculations!$G161,0),IF($P163=2017,OFFSET('2017'!O$1,Calculations!$G161,0),0))))))))))))))))</f>
        <v>0.16339733157994635</v>
      </c>
      <c r="BL163" s="31">
        <f ca="1">IF($P163=2002,OFFSET('2002'!P$1,Calculations!$G161,0),IF($P163=2003,OFFSET('2003'!P$1,Calculations!$G161,0),IF($P163=2004,OFFSET('2004'!P$1,Calculations!$G161,0),IF($P163=2005,OFFSET('2005'!P$1,Calculations!$G161,0),IF($P163=2006,OFFSET('2006'!P$1,Calculations!$G161,0),IF($P163=2007,OFFSET('2007'!P$1,Calculations!$G161,0),IF($P163=2008,OFFSET('2008'!P$1,Calculations!$G161,0),IF($P163=2009,OFFSET('2009'!P$1,Calculations!$G161,0),IF($P163=2010,OFFSET('2010'!P$1,Calculations!$G161,0),IF($P163=2011,OFFSET('2011'!P$1,Calculations!$G161,0),IF($P163=2012,OFFSET('2012'!P$1,Calculations!$G161,0),IF($P163=2013,OFFSET('2013'!P$1,Calculations!$G161,0),IF($P163=2014,OFFSET('2014'!P$1,Calculations!$G161,0),IF($P163=2015,OFFSET('2015'!P$1,Calculations!$G161,0),IF($P163=2016,OFFSET('2016'!P$1,Calculations!$G161,0),IF($P163=2017,OFFSET('2017'!P$1,Calculations!$G161,0),0))))))))))))))))</f>
        <v>0.16167488426402413</v>
      </c>
      <c r="BM163" s="34">
        <f ca="1">IF($P163=2002,OFFSET('2002'!Q$1,Calculations!$G161,0),IF($P163=2003,OFFSET('2003'!Q$1,Calculations!$G161,0),IF($P163=2004,OFFSET('2004'!Q$1,Calculations!$G161,0),IF($P163=2005,OFFSET('2005'!Q$1,Calculations!$G161,0),IF($P163=2006,OFFSET('2006'!Q$1,Calculations!$G161,0),IF($P163=2007,OFFSET('2007'!Q$1,Calculations!$G161,0),IF($P163=2008,OFFSET('2008'!Q$1,Calculations!$G161,0),IF($P163=2009,OFFSET('2009'!Q$1,Calculations!$G161,0),IF($P163=2010,OFFSET('2010'!Q$1,Calculations!$G161,0),IF($P163=2011,OFFSET('2011'!Q$1,Calculations!$G161,0),IF($P163=2012,OFFSET('2012'!Q$1,Calculations!$G161,0),IF($P163=2013,OFFSET('2013'!Q$1,Calculations!$G161,0),IF($P163=2014,OFFSET('2014'!Q$1,Calculations!$G161,0),IF($P163=2015,OFFSET('2015'!Q$1,Calculations!$G161,0),IF($P163=2016,OFFSET('2016'!Q$1,Calculations!$G161,0),IF($P163=2017,OFFSET('2017'!Q$1,Calculations!$G161,0),0))))))))))))))))</f>
        <v>0.18036633586029843</v>
      </c>
      <c r="BN163" s="31">
        <f ca="1">IF($P163=2002,OFFSET('2002'!K$1,Calculations!$H161,0),IF($P163=2003,OFFSET('2003'!K$1,Calculations!$H161,0),IF($P163=2004,OFFSET('2004'!K$1,Calculations!$H161,0),IF($P163=2005,OFFSET('2005'!K$1,Calculations!$H161,0),IF($P163=2006,OFFSET('2006'!K$1,Calculations!$H161,0),IF($P163=2007,OFFSET('2007'!K$1,Calculations!$H161,0),IF($P163=2008,OFFSET('2008'!K$1,Calculations!$H161,0),IF($P163=2009,OFFSET('2009'!K$1,Calculations!$H161,0),IF($P163=2010,OFFSET('2010'!K$1,Calculations!$H161,0),IF($P163=2011,OFFSET('2011'!K$1,Calculations!$H161,0),IF($P163=2012,OFFSET('2012'!K$1,Calculations!$H161,0),IF($P163=2013,OFFSET('2013'!K$1,Calculations!$H161,0),IF($P163=2014,OFFSET('2014'!K$1,Calculations!$H161,0),IF($P163=2015,OFFSET('2015'!K$1,Calculations!$H161,0),IF($P163=2016,OFFSET('2016'!K$1,Calculations!$H161,0),IF($P163=2017,OFFSET('2017'!K$1,Calculations!$H161,0),0))))))))))))))))</f>
        <v>2.6026671789197584E-4</v>
      </c>
      <c r="BO163" s="31">
        <f ca="1">IF($P163=2002,OFFSET('2002'!L$1,Calculations!$H161,0),IF($P163=2003,OFFSET('2003'!L$1,Calculations!$H161,0),IF($P163=2004,OFFSET('2004'!L$1,Calculations!$H161,0),IF($P163=2005,OFFSET('2005'!L$1,Calculations!$H161,0),IF($P163=2006,OFFSET('2006'!L$1,Calculations!$H161,0),IF($P163=2007,OFFSET('2007'!L$1,Calculations!$H161,0),IF($P163=2008,OFFSET('2008'!L$1,Calculations!$H161,0),IF($P163=2009,OFFSET('2009'!L$1,Calculations!$H161,0),IF($P163=2010,OFFSET('2010'!L$1,Calculations!$H161,0),IF($P163=2011,OFFSET('2011'!L$1,Calculations!$H161,0),IF($P163=2012,OFFSET('2012'!L$1,Calculations!$H161,0),IF($P163=2013,OFFSET('2013'!L$1,Calculations!$H161,0),IF($P163=2014,OFFSET('2014'!L$1,Calculations!$H161,0),IF($P163=2015,OFFSET('2015'!L$1,Calculations!$H161,0),IF($P163=2016,OFFSET('2016'!L$1,Calculations!$H161,0),IF($P163=2017,OFFSET('2017'!L$1,Calculations!$H161,0),0))))))))))))))))</f>
        <v>3.4152752942178156E-2</v>
      </c>
      <c r="BP163" s="31">
        <f ca="1">IF($P163=2002,OFFSET('2002'!M$1,Calculations!$H161,0),IF($P163=2003,OFFSET('2003'!M$1,Calculations!$H161,0),IF($P163=2004,OFFSET('2004'!M$1,Calculations!$H161,0),IF($P163=2005,OFFSET('2005'!M$1,Calculations!$H161,0),IF($P163=2006,OFFSET('2006'!M$1,Calculations!$H161,0),IF($P163=2007,OFFSET('2007'!M$1,Calculations!$H161,0),IF($P163=2008,OFFSET('2008'!M$1,Calculations!$H161,0),IF($P163=2009,OFFSET('2009'!M$1,Calculations!$H161,0),IF($P163=2010,OFFSET('2010'!M$1,Calculations!$H161,0),IF($P163=2011,OFFSET('2011'!M$1,Calculations!$H161,0),IF($P163=2012,OFFSET('2012'!M$1,Calculations!$H161,0),IF($P163=2013,OFFSET('2013'!M$1,Calculations!$H161,0),IF($P163=2014,OFFSET('2014'!M$1,Calculations!$H161,0),IF($P163=2015,OFFSET('2015'!M$1,Calculations!$H161,0),IF($P163=2016,OFFSET('2016'!M$1,Calculations!$H161,0),IF($P163=2017,OFFSET('2017'!M$1,Calculations!$H161,0),0))))))))))))))))</f>
        <v>2.7744744590745801E-2</v>
      </c>
      <c r="BQ163" s="31">
        <f ca="1">IF($P163=2002,OFFSET('2002'!N$1,Calculations!$H161,0),IF($P163=2003,OFFSET('2003'!N$1,Calculations!$H161,0),IF($P163=2004,OFFSET('2004'!N$1,Calculations!$H161,0),IF($P163=2005,OFFSET('2005'!N$1,Calculations!$H161,0),IF($P163=2006,OFFSET('2006'!N$1,Calculations!$H161,0),IF($P163=2007,OFFSET('2007'!N$1,Calculations!$H161,0),IF($P163=2008,OFFSET('2008'!N$1,Calculations!$H161,0),IF($P163=2009,OFFSET('2009'!N$1,Calculations!$H161,0),IF($P163=2010,OFFSET('2010'!N$1,Calculations!$H161,0),IF($P163=2011,OFFSET('2011'!N$1,Calculations!$H161,0),IF($P163=2012,OFFSET('2012'!N$1,Calculations!$H161,0),IF($P163=2013,OFFSET('2013'!N$1,Calculations!$H161,0),IF($P163=2014,OFFSET('2014'!N$1,Calculations!$H161,0),IF($P163=2015,OFFSET('2015'!N$1,Calculations!$H161,0),IF($P163=2016,OFFSET('2016'!N$1,Calculations!$H161,0),IF($P163=2017,OFFSET('2017'!N$1,Calculations!$H161,0),0))))))))))))))))</f>
        <v>6.587392449154475E-2</v>
      </c>
      <c r="BR163" s="31">
        <f ca="1">IF($P163=2002,OFFSET('2002'!O$1,Calculations!$H161,0),IF($P163=2003,OFFSET('2003'!O$1,Calculations!$H161,0),IF($P163=2004,OFFSET('2004'!O$1,Calculations!$H161,0),IF($P163=2005,OFFSET('2005'!O$1,Calculations!$H161,0),IF($P163=2006,OFFSET('2006'!O$1,Calculations!$H161,0),IF($P163=2007,OFFSET('2007'!O$1,Calculations!$H161,0),IF($P163=2008,OFFSET('2008'!O$1,Calculations!$H161,0),IF($P163=2009,OFFSET('2009'!O$1,Calculations!$H161,0),IF($P163=2010,OFFSET('2010'!O$1,Calculations!$H161,0),IF($P163=2011,OFFSET('2011'!O$1,Calculations!$H161,0),IF($P163=2012,OFFSET('2012'!O$1,Calculations!$H161,0),IF($P163=2013,OFFSET('2013'!O$1,Calculations!$H161,0),IF($P163=2014,OFFSET('2014'!O$1,Calculations!$H161,0),IF($P163=2015,OFFSET('2015'!O$1,Calculations!$H161,0),IF($P163=2016,OFFSET('2016'!O$1,Calculations!$H161,0),IF($P163=2017,OFFSET('2017'!O$1,Calculations!$H161,0),0))))))))))))))))</f>
        <v>4.2388384338749906E-3</v>
      </c>
      <c r="BS163" s="31">
        <f ca="1">IF($P163=2002,OFFSET('2002'!P$1,Calculations!$H161,0),IF($P163=2003,OFFSET('2003'!P$1,Calculations!$H161,0),IF($P163=2004,OFFSET('2004'!P$1,Calculations!$H161,0),IF($P163=2005,OFFSET('2005'!P$1,Calculations!$H161,0),IF($P163=2006,OFFSET('2006'!P$1,Calculations!$H161,0),IF($P163=2007,OFFSET('2007'!P$1,Calculations!$H161,0),IF($P163=2008,OFFSET('2008'!P$1,Calculations!$H161,0),IF($P163=2009,OFFSET('2009'!P$1,Calculations!$H161,0),IF($P163=2010,OFFSET('2010'!P$1,Calculations!$H161,0),IF($P163=2011,OFFSET('2011'!P$1,Calculations!$H161,0),IF($P163=2012,OFFSET('2012'!P$1,Calculations!$H161,0),IF($P163=2013,OFFSET('2013'!P$1,Calculations!$H161,0),IF($P163=2014,OFFSET('2014'!P$1,Calculations!$H161,0),IF($P163=2015,OFFSET('2015'!P$1,Calculations!$H161,0),IF($P163=2016,OFFSET('2016'!P$1,Calculations!$H161,0),IF($P163=2017,OFFSET('2017'!P$1,Calculations!$H161,0),0))))))))))))))))</f>
        <v>0.1804181421586592</v>
      </c>
      <c r="BT163" s="34">
        <f ca="1">IF($P163=2002,OFFSET('2002'!Q$1,Calculations!$H161,0),IF($P163=2003,OFFSET('2003'!Q$1,Calculations!$H161,0),IF($P163=2004,OFFSET('2004'!Q$1,Calculations!$H161,0),IF($P163=2005,OFFSET('2005'!Q$1,Calculations!$H161,0),IF($P163=2006,OFFSET('2006'!Q$1,Calculations!$H161,0),IF($P163=2007,OFFSET('2007'!Q$1,Calculations!$H161,0),IF($P163=2008,OFFSET('2008'!Q$1,Calculations!$H161,0),IF($P163=2009,OFFSET('2009'!Q$1,Calculations!$H161,0),IF($P163=2010,OFFSET('2010'!Q$1,Calculations!$H161,0),IF($P163=2011,OFFSET('2011'!Q$1,Calculations!$H161,0),IF($P163=2012,OFFSET('2012'!Q$1,Calculations!$H161,0),IF($P163=2013,OFFSET('2013'!Q$1,Calculations!$H161,0),IF($P163=2014,OFFSET('2014'!Q$1,Calculations!$H161,0),IF($P163=2015,OFFSET('2015'!Q$1,Calculations!$H161,0),IF($P163=2016,OFFSET('2016'!Q$1,Calculations!$H161,0),IF($P163=2017,OFFSET('2017'!Q$1,Calculations!$H161,0),0))))))))))))))))</f>
        <v>1.2547755297182075E-2</v>
      </c>
      <c r="BU163" s="31">
        <f ca="1">IF($P163=2002,OFFSET('2002'!K$1,Calculations!$I161,0),IF($P163=2003,OFFSET('2003'!K$1,Calculations!$I161,0),IF($P163=2004,OFFSET('2004'!K$1,Calculations!$I161,0),IF($P163=2005,OFFSET('2005'!K$1,Calculations!$I161,0),IF($P163=2006,OFFSET('2006'!K$1,Calculations!$I161,0),IF($P163=2007,OFFSET('2007'!K$1,Calculations!$I161,0),IF($P163=2008,OFFSET('2008'!K$1,Calculations!$I161,0),IF($P163=2009,OFFSET('2009'!K$1,Calculations!$I161,0),IF($P163=2010,OFFSET('2010'!K$1,Calculations!$I161,0),IF($P163=2011,OFFSET('2011'!K$1,Calculations!$I161,0),IF($P163=2012,OFFSET('2012'!K$1,Calculations!$I161,0),IF($P163=2013,OFFSET('2013'!K$1,Calculations!$I161,0),IF($P163=2014,OFFSET('2014'!K$1,Calculations!$I161,0),IF($P163=2015,OFFSET('2015'!K$1,Calculations!$I161,0),IF($P163=2016,OFFSET('2016'!K$1,Calculations!$I161,0),IF($P163=2017,OFFSET('2017'!K$1,Calculations!$I161,0),0))))))))))))))))</f>
        <v>4.7417882083581704E-3</v>
      </c>
      <c r="BV163" s="31">
        <f ca="1">IF($P163=2002,OFFSET('2002'!L$1,Calculations!$I161,0),IF($P163=2003,OFFSET('2003'!L$1,Calculations!$I161,0),IF($P163=2004,OFFSET('2004'!L$1,Calculations!$I161,0),IF($P163=2005,OFFSET('2005'!L$1,Calculations!$I161,0),IF($P163=2006,OFFSET('2006'!L$1,Calculations!$I161,0),IF($P163=2007,OFFSET('2007'!L$1,Calculations!$I161,0),IF($P163=2008,OFFSET('2008'!L$1,Calculations!$I161,0),IF($P163=2009,OFFSET('2009'!L$1,Calculations!$I161,0),IF($P163=2010,OFFSET('2010'!L$1,Calculations!$I161,0),IF($P163=2011,OFFSET('2011'!L$1,Calculations!$I161,0),IF($P163=2012,OFFSET('2012'!L$1,Calculations!$I161,0),IF($P163=2013,OFFSET('2013'!L$1,Calculations!$I161,0),IF($P163=2014,OFFSET('2014'!L$1,Calculations!$I161,0),IF($P163=2015,OFFSET('2015'!L$1,Calculations!$I161,0),IF($P163=2016,OFFSET('2016'!L$1,Calculations!$I161,0),IF($P163=2017,OFFSET('2017'!L$1,Calculations!$I161,0),0))))))))))))))))</f>
        <v>3.724033152803484E-2</v>
      </c>
      <c r="BW163" s="31">
        <f ca="1">IF($P163=2002,OFFSET('2002'!M$1,Calculations!$I161,0),IF($P163=2003,OFFSET('2003'!M$1,Calculations!$I161,0),IF($P163=2004,OFFSET('2004'!M$1,Calculations!$I161,0),IF($P163=2005,OFFSET('2005'!M$1,Calculations!$I161,0),IF($P163=2006,OFFSET('2006'!M$1,Calculations!$I161,0),IF($P163=2007,OFFSET('2007'!M$1,Calculations!$I161,0),IF($P163=2008,OFFSET('2008'!M$1,Calculations!$I161,0),IF($P163=2009,OFFSET('2009'!M$1,Calculations!$I161,0),IF($P163=2010,OFFSET('2010'!M$1,Calculations!$I161,0),IF($P163=2011,OFFSET('2011'!M$1,Calculations!$I161,0),IF($P163=2012,OFFSET('2012'!M$1,Calculations!$I161,0),IF($P163=2013,OFFSET('2013'!M$1,Calculations!$I161,0),IF($P163=2014,OFFSET('2014'!M$1,Calculations!$I161,0),IF($P163=2015,OFFSET('2015'!M$1,Calculations!$I161,0),IF($P163=2016,OFFSET('2016'!M$1,Calculations!$I161,0),IF($P163=2017,OFFSET('2017'!M$1,Calculations!$I161,0),0))))))))))))))))</f>
        <v>4.9124089072499384E-2</v>
      </c>
      <c r="BX163" s="31">
        <f ca="1">IF($P163=2002,OFFSET('2002'!N$1,Calculations!$I161,0),IF($P163=2003,OFFSET('2003'!N$1,Calculations!$I161,0),IF($P163=2004,OFFSET('2004'!N$1,Calculations!$I161,0),IF($P163=2005,OFFSET('2005'!N$1,Calculations!$I161,0),IF($P163=2006,OFFSET('2006'!N$1,Calculations!$I161,0),IF($P163=2007,OFFSET('2007'!N$1,Calculations!$I161,0),IF($P163=2008,OFFSET('2008'!N$1,Calculations!$I161,0),IF($P163=2009,OFFSET('2009'!N$1,Calculations!$I161,0),IF($P163=2010,OFFSET('2010'!N$1,Calculations!$I161,0),IF($P163=2011,OFFSET('2011'!N$1,Calculations!$I161,0),IF($P163=2012,OFFSET('2012'!N$1,Calculations!$I161,0),IF($P163=2013,OFFSET('2013'!N$1,Calculations!$I161,0),IF($P163=2014,OFFSET('2014'!N$1,Calculations!$I161,0),IF($P163=2015,OFFSET('2015'!N$1,Calculations!$I161,0),IF($P163=2016,OFFSET('2016'!N$1,Calculations!$I161,0),IF($P163=2017,OFFSET('2017'!N$1,Calculations!$I161,0),0))))))))))))))))</f>
        <v>7.0525310773097885E-2</v>
      </c>
      <c r="BY163" s="31">
        <f ca="1">IF($P163=2002,OFFSET('2002'!O$1,Calculations!$I161,0),IF($P163=2003,OFFSET('2003'!O$1,Calculations!$I161,0),IF($P163=2004,OFFSET('2004'!O$1,Calculations!$I161,0),IF($P163=2005,OFFSET('2005'!O$1,Calculations!$I161,0),IF($P163=2006,OFFSET('2006'!O$1,Calculations!$I161,0),IF($P163=2007,OFFSET('2007'!O$1,Calculations!$I161,0),IF($P163=2008,OFFSET('2008'!O$1,Calculations!$I161,0),IF($P163=2009,OFFSET('2009'!O$1,Calculations!$I161,0),IF($P163=2010,OFFSET('2010'!O$1,Calculations!$I161,0),IF($P163=2011,OFFSET('2011'!O$1,Calculations!$I161,0),IF($P163=2012,OFFSET('2012'!O$1,Calculations!$I161,0),IF($P163=2013,OFFSET('2013'!O$1,Calculations!$I161,0),IF($P163=2014,OFFSET('2014'!O$1,Calculations!$I161,0),IF($P163=2015,OFFSET('2015'!O$1,Calculations!$I161,0),IF($P163=2016,OFFSET('2016'!O$1,Calculations!$I161,0),IF($P163=2017,OFFSET('2017'!O$1,Calculations!$I161,0),0))))))))))))))))</f>
        <v>3.1126353387992786E-2</v>
      </c>
      <c r="BZ163" s="31">
        <f ca="1">IF($P163=2002,OFFSET('2002'!P$1,Calculations!$I161,0),IF($P163=2003,OFFSET('2003'!P$1,Calculations!$I161,0),IF($P163=2004,OFFSET('2004'!P$1,Calculations!$I161,0),IF($P163=2005,OFFSET('2005'!P$1,Calculations!$I161,0),IF($P163=2006,OFFSET('2006'!P$1,Calculations!$I161,0),IF($P163=2007,OFFSET('2007'!P$1,Calculations!$I161,0),IF($P163=2008,OFFSET('2008'!P$1,Calculations!$I161,0),IF($P163=2009,OFFSET('2009'!P$1,Calculations!$I161,0),IF($P163=2010,OFFSET('2010'!P$1,Calculations!$I161,0),IF($P163=2011,OFFSET('2011'!P$1,Calculations!$I161,0),IF($P163=2012,OFFSET('2012'!P$1,Calculations!$I161,0),IF($P163=2013,OFFSET('2013'!P$1,Calculations!$I161,0),IF($P163=2014,OFFSET('2014'!P$1,Calculations!$I161,0),IF($P163=2015,OFFSET('2015'!P$1,Calculations!$I161,0),IF($P163=2016,OFFSET('2016'!P$1,Calculations!$I161,0),IF($P163=2017,OFFSET('2017'!P$1,Calculations!$I161,0),0))))))))))))))))</f>
        <v>0.20821958911138672</v>
      </c>
      <c r="CA163" s="34">
        <f ca="1">IF($P163=2002,OFFSET('2002'!Q$1,Calculations!$I161,0),IF($P163=2003,OFFSET('2003'!Q$1,Calculations!$I161,0),IF($P163=2004,OFFSET('2004'!Q$1,Calculations!$I161,0),IF($P163=2005,OFFSET('2005'!Q$1,Calculations!$I161,0),IF($P163=2006,OFFSET('2006'!Q$1,Calculations!$I161,0),IF($P163=2007,OFFSET('2007'!Q$1,Calculations!$I161,0),IF($P163=2008,OFFSET('2008'!Q$1,Calculations!$I161,0),IF($P163=2009,OFFSET('2009'!Q$1,Calculations!$I161,0),IF($P163=2010,OFFSET('2010'!Q$1,Calculations!$I161,0),IF($P163=2011,OFFSET('2011'!Q$1,Calculations!$I161,0),IF($P163=2012,OFFSET('2012'!Q$1,Calculations!$I161,0),IF($P163=2013,OFFSET('2013'!Q$1,Calculations!$I161,0),IF($P163=2014,OFFSET('2014'!Q$1,Calculations!$I161,0),IF($P163=2015,OFFSET('2015'!Q$1,Calculations!$I161,0),IF($P163=2016,OFFSET('2016'!Q$1,Calculations!$I161,0),IF($P163=2017,OFFSET('2017'!Q$1,Calculations!$I161,0),0))))))))))))))))</f>
        <v>2.5707933587895887E-2</v>
      </c>
      <c r="CB163" s="31">
        <f ca="1">IF($P163=2002,OFFSET('2002'!K$1,Calculations!$J161,0),IF($P163=2003,OFFSET('2003'!K$1,Calculations!$J161,0),IF($P163=2004,OFFSET('2004'!K$1,Calculations!$J161,0),IF($P163=2005,OFFSET('2005'!K$1,Calculations!$J161,0),IF($P163=2006,OFFSET('2006'!K$1,Calculations!$J161,0),IF($P163=2007,OFFSET('2007'!K$1,Calculations!$J161,0),IF($P163=2008,OFFSET('2008'!K$1,Calculations!$J161,0),IF($P163=2009,OFFSET('2009'!K$1,Calculations!$J161,0),IF($P163=2010,OFFSET('2010'!K$1,Calculations!$J161,0),IF($P163=2011,OFFSET('2011'!K$1,Calculations!$J161,0),IF($P163=2012,OFFSET('2012'!K$1,Calculations!$J161,0),IF($P163=2013,OFFSET('2013'!K$1,Calculations!$J161,0),IF($P163=2014,OFFSET('2014'!K$1,Calculations!$J161,0),IF($P163=2015,OFFSET('2015'!K$1,Calculations!$J161,0),IF($P163=2016,OFFSET('2016'!K$1,Calculations!$J161,0),IF($P163=2017,OFFSET('2017'!K$1,Calculations!$J161,0),0))))))))))))))))</f>
        <v>0.19050807296701755</v>
      </c>
      <c r="CC163" s="31">
        <f ca="1">IF($P163=2002,OFFSET('2002'!L$1,Calculations!$J161,0),IF($P163=2003,OFFSET('2003'!L$1,Calculations!$J161,0),IF($P163=2004,OFFSET('2004'!L$1,Calculations!$J161,0),IF($P163=2005,OFFSET('2005'!L$1,Calculations!$J161,0),IF($P163=2006,OFFSET('2006'!L$1,Calculations!$J161,0),IF($P163=2007,OFFSET('2007'!L$1,Calculations!$J161,0),IF($P163=2008,OFFSET('2008'!L$1,Calculations!$J161,0),IF($P163=2009,OFFSET('2009'!L$1,Calculations!$J161,0),IF($P163=2010,OFFSET('2010'!L$1,Calculations!$J161,0),IF($P163=2011,OFFSET('2011'!L$1,Calculations!$J161,0),IF($P163=2012,OFFSET('2012'!L$1,Calculations!$J161,0),IF($P163=2013,OFFSET('2013'!L$1,Calculations!$J161,0),IF($P163=2014,OFFSET('2014'!L$1,Calculations!$J161,0),IF($P163=2015,OFFSET('2015'!L$1,Calculations!$J161,0),IF($P163=2016,OFFSET('2016'!L$1,Calculations!$J161,0),IF($P163=2017,OFFSET('2017'!L$1,Calculations!$J161,0),0))))))))))))))))</f>
        <v>1.4966382307428631E-2</v>
      </c>
      <c r="CD163" s="31">
        <f ca="1">IF($P163=2002,OFFSET('2002'!M$1,Calculations!$J161,0),IF($P163=2003,OFFSET('2003'!M$1,Calculations!$J161,0),IF($P163=2004,OFFSET('2004'!M$1,Calculations!$J161,0),IF($P163=2005,OFFSET('2005'!M$1,Calculations!$J161,0),IF($P163=2006,OFFSET('2006'!M$1,Calculations!$J161,0),IF($P163=2007,OFFSET('2007'!M$1,Calculations!$J161,0),IF($P163=2008,OFFSET('2008'!M$1,Calculations!$J161,0),IF($P163=2009,OFFSET('2009'!M$1,Calculations!$J161,0),IF($P163=2010,OFFSET('2010'!M$1,Calculations!$J161,0),IF($P163=2011,OFFSET('2011'!M$1,Calculations!$J161,0),IF($P163=2012,OFFSET('2012'!M$1,Calculations!$J161,0),IF($P163=2013,OFFSET('2013'!M$1,Calculations!$J161,0),IF($P163=2014,OFFSET('2014'!M$1,Calculations!$J161,0),IF($P163=2015,OFFSET('2015'!M$1,Calculations!$J161,0),IF($P163=2016,OFFSET('2016'!M$1,Calculations!$J161,0),IF($P163=2017,OFFSET('2017'!M$1,Calculations!$J161,0),0))))))))))))))))</f>
        <v>7.6517270898449508E-2</v>
      </c>
      <c r="CE163" s="31">
        <f ca="1">IF($P163=2002,OFFSET('2002'!N$1,Calculations!$J161,0),IF($P163=2003,OFFSET('2003'!N$1,Calculations!$J161,0),IF($P163=2004,OFFSET('2004'!N$1,Calculations!$J161,0),IF($P163=2005,OFFSET('2005'!N$1,Calculations!$J161,0),IF($P163=2006,OFFSET('2006'!N$1,Calculations!$J161,0),IF($P163=2007,OFFSET('2007'!N$1,Calculations!$J161,0),IF($P163=2008,OFFSET('2008'!N$1,Calculations!$J161,0),IF($P163=2009,OFFSET('2009'!N$1,Calculations!$J161,0),IF($P163=2010,OFFSET('2010'!N$1,Calculations!$J161,0),IF($P163=2011,OFFSET('2011'!N$1,Calculations!$J161,0),IF($P163=2012,OFFSET('2012'!N$1,Calculations!$J161,0),IF($P163=2013,OFFSET('2013'!N$1,Calculations!$J161,0),IF($P163=2014,OFFSET('2014'!N$1,Calculations!$J161,0),IF($P163=2015,OFFSET('2015'!N$1,Calculations!$J161,0),IF($P163=2016,OFFSET('2016'!N$1,Calculations!$J161,0),IF($P163=2017,OFFSET('2017'!N$1,Calculations!$J161,0),0))))))))))))))))</f>
        <v>4.4386484562601101E-2</v>
      </c>
      <c r="CF163" s="31">
        <f ca="1">IF($P163=2002,OFFSET('2002'!O$1,Calculations!$J161,0),IF($P163=2003,OFFSET('2003'!O$1,Calculations!$J161,0),IF($P163=2004,OFFSET('2004'!O$1,Calculations!$J161,0),IF($P163=2005,OFFSET('2005'!O$1,Calculations!$J161,0),IF($P163=2006,OFFSET('2006'!O$1,Calculations!$J161,0),IF($P163=2007,OFFSET('2007'!O$1,Calculations!$J161,0),IF($P163=2008,OFFSET('2008'!O$1,Calculations!$J161,0),IF($P163=2009,OFFSET('2009'!O$1,Calculations!$J161,0),IF($P163=2010,OFFSET('2010'!O$1,Calculations!$J161,0),IF($P163=2011,OFFSET('2011'!O$1,Calculations!$J161,0),IF($P163=2012,OFFSET('2012'!O$1,Calculations!$J161,0),IF($P163=2013,OFFSET('2013'!O$1,Calculations!$J161,0),IF($P163=2014,OFFSET('2014'!O$1,Calculations!$J161,0),IF($P163=2015,OFFSET('2015'!O$1,Calculations!$J161,0),IF($P163=2016,OFFSET('2016'!O$1,Calculations!$J161,0),IF($P163=2017,OFFSET('2017'!O$1,Calculations!$J161,0),0))))))))))))))))</f>
        <v>0.10800281187918405</v>
      </c>
      <c r="CG163" s="31">
        <f ca="1">IF($P163=2002,OFFSET('2002'!P$1,Calculations!$J161,0),IF($P163=2003,OFFSET('2003'!P$1,Calculations!$J161,0),IF($P163=2004,OFFSET('2004'!P$1,Calculations!$J161,0),IF($P163=2005,OFFSET('2005'!P$1,Calculations!$J161,0),IF($P163=2006,OFFSET('2006'!P$1,Calculations!$J161,0),IF($P163=2007,OFFSET('2007'!P$1,Calculations!$J161,0),IF($P163=2008,OFFSET('2008'!P$1,Calculations!$J161,0),IF($P163=2009,OFFSET('2009'!P$1,Calculations!$J161,0),IF($P163=2010,OFFSET('2010'!P$1,Calculations!$J161,0),IF($P163=2011,OFFSET('2011'!P$1,Calculations!$J161,0),IF($P163=2012,OFFSET('2012'!P$1,Calculations!$J161,0),IF($P163=2013,OFFSET('2013'!P$1,Calculations!$J161,0),IF($P163=2014,OFFSET('2014'!P$1,Calculations!$J161,0),IF($P163=2015,OFFSET('2015'!P$1,Calculations!$J161,0),IF($P163=2016,OFFSET('2016'!P$1,Calculations!$J161,0),IF($P163=2017,OFFSET('2017'!P$1,Calculations!$J161,0),0))))))))))))))))</f>
        <v>9.9332239238243483E-3</v>
      </c>
      <c r="CH163" s="34">
        <f ca="1">IF($P163=2002,OFFSET('2002'!Q$1,Calculations!$J161,0),IF($P163=2003,OFFSET('2003'!Q$1,Calculations!$J161,0),IF($P163=2004,OFFSET('2004'!Q$1,Calculations!$J161,0),IF($P163=2005,OFFSET('2005'!Q$1,Calculations!$J161,0),IF($P163=2006,OFFSET('2006'!Q$1,Calculations!$J161,0),IF($P163=2007,OFFSET('2007'!Q$1,Calculations!$J161,0),IF($P163=2008,OFFSET('2008'!Q$1,Calculations!$J161,0),IF($P163=2009,OFFSET('2009'!Q$1,Calculations!$J161,0),IF($P163=2010,OFFSET('2010'!Q$1,Calculations!$J161,0),IF($P163=2011,OFFSET('2011'!Q$1,Calculations!$J161,0),IF($P163=2012,OFFSET('2012'!Q$1,Calculations!$J161,0),IF($P163=2013,OFFSET('2013'!Q$1,Calculations!$J161,0),IF($P163=2014,OFFSET('2014'!Q$1,Calculations!$J161,0),IF($P163=2015,OFFSET('2015'!Q$1,Calculations!$J161,0),IF($P163=2016,OFFSET('2016'!Q$1,Calculations!$J161,0),IF($P163=2017,OFFSET('2017'!Q$1,Calculations!$J161,0),0))))))))))))))))</f>
        <v>0.11477591100255168</v>
      </c>
      <c r="CI163" s="31">
        <f ca="1">IF($P163=2002,OFFSET('2002'!K$1,Calculations!$K161,0),IF($P163=2003,OFFSET('2003'!K$1,Calculations!$K161,0),IF($P163=2004,OFFSET('2004'!K$1,Calculations!$K161,0),IF($P163=2005,OFFSET('2005'!K$1,Calculations!$K161,0),IF($P163=2006,OFFSET('2006'!K$1,Calculations!$K161,0),IF($P163=2007,OFFSET('2007'!K$1,Calculations!$K161,0),IF($P163=2008,OFFSET('2008'!K$1,Calculations!$K161,0),IF($P163=2009,OFFSET('2009'!K$1,Calculations!$K161,0),IF($P163=2010,OFFSET('2010'!K$1,Calculations!$K161,0),IF($P163=2011,OFFSET('2011'!K$1,Calculations!$K161,0),IF($P163=2012,OFFSET('2012'!K$1,Calculations!$K161,0),IF($P163=2013,OFFSET('2013'!K$1,Calculations!$K161,0),IF($P163=2014,OFFSET('2014'!K$1,Calculations!$K161,0),IF($P163=2015,OFFSET('2015'!K$1,Calculations!$K161,0),IF($P163=2016,OFFSET('2016'!K$1,Calculations!$K161,0),IF($P163=2017,OFFSET('2017'!K$1,Calculations!$K161,0),0))))))))))))))))</f>
        <v>1.1003764654789333E-2</v>
      </c>
      <c r="CJ163" s="31">
        <f ca="1">IF($P163=2002,OFFSET('2002'!L$1,Calculations!$K161,0),IF($P163=2003,OFFSET('2003'!L$1,Calculations!$K161,0),IF($P163=2004,OFFSET('2004'!L$1,Calculations!$K161,0),IF($P163=2005,OFFSET('2005'!L$1,Calculations!$K161,0),IF($P163=2006,OFFSET('2006'!L$1,Calculations!$K161,0),IF($P163=2007,OFFSET('2007'!L$1,Calculations!$K161,0),IF($P163=2008,OFFSET('2008'!L$1,Calculations!$K161,0),IF($P163=2009,OFFSET('2009'!L$1,Calculations!$K161,0),IF($P163=2010,OFFSET('2010'!L$1,Calculations!$K161,0),IF($P163=2011,OFFSET('2011'!L$1,Calculations!$K161,0),IF($P163=2012,OFFSET('2012'!L$1,Calculations!$K161,0),IF($P163=2013,OFFSET('2013'!L$1,Calculations!$K161,0),IF($P163=2014,OFFSET('2014'!L$1,Calculations!$K161,0),IF($P163=2015,OFFSET('2015'!L$1,Calculations!$K161,0),IF($P163=2016,OFFSET('2016'!L$1,Calculations!$K161,0),IF($P163=2017,OFFSET('2017'!L$1,Calculations!$K161,0),0))))))))))))))))</f>
        <v>3.2601468815192977E-2</v>
      </c>
      <c r="CK163" s="31">
        <f ca="1">IF($P163=2002,OFFSET('2002'!M$1,Calculations!$K161,0),IF($P163=2003,OFFSET('2003'!M$1,Calculations!$K161,0),IF($P163=2004,OFFSET('2004'!M$1,Calculations!$K161,0),IF($P163=2005,OFFSET('2005'!M$1,Calculations!$K161,0),IF($P163=2006,OFFSET('2006'!M$1,Calculations!$K161,0),IF($P163=2007,OFFSET('2007'!M$1,Calculations!$K161,0),IF($P163=2008,OFFSET('2008'!M$1,Calculations!$K161,0),IF($P163=2009,OFFSET('2009'!M$1,Calculations!$K161,0),IF($P163=2010,OFFSET('2010'!M$1,Calculations!$K161,0),IF($P163=2011,OFFSET('2011'!M$1,Calculations!$K161,0),IF($P163=2012,OFFSET('2012'!M$1,Calculations!$K161,0),IF($P163=2013,OFFSET('2013'!M$1,Calculations!$K161,0),IF($P163=2014,OFFSET('2014'!M$1,Calculations!$K161,0),IF($P163=2015,OFFSET('2015'!M$1,Calculations!$K161,0),IF($P163=2016,OFFSET('2016'!M$1,Calculations!$K161,0),IF($P163=2017,OFFSET('2017'!M$1,Calculations!$K161,0),0))))))))))))))))</f>
        <v>5.520103339944028E-3</v>
      </c>
      <c r="CL163" s="31">
        <f ca="1">IF($P163=2002,OFFSET('2002'!N$1,Calculations!$K161,0),IF($P163=2003,OFFSET('2003'!N$1,Calculations!$K161,0),IF($P163=2004,OFFSET('2004'!N$1,Calculations!$K161,0),IF($P163=2005,OFFSET('2005'!N$1,Calculations!$K161,0),IF($P163=2006,OFFSET('2006'!N$1,Calculations!$K161,0),IF($P163=2007,OFFSET('2007'!N$1,Calculations!$K161,0),IF($P163=2008,OFFSET('2008'!N$1,Calculations!$K161,0),IF($P163=2009,OFFSET('2009'!N$1,Calculations!$K161,0),IF($P163=2010,OFFSET('2010'!N$1,Calculations!$K161,0),IF($P163=2011,OFFSET('2011'!N$1,Calculations!$K161,0),IF($P163=2012,OFFSET('2012'!N$1,Calculations!$K161,0),IF($P163=2013,OFFSET('2013'!N$1,Calculations!$K161,0),IF($P163=2014,OFFSET('2014'!N$1,Calculations!$K161,0),IF($P163=2015,OFFSET('2015'!N$1,Calculations!$K161,0),IF($P163=2016,OFFSET('2016'!N$1,Calculations!$K161,0),IF($P163=2017,OFFSET('2017'!N$1,Calculations!$K161,0),0))))))))))))))))</f>
        <v>1.3610473230817393E-2</v>
      </c>
      <c r="CM163" s="31">
        <f ca="1">IF($P163=2002,OFFSET('2002'!O$1,Calculations!$K161,0),IF($P163=2003,OFFSET('2003'!O$1,Calculations!$K161,0),IF($P163=2004,OFFSET('2004'!O$1,Calculations!$K161,0),IF($P163=2005,OFFSET('2005'!O$1,Calculations!$K161,0),IF($P163=2006,OFFSET('2006'!O$1,Calculations!$K161,0),IF($P163=2007,OFFSET('2007'!O$1,Calculations!$K161,0),IF($P163=2008,OFFSET('2008'!O$1,Calculations!$K161,0),IF($P163=2009,OFFSET('2009'!O$1,Calculations!$K161,0),IF($P163=2010,OFFSET('2010'!O$1,Calculations!$K161,0),IF($P163=2011,OFFSET('2011'!O$1,Calculations!$K161,0),IF($P163=2012,OFFSET('2012'!O$1,Calculations!$K161,0),IF($P163=2013,OFFSET('2013'!O$1,Calculations!$K161,0),IF($P163=2014,OFFSET('2014'!O$1,Calculations!$K161,0),IF($P163=2015,OFFSET('2015'!O$1,Calculations!$K161,0),IF($P163=2016,OFFSET('2016'!O$1,Calculations!$K161,0),IF($P163=2017,OFFSET('2017'!O$1,Calculations!$K161,0),0))))))))))))))))</f>
        <v>1.936213747314201E-3</v>
      </c>
      <c r="CN163" s="31">
        <f ca="1">IF($P163=2002,OFFSET('2002'!P$1,Calculations!$K161,0),IF($P163=2003,OFFSET('2003'!P$1,Calculations!$K161,0),IF($P163=2004,OFFSET('2004'!P$1,Calculations!$K161,0),IF($P163=2005,OFFSET('2005'!P$1,Calculations!$K161,0),IF($P163=2006,OFFSET('2006'!P$1,Calculations!$K161,0),IF($P163=2007,OFFSET('2007'!P$1,Calculations!$K161,0),IF($P163=2008,OFFSET('2008'!P$1,Calculations!$K161,0),IF($P163=2009,OFFSET('2009'!P$1,Calculations!$K161,0),IF($P163=2010,OFFSET('2010'!P$1,Calculations!$K161,0),IF($P163=2011,OFFSET('2011'!P$1,Calculations!$K161,0),IF($P163=2012,OFFSET('2012'!P$1,Calculations!$K161,0),IF($P163=2013,OFFSET('2013'!P$1,Calculations!$K161,0),IF($P163=2014,OFFSET('2014'!P$1,Calculations!$K161,0),IF($P163=2015,OFFSET('2015'!P$1,Calculations!$K161,0),IF($P163=2016,OFFSET('2016'!P$1,Calculations!$K161,0),IF($P163=2017,OFFSET('2017'!P$1,Calculations!$K161,0),0))))))))))))))))</f>
        <v>5.0009712583824563E-2</v>
      </c>
      <c r="CO163" s="34">
        <f ca="1">IF($P163=2002,OFFSET('2002'!Q$1,Calculations!$K161,0),IF($P163=2003,OFFSET('2003'!Q$1,Calculations!$K161,0),IF($P163=2004,OFFSET('2004'!Q$1,Calculations!$K161,0),IF($P163=2005,OFFSET('2005'!Q$1,Calculations!$K161,0),IF($P163=2006,OFFSET('2006'!Q$1,Calculations!$K161,0),IF($P163=2007,OFFSET('2007'!Q$1,Calculations!$K161,0),IF($P163=2008,OFFSET('2008'!Q$1,Calculations!$K161,0),IF($P163=2009,OFFSET('2009'!Q$1,Calculations!$K161,0),IF($P163=2010,OFFSET('2010'!Q$1,Calculations!$K161,0),IF($P163=2011,OFFSET('2011'!Q$1,Calculations!$K161,0),IF($P163=2012,OFFSET('2012'!Q$1,Calculations!$K161,0),IF($P163=2013,OFFSET('2013'!Q$1,Calculations!$K161,0),IF($P163=2014,OFFSET('2014'!Q$1,Calculations!$K161,0),IF($P163=2015,OFFSET('2015'!Q$1,Calculations!$K161,0),IF($P163=2016,OFFSET('2016'!Q$1,Calculations!$K161,0),IF($P163=2017,OFFSET('2017'!Q$1,Calculations!$K161,0),0))))))))))))))))</f>
        <v>1.1791033130259835E-2</v>
      </c>
      <c r="CP163" s="31">
        <f ca="1">IF($P163=2002,OFFSET('2002'!K$1,Calculations!$L161,0),IF($P163=2003,OFFSET('2003'!K$1,Calculations!$L161,0),IF($P163=2004,OFFSET('2004'!K$1,Calculations!$L161,0),IF($P163=2005,OFFSET('2005'!K$1,Calculations!$L161,0),IF($P163=2006,OFFSET('2006'!K$1,Calculations!$L161,0),IF($P163=2007,OFFSET('2007'!K$1,Calculations!$L161,0),IF($P163=2008,OFFSET('2008'!K$1,Calculations!$L161,0),IF($P163=2009,OFFSET('2009'!K$1,Calculations!$L161,0),IF($P163=2010,OFFSET('2010'!K$1,Calculations!$L161,0),IF($P163=2011,OFFSET('2011'!K$1,Calculations!$L161,0),IF($P163=2012,OFFSET('2012'!K$1,Calculations!$L161,0),IF($P163=2013,OFFSET('2013'!K$1,Calculations!$L161,0),IF($P163=2014,OFFSET('2014'!K$1,Calculations!$L161,0),IF($P163=2015,OFFSET('2015'!K$1,Calculations!$L161,0),IF($P163=2016,OFFSET('2016'!K$1,Calculations!$L161,0),IF($P163=2017,OFFSET('2017'!K$1,Calculations!$L161,0),0))))))))))))))))</f>
        <v>0</v>
      </c>
      <c r="CQ163" s="31">
        <f ca="1">IF($P163=2002,OFFSET('2002'!L$1,Calculations!$L161,0),IF($P163=2003,OFFSET('2003'!L$1,Calculations!$L161,0),IF($P163=2004,OFFSET('2004'!L$1,Calculations!$L161,0),IF($P163=2005,OFFSET('2005'!L$1,Calculations!$L161,0),IF($P163=2006,OFFSET('2006'!L$1,Calculations!$L161,0),IF($P163=2007,OFFSET('2007'!L$1,Calculations!$L161,0),IF($P163=2008,OFFSET('2008'!L$1,Calculations!$L161,0),IF($P163=2009,OFFSET('2009'!L$1,Calculations!$L161,0),IF($P163=2010,OFFSET('2010'!L$1,Calculations!$L161,0),IF($P163=2011,OFFSET('2011'!L$1,Calculations!$L161,0),IF($P163=2012,OFFSET('2012'!L$1,Calculations!$L161,0),IF($P163=2013,OFFSET('2013'!L$1,Calculations!$L161,0),IF($P163=2014,OFFSET('2014'!L$1,Calculations!$L161,0),IF($P163=2015,OFFSET('2015'!L$1,Calculations!$L161,0),IF($P163=2016,OFFSET('2016'!L$1,Calculations!$L161,0),IF($P163=2017,OFFSET('2017'!L$1,Calculations!$L161,0),0))))))))))))))))</f>
        <v>1.817330243584212E-6</v>
      </c>
      <c r="CR163" s="31">
        <f ca="1">IF($P163=2002,OFFSET('2002'!M$1,Calculations!$L161,0),IF($P163=2003,OFFSET('2003'!M$1,Calculations!$L161,0),IF($P163=2004,OFFSET('2004'!M$1,Calculations!$L161,0),IF($P163=2005,OFFSET('2005'!M$1,Calculations!$L161,0),IF($P163=2006,OFFSET('2006'!M$1,Calculations!$L161,0),IF($P163=2007,OFFSET('2007'!M$1,Calculations!$L161,0),IF($P163=2008,OFFSET('2008'!M$1,Calculations!$L161,0),IF($P163=2009,OFFSET('2009'!M$1,Calculations!$L161,0),IF($P163=2010,OFFSET('2010'!M$1,Calculations!$L161,0),IF($P163=2011,OFFSET('2011'!M$1,Calculations!$L161,0),IF($P163=2012,OFFSET('2012'!M$1,Calculations!$L161,0),IF($P163=2013,OFFSET('2013'!M$1,Calculations!$L161,0),IF($P163=2014,OFFSET('2014'!M$1,Calculations!$L161,0),IF($P163=2015,OFFSET('2015'!M$1,Calculations!$L161,0),IF($P163=2016,OFFSET('2016'!M$1,Calculations!$L161,0),IF($P163=2017,OFFSET('2017'!M$1,Calculations!$L161,0),0))))))))))))))))</f>
        <v>0</v>
      </c>
      <c r="CS163" s="31">
        <f ca="1">IF($P163=2002,OFFSET('2002'!N$1,Calculations!$L161,0),IF($P163=2003,OFFSET('2003'!N$1,Calculations!$L161,0),IF($P163=2004,OFFSET('2004'!N$1,Calculations!$L161,0),IF($P163=2005,OFFSET('2005'!N$1,Calculations!$L161,0),IF($P163=2006,OFFSET('2006'!N$1,Calculations!$L161,0),IF($P163=2007,OFFSET('2007'!N$1,Calculations!$L161,0),IF($P163=2008,OFFSET('2008'!N$1,Calculations!$L161,0),IF($P163=2009,OFFSET('2009'!N$1,Calculations!$L161,0),IF($P163=2010,OFFSET('2010'!N$1,Calculations!$L161,0),IF($P163=2011,OFFSET('2011'!N$1,Calculations!$L161,0),IF($P163=2012,OFFSET('2012'!N$1,Calculations!$L161,0),IF($P163=2013,OFFSET('2013'!N$1,Calculations!$L161,0),IF($P163=2014,OFFSET('2014'!N$1,Calculations!$L161,0),IF($P163=2015,OFFSET('2015'!N$1,Calculations!$L161,0),IF($P163=2016,OFFSET('2016'!N$1,Calculations!$L161,0),IF($P163=2017,OFFSET('2017'!N$1,Calculations!$L161,0),0))))))))))))))))</f>
        <v>2.6988341076081096E-6</v>
      </c>
      <c r="CT163" s="31">
        <f ca="1">IF($P163=2002,OFFSET('2002'!O$1,Calculations!$L161,0),IF($P163=2003,OFFSET('2003'!O$1,Calculations!$L161,0),IF($P163=2004,OFFSET('2004'!O$1,Calculations!$L161,0),IF($P163=2005,OFFSET('2005'!O$1,Calculations!$L161,0),IF($P163=2006,OFFSET('2006'!O$1,Calculations!$L161,0),IF($P163=2007,OFFSET('2007'!O$1,Calculations!$L161,0),IF($P163=2008,OFFSET('2008'!O$1,Calculations!$L161,0),IF($P163=2009,OFFSET('2009'!O$1,Calculations!$L161,0),IF($P163=2010,OFFSET('2010'!O$1,Calculations!$L161,0),IF($P163=2011,OFFSET('2011'!O$1,Calculations!$L161,0),IF($P163=2012,OFFSET('2012'!O$1,Calculations!$L161,0),IF($P163=2013,OFFSET('2013'!O$1,Calculations!$L161,0),IF($P163=2014,OFFSET('2014'!O$1,Calculations!$L161,0),IF($P163=2015,OFFSET('2015'!O$1,Calculations!$L161,0),IF($P163=2016,OFFSET('2016'!O$1,Calculations!$L161,0),IF($P163=2017,OFFSET('2017'!O$1,Calculations!$L161,0),0))))))))))))))))</f>
        <v>5.2799038175825448E-7</v>
      </c>
      <c r="CU163" s="31">
        <f ca="1">IF($P163=2002,OFFSET('2002'!P$1,Calculations!$L161,0),IF($P163=2003,OFFSET('2003'!P$1,Calculations!$L161,0),IF($P163=2004,OFFSET('2004'!P$1,Calculations!$L161,0),IF($P163=2005,OFFSET('2005'!P$1,Calculations!$L161,0),IF($P163=2006,OFFSET('2006'!P$1,Calculations!$L161,0),IF($P163=2007,OFFSET('2007'!P$1,Calculations!$L161,0),IF($P163=2008,OFFSET('2008'!P$1,Calculations!$L161,0),IF($P163=2009,OFFSET('2009'!P$1,Calculations!$L161,0),IF($P163=2010,OFFSET('2010'!P$1,Calculations!$L161,0),IF($P163=2011,OFFSET('2011'!P$1,Calculations!$L161,0),IF($P163=2012,OFFSET('2012'!P$1,Calculations!$L161,0),IF($P163=2013,OFFSET('2013'!P$1,Calculations!$L161,0),IF($P163=2014,OFFSET('2014'!P$1,Calculations!$L161,0),IF($P163=2015,OFFSET('2015'!P$1,Calculations!$L161,0),IF($P163=2016,OFFSET('2016'!P$1,Calculations!$L161,0),IF($P163=2017,OFFSET('2017'!P$1,Calculations!$L161,0),0))))))))))))))))</f>
        <v>8.4916978315174573E-6</v>
      </c>
      <c r="CV163" s="34">
        <f ca="1">IF($P163=2002,OFFSET('2002'!Q$1,Calculations!$L161,0),IF($P163=2003,OFFSET('2003'!Q$1,Calculations!$L161,0),IF($P163=2004,OFFSET('2004'!Q$1,Calculations!$L161,0),IF($P163=2005,OFFSET('2005'!Q$1,Calculations!$L161,0),IF($P163=2006,OFFSET('2006'!Q$1,Calculations!$L161,0),IF($P163=2007,OFFSET('2007'!Q$1,Calculations!$L161,0),IF($P163=2008,OFFSET('2008'!Q$1,Calculations!$L161,0),IF($P163=2009,OFFSET('2009'!Q$1,Calculations!$L161,0),IF($P163=2010,OFFSET('2010'!Q$1,Calculations!$L161,0),IF($P163=2011,OFFSET('2011'!Q$1,Calculations!$L161,0),IF($P163=2012,OFFSET('2012'!Q$1,Calculations!$L161,0),IF($P163=2013,OFFSET('2013'!Q$1,Calculations!$L161,0),IF($P163=2014,OFFSET('2014'!Q$1,Calculations!$L161,0),IF($P163=2015,OFFSET('2015'!Q$1,Calculations!$L161,0),IF($P163=2016,OFFSET('2016'!Q$1,Calculations!$L161,0),IF($P163=2017,OFFSET('2017'!Q$1,Calculations!$L161,0),0))))))))))))))))</f>
        <v>6.5662072437406128E-7</v>
      </c>
      <c r="CW163" s="31">
        <f ca="1">IF($P163=2002,OFFSET('2002'!K$1,Calculations!$M161,0),IF($P163=2003,OFFSET('2003'!K$1,Calculations!$M161,0),IF($P163=2004,OFFSET('2004'!K$1,Calculations!$M161,0),IF($P163=2005,OFFSET('2005'!K$1,Calculations!$M161,0),IF($P163=2006,OFFSET('2006'!K$1,Calculations!$M161,0),IF($P163=2007,OFFSET('2007'!K$1,Calculations!$M161,0),IF($P163=2008,OFFSET('2008'!K$1,Calculations!$M161,0),IF($P163=2009,OFFSET('2009'!K$1,Calculations!$M161,0),IF($P163=2010,OFFSET('2010'!K$1,Calculations!$M161,0),IF($P163=2011,OFFSET('2011'!K$1,Calculations!$M161,0),IF($P163=2012,OFFSET('2012'!K$1,Calculations!$M161,0),IF($P163=2013,OFFSET('2013'!K$1,Calculations!$M161,0),IF($P163=2014,OFFSET('2014'!K$1,Calculations!$M161,0),IF($P163=2015,OFFSET('2015'!K$1,Calculations!$M161,0),IF($P163=2016,OFFSET('2016'!K$1,Calculations!$M161,0),IF($P163=2017,OFFSET('2017'!K$1,Calculations!$M161,0),0))))))))))))))))</f>
        <v>0.35351119262210062</v>
      </c>
      <c r="CX163" s="31">
        <f ca="1">IF($P163=2002,OFFSET('2002'!L$1,Calculations!$M161,0),IF($P163=2003,OFFSET('2003'!L$1,Calculations!$M161,0),IF($P163=2004,OFFSET('2004'!L$1,Calculations!$M161,0),IF($P163=2005,OFFSET('2005'!L$1,Calculations!$M161,0),IF($P163=2006,OFFSET('2006'!L$1,Calculations!$M161,0),IF($P163=2007,OFFSET('2007'!L$1,Calculations!$M161,0),IF($P163=2008,OFFSET('2008'!L$1,Calculations!$M161,0),IF($P163=2009,OFFSET('2009'!L$1,Calculations!$M161,0),IF($P163=2010,OFFSET('2010'!L$1,Calculations!$M161,0),IF($P163=2011,OFFSET('2011'!L$1,Calculations!$M161,0),IF($P163=2012,OFFSET('2012'!L$1,Calculations!$M161,0),IF($P163=2013,OFFSET('2013'!L$1,Calculations!$M161,0),IF($P163=2014,OFFSET('2014'!L$1,Calculations!$M161,0),IF($P163=2015,OFFSET('2015'!L$1,Calculations!$M161,0),IF($P163=2016,OFFSET('2016'!L$1,Calculations!$M161,0),IF($P163=2017,OFFSET('2017'!L$1,Calculations!$M161,0),0))))))))))))))))</f>
        <v>0.19375635635536759</v>
      </c>
      <c r="CY163" s="31">
        <f ca="1">IF($P163=2002,OFFSET('2002'!M$1,Calculations!$M161,0),IF($P163=2003,OFFSET('2003'!M$1,Calculations!$M161,0),IF($P163=2004,OFFSET('2004'!M$1,Calculations!$M161,0),IF($P163=2005,OFFSET('2005'!M$1,Calculations!$M161,0),IF($P163=2006,OFFSET('2006'!M$1,Calculations!$M161,0),IF($P163=2007,OFFSET('2007'!M$1,Calculations!$M161,0),IF($P163=2008,OFFSET('2008'!M$1,Calculations!$M161,0),IF($P163=2009,OFFSET('2009'!M$1,Calculations!$M161,0),IF($P163=2010,OFFSET('2010'!M$1,Calculations!$M161,0),IF($P163=2011,OFFSET('2011'!M$1,Calculations!$M161,0),IF($P163=2012,OFFSET('2012'!M$1,Calculations!$M161,0),IF($P163=2013,OFFSET('2013'!M$1,Calculations!$M161,0),IF($P163=2014,OFFSET('2014'!M$1,Calculations!$M161,0),IF($P163=2015,OFFSET('2015'!M$1,Calculations!$M161,0),IF($P163=2016,OFFSET('2016'!M$1,Calculations!$M161,0),IF($P163=2017,OFFSET('2017'!M$1,Calculations!$M161,0),0))))))))))))))))</f>
        <v>5.4663672427123569E-2</v>
      </c>
      <c r="CZ163" s="31">
        <f ca="1">IF($P163=2002,OFFSET('2002'!N$1,Calculations!$M161,0),IF($P163=2003,OFFSET('2003'!N$1,Calculations!$M161,0),IF($P163=2004,OFFSET('2004'!N$1,Calculations!$M161,0),IF($P163=2005,OFFSET('2005'!N$1,Calculations!$M161,0),IF($P163=2006,OFFSET('2006'!N$1,Calculations!$M161,0),IF($P163=2007,OFFSET('2007'!N$1,Calculations!$M161,0),IF($P163=2008,OFFSET('2008'!N$1,Calculations!$M161,0),IF($P163=2009,OFFSET('2009'!N$1,Calculations!$M161,0),IF($P163=2010,OFFSET('2010'!N$1,Calculations!$M161,0),IF($P163=2011,OFFSET('2011'!N$1,Calculations!$M161,0),IF($P163=2012,OFFSET('2012'!N$1,Calculations!$M161,0),IF($P163=2013,OFFSET('2013'!N$1,Calculations!$M161,0),IF($P163=2014,OFFSET('2014'!N$1,Calculations!$M161,0),IF($P163=2015,OFFSET('2015'!N$1,Calculations!$M161,0),IF($P163=2016,OFFSET('2016'!N$1,Calculations!$M161,0),IF($P163=2017,OFFSET('2017'!N$1,Calculations!$M161,0),0))))))))))))))))</f>
        <v>4.0244425602301112E-2</v>
      </c>
      <c r="DA163" s="31">
        <f ca="1">IF($P163=2002,OFFSET('2002'!O$1,Calculations!$M161,0),IF($P163=2003,OFFSET('2003'!O$1,Calculations!$M161,0),IF($P163=2004,OFFSET('2004'!O$1,Calculations!$M161,0),IF($P163=2005,OFFSET('2005'!O$1,Calculations!$M161,0),IF($P163=2006,OFFSET('2006'!O$1,Calculations!$M161,0),IF($P163=2007,OFFSET('2007'!O$1,Calculations!$M161,0),IF($P163=2008,OFFSET('2008'!O$1,Calculations!$M161,0),IF($P163=2009,OFFSET('2009'!O$1,Calculations!$M161,0),IF($P163=2010,OFFSET('2010'!O$1,Calculations!$M161,0),IF($P163=2011,OFFSET('2011'!O$1,Calculations!$M161,0),IF($P163=2012,OFFSET('2012'!O$1,Calculations!$M161,0),IF($P163=2013,OFFSET('2013'!O$1,Calculations!$M161,0),IF($P163=2014,OFFSET('2014'!O$1,Calculations!$M161,0),IF($P163=2015,OFFSET('2015'!O$1,Calculations!$M161,0),IF($P163=2016,OFFSET('2016'!O$1,Calculations!$M161,0),IF($P163=2017,OFFSET('2017'!O$1,Calculations!$M161,0),0))))))))))))))))</f>
        <v>0.35695031374306357</v>
      </c>
      <c r="DB163" s="31">
        <f ca="1">IF($P163=2002,OFFSET('2002'!P$1,Calculations!$M161,0),IF($P163=2003,OFFSET('2003'!P$1,Calculations!$M161,0),IF($P163=2004,OFFSET('2004'!P$1,Calculations!$M161,0),IF($P163=2005,OFFSET('2005'!P$1,Calculations!$M161,0),IF($P163=2006,OFFSET('2006'!P$1,Calculations!$M161,0),IF($P163=2007,OFFSET('2007'!P$1,Calculations!$M161,0),IF($P163=2008,OFFSET('2008'!P$1,Calculations!$M161,0),IF($P163=2009,OFFSET('2009'!P$1,Calculations!$M161,0),IF($P163=2010,OFFSET('2010'!P$1,Calculations!$M161,0),IF($P163=2011,OFFSET('2011'!P$1,Calculations!$M161,0),IF($P163=2012,OFFSET('2012'!P$1,Calculations!$M161,0),IF($P163=2013,OFFSET('2013'!P$1,Calculations!$M161,0),IF($P163=2014,OFFSET('2014'!P$1,Calculations!$M161,0),IF($P163=2015,OFFSET('2015'!P$1,Calculations!$M161,0),IF($P163=2016,OFFSET('2016'!P$1,Calculations!$M161,0),IF($P163=2017,OFFSET('2017'!P$1,Calculations!$M161,0),0))))))))))))))))</f>
        <v>8.7403925004351309E-4</v>
      </c>
      <c r="DC163" s="34">
        <f ca="1">IF($P163=2002,OFFSET('2002'!Q$1,Calculations!$M161,0),IF($P163=2003,OFFSET('2003'!Q$1,Calculations!$M161,0),IF($P163=2004,OFFSET('2004'!Q$1,Calculations!$M161,0),IF($P163=2005,OFFSET('2005'!Q$1,Calculations!$M161,0),IF($P163=2006,OFFSET('2006'!Q$1,Calculations!$M161,0),IF($P163=2007,OFFSET('2007'!Q$1,Calculations!$M161,0),IF($P163=2008,OFFSET('2008'!Q$1,Calculations!$M161,0),IF($P163=2009,OFFSET('2009'!Q$1,Calculations!$M161,0),IF($P163=2010,OFFSET('2010'!Q$1,Calculations!$M161,0),IF($P163=2011,OFFSET('2011'!Q$1,Calculations!$M161,0),IF($P163=2012,OFFSET('2012'!Q$1,Calculations!$M161,0),IF($P163=2013,OFFSET('2013'!Q$1,Calculations!$M161,0),IF($P163=2014,OFFSET('2014'!Q$1,Calculations!$M161,0),IF($P163=2015,OFFSET('2015'!Q$1,Calculations!$M161,0),IF($P163=2016,OFFSET('2016'!Q$1,Calculations!$M161,0),IF($P163=2017,OFFSET('2017'!Q$1,Calculations!$M161,0),0))))))))))))))))</f>
        <v>1</v>
      </c>
      <c r="DD163" s="14">
        <v>9.9826057620763714E-2</v>
      </c>
      <c r="DE163" s="14">
        <v>3.5075301949941011E-2</v>
      </c>
      <c r="DF163" s="14">
        <v>5.9930436037709554E-2</v>
      </c>
      <c r="DG163" s="14">
        <v>-2.0351190994240959E-2</v>
      </c>
      <c r="DH163" s="14">
        <v>-2.4913272017109678E-2</v>
      </c>
      <c r="DI163" s="14">
        <v>8.7544158504352987E-2</v>
      </c>
      <c r="DJ163" s="14">
        <v>7.2552914749600947E-2</v>
      </c>
      <c r="DK163" s="14">
        <v>-1.7174389817025452E-2</v>
      </c>
      <c r="DL163" s="14">
        <v>4.878858866355943E-2</v>
      </c>
      <c r="DM163" s="14">
        <v>3.4869582696158155E-2</v>
      </c>
      <c r="DN163" s="14">
        <v>-2.5199734649918718E-3</v>
      </c>
      <c r="DO163" s="51">
        <v>5.3957530571634174E-2</v>
      </c>
      <c r="DQ163" s="154">
        <f t="shared" ca="1" si="277"/>
        <v>7.0200970157332454E-2</v>
      </c>
      <c r="DR163" s="154">
        <f t="shared" ca="1" si="278"/>
        <v>3.6715938294426403E-2</v>
      </c>
      <c r="DS163" s="154">
        <f t="shared" ca="1" si="279"/>
        <v>4.461494247021329E-2</v>
      </c>
      <c r="DT163" s="154">
        <f t="shared" ca="1" si="280"/>
        <v>4.8636986846324663E-2</v>
      </c>
      <c r="DU163" s="154">
        <f t="shared" ca="1" si="281"/>
        <v>4.6916359346617018E-2</v>
      </c>
      <c r="DV163" s="154">
        <f t="shared" ca="1" si="282"/>
        <v>3.5688888677521555E-2</v>
      </c>
      <c r="DW163" s="154">
        <f t="shared" ca="1" si="283"/>
        <v>5.290194027746891E-2</v>
      </c>
      <c r="DX163" s="48">
        <f t="shared" ca="1" si="284"/>
        <v>-1.0555902941652637E-3</v>
      </c>
      <c r="DY163" s="36">
        <f t="shared" ca="1" si="285"/>
        <v>1.7299029879863544E-2</v>
      </c>
      <c r="DZ163" s="36">
        <f t="shared" ca="1" si="286"/>
        <v>-1.6186001983042507E-2</v>
      </c>
      <c r="EA163" s="36">
        <f t="shared" ca="1" si="287"/>
        <v>-8.2869978072556208E-3</v>
      </c>
      <c r="EB163" s="36">
        <f t="shared" ca="1" si="288"/>
        <v>-4.2649534311442472E-3</v>
      </c>
      <c r="EC163" s="36">
        <f t="shared" ca="1" si="289"/>
        <v>-5.9855809308518929E-3</v>
      </c>
      <c r="ED163" s="33">
        <f t="shared" ca="1" si="290"/>
        <v>-1.7213051599947356E-2</v>
      </c>
      <c r="EE163" s="37">
        <f t="shared" ca="1" si="290"/>
        <v>0</v>
      </c>
      <c r="EF163" s="27">
        <f t="shared" ca="1" si="250"/>
        <v>1.0702009701573325</v>
      </c>
      <c r="EG163" s="27">
        <f t="shared" ca="1" si="251"/>
        <v>1.0367159382944264</v>
      </c>
      <c r="EH163" s="27">
        <f t="shared" ca="1" si="252"/>
        <v>1.0446149424702134</v>
      </c>
      <c r="EI163" s="27">
        <f t="shared" ca="1" si="253"/>
        <v>1.0486369868463246</v>
      </c>
      <c r="EJ163" s="27">
        <f t="shared" ca="1" si="254"/>
        <v>1.0469163593466171</v>
      </c>
      <c r="EK163" s="27">
        <f t="shared" ca="1" si="255"/>
        <v>1.0356888886775215</v>
      </c>
      <c r="EL163" s="27">
        <f t="shared" ca="1" si="256"/>
        <v>1.0529019402774689</v>
      </c>
      <c r="EM163" s="44">
        <f t="shared" si="257"/>
        <v>1.0539575305716342</v>
      </c>
      <c r="EN163" s="38">
        <f t="shared" ca="1" si="258"/>
        <v>528.4108802092635</v>
      </c>
      <c r="EO163" s="38">
        <f t="shared" ca="1" si="259"/>
        <v>600.90163654736727</v>
      </c>
      <c r="EP163" s="38">
        <f t="shared" ca="1" si="260"/>
        <v>581.24716537960376</v>
      </c>
      <c r="EQ163" s="38">
        <f t="shared" ca="1" si="261"/>
        <v>520.78641014378502</v>
      </c>
      <c r="ER163" s="38">
        <f t="shared" ca="1" si="262"/>
        <v>553.28959735428543</v>
      </c>
      <c r="ES163" s="38">
        <f t="shared" ca="1" si="263"/>
        <v>393.79555921045647</v>
      </c>
      <c r="ET163" s="57">
        <f t="shared" ca="1" si="264"/>
        <v>548.66561981736879</v>
      </c>
      <c r="EU163" s="39">
        <f t="shared" si="265"/>
        <v>549.98005484916462</v>
      </c>
      <c r="EV163" s="45">
        <f t="shared" ca="1" si="291"/>
        <v>-1.3144350317958242</v>
      </c>
      <c r="EW163" s="60">
        <f t="shared" si="292"/>
        <v>1.0998260576207637</v>
      </c>
      <c r="EX163" s="60">
        <f t="shared" si="293"/>
        <v>1.035075301949941</v>
      </c>
      <c r="EY163" s="60">
        <f t="shared" si="294"/>
        <v>1.0599304360377095</v>
      </c>
      <c r="EZ163" s="60">
        <f t="shared" si="295"/>
        <v>0.97964880900575901</v>
      </c>
      <c r="FA163" s="60">
        <f t="shared" si="296"/>
        <v>0.97508672798289031</v>
      </c>
      <c r="FB163" s="60">
        <f t="shared" si="297"/>
        <v>1.087544158504353</v>
      </c>
      <c r="FC163" s="60">
        <f t="shared" si="298"/>
        <v>1.0725529147496009</v>
      </c>
      <c r="FD163" s="60">
        <f t="shared" si="299"/>
        <v>0.98282561018297454</v>
      </c>
      <c r="FE163" s="60">
        <f t="shared" si="300"/>
        <v>1.0487885886635595</v>
      </c>
      <c r="FF163" s="60">
        <f t="shared" si="301"/>
        <v>1.0348695826961583</v>
      </c>
      <c r="FG163" s="44">
        <f t="shared" si="302"/>
        <v>0.99748002653500811</v>
      </c>
      <c r="FH163" s="38">
        <f t="shared" si="266"/>
        <v>460.94339622641542</v>
      </c>
      <c r="FI163" s="38">
        <f t="shared" si="267"/>
        <v>288.7616780182027</v>
      </c>
      <c r="FJ163" s="38">
        <f t="shared" si="268"/>
        <v>388.76660145010874</v>
      </c>
      <c r="FK163" s="38">
        <f t="shared" si="269"/>
        <v>665.31020707647167</v>
      </c>
      <c r="FL163" s="38">
        <f t="shared" si="270"/>
        <v>1065.7720008231024</v>
      </c>
      <c r="FM163" s="38">
        <f t="shared" si="271"/>
        <v>449.22624789680265</v>
      </c>
      <c r="FN163" s="38">
        <f t="shared" si="272"/>
        <v>565.28070521028178</v>
      </c>
      <c r="FO163" s="38">
        <f t="shared" si="273"/>
        <v>438.71989522714517</v>
      </c>
      <c r="FP163" s="38">
        <f t="shared" si="274"/>
        <v>525.8204334365322</v>
      </c>
      <c r="FQ163" s="38">
        <f t="shared" si="275"/>
        <v>782.8016695237377</v>
      </c>
      <c r="FR163" s="59">
        <f t="shared" si="276"/>
        <v>592.99225897255428</v>
      </c>
      <c r="FS163" s="2">
        <f t="shared" ca="1" si="303"/>
        <v>1.6296348741747433E-2</v>
      </c>
      <c r="FT163" s="2">
        <f t="shared" ca="1" si="304"/>
        <v>-1.5492139377615045E-2</v>
      </c>
      <c r="FU163" s="2">
        <f t="shared" ca="1" si="305"/>
        <v>-7.9017632648475354E-3</v>
      </c>
      <c r="FV163" s="2">
        <f t="shared" ca="1" si="306"/>
        <v>-4.058891540270935E-3</v>
      </c>
      <c r="FW163" s="2">
        <f t="shared" ca="1" si="307"/>
        <v>-5.7010619860911414E-3</v>
      </c>
      <c r="FX163" s="19">
        <f t="shared" ca="1" si="308"/>
        <v>-1.6483306438818783E-2</v>
      </c>
      <c r="FY163" s="13">
        <f t="shared" ca="1" si="309"/>
        <v>0</v>
      </c>
      <c r="FZ163" s="2">
        <f t="shared" ca="1" si="310"/>
        <v>6.7846453414309185E-2</v>
      </c>
      <c r="GA163" s="2">
        <f t="shared" ca="1" si="311"/>
        <v>3.6057965294946606E-2</v>
      </c>
      <c r="GB163" s="2">
        <f t="shared" ca="1" si="312"/>
        <v>4.3648341407714161E-2</v>
      </c>
      <c r="GC163" s="2">
        <f t="shared" ca="1" si="313"/>
        <v>4.7491213132290794E-2</v>
      </c>
      <c r="GD163" s="2">
        <f t="shared" ca="1" si="314"/>
        <v>4.5849042686470554E-2</v>
      </c>
      <c r="GE163" s="2">
        <f t="shared" ca="1" si="315"/>
        <v>3.5066798233742896E-2</v>
      </c>
      <c r="GF163" s="2">
        <f t="shared" ca="1" si="316"/>
        <v>5.1550104672561686E-2</v>
      </c>
      <c r="GG163" s="13">
        <f t="shared" si="317"/>
        <v>5.2552155732063066E-2</v>
      </c>
      <c r="GH163" s="2">
        <f t="shared" si="318"/>
        <v>9.5152037864878108E-2</v>
      </c>
      <c r="GI163" s="2">
        <f t="shared" si="319"/>
        <v>3.4474179577968236E-2</v>
      </c>
      <c r="GJ163" s="2">
        <f t="shared" si="320"/>
        <v>5.8203279590951403E-2</v>
      </c>
      <c r="GK163" s="2">
        <f t="shared" si="321"/>
        <v>-2.0561129700537004E-2</v>
      </c>
      <c r="GL163" s="2">
        <f t="shared" si="322"/>
        <v>-2.5228860162941232E-2</v>
      </c>
      <c r="GM163" s="2">
        <f t="shared" si="323"/>
        <v>8.3922088677564427E-2</v>
      </c>
      <c r="GN163" s="2">
        <f t="shared" si="324"/>
        <v>7.0041708364833283E-2</v>
      </c>
      <c r="GO163" s="2">
        <f t="shared" si="325"/>
        <v>-1.7323580287391893E-2</v>
      </c>
      <c r="GP163" s="2">
        <f t="shared" si="326"/>
        <v>4.7635773033980845E-2</v>
      </c>
      <c r="GQ163" s="2">
        <f t="shared" si="327"/>
        <v>3.4275411720924312E-2</v>
      </c>
      <c r="GR163" s="2">
        <f t="shared" si="328"/>
        <v>-2.5231539423933498E-3</v>
      </c>
    </row>
    <row r="164" spans="1:200">
      <c r="A164" s="69">
        <v>91</v>
      </c>
      <c r="B164" s="69">
        <v>92</v>
      </c>
      <c r="C164" s="69">
        <v>93</v>
      </c>
      <c r="D164" s="69">
        <v>94</v>
      </c>
      <c r="E164" s="69">
        <v>95</v>
      </c>
      <c r="F164" s="69">
        <v>96</v>
      </c>
      <c r="G164" s="69">
        <v>97</v>
      </c>
      <c r="H164" s="69">
        <v>98</v>
      </c>
      <c r="I164" s="69">
        <v>99</v>
      </c>
      <c r="J164" s="69">
        <v>100</v>
      </c>
      <c r="K164" s="69">
        <v>101</v>
      </c>
      <c r="L164" s="69">
        <v>102</v>
      </c>
      <c r="M164" s="69">
        <v>103</v>
      </c>
      <c r="O164" s="15">
        <v>42491</v>
      </c>
      <c r="P164" s="21">
        <v>2016</v>
      </c>
      <c r="Q164" s="19">
        <f ca="1">IF($P164=2002,OFFSET('2002'!K$1,Calculations!$A162,0),IF($P164=2003,OFFSET('2003'!K$1,Calculations!$A162,0),IF($P164=2004,OFFSET('2004'!K$1,Calculations!$A162,0),IF($P164=2005,OFFSET('2005'!K$1,Calculations!$A162,0),IF($P164=2006,OFFSET('2006'!K$1,Calculations!$A162,0),IF($P164=2007,OFFSET('2007'!K$1,Calculations!$A162,0),IF($P164=2008,OFFSET('2008'!K$1,Calculations!$A162,0),IF($P164=2009,OFFSET('2009'!K$1,Calculations!$A162,0),IF($P164=2010,OFFSET('2010'!K$1,Calculations!$A162,0),IF($P164=2011,OFFSET('2011'!K$1,Calculations!$A162,0),IF($P164=2012,OFFSET('2012'!K$1,Calculations!$A162,0),IF($P164=2013,OFFSET('2013'!K$1,Calculations!$A162,0),IF($P164=2014,OFFSET('2014'!K$1,Calculations!$A162,0),IF($P164=2015,OFFSET('2015'!K$1,Calculations!$A162,0),IF($P164=2016,OFFSET('2016'!K$1,Calculations!$A162,0),IF($P164=2017,OFFSET('2017'!K$1,Calculations!$A162,0),0))))))))))))))))</f>
        <v>0.4906942818068864</v>
      </c>
      <c r="R164" s="19">
        <f ca="1">IF($P164=2002,OFFSET('2002'!L$1,Calculations!$A162,0),IF($P164=2003,OFFSET('2003'!L$1,Calculations!$A162,0),IF($P164=2004,OFFSET('2004'!L$1,Calculations!$A162,0),IF($P164=2005,OFFSET('2005'!L$1,Calculations!$A162,0),IF($P164=2006,OFFSET('2006'!L$1,Calculations!$A162,0),IF($P164=2007,OFFSET('2007'!L$1,Calculations!$A162,0),IF($P164=2008,OFFSET('2008'!L$1,Calculations!$A162,0),IF($P164=2009,OFFSET('2009'!L$1,Calculations!$A162,0),IF($P164=2010,OFFSET('2010'!L$1,Calculations!$A162,0),IF($P164=2011,OFFSET('2011'!L$1,Calculations!$A162,0),IF($P164=2012,OFFSET('2012'!L$1,Calculations!$A162,0),IF($P164=2013,OFFSET('2013'!L$1,Calculations!$A162,0),IF($P164=2014,OFFSET('2014'!L$1,Calculations!$A162,0),IF($P164=2015,OFFSET('2015'!L$1,Calculations!$A162,0),IF($P164=2016,OFFSET('2016'!L$1,Calculations!$A162,0),IF($P164=2017,OFFSET('2017'!L$1,Calculations!$A162,0),0))))))))))))))))</f>
        <v>0.11121054009950719</v>
      </c>
      <c r="S164" s="19">
        <f ca="1">IF($P164=2002,OFFSET('2002'!M$1,Calculations!$A162,0),IF($P164=2003,OFFSET('2003'!M$1,Calculations!$A162,0),IF($P164=2004,OFFSET('2004'!M$1,Calculations!$A162,0),IF($P164=2005,OFFSET('2005'!M$1,Calculations!$A162,0),IF($P164=2006,OFFSET('2006'!M$1,Calculations!$A162,0),IF($P164=2007,OFFSET('2007'!M$1,Calculations!$A162,0),IF($P164=2008,OFFSET('2008'!M$1,Calculations!$A162,0),IF($P164=2009,OFFSET('2009'!M$1,Calculations!$A162,0),IF($P164=2010,OFFSET('2010'!M$1,Calculations!$A162,0),IF($P164=2011,OFFSET('2011'!M$1,Calculations!$A162,0),IF($P164=2012,OFFSET('2012'!M$1,Calculations!$A162,0),IF($P164=2013,OFFSET('2013'!M$1,Calculations!$A162,0),IF($P164=2014,OFFSET('2014'!M$1,Calculations!$A162,0),IF($P164=2015,OFFSET('2015'!M$1,Calculations!$A162,0),IF($P164=2016,OFFSET('2016'!M$1,Calculations!$A162,0),IF($P164=2017,OFFSET('2017'!M$1,Calculations!$A162,0),0))))))))))))))))</f>
        <v>0.19750406976916521</v>
      </c>
      <c r="T164" s="19">
        <f ca="1">IF($P164=2002,OFFSET('2002'!N$1,Calculations!$A162,0),IF($P164=2003,OFFSET('2003'!N$1,Calculations!$A162,0),IF($P164=2004,OFFSET('2004'!N$1,Calculations!$A162,0),IF($P164=2005,OFFSET('2005'!N$1,Calculations!$A162,0),IF($P164=2006,OFFSET('2006'!N$1,Calculations!$A162,0),IF($P164=2007,OFFSET('2007'!N$1,Calculations!$A162,0),IF($P164=2008,OFFSET('2008'!N$1,Calculations!$A162,0),IF($P164=2009,OFFSET('2009'!N$1,Calculations!$A162,0),IF($P164=2010,OFFSET('2010'!N$1,Calculations!$A162,0),IF($P164=2011,OFFSET('2011'!N$1,Calculations!$A162,0),IF($P164=2012,OFFSET('2012'!N$1,Calculations!$A162,0),IF($P164=2013,OFFSET('2013'!N$1,Calculations!$A162,0),IF($P164=2014,OFFSET('2014'!N$1,Calculations!$A162,0),IF($P164=2015,OFFSET('2015'!N$1,Calculations!$A162,0),IF($P164=2016,OFFSET('2016'!N$1,Calculations!$A162,0),IF($P164=2017,OFFSET('2017'!N$1,Calculations!$A162,0),0))))))))))))))))</f>
        <v>0.22528537453920319</v>
      </c>
      <c r="U164" s="19">
        <f ca="1">IF($P164=2002,OFFSET('2002'!O$1,Calculations!$A162,0),IF($P164=2003,OFFSET('2003'!O$1,Calculations!$A162,0),IF($P164=2004,OFFSET('2004'!O$1,Calculations!$A162,0),IF($P164=2005,OFFSET('2005'!O$1,Calculations!$A162,0),IF($P164=2006,OFFSET('2006'!O$1,Calculations!$A162,0),IF($P164=2007,OFFSET('2007'!O$1,Calculations!$A162,0),IF($P164=2008,OFFSET('2008'!O$1,Calculations!$A162,0),IF($P164=2009,OFFSET('2009'!O$1,Calculations!$A162,0),IF($P164=2010,OFFSET('2010'!O$1,Calculations!$A162,0),IF($P164=2011,OFFSET('2011'!O$1,Calculations!$A162,0),IF($P164=2012,OFFSET('2012'!O$1,Calculations!$A162,0),IF($P164=2013,OFFSET('2013'!O$1,Calculations!$A162,0),IF($P164=2014,OFFSET('2014'!O$1,Calculations!$A162,0),IF($P164=2015,OFFSET('2015'!O$1,Calculations!$A162,0),IF($P164=2016,OFFSET('2016'!O$1,Calculations!$A162,0),IF($P164=2017,OFFSET('2017'!O$1,Calculations!$A162,0),0))))))))))))))))</f>
        <v>0.27241400706830876</v>
      </c>
      <c r="V164" s="19">
        <f ca="1">IF($P164=2002,OFFSET('2002'!P$1,Calculations!$A162,0),IF($P164=2003,OFFSET('2003'!P$1,Calculations!$A162,0),IF($P164=2004,OFFSET('2004'!P$1,Calculations!$A162,0),IF($P164=2005,OFFSET('2005'!P$1,Calculations!$A162,0),IF($P164=2006,OFFSET('2006'!P$1,Calculations!$A162,0),IF($P164=2007,OFFSET('2007'!P$1,Calculations!$A162,0),IF($P164=2008,OFFSET('2008'!P$1,Calculations!$A162,0),IF($P164=2009,OFFSET('2009'!P$1,Calculations!$A162,0),IF($P164=2010,OFFSET('2010'!P$1,Calculations!$A162,0),IF($P164=2011,OFFSET('2011'!P$1,Calculations!$A162,0),IF($P164=2012,OFFSET('2012'!P$1,Calculations!$A162,0),IF($P164=2013,OFFSET('2013'!P$1,Calculations!$A162,0),IF($P164=2014,OFFSET('2014'!P$1,Calculations!$A162,0),IF($P164=2015,OFFSET('2015'!P$1,Calculations!$A162,0),IF($P164=2016,OFFSET('2016'!P$1,Calculations!$A162,0),IF($P164=2017,OFFSET('2017'!P$1,Calculations!$A162,0),0))))))))))))))))</f>
        <v>0.10725626788182316</v>
      </c>
      <c r="W164" s="13">
        <f ca="1">IF($P164=2002,OFFSET('2002'!Q$1,Calculations!$A162,0),IF($P164=2003,OFFSET('2003'!Q$1,Calculations!$A162,0),IF($P164=2004,OFFSET('2004'!Q$1,Calculations!$A162,0),IF($P164=2005,OFFSET('2005'!Q$1,Calculations!$A162,0),IF($P164=2006,OFFSET('2006'!Q$1,Calculations!$A162,0),IF($P164=2007,OFFSET('2007'!Q$1,Calculations!$A162,0),IF($P164=2008,OFFSET('2008'!Q$1,Calculations!$A162,0),IF($P164=2009,OFFSET('2009'!Q$1,Calculations!$A162,0),IF($P164=2010,OFFSET('2010'!Q$1,Calculations!$A162,0),IF($P164=2011,OFFSET('2011'!Q$1,Calculations!$A162,0),IF($P164=2012,OFFSET('2012'!Q$1,Calculations!$A162,0),IF($P164=2013,OFFSET('2013'!Q$1,Calculations!$A162,0),IF($P164=2014,OFFSET('2014'!Q$1,Calculations!$A162,0),IF($P164=2015,OFFSET('2015'!Q$1,Calculations!$A162,0),IF($P164=2016,OFFSET('2016'!Q$1,Calculations!$A162,0),IF($P164=2017,OFFSET('2017'!Q$1,Calculations!$A162,0),0))))))))))))))))</f>
        <v>0.30959768150764694</v>
      </c>
      <c r="X164" s="31">
        <f ca="1">IF($P164=2002,OFFSET('2002'!K$1,Calculations!$B162,0),IF($P164=2003,OFFSET('2003'!K$1,Calculations!$B162,0),IF($P164=2004,OFFSET('2004'!K$1,Calculations!$B162,0),IF($P164=2005,OFFSET('2005'!K$1,Calculations!$B162,0),IF($P164=2006,OFFSET('2006'!K$1,Calculations!$B162,0),IF($P164=2007,OFFSET('2007'!K$1,Calculations!$B162,0),IF($P164=2008,OFFSET('2008'!K$1,Calculations!$B162,0),IF($P164=2009,OFFSET('2009'!K$1,Calculations!$B162,0),IF($P164=2010,OFFSET('2010'!K$1,Calculations!$B162,0),IF($P164=2011,OFFSET('2011'!K$1,Calculations!$B162,0),IF($P164=2012,OFFSET('2012'!K$1,Calculations!$B162,0),IF($P164=2013,OFFSET('2013'!K$1,Calculations!$B162,0),IF($P164=2014,OFFSET('2014'!K$1,Calculations!$B162,0),IF($P164=2015,OFFSET('2015'!K$1,Calculations!$B162,0),IF($P164=2016,OFFSET('2016'!K$1,Calculations!$B162,0),IF($P164=2017,OFFSET('2017'!K$1,Calculations!$B162,0),0))))))))))))))))</f>
        <v>9.9785762398474517E-2</v>
      </c>
      <c r="Y164" s="31">
        <f ca="1">IF($P164=2002,OFFSET('2002'!L$1,Calculations!$B162,0),IF($P164=2003,OFFSET('2003'!L$1,Calculations!$B162,0),IF($P164=2004,OFFSET('2004'!L$1,Calculations!$B162,0),IF($P164=2005,OFFSET('2005'!L$1,Calculations!$B162,0),IF($P164=2006,OFFSET('2006'!L$1,Calculations!$B162,0),IF($P164=2007,OFFSET('2007'!L$1,Calculations!$B162,0),IF($P164=2008,OFFSET('2008'!L$1,Calculations!$B162,0),IF($P164=2009,OFFSET('2009'!L$1,Calculations!$B162,0),IF($P164=2010,OFFSET('2010'!L$1,Calculations!$B162,0),IF($P164=2011,OFFSET('2011'!L$1,Calculations!$B162,0),IF($P164=2012,OFFSET('2012'!L$1,Calculations!$B162,0),IF($P164=2013,OFFSET('2013'!L$1,Calculations!$B162,0),IF($P164=2014,OFFSET('2014'!L$1,Calculations!$B162,0),IF($P164=2015,OFFSET('2015'!L$1,Calculations!$B162,0),IF($P164=2016,OFFSET('2016'!L$1,Calculations!$B162,0),IF($P164=2017,OFFSET('2017'!L$1,Calculations!$B162,0),0))))))))))))))))</f>
        <v>2.9898491001169539E-2</v>
      </c>
      <c r="Z164" s="31">
        <f ca="1">IF($P164=2002,OFFSET('2002'!M$1,Calculations!$B162,0),IF($P164=2003,OFFSET('2003'!M$1,Calculations!$B162,0),IF($P164=2004,OFFSET('2004'!M$1,Calculations!$B162,0),IF($P164=2005,OFFSET('2005'!M$1,Calculations!$B162,0),IF($P164=2006,OFFSET('2006'!M$1,Calculations!$B162,0),IF($P164=2007,OFFSET('2007'!M$1,Calculations!$B162,0),IF($P164=2008,OFFSET('2008'!M$1,Calculations!$B162,0),IF($P164=2009,OFFSET('2009'!M$1,Calculations!$B162,0),IF($P164=2010,OFFSET('2010'!M$1,Calculations!$B162,0),IF($P164=2011,OFFSET('2011'!M$1,Calculations!$B162,0),IF($P164=2012,OFFSET('2012'!M$1,Calculations!$B162,0),IF($P164=2013,OFFSET('2013'!M$1,Calculations!$B162,0),IF($P164=2014,OFFSET('2014'!M$1,Calculations!$B162,0),IF($P164=2015,OFFSET('2015'!M$1,Calculations!$B162,0),IF($P164=2016,OFFSET('2016'!M$1,Calculations!$B162,0),IF($P164=2017,OFFSET('2017'!M$1,Calculations!$B162,0),0))))))))))))))))</f>
        <v>0.11471410905130086</v>
      </c>
      <c r="AA164" s="31">
        <f ca="1">IF($P164=2002,OFFSET('2002'!N$1,Calculations!$B162,0),IF($P164=2003,OFFSET('2003'!N$1,Calculations!$B162,0),IF($P164=2004,OFFSET('2004'!N$1,Calculations!$B162,0),IF($P164=2005,OFFSET('2005'!N$1,Calculations!$B162,0),IF($P164=2006,OFFSET('2006'!N$1,Calculations!$B162,0),IF($P164=2007,OFFSET('2007'!N$1,Calculations!$B162,0),IF($P164=2008,OFFSET('2008'!N$1,Calculations!$B162,0),IF($P164=2009,OFFSET('2009'!N$1,Calculations!$B162,0),IF($P164=2010,OFFSET('2010'!N$1,Calculations!$B162,0),IF($P164=2011,OFFSET('2011'!N$1,Calculations!$B162,0),IF($P164=2012,OFFSET('2012'!N$1,Calculations!$B162,0),IF($P164=2013,OFFSET('2013'!N$1,Calculations!$B162,0),IF($P164=2014,OFFSET('2014'!N$1,Calculations!$B162,0),IF($P164=2015,OFFSET('2015'!N$1,Calculations!$B162,0),IF($P164=2016,OFFSET('2016'!N$1,Calculations!$B162,0),IF($P164=2017,OFFSET('2017'!N$1,Calculations!$B162,0),0))))))))))))))))</f>
        <v>7.2187755389083286E-2</v>
      </c>
      <c r="AB164" s="31">
        <f ca="1">IF($P164=2002,OFFSET('2002'!O$1,Calculations!$B162,0),IF($P164=2003,OFFSET('2003'!O$1,Calculations!$B162,0),IF($P164=2004,OFFSET('2004'!O$1,Calculations!$B162,0),IF($P164=2005,OFFSET('2005'!O$1,Calculations!$B162,0),IF($P164=2006,OFFSET('2006'!O$1,Calculations!$B162,0),IF($P164=2007,OFFSET('2007'!O$1,Calculations!$B162,0),IF($P164=2008,OFFSET('2008'!O$1,Calculations!$B162,0),IF($P164=2009,OFFSET('2009'!O$1,Calculations!$B162,0),IF($P164=2010,OFFSET('2010'!O$1,Calculations!$B162,0),IF($P164=2011,OFFSET('2011'!O$1,Calculations!$B162,0),IF($P164=2012,OFFSET('2012'!O$1,Calculations!$B162,0),IF($P164=2013,OFFSET('2013'!O$1,Calculations!$B162,0),IF($P164=2014,OFFSET('2014'!O$1,Calculations!$B162,0),IF($P164=2015,OFFSET('2015'!O$1,Calculations!$B162,0),IF($P164=2016,OFFSET('2016'!O$1,Calculations!$B162,0),IF($P164=2017,OFFSET('2017'!O$1,Calculations!$B162,0),0))))))))))))))))</f>
        <v>0.1052469757377613</v>
      </c>
      <c r="AC164" s="31">
        <f ca="1">IF($P164=2002,OFFSET('2002'!P$1,Calculations!$B162,0),IF($P164=2003,OFFSET('2003'!P$1,Calculations!$B162,0),IF($P164=2004,OFFSET('2004'!P$1,Calculations!$B162,0),IF($P164=2005,OFFSET('2005'!P$1,Calculations!$B162,0),IF($P164=2006,OFFSET('2006'!P$1,Calculations!$B162,0),IF($P164=2007,OFFSET('2007'!P$1,Calculations!$B162,0),IF($P164=2008,OFFSET('2008'!P$1,Calculations!$B162,0),IF($P164=2009,OFFSET('2009'!P$1,Calculations!$B162,0),IF($P164=2010,OFFSET('2010'!P$1,Calculations!$B162,0),IF($P164=2011,OFFSET('2011'!P$1,Calculations!$B162,0),IF($P164=2012,OFFSET('2012'!P$1,Calculations!$B162,0),IF($P164=2013,OFFSET('2013'!P$1,Calculations!$B162,0),IF($P164=2014,OFFSET('2014'!P$1,Calculations!$B162,0),IF($P164=2015,OFFSET('2015'!P$1,Calculations!$B162,0),IF($P164=2016,OFFSET('2016'!P$1,Calculations!$B162,0),IF($P164=2017,OFFSET('2017'!P$1,Calculations!$B162,0),0))))))))))))))))</f>
        <v>4.625510761903754E-2</v>
      </c>
      <c r="AD164" s="34">
        <f ca="1">IF($P164=2002,OFFSET('2002'!Q$1,Calculations!$B162,0),IF($P164=2003,OFFSET('2003'!Q$1,Calculations!$B162,0),IF($P164=2004,OFFSET('2004'!Q$1,Calculations!$B162,0),IF($P164=2005,OFFSET('2005'!Q$1,Calculations!$B162,0),IF($P164=2006,OFFSET('2006'!Q$1,Calculations!$B162,0),IF($P164=2007,OFFSET('2007'!Q$1,Calculations!$B162,0),IF($P164=2008,OFFSET('2008'!Q$1,Calculations!$B162,0),IF($P164=2009,OFFSET('2009'!Q$1,Calculations!$B162,0),IF($P164=2010,OFFSET('2010'!Q$1,Calculations!$B162,0),IF($P164=2011,OFFSET('2011'!Q$1,Calculations!$B162,0),IF($P164=2012,OFFSET('2012'!Q$1,Calculations!$B162,0),IF($P164=2013,OFFSET('2013'!Q$1,Calculations!$B162,0),IF($P164=2014,OFFSET('2014'!Q$1,Calculations!$B162,0),IF($P164=2015,OFFSET('2015'!Q$1,Calculations!$B162,0),IF($P164=2016,OFFSET('2016'!Q$1,Calculations!$B162,0),IF($P164=2017,OFFSET('2017'!Q$1,Calculations!$B162,0),0))))))))))))))))</f>
        <v>8.7776957731208513E-2</v>
      </c>
      <c r="AE164" s="31">
        <f ca="1">IF($P164=2002,OFFSET('2002'!K$1,Calculations!$C162,0),IF($P164=2003,OFFSET('2003'!K$1,Calculations!$C162,0),IF($P164=2004,OFFSET('2004'!K$1,Calculations!$C162,0),IF($P164=2005,OFFSET('2005'!K$1,Calculations!$C162,0),IF($P164=2006,OFFSET('2006'!K$1,Calculations!$C162,0),IF($P164=2007,OFFSET('2007'!K$1,Calculations!$C162,0),IF($P164=2008,OFFSET('2008'!K$1,Calculations!$C162,0),IF($P164=2009,OFFSET('2009'!K$1,Calculations!$C162,0),IF($P164=2010,OFFSET('2010'!K$1,Calculations!$C162,0),IF($P164=2011,OFFSET('2011'!K$1,Calculations!$C162,0),IF($P164=2012,OFFSET('2012'!K$1,Calculations!$C162,0),IF($P164=2013,OFFSET('2013'!K$1,Calculations!$C162,0),IF($P164=2014,OFFSET('2014'!K$1,Calculations!$C162,0),IF($P164=2015,OFFSET('2015'!K$1,Calculations!$C162,0),IF($P164=2016,OFFSET('2016'!K$1,Calculations!$C162,0),IF($P164=2017,OFFSET('2017'!K$1,Calculations!$C162,0),0))))))))))))))))</f>
        <v>2.4282184655627585E-2</v>
      </c>
      <c r="AF164" s="31">
        <f ca="1">IF($P164=2002,OFFSET('2002'!L$1,Calculations!$C162,0),IF($P164=2003,OFFSET('2003'!L$1,Calculations!$C162,0),IF($P164=2004,OFFSET('2004'!L$1,Calculations!$C162,0),IF($P164=2005,OFFSET('2005'!L$1,Calculations!$C162,0),IF($P164=2006,OFFSET('2006'!L$1,Calculations!$C162,0),IF($P164=2007,OFFSET('2007'!L$1,Calculations!$C162,0),IF($P164=2008,OFFSET('2008'!L$1,Calculations!$C162,0),IF($P164=2009,OFFSET('2009'!L$1,Calculations!$C162,0),IF($P164=2010,OFFSET('2010'!L$1,Calculations!$C162,0),IF($P164=2011,OFFSET('2011'!L$1,Calculations!$C162,0),IF($P164=2012,OFFSET('2012'!L$1,Calculations!$C162,0),IF($P164=2013,OFFSET('2013'!L$1,Calculations!$C162,0),IF($P164=2014,OFFSET('2014'!L$1,Calculations!$C162,0),IF($P164=2015,OFFSET('2015'!L$1,Calculations!$C162,0),IF($P164=2016,OFFSET('2016'!L$1,Calculations!$C162,0),IF($P164=2017,OFFSET('2017'!L$1,Calculations!$C162,0),0))))))))))))))))</f>
        <v>0.12549684558755447</v>
      </c>
      <c r="AG164" s="31">
        <f ca="1">IF($P164=2002,OFFSET('2002'!M$1,Calculations!$C162,0),IF($P164=2003,OFFSET('2003'!M$1,Calculations!$C162,0),IF($P164=2004,OFFSET('2004'!M$1,Calculations!$C162,0),IF($P164=2005,OFFSET('2005'!M$1,Calculations!$C162,0),IF($P164=2006,OFFSET('2006'!M$1,Calculations!$C162,0),IF($P164=2007,OFFSET('2007'!M$1,Calculations!$C162,0),IF($P164=2008,OFFSET('2008'!M$1,Calculations!$C162,0),IF($P164=2009,OFFSET('2009'!M$1,Calculations!$C162,0),IF($P164=2010,OFFSET('2010'!M$1,Calculations!$C162,0),IF($P164=2011,OFFSET('2011'!M$1,Calculations!$C162,0),IF($P164=2012,OFFSET('2012'!M$1,Calculations!$C162,0),IF($P164=2013,OFFSET('2013'!M$1,Calculations!$C162,0),IF($P164=2014,OFFSET('2014'!M$1,Calculations!$C162,0),IF($P164=2015,OFFSET('2015'!M$1,Calculations!$C162,0),IF($P164=2016,OFFSET('2016'!M$1,Calculations!$C162,0),IF($P164=2017,OFFSET('2017'!M$1,Calculations!$C162,0),0))))))))))))))))</f>
        <v>0.1239215339226868</v>
      </c>
      <c r="AH164" s="31">
        <f ca="1">IF($P164=2002,OFFSET('2002'!N$1,Calculations!$C162,0),IF($P164=2003,OFFSET('2003'!N$1,Calculations!$C162,0),IF($P164=2004,OFFSET('2004'!N$1,Calculations!$C162,0),IF($P164=2005,OFFSET('2005'!N$1,Calculations!$C162,0),IF($P164=2006,OFFSET('2006'!N$1,Calculations!$C162,0),IF($P164=2007,OFFSET('2007'!N$1,Calculations!$C162,0),IF($P164=2008,OFFSET('2008'!N$1,Calculations!$C162,0),IF($P164=2009,OFFSET('2009'!N$1,Calculations!$C162,0),IF($P164=2010,OFFSET('2010'!N$1,Calculations!$C162,0),IF($P164=2011,OFFSET('2011'!N$1,Calculations!$C162,0),IF($P164=2012,OFFSET('2012'!N$1,Calculations!$C162,0),IF($P164=2013,OFFSET('2013'!N$1,Calculations!$C162,0),IF($P164=2014,OFFSET('2014'!N$1,Calculations!$C162,0),IF($P164=2015,OFFSET('2015'!N$1,Calculations!$C162,0),IF($P164=2016,OFFSET('2016'!N$1,Calculations!$C162,0),IF($P164=2017,OFFSET('2017'!N$1,Calculations!$C162,0),0))))))))))))))))</f>
        <v>0.15621621118996315</v>
      </c>
      <c r="AI164" s="31">
        <f ca="1">IF($P164=2002,OFFSET('2002'!O$1,Calculations!$C162,0),IF($P164=2003,OFFSET('2003'!O$1,Calculations!$C162,0),IF($P164=2004,OFFSET('2004'!O$1,Calculations!$C162,0),IF($P164=2005,OFFSET('2005'!O$1,Calculations!$C162,0),IF($P164=2006,OFFSET('2006'!O$1,Calculations!$C162,0),IF($P164=2007,OFFSET('2007'!O$1,Calculations!$C162,0),IF($P164=2008,OFFSET('2008'!O$1,Calculations!$C162,0),IF($P164=2009,OFFSET('2009'!O$1,Calculations!$C162,0),IF($P164=2010,OFFSET('2010'!O$1,Calculations!$C162,0),IF($P164=2011,OFFSET('2011'!O$1,Calculations!$C162,0),IF($P164=2012,OFFSET('2012'!O$1,Calculations!$C162,0),IF($P164=2013,OFFSET('2013'!O$1,Calculations!$C162,0),IF($P164=2014,OFFSET('2014'!O$1,Calculations!$C162,0),IF($P164=2015,OFFSET('2015'!O$1,Calculations!$C162,0),IF($P164=2016,OFFSET('2016'!O$1,Calculations!$C162,0),IF($P164=2017,OFFSET('2017'!O$1,Calculations!$C162,0),0))))))))))))))))</f>
        <v>5.6279842088637684E-2</v>
      </c>
      <c r="AJ164" s="31">
        <f ca="1">IF($P164=2002,OFFSET('2002'!P$1,Calculations!$C162,0),IF($P164=2003,OFFSET('2003'!P$1,Calculations!$C162,0),IF($P164=2004,OFFSET('2004'!P$1,Calculations!$C162,0),IF($P164=2005,OFFSET('2005'!P$1,Calculations!$C162,0),IF($P164=2006,OFFSET('2006'!P$1,Calculations!$C162,0),IF($P164=2007,OFFSET('2007'!P$1,Calculations!$C162,0),IF($P164=2008,OFFSET('2008'!P$1,Calculations!$C162,0),IF($P164=2009,OFFSET('2009'!P$1,Calculations!$C162,0),IF($P164=2010,OFFSET('2010'!P$1,Calculations!$C162,0),IF($P164=2011,OFFSET('2011'!P$1,Calculations!$C162,0),IF($P164=2012,OFFSET('2012'!P$1,Calculations!$C162,0),IF($P164=2013,OFFSET('2013'!P$1,Calculations!$C162,0),IF($P164=2014,OFFSET('2014'!P$1,Calculations!$C162,0),IF($P164=2015,OFFSET('2015'!P$1,Calculations!$C162,0),IF($P164=2016,OFFSET('2016'!P$1,Calculations!$C162,0),IF($P164=2017,OFFSET('2017'!P$1,Calculations!$C162,0),0))))))))))))))))</f>
        <v>6.3293696104854663E-2</v>
      </c>
      <c r="AK164" s="34">
        <f ca="1">IF($P164=2002,OFFSET('2002'!Q$1,Calculations!$C162,0),IF($P164=2003,OFFSET('2003'!Q$1,Calculations!$C162,0),IF($P164=2004,OFFSET('2004'!Q$1,Calculations!$C162,0),IF($P164=2005,OFFSET('2005'!Q$1,Calculations!$C162,0),IF($P164=2006,OFFSET('2006'!Q$1,Calculations!$C162,0),IF($P164=2007,OFFSET('2007'!Q$1,Calculations!$C162,0),IF($P164=2008,OFFSET('2008'!Q$1,Calculations!$C162,0),IF($P164=2009,OFFSET('2009'!Q$1,Calculations!$C162,0),IF($P164=2010,OFFSET('2010'!Q$1,Calculations!$C162,0),IF($P164=2011,OFFSET('2011'!Q$1,Calculations!$C162,0),IF($P164=2012,OFFSET('2012'!Q$1,Calculations!$C162,0),IF($P164=2013,OFFSET('2013'!Q$1,Calculations!$C162,0),IF($P164=2014,OFFSET('2014'!Q$1,Calculations!$C162,0),IF($P164=2015,OFFSET('2015'!Q$1,Calculations!$C162,0),IF($P164=2016,OFFSET('2016'!Q$1,Calculations!$C162,0),IF($P164=2017,OFFSET('2017'!Q$1,Calculations!$C162,0),0))))))))))))))))</f>
        <v>6.6596216528449673E-2</v>
      </c>
      <c r="AL164" s="31">
        <f ca="1">IF($P164=2002,OFFSET('2002'!K$1,Calculations!$D162,0),IF($P164=2003,OFFSET('2003'!K$1,Calculations!$D162,0),IF($P164=2004,OFFSET('2004'!K$1,Calculations!$D162,0),IF($P164=2005,OFFSET('2005'!K$1,Calculations!$D162,0),IF($P164=2006,OFFSET('2006'!K$1,Calculations!$D162,0),IF($P164=2007,OFFSET('2007'!K$1,Calculations!$D162,0),IF($P164=2008,OFFSET('2008'!K$1,Calculations!$D162,0),IF($P164=2009,OFFSET('2009'!K$1,Calculations!$D162,0),IF($P164=2010,OFFSET('2010'!K$1,Calculations!$D162,0),IF($P164=2011,OFFSET('2011'!K$1,Calculations!$D162,0),IF($P164=2012,OFFSET('2012'!K$1,Calculations!$D162,0),IF($P164=2013,OFFSET('2013'!K$1,Calculations!$D162,0),IF($P164=2014,OFFSET('2014'!K$1,Calculations!$D162,0),IF($P164=2015,OFFSET('2015'!K$1,Calculations!$D162,0),IF($P164=2016,OFFSET('2016'!K$1,Calculations!$D162,0),IF($P164=2017,OFFSET('2017'!K$1,Calculations!$D162,0),0))))))))))))))))</f>
        <v>9.0091658278296776E-3</v>
      </c>
      <c r="AM164" s="31">
        <f ca="1">IF($P164=2002,OFFSET('2002'!L$1,Calculations!$D162,0),IF($P164=2003,OFFSET('2003'!L$1,Calculations!$D162,0),IF($P164=2004,OFFSET('2004'!L$1,Calculations!$D162,0),IF($P164=2005,OFFSET('2005'!L$1,Calculations!$D162,0),IF($P164=2006,OFFSET('2006'!L$1,Calculations!$D162,0),IF($P164=2007,OFFSET('2007'!L$1,Calculations!$D162,0),IF($P164=2008,OFFSET('2008'!L$1,Calculations!$D162,0),IF($P164=2009,OFFSET('2009'!L$1,Calculations!$D162,0),IF($P164=2010,OFFSET('2010'!L$1,Calculations!$D162,0),IF($P164=2011,OFFSET('2011'!L$1,Calculations!$D162,0),IF($P164=2012,OFFSET('2012'!L$1,Calculations!$D162,0),IF($P164=2013,OFFSET('2013'!L$1,Calculations!$D162,0),IF($P164=2014,OFFSET('2014'!L$1,Calculations!$D162,0),IF($P164=2015,OFFSET('2015'!L$1,Calculations!$D162,0),IF($P164=2016,OFFSET('2016'!L$1,Calculations!$D162,0),IF($P164=2017,OFFSET('2017'!L$1,Calculations!$D162,0),0))))))))))))))))</f>
        <v>7.8320664600580223E-2</v>
      </c>
      <c r="AN164" s="31">
        <f ca="1">IF($P164=2002,OFFSET('2002'!M$1,Calculations!$D162,0),IF($P164=2003,OFFSET('2003'!M$1,Calculations!$D162,0),IF($P164=2004,OFFSET('2004'!M$1,Calculations!$D162,0),IF($P164=2005,OFFSET('2005'!M$1,Calculations!$D162,0),IF($P164=2006,OFFSET('2006'!M$1,Calculations!$D162,0),IF($P164=2007,OFFSET('2007'!M$1,Calculations!$D162,0),IF($P164=2008,OFFSET('2008'!M$1,Calculations!$D162,0),IF($P164=2009,OFFSET('2009'!M$1,Calculations!$D162,0),IF($P164=2010,OFFSET('2010'!M$1,Calculations!$D162,0),IF($P164=2011,OFFSET('2011'!M$1,Calculations!$D162,0),IF($P164=2012,OFFSET('2012'!M$1,Calculations!$D162,0),IF($P164=2013,OFFSET('2013'!M$1,Calculations!$D162,0),IF($P164=2014,OFFSET('2014'!M$1,Calculations!$D162,0),IF($P164=2015,OFFSET('2015'!M$1,Calculations!$D162,0),IF($P164=2016,OFFSET('2016'!M$1,Calculations!$D162,0),IF($P164=2017,OFFSET('2017'!M$1,Calculations!$D162,0),0))))))))))))))))</f>
        <v>6.2135562340164339E-2</v>
      </c>
      <c r="AO164" s="31">
        <f ca="1">IF($P164=2002,OFFSET('2002'!N$1,Calculations!$D162,0),IF($P164=2003,OFFSET('2003'!N$1,Calculations!$D162,0),IF($P164=2004,OFFSET('2004'!N$1,Calculations!$D162,0),IF($P164=2005,OFFSET('2005'!N$1,Calculations!$D162,0),IF($P164=2006,OFFSET('2006'!N$1,Calculations!$D162,0),IF($P164=2007,OFFSET('2007'!N$1,Calculations!$D162,0),IF($P164=2008,OFFSET('2008'!N$1,Calculations!$D162,0),IF($P164=2009,OFFSET('2009'!N$1,Calculations!$D162,0),IF($P164=2010,OFFSET('2010'!N$1,Calculations!$D162,0),IF($P164=2011,OFFSET('2011'!N$1,Calculations!$D162,0),IF($P164=2012,OFFSET('2012'!N$1,Calculations!$D162,0),IF($P164=2013,OFFSET('2013'!N$1,Calculations!$D162,0),IF($P164=2014,OFFSET('2014'!N$1,Calculations!$D162,0),IF($P164=2015,OFFSET('2015'!N$1,Calculations!$D162,0),IF($P164=2016,OFFSET('2016'!N$1,Calculations!$D162,0),IF($P164=2017,OFFSET('2017'!N$1,Calculations!$D162,0),0))))))))))))))))</f>
        <v>2.5981712409660927E-2</v>
      </c>
      <c r="AP164" s="31">
        <f ca="1">IF($P164=2002,OFFSET('2002'!O$1,Calculations!$D162,0),IF($P164=2003,OFFSET('2003'!O$1,Calculations!$D162,0),IF($P164=2004,OFFSET('2004'!O$1,Calculations!$D162,0),IF($P164=2005,OFFSET('2005'!O$1,Calculations!$D162,0),IF($P164=2006,OFFSET('2006'!O$1,Calculations!$D162,0),IF($P164=2007,OFFSET('2007'!O$1,Calculations!$D162,0),IF($P164=2008,OFFSET('2008'!O$1,Calculations!$D162,0),IF($P164=2009,OFFSET('2009'!O$1,Calculations!$D162,0),IF($P164=2010,OFFSET('2010'!O$1,Calculations!$D162,0),IF($P164=2011,OFFSET('2011'!O$1,Calculations!$D162,0),IF($P164=2012,OFFSET('2012'!O$1,Calculations!$D162,0),IF($P164=2013,OFFSET('2013'!O$1,Calculations!$D162,0),IF($P164=2014,OFFSET('2014'!O$1,Calculations!$D162,0),IF($P164=2015,OFFSET('2015'!O$1,Calculations!$D162,0),IF($P164=2016,OFFSET('2016'!O$1,Calculations!$D162,0),IF($P164=2017,OFFSET('2017'!O$1,Calculations!$D162,0),0))))))))))))))))</f>
        <v>6.7985387841049683E-2</v>
      </c>
      <c r="AQ164" s="31">
        <f ca="1">IF($P164=2002,OFFSET('2002'!P$1,Calculations!$D162,0),IF($P164=2003,OFFSET('2003'!P$1,Calculations!$D162,0),IF($P164=2004,OFFSET('2004'!P$1,Calculations!$D162,0),IF($P164=2005,OFFSET('2005'!P$1,Calculations!$D162,0),IF($P164=2006,OFFSET('2006'!P$1,Calculations!$D162,0),IF($P164=2007,OFFSET('2007'!P$1,Calculations!$D162,0),IF($P164=2008,OFFSET('2008'!P$1,Calculations!$D162,0),IF($P164=2009,OFFSET('2009'!P$1,Calculations!$D162,0),IF($P164=2010,OFFSET('2010'!P$1,Calculations!$D162,0),IF($P164=2011,OFFSET('2011'!P$1,Calculations!$D162,0),IF($P164=2012,OFFSET('2012'!P$1,Calculations!$D162,0),IF($P164=2013,OFFSET('2013'!P$1,Calculations!$D162,0),IF($P164=2014,OFFSET('2014'!P$1,Calculations!$D162,0),IF($P164=2015,OFFSET('2015'!P$1,Calculations!$D162,0),IF($P164=2016,OFFSET('2016'!P$1,Calculations!$D162,0),IF($P164=2017,OFFSET('2017'!P$1,Calculations!$D162,0),0))))))))))))))))</f>
        <v>1.4738291908790403E-2</v>
      </c>
      <c r="AR164" s="34">
        <f ca="1">IF($P164=2002,OFFSET('2002'!Q$1,Calculations!$D162,0),IF($P164=2003,OFFSET('2003'!Q$1,Calculations!$D162,0),IF($P164=2004,OFFSET('2004'!Q$1,Calculations!$D162,0),IF($P164=2005,OFFSET('2005'!Q$1,Calculations!$D162,0),IF($P164=2006,OFFSET('2006'!Q$1,Calculations!$D162,0),IF($P164=2007,OFFSET('2007'!Q$1,Calculations!$D162,0),IF($P164=2008,OFFSET('2008'!Q$1,Calculations!$D162,0),IF($P164=2009,OFFSET('2009'!Q$1,Calculations!$D162,0),IF($P164=2010,OFFSET('2010'!Q$1,Calculations!$D162,0),IF($P164=2011,OFFSET('2011'!Q$1,Calculations!$D162,0),IF($P164=2012,OFFSET('2012'!Q$1,Calculations!$D162,0),IF($P164=2013,OFFSET('2013'!Q$1,Calculations!$D162,0),IF($P164=2014,OFFSET('2014'!Q$1,Calculations!$D162,0),IF($P164=2015,OFFSET('2015'!Q$1,Calculations!$D162,0),IF($P164=2016,OFFSET('2016'!Q$1,Calculations!$D162,0),IF($P164=2017,OFFSET('2017'!Q$1,Calculations!$D162,0),0))))))))))))))))</f>
        <v>4.7691844807044526E-2</v>
      </c>
      <c r="AS164" s="31">
        <f ca="1">IF($P164=2002,OFFSET('2002'!K$1,Calculations!$E162,0),IF($P164=2003,OFFSET('2003'!K$1,Calculations!$E162,0),IF($P164=2004,OFFSET('2004'!K$1,Calculations!$E162,0),IF($P164=2005,OFFSET('2005'!K$1,Calculations!$E162,0),IF($P164=2006,OFFSET('2006'!K$1,Calculations!$E162,0),IF($P164=2007,OFFSET('2007'!K$1,Calculations!$E162,0),IF($P164=2008,OFFSET('2008'!K$1,Calculations!$E162,0),IF($P164=2009,OFFSET('2009'!K$1,Calculations!$E162,0),IF($P164=2010,OFFSET('2010'!K$1,Calculations!$E162,0),IF($P164=2011,OFFSET('2011'!K$1,Calculations!$E162,0),IF($P164=2012,OFFSET('2012'!K$1,Calculations!$E162,0),IF($P164=2013,OFFSET('2013'!K$1,Calculations!$E162,0),IF($P164=2014,OFFSET('2014'!K$1,Calculations!$E162,0),IF($P164=2015,OFFSET('2015'!K$1,Calculations!$E162,0),IF($P164=2016,OFFSET('2016'!K$1,Calculations!$E162,0),IF($P164=2017,OFFSET('2017'!K$1,Calculations!$E162,0),0))))))))))))))))</f>
        <v>2.5963335752879534E-2</v>
      </c>
      <c r="AT164" s="31">
        <f ca="1">IF($P164=2002,OFFSET('2002'!L$1,Calculations!$E162,0),IF($P164=2003,OFFSET('2003'!L$1,Calculations!$E162,0),IF($P164=2004,OFFSET('2004'!L$1,Calculations!$E162,0),IF($P164=2005,OFFSET('2005'!L$1,Calculations!$E162,0),IF($P164=2006,OFFSET('2006'!L$1,Calculations!$E162,0),IF($P164=2007,OFFSET('2007'!L$1,Calculations!$E162,0),IF($P164=2008,OFFSET('2008'!L$1,Calculations!$E162,0),IF($P164=2009,OFFSET('2009'!L$1,Calculations!$E162,0),IF($P164=2010,OFFSET('2010'!L$1,Calculations!$E162,0),IF($P164=2011,OFFSET('2011'!L$1,Calculations!$E162,0),IF($P164=2012,OFFSET('2012'!L$1,Calculations!$E162,0),IF($P164=2013,OFFSET('2013'!L$1,Calculations!$E162,0),IF($P164=2014,OFFSET('2014'!L$1,Calculations!$E162,0),IF($P164=2015,OFFSET('2015'!L$1,Calculations!$E162,0),IF($P164=2016,OFFSET('2016'!L$1,Calculations!$E162,0),IF($P164=2017,OFFSET('2017'!L$1,Calculations!$E162,0),0))))))))))))))))</f>
        <v>0.22274868064159067</v>
      </c>
      <c r="AU164" s="31">
        <f ca="1">IF($P164=2002,OFFSET('2002'!M$1,Calculations!$E162,0),IF($P164=2003,OFFSET('2003'!M$1,Calculations!$E162,0),IF($P164=2004,OFFSET('2004'!M$1,Calculations!$E162,0),IF($P164=2005,OFFSET('2005'!M$1,Calculations!$E162,0),IF($P164=2006,OFFSET('2006'!M$1,Calculations!$E162,0),IF($P164=2007,OFFSET('2007'!M$1,Calculations!$E162,0),IF($P164=2008,OFFSET('2008'!M$1,Calculations!$E162,0),IF($P164=2009,OFFSET('2009'!M$1,Calculations!$E162,0),IF($P164=2010,OFFSET('2010'!M$1,Calculations!$E162,0),IF($P164=2011,OFFSET('2011'!M$1,Calculations!$E162,0),IF($P164=2012,OFFSET('2012'!M$1,Calculations!$E162,0),IF($P164=2013,OFFSET('2013'!M$1,Calculations!$E162,0),IF($P164=2014,OFFSET('2014'!M$1,Calculations!$E162,0),IF($P164=2015,OFFSET('2015'!M$1,Calculations!$E162,0),IF($P164=2016,OFFSET('2016'!M$1,Calculations!$E162,0),IF($P164=2017,OFFSET('2017'!M$1,Calculations!$E162,0),0))))))))))))))))</f>
        <v>0.14571209190312787</v>
      </c>
      <c r="AV164" s="31">
        <f ca="1">IF($P164=2002,OFFSET('2002'!N$1,Calculations!$E162,0),IF($P164=2003,OFFSET('2003'!N$1,Calculations!$E162,0),IF($P164=2004,OFFSET('2004'!N$1,Calculations!$E162,0),IF($P164=2005,OFFSET('2005'!N$1,Calculations!$E162,0),IF($P164=2006,OFFSET('2006'!N$1,Calculations!$E162,0),IF($P164=2007,OFFSET('2007'!N$1,Calculations!$E162,0),IF($P164=2008,OFFSET('2008'!N$1,Calculations!$E162,0),IF($P164=2009,OFFSET('2009'!N$1,Calculations!$E162,0),IF($P164=2010,OFFSET('2010'!N$1,Calculations!$E162,0),IF($P164=2011,OFFSET('2011'!N$1,Calculations!$E162,0),IF($P164=2012,OFFSET('2012'!N$1,Calculations!$E162,0),IF($P164=2013,OFFSET('2013'!N$1,Calculations!$E162,0),IF($P164=2014,OFFSET('2014'!N$1,Calculations!$E162,0),IF($P164=2015,OFFSET('2015'!N$1,Calculations!$E162,0),IF($P164=2016,OFFSET('2016'!N$1,Calculations!$E162,0),IF($P164=2017,OFFSET('2017'!N$1,Calculations!$E162,0),0))))))))))))))))</f>
        <v>0.1245372160335536</v>
      </c>
      <c r="AW164" s="31">
        <f ca="1">IF($P164=2002,OFFSET('2002'!O$1,Calculations!$E162,0),IF($P164=2003,OFFSET('2003'!O$1,Calculations!$E162,0),IF($P164=2004,OFFSET('2004'!O$1,Calculations!$E162,0),IF($P164=2005,OFFSET('2005'!O$1,Calculations!$E162,0),IF($P164=2006,OFFSET('2006'!O$1,Calculations!$E162,0),IF($P164=2007,OFFSET('2007'!O$1,Calculations!$E162,0),IF($P164=2008,OFFSET('2008'!O$1,Calculations!$E162,0),IF($P164=2009,OFFSET('2009'!O$1,Calculations!$E162,0),IF($P164=2010,OFFSET('2010'!O$1,Calculations!$E162,0),IF($P164=2011,OFFSET('2011'!O$1,Calculations!$E162,0),IF($P164=2012,OFFSET('2012'!O$1,Calculations!$E162,0),IF($P164=2013,OFFSET('2013'!O$1,Calculations!$E162,0),IF($P164=2014,OFFSET('2014'!O$1,Calculations!$E162,0),IF($P164=2015,OFFSET('2015'!O$1,Calculations!$E162,0),IF($P164=2016,OFFSET('2016'!O$1,Calculations!$E162,0),IF($P164=2017,OFFSET('2017'!O$1,Calculations!$E162,0),0))))))))))))))))</f>
        <v>0.17668684407646218</v>
      </c>
      <c r="AX164" s="31">
        <f ca="1">IF($P164=2002,OFFSET('2002'!P$1,Calculations!$E162,0),IF($P164=2003,OFFSET('2003'!P$1,Calculations!$E162,0),IF($P164=2004,OFFSET('2004'!P$1,Calculations!$E162,0),IF($P164=2005,OFFSET('2005'!P$1,Calculations!$E162,0),IF($P164=2006,OFFSET('2006'!P$1,Calculations!$E162,0),IF($P164=2007,OFFSET('2007'!P$1,Calculations!$E162,0),IF($P164=2008,OFFSET('2008'!P$1,Calculations!$E162,0),IF($P164=2009,OFFSET('2009'!P$1,Calculations!$E162,0),IF($P164=2010,OFFSET('2010'!P$1,Calculations!$E162,0),IF($P164=2011,OFFSET('2011'!P$1,Calculations!$E162,0),IF($P164=2012,OFFSET('2012'!P$1,Calculations!$E162,0),IF($P164=2013,OFFSET('2013'!P$1,Calculations!$E162,0),IF($P164=2014,OFFSET('2014'!P$1,Calculations!$E162,0),IF($P164=2015,OFFSET('2015'!P$1,Calculations!$E162,0),IF($P164=2016,OFFSET('2016'!P$1,Calculations!$E162,0),IF($P164=2017,OFFSET('2017'!P$1,Calculations!$E162,0),0))))))))))))))))</f>
        <v>6.4331458636280023E-2</v>
      </c>
      <c r="AY164" s="34">
        <f ca="1">IF($P164=2002,OFFSET('2002'!Q$1,Calculations!$E162,0),IF($P164=2003,OFFSET('2003'!Q$1,Calculations!$E162,0),IF($P164=2004,OFFSET('2004'!Q$1,Calculations!$E162,0),IF($P164=2005,OFFSET('2005'!Q$1,Calculations!$E162,0),IF($P164=2006,OFFSET('2006'!Q$1,Calculations!$E162,0),IF($P164=2007,OFFSET('2007'!Q$1,Calculations!$E162,0),IF($P164=2008,OFFSET('2008'!Q$1,Calculations!$E162,0),IF($P164=2009,OFFSET('2009'!Q$1,Calculations!$E162,0),IF($P164=2010,OFFSET('2010'!Q$1,Calculations!$E162,0),IF($P164=2011,OFFSET('2011'!Q$1,Calculations!$E162,0),IF($P164=2012,OFFSET('2012'!Q$1,Calculations!$E162,0),IF($P164=2013,OFFSET('2013'!Q$1,Calculations!$E162,0),IF($P164=2014,OFFSET('2014'!Q$1,Calculations!$E162,0),IF($P164=2015,OFFSET('2015'!Q$1,Calculations!$E162,0),IF($P164=2016,OFFSET('2016'!Q$1,Calculations!$E162,0),IF($P164=2017,OFFSET('2017'!Q$1,Calculations!$E162,0),0))))))))))))))))</f>
        <v>0.13002290051888191</v>
      </c>
      <c r="AZ164" s="31">
        <f ca="1">IF($P164=2002,OFFSET('2002'!K$1,Calculations!$F162,0),IF($P164=2003,OFFSET('2003'!K$1,Calculations!$F162,0),IF($P164=2004,OFFSET('2004'!K$1,Calculations!$F162,0),IF($P164=2005,OFFSET('2005'!K$1,Calculations!$F162,0),IF($P164=2006,OFFSET('2006'!K$1,Calculations!$F162,0),IF($P164=2007,OFFSET('2007'!K$1,Calculations!$F162,0),IF($P164=2008,OFFSET('2008'!K$1,Calculations!$F162,0),IF($P164=2009,OFFSET('2009'!K$1,Calculations!$F162,0),IF($P164=2010,OFFSET('2010'!K$1,Calculations!$F162,0),IF($P164=2011,OFFSET('2011'!K$1,Calculations!$F162,0),IF($P164=2012,OFFSET('2012'!K$1,Calculations!$F162,0),IF($P164=2013,OFFSET('2013'!K$1,Calculations!$F162,0),IF($P164=2014,OFFSET('2014'!K$1,Calculations!$F162,0),IF($P164=2015,OFFSET('2015'!K$1,Calculations!$F162,0),IF($P164=2016,OFFSET('2016'!K$1,Calculations!$F162,0),IF($P164=2017,OFFSET('2017'!K$1,Calculations!$F162,0),0))))))))))))))))</f>
        <v>1.7778633542467269E-4</v>
      </c>
      <c r="BA164" s="31">
        <f ca="1">IF($P164=2002,OFFSET('2002'!L$1,Calculations!$F162,0),IF($P164=2003,OFFSET('2003'!L$1,Calculations!$F162,0),IF($P164=2004,OFFSET('2004'!L$1,Calculations!$F162,0),IF($P164=2005,OFFSET('2005'!L$1,Calculations!$F162,0),IF($P164=2006,OFFSET('2006'!L$1,Calculations!$F162,0),IF($P164=2007,OFFSET('2007'!L$1,Calculations!$F162,0),IF($P164=2008,OFFSET('2008'!L$1,Calculations!$F162,0),IF($P164=2009,OFFSET('2009'!L$1,Calculations!$F162,0),IF($P164=2010,OFFSET('2010'!L$1,Calculations!$F162,0),IF($P164=2011,OFFSET('2011'!L$1,Calculations!$F162,0),IF($P164=2012,OFFSET('2012'!L$1,Calculations!$F162,0),IF($P164=2013,OFFSET('2013'!L$1,Calculations!$F162,0),IF($P164=2014,OFFSET('2014'!L$1,Calculations!$F162,0),IF($P164=2015,OFFSET('2015'!L$1,Calculations!$F162,0),IF($P164=2016,OFFSET('2016'!L$1,Calculations!$F162,0),IF($P164=2017,OFFSET('2017'!L$1,Calculations!$F162,0),0))))))))))))))))</f>
        <v>6.3164969680649281E-3</v>
      </c>
      <c r="BB164" s="31">
        <f ca="1">IF($P164=2002,OFFSET('2002'!M$1,Calculations!$F162,0),IF($P164=2003,OFFSET('2003'!M$1,Calculations!$F162,0),IF($P164=2004,OFFSET('2004'!M$1,Calculations!$F162,0),IF($P164=2005,OFFSET('2005'!M$1,Calculations!$F162,0),IF($P164=2006,OFFSET('2006'!M$1,Calculations!$F162,0),IF($P164=2007,OFFSET('2007'!M$1,Calculations!$F162,0),IF($P164=2008,OFFSET('2008'!M$1,Calculations!$F162,0),IF($P164=2009,OFFSET('2009'!M$1,Calculations!$F162,0),IF($P164=2010,OFFSET('2010'!M$1,Calculations!$F162,0),IF($P164=2011,OFFSET('2011'!M$1,Calculations!$F162,0),IF($P164=2012,OFFSET('2012'!M$1,Calculations!$F162,0),IF($P164=2013,OFFSET('2013'!M$1,Calculations!$F162,0),IF($P164=2014,OFFSET('2014'!M$1,Calculations!$F162,0),IF($P164=2015,OFFSET('2015'!M$1,Calculations!$F162,0),IF($P164=2016,OFFSET('2016'!M$1,Calculations!$F162,0),IF($P164=2017,OFFSET('2017'!M$1,Calculations!$F162,0),0))))))))))))))))</f>
        <v>6.8693630992726715E-3</v>
      </c>
      <c r="BC164" s="31">
        <f ca="1">IF($P164=2002,OFFSET('2002'!N$1,Calculations!$F162,0),IF($P164=2003,OFFSET('2003'!N$1,Calculations!$F162,0),IF($P164=2004,OFFSET('2004'!N$1,Calculations!$F162,0),IF($P164=2005,OFFSET('2005'!N$1,Calculations!$F162,0),IF($P164=2006,OFFSET('2006'!N$1,Calculations!$F162,0),IF($P164=2007,OFFSET('2007'!N$1,Calculations!$F162,0),IF($P164=2008,OFFSET('2008'!N$1,Calculations!$F162,0),IF($P164=2009,OFFSET('2009'!N$1,Calculations!$F162,0),IF($P164=2010,OFFSET('2010'!N$1,Calculations!$F162,0),IF($P164=2011,OFFSET('2011'!N$1,Calculations!$F162,0),IF($P164=2012,OFFSET('2012'!N$1,Calculations!$F162,0),IF($P164=2013,OFFSET('2013'!N$1,Calculations!$F162,0),IF($P164=2014,OFFSET('2014'!N$1,Calculations!$F162,0),IF($P164=2015,OFFSET('2015'!N$1,Calculations!$F162,0),IF($P164=2016,OFFSET('2016'!N$1,Calculations!$F162,0),IF($P164=2017,OFFSET('2017'!N$1,Calculations!$F162,0),0))))))))))))))))</f>
        <v>1.4318681166546606E-2</v>
      </c>
      <c r="BD164" s="31">
        <f ca="1">IF($P164=2002,OFFSET('2002'!O$1,Calculations!$F162,0),IF($P164=2003,OFFSET('2003'!O$1,Calculations!$F162,0),IF($P164=2004,OFFSET('2004'!O$1,Calculations!$F162,0),IF($P164=2005,OFFSET('2005'!O$1,Calculations!$F162,0),IF($P164=2006,OFFSET('2006'!O$1,Calculations!$F162,0),IF($P164=2007,OFFSET('2007'!O$1,Calculations!$F162,0),IF($P164=2008,OFFSET('2008'!O$1,Calculations!$F162,0),IF($P164=2009,OFFSET('2009'!O$1,Calculations!$F162,0),IF($P164=2010,OFFSET('2010'!O$1,Calculations!$F162,0),IF($P164=2011,OFFSET('2011'!O$1,Calculations!$F162,0),IF($P164=2012,OFFSET('2012'!O$1,Calculations!$F162,0),IF($P164=2013,OFFSET('2013'!O$1,Calculations!$F162,0),IF($P164=2014,OFFSET('2014'!O$1,Calculations!$F162,0),IF($P164=2015,OFFSET('2015'!O$1,Calculations!$F162,0),IF($P164=2016,OFFSET('2016'!O$1,Calculations!$F162,0),IF($P164=2017,OFFSET('2017'!O$1,Calculations!$F162,0),0))))))))))))))))</f>
        <v>1.2932446130079624E-3</v>
      </c>
      <c r="BE164" s="31">
        <f ca="1">IF($P164=2002,OFFSET('2002'!P$1,Calculations!$F162,0),IF($P164=2003,OFFSET('2003'!P$1,Calculations!$F162,0),IF($P164=2004,OFFSET('2004'!P$1,Calculations!$F162,0),IF($P164=2005,OFFSET('2005'!P$1,Calculations!$F162,0),IF($P164=2006,OFFSET('2006'!P$1,Calculations!$F162,0),IF($P164=2007,OFFSET('2007'!P$1,Calculations!$F162,0),IF($P164=2008,OFFSET('2008'!P$1,Calculations!$F162,0),IF($P164=2009,OFFSET('2009'!P$1,Calculations!$F162,0),IF($P164=2010,OFFSET('2010'!P$1,Calculations!$F162,0),IF($P164=2011,OFFSET('2011'!P$1,Calculations!$F162,0),IF($P164=2012,OFFSET('2012'!P$1,Calculations!$F162,0),IF($P164=2013,OFFSET('2013'!P$1,Calculations!$F162,0),IF($P164=2014,OFFSET('2014'!P$1,Calculations!$F162,0),IF($P164=2015,OFFSET('2015'!P$1,Calculations!$F162,0),IF($P164=2016,OFFSET('2016'!P$1,Calculations!$F162,0),IF($P164=2017,OFFSET('2017'!P$1,Calculations!$F162,0),0))))))))))))))))</f>
        <v>1.5933179360777469E-2</v>
      </c>
      <c r="BF164" s="34">
        <f ca="1">IF($P164=2002,OFFSET('2002'!Q$1,Calculations!$F162,0),IF($P164=2003,OFFSET('2003'!Q$1,Calculations!$F162,0),IF($P164=2004,OFFSET('2004'!Q$1,Calculations!$F162,0),IF($P164=2005,OFFSET('2005'!Q$1,Calculations!$F162,0),IF($P164=2006,OFFSET('2006'!Q$1,Calculations!$F162,0),IF($P164=2007,OFFSET('2007'!Q$1,Calculations!$F162,0),IF($P164=2008,OFFSET('2008'!Q$1,Calculations!$F162,0),IF($P164=2009,OFFSET('2009'!Q$1,Calculations!$F162,0),IF($P164=2010,OFFSET('2010'!Q$1,Calculations!$F162,0),IF($P164=2011,OFFSET('2011'!Q$1,Calculations!$F162,0),IF($P164=2012,OFFSET('2012'!Q$1,Calculations!$F162,0),IF($P164=2013,OFFSET('2013'!Q$1,Calculations!$F162,0),IF($P164=2014,OFFSET('2014'!Q$1,Calculations!$F162,0),IF($P164=2015,OFFSET('2015'!Q$1,Calculations!$F162,0),IF($P164=2016,OFFSET('2016'!Q$1,Calculations!$F162,0),IF($P164=2017,OFFSET('2017'!Q$1,Calculations!$F162,0),0))))))))))))))))</f>
        <v>2.7410390888391841E-3</v>
      </c>
      <c r="BG164" s="31">
        <f ca="1">IF($P164=2002,OFFSET('2002'!K$1,Calculations!$G162,0),IF($P164=2003,OFFSET('2003'!K$1,Calculations!$G162,0),IF($P164=2004,OFFSET('2004'!K$1,Calculations!$G162,0),IF($P164=2005,OFFSET('2005'!K$1,Calculations!$G162,0),IF($P164=2006,OFFSET('2006'!K$1,Calculations!$G162,0),IF($P164=2007,OFFSET('2007'!K$1,Calculations!$G162,0),IF($P164=2008,OFFSET('2008'!K$1,Calculations!$G162,0),IF($P164=2009,OFFSET('2009'!K$1,Calculations!$G162,0),IF($P164=2010,OFFSET('2010'!K$1,Calculations!$G162,0),IF($P164=2011,OFFSET('2011'!K$1,Calculations!$G162,0),IF($P164=2012,OFFSET('2012'!K$1,Calculations!$G162,0),IF($P164=2013,OFFSET('2013'!K$1,Calculations!$G162,0),IF($P164=2014,OFFSET('2014'!K$1,Calculations!$G162,0),IF($P164=2015,OFFSET('2015'!K$1,Calculations!$G162,0),IF($P164=2016,OFFSET('2016'!K$1,Calculations!$G162,0),IF($P164=2017,OFFSET('2017'!K$1,Calculations!$G162,0),0))))))))))))))))</f>
        <v>0.13573124673943082</v>
      </c>
      <c r="BH164" s="31">
        <f ca="1">IF($P164=2002,OFFSET('2002'!L$1,Calculations!$G162,0),IF($P164=2003,OFFSET('2003'!L$1,Calculations!$G162,0),IF($P164=2004,OFFSET('2004'!L$1,Calculations!$G162,0),IF($P164=2005,OFFSET('2005'!L$1,Calculations!$G162,0),IF($P164=2006,OFFSET('2006'!L$1,Calculations!$G162,0),IF($P164=2007,OFFSET('2007'!L$1,Calculations!$G162,0),IF($P164=2008,OFFSET('2008'!L$1,Calculations!$G162,0),IF($P164=2009,OFFSET('2009'!L$1,Calculations!$G162,0),IF($P164=2010,OFFSET('2010'!L$1,Calculations!$G162,0),IF($P164=2011,OFFSET('2011'!L$1,Calculations!$G162,0),IF($P164=2012,OFFSET('2012'!L$1,Calculations!$G162,0),IF($P164=2013,OFFSET('2013'!L$1,Calculations!$G162,0),IF($P164=2014,OFFSET('2014'!L$1,Calculations!$G162,0),IF($P164=2015,OFFSET('2015'!L$1,Calculations!$G162,0),IF($P164=2016,OFFSET('2016'!L$1,Calculations!$G162,0),IF($P164=2017,OFFSET('2017'!L$1,Calculations!$G162,0),0))))))))))))))))</f>
        <v>0.30983995391877422</v>
      </c>
      <c r="BI164" s="31">
        <f ca="1">IF($P164=2002,OFFSET('2002'!M$1,Calculations!$G162,0),IF($P164=2003,OFFSET('2003'!M$1,Calculations!$G162,0),IF($P164=2004,OFFSET('2004'!M$1,Calculations!$G162,0),IF($P164=2005,OFFSET('2005'!M$1,Calculations!$G162,0),IF($P164=2006,OFFSET('2006'!M$1,Calculations!$G162,0),IF($P164=2007,OFFSET('2007'!M$1,Calculations!$G162,0),IF($P164=2008,OFFSET('2008'!M$1,Calculations!$G162,0),IF($P164=2009,OFFSET('2009'!M$1,Calculations!$G162,0),IF($P164=2010,OFFSET('2010'!M$1,Calculations!$G162,0),IF($P164=2011,OFFSET('2011'!M$1,Calculations!$G162,0),IF($P164=2012,OFFSET('2012'!M$1,Calculations!$G162,0),IF($P164=2013,OFFSET('2013'!M$1,Calculations!$G162,0),IF($P164=2014,OFFSET('2014'!M$1,Calculations!$G162,0),IF($P164=2015,OFFSET('2015'!M$1,Calculations!$G162,0),IF($P164=2016,OFFSET('2016'!M$1,Calculations!$G162,0),IF($P164=2017,OFFSET('2017'!M$1,Calculations!$G162,0),0))))))))))))))))</f>
        <v>0.19276002694036784</v>
      </c>
      <c r="BJ164" s="31">
        <f ca="1">IF($P164=2002,OFFSET('2002'!N$1,Calculations!$G162,0),IF($P164=2003,OFFSET('2003'!N$1,Calculations!$G162,0),IF($P164=2004,OFFSET('2004'!N$1,Calculations!$G162,0),IF($P164=2005,OFFSET('2005'!N$1,Calculations!$G162,0),IF($P164=2006,OFFSET('2006'!N$1,Calculations!$G162,0),IF($P164=2007,OFFSET('2007'!N$1,Calculations!$G162,0),IF($P164=2008,OFFSET('2008'!N$1,Calculations!$G162,0),IF($P164=2009,OFFSET('2009'!N$1,Calculations!$G162,0),IF($P164=2010,OFFSET('2010'!N$1,Calculations!$G162,0),IF($P164=2011,OFFSET('2011'!N$1,Calculations!$G162,0),IF($P164=2012,OFFSET('2012'!N$1,Calculations!$G162,0),IF($P164=2013,OFFSET('2013'!N$1,Calculations!$G162,0),IF($P164=2014,OFFSET('2014'!N$1,Calculations!$G162,0),IF($P164=2015,OFFSET('2015'!N$1,Calculations!$G162,0),IF($P164=2016,OFFSET('2016'!N$1,Calculations!$G162,0),IF($P164=2017,OFFSET('2017'!N$1,Calculations!$G162,0),0))))))))))))))))</f>
        <v>0.18593896247863101</v>
      </c>
      <c r="BK164" s="31">
        <f ca="1">IF($P164=2002,OFFSET('2002'!O$1,Calculations!$G162,0),IF($P164=2003,OFFSET('2003'!O$1,Calculations!$G162,0),IF($P164=2004,OFFSET('2004'!O$1,Calculations!$G162,0),IF($P164=2005,OFFSET('2005'!O$1,Calculations!$G162,0),IF($P164=2006,OFFSET('2006'!O$1,Calculations!$G162,0),IF($P164=2007,OFFSET('2007'!O$1,Calculations!$G162,0),IF($P164=2008,OFFSET('2008'!O$1,Calculations!$G162,0),IF($P164=2009,OFFSET('2009'!O$1,Calculations!$G162,0),IF($P164=2010,OFFSET('2010'!O$1,Calculations!$G162,0),IF($P164=2011,OFFSET('2011'!O$1,Calculations!$G162,0),IF($P164=2012,OFFSET('2012'!O$1,Calculations!$G162,0),IF($P164=2013,OFFSET('2013'!O$1,Calculations!$G162,0),IF($P164=2014,OFFSET('2014'!O$1,Calculations!$G162,0),IF($P164=2015,OFFSET('2015'!O$1,Calculations!$G162,0),IF($P164=2016,OFFSET('2016'!O$1,Calculations!$G162,0),IF($P164=2017,OFFSET('2017'!O$1,Calculations!$G162,0),0))))))))))))))))</f>
        <v>0.17428202928123041</v>
      </c>
      <c r="BL164" s="31">
        <f ca="1">IF($P164=2002,OFFSET('2002'!P$1,Calculations!$G162,0),IF($P164=2003,OFFSET('2003'!P$1,Calculations!$G162,0),IF($P164=2004,OFFSET('2004'!P$1,Calculations!$G162,0),IF($P164=2005,OFFSET('2005'!P$1,Calculations!$G162,0),IF($P164=2006,OFFSET('2006'!P$1,Calculations!$G162,0),IF($P164=2007,OFFSET('2007'!P$1,Calculations!$G162,0),IF($P164=2008,OFFSET('2008'!P$1,Calculations!$G162,0),IF($P164=2009,OFFSET('2009'!P$1,Calculations!$G162,0),IF($P164=2010,OFFSET('2010'!P$1,Calculations!$G162,0),IF($P164=2011,OFFSET('2011'!P$1,Calculations!$G162,0),IF($P164=2012,OFFSET('2012'!P$1,Calculations!$G162,0),IF($P164=2013,OFFSET('2013'!P$1,Calculations!$G162,0),IF($P164=2014,OFFSET('2014'!P$1,Calculations!$G162,0),IF($P164=2015,OFFSET('2015'!P$1,Calculations!$G162,0),IF($P164=2016,OFFSET('2016'!P$1,Calculations!$G162,0),IF($P164=2017,OFFSET('2017'!P$1,Calculations!$G162,0),0))))))))))))))))</f>
        <v>0.13491697332183455</v>
      </c>
      <c r="BM164" s="34">
        <f ca="1">IF($P164=2002,OFFSET('2002'!Q$1,Calculations!$G162,0),IF($P164=2003,OFFSET('2003'!Q$1,Calculations!$G162,0),IF($P164=2004,OFFSET('2004'!Q$1,Calculations!$G162,0),IF($P164=2005,OFFSET('2005'!Q$1,Calculations!$G162,0),IF($P164=2006,OFFSET('2006'!Q$1,Calculations!$G162,0),IF($P164=2007,OFFSET('2007'!Q$1,Calculations!$G162,0),IF($P164=2008,OFFSET('2008'!Q$1,Calculations!$G162,0),IF($P164=2009,OFFSET('2009'!Q$1,Calculations!$G162,0),IF($P164=2010,OFFSET('2010'!Q$1,Calculations!$G162,0),IF($P164=2011,OFFSET('2011'!Q$1,Calculations!$G162,0),IF($P164=2012,OFFSET('2012'!Q$1,Calculations!$G162,0),IF($P164=2013,OFFSET('2013'!Q$1,Calculations!$G162,0),IF($P164=2014,OFFSET('2014'!Q$1,Calculations!$G162,0),IF($P164=2015,OFFSET('2015'!Q$1,Calculations!$G162,0),IF($P164=2016,OFFSET('2016'!Q$1,Calculations!$G162,0),IF($P164=2017,OFFSET('2017'!Q$1,Calculations!$G162,0),0))))))))))))))))</f>
        <v>0.18898868511935502</v>
      </c>
      <c r="BN164" s="31">
        <f ca="1">IF($P164=2002,OFFSET('2002'!K$1,Calculations!$H162,0),IF($P164=2003,OFFSET('2003'!K$1,Calculations!$H162,0),IF($P164=2004,OFFSET('2004'!K$1,Calculations!$H162,0),IF($P164=2005,OFFSET('2005'!K$1,Calculations!$H162,0),IF($P164=2006,OFFSET('2006'!K$1,Calculations!$H162,0),IF($P164=2007,OFFSET('2007'!K$1,Calculations!$H162,0),IF($P164=2008,OFFSET('2008'!K$1,Calculations!$H162,0),IF($P164=2009,OFFSET('2009'!K$1,Calculations!$H162,0),IF($P164=2010,OFFSET('2010'!K$1,Calculations!$H162,0),IF($P164=2011,OFFSET('2011'!K$1,Calculations!$H162,0),IF($P164=2012,OFFSET('2012'!K$1,Calculations!$H162,0),IF($P164=2013,OFFSET('2013'!K$1,Calculations!$H162,0),IF($P164=2014,OFFSET('2014'!K$1,Calculations!$H162,0),IF($P164=2015,OFFSET('2015'!K$1,Calculations!$H162,0),IF($P164=2016,OFFSET('2016'!K$1,Calculations!$H162,0),IF($P164=2017,OFFSET('2017'!K$1,Calculations!$H162,0),0))))))))))))))))</f>
        <v>2.7370083754002386E-4</v>
      </c>
      <c r="BO164" s="31">
        <f ca="1">IF($P164=2002,OFFSET('2002'!L$1,Calculations!$H162,0),IF($P164=2003,OFFSET('2003'!L$1,Calculations!$H162,0),IF($P164=2004,OFFSET('2004'!L$1,Calculations!$H162,0),IF($P164=2005,OFFSET('2005'!L$1,Calculations!$H162,0),IF($P164=2006,OFFSET('2006'!L$1,Calculations!$H162,0),IF($P164=2007,OFFSET('2007'!L$1,Calculations!$H162,0),IF($P164=2008,OFFSET('2008'!L$1,Calculations!$H162,0),IF($P164=2009,OFFSET('2009'!L$1,Calculations!$H162,0),IF($P164=2010,OFFSET('2010'!L$1,Calculations!$H162,0),IF($P164=2011,OFFSET('2011'!L$1,Calculations!$H162,0),IF($P164=2012,OFFSET('2012'!L$1,Calculations!$H162,0),IF($P164=2013,OFFSET('2013'!L$1,Calculations!$H162,0),IF($P164=2014,OFFSET('2014'!L$1,Calculations!$H162,0),IF($P164=2015,OFFSET('2015'!L$1,Calculations!$H162,0),IF($P164=2016,OFFSET('2016'!L$1,Calculations!$H162,0),IF($P164=2017,OFFSET('2017'!L$1,Calculations!$H162,0),0))))))))))))))))</f>
        <v>3.4134002215275704E-2</v>
      </c>
      <c r="BP164" s="31">
        <f ca="1">IF($P164=2002,OFFSET('2002'!M$1,Calculations!$H162,0),IF($P164=2003,OFFSET('2003'!M$1,Calculations!$H162,0),IF($P164=2004,OFFSET('2004'!M$1,Calculations!$H162,0),IF($P164=2005,OFFSET('2005'!M$1,Calculations!$H162,0),IF($P164=2006,OFFSET('2006'!M$1,Calculations!$H162,0),IF($P164=2007,OFFSET('2007'!M$1,Calculations!$H162,0),IF($P164=2008,OFFSET('2008'!M$1,Calculations!$H162,0),IF($P164=2009,OFFSET('2009'!M$1,Calculations!$H162,0),IF($P164=2010,OFFSET('2010'!M$1,Calculations!$H162,0),IF($P164=2011,OFFSET('2011'!M$1,Calculations!$H162,0),IF($P164=2012,OFFSET('2012'!M$1,Calculations!$H162,0),IF($P164=2013,OFFSET('2013'!M$1,Calculations!$H162,0),IF($P164=2014,OFFSET('2014'!M$1,Calculations!$H162,0),IF($P164=2015,OFFSET('2015'!M$1,Calculations!$H162,0),IF($P164=2016,OFFSET('2016'!M$1,Calculations!$H162,0),IF($P164=2017,OFFSET('2017'!M$1,Calculations!$H162,0),0))))))))))))))))</f>
        <v>2.7635598604309471E-2</v>
      </c>
      <c r="BQ164" s="31">
        <f ca="1">IF($P164=2002,OFFSET('2002'!N$1,Calculations!$H162,0),IF($P164=2003,OFFSET('2003'!N$1,Calculations!$H162,0),IF($P164=2004,OFFSET('2004'!N$1,Calculations!$H162,0),IF($P164=2005,OFFSET('2005'!N$1,Calculations!$H162,0),IF($P164=2006,OFFSET('2006'!N$1,Calculations!$H162,0),IF($P164=2007,OFFSET('2007'!N$1,Calculations!$H162,0),IF($P164=2008,OFFSET('2008'!N$1,Calculations!$H162,0),IF($P164=2009,OFFSET('2009'!N$1,Calculations!$H162,0),IF($P164=2010,OFFSET('2010'!N$1,Calculations!$H162,0),IF($P164=2011,OFFSET('2011'!N$1,Calculations!$H162,0),IF($P164=2012,OFFSET('2012'!N$1,Calculations!$H162,0),IF($P164=2013,OFFSET('2013'!N$1,Calculations!$H162,0),IF($P164=2014,OFFSET('2014'!N$1,Calculations!$H162,0),IF($P164=2015,OFFSET('2015'!N$1,Calculations!$H162,0),IF($P164=2016,OFFSET('2016'!N$1,Calculations!$H162,0),IF($P164=2017,OFFSET('2017'!N$1,Calculations!$H162,0),0))))))))))))))))</f>
        <v>6.6101431731891216E-2</v>
      </c>
      <c r="BR164" s="31">
        <f ca="1">IF($P164=2002,OFFSET('2002'!O$1,Calculations!$H162,0),IF($P164=2003,OFFSET('2003'!O$1,Calculations!$H162,0),IF($P164=2004,OFFSET('2004'!O$1,Calculations!$H162,0),IF($P164=2005,OFFSET('2005'!O$1,Calculations!$H162,0),IF($P164=2006,OFFSET('2006'!O$1,Calculations!$H162,0),IF($P164=2007,OFFSET('2007'!O$1,Calculations!$H162,0),IF($P164=2008,OFFSET('2008'!O$1,Calculations!$H162,0),IF($P164=2009,OFFSET('2009'!O$1,Calculations!$H162,0),IF($P164=2010,OFFSET('2010'!O$1,Calculations!$H162,0),IF($P164=2011,OFFSET('2011'!O$1,Calculations!$H162,0),IF($P164=2012,OFFSET('2012'!O$1,Calculations!$H162,0),IF($P164=2013,OFFSET('2013'!O$1,Calculations!$H162,0),IF($P164=2014,OFFSET('2014'!O$1,Calculations!$H162,0),IF($P164=2015,OFFSET('2015'!O$1,Calculations!$H162,0),IF($P164=2016,OFFSET('2016'!O$1,Calculations!$H162,0),IF($P164=2017,OFFSET('2017'!O$1,Calculations!$H162,0),0))))))))))))))))</f>
        <v>4.1645733461749771E-3</v>
      </c>
      <c r="BS164" s="31">
        <f ca="1">IF($P164=2002,OFFSET('2002'!P$1,Calculations!$H162,0),IF($P164=2003,OFFSET('2003'!P$1,Calculations!$H162,0),IF($P164=2004,OFFSET('2004'!P$1,Calculations!$H162,0),IF($P164=2005,OFFSET('2005'!P$1,Calculations!$H162,0),IF($P164=2006,OFFSET('2006'!P$1,Calculations!$H162,0),IF($P164=2007,OFFSET('2007'!P$1,Calculations!$H162,0),IF($P164=2008,OFFSET('2008'!P$1,Calculations!$H162,0),IF($P164=2009,OFFSET('2009'!P$1,Calculations!$H162,0),IF($P164=2010,OFFSET('2010'!P$1,Calculations!$H162,0),IF($P164=2011,OFFSET('2011'!P$1,Calculations!$H162,0),IF($P164=2012,OFFSET('2012'!P$1,Calculations!$H162,0),IF($P164=2013,OFFSET('2013'!P$1,Calculations!$H162,0),IF($P164=2014,OFFSET('2014'!P$1,Calculations!$H162,0),IF($P164=2015,OFFSET('2015'!P$1,Calculations!$H162,0),IF($P164=2016,OFFSET('2016'!P$1,Calculations!$H162,0),IF($P164=2017,OFFSET('2017'!P$1,Calculations!$H162,0),0))))))))))))))))</f>
        <v>0.33216866493893421</v>
      </c>
      <c r="BT164" s="34">
        <f ca="1">IF($P164=2002,OFFSET('2002'!Q$1,Calculations!$H162,0),IF($P164=2003,OFFSET('2003'!Q$1,Calculations!$H162,0),IF($P164=2004,OFFSET('2004'!Q$1,Calculations!$H162,0),IF($P164=2005,OFFSET('2005'!Q$1,Calculations!$H162,0),IF($P164=2006,OFFSET('2006'!Q$1,Calculations!$H162,0),IF($P164=2007,OFFSET('2007'!Q$1,Calculations!$H162,0),IF($P164=2008,OFFSET('2008'!Q$1,Calculations!$H162,0),IF($P164=2009,OFFSET('2009'!Q$1,Calculations!$H162,0),IF($P164=2010,OFFSET('2010'!Q$1,Calculations!$H162,0),IF($P164=2011,OFFSET('2011'!Q$1,Calculations!$H162,0),IF($P164=2012,OFFSET('2012'!Q$1,Calculations!$H162,0),IF($P164=2013,OFFSET('2013'!Q$1,Calculations!$H162,0),IF($P164=2014,OFFSET('2014'!Q$1,Calculations!$H162,0),IF($P164=2015,OFFSET('2015'!Q$1,Calculations!$H162,0),IF($P164=2016,OFFSET('2016'!Q$1,Calculations!$H162,0),IF($P164=2017,OFFSET('2017'!Q$1,Calculations!$H162,0),0))))))))))))))))</f>
        <v>1.2843718357206737E-2</v>
      </c>
      <c r="BU164" s="31">
        <f ca="1">IF($P164=2002,OFFSET('2002'!K$1,Calculations!$I162,0),IF($P164=2003,OFFSET('2003'!K$1,Calculations!$I162,0),IF($P164=2004,OFFSET('2004'!K$1,Calculations!$I162,0),IF($P164=2005,OFFSET('2005'!K$1,Calculations!$I162,0),IF($P164=2006,OFFSET('2006'!K$1,Calculations!$I162,0),IF($P164=2007,OFFSET('2007'!K$1,Calculations!$I162,0),IF($P164=2008,OFFSET('2008'!K$1,Calculations!$I162,0),IF($P164=2009,OFFSET('2009'!K$1,Calculations!$I162,0),IF($P164=2010,OFFSET('2010'!K$1,Calculations!$I162,0),IF($P164=2011,OFFSET('2011'!K$1,Calculations!$I162,0),IF($P164=2012,OFFSET('2012'!K$1,Calculations!$I162,0),IF($P164=2013,OFFSET('2013'!K$1,Calculations!$I162,0),IF($P164=2014,OFFSET('2014'!K$1,Calculations!$I162,0),IF($P164=2015,OFFSET('2015'!K$1,Calculations!$I162,0),IF($P164=2016,OFFSET('2016'!K$1,Calculations!$I162,0),IF($P164=2017,OFFSET('2017'!K$1,Calculations!$I162,0),0))))))))))))))))</f>
        <v>4.6566119587025598E-3</v>
      </c>
      <c r="BV164" s="31">
        <f ca="1">IF($P164=2002,OFFSET('2002'!L$1,Calculations!$I162,0),IF($P164=2003,OFFSET('2003'!L$1,Calculations!$I162,0),IF($P164=2004,OFFSET('2004'!L$1,Calculations!$I162,0),IF($P164=2005,OFFSET('2005'!L$1,Calculations!$I162,0),IF($P164=2006,OFFSET('2006'!L$1,Calculations!$I162,0),IF($P164=2007,OFFSET('2007'!L$1,Calculations!$I162,0),IF($P164=2008,OFFSET('2008'!L$1,Calculations!$I162,0),IF($P164=2009,OFFSET('2009'!L$1,Calculations!$I162,0),IF($P164=2010,OFFSET('2010'!L$1,Calculations!$I162,0),IF($P164=2011,OFFSET('2011'!L$1,Calculations!$I162,0),IF($P164=2012,OFFSET('2012'!L$1,Calculations!$I162,0),IF($P164=2013,OFFSET('2013'!L$1,Calculations!$I162,0),IF($P164=2014,OFFSET('2014'!L$1,Calculations!$I162,0),IF($P164=2015,OFFSET('2015'!L$1,Calculations!$I162,0),IF($P164=2016,OFFSET('2016'!L$1,Calculations!$I162,0),IF($P164=2017,OFFSET('2017'!L$1,Calculations!$I162,0),0))))))))))))))))</f>
        <v>3.7439925936500661E-2</v>
      </c>
      <c r="BW164" s="31">
        <f ca="1">IF($P164=2002,OFFSET('2002'!M$1,Calculations!$I162,0),IF($P164=2003,OFFSET('2003'!M$1,Calculations!$I162,0),IF($P164=2004,OFFSET('2004'!M$1,Calculations!$I162,0),IF($P164=2005,OFFSET('2005'!M$1,Calculations!$I162,0),IF($P164=2006,OFFSET('2006'!M$1,Calculations!$I162,0),IF($P164=2007,OFFSET('2007'!M$1,Calculations!$I162,0),IF($P164=2008,OFFSET('2008'!M$1,Calculations!$I162,0),IF($P164=2009,OFFSET('2009'!M$1,Calculations!$I162,0),IF($P164=2010,OFFSET('2010'!M$1,Calculations!$I162,0),IF($P164=2011,OFFSET('2011'!M$1,Calculations!$I162,0),IF($P164=2012,OFFSET('2012'!M$1,Calculations!$I162,0),IF($P164=2013,OFFSET('2013'!M$1,Calculations!$I162,0),IF($P164=2014,OFFSET('2014'!M$1,Calculations!$I162,0),IF($P164=2015,OFFSET('2015'!M$1,Calculations!$I162,0),IF($P164=2016,OFFSET('2016'!M$1,Calculations!$I162,0),IF($P164=2017,OFFSET('2017'!M$1,Calculations!$I162,0),0))))))))))))))))</f>
        <v>4.6425308095671455E-2</v>
      </c>
      <c r="BX164" s="31">
        <f ca="1">IF($P164=2002,OFFSET('2002'!N$1,Calculations!$I162,0),IF($P164=2003,OFFSET('2003'!N$1,Calculations!$I162,0),IF($P164=2004,OFFSET('2004'!N$1,Calculations!$I162,0),IF($P164=2005,OFFSET('2005'!N$1,Calculations!$I162,0),IF($P164=2006,OFFSET('2006'!N$1,Calculations!$I162,0),IF($P164=2007,OFFSET('2007'!N$1,Calculations!$I162,0),IF($P164=2008,OFFSET('2008'!N$1,Calculations!$I162,0),IF($P164=2009,OFFSET('2009'!N$1,Calculations!$I162,0),IF($P164=2010,OFFSET('2010'!N$1,Calculations!$I162,0),IF($P164=2011,OFFSET('2011'!N$1,Calculations!$I162,0),IF($P164=2012,OFFSET('2012'!N$1,Calculations!$I162,0),IF($P164=2013,OFFSET('2013'!N$1,Calculations!$I162,0),IF($P164=2014,OFFSET('2014'!N$1,Calculations!$I162,0),IF($P164=2015,OFFSET('2015'!N$1,Calculations!$I162,0),IF($P164=2016,OFFSET('2016'!N$1,Calculations!$I162,0),IF($P164=2017,OFFSET('2017'!N$1,Calculations!$I162,0),0))))))))))))))))</f>
        <v>7.1385658397756402E-2</v>
      </c>
      <c r="BY164" s="31">
        <f ca="1">IF($P164=2002,OFFSET('2002'!O$1,Calculations!$I162,0),IF($P164=2003,OFFSET('2003'!O$1,Calculations!$I162,0),IF($P164=2004,OFFSET('2004'!O$1,Calculations!$I162,0),IF($P164=2005,OFFSET('2005'!O$1,Calculations!$I162,0),IF($P164=2006,OFFSET('2006'!O$1,Calculations!$I162,0),IF($P164=2007,OFFSET('2007'!O$1,Calculations!$I162,0),IF($P164=2008,OFFSET('2008'!O$1,Calculations!$I162,0),IF($P164=2009,OFFSET('2009'!O$1,Calculations!$I162,0),IF($P164=2010,OFFSET('2010'!O$1,Calculations!$I162,0),IF($P164=2011,OFFSET('2011'!O$1,Calculations!$I162,0),IF($P164=2012,OFFSET('2012'!O$1,Calculations!$I162,0),IF($P164=2013,OFFSET('2013'!O$1,Calculations!$I162,0),IF($P164=2014,OFFSET('2014'!O$1,Calculations!$I162,0),IF($P164=2015,OFFSET('2015'!O$1,Calculations!$I162,0),IF($P164=2016,OFFSET('2016'!O$1,Calculations!$I162,0),IF($P164=2017,OFFSET('2017'!O$1,Calculations!$I162,0),0))))))))))))))))</f>
        <v>3.2140373923410487E-2</v>
      </c>
      <c r="BZ164" s="31">
        <f ca="1">IF($P164=2002,OFFSET('2002'!P$1,Calculations!$I162,0),IF($P164=2003,OFFSET('2003'!P$1,Calculations!$I162,0),IF($P164=2004,OFFSET('2004'!P$1,Calculations!$I162,0),IF($P164=2005,OFFSET('2005'!P$1,Calculations!$I162,0),IF($P164=2006,OFFSET('2006'!P$1,Calculations!$I162,0),IF($P164=2007,OFFSET('2007'!P$1,Calculations!$I162,0),IF($P164=2008,OFFSET('2008'!P$1,Calculations!$I162,0),IF($P164=2009,OFFSET('2009'!P$1,Calculations!$I162,0),IF($P164=2010,OFFSET('2010'!P$1,Calculations!$I162,0),IF($P164=2011,OFFSET('2011'!P$1,Calculations!$I162,0),IF($P164=2012,OFFSET('2012'!P$1,Calculations!$I162,0),IF($P164=2013,OFFSET('2013'!P$1,Calculations!$I162,0),IF($P164=2014,OFFSET('2014'!P$1,Calculations!$I162,0),IF($P164=2015,OFFSET('2015'!P$1,Calculations!$I162,0),IF($P164=2016,OFFSET('2016'!P$1,Calculations!$I162,0),IF($P164=2017,OFFSET('2017'!P$1,Calculations!$I162,0),0))))))))))))))))</f>
        <v>0.17074704441262761</v>
      </c>
      <c r="CA164" s="34">
        <f ca="1">IF($P164=2002,OFFSET('2002'!Q$1,Calculations!$I162,0),IF($P164=2003,OFFSET('2003'!Q$1,Calculations!$I162,0),IF($P164=2004,OFFSET('2004'!Q$1,Calculations!$I162,0),IF($P164=2005,OFFSET('2005'!Q$1,Calculations!$I162,0),IF($P164=2006,OFFSET('2006'!Q$1,Calculations!$I162,0),IF($P164=2007,OFFSET('2007'!Q$1,Calculations!$I162,0),IF($P164=2008,OFFSET('2008'!Q$1,Calculations!$I162,0),IF($P164=2009,OFFSET('2009'!Q$1,Calculations!$I162,0),IF($P164=2010,OFFSET('2010'!Q$1,Calculations!$I162,0),IF($P164=2011,OFFSET('2011'!Q$1,Calculations!$I162,0),IF($P164=2012,OFFSET('2012'!Q$1,Calculations!$I162,0),IF($P164=2013,OFFSET('2013'!Q$1,Calculations!$I162,0),IF($P164=2014,OFFSET('2014'!Q$1,Calculations!$I162,0),IF($P164=2015,OFFSET('2015'!Q$1,Calculations!$I162,0),IF($P164=2016,OFFSET('2016'!Q$1,Calculations!$I162,0),IF($P164=2017,OFFSET('2017'!Q$1,Calculations!$I162,0),0))))))))))))))))</f>
        <v>2.6268507205898364E-2</v>
      </c>
      <c r="CB164" s="31">
        <f ca="1">IF($P164=2002,OFFSET('2002'!K$1,Calculations!$J162,0),IF($P164=2003,OFFSET('2003'!K$1,Calculations!$J162,0),IF($P164=2004,OFFSET('2004'!K$1,Calculations!$J162,0),IF($P164=2005,OFFSET('2005'!K$1,Calculations!$J162,0),IF($P164=2006,OFFSET('2006'!K$1,Calculations!$J162,0),IF($P164=2007,OFFSET('2007'!K$1,Calculations!$J162,0),IF($P164=2008,OFFSET('2008'!K$1,Calculations!$J162,0),IF($P164=2009,OFFSET('2009'!K$1,Calculations!$J162,0),IF($P164=2010,OFFSET('2010'!K$1,Calculations!$J162,0),IF($P164=2011,OFFSET('2011'!K$1,Calculations!$J162,0),IF($P164=2012,OFFSET('2012'!K$1,Calculations!$J162,0),IF($P164=2013,OFFSET('2013'!K$1,Calculations!$J162,0),IF($P164=2014,OFFSET('2014'!K$1,Calculations!$J162,0),IF($P164=2015,OFFSET('2015'!K$1,Calculations!$J162,0),IF($P164=2016,OFFSET('2016'!K$1,Calculations!$J162,0),IF($P164=2017,OFFSET('2017'!K$1,Calculations!$J162,0),0))))))))))))))))</f>
        <v>0.19815739628123832</v>
      </c>
      <c r="CC164" s="31">
        <f ca="1">IF($P164=2002,OFFSET('2002'!L$1,Calculations!$J162,0),IF($P164=2003,OFFSET('2003'!L$1,Calculations!$J162,0),IF($P164=2004,OFFSET('2004'!L$1,Calculations!$J162,0),IF($P164=2005,OFFSET('2005'!L$1,Calculations!$J162,0),IF($P164=2006,OFFSET('2006'!L$1,Calculations!$J162,0),IF($P164=2007,OFFSET('2007'!L$1,Calculations!$J162,0),IF($P164=2008,OFFSET('2008'!L$1,Calculations!$J162,0),IF($P164=2009,OFFSET('2009'!L$1,Calculations!$J162,0),IF($P164=2010,OFFSET('2010'!L$1,Calculations!$J162,0),IF($P164=2011,OFFSET('2011'!L$1,Calculations!$J162,0),IF($P164=2012,OFFSET('2012'!L$1,Calculations!$J162,0),IF($P164=2013,OFFSET('2013'!L$1,Calculations!$J162,0),IF($P164=2014,OFFSET('2014'!L$1,Calculations!$J162,0),IF($P164=2015,OFFSET('2015'!L$1,Calculations!$J162,0),IF($P164=2016,OFFSET('2016'!L$1,Calculations!$J162,0),IF($P164=2017,OFFSET('2017'!L$1,Calculations!$J162,0),0))))))))))))))))</f>
        <v>1.1292674112245228E-2</v>
      </c>
      <c r="CD164" s="31">
        <f ca="1">IF($P164=2002,OFFSET('2002'!M$1,Calculations!$J162,0),IF($P164=2003,OFFSET('2003'!M$1,Calculations!$J162,0),IF($P164=2004,OFFSET('2004'!M$1,Calculations!$J162,0),IF($P164=2005,OFFSET('2005'!M$1,Calculations!$J162,0),IF($P164=2006,OFFSET('2006'!M$1,Calculations!$J162,0),IF($P164=2007,OFFSET('2007'!M$1,Calculations!$J162,0),IF($P164=2008,OFFSET('2008'!M$1,Calculations!$J162,0),IF($P164=2009,OFFSET('2009'!M$1,Calculations!$J162,0),IF($P164=2010,OFFSET('2010'!M$1,Calculations!$J162,0),IF($P164=2011,OFFSET('2011'!M$1,Calculations!$J162,0),IF($P164=2012,OFFSET('2012'!M$1,Calculations!$J162,0),IF($P164=2013,OFFSET('2013'!M$1,Calculations!$J162,0),IF($P164=2014,OFFSET('2014'!M$1,Calculations!$J162,0),IF($P164=2015,OFFSET('2015'!M$1,Calculations!$J162,0),IF($P164=2016,OFFSET('2016'!M$1,Calculations!$J162,0),IF($P164=2017,OFFSET('2017'!M$1,Calculations!$J162,0),0))))))))))))))))</f>
        <v>7.5658014892387521E-2</v>
      </c>
      <c r="CE164" s="31">
        <f ca="1">IF($P164=2002,OFFSET('2002'!N$1,Calculations!$J162,0),IF($P164=2003,OFFSET('2003'!N$1,Calculations!$J162,0),IF($P164=2004,OFFSET('2004'!N$1,Calculations!$J162,0),IF($P164=2005,OFFSET('2005'!N$1,Calculations!$J162,0),IF($P164=2006,OFFSET('2006'!N$1,Calculations!$J162,0),IF($P164=2007,OFFSET('2007'!N$1,Calculations!$J162,0),IF($P164=2008,OFFSET('2008'!N$1,Calculations!$J162,0),IF($P164=2009,OFFSET('2009'!N$1,Calculations!$J162,0),IF($P164=2010,OFFSET('2010'!N$1,Calculations!$J162,0),IF($P164=2011,OFFSET('2011'!N$1,Calculations!$J162,0),IF($P164=2012,OFFSET('2012'!N$1,Calculations!$J162,0),IF($P164=2013,OFFSET('2013'!N$1,Calculations!$J162,0),IF($P164=2014,OFFSET('2014'!N$1,Calculations!$J162,0),IF($P164=2015,OFFSET('2015'!N$1,Calculations!$J162,0),IF($P164=2016,OFFSET('2016'!N$1,Calculations!$J162,0),IF($P164=2017,OFFSET('2017'!N$1,Calculations!$J162,0),0))))))))))))))))</f>
        <v>4.3906247336026341E-2</v>
      </c>
      <c r="CF164" s="31">
        <f ca="1">IF($P164=2002,OFFSET('2002'!O$1,Calculations!$J162,0),IF($P164=2003,OFFSET('2003'!O$1,Calculations!$J162,0),IF($P164=2004,OFFSET('2004'!O$1,Calculations!$J162,0),IF($P164=2005,OFFSET('2005'!O$1,Calculations!$J162,0),IF($P164=2006,OFFSET('2006'!O$1,Calculations!$J162,0),IF($P164=2007,OFFSET('2007'!O$1,Calculations!$J162,0),IF($P164=2008,OFFSET('2008'!O$1,Calculations!$J162,0),IF($P164=2009,OFFSET('2009'!O$1,Calculations!$J162,0),IF($P164=2010,OFFSET('2010'!O$1,Calculations!$J162,0),IF($P164=2011,OFFSET('2011'!O$1,Calculations!$J162,0),IF($P164=2012,OFFSET('2012'!O$1,Calculations!$J162,0),IF($P164=2013,OFFSET('2013'!O$1,Calculations!$J162,0),IF($P164=2014,OFFSET('2014'!O$1,Calculations!$J162,0),IF($P164=2015,OFFSET('2015'!O$1,Calculations!$J162,0),IF($P164=2016,OFFSET('2016'!O$1,Calculations!$J162,0),IF($P164=2017,OFFSET('2017'!O$1,Calculations!$J162,0),0))))))))))))))))</f>
        <v>0.10782553399332521</v>
      </c>
      <c r="CG164" s="31">
        <f ca="1">IF($P164=2002,OFFSET('2002'!P$1,Calculations!$J162,0),IF($P164=2003,OFFSET('2003'!P$1,Calculations!$J162,0),IF($P164=2004,OFFSET('2004'!P$1,Calculations!$J162,0),IF($P164=2005,OFFSET('2005'!P$1,Calculations!$J162,0),IF($P164=2006,OFFSET('2006'!P$1,Calculations!$J162,0),IF($P164=2007,OFFSET('2007'!P$1,Calculations!$J162,0),IF($P164=2008,OFFSET('2008'!P$1,Calculations!$J162,0),IF($P164=2009,OFFSET('2009'!P$1,Calculations!$J162,0),IF($P164=2010,OFFSET('2010'!P$1,Calculations!$J162,0),IF($P164=2011,OFFSET('2011'!P$1,Calculations!$J162,0),IF($P164=2012,OFFSET('2012'!P$1,Calculations!$J162,0),IF($P164=2013,OFFSET('2013'!P$1,Calculations!$J162,0),IF($P164=2014,OFFSET('2014'!P$1,Calculations!$J162,0),IF($P164=2015,OFFSET('2015'!P$1,Calculations!$J162,0),IF($P164=2016,OFFSET('2016'!P$1,Calculations!$J162,0),IF($P164=2017,OFFSET('2017'!P$1,Calculations!$J162,0),0))))))))))))))))</f>
        <v>5.5668419864011165E-3</v>
      </c>
      <c r="CH164" s="34">
        <f ca="1">IF($P164=2002,OFFSET('2002'!Q$1,Calculations!$J162,0),IF($P164=2003,OFFSET('2003'!Q$1,Calculations!$J162,0),IF($P164=2004,OFFSET('2004'!Q$1,Calculations!$J162,0),IF($P164=2005,OFFSET('2005'!Q$1,Calculations!$J162,0),IF($P164=2006,OFFSET('2006'!Q$1,Calculations!$J162,0),IF($P164=2007,OFFSET('2007'!Q$1,Calculations!$J162,0),IF($P164=2008,OFFSET('2008'!Q$1,Calculations!$J162,0),IF($P164=2009,OFFSET('2009'!Q$1,Calculations!$J162,0),IF($P164=2010,OFFSET('2010'!Q$1,Calculations!$J162,0),IF($P164=2011,OFFSET('2011'!Q$1,Calculations!$J162,0),IF($P164=2012,OFFSET('2012'!Q$1,Calculations!$J162,0),IF($P164=2013,OFFSET('2013'!Q$1,Calculations!$J162,0),IF($P164=2014,OFFSET('2014'!Q$1,Calculations!$J162,0),IF($P164=2015,OFFSET('2015'!Q$1,Calculations!$J162,0),IF($P164=2016,OFFSET('2016'!Q$1,Calculations!$J162,0),IF($P164=2017,OFFSET('2017'!Q$1,Calculations!$J162,0),0))))))))))))))))</f>
        <v>0.11549670712114292</v>
      </c>
      <c r="CI164" s="31">
        <f ca="1">IF($P164=2002,OFFSET('2002'!K$1,Calculations!$K162,0),IF($P164=2003,OFFSET('2003'!K$1,Calculations!$K162,0),IF($P164=2004,OFFSET('2004'!K$1,Calculations!$K162,0),IF($P164=2005,OFFSET('2005'!K$1,Calculations!$K162,0),IF($P164=2006,OFFSET('2006'!K$1,Calculations!$K162,0),IF($P164=2007,OFFSET('2007'!K$1,Calculations!$K162,0),IF($P164=2008,OFFSET('2008'!K$1,Calculations!$K162,0),IF($P164=2009,OFFSET('2009'!K$1,Calculations!$K162,0),IF($P164=2010,OFFSET('2010'!K$1,Calculations!$K162,0),IF($P164=2011,OFFSET('2011'!K$1,Calculations!$K162,0),IF($P164=2012,OFFSET('2012'!K$1,Calculations!$K162,0),IF($P164=2013,OFFSET('2013'!K$1,Calculations!$K162,0),IF($P164=2014,OFFSET('2014'!K$1,Calculations!$K162,0),IF($P164=2015,OFFSET('2015'!K$1,Calculations!$K162,0),IF($P164=2016,OFFSET('2016'!K$1,Calculations!$K162,0),IF($P164=2017,OFFSET('2017'!K$1,Calculations!$K162,0),0))))))))))))))))</f>
        <v>1.1268527405965879E-2</v>
      </c>
      <c r="CJ164" s="31">
        <f ca="1">IF($P164=2002,OFFSET('2002'!L$1,Calculations!$K162,0),IF($P164=2003,OFFSET('2003'!L$1,Calculations!$K162,0),IF($P164=2004,OFFSET('2004'!L$1,Calculations!$K162,0),IF($P164=2005,OFFSET('2005'!L$1,Calculations!$K162,0),IF($P164=2006,OFFSET('2006'!L$1,Calculations!$K162,0),IF($P164=2007,OFFSET('2007'!L$1,Calculations!$K162,0),IF($P164=2008,OFFSET('2008'!L$1,Calculations!$K162,0),IF($P164=2009,OFFSET('2009'!L$1,Calculations!$K162,0),IF($P164=2010,OFFSET('2010'!L$1,Calculations!$K162,0),IF($P164=2011,OFFSET('2011'!L$1,Calculations!$K162,0),IF($P164=2012,OFFSET('2012'!L$1,Calculations!$K162,0),IF($P164=2013,OFFSET('2013'!L$1,Calculations!$K162,0),IF($P164=2014,OFFSET('2014'!L$1,Calculations!$K162,0),IF($P164=2015,OFFSET('2015'!L$1,Calculations!$K162,0),IF($P164=2016,OFFSET('2016'!L$1,Calculations!$K162,0),IF($P164=2017,OFFSET('2017'!L$1,Calculations!$K162,0),0))))))))))))))))</f>
        <v>3.3299921319531293E-2</v>
      </c>
      <c r="CK164" s="31">
        <f ca="1">IF($P164=2002,OFFSET('2002'!M$1,Calculations!$K162,0),IF($P164=2003,OFFSET('2003'!M$1,Calculations!$K162,0),IF($P164=2004,OFFSET('2004'!M$1,Calculations!$K162,0),IF($P164=2005,OFFSET('2005'!M$1,Calculations!$K162,0),IF($P164=2006,OFFSET('2006'!M$1,Calculations!$K162,0),IF($P164=2007,OFFSET('2007'!M$1,Calculations!$K162,0),IF($P164=2008,OFFSET('2008'!M$1,Calculations!$K162,0),IF($P164=2009,OFFSET('2009'!M$1,Calculations!$K162,0),IF($P164=2010,OFFSET('2010'!M$1,Calculations!$K162,0),IF($P164=2011,OFFSET('2011'!M$1,Calculations!$K162,0),IF($P164=2012,OFFSET('2012'!M$1,Calculations!$K162,0),IF($P164=2013,OFFSET('2013'!M$1,Calculations!$K162,0),IF($P164=2014,OFFSET('2014'!M$1,Calculations!$K162,0),IF($P164=2015,OFFSET('2015'!M$1,Calculations!$K162,0),IF($P164=2016,OFFSET('2016'!M$1,Calculations!$K162,0),IF($P164=2017,OFFSET('2017'!M$1,Calculations!$K162,0),0))))))))))))))))</f>
        <v>6.6643213815459649E-3</v>
      </c>
      <c r="CL164" s="31">
        <f ca="1">IF($P164=2002,OFFSET('2002'!N$1,Calculations!$K162,0),IF($P164=2003,OFFSET('2003'!N$1,Calculations!$K162,0),IF($P164=2004,OFFSET('2004'!N$1,Calculations!$K162,0),IF($P164=2005,OFFSET('2005'!N$1,Calculations!$K162,0),IF($P164=2006,OFFSET('2006'!N$1,Calculations!$K162,0),IF($P164=2007,OFFSET('2007'!N$1,Calculations!$K162,0),IF($P164=2008,OFFSET('2008'!N$1,Calculations!$K162,0),IF($P164=2009,OFFSET('2009'!N$1,Calculations!$K162,0),IF($P164=2010,OFFSET('2010'!N$1,Calculations!$K162,0),IF($P164=2011,OFFSET('2011'!N$1,Calculations!$K162,0),IF($P164=2012,OFFSET('2012'!N$1,Calculations!$K162,0),IF($P164=2013,OFFSET('2013'!N$1,Calculations!$K162,0),IF($P164=2014,OFFSET('2014'!N$1,Calculations!$K162,0),IF($P164=2015,OFFSET('2015'!N$1,Calculations!$K162,0),IF($P164=2016,OFFSET('2016'!N$1,Calculations!$K162,0),IF($P164=2017,OFFSET('2017'!N$1,Calculations!$K162,0),0))))))))))))))))</f>
        <v>1.4138046897203063E-2</v>
      </c>
      <c r="CM164" s="31">
        <f ca="1">IF($P164=2002,OFFSET('2002'!O$1,Calculations!$K162,0),IF($P164=2003,OFFSET('2003'!O$1,Calculations!$K162,0),IF($P164=2004,OFFSET('2004'!O$1,Calculations!$K162,0),IF($P164=2005,OFFSET('2005'!O$1,Calculations!$K162,0),IF($P164=2006,OFFSET('2006'!O$1,Calculations!$K162,0),IF($P164=2007,OFFSET('2007'!O$1,Calculations!$K162,0),IF($P164=2008,OFFSET('2008'!O$1,Calculations!$K162,0),IF($P164=2009,OFFSET('2009'!O$1,Calculations!$K162,0),IF($P164=2010,OFFSET('2010'!O$1,Calculations!$K162,0),IF($P164=2011,OFFSET('2011'!O$1,Calculations!$K162,0),IF($P164=2012,OFFSET('2012'!O$1,Calculations!$K162,0),IF($P164=2013,OFFSET('2013'!O$1,Calculations!$K162,0),IF($P164=2014,OFFSET('2014'!O$1,Calculations!$K162,0),IF($P164=2015,OFFSET('2015'!O$1,Calculations!$K162,0),IF($P164=2016,OFFSET('2016'!O$1,Calculations!$K162,0),IF($P164=2017,OFFSET('2017'!O$1,Calculations!$K162,0),0))))))))))))))))</f>
        <v>1.6806707942152201E-3</v>
      </c>
      <c r="CN164" s="31">
        <f ca="1">IF($P164=2002,OFFSET('2002'!P$1,Calculations!$K162,0),IF($P164=2003,OFFSET('2003'!P$1,Calculations!$K162,0),IF($P164=2004,OFFSET('2004'!P$1,Calculations!$K162,0),IF($P164=2005,OFFSET('2005'!P$1,Calculations!$K162,0),IF($P164=2006,OFFSET('2006'!P$1,Calculations!$K162,0),IF($P164=2007,OFFSET('2007'!P$1,Calculations!$K162,0),IF($P164=2008,OFFSET('2008'!P$1,Calculations!$K162,0),IF($P164=2009,OFFSET('2009'!P$1,Calculations!$K162,0),IF($P164=2010,OFFSET('2010'!P$1,Calculations!$K162,0),IF($P164=2011,OFFSET('2011'!P$1,Calculations!$K162,0),IF($P164=2012,OFFSET('2012'!P$1,Calculations!$K162,0),IF($P164=2013,OFFSET('2013'!P$1,Calculations!$K162,0),IF($P164=2014,OFFSET('2014'!P$1,Calculations!$K162,0),IF($P164=2015,OFFSET('2015'!P$1,Calculations!$K162,0),IF($P164=2016,OFFSET('2016'!P$1,Calculations!$K162,0),IF($P164=2017,OFFSET('2017'!P$1,Calculations!$K162,0),0))))))))))))))))</f>
        <v>4.4785842820922281E-2</v>
      </c>
      <c r="CO164" s="34">
        <f ca="1">IF($P164=2002,OFFSET('2002'!Q$1,Calculations!$K162,0),IF($P164=2003,OFFSET('2003'!Q$1,Calculations!$K162,0),IF($P164=2004,OFFSET('2004'!Q$1,Calculations!$K162,0),IF($P164=2005,OFFSET('2005'!Q$1,Calculations!$K162,0),IF($P164=2006,OFFSET('2006'!Q$1,Calculations!$K162,0),IF($P164=2007,OFFSET('2007'!Q$1,Calculations!$K162,0),IF($P164=2008,OFFSET('2008'!Q$1,Calculations!$K162,0),IF($P164=2009,OFFSET('2009'!Q$1,Calculations!$K162,0),IF($P164=2010,OFFSET('2010'!Q$1,Calculations!$K162,0),IF($P164=2011,OFFSET('2011'!Q$1,Calculations!$K162,0),IF($P164=2012,OFFSET('2012'!Q$1,Calculations!$K162,0),IF($P164=2013,OFFSET('2013'!Q$1,Calculations!$K162,0),IF($P164=2014,OFFSET('2014'!Q$1,Calculations!$K162,0),IF($P164=2015,OFFSET('2015'!Q$1,Calculations!$K162,0),IF($P164=2016,OFFSET('2016'!Q$1,Calculations!$K162,0),IF($P164=2017,OFFSET('2017'!Q$1,Calculations!$K162,0),0))))))))))))))))</f>
        <v>1.1975084794877062E-2</v>
      </c>
      <c r="CP164" s="31">
        <f ca="1">IF($P164=2002,OFFSET('2002'!K$1,Calculations!$L162,0),IF($P164=2003,OFFSET('2003'!K$1,Calculations!$L162,0),IF($P164=2004,OFFSET('2004'!K$1,Calculations!$L162,0),IF($P164=2005,OFFSET('2005'!K$1,Calculations!$L162,0),IF($P164=2006,OFFSET('2006'!K$1,Calculations!$L162,0),IF($P164=2007,OFFSET('2007'!K$1,Calculations!$L162,0),IF($P164=2008,OFFSET('2008'!K$1,Calculations!$L162,0),IF($P164=2009,OFFSET('2009'!K$1,Calculations!$L162,0),IF($P164=2010,OFFSET('2010'!K$1,Calculations!$L162,0),IF($P164=2011,OFFSET('2011'!K$1,Calculations!$L162,0),IF($P164=2012,OFFSET('2012'!K$1,Calculations!$L162,0),IF($P164=2013,OFFSET('2013'!K$1,Calculations!$L162,0),IF($P164=2014,OFFSET('2014'!K$1,Calculations!$L162,0),IF($P164=2015,OFFSET('2015'!K$1,Calculations!$L162,0),IF($P164=2016,OFFSET('2016'!K$1,Calculations!$L162,0),IF($P164=2017,OFFSET('2017'!K$1,Calculations!$L162,0),0))))))))))))))))</f>
        <v>0</v>
      </c>
      <c r="CQ164" s="31">
        <f ca="1">IF($P164=2002,OFFSET('2002'!L$1,Calculations!$L162,0),IF($P164=2003,OFFSET('2003'!L$1,Calculations!$L162,0),IF($P164=2004,OFFSET('2004'!L$1,Calculations!$L162,0),IF($P164=2005,OFFSET('2005'!L$1,Calculations!$L162,0),IF($P164=2006,OFFSET('2006'!L$1,Calculations!$L162,0),IF($P164=2007,OFFSET('2007'!L$1,Calculations!$L162,0),IF($P164=2008,OFFSET('2008'!L$1,Calculations!$L162,0),IF($P164=2009,OFFSET('2009'!L$1,Calculations!$L162,0),IF($P164=2010,OFFSET('2010'!L$1,Calculations!$L162,0),IF($P164=2011,OFFSET('2011'!L$1,Calculations!$L162,0),IF($P164=2012,OFFSET('2012'!L$1,Calculations!$L162,0),IF($P164=2013,OFFSET('2013'!L$1,Calculations!$L162,0),IF($P164=2014,OFFSET('2014'!L$1,Calculations!$L162,0),IF($P164=2015,OFFSET('2015'!L$1,Calculations!$L162,0),IF($P164=2016,OFFSET('2016'!L$1,Calculations!$L162,0),IF($P164=2017,OFFSET('2017'!L$1,Calculations!$L162,0),0))))))))))))))))</f>
        <v>1.8035992058377539E-6</v>
      </c>
      <c r="CR164" s="31">
        <f ca="1">IF($P164=2002,OFFSET('2002'!M$1,Calculations!$L162,0),IF($P164=2003,OFFSET('2003'!M$1,Calculations!$L162,0),IF($P164=2004,OFFSET('2004'!M$1,Calculations!$L162,0),IF($P164=2005,OFFSET('2005'!M$1,Calculations!$L162,0),IF($P164=2006,OFFSET('2006'!M$1,Calculations!$L162,0),IF($P164=2007,OFFSET('2007'!M$1,Calculations!$L162,0),IF($P164=2008,OFFSET('2008'!M$1,Calculations!$L162,0),IF($P164=2009,OFFSET('2009'!M$1,Calculations!$L162,0),IF($P164=2010,OFFSET('2010'!M$1,Calculations!$L162,0),IF($P164=2011,OFFSET('2011'!M$1,Calculations!$L162,0),IF($P164=2012,OFFSET('2012'!M$1,Calculations!$L162,0),IF($P164=2013,OFFSET('2013'!M$1,Calculations!$L162,0),IF($P164=2014,OFFSET('2014'!M$1,Calculations!$L162,0),IF($P164=2015,OFFSET('2015'!M$1,Calculations!$L162,0),IF($P164=2016,OFFSET('2016'!M$1,Calculations!$L162,0),IF($P164=2017,OFFSET('2017'!M$1,Calculations!$L162,0),0))))))))))))))))</f>
        <v>0</v>
      </c>
      <c r="CS164" s="31">
        <f ca="1">IF($P164=2002,OFFSET('2002'!N$1,Calculations!$L162,0),IF($P164=2003,OFFSET('2003'!N$1,Calculations!$L162,0),IF($P164=2004,OFFSET('2004'!N$1,Calculations!$L162,0),IF($P164=2005,OFFSET('2005'!N$1,Calculations!$L162,0),IF($P164=2006,OFFSET('2006'!N$1,Calculations!$L162,0),IF($P164=2007,OFFSET('2007'!N$1,Calculations!$L162,0),IF($P164=2008,OFFSET('2008'!N$1,Calculations!$L162,0),IF($P164=2009,OFFSET('2009'!N$1,Calculations!$L162,0),IF($P164=2010,OFFSET('2010'!N$1,Calculations!$L162,0),IF($P164=2011,OFFSET('2011'!N$1,Calculations!$L162,0),IF($P164=2012,OFFSET('2012'!N$1,Calculations!$L162,0),IF($P164=2013,OFFSET('2013'!N$1,Calculations!$L162,0),IF($P164=2014,OFFSET('2014'!N$1,Calculations!$L162,0),IF($P164=2015,OFFSET('2015'!N$1,Calculations!$L162,0),IF($P164=2016,OFFSET('2016'!N$1,Calculations!$L162,0),IF($P164=2017,OFFSET('2017'!N$1,Calculations!$L162,0),0))))))))))))))))</f>
        <v>2.7024304811821821E-6</v>
      </c>
      <c r="CT164" s="31">
        <f ca="1">IF($P164=2002,OFFSET('2002'!O$1,Calculations!$L162,0),IF($P164=2003,OFFSET('2003'!O$1,Calculations!$L162,0),IF($P164=2004,OFFSET('2004'!O$1,Calculations!$L162,0),IF($P164=2005,OFFSET('2005'!O$1,Calculations!$L162,0),IF($P164=2006,OFFSET('2006'!O$1,Calculations!$L162,0),IF($P164=2007,OFFSET('2007'!O$1,Calculations!$L162,0),IF($P164=2008,OFFSET('2008'!O$1,Calculations!$L162,0),IF($P164=2009,OFFSET('2009'!O$1,Calculations!$L162,0),IF($P164=2010,OFFSET('2010'!O$1,Calculations!$L162,0),IF($P164=2011,OFFSET('2011'!O$1,Calculations!$L162,0),IF($P164=2012,OFFSET('2012'!O$1,Calculations!$L162,0),IF($P164=2013,OFFSET('2013'!O$1,Calculations!$L162,0),IF($P164=2014,OFFSET('2014'!O$1,Calculations!$L162,0),IF($P164=2015,OFFSET('2015'!O$1,Calculations!$L162,0),IF($P164=2016,OFFSET('2016'!O$1,Calculations!$L162,0),IF($P164=2017,OFFSET('2017'!O$1,Calculations!$L162,0),0))))))))))))))))</f>
        <v>5.1723641616456057E-7</v>
      </c>
      <c r="CU164" s="31">
        <f ca="1">IF($P164=2002,OFFSET('2002'!P$1,Calculations!$L162,0),IF($P164=2003,OFFSET('2003'!P$1,Calculations!$L162,0),IF($P164=2004,OFFSET('2004'!P$1,Calculations!$L162,0),IF($P164=2005,OFFSET('2005'!P$1,Calculations!$L162,0),IF($P164=2006,OFFSET('2006'!P$1,Calculations!$L162,0),IF($P164=2007,OFFSET('2007'!P$1,Calculations!$L162,0),IF($P164=2008,OFFSET('2008'!P$1,Calculations!$L162,0),IF($P164=2009,OFFSET('2009'!P$1,Calculations!$L162,0),IF($P164=2010,OFFSET('2010'!P$1,Calculations!$L162,0),IF($P164=2011,OFFSET('2011'!P$1,Calculations!$L162,0),IF($P164=2012,OFFSET('2012'!P$1,Calculations!$L162,0),IF($P164=2013,OFFSET('2013'!P$1,Calculations!$L162,0),IF($P164=2014,OFFSET('2014'!P$1,Calculations!$L162,0),IF($P164=2015,OFFSET('2015'!P$1,Calculations!$L162,0),IF($P164=2016,OFFSET('2016'!P$1,Calculations!$L162,0),IF($P164=2017,OFFSET('2017'!P$1,Calculations!$L162,0),0))))))))))))))))</f>
        <v>6.6310077169983047E-6</v>
      </c>
      <c r="CV164" s="34">
        <f ca="1">IF($P164=2002,OFFSET('2002'!Q$1,Calculations!$L162,0),IF($P164=2003,OFFSET('2003'!Q$1,Calculations!$L162,0),IF($P164=2004,OFFSET('2004'!Q$1,Calculations!$L162,0),IF($P164=2005,OFFSET('2005'!Q$1,Calculations!$L162,0),IF($P164=2006,OFFSET('2006'!Q$1,Calculations!$L162,0),IF($P164=2007,OFFSET('2007'!Q$1,Calculations!$L162,0),IF($P164=2008,OFFSET('2008'!Q$1,Calculations!$L162,0),IF($P164=2009,OFFSET('2009'!Q$1,Calculations!$L162,0),IF($P164=2010,OFFSET('2010'!Q$1,Calculations!$L162,0),IF($P164=2011,OFFSET('2011'!Q$1,Calculations!$L162,0),IF($P164=2012,OFFSET('2012'!Q$1,Calculations!$L162,0),IF($P164=2013,OFFSET('2013'!Q$1,Calculations!$L162,0),IF($P164=2014,OFFSET('2014'!Q$1,Calculations!$L162,0),IF($P164=2015,OFFSET('2015'!Q$1,Calculations!$L162,0),IF($P164=2016,OFFSET('2016'!Q$1,Calculations!$L162,0),IF($P164=2017,OFFSET('2017'!Q$1,Calculations!$L162,0),0))))))))))))))))</f>
        <v>6.5721944913101002E-7</v>
      </c>
      <c r="CW164" s="31">
        <f ca="1">IF($P164=2002,OFFSET('2002'!K$1,Calculations!$M162,0),IF($P164=2003,OFFSET('2003'!K$1,Calculations!$M162,0),IF($P164=2004,OFFSET('2004'!K$1,Calculations!$M162,0),IF($P164=2005,OFFSET('2005'!K$1,Calculations!$M162,0),IF($P164=2006,OFFSET('2006'!K$1,Calculations!$M162,0),IF($P164=2007,OFFSET('2007'!K$1,Calculations!$M162,0),IF($P164=2008,OFFSET('2008'!K$1,Calculations!$M162,0),IF($P164=2009,OFFSET('2009'!K$1,Calculations!$M162,0),IF($P164=2010,OFFSET('2010'!K$1,Calculations!$M162,0),IF($P164=2011,OFFSET('2011'!K$1,Calculations!$M162,0),IF($P164=2012,OFFSET('2012'!K$1,Calculations!$M162,0),IF($P164=2013,OFFSET('2013'!K$1,Calculations!$M162,0),IF($P164=2014,OFFSET('2014'!K$1,Calculations!$M162,0),IF($P164=2015,OFFSET('2015'!K$1,Calculations!$M162,0),IF($P164=2016,OFFSET('2016'!K$1,Calculations!$M162,0),IF($P164=2017,OFFSET('2017'!K$1,Calculations!$M162,0),0))))))))))))))))</f>
        <v>0.34318937380894032</v>
      </c>
      <c r="CX164" s="31">
        <f ca="1">IF($P164=2002,OFFSET('2002'!L$1,Calculations!$M162,0),IF($P164=2003,OFFSET('2003'!L$1,Calculations!$M162,0),IF($P164=2004,OFFSET('2004'!L$1,Calculations!$M162,0),IF($P164=2005,OFFSET('2005'!L$1,Calculations!$M162,0),IF($P164=2006,OFFSET('2006'!L$1,Calculations!$M162,0),IF($P164=2007,OFFSET('2007'!L$1,Calculations!$M162,0),IF($P164=2008,OFFSET('2008'!L$1,Calculations!$M162,0),IF($P164=2009,OFFSET('2009'!L$1,Calculations!$M162,0),IF($P164=2010,OFFSET('2010'!L$1,Calculations!$M162,0),IF($P164=2011,OFFSET('2011'!L$1,Calculations!$M162,0),IF($P164=2012,OFFSET('2012'!L$1,Calculations!$M162,0),IF($P164=2013,OFFSET('2013'!L$1,Calculations!$M162,0),IF($P164=2014,OFFSET('2014'!L$1,Calculations!$M162,0),IF($P164=2015,OFFSET('2015'!L$1,Calculations!$M162,0),IF($P164=2016,OFFSET('2016'!L$1,Calculations!$M162,0),IF($P164=2017,OFFSET('2017'!L$1,Calculations!$M162,0),0))))))))))))))))</f>
        <v>0.19540946633707618</v>
      </c>
      <c r="CY164" s="31">
        <f ca="1">IF($P164=2002,OFFSET('2002'!M$1,Calculations!$M162,0),IF($P164=2003,OFFSET('2003'!M$1,Calculations!$M162,0),IF($P164=2004,OFFSET('2004'!M$1,Calculations!$M162,0),IF($P164=2005,OFFSET('2005'!M$1,Calculations!$M162,0),IF($P164=2006,OFFSET('2006'!M$1,Calculations!$M162,0),IF($P164=2007,OFFSET('2007'!M$1,Calculations!$M162,0),IF($P164=2008,OFFSET('2008'!M$1,Calculations!$M162,0),IF($P164=2009,OFFSET('2009'!M$1,Calculations!$M162,0),IF($P164=2010,OFFSET('2010'!M$1,Calculations!$M162,0),IF($P164=2011,OFFSET('2011'!M$1,Calculations!$M162,0),IF($P164=2012,OFFSET('2012'!M$1,Calculations!$M162,0),IF($P164=2013,OFFSET('2013'!M$1,Calculations!$M162,0),IF($P164=2014,OFFSET('2014'!M$1,Calculations!$M162,0),IF($P164=2015,OFFSET('2015'!M$1,Calculations!$M162,0),IF($P164=2016,OFFSET('2016'!M$1,Calculations!$M162,0),IF($P164=2017,OFFSET('2017'!M$1,Calculations!$M162,0),0))))))))))))))))</f>
        <v>5.5349341838279657E-2</v>
      </c>
      <c r="CZ164" s="31">
        <f ca="1">IF($P164=2002,OFFSET('2002'!N$1,Calculations!$M162,0),IF($P164=2003,OFFSET('2003'!N$1,Calculations!$M162,0),IF($P164=2004,OFFSET('2004'!N$1,Calculations!$M162,0),IF($P164=2005,OFFSET('2005'!N$1,Calculations!$M162,0),IF($P164=2006,OFFSET('2006'!N$1,Calculations!$M162,0),IF($P164=2007,OFFSET('2007'!N$1,Calculations!$M162,0),IF($P164=2008,OFFSET('2008'!N$1,Calculations!$M162,0),IF($P164=2009,OFFSET('2009'!N$1,Calculations!$M162,0),IF($P164=2010,OFFSET('2010'!N$1,Calculations!$M162,0),IF($P164=2011,OFFSET('2011'!N$1,Calculations!$M162,0),IF($P164=2012,OFFSET('2012'!N$1,Calculations!$M162,0),IF($P164=2013,OFFSET('2013'!N$1,Calculations!$M162,0),IF($P164=2014,OFFSET('2014'!N$1,Calculations!$M162,0),IF($P164=2015,OFFSET('2015'!N$1,Calculations!$M162,0),IF($P164=2016,OFFSET('2016'!N$1,Calculations!$M162,0),IF($P164=2017,OFFSET('2017'!N$1,Calculations!$M162,0),0))))))))))))))))</f>
        <v>4.0227515766682952E-2</v>
      </c>
      <c r="DA164" s="31">
        <f ca="1">IF($P164=2002,OFFSET('2002'!O$1,Calculations!$M162,0),IF($P164=2003,OFFSET('2003'!O$1,Calculations!$M162,0),IF($P164=2004,OFFSET('2004'!O$1,Calculations!$M162,0),IF($P164=2005,OFFSET('2005'!O$1,Calculations!$M162,0),IF($P164=2006,OFFSET('2006'!O$1,Calculations!$M162,0),IF($P164=2007,OFFSET('2007'!O$1,Calculations!$M162,0),IF($P164=2008,OFFSET('2008'!O$1,Calculations!$M162,0),IF($P164=2009,OFFSET('2009'!O$1,Calculations!$M162,0),IF($P164=2010,OFFSET('2010'!O$1,Calculations!$M162,0),IF($P164=2011,OFFSET('2011'!O$1,Calculations!$M162,0),IF($P164=2012,OFFSET('2012'!O$1,Calculations!$M162,0),IF($P164=2013,OFFSET('2013'!O$1,Calculations!$M162,0),IF($P164=2014,OFFSET('2014'!O$1,Calculations!$M162,0),IF($P164=2015,OFFSET('2015'!O$1,Calculations!$M162,0),IF($P164=2016,OFFSET('2016'!O$1,Calculations!$M162,0),IF($P164=2017,OFFSET('2017'!O$1,Calculations!$M162,0),0))))))))))))))))</f>
        <v>0.36470398310982755</v>
      </c>
      <c r="DB164" s="31">
        <f ca="1">IF($P164=2002,OFFSET('2002'!P$1,Calculations!$M162,0),IF($P164=2003,OFFSET('2003'!P$1,Calculations!$M162,0),IF($P164=2004,OFFSET('2004'!P$1,Calculations!$M162,0),IF($P164=2005,OFFSET('2005'!P$1,Calculations!$M162,0),IF($P164=2006,OFFSET('2006'!P$1,Calculations!$M162,0),IF($P164=2007,OFFSET('2007'!P$1,Calculations!$M162,0),IF($P164=2008,OFFSET('2008'!P$1,Calculations!$M162,0),IF($P164=2009,OFFSET('2009'!P$1,Calculations!$M162,0),IF($P164=2010,OFFSET('2010'!P$1,Calculations!$M162,0),IF($P164=2011,OFFSET('2011'!P$1,Calculations!$M162,0),IF($P164=2012,OFFSET('2012'!P$1,Calculations!$M162,0),IF($P164=2013,OFFSET('2013'!P$1,Calculations!$M162,0),IF($P164=2014,OFFSET('2014'!P$1,Calculations!$M162,0),IF($P164=2015,OFFSET('2015'!P$1,Calculations!$M162,0),IF($P164=2016,OFFSET('2016'!P$1,Calculations!$M162,0),IF($P164=2017,OFFSET('2017'!P$1,Calculations!$M162,0),0))))))))))))))))</f>
        <v>1.1203191391933051E-3</v>
      </c>
      <c r="DC164" s="34">
        <f ca="1">IF($P164=2002,OFFSET('2002'!Q$1,Calculations!$M162,0),IF($P164=2003,OFFSET('2003'!Q$1,Calculations!$M162,0),IF($P164=2004,OFFSET('2004'!Q$1,Calculations!$M162,0),IF($P164=2005,OFFSET('2005'!Q$1,Calculations!$M162,0),IF($P164=2006,OFFSET('2006'!Q$1,Calculations!$M162,0),IF($P164=2007,OFFSET('2007'!Q$1,Calculations!$M162,0),IF($P164=2008,OFFSET('2008'!Q$1,Calculations!$M162,0),IF($P164=2009,OFFSET('2009'!Q$1,Calculations!$M162,0),IF($P164=2010,OFFSET('2010'!Q$1,Calculations!$M162,0),IF($P164=2011,OFFSET('2011'!Q$1,Calculations!$M162,0),IF($P164=2012,OFFSET('2012'!Q$1,Calculations!$M162,0),IF($P164=2013,OFFSET('2013'!Q$1,Calculations!$M162,0),IF($P164=2014,OFFSET('2014'!Q$1,Calculations!$M162,0),IF($P164=2015,OFFSET('2015'!Q$1,Calculations!$M162,0),IF($P164=2016,OFFSET('2016'!Q$1,Calculations!$M162,0),IF($P164=2017,OFFSET('2017'!Q$1,Calculations!$M162,0),0))))))))))))))))</f>
        <v>1</v>
      </c>
      <c r="DD164" s="14">
        <v>-4.8253081654118915E-2</v>
      </c>
      <c r="DE164" s="14">
        <v>-1.495644296569807E-2</v>
      </c>
      <c r="DF164" s="14">
        <v>-1.3711692120143523E-2</v>
      </c>
      <c r="DG164" s="14">
        <v>7.6224390202060094E-2</v>
      </c>
      <c r="DH164" s="14">
        <v>0.1257654675119981</v>
      </c>
      <c r="DI164" s="14">
        <v>1.4481683717650422E-2</v>
      </c>
      <c r="DJ164" s="14">
        <v>4.8288160828115746E-2</v>
      </c>
      <c r="DK164" s="14">
        <v>-8.7556818534784229E-3</v>
      </c>
      <c r="DL164" s="14">
        <v>4.9815793015274279E-3</v>
      </c>
      <c r="DM164" s="14">
        <v>3.5198065287040989E-2</v>
      </c>
      <c r="DN164" s="14">
        <v>6.0390533583657001E-2</v>
      </c>
      <c r="DO164" s="51">
        <v>1.3852560702699045E-2</v>
      </c>
      <c r="DQ164" s="154">
        <f t="shared" ca="1" si="277"/>
        <v>-9.5038698941410996E-3</v>
      </c>
      <c r="DR164" s="154">
        <f t="shared" ca="1" si="278"/>
        <v>4.1776558205612248E-2</v>
      </c>
      <c r="DS164" s="154">
        <f t="shared" ca="1" si="279"/>
        <v>1.9066587954439426E-2</v>
      </c>
      <c r="DT164" s="154">
        <f t="shared" ca="1" si="280"/>
        <v>1.2908211045736273E-2</v>
      </c>
      <c r="DU164" s="154">
        <f t="shared" ca="1" si="281"/>
        <v>1.9850234811635552E-2</v>
      </c>
      <c r="DV164" s="154">
        <f t="shared" ca="1" si="282"/>
        <v>1.3196176283670522E-2</v>
      </c>
      <c r="DW164" s="154">
        <f t="shared" ca="1" si="283"/>
        <v>1.3393564095426833E-2</v>
      </c>
      <c r="DX164" s="48">
        <f t="shared" ca="1" si="284"/>
        <v>-4.5899660727221139E-4</v>
      </c>
      <c r="DY164" s="36">
        <f t="shared" ca="1" si="285"/>
        <v>-2.2897433989567933E-2</v>
      </c>
      <c r="DZ164" s="36">
        <f t="shared" ca="1" si="286"/>
        <v>2.8382994110185415E-2</v>
      </c>
      <c r="EA164" s="36">
        <f t="shared" ca="1" si="287"/>
        <v>5.673023859012593E-3</v>
      </c>
      <c r="EB164" s="36">
        <f t="shared" ca="1" si="288"/>
        <v>-4.8535304969055983E-4</v>
      </c>
      <c r="EC164" s="36">
        <f t="shared" ca="1" si="289"/>
        <v>6.4566707162087185E-3</v>
      </c>
      <c r="ED164" s="33">
        <f t="shared" ca="1" si="290"/>
        <v>-1.9738781175631173E-4</v>
      </c>
      <c r="EE164" s="37">
        <f t="shared" ca="1" si="290"/>
        <v>0</v>
      </c>
      <c r="EF164" s="27">
        <f t="shared" ref="EF164:EF183" ca="1" si="329">1+DQ164</f>
        <v>0.99049613010585891</v>
      </c>
      <c r="EG164" s="27">
        <f t="shared" ref="EG164:EG183" ca="1" si="330">1+DR164</f>
        <v>1.0417765582056122</v>
      </c>
      <c r="EH164" s="27">
        <f t="shared" ref="EH164:EH183" ca="1" si="331">1+DS164</f>
        <v>1.0190665879544394</v>
      </c>
      <c r="EI164" s="27">
        <f t="shared" ref="EI164:EI183" ca="1" si="332">1+DT164</f>
        <v>1.0129082110457364</v>
      </c>
      <c r="EJ164" s="27">
        <f t="shared" ref="EJ164:EJ183" ca="1" si="333">1+DU164</f>
        <v>1.0198502348116356</v>
      </c>
      <c r="EK164" s="27">
        <f t="shared" ref="EK164:EK183" ca="1" si="334">1+DV164</f>
        <v>1.0131961762836705</v>
      </c>
      <c r="EL164" s="27">
        <f t="shared" ref="EL164:EL183" ca="1" si="335">1+DW164</f>
        <v>1.0133935640954268</v>
      </c>
      <c r="EM164" s="44">
        <f t="shared" ref="EM164:EM183" si="336">1+DO164</f>
        <v>1.0138525607026991</v>
      </c>
      <c r="EN164" s="38">
        <f t="shared" ref="EN164:EN183" ca="1" si="337">EN163*(1+DQ164)</f>
        <v>523.38893195310607</v>
      </c>
      <c r="EO164" s="38">
        <f t="shared" ref="EO164:EO183" ca="1" si="338">EO163*(1+DR164)</f>
        <v>626.00523874243595</v>
      </c>
      <c r="EP164" s="38">
        <f t="shared" ref="EP164:EP183" ca="1" si="339">EP163*(1+DS164)</f>
        <v>592.32956558158253</v>
      </c>
      <c r="EQ164" s="38">
        <f t="shared" ref="EQ164:EQ183" ca="1" si="340">EQ163*(1+DT164)</f>
        <v>527.50883103567242</v>
      </c>
      <c r="ER164" s="38">
        <f t="shared" ref="ER164:ER183" ca="1" si="341">ER163*(1+DU164)</f>
        <v>564.27252578060336</v>
      </c>
      <c r="ES164" s="38">
        <f t="shared" ref="ES164:ES183" ca="1" si="342">ES163*(1+DV164)</f>
        <v>398.99215482952428</v>
      </c>
      <c r="ET164" s="57">
        <f t="shared" ref="ET164:ET183" ca="1" si="343">ET163*(1+DW164)</f>
        <v>556.0142079633498</v>
      </c>
      <c r="EU164" s="39">
        <f t="shared" ref="EU164:EU183" si="344">EU163*(1+DO164)</f>
        <v>557.59868694423642</v>
      </c>
      <c r="EV164" s="45">
        <f t="shared" ca="1" si="291"/>
        <v>-1.5844789808866153</v>
      </c>
      <c r="EW164" s="60">
        <f t="shared" si="292"/>
        <v>0.9517469183458811</v>
      </c>
      <c r="EX164" s="60">
        <f t="shared" si="293"/>
        <v>0.98504355703430191</v>
      </c>
      <c r="EY164" s="60">
        <f t="shared" si="294"/>
        <v>0.98628830787985644</v>
      </c>
      <c r="EZ164" s="60">
        <f t="shared" si="295"/>
        <v>1.0762243902020601</v>
      </c>
      <c r="FA164" s="60">
        <f t="shared" si="296"/>
        <v>1.1257654675119981</v>
      </c>
      <c r="FB164" s="60">
        <f t="shared" si="297"/>
        <v>1.0144816837176505</v>
      </c>
      <c r="FC164" s="60">
        <f t="shared" si="298"/>
        <v>1.0482881608281158</v>
      </c>
      <c r="FD164" s="60">
        <f t="shared" si="299"/>
        <v>0.99124431814652159</v>
      </c>
      <c r="FE164" s="60">
        <f t="shared" si="300"/>
        <v>1.0049815793015275</v>
      </c>
      <c r="FF164" s="60">
        <f t="shared" si="301"/>
        <v>1.0351980652870409</v>
      </c>
      <c r="FG164" s="44">
        <f t="shared" si="302"/>
        <v>1.060390533583657</v>
      </c>
      <c r="FH164" s="38">
        <f t="shared" ref="FH164:FH183" si="345">FH163*(1+DD164)</f>
        <v>438.70145689037531</v>
      </c>
      <c r="FI164" s="38">
        <f t="shared" ref="FI164:FI183" si="346">FI163*(1+DE164)</f>
        <v>284.44283045024417</v>
      </c>
      <c r="FJ164" s="38">
        <f t="shared" ref="FJ164:FJ183" si="347">FJ163*(1+DF164)</f>
        <v>383.4359535044303</v>
      </c>
      <c r="FK164" s="38">
        <f t="shared" ref="FK164:FK183" si="348">FK163*(1+DG164)</f>
        <v>716.02307190608201</v>
      </c>
      <c r="FL164" s="38">
        <f t="shared" ref="FL164:FL183" si="349">FL163*(1+DH164)</f>
        <v>1199.8093147678176</v>
      </c>
      <c r="FM164" s="38">
        <f t="shared" ref="FM164:FM183" si="350">FM163*(1+DI164)</f>
        <v>455.73180033651096</v>
      </c>
      <c r="FN164" s="38">
        <f t="shared" ref="FN164:FN183" si="351">FN163*(1+DJ164)</f>
        <v>592.57707081650665</v>
      </c>
      <c r="FO164" s="38">
        <f t="shared" ref="FO164:FO183" si="352">FO163*(1+DK164)</f>
        <v>434.8786034017449</v>
      </c>
      <c r="FP164" s="38">
        <f t="shared" ref="FP164:FP183" si="353">FP163*(1+DL164)</f>
        <v>528.43984962405989</v>
      </c>
      <c r="FQ164" s="38">
        <f t="shared" ref="FQ164:FQ183" si="354">FQ163*(1+DM164)</f>
        <v>810.35477379443887</v>
      </c>
      <c r="FR164" s="59">
        <f t="shared" ref="FR164:FR183" si="355">FR163*(1+DN164)</f>
        <v>628.8033779028849</v>
      </c>
      <c r="FS164" s="2">
        <f t="shared" ca="1" si="303"/>
        <v>-2.2853983097610636E-2</v>
      </c>
      <c r="FT164" s="2">
        <f t="shared" ca="1" si="304"/>
        <v>2.7622821597640571E-2</v>
      </c>
      <c r="FU164" s="2">
        <f t="shared" ca="1" si="305"/>
        <v>5.5824352432487599E-3</v>
      </c>
      <c r="FV164" s="2">
        <f t="shared" ca="1" si="306"/>
        <v>-4.7905308570206319E-4</v>
      </c>
      <c r="FW164" s="2">
        <f t="shared" ca="1" si="307"/>
        <v>6.3511246640559531E-3</v>
      </c>
      <c r="FX164" s="19">
        <f t="shared" ca="1" si="308"/>
        <v>-1.9479799828013702E-4</v>
      </c>
      <c r="FY164" s="13">
        <f t="shared" ca="1" si="309"/>
        <v>0</v>
      </c>
      <c r="FZ164" s="2">
        <f t="shared" ca="1" si="310"/>
        <v>-9.54931986190697E-3</v>
      </c>
      <c r="GA164" s="2">
        <f t="shared" ca="1" si="311"/>
        <v>4.0927484833344116E-2</v>
      </c>
      <c r="GB164" s="2">
        <f t="shared" ca="1" si="312"/>
        <v>1.8887098478952331E-2</v>
      </c>
      <c r="GC164" s="2">
        <f t="shared" ca="1" si="313"/>
        <v>1.2825610150001571E-2</v>
      </c>
      <c r="GD164" s="2">
        <f t="shared" ca="1" si="314"/>
        <v>1.9655787899759695E-2</v>
      </c>
      <c r="GE164" s="2">
        <f t="shared" ca="1" si="315"/>
        <v>1.3109865237423525E-2</v>
      </c>
      <c r="GF164" s="2">
        <f t="shared" ca="1" si="316"/>
        <v>1.3304663235703651E-2</v>
      </c>
      <c r="GG164" s="13">
        <f t="shared" si="317"/>
        <v>1.37574909506031E-2</v>
      </c>
      <c r="GH164" s="2">
        <f t="shared" si="318"/>
        <v>-4.9456121606693888E-2</v>
      </c>
      <c r="GI164" s="2">
        <f t="shared" si="319"/>
        <v>-1.5069418448345756E-2</v>
      </c>
      <c r="GJ164" s="2">
        <f t="shared" si="320"/>
        <v>-1.3806565619620407E-2</v>
      </c>
      <c r="GK164" s="2">
        <f t="shared" si="321"/>
        <v>7.3458981077905758E-2</v>
      </c>
      <c r="GL164" s="2">
        <f t="shared" si="322"/>
        <v>0.11846321984488202</v>
      </c>
      <c r="GM164" s="2">
        <f t="shared" si="323"/>
        <v>1.4377825628535618E-2</v>
      </c>
      <c r="GN164" s="2">
        <f t="shared" si="324"/>
        <v>4.7158510725804563E-2</v>
      </c>
      <c r="GO164" s="2">
        <f t="shared" si="325"/>
        <v>-8.7942380580605904E-3</v>
      </c>
      <c r="GP164" s="2">
        <f t="shared" si="326"/>
        <v>4.969212289853496E-3</v>
      </c>
      <c r="GQ164" s="2">
        <f t="shared" si="327"/>
        <v>3.4592775836014743E-2</v>
      </c>
      <c r="GR164" s="2">
        <f t="shared" si="328"/>
        <v>5.8637268180189453E-2</v>
      </c>
    </row>
    <row r="165" spans="1:200">
      <c r="A165" s="70">
        <v>106</v>
      </c>
      <c r="B165" s="70">
        <v>107</v>
      </c>
      <c r="C165" s="70">
        <v>108</v>
      </c>
      <c r="D165" s="70">
        <v>109</v>
      </c>
      <c r="E165" s="70">
        <v>110</v>
      </c>
      <c r="F165" s="70">
        <v>111</v>
      </c>
      <c r="G165" s="70">
        <v>112</v>
      </c>
      <c r="H165" s="70">
        <v>113</v>
      </c>
      <c r="I165" s="70">
        <v>114</v>
      </c>
      <c r="J165" s="70">
        <v>115</v>
      </c>
      <c r="K165" s="70">
        <v>116</v>
      </c>
      <c r="L165" s="70">
        <v>117</v>
      </c>
      <c r="M165" s="70">
        <v>118</v>
      </c>
      <c r="O165" s="15">
        <v>42522</v>
      </c>
      <c r="P165" s="21">
        <v>2016</v>
      </c>
      <c r="Q165" s="19">
        <f ca="1">IF($P165=2002,OFFSET('2002'!K$1,Calculations!$A163,0),IF($P165=2003,OFFSET('2003'!K$1,Calculations!$A163,0),IF($P165=2004,OFFSET('2004'!K$1,Calculations!$A163,0),IF($P165=2005,OFFSET('2005'!K$1,Calculations!$A163,0),IF($P165=2006,OFFSET('2006'!K$1,Calculations!$A163,0),IF($P165=2007,OFFSET('2007'!K$1,Calculations!$A163,0),IF($P165=2008,OFFSET('2008'!K$1,Calculations!$A163,0),IF($P165=2009,OFFSET('2009'!K$1,Calculations!$A163,0),IF($P165=2010,OFFSET('2010'!K$1,Calculations!$A163,0),IF($P165=2011,OFFSET('2011'!K$1,Calculations!$A163,0),IF($P165=2012,OFFSET('2012'!K$1,Calculations!$A163,0),IF($P165=2013,OFFSET('2013'!K$1,Calculations!$A163,0),IF($P165=2014,OFFSET('2014'!K$1,Calculations!$A163,0),IF($P165=2015,OFFSET('2015'!K$1,Calculations!$A163,0),IF($P165=2016,OFFSET('2016'!K$1,Calculations!$A163,0),IF($P165=2017,OFFSET('2017'!K$1,Calculations!$A163,0),0))))))))))))))))</f>
        <v>0.52324456368112338</v>
      </c>
      <c r="R165" s="19">
        <f ca="1">IF($P165=2002,OFFSET('2002'!L$1,Calculations!$A163,0),IF($P165=2003,OFFSET('2003'!L$1,Calculations!$A163,0),IF($P165=2004,OFFSET('2004'!L$1,Calculations!$A163,0),IF($P165=2005,OFFSET('2005'!L$1,Calculations!$A163,0),IF($P165=2006,OFFSET('2006'!L$1,Calculations!$A163,0),IF($P165=2007,OFFSET('2007'!L$1,Calculations!$A163,0),IF($P165=2008,OFFSET('2008'!L$1,Calculations!$A163,0),IF($P165=2009,OFFSET('2009'!L$1,Calculations!$A163,0),IF($P165=2010,OFFSET('2010'!L$1,Calculations!$A163,0),IF($P165=2011,OFFSET('2011'!L$1,Calculations!$A163,0),IF($P165=2012,OFFSET('2012'!L$1,Calculations!$A163,0),IF($P165=2013,OFFSET('2013'!L$1,Calculations!$A163,0),IF($P165=2014,OFFSET('2014'!L$1,Calculations!$A163,0),IF($P165=2015,OFFSET('2015'!L$1,Calculations!$A163,0),IF($P165=2016,OFFSET('2016'!L$1,Calculations!$A163,0),IF($P165=2017,OFFSET('2017'!L$1,Calculations!$A163,0),0))))))))))))))))</f>
        <v>0.11786577354071155</v>
      </c>
      <c r="S165" s="19">
        <f ca="1">IF($P165=2002,OFFSET('2002'!M$1,Calculations!$A163,0),IF($P165=2003,OFFSET('2003'!M$1,Calculations!$A163,0),IF($P165=2004,OFFSET('2004'!M$1,Calculations!$A163,0),IF($P165=2005,OFFSET('2005'!M$1,Calculations!$A163,0),IF($P165=2006,OFFSET('2006'!M$1,Calculations!$A163,0),IF($P165=2007,OFFSET('2007'!M$1,Calculations!$A163,0),IF($P165=2008,OFFSET('2008'!M$1,Calculations!$A163,0),IF($P165=2009,OFFSET('2009'!M$1,Calculations!$A163,0),IF($P165=2010,OFFSET('2010'!M$1,Calculations!$A163,0),IF($P165=2011,OFFSET('2011'!M$1,Calculations!$A163,0),IF($P165=2012,OFFSET('2012'!M$1,Calculations!$A163,0),IF($P165=2013,OFFSET('2013'!M$1,Calculations!$A163,0),IF($P165=2014,OFFSET('2014'!M$1,Calculations!$A163,0),IF($P165=2015,OFFSET('2015'!M$1,Calculations!$A163,0),IF($P165=2016,OFFSET('2016'!M$1,Calculations!$A163,0),IF($P165=2017,OFFSET('2017'!M$1,Calculations!$A163,0),0))))))))))))))))</f>
        <v>0.21387687507774053</v>
      </c>
      <c r="T165" s="19">
        <f ca="1">IF($P165=2002,OFFSET('2002'!N$1,Calculations!$A163,0),IF($P165=2003,OFFSET('2003'!N$1,Calculations!$A163,0),IF($P165=2004,OFFSET('2004'!N$1,Calculations!$A163,0),IF($P165=2005,OFFSET('2005'!N$1,Calculations!$A163,0),IF($P165=2006,OFFSET('2006'!N$1,Calculations!$A163,0),IF($P165=2007,OFFSET('2007'!N$1,Calculations!$A163,0),IF($P165=2008,OFFSET('2008'!N$1,Calculations!$A163,0),IF($P165=2009,OFFSET('2009'!N$1,Calculations!$A163,0),IF($P165=2010,OFFSET('2010'!N$1,Calculations!$A163,0),IF($P165=2011,OFFSET('2011'!N$1,Calculations!$A163,0),IF($P165=2012,OFFSET('2012'!N$1,Calculations!$A163,0),IF($P165=2013,OFFSET('2013'!N$1,Calculations!$A163,0),IF($P165=2014,OFFSET('2014'!N$1,Calculations!$A163,0),IF($P165=2015,OFFSET('2015'!N$1,Calculations!$A163,0),IF($P165=2016,OFFSET('2016'!N$1,Calculations!$A163,0),IF($P165=2017,OFFSET('2017'!N$1,Calculations!$A163,0),0))))))))))))))))</f>
        <v>0.23345047103046843</v>
      </c>
      <c r="U165" s="19">
        <f ca="1">IF($P165=2002,OFFSET('2002'!O$1,Calculations!$A163,0),IF($P165=2003,OFFSET('2003'!O$1,Calculations!$A163,0),IF($P165=2004,OFFSET('2004'!O$1,Calculations!$A163,0),IF($P165=2005,OFFSET('2005'!O$1,Calculations!$A163,0),IF($P165=2006,OFFSET('2006'!O$1,Calculations!$A163,0),IF($P165=2007,OFFSET('2007'!O$1,Calculations!$A163,0),IF($P165=2008,OFFSET('2008'!O$1,Calculations!$A163,0),IF($P165=2009,OFFSET('2009'!O$1,Calculations!$A163,0),IF($P165=2010,OFFSET('2010'!O$1,Calculations!$A163,0),IF($P165=2011,OFFSET('2011'!O$1,Calculations!$A163,0),IF($P165=2012,OFFSET('2012'!O$1,Calculations!$A163,0),IF($P165=2013,OFFSET('2013'!O$1,Calculations!$A163,0),IF($P165=2014,OFFSET('2014'!O$1,Calculations!$A163,0),IF($P165=2015,OFFSET('2015'!O$1,Calculations!$A163,0),IF($P165=2016,OFFSET('2016'!O$1,Calculations!$A163,0),IF($P165=2017,OFFSET('2017'!O$1,Calculations!$A163,0),0))))))))))))))))</f>
        <v>0.29113851937078022</v>
      </c>
      <c r="V165" s="19">
        <f ca="1">IF($P165=2002,OFFSET('2002'!P$1,Calculations!$A163,0),IF($P165=2003,OFFSET('2003'!P$1,Calculations!$A163,0),IF($P165=2004,OFFSET('2004'!P$1,Calculations!$A163,0),IF($P165=2005,OFFSET('2005'!P$1,Calculations!$A163,0),IF($P165=2006,OFFSET('2006'!P$1,Calculations!$A163,0),IF($P165=2007,OFFSET('2007'!P$1,Calculations!$A163,0),IF($P165=2008,OFFSET('2008'!P$1,Calculations!$A163,0),IF($P165=2009,OFFSET('2009'!P$1,Calculations!$A163,0),IF($P165=2010,OFFSET('2010'!P$1,Calculations!$A163,0),IF($P165=2011,OFFSET('2011'!P$1,Calculations!$A163,0),IF($P165=2012,OFFSET('2012'!P$1,Calculations!$A163,0),IF($P165=2013,OFFSET('2013'!P$1,Calculations!$A163,0),IF($P165=2014,OFFSET('2014'!P$1,Calculations!$A163,0),IF($P165=2015,OFFSET('2015'!P$1,Calculations!$A163,0),IF($P165=2016,OFFSET('2016'!P$1,Calculations!$A163,0),IF($P165=2017,OFFSET('2017'!P$1,Calculations!$A163,0),0))))))))))))))))</f>
        <v>8.3765461683939738E-2</v>
      </c>
      <c r="W165" s="13">
        <f ca="1">IF($P165=2002,OFFSET('2002'!Q$1,Calculations!$A163,0),IF($P165=2003,OFFSET('2003'!Q$1,Calculations!$A163,0),IF($P165=2004,OFFSET('2004'!Q$1,Calculations!$A163,0),IF($P165=2005,OFFSET('2005'!Q$1,Calculations!$A163,0),IF($P165=2006,OFFSET('2006'!Q$1,Calculations!$A163,0),IF($P165=2007,OFFSET('2007'!Q$1,Calculations!$A163,0),IF($P165=2008,OFFSET('2008'!Q$1,Calculations!$A163,0),IF($P165=2009,OFFSET('2009'!Q$1,Calculations!$A163,0),IF($P165=2010,OFFSET('2010'!Q$1,Calculations!$A163,0),IF($P165=2011,OFFSET('2011'!Q$1,Calculations!$A163,0),IF($P165=2012,OFFSET('2012'!Q$1,Calculations!$A163,0),IF($P165=2013,OFFSET('2013'!Q$1,Calculations!$A163,0),IF($P165=2014,OFFSET('2014'!Q$1,Calculations!$A163,0),IF($P165=2015,OFFSET('2015'!Q$1,Calculations!$A163,0),IF($P165=2016,OFFSET('2016'!Q$1,Calculations!$A163,0),IF($P165=2017,OFFSET('2017'!Q$1,Calculations!$A163,0),0))))))))))))))))</f>
        <v>0.33082896500271497</v>
      </c>
      <c r="X165" s="31">
        <f ca="1">IF($P165=2002,OFFSET('2002'!K$1,Calculations!$B163,0),IF($P165=2003,OFFSET('2003'!K$1,Calculations!$B163,0),IF($P165=2004,OFFSET('2004'!K$1,Calculations!$B163,0),IF($P165=2005,OFFSET('2005'!K$1,Calculations!$B163,0),IF($P165=2006,OFFSET('2006'!K$1,Calculations!$B163,0),IF($P165=2007,OFFSET('2007'!K$1,Calculations!$B163,0),IF($P165=2008,OFFSET('2008'!K$1,Calculations!$B163,0),IF($P165=2009,OFFSET('2009'!K$1,Calculations!$B163,0),IF($P165=2010,OFFSET('2010'!K$1,Calculations!$B163,0),IF($P165=2011,OFFSET('2011'!K$1,Calculations!$B163,0),IF($P165=2012,OFFSET('2012'!K$1,Calculations!$B163,0),IF($P165=2013,OFFSET('2013'!K$1,Calculations!$B163,0),IF($P165=2014,OFFSET('2014'!K$1,Calculations!$B163,0),IF($P165=2015,OFFSET('2015'!K$1,Calculations!$B163,0),IF($P165=2016,OFFSET('2016'!K$1,Calculations!$B163,0),IF($P165=2017,OFFSET('2017'!K$1,Calculations!$B163,0),0))))))))))))))))</f>
        <v>8.8239089997069906E-2</v>
      </c>
      <c r="Y165" s="31">
        <f ca="1">IF($P165=2002,OFFSET('2002'!L$1,Calculations!$B163,0),IF($P165=2003,OFFSET('2003'!L$1,Calculations!$B163,0),IF($P165=2004,OFFSET('2004'!L$1,Calculations!$B163,0),IF($P165=2005,OFFSET('2005'!L$1,Calculations!$B163,0),IF($P165=2006,OFFSET('2006'!L$1,Calculations!$B163,0),IF($P165=2007,OFFSET('2007'!L$1,Calculations!$B163,0),IF($P165=2008,OFFSET('2008'!L$1,Calculations!$B163,0),IF($P165=2009,OFFSET('2009'!L$1,Calculations!$B163,0),IF($P165=2010,OFFSET('2010'!L$1,Calculations!$B163,0),IF($P165=2011,OFFSET('2011'!L$1,Calculations!$B163,0),IF($P165=2012,OFFSET('2012'!L$1,Calculations!$B163,0),IF($P165=2013,OFFSET('2013'!L$1,Calculations!$B163,0),IF($P165=2014,OFFSET('2014'!L$1,Calculations!$B163,0),IF($P165=2015,OFFSET('2015'!L$1,Calculations!$B163,0),IF($P165=2016,OFFSET('2016'!L$1,Calculations!$B163,0),IF($P165=2017,OFFSET('2017'!L$1,Calculations!$B163,0),0))))))))))))))))</f>
        <v>2.5802972063288729E-2</v>
      </c>
      <c r="Z165" s="31">
        <f ca="1">IF($P165=2002,OFFSET('2002'!M$1,Calculations!$B163,0),IF($P165=2003,OFFSET('2003'!M$1,Calculations!$B163,0),IF($P165=2004,OFFSET('2004'!M$1,Calculations!$B163,0),IF($P165=2005,OFFSET('2005'!M$1,Calculations!$B163,0),IF($P165=2006,OFFSET('2006'!M$1,Calculations!$B163,0),IF($P165=2007,OFFSET('2007'!M$1,Calculations!$B163,0),IF($P165=2008,OFFSET('2008'!M$1,Calculations!$B163,0),IF($P165=2009,OFFSET('2009'!M$1,Calculations!$B163,0),IF($P165=2010,OFFSET('2010'!M$1,Calculations!$B163,0),IF($P165=2011,OFFSET('2011'!M$1,Calculations!$B163,0),IF($P165=2012,OFFSET('2012'!M$1,Calculations!$B163,0),IF($P165=2013,OFFSET('2013'!M$1,Calculations!$B163,0),IF($P165=2014,OFFSET('2014'!M$1,Calculations!$B163,0),IF($P165=2015,OFFSET('2015'!M$1,Calculations!$B163,0),IF($P165=2016,OFFSET('2016'!M$1,Calculations!$B163,0),IF($P165=2017,OFFSET('2017'!M$1,Calculations!$B163,0),0))))))))))))))))</f>
        <v>9.9469957676638007E-2</v>
      </c>
      <c r="AA165" s="31">
        <f ca="1">IF($P165=2002,OFFSET('2002'!N$1,Calculations!$B163,0),IF($P165=2003,OFFSET('2003'!N$1,Calculations!$B163,0),IF($P165=2004,OFFSET('2004'!N$1,Calculations!$B163,0),IF($P165=2005,OFFSET('2005'!N$1,Calculations!$B163,0),IF($P165=2006,OFFSET('2006'!N$1,Calculations!$B163,0),IF($P165=2007,OFFSET('2007'!N$1,Calculations!$B163,0),IF($P165=2008,OFFSET('2008'!N$1,Calculations!$B163,0),IF($P165=2009,OFFSET('2009'!N$1,Calculations!$B163,0),IF($P165=2010,OFFSET('2010'!N$1,Calculations!$B163,0),IF($P165=2011,OFFSET('2011'!N$1,Calculations!$B163,0),IF($P165=2012,OFFSET('2012'!N$1,Calculations!$B163,0),IF($P165=2013,OFFSET('2013'!N$1,Calculations!$B163,0),IF($P165=2014,OFFSET('2014'!N$1,Calculations!$B163,0),IF($P165=2015,OFFSET('2015'!N$1,Calculations!$B163,0),IF($P165=2016,OFFSET('2016'!N$1,Calculations!$B163,0),IF($P165=2017,OFFSET('2017'!N$1,Calculations!$B163,0),0))))))))))))))))</f>
        <v>6.6175285172678622E-2</v>
      </c>
      <c r="AB165" s="31">
        <f ca="1">IF($P165=2002,OFFSET('2002'!O$1,Calculations!$B163,0),IF($P165=2003,OFFSET('2003'!O$1,Calculations!$B163,0),IF($P165=2004,OFFSET('2004'!O$1,Calculations!$B163,0),IF($P165=2005,OFFSET('2005'!O$1,Calculations!$B163,0),IF($P165=2006,OFFSET('2006'!O$1,Calculations!$B163,0),IF($P165=2007,OFFSET('2007'!O$1,Calculations!$B163,0),IF($P165=2008,OFFSET('2008'!O$1,Calculations!$B163,0),IF($P165=2009,OFFSET('2009'!O$1,Calculations!$B163,0),IF($P165=2010,OFFSET('2010'!O$1,Calculations!$B163,0),IF($P165=2011,OFFSET('2011'!O$1,Calculations!$B163,0),IF($P165=2012,OFFSET('2012'!O$1,Calculations!$B163,0),IF($P165=2013,OFFSET('2013'!O$1,Calculations!$B163,0),IF($P165=2014,OFFSET('2014'!O$1,Calculations!$B163,0),IF($P165=2015,OFFSET('2015'!O$1,Calculations!$B163,0),IF($P165=2016,OFFSET('2016'!O$1,Calculations!$B163,0),IF($P165=2017,OFFSET('2017'!O$1,Calculations!$B163,0),0))))))))))))))))</f>
        <v>9.5200277220253968E-2</v>
      </c>
      <c r="AC165" s="31">
        <f ca="1">IF($P165=2002,OFFSET('2002'!P$1,Calculations!$B163,0),IF($P165=2003,OFFSET('2003'!P$1,Calculations!$B163,0),IF($P165=2004,OFFSET('2004'!P$1,Calculations!$B163,0),IF($P165=2005,OFFSET('2005'!P$1,Calculations!$B163,0),IF($P165=2006,OFFSET('2006'!P$1,Calculations!$B163,0),IF($P165=2007,OFFSET('2007'!P$1,Calculations!$B163,0),IF($P165=2008,OFFSET('2008'!P$1,Calculations!$B163,0),IF($P165=2009,OFFSET('2009'!P$1,Calculations!$B163,0),IF($P165=2010,OFFSET('2010'!P$1,Calculations!$B163,0),IF($P165=2011,OFFSET('2011'!P$1,Calculations!$B163,0),IF($P165=2012,OFFSET('2012'!P$1,Calculations!$B163,0),IF($P165=2013,OFFSET('2013'!P$1,Calculations!$B163,0),IF($P165=2014,OFFSET('2014'!P$1,Calculations!$B163,0),IF($P165=2015,OFFSET('2015'!P$1,Calculations!$B163,0),IF($P165=2016,OFFSET('2016'!P$1,Calculations!$B163,0),IF($P165=2017,OFFSET('2017'!P$1,Calculations!$B163,0),0))))))))))))))))</f>
        <v>3.5732701010944938E-2</v>
      </c>
      <c r="AD165" s="34">
        <f ca="1">IF($P165=2002,OFFSET('2002'!Q$1,Calculations!$B163,0),IF($P165=2003,OFFSET('2003'!Q$1,Calculations!$B163,0),IF($P165=2004,OFFSET('2004'!Q$1,Calculations!$B163,0),IF($P165=2005,OFFSET('2005'!Q$1,Calculations!$B163,0),IF($P165=2006,OFFSET('2006'!Q$1,Calculations!$B163,0),IF($P165=2007,OFFSET('2007'!Q$1,Calculations!$B163,0),IF($P165=2008,OFFSET('2008'!Q$1,Calculations!$B163,0),IF($P165=2009,OFFSET('2009'!Q$1,Calculations!$B163,0),IF($P165=2010,OFFSET('2010'!Q$1,Calculations!$B163,0),IF($P165=2011,OFFSET('2011'!Q$1,Calculations!$B163,0),IF($P165=2012,OFFSET('2012'!Q$1,Calculations!$B163,0),IF($P165=2013,OFFSET('2013'!Q$1,Calculations!$B163,0),IF($P165=2014,OFFSET('2014'!Q$1,Calculations!$B163,0),IF($P165=2015,OFFSET('2015'!Q$1,Calculations!$B163,0),IF($P165=2016,OFFSET('2016'!Q$1,Calculations!$B163,0),IF($P165=2017,OFFSET('2017'!Q$1,Calculations!$B163,0),0))))))))))))))))</f>
        <v>7.8075736243201077E-2</v>
      </c>
      <c r="AE165" s="31">
        <f ca="1">IF($P165=2002,OFFSET('2002'!K$1,Calculations!$C163,0),IF($P165=2003,OFFSET('2003'!K$1,Calculations!$C163,0),IF($P165=2004,OFFSET('2004'!K$1,Calculations!$C163,0),IF($P165=2005,OFFSET('2005'!K$1,Calculations!$C163,0),IF($P165=2006,OFFSET('2006'!K$1,Calculations!$C163,0),IF($P165=2007,OFFSET('2007'!K$1,Calculations!$C163,0),IF($P165=2008,OFFSET('2008'!K$1,Calculations!$C163,0),IF($P165=2009,OFFSET('2009'!K$1,Calculations!$C163,0),IF($P165=2010,OFFSET('2010'!K$1,Calculations!$C163,0),IF($P165=2011,OFFSET('2011'!K$1,Calculations!$C163,0),IF($P165=2012,OFFSET('2012'!K$1,Calculations!$C163,0),IF($P165=2013,OFFSET('2013'!K$1,Calculations!$C163,0),IF($P165=2014,OFFSET('2014'!K$1,Calculations!$C163,0),IF($P165=2015,OFFSET('2015'!K$1,Calculations!$C163,0),IF($P165=2016,OFFSET('2016'!K$1,Calculations!$C163,0),IF($P165=2017,OFFSET('2017'!K$1,Calculations!$C163,0),0))))))))))))))))</f>
        <v>2.200095305177888E-2</v>
      </c>
      <c r="AF165" s="31">
        <f ca="1">IF($P165=2002,OFFSET('2002'!L$1,Calculations!$C163,0),IF($P165=2003,OFFSET('2003'!L$1,Calculations!$C163,0),IF($P165=2004,OFFSET('2004'!L$1,Calculations!$C163,0),IF($P165=2005,OFFSET('2005'!L$1,Calculations!$C163,0),IF($P165=2006,OFFSET('2006'!L$1,Calculations!$C163,0),IF($P165=2007,OFFSET('2007'!L$1,Calculations!$C163,0),IF($P165=2008,OFFSET('2008'!L$1,Calculations!$C163,0),IF($P165=2009,OFFSET('2009'!L$1,Calculations!$C163,0),IF($P165=2010,OFFSET('2010'!L$1,Calculations!$C163,0),IF($P165=2011,OFFSET('2011'!L$1,Calculations!$C163,0),IF($P165=2012,OFFSET('2012'!L$1,Calculations!$C163,0),IF($P165=2013,OFFSET('2013'!L$1,Calculations!$C163,0),IF($P165=2014,OFFSET('2014'!L$1,Calculations!$C163,0),IF($P165=2015,OFFSET('2015'!L$1,Calculations!$C163,0),IF($P165=2016,OFFSET('2016'!L$1,Calculations!$C163,0),IF($P165=2017,OFFSET('2017'!L$1,Calculations!$C163,0),0))))))))))))))))</f>
        <v>0.11912104005284106</v>
      </c>
      <c r="AG165" s="31">
        <f ca="1">IF($P165=2002,OFFSET('2002'!M$1,Calculations!$C163,0),IF($P165=2003,OFFSET('2003'!M$1,Calculations!$C163,0),IF($P165=2004,OFFSET('2004'!M$1,Calculations!$C163,0),IF($P165=2005,OFFSET('2005'!M$1,Calculations!$C163,0),IF($P165=2006,OFFSET('2006'!M$1,Calculations!$C163,0),IF($P165=2007,OFFSET('2007'!M$1,Calculations!$C163,0),IF($P165=2008,OFFSET('2008'!M$1,Calculations!$C163,0),IF($P165=2009,OFFSET('2009'!M$1,Calculations!$C163,0),IF($P165=2010,OFFSET('2010'!M$1,Calculations!$C163,0),IF($P165=2011,OFFSET('2011'!M$1,Calculations!$C163,0),IF($P165=2012,OFFSET('2012'!M$1,Calculations!$C163,0),IF($P165=2013,OFFSET('2013'!M$1,Calculations!$C163,0),IF($P165=2014,OFFSET('2014'!M$1,Calculations!$C163,0),IF($P165=2015,OFFSET('2015'!M$1,Calculations!$C163,0),IF($P165=2016,OFFSET('2016'!M$1,Calculations!$C163,0),IF($P165=2017,OFFSET('2017'!M$1,Calculations!$C163,0),0))))))))))))))))</f>
        <v>0.11873510901131805</v>
      </c>
      <c r="AH165" s="31">
        <f ca="1">IF($P165=2002,OFFSET('2002'!N$1,Calculations!$C163,0),IF($P165=2003,OFFSET('2003'!N$1,Calculations!$C163,0),IF($P165=2004,OFFSET('2004'!N$1,Calculations!$C163,0),IF($P165=2005,OFFSET('2005'!N$1,Calculations!$C163,0),IF($P165=2006,OFFSET('2006'!N$1,Calculations!$C163,0),IF($P165=2007,OFFSET('2007'!N$1,Calculations!$C163,0),IF($P165=2008,OFFSET('2008'!N$1,Calculations!$C163,0),IF($P165=2009,OFFSET('2009'!N$1,Calculations!$C163,0),IF($P165=2010,OFFSET('2010'!N$1,Calculations!$C163,0),IF($P165=2011,OFFSET('2011'!N$1,Calculations!$C163,0),IF($P165=2012,OFFSET('2012'!N$1,Calculations!$C163,0),IF($P165=2013,OFFSET('2013'!N$1,Calculations!$C163,0),IF($P165=2014,OFFSET('2014'!N$1,Calculations!$C163,0),IF($P165=2015,OFFSET('2015'!N$1,Calculations!$C163,0),IF($P165=2016,OFFSET('2016'!N$1,Calculations!$C163,0),IF($P165=2017,OFFSET('2017'!N$1,Calculations!$C163,0),0))))))))))))))))</f>
        <v>0.15135441794577031</v>
      </c>
      <c r="AI165" s="31">
        <f ca="1">IF($P165=2002,OFFSET('2002'!O$1,Calculations!$C163,0),IF($P165=2003,OFFSET('2003'!O$1,Calculations!$C163,0),IF($P165=2004,OFFSET('2004'!O$1,Calculations!$C163,0),IF($P165=2005,OFFSET('2005'!O$1,Calculations!$C163,0),IF($P165=2006,OFFSET('2006'!O$1,Calculations!$C163,0),IF($P165=2007,OFFSET('2007'!O$1,Calculations!$C163,0),IF($P165=2008,OFFSET('2008'!O$1,Calculations!$C163,0),IF($P165=2009,OFFSET('2009'!O$1,Calculations!$C163,0),IF($P165=2010,OFFSET('2010'!O$1,Calculations!$C163,0),IF($P165=2011,OFFSET('2011'!O$1,Calculations!$C163,0),IF($P165=2012,OFFSET('2012'!O$1,Calculations!$C163,0),IF($P165=2013,OFFSET('2013'!O$1,Calculations!$C163,0),IF($P165=2014,OFFSET('2014'!O$1,Calculations!$C163,0),IF($P165=2015,OFFSET('2015'!O$1,Calculations!$C163,0),IF($P165=2016,OFFSET('2016'!O$1,Calculations!$C163,0),IF($P165=2017,OFFSET('2017'!O$1,Calculations!$C163,0),0))))))))))))))))</f>
        <v>5.2903815084416203E-2</v>
      </c>
      <c r="AJ165" s="31">
        <f ca="1">IF($P165=2002,OFFSET('2002'!P$1,Calculations!$C163,0),IF($P165=2003,OFFSET('2003'!P$1,Calculations!$C163,0),IF($P165=2004,OFFSET('2004'!P$1,Calculations!$C163,0),IF($P165=2005,OFFSET('2005'!P$1,Calculations!$C163,0),IF($P165=2006,OFFSET('2006'!P$1,Calculations!$C163,0),IF($P165=2007,OFFSET('2007'!P$1,Calculations!$C163,0),IF($P165=2008,OFFSET('2008'!P$1,Calculations!$C163,0),IF($P165=2009,OFFSET('2009'!P$1,Calculations!$C163,0),IF($P165=2010,OFFSET('2010'!P$1,Calculations!$C163,0),IF($P165=2011,OFFSET('2011'!P$1,Calculations!$C163,0),IF($P165=2012,OFFSET('2012'!P$1,Calculations!$C163,0),IF($P165=2013,OFFSET('2013'!P$1,Calculations!$C163,0),IF($P165=2014,OFFSET('2014'!P$1,Calculations!$C163,0),IF($P165=2015,OFFSET('2015'!P$1,Calculations!$C163,0),IF($P165=2016,OFFSET('2016'!P$1,Calculations!$C163,0),IF($P165=2017,OFFSET('2017'!P$1,Calculations!$C163,0),0))))))))))))))))</f>
        <v>4.816023630345595E-2</v>
      </c>
      <c r="AK165" s="34">
        <f ca="1">IF($P165=2002,OFFSET('2002'!Q$1,Calculations!$C163,0),IF($P165=2003,OFFSET('2003'!Q$1,Calculations!$C163,0),IF($P165=2004,OFFSET('2004'!Q$1,Calculations!$C163,0),IF($P165=2005,OFFSET('2005'!Q$1,Calculations!$C163,0),IF($P165=2006,OFFSET('2006'!Q$1,Calculations!$C163,0),IF($P165=2007,OFFSET('2007'!Q$1,Calculations!$C163,0),IF($P165=2008,OFFSET('2008'!Q$1,Calculations!$C163,0),IF($P165=2009,OFFSET('2009'!Q$1,Calculations!$C163,0),IF($P165=2010,OFFSET('2010'!Q$1,Calculations!$C163,0),IF($P165=2011,OFFSET('2011'!Q$1,Calculations!$C163,0),IF($P165=2012,OFFSET('2012'!Q$1,Calculations!$C163,0),IF($P165=2013,OFFSET('2013'!Q$1,Calculations!$C163,0),IF($P165=2014,OFFSET('2014'!Q$1,Calculations!$C163,0),IF($P165=2015,OFFSET('2015'!Q$1,Calculations!$C163,0),IF($P165=2016,OFFSET('2016'!Q$1,Calculations!$C163,0),IF($P165=2017,OFFSET('2017'!Q$1,Calculations!$C163,0),0))))))))))))))))</f>
        <v>6.274380094176582E-2</v>
      </c>
      <c r="AL165" s="31">
        <f ca="1">IF($P165=2002,OFFSET('2002'!K$1,Calculations!$D163,0),IF($P165=2003,OFFSET('2003'!K$1,Calculations!$D163,0),IF($P165=2004,OFFSET('2004'!K$1,Calculations!$D163,0),IF($P165=2005,OFFSET('2005'!K$1,Calculations!$D163,0),IF($P165=2006,OFFSET('2006'!K$1,Calculations!$D163,0),IF($P165=2007,OFFSET('2007'!K$1,Calculations!$D163,0),IF($P165=2008,OFFSET('2008'!K$1,Calculations!$D163,0),IF($P165=2009,OFFSET('2009'!K$1,Calculations!$D163,0),IF($P165=2010,OFFSET('2010'!K$1,Calculations!$D163,0),IF($P165=2011,OFFSET('2011'!K$1,Calculations!$D163,0),IF($P165=2012,OFFSET('2012'!K$1,Calculations!$D163,0),IF($P165=2013,OFFSET('2013'!K$1,Calculations!$D163,0),IF($P165=2014,OFFSET('2014'!K$1,Calculations!$D163,0),IF($P165=2015,OFFSET('2015'!K$1,Calculations!$D163,0),IF($P165=2016,OFFSET('2016'!K$1,Calculations!$D163,0),IF($P165=2017,OFFSET('2017'!K$1,Calculations!$D163,0),0))))))))))))))))</f>
        <v>8.4779646976530579E-3</v>
      </c>
      <c r="AM165" s="31">
        <f ca="1">IF($P165=2002,OFFSET('2002'!L$1,Calculations!$D163,0),IF($P165=2003,OFFSET('2003'!L$1,Calculations!$D163,0),IF($P165=2004,OFFSET('2004'!L$1,Calculations!$D163,0),IF($P165=2005,OFFSET('2005'!L$1,Calculations!$D163,0),IF($P165=2006,OFFSET('2006'!L$1,Calculations!$D163,0),IF($P165=2007,OFFSET('2007'!L$1,Calculations!$D163,0),IF($P165=2008,OFFSET('2008'!L$1,Calculations!$D163,0),IF($P165=2009,OFFSET('2009'!L$1,Calculations!$D163,0),IF($P165=2010,OFFSET('2010'!L$1,Calculations!$D163,0),IF($P165=2011,OFFSET('2011'!L$1,Calculations!$D163,0),IF($P165=2012,OFFSET('2012'!L$1,Calculations!$D163,0),IF($P165=2013,OFFSET('2013'!L$1,Calculations!$D163,0),IF($P165=2014,OFFSET('2014'!L$1,Calculations!$D163,0),IF($P165=2015,OFFSET('2015'!L$1,Calculations!$D163,0),IF($P165=2016,OFFSET('2016'!L$1,Calculations!$D163,0),IF($P165=2017,OFFSET('2017'!L$1,Calculations!$D163,0),0))))))))))))))))</f>
        <v>7.3485337582491483E-2</v>
      </c>
      <c r="AN165" s="31">
        <f ca="1">IF($P165=2002,OFFSET('2002'!M$1,Calculations!$D163,0),IF($P165=2003,OFFSET('2003'!M$1,Calculations!$D163,0),IF($P165=2004,OFFSET('2004'!M$1,Calculations!$D163,0),IF($P165=2005,OFFSET('2005'!M$1,Calculations!$D163,0),IF($P165=2006,OFFSET('2006'!M$1,Calculations!$D163,0),IF($P165=2007,OFFSET('2007'!M$1,Calculations!$D163,0),IF($P165=2008,OFFSET('2008'!M$1,Calculations!$D163,0),IF($P165=2009,OFFSET('2009'!M$1,Calculations!$D163,0),IF($P165=2010,OFFSET('2010'!M$1,Calculations!$D163,0),IF($P165=2011,OFFSET('2011'!M$1,Calculations!$D163,0),IF($P165=2012,OFFSET('2012'!M$1,Calculations!$D163,0),IF($P165=2013,OFFSET('2013'!M$1,Calculations!$D163,0),IF($P165=2014,OFFSET('2014'!M$1,Calculations!$D163,0),IF($P165=2015,OFFSET('2015'!M$1,Calculations!$D163,0),IF($P165=2016,OFFSET('2016'!M$1,Calculations!$D163,0),IF($P165=2017,OFFSET('2017'!M$1,Calculations!$D163,0),0))))))))))))))))</f>
        <v>6.1906710704042411E-2</v>
      </c>
      <c r="AO165" s="31">
        <f ca="1">IF($P165=2002,OFFSET('2002'!N$1,Calculations!$D163,0),IF($P165=2003,OFFSET('2003'!N$1,Calculations!$D163,0),IF($P165=2004,OFFSET('2004'!N$1,Calculations!$D163,0),IF($P165=2005,OFFSET('2005'!N$1,Calculations!$D163,0),IF($P165=2006,OFFSET('2006'!N$1,Calculations!$D163,0),IF($P165=2007,OFFSET('2007'!N$1,Calculations!$D163,0),IF($P165=2008,OFFSET('2008'!N$1,Calculations!$D163,0),IF($P165=2009,OFFSET('2009'!N$1,Calculations!$D163,0),IF($P165=2010,OFFSET('2010'!N$1,Calculations!$D163,0),IF($P165=2011,OFFSET('2011'!N$1,Calculations!$D163,0),IF($P165=2012,OFFSET('2012'!N$1,Calculations!$D163,0),IF($P165=2013,OFFSET('2013'!N$1,Calculations!$D163,0),IF($P165=2014,OFFSET('2014'!N$1,Calculations!$D163,0),IF($P165=2015,OFFSET('2015'!N$1,Calculations!$D163,0),IF($P165=2016,OFFSET('2016'!N$1,Calculations!$D163,0),IF($P165=2017,OFFSET('2017'!N$1,Calculations!$D163,0),0))))))))))))))))</f>
        <v>2.4086187495019437E-2</v>
      </c>
      <c r="AP165" s="31">
        <f ca="1">IF($P165=2002,OFFSET('2002'!O$1,Calculations!$D163,0),IF($P165=2003,OFFSET('2003'!O$1,Calculations!$D163,0),IF($P165=2004,OFFSET('2004'!O$1,Calculations!$D163,0),IF($P165=2005,OFFSET('2005'!O$1,Calculations!$D163,0),IF($P165=2006,OFFSET('2006'!O$1,Calculations!$D163,0),IF($P165=2007,OFFSET('2007'!O$1,Calculations!$D163,0),IF($P165=2008,OFFSET('2008'!O$1,Calculations!$D163,0),IF($P165=2009,OFFSET('2009'!O$1,Calculations!$D163,0),IF($P165=2010,OFFSET('2010'!O$1,Calculations!$D163,0),IF($P165=2011,OFFSET('2011'!O$1,Calculations!$D163,0),IF($P165=2012,OFFSET('2012'!O$1,Calculations!$D163,0),IF($P165=2013,OFFSET('2013'!O$1,Calculations!$D163,0),IF($P165=2014,OFFSET('2014'!O$1,Calculations!$D163,0),IF($P165=2015,OFFSET('2015'!O$1,Calculations!$D163,0),IF($P165=2016,OFFSET('2016'!O$1,Calculations!$D163,0),IF($P165=2017,OFFSET('2017'!O$1,Calculations!$D163,0),0))))))))))))))))</f>
        <v>6.5249669768826943E-2</v>
      </c>
      <c r="AQ165" s="31">
        <f ca="1">IF($P165=2002,OFFSET('2002'!P$1,Calculations!$D163,0),IF($P165=2003,OFFSET('2003'!P$1,Calculations!$D163,0),IF($P165=2004,OFFSET('2004'!P$1,Calculations!$D163,0),IF($P165=2005,OFFSET('2005'!P$1,Calculations!$D163,0),IF($P165=2006,OFFSET('2006'!P$1,Calculations!$D163,0),IF($P165=2007,OFFSET('2007'!P$1,Calculations!$D163,0),IF($P165=2008,OFFSET('2008'!P$1,Calculations!$D163,0),IF($P165=2009,OFFSET('2009'!P$1,Calculations!$D163,0),IF($P165=2010,OFFSET('2010'!P$1,Calculations!$D163,0),IF($P165=2011,OFFSET('2011'!P$1,Calculations!$D163,0),IF($P165=2012,OFFSET('2012'!P$1,Calculations!$D163,0),IF($P165=2013,OFFSET('2013'!P$1,Calculations!$D163,0),IF($P165=2014,OFFSET('2014'!P$1,Calculations!$D163,0),IF($P165=2015,OFFSET('2015'!P$1,Calculations!$D163,0),IF($P165=2016,OFFSET('2016'!P$1,Calculations!$D163,0),IF($P165=2017,OFFSET('2017'!P$1,Calculations!$D163,0),0))))))))))))))))</f>
        <v>1.1184371294345401E-2</v>
      </c>
      <c r="AR165" s="34">
        <f ca="1">IF($P165=2002,OFFSET('2002'!Q$1,Calculations!$D163,0),IF($P165=2003,OFFSET('2003'!Q$1,Calculations!$D163,0),IF($P165=2004,OFFSET('2004'!Q$1,Calculations!$D163,0),IF($P165=2005,OFFSET('2005'!Q$1,Calculations!$D163,0),IF($P165=2006,OFFSET('2006'!Q$1,Calculations!$D163,0),IF($P165=2007,OFFSET('2007'!Q$1,Calculations!$D163,0),IF($P165=2008,OFFSET('2008'!Q$1,Calculations!$D163,0),IF($P165=2009,OFFSET('2009'!Q$1,Calculations!$D163,0),IF($P165=2010,OFFSET('2010'!Q$1,Calculations!$D163,0),IF($P165=2011,OFFSET('2011'!Q$1,Calculations!$D163,0),IF($P165=2012,OFFSET('2012'!Q$1,Calculations!$D163,0),IF($P165=2013,OFFSET('2013'!Q$1,Calculations!$D163,0),IF($P165=2014,OFFSET('2014'!Q$1,Calculations!$D163,0),IF($P165=2015,OFFSET('2015'!Q$1,Calculations!$D163,0),IF($P165=2016,OFFSET('2016'!Q$1,Calculations!$D163,0),IF($P165=2017,OFFSET('2017'!Q$1,Calculations!$D163,0),0))))))))))))))))</f>
        <v>4.523411206792019E-2</v>
      </c>
      <c r="AS165" s="31">
        <f ca="1">IF($P165=2002,OFFSET('2002'!K$1,Calculations!$E163,0),IF($P165=2003,OFFSET('2003'!K$1,Calculations!$E163,0),IF($P165=2004,OFFSET('2004'!K$1,Calculations!$E163,0),IF($P165=2005,OFFSET('2005'!K$1,Calculations!$E163,0),IF($P165=2006,OFFSET('2006'!K$1,Calculations!$E163,0),IF($P165=2007,OFFSET('2007'!K$1,Calculations!$E163,0),IF($P165=2008,OFFSET('2008'!K$1,Calculations!$E163,0),IF($P165=2009,OFFSET('2009'!K$1,Calculations!$E163,0),IF($P165=2010,OFFSET('2010'!K$1,Calculations!$E163,0),IF($P165=2011,OFFSET('2011'!K$1,Calculations!$E163,0),IF($P165=2012,OFFSET('2012'!K$1,Calculations!$E163,0),IF($P165=2013,OFFSET('2013'!K$1,Calculations!$E163,0),IF($P165=2014,OFFSET('2014'!K$1,Calculations!$E163,0),IF($P165=2015,OFFSET('2015'!K$1,Calculations!$E163,0),IF($P165=2016,OFFSET('2016'!K$1,Calculations!$E163,0),IF($P165=2017,OFFSET('2017'!K$1,Calculations!$E163,0),0))))))))))))))))</f>
        <v>2.3516651094081433E-2</v>
      </c>
      <c r="AT165" s="31">
        <f ca="1">IF($P165=2002,OFFSET('2002'!L$1,Calculations!$E163,0),IF($P165=2003,OFFSET('2003'!L$1,Calculations!$E163,0),IF($P165=2004,OFFSET('2004'!L$1,Calculations!$E163,0),IF($P165=2005,OFFSET('2005'!L$1,Calculations!$E163,0),IF($P165=2006,OFFSET('2006'!L$1,Calculations!$E163,0),IF($P165=2007,OFFSET('2007'!L$1,Calculations!$E163,0),IF($P165=2008,OFFSET('2008'!L$1,Calculations!$E163,0),IF($P165=2009,OFFSET('2009'!L$1,Calculations!$E163,0),IF($P165=2010,OFFSET('2010'!L$1,Calculations!$E163,0),IF($P165=2011,OFFSET('2011'!L$1,Calculations!$E163,0),IF($P165=2012,OFFSET('2012'!L$1,Calculations!$E163,0),IF($P165=2013,OFFSET('2013'!L$1,Calculations!$E163,0),IF($P165=2014,OFFSET('2014'!L$1,Calculations!$E163,0),IF($P165=2015,OFFSET('2015'!L$1,Calculations!$E163,0),IF($P165=2016,OFFSET('2016'!L$1,Calculations!$E163,0),IF($P165=2017,OFFSET('2017'!L$1,Calculations!$E163,0),0))))))))))))))))</f>
        <v>0.21728000006710349</v>
      </c>
      <c r="AU165" s="31">
        <f ca="1">IF($P165=2002,OFFSET('2002'!M$1,Calculations!$E163,0),IF($P165=2003,OFFSET('2003'!M$1,Calculations!$E163,0),IF($P165=2004,OFFSET('2004'!M$1,Calculations!$E163,0),IF($P165=2005,OFFSET('2005'!M$1,Calculations!$E163,0),IF($P165=2006,OFFSET('2006'!M$1,Calculations!$E163,0),IF($P165=2007,OFFSET('2007'!M$1,Calculations!$E163,0),IF($P165=2008,OFFSET('2008'!M$1,Calculations!$E163,0),IF($P165=2009,OFFSET('2009'!M$1,Calculations!$E163,0),IF($P165=2010,OFFSET('2010'!M$1,Calculations!$E163,0),IF($P165=2011,OFFSET('2011'!M$1,Calculations!$E163,0),IF($P165=2012,OFFSET('2012'!M$1,Calculations!$E163,0),IF($P165=2013,OFFSET('2013'!M$1,Calculations!$E163,0),IF($P165=2014,OFFSET('2014'!M$1,Calculations!$E163,0),IF($P165=2015,OFFSET('2015'!M$1,Calculations!$E163,0),IF($P165=2016,OFFSET('2016'!M$1,Calculations!$E163,0),IF($P165=2017,OFFSET('2017'!M$1,Calculations!$E163,0),0))))))))))))))))</f>
        <v>0.14342979991416085</v>
      </c>
      <c r="AV165" s="31">
        <f ca="1">IF($P165=2002,OFFSET('2002'!N$1,Calculations!$E163,0),IF($P165=2003,OFFSET('2003'!N$1,Calculations!$E163,0),IF($P165=2004,OFFSET('2004'!N$1,Calculations!$E163,0),IF($P165=2005,OFFSET('2005'!N$1,Calculations!$E163,0),IF($P165=2006,OFFSET('2006'!N$1,Calculations!$E163,0),IF($P165=2007,OFFSET('2007'!N$1,Calculations!$E163,0),IF($P165=2008,OFFSET('2008'!N$1,Calculations!$E163,0),IF($P165=2009,OFFSET('2009'!N$1,Calculations!$E163,0),IF($P165=2010,OFFSET('2010'!N$1,Calculations!$E163,0),IF($P165=2011,OFFSET('2011'!N$1,Calculations!$E163,0),IF($P165=2012,OFFSET('2012'!N$1,Calculations!$E163,0),IF($P165=2013,OFFSET('2013'!N$1,Calculations!$E163,0),IF($P165=2014,OFFSET('2014'!N$1,Calculations!$E163,0),IF($P165=2015,OFFSET('2015'!N$1,Calculations!$E163,0),IF($P165=2016,OFFSET('2016'!N$1,Calculations!$E163,0),IF($P165=2017,OFFSET('2017'!N$1,Calculations!$E163,0),0))))))))))))))))</f>
        <v>0.12330512882456748</v>
      </c>
      <c r="AW165" s="31">
        <f ca="1">IF($P165=2002,OFFSET('2002'!O$1,Calculations!$E163,0),IF($P165=2003,OFFSET('2003'!O$1,Calculations!$E163,0),IF($P165=2004,OFFSET('2004'!O$1,Calculations!$E163,0),IF($P165=2005,OFFSET('2005'!O$1,Calculations!$E163,0),IF($P165=2006,OFFSET('2006'!O$1,Calculations!$E163,0),IF($P165=2007,OFFSET('2007'!O$1,Calculations!$E163,0),IF($P165=2008,OFFSET('2008'!O$1,Calculations!$E163,0),IF($P165=2009,OFFSET('2009'!O$1,Calculations!$E163,0),IF($P165=2010,OFFSET('2010'!O$1,Calculations!$E163,0),IF($P165=2011,OFFSET('2011'!O$1,Calculations!$E163,0),IF($P165=2012,OFFSET('2012'!O$1,Calculations!$E163,0),IF($P165=2013,OFFSET('2013'!O$1,Calculations!$E163,0),IF($P165=2014,OFFSET('2014'!O$1,Calculations!$E163,0),IF($P165=2015,OFFSET('2015'!O$1,Calculations!$E163,0),IF($P165=2016,OFFSET('2016'!O$1,Calculations!$E163,0),IF($P165=2017,OFFSET('2017'!O$1,Calculations!$E163,0),0))))))))))))))))</f>
        <v>0.1805238573981123</v>
      </c>
      <c r="AX165" s="31">
        <f ca="1">IF($P165=2002,OFFSET('2002'!P$1,Calculations!$E163,0),IF($P165=2003,OFFSET('2003'!P$1,Calculations!$E163,0),IF($P165=2004,OFFSET('2004'!P$1,Calculations!$E163,0),IF($P165=2005,OFFSET('2005'!P$1,Calculations!$E163,0),IF($P165=2006,OFFSET('2006'!P$1,Calculations!$E163,0),IF($P165=2007,OFFSET('2007'!P$1,Calculations!$E163,0),IF($P165=2008,OFFSET('2008'!P$1,Calculations!$E163,0),IF($P165=2009,OFFSET('2009'!P$1,Calculations!$E163,0),IF($P165=2010,OFFSET('2010'!P$1,Calculations!$E163,0),IF($P165=2011,OFFSET('2011'!P$1,Calculations!$E163,0),IF($P165=2012,OFFSET('2012'!P$1,Calculations!$E163,0),IF($P165=2013,OFFSET('2013'!P$1,Calculations!$E163,0),IF($P165=2014,OFFSET('2014'!P$1,Calculations!$E163,0),IF($P165=2015,OFFSET('2015'!P$1,Calculations!$E163,0),IF($P165=2016,OFFSET('2016'!P$1,Calculations!$E163,0),IF($P165=2017,OFFSET('2017'!P$1,Calculations!$E163,0),0))))))))))))))))</f>
        <v>6.5543705152447521E-2</v>
      </c>
      <c r="AY165" s="34">
        <f ca="1">IF($P165=2002,OFFSET('2002'!Q$1,Calculations!$E163,0),IF($P165=2003,OFFSET('2003'!Q$1,Calculations!$E163,0),IF($P165=2004,OFFSET('2004'!Q$1,Calculations!$E163,0),IF($P165=2005,OFFSET('2005'!Q$1,Calculations!$E163,0),IF($P165=2006,OFFSET('2006'!Q$1,Calculations!$E163,0),IF($P165=2007,OFFSET('2007'!Q$1,Calculations!$E163,0),IF($P165=2008,OFFSET('2008'!Q$1,Calculations!$E163,0),IF($P165=2009,OFFSET('2009'!Q$1,Calculations!$E163,0),IF($P165=2010,OFFSET('2010'!Q$1,Calculations!$E163,0),IF($P165=2011,OFFSET('2011'!Q$1,Calculations!$E163,0),IF($P165=2012,OFFSET('2012'!Q$1,Calculations!$E163,0),IF($P165=2013,OFFSET('2013'!Q$1,Calculations!$E163,0),IF($P165=2014,OFFSET('2014'!Q$1,Calculations!$E163,0),IF($P165=2015,OFFSET('2015'!Q$1,Calculations!$E163,0),IF($P165=2016,OFFSET('2016'!Q$1,Calculations!$E163,0),IF($P165=2017,OFFSET('2017'!Q$1,Calculations!$E163,0),0))))))))))))))))</f>
        <v>0.1287578962883944</v>
      </c>
      <c r="AZ165" s="31">
        <f ca="1">IF($P165=2002,OFFSET('2002'!K$1,Calculations!$F163,0),IF($P165=2003,OFFSET('2003'!K$1,Calculations!$F163,0),IF($P165=2004,OFFSET('2004'!K$1,Calculations!$F163,0),IF($P165=2005,OFFSET('2005'!K$1,Calculations!$F163,0),IF($P165=2006,OFFSET('2006'!K$1,Calculations!$F163,0),IF($P165=2007,OFFSET('2007'!K$1,Calculations!$F163,0),IF($P165=2008,OFFSET('2008'!K$1,Calculations!$F163,0),IF($P165=2009,OFFSET('2009'!K$1,Calculations!$F163,0),IF($P165=2010,OFFSET('2010'!K$1,Calculations!$F163,0),IF($P165=2011,OFFSET('2011'!K$1,Calculations!$F163,0),IF($P165=2012,OFFSET('2012'!K$1,Calculations!$F163,0),IF($P165=2013,OFFSET('2013'!K$1,Calculations!$F163,0),IF($P165=2014,OFFSET('2014'!K$1,Calculations!$F163,0),IF($P165=2015,OFFSET('2015'!K$1,Calculations!$F163,0),IF($P165=2016,OFFSET('2016'!K$1,Calculations!$F163,0),IF($P165=2017,OFFSET('2017'!K$1,Calculations!$F163,0),0))))))))))))))))</f>
        <v>1.6581648280640339E-4</v>
      </c>
      <c r="BA165" s="31">
        <f ca="1">IF($P165=2002,OFFSET('2002'!L$1,Calculations!$F163,0),IF($P165=2003,OFFSET('2003'!L$1,Calculations!$F163,0),IF($P165=2004,OFFSET('2004'!L$1,Calculations!$F163,0),IF($P165=2005,OFFSET('2005'!L$1,Calculations!$F163,0),IF($P165=2006,OFFSET('2006'!L$1,Calculations!$F163,0),IF($P165=2007,OFFSET('2007'!L$1,Calculations!$F163,0),IF($P165=2008,OFFSET('2008'!L$1,Calculations!$F163,0),IF($P165=2009,OFFSET('2009'!L$1,Calculations!$F163,0),IF($P165=2010,OFFSET('2010'!L$1,Calculations!$F163,0),IF($P165=2011,OFFSET('2011'!L$1,Calculations!$F163,0),IF($P165=2012,OFFSET('2012'!L$1,Calculations!$F163,0),IF($P165=2013,OFFSET('2013'!L$1,Calculations!$F163,0),IF($P165=2014,OFFSET('2014'!L$1,Calculations!$F163,0),IF($P165=2015,OFFSET('2015'!L$1,Calculations!$F163,0),IF($P165=2016,OFFSET('2016'!L$1,Calculations!$F163,0),IF($P165=2017,OFFSET('2017'!L$1,Calculations!$F163,0),0))))))))))))))))</f>
        <v>6.102296148834457E-3</v>
      </c>
      <c r="BB165" s="31">
        <f ca="1">IF($P165=2002,OFFSET('2002'!M$1,Calculations!$F163,0),IF($P165=2003,OFFSET('2003'!M$1,Calculations!$F163,0),IF($P165=2004,OFFSET('2004'!M$1,Calculations!$F163,0),IF($P165=2005,OFFSET('2005'!M$1,Calculations!$F163,0),IF($P165=2006,OFFSET('2006'!M$1,Calculations!$F163,0),IF($P165=2007,OFFSET('2007'!M$1,Calculations!$F163,0),IF($P165=2008,OFFSET('2008'!M$1,Calculations!$F163,0),IF($P165=2009,OFFSET('2009'!M$1,Calculations!$F163,0),IF($P165=2010,OFFSET('2010'!M$1,Calculations!$F163,0),IF($P165=2011,OFFSET('2011'!M$1,Calculations!$F163,0),IF($P165=2012,OFFSET('2012'!M$1,Calculations!$F163,0),IF($P165=2013,OFFSET('2013'!M$1,Calculations!$F163,0),IF($P165=2014,OFFSET('2014'!M$1,Calculations!$F163,0),IF($P165=2015,OFFSET('2015'!M$1,Calculations!$F163,0),IF($P165=2016,OFFSET('2016'!M$1,Calculations!$F163,0),IF($P165=2017,OFFSET('2017'!M$1,Calculations!$F163,0),0))))))))))))))))</f>
        <v>6.6610872901872566E-3</v>
      </c>
      <c r="BC165" s="31">
        <f ca="1">IF($P165=2002,OFFSET('2002'!N$1,Calculations!$F163,0),IF($P165=2003,OFFSET('2003'!N$1,Calculations!$F163,0),IF($P165=2004,OFFSET('2004'!N$1,Calculations!$F163,0),IF($P165=2005,OFFSET('2005'!N$1,Calculations!$F163,0),IF($P165=2006,OFFSET('2006'!N$1,Calculations!$F163,0),IF($P165=2007,OFFSET('2007'!N$1,Calculations!$F163,0),IF($P165=2008,OFFSET('2008'!N$1,Calculations!$F163,0),IF($P165=2009,OFFSET('2009'!N$1,Calculations!$F163,0),IF($P165=2010,OFFSET('2010'!N$1,Calculations!$F163,0),IF($P165=2011,OFFSET('2011'!N$1,Calculations!$F163,0),IF($P165=2012,OFFSET('2012'!N$1,Calculations!$F163,0),IF($P165=2013,OFFSET('2013'!N$1,Calculations!$F163,0),IF($P165=2014,OFFSET('2014'!N$1,Calculations!$F163,0),IF($P165=2015,OFFSET('2015'!N$1,Calculations!$F163,0),IF($P165=2016,OFFSET('2016'!N$1,Calculations!$F163,0),IF($P165=2017,OFFSET('2017'!N$1,Calculations!$F163,0),0))))))))))))))))</f>
        <v>1.3817323922259692E-2</v>
      </c>
      <c r="BD165" s="31">
        <f ca="1">IF($P165=2002,OFFSET('2002'!O$1,Calculations!$F163,0),IF($P165=2003,OFFSET('2003'!O$1,Calculations!$F163,0),IF($P165=2004,OFFSET('2004'!O$1,Calculations!$F163,0),IF($P165=2005,OFFSET('2005'!O$1,Calculations!$F163,0),IF($P165=2006,OFFSET('2006'!O$1,Calculations!$F163,0),IF($P165=2007,OFFSET('2007'!O$1,Calculations!$F163,0),IF($P165=2008,OFFSET('2008'!O$1,Calculations!$F163,0),IF($P165=2009,OFFSET('2009'!O$1,Calculations!$F163,0),IF($P165=2010,OFFSET('2010'!O$1,Calculations!$F163,0),IF($P165=2011,OFFSET('2011'!O$1,Calculations!$F163,0),IF($P165=2012,OFFSET('2012'!O$1,Calculations!$F163,0),IF($P165=2013,OFFSET('2013'!O$1,Calculations!$F163,0),IF($P165=2014,OFFSET('2014'!O$1,Calculations!$F163,0),IF($P165=2015,OFFSET('2015'!O$1,Calculations!$F163,0),IF($P165=2016,OFFSET('2016'!O$1,Calculations!$F163,0),IF($P165=2017,OFFSET('2017'!O$1,Calculations!$F163,0),0))))))))))))))))</f>
        <v>1.2480713978807955E-3</v>
      </c>
      <c r="BE165" s="31">
        <f ca="1">IF($P165=2002,OFFSET('2002'!P$1,Calculations!$F163,0),IF($P165=2003,OFFSET('2003'!P$1,Calculations!$F163,0),IF($P165=2004,OFFSET('2004'!P$1,Calculations!$F163,0),IF($P165=2005,OFFSET('2005'!P$1,Calculations!$F163,0),IF($P165=2006,OFFSET('2006'!P$1,Calculations!$F163,0),IF($P165=2007,OFFSET('2007'!P$1,Calculations!$F163,0),IF($P165=2008,OFFSET('2008'!P$1,Calculations!$F163,0),IF($P165=2009,OFFSET('2009'!P$1,Calculations!$F163,0),IF($P165=2010,OFFSET('2010'!P$1,Calculations!$F163,0),IF($P165=2011,OFFSET('2011'!P$1,Calculations!$F163,0),IF($P165=2012,OFFSET('2012'!P$1,Calculations!$F163,0),IF($P165=2013,OFFSET('2013'!P$1,Calculations!$F163,0),IF($P165=2014,OFFSET('2014'!P$1,Calculations!$F163,0),IF($P165=2015,OFFSET('2015'!P$1,Calculations!$F163,0),IF($P165=2016,OFFSET('2016'!P$1,Calculations!$F163,0),IF($P165=2017,OFFSET('2017'!P$1,Calculations!$F163,0),0))))))))))))))))</f>
        <v>1.2820201441687577E-2</v>
      </c>
      <c r="BF165" s="34">
        <f ca="1">IF($P165=2002,OFFSET('2002'!Q$1,Calculations!$F163,0),IF($P165=2003,OFFSET('2003'!Q$1,Calculations!$F163,0),IF($P165=2004,OFFSET('2004'!Q$1,Calculations!$F163,0),IF($P165=2005,OFFSET('2005'!Q$1,Calculations!$F163,0),IF($P165=2006,OFFSET('2006'!Q$1,Calculations!$F163,0),IF($P165=2007,OFFSET('2007'!Q$1,Calculations!$F163,0),IF($P165=2008,OFFSET('2008'!Q$1,Calculations!$F163,0),IF($P165=2009,OFFSET('2009'!Q$1,Calculations!$F163,0),IF($P165=2010,OFFSET('2010'!Q$1,Calculations!$F163,0),IF($P165=2011,OFFSET('2011'!Q$1,Calculations!$F163,0),IF($P165=2012,OFFSET('2012'!Q$1,Calculations!$F163,0),IF($P165=2013,OFFSET('2013'!Q$1,Calculations!$F163,0),IF($P165=2014,OFFSET('2014'!Q$1,Calculations!$F163,0),IF($P165=2015,OFFSET('2015'!Q$1,Calculations!$F163,0),IF($P165=2016,OFFSET('2016'!Q$1,Calculations!$F163,0),IF($P165=2017,OFFSET('2017'!Q$1,Calculations!$F163,0),0))))))))))))))))</f>
        <v>2.6445782053741364E-3</v>
      </c>
      <c r="BG165" s="31">
        <f ca="1">IF($P165=2002,OFFSET('2002'!K$1,Calculations!$G163,0),IF($P165=2003,OFFSET('2003'!K$1,Calculations!$G163,0),IF($P165=2004,OFFSET('2004'!K$1,Calculations!$G163,0),IF($P165=2005,OFFSET('2005'!K$1,Calculations!$G163,0),IF($P165=2006,OFFSET('2006'!K$1,Calculations!$G163,0),IF($P165=2007,OFFSET('2007'!K$1,Calculations!$G163,0),IF($P165=2008,OFFSET('2008'!K$1,Calculations!$G163,0),IF($P165=2009,OFFSET('2009'!K$1,Calculations!$G163,0),IF($P165=2010,OFFSET('2010'!K$1,Calculations!$G163,0),IF($P165=2011,OFFSET('2011'!K$1,Calculations!$G163,0),IF($P165=2012,OFFSET('2012'!K$1,Calculations!$G163,0),IF($P165=2013,OFFSET('2013'!K$1,Calculations!$G163,0),IF($P165=2014,OFFSET('2014'!K$1,Calculations!$G163,0),IF($P165=2015,OFFSET('2015'!K$1,Calculations!$G163,0),IF($P165=2016,OFFSET('2016'!K$1,Calculations!$G163,0),IF($P165=2017,OFFSET('2017'!K$1,Calculations!$G163,0),0))))))))))))))))</f>
        <v>0.1256515604173877</v>
      </c>
      <c r="BH165" s="31">
        <f ca="1">IF($P165=2002,OFFSET('2002'!L$1,Calculations!$G163,0),IF($P165=2003,OFFSET('2003'!L$1,Calculations!$G163,0),IF($P165=2004,OFFSET('2004'!L$1,Calculations!$G163,0),IF($P165=2005,OFFSET('2005'!L$1,Calculations!$G163,0),IF($P165=2006,OFFSET('2006'!L$1,Calculations!$G163,0),IF($P165=2007,OFFSET('2007'!L$1,Calculations!$G163,0),IF($P165=2008,OFFSET('2008'!L$1,Calculations!$G163,0),IF($P165=2009,OFFSET('2009'!L$1,Calculations!$G163,0),IF($P165=2010,OFFSET('2010'!L$1,Calculations!$G163,0),IF($P165=2011,OFFSET('2011'!L$1,Calculations!$G163,0),IF($P165=2012,OFFSET('2012'!L$1,Calculations!$G163,0),IF($P165=2013,OFFSET('2013'!L$1,Calculations!$G163,0),IF($P165=2014,OFFSET('2014'!L$1,Calculations!$G163,0),IF($P165=2015,OFFSET('2015'!L$1,Calculations!$G163,0),IF($P165=2016,OFFSET('2016'!L$1,Calculations!$G163,0),IF($P165=2017,OFFSET('2017'!L$1,Calculations!$G163,0),0))))))))))))))))</f>
        <v>0.32996970913910839</v>
      </c>
      <c r="BI165" s="31">
        <f ca="1">IF($P165=2002,OFFSET('2002'!M$1,Calculations!$G163,0),IF($P165=2003,OFFSET('2003'!M$1,Calculations!$G163,0),IF($P165=2004,OFFSET('2004'!M$1,Calculations!$G163,0),IF($P165=2005,OFFSET('2005'!M$1,Calculations!$G163,0),IF($P165=2006,OFFSET('2006'!M$1,Calculations!$G163,0),IF($P165=2007,OFFSET('2007'!M$1,Calculations!$G163,0),IF($P165=2008,OFFSET('2008'!M$1,Calculations!$G163,0),IF($P165=2009,OFFSET('2009'!M$1,Calculations!$G163,0),IF($P165=2010,OFFSET('2010'!M$1,Calculations!$G163,0),IF($P165=2011,OFFSET('2011'!M$1,Calculations!$G163,0),IF($P165=2012,OFFSET('2012'!M$1,Calculations!$G163,0),IF($P165=2013,OFFSET('2013'!M$1,Calculations!$G163,0),IF($P165=2014,OFFSET('2014'!M$1,Calculations!$G163,0),IF($P165=2015,OFFSET('2015'!M$1,Calculations!$G163,0),IF($P165=2016,OFFSET('2016'!M$1,Calculations!$G163,0),IF($P165=2017,OFFSET('2017'!M$1,Calculations!$G163,0),0))))))))))))))))</f>
        <v>0.2024315842356659</v>
      </c>
      <c r="BJ165" s="31">
        <f ca="1">IF($P165=2002,OFFSET('2002'!N$1,Calculations!$G163,0),IF($P165=2003,OFFSET('2003'!N$1,Calculations!$G163,0),IF($P165=2004,OFFSET('2004'!N$1,Calculations!$G163,0),IF($P165=2005,OFFSET('2005'!N$1,Calculations!$G163,0),IF($P165=2006,OFFSET('2006'!N$1,Calculations!$G163,0),IF($P165=2007,OFFSET('2007'!N$1,Calculations!$G163,0),IF($P165=2008,OFFSET('2008'!N$1,Calculations!$G163,0),IF($P165=2009,OFFSET('2009'!N$1,Calculations!$G163,0),IF($P165=2010,OFFSET('2010'!N$1,Calculations!$G163,0),IF($P165=2011,OFFSET('2011'!N$1,Calculations!$G163,0),IF($P165=2012,OFFSET('2012'!N$1,Calculations!$G163,0),IF($P165=2013,OFFSET('2013'!N$1,Calculations!$G163,0),IF($P165=2014,OFFSET('2014'!N$1,Calculations!$G163,0),IF($P165=2015,OFFSET('2015'!N$1,Calculations!$G163,0),IF($P165=2016,OFFSET('2016'!N$1,Calculations!$G163,0),IF($P165=2017,OFFSET('2017'!N$1,Calculations!$G163,0),0))))))))))))))))</f>
        <v>0.20230232863649214</v>
      </c>
      <c r="BK165" s="31">
        <f ca="1">IF($P165=2002,OFFSET('2002'!O$1,Calculations!$G163,0),IF($P165=2003,OFFSET('2003'!O$1,Calculations!$G163,0),IF($P165=2004,OFFSET('2004'!O$1,Calculations!$G163,0),IF($P165=2005,OFFSET('2005'!O$1,Calculations!$G163,0),IF($P165=2006,OFFSET('2006'!O$1,Calculations!$G163,0),IF($P165=2007,OFFSET('2007'!O$1,Calculations!$G163,0),IF($P165=2008,OFFSET('2008'!O$1,Calculations!$G163,0),IF($P165=2009,OFFSET('2009'!O$1,Calculations!$G163,0),IF($P165=2010,OFFSET('2010'!O$1,Calculations!$G163,0),IF($P165=2011,OFFSET('2011'!O$1,Calculations!$G163,0),IF($P165=2012,OFFSET('2012'!O$1,Calculations!$G163,0),IF($P165=2013,OFFSET('2013'!O$1,Calculations!$G163,0),IF($P165=2014,OFFSET('2014'!O$1,Calculations!$G163,0),IF($P165=2015,OFFSET('2015'!O$1,Calculations!$G163,0),IF($P165=2016,OFFSET('2016'!O$1,Calculations!$G163,0),IF($P165=2017,OFFSET('2017'!O$1,Calculations!$G163,0),0))))))))))))))))</f>
        <v>0.1699427394774464</v>
      </c>
      <c r="BL165" s="31">
        <f ca="1">IF($P165=2002,OFFSET('2002'!P$1,Calculations!$G163,0),IF($P165=2003,OFFSET('2003'!P$1,Calculations!$G163,0),IF($P165=2004,OFFSET('2004'!P$1,Calculations!$G163,0),IF($P165=2005,OFFSET('2005'!P$1,Calculations!$G163,0),IF($P165=2006,OFFSET('2006'!P$1,Calculations!$G163,0),IF($P165=2007,OFFSET('2007'!P$1,Calculations!$G163,0),IF($P165=2008,OFFSET('2008'!P$1,Calculations!$G163,0),IF($P165=2009,OFFSET('2009'!P$1,Calculations!$G163,0),IF($P165=2010,OFFSET('2010'!P$1,Calculations!$G163,0),IF($P165=2011,OFFSET('2011'!P$1,Calculations!$G163,0),IF($P165=2012,OFFSET('2012'!P$1,Calculations!$G163,0),IF($P165=2013,OFFSET('2013'!P$1,Calculations!$G163,0),IF($P165=2014,OFFSET('2014'!P$1,Calculations!$G163,0),IF($P165=2015,OFFSET('2015'!P$1,Calculations!$G163,0),IF($P165=2016,OFFSET('2016'!P$1,Calculations!$G163,0),IF($P165=2017,OFFSET('2017'!P$1,Calculations!$G163,0),0))))))))))))))))</f>
        <v>0.33197755474940749</v>
      </c>
      <c r="BM165" s="34">
        <f ca="1">IF($P165=2002,OFFSET('2002'!Q$1,Calculations!$G163,0),IF($P165=2003,OFFSET('2003'!Q$1,Calculations!$G163,0),IF($P165=2004,OFFSET('2004'!Q$1,Calculations!$G163,0),IF($P165=2005,OFFSET('2005'!Q$1,Calculations!$G163,0),IF($P165=2006,OFFSET('2006'!Q$1,Calculations!$G163,0),IF($P165=2007,OFFSET('2007'!Q$1,Calculations!$G163,0),IF($P165=2008,OFFSET('2008'!Q$1,Calculations!$G163,0),IF($P165=2009,OFFSET('2009'!Q$1,Calculations!$G163,0),IF($P165=2010,OFFSET('2010'!Q$1,Calculations!$G163,0),IF($P165=2011,OFFSET('2011'!Q$1,Calculations!$G163,0),IF($P165=2012,OFFSET('2012'!Q$1,Calculations!$G163,0),IF($P165=2013,OFFSET('2013'!Q$1,Calculations!$G163,0),IF($P165=2014,OFFSET('2014'!Q$1,Calculations!$G163,0),IF($P165=2015,OFFSET('2015'!Q$1,Calculations!$G163,0),IF($P165=2016,OFFSET('2016'!Q$1,Calculations!$G163,0),IF($P165=2017,OFFSET('2017'!Q$1,Calculations!$G163,0),0))))))))))))))))</f>
        <v>0.18938837717692653</v>
      </c>
      <c r="BN165" s="31">
        <f ca="1">IF($P165=2002,OFFSET('2002'!K$1,Calculations!$H163,0),IF($P165=2003,OFFSET('2003'!K$1,Calculations!$H163,0),IF($P165=2004,OFFSET('2004'!K$1,Calculations!$H163,0),IF($P165=2005,OFFSET('2005'!K$1,Calculations!$H163,0),IF($P165=2006,OFFSET('2006'!K$1,Calculations!$H163,0),IF($P165=2007,OFFSET('2007'!K$1,Calculations!$H163,0),IF($P165=2008,OFFSET('2008'!K$1,Calculations!$H163,0),IF($P165=2009,OFFSET('2009'!K$1,Calculations!$H163,0),IF($P165=2010,OFFSET('2010'!K$1,Calculations!$H163,0),IF($P165=2011,OFFSET('2011'!K$1,Calculations!$H163,0),IF($P165=2012,OFFSET('2012'!K$1,Calculations!$H163,0),IF($P165=2013,OFFSET('2013'!K$1,Calculations!$H163,0),IF($P165=2014,OFFSET('2014'!K$1,Calculations!$H163,0),IF($P165=2015,OFFSET('2015'!K$1,Calculations!$H163,0),IF($P165=2016,OFFSET('2016'!K$1,Calculations!$H163,0),IF($P165=2017,OFFSET('2017'!K$1,Calculations!$H163,0),0))))))))))))))))</f>
        <v>2.6843882625136677E-4</v>
      </c>
      <c r="BO165" s="31">
        <f ca="1">IF($P165=2002,OFFSET('2002'!L$1,Calculations!$H163,0),IF($P165=2003,OFFSET('2003'!L$1,Calculations!$H163,0),IF($P165=2004,OFFSET('2004'!L$1,Calculations!$H163,0),IF($P165=2005,OFFSET('2005'!L$1,Calculations!$H163,0),IF($P165=2006,OFFSET('2006'!L$1,Calculations!$H163,0),IF($P165=2007,OFFSET('2007'!L$1,Calculations!$H163,0),IF($P165=2008,OFFSET('2008'!L$1,Calculations!$H163,0),IF($P165=2009,OFFSET('2009'!L$1,Calculations!$H163,0),IF($P165=2010,OFFSET('2010'!L$1,Calculations!$H163,0),IF($P165=2011,OFFSET('2011'!L$1,Calculations!$H163,0),IF($P165=2012,OFFSET('2012'!L$1,Calculations!$H163,0),IF($P165=2013,OFFSET('2013'!L$1,Calculations!$H163,0),IF($P165=2014,OFFSET('2014'!L$1,Calculations!$H163,0),IF($P165=2015,OFFSET('2015'!L$1,Calculations!$H163,0),IF($P165=2016,OFFSET('2016'!L$1,Calculations!$H163,0),IF($P165=2017,OFFSET('2017'!L$1,Calculations!$H163,0),0))))))))))))))))</f>
        <v>3.384008453338571E-2</v>
      </c>
      <c r="BP165" s="31">
        <f ca="1">IF($P165=2002,OFFSET('2002'!M$1,Calculations!$H163,0),IF($P165=2003,OFFSET('2003'!M$1,Calculations!$H163,0),IF($P165=2004,OFFSET('2004'!M$1,Calculations!$H163,0),IF($P165=2005,OFFSET('2005'!M$1,Calculations!$H163,0),IF($P165=2006,OFFSET('2006'!M$1,Calculations!$H163,0),IF($P165=2007,OFFSET('2007'!M$1,Calculations!$H163,0),IF($P165=2008,OFFSET('2008'!M$1,Calculations!$H163,0),IF($P165=2009,OFFSET('2009'!M$1,Calculations!$H163,0),IF($P165=2010,OFFSET('2010'!M$1,Calculations!$H163,0),IF($P165=2011,OFFSET('2011'!M$1,Calculations!$H163,0),IF($P165=2012,OFFSET('2012'!M$1,Calculations!$H163,0),IF($P165=2013,OFFSET('2013'!M$1,Calculations!$H163,0),IF($P165=2014,OFFSET('2014'!M$1,Calculations!$H163,0),IF($P165=2015,OFFSET('2015'!M$1,Calculations!$H163,0),IF($P165=2016,OFFSET('2016'!M$1,Calculations!$H163,0),IF($P165=2017,OFFSET('2017'!M$1,Calculations!$H163,0),0))))))))))))))))</f>
        <v>2.7520687448377108E-2</v>
      </c>
      <c r="BQ165" s="31">
        <f ca="1">IF($P165=2002,OFFSET('2002'!N$1,Calculations!$H163,0),IF($P165=2003,OFFSET('2003'!N$1,Calculations!$H163,0),IF($P165=2004,OFFSET('2004'!N$1,Calculations!$H163,0),IF($P165=2005,OFFSET('2005'!N$1,Calculations!$H163,0),IF($P165=2006,OFFSET('2006'!N$1,Calculations!$H163,0),IF($P165=2007,OFFSET('2007'!N$1,Calculations!$H163,0),IF($P165=2008,OFFSET('2008'!N$1,Calculations!$H163,0),IF($P165=2009,OFFSET('2009'!N$1,Calculations!$H163,0),IF($P165=2010,OFFSET('2010'!N$1,Calculations!$H163,0),IF($P165=2011,OFFSET('2011'!N$1,Calculations!$H163,0),IF($P165=2012,OFFSET('2012'!N$1,Calculations!$H163,0),IF($P165=2013,OFFSET('2013'!N$1,Calculations!$H163,0),IF($P165=2014,OFFSET('2014'!N$1,Calculations!$H163,0),IF($P165=2015,OFFSET('2015'!N$1,Calculations!$H163,0),IF($P165=2016,OFFSET('2016'!N$1,Calculations!$H163,0),IF($P165=2017,OFFSET('2017'!N$1,Calculations!$H163,0),0))))))))))))))))</f>
        <v>6.4945298657614378E-2</v>
      </c>
      <c r="BR165" s="31">
        <f ca="1">IF($P165=2002,OFFSET('2002'!O$1,Calculations!$H163,0),IF($P165=2003,OFFSET('2003'!O$1,Calculations!$H163,0),IF($P165=2004,OFFSET('2004'!O$1,Calculations!$H163,0),IF($P165=2005,OFFSET('2005'!O$1,Calculations!$H163,0),IF($P165=2006,OFFSET('2006'!O$1,Calculations!$H163,0),IF($P165=2007,OFFSET('2007'!O$1,Calculations!$H163,0),IF($P165=2008,OFFSET('2008'!O$1,Calculations!$H163,0),IF($P165=2009,OFFSET('2009'!O$1,Calculations!$H163,0),IF($P165=2010,OFFSET('2010'!O$1,Calculations!$H163,0),IF($P165=2011,OFFSET('2011'!O$1,Calculations!$H163,0),IF($P165=2012,OFFSET('2012'!O$1,Calculations!$H163,0),IF($P165=2013,OFFSET('2013'!O$1,Calculations!$H163,0),IF($P165=2014,OFFSET('2014'!O$1,Calculations!$H163,0),IF($P165=2015,OFFSET('2015'!O$1,Calculations!$H163,0),IF($P165=2016,OFFSET('2016'!O$1,Calculations!$H163,0),IF($P165=2017,OFFSET('2017'!O$1,Calculations!$H163,0),0))))))))))))))))</f>
        <v>4.1049993294898467E-3</v>
      </c>
      <c r="BS165" s="31">
        <f ca="1">IF($P165=2002,OFFSET('2002'!P$1,Calculations!$H163,0),IF($P165=2003,OFFSET('2003'!P$1,Calculations!$H163,0),IF($P165=2004,OFFSET('2004'!P$1,Calculations!$H163,0),IF($P165=2005,OFFSET('2005'!P$1,Calculations!$H163,0),IF($P165=2006,OFFSET('2006'!P$1,Calculations!$H163,0),IF($P165=2007,OFFSET('2007'!P$1,Calculations!$H163,0),IF($P165=2008,OFFSET('2008'!P$1,Calculations!$H163,0),IF($P165=2009,OFFSET('2009'!P$1,Calculations!$H163,0),IF($P165=2010,OFFSET('2010'!P$1,Calculations!$H163,0),IF($P165=2011,OFFSET('2011'!P$1,Calculations!$H163,0),IF($P165=2012,OFFSET('2012'!P$1,Calculations!$H163,0),IF($P165=2013,OFFSET('2013'!P$1,Calculations!$H163,0),IF($P165=2014,OFFSET('2014'!P$1,Calculations!$H163,0),IF($P165=2015,OFFSET('2015'!P$1,Calculations!$H163,0),IF($P165=2016,OFFSET('2016'!P$1,Calculations!$H163,0),IF($P165=2017,OFFSET('2017'!P$1,Calculations!$H163,0),0))))))))))))))))</f>
        <v>0.25322644904124725</v>
      </c>
      <c r="BT165" s="34">
        <f ca="1">IF($P165=2002,OFFSET('2002'!Q$1,Calculations!$H163,0),IF($P165=2003,OFFSET('2003'!Q$1,Calculations!$H163,0),IF($P165=2004,OFFSET('2004'!Q$1,Calculations!$H163,0),IF($P165=2005,OFFSET('2005'!Q$1,Calculations!$H163,0),IF($P165=2006,OFFSET('2006'!Q$1,Calculations!$H163,0),IF($P165=2007,OFFSET('2007'!Q$1,Calculations!$H163,0),IF($P165=2008,OFFSET('2008'!Q$1,Calculations!$H163,0),IF($P165=2009,OFFSET('2009'!Q$1,Calculations!$H163,0),IF($P165=2010,OFFSET('2010'!Q$1,Calculations!$H163,0),IF($P165=2011,OFFSET('2011'!Q$1,Calculations!$H163,0),IF($P165=2012,OFFSET('2012'!Q$1,Calculations!$H163,0),IF($P165=2013,OFFSET('2013'!Q$1,Calculations!$H163,0),IF($P165=2014,OFFSET('2014'!Q$1,Calculations!$H163,0),IF($P165=2015,OFFSET('2015'!Q$1,Calculations!$H163,0),IF($P165=2016,OFFSET('2016'!Q$1,Calculations!$H163,0),IF($P165=2017,OFFSET('2017'!Q$1,Calculations!$H163,0),0))))))))))))))))</f>
        <v>1.2695625813673431E-2</v>
      </c>
      <c r="BU165" s="31">
        <f ca="1">IF($P165=2002,OFFSET('2002'!K$1,Calculations!$I163,0),IF($P165=2003,OFFSET('2003'!K$1,Calculations!$I163,0),IF($P165=2004,OFFSET('2004'!K$1,Calculations!$I163,0),IF($P165=2005,OFFSET('2005'!K$1,Calculations!$I163,0),IF($P165=2006,OFFSET('2006'!K$1,Calculations!$I163,0),IF($P165=2007,OFFSET('2007'!K$1,Calculations!$I163,0),IF($P165=2008,OFFSET('2008'!K$1,Calculations!$I163,0),IF($P165=2009,OFFSET('2009'!K$1,Calculations!$I163,0),IF($P165=2010,OFFSET('2010'!K$1,Calculations!$I163,0),IF($P165=2011,OFFSET('2011'!K$1,Calculations!$I163,0),IF($P165=2012,OFFSET('2012'!K$1,Calculations!$I163,0),IF($P165=2013,OFFSET('2013'!K$1,Calculations!$I163,0),IF($P165=2014,OFFSET('2014'!K$1,Calculations!$I163,0),IF($P165=2015,OFFSET('2015'!K$1,Calculations!$I163,0),IF($P165=2016,OFFSET('2016'!K$1,Calculations!$I163,0),IF($P165=2017,OFFSET('2017'!K$1,Calculations!$I163,0),0))))))))))))))))</f>
        <v>4.3615912774319478E-3</v>
      </c>
      <c r="BV165" s="31">
        <f ca="1">IF($P165=2002,OFFSET('2002'!L$1,Calculations!$I163,0),IF($P165=2003,OFFSET('2003'!L$1,Calculations!$I163,0),IF($P165=2004,OFFSET('2004'!L$1,Calculations!$I163,0),IF($P165=2005,OFFSET('2005'!L$1,Calculations!$I163,0),IF($P165=2006,OFFSET('2006'!L$1,Calculations!$I163,0),IF($P165=2007,OFFSET('2007'!L$1,Calculations!$I163,0),IF($P165=2008,OFFSET('2008'!L$1,Calculations!$I163,0),IF($P165=2009,OFFSET('2009'!L$1,Calculations!$I163,0),IF($P165=2010,OFFSET('2010'!L$1,Calculations!$I163,0),IF($P165=2011,OFFSET('2011'!L$1,Calculations!$I163,0),IF($P165=2012,OFFSET('2012'!L$1,Calculations!$I163,0),IF($P165=2013,OFFSET('2013'!L$1,Calculations!$I163,0),IF($P165=2014,OFFSET('2014'!L$1,Calculations!$I163,0),IF($P165=2015,OFFSET('2015'!L$1,Calculations!$I163,0),IF($P165=2016,OFFSET('2016'!L$1,Calculations!$I163,0),IF($P165=2017,OFFSET('2017'!L$1,Calculations!$I163,0),0))))))))))))))))</f>
        <v>3.2926938614429947E-2</v>
      </c>
      <c r="BW165" s="31">
        <f ca="1">IF($P165=2002,OFFSET('2002'!M$1,Calculations!$I163,0),IF($P165=2003,OFFSET('2003'!M$1,Calculations!$I163,0),IF($P165=2004,OFFSET('2004'!M$1,Calculations!$I163,0),IF($P165=2005,OFFSET('2005'!M$1,Calculations!$I163,0),IF($P165=2006,OFFSET('2006'!M$1,Calculations!$I163,0),IF($P165=2007,OFFSET('2007'!M$1,Calculations!$I163,0),IF($P165=2008,OFFSET('2008'!M$1,Calculations!$I163,0),IF($P165=2009,OFFSET('2009'!M$1,Calculations!$I163,0),IF($P165=2010,OFFSET('2010'!M$1,Calculations!$I163,0),IF($P165=2011,OFFSET('2011'!M$1,Calculations!$I163,0),IF($P165=2012,OFFSET('2012'!M$1,Calculations!$I163,0),IF($P165=2013,OFFSET('2013'!M$1,Calculations!$I163,0),IF($P165=2014,OFFSET('2014'!M$1,Calculations!$I163,0),IF($P165=2015,OFFSET('2015'!M$1,Calculations!$I163,0),IF($P165=2016,OFFSET('2016'!M$1,Calculations!$I163,0),IF($P165=2017,OFFSET('2017'!M$1,Calculations!$I163,0),0))))))))))))))))</f>
        <v>4.5093067383930735E-2</v>
      </c>
      <c r="BX165" s="31">
        <f ca="1">IF($P165=2002,OFFSET('2002'!N$1,Calculations!$I163,0),IF($P165=2003,OFFSET('2003'!N$1,Calculations!$I163,0),IF($P165=2004,OFFSET('2004'!N$1,Calculations!$I163,0),IF($P165=2005,OFFSET('2005'!N$1,Calculations!$I163,0),IF($P165=2006,OFFSET('2006'!N$1,Calculations!$I163,0),IF($P165=2007,OFFSET('2007'!N$1,Calculations!$I163,0),IF($P165=2008,OFFSET('2008'!N$1,Calculations!$I163,0),IF($P165=2009,OFFSET('2009'!N$1,Calculations!$I163,0),IF($P165=2010,OFFSET('2010'!N$1,Calculations!$I163,0),IF($P165=2011,OFFSET('2011'!N$1,Calculations!$I163,0),IF($P165=2012,OFFSET('2012'!N$1,Calculations!$I163,0),IF($P165=2013,OFFSET('2013'!N$1,Calculations!$I163,0),IF($P165=2014,OFFSET('2014'!N$1,Calculations!$I163,0),IF($P165=2015,OFFSET('2015'!N$1,Calculations!$I163,0),IF($P165=2016,OFFSET('2016'!N$1,Calculations!$I163,0),IF($P165=2017,OFFSET('2017'!N$1,Calculations!$I163,0),0))))))))))))))))</f>
        <v>6.2973062644026634E-2</v>
      </c>
      <c r="BY165" s="31">
        <f ca="1">IF($P165=2002,OFFSET('2002'!O$1,Calculations!$I163,0),IF($P165=2003,OFFSET('2003'!O$1,Calculations!$I163,0),IF($P165=2004,OFFSET('2004'!O$1,Calculations!$I163,0),IF($P165=2005,OFFSET('2005'!O$1,Calculations!$I163,0),IF($P165=2006,OFFSET('2006'!O$1,Calculations!$I163,0),IF($P165=2007,OFFSET('2007'!O$1,Calculations!$I163,0),IF($P165=2008,OFFSET('2008'!O$1,Calculations!$I163,0),IF($P165=2009,OFFSET('2009'!O$1,Calculations!$I163,0),IF($P165=2010,OFFSET('2010'!O$1,Calculations!$I163,0),IF($P165=2011,OFFSET('2011'!O$1,Calculations!$I163,0),IF($P165=2012,OFFSET('2012'!O$1,Calculations!$I163,0),IF($P165=2013,OFFSET('2013'!O$1,Calculations!$I163,0),IF($P165=2014,OFFSET('2014'!O$1,Calculations!$I163,0),IF($P165=2015,OFFSET('2015'!O$1,Calculations!$I163,0),IF($P165=2016,OFFSET('2016'!O$1,Calculations!$I163,0),IF($P165=2017,OFFSET('2017'!O$1,Calculations!$I163,0),0))))))))))))))))</f>
        <v>3.0143202058778049E-2</v>
      </c>
      <c r="BZ165" s="31">
        <f ca="1">IF($P165=2002,OFFSET('2002'!P$1,Calculations!$I163,0),IF($P165=2003,OFFSET('2003'!P$1,Calculations!$I163,0),IF($P165=2004,OFFSET('2004'!P$1,Calculations!$I163,0),IF($P165=2005,OFFSET('2005'!P$1,Calculations!$I163,0),IF($P165=2006,OFFSET('2006'!P$1,Calculations!$I163,0),IF($P165=2007,OFFSET('2007'!P$1,Calculations!$I163,0),IF($P165=2008,OFFSET('2008'!P$1,Calculations!$I163,0),IF($P165=2009,OFFSET('2009'!P$1,Calculations!$I163,0),IF($P165=2010,OFFSET('2010'!P$1,Calculations!$I163,0),IF($P165=2011,OFFSET('2011'!P$1,Calculations!$I163,0),IF($P165=2012,OFFSET('2012'!P$1,Calculations!$I163,0),IF($P165=2013,OFFSET('2013'!P$1,Calculations!$I163,0),IF($P165=2014,OFFSET('2014'!P$1,Calculations!$I163,0),IF($P165=2015,OFFSET('2015'!P$1,Calculations!$I163,0),IF($P165=2016,OFFSET('2016'!P$1,Calculations!$I163,0),IF($P165=2017,OFFSET('2017'!P$1,Calculations!$I163,0),0))))))))))))))))</f>
        <v>0.11993838378594225</v>
      </c>
      <c r="CA165" s="34">
        <f ca="1">IF($P165=2002,OFFSET('2002'!Q$1,Calculations!$I163,0),IF($P165=2003,OFFSET('2003'!Q$1,Calculations!$I163,0),IF($P165=2004,OFFSET('2004'!Q$1,Calculations!$I163,0),IF($P165=2005,OFFSET('2005'!Q$1,Calculations!$I163,0),IF($P165=2006,OFFSET('2006'!Q$1,Calculations!$I163,0),IF($P165=2007,OFFSET('2007'!Q$1,Calculations!$I163,0),IF($P165=2008,OFFSET('2008'!Q$1,Calculations!$I163,0),IF($P165=2009,OFFSET('2009'!Q$1,Calculations!$I163,0),IF($P165=2010,OFFSET('2010'!Q$1,Calculations!$I163,0),IF($P165=2011,OFFSET('2011'!Q$1,Calculations!$I163,0),IF($P165=2012,OFFSET('2012'!Q$1,Calculations!$I163,0),IF($P165=2013,OFFSET('2013'!Q$1,Calculations!$I163,0),IF($P165=2014,OFFSET('2014'!Q$1,Calculations!$I163,0),IF($P165=2015,OFFSET('2015'!Q$1,Calculations!$I163,0),IF($P165=2016,OFFSET('2016'!Q$1,Calculations!$I163,0),IF($P165=2017,OFFSET('2017'!Q$1,Calculations!$I163,0),0))))))))))))))))</f>
        <v>2.3990466097223429E-2</v>
      </c>
      <c r="CB165" s="31">
        <f ca="1">IF($P165=2002,OFFSET('2002'!K$1,Calculations!$J163,0),IF($P165=2003,OFFSET('2003'!K$1,Calculations!$J163,0),IF($P165=2004,OFFSET('2004'!K$1,Calculations!$J163,0),IF($P165=2005,OFFSET('2005'!K$1,Calculations!$J163,0),IF($P165=2006,OFFSET('2006'!K$1,Calculations!$J163,0),IF($P165=2007,OFFSET('2007'!K$1,Calculations!$J163,0),IF($P165=2008,OFFSET('2008'!K$1,Calculations!$J163,0),IF($P165=2009,OFFSET('2009'!K$1,Calculations!$J163,0),IF($P165=2010,OFFSET('2010'!K$1,Calculations!$J163,0),IF($P165=2011,OFFSET('2011'!K$1,Calculations!$J163,0),IF($P165=2012,OFFSET('2012'!K$1,Calculations!$J163,0),IF($P165=2013,OFFSET('2013'!K$1,Calculations!$J163,0),IF($P165=2014,OFFSET('2014'!K$1,Calculations!$J163,0),IF($P165=2015,OFFSET('2015'!K$1,Calculations!$J163,0),IF($P165=2016,OFFSET('2016'!K$1,Calculations!$J163,0),IF($P165=2017,OFFSET('2017'!K$1,Calculations!$J163,0),0))))))))))))))))</f>
        <v>0.19249997624374435</v>
      </c>
      <c r="CC165" s="31">
        <f ca="1">IF($P165=2002,OFFSET('2002'!L$1,Calculations!$J163,0),IF($P165=2003,OFFSET('2003'!L$1,Calculations!$J163,0),IF($P165=2004,OFFSET('2004'!L$1,Calculations!$J163,0),IF($P165=2005,OFFSET('2005'!L$1,Calculations!$J163,0),IF($P165=2006,OFFSET('2006'!L$1,Calculations!$J163,0),IF($P165=2007,OFFSET('2007'!L$1,Calculations!$J163,0),IF($P165=2008,OFFSET('2008'!L$1,Calculations!$J163,0),IF($P165=2009,OFFSET('2009'!L$1,Calculations!$J163,0),IF($P165=2010,OFFSET('2010'!L$1,Calculations!$J163,0),IF($P165=2011,OFFSET('2011'!L$1,Calculations!$J163,0),IF($P165=2012,OFFSET('2012'!L$1,Calculations!$J163,0),IF($P165=2013,OFFSET('2013'!L$1,Calculations!$J163,0),IF($P165=2014,OFFSET('2014'!L$1,Calculations!$J163,0),IF($P165=2015,OFFSET('2015'!L$1,Calculations!$J163,0),IF($P165=2016,OFFSET('2016'!L$1,Calculations!$J163,0),IF($P165=2017,OFFSET('2017'!L$1,Calculations!$J163,0),0))))))))))))))))</f>
        <v>1.0614118919504107E-2</v>
      </c>
      <c r="CD165" s="31">
        <f ca="1">IF($P165=2002,OFFSET('2002'!M$1,Calculations!$J163,0),IF($P165=2003,OFFSET('2003'!M$1,Calculations!$J163,0),IF($P165=2004,OFFSET('2004'!M$1,Calculations!$J163,0),IF($P165=2005,OFFSET('2005'!M$1,Calculations!$J163,0),IF($P165=2006,OFFSET('2006'!M$1,Calculations!$J163,0),IF($P165=2007,OFFSET('2007'!M$1,Calculations!$J163,0),IF($P165=2008,OFFSET('2008'!M$1,Calculations!$J163,0),IF($P165=2009,OFFSET('2009'!M$1,Calculations!$J163,0),IF($P165=2010,OFFSET('2010'!M$1,Calculations!$J163,0),IF($P165=2011,OFFSET('2011'!M$1,Calculations!$J163,0),IF($P165=2012,OFFSET('2012'!M$1,Calculations!$J163,0),IF($P165=2013,OFFSET('2013'!M$1,Calculations!$J163,0),IF($P165=2014,OFFSET('2014'!M$1,Calculations!$J163,0),IF($P165=2015,OFFSET('2015'!M$1,Calculations!$J163,0),IF($P165=2016,OFFSET('2016'!M$1,Calculations!$J163,0),IF($P165=2017,OFFSET('2017'!M$1,Calculations!$J163,0),0))))))))))))))))</f>
        <v>7.4932893324439004E-2</v>
      </c>
      <c r="CE165" s="31">
        <f ca="1">IF($P165=2002,OFFSET('2002'!N$1,Calculations!$J163,0),IF($P165=2003,OFFSET('2003'!N$1,Calculations!$J163,0),IF($P165=2004,OFFSET('2004'!N$1,Calculations!$J163,0),IF($P165=2005,OFFSET('2005'!N$1,Calculations!$J163,0),IF($P165=2006,OFFSET('2006'!N$1,Calculations!$J163,0),IF($P165=2007,OFFSET('2007'!N$1,Calculations!$J163,0),IF($P165=2008,OFFSET('2008'!N$1,Calculations!$J163,0),IF($P165=2009,OFFSET('2009'!N$1,Calculations!$J163,0),IF($P165=2010,OFFSET('2010'!N$1,Calculations!$J163,0),IF($P165=2011,OFFSET('2011'!N$1,Calculations!$J163,0),IF($P165=2012,OFFSET('2012'!N$1,Calculations!$J163,0),IF($P165=2013,OFFSET('2013'!N$1,Calculations!$J163,0),IF($P165=2014,OFFSET('2014'!N$1,Calculations!$J163,0),IF($P165=2015,OFFSET('2015'!N$1,Calculations!$J163,0),IF($P165=2016,OFFSET('2016'!N$1,Calculations!$J163,0),IF($P165=2017,OFFSET('2017'!N$1,Calculations!$J163,0),0))))))))))))))))</f>
        <v>4.351461953666929E-2</v>
      </c>
      <c r="CF165" s="31">
        <f ca="1">IF($P165=2002,OFFSET('2002'!O$1,Calculations!$J163,0),IF($P165=2003,OFFSET('2003'!O$1,Calculations!$J163,0),IF($P165=2004,OFFSET('2004'!O$1,Calculations!$J163,0),IF($P165=2005,OFFSET('2005'!O$1,Calculations!$J163,0),IF($P165=2006,OFFSET('2006'!O$1,Calculations!$J163,0),IF($P165=2007,OFFSET('2007'!O$1,Calculations!$J163,0),IF($P165=2008,OFFSET('2008'!O$1,Calculations!$J163,0),IF($P165=2009,OFFSET('2009'!O$1,Calculations!$J163,0),IF($P165=2010,OFFSET('2010'!O$1,Calculations!$J163,0),IF($P165=2011,OFFSET('2011'!O$1,Calculations!$J163,0),IF($P165=2012,OFFSET('2012'!O$1,Calculations!$J163,0),IF($P165=2013,OFFSET('2013'!O$1,Calculations!$J163,0),IF($P165=2014,OFFSET('2014'!O$1,Calculations!$J163,0),IF($P165=2015,OFFSET('2015'!O$1,Calculations!$J163,0),IF($P165=2016,OFFSET('2016'!O$1,Calculations!$J163,0),IF($P165=2017,OFFSET('2017'!O$1,Calculations!$J163,0),0))))))))))))))))</f>
        <v>0.10799082962003939</v>
      </c>
      <c r="CG165" s="31">
        <f ca="1">IF($P165=2002,OFFSET('2002'!P$1,Calculations!$J163,0),IF($P165=2003,OFFSET('2003'!P$1,Calculations!$J163,0),IF($P165=2004,OFFSET('2004'!P$1,Calculations!$J163,0),IF($P165=2005,OFFSET('2005'!P$1,Calculations!$J163,0),IF($P165=2006,OFFSET('2006'!P$1,Calculations!$J163,0),IF($P165=2007,OFFSET('2007'!P$1,Calculations!$J163,0),IF($P165=2008,OFFSET('2008'!P$1,Calculations!$J163,0),IF($P165=2009,OFFSET('2009'!P$1,Calculations!$J163,0),IF($P165=2010,OFFSET('2010'!P$1,Calculations!$J163,0),IF($P165=2011,OFFSET('2011'!P$1,Calculations!$J163,0),IF($P165=2012,OFFSET('2012'!P$1,Calculations!$J163,0),IF($P165=2013,OFFSET('2013'!P$1,Calculations!$J163,0),IF($P165=2014,OFFSET('2014'!P$1,Calculations!$J163,0),IF($P165=2015,OFFSET('2015'!P$1,Calculations!$J163,0),IF($P165=2016,OFFSET('2016'!P$1,Calculations!$J163,0),IF($P165=2017,OFFSET('2017'!P$1,Calculations!$J163,0),0))))))))))))))))</f>
        <v>4.4317368317804313E-3</v>
      </c>
      <c r="CH165" s="34">
        <f ca="1">IF($P165=2002,OFFSET('2002'!Q$1,Calculations!$J163,0),IF($P165=2003,OFFSET('2003'!Q$1,Calculations!$J163,0),IF($P165=2004,OFFSET('2004'!Q$1,Calculations!$J163,0),IF($P165=2005,OFFSET('2005'!Q$1,Calculations!$J163,0),IF($P165=2006,OFFSET('2006'!Q$1,Calculations!$J163,0),IF($P165=2007,OFFSET('2007'!Q$1,Calculations!$J163,0),IF($P165=2008,OFFSET('2008'!Q$1,Calculations!$J163,0),IF($P165=2009,OFFSET('2009'!Q$1,Calculations!$J163,0),IF($P165=2010,OFFSET('2010'!Q$1,Calculations!$J163,0),IF($P165=2011,OFFSET('2011'!Q$1,Calculations!$J163,0),IF($P165=2012,OFFSET('2012'!Q$1,Calculations!$J163,0),IF($P165=2013,OFFSET('2013'!Q$1,Calculations!$J163,0),IF($P165=2014,OFFSET('2014'!Q$1,Calculations!$J163,0),IF($P165=2015,OFFSET('2015'!Q$1,Calculations!$J163,0),IF($P165=2016,OFFSET('2016'!Q$1,Calculations!$J163,0),IF($P165=2017,OFFSET('2017'!Q$1,Calculations!$J163,0),0))))))))))))))))</f>
        <v>0.11362153425553033</v>
      </c>
      <c r="CI165" s="31">
        <f ca="1">IF($P165=2002,OFFSET('2002'!K$1,Calculations!$K163,0),IF($P165=2003,OFFSET('2003'!K$1,Calculations!$K163,0),IF($P165=2004,OFFSET('2004'!K$1,Calculations!$K163,0),IF($P165=2005,OFFSET('2005'!K$1,Calculations!$K163,0),IF($P165=2006,OFFSET('2006'!K$1,Calculations!$K163,0),IF($P165=2007,OFFSET('2007'!K$1,Calculations!$K163,0),IF($P165=2008,OFFSET('2008'!K$1,Calculations!$K163,0),IF($P165=2009,OFFSET('2009'!K$1,Calculations!$K163,0),IF($P165=2010,OFFSET('2010'!K$1,Calculations!$K163,0),IF($P165=2011,OFFSET('2011'!K$1,Calculations!$K163,0),IF($P165=2012,OFFSET('2012'!K$1,Calculations!$K163,0),IF($P165=2013,OFFSET('2013'!K$1,Calculations!$K163,0),IF($P165=2014,OFFSET('2014'!K$1,Calculations!$K163,0),IF($P165=2015,OFFSET('2015'!K$1,Calculations!$K163,0),IF($P165=2016,OFFSET('2016'!K$1,Calculations!$K163,0),IF($P165=2017,OFFSET('2017'!K$1,Calculations!$K163,0),0))))))))))))))))</f>
        <v>1.1573394230671582E-2</v>
      </c>
      <c r="CJ165" s="31">
        <f ca="1">IF($P165=2002,OFFSET('2002'!L$1,Calculations!$K163,0),IF($P165=2003,OFFSET('2003'!L$1,Calculations!$K163,0),IF($P165=2004,OFFSET('2004'!L$1,Calculations!$K163,0),IF($P165=2005,OFFSET('2005'!L$1,Calculations!$K163,0),IF($P165=2006,OFFSET('2006'!L$1,Calculations!$K163,0),IF($P165=2007,OFFSET('2007'!L$1,Calculations!$K163,0),IF($P165=2008,OFFSET('2008'!L$1,Calculations!$K163,0),IF($P165=2009,OFFSET('2009'!L$1,Calculations!$K163,0),IF($P165=2010,OFFSET('2010'!L$1,Calculations!$K163,0),IF($P165=2011,OFFSET('2011'!L$1,Calculations!$K163,0),IF($P165=2012,OFFSET('2012'!L$1,Calculations!$K163,0),IF($P165=2013,OFFSET('2013'!L$1,Calculations!$K163,0),IF($P165=2014,OFFSET('2014'!L$1,Calculations!$K163,0),IF($P165=2015,OFFSET('2015'!L$1,Calculations!$K163,0),IF($P165=2016,OFFSET('2016'!L$1,Calculations!$K163,0),IF($P165=2017,OFFSET('2017'!L$1,Calculations!$K163,0),0))))))))))))))))</f>
        <v>3.2989947391263888E-2</v>
      </c>
      <c r="CK165" s="31">
        <f ca="1">IF($P165=2002,OFFSET('2002'!M$1,Calculations!$K163,0),IF($P165=2003,OFFSET('2003'!M$1,Calculations!$K163,0),IF($P165=2004,OFFSET('2004'!M$1,Calculations!$K163,0),IF($P165=2005,OFFSET('2005'!M$1,Calculations!$K163,0),IF($P165=2006,OFFSET('2006'!M$1,Calculations!$K163,0),IF($P165=2007,OFFSET('2007'!M$1,Calculations!$K163,0),IF($P165=2008,OFFSET('2008'!M$1,Calculations!$K163,0),IF($P165=2009,OFFSET('2009'!M$1,Calculations!$K163,0),IF($P165=2010,OFFSET('2010'!M$1,Calculations!$K163,0),IF($P165=2011,OFFSET('2011'!M$1,Calculations!$K163,0),IF($P165=2012,OFFSET('2012'!M$1,Calculations!$K163,0),IF($P165=2013,OFFSET('2013'!M$1,Calculations!$K163,0),IF($P165=2014,OFFSET('2014'!M$1,Calculations!$K163,0),IF($P165=2015,OFFSET('2015'!M$1,Calculations!$K163,0),IF($P165=2016,OFFSET('2016'!M$1,Calculations!$K163,0),IF($P165=2017,OFFSET('2017'!M$1,Calculations!$K163,0),0))))))))))))))))</f>
        <v>5.9422279335001318E-3</v>
      </c>
      <c r="CL165" s="31">
        <f ca="1">IF($P165=2002,OFFSET('2002'!N$1,Calculations!$K163,0),IF($P165=2003,OFFSET('2003'!N$1,Calculations!$K163,0),IF($P165=2004,OFFSET('2004'!N$1,Calculations!$K163,0),IF($P165=2005,OFFSET('2005'!N$1,Calculations!$K163,0),IF($P165=2006,OFFSET('2006'!N$1,Calculations!$K163,0),IF($P165=2007,OFFSET('2007'!N$1,Calculations!$K163,0),IF($P165=2008,OFFSET('2008'!N$1,Calculations!$K163,0),IF($P165=2009,OFFSET('2009'!N$1,Calculations!$K163,0),IF($P165=2010,OFFSET('2010'!N$1,Calculations!$K163,0),IF($P165=2011,OFFSET('2011'!N$1,Calculations!$K163,0),IF($P165=2012,OFFSET('2012'!N$1,Calculations!$K163,0),IF($P165=2013,OFFSET('2013'!N$1,Calculations!$K163,0),IF($P165=2014,OFFSET('2014'!N$1,Calculations!$K163,0),IF($P165=2015,OFFSET('2015'!N$1,Calculations!$K163,0),IF($P165=2016,OFFSET('2016'!N$1,Calculations!$K163,0),IF($P165=2017,OFFSET('2017'!N$1,Calculations!$K163,0),0))))))))))))))))</f>
        <v>1.4073193013227955E-2</v>
      </c>
      <c r="CM165" s="31">
        <f ca="1">IF($P165=2002,OFFSET('2002'!O$1,Calculations!$K163,0),IF($P165=2003,OFFSET('2003'!O$1,Calculations!$K163,0),IF($P165=2004,OFFSET('2004'!O$1,Calculations!$K163,0),IF($P165=2005,OFFSET('2005'!O$1,Calculations!$K163,0),IF($P165=2006,OFFSET('2006'!O$1,Calculations!$K163,0),IF($P165=2007,OFFSET('2007'!O$1,Calculations!$K163,0),IF($P165=2008,OFFSET('2008'!O$1,Calculations!$K163,0),IF($P165=2009,OFFSET('2009'!O$1,Calculations!$K163,0),IF($P165=2010,OFFSET('2010'!O$1,Calculations!$K163,0),IF($P165=2011,OFFSET('2011'!O$1,Calculations!$K163,0),IF($P165=2012,OFFSET('2012'!O$1,Calculations!$K163,0),IF($P165=2013,OFFSET('2013'!O$1,Calculations!$K163,0),IF($P165=2014,OFFSET('2014'!O$1,Calculations!$K163,0),IF($P165=2015,OFFSET('2015'!O$1,Calculations!$K163,0),IF($P165=2016,OFFSET('2016'!O$1,Calculations!$K163,0),IF($P165=2017,OFFSET('2017'!O$1,Calculations!$K163,0),0))))))))))))))))</f>
        <v>1.5534965536800774E-3</v>
      </c>
      <c r="CN165" s="31">
        <f ca="1">IF($P165=2002,OFFSET('2002'!P$1,Calculations!$K163,0),IF($P165=2003,OFFSET('2003'!P$1,Calculations!$K163,0),IF($P165=2004,OFFSET('2004'!P$1,Calculations!$K163,0),IF($P165=2005,OFFSET('2005'!P$1,Calculations!$K163,0),IF($P165=2006,OFFSET('2006'!P$1,Calculations!$K163,0),IF($P165=2007,OFFSET('2007'!P$1,Calculations!$K163,0),IF($P165=2008,OFFSET('2008'!P$1,Calculations!$K163,0),IF($P165=2009,OFFSET('2009'!P$1,Calculations!$K163,0),IF($P165=2010,OFFSET('2010'!P$1,Calculations!$K163,0),IF($P165=2011,OFFSET('2011'!P$1,Calculations!$K163,0),IF($P165=2012,OFFSET('2012'!P$1,Calculations!$K163,0),IF($P165=2013,OFFSET('2013'!P$1,Calculations!$K163,0),IF($P165=2014,OFFSET('2014'!P$1,Calculations!$K163,0),IF($P165=2015,OFFSET('2015'!P$1,Calculations!$K163,0),IF($P165=2016,OFFSET('2016'!P$1,Calculations!$K163,0),IF($P165=2017,OFFSET('2017'!P$1,Calculations!$K163,0),0))))))))))))))))</f>
        <v>3.3213783018380537E-2</v>
      </c>
      <c r="CO165" s="34">
        <f ca="1">IF($P165=2002,OFFSET('2002'!Q$1,Calculations!$K163,0),IF($P165=2003,OFFSET('2003'!Q$1,Calculations!$K163,0),IF($P165=2004,OFFSET('2004'!Q$1,Calculations!$K163,0),IF($P165=2005,OFFSET('2005'!Q$1,Calculations!$K163,0),IF($P165=2006,OFFSET('2006'!Q$1,Calculations!$K163,0),IF($P165=2007,OFFSET('2007'!Q$1,Calculations!$K163,0),IF($P165=2008,OFFSET('2008'!Q$1,Calculations!$K163,0),IF($P165=2009,OFFSET('2009'!Q$1,Calculations!$K163,0),IF($P165=2010,OFFSET('2010'!Q$1,Calculations!$K163,0),IF($P165=2011,OFFSET('2011'!Q$1,Calculations!$K163,0),IF($P165=2012,OFFSET('2012'!Q$1,Calculations!$K163,0),IF($P165=2013,OFFSET('2013'!Q$1,Calculations!$K163,0),IF($P165=2014,OFFSET('2014'!Q$1,Calculations!$K163,0),IF($P165=2015,OFFSET('2015'!Q$1,Calculations!$K163,0),IF($P165=2016,OFFSET('2016'!Q$1,Calculations!$K163,0),IF($P165=2017,OFFSET('2017'!Q$1,Calculations!$K163,0),0))))))))))))))))</f>
        <v>1.2018252740191039E-2</v>
      </c>
      <c r="CP165" s="31">
        <f ca="1">IF($P165=2002,OFFSET('2002'!K$1,Calculations!$L163,0),IF($P165=2003,OFFSET('2003'!K$1,Calculations!$L163,0),IF($P165=2004,OFFSET('2004'!K$1,Calculations!$L163,0),IF($P165=2005,OFFSET('2005'!K$1,Calculations!$L163,0),IF($P165=2006,OFFSET('2006'!K$1,Calculations!$L163,0),IF($P165=2007,OFFSET('2007'!K$1,Calculations!$L163,0),IF($P165=2008,OFFSET('2008'!K$1,Calculations!$L163,0),IF($P165=2009,OFFSET('2009'!K$1,Calculations!$L163,0),IF($P165=2010,OFFSET('2010'!K$1,Calculations!$L163,0),IF($P165=2011,OFFSET('2011'!K$1,Calculations!$L163,0),IF($P165=2012,OFFSET('2012'!K$1,Calculations!$L163,0),IF($P165=2013,OFFSET('2013'!K$1,Calculations!$L163,0),IF($P165=2014,OFFSET('2014'!K$1,Calculations!$L163,0),IF($P165=2015,OFFSET('2015'!K$1,Calculations!$L163,0),IF($P165=2016,OFFSET('2016'!K$1,Calculations!$L163,0),IF($P165=2017,OFFSET('2017'!K$1,Calculations!$L163,0),0))))))))))))))))</f>
        <v>0</v>
      </c>
      <c r="CQ165" s="31">
        <f ca="1">IF($P165=2002,OFFSET('2002'!L$1,Calculations!$L163,0),IF($P165=2003,OFFSET('2003'!L$1,Calculations!$L163,0),IF($P165=2004,OFFSET('2004'!L$1,Calculations!$L163,0),IF($P165=2005,OFFSET('2005'!L$1,Calculations!$L163,0),IF($P165=2006,OFFSET('2006'!L$1,Calculations!$L163,0),IF($P165=2007,OFFSET('2007'!L$1,Calculations!$L163,0),IF($P165=2008,OFFSET('2008'!L$1,Calculations!$L163,0),IF($P165=2009,OFFSET('2009'!L$1,Calculations!$L163,0),IF($P165=2010,OFFSET('2010'!L$1,Calculations!$L163,0),IF($P165=2011,OFFSET('2011'!L$1,Calculations!$L163,0),IF($P165=2012,OFFSET('2012'!L$1,Calculations!$L163,0),IF($P165=2013,OFFSET('2013'!L$1,Calculations!$L163,0),IF($P165=2014,OFFSET('2014'!L$1,Calculations!$L163,0),IF($P165=2015,OFFSET('2015'!L$1,Calculations!$L163,0),IF($P165=2016,OFFSET('2016'!L$1,Calculations!$L163,0),IF($P165=2017,OFFSET('2017'!L$1,Calculations!$L163,0),0))))))))))))))))</f>
        <v>1.7819470371630495E-6</v>
      </c>
      <c r="CR165" s="31">
        <f ca="1">IF($P165=2002,OFFSET('2002'!M$1,Calculations!$L163,0),IF($P165=2003,OFFSET('2003'!M$1,Calculations!$L163,0),IF($P165=2004,OFFSET('2004'!M$1,Calculations!$L163,0),IF($P165=2005,OFFSET('2005'!M$1,Calculations!$L163,0),IF($P165=2006,OFFSET('2006'!M$1,Calculations!$L163,0),IF($P165=2007,OFFSET('2007'!M$1,Calculations!$L163,0),IF($P165=2008,OFFSET('2008'!M$1,Calculations!$L163,0),IF($P165=2009,OFFSET('2009'!M$1,Calculations!$L163,0),IF($P165=2010,OFFSET('2010'!M$1,Calculations!$L163,0),IF($P165=2011,OFFSET('2011'!M$1,Calculations!$L163,0),IF($P165=2012,OFFSET('2012'!M$1,Calculations!$L163,0),IF($P165=2013,OFFSET('2013'!M$1,Calculations!$L163,0),IF($P165=2014,OFFSET('2014'!M$1,Calculations!$L163,0),IF($P165=2015,OFFSET('2015'!M$1,Calculations!$L163,0),IF($P165=2016,OFFSET('2016'!M$1,Calculations!$L163,0),IF($P165=2017,OFFSET('2017'!M$1,Calculations!$L163,0),0))))))))))))))))</f>
        <v>0</v>
      </c>
      <c r="CS165" s="31">
        <f ca="1">IF($P165=2002,OFFSET('2002'!N$1,Calculations!$L163,0),IF($P165=2003,OFFSET('2003'!N$1,Calculations!$L163,0),IF($P165=2004,OFFSET('2004'!N$1,Calculations!$L163,0),IF($P165=2005,OFFSET('2005'!N$1,Calculations!$L163,0),IF($P165=2006,OFFSET('2006'!N$1,Calculations!$L163,0),IF($P165=2007,OFFSET('2007'!N$1,Calculations!$L163,0),IF($P165=2008,OFFSET('2008'!N$1,Calculations!$L163,0),IF($P165=2009,OFFSET('2009'!N$1,Calculations!$L163,0),IF($P165=2010,OFFSET('2010'!N$1,Calculations!$L163,0),IF($P165=2011,OFFSET('2011'!N$1,Calculations!$L163,0),IF($P165=2012,OFFSET('2012'!N$1,Calculations!$L163,0),IF($P165=2013,OFFSET('2013'!N$1,Calculations!$L163,0),IF($P165=2014,OFFSET('2014'!N$1,Calculations!$L163,0),IF($P165=2015,OFFSET('2015'!N$1,Calculations!$L163,0),IF($P165=2016,OFFSET('2016'!N$1,Calculations!$L163,0),IF($P165=2017,OFFSET('2017'!N$1,Calculations!$L163,0),0))))))))))))))))</f>
        <v>2.6831212056482639E-6</v>
      </c>
      <c r="CT165" s="31">
        <f ca="1">IF($P165=2002,OFFSET('2002'!O$1,Calculations!$L163,0),IF($P165=2003,OFFSET('2003'!O$1,Calculations!$L163,0),IF($P165=2004,OFFSET('2004'!O$1,Calculations!$L163,0),IF($P165=2005,OFFSET('2005'!O$1,Calculations!$L163,0),IF($P165=2006,OFFSET('2006'!O$1,Calculations!$L163,0),IF($P165=2007,OFFSET('2007'!O$1,Calculations!$L163,0),IF($P165=2008,OFFSET('2008'!O$1,Calculations!$L163,0),IF($P165=2009,OFFSET('2009'!O$1,Calculations!$L163,0),IF($P165=2010,OFFSET('2010'!O$1,Calculations!$L163,0),IF($P165=2011,OFFSET('2011'!O$1,Calculations!$L163,0),IF($P165=2012,OFFSET('2012'!O$1,Calculations!$L163,0),IF($P165=2013,OFFSET('2013'!O$1,Calculations!$L163,0),IF($P165=2014,OFFSET('2014'!O$1,Calculations!$L163,0),IF($P165=2015,OFFSET('2015'!O$1,Calculations!$L163,0),IF($P165=2016,OFFSET('2016'!O$1,Calculations!$L163,0),IF($P165=2017,OFFSET('2017'!O$1,Calculations!$L163,0),0))))))))))))))))</f>
        <v>5.227202958259481E-7</v>
      </c>
      <c r="CU165" s="31">
        <f ca="1">IF($P165=2002,OFFSET('2002'!P$1,Calculations!$L163,0),IF($P165=2003,OFFSET('2003'!P$1,Calculations!$L163,0),IF($P165=2004,OFFSET('2004'!P$1,Calculations!$L163,0),IF($P165=2005,OFFSET('2005'!P$1,Calculations!$L163,0),IF($P165=2006,OFFSET('2006'!P$1,Calculations!$L163,0),IF($P165=2007,OFFSET('2007'!P$1,Calculations!$L163,0),IF($P165=2008,OFFSET('2008'!P$1,Calculations!$L163,0),IF($P165=2009,OFFSET('2009'!P$1,Calculations!$L163,0),IF($P165=2010,OFFSET('2010'!P$1,Calculations!$L163,0),IF($P165=2011,OFFSET('2011'!P$1,Calculations!$L163,0),IF($P165=2012,OFFSET('2012'!P$1,Calculations!$L163,0),IF($P165=2013,OFFSET('2013'!P$1,Calculations!$L163,0),IF($P165=2014,OFFSET('2014'!P$1,Calculations!$L163,0),IF($P165=2015,OFFSET('2015'!P$1,Calculations!$L163,0),IF($P165=2016,OFFSET('2016'!P$1,Calculations!$L163,0),IF($P165=2017,OFFSET('2017'!P$1,Calculations!$L163,0),0))))))))))))))))</f>
        <v>5.415686420905601E-6</v>
      </c>
      <c r="CV165" s="34">
        <f ca="1">IF($P165=2002,OFFSET('2002'!Q$1,Calculations!$L163,0),IF($P165=2003,OFFSET('2003'!Q$1,Calculations!$L163,0),IF($P165=2004,OFFSET('2004'!Q$1,Calculations!$L163,0),IF($P165=2005,OFFSET('2005'!Q$1,Calculations!$L163,0),IF($P165=2006,OFFSET('2006'!Q$1,Calculations!$L163,0),IF($P165=2007,OFFSET('2007'!Q$1,Calculations!$L163,0),IF($P165=2008,OFFSET('2008'!Q$1,Calculations!$L163,0),IF($P165=2009,OFFSET('2009'!Q$1,Calculations!$L163,0),IF($P165=2010,OFFSET('2010'!Q$1,Calculations!$L163,0),IF($P165=2011,OFFSET('2011'!Q$1,Calculations!$L163,0),IF($P165=2012,OFFSET('2012'!Q$1,Calculations!$L163,0),IF($P165=2013,OFFSET('2013'!Q$1,Calculations!$L163,0),IF($P165=2014,OFFSET('2014'!Q$1,Calculations!$L163,0),IF($P165=2015,OFFSET('2015'!Q$1,Calculations!$L163,0),IF($P165=2016,OFFSET('2016'!Q$1,Calculations!$L163,0),IF($P165=2017,OFFSET('2017'!Q$1,Calculations!$L163,0),0))))))))))))))))</f>
        <v>6.5516708467018138E-7</v>
      </c>
      <c r="CW165" s="31">
        <f ca="1">IF($P165=2002,OFFSET('2002'!K$1,Calculations!$M163,0),IF($P165=2003,OFFSET('2003'!K$1,Calculations!$M163,0),IF($P165=2004,OFFSET('2004'!K$1,Calculations!$M163,0),IF($P165=2005,OFFSET('2005'!K$1,Calculations!$M163,0),IF($P165=2006,OFFSET('2006'!K$1,Calculations!$M163,0),IF($P165=2007,OFFSET('2007'!K$1,Calculations!$M163,0),IF($P165=2008,OFFSET('2008'!K$1,Calculations!$M163,0),IF($P165=2009,OFFSET('2009'!K$1,Calculations!$M163,0),IF($P165=2010,OFFSET('2010'!K$1,Calculations!$M163,0),IF($P165=2011,OFFSET('2011'!K$1,Calculations!$M163,0),IF($P165=2012,OFFSET('2012'!K$1,Calculations!$M163,0),IF($P165=2013,OFFSET('2013'!K$1,Calculations!$M163,0),IF($P165=2014,OFFSET('2014'!K$1,Calculations!$M163,0),IF($P165=2015,OFFSET('2015'!K$1,Calculations!$M163,0),IF($P165=2016,OFFSET('2016'!K$1,Calculations!$M163,0),IF($P165=2017,OFFSET('2017'!K$1,Calculations!$M163,0),0))))))))))))))))</f>
        <v>0.34740092688197954</v>
      </c>
      <c r="CX165" s="31">
        <f ca="1">IF($P165=2002,OFFSET('2002'!L$1,Calculations!$M163,0),IF($P165=2003,OFFSET('2003'!L$1,Calculations!$M163,0),IF($P165=2004,OFFSET('2004'!L$1,Calculations!$M163,0),IF($P165=2005,OFFSET('2005'!L$1,Calculations!$M163,0),IF($P165=2006,OFFSET('2006'!L$1,Calculations!$M163,0),IF($P165=2007,OFFSET('2007'!L$1,Calculations!$M163,0),IF($P165=2008,OFFSET('2008'!L$1,Calculations!$M163,0),IF($P165=2009,OFFSET('2009'!L$1,Calculations!$M163,0),IF($P165=2010,OFFSET('2010'!L$1,Calculations!$M163,0),IF($P165=2011,OFFSET('2011'!L$1,Calculations!$M163,0),IF($P165=2012,OFFSET('2012'!L$1,Calculations!$M163,0),IF($P165=2013,OFFSET('2013'!L$1,Calculations!$M163,0),IF($P165=2014,OFFSET('2014'!L$1,Calculations!$M163,0),IF($P165=2015,OFFSET('2015'!L$1,Calculations!$M163,0),IF($P165=2016,OFFSET('2016'!L$1,Calculations!$M163,0),IF($P165=2017,OFFSET('2017'!L$1,Calculations!$M163,0),0))))))))))))))))</f>
        <v>0.19716621788064714</v>
      </c>
      <c r="CY165" s="31">
        <f ca="1">IF($P165=2002,OFFSET('2002'!M$1,Calculations!$M163,0),IF($P165=2003,OFFSET('2003'!M$1,Calculations!$M163,0),IF($P165=2004,OFFSET('2004'!M$1,Calculations!$M163,0),IF($P165=2005,OFFSET('2005'!M$1,Calculations!$M163,0),IF($P165=2006,OFFSET('2006'!M$1,Calculations!$M163,0),IF($P165=2007,OFFSET('2007'!M$1,Calculations!$M163,0),IF($P165=2008,OFFSET('2008'!M$1,Calculations!$M163,0),IF($P165=2009,OFFSET('2009'!M$1,Calculations!$M163,0),IF($P165=2010,OFFSET('2010'!M$1,Calculations!$M163,0),IF($P165=2011,OFFSET('2011'!M$1,Calculations!$M163,0),IF($P165=2012,OFFSET('2012'!M$1,Calculations!$M163,0),IF($P165=2013,OFFSET('2013'!M$1,Calculations!$M163,0),IF($P165=2014,OFFSET('2014'!M$1,Calculations!$M163,0),IF($P165=2015,OFFSET('2015'!M$1,Calculations!$M163,0),IF($P165=2016,OFFSET('2016'!M$1,Calculations!$M163,0),IF($P165=2017,OFFSET('2017'!M$1,Calculations!$M163,0),0))))))))))))))))</f>
        <v>5.3924012292313646E-2</v>
      </c>
      <c r="CZ165" s="31">
        <f ca="1">IF($P165=2002,OFFSET('2002'!N$1,Calculations!$M163,0),IF($P165=2003,OFFSET('2003'!N$1,Calculations!$M163,0),IF($P165=2004,OFFSET('2004'!N$1,Calculations!$M163,0),IF($P165=2005,OFFSET('2005'!N$1,Calculations!$M163,0),IF($P165=2006,OFFSET('2006'!N$1,Calculations!$M163,0),IF($P165=2007,OFFSET('2007'!N$1,Calculations!$M163,0),IF($P165=2008,OFFSET('2008'!N$1,Calculations!$M163,0),IF($P165=2009,OFFSET('2009'!N$1,Calculations!$M163,0),IF($P165=2010,OFFSET('2010'!N$1,Calculations!$M163,0),IF($P165=2011,OFFSET('2011'!N$1,Calculations!$M163,0),IF($P165=2012,OFFSET('2012'!N$1,Calculations!$M163,0),IF($P165=2013,OFFSET('2013'!N$1,Calculations!$M163,0),IF($P165=2014,OFFSET('2014'!N$1,Calculations!$M163,0),IF($P165=2015,OFFSET('2015'!N$1,Calculations!$M163,0),IF($P165=2016,OFFSET('2016'!N$1,Calculations!$M163,0),IF($P165=2017,OFFSET('2017'!N$1,Calculations!$M163,0),0))))))))))))))))</f>
        <v>4.0390489478447242E-2</v>
      </c>
      <c r="DA165" s="31">
        <f ca="1">IF($P165=2002,OFFSET('2002'!O$1,Calculations!$M163,0),IF($P165=2003,OFFSET('2003'!O$1,Calculations!$M163,0),IF($P165=2004,OFFSET('2004'!O$1,Calculations!$M163,0),IF($P165=2005,OFFSET('2005'!O$1,Calculations!$M163,0),IF($P165=2006,OFFSET('2006'!O$1,Calculations!$M163,0),IF($P165=2007,OFFSET('2007'!O$1,Calculations!$M163,0),IF($P165=2008,OFFSET('2008'!O$1,Calculations!$M163,0),IF($P165=2009,OFFSET('2009'!O$1,Calculations!$M163,0),IF($P165=2010,OFFSET('2010'!O$1,Calculations!$M163,0),IF($P165=2011,OFFSET('2011'!O$1,Calculations!$M163,0),IF($P165=2012,OFFSET('2012'!O$1,Calculations!$M163,0),IF($P165=2013,OFFSET('2013'!O$1,Calculations!$M163,0),IF($P165=2014,OFFSET('2014'!O$1,Calculations!$M163,0),IF($P165=2015,OFFSET('2015'!O$1,Calculations!$M163,0),IF($P165=2016,OFFSET('2016'!O$1,Calculations!$M163,0),IF($P165=2017,OFFSET('2017'!O$1,Calculations!$M163,0),0))))))))))))))))</f>
        <v>0.35975090980571295</v>
      </c>
      <c r="DB165" s="31">
        <f ca="1">IF($P165=2002,OFFSET('2002'!P$1,Calculations!$M163,0),IF($P165=2003,OFFSET('2003'!P$1,Calculations!$M163,0),IF($P165=2004,OFFSET('2004'!P$1,Calculations!$M163,0),IF($P165=2005,OFFSET('2005'!P$1,Calculations!$M163,0),IF($P165=2006,OFFSET('2006'!P$1,Calculations!$M163,0),IF($P165=2007,OFFSET('2007'!P$1,Calculations!$M163,0),IF($P165=2008,OFFSET('2008'!P$1,Calculations!$M163,0),IF($P165=2009,OFFSET('2009'!P$1,Calculations!$M163,0),IF($P165=2010,OFFSET('2010'!P$1,Calculations!$M163,0),IF($P165=2011,OFFSET('2011'!P$1,Calculations!$M163,0),IF($P165=2012,OFFSET('2012'!P$1,Calculations!$M163,0),IF($P165=2013,OFFSET('2013'!P$1,Calculations!$M163,0),IF($P165=2014,OFFSET('2014'!P$1,Calculations!$M163,0),IF($P165=2015,OFFSET('2015'!P$1,Calculations!$M163,0),IF($P165=2016,OFFSET('2016'!P$1,Calculations!$M163,0),IF($P165=2017,OFFSET('2017'!P$1,Calculations!$M163,0),0))))))))))))))))</f>
        <v>1.3674436608994871E-3</v>
      </c>
      <c r="DC165" s="34">
        <f ca="1">IF($P165=2002,OFFSET('2002'!Q$1,Calculations!$M163,0),IF($P165=2003,OFFSET('2003'!Q$1,Calculations!$M163,0),IF($P165=2004,OFFSET('2004'!Q$1,Calculations!$M163,0),IF($P165=2005,OFFSET('2005'!Q$1,Calculations!$M163,0),IF($P165=2006,OFFSET('2006'!Q$1,Calculations!$M163,0),IF($P165=2007,OFFSET('2007'!Q$1,Calculations!$M163,0),IF($P165=2008,OFFSET('2008'!Q$1,Calculations!$M163,0),IF($P165=2009,OFFSET('2009'!Q$1,Calculations!$M163,0),IF($P165=2010,OFFSET('2010'!Q$1,Calculations!$M163,0),IF($P165=2011,OFFSET('2011'!Q$1,Calculations!$M163,0),IF($P165=2012,OFFSET('2012'!Q$1,Calculations!$M163,0),IF($P165=2013,OFFSET('2013'!Q$1,Calculations!$M163,0),IF($P165=2014,OFFSET('2014'!Q$1,Calculations!$M163,0),IF($P165=2015,OFFSET('2015'!Q$1,Calculations!$M163,0),IF($P165=2016,OFFSET('2016'!Q$1,Calculations!$M163,0),IF($P165=2017,OFFSET('2017'!Q$1,Calculations!$M163,0),0))))))))))))))))</f>
        <v>1</v>
      </c>
      <c r="DD165" s="14">
        <v>6.9458667216886052E-2</v>
      </c>
      <c r="DE165" s="14">
        <v>-0.10500147165054355</v>
      </c>
      <c r="DF165" s="14">
        <v>-4.614435681751676E-2</v>
      </c>
      <c r="DG165" s="14">
        <v>-4.4758019109983796E-2</v>
      </c>
      <c r="DH165" s="14">
        <v>-1.0367013072246667E-2</v>
      </c>
      <c r="DI165" s="14">
        <v>-2.4165554762187853E-2</v>
      </c>
      <c r="DJ165" s="14">
        <v>-4.9717980830840891E-2</v>
      </c>
      <c r="DK165" s="14">
        <v>-1.0220616523351702E-2</v>
      </c>
      <c r="DL165" s="14">
        <v>-0.10771989512911133</v>
      </c>
      <c r="DM165" s="14">
        <v>-1.3150573049694967E-2</v>
      </c>
      <c r="DN165" s="14">
        <v>3.1604996633576203E-3</v>
      </c>
      <c r="DO165" s="51">
        <v>-7.8146412930158518E-3</v>
      </c>
      <c r="DQ165" s="154">
        <f t="shared" ca="1" si="277"/>
        <v>1.1985182362974233E-2</v>
      </c>
      <c r="DR165" s="154">
        <f t="shared" ca="1" si="278"/>
        <v>-2.7002951899912479E-2</v>
      </c>
      <c r="DS165" s="154">
        <f t="shared" ca="1" si="279"/>
        <v>-2.4343631276082814E-2</v>
      </c>
      <c r="DT165" s="154">
        <f t="shared" ca="1" si="280"/>
        <v>-2.0082754897273944E-2</v>
      </c>
      <c r="DU165" s="154">
        <f t="shared" ca="1" si="281"/>
        <v>-1.3214757284451433E-2</v>
      </c>
      <c r="DV165" s="154">
        <f t="shared" ca="1" si="282"/>
        <v>-3.0466523070464269E-2</v>
      </c>
      <c r="DW165" s="154">
        <f t="shared" ca="1" si="283"/>
        <v>-8.1723353448755753E-3</v>
      </c>
      <c r="DX165" s="48">
        <f t="shared" ca="1" si="284"/>
        <v>-3.5769405185972353E-4</v>
      </c>
      <c r="DY165" s="36">
        <f t="shared" ca="1" si="285"/>
        <v>2.0157517707849806E-2</v>
      </c>
      <c r="DZ165" s="36">
        <f t="shared" ca="1" si="286"/>
        <v>-1.8830616555036903E-2</v>
      </c>
      <c r="EA165" s="36">
        <f t="shared" ca="1" si="287"/>
        <v>-1.6171295931207239E-2</v>
      </c>
      <c r="EB165" s="36">
        <f t="shared" ca="1" si="288"/>
        <v>-1.1910419552398369E-2</v>
      </c>
      <c r="EC165" s="36">
        <f t="shared" ca="1" si="289"/>
        <v>-5.0424219395758581E-3</v>
      </c>
      <c r="ED165" s="33">
        <f t="shared" ca="1" si="290"/>
        <v>-2.2294187725588693E-2</v>
      </c>
      <c r="EE165" s="37">
        <f t="shared" ca="1" si="290"/>
        <v>0</v>
      </c>
      <c r="EF165" s="27">
        <f t="shared" ca="1" si="329"/>
        <v>1.0119851823629742</v>
      </c>
      <c r="EG165" s="27">
        <f t="shared" ca="1" si="330"/>
        <v>0.97299704810008747</v>
      </c>
      <c r="EH165" s="27">
        <f t="shared" ca="1" si="331"/>
        <v>0.97565636872391714</v>
      </c>
      <c r="EI165" s="27">
        <f t="shared" ca="1" si="332"/>
        <v>0.97991724510272604</v>
      </c>
      <c r="EJ165" s="27">
        <f t="shared" ca="1" si="333"/>
        <v>0.98678524271554857</v>
      </c>
      <c r="EK165" s="27">
        <f t="shared" ca="1" si="334"/>
        <v>0.96953347692953573</v>
      </c>
      <c r="EL165" s="27">
        <f t="shared" ca="1" si="335"/>
        <v>0.9918276646551244</v>
      </c>
      <c r="EM165" s="44">
        <f t="shared" si="336"/>
        <v>0.9921853587069841</v>
      </c>
      <c r="EN165" s="38">
        <f t="shared" ca="1" si="337"/>
        <v>529.66184374932629</v>
      </c>
      <c r="EO165" s="38">
        <f t="shared" ca="1" si="338"/>
        <v>609.10124939158072</v>
      </c>
      <c r="EP165" s="38">
        <f t="shared" ca="1" si="339"/>
        <v>577.91011304314213</v>
      </c>
      <c r="EQ165" s="38">
        <f t="shared" ca="1" si="340"/>
        <v>516.91500047583554</v>
      </c>
      <c r="ER165" s="38">
        <f t="shared" ca="1" si="341"/>
        <v>556.81580131012834</v>
      </c>
      <c r="ES165" s="38">
        <f t="shared" ca="1" si="342"/>
        <v>386.8362511394763</v>
      </c>
      <c r="ET165" s="57">
        <f t="shared" ca="1" si="343"/>
        <v>551.47027339935789</v>
      </c>
      <c r="EU165" s="39">
        <f t="shared" si="344"/>
        <v>553.24125322031057</v>
      </c>
      <c r="EV165" s="45">
        <f t="shared" ca="1" si="291"/>
        <v>-1.7709798209526753</v>
      </c>
      <c r="EW165" s="60">
        <f t="shared" ref="EW165:EW183" si="356">1+DD165</f>
        <v>1.069458667216886</v>
      </c>
      <c r="EX165" s="60">
        <f t="shared" ref="EX165:EX183" si="357">1+DE165</f>
        <v>0.89499852834945648</v>
      </c>
      <c r="EY165" s="60">
        <f t="shared" ref="EY165:EY183" si="358">1+DF165</f>
        <v>0.95385564318248328</v>
      </c>
      <c r="EZ165" s="60">
        <f t="shared" ref="EZ165:EZ183" si="359">1+DG165</f>
        <v>0.95524198089001622</v>
      </c>
      <c r="FA165" s="60">
        <f t="shared" ref="FA165:FA183" si="360">1+DH165</f>
        <v>0.98963298692775337</v>
      </c>
      <c r="FB165" s="60">
        <f t="shared" ref="FB165:FB183" si="361">1+DI165</f>
        <v>0.97583444523781215</v>
      </c>
      <c r="FC165" s="60">
        <f t="shared" ref="FC165:FC183" si="362">1+DJ165</f>
        <v>0.95028201916915911</v>
      </c>
      <c r="FD165" s="60">
        <f t="shared" si="299"/>
        <v>0.98977938347664829</v>
      </c>
      <c r="FE165" s="60">
        <f t="shared" ref="FE165:FE183" si="363">1+DL165</f>
        <v>0.89228010487088871</v>
      </c>
      <c r="FF165" s="60">
        <f t="shared" ref="FF165:FF183" si="364">1+DM165</f>
        <v>0.98684942695030509</v>
      </c>
      <c r="FG165" s="44">
        <f t="shared" ref="FG165:FG183" si="365">1+DN165</f>
        <v>1.0031604996633576</v>
      </c>
      <c r="FH165" s="38">
        <f t="shared" si="345"/>
        <v>469.17307539208696</v>
      </c>
      <c r="FI165" s="38">
        <f t="shared" si="346"/>
        <v>254.5759146525225</v>
      </c>
      <c r="FJ165" s="38">
        <f t="shared" si="347"/>
        <v>365.7425480492571</v>
      </c>
      <c r="FK165" s="38">
        <f t="shared" si="348"/>
        <v>683.9752975705203</v>
      </c>
      <c r="FL165" s="38">
        <f t="shared" si="349"/>
        <v>1187.3708759174162</v>
      </c>
      <c r="FM165" s="38">
        <f t="shared" si="350"/>
        <v>444.71878855860854</v>
      </c>
      <c r="FN165" s="38">
        <f t="shared" si="351"/>
        <v>563.11533536885577</v>
      </c>
      <c r="FO165" s="38">
        <f t="shared" si="352"/>
        <v>430.4338759621649</v>
      </c>
      <c r="FP165" s="38">
        <f t="shared" si="353"/>
        <v>471.5163644405128</v>
      </c>
      <c r="FQ165" s="38">
        <f t="shared" si="354"/>
        <v>799.69814414548614</v>
      </c>
      <c r="FR165" s="59">
        <f t="shared" si="355"/>
        <v>630.79071076706509</v>
      </c>
      <c r="FS165" s="2">
        <f t="shared" ref="FS165:FS183" ca="1" si="366">LN((1+DQ165)/(1+$DW165))</f>
        <v>2.0119840759529082E-2</v>
      </c>
      <c r="FT165" s="2">
        <f t="shared" ref="FT165:FT183" ca="1" si="367">LN((1+DR165)/(1+$DW165))</f>
        <v>-1.916831867832439E-2</v>
      </c>
      <c r="FU165" s="2">
        <f t="shared" ref="FU165:FU183" ca="1" si="368">LN((1+DS165)/(1+$DW165))</f>
        <v>-1.6438923854416584E-2</v>
      </c>
      <c r="FV165" s="2">
        <f t="shared" ref="FV165:FV183" ca="1" si="369">LN((1+DT165)/(1+$DW165))</f>
        <v>-1.2081242720554728E-2</v>
      </c>
      <c r="FW165" s="2">
        <f t="shared" ref="FW165:FW183" ca="1" si="370">LN((1+DU165)/(1+$DW165))</f>
        <v>-5.0969371897992225E-3</v>
      </c>
      <c r="FX165" s="19">
        <f t="shared" ref="FX165:FX183" ca="1" si="371">LN((1+DV165)/(1+$DW165))</f>
        <v>-2.2734362862801529E-2</v>
      </c>
      <c r="FY165" s="13">
        <f t="shared" ca="1" si="309"/>
        <v>0</v>
      </c>
      <c r="FZ165" s="2">
        <f t="shared" ca="1" si="310"/>
        <v>1.1913928824259672E-2</v>
      </c>
      <c r="GA165" s="2">
        <f t="shared" ca="1" si="311"/>
        <v>-2.7374230613593752E-2</v>
      </c>
      <c r="GB165" s="2">
        <f t="shared" ca="1" si="312"/>
        <v>-2.4644835789685945E-2</v>
      </c>
      <c r="GC165" s="2">
        <f t="shared" ca="1" si="313"/>
        <v>-2.0287154655824081E-2</v>
      </c>
      <c r="GD165" s="2">
        <f t="shared" ca="1" si="314"/>
        <v>-1.3302849125068584E-2</v>
      </c>
      <c r="GE165" s="2">
        <f t="shared" ca="1" si="315"/>
        <v>-3.094027479807087E-2</v>
      </c>
      <c r="GF165" s="2">
        <f t="shared" ca="1" si="316"/>
        <v>-8.2059119352693253E-3</v>
      </c>
      <c r="GG165" s="13">
        <f t="shared" si="317"/>
        <v>-7.8453356169455382E-3</v>
      </c>
      <c r="GH165" s="2">
        <f t="shared" si="318"/>
        <v>6.7152601964984238E-2</v>
      </c>
      <c r="GI165" s="2">
        <f t="shared" si="319"/>
        <v>-0.11093320501091682</v>
      </c>
      <c r="GJ165" s="2">
        <f t="shared" si="320"/>
        <v>-4.7242936402266802E-2</v>
      </c>
      <c r="GK165" s="2">
        <f t="shared" si="321"/>
        <v>-4.5790587466583661E-2</v>
      </c>
      <c r="GL165" s="2">
        <f t="shared" si="322"/>
        <v>-1.0421124862247041E-2</v>
      </c>
      <c r="GM165" s="2">
        <f t="shared" si="323"/>
        <v>-2.4462332738054596E-2</v>
      </c>
      <c r="GN165" s="2">
        <f t="shared" si="324"/>
        <v>-5.0996476159114179E-2</v>
      </c>
      <c r="GO165" s="2">
        <f t="shared" si="325"/>
        <v>-1.0273205660214427E-2</v>
      </c>
      <c r="GP165" s="2">
        <f t="shared" si="326"/>
        <v>-0.11397517678219519</v>
      </c>
      <c r="GQ165" s="2">
        <f t="shared" si="327"/>
        <v>-1.3237807467901092E-2</v>
      </c>
      <c r="GR165" s="2">
        <f t="shared" si="328"/>
        <v>3.155515782571229E-3</v>
      </c>
    </row>
    <row r="166" spans="1:200">
      <c r="A166" s="69">
        <v>121</v>
      </c>
      <c r="B166" s="69">
        <v>122</v>
      </c>
      <c r="C166" s="69">
        <v>123</v>
      </c>
      <c r="D166" s="69">
        <v>124</v>
      </c>
      <c r="E166" s="69">
        <v>125</v>
      </c>
      <c r="F166" s="69">
        <v>126</v>
      </c>
      <c r="G166" s="69">
        <v>127</v>
      </c>
      <c r="H166" s="69">
        <v>128</v>
      </c>
      <c r="I166" s="69">
        <v>129</v>
      </c>
      <c r="J166" s="69">
        <v>130</v>
      </c>
      <c r="K166" s="69">
        <v>131</v>
      </c>
      <c r="L166" s="69">
        <v>132</v>
      </c>
      <c r="M166" s="69">
        <v>133</v>
      </c>
      <c r="O166" s="15">
        <v>42552</v>
      </c>
      <c r="P166" s="21">
        <v>2016</v>
      </c>
      <c r="Q166" s="19">
        <f ca="1">IF($P166=2002,OFFSET('2002'!K$1,Calculations!$A164,0),IF($P166=2003,OFFSET('2003'!K$1,Calculations!$A164,0),IF($P166=2004,OFFSET('2004'!K$1,Calculations!$A164,0),IF($P166=2005,OFFSET('2005'!K$1,Calculations!$A164,0),IF($P166=2006,OFFSET('2006'!K$1,Calculations!$A164,0),IF($P166=2007,OFFSET('2007'!K$1,Calculations!$A164,0),IF($P166=2008,OFFSET('2008'!K$1,Calculations!$A164,0),IF($P166=2009,OFFSET('2009'!K$1,Calculations!$A164,0),IF($P166=2010,OFFSET('2010'!K$1,Calculations!$A164,0),IF($P166=2011,OFFSET('2011'!K$1,Calculations!$A164,0),IF($P166=2012,OFFSET('2012'!K$1,Calculations!$A164,0),IF($P166=2013,OFFSET('2013'!K$1,Calculations!$A164,0),IF($P166=2014,OFFSET('2014'!K$1,Calculations!$A164,0),IF($P166=2015,OFFSET('2015'!K$1,Calculations!$A164,0),IF($P166=2016,OFFSET('2016'!K$1,Calculations!$A164,0),IF($P166=2017,OFFSET('2017'!K$1,Calculations!$A164,0),0))))))))))))))))</f>
        <v>0.49578602283474177</v>
      </c>
      <c r="R166" s="19">
        <f ca="1">IF($P166=2002,OFFSET('2002'!L$1,Calculations!$A164,0),IF($P166=2003,OFFSET('2003'!L$1,Calculations!$A164,0),IF($P166=2004,OFFSET('2004'!L$1,Calculations!$A164,0),IF($P166=2005,OFFSET('2005'!L$1,Calculations!$A164,0),IF($P166=2006,OFFSET('2006'!L$1,Calculations!$A164,0),IF($P166=2007,OFFSET('2007'!L$1,Calculations!$A164,0),IF($P166=2008,OFFSET('2008'!L$1,Calculations!$A164,0),IF($P166=2009,OFFSET('2009'!L$1,Calculations!$A164,0),IF($P166=2010,OFFSET('2010'!L$1,Calculations!$A164,0),IF($P166=2011,OFFSET('2011'!L$1,Calculations!$A164,0),IF($P166=2012,OFFSET('2012'!L$1,Calculations!$A164,0),IF($P166=2013,OFFSET('2013'!L$1,Calculations!$A164,0),IF($P166=2014,OFFSET('2014'!L$1,Calculations!$A164,0),IF($P166=2015,OFFSET('2015'!L$1,Calculations!$A164,0),IF($P166=2016,OFFSET('2016'!L$1,Calculations!$A164,0),IF($P166=2017,OFFSET('2017'!L$1,Calculations!$A164,0),0))))))))))))))))</f>
        <v>0.11468021047462523</v>
      </c>
      <c r="S166" s="19">
        <f ca="1">IF($P166=2002,OFFSET('2002'!M$1,Calculations!$A164,0),IF($P166=2003,OFFSET('2003'!M$1,Calculations!$A164,0),IF($P166=2004,OFFSET('2004'!M$1,Calculations!$A164,0),IF($P166=2005,OFFSET('2005'!M$1,Calculations!$A164,0),IF($P166=2006,OFFSET('2006'!M$1,Calculations!$A164,0),IF($P166=2007,OFFSET('2007'!M$1,Calculations!$A164,0),IF($P166=2008,OFFSET('2008'!M$1,Calculations!$A164,0),IF($P166=2009,OFFSET('2009'!M$1,Calculations!$A164,0),IF($P166=2010,OFFSET('2010'!M$1,Calculations!$A164,0),IF($P166=2011,OFFSET('2011'!M$1,Calculations!$A164,0),IF($P166=2012,OFFSET('2012'!M$1,Calculations!$A164,0),IF($P166=2013,OFFSET('2013'!M$1,Calculations!$A164,0),IF($P166=2014,OFFSET('2014'!M$1,Calculations!$A164,0),IF($P166=2015,OFFSET('2015'!M$1,Calculations!$A164,0),IF($P166=2016,OFFSET('2016'!M$1,Calculations!$A164,0),IF($P166=2017,OFFSET('2017'!M$1,Calculations!$A164,0),0))))))))))))))))</f>
        <v>0.2035110737319297</v>
      </c>
      <c r="T166" s="19">
        <f ca="1">IF($P166=2002,OFFSET('2002'!N$1,Calculations!$A164,0),IF($P166=2003,OFFSET('2003'!N$1,Calculations!$A164,0),IF($P166=2004,OFFSET('2004'!N$1,Calculations!$A164,0),IF($P166=2005,OFFSET('2005'!N$1,Calculations!$A164,0),IF($P166=2006,OFFSET('2006'!N$1,Calculations!$A164,0),IF($P166=2007,OFFSET('2007'!N$1,Calculations!$A164,0),IF($P166=2008,OFFSET('2008'!N$1,Calculations!$A164,0),IF($P166=2009,OFFSET('2009'!N$1,Calculations!$A164,0),IF($P166=2010,OFFSET('2010'!N$1,Calculations!$A164,0),IF($P166=2011,OFFSET('2011'!N$1,Calculations!$A164,0),IF($P166=2012,OFFSET('2012'!N$1,Calculations!$A164,0),IF($P166=2013,OFFSET('2013'!N$1,Calculations!$A164,0),IF($P166=2014,OFFSET('2014'!N$1,Calculations!$A164,0),IF($P166=2015,OFFSET('2015'!N$1,Calculations!$A164,0),IF($P166=2016,OFFSET('2016'!N$1,Calculations!$A164,0),IF($P166=2017,OFFSET('2017'!N$1,Calculations!$A164,0),0))))))))))))))))</f>
        <v>0.21791646795715411</v>
      </c>
      <c r="U166" s="19">
        <f ca="1">IF($P166=2002,OFFSET('2002'!O$1,Calculations!$A164,0),IF($P166=2003,OFFSET('2003'!O$1,Calculations!$A164,0),IF($P166=2004,OFFSET('2004'!O$1,Calculations!$A164,0),IF($P166=2005,OFFSET('2005'!O$1,Calculations!$A164,0),IF($P166=2006,OFFSET('2006'!O$1,Calculations!$A164,0),IF($P166=2007,OFFSET('2007'!O$1,Calculations!$A164,0),IF($P166=2008,OFFSET('2008'!O$1,Calculations!$A164,0),IF($P166=2009,OFFSET('2009'!O$1,Calculations!$A164,0),IF($P166=2010,OFFSET('2010'!O$1,Calculations!$A164,0),IF($P166=2011,OFFSET('2011'!O$1,Calculations!$A164,0),IF($P166=2012,OFFSET('2012'!O$1,Calculations!$A164,0),IF($P166=2013,OFFSET('2013'!O$1,Calculations!$A164,0),IF($P166=2014,OFFSET('2014'!O$1,Calculations!$A164,0),IF($P166=2015,OFFSET('2015'!O$1,Calculations!$A164,0),IF($P166=2016,OFFSET('2016'!O$1,Calculations!$A164,0),IF($P166=2017,OFFSET('2017'!O$1,Calculations!$A164,0),0))))))))))))))))</f>
        <v>0.27958124012454749</v>
      </c>
      <c r="V166" s="19">
        <f ca="1">IF($P166=2002,OFFSET('2002'!P$1,Calculations!$A164,0),IF($P166=2003,OFFSET('2003'!P$1,Calculations!$A164,0),IF($P166=2004,OFFSET('2004'!P$1,Calculations!$A164,0),IF($P166=2005,OFFSET('2005'!P$1,Calculations!$A164,0),IF($P166=2006,OFFSET('2006'!P$1,Calculations!$A164,0),IF($P166=2007,OFFSET('2007'!P$1,Calculations!$A164,0),IF($P166=2008,OFFSET('2008'!P$1,Calculations!$A164,0),IF($P166=2009,OFFSET('2009'!P$1,Calculations!$A164,0),IF($P166=2010,OFFSET('2010'!P$1,Calculations!$A164,0),IF($P166=2011,OFFSET('2011'!P$1,Calculations!$A164,0),IF($P166=2012,OFFSET('2012'!P$1,Calculations!$A164,0),IF($P166=2013,OFFSET('2013'!P$1,Calculations!$A164,0),IF($P166=2014,OFFSET('2014'!P$1,Calculations!$A164,0),IF($P166=2015,OFFSET('2015'!P$1,Calculations!$A164,0),IF($P166=2016,OFFSET('2016'!P$1,Calculations!$A164,0),IF($P166=2017,OFFSET('2017'!P$1,Calculations!$A164,0),0))))))))))))))))</f>
        <v>7.9365810712014179E-2</v>
      </c>
      <c r="W166" s="13">
        <f ca="1">IF($P166=2002,OFFSET('2002'!Q$1,Calculations!$A164,0),IF($P166=2003,OFFSET('2003'!Q$1,Calculations!$A164,0),IF($P166=2004,OFFSET('2004'!Q$1,Calculations!$A164,0),IF($P166=2005,OFFSET('2005'!Q$1,Calculations!$A164,0),IF($P166=2006,OFFSET('2006'!Q$1,Calculations!$A164,0),IF($P166=2007,OFFSET('2007'!Q$1,Calculations!$A164,0),IF($P166=2008,OFFSET('2008'!Q$1,Calculations!$A164,0),IF($P166=2009,OFFSET('2009'!Q$1,Calculations!$A164,0),IF($P166=2010,OFFSET('2010'!Q$1,Calculations!$A164,0),IF($P166=2011,OFFSET('2011'!Q$1,Calculations!$A164,0),IF($P166=2012,OFFSET('2012'!Q$1,Calculations!$A164,0),IF($P166=2013,OFFSET('2013'!Q$1,Calculations!$A164,0),IF($P166=2014,OFFSET('2014'!Q$1,Calculations!$A164,0),IF($P166=2015,OFFSET('2015'!Q$1,Calculations!$A164,0),IF($P166=2016,OFFSET('2016'!Q$1,Calculations!$A164,0),IF($P166=2017,OFFSET('2017'!Q$1,Calculations!$A164,0),0))))))))))))))))</f>
        <v>0.31137368452069963</v>
      </c>
      <c r="X166" s="31">
        <f ca="1">IF($P166=2002,OFFSET('2002'!K$1,Calculations!$B164,0),IF($P166=2003,OFFSET('2003'!K$1,Calculations!$B164,0),IF($P166=2004,OFFSET('2004'!K$1,Calculations!$B164,0),IF($P166=2005,OFFSET('2005'!K$1,Calculations!$B164,0),IF($P166=2006,OFFSET('2006'!K$1,Calculations!$B164,0),IF($P166=2007,OFFSET('2007'!K$1,Calculations!$B164,0),IF($P166=2008,OFFSET('2008'!K$1,Calculations!$B164,0),IF($P166=2009,OFFSET('2009'!K$1,Calculations!$B164,0),IF($P166=2010,OFFSET('2010'!K$1,Calculations!$B164,0),IF($P166=2011,OFFSET('2011'!K$1,Calculations!$B164,0),IF($P166=2012,OFFSET('2012'!K$1,Calculations!$B164,0),IF($P166=2013,OFFSET('2013'!K$1,Calculations!$B164,0),IF($P166=2014,OFFSET('2014'!K$1,Calculations!$B164,0),IF($P166=2015,OFFSET('2015'!K$1,Calculations!$B164,0),IF($P166=2016,OFFSET('2016'!K$1,Calculations!$B164,0),IF($P166=2017,OFFSET('2017'!K$1,Calculations!$B164,0),0))))))))))))))))</f>
        <v>0.10021487274546149</v>
      </c>
      <c r="Y166" s="31">
        <f ca="1">IF($P166=2002,OFFSET('2002'!L$1,Calculations!$B164,0),IF($P166=2003,OFFSET('2003'!L$1,Calculations!$B164,0),IF($P166=2004,OFFSET('2004'!L$1,Calculations!$B164,0),IF($P166=2005,OFFSET('2005'!L$1,Calculations!$B164,0),IF($P166=2006,OFFSET('2006'!L$1,Calculations!$B164,0),IF($P166=2007,OFFSET('2007'!L$1,Calculations!$B164,0),IF($P166=2008,OFFSET('2008'!L$1,Calculations!$B164,0),IF($P166=2009,OFFSET('2009'!L$1,Calculations!$B164,0),IF($P166=2010,OFFSET('2010'!L$1,Calculations!$B164,0),IF($P166=2011,OFFSET('2011'!L$1,Calculations!$B164,0),IF($P166=2012,OFFSET('2012'!L$1,Calculations!$B164,0),IF($P166=2013,OFFSET('2013'!L$1,Calculations!$B164,0),IF($P166=2014,OFFSET('2014'!L$1,Calculations!$B164,0),IF($P166=2015,OFFSET('2015'!L$1,Calculations!$B164,0),IF($P166=2016,OFFSET('2016'!L$1,Calculations!$B164,0),IF($P166=2017,OFFSET('2017'!L$1,Calculations!$B164,0),0))))))))))))))))</f>
        <v>2.7069661365089811E-2</v>
      </c>
      <c r="Z166" s="31">
        <f ca="1">IF($P166=2002,OFFSET('2002'!M$1,Calculations!$B164,0),IF($P166=2003,OFFSET('2003'!M$1,Calculations!$B164,0),IF($P166=2004,OFFSET('2004'!M$1,Calculations!$B164,0),IF($P166=2005,OFFSET('2005'!M$1,Calculations!$B164,0),IF($P166=2006,OFFSET('2006'!M$1,Calculations!$B164,0),IF($P166=2007,OFFSET('2007'!M$1,Calculations!$B164,0),IF($P166=2008,OFFSET('2008'!M$1,Calculations!$B164,0),IF($P166=2009,OFFSET('2009'!M$1,Calculations!$B164,0),IF($P166=2010,OFFSET('2010'!M$1,Calculations!$B164,0),IF($P166=2011,OFFSET('2011'!M$1,Calculations!$B164,0),IF($P166=2012,OFFSET('2012'!M$1,Calculations!$B164,0),IF($P166=2013,OFFSET('2013'!M$1,Calculations!$B164,0),IF($P166=2014,OFFSET('2014'!M$1,Calculations!$B164,0),IF($P166=2015,OFFSET('2015'!M$1,Calculations!$B164,0),IF($P166=2016,OFFSET('2016'!M$1,Calculations!$B164,0),IF($P166=2017,OFFSET('2017'!M$1,Calculations!$B164,0),0))))))))))))))))</f>
        <v>0.10497033842148767</v>
      </c>
      <c r="AA166" s="31">
        <f ca="1">IF($P166=2002,OFFSET('2002'!N$1,Calculations!$B164,0),IF($P166=2003,OFFSET('2003'!N$1,Calculations!$B164,0),IF($P166=2004,OFFSET('2004'!N$1,Calculations!$B164,0),IF($P166=2005,OFFSET('2005'!N$1,Calculations!$B164,0),IF($P166=2006,OFFSET('2006'!N$1,Calculations!$B164,0),IF($P166=2007,OFFSET('2007'!N$1,Calculations!$B164,0),IF($P166=2008,OFFSET('2008'!N$1,Calculations!$B164,0),IF($P166=2009,OFFSET('2009'!N$1,Calculations!$B164,0),IF($P166=2010,OFFSET('2010'!N$1,Calculations!$B164,0),IF($P166=2011,OFFSET('2011'!N$1,Calculations!$B164,0),IF($P166=2012,OFFSET('2012'!N$1,Calculations!$B164,0),IF($P166=2013,OFFSET('2013'!N$1,Calculations!$B164,0),IF($P166=2014,OFFSET('2014'!N$1,Calculations!$B164,0),IF($P166=2015,OFFSET('2015'!N$1,Calculations!$B164,0),IF($P166=2016,OFFSET('2016'!N$1,Calculations!$B164,0),IF($P166=2017,OFFSET('2017'!N$1,Calculations!$B164,0),0))))))))))))))))</f>
        <v>7.1037792802180644E-2</v>
      </c>
      <c r="AB166" s="31">
        <f ca="1">IF($P166=2002,OFFSET('2002'!O$1,Calculations!$B164,0),IF($P166=2003,OFFSET('2003'!O$1,Calculations!$B164,0),IF($P166=2004,OFFSET('2004'!O$1,Calculations!$B164,0),IF($P166=2005,OFFSET('2005'!O$1,Calculations!$B164,0),IF($P166=2006,OFFSET('2006'!O$1,Calculations!$B164,0),IF($P166=2007,OFFSET('2007'!O$1,Calculations!$B164,0),IF($P166=2008,OFFSET('2008'!O$1,Calculations!$B164,0),IF($P166=2009,OFFSET('2009'!O$1,Calculations!$B164,0),IF($P166=2010,OFFSET('2010'!O$1,Calculations!$B164,0),IF($P166=2011,OFFSET('2011'!O$1,Calculations!$B164,0),IF($P166=2012,OFFSET('2012'!O$1,Calculations!$B164,0),IF($P166=2013,OFFSET('2013'!O$1,Calculations!$B164,0),IF($P166=2014,OFFSET('2014'!O$1,Calculations!$B164,0),IF($P166=2015,OFFSET('2015'!O$1,Calculations!$B164,0),IF($P166=2016,OFFSET('2016'!O$1,Calculations!$B164,0),IF($P166=2017,OFFSET('2017'!O$1,Calculations!$B164,0),0))))))))))))))))</f>
        <v>0.10491590033948094</v>
      </c>
      <c r="AC166" s="31">
        <f ca="1">IF($P166=2002,OFFSET('2002'!P$1,Calculations!$B164,0),IF($P166=2003,OFFSET('2003'!P$1,Calculations!$B164,0),IF($P166=2004,OFFSET('2004'!P$1,Calculations!$B164,0),IF($P166=2005,OFFSET('2005'!P$1,Calculations!$B164,0),IF($P166=2006,OFFSET('2006'!P$1,Calculations!$B164,0),IF($P166=2007,OFFSET('2007'!P$1,Calculations!$B164,0),IF($P166=2008,OFFSET('2008'!P$1,Calculations!$B164,0),IF($P166=2009,OFFSET('2009'!P$1,Calculations!$B164,0),IF($P166=2010,OFFSET('2010'!P$1,Calculations!$B164,0),IF($P166=2011,OFFSET('2011'!P$1,Calculations!$B164,0),IF($P166=2012,OFFSET('2012'!P$1,Calculations!$B164,0),IF($P166=2013,OFFSET('2013'!P$1,Calculations!$B164,0),IF($P166=2014,OFFSET('2014'!P$1,Calculations!$B164,0),IF($P166=2015,OFFSET('2015'!P$1,Calculations!$B164,0),IF($P166=2016,OFFSET('2016'!P$1,Calculations!$B164,0),IF($P166=2017,OFFSET('2017'!P$1,Calculations!$B164,0),0))))))))))))))))</f>
        <v>3.4893844164143879E-2</v>
      </c>
      <c r="AD166" s="34">
        <f ca="1">IF($P166=2002,OFFSET('2002'!Q$1,Calculations!$B164,0),IF($P166=2003,OFFSET('2003'!Q$1,Calculations!$B164,0),IF($P166=2004,OFFSET('2004'!Q$1,Calculations!$B164,0),IF($P166=2005,OFFSET('2005'!Q$1,Calculations!$B164,0),IF($P166=2006,OFFSET('2006'!Q$1,Calculations!$B164,0),IF($P166=2007,OFFSET('2007'!Q$1,Calculations!$B164,0),IF($P166=2008,OFFSET('2008'!Q$1,Calculations!$B164,0),IF($P166=2009,OFFSET('2009'!Q$1,Calculations!$B164,0),IF($P166=2010,OFFSET('2010'!Q$1,Calculations!$B164,0),IF($P166=2011,OFFSET('2011'!Q$1,Calculations!$B164,0),IF($P166=2012,OFFSET('2012'!Q$1,Calculations!$B164,0),IF($P166=2013,OFFSET('2013'!Q$1,Calculations!$B164,0),IF($P166=2014,OFFSET('2014'!Q$1,Calculations!$B164,0),IF($P166=2015,OFFSET('2015'!Q$1,Calculations!$B164,0),IF($P166=2016,OFFSET('2016'!Q$1,Calculations!$B164,0),IF($P166=2017,OFFSET('2017'!Q$1,Calculations!$B164,0),0))))))))))))))))</f>
        <v>8.5945793054280364E-2</v>
      </c>
      <c r="AE166" s="31">
        <f ca="1">IF($P166=2002,OFFSET('2002'!K$1,Calculations!$C164,0),IF($P166=2003,OFFSET('2003'!K$1,Calculations!$C164,0),IF($P166=2004,OFFSET('2004'!K$1,Calculations!$C164,0),IF($P166=2005,OFFSET('2005'!K$1,Calculations!$C164,0),IF($P166=2006,OFFSET('2006'!K$1,Calculations!$C164,0),IF($P166=2007,OFFSET('2007'!K$1,Calculations!$C164,0),IF($P166=2008,OFFSET('2008'!K$1,Calculations!$C164,0),IF($P166=2009,OFFSET('2009'!K$1,Calculations!$C164,0),IF($P166=2010,OFFSET('2010'!K$1,Calculations!$C164,0),IF($P166=2011,OFFSET('2011'!K$1,Calculations!$C164,0),IF($P166=2012,OFFSET('2012'!K$1,Calculations!$C164,0),IF($P166=2013,OFFSET('2013'!K$1,Calculations!$C164,0),IF($P166=2014,OFFSET('2014'!K$1,Calculations!$C164,0),IF($P166=2015,OFFSET('2015'!K$1,Calculations!$C164,0),IF($P166=2016,OFFSET('2016'!K$1,Calculations!$C164,0),IF($P166=2017,OFFSET('2017'!K$1,Calculations!$C164,0),0))))))))))))))))</f>
        <v>2.3369213856672122E-2</v>
      </c>
      <c r="AF166" s="31">
        <f ca="1">IF($P166=2002,OFFSET('2002'!L$1,Calculations!$C164,0),IF($P166=2003,OFFSET('2003'!L$1,Calculations!$C164,0),IF($P166=2004,OFFSET('2004'!L$1,Calculations!$C164,0),IF($P166=2005,OFFSET('2005'!L$1,Calculations!$C164,0),IF($P166=2006,OFFSET('2006'!L$1,Calculations!$C164,0),IF($P166=2007,OFFSET('2007'!L$1,Calculations!$C164,0),IF($P166=2008,OFFSET('2008'!L$1,Calculations!$C164,0),IF($P166=2009,OFFSET('2009'!L$1,Calculations!$C164,0),IF($P166=2010,OFFSET('2010'!L$1,Calculations!$C164,0),IF($P166=2011,OFFSET('2011'!L$1,Calculations!$C164,0),IF($P166=2012,OFFSET('2012'!L$1,Calculations!$C164,0),IF($P166=2013,OFFSET('2013'!L$1,Calculations!$C164,0),IF($P166=2014,OFFSET('2014'!L$1,Calculations!$C164,0),IF($P166=2015,OFFSET('2015'!L$1,Calculations!$C164,0),IF($P166=2016,OFFSET('2016'!L$1,Calculations!$C164,0),IF($P166=2017,OFFSET('2017'!L$1,Calculations!$C164,0),0))))))))))))))))</f>
        <v>0.11836982371185024</v>
      </c>
      <c r="AG166" s="31">
        <f ca="1">IF($P166=2002,OFFSET('2002'!M$1,Calculations!$C164,0),IF($P166=2003,OFFSET('2003'!M$1,Calculations!$C164,0),IF($P166=2004,OFFSET('2004'!M$1,Calculations!$C164,0),IF($P166=2005,OFFSET('2005'!M$1,Calculations!$C164,0),IF($P166=2006,OFFSET('2006'!M$1,Calculations!$C164,0),IF($P166=2007,OFFSET('2007'!M$1,Calculations!$C164,0),IF($P166=2008,OFFSET('2008'!M$1,Calculations!$C164,0),IF($P166=2009,OFFSET('2009'!M$1,Calculations!$C164,0),IF($P166=2010,OFFSET('2010'!M$1,Calculations!$C164,0),IF($P166=2011,OFFSET('2011'!M$1,Calculations!$C164,0),IF($P166=2012,OFFSET('2012'!M$1,Calculations!$C164,0),IF($P166=2013,OFFSET('2013'!M$1,Calculations!$C164,0),IF($P166=2014,OFFSET('2014'!M$1,Calculations!$C164,0),IF($P166=2015,OFFSET('2015'!M$1,Calculations!$C164,0),IF($P166=2016,OFFSET('2016'!M$1,Calculations!$C164,0),IF($P166=2017,OFFSET('2017'!M$1,Calculations!$C164,0),0))))))))))))))))</f>
        <v>0.12188225301845163</v>
      </c>
      <c r="AH166" s="31">
        <f ca="1">IF($P166=2002,OFFSET('2002'!N$1,Calculations!$C164,0),IF($P166=2003,OFFSET('2003'!N$1,Calculations!$C164,0),IF($P166=2004,OFFSET('2004'!N$1,Calculations!$C164,0),IF($P166=2005,OFFSET('2005'!N$1,Calculations!$C164,0),IF($P166=2006,OFFSET('2006'!N$1,Calculations!$C164,0),IF($P166=2007,OFFSET('2007'!N$1,Calculations!$C164,0),IF($P166=2008,OFFSET('2008'!N$1,Calculations!$C164,0),IF($P166=2009,OFFSET('2009'!N$1,Calculations!$C164,0),IF($P166=2010,OFFSET('2010'!N$1,Calculations!$C164,0),IF($P166=2011,OFFSET('2011'!N$1,Calculations!$C164,0),IF($P166=2012,OFFSET('2012'!N$1,Calculations!$C164,0),IF($P166=2013,OFFSET('2013'!N$1,Calculations!$C164,0),IF($P166=2014,OFFSET('2014'!N$1,Calculations!$C164,0),IF($P166=2015,OFFSET('2015'!N$1,Calculations!$C164,0),IF($P166=2016,OFFSET('2016'!N$1,Calculations!$C164,0),IF($P166=2017,OFFSET('2017'!N$1,Calculations!$C164,0),0))))))))))))))))</f>
        <v>0.15598742993393641</v>
      </c>
      <c r="AI166" s="31">
        <f ca="1">IF($P166=2002,OFFSET('2002'!O$1,Calculations!$C164,0),IF($P166=2003,OFFSET('2003'!O$1,Calculations!$C164,0),IF($P166=2004,OFFSET('2004'!O$1,Calculations!$C164,0),IF($P166=2005,OFFSET('2005'!O$1,Calculations!$C164,0),IF($P166=2006,OFFSET('2006'!O$1,Calculations!$C164,0),IF($P166=2007,OFFSET('2007'!O$1,Calculations!$C164,0),IF($P166=2008,OFFSET('2008'!O$1,Calculations!$C164,0),IF($P166=2009,OFFSET('2009'!O$1,Calculations!$C164,0),IF($P166=2010,OFFSET('2010'!O$1,Calculations!$C164,0),IF($P166=2011,OFFSET('2011'!O$1,Calculations!$C164,0),IF($P166=2012,OFFSET('2012'!O$1,Calculations!$C164,0),IF($P166=2013,OFFSET('2013'!O$1,Calculations!$C164,0),IF($P166=2014,OFFSET('2014'!O$1,Calculations!$C164,0),IF($P166=2015,OFFSET('2015'!O$1,Calculations!$C164,0),IF($P166=2016,OFFSET('2016'!O$1,Calculations!$C164,0),IF($P166=2017,OFFSET('2017'!O$1,Calculations!$C164,0),0))))))))))))))))</f>
        <v>5.3359334740955888E-2</v>
      </c>
      <c r="AJ166" s="31">
        <f ca="1">IF($P166=2002,OFFSET('2002'!P$1,Calculations!$C164,0),IF($P166=2003,OFFSET('2003'!P$1,Calculations!$C164,0),IF($P166=2004,OFFSET('2004'!P$1,Calculations!$C164,0),IF($P166=2005,OFFSET('2005'!P$1,Calculations!$C164,0),IF($P166=2006,OFFSET('2006'!P$1,Calculations!$C164,0),IF($P166=2007,OFFSET('2007'!P$1,Calculations!$C164,0),IF($P166=2008,OFFSET('2008'!P$1,Calculations!$C164,0),IF($P166=2009,OFFSET('2009'!P$1,Calculations!$C164,0),IF($P166=2010,OFFSET('2010'!P$1,Calculations!$C164,0),IF($P166=2011,OFFSET('2011'!P$1,Calculations!$C164,0),IF($P166=2012,OFFSET('2012'!P$1,Calculations!$C164,0),IF($P166=2013,OFFSET('2013'!P$1,Calculations!$C164,0),IF($P166=2014,OFFSET('2014'!P$1,Calculations!$C164,0),IF($P166=2015,OFFSET('2015'!P$1,Calculations!$C164,0),IF($P166=2016,OFFSET('2016'!P$1,Calculations!$C164,0),IF($P166=2017,OFFSET('2017'!P$1,Calculations!$C164,0),0))))))))))))))))</f>
        <v>4.9156832957278511E-2</v>
      </c>
      <c r="AK166" s="34">
        <f ca="1">IF($P166=2002,OFFSET('2002'!Q$1,Calculations!$C164,0),IF($P166=2003,OFFSET('2003'!Q$1,Calculations!$C164,0),IF($P166=2004,OFFSET('2004'!Q$1,Calculations!$C164,0),IF($P166=2005,OFFSET('2005'!Q$1,Calculations!$C164,0),IF($P166=2006,OFFSET('2006'!Q$1,Calculations!$C164,0),IF($P166=2007,OFFSET('2007'!Q$1,Calculations!$C164,0),IF($P166=2008,OFFSET('2008'!Q$1,Calculations!$C164,0),IF($P166=2009,OFFSET('2009'!Q$1,Calculations!$C164,0),IF($P166=2010,OFFSET('2010'!Q$1,Calculations!$C164,0),IF($P166=2011,OFFSET('2011'!Q$1,Calculations!$C164,0),IF($P166=2012,OFFSET('2012'!Q$1,Calculations!$C164,0),IF($P166=2013,OFFSET('2013'!Q$1,Calculations!$C164,0),IF($P166=2014,OFFSET('2014'!Q$1,Calculations!$C164,0),IF($P166=2015,OFFSET('2015'!Q$1,Calculations!$C164,0),IF($P166=2016,OFFSET('2016'!Q$1,Calculations!$C164,0),IF($P166=2017,OFFSET('2017'!Q$1,Calculations!$C164,0),0))))))))))))))))</f>
        <v>6.4556271479325814E-2</v>
      </c>
      <c r="AL166" s="31">
        <f ca="1">IF($P166=2002,OFFSET('2002'!K$1,Calculations!$D164,0),IF($P166=2003,OFFSET('2003'!K$1,Calculations!$D164,0),IF($P166=2004,OFFSET('2004'!K$1,Calculations!$D164,0),IF($P166=2005,OFFSET('2005'!K$1,Calculations!$D164,0),IF($P166=2006,OFFSET('2006'!K$1,Calculations!$D164,0),IF($P166=2007,OFFSET('2007'!K$1,Calculations!$D164,0),IF($P166=2008,OFFSET('2008'!K$1,Calculations!$D164,0),IF($P166=2009,OFFSET('2009'!K$1,Calculations!$D164,0),IF($P166=2010,OFFSET('2010'!K$1,Calculations!$D164,0),IF($P166=2011,OFFSET('2011'!K$1,Calculations!$D164,0),IF($P166=2012,OFFSET('2012'!K$1,Calculations!$D164,0),IF($P166=2013,OFFSET('2013'!K$1,Calculations!$D164,0),IF($P166=2014,OFFSET('2014'!K$1,Calculations!$D164,0),IF($P166=2015,OFFSET('2015'!K$1,Calculations!$D164,0),IF($P166=2016,OFFSET('2016'!K$1,Calculations!$D164,0),IF($P166=2017,OFFSET('2017'!K$1,Calculations!$D164,0),0))))))))))))))))</f>
        <v>9.3181271878351821E-3</v>
      </c>
      <c r="AM166" s="31">
        <f ca="1">IF($P166=2002,OFFSET('2002'!L$1,Calculations!$D164,0),IF($P166=2003,OFFSET('2003'!L$1,Calculations!$D164,0),IF($P166=2004,OFFSET('2004'!L$1,Calculations!$D164,0),IF($P166=2005,OFFSET('2005'!L$1,Calculations!$D164,0),IF($P166=2006,OFFSET('2006'!L$1,Calculations!$D164,0),IF($P166=2007,OFFSET('2007'!L$1,Calculations!$D164,0),IF($P166=2008,OFFSET('2008'!L$1,Calculations!$D164,0),IF($P166=2009,OFFSET('2009'!L$1,Calculations!$D164,0),IF($P166=2010,OFFSET('2010'!L$1,Calculations!$D164,0),IF($P166=2011,OFFSET('2011'!L$1,Calculations!$D164,0),IF($P166=2012,OFFSET('2012'!L$1,Calculations!$D164,0),IF($P166=2013,OFFSET('2013'!L$1,Calculations!$D164,0),IF($P166=2014,OFFSET('2014'!L$1,Calculations!$D164,0),IF($P166=2015,OFFSET('2015'!L$1,Calculations!$D164,0),IF($P166=2016,OFFSET('2016'!L$1,Calculations!$D164,0),IF($P166=2017,OFFSET('2017'!L$1,Calculations!$D164,0),0))))))))))))))))</f>
        <v>7.4488470953034791E-2</v>
      </c>
      <c r="AN166" s="31">
        <f ca="1">IF($P166=2002,OFFSET('2002'!M$1,Calculations!$D164,0),IF($P166=2003,OFFSET('2003'!M$1,Calculations!$D164,0),IF($P166=2004,OFFSET('2004'!M$1,Calculations!$D164,0),IF($P166=2005,OFFSET('2005'!M$1,Calculations!$D164,0),IF($P166=2006,OFFSET('2006'!M$1,Calculations!$D164,0),IF($P166=2007,OFFSET('2007'!M$1,Calculations!$D164,0),IF($P166=2008,OFFSET('2008'!M$1,Calculations!$D164,0),IF($P166=2009,OFFSET('2009'!M$1,Calculations!$D164,0),IF($P166=2010,OFFSET('2010'!M$1,Calculations!$D164,0),IF($P166=2011,OFFSET('2011'!M$1,Calculations!$D164,0),IF($P166=2012,OFFSET('2012'!M$1,Calculations!$D164,0),IF($P166=2013,OFFSET('2013'!M$1,Calculations!$D164,0),IF($P166=2014,OFFSET('2014'!M$1,Calculations!$D164,0),IF($P166=2015,OFFSET('2015'!M$1,Calculations!$D164,0),IF($P166=2016,OFFSET('2016'!M$1,Calculations!$D164,0),IF($P166=2017,OFFSET('2017'!M$1,Calculations!$D164,0),0))))))))))))))))</f>
        <v>6.6734449112904479E-2</v>
      </c>
      <c r="AO166" s="31">
        <f ca="1">IF($P166=2002,OFFSET('2002'!N$1,Calculations!$D164,0),IF($P166=2003,OFFSET('2003'!N$1,Calculations!$D164,0),IF($P166=2004,OFFSET('2004'!N$1,Calculations!$D164,0),IF($P166=2005,OFFSET('2005'!N$1,Calculations!$D164,0),IF($P166=2006,OFFSET('2006'!N$1,Calculations!$D164,0),IF($P166=2007,OFFSET('2007'!N$1,Calculations!$D164,0),IF($P166=2008,OFFSET('2008'!N$1,Calculations!$D164,0),IF($P166=2009,OFFSET('2009'!N$1,Calculations!$D164,0),IF($P166=2010,OFFSET('2010'!N$1,Calculations!$D164,0),IF($P166=2011,OFFSET('2011'!N$1,Calculations!$D164,0),IF($P166=2012,OFFSET('2012'!N$1,Calculations!$D164,0),IF($P166=2013,OFFSET('2013'!N$1,Calculations!$D164,0),IF($P166=2014,OFFSET('2014'!N$1,Calculations!$D164,0),IF($P166=2015,OFFSET('2015'!N$1,Calculations!$D164,0),IF($P166=2016,OFFSET('2016'!N$1,Calculations!$D164,0),IF($P166=2017,OFFSET('2017'!N$1,Calculations!$D164,0),0))))))))))))))))</f>
        <v>2.5212262521932642E-2</v>
      </c>
      <c r="AP166" s="31">
        <f ca="1">IF($P166=2002,OFFSET('2002'!O$1,Calculations!$D164,0),IF($P166=2003,OFFSET('2003'!O$1,Calculations!$D164,0),IF($P166=2004,OFFSET('2004'!O$1,Calculations!$D164,0),IF($P166=2005,OFFSET('2005'!O$1,Calculations!$D164,0),IF($P166=2006,OFFSET('2006'!O$1,Calculations!$D164,0),IF($P166=2007,OFFSET('2007'!O$1,Calculations!$D164,0),IF($P166=2008,OFFSET('2008'!O$1,Calculations!$D164,0),IF($P166=2009,OFFSET('2009'!O$1,Calculations!$D164,0),IF($P166=2010,OFFSET('2010'!O$1,Calculations!$D164,0),IF($P166=2011,OFFSET('2011'!O$1,Calculations!$D164,0),IF($P166=2012,OFFSET('2012'!O$1,Calculations!$D164,0),IF($P166=2013,OFFSET('2013'!O$1,Calculations!$D164,0),IF($P166=2014,OFFSET('2014'!O$1,Calculations!$D164,0),IF($P166=2015,OFFSET('2015'!O$1,Calculations!$D164,0),IF($P166=2016,OFFSET('2016'!O$1,Calculations!$D164,0),IF($P166=2017,OFFSET('2017'!O$1,Calculations!$D164,0),0))))))))))))))))</f>
        <v>6.7247640445334725E-2</v>
      </c>
      <c r="AQ166" s="31">
        <f ca="1">IF($P166=2002,OFFSET('2002'!P$1,Calculations!$D164,0),IF($P166=2003,OFFSET('2003'!P$1,Calculations!$D164,0),IF($P166=2004,OFFSET('2004'!P$1,Calculations!$D164,0),IF($P166=2005,OFFSET('2005'!P$1,Calculations!$D164,0),IF($P166=2006,OFFSET('2006'!P$1,Calculations!$D164,0),IF($P166=2007,OFFSET('2007'!P$1,Calculations!$D164,0),IF($P166=2008,OFFSET('2008'!P$1,Calculations!$D164,0),IF($P166=2009,OFFSET('2009'!P$1,Calculations!$D164,0),IF($P166=2010,OFFSET('2010'!P$1,Calculations!$D164,0),IF($P166=2011,OFFSET('2011'!P$1,Calculations!$D164,0),IF($P166=2012,OFFSET('2012'!P$1,Calculations!$D164,0),IF($P166=2013,OFFSET('2013'!P$1,Calculations!$D164,0),IF($P166=2014,OFFSET('2014'!P$1,Calculations!$D164,0),IF($P166=2015,OFFSET('2015'!P$1,Calculations!$D164,0),IF($P166=2016,OFFSET('2016'!P$1,Calculations!$D164,0),IF($P166=2017,OFFSET('2017'!P$1,Calculations!$D164,0),0))))))))))))))))</f>
        <v>1.1539896130017267E-2</v>
      </c>
      <c r="AR166" s="34">
        <f ca="1">IF($P166=2002,OFFSET('2002'!Q$1,Calculations!$D164,0),IF($P166=2003,OFFSET('2003'!Q$1,Calculations!$D164,0),IF($P166=2004,OFFSET('2004'!Q$1,Calculations!$D164,0),IF($P166=2005,OFFSET('2005'!Q$1,Calculations!$D164,0),IF($P166=2006,OFFSET('2006'!Q$1,Calculations!$D164,0),IF($P166=2007,OFFSET('2007'!Q$1,Calculations!$D164,0),IF($P166=2008,OFFSET('2008'!Q$1,Calculations!$D164,0),IF($P166=2009,OFFSET('2009'!Q$1,Calculations!$D164,0),IF($P166=2010,OFFSET('2010'!Q$1,Calculations!$D164,0),IF($P166=2011,OFFSET('2011'!Q$1,Calculations!$D164,0),IF($P166=2012,OFFSET('2012'!Q$1,Calculations!$D164,0),IF($P166=2013,OFFSET('2013'!Q$1,Calculations!$D164,0),IF($P166=2014,OFFSET('2014'!Q$1,Calculations!$D164,0),IF($P166=2015,OFFSET('2015'!Q$1,Calculations!$D164,0),IF($P166=2016,OFFSET('2016'!Q$1,Calculations!$D164,0),IF($P166=2017,OFFSET('2017'!Q$1,Calculations!$D164,0),0))))))))))))))))</f>
        <v>4.7473944539813483E-2</v>
      </c>
      <c r="AS166" s="31">
        <f ca="1">IF($P166=2002,OFFSET('2002'!K$1,Calculations!$E164,0),IF($P166=2003,OFFSET('2003'!K$1,Calculations!$E164,0),IF($P166=2004,OFFSET('2004'!K$1,Calculations!$E164,0),IF($P166=2005,OFFSET('2005'!K$1,Calculations!$E164,0),IF($P166=2006,OFFSET('2006'!K$1,Calculations!$E164,0),IF($P166=2007,OFFSET('2007'!K$1,Calculations!$E164,0),IF($P166=2008,OFFSET('2008'!K$1,Calculations!$E164,0),IF($P166=2009,OFFSET('2009'!K$1,Calculations!$E164,0),IF($P166=2010,OFFSET('2010'!K$1,Calculations!$E164,0),IF($P166=2011,OFFSET('2011'!K$1,Calculations!$E164,0),IF($P166=2012,OFFSET('2012'!K$1,Calculations!$E164,0),IF($P166=2013,OFFSET('2013'!K$1,Calculations!$E164,0),IF($P166=2014,OFFSET('2014'!K$1,Calculations!$E164,0),IF($P166=2015,OFFSET('2015'!K$1,Calculations!$E164,0),IF($P166=2016,OFFSET('2016'!K$1,Calculations!$E164,0),IF($P166=2017,OFFSET('2017'!K$1,Calculations!$E164,0),0))))))))))))))))</f>
        <v>2.5538103023302026E-2</v>
      </c>
      <c r="AT166" s="31">
        <f ca="1">IF($P166=2002,OFFSET('2002'!L$1,Calculations!$E164,0),IF($P166=2003,OFFSET('2003'!L$1,Calculations!$E164,0),IF($P166=2004,OFFSET('2004'!L$1,Calculations!$E164,0),IF($P166=2005,OFFSET('2005'!L$1,Calculations!$E164,0),IF($P166=2006,OFFSET('2006'!L$1,Calculations!$E164,0),IF($P166=2007,OFFSET('2007'!L$1,Calculations!$E164,0),IF($P166=2008,OFFSET('2008'!L$1,Calculations!$E164,0),IF($P166=2009,OFFSET('2009'!L$1,Calculations!$E164,0),IF($P166=2010,OFFSET('2010'!L$1,Calculations!$E164,0),IF($P166=2011,OFFSET('2011'!L$1,Calculations!$E164,0),IF($P166=2012,OFFSET('2012'!L$1,Calculations!$E164,0),IF($P166=2013,OFFSET('2013'!L$1,Calculations!$E164,0),IF($P166=2014,OFFSET('2014'!L$1,Calculations!$E164,0),IF($P166=2015,OFFSET('2015'!L$1,Calculations!$E164,0),IF($P166=2016,OFFSET('2016'!L$1,Calculations!$E164,0),IF($P166=2017,OFFSET('2017'!L$1,Calculations!$E164,0),0))))))))))))))))</f>
        <v>0.21925432010192514</v>
      </c>
      <c r="AU166" s="31">
        <f ca="1">IF($P166=2002,OFFSET('2002'!M$1,Calculations!$E164,0),IF($P166=2003,OFFSET('2003'!M$1,Calculations!$E164,0),IF($P166=2004,OFFSET('2004'!M$1,Calculations!$E164,0),IF($P166=2005,OFFSET('2005'!M$1,Calculations!$E164,0),IF($P166=2006,OFFSET('2006'!M$1,Calculations!$E164,0),IF($P166=2007,OFFSET('2007'!M$1,Calculations!$E164,0),IF($P166=2008,OFFSET('2008'!M$1,Calculations!$E164,0),IF($P166=2009,OFFSET('2009'!M$1,Calculations!$E164,0),IF($P166=2010,OFFSET('2010'!M$1,Calculations!$E164,0),IF($P166=2011,OFFSET('2011'!M$1,Calculations!$E164,0),IF($P166=2012,OFFSET('2012'!M$1,Calculations!$E164,0),IF($P166=2013,OFFSET('2013'!M$1,Calculations!$E164,0),IF($P166=2014,OFFSET('2014'!M$1,Calculations!$E164,0),IF($P166=2015,OFFSET('2015'!M$1,Calculations!$E164,0),IF($P166=2016,OFFSET('2016'!M$1,Calculations!$E164,0),IF($P166=2017,OFFSET('2017'!M$1,Calculations!$E164,0),0))))))))))))))))</f>
        <v>0.14510603977396663</v>
      </c>
      <c r="AV166" s="31">
        <f ca="1">IF($P166=2002,OFFSET('2002'!N$1,Calculations!$E164,0),IF($P166=2003,OFFSET('2003'!N$1,Calculations!$E164,0),IF($P166=2004,OFFSET('2004'!N$1,Calculations!$E164,0),IF($P166=2005,OFFSET('2005'!N$1,Calculations!$E164,0),IF($P166=2006,OFFSET('2006'!N$1,Calculations!$E164,0),IF($P166=2007,OFFSET('2007'!N$1,Calculations!$E164,0),IF($P166=2008,OFFSET('2008'!N$1,Calculations!$E164,0),IF($P166=2009,OFFSET('2009'!N$1,Calculations!$E164,0),IF($P166=2010,OFFSET('2010'!N$1,Calculations!$E164,0),IF($P166=2011,OFFSET('2011'!N$1,Calculations!$E164,0),IF($P166=2012,OFFSET('2012'!N$1,Calculations!$E164,0),IF($P166=2013,OFFSET('2013'!N$1,Calculations!$E164,0),IF($P166=2014,OFFSET('2014'!N$1,Calculations!$E164,0),IF($P166=2015,OFFSET('2015'!N$1,Calculations!$E164,0),IF($P166=2016,OFFSET('2016'!N$1,Calculations!$E164,0),IF($P166=2017,OFFSET('2017'!N$1,Calculations!$E164,0),0))))))))))))))))</f>
        <v>0.12783219931823503</v>
      </c>
      <c r="AW166" s="31">
        <f ca="1">IF($P166=2002,OFFSET('2002'!O$1,Calculations!$E164,0),IF($P166=2003,OFFSET('2003'!O$1,Calculations!$E164,0),IF($P166=2004,OFFSET('2004'!O$1,Calculations!$E164,0),IF($P166=2005,OFFSET('2005'!O$1,Calculations!$E164,0),IF($P166=2006,OFFSET('2006'!O$1,Calculations!$E164,0),IF($P166=2007,OFFSET('2007'!O$1,Calculations!$E164,0),IF($P166=2008,OFFSET('2008'!O$1,Calculations!$E164,0),IF($P166=2009,OFFSET('2009'!O$1,Calculations!$E164,0),IF($P166=2010,OFFSET('2010'!O$1,Calculations!$E164,0),IF($P166=2011,OFFSET('2011'!O$1,Calculations!$E164,0),IF($P166=2012,OFFSET('2012'!O$1,Calculations!$E164,0),IF($P166=2013,OFFSET('2013'!O$1,Calculations!$E164,0),IF($P166=2014,OFFSET('2014'!O$1,Calculations!$E164,0),IF($P166=2015,OFFSET('2015'!O$1,Calculations!$E164,0),IF($P166=2016,OFFSET('2016'!O$1,Calculations!$E164,0),IF($P166=2017,OFFSET('2017'!O$1,Calculations!$E164,0),0))))))))))))))))</f>
        <v>0.18584783841726885</v>
      </c>
      <c r="AX166" s="31">
        <f ca="1">IF($P166=2002,OFFSET('2002'!P$1,Calculations!$E164,0),IF($P166=2003,OFFSET('2003'!P$1,Calculations!$E164,0),IF($P166=2004,OFFSET('2004'!P$1,Calculations!$E164,0),IF($P166=2005,OFFSET('2005'!P$1,Calculations!$E164,0),IF($P166=2006,OFFSET('2006'!P$1,Calculations!$E164,0),IF($P166=2007,OFFSET('2007'!P$1,Calculations!$E164,0),IF($P166=2008,OFFSET('2008'!P$1,Calculations!$E164,0),IF($P166=2009,OFFSET('2009'!P$1,Calculations!$E164,0),IF($P166=2010,OFFSET('2010'!P$1,Calculations!$E164,0),IF($P166=2011,OFFSET('2011'!P$1,Calculations!$E164,0),IF($P166=2012,OFFSET('2012'!P$1,Calculations!$E164,0),IF($P166=2013,OFFSET('2013'!P$1,Calculations!$E164,0),IF($P166=2014,OFFSET('2014'!P$1,Calculations!$E164,0),IF($P166=2015,OFFSET('2015'!P$1,Calculations!$E164,0),IF($P166=2016,OFFSET('2016'!P$1,Calculations!$E164,0),IF($P166=2017,OFFSET('2017'!P$1,Calculations!$E164,0),0))))))))))))))))</f>
        <v>6.5639403885027356E-2</v>
      </c>
      <c r="AY166" s="34">
        <f ca="1">IF($P166=2002,OFFSET('2002'!Q$1,Calculations!$E164,0),IF($P166=2003,OFFSET('2003'!Q$1,Calculations!$E164,0),IF($P166=2004,OFFSET('2004'!Q$1,Calculations!$E164,0),IF($P166=2005,OFFSET('2005'!Q$1,Calculations!$E164,0),IF($P166=2006,OFFSET('2006'!Q$1,Calculations!$E164,0),IF($P166=2007,OFFSET('2007'!Q$1,Calculations!$E164,0),IF($P166=2008,OFFSET('2008'!Q$1,Calculations!$E164,0),IF($P166=2009,OFFSET('2009'!Q$1,Calculations!$E164,0),IF($P166=2010,OFFSET('2010'!Q$1,Calculations!$E164,0),IF($P166=2011,OFFSET('2011'!Q$1,Calculations!$E164,0),IF($P166=2012,OFFSET('2012'!Q$1,Calculations!$E164,0),IF($P166=2013,OFFSET('2013'!Q$1,Calculations!$E164,0),IF($P166=2014,OFFSET('2014'!Q$1,Calculations!$E164,0),IF($P166=2015,OFFSET('2015'!Q$1,Calculations!$E164,0),IF($P166=2016,OFFSET('2016'!Q$1,Calculations!$E164,0),IF($P166=2017,OFFSET('2017'!Q$1,Calculations!$E164,0),0))))))))))))))))</f>
        <v>0.13415185085802891</v>
      </c>
      <c r="AZ166" s="31">
        <f ca="1">IF($P166=2002,OFFSET('2002'!K$1,Calculations!$F164,0),IF($P166=2003,OFFSET('2003'!K$1,Calculations!$F164,0),IF($P166=2004,OFFSET('2004'!K$1,Calculations!$F164,0),IF($P166=2005,OFFSET('2005'!K$1,Calculations!$F164,0),IF($P166=2006,OFFSET('2006'!K$1,Calculations!$F164,0),IF($P166=2007,OFFSET('2007'!K$1,Calculations!$F164,0),IF($P166=2008,OFFSET('2008'!K$1,Calculations!$F164,0),IF($P166=2009,OFFSET('2009'!K$1,Calculations!$F164,0),IF($P166=2010,OFFSET('2010'!K$1,Calculations!$F164,0),IF($P166=2011,OFFSET('2011'!K$1,Calculations!$F164,0),IF($P166=2012,OFFSET('2012'!K$1,Calculations!$F164,0),IF($P166=2013,OFFSET('2013'!K$1,Calculations!$F164,0),IF($P166=2014,OFFSET('2014'!K$1,Calculations!$F164,0),IF($P166=2015,OFFSET('2015'!K$1,Calculations!$F164,0),IF($P166=2016,OFFSET('2016'!K$1,Calculations!$F164,0),IF($P166=2017,OFFSET('2017'!K$1,Calculations!$F164,0),0))))))))))))))))</f>
        <v>1.7318995231017982E-4</v>
      </c>
      <c r="BA166" s="31">
        <f ca="1">IF($P166=2002,OFFSET('2002'!L$1,Calculations!$F164,0),IF($P166=2003,OFFSET('2003'!L$1,Calculations!$F164,0),IF($P166=2004,OFFSET('2004'!L$1,Calculations!$F164,0),IF($P166=2005,OFFSET('2005'!L$1,Calculations!$F164,0),IF($P166=2006,OFFSET('2006'!L$1,Calculations!$F164,0),IF($P166=2007,OFFSET('2007'!L$1,Calculations!$F164,0),IF($P166=2008,OFFSET('2008'!L$1,Calculations!$F164,0),IF($P166=2009,OFFSET('2009'!L$1,Calculations!$F164,0),IF($P166=2010,OFFSET('2010'!L$1,Calculations!$F164,0),IF($P166=2011,OFFSET('2011'!L$1,Calculations!$F164,0),IF($P166=2012,OFFSET('2012'!L$1,Calculations!$F164,0),IF($P166=2013,OFFSET('2013'!L$1,Calculations!$F164,0),IF($P166=2014,OFFSET('2014'!L$1,Calculations!$F164,0),IF($P166=2015,OFFSET('2015'!L$1,Calculations!$F164,0),IF($P166=2016,OFFSET('2016'!L$1,Calculations!$F164,0),IF($P166=2017,OFFSET('2017'!L$1,Calculations!$F164,0),0))))))))))))))))</f>
        <v>6.2255957137203957E-3</v>
      </c>
      <c r="BB166" s="31">
        <f ca="1">IF($P166=2002,OFFSET('2002'!M$1,Calculations!$F164,0),IF($P166=2003,OFFSET('2003'!M$1,Calculations!$F164,0),IF($P166=2004,OFFSET('2004'!M$1,Calculations!$F164,0),IF($P166=2005,OFFSET('2005'!M$1,Calculations!$F164,0),IF($P166=2006,OFFSET('2006'!M$1,Calculations!$F164,0),IF($P166=2007,OFFSET('2007'!M$1,Calculations!$F164,0),IF($P166=2008,OFFSET('2008'!M$1,Calculations!$F164,0),IF($P166=2009,OFFSET('2009'!M$1,Calculations!$F164,0),IF($P166=2010,OFFSET('2010'!M$1,Calculations!$F164,0),IF($P166=2011,OFFSET('2011'!M$1,Calculations!$F164,0),IF($P166=2012,OFFSET('2012'!M$1,Calculations!$F164,0),IF($P166=2013,OFFSET('2013'!M$1,Calculations!$F164,0),IF($P166=2014,OFFSET('2014'!M$1,Calculations!$F164,0),IF($P166=2015,OFFSET('2015'!M$1,Calculations!$F164,0),IF($P166=2016,OFFSET('2016'!M$1,Calculations!$F164,0),IF($P166=2017,OFFSET('2017'!M$1,Calculations!$F164,0),0))))))))))))))))</f>
        <v>6.9127955677807749E-3</v>
      </c>
      <c r="BC166" s="31">
        <f ca="1">IF($P166=2002,OFFSET('2002'!N$1,Calculations!$F164,0),IF($P166=2003,OFFSET('2003'!N$1,Calculations!$F164,0),IF($P166=2004,OFFSET('2004'!N$1,Calculations!$F164,0),IF($P166=2005,OFFSET('2005'!N$1,Calculations!$F164,0),IF($P166=2006,OFFSET('2006'!N$1,Calculations!$F164,0),IF($P166=2007,OFFSET('2007'!N$1,Calculations!$F164,0),IF($P166=2008,OFFSET('2008'!N$1,Calculations!$F164,0),IF($P166=2009,OFFSET('2009'!N$1,Calculations!$F164,0),IF($P166=2010,OFFSET('2010'!N$1,Calculations!$F164,0),IF($P166=2011,OFFSET('2011'!N$1,Calculations!$F164,0),IF($P166=2012,OFFSET('2012'!N$1,Calculations!$F164,0),IF($P166=2013,OFFSET('2013'!N$1,Calculations!$F164,0),IF($P166=2014,OFFSET('2014'!N$1,Calculations!$F164,0),IF($P166=2015,OFFSET('2015'!N$1,Calculations!$F164,0),IF($P166=2016,OFFSET('2016'!N$1,Calculations!$F164,0),IF($P166=2017,OFFSET('2017'!N$1,Calculations!$F164,0),0))))))))))))))))</f>
        <v>1.3790148676976182E-2</v>
      </c>
      <c r="BD166" s="31">
        <f ca="1">IF($P166=2002,OFFSET('2002'!O$1,Calculations!$F164,0),IF($P166=2003,OFFSET('2003'!O$1,Calculations!$F164,0),IF($P166=2004,OFFSET('2004'!O$1,Calculations!$F164,0),IF($P166=2005,OFFSET('2005'!O$1,Calculations!$F164,0),IF($P166=2006,OFFSET('2006'!O$1,Calculations!$F164,0),IF($P166=2007,OFFSET('2007'!O$1,Calculations!$F164,0),IF($P166=2008,OFFSET('2008'!O$1,Calculations!$F164,0),IF($P166=2009,OFFSET('2009'!O$1,Calculations!$F164,0),IF($P166=2010,OFFSET('2010'!O$1,Calculations!$F164,0),IF($P166=2011,OFFSET('2011'!O$1,Calculations!$F164,0),IF($P166=2012,OFFSET('2012'!O$1,Calculations!$F164,0),IF($P166=2013,OFFSET('2013'!O$1,Calculations!$F164,0),IF($P166=2014,OFFSET('2014'!O$1,Calculations!$F164,0),IF($P166=2015,OFFSET('2015'!O$1,Calculations!$F164,0),IF($P166=2016,OFFSET('2016'!O$1,Calculations!$F164,0),IF($P166=2017,OFFSET('2017'!O$1,Calculations!$F164,0),0))))))))))))))))</f>
        <v>1.2858754247064971E-3</v>
      </c>
      <c r="BE166" s="31">
        <f ca="1">IF($P166=2002,OFFSET('2002'!P$1,Calculations!$F164,0),IF($P166=2003,OFFSET('2003'!P$1,Calculations!$F164,0),IF($P166=2004,OFFSET('2004'!P$1,Calculations!$F164,0),IF($P166=2005,OFFSET('2005'!P$1,Calculations!$F164,0),IF($P166=2006,OFFSET('2006'!P$1,Calculations!$F164,0),IF($P166=2007,OFFSET('2007'!P$1,Calculations!$F164,0),IF($P166=2008,OFFSET('2008'!P$1,Calculations!$F164,0),IF($P166=2009,OFFSET('2009'!P$1,Calculations!$F164,0),IF($P166=2010,OFFSET('2010'!P$1,Calculations!$F164,0),IF($P166=2011,OFFSET('2011'!P$1,Calculations!$F164,0),IF($P166=2012,OFFSET('2012'!P$1,Calculations!$F164,0),IF($P166=2013,OFFSET('2013'!P$1,Calculations!$F164,0),IF($P166=2014,OFFSET('2014'!P$1,Calculations!$F164,0),IF($P166=2015,OFFSET('2015'!P$1,Calculations!$F164,0),IF($P166=2016,OFFSET('2016'!P$1,Calculations!$F164,0),IF($P166=2017,OFFSET('2017'!P$1,Calculations!$F164,0),0))))))))))))))))</f>
        <v>1.2596344832555534E-2</v>
      </c>
      <c r="BF166" s="34">
        <f ca="1">IF($P166=2002,OFFSET('2002'!Q$1,Calculations!$F164,0),IF($P166=2003,OFFSET('2003'!Q$1,Calculations!$F164,0),IF($P166=2004,OFFSET('2004'!Q$1,Calculations!$F164,0),IF($P166=2005,OFFSET('2005'!Q$1,Calculations!$F164,0),IF($P166=2006,OFFSET('2006'!Q$1,Calculations!$F164,0),IF($P166=2007,OFFSET('2007'!Q$1,Calculations!$F164,0),IF($P166=2008,OFFSET('2008'!Q$1,Calculations!$F164,0),IF($P166=2009,OFFSET('2009'!Q$1,Calculations!$F164,0),IF($P166=2010,OFFSET('2010'!Q$1,Calculations!$F164,0),IF($P166=2011,OFFSET('2011'!Q$1,Calculations!$F164,0),IF($P166=2012,OFFSET('2012'!Q$1,Calculations!$F164,0),IF($P166=2013,OFFSET('2013'!Q$1,Calculations!$F164,0),IF($P166=2014,OFFSET('2014'!Q$1,Calculations!$F164,0),IF($P166=2015,OFFSET('2015'!Q$1,Calculations!$F164,0),IF($P166=2016,OFFSET('2016'!Q$1,Calculations!$F164,0),IF($P166=2017,OFFSET('2017'!Q$1,Calculations!$F164,0),0))))))))))))))))</f>
        <v>2.7605683804408309E-3</v>
      </c>
      <c r="BG166" s="31">
        <f ca="1">IF($P166=2002,OFFSET('2002'!K$1,Calculations!$G164,0),IF($P166=2003,OFFSET('2003'!K$1,Calculations!$G164,0),IF($P166=2004,OFFSET('2004'!K$1,Calculations!$G164,0),IF($P166=2005,OFFSET('2005'!K$1,Calculations!$G164,0),IF($P166=2006,OFFSET('2006'!K$1,Calculations!$G164,0),IF($P166=2007,OFFSET('2007'!K$1,Calculations!$G164,0),IF($P166=2008,OFFSET('2008'!K$1,Calculations!$G164,0),IF($P166=2009,OFFSET('2009'!K$1,Calculations!$G164,0),IF($P166=2010,OFFSET('2010'!K$1,Calculations!$G164,0),IF($P166=2011,OFFSET('2011'!K$1,Calculations!$G164,0),IF($P166=2012,OFFSET('2012'!K$1,Calculations!$G164,0),IF($P166=2013,OFFSET('2013'!K$1,Calculations!$G164,0),IF($P166=2014,OFFSET('2014'!K$1,Calculations!$G164,0),IF($P166=2015,OFFSET('2015'!K$1,Calculations!$G164,0),IF($P166=2016,OFFSET('2016'!K$1,Calculations!$G164,0),IF($P166=2017,OFFSET('2017'!K$1,Calculations!$G164,0),0))))))))))))))))</f>
        <v>0.1246601628782939</v>
      </c>
      <c r="BH166" s="31">
        <f ca="1">IF($P166=2002,OFFSET('2002'!L$1,Calculations!$G164,0),IF($P166=2003,OFFSET('2003'!L$1,Calculations!$G164,0),IF($P166=2004,OFFSET('2004'!L$1,Calculations!$G164,0),IF($P166=2005,OFFSET('2005'!L$1,Calculations!$G164,0),IF($P166=2006,OFFSET('2006'!L$1,Calculations!$G164,0),IF($P166=2007,OFFSET('2007'!L$1,Calculations!$G164,0),IF($P166=2008,OFFSET('2008'!L$1,Calculations!$G164,0),IF($P166=2009,OFFSET('2009'!L$1,Calculations!$G164,0),IF($P166=2010,OFFSET('2010'!L$1,Calculations!$G164,0),IF($P166=2011,OFFSET('2011'!L$1,Calculations!$G164,0),IF($P166=2012,OFFSET('2012'!L$1,Calculations!$G164,0),IF($P166=2013,OFFSET('2013'!L$1,Calculations!$G164,0),IF($P166=2014,OFFSET('2014'!L$1,Calculations!$G164,0),IF($P166=2015,OFFSET('2015'!L$1,Calculations!$G164,0),IF($P166=2016,OFFSET('2016'!L$1,Calculations!$G164,0),IF($P166=2017,OFFSET('2017'!L$1,Calculations!$G164,0),0))))))))))))))))</f>
        <v>0.33126003741559856</v>
      </c>
      <c r="BI166" s="31">
        <f ca="1">IF($P166=2002,OFFSET('2002'!M$1,Calculations!$G164,0),IF($P166=2003,OFFSET('2003'!M$1,Calculations!$G164,0),IF($P166=2004,OFFSET('2004'!M$1,Calculations!$G164,0),IF($P166=2005,OFFSET('2005'!M$1,Calculations!$G164,0),IF($P166=2006,OFFSET('2006'!M$1,Calculations!$G164,0),IF($P166=2007,OFFSET('2007'!M$1,Calculations!$G164,0),IF($P166=2008,OFFSET('2008'!M$1,Calculations!$G164,0),IF($P166=2009,OFFSET('2009'!M$1,Calculations!$G164,0),IF($P166=2010,OFFSET('2010'!M$1,Calculations!$G164,0),IF($P166=2011,OFFSET('2011'!M$1,Calculations!$G164,0),IF($P166=2012,OFFSET('2012'!M$1,Calculations!$G164,0),IF($P166=2013,OFFSET('2013'!M$1,Calculations!$G164,0),IF($P166=2014,OFFSET('2014'!M$1,Calculations!$G164,0),IF($P166=2015,OFFSET('2015'!M$1,Calculations!$G164,0),IF($P166=2016,OFFSET('2016'!M$1,Calculations!$G164,0),IF($P166=2017,OFFSET('2017'!M$1,Calculations!$G164,0),0))))))))))))))))</f>
        <v>0.19870343106917235</v>
      </c>
      <c r="BJ166" s="31">
        <f ca="1">IF($P166=2002,OFFSET('2002'!N$1,Calculations!$G164,0),IF($P166=2003,OFFSET('2003'!N$1,Calculations!$G164,0),IF($P166=2004,OFFSET('2004'!N$1,Calculations!$G164,0),IF($P166=2005,OFFSET('2005'!N$1,Calculations!$G164,0),IF($P166=2006,OFFSET('2006'!N$1,Calculations!$G164,0),IF($P166=2007,OFFSET('2007'!N$1,Calculations!$G164,0),IF($P166=2008,OFFSET('2008'!N$1,Calculations!$G164,0),IF($P166=2009,OFFSET('2009'!N$1,Calculations!$G164,0),IF($P166=2010,OFFSET('2010'!N$1,Calculations!$G164,0),IF($P166=2011,OFFSET('2011'!N$1,Calculations!$G164,0),IF($P166=2012,OFFSET('2012'!N$1,Calculations!$G164,0),IF($P166=2013,OFFSET('2013'!N$1,Calculations!$G164,0),IF($P166=2014,OFFSET('2014'!N$1,Calculations!$G164,0),IF($P166=2015,OFFSET('2015'!N$1,Calculations!$G164,0),IF($P166=2016,OFFSET('2016'!N$1,Calculations!$G164,0),IF($P166=2017,OFFSET('2017'!N$1,Calculations!$G164,0),0))))))))))))))))</f>
        <v>0.20365875466489158</v>
      </c>
      <c r="BK166" s="31">
        <f ca="1">IF($P166=2002,OFFSET('2002'!O$1,Calculations!$G164,0),IF($P166=2003,OFFSET('2003'!O$1,Calculations!$G164,0),IF($P166=2004,OFFSET('2004'!O$1,Calculations!$G164,0),IF($P166=2005,OFFSET('2005'!O$1,Calculations!$G164,0),IF($P166=2006,OFFSET('2006'!O$1,Calculations!$G164,0),IF($P166=2007,OFFSET('2007'!O$1,Calculations!$G164,0),IF($P166=2008,OFFSET('2008'!O$1,Calculations!$G164,0),IF($P166=2009,OFFSET('2009'!O$1,Calculations!$G164,0),IF($P166=2010,OFFSET('2010'!O$1,Calculations!$G164,0),IF($P166=2011,OFFSET('2011'!O$1,Calculations!$G164,0),IF($P166=2012,OFFSET('2012'!O$1,Calculations!$G164,0),IF($P166=2013,OFFSET('2013'!O$1,Calculations!$G164,0),IF($P166=2014,OFFSET('2014'!O$1,Calculations!$G164,0),IF($P166=2015,OFFSET('2015'!O$1,Calculations!$G164,0),IF($P166=2016,OFFSET('2016'!O$1,Calculations!$G164,0),IF($P166=2017,OFFSET('2017'!O$1,Calculations!$G164,0),0))))))))))))))))</f>
        <v>0.16267336302240046</v>
      </c>
      <c r="BL166" s="31">
        <f ca="1">IF($P166=2002,OFFSET('2002'!P$1,Calculations!$G164,0),IF($P166=2003,OFFSET('2003'!P$1,Calculations!$G164,0),IF($P166=2004,OFFSET('2004'!P$1,Calculations!$G164,0),IF($P166=2005,OFFSET('2005'!P$1,Calculations!$G164,0),IF($P166=2006,OFFSET('2006'!P$1,Calculations!$G164,0),IF($P166=2007,OFFSET('2007'!P$1,Calculations!$G164,0),IF($P166=2008,OFFSET('2008'!P$1,Calculations!$G164,0),IF($P166=2009,OFFSET('2009'!P$1,Calculations!$G164,0),IF($P166=2010,OFFSET('2010'!P$1,Calculations!$G164,0),IF($P166=2011,OFFSET('2011'!P$1,Calculations!$G164,0),IF($P166=2012,OFFSET('2012'!P$1,Calculations!$G164,0),IF($P166=2013,OFFSET('2013'!P$1,Calculations!$G164,0),IF($P166=2014,OFFSET('2014'!P$1,Calculations!$G164,0),IF($P166=2015,OFFSET('2015'!P$1,Calculations!$G164,0),IF($P166=2016,OFFSET('2016'!P$1,Calculations!$G164,0),IF($P166=2017,OFFSET('2017'!P$1,Calculations!$G164,0),0))))))))))))))))</f>
        <v>0.34788465798585899</v>
      </c>
      <c r="BM166" s="34">
        <f ca="1">IF($P166=2002,OFFSET('2002'!Q$1,Calculations!$G164,0),IF($P166=2003,OFFSET('2003'!Q$1,Calculations!$G164,0),IF($P166=2004,OFFSET('2004'!Q$1,Calculations!$G164,0),IF($P166=2005,OFFSET('2005'!Q$1,Calculations!$G164,0),IF($P166=2006,OFFSET('2006'!Q$1,Calculations!$G164,0),IF($P166=2007,OFFSET('2007'!Q$1,Calculations!$G164,0),IF($P166=2008,OFFSET('2008'!Q$1,Calculations!$G164,0),IF($P166=2009,OFFSET('2009'!Q$1,Calculations!$G164,0),IF($P166=2010,OFFSET('2010'!Q$1,Calculations!$G164,0),IF($P166=2011,OFFSET('2011'!Q$1,Calculations!$G164,0),IF($P166=2012,OFFSET('2012'!Q$1,Calculations!$G164,0),IF($P166=2013,OFFSET('2013'!Q$1,Calculations!$G164,0),IF($P166=2014,OFFSET('2014'!Q$1,Calculations!$G164,0),IF($P166=2015,OFFSET('2015'!Q$1,Calculations!$G164,0),IF($P166=2016,OFFSET('2016'!Q$1,Calculations!$G164,0),IF($P166=2017,OFFSET('2017'!Q$1,Calculations!$G164,0),0))))))))))))))))</f>
        <v>0.18829714797505187</v>
      </c>
      <c r="BN166" s="31">
        <f ca="1">IF($P166=2002,OFFSET('2002'!K$1,Calculations!$H164,0),IF($P166=2003,OFFSET('2003'!K$1,Calculations!$H164,0),IF($P166=2004,OFFSET('2004'!K$1,Calculations!$H164,0),IF($P166=2005,OFFSET('2005'!K$1,Calculations!$H164,0),IF($P166=2006,OFFSET('2006'!K$1,Calculations!$H164,0),IF($P166=2007,OFFSET('2007'!K$1,Calculations!$H164,0),IF($P166=2008,OFFSET('2008'!K$1,Calculations!$H164,0),IF($P166=2009,OFFSET('2009'!K$1,Calculations!$H164,0),IF($P166=2010,OFFSET('2010'!K$1,Calculations!$H164,0),IF($P166=2011,OFFSET('2011'!K$1,Calculations!$H164,0),IF($P166=2012,OFFSET('2012'!K$1,Calculations!$H164,0),IF($P166=2013,OFFSET('2013'!K$1,Calculations!$H164,0),IF($P166=2014,OFFSET('2014'!K$1,Calculations!$H164,0),IF($P166=2015,OFFSET('2015'!K$1,Calculations!$H164,0),IF($P166=2016,OFFSET('2016'!K$1,Calculations!$H164,0),IF($P166=2017,OFFSET('2017'!K$1,Calculations!$H164,0),0))))))))))))))))</f>
        <v>2.7695596632111829E-4</v>
      </c>
      <c r="BO166" s="31">
        <f ca="1">IF($P166=2002,OFFSET('2002'!L$1,Calculations!$H164,0),IF($P166=2003,OFFSET('2003'!L$1,Calculations!$H164,0),IF($P166=2004,OFFSET('2004'!L$1,Calculations!$H164,0),IF($P166=2005,OFFSET('2005'!L$1,Calculations!$H164,0),IF($P166=2006,OFFSET('2006'!L$1,Calculations!$H164,0),IF($P166=2007,OFFSET('2007'!L$1,Calculations!$H164,0),IF($P166=2008,OFFSET('2008'!L$1,Calculations!$H164,0),IF($P166=2009,OFFSET('2009'!L$1,Calculations!$H164,0),IF($P166=2010,OFFSET('2010'!L$1,Calculations!$H164,0),IF($P166=2011,OFFSET('2011'!L$1,Calculations!$H164,0),IF($P166=2012,OFFSET('2012'!L$1,Calculations!$H164,0),IF($P166=2013,OFFSET('2013'!L$1,Calculations!$H164,0),IF($P166=2014,OFFSET('2014'!L$1,Calculations!$H164,0),IF($P166=2015,OFFSET('2015'!L$1,Calculations!$H164,0),IF($P166=2016,OFFSET('2016'!L$1,Calculations!$H164,0),IF($P166=2017,OFFSET('2017'!L$1,Calculations!$H164,0),0))))))))))))))))</f>
        <v>3.2831951267034684E-2</v>
      </c>
      <c r="BP166" s="31">
        <f ca="1">IF($P166=2002,OFFSET('2002'!M$1,Calculations!$H164,0),IF($P166=2003,OFFSET('2003'!M$1,Calculations!$H164,0),IF($P166=2004,OFFSET('2004'!M$1,Calculations!$H164,0),IF($P166=2005,OFFSET('2005'!M$1,Calculations!$H164,0),IF($P166=2006,OFFSET('2006'!M$1,Calculations!$H164,0),IF($P166=2007,OFFSET('2007'!M$1,Calculations!$H164,0),IF($P166=2008,OFFSET('2008'!M$1,Calculations!$H164,0),IF($P166=2009,OFFSET('2009'!M$1,Calculations!$H164,0),IF($P166=2010,OFFSET('2010'!M$1,Calculations!$H164,0),IF($P166=2011,OFFSET('2011'!M$1,Calculations!$H164,0),IF($P166=2012,OFFSET('2012'!M$1,Calculations!$H164,0),IF($P166=2013,OFFSET('2013'!M$1,Calculations!$H164,0),IF($P166=2014,OFFSET('2014'!M$1,Calculations!$H164,0),IF($P166=2015,OFFSET('2015'!M$1,Calculations!$H164,0),IF($P166=2016,OFFSET('2016'!M$1,Calculations!$H164,0),IF($P166=2017,OFFSET('2017'!M$1,Calculations!$H164,0),0))))))))))))))))</f>
        <v>2.7392811534781902E-2</v>
      </c>
      <c r="BQ166" s="31">
        <f ca="1">IF($P166=2002,OFFSET('2002'!N$1,Calculations!$H164,0),IF($P166=2003,OFFSET('2003'!N$1,Calculations!$H164,0),IF($P166=2004,OFFSET('2004'!N$1,Calculations!$H164,0),IF($P166=2005,OFFSET('2005'!N$1,Calculations!$H164,0),IF($P166=2006,OFFSET('2006'!N$1,Calculations!$H164,0),IF($P166=2007,OFFSET('2007'!N$1,Calculations!$H164,0),IF($P166=2008,OFFSET('2008'!N$1,Calculations!$H164,0),IF($P166=2009,OFFSET('2009'!N$1,Calculations!$H164,0),IF($P166=2010,OFFSET('2010'!N$1,Calculations!$H164,0),IF($P166=2011,OFFSET('2011'!N$1,Calculations!$H164,0),IF($P166=2012,OFFSET('2012'!N$1,Calculations!$H164,0),IF($P166=2013,OFFSET('2013'!N$1,Calculations!$H164,0),IF($P166=2014,OFFSET('2014'!N$1,Calculations!$H164,0),IF($P166=2015,OFFSET('2015'!N$1,Calculations!$H164,0),IF($P166=2016,OFFSET('2016'!N$1,Calculations!$H164,0),IF($P166=2017,OFFSET('2017'!N$1,Calculations!$H164,0),0))))))))))))))))</f>
        <v>6.4637661551935843E-2</v>
      </c>
      <c r="BR166" s="31">
        <f ca="1">IF($P166=2002,OFFSET('2002'!O$1,Calculations!$H164,0),IF($P166=2003,OFFSET('2003'!O$1,Calculations!$H164,0),IF($P166=2004,OFFSET('2004'!O$1,Calculations!$H164,0),IF($P166=2005,OFFSET('2005'!O$1,Calculations!$H164,0),IF($P166=2006,OFFSET('2006'!O$1,Calculations!$H164,0),IF($P166=2007,OFFSET('2007'!O$1,Calculations!$H164,0),IF($P166=2008,OFFSET('2008'!O$1,Calculations!$H164,0),IF($P166=2009,OFFSET('2009'!O$1,Calculations!$H164,0),IF($P166=2010,OFFSET('2010'!O$1,Calculations!$H164,0),IF($P166=2011,OFFSET('2011'!O$1,Calculations!$H164,0),IF($P166=2012,OFFSET('2012'!O$1,Calculations!$H164,0),IF($P166=2013,OFFSET('2013'!O$1,Calculations!$H164,0),IF($P166=2014,OFFSET('2014'!O$1,Calculations!$H164,0),IF($P166=2015,OFFSET('2015'!O$1,Calculations!$H164,0),IF($P166=2016,OFFSET('2016'!O$1,Calculations!$H164,0),IF($P166=2017,OFFSET('2017'!O$1,Calculations!$H164,0),0))))))))))))))))</f>
        <v>4.1574181905178666E-3</v>
      </c>
      <c r="BS166" s="31">
        <f ca="1">IF($P166=2002,OFFSET('2002'!P$1,Calculations!$H164,0),IF($P166=2003,OFFSET('2003'!P$1,Calculations!$H164,0),IF($P166=2004,OFFSET('2004'!P$1,Calculations!$H164,0),IF($P166=2005,OFFSET('2005'!P$1,Calculations!$H164,0),IF($P166=2006,OFFSET('2006'!P$1,Calculations!$H164,0),IF($P166=2007,OFFSET('2007'!P$1,Calculations!$H164,0),IF($P166=2008,OFFSET('2008'!P$1,Calculations!$H164,0),IF($P166=2009,OFFSET('2009'!P$1,Calculations!$H164,0),IF($P166=2010,OFFSET('2010'!P$1,Calculations!$H164,0),IF($P166=2011,OFFSET('2011'!P$1,Calculations!$H164,0),IF($P166=2012,OFFSET('2012'!P$1,Calculations!$H164,0),IF($P166=2013,OFFSET('2013'!P$1,Calculations!$H164,0),IF($P166=2014,OFFSET('2014'!P$1,Calculations!$H164,0),IF($P166=2015,OFFSET('2015'!P$1,Calculations!$H164,0),IF($P166=2016,OFFSET('2016'!P$1,Calculations!$H164,0),IF($P166=2017,OFFSET('2017'!P$1,Calculations!$H164,0),0))))))))))))))))</f>
        <v>0.24063324234478936</v>
      </c>
      <c r="BT166" s="34">
        <f ca="1">IF($P166=2002,OFFSET('2002'!Q$1,Calculations!$H164,0),IF($P166=2003,OFFSET('2003'!Q$1,Calculations!$H164,0),IF($P166=2004,OFFSET('2004'!Q$1,Calculations!$H164,0),IF($P166=2005,OFFSET('2005'!Q$1,Calculations!$H164,0),IF($P166=2006,OFFSET('2006'!Q$1,Calculations!$H164,0),IF($P166=2007,OFFSET('2007'!Q$1,Calculations!$H164,0),IF($P166=2008,OFFSET('2008'!Q$1,Calculations!$H164,0),IF($P166=2009,OFFSET('2009'!Q$1,Calculations!$H164,0),IF($P166=2010,OFFSET('2010'!Q$1,Calculations!$H164,0),IF($P166=2011,OFFSET('2011'!Q$1,Calculations!$H164,0),IF($P166=2012,OFFSET('2012'!Q$1,Calculations!$H164,0),IF($P166=2013,OFFSET('2013'!Q$1,Calculations!$H164,0),IF($P166=2014,OFFSET('2014'!Q$1,Calculations!$H164,0),IF($P166=2015,OFFSET('2015'!Q$1,Calculations!$H164,0),IF($P166=2016,OFFSET('2016'!Q$1,Calculations!$H164,0),IF($P166=2017,OFFSET('2017'!Q$1,Calculations!$H164,0),0))))))))))))))))</f>
        <v>1.281038943324E-2</v>
      </c>
      <c r="BU166" s="31">
        <f ca="1">IF($P166=2002,OFFSET('2002'!K$1,Calculations!$I164,0),IF($P166=2003,OFFSET('2003'!K$1,Calculations!$I164,0),IF($P166=2004,OFFSET('2004'!K$1,Calculations!$I164,0),IF($P166=2005,OFFSET('2005'!K$1,Calculations!$I164,0),IF($P166=2006,OFFSET('2006'!K$1,Calculations!$I164,0),IF($P166=2007,OFFSET('2007'!K$1,Calculations!$I164,0),IF($P166=2008,OFFSET('2008'!K$1,Calculations!$I164,0),IF($P166=2009,OFFSET('2009'!K$1,Calculations!$I164,0),IF($P166=2010,OFFSET('2010'!K$1,Calculations!$I164,0),IF($P166=2011,OFFSET('2011'!K$1,Calculations!$I164,0),IF($P166=2012,OFFSET('2012'!K$1,Calculations!$I164,0),IF($P166=2013,OFFSET('2013'!K$1,Calculations!$I164,0),IF($P166=2014,OFFSET('2014'!K$1,Calculations!$I164,0),IF($P166=2015,OFFSET('2015'!K$1,Calculations!$I164,0),IF($P166=2016,OFFSET('2016'!K$1,Calculations!$I164,0),IF($P166=2017,OFFSET('2017'!K$1,Calculations!$I164,0),0))))))))))))))))</f>
        <v>4.4405069098599056E-3</v>
      </c>
      <c r="BV166" s="31">
        <f ca="1">IF($P166=2002,OFFSET('2002'!L$1,Calculations!$I164,0),IF($P166=2003,OFFSET('2003'!L$1,Calculations!$I164,0),IF($P166=2004,OFFSET('2004'!L$1,Calculations!$I164,0),IF($P166=2005,OFFSET('2005'!L$1,Calculations!$I164,0),IF($P166=2006,OFFSET('2006'!L$1,Calculations!$I164,0),IF($P166=2007,OFFSET('2007'!L$1,Calculations!$I164,0),IF($P166=2008,OFFSET('2008'!L$1,Calculations!$I164,0),IF($P166=2009,OFFSET('2009'!L$1,Calculations!$I164,0),IF($P166=2010,OFFSET('2010'!L$1,Calculations!$I164,0),IF($P166=2011,OFFSET('2011'!L$1,Calculations!$I164,0),IF($P166=2012,OFFSET('2012'!L$1,Calculations!$I164,0),IF($P166=2013,OFFSET('2013'!L$1,Calculations!$I164,0),IF($P166=2014,OFFSET('2014'!L$1,Calculations!$I164,0),IF($P166=2015,OFFSET('2015'!L$1,Calculations!$I164,0),IF($P166=2016,OFFSET('2016'!L$1,Calculations!$I164,0),IF($P166=2017,OFFSET('2017'!L$1,Calculations!$I164,0),0))))))))))))))))</f>
        <v>3.1413930530725033E-2</v>
      </c>
      <c r="BW166" s="31">
        <f ca="1">IF($P166=2002,OFFSET('2002'!M$1,Calculations!$I164,0),IF($P166=2003,OFFSET('2003'!M$1,Calculations!$I164,0),IF($P166=2004,OFFSET('2004'!M$1,Calculations!$I164,0),IF($P166=2005,OFFSET('2005'!M$1,Calculations!$I164,0),IF($P166=2006,OFFSET('2006'!M$1,Calculations!$I164,0),IF($P166=2007,OFFSET('2007'!M$1,Calculations!$I164,0),IF($P166=2008,OFFSET('2008'!M$1,Calculations!$I164,0),IF($P166=2009,OFFSET('2009'!M$1,Calculations!$I164,0),IF($P166=2010,OFFSET('2010'!M$1,Calculations!$I164,0),IF($P166=2011,OFFSET('2011'!M$1,Calculations!$I164,0),IF($P166=2012,OFFSET('2012'!M$1,Calculations!$I164,0),IF($P166=2013,OFFSET('2013'!M$1,Calculations!$I164,0),IF($P166=2014,OFFSET('2014'!M$1,Calculations!$I164,0),IF($P166=2015,OFFSET('2015'!M$1,Calculations!$I164,0),IF($P166=2016,OFFSET('2016'!M$1,Calculations!$I164,0),IF($P166=2017,OFFSET('2017'!M$1,Calculations!$I164,0),0))))))))))))))))</f>
        <v>4.4802220218897598E-2</v>
      </c>
      <c r="BX166" s="31">
        <f ca="1">IF($P166=2002,OFFSET('2002'!N$1,Calculations!$I164,0),IF($P166=2003,OFFSET('2003'!N$1,Calculations!$I164,0),IF($P166=2004,OFFSET('2004'!N$1,Calculations!$I164,0),IF($P166=2005,OFFSET('2005'!N$1,Calculations!$I164,0),IF($P166=2006,OFFSET('2006'!N$1,Calculations!$I164,0),IF($P166=2007,OFFSET('2007'!N$1,Calculations!$I164,0),IF($P166=2008,OFFSET('2008'!N$1,Calculations!$I164,0),IF($P166=2009,OFFSET('2009'!N$1,Calculations!$I164,0),IF($P166=2010,OFFSET('2010'!N$1,Calculations!$I164,0),IF($P166=2011,OFFSET('2011'!N$1,Calculations!$I164,0),IF($P166=2012,OFFSET('2012'!N$1,Calculations!$I164,0),IF($P166=2013,OFFSET('2013'!N$1,Calculations!$I164,0),IF($P166=2014,OFFSET('2014'!N$1,Calculations!$I164,0),IF($P166=2015,OFFSET('2015'!N$1,Calculations!$I164,0),IF($P166=2016,OFFSET('2016'!N$1,Calculations!$I164,0),IF($P166=2017,OFFSET('2017'!N$1,Calculations!$I164,0),0))))))))))))))))</f>
        <v>6.3719581302102202E-2</v>
      </c>
      <c r="BY166" s="31">
        <f ca="1">IF($P166=2002,OFFSET('2002'!O$1,Calculations!$I164,0),IF($P166=2003,OFFSET('2003'!O$1,Calculations!$I164,0),IF($P166=2004,OFFSET('2004'!O$1,Calculations!$I164,0),IF($P166=2005,OFFSET('2005'!O$1,Calculations!$I164,0),IF($P166=2006,OFFSET('2006'!O$1,Calculations!$I164,0),IF($P166=2007,OFFSET('2007'!O$1,Calculations!$I164,0),IF($P166=2008,OFFSET('2008'!O$1,Calculations!$I164,0),IF($P166=2009,OFFSET('2009'!O$1,Calculations!$I164,0),IF($P166=2010,OFFSET('2010'!O$1,Calculations!$I164,0),IF($P166=2011,OFFSET('2011'!O$1,Calculations!$I164,0),IF($P166=2012,OFFSET('2012'!O$1,Calculations!$I164,0),IF($P166=2013,OFFSET('2013'!O$1,Calculations!$I164,0),IF($P166=2014,OFFSET('2014'!O$1,Calculations!$I164,0),IF($P166=2015,OFFSET('2015'!O$1,Calculations!$I164,0),IF($P166=2016,OFFSET('2016'!O$1,Calculations!$I164,0),IF($P166=2017,OFFSET('2017'!O$1,Calculations!$I164,0),0))))))))))))))))</f>
        <v>3.0246565130101193E-2</v>
      </c>
      <c r="BZ166" s="31">
        <f ca="1">IF($P166=2002,OFFSET('2002'!P$1,Calculations!$I164,0),IF($P166=2003,OFFSET('2003'!P$1,Calculations!$I164,0),IF($P166=2004,OFFSET('2004'!P$1,Calculations!$I164,0),IF($P166=2005,OFFSET('2005'!P$1,Calculations!$I164,0),IF($P166=2006,OFFSET('2006'!P$1,Calculations!$I164,0),IF($P166=2007,OFFSET('2007'!P$1,Calculations!$I164,0),IF($P166=2008,OFFSET('2008'!P$1,Calculations!$I164,0),IF($P166=2009,OFFSET('2009'!P$1,Calculations!$I164,0),IF($P166=2010,OFFSET('2010'!P$1,Calculations!$I164,0),IF($P166=2011,OFFSET('2011'!P$1,Calculations!$I164,0),IF($P166=2012,OFFSET('2012'!P$1,Calculations!$I164,0),IF($P166=2013,OFFSET('2013'!P$1,Calculations!$I164,0),IF($P166=2014,OFFSET('2014'!P$1,Calculations!$I164,0),IF($P166=2015,OFFSET('2015'!P$1,Calculations!$I164,0),IF($P166=2016,OFFSET('2016'!P$1,Calculations!$I164,0),IF($P166=2017,OFFSET('2017'!P$1,Calculations!$I164,0),0))))))))))))))))</f>
        <v>0.12249302248858757</v>
      </c>
      <c r="CA166" s="34">
        <f ca="1">IF($P166=2002,OFFSET('2002'!Q$1,Calculations!$I164,0),IF($P166=2003,OFFSET('2003'!Q$1,Calculations!$I164,0),IF($P166=2004,OFFSET('2004'!Q$1,Calculations!$I164,0),IF($P166=2005,OFFSET('2005'!Q$1,Calculations!$I164,0),IF($P166=2006,OFFSET('2006'!Q$1,Calculations!$I164,0),IF($P166=2007,OFFSET('2007'!Q$1,Calculations!$I164,0),IF($P166=2008,OFFSET('2008'!Q$1,Calculations!$I164,0),IF($P166=2009,OFFSET('2009'!Q$1,Calculations!$I164,0),IF($P166=2010,OFFSET('2010'!Q$1,Calculations!$I164,0),IF($P166=2011,OFFSET('2011'!Q$1,Calculations!$I164,0),IF($P166=2012,OFFSET('2012'!Q$1,Calculations!$I164,0),IF($P166=2013,OFFSET('2013'!Q$1,Calculations!$I164,0),IF($P166=2014,OFFSET('2014'!Q$1,Calculations!$I164,0),IF($P166=2015,OFFSET('2015'!Q$1,Calculations!$I164,0),IF($P166=2016,OFFSET('2016'!Q$1,Calculations!$I164,0),IF($P166=2017,OFFSET('2017'!Q$1,Calculations!$I164,0),0))))))))))))))))</f>
        <v>2.4139738159843285E-2</v>
      </c>
      <c r="CB166" s="31">
        <f ca="1">IF($P166=2002,OFFSET('2002'!K$1,Calculations!$J164,0),IF($P166=2003,OFFSET('2003'!K$1,Calculations!$J164,0),IF($P166=2004,OFFSET('2004'!K$1,Calculations!$J164,0),IF($P166=2005,OFFSET('2005'!K$1,Calculations!$J164,0),IF($P166=2006,OFFSET('2006'!K$1,Calculations!$J164,0),IF($P166=2007,OFFSET('2007'!K$1,Calculations!$J164,0),IF($P166=2008,OFFSET('2008'!K$1,Calculations!$J164,0),IF($P166=2009,OFFSET('2009'!K$1,Calculations!$J164,0),IF($P166=2010,OFFSET('2010'!K$1,Calculations!$J164,0),IF($P166=2011,OFFSET('2011'!K$1,Calculations!$J164,0),IF($P166=2012,OFFSET('2012'!K$1,Calculations!$J164,0),IF($P166=2013,OFFSET('2013'!K$1,Calculations!$J164,0),IF($P166=2014,OFFSET('2014'!K$1,Calculations!$J164,0),IF($P166=2015,OFFSET('2015'!K$1,Calculations!$J164,0),IF($P166=2016,OFFSET('2016'!K$1,Calculations!$J164,0),IF($P166=2017,OFFSET('2017'!K$1,Calculations!$J164,0),0))))))))))))))))</f>
        <v>0.2027033796784686</v>
      </c>
      <c r="CC166" s="31">
        <f ca="1">IF($P166=2002,OFFSET('2002'!L$1,Calculations!$J164,0),IF($P166=2003,OFFSET('2003'!L$1,Calculations!$J164,0),IF($P166=2004,OFFSET('2004'!L$1,Calculations!$J164,0),IF($P166=2005,OFFSET('2005'!L$1,Calculations!$J164,0),IF($P166=2006,OFFSET('2006'!L$1,Calculations!$J164,0),IF($P166=2007,OFFSET('2007'!L$1,Calculations!$J164,0),IF($P166=2008,OFFSET('2008'!L$1,Calculations!$J164,0),IF($P166=2009,OFFSET('2009'!L$1,Calculations!$J164,0),IF($P166=2010,OFFSET('2010'!L$1,Calculations!$J164,0),IF($P166=2011,OFFSET('2011'!L$1,Calculations!$J164,0),IF($P166=2012,OFFSET('2012'!L$1,Calculations!$J164,0),IF($P166=2013,OFFSET('2013'!L$1,Calculations!$J164,0),IF($P166=2014,OFFSET('2014'!L$1,Calculations!$J164,0),IF($P166=2015,OFFSET('2015'!L$1,Calculations!$J164,0),IF($P166=2016,OFFSET('2016'!L$1,Calculations!$J164,0),IF($P166=2017,OFFSET('2017'!L$1,Calculations!$J164,0),0))))))))))))))))</f>
        <v>1.009006484329528E-2</v>
      </c>
      <c r="CD166" s="31">
        <f ca="1">IF($P166=2002,OFFSET('2002'!M$1,Calculations!$J164,0),IF($P166=2003,OFFSET('2003'!M$1,Calculations!$J164,0),IF($P166=2004,OFFSET('2004'!M$1,Calculations!$J164,0),IF($P166=2005,OFFSET('2005'!M$1,Calculations!$J164,0),IF($P166=2006,OFFSET('2006'!M$1,Calculations!$J164,0),IF($P166=2007,OFFSET('2007'!M$1,Calculations!$J164,0),IF($P166=2008,OFFSET('2008'!M$1,Calculations!$J164,0),IF($P166=2009,OFFSET('2009'!M$1,Calculations!$J164,0),IF($P166=2010,OFFSET('2010'!M$1,Calculations!$J164,0),IF($P166=2011,OFFSET('2011'!M$1,Calculations!$J164,0),IF($P166=2012,OFFSET('2012'!M$1,Calculations!$J164,0),IF($P166=2013,OFFSET('2013'!M$1,Calculations!$J164,0),IF($P166=2014,OFFSET('2014'!M$1,Calculations!$J164,0),IF($P166=2015,OFFSET('2015'!M$1,Calculations!$J164,0),IF($P166=2016,OFFSET('2016'!M$1,Calculations!$J164,0),IF($P166=2017,OFFSET('2017'!M$1,Calculations!$J164,0),0))))))))))))))))</f>
        <v>7.4466040351413548E-2</v>
      </c>
      <c r="CE166" s="31">
        <f ca="1">IF($P166=2002,OFFSET('2002'!N$1,Calculations!$J164,0),IF($P166=2003,OFFSET('2003'!N$1,Calculations!$J164,0),IF($P166=2004,OFFSET('2004'!N$1,Calculations!$J164,0),IF($P166=2005,OFFSET('2005'!N$1,Calculations!$J164,0),IF($P166=2006,OFFSET('2006'!N$1,Calculations!$J164,0),IF($P166=2007,OFFSET('2007'!N$1,Calculations!$J164,0),IF($P166=2008,OFFSET('2008'!N$1,Calculations!$J164,0),IF($P166=2009,OFFSET('2009'!N$1,Calculations!$J164,0),IF($P166=2010,OFFSET('2010'!N$1,Calculations!$J164,0),IF($P166=2011,OFFSET('2011'!N$1,Calculations!$J164,0),IF($P166=2012,OFFSET('2012'!N$1,Calculations!$J164,0),IF($P166=2013,OFFSET('2013'!N$1,Calculations!$J164,0),IF($P166=2014,OFFSET('2014'!N$1,Calculations!$J164,0),IF($P166=2015,OFFSET('2015'!N$1,Calculations!$J164,0),IF($P166=2016,OFFSET('2016'!N$1,Calculations!$J164,0),IF($P166=2017,OFFSET('2017'!N$1,Calculations!$J164,0),0))))))))))))))))</f>
        <v>4.1229837132042035E-2</v>
      </c>
      <c r="CF166" s="31">
        <f ca="1">IF($P166=2002,OFFSET('2002'!O$1,Calculations!$J164,0),IF($P166=2003,OFFSET('2003'!O$1,Calculations!$J164,0),IF($P166=2004,OFFSET('2004'!O$1,Calculations!$J164,0),IF($P166=2005,OFFSET('2005'!O$1,Calculations!$J164,0),IF($P166=2006,OFFSET('2006'!O$1,Calculations!$J164,0),IF($P166=2007,OFFSET('2007'!O$1,Calculations!$J164,0),IF($P166=2008,OFFSET('2008'!O$1,Calculations!$J164,0),IF($P166=2009,OFFSET('2009'!O$1,Calculations!$J164,0),IF($P166=2010,OFFSET('2010'!O$1,Calculations!$J164,0),IF($P166=2011,OFFSET('2011'!O$1,Calculations!$J164,0),IF($P166=2012,OFFSET('2012'!O$1,Calculations!$J164,0),IF($P166=2013,OFFSET('2013'!O$1,Calculations!$J164,0),IF($P166=2014,OFFSET('2014'!O$1,Calculations!$J164,0),IF($P166=2015,OFFSET('2015'!O$1,Calculations!$J164,0),IF($P166=2016,OFFSET('2016'!O$1,Calculations!$J164,0),IF($P166=2017,OFFSET('2017'!O$1,Calculations!$J164,0),0))))))))))))))))</f>
        <v>0.10912851030657053</v>
      </c>
      <c r="CG166" s="31">
        <f ca="1">IF($P166=2002,OFFSET('2002'!P$1,Calculations!$J164,0),IF($P166=2003,OFFSET('2003'!P$1,Calculations!$J164,0),IF($P166=2004,OFFSET('2004'!P$1,Calculations!$J164,0),IF($P166=2005,OFFSET('2005'!P$1,Calculations!$J164,0),IF($P166=2006,OFFSET('2006'!P$1,Calculations!$J164,0),IF($P166=2007,OFFSET('2007'!P$1,Calculations!$J164,0),IF($P166=2008,OFFSET('2008'!P$1,Calculations!$J164,0),IF($P166=2009,OFFSET('2009'!P$1,Calculations!$J164,0),IF($P166=2010,OFFSET('2010'!P$1,Calculations!$J164,0),IF($P166=2011,OFFSET('2011'!P$1,Calculations!$J164,0),IF($P166=2012,OFFSET('2012'!P$1,Calculations!$J164,0),IF($P166=2013,OFFSET('2013'!P$1,Calculations!$J164,0),IF($P166=2014,OFFSET('2014'!P$1,Calculations!$J164,0),IF($P166=2015,OFFSET('2015'!P$1,Calculations!$J164,0),IF($P166=2016,OFFSET('2016'!P$1,Calculations!$J164,0),IF($P166=2017,OFFSET('2017'!P$1,Calculations!$J164,0),0))))))))))))))))</f>
        <v>4.2309522974016212E-3</v>
      </c>
      <c r="CH166" s="34">
        <f ca="1">IF($P166=2002,OFFSET('2002'!Q$1,Calculations!$J164,0),IF($P166=2003,OFFSET('2003'!Q$1,Calculations!$J164,0),IF($P166=2004,OFFSET('2004'!Q$1,Calculations!$J164,0),IF($P166=2005,OFFSET('2005'!Q$1,Calculations!$J164,0),IF($P166=2006,OFFSET('2006'!Q$1,Calculations!$J164,0),IF($P166=2007,OFFSET('2007'!Q$1,Calculations!$J164,0),IF($P166=2008,OFFSET('2008'!Q$1,Calculations!$J164,0),IF($P166=2009,OFFSET('2009'!Q$1,Calculations!$J164,0),IF($P166=2010,OFFSET('2010'!Q$1,Calculations!$J164,0),IF($P166=2011,OFFSET('2011'!Q$1,Calculations!$J164,0),IF($P166=2012,OFFSET('2012'!Q$1,Calculations!$J164,0),IF($P166=2013,OFFSET('2013'!Q$1,Calculations!$J164,0),IF($P166=2014,OFFSET('2014'!Q$1,Calculations!$J164,0),IF($P166=2015,OFFSET('2015'!Q$1,Calculations!$J164,0),IF($P166=2016,OFFSET('2016'!Q$1,Calculations!$J164,0),IF($P166=2017,OFFSET('2017'!Q$1,Calculations!$J164,0),0))))))))))))))))</f>
        <v>0.11541976318154634</v>
      </c>
      <c r="CI166" s="31">
        <f ca="1">IF($P166=2002,OFFSET('2002'!K$1,Calculations!$K164,0),IF($P166=2003,OFFSET('2003'!K$1,Calculations!$K164,0),IF($P166=2004,OFFSET('2004'!K$1,Calculations!$K164,0),IF($P166=2005,OFFSET('2005'!K$1,Calculations!$K164,0),IF($P166=2006,OFFSET('2006'!K$1,Calculations!$K164,0),IF($P166=2007,OFFSET('2007'!K$1,Calculations!$K164,0),IF($P166=2008,OFFSET('2008'!K$1,Calculations!$K164,0),IF($P166=2009,OFFSET('2009'!K$1,Calculations!$K164,0),IF($P166=2010,OFFSET('2010'!K$1,Calculations!$K164,0),IF($P166=2011,OFFSET('2011'!K$1,Calculations!$K164,0),IF($P166=2012,OFFSET('2012'!K$1,Calculations!$K164,0),IF($P166=2013,OFFSET('2013'!K$1,Calculations!$K164,0),IF($P166=2014,OFFSET('2014'!K$1,Calculations!$K164,0),IF($P166=2015,OFFSET('2015'!K$1,Calculations!$K164,0),IF($P166=2016,OFFSET('2016'!K$1,Calculations!$K164,0),IF($P166=2017,OFFSET('2017'!K$1,Calculations!$K164,0),0))))))))))))))))</f>
        <v>1.3519464966733726E-2</v>
      </c>
      <c r="CJ166" s="31">
        <f ca="1">IF($P166=2002,OFFSET('2002'!L$1,Calculations!$K164,0),IF($P166=2003,OFFSET('2003'!L$1,Calculations!$K164,0),IF($P166=2004,OFFSET('2004'!L$1,Calculations!$K164,0),IF($P166=2005,OFFSET('2005'!L$1,Calculations!$K164,0),IF($P166=2006,OFFSET('2006'!L$1,Calculations!$K164,0),IF($P166=2007,OFFSET('2007'!L$1,Calculations!$K164,0),IF($P166=2008,OFFSET('2008'!L$1,Calculations!$K164,0),IF($P166=2009,OFFSET('2009'!L$1,Calculations!$K164,0),IF($P166=2010,OFFSET('2010'!L$1,Calculations!$K164,0),IF($P166=2011,OFFSET('2011'!L$1,Calculations!$K164,0),IF($P166=2012,OFFSET('2012'!L$1,Calculations!$K164,0),IF($P166=2013,OFFSET('2013'!L$1,Calculations!$K164,0),IF($P166=2014,OFFSET('2014'!L$1,Calculations!$K164,0),IF($P166=2015,OFFSET('2015'!L$1,Calculations!$K164,0),IF($P166=2016,OFFSET('2016'!L$1,Calculations!$K164,0),IF($P166=2017,OFFSET('2017'!L$1,Calculations!$K164,0),0))))))))))))))))</f>
        <v>3.4307153563390529E-2</v>
      </c>
      <c r="CK166" s="31">
        <f ca="1">IF($P166=2002,OFFSET('2002'!M$1,Calculations!$K164,0),IF($P166=2003,OFFSET('2003'!M$1,Calculations!$K164,0),IF($P166=2004,OFFSET('2004'!M$1,Calculations!$K164,0),IF($P166=2005,OFFSET('2005'!M$1,Calculations!$K164,0),IF($P166=2006,OFFSET('2006'!M$1,Calculations!$K164,0),IF($P166=2007,OFFSET('2007'!M$1,Calculations!$K164,0),IF($P166=2008,OFFSET('2008'!M$1,Calculations!$K164,0),IF($P166=2009,OFFSET('2009'!M$1,Calculations!$K164,0),IF($P166=2010,OFFSET('2010'!M$1,Calculations!$K164,0),IF($P166=2011,OFFSET('2011'!M$1,Calculations!$K164,0),IF($P166=2012,OFFSET('2012'!M$1,Calculations!$K164,0),IF($P166=2013,OFFSET('2013'!M$1,Calculations!$K164,0),IF($P166=2014,OFFSET('2014'!M$1,Calculations!$K164,0),IF($P166=2015,OFFSET('2015'!M$1,Calculations!$K164,0),IF($P166=2016,OFFSET('2016'!M$1,Calculations!$K164,0),IF($P166=2017,OFFSET('2017'!M$1,Calculations!$K164,0),0))))))))))))))))</f>
        <v>5.5131273605276828E-3</v>
      </c>
      <c r="CL166" s="31">
        <f ca="1">IF($P166=2002,OFFSET('2002'!N$1,Calculations!$K164,0),IF($P166=2003,OFFSET('2003'!N$1,Calculations!$K164,0),IF($P166=2004,OFFSET('2004'!N$1,Calculations!$K164,0),IF($P166=2005,OFFSET('2005'!N$1,Calculations!$K164,0),IF($P166=2006,OFFSET('2006'!N$1,Calculations!$K164,0),IF($P166=2007,OFFSET('2007'!N$1,Calculations!$K164,0),IF($P166=2008,OFFSET('2008'!N$1,Calculations!$K164,0),IF($P166=2009,OFFSET('2009'!N$1,Calculations!$K164,0),IF($P166=2010,OFFSET('2010'!N$1,Calculations!$K164,0),IF($P166=2011,OFFSET('2011'!N$1,Calculations!$K164,0),IF($P166=2012,OFFSET('2012'!N$1,Calculations!$K164,0),IF($P166=2013,OFFSET('2013'!N$1,Calculations!$K164,0),IF($P166=2014,OFFSET('2014'!N$1,Calculations!$K164,0),IF($P166=2015,OFFSET('2015'!N$1,Calculations!$K164,0),IF($P166=2016,OFFSET('2016'!N$1,Calculations!$K164,0),IF($P166=2017,OFFSET('2017'!N$1,Calculations!$K164,0),0))))))))))))))))</f>
        <v>1.4930301803254723E-2</v>
      </c>
      <c r="CM166" s="31">
        <f ca="1">IF($P166=2002,OFFSET('2002'!O$1,Calculations!$K164,0),IF($P166=2003,OFFSET('2003'!O$1,Calculations!$K164,0),IF($P166=2004,OFFSET('2004'!O$1,Calculations!$K164,0),IF($P166=2005,OFFSET('2005'!O$1,Calculations!$K164,0),IF($P166=2006,OFFSET('2006'!O$1,Calculations!$K164,0),IF($P166=2007,OFFSET('2007'!O$1,Calculations!$K164,0),IF($P166=2008,OFFSET('2008'!O$1,Calculations!$K164,0),IF($P166=2009,OFFSET('2009'!O$1,Calculations!$K164,0),IF($P166=2010,OFFSET('2010'!O$1,Calculations!$K164,0),IF($P166=2011,OFFSET('2011'!O$1,Calculations!$K164,0),IF($P166=2012,OFFSET('2012'!O$1,Calculations!$K164,0),IF($P166=2013,OFFSET('2013'!O$1,Calculations!$K164,0),IF($P166=2014,OFFSET('2014'!O$1,Calculations!$K164,0),IF($P166=2015,OFFSET('2015'!O$1,Calculations!$K164,0),IF($P166=2016,OFFSET('2016'!O$1,Calculations!$K164,0),IF($P166=2017,OFFSET('2017'!O$1,Calculations!$K164,0),0))))))))))))))))</f>
        <v>1.5518054059243255E-3</v>
      </c>
      <c r="CN166" s="31">
        <f ca="1">IF($P166=2002,OFFSET('2002'!P$1,Calculations!$K164,0),IF($P166=2003,OFFSET('2003'!P$1,Calculations!$K164,0),IF($P166=2004,OFFSET('2004'!P$1,Calculations!$K164,0),IF($P166=2005,OFFSET('2005'!P$1,Calculations!$K164,0),IF($P166=2006,OFFSET('2006'!P$1,Calculations!$K164,0),IF($P166=2007,OFFSET('2007'!P$1,Calculations!$K164,0),IF($P166=2008,OFFSET('2008'!P$1,Calculations!$K164,0),IF($P166=2009,OFFSET('2009'!P$1,Calculations!$K164,0),IF($P166=2010,OFFSET('2010'!P$1,Calculations!$K164,0),IF($P166=2011,OFFSET('2011'!P$1,Calculations!$K164,0),IF($P166=2012,OFFSET('2012'!P$1,Calculations!$K164,0),IF($P166=2013,OFFSET('2013'!P$1,Calculations!$K164,0),IF($P166=2014,OFFSET('2014'!P$1,Calculations!$K164,0),IF($P166=2015,OFFSET('2015'!P$1,Calculations!$K164,0),IF($P166=2016,OFFSET('2016'!P$1,Calculations!$K164,0),IF($P166=2017,OFFSET('2017'!P$1,Calculations!$K164,0),0))))))))))))))))</f>
        <v>3.1547824007991755E-2</v>
      </c>
      <c r="CO166" s="34">
        <f ca="1">IF($P166=2002,OFFSET('2002'!Q$1,Calculations!$K164,0),IF($P166=2003,OFFSET('2003'!Q$1,Calculations!$K164,0),IF($P166=2004,OFFSET('2004'!Q$1,Calculations!$K164,0),IF($P166=2005,OFFSET('2005'!Q$1,Calculations!$K164,0),IF($P166=2006,OFFSET('2006'!Q$1,Calculations!$K164,0),IF($P166=2007,OFFSET('2007'!Q$1,Calculations!$K164,0),IF($P166=2008,OFFSET('2008'!Q$1,Calculations!$K164,0),IF($P166=2009,OFFSET('2009'!Q$1,Calculations!$K164,0),IF($P166=2010,OFFSET('2010'!Q$1,Calculations!$K164,0),IF($P166=2011,OFFSET('2011'!Q$1,Calculations!$K164,0),IF($P166=2012,OFFSET('2012'!Q$1,Calculations!$K164,0),IF($P166=2013,OFFSET('2013'!Q$1,Calculations!$K164,0),IF($P166=2014,OFFSET('2014'!Q$1,Calculations!$K164,0),IF($P166=2015,OFFSET('2015'!Q$1,Calculations!$K164,0),IF($P166=2016,OFFSET('2016'!Q$1,Calculations!$K164,0),IF($P166=2017,OFFSET('2017'!Q$1,Calculations!$K164,0),0))))))))))))))))</f>
        <v>1.306513854677867E-2</v>
      </c>
      <c r="CP166" s="31">
        <f ca="1">IF($P166=2002,OFFSET('2002'!K$1,Calculations!$L164,0),IF($P166=2003,OFFSET('2003'!K$1,Calculations!$L164,0),IF($P166=2004,OFFSET('2004'!K$1,Calculations!$L164,0),IF($P166=2005,OFFSET('2005'!K$1,Calculations!$L164,0),IF($P166=2006,OFFSET('2006'!K$1,Calculations!$L164,0),IF($P166=2007,OFFSET('2007'!K$1,Calculations!$L164,0),IF($P166=2008,OFFSET('2008'!K$1,Calculations!$L164,0),IF($P166=2009,OFFSET('2009'!K$1,Calculations!$L164,0),IF($P166=2010,OFFSET('2010'!K$1,Calculations!$L164,0),IF($P166=2011,OFFSET('2011'!K$1,Calculations!$L164,0),IF($P166=2012,OFFSET('2012'!K$1,Calculations!$L164,0),IF($P166=2013,OFFSET('2013'!K$1,Calculations!$L164,0),IF($P166=2014,OFFSET('2014'!K$1,Calculations!$L164,0),IF($P166=2015,OFFSET('2015'!K$1,Calculations!$L164,0),IF($P166=2016,OFFSET('2016'!K$1,Calculations!$L164,0),IF($P166=2017,OFFSET('2017'!K$1,Calculations!$L164,0),0))))))))))))))))</f>
        <v>0</v>
      </c>
      <c r="CQ166" s="31">
        <f ca="1">IF($P166=2002,OFFSET('2002'!L$1,Calculations!$L164,0),IF($P166=2003,OFFSET('2003'!L$1,Calculations!$L164,0),IF($P166=2004,OFFSET('2004'!L$1,Calculations!$L164,0),IF($P166=2005,OFFSET('2005'!L$1,Calculations!$L164,0),IF($P166=2006,OFFSET('2006'!L$1,Calculations!$L164,0),IF($P166=2007,OFFSET('2007'!L$1,Calculations!$L164,0),IF($P166=2008,OFFSET('2008'!L$1,Calculations!$L164,0),IF($P166=2009,OFFSET('2009'!L$1,Calculations!$L164,0),IF($P166=2010,OFFSET('2010'!L$1,Calculations!$L164,0),IF($P166=2011,OFFSET('2011'!L$1,Calculations!$L164,0),IF($P166=2012,OFFSET('2012'!L$1,Calculations!$L164,0),IF($P166=2013,OFFSET('2013'!L$1,Calculations!$L164,0),IF($P166=2014,OFFSET('2014'!L$1,Calculations!$L164,0),IF($P166=2015,OFFSET('2015'!L$1,Calculations!$L164,0),IF($P166=2016,OFFSET('2016'!L$1,Calculations!$L164,0),IF($P166=2017,OFFSET('2017'!L$1,Calculations!$L164,0),0))))))))))))))))</f>
        <v>8.7800597103005152E-6</v>
      </c>
      <c r="CR166" s="31">
        <f ca="1">IF($P166=2002,OFFSET('2002'!M$1,Calculations!$L164,0),IF($P166=2003,OFFSET('2003'!M$1,Calculations!$L164,0),IF($P166=2004,OFFSET('2004'!M$1,Calculations!$L164,0),IF($P166=2005,OFFSET('2005'!M$1,Calculations!$L164,0),IF($P166=2006,OFFSET('2006'!M$1,Calculations!$L164,0),IF($P166=2007,OFFSET('2007'!M$1,Calculations!$L164,0),IF($P166=2008,OFFSET('2008'!M$1,Calculations!$L164,0),IF($P166=2009,OFFSET('2009'!M$1,Calculations!$L164,0),IF($P166=2010,OFFSET('2010'!M$1,Calculations!$L164,0),IF($P166=2011,OFFSET('2011'!M$1,Calculations!$L164,0),IF($P166=2012,OFFSET('2012'!M$1,Calculations!$L164,0),IF($P166=2013,OFFSET('2013'!M$1,Calculations!$L164,0),IF($P166=2014,OFFSET('2014'!M$1,Calculations!$L164,0),IF($P166=2015,OFFSET('2015'!M$1,Calculations!$L164,0),IF($P166=2016,OFFSET('2016'!M$1,Calculations!$L164,0),IF($P166=2017,OFFSET('2017'!M$1,Calculations!$L164,0),0))))))))))))))))</f>
        <v>5.419838686055142E-6</v>
      </c>
      <c r="CS166" s="31">
        <f ca="1">IF($P166=2002,OFFSET('2002'!N$1,Calculations!$L164,0),IF($P166=2003,OFFSET('2003'!N$1,Calculations!$L164,0),IF($P166=2004,OFFSET('2004'!N$1,Calculations!$L164,0),IF($P166=2005,OFFSET('2005'!N$1,Calculations!$L164,0),IF($P166=2006,OFFSET('2006'!N$1,Calculations!$L164,0),IF($P166=2007,OFFSET('2007'!N$1,Calculations!$L164,0),IF($P166=2008,OFFSET('2008'!N$1,Calculations!$L164,0),IF($P166=2009,OFFSET('2009'!N$1,Calculations!$L164,0),IF($P166=2010,OFFSET('2010'!N$1,Calculations!$L164,0),IF($P166=2011,OFFSET('2011'!N$1,Calculations!$L164,0),IF($P166=2012,OFFSET('2012'!N$1,Calculations!$L164,0),IF($P166=2013,OFFSET('2013'!N$1,Calculations!$L164,0),IF($P166=2014,OFFSET('2014'!N$1,Calculations!$L164,0),IF($P166=2015,OFFSET('2015'!N$1,Calculations!$L164,0),IF($P166=2016,OFFSET('2016'!N$1,Calculations!$L164,0),IF($P166=2017,OFFSET('2017'!N$1,Calculations!$L164,0),0))))))))))))))))</f>
        <v>4.7562335358606976E-5</v>
      </c>
      <c r="CT166" s="31">
        <f ca="1">IF($P166=2002,OFFSET('2002'!O$1,Calculations!$L164,0),IF($P166=2003,OFFSET('2003'!O$1,Calculations!$L164,0),IF($P166=2004,OFFSET('2004'!O$1,Calculations!$L164,0),IF($P166=2005,OFFSET('2005'!O$1,Calculations!$L164,0),IF($P166=2006,OFFSET('2006'!O$1,Calculations!$L164,0),IF($P166=2007,OFFSET('2007'!O$1,Calculations!$L164,0),IF($P166=2008,OFFSET('2008'!O$1,Calculations!$L164,0),IF($P166=2009,OFFSET('2009'!O$1,Calculations!$L164,0),IF($P166=2010,OFFSET('2010'!O$1,Calculations!$L164,0),IF($P166=2011,OFFSET('2011'!O$1,Calculations!$L164,0),IF($P166=2012,OFFSET('2012'!O$1,Calculations!$L164,0),IF($P166=2013,OFFSET('2013'!O$1,Calculations!$L164,0),IF($P166=2014,OFFSET('2014'!O$1,Calculations!$L164,0),IF($P166=2015,OFFSET('2015'!O$1,Calculations!$L164,0),IF($P166=2016,OFFSET('2016'!O$1,Calculations!$L164,0),IF($P166=2017,OFFSET('2017'!O$1,Calculations!$L164,0),0))))))))))))))))</f>
        <v>4.5084521912513393E-6</v>
      </c>
      <c r="CU166" s="31">
        <f ca="1">IF($P166=2002,OFFSET('2002'!P$1,Calculations!$L164,0),IF($P166=2003,OFFSET('2003'!P$1,Calculations!$L164,0),IF($P166=2004,OFFSET('2004'!P$1,Calculations!$L164,0),IF($P166=2005,OFFSET('2005'!P$1,Calculations!$L164,0),IF($P166=2006,OFFSET('2006'!P$1,Calculations!$L164,0),IF($P166=2007,OFFSET('2007'!P$1,Calculations!$L164,0),IF($P166=2008,OFFSET('2008'!P$1,Calculations!$L164,0),IF($P166=2009,OFFSET('2009'!P$1,Calculations!$L164,0),IF($P166=2010,OFFSET('2010'!P$1,Calculations!$L164,0),IF($P166=2011,OFFSET('2011'!P$1,Calculations!$L164,0),IF($P166=2012,OFFSET('2012'!P$1,Calculations!$L164,0),IF($P166=2013,OFFSET('2013'!P$1,Calculations!$L164,0),IF($P166=2014,OFFSET('2014'!P$1,Calculations!$L164,0),IF($P166=2015,OFFSET('2015'!P$1,Calculations!$L164,0),IF($P166=2016,OFFSET('2016'!P$1,Calculations!$L164,0),IF($P166=2017,OFFSET('2017'!P$1,Calculations!$L164,0),0))))))))))))))))</f>
        <v>1.816819433400292E-5</v>
      </c>
      <c r="CV166" s="34">
        <f ca="1">IF($P166=2002,OFFSET('2002'!Q$1,Calculations!$L164,0),IF($P166=2003,OFFSET('2003'!Q$1,Calculations!$L164,0),IF($P166=2004,OFFSET('2004'!Q$1,Calculations!$L164,0),IF($P166=2005,OFFSET('2005'!Q$1,Calculations!$L164,0),IF($P166=2006,OFFSET('2006'!Q$1,Calculations!$L164,0),IF($P166=2007,OFFSET('2007'!Q$1,Calculations!$L164,0),IF($P166=2008,OFFSET('2008'!Q$1,Calculations!$L164,0),IF($P166=2009,OFFSET('2009'!Q$1,Calculations!$L164,0),IF($P166=2010,OFFSET('2010'!Q$1,Calculations!$L164,0),IF($P166=2011,OFFSET('2011'!Q$1,Calculations!$L164,0),IF($P166=2012,OFFSET('2012'!Q$1,Calculations!$L164,0),IF($P166=2013,OFFSET('2013'!Q$1,Calculations!$L164,0),IF($P166=2014,OFFSET('2014'!Q$1,Calculations!$L164,0),IF($P166=2015,OFFSET('2015'!Q$1,Calculations!$L164,0),IF($P166=2016,OFFSET('2016'!Q$1,Calculations!$L164,0),IF($P166=2017,OFFSET('2017'!Q$1,Calculations!$L164,0),0))))))))))))))))</f>
        <v>5.7098709507771714E-6</v>
      </c>
      <c r="CW166" s="31">
        <f ca="1">IF($P166=2002,OFFSET('2002'!K$1,Calculations!$M164,0),IF($P166=2003,OFFSET('2003'!K$1,Calculations!$M164,0),IF($P166=2004,OFFSET('2004'!K$1,Calculations!$M164,0),IF($P166=2005,OFFSET('2005'!K$1,Calculations!$M164,0),IF($P166=2006,OFFSET('2006'!K$1,Calculations!$M164,0),IF($P166=2007,OFFSET('2007'!K$1,Calculations!$M164,0),IF($P166=2008,OFFSET('2008'!K$1,Calculations!$M164,0),IF($P166=2009,OFFSET('2009'!K$1,Calculations!$M164,0),IF($P166=2010,OFFSET('2010'!K$1,Calculations!$M164,0),IF($P166=2011,OFFSET('2011'!K$1,Calculations!$M164,0),IF($P166=2012,OFFSET('2012'!K$1,Calculations!$M164,0),IF($P166=2013,OFFSET('2013'!K$1,Calculations!$M164,0),IF($P166=2014,OFFSET('2014'!K$1,Calculations!$M164,0),IF($P166=2015,OFFSET('2015'!K$1,Calculations!$M164,0),IF($P166=2016,OFFSET('2016'!K$1,Calculations!$M164,0),IF($P166=2017,OFFSET('2017'!K$1,Calculations!$M164,0),0))))))))))))))))</f>
        <v>0.33518731962187198</v>
      </c>
      <c r="CX166" s="31">
        <f ca="1">IF($P166=2002,OFFSET('2002'!L$1,Calculations!$M164,0),IF($P166=2003,OFFSET('2003'!L$1,Calculations!$M164,0),IF($P166=2004,OFFSET('2004'!L$1,Calculations!$M164,0),IF($P166=2005,OFFSET('2005'!L$1,Calculations!$M164,0),IF($P166=2006,OFFSET('2006'!L$1,Calculations!$M164,0),IF($P166=2007,OFFSET('2007'!L$1,Calculations!$M164,0),IF($P166=2008,OFFSET('2008'!L$1,Calculations!$M164,0),IF($P166=2009,OFFSET('2009'!L$1,Calculations!$M164,0),IF($P166=2010,OFFSET('2010'!L$1,Calculations!$M164,0),IF($P166=2011,OFFSET('2011'!L$1,Calculations!$M164,0),IF($P166=2012,OFFSET('2012'!L$1,Calculations!$M164,0),IF($P166=2013,OFFSET('2013'!L$1,Calculations!$M164,0),IF($P166=2014,OFFSET('2014'!L$1,Calculations!$M164,0),IF($P166=2015,OFFSET('2015'!L$1,Calculations!$M164,0),IF($P166=2016,OFFSET('2016'!L$1,Calculations!$M164,0),IF($P166=2017,OFFSET('2017'!L$1,Calculations!$M164,0),0))))))))))))))))</f>
        <v>0.20431026378744616</v>
      </c>
      <c r="CY166" s="31">
        <f ca="1">IF($P166=2002,OFFSET('2002'!M$1,Calculations!$M164,0),IF($P166=2003,OFFSET('2003'!M$1,Calculations!$M164,0),IF($P166=2004,OFFSET('2004'!M$1,Calculations!$M164,0),IF($P166=2005,OFFSET('2005'!M$1,Calculations!$M164,0),IF($P166=2006,OFFSET('2006'!M$1,Calculations!$M164,0),IF($P166=2007,OFFSET('2007'!M$1,Calculations!$M164,0),IF($P166=2008,OFFSET('2008'!M$1,Calculations!$M164,0),IF($P166=2009,OFFSET('2009'!M$1,Calculations!$M164,0),IF($P166=2010,OFFSET('2010'!M$1,Calculations!$M164,0),IF($P166=2011,OFFSET('2011'!M$1,Calculations!$M164,0),IF($P166=2012,OFFSET('2012'!M$1,Calculations!$M164,0),IF($P166=2013,OFFSET('2013'!M$1,Calculations!$M164,0),IF($P166=2014,OFFSET('2014'!M$1,Calculations!$M164,0),IF($P166=2015,OFFSET('2015'!M$1,Calculations!$M164,0),IF($P166=2016,OFFSET('2016'!M$1,Calculations!$M164,0),IF($P166=2017,OFFSET('2017'!M$1,Calculations!$M164,0),0))))))))))))))))</f>
        <v>5.4760725613367402E-2</v>
      </c>
      <c r="CZ166" s="31">
        <f ca="1">IF($P166=2002,OFFSET('2002'!N$1,Calculations!$M164,0),IF($P166=2003,OFFSET('2003'!N$1,Calculations!$M164,0),IF($P166=2004,OFFSET('2004'!N$1,Calculations!$M164,0),IF($P166=2005,OFFSET('2005'!N$1,Calculations!$M164,0),IF($P166=2006,OFFSET('2006'!N$1,Calculations!$M164,0),IF($P166=2007,OFFSET('2007'!N$1,Calculations!$M164,0),IF($P166=2008,OFFSET('2008'!N$1,Calculations!$M164,0),IF($P166=2009,OFFSET('2009'!N$1,Calculations!$M164,0),IF($P166=2010,OFFSET('2010'!N$1,Calculations!$M164,0),IF($P166=2011,OFFSET('2011'!N$1,Calculations!$M164,0),IF($P166=2012,OFFSET('2012'!N$1,Calculations!$M164,0),IF($P166=2013,OFFSET('2013'!N$1,Calculations!$M164,0),IF($P166=2014,OFFSET('2014'!N$1,Calculations!$M164,0),IF($P166=2015,OFFSET('2015'!N$1,Calculations!$M164,0),IF($P166=2016,OFFSET('2016'!N$1,Calculations!$M164,0),IF($P166=2017,OFFSET('2017'!N$1,Calculations!$M164,0),0))))))))))))))))</f>
        <v>4.1124539433568204E-2</v>
      </c>
      <c r="DA166" s="31">
        <f ca="1">IF($P166=2002,OFFSET('2002'!O$1,Calculations!$M164,0),IF($P166=2003,OFFSET('2003'!O$1,Calculations!$M164,0),IF($P166=2004,OFFSET('2004'!O$1,Calculations!$M164,0),IF($P166=2005,OFFSET('2005'!O$1,Calculations!$M164,0),IF($P166=2006,OFFSET('2006'!O$1,Calculations!$M164,0),IF($P166=2007,OFFSET('2007'!O$1,Calculations!$M164,0),IF($P166=2008,OFFSET('2008'!O$1,Calculations!$M164,0),IF($P166=2009,OFFSET('2009'!O$1,Calculations!$M164,0),IF($P166=2010,OFFSET('2010'!O$1,Calculations!$M164,0),IF($P166=2011,OFFSET('2011'!O$1,Calculations!$M164,0),IF($P166=2012,OFFSET('2012'!O$1,Calculations!$M164,0),IF($P166=2013,OFFSET('2013'!O$1,Calculations!$M164,0),IF($P166=2014,OFFSET('2014'!O$1,Calculations!$M164,0),IF($P166=2015,OFFSET('2015'!O$1,Calculations!$M164,0),IF($P166=2016,OFFSET('2016'!O$1,Calculations!$M164,0),IF($P166=2017,OFFSET('2017'!O$1,Calculations!$M164,0),0))))))))))))))))</f>
        <v>0.36319822254164952</v>
      </c>
      <c r="DB166" s="31">
        <f ca="1">IF($P166=2002,OFFSET('2002'!P$1,Calculations!$M164,0),IF($P166=2003,OFFSET('2003'!P$1,Calculations!$M164,0),IF($P166=2004,OFFSET('2004'!P$1,Calculations!$M164,0),IF($P166=2005,OFFSET('2005'!P$1,Calculations!$M164,0),IF($P166=2006,OFFSET('2006'!P$1,Calculations!$M164,0),IF($P166=2007,OFFSET('2007'!P$1,Calculations!$M164,0),IF($P166=2008,OFFSET('2008'!P$1,Calculations!$M164,0),IF($P166=2009,OFFSET('2009'!P$1,Calculations!$M164,0),IF($P166=2010,OFFSET('2010'!P$1,Calculations!$M164,0),IF($P166=2011,OFFSET('2011'!P$1,Calculations!$M164,0),IF($P166=2012,OFFSET('2012'!P$1,Calculations!$M164,0),IF($P166=2013,OFFSET('2013'!P$1,Calculations!$M164,0),IF($P166=2014,OFFSET('2014'!P$1,Calculations!$M164,0),IF($P166=2015,OFFSET('2015'!P$1,Calculations!$M164,0),IF($P166=2016,OFFSET('2016'!P$1,Calculations!$M164,0),IF($P166=2017,OFFSET('2017'!P$1,Calculations!$M164,0),0))))))))))))))))</f>
        <v>1.4189290020967464E-3</v>
      </c>
      <c r="DC166" s="34">
        <f ca="1">IF($P166=2002,OFFSET('2002'!Q$1,Calculations!$M164,0),IF($P166=2003,OFFSET('2003'!Q$1,Calculations!$M164,0),IF($P166=2004,OFFSET('2004'!Q$1,Calculations!$M164,0),IF($P166=2005,OFFSET('2005'!Q$1,Calculations!$M164,0),IF($P166=2006,OFFSET('2006'!Q$1,Calculations!$M164,0),IF($P166=2007,OFFSET('2007'!Q$1,Calculations!$M164,0),IF($P166=2008,OFFSET('2008'!Q$1,Calculations!$M164,0),IF($P166=2009,OFFSET('2009'!Q$1,Calculations!$M164,0),IF($P166=2010,OFFSET('2010'!Q$1,Calculations!$M164,0),IF($P166=2011,OFFSET('2011'!Q$1,Calculations!$M164,0),IF($P166=2012,OFFSET('2012'!Q$1,Calculations!$M164,0),IF($P166=2013,OFFSET('2013'!Q$1,Calculations!$M164,0),IF($P166=2014,OFFSET('2014'!Q$1,Calculations!$M164,0),IF($P166=2015,OFFSET('2015'!Q$1,Calculations!$M164,0),IF($P166=2016,OFFSET('2016'!Q$1,Calculations!$M164,0),IF($P166=2017,OFFSET('2017'!Q$1,Calculations!$M164,0),0))))))))))))))))</f>
        <v>1</v>
      </c>
      <c r="DD166" s="14">
        <v>-5.2520640871989384E-2</v>
      </c>
      <c r="DE166" s="14">
        <v>0.10903079763115904</v>
      </c>
      <c r="DF166" s="14">
        <v>3.7581298811147031E-2</v>
      </c>
      <c r="DG166" s="14">
        <v>5.771295815875787E-2</v>
      </c>
      <c r="DH166" s="14">
        <v>5.0122814355068705E-2</v>
      </c>
      <c r="DI166" s="14">
        <v>5.3015536231533211E-2</v>
      </c>
      <c r="DJ166" s="14">
        <v>2.1356197232614703E-3</v>
      </c>
      <c r="DK166" s="14">
        <v>4.2815262552404632E-3</v>
      </c>
      <c r="DL166" s="14">
        <v>7.1712885816835936E-2</v>
      </c>
      <c r="DM166" s="14">
        <v>2.3845361641448185E-2</v>
      </c>
      <c r="DN166" s="14">
        <v>9.5772695061413213E-2</v>
      </c>
      <c r="DO166" s="51">
        <v>8.4551171431867279E-3</v>
      </c>
      <c r="DQ166" s="154">
        <f t="shared" ca="1" si="277"/>
        <v>-9.0758147714507711E-3</v>
      </c>
      <c r="DR166" s="154">
        <f t="shared" ca="1" si="278"/>
        <v>2.3178410379408383E-2</v>
      </c>
      <c r="DS166" s="154">
        <f t="shared" ca="1" si="279"/>
        <v>2.1329430189667566E-2</v>
      </c>
      <c r="DT166" s="154">
        <f t="shared" ca="1" si="280"/>
        <v>1.655682478981543E-2</v>
      </c>
      <c r="DU166" s="154">
        <f t="shared" ca="1" si="281"/>
        <v>1.5223484723794289E-2</v>
      </c>
      <c r="DV166" s="154">
        <f t="shared" ca="1" si="282"/>
        <v>1.9597812371065809E-2</v>
      </c>
      <c r="DW166" s="154">
        <f t="shared" ca="1" si="283"/>
        <v>8.7394211444802201E-3</v>
      </c>
      <c r="DX166" s="48">
        <f t="shared" ca="1" si="284"/>
        <v>2.843040012934922E-4</v>
      </c>
      <c r="DY166" s="36">
        <f t="shared" ca="1" si="285"/>
        <v>-1.7815235915930989E-2</v>
      </c>
      <c r="DZ166" s="36">
        <f t="shared" ca="1" si="286"/>
        <v>1.4438989234928163E-2</v>
      </c>
      <c r="EA166" s="36">
        <f t="shared" ca="1" si="287"/>
        <v>1.2590009045187346E-2</v>
      </c>
      <c r="EB166" s="36">
        <f t="shared" ca="1" si="288"/>
        <v>7.8174036453352094E-3</v>
      </c>
      <c r="EC166" s="36">
        <f t="shared" ca="1" si="289"/>
        <v>6.4840635793140689E-3</v>
      </c>
      <c r="ED166" s="33">
        <f t="shared" ca="1" si="290"/>
        <v>1.0858391226585589E-2</v>
      </c>
      <c r="EE166" s="37">
        <f t="shared" ca="1" si="290"/>
        <v>0</v>
      </c>
      <c r="EF166" s="27">
        <f t="shared" ca="1" si="329"/>
        <v>0.99092418522854919</v>
      </c>
      <c r="EG166" s="27">
        <f t="shared" ca="1" si="330"/>
        <v>1.0231784103794084</v>
      </c>
      <c r="EH166" s="27">
        <f t="shared" ca="1" si="331"/>
        <v>1.0213294301896676</v>
      </c>
      <c r="EI166" s="27">
        <f t="shared" ca="1" si="332"/>
        <v>1.0165568247898153</v>
      </c>
      <c r="EJ166" s="27">
        <f t="shared" ca="1" si="333"/>
        <v>1.0152234847237942</v>
      </c>
      <c r="EK166" s="27">
        <f t="shared" ca="1" si="334"/>
        <v>1.0195978123710658</v>
      </c>
      <c r="EL166" s="27">
        <f t="shared" ca="1" si="335"/>
        <v>1.0087394211444802</v>
      </c>
      <c r="EM166" s="44">
        <f t="shared" si="336"/>
        <v>1.0084551171431868</v>
      </c>
      <c r="EN166" s="38">
        <f t="shared" ca="1" si="337"/>
        <v>524.85473096395231</v>
      </c>
      <c r="EO166" s="38">
        <f t="shared" ca="1" si="338"/>
        <v>623.21924811258918</v>
      </c>
      <c r="EP166" s="38">
        <f t="shared" ca="1" si="339"/>
        <v>590.23660645519874</v>
      </c>
      <c r="EQ166" s="38">
        <f t="shared" ca="1" si="340"/>
        <v>525.47347156994124</v>
      </c>
      <c r="ER166" s="38">
        <f t="shared" ca="1" si="341"/>
        <v>565.29247815534029</v>
      </c>
      <c r="ES166" s="38">
        <f t="shared" ca="1" si="342"/>
        <v>394.41739540763427</v>
      </c>
      <c r="ET166" s="57">
        <f t="shared" ca="1" si="343"/>
        <v>556.28980436725658</v>
      </c>
      <c r="EU166" s="39">
        <f t="shared" si="344"/>
        <v>557.91897282473178</v>
      </c>
      <c r="EV166" s="45">
        <f t="shared" ca="1" si="291"/>
        <v>-1.6291684574752026</v>
      </c>
      <c r="EW166" s="60">
        <f t="shared" si="356"/>
        <v>0.94747935912801062</v>
      </c>
      <c r="EX166" s="60">
        <f t="shared" si="357"/>
        <v>1.1090307976311591</v>
      </c>
      <c r="EY166" s="60">
        <f t="shared" si="358"/>
        <v>1.037581298811147</v>
      </c>
      <c r="EZ166" s="60">
        <f t="shared" si="359"/>
        <v>1.0577129581587579</v>
      </c>
      <c r="FA166" s="60">
        <f t="shared" si="360"/>
        <v>1.0501228143550687</v>
      </c>
      <c r="FB166" s="60">
        <f t="shared" si="361"/>
        <v>1.0530155362315332</v>
      </c>
      <c r="FC166" s="60">
        <f t="shared" si="362"/>
        <v>1.0021356197232614</v>
      </c>
      <c r="FD166" s="60">
        <f t="shared" si="299"/>
        <v>1.0042815262552405</v>
      </c>
      <c r="FE166" s="60">
        <f t="shared" si="363"/>
        <v>1.0717128858168359</v>
      </c>
      <c r="FF166" s="60">
        <f t="shared" si="364"/>
        <v>1.0238453616414482</v>
      </c>
      <c r="FG166" s="44">
        <f t="shared" si="365"/>
        <v>1.0957726950614133</v>
      </c>
      <c r="FH166" s="38">
        <f t="shared" si="345"/>
        <v>444.53180479261238</v>
      </c>
      <c r="FI166" s="38">
        <f t="shared" si="346"/>
        <v>282.33252968476893</v>
      </c>
      <c r="FJ166" s="38">
        <f t="shared" si="347"/>
        <v>379.48762803544651</v>
      </c>
      <c r="FK166" s="38">
        <f t="shared" si="348"/>
        <v>723.44953530083171</v>
      </c>
      <c r="FL166" s="38">
        <f t="shared" si="349"/>
        <v>1246.8852459016402</v>
      </c>
      <c r="FM166" s="38">
        <f t="shared" si="350"/>
        <v>468.29579360628099</v>
      </c>
      <c r="FN166" s="38">
        <f t="shared" si="351"/>
        <v>564.31793558554045</v>
      </c>
      <c r="FO166" s="38">
        <f t="shared" si="352"/>
        <v>432.27678990324182</v>
      </c>
      <c r="FP166" s="38">
        <f t="shared" si="353"/>
        <v>505.33016364440488</v>
      </c>
      <c r="FQ166" s="38">
        <f t="shared" si="354"/>
        <v>818.76723559663026</v>
      </c>
      <c r="FR166" s="59">
        <f t="shared" si="355"/>
        <v>691.20323715693132</v>
      </c>
      <c r="FS166" s="2">
        <f t="shared" ca="1" si="366"/>
        <v>-1.781870433341666E-2</v>
      </c>
      <c r="FT166" s="2">
        <f t="shared" ca="1" si="367"/>
        <v>1.4212417507995387E-2</v>
      </c>
      <c r="FU166" s="2">
        <f t="shared" ca="1" si="368"/>
        <v>1.2403688133492562E-2</v>
      </c>
      <c r="FV166" s="2">
        <f t="shared" ca="1" si="369"/>
        <v>7.7198014704157976E-3</v>
      </c>
      <c r="FW166" s="2">
        <f t="shared" ca="1" si="370"/>
        <v>6.4073167975593863E-3</v>
      </c>
      <c r="FX166" s="19">
        <f t="shared" ca="1" si="371"/>
        <v>1.0706794488290663E-2</v>
      </c>
      <c r="FY166" s="13">
        <f t="shared" ca="1" si="309"/>
        <v>0</v>
      </c>
      <c r="FZ166" s="2">
        <f t="shared" ca="1" si="310"/>
        <v>-9.1172508798371254E-3</v>
      </c>
      <c r="GA166" s="2">
        <f t="shared" ca="1" si="311"/>
        <v>2.2913870961574864E-2</v>
      </c>
      <c r="GB166" s="2">
        <f t="shared" ca="1" si="312"/>
        <v>2.1105141587072076E-2</v>
      </c>
      <c r="GC166" s="2">
        <f t="shared" ca="1" si="313"/>
        <v>1.6421254923995182E-2</v>
      </c>
      <c r="GD166" s="2">
        <f t="shared" ca="1" si="314"/>
        <v>1.5108770251138912E-2</v>
      </c>
      <c r="GE166" s="2">
        <f t="shared" ca="1" si="315"/>
        <v>1.9408247941870179E-2</v>
      </c>
      <c r="GF166" s="2">
        <f t="shared" ca="1" si="316"/>
        <v>8.7014534535794878E-3</v>
      </c>
      <c r="GG166" s="13">
        <f t="shared" si="317"/>
        <v>8.4195728537864237E-3</v>
      </c>
      <c r="GH166" s="2">
        <f t="shared" si="318"/>
        <v>-5.3950126824309004E-2</v>
      </c>
      <c r="GI166" s="2">
        <f t="shared" si="319"/>
        <v>0.10348647861487756</v>
      </c>
      <c r="GJ166" s="2">
        <f t="shared" si="320"/>
        <v>3.689233035260913E-2</v>
      </c>
      <c r="GK166" s="2">
        <f t="shared" si="321"/>
        <v>5.6108990537822326E-2</v>
      </c>
      <c r="GL166" s="2">
        <f t="shared" si="322"/>
        <v>4.8907123381883043E-2</v>
      </c>
      <c r="GM166" s="2">
        <f t="shared" si="323"/>
        <v>5.1657987298962448E-2</v>
      </c>
      <c r="GN166" s="2">
        <f t="shared" si="324"/>
        <v>2.1333425290311126E-3</v>
      </c>
      <c r="GO166" s="2">
        <f t="shared" si="325"/>
        <v>4.2723866001985718E-3</v>
      </c>
      <c r="GP166" s="2">
        <f t="shared" si="326"/>
        <v>6.9258196380902026E-2</v>
      </c>
      <c r="GQ166" s="2">
        <f t="shared" si="327"/>
        <v>2.3565501191527314E-2</v>
      </c>
      <c r="GR166" s="2">
        <f t="shared" si="328"/>
        <v>9.1459771999544581E-2</v>
      </c>
    </row>
    <row r="167" spans="1:200">
      <c r="A167" s="70">
        <v>136</v>
      </c>
      <c r="B167" s="70">
        <v>137</v>
      </c>
      <c r="C167" s="70">
        <v>138</v>
      </c>
      <c r="D167" s="70">
        <v>139</v>
      </c>
      <c r="E167" s="70">
        <v>140</v>
      </c>
      <c r="F167" s="70">
        <v>141</v>
      </c>
      <c r="G167" s="70">
        <v>142</v>
      </c>
      <c r="H167" s="70">
        <v>143</v>
      </c>
      <c r="I167" s="70">
        <v>144</v>
      </c>
      <c r="J167" s="70">
        <v>145</v>
      </c>
      <c r="K167" s="70">
        <v>146</v>
      </c>
      <c r="L167" s="70">
        <v>147</v>
      </c>
      <c r="M167" s="70">
        <v>148</v>
      </c>
      <c r="O167" s="15">
        <v>42583</v>
      </c>
      <c r="P167" s="21">
        <v>2016</v>
      </c>
      <c r="Q167" s="19">
        <f ca="1">IF($P167=2002,OFFSET('2002'!K$1,Calculations!$A165,0),IF($P167=2003,OFFSET('2003'!K$1,Calculations!$A165,0),IF($P167=2004,OFFSET('2004'!K$1,Calculations!$A165,0),IF($P167=2005,OFFSET('2005'!K$1,Calculations!$A165,0),IF($P167=2006,OFFSET('2006'!K$1,Calculations!$A165,0),IF($P167=2007,OFFSET('2007'!K$1,Calculations!$A165,0),IF($P167=2008,OFFSET('2008'!K$1,Calculations!$A165,0),IF($P167=2009,OFFSET('2009'!K$1,Calculations!$A165,0),IF($P167=2010,OFFSET('2010'!K$1,Calculations!$A165,0),IF($P167=2011,OFFSET('2011'!K$1,Calculations!$A165,0),IF($P167=2012,OFFSET('2012'!K$1,Calculations!$A165,0),IF($P167=2013,OFFSET('2013'!K$1,Calculations!$A165,0),IF($P167=2014,OFFSET('2014'!K$1,Calculations!$A165,0),IF($P167=2015,OFFSET('2015'!K$1,Calculations!$A165,0),IF($P167=2016,OFFSET('2016'!K$1,Calculations!$A165,0),IF($P167=2017,OFFSET('2017'!K$1,Calculations!$A165,0),0))))))))))))))))</f>
        <v>0.48622272965299118</v>
      </c>
      <c r="R167" s="19">
        <f ca="1">IF($P167=2002,OFFSET('2002'!L$1,Calculations!$A165,0),IF($P167=2003,OFFSET('2003'!L$1,Calculations!$A165,0),IF($P167=2004,OFFSET('2004'!L$1,Calculations!$A165,0),IF($P167=2005,OFFSET('2005'!L$1,Calculations!$A165,0),IF($P167=2006,OFFSET('2006'!L$1,Calculations!$A165,0),IF($P167=2007,OFFSET('2007'!L$1,Calculations!$A165,0),IF($P167=2008,OFFSET('2008'!L$1,Calculations!$A165,0),IF($P167=2009,OFFSET('2009'!L$1,Calculations!$A165,0),IF($P167=2010,OFFSET('2010'!L$1,Calculations!$A165,0),IF($P167=2011,OFFSET('2011'!L$1,Calculations!$A165,0),IF($P167=2012,OFFSET('2012'!L$1,Calculations!$A165,0),IF($P167=2013,OFFSET('2013'!L$1,Calculations!$A165,0),IF($P167=2014,OFFSET('2014'!L$1,Calculations!$A165,0),IF($P167=2015,OFFSET('2015'!L$1,Calculations!$A165,0),IF($P167=2016,OFFSET('2016'!L$1,Calculations!$A165,0),IF($P167=2017,OFFSET('2017'!L$1,Calculations!$A165,0),0))))))))))))))))</f>
        <v>0.12033093236428041</v>
      </c>
      <c r="S167" s="19">
        <f ca="1">IF($P167=2002,OFFSET('2002'!M$1,Calculations!$A165,0),IF($P167=2003,OFFSET('2003'!M$1,Calculations!$A165,0),IF($P167=2004,OFFSET('2004'!M$1,Calculations!$A165,0),IF($P167=2005,OFFSET('2005'!M$1,Calculations!$A165,0),IF($P167=2006,OFFSET('2006'!M$1,Calculations!$A165,0),IF($P167=2007,OFFSET('2007'!M$1,Calculations!$A165,0),IF($P167=2008,OFFSET('2008'!M$1,Calculations!$A165,0),IF($P167=2009,OFFSET('2009'!M$1,Calculations!$A165,0),IF($P167=2010,OFFSET('2010'!M$1,Calculations!$A165,0),IF($P167=2011,OFFSET('2011'!M$1,Calculations!$A165,0),IF($P167=2012,OFFSET('2012'!M$1,Calculations!$A165,0),IF($P167=2013,OFFSET('2013'!M$1,Calculations!$A165,0),IF($P167=2014,OFFSET('2014'!M$1,Calculations!$A165,0),IF($P167=2015,OFFSET('2015'!M$1,Calculations!$A165,0),IF($P167=2016,OFFSET('2016'!M$1,Calculations!$A165,0),IF($P167=2017,OFFSET('2017'!M$1,Calculations!$A165,0),0))))))))))))))))</f>
        <v>0.20375714043699075</v>
      </c>
      <c r="T167" s="19">
        <f ca="1">IF($P167=2002,OFFSET('2002'!N$1,Calculations!$A165,0),IF($P167=2003,OFFSET('2003'!N$1,Calculations!$A165,0),IF($P167=2004,OFFSET('2004'!N$1,Calculations!$A165,0),IF($P167=2005,OFFSET('2005'!N$1,Calculations!$A165,0),IF($P167=2006,OFFSET('2006'!N$1,Calculations!$A165,0),IF($P167=2007,OFFSET('2007'!N$1,Calculations!$A165,0),IF($P167=2008,OFFSET('2008'!N$1,Calculations!$A165,0),IF($P167=2009,OFFSET('2009'!N$1,Calculations!$A165,0),IF($P167=2010,OFFSET('2010'!N$1,Calculations!$A165,0),IF($P167=2011,OFFSET('2011'!N$1,Calculations!$A165,0),IF($P167=2012,OFFSET('2012'!N$1,Calculations!$A165,0),IF($P167=2013,OFFSET('2013'!N$1,Calculations!$A165,0),IF($P167=2014,OFFSET('2014'!N$1,Calculations!$A165,0),IF($P167=2015,OFFSET('2015'!N$1,Calculations!$A165,0),IF($P167=2016,OFFSET('2016'!N$1,Calculations!$A165,0),IF($P167=2017,OFFSET('2017'!N$1,Calculations!$A165,0),0))))))))))))))))</f>
        <v>0.21964545895650398</v>
      </c>
      <c r="U167" s="19">
        <f ca="1">IF($P167=2002,OFFSET('2002'!O$1,Calculations!$A165,0),IF($P167=2003,OFFSET('2003'!O$1,Calculations!$A165,0),IF($P167=2004,OFFSET('2004'!O$1,Calculations!$A165,0),IF($P167=2005,OFFSET('2005'!O$1,Calculations!$A165,0),IF($P167=2006,OFFSET('2006'!O$1,Calculations!$A165,0),IF($P167=2007,OFFSET('2007'!O$1,Calculations!$A165,0),IF($P167=2008,OFFSET('2008'!O$1,Calculations!$A165,0),IF($P167=2009,OFFSET('2009'!O$1,Calculations!$A165,0),IF($P167=2010,OFFSET('2010'!O$1,Calculations!$A165,0),IF($P167=2011,OFFSET('2011'!O$1,Calculations!$A165,0),IF($P167=2012,OFFSET('2012'!O$1,Calculations!$A165,0),IF($P167=2013,OFFSET('2013'!O$1,Calculations!$A165,0),IF($P167=2014,OFFSET('2014'!O$1,Calculations!$A165,0),IF($P167=2015,OFFSET('2015'!O$1,Calculations!$A165,0),IF($P167=2016,OFFSET('2016'!O$1,Calculations!$A165,0),IF($P167=2017,OFFSET('2017'!O$1,Calculations!$A165,0),0))))))))))))))))</f>
        <v>0.27453274484272255</v>
      </c>
      <c r="V167" s="19">
        <f ca="1">IF($P167=2002,OFFSET('2002'!P$1,Calculations!$A165,0),IF($P167=2003,OFFSET('2003'!P$1,Calculations!$A165,0),IF($P167=2004,OFFSET('2004'!P$1,Calculations!$A165,0),IF($P167=2005,OFFSET('2005'!P$1,Calculations!$A165,0),IF($P167=2006,OFFSET('2006'!P$1,Calculations!$A165,0),IF($P167=2007,OFFSET('2007'!P$1,Calculations!$A165,0),IF($P167=2008,OFFSET('2008'!P$1,Calculations!$A165,0),IF($P167=2009,OFFSET('2009'!P$1,Calculations!$A165,0),IF($P167=2010,OFFSET('2010'!P$1,Calculations!$A165,0),IF($P167=2011,OFFSET('2011'!P$1,Calculations!$A165,0),IF($P167=2012,OFFSET('2012'!P$1,Calculations!$A165,0),IF($P167=2013,OFFSET('2013'!P$1,Calculations!$A165,0),IF($P167=2014,OFFSET('2014'!P$1,Calculations!$A165,0),IF($P167=2015,OFFSET('2015'!P$1,Calculations!$A165,0),IF($P167=2016,OFFSET('2016'!P$1,Calculations!$A165,0),IF($P167=2017,OFFSET('2017'!P$1,Calculations!$A165,0),0))))))))))))))))</f>
        <v>7.7019263079217998E-2</v>
      </c>
      <c r="W167" s="13">
        <f ca="1">IF($P167=2002,OFFSET('2002'!Q$1,Calculations!$A165,0),IF($P167=2003,OFFSET('2003'!Q$1,Calculations!$A165,0),IF($P167=2004,OFFSET('2004'!Q$1,Calculations!$A165,0),IF($P167=2005,OFFSET('2005'!Q$1,Calculations!$A165,0),IF($P167=2006,OFFSET('2006'!Q$1,Calculations!$A165,0),IF($P167=2007,OFFSET('2007'!Q$1,Calculations!$A165,0),IF($P167=2008,OFFSET('2008'!Q$1,Calculations!$A165,0),IF($P167=2009,OFFSET('2009'!Q$1,Calculations!$A165,0),IF($P167=2010,OFFSET('2010'!Q$1,Calculations!$A165,0),IF($P167=2011,OFFSET('2011'!Q$1,Calculations!$A165,0),IF($P167=2012,OFFSET('2012'!Q$1,Calculations!$A165,0),IF($P167=2013,OFFSET('2013'!Q$1,Calculations!$A165,0),IF($P167=2014,OFFSET('2014'!Q$1,Calculations!$A165,0),IF($P167=2015,OFFSET('2015'!Q$1,Calculations!$A165,0),IF($P167=2016,OFFSET('2016'!Q$1,Calculations!$A165,0),IF($P167=2017,OFFSET('2017'!Q$1,Calculations!$A165,0),0))))))))))))))))</f>
        <v>0.30824595224303802</v>
      </c>
      <c r="X167" s="31">
        <f ca="1">IF($P167=2002,OFFSET('2002'!K$1,Calculations!$B165,0),IF($P167=2003,OFFSET('2003'!K$1,Calculations!$B165,0),IF($P167=2004,OFFSET('2004'!K$1,Calculations!$B165,0),IF($P167=2005,OFFSET('2005'!K$1,Calculations!$B165,0),IF($P167=2006,OFFSET('2006'!K$1,Calculations!$B165,0),IF($P167=2007,OFFSET('2007'!K$1,Calculations!$B165,0),IF($P167=2008,OFFSET('2008'!K$1,Calculations!$B165,0),IF($P167=2009,OFFSET('2009'!K$1,Calculations!$B165,0),IF($P167=2010,OFFSET('2010'!K$1,Calculations!$B165,0),IF($P167=2011,OFFSET('2011'!K$1,Calculations!$B165,0),IF($P167=2012,OFFSET('2012'!K$1,Calculations!$B165,0),IF($P167=2013,OFFSET('2013'!K$1,Calculations!$B165,0),IF($P167=2014,OFFSET('2014'!K$1,Calculations!$B165,0),IF($P167=2015,OFFSET('2015'!K$1,Calculations!$B165,0),IF($P167=2016,OFFSET('2016'!K$1,Calculations!$B165,0),IF($P167=2017,OFFSET('2017'!K$1,Calculations!$B165,0),0))))))))))))))))</f>
        <v>0.101732930137606</v>
      </c>
      <c r="Y167" s="31">
        <f ca="1">IF($P167=2002,OFFSET('2002'!L$1,Calculations!$B165,0),IF($P167=2003,OFFSET('2003'!L$1,Calculations!$B165,0),IF($P167=2004,OFFSET('2004'!L$1,Calculations!$B165,0),IF($P167=2005,OFFSET('2005'!L$1,Calculations!$B165,0),IF($P167=2006,OFFSET('2006'!L$1,Calculations!$B165,0),IF($P167=2007,OFFSET('2007'!L$1,Calculations!$B165,0),IF($P167=2008,OFFSET('2008'!L$1,Calculations!$B165,0),IF($P167=2009,OFFSET('2009'!L$1,Calculations!$B165,0),IF($P167=2010,OFFSET('2010'!L$1,Calculations!$B165,0),IF($P167=2011,OFFSET('2011'!L$1,Calculations!$B165,0),IF($P167=2012,OFFSET('2012'!L$1,Calculations!$B165,0),IF($P167=2013,OFFSET('2013'!L$1,Calculations!$B165,0),IF($P167=2014,OFFSET('2014'!L$1,Calculations!$B165,0),IF($P167=2015,OFFSET('2015'!L$1,Calculations!$B165,0),IF($P167=2016,OFFSET('2016'!L$1,Calculations!$B165,0),IF($P167=2017,OFFSET('2017'!L$1,Calculations!$B165,0),0))))))))))))))))</f>
        <v>2.6835649639026699E-2</v>
      </c>
      <c r="Z167" s="31">
        <f ca="1">IF($P167=2002,OFFSET('2002'!M$1,Calculations!$B165,0),IF($P167=2003,OFFSET('2003'!M$1,Calculations!$B165,0),IF($P167=2004,OFFSET('2004'!M$1,Calculations!$B165,0),IF($P167=2005,OFFSET('2005'!M$1,Calculations!$B165,0),IF($P167=2006,OFFSET('2006'!M$1,Calculations!$B165,0),IF($P167=2007,OFFSET('2007'!M$1,Calculations!$B165,0),IF($P167=2008,OFFSET('2008'!M$1,Calculations!$B165,0),IF($P167=2009,OFFSET('2009'!M$1,Calculations!$B165,0),IF($P167=2010,OFFSET('2010'!M$1,Calculations!$B165,0),IF($P167=2011,OFFSET('2011'!M$1,Calculations!$B165,0),IF($P167=2012,OFFSET('2012'!M$1,Calculations!$B165,0),IF($P167=2013,OFFSET('2013'!M$1,Calculations!$B165,0),IF($P167=2014,OFFSET('2014'!M$1,Calculations!$B165,0),IF($P167=2015,OFFSET('2015'!M$1,Calculations!$B165,0),IF($P167=2016,OFFSET('2016'!M$1,Calculations!$B165,0),IF($P167=2017,OFFSET('2017'!M$1,Calculations!$B165,0),0))))))))))))))))</f>
        <v>0.10492666390109459</v>
      </c>
      <c r="AA167" s="31">
        <f ca="1">IF($P167=2002,OFFSET('2002'!N$1,Calculations!$B165,0),IF($P167=2003,OFFSET('2003'!N$1,Calculations!$B165,0),IF($P167=2004,OFFSET('2004'!N$1,Calculations!$B165,0),IF($P167=2005,OFFSET('2005'!N$1,Calculations!$B165,0),IF($P167=2006,OFFSET('2006'!N$1,Calculations!$B165,0),IF($P167=2007,OFFSET('2007'!N$1,Calculations!$B165,0),IF($P167=2008,OFFSET('2008'!N$1,Calculations!$B165,0),IF($P167=2009,OFFSET('2009'!N$1,Calculations!$B165,0),IF($P167=2010,OFFSET('2010'!N$1,Calculations!$B165,0),IF($P167=2011,OFFSET('2011'!N$1,Calculations!$B165,0),IF($P167=2012,OFFSET('2012'!N$1,Calculations!$B165,0),IF($P167=2013,OFFSET('2013'!N$1,Calculations!$B165,0),IF($P167=2014,OFFSET('2014'!N$1,Calculations!$B165,0),IF($P167=2015,OFFSET('2015'!N$1,Calculations!$B165,0),IF($P167=2016,OFFSET('2016'!N$1,Calculations!$B165,0),IF($P167=2017,OFFSET('2017'!N$1,Calculations!$B165,0),0))))))))))))))))</f>
        <v>6.882063461469462E-2</v>
      </c>
      <c r="AB167" s="31">
        <f ca="1">IF($P167=2002,OFFSET('2002'!O$1,Calculations!$B165,0),IF($P167=2003,OFFSET('2003'!O$1,Calculations!$B165,0),IF($P167=2004,OFFSET('2004'!O$1,Calculations!$B165,0),IF($P167=2005,OFFSET('2005'!O$1,Calculations!$B165,0),IF($P167=2006,OFFSET('2006'!O$1,Calculations!$B165,0),IF($P167=2007,OFFSET('2007'!O$1,Calculations!$B165,0),IF($P167=2008,OFFSET('2008'!O$1,Calculations!$B165,0),IF($P167=2009,OFFSET('2009'!O$1,Calculations!$B165,0),IF($P167=2010,OFFSET('2010'!O$1,Calculations!$B165,0),IF($P167=2011,OFFSET('2011'!O$1,Calculations!$B165,0),IF($P167=2012,OFFSET('2012'!O$1,Calculations!$B165,0),IF($P167=2013,OFFSET('2013'!O$1,Calculations!$B165,0),IF($P167=2014,OFFSET('2014'!O$1,Calculations!$B165,0),IF($P167=2015,OFFSET('2015'!O$1,Calculations!$B165,0),IF($P167=2016,OFFSET('2016'!O$1,Calculations!$B165,0),IF($P167=2017,OFFSET('2017'!O$1,Calculations!$B165,0),0))))))))))))))))</f>
        <v>0.10852296618569188</v>
      </c>
      <c r="AC167" s="31">
        <f ca="1">IF($P167=2002,OFFSET('2002'!P$1,Calculations!$B165,0),IF($P167=2003,OFFSET('2003'!P$1,Calculations!$B165,0),IF($P167=2004,OFFSET('2004'!P$1,Calculations!$B165,0),IF($P167=2005,OFFSET('2005'!P$1,Calculations!$B165,0),IF($P167=2006,OFFSET('2006'!P$1,Calculations!$B165,0),IF($P167=2007,OFFSET('2007'!P$1,Calculations!$B165,0),IF($P167=2008,OFFSET('2008'!P$1,Calculations!$B165,0),IF($P167=2009,OFFSET('2009'!P$1,Calculations!$B165,0),IF($P167=2010,OFFSET('2010'!P$1,Calculations!$B165,0),IF($P167=2011,OFFSET('2011'!P$1,Calculations!$B165,0),IF($P167=2012,OFFSET('2012'!P$1,Calculations!$B165,0),IF($P167=2013,OFFSET('2013'!P$1,Calculations!$B165,0),IF($P167=2014,OFFSET('2014'!P$1,Calculations!$B165,0),IF($P167=2015,OFFSET('2015'!P$1,Calculations!$B165,0),IF($P167=2016,OFFSET('2016'!P$1,Calculations!$B165,0),IF($P167=2017,OFFSET('2017'!P$1,Calculations!$B165,0),0))))))))))))))))</f>
        <v>3.426648392052014E-2</v>
      </c>
      <c r="AD167" s="34">
        <f ca="1">IF($P167=2002,OFFSET('2002'!Q$1,Calculations!$B165,0),IF($P167=2003,OFFSET('2003'!Q$1,Calculations!$B165,0),IF($P167=2004,OFFSET('2004'!Q$1,Calculations!$B165,0),IF($P167=2005,OFFSET('2005'!Q$1,Calculations!$B165,0),IF($P167=2006,OFFSET('2006'!Q$1,Calculations!$B165,0),IF($P167=2007,OFFSET('2007'!Q$1,Calculations!$B165,0),IF($P167=2008,OFFSET('2008'!Q$1,Calculations!$B165,0),IF($P167=2009,OFFSET('2009'!Q$1,Calculations!$B165,0),IF($P167=2010,OFFSET('2010'!Q$1,Calculations!$B165,0),IF($P167=2011,OFFSET('2011'!Q$1,Calculations!$B165,0),IF($P167=2012,OFFSET('2012'!Q$1,Calculations!$B165,0),IF($P167=2013,OFFSET('2013'!Q$1,Calculations!$B165,0),IF($P167=2014,OFFSET('2014'!Q$1,Calculations!$B165,0),IF($P167=2015,OFFSET('2015'!Q$1,Calculations!$B165,0),IF($P167=2016,OFFSET('2016'!Q$1,Calculations!$B165,0),IF($P167=2017,OFFSET('2017'!Q$1,Calculations!$B165,0),0))))))))))))))))</f>
        <v>8.7713954428736626E-2</v>
      </c>
      <c r="AE167" s="31">
        <f ca="1">IF($P167=2002,OFFSET('2002'!K$1,Calculations!$C165,0),IF($P167=2003,OFFSET('2003'!K$1,Calculations!$C165,0),IF($P167=2004,OFFSET('2004'!K$1,Calculations!$C165,0),IF($P167=2005,OFFSET('2005'!K$1,Calculations!$C165,0),IF($P167=2006,OFFSET('2006'!K$1,Calculations!$C165,0),IF($P167=2007,OFFSET('2007'!K$1,Calculations!$C165,0),IF($P167=2008,OFFSET('2008'!K$1,Calculations!$C165,0),IF($P167=2009,OFFSET('2009'!K$1,Calculations!$C165,0),IF($P167=2010,OFFSET('2010'!K$1,Calculations!$C165,0),IF($P167=2011,OFFSET('2011'!K$1,Calculations!$C165,0),IF($P167=2012,OFFSET('2012'!K$1,Calculations!$C165,0),IF($P167=2013,OFFSET('2013'!K$1,Calculations!$C165,0),IF($P167=2014,OFFSET('2014'!K$1,Calculations!$C165,0),IF($P167=2015,OFFSET('2015'!K$1,Calculations!$C165,0),IF($P167=2016,OFFSET('2016'!K$1,Calculations!$C165,0),IF($P167=2017,OFFSET('2017'!K$1,Calculations!$C165,0),0))))))))))))))))</f>
        <v>2.3726645155503913E-2</v>
      </c>
      <c r="AF167" s="31">
        <f ca="1">IF($P167=2002,OFFSET('2002'!L$1,Calculations!$C165,0),IF($P167=2003,OFFSET('2003'!L$1,Calculations!$C165,0),IF($P167=2004,OFFSET('2004'!L$1,Calculations!$C165,0),IF($P167=2005,OFFSET('2005'!L$1,Calculations!$C165,0),IF($P167=2006,OFFSET('2006'!L$1,Calculations!$C165,0),IF($P167=2007,OFFSET('2007'!L$1,Calculations!$C165,0),IF($P167=2008,OFFSET('2008'!L$1,Calculations!$C165,0),IF($P167=2009,OFFSET('2009'!L$1,Calculations!$C165,0),IF($P167=2010,OFFSET('2010'!L$1,Calculations!$C165,0),IF($P167=2011,OFFSET('2011'!L$1,Calculations!$C165,0),IF($P167=2012,OFFSET('2012'!L$1,Calculations!$C165,0),IF($P167=2013,OFFSET('2013'!L$1,Calculations!$C165,0),IF($P167=2014,OFFSET('2014'!L$1,Calculations!$C165,0),IF($P167=2015,OFFSET('2015'!L$1,Calculations!$C165,0),IF($P167=2016,OFFSET('2016'!L$1,Calculations!$C165,0),IF($P167=2017,OFFSET('2017'!L$1,Calculations!$C165,0),0))))))))))))))))</f>
        <v>0.12044849953524958</v>
      </c>
      <c r="AG167" s="31">
        <f ca="1">IF($P167=2002,OFFSET('2002'!M$1,Calculations!$C165,0),IF($P167=2003,OFFSET('2003'!M$1,Calculations!$C165,0),IF($P167=2004,OFFSET('2004'!M$1,Calculations!$C165,0),IF($P167=2005,OFFSET('2005'!M$1,Calculations!$C165,0),IF($P167=2006,OFFSET('2006'!M$1,Calculations!$C165,0),IF($P167=2007,OFFSET('2007'!M$1,Calculations!$C165,0),IF($P167=2008,OFFSET('2008'!M$1,Calculations!$C165,0),IF($P167=2009,OFFSET('2009'!M$1,Calculations!$C165,0),IF($P167=2010,OFFSET('2010'!M$1,Calculations!$C165,0),IF($P167=2011,OFFSET('2011'!M$1,Calculations!$C165,0),IF($P167=2012,OFFSET('2012'!M$1,Calculations!$C165,0),IF($P167=2013,OFFSET('2013'!M$1,Calculations!$C165,0),IF($P167=2014,OFFSET('2014'!M$1,Calculations!$C165,0),IF($P167=2015,OFFSET('2015'!M$1,Calculations!$C165,0),IF($P167=2016,OFFSET('2016'!M$1,Calculations!$C165,0),IF($P167=2017,OFFSET('2017'!M$1,Calculations!$C165,0),0))))))))))))))))</f>
        <v>0.12330833353919166</v>
      </c>
      <c r="AH167" s="31">
        <f ca="1">IF($P167=2002,OFFSET('2002'!N$1,Calculations!$C165,0),IF($P167=2003,OFFSET('2003'!N$1,Calculations!$C165,0),IF($P167=2004,OFFSET('2004'!N$1,Calculations!$C165,0),IF($P167=2005,OFFSET('2005'!N$1,Calculations!$C165,0),IF($P167=2006,OFFSET('2006'!N$1,Calculations!$C165,0),IF($P167=2007,OFFSET('2007'!N$1,Calculations!$C165,0),IF($P167=2008,OFFSET('2008'!N$1,Calculations!$C165,0),IF($P167=2009,OFFSET('2009'!N$1,Calculations!$C165,0),IF($P167=2010,OFFSET('2010'!N$1,Calculations!$C165,0),IF($P167=2011,OFFSET('2011'!N$1,Calculations!$C165,0),IF($P167=2012,OFFSET('2012'!N$1,Calculations!$C165,0),IF($P167=2013,OFFSET('2013'!N$1,Calculations!$C165,0),IF($P167=2014,OFFSET('2014'!N$1,Calculations!$C165,0),IF($P167=2015,OFFSET('2015'!N$1,Calculations!$C165,0),IF($P167=2016,OFFSET('2016'!N$1,Calculations!$C165,0),IF($P167=2017,OFFSET('2017'!N$1,Calculations!$C165,0),0))))))))))))))))</f>
        <v>0.15757420014127527</v>
      </c>
      <c r="AI167" s="31">
        <f ca="1">IF($P167=2002,OFFSET('2002'!O$1,Calculations!$C165,0),IF($P167=2003,OFFSET('2003'!O$1,Calculations!$C165,0),IF($P167=2004,OFFSET('2004'!O$1,Calculations!$C165,0),IF($P167=2005,OFFSET('2005'!O$1,Calculations!$C165,0),IF($P167=2006,OFFSET('2006'!O$1,Calculations!$C165,0),IF($P167=2007,OFFSET('2007'!O$1,Calculations!$C165,0),IF($P167=2008,OFFSET('2008'!O$1,Calculations!$C165,0),IF($P167=2009,OFFSET('2009'!O$1,Calculations!$C165,0),IF($P167=2010,OFFSET('2010'!O$1,Calculations!$C165,0),IF($P167=2011,OFFSET('2011'!O$1,Calculations!$C165,0),IF($P167=2012,OFFSET('2012'!O$1,Calculations!$C165,0),IF($P167=2013,OFFSET('2013'!O$1,Calculations!$C165,0),IF($P167=2014,OFFSET('2014'!O$1,Calculations!$C165,0),IF($P167=2015,OFFSET('2015'!O$1,Calculations!$C165,0),IF($P167=2016,OFFSET('2016'!O$1,Calculations!$C165,0),IF($P167=2017,OFFSET('2017'!O$1,Calculations!$C165,0),0))))))))))))))))</f>
        <v>5.5088435865240905E-2</v>
      </c>
      <c r="AJ167" s="31">
        <f ca="1">IF($P167=2002,OFFSET('2002'!P$1,Calculations!$C165,0),IF($P167=2003,OFFSET('2003'!P$1,Calculations!$C165,0),IF($P167=2004,OFFSET('2004'!P$1,Calculations!$C165,0),IF($P167=2005,OFFSET('2005'!P$1,Calculations!$C165,0),IF($P167=2006,OFFSET('2006'!P$1,Calculations!$C165,0),IF($P167=2007,OFFSET('2007'!P$1,Calculations!$C165,0),IF($P167=2008,OFFSET('2008'!P$1,Calculations!$C165,0),IF($P167=2009,OFFSET('2009'!P$1,Calculations!$C165,0),IF($P167=2010,OFFSET('2010'!P$1,Calculations!$C165,0),IF($P167=2011,OFFSET('2011'!P$1,Calculations!$C165,0),IF($P167=2012,OFFSET('2012'!P$1,Calculations!$C165,0),IF($P167=2013,OFFSET('2013'!P$1,Calculations!$C165,0),IF($P167=2014,OFFSET('2014'!P$1,Calculations!$C165,0),IF($P167=2015,OFFSET('2015'!P$1,Calculations!$C165,0),IF($P167=2016,OFFSET('2016'!P$1,Calculations!$C165,0),IF($P167=2017,OFFSET('2017'!P$1,Calculations!$C165,0),0))))))))))))))))</f>
        <v>5.0434939483007743E-2</v>
      </c>
      <c r="AK167" s="34">
        <f ca="1">IF($P167=2002,OFFSET('2002'!Q$1,Calculations!$C165,0),IF($P167=2003,OFFSET('2003'!Q$1,Calculations!$C165,0),IF($P167=2004,OFFSET('2004'!Q$1,Calculations!$C165,0),IF($P167=2005,OFFSET('2005'!Q$1,Calculations!$C165,0),IF($P167=2006,OFFSET('2006'!Q$1,Calculations!$C165,0),IF($P167=2007,OFFSET('2007'!Q$1,Calculations!$C165,0),IF($P167=2008,OFFSET('2008'!Q$1,Calculations!$C165,0),IF($P167=2009,OFFSET('2009'!Q$1,Calculations!$C165,0),IF($P167=2010,OFFSET('2010'!Q$1,Calculations!$C165,0),IF($P167=2011,OFFSET('2011'!Q$1,Calculations!$C165,0),IF($P167=2012,OFFSET('2012'!Q$1,Calculations!$C165,0),IF($P167=2013,OFFSET('2013'!Q$1,Calculations!$C165,0),IF($P167=2014,OFFSET('2014'!Q$1,Calculations!$C165,0),IF($P167=2015,OFFSET('2015'!Q$1,Calculations!$C165,0),IF($P167=2016,OFFSET('2016'!Q$1,Calculations!$C165,0),IF($P167=2017,OFFSET('2017'!Q$1,Calculations!$C165,0),0))))))))))))))))</f>
        <v>6.5768851899428118E-2</v>
      </c>
      <c r="AL167" s="31">
        <f ca="1">IF($P167=2002,OFFSET('2002'!K$1,Calculations!$D165,0),IF($P167=2003,OFFSET('2003'!K$1,Calculations!$D165,0),IF($P167=2004,OFFSET('2004'!K$1,Calculations!$D165,0),IF($P167=2005,OFFSET('2005'!K$1,Calculations!$D165,0),IF($P167=2006,OFFSET('2006'!K$1,Calculations!$D165,0),IF($P167=2007,OFFSET('2007'!K$1,Calculations!$D165,0),IF($P167=2008,OFFSET('2008'!K$1,Calculations!$D165,0),IF($P167=2009,OFFSET('2009'!K$1,Calculations!$D165,0),IF($P167=2010,OFFSET('2010'!K$1,Calculations!$D165,0),IF($P167=2011,OFFSET('2011'!K$1,Calculations!$D165,0),IF($P167=2012,OFFSET('2012'!K$1,Calculations!$D165,0),IF($P167=2013,OFFSET('2013'!K$1,Calculations!$D165,0),IF($P167=2014,OFFSET('2014'!K$1,Calculations!$D165,0),IF($P167=2015,OFFSET('2015'!K$1,Calculations!$D165,0),IF($P167=2016,OFFSET('2016'!K$1,Calculations!$D165,0),IF($P167=2017,OFFSET('2017'!K$1,Calculations!$D165,0),0))))))))))))))))</f>
        <v>8.8604871327340688E-3</v>
      </c>
      <c r="AM167" s="31">
        <f ca="1">IF($P167=2002,OFFSET('2002'!L$1,Calculations!$D165,0),IF($P167=2003,OFFSET('2003'!L$1,Calculations!$D165,0),IF($P167=2004,OFFSET('2004'!L$1,Calculations!$D165,0),IF($P167=2005,OFFSET('2005'!L$1,Calculations!$D165,0),IF($P167=2006,OFFSET('2006'!L$1,Calculations!$D165,0),IF($P167=2007,OFFSET('2007'!L$1,Calculations!$D165,0),IF($P167=2008,OFFSET('2008'!L$1,Calculations!$D165,0),IF($P167=2009,OFFSET('2009'!L$1,Calculations!$D165,0),IF($P167=2010,OFFSET('2010'!L$1,Calculations!$D165,0),IF($P167=2011,OFFSET('2011'!L$1,Calculations!$D165,0),IF($P167=2012,OFFSET('2012'!L$1,Calculations!$D165,0),IF($P167=2013,OFFSET('2013'!L$1,Calculations!$D165,0),IF($P167=2014,OFFSET('2014'!L$1,Calculations!$D165,0),IF($P167=2015,OFFSET('2015'!L$1,Calculations!$D165,0),IF($P167=2016,OFFSET('2016'!L$1,Calculations!$D165,0),IF($P167=2017,OFFSET('2017'!L$1,Calculations!$D165,0),0))))))))))))))))</f>
        <v>7.3582549995090646E-2</v>
      </c>
      <c r="AN167" s="31">
        <f ca="1">IF($P167=2002,OFFSET('2002'!M$1,Calculations!$D165,0),IF($P167=2003,OFFSET('2003'!M$1,Calculations!$D165,0),IF($P167=2004,OFFSET('2004'!M$1,Calculations!$D165,0),IF($P167=2005,OFFSET('2005'!M$1,Calculations!$D165,0),IF($P167=2006,OFFSET('2006'!M$1,Calculations!$D165,0),IF($P167=2007,OFFSET('2007'!M$1,Calculations!$D165,0),IF($P167=2008,OFFSET('2008'!M$1,Calculations!$D165,0),IF($P167=2009,OFFSET('2009'!M$1,Calculations!$D165,0),IF($P167=2010,OFFSET('2010'!M$1,Calculations!$D165,0),IF($P167=2011,OFFSET('2011'!M$1,Calculations!$D165,0),IF($P167=2012,OFFSET('2012'!M$1,Calculations!$D165,0),IF($P167=2013,OFFSET('2013'!M$1,Calculations!$D165,0),IF($P167=2014,OFFSET('2014'!M$1,Calculations!$D165,0),IF($P167=2015,OFFSET('2015'!M$1,Calculations!$D165,0),IF($P167=2016,OFFSET('2016'!M$1,Calculations!$D165,0),IF($P167=2017,OFFSET('2017'!M$1,Calculations!$D165,0),0))))))))))))))))</f>
        <v>6.6578603005682663E-2</v>
      </c>
      <c r="AO167" s="31">
        <f ca="1">IF($P167=2002,OFFSET('2002'!N$1,Calculations!$D165,0),IF($P167=2003,OFFSET('2003'!N$1,Calculations!$D165,0),IF($P167=2004,OFFSET('2004'!N$1,Calculations!$D165,0),IF($P167=2005,OFFSET('2005'!N$1,Calculations!$D165,0),IF($P167=2006,OFFSET('2006'!N$1,Calculations!$D165,0),IF($P167=2007,OFFSET('2007'!N$1,Calculations!$D165,0),IF($P167=2008,OFFSET('2008'!N$1,Calculations!$D165,0),IF($P167=2009,OFFSET('2009'!N$1,Calculations!$D165,0),IF($P167=2010,OFFSET('2010'!N$1,Calculations!$D165,0),IF($P167=2011,OFFSET('2011'!N$1,Calculations!$D165,0),IF($P167=2012,OFFSET('2012'!N$1,Calculations!$D165,0),IF($P167=2013,OFFSET('2013'!N$1,Calculations!$D165,0),IF($P167=2014,OFFSET('2014'!N$1,Calculations!$D165,0),IF($P167=2015,OFFSET('2015'!N$1,Calculations!$D165,0),IF($P167=2016,OFFSET('2016'!N$1,Calculations!$D165,0),IF($P167=2017,OFFSET('2017'!N$1,Calculations!$D165,0),0))))))))))))))))</f>
        <v>2.4683622039135593E-2</v>
      </c>
      <c r="AP167" s="31">
        <f ca="1">IF($P167=2002,OFFSET('2002'!O$1,Calculations!$D165,0),IF($P167=2003,OFFSET('2003'!O$1,Calculations!$D165,0),IF($P167=2004,OFFSET('2004'!O$1,Calculations!$D165,0),IF($P167=2005,OFFSET('2005'!O$1,Calculations!$D165,0),IF($P167=2006,OFFSET('2006'!O$1,Calculations!$D165,0),IF($P167=2007,OFFSET('2007'!O$1,Calculations!$D165,0),IF($P167=2008,OFFSET('2008'!O$1,Calculations!$D165,0),IF($P167=2009,OFFSET('2009'!O$1,Calculations!$D165,0),IF($P167=2010,OFFSET('2010'!O$1,Calculations!$D165,0),IF($P167=2011,OFFSET('2011'!O$1,Calculations!$D165,0),IF($P167=2012,OFFSET('2012'!O$1,Calculations!$D165,0),IF($P167=2013,OFFSET('2013'!O$1,Calculations!$D165,0),IF($P167=2014,OFFSET('2014'!O$1,Calculations!$D165,0),IF($P167=2015,OFFSET('2015'!O$1,Calculations!$D165,0),IF($P167=2016,OFFSET('2016'!O$1,Calculations!$D165,0),IF($P167=2017,OFFSET('2017'!O$1,Calculations!$D165,0),0))))))))))))))))</f>
        <v>6.6858688105597072E-2</v>
      </c>
      <c r="AQ167" s="31">
        <f ca="1">IF($P167=2002,OFFSET('2002'!P$1,Calculations!$D165,0),IF($P167=2003,OFFSET('2003'!P$1,Calculations!$D165,0),IF($P167=2004,OFFSET('2004'!P$1,Calculations!$D165,0),IF($P167=2005,OFFSET('2005'!P$1,Calculations!$D165,0),IF($P167=2006,OFFSET('2006'!P$1,Calculations!$D165,0),IF($P167=2007,OFFSET('2007'!P$1,Calculations!$D165,0),IF($P167=2008,OFFSET('2008'!P$1,Calculations!$D165,0),IF($P167=2009,OFFSET('2009'!P$1,Calculations!$D165,0),IF($P167=2010,OFFSET('2010'!P$1,Calculations!$D165,0),IF($P167=2011,OFFSET('2011'!P$1,Calculations!$D165,0),IF($P167=2012,OFFSET('2012'!P$1,Calculations!$D165,0),IF($P167=2013,OFFSET('2013'!P$1,Calculations!$D165,0),IF($P167=2014,OFFSET('2014'!P$1,Calculations!$D165,0),IF($P167=2015,OFFSET('2015'!P$1,Calculations!$D165,0),IF($P167=2016,OFFSET('2016'!P$1,Calculations!$D165,0),IF($P167=2017,OFFSET('2017'!P$1,Calculations!$D165,0),0))))))))))))))))</f>
        <v>1.1133147571080765E-2</v>
      </c>
      <c r="AR167" s="34">
        <f ca="1">IF($P167=2002,OFFSET('2002'!Q$1,Calculations!$D165,0),IF($P167=2003,OFFSET('2003'!Q$1,Calculations!$D165,0),IF($P167=2004,OFFSET('2004'!Q$1,Calculations!$D165,0),IF($P167=2005,OFFSET('2005'!Q$1,Calculations!$D165,0),IF($P167=2006,OFFSET('2006'!Q$1,Calculations!$D165,0),IF($P167=2007,OFFSET('2007'!Q$1,Calculations!$D165,0),IF($P167=2008,OFFSET('2008'!Q$1,Calculations!$D165,0),IF($P167=2009,OFFSET('2009'!Q$1,Calculations!$D165,0),IF($P167=2010,OFFSET('2010'!Q$1,Calculations!$D165,0),IF($P167=2011,OFFSET('2011'!Q$1,Calculations!$D165,0),IF($P167=2012,OFFSET('2012'!Q$1,Calculations!$D165,0),IF($P167=2013,OFFSET('2013'!Q$1,Calculations!$D165,0),IF($P167=2014,OFFSET('2014'!Q$1,Calculations!$D165,0),IF($P167=2015,OFFSET('2015'!Q$1,Calculations!$D165,0),IF($P167=2016,OFFSET('2016'!Q$1,Calculations!$D165,0),IF($P167=2017,OFFSET('2017'!Q$1,Calculations!$D165,0),0))))))))))))))))</f>
        <v>4.6801523990131537E-2</v>
      </c>
      <c r="AS167" s="31">
        <f ca="1">IF($P167=2002,OFFSET('2002'!K$1,Calculations!$E165,0),IF($P167=2003,OFFSET('2003'!K$1,Calculations!$E165,0),IF($P167=2004,OFFSET('2004'!K$1,Calculations!$E165,0),IF($P167=2005,OFFSET('2005'!K$1,Calculations!$E165,0),IF($P167=2006,OFFSET('2006'!K$1,Calculations!$E165,0),IF($P167=2007,OFFSET('2007'!K$1,Calculations!$E165,0),IF($P167=2008,OFFSET('2008'!K$1,Calculations!$E165,0),IF($P167=2009,OFFSET('2009'!K$1,Calculations!$E165,0),IF($P167=2010,OFFSET('2010'!K$1,Calculations!$E165,0),IF($P167=2011,OFFSET('2011'!K$1,Calculations!$E165,0),IF($P167=2012,OFFSET('2012'!K$1,Calculations!$E165,0),IF($P167=2013,OFFSET('2013'!K$1,Calculations!$E165,0),IF($P167=2014,OFFSET('2014'!K$1,Calculations!$E165,0),IF($P167=2015,OFFSET('2015'!K$1,Calculations!$E165,0),IF($P167=2016,OFFSET('2016'!K$1,Calculations!$E165,0),IF($P167=2017,OFFSET('2017'!K$1,Calculations!$E165,0),0))))))))))))))))</f>
        <v>2.2607226444213702E-2</v>
      </c>
      <c r="AT167" s="31">
        <f ca="1">IF($P167=2002,OFFSET('2002'!L$1,Calculations!$E165,0),IF($P167=2003,OFFSET('2003'!L$1,Calculations!$E165,0),IF($P167=2004,OFFSET('2004'!L$1,Calculations!$E165,0),IF($P167=2005,OFFSET('2005'!L$1,Calculations!$E165,0),IF($P167=2006,OFFSET('2006'!L$1,Calculations!$E165,0),IF($P167=2007,OFFSET('2007'!L$1,Calculations!$E165,0),IF($P167=2008,OFFSET('2008'!L$1,Calculations!$E165,0),IF($P167=2009,OFFSET('2009'!L$1,Calculations!$E165,0),IF($P167=2010,OFFSET('2010'!L$1,Calculations!$E165,0),IF($P167=2011,OFFSET('2011'!L$1,Calculations!$E165,0),IF($P167=2012,OFFSET('2012'!L$1,Calculations!$E165,0),IF($P167=2013,OFFSET('2013'!L$1,Calculations!$E165,0),IF($P167=2014,OFFSET('2014'!L$1,Calculations!$E165,0),IF($P167=2015,OFFSET('2015'!L$1,Calculations!$E165,0),IF($P167=2016,OFFSET('2016'!L$1,Calculations!$E165,0),IF($P167=2017,OFFSET('2017'!L$1,Calculations!$E165,0),0))))))))))))))))</f>
        <v>0.20144353608677251</v>
      </c>
      <c r="AU167" s="31">
        <f ca="1">IF($P167=2002,OFFSET('2002'!M$1,Calculations!$E165,0),IF($P167=2003,OFFSET('2003'!M$1,Calculations!$E165,0),IF($P167=2004,OFFSET('2004'!M$1,Calculations!$E165,0),IF($P167=2005,OFFSET('2005'!M$1,Calculations!$E165,0),IF($P167=2006,OFFSET('2006'!M$1,Calculations!$E165,0),IF($P167=2007,OFFSET('2007'!M$1,Calculations!$E165,0),IF($P167=2008,OFFSET('2008'!M$1,Calculations!$E165,0),IF($P167=2009,OFFSET('2009'!M$1,Calculations!$E165,0),IF($P167=2010,OFFSET('2010'!M$1,Calculations!$E165,0),IF($P167=2011,OFFSET('2011'!M$1,Calculations!$E165,0),IF($P167=2012,OFFSET('2012'!M$1,Calculations!$E165,0),IF($P167=2013,OFFSET('2013'!M$1,Calculations!$E165,0),IF($P167=2014,OFFSET('2014'!M$1,Calculations!$E165,0),IF($P167=2015,OFFSET('2015'!M$1,Calculations!$E165,0),IF($P167=2016,OFFSET('2016'!M$1,Calculations!$E165,0),IF($P167=2017,OFFSET('2017'!M$1,Calculations!$E165,0),0))))))))))))))))</f>
        <v>0.13090111663276444</v>
      </c>
      <c r="AV167" s="31">
        <f ca="1">IF($P167=2002,OFFSET('2002'!N$1,Calculations!$E165,0),IF($P167=2003,OFFSET('2003'!N$1,Calculations!$E165,0),IF($P167=2004,OFFSET('2004'!N$1,Calculations!$E165,0),IF($P167=2005,OFFSET('2005'!N$1,Calculations!$E165,0),IF($P167=2006,OFFSET('2006'!N$1,Calculations!$E165,0),IF($P167=2007,OFFSET('2007'!N$1,Calculations!$E165,0),IF($P167=2008,OFFSET('2008'!N$1,Calculations!$E165,0),IF($P167=2009,OFFSET('2009'!N$1,Calculations!$E165,0),IF($P167=2010,OFFSET('2010'!N$1,Calculations!$E165,0),IF($P167=2011,OFFSET('2011'!N$1,Calculations!$E165,0),IF($P167=2012,OFFSET('2012'!N$1,Calculations!$E165,0),IF($P167=2013,OFFSET('2013'!N$1,Calculations!$E165,0),IF($P167=2014,OFFSET('2014'!N$1,Calculations!$E165,0),IF($P167=2015,OFFSET('2015'!N$1,Calculations!$E165,0),IF($P167=2016,OFFSET('2016'!N$1,Calculations!$E165,0),IF($P167=2017,OFFSET('2017'!N$1,Calculations!$E165,0),0))))))))))))))))</f>
        <v>0.12167420482093567</v>
      </c>
      <c r="AW167" s="31">
        <f ca="1">IF($P167=2002,OFFSET('2002'!O$1,Calculations!$E165,0),IF($P167=2003,OFFSET('2003'!O$1,Calculations!$E165,0),IF($P167=2004,OFFSET('2004'!O$1,Calculations!$E165,0),IF($P167=2005,OFFSET('2005'!O$1,Calculations!$E165,0),IF($P167=2006,OFFSET('2006'!O$1,Calculations!$E165,0),IF($P167=2007,OFFSET('2007'!O$1,Calculations!$E165,0),IF($P167=2008,OFFSET('2008'!O$1,Calculations!$E165,0),IF($P167=2009,OFFSET('2009'!O$1,Calculations!$E165,0),IF($P167=2010,OFFSET('2010'!O$1,Calculations!$E165,0),IF($P167=2011,OFFSET('2011'!O$1,Calculations!$E165,0),IF($P167=2012,OFFSET('2012'!O$1,Calculations!$E165,0),IF($P167=2013,OFFSET('2013'!O$1,Calculations!$E165,0),IF($P167=2014,OFFSET('2014'!O$1,Calculations!$E165,0),IF($P167=2015,OFFSET('2015'!O$1,Calculations!$E165,0),IF($P167=2016,OFFSET('2016'!O$1,Calculations!$E165,0),IF($P167=2017,OFFSET('2017'!O$1,Calculations!$E165,0),0))))))))))))))))</f>
        <v>0.17218144463132012</v>
      </c>
      <c r="AX167" s="31">
        <f ca="1">IF($P167=2002,OFFSET('2002'!P$1,Calculations!$E165,0),IF($P167=2003,OFFSET('2003'!P$1,Calculations!$E165,0),IF($P167=2004,OFFSET('2004'!P$1,Calculations!$E165,0),IF($P167=2005,OFFSET('2005'!P$1,Calculations!$E165,0),IF($P167=2006,OFFSET('2006'!P$1,Calculations!$E165,0),IF($P167=2007,OFFSET('2007'!P$1,Calculations!$E165,0),IF($P167=2008,OFFSET('2008'!P$1,Calculations!$E165,0),IF($P167=2009,OFFSET('2009'!P$1,Calculations!$E165,0),IF($P167=2010,OFFSET('2010'!P$1,Calculations!$E165,0),IF($P167=2011,OFFSET('2011'!P$1,Calculations!$E165,0),IF($P167=2012,OFFSET('2012'!P$1,Calculations!$E165,0),IF($P167=2013,OFFSET('2013'!P$1,Calculations!$E165,0),IF($P167=2014,OFFSET('2014'!P$1,Calculations!$E165,0),IF($P167=2015,OFFSET('2015'!P$1,Calculations!$E165,0),IF($P167=2016,OFFSET('2016'!P$1,Calculations!$E165,0),IF($P167=2017,OFFSET('2017'!P$1,Calculations!$E165,0),0))))))))))))))))</f>
        <v>6.4347139500211523E-2</v>
      </c>
      <c r="AY167" s="34">
        <f ca="1">IF($P167=2002,OFFSET('2002'!Q$1,Calculations!$E165,0),IF($P167=2003,OFFSET('2003'!Q$1,Calculations!$E165,0),IF($P167=2004,OFFSET('2004'!Q$1,Calculations!$E165,0),IF($P167=2005,OFFSET('2005'!Q$1,Calculations!$E165,0),IF($P167=2006,OFFSET('2006'!Q$1,Calculations!$E165,0),IF($P167=2007,OFFSET('2007'!Q$1,Calculations!$E165,0),IF($P167=2008,OFFSET('2008'!Q$1,Calculations!$E165,0),IF($P167=2009,OFFSET('2009'!Q$1,Calculations!$E165,0),IF($P167=2010,OFFSET('2010'!Q$1,Calculations!$E165,0),IF($P167=2011,OFFSET('2011'!Q$1,Calculations!$E165,0),IF($P167=2012,OFFSET('2012'!Q$1,Calculations!$E165,0),IF($P167=2013,OFFSET('2013'!Q$1,Calculations!$E165,0),IF($P167=2014,OFFSET('2014'!Q$1,Calculations!$E165,0),IF($P167=2015,OFFSET('2015'!Q$1,Calculations!$E165,0),IF($P167=2016,OFFSET('2016'!Q$1,Calculations!$E165,0),IF($P167=2017,OFFSET('2017'!Q$1,Calculations!$E165,0),0))))))))))))))))</f>
        <v>0.12309806030647051</v>
      </c>
      <c r="AZ167" s="31">
        <f ca="1">IF($P167=2002,OFFSET('2002'!K$1,Calculations!$F165,0),IF($P167=2003,OFFSET('2003'!K$1,Calculations!$F165,0),IF($P167=2004,OFFSET('2004'!K$1,Calculations!$F165,0),IF($P167=2005,OFFSET('2005'!K$1,Calculations!$F165,0),IF($P167=2006,OFFSET('2006'!K$1,Calculations!$F165,0),IF($P167=2007,OFFSET('2007'!K$1,Calculations!$F165,0),IF($P167=2008,OFFSET('2008'!K$1,Calculations!$F165,0),IF($P167=2009,OFFSET('2009'!K$1,Calculations!$F165,0),IF($P167=2010,OFFSET('2010'!K$1,Calculations!$F165,0),IF($P167=2011,OFFSET('2011'!K$1,Calculations!$F165,0),IF($P167=2012,OFFSET('2012'!K$1,Calculations!$F165,0),IF($P167=2013,OFFSET('2013'!K$1,Calculations!$F165,0),IF($P167=2014,OFFSET('2014'!K$1,Calculations!$F165,0),IF($P167=2015,OFFSET('2015'!K$1,Calculations!$F165,0),IF($P167=2016,OFFSET('2016'!K$1,Calculations!$F165,0),IF($P167=2017,OFFSET('2017'!K$1,Calculations!$F165,0),0))))))))))))))))</f>
        <v>2.2311068319987032E-4</v>
      </c>
      <c r="BA167" s="31">
        <f ca="1">IF($P167=2002,OFFSET('2002'!L$1,Calculations!$F165,0),IF($P167=2003,OFFSET('2003'!L$1,Calculations!$F165,0),IF($P167=2004,OFFSET('2004'!L$1,Calculations!$F165,0),IF($P167=2005,OFFSET('2005'!L$1,Calculations!$F165,0),IF($P167=2006,OFFSET('2006'!L$1,Calculations!$F165,0),IF($P167=2007,OFFSET('2007'!L$1,Calculations!$F165,0),IF($P167=2008,OFFSET('2008'!L$1,Calculations!$F165,0),IF($P167=2009,OFFSET('2009'!L$1,Calculations!$F165,0),IF($P167=2010,OFFSET('2010'!L$1,Calculations!$F165,0),IF($P167=2011,OFFSET('2011'!L$1,Calculations!$F165,0),IF($P167=2012,OFFSET('2012'!L$1,Calculations!$F165,0),IF($P167=2013,OFFSET('2013'!L$1,Calculations!$F165,0),IF($P167=2014,OFFSET('2014'!L$1,Calculations!$F165,0),IF($P167=2015,OFFSET('2015'!L$1,Calculations!$F165,0),IF($P167=2016,OFFSET('2016'!L$1,Calculations!$F165,0),IF($P167=2017,OFFSET('2017'!L$1,Calculations!$F165,0),0))))))))))))))))</f>
        <v>6.6768587809944591E-3</v>
      </c>
      <c r="BB167" s="31">
        <f ca="1">IF($P167=2002,OFFSET('2002'!M$1,Calculations!$F165,0),IF($P167=2003,OFFSET('2003'!M$1,Calculations!$F165,0),IF($P167=2004,OFFSET('2004'!M$1,Calculations!$F165,0),IF($P167=2005,OFFSET('2005'!M$1,Calculations!$F165,0),IF($P167=2006,OFFSET('2006'!M$1,Calculations!$F165,0),IF($P167=2007,OFFSET('2007'!M$1,Calculations!$F165,0),IF($P167=2008,OFFSET('2008'!M$1,Calculations!$F165,0),IF($P167=2009,OFFSET('2009'!M$1,Calculations!$F165,0),IF($P167=2010,OFFSET('2010'!M$1,Calculations!$F165,0),IF($P167=2011,OFFSET('2011'!M$1,Calculations!$F165,0),IF($P167=2012,OFFSET('2012'!M$1,Calculations!$F165,0),IF($P167=2013,OFFSET('2013'!M$1,Calculations!$F165,0),IF($P167=2014,OFFSET('2014'!M$1,Calculations!$F165,0),IF($P167=2015,OFFSET('2015'!M$1,Calculations!$F165,0),IF($P167=2016,OFFSET('2016'!M$1,Calculations!$F165,0),IF($P167=2017,OFFSET('2017'!M$1,Calculations!$F165,0),0))))))))))))))))</f>
        <v>6.8757823031090452E-3</v>
      </c>
      <c r="BC167" s="31">
        <f ca="1">IF($P167=2002,OFFSET('2002'!N$1,Calculations!$F165,0),IF($P167=2003,OFFSET('2003'!N$1,Calculations!$F165,0),IF($P167=2004,OFFSET('2004'!N$1,Calculations!$F165,0),IF($P167=2005,OFFSET('2005'!N$1,Calculations!$F165,0),IF($P167=2006,OFFSET('2006'!N$1,Calculations!$F165,0),IF($P167=2007,OFFSET('2007'!N$1,Calculations!$F165,0),IF($P167=2008,OFFSET('2008'!N$1,Calculations!$F165,0),IF($P167=2009,OFFSET('2009'!N$1,Calculations!$F165,0),IF($P167=2010,OFFSET('2010'!N$1,Calculations!$F165,0),IF($P167=2011,OFFSET('2011'!N$1,Calculations!$F165,0),IF($P167=2012,OFFSET('2012'!N$1,Calculations!$F165,0),IF($P167=2013,OFFSET('2013'!N$1,Calculations!$F165,0),IF($P167=2014,OFFSET('2014'!N$1,Calculations!$F165,0),IF($P167=2015,OFFSET('2015'!N$1,Calculations!$F165,0),IF($P167=2016,OFFSET('2016'!N$1,Calculations!$F165,0),IF($P167=2017,OFFSET('2017'!N$1,Calculations!$F165,0),0))))))))))))))))</f>
        <v>1.47617136619064E-2</v>
      </c>
      <c r="BD167" s="31">
        <f ca="1">IF($P167=2002,OFFSET('2002'!O$1,Calculations!$F165,0),IF($P167=2003,OFFSET('2003'!O$1,Calculations!$F165,0),IF($P167=2004,OFFSET('2004'!O$1,Calculations!$F165,0),IF($P167=2005,OFFSET('2005'!O$1,Calculations!$F165,0),IF($P167=2006,OFFSET('2006'!O$1,Calculations!$F165,0),IF($P167=2007,OFFSET('2007'!O$1,Calculations!$F165,0),IF($P167=2008,OFFSET('2008'!O$1,Calculations!$F165,0),IF($P167=2009,OFFSET('2009'!O$1,Calculations!$F165,0),IF($P167=2010,OFFSET('2010'!O$1,Calculations!$F165,0),IF($P167=2011,OFFSET('2011'!O$1,Calculations!$F165,0),IF($P167=2012,OFFSET('2012'!O$1,Calculations!$F165,0),IF($P167=2013,OFFSET('2013'!O$1,Calculations!$F165,0),IF($P167=2014,OFFSET('2014'!O$1,Calculations!$F165,0),IF($P167=2015,OFFSET('2015'!O$1,Calculations!$F165,0),IF($P167=2016,OFFSET('2016'!O$1,Calculations!$F165,0),IF($P167=2017,OFFSET('2017'!O$1,Calculations!$F165,0),0))))))))))))))))</f>
        <v>1.3648504964911237E-3</v>
      </c>
      <c r="BE167" s="31">
        <f ca="1">IF($P167=2002,OFFSET('2002'!P$1,Calculations!$F165,0),IF($P167=2003,OFFSET('2003'!P$1,Calculations!$F165,0),IF($P167=2004,OFFSET('2004'!P$1,Calculations!$F165,0),IF($P167=2005,OFFSET('2005'!P$1,Calculations!$F165,0),IF($P167=2006,OFFSET('2006'!P$1,Calculations!$F165,0),IF($P167=2007,OFFSET('2007'!P$1,Calculations!$F165,0),IF($P167=2008,OFFSET('2008'!P$1,Calculations!$F165,0),IF($P167=2009,OFFSET('2009'!P$1,Calculations!$F165,0),IF($P167=2010,OFFSET('2010'!P$1,Calculations!$F165,0),IF($P167=2011,OFFSET('2011'!P$1,Calculations!$F165,0),IF($P167=2012,OFFSET('2012'!P$1,Calculations!$F165,0),IF($P167=2013,OFFSET('2013'!P$1,Calculations!$F165,0),IF($P167=2014,OFFSET('2014'!P$1,Calculations!$F165,0),IF($P167=2015,OFFSET('2015'!P$1,Calculations!$F165,0),IF($P167=2016,OFFSET('2016'!P$1,Calculations!$F165,0),IF($P167=2017,OFFSET('2017'!P$1,Calculations!$F165,0),0))))))))))))))))</f>
        <v>1.3430377321397407E-2</v>
      </c>
      <c r="BF167" s="34">
        <f ca="1">IF($P167=2002,OFFSET('2002'!Q$1,Calculations!$F165,0),IF($P167=2003,OFFSET('2003'!Q$1,Calculations!$F165,0),IF($P167=2004,OFFSET('2004'!Q$1,Calculations!$F165,0),IF($P167=2005,OFFSET('2005'!Q$1,Calculations!$F165,0),IF($P167=2006,OFFSET('2006'!Q$1,Calculations!$F165,0),IF($P167=2007,OFFSET('2007'!Q$1,Calculations!$F165,0),IF($P167=2008,OFFSET('2008'!Q$1,Calculations!$F165,0),IF($P167=2009,OFFSET('2009'!Q$1,Calculations!$F165,0),IF($P167=2010,OFFSET('2010'!Q$1,Calculations!$F165,0),IF($P167=2011,OFFSET('2011'!Q$1,Calculations!$F165,0),IF($P167=2012,OFFSET('2012'!Q$1,Calculations!$F165,0),IF($P167=2013,OFFSET('2013'!Q$1,Calculations!$F165,0),IF($P167=2014,OFFSET('2014'!Q$1,Calculations!$F165,0),IF($P167=2015,OFFSET('2015'!Q$1,Calculations!$F165,0),IF($P167=2016,OFFSET('2016'!Q$1,Calculations!$F165,0),IF($P167=2017,OFFSET('2017'!Q$1,Calculations!$F165,0),0))))))))))))))))</f>
        <v>2.9339253659338041E-3</v>
      </c>
      <c r="BG167" s="31">
        <f ca="1">IF($P167=2002,OFFSET('2002'!K$1,Calculations!$G165,0),IF($P167=2003,OFFSET('2003'!K$1,Calculations!$G165,0),IF($P167=2004,OFFSET('2004'!K$1,Calculations!$G165,0),IF($P167=2005,OFFSET('2005'!K$1,Calculations!$G165,0),IF($P167=2006,OFFSET('2006'!K$1,Calculations!$G165,0),IF($P167=2007,OFFSET('2007'!K$1,Calculations!$G165,0),IF($P167=2008,OFFSET('2008'!K$1,Calculations!$G165,0),IF($P167=2009,OFFSET('2009'!K$1,Calculations!$G165,0),IF($P167=2010,OFFSET('2010'!K$1,Calculations!$G165,0),IF($P167=2011,OFFSET('2011'!K$1,Calculations!$G165,0),IF($P167=2012,OFFSET('2012'!K$1,Calculations!$G165,0),IF($P167=2013,OFFSET('2013'!K$1,Calculations!$G165,0),IF($P167=2014,OFFSET('2014'!K$1,Calculations!$G165,0),IF($P167=2015,OFFSET('2015'!K$1,Calculations!$G165,0),IF($P167=2016,OFFSET('2016'!K$1,Calculations!$G165,0),IF($P167=2017,OFFSET('2017'!K$1,Calculations!$G165,0),0))))))))))))))))</f>
        <v>0.1323803956952844</v>
      </c>
      <c r="BH167" s="31">
        <f ca="1">IF($P167=2002,OFFSET('2002'!L$1,Calculations!$G165,0),IF($P167=2003,OFFSET('2003'!L$1,Calculations!$G165,0),IF($P167=2004,OFFSET('2004'!L$1,Calculations!$G165,0),IF($P167=2005,OFFSET('2005'!L$1,Calculations!$G165,0),IF($P167=2006,OFFSET('2006'!L$1,Calculations!$G165,0),IF($P167=2007,OFFSET('2007'!L$1,Calculations!$G165,0),IF($P167=2008,OFFSET('2008'!L$1,Calculations!$G165,0),IF($P167=2009,OFFSET('2009'!L$1,Calculations!$G165,0),IF($P167=2010,OFFSET('2010'!L$1,Calculations!$G165,0),IF($P167=2011,OFFSET('2011'!L$1,Calculations!$G165,0),IF($P167=2012,OFFSET('2012'!L$1,Calculations!$G165,0),IF($P167=2013,OFFSET('2013'!L$1,Calculations!$G165,0),IF($P167=2014,OFFSET('2014'!L$1,Calculations!$G165,0),IF($P167=2015,OFFSET('2015'!L$1,Calculations!$G165,0),IF($P167=2016,OFFSET('2016'!L$1,Calculations!$G165,0),IF($P167=2017,OFFSET('2017'!L$1,Calculations!$G165,0),0))))))))))))))))</f>
        <v>0.33800279890103369</v>
      </c>
      <c r="BI167" s="31">
        <f ca="1">IF($P167=2002,OFFSET('2002'!M$1,Calculations!$G165,0),IF($P167=2003,OFFSET('2003'!M$1,Calculations!$G165,0),IF($P167=2004,OFFSET('2004'!M$1,Calculations!$G165,0),IF($P167=2005,OFFSET('2005'!M$1,Calculations!$G165,0),IF($P167=2006,OFFSET('2006'!M$1,Calculations!$G165,0),IF($P167=2007,OFFSET('2007'!M$1,Calculations!$G165,0),IF($P167=2008,OFFSET('2008'!M$1,Calculations!$G165,0),IF($P167=2009,OFFSET('2009'!M$1,Calculations!$G165,0),IF($P167=2010,OFFSET('2010'!M$1,Calculations!$G165,0),IF($P167=2011,OFFSET('2011'!M$1,Calculations!$G165,0),IF($P167=2012,OFFSET('2012'!M$1,Calculations!$G165,0),IF($P167=2013,OFFSET('2013'!M$1,Calculations!$G165,0),IF($P167=2014,OFFSET('2014'!M$1,Calculations!$G165,0),IF($P167=2015,OFFSET('2015'!M$1,Calculations!$G165,0),IF($P167=2016,OFFSET('2016'!M$1,Calculations!$G165,0),IF($P167=2017,OFFSET('2017'!M$1,Calculations!$G165,0),0))))))))))))))))</f>
        <v>0.20805119270832997</v>
      </c>
      <c r="BJ167" s="31">
        <f ca="1">IF($P167=2002,OFFSET('2002'!N$1,Calculations!$G165,0),IF($P167=2003,OFFSET('2003'!N$1,Calculations!$G165,0),IF($P167=2004,OFFSET('2004'!N$1,Calculations!$G165,0),IF($P167=2005,OFFSET('2005'!N$1,Calculations!$G165,0),IF($P167=2006,OFFSET('2006'!N$1,Calculations!$G165,0),IF($P167=2007,OFFSET('2007'!N$1,Calculations!$G165,0),IF($P167=2008,OFFSET('2008'!N$1,Calculations!$G165,0),IF($P167=2009,OFFSET('2009'!N$1,Calculations!$G165,0),IF($P167=2010,OFFSET('2010'!N$1,Calculations!$G165,0),IF($P167=2011,OFFSET('2011'!N$1,Calculations!$G165,0),IF($P167=2012,OFFSET('2012'!N$1,Calculations!$G165,0),IF($P167=2013,OFFSET('2013'!N$1,Calculations!$G165,0),IF($P167=2014,OFFSET('2014'!N$1,Calculations!$G165,0),IF($P167=2015,OFFSET('2015'!N$1,Calculations!$G165,0),IF($P167=2016,OFFSET('2016'!N$1,Calculations!$G165,0),IF($P167=2017,OFFSET('2017'!N$1,Calculations!$G165,0),0))))))))))))))))</f>
        <v>0.2071663844679022</v>
      </c>
      <c r="BK167" s="31">
        <f ca="1">IF($P167=2002,OFFSET('2002'!O$1,Calculations!$G165,0),IF($P167=2003,OFFSET('2003'!O$1,Calculations!$G165,0),IF($P167=2004,OFFSET('2004'!O$1,Calculations!$G165,0),IF($P167=2005,OFFSET('2005'!O$1,Calculations!$G165,0),IF($P167=2006,OFFSET('2006'!O$1,Calculations!$G165,0),IF($P167=2007,OFFSET('2007'!O$1,Calculations!$G165,0),IF($P167=2008,OFFSET('2008'!O$1,Calculations!$G165,0),IF($P167=2009,OFFSET('2009'!O$1,Calculations!$G165,0),IF($P167=2010,OFFSET('2010'!O$1,Calculations!$G165,0),IF($P167=2011,OFFSET('2011'!O$1,Calculations!$G165,0),IF($P167=2012,OFFSET('2012'!O$1,Calculations!$G165,0),IF($P167=2013,OFFSET('2013'!O$1,Calculations!$G165,0),IF($P167=2014,OFFSET('2014'!O$1,Calculations!$G165,0),IF($P167=2015,OFFSET('2015'!O$1,Calculations!$G165,0),IF($P167=2016,OFFSET('2016'!O$1,Calculations!$G165,0),IF($P167=2017,OFFSET('2017'!O$1,Calculations!$G165,0),0))))))))))))))))</f>
        <v>0.17322742391438886</v>
      </c>
      <c r="BL167" s="31">
        <f ca="1">IF($P167=2002,OFFSET('2002'!P$1,Calculations!$G165,0),IF($P167=2003,OFFSET('2003'!P$1,Calculations!$G165,0),IF($P167=2004,OFFSET('2004'!P$1,Calculations!$G165,0),IF($P167=2005,OFFSET('2005'!P$1,Calculations!$G165,0),IF($P167=2006,OFFSET('2006'!P$1,Calculations!$G165,0),IF($P167=2007,OFFSET('2007'!P$1,Calculations!$G165,0),IF($P167=2008,OFFSET('2008'!P$1,Calculations!$G165,0),IF($P167=2009,OFFSET('2009'!P$1,Calculations!$G165,0),IF($P167=2010,OFFSET('2010'!P$1,Calculations!$G165,0),IF($P167=2011,OFFSET('2011'!P$1,Calculations!$G165,0),IF($P167=2012,OFFSET('2012'!P$1,Calculations!$G165,0),IF($P167=2013,OFFSET('2013'!P$1,Calculations!$G165,0),IF($P167=2014,OFFSET('2014'!P$1,Calculations!$G165,0),IF($P167=2015,OFFSET('2015'!P$1,Calculations!$G165,0),IF($P167=2016,OFFSET('2016'!P$1,Calculations!$G165,0),IF($P167=2017,OFFSET('2017'!P$1,Calculations!$G165,0),0))))))))))))))))</f>
        <v>0.33701821843556462</v>
      </c>
      <c r="BM167" s="34">
        <f ca="1">IF($P167=2002,OFFSET('2002'!Q$1,Calculations!$G165,0),IF($P167=2003,OFFSET('2003'!Q$1,Calculations!$G165,0),IF($P167=2004,OFFSET('2004'!Q$1,Calculations!$G165,0),IF($P167=2005,OFFSET('2005'!Q$1,Calculations!$G165,0),IF($P167=2006,OFFSET('2006'!Q$1,Calculations!$G165,0),IF($P167=2007,OFFSET('2007'!Q$1,Calculations!$G165,0),IF($P167=2008,OFFSET('2008'!Q$1,Calculations!$G165,0),IF($P167=2009,OFFSET('2009'!Q$1,Calculations!$G165,0),IF($P167=2010,OFFSET('2010'!Q$1,Calculations!$G165,0),IF($P167=2011,OFFSET('2011'!Q$1,Calculations!$G165,0),IF($P167=2012,OFFSET('2012'!Q$1,Calculations!$G165,0),IF($P167=2013,OFFSET('2013'!Q$1,Calculations!$G165,0),IF($P167=2014,OFFSET('2014'!Q$1,Calculations!$G165,0),IF($P167=2015,OFFSET('2015'!Q$1,Calculations!$G165,0),IF($P167=2016,OFFSET('2016'!Q$1,Calculations!$G165,0),IF($P167=2017,OFFSET('2017'!Q$1,Calculations!$G165,0),0))))))))))))))))</f>
        <v>0.19642210144210698</v>
      </c>
      <c r="BN167" s="31">
        <f ca="1">IF($P167=2002,OFFSET('2002'!K$1,Calculations!$H165,0),IF($P167=2003,OFFSET('2003'!K$1,Calculations!$H165,0),IF($P167=2004,OFFSET('2004'!K$1,Calculations!$H165,0),IF($P167=2005,OFFSET('2005'!K$1,Calculations!$H165,0),IF($P167=2006,OFFSET('2006'!K$1,Calculations!$H165,0),IF($P167=2007,OFFSET('2007'!K$1,Calculations!$H165,0),IF($P167=2008,OFFSET('2008'!K$1,Calculations!$H165,0),IF($P167=2009,OFFSET('2009'!K$1,Calculations!$H165,0),IF($P167=2010,OFFSET('2010'!K$1,Calculations!$H165,0),IF($P167=2011,OFFSET('2011'!K$1,Calculations!$H165,0),IF($P167=2012,OFFSET('2012'!K$1,Calculations!$H165,0),IF($P167=2013,OFFSET('2013'!K$1,Calculations!$H165,0),IF($P167=2014,OFFSET('2014'!K$1,Calculations!$H165,0),IF($P167=2015,OFFSET('2015'!K$1,Calculations!$H165,0),IF($P167=2016,OFFSET('2016'!K$1,Calculations!$H165,0),IF($P167=2017,OFFSET('2017'!K$1,Calculations!$H165,0),0))))))))))))))))</f>
        <v>2.8865999264606856E-4</v>
      </c>
      <c r="BO167" s="31">
        <f ca="1">IF($P167=2002,OFFSET('2002'!L$1,Calculations!$H165,0),IF($P167=2003,OFFSET('2003'!L$1,Calculations!$H165,0),IF($P167=2004,OFFSET('2004'!L$1,Calculations!$H165,0),IF($P167=2005,OFFSET('2005'!L$1,Calculations!$H165,0),IF($P167=2006,OFFSET('2006'!L$1,Calculations!$H165,0),IF($P167=2007,OFFSET('2007'!L$1,Calculations!$H165,0),IF($P167=2008,OFFSET('2008'!L$1,Calculations!$H165,0),IF($P167=2009,OFFSET('2009'!L$1,Calculations!$H165,0),IF($P167=2010,OFFSET('2010'!L$1,Calculations!$H165,0),IF($P167=2011,OFFSET('2011'!L$1,Calculations!$H165,0),IF($P167=2012,OFFSET('2012'!L$1,Calculations!$H165,0),IF($P167=2013,OFFSET('2013'!L$1,Calculations!$H165,0),IF($P167=2014,OFFSET('2014'!L$1,Calculations!$H165,0),IF($P167=2015,OFFSET('2015'!L$1,Calculations!$H165,0),IF($P167=2016,OFFSET('2016'!L$1,Calculations!$H165,0),IF($P167=2017,OFFSET('2017'!L$1,Calculations!$H165,0),0))))))))))))))))</f>
        <v>3.5264881511043324E-2</v>
      </c>
      <c r="BP167" s="31">
        <f ca="1">IF($P167=2002,OFFSET('2002'!M$1,Calculations!$H165,0),IF($P167=2003,OFFSET('2003'!M$1,Calculations!$H165,0),IF($P167=2004,OFFSET('2004'!M$1,Calculations!$H165,0),IF($P167=2005,OFFSET('2005'!M$1,Calculations!$H165,0),IF($P167=2006,OFFSET('2006'!M$1,Calculations!$H165,0),IF($P167=2007,OFFSET('2007'!M$1,Calculations!$H165,0),IF($P167=2008,OFFSET('2008'!M$1,Calculations!$H165,0),IF($P167=2009,OFFSET('2009'!M$1,Calculations!$H165,0),IF($P167=2010,OFFSET('2010'!M$1,Calculations!$H165,0),IF($P167=2011,OFFSET('2011'!M$1,Calculations!$H165,0),IF($P167=2012,OFFSET('2012'!M$1,Calculations!$H165,0),IF($P167=2013,OFFSET('2013'!M$1,Calculations!$H165,0),IF($P167=2014,OFFSET('2014'!M$1,Calculations!$H165,0),IF($P167=2015,OFFSET('2015'!M$1,Calculations!$H165,0),IF($P167=2016,OFFSET('2016'!M$1,Calculations!$H165,0),IF($P167=2017,OFFSET('2017'!M$1,Calculations!$H165,0),0))))))))))))))))</f>
        <v>2.9483144583198097E-2</v>
      </c>
      <c r="BQ167" s="31">
        <f ca="1">IF($P167=2002,OFFSET('2002'!N$1,Calculations!$H165,0),IF($P167=2003,OFFSET('2003'!N$1,Calculations!$H165,0),IF($P167=2004,OFFSET('2004'!N$1,Calculations!$H165,0),IF($P167=2005,OFFSET('2005'!N$1,Calculations!$H165,0),IF($P167=2006,OFFSET('2006'!N$1,Calculations!$H165,0),IF($P167=2007,OFFSET('2007'!N$1,Calculations!$H165,0),IF($P167=2008,OFFSET('2008'!N$1,Calculations!$H165,0),IF($P167=2009,OFFSET('2009'!N$1,Calculations!$H165,0),IF($P167=2010,OFFSET('2010'!N$1,Calculations!$H165,0),IF($P167=2011,OFFSET('2011'!N$1,Calculations!$H165,0),IF($P167=2012,OFFSET('2012'!N$1,Calculations!$H165,0),IF($P167=2013,OFFSET('2013'!N$1,Calculations!$H165,0),IF($P167=2014,OFFSET('2014'!N$1,Calculations!$H165,0),IF($P167=2015,OFFSET('2015'!N$1,Calculations!$H165,0),IF($P167=2016,OFFSET('2016'!N$1,Calculations!$H165,0),IF($P167=2017,OFFSET('2017'!N$1,Calculations!$H165,0),0))))))))))))))))</f>
        <v>6.7926276160580154E-2</v>
      </c>
      <c r="BR167" s="31">
        <f ca="1">IF($P167=2002,OFFSET('2002'!O$1,Calculations!$H165,0),IF($P167=2003,OFFSET('2003'!O$1,Calculations!$H165,0),IF($P167=2004,OFFSET('2004'!O$1,Calculations!$H165,0),IF($P167=2005,OFFSET('2005'!O$1,Calculations!$H165,0),IF($P167=2006,OFFSET('2006'!O$1,Calculations!$H165,0),IF($P167=2007,OFFSET('2007'!O$1,Calculations!$H165,0),IF($P167=2008,OFFSET('2008'!O$1,Calculations!$H165,0),IF($P167=2009,OFFSET('2009'!O$1,Calculations!$H165,0),IF($P167=2010,OFFSET('2010'!O$1,Calculations!$H165,0),IF($P167=2011,OFFSET('2011'!O$1,Calculations!$H165,0),IF($P167=2012,OFFSET('2012'!O$1,Calculations!$H165,0),IF($P167=2013,OFFSET('2013'!O$1,Calculations!$H165,0),IF($P167=2014,OFFSET('2014'!O$1,Calculations!$H165,0),IF($P167=2015,OFFSET('2015'!O$1,Calculations!$H165,0),IF($P167=2016,OFFSET('2016'!O$1,Calculations!$H165,0),IF($P167=2017,OFFSET('2017'!O$1,Calculations!$H165,0),0))))))))))))))))</f>
        <v>4.5011208872908102E-3</v>
      </c>
      <c r="BS167" s="31">
        <f ca="1">IF($P167=2002,OFFSET('2002'!P$1,Calculations!$H165,0),IF($P167=2003,OFFSET('2003'!P$1,Calculations!$H165,0),IF($P167=2004,OFFSET('2004'!P$1,Calculations!$H165,0),IF($P167=2005,OFFSET('2005'!P$1,Calculations!$H165,0),IF($P167=2006,OFFSET('2006'!P$1,Calculations!$H165,0),IF($P167=2007,OFFSET('2007'!P$1,Calculations!$H165,0),IF($P167=2008,OFFSET('2008'!P$1,Calculations!$H165,0),IF($P167=2009,OFFSET('2009'!P$1,Calculations!$H165,0),IF($P167=2010,OFFSET('2010'!P$1,Calculations!$H165,0),IF($P167=2011,OFFSET('2011'!P$1,Calculations!$H165,0),IF($P167=2012,OFFSET('2012'!P$1,Calculations!$H165,0),IF($P167=2013,OFFSET('2013'!P$1,Calculations!$H165,0),IF($P167=2014,OFFSET('2014'!P$1,Calculations!$H165,0),IF($P167=2015,OFFSET('2015'!P$1,Calculations!$H165,0),IF($P167=2016,OFFSET('2016'!P$1,Calculations!$H165,0),IF($P167=2017,OFFSET('2017'!P$1,Calculations!$H165,0),0))))))))))))))))</f>
        <v>0.25515266213129378</v>
      </c>
      <c r="BT167" s="34">
        <f ca="1">IF($P167=2002,OFFSET('2002'!Q$1,Calculations!$H165,0),IF($P167=2003,OFFSET('2003'!Q$1,Calculations!$H165,0),IF($P167=2004,OFFSET('2004'!Q$1,Calculations!$H165,0),IF($P167=2005,OFFSET('2005'!Q$1,Calculations!$H165,0),IF($P167=2006,OFFSET('2006'!Q$1,Calculations!$H165,0),IF($P167=2007,OFFSET('2007'!Q$1,Calculations!$H165,0),IF($P167=2008,OFFSET('2008'!Q$1,Calculations!$H165,0),IF($P167=2009,OFFSET('2009'!Q$1,Calculations!$H165,0),IF($P167=2010,OFFSET('2010'!Q$1,Calculations!$H165,0),IF($P167=2011,OFFSET('2011'!Q$1,Calculations!$H165,0),IF($P167=2012,OFFSET('2012'!Q$1,Calculations!$H165,0),IF($P167=2013,OFFSET('2013'!Q$1,Calculations!$H165,0),IF($P167=2014,OFFSET('2014'!Q$1,Calculations!$H165,0),IF($P167=2015,OFFSET('2015'!Q$1,Calculations!$H165,0),IF($P167=2016,OFFSET('2016'!Q$1,Calculations!$H165,0),IF($P167=2017,OFFSET('2017'!Q$1,Calculations!$H165,0),0))))))))))))))))</f>
        <v>1.3687552801444196E-2</v>
      </c>
      <c r="BU167" s="31">
        <f ca="1">IF($P167=2002,OFFSET('2002'!K$1,Calculations!$I165,0),IF($P167=2003,OFFSET('2003'!K$1,Calculations!$I165,0),IF($P167=2004,OFFSET('2004'!K$1,Calculations!$I165,0),IF($P167=2005,OFFSET('2005'!K$1,Calculations!$I165,0),IF($P167=2006,OFFSET('2006'!K$1,Calculations!$I165,0),IF($P167=2007,OFFSET('2007'!K$1,Calculations!$I165,0),IF($P167=2008,OFFSET('2008'!K$1,Calculations!$I165,0),IF($P167=2009,OFFSET('2009'!K$1,Calculations!$I165,0),IF($P167=2010,OFFSET('2010'!K$1,Calculations!$I165,0),IF($P167=2011,OFFSET('2011'!K$1,Calculations!$I165,0),IF($P167=2012,OFFSET('2012'!K$1,Calculations!$I165,0),IF($P167=2013,OFFSET('2013'!K$1,Calculations!$I165,0),IF($P167=2014,OFFSET('2014'!K$1,Calculations!$I165,0),IF($P167=2015,OFFSET('2015'!K$1,Calculations!$I165,0),IF($P167=2016,OFFSET('2016'!K$1,Calculations!$I165,0),IF($P167=2017,OFFSET('2017'!K$1,Calculations!$I165,0),0))))))))))))))))</f>
        <v>4.3140945955619028E-3</v>
      </c>
      <c r="BV167" s="31">
        <f ca="1">IF($P167=2002,OFFSET('2002'!L$1,Calculations!$I165,0),IF($P167=2003,OFFSET('2003'!L$1,Calculations!$I165,0),IF($P167=2004,OFFSET('2004'!L$1,Calculations!$I165,0),IF($P167=2005,OFFSET('2005'!L$1,Calculations!$I165,0),IF($P167=2006,OFFSET('2006'!L$1,Calculations!$I165,0),IF($P167=2007,OFFSET('2007'!L$1,Calculations!$I165,0),IF($P167=2008,OFFSET('2008'!L$1,Calculations!$I165,0),IF($P167=2009,OFFSET('2009'!L$1,Calculations!$I165,0),IF($P167=2010,OFFSET('2010'!L$1,Calculations!$I165,0),IF($P167=2011,OFFSET('2011'!L$1,Calculations!$I165,0),IF($P167=2012,OFFSET('2012'!L$1,Calculations!$I165,0),IF($P167=2013,OFFSET('2013'!L$1,Calculations!$I165,0),IF($P167=2014,OFFSET('2014'!L$1,Calculations!$I165,0),IF($P167=2015,OFFSET('2015'!L$1,Calculations!$I165,0),IF($P167=2016,OFFSET('2016'!L$1,Calculations!$I165,0),IF($P167=2017,OFFSET('2017'!L$1,Calculations!$I165,0),0))))))))))))))))</f>
        <v>3.3096155636614805E-2</v>
      </c>
      <c r="BW167" s="31">
        <f ca="1">IF($P167=2002,OFFSET('2002'!M$1,Calculations!$I165,0),IF($P167=2003,OFFSET('2003'!M$1,Calculations!$I165,0),IF($P167=2004,OFFSET('2004'!M$1,Calculations!$I165,0),IF($P167=2005,OFFSET('2005'!M$1,Calculations!$I165,0),IF($P167=2006,OFFSET('2006'!M$1,Calculations!$I165,0),IF($P167=2007,OFFSET('2007'!M$1,Calculations!$I165,0),IF($P167=2008,OFFSET('2008'!M$1,Calculations!$I165,0),IF($P167=2009,OFFSET('2009'!M$1,Calculations!$I165,0),IF($P167=2010,OFFSET('2010'!M$1,Calculations!$I165,0),IF($P167=2011,OFFSET('2011'!M$1,Calculations!$I165,0),IF($P167=2012,OFFSET('2012'!M$1,Calculations!$I165,0),IF($P167=2013,OFFSET('2013'!M$1,Calculations!$I165,0),IF($P167=2014,OFFSET('2014'!M$1,Calculations!$I165,0),IF($P167=2015,OFFSET('2015'!M$1,Calculations!$I165,0),IF($P167=2016,OFFSET('2016'!M$1,Calculations!$I165,0),IF($P167=2017,OFFSET('2017'!M$1,Calculations!$I165,0),0))))))))))))))))</f>
        <v>4.5005707383557907E-2</v>
      </c>
      <c r="BX167" s="31">
        <f ca="1">IF($P167=2002,OFFSET('2002'!N$1,Calculations!$I165,0),IF($P167=2003,OFFSET('2003'!N$1,Calculations!$I165,0),IF($P167=2004,OFFSET('2004'!N$1,Calculations!$I165,0),IF($P167=2005,OFFSET('2005'!N$1,Calculations!$I165,0),IF($P167=2006,OFFSET('2006'!N$1,Calculations!$I165,0),IF($P167=2007,OFFSET('2007'!N$1,Calculations!$I165,0),IF($P167=2008,OFFSET('2008'!N$1,Calculations!$I165,0),IF($P167=2009,OFFSET('2009'!N$1,Calculations!$I165,0),IF($P167=2010,OFFSET('2010'!N$1,Calculations!$I165,0),IF($P167=2011,OFFSET('2011'!N$1,Calculations!$I165,0),IF($P167=2012,OFFSET('2012'!N$1,Calculations!$I165,0),IF($P167=2013,OFFSET('2013'!N$1,Calculations!$I165,0),IF($P167=2014,OFFSET('2014'!N$1,Calculations!$I165,0),IF($P167=2015,OFFSET('2015'!N$1,Calculations!$I165,0),IF($P167=2016,OFFSET('2016'!N$1,Calculations!$I165,0),IF($P167=2017,OFFSET('2017'!N$1,Calculations!$I165,0),0))))))))))))))))</f>
        <v>6.1154281875186789E-2</v>
      </c>
      <c r="BY167" s="31">
        <f ca="1">IF($P167=2002,OFFSET('2002'!O$1,Calculations!$I165,0),IF($P167=2003,OFFSET('2003'!O$1,Calculations!$I165,0),IF($P167=2004,OFFSET('2004'!O$1,Calculations!$I165,0),IF($P167=2005,OFFSET('2005'!O$1,Calculations!$I165,0),IF($P167=2006,OFFSET('2006'!O$1,Calculations!$I165,0),IF($P167=2007,OFFSET('2007'!O$1,Calculations!$I165,0),IF($P167=2008,OFFSET('2008'!O$1,Calculations!$I165,0),IF($P167=2009,OFFSET('2009'!O$1,Calculations!$I165,0),IF($P167=2010,OFFSET('2010'!O$1,Calculations!$I165,0),IF($P167=2011,OFFSET('2011'!O$1,Calculations!$I165,0),IF($P167=2012,OFFSET('2012'!O$1,Calculations!$I165,0),IF($P167=2013,OFFSET('2013'!O$1,Calculations!$I165,0),IF($P167=2014,OFFSET('2014'!O$1,Calculations!$I165,0),IF($P167=2015,OFFSET('2015'!O$1,Calculations!$I165,0),IF($P167=2016,OFFSET('2016'!O$1,Calculations!$I165,0),IF($P167=2017,OFFSET('2017'!O$1,Calculations!$I165,0),0))))))))))))))))</f>
        <v>3.0034144778619074E-2</v>
      </c>
      <c r="BZ167" s="31">
        <f ca="1">IF($P167=2002,OFFSET('2002'!P$1,Calculations!$I165,0),IF($P167=2003,OFFSET('2003'!P$1,Calculations!$I165,0),IF($P167=2004,OFFSET('2004'!P$1,Calculations!$I165,0),IF($P167=2005,OFFSET('2005'!P$1,Calculations!$I165,0),IF($P167=2006,OFFSET('2006'!P$1,Calculations!$I165,0),IF($P167=2007,OFFSET('2007'!P$1,Calculations!$I165,0),IF($P167=2008,OFFSET('2008'!P$1,Calculations!$I165,0),IF($P167=2009,OFFSET('2009'!P$1,Calculations!$I165,0),IF($P167=2010,OFFSET('2010'!P$1,Calculations!$I165,0),IF($P167=2011,OFFSET('2011'!P$1,Calculations!$I165,0),IF($P167=2012,OFFSET('2012'!P$1,Calculations!$I165,0),IF($P167=2013,OFFSET('2013'!P$1,Calculations!$I165,0),IF($P167=2014,OFFSET('2014'!P$1,Calculations!$I165,0),IF($P167=2015,OFFSET('2015'!P$1,Calculations!$I165,0),IF($P167=2016,OFFSET('2016'!P$1,Calculations!$I165,0),IF($P167=2017,OFFSET('2017'!P$1,Calculations!$I165,0),0))))))))))))))))</f>
        <v>0.12524436989342172</v>
      </c>
      <c r="CA167" s="34">
        <f ca="1">IF($P167=2002,OFFSET('2002'!Q$1,Calculations!$I165,0),IF($P167=2003,OFFSET('2003'!Q$1,Calculations!$I165,0),IF($P167=2004,OFFSET('2004'!Q$1,Calculations!$I165,0),IF($P167=2005,OFFSET('2005'!Q$1,Calculations!$I165,0),IF($P167=2006,OFFSET('2006'!Q$1,Calculations!$I165,0),IF($P167=2007,OFFSET('2007'!Q$1,Calculations!$I165,0),IF($P167=2008,OFFSET('2008'!Q$1,Calculations!$I165,0),IF($P167=2009,OFFSET('2009'!Q$1,Calculations!$I165,0),IF($P167=2010,OFFSET('2010'!Q$1,Calculations!$I165,0),IF($P167=2011,OFFSET('2011'!Q$1,Calculations!$I165,0),IF($P167=2012,OFFSET('2012'!Q$1,Calculations!$I165,0),IF($P167=2013,OFFSET('2013'!Q$1,Calculations!$I165,0),IF($P167=2014,OFFSET('2014'!Q$1,Calculations!$I165,0),IF($P167=2015,OFFSET('2015'!Q$1,Calculations!$I165,0),IF($P167=2016,OFFSET('2016'!Q$1,Calculations!$I165,0),IF($P167=2017,OFFSET('2017'!Q$1,Calculations!$I165,0),0))))))))))))))))</f>
        <v>2.4227497239985178E-2</v>
      </c>
      <c r="CB167" s="31">
        <f ca="1">IF($P167=2002,OFFSET('2002'!K$1,Calculations!$J165,0),IF($P167=2003,OFFSET('2003'!K$1,Calculations!$J165,0),IF($P167=2004,OFFSET('2004'!K$1,Calculations!$J165,0),IF($P167=2005,OFFSET('2005'!K$1,Calculations!$J165,0),IF($P167=2006,OFFSET('2006'!K$1,Calculations!$J165,0),IF($P167=2007,OFFSET('2007'!K$1,Calculations!$J165,0),IF($P167=2008,OFFSET('2008'!K$1,Calculations!$J165,0),IF($P167=2009,OFFSET('2009'!K$1,Calculations!$J165,0),IF($P167=2010,OFFSET('2010'!K$1,Calculations!$J165,0),IF($P167=2011,OFFSET('2011'!K$1,Calculations!$J165,0),IF($P167=2012,OFFSET('2012'!K$1,Calculations!$J165,0),IF($P167=2013,OFFSET('2013'!K$1,Calculations!$J165,0),IF($P167=2014,OFFSET('2014'!K$1,Calculations!$J165,0),IF($P167=2015,OFFSET('2015'!K$1,Calculations!$J165,0),IF($P167=2016,OFFSET('2016'!K$1,Calculations!$J165,0),IF($P167=2017,OFFSET('2017'!K$1,Calculations!$J165,0),0))))))))))))))))</f>
        <v>0.20641265361891112</v>
      </c>
      <c r="CC167" s="31">
        <f ca="1">IF($P167=2002,OFFSET('2002'!L$1,Calculations!$J165,0),IF($P167=2003,OFFSET('2003'!L$1,Calculations!$J165,0),IF($P167=2004,OFFSET('2004'!L$1,Calculations!$J165,0),IF($P167=2005,OFFSET('2005'!L$1,Calculations!$J165,0),IF($P167=2006,OFFSET('2006'!L$1,Calculations!$J165,0),IF($P167=2007,OFFSET('2007'!L$1,Calculations!$J165,0),IF($P167=2008,OFFSET('2008'!L$1,Calculations!$J165,0),IF($P167=2009,OFFSET('2009'!L$1,Calculations!$J165,0),IF($P167=2010,OFFSET('2010'!L$1,Calculations!$J165,0),IF($P167=2011,OFFSET('2011'!L$1,Calculations!$J165,0),IF($P167=2012,OFFSET('2012'!L$1,Calculations!$J165,0),IF($P167=2013,OFFSET('2013'!L$1,Calculations!$J165,0),IF($P167=2014,OFFSET('2014'!L$1,Calculations!$J165,0),IF($P167=2015,OFFSET('2015'!L$1,Calculations!$J165,0),IF($P167=2016,OFFSET('2016'!L$1,Calculations!$J165,0),IF($P167=2017,OFFSET('2017'!L$1,Calculations!$J165,0),0))))))))))))))))</f>
        <v>1.0348457027251227E-2</v>
      </c>
      <c r="CD167" s="31">
        <f ca="1">IF($P167=2002,OFFSET('2002'!M$1,Calculations!$J165,0),IF($P167=2003,OFFSET('2003'!M$1,Calculations!$J165,0),IF($P167=2004,OFFSET('2004'!M$1,Calculations!$J165,0),IF($P167=2005,OFFSET('2005'!M$1,Calculations!$J165,0),IF($P167=2006,OFFSET('2006'!M$1,Calculations!$J165,0),IF($P167=2007,OFFSET('2007'!M$1,Calculations!$J165,0),IF($P167=2008,OFFSET('2008'!M$1,Calculations!$J165,0),IF($P167=2009,OFFSET('2009'!M$1,Calculations!$J165,0),IF($P167=2010,OFFSET('2010'!M$1,Calculations!$J165,0),IF($P167=2011,OFFSET('2011'!M$1,Calculations!$J165,0),IF($P167=2012,OFFSET('2012'!M$1,Calculations!$J165,0),IF($P167=2013,OFFSET('2013'!M$1,Calculations!$J165,0),IF($P167=2014,OFFSET('2014'!M$1,Calculations!$J165,0),IF($P167=2015,OFFSET('2015'!M$1,Calculations!$J165,0),IF($P167=2016,OFFSET('2016'!M$1,Calculations!$J165,0),IF($P167=2017,OFFSET('2017'!M$1,Calculations!$J165,0),0))))))))))))))))</f>
        <v>7.6437872789704028E-2</v>
      </c>
      <c r="CE167" s="31">
        <f ca="1">IF($P167=2002,OFFSET('2002'!N$1,Calculations!$J165,0),IF($P167=2003,OFFSET('2003'!N$1,Calculations!$J165,0),IF($P167=2004,OFFSET('2004'!N$1,Calculations!$J165,0),IF($P167=2005,OFFSET('2005'!N$1,Calculations!$J165,0),IF($P167=2006,OFFSET('2006'!N$1,Calculations!$J165,0),IF($P167=2007,OFFSET('2007'!N$1,Calculations!$J165,0),IF($P167=2008,OFFSET('2008'!N$1,Calculations!$J165,0),IF($P167=2009,OFFSET('2009'!N$1,Calculations!$J165,0),IF($P167=2010,OFFSET('2010'!N$1,Calculations!$J165,0),IF($P167=2011,OFFSET('2011'!N$1,Calculations!$J165,0),IF($P167=2012,OFFSET('2012'!N$1,Calculations!$J165,0),IF($P167=2013,OFFSET('2013'!N$1,Calculations!$J165,0),IF($P167=2014,OFFSET('2014'!N$1,Calculations!$J165,0),IF($P167=2015,OFFSET('2015'!N$1,Calculations!$J165,0),IF($P167=2016,OFFSET('2016'!N$1,Calculations!$J165,0),IF($P167=2017,OFFSET('2017'!N$1,Calculations!$J165,0),0))))))))))))))))</f>
        <v>4.2076331032377234E-2</v>
      </c>
      <c r="CF167" s="31">
        <f ca="1">IF($P167=2002,OFFSET('2002'!O$1,Calculations!$J165,0),IF($P167=2003,OFFSET('2003'!O$1,Calculations!$J165,0),IF($P167=2004,OFFSET('2004'!O$1,Calculations!$J165,0),IF($P167=2005,OFFSET('2005'!O$1,Calculations!$J165,0),IF($P167=2006,OFFSET('2006'!O$1,Calculations!$J165,0),IF($P167=2007,OFFSET('2007'!O$1,Calculations!$J165,0),IF($P167=2008,OFFSET('2008'!O$1,Calculations!$J165,0),IF($P167=2009,OFFSET('2009'!O$1,Calculations!$J165,0),IF($P167=2010,OFFSET('2010'!O$1,Calculations!$J165,0),IF($P167=2011,OFFSET('2011'!O$1,Calculations!$J165,0),IF($P167=2012,OFFSET('2012'!O$1,Calculations!$J165,0),IF($P167=2013,OFFSET('2013'!O$1,Calculations!$J165,0),IF($P167=2014,OFFSET('2014'!O$1,Calculations!$J165,0),IF($P167=2015,OFFSET('2015'!O$1,Calculations!$J165,0),IF($P167=2016,OFFSET('2016'!O$1,Calculations!$J165,0),IF($P167=2017,OFFSET('2017'!O$1,Calculations!$J165,0),0))))))))))))))))</f>
        <v>0.1122689619106147</v>
      </c>
      <c r="CG167" s="31">
        <f ca="1">IF($P167=2002,OFFSET('2002'!P$1,Calculations!$J165,0),IF($P167=2003,OFFSET('2003'!P$1,Calculations!$J165,0),IF($P167=2004,OFFSET('2004'!P$1,Calculations!$J165,0),IF($P167=2005,OFFSET('2005'!P$1,Calculations!$J165,0),IF($P167=2006,OFFSET('2006'!P$1,Calculations!$J165,0),IF($P167=2007,OFFSET('2007'!P$1,Calculations!$J165,0),IF($P167=2008,OFFSET('2008'!P$1,Calculations!$J165,0),IF($P167=2009,OFFSET('2009'!P$1,Calculations!$J165,0),IF($P167=2010,OFFSET('2010'!P$1,Calculations!$J165,0),IF($P167=2011,OFFSET('2011'!P$1,Calculations!$J165,0),IF($P167=2012,OFFSET('2012'!P$1,Calculations!$J165,0),IF($P167=2013,OFFSET('2013'!P$1,Calculations!$J165,0),IF($P167=2014,OFFSET('2014'!P$1,Calculations!$J165,0),IF($P167=2015,OFFSET('2015'!P$1,Calculations!$J165,0),IF($P167=2016,OFFSET('2016'!P$1,Calculations!$J165,0),IF($P167=2017,OFFSET('2017'!P$1,Calculations!$J165,0),0))))))))))))))))</f>
        <v>4.188807906567513E-3</v>
      </c>
      <c r="CH167" s="34">
        <f ca="1">IF($P167=2002,OFFSET('2002'!Q$1,Calculations!$J165,0),IF($P167=2003,OFFSET('2003'!Q$1,Calculations!$J165,0),IF($P167=2004,OFFSET('2004'!Q$1,Calculations!$J165,0),IF($P167=2005,OFFSET('2005'!Q$1,Calculations!$J165,0),IF($P167=2006,OFFSET('2006'!Q$1,Calculations!$J165,0),IF($P167=2007,OFFSET('2007'!Q$1,Calculations!$J165,0),IF($P167=2008,OFFSET('2008'!Q$1,Calculations!$J165,0),IF($P167=2009,OFFSET('2009'!Q$1,Calculations!$J165,0),IF($P167=2010,OFFSET('2010'!Q$1,Calculations!$J165,0),IF($P167=2011,OFFSET('2011'!Q$1,Calculations!$J165,0),IF($P167=2012,OFFSET('2012'!Q$1,Calculations!$J165,0),IF($P167=2013,OFFSET('2013'!Q$1,Calculations!$J165,0),IF($P167=2014,OFFSET('2014'!Q$1,Calculations!$J165,0),IF($P167=2015,OFFSET('2015'!Q$1,Calculations!$J165,0),IF($P167=2016,OFFSET('2016'!Q$1,Calculations!$J165,0),IF($P167=2017,OFFSET('2017'!Q$1,Calculations!$J165,0),0))))))))))))))))</f>
        <v>0.11833254971040406</v>
      </c>
      <c r="CI167" s="31">
        <f ca="1">IF($P167=2002,OFFSET('2002'!K$1,Calculations!$K165,0),IF($P167=2003,OFFSET('2003'!K$1,Calculations!$K165,0),IF($P167=2004,OFFSET('2004'!K$1,Calculations!$K165,0),IF($P167=2005,OFFSET('2005'!K$1,Calculations!$K165,0),IF($P167=2006,OFFSET('2006'!K$1,Calculations!$K165,0),IF($P167=2007,OFFSET('2007'!K$1,Calculations!$K165,0),IF($P167=2008,OFFSET('2008'!K$1,Calculations!$K165,0),IF($P167=2009,OFFSET('2009'!K$1,Calculations!$K165,0),IF($P167=2010,OFFSET('2010'!K$1,Calculations!$K165,0),IF($P167=2011,OFFSET('2011'!K$1,Calculations!$K165,0),IF($P167=2012,OFFSET('2012'!K$1,Calculations!$K165,0),IF($P167=2013,OFFSET('2013'!K$1,Calculations!$K165,0),IF($P167=2014,OFFSET('2014'!K$1,Calculations!$K165,0),IF($P167=2015,OFFSET('2015'!K$1,Calculations!$K165,0),IF($P167=2016,OFFSET('2016'!K$1,Calculations!$K165,0),IF($P167=2017,OFFSET('2017'!K$1,Calculations!$K165,0),0))))))))))))))))</f>
        <v>1.3231066891347803E-2</v>
      </c>
      <c r="CJ167" s="31">
        <f ca="1">IF($P167=2002,OFFSET('2002'!L$1,Calculations!$K165,0),IF($P167=2003,OFFSET('2003'!L$1,Calculations!$K165,0),IF($P167=2004,OFFSET('2004'!L$1,Calculations!$K165,0),IF($P167=2005,OFFSET('2005'!L$1,Calculations!$K165,0),IF($P167=2006,OFFSET('2006'!L$1,Calculations!$K165,0),IF($P167=2007,OFFSET('2007'!L$1,Calculations!$K165,0),IF($P167=2008,OFFSET('2008'!L$1,Calculations!$K165,0),IF($P167=2009,OFFSET('2009'!L$1,Calculations!$K165,0),IF($P167=2010,OFFSET('2010'!L$1,Calculations!$K165,0),IF($P167=2011,OFFSET('2011'!L$1,Calculations!$K165,0),IF($P167=2012,OFFSET('2012'!L$1,Calculations!$K165,0),IF($P167=2013,OFFSET('2013'!L$1,Calculations!$K165,0),IF($P167=2014,OFFSET('2014'!L$1,Calculations!$K165,0),IF($P167=2015,OFFSET('2015'!L$1,Calculations!$K165,0),IF($P167=2016,OFFSET('2016'!L$1,Calculations!$K165,0),IF($P167=2017,OFFSET('2017'!L$1,Calculations!$K165,0),0))))))))))))))))</f>
        <v>3.3968355993596627E-2</v>
      </c>
      <c r="CK167" s="31">
        <f ca="1">IF($P167=2002,OFFSET('2002'!M$1,Calculations!$K165,0),IF($P167=2003,OFFSET('2003'!M$1,Calculations!$K165,0),IF($P167=2004,OFFSET('2004'!M$1,Calculations!$K165,0),IF($P167=2005,OFFSET('2005'!M$1,Calculations!$K165,0),IF($P167=2006,OFFSET('2006'!M$1,Calculations!$K165,0),IF($P167=2007,OFFSET('2007'!M$1,Calculations!$K165,0),IF($P167=2008,OFFSET('2008'!M$1,Calculations!$K165,0),IF($P167=2009,OFFSET('2009'!M$1,Calculations!$K165,0),IF($P167=2010,OFFSET('2010'!M$1,Calculations!$K165,0),IF($P167=2011,OFFSET('2011'!M$1,Calculations!$K165,0),IF($P167=2012,OFFSET('2012'!M$1,Calculations!$K165,0),IF($P167=2013,OFFSET('2013'!M$1,Calculations!$K165,0),IF($P167=2014,OFFSET('2014'!M$1,Calculations!$K165,0),IF($P167=2015,OFFSET('2015'!M$1,Calculations!$K165,0),IF($P167=2016,OFFSET('2016'!M$1,Calculations!$K165,0),IF($P167=2017,OFFSET('2017'!M$1,Calculations!$K165,0),0))))))))))))))))</f>
        <v>4.6744427163768355E-3</v>
      </c>
      <c r="CL167" s="31">
        <f ca="1">IF($P167=2002,OFFSET('2002'!N$1,Calculations!$K165,0),IF($P167=2003,OFFSET('2003'!N$1,Calculations!$K165,0),IF($P167=2004,OFFSET('2004'!N$1,Calculations!$K165,0),IF($P167=2005,OFFSET('2005'!N$1,Calculations!$K165,0),IF($P167=2006,OFFSET('2006'!N$1,Calculations!$K165,0),IF($P167=2007,OFFSET('2007'!N$1,Calculations!$K165,0),IF($P167=2008,OFFSET('2008'!N$1,Calculations!$K165,0),IF($P167=2009,OFFSET('2009'!N$1,Calculations!$K165,0),IF($P167=2010,OFFSET('2010'!N$1,Calculations!$K165,0),IF($P167=2011,OFFSET('2011'!N$1,Calculations!$K165,0),IF($P167=2012,OFFSET('2012'!N$1,Calculations!$K165,0),IF($P167=2013,OFFSET('2013'!N$1,Calculations!$K165,0),IF($P167=2014,OFFSET('2014'!N$1,Calculations!$K165,0),IF($P167=2015,OFFSET('2015'!N$1,Calculations!$K165,0),IF($P167=2016,OFFSET('2016'!N$1,Calculations!$K165,0),IF($P167=2017,OFFSET('2017'!N$1,Calculations!$K165,0),0))))))))))))))))</f>
        <v>1.4514875089773612E-2</v>
      </c>
      <c r="CM167" s="31">
        <f ca="1">IF($P167=2002,OFFSET('2002'!O$1,Calculations!$K165,0),IF($P167=2003,OFFSET('2003'!O$1,Calculations!$K165,0),IF($P167=2004,OFFSET('2004'!O$1,Calculations!$K165,0),IF($P167=2005,OFFSET('2005'!O$1,Calculations!$K165,0),IF($P167=2006,OFFSET('2006'!O$1,Calculations!$K165,0),IF($P167=2007,OFFSET('2007'!O$1,Calculations!$K165,0),IF($P167=2008,OFFSET('2008'!O$1,Calculations!$K165,0),IF($P167=2009,OFFSET('2009'!O$1,Calculations!$K165,0),IF($P167=2010,OFFSET('2010'!O$1,Calculations!$K165,0),IF($P167=2011,OFFSET('2011'!O$1,Calculations!$K165,0),IF($P167=2012,OFFSET('2012'!O$1,Calculations!$K165,0),IF($P167=2013,OFFSET('2013'!O$1,Calculations!$K165,0),IF($P167=2014,OFFSET('2014'!O$1,Calculations!$K165,0),IF($P167=2015,OFFSET('2015'!O$1,Calculations!$K165,0),IF($P167=2016,OFFSET('2016'!O$1,Calculations!$K165,0),IF($P167=2017,OFFSET('2017'!O$1,Calculations!$K165,0),0))))))))))))))))</f>
        <v>1.4188198253785598E-3</v>
      </c>
      <c r="CN167" s="31">
        <f ca="1">IF($P167=2002,OFFSET('2002'!P$1,Calculations!$K165,0),IF($P167=2003,OFFSET('2003'!P$1,Calculations!$K165,0),IF($P167=2004,OFFSET('2004'!P$1,Calculations!$K165,0),IF($P167=2005,OFFSET('2005'!P$1,Calculations!$K165,0),IF($P167=2006,OFFSET('2006'!P$1,Calculations!$K165,0),IF($P167=2007,OFFSET('2007'!P$1,Calculations!$K165,0),IF($P167=2008,OFFSET('2008'!P$1,Calculations!$K165,0),IF($P167=2009,OFFSET('2009'!P$1,Calculations!$K165,0),IF($P167=2010,OFFSET('2010'!P$1,Calculations!$K165,0),IF($P167=2011,OFFSET('2011'!P$1,Calculations!$K165,0),IF($P167=2012,OFFSET('2012'!P$1,Calculations!$K165,0),IF($P167=2013,OFFSET('2013'!P$1,Calculations!$K165,0),IF($P167=2014,OFFSET('2014'!P$1,Calculations!$K165,0),IF($P167=2015,OFFSET('2015'!P$1,Calculations!$K165,0),IF($P167=2016,OFFSET('2016'!P$1,Calculations!$K165,0),IF($P167=2017,OFFSET('2017'!P$1,Calculations!$K165,0),0))))))))))))))))</f>
        <v>2.7760638080489109E-2</v>
      </c>
      <c r="CO167" s="34">
        <f ca="1">IF($P167=2002,OFFSET('2002'!Q$1,Calculations!$K165,0),IF($P167=2003,OFFSET('2003'!Q$1,Calculations!$K165,0),IF($P167=2004,OFFSET('2004'!Q$1,Calculations!$K165,0),IF($P167=2005,OFFSET('2005'!Q$1,Calculations!$K165,0),IF($P167=2006,OFFSET('2006'!Q$1,Calculations!$K165,0),IF($P167=2007,OFFSET('2007'!Q$1,Calculations!$K165,0),IF($P167=2008,OFFSET('2008'!Q$1,Calculations!$K165,0),IF($P167=2009,OFFSET('2009'!Q$1,Calculations!$K165,0),IF($P167=2010,OFFSET('2010'!Q$1,Calculations!$K165,0),IF($P167=2011,OFFSET('2011'!Q$1,Calculations!$K165,0),IF($P167=2012,OFFSET('2012'!Q$1,Calculations!$K165,0),IF($P167=2013,OFFSET('2013'!Q$1,Calculations!$K165,0),IF($P167=2014,OFFSET('2014'!Q$1,Calculations!$K165,0),IF($P167=2015,OFFSET('2015'!Q$1,Calculations!$K165,0),IF($P167=2016,OFFSET('2016'!Q$1,Calculations!$K165,0),IF($P167=2017,OFFSET('2017'!Q$1,Calculations!$K165,0),0))))))))))))))))</f>
        <v>1.2767528589050493E-2</v>
      </c>
      <c r="CP167" s="31">
        <f ca="1">IF($P167=2002,OFFSET('2002'!K$1,Calculations!$L165,0),IF($P167=2003,OFFSET('2003'!K$1,Calculations!$L165,0),IF($P167=2004,OFFSET('2004'!K$1,Calculations!$L165,0),IF($P167=2005,OFFSET('2005'!K$1,Calculations!$L165,0),IF($P167=2006,OFFSET('2006'!K$1,Calculations!$L165,0),IF($P167=2007,OFFSET('2007'!K$1,Calculations!$L165,0),IF($P167=2008,OFFSET('2008'!K$1,Calculations!$L165,0),IF($P167=2009,OFFSET('2009'!K$1,Calculations!$L165,0),IF($P167=2010,OFFSET('2010'!K$1,Calculations!$L165,0),IF($P167=2011,OFFSET('2011'!K$1,Calculations!$L165,0),IF($P167=2012,OFFSET('2012'!K$1,Calculations!$L165,0),IF($P167=2013,OFFSET('2013'!K$1,Calculations!$L165,0),IF($P167=2014,OFFSET('2014'!K$1,Calculations!$L165,0),IF($P167=2015,OFFSET('2015'!K$1,Calculations!$L165,0),IF($P167=2016,OFFSET('2016'!K$1,Calculations!$L165,0),IF($P167=2017,OFFSET('2017'!K$1,Calculations!$L165,0),0))))))))))))))))</f>
        <v>0</v>
      </c>
      <c r="CQ167" s="31">
        <f ca="1">IF($P167=2002,OFFSET('2002'!L$1,Calculations!$L165,0),IF($P167=2003,OFFSET('2003'!L$1,Calculations!$L165,0),IF($P167=2004,OFFSET('2004'!L$1,Calculations!$L165,0),IF($P167=2005,OFFSET('2005'!L$1,Calculations!$L165,0),IF($P167=2006,OFFSET('2006'!L$1,Calculations!$L165,0),IF($P167=2007,OFFSET('2007'!L$1,Calculations!$L165,0),IF($P167=2008,OFFSET('2008'!L$1,Calculations!$L165,0),IF($P167=2009,OFFSET('2009'!L$1,Calculations!$L165,0),IF($P167=2010,OFFSET('2010'!L$1,Calculations!$L165,0),IF($P167=2011,OFFSET('2011'!L$1,Calculations!$L165,0),IF($P167=2012,OFFSET('2012'!L$1,Calculations!$L165,0),IF($P167=2013,OFFSET('2013'!L$1,Calculations!$L165,0),IF($P167=2014,OFFSET('2014'!L$1,Calculations!$L165,0),IF($P167=2015,OFFSET('2015'!L$1,Calculations!$L165,0),IF($P167=2016,OFFSET('2016'!L$1,Calculations!$L165,0),IF($P167=2017,OFFSET('2017'!L$1,Calculations!$L165,0),0))))))))))))))))</f>
        <v>1.3245290460567928E-6</v>
      </c>
      <c r="CR167" s="31">
        <f ca="1">IF($P167=2002,OFFSET('2002'!M$1,Calculations!$L165,0),IF($P167=2003,OFFSET('2003'!M$1,Calculations!$L165,0),IF($P167=2004,OFFSET('2004'!M$1,Calculations!$L165,0),IF($P167=2005,OFFSET('2005'!M$1,Calculations!$L165,0),IF($P167=2006,OFFSET('2006'!M$1,Calculations!$L165,0),IF($P167=2007,OFFSET('2007'!M$1,Calculations!$L165,0),IF($P167=2008,OFFSET('2008'!M$1,Calculations!$L165,0),IF($P167=2009,OFFSET('2009'!M$1,Calculations!$L165,0),IF($P167=2010,OFFSET('2010'!M$1,Calculations!$L165,0),IF($P167=2011,OFFSET('2011'!M$1,Calculations!$L165,0),IF($P167=2012,OFFSET('2012'!M$1,Calculations!$L165,0),IF($P167=2013,OFFSET('2013'!M$1,Calculations!$L165,0),IF($P167=2014,OFFSET('2014'!M$1,Calculations!$L165,0),IF($P167=2015,OFFSET('2015'!M$1,Calculations!$L165,0),IF($P167=2016,OFFSET('2016'!M$1,Calculations!$L165,0),IF($P167=2017,OFFSET('2017'!M$1,Calculations!$L165,0),0))))))))))))))))</f>
        <v>0</v>
      </c>
      <c r="CS167" s="31">
        <f ca="1">IF($P167=2002,OFFSET('2002'!N$1,Calculations!$L165,0),IF($P167=2003,OFFSET('2003'!N$1,Calculations!$L165,0),IF($P167=2004,OFFSET('2004'!N$1,Calculations!$L165,0),IF($P167=2005,OFFSET('2005'!N$1,Calculations!$L165,0),IF($P167=2006,OFFSET('2006'!N$1,Calculations!$L165,0),IF($P167=2007,OFFSET('2007'!N$1,Calculations!$L165,0),IF($P167=2008,OFFSET('2008'!N$1,Calculations!$L165,0),IF($P167=2009,OFFSET('2009'!N$1,Calculations!$L165,0),IF($P167=2010,OFFSET('2010'!N$1,Calculations!$L165,0),IF($P167=2011,OFFSET('2011'!N$1,Calculations!$L165,0),IF($P167=2012,OFFSET('2012'!N$1,Calculations!$L165,0),IF($P167=2013,OFFSET('2013'!N$1,Calculations!$L165,0),IF($P167=2014,OFFSET('2014'!N$1,Calculations!$L165,0),IF($P167=2015,OFFSET('2015'!N$1,Calculations!$L165,0),IF($P167=2016,OFFSET('2016'!N$1,Calculations!$L165,0),IF($P167=2017,OFFSET('2017'!N$1,Calculations!$L165,0),0))))))))))))))))</f>
        <v>2.0171397284520567E-6</v>
      </c>
      <c r="CT167" s="31">
        <f ca="1">IF($P167=2002,OFFSET('2002'!O$1,Calculations!$L165,0),IF($P167=2003,OFFSET('2003'!O$1,Calculations!$L165,0),IF($P167=2004,OFFSET('2004'!O$1,Calculations!$L165,0),IF($P167=2005,OFFSET('2005'!O$1,Calculations!$L165,0),IF($P167=2006,OFFSET('2006'!O$1,Calculations!$L165,0),IF($P167=2007,OFFSET('2007'!O$1,Calculations!$L165,0),IF($P167=2008,OFFSET('2008'!O$1,Calculations!$L165,0),IF($P167=2009,OFFSET('2009'!O$1,Calculations!$L165,0),IF($P167=2010,OFFSET('2010'!O$1,Calculations!$L165,0),IF($P167=2011,OFFSET('2011'!O$1,Calculations!$L165,0),IF($P167=2012,OFFSET('2012'!O$1,Calculations!$L165,0),IF($P167=2013,OFFSET('2013'!O$1,Calculations!$L165,0),IF($P167=2014,OFFSET('2014'!O$1,Calculations!$L165,0),IF($P167=2015,OFFSET('2015'!O$1,Calculations!$L165,0),IF($P167=2016,OFFSET('2016'!O$1,Calculations!$L165,0),IF($P167=2017,OFFSET('2017'!O$1,Calculations!$L165,0),0))))))))))))))))</f>
        <v>3.9855664431826945E-7</v>
      </c>
      <c r="CU167" s="31">
        <f ca="1">IF($P167=2002,OFFSET('2002'!P$1,Calculations!$L165,0),IF($P167=2003,OFFSET('2003'!P$1,Calculations!$L165,0),IF($P167=2004,OFFSET('2004'!P$1,Calculations!$L165,0),IF($P167=2005,OFFSET('2005'!P$1,Calculations!$L165,0),IF($P167=2006,OFFSET('2006'!P$1,Calculations!$L165,0),IF($P167=2007,OFFSET('2007'!P$1,Calculations!$L165,0),IF($P167=2008,OFFSET('2008'!P$1,Calculations!$L165,0),IF($P167=2009,OFFSET('2009'!P$1,Calculations!$L165,0),IF($P167=2010,OFFSET('2010'!P$1,Calculations!$L165,0),IF($P167=2011,OFFSET('2011'!P$1,Calculations!$L165,0),IF($P167=2012,OFFSET('2012'!P$1,Calculations!$L165,0),IF($P167=2013,OFFSET('2013'!P$1,Calculations!$L165,0),IF($P167=2014,OFFSET('2014'!P$1,Calculations!$L165,0),IF($P167=2015,OFFSET('2015'!P$1,Calculations!$L165,0),IF($P167=2016,OFFSET('2016'!P$1,Calculations!$L165,0),IF($P167=2017,OFFSET('2017'!P$1,Calculations!$L165,0),0))))))))))))))))</f>
        <v>3.9526772276598174E-6</v>
      </c>
      <c r="CV167" s="34">
        <f ca="1">IF($P167=2002,OFFSET('2002'!Q$1,Calculations!$L165,0),IF($P167=2003,OFFSET('2003'!Q$1,Calculations!$L165,0),IF($P167=2004,OFFSET('2004'!Q$1,Calculations!$L165,0),IF($P167=2005,OFFSET('2005'!Q$1,Calculations!$L165,0),IF($P167=2006,OFFSET('2006'!Q$1,Calculations!$L165,0),IF($P167=2007,OFFSET('2007'!Q$1,Calculations!$L165,0),IF($P167=2008,OFFSET('2008'!Q$1,Calculations!$L165,0),IF($P167=2009,OFFSET('2009'!Q$1,Calculations!$L165,0),IF($P167=2010,OFFSET('2010'!Q$1,Calculations!$L165,0),IF($P167=2011,OFFSET('2011'!Q$1,Calculations!$L165,0),IF($P167=2012,OFFSET('2012'!Q$1,Calculations!$L165,0),IF($P167=2013,OFFSET('2013'!Q$1,Calculations!$L165,0),IF($P167=2014,OFFSET('2014'!Q$1,Calculations!$L165,0),IF($P167=2015,OFFSET('2015'!Q$1,Calculations!$L165,0),IF($P167=2016,OFFSET('2016'!Q$1,Calculations!$L165,0),IF($P167=2017,OFFSET('2017'!Q$1,Calculations!$L165,0),0))))))))))))))))</f>
        <v>5.0198327048449671E-7</v>
      </c>
      <c r="CW167" s="31">
        <f ca="1">IF($P167=2002,OFFSET('2002'!K$1,Calculations!$M165,0),IF($P167=2003,OFFSET('2003'!K$1,Calculations!$M165,0),IF($P167=2004,OFFSET('2004'!K$1,Calculations!$M165,0),IF($P167=2005,OFFSET('2005'!K$1,Calculations!$M165,0),IF($P167=2006,OFFSET('2006'!K$1,Calculations!$M165,0),IF($P167=2007,OFFSET('2007'!K$1,Calculations!$M165,0),IF($P167=2008,OFFSET('2008'!K$1,Calculations!$M165,0),IF($P167=2009,OFFSET('2009'!K$1,Calculations!$M165,0),IF($P167=2010,OFFSET('2010'!K$1,Calculations!$M165,0),IF($P167=2011,OFFSET('2011'!K$1,Calculations!$M165,0),IF($P167=2012,OFFSET('2012'!K$1,Calculations!$M165,0),IF($P167=2013,OFFSET('2013'!K$1,Calculations!$M165,0),IF($P167=2014,OFFSET('2014'!K$1,Calculations!$M165,0),IF($P167=2015,OFFSET('2015'!K$1,Calculations!$M165,0),IF($P167=2016,OFFSET('2016'!K$1,Calculations!$M165,0),IF($P167=2017,OFFSET('2017'!K$1,Calculations!$M165,0),0))))))))))))))))</f>
        <v>0.33754461142553249</v>
      </c>
      <c r="CX167" s="31">
        <f ca="1">IF($P167=2002,OFFSET('2002'!L$1,Calculations!$M165,0),IF($P167=2003,OFFSET('2003'!L$1,Calculations!$M165,0),IF($P167=2004,OFFSET('2004'!L$1,Calculations!$M165,0),IF($P167=2005,OFFSET('2005'!L$1,Calculations!$M165,0),IF($P167=2006,OFFSET('2006'!L$1,Calculations!$M165,0),IF($P167=2007,OFFSET('2007'!L$1,Calculations!$M165,0),IF($P167=2008,OFFSET('2008'!L$1,Calculations!$M165,0),IF($P167=2009,OFFSET('2009'!L$1,Calculations!$M165,0),IF($P167=2010,OFFSET('2010'!L$1,Calculations!$M165,0),IF($P167=2011,OFFSET('2011'!L$1,Calculations!$M165,0),IF($P167=2012,OFFSET('2012'!L$1,Calculations!$M165,0),IF($P167=2013,OFFSET('2013'!L$1,Calculations!$M165,0),IF($P167=2014,OFFSET('2014'!L$1,Calculations!$M165,0),IF($P167=2015,OFFSET('2015'!L$1,Calculations!$M165,0),IF($P167=2016,OFFSET('2016'!L$1,Calculations!$M165,0),IF($P167=2017,OFFSET('2017'!L$1,Calculations!$M165,0),0))))))))))))))))</f>
        <v>0.20279710643199381</v>
      </c>
      <c r="CY167" s="31">
        <f ca="1">IF($P167=2002,OFFSET('2002'!M$1,Calculations!$M165,0),IF($P167=2003,OFFSET('2003'!M$1,Calculations!$M165,0),IF($P167=2004,OFFSET('2004'!M$1,Calculations!$M165,0),IF($P167=2005,OFFSET('2005'!M$1,Calculations!$M165,0),IF($P167=2006,OFFSET('2006'!M$1,Calculations!$M165,0),IF($P167=2007,OFFSET('2007'!M$1,Calculations!$M165,0),IF($P167=2008,OFFSET('2008'!M$1,Calculations!$M165,0),IF($P167=2009,OFFSET('2009'!M$1,Calculations!$M165,0),IF($P167=2010,OFFSET('2010'!M$1,Calculations!$M165,0),IF($P167=2011,OFFSET('2011'!M$1,Calculations!$M165,0),IF($P167=2012,OFFSET('2012'!M$1,Calculations!$M165,0),IF($P167=2013,OFFSET('2013'!M$1,Calculations!$M165,0),IF($P167=2014,OFFSET('2014'!M$1,Calculations!$M165,0),IF($P167=2015,OFFSET('2015'!M$1,Calculations!$M165,0),IF($P167=2016,OFFSET('2016'!M$1,Calculations!$M165,0),IF($P167=2017,OFFSET('2017'!M$1,Calculations!$M165,0),0))))))))))))))))</f>
        <v>5.5261100968423259E-2</v>
      </c>
      <c r="CZ167" s="31">
        <f ca="1">IF($P167=2002,OFFSET('2002'!N$1,Calculations!$M165,0),IF($P167=2003,OFFSET('2003'!N$1,Calculations!$M165,0),IF($P167=2004,OFFSET('2004'!N$1,Calculations!$M165,0),IF($P167=2005,OFFSET('2005'!N$1,Calculations!$M165,0),IF($P167=2006,OFFSET('2006'!N$1,Calculations!$M165,0),IF($P167=2007,OFFSET('2007'!N$1,Calculations!$M165,0),IF($P167=2008,OFFSET('2008'!N$1,Calculations!$M165,0),IF($P167=2009,OFFSET('2009'!N$1,Calculations!$M165,0),IF($P167=2010,OFFSET('2010'!N$1,Calculations!$M165,0),IF($P167=2011,OFFSET('2011'!N$1,Calculations!$M165,0),IF($P167=2012,OFFSET('2012'!N$1,Calculations!$M165,0),IF($P167=2013,OFFSET('2013'!N$1,Calculations!$M165,0),IF($P167=2014,OFFSET('2014'!N$1,Calculations!$M165,0),IF($P167=2015,OFFSET('2015'!N$1,Calculations!$M165,0),IF($P167=2016,OFFSET('2016'!N$1,Calculations!$M165,0),IF($P167=2017,OFFSET('2017'!N$1,Calculations!$M165,0),0))))))))))))))))</f>
        <v>4.1453183888093242E-2</v>
      </c>
      <c r="DA167" s="31">
        <f ca="1">IF($P167=2002,OFFSET('2002'!O$1,Calculations!$M165,0),IF($P167=2003,OFFSET('2003'!O$1,Calculations!$M165,0),IF($P167=2004,OFFSET('2004'!O$1,Calculations!$M165,0),IF($P167=2005,OFFSET('2005'!O$1,Calculations!$M165,0),IF($P167=2006,OFFSET('2006'!O$1,Calculations!$M165,0),IF($P167=2007,OFFSET('2007'!O$1,Calculations!$M165,0),IF($P167=2008,OFFSET('2008'!O$1,Calculations!$M165,0),IF($P167=2009,OFFSET('2009'!O$1,Calculations!$M165,0),IF($P167=2010,OFFSET('2010'!O$1,Calculations!$M165,0),IF($P167=2011,OFFSET('2011'!O$1,Calculations!$M165,0),IF($P167=2012,OFFSET('2012'!O$1,Calculations!$M165,0),IF($P167=2013,OFFSET('2013'!O$1,Calculations!$M165,0),IF($P167=2014,OFFSET('2014'!O$1,Calculations!$M165,0),IF($P167=2015,OFFSET('2015'!O$1,Calculations!$M165,0),IF($P167=2016,OFFSET('2016'!O$1,Calculations!$M165,0),IF($P167=2017,OFFSET('2017'!O$1,Calculations!$M165,0),0))))))))))))))))</f>
        <v>0.36150847850876328</v>
      </c>
      <c r="DB167" s="31">
        <f ca="1">IF($P167=2002,OFFSET('2002'!P$1,Calculations!$M165,0),IF($P167=2003,OFFSET('2003'!P$1,Calculations!$M165,0),IF($P167=2004,OFFSET('2004'!P$1,Calculations!$M165,0),IF($P167=2005,OFFSET('2005'!P$1,Calculations!$M165,0),IF($P167=2006,OFFSET('2006'!P$1,Calculations!$M165,0),IF($P167=2007,OFFSET('2007'!P$1,Calculations!$M165,0),IF($P167=2008,OFFSET('2008'!P$1,Calculations!$M165,0),IF($P167=2009,OFFSET('2009'!P$1,Calculations!$M165,0),IF($P167=2010,OFFSET('2010'!P$1,Calculations!$M165,0),IF($P167=2011,OFFSET('2011'!P$1,Calculations!$M165,0),IF($P167=2012,OFFSET('2012'!P$1,Calculations!$M165,0),IF($P167=2013,OFFSET('2013'!P$1,Calculations!$M165,0),IF($P167=2014,OFFSET('2014'!P$1,Calculations!$M165,0),IF($P167=2015,OFFSET('2015'!P$1,Calculations!$M165,0),IF($P167=2016,OFFSET('2016'!P$1,Calculations!$M165,0),IF($P167=2017,OFFSET('2017'!P$1,Calculations!$M165,0),0))))))))))))))))</f>
        <v>1.4355187771939598E-3</v>
      </c>
      <c r="DC167" s="34">
        <f ca="1">IF($P167=2002,OFFSET('2002'!Q$1,Calculations!$M165,0),IF($P167=2003,OFFSET('2003'!Q$1,Calculations!$M165,0),IF($P167=2004,OFFSET('2004'!Q$1,Calculations!$M165,0),IF($P167=2005,OFFSET('2005'!Q$1,Calculations!$M165,0),IF($P167=2006,OFFSET('2006'!Q$1,Calculations!$M165,0),IF($P167=2007,OFFSET('2007'!Q$1,Calculations!$M165,0),IF($P167=2008,OFFSET('2008'!Q$1,Calculations!$M165,0),IF($P167=2009,OFFSET('2009'!Q$1,Calculations!$M165,0),IF($P167=2010,OFFSET('2010'!Q$1,Calculations!$M165,0),IF($P167=2011,OFFSET('2011'!Q$1,Calculations!$M165,0),IF($P167=2012,OFFSET('2012'!Q$1,Calculations!$M165,0),IF($P167=2013,OFFSET('2013'!Q$1,Calculations!$M165,0),IF($P167=2014,OFFSET('2014'!Q$1,Calculations!$M165,0),IF($P167=2015,OFFSET('2015'!Q$1,Calculations!$M165,0),IF($P167=2016,OFFSET('2016'!Q$1,Calculations!$M165,0),IF($P167=2017,OFFSET('2017'!Q$1,Calculations!$M165,0),0))))))))))))))))</f>
        <v>1</v>
      </c>
      <c r="DD167" s="14">
        <v>5.1338129620092507E-3</v>
      </c>
      <c r="DE167" s="14">
        <v>2.8150717553705819E-2</v>
      </c>
      <c r="DF167" s="14">
        <v>2.7605957236195564E-2</v>
      </c>
      <c r="DG167" s="14">
        <v>-6.849690190213217E-3</v>
      </c>
      <c r="DH167" s="14">
        <v>-6.9928277279443646E-2</v>
      </c>
      <c r="DI167" s="14">
        <v>7.0464928499347351E-2</v>
      </c>
      <c r="DJ167" s="14">
        <v>5.1243385135229504E-2</v>
      </c>
      <c r="DK167" s="14">
        <v>7.4477455583494792E-2</v>
      </c>
      <c r="DL167" s="14">
        <v>-1.7796134353681187E-2</v>
      </c>
      <c r="DM167" s="14">
        <v>3.2591439547035257E-2</v>
      </c>
      <c r="DN167" s="14">
        <v>-1.109326228736761E-2</v>
      </c>
      <c r="DO167" s="51">
        <v>9.2864476760719065E-3</v>
      </c>
      <c r="DQ167" s="154">
        <f t="shared" ca="1" si="277"/>
        <v>1.6960096619349573E-2</v>
      </c>
      <c r="DR167" s="154">
        <f t="shared" ca="1" si="278"/>
        <v>8.0242265777482197E-3</v>
      </c>
      <c r="DS167" s="154">
        <f t="shared" ca="1" si="279"/>
        <v>1.1038312265661938E-2</v>
      </c>
      <c r="DT167" s="154">
        <f t="shared" ca="1" si="280"/>
        <v>1.4578994052256164E-2</v>
      </c>
      <c r="DU167" s="154">
        <f t="shared" ca="1" si="281"/>
        <v>4.1425120715670328E-3</v>
      </c>
      <c r="DV167" s="154">
        <f t="shared" ca="1" si="282"/>
        <v>3.2321824181587445E-2</v>
      </c>
      <c r="DW167" s="154">
        <f t="shared" ca="1" si="283"/>
        <v>1.0078676975158475E-2</v>
      </c>
      <c r="DX167" s="48">
        <f t="shared" ca="1" si="284"/>
        <v>7.9222929908656821E-4</v>
      </c>
      <c r="DY167" s="36">
        <f t="shared" ca="1" si="285"/>
        <v>6.8814196441910978E-3</v>
      </c>
      <c r="DZ167" s="36">
        <f t="shared" ca="1" si="286"/>
        <v>-2.0544503974102551E-3</v>
      </c>
      <c r="EA167" s="36">
        <f t="shared" ca="1" si="287"/>
        <v>9.5963529050346365E-4</v>
      </c>
      <c r="EB167" s="36">
        <f t="shared" ca="1" si="288"/>
        <v>4.5003170770976895E-3</v>
      </c>
      <c r="EC167" s="36">
        <f t="shared" ca="1" si="289"/>
        <v>-5.936164903591442E-3</v>
      </c>
      <c r="ED167" s="33">
        <f t="shared" ca="1" si="290"/>
        <v>2.2243147206428969E-2</v>
      </c>
      <c r="EE167" s="37">
        <f t="shared" ca="1" si="290"/>
        <v>0</v>
      </c>
      <c r="EF167" s="27">
        <f t="shared" ca="1" si="329"/>
        <v>1.0169600966193495</v>
      </c>
      <c r="EG167" s="27">
        <f t="shared" ca="1" si="330"/>
        <v>1.0080242265777482</v>
      </c>
      <c r="EH167" s="27">
        <f t="shared" ca="1" si="331"/>
        <v>1.0110383122656619</v>
      </c>
      <c r="EI167" s="27">
        <f t="shared" ca="1" si="332"/>
        <v>1.0145789940522563</v>
      </c>
      <c r="EJ167" s="27">
        <f t="shared" ca="1" si="333"/>
        <v>1.004142512071567</v>
      </c>
      <c r="EK167" s="27">
        <f t="shared" ca="1" si="334"/>
        <v>1.0323218241815875</v>
      </c>
      <c r="EL167" s="27">
        <f t="shared" ca="1" si="335"/>
        <v>1.0100786769751584</v>
      </c>
      <c r="EM167" s="44">
        <f t="shared" si="336"/>
        <v>1.0092864476760719</v>
      </c>
      <c r="EN167" s="38">
        <f t="shared" ca="1" si="337"/>
        <v>533.75631791222361</v>
      </c>
      <c r="EO167" s="38">
        <f t="shared" ca="1" si="338"/>
        <v>628.22010056705847</v>
      </c>
      <c r="EP167" s="38">
        <f t="shared" ca="1" si="339"/>
        <v>596.75182242787582</v>
      </c>
      <c r="EQ167" s="38">
        <f t="shared" ca="1" si="340"/>
        <v>533.13434618657789</v>
      </c>
      <c r="ER167" s="38">
        <f t="shared" ca="1" si="341"/>
        <v>567.6342090700648</v>
      </c>
      <c r="ES167" s="38">
        <f t="shared" ca="1" si="342"/>
        <v>407.16568511615947</v>
      </c>
      <c r="ET167" s="57">
        <f t="shared" ca="1" si="343"/>
        <v>561.89646961004826</v>
      </c>
      <c r="EU167" s="39">
        <f t="shared" si="344"/>
        <v>563.10005817335639</v>
      </c>
      <c r="EV167" s="45">
        <f t="shared" ca="1" si="291"/>
        <v>-1.2035885633081307</v>
      </c>
      <c r="EW167" s="60">
        <f t="shared" si="356"/>
        <v>1.0051338129620093</v>
      </c>
      <c r="EX167" s="60">
        <f t="shared" si="357"/>
        <v>1.0281507175537059</v>
      </c>
      <c r="EY167" s="60">
        <f t="shared" si="358"/>
        <v>1.0276059572361955</v>
      </c>
      <c r="EZ167" s="60">
        <f t="shared" si="359"/>
        <v>0.9931503098097868</v>
      </c>
      <c r="FA167" s="60">
        <f t="shared" si="360"/>
        <v>0.93007172272055638</v>
      </c>
      <c r="FB167" s="60">
        <f t="shared" si="361"/>
        <v>1.0704649284993473</v>
      </c>
      <c r="FC167" s="60">
        <f t="shared" si="362"/>
        <v>1.0512433851352294</v>
      </c>
      <c r="FD167" s="60">
        <f t="shared" si="299"/>
        <v>1.0744774555834948</v>
      </c>
      <c r="FE167" s="60">
        <f t="shared" si="363"/>
        <v>0.98220386564631879</v>
      </c>
      <c r="FF167" s="60">
        <f t="shared" si="364"/>
        <v>1.0325914395470353</v>
      </c>
      <c r="FG167" s="44">
        <f t="shared" si="365"/>
        <v>0.98890673771263238</v>
      </c>
      <c r="FH167" s="38">
        <f t="shared" si="345"/>
        <v>446.81394793408208</v>
      </c>
      <c r="FI167" s="38">
        <f t="shared" si="346"/>
        <v>290.28039298414814</v>
      </c>
      <c r="FJ167" s="38">
        <f t="shared" si="347"/>
        <v>389.96374726665829</v>
      </c>
      <c r="FK167" s="38">
        <f t="shared" si="348"/>
        <v>718.49413011576735</v>
      </c>
      <c r="FL167" s="38">
        <f t="shared" si="349"/>
        <v>1159.692708690583</v>
      </c>
      <c r="FM167" s="38">
        <f t="shared" si="350"/>
        <v>501.29422321929269</v>
      </c>
      <c r="FN167" s="38">
        <f t="shared" si="351"/>
        <v>593.2354968974679</v>
      </c>
      <c r="FO167" s="38">
        <f t="shared" si="352"/>
        <v>464.47166532303623</v>
      </c>
      <c r="FP167" s="38">
        <f t="shared" si="353"/>
        <v>496.33724015922132</v>
      </c>
      <c r="FQ167" s="38">
        <f t="shared" si="354"/>
        <v>845.45203845867104</v>
      </c>
      <c r="FR167" s="59">
        <f t="shared" si="355"/>
        <v>683.53553835327193</v>
      </c>
      <c r="FS167" s="2">
        <f t="shared" ca="1" si="366"/>
        <v>6.7896541196853458E-3</v>
      </c>
      <c r="FT167" s="2">
        <f t="shared" ca="1" si="367"/>
        <v>-2.0360221508039533E-3</v>
      </c>
      <c r="FU167" s="2">
        <f t="shared" ca="1" si="368"/>
        <v>9.4960892192299119E-4</v>
      </c>
      <c r="FV167" s="2">
        <f t="shared" ca="1" si="369"/>
        <v>4.4455164475434902E-3</v>
      </c>
      <c r="FW167" s="2">
        <f t="shared" ca="1" si="370"/>
        <v>-5.8942703236943656E-3</v>
      </c>
      <c r="FX167" s="19">
        <f t="shared" ca="1" si="371"/>
        <v>2.178223776849646E-2</v>
      </c>
      <c r="FY167" s="13">
        <f t="shared" ca="1" si="309"/>
        <v>0</v>
      </c>
      <c r="FZ167" s="2">
        <f t="shared" ca="1" si="310"/>
        <v>1.681787993416849E-2</v>
      </c>
      <c r="GA167" s="2">
        <f t="shared" ca="1" si="311"/>
        <v>7.9922036636792104E-3</v>
      </c>
      <c r="GB167" s="2">
        <f t="shared" ca="1" si="312"/>
        <v>1.0977834736406164E-2</v>
      </c>
      <c r="GC167" s="2">
        <f t="shared" ca="1" si="313"/>
        <v>1.4473742262026698E-2</v>
      </c>
      <c r="GD167" s="2">
        <f t="shared" ca="1" si="314"/>
        <v>4.1339554907887629E-3</v>
      </c>
      <c r="GE167" s="2">
        <f t="shared" ca="1" si="315"/>
        <v>3.1810463582979696E-2</v>
      </c>
      <c r="GF167" s="2">
        <f t="shared" ca="1" si="316"/>
        <v>1.0028225814483153E-2</v>
      </c>
      <c r="GG167" s="13">
        <f t="shared" si="317"/>
        <v>9.2435937238721615E-3</v>
      </c>
      <c r="GH167" s="2">
        <f t="shared" si="318"/>
        <v>5.1206798736138561E-3</v>
      </c>
      <c r="GI167" s="2">
        <f t="shared" si="319"/>
        <v>2.7761768692753597E-2</v>
      </c>
      <c r="GJ167" s="2">
        <f t="shared" si="320"/>
        <v>2.7231783469363984E-2</v>
      </c>
      <c r="GK167" s="2">
        <f t="shared" si="321"/>
        <v>-6.8732569965997614E-3</v>
      </c>
      <c r="GL167" s="2">
        <f t="shared" si="322"/>
        <v>-7.2493574603623323E-2</v>
      </c>
      <c r="GM167" s="2">
        <f t="shared" si="323"/>
        <v>6.8093066716756981E-2</v>
      </c>
      <c r="GN167" s="2">
        <f t="shared" si="324"/>
        <v>4.9973639904942475E-2</v>
      </c>
      <c r="GO167" s="2">
        <f t="shared" si="325"/>
        <v>7.1834455571331626E-2</v>
      </c>
      <c r="GP167" s="2">
        <f t="shared" si="326"/>
        <v>-1.7956389682926663E-2</v>
      </c>
      <c r="GQ167" s="2">
        <f t="shared" si="327"/>
        <v>3.2071603236364571E-2</v>
      </c>
      <c r="GR167" s="2">
        <f t="shared" si="328"/>
        <v>-1.1155251388688312E-2</v>
      </c>
    </row>
    <row r="168" spans="1:200">
      <c r="A168" s="69">
        <v>151</v>
      </c>
      <c r="B168" s="69">
        <v>152</v>
      </c>
      <c r="C168" s="69">
        <v>153</v>
      </c>
      <c r="D168" s="69">
        <v>154</v>
      </c>
      <c r="E168" s="69">
        <v>155</v>
      </c>
      <c r="F168" s="69">
        <v>156</v>
      </c>
      <c r="G168" s="69">
        <v>157</v>
      </c>
      <c r="H168" s="69">
        <v>158</v>
      </c>
      <c r="I168" s="69">
        <v>159</v>
      </c>
      <c r="J168" s="69">
        <v>160</v>
      </c>
      <c r="K168" s="69">
        <v>161</v>
      </c>
      <c r="L168" s="69">
        <v>162</v>
      </c>
      <c r="M168" s="69">
        <v>163</v>
      </c>
      <c r="O168" s="15">
        <v>42614</v>
      </c>
      <c r="P168" s="21">
        <v>2016</v>
      </c>
      <c r="Q168" s="19">
        <f ca="1">IF($P168=2002,OFFSET('2002'!K$1,Calculations!$A166,0),IF($P168=2003,OFFSET('2003'!K$1,Calculations!$A166,0),IF($P168=2004,OFFSET('2004'!K$1,Calculations!$A166,0),IF($P168=2005,OFFSET('2005'!K$1,Calculations!$A166,0),IF($P168=2006,OFFSET('2006'!K$1,Calculations!$A166,0),IF($P168=2007,OFFSET('2007'!K$1,Calculations!$A166,0),IF($P168=2008,OFFSET('2008'!K$1,Calculations!$A166,0),IF($P168=2009,OFFSET('2009'!K$1,Calculations!$A166,0),IF($P168=2010,OFFSET('2010'!K$1,Calculations!$A166,0),IF($P168=2011,OFFSET('2011'!K$1,Calculations!$A166,0),IF($P168=2012,OFFSET('2012'!K$1,Calculations!$A166,0),IF($P168=2013,OFFSET('2013'!K$1,Calculations!$A166,0),IF($P168=2014,OFFSET('2014'!K$1,Calculations!$A166,0),IF($P168=2015,OFFSET('2015'!K$1,Calculations!$A166,0),IF($P168=2016,OFFSET('2016'!K$1,Calculations!$A166,0),IF($P168=2017,OFFSET('2017'!K$1,Calculations!$A166,0),0))))))))))))))))</f>
        <v>0.50708818541180123</v>
      </c>
      <c r="R168" s="19">
        <f ca="1">IF($P168=2002,OFFSET('2002'!L$1,Calculations!$A166,0),IF($P168=2003,OFFSET('2003'!L$1,Calculations!$A166,0),IF($P168=2004,OFFSET('2004'!L$1,Calculations!$A166,0),IF($P168=2005,OFFSET('2005'!L$1,Calculations!$A166,0),IF($P168=2006,OFFSET('2006'!L$1,Calculations!$A166,0),IF($P168=2007,OFFSET('2007'!L$1,Calculations!$A166,0),IF($P168=2008,OFFSET('2008'!L$1,Calculations!$A166,0),IF($P168=2009,OFFSET('2009'!L$1,Calculations!$A166,0),IF($P168=2010,OFFSET('2010'!L$1,Calculations!$A166,0),IF($P168=2011,OFFSET('2011'!L$1,Calculations!$A166,0),IF($P168=2012,OFFSET('2012'!L$1,Calculations!$A166,0),IF($P168=2013,OFFSET('2013'!L$1,Calculations!$A166,0),IF($P168=2014,OFFSET('2014'!L$1,Calculations!$A166,0),IF($P168=2015,OFFSET('2015'!L$1,Calculations!$A166,0),IF($P168=2016,OFFSET('2016'!L$1,Calculations!$A166,0),IF($P168=2017,OFFSET('2017'!L$1,Calculations!$A166,0),0))))))))))))))))</f>
        <v>0.13701816841997794</v>
      </c>
      <c r="S168" s="19">
        <f ca="1">IF($P168=2002,OFFSET('2002'!M$1,Calculations!$A166,0),IF($P168=2003,OFFSET('2003'!M$1,Calculations!$A166,0),IF($P168=2004,OFFSET('2004'!M$1,Calculations!$A166,0),IF($P168=2005,OFFSET('2005'!M$1,Calculations!$A166,0),IF($P168=2006,OFFSET('2006'!M$1,Calculations!$A166,0),IF($P168=2007,OFFSET('2007'!M$1,Calculations!$A166,0),IF($P168=2008,OFFSET('2008'!M$1,Calculations!$A166,0),IF($P168=2009,OFFSET('2009'!M$1,Calculations!$A166,0),IF($P168=2010,OFFSET('2010'!M$1,Calculations!$A166,0),IF($P168=2011,OFFSET('2011'!M$1,Calculations!$A166,0),IF($P168=2012,OFFSET('2012'!M$1,Calculations!$A166,0),IF($P168=2013,OFFSET('2013'!M$1,Calculations!$A166,0),IF($P168=2014,OFFSET('2014'!M$1,Calculations!$A166,0),IF($P168=2015,OFFSET('2015'!M$1,Calculations!$A166,0),IF($P168=2016,OFFSET('2016'!M$1,Calculations!$A166,0),IF($P168=2017,OFFSET('2017'!M$1,Calculations!$A166,0),0))))))))))))))))</f>
        <v>0.20794546139934664</v>
      </c>
      <c r="T168" s="19">
        <f ca="1">IF($P168=2002,OFFSET('2002'!N$1,Calculations!$A166,0),IF($P168=2003,OFFSET('2003'!N$1,Calculations!$A166,0),IF($P168=2004,OFFSET('2004'!N$1,Calculations!$A166,0),IF($P168=2005,OFFSET('2005'!N$1,Calculations!$A166,0),IF($P168=2006,OFFSET('2006'!N$1,Calculations!$A166,0),IF($P168=2007,OFFSET('2007'!N$1,Calculations!$A166,0),IF($P168=2008,OFFSET('2008'!N$1,Calculations!$A166,0),IF($P168=2009,OFFSET('2009'!N$1,Calculations!$A166,0),IF($P168=2010,OFFSET('2010'!N$1,Calculations!$A166,0),IF($P168=2011,OFFSET('2011'!N$1,Calculations!$A166,0),IF($P168=2012,OFFSET('2012'!N$1,Calculations!$A166,0),IF($P168=2013,OFFSET('2013'!N$1,Calculations!$A166,0),IF($P168=2014,OFFSET('2014'!N$1,Calculations!$A166,0),IF($P168=2015,OFFSET('2015'!N$1,Calculations!$A166,0),IF($P168=2016,OFFSET('2016'!N$1,Calculations!$A166,0),IF($P168=2017,OFFSET('2017'!N$1,Calculations!$A166,0),0))))))))))))))))</f>
        <v>0.22524017459102921</v>
      </c>
      <c r="U168" s="19">
        <f ca="1">IF($P168=2002,OFFSET('2002'!O$1,Calculations!$A166,0),IF($P168=2003,OFFSET('2003'!O$1,Calculations!$A166,0),IF($P168=2004,OFFSET('2004'!O$1,Calculations!$A166,0),IF($P168=2005,OFFSET('2005'!O$1,Calculations!$A166,0),IF($P168=2006,OFFSET('2006'!O$1,Calculations!$A166,0),IF($P168=2007,OFFSET('2007'!O$1,Calculations!$A166,0),IF($P168=2008,OFFSET('2008'!O$1,Calculations!$A166,0),IF($P168=2009,OFFSET('2009'!O$1,Calculations!$A166,0),IF($P168=2010,OFFSET('2010'!O$1,Calculations!$A166,0),IF($P168=2011,OFFSET('2011'!O$1,Calculations!$A166,0),IF($P168=2012,OFFSET('2012'!O$1,Calculations!$A166,0),IF($P168=2013,OFFSET('2013'!O$1,Calculations!$A166,0),IF($P168=2014,OFFSET('2014'!O$1,Calculations!$A166,0),IF($P168=2015,OFFSET('2015'!O$1,Calculations!$A166,0),IF($P168=2016,OFFSET('2016'!O$1,Calculations!$A166,0),IF($P168=2017,OFFSET('2017'!O$1,Calculations!$A166,0),0))))))))))))))))</f>
        <v>0.29111496015773253</v>
      </c>
      <c r="V168" s="19">
        <f ca="1">IF($P168=2002,OFFSET('2002'!P$1,Calculations!$A166,0),IF($P168=2003,OFFSET('2003'!P$1,Calculations!$A166,0),IF($P168=2004,OFFSET('2004'!P$1,Calculations!$A166,0),IF($P168=2005,OFFSET('2005'!P$1,Calculations!$A166,0),IF($P168=2006,OFFSET('2006'!P$1,Calculations!$A166,0),IF($P168=2007,OFFSET('2007'!P$1,Calculations!$A166,0),IF($P168=2008,OFFSET('2008'!P$1,Calculations!$A166,0),IF($P168=2009,OFFSET('2009'!P$1,Calculations!$A166,0),IF($P168=2010,OFFSET('2010'!P$1,Calculations!$A166,0),IF($P168=2011,OFFSET('2011'!P$1,Calculations!$A166,0),IF($P168=2012,OFFSET('2012'!P$1,Calculations!$A166,0),IF($P168=2013,OFFSET('2013'!P$1,Calculations!$A166,0),IF($P168=2014,OFFSET('2014'!P$1,Calculations!$A166,0),IF($P168=2015,OFFSET('2015'!P$1,Calculations!$A166,0),IF($P168=2016,OFFSET('2016'!P$1,Calculations!$A166,0),IF($P168=2017,OFFSET('2017'!P$1,Calculations!$A166,0),0))))))))))))))))</f>
        <v>8.7616779677746517E-2</v>
      </c>
      <c r="W168" s="13">
        <f ca="1">IF($P168=2002,OFFSET('2002'!Q$1,Calculations!$A166,0),IF($P168=2003,OFFSET('2003'!Q$1,Calculations!$A166,0),IF($P168=2004,OFFSET('2004'!Q$1,Calculations!$A166,0),IF($P168=2005,OFFSET('2005'!Q$1,Calculations!$A166,0),IF($P168=2006,OFFSET('2006'!Q$1,Calculations!$A166,0),IF($P168=2007,OFFSET('2007'!Q$1,Calculations!$A166,0),IF($P168=2008,OFFSET('2008'!Q$1,Calculations!$A166,0),IF($P168=2009,OFFSET('2009'!Q$1,Calculations!$A166,0),IF($P168=2010,OFFSET('2010'!Q$1,Calculations!$A166,0),IF($P168=2011,OFFSET('2011'!Q$1,Calculations!$A166,0),IF($P168=2012,OFFSET('2012'!Q$1,Calculations!$A166,0),IF($P168=2013,OFFSET('2013'!Q$1,Calculations!$A166,0),IF($P168=2014,OFFSET('2014'!Q$1,Calculations!$A166,0),IF($P168=2015,OFFSET('2015'!Q$1,Calculations!$A166,0),IF($P168=2016,OFFSET('2016'!Q$1,Calculations!$A166,0),IF($P168=2017,OFFSET('2017'!Q$1,Calculations!$A166,0),0))))))))))))))))</f>
        <v>0.31638379268946626</v>
      </c>
      <c r="X168" s="31">
        <f ca="1">IF($P168=2002,OFFSET('2002'!K$1,Calculations!$B166,0),IF($P168=2003,OFFSET('2003'!K$1,Calculations!$B166,0),IF($P168=2004,OFFSET('2004'!K$1,Calculations!$B166,0),IF($P168=2005,OFFSET('2005'!K$1,Calculations!$B166,0),IF($P168=2006,OFFSET('2006'!K$1,Calculations!$B166,0),IF($P168=2007,OFFSET('2007'!K$1,Calculations!$B166,0),IF($P168=2008,OFFSET('2008'!K$1,Calculations!$B166,0),IF($P168=2009,OFFSET('2009'!K$1,Calculations!$B166,0),IF($P168=2010,OFFSET('2010'!K$1,Calculations!$B166,0),IF($P168=2011,OFFSET('2011'!K$1,Calculations!$B166,0),IF($P168=2012,OFFSET('2012'!K$1,Calculations!$B166,0),IF($P168=2013,OFFSET('2013'!K$1,Calculations!$B166,0),IF($P168=2014,OFFSET('2014'!K$1,Calculations!$B166,0),IF($P168=2015,OFFSET('2015'!K$1,Calculations!$B166,0),IF($P168=2016,OFFSET('2016'!K$1,Calculations!$B166,0),IF($P168=2017,OFFSET('2017'!K$1,Calculations!$B166,0),0))))))))))))))))</f>
        <v>9.6612005744380253E-2</v>
      </c>
      <c r="Y168" s="31">
        <f ca="1">IF($P168=2002,OFFSET('2002'!L$1,Calculations!$B166,0),IF($P168=2003,OFFSET('2003'!L$1,Calculations!$B166,0),IF($P168=2004,OFFSET('2004'!L$1,Calculations!$B166,0),IF($P168=2005,OFFSET('2005'!L$1,Calculations!$B166,0),IF($P168=2006,OFFSET('2006'!L$1,Calculations!$B166,0),IF($P168=2007,OFFSET('2007'!L$1,Calculations!$B166,0),IF($P168=2008,OFFSET('2008'!L$1,Calculations!$B166,0),IF($P168=2009,OFFSET('2009'!L$1,Calculations!$B166,0),IF($P168=2010,OFFSET('2010'!L$1,Calculations!$B166,0),IF($P168=2011,OFFSET('2011'!L$1,Calculations!$B166,0),IF($P168=2012,OFFSET('2012'!L$1,Calculations!$B166,0),IF($P168=2013,OFFSET('2013'!L$1,Calculations!$B166,0),IF($P168=2014,OFFSET('2014'!L$1,Calculations!$B166,0),IF($P168=2015,OFFSET('2015'!L$1,Calculations!$B166,0),IF($P168=2016,OFFSET('2016'!L$1,Calculations!$B166,0),IF($P168=2017,OFFSET('2017'!L$1,Calculations!$B166,0),0))))))))))))))))</f>
        <v>2.5333900801906402E-2</v>
      </c>
      <c r="Z168" s="31">
        <f ca="1">IF($P168=2002,OFFSET('2002'!M$1,Calculations!$B166,0),IF($P168=2003,OFFSET('2003'!M$1,Calculations!$B166,0),IF($P168=2004,OFFSET('2004'!M$1,Calculations!$B166,0),IF($P168=2005,OFFSET('2005'!M$1,Calculations!$B166,0),IF($P168=2006,OFFSET('2006'!M$1,Calculations!$B166,0),IF($P168=2007,OFFSET('2007'!M$1,Calculations!$B166,0),IF($P168=2008,OFFSET('2008'!M$1,Calculations!$B166,0),IF($P168=2009,OFFSET('2009'!M$1,Calculations!$B166,0),IF($P168=2010,OFFSET('2010'!M$1,Calculations!$B166,0),IF($P168=2011,OFFSET('2011'!M$1,Calculations!$B166,0),IF($P168=2012,OFFSET('2012'!M$1,Calculations!$B166,0),IF($P168=2013,OFFSET('2013'!M$1,Calculations!$B166,0),IF($P168=2014,OFFSET('2014'!M$1,Calculations!$B166,0),IF($P168=2015,OFFSET('2015'!M$1,Calculations!$B166,0),IF($P168=2016,OFFSET('2016'!M$1,Calculations!$B166,0),IF($P168=2017,OFFSET('2017'!M$1,Calculations!$B166,0),0))))))))))))))))</f>
        <v>9.8640411708114398E-2</v>
      </c>
      <c r="AA168" s="31">
        <f ca="1">IF($P168=2002,OFFSET('2002'!N$1,Calculations!$B166,0),IF($P168=2003,OFFSET('2003'!N$1,Calculations!$B166,0),IF($P168=2004,OFFSET('2004'!N$1,Calculations!$B166,0),IF($P168=2005,OFFSET('2005'!N$1,Calculations!$B166,0),IF($P168=2006,OFFSET('2006'!N$1,Calculations!$B166,0),IF($P168=2007,OFFSET('2007'!N$1,Calculations!$B166,0),IF($P168=2008,OFFSET('2008'!N$1,Calculations!$B166,0),IF($P168=2009,OFFSET('2009'!N$1,Calculations!$B166,0),IF($P168=2010,OFFSET('2010'!N$1,Calculations!$B166,0),IF($P168=2011,OFFSET('2011'!N$1,Calculations!$B166,0),IF($P168=2012,OFFSET('2012'!N$1,Calculations!$B166,0),IF($P168=2013,OFFSET('2013'!N$1,Calculations!$B166,0),IF($P168=2014,OFFSET('2014'!N$1,Calculations!$B166,0),IF($P168=2015,OFFSET('2015'!N$1,Calculations!$B166,0),IF($P168=2016,OFFSET('2016'!N$1,Calculations!$B166,0),IF($P168=2017,OFFSET('2017'!N$1,Calculations!$B166,0),0))))))))))))))))</f>
        <v>6.5212234957574625E-2</v>
      </c>
      <c r="AB168" s="31">
        <f ca="1">IF($P168=2002,OFFSET('2002'!O$1,Calculations!$B166,0),IF($P168=2003,OFFSET('2003'!O$1,Calculations!$B166,0),IF($P168=2004,OFFSET('2004'!O$1,Calculations!$B166,0),IF($P168=2005,OFFSET('2005'!O$1,Calculations!$B166,0),IF($P168=2006,OFFSET('2006'!O$1,Calculations!$B166,0),IF($P168=2007,OFFSET('2007'!O$1,Calculations!$B166,0),IF($P168=2008,OFFSET('2008'!O$1,Calculations!$B166,0),IF($P168=2009,OFFSET('2009'!O$1,Calculations!$B166,0),IF($P168=2010,OFFSET('2010'!O$1,Calculations!$B166,0),IF($P168=2011,OFFSET('2011'!O$1,Calculations!$B166,0),IF($P168=2012,OFFSET('2012'!O$1,Calculations!$B166,0),IF($P168=2013,OFFSET('2013'!O$1,Calculations!$B166,0),IF($P168=2014,OFFSET('2014'!O$1,Calculations!$B166,0),IF($P168=2015,OFFSET('2015'!O$1,Calculations!$B166,0),IF($P168=2016,OFFSET('2016'!O$1,Calculations!$B166,0),IF($P168=2017,OFFSET('2017'!O$1,Calculations!$B166,0),0))))))))))))))))</f>
        <v>0.10120640126377209</v>
      </c>
      <c r="AC168" s="31">
        <f ca="1">IF($P168=2002,OFFSET('2002'!P$1,Calculations!$B166,0),IF($P168=2003,OFFSET('2003'!P$1,Calculations!$B166,0),IF($P168=2004,OFFSET('2004'!P$1,Calculations!$B166,0),IF($P168=2005,OFFSET('2005'!P$1,Calculations!$B166,0),IF($P168=2006,OFFSET('2006'!P$1,Calculations!$B166,0),IF($P168=2007,OFFSET('2007'!P$1,Calculations!$B166,0),IF($P168=2008,OFFSET('2008'!P$1,Calculations!$B166,0),IF($P168=2009,OFFSET('2009'!P$1,Calculations!$B166,0),IF($P168=2010,OFFSET('2010'!P$1,Calculations!$B166,0),IF($P168=2011,OFFSET('2011'!P$1,Calculations!$B166,0),IF($P168=2012,OFFSET('2012'!P$1,Calculations!$B166,0),IF($P168=2013,OFFSET('2013'!P$1,Calculations!$B166,0),IF($P168=2014,OFFSET('2014'!P$1,Calculations!$B166,0),IF($P168=2015,OFFSET('2015'!P$1,Calculations!$B166,0),IF($P168=2016,OFFSET('2016'!P$1,Calculations!$B166,0),IF($P168=2017,OFFSET('2017'!P$1,Calculations!$B166,0),0))))))))))))))))</f>
        <v>3.0778522321672636E-2</v>
      </c>
      <c r="AD168" s="34">
        <f ca="1">IF($P168=2002,OFFSET('2002'!Q$1,Calculations!$B166,0),IF($P168=2003,OFFSET('2003'!Q$1,Calculations!$B166,0),IF($P168=2004,OFFSET('2004'!Q$1,Calculations!$B166,0),IF($P168=2005,OFFSET('2005'!Q$1,Calculations!$B166,0),IF($P168=2006,OFFSET('2006'!Q$1,Calculations!$B166,0),IF($P168=2007,OFFSET('2007'!Q$1,Calculations!$B166,0),IF($P168=2008,OFFSET('2008'!Q$1,Calculations!$B166,0),IF($P168=2009,OFFSET('2009'!Q$1,Calculations!$B166,0),IF($P168=2010,OFFSET('2010'!Q$1,Calculations!$B166,0),IF($P168=2011,OFFSET('2011'!Q$1,Calculations!$B166,0),IF($P168=2012,OFFSET('2012'!Q$1,Calculations!$B166,0),IF($P168=2013,OFFSET('2013'!Q$1,Calculations!$B166,0),IF($P168=2014,OFFSET('2014'!Q$1,Calculations!$B166,0),IF($P168=2015,OFFSET('2015'!Q$1,Calculations!$B166,0),IF($P168=2016,OFFSET('2016'!Q$1,Calculations!$B166,0),IF($P168=2017,OFFSET('2017'!Q$1,Calculations!$B166,0),0))))))))))))))))</f>
        <v>8.0665368235052354E-2</v>
      </c>
      <c r="AE168" s="31">
        <f ca="1">IF($P168=2002,OFFSET('2002'!K$1,Calculations!$C166,0),IF($P168=2003,OFFSET('2003'!K$1,Calculations!$C166,0),IF($P168=2004,OFFSET('2004'!K$1,Calculations!$C166,0),IF($P168=2005,OFFSET('2005'!K$1,Calculations!$C166,0),IF($P168=2006,OFFSET('2006'!K$1,Calculations!$C166,0),IF($P168=2007,OFFSET('2007'!K$1,Calculations!$C166,0),IF($P168=2008,OFFSET('2008'!K$1,Calculations!$C166,0),IF($P168=2009,OFFSET('2009'!K$1,Calculations!$C166,0),IF($P168=2010,OFFSET('2010'!K$1,Calculations!$C166,0),IF($P168=2011,OFFSET('2011'!K$1,Calculations!$C166,0),IF($P168=2012,OFFSET('2012'!K$1,Calculations!$C166,0),IF($P168=2013,OFFSET('2013'!K$1,Calculations!$C166,0),IF($P168=2014,OFFSET('2014'!K$1,Calculations!$C166,0),IF($P168=2015,OFFSET('2015'!K$1,Calculations!$C166,0),IF($P168=2016,OFFSET('2016'!K$1,Calculations!$C166,0),IF($P168=2017,OFFSET('2017'!K$1,Calculations!$C166,0),0))))))))))))))))</f>
        <v>2.4022546680212784E-2</v>
      </c>
      <c r="AF168" s="31">
        <f ca="1">IF($P168=2002,OFFSET('2002'!L$1,Calculations!$C166,0),IF($P168=2003,OFFSET('2003'!L$1,Calculations!$C166,0),IF($P168=2004,OFFSET('2004'!L$1,Calculations!$C166,0),IF($P168=2005,OFFSET('2005'!L$1,Calculations!$C166,0),IF($P168=2006,OFFSET('2006'!L$1,Calculations!$C166,0),IF($P168=2007,OFFSET('2007'!L$1,Calculations!$C166,0),IF($P168=2008,OFFSET('2008'!L$1,Calculations!$C166,0),IF($P168=2009,OFFSET('2009'!L$1,Calculations!$C166,0),IF($P168=2010,OFFSET('2010'!L$1,Calculations!$C166,0),IF($P168=2011,OFFSET('2011'!L$1,Calculations!$C166,0),IF($P168=2012,OFFSET('2012'!L$1,Calculations!$C166,0),IF($P168=2013,OFFSET('2013'!L$1,Calculations!$C166,0),IF($P168=2014,OFFSET('2014'!L$1,Calculations!$C166,0),IF($P168=2015,OFFSET('2015'!L$1,Calculations!$C166,0),IF($P168=2016,OFFSET('2016'!L$1,Calculations!$C166,0),IF($P168=2017,OFFSET('2017'!L$1,Calculations!$C166,0),0))))))))))))))))</f>
        <v>0.12378349926231666</v>
      </c>
      <c r="AG168" s="31">
        <f ca="1">IF($P168=2002,OFFSET('2002'!M$1,Calculations!$C166,0),IF($P168=2003,OFFSET('2003'!M$1,Calculations!$C166,0),IF($P168=2004,OFFSET('2004'!M$1,Calculations!$C166,0),IF($P168=2005,OFFSET('2005'!M$1,Calculations!$C166,0),IF($P168=2006,OFFSET('2006'!M$1,Calculations!$C166,0),IF($P168=2007,OFFSET('2007'!M$1,Calculations!$C166,0),IF($P168=2008,OFFSET('2008'!M$1,Calculations!$C166,0),IF($P168=2009,OFFSET('2009'!M$1,Calculations!$C166,0),IF($P168=2010,OFFSET('2010'!M$1,Calculations!$C166,0),IF($P168=2011,OFFSET('2011'!M$1,Calculations!$C166,0),IF($P168=2012,OFFSET('2012'!M$1,Calculations!$C166,0),IF($P168=2013,OFFSET('2013'!M$1,Calculations!$C166,0),IF($P168=2014,OFFSET('2014'!M$1,Calculations!$C166,0),IF($P168=2015,OFFSET('2015'!M$1,Calculations!$C166,0),IF($P168=2016,OFFSET('2016'!M$1,Calculations!$C166,0),IF($P168=2017,OFFSET('2017'!M$1,Calculations!$C166,0),0))))))))))))))))</f>
        <v>0.1223519333163318</v>
      </c>
      <c r="AH168" s="31">
        <f ca="1">IF($P168=2002,OFFSET('2002'!N$1,Calculations!$C166,0),IF($P168=2003,OFFSET('2003'!N$1,Calculations!$C166,0),IF($P168=2004,OFFSET('2004'!N$1,Calculations!$C166,0),IF($P168=2005,OFFSET('2005'!N$1,Calculations!$C166,0),IF($P168=2006,OFFSET('2006'!N$1,Calculations!$C166,0),IF($P168=2007,OFFSET('2007'!N$1,Calculations!$C166,0),IF($P168=2008,OFFSET('2008'!N$1,Calculations!$C166,0),IF($P168=2009,OFFSET('2009'!N$1,Calculations!$C166,0),IF($P168=2010,OFFSET('2010'!N$1,Calculations!$C166,0),IF($P168=2011,OFFSET('2011'!N$1,Calculations!$C166,0),IF($P168=2012,OFFSET('2012'!N$1,Calculations!$C166,0),IF($P168=2013,OFFSET('2013'!N$1,Calculations!$C166,0),IF($P168=2014,OFFSET('2014'!N$1,Calculations!$C166,0),IF($P168=2015,OFFSET('2015'!N$1,Calculations!$C166,0),IF($P168=2016,OFFSET('2016'!N$1,Calculations!$C166,0),IF($P168=2017,OFFSET('2017'!N$1,Calculations!$C166,0),0))))))))))))))))</f>
        <v>0.15579806345088346</v>
      </c>
      <c r="AI168" s="31">
        <f ca="1">IF($P168=2002,OFFSET('2002'!O$1,Calculations!$C166,0),IF($P168=2003,OFFSET('2003'!O$1,Calculations!$C166,0),IF($P168=2004,OFFSET('2004'!O$1,Calculations!$C166,0),IF($P168=2005,OFFSET('2005'!O$1,Calculations!$C166,0),IF($P168=2006,OFFSET('2006'!O$1,Calculations!$C166,0),IF($P168=2007,OFFSET('2007'!O$1,Calculations!$C166,0),IF($P168=2008,OFFSET('2008'!O$1,Calculations!$C166,0),IF($P168=2009,OFFSET('2009'!O$1,Calculations!$C166,0),IF($P168=2010,OFFSET('2010'!O$1,Calculations!$C166,0),IF($P168=2011,OFFSET('2011'!O$1,Calculations!$C166,0),IF($P168=2012,OFFSET('2012'!O$1,Calculations!$C166,0),IF($P168=2013,OFFSET('2013'!O$1,Calculations!$C166,0),IF($P168=2014,OFFSET('2014'!O$1,Calculations!$C166,0),IF($P168=2015,OFFSET('2015'!O$1,Calculations!$C166,0),IF($P168=2016,OFFSET('2016'!O$1,Calculations!$C166,0),IF($P168=2017,OFFSET('2017'!O$1,Calculations!$C166,0),0))))))))))))))))</f>
        <v>5.5469163927416333E-2</v>
      </c>
      <c r="AJ168" s="31">
        <f ca="1">IF($P168=2002,OFFSET('2002'!P$1,Calculations!$C166,0),IF($P168=2003,OFFSET('2003'!P$1,Calculations!$C166,0),IF($P168=2004,OFFSET('2004'!P$1,Calculations!$C166,0),IF($P168=2005,OFFSET('2005'!P$1,Calculations!$C166,0),IF($P168=2006,OFFSET('2006'!P$1,Calculations!$C166,0),IF($P168=2007,OFFSET('2007'!P$1,Calculations!$C166,0),IF($P168=2008,OFFSET('2008'!P$1,Calculations!$C166,0),IF($P168=2009,OFFSET('2009'!P$1,Calculations!$C166,0),IF($P168=2010,OFFSET('2010'!P$1,Calculations!$C166,0),IF($P168=2011,OFFSET('2011'!P$1,Calculations!$C166,0),IF($P168=2012,OFFSET('2012'!P$1,Calculations!$C166,0),IF($P168=2013,OFFSET('2013'!P$1,Calculations!$C166,0),IF($P168=2014,OFFSET('2014'!P$1,Calculations!$C166,0),IF($P168=2015,OFFSET('2015'!P$1,Calculations!$C166,0),IF($P168=2016,OFFSET('2016'!P$1,Calculations!$C166,0),IF($P168=2017,OFFSET('2017'!P$1,Calculations!$C166,0),0))))))))))))))))</f>
        <v>5.6871832201461164E-2</v>
      </c>
      <c r="AK168" s="34">
        <f ca="1">IF($P168=2002,OFFSET('2002'!Q$1,Calculations!$C166,0),IF($P168=2003,OFFSET('2003'!Q$1,Calculations!$C166,0),IF($P168=2004,OFFSET('2004'!Q$1,Calculations!$C166,0),IF($P168=2005,OFFSET('2005'!Q$1,Calculations!$C166,0),IF($P168=2006,OFFSET('2006'!Q$1,Calculations!$C166,0),IF($P168=2007,OFFSET('2007'!Q$1,Calculations!$C166,0),IF($P168=2008,OFFSET('2008'!Q$1,Calculations!$C166,0),IF($P168=2009,OFFSET('2009'!Q$1,Calculations!$C166,0),IF($P168=2010,OFFSET('2010'!Q$1,Calculations!$C166,0),IF($P168=2011,OFFSET('2011'!Q$1,Calculations!$C166,0),IF($P168=2012,OFFSET('2012'!Q$1,Calculations!$C166,0),IF($P168=2013,OFFSET('2013'!Q$1,Calculations!$C166,0),IF($P168=2014,OFFSET('2014'!Q$1,Calculations!$C166,0),IF($P168=2015,OFFSET('2015'!Q$1,Calculations!$C166,0),IF($P168=2016,OFFSET('2016'!Q$1,Calculations!$C166,0),IF($P168=2017,OFFSET('2017'!Q$1,Calculations!$C166,0),0))))))))))))))))</f>
        <v>6.523496177600592E-2</v>
      </c>
      <c r="AL168" s="31">
        <f ca="1">IF($P168=2002,OFFSET('2002'!K$1,Calculations!$D166,0),IF($P168=2003,OFFSET('2003'!K$1,Calculations!$D166,0),IF($P168=2004,OFFSET('2004'!K$1,Calculations!$D166,0),IF($P168=2005,OFFSET('2005'!K$1,Calculations!$D166,0),IF($P168=2006,OFFSET('2006'!K$1,Calculations!$D166,0),IF($P168=2007,OFFSET('2007'!K$1,Calculations!$D166,0),IF($P168=2008,OFFSET('2008'!K$1,Calculations!$D166,0),IF($P168=2009,OFFSET('2009'!K$1,Calculations!$D166,0),IF($P168=2010,OFFSET('2010'!K$1,Calculations!$D166,0),IF($P168=2011,OFFSET('2011'!K$1,Calculations!$D166,0),IF($P168=2012,OFFSET('2012'!K$1,Calculations!$D166,0),IF($P168=2013,OFFSET('2013'!K$1,Calculations!$D166,0),IF($P168=2014,OFFSET('2014'!K$1,Calculations!$D166,0),IF($P168=2015,OFFSET('2015'!K$1,Calculations!$D166,0),IF($P168=2016,OFFSET('2016'!K$1,Calculations!$D166,0),IF($P168=2017,OFFSET('2017'!K$1,Calculations!$D166,0),0))))))))))))))))</f>
        <v>8.5764319837121177E-3</v>
      </c>
      <c r="AM168" s="31">
        <f ca="1">IF($P168=2002,OFFSET('2002'!L$1,Calculations!$D166,0),IF($P168=2003,OFFSET('2003'!L$1,Calculations!$D166,0),IF($P168=2004,OFFSET('2004'!L$1,Calculations!$D166,0),IF($P168=2005,OFFSET('2005'!L$1,Calculations!$D166,0),IF($P168=2006,OFFSET('2006'!L$1,Calculations!$D166,0),IF($P168=2007,OFFSET('2007'!L$1,Calculations!$D166,0),IF($P168=2008,OFFSET('2008'!L$1,Calculations!$D166,0),IF($P168=2009,OFFSET('2009'!L$1,Calculations!$D166,0),IF($P168=2010,OFFSET('2010'!L$1,Calculations!$D166,0),IF($P168=2011,OFFSET('2011'!L$1,Calculations!$D166,0),IF($P168=2012,OFFSET('2012'!L$1,Calculations!$D166,0),IF($P168=2013,OFFSET('2013'!L$1,Calculations!$D166,0),IF($P168=2014,OFFSET('2014'!L$1,Calculations!$D166,0),IF($P168=2015,OFFSET('2015'!L$1,Calculations!$D166,0),IF($P168=2016,OFFSET('2016'!L$1,Calculations!$D166,0),IF($P168=2017,OFFSET('2017'!L$1,Calculations!$D166,0),0))))))))))))))))</f>
        <v>7.0107708058035609E-2</v>
      </c>
      <c r="AN168" s="31">
        <f ca="1">IF($P168=2002,OFFSET('2002'!M$1,Calculations!$D166,0),IF($P168=2003,OFFSET('2003'!M$1,Calculations!$D166,0),IF($P168=2004,OFFSET('2004'!M$1,Calculations!$D166,0),IF($P168=2005,OFFSET('2005'!M$1,Calculations!$D166,0),IF($P168=2006,OFFSET('2006'!M$1,Calculations!$D166,0),IF($P168=2007,OFFSET('2007'!M$1,Calculations!$D166,0),IF($P168=2008,OFFSET('2008'!M$1,Calculations!$D166,0),IF($P168=2009,OFFSET('2009'!M$1,Calculations!$D166,0),IF($P168=2010,OFFSET('2010'!M$1,Calculations!$D166,0),IF($P168=2011,OFFSET('2011'!M$1,Calculations!$D166,0),IF($P168=2012,OFFSET('2012'!M$1,Calculations!$D166,0),IF($P168=2013,OFFSET('2013'!M$1,Calculations!$D166,0),IF($P168=2014,OFFSET('2014'!M$1,Calculations!$D166,0),IF($P168=2015,OFFSET('2015'!M$1,Calculations!$D166,0),IF($P168=2016,OFFSET('2016'!M$1,Calculations!$D166,0),IF($P168=2017,OFFSET('2017'!M$1,Calculations!$D166,0),0))))))))))))))))</f>
        <v>6.7057812443924572E-2</v>
      </c>
      <c r="AO168" s="31">
        <f ca="1">IF($P168=2002,OFFSET('2002'!N$1,Calculations!$D166,0),IF($P168=2003,OFFSET('2003'!N$1,Calculations!$D166,0),IF($P168=2004,OFFSET('2004'!N$1,Calculations!$D166,0),IF($P168=2005,OFFSET('2005'!N$1,Calculations!$D166,0),IF($P168=2006,OFFSET('2006'!N$1,Calculations!$D166,0),IF($P168=2007,OFFSET('2007'!N$1,Calculations!$D166,0),IF($P168=2008,OFFSET('2008'!N$1,Calculations!$D166,0),IF($P168=2009,OFFSET('2009'!N$1,Calculations!$D166,0),IF($P168=2010,OFFSET('2010'!N$1,Calculations!$D166,0),IF($P168=2011,OFFSET('2011'!N$1,Calculations!$D166,0),IF($P168=2012,OFFSET('2012'!N$1,Calculations!$D166,0),IF($P168=2013,OFFSET('2013'!N$1,Calculations!$D166,0),IF($P168=2014,OFFSET('2014'!N$1,Calculations!$D166,0),IF($P168=2015,OFFSET('2015'!N$1,Calculations!$D166,0),IF($P168=2016,OFFSET('2016'!N$1,Calculations!$D166,0),IF($P168=2017,OFFSET('2017'!N$1,Calculations!$D166,0),0))))))))))))))))</f>
        <v>2.4054947808479311E-2</v>
      </c>
      <c r="AP168" s="31">
        <f ca="1">IF($P168=2002,OFFSET('2002'!O$1,Calculations!$D166,0),IF($P168=2003,OFFSET('2003'!O$1,Calculations!$D166,0),IF($P168=2004,OFFSET('2004'!O$1,Calculations!$D166,0),IF($P168=2005,OFFSET('2005'!O$1,Calculations!$D166,0),IF($P168=2006,OFFSET('2006'!O$1,Calculations!$D166,0),IF($P168=2007,OFFSET('2007'!O$1,Calculations!$D166,0),IF($P168=2008,OFFSET('2008'!O$1,Calculations!$D166,0),IF($P168=2009,OFFSET('2009'!O$1,Calculations!$D166,0),IF($P168=2010,OFFSET('2010'!O$1,Calculations!$D166,0),IF($P168=2011,OFFSET('2011'!O$1,Calculations!$D166,0),IF($P168=2012,OFFSET('2012'!O$1,Calculations!$D166,0),IF($P168=2013,OFFSET('2013'!O$1,Calculations!$D166,0),IF($P168=2014,OFFSET('2014'!O$1,Calculations!$D166,0),IF($P168=2015,OFFSET('2015'!O$1,Calculations!$D166,0),IF($P168=2016,OFFSET('2016'!O$1,Calculations!$D166,0),IF($P168=2017,OFFSET('2017'!O$1,Calculations!$D166,0),0))))))))))))))))</f>
        <v>6.155078503888451E-2</v>
      </c>
      <c r="AQ168" s="31">
        <f ca="1">IF($P168=2002,OFFSET('2002'!P$1,Calculations!$D166,0),IF($P168=2003,OFFSET('2003'!P$1,Calculations!$D166,0),IF($P168=2004,OFFSET('2004'!P$1,Calculations!$D166,0),IF($P168=2005,OFFSET('2005'!P$1,Calculations!$D166,0),IF($P168=2006,OFFSET('2006'!P$1,Calculations!$D166,0),IF($P168=2007,OFFSET('2007'!P$1,Calculations!$D166,0),IF($P168=2008,OFFSET('2008'!P$1,Calculations!$D166,0),IF($P168=2009,OFFSET('2009'!P$1,Calculations!$D166,0),IF($P168=2010,OFFSET('2010'!P$1,Calculations!$D166,0),IF($P168=2011,OFFSET('2011'!P$1,Calculations!$D166,0),IF($P168=2012,OFFSET('2012'!P$1,Calculations!$D166,0),IF($P168=2013,OFFSET('2013'!P$1,Calculations!$D166,0),IF($P168=2014,OFFSET('2014'!P$1,Calculations!$D166,0),IF($P168=2015,OFFSET('2015'!P$1,Calculations!$D166,0),IF($P168=2016,OFFSET('2016'!P$1,Calculations!$D166,0),IF($P168=2017,OFFSET('2017'!P$1,Calculations!$D166,0),0))))))))))))))))</f>
        <v>1.3524271797140037E-2</v>
      </c>
      <c r="AR168" s="34">
        <f ca="1">IF($P168=2002,OFFSET('2002'!Q$1,Calculations!$D166,0),IF($P168=2003,OFFSET('2003'!Q$1,Calculations!$D166,0),IF($P168=2004,OFFSET('2004'!Q$1,Calculations!$D166,0),IF($P168=2005,OFFSET('2005'!Q$1,Calculations!$D166,0),IF($P168=2006,OFFSET('2006'!Q$1,Calculations!$D166,0),IF($P168=2007,OFFSET('2007'!Q$1,Calculations!$D166,0),IF($P168=2008,OFFSET('2008'!Q$1,Calculations!$D166,0),IF($P168=2009,OFFSET('2009'!Q$1,Calculations!$D166,0),IF($P168=2010,OFFSET('2010'!Q$1,Calculations!$D166,0),IF($P168=2011,OFFSET('2011'!Q$1,Calculations!$D166,0),IF($P168=2012,OFFSET('2012'!Q$1,Calculations!$D166,0),IF($P168=2013,OFFSET('2013'!Q$1,Calculations!$D166,0),IF($P168=2014,OFFSET('2014'!Q$1,Calculations!$D166,0),IF($P168=2015,OFFSET('2015'!Q$1,Calculations!$D166,0),IF($P168=2016,OFFSET('2016'!Q$1,Calculations!$D166,0),IF($P168=2017,OFFSET('2017'!Q$1,Calculations!$D166,0),0))))))))))))))))</f>
        <v>4.3358710497478865E-2</v>
      </c>
      <c r="AS168" s="31">
        <f ca="1">IF($P168=2002,OFFSET('2002'!K$1,Calculations!$E166,0),IF($P168=2003,OFFSET('2003'!K$1,Calculations!$E166,0),IF($P168=2004,OFFSET('2004'!K$1,Calculations!$E166,0),IF($P168=2005,OFFSET('2005'!K$1,Calculations!$E166,0),IF($P168=2006,OFFSET('2006'!K$1,Calculations!$E166,0),IF($P168=2007,OFFSET('2007'!K$1,Calculations!$E166,0),IF($P168=2008,OFFSET('2008'!K$1,Calculations!$E166,0),IF($P168=2009,OFFSET('2009'!K$1,Calculations!$E166,0),IF($P168=2010,OFFSET('2010'!K$1,Calculations!$E166,0),IF($P168=2011,OFFSET('2011'!K$1,Calculations!$E166,0),IF($P168=2012,OFFSET('2012'!K$1,Calculations!$E166,0),IF($P168=2013,OFFSET('2013'!K$1,Calculations!$E166,0),IF($P168=2014,OFFSET('2014'!K$1,Calculations!$E166,0),IF($P168=2015,OFFSET('2015'!K$1,Calculations!$E166,0),IF($P168=2016,OFFSET('2016'!K$1,Calculations!$E166,0),IF($P168=2017,OFFSET('2017'!K$1,Calculations!$E166,0),0))))))))))))))))</f>
        <v>2.5084768616120027E-2</v>
      </c>
      <c r="AT168" s="31">
        <f ca="1">IF($P168=2002,OFFSET('2002'!L$1,Calculations!$E166,0),IF($P168=2003,OFFSET('2003'!L$1,Calculations!$E166,0),IF($P168=2004,OFFSET('2004'!L$1,Calculations!$E166,0),IF($P168=2005,OFFSET('2005'!L$1,Calculations!$E166,0),IF($P168=2006,OFFSET('2006'!L$1,Calculations!$E166,0),IF($P168=2007,OFFSET('2007'!L$1,Calculations!$E166,0),IF($P168=2008,OFFSET('2008'!L$1,Calculations!$E166,0),IF($P168=2009,OFFSET('2009'!L$1,Calculations!$E166,0),IF($P168=2010,OFFSET('2010'!L$1,Calculations!$E166,0),IF($P168=2011,OFFSET('2011'!L$1,Calculations!$E166,0),IF($P168=2012,OFFSET('2012'!L$1,Calculations!$E166,0),IF($P168=2013,OFFSET('2013'!L$1,Calculations!$E166,0),IF($P168=2014,OFFSET('2014'!L$1,Calculations!$E166,0),IF($P168=2015,OFFSET('2015'!L$1,Calculations!$E166,0),IF($P168=2016,OFFSET('2016'!L$1,Calculations!$E166,0),IF($P168=2017,OFFSET('2017'!L$1,Calculations!$E166,0),0))))))))))))))))</f>
        <v>0.22018294380904671</v>
      </c>
      <c r="AU168" s="31">
        <f ca="1">IF($P168=2002,OFFSET('2002'!M$1,Calculations!$E166,0),IF($P168=2003,OFFSET('2003'!M$1,Calculations!$E166,0),IF($P168=2004,OFFSET('2004'!M$1,Calculations!$E166,0),IF($P168=2005,OFFSET('2005'!M$1,Calculations!$E166,0),IF($P168=2006,OFFSET('2006'!M$1,Calculations!$E166,0),IF($P168=2007,OFFSET('2007'!M$1,Calculations!$E166,0),IF($P168=2008,OFFSET('2008'!M$1,Calculations!$E166,0),IF($P168=2009,OFFSET('2009'!M$1,Calculations!$E166,0),IF($P168=2010,OFFSET('2010'!M$1,Calculations!$E166,0),IF($P168=2011,OFFSET('2011'!M$1,Calculations!$E166,0),IF($P168=2012,OFFSET('2012'!M$1,Calculations!$E166,0),IF($P168=2013,OFFSET('2013'!M$1,Calculations!$E166,0),IF($P168=2014,OFFSET('2014'!M$1,Calculations!$E166,0),IF($P168=2015,OFFSET('2015'!M$1,Calculations!$E166,0),IF($P168=2016,OFFSET('2016'!M$1,Calculations!$E166,0),IF($P168=2017,OFFSET('2017'!M$1,Calculations!$E166,0),0))))))))))))))))</f>
        <v>0.14616073960751272</v>
      </c>
      <c r="AV168" s="31">
        <f ca="1">IF($P168=2002,OFFSET('2002'!N$1,Calculations!$E166,0),IF($P168=2003,OFFSET('2003'!N$1,Calculations!$E166,0),IF($P168=2004,OFFSET('2004'!N$1,Calculations!$E166,0),IF($P168=2005,OFFSET('2005'!N$1,Calculations!$E166,0),IF($P168=2006,OFFSET('2006'!N$1,Calculations!$E166,0),IF($P168=2007,OFFSET('2007'!N$1,Calculations!$E166,0),IF($P168=2008,OFFSET('2008'!N$1,Calculations!$E166,0),IF($P168=2009,OFFSET('2009'!N$1,Calculations!$E166,0),IF($P168=2010,OFFSET('2010'!N$1,Calculations!$E166,0),IF($P168=2011,OFFSET('2011'!N$1,Calculations!$E166,0),IF($P168=2012,OFFSET('2012'!N$1,Calculations!$E166,0),IF($P168=2013,OFFSET('2013'!N$1,Calculations!$E166,0),IF($P168=2014,OFFSET('2014'!N$1,Calculations!$E166,0),IF($P168=2015,OFFSET('2015'!N$1,Calculations!$E166,0),IF($P168=2016,OFFSET('2016'!N$1,Calculations!$E166,0),IF($P168=2017,OFFSET('2017'!N$1,Calculations!$E166,0),0))))))))))))))))</f>
        <v>0.12930778722799832</v>
      </c>
      <c r="AW168" s="31">
        <f ca="1">IF($P168=2002,OFFSET('2002'!O$1,Calculations!$E166,0),IF($P168=2003,OFFSET('2003'!O$1,Calculations!$E166,0),IF($P168=2004,OFFSET('2004'!O$1,Calculations!$E166,0),IF($P168=2005,OFFSET('2005'!O$1,Calculations!$E166,0),IF($P168=2006,OFFSET('2006'!O$1,Calculations!$E166,0),IF($P168=2007,OFFSET('2007'!O$1,Calculations!$E166,0),IF($P168=2008,OFFSET('2008'!O$1,Calculations!$E166,0),IF($P168=2009,OFFSET('2009'!O$1,Calculations!$E166,0),IF($P168=2010,OFFSET('2010'!O$1,Calculations!$E166,0),IF($P168=2011,OFFSET('2011'!O$1,Calculations!$E166,0),IF($P168=2012,OFFSET('2012'!O$1,Calculations!$E166,0),IF($P168=2013,OFFSET('2013'!O$1,Calculations!$E166,0),IF($P168=2014,OFFSET('2014'!O$1,Calculations!$E166,0),IF($P168=2015,OFFSET('2015'!O$1,Calculations!$E166,0),IF($P168=2016,OFFSET('2016'!O$1,Calculations!$E166,0),IF($P168=2017,OFFSET('2017'!O$1,Calculations!$E166,0),0))))))))))))))))</f>
        <v>0.18506984107343663</v>
      </c>
      <c r="AX168" s="31">
        <f ca="1">IF($P168=2002,OFFSET('2002'!P$1,Calculations!$E166,0),IF($P168=2003,OFFSET('2003'!P$1,Calculations!$E166,0),IF($P168=2004,OFFSET('2004'!P$1,Calculations!$E166,0),IF($P168=2005,OFFSET('2005'!P$1,Calculations!$E166,0),IF($P168=2006,OFFSET('2006'!P$1,Calculations!$E166,0),IF($P168=2007,OFFSET('2007'!P$1,Calculations!$E166,0),IF($P168=2008,OFFSET('2008'!P$1,Calculations!$E166,0),IF($P168=2009,OFFSET('2009'!P$1,Calculations!$E166,0),IF($P168=2010,OFFSET('2010'!P$1,Calculations!$E166,0),IF($P168=2011,OFFSET('2011'!P$1,Calculations!$E166,0),IF($P168=2012,OFFSET('2012'!P$1,Calculations!$E166,0),IF($P168=2013,OFFSET('2013'!P$1,Calculations!$E166,0),IF($P168=2014,OFFSET('2014'!P$1,Calculations!$E166,0),IF($P168=2015,OFFSET('2015'!P$1,Calculations!$E166,0),IF($P168=2016,OFFSET('2016'!P$1,Calculations!$E166,0),IF($P168=2017,OFFSET('2017'!P$1,Calculations!$E166,0),0))))))))))))))))</f>
        <v>7.5483424509070612E-2</v>
      </c>
      <c r="AY168" s="34">
        <f ca="1">IF($P168=2002,OFFSET('2002'!Q$1,Calculations!$E166,0),IF($P168=2003,OFFSET('2003'!Q$1,Calculations!$E166,0),IF($P168=2004,OFFSET('2004'!Q$1,Calculations!$E166,0),IF($P168=2005,OFFSET('2005'!Q$1,Calculations!$E166,0),IF($P168=2006,OFFSET('2006'!Q$1,Calculations!$E166,0),IF($P168=2007,OFFSET('2007'!Q$1,Calculations!$E166,0),IF($P168=2008,OFFSET('2008'!Q$1,Calculations!$E166,0),IF($P168=2009,OFFSET('2009'!Q$1,Calculations!$E166,0),IF($P168=2010,OFFSET('2010'!Q$1,Calculations!$E166,0),IF($P168=2011,OFFSET('2011'!Q$1,Calculations!$E166,0),IF($P168=2012,OFFSET('2012'!Q$1,Calculations!$E166,0),IF($P168=2013,OFFSET('2013'!Q$1,Calculations!$E166,0),IF($P168=2014,OFFSET('2014'!Q$1,Calculations!$E166,0),IF($P168=2015,OFFSET('2015'!Q$1,Calculations!$E166,0),IF($P168=2016,OFFSET('2016'!Q$1,Calculations!$E166,0),IF($P168=2017,OFFSET('2017'!Q$1,Calculations!$E166,0),0))))))))))))))))</f>
        <v>0.13136215536993856</v>
      </c>
      <c r="AZ168" s="31">
        <f ca="1">IF($P168=2002,OFFSET('2002'!K$1,Calculations!$F166,0),IF($P168=2003,OFFSET('2003'!K$1,Calculations!$F166,0),IF($P168=2004,OFFSET('2004'!K$1,Calculations!$F166,0),IF($P168=2005,OFFSET('2005'!K$1,Calculations!$F166,0),IF($P168=2006,OFFSET('2006'!K$1,Calculations!$F166,0),IF($P168=2007,OFFSET('2007'!K$1,Calculations!$F166,0),IF($P168=2008,OFFSET('2008'!K$1,Calculations!$F166,0),IF($P168=2009,OFFSET('2009'!K$1,Calculations!$F166,0),IF($P168=2010,OFFSET('2010'!K$1,Calculations!$F166,0),IF($P168=2011,OFFSET('2011'!K$1,Calculations!$F166,0),IF($P168=2012,OFFSET('2012'!K$1,Calculations!$F166,0),IF($P168=2013,OFFSET('2013'!K$1,Calculations!$F166,0),IF($P168=2014,OFFSET('2014'!K$1,Calculations!$F166,0),IF($P168=2015,OFFSET('2015'!K$1,Calculations!$F166,0),IF($P168=2016,OFFSET('2016'!K$1,Calculations!$F166,0),IF($P168=2017,OFFSET('2017'!K$1,Calculations!$F166,0),0))))))))))))))))</f>
        <v>3.7650320712181572E-4</v>
      </c>
      <c r="BA168" s="31">
        <f ca="1">IF($P168=2002,OFFSET('2002'!L$1,Calculations!$F166,0),IF($P168=2003,OFFSET('2003'!L$1,Calculations!$F166,0),IF($P168=2004,OFFSET('2004'!L$1,Calculations!$F166,0),IF($P168=2005,OFFSET('2005'!L$1,Calculations!$F166,0),IF($P168=2006,OFFSET('2006'!L$1,Calculations!$F166,0),IF($P168=2007,OFFSET('2007'!L$1,Calculations!$F166,0),IF($P168=2008,OFFSET('2008'!L$1,Calculations!$F166,0),IF($P168=2009,OFFSET('2009'!L$1,Calculations!$F166,0),IF($P168=2010,OFFSET('2010'!L$1,Calculations!$F166,0),IF($P168=2011,OFFSET('2011'!L$1,Calculations!$F166,0),IF($P168=2012,OFFSET('2012'!L$1,Calculations!$F166,0),IF($P168=2013,OFFSET('2013'!L$1,Calculations!$F166,0),IF($P168=2014,OFFSET('2014'!L$1,Calculations!$F166,0),IF($P168=2015,OFFSET('2015'!L$1,Calculations!$F166,0),IF($P168=2016,OFFSET('2016'!L$1,Calculations!$F166,0),IF($P168=2017,OFFSET('2017'!L$1,Calculations!$F166,0),0))))))))))))))))</f>
        <v>7.3667868973883869E-3</v>
      </c>
      <c r="BB168" s="31">
        <f ca="1">IF($P168=2002,OFFSET('2002'!M$1,Calculations!$F166,0),IF($P168=2003,OFFSET('2003'!M$1,Calculations!$F166,0),IF($P168=2004,OFFSET('2004'!M$1,Calculations!$F166,0),IF($P168=2005,OFFSET('2005'!M$1,Calculations!$F166,0),IF($P168=2006,OFFSET('2006'!M$1,Calculations!$F166,0),IF($P168=2007,OFFSET('2007'!M$1,Calculations!$F166,0),IF($P168=2008,OFFSET('2008'!M$1,Calculations!$F166,0),IF($P168=2009,OFFSET('2009'!M$1,Calculations!$F166,0),IF($P168=2010,OFFSET('2010'!M$1,Calculations!$F166,0),IF($P168=2011,OFFSET('2011'!M$1,Calculations!$F166,0),IF($P168=2012,OFFSET('2012'!M$1,Calculations!$F166,0),IF($P168=2013,OFFSET('2013'!M$1,Calculations!$F166,0),IF($P168=2014,OFFSET('2014'!M$1,Calculations!$F166,0),IF($P168=2015,OFFSET('2015'!M$1,Calculations!$F166,0),IF($P168=2016,OFFSET('2016'!M$1,Calculations!$F166,0),IF($P168=2017,OFFSET('2017'!M$1,Calculations!$F166,0),0))))))))))))))))</f>
        <v>6.9347741433613413E-3</v>
      </c>
      <c r="BC168" s="31">
        <f ca="1">IF($P168=2002,OFFSET('2002'!N$1,Calculations!$F166,0),IF($P168=2003,OFFSET('2003'!N$1,Calculations!$F166,0),IF($P168=2004,OFFSET('2004'!N$1,Calculations!$F166,0),IF($P168=2005,OFFSET('2005'!N$1,Calculations!$F166,0),IF($P168=2006,OFFSET('2006'!N$1,Calculations!$F166,0),IF($P168=2007,OFFSET('2007'!N$1,Calculations!$F166,0),IF($P168=2008,OFFSET('2008'!N$1,Calculations!$F166,0),IF($P168=2009,OFFSET('2009'!N$1,Calculations!$F166,0),IF($P168=2010,OFFSET('2010'!N$1,Calculations!$F166,0),IF($P168=2011,OFFSET('2011'!N$1,Calculations!$F166,0),IF($P168=2012,OFFSET('2012'!N$1,Calculations!$F166,0),IF($P168=2013,OFFSET('2013'!N$1,Calculations!$F166,0),IF($P168=2014,OFFSET('2014'!N$1,Calculations!$F166,0),IF($P168=2015,OFFSET('2015'!N$1,Calculations!$F166,0),IF($P168=2016,OFFSET('2016'!N$1,Calculations!$F166,0),IF($P168=2017,OFFSET('2017'!N$1,Calculations!$F166,0),0))))))))))))))))</f>
        <v>1.8041156960927292E-2</v>
      </c>
      <c r="BD168" s="31">
        <f ca="1">IF($P168=2002,OFFSET('2002'!O$1,Calculations!$F166,0),IF($P168=2003,OFFSET('2003'!O$1,Calculations!$F166,0),IF($P168=2004,OFFSET('2004'!O$1,Calculations!$F166,0),IF($P168=2005,OFFSET('2005'!O$1,Calculations!$F166,0),IF($P168=2006,OFFSET('2006'!O$1,Calculations!$F166,0),IF($P168=2007,OFFSET('2007'!O$1,Calculations!$F166,0),IF($P168=2008,OFFSET('2008'!O$1,Calculations!$F166,0),IF($P168=2009,OFFSET('2009'!O$1,Calculations!$F166,0),IF($P168=2010,OFFSET('2010'!O$1,Calculations!$F166,0),IF($P168=2011,OFFSET('2011'!O$1,Calculations!$F166,0),IF($P168=2012,OFFSET('2012'!O$1,Calculations!$F166,0),IF($P168=2013,OFFSET('2013'!O$1,Calculations!$F166,0),IF($P168=2014,OFFSET('2014'!O$1,Calculations!$F166,0),IF($P168=2015,OFFSET('2015'!O$1,Calculations!$F166,0),IF($P168=2016,OFFSET('2016'!O$1,Calculations!$F166,0),IF($P168=2017,OFFSET('2017'!O$1,Calculations!$F166,0),0))))))))))))))))</f>
        <v>1.6809041480824716E-3</v>
      </c>
      <c r="BE168" s="31">
        <f ca="1">IF($P168=2002,OFFSET('2002'!P$1,Calculations!$F166,0),IF($P168=2003,OFFSET('2003'!P$1,Calculations!$F166,0),IF($P168=2004,OFFSET('2004'!P$1,Calculations!$F166,0),IF($P168=2005,OFFSET('2005'!P$1,Calculations!$F166,0),IF($P168=2006,OFFSET('2006'!P$1,Calculations!$F166,0),IF($P168=2007,OFFSET('2007'!P$1,Calculations!$F166,0),IF($P168=2008,OFFSET('2008'!P$1,Calculations!$F166,0),IF($P168=2009,OFFSET('2009'!P$1,Calculations!$F166,0),IF($P168=2010,OFFSET('2010'!P$1,Calculations!$F166,0),IF($P168=2011,OFFSET('2011'!P$1,Calculations!$F166,0),IF($P168=2012,OFFSET('2012'!P$1,Calculations!$F166,0),IF($P168=2013,OFFSET('2013'!P$1,Calculations!$F166,0),IF($P168=2014,OFFSET('2014'!P$1,Calculations!$F166,0),IF($P168=2015,OFFSET('2015'!P$1,Calculations!$F166,0),IF($P168=2016,OFFSET('2016'!P$1,Calculations!$F166,0),IF($P168=2017,OFFSET('2017'!P$1,Calculations!$F166,0),0))))))))))))))))</f>
        <v>1.8015991393539713E-2</v>
      </c>
      <c r="BF168" s="34">
        <f ca="1">IF($P168=2002,OFFSET('2002'!Q$1,Calculations!$F166,0),IF($P168=2003,OFFSET('2003'!Q$1,Calculations!$F166,0),IF($P168=2004,OFFSET('2004'!Q$1,Calculations!$F166,0),IF($P168=2005,OFFSET('2005'!Q$1,Calculations!$F166,0),IF($P168=2006,OFFSET('2006'!Q$1,Calculations!$F166,0),IF($P168=2007,OFFSET('2007'!Q$1,Calculations!$F166,0),IF($P168=2008,OFFSET('2008'!Q$1,Calculations!$F166,0),IF($P168=2009,OFFSET('2009'!Q$1,Calculations!$F166,0),IF($P168=2010,OFFSET('2010'!Q$1,Calculations!$F166,0),IF($P168=2011,OFFSET('2011'!Q$1,Calculations!$F166,0),IF($P168=2012,OFFSET('2012'!Q$1,Calculations!$F166,0),IF($P168=2013,OFFSET('2013'!Q$1,Calculations!$F166,0),IF($P168=2014,OFFSET('2014'!Q$1,Calculations!$F166,0),IF($P168=2015,OFFSET('2015'!Q$1,Calculations!$F166,0),IF($P168=2016,OFFSET('2016'!Q$1,Calculations!$F166,0),IF($P168=2017,OFFSET('2017'!Q$1,Calculations!$F166,0),0))))))))))))))))</f>
        <v>3.3179969881862712E-3</v>
      </c>
      <c r="BG168" s="31">
        <f ca="1">IF($P168=2002,OFFSET('2002'!K$1,Calculations!$G166,0),IF($P168=2003,OFFSET('2003'!K$1,Calculations!$G166,0),IF($P168=2004,OFFSET('2004'!K$1,Calculations!$G166,0),IF($P168=2005,OFFSET('2005'!K$1,Calculations!$G166,0),IF($P168=2006,OFFSET('2006'!K$1,Calculations!$G166,0),IF($P168=2007,OFFSET('2007'!K$1,Calculations!$G166,0),IF($P168=2008,OFFSET('2008'!K$1,Calculations!$G166,0),IF($P168=2009,OFFSET('2009'!K$1,Calculations!$G166,0),IF($P168=2010,OFFSET('2010'!K$1,Calculations!$G166,0),IF($P168=2011,OFFSET('2011'!K$1,Calculations!$G166,0),IF($P168=2012,OFFSET('2012'!K$1,Calculations!$G166,0),IF($P168=2013,OFFSET('2013'!K$1,Calculations!$G166,0),IF($P168=2014,OFFSET('2014'!K$1,Calculations!$G166,0),IF($P168=2015,OFFSET('2015'!K$1,Calculations!$G166,0),IF($P168=2016,OFFSET('2016'!K$1,Calculations!$G166,0),IF($P168=2017,OFFSET('2017'!K$1,Calculations!$G166,0),0))))))))))))))))</f>
        <v>0.12170145900987114</v>
      </c>
      <c r="BH168" s="31">
        <f ca="1">IF($P168=2002,OFFSET('2002'!L$1,Calculations!$G166,0),IF($P168=2003,OFFSET('2003'!L$1,Calculations!$G166,0),IF($P168=2004,OFFSET('2004'!L$1,Calculations!$G166,0),IF($P168=2005,OFFSET('2005'!L$1,Calculations!$G166,0),IF($P168=2006,OFFSET('2006'!L$1,Calculations!$G166,0),IF($P168=2007,OFFSET('2007'!L$1,Calculations!$G166,0),IF($P168=2008,OFFSET('2008'!L$1,Calculations!$G166,0),IF($P168=2009,OFFSET('2009'!L$1,Calculations!$G166,0),IF($P168=2010,OFFSET('2010'!L$1,Calculations!$G166,0),IF($P168=2011,OFFSET('2011'!L$1,Calculations!$G166,0),IF($P168=2012,OFFSET('2012'!L$1,Calculations!$G166,0),IF($P168=2013,OFFSET('2013'!L$1,Calculations!$G166,0),IF($P168=2014,OFFSET('2014'!L$1,Calculations!$G166,0),IF($P168=2015,OFFSET('2015'!L$1,Calculations!$G166,0),IF($P168=2016,OFFSET('2016'!L$1,Calculations!$G166,0),IF($P168=2017,OFFSET('2017'!L$1,Calculations!$G166,0),0))))))))))))))))</f>
        <v>0.30013656102447095</v>
      </c>
      <c r="BI168" s="31">
        <f ca="1">IF($P168=2002,OFFSET('2002'!M$1,Calculations!$G166,0),IF($P168=2003,OFFSET('2003'!M$1,Calculations!$G166,0),IF($P168=2004,OFFSET('2004'!M$1,Calculations!$G166,0),IF($P168=2005,OFFSET('2005'!M$1,Calculations!$G166,0),IF($P168=2006,OFFSET('2006'!M$1,Calculations!$G166,0),IF($P168=2007,OFFSET('2007'!M$1,Calculations!$G166,0),IF($P168=2008,OFFSET('2008'!M$1,Calculations!$G166,0),IF($P168=2009,OFFSET('2009'!M$1,Calculations!$G166,0),IF($P168=2010,OFFSET('2010'!M$1,Calculations!$G166,0),IF($P168=2011,OFFSET('2011'!M$1,Calculations!$G166,0),IF($P168=2012,OFFSET('2012'!M$1,Calculations!$G166,0),IF($P168=2013,OFFSET('2013'!M$1,Calculations!$G166,0),IF($P168=2014,OFFSET('2014'!M$1,Calculations!$G166,0),IF($P168=2015,OFFSET('2015'!M$1,Calculations!$G166,0),IF($P168=2016,OFFSET('2016'!M$1,Calculations!$G166,0),IF($P168=2017,OFFSET('2017'!M$1,Calculations!$G166,0),0))))))))))))))))</f>
        <v>0.1946763594933438</v>
      </c>
      <c r="BJ168" s="31">
        <f ca="1">IF($P168=2002,OFFSET('2002'!N$1,Calculations!$G166,0),IF($P168=2003,OFFSET('2003'!N$1,Calculations!$G166,0),IF($P168=2004,OFFSET('2004'!N$1,Calculations!$G166,0),IF($P168=2005,OFFSET('2005'!N$1,Calculations!$G166,0),IF($P168=2006,OFFSET('2006'!N$1,Calculations!$G166,0),IF($P168=2007,OFFSET('2007'!N$1,Calculations!$G166,0),IF($P168=2008,OFFSET('2008'!N$1,Calculations!$G166,0),IF($P168=2009,OFFSET('2009'!N$1,Calculations!$G166,0),IF($P168=2010,OFFSET('2010'!N$1,Calculations!$G166,0),IF($P168=2011,OFFSET('2011'!N$1,Calculations!$G166,0),IF($P168=2012,OFFSET('2012'!N$1,Calculations!$G166,0),IF($P168=2013,OFFSET('2013'!N$1,Calculations!$G166,0),IF($P168=2014,OFFSET('2014'!N$1,Calculations!$G166,0),IF($P168=2015,OFFSET('2015'!N$1,Calculations!$G166,0),IF($P168=2016,OFFSET('2016'!N$1,Calculations!$G166,0),IF($P168=2017,OFFSET('2017'!N$1,Calculations!$G166,0),0))))))))))))))))</f>
        <v>0.1959712965353814</v>
      </c>
      <c r="BK168" s="31">
        <f ca="1">IF($P168=2002,OFFSET('2002'!O$1,Calculations!$G166,0),IF($P168=2003,OFFSET('2003'!O$1,Calculations!$G166,0),IF($P168=2004,OFFSET('2004'!O$1,Calculations!$G166,0),IF($P168=2005,OFFSET('2005'!O$1,Calculations!$G166,0),IF($P168=2006,OFFSET('2006'!O$1,Calculations!$G166,0),IF($P168=2007,OFFSET('2007'!O$1,Calculations!$G166,0),IF($P168=2008,OFFSET('2008'!O$1,Calculations!$G166,0),IF($P168=2009,OFFSET('2009'!O$1,Calculations!$G166,0),IF($P168=2010,OFFSET('2010'!O$1,Calculations!$G166,0),IF($P168=2011,OFFSET('2011'!O$1,Calculations!$G166,0),IF($P168=2012,OFFSET('2012'!O$1,Calculations!$G166,0),IF($P168=2013,OFFSET('2013'!O$1,Calculations!$G166,0),IF($P168=2014,OFFSET('2014'!O$1,Calculations!$G166,0),IF($P168=2015,OFFSET('2015'!O$1,Calculations!$G166,0),IF($P168=2016,OFFSET('2016'!O$1,Calculations!$G166,0),IF($P168=2017,OFFSET('2017'!O$1,Calculations!$G166,0),0))))))))))))))))</f>
        <v>0.16257934853092557</v>
      </c>
      <c r="BL168" s="31">
        <f ca="1">IF($P168=2002,OFFSET('2002'!P$1,Calculations!$G166,0),IF($P168=2003,OFFSET('2003'!P$1,Calculations!$G166,0),IF($P168=2004,OFFSET('2004'!P$1,Calculations!$G166,0),IF($P168=2005,OFFSET('2005'!P$1,Calculations!$G166,0),IF($P168=2006,OFFSET('2006'!P$1,Calculations!$G166,0),IF($P168=2007,OFFSET('2007'!P$1,Calculations!$G166,0),IF($P168=2008,OFFSET('2008'!P$1,Calculations!$G166,0),IF($P168=2009,OFFSET('2009'!P$1,Calculations!$G166,0),IF($P168=2010,OFFSET('2010'!P$1,Calculations!$G166,0),IF($P168=2011,OFFSET('2011'!P$1,Calculations!$G166,0),IF($P168=2012,OFFSET('2012'!P$1,Calculations!$G166,0),IF($P168=2013,OFFSET('2013'!P$1,Calculations!$G166,0),IF($P168=2014,OFFSET('2014'!P$1,Calculations!$G166,0),IF($P168=2015,OFFSET('2015'!P$1,Calculations!$G166,0),IF($P168=2016,OFFSET('2016'!P$1,Calculations!$G166,0),IF($P168=2017,OFFSET('2017'!P$1,Calculations!$G166,0),0))))))))))))))))</f>
        <v>0.25087544195991163</v>
      </c>
      <c r="BM168" s="34">
        <f ca="1">IF($P168=2002,OFFSET('2002'!Q$1,Calculations!$G166,0),IF($P168=2003,OFFSET('2003'!Q$1,Calculations!$G166,0),IF($P168=2004,OFFSET('2004'!Q$1,Calculations!$G166,0),IF($P168=2005,OFFSET('2005'!Q$1,Calculations!$G166,0),IF($P168=2006,OFFSET('2006'!Q$1,Calculations!$G166,0),IF($P168=2007,OFFSET('2007'!Q$1,Calculations!$G166,0),IF($P168=2008,OFFSET('2008'!Q$1,Calculations!$G166,0),IF($P168=2009,OFFSET('2009'!Q$1,Calculations!$G166,0),IF($P168=2010,OFFSET('2010'!Q$1,Calculations!$G166,0),IF($P168=2011,OFFSET('2011'!Q$1,Calculations!$G166,0),IF($P168=2012,OFFSET('2012'!Q$1,Calculations!$G166,0),IF($P168=2013,OFFSET('2013'!Q$1,Calculations!$G166,0),IF($P168=2014,OFFSET('2014'!Q$1,Calculations!$G166,0),IF($P168=2015,OFFSET('2015'!Q$1,Calculations!$G166,0),IF($P168=2016,OFFSET('2016'!Q$1,Calculations!$G166,0),IF($P168=2017,OFFSET('2017'!Q$1,Calculations!$G166,0),0))))))))))))))))</f>
        <v>0.17597946485942259</v>
      </c>
      <c r="BN168" s="31">
        <f ca="1">IF($P168=2002,OFFSET('2002'!K$1,Calculations!$H166,0),IF($P168=2003,OFFSET('2003'!K$1,Calculations!$H166,0),IF($P168=2004,OFFSET('2004'!K$1,Calculations!$H166,0),IF($P168=2005,OFFSET('2005'!K$1,Calculations!$H166,0),IF($P168=2006,OFFSET('2006'!K$1,Calculations!$H166,0),IF($P168=2007,OFFSET('2007'!K$1,Calculations!$H166,0),IF($P168=2008,OFFSET('2008'!K$1,Calculations!$H166,0),IF($P168=2009,OFFSET('2009'!K$1,Calculations!$H166,0),IF($P168=2010,OFFSET('2010'!K$1,Calculations!$H166,0),IF($P168=2011,OFFSET('2011'!K$1,Calculations!$H166,0),IF($P168=2012,OFFSET('2012'!K$1,Calculations!$H166,0),IF($P168=2013,OFFSET('2013'!K$1,Calculations!$H166,0),IF($P168=2014,OFFSET('2014'!K$1,Calculations!$H166,0),IF($P168=2015,OFFSET('2015'!K$1,Calculations!$H166,0),IF($P168=2016,OFFSET('2016'!K$1,Calculations!$H166,0),IF($P168=2017,OFFSET('2017'!K$1,Calculations!$H166,0),0))))))))))))))))</f>
        <v>3.0329871323089662E-4</v>
      </c>
      <c r="BO168" s="31">
        <f ca="1">IF($P168=2002,OFFSET('2002'!L$1,Calculations!$H166,0),IF($P168=2003,OFFSET('2003'!L$1,Calculations!$H166,0),IF($P168=2004,OFFSET('2004'!L$1,Calculations!$H166,0),IF($P168=2005,OFFSET('2005'!L$1,Calculations!$H166,0),IF($P168=2006,OFFSET('2006'!L$1,Calculations!$H166,0),IF($P168=2007,OFFSET('2007'!L$1,Calculations!$H166,0),IF($P168=2008,OFFSET('2008'!L$1,Calculations!$H166,0),IF($P168=2009,OFFSET('2009'!L$1,Calculations!$H166,0),IF($P168=2010,OFFSET('2010'!L$1,Calculations!$H166,0),IF($P168=2011,OFFSET('2011'!L$1,Calculations!$H166,0),IF($P168=2012,OFFSET('2012'!L$1,Calculations!$H166,0),IF($P168=2013,OFFSET('2013'!L$1,Calculations!$H166,0),IF($P168=2014,OFFSET('2014'!L$1,Calculations!$H166,0),IF($P168=2015,OFFSET('2015'!L$1,Calculations!$H166,0),IF($P168=2016,OFFSET('2016'!L$1,Calculations!$H166,0),IF($P168=2017,OFFSET('2017'!L$1,Calculations!$H166,0),0))))))))))))))))</f>
        <v>3.6463986210741289E-2</v>
      </c>
      <c r="BP168" s="31">
        <f ca="1">IF($P168=2002,OFFSET('2002'!M$1,Calculations!$H166,0),IF($P168=2003,OFFSET('2003'!M$1,Calculations!$H166,0),IF($P168=2004,OFFSET('2004'!M$1,Calculations!$H166,0),IF($P168=2005,OFFSET('2005'!M$1,Calculations!$H166,0),IF($P168=2006,OFFSET('2006'!M$1,Calculations!$H166,0),IF($P168=2007,OFFSET('2007'!M$1,Calculations!$H166,0),IF($P168=2008,OFFSET('2008'!M$1,Calculations!$H166,0),IF($P168=2009,OFFSET('2009'!M$1,Calculations!$H166,0),IF($P168=2010,OFFSET('2010'!M$1,Calculations!$H166,0),IF($P168=2011,OFFSET('2011'!M$1,Calculations!$H166,0),IF($P168=2012,OFFSET('2012'!M$1,Calculations!$H166,0),IF($P168=2013,OFFSET('2013'!M$1,Calculations!$H166,0),IF($P168=2014,OFFSET('2014'!M$1,Calculations!$H166,0),IF($P168=2015,OFFSET('2015'!M$1,Calculations!$H166,0),IF($P168=2016,OFFSET('2016'!M$1,Calculations!$H166,0),IF($P168=2017,OFFSET('2017'!M$1,Calculations!$H166,0),0))))))))))))))))</f>
        <v>3.1124078215582447E-2</v>
      </c>
      <c r="BQ168" s="31">
        <f ca="1">IF($P168=2002,OFFSET('2002'!N$1,Calculations!$H166,0),IF($P168=2003,OFFSET('2003'!N$1,Calculations!$H166,0),IF($P168=2004,OFFSET('2004'!N$1,Calculations!$H166,0),IF($P168=2005,OFFSET('2005'!N$1,Calculations!$H166,0),IF($P168=2006,OFFSET('2006'!N$1,Calculations!$H166,0),IF($P168=2007,OFFSET('2007'!N$1,Calculations!$H166,0),IF($P168=2008,OFFSET('2008'!N$1,Calculations!$H166,0),IF($P168=2009,OFFSET('2009'!N$1,Calculations!$H166,0),IF($P168=2010,OFFSET('2010'!N$1,Calculations!$H166,0),IF($P168=2011,OFFSET('2011'!N$1,Calculations!$H166,0),IF($P168=2012,OFFSET('2012'!N$1,Calculations!$H166,0),IF($P168=2013,OFFSET('2013'!N$1,Calculations!$H166,0),IF($P168=2014,OFFSET('2014'!N$1,Calculations!$H166,0),IF($P168=2015,OFFSET('2015'!N$1,Calculations!$H166,0),IF($P168=2016,OFFSET('2016'!N$1,Calculations!$H166,0),IF($P168=2017,OFFSET('2017'!N$1,Calculations!$H166,0),0))))))))))))))))</f>
        <v>7.0125779780762121E-2</v>
      </c>
      <c r="BR168" s="31">
        <f ca="1">IF($P168=2002,OFFSET('2002'!O$1,Calculations!$H166,0),IF($P168=2003,OFFSET('2003'!O$1,Calculations!$H166,0),IF($P168=2004,OFFSET('2004'!O$1,Calculations!$H166,0),IF($P168=2005,OFFSET('2005'!O$1,Calculations!$H166,0),IF($P168=2006,OFFSET('2006'!O$1,Calculations!$H166,0),IF($P168=2007,OFFSET('2007'!O$1,Calculations!$H166,0),IF($P168=2008,OFFSET('2008'!O$1,Calculations!$H166,0),IF($P168=2009,OFFSET('2009'!O$1,Calculations!$H166,0),IF($P168=2010,OFFSET('2010'!O$1,Calculations!$H166,0),IF($P168=2011,OFFSET('2011'!O$1,Calculations!$H166,0),IF($P168=2012,OFFSET('2012'!O$1,Calculations!$H166,0),IF($P168=2013,OFFSET('2013'!O$1,Calculations!$H166,0),IF($P168=2014,OFFSET('2014'!O$1,Calculations!$H166,0),IF($P168=2015,OFFSET('2015'!O$1,Calculations!$H166,0),IF($P168=2016,OFFSET('2016'!O$1,Calculations!$H166,0),IF($P168=2017,OFFSET('2017'!O$1,Calculations!$H166,0),0))))))))))))))))</f>
        <v>4.7516424362263974E-3</v>
      </c>
      <c r="BS168" s="31">
        <f ca="1">IF($P168=2002,OFFSET('2002'!P$1,Calculations!$H166,0),IF($P168=2003,OFFSET('2003'!P$1,Calculations!$H166,0),IF($P168=2004,OFFSET('2004'!P$1,Calculations!$H166,0),IF($P168=2005,OFFSET('2005'!P$1,Calculations!$H166,0),IF($P168=2006,OFFSET('2006'!P$1,Calculations!$H166,0),IF($P168=2007,OFFSET('2007'!P$1,Calculations!$H166,0),IF($P168=2008,OFFSET('2008'!P$1,Calculations!$H166,0),IF($P168=2009,OFFSET('2009'!P$1,Calculations!$H166,0),IF($P168=2010,OFFSET('2010'!P$1,Calculations!$H166,0),IF($P168=2011,OFFSET('2011'!P$1,Calculations!$H166,0),IF($P168=2012,OFFSET('2012'!P$1,Calculations!$H166,0),IF($P168=2013,OFFSET('2013'!P$1,Calculations!$H166,0),IF($P168=2014,OFFSET('2014'!P$1,Calculations!$H166,0),IF($P168=2015,OFFSET('2015'!P$1,Calculations!$H166,0),IF($P168=2016,OFFSET('2016'!P$1,Calculations!$H166,0),IF($P168=2017,OFFSET('2017'!P$1,Calculations!$H166,0),0))))))))))))))))</f>
        <v>0.33410667962651097</v>
      </c>
      <c r="BT168" s="34">
        <f ca="1">IF($P168=2002,OFFSET('2002'!Q$1,Calculations!$H166,0),IF($P168=2003,OFFSET('2003'!Q$1,Calculations!$H166,0),IF($P168=2004,OFFSET('2004'!Q$1,Calculations!$H166,0),IF($P168=2005,OFFSET('2005'!Q$1,Calculations!$H166,0),IF($P168=2006,OFFSET('2006'!Q$1,Calculations!$H166,0),IF($P168=2007,OFFSET('2007'!Q$1,Calculations!$H166,0),IF($P168=2008,OFFSET('2008'!Q$1,Calculations!$H166,0),IF($P168=2009,OFFSET('2009'!Q$1,Calculations!$H166,0),IF($P168=2010,OFFSET('2010'!Q$1,Calculations!$H166,0),IF($P168=2011,OFFSET('2011'!Q$1,Calculations!$H166,0),IF($P168=2012,OFFSET('2012'!Q$1,Calculations!$H166,0),IF($P168=2013,OFFSET('2013'!Q$1,Calculations!$H166,0),IF($P168=2014,OFFSET('2014'!Q$1,Calculations!$H166,0),IF($P168=2015,OFFSET('2015'!Q$1,Calculations!$H166,0),IF($P168=2016,OFFSET('2016'!Q$1,Calculations!$H166,0),IF($P168=2017,OFFSET('2017'!Q$1,Calculations!$H166,0),0))))))))))))))))</f>
        <v>1.4319152615956029E-2</v>
      </c>
      <c r="BU168" s="31">
        <f ca="1">IF($P168=2002,OFFSET('2002'!K$1,Calculations!$I166,0),IF($P168=2003,OFFSET('2003'!K$1,Calculations!$I166,0),IF($P168=2004,OFFSET('2004'!K$1,Calculations!$I166,0),IF($P168=2005,OFFSET('2005'!K$1,Calculations!$I166,0),IF($P168=2006,OFFSET('2006'!K$1,Calculations!$I166,0),IF($P168=2007,OFFSET('2007'!K$1,Calculations!$I166,0),IF($P168=2008,OFFSET('2008'!K$1,Calculations!$I166,0),IF($P168=2009,OFFSET('2009'!K$1,Calculations!$I166,0),IF($P168=2010,OFFSET('2010'!K$1,Calculations!$I166,0),IF($P168=2011,OFFSET('2011'!K$1,Calculations!$I166,0),IF($P168=2012,OFFSET('2012'!K$1,Calculations!$I166,0),IF($P168=2013,OFFSET('2013'!K$1,Calculations!$I166,0),IF($P168=2014,OFFSET('2014'!K$1,Calculations!$I166,0),IF($P168=2015,OFFSET('2015'!K$1,Calculations!$I166,0),IF($P168=2016,OFFSET('2016'!K$1,Calculations!$I166,0),IF($P168=2017,OFFSET('2017'!K$1,Calculations!$I166,0),0))))))))))))))))</f>
        <v>4.3886329180983551E-3</v>
      </c>
      <c r="BV168" s="31">
        <f ca="1">IF($P168=2002,OFFSET('2002'!L$1,Calculations!$I166,0),IF($P168=2003,OFFSET('2003'!L$1,Calculations!$I166,0),IF($P168=2004,OFFSET('2004'!L$1,Calculations!$I166,0),IF($P168=2005,OFFSET('2005'!L$1,Calculations!$I166,0),IF($P168=2006,OFFSET('2006'!L$1,Calculations!$I166,0),IF($P168=2007,OFFSET('2007'!L$1,Calculations!$I166,0),IF($P168=2008,OFFSET('2008'!L$1,Calculations!$I166,0),IF($P168=2009,OFFSET('2009'!L$1,Calculations!$I166,0),IF($P168=2010,OFFSET('2010'!L$1,Calculations!$I166,0),IF($P168=2011,OFFSET('2011'!L$1,Calculations!$I166,0),IF($P168=2012,OFFSET('2012'!L$1,Calculations!$I166,0),IF($P168=2013,OFFSET('2013'!L$1,Calculations!$I166,0),IF($P168=2014,OFFSET('2014'!L$1,Calculations!$I166,0),IF($P168=2015,OFFSET('2015'!L$1,Calculations!$I166,0),IF($P168=2016,OFFSET('2016'!L$1,Calculations!$I166,0),IF($P168=2017,OFFSET('2017'!L$1,Calculations!$I166,0),0))))))))))))))))</f>
        <v>3.3661871438650987E-2</v>
      </c>
      <c r="BW168" s="31">
        <f ca="1">IF($P168=2002,OFFSET('2002'!M$1,Calculations!$I166,0),IF($P168=2003,OFFSET('2003'!M$1,Calculations!$I166,0),IF($P168=2004,OFFSET('2004'!M$1,Calculations!$I166,0),IF($P168=2005,OFFSET('2005'!M$1,Calculations!$I166,0),IF($P168=2006,OFFSET('2006'!M$1,Calculations!$I166,0),IF($P168=2007,OFFSET('2007'!M$1,Calculations!$I166,0),IF($P168=2008,OFFSET('2008'!M$1,Calculations!$I166,0),IF($P168=2009,OFFSET('2009'!M$1,Calculations!$I166,0),IF($P168=2010,OFFSET('2010'!M$1,Calculations!$I166,0),IF($P168=2011,OFFSET('2011'!M$1,Calculations!$I166,0),IF($P168=2012,OFFSET('2012'!M$1,Calculations!$I166,0),IF($P168=2013,OFFSET('2013'!M$1,Calculations!$I166,0),IF($P168=2014,OFFSET('2014'!M$1,Calculations!$I166,0),IF($P168=2015,OFFSET('2015'!M$1,Calculations!$I166,0),IF($P168=2016,OFFSET('2016'!M$1,Calculations!$I166,0),IF($P168=2017,OFFSET('2017'!M$1,Calculations!$I166,0),0))))))))))))))))</f>
        <v>4.6470589807597357E-2</v>
      </c>
      <c r="BX168" s="31">
        <f ca="1">IF($P168=2002,OFFSET('2002'!N$1,Calculations!$I166,0),IF($P168=2003,OFFSET('2003'!N$1,Calculations!$I166,0),IF($P168=2004,OFFSET('2004'!N$1,Calculations!$I166,0),IF($P168=2005,OFFSET('2005'!N$1,Calculations!$I166,0),IF($P168=2006,OFFSET('2006'!N$1,Calculations!$I166,0),IF($P168=2007,OFFSET('2007'!N$1,Calculations!$I166,0),IF($P168=2008,OFFSET('2008'!N$1,Calculations!$I166,0),IF($P168=2009,OFFSET('2009'!N$1,Calculations!$I166,0),IF($P168=2010,OFFSET('2010'!N$1,Calculations!$I166,0),IF($P168=2011,OFFSET('2011'!N$1,Calculations!$I166,0),IF($P168=2012,OFFSET('2012'!N$1,Calculations!$I166,0),IF($P168=2013,OFFSET('2013'!N$1,Calculations!$I166,0),IF($P168=2014,OFFSET('2014'!N$1,Calculations!$I166,0),IF($P168=2015,OFFSET('2015'!N$1,Calculations!$I166,0),IF($P168=2016,OFFSET('2016'!N$1,Calculations!$I166,0),IF($P168=2017,OFFSET('2017'!N$1,Calculations!$I166,0),0))))))))))))))))</f>
        <v>6.0970946140409842E-2</v>
      </c>
      <c r="BY168" s="31">
        <f ca="1">IF($P168=2002,OFFSET('2002'!O$1,Calculations!$I166,0),IF($P168=2003,OFFSET('2003'!O$1,Calculations!$I166,0),IF($P168=2004,OFFSET('2004'!O$1,Calculations!$I166,0),IF($P168=2005,OFFSET('2005'!O$1,Calculations!$I166,0),IF($P168=2006,OFFSET('2006'!O$1,Calculations!$I166,0),IF($P168=2007,OFFSET('2007'!O$1,Calculations!$I166,0),IF($P168=2008,OFFSET('2008'!O$1,Calculations!$I166,0),IF($P168=2009,OFFSET('2009'!O$1,Calculations!$I166,0),IF($P168=2010,OFFSET('2010'!O$1,Calculations!$I166,0),IF($P168=2011,OFFSET('2011'!O$1,Calculations!$I166,0),IF($P168=2012,OFFSET('2012'!O$1,Calculations!$I166,0),IF($P168=2013,OFFSET('2013'!O$1,Calculations!$I166,0),IF($P168=2014,OFFSET('2014'!O$1,Calculations!$I166,0),IF($P168=2015,OFFSET('2015'!O$1,Calculations!$I166,0),IF($P168=2016,OFFSET('2016'!O$1,Calculations!$I166,0),IF($P168=2017,OFFSET('2017'!O$1,Calculations!$I166,0),0))))))))))))))))</f>
        <v>3.0892524667730906E-2</v>
      </c>
      <c r="BZ168" s="31">
        <f ca="1">IF($P168=2002,OFFSET('2002'!P$1,Calculations!$I166,0),IF($P168=2003,OFFSET('2003'!P$1,Calculations!$I166,0),IF($P168=2004,OFFSET('2004'!P$1,Calculations!$I166,0),IF($P168=2005,OFFSET('2005'!P$1,Calculations!$I166,0),IF($P168=2006,OFFSET('2006'!P$1,Calculations!$I166,0),IF($P168=2007,OFFSET('2007'!P$1,Calculations!$I166,0),IF($P168=2008,OFFSET('2008'!P$1,Calculations!$I166,0),IF($P168=2009,OFFSET('2009'!P$1,Calculations!$I166,0),IF($P168=2010,OFFSET('2010'!P$1,Calculations!$I166,0),IF($P168=2011,OFFSET('2011'!P$1,Calculations!$I166,0),IF($P168=2012,OFFSET('2012'!P$1,Calculations!$I166,0),IF($P168=2013,OFFSET('2013'!P$1,Calculations!$I166,0),IF($P168=2014,OFFSET('2014'!P$1,Calculations!$I166,0),IF($P168=2015,OFFSET('2015'!P$1,Calculations!$I166,0),IF($P168=2016,OFFSET('2016'!P$1,Calculations!$I166,0),IF($P168=2017,OFFSET('2017'!P$1,Calculations!$I166,0),0))))))))))))))))</f>
        <v>9.4206034358773588E-2</v>
      </c>
      <c r="CA168" s="34">
        <f ca="1">IF($P168=2002,OFFSET('2002'!Q$1,Calculations!$I166,0),IF($P168=2003,OFFSET('2003'!Q$1,Calculations!$I166,0),IF($P168=2004,OFFSET('2004'!Q$1,Calculations!$I166,0),IF($P168=2005,OFFSET('2005'!Q$1,Calculations!$I166,0),IF($P168=2006,OFFSET('2006'!Q$1,Calculations!$I166,0),IF($P168=2007,OFFSET('2007'!Q$1,Calculations!$I166,0),IF($P168=2008,OFFSET('2008'!Q$1,Calculations!$I166,0),IF($P168=2009,OFFSET('2009'!Q$1,Calculations!$I166,0),IF($P168=2010,OFFSET('2010'!Q$1,Calculations!$I166,0),IF($P168=2011,OFFSET('2011'!Q$1,Calculations!$I166,0),IF($P168=2012,OFFSET('2012'!Q$1,Calculations!$I166,0),IF($P168=2013,OFFSET('2013'!Q$1,Calculations!$I166,0),IF($P168=2014,OFFSET('2014'!Q$1,Calculations!$I166,0),IF($P168=2015,OFFSET('2015'!Q$1,Calculations!$I166,0),IF($P168=2016,OFFSET('2016'!Q$1,Calculations!$I166,0),IF($P168=2017,OFFSET('2017'!Q$1,Calculations!$I166,0),0))))))))))))))))</f>
        <v>2.4291104206774633E-2</v>
      </c>
      <c r="CB168" s="31">
        <f ca="1">IF($P168=2002,OFFSET('2002'!K$1,Calculations!$J166,0),IF($P168=2003,OFFSET('2003'!K$1,Calculations!$J166,0),IF($P168=2004,OFFSET('2004'!K$1,Calculations!$J166,0),IF($P168=2005,OFFSET('2005'!K$1,Calculations!$J166,0),IF($P168=2006,OFFSET('2006'!K$1,Calculations!$J166,0),IF($P168=2007,OFFSET('2007'!K$1,Calculations!$J166,0),IF($P168=2008,OFFSET('2008'!K$1,Calculations!$J166,0),IF($P168=2009,OFFSET('2009'!K$1,Calculations!$J166,0),IF($P168=2010,OFFSET('2010'!K$1,Calculations!$J166,0),IF($P168=2011,OFFSET('2011'!K$1,Calculations!$J166,0),IF($P168=2012,OFFSET('2012'!K$1,Calculations!$J166,0),IF($P168=2013,OFFSET('2013'!K$1,Calculations!$J166,0),IF($P168=2014,OFFSET('2014'!K$1,Calculations!$J166,0),IF($P168=2015,OFFSET('2015'!K$1,Calculations!$J166,0),IF($P168=2016,OFFSET('2016'!K$1,Calculations!$J166,0),IF($P168=2017,OFFSET('2017'!K$1,Calculations!$J166,0),0))))))))))))))))</f>
        <v>0.19833450285526055</v>
      </c>
      <c r="CC168" s="31">
        <f ca="1">IF($P168=2002,OFFSET('2002'!L$1,Calculations!$J166,0),IF($P168=2003,OFFSET('2003'!L$1,Calculations!$J166,0),IF($P168=2004,OFFSET('2004'!L$1,Calculations!$J166,0),IF($P168=2005,OFFSET('2005'!L$1,Calculations!$J166,0),IF($P168=2006,OFFSET('2006'!L$1,Calculations!$J166,0),IF($P168=2007,OFFSET('2007'!L$1,Calculations!$J166,0),IF($P168=2008,OFFSET('2008'!L$1,Calculations!$J166,0),IF($P168=2009,OFFSET('2009'!L$1,Calculations!$J166,0),IF($P168=2010,OFFSET('2010'!L$1,Calculations!$J166,0),IF($P168=2011,OFFSET('2011'!L$1,Calculations!$J166,0),IF($P168=2012,OFFSET('2012'!L$1,Calculations!$J166,0),IF($P168=2013,OFFSET('2013'!L$1,Calculations!$J166,0),IF($P168=2014,OFFSET('2014'!L$1,Calculations!$J166,0),IF($P168=2015,OFFSET('2015'!L$1,Calculations!$J166,0),IF($P168=2016,OFFSET('2016'!L$1,Calculations!$J166,0),IF($P168=2017,OFFSET('2017'!L$1,Calculations!$J166,0),0))))))))))))))))</f>
        <v>1.0236021946503563E-2</v>
      </c>
      <c r="CD168" s="31">
        <f ca="1">IF($P168=2002,OFFSET('2002'!M$1,Calculations!$J166,0),IF($P168=2003,OFFSET('2003'!M$1,Calculations!$J166,0),IF($P168=2004,OFFSET('2004'!M$1,Calculations!$J166,0),IF($P168=2005,OFFSET('2005'!M$1,Calculations!$J166,0),IF($P168=2006,OFFSET('2006'!M$1,Calculations!$J166,0),IF($P168=2007,OFFSET('2007'!M$1,Calculations!$J166,0),IF($P168=2008,OFFSET('2008'!M$1,Calculations!$J166,0),IF($P168=2009,OFFSET('2009'!M$1,Calculations!$J166,0),IF($P168=2010,OFFSET('2010'!M$1,Calculations!$J166,0),IF($P168=2011,OFFSET('2011'!M$1,Calculations!$J166,0),IF($P168=2012,OFFSET('2012'!M$1,Calculations!$J166,0),IF($P168=2013,OFFSET('2013'!M$1,Calculations!$J166,0),IF($P168=2014,OFFSET('2014'!M$1,Calculations!$J166,0),IF($P168=2015,OFFSET('2015'!M$1,Calculations!$J166,0),IF($P168=2016,OFFSET('2016'!M$1,Calculations!$J166,0),IF($P168=2017,OFFSET('2017'!M$1,Calculations!$J166,0),0))))))))))))))))</f>
        <v>7.3936116756431594E-2</v>
      </c>
      <c r="CE168" s="31">
        <f ca="1">IF($P168=2002,OFFSET('2002'!N$1,Calculations!$J166,0),IF($P168=2003,OFFSET('2003'!N$1,Calculations!$J166,0),IF($P168=2004,OFFSET('2004'!N$1,Calculations!$J166,0),IF($P168=2005,OFFSET('2005'!N$1,Calculations!$J166,0),IF($P168=2006,OFFSET('2006'!N$1,Calculations!$J166,0),IF($P168=2007,OFFSET('2007'!N$1,Calculations!$J166,0),IF($P168=2008,OFFSET('2008'!N$1,Calculations!$J166,0),IF($P168=2009,OFFSET('2009'!N$1,Calculations!$J166,0),IF($P168=2010,OFFSET('2010'!N$1,Calculations!$J166,0),IF($P168=2011,OFFSET('2011'!N$1,Calculations!$J166,0),IF($P168=2012,OFFSET('2012'!N$1,Calculations!$J166,0),IF($P168=2013,OFFSET('2013'!N$1,Calculations!$J166,0),IF($P168=2014,OFFSET('2014'!N$1,Calculations!$J166,0),IF($P168=2015,OFFSET('2015'!N$1,Calculations!$J166,0),IF($P168=2016,OFFSET('2016'!N$1,Calculations!$J166,0),IF($P168=2017,OFFSET('2017'!N$1,Calculations!$J166,0),0))))))))))))))))</f>
        <v>3.9999660148083586E-2</v>
      </c>
      <c r="CF168" s="31">
        <f ca="1">IF($P168=2002,OFFSET('2002'!O$1,Calculations!$J166,0),IF($P168=2003,OFFSET('2003'!O$1,Calculations!$J166,0),IF($P168=2004,OFFSET('2004'!O$1,Calculations!$J166,0),IF($P168=2005,OFFSET('2005'!O$1,Calculations!$J166,0),IF($P168=2006,OFFSET('2006'!O$1,Calculations!$J166,0),IF($P168=2007,OFFSET('2007'!O$1,Calculations!$J166,0),IF($P168=2008,OFFSET('2008'!O$1,Calculations!$J166,0),IF($P168=2009,OFFSET('2009'!O$1,Calculations!$J166,0),IF($P168=2010,OFFSET('2010'!O$1,Calculations!$J166,0),IF($P168=2011,OFFSET('2011'!O$1,Calculations!$J166,0),IF($P168=2012,OFFSET('2012'!O$1,Calculations!$J166,0),IF($P168=2013,OFFSET('2013'!O$1,Calculations!$J166,0),IF($P168=2014,OFFSET('2014'!O$1,Calculations!$J166,0),IF($P168=2015,OFFSET('2015'!O$1,Calculations!$J166,0),IF($P168=2016,OFFSET('2016'!O$1,Calculations!$J166,0),IF($P168=2017,OFFSET('2017'!O$1,Calculations!$J166,0),0))))))))))))))))</f>
        <v>0.10433840163655388</v>
      </c>
      <c r="CG168" s="31">
        <f ca="1">IF($P168=2002,OFFSET('2002'!P$1,Calculations!$J166,0),IF($P168=2003,OFFSET('2003'!P$1,Calculations!$J166,0),IF($P168=2004,OFFSET('2004'!P$1,Calculations!$J166,0),IF($P168=2005,OFFSET('2005'!P$1,Calculations!$J166,0),IF($P168=2006,OFFSET('2006'!P$1,Calculations!$J166,0),IF($P168=2007,OFFSET('2007'!P$1,Calculations!$J166,0),IF($P168=2008,OFFSET('2008'!P$1,Calculations!$J166,0),IF($P168=2009,OFFSET('2009'!P$1,Calculations!$J166,0),IF($P168=2010,OFFSET('2010'!P$1,Calculations!$J166,0),IF($P168=2011,OFFSET('2011'!P$1,Calculations!$J166,0),IF($P168=2012,OFFSET('2012'!P$1,Calculations!$J166,0),IF($P168=2013,OFFSET('2013'!P$1,Calculations!$J166,0),IF($P168=2014,OFFSET('2014'!P$1,Calculations!$J166,0),IF($P168=2015,OFFSET('2015'!P$1,Calculations!$J166,0),IF($P168=2016,OFFSET('2016'!P$1,Calculations!$J166,0),IF($P168=2017,OFFSET('2017'!P$1,Calculations!$J166,0),0))))))))))))))))</f>
        <v>6.2201316529231256E-3</v>
      </c>
      <c r="CH168" s="34">
        <f ca="1">IF($P168=2002,OFFSET('2002'!Q$1,Calculations!$J166,0),IF($P168=2003,OFFSET('2003'!Q$1,Calculations!$J166,0),IF($P168=2004,OFFSET('2004'!Q$1,Calculations!$J166,0),IF($P168=2005,OFFSET('2005'!Q$1,Calculations!$J166,0),IF($P168=2006,OFFSET('2006'!Q$1,Calculations!$J166,0),IF($P168=2007,OFFSET('2007'!Q$1,Calculations!$J166,0),IF($P168=2008,OFFSET('2008'!Q$1,Calculations!$J166,0),IF($P168=2009,OFFSET('2009'!Q$1,Calculations!$J166,0),IF($P168=2010,OFFSET('2010'!Q$1,Calculations!$J166,0),IF($P168=2011,OFFSET('2011'!Q$1,Calculations!$J166,0),IF($P168=2012,OFFSET('2012'!Q$1,Calculations!$J166,0),IF($P168=2013,OFFSET('2013'!Q$1,Calculations!$J166,0),IF($P168=2014,OFFSET('2014'!Q$1,Calculations!$J166,0),IF($P168=2015,OFFSET('2015'!Q$1,Calculations!$J166,0),IF($P168=2016,OFFSET('2016'!Q$1,Calculations!$J166,0),IF($P168=2017,OFFSET('2017'!Q$1,Calculations!$J166,0),0))))))))))))))))</f>
        <v>0.10935321022726845</v>
      </c>
      <c r="CI168" s="31">
        <f ca="1">IF($P168=2002,OFFSET('2002'!K$1,Calculations!$K166,0),IF($P168=2003,OFFSET('2003'!K$1,Calculations!$K166,0),IF($P168=2004,OFFSET('2004'!K$1,Calculations!$K166,0),IF($P168=2005,OFFSET('2005'!K$1,Calculations!$K166,0),IF($P168=2006,OFFSET('2006'!K$1,Calculations!$K166,0),IF($P168=2007,OFFSET('2007'!K$1,Calculations!$K166,0),IF($P168=2008,OFFSET('2008'!K$1,Calculations!$K166,0),IF($P168=2009,OFFSET('2009'!K$1,Calculations!$K166,0),IF($P168=2010,OFFSET('2010'!K$1,Calculations!$K166,0),IF($P168=2011,OFFSET('2011'!K$1,Calculations!$K166,0),IF($P168=2012,OFFSET('2012'!K$1,Calculations!$K166,0),IF($P168=2013,OFFSET('2013'!K$1,Calculations!$K166,0),IF($P168=2014,OFFSET('2014'!K$1,Calculations!$K166,0),IF($P168=2015,OFFSET('2015'!K$1,Calculations!$K166,0),IF($P168=2016,OFFSET('2016'!K$1,Calculations!$K166,0),IF($P168=2017,OFFSET('2017'!K$1,Calculations!$K166,0),0))))))))))))))))</f>
        <v>1.3511664860190887E-2</v>
      </c>
      <c r="CJ168" s="31">
        <f ca="1">IF($P168=2002,OFFSET('2002'!L$1,Calculations!$K166,0),IF($P168=2003,OFFSET('2003'!L$1,Calculations!$K166,0),IF($P168=2004,OFFSET('2004'!L$1,Calculations!$K166,0),IF($P168=2005,OFFSET('2005'!L$1,Calculations!$K166,0),IF($P168=2006,OFFSET('2006'!L$1,Calculations!$K166,0),IF($P168=2007,OFFSET('2007'!L$1,Calculations!$K166,0),IF($P168=2008,OFFSET('2008'!L$1,Calculations!$K166,0),IF($P168=2009,OFFSET('2009'!L$1,Calculations!$K166,0),IF($P168=2010,OFFSET('2010'!L$1,Calculations!$K166,0),IF($P168=2011,OFFSET('2011'!L$1,Calculations!$K166,0),IF($P168=2012,OFFSET('2012'!L$1,Calculations!$K166,0),IF($P168=2013,OFFSET('2013'!L$1,Calculations!$K166,0),IF($P168=2014,OFFSET('2014'!L$1,Calculations!$K166,0),IF($P168=2015,OFFSET('2015'!L$1,Calculations!$K166,0),IF($P168=2016,OFFSET('2016'!L$1,Calculations!$K166,0),IF($P168=2017,OFFSET('2017'!L$1,Calculations!$K166,0),0))))))))))))))))</f>
        <v>3.5707221174191936E-2</v>
      </c>
      <c r="CK168" s="31">
        <f ca="1">IF($P168=2002,OFFSET('2002'!M$1,Calculations!$K166,0),IF($P168=2003,OFFSET('2003'!M$1,Calculations!$K166,0),IF($P168=2004,OFFSET('2004'!M$1,Calculations!$K166,0),IF($P168=2005,OFFSET('2005'!M$1,Calculations!$K166,0),IF($P168=2006,OFFSET('2006'!M$1,Calculations!$K166,0),IF($P168=2007,OFFSET('2007'!M$1,Calculations!$K166,0),IF($P168=2008,OFFSET('2008'!M$1,Calculations!$K166,0),IF($P168=2009,OFFSET('2009'!M$1,Calculations!$K166,0),IF($P168=2010,OFFSET('2010'!M$1,Calculations!$K166,0),IF($P168=2011,OFFSET('2011'!M$1,Calculations!$K166,0),IF($P168=2012,OFFSET('2012'!M$1,Calculations!$K166,0),IF($P168=2013,OFFSET('2013'!M$1,Calculations!$K166,0),IF($P168=2014,OFFSET('2014'!M$1,Calculations!$K166,0),IF($P168=2015,OFFSET('2015'!M$1,Calculations!$K166,0),IF($P168=2016,OFFSET('2016'!M$1,Calculations!$K166,0),IF($P168=2017,OFFSET('2017'!M$1,Calculations!$K166,0),0))))))))))))))))</f>
        <v>4.7017231084533198E-3</v>
      </c>
      <c r="CL168" s="31">
        <f ca="1">IF($P168=2002,OFFSET('2002'!N$1,Calculations!$K166,0),IF($P168=2003,OFFSET('2003'!N$1,Calculations!$K166,0),IF($P168=2004,OFFSET('2004'!N$1,Calculations!$K166,0),IF($P168=2005,OFFSET('2005'!N$1,Calculations!$K166,0),IF($P168=2006,OFFSET('2006'!N$1,Calculations!$K166,0),IF($P168=2007,OFFSET('2007'!N$1,Calculations!$K166,0),IF($P168=2008,OFFSET('2008'!N$1,Calculations!$K166,0),IF($P168=2009,OFFSET('2009'!N$1,Calculations!$K166,0),IF($P168=2010,OFFSET('2010'!N$1,Calculations!$K166,0),IF($P168=2011,OFFSET('2011'!N$1,Calculations!$K166,0),IF($P168=2012,OFFSET('2012'!N$1,Calculations!$K166,0),IF($P168=2013,OFFSET('2013'!N$1,Calculations!$K166,0),IF($P168=2014,OFFSET('2014'!N$1,Calculations!$K166,0),IF($P168=2015,OFFSET('2015'!N$1,Calculations!$K166,0),IF($P168=2016,OFFSET('2016'!N$1,Calculations!$K166,0),IF($P168=2017,OFFSET('2017'!N$1,Calculations!$K166,0),0))))))))))))))))</f>
        <v>1.5275948457125297E-2</v>
      </c>
      <c r="CM168" s="31">
        <f ca="1">IF($P168=2002,OFFSET('2002'!O$1,Calculations!$K166,0),IF($P168=2003,OFFSET('2003'!O$1,Calculations!$K166,0),IF($P168=2004,OFFSET('2004'!O$1,Calculations!$K166,0),IF($P168=2005,OFFSET('2005'!O$1,Calculations!$K166,0),IF($P168=2006,OFFSET('2006'!O$1,Calculations!$K166,0),IF($P168=2007,OFFSET('2007'!O$1,Calculations!$K166,0),IF($P168=2008,OFFSET('2008'!O$1,Calculations!$K166,0),IF($P168=2009,OFFSET('2009'!O$1,Calculations!$K166,0),IF($P168=2010,OFFSET('2010'!O$1,Calculations!$K166,0),IF($P168=2011,OFFSET('2011'!O$1,Calculations!$K166,0),IF($P168=2012,OFFSET('2012'!O$1,Calculations!$K166,0),IF($P168=2013,OFFSET('2013'!O$1,Calculations!$K166,0),IF($P168=2014,OFFSET('2014'!O$1,Calculations!$K166,0),IF($P168=2015,OFFSET('2015'!O$1,Calculations!$K166,0),IF($P168=2016,OFFSET('2016'!O$1,Calculations!$K166,0),IF($P168=2017,OFFSET('2017'!O$1,Calculations!$K166,0),0))))))))))))))))</f>
        <v>1.3456335599627322E-3</v>
      </c>
      <c r="CN168" s="31">
        <f ca="1">IF($P168=2002,OFFSET('2002'!P$1,Calculations!$K166,0),IF($P168=2003,OFFSET('2003'!P$1,Calculations!$K166,0),IF($P168=2004,OFFSET('2004'!P$1,Calculations!$K166,0),IF($P168=2005,OFFSET('2005'!P$1,Calculations!$K166,0),IF($P168=2006,OFFSET('2006'!P$1,Calculations!$K166,0),IF($P168=2007,OFFSET('2007'!P$1,Calculations!$K166,0),IF($P168=2008,OFFSET('2008'!P$1,Calculations!$K166,0),IF($P168=2009,OFFSET('2009'!P$1,Calculations!$K166,0),IF($P168=2010,OFFSET('2010'!P$1,Calculations!$K166,0),IF($P168=2011,OFFSET('2011'!P$1,Calculations!$K166,0),IF($P168=2012,OFFSET('2012'!P$1,Calculations!$K166,0),IF($P168=2013,OFFSET('2013'!P$1,Calculations!$K166,0),IF($P168=2014,OFFSET('2014'!P$1,Calculations!$K166,0),IF($P168=2015,OFFSET('2015'!P$1,Calculations!$K166,0),IF($P168=2016,OFFSET('2016'!P$1,Calculations!$K166,0),IF($P168=2017,OFFSET('2017'!P$1,Calculations!$K166,0),0))))))))))))))))</f>
        <v>3.2296444735627511E-2</v>
      </c>
      <c r="CO168" s="34">
        <f ca="1">IF($P168=2002,OFFSET('2002'!Q$1,Calculations!$K166,0),IF($P168=2003,OFFSET('2003'!Q$1,Calculations!$K166,0),IF($P168=2004,OFFSET('2004'!Q$1,Calculations!$K166,0),IF($P168=2005,OFFSET('2005'!Q$1,Calculations!$K166,0),IF($P168=2006,OFFSET('2006'!Q$1,Calculations!$K166,0),IF($P168=2007,OFFSET('2007'!Q$1,Calculations!$K166,0),IF($P168=2008,OFFSET('2008'!Q$1,Calculations!$K166,0),IF($P168=2009,OFFSET('2009'!Q$1,Calculations!$K166,0),IF($P168=2010,OFFSET('2010'!Q$1,Calculations!$K166,0),IF($P168=2011,OFFSET('2011'!Q$1,Calculations!$K166,0),IF($P168=2012,OFFSET('2012'!Q$1,Calculations!$K166,0),IF($P168=2013,OFFSET('2013'!Q$1,Calculations!$K166,0),IF($P168=2014,OFFSET('2014'!Q$1,Calculations!$K166,0),IF($P168=2015,OFFSET('2015'!Q$1,Calculations!$K166,0),IF($P168=2016,OFFSET('2016'!Q$1,Calculations!$K166,0),IF($P168=2017,OFFSET('2017'!Q$1,Calculations!$K166,0),0))))))))))))))))</f>
        <v>1.2840485060284901E-2</v>
      </c>
      <c r="CP168" s="31">
        <f ca="1">IF($P168=2002,OFFSET('2002'!K$1,Calculations!$L166,0),IF($P168=2003,OFFSET('2003'!K$1,Calculations!$L166,0),IF($P168=2004,OFFSET('2004'!K$1,Calculations!$L166,0),IF($P168=2005,OFFSET('2005'!K$1,Calculations!$L166,0),IF($P168=2006,OFFSET('2006'!K$1,Calculations!$L166,0),IF($P168=2007,OFFSET('2007'!K$1,Calculations!$L166,0),IF($P168=2008,OFFSET('2008'!K$1,Calculations!$L166,0),IF($P168=2009,OFFSET('2009'!K$1,Calculations!$L166,0),IF($P168=2010,OFFSET('2010'!K$1,Calculations!$L166,0),IF($P168=2011,OFFSET('2011'!K$1,Calculations!$L166,0),IF($P168=2012,OFFSET('2012'!K$1,Calculations!$L166,0),IF($P168=2013,OFFSET('2013'!K$1,Calculations!$L166,0),IF($P168=2014,OFFSET('2014'!K$1,Calculations!$L166,0),IF($P168=2015,OFFSET('2015'!K$1,Calculations!$L166,0),IF($P168=2016,OFFSET('2016'!K$1,Calculations!$L166,0),IF($P168=2017,OFFSET('2017'!K$1,Calculations!$L166,0),0))))))))))))))))</f>
        <v>0</v>
      </c>
      <c r="CQ168" s="31">
        <f ca="1">IF($P168=2002,OFFSET('2002'!L$1,Calculations!$L166,0),IF($P168=2003,OFFSET('2003'!L$1,Calculations!$L166,0),IF($P168=2004,OFFSET('2004'!L$1,Calculations!$L166,0),IF($P168=2005,OFFSET('2005'!L$1,Calculations!$L166,0),IF($P168=2006,OFFSET('2006'!L$1,Calculations!$L166,0),IF($P168=2007,OFFSET('2007'!L$1,Calculations!$L166,0),IF($P168=2008,OFFSET('2008'!L$1,Calculations!$L166,0),IF($P168=2009,OFFSET('2009'!L$1,Calculations!$L166,0),IF($P168=2010,OFFSET('2010'!L$1,Calculations!$L166,0),IF($P168=2011,OFFSET('2011'!L$1,Calculations!$L166,0),IF($P168=2012,OFFSET('2012'!L$1,Calculations!$L166,0),IF($P168=2013,OFFSET('2013'!L$1,Calculations!$L166,0),IF($P168=2014,OFFSET('2014'!L$1,Calculations!$L166,0),IF($P168=2015,OFFSET('2015'!L$1,Calculations!$L166,0),IF($P168=2016,OFFSET('2016'!L$1,Calculations!$L166,0),IF($P168=2017,OFFSET('2017'!L$1,Calculations!$L166,0),0))))))))))))))))</f>
        <v>1.3309567695952461E-6</v>
      </c>
      <c r="CR168" s="31">
        <f ca="1">IF($P168=2002,OFFSET('2002'!M$1,Calculations!$L166,0),IF($P168=2003,OFFSET('2003'!M$1,Calculations!$L166,0),IF($P168=2004,OFFSET('2004'!M$1,Calculations!$L166,0),IF($P168=2005,OFFSET('2005'!M$1,Calculations!$L166,0),IF($P168=2006,OFFSET('2006'!M$1,Calculations!$L166,0),IF($P168=2007,OFFSET('2007'!M$1,Calculations!$L166,0),IF($P168=2008,OFFSET('2008'!M$1,Calculations!$L166,0),IF($P168=2009,OFFSET('2009'!M$1,Calculations!$L166,0),IF($P168=2010,OFFSET('2010'!M$1,Calculations!$L166,0),IF($P168=2011,OFFSET('2011'!M$1,Calculations!$L166,0),IF($P168=2012,OFFSET('2012'!M$1,Calculations!$L166,0),IF($P168=2013,OFFSET('2013'!M$1,Calculations!$L166,0),IF($P168=2014,OFFSET('2014'!M$1,Calculations!$L166,0),IF($P168=2015,OFFSET('2015'!M$1,Calculations!$L166,0),IF($P168=2016,OFFSET('2016'!M$1,Calculations!$L166,0),IF($P168=2017,OFFSET('2017'!M$1,Calculations!$L166,0),0))))))))))))))))</f>
        <v>0</v>
      </c>
      <c r="CS168" s="31">
        <f ca="1">IF($P168=2002,OFFSET('2002'!N$1,Calculations!$L166,0),IF($P168=2003,OFFSET('2003'!N$1,Calculations!$L166,0),IF($P168=2004,OFFSET('2004'!N$1,Calculations!$L166,0),IF($P168=2005,OFFSET('2005'!N$1,Calculations!$L166,0),IF($P168=2006,OFFSET('2006'!N$1,Calculations!$L166,0),IF($P168=2007,OFFSET('2007'!N$1,Calculations!$L166,0),IF($P168=2008,OFFSET('2008'!N$1,Calculations!$L166,0),IF($P168=2009,OFFSET('2009'!N$1,Calculations!$L166,0),IF($P168=2010,OFFSET('2010'!N$1,Calculations!$L166,0),IF($P168=2011,OFFSET('2011'!N$1,Calculations!$L166,0),IF($P168=2012,OFFSET('2012'!N$1,Calculations!$L166,0),IF($P168=2013,OFFSET('2013'!N$1,Calculations!$L166,0),IF($P168=2014,OFFSET('2014'!N$1,Calculations!$L166,0),IF($P168=2015,OFFSET('2015'!N$1,Calculations!$L166,0),IF($P168=2016,OFFSET('2016'!N$1,Calculations!$L166,0),IF($P168=2017,OFFSET('2017'!N$1,Calculations!$L166,0),0))))))))))))))))</f>
        <v>2.0039413455390581E-6</v>
      </c>
      <c r="CT168" s="31">
        <f ca="1">IF($P168=2002,OFFSET('2002'!O$1,Calculations!$L166,0),IF($P168=2003,OFFSET('2003'!O$1,Calculations!$L166,0),IF($P168=2004,OFFSET('2004'!O$1,Calculations!$L166,0),IF($P168=2005,OFFSET('2005'!O$1,Calculations!$L166,0),IF($P168=2006,OFFSET('2006'!O$1,Calculations!$L166,0),IF($P168=2007,OFFSET('2007'!O$1,Calculations!$L166,0),IF($P168=2008,OFFSET('2008'!O$1,Calculations!$L166,0),IF($P168=2009,OFFSET('2009'!O$1,Calculations!$L166,0),IF($P168=2010,OFFSET('2010'!O$1,Calculations!$L166,0),IF($P168=2011,OFFSET('2011'!O$1,Calculations!$L166,0),IF($P168=2012,OFFSET('2012'!O$1,Calculations!$L166,0),IF($P168=2013,OFFSET('2013'!O$1,Calculations!$L166,0),IF($P168=2014,OFFSET('2014'!O$1,Calculations!$L166,0),IF($P168=2015,OFFSET('2015'!O$1,Calculations!$L166,0),IF($P168=2016,OFFSET('2016'!O$1,Calculations!$L166,0),IF($P168=2017,OFFSET('2017'!O$1,Calculations!$L166,0),0))))))))))))))))</f>
        <v>3.9355927598923506E-7</v>
      </c>
      <c r="CU168" s="31">
        <f ca="1">IF($P168=2002,OFFSET('2002'!P$1,Calculations!$L166,0),IF($P168=2003,OFFSET('2003'!P$1,Calculations!$L166,0),IF($P168=2004,OFFSET('2004'!P$1,Calculations!$L166,0),IF($P168=2005,OFFSET('2005'!P$1,Calculations!$L166,0),IF($P168=2006,OFFSET('2006'!P$1,Calculations!$L166,0),IF($P168=2007,OFFSET('2007'!P$1,Calculations!$L166,0),IF($P168=2008,OFFSET('2008'!P$1,Calculations!$L166,0),IF($P168=2009,OFFSET('2009'!P$1,Calculations!$L166,0),IF($P168=2010,OFFSET('2010'!P$1,Calculations!$L166,0),IF($P168=2011,OFFSET('2011'!P$1,Calculations!$L166,0),IF($P168=2012,OFFSET('2012'!P$1,Calculations!$L166,0),IF($P168=2013,OFFSET('2013'!P$1,Calculations!$L166,0),IF($P168=2014,OFFSET('2014'!P$1,Calculations!$L166,0),IF($P168=2015,OFFSET('2015'!P$1,Calculations!$L166,0),IF($P168=2016,OFFSET('2016'!P$1,Calculations!$L166,0),IF($P168=2017,OFFSET('2017'!P$1,Calculations!$L166,0),0))))))))))))))))</f>
        <v>4.4457656224881424E-6</v>
      </c>
      <c r="CV168" s="34">
        <f ca="1">IF($P168=2002,OFFSET('2002'!Q$1,Calculations!$L166,0),IF($P168=2003,OFFSET('2003'!Q$1,Calculations!$L166,0),IF($P168=2004,OFFSET('2004'!Q$1,Calculations!$L166,0),IF($P168=2005,OFFSET('2005'!Q$1,Calculations!$L166,0),IF($P168=2006,OFFSET('2006'!Q$1,Calculations!$L166,0),IF($P168=2007,OFFSET('2007'!Q$1,Calculations!$L166,0),IF($P168=2008,OFFSET('2008'!Q$1,Calculations!$L166,0),IF($P168=2009,OFFSET('2009'!Q$1,Calculations!$L166,0),IF($P168=2010,OFFSET('2010'!Q$1,Calculations!$L166,0),IF($P168=2011,OFFSET('2011'!Q$1,Calculations!$L166,0),IF($P168=2012,OFFSET('2012'!Q$1,Calculations!$L166,0),IF($P168=2013,OFFSET('2013'!Q$1,Calculations!$L166,0),IF($P168=2014,OFFSET('2014'!Q$1,Calculations!$L166,0),IF($P168=2015,OFFSET('2015'!Q$1,Calculations!$L166,0),IF($P168=2016,OFFSET('2016'!Q$1,Calculations!$L166,0),IF($P168=2017,OFFSET('2017'!Q$1,Calculations!$L166,0),0))))))))))))))))</f>
        <v>4.9184934355161565E-7</v>
      </c>
      <c r="CW168" s="31">
        <f ca="1">IF($P168=2002,OFFSET('2002'!K$1,Calculations!$M166,0),IF($P168=2003,OFFSET('2003'!K$1,Calculations!$M166,0),IF($P168=2004,OFFSET('2004'!K$1,Calculations!$M166,0),IF($P168=2005,OFFSET('2005'!K$1,Calculations!$M166,0),IF($P168=2006,OFFSET('2006'!K$1,Calculations!$M166,0),IF($P168=2007,OFFSET('2007'!K$1,Calculations!$M166,0),IF($P168=2008,OFFSET('2008'!K$1,Calculations!$M166,0),IF($P168=2009,OFFSET('2009'!K$1,Calculations!$M166,0),IF($P168=2010,OFFSET('2010'!K$1,Calculations!$M166,0),IF($P168=2011,OFFSET('2011'!K$1,Calculations!$M166,0),IF($P168=2012,OFFSET('2012'!K$1,Calculations!$M166,0),IF($P168=2013,OFFSET('2013'!K$1,Calculations!$M166,0),IF($P168=2014,OFFSET('2014'!K$1,Calculations!$M166,0),IF($P168=2015,OFFSET('2015'!K$1,Calculations!$M166,0),IF($P168=2016,OFFSET('2016'!K$1,Calculations!$M166,0),IF($P168=2017,OFFSET('2017'!K$1,Calculations!$M166,0),0))))))))))))))))</f>
        <v>0.33163901287976072</v>
      </c>
      <c r="CX168" s="31">
        <f ca="1">IF($P168=2002,OFFSET('2002'!L$1,Calculations!$M166,0),IF($P168=2003,OFFSET('2003'!L$1,Calculations!$M166,0),IF($P168=2004,OFFSET('2004'!L$1,Calculations!$M166,0),IF($P168=2005,OFFSET('2005'!L$1,Calculations!$M166,0),IF($P168=2006,OFFSET('2006'!L$1,Calculations!$M166,0),IF($P168=2007,OFFSET('2007'!L$1,Calculations!$M166,0),IF($P168=2008,OFFSET('2008'!L$1,Calculations!$M166,0),IF($P168=2009,OFFSET('2009'!L$1,Calculations!$M166,0),IF($P168=2010,OFFSET('2010'!L$1,Calculations!$M166,0),IF($P168=2011,OFFSET('2011'!L$1,Calculations!$M166,0),IF($P168=2012,OFFSET('2012'!L$1,Calculations!$M166,0),IF($P168=2013,OFFSET('2013'!L$1,Calculations!$M166,0),IF($P168=2014,OFFSET('2014'!L$1,Calculations!$M166,0),IF($P168=2015,OFFSET('2015'!L$1,Calculations!$M166,0),IF($P168=2016,OFFSET('2016'!L$1,Calculations!$M166,0),IF($P168=2017,OFFSET('2017'!L$1,Calculations!$M166,0),0))))))))))))))))</f>
        <v>0.20244539817595819</v>
      </c>
      <c r="CY168" s="31">
        <f ca="1">IF($P168=2002,OFFSET('2002'!M$1,Calculations!$M166,0),IF($P168=2003,OFFSET('2003'!M$1,Calculations!$M166,0),IF($P168=2004,OFFSET('2004'!M$1,Calculations!$M166,0),IF($P168=2005,OFFSET('2005'!M$1,Calculations!$M166,0),IF($P168=2006,OFFSET('2006'!M$1,Calculations!$M166,0),IF($P168=2007,OFFSET('2007'!M$1,Calculations!$M166,0),IF($P168=2008,OFFSET('2008'!M$1,Calculations!$M166,0),IF($P168=2009,OFFSET('2009'!M$1,Calculations!$M166,0),IF($P168=2010,OFFSET('2010'!M$1,Calculations!$M166,0),IF($P168=2011,OFFSET('2011'!M$1,Calculations!$M166,0),IF($P168=2012,OFFSET('2012'!M$1,Calculations!$M166,0),IF($P168=2013,OFFSET('2013'!M$1,Calculations!$M166,0),IF($P168=2014,OFFSET('2014'!M$1,Calculations!$M166,0),IF($P168=2015,OFFSET('2015'!M$1,Calculations!$M166,0),IF($P168=2016,OFFSET('2016'!M$1,Calculations!$M166,0),IF($P168=2017,OFFSET('2017'!M$1,Calculations!$M166,0),0))))))))))))))))</f>
        <v>5.5541853021893427E-2</v>
      </c>
      <c r="CZ168" s="31">
        <f ca="1">IF($P168=2002,OFFSET('2002'!N$1,Calculations!$M166,0),IF($P168=2003,OFFSET('2003'!N$1,Calculations!$M166,0),IF($P168=2004,OFFSET('2004'!N$1,Calculations!$M166,0),IF($P168=2005,OFFSET('2005'!N$1,Calculations!$M166,0),IF($P168=2006,OFFSET('2006'!N$1,Calculations!$M166,0),IF($P168=2007,OFFSET('2007'!N$1,Calculations!$M166,0),IF($P168=2008,OFFSET('2008'!N$1,Calculations!$M166,0),IF($P168=2009,OFFSET('2009'!N$1,Calculations!$M166,0),IF($P168=2010,OFFSET('2010'!N$1,Calculations!$M166,0),IF($P168=2011,OFFSET('2011'!N$1,Calculations!$M166,0),IF($P168=2012,OFFSET('2012'!N$1,Calculations!$M166,0),IF($P168=2013,OFFSET('2013'!N$1,Calculations!$M166,0),IF($P168=2014,OFFSET('2014'!N$1,Calculations!$M166,0),IF($P168=2015,OFFSET('2015'!N$1,Calculations!$M166,0),IF($P168=2016,OFFSET('2016'!N$1,Calculations!$M166,0),IF($P168=2017,OFFSET('2017'!N$1,Calculations!$M166,0),0))))))))))))))))</f>
        <v>4.1855977453896312E-2</v>
      </c>
      <c r="DA168" s="31">
        <f ca="1">IF($P168=2002,OFFSET('2002'!O$1,Calculations!$M166,0),IF($P168=2003,OFFSET('2003'!O$1,Calculations!$M166,0),IF($P168=2004,OFFSET('2004'!O$1,Calculations!$M166,0),IF($P168=2005,OFFSET('2005'!O$1,Calculations!$M166,0),IF($P168=2006,OFFSET('2006'!O$1,Calculations!$M166,0),IF($P168=2007,OFFSET('2007'!O$1,Calculations!$M166,0),IF($P168=2008,OFFSET('2008'!O$1,Calculations!$M166,0),IF($P168=2009,OFFSET('2009'!O$1,Calculations!$M166,0),IF($P168=2010,OFFSET('2010'!O$1,Calculations!$M166,0),IF($P168=2011,OFFSET('2011'!O$1,Calculations!$M166,0),IF($P168=2012,OFFSET('2012'!O$1,Calculations!$M166,0),IF($P168=2013,OFFSET('2013'!O$1,Calculations!$M166,0),IF($P168=2014,OFFSET('2014'!O$1,Calculations!$M166,0),IF($P168=2015,OFFSET('2015'!O$1,Calculations!$M166,0),IF($P168=2016,OFFSET('2016'!O$1,Calculations!$M166,0),IF($P168=2017,OFFSET('2017'!O$1,Calculations!$M166,0),0))))))))))))))))</f>
        <v>0.36723748636031511</v>
      </c>
      <c r="DB168" s="31">
        <f ca="1">IF($P168=2002,OFFSET('2002'!P$1,Calculations!$M166,0),IF($P168=2003,OFFSET('2003'!P$1,Calculations!$M166,0),IF($P168=2004,OFFSET('2004'!P$1,Calculations!$M166,0),IF($P168=2005,OFFSET('2005'!P$1,Calculations!$M166,0),IF($P168=2006,OFFSET('2006'!P$1,Calculations!$M166,0),IF($P168=2007,OFFSET('2007'!P$1,Calculations!$M166,0),IF($P168=2008,OFFSET('2008'!P$1,Calculations!$M166,0),IF($P168=2009,OFFSET('2009'!P$1,Calculations!$M166,0),IF($P168=2010,OFFSET('2010'!P$1,Calculations!$M166,0),IF($P168=2011,OFFSET('2011'!P$1,Calculations!$M166,0),IF($P168=2012,OFFSET('2012'!P$1,Calculations!$M166,0),IF($P168=2013,OFFSET('2013'!P$1,Calculations!$M166,0),IF($P168=2014,OFFSET('2014'!P$1,Calculations!$M166,0),IF($P168=2015,OFFSET('2015'!P$1,Calculations!$M166,0),IF($P168=2016,OFFSET('2016'!P$1,Calculations!$M166,0),IF($P168=2017,OFFSET('2017'!P$1,Calculations!$M166,0),0))))))))))))))))</f>
        <v>1.2802721081762673E-3</v>
      </c>
      <c r="DC168" s="34">
        <f ca="1">IF($P168=2002,OFFSET('2002'!Q$1,Calculations!$M166,0),IF($P168=2003,OFFSET('2003'!Q$1,Calculations!$M166,0),IF($P168=2004,OFFSET('2004'!Q$1,Calculations!$M166,0),IF($P168=2005,OFFSET('2005'!Q$1,Calculations!$M166,0),IF($P168=2006,OFFSET('2006'!Q$1,Calculations!$M166,0),IF($P168=2007,OFFSET('2007'!Q$1,Calculations!$M166,0),IF($P168=2008,OFFSET('2008'!Q$1,Calculations!$M166,0),IF($P168=2009,OFFSET('2009'!Q$1,Calculations!$M166,0),IF($P168=2010,OFFSET('2010'!Q$1,Calculations!$M166,0),IF($P168=2011,OFFSET('2011'!Q$1,Calculations!$M166,0),IF($P168=2012,OFFSET('2012'!Q$1,Calculations!$M166,0),IF($P168=2013,OFFSET('2013'!Q$1,Calculations!$M166,0),IF($P168=2014,OFFSET('2014'!Q$1,Calculations!$M166,0),IF($P168=2015,OFFSET('2015'!Q$1,Calculations!$M166,0),IF($P168=2016,OFFSET('2016'!Q$1,Calculations!$M166,0),IF($P168=2017,OFFSET('2017'!Q$1,Calculations!$M166,0),0))))))))))))))))</f>
        <v>0.97677432235233241</v>
      </c>
      <c r="DD168" s="14">
        <v>1.1561480499534014E-2</v>
      </c>
      <c r="DE168" s="14">
        <v>-6.163422162846581E-2</v>
      </c>
      <c r="DF168" s="14">
        <v>1.2304940834820014E-2</v>
      </c>
      <c r="DG168" s="14">
        <v>-5.5014218121333447E-2</v>
      </c>
      <c r="DH168" s="14">
        <v>8.913324295742163E-2</v>
      </c>
      <c r="DI168" s="14">
        <v>0.14271281649428808</v>
      </c>
      <c r="DJ168" s="14">
        <v>3.9874682888602485E-2</v>
      </c>
      <c r="DK168" s="14">
        <v>4.6261727417172598E-2</v>
      </c>
      <c r="DL168" s="14">
        <v>3.7403589407944476E-3</v>
      </c>
      <c r="DM168" s="14">
        <v>-5.6853174039950861E-2</v>
      </c>
      <c r="DN168" s="14">
        <v>2.1176274369301539E-2</v>
      </c>
      <c r="DO168" s="51">
        <v>8.5719982472873511E-3</v>
      </c>
      <c r="DQ168" s="154">
        <f t="shared" ca="1" si="277"/>
        <v>-4.9442903477495935E-3</v>
      </c>
      <c r="DR168" s="154">
        <f t="shared" ca="1" si="278"/>
        <v>3.1443364379011914E-2</v>
      </c>
      <c r="DS168" s="154">
        <f t="shared" ca="1" si="279"/>
        <v>1.1973601827640405E-2</v>
      </c>
      <c r="DT168" s="154">
        <f t="shared" ca="1" si="280"/>
        <v>2.1377631409169231E-2</v>
      </c>
      <c r="DU168" s="154">
        <f t="shared" ca="1" si="281"/>
        <v>9.9019853079246826E-3</v>
      </c>
      <c r="DV168" s="154">
        <f t="shared" ca="1" si="282"/>
        <v>3.2499218629618153E-2</v>
      </c>
      <c r="DW168" s="154">
        <f t="shared" ca="1" si="283"/>
        <v>9.8818549352643233E-3</v>
      </c>
      <c r="DX168" s="48">
        <f t="shared" ca="1" si="284"/>
        <v>1.3098566879769721E-3</v>
      </c>
      <c r="DY168" s="36">
        <f t="shared" ca="1" si="285"/>
        <v>-1.4826145283013917E-2</v>
      </c>
      <c r="DZ168" s="36">
        <f t="shared" ca="1" si="286"/>
        <v>2.156150944374759E-2</v>
      </c>
      <c r="EA168" s="36">
        <f t="shared" ca="1" si="287"/>
        <v>2.0917468923760812E-3</v>
      </c>
      <c r="EB168" s="36">
        <f t="shared" ca="1" si="288"/>
        <v>1.1495776473904908E-2</v>
      </c>
      <c r="EC168" s="36">
        <f t="shared" ca="1" si="289"/>
        <v>2.0130372660359316E-5</v>
      </c>
      <c r="ED168" s="33">
        <f t="shared" ca="1" si="290"/>
        <v>2.2617363694353829E-2</v>
      </c>
      <c r="EE168" s="37">
        <f t="shared" ca="1" si="290"/>
        <v>0</v>
      </c>
      <c r="EF168" s="27">
        <f t="shared" ca="1" si="329"/>
        <v>0.99505570965225043</v>
      </c>
      <c r="EG168" s="27">
        <f t="shared" ca="1" si="330"/>
        <v>1.031443364379012</v>
      </c>
      <c r="EH168" s="27">
        <f t="shared" ca="1" si="331"/>
        <v>1.0119736018276404</v>
      </c>
      <c r="EI168" s="27">
        <f t="shared" ca="1" si="332"/>
        <v>1.0213776314091692</v>
      </c>
      <c r="EJ168" s="27">
        <f t="shared" ca="1" si="333"/>
        <v>1.0099019853079247</v>
      </c>
      <c r="EK168" s="27">
        <f t="shared" ca="1" si="334"/>
        <v>1.0324992186296182</v>
      </c>
      <c r="EL168" s="27">
        <f t="shared" ca="1" si="335"/>
        <v>1.0098818549352644</v>
      </c>
      <c r="EM168" s="44">
        <f t="shared" si="336"/>
        <v>1.0085719982472874</v>
      </c>
      <c r="EN168" s="38">
        <f t="shared" ca="1" si="337"/>
        <v>531.11727170151983</v>
      </c>
      <c r="EO168" s="38">
        <f t="shared" ca="1" si="338"/>
        <v>647.97345409940806</v>
      </c>
      <c r="EP168" s="38">
        <f t="shared" ca="1" si="339"/>
        <v>603.89709113954598</v>
      </c>
      <c r="EQ168" s="38">
        <f t="shared" ca="1" si="340"/>
        <v>544.53149573092298</v>
      </c>
      <c r="ER168" s="38">
        <f t="shared" ca="1" si="341"/>
        <v>573.25491466855203</v>
      </c>
      <c r="ES168" s="38">
        <f t="shared" ca="1" si="342"/>
        <v>420.39825173522786</v>
      </c>
      <c r="ET168" s="57">
        <f t="shared" ca="1" si="343"/>
        <v>567.44904901137193</v>
      </c>
      <c r="EU168" s="39">
        <f t="shared" si="344"/>
        <v>567.92695088506582</v>
      </c>
      <c r="EV168" s="45">
        <f t="shared" ca="1" si="291"/>
        <v>-0.47790187369389514</v>
      </c>
      <c r="EW168" s="60">
        <f t="shared" si="356"/>
        <v>1.0115614804995341</v>
      </c>
      <c r="EX168" s="60">
        <f t="shared" si="357"/>
        <v>0.93836577837153423</v>
      </c>
      <c r="EY168" s="60">
        <f t="shared" si="358"/>
        <v>1.0123049408348199</v>
      </c>
      <c r="EZ168" s="60">
        <f t="shared" si="359"/>
        <v>0.94498578187866655</v>
      </c>
      <c r="FA168" s="60">
        <f t="shared" si="360"/>
        <v>1.0891332429574216</v>
      </c>
      <c r="FB168" s="60">
        <f t="shared" si="361"/>
        <v>1.1427128164942881</v>
      </c>
      <c r="FC168" s="60">
        <f t="shared" si="362"/>
        <v>1.0398746828886025</v>
      </c>
      <c r="FD168" s="60">
        <f t="shared" si="299"/>
        <v>1.0462617274171726</v>
      </c>
      <c r="FE168" s="60">
        <f t="shared" si="363"/>
        <v>1.0037403589407945</v>
      </c>
      <c r="FF168" s="60">
        <f t="shared" si="364"/>
        <v>0.94314682596004917</v>
      </c>
      <c r="FG168" s="44">
        <f t="shared" si="365"/>
        <v>1.0211762743693016</v>
      </c>
      <c r="FH168" s="38">
        <f t="shared" si="345"/>
        <v>451.97977868004182</v>
      </c>
      <c r="FI168" s="38">
        <f t="shared" si="346"/>
        <v>272.38918690856502</v>
      </c>
      <c r="FJ168" s="38">
        <f t="shared" si="347"/>
        <v>394.76222810449917</v>
      </c>
      <c r="FK168" s="38">
        <f t="shared" si="348"/>
        <v>678.96673732268084</v>
      </c>
      <c r="FL168" s="38">
        <f t="shared" si="349"/>
        <v>1263.0598806502512</v>
      </c>
      <c r="FM168" s="38">
        <f t="shared" si="350"/>
        <v>572.83533370723433</v>
      </c>
      <c r="FN168" s="38">
        <f t="shared" si="351"/>
        <v>616.89057421451696</v>
      </c>
      <c r="FO168" s="38">
        <f t="shared" si="352"/>
        <v>485.95892689721074</v>
      </c>
      <c r="FP168" s="38">
        <f t="shared" si="353"/>
        <v>498.19371959310013</v>
      </c>
      <c r="FQ168" s="38">
        <f t="shared" si="354"/>
        <v>797.38540657374904</v>
      </c>
      <c r="FR168" s="59">
        <f t="shared" si="355"/>
        <v>698.01027445460909</v>
      </c>
      <c r="FS168" s="2">
        <f t="shared" ca="1" si="366"/>
        <v>-1.4789902490055077E-2</v>
      </c>
      <c r="FT168" s="2">
        <f t="shared" ca="1" si="367"/>
        <v>2.1125797242887986E-2</v>
      </c>
      <c r="FU168" s="2">
        <f t="shared" ca="1" si="368"/>
        <v>2.0691366750940766E-3</v>
      </c>
      <c r="FV168" s="2">
        <f t="shared" ca="1" si="369"/>
        <v>1.1318986359916084E-2</v>
      </c>
      <c r="FW168" s="2">
        <f t="shared" ca="1" si="370"/>
        <v>1.993319508749185E-5</v>
      </c>
      <c r="FX168" s="19">
        <f t="shared" ca="1" si="371"/>
        <v>2.2148940378173016E-2</v>
      </c>
      <c r="FY168" s="13">
        <f t="shared" ca="1" si="309"/>
        <v>0</v>
      </c>
      <c r="FZ168" s="2">
        <f t="shared" ca="1" si="310"/>
        <v>-4.9565537906517574E-3</v>
      </c>
      <c r="GA168" s="2">
        <f t="shared" ca="1" si="311"/>
        <v>3.0959145942291221E-2</v>
      </c>
      <c r="GB168" s="2">
        <f t="shared" ca="1" si="312"/>
        <v>1.1902485374497382E-2</v>
      </c>
      <c r="GC168" s="2">
        <f t="shared" ca="1" si="313"/>
        <v>2.1152335059319408E-2</v>
      </c>
      <c r="GD168" s="2">
        <f t="shared" ca="1" si="314"/>
        <v>9.8532818944907698E-3</v>
      </c>
      <c r="GE168" s="2">
        <f t="shared" ca="1" si="315"/>
        <v>3.1982289077576269E-2</v>
      </c>
      <c r="GF168" s="2">
        <f t="shared" ca="1" si="316"/>
        <v>9.8333486994033222E-3</v>
      </c>
      <c r="GG168" s="13">
        <f t="shared" si="317"/>
        <v>8.5354672840988015E-3</v>
      </c>
      <c r="GH168" s="2">
        <f t="shared" si="318"/>
        <v>1.1495157290686274E-2</v>
      </c>
      <c r="GI168" s="2">
        <f t="shared" si="319"/>
        <v>-6.3615450368872159E-2</v>
      </c>
      <c r="GJ168" s="2">
        <f t="shared" si="320"/>
        <v>1.2229850411625916E-2</v>
      </c>
      <c r="GK168" s="2">
        <f t="shared" si="321"/>
        <v>-5.6585397232621626E-2</v>
      </c>
      <c r="GL168" s="2">
        <f t="shared" si="322"/>
        <v>8.5382189962499855E-2</v>
      </c>
      <c r="GM168" s="2">
        <f t="shared" si="323"/>
        <v>0.13340509908233106</v>
      </c>
      <c r="GN168" s="2">
        <f t="shared" si="324"/>
        <v>3.9100208670410162E-2</v>
      </c>
      <c r="GO168" s="2">
        <f t="shared" si="325"/>
        <v>4.5223551759609466E-2</v>
      </c>
      <c r="GP168" s="2">
        <f t="shared" si="326"/>
        <v>3.7333811924013202E-3</v>
      </c>
      <c r="GQ168" s="2">
        <f t="shared" si="327"/>
        <v>-5.8533307556773322E-2</v>
      </c>
      <c r="GR168" s="2">
        <f t="shared" si="328"/>
        <v>2.0955173026092091E-2</v>
      </c>
    </row>
    <row r="169" spans="1:200">
      <c r="A169" s="70">
        <v>166</v>
      </c>
      <c r="B169" s="70">
        <v>167</v>
      </c>
      <c r="C169" s="70">
        <v>168</v>
      </c>
      <c r="D169" s="70">
        <v>169</v>
      </c>
      <c r="E169" s="70">
        <v>170</v>
      </c>
      <c r="F169" s="70">
        <v>171</v>
      </c>
      <c r="G169" s="70">
        <v>172</v>
      </c>
      <c r="H169" s="70">
        <v>173</v>
      </c>
      <c r="I169" s="70">
        <v>174</v>
      </c>
      <c r="J169" s="70">
        <v>175</v>
      </c>
      <c r="K169" s="70">
        <v>176</v>
      </c>
      <c r="L169" s="70">
        <v>177</v>
      </c>
      <c r="M169" s="70">
        <v>178</v>
      </c>
      <c r="O169" s="15">
        <v>42644</v>
      </c>
      <c r="P169" s="21">
        <v>2016</v>
      </c>
      <c r="Q169" s="19">
        <f ca="1">IF($P169=2002,OFFSET('2002'!K$1,Calculations!$A167,0),IF($P169=2003,OFFSET('2003'!K$1,Calculations!$A167,0),IF($P169=2004,OFFSET('2004'!K$1,Calculations!$A167,0),IF($P169=2005,OFFSET('2005'!K$1,Calculations!$A167,0),IF($P169=2006,OFFSET('2006'!K$1,Calculations!$A167,0),IF($P169=2007,OFFSET('2007'!K$1,Calculations!$A167,0),IF($P169=2008,OFFSET('2008'!K$1,Calculations!$A167,0),IF($P169=2009,OFFSET('2009'!K$1,Calculations!$A167,0),IF($P169=2010,OFFSET('2010'!K$1,Calculations!$A167,0),IF($P169=2011,OFFSET('2011'!K$1,Calculations!$A167,0),IF($P169=2012,OFFSET('2012'!K$1,Calculations!$A167,0),IF($P169=2013,OFFSET('2013'!K$1,Calculations!$A167,0),IF($P169=2014,OFFSET('2014'!K$1,Calculations!$A167,0),IF($P169=2015,OFFSET('2015'!K$1,Calculations!$A167,0),IF($P169=2016,OFFSET('2016'!K$1,Calculations!$A167,0),IF($P169=2017,OFFSET('2017'!K$1,Calculations!$A167,0),0))))))))))))))))</f>
        <v>0.50338947065898054</v>
      </c>
      <c r="R169" s="19">
        <f ca="1">IF($P169=2002,OFFSET('2002'!L$1,Calculations!$A167,0),IF($P169=2003,OFFSET('2003'!L$1,Calculations!$A167,0),IF($P169=2004,OFFSET('2004'!L$1,Calculations!$A167,0),IF($P169=2005,OFFSET('2005'!L$1,Calculations!$A167,0),IF($P169=2006,OFFSET('2006'!L$1,Calculations!$A167,0),IF($P169=2007,OFFSET('2007'!L$1,Calculations!$A167,0),IF($P169=2008,OFFSET('2008'!L$1,Calculations!$A167,0),IF($P169=2009,OFFSET('2009'!L$1,Calculations!$A167,0),IF($P169=2010,OFFSET('2010'!L$1,Calculations!$A167,0),IF($P169=2011,OFFSET('2011'!L$1,Calculations!$A167,0),IF($P169=2012,OFFSET('2012'!L$1,Calculations!$A167,0),IF($P169=2013,OFFSET('2013'!L$1,Calculations!$A167,0),IF($P169=2014,OFFSET('2014'!L$1,Calculations!$A167,0),IF($P169=2015,OFFSET('2015'!L$1,Calculations!$A167,0),IF($P169=2016,OFFSET('2016'!L$1,Calculations!$A167,0),IF($P169=2017,OFFSET('2017'!L$1,Calculations!$A167,0),0))))))))))))))))</f>
        <v>0.14078431290857371</v>
      </c>
      <c r="S169" s="19">
        <f ca="1">IF($P169=2002,OFFSET('2002'!M$1,Calculations!$A167,0),IF($P169=2003,OFFSET('2003'!M$1,Calculations!$A167,0),IF($P169=2004,OFFSET('2004'!M$1,Calculations!$A167,0),IF($P169=2005,OFFSET('2005'!M$1,Calculations!$A167,0),IF($P169=2006,OFFSET('2006'!M$1,Calculations!$A167,0),IF($P169=2007,OFFSET('2007'!M$1,Calculations!$A167,0),IF($P169=2008,OFFSET('2008'!M$1,Calculations!$A167,0),IF($P169=2009,OFFSET('2009'!M$1,Calculations!$A167,0),IF($P169=2010,OFFSET('2010'!M$1,Calculations!$A167,0),IF($P169=2011,OFFSET('2011'!M$1,Calculations!$A167,0),IF($P169=2012,OFFSET('2012'!M$1,Calculations!$A167,0),IF($P169=2013,OFFSET('2013'!M$1,Calculations!$A167,0),IF($P169=2014,OFFSET('2014'!M$1,Calculations!$A167,0),IF($P169=2015,OFFSET('2015'!M$1,Calculations!$A167,0),IF($P169=2016,OFFSET('2016'!M$1,Calculations!$A167,0),IF($P169=2017,OFFSET('2017'!M$1,Calculations!$A167,0),0))))))))))))))))</f>
        <v>0.21230159184206684</v>
      </c>
      <c r="T169" s="19">
        <f ca="1">IF($P169=2002,OFFSET('2002'!N$1,Calculations!$A167,0),IF($P169=2003,OFFSET('2003'!N$1,Calculations!$A167,0),IF($P169=2004,OFFSET('2004'!N$1,Calculations!$A167,0),IF($P169=2005,OFFSET('2005'!N$1,Calculations!$A167,0),IF($P169=2006,OFFSET('2006'!N$1,Calculations!$A167,0),IF($P169=2007,OFFSET('2007'!N$1,Calculations!$A167,0),IF($P169=2008,OFFSET('2008'!N$1,Calculations!$A167,0),IF($P169=2009,OFFSET('2009'!N$1,Calculations!$A167,0),IF($P169=2010,OFFSET('2010'!N$1,Calculations!$A167,0),IF($P169=2011,OFFSET('2011'!N$1,Calculations!$A167,0),IF($P169=2012,OFFSET('2012'!N$1,Calculations!$A167,0),IF($P169=2013,OFFSET('2013'!N$1,Calculations!$A167,0),IF($P169=2014,OFFSET('2014'!N$1,Calculations!$A167,0),IF($P169=2015,OFFSET('2015'!N$1,Calculations!$A167,0),IF($P169=2016,OFFSET('2016'!N$1,Calculations!$A167,0),IF($P169=2017,OFFSET('2017'!N$1,Calculations!$A167,0),0))))))))))))))))</f>
        <v>0.22099227368604443</v>
      </c>
      <c r="U169" s="19">
        <f ca="1">IF($P169=2002,OFFSET('2002'!O$1,Calculations!$A167,0),IF($P169=2003,OFFSET('2003'!O$1,Calculations!$A167,0),IF($P169=2004,OFFSET('2004'!O$1,Calculations!$A167,0),IF($P169=2005,OFFSET('2005'!O$1,Calculations!$A167,0),IF($P169=2006,OFFSET('2006'!O$1,Calculations!$A167,0),IF($P169=2007,OFFSET('2007'!O$1,Calculations!$A167,0),IF($P169=2008,OFFSET('2008'!O$1,Calculations!$A167,0),IF($P169=2009,OFFSET('2009'!O$1,Calculations!$A167,0),IF($P169=2010,OFFSET('2010'!O$1,Calculations!$A167,0),IF($P169=2011,OFFSET('2011'!O$1,Calculations!$A167,0),IF($P169=2012,OFFSET('2012'!O$1,Calculations!$A167,0),IF($P169=2013,OFFSET('2013'!O$1,Calculations!$A167,0),IF($P169=2014,OFFSET('2014'!O$1,Calculations!$A167,0),IF($P169=2015,OFFSET('2015'!O$1,Calculations!$A167,0),IF($P169=2016,OFFSET('2016'!O$1,Calculations!$A167,0),IF($P169=2017,OFFSET('2017'!O$1,Calculations!$A167,0),0))))))))))))))))</f>
        <v>0.29404570733511176</v>
      </c>
      <c r="V169" s="19">
        <f ca="1">IF($P169=2002,OFFSET('2002'!P$1,Calculations!$A167,0),IF($P169=2003,OFFSET('2003'!P$1,Calculations!$A167,0),IF($P169=2004,OFFSET('2004'!P$1,Calculations!$A167,0),IF($P169=2005,OFFSET('2005'!P$1,Calculations!$A167,0),IF($P169=2006,OFFSET('2006'!P$1,Calculations!$A167,0),IF($P169=2007,OFFSET('2007'!P$1,Calculations!$A167,0),IF($P169=2008,OFFSET('2008'!P$1,Calculations!$A167,0),IF($P169=2009,OFFSET('2009'!P$1,Calculations!$A167,0),IF($P169=2010,OFFSET('2010'!P$1,Calculations!$A167,0),IF($P169=2011,OFFSET('2011'!P$1,Calculations!$A167,0),IF($P169=2012,OFFSET('2012'!P$1,Calculations!$A167,0),IF($P169=2013,OFFSET('2013'!P$1,Calculations!$A167,0),IF($P169=2014,OFFSET('2014'!P$1,Calculations!$A167,0),IF($P169=2015,OFFSET('2015'!P$1,Calculations!$A167,0),IF($P169=2016,OFFSET('2016'!P$1,Calculations!$A167,0),IF($P169=2017,OFFSET('2017'!P$1,Calculations!$A167,0),0))))))))))))))))</f>
        <v>8.7539999032244076E-2</v>
      </c>
      <c r="W169" s="13">
        <f ca="1">IF($P169=2002,OFFSET('2002'!Q$1,Calculations!$A167,0),IF($P169=2003,OFFSET('2003'!Q$1,Calculations!$A167,0),IF($P169=2004,OFFSET('2004'!Q$1,Calculations!$A167,0),IF($P169=2005,OFFSET('2005'!Q$1,Calculations!$A167,0),IF($P169=2006,OFFSET('2006'!Q$1,Calculations!$A167,0),IF($P169=2007,OFFSET('2007'!Q$1,Calculations!$A167,0),IF($P169=2008,OFFSET('2008'!Q$1,Calculations!$A167,0),IF($P169=2009,OFFSET('2009'!Q$1,Calculations!$A167,0),IF($P169=2010,OFFSET('2010'!Q$1,Calculations!$A167,0),IF($P169=2011,OFFSET('2011'!Q$1,Calculations!$A167,0),IF($P169=2012,OFFSET('2012'!Q$1,Calculations!$A167,0),IF($P169=2013,OFFSET('2013'!Q$1,Calculations!$A167,0),IF($P169=2014,OFFSET('2014'!Q$1,Calculations!$A167,0),IF($P169=2015,OFFSET('2015'!Q$1,Calculations!$A167,0),IF($P169=2016,OFFSET('2016'!Q$1,Calculations!$A167,0),IF($P169=2017,OFFSET('2017'!Q$1,Calculations!$A167,0),0))))))))))))))))</f>
        <v>0.31652775629992291</v>
      </c>
      <c r="X169" s="31">
        <f ca="1">IF($P169=2002,OFFSET('2002'!K$1,Calculations!$B167,0),IF($P169=2003,OFFSET('2003'!K$1,Calculations!$B167,0),IF($P169=2004,OFFSET('2004'!K$1,Calculations!$B167,0),IF($P169=2005,OFFSET('2005'!K$1,Calculations!$B167,0),IF($P169=2006,OFFSET('2006'!K$1,Calculations!$B167,0),IF($P169=2007,OFFSET('2007'!K$1,Calculations!$B167,0),IF($P169=2008,OFFSET('2008'!K$1,Calculations!$B167,0),IF($P169=2009,OFFSET('2009'!K$1,Calculations!$B167,0),IF($P169=2010,OFFSET('2010'!K$1,Calculations!$B167,0),IF($P169=2011,OFFSET('2011'!K$1,Calculations!$B167,0),IF($P169=2012,OFFSET('2012'!K$1,Calculations!$B167,0),IF($P169=2013,OFFSET('2013'!K$1,Calculations!$B167,0),IF($P169=2014,OFFSET('2014'!K$1,Calculations!$B167,0),IF($P169=2015,OFFSET('2015'!K$1,Calculations!$B167,0),IF($P169=2016,OFFSET('2016'!K$1,Calculations!$B167,0),IF($P169=2017,OFFSET('2017'!K$1,Calculations!$B167,0),0))))))))))))))))</f>
        <v>0.10202118146828992</v>
      </c>
      <c r="Y169" s="31">
        <f ca="1">IF($P169=2002,OFFSET('2002'!L$1,Calculations!$B167,0),IF($P169=2003,OFFSET('2003'!L$1,Calculations!$B167,0),IF($P169=2004,OFFSET('2004'!L$1,Calculations!$B167,0),IF($P169=2005,OFFSET('2005'!L$1,Calculations!$B167,0),IF($P169=2006,OFFSET('2006'!L$1,Calculations!$B167,0),IF($P169=2007,OFFSET('2007'!L$1,Calculations!$B167,0),IF($P169=2008,OFFSET('2008'!L$1,Calculations!$B167,0),IF($P169=2009,OFFSET('2009'!L$1,Calculations!$B167,0),IF($P169=2010,OFFSET('2010'!L$1,Calculations!$B167,0),IF($P169=2011,OFFSET('2011'!L$1,Calculations!$B167,0),IF($P169=2012,OFFSET('2012'!L$1,Calculations!$B167,0),IF($P169=2013,OFFSET('2013'!L$1,Calculations!$B167,0),IF($P169=2014,OFFSET('2014'!L$1,Calculations!$B167,0),IF($P169=2015,OFFSET('2015'!L$1,Calculations!$B167,0),IF($P169=2016,OFFSET('2016'!L$1,Calculations!$B167,0),IF($P169=2017,OFFSET('2017'!L$1,Calculations!$B167,0),0))))))))))))))))</f>
        <v>2.5534387054208664E-2</v>
      </c>
      <c r="Z169" s="31">
        <f ca="1">IF($P169=2002,OFFSET('2002'!M$1,Calculations!$B167,0),IF($P169=2003,OFFSET('2003'!M$1,Calculations!$B167,0),IF($P169=2004,OFFSET('2004'!M$1,Calculations!$B167,0),IF($P169=2005,OFFSET('2005'!M$1,Calculations!$B167,0),IF($P169=2006,OFFSET('2006'!M$1,Calculations!$B167,0),IF($P169=2007,OFFSET('2007'!M$1,Calculations!$B167,0),IF($P169=2008,OFFSET('2008'!M$1,Calculations!$B167,0),IF($P169=2009,OFFSET('2009'!M$1,Calculations!$B167,0),IF($P169=2010,OFFSET('2010'!M$1,Calculations!$B167,0),IF($P169=2011,OFFSET('2011'!M$1,Calculations!$B167,0),IF($P169=2012,OFFSET('2012'!M$1,Calculations!$B167,0),IF($P169=2013,OFFSET('2013'!M$1,Calculations!$B167,0),IF($P169=2014,OFFSET('2014'!M$1,Calculations!$B167,0),IF($P169=2015,OFFSET('2015'!M$1,Calculations!$B167,0),IF($P169=2016,OFFSET('2016'!M$1,Calculations!$B167,0),IF($P169=2017,OFFSET('2017'!M$1,Calculations!$B167,0),0))))))))))))))))</f>
        <v>0.10221937736953692</v>
      </c>
      <c r="AA169" s="31">
        <f ca="1">IF($P169=2002,OFFSET('2002'!N$1,Calculations!$B167,0),IF($P169=2003,OFFSET('2003'!N$1,Calculations!$B167,0),IF($P169=2004,OFFSET('2004'!N$1,Calculations!$B167,0),IF($P169=2005,OFFSET('2005'!N$1,Calculations!$B167,0),IF($P169=2006,OFFSET('2006'!N$1,Calculations!$B167,0),IF($P169=2007,OFFSET('2007'!N$1,Calculations!$B167,0),IF($P169=2008,OFFSET('2008'!N$1,Calculations!$B167,0),IF($P169=2009,OFFSET('2009'!N$1,Calculations!$B167,0),IF($P169=2010,OFFSET('2010'!N$1,Calculations!$B167,0),IF($P169=2011,OFFSET('2011'!N$1,Calculations!$B167,0),IF($P169=2012,OFFSET('2012'!N$1,Calculations!$B167,0),IF($P169=2013,OFFSET('2013'!N$1,Calculations!$B167,0),IF($P169=2014,OFFSET('2014'!N$1,Calculations!$B167,0),IF($P169=2015,OFFSET('2015'!N$1,Calculations!$B167,0),IF($P169=2016,OFFSET('2016'!N$1,Calculations!$B167,0),IF($P169=2017,OFFSET('2017'!N$1,Calculations!$B167,0),0))))))))))))))))</f>
        <v>6.7377640219147467E-2</v>
      </c>
      <c r="AB169" s="31">
        <f ca="1">IF($P169=2002,OFFSET('2002'!O$1,Calculations!$B167,0),IF($P169=2003,OFFSET('2003'!O$1,Calculations!$B167,0),IF($P169=2004,OFFSET('2004'!O$1,Calculations!$B167,0),IF($P169=2005,OFFSET('2005'!O$1,Calculations!$B167,0),IF($P169=2006,OFFSET('2006'!O$1,Calculations!$B167,0),IF($P169=2007,OFFSET('2007'!O$1,Calculations!$B167,0),IF($P169=2008,OFFSET('2008'!O$1,Calculations!$B167,0),IF($P169=2009,OFFSET('2009'!O$1,Calculations!$B167,0),IF($P169=2010,OFFSET('2010'!O$1,Calculations!$B167,0),IF($P169=2011,OFFSET('2011'!O$1,Calculations!$B167,0),IF($P169=2012,OFFSET('2012'!O$1,Calculations!$B167,0),IF($P169=2013,OFFSET('2013'!O$1,Calculations!$B167,0),IF($P169=2014,OFFSET('2014'!O$1,Calculations!$B167,0),IF($P169=2015,OFFSET('2015'!O$1,Calculations!$B167,0),IF($P169=2016,OFFSET('2016'!O$1,Calculations!$B167,0),IF($P169=2017,OFFSET('2017'!O$1,Calculations!$B167,0),0))))))))))))))))</f>
        <v>0.10839515084692322</v>
      </c>
      <c r="AC169" s="31">
        <f ca="1">IF($P169=2002,OFFSET('2002'!P$1,Calculations!$B167,0),IF($P169=2003,OFFSET('2003'!P$1,Calculations!$B167,0),IF($P169=2004,OFFSET('2004'!P$1,Calculations!$B167,0),IF($P169=2005,OFFSET('2005'!P$1,Calculations!$B167,0),IF($P169=2006,OFFSET('2006'!P$1,Calculations!$B167,0),IF($P169=2007,OFFSET('2007'!P$1,Calculations!$B167,0),IF($P169=2008,OFFSET('2008'!P$1,Calculations!$B167,0),IF($P169=2009,OFFSET('2009'!P$1,Calculations!$B167,0),IF($P169=2010,OFFSET('2010'!P$1,Calculations!$B167,0),IF($P169=2011,OFFSET('2011'!P$1,Calculations!$B167,0),IF($P169=2012,OFFSET('2012'!P$1,Calculations!$B167,0),IF($P169=2013,OFFSET('2013'!P$1,Calculations!$B167,0),IF($P169=2014,OFFSET('2014'!P$1,Calculations!$B167,0),IF($P169=2015,OFFSET('2015'!P$1,Calculations!$B167,0),IF($P169=2016,OFFSET('2016'!P$1,Calculations!$B167,0),IF($P169=2017,OFFSET('2017'!P$1,Calculations!$B167,0),0))))))))))))))))</f>
        <v>2.9512606319605419E-2</v>
      </c>
      <c r="AD169" s="34">
        <f ca="1">IF($P169=2002,OFFSET('2002'!Q$1,Calculations!$B167,0),IF($P169=2003,OFFSET('2003'!Q$1,Calculations!$B167,0),IF($P169=2004,OFFSET('2004'!Q$1,Calculations!$B167,0),IF($P169=2005,OFFSET('2005'!Q$1,Calculations!$B167,0),IF($P169=2006,OFFSET('2006'!Q$1,Calculations!$B167,0),IF($P169=2007,OFFSET('2007'!Q$1,Calculations!$B167,0),IF($P169=2008,OFFSET('2008'!Q$1,Calculations!$B167,0),IF($P169=2009,OFFSET('2009'!Q$1,Calculations!$B167,0),IF($P169=2010,OFFSET('2010'!Q$1,Calculations!$B167,0),IF($P169=2011,OFFSET('2011'!Q$1,Calculations!$B167,0),IF($P169=2012,OFFSET('2012'!Q$1,Calculations!$B167,0),IF($P169=2013,OFFSET('2013'!Q$1,Calculations!$B167,0),IF($P169=2014,OFFSET('2014'!Q$1,Calculations!$B167,0),IF($P169=2015,OFFSET('2015'!Q$1,Calculations!$B167,0),IF($P169=2016,OFFSET('2016'!Q$1,Calculations!$B167,0),IF($P169=2017,OFFSET('2017'!Q$1,Calculations!$B167,0),0))))))))))))))))</f>
        <v>8.5247660859134031E-2</v>
      </c>
      <c r="AE169" s="31">
        <f ca="1">IF($P169=2002,OFFSET('2002'!K$1,Calculations!$C167,0),IF($P169=2003,OFFSET('2003'!K$1,Calculations!$C167,0),IF($P169=2004,OFFSET('2004'!K$1,Calculations!$C167,0),IF($P169=2005,OFFSET('2005'!K$1,Calculations!$C167,0),IF($P169=2006,OFFSET('2006'!K$1,Calculations!$C167,0),IF($P169=2007,OFFSET('2007'!K$1,Calculations!$C167,0),IF($P169=2008,OFFSET('2008'!K$1,Calculations!$C167,0),IF($P169=2009,OFFSET('2009'!K$1,Calculations!$C167,0),IF($P169=2010,OFFSET('2010'!K$1,Calculations!$C167,0),IF($P169=2011,OFFSET('2011'!K$1,Calculations!$C167,0),IF($P169=2012,OFFSET('2012'!K$1,Calculations!$C167,0),IF($P169=2013,OFFSET('2013'!K$1,Calculations!$C167,0),IF($P169=2014,OFFSET('2014'!K$1,Calculations!$C167,0),IF($P169=2015,OFFSET('2015'!K$1,Calculations!$C167,0),IF($P169=2016,OFFSET('2016'!K$1,Calculations!$C167,0),IF($P169=2017,OFFSET('2017'!K$1,Calculations!$C167,0),0))))))))))))))))</f>
        <v>2.2350334322792629E-2</v>
      </c>
      <c r="AF169" s="31">
        <f ca="1">IF($P169=2002,OFFSET('2002'!L$1,Calculations!$C167,0),IF($P169=2003,OFFSET('2003'!L$1,Calculations!$C167,0),IF($P169=2004,OFFSET('2004'!L$1,Calculations!$C167,0),IF($P169=2005,OFFSET('2005'!L$1,Calculations!$C167,0),IF($P169=2006,OFFSET('2006'!L$1,Calculations!$C167,0),IF($P169=2007,OFFSET('2007'!L$1,Calculations!$C167,0),IF($P169=2008,OFFSET('2008'!L$1,Calculations!$C167,0),IF($P169=2009,OFFSET('2009'!L$1,Calculations!$C167,0),IF($P169=2010,OFFSET('2010'!L$1,Calculations!$C167,0),IF($P169=2011,OFFSET('2011'!L$1,Calculations!$C167,0),IF($P169=2012,OFFSET('2012'!L$1,Calculations!$C167,0),IF($P169=2013,OFFSET('2013'!L$1,Calculations!$C167,0),IF($P169=2014,OFFSET('2014'!L$1,Calculations!$C167,0),IF($P169=2015,OFFSET('2015'!L$1,Calculations!$C167,0),IF($P169=2016,OFFSET('2016'!L$1,Calculations!$C167,0),IF($P169=2017,OFFSET('2017'!L$1,Calculations!$C167,0),0))))))))))))))))</f>
        <v>0.12101768208480183</v>
      </c>
      <c r="AG169" s="31">
        <f ca="1">IF($P169=2002,OFFSET('2002'!M$1,Calculations!$C167,0),IF($P169=2003,OFFSET('2003'!M$1,Calculations!$C167,0),IF($P169=2004,OFFSET('2004'!M$1,Calculations!$C167,0),IF($P169=2005,OFFSET('2005'!M$1,Calculations!$C167,0),IF($P169=2006,OFFSET('2006'!M$1,Calculations!$C167,0),IF($P169=2007,OFFSET('2007'!M$1,Calculations!$C167,0),IF($P169=2008,OFFSET('2008'!M$1,Calculations!$C167,0),IF($P169=2009,OFFSET('2009'!M$1,Calculations!$C167,0),IF($P169=2010,OFFSET('2010'!M$1,Calculations!$C167,0),IF($P169=2011,OFFSET('2011'!M$1,Calculations!$C167,0),IF($P169=2012,OFFSET('2012'!M$1,Calculations!$C167,0),IF($P169=2013,OFFSET('2013'!M$1,Calculations!$C167,0),IF($P169=2014,OFFSET('2014'!M$1,Calculations!$C167,0),IF($P169=2015,OFFSET('2015'!M$1,Calculations!$C167,0),IF($P169=2016,OFFSET('2016'!M$1,Calculations!$C167,0),IF($P169=2017,OFFSET('2017'!M$1,Calculations!$C167,0),0))))))))))))))))</f>
        <v>0.1165082397379031</v>
      </c>
      <c r="AH169" s="31">
        <f ca="1">IF($P169=2002,OFFSET('2002'!N$1,Calculations!$C167,0),IF($P169=2003,OFFSET('2003'!N$1,Calculations!$C167,0),IF($P169=2004,OFFSET('2004'!N$1,Calculations!$C167,0),IF($P169=2005,OFFSET('2005'!N$1,Calculations!$C167,0),IF($P169=2006,OFFSET('2006'!N$1,Calculations!$C167,0),IF($P169=2007,OFFSET('2007'!N$1,Calculations!$C167,0),IF($P169=2008,OFFSET('2008'!N$1,Calculations!$C167,0),IF($P169=2009,OFFSET('2009'!N$1,Calculations!$C167,0),IF($P169=2010,OFFSET('2010'!N$1,Calculations!$C167,0),IF($P169=2011,OFFSET('2011'!N$1,Calculations!$C167,0),IF($P169=2012,OFFSET('2012'!N$1,Calculations!$C167,0),IF($P169=2013,OFFSET('2013'!N$1,Calculations!$C167,0),IF($P169=2014,OFFSET('2014'!N$1,Calculations!$C167,0),IF($P169=2015,OFFSET('2015'!N$1,Calculations!$C167,0),IF($P169=2016,OFFSET('2016'!N$1,Calculations!$C167,0),IF($P169=2017,OFFSET('2017'!N$1,Calculations!$C167,0),0))))))))))))))))</f>
        <v>0.14689186725002712</v>
      </c>
      <c r="AI169" s="31">
        <f ca="1">IF($P169=2002,OFFSET('2002'!O$1,Calculations!$C167,0),IF($P169=2003,OFFSET('2003'!O$1,Calculations!$C167,0),IF($P169=2004,OFFSET('2004'!O$1,Calculations!$C167,0),IF($P169=2005,OFFSET('2005'!O$1,Calculations!$C167,0),IF($P169=2006,OFFSET('2006'!O$1,Calculations!$C167,0),IF($P169=2007,OFFSET('2007'!O$1,Calculations!$C167,0),IF($P169=2008,OFFSET('2008'!O$1,Calculations!$C167,0),IF($P169=2009,OFFSET('2009'!O$1,Calculations!$C167,0),IF($P169=2010,OFFSET('2010'!O$1,Calculations!$C167,0),IF($P169=2011,OFFSET('2011'!O$1,Calculations!$C167,0),IF($P169=2012,OFFSET('2012'!O$1,Calculations!$C167,0),IF($P169=2013,OFFSET('2013'!O$1,Calculations!$C167,0),IF($P169=2014,OFFSET('2014'!O$1,Calculations!$C167,0),IF($P169=2015,OFFSET('2015'!O$1,Calculations!$C167,0),IF($P169=2016,OFFSET('2016'!O$1,Calculations!$C167,0),IF($P169=2017,OFFSET('2017'!O$1,Calculations!$C167,0),0))))))))))))))))</f>
        <v>5.2847597314310171E-2</v>
      </c>
      <c r="AJ169" s="31">
        <f ca="1">IF($P169=2002,OFFSET('2002'!P$1,Calculations!$C167,0),IF($P169=2003,OFFSET('2003'!P$1,Calculations!$C167,0),IF($P169=2004,OFFSET('2004'!P$1,Calculations!$C167,0),IF($P169=2005,OFFSET('2005'!P$1,Calculations!$C167,0),IF($P169=2006,OFFSET('2006'!P$1,Calculations!$C167,0),IF($P169=2007,OFFSET('2007'!P$1,Calculations!$C167,0),IF($P169=2008,OFFSET('2008'!P$1,Calculations!$C167,0),IF($P169=2009,OFFSET('2009'!P$1,Calculations!$C167,0),IF($P169=2010,OFFSET('2010'!P$1,Calculations!$C167,0),IF($P169=2011,OFFSET('2011'!P$1,Calculations!$C167,0),IF($P169=2012,OFFSET('2012'!P$1,Calculations!$C167,0),IF($P169=2013,OFFSET('2013'!P$1,Calculations!$C167,0),IF($P169=2014,OFFSET('2014'!P$1,Calculations!$C167,0),IF($P169=2015,OFFSET('2015'!P$1,Calculations!$C167,0),IF($P169=2016,OFFSET('2016'!P$1,Calculations!$C167,0),IF($P169=2017,OFFSET('2017'!P$1,Calculations!$C167,0),0))))))))))))))))</f>
        <v>5.7088929146034036E-2</v>
      </c>
      <c r="AK169" s="34">
        <f ca="1">IF($P169=2002,OFFSET('2002'!Q$1,Calculations!$C167,0),IF($P169=2003,OFFSET('2003'!Q$1,Calculations!$C167,0),IF($P169=2004,OFFSET('2004'!Q$1,Calculations!$C167,0),IF($P169=2005,OFFSET('2005'!Q$1,Calculations!$C167,0),IF($P169=2006,OFFSET('2006'!Q$1,Calculations!$C167,0),IF($P169=2007,OFFSET('2007'!Q$1,Calculations!$C167,0),IF($P169=2008,OFFSET('2008'!Q$1,Calculations!$C167,0),IF($P169=2009,OFFSET('2009'!Q$1,Calculations!$C167,0),IF($P169=2010,OFFSET('2010'!Q$1,Calculations!$C167,0),IF($P169=2011,OFFSET('2011'!Q$1,Calculations!$C167,0),IF($P169=2012,OFFSET('2012'!Q$1,Calculations!$C167,0),IF($P169=2013,OFFSET('2013'!Q$1,Calculations!$C167,0),IF($P169=2014,OFFSET('2014'!Q$1,Calculations!$C167,0),IF($P169=2015,OFFSET('2015'!Q$1,Calculations!$C167,0),IF($P169=2016,OFFSET('2016'!Q$1,Calculations!$C167,0),IF($P169=2017,OFFSET('2017'!Q$1,Calculations!$C167,0),0))))))))))))))))</f>
        <v>6.2832444938378099E-2</v>
      </c>
      <c r="AL169" s="31">
        <f ca="1">IF($P169=2002,OFFSET('2002'!K$1,Calculations!$D167,0),IF($P169=2003,OFFSET('2003'!K$1,Calculations!$D167,0),IF($P169=2004,OFFSET('2004'!K$1,Calculations!$D167,0),IF($P169=2005,OFFSET('2005'!K$1,Calculations!$D167,0),IF($P169=2006,OFFSET('2006'!K$1,Calculations!$D167,0),IF($P169=2007,OFFSET('2007'!K$1,Calculations!$D167,0),IF($P169=2008,OFFSET('2008'!K$1,Calculations!$D167,0),IF($P169=2009,OFFSET('2009'!K$1,Calculations!$D167,0),IF($P169=2010,OFFSET('2010'!K$1,Calculations!$D167,0),IF($P169=2011,OFFSET('2011'!K$1,Calculations!$D167,0),IF($P169=2012,OFFSET('2012'!K$1,Calculations!$D167,0),IF($P169=2013,OFFSET('2013'!K$1,Calculations!$D167,0),IF($P169=2014,OFFSET('2014'!K$1,Calculations!$D167,0),IF($P169=2015,OFFSET('2015'!K$1,Calculations!$D167,0),IF($P169=2016,OFFSET('2016'!K$1,Calculations!$D167,0),IF($P169=2017,OFFSET('2017'!K$1,Calculations!$D167,0),0))))))))))))))))</f>
        <v>7.5793069963433412E-3</v>
      </c>
      <c r="AM169" s="31">
        <f ca="1">IF($P169=2002,OFFSET('2002'!L$1,Calculations!$D167,0),IF($P169=2003,OFFSET('2003'!L$1,Calculations!$D167,0),IF($P169=2004,OFFSET('2004'!L$1,Calculations!$D167,0),IF($P169=2005,OFFSET('2005'!L$1,Calculations!$D167,0),IF($P169=2006,OFFSET('2006'!L$1,Calculations!$D167,0),IF($P169=2007,OFFSET('2007'!L$1,Calculations!$D167,0),IF($P169=2008,OFFSET('2008'!L$1,Calculations!$D167,0),IF($P169=2009,OFFSET('2009'!L$1,Calculations!$D167,0),IF($P169=2010,OFFSET('2010'!L$1,Calculations!$D167,0),IF($P169=2011,OFFSET('2011'!L$1,Calculations!$D167,0),IF($P169=2012,OFFSET('2012'!L$1,Calculations!$D167,0),IF($P169=2013,OFFSET('2013'!L$1,Calculations!$D167,0),IF($P169=2014,OFFSET('2014'!L$1,Calculations!$D167,0),IF($P169=2015,OFFSET('2015'!L$1,Calculations!$D167,0),IF($P169=2016,OFFSET('2016'!L$1,Calculations!$D167,0),IF($P169=2017,OFFSET('2017'!L$1,Calculations!$D167,0),0))))))))))))))))</f>
        <v>6.0428360070390062E-2</v>
      </c>
      <c r="AN169" s="31">
        <f ca="1">IF($P169=2002,OFFSET('2002'!M$1,Calculations!$D167,0),IF($P169=2003,OFFSET('2003'!M$1,Calculations!$D167,0),IF($P169=2004,OFFSET('2004'!M$1,Calculations!$D167,0),IF($P169=2005,OFFSET('2005'!M$1,Calculations!$D167,0),IF($P169=2006,OFFSET('2006'!M$1,Calculations!$D167,0),IF($P169=2007,OFFSET('2007'!M$1,Calculations!$D167,0),IF($P169=2008,OFFSET('2008'!M$1,Calculations!$D167,0),IF($P169=2009,OFFSET('2009'!M$1,Calculations!$D167,0),IF($P169=2010,OFFSET('2010'!M$1,Calculations!$D167,0),IF($P169=2011,OFFSET('2011'!M$1,Calculations!$D167,0),IF($P169=2012,OFFSET('2012'!M$1,Calculations!$D167,0),IF($P169=2013,OFFSET('2013'!M$1,Calculations!$D167,0),IF($P169=2014,OFFSET('2014'!M$1,Calculations!$D167,0),IF($P169=2015,OFFSET('2015'!M$1,Calculations!$D167,0),IF($P169=2016,OFFSET('2016'!M$1,Calculations!$D167,0),IF($P169=2017,OFFSET('2017'!M$1,Calculations!$D167,0),0))))))))))))))))</f>
        <v>6.1915183637255636E-2</v>
      </c>
      <c r="AO169" s="31">
        <f ca="1">IF($P169=2002,OFFSET('2002'!N$1,Calculations!$D167,0),IF($P169=2003,OFFSET('2003'!N$1,Calculations!$D167,0),IF($P169=2004,OFFSET('2004'!N$1,Calculations!$D167,0),IF($P169=2005,OFFSET('2005'!N$1,Calculations!$D167,0),IF($P169=2006,OFFSET('2006'!N$1,Calculations!$D167,0),IF($P169=2007,OFFSET('2007'!N$1,Calculations!$D167,0),IF($P169=2008,OFFSET('2008'!N$1,Calculations!$D167,0),IF($P169=2009,OFFSET('2009'!N$1,Calculations!$D167,0),IF($P169=2010,OFFSET('2010'!N$1,Calculations!$D167,0),IF($P169=2011,OFFSET('2011'!N$1,Calculations!$D167,0),IF($P169=2012,OFFSET('2012'!N$1,Calculations!$D167,0),IF($P169=2013,OFFSET('2013'!N$1,Calculations!$D167,0),IF($P169=2014,OFFSET('2014'!N$1,Calculations!$D167,0),IF($P169=2015,OFFSET('2015'!N$1,Calculations!$D167,0),IF($P169=2016,OFFSET('2016'!N$1,Calculations!$D167,0),IF($P169=2017,OFFSET('2017'!N$1,Calculations!$D167,0),0))))))))))))))))</f>
        <v>2.2345489715204961E-2</v>
      </c>
      <c r="AP169" s="31">
        <f ca="1">IF($P169=2002,OFFSET('2002'!O$1,Calculations!$D167,0),IF($P169=2003,OFFSET('2003'!O$1,Calculations!$D167,0),IF($P169=2004,OFFSET('2004'!O$1,Calculations!$D167,0),IF($P169=2005,OFFSET('2005'!O$1,Calculations!$D167,0),IF($P169=2006,OFFSET('2006'!O$1,Calculations!$D167,0),IF($P169=2007,OFFSET('2007'!O$1,Calculations!$D167,0),IF($P169=2008,OFFSET('2008'!O$1,Calculations!$D167,0),IF($P169=2009,OFFSET('2009'!O$1,Calculations!$D167,0),IF($P169=2010,OFFSET('2010'!O$1,Calculations!$D167,0),IF($P169=2011,OFFSET('2011'!O$1,Calculations!$D167,0),IF($P169=2012,OFFSET('2012'!O$1,Calculations!$D167,0),IF($P169=2013,OFFSET('2013'!O$1,Calculations!$D167,0),IF($P169=2014,OFFSET('2014'!O$1,Calculations!$D167,0),IF($P169=2015,OFFSET('2015'!O$1,Calculations!$D167,0),IF($P169=2016,OFFSET('2016'!O$1,Calculations!$D167,0),IF($P169=2017,OFFSET('2017'!O$1,Calculations!$D167,0),0))))))))))))))))</f>
        <v>5.3940104131379348E-2</v>
      </c>
      <c r="AQ169" s="31">
        <f ca="1">IF($P169=2002,OFFSET('2002'!P$1,Calculations!$D167,0),IF($P169=2003,OFFSET('2003'!P$1,Calculations!$D167,0),IF($P169=2004,OFFSET('2004'!P$1,Calculations!$D167,0),IF($P169=2005,OFFSET('2005'!P$1,Calculations!$D167,0),IF($P169=2006,OFFSET('2006'!P$1,Calculations!$D167,0),IF($P169=2007,OFFSET('2007'!P$1,Calculations!$D167,0),IF($P169=2008,OFFSET('2008'!P$1,Calculations!$D167,0),IF($P169=2009,OFFSET('2009'!P$1,Calculations!$D167,0),IF($P169=2010,OFFSET('2010'!P$1,Calculations!$D167,0),IF($P169=2011,OFFSET('2011'!P$1,Calculations!$D167,0),IF($P169=2012,OFFSET('2012'!P$1,Calculations!$D167,0),IF($P169=2013,OFFSET('2013'!P$1,Calculations!$D167,0),IF($P169=2014,OFFSET('2014'!P$1,Calculations!$D167,0),IF($P169=2015,OFFSET('2015'!P$1,Calculations!$D167,0),IF($P169=2016,OFFSET('2016'!P$1,Calculations!$D167,0),IF($P169=2017,OFFSET('2017'!P$1,Calculations!$D167,0),0))))))))))))))))</f>
        <v>1.3054319097098817E-2</v>
      </c>
      <c r="AR169" s="34">
        <f ca="1">IF($P169=2002,OFFSET('2002'!Q$1,Calculations!$D167,0),IF($P169=2003,OFFSET('2003'!Q$1,Calculations!$D167,0),IF($P169=2004,OFFSET('2004'!Q$1,Calculations!$D167,0),IF($P169=2005,OFFSET('2005'!Q$1,Calculations!$D167,0),IF($P169=2006,OFFSET('2006'!Q$1,Calculations!$D167,0),IF($P169=2007,OFFSET('2007'!Q$1,Calculations!$D167,0),IF($P169=2008,OFFSET('2008'!Q$1,Calculations!$D167,0),IF($P169=2009,OFFSET('2009'!Q$1,Calculations!$D167,0),IF($P169=2010,OFFSET('2010'!Q$1,Calculations!$D167,0),IF($P169=2011,OFFSET('2011'!Q$1,Calculations!$D167,0),IF($P169=2012,OFFSET('2012'!Q$1,Calculations!$D167,0),IF($P169=2013,OFFSET('2013'!Q$1,Calculations!$D167,0),IF($P169=2014,OFFSET('2014'!Q$1,Calculations!$D167,0),IF($P169=2015,OFFSET('2015'!Q$1,Calculations!$D167,0),IF($P169=2016,OFFSET('2016'!Q$1,Calculations!$D167,0),IF($P169=2017,OFFSET('2017'!Q$1,Calculations!$D167,0),0))))))))))))))))</f>
        <v>3.8193939517493815E-2</v>
      </c>
      <c r="AS169" s="31">
        <f ca="1">IF($P169=2002,OFFSET('2002'!K$1,Calculations!$E167,0),IF($P169=2003,OFFSET('2003'!K$1,Calculations!$E167,0),IF($P169=2004,OFFSET('2004'!K$1,Calculations!$E167,0),IF($P169=2005,OFFSET('2005'!K$1,Calculations!$E167,0),IF($P169=2006,OFFSET('2006'!K$1,Calculations!$E167,0),IF($P169=2007,OFFSET('2007'!K$1,Calculations!$E167,0),IF($P169=2008,OFFSET('2008'!K$1,Calculations!$E167,0),IF($P169=2009,OFFSET('2009'!K$1,Calculations!$E167,0),IF($P169=2010,OFFSET('2010'!K$1,Calculations!$E167,0),IF($P169=2011,OFFSET('2011'!K$1,Calculations!$E167,0),IF($P169=2012,OFFSET('2012'!K$1,Calculations!$E167,0),IF($P169=2013,OFFSET('2013'!K$1,Calculations!$E167,0),IF($P169=2014,OFFSET('2014'!K$1,Calculations!$E167,0),IF($P169=2015,OFFSET('2015'!K$1,Calculations!$E167,0),IF($P169=2016,OFFSET('2016'!K$1,Calculations!$E167,0),IF($P169=2017,OFFSET('2017'!K$1,Calculations!$E167,0),0))))))))))))))))</f>
        <v>2.5130160190957391E-2</v>
      </c>
      <c r="AT169" s="31">
        <f ca="1">IF($P169=2002,OFFSET('2002'!L$1,Calculations!$E167,0),IF($P169=2003,OFFSET('2003'!L$1,Calculations!$E167,0),IF($P169=2004,OFFSET('2004'!L$1,Calculations!$E167,0),IF($P169=2005,OFFSET('2005'!L$1,Calculations!$E167,0),IF($P169=2006,OFFSET('2006'!L$1,Calculations!$E167,0),IF($P169=2007,OFFSET('2007'!L$1,Calculations!$E167,0),IF($P169=2008,OFFSET('2008'!L$1,Calculations!$E167,0),IF($P169=2009,OFFSET('2009'!L$1,Calculations!$E167,0),IF($P169=2010,OFFSET('2010'!L$1,Calculations!$E167,0),IF($P169=2011,OFFSET('2011'!L$1,Calculations!$E167,0),IF($P169=2012,OFFSET('2012'!L$1,Calculations!$E167,0),IF($P169=2013,OFFSET('2013'!L$1,Calculations!$E167,0),IF($P169=2014,OFFSET('2014'!L$1,Calculations!$E167,0),IF($P169=2015,OFFSET('2015'!L$1,Calculations!$E167,0),IF($P169=2016,OFFSET('2016'!L$1,Calculations!$E167,0),IF($P169=2017,OFFSET('2017'!L$1,Calculations!$E167,0),0))))))))))))))))</f>
        <v>0.22629030762658697</v>
      </c>
      <c r="AU169" s="31">
        <f ca="1">IF($P169=2002,OFFSET('2002'!M$1,Calculations!$E167,0),IF($P169=2003,OFFSET('2003'!M$1,Calculations!$E167,0),IF($P169=2004,OFFSET('2004'!M$1,Calculations!$E167,0),IF($P169=2005,OFFSET('2005'!M$1,Calculations!$E167,0),IF($P169=2006,OFFSET('2006'!M$1,Calculations!$E167,0),IF($P169=2007,OFFSET('2007'!M$1,Calculations!$E167,0),IF($P169=2008,OFFSET('2008'!M$1,Calculations!$E167,0),IF($P169=2009,OFFSET('2009'!M$1,Calculations!$E167,0),IF($P169=2010,OFFSET('2010'!M$1,Calculations!$E167,0),IF($P169=2011,OFFSET('2011'!M$1,Calculations!$E167,0),IF($P169=2012,OFFSET('2012'!M$1,Calculations!$E167,0),IF($P169=2013,OFFSET('2013'!M$1,Calculations!$E167,0),IF($P169=2014,OFFSET('2014'!M$1,Calculations!$E167,0),IF($P169=2015,OFFSET('2015'!M$1,Calculations!$E167,0),IF($P169=2016,OFFSET('2016'!M$1,Calculations!$E167,0),IF($P169=2017,OFFSET('2017'!M$1,Calculations!$E167,0),0))))))))))))))))</f>
        <v>0.14825798229207462</v>
      </c>
      <c r="AV169" s="31">
        <f ca="1">IF($P169=2002,OFFSET('2002'!N$1,Calculations!$E167,0),IF($P169=2003,OFFSET('2003'!N$1,Calculations!$E167,0),IF($P169=2004,OFFSET('2004'!N$1,Calculations!$E167,0),IF($P169=2005,OFFSET('2005'!N$1,Calculations!$E167,0),IF($P169=2006,OFFSET('2006'!N$1,Calculations!$E167,0),IF($P169=2007,OFFSET('2007'!N$1,Calculations!$E167,0),IF($P169=2008,OFFSET('2008'!N$1,Calculations!$E167,0),IF($P169=2009,OFFSET('2009'!N$1,Calculations!$E167,0),IF($P169=2010,OFFSET('2010'!N$1,Calculations!$E167,0),IF($P169=2011,OFFSET('2011'!N$1,Calculations!$E167,0),IF($P169=2012,OFFSET('2012'!N$1,Calculations!$E167,0),IF($P169=2013,OFFSET('2013'!N$1,Calculations!$E167,0),IF($P169=2014,OFFSET('2014'!N$1,Calculations!$E167,0),IF($P169=2015,OFFSET('2015'!N$1,Calculations!$E167,0),IF($P169=2016,OFFSET('2016'!N$1,Calculations!$E167,0),IF($P169=2017,OFFSET('2017'!N$1,Calculations!$E167,0),0))))))))))))))))</f>
        <v>0.12426788463017029</v>
      </c>
      <c r="AW169" s="31">
        <f ca="1">IF($P169=2002,OFFSET('2002'!O$1,Calculations!$E167,0),IF($P169=2003,OFFSET('2003'!O$1,Calculations!$E167,0),IF($P169=2004,OFFSET('2004'!O$1,Calculations!$E167,0),IF($P169=2005,OFFSET('2005'!O$1,Calculations!$E167,0),IF($P169=2006,OFFSET('2006'!O$1,Calculations!$E167,0),IF($P169=2007,OFFSET('2007'!O$1,Calculations!$E167,0),IF($P169=2008,OFFSET('2008'!O$1,Calculations!$E167,0),IF($P169=2009,OFFSET('2009'!O$1,Calculations!$E167,0),IF($P169=2010,OFFSET('2010'!O$1,Calculations!$E167,0),IF($P169=2011,OFFSET('2011'!O$1,Calculations!$E167,0),IF($P169=2012,OFFSET('2012'!O$1,Calculations!$E167,0),IF($P169=2013,OFFSET('2013'!O$1,Calculations!$E167,0),IF($P169=2014,OFFSET('2014'!O$1,Calculations!$E167,0),IF($P169=2015,OFFSET('2015'!O$1,Calculations!$E167,0),IF($P169=2016,OFFSET('2016'!O$1,Calculations!$E167,0),IF($P169=2017,OFFSET('2017'!O$1,Calculations!$E167,0),0))))))))))))))))</f>
        <v>0.18216742342821754</v>
      </c>
      <c r="AX169" s="31">
        <f ca="1">IF($P169=2002,OFFSET('2002'!P$1,Calculations!$E167,0),IF($P169=2003,OFFSET('2003'!P$1,Calculations!$E167,0),IF($P169=2004,OFFSET('2004'!P$1,Calculations!$E167,0),IF($P169=2005,OFFSET('2005'!P$1,Calculations!$E167,0),IF($P169=2006,OFFSET('2006'!P$1,Calculations!$E167,0),IF($P169=2007,OFFSET('2007'!P$1,Calculations!$E167,0),IF($P169=2008,OFFSET('2008'!P$1,Calculations!$E167,0),IF($P169=2009,OFFSET('2009'!P$1,Calculations!$E167,0),IF($P169=2010,OFFSET('2010'!P$1,Calculations!$E167,0),IF($P169=2011,OFFSET('2011'!P$1,Calculations!$E167,0),IF($P169=2012,OFFSET('2012'!P$1,Calculations!$E167,0),IF($P169=2013,OFFSET('2013'!P$1,Calculations!$E167,0),IF($P169=2014,OFFSET('2014'!P$1,Calculations!$E167,0),IF($P169=2015,OFFSET('2015'!P$1,Calculations!$E167,0),IF($P169=2016,OFFSET('2016'!P$1,Calculations!$E167,0),IF($P169=2017,OFFSET('2017'!P$1,Calculations!$E167,0),0))))))))))))))))</f>
        <v>0.10787959893479317</v>
      </c>
      <c r="AY169" s="34">
        <f ca="1">IF($P169=2002,OFFSET('2002'!Q$1,Calculations!$E167,0),IF($P169=2003,OFFSET('2003'!Q$1,Calculations!$E167,0),IF($P169=2004,OFFSET('2004'!Q$1,Calculations!$E167,0),IF($P169=2005,OFFSET('2005'!Q$1,Calculations!$E167,0),IF($P169=2006,OFFSET('2006'!Q$1,Calculations!$E167,0),IF($P169=2007,OFFSET('2007'!Q$1,Calculations!$E167,0),IF($P169=2008,OFFSET('2008'!Q$1,Calculations!$E167,0),IF($P169=2009,OFFSET('2009'!Q$1,Calculations!$E167,0),IF($P169=2010,OFFSET('2010'!Q$1,Calculations!$E167,0),IF($P169=2011,OFFSET('2011'!Q$1,Calculations!$E167,0),IF($P169=2012,OFFSET('2012'!Q$1,Calculations!$E167,0),IF($P169=2013,OFFSET('2013'!Q$1,Calculations!$E167,0),IF($P169=2014,OFFSET('2014'!Q$1,Calculations!$E167,0),IF($P169=2015,OFFSET('2015'!Q$1,Calculations!$E167,0),IF($P169=2016,OFFSET('2016'!Q$1,Calculations!$E167,0),IF($P169=2017,OFFSET('2017'!Q$1,Calculations!$E167,0),0))))))))))))))))</f>
        <v>0.13199059338651509</v>
      </c>
      <c r="AZ169" s="31">
        <f ca="1">IF($P169=2002,OFFSET('2002'!K$1,Calculations!$F167,0),IF($P169=2003,OFFSET('2003'!K$1,Calculations!$F167,0),IF($P169=2004,OFFSET('2004'!K$1,Calculations!$F167,0),IF($P169=2005,OFFSET('2005'!K$1,Calculations!$F167,0),IF($P169=2006,OFFSET('2006'!K$1,Calculations!$F167,0),IF($P169=2007,OFFSET('2007'!K$1,Calculations!$F167,0),IF($P169=2008,OFFSET('2008'!K$1,Calculations!$F167,0),IF($P169=2009,OFFSET('2009'!K$1,Calculations!$F167,0),IF($P169=2010,OFFSET('2010'!K$1,Calculations!$F167,0),IF($P169=2011,OFFSET('2011'!K$1,Calculations!$F167,0),IF($P169=2012,OFFSET('2012'!K$1,Calculations!$F167,0),IF($P169=2013,OFFSET('2013'!K$1,Calculations!$F167,0),IF($P169=2014,OFFSET('2014'!K$1,Calculations!$F167,0),IF($P169=2015,OFFSET('2015'!K$1,Calculations!$F167,0),IF($P169=2016,OFFSET('2016'!K$1,Calculations!$F167,0),IF($P169=2017,OFFSET('2017'!K$1,Calculations!$F167,0),0))))))))))))))))</f>
        <v>3.7086695268908731E-4</v>
      </c>
      <c r="BA169" s="31">
        <f ca="1">IF($P169=2002,OFFSET('2002'!L$1,Calculations!$F167,0),IF($P169=2003,OFFSET('2003'!L$1,Calculations!$F167,0),IF($P169=2004,OFFSET('2004'!L$1,Calculations!$F167,0),IF($P169=2005,OFFSET('2005'!L$1,Calculations!$F167,0),IF($P169=2006,OFFSET('2006'!L$1,Calculations!$F167,0),IF($P169=2007,OFFSET('2007'!L$1,Calculations!$F167,0),IF($P169=2008,OFFSET('2008'!L$1,Calculations!$F167,0),IF($P169=2009,OFFSET('2009'!L$1,Calculations!$F167,0),IF($P169=2010,OFFSET('2010'!L$1,Calculations!$F167,0),IF($P169=2011,OFFSET('2011'!L$1,Calculations!$F167,0),IF($P169=2012,OFFSET('2012'!L$1,Calculations!$F167,0),IF($P169=2013,OFFSET('2013'!L$1,Calculations!$F167,0),IF($P169=2014,OFFSET('2014'!L$1,Calculations!$F167,0),IF($P169=2015,OFFSET('2015'!L$1,Calculations!$F167,0),IF($P169=2016,OFFSET('2016'!L$1,Calculations!$F167,0),IF($P169=2017,OFFSET('2017'!L$1,Calculations!$F167,0),0))))))))))))))))</f>
        <v>7.6243343670684138E-3</v>
      </c>
      <c r="BB169" s="31">
        <f ca="1">IF($P169=2002,OFFSET('2002'!M$1,Calculations!$F167,0),IF($P169=2003,OFFSET('2003'!M$1,Calculations!$F167,0),IF($P169=2004,OFFSET('2004'!M$1,Calculations!$F167,0),IF($P169=2005,OFFSET('2005'!M$1,Calculations!$F167,0),IF($P169=2006,OFFSET('2006'!M$1,Calculations!$F167,0),IF($P169=2007,OFFSET('2007'!M$1,Calculations!$F167,0),IF($P169=2008,OFFSET('2008'!M$1,Calculations!$F167,0),IF($P169=2009,OFFSET('2009'!M$1,Calculations!$F167,0),IF($P169=2010,OFFSET('2010'!M$1,Calculations!$F167,0),IF($P169=2011,OFFSET('2011'!M$1,Calculations!$F167,0),IF($P169=2012,OFFSET('2012'!M$1,Calculations!$F167,0),IF($P169=2013,OFFSET('2013'!M$1,Calculations!$F167,0),IF($P169=2014,OFFSET('2014'!M$1,Calculations!$F167,0),IF($P169=2015,OFFSET('2015'!M$1,Calculations!$F167,0),IF($P169=2016,OFFSET('2016'!M$1,Calculations!$F167,0),IF($P169=2017,OFFSET('2017'!M$1,Calculations!$F167,0),0))))))))))))))))</f>
        <v>6.7840598002192557E-3</v>
      </c>
      <c r="BC169" s="31">
        <f ca="1">IF($P169=2002,OFFSET('2002'!N$1,Calculations!$F167,0),IF($P169=2003,OFFSET('2003'!N$1,Calculations!$F167,0),IF($P169=2004,OFFSET('2004'!N$1,Calculations!$F167,0),IF($P169=2005,OFFSET('2005'!N$1,Calculations!$F167,0),IF($P169=2006,OFFSET('2006'!N$1,Calculations!$F167,0),IF($P169=2007,OFFSET('2007'!N$1,Calculations!$F167,0),IF($P169=2008,OFFSET('2008'!N$1,Calculations!$F167,0),IF($P169=2009,OFFSET('2009'!N$1,Calculations!$F167,0),IF($P169=2010,OFFSET('2010'!N$1,Calculations!$F167,0),IF($P169=2011,OFFSET('2011'!N$1,Calculations!$F167,0),IF($P169=2012,OFFSET('2012'!N$1,Calculations!$F167,0),IF($P169=2013,OFFSET('2013'!N$1,Calculations!$F167,0),IF($P169=2014,OFFSET('2014'!N$1,Calculations!$F167,0),IF($P169=2015,OFFSET('2015'!N$1,Calculations!$F167,0),IF($P169=2016,OFFSET('2016'!N$1,Calculations!$F167,0),IF($P169=2017,OFFSET('2017'!N$1,Calculations!$F167,0),0))))))))))))))))</f>
        <v>2.0333083237915911E-2</v>
      </c>
      <c r="BD169" s="31">
        <f ca="1">IF($P169=2002,OFFSET('2002'!O$1,Calculations!$F167,0),IF($P169=2003,OFFSET('2003'!O$1,Calculations!$F167,0),IF($P169=2004,OFFSET('2004'!O$1,Calculations!$F167,0),IF($P169=2005,OFFSET('2005'!O$1,Calculations!$F167,0),IF($P169=2006,OFFSET('2006'!O$1,Calculations!$F167,0),IF($P169=2007,OFFSET('2007'!O$1,Calculations!$F167,0),IF($P169=2008,OFFSET('2008'!O$1,Calculations!$F167,0),IF($P169=2009,OFFSET('2009'!O$1,Calculations!$F167,0),IF($P169=2010,OFFSET('2010'!O$1,Calculations!$F167,0),IF($P169=2011,OFFSET('2011'!O$1,Calculations!$F167,0),IF($P169=2012,OFFSET('2012'!O$1,Calculations!$F167,0),IF($P169=2013,OFFSET('2013'!O$1,Calculations!$F167,0),IF($P169=2014,OFFSET('2014'!O$1,Calculations!$F167,0),IF($P169=2015,OFFSET('2015'!O$1,Calculations!$F167,0),IF($P169=2016,OFFSET('2016'!O$1,Calculations!$F167,0),IF($P169=2017,OFFSET('2017'!O$1,Calculations!$F167,0),0))))))))))))))))</f>
        <v>1.9150489623025184E-3</v>
      </c>
      <c r="BE169" s="31">
        <f ca="1">IF($P169=2002,OFFSET('2002'!P$1,Calculations!$F167,0),IF($P169=2003,OFFSET('2003'!P$1,Calculations!$F167,0),IF($P169=2004,OFFSET('2004'!P$1,Calculations!$F167,0),IF($P169=2005,OFFSET('2005'!P$1,Calculations!$F167,0),IF($P169=2006,OFFSET('2006'!P$1,Calculations!$F167,0),IF($P169=2007,OFFSET('2007'!P$1,Calculations!$F167,0),IF($P169=2008,OFFSET('2008'!P$1,Calculations!$F167,0),IF($P169=2009,OFFSET('2009'!P$1,Calculations!$F167,0),IF($P169=2010,OFFSET('2010'!P$1,Calculations!$F167,0),IF($P169=2011,OFFSET('2011'!P$1,Calculations!$F167,0),IF($P169=2012,OFFSET('2012'!P$1,Calculations!$F167,0),IF($P169=2013,OFFSET('2013'!P$1,Calculations!$F167,0),IF($P169=2014,OFFSET('2014'!P$1,Calculations!$F167,0),IF($P169=2015,OFFSET('2015'!P$1,Calculations!$F167,0),IF($P169=2016,OFFSET('2016'!P$1,Calculations!$F167,0),IF($P169=2017,OFFSET('2017'!P$1,Calculations!$F167,0),0))))))))))))))))</f>
        <v>1.7502069461134299E-2</v>
      </c>
      <c r="BF169" s="34">
        <f ca="1">IF($P169=2002,OFFSET('2002'!Q$1,Calculations!$F167,0),IF($P169=2003,OFFSET('2003'!Q$1,Calculations!$F167,0),IF($P169=2004,OFFSET('2004'!Q$1,Calculations!$F167,0),IF($P169=2005,OFFSET('2005'!Q$1,Calculations!$F167,0),IF($P169=2006,OFFSET('2006'!Q$1,Calculations!$F167,0),IF($P169=2007,OFFSET('2007'!Q$1,Calculations!$F167,0),IF($P169=2008,OFFSET('2008'!Q$1,Calculations!$F167,0),IF($P169=2009,OFFSET('2009'!Q$1,Calculations!$F167,0),IF($P169=2010,OFFSET('2010'!Q$1,Calculations!$F167,0),IF($P169=2011,OFFSET('2011'!Q$1,Calculations!$F167,0),IF($P169=2012,OFFSET('2012'!Q$1,Calculations!$F167,0),IF($P169=2013,OFFSET('2013'!Q$1,Calculations!$F167,0),IF($P169=2014,OFFSET('2014'!Q$1,Calculations!$F167,0),IF($P169=2015,OFFSET('2015'!Q$1,Calculations!$F167,0),IF($P169=2016,OFFSET('2016'!Q$1,Calculations!$F167,0),IF($P169=2017,OFFSET('2017'!Q$1,Calculations!$F167,0),0))))))))))))))))</f>
        <v>3.5579741863845612E-3</v>
      </c>
      <c r="BG169" s="31">
        <f ca="1">IF($P169=2002,OFFSET('2002'!K$1,Calculations!$G167,0),IF($P169=2003,OFFSET('2003'!K$1,Calculations!$G167,0),IF($P169=2004,OFFSET('2004'!K$1,Calculations!$G167,0),IF($P169=2005,OFFSET('2005'!K$1,Calculations!$G167,0),IF($P169=2006,OFFSET('2006'!K$1,Calculations!$G167,0),IF($P169=2007,OFFSET('2007'!K$1,Calculations!$G167,0),IF($P169=2008,OFFSET('2008'!K$1,Calculations!$G167,0),IF($P169=2009,OFFSET('2009'!K$1,Calculations!$G167,0),IF($P169=2010,OFFSET('2010'!K$1,Calculations!$G167,0),IF($P169=2011,OFFSET('2011'!K$1,Calculations!$G167,0),IF($P169=2012,OFFSET('2012'!K$1,Calculations!$G167,0),IF($P169=2013,OFFSET('2013'!K$1,Calculations!$G167,0),IF($P169=2014,OFFSET('2014'!K$1,Calculations!$G167,0),IF($P169=2015,OFFSET('2015'!K$1,Calculations!$G167,0),IF($P169=2016,OFFSET('2016'!K$1,Calculations!$G167,0),IF($P169=2017,OFFSET('2017'!K$1,Calculations!$G167,0),0))))))))))))))))</f>
        <v>0.13422735612165526</v>
      </c>
      <c r="BH169" s="31">
        <f ca="1">IF($P169=2002,OFFSET('2002'!L$1,Calculations!$G167,0),IF($P169=2003,OFFSET('2003'!L$1,Calculations!$G167,0),IF($P169=2004,OFFSET('2004'!L$1,Calculations!$G167,0),IF($P169=2005,OFFSET('2005'!L$1,Calculations!$G167,0),IF($P169=2006,OFFSET('2006'!L$1,Calculations!$G167,0),IF($P169=2007,OFFSET('2007'!L$1,Calculations!$G167,0),IF($P169=2008,OFFSET('2008'!L$1,Calculations!$G167,0),IF($P169=2009,OFFSET('2009'!L$1,Calculations!$G167,0),IF($P169=2010,OFFSET('2010'!L$1,Calculations!$G167,0),IF($P169=2011,OFFSET('2011'!L$1,Calculations!$G167,0),IF($P169=2012,OFFSET('2012'!L$1,Calculations!$G167,0),IF($P169=2013,OFFSET('2013'!L$1,Calculations!$G167,0),IF($P169=2014,OFFSET('2014'!L$1,Calculations!$G167,0),IF($P169=2015,OFFSET('2015'!L$1,Calculations!$G167,0),IF($P169=2016,OFFSET('2016'!L$1,Calculations!$G167,0),IF($P169=2017,OFFSET('2017'!L$1,Calculations!$G167,0),0))))))))))))))))</f>
        <v>0.29774745259478336</v>
      </c>
      <c r="BI169" s="31">
        <f ca="1">IF($P169=2002,OFFSET('2002'!M$1,Calculations!$G167,0),IF($P169=2003,OFFSET('2003'!M$1,Calculations!$G167,0),IF($P169=2004,OFFSET('2004'!M$1,Calculations!$G167,0),IF($P169=2005,OFFSET('2005'!M$1,Calculations!$G167,0),IF($P169=2006,OFFSET('2006'!M$1,Calculations!$G167,0),IF($P169=2007,OFFSET('2007'!M$1,Calculations!$G167,0),IF($P169=2008,OFFSET('2008'!M$1,Calculations!$G167,0),IF($P169=2009,OFFSET('2009'!M$1,Calculations!$G167,0),IF($P169=2010,OFFSET('2010'!M$1,Calculations!$G167,0),IF($P169=2011,OFFSET('2011'!M$1,Calculations!$G167,0),IF($P169=2012,OFFSET('2012'!M$1,Calculations!$G167,0),IF($P169=2013,OFFSET('2013'!M$1,Calculations!$G167,0),IF($P169=2014,OFFSET('2014'!M$1,Calculations!$G167,0),IF($P169=2015,OFFSET('2015'!M$1,Calculations!$G167,0),IF($P169=2016,OFFSET('2016'!M$1,Calculations!$G167,0),IF($P169=2017,OFFSET('2017'!M$1,Calculations!$G167,0),0))))))))))))))))</f>
        <v>0.19595353423427775</v>
      </c>
      <c r="BJ169" s="31">
        <f ca="1">IF($P169=2002,OFFSET('2002'!N$1,Calculations!$G167,0),IF($P169=2003,OFFSET('2003'!N$1,Calculations!$G167,0),IF($P169=2004,OFFSET('2004'!N$1,Calculations!$G167,0),IF($P169=2005,OFFSET('2005'!N$1,Calculations!$G167,0),IF($P169=2006,OFFSET('2006'!N$1,Calculations!$G167,0),IF($P169=2007,OFFSET('2007'!N$1,Calculations!$G167,0),IF($P169=2008,OFFSET('2008'!N$1,Calculations!$G167,0),IF($P169=2009,OFFSET('2009'!N$1,Calculations!$G167,0),IF($P169=2010,OFFSET('2010'!N$1,Calculations!$G167,0),IF($P169=2011,OFFSET('2011'!N$1,Calculations!$G167,0),IF($P169=2012,OFFSET('2012'!N$1,Calculations!$G167,0),IF($P169=2013,OFFSET('2013'!N$1,Calculations!$G167,0),IF($P169=2014,OFFSET('2014'!N$1,Calculations!$G167,0),IF($P169=2015,OFFSET('2015'!N$1,Calculations!$G167,0),IF($P169=2016,OFFSET('2016'!N$1,Calculations!$G167,0),IF($P169=2017,OFFSET('2017'!N$1,Calculations!$G167,0),0))))))))))))))))</f>
        <v>0.20343241751888183</v>
      </c>
      <c r="BK169" s="31">
        <f ca="1">IF($P169=2002,OFFSET('2002'!O$1,Calculations!$G167,0),IF($P169=2003,OFFSET('2003'!O$1,Calculations!$G167,0),IF($P169=2004,OFFSET('2004'!O$1,Calculations!$G167,0),IF($P169=2005,OFFSET('2005'!O$1,Calculations!$G167,0),IF($P169=2006,OFFSET('2006'!O$1,Calculations!$G167,0),IF($P169=2007,OFFSET('2007'!O$1,Calculations!$G167,0),IF($P169=2008,OFFSET('2008'!O$1,Calculations!$G167,0),IF($P169=2009,OFFSET('2009'!O$1,Calculations!$G167,0),IF($P169=2010,OFFSET('2010'!O$1,Calculations!$G167,0),IF($P169=2011,OFFSET('2011'!O$1,Calculations!$G167,0),IF($P169=2012,OFFSET('2012'!O$1,Calculations!$G167,0),IF($P169=2013,OFFSET('2013'!O$1,Calculations!$G167,0),IF($P169=2014,OFFSET('2014'!O$1,Calculations!$G167,0),IF($P169=2015,OFFSET('2015'!O$1,Calculations!$G167,0),IF($P169=2016,OFFSET('2016'!O$1,Calculations!$G167,0),IF($P169=2017,OFFSET('2017'!O$1,Calculations!$G167,0),0))))))))))))))))</f>
        <v>0.17852244434993308</v>
      </c>
      <c r="BL169" s="31">
        <f ca="1">IF($P169=2002,OFFSET('2002'!P$1,Calculations!$G167,0),IF($P169=2003,OFFSET('2003'!P$1,Calculations!$G167,0),IF($P169=2004,OFFSET('2004'!P$1,Calculations!$G167,0),IF($P169=2005,OFFSET('2005'!P$1,Calculations!$G167,0),IF($P169=2006,OFFSET('2006'!P$1,Calculations!$G167,0),IF($P169=2007,OFFSET('2007'!P$1,Calculations!$G167,0),IF($P169=2008,OFFSET('2008'!P$1,Calculations!$G167,0),IF($P169=2009,OFFSET('2009'!P$1,Calculations!$G167,0),IF($P169=2010,OFFSET('2010'!P$1,Calculations!$G167,0),IF($P169=2011,OFFSET('2011'!P$1,Calculations!$G167,0),IF($P169=2012,OFFSET('2012'!P$1,Calculations!$G167,0),IF($P169=2013,OFFSET('2013'!P$1,Calculations!$G167,0),IF($P169=2014,OFFSET('2014'!P$1,Calculations!$G167,0),IF($P169=2015,OFFSET('2015'!P$1,Calculations!$G167,0),IF($P169=2016,OFFSET('2016'!P$1,Calculations!$G167,0),IF($P169=2017,OFFSET('2017'!P$1,Calculations!$G167,0),0))))))))))))))))</f>
        <v>0.2458543964815173</v>
      </c>
      <c r="BM169" s="34">
        <f ca="1">IF($P169=2002,OFFSET('2002'!Q$1,Calculations!$G167,0),IF($P169=2003,OFFSET('2003'!Q$1,Calculations!$G167,0),IF($P169=2004,OFFSET('2004'!Q$1,Calculations!$G167,0),IF($P169=2005,OFFSET('2005'!Q$1,Calculations!$G167,0),IF($P169=2006,OFFSET('2006'!Q$1,Calculations!$G167,0),IF($P169=2007,OFFSET('2007'!Q$1,Calculations!$G167,0),IF($P169=2008,OFFSET('2008'!Q$1,Calculations!$G167,0),IF($P169=2009,OFFSET('2009'!Q$1,Calculations!$G167,0),IF($P169=2010,OFFSET('2010'!Q$1,Calculations!$G167,0),IF($P169=2011,OFFSET('2011'!Q$1,Calculations!$G167,0),IF($P169=2012,OFFSET('2012'!Q$1,Calculations!$G167,0),IF($P169=2013,OFFSET('2013'!Q$1,Calculations!$G167,0),IF($P169=2014,OFFSET('2014'!Q$1,Calculations!$G167,0),IF($P169=2015,OFFSET('2015'!Q$1,Calculations!$G167,0),IF($P169=2016,OFFSET('2016'!Q$1,Calculations!$G167,0),IF($P169=2017,OFFSET('2017'!Q$1,Calculations!$G167,0),0))))))))))))))))</f>
        <v>0.18615932982817013</v>
      </c>
      <c r="BN169" s="31">
        <f ca="1">IF($P169=2002,OFFSET('2002'!K$1,Calculations!$H167,0),IF($P169=2003,OFFSET('2003'!K$1,Calculations!$H167,0),IF($P169=2004,OFFSET('2004'!K$1,Calculations!$H167,0),IF($P169=2005,OFFSET('2005'!K$1,Calculations!$H167,0),IF($P169=2006,OFFSET('2006'!K$1,Calculations!$H167,0),IF($P169=2007,OFFSET('2007'!K$1,Calculations!$H167,0),IF($P169=2008,OFFSET('2008'!K$1,Calculations!$H167,0),IF($P169=2009,OFFSET('2009'!K$1,Calculations!$H167,0),IF($P169=2010,OFFSET('2010'!K$1,Calculations!$H167,0),IF($P169=2011,OFFSET('2011'!K$1,Calculations!$H167,0),IF($P169=2012,OFFSET('2012'!K$1,Calculations!$H167,0),IF($P169=2013,OFFSET('2013'!K$1,Calculations!$H167,0),IF($P169=2014,OFFSET('2014'!K$1,Calculations!$H167,0),IF($P169=2015,OFFSET('2015'!K$1,Calculations!$H167,0),IF($P169=2016,OFFSET('2016'!K$1,Calculations!$H167,0),IF($P169=2017,OFFSET('2017'!K$1,Calculations!$H167,0),0))))))))))))))))</f>
        <v>3.2115503763827135E-4</v>
      </c>
      <c r="BO169" s="31">
        <f ca="1">IF($P169=2002,OFFSET('2002'!L$1,Calculations!$H167,0),IF($P169=2003,OFFSET('2003'!L$1,Calculations!$H167,0),IF($P169=2004,OFFSET('2004'!L$1,Calculations!$H167,0),IF($P169=2005,OFFSET('2005'!L$1,Calculations!$H167,0),IF($P169=2006,OFFSET('2006'!L$1,Calculations!$H167,0),IF($P169=2007,OFFSET('2007'!L$1,Calculations!$H167,0),IF($P169=2008,OFFSET('2008'!L$1,Calculations!$H167,0),IF($P169=2009,OFFSET('2009'!L$1,Calculations!$H167,0),IF($P169=2010,OFFSET('2010'!L$1,Calculations!$H167,0),IF($P169=2011,OFFSET('2011'!L$1,Calculations!$H167,0),IF($P169=2012,OFFSET('2012'!L$1,Calculations!$H167,0),IF($P169=2013,OFFSET('2013'!L$1,Calculations!$H167,0),IF($P169=2014,OFFSET('2014'!L$1,Calculations!$H167,0),IF($P169=2015,OFFSET('2015'!L$1,Calculations!$H167,0),IF($P169=2016,OFFSET('2016'!L$1,Calculations!$H167,0),IF($P169=2017,OFFSET('2017'!L$1,Calculations!$H167,0),0))))))))))))))))</f>
        <v>3.7855691803949716E-2</v>
      </c>
      <c r="BP169" s="31">
        <f ca="1">IF($P169=2002,OFFSET('2002'!M$1,Calculations!$H167,0),IF($P169=2003,OFFSET('2003'!M$1,Calculations!$H167,0),IF($P169=2004,OFFSET('2004'!M$1,Calculations!$H167,0),IF($P169=2005,OFFSET('2005'!M$1,Calculations!$H167,0),IF($P169=2006,OFFSET('2006'!M$1,Calculations!$H167,0),IF($P169=2007,OFFSET('2007'!M$1,Calculations!$H167,0),IF($P169=2008,OFFSET('2008'!M$1,Calculations!$H167,0),IF($P169=2009,OFFSET('2009'!M$1,Calculations!$H167,0),IF($P169=2010,OFFSET('2010'!M$1,Calculations!$H167,0),IF($P169=2011,OFFSET('2011'!M$1,Calculations!$H167,0),IF($P169=2012,OFFSET('2012'!M$1,Calculations!$H167,0),IF($P169=2013,OFFSET('2013'!M$1,Calculations!$H167,0),IF($P169=2014,OFFSET('2014'!M$1,Calculations!$H167,0),IF($P169=2015,OFFSET('2015'!M$1,Calculations!$H167,0),IF($P169=2016,OFFSET('2016'!M$1,Calculations!$H167,0),IF($P169=2017,OFFSET('2017'!M$1,Calculations!$H167,0),0))))))))))))))))</f>
        <v>3.367336362845362E-2</v>
      </c>
      <c r="BQ169" s="31">
        <f ca="1">IF($P169=2002,OFFSET('2002'!N$1,Calculations!$H167,0),IF($P169=2003,OFFSET('2003'!N$1,Calculations!$H167,0),IF($P169=2004,OFFSET('2004'!N$1,Calculations!$H167,0),IF($P169=2005,OFFSET('2005'!N$1,Calculations!$H167,0),IF($P169=2006,OFFSET('2006'!N$1,Calculations!$H167,0),IF($P169=2007,OFFSET('2007'!N$1,Calculations!$H167,0),IF($P169=2008,OFFSET('2008'!N$1,Calculations!$H167,0),IF($P169=2009,OFFSET('2009'!N$1,Calculations!$H167,0),IF($P169=2010,OFFSET('2010'!N$1,Calculations!$H167,0),IF($P169=2011,OFFSET('2011'!N$1,Calculations!$H167,0),IF($P169=2012,OFFSET('2012'!N$1,Calculations!$H167,0),IF($P169=2013,OFFSET('2013'!N$1,Calculations!$H167,0),IF($P169=2014,OFFSET('2014'!N$1,Calculations!$H167,0),IF($P169=2015,OFFSET('2015'!N$1,Calculations!$H167,0),IF($P169=2016,OFFSET('2016'!N$1,Calculations!$H167,0),IF($P169=2017,OFFSET('2017'!N$1,Calculations!$H167,0),0))))))))))))))))</f>
        <v>7.4659400331440862E-2</v>
      </c>
      <c r="BR169" s="31">
        <f ca="1">IF($P169=2002,OFFSET('2002'!O$1,Calculations!$H167,0),IF($P169=2003,OFFSET('2003'!O$1,Calculations!$H167,0),IF($P169=2004,OFFSET('2004'!O$1,Calculations!$H167,0),IF($P169=2005,OFFSET('2005'!O$1,Calculations!$H167,0),IF($P169=2006,OFFSET('2006'!O$1,Calculations!$H167,0),IF($P169=2007,OFFSET('2007'!O$1,Calculations!$H167,0),IF($P169=2008,OFFSET('2008'!O$1,Calculations!$H167,0),IF($P169=2009,OFFSET('2009'!O$1,Calculations!$H167,0),IF($P169=2010,OFFSET('2010'!O$1,Calculations!$H167,0),IF($P169=2011,OFFSET('2011'!O$1,Calculations!$H167,0),IF($P169=2012,OFFSET('2012'!O$1,Calculations!$H167,0),IF($P169=2013,OFFSET('2013'!O$1,Calculations!$H167,0),IF($P169=2014,OFFSET('2014'!O$1,Calculations!$H167,0),IF($P169=2015,OFFSET('2015'!O$1,Calculations!$H167,0),IF($P169=2016,OFFSET('2016'!O$1,Calculations!$H167,0),IF($P169=2017,OFFSET('2017'!O$1,Calculations!$H167,0),0))))))))))))))))</f>
        <v>5.3320169094426637E-3</v>
      </c>
      <c r="BS169" s="31">
        <f ca="1">IF($P169=2002,OFFSET('2002'!P$1,Calculations!$H167,0),IF($P169=2003,OFFSET('2003'!P$1,Calculations!$H167,0),IF($P169=2004,OFFSET('2004'!P$1,Calculations!$H167,0),IF($P169=2005,OFFSET('2005'!P$1,Calculations!$H167,0),IF($P169=2006,OFFSET('2006'!P$1,Calculations!$H167,0),IF($P169=2007,OFFSET('2007'!P$1,Calculations!$H167,0),IF($P169=2008,OFFSET('2008'!P$1,Calculations!$H167,0),IF($P169=2009,OFFSET('2009'!P$1,Calculations!$H167,0),IF($P169=2010,OFFSET('2010'!P$1,Calculations!$H167,0),IF($P169=2011,OFFSET('2011'!P$1,Calculations!$H167,0),IF($P169=2012,OFFSET('2012'!P$1,Calculations!$H167,0),IF($P169=2013,OFFSET('2013'!P$1,Calculations!$H167,0),IF($P169=2014,OFFSET('2014'!P$1,Calculations!$H167,0),IF($P169=2015,OFFSET('2015'!P$1,Calculations!$H167,0),IF($P169=2016,OFFSET('2016'!P$1,Calculations!$H167,0),IF($P169=2017,OFFSET('2017'!P$1,Calculations!$H167,0),0))))))))))))))))</f>
        <v>0.32457860929900334</v>
      </c>
      <c r="BT169" s="34">
        <f ca="1">IF($P169=2002,OFFSET('2002'!Q$1,Calculations!$H167,0),IF($P169=2003,OFFSET('2003'!Q$1,Calculations!$H167,0),IF($P169=2004,OFFSET('2004'!Q$1,Calculations!$H167,0),IF($P169=2005,OFFSET('2005'!Q$1,Calculations!$H167,0),IF($P169=2006,OFFSET('2006'!Q$1,Calculations!$H167,0),IF($P169=2007,OFFSET('2007'!Q$1,Calculations!$H167,0),IF($P169=2008,OFFSET('2008'!Q$1,Calculations!$H167,0),IF($P169=2009,OFFSET('2009'!Q$1,Calculations!$H167,0),IF($P169=2010,OFFSET('2010'!Q$1,Calculations!$H167,0),IF($P169=2011,OFFSET('2011'!Q$1,Calculations!$H167,0),IF($P169=2012,OFFSET('2012'!Q$1,Calculations!$H167,0),IF($P169=2013,OFFSET('2013'!Q$1,Calculations!$H167,0),IF($P169=2014,OFFSET('2014'!Q$1,Calculations!$H167,0),IF($P169=2015,OFFSET('2015'!Q$1,Calculations!$H167,0),IF($P169=2016,OFFSET('2016'!Q$1,Calculations!$H167,0),IF($P169=2017,OFFSET('2017'!Q$1,Calculations!$H167,0),0))))))))))))))))</f>
        <v>1.5256870313248027E-2</v>
      </c>
      <c r="BU169" s="31">
        <f ca="1">IF($P169=2002,OFFSET('2002'!K$1,Calculations!$I167,0),IF($P169=2003,OFFSET('2003'!K$1,Calculations!$I167,0),IF($P169=2004,OFFSET('2004'!K$1,Calculations!$I167,0),IF($P169=2005,OFFSET('2005'!K$1,Calculations!$I167,0),IF($P169=2006,OFFSET('2006'!K$1,Calculations!$I167,0),IF($P169=2007,OFFSET('2007'!K$1,Calculations!$I167,0),IF($P169=2008,OFFSET('2008'!K$1,Calculations!$I167,0),IF($P169=2009,OFFSET('2009'!K$1,Calculations!$I167,0),IF($P169=2010,OFFSET('2010'!K$1,Calculations!$I167,0),IF($P169=2011,OFFSET('2011'!K$1,Calculations!$I167,0),IF($P169=2012,OFFSET('2012'!K$1,Calculations!$I167,0),IF($P169=2013,OFFSET('2013'!K$1,Calculations!$I167,0),IF($P169=2014,OFFSET('2014'!K$1,Calculations!$I167,0),IF($P169=2015,OFFSET('2015'!K$1,Calculations!$I167,0),IF($P169=2016,OFFSET('2016'!K$1,Calculations!$I167,0),IF($P169=2017,OFFSET('2017'!K$1,Calculations!$I167,0),0))))))))))))))))</f>
        <v>3.6714192620401396E-3</v>
      </c>
      <c r="BV169" s="31">
        <f ca="1">IF($P169=2002,OFFSET('2002'!L$1,Calculations!$I167,0),IF($P169=2003,OFFSET('2003'!L$1,Calculations!$I167,0),IF($P169=2004,OFFSET('2004'!L$1,Calculations!$I167,0),IF($P169=2005,OFFSET('2005'!L$1,Calculations!$I167,0),IF($P169=2006,OFFSET('2006'!L$1,Calculations!$I167,0),IF($P169=2007,OFFSET('2007'!L$1,Calculations!$I167,0),IF($P169=2008,OFFSET('2008'!L$1,Calculations!$I167,0),IF($P169=2009,OFFSET('2009'!L$1,Calculations!$I167,0),IF($P169=2010,OFFSET('2010'!L$1,Calculations!$I167,0),IF($P169=2011,OFFSET('2011'!L$1,Calculations!$I167,0),IF($P169=2012,OFFSET('2012'!L$1,Calculations!$I167,0),IF($P169=2013,OFFSET('2013'!L$1,Calculations!$I167,0),IF($P169=2014,OFFSET('2014'!L$1,Calculations!$I167,0),IF($P169=2015,OFFSET('2015'!L$1,Calculations!$I167,0),IF($P169=2016,OFFSET('2016'!L$1,Calculations!$I167,0),IF($P169=2017,OFFSET('2017'!L$1,Calculations!$I167,0),0))))))))))))))))</f>
        <v>3.3064982569376462E-2</v>
      </c>
      <c r="BW169" s="31">
        <f ca="1">IF($P169=2002,OFFSET('2002'!M$1,Calculations!$I167,0),IF($P169=2003,OFFSET('2003'!M$1,Calculations!$I167,0),IF($P169=2004,OFFSET('2004'!M$1,Calculations!$I167,0),IF($P169=2005,OFFSET('2005'!M$1,Calculations!$I167,0),IF($P169=2006,OFFSET('2006'!M$1,Calculations!$I167,0),IF($P169=2007,OFFSET('2007'!M$1,Calculations!$I167,0),IF($P169=2008,OFFSET('2008'!M$1,Calculations!$I167,0),IF($P169=2009,OFFSET('2009'!M$1,Calculations!$I167,0),IF($P169=2010,OFFSET('2010'!M$1,Calculations!$I167,0),IF($P169=2011,OFFSET('2011'!M$1,Calculations!$I167,0),IF($P169=2012,OFFSET('2012'!M$1,Calculations!$I167,0),IF($P169=2013,OFFSET('2013'!M$1,Calculations!$I167,0),IF($P169=2014,OFFSET('2014'!M$1,Calculations!$I167,0),IF($P169=2015,OFFSET('2015'!M$1,Calculations!$I167,0),IF($P169=2016,OFFSET('2016'!M$1,Calculations!$I167,0),IF($P169=2017,OFFSET('2017'!M$1,Calculations!$I167,0),0))))))))))))))))</f>
        <v>4.6245555301679724E-2</v>
      </c>
      <c r="BX169" s="31">
        <f ca="1">IF($P169=2002,OFFSET('2002'!N$1,Calculations!$I167,0),IF($P169=2003,OFFSET('2003'!N$1,Calculations!$I167,0),IF($P169=2004,OFFSET('2004'!N$1,Calculations!$I167,0),IF($P169=2005,OFFSET('2005'!N$1,Calculations!$I167,0),IF($P169=2006,OFFSET('2006'!N$1,Calculations!$I167,0),IF($P169=2007,OFFSET('2007'!N$1,Calculations!$I167,0),IF($P169=2008,OFFSET('2008'!N$1,Calculations!$I167,0),IF($P169=2009,OFFSET('2009'!N$1,Calculations!$I167,0),IF($P169=2010,OFFSET('2010'!N$1,Calculations!$I167,0),IF($P169=2011,OFFSET('2011'!N$1,Calculations!$I167,0),IF($P169=2012,OFFSET('2012'!N$1,Calculations!$I167,0),IF($P169=2013,OFFSET('2013'!N$1,Calculations!$I167,0),IF($P169=2014,OFFSET('2014'!N$1,Calculations!$I167,0),IF($P169=2015,OFFSET('2015'!N$1,Calculations!$I167,0),IF($P169=2016,OFFSET('2016'!N$1,Calculations!$I167,0),IF($P169=2017,OFFSET('2017'!N$1,Calculations!$I167,0),0))))))))))))))))</f>
        <v>5.7240546885903389E-2</v>
      </c>
      <c r="BY169" s="31">
        <f ca="1">IF($P169=2002,OFFSET('2002'!O$1,Calculations!$I167,0),IF($P169=2003,OFFSET('2003'!O$1,Calculations!$I167,0),IF($P169=2004,OFFSET('2004'!O$1,Calculations!$I167,0),IF($P169=2005,OFFSET('2005'!O$1,Calculations!$I167,0),IF($P169=2006,OFFSET('2006'!O$1,Calculations!$I167,0),IF($P169=2007,OFFSET('2007'!O$1,Calculations!$I167,0),IF($P169=2008,OFFSET('2008'!O$1,Calculations!$I167,0),IF($P169=2009,OFFSET('2009'!O$1,Calculations!$I167,0),IF($P169=2010,OFFSET('2010'!O$1,Calculations!$I167,0),IF($P169=2011,OFFSET('2011'!O$1,Calculations!$I167,0),IF($P169=2012,OFFSET('2012'!O$1,Calculations!$I167,0),IF($P169=2013,OFFSET('2013'!O$1,Calculations!$I167,0),IF($P169=2014,OFFSET('2014'!O$1,Calculations!$I167,0),IF($P169=2015,OFFSET('2015'!O$1,Calculations!$I167,0),IF($P169=2016,OFFSET('2016'!O$1,Calculations!$I167,0),IF($P169=2017,OFFSET('2017'!O$1,Calculations!$I167,0),0))))))))))))))))</f>
        <v>2.8037447861202859E-2</v>
      </c>
      <c r="BZ169" s="31">
        <f ca="1">IF($P169=2002,OFFSET('2002'!P$1,Calculations!$I167,0),IF($P169=2003,OFFSET('2003'!P$1,Calculations!$I167,0),IF($P169=2004,OFFSET('2004'!P$1,Calculations!$I167,0),IF($P169=2005,OFFSET('2005'!P$1,Calculations!$I167,0),IF($P169=2006,OFFSET('2006'!P$1,Calculations!$I167,0),IF($P169=2007,OFFSET('2007'!P$1,Calculations!$I167,0),IF($P169=2008,OFFSET('2008'!P$1,Calculations!$I167,0),IF($P169=2009,OFFSET('2009'!P$1,Calculations!$I167,0),IF($P169=2010,OFFSET('2010'!P$1,Calculations!$I167,0),IF($P169=2011,OFFSET('2011'!P$1,Calculations!$I167,0),IF($P169=2012,OFFSET('2012'!P$1,Calculations!$I167,0),IF($P169=2013,OFFSET('2013'!P$1,Calculations!$I167,0),IF($P169=2014,OFFSET('2014'!P$1,Calculations!$I167,0),IF($P169=2015,OFFSET('2015'!P$1,Calculations!$I167,0),IF($P169=2016,OFFSET('2016'!P$1,Calculations!$I167,0),IF($P169=2017,OFFSET('2017'!P$1,Calculations!$I167,0),0))))))))))))))))</f>
        <v>7.9972077440819495E-2</v>
      </c>
      <c r="CA169" s="34">
        <f ca="1">IF($P169=2002,OFFSET('2002'!Q$1,Calculations!$I167,0),IF($P169=2003,OFFSET('2003'!Q$1,Calculations!$I167,0),IF($P169=2004,OFFSET('2004'!Q$1,Calculations!$I167,0),IF($P169=2005,OFFSET('2005'!Q$1,Calculations!$I167,0),IF($P169=2006,OFFSET('2006'!Q$1,Calculations!$I167,0),IF($P169=2007,OFFSET('2007'!Q$1,Calculations!$I167,0),IF($P169=2008,OFFSET('2008'!Q$1,Calculations!$I167,0),IF($P169=2009,OFFSET('2009'!Q$1,Calculations!$I167,0),IF($P169=2010,OFFSET('2010'!Q$1,Calculations!$I167,0),IF($P169=2011,OFFSET('2011'!Q$1,Calculations!$I167,0),IF($P169=2012,OFFSET('2012'!Q$1,Calculations!$I167,0),IF($P169=2013,OFFSET('2013'!Q$1,Calculations!$I167,0),IF($P169=2014,OFFSET('2014'!Q$1,Calculations!$I167,0),IF($P169=2015,OFFSET('2015'!Q$1,Calculations!$I167,0),IF($P169=2016,OFFSET('2016'!Q$1,Calculations!$I167,0),IF($P169=2017,OFFSET('2017'!Q$1,Calculations!$I167,0),0))))))))))))))))</f>
        <v>2.283554338769643E-2</v>
      </c>
      <c r="CB169" s="31">
        <f ca="1">IF($P169=2002,OFFSET('2002'!K$1,Calculations!$J167,0),IF($P169=2003,OFFSET('2003'!K$1,Calculations!$J167,0),IF($P169=2004,OFFSET('2004'!K$1,Calculations!$J167,0),IF($P169=2005,OFFSET('2005'!K$1,Calculations!$J167,0),IF($P169=2006,OFFSET('2006'!K$1,Calculations!$J167,0),IF($P169=2007,OFFSET('2007'!K$1,Calculations!$J167,0),IF($P169=2008,OFFSET('2008'!K$1,Calculations!$J167,0),IF($P169=2009,OFFSET('2009'!K$1,Calculations!$J167,0),IF($P169=2010,OFFSET('2010'!K$1,Calculations!$J167,0),IF($P169=2011,OFFSET('2011'!K$1,Calculations!$J167,0),IF($P169=2012,OFFSET('2012'!K$1,Calculations!$J167,0),IF($P169=2013,OFFSET('2013'!K$1,Calculations!$J167,0),IF($P169=2014,OFFSET('2014'!K$1,Calculations!$J167,0),IF($P169=2015,OFFSET('2015'!K$1,Calculations!$J167,0),IF($P169=2016,OFFSET('2016'!K$1,Calculations!$J167,0),IF($P169=2017,OFFSET('2017'!K$1,Calculations!$J167,0),0))))))))))))))))</f>
        <v>0.18629491239836635</v>
      </c>
      <c r="CC169" s="31">
        <f ca="1">IF($P169=2002,OFFSET('2002'!L$1,Calculations!$J167,0),IF($P169=2003,OFFSET('2003'!L$1,Calculations!$J167,0),IF($P169=2004,OFFSET('2004'!L$1,Calculations!$J167,0),IF($P169=2005,OFFSET('2005'!L$1,Calculations!$J167,0),IF($P169=2006,OFFSET('2006'!L$1,Calculations!$J167,0),IF($P169=2007,OFFSET('2007'!L$1,Calculations!$J167,0),IF($P169=2008,OFFSET('2008'!L$1,Calculations!$J167,0),IF($P169=2009,OFFSET('2009'!L$1,Calculations!$J167,0),IF($P169=2010,OFFSET('2010'!L$1,Calculations!$J167,0),IF($P169=2011,OFFSET('2011'!L$1,Calculations!$J167,0),IF($P169=2012,OFFSET('2012'!L$1,Calculations!$J167,0),IF($P169=2013,OFFSET('2013'!L$1,Calculations!$J167,0),IF($P169=2014,OFFSET('2014'!L$1,Calculations!$J167,0),IF($P169=2015,OFFSET('2015'!L$1,Calculations!$J167,0),IF($P169=2016,OFFSET('2016'!L$1,Calculations!$J167,0),IF($P169=2017,OFFSET('2017'!L$1,Calculations!$J167,0),0))))))))))))))))</f>
        <v>1.3114575361462251E-2</v>
      </c>
      <c r="CD169" s="31">
        <f ca="1">IF($P169=2002,OFFSET('2002'!M$1,Calculations!$J167,0),IF($P169=2003,OFFSET('2003'!M$1,Calculations!$J167,0),IF($P169=2004,OFFSET('2004'!M$1,Calculations!$J167,0),IF($P169=2005,OFFSET('2005'!M$1,Calculations!$J167,0),IF($P169=2006,OFFSET('2006'!M$1,Calculations!$J167,0),IF($P169=2007,OFFSET('2007'!M$1,Calculations!$J167,0),IF($P169=2008,OFFSET('2008'!M$1,Calculations!$J167,0),IF($P169=2009,OFFSET('2009'!M$1,Calculations!$J167,0),IF($P169=2010,OFFSET('2010'!M$1,Calculations!$J167,0),IF($P169=2011,OFFSET('2011'!M$1,Calculations!$J167,0),IF($P169=2012,OFFSET('2012'!M$1,Calculations!$J167,0),IF($P169=2013,OFFSET('2013'!M$1,Calculations!$J167,0),IF($P169=2014,OFFSET('2014'!M$1,Calculations!$J167,0),IF($P169=2015,OFFSET('2015'!M$1,Calculations!$J167,0),IF($P169=2016,OFFSET('2016'!M$1,Calculations!$J167,0),IF($P169=2017,OFFSET('2017'!M$1,Calculations!$J167,0),0))))))))))))))))</f>
        <v>7.1562317147587443E-2</v>
      </c>
      <c r="CE169" s="31">
        <f ca="1">IF($P169=2002,OFFSET('2002'!N$1,Calculations!$J167,0),IF($P169=2003,OFFSET('2003'!N$1,Calculations!$J167,0),IF($P169=2004,OFFSET('2004'!N$1,Calculations!$J167,0),IF($P169=2005,OFFSET('2005'!N$1,Calculations!$J167,0),IF($P169=2006,OFFSET('2006'!N$1,Calculations!$J167,0),IF($P169=2007,OFFSET('2007'!N$1,Calculations!$J167,0),IF($P169=2008,OFFSET('2008'!N$1,Calculations!$J167,0),IF($P169=2009,OFFSET('2009'!N$1,Calculations!$J167,0),IF($P169=2010,OFFSET('2010'!N$1,Calculations!$J167,0),IF($P169=2011,OFFSET('2011'!N$1,Calculations!$J167,0),IF($P169=2012,OFFSET('2012'!N$1,Calculations!$J167,0),IF($P169=2013,OFFSET('2013'!N$1,Calculations!$J167,0),IF($P169=2014,OFFSET('2014'!N$1,Calculations!$J167,0),IF($P169=2015,OFFSET('2015'!N$1,Calculations!$J167,0),IF($P169=2016,OFFSET('2016'!N$1,Calculations!$J167,0),IF($P169=2017,OFFSET('2017'!N$1,Calculations!$J167,0),0))))))))))))))))</f>
        <v>4.6274374303370086E-2</v>
      </c>
      <c r="CF169" s="31">
        <f ca="1">IF($P169=2002,OFFSET('2002'!O$1,Calculations!$J167,0),IF($P169=2003,OFFSET('2003'!O$1,Calculations!$J167,0),IF($P169=2004,OFFSET('2004'!O$1,Calculations!$J167,0),IF($P169=2005,OFFSET('2005'!O$1,Calculations!$J167,0),IF($P169=2006,OFFSET('2006'!O$1,Calculations!$J167,0),IF($P169=2007,OFFSET('2007'!O$1,Calculations!$J167,0),IF($P169=2008,OFFSET('2008'!O$1,Calculations!$J167,0),IF($P169=2009,OFFSET('2009'!O$1,Calculations!$J167,0),IF($P169=2010,OFFSET('2010'!O$1,Calculations!$J167,0),IF($P169=2011,OFFSET('2011'!O$1,Calculations!$J167,0),IF($P169=2012,OFFSET('2012'!O$1,Calculations!$J167,0),IF($P169=2013,OFFSET('2013'!O$1,Calculations!$J167,0),IF($P169=2014,OFFSET('2014'!O$1,Calculations!$J167,0),IF($P169=2015,OFFSET('2015'!O$1,Calculations!$J167,0),IF($P169=2016,OFFSET('2016'!O$1,Calculations!$J167,0),IF($P169=2017,OFFSET('2017'!O$1,Calculations!$J167,0),0))))))))))))))))</f>
        <v>9.3418490968535259E-2</v>
      </c>
      <c r="CG169" s="31">
        <f ca="1">IF($P169=2002,OFFSET('2002'!P$1,Calculations!$J167,0),IF($P169=2003,OFFSET('2003'!P$1,Calculations!$J167,0),IF($P169=2004,OFFSET('2004'!P$1,Calculations!$J167,0),IF($P169=2005,OFFSET('2005'!P$1,Calculations!$J167,0),IF($P169=2006,OFFSET('2006'!P$1,Calculations!$J167,0),IF($P169=2007,OFFSET('2007'!P$1,Calculations!$J167,0),IF($P169=2008,OFFSET('2008'!P$1,Calculations!$J167,0),IF($P169=2009,OFFSET('2009'!P$1,Calculations!$J167,0),IF($P169=2010,OFFSET('2010'!P$1,Calculations!$J167,0),IF($P169=2011,OFFSET('2011'!P$1,Calculations!$J167,0),IF($P169=2012,OFFSET('2012'!P$1,Calculations!$J167,0),IF($P169=2013,OFFSET('2013'!P$1,Calculations!$J167,0),IF($P169=2014,OFFSET('2014'!P$1,Calculations!$J167,0),IF($P169=2015,OFFSET('2015'!P$1,Calculations!$J167,0),IF($P169=2016,OFFSET('2016'!P$1,Calculations!$J167,0),IF($P169=2017,OFFSET('2017'!P$1,Calculations!$J167,0),0))))))))))))))))</f>
        <v>4.7185172914605304E-3</v>
      </c>
      <c r="CH169" s="34">
        <f ca="1">IF($P169=2002,OFFSET('2002'!Q$1,Calculations!$J167,0),IF($P169=2003,OFFSET('2003'!Q$1,Calculations!$J167,0),IF($P169=2004,OFFSET('2004'!Q$1,Calculations!$J167,0),IF($P169=2005,OFFSET('2005'!Q$1,Calculations!$J167,0),IF($P169=2006,OFFSET('2006'!Q$1,Calculations!$J167,0),IF($P169=2007,OFFSET('2007'!Q$1,Calculations!$J167,0),IF($P169=2008,OFFSET('2008'!Q$1,Calculations!$J167,0),IF($P169=2009,OFFSET('2009'!Q$1,Calculations!$J167,0),IF($P169=2010,OFFSET('2010'!Q$1,Calculations!$J167,0),IF($P169=2011,OFFSET('2011'!Q$1,Calculations!$J167,0),IF($P169=2012,OFFSET('2012'!Q$1,Calculations!$J167,0),IF($P169=2013,OFFSET('2013'!Q$1,Calculations!$J167,0),IF($P169=2014,OFFSET('2014'!Q$1,Calculations!$J167,0),IF($P169=2015,OFFSET('2015'!Q$1,Calculations!$J167,0),IF($P169=2016,OFFSET('2016'!Q$1,Calculations!$J167,0),IF($P169=2017,OFFSET('2017'!Q$1,Calculations!$J167,0),0))))))))))))))))</f>
        <v>0.10195841257469593</v>
      </c>
      <c r="CI169" s="31">
        <f ca="1">IF($P169=2002,OFFSET('2002'!K$1,Calculations!$K167,0),IF($P169=2003,OFFSET('2003'!K$1,Calculations!$K167,0),IF($P169=2004,OFFSET('2004'!K$1,Calculations!$K167,0),IF($P169=2005,OFFSET('2005'!K$1,Calculations!$K167,0),IF($P169=2006,OFFSET('2006'!K$1,Calculations!$K167,0),IF($P169=2007,OFFSET('2007'!K$1,Calculations!$K167,0),IF($P169=2008,OFFSET('2008'!K$1,Calculations!$K167,0),IF($P169=2009,OFFSET('2009'!K$1,Calculations!$K167,0),IF($P169=2010,OFFSET('2010'!K$1,Calculations!$K167,0),IF($P169=2011,OFFSET('2011'!K$1,Calculations!$K167,0),IF($P169=2012,OFFSET('2012'!K$1,Calculations!$K167,0),IF($P169=2013,OFFSET('2013'!K$1,Calculations!$K167,0),IF($P169=2014,OFFSET('2014'!K$1,Calculations!$K167,0),IF($P169=2015,OFFSET('2015'!K$1,Calculations!$K167,0),IF($P169=2016,OFFSET('2016'!K$1,Calculations!$K167,0),IF($P169=2017,OFFSET('2017'!K$1,Calculations!$K167,0),0))))))))))))))))</f>
        <v>1.4643836590247008E-2</v>
      </c>
      <c r="CJ169" s="31">
        <f ca="1">IF($P169=2002,OFFSET('2002'!L$1,Calculations!$K167,0),IF($P169=2003,OFFSET('2003'!L$1,Calculations!$K167,0),IF($P169=2004,OFFSET('2004'!L$1,Calculations!$K167,0),IF($P169=2005,OFFSET('2005'!L$1,Calculations!$K167,0),IF($P169=2006,OFFSET('2006'!L$1,Calculations!$K167,0),IF($P169=2007,OFFSET('2007'!L$1,Calculations!$K167,0),IF($P169=2008,OFFSET('2008'!L$1,Calculations!$K167,0),IF($P169=2009,OFFSET('2009'!L$1,Calculations!$K167,0),IF($P169=2010,OFFSET('2010'!L$1,Calculations!$K167,0),IF($P169=2011,OFFSET('2011'!L$1,Calculations!$K167,0),IF($P169=2012,OFFSET('2012'!L$1,Calculations!$K167,0),IF($P169=2013,OFFSET('2013'!L$1,Calculations!$K167,0),IF($P169=2014,OFFSET('2014'!L$1,Calculations!$K167,0),IF($P169=2015,OFFSET('2015'!L$1,Calculations!$K167,0),IF($P169=2016,OFFSET('2016'!L$1,Calculations!$K167,0),IF($P169=2017,OFFSET('2017'!L$1,Calculations!$K167,0),0))))))))))))))))</f>
        <v>3.6536571773605406E-2</v>
      </c>
      <c r="CK169" s="31">
        <f ca="1">IF($P169=2002,OFFSET('2002'!M$1,Calculations!$K167,0),IF($P169=2003,OFFSET('2003'!M$1,Calculations!$K167,0),IF($P169=2004,OFFSET('2004'!M$1,Calculations!$K167,0),IF($P169=2005,OFFSET('2005'!M$1,Calculations!$K167,0),IF($P169=2006,OFFSET('2006'!M$1,Calculations!$K167,0),IF($P169=2007,OFFSET('2007'!M$1,Calculations!$K167,0),IF($P169=2008,OFFSET('2008'!M$1,Calculations!$K167,0),IF($P169=2009,OFFSET('2009'!M$1,Calculations!$K167,0),IF($P169=2010,OFFSET('2010'!M$1,Calculations!$K167,0),IF($P169=2011,OFFSET('2011'!M$1,Calculations!$K167,0),IF($P169=2012,OFFSET('2012'!M$1,Calculations!$K167,0),IF($P169=2013,OFFSET('2013'!M$1,Calculations!$K167,0),IF($P169=2014,OFFSET('2014'!M$1,Calculations!$K167,0),IF($P169=2015,OFFSET('2015'!M$1,Calculations!$K167,0),IF($P169=2016,OFFSET('2016'!M$1,Calculations!$K167,0),IF($P169=2017,OFFSET('2017'!M$1,Calculations!$K167,0),0))))))))))))))))</f>
        <v>4.5787950089450713E-3</v>
      </c>
      <c r="CL169" s="31">
        <f ca="1">IF($P169=2002,OFFSET('2002'!N$1,Calculations!$K167,0),IF($P169=2003,OFFSET('2003'!N$1,Calculations!$K167,0),IF($P169=2004,OFFSET('2004'!N$1,Calculations!$K167,0),IF($P169=2005,OFFSET('2005'!N$1,Calculations!$K167,0),IF($P169=2006,OFFSET('2006'!N$1,Calculations!$K167,0),IF($P169=2007,OFFSET('2007'!N$1,Calculations!$K167,0),IF($P169=2008,OFFSET('2008'!N$1,Calculations!$K167,0),IF($P169=2009,OFFSET('2009'!N$1,Calculations!$K167,0),IF($P169=2010,OFFSET('2010'!N$1,Calculations!$K167,0),IF($P169=2011,OFFSET('2011'!N$1,Calculations!$K167,0),IF($P169=2012,OFFSET('2012'!N$1,Calculations!$K167,0),IF($P169=2013,OFFSET('2013'!N$1,Calculations!$K167,0),IF($P169=2014,OFFSET('2014'!N$1,Calculations!$K167,0),IF($P169=2015,OFFSET('2015'!N$1,Calculations!$K167,0),IF($P169=2016,OFFSET('2016'!N$1,Calculations!$K167,0),IF($P169=2017,OFFSET('2017'!N$1,Calculations!$K167,0),0))))))))))))))))</f>
        <v>1.6182980621491594E-2</v>
      </c>
      <c r="CM169" s="31">
        <f ca="1">IF($P169=2002,OFFSET('2002'!O$1,Calculations!$K167,0),IF($P169=2003,OFFSET('2003'!O$1,Calculations!$K167,0),IF($P169=2004,OFFSET('2004'!O$1,Calculations!$K167,0),IF($P169=2005,OFFSET('2005'!O$1,Calculations!$K167,0),IF($P169=2006,OFFSET('2006'!O$1,Calculations!$K167,0),IF($P169=2007,OFFSET('2007'!O$1,Calculations!$K167,0),IF($P169=2008,OFFSET('2008'!O$1,Calculations!$K167,0),IF($P169=2009,OFFSET('2009'!O$1,Calculations!$K167,0),IF($P169=2010,OFFSET('2010'!O$1,Calculations!$K167,0),IF($P169=2011,OFFSET('2011'!O$1,Calculations!$K167,0),IF($P169=2012,OFFSET('2012'!O$1,Calculations!$K167,0),IF($P169=2013,OFFSET('2013'!O$1,Calculations!$K167,0),IF($P169=2014,OFFSET('2014'!O$1,Calculations!$K167,0),IF($P169=2015,OFFSET('2015'!O$1,Calculations!$K167,0),IF($P169=2016,OFFSET('2016'!O$1,Calculations!$K167,0),IF($P169=2017,OFFSET('2017'!O$1,Calculations!$K167,0),0))))))))))))))))</f>
        <v>1.3781665690113351E-3</v>
      </c>
      <c r="CN169" s="31">
        <f ca="1">IF($P169=2002,OFFSET('2002'!P$1,Calculations!$K167,0),IF($P169=2003,OFFSET('2003'!P$1,Calculations!$K167,0),IF($P169=2004,OFFSET('2004'!P$1,Calculations!$K167,0),IF($P169=2005,OFFSET('2005'!P$1,Calculations!$K167,0),IF($P169=2006,OFFSET('2006'!P$1,Calculations!$K167,0),IF($P169=2007,OFFSET('2007'!P$1,Calculations!$K167,0),IF($P169=2008,OFFSET('2008'!P$1,Calculations!$K167,0),IF($P169=2009,OFFSET('2009'!P$1,Calculations!$K167,0),IF($P169=2010,OFFSET('2010'!P$1,Calculations!$K167,0),IF($P169=2011,OFFSET('2011'!P$1,Calculations!$K167,0),IF($P169=2012,OFFSET('2012'!P$1,Calculations!$K167,0),IF($P169=2013,OFFSET('2013'!P$1,Calculations!$K167,0),IF($P169=2014,OFFSET('2014'!P$1,Calculations!$K167,0),IF($P169=2015,OFFSET('2015'!P$1,Calculations!$K167,0),IF($P169=2016,OFFSET('2016'!P$1,Calculations!$K167,0),IF($P169=2017,OFFSET('2017'!P$1,Calculations!$K167,0),0))))))))))))))))</f>
        <v>3.2294566570022373E-2</v>
      </c>
      <c r="CO169" s="34">
        <f ca="1">IF($P169=2002,OFFSET('2002'!Q$1,Calculations!$K167,0),IF($P169=2003,OFFSET('2003'!Q$1,Calculations!$K167,0),IF($P169=2004,OFFSET('2004'!Q$1,Calculations!$K167,0),IF($P169=2005,OFFSET('2005'!Q$1,Calculations!$K167,0),IF($P169=2006,OFFSET('2006'!Q$1,Calculations!$K167,0),IF($P169=2007,OFFSET('2007'!Q$1,Calculations!$K167,0),IF($P169=2008,OFFSET('2008'!Q$1,Calculations!$K167,0),IF($P169=2009,OFFSET('2009'!Q$1,Calculations!$K167,0),IF($P169=2010,OFFSET('2010'!Q$1,Calculations!$K167,0),IF($P169=2011,OFFSET('2011'!Q$1,Calculations!$K167,0),IF($P169=2012,OFFSET('2012'!Q$1,Calculations!$K167,0),IF($P169=2013,OFFSET('2013'!Q$1,Calculations!$K167,0),IF($P169=2014,OFFSET('2014'!Q$1,Calculations!$K167,0),IF($P169=2015,OFFSET('2015'!Q$1,Calculations!$K167,0),IF($P169=2016,OFFSET('2016'!Q$1,Calculations!$K167,0),IF($P169=2017,OFFSET('2017'!Q$1,Calculations!$K167,0),0))))))))))))))))</f>
        <v>1.3467553725276285E-2</v>
      </c>
      <c r="CP169" s="31">
        <f ca="1">IF($P169=2002,OFFSET('2002'!K$1,Calculations!$L167,0),IF($P169=2003,OFFSET('2003'!K$1,Calculations!$L167,0),IF($P169=2004,OFFSET('2004'!K$1,Calculations!$L167,0),IF($P169=2005,OFFSET('2005'!K$1,Calculations!$L167,0),IF($P169=2006,OFFSET('2006'!K$1,Calculations!$L167,0),IF($P169=2007,OFFSET('2007'!K$1,Calculations!$L167,0),IF($P169=2008,OFFSET('2008'!K$1,Calculations!$L167,0),IF($P169=2009,OFFSET('2009'!K$1,Calculations!$L167,0),IF($P169=2010,OFFSET('2010'!K$1,Calculations!$L167,0),IF($P169=2011,OFFSET('2011'!K$1,Calculations!$L167,0),IF($P169=2012,OFFSET('2012'!K$1,Calculations!$L167,0),IF($P169=2013,OFFSET('2013'!K$1,Calculations!$L167,0),IF($P169=2014,OFFSET('2014'!K$1,Calculations!$L167,0),IF($P169=2015,OFFSET('2015'!K$1,Calculations!$L167,0),IF($P169=2016,OFFSET('2016'!K$1,Calculations!$L167,0),IF($P169=2017,OFFSET('2017'!K$1,Calculations!$L167,0),0))))))))))))))))</f>
        <v>0</v>
      </c>
      <c r="CQ169" s="31">
        <f ca="1">IF($P169=2002,OFFSET('2002'!L$1,Calculations!$L167,0),IF($P169=2003,OFFSET('2003'!L$1,Calculations!$L167,0),IF($P169=2004,OFFSET('2004'!L$1,Calculations!$L167,0),IF($P169=2005,OFFSET('2005'!L$1,Calculations!$L167,0),IF($P169=2006,OFFSET('2006'!L$1,Calculations!$L167,0),IF($P169=2007,OFFSET('2007'!L$1,Calculations!$L167,0),IF($P169=2008,OFFSET('2008'!L$1,Calculations!$L167,0),IF($P169=2009,OFFSET('2009'!L$1,Calculations!$L167,0),IF($P169=2010,OFFSET('2010'!L$1,Calculations!$L167,0),IF($P169=2011,OFFSET('2011'!L$1,Calculations!$L167,0),IF($P169=2012,OFFSET('2012'!L$1,Calculations!$L167,0),IF($P169=2013,OFFSET('2013'!L$1,Calculations!$L167,0),IF($P169=2014,OFFSET('2014'!L$1,Calculations!$L167,0),IF($P169=2015,OFFSET('2015'!L$1,Calculations!$L167,0),IF($P169=2016,OFFSET('2016'!L$1,Calculations!$L167,0),IF($P169=2017,OFFSET('2017'!L$1,Calculations!$L167,0),0))))))))))))))))</f>
        <v>1.3417851931162745E-6</v>
      </c>
      <c r="CR169" s="31">
        <f ca="1">IF($P169=2002,OFFSET('2002'!M$1,Calculations!$L167,0),IF($P169=2003,OFFSET('2003'!M$1,Calculations!$L167,0),IF($P169=2004,OFFSET('2004'!M$1,Calculations!$L167,0),IF($P169=2005,OFFSET('2005'!M$1,Calculations!$L167,0),IF($P169=2006,OFFSET('2006'!M$1,Calculations!$L167,0),IF($P169=2007,OFFSET('2007'!M$1,Calculations!$L167,0),IF($P169=2008,OFFSET('2008'!M$1,Calculations!$L167,0),IF($P169=2009,OFFSET('2009'!M$1,Calculations!$L167,0),IF($P169=2010,OFFSET('2010'!M$1,Calculations!$L167,0),IF($P169=2011,OFFSET('2011'!M$1,Calculations!$L167,0),IF($P169=2012,OFFSET('2012'!M$1,Calculations!$L167,0),IF($P169=2013,OFFSET('2013'!M$1,Calculations!$L167,0),IF($P169=2014,OFFSET('2014'!M$1,Calculations!$L167,0),IF($P169=2015,OFFSET('2015'!M$1,Calculations!$L167,0),IF($P169=2016,OFFSET('2016'!M$1,Calculations!$L167,0),IF($P169=2017,OFFSET('2017'!M$1,Calculations!$L167,0),0))))))))))))))))</f>
        <v>0</v>
      </c>
      <c r="CS169" s="31">
        <f ca="1">IF($P169=2002,OFFSET('2002'!N$1,Calculations!$L167,0),IF($P169=2003,OFFSET('2003'!N$1,Calculations!$L167,0),IF($P169=2004,OFFSET('2004'!N$1,Calculations!$L167,0),IF($P169=2005,OFFSET('2005'!N$1,Calculations!$L167,0),IF($P169=2006,OFFSET('2006'!N$1,Calculations!$L167,0),IF($P169=2007,OFFSET('2007'!N$1,Calculations!$L167,0),IF($P169=2008,OFFSET('2008'!N$1,Calculations!$L167,0),IF($P169=2009,OFFSET('2009'!N$1,Calculations!$L167,0),IF($P169=2010,OFFSET('2010'!N$1,Calculations!$L167,0),IF($P169=2011,OFFSET('2011'!N$1,Calculations!$L167,0),IF($P169=2012,OFFSET('2012'!N$1,Calculations!$L167,0),IF($P169=2013,OFFSET('2013'!N$1,Calculations!$L167,0),IF($P169=2014,OFFSET('2014'!N$1,Calculations!$L167,0),IF($P169=2015,OFFSET('2015'!N$1,Calculations!$L167,0),IF($P169=2016,OFFSET('2016'!N$1,Calculations!$L167,0),IF($P169=2017,OFFSET('2017'!N$1,Calculations!$L167,0),0))))))))))))))))</f>
        <v>2.0416004020691793E-6</v>
      </c>
      <c r="CT169" s="31">
        <f ca="1">IF($P169=2002,OFFSET('2002'!O$1,Calculations!$L167,0),IF($P169=2003,OFFSET('2003'!O$1,Calculations!$L167,0),IF($P169=2004,OFFSET('2004'!O$1,Calculations!$L167,0),IF($P169=2005,OFFSET('2005'!O$1,Calculations!$L167,0),IF($P169=2006,OFFSET('2006'!O$1,Calculations!$L167,0),IF($P169=2007,OFFSET('2007'!O$1,Calculations!$L167,0),IF($P169=2008,OFFSET('2008'!O$1,Calculations!$L167,0),IF($P169=2009,OFFSET('2009'!O$1,Calculations!$L167,0),IF($P169=2010,OFFSET('2010'!O$1,Calculations!$L167,0),IF($P169=2011,OFFSET('2011'!O$1,Calculations!$L167,0),IF($P169=2012,OFFSET('2012'!O$1,Calculations!$L167,0),IF($P169=2013,OFFSET('2013'!O$1,Calculations!$L167,0),IF($P169=2014,OFFSET('2014'!O$1,Calculations!$L167,0),IF($P169=2015,OFFSET('2015'!O$1,Calculations!$L167,0),IF($P169=2016,OFFSET('2016'!O$1,Calculations!$L167,0),IF($P169=2017,OFFSET('2017'!O$1,Calculations!$L167,0),0))))))))))))))))</f>
        <v>4.0132363023164417E-7</v>
      </c>
      <c r="CU169" s="31">
        <f ca="1">IF($P169=2002,OFFSET('2002'!P$1,Calculations!$L167,0),IF($P169=2003,OFFSET('2003'!P$1,Calculations!$L167,0),IF($P169=2004,OFFSET('2004'!P$1,Calculations!$L167,0),IF($P169=2005,OFFSET('2005'!P$1,Calculations!$L167,0),IF($P169=2006,OFFSET('2006'!P$1,Calculations!$L167,0),IF($P169=2007,OFFSET('2007'!P$1,Calculations!$L167,0),IF($P169=2008,OFFSET('2008'!P$1,Calculations!$L167,0),IF($P169=2009,OFFSET('2009'!P$1,Calculations!$L167,0),IF($P169=2010,OFFSET('2010'!P$1,Calculations!$L167,0),IF($P169=2011,OFFSET('2011'!P$1,Calculations!$L167,0),IF($P169=2012,OFFSET('2012'!P$1,Calculations!$L167,0),IF($P169=2013,OFFSET('2013'!P$1,Calculations!$L167,0),IF($P169=2014,OFFSET('2014'!P$1,Calculations!$L167,0),IF($P169=2015,OFFSET('2015'!P$1,Calculations!$L167,0),IF($P169=2016,OFFSET('2016'!P$1,Calculations!$L167,0),IF($P169=2017,OFFSET('2017'!P$1,Calculations!$L167,0),0))))))))))))))))</f>
        <v>4.3109262671449572E-6</v>
      </c>
      <c r="CV169" s="34">
        <f ca="1">IF($P169=2002,OFFSET('2002'!Q$1,Calculations!$L167,0),IF($P169=2003,OFFSET('2003'!Q$1,Calculations!$L167,0),IF($P169=2004,OFFSET('2004'!Q$1,Calculations!$L167,0),IF($P169=2005,OFFSET('2005'!Q$1,Calculations!$L167,0),IF($P169=2006,OFFSET('2006'!Q$1,Calculations!$L167,0),IF($P169=2007,OFFSET('2007'!Q$1,Calculations!$L167,0),IF($P169=2008,OFFSET('2008'!Q$1,Calculations!$L167,0),IF($P169=2009,OFFSET('2009'!Q$1,Calculations!$L167,0),IF($P169=2010,OFFSET('2010'!Q$1,Calculations!$L167,0),IF($P169=2011,OFFSET('2011'!Q$1,Calculations!$L167,0),IF($P169=2012,OFFSET('2012'!Q$1,Calculations!$L167,0),IF($P169=2013,OFFSET('2013'!Q$1,Calculations!$L167,0),IF($P169=2014,OFFSET('2014'!Q$1,Calculations!$L167,0),IF($P169=2015,OFFSET('2015'!Q$1,Calculations!$L167,0),IF($P169=2016,OFFSET('2016'!Q$1,Calculations!$L167,0),IF($P169=2017,OFFSET('2017'!Q$1,Calculations!$L167,0),0))))))))))))))))</f>
        <v>5.0096286094708332E-7</v>
      </c>
      <c r="CW169" s="31">
        <f ca="1">IF($P169=2002,OFFSET('2002'!K$1,Calculations!$M167,0),IF($P169=2003,OFFSET('2003'!K$1,Calculations!$M167,0),IF($P169=2004,OFFSET('2004'!K$1,Calculations!$M167,0),IF($P169=2005,OFFSET('2005'!K$1,Calculations!$M167,0),IF($P169=2006,OFFSET('2006'!K$1,Calculations!$M167,0),IF($P169=2007,OFFSET('2007'!K$1,Calculations!$M167,0),IF($P169=2008,OFFSET('2008'!K$1,Calculations!$M167,0),IF($P169=2009,OFFSET('2009'!K$1,Calculations!$M167,0),IF($P169=2010,OFFSET('2010'!K$1,Calculations!$M167,0),IF($P169=2011,OFFSET('2011'!K$1,Calculations!$M167,0),IF($P169=2012,OFFSET('2012'!K$1,Calculations!$M167,0),IF($P169=2013,OFFSET('2013'!K$1,Calculations!$M167,0),IF($P169=2014,OFFSET('2014'!K$1,Calculations!$M167,0),IF($P169=2015,OFFSET('2015'!K$1,Calculations!$M167,0),IF($P169=2016,OFFSET('2016'!K$1,Calculations!$M167,0),IF($P169=2017,OFFSET('2017'!K$1,Calculations!$M167,0),0))))))))))))))))</f>
        <v>0.32949367979341065</v>
      </c>
      <c r="CX169" s="31">
        <f ca="1">IF($P169=2002,OFFSET('2002'!L$1,Calculations!$M167,0),IF($P169=2003,OFFSET('2003'!L$1,Calculations!$M167,0),IF($P169=2004,OFFSET('2004'!L$1,Calculations!$M167,0),IF($P169=2005,OFFSET('2005'!L$1,Calculations!$M167,0),IF($P169=2006,OFFSET('2006'!L$1,Calculations!$M167,0),IF($P169=2007,OFFSET('2007'!L$1,Calculations!$M167,0),IF($P169=2008,OFFSET('2008'!L$1,Calculations!$M167,0),IF($P169=2009,OFFSET('2009'!L$1,Calculations!$M167,0),IF($P169=2010,OFFSET('2010'!L$1,Calculations!$M167,0),IF($P169=2011,OFFSET('2011'!L$1,Calculations!$M167,0),IF($P169=2012,OFFSET('2012'!L$1,Calculations!$M167,0),IF($P169=2013,OFFSET('2013'!L$1,Calculations!$M167,0),IF($P169=2014,OFFSET('2014'!L$1,Calculations!$M167,0),IF($P169=2015,OFFSET('2015'!L$1,Calculations!$M167,0),IF($P169=2016,OFFSET('2016'!L$1,Calculations!$M167,0),IF($P169=2017,OFFSET('2017'!L$1,Calculations!$M167,0),0))))))))))))))))</f>
        <v>0.20434108887164609</v>
      </c>
      <c r="CY169" s="31">
        <f ca="1">IF($P169=2002,OFFSET('2002'!M$1,Calculations!$M167,0),IF($P169=2003,OFFSET('2003'!M$1,Calculations!$M167,0),IF($P169=2004,OFFSET('2004'!M$1,Calculations!$M167,0),IF($P169=2005,OFFSET('2005'!M$1,Calculations!$M167,0),IF($P169=2006,OFFSET('2006'!M$1,Calculations!$M167,0),IF($P169=2007,OFFSET('2007'!M$1,Calculations!$M167,0),IF($P169=2008,OFFSET('2008'!M$1,Calculations!$M167,0),IF($P169=2009,OFFSET('2009'!M$1,Calculations!$M167,0),IF($P169=2010,OFFSET('2010'!M$1,Calculations!$M167,0),IF($P169=2011,OFFSET('2011'!M$1,Calculations!$M167,0),IF($P169=2012,OFFSET('2012'!M$1,Calculations!$M167,0),IF($P169=2013,OFFSET('2013'!M$1,Calculations!$M167,0),IF($P169=2014,OFFSET('2014'!M$1,Calculations!$M167,0),IF($P169=2015,OFFSET('2015'!M$1,Calculations!$M167,0),IF($P169=2016,OFFSET('2016'!M$1,Calculations!$M167,0),IF($P169=2017,OFFSET('2017'!M$1,Calculations!$M167,0),0))))))))))))))))</f>
        <v>5.6552066397976525E-2</v>
      </c>
      <c r="CZ169" s="31">
        <f ca="1">IF($P169=2002,OFFSET('2002'!N$1,Calculations!$M167,0),IF($P169=2003,OFFSET('2003'!N$1,Calculations!$M167,0),IF($P169=2004,OFFSET('2004'!N$1,Calculations!$M167,0),IF($P169=2005,OFFSET('2005'!N$1,Calculations!$M167,0),IF($P169=2006,OFFSET('2006'!N$1,Calculations!$M167,0),IF($P169=2007,OFFSET('2007'!N$1,Calculations!$M167,0),IF($P169=2008,OFFSET('2008'!N$1,Calculations!$M167,0),IF($P169=2009,OFFSET('2009'!N$1,Calculations!$M167,0),IF($P169=2010,OFFSET('2010'!N$1,Calculations!$M167,0),IF($P169=2011,OFFSET('2011'!N$1,Calculations!$M167,0),IF($P169=2012,OFFSET('2012'!N$1,Calculations!$M167,0),IF($P169=2013,OFFSET('2013'!N$1,Calculations!$M167,0),IF($P169=2014,OFFSET('2014'!N$1,Calculations!$M167,0),IF($P169=2015,OFFSET('2015'!N$1,Calculations!$M167,0),IF($P169=2016,OFFSET('2016'!N$1,Calculations!$M167,0),IF($P169=2017,OFFSET('2017'!N$1,Calculations!$M167,0),0))))))))))))))))</f>
        <v>4.1805993529797816E-2</v>
      </c>
      <c r="DA169" s="31">
        <f ca="1">IF($P169=2002,OFFSET('2002'!O$1,Calculations!$M167,0),IF($P169=2003,OFFSET('2003'!O$1,Calculations!$M167,0),IF($P169=2004,OFFSET('2004'!O$1,Calculations!$M167,0),IF($P169=2005,OFFSET('2005'!O$1,Calculations!$M167,0),IF($P169=2006,OFFSET('2006'!O$1,Calculations!$M167,0),IF($P169=2007,OFFSET('2007'!O$1,Calculations!$M167,0),IF($P169=2008,OFFSET('2008'!O$1,Calculations!$M167,0),IF($P169=2009,OFFSET('2009'!O$1,Calculations!$M167,0),IF($P169=2010,OFFSET('2010'!O$1,Calculations!$M167,0),IF($P169=2011,OFFSET('2011'!O$1,Calculations!$M167,0),IF($P169=2012,OFFSET('2012'!O$1,Calculations!$M167,0),IF($P169=2013,OFFSET('2013'!O$1,Calculations!$M167,0),IF($P169=2014,OFFSET('2014'!O$1,Calculations!$M167,0),IF($P169=2015,OFFSET('2015'!O$1,Calculations!$M167,0),IF($P169=2016,OFFSET('2016'!O$1,Calculations!$M167,0),IF($P169=2017,OFFSET('2017'!O$1,Calculations!$M167,0),0))))))))))))))))</f>
        <v>0.36646364660591163</v>
      </c>
      <c r="DB169" s="31">
        <f ca="1">IF($P169=2002,OFFSET('2002'!P$1,Calculations!$M167,0),IF($P169=2003,OFFSET('2003'!P$1,Calculations!$M167,0),IF($P169=2004,OFFSET('2004'!P$1,Calculations!$M167,0),IF($P169=2005,OFFSET('2005'!P$1,Calculations!$M167,0),IF($P169=2006,OFFSET('2006'!P$1,Calculations!$M167,0),IF($P169=2007,OFFSET('2007'!P$1,Calculations!$M167,0),IF($P169=2008,OFFSET('2008'!P$1,Calculations!$M167,0),IF($P169=2009,OFFSET('2009'!P$1,Calculations!$M167,0),IF($P169=2010,OFFSET('2010'!P$1,Calculations!$M167,0),IF($P169=2011,OFFSET('2011'!P$1,Calculations!$M167,0),IF($P169=2012,OFFSET('2012'!P$1,Calculations!$M167,0),IF($P169=2013,OFFSET('2013'!P$1,Calculations!$M167,0),IF($P169=2014,OFFSET('2014'!P$1,Calculations!$M167,0),IF($P169=2015,OFFSET('2015'!P$1,Calculations!$M167,0),IF($P169=2016,OFFSET('2016'!P$1,Calculations!$M167,0),IF($P169=2017,OFFSET('2017'!P$1,Calculations!$M167,0),0))))))))))))))))</f>
        <v>1.3435248012572823E-3</v>
      </c>
      <c r="DC169" s="34">
        <f ca="1">IF($P169=2002,OFFSET('2002'!Q$1,Calculations!$M167,0),IF($P169=2003,OFFSET('2003'!Q$1,Calculations!$M167,0),IF($P169=2004,OFFSET('2004'!Q$1,Calculations!$M167,0),IF($P169=2005,OFFSET('2005'!Q$1,Calculations!$M167,0),IF($P169=2006,OFFSET('2006'!Q$1,Calculations!$M167,0),IF($P169=2007,OFFSET('2007'!Q$1,Calculations!$M167,0),IF($P169=2008,OFFSET('2008'!Q$1,Calculations!$M167,0),IF($P169=2009,OFFSET('2009'!Q$1,Calculations!$M167,0),IF($P169=2010,OFFSET('2010'!Q$1,Calculations!$M167,0),IF($P169=2011,OFFSET('2011'!Q$1,Calculations!$M167,0),IF($P169=2012,OFFSET('2012'!Q$1,Calculations!$M167,0),IF($P169=2013,OFFSET('2013'!Q$1,Calculations!$M167,0),IF($P169=2014,OFFSET('2014'!Q$1,Calculations!$M167,0),IF($P169=2015,OFFSET('2015'!Q$1,Calculations!$M167,0),IF($P169=2016,OFFSET('2016'!Q$1,Calculations!$M167,0),IF($P169=2017,OFFSET('2017'!Q$1,Calculations!$M167,0),0))))))))))))))))</f>
        <v>0.97768817130289309</v>
      </c>
      <c r="DD169" s="14">
        <v>2.3690235424543783E-2</v>
      </c>
      <c r="DE169" s="14">
        <v>8.7075636466470083E-2</v>
      </c>
      <c r="DF169" s="14">
        <v>-8.502694828035031E-3</v>
      </c>
      <c r="DG169" s="14">
        <v>-9.4266880526250138E-2</v>
      </c>
      <c r="DH169" s="14">
        <v>3.3537252601939314E-2</v>
      </c>
      <c r="DI169" s="14">
        <v>8.1668519415284704E-2</v>
      </c>
      <c r="DJ169" s="14">
        <v>8.7559413662787466E-2</v>
      </c>
      <c r="DK169" s="14">
        <v>0.10307653598410414</v>
      </c>
      <c r="DL169" s="14">
        <v>-3.5444720245451006E-2</v>
      </c>
      <c r="DM169" s="14">
        <v>-1.5737690820786417E-2</v>
      </c>
      <c r="DN169" s="14">
        <v>7.6731628638597393E-2</v>
      </c>
      <c r="DO169" s="51">
        <v>2.863299172576576E-2</v>
      </c>
      <c r="DQ169" s="154">
        <f t="shared" ca="1" si="277"/>
        <v>2.873214566516831E-2</v>
      </c>
      <c r="DR169" s="154">
        <f t="shared" ca="1" si="278"/>
        <v>3.7200604488271512E-2</v>
      </c>
      <c r="DS169" s="154">
        <f t="shared" ca="1" si="279"/>
        <v>2.9425944133223216E-2</v>
      </c>
      <c r="DT169" s="154">
        <f t="shared" ca="1" si="280"/>
        <v>3.6001126122290186E-2</v>
      </c>
      <c r="DU169" s="154">
        <f t="shared" ca="1" si="281"/>
        <v>2.7870732363601554E-2</v>
      </c>
      <c r="DV169" s="154">
        <f t="shared" ca="1" si="282"/>
        <v>6.2446340376223479E-2</v>
      </c>
      <c r="DW169" s="154">
        <f t="shared" ca="1" si="283"/>
        <v>2.9841673482249663E-2</v>
      </c>
      <c r="DX169" s="48">
        <f t="shared" ca="1" si="284"/>
        <v>1.2086817564839029E-3</v>
      </c>
      <c r="DY169" s="36">
        <f t="shared" ca="1" si="285"/>
        <v>-1.109527817081353E-3</v>
      </c>
      <c r="DZ169" s="36">
        <f t="shared" ca="1" si="286"/>
        <v>7.3589310060218488E-3</v>
      </c>
      <c r="EA169" s="36">
        <f t="shared" ca="1" si="287"/>
        <v>-4.1572934902644673E-4</v>
      </c>
      <c r="EB169" s="36">
        <f t="shared" ca="1" si="288"/>
        <v>6.1594526400405233E-3</v>
      </c>
      <c r="EC169" s="36">
        <f t="shared" ca="1" si="289"/>
        <v>-1.9709411186481091E-3</v>
      </c>
      <c r="ED169" s="33">
        <f t="shared" ca="1" si="290"/>
        <v>3.2604666893973816E-2</v>
      </c>
      <c r="EE169" s="37">
        <f t="shared" ca="1" si="290"/>
        <v>0</v>
      </c>
      <c r="EF169" s="27">
        <f t="shared" ca="1" si="329"/>
        <v>1.0287321456651684</v>
      </c>
      <c r="EG169" s="27">
        <f t="shared" ca="1" si="330"/>
        <v>1.0372006044882716</v>
      </c>
      <c r="EH169" s="27">
        <f t="shared" ca="1" si="331"/>
        <v>1.0294259441332232</v>
      </c>
      <c r="EI169" s="27">
        <f t="shared" ca="1" si="332"/>
        <v>1.0360011261222901</v>
      </c>
      <c r="EJ169" s="27">
        <f t="shared" ca="1" si="333"/>
        <v>1.0278707323636016</v>
      </c>
      <c r="EK169" s="27">
        <f t="shared" ca="1" si="334"/>
        <v>1.0624463403762234</v>
      </c>
      <c r="EL169" s="27">
        <f t="shared" ca="1" si="335"/>
        <v>1.0298416734822498</v>
      </c>
      <c r="EM169" s="44">
        <f t="shared" si="336"/>
        <v>1.0286329917257657</v>
      </c>
      <c r="EN169" s="38">
        <f t="shared" ca="1" si="337"/>
        <v>546.37741051733474</v>
      </c>
      <c r="EO169" s="38">
        <f t="shared" ca="1" si="338"/>
        <v>672.07845828425934</v>
      </c>
      <c r="EP169" s="38">
        <f t="shared" ca="1" si="339"/>
        <v>621.66733320563424</v>
      </c>
      <c r="EQ169" s="38">
        <f t="shared" ca="1" si="340"/>
        <v>564.1352427862912</v>
      </c>
      <c r="ER169" s="38">
        <f t="shared" ca="1" si="341"/>
        <v>589.23194897139854</v>
      </c>
      <c r="ES169" s="38">
        <f t="shared" ca="1" si="342"/>
        <v>446.65058405665513</v>
      </c>
      <c r="ET169" s="57">
        <f t="shared" ca="1" si="343"/>
        <v>584.38267824978243</v>
      </c>
      <c r="EU169" s="39">
        <f t="shared" si="344"/>
        <v>584.18839857059731</v>
      </c>
      <c r="EV169" s="45">
        <f t="shared" ca="1" si="291"/>
        <v>0.19427967918511513</v>
      </c>
      <c r="EW169" s="60">
        <f t="shared" si="356"/>
        <v>1.0236902354245438</v>
      </c>
      <c r="EX169" s="60">
        <f t="shared" si="357"/>
        <v>1.08707563646647</v>
      </c>
      <c r="EY169" s="60">
        <f t="shared" si="358"/>
        <v>0.99149730517196499</v>
      </c>
      <c r="EZ169" s="60">
        <f t="shared" si="359"/>
        <v>0.9057331194737499</v>
      </c>
      <c r="FA169" s="60">
        <f t="shared" si="360"/>
        <v>1.0335372526019393</v>
      </c>
      <c r="FB169" s="60">
        <f t="shared" si="361"/>
        <v>1.0816685194152846</v>
      </c>
      <c r="FC169" s="60">
        <f t="shared" si="362"/>
        <v>1.0875594136627875</v>
      </c>
      <c r="FD169" s="60">
        <f t="shared" si="299"/>
        <v>1.1030765359841042</v>
      </c>
      <c r="FE169" s="60">
        <f t="shared" si="363"/>
        <v>0.96455527975454902</v>
      </c>
      <c r="FF169" s="60">
        <f t="shared" si="364"/>
        <v>0.98426230917921353</v>
      </c>
      <c r="FG169" s="44">
        <f t="shared" si="365"/>
        <v>1.0767316286385973</v>
      </c>
      <c r="FH169" s="38">
        <f t="shared" si="345"/>
        <v>462.68728604410524</v>
      </c>
      <c r="FI169" s="38">
        <f t="shared" si="346"/>
        <v>296.10764872521258</v>
      </c>
      <c r="FJ169" s="38">
        <f t="shared" si="347"/>
        <v>391.40568534929145</v>
      </c>
      <c r="FK169" s="38">
        <f t="shared" si="348"/>
        <v>614.96266101418587</v>
      </c>
      <c r="FL169" s="38">
        <f t="shared" si="349"/>
        <v>1305.419438918994</v>
      </c>
      <c r="FM169" s="38">
        <f t="shared" si="350"/>
        <v>619.61794727986467</v>
      </c>
      <c r="FN169" s="38">
        <f t="shared" si="351"/>
        <v>670.90515118684038</v>
      </c>
      <c r="FO169" s="38">
        <f t="shared" si="352"/>
        <v>536.04988971232774</v>
      </c>
      <c r="FP169" s="38">
        <f t="shared" si="353"/>
        <v>480.53538257408206</v>
      </c>
      <c r="FQ169" s="38">
        <f t="shared" si="354"/>
        <v>784.83640158008427</v>
      </c>
      <c r="FR169" s="59">
        <f t="shared" si="355"/>
        <v>751.56973961998551</v>
      </c>
      <c r="FS169" s="2">
        <f t="shared" ca="1" si="366"/>
        <v>-1.0779578698611977E-3</v>
      </c>
      <c r="FT169" s="2">
        <f t="shared" ca="1" si="367"/>
        <v>7.1202821296270976E-3</v>
      </c>
      <c r="FU169" s="2">
        <f t="shared" ca="1" si="368"/>
        <v>-4.0376428116305061E-4</v>
      </c>
      <c r="FV169" s="2">
        <f t="shared" ca="1" si="369"/>
        <v>5.9631554669320836E-3</v>
      </c>
      <c r="FW169" s="2">
        <f t="shared" ca="1" si="370"/>
        <v>-1.9156629622192013E-3</v>
      </c>
      <c r="FX169" s="19">
        <f t="shared" ca="1" si="371"/>
        <v>3.1169042005391469E-2</v>
      </c>
      <c r="FY169" s="13">
        <f t="shared" ca="1" si="309"/>
        <v>0</v>
      </c>
      <c r="FZ169" s="2">
        <f t="shared" ca="1" si="310"/>
        <v>2.8327117490534771E-2</v>
      </c>
      <c r="GA169" s="2">
        <f t="shared" ca="1" si="311"/>
        <v>3.6525357490023065E-2</v>
      </c>
      <c r="GB169" s="2">
        <f t="shared" ca="1" si="312"/>
        <v>2.9001311079232865E-2</v>
      </c>
      <c r="GC169" s="2">
        <f t="shared" ca="1" si="313"/>
        <v>3.5368230827328068E-2</v>
      </c>
      <c r="GD169" s="2">
        <f t="shared" ca="1" si="314"/>
        <v>2.7489412398176715E-2</v>
      </c>
      <c r="GE169" s="2">
        <f t="shared" ca="1" si="315"/>
        <v>6.0574117365787418E-2</v>
      </c>
      <c r="GF169" s="2">
        <f t="shared" ca="1" si="316"/>
        <v>2.9405075360395924E-2</v>
      </c>
      <c r="GG169" s="13">
        <f t="shared" si="317"/>
        <v>2.8230728242289668E-2</v>
      </c>
      <c r="GH169" s="2">
        <f t="shared" si="318"/>
        <v>2.3413976385391114E-2</v>
      </c>
      <c r="GI169" s="2">
        <f t="shared" si="319"/>
        <v>8.3491188484145787E-2</v>
      </c>
      <c r="GJ169" s="2">
        <f t="shared" si="320"/>
        <v>-8.5390489564237428E-3</v>
      </c>
      <c r="GK169" s="2">
        <f t="shared" si="321"/>
        <v>-9.9010586450730534E-2</v>
      </c>
      <c r="GL169" s="2">
        <f t="shared" si="322"/>
        <v>3.2987144581455331E-2</v>
      </c>
      <c r="GM169" s="2">
        <f t="shared" si="323"/>
        <v>7.8504774351146597E-2</v>
      </c>
      <c r="GN169" s="2">
        <f t="shared" si="324"/>
        <v>8.3936115741498243E-2</v>
      </c>
      <c r="GO169" s="2">
        <f t="shared" si="325"/>
        <v>9.8103126788910436E-2</v>
      </c>
      <c r="GP169" s="2">
        <f t="shared" si="326"/>
        <v>-3.6088133862432994E-2</v>
      </c>
      <c r="GQ169" s="2">
        <f t="shared" si="327"/>
        <v>-1.5862843085398155E-2</v>
      </c>
      <c r="GR169" s="2">
        <f t="shared" si="328"/>
        <v>7.3930182943139952E-2</v>
      </c>
    </row>
    <row r="170" spans="1:200">
      <c r="A170" s="69">
        <v>1</v>
      </c>
      <c r="B170" s="69">
        <v>2</v>
      </c>
      <c r="C170" s="69">
        <v>3</v>
      </c>
      <c r="D170" s="69">
        <v>4</v>
      </c>
      <c r="E170" s="69">
        <v>5</v>
      </c>
      <c r="F170" s="69">
        <v>6</v>
      </c>
      <c r="G170" s="69">
        <v>7</v>
      </c>
      <c r="H170" s="69">
        <v>8</v>
      </c>
      <c r="I170" s="69">
        <v>9</v>
      </c>
      <c r="J170" s="69">
        <v>10</v>
      </c>
      <c r="K170" s="69">
        <v>11</v>
      </c>
      <c r="L170" s="69">
        <v>12</v>
      </c>
      <c r="M170" s="69">
        <v>13</v>
      </c>
      <c r="O170" s="15">
        <v>42675</v>
      </c>
      <c r="P170" s="21">
        <v>2016</v>
      </c>
      <c r="Q170" s="19">
        <f ca="1">IF($P170=2002,OFFSET('2002'!K$1,Calculations!$A168,0),IF($P170=2003,OFFSET('2003'!K$1,Calculations!$A168,0),IF($P170=2004,OFFSET('2004'!K$1,Calculations!$A168,0),IF($P170=2005,OFFSET('2005'!K$1,Calculations!$A168,0),IF($P170=2006,OFFSET('2006'!K$1,Calculations!$A168,0),IF($P170=2007,OFFSET('2007'!K$1,Calculations!$A168,0),IF($P170=2008,OFFSET('2008'!K$1,Calculations!$A168,0),IF($P170=2009,OFFSET('2009'!K$1,Calculations!$A168,0),IF($P170=2010,OFFSET('2010'!K$1,Calculations!$A168,0),IF($P170=2011,OFFSET('2011'!K$1,Calculations!$A168,0),IF($P170=2012,OFFSET('2012'!K$1,Calculations!$A168,0),IF($P170=2013,OFFSET('2013'!K$1,Calculations!$A168,0),IF($P170=2014,OFFSET('2014'!K$1,Calculations!$A168,0),IF($P170=2015,OFFSET('2015'!K$1,Calculations!$A168,0),IF($P170=2016,OFFSET('2016'!K$1,Calculations!$A168,0),IF($P170=2017,OFFSET('2017'!K$1,Calculations!$A168,0),0))))))))))))))))</f>
        <v>0.51721456780275532</v>
      </c>
      <c r="R170" s="19">
        <f ca="1">IF($P170=2002,OFFSET('2002'!L$1,Calculations!$A168,0),IF($P170=2003,OFFSET('2003'!L$1,Calculations!$A168,0),IF($P170=2004,OFFSET('2004'!L$1,Calculations!$A168,0),IF($P170=2005,OFFSET('2005'!L$1,Calculations!$A168,0),IF($P170=2006,OFFSET('2006'!L$1,Calculations!$A168,0),IF($P170=2007,OFFSET('2007'!L$1,Calculations!$A168,0),IF($P170=2008,OFFSET('2008'!L$1,Calculations!$A168,0),IF($P170=2009,OFFSET('2009'!L$1,Calculations!$A168,0),IF($P170=2010,OFFSET('2010'!L$1,Calculations!$A168,0),IF($P170=2011,OFFSET('2011'!L$1,Calculations!$A168,0),IF($P170=2012,OFFSET('2012'!L$1,Calculations!$A168,0),IF($P170=2013,OFFSET('2013'!L$1,Calculations!$A168,0),IF($P170=2014,OFFSET('2014'!L$1,Calculations!$A168,0),IF($P170=2015,OFFSET('2015'!L$1,Calculations!$A168,0),IF($P170=2016,OFFSET('2016'!L$1,Calculations!$A168,0),IF($P170=2017,OFFSET('2017'!L$1,Calculations!$A168,0),0))))))))))))))))</f>
        <v>0.146093294236217</v>
      </c>
      <c r="S170" s="19">
        <f ca="1">IF($P170=2002,OFFSET('2002'!M$1,Calculations!$A168,0),IF($P170=2003,OFFSET('2003'!M$1,Calculations!$A168,0),IF($P170=2004,OFFSET('2004'!M$1,Calculations!$A168,0),IF($P170=2005,OFFSET('2005'!M$1,Calculations!$A168,0),IF($P170=2006,OFFSET('2006'!M$1,Calculations!$A168,0),IF($P170=2007,OFFSET('2007'!M$1,Calculations!$A168,0),IF($P170=2008,OFFSET('2008'!M$1,Calculations!$A168,0),IF($P170=2009,OFFSET('2009'!M$1,Calculations!$A168,0),IF($P170=2010,OFFSET('2010'!M$1,Calculations!$A168,0),IF($P170=2011,OFFSET('2011'!M$1,Calculations!$A168,0),IF($P170=2012,OFFSET('2012'!M$1,Calculations!$A168,0),IF($P170=2013,OFFSET('2013'!M$1,Calculations!$A168,0),IF($P170=2014,OFFSET('2014'!M$1,Calculations!$A168,0),IF($P170=2015,OFFSET('2015'!M$1,Calculations!$A168,0),IF($P170=2016,OFFSET('2016'!M$1,Calculations!$A168,0),IF($P170=2017,OFFSET('2017'!M$1,Calculations!$A168,0),0))))))))))))))))</f>
        <v>0.21612680867240044</v>
      </c>
      <c r="T170" s="19">
        <f ca="1">IF($P170=2002,OFFSET('2002'!N$1,Calculations!$A168,0),IF($P170=2003,OFFSET('2003'!N$1,Calculations!$A168,0),IF($P170=2004,OFFSET('2004'!N$1,Calculations!$A168,0),IF($P170=2005,OFFSET('2005'!N$1,Calculations!$A168,0),IF($P170=2006,OFFSET('2006'!N$1,Calculations!$A168,0),IF($P170=2007,OFFSET('2007'!N$1,Calculations!$A168,0),IF($P170=2008,OFFSET('2008'!N$1,Calculations!$A168,0),IF($P170=2009,OFFSET('2009'!N$1,Calculations!$A168,0),IF($P170=2010,OFFSET('2010'!N$1,Calculations!$A168,0),IF($P170=2011,OFFSET('2011'!N$1,Calculations!$A168,0),IF($P170=2012,OFFSET('2012'!N$1,Calculations!$A168,0),IF($P170=2013,OFFSET('2013'!N$1,Calculations!$A168,0),IF($P170=2014,OFFSET('2014'!N$1,Calculations!$A168,0),IF($P170=2015,OFFSET('2015'!N$1,Calculations!$A168,0),IF($P170=2016,OFFSET('2016'!N$1,Calculations!$A168,0),IF($P170=2017,OFFSET('2017'!N$1,Calculations!$A168,0),0))))))))))))))))</f>
        <v>0.22891226744278706</v>
      </c>
      <c r="U170" s="19">
        <f ca="1">IF($P170=2002,OFFSET('2002'!O$1,Calculations!$A168,0),IF($P170=2003,OFFSET('2003'!O$1,Calculations!$A168,0),IF($P170=2004,OFFSET('2004'!O$1,Calculations!$A168,0),IF($P170=2005,OFFSET('2005'!O$1,Calculations!$A168,0),IF($P170=2006,OFFSET('2006'!O$1,Calculations!$A168,0),IF($P170=2007,OFFSET('2007'!O$1,Calculations!$A168,0),IF($P170=2008,OFFSET('2008'!O$1,Calculations!$A168,0),IF($P170=2009,OFFSET('2009'!O$1,Calculations!$A168,0),IF($P170=2010,OFFSET('2010'!O$1,Calculations!$A168,0),IF($P170=2011,OFFSET('2011'!O$1,Calculations!$A168,0),IF($P170=2012,OFFSET('2012'!O$1,Calculations!$A168,0),IF($P170=2013,OFFSET('2013'!O$1,Calculations!$A168,0),IF($P170=2014,OFFSET('2014'!O$1,Calculations!$A168,0),IF($P170=2015,OFFSET('2015'!O$1,Calculations!$A168,0),IF($P170=2016,OFFSET('2016'!O$1,Calculations!$A168,0),IF($P170=2017,OFFSET('2017'!O$1,Calculations!$A168,0),0))))))))))))))))</f>
        <v>0.30451415900163931</v>
      </c>
      <c r="V170" s="19">
        <f ca="1">IF($P170=2002,OFFSET('2002'!P$1,Calculations!$A168,0),IF($P170=2003,OFFSET('2003'!P$1,Calculations!$A168,0),IF($P170=2004,OFFSET('2004'!P$1,Calculations!$A168,0),IF($P170=2005,OFFSET('2005'!P$1,Calculations!$A168,0),IF($P170=2006,OFFSET('2006'!P$1,Calculations!$A168,0),IF($P170=2007,OFFSET('2007'!P$1,Calculations!$A168,0),IF($P170=2008,OFFSET('2008'!P$1,Calculations!$A168,0),IF($P170=2009,OFFSET('2009'!P$1,Calculations!$A168,0),IF($P170=2010,OFFSET('2010'!P$1,Calculations!$A168,0),IF($P170=2011,OFFSET('2011'!P$1,Calculations!$A168,0),IF($P170=2012,OFFSET('2012'!P$1,Calculations!$A168,0),IF($P170=2013,OFFSET('2013'!P$1,Calculations!$A168,0),IF($P170=2014,OFFSET('2014'!P$1,Calculations!$A168,0),IF($P170=2015,OFFSET('2015'!P$1,Calculations!$A168,0),IF($P170=2016,OFFSET('2016'!P$1,Calculations!$A168,0),IF($P170=2017,OFFSET('2017'!P$1,Calculations!$A168,0),0))))))))))))))))</f>
        <v>8.7311234878135746E-2</v>
      </c>
      <c r="W170" s="13">
        <f ca="1">IF($P170=2002,OFFSET('2002'!Q$1,Calculations!$A168,0),IF($P170=2003,OFFSET('2003'!Q$1,Calculations!$A168,0),IF($P170=2004,OFFSET('2004'!Q$1,Calculations!$A168,0),IF($P170=2005,OFFSET('2005'!Q$1,Calculations!$A168,0),IF($P170=2006,OFFSET('2006'!Q$1,Calculations!$A168,0),IF($P170=2007,OFFSET('2007'!Q$1,Calculations!$A168,0),IF($P170=2008,OFFSET('2008'!Q$1,Calculations!$A168,0),IF($P170=2009,OFFSET('2009'!Q$1,Calculations!$A168,0),IF($P170=2010,OFFSET('2010'!Q$1,Calculations!$A168,0),IF($P170=2011,OFFSET('2011'!Q$1,Calculations!$A168,0),IF($P170=2012,OFFSET('2012'!Q$1,Calculations!$A168,0),IF($P170=2013,OFFSET('2013'!Q$1,Calculations!$A168,0),IF($P170=2014,OFFSET('2014'!Q$1,Calculations!$A168,0),IF($P170=2015,OFFSET('2015'!Q$1,Calculations!$A168,0),IF($P170=2016,OFFSET('2016'!Q$1,Calculations!$A168,0),IF($P170=2017,OFFSET('2017'!Q$1,Calculations!$A168,0),0))))))))))))))))</f>
        <v>0.32862495270469844</v>
      </c>
      <c r="X170" s="31">
        <f ca="1">IF($P170=2002,OFFSET('2002'!K$1,Calculations!$B168,0),IF($P170=2003,OFFSET('2003'!K$1,Calculations!$B168,0),IF($P170=2004,OFFSET('2004'!K$1,Calculations!$B168,0),IF($P170=2005,OFFSET('2005'!K$1,Calculations!$B168,0),IF($P170=2006,OFFSET('2006'!K$1,Calculations!$B168,0),IF($P170=2007,OFFSET('2007'!K$1,Calculations!$B168,0),IF($P170=2008,OFFSET('2008'!K$1,Calculations!$B168,0),IF($P170=2009,OFFSET('2009'!K$1,Calculations!$B168,0),IF($P170=2010,OFFSET('2010'!K$1,Calculations!$B168,0),IF($P170=2011,OFFSET('2011'!K$1,Calculations!$B168,0),IF($P170=2012,OFFSET('2012'!K$1,Calculations!$B168,0),IF($P170=2013,OFFSET('2013'!K$1,Calculations!$B168,0),IF($P170=2014,OFFSET('2014'!K$1,Calculations!$B168,0),IF($P170=2015,OFFSET('2015'!K$1,Calculations!$B168,0),IF($P170=2016,OFFSET('2016'!K$1,Calculations!$B168,0),IF($P170=2017,OFFSET('2017'!K$1,Calculations!$B168,0),0))))))))))))))))</f>
        <v>0.10601584885259085</v>
      </c>
      <c r="Y170" s="31">
        <f ca="1">IF($P170=2002,OFFSET('2002'!L$1,Calculations!$B168,0),IF($P170=2003,OFFSET('2003'!L$1,Calculations!$B168,0),IF($P170=2004,OFFSET('2004'!L$1,Calculations!$B168,0),IF($P170=2005,OFFSET('2005'!L$1,Calculations!$B168,0),IF($P170=2006,OFFSET('2006'!L$1,Calculations!$B168,0),IF($P170=2007,OFFSET('2007'!L$1,Calculations!$B168,0),IF($P170=2008,OFFSET('2008'!L$1,Calculations!$B168,0),IF($P170=2009,OFFSET('2009'!L$1,Calculations!$B168,0),IF($P170=2010,OFFSET('2010'!L$1,Calculations!$B168,0),IF($P170=2011,OFFSET('2011'!L$1,Calculations!$B168,0),IF($P170=2012,OFFSET('2012'!L$1,Calculations!$B168,0),IF($P170=2013,OFFSET('2013'!L$1,Calculations!$B168,0),IF($P170=2014,OFFSET('2014'!L$1,Calculations!$B168,0),IF($P170=2015,OFFSET('2015'!L$1,Calculations!$B168,0),IF($P170=2016,OFFSET('2016'!L$1,Calculations!$B168,0),IF($P170=2017,OFFSET('2017'!L$1,Calculations!$B168,0),0))))))))))))))))</f>
        <v>2.7340053381207808E-2</v>
      </c>
      <c r="Z170" s="31">
        <f ca="1">IF($P170=2002,OFFSET('2002'!M$1,Calculations!$B168,0),IF($P170=2003,OFFSET('2003'!M$1,Calculations!$B168,0),IF($P170=2004,OFFSET('2004'!M$1,Calculations!$B168,0),IF($P170=2005,OFFSET('2005'!M$1,Calculations!$B168,0),IF($P170=2006,OFFSET('2006'!M$1,Calculations!$B168,0),IF($P170=2007,OFFSET('2007'!M$1,Calculations!$B168,0),IF($P170=2008,OFFSET('2008'!M$1,Calculations!$B168,0),IF($P170=2009,OFFSET('2009'!M$1,Calculations!$B168,0),IF($P170=2010,OFFSET('2010'!M$1,Calculations!$B168,0),IF($P170=2011,OFFSET('2011'!M$1,Calculations!$B168,0),IF($P170=2012,OFFSET('2012'!M$1,Calculations!$B168,0),IF($P170=2013,OFFSET('2013'!M$1,Calculations!$B168,0),IF($P170=2014,OFFSET('2014'!M$1,Calculations!$B168,0),IF($P170=2015,OFFSET('2015'!M$1,Calculations!$B168,0),IF($P170=2016,OFFSET('2016'!M$1,Calculations!$B168,0),IF($P170=2017,OFFSET('2017'!M$1,Calculations!$B168,0),0))))))))))))))))</f>
        <v>0.10686232863273563</v>
      </c>
      <c r="AA170" s="31">
        <f ca="1">IF($P170=2002,OFFSET('2002'!N$1,Calculations!$B168,0),IF($P170=2003,OFFSET('2003'!N$1,Calculations!$B168,0),IF($P170=2004,OFFSET('2004'!N$1,Calculations!$B168,0),IF($P170=2005,OFFSET('2005'!N$1,Calculations!$B168,0),IF($P170=2006,OFFSET('2006'!N$1,Calculations!$B168,0),IF($P170=2007,OFFSET('2007'!N$1,Calculations!$B168,0),IF($P170=2008,OFFSET('2008'!N$1,Calculations!$B168,0),IF($P170=2009,OFFSET('2009'!N$1,Calculations!$B168,0),IF($P170=2010,OFFSET('2010'!N$1,Calculations!$B168,0),IF($P170=2011,OFFSET('2011'!N$1,Calculations!$B168,0),IF($P170=2012,OFFSET('2012'!N$1,Calculations!$B168,0),IF($P170=2013,OFFSET('2013'!N$1,Calculations!$B168,0),IF($P170=2014,OFFSET('2014'!N$1,Calculations!$B168,0),IF($P170=2015,OFFSET('2015'!N$1,Calculations!$B168,0),IF($P170=2016,OFFSET('2016'!N$1,Calculations!$B168,0),IF($P170=2017,OFFSET('2017'!N$1,Calculations!$B168,0),0))))))))))))))))</f>
        <v>6.8239026067069081E-2</v>
      </c>
      <c r="AB170" s="31">
        <f ca="1">IF($P170=2002,OFFSET('2002'!O$1,Calculations!$B168,0),IF($P170=2003,OFFSET('2003'!O$1,Calculations!$B168,0),IF($P170=2004,OFFSET('2004'!O$1,Calculations!$B168,0),IF($P170=2005,OFFSET('2005'!O$1,Calculations!$B168,0),IF($P170=2006,OFFSET('2006'!O$1,Calculations!$B168,0),IF($P170=2007,OFFSET('2007'!O$1,Calculations!$B168,0),IF($P170=2008,OFFSET('2008'!O$1,Calculations!$B168,0),IF($P170=2009,OFFSET('2009'!O$1,Calculations!$B168,0),IF($P170=2010,OFFSET('2010'!O$1,Calculations!$B168,0),IF($P170=2011,OFFSET('2011'!O$1,Calculations!$B168,0),IF($P170=2012,OFFSET('2012'!O$1,Calculations!$B168,0),IF($P170=2013,OFFSET('2013'!O$1,Calculations!$B168,0),IF($P170=2014,OFFSET('2014'!O$1,Calculations!$B168,0),IF($P170=2015,OFFSET('2015'!O$1,Calculations!$B168,0),IF($P170=2016,OFFSET('2016'!O$1,Calculations!$B168,0),IF($P170=2017,OFFSET('2017'!O$1,Calculations!$B168,0),0))))))))))))))))</f>
        <v>0.11336083283404011</v>
      </c>
      <c r="AC170" s="31">
        <f ca="1">IF($P170=2002,OFFSET('2002'!P$1,Calculations!$B168,0),IF($P170=2003,OFFSET('2003'!P$1,Calculations!$B168,0),IF($P170=2004,OFFSET('2004'!P$1,Calculations!$B168,0),IF($P170=2005,OFFSET('2005'!P$1,Calculations!$B168,0),IF($P170=2006,OFFSET('2006'!P$1,Calculations!$B168,0),IF($P170=2007,OFFSET('2007'!P$1,Calculations!$B168,0),IF($P170=2008,OFFSET('2008'!P$1,Calculations!$B168,0),IF($P170=2009,OFFSET('2009'!P$1,Calculations!$B168,0),IF($P170=2010,OFFSET('2010'!P$1,Calculations!$B168,0),IF($P170=2011,OFFSET('2011'!P$1,Calculations!$B168,0),IF($P170=2012,OFFSET('2012'!P$1,Calculations!$B168,0),IF($P170=2013,OFFSET('2013'!P$1,Calculations!$B168,0),IF($P170=2014,OFFSET('2014'!P$1,Calculations!$B168,0),IF($P170=2015,OFFSET('2015'!P$1,Calculations!$B168,0),IF($P170=2016,OFFSET('2016'!P$1,Calculations!$B168,0),IF($P170=2017,OFFSET('2017'!P$1,Calculations!$B168,0),0))))))))))))))))</f>
        <v>2.9039995917658382E-2</v>
      </c>
      <c r="AD170" s="34">
        <f ca="1">IF($P170=2002,OFFSET('2002'!Q$1,Calculations!$B168,0),IF($P170=2003,OFFSET('2003'!Q$1,Calculations!$B168,0),IF($P170=2004,OFFSET('2004'!Q$1,Calculations!$B168,0),IF($P170=2005,OFFSET('2005'!Q$1,Calculations!$B168,0),IF($P170=2006,OFFSET('2006'!Q$1,Calculations!$B168,0),IF($P170=2007,OFFSET('2007'!Q$1,Calculations!$B168,0),IF($P170=2008,OFFSET('2008'!Q$1,Calculations!$B168,0),IF($P170=2009,OFFSET('2009'!Q$1,Calculations!$B168,0),IF($P170=2010,OFFSET('2010'!Q$1,Calculations!$B168,0),IF($P170=2011,OFFSET('2011'!Q$1,Calculations!$B168,0),IF($P170=2012,OFFSET('2012'!Q$1,Calculations!$B168,0),IF($P170=2013,OFFSET('2013'!Q$1,Calculations!$B168,0),IF($P170=2014,OFFSET('2014'!Q$1,Calculations!$B168,0),IF($P170=2015,OFFSET('2015'!Q$1,Calculations!$B168,0),IF($P170=2016,OFFSET('2016'!Q$1,Calculations!$B168,0),IF($P170=2017,OFFSET('2017'!Q$1,Calculations!$B168,0),0))))))))))))))))</f>
        <v>8.9477998972403452E-2</v>
      </c>
      <c r="AE170" s="31">
        <f ca="1">IF($P170=2002,OFFSET('2002'!K$1,Calculations!$C168,0),IF($P170=2003,OFFSET('2003'!K$1,Calculations!$C168,0),IF($P170=2004,OFFSET('2004'!K$1,Calculations!$C168,0),IF($P170=2005,OFFSET('2005'!K$1,Calculations!$C168,0),IF($P170=2006,OFFSET('2006'!K$1,Calculations!$C168,0),IF($P170=2007,OFFSET('2007'!K$1,Calculations!$C168,0),IF($P170=2008,OFFSET('2008'!K$1,Calculations!$C168,0),IF($P170=2009,OFFSET('2009'!K$1,Calculations!$C168,0),IF($P170=2010,OFFSET('2010'!K$1,Calculations!$C168,0),IF($P170=2011,OFFSET('2011'!K$1,Calculations!$C168,0),IF($P170=2012,OFFSET('2012'!K$1,Calculations!$C168,0),IF($P170=2013,OFFSET('2013'!K$1,Calculations!$C168,0),IF($P170=2014,OFFSET('2014'!K$1,Calculations!$C168,0),IF($P170=2015,OFFSET('2015'!K$1,Calculations!$C168,0),IF($P170=2016,OFFSET('2016'!K$1,Calculations!$C168,0),IF($P170=2017,OFFSET('2017'!K$1,Calculations!$C168,0),0))))))))))))))))</f>
        <v>2.1635193556896817E-2</v>
      </c>
      <c r="AF170" s="31">
        <f ca="1">IF($P170=2002,OFFSET('2002'!L$1,Calculations!$C168,0),IF($P170=2003,OFFSET('2003'!L$1,Calculations!$C168,0),IF($P170=2004,OFFSET('2004'!L$1,Calculations!$C168,0),IF($P170=2005,OFFSET('2005'!L$1,Calculations!$C168,0),IF($P170=2006,OFFSET('2006'!L$1,Calculations!$C168,0),IF($P170=2007,OFFSET('2007'!L$1,Calculations!$C168,0),IF($P170=2008,OFFSET('2008'!L$1,Calculations!$C168,0),IF($P170=2009,OFFSET('2009'!L$1,Calculations!$C168,0),IF($P170=2010,OFFSET('2010'!L$1,Calculations!$C168,0),IF($P170=2011,OFFSET('2011'!L$1,Calculations!$C168,0),IF($P170=2012,OFFSET('2012'!L$1,Calculations!$C168,0),IF($P170=2013,OFFSET('2013'!L$1,Calculations!$C168,0),IF($P170=2014,OFFSET('2014'!L$1,Calculations!$C168,0),IF($P170=2015,OFFSET('2015'!L$1,Calculations!$C168,0),IF($P170=2016,OFFSET('2016'!L$1,Calculations!$C168,0),IF($P170=2017,OFFSET('2017'!L$1,Calculations!$C168,0),0))))))))))))))))</f>
        <v>0.12084173308884423</v>
      </c>
      <c r="AG170" s="31">
        <f ca="1">IF($P170=2002,OFFSET('2002'!M$1,Calculations!$C168,0),IF($P170=2003,OFFSET('2003'!M$1,Calculations!$C168,0),IF($P170=2004,OFFSET('2004'!M$1,Calculations!$C168,0),IF($P170=2005,OFFSET('2005'!M$1,Calculations!$C168,0),IF($P170=2006,OFFSET('2006'!M$1,Calculations!$C168,0),IF($P170=2007,OFFSET('2007'!M$1,Calculations!$C168,0),IF($P170=2008,OFFSET('2008'!M$1,Calculations!$C168,0),IF($P170=2009,OFFSET('2009'!M$1,Calculations!$C168,0),IF($P170=2010,OFFSET('2010'!M$1,Calculations!$C168,0),IF($P170=2011,OFFSET('2011'!M$1,Calculations!$C168,0),IF($P170=2012,OFFSET('2012'!M$1,Calculations!$C168,0),IF($P170=2013,OFFSET('2013'!M$1,Calculations!$C168,0),IF($P170=2014,OFFSET('2014'!M$1,Calculations!$C168,0),IF($P170=2015,OFFSET('2015'!M$1,Calculations!$C168,0),IF($P170=2016,OFFSET('2016'!M$1,Calculations!$C168,0),IF($P170=2017,OFFSET('2017'!M$1,Calculations!$C168,0),0))))))))))))))))</f>
        <v>0.11073775320391753</v>
      </c>
      <c r="AH170" s="31">
        <f ca="1">IF($P170=2002,OFFSET('2002'!N$1,Calculations!$C168,0),IF($P170=2003,OFFSET('2003'!N$1,Calculations!$C168,0),IF($P170=2004,OFFSET('2004'!N$1,Calculations!$C168,0),IF($P170=2005,OFFSET('2005'!N$1,Calculations!$C168,0),IF($P170=2006,OFFSET('2006'!N$1,Calculations!$C168,0),IF($P170=2007,OFFSET('2007'!N$1,Calculations!$C168,0),IF($P170=2008,OFFSET('2008'!N$1,Calculations!$C168,0),IF($P170=2009,OFFSET('2009'!N$1,Calculations!$C168,0),IF($P170=2010,OFFSET('2010'!N$1,Calculations!$C168,0),IF($P170=2011,OFFSET('2011'!N$1,Calculations!$C168,0),IF($P170=2012,OFFSET('2012'!N$1,Calculations!$C168,0),IF($P170=2013,OFFSET('2013'!N$1,Calculations!$C168,0),IF($P170=2014,OFFSET('2014'!N$1,Calculations!$C168,0),IF($P170=2015,OFFSET('2015'!N$1,Calculations!$C168,0),IF($P170=2016,OFFSET('2016'!N$1,Calculations!$C168,0),IF($P170=2017,OFFSET('2017'!N$1,Calculations!$C168,0),0))))))))))))))))</f>
        <v>0.14620185276564715</v>
      </c>
      <c r="AI170" s="31">
        <f ca="1">IF($P170=2002,OFFSET('2002'!O$1,Calculations!$C168,0),IF($P170=2003,OFFSET('2003'!O$1,Calculations!$C168,0),IF($P170=2004,OFFSET('2004'!O$1,Calculations!$C168,0),IF($P170=2005,OFFSET('2005'!O$1,Calculations!$C168,0),IF($P170=2006,OFFSET('2006'!O$1,Calculations!$C168,0),IF($P170=2007,OFFSET('2007'!O$1,Calculations!$C168,0),IF($P170=2008,OFFSET('2008'!O$1,Calculations!$C168,0),IF($P170=2009,OFFSET('2009'!O$1,Calculations!$C168,0),IF($P170=2010,OFFSET('2010'!O$1,Calculations!$C168,0),IF($P170=2011,OFFSET('2011'!O$1,Calculations!$C168,0),IF($P170=2012,OFFSET('2012'!O$1,Calculations!$C168,0),IF($P170=2013,OFFSET('2013'!O$1,Calculations!$C168,0),IF($P170=2014,OFFSET('2014'!O$1,Calculations!$C168,0),IF($P170=2015,OFFSET('2015'!O$1,Calculations!$C168,0),IF($P170=2016,OFFSET('2016'!O$1,Calculations!$C168,0),IF($P170=2017,OFFSET('2017'!O$1,Calculations!$C168,0),0))))))))))))))))</f>
        <v>5.0630575736442619E-2</v>
      </c>
      <c r="AJ170" s="31">
        <f ca="1">IF($P170=2002,OFFSET('2002'!P$1,Calculations!$C168,0),IF($P170=2003,OFFSET('2003'!P$1,Calculations!$C168,0),IF($P170=2004,OFFSET('2004'!P$1,Calculations!$C168,0),IF($P170=2005,OFFSET('2005'!P$1,Calculations!$C168,0),IF($P170=2006,OFFSET('2006'!P$1,Calculations!$C168,0),IF($P170=2007,OFFSET('2007'!P$1,Calculations!$C168,0),IF($P170=2008,OFFSET('2008'!P$1,Calculations!$C168,0),IF($P170=2009,OFFSET('2009'!P$1,Calculations!$C168,0),IF($P170=2010,OFFSET('2010'!P$1,Calculations!$C168,0),IF($P170=2011,OFFSET('2011'!P$1,Calculations!$C168,0),IF($P170=2012,OFFSET('2012'!P$1,Calculations!$C168,0),IF($P170=2013,OFFSET('2013'!P$1,Calculations!$C168,0),IF($P170=2014,OFFSET('2014'!P$1,Calculations!$C168,0),IF($P170=2015,OFFSET('2015'!P$1,Calculations!$C168,0),IF($P170=2016,OFFSET('2016'!P$1,Calculations!$C168,0),IF($P170=2017,OFFSET('2017'!P$1,Calculations!$C168,0),0))))))))))))))))</f>
        <v>6.7292329935236719E-2</v>
      </c>
      <c r="AK170" s="34">
        <f ca="1">IF($P170=2002,OFFSET('2002'!Q$1,Calculations!$C168,0),IF($P170=2003,OFFSET('2003'!Q$1,Calculations!$C168,0),IF($P170=2004,OFFSET('2004'!Q$1,Calculations!$C168,0),IF($P170=2005,OFFSET('2005'!Q$1,Calculations!$C168,0),IF($P170=2006,OFFSET('2006'!Q$1,Calculations!$C168,0),IF($P170=2007,OFFSET('2007'!Q$1,Calculations!$C168,0),IF($P170=2008,OFFSET('2008'!Q$1,Calculations!$C168,0),IF($P170=2009,OFFSET('2009'!Q$1,Calculations!$C168,0),IF($P170=2010,OFFSET('2010'!Q$1,Calculations!$C168,0),IF($P170=2011,OFFSET('2011'!Q$1,Calculations!$C168,0),IF($P170=2012,OFFSET('2012'!Q$1,Calculations!$C168,0),IF($P170=2013,OFFSET('2013'!Q$1,Calculations!$C168,0),IF($P170=2014,OFFSET('2014'!Q$1,Calculations!$C168,0),IF($P170=2015,OFFSET('2015'!Q$1,Calculations!$C168,0),IF($P170=2016,OFFSET('2016'!Q$1,Calculations!$C168,0),IF($P170=2017,OFFSET('2017'!Q$1,Calculations!$C168,0),0))))))))))))))))</f>
        <v>6.0969981479439897E-2</v>
      </c>
      <c r="AL170" s="31">
        <f ca="1">IF($P170=2002,OFFSET('2002'!K$1,Calculations!$D168,0),IF($P170=2003,OFFSET('2003'!K$1,Calculations!$D168,0),IF($P170=2004,OFFSET('2004'!K$1,Calculations!$D168,0),IF($P170=2005,OFFSET('2005'!K$1,Calculations!$D168,0),IF($P170=2006,OFFSET('2006'!K$1,Calculations!$D168,0),IF($P170=2007,OFFSET('2007'!K$1,Calculations!$D168,0),IF($P170=2008,OFFSET('2008'!K$1,Calculations!$D168,0),IF($P170=2009,OFFSET('2009'!K$1,Calculations!$D168,0),IF($P170=2010,OFFSET('2010'!K$1,Calculations!$D168,0),IF($P170=2011,OFFSET('2011'!K$1,Calculations!$D168,0),IF($P170=2012,OFFSET('2012'!K$1,Calculations!$D168,0),IF($P170=2013,OFFSET('2013'!K$1,Calculations!$D168,0),IF($P170=2014,OFFSET('2014'!K$1,Calculations!$D168,0),IF($P170=2015,OFFSET('2015'!K$1,Calculations!$D168,0),IF($P170=2016,OFFSET('2016'!K$1,Calculations!$D168,0),IF($P170=2017,OFFSET('2017'!K$1,Calculations!$D168,0),0))))))))))))))))</f>
        <v>6.7092875173369471E-3</v>
      </c>
      <c r="AM170" s="31">
        <f ca="1">IF($P170=2002,OFFSET('2002'!L$1,Calculations!$D168,0),IF($P170=2003,OFFSET('2003'!L$1,Calculations!$D168,0),IF($P170=2004,OFFSET('2004'!L$1,Calculations!$D168,0),IF($P170=2005,OFFSET('2005'!L$1,Calculations!$D168,0),IF($P170=2006,OFFSET('2006'!L$1,Calculations!$D168,0),IF($P170=2007,OFFSET('2007'!L$1,Calculations!$D168,0),IF($P170=2008,OFFSET('2008'!L$1,Calculations!$D168,0),IF($P170=2009,OFFSET('2009'!L$1,Calculations!$D168,0),IF($P170=2010,OFFSET('2010'!L$1,Calculations!$D168,0),IF($P170=2011,OFFSET('2011'!L$1,Calculations!$D168,0),IF($P170=2012,OFFSET('2012'!L$1,Calculations!$D168,0),IF($P170=2013,OFFSET('2013'!L$1,Calculations!$D168,0),IF($P170=2014,OFFSET('2014'!L$1,Calculations!$D168,0),IF($P170=2015,OFFSET('2015'!L$1,Calculations!$D168,0),IF($P170=2016,OFFSET('2016'!L$1,Calculations!$D168,0),IF($P170=2017,OFFSET('2017'!L$1,Calculations!$D168,0),0))))))))))))))))</f>
        <v>5.6930972241470076E-2</v>
      </c>
      <c r="AN170" s="31">
        <f ca="1">IF($P170=2002,OFFSET('2002'!M$1,Calculations!$D168,0),IF($P170=2003,OFFSET('2003'!M$1,Calculations!$D168,0),IF($P170=2004,OFFSET('2004'!M$1,Calculations!$D168,0),IF($P170=2005,OFFSET('2005'!M$1,Calculations!$D168,0),IF($P170=2006,OFFSET('2006'!M$1,Calculations!$D168,0),IF($P170=2007,OFFSET('2007'!M$1,Calculations!$D168,0),IF($P170=2008,OFFSET('2008'!M$1,Calculations!$D168,0),IF($P170=2009,OFFSET('2009'!M$1,Calculations!$D168,0),IF($P170=2010,OFFSET('2010'!M$1,Calculations!$D168,0),IF($P170=2011,OFFSET('2011'!M$1,Calculations!$D168,0),IF($P170=2012,OFFSET('2012'!M$1,Calculations!$D168,0),IF($P170=2013,OFFSET('2013'!M$1,Calculations!$D168,0),IF($P170=2014,OFFSET('2014'!M$1,Calculations!$D168,0),IF($P170=2015,OFFSET('2015'!M$1,Calculations!$D168,0),IF($P170=2016,OFFSET('2016'!M$1,Calculations!$D168,0),IF($P170=2017,OFFSET('2017'!M$1,Calculations!$D168,0),0))))))))))))))))</f>
        <v>5.7160762149756336E-2</v>
      </c>
      <c r="AO170" s="31">
        <f ca="1">IF($P170=2002,OFFSET('2002'!N$1,Calculations!$D168,0),IF($P170=2003,OFFSET('2003'!N$1,Calculations!$D168,0),IF($P170=2004,OFFSET('2004'!N$1,Calculations!$D168,0),IF($P170=2005,OFFSET('2005'!N$1,Calculations!$D168,0),IF($P170=2006,OFFSET('2006'!N$1,Calculations!$D168,0),IF($P170=2007,OFFSET('2007'!N$1,Calculations!$D168,0),IF($P170=2008,OFFSET('2008'!N$1,Calculations!$D168,0),IF($P170=2009,OFFSET('2009'!N$1,Calculations!$D168,0),IF($P170=2010,OFFSET('2010'!N$1,Calculations!$D168,0),IF($P170=2011,OFFSET('2011'!N$1,Calculations!$D168,0),IF($P170=2012,OFFSET('2012'!N$1,Calculations!$D168,0),IF($P170=2013,OFFSET('2013'!N$1,Calculations!$D168,0),IF($P170=2014,OFFSET('2014'!N$1,Calculations!$D168,0),IF($P170=2015,OFFSET('2015'!N$1,Calculations!$D168,0),IF($P170=2016,OFFSET('2016'!N$1,Calculations!$D168,0),IF($P170=2017,OFFSET('2017'!N$1,Calculations!$D168,0),0))))))))))))))))</f>
        <v>2.0656965915085514E-2</v>
      </c>
      <c r="AP170" s="31">
        <f ca="1">IF($P170=2002,OFFSET('2002'!O$1,Calculations!$D168,0),IF($P170=2003,OFFSET('2003'!O$1,Calculations!$D168,0),IF($P170=2004,OFFSET('2004'!O$1,Calculations!$D168,0),IF($P170=2005,OFFSET('2005'!O$1,Calculations!$D168,0),IF($P170=2006,OFFSET('2006'!O$1,Calculations!$D168,0),IF($P170=2007,OFFSET('2007'!O$1,Calculations!$D168,0),IF($P170=2008,OFFSET('2008'!O$1,Calculations!$D168,0),IF($P170=2009,OFFSET('2009'!O$1,Calculations!$D168,0),IF($P170=2010,OFFSET('2010'!O$1,Calculations!$D168,0),IF($P170=2011,OFFSET('2011'!O$1,Calculations!$D168,0),IF($P170=2012,OFFSET('2012'!O$1,Calculations!$D168,0),IF($P170=2013,OFFSET('2013'!O$1,Calculations!$D168,0),IF($P170=2014,OFFSET('2014'!O$1,Calculations!$D168,0),IF($P170=2015,OFFSET('2015'!O$1,Calculations!$D168,0),IF($P170=2016,OFFSET('2016'!O$1,Calculations!$D168,0),IF($P170=2017,OFFSET('2017'!O$1,Calculations!$D168,0),0))))))))))))))))</f>
        <v>4.8214570801581154E-2</v>
      </c>
      <c r="AQ170" s="31">
        <f ca="1">IF($P170=2002,OFFSET('2002'!P$1,Calculations!$D168,0),IF($P170=2003,OFFSET('2003'!P$1,Calculations!$D168,0),IF($P170=2004,OFFSET('2004'!P$1,Calculations!$D168,0),IF($P170=2005,OFFSET('2005'!P$1,Calculations!$D168,0),IF($P170=2006,OFFSET('2006'!P$1,Calculations!$D168,0),IF($P170=2007,OFFSET('2007'!P$1,Calculations!$D168,0),IF($P170=2008,OFFSET('2008'!P$1,Calculations!$D168,0),IF($P170=2009,OFFSET('2009'!P$1,Calculations!$D168,0),IF($P170=2010,OFFSET('2010'!P$1,Calculations!$D168,0),IF($P170=2011,OFFSET('2011'!P$1,Calculations!$D168,0),IF($P170=2012,OFFSET('2012'!P$1,Calculations!$D168,0),IF($P170=2013,OFFSET('2013'!P$1,Calculations!$D168,0),IF($P170=2014,OFFSET('2014'!P$1,Calculations!$D168,0),IF($P170=2015,OFFSET('2015'!P$1,Calculations!$D168,0),IF($P170=2016,OFFSET('2016'!P$1,Calculations!$D168,0),IF($P170=2017,OFFSET('2017'!P$1,Calculations!$D168,0),0))))))))))))))))</f>
        <v>1.3630187991798139E-2</v>
      </c>
      <c r="AR170" s="34">
        <f ca="1">IF($P170=2002,OFFSET('2002'!Q$1,Calculations!$D168,0),IF($P170=2003,OFFSET('2003'!Q$1,Calculations!$D168,0),IF($P170=2004,OFFSET('2004'!Q$1,Calculations!$D168,0),IF($P170=2005,OFFSET('2005'!Q$1,Calculations!$D168,0),IF($P170=2006,OFFSET('2006'!Q$1,Calculations!$D168,0),IF($P170=2007,OFFSET('2007'!Q$1,Calculations!$D168,0),IF($P170=2008,OFFSET('2008'!Q$1,Calculations!$D168,0),IF($P170=2009,OFFSET('2009'!Q$1,Calculations!$D168,0),IF($P170=2010,OFFSET('2010'!Q$1,Calculations!$D168,0),IF($P170=2011,OFFSET('2011'!Q$1,Calculations!$D168,0),IF($P170=2012,OFFSET('2012'!Q$1,Calculations!$D168,0),IF($P170=2013,OFFSET('2013'!Q$1,Calculations!$D168,0),IF($P170=2014,OFFSET('2014'!Q$1,Calculations!$D168,0),IF($P170=2015,OFFSET('2015'!Q$1,Calculations!$D168,0),IF($P170=2016,OFFSET('2016'!Q$1,Calculations!$D168,0),IF($P170=2017,OFFSET('2017'!Q$1,Calculations!$D168,0),0))))))))))))))))</f>
        <v>3.4613945994728404E-2</v>
      </c>
      <c r="AS170" s="31">
        <f ca="1">IF($P170=2002,OFFSET('2002'!K$1,Calculations!$E168,0),IF($P170=2003,OFFSET('2003'!K$1,Calculations!$E168,0),IF($P170=2004,OFFSET('2004'!K$1,Calculations!$E168,0),IF($P170=2005,OFFSET('2005'!K$1,Calculations!$E168,0),IF($P170=2006,OFFSET('2006'!K$1,Calculations!$E168,0),IF($P170=2007,OFFSET('2007'!K$1,Calculations!$E168,0),IF($P170=2008,OFFSET('2008'!K$1,Calculations!$E168,0),IF($P170=2009,OFFSET('2009'!K$1,Calculations!$E168,0),IF($P170=2010,OFFSET('2010'!K$1,Calculations!$E168,0),IF($P170=2011,OFFSET('2011'!K$1,Calculations!$E168,0),IF($P170=2012,OFFSET('2012'!K$1,Calculations!$E168,0),IF($P170=2013,OFFSET('2013'!K$1,Calculations!$E168,0),IF($P170=2014,OFFSET('2014'!K$1,Calculations!$E168,0),IF($P170=2015,OFFSET('2015'!K$1,Calculations!$E168,0),IF($P170=2016,OFFSET('2016'!K$1,Calculations!$E168,0),IF($P170=2017,OFFSET('2017'!K$1,Calculations!$E168,0),0))))))))))))))))</f>
        <v>2.4159866046421907E-2</v>
      </c>
      <c r="AT170" s="31">
        <f ca="1">IF($P170=2002,OFFSET('2002'!L$1,Calculations!$E168,0),IF($P170=2003,OFFSET('2003'!L$1,Calculations!$E168,0),IF($P170=2004,OFFSET('2004'!L$1,Calculations!$E168,0),IF($P170=2005,OFFSET('2005'!L$1,Calculations!$E168,0),IF($P170=2006,OFFSET('2006'!L$1,Calculations!$E168,0),IF($P170=2007,OFFSET('2007'!L$1,Calculations!$E168,0),IF($P170=2008,OFFSET('2008'!L$1,Calculations!$E168,0),IF($P170=2009,OFFSET('2009'!L$1,Calculations!$E168,0),IF($P170=2010,OFFSET('2010'!L$1,Calculations!$E168,0),IF($P170=2011,OFFSET('2011'!L$1,Calculations!$E168,0),IF($P170=2012,OFFSET('2012'!L$1,Calculations!$E168,0),IF($P170=2013,OFFSET('2013'!L$1,Calculations!$E168,0),IF($P170=2014,OFFSET('2014'!L$1,Calculations!$E168,0),IF($P170=2015,OFFSET('2015'!L$1,Calculations!$E168,0),IF($P170=2016,OFFSET('2016'!L$1,Calculations!$E168,0),IF($P170=2017,OFFSET('2017'!L$1,Calculations!$E168,0),0))))))))))))))))</f>
        <v>0.22249355574282897</v>
      </c>
      <c r="AU170" s="31">
        <f ca="1">IF($P170=2002,OFFSET('2002'!M$1,Calculations!$E168,0),IF($P170=2003,OFFSET('2003'!M$1,Calculations!$E168,0),IF($P170=2004,OFFSET('2004'!M$1,Calculations!$E168,0),IF($P170=2005,OFFSET('2005'!M$1,Calculations!$E168,0),IF($P170=2006,OFFSET('2006'!M$1,Calculations!$E168,0),IF($P170=2007,OFFSET('2007'!M$1,Calculations!$E168,0),IF($P170=2008,OFFSET('2008'!M$1,Calculations!$E168,0),IF($P170=2009,OFFSET('2009'!M$1,Calculations!$E168,0),IF($P170=2010,OFFSET('2010'!M$1,Calculations!$E168,0),IF($P170=2011,OFFSET('2011'!M$1,Calculations!$E168,0),IF($P170=2012,OFFSET('2012'!M$1,Calculations!$E168,0),IF($P170=2013,OFFSET('2013'!M$1,Calculations!$E168,0),IF($P170=2014,OFFSET('2014'!M$1,Calculations!$E168,0),IF($P170=2015,OFFSET('2015'!M$1,Calculations!$E168,0),IF($P170=2016,OFFSET('2016'!M$1,Calculations!$E168,0),IF($P170=2017,OFFSET('2017'!M$1,Calculations!$E168,0),0))))))))))))))))</f>
        <v>0.15103853293955091</v>
      </c>
      <c r="AV170" s="31">
        <f ca="1">IF($P170=2002,OFFSET('2002'!N$1,Calculations!$E168,0),IF($P170=2003,OFFSET('2003'!N$1,Calculations!$E168,0),IF($P170=2004,OFFSET('2004'!N$1,Calculations!$E168,0),IF($P170=2005,OFFSET('2005'!N$1,Calculations!$E168,0),IF($P170=2006,OFFSET('2006'!N$1,Calculations!$E168,0),IF($P170=2007,OFFSET('2007'!N$1,Calculations!$E168,0),IF($P170=2008,OFFSET('2008'!N$1,Calculations!$E168,0),IF($P170=2009,OFFSET('2009'!N$1,Calculations!$E168,0),IF($P170=2010,OFFSET('2010'!N$1,Calculations!$E168,0),IF($P170=2011,OFFSET('2011'!N$1,Calculations!$E168,0),IF($P170=2012,OFFSET('2012'!N$1,Calculations!$E168,0),IF($P170=2013,OFFSET('2013'!N$1,Calculations!$E168,0),IF($P170=2014,OFFSET('2014'!N$1,Calculations!$E168,0),IF($P170=2015,OFFSET('2015'!N$1,Calculations!$E168,0),IF($P170=2016,OFFSET('2016'!N$1,Calculations!$E168,0),IF($P170=2017,OFFSET('2017'!N$1,Calculations!$E168,0),0))))))))))))))))</f>
        <v>0.12023730675319844</v>
      </c>
      <c r="AW170" s="31">
        <f ca="1">IF($P170=2002,OFFSET('2002'!O$1,Calculations!$E168,0),IF($P170=2003,OFFSET('2003'!O$1,Calculations!$E168,0),IF($P170=2004,OFFSET('2004'!O$1,Calculations!$E168,0),IF($P170=2005,OFFSET('2005'!O$1,Calculations!$E168,0),IF($P170=2006,OFFSET('2006'!O$1,Calculations!$E168,0),IF($P170=2007,OFFSET('2007'!O$1,Calculations!$E168,0),IF($P170=2008,OFFSET('2008'!O$1,Calculations!$E168,0),IF($P170=2009,OFFSET('2009'!O$1,Calculations!$E168,0),IF($P170=2010,OFFSET('2010'!O$1,Calculations!$E168,0),IF($P170=2011,OFFSET('2011'!O$1,Calculations!$E168,0),IF($P170=2012,OFFSET('2012'!O$1,Calculations!$E168,0),IF($P170=2013,OFFSET('2013'!O$1,Calculations!$E168,0),IF($P170=2014,OFFSET('2014'!O$1,Calculations!$E168,0),IF($P170=2015,OFFSET('2015'!O$1,Calculations!$E168,0),IF($P170=2016,OFFSET('2016'!O$1,Calculations!$E168,0),IF($P170=2017,OFFSET('2017'!O$1,Calculations!$E168,0),0))))))))))))))))</f>
        <v>0.17901046161660564</v>
      </c>
      <c r="AX170" s="31">
        <f ca="1">IF($P170=2002,OFFSET('2002'!P$1,Calculations!$E168,0),IF($P170=2003,OFFSET('2003'!P$1,Calculations!$E168,0),IF($P170=2004,OFFSET('2004'!P$1,Calculations!$E168,0),IF($P170=2005,OFFSET('2005'!P$1,Calculations!$E168,0),IF($P170=2006,OFFSET('2006'!P$1,Calculations!$E168,0),IF($P170=2007,OFFSET('2007'!P$1,Calculations!$E168,0),IF($P170=2008,OFFSET('2008'!P$1,Calculations!$E168,0),IF($P170=2009,OFFSET('2009'!P$1,Calculations!$E168,0),IF($P170=2010,OFFSET('2010'!P$1,Calculations!$E168,0),IF($P170=2011,OFFSET('2011'!P$1,Calculations!$E168,0),IF($P170=2012,OFFSET('2012'!P$1,Calculations!$E168,0),IF($P170=2013,OFFSET('2013'!P$1,Calculations!$E168,0),IF($P170=2014,OFFSET('2014'!P$1,Calculations!$E168,0),IF($P170=2015,OFFSET('2015'!P$1,Calculations!$E168,0),IF($P170=2016,OFFSET('2016'!P$1,Calculations!$E168,0),IF($P170=2017,OFFSET('2017'!P$1,Calculations!$E168,0),0))))))))))))))))</f>
        <v>7.0267026842981417E-2</v>
      </c>
      <c r="AY170" s="34">
        <f ca="1">IF($P170=2002,OFFSET('2002'!Q$1,Calculations!$E168,0),IF($P170=2003,OFFSET('2003'!Q$1,Calculations!$E168,0),IF($P170=2004,OFFSET('2004'!Q$1,Calculations!$E168,0),IF($P170=2005,OFFSET('2005'!Q$1,Calculations!$E168,0),IF($P170=2006,OFFSET('2006'!Q$1,Calculations!$E168,0),IF($P170=2007,OFFSET('2007'!Q$1,Calculations!$E168,0),IF($P170=2008,OFFSET('2008'!Q$1,Calculations!$E168,0),IF($P170=2009,OFFSET('2009'!Q$1,Calculations!$E168,0),IF($P170=2010,OFFSET('2010'!Q$1,Calculations!$E168,0),IF($P170=2011,OFFSET('2011'!Q$1,Calculations!$E168,0),IF($P170=2012,OFFSET('2012'!Q$1,Calculations!$E168,0),IF($P170=2013,OFFSET('2013'!Q$1,Calculations!$E168,0),IF($P170=2014,OFFSET('2014'!Q$1,Calculations!$E168,0),IF($P170=2015,OFFSET('2015'!Q$1,Calculations!$E168,0),IF($P170=2016,OFFSET('2016'!Q$1,Calculations!$E168,0),IF($P170=2017,OFFSET('2017'!Q$1,Calculations!$E168,0),0))))))))))))))))</f>
        <v>0.12883918886914125</v>
      </c>
      <c r="AZ170" s="31">
        <f ca="1">IF($P170=2002,OFFSET('2002'!K$1,Calculations!$F168,0),IF($P170=2003,OFFSET('2003'!K$1,Calculations!$F168,0),IF($P170=2004,OFFSET('2004'!K$1,Calculations!$F168,0),IF($P170=2005,OFFSET('2005'!K$1,Calculations!$F168,0),IF($P170=2006,OFFSET('2006'!K$1,Calculations!$F168,0),IF($P170=2007,OFFSET('2007'!K$1,Calculations!$F168,0),IF($P170=2008,OFFSET('2008'!K$1,Calculations!$F168,0),IF($P170=2009,OFFSET('2009'!K$1,Calculations!$F168,0),IF($P170=2010,OFFSET('2010'!K$1,Calculations!$F168,0),IF($P170=2011,OFFSET('2011'!K$1,Calculations!$F168,0),IF($P170=2012,OFFSET('2012'!K$1,Calculations!$F168,0),IF($P170=2013,OFFSET('2013'!K$1,Calculations!$F168,0),IF($P170=2014,OFFSET('2014'!K$1,Calculations!$F168,0),IF($P170=2015,OFFSET('2015'!K$1,Calculations!$F168,0),IF($P170=2016,OFFSET('2016'!K$1,Calculations!$F168,0),IF($P170=2017,OFFSET('2017'!K$1,Calculations!$F168,0),0))))))))))))))))</f>
        <v>7.4846595318221396E-4</v>
      </c>
      <c r="BA170" s="31">
        <f ca="1">IF($P170=2002,OFFSET('2002'!L$1,Calculations!$F168,0),IF($P170=2003,OFFSET('2003'!L$1,Calculations!$F168,0),IF($P170=2004,OFFSET('2004'!L$1,Calculations!$F168,0),IF($P170=2005,OFFSET('2005'!L$1,Calculations!$F168,0),IF($P170=2006,OFFSET('2006'!L$1,Calculations!$F168,0),IF($P170=2007,OFFSET('2007'!L$1,Calculations!$F168,0),IF($P170=2008,OFFSET('2008'!L$1,Calculations!$F168,0),IF($P170=2009,OFFSET('2009'!L$1,Calculations!$F168,0),IF($P170=2010,OFFSET('2010'!L$1,Calculations!$F168,0),IF($P170=2011,OFFSET('2011'!L$1,Calculations!$F168,0),IF($P170=2012,OFFSET('2012'!L$1,Calculations!$F168,0),IF($P170=2013,OFFSET('2013'!L$1,Calculations!$F168,0),IF($P170=2014,OFFSET('2014'!L$1,Calculations!$F168,0),IF($P170=2015,OFFSET('2015'!L$1,Calculations!$F168,0),IF($P170=2016,OFFSET('2016'!L$1,Calculations!$F168,0),IF($P170=2017,OFFSET('2017'!L$1,Calculations!$F168,0),0))))))))))))))))</f>
        <v>1.0125409880238521E-2</v>
      </c>
      <c r="BB170" s="31">
        <f ca="1">IF($P170=2002,OFFSET('2002'!M$1,Calculations!$F168,0),IF($P170=2003,OFFSET('2003'!M$1,Calculations!$F168,0),IF($P170=2004,OFFSET('2004'!M$1,Calculations!$F168,0),IF($P170=2005,OFFSET('2005'!M$1,Calculations!$F168,0),IF($P170=2006,OFFSET('2006'!M$1,Calculations!$F168,0),IF($P170=2007,OFFSET('2007'!M$1,Calculations!$F168,0),IF($P170=2008,OFFSET('2008'!M$1,Calculations!$F168,0),IF($P170=2009,OFFSET('2009'!M$1,Calculations!$F168,0),IF($P170=2010,OFFSET('2010'!M$1,Calculations!$F168,0),IF($P170=2011,OFFSET('2011'!M$1,Calculations!$F168,0),IF($P170=2012,OFFSET('2012'!M$1,Calculations!$F168,0),IF($P170=2013,OFFSET('2013'!M$1,Calculations!$F168,0),IF($P170=2014,OFFSET('2014'!M$1,Calculations!$F168,0),IF($P170=2015,OFFSET('2015'!M$1,Calculations!$F168,0),IF($P170=2016,OFFSET('2016'!M$1,Calculations!$F168,0),IF($P170=2017,OFFSET('2017'!M$1,Calculations!$F168,0),0))))))))))))))))</f>
        <v>8.0026358022248258E-3</v>
      </c>
      <c r="BC170" s="31">
        <f ca="1">IF($P170=2002,OFFSET('2002'!N$1,Calculations!$F168,0),IF($P170=2003,OFFSET('2003'!N$1,Calculations!$F168,0),IF($P170=2004,OFFSET('2004'!N$1,Calculations!$F168,0),IF($P170=2005,OFFSET('2005'!N$1,Calculations!$F168,0),IF($P170=2006,OFFSET('2006'!N$1,Calculations!$F168,0),IF($P170=2007,OFFSET('2007'!N$1,Calculations!$F168,0),IF($P170=2008,OFFSET('2008'!N$1,Calculations!$F168,0),IF($P170=2009,OFFSET('2009'!N$1,Calculations!$F168,0),IF($P170=2010,OFFSET('2010'!N$1,Calculations!$F168,0),IF($P170=2011,OFFSET('2011'!N$1,Calculations!$F168,0),IF($P170=2012,OFFSET('2012'!N$1,Calculations!$F168,0),IF($P170=2013,OFFSET('2013'!N$1,Calculations!$F168,0),IF($P170=2014,OFFSET('2014'!N$1,Calculations!$F168,0),IF($P170=2015,OFFSET('2015'!N$1,Calculations!$F168,0),IF($P170=2016,OFFSET('2016'!N$1,Calculations!$F168,0),IF($P170=2017,OFFSET('2017'!N$1,Calculations!$F168,0),0))))))))))))))))</f>
        <v>3.0777173919679258E-2</v>
      </c>
      <c r="BD170" s="31">
        <f ca="1">IF($P170=2002,OFFSET('2002'!O$1,Calculations!$F168,0),IF($P170=2003,OFFSET('2003'!O$1,Calculations!$F168,0),IF($P170=2004,OFFSET('2004'!O$1,Calculations!$F168,0),IF($P170=2005,OFFSET('2005'!O$1,Calculations!$F168,0),IF($P170=2006,OFFSET('2006'!O$1,Calculations!$F168,0),IF($P170=2007,OFFSET('2007'!O$1,Calculations!$F168,0),IF($P170=2008,OFFSET('2008'!O$1,Calculations!$F168,0),IF($P170=2009,OFFSET('2009'!O$1,Calculations!$F168,0),IF($P170=2010,OFFSET('2010'!O$1,Calculations!$F168,0),IF($P170=2011,OFFSET('2011'!O$1,Calculations!$F168,0),IF($P170=2012,OFFSET('2012'!O$1,Calculations!$F168,0),IF($P170=2013,OFFSET('2013'!O$1,Calculations!$F168,0),IF($P170=2014,OFFSET('2014'!O$1,Calculations!$F168,0),IF($P170=2015,OFFSET('2015'!O$1,Calculations!$F168,0),IF($P170=2016,OFFSET('2016'!O$1,Calculations!$F168,0),IF($P170=2017,OFFSET('2017'!O$1,Calculations!$F168,0),0))))))))))))))))</f>
        <v>2.5697934290280153E-3</v>
      </c>
      <c r="BE170" s="31">
        <f ca="1">IF($P170=2002,OFFSET('2002'!P$1,Calculations!$F168,0),IF($P170=2003,OFFSET('2003'!P$1,Calculations!$F168,0),IF($P170=2004,OFFSET('2004'!P$1,Calculations!$F168,0),IF($P170=2005,OFFSET('2005'!P$1,Calculations!$F168,0),IF($P170=2006,OFFSET('2006'!P$1,Calculations!$F168,0),IF($P170=2007,OFFSET('2007'!P$1,Calculations!$F168,0),IF($P170=2008,OFFSET('2008'!P$1,Calculations!$F168,0),IF($P170=2009,OFFSET('2009'!P$1,Calculations!$F168,0),IF($P170=2010,OFFSET('2010'!P$1,Calculations!$F168,0),IF($P170=2011,OFFSET('2011'!P$1,Calculations!$F168,0),IF($P170=2012,OFFSET('2012'!P$1,Calculations!$F168,0),IF($P170=2013,OFFSET('2013'!P$1,Calculations!$F168,0),IF($P170=2014,OFFSET('2014'!P$1,Calculations!$F168,0),IF($P170=2015,OFFSET('2015'!P$1,Calculations!$F168,0),IF($P170=2016,OFFSET('2016'!P$1,Calculations!$F168,0),IF($P170=2017,OFFSET('2017'!P$1,Calculations!$F168,0),0))))))))))))))))</f>
        <v>2.7584498622651912E-2</v>
      </c>
      <c r="BF170" s="34">
        <f ca="1">IF($P170=2002,OFFSET('2002'!Q$1,Calculations!$F168,0),IF($P170=2003,OFFSET('2003'!Q$1,Calculations!$F168,0),IF($P170=2004,OFFSET('2004'!Q$1,Calculations!$F168,0),IF($P170=2005,OFFSET('2005'!Q$1,Calculations!$F168,0),IF($P170=2006,OFFSET('2006'!Q$1,Calculations!$F168,0),IF($P170=2007,OFFSET('2007'!Q$1,Calculations!$F168,0),IF($P170=2008,OFFSET('2008'!Q$1,Calculations!$F168,0),IF($P170=2009,OFFSET('2009'!Q$1,Calculations!$F168,0),IF($P170=2010,OFFSET('2010'!Q$1,Calculations!$F168,0),IF($P170=2011,OFFSET('2011'!Q$1,Calculations!$F168,0),IF($P170=2012,OFFSET('2012'!Q$1,Calculations!$F168,0),IF($P170=2013,OFFSET('2013'!Q$1,Calculations!$F168,0),IF($P170=2014,OFFSET('2014'!Q$1,Calculations!$F168,0),IF($P170=2015,OFFSET('2015'!Q$1,Calculations!$F168,0),IF($P170=2016,OFFSET('2016'!Q$1,Calculations!$F168,0),IF($P170=2017,OFFSET('2017'!Q$1,Calculations!$F168,0),0))))))))))))))))</f>
        <v>4.8697170564011329E-3</v>
      </c>
      <c r="BG170" s="31">
        <f ca="1">IF($P170=2002,OFFSET('2002'!K$1,Calculations!$G168,0),IF($P170=2003,OFFSET('2003'!K$1,Calculations!$G168,0),IF($P170=2004,OFFSET('2004'!K$1,Calculations!$G168,0),IF($P170=2005,OFFSET('2005'!K$1,Calculations!$G168,0),IF($P170=2006,OFFSET('2006'!K$1,Calculations!$G168,0),IF($P170=2007,OFFSET('2007'!K$1,Calculations!$G168,0),IF($P170=2008,OFFSET('2008'!K$1,Calculations!$G168,0),IF($P170=2009,OFFSET('2009'!K$1,Calculations!$G168,0),IF($P170=2010,OFFSET('2010'!K$1,Calculations!$G168,0),IF($P170=2011,OFFSET('2011'!K$1,Calculations!$G168,0),IF($P170=2012,OFFSET('2012'!K$1,Calculations!$G168,0),IF($P170=2013,OFFSET('2013'!K$1,Calculations!$G168,0),IF($P170=2014,OFFSET('2014'!K$1,Calculations!$G168,0),IF($P170=2015,OFFSET('2015'!K$1,Calculations!$G168,0),IF($P170=2016,OFFSET('2016'!K$1,Calculations!$G168,0),IF($P170=2017,OFFSET('2017'!K$1,Calculations!$G168,0),0))))))))))))))))</f>
        <v>0.1343975948578246</v>
      </c>
      <c r="BH170" s="31">
        <f ca="1">IF($P170=2002,OFFSET('2002'!L$1,Calculations!$G168,0),IF($P170=2003,OFFSET('2003'!L$1,Calculations!$G168,0),IF($P170=2004,OFFSET('2004'!L$1,Calculations!$G168,0),IF($P170=2005,OFFSET('2005'!L$1,Calculations!$G168,0),IF($P170=2006,OFFSET('2006'!L$1,Calculations!$G168,0),IF($P170=2007,OFFSET('2007'!L$1,Calculations!$G168,0),IF($P170=2008,OFFSET('2008'!L$1,Calculations!$G168,0),IF($P170=2009,OFFSET('2009'!L$1,Calculations!$G168,0),IF($P170=2010,OFFSET('2010'!L$1,Calculations!$G168,0),IF($P170=2011,OFFSET('2011'!L$1,Calculations!$G168,0),IF($P170=2012,OFFSET('2012'!L$1,Calculations!$G168,0),IF($P170=2013,OFFSET('2013'!L$1,Calculations!$G168,0),IF($P170=2014,OFFSET('2014'!L$1,Calculations!$G168,0),IF($P170=2015,OFFSET('2015'!L$1,Calculations!$G168,0),IF($P170=2016,OFFSET('2016'!L$1,Calculations!$G168,0),IF($P170=2017,OFFSET('2017'!L$1,Calculations!$G168,0),0))))))))))))))))</f>
        <v>0.2947341744157162</v>
      </c>
      <c r="BI170" s="31">
        <f ca="1">IF($P170=2002,OFFSET('2002'!M$1,Calculations!$G168,0),IF($P170=2003,OFFSET('2003'!M$1,Calculations!$G168,0),IF($P170=2004,OFFSET('2004'!M$1,Calculations!$G168,0),IF($P170=2005,OFFSET('2005'!M$1,Calculations!$G168,0),IF($P170=2006,OFFSET('2006'!M$1,Calculations!$G168,0),IF($P170=2007,OFFSET('2007'!M$1,Calculations!$G168,0),IF($P170=2008,OFFSET('2008'!M$1,Calculations!$G168,0),IF($P170=2009,OFFSET('2009'!M$1,Calculations!$G168,0),IF($P170=2010,OFFSET('2010'!M$1,Calculations!$G168,0),IF($P170=2011,OFFSET('2011'!M$1,Calculations!$G168,0),IF($P170=2012,OFFSET('2012'!M$1,Calculations!$G168,0),IF($P170=2013,OFFSET('2013'!M$1,Calculations!$G168,0),IF($P170=2014,OFFSET('2014'!M$1,Calculations!$G168,0),IF($P170=2015,OFFSET('2015'!M$1,Calculations!$G168,0),IF($P170=2016,OFFSET('2016'!M$1,Calculations!$G168,0),IF($P170=2017,OFFSET('2017'!M$1,Calculations!$G168,0),0))))))))))))))))</f>
        <v>0.19802862598331133</v>
      </c>
      <c r="BJ170" s="31">
        <f ca="1">IF($P170=2002,OFFSET('2002'!N$1,Calculations!$G168,0),IF($P170=2003,OFFSET('2003'!N$1,Calculations!$G168,0),IF($P170=2004,OFFSET('2004'!N$1,Calculations!$G168,0),IF($P170=2005,OFFSET('2005'!N$1,Calculations!$G168,0),IF($P170=2006,OFFSET('2006'!N$1,Calculations!$G168,0),IF($P170=2007,OFFSET('2007'!N$1,Calculations!$G168,0),IF($P170=2008,OFFSET('2008'!N$1,Calculations!$G168,0),IF($P170=2009,OFFSET('2009'!N$1,Calculations!$G168,0),IF($P170=2010,OFFSET('2010'!N$1,Calculations!$G168,0),IF($P170=2011,OFFSET('2011'!N$1,Calculations!$G168,0),IF($P170=2012,OFFSET('2012'!N$1,Calculations!$G168,0),IF($P170=2013,OFFSET('2013'!N$1,Calculations!$G168,0),IF($P170=2014,OFFSET('2014'!N$1,Calculations!$G168,0),IF($P170=2015,OFFSET('2015'!N$1,Calculations!$G168,0),IF($P170=2016,OFFSET('2016'!N$1,Calculations!$G168,0),IF($P170=2017,OFFSET('2017'!N$1,Calculations!$G168,0),0))))))))))))))))</f>
        <v>0.20011239331910025</v>
      </c>
      <c r="BK170" s="31">
        <f ca="1">IF($P170=2002,OFFSET('2002'!O$1,Calculations!$G168,0),IF($P170=2003,OFFSET('2003'!O$1,Calculations!$G168,0),IF($P170=2004,OFFSET('2004'!O$1,Calculations!$G168,0),IF($P170=2005,OFFSET('2005'!O$1,Calculations!$G168,0),IF($P170=2006,OFFSET('2006'!O$1,Calculations!$G168,0),IF($P170=2007,OFFSET('2007'!O$1,Calculations!$G168,0),IF($P170=2008,OFFSET('2008'!O$1,Calculations!$G168,0),IF($P170=2009,OFFSET('2009'!O$1,Calculations!$G168,0),IF($P170=2010,OFFSET('2010'!O$1,Calculations!$G168,0),IF($P170=2011,OFFSET('2011'!O$1,Calculations!$G168,0),IF($P170=2012,OFFSET('2012'!O$1,Calculations!$G168,0),IF($P170=2013,OFFSET('2013'!O$1,Calculations!$G168,0),IF($P170=2014,OFFSET('2014'!O$1,Calculations!$G168,0),IF($P170=2015,OFFSET('2015'!O$1,Calculations!$G168,0),IF($P170=2016,OFFSET('2016'!O$1,Calculations!$G168,0),IF($P170=2017,OFFSET('2017'!O$1,Calculations!$G168,0),0))))))))))))))))</f>
        <v>0.17912749946613535</v>
      </c>
      <c r="BL170" s="31">
        <f ca="1">IF($P170=2002,OFFSET('2002'!P$1,Calculations!$G168,0),IF($P170=2003,OFFSET('2003'!P$1,Calculations!$G168,0),IF($P170=2004,OFFSET('2004'!P$1,Calculations!$G168,0),IF($P170=2005,OFFSET('2005'!P$1,Calculations!$G168,0),IF($P170=2006,OFFSET('2006'!P$1,Calculations!$G168,0),IF($P170=2007,OFFSET('2007'!P$1,Calculations!$G168,0),IF($P170=2008,OFFSET('2008'!P$1,Calculations!$G168,0),IF($P170=2009,OFFSET('2009'!P$1,Calculations!$G168,0),IF($P170=2010,OFFSET('2010'!P$1,Calculations!$G168,0),IF($P170=2011,OFFSET('2011'!P$1,Calculations!$G168,0),IF($P170=2012,OFFSET('2012'!P$1,Calculations!$G168,0),IF($P170=2013,OFFSET('2013'!P$1,Calculations!$G168,0),IF($P170=2014,OFFSET('2014'!P$1,Calculations!$G168,0),IF($P170=2015,OFFSET('2015'!P$1,Calculations!$G168,0),IF($P170=2016,OFFSET('2016'!P$1,Calculations!$G168,0),IF($P170=2017,OFFSET('2017'!P$1,Calculations!$G168,0),0))))))))))))))))</f>
        <v>0.22622916963245793</v>
      </c>
      <c r="BM170" s="34">
        <f ca="1">IF($P170=2002,OFFSET('2002'!Q$1,Calculations!$G168,0),IF($P170=2003,OFFSET('2003'!Q$1,Calculations!$G168,0),IF($P170=2004,OFFSET('2004'!Q$1,Calculations!$G168,0),IF($P170=2005,OFFSET('2005'!Q$1,Calculations!$G168,0),IF($P170=2006,OFFSET('2006'!Q$1,Calculations!$G168,0),IF($P170=2007,OFFSET('2007'!Q$1,Calculations!$G168,0),IF($P170=2008,OFFSET('2008'!Q$1,Calculations!$G168,0),IF($P170=2009,OFFSET('2009'!Q$1,Calculations!$G168,0),IF($P170=2010,OFFSET('2010'!Q$1,Calculations!$G168,0),IF($P170=2011,OFFSET('2011'!Q$1,Calculations!$G168,0),IF($P170=2012,OFFSET('2012'!Q$1,Calculations!$G168,0),IF($P170=2013,OFFSET('2013'!Q$1,Calculations!$G168,0),IF($P170=2014,OFFSET('2014'!Q$1,Calculations!$G168,0),IF($P170=2015,OFFSET('2015'!Q$1,Calculations!$G168,0),IF($P170=2016,OFFSET('2016'!Q$1,Calculations!$G168,0),IF($P170=2017,OFFSET('2017'!Q$1,Calculations!$G168,0),0))))))))))))))))</f>
        <v>0.18512834500043041</v>
      </c>
      <c r="BN170" s="31">
        <f ca="1">IF($P170=2002,OFFSET('2002'!K$1,Calculations!$H168,0),IF($P170=2003,OFFSET('2003'!K$1,Calculations!$H168,0),IF($P170=2004,OFFSET('2004'!K$1,Calculations!$H168,0),IF($P170=2005,OFFSET('2005'!K$1,Calculations!$H168,0),IF($P170=2006,OFFSET('2006'!K$1,Calculations!$H168,0),IF($P170=2007,OFFSET('2007'!K$1,Calculations!$H168,0),IF($P170=2008,OFFSET('2008'!K$1,Calculations!$H168,0),IF($P170=2009,OFFSET('2009'!K$1,Calculations!$H168,0),IF($P170=2010,OFFSET('2010'!K$1,Calculations!$H168,0),IF($P170=2011,OFFSET('2011'!K$1,Calculations!$H168,0),IF($P170=2012,OFFSET('2012'!K$1,Calculations!$H168,0),IF($P170=2013,OFFSET('2013'!K$1,Calculations!$H168,0),IF($P170=2014,OFFSET('2014'!K$1,Calculations!$H168,0),IF($P170=2015,OFFSET('2015'!K$1,Calculations!$H168,0),IF($P170=2016,OFFSET('2016'!K$1,Calculations!$H168,0),IF($P170=2017,OFFSET('2017'!K$1,Calculations!$H168,0),0))))))))))))))))</f>
        <v>3.2261995981866406E-4</v>
      </c>
      <c r="BO170" s="31">
        <f ca="1">IF($P170=2002,OFFSET('2002'!L$1,Calculations!$H168,0),IF($P170=2003,OFFSET('2003'!L$1,Calculations!$H168,0),IF($P170=2004,OFFSET('2004'!L$1,Calculations!$H168,0),IF($P170=2005,OFFSET('2005'!L$1,Calculations!$H168,0),IF($P170=2006,OFFSET('2006'!L$1,Calculations!$H168,0),IF($P170=2007,OFFSET('2007'!L$1,Calculations!$H168,0),IF($P170=2008,OFFSET('2008'!L$1,Calculations!$H168,0),IF($P170=2009,OFFSET('2009'!L$1,Calculations!$H168,0),IF($P170=2010,OFFSET('2010'!L$1,Calculations!$H168,0),IF($P170=2011,OFFSET('2011'!L$1,Calculations!$H168,0),IF($P170=2012,OFFSET('2012'!L$1,Calculations!$H168,0),IF($P170=2013,OFFSET('2013'!L$1,Calculations!$H168,0),IF($P170=2014,OFFSET('2014'!L$1,Calculations!$H168,0),IF($P170=2015,OFFSET('2015'!L$1,Calculations!$H168,0),IF($P170=2016,OFFSET('2016'!L$1,Calculations!$H168,0),IF($P170=2017,OFFSET('2017'!L$1,Calculations!$H168,0),0))))))))))))))))</f>
        <v>3.8665129531037769E-2</v>
      </c>
      <c r="BP170" s="31">
        <f ca="1">IF($P170=2002,OFFSET('2002'!M$1,Calculations!$H168,0),IF($P170=2003,OFFSET('2003'!M$1,Calculations!$H168,0),IF($P170=2004,OFFSET('2004'!M$1,Calculations!$H168,0),IF($P170=2005,OFFSET('2005'!M$1,Calculations!$H168,0),IF($P170=2006,OFFSET('2006'!M$1,Calculations!$H168,0),IF($P170=2007,OFFSET('2007'!M$1,Calculations!$H168,0),IF($P170=2008,OFFSET('2008'!M$1,Calculations!$H168,0),IF($P170=2009,OFFSET('2009'!M$1,Calculations!$H168,0),IF($P170=2010,OFFSET('2010'!M$1,Calculations!$H168,0),IF($P170=2011,OFFSET('2011'!M$1,Calculations!$H168,0),IF($P170=2012,OFFSET('2012'!M$1,Calculations!$H168,0),IF($P170=2013,OFFSET('2013'!M$1,Calculations!$H168,0),IF($P170=2014,OFFSET('2014'!M$1,Calculations!$H168,0),IF($P170=2015,OFFSET('2015'!M$1,Calculations!$H168,0),IF($P170=2016,OFFSET('2016'!M$1,Calculations!$H168,0),IF($P170=2017,OFFSET('2017'!M$1,Calculations!$H168,0),0))))))))))))))))</f>
        <v>3.3833959006434086E-2</v>
      </c>
      <c r="BQ170" s="31">
        <f ca="1">IF($P170=2002,OFFSET('2002'!N$1,Calculations!$H168,0),IF($P170=2003,OFFSET('2003'!N$1,Calculations!$H168,0),IF($P170=2004,OFFSET('2004'!N$1,Calculations!$H168,0),IF($P170=2005,OFFSET('2005'!N$1,Calculations!$H168,0),IF($P170=2006,OFFSET('2006'!N$1,Calculations!$H168,0),IF($P170=2007,OFFSET('2007'!N$1,Calculations!$H168,0),IF($P170=2008,OFFSET('2008'!N$1,Calculations!$H168,0),IF($P170=2009,OFFSET('2009'!N$1,Calculations!$H168,0),IF($P170=2010,OFFSET('2010'!N$1,Calculations!$H168,0),IF($P170=2011,OFFSET('2011'!N$1,Calculations!$H168,0),IF($P170=2012,OFFSET('2012'!N$1,Calculations!$H168,0),IF($P170=2013,OFFSET('2013'!N$1,Calculations!$H168,0),IF($P170=2014,OFFSET('2014'!N$1,Calculations!$H168,0),IF($P170=2015,OFFSET('2015'!N$1,Calculations!$H168,0),IF($P170=2016,OFFSET('2016'!N$1,Calculations!$H168,0),IF($P170=2017,OFFSET('2017'!N$1,Calculations!$H168,0),0))))))))))))))))</f>
        <v>7.5366586363923793E-2</v>
      </c>
      <c r="BR170" s="31">
        <f ca="1">IF($P170=2002,OFFSET('2002'!O$1,Calculations!$H168,0),IF($P170=2003,OFFSET('2003'!O$1,Calculations!$H168,0),IF($P170=2004,OFFSET('2004'!O$1,Calculations!$H168,0),IF($P170=2005,OFFSET('2005'!O$1,Calculations!$H168,0),IF($P170=2006,OFFSET('2006'!O$1,Calculations!$H168,0),IF($P170=2007,OFFSET('2007'!O$1,Calculations!$H168,0),IF($P170=2008,OFFSET('2008'!O$1,Calculations!$H168,0),IF($P170=2009,OFFSET('2009'!O$1,Calculations!$H168,0),IF($P170=2010,OFFSET('2010'!O$1,Calculations!$H168,0),IF($P170=2011,OFFSET('2011'!O$1,Calculations!$H168,0),IF($P170=2012,OFFSET('2012'!O$1,Calculations!$H168,0),IF($P170=2013,OFFSET('2013'!O$1,Calculations!$H168,0),IF($P170=2014,OFFSET('2014'!O$1,Calculations!$H168,0),IF($P170=2015,OFFSET('2015'!O$1,Calculations!$H168,0),IF($P170=2016,OFFSET('2016'!O$1,Calculations!$H168,0),IF($P170=2017,OFFSET('2017'!O$1,Calculations!$H168,0),0))))))))))))))))</f>
        <v>5.7481357565945046E-3</v>
      </c>
      <c r="BS170" s="31">
        <f ca="1">IF($P170=2002,OFFSET('2002'!P$1,Calculations!$H168,0),IF($P170=2003,OFFSET('2003'!P$1,Calculations!$H168,0),IF($P170=2004,OFFSET('2004'!P$1,Calculations!$H168,0),IF($P170=2005,OFFSET('2005'!P$1,Calculations!$H168,0),IF($P170=2006,OFFSET('2006'!P$1,Calculations!$H168,0),IF($P170=2007,OFFSET('2007'!P$1,Calculations!$H168,0),IF($P170=2008,OFFSET('2008'!P$1,Calculations!$H168,0),IF($P170=2009,OFFSET('2009'!P$1,Calculations!$H168,0),IF($P170=2010,OFFSET('2010'!P$1,Calculations!$H168,0),IF($P170=2011,OFFSET('2011'!P$1,Calculations!$H168,0),IF($P170=2012,OFFSET('2012'!P$1,Calculations!$H168,0),IF($P170=2013,OFFSET('2013'!P$1,Calculations!$H168,0),IF($P170=2014,OFFSET('2014'!P$1,Calculations!$H168,0),IF($P170=2015,OFFSET('2015'!P$1,Calculations!$H168,0),IF($P170=2016,OFFSET('2016'!P$1,Calculations!$H168,0),IF($P170=2017,OFFSET('2017'!P$1,Calculations!$H168,0),0))))))))))))))))</f>
        <v>0.35018495482232526</v>
      </c>
      <c r="BT170" s="34">
        <f ca="1">IF($P170=2002,OFFSET('2002'!Q$1,Calculations!$H168,0),IF($P170=2003,OFFSET('2003'!Q$1,Calculations!$H168,0),IF($P170=2004,OFFSET('2004'!Q$1,Calculations!$H168,0),IF($P170=2005,OFFSET('2005'!Q$1,Calculations!$H168,0),IF($P170=2006,OFFSET('2006'!Q$1,Calculations!$H168,0),IF($P170=2007,OFFSET('2007'!Q$1,Calculations!$H168,0),IF($P170=2008,OFFSET('2008'!Q$1,Calculations!$H168,0),IF($P170=2009,OFFSET('2009'!Q$1,Calculations!$H168,0),IF($P170=2010,OFFSET('2010'!Q$1,Calculations!$H168,0),IF($P170=2011,OFFSET('2011'!Q$1,Calculations!$H168,0),IF($P170=2012,OFFSET('2012'!Q$1,Calculations!$H168,0),IF($P170=2013,OFFSET('2013'!Q$1,Calculations!$H168,0),IF($P170=2014,OFFSET('2014'!Q$1,Calculations!$H168,0),IF($P170=2015,OFFSET('2015'!Q$1,Calculations!$H168,0),IF($P170=2016,OFFSET('2016'!Q$1,Calculations!$H168,0),IF($P170=2017,OFFSET('2017'!Q$1,Calculations!$H168,0),0))))))))))))))))</f>
        <v>1.5393091497787675E-2</v>
      </c>
      <c r="BU170" s="31">
        <f ca="1">IF($P170=2002,OFFSET('2002'!K$1,Calculations!$I168,0),IF($P170=2003,OFFSET('2003'!K$1,Calculations!$I168,0),IF($P170=2004,OFFSET('2004'!K$1,Calculations!$I168,0),IF($P170=2005,OFFSET('2005'!K$1,Calculations!$I168,0),IF($P170=2006,OFFSET('2006'!K$1,Calculations!$I168,0),IF($P170=2007,OFFSET('2007'!K$1,Calculations!$I168,0),IF($P170=2008,OFFSET('2008'!K$1,Calculations!$I168,0),IF($P170=2009,OFFSET('2009'!K$1,Calculations!$I168,0),IF($P170=2010,OFFSET('2010'!K$1,Calculations!$I168,0),IF($P170=2011,OFFSET('2011'!K$1,Calculations!$I168,0),IF($P170=2012,OFFSET('2012'!K$1,Calculations!$I168,0),IF($P170=2013,OFFSET('2013'!K$1,Calculations!$I168,0),IF($P170=2014,OFFSET('2014'!K$1,Calculations!$I168,0),IF($P170=2015,OFFSET('2015'!K$1,Calculations!$I168,0),IF($P170=2016,OFFSET('2016'!K$1,Calculations!$I168,0),IF($P170=2017,OFFSET('2017'!K$1,Calculations!$I168,0),0))))))))))))))))</f>
        <v>3.6416297227565768E-3</v>
      </c>
      <c r="BV170" s="31">
        <f ca="1">IF($P170=2002,OFFSET('2002'!L$1,Calculations!$I168,0),IF($P170=2003,OFFSET('2003'!L$1,Calculations!$I168,0),IF($P170=2004,OFFSET('2004'!L$1,Calculations!$I168,0),IF($P170=2005,OFFSET('2005'!L$1,Calculations!$I168,0),IF($P170=2006,OFFSET('2006'!L$1,Calculations!$I168,0),IF($P170=2007,OFFSET('2007'!L$1,Calculations!$I168,0),IF($P170=2008,OFFSET('2008'!L$1,Calculations!$I168,0),IF($P170=2009,OFFSET('2009'!L$1,Calculations!$I168,0),IF($P170=2010,OFFSET('2010'!L$1,Calculations!$I168,0),IF($P170=2011,OFFSET('2011'!L$1,Calculations!$I168,0),IF($P170=2012,OFFSET('2012'!L$1,Calculations!$I168,0),IF($P170=2013,OFFSET('2013'!L$1,Calculations!$I168,0),IF($P170=2014,OFFSET('2014'!L$1,Calculations!$I168,0),IF($P170=2015,OFFSET('2015'!L$1,Calculations!$I168,0),IF($P170=2016,OFFSET('2016'!L$1,Calculations!$I168,0),IF($P170=2017,OFFSET('2017'!L$1,Calculations!$I168,0),0))))))))))))))))</f>
        <v>3.3466840494142204E-2</v>
      </c>
      <c r="BW170" s="31">
        <f ca="1">IF($P170=2002,OFFSET('2002'!M$1,Calculations!$I168,0),IF($P170=2003,OFFSET('2003'!M$1,Calculations!$I168,0),IF($P170=2004,OFFSET('2004'!M$1,Calculations!$I168,0),IF($P170=2005,OFFSET('2005'!M$1,Calculations!$I168,0),IF($P170=2006,OFFSET('2006'!M$1,Calculations!$I168,0),IF($P170=2007,OFFSET('2007'!M$1,Calculations!$I168,0),IF($P170=2008,OFFSET('2008'!M$1,Calculations!$I168,0),IF($P170=2009,OFFSET('2009'!M$1,Calculations!$I168,0),IF($P170=2010,OFFSET('2010'!M$1,Calculations!$I168,0),IF($P170=2011,OFFSET('2011'!M$1,Calculations!$I168,0),IF($P170=2012,OFFSET('2012'!M$1,Calculations!$I168,0),IF($P170=2013,OFFSET('2013'!M$1,Calculations!$I168,0),IF($P170=2014,OFFSET('2014'!M$1,Calculations!$I168,0),IF($P170=2015,OFFSET('2015'!M$1,Calculations!$I168,0),IF($P170=2016,OFFSET('2016'!M$1,Calculations!$I168,0),IF($P170=2017,OFFSET('2017'!M$1,Calculations!$I168,0),0))))))))))))))))</f>
        <v>4.6746347866963744E-2</v>
      </c>
      <c r="BX170" s="31">
        <f ca="1">IF($P170=2002,OFFSET('2002'!N$1,Calculations!$I168,0),IF($P170=2003,OFFSET('2003'!N$1,Calculations!$I168,0),IF($P170=2004,OFFSET('2004'!N$1,Calculations!$I168,0),IF($P170=2005,OFFSET('2005'!N$1,Calculations!$I168,0),IF($P170=2006,OFFSET('2006'!N$1,Calculations!$I168,0),IF($P170=2007,OFFSET('2007'!N$1,Calculations!$I168,0),IF($P170=2008,OFFSET('2008'!N$1,Calculations!$I168,0),IF($P170=2009,OFFSET('2009'!N$1,Calculations!$I168,0),IF($P170=2010,OFFSET('2010'!N$1,Calculations!$I168,0),IF($P170=2011,OFFSET('2011'!N$1,Calculations!$I168,0),IF($P170=2012,OFFSET('2012'!N$1,Calculations!$I168,0),IF($P170=2013,OFFSET('2013'!N$1,Calculations!$I168,0),IF($P170=2014,OFFSET('2014'!N$1,Calculations!$I168,0),IF($P170=2015,OFFSET('2015'!N$1,Calculations!$I168,0),IF($P170=2016,OFFSET('2016'!N$1,Calculations!$I168,0),IF($P170=2017,OFFSET('2017'!N$1,Calculations!$I168,0),0))))))))))))))))</f>
        <v>5.5687273610082598E-2</v>
      </c>
      <c r="BY170" s="31">
        <f ca="1">IF($P170=2002,OFFSET('2002'!O$1,Calculations!$I168,0),IF($P170=2003,OFFSET('2003'!O$1,Calculations!$I168,0),IF($P170=2004,OFFSET('2004'!O$1,Calculations!$I168,0),IF($P170=2005,OFFSET('2005'!O$1,Calculations!$I168,0),IF($P170=2006,OFFSET('2006'!O$1,Calculations!$I168,0),IF($P170=2007,OFFSET('2007'!O$1,Calculations!$I168,0),IF($P170=2008,OFFSET('2008'!O$1,Calculations!$I168,0),IF($P170=2009,OFFSET('2009'!O$1,Calculations!$I168,0),IF($P170=2010,OFFSET('2010'!O$1,Calculations!$I168,0),IF($P170=2011,OFFSET('2011'!O$1,Calculations!$I168,0),IF($P170=2012,OFFSET('2012'!O$1,Calculations!$I168,0),IF($P170=2013,OFFSET('2013'!O$1,Calculations!$I168,0),IF($P170=2014,OFFSET('2014'!O$1,Calculations!$I168,0),IF($P170=2015,OFFSET('2015'!O$1,Calculations!$I168,0),IF($P170=2016,OFFSET('2016'!O$1,Calculations!$I168,0),IF($P170=2017,OFFSET('2017'!O$1,Calculations!$I168,0),0))))))))))))))))</f>
        <v>2.7003724033859668E-2</v>
      </c>
      <c r="BZ170" s="31">
        <f ca="1">IF($P170=2002,OFFSET('2002'!P$1,Calculations!$I168,0),IF($P170=2003,OFFSET('2003'!P$1,Calculations!$I168,0),IF($P170=2004,OFFSET('2004'!P$1,Calculations!$I168,0),IF($P170=2005,OFFSET('2005'!P$1,Calculations!$I168,0),IF($P170=2006,OFFSET('2006'!P$1,Calculations!$I168,0),IF($P170=2007,OFFSET('2007'!P$1,Calculations!$I168,0),IF($P170=2008,OFFSET('2008'!P$1,Calculations!$I168,0),IF($P170=2009,OFFSET('2009'!P$1,Calculations!$I168,0),IF($P170=2010,OFFSET('2010'!P$1,Calculations!$I168,0),IF($P170=2011,OFFSET('2011'!P$1,Calculations!$I168,0),IF($P170=2012,OFFSET('2012'!P$1,Calculations!$I168,0),IF($P170=2013,OFFSET('2013'!P$1,Calculations!$I168,0),IF($P170=2014,OFFSET('2014'!P$1,Calculations!$I168,0),IF($P170=2015,OFFSET('2015'!P$1,Calculations!$I168,0),IF($P170=2016,OFFSET('2016'!P$1,Calculations!$I168,0),IF($P170=2017,OFFSET('2017'!P$1,Calculations!$I168,0),0))))))))))))))))</f>
        <v>8.4955052190611641E-2</v>
      </c>
      <c r="CA170" s="34">
        <f ca="1">IF($P170=2002,OFFSET('2002'!Q$1,Calculations!$I168,0),IF($P170=2003,OFFSET('2003'!Q$1,Calculations!$I168,0),IF($P170=2004,OFFSET('2004'!Q$1,Calculations!$I168,0),IF($P170=2005,OFFSET('2005'!Q$1,Calculations!$I168,0),IF($P170=2006,OFFSET('2006'!Q$1,Calculations!$I168,0),IF($P170=2007,OFFSET('2007'!Q$1,Calculations!$I168,0),IF($P170=2008,OFFSET('2008'!Q$1,Calculations!$I168,0),IF($P170=2009,OFFSET('2009'!Q$1,Calculations!$I168,0),IF($P170=2010,OFFSET('2010'!Q$1,Calculations!$I168,0),IF($P170=2011,OFFSET('2011'!Q$1,Calculations!$I168,0),IF($P170=2012,OFFSET('2012'!Q$1,Calculations!$I168,0),IF($P170=2013,OFFSET('2013'!Q$1,Calculations!$I168,0),IF($P170=2014,OFFSET('2014'!Q$1,Calculations!$I168,0),IF($P170=2015,OFFSET('2015'!Q$1,Calculations!$I168,0),IF($P170=2016,OFFSET('2016'!Q$1,Calculations!$I168,0),IF($P170=2017,OFFSET('2017'!Q$1,Calculations!$I168,0),0))))))))))))))))</f>
        <v>2.2362067043339148E-2</v>
      </c>
      <c r="CB170" s="31">
        <f ca="1">IF($P170=2002,OFFSET('2002'!K$1,Calculations!$J168,0),IF($P170=2003,OFFSET('2003'!K$1,Calculations!$J168,0),IF($P170=2004,OFFSET('2004'!K$1,Calculations!$J168,0),IF($P170=2005,OFFSET('2005'!K$1,Calculations!$J168,0),IF($P170=2006,OFFSET('2006'!K$1,Calculations!$J168,0),IF($P170=2007,OFFSET('2007'!K$1,Calculations!$J168,0),IF($P170=2008,OFFSET('2008'!K$1,Calculations!$J168,0),IF($P170=2009,OFFSET('2009'!K$1,Calculations!$J168,0),IF($P170=2010,OFFSET('2010'!K$1,Calculations!$J168,0),IF($P170=2011,OFFSET('2011'!K$1,Calculations!$J168,0),IF($P170=2012,OFFSET('2012'!K$1,Calculations!$J168,0),IF($P170=2013,OFFSET('2013'!K$1,Calculations!$J168,0),IF($P170=2014,OFFSET('2014'!K$1,Calculations!$J168,0),IF($P170=2015,OFFSET('2015'!K$1,Calculations!$J168,0),IF($P170=2016,OFFSET('2016'!K$1,Calculations!$J168,0),IF($P170=2017,OFFSET('2017'!K$1,Calculations!$J168,0),0))))))))))))))))</f>
        <v>0.17010714403335972</v>
      </c>
      <c r="CC170" s="31">
        <f ca="1">IF($P170=2002,OFFSET('2002'!L$1,Calculations!$J168,0),IF($P170=2003,OFFSET('2003'!L$1,Calculations!$J168,0),IF($P170=2004,OFFSET('2004'!L$1,Calculations!$J168,0),IF($P170=2005,OFFSET('2005'!L$1,Calculations!$J168,0),IF($P170=2006,OFFSET('2006'!L$1,Calculations!$J168,0),IF($P170=2007,OFFSET('2007'!L$1,Calculations!$J168,0),IF($P170=2008,OFFSET('2008'!L$1,Calculations!$J168,0),IF($P170=2009,OFFSET('2009'!L$1,Calculations!$J168,0),IF($P170=2010,OFFSET('2010'!L$1,Calculations!$J168,0),IF($P170=2011,OFFSET('2011'!L$1,Calculations!$J168,0),IF($P170=2012,OFFSET('2012'!L$1,Calculations!$J168,0),IF($P170=2013,OFFSET('2013'!L$1,Calculations!$J168,0),IF($P170=2014,OFFSET('2014'!L$1,Calculations!$J168,0),IF($P170=2015,OFFSET('2015'!L$1,Calculations!$J168,0),IF($P170=2016,OFFSET('2016'!L$1,Calculations!$J168,0),IF($P170=2017,OFFSET('2017'!L$1,Calculations!$J168,0),0))))))))))))))))</f>
        <v>1.0260627069546927E-2</v>
      </c>
      <c r="CD170" s="31">
        <f ca="1">IF($P170=2002,OFFSET('2002'!M$1,Calculations!$J168,0),IF($P170=2003,OFFSET('2003'!M$1,Calculations!$J168,0),IF($P170=2004,OFFSET('2004'!M$1,Calculations!$J168,0),IF($P170=2005,OFFSET('2005'!M$1,Calculations!$J168,0),IF($P170=2006,OFFSET('2006'!M$1,Calculations!$J168,0),IF($P170=2007,OFFSET('2007'!M$1,Calculations!$J168,0),IF($P170=2008,OFFSET('2008'!M$1,Calculations!$J168,0),IF($P170=2009,OFFSET('2009'!M$1,Calculations!$J168,0),IF($P170=2010,OFFSET('2010'!M$1,Calculations!$J168,0),IF($P170=2011,OFFSET('2011'!M$1,Calculations!$J168,0),IF($P170=2012,OFFSET('2012'!M$1,Calculations!$J168,0),IF($P170=2013,OFFSET('2013'!M$1,Calculations!$J168,0),IF($P170=2014,OFFSET('2014'!M$1,Calculations!$J168,0),IF($P170=2015,OFFSET('2015'!M$1,Calculations!$J168,0),IF($P170=2016,OFFSET('2016'!M$1,Calculations!$J168,0),IF($P170=2017,OFFSET('2017'!M$1,Calculations!$J168,0),0))))))))))))))))</f>
        <v>6.7401457140494059E-2</v>
      </c>
      <c r="CE170" s="31">
        <f ca="1">IF($P170=2002,OFFSET('2002'!N$1,Calculations!$J168,0),IF($P170=2003,OFFSET('2003'!N$1,Calculations!$J168,0),IF($P170=2004,OFFSET('2004'!N$1,Calculations!$J168,0),IF($P170=2005,OFFSET('2005'!N$1,Calculations!$J168,0),IF($P170=2006,OFFSET('2006'!N$1,Calculations!$J168,0),IF($P170=2007,OFFSET('2007'!N$1,Calculations!$J168,0),IF($P170=2008,OFFSET('2008'!N$1,Calculations!$J168,0),IF($P170=2009,OFFSET('2009'!N$1,Calculations!$J168,0),IF($P170=2010,OFFSET('2010'!N$1,Calculations!$J168,0),IF($P170=2011,OFFSET('2011'!N$1,Calculations!$J168,0),IF($P170=2012,OFFSET('2012'!N$1,Calculations!$J168,0),IF($P170=2013,OFFSET('2013'!N$1,Calculations!$J168,0),IF($P170=2014,OFFSET('2014'!N$1,Calculations!$J168,0),IF($P170=2015,OFFSET('2015'!N$1,Calculations!$J168,0),IF($P170=2016,OFFSET('2016'!N$1,Calculations!$J168,0),IF($P170=2017,OFFSET('2017'!N$1,Calculations!$J168,0),0))))))))))))))))</f>
        <v>3.6965246659448565E-2</v>
      </c>
      <c r="CF170" s="31">
        <f ca="1">IF($P170=2002,OFFSET('2002'!O$1,Calculations!$J168,0),IF($P170=2003,OFFSET('2003'!O$1,Calculations!$J168,0),IF($P170=2004,OFFSET('2004'!O$1,Calculations!$J168,0),IF($P170=2005,OFFSET('2005'!O$1,Calculations!$J168,0),IF($P170=2006,OFFSET('2006'!O$1,Calculations!$J168,0),IF($P170=2007,OFFSET('2007'!O$1,Calculations!$J168,0),IF($P170=2008,OFFSET('2008'!O$1,Calculations!$J168,0),IF($P170=2009,OFFSET('2009'!O$1,Calculations!$J168,0),IF($P170=2010,OFFSET('2010'!O$1,Calculations!$J168,0),IF($P170=2011,OFFSET('2011'!O$1,Calculations!$J168,0),IF($P170=2012,OFFSET('2012'!O$1,Calculations!$J168,0),IF($P170=2013,OFFSET('2013'!O$1,Calculations!$J168,0),IF($P170=2014,OFFSET('2014'!O$1,Calculations!$J168,0),IF($P170=2015,OFFSET('2015'!O$1,Calculations!$J168,0),IF($P170=2016,OFFSET('2016'!O$1,Calculations!$J168,0),IF($P170=2017,OFFSET('2017'!O$1,Calculations!$J168,0),0))))))))))))))))</f>
        <v>8.8427088542946619E-2</v>
      </c>
      <c r="CG170" s="31">
        <f ca="1">IF($P170=2002,OFFSET('2002'!P$1,Calculations!$J168,0),IF($P170=2003,OFFSET('2003'!P$1,Calculations!$J168,0),IF($P170=2004,OFFSET('2004'!P$1,Calculations!$J168,0),IF($P170=2005,OFFSET('2005'!P$1,Calculations!$J168,0),IF($P170=2006,OFFSET('2006'!P$1,Calculations!$J168,0),IF($P170=2007,OFFSET('2007'!P$1,Calculations!$J168,0),IF($P170=2008,OFFSET('2008'!P$1,Calculations!$J168,0),IF($P170=2009,OFFSET('2009'!P$1,Calculations!$J168,0),IF($P170=2010,OFFSET('2010'!P$1,Calculations!$J168,0),IF($P170=2011,OFFSET('2011'!P$1,Calculations!$J168,0),IF($P170=2012,OFFSET('2012'!P$1,Calculations!$J168,0),IF($P170=2013,OFFSET('2013'!P$1,Calculations!$J168,0),IF($P170=2014,OFFSET('2014'!P$1,Calculations!$J168,0),IF($P170=2015,OFFSET('2015'!P$1,Calculations!$J168,0),IF($P170=2016,OFFSET('2016'!P$1,Calculations!$J168,0),IF($P170=2017,OFFSET('2017'!P$1,Calculations!$J168,0),0))))))))))))))))</f>
        <v>8.347623503641325E-3</v>
      </c>
      <c r="CH170" s="34">
        <f ca="1">IF($P170=2002,OFFSET('2002'!Q$1,Calculations!$J168,0),IF($P170=2003,OFFSET('2003'!Q$1,Calculations!$J168,0),IF($P170=2004,OFFSET('2004'!Q$1,Calculations!$J168,0),IF($P170=2005,OFFSET('2005'!Q$1,Calculations!$J168,0),IF($P170=2006,OFFSET('2006'!Q$1,Calculations!$J168,0),IF($P170=2007,OFFSET('2007'!Q$1,Calculations!$J168,0),IF($P170=2008,OFFSET('2008'!Q$1,Calculations!$J168,0),IF($P170=2009,OFFSET('2009'!Q$1,Calculations!$J168,0),IF($P170=2010,OFFSET('2010'!Q$1,Calculations!$J168,0),IF($P170=2011,OFFSET('2011'!Q$1,Calculations!$J168,0),IF($P170=2012,OFFSET('2012'!Q$1,Calculations!$J168,0),IF($P170=2013,OFFSET('2013'!Q$1,Calculations!$J168,0),IF($P170=2014,OFFSET('2014'!Q$1,Calculations!$J168,0),IF($P170=2015,OFFSET('2015'!Q$1,Calculations!$J168,0),IF($P170=2016,OFFSET('2016'!Q$1,Calculations!$J168,0),IF($P170=2017,OFFSET('2017'!Q$1,Calculations!$J168,0),0))))))))))))))))</f>
        <v>9.4724618077450917E-2</v>
      </c>
      <c r="CI170" s="31">
        <f ca="1">IF($P170=2002,OFFSET('2002'!K$1,Calculations!$K168,0),IF($P170=2003,OFFSET('2003'!K$1,Calculations!$K168,0),IF($P170=2004,OFFSET('2004'!K$1,Calculations!$K168,0),IF($P170=2005,OFFSET('2005'!K$1,Calculations!$K168,0),IF($P170=2006,OFFSET('2006'!K$1,Calculations!$K168,0),IF($P170=2007,OFFSET('2007'!K$1,Calculations!$K168,0),IF($P170=2008,OFFSET('2008'!K$1,Calculations!$K168,0),IF($P170=2009,OFFSET('2009'!K$1,Calculations!$K168,0),IF($P170=2010,OFFSET('2010'!K$1,Calculations!$K168,0),IF($P170=2011,OFFSET('2011'!K$1,Calculations!$K168,0),IF($P170=2012,OFFSET('2012'!K$1,Calculations!$K168,0),IF($P170=2013,OFFSET('2013'!K$1,Calculations!$K168,0),IF($P170=2014,OFFSET('2014'!K$1,Calculations!$K168,0),IF($P170=2015,OFFSET('2015'!K$1,Calculations!$K168,0),IF($P170=2016,OFFSET('2016'!K$1,Calculations!$K168,0),IF($P170=2017,OFFSET('2017'!K$1,Calculations!$K168,0),0))))))))))))))))</f>
        <v>1.5047781697056374E-2</v>
      </c>
      <c r="CJ170" s="31">
        <f ca="1">IF($P170=2002,OFFSET('2002'!L$1,Calculations!$K168,0),IF($P170=2003,OFFSET('2003'!L$1,Calculations!$K168,0),IF($P170=2004,OFFSET('2004'!L$1,Calculations!$K168,0),IF($P170=2005,OFFSET('2005'!L$1,Calculations!$K168,0),IF($P170=2006,OFFSET('2006'!L$1,Calculations!$K168,0),IF($P170=2007,OFFSET('2007'!L$1,Calculations!$K168,0),IF($P170=2008,OFFSET('2008'!L$1,Calculations!$K168,0),IF($P170=2009,OFFSET('2009'!L$1,Calculations!$K168,0),IF($P170=2010,OFFSET('2010'!L$1,Calculations!$K168,0),IF($P170=2011,OFFSET('2011'!L$1,Calculations!$K168,0),IF($P170=2012,OFFSET('2012'!L$1,Calculations!$K168,0),IF($P170=2013,OFFSET('2013'!L$1,Calculations!$K168,0),IF($P170=2014,OFFSET('2014'!L$1,Calculations!$K168,0),IF($P170=2015,OFFSET('2015'!L$1,Calculations!$K168,0),IF($P170=2016,OFFSET('2016'!L$1,Calculations!$K168,0),IF($P170=2017,OFFSET('2017'!L$1,Calculations!$K168,0),0))))))))))))))))</f>
        <v>3.9046934540817584E-2</v>
      </c>
      <c r="CK170" s="31">
        <f ca="1">IF($P170=2002,OFFSET('2002'!M$1,Calculations!$K168,0),IF($P170=2003,OFFSET('2003'!M$1,Calculations!$K168,0),IF($P170=2004,OFFSET('2004'!M$1,Calculations!$K168,0),IF($P170=2005,OFFSET('2005'!M$1,Calculations!$K168,0),IF($P170=2006,OFFSET('2006'!M$1,Calculations!$K168,0),IF($P170=2007,OFFSET('2007'!M$1,Calculations!$K168,0),IF($P170=2008,OFFSET('2008'!M$1,Calculations!$K168,0),IF($P170=2009,OFFSET('2009'!M$1,Calculations!$K168,0),IF($P170=2010,OFFSET('2010'!M$1,Calculations!$K168,0),IF($P170=2011,OFFSET('2011'!M$1,Calculations!$K168,0),IF($P170=2012,OFFSET('2012'!M$1,Calculations!$K168,0),IF($P170=2013,OFFSET('2013'!M$1,Calculations!$K168,0),IF($P170=2014,OFFSET('2014'!M$1,Calculations!$K168,0),IF($P170=2015,OFFSET('2015'!M$1,Calculations!$K168,0),IF($P170=2016,OFFSET('2016'!M$1,Calculations!$K168,0),IF($P170=2017,OFFSET('2017'!M$1,Calculations!$K168,0),0))))))))))))))))</f>
        <v>4.0607886022110719E-3</v>
      </c>
      <c r="CL170" s="31">
        <f ca="1">IF($P170=2002,OFFSET('2002'!N$1,Calculations!$K168,0),IF($P170=2003,OFFSET('2003'!N$1,Calculations!$K168,0),IF($P170=2004,OFFSET('2004'!N$1,Calculations!$K168,0),IF($P170=2005,OFFSET('2005'!N$1,Calculations!$K168,0),IF($P170=2006,OFFSET('2006'!N$1,Calculations!$K168,0),IF($P170=2007,OFFSET('2007'!N$1,Calculations!$K168,0),IF($P170=2008,OFFSET('2008'!N$1,Calculations!$K168,0),IF($P170=2009,OFFSET('2009'!N$1,Calculations!$K168,0),IF($P170=2010,OFFSET('2010'!N$1,Calculations!$K168,0),IF($P170=2011,OFFSET('2011'!N$1,Calculations!$K168,0),IF($P170=2012,OFFSET('2012'!N$1,Calculations!$K168,0),IF($P170=2013,OFFSET('2013'!N$1,Calculations!$K168,0),IF($P170=2014,OFFSET('2014'!N$1,Calculations!$K168,0),IF($P170=2015,OFFSET('2015'!N$1,Calculations!$K168,0),IF($P170=2016,OFFSET('2016'!N$1,Calculations!$K168,0),IF($P170=2017,OFFSET('2017'!N$1,Calculations!$K168,0),0))))))))))))))))</f>
        <v>1.684199585036094E-2</v>
      </c>
      <c r="CM170" s="31">
        <f ca="1">IF($P170=2002,OFFSET('2002'!O$1,Calculations!$K168,0),IF($P170=2003,OFFSET('2003'!O$1,Calculations!$K168,0),IF($P170=2004,OFFSET('2004'!O$1,Calculations!$K168,0),IF($P170=2005,OFFSET('2005'!O$1,Calculations!$K168,0),IF($P170=2006,OFFSET('2006'!O$1,Calculations!$K168,0),IF($P170=2007,OFFSET('2007'!O$1,Calculations!$K168,0),IF($P170=2008,OFFSET('2008'!O$1,Calculations!$K168,0),IF($P170=2009,OFFSET('2009'!O$1,Calculations!$K168,0),IF($P170=2010,OFFSET('2010'!O$1,Calculations!$K168,0),IF($P170=2011,OFFSET('2011'!O$1,Calculations!$K168,0),IF($P170=2012,OFFSET('2012'!O$1,Calculations!$K168,0),IF($P170=2013,OFFSET('2013'!O$1,Calculations!$K168,0),IF($P170=2014,OFFSET('2014'!O$1,Calculations!$K168,0),IF($P170=2015,OFFSET('2015'!O$1,Calculations!$K168,0),IF($P170=2016,OFFSET('2016'!O$1,Calculations!$K168,0),IF($P170=2017,OFFSET('2017'!O$1,Calculations!$K168,0),0))))))))))))))))</f>
        <v>1.3927885897839212E-3</v>
      </c>
      <c r="CN170" s="31">
        <f ca="1">IF($P170=2002,OFFSET('2002'!P$1,Calculations!$K168,0),IF($P170=2003,OFFSET('2003'!P$1,Calculations!$K168,0),IF($P170=2004,OFFSET('2004'!P$1,Calculations!$K168,0),IF($P170=2005,OFFSET('2005'!P$1,Calculations!$K168,0),IF($P170=2006,OFFSET('2006'!P$1,Calculations!$K168,0),IF($P170=2007,OFFSET('2007'!P$1,Calculations!$K168,0),IF($P170=2008,OFFSET('2008'!P$1,Calculations!$K168,0),IF($P170=2009,OFFSET('2009'!P$1,Calculations!$K168,0),IF($P170=2010,OFFSET('2010'!P$1,Calculations!$K168,0),IF($P170=2011,OFFSET('2011'!P$1,Calculations!$K168,0),IF($P170=2012,OFFSET('2012'!P$1,Calculations!$K168,0),IF($P170=2013,OFFSET('2013'!P$1,Calculations!$K168,0),IF($P170=2014,OFFSET('2014'!P$1,Calculations!$K168,0),IF($P170=2015,OFFSET('2015'!P$1,Calculations!$K168,0),IF($P170=2016,OFFSET('2016'!P$1,Calculations!$K168,0),IF($P170=2017,OFFSET('2017'!P$1,Calculations!$K168,0),0))))))))))))))))</f>
        <v>3.5153545288585789E-2</v>
      </c>
      <c r="CO170" s="34">
        <f ca="1">IF($P170=2002,OFFSET('2002'!Q$1,Calculations!$K168,0),IF($P170=2003,OFFSET('2003'!Q$1,Calculations!$K168,0),IF($P170=2004,OFFSET('2004'!Q$1,Calculations!$K168,0),IF($P170=2005,OFFSET('2005'!Q$1,Calculations!$K168,0),IF($P170=2006,OFFSET('2006'!Q$1,Calculations!$K168,0),IF($P170=2007,OFFSET('2007'!Q$1,Calculations!$K168,0),IF($P170=2008,OFFSET('2008'!Q$1,Calculations!$K168,0),IF($P170=2009,OFFSET('2009'!Q$1,Calculations!$K168,0),IF($P170=2010,OFFSET('2010'!Q$1,Calculations!$K168,0),IF($P170=2011,OFFSET('2011'!Q$1,Calculations!$K168,0),IF($P170=2012,OFFSET('2012'!Q$1,Calculations!$K168,0),IF($P170=2013,OFFSET('2013'!Q$1,Calculations!$K168,0),IF($P170=2014,OFFSET('2014'!Q$1,Calculations!$K168,0),IF($P170=2015,OFFSET('2015'!Q$1,Calculations!$K168,0),IF($P170=2016,OFFSET('2016'!Q$1,Calculations!$K168,0),IF($P170=2017,OFFSET('2017'!Q$1,Calculations!$K168,0),0))))))))))))))))</f>
        <v>1.3991619126667344E-2</v>
      </c>
      <c r="CP170" s="31">
        <f ca="1">IF($P170=2002,OFFSET('2002'!K$1,Calculations!$L168,0),IF($P170=2003,OFFSET('2003'!K$1,Calculations!$L168,0),IF($P170=2004,OFFSET('2004'!K$1,Calculations!$L168,0),IF($P170=2005,OFFSET('2005'!K$1,Calculations!$L168,0),IF($P170=2006,OFFSET('2006'!K$1,Calculations!$L168,0),IF($P170=2007,OFFSET('2007'!K$1,Calculations!$L168,0),IF($P170=2008,OFFSET('2008'!K$1,Calculations!$L168,0),IF($P170=2009,OFFSET('2009'!K$1,Calculations!$L168,0),IF($P170=2010,OFFSET('2010'!K$1,Calculations!$L168,0),IF($P170=2011,OFFSET('2011'!K$1,Calculations!$L168,0),IF($P170=2012,OFFSET('2012'!K$1,Calculations!$L168,0),IF($P170=2013,OFFSET('2013'!K$1,Calculations!$L168,0),IF($P170=2014,OFFSET('2014'!K$1,Calculations!$L168,0),IF($P170=2015,OFFSET('2015'!K$1,Calculations!$L168,0),IF($P170=2016,OFFSET('2016'!K$1,Calculations!$L168,0),IF($P170=2017,OFFSET('2017'!K$1,Calculations!$L168,0),0))))))))))))))))</f>
        <v>0</v>
      </c>
      <c r="CQ170" s="31">
        <f ca="1">IF($P170=2002,OFFSET('2002'!L$1,Calculations!$L168,0),IF($P170=2003,OFFSET('2003'!L$1,Calculations!$L168,0),IF($P170=2004,OFFSET('2004'!L$1,Calculations!$L168,0),IF($P170=2005,OFFSET('2005'!L$1,Calculations!$L168,0),IF($P170=2006,OFFSET('2006'!L$1,Calculations!$L168,0),IF($P170=2007,OFFSET('2007'!L$1,Calculations!$L168,0),IF($P170=2008,OFFSET('2008'!L$1,Calculations!$L168,0),IF($P170=2009,OFFSET('2009'!L$1,Calculations!$L168,0),IF($P170=2010,OFFSET('2010'!L$1,Calculations!$L168,0),IF($P170=2011,OFFSET('2011'!L$1,Calculations!$L168,0),IF($P170=2012,OFFSET('2012'!L$1,Calculations!$L168,0),IF($P170=2013,OFFSET('2013'!L$1,Calculations!$L168,0),IF($P170=2014,OFFSET('2014'!L$1,Calculations!$L168,0),IF($P170=2015,OFFSET('2015'!L$1,Calculations!$L168,0),IF($P170=2016,OFFSET('2016'!L$1,Calculations!$L168,0),IF($P170=2017,OFFSET('2017'!L$1,Calculations!$L168,0),0))))))))))))))))</f>
        <v>1.2753779327211349E-6</v>
      </c>
      <c r="CR170" s="31">
        <f ca="1">IF($P170=2002,OFFSET('2002'!M$1,Calculations!$L168,0),IF($P170=2003,OFFSET('2003'!M$1,Calculations!$L168,0),IF($P170=2004,OFFSET('2004'!M$1,Calculations!$L168,0),IF($P170=2005,OFFSET('2005'!M$1,Calculations!$L168,0),IF($P170=2006,OFFSET('2006'!M$1,Calculations!$L168,0),IF($P170=2007,OFFSET('2007'!M$1,Calculations!$L168,0),IF($P170=2008,OFFSET('2008'!M$1,Calculations!$L168,0),IF($P170=2009,OFFSET('2009'!M$1,Calculations!$L168,0),IF($P170=2010,OFFSET('2010'!M$1,Calculations!$L168,0),IF($P170=2011,OFFSET('2011'!M$1,Calculations!$L168,0),IF($P170=2012,OFFSET('2012'!M$1,Calculations!$L168,0),IF($P170=2013,OFFSET('2013'!M$1,Calculations!$L168,0),IF($P170=2014,OFFSET('2014'!M$1,Calculations!$L168,0),IF($P170=2015,OFFSET('2015'!M$1,Calculations!$L168,0),IF($P170=2016,OFFSET('2016'!M$1,Calculations!$L168,0),IF($P170=2017,OFFSET('2017'!M$1,Calculations!$L168,0),0))))))))))))))))</f>
        <v>0</v>
      </c>
      <c r="CS170" s="31">
        <f ca="1">IF($P170=2002,OFFSET('2002'!N$1,Calculations!$L168,0),IF($P170=2003,OFFSET('2003'!N$1,Calculations!$L168,0),IF($P170=2004,OFFSET('2004'!N$1,Calculations!$L168,0),IF($P170=2005,OFFSET('2005'!N$1,Calculations!$L168,0),IF($P170=2006,OFFSET('2006'!N$1,Calculations!$L168,0),IF($P170=2007,OFFSET('2007'!N$1,Calculations!$L168,0),IF($P170=2008,OFFSET('2008'!N$1,Calculations!$L168,0),IF($P170=2009,OFFSET('2009'!N$1,Calculations!$L168,0),IF($P170=2010,OFFSET('2010'!N$1,Calculations!$L168,0),IF($P170=2011,OFFSET('2011'!N$1,Calculations!$L168,0),IF($P170=2012,OFFSET('2012'!N$1,Calculations!$L168,0),IF($P170=2013,OFFSET('2013'!N$1,Calculations!$L168,0),IF($P170=2014,OFFSET('2014'!N$1,Calculations!$L168,0),IF($P170=2015,OFFSET('2015'!N$1,Calculations!$L168,0),IF($P170=2016,OFFSET('2016'!N$1,Calculations!$L168,0),IF($P170=2017,OFFSET('2017'!N$1,Calculations!$L168,0),0))))))))))))))))</f>
        <v>1.9113336173584484E-6</v>
      </c>
      <c r="CT170" s="31">
        <f ca="1">IF($P170=2002,OFFSET('2002'!O$1,Calculations!$L168,0),IF($P170=2003,OFFSET('2003'!O$1,Calculations!$L168,0),IF($P170=2004,OFFSET('2004'!O$1,Calculations!$L168,0),IF($P170=2005,OFFSET('2005'!O$1,Calculations!$L168,0),IF($P170=2006,OFFSET('2006'!O$1,Calculations!$L168,0),IF($P170=2007,OFFSET('2007'!O$1,Calculations!$L168,0),IF($P170=2008,OFFSET('2008'!O$1,Calculations!$L168,0),IF($P170=2009,OFFSET('2009'!O$1,Calculations!$L168,0),IF($P170=2010,OFFSET('2010'!O$1,Calculations!$L168,0),IF($P170=2011,OFFSET('2011'!O$1,Calculations!$L168,0),IF($P170=2012,OFFSET('2012'!O$1,Calculations!$L168,0),IF($P170=2013,OFFSET('2013'!O$1,Calculations!$L168,0),IF($P170=2014,OFFSET('2014'!O$1,Calculations!$L168,0),IF($P170=2015,OFFSET('2015'!O$1,Calculations!$L168,0),IF($P170=2016,OFFSET('2016'!O$1,Calculations!$L168,0),IF($P170=2017,OFFSET('2017'!O$1,Calculations!$L168,0),0))))))))))))))))</f>
        <v>3.7019134311208507E-7</v>
      </c>
      <c r="CU170" s="31">
        <f ca="1">IF($P170=2002,OFFSET('2002'!P$1,Calculations!$L168,0),IF($P170=2003,OFFSET('2003'!P$1,Calculations!$L168,0),IF($P170=2004,OFFSET('2004'!P$1,Calculations!$L168,0),IF($P170=2005,OFFSET('2005'!P$1,Calculations!$L168,0),IF($P170=2006,OFFSET('2006'!P$1,Calculations!$L168,0),IF($P170=2007,OFFSET('2007'!P$1,Calculations!$L168,0),IF($P170=2008,OFFSET('2008'!P$1,Calculations!$L168,0),IF($P170=2009,OFFSET('2009'!P$1,Calculations!$L168,0),IF($P170=2010,OFFSET('2010'!P$1,Calculations!$L168,0),IF($P170=2011,OFFSET('2011'!P$1,Calculations!$L168,0),IF($P170=2012,OFFSET('2012'!P$1,Calculations!$L168,0),IF($P170=2013,OFFSET('2013'!P$1,Calculations!$L168,0),IF($P170=2014,OFFSET('2014'!P$1,Calculations!$L168,0),IF($P170=2015,OFFSET('2015'!P$1,Calculations!$L168,0),IF($P170=2016,OFFSET('2016'!P$1,Calculations!$L168,0),IF($P170=2017,OFFSET('2017'!P$1,Calculations!$L168,0),0))))))))))))))))</f>
        <v>4.3803739157260444E-6</v>
      </c>
      <c r="CV170" s="34">
        <f ca="1">IF($P170=2002,OFFSET('2002'!Q$1,Calculations!$L168,0),IF($P170=2003,OFFSET('2003'!Q$1,Calculations!$L168,0),IF($P170=2004,OFFSET('2004'!Q$1,Calculations!$L168,0),IF($P170=2005,OFFSET('2005'!Q$1,Calculations!$L168,0),IF($P170=2006,OFFSET('2006'!Q$1,Calculations!$L168,0),IF($P170=2007,OFFSET('2007'!Q$1,Calculations!$L168,0),IF($P170=2008,OFFSET('2008'!Q$1,Calculations!$L168,0),IF($P170=2009,OFFSET('2009'!Q$1,Calculations!$L168,0),IF($P170=2010,OFFSET('2010'!Q$1,Calculations!$L168,0),IF($P170=2011,OFFSET('2011'!Q$1,Calculations!$L168,0),IF($P170=2012,OFFSET('2012'!Q$1,Calculations!$L168,0),IF($P170=2013,OFFSET('2013'!Q$1,Calculations!$L168,0),IF($P170=2014,OFFSET('2014'!Q$1,Calculations!$L168,0),IF($P170=2015,OFFSET('2015'!Q$1,Calculations!$L168,0),IF($P170=2016,OFFSET('2016'!Q$1,Calculations!$L168,0),IF($P170=2017,OFFSET('2017'!Q$1,Calculations!$L168,0),0))))))))))))))))</f>
        <v>4.6435165492443986E-7</v>
      </c>
      <c r="CW170" s="31">
        <f ca="1">IF($P170=2002,OFFSET('2002'!K$1,Calculations!$M168,0),IF($P170=2003,OFFSET('2003'!K$1,Calculations!$M168,0),IF($P170=2004,OFFSET('2004'!K$1,Calculations!$M168,0),IF($P170=2005,OFFSET('2005'!K$1,Calculations!$M168,0),IF($P170=2006,OFFSET('2006'!K$1,Calculations!$M168,0),IF($P170=2007,OFFSET('2007'!K$1,Calculations!$M168,0),IF($P170=2008,OFFSET('2008'!K$1,Calculations!$M168,0),IF($P170=2009,OFFSET('2009'!K$1,Calculations!$M168,0),IF($P170=2010,OFFSET('2010'!K$1,Calculations!$M168,0),IF($P170=2011,OFFSET('2011'!K$1,Calculations!$M168,0),IF($P170=2012,OFFSET('2012'!K$1,Calculations!$M168,0),IF($P170=2013,OFFSET('2013'!K$1,Calculations!$M168,0),IF($P170=2014,OFFSET('2014'!K$1,Calculations!$M168,0),IF($P170=2015,OFFSET('2015'!K$1,Calculations!$M168,0),IF($P170=2016,OFFSET('2016'!K$1,Calculations!$M168,0),IF($P170=2017,OFFSET('2017'!K$1,Calculations!$M168,0),0))))))))))))))))</f>
        <v>0.33487952152379724</v>
      </c>
      <c r="CX170" s="31">
        <f ca="1">IF($P170=2002,OFFSET('2002'!L$1,Calculations!$M168,0),IF($P170=2003,OFFSET('2003'!L$1,Calculations!$M168,0),IF($P170=2004,OFFSET('2004'!L$1,Calculations!$M168,0),IF($P170=2005,OFFSET('2005'!L$1,Calculations!$M168,0),IF($P170=2006,OFFSET('2006'!L$1,Calculations!$M168,0),IF($P170=2007,OFFSET('2007'!L$1,Calculations!$M168,0),IF($P170=2008,OFFSET('2008'!L$1,Calculations!$M168,0),IF($P170=2009,OFFSET('2009'!L$1,Calculations!$M168,0),IF($P170=2010,OFFSET('2010'!L$1,Calculations!$M168,0),IF($P170=2011,OFFSET('2011'!L$1,Calculations!$M168,0),IF($P170=2012,OFFSET('2012'!L$1,Calculations!$M168,0),IF($P170=2013,OFFSET('2013'!L$1,Calculations!$M168,0),IF($P170=2014,OFFSET('2014'!L$1,Calculations!$M168,0),IF($P170=2015,OFFSET('2015'!L$1,Calculations!$M168,0),IF($P170=2016,OFFSET('2016'!L$1,Calculations!$M168,0),IF($P170=2017,OFFSET('2017'!L$1,Calculations!$M168,0),0))))))))))))))))</f>
        <v>0.1990704862062008</v>
      </c>
      <c r="CY170" s="31">
        <f ca="1">IF($P170=2002,OFFSET('2002'!M$1,Calculations!$M168,0),IF($P170=2003,OFFSET('2003'!M$1,Calculations!$M168,0),IF($P170=2004,OFFSET('2004'!M$1,Calculations!$M168,0),IF($P170=2005,OFFSET('2005'!M$1,Calculations!$M168,0),IF($P170=2006,OFFSET('2006'!M$1,Calculations!$M168,0),IF($P170=2007,OFFSET('2007'!M$1,Calculations!$M168,0),IF($P170=2008,OFFSET('2008'!M$1,Calculations!$M168,0),IF($P170=2009,OFFSET('2009'!M$1,Calculations!$M168,0),IF($P170=2010,OFFSET('2010'!M$1,Calculations!$M168,0),IF($P170=2011,OFFSET('2011'!M$1,Calculations!$M168,0),IF($P170=2012,OFFSET('2012'!M$1,Calculations!$M168,0),IF($P170=2013,OFFSET('2013'!M$1,Calculations!$M168,0),IF($P170=2014,OFFSET('2014'!M$1,Calculations!$M168,0),IF($P170=2015,OFFSET('2015'!M$1,Calculations!$M168,0),IF($P170=2016,OFFSET('2016'!M$1,Calculations!$M168,0),IF($P170=2017,OFFSET('2017'!M$1,Calculations!$M168,0),0))))))))))))))))</f>
        <v>5.6647704072903357E-2</v>
      </c>
      <c r="CZ170" s="31">
        <f ca="1">IF($P170=2002,OFFSET('2002'!N$1,Calculations!$M168,0),IF($P170=2003,OFFSET('2003'!N$1,Calculations!$M168,0),IF($P170=2004,OFFSET('2004'!N$1,Calculations!$M168,0),IF($P170=2005,OFFSET('2005'!N$1,Calculations!$M168,0),IF($P170=2006,OFFSET('2006'!N$1,Calculations!$M168,0),IF($P170=2007,OFFSET('2007'!N$1,Calculations!$M168,0),IF($P170=2008,OFFSET('2008'!N$1,Calculations!$M168,0),IF($P170=2009,OFFSET('2009'!N$1,Calculations!$M168,0),IF($P170=2010,OFFSET('2010'!N$1,Calculations!$M168,0),IF($P170=2011,OFFSET('2011'!N$1,Calculations!$M168,0),IF($P170=2012,OFFSET('2012'!N$1,Calculations!$M168,0),IF($P170=2013,OFFSET('2013'!N$1,Calculations!$M168,0),IF($P170=2014,OFFSET('2014'!N$1,Calculations!$M168,0),IF($P170=2015,OFFSET('2015'!N$1,Calculations!$M168,0),IF($P170=2016,OFFSET('2016'!N$1,Calculations!$M168,0),IF($P170=2017,OFFSET('2017'!N$1,Calculations!$M168,0),0))))))))))))))))</f>
        <v>4.1602957987706232E-2</v>
      </c>
      <c r="DA170" s="31">
        <f ca="1">IF($P170=2002,OFFSET('2002'!O$1,Calculations!$M168,0),IF($P170=2003,OFFSET('2003'!O$1,Calculations!$M168,0),IF($P170=2004,OFFSET('2004'!O$1,Calculations!$M168,0),IF($P170=2005,OFFSET('2005'!O$1,Calculations!$M168,0),IF($P170=2006,OFFSET('2006'!O$1,Calculations!$M168,0),IF($P170=2007,OFFSET('2007'!O$1,Calculations!$M168,0),IF($P170=2008,OFFSET('2008'!O$1,Calculations!$M168,0),IF($P170=2009,OFFSET('2009'!O$1,Calculations!$M168,0),IF($P170=2010,OFFSET('2010'!O$1,Calculations!$M168,0),IF($P170=2011,OFFSET('2011'!O$1,Calculations!$M168,0),IF($P170=2012,OFFSET('2012'!O$1,Calculations!$M168,0),IF($P170=2013,OFFSET('2013'!O$1,Calculations!$M168,0),IF($P170=2014,OFFSET('2014'!O$1,Calculations!$M168,0),IF($P170=2015,OFFSET('2015'!O$1,Calculations!$M168,0),IF($P170=2016,OFFSET('2016'!O$1,Calculations!$M168,0),IF($P170=2017,OFFSET('2017'!O$1,Calculations!$M168,0),0))))))))))))))))</f>
        <v>0.36657496330991418</v>
      </c>
      <c r="DB170" s="31">
        <f ca="1">IF($P170=2002,OFFSET('2002'!P$1,Calculations!$M168,0),IF($P170=2003,OFFSET('2003'!P$1,Calculations!$M168,0),IF($P170=2004,OFFSET('2004'!P$1,Calculations!$M168,0),IF($P170=2005,OFFSET('2005'!P$1,Calculations!$M168,0),IF($P170=2006,OFFSET('2006'!P$1,Calculations!$M168,0),IF($P170=2007,OFFSET('2007'!P$1,Calculations!$M168,0),IF($P170=2008,OFFSET('2008'!P$1,Calculations!$M168,0),IF($P170=2009,OFFSET('2009'!P$1,Calculations!$M168,0),IF($P170=2010,OFFSET('2010'!P$1,Calculations!$M168,0),IF($P170=2011,OFFSET('2011'!P$1,Calculations!$M168,0),IF($P170=2012,OFFSET('2012'!P$1,Calculations!$M168,0),IF($P170=2013,OFFSET('2013'!P$1,Calculations!$M168,0),IF($P170=2014,OFFSET('2014'!P$1,Calculations!$M168,0),IF($P170=2015,OFFSET('2015'!P$1,Calculations!$M168,0),IF($P170=2016,OFFSET('2016'!P$1,Calculations!$M168,0),IF($P170=2017,OFFSET('2017'!P$1,Calculations!$M168,0),0))))))))))))))))</f>
        <v>1.2243668994782449E-3</v>
      </c>
      <c r="DC170" s="34">
        <f ca="1">IF($P170=2002,OFFSET('2002'!Q$1,Calculations!$M168,0),IF($P170=2003,OFFSET('2003'!Q$1,Calculations!$M168,0),IF($P170=2004,OFFSET('2004'!Q$1,Calculations!$M168,0),IF($P170=2005,OFFSET('2005'!Q$1,Calculations!$M168,0),IF($P170=2006,OFFSET('2006'!Q$1,Calculations!$M168,0),IF($P170=2007,OFFSET('2007'!Q$1,Calculations!$M168,0),IF($P170=2008,OFFSET('2008'!Q$1,Calculations!$M168,0),IF($P170=2009,OFFSET('2009'!Q$1,Calculations!$M168,0),IF($P170=2010,OFFSET('2010'!Q$1,Calculations!$M168,0),IF($P170=2011,OFFSET('2011'!Q$1,Calculations!$M168,0),IF($P170=2012,OFFSET('2012'!Q$1,Calculations!$M168,0),IF($P170=2013,OFFSET('2013'!Q$1,Calculations!$M168,0),IF($P170=2014,OFFSET('2014'!Q$1,Calculations!$M168,0),IF($P170=2015,OFFSET('2015'!Q$1,Calculations!$M168,0),IF($P170=2016,OFFSET('2016'!Q$1,Calculations!$M168,0),IF($P170=2017,OFFSET('2017'!Q$1,Calculations!$M168,0),0))))))))))))))))</f>
        <v>0.97866761887969245</v>
      </c>
      <c r="DD170" s="14">
        <v>7.8369665930522608E-2</v>
      </c>
      <c r="DE170" s="14">
        <v>8.085354717812239E-2</v>
      </c>
      <c r="DF170" s="14">
        <v>2.5043194143709001E-3</v>
      </c>
      <c r="DG170" s="14">
        <v>-6.6110867475208029E-2</v>
      </c>
      <c r="DH170" s="14">
        <v>2.2182977777614226E-2</v>
      </c>
      <c r="DI170" s="14">
        <v>0.4058178886126344</v>
      </c>
      <c r="DJ170" s="14">
        <v>2.8533258951509956E-2</v>
      </c>
      <c r="DK170" s="14">
        <v>3.6280768798423471E-2</v>
      </c>
      <c r="DL170" s="14">
        <v>3.9659803744256763E-3</v>
      </c>
      <c r="DM170" s="14">
        <v>-4.325864303927307E-2</v>
      </c>
      <c r="DN170" s="14">
        <v>7.2114980365748163E-2</v>
      </c>
      <c r="DO170" s="51">
        <v>3.5729370019854892E-2</v>
      </c>
      <c r="DQ170" s="154">
        <f t="shared" ca="1" si="277"/>
        <v>4.4815434413750119E-2</v>
      </c>
      <c r="DR170" s="154">
        <f t="shared" ca="1" si="278"/>
        <v>2.9587534368860826E-2</v>
      </c>
      <c r="DS170" s="154">
        <f t="shared" ca="1" si="279"/>
        <v>3.1374016176885365E-2</v>
      </c>
      <c r="DT170" s="154">
        <f t="shared" ca="1" si="280"/>
        <v>4.0571130817512117E-2</v>
      </c>
      <c r="DU170" s="154">
        <f t="shared" ca="1" si="281"/>
        <v>3.46495955903217E-2</v>
      </c>
      <c r="DV170" s="154">
        <f t="shared" ca="1" si="282"/>
        <v>3.9255321270452344E-2</v>
      </c>
      <c r="DW170" s="154">
        <f t="shared" ca="1" si="283"/>
        <v>3.6219360761597277E-2</v>
      </c>
      <c r="DX170" s="48">
        <f t="shared" ca="1" si="284"/>
        <v>4.8999074174238544E-4</v>
      </c>
      <c r="DY170" s="36">
        <f t="shared" ca="1" si="285"/>
        <v>8.5960736521528414E-3</v>
      </c>
      <c r="DZ170" s="36">
        <f t="shared" ca="1" si="286"/>
        <v>-6.6318263927364514E-3</v>
      </c>
      <c r="EA170" s="36">
        <f t="shared" ca="1" si="287"/>
        <v>-4.8453445847119123E-3</v>
      </c>
      <c r="EB170" s="36">
        <f t="shared" ca="1" si="288"/>
        <v>4.3517700559148401E-3</v>
      </c>
      <c r="EC170" s="36">
        <f t="shared" ca="1" si="289"/>
        <v>-1.5697651712755778E-3</v>
      </c>
      <c r="ED170" s="33">
        <f t="shared" ca="1" si="290"/>
        <v>3.0359605088550665E-3</v>
      </c>
      <c r="EE170" s="37">
        <f t="shared" ca="1" si="290"/>
        <v>0</v>
      </c>
      <c r="EF170" s="27">
        <f t="shared" ca="1" si="329"/>
        <v>1.0448154344137501</v>
      </c>
      <c r="EG170" s="27">
        <f t="shared" ca="1" si="330"/>
        <v>1.0295875343688607</v>
      </c>
      <c r="EH170" s="27">
        <f t="shared" ca="1" si="331"/>
        <v>1.0313740161768854</v>
      </c>
      <c r="EI170" s="27">
        <f t="shared" ca="1" si="332"/>
        <v>1.0405711308175121</v>
      </c>
      <c r="EJ170" s="27">
        <f t="shared" ca="1" si="333"/>
        <v>1.0346495955903217</v>
      </c>
      <c r="EK170" s="27">
        <f t="shared" ca="1" si="334"/>
        <v>1.0392553212704523</v>
      </c>
      <c r="EL170" s="27">
        <f t="shared" ca="1" si="335"/>
        <v>1.0362193607615973</v>
      </c>
      <c r="EM170" s="44">
        <f t="shared" si="336"/>
        <v>1.0357293700198549</v>
      </c>
      <c r="EN170" s="38">
        <f t="shared" ca="1" si="337"/>
        <v>570.86355152352894</v>
      </c>
      <c r="EO170" s="38">
        <f t="shared" ca="1" si="338"/>
        <v>691.96360276731582</v>
      </c>
      <c r="EP170" s="38">
        <f t="shared" ca="1" si="339"/>
        <v>641.17153417426903</v>
      </c>
      <c r="EQ170" s="38">
        <f t="shared" ca="1" si="340"/>
        <v>587.0228475201427</v>
      </c>
      <c r="ER170" s="38">
        <f t="shared" ca="1" si="341"/>
        <v>609.64859771215458</v>
      </c>
      <c r="ES170" s="38">
        <f t="shared" ca="1" si="342"/>
        <v>464.18399622943429</v>
      </c>
      <c r="ET170" s="57">
        <f t="shared" ca="1" si="343"/>
        <v>605.54864529613974</v>
      </c>
      <c r="EU170" s="39">
        <f t="shared" si="344"/>
        <v>605.06108202443261</v>
      </c>
      <c r="EV170" s="45">
        <f t="shared" ca="1" si="291"/>
        <v>0.48756327170713121</v>
      </c>
      <c r="EW170" s="60">
        <f t="shared" si="356"/>
        <v>1.0783696659305226</v>
      </c>
      <c r="EX170" s="60">
        <f t="shared" si="357"/>
        <v>1.0808535471781224</v>
      </c>
      <c r="EY170" s="60">
        <f t="shared" si="358"/>
        <v>1.0025043194143708</v>
      </c>
      <c r="EZ170" s="60">
        <f t="shared" si="359"/>
        <v>0.933889132524792</v>
      </c>
      <c r="FA170" s="60">
        <f t="shared" si="360"/>
        <v>1.0221829777776141</v>
      </c>
      <c r="FB170" s="60">
        <f t="shared" si="361"/>
        <v>1.4058178886126345</v>
      </c>
      <c r="FC170" s="60">
        <f t="shared" si="362"/>
        <v>1.0285332589515099</v>
      </c>
      <c r="FD170" s="60">
        <f t="shared" si="299"/>
        <v>1.0362807687984235</v>
      </c>
      <c r="FE170" s="60">
        <f t="shared" si="363"/>
        <v>1.0039659803744256</v>
      </c>
      <c r="FF170" s="60">
        <f t="shared" si="364"/>
        <v>0.95674135696072693</v>
      </c>
      <c r="FG170" s="44">
        <f t="shared" si="365"/>
        <v>1.0721149803657481</v>
      </c>
      <c r="FH170" s="38">
        <f t="shared" si="345"/>
        <v>498.94793408168192</v>
      </c>
      <c r="FI170" s="38">
        <f t="shared" si="346"/>
        <v>320.04900247121947</v>
      </c>
      <c r="FJ170" s="38">
        <f t="shared" si="347"/>
        <v>392.38589020600676</v>
      </c>
      <c r="FK170" s="38">
        <f t="shared" si="348"/>
        <v>574.30694602967571</v>
      </c>
      <c r="FL170" s="38">
        <f t="shared" si="349"/>
        <v>1334.3775293229996</v>
      </c>
      <c r="FM170" s="38">
        <f t="shared" si="350"/>
        <v>871.06999439147398</v>
      </c>
      <c r="FN170" s="38">
        <f t="shared" si="351"/>
        <v>690.04826159755646</v>
      </c>
      <c r="FO170" s="38">
        <f t="shared" si="352"/>
        <v>555.49819182540114</v>
      </c>
      <c r="FP170" s="38">
        <f t="shared" si="353"/>
        <v>482.441176470588</v>
      </c>
      <c r="FQ170" s="38">
        <f t="shared" si="354"/>
        <v>750.88544383990381</v>
      </c>
      <c r="FR170" s="59">
        <f t="shared" si="355"/>
        <v>805.76917663617121</v>
      </c>
      <c r="FS170" s="2">
        <f t="shared" ca="1" si="366"/>
        <v>8.261392421336269E-3</v>
      </c>
      <c r="FT170" s="2">
        <f t="shared" ca="1" si="367"/>
        <v>-6.4205896406599773E-3</v>
      </c>
      <c r="FU170" s="2">
        <f t="shared" ca="1" si="368"/>
        <v>-4.6869500635492662E-3</v>
      </c>
      <c r="FV170" s="2">
        <f t="shared" ca="1" si="369"/>
        <v>4.1908670545916524E-3</v>
      </c>
      <c r="FW170" s="2">
        <f t="shared" ca="1" si="370"/>
        <v>-1.5160452013365431E-3</v>
      </c>
      <c r="FX170" s="19">
        <f t="shared" ca="1" si="371"/>
        <v>2.9255598254332039E-3</v>
      </c>
      <c r="FY170" s="13">
        <f t="shared" ca="1" si="309"/>
        <v>0</v>
      </c>
      <c r="FZ170" s="2">
        <f t="shared" ca="1" si="310"/>
        <v>4.3840252032131433E-2</v>
      </c>
      <c r="GA170" s="2">
        <f t="shared" ca="1" si="311"/>
        <v>2.9158269970135178E-2</v>
      </c>
      <c r="GB170" s="2">
        <f t="shared" ca="1" si="312"/>
        <v>3.0891909547245914E-2</v>
      </c>
      <c r="GC170" s="2">
        <f t="shared" ca="1" si="313"/>
        <v>3.9769726665386806E-2</v>
      </c>
      <c r="GD170" s="2">
        <f t="shared" ca="1" si="314"/>
        <v>3.4062814409458644E-2</v>
      </c>
      <c r="GE170" s="2">
        <f t="shared" ca="1" si="315"/>
        <v>3.8504419436228322E-2</v>
      </c>
      <c r="GF170" s="2">
        <f t="shared" ca="1" si="316"/>
        <v>3.5578859610795162E-2</v>
      </c>
      <c r="GG170" s="13">
        <f t="shared" si="317"/>
        <v>3.5105883862315057E-2</v>
      </c>
      <c r="GH170" s="2">
        <f t="shared" si="318"/>
        <v>7.5450332006659016E-2</v>
      </c>
      <c r="GI170" s="2">
        <f t="shared" si="319"/>
        <v>7.7751050457796331E-2</v>
      </c>
      <c r="GJ170" s="2">
        <f t="shared" si="320"/>
        <v>2.5011888320689074E-3</v>
      </c>
      <c r="GK170" s="2">
        <f t="shared" si="321"/>
        <v>-6.8397549592494472E-2</v>
      </c>
      <c r="GL170" s="2">
        <f t="shared" si="322"/>
        <v>2.1940514677302337E-2</v>
      </c>
      <c r="GM170" s="2">
        <f t="shared" si="323"/>
        <v>0.34061926054187047</v>
      </c>
      <c r="GN170" s="2">
        <f t="shared" si="324"/>
        <v>2.8133766925428582E-2</v>
      </c>
      <c r="GO170" s="2">
        <f t="shared" si="325"/>
        <v>3.5638119473767715E-2</v>
      </c>
      <c r="GP170" s="2">
        <f t="shared" si="326"/>
        <v>3.9581366062412414E-3</v>
      </c>
      <c r="GQ170" s="2">
        <f t="shared" si="327"/>
        <v>-4.4222188466043547E-2</v>
      </c>
      <c r="GR170" s="2">
        <f t="shared" si="328"/>
        <v>6.9633314700772816E-2</v>
      </c>
    </row>
    <row r="171" spans="1:200">
      <c r="A171" s="70">
        <v>16</v>
      </c>
      <c r="B171" s="70">
        <v>17</v>
      </c>
      <c r="C171" s="70">
        <v>18</v>
      </c>
      <c r="D171" s="70">
        <v>19</v>
      </c>
      <c r="E171" s="70">
        <v>20</v>
      </c>
      <c r="F171" s="70">
        <v>21</v>
      </c>
      <c r="G171" s="70">
        <v>22</v>
      </c>
      <c r="H171" s="70">
        <v>23</v>
      </c>
      <c r="I171" s="70">
        <v>24</v>
      </c>
      <c r="J171" s="70">
        <v>25</v>
      </c>
      <c r="K171" s="70">
        <v>26</v>
      </c>
      <c r="L171" s="70">
        <v>27</v>
      </c>
      <c r="M171" s="70">
        <v>28</v>
      </c>
      <c r="O171" s="15">
        <v>42705</v>
      </c>
      <c r="P171" s="21">
        <v>2016</v>
      </c>
      <c r="Q171" s="19">
        <f ca="1">IF($P171=2002,OFFSET('2002'!K$1,Calculations!$A169,0),IF($P171=2003,OFFSET('2003'!K$1,Calculations!$A169,0),IF($P171=2004,OFFSET('2004'!K$1,Calculations!$A169,0),IF($P171=2005,OFFSET('2005'!K$1,Calculations!$A169,0),IF($P171=2006,OFFSET('2006'!K$1,Calculations!$A169,0),IF($P171=2007,OFFSET('2007'!K$1,Calculations!$A169,0),IF($P171=2008,OFFSET('2008'!K$1,Calculations!$A169,0),IF($P171=2009,OFFSET('2009'!K$1,Calculations!$A169,0),IF($P171=2010,OFFSET('2010'!K$1,Calculations!$A169,0),IF($P171=2011,OFFSET('2011'!K$1,Calculations!$A169,0),IF($P171=2012,OFFSET('2012'!K$1,Calculations!$A169,0),IF($P171=2013,OFFSET('2013'!K$1,Calculations!$A169,0),IF($P171=2014,OFFSET('2014'!K$1,Calculations!$A169,0),IF($P171=2015,OFFSET('2015'!K$1,Calculations!$A169,0),IF($P171=2016,OFFSET('2016'!K$1,Calculations!$A169,0),IF($P171=2017,OFFSET('2017'!K$1,Calculations!$A169,0),0))))))))))))))))</f>
        <v>0.53052652417628843</v>
      </c>
      <c r="R171" s="19">
        <f ca="1">IF($P171=2002,OFFSET('2002'!L$1,Calculations!$A169,0),IF($P171=2003,OFFSET('2003'!L$1,Calculations!$A169,0),IF($P171=2004,OFFSET('2004'!L$1,Calculations!$A169,0),IF($P171=2005,OFFSET('2005'!L$1,Calculations!$A169,0),IF($P171=2006,OFFSET('2006'!L$1,Calculations!$A169,0),IF($P171=2007,OFFSET('2007'!L$1,Calculations!$A169,0),IF($P171=2008,OFFSET('2008'!L$1,Calculations!$A169,0),IF($P171=2009,OFFSET('2009'!L$1,Calculations!$A169,0),IF($P171=2010,OFFSET('2010'!L$1,Calculations!$A169,0),IF($P171=2011,OFFSET('2011'!L$1,Calculations!$A169,0),IF($P171=2012,OFFSET('2012'!L$1,Calculations!$A169,0),IF($P171=2013,OFFSET('2013'!L$1,Calculations!$A169,0),IF($P171=2014,OFFSET('2014'!L$1,Calculations!$A169,0),IF($P171=2015,OFFSET('2015'!L$1,Calculations!$A169,0),IF($P171=2016,OFFSET('2016'!L$1,Calculations!$A169,0),IF($P171=2017,OFFSET('2017'!L$1,Calculations!$A169,0),0))))))))))))))))</f>
        <v>0.16165292301322606</v>
      </c>
      <c r="S171" s="19">
        <f ca="1">IF($P171=2002,OFFSET('2002'!M$1,Calculations!$A169,0),IF($P171=2003,OFFSET('2003'!M$1,Calculations!$A169,0),IF($P171=2004,OFFSET('2004'!M$1,Calculations!$A169,0),IF($P171=2005,OFFSET('2005'!M$1,Calculations!$A169,0),IF($P171=2006,OFFSET('2006'!M$1,Calculations!$A169,0),IF($P171=2007,OFFSET('2007'!M$1,Calculations!$A169,0),IF($P171=2008,OFFSET('2008'!M$1,Calculations!$A169,0),IF($P171=2009,OFFSET('2009'!M$1,Calculations!$A169,0),IF($P171=2010,OFFSET('2010'!M$1,Calculations!$A169,0),IF($P171=2011,OFFSET('2011'!M$1,Calculations!$A169,0),IF($P171=2012,OFFSET('2012'!M$1,Calculations!$A169,0),IF($P171=2013,OFFSET('2013'!M$1,Calculations!$A169,0),IF($P171=2014,OFFSET('2014'!M$1,Calculations!$A169,0),IF($P171=2015,OFFSET('2015'!M$1,Calculations!$A169,0),IF($P171=2016,OFFSET('2016'!M$1,Calculations!$A169,0),IF($P171=2017,OFFSET('2017'!M$1,Calculations!$A169,0),0))))))))))))))))</f>
        <v>0.2351644655856425</v>
      </c>
      <c r="T171" s="19">
        <f ca="1">IF($P171=2002,OFFSET('2002'!N$1,Calculations!$A169,0),IF($P171=2003,OFFSET('2003'!N$1,Calculations!$A169,0),IF($P171=2004,OFFSET('2004'!N$1,Calculations!$A169,0),IF($P171=2005,OFFSET('2005'!N$1,Calculations!$A169,0),IF($P171=2006,OFFSET('2006'!N$1,Calculations!$A169,0),IF($P171=2007,OFFSET('2007'!N$1,Calculations!$A169,0),IF($P171=2008,OFFSET('2008'!N$1,Calculations!$A169,0),IF($P171=2009,OFFSET('2009'!N$1,Calculations!$A169,0),IF($P171=2010,OFFSET('2010'!N$1,Calculations!$A169,0),IF($P171=2011,OFFSET('2011'!N$1,Calculations!$A169,0),IF($P171=2012,OFFSET('2012'!N$1,Calculations!$A169,0),IF($P171=2013,OFFSET('2013'!N$1,Calculations!$A169,0),IF($P171=2014,OFFSET('2014'!N$1,Calculations!$A169,0),IF($P171=2015,OFFSET('2015'!N$1,Calculations!$A169,0),IF($P171=2016,OFFSET('2016'!N$1,Calculations!$A169,0),IF($P171=2017,OFFSET('2017'!N$1,Calculations!$A169,0),0))))))))))))))))</f>
        <v>0.25022053346843548</v>
      </c>
      <c r="U171" s="19">
        <f ca="1">IF($P171=2002,OFFSET('2002'!O$1,Calculations!$A169,0),IF($P171=2003,OFFSET('2003'!O$1,Calculations!$A169,0),IF($P171=2004,OFFSET('2004'!O$1,Calculations!$A169,0),IF($P171=2005,OFFSET('2005'!O$1,Calculations!$A169,0),IF($P171=2006,OFFSET('2006'!O$1,Calculations!$A169,0),IF($P171=2007,OFFSET('2007'!O$1,Calculations!$A169,0),IF($P171=2008,OFFSET('2008'!O$1,Calculations!$A169,0),IF($P171=2009,OFFSET('2009'!O$1,Calculations!$A169,0),IF($P171=2010,OFFSET('2010'!O$1,Calculations!$A169,0),IF($P171=2011,OFFSET('2011'!O$1,Calculations!$A169,0),IF($P171=2012,OFFSET('2012'!O$1,Calculations!$A169,0),IF($P171=2013,OFFSET('2013'!O$1,Calculations!$A169,0),IF($P171=2014,OFFSET('2014'!O$1,Calculations!$A169,0),IF($P171=2015,OFFSET('2015'!O$1,Calculations!$A169,0),IF($P171=2016,OFFSET('2016'!O$1,Calculations!$A169,0),IF($P171=2017,OFFSET('2017'!O$1,Calculations!$A169,0),0))))))))))))))))</f>
        <v>0.32464304897821322</v>
      </c>
      <c r="V171" s="19">
        <f ca="1">IF($P171=2002,OFFSET('2002'!P$1,Calculations!$A169,0),IF($P171=2003,OFFSET('2003'!P$1,Calculations!$A169,0),IF($P171=2004,OFFSET('2004'!P$1,Calculations!$A169,0),IF($P171=2005,OFFSET('2005'!P$1,Calculations!$A169,0),IF($P171=2006,OFFSET('2006'!P$1,Calculations!$A169,0),IF($P171=2007,OFFSET('2007'!P$1,Calculations!$A169,0),IF($P171=2008,OFFSET('2008'!P$1,Calculations!$A169,0),IF($P171=2009,OFFSET('2009'!P$1,Calculations!$A169,0),IF($P171=2010,OFFSET('2010'!P$1,Calculations!$A169,0),IF($P171=2011,OFFSET('2011'!P$1,Calculations!$A169,0),IF($P171=2012,OFFSET('2012'!P$1,Calculations!$A169,0),IF($P171=2013,OFFSET('2013'!P$1,Calculations!$A169,0),IF($P171=2014,OFFSET('2014'!P$1,Calculations!$A169,0),IF($P171=2015,OFFSET('2015'!P$1,Calculations!$A169,0),IF($P171=2016,OFFSET('2016'!P$1,Calculations!$A169,0),IF($P171=2017,OFFSET('2017'!P$1,Calculations!$A169,0),0))))))))))))))))</f>
        <v>9.8608585142701238E-2</v>
      </c>
      <c r="W171" s="13">
        <f ca="1">IF($P171=2002,OFFSET('2002'!Q$1,Calculations!$A169,0),IF($P171=2003,OFFSET('2003'!Q$1,Calculations!$A169,0),IF($P171=2004,OFFSET('2004'!Q$1,Calculations!$A169,0),IF($P171=2005,OFFSET('2005'!Q$1,Calculations!$A169,0),IF($P171=2006,OFFSET('2006'!Q$1,Calculations!$A169,0),IF($P171=2007,OFFSET('2007'!Q$1,Calculations!$A169,0),IF($P171=2008,OFFSET('2008'!Q$1,Calculations!$A169,0),IF($P171=2009,OFFSET('2009'!Q$1,Calculations!$A169,0),IF($P171=2010,OFFSET('2010'!Q$1,Calculations!$A169,0),IF($P171=2011,OFFSET('2011'!Q$1,Calculations!$A169,0),IF($P171=2012,OFFSET('2012'!Q$1,Calculations!$A169,0),IF($P171=2013,OFFSET('2013'!Q$1,Calculations!$A169,0),IF($P171=2014,OFFSET('2014'!Q$1,Calculations!$A169,0),IF($P171=2015,OFFSET('2015'!Q$1,Calculations!$A169,0),IF($P171=2016,OFFSET('2016'!Q$1,Calculations!$A169,0),IF($P171=2017,OFFSET('2017'!Q$1,Calculations!$A169,0),0))))))))))))))))</f>
        <v>0.34668429904313386</v>
      </c>
      <c r="X171" s="31">
        <f ca="1">IF($P171=2002,OFFSET('2002'!K$1,Calculations!$B169,0),IF($P171=2003,OFFSET('2003'!K$1,Calculations!$B169,0),IF($P171=2004,OFFSET('2004'!K$1,Calculations!$B169,0),IF($P171=2005,OFFSET('2005'!K$1,Calculations!$B169,0),IF($P171=2006,OFFSET('2006'!K$1,Calculations!$B169,0),IF($P171=2007,OFFSET('2007'!K$1,Calculations!$B169,0),IF($P171=2008,OFFSET('2008'!K$1,Calculations!$B169,0),IF($P171=2009,OFFSET('2009'!K$1,Calculations!$B169,0),IF($P171=2010,OFFSET('2010'!K$1,Calculations!$B169,0),IF($P171=2011,OFFSET('2011'!K$1,Calculations!$B169,0),IF($P171=2012,OFFSET('2012'!K$1,Calculations!$B169,0),IF($P171=2013,OFFSET('2013'!K$1,Calculations!$B169,0),IF($P171=2014,OFFSET('2014'!K$1,Calculations!$B169,0),IF($P171=2015,OFFSET('2015'!K$1,Calculations!$B169,0),IF($P171=2016,OFFSET('2016'!K$1,Calculations!$B169,0),IF($P171=2017,OFFSET('2017'!K$1,Calculations!$B169,0),0))))))))))))))))</f>
        <v>0.10592555017043677</v>
      </c>
      <c r="Y171" s="31">
        <f ca="1">IF($P171=2002,OFFSET('2002'!L$1,Calculations!$B169,0),IF($P171=2003,OFFSET('2003'!L$1,Calculations!$B169,0),IF($P171=2004,OFFSET('2004'!L$1,Calculations!$B169,0),IF($P171=2005,OFFSET('2005'!L$1,Calculations!$B169,0),IF($P171=2006,OFFSET('2006'!L$1,Calculations!$B169,0),IF($P171=2007,OFFSET('2007'!L$1,Calculations!$B169,0),IF($P171=2008,OFFSET('2008'!L$1,Calculations!$B169,0),IF($P171=2009,OFFSET('2009'!L$1,Calculations!$B169,0),IF($P171=2010,OFFSET('2010'!L$1,Calculations!$B169,0),IF($P171=2011,OFFSET('2011'!L$1,Calculations!$B169,0),IF($P171=2012,OFFSET('2012'!L$1,Calculations!$B169,0),IF($P171=2013,OFFSET('2013'!L$1,Calculations!$B169,0),IF($P171=2014,OFFSET('2014'!L$1,Calculations!$B169,0),IF($P171=2015,OFFSET('2015'!L$1,Calculations!$B169,0),IF($P171=2016,OFFSET('2016'!L$1,Calculations!$B169,0),IF($P171=2017,OFFSET('2017'!L$1,Calculations!$B169,0),0))))))))))))))))</f>
        <v>2.5540952277153167E-2</v>
      </c>
      <c r="Z171" s="31">
        <f ca="1">IF($P171=2002,OFFSET('2002'!M$1,Calculations!$B169,0),IF($P171=2003,OFFSET('2003'!M$1,Calculations!$B169,0),IF($P171=2004,OFFSET('2004'!M$1,Calculations!$B169,0),IF($P171=2005,OFFSET('2005'!M$1,Calculations!$B169,0),IF($P171=2006,OFFSET('2006'!M$1,Calculations!$B169,0),IF($P171=2007,OFFSET('2007'!M$1,Calculations!$B169,0),IF($P171=2008,OFFSET('2008'!M$1,Calculations!$B169,0),IF($P171=2009,OFFSET('2009'!M$1,Calculations!$B169,0),IF($P171=2010,OFFSET('2010'!M$1,Calculations!$B169,0),IF($P171=2011,OFFSET('2011'!M$1,Calculations!$B169,0),IF($P171=2012,OFFSET('2012'!M$1,Calculations!$B169,0),IF($P171=2013,OFFSET('2013'!M$1,Calculations!$B169,0),IF($P171=2014,OFFSET('2014'!M$1,Calculations!$B169,0),IF($P171=2015,OFFSET('2015'!M$1,Calculations!$B169,0),IF($P171=2016,OFFSET('2016'!M$1,Calculations!$B169,0),IF($P171=2017,OFFSET('2017'!M$1,Calculations!$B169,0),0))))))))))))))))</f>
        <v>0.10482450177497611</v>
      </c>
      <c r="AA171" s="31">
        <f ca="1">IF($P171=2002,OFFSET('2002'!N$1,Calculations!$B169,0),IF($P171=2003,OFFSET('2003'!N$1,Calculations!$B169,0),IF($P171=2004,OFFSET('2004'!N$1,Calculations!$B169,0),IF($P171=2005,OFFSET('2005'!N$1,Calculations!$B169,0),IF($P171=2006,OFFSET('2006'!N$1,Calculations!$B169,0),IF($P171=2007,OFFSET('2007'!N$1,Calculations!$B169,0),IF($P171=2008,OFFSET('2008'!N$1,Calculations!$B169,0),IF($P171=2009,OFFSET('2009'!N$1,Calculations!$B169,0),IF($P171=2010,OFFSET('2010'!N$1,Calculations!$B169,0),IF($P171=2011,OFFSET('2011'!N$1,Calculations!$B169,0),IF($P171=2012,OFFSET('2012'!N$1,Calculations!$B169,0),IF($P171=2013,OFFSET('2013'!N$1,Calculations!$B169,0),IF($P171=2014,OFFSET('2014'!N$1,Calculations!$B169,0),IF($P171=2015,OFFSET('2015'!N$1,Calculations!$B169,0),IF($P171=2016,OFFSET('2016'!N$1,Calculations!$B169,0),IF($P171=2017,OFFSET('2017'!N$1,Calculations!$B169,0),0))))))))))))))))</f>
        <v>6.5784099165183421E-2</v>
      </c>
      <c r="AB171" s="31">
        <f ca="1">IF($P171=2002,OFFSET('2002'!O$1,Calculations!$B169,0),IF($P171=2003,OFFSET('2003'!O$1,Calculations!$B169,0),IF($P171=2004,OFFSET('2004'!O$1,Calculations!$B169,0),IF($P171=2005,OFFSET('2005'!O$1,Calculations!$B169,0),IF($P171=2006,OFFSET('2006'!O$1,Calculations!$B169,0),IF($P171=2007,OFFSET('2007'!O$1,Calculations!$B169,0),IF($P171=2008,OFFSET('2008'!O$1,Calculations!$B169,0),IF($P171=2009,OFFSET('2009'!O$1,Calculations!$B169,0),IF($P171=2010,OFFSET('2010'!O$1,Calculations!$B169,0),IF($P171=2011,OFFSET('2011'!O$1,Calculations!$B169,0),IF($P171=2012,OFFSET('2012'!O$1,Calculations!$B169,0),IF($P171=2013,OFFSET('2013'!O$1,Calculations!$B169,0),IF($P171=2014,OFFSET('2014'!O$1,Calculations!$B169,0),IF($P171=2015,OFFSET('2015'!O$1,Calculations!$B169,0),IF($P171=2016,OFFSET('2016'!O$1,Calculations!$B169,0),IF($P171=2017,OFFSET('2017'!O$1,Calculations!$B169,0),0))))))))))))))))</f>
        <v>0.11241824779155463</v>
      </c>
      <c r="AC171" s="31">
        <f ca="1">IF($P171=2002,OFFSET('2002'!P$1,Calculations!$B169,0),IF($P171=2003,OFFSET('2003'!P$1,Calculations!$B169,0),IF($P171=2004,OFFSET('2004'!P$1,Calculations!$B169,0),IF($P171=2005,OFFSET('2005'!P$1,Calculations!$B169,0),IF($P171=2006,OFFSET('2006'!P$1,Calculations!$B169,0),IF($P171=2007,OFFSET('2007'!P$1,Calculations!$B169,0),IF($P171=2008,OFFSET('2008'!P$1,Calculations!$B169,0),IF($P171=2009,OFFSET('2009'!P$1,Calculations!$B169,0),IF($P171=2010,OFFSET('2010'!P$1,Calculations!$B169,0),IF($P171=2011,OFFSET('2011'!P$1,Calculations!$B169,0),IF($P171=2012,OFFSET('2012'!P$1,Calculations!$B169,0),IF($P171=2013,OFFSET('2013'!P$1,Calculations!$B169,0),IF($P171=2014,OFFSET('2014'!P$1,Calculations!$B169,0),IF($P171=2015,OFFSET('2015'!P$1,Calculations!$B169,0),IF($P171=2016,OFFSET('2016'!P$1,Calculations!$B169,0),IF($P171=2017,OFFSET('2017'!P$1,Calculations!$B169,0),0))))))))))))))))</f>
        <v>3.5446757819515874E-2</v>
      </c>
      <c r="AD171" s="34">
        <f ca="1">IF($P171=2002,OFFSET('2002'!Q$1,Calculations!$B169,0),IF($P171=2003,OFFSET('2003'!Q$1,Calculations!$B169,0),IF($P171=2004,OFFSET('2004'!Q$1,Calculations!$B169,0),IF($P171=2005,OFFSET('2005'!Q$1,Calculations!$B169,0),IF($P171=2006,OFFSET('2006'!Q$1,Calculations!$B169,0),IF($P171=2007,OFFSET('2007'!Q$1,Calculations!$B169,0),IF($P171=2008,OFFSET('2008'!Q$1,Calculations!$B169,0),IF($P171=2009,OFFSET('2009'!Q$1,Calculations!$B169,0),IF($P171=2010,OFFSET('2010'!Q$1,Calculations!$B169,0),IF($P171=2011,OFFSET('2011'!Q$1,Calculations!$B169,0),IF($P171=2012,OFFSET('2012'!Q$1,Calculations!$B169,0),IF($P171=2013,OFFSET('2013'!Q$1,Calculations!$B169,0),IF($P171=2014,OFFSET('2014'!Q$1,Calculations!$B169,0),IF($P171=2015,OFFSET('2015'!Q$1,Calculations!$B169,0),IF($P171=2016,OFFSET('2016'!Q$1,Calculations!$B169,0),IF($P171=2017,OFFSET('2017'!Q$1,Calculations!$B169,0),0))))))))))))))))</f>
        <v>8.8974970310938026E-2</v>
      </c>
      <c r="AE171" s="31">
        <f ca="1">IF($P171=2002,OFFSET('2002'!K$1,Calculations!$C169,0),IF($P171=2003,OFFSET('2003'!K$1,Calculations!$C169,0),IF($P171=2004,OFFSET('2004'!K$1,Calculations!$C169,0),IF($P171=2005,OFFSET('2005'!K$1,Calculations!$C169,0),IF($P171=2006,OFFSET('2006'!K$1,Calculations!$C169,0),IF($P171=2007,OFFSET('2007'!K$1,Calculations!$C169,0),IF($P171=2008,OFFSET('2008'!K$1,Calculations!$C169,0),IF($P171=2009,OFFSET('2009'!K$1,Calculations!$C169,0),IF($P171=2010,OFFSET('2010'!K$1,Calculations!$C169,0),IF($P171=2011,OFFSET('2011'!K$1,Calculations!$C169,0),IF($P171=2012,OFFSET('2012'!K$1,Calculations!$C169,0),IF($P171=2013,OFFSET('2013'!K$1,Calculations!$C169,0),IF($P171=2014,OFFSET('2014'!K$1,Calculations!$C169,0),IF($P171=2015,OFFSET('2015'!K$1,Calculations!$C169,0),IF($P171=2016,OFFSET('2016'!K$1,Calculations!$C169,0),IF($P171=2017,OFFSET('2017'!K$1,Calculations!$C169,0),0))))))))))))))))</f>
        <v>2.0904488750305754E-2</v>
      </c>
      <c r="AF171" s="31">
        <f ca="1">IF($P171=2002,OFFSET('2002'!L$1,Calculations!$C169,0),IF($P171=2003,OFFSET('2003'!L$1,Calculations!$C169,0),IF($P171=2004,OFFSET('2004'!L$1,Calculations!$C169,0),IF($P171=2005,OFFSET('2005'!L$1,Calculations!$C169,0),IF($P171=2006,OFFSET('2006'!L$1,Calculations!$C169,0),IF($P171=2007,OFFSET('2007'!L$1,Calculations!$C169,0),IF($P171=2008,OFFSET('2008'!L$1,Calculations!$C169,0),IF($P171=2009,OFFSET('2009'!L$1,Calculations!$C169,0),IF($P171=2010,OFFSET('2010'!L$1,Calculations!$C169,0),IF($P171=2011,OFFSET('2011'!L$1,Calculations!$C169,0),IF($P171=2012,OFFSET('2012'!L$1,Calculations!$C169,0),IF($P171=2013,OFFSET('2013'!L$1,Calculations!$C169,0),IF($P171=2014,OFFSET('2014'!L$1,Calculations!$C169,0),IF($P171=2015,OFFSET('2015'!L$1,Calculations!$C169,0),IF($P171=2016,OFFSET('2016'!L$1,Calculations!$C169,0),IF($P171=2017,OFFSET('2017'!L$1,Calculations!$C169,0),0))))))))))))))))</f>
        <v>0.12140117665222364</v>
      </c>
      <c r="AG171" s="31">
        <f ca="1">IF($P171=2002,OFFSET('2002'!M$1,Calculations!$C169,0),IF($P171=2003,OFFSET('2003'!M$1,Calculations!$C169,0),IF($P171=2004,OFFSET('2004'!M$1,Calculations!$C169,0),IF($P171=2005,OFFSET('2005'!M$1,Calculations!$C169,0),IF($P171=2006,OFFSET('2006'!M$1,Calculations!$C169,0),IF($P171=2007,OFFSET('2007'!M$1,Calculations!$C169,0),IF($P171=2008,OFFSET('2008'!M$1,Calculations!$C169,0),IF($P171=2009,OFFSET('2009'!M$1,Calculations!$C169,0),IF($P171=2010,OFFSET('2010'!M$1,Calculations!$C169,0),IF($P171=2011,OFFSET('2011'!M$1,Calculations!$C169,0),IF($P171=2012,OFFSET('2012'!M$1,Calculations!$C169,0),IF($P171=2013,OFFSET('2013'!M$1,Calculations!$C169,0),IF($P171=2014,OFFSET('2014'!M$1,Calculations!$C169,0),IF($P171=2015,OFFSET('2015'!M$1,Calculations!$C169,0),IF($P171=2016,OFFSET('2016'!M$1,Calculations!$C169,0),IF($P171=2017,OFFSET('2017'!M$1,Calculations!$C169,0),0))))))))))))))))</f>
        <v>0.10868716998927121</v>
      </c>
      <c r="AH171" s="31">
        <f ca="1">IF($P171=2002,OFFSET('2002'!N$1,Calculations!$C169,0),IF($P171=2003,OFFSET('2003'!N$1,Calculations!$C169,0),IF($P171=2004,OFFSET('2004'!N$1,Calculations!$C169,0),IF($P171=2005,OFFSET('2005'!N$1,Calculations!$C169,0),IF($P171=2006,OFFSET('2006'!N$1,Calculations!$C169,0),IF($P171=2007,OFFSET('2007'!N$1,Calculations!$C169,0),IF($P171=2008,OFFSET('2008'!N$1,Calculations!$C169,0),IF($P171=2009,OFFSET('2009'!N$1,Calculations!$C169,0),IF($P171=2010,OFFSET('2010'!N$1,Calculations!$C169,0),IF($P171=2011,OFFSET('2011'!N$1,Calculations!$C169,0),IF($P171=2012,OFFSET('2012'!N$1,Calculations!$C169,0),IF($P171=2013,OFFSET('2013'!N$1,Calculations!$C169,0),IF($P171=2014,OFFSET('2014'!N$1,Calculations!$C169,0),IF($P171=2015,OFFSET('2015'!N$1,Calculations!$C169,0),IF($P171=2016,OFFSET('2016'!N$1,Calculations!$C169,0),IF($P171=2017,OFFSET('2017'!N$1,Calculations!$C169,0),0))))))))))))))))</f>
        <v>0.14370323102276186</v>
      </c>
      <c r="AI171" s="31">
        <f ca="1">IF($P171=2002,OFFSET('2002'!O$1,Calculations!$C169,0),IF($P171=2003,OFFSET('2003'!O$1,Calculations!$C169,0),IF($P171=2004,OFFSET('2004'!O$1,Calculations!$C169,0),IF($P171=2005,OFFSET('2005'!O$1,Calculations!$C169,0),IF($P171=2006,OFFSET('2006'!O$1,Calculations!$C169,0),IF($P171=2007,OFFSET('2007'!O$1,Calculations!$C169,0),IF($P171=2008,OFFSET('2008'!O$1,Calculations!$C169,0),IF($P171=2009,OFFSET('2009'!O$1,Calculations!$C169,0),IF($P171=2010,OFFSET('2010'!O$1,Calculations!$C169,0),IF($P171=2011,OFFSET('2011'!O$1,Calculations!$C169,0),IF($P171=2012,OFFSET('2012'!O$1,Calculations!$C169,0),IF($P171=2013,OFFSET('2013'!O$1,Calculations!$C169,0),IF($P171=2014,OFFSET('2014'!O$1,Calculations!$C169,0),IF($P171=2015,OFFSET('2015'!O$1,Calculations!$C169,0),IF($P171=2016,OFFSET('2016'!O$1,Calculations!$C169,0),IF($P171=2017,OFFSET('2017'!O$1,Calculations!$C169,0),0))))))))))))))))</f>
        <v>5.0232013483267786E-2</v>
      </c>
      <c r="AJ171" s="31">
        <f ca="1">IF($P171=2002,OFFSET('2002'!P$1,Calculations!$C169,0),IF($P171=2003,OFFSET('2003'!P$1,Calculations!$C169,0),IF($P171=2004,OFFSET('2004'!P$1,Calculations!$C169,0),IF($P171=2005,OFFSET('2005'!P$1,Calculations!$C169,0),IF($P171=2006,OFFSET('2006'!P$1,Calculations!$C169,0),IF($P171=2007,OFFSET('2007'!P$1,Calculations!$C169,0),IF($P171=2008,OFFSET('2008'!P$1,Calculations!$C169,0),IF($P171=2009,OFFSET('2009'!P$1,Calculations!$C169,0),IF($P171=2010,OFFSET('2010'!P$1,Calculations!$C169,0),IF($P171=2011,OFFSET('2011'!P$1,Calculations!$C169,0),IF($P171=2012,OFFSET('2012'!P$1,Calculations!$C169,0),IF($P171=2013,OFFSET('2013'!P$1,Calculations!$C169,0),IF($P171=2014,OFFSET('2014'!P$1,Calculations!$C169,0),IF($P171=2015,OFFSET('2015'!P$1,Calculations!$C169,0),IF($P171=2016,OFFSET('2016'!P$1,Calculations!$C169,0),IF($P171=2017,OFFSET('2017'!P$1,Calculations!$C169,0),0))))))))))))))))</f>
        <v>6.207681409226741E-2</v>
      </c>
      <c r="AK171" s="34">
        <f ca="1">IF($P171=2002,OFFSET('2002'!Q$1,Calculations!$C169,0),IF($P171=2003,OFFSET('2003'!Q$1,Calculations!$C169,0),IF($P171=2004,OFFSET('2004'!Q$1,Calculations!$C169,0),IF($P171=2005,OFFSET('2005'!Q$1,Calculations!$C169,0),IF($P171=2006,OFFSET('2006'!Q$1,Calculations!$C169,0),IF($P171=2007,OFFSET('2007'!Q$1,Calculations!$C169,0),IF($P171=2008,OFFSET('2008'!Q$1,Calculations!$C169,0),IF($P171=2009,OFFSET('2009'!Q$1,Calculations!$C169,0),IF($P171=2010,OFFSET('2010'!Q$1,Calculations!$C169,0),IF($P171=2011,OFFSET('2011'!Q$1,Calculations!$C169,0),IF($P171=2012,OFFSET('2012'!Q$1,Calculations!$C169,0),IF($P171=2013,OFFSET('2013'!Q$1,Calculations!$C169,0),IF($P171=2014,OFFSET('2014'!Q$1,Calculations!$C169,0),IF($P171=2015,OFFSET('2015'!Q$1,Calculations!$C169,0),IF($P171=2016,OFFSET('2016'!Q$1,Calculations!$C169,0),IF($P171=2017,OFFSET('2017'!Q$1,Calculations!$C169,0),0))))))))))))))))</f>
        <v>6.0244117792480602E-2</v>
      </c>
      <c r="AL171" s="31">
        <f ca="1">IF($P171=2002,OFFSET('2002'!K$1,Calculations!$D169,0),IF($P171=2003,OFFSET('2003'!K$1,Calculations!$D169,0),IF($P171=2004,OFFSET('2004'!K$1,Calculations!$D169,0),IF($P171=2005,OFFSET('2005'!K$1,Calculations!$D169,0),IF($P171=2006,OFFSET('2006'!K$1,Calculations!$D169,0),IF($P171=2007,OFFSET('2007'!K$1,Calculations!$D169,0),IF($P171=2008,OFFSET('2008'!K$1,Calculations!$D169,0),IF($P171=2009,OFFSET('2009'!K$1,Calculations!$D169,0),IF($P171=2010,OFFSET('2010'!K$1,Calculations!$D169,0),IF($P171=2011,OFFSET('2011'!K$1,Calculations!$D169,0),IF($P171=2012,OFFSET('2012'!K$1,Calculations!$D169,0),IF($P171=2013,OFFSET('2013'!K$1,Calculations!$D169,0),IF($P171=2014,OFFSET('2014'!K$1,Calculations!$D169,0),IF($P171=2015,OFFSET('2015'!K$1,Calculations!$D169,0),IF($P171=2016,OFFSET('2016'!K$1,Calculations!$D169,0),IF($P171=2017,OFFSET('2017'!K$1,Calculations!$D169,0),0))))))))))))))))</f>
        <v>6.6404742737718892E-3</v>
      </c>
      <c r="AM171" s="31">
        <f ca="1">IF($P171=2002,OFFSET('2002'!L$1,Calculations!$D169,0),IF($P171=2003,OFFSET('2003'!L$1,Calculations!$D169,0),IF($P171=2004,OFFSET('2004'!L$1,Calculations!$D169,0),IF($P171=2005,OFFSET('2005'!L$1,Calculations!$D169,0),IF($P171=2006,OFFSET('2006'!L$1,Calculations!$D169,0),IF($P171=2007,OFFSET('2007'!L$1,Calculations!$D169,0),IF($P171=2008,OFFSET('2008'!L$1,Calculations!$D169,0),IF($P171=2009,OFFSET('2009'!L$1,Calculations!$D169,0),IF($P171=2010,OFFSET('2010'!L$1,Calculations!$D169,0),IF($P171=2011,OFFSET('2011'!L$1,Calculations!$D169,0),IF($P171=2012,OFFSET('2012'!L$1,Calculations!$D169,0),IF($P171=2013,OFFSET('2013'!L$1,Calculations!$D169,0),IF($P171=2014,OFFSET('2014'!L$1,Calculations!$D169,0),IF($P171=2015,OFFSET('2015'!L$1,Calculations!$D169,0),IF($P171=2016,OFFSET('2016'!L$1,Calculations!$D169,0),IF($P171=2017,OFFSET('2017'!L$1,Calculations!$D169,0),0))))))))))))))))</f>
        <v>5.7018926409435733E-2</v>
      </c>
      <c r="AN171" s="31">
        <f ca="1">IF($P171=2002,OFFSET('2002'!M$1,Calculations!$D169,0),IF($P171=2003,OFFSET('2003'!M$1,Calculations!$D169,0),IF($P171=2004,OFFSET('2004'!M$1,Calculations!$D169,0),IF($P171=2005,OFFSET('2005'!M$1,Calculations!$D169,0),IF($P171=2006,OFFSET('2006'!M$1,Calculations!$D169,0),IF($P171=2007,OFFSET('2007'!M$1,Calculations!$D169,0),IF($P171=2008,OFFSET('2008'!M$1,Calculations!$D169,0),IF($P171=2009,OFFSET('2009'!M$1,Calculations!$D169,0),IF($P171=2010,OFFSET('2010'!M$1,Calculations!$D169,0),IF($P171=2011,OFFSET('2011'!M$1,Calculations!$D169,0),IF($P171=2012,OFFSET('2012'!M$1,Calculations!$D169,0),IF($P171=2013,OFFSET('2013'!M$1,Calculations!$D169,0),IF($P171=2014,OFFSET('2014'!M$1,Calculations!$D169,0),IF($P171=2015,OFFSET('2015'!M$1,Calculations!$D169,0),IF($P171=2016,OFFSET('2016'!M$1,Calculations!$D169,0),IF($P171=2017,OFFSET('2017'!M$1,Calculations!$D169,0),0))))))))))))))))</f>
        <v>5.6186288571177148E-2</v>
      </c>
      <c r="AO171" s="31">
        <f ca="1">IF($P171=2002,OFFSET('2002'!N$1,Calculations!$D169,0),IF($P171=2003,OFFSET('2003'!N$1,Calculations!$D169,0),IF($P171=2004,OFFSET('2004'!N$1,Calculations!$D169,0),IF($P171=2005,OFFSET('2005'!N$1,Calculations!$D169,0),IF($P171=2006,OFFSET('2006'!N$1,Calculations!$D169,0),IF($P171=2007,OFFSET('2007'!N$1,Calculations!$D169,0),IF($P171=2008,OFFSET('2008'!N$1,Calculations!$D169,0),IF($P171=2009,OFFSET('2009'!N$1,Calculations!$D169,0),IF($P171=2010,OFFSET('2010'!N$1,Calculations!$D169,0),IF($P171=2011,OFFSET('2011'!N$1,Calculations!$D169,0),IF($P171=2012,OFFSET('2012'!N$1,Calculations!$D169,0),IF($P171=2013,OFFSET('2013'!N$1,Calculations!$D169,0),IF($P171=2014,OFFSET('2014'!N$1,Calculations!$D169,0),IF($P171=2015,OFFSET('2015'!N$1,Calculations!$D169,0),IF($P171=2016,OFFSET('2016'!N$1,Calculations!$D169,0),IF($P171=2017,OFFSET('2017'!N$1,Calculations!$D169,0),0))))))))))))))))</f>
        <v>2.0144021242768876E-2</v>
      </c>
      <c r="AP171" s="31">
        <f ca="1">IF($P171=2002,OFFSET('2002'!O$1,Calculations!$D169,0),IF($P171=2003,OFFSET('2003'!O$1,Calculations!$D169,0),IF($P171=2004,OFFSET('2004'!O$1,Calculations!$D169,0),IF($P171=2005,OFFSET('2005'!O$1,Calculations!$D169,0),IF($P171=2006,OFFSET('2006'!O$1,Calculations!$D169,0),IF($P171=2007,OFFSET('2007'!O$1,Calculations!$D169,0),IF($P171=2008,OFFSET('2008'!O$1,Calculations!$D169,0),IF($P171=2009,OFFSET('2009'!O$1,Calculations!$D169,0),IF($P171=2010,OFFSET('2010'!O$1,Calculations!$D169,0),IF($P171=2011,OFFSET('2011'!O$1,Calculations!$D169,0),IF($P171=2012,OFFSET('2012'!O$1,Calculations!$D169,0),IF($P171=2013,OFFSET('2013'!O$1,Calculations!$D169,0),IF($P171=2014,OFFSET('2014'!O$1,Calculations!$D169,0),IF($P171=2015,OFFSET('2015'!O$1,Calculations!$D169,0),IF($P171=2016,OFFSET('2016'!O$1,Calculations!$D169,0),IF($P171=2017,OFFSET('2017'!O$1,Calculations!$D169,0),0))))))))))))))))</f>
        <v>4.6698859608672941E-2</v>
      </c>
      <c r="AQ171" s="31">
        <f ca="1">IF($P171=2002,OFFSET('2002'!P$1,Calculations!$D169,0),IF($P171=2003,OFFSET('2003'!P$1,Calculations!$D169,0),IF($P171=2004,OFFSET('2004'!P$1,Calculations!$D169,0),IF($P171=2005,OFFSET('2005'!P$1,Calculations!$D169,0),IF($P171=2006,OFFSET('2006'!P$1,Calculations!$D169,0),IF($P171=2007,OFFSET('2007'!P$1,Calculations!$D169,0),IF($P171=2008,OFFSET('2008'!P$1,Calculations!$D169,0),IF($P171=2009,OFFSET('2009'!P$1,Calculations!$D169,0),IF($P171=2010,OFFSET('2010'!P$1,Calculations!$D169,0),IF($P171=2011,OFFSET('2011'!P$1,Calculations!$D169,0),IF($P171=2012,OFFSET('2012'!P$1,Calculations!$D169,0),IF($P171=2013,OFFSET('2013'!P$1,Calculations!$D169,0),IF($P171=2014,OFFSET('2014'!P$1,Calculations!$D169,0),IF($P171=2015,OFFSET('2015'!P$1,Calculations!$D169,0),IF($P171=2016,OFFSET('2016'!P$1,Calculations!$D169,0),IF($P171=2017,OFFSET('2017'!P$1,Calculations!$D169,0),0))))))))))))))))</f>
        <v>1.4921505424281507E-2</v>
      </c>
      <c r="AR171" s="34">
        <f ca="1">IF($P171=2002,OFFSET('2002'!Q$1,Calculations!$D169,0),IF($P171=2003,OFFSET('2003'!Q$1,Calculations!$D169,0),IF($P171=2004,OFFSET('2004'!Q$1,Calculations!$D169,0),IF($P171=2005,OFFSET('2005'!Q$1,Calculations!$D169,0),IF($P171=2006,OFFSET('2006'!Q$1,Calculations!$D169,0),IF($P171=2007,OFFSET('2007'!Q$1,Calculations!$D169,0),IF($P171=2008,OFFSET('2008'!Q$1,Calculations!$D169,0),IF($P171=2009,OFFSET('2009'!Q$1,Calculations!$D169,0),IF($P171=2010,OFFSET('2010'!Q$1,Calculations!$D169,0),IF($P171=2011,OFFSET('2011'!Q$1,Calculations!$D169,0),IF($P171=2012,OFFSET('2012'!Q$1,Calculations!$D169,0),IF($P171=2013,OFFSET('2013'!Q$1,Calculations!$D169,0),IF($P171=2014,OFFSET('2014'!Q$1,Calculations!$D169,0),IF($P171=2015,OFFSET('2015'!Q$1,Calculations!$D169,0),IF($P171=2016,OFFSET('2016'!Q$1,Calculations!$D169,0),IF($P171=2017,OFFSET('2017'!Q$1,Calculations!$D169,0),0))))))))))))))))</f>
        <v>3.3912640296633399E-2</v>
      </c>
      <c r="AS171" s="31">
        <f ca="1">IF($P171=2002,OFFSET('2002'!K$1,Calculations!$E169,0),IF($P171=2003,OFFSET('2003'!K$1,Calculations!$E169,0),IF($P171=2004,OFFSET('2004'!K$1,Calculations!$E169,0),IF($P171=2005,OFFSET('2005'!K$1,Calculations!$E169,0),IF($P171=2006,OFFSET('2006'!K$1,Calculations!$E169,0),IF($P171=2007,OFFSET('2007'!K$1,Calculations!$E169,0),IF($P171=2008,OFFSET('2008'!K$1,Calculations!$E169,0),IF($P171=2009,OFFSET('2009'!K$1,Calculations!$E169,0),IF($P171=2010,OFFSET('2010'!K$1,Calculations!$E169,0),IF($P171=2011,OFFSET('2011'!K$1,Calculations!$E169,0),IF($P171=2012,OFFSET('2012'!K$1,Calculations!$E169,0),IF($P171=2013,OFFSET('2013'!K$1,Calculations!$E169,0),IF($P171=2014,OFFSET('2014'!K$1,Calculations!$E169,0),IF($P171=2015,OFFSET('2015'!K$1,Calculations!$E169,0),IF($P171=2016,OFFSET('2016'!K$1,Calculations!$E169,0),IF($P171=2017,OFFSET('2017'!K$1,Calculations!$E169,0),0))))))))))))))))</f>
        <v>2.4102672909350718E-2</v>
      </c>
      <c r="AT171" s="31">
        <f ca="1">IF($P171=2002,OFFSET('2002'!L$1,Calculations!$E169,0),IF($P171=2003,OFFSET('2003'!L$1,Calculations!$E169,0),IF($P171=2004,OFFSET('2004'!L$1,Calculations!$E169,0),IF($P171=2005,OFFSET('2005'!L$1,Calculations!$E169,0),IF($P171=2006,OFFSET('2006'!L$1,Calculations!$E169,0),IF($P171=2007,OFFSET('2007'!L$1,Calculations!$E169,0),IF($P171=2008,OFFSET('2008'!L$1,Calculations!$E169,0),IF($P171=2009,OFFSET('2009'!L$1,Calculations!$E169,0),IF($P171=2010,OFFSET('2010'!L$1,Calculations!$E169,0),IF($P171=2011,OFFSET('2011'!L$1,Calculations!$E169,0),IF($P171=2012,OFFSET('2012'!L$1,Calculations!$E169,0),IF($P171=2013,OFFSET('2013'!L$1,Calculations!$E169,0),IF($P171=2014,OFFSET('2014'!L$1,Calculations!$E169,0),IF($P171=2015,OFFSET('2015'!L$1,Calculations!$E169,0),IF($P171=2016,OFFSET('2016'!L$1,Calculations!$E169,0),IF($P171=2017,OFFSET('2017'!L$1,Calculations!$E169,0),0))))))))))))))))</f>
        <v>0.21905447013318147</v>
      </c>
      <c r="AU171" s="31">
        <f ca="1">IF($P171=2002,OFFSET('2002'!M$1,Calculations!$E169,0),IF($P171=2003,OFFSET('2003'!M$1,Calculations!$E169,0),IF($P171=2004,OFFSET('2004'!M$1,Calculations!$E169,0),IF($P171=2005,OFFSET('2005'!M$1,Calculations!$E169,0),IF($P171=2006,OFFSET('2006'!M$1,Calculations!$E169,0),IF($P171=2007,OFFSET('2007'!M$1,Calculations!$E169,0),IF($P171=2008,OFFSET('2008'!M$1,Calculations!$E169,0),IF($P171=2009,OFFSET('2009'!M$1,Calculations!$E169,0),IF($P171=2010,OFFSET('2010'!M$1,Calculations!$E169,0),IF($P171=2011,OFFSET('2011'!M$1,Calculations!$E169,0),IF($P171=2012,OFFSET('2012'!M$1,Calculations!$E169,0),IF($P171=2013,OFFSET('2013'!M$1,Calculations!$E169,0),IF($P171=2014,OFFSET('2014'!M$1,Calculations!$E169,0),IF($P171=2015,OFFSET('2015'!M$1,Calculations!$E169,0),IF($P171=2016,OFFSET('2016'!M$1,Calculations!$E169,0),IF($P171=2017,OFFSET('2017'!M$1,Calculations!$E169,0),0))))))))))))))))</f>
        <v>0.14926320196361309</v>
      </c>
      <c r="AV171" s="31">
        <f ca="1">IF($P171=2002,OFFSET('2002'!N$1,Calculations!$E169,0),IF($P171=2003,OFFSET('2003'!N$1,Calculations!$E169,0),IF($P171=2004,OFFSET('2004'!N$1,Calculations!$E169,0),IF($P171=2005,OFFSET('2005'!N$1,Calculations!$E169,0),IF($P171=2006,OFFSET('2006'!N$1,Calculations!$E169,0),IF($P171=2007,OFFSET('2007'!N$1,Calculations!$E169,0),IF($P171=2008,OFFSET('2008'!N$1,Calculations!$E169,0),IF($P171=2009,OFFSET('2009'!N$1,Calculations!$E169,0),IF($P171=2010,OFFSET('2010'!N$1,Calculations!$E169,0),IF($P171=2011,OFFSET('2011'!N$1,Calculations!$E169,0),IF($P171=2012,OFFSET('2012'!N$1,Calculations!$E169,0),IF($P171=2013,OFFSET('2013'!N$1,Calculations!$E169,0),IF($P171=2014,OFFSET('2014'!N$1,Calculations!$E169,0),IF($P171=2015,OFFSET('2015'!N$1,Calculations!$E169,0),IF($P171=2016,OFFSET('2016'!N$1,Calculations!$E169,0),IF($P171=2017,OFFSET('2017'!N$1,Calculations!$E169,0),0))))))))))))))))</f>
        <v>0.11768004018133793</v>
      </c>
      <c r="AW171" s="31">
        <f ca="1">IF($P171=2002,OFFSET('2002'!O$1,Calculations!$E169,0),IF($P171=2003,OFFSET('2003'!O$1,Calculations!$E169,0),IF($P171=2004,OFFSET('2004'!O$1,Calculations!$E169,0),IF($P171=2005,OFFSET('2005'!O$1,Calculations!$E169,0),IF($P171=2006,OFFSET('2006'!O$1,Calculations!$E169,0),IF($P171=2007,OFFSET('2007'!O$1,Calculations!$E169,0),IF($P171=2008,OFFSET('2008'!O$1,Calculations!$E169,0),IF($P171=2009,OFFSET('2009'!O$1,Calculations!$E169,0),IF($P171=2010,OFFSET('2010'!O$1,Calculations!$E169,0),IF($P171=2011,OFFSET('2011'!O$1,Calculations!$E169,0),IF($P171=2012,OFFSET('2012'!O$1,Calculations!$E169,0),IF($P171=2013,OFFSET('2013'!O$1,Calculations!$E169,0),IF($P171=2014,OFFSET('2014'!O$1,Calculations!$E169,0),IF($P171=2015,OFFSET('2015'!O$1,Calculations!$E169,0),IF($P171=2016,OFFSET('2016'!O$1,Calculations!$E169,0),IF($P171=2017,OFFSET('2017'!O$1,Calculations!$E169,0),0))))))))))))))))</f>
        <v>0.1720804176535603</v>
      </c>
      <c r="AX171" s="31">
        <f ca="1">IF($P171=2002,OFFSET('2002'!P$1,Calculations!$E169,0),IF($P171=2003,OFFSET('2003'!P$1,Calculations!$E169,0),IF($P171=2004,OFFSET('2004'!P$1,Calculations!$E169,0),IF($P171=2005,OFFSET('2005'!P$1,Calculations!$E169,0),IF($P171=2006,OFFSET('2006'!P$1,Calculations!$E169,0),IF($P171=2007,OFFSET('2007'!P$1,Calculations!$E169,0),IF($P171=2008,OFFSET('2008'!P$1,Calculations!$E169,0),IF($P171=2009,OFFSET('2009'!P$1,Calculations!$E169,0),IF($P171=2010,OFFSET('2010'!P$1,Calculations!$E169,0),IF($P171=2011,OFFSET('2011'!P$1,Calculations!$E169,0),IF($P171=2012,OFFSET('2012'!P$1,Calculations!$E169,0),IF($P171=2013,OFFSET('2013'!P$1,Calculations!$E169,0),IF($P171=2014,OFFSET('2014'!P$1,Calculations!$E169,0),IF($P171=2015,OFFSET('2015'!P$1,Calculations!$E169,0),IF($P171=2016,OFFSET('2016'!P$1,Calculations!$E169,0),IF($P171=2017,OFFSET('2017'!P$1,Calculations!$E169,0),0))))))))))))))))</f>
        <v>6.597293292415321E-2</v>
      </c>
      <c r="AY171" s="34">
        <f ca="1">IF($P171=2002,OFFSET('2002'!Q$1,Calculations!$E169,0),IF($P171=2003,OFFSET('2003'!Q$1,Calculations!$E169,0),IF($P171=2004,OFFSET('2004'!Q$1,Calculations!$E169,0),IF($P171=2005,OFFSET('2005'!Q$1,Calculations!$E169,0),IF($P171=2006,OFFSET('2006'!Q$1,Calculations!$E169,0),IF($P171=2007,OFFSET('2007'!Q$1,Calculations!$E169,0),IF($P171=2008,OFFSET('2008'!Q$1,Calculations!$E169,0),IF($P171=2009,OFFSET('2009'!Q$1,Calculations!$E169,0),IF($P171=2010,OFFSET('2010'!Q$1,Calculations!$E169,0),IF($P171=2011,OFFSET('2011'!Q$1,Calculations!$E169,0),IF($P171=2012,OFFSET('2012'!Q$1,Calculations!$E169,0),IF($P171=2013,OFFSET('2013'!Q$1,Calculations!$E169,0),IF($P171=2014,OFFSET('2014'!Q$1,Calculations!$E169,0),IF($P171=2015,OFFSET('2015'!Q$1,Calculations!$E169,0),IF($P171=2016,OFFSET('2016'!Q$1,Calculations!$E169,0),IF($P171=2017,OFFSET('2017'!Q$1,Calculations!$E169,0),0))))))))))))))))</f>
        <v>0.12511397404921359</v>
      </c>
      <c r="AZ171" s="31">
        <f ca="1">IF($P171=2002,OFFSET('2002'!K$1,Calculations!$F169,0),IF($P171=2003,OFFSET('2003'!K$1,Calculations!$F169,0),IF($P171=2004,OFFSET('2004'!K$1,Calculations!$F169,0),IF($P171=2005,OFFSET('2005'!K$1,Calculations!$F169,0),IF($P171=2006,OFFSET('2006'!K$1,Calculations!$F169,0),IF($P171=2007,OFFSET('2007'!K$1,Calculations!$F169,0),IF($P171=2008,OFFSET('2008'!K$1,Calculations!$F169,0),IF($P171=2009,OFFSET('2009'!K$1,Calculations!$F169,0),IF($P171=2010,OFFSET('2010'!K$1,Calculations!$F169,0),IF($P171=2011,OFFSET('2011'!K$1,Calculations!$F169,0),IF($P171=2012,OFFSET('2012'!K$1,Calculations!$F169,0),IF($P171=2013,OFFSET('2013'!K$1,Calculations!$F169,0),IF($P171=2014,OFFSET('2014'!K$1,Calculations!$F169,0),IF($P171=2015,OFFSET('2015'!K$1,Calculations!$F169,0),IF($P171=2016,OFFSET('2016'!K$1,Calculations!$F169,0),IF($P171=2017,OFFSET('2017'!K$1,Calculations!$F169,0),0))))))))))))))))</f>
        <v>6.2931739878600303E-4</v>
      </c>
      <c r="BA171" s="31">
        <f ca="1">IF($P171=2002,OFFSET('2002'!L$1,Calculations!$F169,0),IF($P171=2003,OFFSET('2003'!L$1,Calculations!$F169,0),IF($P171=2004,OFFSET('2004'!L$1,Calculations!$F169,0),IF($P171=2005,OFFSET('2005'!L$1,Calculations!$F169,0),IF($P171=2006,OFFSET('2006'!L$1,Calculations!$F169,0),IF($P171=2007,OFFSET('2007'!L$1,Calculations!$F169,0),IF($P171=2008,OFFSET('2008'!L$1,Calculations!$F169,0),IF($P171=2009,OFFSET('2009'!L$1,Calculations!$F169,0),IF($P171=2010,OFFSET('2010'!L$1,Calculations!$F169,0),IF($P171=2011,OFFSET('2011'!L$1,Calculations!$F169,0),IF($P171=2012,OFFSET('2012'!L$1,Calculations!$F169,0),IF($P171=2013,OFFSET('2013'!L$1,Calculations!$F169,0),IF($P171=2014,OFFSET('2014'!L$1,Calculations!$F169,0),IF($P171=2015,OFFSET('2015'!L$1,Calculations!$F169,0),IF($P171=2016,OFFSET('2016'!L$1,Calculations!$F169,0),IF($P171=2017,OFFSET('2017'!L$1,Calculations!$F169,0),0))))))))))))))))</f>
        <v>9.0769448784487148E-3</v>
      </c>
      <c r="BB171" s="31">
        <f ca="1">IF($P171=2002,OFFSET('2002'!M$1,Calculations!$F169,0),IF($P171=2003,OFFSET('2003'!M$1,Calculations!$F169,0),IF($P171=2004,OFFSET('2004'!M$1,Calculations!$F169,0),IF($P171=2005,OFFSET('2005'!M$1,Calculations!$F169,0),IF($P171=2006,OFFSET('2006'!M$1,Calculations!$F169,0),IF($P171=2007,OFFSET('2007'!M$1,Calculations!$F169,0),IF($P171=2008,OFFSET('2008'!M$1,Calculations!$F169,0),IF($P171=2009,OFFSET('2009'!M$1,Calculations!$F169,0),IF($P171=2010,OFFSET('2010'!M$1,Calculations!$F169,0),IF($P171=2011,OFFSET('2011'!M$1,Calculations!$F169,0),IF($P171=2012,OFFSET('2012'!M$1,Calculations!$F169,0),IF($P171=2013,OFFSET('2013'!M$1,Calculations!$F169,0),IF($P171=2014,OFFSET('2014'!M$1,Calculations!$F169,0),IF($P171=2015,OFFSET('2015'!M$1,Calculations!$F169,0),IF($P171=2016,OFFSET('2016'!M$1,Calculations!$F169,0),IF($P171=2017,OFFSET('2017'!M$1,Calculations!$F169,0),0))))))))))))))))</f>
        <v>6.7200271954773929E-3</v>
      </c>
      <c r="BC171" s="31">
        <f ca="1">IF($P171=2002,OFFSET('2002'!N$1,Calculations!$F169,0),IF($P171=2003,OFFSET('2003'!N$1,Calculations!$F169,0),IF($P171=2004,OFFSET('2004'!N$1,Calculations!$F169,0),IF($P171=2005,OFFSET('2005'!N$1,Calculations!$F169,0),IF($P171=2006,OFFSET('2006'!N$1,Calculations!$F169,0),IF($P171=2007,OFFSET('2007'!N$1,Calculations!$F169,0),IF($P171=2008,OFFSET('2008'!N$1,Calculations!$F169,0),IF($P171=2009,OFFSET('2009'!N$1,Calculations!$F169,0),IF($P171=2010,OFFSET('2010'!N$1,Calculations!$F169,0),IF($P171=2011,OFFSET('2011'!N$1,Calculations!$F169,0),IF($P171=2012,OFFSET('2012'!N$1,Calculations!$F169,0),IF($P171=2013,OFFSET('2013'!N$1,Calculations!$F169,0),IF($P171=2014,OFFSET('2014'!N$1,Calculations!$F169,0),IF($P171=2015,OFFSET('2015'!N$1,Calculations!$F169,0),IF($P171=2016,OFFSET('2016'!N$1,Calculations!$F169,0),IF($P171=2017,OFFSET('2017'!N$1,Calculations!$F169,0),0))))))))))))))))</f>
        <v>2.7240326534040401E-2</v>
      </c>
      <c r="BD171" s="31">
        <f ca="1">IF($P171=2002,OFFSET('2002'!O$1,Calculations!$F169,0),IF($P171=2003,OFFSET('2003'!O$1,Calculations!$F169,0),IF($P171=2004,OFFSET('2004'!O$1,Calculations!$F169,0),IF($P171=2005,OFFSET('2005'!O$1,Calculations!$F169,0),IF($P171=2006,OFFSET('2006'!O$1,Calculations!$F169,0),IF($P171=2007,OFFSET('2007'!O$1,Calculations!$F169,0),IF($P171=2008,OFFSET('2008'!O$1,Calculations!$F169,0),IF($P171=2009,OFFSET('2009'!O$1,Calculations!$F169,0),IF($P171=2010,OFFSET('2010'!O$1,Calculations!$F169,0),IF($P171=2011,OFFSET('2011'!O$1,Calculations!$F169,0),IF($P171=2012,OFFSET('2012'!O$1,Calculations!$F169,0),IF($P171=2013,OFFSET('2013'!O$1,Calculations!$F169,0),IF($P171=2014,OFFSET('2014'!O$1,Calculations!$F169,0),IF($P171=2015,OFFSET('2015'!O$1,Calculations!$F169,0),IF($P171=2016,OFFSET('2016'!O$1,Calculations!$F169,0),IF($P171=2017,OFFSET('2017'!O$1,Calculations!$F169,0),0))))))))))))))))</f>
        <v>2.4400977498001582E-3</v>
      </c>
      <c r="BE171" s="31">
        <f ca="1">IF($P171=2002,OFFSET('2002'!P$1,Calculations!$F169,0),IF($P171=2003,OFFSET('2003'!P$1,Calculations!$F169,0),IF($P171=2004,OFFSET('2004'!P$1,Calculations!$F169,0),IF($P171=2005,OFFSET('2005'!P$1,Calculations!$F169,0),IF($P171=2006,OFFSET('2006'!P$1,Calculations!$F169,0),IF($P171=2007,OFFSET('2007'!P$1,Calculations!$F169,0),IF($P171=2008,OFFSET('2008'!P$1,Calculations!$F169,0),IF($P171=2009,OFFSET('2009'!P$1,Calculations!$F169,0),IF($P171=2010,OFFSET('2010'!P$1,Calculations!$F169,0),IF($P171=2011,OFFSET('2011'!P$1,Calculations!$F169,0),IF($P171=2012,OFFSET('2012'!P$1,Calculations!$F169,0),IF($P171=2013,OFFSET('2013'!P$1,Calculations!$F169,0),IF($P171=2014,OFFSET('2014'!P$1,Calculations!$F169,0),IF($P171=2015,OFFSET('2015'!P$1,Calculations!$F169,0),IF($P171=2016,OFFSET('2016'!P$1,Calculations!$F169,0),IF($P171=2017,OFFSET('2017'!P$1,Calculations!$F169,0),0))))))))))))))))</f>
        <v>2.1348411142933676E-2</v>
      </c>
      <c r="BF171" s="34">
        <f ca="1">IF($P171=2002,OFFSET('2002'!Q$1,Calculations!$F169,0),IF($P171=2003,OFFSET('2003'!Q$1,Calculations!$F169,0),IF($P171=2004,OFFSET('2004'!Q$1,Calculations!$F169,0),IF($P171=2005,OFFSET('2005'!Q$1,Calculations!$F169,0),IF($P171=2006,OFFSET('2006'!Q$1,Calculations!$F169,0),IF($P171=2007,OFFSET('2007'!Q$1,Calculations!$F169,0),IF($P171=2008,OFFSET('2008'!Q$1,Calculations!$F169,0),IF($P171=2009,OFFSET('2009'!Q$1,Calculations!$F169,0),IF($P171=2010,OFFSET('2010'!Q$1,Calculations!$F169,0),IF($P171=2011,OFFSET('2011'!Q$1,Calculations!$F169,0),IF($P171=2012,OFFSET('2012'!Q$1,Calculations!$F169,0),IF($P171=2013,OFFSET('2013'!Q$1,Calculations!$F169,0),IF($P171=2014,OFFSET('2014'!Q$1,Calculations!$F169,0),IF($P171=2015,OFFSET('2015'!Q$1,Calculations!$F169,0),IF($P171=2016,OFFSET('2016'!Q$1,Calculations!$F169,0),IF($P171=2017,OFFSET('2017'!Q$1,Calculations!$F169,0),0))))))))))))))))</f>
        <v>4.3365688410838907E-3</v>
      </c>
      <c r="BG171" s="31">
        <f ca="1">IF($P171=2002,OFFSET('2002'!K$1,Calculations!$G169,0),IF($P171=2003,OFFSET('2003'!K$1,Calculations!$G169,0),IF($P171=2004,OFFSET('2004'!K$1,Calculations!$G169,0),IF($P171=2005,OFFSET('2005'!K$1,Calculations!$G169,0),IF($P171=2006,OFFSET('2006'!K$1,Calculations!$G169,0),IF($P171=2007,OFFSET('2007'!K$1,Calculations!$G169,0),IF($P171=2008,OFFSET('2008'!K$1,Calculations!$G169,0),IF($P171=2009,OFFSET('2009'!K$1,Calculations!$G169,0),IF($P171=2010,OFFSET('2010'!K$1,Calculations!$G169,0),IF($P171=2011,OFFSET('2011'!K$1,Calculations!$G169,0),IF($P171=2012,OFFSET('2012'!K$1,Calculations!$G169,0),IF($P171=2013,OFFSET('2013'!K$1,Calculations!$G169,0),IF($P171=2014,OFFSET('2014'!K$1,Calculations!$G169,0),IF($P171=2015,OFFSET('2015'!K$1,Calculations!$G169,0),IF($P171=2016,OFFSET('2016'!K$1,Calculations!$G169,0),IF($P171=2017,OFFSET('2017'!K$1,Calculations!$G169,0),0))))))))))))))))</f>
        <v>0.13016294627321323</v>
      </c>
      <c r="BH171" s="31">
        <f ca="1">IF($P171=2002,OFFSET('2002'!L$1,Calculations!$G169,0),IF($P171=2003,OFFSET('2003'!L$1,Calculations!$G169,0),IF($P171=2004,OFFSET('2004'!L$1,Calculations!$G169,0),IF($P171=2005,OFFSET('2005'!L$1,Calculations!$G169,0),IF($P171=2006,OFFSET('2006'!L$1,Calculations!$G169,0),IF($P171=2007,OFFSET('2007'!L$1,Calculations!$G169,0),IF($P171=2008,OFFSET('2008'!L$1,Calculations!$G169,0),IF($P171=2009,OFFSET('2009'!L$1,Calculations!$G169,0),IF($P171=2010,OFFSET('2010'!L$1,Calculations!$G169,0),IF($P171=2011,OFFSET('2011'!L$1,Calculations!$G169,0),IF($P171=2012,OFFSET('2012'!L$1,Calculations!$G169,0),IF($P171=2013,OFFSET('2013'!L$1,Calculations!$G169,0),IF($P171=2014,OFFSET('2014'!L$1,Calculations!$G169,0),IF($P171=2015,OFFSET('2015'!L$1,Calculations!$G169,0),IF($P171=2016,OFFSET('2016'!L$1,Calculations!$G169,0),IF($P171=2017,OFFSET('2017'!L$1,Calculations!$G169,0),0))))))))))))))))</f>
        <v>0.28738202882848568</v>
      </c>
      <c r="BI171" s="31">
        <f ca="1">IF($P171=2002,OFFSET('2002'!M$1,Calculations!$G169,0),IF($P171=2003,OFFSET('2003'!M$1,Calculations!$G169,0),IF($P171=2004,OFFSET('2004'!M$1,Calculations!$G169,0),IF($P171=2005,OFFSET('2005'!M$1,Calculations!$G169,0),IF($P171=2006,OFFSET('2006'!M$1,Calculations!$G169,0),IF($P171=2007,OFFSET('2007'!M$1,Calculations!$G169,0),IF($P171=2008,OFFSET('2008'!M$1,Calculations!$G169,0),IF($P171=2009,OFFSET('2009'!M$1,Calculations!$G169,0),IF($P171=2010,OFFSET('2010'!M$1,Calculations!$G169,0),IF($P171=2011,OFFSET('2011'!M$1,Calculations!$G169,0),IF($P171=2012,OFFSET('2012'!M$1,Calculations!$G169,0),IF($P171=2013,OFFSET('2013'!M$1,Calculations!$G169,0),IF($P171=2014,OFFSET('2014'!M$1,Calculations!$G169,0),IF($P171=2015,OFFSET('2015'!M$1,Calculations!$G169,0),IF($P171=2016,OFFSET('2016'!M$1,Calculations!$G169,0),IF($P171=2017,OFFSET('2017'!M$1,Calculations!$G169,0),0))))))))))))))))</f>
        <v>0.19177580868210151</v>
      </c>
      <c r="BJ171" s="31">
        <f ca="1">IF($P171=2002,OFFSET('2002'!N$1,Calculations!$G169,0),IF($P171=2003,OFFSET('2003'!N$1,Calculations!$G169,0),IF($P171=2004,OFFSET('2004'!N$1,Calculations!$G169,0),IF($P171=2005,OFFSET('2005'!N$1,Calculations!$G169,0),IF($P171=2006,OFFSET('2006'!N$1,Calculations!$G169,0),IF($P171=2007,OFFSET('2007'!N$1,Calculations!$G169,0),IF($P171=2008,OFFSET('2008'!N$1,Calculations!$G169,0),IF($P171=2009,OFFSET('2009'!N$1,Calculations!$G169,0),IF($P171=2010,OFFSET('2010'!N$1,Calculations!$G169,0),IF($P171=2011,OFFSET('2011'!N$1,Calculations!$G169,0),IF($P171=2012,OFFSET('2012'!N$1,Calculations!$G169,0),IF($P171=2013,OFFSET('2013'!N$1,Calculations!$G169,0),IF($P171=2014,OFFSET('2014'!N$1,Calculations!$G169,0),IF($P171=2015,OFFSET('2015'!N$1,Calculations!$G169,0),IF($P171=2016,OFFSET('2016'!N$1,Calculations!$G169,0),IF($P171=2017,OFFSET('2017'!N$1,Calculations!$G169,0),0))))))))))))))))</f>
        <v>0.19445800741878305</v>
      </c>
      <c r="BK171" s="31">
        <f ca="1">IF($P171=2002,OFFSET('2002'!O$1,Calculations!$G169,0),IF($P171=2003,OFFSET('2003'!O$1,Calculations!$G169,0),IF($P171=2004,OFFSET('2004'!O$1,Calculations!$G169,0),IF($P171=2005,OFFSET('2005'!O$1,Calculations!$G169,0),IF($P171=2006,OFFSET('2006'!O$1,Calculations!$G169,0),IF($P171=2007,OFFSET('2007'!O$1,Calculations!$G169,0),IF($P171=2008,OFFSET('2008'!O$1,Calculations!$G169,0),IF($P171=2009,OFFSET('2009'!O$1,Calculations!$G169,0),IF($P171=2010,OFFSET('2010'!O$1,Calculations!$G169,0),IF($P171=2011,OFFSET('2011'!O$1,Calculations!$G169,0),IF($P171=2012,OFFSET('2012'!O$1,Calculations!$G169,0),IF($P171=2013,OFFSET('2013'!O$1,Calculations!$G169,0),IF($P171=2014,OFFSET('2014'!O$1,Calculations!$G169,0),IF($P171=2015,OFFSET('2015'!O$1,Calculations!$G169,0),IF($P171=2016,OFFSET('2016'!O$1,Calculations!$G169,0),IF($P171=2017,OFFSET('2017'!O$1,Calculations!$G169,0),0))))))))))))))))</f>
        <v>0.17265087456138964</v>
      </c>
      <c r="BL171" s="31">
        <f ca="1">IF($P171=2002,OFFSET('2002'!P$1,Calculations!$G169,0),IF($P171=2003,OFFSET('2003'!P$1,Calculations!$G169,0),IF($P171=2004,OFFSET('2004'!P$1,Calculations!$G169,0),IF($P171=2005,OFFSET('2005'!P$1,Calculations!$G169,0),IF($P171=2006,OFFSET('2006'!P$1,Calculations!$G169,0),IF($P171=2007,OFFSET('2007'!P$1,Calculations!$G169,0),IF($P171=2008,OFFSET('2008'!P$1,Calculations!$G169,0),IF($P171=2009,OFFSET('2009'!P$1,Calculations!$G169,0),IF($P171=2010,OFFSET('2010'!P$1,Calculations!$G169,0),IF($P171=2011,OFFSET('2011'!P$1,Calculations!$G169,0),IF($P171=2012,OFFSET('2012'!P$1,Calculations!$G169,0),IF($P171=2013,OFFSET('2013'!P$1,Calculations!$G169,0),IF($P171=2014,OFFSET('2014'!P$1,Calculations!$G169,0),IF($P171=2015,OFFSET('2015'!P$1,Calculations!$G169,0),IF($P171=2016,OFFSET('2016'!P$1,Calculations!$G169,0),IF($P171=2017,OFFSET('2017'!P$1,Calculations!$G169,0),0))))))))))))))))</f>
        <v>0.24983866982646211</v>
      </c>
      <c r="BM171" s="34">
        <f ca="1">IF($P171=2002,OFFSET('2002'!Q$1,Calculations!$G169,0),IF($P171=2003,OFFSET('2003'!Q$1,Calculations!$G169,0),IF($P171=2004,OFFSET('2004'!Q$1,Calculations!$G169,0),IF($P171=2005,OFFSET('2005'!Q$1,Calculations!$G169,0),IF($P171=2006,OFFSET('2006'!Q$1,Calculations!$G169,0),IF($P171=2007,OFFSET('2007'!Q$1,Calculations!$G169,0),IF($P171=2008,OFFSET('2008'!Q$1,Calculations!$G169,0),IF($P171=2009,OFFSET('2009'!Q$1,Calculations!$G169,0),IF($P171=2010,OFFSET('2010'!Q$1,Calculations!$G169,0),IF($P171=2011,OFFSET('2011'!Q$1,Calculations!$G169,0),IF($P171=2012,OFFSET('2012'!Q$1,Calculations!$G169,0),IF($P171=2013,OFFSET('2013'!Q$1,Calculations!$G169,0),IF($P171=2014,OFFSET('2014'!Q$1,Calculations!$G169,0),IF($P171=2015,OFFSET('2015'!Q$1,Calculations!$G169,0),IF($P171=2016,OFFSET('2016'!Q$1,Calculations!$G169,0),IF($P171=2017,OFFSET('2017'!Q$1,Calculations!$G169,0),0))))))))))))))))</f>
        <v>0.17919453344638703</v>
      </c>
      <c r="BN171" s="31">
        <f ca="1">IF($P171=2002,OFFSET('2002'!K$1,Calculations!$H169,0),IF($P171=2003,OFFSET('2003'!K$1,Calculations!$H169,0),IF($P171=2004,OFFSET('2004'!K$1,Calculations!$H169,0),IF($P171=2005,OFFSET('2005'!K$1,Calculations!$H169,0),IF($P171=2006,OFFSET('2006'!K$1,Calculations!$H169,0),IF($P171=2007,OFFSET('2007'!K$1,Calculations!$H169,0),IF($P171=2008,OFFSET('2008'!K$1,Calculations!$H169,0),IF($P171=2009,OFFSET('2009'!K$1,Calculations!$H169,0),IF($P171=2010,OFFSET('2010'!K$1,Calculations!$H169,0),IF($P171=2011,OFFSET('2011'!K$1,Calculations!$H169,0),IF($P171=2012,OFFSET('2012'!K$1,Calculations!$H169,0),IF($P171=2013,OFFSET('2013'!K$1,Calculations!$H169,0),IF($P171=2014,OFFSET('2014'!K$1,Calculations!$H169,0),IF($P171=2015,OFFSET('2015'!K$1,Calculations!$H169,0),IF($P171=2016,OFFSET('2016'!K$1,Calculations!$H169,0),IF($P171=2017,OFFSET('2017'!K$1,Calculations!$H169,0),0))))))))))))))))</f>
        <v>3.120179915301999E-4</v>
      </c>
      <c r="BO171" s="31">
        <f ca="1">IF($P171=2002,OFFSET('2002'!L$1,Calculations!$H169,0),IF($P171=2003,OFFSET('2003'!L$1,Calculations!$H169,0),IF($P171=2004,OFFSET('2004'!L$1,Calculations!$H169,0),IF($P171=2005,OFFSET('2005'!L$1,Calculations!$H169,0),IF($P171=2006,OFFSET('2006'!L$1,Calculations!$H169,0),IF($P171=2007,OFFSET('2007'!L$1,Calculations!$H169,0),IF($P171=2008,OFFSET('2008'!L$1,Calculations!$H169,0),IF($P171=2009,OFFSET('2009'!L$1,Calculations!$H169,0),IF($P171=2010,OFFSET('2010'!L$1,Calculations!$H169,0),IF($P171=2011,OFFSET('2011'!L$1,Calculations!$H169,0),IF($P171=2012,OFFSET('2012'!L$1,Calculations!$H169,0),IF($P171=2013,OFFSET('2013'!L$1,Calculations!$H169,0),IF($P171=2014,OFFSET('2014'!L$1,Calculations!$H169,0),IF($P171=2015,OFFSET('2015'!L$1,Calculations!$H169,0),IF($P171=2016,OFFSET('2016'!L$1,Calculations!$H169,0),IF($P171=2017,OFFSET('2017'!L$1,Calculations!$H169,0),0))))))))))))))))</f>
        <v>3.7909732571573443E-2</v>
      </c>
      <c r="BP171" s="31">
        <f ca="1">IF($P171=2002,OFFSET('2002'!M$1,Calculations!$H169,0),IF($P171=2003,OFFSET('2003'!M$1,Calculations!$H169,0),IF($P171=2004,OFFSET('2004'!M$1,Calculations!$H169,0),IF($P171=2005,OFFSET('2005'!M$1,Calculations!$H169,0),IF($P171=2006,OFFSET('2006'!M$1,Calculations!$H169,0),IF($P171=2007,OFFSET('2007'!M$1,Calculations!$H169,0),IF($P171=2008,OFFSET('2008'!M$1,Calculations!$H169,0),IF($P171=2009,OFFSET('2009'!M$1,Calculations!$H169,0),IF($P171=2010,OFFSET('2010'!M$1,Calculations!$H169,0),IF($P171=2011,OFFSET('2011'!M$1,Calculations!$H169,0),IF($P171=2012,OFFSET('2012'!M$1,Calculations!$H169,0),IF($P171=2013,OFFSET('2013'!M$1,Calculations!$H169,0),IF($P171=2014,OFFSET('2014'!M$1,Calculations!$H169,0),IF($P171=2015,OFFSET('2015'!M$1,Calculations!$H169,0),IF($P171=2016,OFFSET('2016'!M$1,Calculations!$H169,0),IF($P171=2017,OFFSET('2017'!M$1,Calculations!$H169,0),0))))))))))))))))</f>
        <v>3.3427017919562478E-2</v>
      </c>
      <c r="BQ171" s="31">
        <f ca="1">IF($P171=2002,OFFSET('2002'!N$1,Calculations!$H169,0),IF($P171=2003,OFFSET('2003'!N$1,Calculations!$H169,0),IF($P171=2004,OFFSET('2004'!N$1,Calculations!$H169,0),IF($P171=2005,OFFSET('2005'!N$1,Calculations!$H169,0),IF($P171=2006,OFFSET('2006'!N$1,Calculations!$H169,0),IF($P171=2007,OFFSET('2007'!N$1,Calculations!$H169,0),IF($P171=2008,OFFSET('2008'!N$1,Calculations!$H169,0),IF($P171=2009,OFFSET('2009'!N$1,Calculations!$H169,0),IF($P171=2010,OFFSET('2010'!N$1,Calculations!$H169,0),IF($P171=2011,OFFSET('2011'!N$1,Calculations!$H169,0),IF($P171=2012,OFFSET('2012'!N$1,Calculations!$H169,0),IF($P171=2013,OFFSET('2013'!N$1,Calculations!$H169,0),IF($P171=2014,OFFSET('2014'!N$1,Calculations!$H169,0),IF($P171=2015,OFFSET('2015'!N$1,Calculations!$H169,0),IF($P171=2016,OFFSET('2016'!N$1,Calculations!$H169,0),IF($P171=2017,OFFSET('2017'!N$1,Calculations!$H169,0),0))))))))))))))))</f>
        <v>7.3615272981875313E-2</v>
      </c>
      <c r="BR171" s="31">
        <f ca="1">IF($P171=2002,OFFSET('2002'!O$1,Calculations!$H169,0),IF($P171=2003,OFFSET('2003'!O$1,Calculations!$H169,0),IF($P171=2004,OFFSET('2004'!O$1,Calculations!$H169,0),IF($P171=2005,OFFSET('2005'!O$1,Calculations!$H169,0),IF($P171=2006,OFFSET('2006'!O$1,Calculations!$H169,0),IF($P171=2007,OFFSET('2007'!O$1,Calculations!$H169,0),IF($P171=2008,OFFSET('2008'!O$1,Calculations!$H169,0),IF($P171=2009,OFFSET('2009'!O$1,Calculations!$H169,0),IF($P171=2010,OFFSET('2010'!O$1,Calculations!$H169,0),IF($P171=2011,OFFSET('2011'!O$1,Calculations!$H169,0),IF($P171=2012,OFFSET('2012'!O$1,Calculations!$H169,0),IF($P171=2013,OFFSET('2013'!O$1,Calculations!$H169,0),IF($P171=2014,OFFSET('2014'!O$1,Calculations!$H169,0),IF($P171=2015,OFFSET('2015'!O$1,Calculations!$H169,0),IF($P171=2016,OFFSET('2016'!O$1,Calculations!$H169,0),IF($P171=2017,OFFSET('2017'!O$1,Calculations!$H169,0),0))))))))))))))))</f>
        <v>5.9486268125444209E-3</v>
      </c>
      <c r="BS171" s="31">
        <f ca="1">IF($P171=2002,OFFSET('2002'!P$1,Calculations!$H169,0),IF($P171=2003,OFFSET('2003'!P$1,Calculations!$H169,0),IF($P171=2004,OFFSET('2004'!P$1,Calculations!$H169,0),IF($P171=2005,OFFSET('2005'!P$1,Calculations!$H169,0),IF($P171=2006,OFFSET('2006'!P$1,Calculations!$H169,0),IF($P171=2007,OFFSET('2007'!P$1,Calculations!$H169,0),IF($P171=2008,OFFSET('2008'!P$1,Calculations!$H169,0),IF($P171=2009,OFFSET('2009'!P$1,Calculations!$H169,0),IF($P171=2010,OFFSET('2010'!P$1,Calculations!$H169,0),IF($P171=2011,OFFSET('2011'!P$1,Calculations!$H169,0),IF($P171=2012,OFFSET('2012'!P$1,Calculations!$H169,0),IF($P171=2013,OFFSET('2013'!P$1,Calculations!$H169,0),IF($P171=2014,OFFSET('2014'!P$1,Calculations!$H169,0),IF($P171=2015,OFFSET('2015'!P$1,Calculations!$H169,0),IF($P171=2016,OFFSET('2016'!P$1,Calculations!$H169,0),IF($P171=2017,OFFSET('2017'!P$1,Calculations!$H169,0),0))))))))))))))))</f>
        <v>0.3418479547424485</v>
      </c>
      <c r="BT171" s="34">
        <f ca="1">IF($P171=2002,OFFSET('2002'!Q$1,Calculations!$H169,0),IF($P171=2003,OFFSET('2003'!Q$1,Calculations!$H169,0),IF($P171=2004,OFFSET('2004'!Q$1,Calculations!$H169,0),IF($P171=2005,OFFSET('2005'!Q$1,Calculations!$H169,0),IF($P171=2006,OFFSET('2006'!Q$1,Calculations!$H169,0),IF($P171=2007,OFFSET('2007'!Q$1,Calculations!$H169,0),IF($P171=2008,OFFSET('2008'!Q$1,Calculations!$H169,0),IF($P171=2009,OFFSET('2009'!Q$1,Calculations!$H169,0),IF($P171=2010,OFFSET('2010'!Q$1,Calculations!$H169,0),IF($P171=2011,OFFSET('2011'!Q$1,Calculations!$H169,0),IF($P171=2012,OFFSET('2012'!Q$1,Calculations!$H169,0),IF($P171=2013,OFFSET('2013'!Q$1,Calculations!$H169,0),IF($P171=2014,OFFSET('2014'!Q$1,Calculations!$H169,0),IF($P171=2015,OFFSET('2015'!Q$1,Calculations!$H169,0),IF($P171=2016,OFFSET('2016'!Q$1,Calculations!$H169,0),IF($P171=2017,OFFSET('2017'!Q$1,Calculations!$H169,0),0))))))))))))))))</f>
        <v>1.5125640547677082E-2</v>
      </c>
      <c r="BU171" s="31">
        <f ca="1">IF($P171=2002,OFFSET('2002'!K$1,Calculations!$I169,0),IF($P171=2003,OFFSET('2003'!K$1,Calculations!$I169,0),IF($P171=2004,OFFSET('2004'!K$1,Calculations!$I169,0),IF($P171=2005,OFFSET('2005'!K$1,Calculations!$I169,0),IF($P171=2006,OFFSET('2006'!K$1,Calculations!$I169,0),IF($P171=2007,OFFSET('2007'!K$1,Calculations!$I169,0),IF($P171=2008,OFFSET('2008'!K$1,Calculations!$I169,0),IF($P171=2009,OFFSET('2009'!K$1,Calculations!$I169,0),IF($P171=2010,OFFSET('2010'!K$1,Calculations!$I169,0),IF($P171=2011,OFFSET('2011'!K$1,Calculations!$I169,0),IF($P171=2012,OFFSET('2012'!K$1,Calculations!$I169,0),IF($P171=2013,OFFSET('2013'!K$1,Calculations!$I169,0),IF($P171=2014,OFFSET('2014'!K$1,Calculations!$I169,0),IF($P171=2015,OFFSET('2015'!K$1,Calculations!$I169,0),IF($P171=2016,OFFSET('2016'!K$1,Calculations!$I169,0),IF($P171=2017,OFFSET('2017'!K$1,Calculations!$I169,0),0))))))))))))))))</f>
        <v>3.0231684002556599E-3</v>
      </c>
      <c r="BV171" s="31">
        <f ca="1">IF($P171=2002,OFFSET('2002'!L$1,Calculations!$I169,0),IF($P171=2003,OFFSET('2003'!L$1,Calculations!$I169,0),IF($P171=2004,OFFSET('2004'!L$1,Calculations!$I169,0),IF($P171=2005,OFFSET('2005'!L$1,Calculations!$I169,0),IF($P171=2006,OFFSET('2006'!L$1,Calculations!$I169,0),IF($P171=2007,OFFSET('2007'!L$1,Calculations!$I169,0),IF($P171=2008,OFFSET('2008'!L$1,Calculations!$I169,0),IF($P171=2009,OFFSET('2009'!L$1,Calculations!$I169,0),IF($P171=2010,OFFSET('2010'!L$1,Calculations!$I169,0),IF($P171=2011,OFFSET('2011'!L$1,Calculations!$I169,0),IF($P171=2012,OFFSET('2012'!L$1,Calculations!$I169,0),IF($P171=2013,OFFSET('2013'!L$1,Calculations!$I169,0),IF($P171=2014,OFFSET('2014'!L$1,Calculations!$I169,0),IF($P171=2015,OFFSET('2015'!L$1,Calculations!$I169,0),IF($P171=2016,OFFSET('2016'!L$1,Calculations!$I169,0),IF($P171=2017,OFFSET('2017'!L$1,Calculations!$I169,0),0))))))))))))))))</f>
        <v>3.0432864454327239E-2</v>
      </c>
      <c r="BW171" s="31">
        <f ca="1">IF($P171=2002,OFFSET('2002'!M$1,Calculations!$I169,0),IF($P171=2003,OFFSET('2003'!M$1,Calculations!$I169,0),IF($P171=2004,OFFSET('2004'!M$1,Calculations!$I169,0),IF($P171=2005,OFFSET('2005'!M$1,Calculations!$I169,0),IF($P171=2006,OFFSET('2006'!M$1,Calculations!$I169,0),IF($P171=2007,OFFSET('2007'!M$1,Calculations!$I169,0),IF($P171=2008,OFFSET('2008'!M$1,Calculations!$I169,0),IF($P171=2009,OFFSET('2009'!M$1,Calculations!$I169,0),IF($P171=2010,OFFSET('2010'!M$1,Calculations!$I169,0),IF($P171=2011,OFFSET('2011'!M$1,Calculations!$I169,0),IF($P171=2012,OFFSET('2012'!M$1,Calculations!$I169,0),IF($P171=2013,OFFSET('2013'!M$1,Calculations!$I169,0),IF($P171=2014,OFFSET('2014'!M$1,Calculations!$I169,0),IF($P171=2015,OFFSET('2015'!M$1,Calculations!$I169,0),IF($P171=2016,OFFSET('2016'!M$1,Calculations!$I169,0),IF($P171=2017,OFFSET('2017'!M$1,Calculations!$I169,0),0))))))))))))))))</f>
        <v>4.2201345800090995E-2</v>
      </c>
      <c r="BX171" s="31">
        <f ca="1">IF($P171=2002,OFFSET('2002'!N$1,Calculations!$I169,0),IF($P171=2003,OFFSET('2003'!N$1,Calculations!$I169,0),IF($P171=2004,OFFSET('2004'!N$1,Calculations!$I169,0),IF($P171=2005,OFFSET('2005'!N$1,Calculations!$I169,0),IF($P171=2006,OFFSET('2006'!N$1,Calculations!$I169,0),IF($P171=2007,OFFSET('2007'!N$1,Calculations!$I169,0),IF($P171=2008,OFFSET('2008'!N$1,Calculations!$I169,0),IF($P171=2009,OFFSET('2009'!N$1,Calculations!$I169,0),IF($P171=2010,OFFSET('2010'!N$1,Calculations!$I169,0),IF($P171=2011,OFFSET('2011'!N$1,Calculations!$I169,0),IF($P171=2012,OFFSET('2012'!N$1,Calculations!$I169,0),IF($P171=2013,OFFSET('2013'!N$1,Calculations!$I169,0),IF($P171=2014,OFFSET('2014'!N$1,Calculations!$I169,0),IF($P171=2015,OFFSET('2015'!N$1,Calculations!$I169,0),IF($P171=2016,OFFSET('2016'!N$1,Calculations!$I169,0),IF($P171=2017,OFFSET('2017'!N$1,Calculations!$I169,0),0))))))))))))))))</f>
        <v>5.3510368041301097E-2</v>
      </c>
      <c r="BY171" s="31">
        <f ca="1">IF($P171=2002,OFFSET('2002'!O$1,Calculations!$I169,0),IF($P171=2003,OFFSET('2003'!O$1,Calculations!$I169,0),IF($P171=2004,OFFSET('2004'!O$1,Calculations!$I169,0),IF($P171=2005,OFFSET('2005'!O$1,Calculations!$I169,0),IF($P171=2006,OFFSET('2006'!O$1,Calculations!$I169,0),IF($P171=2007,OFFSET('2007'!O$1,Calculations!$I169,0),IF($P171=2008,OFFSET('2008'!O$1,Calculations!$I169,0),IF($P171=2009,OFFSET('2009'!O$1,Calculations!$I169,0),IF($P171=2010,OFFSET('2010'!O$1,Calculations!$I169,0),IF($P171=2011,OFFSET('2011'!O$1,Calculations!$I169,0),IF($P171=2012,OFFSET('2012'!O$1,Calculations!$I169,0),IF($P171=2013,OFFSET('2013'!O$1,Calculations!$I169,0),IF($P171=2014,OFFSET('2014'!O$1,Calculations!$I169,0),IF($P171=2015,OFFSET('2015'!O$1,Calculations!$I169,0),IF($P171=2016,OFFSET('2016'!O$1,Calculations!$I169,0),IF($P171=2017,OFFSET('2017'!O$1,Calculations!$I169,0),0))))))))))))))))</f>
        <v>2.4848237393825884E-2</v>
      </c>
      <c r="BZ171" s="31">
        <f ca="1">IF($P171=2002,OFFSET('2002'!P$1,Calculations!$I169,0),IF($P171=2003,OFFSET('2003'!P$1,Calculations!$I169,0),IF($P171=2004,OFFSET('2004'!P$1,Calculations!$I169,0),IF($P171=2005,OFFSET('2005'!P$1,Calculations!$I169,0),IF($P171=2006,OFFSET('2006'!P$1,Calculations!$I169,0),IF($P171=2007,OFFSET('2007'!P$1,Calculations!$I169,0),IF($P171=2008,OFFSET('2008'!P$1,Calculations!$I169,0),IF($P171=2009,OFFSET('2009'!P$1,Calculations!$I169,0),IF($P171=2010,OFFSET('2010'!P$1,Calculations!$I169,0),IF($P171=2011,OFFSET('2011'!P$1,Calculations!$I169,0),IF($P171=2012,OFFSET('2012'!P$1,Calculations!$I169,0),IF($P171=2013,OFFSET('2013'!P$1,Calculations!$I169,0),IF($P171=2014,OFFSET('2014'!P$1,Calculations!$I169,0),IF($P171=2015,OFFSET('2015'!P$1,Calculations!$I169,0),IF($P171=2016,OFFSET('2016'!P$1,Calculations!$I169,0),IF($P171=2017,OFFSET('2017'!P$1,Calculations!$I169,0),0))))))))))))))))</f>
        <v>5.8759440852477932E-2</v>
      </c>
      <c r="CA171" s="34">
        <f ca="1">IF($P171=2002,OFFSET('2002'!Q$1,Calculations!$I169,0),IF($P171=2003,OFFSET('2003'!Q$1,Calculations!$I169,0),IF($P171=2004,OFFSET('2004'!Q$1,Calculations!$I169,0),IF($P171=2005,OFFSET('2005'!Q$1,Calculations!$I169,0),IF($P171=2006,OFFSET('2006'!Q$1,Calculations!$I169,0),IF($P171=2007,OFFSET('2007'!Q$1,Calculations!$I169,0),IF($P171=2008,OFFSET('2008'!Q$1,Calculations!$I169,0),IF($P171=2009,OFFSET('2009'!Q$1,Calculations!$I169,0),IF($P171=2010,OFFSET('2010'!Q$1,Calculations!$I169,0),IF($P171=2011,OFFSET('2011'!Q$1,Calculations!$I169,0),IF($P171=2012,OFFSET('2012'!Q$1,Calculations!$I169,0),IF($P171=2013,OFFSET('2013'!Q$1,Calculations!$I169,0),IF($P171=2014,OFFSET('2014'!Q$1,Calculations!$I169,0),IF($P171=2015,OFFSET('2015'!Q$1,Calculations!$I169,0),IF($P171=2016,OFFSET('2016'!Q$1,Calculations!$I169,0),IF($P171=2017,OFFSET('2017'!Q$1,Calculations!$I169,0),0))))))))))))))))</f>
        <v>2.0389214718485673E-2</v>
      </c>
      <c r="CB171" s="31">
        <f ca="1">IF($P171=2002,OFFSET('2002'!K$1,Calculations!$J169,0),IF($P171=2003,OFFSET('2003'!K$1,Calculations!$J169,0),IF($P171=2004,OFFSET('2004'!K$1,Calculations!$J169,0),IF($P171=2005,OFFSET('2005'!K$1,Calculations!$J169,0),IF($P171=2006,OFFSET('2006'!K$1,Calculations!$J169,0),IF($P171=2007,OFFSET('2007'!K$1,Calculations!$J169,0),IF($P171=2008,OFFSET('2008'!K$1,Calculations!$J169,0),IF($P171=2009,OFFSET('2009'!K$1,Calculations!$J169,0),IF($P171=2010,OFFSET('2010'!K$1,Calculations!$J169,0),IF($P171=2011,OFFSET('2011'!K$1,Calculations!$J169,0),IF($P171=2012,OFFSET('2012'!K$1,Calculations!$J169,0),IF($P171=2013,OFFSET('2013'!K$1,Calculations!$J169,0),IF($P171=2014,OFFSET('2014'!K$1,Calculations!$J169,0),IF($P171=2015,OFFSET('2015'!K$1,Calculations!$J169,0),IF($P171=2016,OFFSET('2016'!K$1,Calculations!$J169,0),IF($P171=2017,OFFSET('2017'!K$1,Calculations!$J169,0),0))))))))))))))))</f>
        <v>0.16333462368396542</v>
      </c>
      <c r="CC171" s="31">
        <f ca="1">IF($P171=2002,OFFSET('2002'!L$1,Calculations!$J169,0),IF($P171=2003,OFFSET('2003'!L$1,Calculations!$J169,0),IF($P171=2004,OFFSET('2004'!L$1,Calculations!$J169,0),IF($P171=2005,OFFSET('2005'!L$1,Calculations!$J169,0),IF($P171=2006,OFFSET('2006'!L$1,Calculations!$J169,0),IF($P171=2007,OFFSET('2007'!L$1,Calculations!$J169,0),IF($P171=2008,OFFSET('2008'!L$1,Calculations!$J169,0),IF($P171=2009,OFFSET('2009'!L$1,Calculations!$J169,0),IF($P171=2010,OFFSET('2010'!L$1,Calculations!$J169,0),IF($P171=2011,OFFSET('2011'!L$1,Calculations!$J169,0),IF($P171=2012,OFFSET('2012'!L$1,Calculations!$J169,0),IF($P171=2013,OFFSET('2013'!L$1,Calculations!$J169,0),IF($P171=2014,OFFSET('2014'!L$1,Calculations!$J169,0),IF($P171=2015,OFFSET('2015'!L$1,Calculations!$J169,0),IF($P171=2016,OFFSET('2016'!L$1,Calculations!$J169,0),IF($P171=2017,OFFSET('2017'!L$1,Calculations!$J169,0),0))))))))))))))))</f>
        <v>1.2133957377748469E-2</v>
      </c>
      <c r="CD171" s="31">
        <f ca="1">IF($P171=2002,OFFSET('2002'!M$1,Calculations!$J169,0),IF($P171=2003,OFFSET('2003'!M$1,Calculations!$J169,0),IF($P171=2004,OFFSET('2004'!M$1,Calculations!$J169,0),IF($P171=2005,OFFSET('2005'!M$1,Calculations!$J169,0),IF($P171=2006,OFFSET('2006'!M$1,Calculations!$J169,0),IF($P171=2007,OFFSET('2007'!M$1,Calculations!$J169,0),IF($P171=2008,OFFSET('2008'!M$1,Calculations!$J169,0),IF($P171=2009,OFFSET('2009'!M$1,Calculations!$J169,0),IF($P171=2010,OFFSET('2010'!M$1,Calculations!$J169,0),IF($P171=2011,OFFSET('2011'!M$1,Calculations!$J169,0),IF($P171=2012,OFFSET('2012'!M$1,Calculations!$J169,0),IF($P171=2013,OFFSET('2013'!M$1,Calculations!$J169,0),IF($P171=2014,OFFSET('2014'!M$1,Calculations!$J169,0),IF($P171=2015,OFFSET('2015'!M$1,Calculations!$J169,0),IF($P171=2016,OFFSET('2016'!M$1,Calculations!$J169,0),IF($P171=2017,OFFSET('2017'!M$1,Calculations!$J169,0),0))))))))))))))))</f>
        <v>6.7672968050165982E-2</v>
      </c>
      <c r="CE171" s="31">
        <f ca="1">IF($P171=2002,OFFSET('2002'!N$1,Calculations!$J169,0),IF($P171=2003,OFFSET('2003'!N$1,Calculations!$J169,0),IF($P171=2004,OFFSET('2004'!N$1,Calculations!$J169,0),IF($P171=2005,OFFSET('2005'!N$1,Calculations!$J169,0),IF($P171=2006,OFFSET('2006'!N$1,Calculations!$J169,0),IF($P171=2007,OFFSET('2007'!N$1,Calculations!$J169,0),IF($P171=2008,OFFSET('2008'!N$1,Calculations!$J169,0),IF($P171=2009,OFFSET('2009'!N$1,Calculations!$J169,0),IF($P171=2010,OFFSET('2010'!N$1,Calculations!$J169,0),IF($P171=2011,OFFSET('2011'!N$1,Calculations!$J169,0),IF($P171=2012,OFFSET('2012'!N$1,Calculations!$J169,0),IF($P171=2013,OFFSET('2013'!N$1,Calculations!$J169,0),IF($P171=2014,OFFSET('2014'!N$1,Calculations!$J169,0),IF($P171=2015,OFFSET('2015'!N$1,Calculations!$J169,0),IF($P171=2016,OFFSET('2016'!N$1,Calculations!$J169,0),IF($P171=2017,OFFSET('2017'!N$1,Calculations!$J169,0),0))))))))))))))))</f>
        <v>3.7340135837802081E-2</v>
      </c>
      <c r="CF171" s="31">
        <f ca="1">IF($P171=2002,OFFSET('2002'!O$1,Calculations!$J169,0),IF($P171=2003,OFFSET('2003'!O$1,Calculations!$J169,0),IF($P171=2004,OFFSET('2004'!O$1,Calculations!$J169,0),IF($P171=2005,OFFSET('2005'!O$1,Calculations!$J169,0),IF($P171=2006,OFFSET('2006'!O$1,Calculations!$J169,0),IF($P171=2007,OFFSET('2007'!O$1,Calculations!$J169,0),IF($P171=2008,OFFSET('2008'!O$1,Calculations!$J169,0),IF($P171=2009,OFFSET('2009'!O$1,Calculations!$J169,0),IF($P171=2010,OFFSET('2010'!O$1,Calculations!$J169,0),IF($P171=2011,OFFSET('2011'!O$1,Calculations!$J169,0),IF($P171=2012,OFFSET('2012'!O$1,Calculations!$J169,0),IF($P171=2013,OFFSET('2013'!O$1,Calculations!$J169,0),IF($P171=2014,OFFSET('2014'!O$1,Calculations!$J169,0),IF($P171=2015,OFFSET('2015'!O$1,Calculations!$J169,0),IF($P171=2016,OFFSET('2016'!O$1,Calculations!$J169,0),IF($P171=2017,OFFSET('2017'!O$1,Calculations!$J169,0),0))))))))))))))))</f>
        <v>8.6573956356627665E-2</v>
      </c>
      <c r="CG171" s="31">
        <f ca="1">IF($P171=2002,OFFSET('2002'!P$1,Calculations!$J169,0),IF($P171=2003,OFFSET('2003'!P$1,Calculations!$J169,0),IF($P171=2004,OFFSET('2004'!P$1,Calculations!$J169,0),IF($P171=2005,OFFSET('2005'!P$1,Calculations!$J169,0),IF($P171=2006,OFFSET('2006'!P$1,Calculations!$J169,0),IF($P171=2007,OFFSET('2007'!P$1,Calculations!$J169,0),IF($P171=2008,OFFSET('2008'!P$1,Calculations!$J169,0),IF($P171=2009,OFFSET('2009'!P$1,Calculations!$J169,0),IF($P171=2010,OFFSET('2010'!P$1,Calculations!$J169,0),IF($P171=2011,OFFSET('2011'!P$1,Calculations!$J169,0),IF($P171=2012,OFFSET('2012'!P$1,Calculations!$J169,0),IF($P171=2013,OFFSET('2013'!P$1,Calculations!$J169,0),IF($P171=2014,OFFSET('2014'!P$1,Calculations!$J169,0),IF($P171=2015,OFFSET('2015'!P$1,Calculations!$J169,0),IF($P171=2016,OFFSET('2016'!P$1,Calculations!$J169,0),IF($P171=2017,OFFSET('2017'!P$1,Calculations!$J169,0),0))))))))))))))))</f>
        <v>1.9969892768962764E-2</v>
      </c>
      <c r="CH171" s="34">
        <f ca="1">IF($P171=2002,OFFSET('2002'!Q$1,Calculations!$J169,0),IF($P171=2003,OFFSET('2003'!Q$1,Calculations!$J169,0),IF($P171=2004,OFFSET('2004'!Q$1,Calculations!$J169,0),IF($P171=2005,OFFSET('2005'!Q$1,Calculations!$J169,0),IF($P171=2006,OFFSET('2006'!Q$1,Calculations!$J169,0),IF($P171=2007,OFFSET('2007'!Q$1,Calculations!$J169,0),IF($P171=2008,OFFSET('2008'!Q$1,Calculations!$J169,0),IF($P171=2009,OFFSET('2009'!Q$1,Calculations!$J169,0),IF($P171=2010,OFFSET('2010'!Q$1,Calculations!$J169,0),IF($P171=2011,OFFSET('2011'!Q$1,Calculations!$J169,0),IF($P171=2012,OFFSET('2012'!Q$1,Calculations!$J169,0),IF($P171=2013,OFFSET('2013'!Q$1,Calculations!$J169,0),IF($P171=2014,OFFSET('2014'!Q$1,Calculations!$J169,0),IF($P171=2015,OFFSET('2015'!Q$1,Calculations!$J169,0),IF($P171=2016,OFFSET('2016'!Q$1,Calculations!$J169,0),IF($P171=2017,OFFSET('2017'!Q$1,Calculations!$J169,0),0))))))))))))))))</f>
        <v>9.2817678926653407E-2</v>
      </c>
      <c r="CI171" s="31">
        <f ca="1">IF($P171=2002,OFFSET('2002'!K$1,Calculations!$K169,0),IF($P171=2003,OFFSET('2003'!K$1,Calculations!$K169,0),IF($P171=2004,OFFSET('2004'!K$1,Calculations!$K169,0),IF($P171=2005,OFFSET('2005'!K$1,Calculations!$K169,0),IF($P171=2006,OFFSET('2006'!K$1,Calculations!$K169,0),IF($P171=2007,OFFSET('2007'!K$1,Calculations!$K169,0),IF($P171=2008,OFFSET('2008'!K$1,Calculations!$K169,0),IF($P171=2009,OFFSET('2009'!K$1,Calculations!$K169,0),IF($P171=2010,OFFSET('2010'!K$1,Calculations!$K169,0),IF($P171=2011,OFFSET('2011'!K$1,Calculations!$K169,0),IF($P171=2012,OFFSET('2012'!K$1,Calculations!$K169,0),IF($P171=2013,OFFSET('2013'!K$1,Calculations!$K169,0),IF($P171=2014,OFFSET('2014'!K$1,Calculations!$K169,0),IF($P171=2015,OFFSET('2015'!K$1,Calculations!$K169,0),IF($P171=2016,OFFSET('2016'!K$1,Calculations!$K169,0),IF($P171=2017,OFFSET('2017'!K$1,Calculations!$K169,0),0))))))))))))))))</f>
        <v>1.4438215972095892E-2</v>
      </c>
      <c r="CJ171" s="31">
        <f ca="1">IF($P171=2002,OFFSET('2002'!L$1,Calculations!$K169,0),IF($P171=2003,OFFSET('2003'!L$1,Calculations!$K169,0),IF($P171=2004,OFFSET('2004'!L$1,Calculations!$K169,0),IF($P171=2005,OFFSET('2005'!L$1,Calculations!$K169,0),IF($P171=2006,OFFSET('2006'!L$1,Calculations!$K169,0),IF($P171=2007,OFFSET('2007'!L$1,Calculations!$K169,0),IF($P171=2008,OFFSET('2008'!L$1,Calculations!$K169,0),IF($P171=2009,OFFSET('2009'!L$1,Calculations!$K169,0),IF($P171=2010,OFFSET('2010'!L$1,Calculations!$K169,0),IF($P171=2011,OFFSET('2011'!L$1,Calculations!$K169,0),IF($P171=2012,OFFSET('2012'!L$1,Calculations!$K169,0),IF($P171=2013,OFFSET('2013'!L$1,Calculations!$K169,0),IF($P171=2014,OFFSET('2014'!L$1,Calculations!$K169,0),IF($P171=2015,OFFSET('2015'!L$1,Calculations!$K169,0),IF($P171=2016,OFFSET('2016'!L$1,Calculations!$K169,0),IF($P171=2017,OFFSET('2017'!L$1,Calculations!$K169,0),0))))))))))))))))</f>
        <v>3.8394795002419248E-2</v>
      </c>
      <c r="CK171" s="31">
        <f ca="1">IF($P171=2002,OFFSET('2002'!M$1,Calculations!$K169,0),IF($P171=2003,OFFSET('2003'!M$1,Calculations!$K169,0),IF($P171=2004,OFFSET('2004'!M$1,Calculations!$K169,0),IF($P171=2005,OFFSET('2005'!M$1,Calculations!$K169,0),IF($P171=2006,OFFSET('2006'!M$1,Calculations!$K169,0),IF($P171=2007,OFFSET('2007'!M$1,Calculations!$K169,0),IF($P171=2008,OFFSET('2008'!M$1,Calculations!$K169,0),IF($P171=2009,OFFSET('2009'!M$1,Calculations!$K169,0),IF($P171=2010,OFFSET('2010'!M$1,Calculations!$K169,0),IF($P171=2011,OFFSET('2011'!M$1,Calculations!$K169,0),IF($P171=2012,OFFSET('2012'!M$1,Calculations!$K169,0),IF($P171=2013,OFFSET('2013'!M$1,Calculations!$K169,0),IF($P171=2014,OFFSET('2014'!M$1,Calculations!$K169,0),IF($P171=2015,OFFSET('2015'!M$1,Calculations!$K169,0),IF($P171=2016,OFFSET('2016'!M$1,Calculations!$K169,0),IF($P171=2017,OFFSET('2017'!M$1,Calculations!$K169,0),0))))))))))))))))</f>
        <v>4.0772044679215826E-3</v>
      </c>
      <c r="CL171" s="31">
        <f ca="1">IF($P171=2002,OFFSET('2002'!N$1,Calculations!$K169,0),IF($P171=2003,OFFSET('2003'!N$1,Calculations!$K169,0),IF($P171=2004,OFFSET('2004'!N$1,Calculations!$K169,0),IF($P171=2005,OFFSET('2005'!N$1,Calculations!$K169,0),IF($P171=2006,OFFSET('2006'!N$1,Calculations!$K169,0),IF($P171=2007,OFFSET('2007'!N$1,Calculations!$K169,0),IF($P171=2008,OFFSET('2008'!N$1,Calculations!$K169,0),IF($P171=2009,OFFSET('2009'!N$1,Calculations!$K169,0),IF($P171=2010,OFFSET('2010'!N$1,Calculations!$K169,0),IF($P171=2011,OFFSET('2011'!N$1,Calculations!$K169,0),IF($P171=2012,OFFSET('2012'!N$1,Calculations!$K169,0),IF($P171=2013,OFFSET('2013'!N$1,Calculations!$K169,0),IF($P171=2014,OFFSET('2014'!N$1,Calculations!$K169,0),IF($P171=2015,OFFSET('2015'!N$1,Calculations!$K169,0),IF($P171=2016,OFFSET('2016'!N$1,Calculations!$K169,0),IF($P171=2017,OFFSET('2017'!N$1,Calculations!$K169,0),0))))))))))))))))</f>
        <v>1.6301783524403271E-2</v>
      </c>
      <c r="CM171" s="31">
        <f ca="1">IF($P171=2002,OFFSET('2002'!O$1,Calculations!$K169,0),IF($P171=2003,OFFSET('2003'!O$1,Calculations!$K169,0),IF($P171=2004,OFFSET('2004'!O$1,Calculations!$K169,0),IF($P171=2005,OFFSET('2005'!O$1,Calculations!$K169,0),IF($P171=2006,OFFSET('2006'!O$1,Calculations!$K169,0),IF($P171=2007,OFFSET('2007'!O$1,Calculations!$K169,0),IF($P171=2008,OFFSET('2008'!O$1,Calculations!$K169,0),IF($P171=2009,OFFSET('2009'!O$1,Calculations!$K169,0),IF($P171=2010,OFFSET('2010'!O$1,Calculations!$K169,0),IF($P171=2011,OFFSET('2011'!O$1,Calculations!$K169,0),IF($P171=2012,OFFSET('2012'!O$1,Calculations!$K169,0),IF($P171=2013,OFFSET('2013'!O$1,Calculations!$K169,0),IF($P171=2014,OFFSET('2014'!O$1,Calculations!$K169,0),IF($P171=2015,OFFSET('2015'!O$1,Calculations!$K169,0),IF($P171=2016,OFFSET('2016'!O$1,Calculations!$K169,0),IF($P171=2017,OFFSET('2017'!O$1,Calculations!$K169,0),0))))))))))))))))</f>
        <v>1.4653123840408786E-3</v>
      </c>
      <c r="CN171" s="31">
        <f ca="1">IF($P171=2002,OFFSET('2002'!P$1,Calculations!$K169,0),IF($P171=2003,OFFSET('2003'!P$1,Calculations!$K169,0),IF($P171=2004,OFFSET('2004'!P$1,Calculations!$K169,0),IF($P171=2005,OFFSET('2005'!P$1,Calculations!$K169,0),IF($P171=2006,OFFSET('2006'!P$1,Calculations!$K169,0),IF($P171=2007,OFFSET('2007'!P$1,Calculations!$K169,0),IF($P171=2008,OFFSET('2008'!P$1,Calculations!$K169,0),IF($P171=2009,OFFSET('2009'!P$1,Calculations!$K169,0),IF($P171=2010,OFFSET('2010'!P$1,Calculations!$K169,0),IF($P171=2011,OFFSET('2011'!P$1,Calculations!$K169,0),IF($P171=2012,OFFSET('2012'!P$1,Calculations!$K169,0),IF($P171=2013,OFFSET('2013'!P$1,Calculations!$K169,0),IF($P171=2014,OFFSET('2014'!P$1,Calculations!$K169,0),IF($P171=2015,OFFSET('2015'!P$1,Calculations!$K169,0),IF($P171=2016,OFFSET('2016'!P$1,Calculations!$K169,0),IF($P171=2017,OFFSET('2017'!P$1,Calculations!$K169,0),0))))))))))))))))</f>
        <v>3.1205348176478437E-2</v>
      </c>
      <c r="CO171" s="34">
        <f ca="1">IF($P171=2002,OFFSET('2002'!Q$1,Calculations!$K169,0),IF($P171=2003,OFFSET('2003'!Q$1,Calculations!$K169,0),IF($P171=2004,OFFSET('2004'!Q$1,Calculations!$K169,0),IF($P171=2005,OFFSET('2005'!Q$1,Calculations!$K169,0),IF($P171=2006,OFFSET('2006'!Q$1,Calculations!$K169,0),IF($P171=2007,OFFSET('2007'!Q$1,Calculations!$K169,0),IF($P171=2008,OFFSET('2008'!Q$1,Calculations!$K169,0),IF($P171=2009,OFFSET('2009'!Q$1,Calculations!$K169,0),IF($P171=2010,OFFSET('2010'!Q$1,Calculations!$K169,0),IF($P171=2011,OFFSET('2011'!Q$1,Calculations!$K169,0),IF($P171=2012,OFFSET('2012'!Q$1,Calculations!$K169,0),IF($P171=2013,OFFSET('2013'!Q$1,Calculations!$K169,0),IF($P171=2014,OFFSET('2014'!Q$1,Calculations!$K169,0),IF($P171=2015,OFFSET('2015'!Q$1,Calculations!$K169,0),IF($P171=2016,OFFSET('2016'!Q$1,Calculations!$K169,0),IF($P171=2017,OFFSET('2017'!Q$1,Calculations!$K169,0),0))))))))))))))))</f>
        <v>1.3583215121409534E-2</v>
      </c>
      <c r="CP171" s="31">
        <f ca="1">IF($P171=2002,OFFSET('2002'!K$1,Calculations!$L169,0),IF($P171=2003,OFFSET('2003'!K$1,Calculations!$L169,0),IF($P171=2004,OFFSET('2004'!K$1,Calculations!$L169,0),IF($P171=2005,OFFSET('2005'!K$1,Calculations!$L169,0),IF($P171=2006,OFFSET('2006'!K$1,Calculations!$L169,0),IF($P171=2007,OFFSET('2007'!K$1,Calculations!$L169,0),IF($P171=2008,OFFSET('2008'!K$1,Calculations!$L169,0),IF($P171=2009,OFFSET('2009'!K$1,Calculations!$L169,0),IF($P171=2010,OFFSET('2010'!K$1,Calculations!$L169,0),IF($P171=2011,OFFSET('2011'!K$1,Calculations!$L169,0),IF($P171=2012,OFFSET('2012'!K$1,Calculations!$L169,0),IF($P171=2013,OFFSET('2013'!K$1,Calculations!$L169,0),IF($P171=2014,OFFSET('2014'!K$1,Calculations!$L169,0),IF($P171=2015,OFFSET('2015'!K$1,Calculations!$L169,0),IF($P171=2016,OFFSET('2016'!K$1,Calculations!$L169,0),IF($P171=2017,OFFSET('2017'!K$1,Calculations!$L169,0),0))))))))))))))))</f>
        <v>0</v>
      </c>
      <c r="CQ171" s="31">
        <f ca="1">IF($P171=2002,OFFSET('2002'!L$1,Calculations!$L169,0),IF($P171=2003,OFFSET('2003'!L$1,Calculations!$L169,0),IF($P171=2004,OFFSET('2004'!L$1,Calculations!$L169,0),IF($P171=2005,OFFSET('2005'!L$1,Calculations!$L169,0),IF($P171=2006,OFFSET('2006'!L$1,Calculations!$L169,0),IF($P171=2007,OFFSET('2007'!L$1,Calculations!$L169,0),IF($P171=2008,OFFSET('2008'!L$1,Calculations!$L169,0),IF($P171=2009,OFFSET('2009'!L$1,Calculations!$L169,0),IF($P171=2010,OFFSET('2010'!L$1,Calculations!$L169,0),IF($P171=2011,OFFSET('2011'!L$1,Calculations!$L169,0),IF($P171=2012,OFFSET('2012'!L$1,Calculations!$L169,0),IF($P171=2013,OFFSET('2013'!L$1,Calculations!$L169,0),IF($P171=2014,OFFSET('2014'!L$1,Calculations!$L169,0),IF($P171=2015,OFFSET('2015'!L$1,Calculations!$L169,0),IF($P171=2016,OFFSET('2016'!L$1,Calculations!$L169,0),IF($P171=2017,OFFSET('2017'!L$1,Calculations!$L169,0),0))))))))))))))))</f>
        <v>1.2284017771794862E-6</v>
      </c>
      <c r="CR171" s="31">
        <f ca="1">IF($P171=2002,OFFSET('2002'!M$1,Calculations!$L169,0),IF($P171=2003,OFFSET('2003'!M$1,Calculations!$L169,0),IF($P171=2004,OFFSET('2004'!M$1,Calculations!$L169,0),IF($P171=2005,OFFSET('2005'!M$1,Calculations!$L169,0),IF($P171=2006,OFFSET('2006'!M$1,Calculations!$L169,0),IF($P171=2007,OFFSET('2007'!M$1,Calculations!$L169,0),IF($P171=2008,OFFSET('2008'!M$1,Calculations!$L169,0),IF($P171=2009,OFFSET('2009'!M$1,Calculations!$L169,0),IF($P171=2010,OFFSET('2010'!M$1,Calculations!$L169,0),IF($P171=2011,OFFSET('2011'!M$1,Calculations!$L169,0),IF($P171=2012,OFFSET('2012'!M$1,Calculations!$L169,0),IF($P171=2013,OFFSET('2013'!M$1,Calculations!$L169,0),IF($P171=2014,OFFSET('2014'!M$1,Calculations!$L169,0),IF($P171=2015,OFFSET('2015'!M$1,Calculations!$L169,0),IF($P171=2016,OFFSET('2016'!M$1,Calculations!$L169,0),IF($P171=2017,OFFSET('2017'!M$1,Calculations!$L169,0),0))))))))))))))))</f>
        <v>0</v>
      </c>
      <c r="CS171" s="31">
        <f ca="1">IF($P171=2002,OFFSET('2002'!N$1,Calculations!$L169,0),IF($P171=2003,OFFSET('2003'!N$1,Calculations!$L169,0),IF($P171=2004,OFFSET('2004'!N$1,Calculations!$L169,0),IF($P171=2005,OFFSET('2005'!N$1,Calculations!$L169,0),IF($P171=2006,OFFSET('2006'!N$1,Calculations!$L169,0),IF($P171=2007,OFFSET('2007'!N$1,Calculations!$L169,0),IF($P171=2008,OFFSET('2008'!N$1,Calculations!$L169,0),IF($P171=2009,OFFSET('2009'!N$1,Calculations!$L169,0),IF($P171=2010,OFFSET('2010'!N$1,Calculations!$L169,0),IF($P171=2011,OFFSET('2011'!N$1,Calculations!$L169,0),IF($P171=2012,OFFSET('2012'!N$1,Calculations!$L169,0),IF($P171=2013,OFFSET('2013'!N$1,Calculations!$L169,0),IF($P171=2014,OFFSET('2014'!N$1,Calculations!$L169,0),IF($P171=2015,OFFSET('2015'!N$1,Calculations!$L169,0),IF($P171=2016,OFFSET('2016'!N$1,Calculations!$L169,0),IF($P171=2017,OFFSET('2017'!N$1,Calculations!$L169,0),0))))))))))))))))</f>
        <v>2.1805813071946346E-6</v>
      </c>
      <c r="CT171" s="31">
        <f ca="1">IF($P171=2002,OFFSET('2002'!O$1,Calculations!$L169,0),IF($P171=2003,OFFSET('2003'!O$1,Calculations!$L169,0),IF($P171=2004,OFFSET('2004'!O$1,Calculations!$L169,0),IF($P171=2005,OFFSET('2005'!O$1,Calculations!$L169,0),IF($P171=2006,OFFSET('2006'!O$1,Calculations!$L169,0),IF($P171=2007,OFFSET('2007'!O$1,Calculations!$L169,0),IF($P171=2008,OFFSET('2008'!O$1,Calculations!$L169,0),IF($P171=2009,OFFSET('2009'!O$1,Calculations!$L169,0),IF($P171=2010,OFFSET('2010'!O$1,Calculations!$L169,0),IF($P171=2011,OFFSET('2011'!O$1,Calculations!$L169,0),IF($P171=2012,OFFSET('2012'!O$1,Calculations!$L169,0),IF($P171=2013,OFFSET('2013'!O$1,Calculations!$L169,0),IF($P171=2014,OFFSET('2014'!O$1,Calculations!$L169,0),IF($P171=2015,OFFSET('2015'!O$1,Calculations!$L169,0),IF($P171=2016,OFFSET('2016'!O$1,Calculations!$L169,0),IF($P171=2017,OFFSET('2017'!O$1,Calculations!$L169,0),0))))))))))))))))</f>
        <v>3.0722650247812034E-7</v>
      </c>
      <c r="CU171" s="31">
        <f ca="1">IF($P171=2002,OFFSET('2002'!P$1,Calculations!$L169,0),IF($P171=2003,OFFSET('2003'!P$1,Calculations!$L169,0),IF($P171=2004,OFFSET('2004'!P$1,Calculations!$L169,0),IF($P171=2005,OFFSET('2005'!P$1,Calculations!$L169,0),IF($P171=2006,OFFSET('2006'!P$1,Calculations!$L169,0),IF($P171=2007,OFFSET('2007'!P$1,Calculations!$L169,0),IF($P171=2008,OFFSET('2008'!P$1,Calculations!$L169,0),IF($P171=2009,OFFSET('2009'!P$1,Calculations!$L169,0),IF($P171=2010,OFFSET('2010'!P$1,Calculations!$L169,0),IF($P171=2011,OFFSET('2011'!P$1,Calculations!$L169,0),IF($P171=2012,OFFSET('2012'!P$1,Calculations!$L169,0),IF($P171=2013,OFFSET('2013'!P$1,Calculations!$L169,0),IF($P171=2014,OFFSET('2014'!P$1,Calculations!$L169,0),IF($P171=2015,OFFSET('2015'!P$1,Calculations!$L169,0),IF($P171=2016,OFFSET('2016'!P$1,Calculations!$L169,0),IF($P171=2017,OFFSET('2017'!P$1,Calculations!$L169,0),0))))))))))))))))</f>
        <v>3.6870873173311114E-6</v>
      </c>
      <c r="CV171" s="34">
        <f ca="1">IF($P171=2002,OFFSET('2002'!Q$1,Calculations!$L169,0),IF($P171=2003,OFFSET('2003'!Q$1,Calculations!$L169,0),IF($P171=2004,OFFSET('2004'!Q$1,Calculations!$L169,0),IF($P171=2005,OFFSET('2005'!Q$1,Calculations!$L169,0),IF($P171=2006,OFFSET('2006'!Q$1,Calculations!$L169,0),IF($P171=2007,OFFSET('2007'!Q$1,Calculations!$L169,0),IF($P171=2008,OFFSET('2008'!Q$1,Calculations!$L169,0),IF($P171=2009,OFFSET('2009'!Q$1,Calculations!$L169,0),IF($P171=2010,OFFSET('2010'!Q$1,Calculations!$L169,0),IF($P171=2011,OFFSET('2011'!Q$1,Calculations!$L169,0),IF($P171=2012,OFFSET('2012'!Q$1,Calculations!$L169,0),IF($P171=2013,OFFSET('2013'!Q$1,Calculations!$L169,0),IF($P171=2014,OFFSET('2014'!Q$1,Calculations!$L169,0),IF($P171=2015,OFFSET('2015'!Q$1,Calculations!$L169,0),IF($P171=2016,OFFSET('2016'!Q$1,Calculations!$L169,0),IF($P171=2017,OFFSET('2017'!Q$1,Calculations!$L169,0),0))))))))))))))))</f>
        <v>4.3953744663610563E-7</v>
      </c>
      <c r="CW171" s="31">
        <f ca="1">IF($P171=2002,OFFSET('2002'!K$1,Calculations!$M169,0),IF($P171=2003,OFFSET('2003'!K$1,Calculations!$M169,0),IF($P171=2004,OFFSET('2004'!K$1,Calculations!$M169,0),IF($P171=2005,OFFSET('2005'!K$1,Calculations!$M169,0),IF($P171=2006,OFFSET('2006'!K$1,Calculations!$M169,0),IF($P171=2007,OFFSET('2007'!K$1,Calculations!$M169,0),IF($P171=2008,OFFSET('2008'!K$1,Calculations!$M169,0),IF($P171=2009,OFFSET('2009'!K$1,Calculations!$M169,0),IF($P171=2010,OFFSET('2010'!K$1,Calculations!$M169,0),IF($P171=2011,OFFSET('2011'!K$1,Calculations!$M169,0),IF($P171=2012,OFFSET('2012'!K$1,Calculations!$M169,0),IF($P171=2013,OFFSET('2013'!K$1,Calculations!$M169,0),IF($P171=2014,OFFSET('2014'!K$1,Calculations!$M169,0),IF($P171=2015,OFFSET('2015'!K$1,Calculations!$M169,0),IF($P171=2016,OFFSET('2016'!K$1,Calculations!$M169,0),IF($P171=2017,OFFSET('2017'!K$1,Calculations!$M169,0),0))))))))))))))))</f>
        <v>0.33719678092711991</v>
      </c>
      <c r="CX171" s="31">
        <f ca="1">IF($P171=2002,OFFSET('2002'!L$1,Calculations!$M169,0),IF($P171=2003,OFFSET('2003'!L$1,Calculations!$M169,0),IF($P171=2004,OFFSET('2004'!L$1,Calculations!$M169,0),IF($P171=2005,OFFSET('2005'!L$1,Calculations!$M169,0),IF($P171=2006,OFFSET('2006'!L$1,Calculations!$M169,0),IF($P171=2007,OFFSET('2007'!L$1,Calculations!$M169,0),IF($P171=2008,OFFSET('2008'!L$1,Calculations!$M169,0),IF($P171=2009,OFFSET('2009'!L$1,Calculations!$M169,0),IF($P171=2010,OFFSET('2010'!L$1,Calculations!$M169,0),IF($P171=2011,OFFSET('2011'!L$1,Calculations!$M169,0),IF($P171=2012,OFFSET('2012'!L$1,Calculations!$M169,0),IF($P171=2013,OFFSET('2013'!L$1,Calculations!$M169,0),IF($P171=2014,OFFSET('2014'!L$1,Calculations!$M169,0),IF($P171=2015,OFFSET('2015'!L$1,Calculations!$M169,0),IF($P171=2016,OFFSET('2016'!L$1,Calculations!$M169,0),IF($P171=2017,OFFSET('2017'!L$1,Calculations!$M169,0),0))))))))))))))))</f>
        <v>0.19535712334818375</v>
      </c>
      <c r="CY171" s="31">
        <f ca="1">IF($P171=2002,OFFSET('2002'!M$1,Calculations!$M169,0),IF($P171=2003,OFFSET('2003'!M$1,Calculations!$M169,0),IF($P171=2004,OFFSET('2004'!M$1,Calculations!$M169,0),IF($P171=2005,OFFSET('2005'!M$1,Calculations!$M169,0),IF($P171=2006,OFFSET('2006'!M$1,Calculations!$M169,0),IF($P171=2007,OFFSET('2007'!M$1,Calculations!$M169,0),IF($P171=2008,OFFSET('2008'!M$1,Calculations!$M169,0),IF($P171=2009,OFFSET('2009'!M$1,Calculations!$M169,0),IF($P171=2010,OFFSET('2010'!M$1,Calculations!$M169,0),IF($P171=2011,OFFSET('2011'!M$1,Calculations!$M169,0),IF($P171=2012,OFFSET('2012'!M$1,Calculations!$M169,0),IF($P171=2013,OFFSET('2013'!M$1,Calculations!$M169,0),IF($P171=2014,OFFSET('2014'!M$1,Calculations!$M169,0),IF($P171=2015,OFFSET('2015'!M$1,Calculations!$M169,0),IF($P171=2016,OFFSET('2016'!M$1,Calculations!$M169,0),IF($P171=2017,OFFSET('2017'!M$1,Calculations!$M169,0),0))))))))))))))))</f>
        <v>5.6932699122379353E-2</v>
      </c>
      <c r="CZ171" s="31">
        <f ca="1">IF($P171=2002,OFFSET('2002'!N$1,Calculations!$M169,0),IF($P171=2003,OFFSET('2003'!N$1,Calculations!$M169,0),IF($P171=2004,OFFSET('2004'!N$1,Calculations!$M169,0),IF($P171=2005,OFFSET('2005'!N$1,Calculations!$M169,0),IF($P171=2006,OFFSET('2006'!N$1,Calculations!$M169,0),IF($P171=2007,OFFSET('2007'!N$1,Calculations!$M169,0),IF($P171=2008,OFFSET('2008'!N$1,Calculations!$M169,0),IF($P171=2009,OFFSET('2009'!N$1,Calculations!$M169,0),IF($P171=2010,OFFSET('2010'!N$1,Calculations!$M169,0),IF($P171=2011,OFFSET('2011'!N$1,Calculations!$M169,0),IF($P171=2012,OFFSET('2012'!N$1,Calculations!$M169,0),IF($P171=2013,OFFSET('2013'!N$1,Calculations!$M169,0),IF($P171=2014,OFFSET('2014'!N$1,Calculations!$M169,0),IF($P171=2015,OFFSET('2015'!N$1,Calculations!$M169,0),IF($P171=2016,OFFSET('2016'!N$1,Calculations!$M169,0),IF($P171=2017,OFFSET('2017'!N$1,Calculations!$M169,0),0))))))))))))))))</f>
        <v>4.1491517030437255E-2</v>
      </c>
      <c r="DA171" s="31">
        <f ca="1">IF($P171=2002,OFFSET('2002'!O$1,Calculations!$M169,0),IF($P171=2003,OFFSET('2003'!O$1,Calculations!$M169,0),IF($P171=2004,OFFSET('2004'!O$1,Calculations!$M169,0),IF($P171=2005,OFFSET('2005'!O$1,Calculations!$M169,0),IF($P171=2006,OFFSET('2006'!O$1,Calculations!$M169,0),IF($P171=2007,OFFSET('2007'!O$1,Calculations!$M169,0),IF($P171=2008,OFFSET('2008'!O$1,Calculations!$M169,0),IF($P171=2009,OFFSET('2009'!O$1,Calculations!$M169,0),IF($P171=2010,OFFSET('2010'!O$1,Calculations!$M169,0),IF($P171=2011,OFFSET('2011'!O$1,Calculations!$M169,0),IF($P171=2012,OFFSET('2012'!O$1,Calculations!$M169,0),IF($P171=2013,OFFSET('2013'!O$1,Calculations!$M169,0),IF($P171=2014,OFFSET('2014'!O$1,Calculations!$M169,0),IF($P171=2015,OFFSET('2015'!O$1,Calculations!$M169,0),IF($P171=2016,OFFSET('2016'!O$1,Calculations!$M169,0),IF($P171=2017,OFFSET('2017'!O$1,Calculations!$M169,0),0))))))))))))))))</f>
        <v>0.36764700444941695</v>
      </c>
      <c r="DB171" s="31">
        <f ca="1">IF($P171=2002,OFFSET('2002'!P$1,Calculations!$M169,0),IF($P171=2003,OFFSET('2003'!P$1,Calculations!$M169,0),IF($P171=2004,OFFSET('2004'!P$1,Calculations!$M169,0),IF($P171=2005,OFFSET('2005'!P$1,Calculations!$M169,0),IF($P171=2006,OFFSET('2006'!P$1,Calculations!$M169,0),IF($P171=2007,OFFSET('2007'!P$1,Calculations!$M169,0),IF($P171=2008,OFFSET('2008'!P$1,Calculations!$M169,0),IF($P171=2009,OFFSET('2009'!P$1,Calculations!$M169,0),IF($P171=2010,OFFSET('2010'!P$1,Calculations!$M169,0),IF($P171=2011,OFFSET('2011'!P$1,Calculations!$M169,0),IF($P171=2012,OFFSET('2012'!P$1,Calculations!$M169,0),IF($P171=2013,OFFSET('2013'!P$1,Calculations!$M169,0),IF($P171=2014,OFFSET('2014'!P$1,Calculations!$M169,0),IF($P171=2015,OFFSET('2015'!P$1,Calculations!$M169,0),IF($P171=2016,OFFSET('2016'!P$1,Calculations!$M169,0),IF($P171=2017,OFFSET('2017'!P$1,Calculations!$M169,0),0))))))))))))))))</f>
        <v>1.3748751224627956E-3</v>
      </c>
      <c r="DC171" s="34">
        <f ca="1">IF($P171=2002,OFFSET('2002'!Q$1,Calculations!$M169,0),IF($P171=2003,OFFSET('2003'!Q$1,Calculations!$M169,0),IF($P171=2004,OFFSET('2004'!Q$1,Calculations!$M169,0),IF($P171=2005,OFFSET('2005'!Q$1,Calculations!$M169,0),IF($P171=2006,OFFSET('2006'!Q$1,Calculations!$M169,0),IF($P171=2007,OFFSET('2007'!Q$1,Calculations!$M169,0),IF($P171=2008,OFFSET('2008'!Q$1,Calculations!$M169,0),IF($P171=2009,OFFSET('2009'!Q$1,Calculations!$M169,0),IF($P171=2010,OFFSET('2010'!Q$1,Calculations!$M169,0),IF($P171=2011,OFFSET('2011'!Q$1,Calculations!$M169,0),IF($P171=2012,OFFSET('2012'!Q$1,Calculations!$M169,0),IF($P171=2013,OFFSET('2013'!Q$1,Calculations!$M169,0),IF($P171=2014,OFFSET('2014'!Q$1,Calculations!$M169,0),IF($P171=2015,OFFSET('2015'!Q$1,Calculations!$M169,0),IF($P171=2016,OFFSET('2016'!Q$1,Calculations!$M169,0),IF($P171=2017,OFFSET('2017'!Q$1,Calculations!$M169,0),0))))))))))))))))</f>
        <v>0.98007592828452839</v>
      </c>
      <c r="DD171" s="14">
        <v>0.10457367105532923</v>
      </c>
      <c r="DE171" s="14">
        <v>5.0640751964290347E-2</v>
      </c>
      <c r="DF171" s="14">
        <v>4.3288914517071828E-2</v>
      </c>
      <c r="DG171" s="14">
        <v>3.5472043306722829E-2</v>
      </c>
      <c r="DH171" s="14">
        <v>1.4307678310096368E-2</v>
      </c>
      <c r="DI171" s="14">
        <v>-0.10972419477775612</v>
      </c>
      <c r="DJ171" s="14">
        <v>1.6359408854620144E-2</v>
      </c>
      <c r="DK171" s="14">
        <v>3.9619397270418993E-2</v>
      </c>
      <c r="DL171" s="14">
        <v>4.2262578961578048E-3</v>
      </c>
      <c r="DM171" s="14">
        <v>2.4672866398071168E-2</v>
      </c>
      <c r="DN171" s="14">
        <v>2.544965144043913E-2</v>
      </c>
      <c r="DO171" s="51">
        <v>5.0253959097339512E-2</v>
      </c>
      <c r="DQ171" s="154">
        <f t="shared" ca="1" si="277"/>
        <v>6.7700680648967435E-2</v>
      </c>
      <c r="DR171" s="154">
        <f t="shared" ca="1" si="278"/>
        <v>3.3726857542895478E-2</v>
      </c>
      <c r="DS171" s="154">
        <f t="shared" ca="1" si="279"/>
        <v>4.2661023853708409E-2</v>
      </c>
      <c r="DT171" s="154">
        <f t="shared" ca="1" si="280"/>
        <v>4.063456160681396E-2</v>
      </c>
      <c r="DU171" s="154">
        <f t="shared" ca="1" si="281"/>
        <v>4.9255587008473961E-2</v>
      </c>
      <c r="DV171" s="154">
        <f t="shared" ca="1" si="282"/>
        <v>3.1010976797157509E-2</v>
      </c>
      <c r="DW171" s="154">
        <f t="shared" ca="1" si="283"/>
        <v>5.0499139282336201E-2</v>
      </c>
      <c r="DX171" s="48">
        <f t="shared" ca="1" si="284"/>
        <v>2.451801849966892E-4</v>
      </c>
      <c r="DY171" s="36">
        <f t="shared" ca="1" si="285"/>
        <v>1.7201541366631233E-2</v>
      </c>
      <c r="DZ171" s="36">
        <f t="shared" ca="1" si="286"/>
        <v>-1.6772281739440724E-2</v>
      </c>
      <c r="EA171" s="36">
        <f t="shared" ca="1" si="287"/>
        <v>-7.8381154286277926E-3</v>
      </c>
      <c r="EB171" s="36">
        <f t="shared" ca="1" si="288"/>
        <v>-9.8645776755222417E-3</v>
      </c>
      <c r="EC171" s="36">
        <f t="shared" ca="1" si="289"/>
        <v>-1.2435522738622404E-3</v>
      </c>
      <c r="ED171" s="33">
        <f t="shared" ca="1" si="290"/>
        <v>-1.9488162485178692E-2</v>
      </c>
      <c r="EE171" s="37">
        <f t="shared" ca="1" si="290"/>
        <v>0</v>
      </c>
      <c r="EF171" s="27">
        <f t="shared" ca="1" si="329"/>
        <v>1.0677006806489675</v>
      </c>
      <c r="EG171" s="27">
        <f t="shared" ca="1" si="330"/>
        <v>1.0337268575428955</v>
      </c>
      <c r="EH171" s="27">
        <f t="shared" ca="1" si="331"/>
        <v>1.0426610238537084</v>
      </c>
      <c r="EI171" s="27">
        <f t="shared" ca="1" si="332"/>
        <v>1.040634561606814</v>
      </c>
      <c r="EJ171" s="27">
        <f t="shared" ca="1" si="333"/>
        <v>1.0492555870084739</v>
      </c>
      <c r="EK171" s="27">
        <f t="shared" ca="1" si="334"/>
        <v>1.0310109767971576</v>
      </c>
      <c r="EL171" s="27">
        <f t="shared" ca="1" si="335"/>
        <v>1.0504991392823362</v>
      </c>
      <c r="EM171" s="44">
        <f t="shared" si="336"/>
        <v>1.0502539590973394</v>
      </c>
      <c r="EN171" s="38">
        <f t="shared" ca="1" si="337"/>
        <v>609.51140251935874</v>
      </c>
      <c r="EO171" s="38">
        <f t="shared" ca="1" si="338"/>
        <v>715.30136062271777</v>
      </c>
      <c r="EP171" s="38">
        <f t="shared" ca="1" si="339"/>
        <v>668.52456828799632</v>
      </c>
      <c r="EQ171" s="38">
        <f t="shared" ca="1" si="340"/>
        <v>610.87626358230727</v>
      </c>
      <c r="ER171" s="38">
        <f t="shared" ca="1" si="341"/>
        <v>639.67719726135965</v>
      </c>
      <c r="ES171" s="38">
        <f t="shared" ca="1" si="342"/>
        <v>478.57879536611716</v>
      </c>
      <c r="ET171" s="57">
        <f t="shared" ca="1" si="343"/>
        <v>636.12833067717952</v>
      </c>
      <c r="EU171" s="39">
        <f t="shared" si="344"/>
        <v>635.46779689188043</v>
      </c>
      <c r="EV171" s="45">
        <f t="shared" ca="1" si="291"/>
        <v>0.66053378529909423</v>
      </c>
      <c r="EW171" s="60">
        <f t="shared" si="356"/>
        <v>1.1045736710553293</v>
      </c>
      <c r="EX171" s="60">
        <f t="shared" si="357"/>
        <v>1.0506407519642904</v>
      </c>
      <c r="EY171" s="60">
        <f t="shared" si="358"/>
        <v>1.0432889145170718</v>
      </c>
      <c r="EZ171" s="60">
        <f t="shared" si="359"/>
        <v>1.0354720433067228</v>
      </c>
      <c r="FA171" s="60">
        <f t="shared" si="360"/>
        <v>1.0143076783100964</v>
      </c>
      <c r="FB171" s="60">
        <f t="shared" si="361"/>
        <v>0.89027580522224392</v>
      </c>
      <c r="FC171" s="60">
        <f t="shared" si="362"/>
        <v>1.0163594088546202</v>
      </c>
      <c r="FD171" s="60">
        <f t="shared" si="299"/>
        <v>1.0396193972704191</v>
      </c>
      <c r="FE171" s="60">
        <f t="shared" si="363"/>
        <v>1.0042262578961578</v>
      </c>
      <c r="FF171" s="60">
        <f t="shared" si="364"/>
        <v>1.0246728663980711</v>
      </c>
      <c r="FG171" s="44">
        <f t="shared" si="365"/>
        <v>1.0254496514404392</v>
      </c>
      <c r="FH171" s="38">
        <f t="shared" si="345"/>
        <v>551.1247512140759</v>
      </c>
      <c r="FI171" s="38">
        <f t="shared" si="346"/>
        <v>336.25652462178306</v>
      </c>
      <c r="FJ171" s="38">
        <f t="shared" si="347"/>
        <v>409.37184946483973</v>
      </c>
      <c r="FK171" s="38">
        <f t="shared" si="348"/>
        <v>594.67878689059205</v>
      </c>
      <c r="FL171" s="38">
        <f t="shared" si="349"/>
        <v>1353.4693737567743</v>
      </c>
      <c r="FM171" s="38">
        <f t="shared" si="350"/>
        <v>775.49254066180504</v>
      </c>
      <c r="FN171" s="38">
        <f t="shared" si="351"/>
        <v>701.33704323845075</v>
      </c>
      <c r="FO171" s="38">
        <f t="shared" si="352"/>
        <v>577.50669537033116</v>
      </c>
      <c r="FP171" s="38">
        <f t="shared" si="353"/>
        <v>484.48009730207849</v>
      </c>
      <c r="FQ171" s="38">
        <f t="shared" si="354"/>
        <v>769.41194007602212</v>
      </c>
      <c r="FR171" s="59">
        <f t="shared" si="355"/>
        <v>826.27572132301145</v>
      </c>
      <c r="FS171" s="2">
        <f t="shared" ca="1" si="366"/>
        <v>1.6242017731117886E-2</v>
      </c>
      <c r="FT171" s="2">
        <f t="shared" ca="1" si="367"/>
        <v>-1.609484175571739E-2</v>
      </c>
      <c r="FU171" s="2">
        <f t="shared" ca="1" si="368"/>
        <v>-7.4892998663369454E-3</v>
      </c>
      <c r="FV171" s="2">
        <f t="shared" ca="1" si="369"/>
        <v>-9.4347394863049088E-3</v>
      </c>
      <c r="FW171" s="2">
        <f t="shared" ca="1" si="370"/>
        <v>-1.1844739803956031E-3</v>
      </c>
      <c r="FX171" s="19">
        <f t="shared" ca="1" si="371"/>
        <v>-1.8725570235519198E-2</v>
      </c>
      <c r="FY171" s="13">
        <f t="shared" ca="1" si="309"/>
        <v>0</v>
      </c>
      <c r="FZ171" s="2">
        <f t="shared" ca="1" si="310"/>
        <v>6.5507439692754216E-2</v>
      </c>
      <c r="GA171" s="2">
        <f t="shared" ca="1" si="311"/>
        <v>3.3170580205919002E-2</v>
      </c>
      <c r="GB171" s="2">
        <f t="shared" ca="1" si="312"/>
        <v>4.177612209529942E-2</v>
      </c>
      <c r="GC171" s="2">
        <f t="shared" ca="1" si="313"/>
        <v>3.9830682475331454E-2</v>
      </c>
      <c r="GD171" s="2">
        <f t="shared" ca="1" si="314"/>
        <v>4.8080947981240754E-2</v>
      </c>
      <c r="GE171" s="2">
        <f t="shared" ca="1" si="315"/>
        <v>3.0539851726117156E-2</v>
      </c>
      <c r="GF171" s="2">
        <f t="shared" ca="1" si="316"/>
        <v>4.9265421961636351E-2</v>
      </c>
      <c r="GG171" s="13">
        <f t="shared" si="317"/>
        <v>4.903200073160309E-2</v>
      </c>
      <c r="GH171" s="2">
        <f t="shared" si="318"/>
        <v>9.9459442473307513E-2</v>
      </c>
      <c r="GI171" s="2">
        <f t="shared" si="319"/>
        <v>4.9400218014729831E-2</v>
      </c>
      <c r="GJ171" s="2">
        <f t="shared" si="320"/>
        <v>4.2378141032357472E-2</v>
      </c>
      <c r="GK171" s="2">
        <f t="shared" si="321"/>
        <v>3.4857403233825371E-2</v>
      </c>
      <c r="GL171" s="2">
        <f t="shared" si="322"/>
        <v>1.4206289429423421E-2</v>
      </c>
      <c r="GM171" s="2">
        <f t="shared" si="323"/>
        <v>-0.11622397075488769</v>
      </c>
      <c r="GN171" s="2">
        <f t="shared" si="324"/>
        <v>1.6227035474567272E-2</v>
      </c>
      <c r="GO171" s="2">
        <f t="shared" si="325"/>
        <v>3.8854682008996076E-2</v>
      </c>
      <c r="GP171" s="2">
        <f t="shared" si="326"/>
        <v>4.2173523508591288E-3</v>
      </c>
      <c r="GQ171" s="2">
        <f t="shared" si="327"/>
        <v>2.4373406916071403E-2</v>
      </c>
      <c r="GR171" s="2">
        <f t="shared" si="328"/>
        <v>2.5131200728667136E-2</v>
      </c>
    </row>
    <row r="172" spans="1:200">
      <c r="A172" s="69">
        <v>31</v>
      </c>
      <c r="B172" s="69">
        <v>32</v>
      </c>
      <c r="C172" s="69">
        <v>33</v>
      </c>
      <c r="D172" s="69">
        <v>34</v>
      </c>
      <c r="E172" s="69">
        <v>35</v>
      </c>
      <c r="F172" s="69">
        <v>36</v>
      </c>
      <c r="G172" s="69">
        <v>37</v>
      </c>
      <c r="H172" s="69">
        <v>38</v>
      </c>
      <c r="I172" s="69">
        <v>39</v>
      </c>
      <c r="J172" s="69">
        <v>40</v>
      </c>
      <c r="K172" s="69">
        <v>41</v>
      </c>
      <c r="L172" s="69">
        <v>42</v>
      </c>
      <c r="M172" s="69">
        <v>43</v>
      </c>
      <c r="O172" s="15">
        <v>42736</v>
      </c>
      <c r="P172" s="21">
        <v>2017</v>
      </c>
      <c r="Q172" s="19">
        <f ca="1">IF($P172=2002,OFFSET('2002'!K$1,Calculations!$A170,0),IF($P172=2003,OFFSET('2003'!K$1,Calculations!$A170,0),IF($P172=2004,OFFSET('2004'!K$1,Calculations!$A170,0),IF($P172=2005,OFFSET('2005'!K$1,Calculations!$A170,0),IF($P172=2006,OFFSET('2006'!K$1,Calculations!$A170,0),IF($P172=2007,OFFSET('2007'!K$1,Calculations!$A170,0),IF($P172=2008,OFFSET('2008'!K$1,Calculations!$A170,0),IF($P172=2009,OFFSET('2009'!K$1,Calculations!$A170,0),IF($P172=2010,OFFSET('2010'!K$1,Calculations!$A170,0),IF($P172=2011,OFFSET('2011'!K$1,Calculations!$A170,0),IF($P172=2012,OFFSET('2012'!K$1,Calculations!$A170,0),IF($P172=2013,OFFSET('2013'!K$1,Calculations!$A170,0),IF($P172=2014,OFFSET('2014'!K$1,Calculations!$A170,0),IF($P172=2015,OFFSET('2015'!K$1,Calculations!$A170,0),IF($P172=2016,OFFSET('2016'!K$1,Calculations!$A170,0),IF($P172=2017,OFFSET('2017'!K$1,Calculations!$A170,0),0))))))))))))))))</f>
        <v>0.51282450200099539</v>
      </c>
      <c r="R172" s="19">
        <f ca="1">IF($P172=2002,OFFSET('2002'!L$1,Calculations!$A170,0),IF($P172=2003,OFFSET('2003'!L$1,Calculations!$A170,0),IF($P172=2004,OFFSET('2004'!L$1,Calculations!$A170,0),IF($P172=2005,OFFSET('2005'!L$1,Calculations!$A170,0),IF($P172=2006,OFFSET('2006'!L$1,Calculations!$A170,0),IF($P172=2007,OFFSET('2007'!L$1,Calculations!$A170,0),IF($P172=2008,OFFSET('2008'!L$1,Calculations!$A170,0),IF($P172=2009,OFFSET('2009'!L$1,Calculations!$A170,0),IF($P172=2010,OFFSET('2010'!L$1,Calculations!$A170,0),IF($P172=2011,OFFSET('2011'!L$1,Calculations!$A170,0),IF($P172=2012,OFFSET('2012'!L$1,Calculations!$A170,0),IF($P172=2013,OFFSET('2013'!L$1,Calculations!$A170,0),IF($P172=2014,OFFSET('2014'!L$1,Calculations!$A170,0),IF($P172=2015,OFFSET('2015'!L$1,Calculations!$A170,0),IF($P172=2016,OFFSET('2016'!L$1,Calculations!$A170,0),IF($P172=2017,OFFSET('2017'!L$1,Calculations!$A170,0),0))))))))))))))))</f>
        <v>0.15674020917709963</v>
      </c>
      <c r="S172" s="19">
        <f ca="1">IF($P172=2002,OFFSET('2002'!M$1,Calculations!$A170,0),IF($P172=2003,OFFSET('2003'!M$1,Calculations!$A170,0),IF($P172=2004,OFFSET('2004'!M$1,Calculations!$A170,0),IF($P172=2005,OFFSET('2005'!M$1,Calculations!$A170,0),IF($P172=2006,OFFSET('2006'!M$1,Calculations!$A170,0),IF($P172=2007,OFFSET('2007'!M$1,Calculations!$A170,0),IF($P172=2008,OFFSET('2008'!M$1,Calculations!$A170,0),IF($P172=2009,OFFSET('2009'!M$1,Calculations!$A170,0),IF($P172=2010,OFFSET('2010'!M$1,Calculations!$A170,0),IF($P172=2011,OFFSET('2011'!M$1,Calculations!$A170,0),IF($P172=2012,OFFSET('2012'!M$1,Calculations!$A170,0),IF($P172=2013,OFFSET('2013'!M$1,Calculations!$A170,0),IF($P172=2014,OFFSET('2014'!M$1,Calculations!$A170,0),IF($P172=2015,OFFSET('2015'!M$1,Calculations!$A170,0),IF($P172=2016,OFFSET('2016'!M$1,Calculations!$A170,0),IF($P172=2017,OFFSET('2017'!M$1,Calculations!$A170,0),0))))))))))))))))</f>
        <v>0.22586654706975121</v>
      </c>
      <c r="T172" s="19">
        <f ca="1">IF($P172=2002,OFFSET('2002'!N$1,Calculations!$A170,0),IF($P172=2003,OFFSET('2003'!N$1,Calculations!$A170,0),IF($P172=2004,OFFSET('2004'!N$1,Calculations!$A170,0),IF($P172=2005,OFFSET('2005'!N$1,Calculations!$A170,0),IF($P172=2006,OFFSET('2006'!N$1,Calculations!$A170,0),IF($P172=2007,OFFSET('2007'!N$1,Calculations!$A170,0),IF($P172=2008,OFFSET('2008'!N$1,Calculations!$A170,0),IF($P172=2009,OFFSET('2009'!N$1,Calculations!$A170,0),IF($P172=2010,OFFSET('2010'!N$1,Calculations!$A170,0),IF($P172=2011,OFFSET('2011'!N$1,Calculations!$A170,0),IF($P172=2012,OFFSET('2012'!N$1,Calculations!$A170,0),IF($P172=2013,OFFSET('2013'!N$1,Calculations!$A170,0),IF($P172=2014,OFFSET('2014'!N$1,Calculations!$A170,0),IF($P172=2015,OFFSET('2015'!N$1,Calculations!$A170,0),IF($P172=2016,OFFSET('2016'!N$1,Calculations!$A170,0),IF($P172=2017,OFFSET('2017'!N$1,Calculations!$A170,0),0))))))))))))))))</f>
        <v>0.24395179434088965</v>
      </c>
      <c r="U172" s="19">
        <f ca="1">IF($P172=2002,OFFSET('2002'!O$1,Calculations!$A170,0),IF($P172=2003,OFFSET('2003'!O$1,Calculations!$A170,0),IF($P172=2004,OFFSET('2004'!O$1,Calculations!$A170,0),IF($P172=2005,OFFSET('2005'!O$1,Calculations!$A170,0),IF($P172=2006,OFFSET('2006'!O$1,Calculations!$A170,0),IF($P172=2007,OFFSET('2007'!O$1,Calculations!$A170,0),IF($P172=2008,OFFSET('2008'!O$1,Calculations!$A170,0),IF($P172=2009,OFFSET('2009'!O$1,Calculations!$A170,0),IF($P172=2010,OFFSET('2010'!O$1,Calculations!$A170,0),IF($P172=2011,OFFSET('2011'!O$1,Calculations!$A170,0),IF($P172=2012,OFFSET('2012'!O$1,Calculations!$A170,0),IF($P172=2013,OFFSET('2013'!O$1,Calculations!$A170,0),IF($P172=2014,OFFSET('2014'!O$1,Calculations!$A170,0),IF($P172=2015,OFFSET('2015'!O$1,Calculations!$A170,0),IF($P172=2016,OFFSET('2016'!O$1,Calculations!$A170,0),IF($P172=2017,OFFSET('2017'!O$1,Calculations!$A170,0),0))))))))))))))))</f>
        <v>0.31301604193852961</v>
      </c>
      <c r="V172" s="19">
        <f ca="1">IF($P172=2002,OFFSET('2002'!P$1,Calculations!$A170,0),IF($P172=2003,OFFSET('2003'!P$1,Calculations!$A170,0),IF($P172=2004,OFFSET('2004'!P$1,Calculations!$A170,0),IF($P172=2005,OFFSET('2005'!P$1,Calculations!$A170,0),IF($P172=2006,OFFSET('2006'!P$1,Calculations!$A170,0),IF($P172=2007,OFFSET('2007'!P$1,Calculations!$A170,0),IF($P172=2008,OFFSET('2008'!P$1,Calculations!$A170,0),IF($P172=2009,OFFSET('2009'!P$1,Calculations!$A170,0),IF($P172=2010,OFFSET('2010'!P$1,Calculations!$A170,0),IF($P172=2011,OFFSET('2011'!P$1,Calculations!$A170,0),IF($P172=2012,OFFSET('2012'!P$1,Calculations!$A170,0),IF($P172=2013,OFFSET('2013'!P$1,Calculations!$A170,0),IF($P172=2014,OFFSET('2014'!P$1,Calculations!$A170,0),IF($P172=2015,OFFSET('2015'!P$1,Calculations!$A170,0),IF($P172=2016,OFFSET('2016'!P$1,Calculations!$A170,0),IF($P172=2017,OFFSET('2017'!P$1,Calculations!$A170,0),0))))))))))))))))</f>
        <v>8.7990330296438685E-2</v>
      </c>
      <c r="W172" s="13">
        <f ca="1">IF($P172=2002,OFFSET('2002'!Q$1,Calculations!$A170,0),IF($P172=2003,OFFSET('2003'!Q$1,Calculations!$A170,0),IF($P172=2004,OFFSET('2004'!Q$1,Calculations!$A170,0),IF($P172=2005,OFFSET('2005'!Q$1,Calculations!$A170,0),IF($P172=2006,OFFSET('2006'!Q$1,Calculations!$A170,0),IF($P172=2007,OFFSET('2007'!Q$1,Calculations!$A170,0),IF($P172=2008,OFFSET('2008'!Q$1,Calculations!$A170,0),IF($P172=2009,OFFSET('2009'!Q$1,Calculations!$A170,0),IF($P172=2010,OFFSET('2010'!Q$1,Calculations!$A170,0),IF($P172=2011,OFFSET('2011'!Q$1,Calculations!$A170,0),IF($P172=2012,OFFSET('2012'!Q$1,Calculations!$A170,0),IF($P172=2013,OFFSET('2013'!Q$1,Calculations!$A170,0),IF($P172=2014,OFFSET('2014'!Q$1,Calculations!$A170,0),IF($P172=2015,OFFSET('2015'!Q$1,Calculations!$A170,0),IF($P172=2016,OFFSET('2016'!Q$1,Calculations!$A170,0),IF($P172=2017,OFFSET('2017'!Q$1,Calculations!$A170,0),0))))))))))))))))</f>
        <v>0.33469681201227713</v>
      </c>
      <c r="X172" s="31">
        <f ca="1">IF($P172=2002,OFFSET('2002'!K$1,Calculations!$B170,0),IF($P172=2003,OFFSET('2003'!K$1,Calculations!$B170,0),IF($P172=2004,OFFSET('2004'!K$1,Calculations!$B170,0),IF($P172=2005,OFFSET('2005'!K$1,Calculations!$B170,0),IF($P172=2006,OFFSET('2006'!K$1,Calculations!$B170,0),IF($P172=2007,OFFSET('2007'!K$1,Calculations!$B170,0),IF($P172=2008,OFFSET('2008'!K$1,Calculations!$B170,0),IF($P172=2009,OFFSET('2009'!K$1,Calculations!$B170,0),IF($P172=2010,OFFSET('2010'!K$1,Calculations!$B170,0),IF($P172=2011,OFFSET('2011'!K$1,Calculations!$B170,0),IF($P172=2012,OFFSET('2012'!K$1,Calculations!$B170,0),IF($P172=2013,OFFSET('2013'!K$1,Calculations!$B170,0),IF($P172=2014,OFFSET('2014'!K$1,Calculations!$B170,0),IF($P172=2015,OFFSET('2015'!K$1,Calculations!$B170,0),IF($P172=2016,OFFSET('2016'!K$1,Calculations!$B170,0),IF($P172=2017,OFFSET('2017'!K$1,Calculations!$B170,0),0))))))))))))))))</f>
        <v>0.11408580010087936</v>
      </c>
      <c r="Y172" s="31">
        <f ca="1">IF($P172=2002,OFFSET('2002'!L$1,Calculations!$B170,0),IF($P172=2003,OFFSET('2003'!L$1,Calculations!$B170,0),IF($P172=2004,OFFSET('2004'!L$1,Calculations!$B170,0),IF($P172=2005,OFFSET('2005'!L$1,Calculations!$B170,0),IF($P172=2006,OFFSET('2006'!L$1,Calculations!$B170,0),IF($P172=2007,OFFSET('2007'!L$1,Calculations!$B170,0),IF($P172=2008,OFFSET('2008'!L$1,Calculations!$B170,0),IF($P172=2009,OFFSET('2009'!L$1,Calculations!$B170,0),IF($P172=2010,OFFSET('2010'!L$1,Calculations!$B170,0),IF($P172=2011,OFFSET('2011'!L$1,Calculations!$B170,0),IF($P172=2012,OFFSET('2012'!L$1,Calculations!$B170,0),IF($P172=2013,OFFSET('2013'!L$1,Calculations!$B170,0),IF($P172=2014,OFFSET('2014'!L$1,Calculations!$B170,0),IF($P172=2015,OFFSET('2015'!L$1,Calculations!$B170,0),IF($P172=2016,OFFSET('2016'!L$1,Calculations!$B170,0),IF($P172=2017,OFFSET('2017'!L$1,Calculations!$B170,0),0))))))))))))))))</f>
        <v>2.6158429883768031E-2</v>
      </c>
      <c r="Z172" s="31">
        <f ca="1">IF($P172=2002,OFFSET('2002'!M$1,Calculations!$B170,0),IF($P172=2003,OFFSET('2003'!M$1,Calculations!$B170,0),IF($P172=2004,OFFSET('2004'!M$1,Calculations!$B170,0),IF($P172=2005,OFFSET('2005'!M$1,Calculations!$B170,0),IF($P172=2006,OFFSET('2006'!M$1,Calculations!$B170,0),IF($P172=2007,OFFSET('2007'!M$1,Calculations!$B170,0),IF($P172=2008,OFFSET('2008'!M$1,Calculations!$B170,0),IF($P172=2009,OFFSET('2009'!M$1,Calculations!$B170,0),IF($P172=2010,OFFSET('2010'!M$1,Calculations!$B170,0),IF($P172=2011,OFFSET('2011'!M$1,Calculations!$B170,0),IF($P172=2012,OFFSET('2012'!M$1,Calculations!$B170,0),IF($P172=2013,OFFSET('2013'!M$1,Calculations!$B170,0),IF($P172=2014,OFFSET('2014'!M$1,Calculations!$B170,0),IF($P172=2015,OFFSET('2015'!M$1,Calculations!$B170,0),IF($P172=2016,OFFSET('2016'!M$1,Calculations!$B170,0),IF($P172=2017,OFFSET('2017'!M$1,Calculations!$B170,0),0))))))))))))))))</f>
        <v>0.10901414680391501</v>
      </c>
      <c r="AA172" s="31">
        <f ca="1">IF($P172=2002,OFFSET('2002'!N$1,Calculations!$B170,0),IF($P172=2003,OFFSET('2003'!N$1,Calculations!$B170,0),IF($P172=2004,OFFSET('2004'!N$1,Calculations!$B170,0),IF($P172=2005,OFFSET('2005'!N$1,Calculations!$B170,0),IF($P172=2006,OFFSET('2006'!N$1,Calculations!$B170,0),IF($P172=2007,OFFSET('2007'!N$1,Calculations!$B170,0),IF($P172=2008,OFFSET('2008'!N$1,Calculations!$B170,0),IF($P172=2009,OFFSET('2009'!N$1,Calculations!$B170,0),IF($P172=2010,OFFSET('2010'!N$1,Calculations!$B170,0),IF($P172=2011,OFFSET('2011'!N$1,Calculations!$B170,0),IF($P172=2012,OFFSET('2012'!N$1,Calculations!$B170,0),IF($P172=2013,OFFSET('2013'!N$1,Calculations!$B170,0),IF($P172=2014,OFFSET('2014'!N$1,Calculations!$B170,0),IF($P172=2015,OFFSET('2015'!N$1,Calculations!$B170,0),IF($P172=2016,OFFSET('2016'!N$1,Calculations!$B170,0),IF($P172=2017,OFFSET('2017'!N$1,Calculations!$B170,0),0))))))))))))))))</f>
        <v>6.7734169859293494E-2</v>
      </c>
      <c r="AB172" s="31">
        <f ca="1">IF($P172=2002,OFFSET('2002'!O$1,Calculations!$B170,0),IF($P172=2003,OFFSET('2003'!O$1,Calculations!$B170,0),IF($P172=2004,OFFSET('2004'!O$1,Calculations!$B170,0),IF($P172=2005,OFFSET('2005'!O$1,Calculations!$B170,0),IF($P172=2006,OFFSET('2006'!O$1,Calculations!$B170,0),IF($P172=2007,OFFSET('2007'!O$1,Calculations!$B170,0),IF($P172=2008,OFFSET('2008'!O$1,Calculations!$B170,0),IF($P172=2009,OFFSET('2009'!O$1,Calculations!$B170,0),IF($P172=2010,OFFSET('2010'!O$1,Calculations!$B170,0),IF($P172=2011,OFFSET('2011'!O$1,Calculations!$B170,0),IF($P172=2012,OFFSET('2012'!O$1,Calculations!$B170,0),IF($P172=2013,OFFSET('2013'!O$1,Calculations!$B170,0),IF($P172=2014,OFFSET('2014'!O$1,Calculations!$B170,0),IF($P172=2015,OFFSET('2015'!O$1,Calculations!$B170,0),IF($P172=2016,OFFSET('2016'!O$1,Calculations!$B170,0),IF($P172=2017,OFFSET('2017'!O$1,Calculations!$B170,0),0))))))))))))))))</f>
        <v>0.11995083281051666</v>
      </c>
      <c r="AC172" s="31">
        <f ca="1">IF($P172=2002,OFFSET('2002'!P$1,Calculations!$B170,0),IF($P172=2003,OFFSET('2003'!P$1,Calculations!$B170,0),IF($P172=2004,OFFSET('2004'!P$1,Calculations!$B170,0),IF($P172=2005,OFFSET('2005'!P$1,Calculations!$B170,0),IF($P172=2006,OFFSET('2006'!P$1,Calculations!$B170,0),IF($P172=2007,OFFSET('2007'!P$1,Calculations!$B170,0),IF($P172=2008,OFFSET('2008'!P$1,Calculations!$B170,0),IF($P172=2009,OFFSET('2009'!P$1,Calculations!$B170,0),IF($P172=2010,OFFSET('2010'!P$1,Calculations!$B170,0),IF($P172=2011,OFFSET('2011'!P$1,Calculations!$B170,0),IF($P172=2012,OFFSET('2012'!P$1,Calculations!$B170,0),IF($P172=2013,OFFSET('2013'!P$1,Calculations!$B170,0),IF($P172=2014,OFFSET('2014'!P$1,Calculations!$B170,0),IF($P172=2015,OFFSET('2015'!P$1,Calculations!$B170,0),IF($P172=2016,OFFSET('2016'!P$1,Calculations!$B170,0),IF($P172=2017,OFFSET('2017'!P$1,Calculations!$B170,0),0))))))))))))))))</f>
        <v>3.5014344482891521E-2</v>
      </c>
      <c r="AD172" s="34">
        <f ca="1">IF($P172=2002,OFFSET('2002'!Q$1,Calculations!$B170,0),IF($P172=2003,OFFSET('2003'!Q$1,Calculations!$B170,0),IF($P172=2004,OFFSET('2004'!Q$1,Calculations!$B170,0),IF($P172=2005,OFFSET('2005'!Q$1,Calculations!$B170,0),IF($P172=2006,OFFSET('2006'!Q$1,Calculations!$B170,0),IF($P172=2007,OFFSET('2007'!Q$1,Calculations!$B170,0),IF($P172=2008,OFFSET('2008'!Q$1,Calculations!$B170,0),IF($P172=2009,OFFSET('2009'!Q$1,Calculations!$B170,0),IF($P172=2010,OFFSET('2010'!Q$1,Calculations!$B170,0),IF($P172=2011,OFFSET('2011'!Q$1,Calculations!$B170,0),IF($P172=2012,OFFSET('2012'!Q$1,Calculations!$B170,0),IF($P172=2013,OFFSET('2013'!Q$1,Calculations!$B170,0),IF($P172=2014,OFFSET('2014'!Q$1,Calculations!$B170,0),IF($P172=2015,OFFSET('2015'!Q$1,Calculations!$B170,0),IF($P172=2016,OFFSET('2016'!Q$1,Calculations!$B170,0),IF($P172=2017,OFFSET('2017'!Q$1,Calculations!$B170,0),0))))))))))))))))</f>
        <v>9.5021531422031361E-2</v>
      </c>
      <c r="AE172" s="31">
        <f ca="1">IF($P172=2002,OFFSET('2002'!K$1,Calculations!$C170,0),IF($P172=2003,OFFSET('2003'!K$1,Calculations!$C170,0),IF($P172=2004,OFFSET('2004'!K$1,Calculations!$C170,0),IF($P172=2005,OFFSET('2005'!K$1,Calculations!$C170,0),IF($P172=2006,OFFSET('2006'!K$1,Calculations!$C170,0),IF($P172=2007,OFFSET('2007'!K$1,Calculations!$C170,0),IF($P172=2008,OFFSET('2008'!K$1,Calculations!$C170,0),IF($P172=2009,OFFSET('2009'!K$1,Calculations!$C170,0),IF($P172=2010,OFFSET('2010'!K$1,Calculations!$C170,0),IF($P172=2011,OFFSET('2011'!K$1,Calculations!$C170,0),IF($P172=2012,OFFSET('2012'!K$1,Calculations!$C170,0),IF($P172=2013,OFFSET('2013'!K$1,Calculations!$C170,0),IF($P172=2014,OFFSET('2014'!K$1,Calculations!$C170,0),IF($P172=2015,OFFSET('2015'!K$1,Calculations!$C170,0),IF($P172=2016,OFFSET('2016'!K$1,Calculations!$C170,0),IF($P172=2017,OFFSET('2017'!K$1,Calculations!$C170,0),0))))))))))))))))</f>
        <v>2.1978968239851356E-2</v>
      </c>
      <c r="AF172" s="31">
        <f ca="1">IF($P172=2002,OFFSET('2002'!L$1,Calculations!$C170,0),IF($P172=2003,OFFSET('2003'!L$1,Calculations!$C170,0),IF($P172=2004,OFFSET('2004'!L$1,Calculations!$C170,0),IF($P172=2005,OFFSET('2005'!L$1,Calculations!$C170,0),IF($P172=2006,OFFSET('2006'!L$1,Calculations!$C170,0),IF($P172=2007,OFFSET('2007'!L$1,Calculations!$C170,0),IF($P172=2008,OFFSET('2008'!L$1,Calculations!$C170,0),IF($P172=2009,OFFSET('2009'!L$1,Calculations!$C170,0),IF($P172=2010,OFFSET('2010'!L$1,Calculations!$C170,0),IF($P172=2011,OFFSET('2011'!L$1,Calculations!$C170,0),IF($P172=2012,OFFSET('2012'!L$1,Calculations!$C170,0),IF($P172=2013,OFFSET('2013'!L$1,Calculations!$C170,0),IF($P172=2014,OFFSET('2014'!L$1,Calculations!$C170,0),IF($P172=2015,OFFSET('2015'!L$1,Calculations!$C170,0),IF($P172=2016,OFFSET('2016'!L$1,Calculations!$C170,0),IF($P172=2017,OFFSET('2017'!L$1,Calculations!$C170,0),0))))))))))))))))</f>
        <v>0.12684460159900376</v>
      </c>
      <c r="AG172" s="31">
        <f ca="1">IF($P172=2002,OFFSET('2002'!M$1,Calculations!$C170,0),IF($P172=2003,OFFSET('2003'!M$1,Calculations!$C170,0),IF($P172=2004,OFFSET('2004'!M$1,Calculations!$C170,0),IF($P172=2005,OFFSET('2005'!M$1,Calculations!$C170,0),IF($P172=2006,OFFSET('2006'!M$1,Calculations!$C170,0),IF($P172=2007,OFFSET('2007'!M$1,Calculations!$C170,0),IF($P172=2008,OFFSET('2008'!M$1,Calculations!$C170,0),IF($P172=2009,OFFSET('2009'!M$1,Calculations!$C170,0),IF($P172=2010,OFFSET('2010'!M$1,Calculations!$C170,0),IF($P172=2011,OFFSET('2011'!M$1,Calculations!$C170,0),IF($P172=2012,OFFSET('2012'!M$1,Calculations!$C170,0),IF($P172=2013,OFFSET('2013'!M$1,Calculations!$C170,0),IF($P172=2014,OFFSET('2014'!M$1,Calculations!$C170,0),IF($P172=2015,OFFSET('2015'!M$1,Calculations!$C170,0),IF($P172=2016,OFFSET('2016'!M$1,Calculations!$C170,0),IF($P172=2017,OFFSET('2017'!M$1,Calculations!$C170,0),0))))))))))))))))</f>
        <v>0.10805291915552549</v>
      </c>
      <c r="AH172" s="31">
        <f ca="1">IF($P172=2002,OFFSET('2002'!N$1,Calculations!$C170,0),IF($P172=2003,OFFSET('2003'!N$1,Calculations!$C170,0),IF($P172=2004,OFFSET('2004'!N$1,Calculations!$C170,0),IF($P172=2005,OFFSET('2005'!N$1,Calculations!$C170,0),IF($P172=2006,OFFSET('2006'!N$1,Calculations!$C170,0),IF($P172=2007,OFFSET('2007'!N$1,Calculations!$C170,0),IF($P172=2008,OFFSET('2008'!N$1,Calculations!$C170,0),IF($P172=2009,OFFSET('2009'!N$1,Calculations!$C170,0),IF($P172=2010,OFFSET('2010'!N$1,Calculations!$C170,0),IF($P172=2011,OFFSET('2011'!N$1,Calculations!$C170,0),IF($P172=2012,OFFSET('2012'!N$1,Calculations!$C170,0),IF($P172=2013,OFFSET('2013'!N$1,Calculations!$C170,0),IF($P172=2014,OFFSET('2014'!N$1,Calculations!$C170,0),IF($P172=2015,OFFSET('2015'!N$1,Calculations!$C170,0),IF($P172=2016,OFFSET('2016'!N$1,Calculations!$C170,0),IF($P172=2017,OFFSET('2017'!N$1,Calculations!$C170,0),0))))))))))))))))</f>
        <v>0.1433209183318663</v>
      </c>
      <c r="AI172" s="31">
        <f ca="1">IF($P172=2002,OFFSET('2002'!O$1,Calculations!$C170,0),IF($P172=2003,OFFSET('2003'!O$1,Calculations!$C170,0),IF($P172=2004,OFFSET('2004'!O$1,Calculations!$C170,0),IF($P172=2005,OFFSET('2005'!O$1,Calculations!$C170,0),IF($P172=2006,OFFSET('2006'!O$1,Calculations!$C170,0),IF($P172=2007,OFFSET('2007'!O$1,Calculations!$C170,0),IF($P172=2008,OFFSET('2008'!O$1,Calculations!$C170,0),IF($P172=2009,OFFSET('2009'!O$1,Calculations!$C170,0),IF($P172=2010,OFFSET('2010'!O$1,Calculations!$C170,0),IF($P172=2011,OFFSET('2011'!O$1,Calculations!$C170,0),IF($P172=2012,OFFSET('2012'!O$1,Calculations!$C170,0),IF($P172=2013,OFFSET('2013'!O$1,Calculations!$C170,0),IF($P172=2014,OFFSET('2014'!O$1,Calculations!$C170,0),IF($P172=2015,OFFSET('2015'!O$1,Calculations!$C170,0),IF($P172=2016,OFFSET('2016'!O$1,Calculations!$C170,0),IF($P172=2017,OFFSET('2017'!O$1,Calculations!$C170,0),0))))))))))))))))</f>
        <v>5.1915519154667911E-2</v>
      </c>
      <c r="AJ172" s="31">
        <f ca="1">IF($P172=2002,OFFSET('2002'!P$1,Calculations!$C170,0),IF($P172=2003,OFFSET('2003'!P$1,Calculations!$C170,0),IF($P172=2004,OFFSET('2004'!P$1,Calculations!$C170,0),IF($P172=2005,OFFSET('2005'!P$1,Calculations!$C170,0),IF($P172=2006,OFFSET('2006'!P$1,Calculations!$C170,0),IF($P172=2007,OFFSET('2007'!P$1,Calculations!$C170,0),IF($P172=2008,OFFSET('2008'!P$1,Calculations!$C170,0),IF($P172=2009,OFFSET('2009'!P$1,Calculations!$C170,0),IF($P172=2010,OFFSET('2010'!P$1,Calculations!$C170,0),IF($P172=2011,OFFSET('2011'!P$1,Calculations!$C170,0),IF($P172=2012,OFFSET('2012'!P$1,Calculations!$C170,0),IF($P172=2013,OFFSET('2013'!P$1,Calculations!$C170,0),IF($P172=2014,OFFSET('2014'!P$1,Calculations!$C170,0),IF($P172=2015,OFFSET('2015'!P$1,Calculations!$C170,0),IF($P172=2016,OFFSET('2016'!P$1,Calculations!$C170,0),IF($P172=2017,OFFSET('2017'!P$1,Calculations!$C170,0),0))))))))))))))))</f>
        <v>6.1678459975377263E-2</v>
      </c>
      <c r="AK172" s="34">
        <f ca="1">IF($P172=2002,OFFSET('2002'!Q$1,Calculations!$C170,0),IF($P172=2003,OFFSET('2003'!Q$1,Calculations!$C170,0),IF($P172=2004,OFFSET('2004'!Q$1,Calculations!$C170,0),IF($P172=2005,OFFSET('2005'!Q$1,Calculations!$C170,0),IF($P172=2006,OFFSET('2006'!Q$1,Calculations!$C170,0),IF($P172=2007,OFFSET('2007'!Q$1,Calculations!$C170,0),IF($P172=2008,OFFSET('2008'!Q$1,Calculations!$C170,0),IF($P172=2009,OFFSET('2009'!Q$1,Calculations!$C170,0),IF($P172=2010,OFFSET('2010'!Q$1,Calculations!$C170,0),IF($P172=2011,OFFSET('2011'!Q$1,Calculations!$C170,0),IF($P172=2012,OFFSET('2012'!Q$1,Calculations!$C170,0),IF($P172=2013,OFFSET('2013'!Q$1,Calculations!$C170,0),IF($P172=2014,OFFSET('2014'!Q$1,Calculations!$C170,0),IF($P172=2015,OFFSET('2015'!Q$1,Calculations!$C170,0),IF($P172=2016,OFFSET('2016'!Q$1,Calculations!$C170,0),IF($P172=2017,OFFSET('2017'!Q$1,Calculations!$C170,0),0))))))))))))))))</f>
        <v>6.2232005040356669E-2</v>
      </c>
      <c r="AL172" s="31">
        <f ca="1">IF($P172=2002,OFFSET('2002'!K$1,Calculations!$D170,0),IF($P172=2003,OFFSET('2003'!K$1,Calculations!$D170,0),IF($P172=2004,OFFSET('2004'!K$1,Calculations!$D170,0),IF($P172=2005,OFFSET('2005'!K$1,Calculations!$D170,0),IF($P172=2006,OFFSET('2006'!K$1,Calculations!$D170,0),IF($P172=2007,OFFSET('2007'!K$1,Calculations!$D170,0),IF($P172=2008,OFFSET('2008'!K$1,Calculations!$D170,0),IF($P172=2009,OFFSET('2009'!K$1,Calculations!$D170,0),IF($P172=2010,OFFSET('2010'!K$1,Calculations!$D170,0),IF($P172=2011,OFFSET('2011'!K$1,Calculations!$D170,0),IF($P172=2012,OFFSET('2012'!K$1,Calculations!$D170,0),IF($P172=2013,OFFSET('2013'!K$1,Calculations!$D170,0),IF($P172=2014,OFFSET('2014'!K$1,Calculations!$D170,0),IF($P172=2015,OFFSET('2015'!K$1,Calculations!$D170,0),IF($P172=2016,OFFSET('2016'!K$1,Calculations!$D170,0),IF($P172=2017,OFFSET('2017'!K$1,Calculations!$D170,0),0))))))))))))))))</f>
        <v>7.4661356079846744E-3</v>
      </c>
      <c r="AM172" s="31">
        <f ca="1">IF($P172=2002,OFFSET('2002'!L$1,Calculations!$D170,0),IF($P172=2003,OFFSET('2003'!L$1,Calculations!$D170,0),IF($P172=2004,OFFSET('2004'!L$1,Calculations!$D170,0),IF($P172=2005,OFFSET('2005'!L$1,Calculations!$D170,0),IF($P172=2006,OFFSET('2006'!L$1,Calculations!$D170,0),IF($P172=2007,OFFSET('2007'!L$1,Calculations!$D170,0),IF($P172=2008,OFFSET('2008'!L$1,Calculations!$D170,0),IF($P172=2009,OFFSET('2009'!L$1,Calculations!$D170,0),IF($P172=2010,OFFSET('2010'!L$1,Calculations!$D170,0),IF($P172=2011,OFFSET('2011'!L$1,Calculations!$D170,0),IF($P172=2012,OFFSET('2012'!L$1,Calculations!$D170,0),IF($P172=2013,OFFSET('2013'!L$1,Calculations!$D170,0),IF($P172=2014,OFFSET('2014'!L$1,Calculations!$D170,0),IF($P172=2015,OFFSET('2015'!L$1,Calculations!$D170,0),IF($P172=2016,OFFSET('2016'!L$1,Calculations!$D170,0),IF($P172=2017,OFFSET('2017'!L$1,Calculations!$D170,0),0))))))))))))))))</f>
        <v>6.1098673641945406E-2</v>
      </c>
      <c r="AN172" s="31">
        <f ca="1">IF($P172=2002,OFFSET('2002'!M$1,Calculations!$D170,0),IF($P172=2003,OFFSET('2003'!M$1,Calculations!$D170,0),IF($P172=2004,OFFSET('2004'!M$1,Calculations!$D170,0),IF($P172=2005,OFFSET('2005'!M$1,Calculations!$D170,0),IF($P172=2006,OFFSET('2006'!M$1,Calculations!$D170,0),IF($P172=2007,OFFSET('2007'!M$1,Calculations!$D170,0),IF($P172=2008,OFFSET('2008'!M$1,Calculations!$D170,0),IF($P172=2009,OFFSET('2009'!M$1,Calculations!$D170,0),IF($P172=2010,OFFSET('2010'!M$1,Calculations!$D170,0),IF($P172=2011,OFFSET('2011'!M$1,Calculations!$D170,0),IF($P172=2012,OFFSET('2012'!M$1,Calculations!$D170,0),IF($P172=2013,OFFSET('2013'!M$1,Calculations!$D170,0),IF($P172=2014,OFFSET('2014'!M$1,Calculations!$D170,0),IF($P172=2015,OFFSET('2015'!M$1,Calculations!$D170,0),IF($P172=2016,OFFSET('2016'!M$1,Calculations!$D170,0),IF($P172=2017,OFFSET('2017'!M$1,Calculations!$D170,0),0))))))))))))))))</f>
        <v>6.1004760445264233E-2</v>
      </c>
      <c r="AO172" s="31">
        <f ca="1">IF($P172=2002,OFFSET('2002'!N$1,Calculations!$D170,0),IF($P172=2003,OFFSET('2003'!N$1,Calculations!$D170,0),IF($P172=2004,OFFSET('2004'!N$1,Calculations!$D170,0),IF($P172=2005,OFFSET('2005'!N$1,Calculations!$D170,0),IF($P172=2006,OFFSET('2006'!N$1,Calculations!$D170,0),IF($P172=2007,OFFSET('2007'!N$1,Calculations!$D170,0),IF($P172=2008,OFFSET('2008'!N$1,Calculations!$D170,0),IF($P172=2009,OFFSET('2009'!N$1,Calculations!$D170,0),IF($P172=2010,OFFSET('2010'!N$1,Calculations!$D170,0),IF($P172=2011,OFFSET('2011'!N$1,Calculations!$D170,0),IF($P172=2012,OFFSET('2012'!N$1,Calculations!$D170,0),IF($P172=2013,OFFSET('2013'!N$1,Calculations!$D170,0),IF($P172=2014,OFFSET('2014'!N$1,Calculations!$D170,0),IF($P172=2015,OFFSET('2015'!N$1,Calculations!$D170,0),IF($P172=2016,OFFSET('2016'!N$1,Calculations!$D170,0),IF($P172=2017,OFFSET('2017'!N$1,Calculations!$D170,0),0))))))))))))))))</f>
        <v>2.128505546516641E-2</v>
      </c>
      <c r="AP172" s="31">
        <f ca="1">IF($P172=2002,OFFSET('2002'!O$1,Calculations!$D170,0),IF($P172=2003,OFFSET('2003'!O$1,Calculations!$D170,0),IF($P172=2004,OFFSET('2004'!O$1,Calculations!$D170,0),IF($P172=2005,OFFSET('2005'!O$1,Calculations!$D170,0),IF($P172=2006,OFFSET('2006'!O$1,Calculations!$D170,0),IF($P172=2007,OFFSET('2007'!O$1,Calculations!$D170,0),IF($P172=2008,OFFSET('2008'!O$1,Calculations!$D170,0),IF($P172=2009,OFFSET('2009'!O$1,Calculations!$D170,0),IF($P172=2010,OFFSET('2010'!O$1,Calculations!$D170,0),IF($P172=2011,OFFSET('2011'!O$1,Calculations!$D170,0),IF($P172=2012,OFFSET('2012'!O$1,Calculations!$D170,0),IF($P172=2013,OFFSET('2013'!O$1,Calculations!$D170,0),IF($P172=2014,OFFSET('2014'!O$1,Calculations!$D170,0),IF($P172=2015,OFFSET('2015'!O$1,Calculations!$D170,0),IF($P172=2016,OFFSET('2016'!O$1,Calculations!$D170,0),IF($P172=2017,OFFSET('2017'!O$1,Calculations!$D170,0),0))))))))))))))))</f>
        <v>4.8587184919488664E-2</v>
      </c>
      <c r="AQ172" s="31">
        <f ca="1">IF($P172=2002,OFFSET('2002'!P$1,Calculations!$D170,0),IF($P172=2003,OFFSET('2003'!P$1,Calculations!$D170,0),IF($P172=2004,OFFSET('2004'!P$1,Calculations!$D170,0),IF($P172=2005,OFFSET('2005'!P$1,Calculations!$D170,0),IF($P172=2006,OFFSET('2006'!P$1,Calculations!$D170,0),IF($P172=2007,OFFSET('2007'!P$1,Calculations!$D170,0),IF($P172=2008,OFFSET('2008'!P$1,Calculations!$D170,0),IF($P172=2009,OFFSET('2009'!P$1,Calculations!$D170,0),IF($P172=2010,OFFSET('2010'!P$1,Calculations!$D170,0),IF($P172=2011,OFFSET('2011'!P$1,Calculations!$D170,0),IF($P172=2012,OFFSET('2012'!P$1,Calculations!$D170,0),IF($P172=2013,OFFSET('2013'!P$1,Calculations!$D170,0),IF($P172=2014,OFFSET('2014'!P$1,Calculations!$D170,0),IF($P172=2015,OFFSET('2015'!P$1,Calculations!$D170,0),IF($P172=2016,OFFSET('2016'!P$1,Calculations!$D170,0),IF($P172=2017,OFFSET('2017'!P$1,Calculations!$D170,0),0))))))))))))))))</f>
        <v>1.5341159494708887E-2</v>
      </c>
      <c r="AR172" s="34">
        <f ca="1">IF($P172=2002,OFFSET('2002'!Q$1,Calculations!$D170,0),IF($P172=2003,OFFSET('2003'!Q$1,Calculations!$D170,0),IF($P172=2004,OFFSET('2004'!Q$1,Calculations!$D170,0),IF($P172=2005,OFFSET('2005'!Q$1,Calculations!$D170,0),IF($P172=2006,OFFSET('2006'!Q$1,Calculations!$D170,0),IF($P172=2007,OFFSET('2007'!Q$1,Calculations!$D170,0),IF($P172=2008,OFFSET('2008'!Q$1,Calculations!$D170,0),IF($P172=2009,OFFSET('2009'!Q$1,Calculations!$D170,0),IF($P172=2010,OFFSET('2010'!Q$1,Calculations!$D170,0),IF($P172=2011,OFFSET('2011'!Q$1,Calculations!$D170,0),IF($P172=2012,OFFSET('2012'!Q$1,Calculations!$D170,0),IF($P172=2013,OFFSET('2013'!Q$1,Calculations!$D170,0),IF($P172=2014,OFFSET('2014'!Q$1,Calculations!$D170,0),IF($P172=2015,OFFSET('2015'!Q$1,Calculations!$D170,0),IF($P172=2016,OFFSET('2016'!Q$1,Calculations!$D170,0),IF($P172=2017,OFFSET('2017'!Q$1,Calculations!$D170,0),0))))))))))))))))</f>
        <v>3.6036540287820704E-2</v>
      </c>
      <c r="AS172" s="31">
        <f ca="1">IF($P172=2002,OFFSET('2002'!K$1,Calculations!$E170,0),IF($P172=2003,OFFSET('2003'!K$1,Calculations!$E170,0),IF($P172=2004,OFFSET('2004'!K$1,Calculations!$E170,0),IF($P172=2005,OFFSET('2005'!K$1,Calculations!$E170,0),IF($P172=2006,OFFSET('2006'!K$1,Calculations!$E170,0),IF($P172=2007,OFFSET('2007'!K$1,Calculations!$E170,0),IF($P172=2008,OFFSET('2008'!K$1,Calculations!$E170,0),IF($P172=2009,OFFSET('2009'!K$1,Calculations!$E170,0),IF($P172=2010,OFFSET('2010'!K$1,Calculations!$E170,0),IF($P172=2011,OFFSET('2011'!K$1,Calculations!$E170,0),IF($P172=2012,OFFSET('2012'!K$1,Calculations!$E170,0),IF($P172=2013,OFFSET('2013'!K$1,Calculations!$E170,0),IF($P172=2014,OFFSET('2014'!K$1,Calculations!$E170,0),IF($P172=2015,OFFSET('2015'!K$1,Calculations!$E170,0),IF($P172=2016,OFFSET('2016'!K$1,Calculations!$E170,0),IF($P172=2017,OFFSET('2017'!K$1,Calculations!$E170,0),0))))))))))))))))</f>
        <v>2.249063603608556E-2</v>
      </c>
      <c r="AT172" s="31">
        <f ca="1">IF($P172=2002,OFFSET('2002'!L$1,Calculations!$E170,0),IF($P172=2003,OFFSET('2003'!L$1,Calculations!$E170,0),IF($P172=2004,OFFSET('2004'!L$1,Calculations!$E170,0),IF($P172=2005,OFFSET('2005'!L$1,Calculations!$E170,0),IF($P172=2006,OFFSET('2006'!L$1,Calculations!$E170,0),IF($P172=2007,OFFSET('2007'!L$1,Calculations!$E170,0),IF($P172=2008,OFFSET('2008'!L$1,Calculations!$E170,0),IF($P172=2009,OFFSET('2009'!L$1,Calculations!$E170,0),IF($P172=2010,OFFSET('2010'!L$1,Calculations!$E170,0),IF($P172=2011,OFFSET('2011'!L$1,Calculations!$E170,0),IF($P172=2012,OFFSET('2012'!L$1,Calculations!$E170,0),IF($P172=2013,OFFSET('2013'!L$1,Calculations!$E170,0),IF($P172=2014,OFFSET('2014'!L$1,Calculations!$E170,0),IF($P172=2015,OFFSET('2015'!L$1,Calculations!$E170,0),IF($P172=2016,OFFSET('2016'!L$1,Calculations!$E170,0),IF($P172=2017,OFFSET('2017'!L$1,Calculations!$E170,0),0))))))))))))))))</f>
        <v>0.20202825052318021</v>
      </c>
      <c r="AU172" s="31">
        <f ca="1">IF($P172=2002,OFFSET('2002'!M$1,Calculations!$E170,0),IF($P172=2003,OFFSET('2003'!M$1,Calculations!$E170,0),IF($P172=2004,OFFSET('2004'!M$1,Calculations!$E170,0),IF($P172=2005,OFFSET('2005'!M$1,Calculations!$E170,0),IF($P172=2006,OFFSET('2006'!M$1,Calculations!$E170,0),IF($P172=2007,OFFSET('2007'!M$1,Calculations!$E170,0),IF($P172=2008,OFFSET('2008'!M$1,Calculations!$E170,0),IF($P172=2009,OFFSET('2009'!M$1,Calculations!$E170,0),IF($P172=2010,OFFSET('2010'!M$1,Calculations!$E170,0),IF($P172=2011,OFFSET('2011'!M$1,Calculations!$E170,0),IF($P172=2012,OFFSET('2012'!M$1,Calculations!$E170,0),IF($P172=2013,OFFSET('2013'!M$1,Calculations!$E170,0),IF($P172=2014,OFFSET('2014'!M$1,Calculations!$E170,0),IF($P172=2015,OFFSET('2015'!M$1,Calculations!$E170,0),IF($P172=2016,OFFSET('2016'!M$1,Calculations!$E170,0),IF($P172=2017,OFFSET('2017'!M$1,Calculations!$E170,0),0))))))))))))))))</f>
        <v>0.1368738003725232</v>
      </c>
      <c r="AV172" s="31">
        <f ca="1">IF($P172=2002,OFFSET('2002'!N$1,Calculations!$E170,0),IF($P172=2003,OFFSET('2003'!N$1,Calculations!$E170,0),IF($P172=2004,OFFSET('2004'!N$1,Calculations!$E170,0),IF($P172=2005,OFFSET('2005'!N$1,Calculations!$E170,0),IF($P172=2006,OFFSET('2006'!N$1,Calculations!$E170,0),IF($P172=2007,OFFSET('2007'!N$1,Calculations!$E170,0),IF($P172=2008,OFFSET('2008'!N$1,Calculations!$E170,0),IF($P172=2009,OFFSET('2009'!N$1,Calculations!$E170,0),IF($P172=2010,OFFSET('2010'!N$1,Calculations!$E170,0),IF($P172=2011,OFFSET('2011'!N$1,Calculations!$E170,0),IF($P172=2012,OFFSET('2012'!N$1,Calculations!$E170,0),IF($P172=2013,OFFSET('2013'!N$1,Calculations!$E170,0),IF($P172=2014,OFFSET('2014'!N$1,Calculations!$E170,0),IF($P172=2015,OFFSET('2015'!N$1,Calculations!$E170,0),IF($P172=2016,OFFSET('2016'!N$1,Calculations!$E170,0),IF($P172=2017,OFFSET('2017'!N$1,Calculations!$E170,0),0))))))))))))))))</f>
        <v>0.11389217915119948</v>
      </c>
      <c r="AW172" s="31">
        <f ca="1">IF($P172=2002,OFFSET('2002'!O$1,Calculations!$E170,0),IF($P172=2003,OFFSET('2003'!O$1,Calculations!$E170,0),IF($P172=2004,OFFSET('2004'!O$1,Calculations!$E170,0),IF($P172=2005,OFFSET('2005'!O$1,Calculations!$E170,0),IF($P172=2006,OFFSET('2006'!O$1,Calculations!$E170,0),IF($P172=2007,OFFSET('2007'!O$1,Calculations!$E170,0),IF($P172=2008,OFFSET('2008'!O$1,Calculations!$E170,0),IF($P172=2009,OFFSET('2009'!O$1,Calculations!$E170,0),IF($P172=2010,OFFSET('2010'!O$1,Calculations!$E170,0),IF($P172=2011,OFFSET('2011'!O$1,Calculations!$E170,0),IF($P172=2012,OFFSET('2012'!O$1,Calculations!$E170,0),IF($P172=2013,OFFSET('2013'!O$1,Calculations!$E170,0),IF($P172=2014,OFFSET('2014'!O$1,Calculations!$E170,0),IF($P172=2015,OFFSET('2015'!O$1,Calculations!$E170,0),IF($P172=2016,OFFSET('2016'!O$1,Calculations!$E170,0),IF($P172=2017,OFFSET('2017'!O$1,Calculations!$E170,0),0))))))))))))))))</f>
        <v>0.16231200484274116</v>
      </c>
      <c r="AX172" s="31">
        <f ca="1">IF($P172=2002,OFFSET('2002'!P$1,Calculations!$E170,0),IF($P172=2003,OFFSET('2003'!P$1,Calculations!$E170,0),IF($P172=2004,OFFSET('2004'!P$1,Calculations!$E170,0),IF($P172=2005,OFFSET('2005'!P$1,Calculations!$E170,0),IF($P172=2006,OFFSET('2006'!P$1,Calculations!$E170,0),IF($P172=2007,OFFSET('2007'!P$1,Calculations!$E170,0),IF($P172=2008,OFFSET('2008'!P$1,Calculations!$E170,0),IF($P172=2009,OFFSET('2009'!P$1,Calculations!$E170,0),IF($P172=2010,OFFSET('2010'!P$1,Calculations!$E170,0),IF($P172=2011,OFFSET('2011'!P$1,Calculations!$E170,0),IF($P172=2012,OFFSET('2012'!P$1,Calculations!$E170,0),IF($P172=2013,OFFSET('2013'!P$1,Calculations!$E170,0),IF($P172=2014,OFFSET('2014'!P$1,Calculations!$E170,0),IF($P172=2015,OFFSET('2015'!P$1,Calculations!$E170,0),IF($P172=2016,OFFSET('2016'!P$1,Calculations!$E170,0),IF($P172=2017,OFFSET('2017'!P$1,Calculations!$E170,0),0))))))))))))))))</f>
        <v>5.8895503495936363E-2</v>
      </c>
      <c r="AY172" s="34">
        <f ca="1">IF($P172=2002,OFFSET('2002'!Q$1,Calculations!$E170,0),IF($P172=2003,OFFSET('2003'!Q$1,Calculations!$E170,0),IF($P172=2004,OFFSET('2004'!Q$1,Calculations!$E170,0),IF($P172=2005,OFFSET('2005'!Q$1,Calculations!$E170,0),IF($P172=2006,OFFSET('2006'!Q$1,Calculations!$E170,0),IF($P172=2007,OFFSET('2007'!Q$1,Calculations!$E170,0),IF($P172=2008,OFFSET('2008'!Q$1,Calculations!$E170,0),IF($P172=2009,OFFSET('2009'!Q$1,Calculations!$E170,0),IF($P172=2010,OFFSET('2010'!Q$1,Calculations!$E170,0),IF($P172=2011,OFFSET('2011'!Q$1,Calculations!$E170,0),IF($P172=2012,OFFSET('2012'!Q$1,Calculations!$E170,0),IF($P172=2013,OFFSET('2013'!Q$1,Calculations!$E170,0),IF($P172=2014,OFFSET('2014'!Q$1,Calculations!$E170,0),IF($P172=2015,OFFSET('2015'!Q$1,Calculations!$E170,0),IF($P172=2016,OFFSET('2016'!Q$1,Calculations!$E170,0),IF($P172=2017,OFFSET('2017'!Q$1,Calculations!$E170,0),0))))))))))))))))</f>
        <v>0.11702618009085619</v>
      </c>
      <c r="AZ172" s="31">
        <f ca="1">IF($P172=2002,OFFSET('2002'!K$1,Calculations!$F170,0),IF($P172=2003,OFFSET('2003'!K$1,Calculations!$F170,0),IF($P172=2004,OFFSET('2004'!K$1,Calculations!$F170,0),IF($P172=2005,OFFSET('2005'!K$1,Calculations!$F170,0),IF($P172=2006,OFFSET('2006'!K$1,Calculations!$F170,0),IF($P172=2007,OFFSET('2007'!K$1,Calculations!$F170,0),IF($P172=2008,OFFSET('2008'!K$1,Calculations!$F170,0),IF($P172=2009,OFFSET('2009'!K$1,Calculations!$F170,0),IF($P172=2010,OFFSET('2010'!K$1,Calculations!$F170,0),IF($P172=2011,OFFSET('2011'!K$1,Calculations!$F170,0),IF($P172=2012,OFFSET('2012'!K$1,Calculations!$F170,0),IF($P172=2013,OFFSET('2013'!K$1,Calculations!$F170,0),IF($P172=2014,OFFSET('2014'!K$1,Calculations!$F170,0),IF($P172=2015,OFFSET('2015'!K$1,Calculations!$F170,0),IF($P172=2016,OFFSET('2016'!K$1,Calculations!$F170,0),IF($P172=2017,OFFSET('2017'!K$1,Calculations!$F170,0),0))))))))))))))))</f>
        <v>5.6963705577876052E-4</v>
      </c>
      <c r="BA172" s="31">
        <f ca="1">IF($P172=2002,OFFSET('2002'!L$1,Calculations!$F170,0),IF($P172=2003,OFFSET('2003'!L$1,Calculations!$F170,0),IF($P172=2004,OFFSET('2004'!L$1,Calculations!$F170,0),IF($P172=2005,OFFSET('2005'!L$1,Calculations!$F170,0),IF($P172=2006,OFFSET('2006'!L$1,Calculations!$F170,0),IF($P172=2007,OFFSET('2007'!L$1,Calculations!$F170,0),IF($P172=2008,OFFSET('2008'!L$1,Calculations!$F170,0),IF($P172=2009,OFFSET('2009'!L$1,Calculations!$F170,0),IF($P172=2010,OFFSET('2010'!L$1,Calculations!$F170,0),IF($P172=2011,OFFSET('2011'!L$1,Calculations!$F170,0),IF($P172=2012,OFFSET('2012'!L$1,Calculations!$F170,0),IF($P172=2013,OFFSET('2013'!L$1,Calculations!$F170,0),IF($P172=2014,OFFSET('2014'!L$1,Calculations!$F170,0),IF($P172=2015,OFFSET('2015'!L$1,Calculations!$F170,0),IF($P172=2016,OFFSET('2016'!L$1,Calculations!$F170,0),IF($P172=2017,OFFSET('2017'!L$1,Calculations!$F170,0),0))))))))))))))))</f>
        <v>1.1222884571056801E-2</v>
      </c>
      <c r="BB172" s="31">
        <f ca="1">IF($P172=2002,OFFSET('2002'!M$1,Calculations!$F170,0),IF($P172=2003,OFFSET('2003'!M$1,Calculations!$F170,0),IF($P172=2004,OFFSET('2004'!M$1,Calculations!$F170,0),IF($P172=2005,OFFSET('2005'!M$1,Calculations!$F170,0),IF($P172=2006,OFFSET('2006'!M$1,Calculations!$F170,0),IF($P172=2007,OFFSET('2007'!M$1,Calculations!$F170,0),IF($P172=2008,OFFSET('2008'!M$1,Calculations!$F170,0),IF($P172=2009,OFFSET('2009'!M$1,Calculations!$F170,0),IF($P172=2010,OFFSET('2010'!M$1,Calculations!$F170,0),IF($P172=2011,OFFSET('2011'!M$1,Calculations!$F170,0),IF($P172=2012,OFFSET('2012'!M$1,Calculations!$F170,0),IF($P172=2013,OFFSET('2013'!M$1,Calculations!$F170,0),IF($P172=2014,OFFSET('2014'!M$1,Calculations!$F170,0),IF($P172=2015,OFFSET('2015'!M$1,Calculations!$F170,0),IF($P172=2016,OFFSET('2016'!M$1,Calculations!$F170,0),IF($P172=2017,OFFSET('2017'!M$1,Calculations!$F170,0),0))))))))))))))))</f>
        <v>6.1513548542814194E-3</v>
      </c>
      <c r="BC172" s="31">
        <f ca="1">IF($P172=2002,OFFSET('2002'!N$1,Calculations!$F170,0),IF($P172=2003,OFFSET('2003'!N$1,Calculations!$F170,0),IF($P172=2004,OFFSET('2004'!N$1,Calculations!$F170,0),IF($P172=2005,OFFSET('2005'!N$1,Calculations!$F170,0),IF($P172=2006,OFFSET('2006'!N$1,Calculations!$F170,0),IF($P172=2007,OFFSET('2007'!N$1,Calculations!$F170,0),IF($P172=2008,OFFSET('2008'!N$1,Calculations!$F170,0),IF($P172=2009,OFFSET('2009'!N$1,Calculations!$F170,0),IF($P172=2010,OFFSET('2010'!N$1,Calculations!$F170,0),IF($P172=2011,OFFSET('2011'!N$1,Calculations!$F170,0),IF($P172=2012,OFFSET('2012'!N$1,Calculations!$F170,0),IF($P172=2013,OFFSET('2013'!N$1,Calculations!$F170,0),IF($P172=2014,OFFSET('2014'!N$1,Calculations!$F170,0),IF($P172=2015,OFFSET('2015'!N$1,Calculations!$F170,0),IF($P172=2016,OFFSET('2016'!N$1,Calculations!$F170,0),IF($P172=2017,OFFSET('2017'!N$1,Calculations!$F170,0),0))))))))))))))))</f>
        <v>2.5404910608231659E-2</v>
      </c>
      <c r="BD172" s="31">
        <f ca="1">IF($P172=2002,OFFSET('2002'!O$1,Calculations!$F170,0),IF($P172=2003,OFFSET('2003'!O$1,Calculations!$F170,0),IF($P172=2004,OFFSET('2004'!O$1,Calculations!$F170,0),IF($P172=2005,OFFSET('2005'!O$1,Calculations!$F170,0),IF($P172=2006,OFFSET('2006'!O$1,Calculations!$F170,0),IF($P172=2007,OFFSET('2007'!O$1,Calculations!$F170,0),IF($P172=2008,OFFSET('2008'!O$1,Calculations!$F170,0),IF($P172=2009,OFFSET('2009'!O$1,Calculations!$F170,0),IF($P172=2010,OFFSET('2010'!O$1,Calculations!$F170,0),IF($P172=2011,OFFSET('2011'!O$1,Calculations!$F170,0),IF($P172=2012,OFFSET('2012'!O$1,Calculations!$F170,0),IF($P172=2013,OFFSET('2013'!O$1,Calculations!$F170,0),IF($P172=2014,OFFSET('2014'!O$1,Calculations!$F170,0),IF($P172=2015,OFFSET('2015'!O$1,Calculations!$F170,0),IF($P172=2016,OFFSET('2016'!O$1,Calculations!$F170,0),IF($P172=2017,OFFSET('2017'!O$1,Calculations!$F170,0),0))))))))))))))))</f>
        <v>2.4655043644042944E-3</v>
      </c>
      <c r="BE172" s="31">
        <f ca="1">IF($P172=2002,OFFSET('2002'!P$1,Calculations!$F170,0),IF($P172=2003,OFFSET('2003'!P$1,Calculations!$F170,0),IF($P172=2004,OFFSET('2004'!P$1,Calculations!$F170,0),IF($P172=2005,OFFSET('2005'!P$1,Calculations!$F170,0),IF($P172=2006,OFFSET('2006'!P$1,Calculations!$F170,0),IF($P172=2007,OFFSET('2007'!P$1,Calculations!$F170,0),IF($P172=2008,OFFSET('2008'!P$1,Calculations!$F170,0),IF($P172=2009,OFFSET('2009'!P$1,Calculations!$F170,0),IF($P172=2010,OFFSET('2010'!P$1,Calculations!$F170,0),IF($P172=2011,OFFSET('2011'!P$1,Calculations!$F170,0),IF($P172=2012,OFFSET('2012'!P$1,Calculations!$F170,0),IF($P172=2013,OFFSET('2013'!P$1,Calculations!$F170,0),IF($P172=2014,OFFSET('2014'!P$1,Calculations!$F170,0),IF($P172=2015,OFFSET('2015'!P$1,Calculations!$F170,0),IF($P172=2016,OFFSET('2016'!P$1,Calculations!$F170,0),IF($P172=2017,OFFSET('2017'!P$1,Calculations!$F170,0),0))))))))))))))))</f>
        <v>2.0015909891039255E-2</v>
      </c>
      <c r="BF172" s="34">
        <f ca="1">IF($P172=2002,OFFSET('2002'!Q$1,Calculations!$F170,0),IF($P172=2003,OFFSET('2003'!Q$1,Calculations!$F170,0),IF($P172=2004,OFFSET('2004'!Q$1,Calculations!$F170,0),IF($P172=2005,OFFSET('2005'!Q$1,Calculations!$F170,0),IF($P172=2006,OFFSET('2006'!Q$1,Calculations!$F170,0),IF($P172=2007,OFFSET('2007'!Q$1,Calculations!$F170,0),IF($P172=2008,OFFSET('2008'!Q$1,Calculations!$F170,0),IF($P172=2009,OFFSET('2009'!Q$1,Calculations!$F170,0),IF($P172=2010,OFFSET('2010'!Q$1,Calculations!$F170,0),IF($P172=2011,OFFSET('2011'!Q$1,Calculations!$F170,0),IF($P172=2012,OFFSET('2012'!Q$1,Calculations!$F170,0),IF($P172=2013,OFFSET('2013'!Q$1,Calculations!$F170,0),IF($P172=2014,OFFSET('2014'!Q$1,Calculations!$F170,0),IF($P172=2015,OFFSET('2015'!Q$1,Calculations!$F170,0),IF($P172=2016,OFFSET('2016'!Q$1,Calculations!$F170,0),IF($P172=2017,OFFSET('2017'!Q$1,Calculations!$F170,0),0))))))))))))))))</f>
        <v>4.6241125475024042E-3</v>
      </c>
      <c r="BG172" s="31">
        <f ca="1">IF($P172=2002,OFFSET('2002'!K$1,Calculations!$G170,0),IF($P172=2003,OFFSET('2003'!K$1,Calculations!$G170,0),IF($P172=2004,OFFSET('2004'!K$1,Calculations!$G170,0),IF($P172=2005,OFFSET('2005'!K$1,Calculations!$G170,0),IF($P172=2006,OFFSET('2006'!K$1,Calculations!$G170,0),IF($P172=2007,OFFSET('2007'!K$1,Calculations!$G170,0),IF($P172=2008,OFFSET('2008'!K$1,Calculations!$G170,0),IF($P172=2009,OFFSET('2009'!K$1,Calculations!$G170,0),IF($P172=2010,OFFSET('2010'!K$1,Calculations!$G170,0),IF($P172=2011,OFFSET('2011'!K$1,Calculations!$G170,0),IF($P172=2012,OFFSET('2012'!K$1,Calculations!$G170,0),IF($P172=2013,OFFSET('2013'!K$1,Calculations!$G170,0),IF($P172=2014,OFFSET('2014'!K$1,Calculations!$G170,0),IF($P172=2015,OFFSET('2015'!K$1,Calculations!$G170,0),IF($P172=2016,OFFSET('2016'!K$1,Calculations!$G170,0),IF($P172=2017,OFFSET('2017'!K$1,Calculations!$G170,0),0))))))))))))))))</f>
        <v>0.13898776836616558</v>
      </c>
      <c r="BH172" s="31">
        <f ca="1">IF($P172=2002,OFFSET('2002'!L$1,Calculations!$G170,0),IF($P172=2003,OFFSET('2003'!L$1,Calculations!$G170,0),IF($P172=2004,OFFSET('2004'!L$1,Calculations!$G170,0),IF($P172=2005,OFFSET('2005'!L$1,Calculations!$G170,0),IF($P172=2006,OFFSET('2006'!L$1,Calculations!$G170,0),IF($P172=2007,OFFSET('2007'!L$1,Calculations!$G170,0),IF($P172=2008,OFFSET('2008'!L$1,Calculations!$G170,0),IF($P172=2009,OFFSET('2009'!L$1,Calculations!$G170,0),IF($P172=2010,OFFSET('2010'!L$1,Calculations!$G170,0),IF($P172=2011,OFFSET('2011'!L$1,Calculations!$G170,0),IF($P172=2012,OFFSET('2012'!L$1,Calculations!$G170,0),IF($P172=2013,OFFSET('2013'!L$1,Calculations!$G170,0),IF($P172=2014,OFFSET('2014'!L$1,Calculations!$G170,0),IF($P172=2015,OFFSET('2015'!L$1,Calculations!$G170,0),IF($P172=2016,OFFSET('2016'!L$1,Calculations!$G170,0),IF($P172=2017,OFFSET('2017'!L$1,Calculations!$G170,0),0))))))))))))))))</f>
        <v>0.2985090543222973</v>
      </c>
      <c r="BI172" s="31">
        <f ca="1">IF($P172=2002,OFFSET('2002'!M$1,Calculations!$G170,0),IF($P172=2003,OFFSET('2003'!M$1,Calculations!$G170,0),IF($P172=2004,OFFSET('2004'!M$1,Calculations!$G170,0),IF($P172=2005,OFFSET('2005'!M$1,Calculations!$G170,0),IF($P172=2006,OFFSET('2006'!M$1,Calculations!$G170,0),IF($P172=2007,OFFSET('2007'!M$1,Calculations!$G170,0),IF($P172=2008,OFFSET('2008'!M$1,Calculations!$G170,0),IF($P172=2009,OFFSET('2009'!M$1,Calculations!$G170,0),IF($P172=2010,OFFSET('2010'!M$1,Calculations!$G170,0),IF($P172=2011,OFFSET('2011'!M$1,Calculations!$G170,0),IF($P172=2012,OFFSET('2012'!M$1,Calculations!$G170,0),IF($P172=2013,OFFSET('2013'!M$1,Calculations!$G170,0),IF($P172=2014,OFFSET('2014'!M$1,Calculations!$G170,0),IF($P172=2015,OFFSET('2015'!M$1,Calculations!$G170,0),IF($P172=2016,OFFSET('2016'!M$1,Calculations!$G170,0),IF($P172=2017,OFFSET('2017'!M$1,Calculations!$G170,0),0))))))))))))))))</f>
        <v>0.19838374719709775</v>
      </c>
      <c r="BJ172" s="31">
        <f ca="1">IF($P172=2002,OFFSET('2002'!N$1,Calculations!$G170,0),IF($P172=2003,OFFSET('2003'!N$1,Calculations!$G170,0),IF($P172=2004,OFFSET('2004'!N$1,Calculations!$G170,0),IF($P172=2005,OFFSET('2005'!N$1,Calculations!$G170,0),IF($P172=2006,OFFSET('2006'!N$1,Calculations!$G170,0),IF($P172=2007,OFFSET('2007'!N$1,Calculations!$G170,0),IF($P172=2008,OFFSET('2008'!N$1,Calculations!$G170,0),IF($P172=2009,OFFSET('2009'!N$1,Calculations!$G170,0),IF($P172=2010,OFFSET('2010'!N$1,Calculations!$G170,0),IF($P172=2011,OFFSET('2011'!N$1,Calculations!$G170,0),IF($P172=2012,OFFSET('2012'!N$1,Calculations!$G170,0),IF($P172=2013,OFFSET('2013'!N$1,Calculations!$G170,0),IF($P172=2014,OFFSET('2014'!N$1,Calculations!$G170,0),IF($P172=2015,OFFSET('2015'!N$1,Calculations!$G170,0),IF($P172=2016,OFFSET('2016'!N$1,Calculations!$G170,0),IF($P172=2017,OFFSET('2017'!N$1,Calculations!$G170,0),0))))))))))))))))</f>
        <v>0.2006120081950242</v>
      </c>
      <c r="BK172" s="31">
        <f ca="1">IF($P172=2002,OFFSET('2002'!O$1,Calculations!$G170,0),IF($P172=2003,OFFSET('2003'!O$1,Calculations!$G170,0),IF($P172=2004,OFFSET('2004'!O$1,Calculations!$G170,0),IF($P172=2005,OFFSET('2005'!O$1,Calculations!$G170,0),IF($P172=2006,OFFSET('2006'!O$1,Calculations!$G170,0),IF($P172=2007,OFFSET('2007'!O$1,Calculations!$G170,0),IF($P172=2008,OFFSET('2008'!O$1,Calculations!$G170,0),IF($P172=2009,OFFSET('2009'!O$1,Calculations!$G170,0),IF($P172=2010,OFFSET('2010'!O$1,Calculations!$G170,0),IF($P172=2011,OFFSET('2011'!O$1,Calculations!$G170,0),IF($P172=2012,OFFSET('2012'!O$1,Calculations!$G170,0),IF($P172=2013,OFFSET('2013'!O$1,Calculations!$G170,0),IF($P172=2014,OFFSET('2014'!O$1,Calculations!$G170,0),IF($P172=2015,OFFSET('2015'!O$1,Calculations!$G170,0),IF($P172=2016,OFFSET('2016'!O$1,Calculations!$G170,0),IF($P172=2017,OFFSET('2017'!O$1,Calculations!$G170,0),0))))))))))))))))</f>
        <v>0.18195616511507165</v>
      </c>
      <c r="BL172" s="31">
        <f ca="1">IF($P172=2002,OFFSET('2002'!P$1,Calculations!$G170,0),IF($P172=2003,OFFSET('2003'!P$1,Calculations!$G170,0),IF($P172=2004,OFFSET('2004'!P$1,Calculations!$G170,0),IF($P172=2005,OFFSET('2005'!P$1,Calculations!$G170,0),IF($P172=2006,OFFSET('2006'!P$1,Calculations!$G170,0),IF($P172=2007,OFFSET('2007'!P$1,Calculations!$G170,0),IF($P172=2008,OFFSET('2008'!P$1,Calculations!$G170,0),IF($P172=2009,OFFSET('2009'!P$1,Calculations!$G170,0),IF($P172=2010,OFFSET('2010'!P$1,Calculations!$G170,0),IF($P172=2011,OFFSET('2011'!P$1,Calculations!$G170,0),IF($P172=2012,OFFSET('2012'!P$1,Calculations!$G170,0),IF($P172=2013,OFFSET('2013'!P$1,Calculations!$G170,0),IF($P172=2014,OFFSET('2014'!P$1,Calculations!$G170,0),IF($P172=2015,OFFSET('2015'!P$1,Calculations!$G170,0),IF($P172=2016,OFFSET('2016'!P$1,Calculations!$G170,0),IF($P172=2017,OFFSET('2017'!P$1,Calculations!$G170,0),0))))))))))))))))</f>
        <v>0.25796552595969219</v>
      </c>
      <c r="BM172" s="34">
        <f ca="1">IF($P172=2002,OFFSET('2002'!Q$1,Calculations!$G170,0),IF($P172=2003,OFFSET('2003'!Q$1,Calculations!$G170,0),IF($P172=2004,OFFSET('2004'!Q$1,Calculations!$G170,0),IF($P172=2005,OFFSET('2005'!Q$1,Calculations!$G170,0),IF($P172=2006,OFFSET('2006'!Q$1,Calculations!$G170,0),IF($P172=2007,OFFSET('2007'!Q$1,Calculations!$G170,0),IF($P172=2008,OFFSET('2008'!Q$1,Calculations!$G170,0),IF($P172=2009,OFFSET('2009'!Q$1,Calculations!$G170,0),IF($P172=2010,OFFSET('2010'!Q$1,Calculations!$G170,0),IF($P172=2011,OFFSET('2011'!Q$1,Calculations!$G170,0),IF($P172=2012,OFFSET('2012'!Q$1,Calculations!$G170,0),IF($P172=2013,OFFSET('2013'!Q$1,Calculations!$G170,0),IF($P172=2014,OFFSET('2014'!Q$1,Calculations!$G170,0),IF($P172=2015,OFFSET('2015'!Q$1,Calculations!$G170,0),IF($P172=2016,OFFSET('2016'!Q$1,Calculations!$G170,0),IF($P172=2017,OFFSET('2017'!Q$1,Calculations!$G170,0),0))))))))))))))))</f>
        <v>0.18806955605295336</v>
      </c>
      <c r="BN172" s="31">
        <f ca="1">IF($P172=2002,OFFSET('2002'!K$1,Calculations!$H170,0),IF($P172=2003,OFFSET('2003'!K$1,Calculations!$H170,0),IF($P172=2004,OFFSET('2004'!K$1,Calculations!$H170,0),IF($P172=2005,OFFSET('2005'!K$1,Calculations!$H170,0),IF($P172=2006,OFFSET('2006'!K$1,Calculations!$H170,0),IF($P172=2007,OFFSET('2007'!K$1,Calculations!$H170,0),IF($P172=2008,OFFSET('2008'!K$1,Calculations!$H170,0),IF($P172=2009,OFFSET('2009'!K$1,Calculations!$H170,0),IF($P172=2010,OFFSET('2010'!K$1,Calculations!$H170,0),IF($P172=2011,OFFSET('2011'!K$1,Calculations!$H170,0),IF($P172=2012,OFFSET('2012'!K$1,Calculations!$H170,0),IF($P172=2013,OFFSET('2013'!K$1,Calculations!$H170,0),IF($P172=2014,OFFSET('2014'!K$1,Calculations!$H170,0),IF($P172=2015,OFFSET('2015'!K$1,Calculations!$H170,0),IF($P172=2016,OFFSET('2016'!K$1,Calculations!$H170,0),IF($P172=2017,OFFSET('2017'!K$1,Calculations!$H170,0),0))))))))))))))))</f>
        <v>3.1952911537759667E-4</v>
      </c>
      <c r="BO172" s="31">
        <f ca="1">IF($P172=2002,OFFSET('2002'!L$1,Calculations!$H170,0),IF($P172=2003,OFFSET('2003'!L$1,Calculations!$H170,0),IF($P172=2004,OFFSET('2004'!L$1,Calculations!$H170,0),IF($P172=2005,OFFSET('2005'!L$1,Calculations!$H170,0),IF($P172=2006,OFFSET('2006'!L$1,Calculations!$H170,0),IF($P172=2007,OFFSET('2007'!L$1,Calculations!$H170,0),IF($P172=2008,OFFSET('2008'!L$1,Calculations!$H170,0),IF($P172=2009,OFFSET('2009'!L$1,Calculations!$H170,0),IF($P172=2010,OFFSET('2010'!L$1,Calculations!$H170,0),IF($P172=2011,OFFSET('2011'!L$1,Calculations!$H170,0),IF($P172=2012,OFFSET('2012'!L$1,Calculations!$H170,0),IF($P172=2013,OFFSET('2013'!L$1,Calculations!$H170,0),IF($P172=2014,OFFSET('2014'!L$1,Calculations!$H170,0),IF($P172=2015,OFFSET('2015'!L$1,Calculations!$H170,0),IF($P172=2016,OFFSET('2016'!L$1,Calculations!$H170,0),IF($P172=2017,OFFSET('2017'!L$1,Calculations!$H170,0),0))))))))))))))))</f>
        <v>3.906471551961458E-2</v>
      </c>
      <c r="BP172" s="31">
        <f ca="1">IF($P172=2002,OFFSET('2002'!M$1,Calculations!$H170,0),IF($P172=2003,OFFSET('2003'!M$1,Calculations!$H170,0),IF($P172=2004,OFFSET('2004'!M$1,Calculations!$H170,0),IF($P172=2005,OFFSET('2005'!M$1,Calculations!$H170,0),IF($P172=2006,OFFSET('2006'!M$1,Calculations!$H170,0),IF($P172=2007,OFFSET('2007'!M$1,Calculations!$H170,0),IF($P172=2008,OFFSET('2008'!M$1,Calculations!$H170,0),IF($P172=2009,OFFSET('2009'!M$1,Calculations!$H170,0),IF($P172=2010,OFFSET('2010'!M$1,Calculations!$H170,0),IF($P172=2011,OFFSET('2011'!M$1,Calculations!$H170,0),IF($P172=2012,OFFSET('2012'!M$1,Calculations!$H170,0),IF($P172=2013,OFFSET('2013'!M$1,Calculations!$H170,0),IF($P172=2014,OFFSET('2014'!M$1,Calculations!$H170,0),IF($P172=2015,OFFSET('2015'!M$1,Calculations!$H170,0),IF($P172=2016,OFFSET('2016'!M$1,Calculations!$H170,0),IF($P172=2017,OFFSET('2017'!M$1,Calculations!$H170,0),0))))))))))))))))</f>
        <v>3.4637844238810896E-2</v>
      </c>
      <c r="BQ172" s="31">
        <f ca="1">IF($P172=2002,OFFSET('2002'!N$1,Calculations!$H170,0),IF($P172=2003,OFFSET('2003'!N$1,Calculations!$H170,0),IF($P172=2004,OFFSET('2004'!N$1,Calculations!$H170,0),IF($P172=2005,OFFSET('2005'!N$1,Calculations!$H170,0),IF($P172=2006,OFFSET('2006'!N$1,Calculations!$H170,0),IF($P172=2007,OFFSET('2007'!N$1,Calculations!$H170,0),IF($P172=2008,OFFSET('2008'!N$1,Calculations!$H170,0),IF($P172=2009,OFFSET('2009'!N$1,Calculations!$H170,0),IF($P172=2010,OFFSET('2010'!N$1,Calculations!$H170,0),IF($P172=2011,OFFSET('2011'!N$1,Calculations!$H170,0),IF($P172=2012,OFFSET('2012'!N$1,Calculations!$H170,0),IF($P172=2013,OFFSET('2013'!N$1,Calculations!$H170,0),IF($P172=2014,OFFSET('2014'!N$1,Calculations!$H170,0),IF($P172=2015,OFFSET('2015'!N$1,Calculations!$H170,0),IF($P172=2016,OFFSET('2016'!N$1,Calculations!$H170,0),IF($P172=2017,OFFSET('2017'!N$1,Calculations!$H170,0),0))))))))))))))))</f>
        <v>7.5071496879165936E-2</v>
      </c>
      <c r="BR172" s="31">
        <f ca="1">IF($P172=2002,OFFSET('2002'!O$1,Calculations!$H170,0),IF($P172=2003,OFFSET('2003'!O$1,Calculations!$H170,0),IF($P172=2004,OFFSET('2004'!O$1,Calculations!$H170,0),IF($P172=2005,OFFSET('2005'!O$1,Calculations!$H170,0),IF($P172=2006,OFFSET('2006'!O$1,Calculations!$H170,0),IF($P172=2007,OFFSET('2007'!O$1,Calculations!$H170,0),IF($P172=2008,OFFSET('2008'!O$1,Calculations!$H170,0),IF($P172=2009,OFFSET('2009'!O$1,Calculations!$H170,0),IF($P172=2010,OFFSET('2010'!O$1,Calculations!$H170,0),IF($P172=2011,OFFSET('2011'!O$1,Calculations!$H170,0),IF($P172=2012,OFFSET('2012'!O$1,Calculations!$H170,0),IF($P172=2013,OFFSET('2013'!O$1,Calculations!$H170,0),IF($P172=2014,OFFSET('2014'!O$1,Calculations!$H170,0),IF($P172=2015,OFFSET('2015'!O$1,Calculations!$H170,0),IF($P172=2016,OFFSET('2016'!O$1,Calculations!$H170,0),IF($P172=2017,OFFSET('2017'!O$1,Calculations!$H170,0),0))))))))))))))))</f>
        <v>6.2389377123575262E-3</v>
      </c>
      <c r="BS172" s="31">
        <f ca="1">IF($P172=2002,OFFSET('2002'!P$1,Calculations!$H170,0),IF($P172=2003,OFFSET('2003'!P$1,Calculations!$H170,0),IF($P172=2004,OFFSET('2004'!P$1,Calculations!$H170,0),IF($P172=2005,OFFSET('2005'!P$1,Calculations!$H170,0),IF($P172=2006,OFFSET('2006'!P$1,Calculations!$H170,0),IF($P172=2007,OFFSET('2007'!P$1,Calculations!$H170,0),IF($P172=2008,OFFSET('2008'!P$1,Calculations!$H170,0),IF($P172=2009,OFFSET('2009'!P$1,Calculations!$H170,0),IF($P172=2010,OFFSET('2010'!P$1,Calculations!$H170,0),IF($P172=2011,OFFSET('2011'!P$1,Calculations!$H170,0),IF($P172=2012,OFFSET('2012'!P$1,Calculations!$H170,0),IF($P172=2013,OFFSET('2013'!P$1,Calculations!$H170,0),IF($P172=2014,OFFSET('2014'!P$1,Calculations!$H170,0),IF($P172=2015,OFFSET('2015'!P$1,Calculations!$H170,0),IF($P172=2016,OFFSET('2016'!P$1,Calculations!$H170,0),IF($P172=2017,OFFSET('2017'!P$1,Calculations!$H170,0),0))))))))))))))))</f>
        <v>0.35460081632694745</v>
      </c>
      <c r="BT172" s="34">
        <f ca="1">IF($P172=2002,OFFSET('2002'!Q$1,Calculations!$H170,0),IF($P172=2003,OFFSET('2003'!Q$1,Calculations!$H170,0),IF($P172=2004,OFFSET('2004'!Q$1,Calculations!$H170,0),IF($P172=2005,OFFSET('2005'!Q$1,Calculations!$H170,0),IF($P172=2006,OFFSET('2006'!Q$1,Calculations!$H170,0),IF($P172=2007,OFFSET('2007'!Q$1,Calculations!$H170,0),IF($P172=2008,OFFSET('2008'!Q$1,Calculations!$H170,0),IF($P172=2009,OFFSET('2009'!Q$1,Calculations!$H170,0),IF($P172=2010,OFFSET('2010'!Q$1,Calculations!$H170,0),IF($P172=2011,OFFSET('2011'!Q$1,Calculations!$H170,0),IF($P172=2012,OFFSET('2012'!Q$1,Calculations!$H170,0),IF($P172=2013,OFFSET('2013'!Q$1,Calculations!$H170,0),IF($P172=2014,OFFSET('2014'!Q$1,Calculations!$H170,0),IF($P172=2015,OFFSET('2015'!Q$1,Calculations!$H170,0),IF($P172=2016,OFFSET('2016'!Q$1,Calculations!$H170,0),IF($P172=2017,OFFSET('2017'!Q$1,Calculations!$H170,0),0))))))))))))))))</f>
        <v>1.5634348911281952E-2</v>
      </c>
      <c r="BU172" s="31">
        <f ca="1">IF($P172=2002,OFFSET('2002'!K$1,Calculations!$I170,0),IF($P172=2003,OFFSET('2003'!K$1,Calculations!$I170,0),IF($P172=2004,OFFSET('2004'!K$1,Calculations!$I170,0),IF($P172=2005,OFFSET('2005'!K$1,Calculations!$I170,0),IF($P172=2006,OFFSET('2006'!K$1,Calculations!$I170,0),IF($P172=2007,OFFSET('2007'!K$1,Calculations!$I170,0),IF($P172=2008,OFFSET('2008'!K$1,Calculations!$I170,0),IF($P172=2009,OFFSET('2009'!K$1,Calculations!$I170,0),IF($P172=2010,OFFSET('2010'!K$1,Calculations!$I170,0),IF($P172=2011,OFFSET('2011'!K$1,Calculations!$I170,0),IF($P172=2012,OFFSET('2012'!K$1,Calculations!$I170,0),IF($P172=2013,OFFSET('2013'!K$1,Calculations!$I170,0),IF($P172=2014,OFFSET('2014'!K$1,Calculations!$I170,0),IF($P172=2015,OFFSET('2015'!K$1,Calculations!$I170,0),IF($P172=2016,OFFSET('2016'!K$1,Calculations!$I170,0),IF($P172=2017,OFFSET('2017'!K$1,Calculations!$I170,0),0))))))))))))))))</f>
        <v>3.0265117993270268E-3</v>
      </c>
      <c r="BV172" s="31">
        <f ca="1">IF($P172=2002,OFFSET('2002'!L$1,Calculations!$I170,0),IF($P172=2003,OFFSET('2003'!L$1,Calculations!$I170,0),IF($P172=2004,OFFSET('2004'!L$1,Calculations!$I170,0),IF($P172=2005,OFFSET('2005'!L$1,Calculations!$I170,0),IF($P172=2006,OFFSET('2006'!L$1,Calculations!$I170,0),IF($P172=2007,OFFSET('2007'!L$1,Calculations!$I170,0),IF($P172=2008,OFFSET('2008'!L$1,Calculations!$I170,0),IF($P172=2009,OFFSET('2009'!L$1,Calculations!$I170,0),IF($P172=2010,OFFSET('2010'!L$1,Calculations!$I170,0),IF($P172=2011,OFFSET('2011'!L$1,Calculations!$I170,0),IF($P172=2012,OFFSET('2012'!L$1,Calculations!$I170,0),IF($P172=2013,OFFSET('2013'!L$1,Calculations!$I170,0),IF($P172=2014,OFFSET('2014'!L$1,Calculations!$I170,0),IF($P172=2015,OFFSET('2015'!L$1,Calculations!$I170,0),IF($P172=2016,OFFSET('2016'!L$1,Calculations!$I170,0),IF($P172=2017,OFFSET('2017'!L$1,Calculations!$I170,0),0))))))))))))))))</f>
        <v>3.2782110038907061E-2</v>
      </c>
      <c r="BW172" s="31">
        <f ca="1">IF($P172=2002,OFFSET('2002'!M$1,Calculations!$I170,0),IF($P172=2003,OFFSET('2003'!M$1,Calculations!$I170,0),IF($P172=2004,OFFSET('2004'!M$1,Calculations!$I170,0),IF($P172=2005,OFFSET('2005'!M$1,Calculations!$I170,0),IF($P172=2006,OFFSET('2006'!M$1,Calculations!$I170,0),IF($P172=2007,OFFSET('2007'!M$1,Calculations!$I170,0),IF($P172=2008,OFFSET('2008'!M$1,Calculations!$I170,0),IF($P172=2009,OFFSET('2009'!M$1,Calculations!$I170,0),IF($P172=2010,OFFSET('2010'!M$1,Calculations!$I170,0),IF($P172=2011,OFFSET('2011'!M$1,Calculations!$I170,0),IF($P172=2012,OFFSET('2012'!M$1,Calculations!$I170,0),IF($P172=2013,OFFSET('2013'!M$1,Calculations!$I170,0),IF($P172=2014,OFFSET('2014'!M$1,Calculations!$I170,0),IF($P172=2015,OFFSET('2015'!M$1,Calculations!$I170,0),IF($P172=2016,OFFSET('2016'!M$1,Calculations!$I170,0),IF($P172=2017,OFFSET('2017'!M$1,Calculations!$I170,0),0))))))))))))))))</f>
        <v>4.5823134244606364E-2</v>
      </c>
      <c r="BX172" s="31">
        <f ca="1">IF($P172=2002,OFFSET('2002'!N$1,Calculations!$I170,0),IF($P172=2003,OFFSET('2003'!N$1,Calculations!$I170,0),IF($P172=2004,OFFSET('2004'!N$1,Calculations!$I170,0),IF($P172=2005,OFFSET('2005'!N$1,Calculations!$I170,0),IF($P172=2006,OFFSET('2006'!N$1,Calculations!$I170,0),IF($P172=2007,OFFSET('2007'!N$1,Calculations!$I170,0),IF($P172=2008,OFFSET('2008'!N$1,Calculations!$I170,0),IF($P172=2009,OFFSET('2009'!N$1,Calculations!$I170,0),IF($P172=2010,OFFSET('2010'!N$1,Calculations!$I170,0),IF($P172=2011,OFFSET('2011'!N$1,Calculations!$I170,0),IF($P172=2012,OFFSET('2012'!N$1,Calculations!$I170,0),IF($P172=2013,OFFSET('2013'!N$1,Calculations!$I170,0),IF($P172=2014,OFFSET('2014'!N$1,Calculations!$I170,0),IF($P172=2015,OFFSET('2015'!N$1,Calculations!$I170,0),IF($P172=2016,OFFSET('2016'!N$1,Calculations!$I170,0),IF($P172=2017,OFFSET('2017'!N$1,Calculations!$I170,0),0))))))))))))))))</f>
        <v>5.8341949290345765E-2</v>
      </c>
      <c r="BY172" s="31">
        <f ca="1">IF($P172=2002,OFFSET('2002'!O$1,Calculations!$I170,0),IF($P172=2003,OFFSET('2003'!O$1,Calculations!$I170,0),IF($P172=2004,OFFSET('2004'!O$1,Calculations!$I170,0),IF($P172=2005,OFFSET('2005'!O$1,Calculations!$I170,0),IF($P172=2006,OFFSET('2006'!O$1,Calculations!$I170,0),IF($P172=2007,OFFSET('2007'!O$1,Calculations!$I170,0),IF($P172=2008,OFFSET('2008'!O$1,Calculations!$I170,0),IF($P172=2009,OFFSET('2009'!O$1,Calculations!$I170,0),IF($P172=2010,OFFSET('2010'!O$1,Calculations!$I170,0),IF($P172=2011,OFFSET('2011'!O$1,Calculations!$I170,0),IF($P172=2012,OFFSET('2012'!O$1,Calculations!$I170,0),IF($P172=2013,OFFSET('2013'!O$1,Calculations!$I170,0),IF($P172=2014,OFFSET('2014'!O$1,Calculations!$I170,0),IF($P172=2015,OFFSET('2015'!O$1,Calculations!$I170,0),IF($P172=2016,OFFSET('2016'!O$1,Calculations!$I170,0),IF($P172=2017,OFFSET('2017'!O$1,Calculations!$I170,0),0))))))))))))))))</f>
        <v>2.6745441227521771E-2</v>
      </c>
      <c r="BZ172" s="31">
        <f ca="1">IF($P172=2002,OFFSET('2002'!P$1,Calculations!$I170,0),IF($P172=2003,OFFSET('2003'!P$1,Calculations!$I170,0),IF($P172=2004,OFFSET('2004'!P$1,Calculations!$I170,0),IF($P172=2005,OFFSET('2005'!P$1,Calculations!$I170,0),IF($P172=2006,OFFSET('2006'!P$1,Calculations!$I170,0),IF($P172=2007,OFFSET('2007'!P$1,Calculations!$I170,0),IF($P172=2008,OFFSET('2008'!P$1,Calculations!$I170,0),IF($P172=2009,OFFSET('2009'!P$1,Calculations!$I170,0),IF($P172=2010,OFFSET('2010'!P$1,Calculations!$I170,0),IF($P172=2011,OFFSET('2011'!P$1,Calculations!$I170,0),IF($P172=2012,OFFSET('2012'!P$1,Calculations!$I170,0),IF($P172=2013,OFFSET('2013'!P$1,Calculations!$I170,0),IF($P172=2014,OFFSET('2014'!P$1,Calculations!$I170,0),IF($P172=2015,OFFSET('2015'!P$1,Calculations!$I170,0),IF($P172=2016,OFFSET('2016'!P$1,Calculations!$I170,0),IF($P172=2017,OFFSET('2017'!P$1,Calculations!$I170,0),0))))))))))))))))</f>
        <v>7.5086087916963848E-2</v>
      </c>
      <c r="CA172" s="34">
        <f ca="1">IF($P172=2002,OFFSET('2002'!Q$1,Calculations!$I170,0),IF($P172=2003,OFFSET('2003'!Q$1,Calculations!$I170,0),IF($P172=2004,OFFSET('2004'!Q$1,Calculations!$I170,0),IF($P172=2005,OFFSET('2005'!Q$1,Calculations!$I170,0),IF($P172=2006,OFFSET('2006'!Q$1,Calculations!$I170,0),IF($P172=2007,OFFSET('2007'!Q$1,Calculations!$I170,0),IF($P172=2008,OFFSET('2008'!Q$1,Calculations!$I170,0),IF($P172=2009,OFFSET('2009'!Q$1,Calculations!$I170,0),IF($P172=2010,OFFSET('2010'!Q$1,Calculations!$I170,0),IF($P172=2011,OFFSET('2011'!Q$1,Calculations!$I170,0),IF($P172=2012,OFFSET('2012'!Q$1,Calculations!$I170,0),IF($P172=2013,OFFSET('2013'!Q$1,Calculations!$I170,0),IF($P172=2014,OFFSET('2014'!Q$1,Calculations!$I170,0),IF($P172=2015,OFFSET('2015'!Q$1,Calculations!$I170,0),IF($P172=2016,OFFSET('2016'!Q$1,Calculations!$I170,0),IF($P172=2017,OFFSET('2017'!Q$1,Calculations!$I170,0),0))))))))))))))))</f>
        <v>2.2029999082403485E-2</v>
      </c>
      <c r="CB172" s="31">
        <f ca="1">IF($P172=2002,OFFSET('2002'!K$1,Calculations!$J170,0),IF($P172=2003,OFFSET('2003'!K$1,Calculations!$J170,0),IF($P172=2004,OFFSET('2004'!K$1,Calculations!$J170,0),IF($P172=2005,OFFSET('2005'!K$1,Calculations!$J170,0),IF($P172=2006,OFFSET('2006'!K$1,Calculations!$J170,0),IF($P172=2007,OFFSET('2007'!K$1,Calculations!$J170,0),IF($P172=2008,OFFSET('2008'!K$1,Calculations!$J170,0),IF($P172=2009,OFFSET('2009'!K$1,Calculations!$J170,0),IF($P172=2010,OFFSET('2010'!K$1,Calculations!$J170,0),IF($P172=2011,OFFSET('2011'!K$1,Calculations!$J170,0),IF($P172=2012,OFFSET('2012'!K$1,Calculations!$J170,0),IF($P172=2013,OFFSET('2013'!K$1,Calculations!$J170,0),IF($P172=2014,OFFSET('2014'!K$1,Calculations!$J170,0),IF($P172=2015,OFFSET('2015'!K$1,Calculations!$J170,0),IF($P172=2016,OFFSET('2016'!K$1,Calculations!$J170,0),IF($P172=2017,OFFSET('2017'!K$1,Calculations!$J170,0),0))))))))))))))))</f>
        <v>0.16481594488169879</v>
      </c>
      <c r="CC172" s="31">
        <f ca="1">IF($P172=2002,OFFSET('2002'!L$1,Calculations!$J170,0),IF($P172=2003,OFFSET('2003'!L$1,Calculations!$J170,0),IF($P172=2004,OFFSET('2004'!L$1,Calculations!$J170,0),IF($P172=2005,OFFSET('2005'!L$1,Calculations!$J170,0),IF($P172=2006,OFFSET('2006'!L$1,Calculations!$J170,0),IF($P172=2007,OFFSET('2007'!L$1,Calculations!$J170,0),IF($P172=2008,OFFSET('2008'!L$1,Calculations!$J170,0),IF($P172=2009,OFFSET('2009'!L$1,Calculations!$J170,0),IF($P172=2010,OFFSET('2010'!L$1,Calculations!$J170,0),IF($P172=2011,OFFSET('2011'!L$1,Calculations!$J170,0),IF($P172=2012,OFFSET('2012'!L$1,Calculations!$J170,0),IF($P172=2013,OFFSET('2013'!L$1,Calculations!$J170,0),IF($P172=2014,OFFSET('2014'!L$1,Calculations!$J170,0),IF($P172=2015,OFFSET('2015'!L$1,Calculations!$J170,0),IF($P172=2016,OFFSET('2016'!L$1,Calculations!$J170,0),IF($P172=2017,OFFSET('2017'!L$1,Calculations!$J170,0),0))))))))))))))))</f>
        <v>8.8864135388967581E-3</v>
      </c>
      <c r="CD172" s="31">
        <f ca="1">IF($P172=2002,OFFSET('2002'!M$1,Calculations!$J170,0),IF($P172=2003,OFFSET('2003'!M$1,Calculations!$J170,0),IF($P172=2004,OFFSET('2004'!M$1,Calculations!$J170,0),IF($P172=2005,OFFSET('2005'!M$1,Calculations!$J170,0),IF($P172=2006,OFFSET('2006'!M$1,Calculations!$J170,0),IF($P172=2007,OFFSET('2007'!M$1,Calculations!$J170,0),IF($P172=2008,OFFSET('2008'!M$1,Calculations!$J170,0),IF($P172=2009,OFFSET('2009'!M$1,Calculations!$J170,0),IF($P172=2010,OFFSET('2010'!M$1,Calculations!$J170,0),IF($P172=2011,OFFSET('2011'!M$1,Calculations!$J170,0),IF($P172=2012,OFFSET('2012'!M$1,Calculations!$J170,0),IF($P172=2013,OFFSET('2013'!M$1,Calculations!$J170,0),IF($P172=2014,OFFSET('2014'!M$1,Calculations!$J170,0),IF($P172=2015,OFFSET('2015'!M$1,Calculations!$J170,0),IF($P172=2016,OFFSET('2016'!M$1,Calculations!$J170,0),IF($P172=2017,OFFSET('2017'!M$1,Calculations!$J170,0),0))))))))))))))))</f>
        <v>7.0336393745325437E-2</v>
      </c>
      <c r="CE172" s="31">
        <f ca="1">IF($P172=2002,OFFSET('2002'!N$1,Calculations!$J170,0),IF($P172=2003,OFFSET('2003'!N$1,Calculations!$J170,0),IF($P172=2004,OFFSET('2004'!N$1,Calculations!$J170,0),IF($P172=2005,OFFSET('2005'!N$1,Calculations!$J170,0),IF($P172=2006,OFFSET('2006'!N$1,Calculations!$J170,0),IF($P172=2007,OFFSET('2007'!N$1,Calculations!$J170,0),IF($P172=2008,OFFSET('2008'!N$1,Calculations!$J170,0),IF($P172=2009,OFFSET('2009'!N$1,Calculations!$J170,0),IF($P172=2010,OFFSET('2010'!N$1,Calculations!$J170,0),IF($P172=2011,OFFSET('2011'!N$1,Calculations!$J170,0),IF($P172=2012,OFFSET('2012'!N$1,Calculations!$J170,0),IF($P172=2013,OFFSET('2013'!N$1,Calculations!$J170,0),IF($P172=2014,OFFSET('2014'!N$1,Calculations!$J170,0),IF($P172=2015,OFFSET('2015'!N$1,Calculations!$J170,0),IF($P172=2016,OFFSET('2016'!N$1,Calculations!$J170,0),IF($P172=2017,OFFSET('2017'!N$1,Calculations!$J170,0),0))))))))))))))))</f>
        <v>3.4865489520472567E-2</v>
      </c>
      <c r="CF172" s="31">
        <f ca="1">IF($P172=2002,OFFSET('2002'!O$1,Calculations!$J170,0),IF($P172=2003,OFFSET('2003'!O$1,Calculations!$J170,0),IF($P172=2004,OFFSET('2004'!O$1,Calculations!$J170,0),IF($P172=2005,OFFSET('2005'!O$1,Calculations!$J170,0),IF($P172=2006,OFFSET('2006'!O$1,Calculations!$J170,0),IF($P172=2007,OFFSET('2007'!O$1,Calculations!$J170,0),IF($P172=2008,OFFSET('2008'!O$1,Calculations!$J170,0),IF($P172=2009,OFFSET('2009'!O$1,Calculations!$J170,0),IF($P172=2010,OFFSET('2010'!O$1,Calculations!$J170,0),IF($P172=2011,OFFSET('2011'!O$1,Calculations!$J170,0),IF($P172=2012,OFFSET('2012'!O$1,Calculations!$J170,0),IF($P172=2013,OFFSET('2013'!O$1,Calculations!$J170,0),IF($P172=2014,OFFSET('2014'!O$1,Calculations!$J170,0),IF($P172=2015,OFFSET('2015'!O$1,Calculations!$J170,0),IF($P172=2016,OFFSET('2016'!O$1,Calculations!$J170,0),IF($P172=2017,OFFSET('2017'!O$1,Calculations!$J170,0),0))))))))))))))))</f>
        <v>8.5397184701473797E-2</v>
      </c>
      <c r="CG172" s="31">
        <f ca="1">IF($P172=2002,OFFSET('2002'!P$1,Calculations!$J170,0),IF($P172=2003,OFFSET('2003'!P$1,Calculations!$J170,0),IF($P172=2004,OFFSET('2004'!P$1,Calculations!$J170,0),IF($P172=2005,OFFSET('2005'!P$1,Calculations!$J170,0),IF($P172=2006,OFFSET('2006'!P$1,Calculations!$J170,0),IF($P172=2007,OFFSET('2007'!P$1,Calculations!$J170,0),IF($P172=2008,OFFSET('2008'!P$1,Calculations!$J170,0),IF($P172=2009,OFFSET('2009'!P$1,Calculations!$J170,0),IF($P172=2010,OFFSET('2010'!P$1,Calculations!$J170,0),IF($P172=2011,OFFSET('2011'!P$1,Calculations!$J170,0),IF($P172=2012,OFFSET('2012'!P$1,Calculations!$J170,0),IF($P172=2013,OFFSET('2013'!P$1,Calculations!$J170,0),IF($P172=2014,OFFSET('2014'!P$1,Calculations!$J170,0),IF($P172=2015,OFFSET('2015'!P$1,Calculations!$J170,0),IF($P172=2016,OFFSET('2016'!P$1,Calculations!$J170,0),IF($P172=2017,OFFSET('2017'!P$1,Calculations!$J170,0),0))))))))))))))))</f>
        <v>3.6272846172417518E-3</v>
      </c>
      <c r="CH172" s="34">
        <f ca="1">IF($P172=2002,OFFSET('2002'!Q$1,Calculations!$J170,0),IF($P172=2003,OFFSET('2003'!Q$1,Calculations!$J170,0),IF($P172=2004,OFFSET('2004'!Q$1,Calculations!$J170,0),IF($P172=2005,OFFSET('2005'!Q$1,Calculations!$J170,0),IF($P172=2006,OFFSET('2006'!Q$1,Calculations!$J170,0),IF($P172=2007,OFFSET('2007'!Q$1,Calculations!$J170,0),IF($P172=2008,OFFSET('2008'!Q$1,Calculations!$J170,0),IF($P172=2009,OFFSET('2009'!Q$1,Calculations!$J170,0),IF($P172=2010,OFFSET('2010'!Q$1,Calculations!$J170,0),IF($P172=2011,OFFSET('2011'!Q$1,Calculations!$J170,0),IF($P172=2012,OFFSET('2012'!Q$1,Calculations!$J170,0),IF($P172=2013,OFFSET('2013'!Q$1,Calculations!$J170,0),IF($P172=2014,OFFSET('2014'!Q$1,Calculations!$J170,0),IF($P172=2015,OFFSET('2015'!Q$1,Calculations!$J170,0),IF($P172=2016,OFFSET('2016'!Q$1,Calculations!$J170,0),IF($P172=2017,OFFSET('2017'!Q$1,Calculations!$J170,0),0))))))))))))))))</f>
        <v>9.228502176414366E-2</v>
      </c>
      <c r="CI172" s="31">
        <f ca="1">IF($P172=2002,OFFSET('2002'!K$1,Calculations!$K170,0),IF($P172=2003,OFFSET('2003'!K$1,Calculations!$K170,0),IF($P172=2004,OFFSET('2004'!K$1,Calculations!$K170,0),IF($P172=2005,OFFSET('2005'!K$1,Calculations!$K170,0),IF($P172=2006,OFFSET('2006'!K$1,Calculations!$K170,0),IF($P172=2007,OFFSET('2007'!K$1,Calculations!$K170,0),IF($P172=2008,OFFSET('2008'!K$1,Calculations!$K170,0),IF($P172=2009,OFFSET('2009'!K$1,Calculations!$K170,0),IF($P172=2010,OFFSET('2010'!K$1,Calculations!$K170,0),IF($P172=2011,OFFSET('2011'!K$1,Calculations!$K170,0),IF($P172=2012,OFFSET('2012'!K$1,Calculations!$K170,0),IF($P172=2013,OFFSET('2013'!K$1,Calculations!$K170,0),IF($P172=2014,OFFSET('2014'!K$1,Calculations!$K170,0),IF($P172=2015,OFFSET('2015'!K$1,Calculations!$K170,0),IF($P172=2016,OFFSET('2016'!K$1,Calculations!$K170,0),IF($P172=2017,OFFSET('2017'!K$1,Calculations!$K170,0),0))))))))))))))))</f>
        <v>1.3434566795855852E-2</v>
      </c>
      <c r="CJ172" s="31">
        <f ca="1">IF($P172=2002,OFFSET('2002'!L$1,Calculations!$K170,0),IF($P172=2003,OFFSET('2003'!L$1,Calculations!$K170,0),IF($P172=2004,OFFSET('2004'!L$1,Calculations!$K170,0),IF($P172=2005,OFFSET('2005'!L$1,Calculations!$K170,0),IF($P172=2006,OFFSET('2006'!L$1,Calculations!$K170,0),IF($P172=2007,OFFSET('2007'!L$1,Calculations!$K170,0),IF($P172=2008,OFFSET('2008'!L$1,Calculations!$K170,0),IF($P172=2009,OFFSET('2009'!L$1,Calculations!$K170,0),IF($P172=2010,OFFSET('2010'!L$1,Calculations!$K170,0),IF($P172=2011,OFFSET('2011'!L$1,Calculations!$K170,0),IF($P172=2012,OFFSET('2012'!L$1,Calculations!$K170,0),IF($P172=2013,OFFSET('2013'!L$1,Calculations!$K170,0),IF($P172=2014,OFFSET('2014'!L$1,Calculations!$K170,0),IF($P172=2015,OFFSET('2015'!L$1,Calculations!$K170,0),IF($P172=2016,OFFSET('2016'!L$1,Calculations!$K170,0),IF($P172=2017,OFFSET('2017'!L$1,Calculations!$K170,0),0))))))))))))))))</f>
        <v>3.6642183130328174E-2</v>
      </c>
      <c r="CK172" s="31">
        <f ca="1">IF($P172=2002,OFFSET('2002'!M$1,Calculations!$K170,0),IF($P172=2003,OFFSET('2003'!M$1,Calculations!$K170,0),IF($P172=2004,OFFSET('2004'!M$1,Calculations!$K170,0),IF($P172=2005,OFFSET('2005'!M$1,Calculations!$K170,0),IF($P172=2006,OFFSET('2006'!M$1,Calculations!$K170,0),IF($P172=2007,OFFSET('2007'!M$1,Calculations!$K170,0),IF($P172=2008,OFFSET('2008'!M$1,Calculations!$K170,0),IF($P172=2009,OFFSET('2009'!M$1,Calculations!$K170,0),IF($P172=2010,OFFSET('2010'!M$1,Calculations!$K170,0),IF($P172=2011,OFFSET('2011'!M$1,Calculations!$K170,0),IF($P172=2012,OFFSET('2012'!M$1,Calculations!$K170,0),IF($P172=2013,OFFSET('2013'!M$1,Calculations!$K170,0),IF($P172=2014,OFFSET('2014'!M$1,Calculations!$K170,0),IF($P172=2015,OFFSET('2015'!M$1,Calculations!$K170,0),IF($P172=2016,OFFSET('2016'!M$1,Calculations!$K170,0),IF($P172=2017,OFFSET('2017'!M$1,Calculations!$K170,0),0))))))))))))))))</f>
        <v>3.8553518728990021E-3</v>
      </c>
      <c r="CL172" s="31">
        <f ca="1">IF($P172=2002,OFFSET('2002'!N$1,Calculations!$K170,0),IF($P172=2003,OFFSET('2003'!N$1,Calculations!$K170,0),IF($P172=2004,OFFSET('2004'!N$1,Calculations!$K170,0),IF($P172=2005,OFFSET('2005'!N$1,Calculations!$K170,0),IF($P172=2006,OFFSET('2006'!N$1,Calculations!$K170,0),IF($P172=2007,OFFSET('2007'!N$1,Calculations!$K170,0),IF($P172=2008,OFFSET('2008'!N$1,Calculations!$K170,0),IF($P172=2009,OFFSET('2009'!N$1,Calculations!$K170,0),IF($P172=2010,OFFSET('2010'!N$1,Calculations!$K170,0),IF($P172=2011,OFFSET('2011'!N$1,Calculations!$K170,0),IF($P172=2012,OFFSET('2012'!N$1,Calculations!$K170,0),IF($P172=2013,OFFSET('2013'!N$1,Calculations!$K170,0),IF($P172=2014,OFFSET('2014'!N$1,Calculations!$K170,0),IF($P172=2015,OFFSET('2015'!N$1,Calculations!$K170,0),IF($P172=2016,OFFSET('2016'!N$1,Calculations!$K170,0),IF($P172=2017,OFFSET('2017'!N$1,Calculations!$K170,0),0))))))))))))))))</f>
        <v>1.5494003977730916E-2</v>
      </c>
      <c r="CM172" s="31">
        <f ca="1">IF($P172=2002,OFFSET('2002'!O$1,Calculations!$K170,0),IF($P172=2003,OFFSET('2003'!O$1,Calculations!$K170,0),IF($P172=2004,OFFSET('2004'!O$1,Calculations!$K170,0),IF($P172=2005,OFFSET('2005'!O$1,Calculations!$K170,0),IF($P172=2006,OFFSET('2006'!O$1,Calculations!$K170,0),IF($P172=2007,OFFSET('2007'!O$1,Calculations!$K170,0),IF($P172=2008,OFFSET('2008'!O$1,Calculations!$K170,0),IF($P172=2009,OFFSET('2009'!O$1,Calculations!$K170,0),IF($P172=2010,OFFSET('2010'!O$1,Calculations!$K170,0),IF($P172=2011,OFFSET('2011'!O$1,Calculations!$K170,0),IF($P172=2012,OFFSET('2012'!O$1,Calculations!$K170,0),IF($P172=2013,OFFSET('2013'!O$1,Calculations!$K170,0),IF($P172=2014,OFFSET('2014'!O$1,Calculations!$K170,0),IF($P172=2015,OFFSET('2015'!O$1,Calculations!$K170,0),IF($P172=2016,OFFSET('2016'!O$1,Calculations!$K170,0),IF($P172=2017,OFFSET('2017'!O$1,Calculations!$K170,0),0))))))))))))))))</f>
        <v>1.4144536663422249E-3</v>
      </c>
      <c r="CN172" s="31">
        <f ca="1">IF($P172=2002,OFFSET('2002'!P$1,Calculations!$K170,0),IF($P172=2003,OFFSET('2003'!P$1,Calculations!$K170,0),IF($P172=2004,OFFSET('2004'!P$1,Calculations!$K170,0),IF($P172=2005,OFFSET('2005'!P$1,Calculations!$K170,0),IF($P172=2006,OFFSET('2006'!P$1,Calculations!$K170,0),IF($P172=2007,OFFSET('2007'!P$1,Calculations!$K170,0),IF($P172=2008,OFFSET('2008'!P$1,Calculations!$K170,0),IF($P172=2009,OFFSET('2009'!P$1,Calculations!$K170,0),IF($P172=2010,OFFSET('2010'!P$1,Calculations!$K170,0),IF($P172=2011,OFFSET('2011'!P$1,Calculations!$K170,0),IF($P172=2012,OFFSET('2012'!P$1,Calculations!$K170,0),IF($P172=2013,OFFSET('2013'!P$1,Calculations!$K170,0),IF($P172=2014,OFFSET('2014'!P$1,Calculations!$K170,0),IF($P172=2015,OFFSET('2015'!P$1,Calculations!$K170,0),IF($P172=2016,OFFSET('2016'!P$1,Calculations!$K170,0),IF($P172=2017,OFFSET('2017'!P$1,Calculations!$K170,0),0))))))))))))))))</f>
        <v>2.9777510527040033E-2</v>
      </c>
      <c r="CO172" s="34">
        <f ca="1">IF($P172=2002,OFFSET('2002'!Q$1,Calculations!$K170,0),IF($P172=2003,OFFSET('2003'!Q$1,Calculations!$K170,0),IF($P172=2004,OFFSET('2004'!Q$1,Calculations!$K170,0),IF($P172=2005,OFFSET('2005'!Q$1,Calculations!$K170,0),IF($P172=2006,OFFSET('2006'!Q$1,Calculations!$K170,0),IF($P172=2007,OFFSET('2007'!Q$1,Calculations!$K170,0),IF($P172=2008,OFFSET('2008'!Q$1,Calculations!$K170,0),IF($P172=2009,OFFSET('2009'!Q$1,Calculations!$K170,0),IF($P172=2010,OFFSET('2010'!Q$1,Calculations!$K170,0),IF($P172=2011,OFFSET('2011'!Q$1,Calculations!$K170,0),IF($P172=2012,OFFSET('2012'!Q$1,Calculations!$K170,0),IF($P172=2013,OFFSET('2013'!Q$1,Calculations!$K170,0),IF($P172=2014,OFFSET('2014'!Q$1,Calculations!$K170,0),IF($P172=2015,OFFSET('2015'!Q$1,Calculations!$K170,0),IF($P172=2016,OFFSET('2016'!Q$1,Calculations!$K170,0),IF($P172=2017,OFFSET('2017'!Q$1,Calculations!$K170,0),0))))))))))))))))</f>
        <v>1.2751816310756219E-2</v>
      </c>
      <c r="CP172" s="31">
        <f ca="1">IF($P172=2002,OFFSET('2002'!K$1,Calculations!$L170,0),IF($P172=2003,OFFSET('2003'!K$1,Calculations!$L170,0),IF($P172=2004,OFFSET('2004'!K$1,Calculations!$L170,0),IF($P172=2005,OFFSET('2005'!K$1,Calculations!$L170,0),IF($P172=2006,OFFSET('2006'!K$1,Calculations!$L170,0),IF($P172=2007,OFFSET('2007'!K$1,Calculations!$L170,0),IF($P172=2008,OFFSET('2008'!K$1,Calculations!$L170,0),IF($P172=2009,OFFSET('2009'!K$1,Calculations!$L170,0),IF($P172=2010,OFFSET('2010'!K$1,Calculations!$L170,0),IF($P172=2011,OFFSET('2011'!K$1,Calculations!$L170,0),IF($P172=2012,OFFSET('2012'!K$1,Calculations!$L170,0),IF($P172=2013,OFFSET('2013'!K$1,Calculations!$L170,0),IF($P172=2014,OFFSET('2014'!K$1,Calculations!$L170,0),IF($P172=2015,OFFSET('2015'!K$1,Calculations!$L170,0),IF($P172=2016,OFFSET('2016'!K$1,Calculations!$L170,0),IF($P172=2017,OFFSET('2017'!K$1,Calculations!$L170,0),0))))))))))))))))</f>
        <v>0</v>
      </c>
      <c r="CQ172" s="31">
        <f ca="1">IF($P172=2002,OFFSET('2002'!L$1,Calculations!$L170,0),IF($P172=2003,OFFSET('2003'!L$1,Calculations!$L170,0),IF($P172=2004,OFFSET('2004'!L$1,Calculations!$L170,0),IF($P172=2005,OFFSET('2005'!L$1,Calculations!$L170,0),IF($P172=2006,OFFSET('2006'!L$1,Calculations!$L170,0),IF($P172=2007,OFFSET('2007'!L$1,Calculations!$L170,0),IF($P172=2008,OFFSET('2008'!L$1,Calculations!$L170,0),IF($P172=2009,OFFSET('2009'!L$1,Calculations!$L170,0),IF($P172=2010,OFFSET('2010'!L$1,Calculations!$L170,0),IF($P172=2011,OFFSET('2011'!L$1,Calculations!$L170,0),IF($P172=2012,OFFSET('2012'!L$1,Calculations!$L170,0),IF($P172=2013,OFFSET('2013'!L$1,Calculations!$L170,0),IF($P172=2014,OFFSET('2014'!L$1,Calculations!$L170,0),IF($P172=2015,OFFSET('2015'!L$1,Calculations!$L170,0),IF($P172=2016,OFFSET('2016'!L$1,Calculations!$L170,0),IF($P172=2017,OFFSET('2017'!L$1,Calculations!$L170,0),0))))))))))))))))</f>
        <v>2.2474053902285571E-5</v>
      </c>
      <c r="CR172" s="31">
        <f ca="1">IF($P172=2002,OFFSET('2002'!M$1,Calculations!$L170,0),IF($P172=2003,OFFSET('2003'!M$1,Calculations!$L170,0),IF($P172=2004,OFFSET('2004'!M$1,Calculations!$L170,0),IF($P172=2005,OFFSET('2005'!M$1,Calculations!$L170,0),IF($P172=2006,OFFSET('2006'!M$1,Calculations!$L170,0),IF($P172=2007,OFFSET('2007'!M$1,Calculations!$L170,0),IF($P172=2008,OFFSET('2008'!M$1,Calculations!$L170,0),IF($P172=2009,OFFSET('2009'!M$1,Calculations!$L170,0),IF($P172=2010,OFFSET('2010'!M$1,Calculations!$L170,0),IF($P172=2011,OFFSET('2011'!M$1,Calculations!$L170,0),IF($P172=2012,OFFSET('2012'!M$1,Calculations!$L170,0),IF($P172=2013,OFFSET('2013'!M$1,Calculations!$L170,0),IF($P172=2014,OFFSET('2014'!M$1,Calculations!$L170,0),IF($P172=2015,OFFSET('2015'!M$1,Calculations!$L170,0),IF($P172=2016,OFFSET('2016'!M$1,Calculations!$L170,0),IF($P172=2017,OFFSET('2017'!M$1,Calculations!$L170,0),0))))))))))))))))</f>
        <v>0</v>
      </c>
      <c r="CS172" s="31">
        <f ca="1">IF($P172=2002,OFFSET('2002'!N$1,Calculations!$L170,0),IF($P172=2003,OFFSET('2003'!N$1,Calculations!$L170,0),IF($P172=2004,OFFSET('2004'!N$1,Calculations!$L170,0),IF($P172=2005,OFFSET('2005'!N$1,Calculations!$L170,0),IF($P172=2006,OFFSET('2006'!N$1,Calculations!$L170,0),IF($P172=2007,OFFSET('2007'!N$1,Calculations!$L170,0),IF($P172=2008,OFFSET('2008'!N$1,Calculations!$L170,0),IF($P172=2009,OFFSET('2009'!N$1,Calculations!$L170,0),IF($P172=2010,OFFSET('2010'!N$1,Calculations!$L170,0),IF($P172=2011,OFFSET('2011'!N$1,Calculations!$L170,0),IF($P172=2012,OFFSET('2012'!N$1,Calculations!$L170,0),IF($P172=2013,OFFSET('2013'!N$1,Calculations!$L170,0),IF($P172=2014,OFFSET('2014'!N$1,Calculations!$L170,0),IF($P172=2015,OFFSET('2015'!N$1,Calculations!$L170,0),IF($P172=2016,OFFSET('2016'!N$1,Calculations!$L170,0),IF($P172=2017,OFFSET('2017'!N$1,Calculations!$L170,0),0))))))))))))))))</f>
        <v>2.6024380613616677E-5</v>
      </c>
      <c r="CT172" s="31">
        <f ca="1">IF($P172=2002,OFFSET('2002'!O$1,Calculations!$L170,0),IF($P172=2003,OFFSET('2003'!O$1,Calculations!$L170,0),IF($P172=2004,OFFSET('2004'!O$1,Calculations!$L170,0),IF($P172=2005,OFFSET('2005'!O$1,Calculations!$L170,0),IF($P172=2006,OFFSET('2006'!O$1,Calculations!$L170,0),IF($P172=2007,OFFSET('2007'!O$1,Calculations!$L170,0),IF($P172=2008,OFFSET('2008'!O$1,Calculations!$L170,0),IF($P172=2009,OFFSET('2009'!O$1,Calculations!$L170,0),IF($P172=2010,OFFSET('2010'!O$1,Calculations!$L170,0),IF($P172=2011,OFFSET('2011'!O$1,Calculations!$L170,0),IF($P172=2012,OFFSET('2012'!O$1,Calculations!$L170,0),IF($P172=2013,OFFSET('2013'!O$1,Calculations!$L170,0),IF($P172=2014,OFFSET('2014'!O$1,Calculations!$L170,0),IF($P172=2015,OFFSET('2015'!O$1,Calculations!$L170,0),IF($P172=2016,OFFSET('2016'!O$1,Calculations!$L170,0),IF($P172=2017,OFFSET('2017'!O$1,Calculations!$L170,0),0))))))))))))))))</f>
        <v>7.2954688472992079E-7</v>
      </c>
      <c r="CU172" s="31">
        <f ca="1">IF($P172=2002,OFFSET('2002'!P$1,Calculations!$L170,0),IF($P172=2003,OFFSET('2003'!P$1,Calculations!$L170,0),IF($P172=2004,OFFSET('2004'!P$1,Calculations!$L170,0),IF($P172=2005,OFFSET('2005'!P$1,Calculations!$L170,0),IF($P172=2006,OFFSET('2006'!P$1,Calculations!$L170,0),IF($P172=2007,OFFSET('2007'!P$1,Calculations!$L170,0),IF($P172=2008,OFFSET('2008'!P$1,Calculations!$L170,0),IF($P172=2009,OFFSET('2009'!P$1,Calculations!$L170,0),IF($P172=2010,OFFSET('2010'!P$1,Calculations!$L170,0),IF($P172=2011,OFFSET('2011'!P$1,Calculations!$L170,0),IF($P172=2012,OFFSET('2012'!P$1,Calculations!$L170,0),IF($P172=2013,OFFSET('2013'!P$1,Calculations!$L170,0),IF($P172=2014,OFFSET('2014'!P$1,Calculations!$L170,0),IF($P172=2015,OFFSET('2015'!P$1,Calculations!$L170,0),IF($P172=2016,OFFSET('2016'!P$1,Calculations!$L170,0),IF($P172=2017,OFFSET('2017'!P$1,Calculations!$L170,0),0))))))))))))))))</f>
        <v>7.0670157227568988E-6</v>
      </c>
      <c r="CV172" s="34">
        <f ca="1">IF($P172=2002,OFFSET('2002'!Q$1,Calculations!$L170,0),IF($P172=2003,OFFSET('2003'!Q$1,Calculations!$L170,0),IF($P172=2004,OFFSET('2004'!Q$1,Calculations!$L170,0),IF($P172=2005,OFFSET('2005'!Q$1,Calculations!$L170,0),IF($P172=2006,OFFSET('2006'!Q$1,Calculations!$L170,0),IF($P172=2007,OFFSET('2007'!Q$1,Calculations!$L170,0),IF($P172=2008,OFFSET('2008'!Q$1,Calculations!$L170,0),IF($P172=2009,OFFSET('2009'!Q$1,Calculations!$L170,0),IF($P172=2010,OFFSET('2010'!Q$1,Calculations!$L170,0),IF($P172=2011,OFFSET('2011'!Q$1,Calculations!$L170,0),IF($P172=2012,OFFSET('2012'!Q$1,Calculations!$L170,0),IF($P172=2013,OFFSET('2013'!Q$1,Calculations!$L170,0),IF($P172=2014,OFFSET('2014'!Q$1,Calculations!$L170,0),IF($P172=2015,OFFSET('2015'!Q$1,Calculations!$L170,0),IF($P172=2016,OFFSET('2016'!Q$1,Calculations!$L170,0),IF($P172=2017,OFFSET('2017'!Q$1,Calculations!$L170,0),0))))))))))))))))</f>
        <v>5.5830312570878593E-6</v>
      </c>
      <c r="CW172" s="31">
        <f ca="1">IF($P172=2002,OFFSET('2002'!K$1,Calculations!$M170,0),IF($P172=2003,OFFSET('2003'!K$1,Calculations!$M170,0),IF($P172=2004,OFFSET('2004'!K$1,Calculations!$M170,0),IF($P172=2005,OFFSET('2005'!K$1,Calculations!$M170,0),IF($P172=2006,OFFSET('2006'!K$1,Calculations!$M170,0),IF($P172=2007,OFFSET('2007'!K$1,Calculations!$M170,0),IF($P172=2008,OFFSET('2008'!K$1,Calculations!$M170,0),IF($P172=2009,OFFSET('2009'!K$1,Calculations!$M170,0),IF($P172=2010,OFFSET('2010'!K$1,Calculations!$M170,0),IF($P172=2011,OFFSET('2011'!K$1,Calculations!$M170,0),IF($P172=2012,OFFSET('2012'!K$1,Calculations!$M170,0),IF($P172=2013,OFFSET('2013'!K$1,Calculations!$M170,0),IF($P172=2014,OFFSET('2014'!K$1,Calculations!$M170,0),IF($P172=2015,OFFSET('2015'!K$1,Calculations!$M170,0),IF($P172=2016,OFFSET('2016'!K$1,Calculations!$M170,0),IF($P172=2017,OFFSET('2017'!K$1,Calculations!$M170,0),0))))))))))))))))</f>
        <v>0.33535641242210323</v>
      </c>
      <c r="CX172" s="31">
        <f ca="1">IF($P172=2002,OFFSET('2002'!L$1,Calculations!$M170,0),IF($P172=2003,OFFSET('2003'!L$1,Calculations!$M170,0),IF($P172=2004,OFFSET('2004'!L$1,Calculations!$M170,0),IF($P172=2005,OFFSET('2005'!L$1,Calculations!$M170,0),IF($P172=2006,OFFSET('2006'!L$1,Calculations!$M170,0),IF($P172=2007,OFFSET('2007'!L$1,Calculations!$M170,0),IF($P172=2008,OFFSET('2008'!L$1,Calculations!$M170,0),IF($P172=2009,OFFSET('2009'!L$1,Calculations!$M170,0),IF($P172=2010,OFFSET('2010'!L$1,Calculations!$M170,0),IF($P172=2011,OFFSET('2011'!L$1,Calculations!$M170,0),IF($P172=2012,OFFSET('2012'!L$1,Calculations!$M170,0),IF($P172=2013,OFFSET('2013'!L$1,Calculations!$M170,0),IF($P172=2014,OFFSET('2014'!L$1,Calculations!$M170,0),IF($P172=2015,OFFSET('2015'!L$1,Calculations!$M170,0),IF($P172=2016,OFFSET('2016'!L$1,Calculations!$M170,0),IF($P172=2017,OFFSET('2017'!L$1,Calculations!$M170,0),0))))))))))))))))</f>
        <v>0.19284934119709268</v>
      </c>
      <c r="CY172" s="31">
        <f ca="1">IF($P172=2002,OFFSET('2002'!M$1,Calculations!$M170,0),IF($P172=2003,OFFSET('2003'!M$1,Calculations!$M170,0),IF($P172=2004,OFFSET('2004'!M$1,Calculations!$M170,0),IF($P172=2005,OFFSET('2005'!M$1,Calculations!$M170,0),IF($P172=2006,OFFSET('2006'!M$1,Calculations!$M170,0),IF($P172=2007,OFFSET('2007'!M$1,Calculations!$M170,0),IF($P172=2008,OFFSET('2008'!M$1,Calculations!$M170,0),IF($P172=2009,OFFSET('2009'!M$1,Calculations!$M170,0),IF($P172=2010,OFFSET('2010'!M$1,Calculations!$M170,0),IF($P172=2011,OFFSET('2011'!M$1,Calculations!$M170,0),IF($P172=2012,OFFSET('2012'!M$1,Calculations!$M170,0),IF($P172=2013,OFFSET('2013'!M$1,Calculations!$M170,0),IF($P172=2014,OFFSET('2014'!M$1,Calculations!$M170,0),IF($P172=2015,OFFSET('2015'!M$1,Calculations!$M170,0),IF($P172=2016,OFFSET('2016'!M$1,Calculations!$M170,0),IF($P172=2017,OFFSET('2017'!M$1,Calculations!$M170,0),0))))))))))))))))</f>
        <v>5.9701085299795856E-2</v>
      </c>
      <c r="CZ172" s="31">
        <f ca="1">IF($P172=2002,OFFSET('2002'!N$1,Calculations!$M170,0),IF($P172=2003,OFFSET('2003'!N$1,Calculations!$M170,0),IF($P172=2004,OFFSET('2004'!N$1,Calculations!$M170,0),IF($P172=2005,OFFSET('2005'!N$1,Calculations!$M170,0),IF($P172=2006,OFFSET('2006'!N$1,Calculations!$M170,0),IF($P172=2007,OFFSET('2007'!N$1,Calculations!$M170,0),IF($P172=2008,OFFSET('2008'!N$1,Calculations!$M170,0),IF($P172=2009,OFFSET('2009'!N$1,Calculations!$M170,0),IF($P172=2010,OFFSET('2010'!N$1,Calculations!$M170,0),IF($P172=2011,OFFSET('2011'!N$1,Calculations!$M170,0),IF($P172=2012,OFFSET('2012'!N$1,Calculations!$M170,0),IF($P172=2013,OFFSET('2013'!N$1,Calculations!$M170,0),IF($P172=2014,OFFSET('2014'!N$1,Calculations!$M170,0),IF($P172=2015,OFFSET('2015'!N$1,Calculations!$M170,0),IF($P172=2016,OFFSET('2016'!N$1,Calculations!$M170,0),IF($P172=2017,OFFSET('2017'!N$1,Calculations!$M170,0),0))))))))))))))))</f>
        <v>4.1617728244794636E-2</v>
      </c>
      <c r="DA172" s="31">
        <f ca="1">IF($P172=2002,OFFSET('2002'!O$1,Calculations!$M170,0),IF($P172=2003,OFFSET('2003'!O$1,Calculations!$M170,0),IF($P172=2004,OFFSET('2004'!O$1,Calculations!$M170,0),IF($P172=2005,OFFSET('2005'!O$1,Calculations!$M170,0),IF($P172=2006,OFFSET('2006'!O$1,Calculations!$M170,0),IF($P172=2007,OFFSET('2007'!O$1,Calculations!$M170,0),IF($P172=2008,OFFSET('2008'!O$1,Calculations!$M170,0),IF($P172=2009,OFFSET('2009'!O$1,Calculations!$M170,0),IF($P172=2010,OFFSET('2010'!O$1,Calculations!$M170,0),IF($P172=2011,OFFSET('2011'!O$1,Calculations!$M170,0),IF($P172=2012,OFFSET('2012'!O$1,Calculations!$M170,0),IF($P172=2013,OFFSET('2013'!O$1,Calculations!$M170,0),IF($P172=2014,OFFSET('2014'!O$1,Calculations!$M170,0),IF($P172=2015,OFFSET('2015'!O$1,Calculations!$M170,0),IF($P172=2016,OFFSET('2016'!O$1,Calculations!$M170,0),IF($P172=2017,OFFSET('2017'!O$1,Calculations!$M170,0),0))))))))))))))))</f>
        <v>0.36906886985506748</v>
      </c>
      <c r="DB172" s="31">
        <f ca="1">IF($P172=2002,OFFSET('2002'!P$1,Calculations!$M170,0),IF($P172=2003,OFFSET('2003'!P$1,Calculations!$M170,0),IF($P172=2004,OFFSET('2004'!P$1,Calculations!$M170,0),IF($P172=2005,OFFSET('2005'!P$1,Calculations!$M170,0),IF($P172=2006,OFFSET('2006'!P$1,Calculations!$M170,0),IF($P172=2007,OFFSET('2007'!P$1,Calculations!$M170,0),IF($P172=2008,OFFSET('2008'!P$1,Calculations!$M170,0),IF($P172=2009,OFFSET('2009'!P$1,Calculations!$M170,0),IF($P172=2010,OFFSET('2010'!P$1,Calculations!$M170,0),IF($P172=2011,OFFSET('2011'!P$1,Calculations!$M170,0),IF($P172=2012,OFFSET('2012'!P$1,Calculations!$M170,0),IF($P172=2013,OFFSET('2013'!P$1,Calculations!$M170,0),IF($P172=2014,OFFSET('2014'!P$1,Calculations!$M170,0),IF($P172=2015,OFFSET('2015'!P$1,Calculations!$M170,0),IF($P172=2016,OFFSET('2016'!P$1,Calculations!$M170,0),IF($P172=2017,OFFSET('2017'!P$1,Calculations!$M170,0),0))))))))))))))))</f>
        <v>1.4065629811461215E-3</v>
      </c>
      <c r="DC172" s="34">
        <f ca="1">IF($P172=2002,OFFSET('2002'!Q$1,Calculations!$M170,0),IF($P172=2003,OFFSET('2003'!Q$1,Calculations!$M170,0),IF($P172=2004,OFFSET('2004'!Q$1,Calculations!$M170,0),IF($P172=2005,OFFSET('2005'!Q$1,Calculations!$M170,0),IF($P172=2006,OFFSET('2006'!Q$1,Calculations!$M170,0),IF($P172=2007,OFFSET('2007'!Q$1,Calculations!$M170,0),IF($P172=2008,OFFSET('2008'!Q$1,Calculations!$M170,0),IF($P172=2009,OFFSET('2009'!Q$1,Calculations!$M170,0),IF($P172=2010,OFFSET('2010'!Q$1,Calculations!$M170,0),IF($P172=2011,OFFSET('2011'!Q$1,Calculations!$M170,0),IF($P172=2012,OFFSET('2012'!Q$1,Calculations!$M170,0),IF($P172=2013,OFFSET('2013'!Q$1,Calculations!$M170,0),IF($P172=2014,OFFSET('2014'!Q$1,Calculations!$M170,0),IF($P172=2015,OFFSET('2015'!Q$1,Calculations!$M170,0),IF($P172=2016,OFFSET('2016'!Q$1,Calculations!$M170,0),IF($P172=2017,OFFSET('2017'!Q$1,Calculations!$M170,0),0))))))))))))))))</f>
        <v>0.98010242085885768</v>
      </c>
      <c r="DD172" s="14">
        <v>-2.7444725870537385E-2</v>
      </c>
      <c r="DE172" s="14">
        <v>7.647711922495605E-2</v>
      </c>
      <c r="DF172" s="14">
        <v>4.2818282208313109E-2</v>
      </c>
      <c r="DG172" s="14">
        <v>7.1205168946291128E-2</v>
      </c>
      <c r="DH172" s="14">
        <v>-5.6767532103568566E-2</v>
      </c>
      <c r="DI172" s="14">
        <v>-5.1769316799151102E-2</v>
      </c>
      <c r="DJ172" s="14">
        <v>5.7620239654246237E-2</v>
      </c>
      <c r="DK172" s="14">
        <v>4.200919314977989E-2</v>
      </c>
      <c r="DL172" s="14">
        <v>4.5698435151420629E-2</v>
      </c>
      <c r="DM172" s="14">
        <v>1.1924597024178717E-2</v>
      </c>
      <c r="DN172" s="14">
        <v>-5.3195970694410795E-2</v>
      </c>
      <c r="DO172" s="51">
        <v>6.7959758239757636E-3</v>
      </c>
      <c r="DQ172" s="154">
        <f t="shared" ca="1" si="277"/>
        <v>2.3387542089410799E-3</v>
      </c>
      <c r="DR172" s="154">
        <f t="shared" ca="1" si="278"/>
        <v>1.1514478620175687E-2</v>
      </c>
      <c r="DS172" s="154">
        <f t="shared" ca="1" si="279"/>
        <v>1.6369036485258337E-2</v>
      </c>
      <c r="DT172" s="154">
        <f t="shared" ca="1" si="280"/>
        <v>1.398126199932689E-2</v>
      </c>
      <c r="DU172" s="154">
        <f t="shared" ca="1" si="281"/>
        <v>7.5568483190691337E-3</v>
      </c>
      <c r="DV172" s="154">
        <f t="shared" ca="1" si="282"/>
        <v>2.889464737093082E-2</v>
      </c>
      <c r="DW172" s="154">
        <f t="shared" ca="1" si="283"/>
        <v>7.2339302639948628E-3</v>
      </c>
      <c r="DX172" s="48">
        <f t="shared" ca="1" si="284"/>
        <v>4.3795444001909923E-4</v>
      </c>
      <c r="DY172" s="36">
        <f t="shared" ca="1" si="285"/>
        <v>-4.8951760550537829E-3</v>
      </c>
      <c r="DZ172" s="36">
        <f t="shared" ca="1" si="286"/>
        <v>4.2805483561808239E-3</v>
      </c>
      <c r="EA172" s="36">
        <f t="shared" ca="1" si="287"/>
        <v>9.1351062212634733E-3</v>
      </c>
      <c r="EB172" s="36">
        <f t="shared" ca="1" si="288"/>
        <v>6.7473317353320275E-3</v>
      </c>
      <c r="EC172" s="36">
        <f t="shared" ca="1" si="289"/>
        <v>3.2291805507427083E-4</v>
      </c>
      <c r="ED172" s="33">
        <f t="shared" ca="1" si="290"/>
        <v>2.1660717106935956E-2</v>
      </c>
      <c r="EE172" s="37">
        <f t="shared" ca="1" si="290"/>
        <v>0</v>
      </c>
      <c r="EF172" s="27">
        <f t="shared" ca="1" si="329"/>
        <v>1.002338754208941</v>
      </c>
      <c r="EG172" s="27">
        <f t="shared" ca="1" si="330"/>
        <v>1.0115144786201757</v>
      </c>
      <c r="EH172" s="27">
        <f t="shared" ca="1" si="331"/>
        <v>1.0163690364852584</v>
      </c>
      <c r="EI172" s="27">
        <f t="shared" ca="1" si="332"/>
        <v>1.0139812619993269</v>
      </c>
      <c r="EJ172" s="27">
        <f t="shared" ca="1" si="333"/>
        <v>1.0075568483190691</v>
      </c>
      <c r="EK172" s="27">
        <f t="shared" ca="1" si="334"/>
        <v>1.0288946473709308</v>
      </c>
      <c r="EL172" s="27">
        <f t="shared" ca="1" si="335"/>
        <v>1.0072339302639948</v>
      </c>
      <c r="EM172" s="44">
        <f t="shared" si="336"/>
        <v>1.0067959758239757</v>
      </c>
      <c r="EN172" s="38">
        <f t="shared" ca="1" si="337"/>
        <v>610.93689987739845</v>
      </c>
      <c r="EO172" s="38">
        <f t="shared" ca="1" si="338"/>
        <v>723.53768284659066</v>
      </c>
      <c r="EP172" s="38">
        <f t="shared" ca="1" si="339"/>
        <v>679.4676713375942</v>
      </c>
      <c r="EQ172" s="38">
        <f t="shared" ca="1" si="340"/>
        <v>619.4170846726214</v>
      </c>
      <c r="ER172" s="38">
        <f t="shared" ca="1" si="341"/>
        <v>644.511140814231</v>
      </c>
      <c r="ES172" s="38">
        <f t="shared" ca="1" si="342"/>
        <v>492.40716089742597</v>
      </c>
      <c r="ET172" s="57">
        <f t="shared" ca="1" si="343"/>
        <v>640.73003866024965</v>
      </c>
      <c r="EU172" s="39">
        <f t="shared" si="344"/>
        <v>639.78642067647274</v>
      </c>
      <c r="EV172" s="45">
        <f t="shared" ca="1" si="291"/>
        <v>0.9436179837769032</v>
      </c>
      <c r="EW172" s="60">
        <f t="shared" si="356"/>
        <v>0.97255527412946263</v>
      </c>
      <c r="EX172" s="60">
        <f t="shared" si="357"/>
        <v>1.076477119224956</v>
      </c>
      <c r="EY172" s="60">
        <f t="shared" si="358"/>
        <v>1.0428182822083132</v>
      </c>
      <c r="EZ172" s="60">
        <f t="shared" si="359"/>
        <v>1.0712051689462911</v>
      </c>
      <c r="FA172" s="60">
        <f t="shared" si="360"/>
        <v>0.94323246789643145</v>
      </c>
      <c r="FB172" s="60">
        <f t="shared" si="361"/>
        <v>0.94823068320084891</v>
      </c>
      <c r="FC172" s="60">
        <f t="shared" si="362"/>
        <v>1.0576202396542462</v>
      </c>
      <c r="FD172" s="60">
        <f t="shared" si="299"/>
        <v>1.0420091931497799</v>
      </c>
      <c r="FE172" s="60">
        <f t="shared" si="363"/>
        <v>1.0456984351514207</v>
      </c>
      <c r="FF172" s="60">
        <f t="shared" si="364"/>
        <v>1.0119245970241788</v>
      </c>
      <c r="FG172" s="44">
        <f t="shared" si="365"/>
        <v>0.94680402930558916</v>
      </c>
      <c r="FH172" s="38">
        <f t="shared" si="345"/>
        <v>535.99928349653749</v>
      </c>
      <c r="FI172" s="38">
        <f t="shared" si="346"/>
        <v>361.97245494545251</v>
      </c>
      <c r="FJ172" s="38">
        <f t="shared" si="347"/>
        <v>426.90044884336436</v>
      </c>
      <c r="FK172" s="38">
        <f t="shared" si="348"/>
        <v>637.02299037991213</v>
      </c>
      <c r="FL172" s="38">
        <f t="shared" si="349"/>
        <v>1276.6362576308397</v>
      </c>
      <c r="FM172" s="38">
        <f t="shared" si="350"/>
        <v>735.34582164890548</v>
      </c>
      <c r="FN172" s="38">
        <f t="shared" si="351"/>
        <v>741.74825174825071</v>
      </c>
      <c r="FO172" s="38">
        <f t="shared" si="352"/>
        <v>601.76728568143449</v>
      </c>
      <c r="FP172" s="38">
        <f t="shared" si="353"/>
        <v>506.62007961079149</v>
      </c>
      <c r="FQ172" s="38">
        <f t="shared" si="354"/>
        <v>778.58686740702035</v>
      </c>
      <c r="FR172" s="59">
        <f t="shared" si="355"/>
        <v>782.32118226600937</v>
      </c>
      <c r="FS172" s="2">
        <f t="shared" ca="1" si="366"/>
        <v>-4.8718673130464345E-3</v>
      </c>
      <c r="FT172" s="2">
        <f t="shared" ca="1" si="367"/>
        <v>4.2408006392429349E-3</v>
      </c>
      <c r="FU172" s="2">
        <f t="shared" ca="1" si="368"/>
        <v>9.0286172001183655E-3</v>
      </c>
      <c r="FV172" s="2">
        <f t="shared" ca="1" si="369"/>
        <v>6.6765348145955633E-3</v>
      </c>
      <c r="FW172" s="2">
        <f t="shared" ca="1" si="370"/>
        <v>3.2054748440565276E-4</v>
      </c>
      <c r="FX172" s="19">
        <f t="shared" ca="1" si="371"/>
        <v>2.1277177209960495E-2</v>
      </c>
      <c r="FY172" s="13">
        <f t="shared" ca="1" si="309"/>
        <v>0</v>
      </c>
      <c r="FZ172" s="2">
        <f t="shared" ca="1" si="310"/>
        <v>2.3360235800006551E-3</v>
      </c>
      <c r="GA172" s="2">
        <f t="shared" ca="1" si="311"/>
        <v>1.1448691532290072E-2</v>
      </c>
      <c r="GB172" s="2">
        <f t="shared" ca="1" si="312"/>
        <v>1.6236508093165611E-2</v>
      </c>
      <c r="GC172" s="2">
        <f t="shared" ca="1" si="313"/>
        <v>1.3884425707642613E-2</v>
      </c>
      <c r="GD172" s="2">
        <f t="shared" ca="1" si="314"/>
        <v>7.5284383774528799E-3</v>
      </c>
      <c r="GE172" s="2">
        <f t="shared" ca="1" si="315"/>
        <v>2.8485068103007653E-2</v>
      </c>
      <c r="GF172" s="2">
        <f t="shared" ca="1" si="316"/>
        <v>7.2078908930471386E-3</v>
      </c>
      <c r="GG172" s="13">
        <f t="shared" si="317"/>
        <v>6.7729872745873193E-3</v>
      </c>
      <c r="GH172" s="2">
        <f t="shared" si="318"/>
        <v>-2.782836795358698E-2</v>
      </c>
      <c r="GI172" s="2">
        <f t="shared" si="319"/>
        <v>7.369378281233141E-2</v>
      </c>
      <c r="GJ172" s="2">
        <f t="shared" si="320"/>
        <v>4.1926934768861543E-2</v>
      </c>
      <c r="GK172" s="2">
        <f t="shared" si="321"/>
        <v>6.8784340762469573E-2</v>
      </c>
      <c r="GL172" s="2">
        <f t="shared" si="322"/>
        <v>-5.8442507221209812E-2</v>
      </c>
      <c r="GM172" s="2">
        <f t="shared" si="323"/>
        <v>-5.3157469618934167E-2</v>
      </c>
      <c r="GN172" s="2">
        <f t="shared" si="324"/>
        <v>5.6021327275441839E-2</v>
      </c>
      <c r="GO172" s="2">
        <f t="shared" si="325"/>
        <v>4.1150765892812802E-2</v>
      </c>
      <c r="GP172" s="2">
        <f t="shared" si="326"/>
        <v>4.4685021160944631E-2</v>
      </c>
      <c r="GQ172" s="2">
        <f t="shared" si="327"/>
        <v>1.1854059219961573E-2</v>
      </c>
      <c r="GR172" s="2">
        <f t="shared" si="328"/>
        <v>-5.4663145642038426E-2</v>
      </c>
    </row>
    <row r="173" spans="1:200">
      <c r="A173" s="70">
        <v>46</v>
      </c>
      <c r="B173" s="70">
        <v>47</v>
      </c>
      <c r="C173" s="70">
        <v>48</v>
      </c>
      <c r="D173" s="70">
        <v>49</v>
      </c>
      <c r="E173" s="70">
        <v>50</v>
      </c>
      <c r="F173" s="70">
        <v>51</v>
      </c>
      <c r="G173" s="70">
        <v>52</v>
      </c>
      <c r="H173" s="70">
        <v>53</v>
      </c>
      <c r="I173" s="70">
        <v>54</v>
      </c>
      <c r="J173" s="70">
        <v>55</v>
      </c>
      <c r="K173" s="70">
        <v>56</v>
      </c>
      <c r="L173" s="70">
        <v>57</v>
      </c>
      <c r="M173" s="70">
        <v>58</v>
      </c>
      <c r="O173" s="15">
        <v>42767</v>
      </c>
      <c r="P173" s="21">
        <v>2017</v>
      </c>
      <c r="Q173" s="19">
        <f ca="1">IF($P173=2002,OFFSET('2002'!K$1,Calculations!$A171,0),IF($P173=2003,OFFSET('2003'!K$1,Calculations!$A171,0),IF($P173=2004,OFFSET('2004'!K$1,Calculations!$A171,0),IF($P173=2005,OFFSET('2005'!K$1,Calculations!$A171,0),IF($P173=2006,OFFSET('2006'!K$1,Calculations!$A171,0),IF($P173=2007,OFFSET('2007'!K$1,Calculations!$A171,0),IF($P173=2008,OFFSET('2008'!K$1,Calculations!$A171,0),IF($P173=2009,OFFSET('2009'!K$1,Calculations!$A171,0),IF($P173=2010,OFFSET('2010'!K$1,Calculations!$A171,0),IF($P173=2011,OFFSET('2011'!K$1,Calculations!$A171,0),IF($P173=2012,OFFSET('2012'!K$1,Calculations!$A171,0),IF($P173=2013,OFFSET('2013'!K$1,Calculations!$A171,0),IF($P173=2014,OFFSET('2014'!K$1,Calculations!$A171,0),IF($P173=2015,OFFSET('2015'!K$1,Calculations!$A171,0),IF($P173=2016,OFFSET('2016'!K$1,Calculations!$A171,0),IF($P173=2017,OFFSET('2017'!K$1,Calculations!$A171,0),0))))))))))))))))</f>
        <v>0.5030116698832332</v>
      </c>
      <c r="R173" s="19">
        <f ca="1">IF($P173=2002,OFFSET('2002'!L$1,Calculations!$A171,0),IF($P173=2003,OFFSET('2003'!L$1,Calculations!$A171,0),IF($P173=2004,OFFSET('2004'!L$1,Calculations!$A171,0),IF($P173=2005,OFFSET('2005'!L$1,Calculations!$A171,0),IF($P173=2006,OFFSET('2006'!L$1,Calculations!$A171,0),IF($P173=2007,OFFSET('2007'!L$1,Calculations!$A171,0),IF($P173=2008,OFFSET('2008'!L$1,Calculations!$A171,0),IF($P173=2009,OFFSET('2009'!L$1,Calculations!$A171,0),IF($P173=2010,OFFSET('2010'!L$1,Calculations!$A171,0),IF($P173=2011,OFFSET('2011'!L$1,Calculations!$A171,0),IF($P173=2012,OFFSET('2012'!L$1,Calculations!$A171,0),IF($P173=2013,OFFSET('2013'!L$1,Calculations!$A171,0),IF($P173=2014,OFFSET('2014'!L$1,Calculations!$A171,0),IF($P173=2015,OFFSET('2015'!L$1,Calculations!$A171,0),IF($P173=2016,OFFSET('2016'!L$1,Calculations!$A171,0),IF($P173=2017,OFFSET('2017'!L$1,Calculations!$A171,0),0))))))))))))))))</f>
        <v>0.16292565369821374</v>
      </c>
      <c r="S173" s="19">
        <f ca="1">IF($P173=2002,OFFSET('2002'!M$1,Calculations!$A171,0),IF($P173=2003,OFFSET('2003'!M$1,Calculations!$A171,0),IF($P173=2004,OFFSET('2004'!M$1,Calculations!$A171,0),IF($P173=2005,OFFSET('2005'!M$1,Calculations!$A171,0),IF($P173=2006,OFFSET('2006'!M$1,Calculations!$A171,0),IF($P173=2007,OFFSET('2007'!M$1,Calculations!$A171,0),IF($P173=2008,OFFSET('2008'!M$1,Calculations!$A171,0),IF($P173=2009,OFFSET('2009'!M$1,Calculations!$A171,0),IF($P173=2010,OFFSET('2010'!M$1,Calculations!$A171,0),IF($P173=2011,OFFSET('2011'!M$1,Calculations!$A171,0),IF($P173=2012,OFFSET('2012'!M$1,Calculations!$A171,0),IF($P173=2013,OFFSET('2013'!M$1,Calculations!$A171,0),IF($P173=2014,OFFSET('2014'!M$1,Calculations!$A171,0),IF($P173=2015,OFFSET('2015'!M$1,Calculations!$A171,0),IF($P173=2016,OFFSET('2016'!M$1,Calculations!$A171,0),IF($P173=2017,OFFSET('2017'!M$1,Calculations!$A171,0),0))))))))))))))))</f>
        <v>0.22950985015533198</v>
      </c>
      <c r="T173" s="19">
        <f ca="1">IF($P173=2002,OFFSET('2002'!N$1,Calculations!$A171,0),IF($P173=2003,OFFSET('2003'!N$1,Calculations!$A171,0),IF($P173=2004,OFFSET('2004'!N$1,Calculations!$A171,0),IF($P173=2005,OFFSET('2005'!N$1,Calculations!$A171,0),IF($P173=2006,OFFSET('2006'!N$1,Calculations!$A171,0),IF($P173=2007,OFFSET('2007'!N$1,Calculations!$A171,0),IF($P173=2008,OFFSET('2008'!N$1,Calculations!$A171,0),IF($P173=2009,OFFSET('2009'!N$1,Calculations!$A171,0),IF($P173=2010,OFFSET('2010'!N$1,Calculations!$A171,0),IF($P173=2011,OFFSET('2011'!N$1,Calculations!$A171,0),IF($P173=2012,OFFSET('2012'!N$1,Calculations!$A171,0),IF($P173=2013,OFFSET('2013'!N$1,Calculations!$A171,0),IF($P173=2014,OFFSET('2014'!N$1,Calculations!$A171,0),IF($P173=2015,OFFSET('2015'!N$1,Calculations!$A171,0),IF($P173=2016,OFFSET('2016'!N$1,Calculations!$A171,0),IF($P173=2017,OFFSET('2017'!N$1,Calculations!$A171,0),0))))))))))))))))</f>
        <v>0.23962802014836876</v>
      </c>
      <c r="U173" s="19">
        <f ca="1">IF($P173=2002,OFFSET('2002'!O$1,Calculations!$A171,0),IF($P173=2003,OFFSET('2003'!O$1,Calculations!$A171,0),IF($P173=2004,OFFSET('2004'!O$1,Calculations!$A171,0),IF($P173=2005,OFFSET('2005'!O$1,Calculations!$A171,0),IF($P173=2006,OFFSET('2006'!O$1,Calculations!$A171,0),IF($P173=2007,OFFSET('2007'!O$1,Calculations!$A171,0),IF($P173=2008,OFFSET('2008'!O$1,Calculations!$A171,0),IF($P173=2009,OFFSET('2009'!O$1,Calculations!$A171,0),IF($P173=2010,OFFSET('2010'!O$1,Calculations!$A171,0),IF($P173=2011,OFFSET('2011'!O$1,Calculations!$A171,0),IF($P173=2012,OFFSET('2012'!O$1,Calculations!$A171,0),IF($P173=2013,OFFSET('2013'!O$1,Calculations!$A171,0),IF($P173=2014,OFFSET('2014'!O$1,Calculations!$A171,0),IF($P173=2015,OFFSET('2015'!O$1,Calculations!$A171,0),IF($P173=2016,OFFSET('2016'!O$1,Calculations!$A171,0),IF($P173=2017,OFFSET('2017'!O$1,Calculations!$A171,0),0))))))))))))))))</f>
        <v>0.30611239932833006</v>
      </c>
      <c r="V173" s="19">
        <f ca="1">IF($P173=2002,OFFSET('2002'!P$1,Calculations!$A171,0),IF($P173=2003,OFFSET('2003'!P$1,Calculations!$A171,0),IF($P173=2004,OFFSET('2004'!P$1,Calculations!$A171,0),IF($P173=2005,OFFSET('2005'!P$1,Calculations!$A171,0),IF($P173=2006,OFFSET('2006'!P$1,Calculations!$A171,0),IF($P173=2007,OFFSET('2007'!P$1,Calculations!$A171,0),IF($P173=2008,OFFSET('2008'!P$1,Calculations!$A171,0),IF($P173=2009,OFFSET('2009'!P$1,Calculations!$A171,0),IF($P173=2010,OFFSET('2010'!P$1,Calculations!$A171,0),IF($P173=2011,OFFSET('2011'!P$1,Calculations!$A171,0),IF($P173=2012,OFFSET('2012'!P$1,Calculations!$A171,0),IF($P173=2013,OFFSET('2013'!P$1,Calculations!$A171,0),IF($P173=2014,OFFSET('2014'!P$1,Calculations!$A171,0),IF($P173=2015,OFFSET('2015'!P$1,Calculations!$A171,0),IF($P173=2016,OFFSET('2016'!P$1,Calculations!$A171,0),IF($P173=2017,OFFSET('2017'!P$1,Calculations!$A171,0),0))))))))))))))))</f>
        <v>6.6662552154252153E-2</v>
      </c>
      <c r="W173" s="13">
        <f ca="1">IF($P173=2002,OFFSET('2002'!Q$1,Calculations!$A171,0),IF($P173=2003,OFFSET('2003'!Q$1,Calculations!$A171,0),IF($P173=2004,OFFSET('2004'!Q$1,Calculations!$A171,0),IF($P173=2005,OFFSET('2005'!Q$1,Calculations!$A171,0),IF($P173=2006,OFFSET('2006'!Q$1,Calculations!$A171,0),IF($P173=2007,OFFSET('2007'!Q$1,Calculations!$A171,0),IF($P173=2008,OFFSET('2008'!Q$1,Calculations!$A171,0),IF($P173=2009,OFFSET('2009'!Q$1,Calculations!$A171,0),IF($P173=2010,OFFSET('2010'!Q$1,Calculations!$A171,0),IF($P173=2011,OFFSET('2011'!Q$1,Calculations!$A171,0),IF($P173=2012,OFFSET('2012'!Q$1,Calculations!$A171,0),IF($P173=2013,OFFSET('2013'!Q$1,Calculations!$A171,0),IF($P173=2014,OFFSET('2014'!Q$1,Calculations!$A171,0),IF($P173=2015,OFFSET('2015'!Q$1,Calculations!$A171,0),IF($P173=2016,OFFSET('2016'!Q$1,Calculations!$A171,0),IF($P173=2017,OFFSET('2017'!Q$1,Calculations!$A171,0),0))))))))))))))))</f>
        <v>0.32920853507474113</v>
      </c>
      <c r="X173" s="31">
        <f ca="1">IF($P173=2002,OFFSET('2002'!K$1,Calculations!$B171,0),IF($P173=2003,OFFSET('2003'!K$1,Calculations!$B171,0),IF($P173=2004,OFFSET('2004'!K$1,Calculations!$B171,0),IF($P173=2005,OFFSET('2005'!K$1,Calculations!$B171,0),IF($P173=2006,OFFSET('2006'!K$1,Calculations!$B171,0),IF($P173=2007,OFFSET('2007'!K$1,Calculations!$B171,0),IF($P173=2008,OFFSET('2008'!K$1,Calculations!$B171,0),IF($P173=2009,OFFSET('2009'!K$1,Calculations!$B171,0),IF($P173=2010,OFFSET('2010'!K$1,Calculations!$B171,0),IF($P173=2011,OFFSET('2011'!K$1,Calculations!$B171,0),IF($P173=2012,OFFSET('2012'!K$1,Calculations!$B171,0),IF($P173=2013,OFFSET('2013'!K$1,Calculations!$B171,0),IF($P173=2014,OFFSET('2014'!K$1,Calculations!$B171,0),IF($P173=2015,OFFSET('2015'!K$1,Calculations!$B171,0),IF($P173=2016,OFFSET('2016'!K$1,Calculations!$B171,0),IF($P173=2017,OFFSET('2017'!K$1,Calculations!$B171,0),0))))))))))))))))</f>
        <v>0.11110093370796616</v>
      </c>
      <c r="Y173" s="31">
        <f ca="1">IF($P173=2002,OFFSET('2002'!L$1,Calculations!$B171,0),IF($P173=2003,OFFSET('2003'!L$1,Calculations!$B171,0),IF($P173=2004,OFFSET('2004'!L$1,Calculations!$B171,0),IF($P173=2005,OFFSET('2005'!L$1,Calculations!$B171,0),IF($P173=2006,OFFSET('2006'!L$1,Calculations!$B171,0),IF($P173=2007,OFFSET('2007'!L$1,Calculations!$B171,0),IF($P173=2008,OFFSET('2008'!L$1,Calculations!$B171,0),IF($P173=2009,OFFSET('2009'!L$1,Calculations!$B171,0),IF($P173=2010,OFFSET('2010'!L$1,Calculations!$B171,0),IF($P173=2011,OFFSET('2011'!L$1,Calculations!$B171,0),IF($P173=2012,OFFSET('2012'!L$1,Calculations!$B171,0),IF($P173=2013,OFFSET('2013'!L$1,Calculations!$B171,0),IF($P173=2014,OFFSET('2014'!L$1,Calculations!$B171,0),IF($P173=2015,OFFSET('2015'!L$1,Calculations!$B171,0),IF($P173=2016,OFFSET('2016'!L$1,Calculations!$B171,0),IF($P173=2017,OFFSET('2017'!L$1,Calculations!$B171,0),0))))))))))))))))</f>
        <v>2.5818815133755023E-2</v>
      </c>
      <c r="Z173" s="31">
        <f ca="1">IF($P173=2002,OFFSET('2002'!M$1,Calculations!$B171,0),IF($P173=2003,OFFSET('2003'!M$1,Calculations!$B171,0),IF($P173=2004,OFFSET('2004'!M$1,Calculations!$B171,0),IF($P173=2005,OFFSET('2005'!M$1,Calculations!$B171,0),IF($P173=2006,OFFSET('2006'!M$1,Calculations!$B171,0),IF($P173=2007,OFFSET('2007'!M$1,Calculations!$B171,0),IF($P173=2008,OFFSET('2008'!M$1,Calculations!$B171,0),IF($P173=2009,OFFSET('2009'!M$1,Calculations!$B171,0),IF($P173=2010,OFFSET('2010'!M$1,Calculations!$B171,0),IF($P173=2011,OFFSET('2011'!M$1,Calculations!$B171,0),IF($P173=2012,OFFSET('2012'!M$1,Calculations!$B171,0),IF($P173=2013,OFFSET('2013'!M$1,Calculations!$B171,0),IF($P173=2014,OFFSET('2014'!M$1,Calculations!$B171,0),IF($P173=2015,OFFSET('2015'!M$1,Calculations!$B171,0),IF($P173=2016,OFFSET('2016'!M$1,Calculations!$B171,0),IF($P173=2017,OFFSET('2017'!M$1,Calculations!$B171,0),0))))))))))))))))</f>
        <v>0.10629160196531397</v>
      </c>
      <c r="AA173" s="31">
        <f ca="1">IF($P173=2002,OFFSET('2002'!N$1,Calculations!$B171,0),IF($P173=2003,OFFSET('2003'!N$1,Calculations!$B171,0),IF($P173=2004,OFFSET('2004'!N$1,Calculations!$B171,0),IF($P173=2005,OFFSET('2005'!N$1,Calculations!$B171,0),IF($P173=2006,OFFSET('2006'!N$1,Calculations!$B171,0),IF($P173=2007,OFFSET('2007'!N$1,Calculations!$B171,0),IF($P173=2008,OFFSET('2008'!N$1,Calculations!$B171,0),IF($P173=2009,OFFSET('2009'!N$1,Calculations!$B171,0),IF($P173=2010,OFFSET('2010'!N$1,Calculations!$B171,0),IF($P173=2011,OFFSET('2011'!N$1,Calculations!$B171,0),IF($P173=2012,OFFSET('2012'!N$1,Calculations!$B171,0),IF($P173=2013,OFFSET('2013'!N$1,Calculations!$B171,0),IF($P173=2014,OFFSET('2014'!N$1,Calculations!$B171,0),IF($P173=2015,OFFSET('2015'!N$1,Calculations!$B171,0),IF($P173=2016,OFFSET('2016'!N$1,Calculations!$B171,0),IF($P173=2017,OFFSET('2017'!N$1,Calculations!$B171,0),0))))))))))))))))</f>
        <v>6.4867387085824388E-2</v>
      </c>
      <c r="AB173" s="31">
        <f ca="1">IF($P173=2002,OFFSET('2002'!O$1,Calculations!$B171,0),IF($P173=2003,OFFSET('2003'!O$1,Calculations!$B171,0),IF($P173=2004,OFFSET('2004'!O$1,Calculations!$B171,0),IF($P173=2005,OFFSET('2005'!O$1,Calculations!$B171,0),IF($P173=2006,OFFSET('2006'!O$1,Calculations!$B171,0),IF($P173=2007,OFFSET('2007'!O$1,Calculations!$B171,0),IF($P173=2008,OFFSET('2008'!O$1,Calculations!$B171,0),IF($P173=2009,OFFSET('2009'!O$1,Calculations!$B171,0),IF($P173=2010,OFFSET('2010'!O$1,Calculations!$B171,0),IF($P173=2011,OFFSET('2011'!O$1,Calculations!$B171,0),IF($P173=2012,OFFSET('2012'!O$1,Calculations!$B171,0),IF($P173=2013,OFFSET('2013'!O$1,Calculations!$B171,0),IF($P173=2014,OFFSET('2014'!O$1,Calculations!$B171,0),IF($P173=2015,OFFSET('2015'!O$1,Calculations!$B171,0),IF($P173=2016,OFFSET('2016'!O$1,Calculations!$B171,0),IF($P173=2017,OFFSET('2017'!O$1,Calculations!$B171,0),0))))))))))))))))</f>
        <v>0.11681143081100957</v>
      </c>
      <c r="AC173" s="31">
        <f ca="1">IF($P173=2002,OFFSET('2002'!P$1,Calculations!$B171,0),IF($P173=2003,OFFSET('2003'!P$1,Calculations!$B171,0),IF($P173=2004,OFFSET('2004'!P$1,Calculations!$B171,0),IF($P173=2005,OFFSET('2005'!P$1,Calculations!$B171,0),IF($P173=2006,OFFSET('2006'!P$1,Calculations!$B171,0),IF($P173=2007,OFFSET('2007'!P$1,Calculations!$B171,0),IF($P173=2008,OFFSET('2008'!P$1,Calculations!$B171,0),IF($P173=2009,OFFSET('2009'!P$1,Calculations!$B171,0),IF($P173=2010,OFFSET('2010'!P$1,Calculations!$B171,0),IF($P173=2011,OFFSET('2011'!P$1,Calculations!$B171,0),IF($P173=2012,OFFSET('2012'!P$1,Calculations!$B171,0),IF($P173=2013,OFFSET('2013'!P$1,Calculations!$B171,0),IF($P173=2014,OFFSET('2014'!P$1,Calculations!$B171,0),IF($P173=2015,OFFSET('2015'!P$1,Calculations!$B171,0),IF($P173=2016,OFFSET('2016'!P$1,Calculations!$B171,0),IF($P173=2017,OFFSET('2017'!P$1,Calculations!$B171,0),0))))))))))))))))</f>
        <v>3.203105178852611E-2</v>
      </c>
      <c r="AD173" s="34">
        <f ca="1">IF($P173=2002,OFFSET('2002'!Q$1,Calculations!$B171,0),IF($P173=2003,OFFSET('2003'!Q$1,Calculations!$B171,0),IF($P173=2004,OFFSET('2004'!Q$1,Calculations!$B171,0),IF($P173=2005,OFFSET('2005'!Q$1,Calculations!$B171,0),IF($P173=2006,OFFSET('2006'!Q$1,Calculations!$B171,0),IF($P173=2007,OFFSET('2007'!Q$1,Calculations!$B171,0),IF($P173=2008,OFFSET('2008'!Q$1,Calculations!$B171,0),IF($P173=2009,OFFSET('2009'!Q$1,Calculations!$B171,0),IF($P173=2010,OFFSET('2010'!Q$1,Calculations!$B171,0),IF($P173=2011,OFFSET('2011'!Q$1,Calculations!$B171,0),IF($P173=2012,OFFSET('2012'!Q$1,Calculations!$B171,0),IF($P173=2013,OFFSET('2013'!Q$1,Calculations!$B171,0),IF($P173=2014,OFFSET('2014'!Q$1,Calculations!$B171,0),IF($P173=2015,OFFSET('2015'!Q$1,Calculations!$B171,0),IF($P173=2016,OFFSET('2016'!Q$1,Calculations!$B171,0),IF($P173=2017,OFFSET('2017'!Q$1,Calculations!$B171,0),0))))))))))))))))</f>
        <v>9.2384508125303938E-2</v>
      </c>
      <c r="AE173" s="31">
        <f ca="1">IF($P173=2002,OFFSET('2002'!K$1,Calculations!$C171,0),IF($P173=2003,OFFSET('2003'!K$1,Calculations!$C171,0),IF($P173=2004,OFFSET('2004'!K$1,Calculations!$C171,0),IF($P173=2005,OFFSET('2005'!K$1,Calculations!$C171,0),IF($P173=2006,OFFSET('2006'!K$1,Calculations!$C171,0),IF($P173=2007,OFFSET('2007'!K$1,Calculations!$C171,0),IF($P173=2008,OFFSET('2008'!K$1,Calculations!$C171,0),IF($P173=2009,OFFSET('2009'!K$1,Calculations!$C171,0),IF($P173=2010,OFFSET('2010'!K$1,Calculations!$C171,0),IF($P173=2011,OFFSET('2011'!K$1,Calculations!$C171,0),IF($P173=2012,OFFSET('2012'!K$1,Calculations!$C171,0),IF($P173=2013,OFFSET('2013'!K$1,Calculations!$C171,0),IF($P173=2014,OFFSET('2014'!K$1,Calculations!$C171,0),IF($P173=2015,OFFSET('2015'!K$1,Calculations!$C171,0),IF($P173=2016,OFFSET('2016'!K$1,Calculations!$C171,0),IF($P173=2017,OFFSET('2017'!K$1,Calculations!$C171,0),0))))))))))))))))</f>
        <v>2.2972528990272804E-2</v>
      </c>
      <c r="AF173" s="31">
        <f ca="1">IF($P173=2002,OFFSET('2002'!L$1,Calculations!$C171,0),IF($P173=2003,OFFSET('2003'!L$1,Calculations!$C171,0),IF($P173=2004,OFFSET('2004'!L$1,Calculations!$C171,0),IF($P173=2005,OFFSET('2005'!L$1,Calculations!$C171,0),IF($P173=2006,OFFSET('2006'!L$1,Calculations!$C171,0),IF($P173=2007,OFFSET('2007'!L$1,Calculations!$C171,0),IF($P173=2008,OFFSET('2008'!L$1,Calculations!$C171,0),IF($P173=2009,OFFSET('2009'!L$1,Calculations!$C171,0),IF($P173=2010,OFFSET('2010'!L$1,Calculations!$C171,0),IF($P173=2011,OFFSET('2011'!L$1,Calculations!$C171,0),IF($P173=2012,OFFSET('2012'!L$1,Calculations!$C171,0),IF($P173=2013,OFFSET('2013'!L$1,Calculations!$C171,0),IF($P173=2014,OFFSET('2014'!L$1,Calculations!$C171,0),IF($P173=2015,OFFSET('2015'!L$1,Calculations!$C171,0),IF($P173=2016,OFFSET('2016'!L$1,Calculations!$C171,0),IF($P173=2017,OFFSET('2017'!L$1,Calculations!$C171,0),0))))))))))))))))</f>
        <v>0.12645523023580582</v>
      </c>
      <c r="AG173" s="31">
        <f ca="1">IF($P173=2002,OFFSET('2002'!M$1,Calculations!$C171,0),IF($P173=2003,OFFSET('2003'!M$1,Calculations!$C171,0),IF($P173=2004,OFFSET('2004'!M$1,Calculations!$C171,0),IF($P173=2005,OFFSET('2005'!M$1,Calculations!$C171,0),IF($P173=2006,OFFSET('2006'!M$1,Calculations!$C171,0),IF($P173=2007,OFFSET('2007'!M$1,Calculations!$C171,0),IF($P173=2008,OFFSET('2008'!M$1,Calculations!$C171,0),IF($P173=2009,OFFSET('2009'!M$1,Calculations!$C171,0),IF($P173=2010,OFFSET('2010'!M$1,Calculations!$C171,0),IF($P173=2011,OFFSET('2011'!M$1,Calculations!$C171,0),IF($P173=2012,OFFSET('2012'!M$1,Calculations!$C171,0),IF($P173=2013,OFFSET('2013'!M$1,Calculations!$C171,0),IF($P173=2014,OFFSET('2014'!M$1,Calculations!$C171,0),IF($P173=2015,OFFSET('2015'!M$1,Calculations!$C171,0),IF($P173=2016,OFFSET('2016'!M$1,Calculations!$C171,0),IF($P173=2017,OFFSET('2017'!M$1,Calculations!$C171,0),0))))))))))))))))</f>
        <v>0.10685668382632919</v>
      </c>
      <c r="AH173" s="31">
        <f ca="1">IF($P173=2002,OFFSET('2002'!N$1,Calculations!$C171,0),IF($P173=2003,OFFSET('2003'!N$1,Calculations!$C171,0),IF($P173=2004,OFFSET('2004'!N$1,Calculations!$C171,0),IF($P173=2005,OFFSET('2005'!N$1,Calculations!$C171,0),IF($P173=2006,OFFSET('2006'!N$1,Calculations!$C171,0),IF($P173=2007,OFFSET('2007'!N$1,Calculations!$C171,0),IF($P173=2008,OFFSET('2008'!N$1,Calculations!$C171,0),IF($P173=2009,OFFSET('2009'!N$1,Calculations!$C171,0),IF($P173=2010,OFFSET('2010'!N$1,Calculations!$C171,0),IF($P173=2011,OFFSET('2011'!N$1,Calculations!$C171,0),IF($P173=2012,OFFSET('2012'!N$1,Calculations!$C171,0),IF($P173=2013,OFFSET('2013'!N$1,Calculations!$C171,0),IF($P173=2014,OFFSET('2014'!N$1,Calculations!$C171,0),IF($P173=2015,OFFSET('2015'!N$1,Calculations!$C171,0),IF($P173=2016,OFFSET('2016'!N$1,Calculations!$C171,0),IF($P173=2017,OFFSET('2017'!N$1,Calculations!$C171,0),0))))))))))))))))</f>
        <v>0.14785566886809828</v>
      </c>
      <c r="AI173" s="31">
        <f ca="1">IF($P173=2002,OFFSET('2002'!O$1,Calculations!$C171,0),IF($P173=2003,OFFSET('2003'!O$1,Calculations!$C171,0),IF($P173=2004,OFFSET('2004'!O$1,Calculations!$C171,0),IF($P173=2005,OFFSET('2005'!O$1,Calculations!$C171,0),IF($P173=2006,OFFSET('2006'!O$1,Calculations!$C171,0),IF($P173=2007,OFFSET('2007'!O$1,Calculations!$C171,0),IF($P173=2008,OFFSET('2008'!O$1,Calculations!$C171,0),IF($P173=2009,OFFSET('2009'!O$1,Calculations!$C171,0),IF($P173=2010,OFFSET('2010'!O$1,Calculations!$C171,0),IF($P173=2011,OFFSET('2011'!O$1,Calculations!$C171,0),IF($P173=2012,OFFSET('2012'!O$1,Calculations!$C171,0),IF($P173=2013,OFFSET('2013'!O$1,Calculations!$C171,0),IF($P173=2014,OFFSET('2014'!O$1,Calculations!$C171,0),IF($P173=2015,OFFSET('2015'!O$1,Calculations!$C171,0),IF($P173=2016,OFFSET('2016'!O$1,Calculations!$C171,0),IF($P173=2017,OFFSET('2017'!O$1,Calculations!$C171,0),0))))))))))))))))</f>
        <v>5.3619836358179726E-2</v>
      </c>
      <c r="AJ173" s="31">
        <f ca="1">IF($P173=2002,OFFSET('2002'!P$1,Calculations!$C171,0),IF($P173=2003,OFFSET('2003'!P$1,Calculations!$C171,0),IF($P173=2004,OFFSET('2004'!P$1,Calculations!$C171,0),IF($P173=2005,OFFSET('2005'!P$1,Calculations!$C171,0),IF($P173=2006,OFFSET('2006'!P$1,Calculations!$C171,0),IF($P173=2007,OFFSET('2007'!P$1,Calculations!$C171,0),IF($P173=2008,OFFSET('2008'!P$1,Calculations!$C171,0),IF($P173=2009,OFFSET('2009'!P$1,Calculations!$C171,0),IF($P173=2010,OFFSET('2010'!P$1,Calculations!$C171,0),IF($P173=2011,OFFSET('2011'!P$1,Calculations!$C171,0),IF($P173=2012,OFFSET('2012'!P$1,Calculations!$C171,0),IF($P173=2013,OFFSET('2013'!P$1,Calculations!$C171,0),IF($P173=2014,OFFSET('2014'!P$1,Calculations!$C171,0),IF($P173=2015,OFFSET('2015'!P$1,Calculations!$C171,0),IF($P173=2016,OFFSET('2016'!P$1,Calculations!$C171,0),IF($P173=2017,OFFSET('2017'!P$1,Calculations!$C171,0),0))))))))))))))))</f>
        <v>6.1475749950450603E-2</v>
      </c>
      <c r="AK173" s="34">
        <f ca="1">IF($P173=2002,OFFSET('2002'!Q$1,Calculations!$C171,0),IF($P173=2003,OFFSET('2003'!Q$1,Calculations!$C171,0),IF($P173=2004,OFFSET('2004'!Q$1,Calculations!$C171,0),IF($P173=2005,OFFSET('2005'!Q$1,Calculations!$C171,0),IF($P173=2006,OFFSET('2006'!Q$1,Calculations!$C171,0),IF($P173=2007,OFFSET('2007'!Q$1,Calculations!$C171,0),IF($P173=2008,OFFSET('2008'!Q$1,Calculations!$C171,0),IF($P173=2009,OFFSET('2009'!Q$1,Calculations!$C171,0),IF($P173=2010,OFFSET('2010'!Q$1,Calculations!$C171,0),IF($P173=2011,OFFSET('2011'!Q$1,Calculations!$C171,0),IF($P173=2012,OFFSET('2012'!Q$1,Calculations!$C171,0),IF($P173=2013,OFFSET('2013'!Q$1,Calculations!$C171,0),IF($P173=2014,OFFSET('2014'!Q$1,Calculations!$C171,0),IF($P173=2015,OFFSET('2015'!Q$1,Calculations!$C171,0),IF($P173=2016,OFFSET('2016'!Q$1,Calculations!$C171,0),IF($P173=2017,OFFSET('2017'!Q$1,Calculations!$C171,0),0))))))))))))))))</f>
        <v>6.3178941980782208E-2</v>
      </c>
      <c r="AL173" s="31">
        <f ca="1">IF($P173=2002,OFFSET('2002'!K$1,Calculations!$D171,0),IF($P173=2003,OFFSET('2003'!K$1,Calculations!$D171,0),IF($P173=2004,OFFSET('2004'!K$1,Calculations!$D171,0),IF($P173=2005,OFFSET('2005'!K$1,Calculations!$D171,0),IF($P173=2006,OFFSET('2006'!K$1,Calculations!$D171,0),IF($P173=2007,OFFSET('2007'!K$1,Calculations!$D171,0),IF($P173=2008,OFFSET('2008'!K$1,Calculations!$D171,0),IF($P173=2009,OFFSET('2009'!K$1,Calculations!$D171,0),IF($P173=2010,OFFSET('2010'!K$1,Calculations!$D171,0),IF($P173=2011,OFFSET('2011'!K$1,Calculations!$D171,0),IF($P173=2012,OFFSET('2012'!K$1,Calculations!$D171,0),IF($P173=2013,OFFSET('2013'!K$1,Calculations!$D171,0),IF($P173=2014,OFFSET('2014'!K$1,Calculations!$D171,0),IF($P173=2015,OFFSET('2015'!K$1,Calculations!$D171,0),IF($P173=2016,OFFSET('2016'!K$1,Calculations!$D171,0),IF($P173=2017,OFFSET('2017'!K$1,Calculations!$D171,0),0))))))))))))))))</f>
        <v>7.4425599094169251E-3</v>
      </c>
      <c r="AM173" s="31">
        <f ca="1">IF($P173=2002,OFFSET('2002'!L$1,Calculations!$D171,0),IF($P173=2003,OFFSET('2003'!L$1,Calculations!$D171,0),IF($P173=2004,OFFSET('2004'!L$1,Calculations!$D171,0),IF($P173=2005,OFFSET('2005'!L$1,Calculations!$D171,0),IF($P173=2006,OFFSET('2006'!L$1,Calculations!$D171,0),IF($P173=2007,OFFSET('2007'!L$1,Calculations!$D171,0),IF($P173=2008,OFFSET('2008'!L$1,Calculations!$D171,0),IF($P173=2009,OFFSET('2009'!L$1,Calculations!$D171,0),IF($P173=2010,OFFSET('2010'!L$1,Calculations!$D171,0),IF($P173=2011,OFFSET('2011'!L$1,Calculations!$D171,0),IF($P173=2012,OFFSET('2012'!L$1,Calculations!$D171,0),IF($P173=2013,OFFSET('2013'!L$1,Calculations!$D171,0),IF($P173=2014,OFFSET('2014'!L$1,Calculations!$D171,0),IF($P173=2015,OFFSET('2015'!L$1,Calculations!$D171,0),IF($P173=2016,OFFSET('2016'!L$1,Calculations!$D171,0),IF($P173=2017,OFFSET('2017'!L$1,Calculations!$D171,0),0))))))))))))))))</f>
        <v>6.1768470958691868E-2</v>
      </c>
      <c r="AN173" s="31">
        <f ca="1">IF($P173=2002,OFFSET('2002'!M$1,Calculations!$D171,0),IF($P173=2003,OFFSET('2003'!M$1,Calculations!$D171,0),IF($P173=2004,OFFSET('2004'!M$1,Calculations!$D171,0),IF($P173=2005,OFFSET('2005'!M$1,Calculations!$D171,0),IF($P173=2006,OFFSET('2006'!M$1,Calculations!$D171,0),IF($P173=2007,OFFSET('2007'!M$1,Calculations!$D171,0),IF($P173=2008,OFFSET('2008'!M$1,Calculations!$D171,0),IF($P173=2009,OFFSET('2009'!M$1,Calculations!$D171,0),IF($P173=2010,OFFSET('2010'!M$1,Calculations!$D171,0),IF($P173=2011,OFFSET('2011'!M$1,Calculations!$D171,0),IF($P173=2012,OFFSET('2012'!M$1,Calculations!$D171,0),IF($P173=2013,OFFSET('2013'!M$1,Calculations!$D171,0),IF($P173=2014,OFFSET('2014'!M$1,Calculations!$D171,0),IF($P173=2015,OFFSET('2015'!M$1,Calculations!$D171,0),IF($P173=2016,OFFSET('2016'!M$1,Calculations!$D171,0),IF($P173=2017,OFFSET('2017'!M$1,Calculations!$D171,0),0))))))))))))))))</f>
        <v>6.2431247634732984E-2</v>
      </c>
      <c r="AO173" s="31">
        <f ca="1">IF($P173=2002,OFFSET('2002'!N$1,Calculations!$D171,0),IF($P173=2003,OFFSET('2003'!N$1,Calculations!$D171,0),IF($P173=2004,OFFSET('2004'!N$1,Calculations!$D171,0),IF($P173=2005,OFFSET('2005'!N$1,Calculations!$D171,0),IF($P173=2006,OFFSET('2006'!N$1,Calculations!$D171,0),IF($P173=2007,OFFSET('2007'!N$1,Calculations!$D171,0),IF($P173=2008,OFFSET('2008'!N$1,Calculations!$D171,0),IF($P173=2009,OFFSET('2009'!N$1,Calculations!$D171,0),IF($P173=2010,OFFSET('2010'!N$1,Calculations!$D171,0),IF($P173=2011,OFFSET('2011'!N$1,Calculations!$D171,0),IF($P173=2012,OFFSET('2012'!N$1,Calculations!$D171,0),IF($P173=2013,OFFSET('2013'!N$1,Calculations!$D171,0),IF($P173=2014,OFFSET('2014'!N$1,Calculations!$D171,0),IF($P173=2015,OFFSET('2015'!N$1,Calculations!$D171,0),IF($P173=2016,OFFSET('2016'!N$1,Calculations!$D171,0),IF($P173=2017,OFFSET('2017'!N$1,Calculations!$D171,0),0))))))))))))))))</f>
        <v>2.0767084835341204E-2</v>
      </c>
      <c r="AP173" s="31">
        <f ca="1">IF($P173=2002,OFFSET('2002'!O$1,Calculations!$D171,0),IF($P173=2003,OFFSET('2003'!O$1,Calculations!$D171,0),IF($P173=2004,OFFSET('2004'!O$1,Calculations!$D171,0),IF($P173=2005,OFFSET('2005'!O$1,Calculations!$D171,0),IF($P173=2006,OFFSET('2006'!O$1,Calculations!$D171,0),IF($P173=2007,OFFSET('2007'!O$1,Calculations!$D171,0),IF($P173=2008,OFFSET('2008'!O$1,Calculations!$D171,0),IF($P173=2009,OFFSET('2009'!O$1,Calculations!$D171,0),IF($P173=2010,OFFSET('2010'!O$1,Calculations!$D171,0),IF($P173=2011,OFFSET('2011'!O$1,Calculations!$D171,0),IF($P173=2012,OFFSET('2012'!O$1,Calculations!$D171,0),IF($P173=2013,OFFSET('2013'!O$1,Calculations!$D171,0),IF($P173=2014,OFFSET('2014'!O$1,Calculations!$D171,0),IF($P173=2015,OFFSET('2015'!O$1,Calculations!$D171,0),IF($P173=2016,OFFSET('2016'!O$1,Calculations!$D171,0),IF($P173=2017,OFFSET('2017'!O$1,Calculations!$D171,0),0))))))))))))))))</f>
        <v>4.8261301489363188E-2</v>
      </c>
      <c r="AQ173" s="31">
        <f ca="1">IF($P173=2002,OFFSET('2002'!P$1,Calculations!$D171,0),IF($P173=2003,OFFSET('2003'!P$1,Calculations!$D171,0),IF($P173=2004,OFFSET('2004'!P$1,Calculations!$D171,0),IF($P173=2005,OFFSET('2005'!P$1,Calculations!$D171,0),IF($P173=2006,OFFSET('2006'!P$1,Calculations!$D171,0),IF($P173=2007,OFFSET('2007'!P$1,Calculations!$D171,0),IF($P173=2008,OFFSET('2008'!P$1,Calculations!$D171,0),IF($P173=2009,OFFSET('2009'!P$1,Calculations!$D171,0),IF($P173=2010,OFFSET('2010'!P$1,Calculations!$D171,0),IF($P173=2011,OFFSET('2011'!P$1,Calculations!$D171,0),IF($P173=2012,OFFSET('2012'!P$1,Calculations!$D171,0),IF($P173=2013,OFFSET('2013'!P$1,Calculations!$D171,0),IF($P173=2014,OFFSET('2014'!P$1,Calculations!$D171,0),IF($P173=2015,OFFSET('2015'!P$1,Calculations!$D171,0),IF($P173=2016,OFFSET('2016'!P$1,Calculations!$D171,0),IF($P173=2017,OFFSET('2017'!P$1,Calculations!$D171,0),0))))))))))))))))</f>
        <v>1.435749272967664E-2</v>
      </c>
      <c r="AR173" s="34">
        <f ca="1">IF($P173=2002,OFFSET('2002'!Q$1,Calculations!$D171,0),IF($P173=2003,OFFSET('2003'!Q$1,Calculations!$D171,0),IF($P173=2004,OFFSET('2004'!Q$1,Calculations!$D171,0),IF($P173=2005,OFFSET('2005'!Q$1,Calculations!$D171,0),IF($P173=2006,OFFSET('2006'!Q$1,Calculations!$D171,0),IF($P173=2007,OFFSET('2007'!Q$1,Calculations!$D171,0),IF($P173=2008,OFFSET('2008'!Q$1,Calculations!$D171,0),IF($P173=2009,OFFSET('2009'!Q$1,Calculations!$D171,0),IF($P173=2010,OFFSET('2010'!Q$1,Calculations!$D171,0),IF($P173=2011,OFFSET('2011'!Q$1,Calculations!$D171,0),IF($P173=2012,OFFSET('2012'!Q$1,Calculations!$D171,0),IF($P173=2013,OFFSET('2013'!Q$1,Calculations!$D171,0),IF($P173=2014,OFFSET('2014'!Q$1,Calculations!$D171,0),IF($P173=2015,OFFSET('2015'!Q$1,Calculations!$D171,0),IF($P173=2016,OFFSET('2016'!Q$1,Calculations!$D171,0),IF($P173=2017,OFFSET('2017'!Q$1,Calculations!$D171,0),0))))))))))))))))</f>
        <v>3.6048967433716078E-2</v>
      </c>
      <c r="AS173" s="31">
        <f ca="1">IF($P173=2002,OFFSET('2002'!K$1,Calculations!$E171,0),IF($P173=2003,OFFSET('2003'!K$1,Calculations!$E171,0),IF($P173=2004,OFFSET('2004'!K$1,Calculations!$E171,0),IF($P173=2005,OFFSET('2005'!K$1,Calculations!$E171,0),IF($P173=2006,OFFSET('2006'!K$1,Calculations!$E171,0),IF($P173=2007,OFFSET('2007'!K$1,Calculations!$E171,0),IF($P173=2008,OFFSET('2008'!K$1,Calculations!$E171,0),IF($P173=2009,OFFSET('2009'!K$1,Calculations!$E171,0),IF($P173=2010,OFFSET('2010'!K$1,Calculations!$E171,0),IF($P173=2011,OFFSET('2011'!K$1,Calculations!$E171,0),IF($P173=2012,OFFSET('2012'!K$1,Calculations!$E171,0),IF($P173=2013,OFFSET('2013'!K$1,Calculations!$E171,0),IF($P173=2014,OFFSET('2014'!K$1,Calculations!$E171,0),IF($P173=2015,OFFSET('2015'!K$1,Calculations!$E171,0),IF($P173=2016,OFFSET('2016'!K$1,Calculations!$E171,0),IF($P173=2017,OFFSET('2017'!K$1,Calculations!$E171,0),0))))))))))))))))</f>
        <v>2.1763371772000335E-2</v>
      </c>
      <c r="AT173" s="31">
        <f ca="1">IF($P173=2002,OFFSET('2002'!L$1,Calculations!$E171,0),IF($P173=2003,OFFSET('2003'!L$1,Calculations!$E171,0),IF($P173=2004,OFFSET('2004'!L$1,Calculations!$E171,0),IF($P173=2005,OFFSET('2005'!L$1,Calculations!$E171,0),IF($P173=2006,OFFSET('2006'!L$1,Calculations!$E171,0),IF($P173=2007,OFFSET('2007'!L$1,Calculations!$E171,0),IF($P173=2008,OFFSET('2008'!L$1,Calculations!$E171,0),IF($P173=2009,OFFSET('2009'!L$1,Calculations!$E171,0),IF($P173=2010,OFFSET('2010'!L$1,Calculations!$E171,0),IF($P173=2011,OFFSET('2011'!L$1,Calculations!$E171,0),IF($P173=2012,OFFSET('2012'!L$1,Calculations!$E171,0),IF($P173=2013,OFFSET('2013'!L$1,Calculations!$E171,0),IF($P173=2014,OFFSET('2014'!L$1,Calculations!$E171,0),IF($P173=2015,OFFSET('2015'!L$1,Calculations!$E171,0),IF($P173=2016,OFFSET('2016'!L$1,Calculations!$E171,0),IF($P173=2017,OFFSET('2017'!L$1,Calculations!$E171,0),0))))))))))))))))</f>
        <v>0.19622523619861018</v>
      </c>
      <c r="AU173" s="31">
        <f ca="1">IF($P173=2002,OFFSET('2002'!M$1,Calculations!$E171,0),IF($P173=2003,OFFSET('2003'!M$1,Calculations!$E171,0),IF($P173=2004,OFFSET('2004'!M$1,Calculations!$E171,0),IF($P173=2005,OFFSET('2005'!M$1,Calculations!$E171,0),IF($P173=2006,OFFSET('2006'!M$1,Calculations!$E171,0),IF($P173=2007,OFFSET('2007'!M$1,Calculations!$E171,0),IF($P173=2008,OFFSET('2008'!M$1,Calculations!$E171,0),IF($P173=2009,OFFSET('2009'!M$1,Calculations!$E171,0),IF($P173=2010,OFFSET('2010'!M$1,Calculations!$E171,0),IF($P173=2011,OFFSET('2011'!M$1,Calculations!$E171,0),IF($P173=2012,OFFSET('2012'!M$1,Calculations!$E171,0),IF($P173=2013,OFFSET('2013'!M$1,Calculations!$E171,0),IF($P173=2014,OFFSET('2014'!M$1,Calculations!$E171,0),IF($P173=2015,OFFSET('2015'!M$1,Calculations!$E171,0),IF($P173=2016,OFFSET('2016'!M$1,Calculations!$E171,0),IF($P173=2017,OFFSET('2017'!M$1,Calculations!$E171,0),0))))))))))))))))</f>
        <v>0.13193982061419857</v>
      </c>
      <c r="AV173" s="31">
        <f ca="1">IF($P173=2002,OFFSET('2002'!N$1,Calculations!$E171,0),IF($P173=2003,OFFSET('2003'!N$1,Calculations!$E171,0),IF($P173=2004,OFFSET('2004'!N$1,Calculations!$E171,0),IF($P173=2005,OFFSET('2005'!N$1,Calculations!$E171,0),IF($P173=2006,OFFSET('2006'!N$1,Calculations!$E171,0),IF($P173=2007,OFFSET('2007'!N$1,Calculations!$E171,0),IF($P173=2008,OFFSET('2008'!N$1,Calculations!$E171,0),IF($P173=2009,OFFSET('2009'!N$1,Calculations!$E171,0),IF($P173=2010,OFFSET('2010'!N$1,Calculations!$E171,0),IF($P173=2011,OFFSET('2011'!N$1,Calculations!$E171,0),IF($P173=2012,OFFSET('2012'!N$1,Calculations!$E171,0),IF($P173=2013,OFFSET('2013'!N$1,Calculations!$E171,0),IF($P173=2014,OFFSET('2014'!N$1,Calculations!$E171,0),IF($P173=2015,OFFSET('2015'!N$1,Calculations!$E171,0),IF($P173=2016,OFFSET('2016'!N$1,Calculations!$E171,0),IF($P173=2017,OFFSET('2017'!N$1,Calculations!$E171,0),0))))))))))))))))</f>
        <v>0.11198259273102114</v>
      </c>
      <c r="AW173" s="31">
        <f ca="1">IF($P173=2002,OFFSET('2002'!O$1,Calculations!$E171,0),IF($P173=2003,OFFSET('2003'!O$1,Calculations!$E171,0),IF($P173=2004,OFFSET('2004'!O$1,Calculations!$E171,0),IF($P173=2005,OFFSET('2005'!O$1,Calculations!$E171,0),IF($P173=2006,OFFSET('2006'!O$1,Calculations!$E171,0),IF($P173=2007,OFFSET('2007'!O$1,Calculations!$E171,0),IF($P173=2008,OFFSET('2008'!O$1,Calculations!$E171,0),IF($P173=2009,OFFSET('2009'!O$1,Calculations!$E171,0),IF($P173=2010,OFFSET('2010'!O$1,Calculations!$E171,0),IF($P173=2011,OFFSET('2011'!O$1,Calculations!$E171,0),IF($P173=2012,OFFSET('2012'!O$1,Calculations!$E171,0),IF($P173=2013,OFFSET('2013'!O$1,Calculations!$E171,0),IF($P173=2014,OFFSET('2014'!O$1,Calculations!$E171,0),IF($P173=2015,OFFSET('2015'!O$1,Calculations!$E171,0),IF($P173=2016,OFFSET('2016'!O$1,Calculations!$E171,0),IF($P173=2017,OFFSET('2017'!O$1,Calculations!$E171,0),0))))))))))))))))</f>
        <v>0.16113346052804495</v>
      </c>
      <c r="AX173" s="31">
        <f ca="1">IF($P173=2002,OFFSET('2002'!P$1,Calculations!$E171,0),IF($P173=2003,OFFSET('2003'!P$1,Calculations!$E171,0),IF($P173=2004,OFFSET('2004'!P$1,Calculations!$E171,0),IF($P173=2005,OFFSET('2005'!P$1,Calculations!$E171,0),IF($P173=2006,OFFSET('2006'!P$1,Calculations!$E171,0),IF($P173=2007,OFFSET('2007'!P$1,Calculations!$E171,0),IF($P173=2008,OFFSET('2008'!P$1,Calculations!$E171,0),IF($P173=2009,OFFSET('2009'!P$1,Calculations!$E171,0),IF($P173=2010,OFFSET('2010'!P$1,Calculations!$E171,0),IF($P173=2011,OFFSET('2011'!P$1,Calculations!$E171,0),IF($P173=2012,OFFSET('2012'!P$1,Calculations!$E171,0),IF($P173=2013,OFFSET('2013'!P$1,Calculations!$E171,0),IF($P173=2014,OFFSET('2014'!P$1,Calculations!$E171,0),IF($P173=2015,OFFSET('2015'!P$1,Calculations!$E171,0),IF($P173=2016,OFFSET('2016'!P$1,Calculations!$E171,0),IF($P173=2017,OFFSET('2017'!P$1,Calculations!$E171,0),0))))))))))))))))</f>
        <v>5.7954913358948826E-2</v>
      </c>
      <c r="AY173" s="34">
        <f ca="1">IF($P173=2002,OFFSET('2002'!Q$1,Calculations!$E171,0),IF($P173=2003,OFFSET('2003'!Q$1,Calculations!$E171,0),IF($P173=2004,OFFSET('2004'!Q$1,Calculations!$E171,0),IF($P173=2005,OFFSET('2005'!Q$1,Calculations!$E171,0),IF($P173=2006,OFFSET('2006'!Q$1,Calculations!$E171,0),IF($P173=2007,OFFSET('2007'!Q$1,Calculations!$E171,0),IF($P173=2008,OFFSET('2008'!Q$1,Calculations!$E171,0),IF($P173=2009,OFFSET('2009'!Q$1,Calculations!$E171,0),IF($P173=2010,OFFSET('2010'!Q$1,Calculations!$E171,0),IF($P173=2011,OFFSET('2011'!Q$1,Calculations!$E171,0),IF($P173=2012,OFFSET('2012'!Q$1,Calculations!$E171,0),IF($P173=2013,OFFSET('2013'!Q$1,Calculations!$E171,0),IF($P173=2014,OFFSET('2014'!Q$1,Calculations!$E171,0),IF($P173=2015,OFFSET('2015'!Q$1,Calculations!$E171,0),IF($P173=2016,OFFSET('2016'!Q$1,Calculations!$E171,0),IF($P173=2017,OFFSET('2017'!Q$1,Calculations!$E171,0),0))))))))))))))))</f>
        <v>0.11469736532734831</v>
      </c>
      <c r="AZ173" s="31">
        <f ca="1">IF($P173=2002,OFFSET('2002'!K$1,Calculations!$F171,0),IF($P173=2003,OFFSET('2003'!K$1,Calculations!$F171,0),IF($P173=2004,OFFSET('2004'!K$1,Calculations!$F171,0),IF($P173=2005,OFFSET('2005'!K$1,Calculations!$F171,0),IF($P173=2006,OFFSET('2006'!K$1,Calculations!$F171,0),IF($P173=2007,OFFSET('2007'!K$1,Calculations!$F171,0),IF($P173=2008,OFFSET('2008'!K$1,Calculations!$F171,0),IF($P173=2009,OFFSET('2009'!K$1,Calculations!$F171,0),IF($P173=2010,OFFSET('2010'!K$1,Calculations!$F171,0),IF($P173=2011,OFFSET('2011'!K$1,Calculations!$F171,0),IF($P173=2012,OFFSET('2012'!K$1,Calculations!$F171,0),IF($P173=2013,OFFSET('2013'!K$1,Calculations!$F171,0),IF($P173=2014,OFFSET('2014'!K$1,Calculations!$F171,0),IF($P173=2015,OFFSET('2015'!K$1,Calculations!$F171,0),IF($P173=2016,OFFSET('2016'!K$1,Calculations!$F171,0),IF($P173=2017,OFFSET('2017'!K$1,Calculations!$F171,0),0))))))))))))))))</f>
        <v>6.0703065116943808E-4</v>
      </c>
      <c r="BA173" s="31">
        <f ca="1">IF($P173=2002,OFFSET('2002'!L$1,Calculations!$F171,0),IF($P173=2003,OFFSET('2003'!L$1,Calculations!$F171,0),IF($P173=2004,OFFSET('2004'!L$1,Calculations!$F171,0),IF($P173=2005,OFFSET('2005'!L$1,Calculations!$F171,0),IF($P173=2006,OFFSET('2006'!L$1,Calculations!$F171,0),IF($P173=2007,OFFSET('2007'!L$1,Calculations!$F171,0),IF($P173=2008,OFFSET('2008'!L$1,Calculations!$F171,0),IF($P173=2009,OFFSET('2009'!L$1,Calculations!$F171,0),IF($P173=2010,OFFSET('2010'!L$1,Calculations!$F171,0),IF($P173=2011,OFFSET('2011'!L$1,Calculations!$F171,0),IF($P173=2012,OFFSET('2012'!L$1,Calculations!$F171,0),IF($P173=2013,OFFSET('2013'!L$1,Calculations!$F171,0),IF($P173=2014,OFFSET('2014'!L$1,Calculations!$F171,0),IF($P173=2015,OFFSET('2015'!L$1,Calculations!$F171,0),IF($P173=2016,OFFSET('2016'!L$1,Calculations!$F171,0),IF($P173=2017,OFFSET('2017'!L$1,Calculations!$F171,0),0))))))))))))))))</f>
        <v>8.6227166125904166E-3</v>
      </c>
      <c r="BB173" s="31">
        <f ca="1">IF($P173=2002,OFFSET('2002'!M$1,Calculations!$F171,0),IF($P173=2003,OFFSET('2003'!M$1,Calculations!$F171,0),IF($P173=2004,OFFSET('2004'!M$1,Calculations!$F171,0),IF($P173=2005,OFFSET('2005'!M$1,Calculations!$F171,0),IF($P173=2006,OFFSET('2006'!M$1,Calculations!$F171,0),IF($P173=2007,OFFSET('2007'!M$1,Calculations!$F171,0),IF($P173=2008,OFFSET('2008'!M$1,Calculations!$F171,0),IF($P173=2009,OFFSET('2009'!M$1,Calculations!$F171,0),IF($P173=2010,OFFSET('2010'!M$1,Calculations!$F171,0),IF($P173=2011,OFFSET('2011'!M$1,Calculations!$F171,0),IF($P173=2012,OFFSET('2012'!M$1,Calculations!$F171,0),IF($P173=2013,OFFSET('2013'!M$1,Calculations!$F171,0),IF($P173=2014,OFFSET('2014'!M$1,Calculations!$F171,0),IF($P173=2015,OFFSET('2015'!M$1,Calculations!$F171,0),IF($P173=2016,OFFSET('2016'!M$1,Calculations!$F171,0),IF($P173=2017,OFFSET('2017'!M$1,Calculations!$F171,0),0))))))))))))))))</f>
        <v>5.6137884670759289E-3</v>
      </c>
      <c r="BC173" s="31">
        <f ca="1">IF($P173=2002,OFFSET('2002'!N$1,Calculations!$F171,0),IF($P173=2003,OFFSET('2003'!N$1,Calculations!$F171,0),IF($P173=2004,OFFSET('2004'!N$1,Calculations!$F171,0),IF($P173=2005,OFFSET('2005'!N$1,Calculations!$F171,0),IF($P173=2006,OFFSET('2006'!N$1,Calculations!$F171,0),IF($P173=2007,OFFSET('2007'!N$1,Calculations!$F171,0),IF($P173=2008,OFFSET('2008'!N$1,Calculations!$F171,0),IF($P173=2009,OFFSET('2009'!N$1,Calculations!$F171,0),IF($P173=2010,OFFSET('2010'!N$1,Calculations!$F171,0),IF($P173=2011,OFFSET('2011'!N$1,Calculations!$F171,0),IF($P173=2012,OFFSET('2012'!N$1,Calculations!$F171,0),IF($P173=2013,OFFSET('2013'!N$1,Calculations!$F171,0),IF($P173=2014,OFFSET('2014'!N$1,Calculations!$F171,0),IF($P173=2015,OFFSET('2015'!N$1,Calculations!$F171,0),IF($P173=2016,OFFSET('2016'!N$1,Calculations!$F171,0),IF($P173=2017,OFFSET('2017'!N$1,Calculations!$F171,0),0))))))))))))))))</f>
        <v>2.4643805695100881E-2</v>
      </c>
      <c r="BD173" s="31">
        <f ca="1">IF($P173=2002,OFFSET('2002'!O$1,Calculations!$F171,0),IF($P173=2003,OFFSET('2003'!O$1,Calculations!$F171,0),IF($P173=2004,OFFSET('2004'!O$1,Calculations!$F171,0),IF($P173=2005,OFFSET('2005'!O$1,Calculations!$F171,0),IF($P173=2006,OFFSET('2006'!O$1,Calculations!$F171,0),IF($P173=2007,OFFSET('2007'!O$1,Calculations!$F171,0),IF($P173=2008,OFFSET('2008'!O$1,Calculations!$F171,0),IF($P173=2009,OFFSET('2009'!O$1,Calculations!$F171,0),IF($P173=2010,OFFSET('2010'!O$1,Calculations!$F171,0),IF($P173=2011,OFFSET('2011'!O$1,Calculations!$F171,0),IF($P173=2012,OFFSET('2012'!O$1,Calculations!$F171,0),IF($P173=2013,OFFSET('2013'!O$1,Calculations!$F171,0),IF($P173=2014,OFFSET('2014'!O$1,Calculations!$F171,0),IF($P173=2015,OFFSET('2015'!O$1,Calculations!$F171,0),IF($P173=2016,OFFSET('2016'!O$1,Calculations!$F171,0),IF($P173=2017,OFFSET('2017'!O$1,Calculations!$F171,0),0))))))))))))))))</f>
        <v>2.3505770345748724E-3</v>
      </c>
      <c r="BE173" s="31">
        <f ca="1">IF($P173=2002,OFFSET('2002'!P$1,Calculations!$F171,0),IF($P173=2003,OFFSET('2003'!P$1,Calculations!$F171,0),IF($P173=2004,OFFSET('2004'!P$1,Calculations!$F171,0),IF($P173=2005,OFFSET('2005'!P$1,Calculations!$F171,0),IF($P173=2006,OFFSET('2006'!P$1,Calculations!$F171,0),IF($P173=2007,OFFSET('2007'!P$1,Calculations!$F171,0),IF($P173=2008,OFFSET('2008'!P$1,Calculations!$F171,0),IF($P173=2009,OFFSET('2009'!P$1,Calculations!$F171,0),IF($P173=2010,OFFSET('2010'!P$1,Calculations!$F171,0),IF($P173=2011,OFFSET('2011'!P$1,Calculations!$F171,0),IF($P173=2012,OFFSET('2012'!P$1,Calculations!$F171,0),IF($P173=2013,OFFSET('2013'!P$1,Calculations!$F171,0),IF($P173=2014,OFFSET('2014'!P$1,Calculations!$F171,0),IF($P173=2015,OFFSET('2015'!P$1,Calculations!$F171,0),IF($P173=2016,OFFSET('2016'!P$1,Calculations!$F171,0),IF($P173=2017,OFFSET('2017'!P$1,Calculations!$F171,0),0))))))))))))))))</f>
        <v>1.824597894543661E-2</v>
      </c>
      <c r="BF173" s="34">
        <f ca="1">IF($P173=2002,OFFSET('2002'!Q$1,Calculations!$F171,0),IF($P173=2003,OFFSET('2003'!Q$1,Calculations!$F171,0),IF($P173=2004,OFFSET('2004'!Q$1,Calculations!$F171,0),IF($P173=2005,OFFSET('2005'!Q$1,Calculations!$F171,0),IF($P173=2006,OFFSET('2006'!Q$1,Calculations!$F171,0),IF($P173=2007,OFFSET('2007'!Q$1,Calculations!$F171,0),IF($P173=2008,OFFSET('2008'!Q$1,Calculations!$F171,0),IF($P173=2009,OFFSET('2009'!Q$1,Calculations!$F171,0),IF($P173=2010,OFFSET('2010'!Q$1,Calculations!$F171,0),IF($P173=2011,OFFSET('2011'!Q$1,Calculations!$F171,0),IF($P173=2012,OFFSET('2012'!Q$1,Calculations!$F171,0),IF($P173=2013,OFFSET('2013'!Q$1,Calculations!$F171,0),IF($P173=2014,OFFSET('2014'!Q$1,Calculations!$F171,0),IF($P173=2015,OFFSET('2015'!Q$1,Calculations!$F171,0),IF($P173=2016,OFFSET('2016'!Q$1,Calculations!$F171,0),IF($P173=2017,OFFSET('2017'!Q$1,Calculations!$F171,0),0))))))))))))))))</f>
        <v>4.0464270397811662E-3</v>
      </c>
      <c r="BG173" s="31">
        <f ca="1">IF($P173=2002,OFFSET('2002'!K$1,Calculations!$G171,0),IF($P173=2003,OFFSET('2003'!K$1,Calculations!$G171,0),IF($P173=2004,OFFSET('2004'!K$1,Calculations!$G171,0),IF($P173=2005,OFFSET('2005'!K$1,Calculations!$G171,0),IF($P173=2006,OFFSET('2006'!K$1,Calculations!$G171,0),IF($P173=2007,OFFSET('2007'!K$1,Calculations!$G171,0),IF($P173=2008,OFFSET('2008'!K$1,Calculations!$G171,0),IF($P173=2009,OFFSET('2009'!K$1,Calculations!$G171,0),IF($P173=2010,OFFSET('2010'!K$1,Calculations!$G171,0),IF($P173=2011,OFFSET('2011'!K$1,Calculations!$G171,0),IF($P173=2012,OFFSET('2012'!K$1,Calculations!$G171,0),IF($P173=2013,OFFSET('2013'!K$1,Calculations!$G171,0),IF($P173=2014,OFFSET('2014'!K$1,Calculations!$G171,0),IF($P173=2015,OFFSET('2015'!K$1,Calculations!$G171,0),IF($P173=2016,OFFSET('2016'!K$1,Calculations!$G171,0),IF($P173=2017,OFFSET('2017'!K$1,Calculations!$G171,0),0))))))))))))))))</f>
        <v>0.14113551294509463</v>
      </c>
      <c r="BH173" s="31">
        <f ca="1">IF($P173=2002,OFFSET('2002'!L$1,Calculations!$G171,0),IF($P173=2003,OFFSET('2003'!L$1,Calculations!$G171,0),IF($P173=2004,OFFSET('2004'!L$1,Calculations!$G171,0),IF($P173=2005,OFFSET('2005'!L$1,Calculations!$G171,0),IF($P173=2006,OFFSET('2006'!L$1,Calculations!$G171,0),IF($P173=2007,OFFSET('2007'!L$1,Calculations!$G171,0),IF($P173=2008,OFFSET('2008'!L$1,Calculations!$G171,0),IF($P173=2009,OFFSET('2009'!L$1,Calculations!$G171,0),IF($P173=2010,OFFSET('2010'!L$1,Calculations!$G171,0),IF($P173=2011,OFFSET('2011'!L$1,Calculations!$G171,0),IF($P173=2012,OFFSET('2012'!L$1,Calculations!$G171,0),IF($P173=2013,OFFSET('2013'!L$1,Calculations!$G171,0),IF($P173=2014,OFFSET('2014'!L$1,Calculations!$G171,0),IF($P173=2015,OFFSET('2015'!L$1,Calculations!$G171,0),IF($P173=2016,OFFSET('2016'!L$1,Calculations!$G171,0),IF($P173=2017,OFFSET('2017'!L$1,Calculations!$G171,0),0))))))))))))))))</f>
        <v>0.29728171074450699</v>
      </c>
      <c r="BI173" s="31">
        <f ca="1">IF($P173=2002,OFFSET('2002'!M$1,Calculations!$G171,0),IF($P173=2003,OFFSET('2003'!M$1,Calculations!$G171,0),IF($P173=2004,OFFSET('2004'!M$1,Calculations!$G171,0),IF($P173=2005,OFFSET('2005'!M$1,Calculations!$G171,0),IF($P173=2006,OFFSET('2006'!M$1,Calculations!$G171,0),IF($P173=2007,OFFSET('2007'!M$1,Calculations!$G171,0),IF($P173=2008,OFFSET('2008'!M$1,Calculations!$G171,0),IF($P173=2009,OFFSET('2009'!M$1,Calculations!$G171,0),IF($P173=2010,OFFSET('2010'!M$1,Calculations!$G171,0),IF($P173=2011,OFFSET('2011'!M$1,Calculations!$G171,0),IF($P173=2012,OFFSET('2012'!M$1,Calculations!$G171,0),IF($P173=2013,OFFSET('2013'!M$1,Calculations!$G171,0),IF($P173=2014,OFFSET('2014'!M$1,Calculations!$G171,0),IF($P173=2015,OFFSET('2015'!M$1,Calculations!$G171,0),IF($P173=2016,OFFSET('2016'!M$1,Calculations!$G171,0),IF($P173=2017,OFFSET('2017'!M$1,Calculations!$G171,0),0))))))))))))))))</f>
        <v>0.19980356623601575</v>
      </c>
      <c r="BJ173" s="31">
        <f ca="1">IF($P173=2002,OFFSET('2002'!N$1,Calculations!$G171,0),IF($P173=2003,OFFSET('2003'!N$1,Calculations!$G171,0),IF($P173=2004,OFFSET('2004'!N$1,Calculations!$G171,0),IF($P173=2005,OFFSET('2005'!N$1,Calculations!$G171,0),IF($P173=2006,OFFSET('2006'!N$1,Calculations!$G171,0),IF($P173=2007,OFFSET('2007'!N$1,Calculations!$G171,0),IF($P173=2008,OFFSET('2008'!N$1,Calculations!$G171,0),IF($P173=2009,OFFSET('2009'!N$1,Calculations!$G171,0),IF($P173=2010,OFFSET('2010'!N$1,Calculations!$G171,0),IF($P173=2011,OFFSET('2011'!N$1,Calculations!$G171,0),IF($P173=2012,OFFSET('2012'!N$1,Calculations!$G171,0),IF($P173=2013,OFFSET('2013'!N$1,Calculations!$G171,0),IF($P173=2014,OFFSET('2014'!N$1,Calculations!$G171,0),IF($P173=2015,OFFSET('2015'!N$1,Calculations!$G171,0),IF($P173=2016,OFFSET('2016'!N$1,Calculations!$G171,0),IF($P173=2017,OFFSET('2017'!N$1,Calculations!$G171,0),0))))))))))))))))</f>
        <v>0.20152225887688627</v>
      </c>
      <c r="BK173" s="31">
        <f ca="1">IF($P173=2002,OFFSET('2002'!O$1,Calculations!$G171,0),IF($P173=2003,OFFSET('2003'!O$1,Calculations!$G171,0),IF($P173=2004,OFFSET('2004'!O$1,Calculations!$G171,0),IF($P173=2005,OFFSET('2005'!O$1,Calculations!$G171,0),IF($P173=2006,OFFSET('2006'!O$1,Calculations!$G171,0),IF($P173=2007,OFFSET('2007'!O$1,Calculations!$G171,0),IF($P173=2008,OFFSET('2008'!O$1,Calculations!$G171,0),IF($P173=2009,OFFSET('2009'!O$1,Calculations!$G171,0),IF($P173=2010,OFFSET('2010'!O$1,Calculations!$G171,0),IF($P173=2011,OFFSET('2011'!O$1,Calculations!$G171,0),IF($P173=2012,OFFSET('2012'!O$1,Calculations!$G171,0),IF($P173=2013,OFFSET('2013'!O$1,Calculations!$G171,0),IF($P173=2014,OFFSET('2014'!O$1,Calculations!$G171,0),IF($P173=2015,OFFSET('2015'!O$1,Calculations!$G171,0),IF($P173=2016,OFFSET('2016'!O$1,Calculations!$G171,0),IF($P173=2017,OFFSET('2017'!O$1,Calculations!$G171,0),0))))))))))))))))</f>
        <v>0.18432233144391777</v>
      </c>
      <c r="BL173" s="31">
        <f ca="1">IF($P173=2002,OFFSET('2002'!P$1,Calculations!$G171,0),IF($P173=2003,OFFSET('2003'!P$1,Calculations!$G171,0),IF($P173=2004,OFFSET('2004'!P$1,Calculations!$G171,0),IF($P173=2005,OFFSET('2005'!P$1,Calculations!$G171,0),IF($P173=2006,OFFSET('2006'!P$1,Calculations!$G171,0),IF($P173=2007,OFFSET('2007'!P$1,Calculations!$G171,0),IF($P173=2008,OFFSET('2008'!P$1,Calculations!$G171,0),IF($P173=2009,OFFSET('2009'!P$1,Calculations!$G171,0),IF($P173=2010,OFFSET('2010'!P$1,Calculations!$G171,0),IF($P173=2011,OFFSET('2011'!P$1,Calculations!$G171,0),IF($P173=2012,OFFSET('2012'!P$1,Calculations!$G171,0),IF($P173=2013,OFFSET('2013'!P$1,Calculations!$G171,0),IF($P173=2014,OFFSET('2014'!P$1,Calculations!$G171,0),IF($P173=2015,OFFSET('2015'!P$1,Calculations!$G171,0),IF($P173=2016,OFFSET('2016'!P$1,Calculations!$G171,0),IF($P173=2017,OFFSET('2017'!P$1,Calculations!$G171,0),0))))))))))))))))</f>
        <v>0.30671100528898687</v>
      </c>
      <c r="BM173" s="34">
        <f ca="1">IF($P173=2002,OFFSET('2002'!Q$1,Calculations!$G171,0),IF($P173=2003,OFFSET('2003'!Q$1,Calculations!$G171,0),IF($P173=2004,OFFSET('2004'!Q$1,Calculations!$G171,0),IF($P173=2005,OFFSET('2005'!Q$1,Calculations!$G171,0),IF($P173=2006,OFFSET('2006'!Q$1,Calculations!$G171,0),IF($P173=2007,OFFSET('2007'!Q$1,Calculations!$G171,0),IF($P173=2008,OFFSET('2008'!Q$1,Calculations!$G171,0),IF($P173=2009,OFFSET('2009'!Q$1,Calculations!$G171,0),IF($P173=2010,OFFSET('2010'!Q$1,Calculations!$G171,0),IF($P173=2011,OFFSET('2011'!Q$1,Calculations!$G171,0),IF($P173=2012,OFFSET('2012'!Q$1,Calculations!$G171,0),IF($P173=2013,OFFSET('2013'!Q$1,Calculations!$G171,0),IF($P173=2014,OFFSET('2014'!Q$1,Calculations!$G171,0),IF($P173=2015,OFFSET('2015'!Q$1,Calculations!$G171,0),IF($P173=2016,OFFSET('2016'!Q$1,Calculations!$G171,0),IF($P173=2017,OFFSET('2017'!Q$1,Calculations!$G171,0),0))))))))))))))))</f>
        <v>0.18919375065047098</v>
      </c>
      <c r="BN173" s="31">
        <f ca="1">IF($P173=2002,OFFSET('2002'!K$1,Calculations!$H171,0),IF($P173=2003,OFFSET('2003'!K$1,Calculations!$H171,0),IF($P173=2004,OFFSET('2004'!K$1,Calculations!$H171,0),IF($P173=2005,OFFSET('2005'!K$1,Calculations!$H171,0),IF($P173=2006,OFFSET('2006'!K$1,Calculations!$H171,0),IF($P173=2007,OFFSET('2007'!K$1,Calculations!$H171,0),IF($P173=2008,OFFSET('2008'!K$1,Calculations!$H171,0),IF($P173=2009,OFFSET('2009'!K$1,Calculations!$H171,0),IF($P173=2010,OFFSET('2010'!K$1,Calculations!$H171,0),IF($P173=2011,OFFSET('2011'!K$1,Calculations!$H171,0),IF($P173=2012,OFFSET('2012'!K$1,Calculations!$H171,0),IF($P173=2013,OFFSET('2013'!K$1,Calculations!$H171,0),IF($P173=2014,OFFSET('2014'!K$1,Calculations!$H171,0),IF($P173=2015,OFFSET('2015'!K$1,Calculations!$H171,0),IF($P173=2016,OFFSET('2016'!K$1,Calculations!$H171,0),IF($P173=2017,OFFSET('2017'!K$1,Calculations!$H171,0),0))))))))))))))))</f>
        <v>3.4159421347520753E-4</v>
      </c>
      <c r="BO173" s="31">
        <f ca="1">IF($P173=2002,OFFSET('2002'!L$1,Calculations!$H171,0),IF($P173=2003,OFFSET('2003'!L$1,Calculations!$H171,0),IF($P173=2004,OFFSET('2004'!L$1,Calculations!$H171,0),IF($P173=2005,OFFSET('2005'!L$1,Calculations!$H171,0),IF($P173=2006,OFFSET('2006'!L$1,Calculations!$H171,0),IF($P173=2007,OFFSET('2007'!L$1,Calculations!$H171,0),IF($P173=2008,OFFSET('2008'!L$1,Calculations!$H171,0),IF($P173=2009,OFFSET('2009'!L$1,Calculations!$H171,0),IF($P173=2010,OFFSET('2010'!L$1,Calculations!$H171,0),IF($P173=2011,OFFSET('2011'!L$1,Calculations!$H171,0),IF($P173=2012,OFFSET('2012'!L$1,Calculations!$H171,0),IF($P173=2013,OFFSET('2013'!L$1,Calculations!$H171,0),IF($P173=2014,OFFSET('2014'!L$1,Calculations!$H171,0),IF($P173=2015,OFFSET('2015'!L$1,Calculations!$H171,0),IF($P173=2016,OFFSET('2016'!L$1,Calculations!$H171,0),IF($P173=2017,OFFSET('2017'!L$1,Calculations!$H171,0),0))))))))))))))))</f>
        <v>4.1701852891090685E-2</v>
      </c>
      <c r="BP173" s="31">
        <f ca="1">IF($P173=2002,OFFSET('2002'!M$1,Calculations!$H171,0),IF($P173=2003,OFFSET('2003'!M$1,Calculations!$H171,0),IF($P173=2004,OFFSET('2004'!M$1,Calculations!$H171,0),IF($P173=2005,OFFSET('2005'!M$1,Calculations!$H171,0),IF($P173=2006,OFFSET('2006'!M$1,Calculations!$H171,0),IF($P173=2007,OFFSET('2007'!M$1,Calculations!$H171,0),IF($P173=2008,OFFSET('2008'!M$1,Calculations!$H171,0),IF($P173=2009,OFFSET('2009'!M$1,Calculations!$H171,0),IF($P173=2010,OFFSET('2010'!M$1,Calculations!$H171,0),IF($P173=2011,OFFSET('2011'!M$1,Calculations!$H171,0),IF($P173=2012,OFFSET('2012'!M$1,Calculations!$H171,0),IF($P173=2013,OFFSET('2013'!M$1,Calculations!$H171,0),IF($P173=2014,OFFSET('2014'!M$1,Calculations!$H171,0),IF($P173=2015,OFFSET('2015'!M$1,Calculations!$H171,0),IF($P173=2016,OFFSET('2016'!M$1,Calculations!$H171,0),IF($P173=2017,OFFSET('2017'!M$1,Calculations!$H171,0),0))))))))))))))))</f>
        <v>3.5109243854673747E-2</v>
      </c>
      <c r="BQ173" s="31">
        <f ca="1">IF($P173=2002,OFFSET('2002'!N$1,Calculations!$H171,0),IF($P173=2003,OFFSET('2003'!N$1,Calculations!$H171,0),IF($P173=2004,OFFSET('2004'!N$1,Calculations!$H171,0),IF($P173=2005,OFFSET('2005'!N$1,Calculations!$H171,0),IF($P173=2006,OFFSET('2006'!N$1,Calculations!$H171,0),IF($P173=2007,OFFSET('2007'!N$1,Calculations!$H171,0),IF($P173=2008,OFFSET('2008'!N$1,Calculations!$H171,0),IF($P173=2009,OFFSET('2009'!N$1,Calculations!$H171,0),IF($P173=2010,OFFSET('2010'!N$1,Calculations!$H171,0),IF($P173=2011,OFFSET('2011'!N$1,Calculations!$H171,0),IF($P173=2012,OFFSET('2012'!N$1,Calculations!$H171,0),IF($P173=2013,OFFSET('2013'!N$1,Calculations!$H171,0),IF($P173=2014,OFFSET('2014'!N$1,Calculations!$H171,0),IF($P173=2015,OFFSET('2015'!N$1,Calculations!$H171,0),IF($P173=2016,OFFSET('2016'!N$1,Calculations!$H171,0),IF($P173=2017,OFFSET('2017'!N$1,Calculations!$H171,0),0))))))))))))))))</f>
        <v>7.8517885414993355E-2</v>
      </c>
      <c r="BR173" s="31">
        <f ca="1">IF($P173=2002,OFFSET('2002'!O$1,Calculations!$H171,0),IF($P173=2003,OFFSET('2003'!O$1,Calculations!$H171,0),IF($P173=2004,OFFSET('2004'!O$1,Calculations!$H171,0),IF($P173=2005,OFFSET('2005'!O$1,Calculations!$H171,0),IF($P173=2006,OFFSET('2006'!O$1,Calculations!$H171,0),IF($P173=2007,OFFSET('2007'!O$1,Calculations!$H171,0),IF($P173=2008,OFFSET('2008'!O$1,Calculations!$H171,0),IF($P173=2009,OFFSET('2009'!O$1,Calculations!$H171,0),IF($P173=2010,OFFSET('2010'!O$1,Calculations!$H171,0),IF($P173=2011,OFFSET('2011'!O$1,Calculations!$H171,0),IF($P173=2012,OFFSET('2012'!O$1,Calculations!$H171,0),IF($P173=2013,OFFSET('2013'!O$1,Calculations!$H171,0),IF($P173=2014,OFFSET('2014'!O$1,Calculations!$H171,0),IF($P173=2015,OFFSET('2015'!O$1,Calculations!$H171,0),IF($P173=2016,OFFSET('2016'!O$1,Calculations!$H171,0),IF($P173=2017,OFFSET('2017'!O$1,Calculations!$H171,0),0))))))))))))))))</f>
        <v>6.8519662170189793E-3</v>
      </c>
      <c r="BS173" s="31">
        <f ca="1">IF($P173=2002,OFFSET('2002'!P$1,Calculations!$H171,0),IF($P173=2003,OFFSET('2003'!P$1,Calculations!$H171,0),IF($P173=2004,OFFSET('2004'!P$1,Calculations!$H171,0),IF($P173=2005,OFFSET('2005'!P$1,Calculations!$H171,0),IF($P173=2006,OFFSET('2006'!P$1,Calculations!$H171,0),IF($P173=2007,OFFSET('2007'!P$1,Calculations!$H171,0),IF($P173=2008,OFFSET('2008'!P$1,Calculations!$H171,0),IF($P173=2009,OFFSET('2009'!P$1,Calculations!$H171,0),IF($P173=2010,OFFSET('2010'!P$1,Calculations!$H171,0),IF($P173=2011,OFFSET('2011'!P$1,Calculations!$H171,0),IF($P173=2012,OFFSET('2012'!P$1,Calculations!$H171,0),IF($P173=2013,OFFSET('2013'!P$1,Calculations!$H171,0),IF($P173=2014,OFFSET('2014'!P$1,Calculations!$H171,0),IF($P173=2015,OFFSET('2015'!P$1,Calculations!$H171,0),IF($P173=2016,OFFSET('2016'!P$1,Calculations!$H171,0),IF($P173=2017,OFFSET('2017'!P$1,Calculations!$H171,0),0))))))))))))))))</f>
        <v>0.34506606143999963</v>
      </c>
      <c r="BT173" s="34">
        <f ca="1">IF($P173=2002,OFFSET('2002'!Q$1,Calculations!$H171,0),IF($P173=2003,OFFSET('2003'!Q$1,Calculations!$H171,0),IF($P173=2004,OFFSET('2004'!Q$1,Calculations!$H171,0),IF($P173=2005,OFFSET('2005'!Q$1,Calculations!$H171,0),IF($P173=2006,OFFSET('2006'!Q$1,Calculations!$H171,0),IF($P173=2007,OFFSET('2007'!Q$1,Calculations!$H171,0),IF($P173=2008,OFFSET('2008'!Q$1,Calculations!$H171,0),IF($P173=2009,OFFSET('2009'!Q$1,Calculations!$H171,0),IF($P173=2010,OFFSET('2010'!Q$1,Calculations!$H171,0),IF($P173=2011,OFFSET('2011'!Q$1,Calculations!$H171,0),IF($P173=2012,OFFSET('2012'!Q$1,Calculations!$H171,0),IF($P173=2013,OFFSET('2013'!Q$1,Calculations!$H171,0),IF($P173=2014,OFFSET('2014'!Q$1,Calculations!$H171,0),IF($P173=2015,OFFSET('2015'!Q$1,Calculations!$H171,0),IF($P173=2016,OFFSET('2016'!Q$1,Calculations!$H171,0),IF($P173=2017,OFFSET('2017'!Q$1,Calculations!$H171,0),0))))))))))))))))</f>
        <v>1.663445779534347E-2</v>
      </c>
      <c r="BU173" s="31">
        <f ca="1">IF($P173=2002,OFFSET('2002'!K$1,Calculations!$I171,0),IF($P173=2003,OFFSET('2003'!K$1,Calculations!$I171,0),IF($P173=2004,OFFSET('2004'!K$1,Calculations!$I171,0),IF($P173=2005,OFFSET('2005'!K$1,Calculations!$I171,0),IF($P173=2006,OFFSET('2006'!K$1,Calculations!$I171,0),IF($P173=2007,OFFSET('2007'!K$1,Calculations!$I171,0),IF($P173=2008,OFFSET('2008'!K$1,Calculations!$I171,0),IF($P173=2009,OFFSET('2009'!K$1,Calculations!$I171,0),IF($P173=2010,OFFSET('2010'!K$1,Calculations!$I171,0),IF($P173=2011,OFFSET('2011'!K$1,Calculations!$I171,0),IF($P173=2012,OFFSET('2012'!K$1,Calculations!$I171,0),IF($P173=2013,OFFSET('2013'!K$1,Calculations!$I171,0),IF($P173=2014,OFFSET('2014'!K$1,Calculations!$I171,0),IF($P173=2015,OFFSET('2015'!K$1,Calculations!$I171,0),IF($P173=2016,OFFSET('2016'!K$1,Calculations!$I171,0),IF($P173=2017,OFFSET('2017'!K$1,Calculations!$I171,0),0))))))))))))))))</f>
        <v>3.0648210787475364E-3</v>
      </c>
      <c r="BV173" s="31">
        <f ca="1">IF($P173=2002,OFFSET('2002'!L$1,Calculations!$I171,0),IF($P173=2003,OFFSET('2003'!L$1,Calculations!$I171,0),IF($P173=2004,OFFSET('2004'!L$1,Calculations!$I171,0),IF($P173=2005,OFFSET('2005'!L$1,Calculations!$I171,0),IF($P173=2006,OFFSET('2006'!L$1,Calculations!$I171,0),IF($P173=2007,OFFSET('2007'!L$1,Calculations!$I171,0),IF($P173=2008,OFFSET('2008'!L$1,Calculations!$I171,0),IF($P173=2009,OFFSET('2009'!L$1,Calculations!$I171,0),IF($P173=2010,OFFSET('2010'!L$1,Calculations!$I171,0),IF($P173=2011,OFFSET('2011'!L$1,Calculations!$I171,0),IF($P173=2012,OFFSET('2012'!L$1,Calculations!$I171,0),IF($P173=2013,OFFSET('2013'!L$1,Calculations!$I171,0),IF($P173=2014,OFFSET('2014'!L$1,Calculations!$I171,0),IF($P173=2015,OFFSET('2015'!L$1,Calculations!$I171,0),IF($P173=2016,OFFSET('2016'!L$1,Calculations!$I171,0),IF($P173=2017,OFFSET('2017'!L$1,Calculations!$I171,0),0))))))))))))))))</f>
        <v>3.2636424429088956E-2</v>
      </c>
      <c r="BW173" s="31">
        <f ca="1">IF($P173=2002,OFFSET('2002'!M$1,Calculations!$I171,0),IF($P173=2003,OFFSET('2003'!M$1,Calculations!$I171,0),IF($P173=2004,OFFSET('2004'!M$1,Calculations!$I171,0),IF($P173=2005,OFFSET('2005'!M$1,Calculations!$I171,0),IF($P173=2006,OFFSET('2006'!M$1,Calculations!$I171,0),IF($P173=2007,OFFSET('2007'!M$1,Calculations!$I171,0),IF($P173=2008,OFFSET('2008'!M$1,Calculations!$I171,0),IF($P173=2009,OFFSET('2009'!M$1,Calculations!$I171,0),IF($P173=2010,OFFSET('2010'!M$1,Calculations!$I171,0),IF($P173=2011,OFFSET('2011'!M$1,Calculations!$I171,0),IF($P173=2012,OFFSET('2012'!M$1,Calculations!$I171,0),IF($P173=2013,OFFSET('2013'!M$1,Calculations!$I171,0),IF($P173=2014,OFFSET('2014'!M$1,Calculations!$I171,0),IF($P173=2015,OFFSET('2015'!M$1,Calculations!$I171,0),IF($P173=2016,OFFSET('2016'!M$1,Calculations!$I171,0),IF($P173=2017,OFFSET('2017'!M$1,Calculations!$I171,0),0))))))))))))))))</f>
        <v>4.4611216948480123E-2</v>
      </c>
      <c r="BX173" s="31">
        <f ca="1">IF($P173=2002,OFFSET('2002'!N$1,Calculations!$I171,0),IF($P173=2003,OFFSET('2003'!N$1,Calculations!$I171,0),IF($P173=2004,OFFSET('2004'!N$1,Calculations!$I171,0),IF($P173=2005,OFFSET('2005'!N$1,Calculations!$I171,0),IF($P173=2006,OFFSET('2006'!N$1,Calculations!$I171,0),IF($P173=2007,OFFSET('2007'!N$1,Calculations!$I171,0),IF($P173=2008,OFFSET('2008'!N$1,Calculations!$I171,0),IF($P173=2009,OFFSET('2009'!N$1,Calculations!$I171,0),IF($P173=2010,OFFSET('2010'!N$1,Calculations!$I171,0),IF($P173=2011,OFFSET('2011'!N$1,Calculations!$I171,0),IF($P173=2012,OFFSET('2012'!N$1,Calculations!$I171,0),IF($P173=2013,OFFSET('2013'!N$1,Calculations!$I171,0),IF($P173=2014,OFFSET('2014'!N$1,Calculations!$I171,0),IF($P173=2015,OFFSET('2015'!N$1,Calculations!$I171,0),IF($P173=2016,OFFSET('2016'!N$1,Calculations!$I171,0),IF($P173=2017,OFFSET('2017'!N$1,Calculations!$I171,0),0))))))))))))))))</f>
        <v>5.8309835341758966E-2</v>
      </c>
      <c r="BY173" s="31">
        <f ca="1">IF($P173=2002,OFFSET('2002'!O$1,Calculations!$I171,0),IF($P173=2003,OFFSET('2003'!O$1,Calculations!$I171,0),IF($P173=2004,OFFSET('2004'!O$1,Calculations!$I171,0),IF($P173=2005,OFFSET('2005'!O$1,Calculations!$I171,0),IF($P173=2006,OFFSET('2006'!O$1,Calculations!$I171,0),IF($P173=2007,OFFSET('2007'!O$1,Calculations!$I171,0),IF($P173=2008,OFFSET('2008'!O$1,Calculations!$I171,0),IF($P173=2009,OFFSET('2009'!O$1,Calculations!$I171,0),IF($P173=2010,OFFSET('2010'!O$1,Calculations!$I171,0),IF($P173=2011,OFFSET('2011'!O$1,Calculations!$I171,0),IF($P173=2012,OFFSET('2012'!O$1,Calculations!$I171,0),IF($P173=2013,OFFSET('2013'!O$1,Calculations!$I171,0),IF($P173=2014,OFFSET('2014'!O$1,Calculations!$I171,0),IF($P173=2015,OFFSET('2015'!O$1,Calculations!$I171,0),IF($P173=2016,OFFSET('2016'!O$1,Calculations!$I171,0),IF($P173=2017,OFFSET('2017'!O$1,Calculations!$I171,0),0))))))))))))))))</f>
        <v>2.871407491524617E-2</v>
      </c>
      <c r="BZ173" s="31">
        <f ca="1">IF($P173=2002,OFFSET('2002'!P$1,Calculations!$I171,0),IF($P173=2003,OFFSET('2003'!P$1,Calculations!$I171,0),IF($P173=2004,OFFSET('2004'!P$1,Calculations!$I171,0),IF($P173=2005,OFFSET('2005'!P$1,Calculations!$I171,0),IF($P173=2006,OFFSET('2006'!P$1,Calculations!$I171,0),IF($P173=2007,OFFSET('2007'!P$1,Calculations!$I171,0),IF($P173=2008,OFFSET('2008'!P$1,Calculations!$I171,0),IF($P173=2009,OFFSET('2009'!P$1,Calculations!$I171,0),IF($P173=2010,OFFSET('2010'!P$1,Calculations!$I171,0),IF($P173=2011,OFFSET('2011'!P$1,Calculations!$I171,0),IF($P173=2012,OFFSET('2012'!P$1,Calculations!$I171,0),IF($P173=2013,OFFSET('2013'!P$1,Calculations!$I171,0),IF($P173=2014,OFFSET('2014'!P$1,Calculations!$I171,0),IF($P173=2015,OFFSET('2015'!P$1,Calculations!$I171,0),IF($P173=2016,OFFSET('2016'!P$1,Calculations!$I171,0),IF($P173=2017,OFFSET('2017'!P$1,Calculations!$I171,0),0))))))))))))))))</f>
        <v>6.610820234542153E-2</v>
      </c>
      <c r="CA173" s="34">
        <f ca="1">IF($P173=2002,OFFSET('2002'!Q$1,Calculations!$I171,0),IF($P173=2003,OFFSET('2003'!Q$1,Calculations!$I171,0),IF($P173=2004,OFFSET('2004'!Q$1,Calculations!$I171,0),IF($P173=2005,OFFSET('2005'!Q$1,Calculations!$I171,0),IF($P173=2006,OFFSET('2006'!Q$1,Calculations!$I171,0),IF($P173=2007,OFFSET('2007'!Q$1,Calculations!$I171,0),IF($P173=2008,OFFSET('2008'!Q$1,Calculations!$I171,0),IF($P173=2009,OFFSET('2009'!Q$1,Calculations!$I171,0),IF($P173=2010,OFFSET('2010'!Q$1,Calculations!$I171,0),IF($P173=2011,OFFSET('2011'!Q$1,Calculations!$I171,0),IF($P173=2012,OFFSET('2012'!Q$1,Calculations!$I171,0),IF($P173=2013,OFFSET('2013'!Q$1,Calculations!$I171,0),IF($P173=2014,OFFSET('2014'!Q$1,Calculations!$I171,0),IF($P173=2015,OFFSET('2015'!Q$1,Calculations!$I171,0),IF($P173=2016,OFFSET('2016'!Q$1,Calculations!$I171,0),IF($P173=2017,OFFSET('2017'!Q$1,Calculations!$I171,0),0))))))))))))))))</f>
        <v>2.2658542243933513E-2</v>
      </c>
      <c r="CB173" s="31">
        <f ca="1">IF($P173=2002,OFFSET('2002'!K$1,Calculations!$J171,0),IF($P173=2003,OFFSET('2003'!K$1,Calculations!$J171,0),IF($P173=2004,OFFSET('2004'!K$1,Calculations!$J171,0),IF($P173=2005,OFFSET('2005'!K$1,Calculations!$J171,0),IF($P173=2006,OFFSET('2006'!K$1,Calculations!$J171,0),IF($P173=2007,OFFSET('2007'!K$1,Calculations!$J171,0),IF($P173=2008,OFFSET('2008'!K$1,Calculations!$J171,0),IF($P173=2009,OFFSET('2009'!K$1,Calculations!$J171,0),IF($P173=2010,OFFSET('2010'!K$1,Calculations!$J171,0),IF($P173=2011,OFFSET('2011'!K$1,Calculations!$J171,0),IF($P173=2012,OFFSET('2012'!K$1,Calculations!$J171,0),IF($P173=2013,OFFSET('2013'!K$1,Calculations!$J171,0),IF($P173=2014,OFFSET('2014'!K$1,Calculations!$J171,0),IF($P173=2015,OFFSET('2015'!K$1,Calculations!$J171,0),IF($P173=2016,OFFSET('2016'!K$1,Calculations!$J171,0),IF($P173=2017,OFFSET('2017'!K$1,Calculations!$J171,0),0))))))))))))))))</f>
        <v>0.17444723076356564</v>
      </c>
      <c r="CC173" s="31">
        <f ca="1">IF($P173=2002,OFFSET('2002'!L$1,Calculations!$J171,0),IF($P173=2003,OFFSET('2003'!L$1,Calculations!$J171,0),IF($P173=2004,OFFSET('2004'!L$1,Calculations!$J171,0),IF($P173=2005,OFFSET('2005'!L$1,Calculations!$J171,0),IF($P173=2006,OFFSET('2006'!L$1,Calculations!$J171,0),IF($P173=2007,OFFSET('2007'!L$1,Calculations!$J171,0),IF($P173=2008,OFFSET('2008'!L$1,Calculations!$J171,0),IF($P173=2009,OFFSET('2009'!L$1,Calculations!$J171,0),IF($P173=2010,OFFSET('2010'!L$1,Calculations!$J171,0),IF($P173=2011,OFFSET('2011'!L$1,Calculations!$J171,0),IF($P173=2012,OFFSET('2012'!L$1,Calculations!$J171,0),IF($P173=2013,OFFSET('2013'!L$1,Calculations!$J171,0),IF($P173=2014,OFFSET('2014'!L$1,Calculations!$J171,0),IF($P173=2015,OFFSET('2015'!L$1,Calculations!$J171,0),IF($P173=2016,OFFSET('2016'!L$1,Calculations!$J171,0),IF($P173=2017,OFFSET('2017'!L$1,Calculations!$J171,0),0))))))))))))))))</f>
        <v>8.5152179005290873E-3</v>
      </c>
      <c r="CD173" s="31">
        <f ca="1">IF($P173=2002,OFFSET('2002'!M$1,Calculations!$J171,0),IF($P173=2003,OFFSET('2003'!M$1,Calculations!$J171,0),IF($P173=2004,OFFSET('2004'!M$1,Calculations!$J171,0),IF($P173=2005,OFFSET('2005'!M$1,Calculations!$J171,0),IF($P173=2006,OFFSET('2006'!M$1,Calculations!$J171,0),IF($P173=2007,OFFSET('2007'!M$1,Calculations!$J171,0),IF($P173=2008,OFFSET('2008'!M$1,Calculations!$J171,0),IF($P173=2009,OFFSET('2009'!M$1,Calculations!$J171,0),IF($P173=2010,OFFSET('2010'!M$1,Calculations!$J171,0),IF($P173=2011,OFFSET('2011'!M$1,Calculations!$J171,0),IF($P173=2012,OFFSET('2012'!M$1,Calculations!$J171,0),IF($P173=2013,OFFSET('2013'!M$1,Calculations!$J171,0),IF($P173=2014,OFFSET('2014'!M$1,Calculations!$J171,0),IF($P173=2015,OFFSET('2015'!M$1,Calculations!$J171,0),IF($P173=2016,OFFSET('2016'!M$1,Calculations!$J171,0),IF($P173=2017,OFFSET('2017'!M$1,Calculations!$J171,0),0))))))))))))))))</f>
        <v>7.3834022171423708E-2</v>
      </c>
      <c r="CE173" s="31">
        <f ca="1">IF($P173=2002,OFFSET('2002'!N$1,Calculations!$J171,0),IF($P173=2003,OFFSET('2003'!N$1,Calculations!$J171,0),IF($P173=2004,OFFSET('2004'!N$1,Calculations!$J171,0),IF($P173=2005,OFFSET('2005'!N$1,Calculations!$J171,0),IF($P173=2006,OFFSET('2006'!N$1,Calculations!$J171,0),IF($P173=2007,OFFSET('2007'!N$1,Calculations!$J171,0),IF($P173=2008,OFFSET('2008'!N$1,Calculations!$J171,0),IF($P173=2009,OFFSET('2009'!N$1,Calculations!$J171,0),IF($P173=2010,OFFSET('2010'!N$1,Calculations!$J171,0),IF($P173=2011,OFFSET('2011'!N$1,Calculations!$J171,0),IF($P173=2012,OFFSET('2012'!N$1,Calculations!$J171,0),IF($P173=2013,OFFSET('2013'!N$1,Calculations!$J171,0),IF($P173=2014,OFFSET('2014'!N$1,Calculations!$J171,0),IF($P173=2015,OFFSET('2015'!N$1,Calculations!$J171,0),IF($P173=2016,OFFSET('2016'!N$1,Calculations!$J171,0),IF($P173=2017,OFFSET('2017'!N$1,Calculations!$J171,0),0))))))))))))))))</f>
        <v>3.6357363462438216E-2</v>
      </c>
      <c r="CF173" s="31">
        <f ca="1">IF($P173=2002,OFFSET('2002'!O$1,Calculations!$J171,0),IF($P173=2003,OFFSET('2003'!O$1,Calculations!$J171,0),IF($P173=2004,OFFSET('2004'!O$1,Calculations!$J171,0),IF($P173=2005,OFFSET('2005'!O$1,Calculations!$J171,0),IF($P173=2006,OFFSET('2006'!O$1,Calculations!$J171,0),IF($P173=2007,OFFSET('2007'!O$1,Calculations!$J171,0),IF($P173=2008,OFFSET('2008'!O$1,Calculations!$J171,0),IF($P173=2009,OFFSET('2009'!O$1,Calculations!$J171,0),IF($P173=2010,OFFSET('2010'!O$1,Calculations!$J171,0),IF($P173=2011,OFFSET('2011'!O$1,Calculations!$J171,0),IF($P173=2012,OFFSET('2012'!O$1,Calculations!$J171,0),IF($P173=2013,OFFSET('2013'!O$1,Calculations!$J171,0),IF($P173=2014,OFFSET('2014'!O$1,Calculations!$J171,0),IF($P173=2015,OFFSET('2015'!O$1,Calculations!$J171,0),IF($P173=2016,OFFSET('2016'!O$1,Calculations!$J171,0),IF($P173=2017,OFFSET('2017'!O$1,Calculations!$J171,0),0))))))))))))))))</f>
        <v>9.0334685948034912E-2</v>
      </c>
      <c r="CG173" s="31">
        <f ca="1">IF($P173=2002,OFFSET('2002'!P$1,Calculations!$J171,0),IF($P173=2003,OFFSET('2003'!P$1,Calculations!$J171,0),IF($P173=2004,OFFSET('2004'!P$1,Calculations!$J171,0),IF($P173=2005,OFFSET('2005'!P$1,Calculations!$J171,0),IF($P173=2006,OFFSET('2006'!P$1,Calculations!$J171,0),IF($P173=2007,OFFSET('2007'!P$1,Calculations!$J171,0),IF($P173=2008,OFFSET('2008'!P$1,Calculations!$J171,0),IF($P173=2009,OFFSET('2009'!P$1,Calculations!$J171,0),IF($P173=2010,OFFSET('2010'!P$1,Calculations!$J171,0),IF($P173=2011,OFFSET('2011'!P$1,Calculations!$J171,0),IF($P173=2012,OFFSET('2012'!P$1,Calculations!$J171,0),IF($P173=2013,OFFSET('2013'!P$1,Calculations!$J171,0),IF($P173=2014,OFFSET('2014'!P$1,Calculations!$J171,0),IF($P173=2015,OFFSET('2015'!P$1,Calculations!$J171,0),IF($P173=2016,OFFSET('2016'!P$1,Calculations!$J171,0),IF($P173=2017,OFFSET('2017'!P$1,Calculations!$J171,0),0))))))))))))))))</f>
        <v>3.6238901793936439E-3</v>
      </c>
      <c r="CH173" s="34">
        <f ca="1">IF($P173=2002,OFFSET('2002'!Q$1,Calculations!$J171,0),IF($P173=2003,OFFSET('2003'!Q$1,Calculations!$J171,0),IF($P173=2004,OFFSET('2004'!Q$1,Calculations!$J171,0),IF($P173=2005,OFFSET('2005'!Q$1,Calculations!$J171,0),IF($P173=2006,OFFSET('2006'!Q$1,Calculations!$J171,0),IF($P173=2007,OFFSET('2007'!Q$1,Calculations!$J171,0),IF($P173=2008,OFFSET('2008'!Q$1,Calculations!$J171,0),IF($P173=2009,OFFSET('2009'!Q$1,Calculations!$J171,0),IF($P173=2010,OFFSET('2010'!Q$1,Calculations!$J171,0),IF($P173=2011,OFFSET('2011'!Q$1,Calculations!$J171,0),IF($P173=2012,OFFSET('2012'!Q$1,Calculations!$J171,0),IF($P173=2013,OFFSET('2013'!Q$1,Calculations!$J171,0),IF($P173=2014,OFFSET('2014'!Q$1,Calculations!$J171,0),IF($P173=2015,OFFSET('2015'!Q$1,Calculations!$J171,0),IF($P173=2016,OFFSET('2016'!Q$1,Calculations!$J171,0),IF($P173=2017,OFFSET('2017'!Q$1,Calculations!$J171,0),0))))))))))))))))</f>
        <v>9.713966627762656E-2</v>
      </c>
      <c r="CI173" s="31">
        <f ca="1">IF($P173=2002,OFFSET('2002'!K$1,Calculations!$K171,0),IF($P173=2003,OFFSET('2003'!K$1,Calculations!$K171,0),IF($P173=2004,OFFSET('2004'!K$1,Calculations!$K171,0),IF($P173=2005,OFFSET('2005'!K$1,Calculations!$K171,0),IF($P173=2006,OFFSET('2006'!K$1,Calculations!$K171,0),IF($P173=2007,OFFSET('2007'!K$1,Calculations!$K171,0),IF($P173=2008,OFFSET('2008'!K$1,Calculations!$K171,0),IF($P173=2009,OFFSET('2009'!K$1,Calculations!$K171,0),IF($P173=2010,OFFSET('2010'!K$1,Calculations!$K171,0),IF($P173=2011,OFFSET('2011'!K$1,Calculations!$K171,0),IF($P173=2012,OFFSET('2012'!K$1,Calculations!$K171,0),IF($P173=2013,OFFSET('2013'!K$1,Calculations!$K171,0),IF($P173=2014,OFFSET('2014'!K$1,Calculations!$K171,0),IF($P173=2015,OFFSET('2015'!K$1,Calculations!$K171,0),IF($P173=2016,OFFSET('2016'!K$1,Calculations!$K171,0),IF($P173=2017,OFFSET('2017'!K$1,Calculations!$K171,0),0))))))))))))))))</f>
        <v>1.4112746085058124E-2</v>
      </c>
      <c r="CJ173" s="31">
        <f ca="1">IF($P173=2002,OFFSET('2002'!L$1,Calculations!$K171,0),IF($P173=2003,OFFSET('2003'!L$1,Calculations!$K171,0),IF($P173=2004,OFFSET('2004'!L$1,Calculations!$K171,0),IF($P173=2005,OFFSET('2005'!L$1,Calculations!$K171,0),IF($P173=2006,OFFSET('2006'!L$1,Calculations!$K171,0),IF($P173=2007,OFFSET('2007'!L$1,Calculations!$K171,0),IF($P173=2008,OFFSET('2008'!L$1,Calculations!$K171,0),IF($P173=2009,OFFSET('2009'!L$1,Calculations!$K171,0),IF($P173=2010,OFFSET('2010'!L$1,Calculations!$K171,0),IF($P173=2011,OFFSET('2011'!L$1,Calculations!$K171,0),IF($P173=2012,OFFSET('2012'!L$1,Calculations!$K171,0),IF($P173=2013,OFFSET('2013'!L$1,Calculations!$K171,0),IF($P173=2014,OFFSET('2014'!L$1,Calculations!$K171,0),IF($P173=2015,OFFSET('2015'!L$1,Calculations!$K171,0),IF($P173=2016,OFFSET('2016'!L$1,Calculations!$K171,0),IF($P173=2017,OFFSET('2017'!L$1,Calculations!$K171,0),0))))))))))))))))</f>
        <v>3.8047837521560927E-2</v>
      </c>
      <c r="CK173" s="31">
        <f ca="1">IF($P173=2002,OFFSET('2002'!M$1,Calculations!$K171,0),IF($P173=2003,OFFSET('2003'!M$1,Calculations!$K171,0),IF($P173=2004,OFFSET('2004'!M$1,Calculations!$K171,0),IF($P173=2005,OFFSET('2005'!M$1,Calculations!$K171,0),IF($P173=2006,OFFSET('2006'!M$1,Calculations!$K171,0),IF($P173=2007,OFFSET('2007'!M$1,Calculations!$K171,0),IF($P173=2008,OFFSET('2008'!M$1,Calculations!$K171,0),IF($P173=2009,OFFSET('2009'!M$1,Calculations!$K171,0),IF($P173=2010,OFFSET('2010'!M$1,Calculations!$K171,0),IF($P173=2011,OFFSET('2011'!M$1,Calculations!$K171,0),IF($P173=2012,OFFSET('2012'!M$1,Calculations!$K171,0),IF($P173=2013,OFFSET('2013'!M$1,Calculations!$K171,0),IF($P173=2014,OFFSET('2014'!M$1,Calculations!$K171,0),IF($P173=2015,OFFSET('2015'!M$1,Calculations!$K171,0),IF($P173=2016,OFFSET('2016'!M$1,Calculations!$K171,0),IF($P173=2017,OFFSET('2017'!M$1,Calculations!$K171,0),0))))))))))))))))</f>
        <v>3.9989581264240504E-3</v>
      </c>
      <c r="CL173" s="31">
        <f ca="1">IF($P173=2002,OFFSET('2002'!N$1,Calculations!$K171,0),IF($P173=2003,OFFSET('2003'!N$1,Calculations!$K171,0),IF($P173=2004,OFFSET('2004'!N$1,Calculations!$K171,0),IF($P173=2005,OFFSET('2005'!N$1,Calculations!$K171,0),IF($P173=2006,OFFSET('2006'!N$1,Calculations!$K171,0),IF($P173=2007,OFFSET('2007'!N$1,Calculations!$K171,0),IF($P173=2008,OFFSET('2008'!N$1,Calculations!$K171,0),IF($P173=2009,OFFSET('2009'!N$1,Calculations!$K171,0),IF($P173=2010,OFFSET('2010'!N$1,Calculations!$K171,0),IF($P173=2011,OFFSET('2011'!N$1,Calculations!$K171,0),IF($P173=2012,OFFSET('2012'!N$1,Calculations!$K171,0),IF($P173=2013,OFFSET('2013'!N$1,Calculations!$K171,0),IF($P173=2014,OFFSET('2014'!N$1,Calculations!$K171,0),IF($P173=2015,OFFSET('2015'!N$1,Calculations!$K171,0),IF($P173=2016,OFFSET('2016'!N$1,Calculations!$K171,0),IF($P173=2017,OFFSET('2017'!N$1,Calculations!$K171,0),0))))))))))))))))</f>
        <v>1.5545509760735699E-2</v>
      </c>
      <c r="CM173" s="31">
        <f ca="1">IF($P173=2002,OFFSET('2002'!O$1,Calculations!$K171,0),IF($P173=2003,OFFSET('2003'!O$1,Calculations!$K171,0),IF($P173=2004,OFFSET('2004'!O$1,Calculations!$K171,0),IF($P173=2005,OFFSET('2005'!O$1,Calculations!$K171,0),IF($P173=2006,OFFSET('2006'!O$1,Calculations!$K171,0),IF($P173=2007,OFFSET('2007'!O$1,Calculations!$K171,0),IF($P173=2008,OFFSET('2008'!O$1,Calculations!$K171,0),IF($P173=2009,OFFSET('2009'!O$1,Calculations!$K171,0),IF($P173=2010,OFFSET('2010'!O$1,Calculations!$K171,0),IF($P173=2011,OFFSET('2011'!O$1,Calculations!$K171,0),IF($P173=2012,OFFSET('2012'!O$1,Calculations!$K171,0),IF($P173=2013,OFFSET('2013'!O$1,Calculations!$K171,0),IF($P173=2014,OFFSET('2014'!O$1,Calculations!$K171,0),IF($P173=2015,OFFSET('2015'!O$1,Calculations!$K171,0),IF($P173=2016,OFFSET('2016'!O$1,Calculations!$K171,0),IF($P173=2017,OFFSET('2017'!O$1,Calculations!$K171,0),0))))))))))))))))</f>
        <v>1.4876708728922276E-3</v>
      </c>
      <c r="CN173" s="31">
        <f ca="1">IF($P173=2002,OFFSET('2002'!P$1,Calculations!$K171,0),IF($P173=2003,OFFSET('2003'!P$1,Calculations!$K171,0),IF($P173=2004,OFFSET('2004'!P$1,Calculations!$K171,0),IF($P173=2005,OFFSET('2005'!P$1,Calculations!$K171,0),IF($P173=2006,OFFSET('2006'!P$1,Calculations!$K171,0),IF($P173=2007,OFFSET('2007'!P$1,Calculations!$K171,0),IF($P173=2008,OFFSET('2008'!P$1,Calculations!$K171,0),IF($P173=2009,OFFSET('2009'!P$1,Calculations!$K171,0),IF($P173=2010,OFFSET('2010'!P$1,Calculations!$K171,0),IF($P173=2011,OFFSET('2011'!P$1,Calculations!$K171,0),IF($P173=2012,OFFSET('2012'!P$1,Calculations!$K171,0),IF($P173=2013,OFFSET('2013'!P$1,Calculations!$K171,0),IF($P173=2014,OFFSET('2014'!P$1,Calculations!$K171,0),IF($P173=2015,OFFSET('2015'!P$1,Calculations!$K171,0),IF($P173=2016,OFFSET('2016'!P$1,Calculations!$K171,0),IF($P173=2017,OFFSET('2017'!P$1,Calculations!$K171,0),0))))))))))))))))</f>
        <v>2.7760359917196699E-2</v>
      </c>
      <c r="CO173" s="34">
        <f ca="1">IF($P173=2002,OFFSET('2002'!Q$1,Calculations!$K171,0),IF($P173=2003,OFFSET('2003'!Q$1,Calculations!$K171,0),IF($P173=2004,OFFSET('2004'!Q$1,Calculations!$K171,0),IF($P173=2005,OFFSET('2005'!Q$1,Calculations!$K171,0),IF($P173=2006,OFFSET('2006'!Q$1,Calculations!$K171,0),IF($P173=2007,OFFSET('2007'!Q$1,Calculations!$K171,0),IF($P173=2008,OFFSET('2008'!Q$1,Calculations!$K171,0),IF($P173=2009,OFFSET('2009'!Q$1,Calculations!$K171,0),IF($P173=2010,OFFSET('2010'!Q$1,Calculations!$K171,0),IF($P173=2011,OFFSET('2011'!Q$1,Calculations!$K171,0),IF($P173=2012,OFFSET('2012'!Q$1,Calculations!$K171,0),IF($P173=2013,OFFSET('2013'!Q$1,Calculations!$K171,0),IF($P173=2014,OFFSET('2014'!Q$1,Calculations!$K171,0),IF($P173=2015,OFFSET('2015'!Q$1,Calculations!$K171,0),IF($P173=2016,OFFSET('2016'!Q$1,Calculations!$K171,0),IF($P173=2017,OFFSET('2017'!Q$1,Calculations!$K171,0),0))))))))))))))))</f>
        <v>1.3221920250654096E-2</v>
      </c>
      <c r="CP173" s="31">
        <f ca="1">IF($P173=2002,OFFSET('2002'!K$1,Calculations!$L171,0),IF($P173=2003,OFFSET('2003'!K$1,Calculations!$L171,0),IF($P173=2004,OFFSET('2004'!K$1,Calculations!$L171,0),IF($P173=2005,OFFSET('2005'!K$1,Calculations!$L171,0),IF($P173=2006,OFFSET('2006'!K$1,Calculations!$L171,0),IF($P173=2007,OFFSET('2007'!K$1,Calculations!$L171,0),IF($P173=2008,OFFSET('2008'!K$1,Calculations!$L171,0),IF($P173=2009,OFFSET('2009'!K$1,Calculations!$L171,0),IF($P173=2010,OFFSET('2010'!K$1,Calculations!$L171,0),IF($P173=2011,OFFSET('2011'!K$1,Calculations!$L171,0),IF($P173=2012,OFFSET('2012'!K$1,Calculations!$L171,0),IF($P173=2013,OFFSET('2013'!K$1,Calculations!$L171,0),IF($P173=2014,OFFSET('2014'!K$1,Calculations!$L171,0),IF($P173=2015,OFFSET('2015'!K$1,Calculations!$L171,0),IF($P173=2016,OFFSET('2016'!K$1,Calculations!$L171,0),IF($P173=2017,OFFSET('2017'!K$1,Calculations!$L171,0),0))))))))))))))))</f>
        <v>0</v>
      </c>
      <c r="CQ173" s="31">
        <f ca="1">IF($P173=2002,OFFSET('2002'!L$1,Calculations!$L171,0),IF($P173=2003,OFFSET('2003'!L$1,Calculations!$L171,0),IF($P173=2004,OFFSET('2004'!L$1,Calculations!$L171,0),IF($P173=2005,OFFSET('2005'!L$1,Calculations!$L171,0),IF($P173=2006,OFFSET('2006'!L$1,Calculations!$L171,0),IF($P173=2007,OFFSET('2007'!L$1,Calculations!$L171,0),IF($P173=2008,OFFSET('2008'!L$1,Calculations!$L171,0),IF($P173=2009,OFFSET('2009'!L$1,Calculations!$L171,0),IF($P173=2010,OFFSET('2010'!L$1,Calculations!$L171,0),IF($P173=2011,OFFSET('2011'!L$1,Calculations!$L171,0),IF($P173=2012,OFFSET('2012'!L$1,Calculations!$L171,0),IF($P173=2013,OFFSET('2013'!L$1,Calculations!$L171,0),IF($P173=2014,OFFSET('2014'!L$1,Calculations!$L171,0),IF($P173=2015,OFFSET('2015'!L$1,Calculations!$L171,0),IF($P173=2016,OFFSET('2016'!L$1,Calculations!$L171,0),IF($P173=2017,OFFSET('2017'!L$1,Calculations!$L171,0),0))))))))))))))))</f>
        <v>8.3367555631675105E-7</v>
      </c>
      <c r="CR173" s="31">
        <f ca="1">IF($P173=2002,OFFSET('2002'!M$1,Calculations!$L171,0),IF($P173=2003,OFFSET('2003'!M$1,Calculations!$L171,0),IF($P173=2004,OFFSET('2004'!M$1,Calculations!$L171,0),IF($P173=2005,OFFSET('2005'!M$1,Calculations!$L171,0),IF($P173=2006,OFFSET('2006'!M$1,Calculations!$L171,0),IF($P173=2007,OFFSET('2007'!M$1,Calculations!$L171,0),IF($P173=2008,OFFSET('2008'!M$1,Calculations!$L171,0),IF($P173=2009,OFFSET('2009'!M$1,Calculations!$L171,0),IF($P173=2010,OFFSET('2010'!M$1,Calculations!$L171,0),IF($P173=2011,OFFSET('2011'!M$1,Calculations!$L171,0),IF($P173=2012,OFFSET('2012'!M$1,Calculations!$L171,0),IF($P173=2013,OFFSET('2013'!M$1,Calculations!$L171,0),IF($P173=2014,OFFSET('2014'!M$1,Calculations!$L171,0),IF($P173=2015,OFFSET('2015'!M$1,Calculations!$L171,0),IF($P173=2016,OFFSET('2016'!M$1,Calculations!$L171,0),IF($P173=2017,OFFSET('2017'!M$1,Calculations!$L171,0),0))))))))))))))))</f>
        <v>0</v>
      </c>
      <c r="CS173" s="31">
        <f ca="1">IF($P173=2002,OFFSET('2002'!N$1,Calculations!$L171,0),IF($P173=2003,OFFSET('2003'!N$1,Calculations!$L171,0),IF($P173=2004,OFFSET('2004'!N$1,Calculations!$L171,0),IF($P173=2005,OFFSET('2005'!N$1,Calculations!$L171,0),IF($P173=2006,OFFSET('2006'!N$1,Calculations!$L171,0),IF($P173=2007,OFFSET('2007'!N$1,Calculations!$L171,0),IF($P173=2008,OFFSET('2008'!N$1,Calculations!$L171,0),IF($P173=2009,OFFSET('2009'!N$1,Calculations!$L171,0),IF($P173=2010,OFFSET('2010'!N$1,Calculations!$L171,0),IF($P173=2011,OFFSET('2011'!N$1,Calculations!$L171,0),IF($P173=2012,OFFSET('2012'!N$1,Calculations!$L171,0),IF($P173=2013,OFFSET('2013'!N$1,Calculations!$L171,0),IF($P173=2014,OFFSET('2014'!N$1,Calculations!$L171,0),IF($P173=2015,OFFSET('2015'!N$1,Calculations!$L171,0),IF($P173=2016,OFFSET('2016'!N$1,Calculations!$L171,0),IF($P173=2017,OFFSET('2017'!N$1,Calculations!$L171,0),0))))))))))))))))</f>
        <v>2.5877794328396252E-6</v>
      </c>
      <c r="CT173" s="31">
        <f ca="1">IF($P173=2002,OFFSET('2002'!O$1,Calculations!$L171,0),IF($P173=2003,OFFSET('2003'!O$1,Calculations!$L171,0),IF($P173=2004,OFFSET('2004'!O$1,Calculations!$L171,0),IF($P173=2005,OFFSET('2005'!O$1,Calculations!$L171,0),IF($P173=2006,OFFSET('2006'!O$1,Calculations!$L171,0),IF($P173=2007,OFFSET('2007'!O$1,Calculations!$L171,0),IF($P173=2008,OFFSET('2008'!O$1,Calculations!$L171,0),IF($P173=2009,OFFSET('2009'!O$1,Calculations!$L171,0),IF($P173=2010,OFFSET('2010'!O$1,Calculations!$L171,0),IF($P173=2011,OFFSET('2011'!O$1,Calculations!$L171,0),IF($P173=2012,OFFSET('2012'!O$1,Calculations!$L171,0),IF($P173=2013,OFFSET('2013'!O$1,Calculations!$L171,0),IF($P173=2014,OFFSET('2014'!O$1,Calculations!$L171,0),IF($P173=2015,OFFSET('2015'!O$1,Calculations!$L171,0),IF($P173=2016,OFFSET('2016'!O$1,Calculations!$L171,0),IF($P173=2017,OFFSET('2017'!O$1,Calculations!$L171,0),0))))))))))))))))</f>
        <v>2.6505338754667068E-7</v>
      </c>
      <c r="CU173" s="31">
        <f ca="1">IF($P173=2002,OFFSET('2002'!P$1,Calculations!$L171,0),IF($P173=2003,OFFSET('2003'!P$1,Calculations!$L171,0),IF($P173=2004,OFFSET('2004'!P$1,Calculations!$L171,0),IF($P173=2005,OFFSET('2005'!P$1,Calculations!$L171,0),IF($P173=2006,OFFSET('2006'!P$1,Calculations!$L171,0),IF($P173=2007,OFFSET('2007'!P$1,Calculations!$L171,0),IF($P173=2008,OFFSET('2008'!P$1,Calculations!$L171,0),IF($P173=2009,OFFSET('2009'!P$1,Calculations!$L171,0),IF($P173=2010,OFFSET('2010'!P$1,Calculations!$L171,0),IF($P173=2011,OFFSET('2011'!P$1,Calculations!$L171,0),IF($P173=2012,OFFSET('2012'!P$1,Calculations!$L171,0),IF($P173=2013,OFFSET('2013'!P$1,Calculations!$L171,0),IF($P173=2014,OFFSET('2014'!P$1,Calculations!$L171,0),IF($P173=2015,OFFSET('2015'!P$1,Calculations!$L171,0),IF($P173=2016,OFFSET('2016'!P$1,Calculations!$L171,0),IF($P173=2017,OFFSET('2017'!P$1,Calculations!$L171,0),0))))))))))))))))</f>
        <v>2.7419017106466025E-6</v>
      </c>
      <c r="CV173" s="34">
        <f ca="1">IF($P173=2002,OFFSET('2002'!Q$1,Calculations!$L171,0),IF($P173=2003,OFFSET('2003'!Q$1,Calculations!$L171,0),IF($P173=2004,OFFSET('2004'!Q$1,Calculations!$L171,0),IF($P173=2005,OFFSET('2005'!Q$1,Calculations!$L171,0),IF($P173=2006,OFFSET('2006'!Q$1,Calculations!$L171,0),IF($P173=2007,OFFSET('2007'!Q$1,Calculations!$L171,0),IF($P173=2008,OFFSET('2008'!Q$1,Calculations!$L171,0),IF($P173=2009,OFFSET('2009'!Q$1,Calculations!$L171,0),IF($P173=2010,OFFSET('2010'!Q$1,Calculations!$L171,0),IF($P173=2011,OFFSET('2011'!Q$1,Calculations!$L171,0),IF($P173=2012,OFFSET('2012'!Q$1,Calculations!$L171,0),IF($P173=2013,OFFSET('2013'!Q$1,Calculations!$L171,0),IF($P173=2014,OFFSET('2014'!Q$1,Calculations!$L171,0),IF($P173=2015,OFFSET('2015'!Q$1,Calculations!$L171,0),IF($P173=2016,OFFSET('2016'!Q$1,Calculations!$L171,0),IF($P173=2017,OFFSET('2017'!Q$1,Calculations!$L171,0),0))))))))))))))))</f>
        <v>3.6333028206774747E-7</v>
      </c>
      <c r="CW173" s="31">
        <f ca="1">IF($P173=2002,OFFSET('2002'!K$1,Calculations!$M171,0),IF($P173=2003,OFFSET('2003'!K$1,Calculations!$M171,0),IF($P173=2004,OFFSET('2004'!K$1,Calculations!$M171,0),IF($P173=2005,OFFSET('2005'!K$1,Calculations!$M171,0),IF($P173=2006,OFFSET('2006'!K$1,Calculations!$M171,0),IF($P173=2007,OFFSET('2007'!K$1,Calculations!$M171,0),IF($P173=2008,OFFSET('2008'!K$1,Calculations!$M171,0),IF($P173=2009,OFFSET('2009'!K$1,Calculations!$M171,0),IF($P173=2010,OFFSET('2010'!K$1,Calculations!$M171,0),IF($P173=2011,OFFSET('2011'!K$1,Calculations!$M171,0),IF($P173=2012,OFFSET('2012'!K$1,Calculations!$M171,0),IF($P173=2013,OFFSET('2013'!K$1,Calculations!$M171,0),IF($P173=2014,OFFSET('2014'!K$1,Calculations!$M171,0),IF($P173=2015,OFFSET('2015'!K$1,Calculations!$M171,0),IF($P173=2016,OFFSET('2016'!K$1,Calculations!$M171,0),IF($P173=2017,OFFSET('2017'!K$1,Calculations!$M171,0),0))))))))))))))))</f>
        <v>0.33431272993753913</v>
      </c>
      <c r="CX173" s="31">
        <f ca="1">IF($P173=2002,OFFSET('2002'!L$1,Calculations!$M171,0),IF($P173=2003,OFFSET('2003'!L$1,Calculations!$M171,0),IF($P173=2004,OFFSET('2004'!L$1,Calculations!$M171,0),IF($P173=2005,OFFSET('2005'!L$1,Calculations!$M171,0),IF($P173=2006,OFFSET('2006'!L$1,Calculations!$M171,0),IF($P173=2007,OFFSET('2007'!L$1,Calculations!$M171,0),IF($P173=2008,OFFSET('2008'!L$1,Calculations!$M171,0),IF($P173=2009,OFFSET('2009'!L$1,Calculations!$M171,0),IF($P173=2010,OFFSET('2010'!L$1,Calculations!$M171,0),IF($P173=2011,OFFSET('2011'!L$1,Calculations!$M171,0),IF($P173=2012,OFFSET('2012'!L$1,Calculations!$M171,0),IF($P173=2013,OFFSET('2013'!L$1,Calculations!$M171,0),IF($P173=2014,OFFSET('2014'!L$1,Calculations!$M171,0),IF($P173=2015,OFFSET('2015'!L$1,Calculations!$M171,0),IF($P173=2016,OFFSET('2016'!L$1,Calculations!$M171,0),IF($P173=2017,OFFSET('2017'!L$1,Calculations!$M171,0),0))))))))))))))))</f>
        <v>0.19210540691786657</v>
      </c>
      <c r="CY173" s="31">
        <f ca="1">IF($P173=2002,OFFSET('2002'!M$1,Calculations!$M171,0),IF($P173=2003,OFFSET('2003'!M$1,Calculations!$M171,0),IF($P173=2004,OFFSET('2004'!M$1,Calculations!$M171,0),IF($P173=2005,OFFSET('2005'!M$1,Calculations!$M171,0),IF($P173=2006,OFFSET('2006'!M$1,Calculations!$M171,0),IF($P173=2007,OFFSET('2007'!M$1,Calculations!$M171,0),IF($P173=2008,OFFSET('2008'!M$1,Calculations!$M171,0),IF($P173=2009,OFFSET('2009'!M$1,Calculations!$M171,0),IF($P173=2010,OFFSET('2010'!M$1,Calculations!$M171,0),IF($P173=2011,OFFSET('2011'!M$1,Calculations!$M171,0),IF($P173=2012,OFFSET('2012'!M$1,Calculations!$M171,0),IF($P173=2013,OFFSET('2013'!M$1,Calculations!$M171,0),IF($P173=2014,OFFSET('2014'!M$1,Calculations!$M171,0),IF($P173=2015,OFFSET('2015'!M$1,Calculations!$M171,0),IF($P173=2016,OFFSET('2016'!M$1,Calculations!$M171,0),IF($P173=2017,OFFSET('2017'!M$1,Calculations!$M171,0),0))))))))))))))))</f>
        <v>6.0812259145358892E-2</v>
      </c>
      <c r="CZ173" s="31">
        <f ca="1">IF($P173=2002,OFFSET('2002'!N$1,Calculations!$M171,0),IF($P173=2003,OFFSET('2003'!N$1,Calculations!$M171,0),IF($P173=2004,OFFSET('2004'!N$1,Calculations!$M171,0),IF($P173=2005,OFFSET('2005'!N$1,Calculations!$M171,0),IF($P173=2006,OFFSET('2006'!N$1,Calculations!$M171,0),IF($P173=2007,OFFSET('2007'!N$1,Calculations!$M171,0),IF($P173=2008,OFFSET('2008'!N$1,Calculations!$M171,0),IF($P173=2009,OFFSET('2009'!N$1,Calculations!$M171,0),IF($P173=2010,OFFSET('2010'!N$1,Calculations!$M171,0),IF($P173=2011,OFFSET('2011'!N$1,Calculations!$M171,0),IF($P173=2012,OFFSET('2012'!N$1,Calculations!$M171,0),IF($P173=2013,OFFSET('2013'!N$1,Calculations!$M171,0),IF($P173=2014,OFFSET('2014'!N$1,Calculations!$M171,0),IF($P173=2015,OFFSET('2015'!N$1,Calculations!$M171,0),IF($P173=2016,OFFSET('2016'!N$1,Calculations!$M171,0),IF($P173=2017,OFFSET('2017'!N$1,Calculations!$M171,0),0))))))))))))))))</f>
        <v>4.2248763414136525E-2</v>
      </c>
      <c r="DA173" s="31">
        <f ca="1">IF($P173=2002,OFFSET('2002'!O$1,Calculations!$M171,0),IF($P173=2003,OFFSET('2003'!O$1,Calculations!$M171,0),IF($P173=2004,OFFSET('2004'!O$1,Calculations!$M171,0),IF($P173=2005,OFFSET('2005'!O$1,Calculations!$M171,0),IF($P173=2006,OFFSET('2006'!O$1,Calculations!$M171,0),IF($P173=2007,OFFSET('2007'!O$1,Calculations!$M171,0),IF($P173=2008,OFFSET('2008'!O$1,Calculations!$M171,0),IF($P173=2009,OFFSET('2009'!O$1,Calculations!$M171,0),IF($P173=2010,OFFSET('2010'!O$1,Calculations!$M171,0),IF($P173=2011,OFFSET('2011'!O$1,Calculations!$M171,0),IF($P173=2012,OFFSET('2012'!O$1,Calculations!$M171,0),IF($P173=2013,OFFSET('2013'!O$1,Calculations!$M171,0),IF($P173=2014,OFFSET('2014'!O$1,Calculations!$M171,0),IF($P173=2015,OFFSET('2015'!O$1,Calculations!$M171,0),IF($P173=2016,OFFSET('2016'!O$1,Calculations!$M171,0),IF($P173=2017,OFFSET('2017'!O$1,Calculations!$M171,0),0))))))))))))))))</f>
        <v>0.36898939997693231</v>
      </c>
      <c r="DB173" s="31">
        <f ca="1">IF($P173=2002,OFFSET('2002'!P$1,Calculations!$M171,0),IF($P173=2003,OFFSET('2003'!P$1,Calculations!$M171,0),IF($P173=2004,OFFSET('2004'!P$1,Calculations!$M171,0),IF($P173=2005,OFFSET('2005'!P$1,Calculations!$M171,0),IF($P173=2006,OFFSET('2006'!P$1,Calculations!$M171,0),IF($P173=2007,OFFSET('2007'!P$1,Calculations!$M171,0),IF($P173=2008,OFFSET('2008'!P$1,Calculations!$M171,0),IF($P173=2009,OFFSET('2009'!P$1,Calculations!$M171,0),IF($P173=2010,OFFSET('2010'!P$1,Calculations!$M171,0),IF($P173=2011,OFFSET('2011'!P$1,Calculations!$M171,0),IF($P173=2012,OFFSET('2012'!P$1,Calculations!$M171,0),IF($P173=2013,OFFSET('2013'!P$1,Calculations!$M171,0),IF($P173=2014,OFFSET('2014'!P$1,Calculations!$M171,0),IF($P173=2015,OFFSET('2015'!P$1,Calculations!$M171,0),IF($P173=2016,OFFSET('2016'!P$1,Calculations!$M171,0),IF($P173=2017,OFFSET('2017'!P$1,Calculations!$M171,0),0))))))))))))))))</f>
        <v>1.5314406081665848E-3</v>
      </c>
      <c r="DC173" s="34">
        <f ca="1">IF($P173=2002,OFFSET('2002'!Q$1,Calculations!$M171,0),IF($P173=2003,OFFSET('2003'!Q$1,Calculations!$M171,0),IF($P173=2004,OFFSET('2004'!Q$1,Calculations!$M171,0),IF($P173=2005,OFFSET('2005'!Q$1,Calculations!$M171,0),IF($P173=2006,OFFSET('2006'!Q$1,Calculations!$M171,0),IF($P173=2007,OFFSET('2007'!Q$1,Calculations!$M171,0),IF($P173=2008,OFFSET('2008'!Q$1,Calculations!$M171,0),IF($P173=2009,OFFSET('2009'!Q$1,Calculations!$M171,0),IF($P173=2010,OFFSET('2010'!Q$1,Calculations!$M171,0),IF($P173=2011,OFFSET('2011'!Q$1,Calculations!$M171,0),IF($P173=2012,OFFSET('2012'!Q$1,Calculations!$M171,0),IF($P173=2013,OFFSET('2013'!Q$1,Calculations!$M171,0),IF($P173=2014,OFFSET('2014'!Q$1,Calculations!$M171,0),IF($P173=2015,OFFSET('2015'!Q$1,Calculations!$M171,0),IF($P173=2016,OFFSET('2016'!Q$1,Calculations!$M171,0),IF($P173=2017,OFFSET('2017'!Q$1,Calculations!$M171,0),0))))))))))))))))</f>
        <v>0.97804829074891064</v>
      </c>
      <c r="DD173" s="14">
        <v>-1.5830083887755256E-2</v>
      </c>
      <c r="DE173" s="14">
        <v>-3.37573068619769E-2</v>
      </c>
      <c r="DF173" s="14">
        <v>1.5197051333688046E-2</v>
      </c>
      <c r="DG173" s="14">
        <v>-5.5814615412573309E-3</v>
      </c>
      <c r="DH173" s="14">
        <v>-2.1897606285810122E-2</v>
      </c>
      <c r="DI173" s="14">
        <v>-2.3198458480128896E-3</v>
      </c>
      <c r="DJ173" s="14">
        <v>-8.8634000666583217E-4</v>
      </c>
      <c r="DK173" s="14">
        <v>5.4564633944733397E-2</v>
      </c>
      <c r="DL173" s="14">
        <v>1.246913925138016E-2</v>
      </c>
      <c r="DM173" s="14">
        <v>4.6447067382709643E-2</v>
      </c>
      <c r="DN173" s="14">
        <v>3.0795237183703535E-2</v>
      </c>
      <c r="DO173" s="51">
        <v>-4.2857421202693903E-3</v>
      </c>
      <c r="DQ173" s="154">
        <f t="shared" ca="1" si="277"/>
        <v>-4.1698327169704544E-3</v>
      </c>
      <c r="DR173" s="154">
        <f t="shared" ca="1" si="278"/>
        <v>-2.4106865812940515E-3</v>
      </c>
      <c r="DS173" s="154">
        <f t="shared" ca="1" si="279"/>
        <v>-3.2942125683825662E-3</v>
      </c>
      <c r="DT173" s="154">
        <f t="shared" ca="1" si="280"/>
        <v>1.0050499077298596E-4</v>
      </c>
      <c r="DU173" s="154">
        <f t="shared" ca="1" si="281"/>
        <v>-7.5238257524749491E-3</v>
      </c>
      <c r="DV173" s="154">
        <f t="shared" ca="1" si="282"/>
        <v>1.8082475668429847E-2</v>
      </c>
      <c r="DW173" s="154">
        <f t="shared" ca="1" si="283"/>
        <v>-4.6945157272670927E-3</v>
      </c>
      <c r="DX173" s="48">
        <f t="shared" ca="1" si="284"/>
        <v>-4.087736069977024E-4</v>
      </c>
      <c r="DY173" s="36">
        <f t="shared" ca="1" si="285"/>
        <v>5.2468301029663829E-4</v>
      </c>
      <c r="DZ173" s="36">
        <f t="shared" ca="1" si="286"/>
        <v>2.2838291459730412E-3</v>
      </c>
      <c r="EA173" s="36">
        <f t="shared" ca="1" si="287"/>
        <v>1.4003031588845265E-3</v>
      </c>
      <c r="EB173" s="36">
        <f t="shared" ca="1" si="288"/>
        <v>4.7950207180400784E-3</v>
      </c>
      <c r="EC173" s="36">
        <f t="shared" ca="1" si="289"/>
        <v>-2.8293100252078564E-3</v>
      </c>
      <c r="ED173" s="33">
        <f t="shared" ca="1" si="290"/>
        <v>2.277699139569694E-2</v>
      </c>
      <c r="EE173" s="37">
        <f t="shared" ca="1" si="290"/>
        <v>0</v>
      </c>
      <c r="EF173" s="27">
        <f t="shared" ca="1" si="329"/>
        <v>0.99583016728302953</v>
      </c>
      <c r="EG173" s="27">
        <f t="shared" ca="1" si="330"/>
        <v>0.99758931341870594</v>
      </c>
      <c r="EH173" s="27">
        <f t="shared" ca="1" si="331"/>
        <v>0.99670578743161742</v>
      </c>
      <c r="EI173" s="27">
        <f t="shared" ca="1" si="332"/>
        <v>1.000100504990773</v>
      </c>
      <c r="EJ173" s="27">
        <f t="shared" ca="1" si="333"/>
        <v>0.9924761742475251</v>
      </c>
      <c r="EK173" s="27">
        <f t="shared" ca="1" si="334"/>
        <v>1.0180824756684299</v>
      </c>
      <c r="EL173" s="27">
        <f t="shared" ca="1" si="335"/>
        <v>0.99530548427273291</v>
      </c>
      <c r="EM173" s="44">
        <f t="shared" si="336"/>
        <v>0.99571425787973056</v>
      </c>
      <c r="EN173" s="38">
        <f t="shared" ca="1" si="337"/>
        <v>608.38939520428517</v>
      </c>
      <c r="EO173" s="38">
        <f t="shared" ca="1" si="338"/>
        <v>721.79346026349174</v>
      </c>
      <c r="EP173" s="38">
        <f t="shared" ca="1" si="339"/>
        <v>677.22936039486422</v>
      </c>
      <c r="EQ173" s="38">
        <f t="shared" ca="1" si="340"/>
        <v>619.47933918100102</v>
      </c>
      <c r="ER173" s="38">
        <f t="shared" ca="1" si="341"/>
        <v>639.66195129521589</v>
      </c>
      <c r="ES173" s="38">
        <f t="shared" ca="1" si="342"/>
        <v>501.3111014033143</v>
      </c>
      <c r="ET173" s="57">
        <f t="shared" ca="1" si="343"/>
        <v>637.72212141682667</v>
      </c>
      <c r="EU173" s="39">
        <f t="shared" si="344"/>
        <v>637.0444610654032</v>
      </c>
      <c r="EV173" s="45">
        <f t="shared" ca="1" si="291"/>
        <v>0.67766035142346936</v>
      </c>
      <c r="EW173" s="60">
        <f t="shared" si="356"/>
        <v>0.98416991611224469</v>
      </c>
      <c r="EX173" s="60">
        <f t="shared" si="357"/>
        <v>0.96624269313802313</v>
      </c>
      <c r="EY173" s="60">
        <f t="shared" si="358"/>
        <v>1.0151970513336881</v>
      </c>
      <c r="EZ173" s="60">
        <f t="shared" si="359"/>
        <v>0.99441853845874262</v>
      </c>
      <c r="FA173" s="60">
        <f t="shared" si="360"/>
        <v>0.97810239371418983</v>
      </c>
      <c r="FB173" s="60">
        <f t="shared" si="361"/>
        <v>0.99768015415198708</v>
      </c>
      <c r="FC173" s="60">
        <f t="shared" si="362"/>
        <v>0.99911365999333412</v>
      </c>
      <c r="FD173" s="60">
        <f t="shared" si="299"/>
        <v>1.0545646339447334</v>
      </c>
      <c r="FE173" s="60">
        <f t="shared" si="363"/>
        <v>1.0124691392513803</v>
      </c>
      <c r="FF173" s="60">
        <f t="shared" si="364"/>
        <v>1.0464470673827095</v>
      </c>
      <c r="FG173" s="44">
        <f t="shared" si="365"/>
        <v>1.0307952371837035</v>
      </c>
      <c r="FH173" s="38">
        <f t="shared" si="345"/>
        <v>527.51436987501052</v>
      </c>
      <c r="FI173" s="38">
        <f t="shared" si="346"/>
        <v>349.75323970827577</v>
      </c>
      <c r="FJ173" s="38">
        <f t="shared" si="347"/>
        <v>433.38807687881143</v>
      </c>
      <c r="FK173" s="38">
        <f t="shared" si="348"/>
        <v>633.46747105820987</v>
      </c>
      <c r="FL173" s="38">
        <f t="shared" si="349"/>
        <v>1248.6809794910496</v>
      </c>
      <c r="FM173" s="38">
        <f t="shared" si="350"/>
        <v>733.63993269769958</v>
      </c>
      <c r="FN173" s="38">
        <f t="shared" si="351"/>
        <v>741.09081059785171</v>
      </c>
      <c r="FO173" s="38">
        <f t="shared" si="352"/>
        <v>634.60249734455783</v>
      </c>
      <c r="FP173" s="38">
        <f t="shared" si="353"/>
        <v>512.93719593100377</v>
      </c>
      <c r="FQ173" s="38">
        <f t="shared" si="354"/>
        <v>814.74994410076692</v>
      </c>
      <c r="FR173" s="59">
        <f t="shared" si="355"/>
        <v>806.41294862772645</v>
      </c>
      <c r="FS173" s="2">
        <f t="shared" ca="1" si="366"/>
        <v>5.2701886185482305E-4</v>
      </c>
      <c r="FT173" s="2">
        <f t="shared" ca="1" si="367"/>
        <v>2.2919726102864258E-3</v>
      </c>
      <c r="FU173" s="2">
        <f t="shared" ca="1" si="368"/>
        <v>1.4059191425565163E-3</v>
      </c>
      <c r="FV173" s="2">
        <f t="shared" ca="1" si="369"/>
        <v>4.8060695152503715E-3</v>
      </c>
      <c r="FW173" s="2">
        <f t="shared" ca="1" si="370"/>
        <v>-2.8467029301140652E-3</v>
      </c>
      <c r="FX173" s="19">
        <f t="shared" ca="1" si="371"/>
        <v>2.2626501777389525E-2</v>
      </c>
      <c r="FY173" s="13">
        <f t="shared" ca="1" si="309"/>
        <v>0</v>
      </c>
      <c r="FZ173" s="2">
        <f t="shared" ca="1" si="310"/>
        <v>-4.1785507129108151E-3</v>
      </c>
      <c r="GA173" s="2">
        <f t="shared" ca="1" si="311"/>
        <v>-2.4135969644793185E-3</v>
      </c>
      <c r="GB173" s="2">
        <f t="shared" ca="1" si="312"/>
        <v>-3.299650432209152E-3</v>
      </c>
      <c r="GC173" s="2">
        <f t="shared" ca="1" si="313"/>
        <v>1.0049994048476307E-4</v>
      </c>
      <c r="GD173" s="2">
        <f t="shared" ca="1" si="314"/>
        <v>-7.5522725048797878E-3</v>
      </c>
      <c r="GE173" s="2">
        <f t="shared" ca="1" si="315"/>
        <v>1.7920932202623783E-2</v>
      </c>
      <c r="GF173" s="2">
        <f t="shared" ca="1" si="316"/>
        <v>-4.7055695747656974E-3</v>
      </c>
      <c r="GG173" s="13">
        <f t="shared" si="317"/>
        <v>-4.2949522372407343E-3</v>
      </c>
      <c r="GH173" s="2">
        <f t="shared" si="318"/>
        <v>-1.5956717861323459E-2</v>
      </c>
      <c r="GI173" s="2">
        <f t="shared" si="319"/>
        <v>-3.4340241191350922E-2</v>
      </c>
      <c r="GJ173" s="2">
        <f t="shared" si="320"/>
        <v>1.5082732896179013E-2</v>
      </c>
      <c r="GK173" s="2">
        <f t="shared" si="321"/>
        <v>-5.5970961006599996E-3</v>
      </c>
      <c r="GL173" s="2">
        <f t="shared" si="322"/>
        <v>-2.2140917378399409E-2</v>
      </c>
      <c r="GM173" s="2">
        <f t="shared" si="323"/>
        <v>-2.3225408592059734E-3</v>
      </c>
      <c r="GN173" s="2">
        <f t="shared" si="324"/>
        <v>-8.8673303822647614E-4</v>
      </c>
      <c r="GO173" s="2">
        <f t="shared" si="325"/>
        <v>5.3128012509945519E-2</v>
      </c>
      <c r="GP173" s="2">
        <f t="shared" si="326"/>
        <v>1.2392039782316889E-2</v>
      </c>
      <c r="GQ173" s="2">
        <f t="shared" si="327"/>
        <v>4.5400681006145881E-2</v>
      </c>
      <c r="GR173" s="2">
        <f t="shared" si="328"/>
        <v>3.0330579280648161E-2</v>
      </c>
    </row>
    <row r="174" spans="1:200">
      <c r="A174" s="69">
        <v>61</v>
      </c>
      <c r="B174" s="69">
        <v>62</v>
      </c>
      <c r="C174" s="69">
        <v>63</v>
      </c>
      <c r="D174" s="69">
        <v>64</v>
      </c>
      <c r="E174" s="69">
        <v>65</v>
      </c>
      <c r="F174" s="69">
        <v>66</v>
      </c>
      <c r="G174" s="69">
        <v>67</v>
      </c>
      <c r="H174" s="69">
        <v>68</v>
      </c>
      <c r="I174" s="69">
        <v>69</v>
      </c>
      <c r="J174" s="69">
        <v>70</v>
      </c>
      <c r="K174" s="69">
        <v>71</v>
      </c>
      <c r="L174" s="69">
        <v>72</v>
      </c>
      <c r="M174" s="69">
        <v>73</v>
      </c>
      <c r="O174" s="15">
        <v>42795</v>
      </c>
      <c r="P174" s="21">
        <v>2017</v>
      </c>
      <c r="Q174" s="19">
        <f ca="1">IF($P174=2002,OFFSET('2002'!K$1,Calculations!$A172,0),IF($P174=2003,OFFSET('2003'!K$1,Calculations!$A172,0),IF($P174=2004,OFFSET('2004'!K$1,Calculations!$A172,0),IF($P174=2005,OFFSET('2005'!K$1,Calculations!$A172,0),IF($P174=2006,OFFSET('2006'!K$1,Calculations!$A172,0),IF($P174=2007,OFFSET('2007'!K$1,Calculations!$A172,0),IF($P174=2008,OFFSET('2008'!K$1,Calculations!$A172,0),IF($P174=2009,OFFSET('2009'!K$1,Calculations!$A172,0),IF($P174=2010,OFFSET('2010'!K$1,Calculations!$A172,0),IF($P174=2011,OFFSET('2011'!K$1,Calculations!$A172,0),IF($P174=2012,OFFSET('2012'!K$1,Calculations!$A172,0),IF($P174=2013,OFFSET('2013'!K$1,Calculations!$A172,0),IF($P174=2014,OFFSET('2014'!K$1,Calculations!$A172,0),IF($P174=2015,OFFSET('2015'!K$1,Calculations!$A172,0),IF($P174=2016,OFFSET('2016'!K$1,Calculations!$A172,0),IF($P174=2017,OFFSET('2017'!K$1,Calculations!$A172,0),0))))))))))))))))</f>
        <v>0.49441577100608297</v>
      </c>
      <c r="R174" s="19">
        <f ca="1">IF($P174=2002,OFFSET('2002'!L$1,Calculations!$A172,0),IF($P174=2003,OFFSET('2003'!L$1,Calculations!$A172,0),IF($P174=2004,OFFSET('2004'!L$1,Calculations!$A172,0),IF($P174=2005,OFFSET('2005'!L$1,Calculations!$A172,0),IF($P174=2006,OFFSET('2006'!L$1,Calculations!$A172,0),IF($P174=2007,OFFSET('2007'!L$1,Calculations!$A172,0),IF($P174=2008,OFFSET('2008'!L$1,Calculations!$A172,0),IF($P174=2009,OFFSET('2009'!L$1,Calculations!$A172,0),IF($P174=2010,OFFSET('2010'!L$1,Calculations!$A172,0),IF($P174=2011,OFFSET('2011'!L$1,Calculations!$A172,0),IF($P174=2012,OFFSET('2012'!L$1,Calculations!$A172,0),IF($P174=2013,OFFSET('2013'!L$1,Calculations!$A172,0),IF($P174=2014,OFFSET('2014'!L$1,Calculations!$A172,0),IF($P174=2015,OFFSET('2015'!L$1,Calculations!$A172,0),IF($P174=2016,OFFSET('2016'!L$1,Calculations!$A172,0),IF($P174=2017,OFFSET('2017'!L$1,Calculations!$A172,0),0))))))))))))))))</f>
        <v>0.16272533907429806</v>
      </c>
      <c r="S174" s="19">
        <f ca="1">IF($P174=2002,OFFSET('2002'!M$1,Calculations!$A172,0),IF($P174=2003,OFFSET('2003'!M$1,Calculations!$A172,0),IF($P174=2004,OFFSET('2004'!M$1,Calculations!$A172,0),IF($P174=2005,OFFSET('2005'!M$1,Calculations!$A172,0),IF($P174=2006,OFFSET('2006'!M$1,Calculations!$A172,0),IF($P174=2007,OFFSET('2007'!M$1,Calculations!$A172,0),IF($P174=2008,OFFSET('2008'!M$1,Calculations!$A172,0),IF($P174=2009,OFFSET('2009'!M$1,Calculations!$A172,0),IF($P174=2010,OFFSET('2010'!M$1,Calculations!$A172,0),IF($P174=2011,OFFSET('2011'!M$1,Calculations!$A172,0),IF($P174=2012,OFFSET('2012'!M$1,Calculations!$A172,0),IF($P174=2013,OFFSET('2013'!M$1,Calculations!$A172,0),IF($P174=2014,OFFSET('2014'!M$1,Calculations!$A172,0),IF($P174=2015,OFFSET('2015'!M$1,Calculations!$A172,0),IF($P174=2016,OFFSET('2016'!M$1,Calculations!$A172,0),IF($P174=2017,OFFSET('2017'!M$1,Calculations!$A172,0),0))))))))))))))))</f>
        <v>0.23206930085952379</v>
      </c>
      <c r="T174" s="19">
        <f ca="1">IF($P174=2002,OFFSET('2002'!N$1,Calculations!$A172,0),IF($P174=2003,OFFSET('2003'!N$1,Calculations!$A172,0),IF($P174=2004,OFFSET('2004'!N$1,Calculations!$A172,0),IF($P174=2005,OFFSET('2005'!N$1,Calculations!$A172,0),IF($P174=2006,OFFSET('2006'!N$1,Calculations!$A172,0),IF($P174=2007,OFFSET('2007'!N$1,Calculations!$A172,0),IF($P174=2008,OFFSET('2008'!N$1,Calculations!$A172,0),IF($P174=2009,OFFSET('2009'!N$1,Calculations!$A172,0),IF($P174=2010,OFFSET('2010'!N$1,Calculations!$A172,0),IF($P174=2011,OFFSET('2011'!N$1,Calculations!$A172,0),IF($P174=2012,OFFSET('2012'!N$1,Calculations!$A172,0),IF($P174=2013,OFFSET('2013'!N$1,Calculations!$A172,0),IF($P174=2014,OFFSET('2014'!N$1,Calculations!$A172,0),IF($P174=2015,OFFSET('2015'!N$1,Calculations!$A172,0),IF($P174=2016,OFFSET('2016'!N$1,Calculations!$A172,0),IF($P174=2017,OFFSET('2017'!N$1,Calculations!$A172,0),0))))))))))))))))</f>
        <v>0.24006490678956671</v>
      </c>
      <c r="U174" s="19">
        <f ca="1">IF($P174=2002,OFFSET('2002'!O$1,Calculations!$A172,0),IF($P174=2003,OFFSET('2003'!O$1,Calculations!$A172,0),IF($P174=2004,OFFSET('2004'!O$1,Calculations!$A172,0),IF($P174=2005,OFFSET('2005'!O$1,Calculations!$A172,0),IF($P174=2006,OFFSET('2006'!O$1,Calculations!$A172,0),IF($P174=2007,OFFSET('2007'!O$1,Calculations!$A172,0),IF($P174=2008,OFFSET('2008'!O$1,Calculations!$A172,0),IF($P174=2009,OFFSET('2009'!O$1,Calculations!$A172,0),IF($P174=2010,OFFSET('2010'!O$1,Calculations!$A172,0),IF($P174=2011,OFFSET('2011'!O$1,Calculations!$A172,0),IF($P174=2012,OFFSET('2012'!O$1,Calculations!$A172,0),IF($P174=2013,OFFSET('2013'!O$1,Calculations!$A172,0),IF($P174=2014,OFFSET('2014'!O$1,Calculations!$A172,0),IF($P174=2015,OFFSET('2015'!O$1,Calculations!$A172,0),IF($P174=2016,OFFSET('2016'!O$1,Calculations!$A172,0),IF($P174=2017,OFFSET('2017'!O$1,Calculations!$A172,0),0))))))))))))))))</f>
        <v>0.30881305162474609</v>
      </c>
      <c r="V174" s="19">
        <f ca="1">IF($P174=2002,OFFSET('2002'!P$1,Calculations!$A172,0),IF($P174=2003,OFFSET('2003'!P$1,Calculations!$A172,0),IF($P174=2004,OFFSET('2004'!P$1,Calculations!$A172,0),IF($P174=2005,OFFSET('2005'!P$1,Calculations!$A172,0),IF($P174=2006,OFFSET('2006'!P$1,Calculations!$A172,0),IF($P174=2007,OFFSET('2007'!P$1,Calculations!$A172,0),IF($P174=2008,OFFSET('2008'!P$1,Calculations!$A172,0),IF($P174=2009,OFFSET('2009'!P$1,Calculations!$A172,0),IF($P174=2010,OFFSET('2010'!P$1,Calculations!$A172,0),IF($P174=2011,OFFSET('2011'!P$1,Calculations!$A172,0),IF($P174=2012,OFFSET('2012'!P$1,Calculations!$A172,0),IF($P174=2013,OFFSET('2013'!P$1,Calculations!$A172,0),IF($P174=2014,OFFSET('2014'!P$1,Calculations!$A172,0),IF($P174=2015,OFFSET('2015'!P$1,Calculations!$A172,0),IF($P174=2016,OFFSET('2016'!P$1,Calculations!$A172,0),IF($P174=2017,OFFSET('2017'!P$1,Calculations!$A172,0),0))))))))))))))))</f>
        <v>7.4809341498343424E-2</v>
      </c>
      <c r="W174" s="13">
        <f ca="1">IF($P174=2002,OFFSET('2002'!Q$1,Calculations!$A172,0),IF($P174=2003,OFFSET('2003'!Q$1,Calculations!$A172,0),IF($P174=2004,OFFSET('2004'!Q$1,Calculations!$A172,0),IF($P174=2005,OFFSET('2005'!Q$1,Calculations!$A172,0),IF($P174=2006,OFFSET('2006'!Q$1,Calculations!$A172,0),IF($P174=2007,OFFSET('2007'!Q$1,Calculations!$A172,0),IF($P174=2008,OFFSET('2008'!Q$1,Calculations!$A172,0),IF($P174=2009,OFFSET('2009'!Q$1,Calculations!$A172,0),IF($P174=2010,OFFSET('2010'!Q$1,Calculations!$A172,0),IF($P174=2011,OFFSET('2011'!Q$1,Calculations!$A172,0),IF($P174=2012,OFFSET('2012'!Q$1,Calculations!$A172,0),IF($P174=2013,OFFSET('2013'!Q$1,Calculations!$A172,0),IF($P174=2014,OFFSET('2014'!Q$1,Calculations!$A172,0),IF($P174=2015,OFFSET('2015'!Q$1,Calculations!$A172,0),IF($P174=2016,OFFSET('2016'!Q$1,Calculations!$A172,0),IF($P174=2017,OFFSET('2017'!Q$1,Calculations!$A172,0),0))))))))))))))))</f>
        <v>0.32940415617629365</v>
      </c>
      <c r="X174" s="31">
        <f ca="1">IF($P174=2002,OFFSET('2002'!K$1,Calculations!$B172,0),IF($P174=2003,OFFSET('2003'!K$1,Calculations!$B172,0),IF($P174=2004,OFFSET('2004'!K$1,Calculations!$B172,0),IF($P174=2005,OFFSET('2005'!K$1,Calculations!$B172,0),IF($P174=2006,OFFSET('2006'!K$1,Calculations!$B172,0),IF($P174=2007,OFFSET('2007'!K$1,Calculations!$B172,0),IF($P174=2008,OFFSET('2008'!K$1,Calculations!$B172,0),IF($P174=2009,OFFSET('2009'!K$1,Calculations!$B172,0),IF($P174=2010,OFFSET('2010'!K$1,Calculations!$B172,0),IF($P174=2011,OFFSET('2011'!K$1,Calculations!$B172,0),IF($P174=2012,OFFSET('2012'!K$1,Calculations!$B172,0),IF($P174=2013,OFFSET('2013'!K$1,Calculations!$B172,0),IF($P174=2014,OFFSET('2014'!K$1,Calculations!$B172,0),IF($P174=2015,OFFSET('2015'!K$1,Calculations!$B172,0),IF($P174=2016,OFFSET('2016'!K$1,Calculations!$B172,0),IF($P174=2017,OFFSET('2017'!K$1,Calculations!$B172,0),0))))))))))))))))</f>
        <v>0.1160985996026222</v>
      </c>
      <c r="Y174" s="31">
        <f ca="1">IF($P174=2002,OFFSET('2002'!L$1,Calculations!$B172,0),IF($P174=2003,OFFSET('2003'!L$1,Calculations!$B172,0),IF($P174=2004,OFFSET('2004'!L$1,Calculations!$B172,0),IF($P174=2005,OFFSET('2005'!L$1,Calculations!$B172,0),IF($P174=2006,OFFSET('2006'!L$1,Calculations!$B172,0),IF($P174=2007,OFFSET('2007'!L$1,Calculations!$B172,0),IF($P174=2008,OFFSET('2008'!L$1,Calculations!$B172,0),IF($P174=2009,OFFSET('2009'!L$1,Calculations!$B172,0),IF($P174=2010,OFFSET('2010'!L$1,Calculations!$B172,0),IF($P174=2011,OFFSET('2011'!L$1,Calculations!$B172,0),IF($P174=2012,OFFSET('2012'!L$1,Calculations!$B172,0),IF($P174=2013,OFFSET('2013'!L$1,Calculations!$B172,0),IF($P174=2014,OFFSET('2014'!L$1,Calculations!$B172,0),IF($P174=2015,OFFSET('2015'!L$1,Calculations!$B172,0),IF($P174=2016,OFFSET('2016'!L$1,Calculations!$B172,0),IF($P174=2017,OFFSET('2017'!L$1,Calculations!$B172,0),0))))))))))))))))</f>
        <v>2.7993600866006486E-2</v>
      </c>
      <c r="Z174" s="31">
        <f ca="1">IF($P174=2002,OFFSET('2002'!M$1,Calculations!$B172,0),IF($P174=2003,OFFSET('2003'!M$1,Calculations!$B172,0),IF($P174=2004,OFFSET('2004'!M$1,Calculations!$B172,0),IF($P174=2005,OFFSET('2005'!M$1,Calculations!$B172,0),IF($P174=2006,OFFSET('2006'!M$1,Calculations!$B172,0),IF($P174=2007,OFFSET('2007'!M$1,Calculations!$B172,0),IF($P174=2008,OFFSET('2008'!M$1,Calculations!$B172,0),IF($P174=2009,OFFSET('2009'!M$1,Calculations!$B172,0),IF($P174=2010,OFFSET('2010'!M$1,Calculations!$B172,0),IF($P174=2011,OFFSET('2011'!M$1,Calculations!$B172,0),IF($P174=2012,OFFSET('2012'!M$1,Calculations!$B172,0),IF($P174=2013,OFFSET('2013'!M$1,Calculations!$B172,0),IF($P174=2014,OFFSET('2014'!M$1,Calculations!$B172,0),IF($P174=2015,OFFSET('2015'!M$1,Calculations!$B172,0),IF($P174=2016,OFFSET('2016'!M$1,Calculations!$B172,0),IF($P174=2017,OFFSET('2017'!M$1,Calculations!$B172,0),0))))))))))))))))</f>
        <v>0.11498487980481679</v>
      </c>
      <c r="AA174" s="31">
        <f ca="1">IF($P174=2002,OFFSET('2002'!N$1,Calculations!$B172,0),IF($P174=2003,OFFSET('2003'!N$1,Calculations!$B172,0),IF($P174=2004,OFFSET('2004'!N$1,Calculations!$B172,0),IF($P174=2005,OFFSET('2005'!N$1,Calculations!$B172,0),IF($P174=2006,OFFSET('2006'!N$1,Calculations!$B172,0),IF($P174=2007,OFFSET('2007'!N$1,Calculations!$B172,0),IF($P174=2008,OFFSET('2008'!N$1,Calculations!$B172,0),IF($P174=2009,OFFSET('2009'!N$1,Calculations!$B172,0),IF($P174=2010,OFFSET('2010'!N$1,Calculations!$B172,0),IF($P174=2011,OFFSET('2011'!N$1,Calculations!$B172,0),IF($P174=2012,OFFSET('2012'!N$1,Calculations!$B172,0),IF($P174=2013,OFFSET('2013'!N$1,Calculations!$B172,0),IF($P174=2014,OFFSET('2014'!N$1,Calculations!$B172,0),IF($P174=2015,OFFSET('2015'!N$1,Calculations!$B172,0),IF($P174=2016,OFFSET('2016'!N$1,Calculations!$B172,0),IF($P174=2017,OFFSET('2017'!N$1,Calculations!$B172,0),0))))))))))))))))</f>
        <v>6.9259972430794764E-2</v>
      </c>
      <c r="AB174" s="31">
        <f ca="1">IF($P174=2002,OFFSET('2002'!O$1,Calculations!$B172,0),IF($P174=2003,OFFSET('2003'!O$1,Calculations!$B172,0),IF($P174=2004,OFFSET('2004'!O$1,Calculations!$B172,0),IF($P174=2005,OFFSET('2005'!O$1,Calculations!$B172,0),IF($P174=2006,OFFSET('2006'!O$1,Calculations!$B172,0),IF($P174=2007,OFFSET('2007'!O$1,Calculations!$B172,0),IF($P174=2008,OFFSET('2008'!O$1,Calculations!$B172,0),IF($P174=2009,OFFSET('2009'!O$1,Calculations!$B172,0),IF($P174=2010,OFFSET('2010'!O$1,Calculations!$B172,0),IF($P174=2011,OFFSET('2011'!O$1,Calculations!$B172,0),IF($P174=2012,OFFSET('2012'!O$1,Calculations!$B172,0),IF($P174=2013,OFFSET('2013'!O$1,Calculations!$B172,0),IF($P174=2014,OFFSET('2014'!O$1,Calculations!$B172,0),IF($P174=2015,OFFSET('2015'!O$1,Calculations!$B172,0),IF($P174=2016,OFFSET('2016'!O$1,Calculations!$B172,0),IF($P174=2017,OFFSET('2017'!O$1,Calculations!$B172,0),0))))))))))))))))</f>
        <v>0.12086231986268924</v>
      </c>
      <c r="AC174" s="31">
        <f ca="1">IF($P174=2002,OFFSET('2002'!P$1,Calculations!$B172,0),IF($P174=2003,OFFSET('2003'!P$1,Calculations!$B172,0),IF($P174=2004,OFFSET('2004'!P$1,Calculations!$B172,0),IF($P174=2005,OFFSET('2005'!P$1,Calculations!$B172,0),IF($P174=2006,OFFSET('2006'!P$1,Calculations!$B172,0),IF($P174=2007,OFFSET('2007'!P$1,Calculations!$B172,0),IF($P174=2008,OFFSET('2008'!P$1,Calculations!$B172,0),IF($P174=2009,OFFSET('2009'!P$1,Calculations!$B172,0),IF($P174=2010,OFFSET('2010'!P$1,Calculations!$B172,0),IF($P174=2011,OFFSET('2011'!P$1,Calculations!$B172,0),IF($P174=2012,OFFSET('2012'!P$1,Calculations!$B172,0),IF($P174=2013,OFFSET('2013'!P$1,Calculations!$B172,0),IF($P174=2014,OFFSET('2014'!P$1,Calculations!$B172,0),IF($P174=2015,OFFSET('2015'!P$1,Calculations!$B172,0),IF($P174=2016,OFFSET('2016'!P$1,Calculations!$B172,0),IF($P174=2017,OFFSET('2017'!P$1,Calculations!$B172,0),0))))))))))))))))</f>
        <v>3.9341240975618585E-2</v>
      </c>
      <c r="AD174" s="34">
        <f ca="1">IF($P174=2002,OFFSET('2002'!Q$1,Calculations!$B172,0),IF($P174=2003,OFFSET('2003'!Q$1,Calculations!$B172,0),IF($P174=2004,OFFSET('2004'!Q$1,Calculations!$B172,0),IF($P174=2005,OFFSET('2005'!Q$1,Calculations!$B172,0),IF($P174=2006,OFFSET('2006'!Q$1,Calculations!$B172,0),IF($P174=2007,OFFSET('2007'!Q$1,Calculations!$B172,0),IF($P174=2008,OFFSET('2008'!Q$1,Calculations!$B172,0),IF($P174=2009,OFFSET('2009'!Q$1,Calculations!$B172,0),IF($P174=2010,OFFSET('2010'!Q$1,Calculations!$B172,0),IF($P174=2011,OFFSET('2011'!Q$1,Calculations!$B172,0),IF($P174=2012,OFFSET('2012'!Q$1,Calculations!$B172,0),IF($P174=2013,OFFSET('2013'!Q$1,Calculations!$B172,0),IF($P174=2014,OFFSET('2014'!Q$1,Calculations!$B172,0),IF($P174=2015,OFFSET('2015'!Q$1,Calculations!$B172,0),IF($P174=2016,OFFSET('2016'!Q$1,Calculations!$B172,0),IF($P174=2017,OFFSET('2017'!Q$1,Calculations!$B172,0),0))))))))))))))))</f>
        <v>9.7223178009572725E-2</v>
      </c>
      <c r="AE174" s="31">
        <f ca="1">IF($P174=2002,OFFSET('2002'!K$1,Calculations!$C172,0),IF($P174=2003,OFFSET('2003'!K$1,Calculations!$C172,0),IF($P174=2004,OFFSET('2004'!K$1,Calculations!$C172,0),IF($P174=2005,OFFSET('2005'!K$1,Calculations!$C172,0),IF($P174=2006,OFFSET('2006'!K$1,Calculations!$C172,0),IF($P174=2007,OFFSET('2007'!K$1,Calculations!$C172,0),IF($P174=2008,OFFSET('2008'!K$1,Calculations!$C172,0),IF($P174=2009,OFFSET('2009'!K$1,Calculations!$C172,0),IF($P174=2010,OFFSET('2010'!K$1,Calculations!$C172,0),IF($P174=2011,OFFSET('2011'!K$1,Calculations!$C172,0),IF($P174=2012,OFFSET('2012'!K$1,Calculations!$C172,0),IF($P174=2013,OFFSET('2013'!K$1,Calculations!$C172,0),IF($P174=2014,OFFSET('2014'!K$1,Calculations!$C172,0),IF($P174=2015,OFFSET('2015'!K$1,Calculations!$C172,0),IF($P174=2016,OFFSET('2016'!K$1,Calculations!$C172,0),IF($P174=2017,OFFSET('2017'!K$1,Calculations!$C172,0),0))))))))))))))))</f>
        <v>2.2364492693167377E-2</v>
      </c>
      <c r="AF174" s="31">
        <f ca="1">IF($P174=2002,OFFSET('2002'!L$1,Calculations!$C172,0),IF($P174=2003,OFFSET('2003'!L$1,Calculations!$C172,0),IF($P174=2004,OFFSET('2004'!L$1,Calculations!$C172,0),IF($P174=2005,OFFSET('2005'!L$1,Calculations!$C172,0),IF($P174=2006,OFFSET('2006'!L$1,Calculations!$C172,0),IF($P174=2007,OFFSET('2007'!L$1,Calculations!$C172,0),IF($P174=2008,OFFSET('2008'!L$1,Calculations!$C172,0),IF($P174=2009,OFFSET('2009'!L$1,Calculations!$C172,0),IF($P174=2010,OFFSET('2010'!L$1,Calculations!$C172,0),IF($P174=2011,OFFSET('2011'!L$1,Calculations!$C172,0),IF($P174=2012,OFFSET('2012'!L$1,Calculations!$C172,0),IF($P174=2013,OFFSET('2013'!L$1,Calculations!$C172,0),IF($P174=2014,OFFSET('2014'!L$1,Calculations!$C172,0),IF($P174=2015,OFFSET('2015'!L$1,Calculations!$C172,0),IF($P174=2016,OFFSET('2016'!L$1,Calculations!$C172,0),IF($P174=2017,OFFSET('2017'!L$1,Calculations!$C172,0),0))))))))))))))))</f>
        <v>0.13031431167164914</v>
      </c>
      <c r="AG174" s="31">
        <f ca="1">IF($P174=2002,OFFSET('2002'!M$1,Calculations!$C172,0),IF($P174=2003,OFFSET('2003'!M$1,Calculations!$C172,0),IF($P174=2004,OFFSET('2004'!M$1,Calculations!$C172,0),IF($P174=2005,OFFSET('2005'!M$1,Calculations!$C172,0),IF($P174=2006,OFFSET('2006'!M$1,Calculations!$C172,0),IF($P174=2007,OFFSET('2007'!M$1,Calculations!$C172,0),IF($P174=2008,OFFSET('2008'!M$1,Calculations!$C172,0),IF($P174=2009,OFFSET('2009'!M$1,Calculations!$C172,0),IF($P174=2010,OFFSET('2010'!M$1,Calculations!$C172,0),IF($P174=2011,OFFSET('2011'!M$1,Calculations!$C172,0),IF($P174=2012,OFFSET('2012'!M$1,Calculations!$C172,0),IF($P174=2013,OFFSET('2013'!M$1,Calculations!$C172,0),IF($P174=2014,OFFSET('2014'!M$1,Calculations!$C172,0),IF($P174=2015,OFFSET('2015'!M$1,Calculations!$C172,0),IF($P174=2016,OFFSET('2016'!M$1,Calculations!$C172,0),IF($P174=2017,OFFSET('2017'!M$1,Calculations!$C172,0),0))))))))))))))))</f>
        <v>0.10538902331237356</v>
      </c>
      <c r="AH174" s="31">
        <f ca="1">IF($P174=2002,OFFSET('2002'!N$1,Calculations!$C172,0),IF($P174=2003,OFFSET('2003'!N$1,Calculations!$C172,0),IF($P174=2004,OFFSET('2004'!N$1,Calculations!$C172,0),IF($P174=2005,OFFSET('2005'!N$1,Calculations!$C172,0),IF($P174=2006,OFFSET('2006'!N$1,Calculations!$C172,0),IF($P174=2007,OFFSET('2007'!N$1,Calculations!$C172,0),IF($P174=2008,OFFSET('2008'!N$1,Calculations!$C172,0),IF($P174=2009,OFFSET('2009'!N$1,Calculations!$C172,0),IF($P174=2010,OFFSET('2010'!N$1,Calculations!$C172,0),IF($P174=2011,OFFSET('2011'!N$1,Calculations!$C172,0),IF($P174=2012,OFFSET('2012'!N$1,Calculations!$C172,0),IF($P174=2013,OFFSET('2013'!N$1,Calculations!$C172,0),IF($P174=2014,OFFSET('2014'!N$1,Calculations!$C172,0),IF($P174=2015,OFFSET('2015'!N$1,Calculations!$C172,0),IF($P174=2016,OFFSET('2016'!N$1,Calculations!$C172,0),IF($P174=2017,OFFSET('2017'!N$1,Calculations!$C172,0),0))))))))))))))))</f>
        <v>0.15028061592347347</v>
      </c>
      <c r="AI174" s="31">
        <f ca="1">IF($P174=2002,OFFSET('2002'!O$1,Calculations!$C172,0),IF($P174=2003,OFFSET('2003'!O$1,Calculations!$C172,0),IF($P174=2004,OFFSET('2004'!O$1,Calculations!$C172,0),IF($P174=2005,OFFSET('2005'!O$1,Calculations!$C172,0),IF($P174=2006,OFFSET('2006'!O$1,Calculations!$C172,0),IF($P174=2007,OFFSET('2007'!O$1,Calculations!$C172,0),IF($P174=2008,OFFSET('2008'!O$1,Calculations!$C172,0),IF($P174=2009,OFFSET('2009'!O$1,Calculations!$C172,0),IF($P174=2010,OFFSET('2010'!O$1,Calculations!$C172,0),IF($P174=2011,OFFSET('2011'!O$1,Calculations!$C172,0),IF($P174=2012,OFFSET('2012'!O$1,Calculations!$C172,0),IF($P174=2013,OFFSET('2013'!O$1,Calculations!$C172,0),IF($P174=2014,OFFSET('2014'!O$1,Calculations!$C172,0),IF($P174=2015,OFFSET('2015'!O$1,Calculations!$C172,0),IF($P174=2016,OFFSET('2016'!O$1,Calculations!$C172,0),IF($P174=2017,OFFSET('2017'!O$1,Calculations!$C172,0),0))))))))))))))))</f>
        <v>5.4860069872679607E-2</v>
      </c>
      <c r="AJ174" s="31">
        <f ca="1">IF($P174=2002,OFFSET('2002'!P$1,Calculations!$C172,0),IF($P174=2003,OFFSET('2003'!P$1,Calculations!$C172,0),IF($P174=2004,OFFSET('2004'!P$1,Calculations!$C172,0),IF($P174=2005,OFFSET('2005'!P$1,Calculations!$C172,0),IF($P174=2006,OFFSET('2006'!P$1,Calculations!$C172,0),IF($P174=2007,OFFSET('2007'!P$1,Calculations!$C172,0),IF($P174=2008,OFFSET('2008'!P$1,Calculations!$C172,0),IF($P174=2009,OFFSET('2009'!P$1,Calculations!$C172,0),IF($P174=2010,OFFSET('2010'!P$1,Calculations!$C172,0),IF($P174=2011,OFFSET('2011'!P$1,Calculations!$C172,0),IF($P174=2012,OFFSET('2012'!P$1,Calculations!$C172,0),IF($P174=2013,OFFSET('2013'!P$1,Calculations!$C172,0),IF($P174=2014,OFFSET('2014'!P$1,Calculations!$C172,0),IF($P174=2015,OFFSET('2015'!P$1,Calculations!$C172,0),IF($P174=2016,OFFSET('2016'!P$1,Calculations!$C172,0),IF($P174=2017,OFFSET('2017'!P$1,Calculations!$C172,0),0))))))))))))))))</f>
        <v>6.3921329442271746E-2</v>
      </c>
      <c r="AK174" s="34">
        <f ca="1">IF($P174=2002,OFFSET('2002'!Q$1,Calculations!$C172,0),IF($P174=2003,OFFSET('2003'!Q$1,Calculations!$C172,0),IF($P174=2004,OFFSET('2004'!Q$1,Calculations!$C172,0),IF($P174=2005,OFFSET('2005'!Q$1,Calculations!$C172,0),IF($P174=2006,OFFSET('2006'!Q$1,Calculations!$C172,0),IF($P174=2007,OFFSET('2007'!Q$1,Calculations!$C172,0),IF($P174=2008,OFFSET('2008'!Q$1,Calculations!$C172,0),IF($P174=2009,OFFSET('2009'!Q$1,Calculations!$C172,0),IF($P174=2010,OFFSET('2010'!Q$1,Calculations!$C172,0),IF($P174=2011,OFFSET('2011'!Q$1,Calculations!$C172,0),IF($P174=2012,OFFSET('2012'!Q$1,Calculations!$C172,0),IF($P174=2013,OFFSET('2013'!Q$1,Calculations!$C172,0),IF($P174=2014,OFFSET('2014'!Q$1,Calculations!$C172,0),IF($P174=2015,OFFSET('2015'!Q$1,Calculations!$C172,0),IF($P174=2016,OFFSET('2016'!Q$1,Calculations!$C172,0),IF($P174=2017,OFFSET('2017'!Q$1,Calculations!$C172,0),0))))))))))))))))</f>
        <v>6.3580303448140599E-2</v>
      </c>
      <c r="AL174" s="31">
        <f ca="1">IF($P174=2002,OFFSET('2002'!K$1,Calculations!$D172,0),IF($P174=2003,OFFSET('2003'!K$1,Calculations!$D172,0),IF($P174=2004,OFFSET('2004'!K$1,Calculations!$D172,0),IF($P174=2005,OFFSET('2005'!K$1,Calculations!$D172,0),IF($P174=2006,OFFSET('2006'!K$1,Calculations!$D172,0),IF($P174=2007,OFFSET('2007'!K$1,Calculations!$D172,0),IF($P174=2008,OFFSET('2008'!K$1,Calculations!$D172,0),IF($P174=2009,OFFSET('2009'!K$1,Calculations!$D172,0),IF($P174=2010,OFFSET('2010'!K$1,Calculations!$D172,0),IF($P174=2011,OFFSET('2011'!K$1,Calculations!$D172,0),IF($P174=2012,OFFSET('2012'!K$1,Calculations!$D172,0),IF($P174=2013,OFFSET('2013'!K$1,Calculations!$D172,0),IF($P174=2014,OFFSET('2014'!K$1,Calculations!$D172,0),IF($P174=2015,OFFSET('2015'!K$1,Calculations!$D172,0),IF($P174=2016,OFFSET('2016'!K$1,Calculations!$D172,0),IF($P174=2017,OFFSET('2017'!K$1,Calculations!$D172,0),0))))))))))))))))</f>
        <v>7.4715067863015553E-3</v>
      </c>
      <c r="AM174" s="31">
        <f ca="1">IF($P174=2002,OFFSET('2002'!L$1,Calculations!$D172,0),IF($P174=2003,OFFSET('2003'!L$1,Calculations!$D172,0),IF($P174=2004,OFFSET('2004'!L$1,Calculations!$D172,0),IF($P174=2005,OFFSET('2005'!L$1,Calculations!$D172,0),IF($P174=2006,OFFSET('2006'!L$1,Calculations!$D172,0),IF($P174=2007,OFFSET('2007'!L$1,Calculations!$D172,0),IF($P174=2008,OFFSET('2008'!L$1,Calculations!$D172,0),IF($P174=2009,OFFSET('2009'!L$1,Calculations!$D172,0),IF($P174=2010,OFFSET('2010'!L$1,Calculations!$D172,0),IF($P174=2011,OFFSET('2011'!L$1,Calculations!$D172,0),IF($P174=2012,OFFSET('2012'!L$1,Calculations!$D172,0),IF($P174=2013,OFFSET('2013'!L$1,Calculations!$D172,0),IF($P174=2014,OFFSET('2014'!L$1,Calculations!$D172,0),IF($P174=2015,OFFSET('2015'!L$1,Calculations!$D172,0),IF($P174=2016,OFFSET('2016'!L$1,Calculations!$D172,0),IF($P174=2017,OFFSET('2017'!L$1,Calculations!$D172,0),0))))))))))))))))</f>
        <v>6.4138304989750095E-2</v>
      </c>
      <c r="AN174" s="31">
        <f ca="1">IF($P174=2002,OFFSET('2002'!M$1,Calculations!$D172,0),IF($P174=2003,OFFSET('2003'!M$1,Calculations!$D172,0),IF($P174=2004,OFFSET('2004'!M$1,Calculations!$D172,0),IF($P174=2005,OFFSET('2005'!M$1,Calculations!$D172,0),IF($P174=2006,OFFSET('2006'!M$1,Calculations!$D172,0),IF($P174=2007,OFFSET('2007'!M$1,Calculations!$D172,0),IF($P174=2008,OFFSET('2008'!M$1,Calculations!$D172,0),IF($P174=2009,OFFSET('2009'!M$1,Calculations!$D172,0),IF($P174=2010,OFFSET('2010'!M$1,Calculations!$D172,0),IF($P174=2011,OFFSET('2011'!M$1,Calculations!$D172,0),IF($P174=2012,OFFSET('2012'!M$1,Calculations!$D172,0),IF($P174=2013,OFFSET('2013'!M$1,Calculations!$D172,0),IF($P174=2014,OFFSET('2014'!M$1,Calculations!$D172,0),IF($P174=2015,OFFSET('2015'!M$1,Calculations!$D172,0),IF($P174=2016,OFFSET('2016'!M$1,Calculations!$D172,0),IF($P174=2017,OFFSET('2017'!M$1,Calculations!$D172,0),0))))))))))))))))</f>
        <v>6.8702875781081543E-2</v>
      </c>
      <c r="AO174" s="31">
        <f ca="1">IF($P174=2002,OFFSET('2002'!N$1,Calculations!$D172,0),IF($P174=2003,OFFSET('2003'!N$1,Calculations!$D172,0),IF($P174=2004,OFFSET('2004'!N$1,Calculations!$D172,0),IF($P174=2005,OFFSET('2005'!N$1,Calculations!$D172,0),IF($P174=2006,OFFSET('2006'!N$1,Calculations!$D172,0),IF($P174=2007,OFFSET('2007'!N$1,Calculations!$D172,0),IF($P174=2008,OFFSET('2008'!N$1,Calculations!$D172,0),IF($P174=2009,OFFSET('2009'!N$1,Calculations!$D172,0),IF($P174=2010,OFFSET('2010'!N$1,Calculations!$D172,0),IF($P174=2011,OFFSET('2011'!N$1,Calculations!$D172,0),IF($P174=2012,OFFSET('2012'!N$1,Calculations!$D172,0),IF($P174=2013,OFFSET('2013'!N$1,Calculations!$D172,0),IF($P174=2014,OFFSET('2014'!N$1,Calculations!$D172,0),IF($P174=2015,OFFSET('2015'!N$1,Calculations!$D172,0),IF($P174=2016,OFFSET('2016'!N$1,Calculations!$D172,0),IF($P174=2017,OFFSET('2017'!N$1,Calculations!$D172,0),0))))))))))))))))</f>
        <v>2.1499203949463294E-2</v>
      </c>
      <c r="AP174" s="31">
        <f ca="1">IF($P174=2002,OFFSET('2002'!O$1,Calculations!$D172,0),IF($P174=2003,OFFSET('2003'!O$1,Calculations!$D172,0),IF($P174=2004,OFFSET('2004'!O$1,Calculations!$D172,0),IF($P174=2005,OFFSET('2005'!O$1,Calculations!$D172,0),IF($P174=2006,OFFSET('2006'!O$1,Calculations!$D172,0),IF($P174=2007,OFFSET('2007'!O$1,Calculations!$D172,0),IF($P174=2008,OFFSET('2008'!O$1,Calculations!$D172,0),IF($P174=2009,OFFSET('2009'!O$1,Calculations!$D172,0),IF($P174=2010,OFFSET('2010'!O$1,Calculations!$D172,0),IF($P174=2011,OFFSET('2011'!O$1,Calculations!$D172,0),IF($P174=2012,OFFSET('2012'!O$1,Calculations!$D172,0),IF($P174=2013,OFFSET('2013'!O$1,Calculations!$D172,0),IF($P174=2014,OFFSET('2014'!O$1,Calculations!$D172,0),IF($P174=2015,OFFSET('2015'!O$1,Calculations!$D172,0),IF($P174=2016,OFFSET('2016'!O$1,Calculations!$D172,0),IF($P174=2017,OFFSET('2017'!O$1,Calculations!$D172,0),0))))))))))))))))</f>
        <v>4.653160195221101E-2</v>
      </c>
      <c r="AQ174" s="31">
        <f ca="1">IF($P174=2002,OFFSET('2002'!P$1,Calculations!$D172,0),IF($P174=2003,OFFSET('2003'!P$1,Calculations!$D172,0),IF($P174=2004,OFFSET('2004'!P$1,Calculations!$D172,0),IF($P174=2005,OFFSET('2005'!P$1,Calculations!$D172,0),IF($P174=2006,OFFSET('2006'!P$1,Calculations!$D172,0),IF($P174=2007,OFFSET('2007'!P$1,Calculations!$D172,0),IF($P174=2008,OFFSET('2008'!P$1,Calculations!$D172,0),IF($P174=2009,OFFSET('2009'!P$1,Calculations!$D172,0),IF($P174=2010,OFFSET('2010'!P$1,Calculations!$D172,0),IF($P174=2011,OFFSET('2011'!P$1,Calculations!$D172,0),IF($P174=2012,OFFSET('2012'!P$1,Calculations!$D172,0),IF($P174=2013,OFFSET('2013'!P$1,Calculations!$D172,0),IF($P174=2014,OFFSET('2014'!P$1,Calculations!$D172,0),IF($P174=2015,OFFSET('2015'!P$1,Calculations!$D172,0),IF($P174=2016,OFFSET('2016'!P$1,Calculations!$D172,0),IF($P174=2017,OFFSET('2017'!P$1,Calculations!$D172,0),0))))))))))))))))</f>
        <v>1.6685984647735068E-2</v>
      </c>
      <c r="AR174" s="34">
        <f ca="1">IF($P174=2002,OFFSET('2002'!Q$1,Calculations!$D172,0),IF($P174=2003,OFFSET('2003'!Q$1,Calculations!$D172,0),IF($P174=2004,OFFSET('2004'!Q$1,Calculations!$D172,0),IF($P174=2005,OFFSET('2005'!Q$1,Calculations!$D172,0),IF($P174=2006,OFFSET('2006'!Q$1,Calculations!$D172,0),IF($P174=2007,OFFSET('2007'!Q$1,Calculations!$D172,0),IF($P174=2008,OFFSET('2008'!Q$1,Calculations!$D172,0),IF($P174=2009,OFFSET('2009'!Q$1,Calculations!$D172,0),IF($P174=2010,OFFSET('2010'!Q$1,Calculations!$D172,0),IF($P174=2011,OFFSET('2011'!Q$1,Calculations!$D172,0),IF($P174=2012,OFFSET('2012'!Q$1,Calculations!$D172,0),IF($P174=2013,OFFSET('2013'!Q$1,Calculations!$D172,0),IF($P174=2014,OFFSET('2014'!Q$1,Calculations!$D172,0),IF($P174=2015,OFFSET('2015'!Q$1,Calculations!$D172,0),IF($P174=2016,OFFSET('2016'!Q$1,Calculations!$D172,0),IF($P174=2017,OFFSET('2017'!Q$1,Calculations!$D172,0),0))))))))))))))))</f>
        <v>3.6071899585405014E-2</v>
      </c>
      <c r="AS174" s="31">
        <f ca="1">IF($P174=2002,OFFSET('2002'!K$1,Calculations!$E172,0),IF($P174=2003,OFFSET('2003'!K$1,Calculations!$E172,0),IF($P174=2004,OFFSET('2004'!K$1,Calculations!$E172,0),IF($P174=2005,OFFSET('2005'!K$1,Calculations!$E172,0),IF($P174=2006,OFFSET('2006'!K$1,Calculations!$E172,0),IF($P174=2007,OFFSET('2007'!K$1,Calculations!$E172,0),IF($P174=2008,OFFSET('2008'!K$1,Calculations!$E172,0),IF($P174=2009,OFFSET('2009'!K$1,Calculations!$E172,0),IF($P174=2010,OFFSET('2010'!K$1,Calculations!$E172,0),IF($P174=2011,OFFSET('2011'!K$1,Calculations!$E172,0),IF($P174=2012,OFFSET('2012'!K$1,Calculations!$E172,0),IF($P174=2013,OFFSET('2013'!K$1,Calculations!$E172,0),IF($P174=2014,OFFSET('2014'!K$1,Calculations!$E172,0),IF($P174=2015,OFFSET('2015'!K$1,Calculations!$E172,0),IF($P174=2016,OFFSET('2016'!K$1,Calculations!$E172,0),IF($P174=2017,OFFSET('2017'!K$1,Calculations!$E172,0),0))))))))))))))))</f>
        <v>2.032828916117917E-2</v>
      </c>
      <c r="AT174" s="31">
        <f ca="1">IF($P174=2002,OFFSET('2002'!L$1,Calculations!$E172,0),IF($P174=2003,OFFSET('2003'!L$1,Calculations!$E172,0),IF($P174=2004,OFFSET('2004'!L$1,Calculations!$E172,0),IF($P174=2005,OFFSET('2005'!L$1,Calculations!$E172,0),IF($P174=2006,OFFSET('2006'!L$1,Calculations!$E172,0),IF($P174=2007,OFFSET('2007'!L$1,Calculations!$E172,0),IF($P174=2008,OFFSET('2008'!L$1,Calculations!$E172,0),IF($P174=2009,OFFSET('2009'!L$1,Calculations!$E172,0),IF($P174=2010,OFFSET('2010'!L$1,Calculations!$E172,0),IF($P174=2011,OFFSET('2011'!L$1,Calculations!$E172,0),IF($P174=2012,OFFSET('2012'!L$1,Calculations!$E172,0),IF($P174=2013,OFFSET('2013'!L$1,Calculations!$E172,0),IF($P174=2014,OFFSET('2014'!L$1,Calculations!$E172,0),IF($P174=2015,OFFSET('2015'!L$1,Calculations!$E172,0),IF($P174=2016,OFFSET('2016'!L$1,Calculations!$E172,0),IF($P174=2017,OFFSET('2017'!L$1,Calculations!$E172,0),0))))))))))))))))</f>
        <v>0.18515006189583255</v>
      </c>
      <c r="AU174" s="31">
        <f ca="1">IF($P174=2002,OFFSET('2002'!M$1,Calculations!$E172,0),IF($P174=2003,OFFSET('2003'!M$1,Calculations!$E172,0),IF($P174=2004,OFFSET('2004'!M$1,Calculations!$E172,0),IF($P174=2005,OFFSET('2005'!M$1,Calculations!$E172,0),IF($P174=2006,OFFSET('2006'!M$1,Calculations!$E172,0),IF($P174=2007,OFFSET('2007'!M$1,Calculations!$E172,0),IF($P174=2008,OFFSET('2008'!M$1,Calculations!$E172,0),IF($P174=2009,OFFSET('2009'!M$1,Calculations!$E172,0),IF($P174=2010,OFFSET('2010'!M$1,Calculations!$E172,0),IF($P174=2011,OFFSET('2011'!M$1,Calculations!$E172,0),IF($P174=2012,OFFSET('2012'!M$1,Calculations!$E172,0),IF($P174=2013,OFFSET('2013'!M$1,Calculations!$E172,0),IF($P174=2014,OFFSET('2014'!M$1,Calculations!$E172,0),IF($P174=2015,OFFSET('2015'!M$1,Calculations!$E172,0),IF($P174=2016,OFFSET('2016'!M$1,Calculations!$E172,0),IF($P174=2017,OFFSET('2017'!M$1,Calculations!$E172,0),0))))))))))))))))</f>
        <v>0.11758769361127357</v>
      </c>
      <c r="AV174" s="31">
        <f ca="1">IF($P174=2002,OFFSET('2002'!N$1,Calculations!$E172,0),IF($P174=2003,OFFSET('2003'!N$1,Calculations!$E172,0),IF($P174=2004,OFFSET('2004'!N$1,Calculations!$E172,0),IF($P174=2005,OFFSET('2005'!N$1,Calculations!$E172,0),IF($P174=2006,OFFSET('2006'!N$1,Calculations!$E172,0),IF($P174=2007,OFFSET('2007'!N$1,Calculations!$E172,0),IF($P174=2008,OFFSET('2008'!N$1,Calculations!$E172,0),IF($P174=2009,OFFSET('2009'!N$1,Calculations!$E172,0),IF($P174=2010,OFFSET('2010'!N$1,Calculations!$E172,0),IF($P174=2011,OFFSET('2011'!N$1,Calculations!$E172,0),IF($P174=2012,OFFSET('2012'!N$1,Calculations!$E172,0),IF($P174=2013,OFFSET('2013'!N$1,Calculations!$E172,0),IF($P174=2014,OFFSET('2014'!N$1,Calculations!$E172,0),IF($P174=2015,OFFSET('2015'!N$1,Calculations!$E172,0),IF($P174=2016,OFFSET('2016'!N$1,Calculations!$E172,0),IF($P174=2017,OFFSET('2017'!N$1,Calculations!$E172,0),0))))))))))))))))</f>
        <v>0.10630487272921013</v>
      </c>
      <c r="AW174" s="31">
        <f ca="1">IF($P174=2002,OFFSET('2002'!O$1,Calculations!$E172,0),IF($P174=2003,OFFSET('2003'!O$1,Calculations!$E172,0),IF($P174=2004,OFFSET('2004'!O$1,Calculations!$E172,0),IF($P174=2005,OFFSET('2005'!O$1,Calculations!$E172,0),IF($P174=2006,OFFSET('2006'!O$1,Calculations!$E172,0),IF($P174=2007,OFFSET('2007'!O$1,Calculations!$E172,0),IF($P174=2008,OFFSET('2008'!O$1,Calculations!$E172,0),IF($P174=2009,OFFSET('2009'!O$1,Calculations!$E172,0),IF($P174=2010,OFFSET('2010'!O$1,Calculations!$E172,0),IF($P174=2011,OFFSET('2011'!O$1,Calculations!$E172,0),IF($P174=2012,OFFSET('2012'!O$1,Calculations!$E172,0),IF($P174=2013,OFFSET('2013'!O$1,Calculations!$E172,0),IF($P174=2014,OFFSET('2014'!O$1,Calculations!$E172,0),IF($P174=2015,OFFSET('2015'!O$1,Calculations!$E172,0),IF($P174=2016,OFFSET('2016'!O$1,Calculations!$E172,0),IF($P174=2017,OFFSET('2017'!O$1,Calculations!$E172,0),0))))))))))))))))</f>
        <v>0.15163075210125429</v>
      </c>
      <c r="AX174" s="31">
        <f ca="1">IF($P174=2002,OFFSET('2002'!P$1,Calculations!$E172,0),IF($P174=2003,OFFSET('2003'!P$1,Calculations!$E172,0),IF($P174=2004,OFFSET('2004'!P$1,Calculations!$E172,0),IF($P174=2005,OFFSET('2005'!P$1,Calculations!$E172,0),IF($P174=2006,OFFSET('2006'!P$1,Calculations!$E172,0),IF($P174=2007,OFFSET('2007'!P$1,Calculations!$E172,0),IF($P174=2008,OFFSET('2008'!P$1,Calculations!$E172,0),IF($P174=2009,OFFSET('2009'!P$1,Calculations!$E172,0),IF($P174=2010,OFFSET('2010'!P$1,Calculations!$E172,0),IF($P174=2011,OFFSET('2011'!P$1,Calculations!$E172,0),IF($P174=2012,OFFSET('2012'!P$1,Calculations!$E172,0),IF($P174=2013,OFFSET('2013'!P$1,Calculations!$E172,0),IF($P174=2014,OFFSET('2014'!P$1,Calculations!$E172,0),IF($P174=2015,OFFSET('2015'!P$1,Calculations!$E172,0),IF($P174=2016,OFFSET('2016'!P$1,Calculations!$E172,0),IF($P174=2017,OFFSET('2017'!P$1,Calculations!$E172,0),0))))))))))))))))</f>
        <v>5.3338694604116839E-2</v>
      </c>
      <c r="AY174" s="34">
        <f ca="1">IF($P174=2002,OFFSET('2002'!Q$1,Calculations!$E172,0),IF($P174=2003,OFFSET('2003'!Q$1,Calculations!$E172,0),IF($P174=2004,OFFSET('2004'!Q$1,Calculations!$E172,0),IF($P174=2005,OFFSET('2005'!Q$1,Calculations!$E172,0),IF($P174=2006,OFFSET('2006'!Q$1,Calculations!$E172,0),IF($P174=2007,OFFSET('2007'!Q$1,Calculations!$E172,0),IF($P174=2008,OFFSET('2008'!Q$1,Calculations!$E172,0),IF($P174=2009,OFFSET('2009'!Q$1,Calculations!$E172,0),IF($P174=2010,OFFSET('2010'!Q$1,Calculations!$E172,0),IF($P174=2011,OFFSET('2011'!Q$1,Calculations!$E172,0),IF($P174=2012,OFFSET('2012'!Q$1,Calculations!$E172,0),IF($P174=2013,OFFSET('2013'!Q$1,Calculations!$E172,0),IF($P174=2014,OFFSET('2014'!Q$1,Calculations!$E172,0),IF($P174=2015,OFFSET('2015'!Q$1,Calculations!$E172,0),IF($P174=2016,OFFSET('2016'!Q$1,Calculations!$E172,0),IF($P174=2017,OFFSET('2017'!Q$1,Calculations!$E172,0),0))))))))))))))))</f>
        <v>0.10710372121769157</v>
      </c>
      <c r="AZ174" s="31">
        <f ca="1">IF($P174=2002,OFFSET('2002'!K$1,Calculations!$F172,0),IF($P174=2003,OFFSET('2003'!K$1,Calculations!$F172,0),IF($P174=2004,OFFSET('2004'!K$1,Calculations!$F172,0),IF($P174=2005,OFFSET('2005'!K$1,Calculations!$F172,0),IF($P174=2006,OFFSET('2006'!K$1,Calculations!$F172,0),IF($P174=2007,OFFSET('2007'!K$1,Calculations!$F172,0),IF($P174=2008,OFFSET('2008'!K$1,Calculations!$F172,0),IF($P174=2009,OFFSET('2009'!K$1,Calculations!$F172,0),IF($P174=2010,OFFSET('2010'!K$1,Calculations!$F172,0),IF($P174=2011,OFFSET('2011'!K$1,Calculations!$F172,0),IF($P174=2012,OFFSET('2012'!K$1,Calculations!$F172,0),IF($P174=2013,OFFSET('2013'!K$1,Calculations!$F172,0),IF($P174=2014,OFFSET('2014'!K$1,Calculations!$F172,0),IF($P174=2015,OFFSET('2015'!K$1,Calculations!$F172,0),IF($P174=2016,OFFSET('2016'!K$1,Calculations!$F172,0),IF($P174=2017,OFFSET('2017'!K$1,Calculations!$F172,0),0))))))))))))))))</f>
        <v>5.5851679127875574E-4</v>
      </c>
      <c r="BA174" s="31">
        <f ca="1">IF($P174=2002,OFFSET('2002'!L$1,Calculations!$F172,0),IF($P174=2003,OFFSET('2003'!L$1,Calculations!$F172,0),IF($P174=2004,OFFSET('2004'!L$1,Calculations!$F172,0),IF($P174=2005,OFFSET('2005'!L$1,Calculations!$F172,0),IF($P174=2006,OFFSET('2006'!L$1,Calculations!$F172,0),IF($P174=2007,OFFSET('2007'!L$1,Calculations!$F172,0),IF($P174=2008,OFFSET('2008'!L$1,Calculations!$F172,0),IF($P174=2009,OFFSET('2009'!L$1,Calculations!$F172,0),IF($P174=2010,OFFSET('2010'!L$1,Calculations!$F172,0),IF($P174=2011,OFFSET('2011'!L$1,Calculations!$F172,0),IF($P174=2012,OFFSET('2012'!L$1,Calculations!$F172,0),IF($P174=2013,OFFSET('2013'!L$1,Calculations!$F172,0),IF($P174=2014,OFFSET('2014'!L$1,Calculations!$F172,0),IF($P174=2015,OFFSET('2015'!L$1,Calculations!$F172,0),IF($P174=2016,OFFSET('2016'!L$1,Calculations!$F172,0),IF($P174=2017,OFFSET('2017'!L$1,Calculations!$F172,0),0))))))))))))))))</f>
        <v>9.0221068634010974E-3</v>
      </c>
      <c r="BB174" s="31">
        <f ca="1">IF($P174=2002,OFFSET('2002'!M$1,Calculations!$F172,0),IF($P174=2003,OFFSET('2003'!M$1,Calculations!$F172,0),IF($P174=2004,OFFSET('2004'!M$1,Calculations!$F172,0),IF($P174=2005,OFFSET('2005'!M$1,Calculations!$F172,0),IF($P174=2006,OFFSET('2006'!M$1,Calculations!$F172,0),IF($P174=2007,OFFSET('2007'!M$1,Calculations!$F172,0),IF($P174=2008,OFFSET('2008'!M$1,Calculations!$F172,0),IF($P174=2009,OFFSET('2009'!M$1,Calculations!$F172,0),IF($P174=2010,OFFSET('2010'!M$1,Calculations!$F172,0),IF($P174=2011,OFFSET('2011'!M$1,Calculations!$F172,0),IF($P174=2012,OFFSET('2012'!M$1,Calculations!$F172,0),IF($P174=2013,OFFSET('2013'!M$1,Calculations!$F172,0),IF($P174=2014,OFFSET('2014'!M$1,Calculations!$F172,0),IF($P174=2015,OFFSET('2015'!M$1,Calculations!$F172,0),IF($P174=2016,OFFSET('2016'!M$1,Calculations!$F172,0),IF($P174=2017,OFFSET('2017'!M$1,Calculations!$F172,0),0))))))))))))))))</f>
        <v>5.8252722875302169E-3</v>
      </c>
      <c r="BC174" s="31">
        <f ca="1">IF($P174=2002,OFFSET('2002'!N$1,Calculations!$F172,0),IF($P174=2003,OFFSET('2003'!N$1,Calculations!$F172,0),IF($P174=2004,OFFSET('2004'!N$1,Calculations!$F172,0),IF($P174=2005,OFFSET('2005'!N$1,Calculations!$F172,0),IF($P174=2006,OFFSET('2006'!N$1,Calculations!$F172,0),IF($P174=2007,OFFSET('2007'!N$1,Calculations!$F172,0),IF($P174=2008,OFFSET('2008'!N$1,Calculations!$F172,0),IF($P174=2009,OFFSET('2009'!N$1,Calculations!$F172,0),IF($P174=2010,OFFSET('2010'!N$1,Calculations!$F172,0),IF($P174=2011,OFFSET('2011'!N$1,Calculations!$F172,0),IF($P174=2012,OFFSET('2012'!N$1,Calculations!$F172,0),IF($P174=2013,OFFSET('2013'!N$1,Calculations!$F172,0),IF($P174=2014,OFFSET('2014'!N$1,Calculations!$F172,0),IF($P174=2015,OFFSET('2015'!N$1,Calculations!$F172,0),IF($P174=2016,OFFSET('2016'!N$1,Calculations!$F172,0),IF($P174=2017,OFFSET('2017'!N$1,Calculations!$F172,0),0))))))))))))))))</f>
        <v>2.5952628501377806E-2</v>
      </c>
      <c r="BD174" s="31">
        <f ca="1">IF($P174=2002,OFFSET('2002'!O$1,Calculations!$F172,0),IF($P174=2003,OFFSET('2003'!O$1,Calculations!$F172,0),IF($P174=2004,OFFSET('2004'!O$1,Calculations!$F172,0),IF($P174=2005,OFFSET('2005'!O$1,Calculations!$F172,0),IF($P174=2006,OFFSET('2006'!O$1,Calculations!$F172,0),IF($P174=2007,OFFSET('2007'!O$1,Calculations!$F172,0),IF($P174=2008,OFFSET('2008'!O$1,Calculations!$F172,0),IF($P174=2009,OFFSET('2009'!O$1,Calculations!$F172,0),IF($P174=2010,OFFSET('2010'!O$1,Calculations!$F172,0),IF($P174=2011,OFFSET('2011'!O$1,Calculations!$F172,0),IF($P174=2012,OFFSET('2012'!O$1,Calculations!$F172,0),IF($P174=2013,OFFSET('2013'!O$1,Calculations!$F172,0),IF($P174=2014,OFFSET('2014'!O$1,Calculations!$F172,0),IF($P174=2015,OFFSET('2015'!O$1,Calculations!$F172,0),IF($P174=2016,OFFSET('2016'!O$1,Calculations!$F172,0),IF($P174=2017,OFFSET('2017'!O$1,Calculations!$F172,0),0))))))))))))))))</f>
        <v>2.5573645207675731E-3</v>
      </c>
      <c r="BE174" s="31">
        <f ca="1">IF($P174=2002,OFFSET('2002'!P$1,Calculations!$F172,0),IF($P174=2003,OFFSET('2003'!P$1,Calculations!$F172,0),IF($P174=2004,OFFSET('2004'!P$1,Calculations!$F172,0),IF($P174=2005,OFFSET('2005'!P$1,Calculations!$F172,0),IF($P174=2006,OFFSET('2006'!P$1,Calculations!$F172,0),IF($P174=2007,OFFSET('2007'!P$1,Calculations!$F172,0),IF($P174=2008,OFFSET('2008'!P$1,Calculations!$F172,0),IF($P174=2009,OFFSET('2009'!P$1,Calculations!$F172,0),IF($P174=2010,OFFSET('2010'!P$1,Calculations!$F172,0),IF($P174=2011,OFFSET('2011'!P$1,Calculations!$F172,0),IF($P174=2012,OFFSET('2012'!P$1,Calculations!$F172,0),IF($P174=2013,OFFSET('2013'!P$1,Calculations!$F172,0),IF($P174=2014,OFFSET('2014'!P$1,Calculations!$F172,0),IF($P174=2015,OFFSET('2015'!P$1,Calculations!$F172,0),IF($P174=2016,OFFSET('2016'!P$1,Calculations!$F172,0),IF($P174=2017,OFFSET('2017'!P$1,Calculations!$F172,0),0))))))))))))))))</f>
        <v>1.8534655485636306E-2</v>
      </c>
      <c r="BF174" s="34">
        <f ca="1">IF($P174=2002,OFFSET('2002'!Q$1,Calculations!$F172,0),IF($P174=2003,OFFSET('2003'!Q$1,Calculations!$F172,0),IF($P174=2004,OFFSET('2004'!Q$1,Calculations!$F172,0),IF($P174=2005,OFFSET('2005'!Q$1,Calculations!$F172,0),IF($P174=2006,OFFSET('2006'!Q$1,Calculations!$F172,0),IF($P174=2007,OFFSET('2007'!Q$1,Calculations!$F172,0),IF($P174=2008,OFFSET('2008'!Q$1,Calculations!$F172,0),IF($P174=2009,OFFSET('2009'!Q$1,Calculations!$F172,0),IF($P174=2010,OFFSET('2010'!Q$1,Calculations!$F172,0),IF($P174=2011,OFFSET('2011'!Q$1,Calculations!$F172,0),IF($P174=2012,OFFSET('2012'!Q$1,Calculations!$F172,0),IF($P174=2013,OFFSET('2013'!Q$1,Calculations!$F172,0),IF($P174=2014,OFFSET('2014'!Q$1,Calculations!$F172,0),IF($P174=2015,OFFSET('2015'!Q$1,Calculations!$F172,0),IF($P174=2016,OFFSET('2016'!Q$1,Calculations!$F172,0),IF($P174=2017,OFFSET('2017'!Q$1,Calculations!$F172,0),0))))))))))))))))</f>
        <v>4.1902475534115417E-3</v>
      </c>
      <c r="BG174" s="31">
        <f ca="1">IF($P174=2002,OFFSET('2002'!K$1,Calculations!$G172,0),IF($P174=2003,OFFSET('2003'!K$1,Calculations!$G172,0),IF($P174=2004,OFFSET('2004'!K$1,Calculations!$G172,0),IF($P174=2005,OFFSET('2005'!K$1,Calculations!$G172,0),IF($P174=2006,OFFSET('2006'!K$1,Calculations!$G172,0),IF($P174=2007,OFFSET('2007'!K$1,Calculations!$G172,0),IF($P174=2008,OFFSET('2008'!K$1,Calculations!$G172,0),IF($P174=2009,OFFSET('2009'!K$1,Calculations!$G172,0),IF($P174=2010,OFFSET('2010'!K$1,Calculations!$G172,0),IF($P174=2011,OFFSET('2011'!K$1,Calculations!$G172,0),IF($P174=2012,OFFSET('2012'!K$1,Calculations!$G172,0),IF($P174=2013,OFFSET('2013'!K$1,Calculations!$G172,0),IF($P174=2014,OFFSET('2014'!K$1,Calculations!$G172,0),IF($P174=2015,OFFSET('2015'!K$1,Calculations!$G172,0),IF($P174=2016,OFFSET('2016'!K$1,Calculations!$G172,0),IF($P174=2017,OFFSET('2017'!K$1,Calculations!$G172,0),0))))))))))))))))</f>
        <v>0.1401537724921183</v>
      </c>
      <c r="BH174" s="31">
        <f ca="1">IF($P174=2002,OFFSET('2002'!L$1,Calculations!$G172,0),IF($P174=2003,OFFSET('2003'!L$1,Calculations!$G172,0),IF($P174=2004,OFFSET('2004'!L$1,Calculations!$G172,0),IF($P174=2005,OFFSET('2005'!L$1,Calculations!$G172,0),IF($P174=2006,OFFSET('2006'!L$1,Calculations!$G172,0),IF($P174=2007,OFFSET('2007'!L$1,Calculations!$G172,0),IF($P174=2008,OFFSET('2008'!L$1,Calculations!$G172,0),IF($P174=2009,OFFSET('2009'!L$1,Calculations!$G172,0),IF($P174=2010,OFFSET('2010'!L$1,Calculations!$G172,0),IF($P174=2011,OFFSET('2011'!L$1,Calculations!$G172,0),IF($P174=2012,OFFSET('2012'!L$1,Calculations!$G172,0),IF($P174=2013,OFFSET('2013'!L$1,Calculations!$G172,0),IF($P174=2014,OFFSET('2014'!L$1,Calculations!$G172,0),IF($P174=2015,OFFSET('2015'!L$1,Calculations!$G172,0),IF($P174=2016,OFFSET('2016'!L$1,Calculations!$G172,0),IF($P174=2017,OFFSET('2017'!L$1,Calculations!$G172,0),0))))))))))))))))</f>
        <v>0.29934576588960382</v>
      </c>
      <c r="BI174" s="31">
        <f ca="1">IF($P174=2002,OFFSET('2002'!M$1,Calculations!$G172,0),IF($P174=2003,OFFSET('2003'!M$1,Calculations!$G172,0),IF($P174=2004,OFFSET('2004'!M$1,Calculations!$G172,0),IF($P174=2005,OFFSET('2005'!M$1,Calculations!$G172,0),IF($P174=2006,OFFSET('2006'!M$1,Calculations!$G172,0),IF($P174=2007,OFFSET('2007'!M$1,Calculations!$G172,0),IF($P174=2008,OFFSET('2008'!M$1,Calculations!$G172,0),IF($P174=2009,OFFSET('2009'!M$1,Calculations!$G172,0),IF($P174=2010,OFFSET('2010'!M$1,Calculations!$G172,0),IF($P174=2011,OFFSET('2011'!M$1,Calculations!$G172,0),IF($P174=2012,OFFSET('2012'!M$1,Calculations!$G172,0),IF($P174=2013,OFFSET('2013'!M$1,Calculations!$G172,0),IF($P174=2014,OFFSET('2014'!M$1,Calculations!$G172,0),IF($P174=2015,OFFSET('2015'!M$1,Calculations!$G172,0),IF($P174=2016,OFFSET('2016'!M$1,Calculations!$G172,0),IF($P174=2017,OFFSET('2017'!M$1,Calculations!$G172,0),0))))))))))))))))</f>
        <v>0.19416434032209748</v>
      </c>
      <c r="BJ174" s="31">
        <f ca="1">IF($P174=2002,OFFSET('2002'!N$1,Calculations!$G172,0),IF($P174=2003,OFFSET('2003'!N$1,Calculations!$G172,0),IF($P174=2004,OFFSET('2004'!N$1,Calculations!$G172,0),IF($P174=2005,OFFSET('2005'!N$1,Calculations!$G172,0),IF($P174=2006,OFFSET('2006'!N$1,Calculations!$G172,0),IF($P174=2007,OFFSET('2007'!N$1,Calculations!$G172,0),IF($P174=2008,OFFSET('2008'!N$1,Calculations!$G172,0),IF($P174=2009,OFFSET('2009'!N$1,Calculations!$G172,0),IF($P174=2010,OFFSET('2010'!N$1,Calculations!$G172,0),IF($P174=2011,OFFSET('2011'!N$1,Calculations!$G172,0),IF($P174=2012,OFFSET('2012'!N$1,Calculations!$G172,0),IF($P174=2013,OFFSET('2013'!N$1,Calculations!$G172,0),IF($P174=2014,OFFSET('2014'!N$1,Calculations!$G172,0),IF($P174=2015,OFFSET('2015'!N$1,Calculations!$G172,0),IF($P174=2016,OFFSET('2016'!N$1,Calculations!$G172,0),IF($P174=2017,OFFSET('2017'!N$1,Calculations!$G172,0),0))))))))))))))))</f>
        <v>0.20013441105443666</v>
      </c>
      <c r="BK174" s="31">
        <f ca="1">IF($P174=2002,OFFSET('2002'!O$1,Calculations!$G172,0),IF($P174=2003,OFFSET('2003'!O$1,Calculations!$G172,0),IF($P174=2004,OFFSET('2004'!O$1,Calculations!$G172,0),IF($P174=2005,OFFSET('2005'!O$1,Calculations!$G172,0),IF($P174=2006,OFFSET('2006'!O$1,Calculations!$G172,0),IF($P174=2007,OFFSET('2007'!O$1,Calculations!$G172,0),IF($P174=2008,OFFSET('2008'!O$1,Calculations!$G172,0),IF($P174=2009,OFFSET('2009'!O$1,Calculations!$G172,0),IF($P174=2010,OFFSET('2010'!O$1,Calculations!$G172,0),IF($P174=2011,OFFSET('2011'!O$1,Calculations!$G172,0),IF($P174=2012,OFFSET('2012'!O$1,Calculations!$G172,0),IF($P174=2013,OFFSET('2013'!O$1,Calculations!$G172,0),IF($P174=2014,OFFSET('2014'!O$1,Calculations!$G172,0),IF($P174=2015,OFFSET('2015'!O$1,Calculations!$G172,0),IF($P174=2016,OFFSET('2016'!O$1,Calculations!$G172,0),IF($P174=2017,OFFSET('2017'!O$1,Calculations!$G172,0),0))))))))))))))))</f>
        <v>0.18128840454638298</v>
      </c>
      <c r="BL174" s="31">
        <f ca="1">IF($P174=2002,OFFSET('2002'!P$1,Calculations!$G172,0),IF($P174=2003,OFFSET('2003'!P$1,Calculations!$G172,0),IF($P174=2004,OFFSET('2004'!P$1,Calculations!$G172,0),IF($P174=2005,OFFSET('2005'!P$1,Calculations!$G172,0),IF($P174=2006,OFFSET('2006'!P$1,Calculations!$G172,0),IF($P174=2007,OFFSET('2007'!P$1,Calculations!$G172,0),IF($P174=2008,OFFSET('2008'!P$1,Calculations!$G172,0),IF($P174=2009,OFFSET('2009'!P$1,Calculations!$G172,0),IF($P174=2010,OFFSET('2010'!P$1,Calculations!$G172,0),IF($P174=2011,OFFSET('2011'!P$1,Calculations!$G172,0),IF($P174=2012,OFFSET('2012'!P$1,Calculations!$G172,0),IF($P174=2013,OFFSET('2013'!P$1,Calculations!$G172,0),IF($P174=2014,OFFSET('2014'!P$1,Calculations!$G172,0),IF($P174=2015,OFFSET('2015'!P$1,Calculations!$G172,0),IF($P174=2016,OFFSET('2016'!P$1,Calculations!$G172,0),IF($P174=2017,OFFSET('2017'!P$1,Calculations!$G172,0),0))))))))))))))))</f>
        <v>0.30512198352759429</v>
      </c>
      <c r="BM174" s="34">
        <f ca="1">IF($P174=2002,OFFSET('2002'!Q$1,Calculations!$G172,0),IF($P174=2003,OFFSET('2003'!Q$1,Calculations!$G172,0),IF($P174=2004,OFFSET('2004'!Q$1,Calculations!$G172,0),IF($P174=2005,OFFSET('2005'!Q$1,Calculations!$G172,0),IF($P174=2006,OFFSET('2006'!Q$1,Calculations!$G172,0),IF($P174=2007,OFFSET('2007'!Q$1,Calculations!$G172,0),IF($P174=2008,OFFSET('2008'!Q$1,Calculations!$G172,0),IF($P174=2009,OFFSET('2009'!Q$1,Calculations!$G172,0),IF($P174=2010,OFFSET('2010'!Q$1,Calculations!$G172,0),IF($P174=2011,OFFSET('2011'!Q$1,Calculations!$G172,0),IF($P174=2012,OFFSET('2012'!Q$1,Calculations!$G172,0),IF($P174=2013,OFFSET('2013'!Q$1,Calculations!$G172,0),IF($P174=2014,OFFSET('2014'!Q$1,Calculations!$G172,0),IF($P174=2015,OFFSET('2015'!Q$1,Calculations!$G172,0),IF($P174=2016,OFFSET('2016'!Q$1,Calculations!$G172,0),IF($P174=2017,OFFSET('2017'!Q$1,Calculations!$G172,0),0))))))))))))))))</f>
        <v>0.18709020977072238</v>
      </c>
      <c r="BN174" s="31">
        <f ca="1">IF($P174=2002,OFFSET('2002'!K$1,Calculations!$H172,0),IF($P174=2003,OFFSET('2003'!K$1,Calculations!$H172,0),IF($P174=2004,OFFSET('2004'!K$1,Calculations!$H172,0),IF($P174=2005,OFFSET('2005'!K$1,Calculations!$H172,0),IF($P174=2006,OFFSET('2006'!K$1,Calculations!$H172,0),IF($P174=2007,OFFSET('2007'!K$1,Calculations!$H172,0),IF($P174=2008,OFFSET('2008'!K$1,Calculations!$H172,0),IF($P174=2009,OFFSET('2009'!K$1,Calculations!$H172,0),IF($P174=2010,OFFSET('2010'!K$1,Calculations!$H172,0),IF($P174=2011,OFFSET('2011'!K$1,Calculations!$H172,0),IF($P174=2012,OFFSET('2012'!K$1,Calculations!$H172,0),IF($P174=2013,OFFSET('2013'!K$1,Calculations!$H172,0),IF($P174=2014,OFFSET('2014'!K$1,Calculations!$H172,0),IF($P174=2015,OFFSET('2015'!K$1,Calculations!$H172,0),IF($P174=2016,OFFSET('2016'!K$1,Calculations!$H172,0),IF($P174=2017,OFFSET('2017'!K$1,Calculations!$H172,0),0))))))))))))))))</f>
        <v>3.2302183776081894E-4</v>
      </c>
      <c r="BO174" s="31">
        <f ca="1">IF($P174=2002,OFFSET('2002'!L$1,Calculations!$H172,0),IF($P174=2003,OFFSET('2003'!L$1,Calculations!$H172,0),IF($P174=2004,OFFSET('2004'!L$1,Calculations!$H172,0),IF($P174=2005,OFFSET('2005'!L$1,Calculations!$H172,0),IF($P174=2006,OFFSET('2006'!L$1,Calculations!$H172,0),IF($P174=2007,OFFSET('2007'!L$1,Calculations!$H172,0),IF($P174=2008,OFFSET('2008'!L$1,Calculations!$H172,0),IF($P174=2009,OFFSET('2009'!L$1,Calculations!$H172,0),IF($P174=2010,OFFSET('2010'!L$1,Calculations!$H172,0),IF($P174=2011,OFFSET('2011'!L$1,Calculations!$H172,0),IF($P174=2012,OFFSET('2012'!L$1,Calculations!$H172,0),IF($P174=2013,OFFSET('2013'!L$1,Calculations!$H172,0),IF($P174=2014,OFFSET('2014'!L$1,Calculations!$H172,0),IF($P174=2015,OFFSET('2015'!L$1,Calculations!$H172,0),IF($P174=2016,OFFSET('2016'!L$1,Calculations!$H172,0),IF($P174=2017,OFFSET('2017'!L$1,Calculations!$H172,0),0))))))))))))))))</f>
        <v>4.0210627152784353E-2</v>
      </c>
      <c r="BP174" s="31">
        <f ca="1">IF($P174=2002,OFFSET('2002'!M$1,Calculations!$H172,0),IF($P174=2003,OFFSET('2003'!M$1,Calculations!$H172,0),IF($P174=2004,OFFSET('2004'!M$1,Calculations!$H172,0),IF($P174=2005,OFFSET('2005'!M$1,Calculations!$H172,0),IF($P174=2006,OFFSET('2006'!M$1,Calculations!$H172,0),IF($P174=2007,OFFSET('2007'!M$1,Calculations!$H172,0),IF($P174=2008,OFFSET('2008'!M$1,Calculations!$H172,0),IF($P174=2009,OFFSET('2009'!M$1,Calculations!$H172,0),IF($P174=2010,OFFSET('2010'!M$1,Calculations!$H172,0),IF($P174=2011,OFFSET('2011'!M$1,Calculations!$H172,0),IF($P174=2012,OFFSET('2012'!M$1,Calculations!$H172,0),IF($P174=2013,OFFSET('2013'!M$1,Calculations!$H172,0),IF($P174=2014,OFFSET('2014'!M$1,Calculations!$H172,0),IF($P174=2015,OFFSET('2015'!M$1,Calculations!$H172,0),IF($P174=2016,OFFSET('2016'!M$1,Calculations!$H172,0),IF($P174=2017,OFFSET('2017'!M$1,Calculations!$H172,0),0))))))))))))))))</f>
        <v>3.2941691662813306E-2</v>
      </c>
      <c r="BQ174" s="31">
        <f ca="1">IF($P174=2002,OFFSET('2002'!N$1,Calculations!$H172,0),IF($P174=2003,OFFSET('2003'!N$1,Calculations!$H172,0),IF($P174=2004,OFFSET('2004'!N$1,Calculations!$H172,0),IF($P174=2005,OFFSET('2005'!N$1,Calculations!$H172,0),IF($P174=2006,OFFSET('2006'!N$1,Calculations!$H172,0),IF($P174=2007,OFFSET('2007'!N$1,Calculations!$H172,0),IF($P174=2008,OFFSET('2008'!N$1,Calculations!$H172,0),IF($P174=2009,OFFSET('2009'!N$1,Calculations!$H172,0),IF($P174=2010,OFFSET('2010'!N$1,Calculations!$H172,0),IF($P174=2011,OFFSET('2011'!N$1,Calculations!$H172,0),IF($P174=2012,OFFSET('2012'!N$1,Calculations!$H172,0),IF($P174=2013,OFFSET('2013'!N$1,Calculations!$H172,0),IF($P174=2014,OFFSET('2014'!N$1,Calculations!$H172,0),IF($P174=2015,OFFSET('2015'!N$1,Calculations!$H172,0),IF($P174=2016,OFFSET('2016'!N$1,Calculations!$H172,0),IF($P174=2017,OFFSET('2017'!N$1,Calculations!$H172,0),0))))))))))))))))</f>
        <v>7.5797192382589279E-2</v>
      </c>
      <c r="BR174" s="31">
        <f ca="1">IF($P174=2002,OFFSET('2002'!O$1,Calculations!$H172,0),IF($P174=2003,OFFSET('2003'!O$1,Calculations!$H172,0),IF($P174=2004,OFFSET('2004'!O$1,Calculations!$H172,0),IF($P174=2005,OFFSET('2005'!O$1,Calculations!$H172,0),IF($P174=2006,OFFSET('2006'!O$1,Calculations!$H172,0),IF($P174=2007,OFFSET('2007'!O$1,Calculations!$H172,0),IF($P174=2008,OFFSET('2008'!O$1,Calculations!$H172,0),IF($P174=2009,OFFSET('2009'!O$1,Calculations!$H172,0),IF($P174=2010,OFFSET('2010'!O$1,Calculations!$H172,0),IF($P174=2011,OFFSET('2011'!O$1,Calculations!$H172,0),IF($P174=2012,OFFSET('2012'!O$1,Calculations!$H172,0),IF($P174=2013,OFFSET('2013'!O$1,Calculations!$H172,0),IF($P174=2014,OFFSET('2014'!O$1,Calculations!$H172,0),IF($P174=2015,OFFSET('2015'!O$1,Calculations!$H172,0),IF($P174=2016,OFFSET('2016'!O$1,Calculations!$H172,0),IF($P174=2017,OFFSET('2017'!O$1,Calculations!$H172,0),0))))))))))))))))</f>
        <v>6.5701200618248617E-3</v>
      </c>
      <c r="BS174" s="31">
        <f ca="1">IF($P174=2002,OFFSET('2002'!P$1,Calculations!$H172,0),IF($P174=2003,OFFSET('2003'!P$1,Calculations!$H172,0),IF($P174=2004,OFFSET('2004'!P$1,Calculations!$H172,0),IF($P174=2005,OFFSET('2005'!P$1,Calculations!$H172,0),IF($P174=2006,OFFSET('2006'!P$1,Calculations!$H172,0),IF($P174=2007,OFFSET('2007'!P$1,Calculations!$H172,0),IF($P174=2008,OFFSET('2008'!P$1,Calculations!$H172,0),IF($P174=2009,OFFSET('2009'!P$1,Calculations!$H172,0),IF($P174=2010,OFFSET('2010'!P$1,Calculations!$H172,0),IF($P174=2011,OFFSET('2011'!P$1,Calculations!$H172,0),IF($P174=2012,OFFSET('2012'!P$1,Calculations!$H172,0),IF($P174=2013,OFFSET('2013'!P$1,Calculations!$H172,0),IF($P174=2014,OFFSET('2014'!P$1,Calculations!$H172,0),IF($P174=2015,OFFSET('2015'!P$1,Calculations!$H172,0),IF($P174=2016,OFFSET('2016'!P$1,Calculations!$H172,0),IF($P174=2017,OFFSET('2017'!P$1,Calculations!$H172,0),0))))))))))))))))</f>
        <v>0.33087392047932584</v>
      </c>
      <c r="BT174" s="34">
        <f ca="1">IF($P174=2002,OFFSET('2002'!Q$1,Calculations!$H172,0),IF($P174=2003,OFFSET('2003'!Q$1,Calculations!$H172,0),IF($P174=2004,OFFSET('2004'!Q$1,Calculations!$H172,0),IF($P174=2005,OFFSET('2005'!Q$1,Calculations!$H172,0),IF($P174=2006,OFFSET('2006'!Q$1,Calculations!$H172,0),IF($P174=2007,OFFSET('2007'!Q$1,Calculations!$H172,0),IF($P174=2008,OFFSET('2008'!Q$1,Calculations!$H172,0),IF($P174=2009,OFFSET('2009'!Q$1,Calculations!$H172,0),IF($P174=2010,OFFSET('2010'!Q$1,Calculations!$H172,0),IF($P174=2011,OFFSET('2011'!Q$1,Calculations!$H172,0),IF($P174=2012,OFFSET('2012'!Q$1,Calculations!$H172,0),IF($P174=2013,OFFSET('2013'!Q$1,Calculations!$H172,0),IF($P174=2014,OFFSET('2014'!Q$1,Calculations!$H172,0),IF($P174=2015,OFFSET('2015'!Q$1,Calculations!$H172,0),IF($P174=2016,OFFSET('2016'!Q$1,Calculations!$H172,0),IF($P174=2017,OFFSET('2017'!Q$1,Calculations!$H172,0),0))))))))))))))))</f>
        <v>1.5681869580169868E-2</v>
      </c>
      <c r="BU174" s="31">
        <f ca="1">IF($P174=2002,OFFSET('2002'!K$1,Calculations!$I172,0),IF($P174=2003,OFFSET('2003'!K$1,Calculations!$I172,0),IF($P174=2004,OFFSET('2004'!K$1,Calculations!$I172,0),IF($P174=2005,OFFSET('2005'!K$1,Calculations!$I172,0),IF($P174=2006,OFFSET('2006'!K$1,Calculations!$I172,0),IF($P174=2007,OFFSET('2007'!K$1,Calculations!$I172,0),IF($P174=2008,OFFSET('2008'!K$1,Calculations!$I172,0),IF($P174=2009,OFFSET('2009'!K$1,Calculations!$I172,0),IF($P174=2010,OFFSET('2010'!K$1,Calculations!$I172,0),IF($P174=2011,OFFSET('2011'!K$1,Calculations!$I172,0),IF($P174=2012,OFFSET('2012'!K$1,Calculations!$I172,0),IF($P174=2013,OFFSET('2013'!K$1,Calculations!$I172,0),IF($P174=2014,OFFSET('2014'!K$1,Calculations!$I172,0),IF($P174=2015,OFFSET('2015'!K$1,Calculations!$I172,0),IF($P174=2016,OFFSET('2016'!K$1,Calculations!$I172,0),IF($P174=2017,OFFSET('2017'!K$1,Calculations!$I172,0),0))))))))))))))))</f>
        <v>3.2994091285073381E-3</v>
      </c>
      <c r="BV174" s="31">
        <f ca="1">IF($P174=2002,OFFSET('2002'!L$1,Calculations!$I172,0),IF($P174=2003,OFFSET('2003'!L$1,Calculations!$I172,0),IF($P174=2004,OFFSET('2004'!L$1,Calculations!$I172,0),IF($P174=2005,OFFSET('2005'!L$1,Calculations!$I172,0),IF($P174=2006,OFFSET('2006'!L$1,Calculations!$I172,0),IF($P174=2007,OFFSET('2007'!L$1,Calculations!$I172,0),IF($P174=2008,OFFSET('2008'!L$1,Calculations!$I172,0),IF($P174=2009,OFFSET('2009'!L$1,Calculations!$I172,0),IF($P174=2010,OFFSET('2010'!L$1,Calculations!$I172,0),IF($P174=2011,OFFSET('2011'!L$1,Calculations!$I172,0),IF($P174=2012,OFFSET('2012'!L$1,Calculations!$I172,0),IF($P174=2013,OFFSET('2013'!L$1,Calculations!$I172,0),IF($P174=2014,OFFSET('2014'!L$1,Calculations!$I172,0),IF($P174=2015,OFFSET('2015'!L$1,Calculations!$I172,0),IF($P174=2016,OFFSET('2016'!L$1,Calculations!$I172,0),IF($P174=2017,OFFSET('2017'!L$1,Calculations!$I172,0),0))))))))))))))))</f>
        <v>3.340268238671313E-2</v>
      </c>
      <c r="BW174" s="31">
        <f ca="1">IF($P174=2002,OFFSET('2002'!M$1,Calculations!$I172,0),IF($P174=2003,OFFSET('2003'!M$1,Calculations!$I172,0),IF($P174=2004,OFFSET('2004'!M$1,Calculations!$I172,0),IF($P174=2005,OFFSET('2005'!M$1,Calculations!$I172,0),IF($P174=2006,OFFSET('2006'!M$1,Calculations!$I172,0),IF($P174=2007,OFFSET('2007'!M$1,Calculations!$I172,0),IF($P174=2008,OFFSET('2008'!M$1,Calculations!$I172,0),IF($P174=2009,OFFSET('2009'!M$1,Calculations!$I172,0),IF($P174=2010,OFFSET('2010'!M$1,Calculations!$I172,0),IF($P174=2011,OFFSET('2011'!M$1,Calculations!$I172,0),IF($P174=2012,OFFSET('2012'!M$1,Calculations!$I172,0),IF($P174=2013,OFFSET('2013'!M$1,Calculations!$I172,0),IF($P174=2014,OFFSET('2014'!M$1,Calculations!$I172,0),IF($P174=2015,OFFSET('2015'!M$1,Calculations!$I172,0),IF($P174=2016,OFFSET('2016'!M$1,Calculations!$I172,0),IF($P174=2017,OFFSET('2017'!M$1,Calculations!$I172,0),0))))))))))))))))</f>
        <v>4.6975503674935387E-2</v>
      </c>
      <c r="BX174" s="31">
        <f ca="1">IF($P174=2002,OFFSET('2002'!N$1,Calculations!$I172,0),IF($P174=2003,OFFSET('2003'!N$1,Calculations!$I172,0),IF($P174=2004,OFFSET('2004'!N$1,Calculations!$I172,0),IF($P174=2005,OFFSET('2005'!N$1,Calculations!$I172,0),IF($P174=2006,OFFSET('2006'!N$1,Calculations!$I172,0),IF($P174=2007,OFFSET('2007'!N$1,Calculations!$I172,0),IF($P174=2008,OFFSET('2008'!N$1,Calculations!$I172,0),IF($P174=2009,OFFSET('2009'!N$1,Calculations!$I172,0),IF($P174=2010,OFFSET('2010'!N$1,Calculations!$I172,0),IF($P174=2011,OFFSET('2011'!N$1,Calculations!$I172,0),IF($P174=2012,OFFSET('2012'!N$1,Calculations!$I172,0),IF($P174=2013,OFFSET('2013'!N$1,Calculations!$I172,0),IF($P174=2014,OFFSET('2014'!N$1,Calculations!$I172,0),IF($P174=2015,OFFSET('2015'!N$1,Calculations!$I172,0),IF($P174=2016,OFFSET('2016'!N$1,Calculations!$I172,0),IF($P174=2017,OFFSET('2017'!N$1,Calculations!$I172,0),0))))))))))))))))</f>
        <v>5.7381507860492023E-2</v>
      </c>
      <c r="BY174" s="31">
        <f ca="1">IF($P174=2002,OFFSET('2002'!O$1,Calculations!$I172,0),IF($P174=2003,OFFSET('2003'!O$1,Calculations!$I172,0),IF($P174=2004,OFFSET('2004'!O$1,Calculations!$I172,0),IF($P174=2005,OFFSET('2005'!O$1,Calculations!$I172,0),IF($P174=2006,OFFSET('2006'!O$1,Calculations!$I172,0),IF($P174=2007,OFFSET('2007'!O$1,Calculations!$I172,0),IF($P174=2008,OFFSET('2008'!O$1,Calculations!$I172,0),IF($P174=2009,OFFSET('2009'!O$1,Calculations!$I172,0),IF($P174=2010,OFFSET('2010'!O$1,Calculations!$I172,0),IF($P174=2011,OFFSET('2011'!O$1,Calculations!$I172,0),IF($P174=2012,OFFSET('2012'!O$1,Calculations!$I172,0),IF($P174=2013,OFFSET('2013'!O$1,Calculations!$I172,0),IF($P174=2014,OFFSET('2014'!O$1,Calculations!$I172,0),IF($P174=2015,OFFSET('2015'!O$1,Calculations!$I172,0),IF($P174=2016,OFFSET('2016'!O$1,Calculations!$I172,0),IF($P174=2017,OFFSET('2017'!O$1,Calculations!$I172,0),0))))))))))))))))</f>
        <v>2.9932073116153673E-2</v>
      </c>
      <c r="BZ174" s="31">
        <f ca="1">IF($P174=2002,OFFSET('2002'!P$1,Calculations!$I172,0),IF($P174=2003,OFFSET('2003'!P$1,Calculations!$I172,0),IF($P174=2004,OFFSET('2004'!P$1,Calculations!$I172,0),IF($P174=2005,OFFSET('2005'!P$1,Calculations!$I172,0),IF($P174=2006,OFFSET('2006'!P$1,Calculations!$I172,0),IF($P174=2007,OFFSET('2007'!P$1,Calculations!$I172,0),IF($P174=2008,OFFSET('2008'!P$1,Calculations!$I172,0),IF($P174=2009,OFFSET('2009'!P$1,Calculations!$I172,0),IF($P174=2010,OFFSET('2010'!P$1,Calculations!$I172,0),IF($P174=2011,OFFSET('2011'!P$1,Calculations!$I172,0),IF($P174=2012,OFFSET('2012'!P$1,Calculations!$I172,0),IF($P174=2013,OFFSET('2013'!P$1,Calculations!$I172,0),IF($P174=2014,OFFSET('2014'!P$1,Calculations!$I172,0),IF($P174=2015,OFFSET('2015'!P$1,Calculations!$I172,0),IF($P174=2016,OFFSET('2016'!P$1,Calculations!$I172,0),IF($P174=2017,OFFSET('2017'!P$1,Calculations!$I172,0),0))))))))))))))))</f>
        <v>6.4383008285585394E-2</v>
      </c>
      <c r="CA174" s="34">
        <f ca="1">IF($P174=2002,OFFSET('2002'!Q$1,Calculations!$I172,0),IF($P174=2003,OFFSET('2003'!Q$1,Calculations!$I172,0),IF($P174=2004,OFFSET('2004'!Q$1,Calculations!$I172,0),IF($P174=2005,OFFSET('2005'!Q$1,Calculations!$I172,0),IF($P174=2006,OFFSET('2006'!Q$1,Calculations!$I172,0),IF($P174=2007,OFFSET('2007'!Q$1,Calculations!$I172,0),IF($P174=2008,OFFSET('2008'!Q$1,Calculations!$I172,0),IF($P174=2009,OFFSET('2009'!Q$1,Calculations!$I172,0),IF($P174=2010,OFFSET('2010'!Q$1,Calculations!$I172,0),IF($P174=2011,OFFSET('2011'!Q$1,Calculations!$I172,0),IF($P174=2012,OFFSET('2012'!Q$1,Calculations!$I172,0),IF($P174=2013,OFFSET('2013'!Q$1,Calculations!$I172,0),IF($P174=2014,OFFSET('2014'!Q$1,Calculations!$I172,0),IF($P174=2015,OFFSET('2015'!Q$1,Calculations!$I172,0),IF($P174=2016,OFFSET('2016'!Q$1,Calculations!$I172,0),IF($P174=2017,OFFSET('2017'!Q$1,Calculations!$I172,0),0))))))))))))))))</f>
        <v>2.3290211129490514E-2</v>
      </c>
      <c r="CB174" s="31">
        <f ca="1">IF($P174=2002,OFFSET('2002'!K$1,Calculations!$J172,0),IF($P174=2003,OFFSET('2003'!K$1,Calculations!$J172,0),IF($P174=2004,OFFSET('2004'!K$1,Calculations!$J172,0),IF($P174=2005,OFFSET('2005'!K$1,Calculations!$J172,0),IF($P174=2006,OFFSET('2006'!K$1,Calculations!$J172,0),IF($P174=2007,OFFSET('2007'!K$1,Calculations!$J172,0),IF($P174=2008,OFFSET('2008'!K$1,Calculations!$J172,0),IF($P174=2009,OFFSET('2009'!K$1,Calculations!$J172,0),IF($P174=2010,OFFSET('2010'!K$1,Calculations!$J172,0),IF($P174=2011,OFFSET('2011'!K$1,Calculations!$J172,0),IF($P174=2012,OFFSET('2012'!K$1,Calculations!$J172,0),IF($P174=2013,OFFSET('2013'!K$1,Calculations!$J172,0),IF($P174=2014,OFFSET('2014'!K$1,Calculations!$J172,0),IF($P174=2015,OFFSET('2015'!K$1,Calculations!$J172,0),IF($P174=2016,OFFSET('2016'!K$1,Calculations!$J172,0),IF($P174=2017,OFFSET('2017'!K$1,Calculations!$J172,0),0))))))))))))))))</f>
        <v>0.18127790150008541</v>
      </c>
      <c r="CC174" s="31">
        <f ca="1">IF($P174=2002,OFFSET('2002'!L$1,Calculations!$J172,0),IF($P174=2003,OFFSET('2003'!L$1,Calculations!$J172,0),IF($P174=2004,OFFSET('2004'!L$1,Calculations!$J172,0),IF($P174=2005,OFFSET('2005'!L$1,Calculations!$J172,0),IF($P174=2006,OFFSET('2006'!L$1,Calculations!$J172,0),IF($P174=2007,OFFSET('2007'!L$1,Calculations!$J172,0),IF($P174=2008,OFFSET('2008'!L$1,Calculations!$J172,0),IF($P174=2009,OFFSET('2009'!L$1,Calculations!$J172,0),IF($P174=2010,OFFSET('2010'!L$1,Calculations!$J172,0),IF($P174=2011,OFFSET('2011'!L$1,Calculations!$J172,0),IF($P174=2012,OFFSET('2012'!L$1,Calculations!$J172,0),IF($P174=2013,OFFSET('2013'!L$1,Calculations!$J172,0),IF($P174=2014,OFFSET('2014'!L$1,Calculations!$J172,0),IF($P174=2015,OFFSET('2015'!L$1,Calculations!$J172,0),IF($P174=2016,OFFSET('2016'!L$1,Calculations!$J172,0),IF($P174=2017,OFFSET('2017'!L$1,Calculations!$J172,0),0))))))))))))))))</f>
        <v>8.9867689526319863E-3</v>
      </c>
      <c r="CD174" s="31">
        <f ca="1">IF($P174=2002,OFFSET('2002'!M$1,Calculations!$J172,0),IF($P174=2003,OFFSET('2003'!M$1,Calculations!$J172,0),IF($P174=2004,OFFSET('2004'!M$1,Calculations!$J172,0),IF($P174=2005,OFFSET('2005'!M$1,Calculations!$J172,0),IF($P174=2006,OFFSET('2006'!M$1,Calculations!$J172,0),IF($P174=2007,OFFSET('2007'!M$1,Calculations!$J172,0),IF($P174=2008,OFFSET('2008'!M$1,Calculations!$J172,0),IF($P174=2009,OFFSET('2009'!M$1,Calculations!$J172,0),IF($P174=2010,OFFSET('2010'!M$1,Calculations!$J172,0),IF($P174=2011,OFFSET('2011'!M$1,Calculations!$J172,0),IF($P174=2012,OFFSET('2012'!M$1,Calculations!$J172,0),IF($P174=2013,OFFSET('2013'!M$1,Calculations!$J172,0),IF($P174=2014,OFFSET('2014'!M$1,Calculations!$J172,0),IF($P174=2015,OFFSET('2015'!M$1,Calculations!$J172,0),IF($P174=2016,OFFSET('2016'!M$1,Calculations!$J172,0),IF($P174=2017,OFFSET('2017'!M$1,Calculations!$J172,0),0))))))))))))))))</f>
        <v>7.7130740035455864E-2</v>
      </c>
      <c r="CE174" s="31">
        <f ca="1">IF($P174=2002,OFFSET('2002'!N$1,Calculations!$J172,0),IF($P174=2003,OFFSET('2003'!N$1,Calculations!$J172,0),IF($P174=2004,OFFSET('2004'!N$1,Calculations!$J172,0),IF($P174=2005,OFFSET('2005'!N$1,Calculations!$J172,0),IF($P174=2006,OFFSET('2006'!N$1,Calculations!$J172,0),IF($P174=2007,OFFSET('2007'!N$1,Calculations!$J172,0),IF($P174=2008,OFFSET('2008'!N$1,Calculations!$J172,0),IF($P174=2009,OFFSET('2009'!N$1,Calculations!$J172,0),IF($P174=2010,OFFSET('2010'!N$1,Calculations!$J172,0),IF($P174=2011,OFFSET('2011'!N$1,Calculations!$J172,0),IF($P174=2012,OFFSET('2012'!N$1,Calculations!$J172,0),IF($P174=2013,OFFSET('2013'!N$1,Calculations!$J172,0),IF($P174=2014,OFFSET('2014'!N$1,Calculations!$J172,0),IF($P174=2015,OFFSET('2015'!N$1,Calculations!$J172,0),IF($P174=2016,OFFSET('2016'!N$1,Calculations!$J172,0),IF($P174=2017,OFFSET('2017'!N$1,Calculations!$J172,0),0))))))))))))))))</f>
        <v>3.7867862074438034E-2</v>
      </c>
      <c r="CF174" s="31">
        <f ca="1">IF($P174=2002,OFFSET('2002'!O$1,Calculations!$J172,0),IF($P174=2003,OFFSET('2003'!O$1,Calculations!$J172,0),IF($P174=2004,OFFSET('2004'!O$1,Calculations!$J172,0),IF($P174=2005,OFFSET('2005'!O$1,Calculations!$J172,0),IF($P174=2006,OFFSET('2006'!O$1,Calculations!$J172,0),IF($P174=2007,OFFSET('2007'!O$1,Calculations!$J172,0),IF($P174=2008,OFFSET('2008'!O$1,Calculations!$J172,0),IF($P174=2009,OFFSET('2009'!O$1,Calculations!$J172,0),IF($P174=2010,OFFSET('2010'!O$1,Calculations!$J172,0),IF($P174=2011,OFFSET('2011'!O$1,Calculations!$J172,0),IF($P174=2012,OFFSET('2012'!O$1,Calculations!$J172,0),IF($P174=2013,OFFSET('2013'!O$1,Calculations!$J172,0),IF($P174=2014,OFFSET('2014'!O$1,Calculations!$J172,0),IF($P174=2015,OFFSET('2015'!O$1,Calculations!$J172,0),IF($P174=2016,OFFSET('2016'!O$1,Calculations!$J172,0),IF($P174=2017,OFFSET('2017'!O$1,Calculations!$J172,0),0))))))))))))))))</f>
        <v>9.5222023100571984E-2</v>
      </c>
      <c r="CG174" s="31">
        <f ca="1">IF($P174=2002,OFFSET('2002'!P$1,Calculations!$J172,0),IF($P174=2003,OFFSET('2003'!P$1,Calculations!$J172,0),IF($P174=2004,OFFSET('2004'!P$1,Calculations!$J172,0),IF($P174=2005,OFFSET('2005'!P$1,Calculations!$J172,0),IF($P174=2006,OFFSET('2006'!P$1,Calculations!$J172,0),IF($P174=2007,OFFSET('2007'!P$1,Calculations!$J172,0),IF($P174=2008,OFFSET('2008'!P$1,Calculations!$J172,0),IF($P174=2009,OFFSET('2009'!P$1,Calculations!$J172,0),IF($P174=2010,OFFSET('2010'!P$1,Calculations!$J172,0),IF($P174=2011,OFFSET('2011'!P$1,Calculations!$J172,0),IF($P174=2012,OFFSET('2012'!P$1,Calculations!$J172,0),IF($P174=2013,OFFSET('2013'!P$1,Calculations!$J172,0),IF($P174=2014,OFFSET('2014'!P$1,Calculations!$J172,0),IF($P174=2015,OFFSET('2015'!P$1,Calculations!$J172,0),IF($P174=2016,OFFSET('2016'!P$1,Calculations!$J172,0),IF($P174=2017,OFFSET('2017'!P$1,Calculations!$J172,0),0))))))))))))))))</f>
        <v>5.1386154803255753E-3</v>
      </c>
      <c r="CH174" s="34">
        <f ca="1">IF($P174=2002,OFFSET('2002'!Q$1,Calculations!$J172,0),IF($P174=2003,OFFSET('2003'!Q$1,Calculations!$J172,0),IF($P174=2004,OFFSET('2004'!Q$1,Calculations!$J172,0),IF($P174=2005,OFFSET('2005'!Q$1,Calculations!$J172,0),IF($P174=2006,OFFSET('2006'!Q$1,Calculations!$J172,0),IF($P174=2007,OFFSET('2007'!Q$1,Calculations!$J172,0),IF($P174=2008,OFFSET('2008'!Q$1,Calculations!$J172,0),IF($P174=2009,OFFSET('2009'!Q$1,Calculations!$J172,0),IF($P174=2010,OFFSET('2010'!Q$1,Calculations!$J172,0),IF($P174=2011,OFFSET('2011'!Q$1,Calculations!$J172,0),IF($P174=2012,OFFSET('2012'!Q$1,Calculations!$J172,0),IF($P174=2013,OFFSET('2013'!Q$1,Calculations!$J172,0),IF($P174=2014,OFFSET('2014'!Q$1,Calculations!$J172,0),IF($P174=2015,OFFSET('2015'!Q$1,Calculations!$J172,0),IF($P174=2016,OFFSET('2016'!Q$1,Calculations!$J172,0),IF($P174=2017,OFFSET('2017'!Q$1,Calculations!$J172,0),0))))))))))))))))</f>
        <v>0.10242265950883352</v>
      </c>
      <c r="CI174" s="31">
        <f ca="1">IF($P174=2002,OFFSET('2002'!K$1,Calculations!$K172,0),IF($P174=2003,OFFSET('2003'!K$1,Calculations!$K172,0),IF($P174=2004,OFFSET('2004'!K$1,Calculations!$K172,0),IF($P174=2005,OFFSET('2005'!K$1,Calculations!$K172,0),IF($P174=2006,OFFSET('2006'!K$1,Calculations!$K172,0),IF($P174=2007,OFFSET('2007'!K$1,Calculations!$K172,0),IF($P174=2008,OFFSET('2008'!K$1,Calculations!$K172,0),IF($P174=2009,OFFSET('2009'!K$1,Calculations!$K172,0),IF($P174=2010,OFFSET('2010'!K$1,Calculations!$K172,0),IF($P174=2011,OFFSET('2011'!K$1,Calculations!$K172,0),IF($P174=2012,OFFSET('2012'!K$1,Calculations!$K172,0),IF($P174=2013,OFFSET('2013'!K$1,Calculations!$K172,0),IF($P174=2014,OFFSET('2014'!K$1,Calculations!$K172,0),IF($P174=2015,OFFSET('2015'!K$1,Calculations!$K172,0),IF($P174=2016,OFFSET('2016'!K$1,Calculations!$K172,0),IF($P174=2017,OFFSET('2017'!K$1,Calculations!$K172,0),0))))))))))))))))</f>
        <v>1.3708719000896085E-2</v>
      </c>
      <c r="CJ174" s="31">
        <f ca="1">IF($P174=2002,OFFSET('2002'!L$1,Calculations!$K172,0),IF($P174=2003,OFFSET('2003'!L$1,Calculations!$K172,0),IF($P174=2004,OFFSET('2004'!L$1,Calculations!$K172,0),IF($P174=2005,OFFSET('2005'!L$1,Calculations!$K172,0),IF($P174=2006,OFFSET('2006'!L$1,Calculations!$K172,0),IF($P174=2007,OFFSET('2007'!L$1,Calculations!$K172,0),IF($P174=2008,OFFSET('2008'!L$1,Calculations!$K172,0),IF($P174=2009,OFFSET('2009'!L$1,Calculations!$K172,0),IF($P174=2010,OFFSET('2010'!L$1,Calculations!$K172,0),IF($P174=2011,OFFSET('2011'!L$1,Calculations!$K172,0),IF($P174=2012,OFFSET('2012'!L$1,Calculations!$K172,0),IF($P174=2013,OFFSET('2013'!L$1,Calculations!$K172,0),IF($P174=2014,OFFSET('2014'!L$1,Calculations!$K172,0),IF($P174=2015,OFFSET('2015'!L$1,Calculations!$K172,0),IF($P174=2016,OFFSET('2016'!L$1,Calculations!$K172,0),IF($P174=2017,OFFSET('2017'!L$1,Calculations!$K172,0),0))))))))))))))))</f>
        <v>3.8709534377396777E-2</v>
      </c>
      <c r="CK174" s="31">
        <f ca="1">IF($P174=2002,OFFSET('2002'!M$1,Calculations!$K172,0),IF($P174=2003,OFFSET('2003'!M$1,Calculations!$K172,0),IF($P174=2004,OFFSET('2004'!M$1,Calculations!$K172,0),IF($P174=2005,OFFSET('2005'!M$1,Calculations!$K172,0),IF($P174=2006,OFFSET('2006'!M$1,Calculations!$K172,0),IF($P174=2007,OFFSET('2007'!M$1,Calculations!$K172,0),IF($P174=2008,OFFSET('2008'!M$1,Calculations!$K172,0),IF($P174=2009,OFFSET('2009'!M$1,Calculations!$K172,0),IF($P174=2010,OFFSET('2010'!M$1,Calculations!$K172,0),IF($P174=2011,OFFSET('2011'!M$1,Calculations!$K172,0),IF($P174=2012,OFFSET('2012'!M$1,Calculations!$K172,0),IF($P174=2013,OFFSET('2013'!M$1,Calculations!$K172,0),IF($P174=2014,OFFSET('2014'!M$1,Calculations!$K172,0),IF($P174=2015,OFFSET('2015'!M$1,Calculations!$K172,0),IF($P174=2016,OFFSET('2016'!M$1,Calculations!$K172,0),IF($P174=2017,OFFSET('2017'!M$1,Calculations!$K172,0),0))))))))))))))))</f>
        <v>4.2286786480984894E-3</v>
      </c>
      <c r="CL174" s="31">
        <f ca="1">IF($P174=2002,OFFSET('2002'!N$1,Calculations!$K172,0),IF($P174=2003,OFFSET('2003'!N$1,Calculations!$K172,0),IF($P174=2004,OFFSET('2004'!N$1,Calculations!$K172,0),IF($P174=2005,OFFSET('2005'!N$1,Calculations!$K172,0),IF($P174=2006,OFFSET('2006'!N$1,Calculations!$K172,0),IF($P174=2007,OFFSET('2007'!N$1,Calculations!$K172,0),IF($P174=2008,OFFSET('2008'!N$1,Calculations!$K172,0),IF($P174=2009,OFFSET('2009'!N$1,Calculations!$K172,0),IF($P174=2010,OFFSET('2010'!N$1,Calculations!$K172,0),IF($P174=2011,OFFSET('2011'!N$1,Calculations!$K172,0),IF($P174=2012,OFFSET('2012'!N$1,Calculations!$K172,0),IF($P174=2013,OFFSET('2013'!N$1,Calculations!$K172,0),IF($P174=2014,OFFSET('2014'!N$1,Calculations!$K172,0),IF($P174=2015,OFFSET('2015'!N$1,Calculations!$K172,0),IF($P174=2016,OFFSET('2016'!N$1,Calculations!$K172,0),IF($P174=2017,OFFSET('2017'!N$1,Calculations!$K172,0),0))))))))))))))))</f>
        <v>1.545408933851599E-2</v>
      </c>
      <c r="CM174" s="31">
        <f ca="1">IF($P174=2002,OFFSET('2002'!O$1,Calculations!$K172,0),IF($P174=2003,OFFSET('2003'!O$1,Calculations!$K172,0),IF($P174=2004,OFFSET('2004'!O$1,Calculations!$K172,0),IF($P174=2005,OFFSET('2005'!O$1,Calculations!$K172,0),IF($P174=2006,OFFSET('2006'!O$1,Calculations!$K172,0),IF($P174=2007,OFFSET('2007'!O$1,Calculations!$K172,0),IF($P174=2008,OFFSET('2008'!O$1,Calculations!$K172,0),IF($P174=2009,OFFSET('2009'!O$1,Calculations!$K172,0),IF($P174=2010,OFFSET('2010'!O$1,Calculations!$K172,0),IF($P174=2011,OFFSET('2011'!O$1,Calculations!$K172,0),IF($P174=2012,OFFSET('2012'!O$1,Calculations!$K172,0),IF($P174=2013,OFFSET('2013'!O$1,Calculations!$K172,0),IF($P174=2014,OFFSET('2014'!O$1,Calculations!$K172,0),IF($P174=2015,OFFSET('2015'!O$1,Calculations!$K172,0),IF($P174=2016,OFFSET('2016'!O$1,Calculations!$K172,0),IF($P174=2017,OFFSET('2017'!O$1,Calculations!$K172,0),0))))))))))))))))</f>
        <v>1.731945553275909E-3</v>
      </c>
      <c r="CN174" s="31">
        <f ca="1">IF($P174=2002,OFFSET('2002'!P$1,Calculations!$K172,0),IF($P174=2003,OFFSET('2003'!P$1,Calculations!$K172,0),IF($P174=2004,OFFSET('2004'!P$1,Calculations!$K172,0),IF($P174=2005,OFFSET('2005'!P$1,Calculations!$K172,0),IF($P174=2006,OFFSET('2006'!P$1,Calculations!$K172,0),IF($P174=2007,OFFSET('2007'!P$1,Calculations!$K172,0),IF($P174=2008,OFFSET('2008'!P$1,Calculations!$K172,0),IF($P174=2009,OFFSET('2009'!P$1,Calculations!$K172,0),IF($P174=2010,OFFSET('2010'!P$1,Calculations!$K172,0),IF($P174=2011,OFFSET('2011'!P$1,Calculations!$K172,0),IF($P174=2012,OFFSET('2012'!P$1,Calculations!$K172,0),IF($P174=2013,OFFSET('2013'!P$1,Calculations!$K172,0),IF($P174=2014,OFFSET('2014'!P$1,Calculations!$K172,0),IF($P174=2015,OFFSET('2015'!P$1,Calculations!$K172,0),IF($P174=2016,OFFSET('2016'!P$1,Calculations!$K172,0),IF($P174=2017,OFFSET('2017'!P$1,Calculations!$K172,0),0))))))))))))))))</f>
        <v>2.7848334774856282E-2</v>
      </c>
      <c r="CO174" s="34">
        <f ca="1">IF($P174=2002,OFFSET('2002'!Q$1,Calculations!$K172,0),IF($P174=2003,OFFSET('2003'!Q$1,Calculations!$K172,0),IF($P174=2004,OFFSET('2004'!Q$1,Calculations!$K172,0),IF($P174=2005,OFFSET('2005'!Q$1,Calculations!$K172,0),IF($P174=2006,OFFSET('2006'!Q$1,Calculations!$K172,0),IF($P174=2007,OFFSET('2007'!Q$1,Calculations!$K172,0),IF($P174=2008,OFFSET('2008'!Q$1,Calculations!$K172,0),IF($P174=2009,OFFSET('2009'!Q$1,Calculations!$K172,0),IF($P174=2010,OFFSET('2010'!Q$1,Calculations!$K172,0),IF($P174=2011,OFFSET('2011'!Q$1,Calculations!$K172,0),IF($P174=2012,OFFSET('2012'!Q$1,Calculations!$K172,0),IF($P174=2013,OFFSET('2013'!Q$1,Calculations!$K172,0),IF($P174=2014,OFFSET('2014'!Q$1,Calculations!$K172,0),IF($P174=2015,OFFSET('2015'!Q$1,Calculations!$K172,0),IF($P174=2016,OFFSET('2016'!Q$1,Calculations!$K172,0),IF($P174=2017,OFFSET('2017'!Q$1,Calculations!$K172,0),0))))))))))))))))</f>
        <v>1.3148247339331943E-2</v>
      </c>
      <c r="CP174" s="31">
        <f ca="1">IF($P174=2002,OFFSET('2002'!K$1,Calculations!$L172,0),IF($P174=2003,OFFSET('2003'!K$1,Calculations!$L172,0),IF($P174=2004,OFFSET('2004'!K$1,Calculations!$L172,0),IF($P174=2005,OFFSET('2005'!K$1,Calculations!$L172,0),IF($P174=2006,OFFSET('2006'!K$1,Calculations!$L172,0),IF($P174=2007,OFFSET('2007'!K$1,Calculations!$L172,0),IF($P174=2008,OFFSET('2008'!K$1,Calculations!$L172,0),IF($P174=2009,OFFSET('2009'!K$1,Calculations!$L172,0),IF($P174=2010,OFFSET('2010'!K$1,Calculations!$L172,0),IF($P174=2011,OFFSET('2011'!K$1,Calculations!$L172,0),IF($P174=2012,OFFSET('2012'!K$1,Calculations!$L172,0),IF($P174=2013,OFFSET('2013'!K$1,Calculations!$L172,0),IF($P174=2014,OFFSET('2014'!K$1,Calculations!$L172,0),IF($P174=2015,OFFSET('2015'!K$1,Calculations!$L172,0),IF($P174=2016,OFFSET('2016'!K$1,Calculations!$L172,0),IF($P174=2017,OFFSET('2017'!K$1,Calculations!$L172,0),0))))))))))))))))</f>
        <v>0</v>
      </c>
      <c r="CQ174" s="31">
        <f ca="1">IF($P174=2002,OFFSET('2002'!L$1,Calculations!$L172,0),IF($P174=2003,OFFSET('2003'!L$1,Calculations!$L172,0),IF($P174=2004,OFFSET('2004'!L$1,Calculations!$L172,0),IF($P174=2005,OFFSET('2005'!L$1,Calculations!$L172,0),IF($P174=2006,OFFSET('2006'!L$1,Calculations!$L172,0),IF($P174=2007,OFFSET('2007'!L$1,Calculations!$L172,0),IF($P174=2008,OFFSET('2008'!L$1,Calculations!$L172,0),IF($P174=2009,OFFSET('2009'!L$1,Calculations!$L172,0),IF($P174=2010,OFFSET('2010'!L$1,Calculations!$L172,0),IF($P174=2011,OFFSET('2011'!L$1,Calculations!$L172,0),IF($P174=2012,OFFSET('2012'!L$1,Calculations!$L172,0),IF($P174=2013,OFFSET('2013'!L$1,Calculations!$L172,0),IF($P174=2014,OFFSET('2014'!L$1,Calculations!$L172,0),IF($P174=2015,OFFSET('2015'!L$1,Calculations!$L172,0),IF($P174=2016,OFFSET('2016'!L$1,Calculations!$L172,0),IF($P174=2017,OFFSET('2017'!L$1,Calculations!$L172,0),0))))))))))))))))</f>
        <v>8.9587993250043576E-7</v>
      </c>
      <c r="CR174" s="31">
        <f ca="1">IF($P174=2002,OFFSET('2002'!M$1,Calculations!$L172,0),IF($P174=2003,OFFSET('2003'!M$1,Calculations!$L172,0),IF($P174=2004,OFFSET('2004'!M$1,Calculations!$L172,0),IF($P174=2005,OFFSET('2005'!M$1,Calculations!$L172,0),IF($P174=2006,OFFSET('2006'!M$1,Calculations!$L172,0),IF($P174=2007,OFFSET('2007'!M$1,Calculations!$L172,0),IF($P174=2008,OFFSET('2008'!M$1,Calculations!$L172,0),IF($P174=2009,OFFSET('2009'!M$1,Calculations!$L172,0),IF($P174=2010,OFFSET('2010'!M$1,Calculations!$L172,0),IF($P174=2011,OFFSET('2011'!M$1,Calculations!$L172,0),IF($P174=2012,OFFSET('2012'!M$1,Calculations!$L172,0),IF($P174=2013,OFFSET('2013'!M$1,Calculations!$L172,0),IF($P174=2014,OFFSET('2014'!M$1,Calculations!$L172,0),IF($P174=2015,OFFSET('2015'!M$1,Calculations!$L172,0),IF($P174=2016,OFFSET('2016'!M$1,Calculations!$L172,0),IF($P174=2017,OFFSET('2017'!M$1,Calculations!$L172,0),0))))))))))))))))</f>
        <v>0</v>
      </c>
      <c r="CS174" s="31">
        <f ca="1">IF($P174=2002,OFFSET('2002'!N$1,Calculations!$L172,0),IF($P174=2003,OFFSET('2003'!N$1,Calculations!$L172,0),IF($P174=2004,OFFSET('2004'!N$1,Calculations!$L172,0),IF($P174=2005,OFFSET('2005'!N$1,Calculations!$L172,0),IF($P174=2006,OFFSET('2006'!N$1,Calculations!$L172,0),IF($P174=2007,OFFSET('2007'!N$1,Calculations!$L172,0),IF($P174=2008,OFFSET('2008'!N$1,Calculations!$L172,0),IF($P174=2009,OFFSET('2009'!N$1,Calculations!$L172,0),IF($P174=2010,OFFSET('2010'!N$1,Calculations!$L172,0),IF($P174=2011,OFFSET('2011'!N$1,Calculations!$L172,0),IF($P174=2012,OFFSET('2012'!N$1,Calculations!$L172,0),IF($P174=2013,OFFSET('2013'!N$1,Calculations!$L172,0),IF($P174=2014,OFFSET('2014'!N$1,Calculations!$L172,0),IF($P174=2015,OFFSET('2015'!N$1,Calculations!$L172,0),IF($P174=2016,OFFSET('2016'!N$1,Calculations!$L172,0),IF($P174=2017,OFFSET('2017'!N$1,Calculations!$L172,0),0))))))))))))))))</f>
        <v>2.7369656418382534E-6</v>
      </c>
      <c r="CT174" s="31">
        <f ca="1">IF($P174=2002,OFFSET('2002'!O$1,Calculations!$L172,0),IF($P174=2003,OFFSET('2003'!O$1,Calculations!$L172,0),IF($P174=2004,OFFSET('2004'!O$1,Calculations!$L172,0),IF($P174=2005,OFFSET('2005'!O$1,Calculations!$L172,0),IF($P174=2006,OFFSET('2006'!O$1,Calculations!$L172,0),IF($P174=2007,OFFSET('2007'!O$1,Calculations!$L172,0),IF($P174=2008,OFFSET('2008'!O$1,Calculations!$L172,0),IF($P174=2009,OFFSET('2009'!O$1,Calculations!$L172,0),IF($P174=2010,OFFSET('2010'!O$1,Calculations!$L172,0),IF($P174=2011,OFFSET('2011'!O$1,Calculations!$L172,0),IF($P174=2012,OFFSET('2012'!O$1,Calculations!$L172,0),IF($P174=2013,OFFSET('2013'!O$1,Calculations!$L172,0),IF($P174=2014,OFFSET('2014'!O$1,Calculations!$L172,0),IF($P174=2015,OFFSET('2015'!O$1,Calculations!$L172,0),IF($P174=2016,OFFSET('2016'!O$1,Calculations!$L172,0),IF($P174=2017,OFFSET('2017'!O$1,Calculations!$L172,0),0))))))))))))))))</f>
        <v>2.7368744280364474E-7</v>
      </c>
      <c r="CU174" s="31">
        <f ca="1">IF($P174=2002,OFFSET('2002'!P$1,Calculations!$L172,0),IF($P174=2003,OFFSET('2003'!P$1,Calculations!$L172,0),IF($P174=2004,OFFSET('2004'!P$1,Calculations!$L172,0),IF($P174=2005,OFFSET('2005'!P$1,Calculations!$L172,0),IF($P174=2006,OFFSET('2006'!P$1,Calculations!$L172,0),IF($P174=2007,OFFSET('2007'!P$1,Calculations!$L172,0),IF($P174=2008,OFFSET('2008'!P$1,Calculations!$L172,0),IF($P174=2009,OFFSET('2009'!P$1,Calculations!$L172,0),IF($P174=2010,OFFSET('2010'!P$1,Calculations!$L172,0),IF($P174=2011,OFFSET('2011'!P$1,Calculations!$L172,0),IF($P174=2012,OFFSET('2012'!P$1,Calculations!$L172,0),IF($P174=2013,OFFSET('2013'!P$1,Calculations!$L172,0),IF($P174=2014,OFFSET('2014'!P$1,Calculations!$L172,0),IF($P174=2015,OFFSET('2015'!P$1,Calculations!$L172,0),IF($P174=2016,OFFSET('2016'!P$1,Calculations!$L172,0),IF($P174=2017,OFFSET('2017'!P$1,Calculations!$L172,0),0))))))))))))))))</f>
        <v>2.8907985906235239E-6</v>
      </c>
      <c r="CV174" s="34">
        <f ca="1">IF($P174=2002,OFFSET('2002'!Q$1,Calculations!$L172,0),IF($P174=2003,OFFSET('2003'!Q$1,Calculations!$L172,0),IF($P174=2004,OFFSET('2004'!Q$1,Calculations!$L172,0),IF($P174=2005,OFFSET('2005'!Q$1,Calculations!$L172,0),IF($P174=2006,OFFSET('2006'!Q$1,Calculations!$L172,0),IF($P174=2007,OFFSET('2007'!Q$1,Calculations!$L172,0),IF($P174=2008,OFFSET('2008'!Q$1,Calculations!$L172,0),IF($P174=2009,OFFSET('2009'!Q$1,Calculations!$L172,0),IF($P174=2010,OFFSET('2010'!Q$1,Calculations!$L172,0),IF($P174=2011,OFFSET('2011'!Q$1,Calculations!$L172,0),IF($P174=2012,OFFSET('2012'!Q$1,Calculations!$L172,0),IF($P174=2013,OFFSET('2013'!Q$1,Calculations!$L172,0),IF($P174=2014,OFFSET('2014'!Q$1,Calculations!$L172,0),IF($P174=2015,OFFSET('2015'!Q$1,Calculations!$L172,0),IF($P174=2016,OFFSET('2016'!Q$1,Calculations!$L172,0),IF($P174=2017,OFFSET('2017'!Q$1,Calculations!$L172,0),0))))))))))))))))</f>
        <v>3.7906649870470401E-7</v>
      </c>
      <c r="CW174" s="31">
        <f ca="1">IF($P174=2002,OFFSET('2002'!K$1,Calculations!$M172,0),IF($P174=2003,OFFSET('2003'!K$1,Calculations!$M172,0),IF($P174=2004,OFFSET('2004'!K$1,Calculations!$M172,0),IF($P174=2005,OFFSET('2005'!K$1,Calculations!$M172,0),IF($P174=2006,OFFSET('2006'!K$1,Calculations!$M172,0),IF($P174=2007,OFFSET('2007'!K$1,Calculations!$M172,0),IF($P174=2008,OFFSET('2008'!K$1,Calculations!$M172,0),IF($P174=2009,OFFSET('2009'!K$1,Calculations!$M172,0),IF($P174=2010,OFFSET('2010'!K$1,Calculations!$M172,0),IF($P174=2011,OFFSET('2011'!K$1,Calculations!$M172,0),IF($P174=2012,OFFSET('2012'!K$1,Calculations!$M172,0),IF($P174=2013,OFFSET('2013'!K$1,Calculations!$M172,0),IF($P174=2014,OFFSET('2014'!K$1,Calculations!$M172,0),IF($P174=2015,OFFSET('2015'!K$1,Calculations!$M172,0),IF($P174=2016,OFFSET('2016'!K$1,Calculations!$M172,0),IF($P174=2017,OFFSET('2017'!K$1,Calculations!$M172,0),0))))))))))))))))</f>
        <v>0.33803772152296324</v>
      </c>
      <c r="CX174" s="31">
        <f ca="1">IF($P174=2002,OFFSET('2002'!L$1,Calculations!$M172,0),IF($P174=2003,OFFSET('2003'!L$1,Calculations!$M172,0),IF($P174=2004,OFFSET('2004'!L$1,Calculations!$M172,0),IF($P174=2005,OFFSET('2005'!L$1,Calculations!$M172,0),IF($P174=2006,OFFSET('2006'!L$1,Calculations!$M172,0),IF($P174=2007,OFFSET('2007'!L$1,Calculations!$M172,0),IF($P174=2008,OFFSET('2008'!L$1,Calculations!$M172,0),IF($P174=2009,OFFSET('2009'!L$1,Calculations!$M172,0),IF($P174=2010,OFFSET('2010'!L$1,Calculations!$M172,0),IF($P174=2011,OFFSET('2011'!L$1,Calculations!$M172,0),IF($P174=2012,OFFSET('2012'!L$1,Calculations!$M172,0),IF($P174=2013,OFFSET('2013'!L$1,Calculations!$M172,0),IF($P174=2014,OFFSET('2014'!L$1,Calculations!$M172,0),IF($P174=2015,OFFSET('2015'!L$1,Calculations!$M172,0),IF($P174=2016,OFFSET('2016'!L$1,Calculations!$M172,0),IF($P174=2017,OFFSET('2017'!L$1,Calculations!$M172,0),0))))))))))))))))</f>
        <v>0.18635154542814536</v>
      </c>
      <c r="CY174" s="31">
        <f ca="1">IF($P174=2002,OFFSET('2002'!M$1,Calculations!$M172,0),IF($P174=2003,OFFSET('2003'!M$1,Calculations!$M172,0),IF($P174=2004,OFFSET('2004'!M$1,Calculations!$M172,0),IF($P174=2005,OFFSET('2005'!M$1,Calculations!$M172,0),IF($P174=2006,OFFSET('2006'!M$1,Calculations!$M172,0),IF($P174=2007,OFFSET('2007'!M$1,Calculations!$M172,0),IF($P174=2008,OFFSET('2008'!M$1,Calculations!$M172,0),IF($P174=2009,OFFSET('2009'!M$1,Calculations!$M172,0),IF($P174=2010,OFFSET('2010'!M$1,Calculations!$M172,0),IF($P174=2011,OFFSET('2011'!M$1,Calculations!$M172,0),IF($P174=2012,OFFSET('2012'!M$1,Calculations!$M172,0),IF($P174=2013,OFFSET('2013'!M$1,Calculations!$M172,0),IF($P174=2014,OFFSET('2014'!M$1,Calculations!$M172,0),IF($P174=2015,OFFSET('2015'!M$1,Calculations!$M172,0),IF($P174=2016,OFFSET('2016'!M$1,Calculations!$M172,0),IF($P174=2017,OFFSET('2017'!M$1,Calculations!$M172,0),0))))))))))))))))</f>
        <v>5.9944175942328946E-2</v>
      </c>
      <c r="CZ174" s="31">
        <f ca="1">IF($P174=2002,OFFSET('2002'!N$1,Calculations!$M172,0),IF($P174=2003,OFFSET('2003'!N$1,Calculations!$M172,0),IF($P174=2004,OFFSET('2004'!N$1,Calculations!$M172,0),IF($P174=2005,OFFSET('2005'!N$1,Calculations!$M172,0),IF($P174=2006,OFFSET('2006'!N$1,Calculations!$M172,0),IF($P174=2007,OFFSET('2007'!N$1,Calculations!$M172,0),IF($P174=2008,OFFSET('2008'!N$1,Calculations!$M172,0),IF($P174=2009,OFFSET('2009'!N$1,Calculations!$M172,0),IF($P174=2010,OFFSET('2010'!N$1,Calculations!$M172,0),IF($P174=2011,OFFSET('2011'!N$1,Calculations!$M172,0),IF($P174=2012,OFFSET('2012'!N$1,Calculations!$M172,0),IF($P174=2013,OFFSET('2013'!N$1,Calculations!$M172,0),IF($P174=2014,OFFSET('2014'!N$1,Calculations!$M172,0),IF($P174=2015,OFFSET('2015'!N$1,Calculations!$M172,0),IF($P174=2016,OFFSET('2016'!N$1,Calculations!$M172,0),IF($P174=2017,OFFSET('2017'!N$1,Calculations!$M172,0),0))))))))))))))))</f>
        <v>4.164070437422572E-2</v>
      </c>
      <c r="DA174" s="31">
        <f ca="1">IF($P174=2002,OFFSET('2002'!O$1,Calculations!$M172,0),IF($P174=2003,OFFSET('2003'!O$1,Calculations!$M172,0),IF($P174=2004,OFFSET('2004'!O$1,Calculations!$M172,0),IF($P174=2005,OFFSET('2005'!O$1,Calculations!$M172,0),IF($P174=2006,OFFSET('2006'!O$1,Calculations!$M172,0),IF($P174=2007,OFFSET('2007'!O$1,Calculations!$M172,0),IF($P174=2008,OFFSET('2008'!O$1,Calculations!$M172,0),IF($P174=2009,OFFSET('2009'!O$1,Calculations!$M172,0),IF($P174=2010,OFFSET('2010'!O$1,Calculations!$M172,0),IF($P174=2011,OFFSET('2011'!O$1,Calculations!$M172,0),IF($P174=2012,OFFSET('2012'!O$1,Calculations!$M172,0),IF($P174=2013,OFFSET('2013'!O$1,Calculations!$M172,0),IF($P174=2014,OFFSET('2014'!O$1,Calculations!$M172,0),IF($P174=2015,OFFSET('2015'!O$1,Calculations!$M172,0),IF($P174=2016,OFFSET('2016'!O$1,Calculations!$M172,0),IF($P174=2017,OFFSET('2017'!O$1,Calculations!$M172,0),0))))))))))))))))</f>
        <v>0.37251166233126426</v>
      </c>
      <c r="DB174" s="31">
        <f ca="1">IF($P174=2002,OFFSET('2002'!P$1,Calculations!$M172,0),IF($P174=2003,OFFSET('2003'!P$1,Calculations!$M172,0),IF($P174=2004,OFFSET('2004'!P$1,Calculations!$M172,0),IF($P174=2005,OFFSET('2005'!P$1,Calculations!$M172,0),IF($P174=2006,OFFSET('2006'!P$1,Calculations!$M172,0),IF($P174=2007,OFFSET('2007'!P$1,Calculations!$M172,0),IF($P174=2008,OFFSET('2008'!P$1,Calculations!$M172,0),IF($P174=2009,OFFSET('2009'!P$1,Calculations!$M172,0),IF($P174=2010,OFFSET('2010'!P$1,Calculations!$M172,0),IF($P174=2011,OFFSET('2011'!P$1,Calculations!$M172,0),IF($P174=2012,OFFSET('2012'!P$1,Calculations!$M172,0),IF($P174=2013,OFFSET('2013'!P$1,Calculations!$M172,0),IF($P174=2014,OFFSET('2014'!P$1,Calculations!$M172,0),IF($P174=2015,OFFSET('2015'!P$1,Calculations!$M172,0),IF($P174=2016,OFFSET('2016'!P$1,Calculations!$M172,0),IF($P174=2017,OFFSET('2017'!P$1,Calculations!$M172,0),0))))))))))))))))</f>
        <v>1.5141904010724982E-3</v>
      </c>
      <c r="DC174" s="34">
        <f ca="1">IF($P174=2002,OFFSET('2002'!Q$1,Calculations!$M172,0),IF($P174=2003,OFFSET('2003'!Q$1,Calculations!$M172,0),IF($P174=2004,OFFSET('2004'!Q$1,Calculations!$M172,0),IF($P174=2005,OFFSET('2005'!Q$1,Calculations!$M172,0),IF($P174=2006,OFFSET('2006'!Q$1,Calculations!$M172,0),IF($P174=2007,OFFSET('2007'!Q$1,Calculations!$M172,0),IF($P174=2008,OFFSET('2008'!Q$1,Calculations!$M172,0),IF($P174=2009,OFFSET('2009'!Q$1,Calculations!$M172,0),IF($P174=2010,OFFSET('2010'!Q$1,Calculations!$M172,0),IF($P174=2011,OFFSET('2011'!Q$1,Calculations!$M172,0),IF($P174=2012,OFFSET('2012'!Q$1,Calculations!$M172,0),IF($P174=2013,OFFSET('2013'!Q$1,Calculations!$M172,0),IF($P174=2014,OFFSET('2014'!Q$1,Calculations!$M172,0),IF($P174=2015,OFFSET('2015'!Q$1,Calculations!$M172,0),IF($P174=2016,OFFSET('2016'!Q$1,Calculations!$M172,0),IF($P174=2017,OFFSET('2017'!Q$1,Calculations!$M172,0),0))))))))))))))))</f>
        <v>0.97887581568210125</v>
      </c>
      <c r="DD174" s="14">
        <v>-1.6825261526072298E-2</v>
      </c>
      <c r="DE174" s="14">
        <v>4.3422987283973209E-2</v>
      </c>
      <c r="DF174" s="14">
        <v>-1.2446792888138693E-2</v>
      </c>
      <c r="DG174" s="14">
        <v>-8.0020725569979381E-3</v>
      </c>
      <c r="DH174" s="14">
        <v>-7.4108518104295015E-2</v>
      </c>
      <c r="DI174" s="14">
        <v>-8.9475108556051647E-2</v>
      </c>
      <c r="DJ174" s="14">
        <v>-1.9379224232968013E-2</v>
      </c>
      <c r="DK174" s="14">
        <v>-1.8868990407448435E-2</v>
      </c>
      <c r="DL174" s="14">
        <v>1.7939195568703978E-2</v>
      </c>
      <c r="DM174" s="14">
        <v>4.546311119242543E-2</v>
      </c>
      <c r="DN174" s="14">
        <v>-2.7302426502260911E-2</v>
      </c>
      <c r="DO174" s="51">
        <v>-1.191094292442715E-2</v>
      </c>
      <c r="DQ174" s="154">
        <f t="shared" ca="1" si="277"/>
        <v>-7.9258427320105221E-4</v>
      </c>
      <c r="DR174" s="154">
        <f t="shared" ca="1" si="278"/>
        <v>-2.5616014056374738E-2</v>
      </c>
      <c r="DS174" s="154">
        <f t="shared" ca="1" si="279"/>
        <v>-1.1842507327317169E-2</v>
      </c>
      <c r="DT174" s="154">
        <f t="shared" ca="1" si="280"/>
        <v>-1.6837826190932968E-2</v>
      </c>
      <c r="DU174" s="154">
        <f t="shared" ca="1" si="281"/>
        <v>-1.2403312670906471E-2</v>
      </c>
      <c r="DV174" s="154">
        <f t="shared" ca="1" si="282"/>
        <v>-1.8400423681102226E-2</v>
      </c>
      <c r="DW174" s="154">
        <f t="shared" ca="1" si="283"/>
        <v>-1.0982902887924639E-2</v>
      </c>
      <c r="DX174" s="48">
        <f t="shared" ca="1" si="284"/>
        <v>9.2804003650251085E-4</v>
      </c>
      <c r="DY174" s="36">
        <f t="shared" ca="1" si="285"/>
        <v>1.0190318614723587E-2</v>
      </c>
      <c r="DZ174" s="36">
        <f t="shared" ca="1" si="286"/>
        <v>-1.4633111168450098E-2</v>
      </c>
      <c r="EA174" s="36">
        <f t="shared" ca="1" si="287"/>
        <v>-8.5960443939252923E-4</v>
      </c>
      <c r="EB174" s="36">
        <f t="shared" ca="1" si="288"/>
        <v>-5.8549233030083282E-3</v>
      </c>
      <c r="EC174" s="36">
        <f t="shared" ca="1" si="289"/>
        <v>-1.4204097829818314E-3</v>
      </c>
      <c r="ED174" s="33">
        <f t="shared" ca="1" si="290"/>
        <v>-7.4175207931775865E-3</v>
      </c>
      <c r="EE174" s="37">
        <f t="shared" ca="1" si="290"/>
        <v>0</v>
      </c>
      <c r="EF174" s="27">
        <f t="shared" ca="1" si="329"/>
        <v>0.99920741572679894</v>
      </c>
      <c r="EG174" s="27">
        <f t="shared" ca="1" si="330"/>
        <v>0.9743839859436253</v>
      </c>
      <c r="EH174" s="27">
        <f t="shared" ca="1" si="331"/>
        <v>0.98815749267268282</v>
      </c>
      <c r="EI174" s="27">
        <f t="shared" ca="1" si="332"/>
        <v>0.98316217380906701</v>
      </c>
      <c r="EJ174" s="27">
        <f t="shared" ca="1" si="333"/>
        <v>0.98759668732909356</v>
      </c>
      <c r="EK174" s="27">
        <f t="shared" ca="1" si="334"/>
        <v>0.98159957631889783</v>
      </c>
      <c r="EL174" s="27">
        <f t="shared" ca="1" si="335"/>
        <v>0.98901709711207531</v>
      </c>
      <c r="EM174" s="44">
        <f t="shared" si="336"/>
        <v>0.98808905707557282</v>
      </c>
      <c r="EN174" s="38">
        <f t="shared" ca="1" si="337"/>
        <v>607.90719533766389</v>
      </c>
      <c r="EO174" s="38">
        <f t="shared" ca="1" si="338"/>
        <v>703.30398883958276</v>
      </c>
      <c r="EP174" s="38">
        <f t="shared" ca="1" si="339"/>
        <v>669.20926673211375</v>
      </c>
      <c r="EQ174" s="38">
        <f t="shared" ca="1" si="340"/>
        <v>609.04865373899725</v>
      </c>
      <c r="ER174" s="38">
        <f t="shared" ca="1" si="341"/>
        <v>631.72802410961924</v>
      </c>
      <c r="ES174" s="38">
        <f t="shared" ca="1" si="342"/>
        <v>492.08676474145335</v>
      </c>
      <c r="ET174" s="57">
        <f t="shared" ca="1" si="343"/>
        <v>630.71808128782436</v>
      </c>
      <c r="EU174" s="39">
        <f t="shared" si="344"/>
        <v>629.45666084933066</v>
      </c>
      <c r="EV174" s="45">
        <f t="shared" ca="1" si="291"/>
        <v>1.2614204384937011</v>
      </c>
      <c r="EW174" s="60">
        <f t="shared" si="356"/>
        <v>0.98317473847392767</v>
      </c>
      <c r="EX174" s="60">
        <f t="shared" si="357"/>
        <v>1.0434229872839733</v>
      </c>
      <c r="EY174" s="60">
        <f t="shared" si="358"/>
        <v>0.98755320711186134</v>
      </c>
      <c r="EZ174" s="60">
        <f t="shared" si="359"/>
        <v>0.99199792744300208</v>
      </c>
      <c r="FA174" s="60">
        <f t="shared" si="360"/>
        <v>0.92589148189570503</v>
      </c>
      <c r="FB174" s="60">
        <f t="shared" si="361"/>
        <v>0.91052489144394833</v>
      </c>
      <c r="FC174" s="60">
        <f t="shared" si="362"/>
        <v>0.98062077576703199</v>
      </c>
      <c r="FD174" s="60">
        <f t="shared" si="299"/>
        <v>0.98113100959255162</v>
      </c>
      <c r="FE174" s="60">
        <f t="shared" si="363"/>
        <v>1.017939195568704</v>
      </c>
      <c r="FF174" s="60">
        <f t="shared" si="364"/>
        <v>1.0454631111924255</v>
      </c>
      <c r="FG174" s="44">
        <f t="shared" si="365"/>
        <v>0.97269757349773911</v>
      </c>
      <c r="FH174" s="38">
        <f t="shared" si="345"/>
        <v>518.63880264310217</v>
      </c>
      <c r="FI174" s="38">
        <f t="shared" si="346"/>
        <v>364.94057018865669</v>
      </c>
      <c r="FJ174" s="38">
        <f t="shared" si="347"/>
        <v>427.99378524571216</v>
      </c>
      <c r="FK174" s="38">
        <f t="shared" si="348"/>
        <v>628.39841839230405</v>
      </c>
      <c r="FL174" s="38">
        <f t="shared" si="349"/>
        <v>1156.1430825159484</v>
      </c>
      <c r="FM174" s="38">
        <f t="shared" si="350"/>
        <v>667.99742007851842</v>
      </c>
      <c r="FN174" s="38">
        <f t="shared" si="351"/>
        <v>726.72904560228392</v>
      </c>
      <c r="FO174" s="38">
        <f t="shared" si="352"/>
        <v>622.62818890962058</v>
      </c>
      <c r="FP174" s="38">
        <f t="shared" si="353"/>
        <v>522.13887660327271</v>
      </c>
      <c r="FQ174" s="38">
        <f t="shared" si="354"/>
        <v>851.79101140344255</v>
      </c>
      <c r="FR174" s="59">
        <f t="shared" si="355"/>
        <v>784.39591836734644</v>
      </c>
      <c r="FS174" s="2">
        <f t="shared" ca="1" si="366"/>
        <v>1.0250761702600713E-2</v>
      </c>
      <c r="FT174" s="2">
        <f t="shared" ca="1" si="367"/>
        <v>-1.4906156711696898E-2</v>
      </c>
      <c r="FU174" s="2">
        <f t="shared" ca="1" si="368"/>
        <v>-8.6952816204949974E-4</v>
      </c>
      <c r="FV174" s="2">
        <f t="shared" ca="1" si="369"/>
        <v>-5.9375337630460726E-3</v>
      </c>
      <c r="FW174" s="2">
        <f t="shared" ca="1" si="370"/>
        <v>-1.4372155437354401E-3</v>
      </c>
      <c r="FX174" s="19">
        <f t="shared" ca="1" si="371"/>
        <v>-7.5281569717131815E-3</v>
      </c>
      <c r="FY174" s="13">
        <f t="shared" ca="1" si="309"/>
        <v>0</v>
      </c>
      <c r="FZ174" s="2">
        <f t="shared" ca="1" si="310"/>
        <v>-7.9289853417929899E-4</v>
      </c>
      <c r="GA174" s="2">
        <f t="shared" ca="1" si="311"/>
        <v>-2.5949816948476916E-2</v>
      </c>
      <c r="GB174" s="2">
        <f t="shared" ca="1" si="312"/>
        <v>-1.1913188398829527E-2</v>
      </c>
      <c r="GC174" s="2">
        <f t="shared" ca="1" si="313"/>
        <v>-1.6981193999826102E-2</v>
      </c>
      <c r="GD174" s="2">
        <f t="shared" ca="1" si="314"/>
        <v>-1.2480875780515448E-2</v>
      </c>
      <c r="GE174" s="2">
        <f t="shared" ca="1" si="315"/>
        <v>-1.8571817208493244E-2</v>
      </c>
      <c r="GF174" s="2">
        <f t="shared" ca="1" si="316"/>
        <v>-1.1043660236780049E-2</v>
      </c>
      <c r="GG174" s="13">
        <f t="shared" si="317"/>
        <v>-1.1982446556063075E-2</v>
      </c>
      <c r="GH174" s="2">
        <f t="shared" si="318"/>
        <v>-1.6968414231738199E-2</v>
      </c>
      <c r="GI174" s="2">
        <f t="shared" si="319"/>
        <v>4.2506642496282838E-2</v>
      </c>
      <c r="GJ174" s="2">
        <f t="shared" si="320"/>
        <v>-1.2524903038762141E-2</v>
      </c>
      <c r="GK174" s="2">
        <f t="shared" si="321"/>
        <v>-8.0342609706140454E-3</v>
      </c>
      <c r="GL174" s="2">
        <f t="shared" si="322"/>
        <v>-7.6998241380687421E-2</v>
      </c>
      <c r="GM174" s="2">
        <f t="shared" si="323"/>
        <v>-9.3734041974045293E-2</v>
      </c>
      <c r="GN174" s="2">
        <f t="shared" si="324"/>
        <v>-1.9569463198668067E-2</v>
      </c>
      <c r="GO174" s="2">
        <f t="shared" si="325"/>
        <v>-1.9049281348106979E-2</v>
      </c>
      <c r="GP174" s="2">
        <f t="shared" si="326"/>
        <v>1.7780187040638034E-2</v>
      </c>
      <c r="GQ174" s="2">
        <f t="shared" si="327"/>
        <v>4.4459955851762795E-2</v>
      </c>
      <c r="GR174" s="2">
        <f t="shared" si="328"/>
        <v>-2.7682063714830688E-2</v>
      </c>
    </row>
    <row r="175" spans="1:200">
      <c r="A175" s="70">
        <v>76</v>
      </c>
      <c r="B175" s="70">
        <v>77</v>
      </c>
      <c r="C175" s="70">
        <v>78</v>
      </c>
      <c r="D175" s="70">
        <v>79</v>
      </c>
      <c r="E175" s="70">
        <v>80</v>
      </c>
      <c r="F175" s="70">
        <v>81</v>
      </c>
      <c r="G175" s="70">
        <v>82</v>
      </c>
      <c r="H175" s="70">
        <v>83</v>
      </c>
      <c r="I175" s="70">
        <v>84</v>
      </c>
      <c r="J175" s="70">
        <v>85</v>
      </c>
      <c r="K175" s="70">
        <v>86</v>
      </c>
      <c r="L175" s="70">
        <v>87</v>
      </c>
      <c r="M175" s="70">
        <v>88</v>
      </c>
      <c r="O175" s="15">
        <v>42826</v>
      </c>
      <c r="P175" s="21">
        <v>2017</v>
      </c>
      <c r="Q175" s="19">
        <f ca="1">IF($P175=2002,OFFSET('2002'!K$1,Calculations!$A173,0),IF($P175=2003,OFFSET('2003'!K$1,Calculations!$A173,0),IF($P175=2004,OFFSET('2004'!K$1,Calculations!$A173,0),IF($P175=2005,OFFSET('2005'!K$1,Calculations!$A173,0),IF($P175=2006,OFFSET('2006'!K$1,Calculations!$A173,0),IF($P175=2007,OFFSET('2007'!K$1,Calculations!$A173,0),IF($P175=2008,OFFSET('2008'!K$1,Calculations!$A173,0),IF($P175=2009,OFFSET('2009'!K$1,Calculations!$A173,0),IF($P175=2010,OFFSET('2010'!K$1,Calculations!$A173,0),IF($P175=2011,OFFSET('2011'!K$1,Calculations!$A173,0),IF($P175=2012,OFFSET('2012'!K$1,Calculations!$A173,0),IF($P175=2013,OFFSET('2013'!K$1,Calculations!$A173,0),IF($P175=2014,OFFSET('2014'!K$1,Calculations!$A173,0),IF($P175=2015,OFFSET('2015'!K$1,Calculations!$A173,0),IF($P175=2016,OFFSET('2016'!K$1,Calculations!$A173,0),IF($P175=2017,OFFSET('2017'!K$1,Calculations!$A173,0),0))))))))))))))))</f>
        <v>0.49125010794010604</v>
      </c>
      <c r="R175" s="19">
        <f ca="1">IF($P175=2002,OFFSET('2002'!L$1,Calculations!$A173,0),IF($P175=2003,OFFSET('2003'!L$1,Calculations!$A173,0),IF($P175=2004,OFFSET('2004'!L$1,Calculations!$A173,0),IF($P175=2005,OFFSET('2005'!L$1,Calculations!$A173,0),IF($P175=2006,OFFSET('2006'!L$1,Calculations!$A173,0),IF($P175=2007,OFFSET('2007'!L$1,Calculations!$A173,0),IF($P175=2008,OFFSET('2008'!L$1,Calculations!$A173,0),IF($P175=2009,OFFSET('2009'!L$1,Calculations!$A173,0),IF($P175=2010,OFFSET('2010'!L$1,Calculations!$A173,0),IF($P175=2011,OFFSET('2011'!L$1,Calculations!$A173,0),IF($P175=2012,OFFSET('2012'!L$1,Calculations!$A173,0),IF($P175=2013,OFFSET('2013'!L$1,Calculations!$A173,0),IF($P175=2014,OFFSET('2014'!L$1,Calculations!$A173,0),IF($P175=2015,OFFSET('2015'!L$1,Calculations!$A173,0),IF($P175=2016,OFFSET('2016'!L$1,Calculations!$A173,0),IF($P175=2017,OFFSET('2017'!L$1,Calculations!$A173,0),0))))))))))))))))</f>
        <v>0.15955302435178476</v>
      </c>
      <c r="S175" s="19">
        <f ca="1">IF($P175=2002,OFFSET('2002'!M$1,Calculations!$A173,0),IF($P175=2003,OFFSET('2003'!M$1,Calculations!$A173,0),IF($P175=2004,OFFSET('2004'!M$1,Calculations!$A173,0),IF($P175=2005,OFFSET('2005'!M$1,Calculations!$A173,0),IF($P175=2006,OFFSET('2006'!M$1,Calculations!$A173,0),IF($P175=2007,OFFSET('2007'!M$1,Calculations!$A173,0),IF($P175=2008,OFFSET('2008'!M$1,Calculations!$A173,0),IF($P175=2009,OFFSET('2009'!M$1,Calculations!$A173,0),IF($P175=2010,OFFSET('2010'!M$1,Calculations!$A173,0),IF($P175=2011,OFFSET('2011'!M$1,Calculations!$A173,0),IF($P175=2012,OFFSET('2012'!M$1,Calculations!$A173,0),IF($P175=2013,OFFSET('2013'!M$1,Calculations!$A173,0),IF($P175=2014,OFFSET('2014'!M$1,Calculations!$A173,0),IF($P175=2015,OFFSET('2015'!M$1,Calculations!$A173,0),IF($P175=2016,OFFSET('2016'!M$1,Calculations!$A173,0),IF($P175=2017,OFFSET('2017'!M$1,Calculations!$A173,0),0))))))))))))))))</f>
        <v>0.23031649261949702</v>
      </c>
      <c r="T175" s="19">
        <f ca="1">IF($P175=2002,OFFSET('2002'!N$1,Calculations!$A173,0),IF($P175=2003,OFFSET('2003'!N$1,Calculations!$A173,0),IF($P175=2004,OFFSET('2004'!N$1,Calculations!$A173,0),IF($P175=2005,OFFSET('2005'!N$1,Calculations!$A173,0),IF($P175=2006,OFFSET('2006'!N$1,Calculations!$A173,0),IF($P175=2007,OFFSET('2007'!N$1,Calculations!$A173,0),IF($P175=2008,OFFSET('2008'!N$1,Calculations!$A173,0),IF($P175=2009,OFFSET('2009'!N$1,Calculations!$A173,0),IF($P175=2010,OFFSET('2010'!N$1,Calculations!$A173,0),IF($P175=2011,OFFSET('2011'!N$1,Calculations!$A173,0),IF($P175=2012,OFFSET('2012'!N$1,Calculations!$A173,0),IF($P175=2013,OFFSET('2013'!N$1,Calculations!$A173,0),IF($P175=2014,OFFSET('2014'!N$1,Calculations!$A173,0),IF($P175=2015,OFFSET('2015'!N$1,Calculations!$A173,0),IF($P175=2016,OFFSET('2016'!N$1,Calculations!$A173,0),IF($P175=2017,OFFSET('2017'!N$1,Calculations!$A173,0),0))))))))))))))))</f>
        <v>0.23453281145286078</v>
      </c>
      <c r="U175" s="19">
        <f ca="1">IF($P175=2002,OFFSET('2002'!O$1,Calculations!$A173,0),IF($P175=2003,OFFSET('2003'!O$1,Calculations!$A173,0),IF($P175=2004,OFFSET('2004'!O$1,Calculations!$A173,0),IF($P175=2005,OFFSET('2005'!O$1,Calculations!$A173,0),IF($P175=2006,OFFSET('2006'!O$1,Calculations!$A173,0),IF($P175=2007,OFFSET('2007'!O$1,Calculations!$A173,0),IF($P175=2008,OFFSET('2008'!O$1,Calculations!$A173,0),IF($P175=2009,OFFSET('2009'!O$1,Calculations!$A173,0),IF($P175=2010,OFFSET('2010'!O$1,Calculations!$A173,0),IF($P175=2011,OFFSET('2011'!O$1,Calculations!$A173,0),IF($P175=2012,OFFSET('2012'!O$1,Calculations!$A173,0),IF($P175=2013,OFFSET('2013'!O$1,Calculations!$A173,0),IF($P175=2014,OFFSET('2014'!O$1,Calculations!$A173,0),IF($P175=2015,OFFSET('2015'!O$1,Calculations!$A173,0),IF($P175=2016,OFFSET('2016'!O$1,Calculations!$A173,0),IF($P175=2017,OFFSET('2017'!O$1,Calculations!$A173,0),0))))))))))))))))</f>
        <v>0.30250073566577973</v>
      </c>
      <c r="V175" s="19">
        <f ca="1">IF($P175=2002,OFFSET('2002'!P$1,Calculations!$A173,0),IF($P175=2003,OFFSET('2003'!P$1,Calculations!$A173,0),IF($P175=2004,OFFSET('2004'!P$1,Calculations!$A173,0),IF($P175=2005,OFFSET('2005'!P$1,Calculations!$A173,0),IF($P175=2006,OFFSET('2006'!P$1,Calculations!$A173,0),IF($P175=2007,OFFSET('2007'!P$1,Calculations!$A173,0),IF($P175=2008,OFFSET('2008'!P$1,Calculations!$A173,0),IF($P175=2009,OFFSET('2009'!P$1,Calculations!$A173,0),IF($P175=2010,OFFSET('2010'!P$1,Calculations!$A173,0),IF($P175=2011,OFFSET('2011'!P$1,Calculations!$A173,0),IF($P175=2012,OFFSET('2012'!P$1,Calculations!$A173,0),IF($P175=2013,OFFSET('2013'!P$1,Calculations!$A173,0),IF($P175=2014,OFFSET('2014'!P$1,Calculations!$A173,0),IF($P175=2015,OFFSET('2015'!P$1,Calculations!$A173,0),IF($P175=2016,OFFSET('2016'!P$1,Calculations!$A173,0),IF($P175=2017,OFFSET('2017'!P$1,Calculations!$A173,0),0))))))))))))))))</f>
        <v>7.2173952705863229E-2</v>
      </c>
      <c r="W175" s="13">
        <f ca="1">IF($P175=2002,OFFSET('2002'!Q$1,Calculations!$A173,0),IF($P175=2003,OFFSET('2003'!Q$1,Calculations!$A173,0),IF($P175=2004,OFFSET('2004'!Q$1,Calculations!$A173,0),IF($P175=2005,OFFSET('2005'!Q$1,Calculations!$A173,0),IF($P175=2006,OFFSET('2006'!Q$1,Calculations!$A173,0),IF($P175=2007,OFFSET('2007'!Q$1,Calculations!$A173,0),IF($P175=2008,OFFSET('2008'!Q$1,Calculations!$A173,0),IF($P175=2009,OFFSET('2009'!Q$1,Calculations!$A173,0),IF($P175=2010,OFFSET('2010'!Q$1,Calculations!$A173,0),IF($P175=2011,OFFSET('2011'!Q$1,Calculations!$A173,0),IF($P175=2012,OFFSET('2012'!Q$1,Calculations!$A173,0),IF($P175=2013,OFFSET('2013'!Q$1,Calculations!$A173,0),IF($P175=2014,OFFSET('2014'!Q$1,Calculations!$A173,0),IF($P175=2015,OFFSET('2015'!Q$1,Calculations!$A173,0),IF($P175=2016,OFFSET('2016'!Q$1,Calculations!$A173,0),IF($P175=2017,OFFSET('2017'!Q$1,Calculations!$A173,0),0))))))))))))))))</f>
        <v>0.3227056875169797</v>
      </c>
      <c r="X175" s="31">
        <f ca="1">IF($P175=2002,OFFSET('2002'!K$1,Calculations!$B173,0),IF($P175=2003,OFFSET('2003'!K$1,Calculations!$B173,0),IF($P175=2004,OFFSET('2004'!K$1,Calculations!$B173,0),IF($P175=2005,OFFSET('2005'!K$1,Calculations!$B173,0),IF($P175=2006,OFFSET('2006'!K$1,Calculations!$B173,0),IF($P175=2007,OFFSET('2007'!K$1,Calculations!$B173,0),IF($P175=2008,OFFSET('2008'!K$1,Calculations!$B173,0),IF($P175=2009,OFFSET('2009'!K$1,Calculations!$B173,0),IF($P175=2010,OFFSET('2010'!K$1,Calculations!$B173,0),IF($P175=2011,OFFSET('2011'!K$1,Calculations!$B173,0),IF($P175=2012,OFFSET('2012'!K$1,Calculations!$B173,0),IF($P175=2013,OFFSET('2013'!K$1,Calculations!$B173,0),IF($P175=2014,OFFSET('2014'!K$1,Calculations!$B173,0),IF($P175=2015,OFFSET('2015'!K$1,Calculations!$B173,0),IF($P175=2016,OFFSET('2016'!K$1,Calculations!$B173,0),IF($P175=2017,OFFSET('2017'!K$1,Calculations!$B173,0),0))))))))))))))))</f>
        <v>0.11538975963349915</v>
      </c>
      <c r="Y175" s="31">
        <f ca="1">IF($P175=2002,OFFSET('2002'!L$1,Calculations!$B173,0),IF($P175=2003,OFFSET('2003'!L$1,Calculations!$B173,0),IF($P175=2004,OFFSET('2004'!L$1,Calculations!$B173,0),IF($P175=2005,OFFSET('2005'!L$1,Calculations!$B173,0),IF($P175=2006,OFFSET('2006'!L$1,Calculations!$B173,0),IF($P175=2007,OFFSET('2007'!L$1,Calculations!$B173,0),IF($P175=2008,OFFSET('2008'!L$1,Calculations!$B173,0),IF($P175=2009,OFFSET('2009'!L$1,Calculations!$B173,0),IF($P175=2010,OFFSET('2010'!L$1,Calculations!$B173,0),IF($P175=2011,OFFSET('2011'!L$1,Calculations!$B173,0),IF($P175=2012,OFFSET('2012'!L$1,Calculations!$B173,0),IF($P175=2013,OFFSET('2013'!L$1,Calculations!$B173,0),IF($P175=2014,OFFSET('2014'!L$1,Calculations!$B173,0),IF($P175=2015,OFFSET('2015'!L$1,Calculations!$B173,0),IF($P175=2016,OFFSET('2016'!L$1,Calculations!$B173,0),IF($P175=2017,OFFSET('2017'!L$1,Calculations!$B173,0),0))))))))))))))))</f>
        <v>2.8042616119610096E-2</v>
      </c>
      <c r="Z175" s="31">
        <f ca="1">IF($P175=2002,OFFSET('2002'!M$1,Calculations!$B173,0),IF($P175=2003,OFFSET('2003'!M$1,Calculations!$B173,0),IF($P175=2004,OFFSET('2004'!M$1,Calculations!$B173,0),IF($P175=2005,OFFSET('2005'!M$1,Calculations!$B173,0),IF($P175=2006,OFFSET('2006'!M$1,Calculations!$B173,0),IF($P175=2007,OFFSET('2007'!M$1,Calculations!$B173,0),IF($P175=2008,OFFSET('2008'!M$1,Calculations!$B173,0),IF($P175=2009,OFFSET('2009'!M$1,Calculations!$B173,0),IF($P175=2010,OFFSET('2010'!M$1,Calculations!$B173,0),IF($P175=2011,OFFSET('2011'!M$1,Calculations!$B173,0),IF($P175=2012,OFFSET('2012'!M$1,Calculations!$B173,0),IF($P175=2013,OFFSET('2013'!M$1,Calculations!$B173,0),IF($P175=2014,OFFSET('2014'!M$1,Calculations!$B173,0),IF($P175=2015,OFFSET('2015'!M$1,Calculations!$B173,0),IF($P175=2016,OFFSET('2016'!M$1,Calculations!$B173,0),IF($P175=2017,OFFSET('2017'!M$1,Calculations!$B173,0),0))))))))))))))))</f>
        <v>0.11150103780198216</v>
      </c>
      <c r="AA175" s="31">
        <f ca="1">IF($P175=2002,OFFSET('2002'!N$1,Calculations!$B173,0),IF($P175=2003,OFFSET('2003'!N$1,Calculations!$B173,0),IF($P175=2004,OFFSET('2004'!N$1,Calculations!$B173,0),IF($P175=2005,OFFSET('2005'!N$1,Calculations!$B173,0),IF($P175=2006,OFFSET('2006'!N$1,Calculations!$B173,0),IF($P175=2007,OFFSET('2007'!N$1,Calculations!$B173,0),IF($P175=2008,OFFSET('2008'!N$1,Calculations!$B173,0),IF($P175=2009,OFFSET('2009'!N$1,Calculations!$B173,0),IF($P175=2010,OFFSET('2010'!N$1,Calculations!$B173,0),IF($P175=2011,OFFSET('2011'!N$1,Calculations!$B173,0),IF($P175=2012,OFFSET('2012'!N$1,Calculations!$B173,0),IF($P175=2013,OFFSET('2013'!N$1,Calculations!$B173,0),IF($P175=2014,OFFSET('2014'!N$1,Calculations!$B173,0),IF($P175=2015,OFFSET('2015'!N$1,Calculations!$B173,0),IF($P175=2016,OFFSET('2016'!N$1,Calculations!$B173,0),IF($P175=2017,OFFSET('2017'!N$1,Calculations!$B173,0),0))))))))))))))))</f>
        <v>6.5533391162476751E-2</v>
      </c>
      <c r="AB175" s="31">
        <f ca="1">IF($P175=2002,OFFSET('2002'!O$1,Calculations!$B173,0),IF($P175=2003,OFFSET('2003'!O$1,Calculations!$B173,0),IF($P175=2004,OFFSET('2004'!O$1,Calculations!$B173,0),IF($P175=2005,OFFSET('2005'!O$1,Calculations!$B173,0),IF($P175=2006,OFFSET('2006'!O$1,Calculations!$B173,0),IF($P175=2007,OFFSET('2007'!O$1,Calculations!$B173,0),IF($P175=2008,OFFSET('2008'!O$1,Calculations!$B173,0),IF($P175=2009,OFFSET('2009'!O$1,Calculations!$B173,0),IF($P175=2010,OFFSET('2010'!O$1,Calculations!$B173,0),IF($P175=2011,OFFSET('2011'!O$1,Calculations!$B173,0),IF($P175=2012,OFFSET('2012'!O$1,Calculations!$B173,0),IF($P175=2013,OFFSET('2013'!O$1,Calculations!$B173,0),IF($P175=2014,OFFSET('2014'!O$1,Calculations!$B173,0),IF($P175=2015,OFFSET('2015'!O$1,Calculations!$B173,0),IF($P175=2016,OFFSET('2016'!O$1,Calculations!$B173,0),IF($P175=2017,OFFSET('2017'!O$1,Calculations!$B173,0),0))))))))))))))))</f>
        <v>0.11547903649748269</v>
      </c>
      <c r="AC175" s="31">
        <f ca="1">IF($P175=2002,OFFSET('2002'!P$1,Calculations!$B173,0),IF($P175=2003,OFFSET('2003'!P$1,Calculations!$B173,0),IF($P175=2004,OFFSET('2004'!P$1,Calculations!$B173,0),IF($P175=2005,OFFSET('2005'!P$1,Calculations!$B173,0),IF($P175=2006,OFFSET('2006'!P$1,Calculations!$B173,0),IF($P175=2007,OFFSET('2007'!P$1,Calculations!$B173,0),IF($P175=2008,OFFSET('2008'!P$1,Calculations!$B173,0),IF($P175=2009,OFFSET('2009'!P$1,Calculations!$B173,0),IF($P175=2010,OFFSET('2010'!P$1,Calculations!$B173,0),IF($P175=2011,OFFSET('2011'!P$1,Calculations!$B173,0),IF($P175=2012,OFFSET('2012'!P$1,Calculations!$B173,0),IF($P175=2013,OFFSET('2013'!P$1,Calculations!$B173,0),IF($P175=2014,OFFSET('2014'!P$1,Calculations!$B173,0),IF($P175=2015,OFFSET('2015'!P$1,Calculations!$B173,0),IF($P175=2016,OFFSET('2016'!P$1,Calculations!$B173,0),IF($P175=2017,OFFSET('2017'!P$1,Calculations!$B173,0),0))))))))))))))))</f>
        <v>3.1694075987318562E-2</v>
      </c>
      <c r="AD175" s="34">
        <f ca="1">IF($P175=2002,OFFSET('2002'!Q$1,Calculations!$B173,0),IF($P175=2003,OFFSET('2003'!Q$1,Calculations!$B173,0),IF($P175=2004,OFFSET('2004'!Q$1,Calculations!$B173,0),IF($P175=2005,OFFSET('2005'!Q$1,Calculations!$B173,0),IF($P175=2006,OFFSET('2006'!Q$1,Calculations!$B173,0),IF($P175=2007,OFFSET('2007'!Q$1,Calculations!$B173,0),IF($P175=2008,OFFSET('2008'!Q$1,Calculations!$B173,0),IF($P175=2009,OFFSET('2009'!Q$1,Calculations!$B173,0),IF($P175=2010,OFFSET('2010'!Q$1,Calculations!$B173,0),IF($P175=2011,OFFSET('2011'!Q$1,Calculations!$B173,0),IF($P175=2012,OFFSET('2012'!Q$1,Calculations!$B173,0),IF($P175=2013,OFFSET('2013'!Q$1,Calculations!$B173,0),IF($P175=2014,OFFSET('2014'!Q$1,Calculations!$B173,0),IF($P175=2015,OFFSET('2015'!Q$1,Calculations!$B173,0),IF($P175=2016,OFFSET('2016'!Q$1,Calculations!$B173,0),IF($P175=2017,OFFSET('2017'!Q$1,Calculations!$B173,0),0))))))))))))))))</f>
        <v>9.4074904950661398E-2</v>
      </c>
      <c r="AE175" s="31">
        <f ca="1">IF($P175=2002,OFFSET('2002'!K$1,Calculations!$C173,0),IF($P175=2003,OFFSET('2003'!K$1,Calculations!$C173,0),IF($P175=2004,OFFSET('2004'!K$1,Calculations!$C173,0),IF($P175=2005,OFFSET('2005'!K$1,Calculations!$C173,0),IF($P175=2006,OFFSET('2006'!K$1,Calculations!$C173,0),IF($P175=2007,OFFSET('2007'!K$1,Calculations!$C173,0),IF($P175=2008,OFFSET('2008'!K$1,Calculations!$C173,0),IF($P175=2009,OFFSET('2009'!K$1,Calculations!$C173,0),IF($P175=2010,OFFSET('2010'!K$1,Calculations!$C173,0),IF($P175=2011,OFFSET('2011'!K$1,Calculations!$C173,0),IF($P175=2012,OFFSET('2012'!K$1,Calculations!$C173,0),IF($P175=2013,OFFSET('2013'!K$1,Calculations!$C173,0),IF($P175=2014,OFFSET('2014'!K$1,Calculations!$C173,0),IF($P175=2015,OFFSET('2015'!K$1,Calculations!$C173,0),IF($P175=2016,OFFSET('2016'!K$1,Calculations!$C173,0),IF($P175=2017,OFFSET('2017'!K$1,Calculations!$C173,0),0))))))))))))))))</f>
        <v>2.3469530894378761E-2</v>
      </c>
      <c r="AF175" s="31">
        <f ca="1">IF($P175=2002,OFFSET('2002'!L$1,Calculations!$C173,0),IF($P175=2003,OFFSET('2003'!L$1,Calculations!$C173,0),IF($P175=2004,OFFSET('2004'!L$1,Calculations!$C173,0),IF($P175=2005,OFFSET('2005'!L$1,Calculations!$C173,0),IF($P175=2006,OFFSET('2006'!L$1,Calculations!$C173,0),IF($P175=2007,OFFSET('2007'!L$1,Calculations!$C173,0),IF($P175=2008,OFFSET('2008'!L$1,Calculations!$C173,0),IF($P175=2009,OFFSET('2009'!L$1,Calculations!$C173,0),IF($P175=2010,OFFSET('2010'!L$1,Calculations!$C173,0),IF($P175=2011,OFFSET('2011'!L$1,Calculations!$C173,0),IF($P175=2012,OFFSET('2012'!L$1,Calculations!$C173,0),IF($P175=2013,OFFSET('2013'!L$1,Calculations!$C173,0),IF($P175=2014,OFFSET('2014'!L$1,Calculations!$C173,0),IF($P175=2015,OFFSET('2015'!L$1,Calculations!$C173,0),IF($P175=2016,OFFSET('2016'!L$1,Calculations!$C173,0),IF($P175=2017,OFFSET('2017'!L$1,Calculations!$C173,0),0))))))))))))))))</f>
        <v>0.12987662588567064</v>
      </c>
      <c r="AG175" s="31">
        <f ca="1">IF($P175=2002,OFFSET('2002'!M$1,Calculations!$C173,0),IF($P175=2003,OFFSET('2003'!M$1,Calculations!$C173,0),IF($P175=2004,OFFSET('2004'!M$1,Calculations!$C173,0),IF($P175=2005,OFFSET('2005'!M$1,Calculations!$C173,0),IF($P175=2006,OFFSET('2006'!M$1,Calculations!$C173,0),IF($P175=2007,OFFSET('2007'!M$1,Calculations!$C173,0),IF($P175=2008,OFFSET('2008'!M$1,Calculations!$C173,0),IF($P175=2009,OFFSET('2009'!M$1,Calculations!$C173,0),IF($P175=2010,OFFSET('2010'!M$1,Calculations!$C173,0),IF($P175=2011,OFFSET('2011'!M$1,Calculations!$C173,0),IF($P175=2012,OFFSET('2012'!M$1,Calculations!$C173,0),IF($P175=2013,OFFSET('2013'!M$1,Calculations!$C173,0),IF($P175=2014,OFFSET('2014'!M$1,Calculations!$C173,0),IF($P175=2015,OFFSET('2015'!M$1,Calculations!$C173,0),IF($P175=2016,OFFSET('2016'!M$1,Calculations!$C173,0),IF($P175=2017,OFFSET('2017'!M$1,Calculations!$C173,0),0))))))))))))))))</f>
        <v>0.10962533889281575</v>
      </c>
      <c r="AH175" s="31">
        <f ca="1">IF($P175=2002,OFFSET('2002'!N$1,Calculations!$C173,0),IF($P175=2003,OFFSET('2003'!N$1,Calculations!$C173,0),IF($P175=2004,OFFSET('2004'!N$1,Calculations!$C173,0),IF($P175=2005,OFFSET('2005'!N$1,Calculations!$C173,0),IF($P175=2006,OFFSET('2006'!N$1,Calculations!$C173,0),IF($P175=2007,OFFSET('2007'!N$1,Calculations!$C173,0),IF($P175=2008,OFFSET('2008'!N$1,Calculations!$C173,0),IF($P175=2009,OFFSET('2009'!N$1,Calculations!$C173,0),IF($P175=2010,OFFSET('2010'!N$1,Calculations!$C173,0),IF($P175=2011,OFFSET('2011'!N$1,Calculations!$C173,0),IF($P175=2012,OFFSET('2012'!N$1,Calculations!$C173,0),IF($P175=2013,OFFSET('2013'!N$1,Calculations!$C173,0),IF($P175=2014,OFFSET('2014'!N$1,Calculations!$C173,0),IF($P175=2015,OFFSET('2015'!N$1,Calculations!$C173,0),IF($P175=2016,OFFSET('2016'!N$1,Calculations!$C173,0),IF($P175=2017,OFFSET('2017'!N$1,Calculations!$C173,0),0))))))))))))))))</f>
        <v>0.15066749692144399</v>
      </c>
      <c r="AI175" s="31">
        <f ca="1">IF($P175=2002,OFFSET('2002'!O$1,Calculations!$C173,0),IF($P175=2003,OFFSET('2003'!O$1,Calculations!$C173,0),IF($P175=2004,OFFSET('2004'!O$1,Calculations!$C173,0),IF($P175=2005,OFFSET('2005'!O$1,Calculations!$C173,0),IF($P175=2006,OFFSET('2006'!O$1,Calculations!$C173,0),IF($P175=2007,OFFSET('2007'!O$1,Calculations!$C173,0),IF($P175=2008,OFFSET('2008'!O$1,Calculations!$C173,0),IF($P175=2009,OFFSET('2009'!O$1,Calculations!$C173,0),IF($P175=2010,OFFSET('2010'!O$1,Calculations!$C173,0),IF($P175=2011,OFFSET('2011'!O$1,Calculations!$C173,0),IF($P175=2012,OFFSET('2012'!O$1,Calculations!$C173,0),IF($P175=2013,OFFSET('2013'!O$1,Calculations!$C173,0),IF($P175=2014,OFFSET('2014'!O$1,Calculations!$C173,0),IF($P175=2015,OFFSET('2015'!O$1,Calculations!$C173,0),IF($P175=2016,OFFSET('2016'!O$1,Calculations!$C173,0),IF($P175=2017,OFFSET('2017'!O$1,Calculations!$C173,0),0))))))))))))))))</f>
        <v>6.4458144440957474E-2</v>
      </c>
      <c r="AJ175" s="31">
        <f ca="1">IF($P175=2002,OFFSET('2002'!P$1,Calculations!$C173,0),IF($P175=2003,OFFSET('2003'!P$1,Calculations!$C173,0),IF($P175=2004,OFFSET('2004'!P$1,Calculations!$C173,0),IF($P175=2005,OFFSET('2005'!P$1,Calculations!$C173,0),IF($P175=2006,OFFSET('2006'!P$1,Calculations!$C173,0),IF($P175=2007,OFFSET('2007'!P$1,Calculations!$C173,0),IF($P175=2008,OFFSET('2008'!P$1,Calculations!$C173,0),IF($P175=2009,OFFSET('2009'!P$1,Calculations!$C173,0),IF($P175=2010,OFFSET('2010'!P$1,Calculations!$C173,0),IF($P175=2011,OFFSET('2011'!P$1,Calculations!$C173,0),IF($P175=2012,OFFSET('2012'!P$1,Calculations!$C173,0),IF($P175=2013,OFFSET('2013'!P$1,Calculations!$C173,0),IF($P175=2014,OFFSET('2014'!P$1,Calculations!$C173,0),IF($P175=2015,OFFSET('2015'!P$1,Calculations!$C173,0),IF($P175=2016,OFFSET('2016'!P$1,Calculations!$C173,0),IF($P175=2017,OFFSET('2017'!P$1,Calculations!$C173,0),0))))))))))))))))</f>
        <v>5.348962147150859E-2</v>
      </c>
      <c r="AK175" s="34">
        <f ca="1">IF($P175=2002,OFFSET('2002'!Q$1,Calculations!$C173,0),IF($P175=2003,OFFSET('2003'!Q$1,Calculations!$C173,0),IF($P175=2004,OFFSET('2004'!Q$1,Calculations!$C173,0),IF($P175=2005,OFFSET('2005'!Q$1,Calculations!$C173,0),IF($P175=2006,OFFSET('2006'!Q$1,Calculations!$C173,0),IF($P175=2007,OFFSET('2007'!Q$1,Calculations!$C173,0),IF($P175=2008,OFFSET('2008'!Q$1,Calculations!$C173,0),IF($P175=2009,OFFSET('2009'!Q$1,Calculations!$C173,0),IF($P175=2010,OFFSET('2010'!Q$1,Calculations!$C173,0),IF($P175=2011,OFFSET('2011'!Q$1,Calculations!$C173,0),IF($P175=2012,OFFSET('2012'!Q$1,Calculations!$C173,0),IF($P175=2013,OFFSET('2013'!Q$1,Calculations!$C173,0),IF($P175=2014,OFFSET('2014'!Q$1,Calculations!$C173,0),IF($P175=2015,OFFSET('2015'!Q$1,Calculations!$C173,0),IF($P175=2016,OFFSET('2016'!Q$1,Calculations!$C173,0),IF($P175=2017,OFFSET('2017'!Q$1,Calculations!$C173,0),0))))))))))))))))</f>
        <v>6.8245353378988322E-2</v>
      </c>
      <c r="AL175" s="31">
        <f ca="1">IF($P175=2002,OFFSET('2002'!K$1,Calculations!$D173,0),IF($P175=2003,OFFSET('2003'!K$1,Calculations!$D173,0),IF($P175=2004,OFFSET('2004'!K$1,Calculations!$D173,0),IF($P175=2005,OFFSET('2005'!K$1,Calculations!$D173,0),IF($P175=2006,OFFSET('2006'!K$1,Calculations!$D173,0),IF($P175=2007,OFFSET('2007'!K$1,Calculations!$D173,0),IF($P175=2008,OFFSET('2008'!K$1,Calculations!$D173,0),IF($P175=2009,OFFSET('2009'!K$1,Calculations!$D173,0),IF($P175=2010,OFFSET('2010'!K$1,Calculations!$D173,0),IF($P175=2011,OFFSET('2011'!K$1,Calculations!$D173,0),IF($P175=2012,OFFSET('2012'!K$1,Calculations!$D173,0),IF($P175=2013,OFFSET('2013'!K$1,Calculations!$D173,0),IF($P175=2014,OFFSET('2014'!K$1,Calculations!$D173,0),IF($P175=2015,OFFSET('2015'!K$1,Calculations!$D173,0),IF($P175=2016,OFFSET('2016'!K$1,Calculations!$D173,0),IF($P175=2017,OFFSET('2017'!K$1,Calculations!$D173,0),0))))))))))))))))</f>
        <v>8.0852337876193819E-3</v>
      </c>
      <c r="AM175" s="31">
        <f ca="1">IF($P175=2002,OFFSET('2002'!L$1,Calculations!$D173,0),IF($P175=2003,OFFSET('2003'!L$1,Calculations!$D173,0),IF($P175=2004,OFFSET('2004'!L$1,Calculations!$D173,0),IF($P175=2005,OFFSET('2005'!L$1,Calculations!$D173,0),IF($P175=2006,OFFSET('2006'!L$1,Calculations!$D173,0),IF($P175=2007,OFFSET('2007'!L$1,Calculations!$D173,0),IF($P175=2008,OFFSET('2008'!L$1,Calculations!$D173,0),IF($P175=2009,OFFSET('2009'!L$1,Calculations!$D173,0),IF($P175=2010,OFFSET('2010'!L$1,Calculations!$D173,0),IF($P175=2011,OFFSET('2011'!L$1,Calculations!$D173,0),IF($P175=2012,OFFSET('2012'!L$1,Calculations!$D173,0),IF($P175=2013,OFFSET('2013'!L$1,Calculations!$D173,0),IF($P175=2014,OFFSET('2014'!L$1,Calculations!$D173,0),IF($P175=2015,OFFSET('2015'!L$1,Calculations!$D173,0),IF($P175=2016,OFFSET('2016'!L$1,Calculations!$D173,0),IF($P175=2017,OFFSET('2017'!L$1,Calculations!$D173,0),0))))))))))))))))</f>
        <v>6.0911989661974537E-2</v>
      </c>
      <c r="AN175" s="31">
        <f ca="1">IF($P175=2002,OFFSET('2002'!M$1,Calculations!$D173,0),IF($P175=2003,OFFSET('2003'!M$1,Calculations!$D173,0),IF($P175=2004,OFFSET('2004'!M$1,Calculations!$D173,0),IF($P175=2005,OFFSET('2005'!M$1,Calculations!$D173,0),IF($P175=2006,OFFSET('2006'!M$1,Calculations!$D173,0),IF($P175=2007,OFFSET('2007'!M$1,Calculations!$D173,0),IF($P175=2008,OFFSET('2008'!M$1,Calculations!$D173,0),IF($P175=2009,OFFSET('2009'!M$1,Calculations!$D173,0),IF($P175=2010,OFFSET('2010'!M$1,Calculations!$D173,0),IF($P175=2011,OFFSET('2011'!M$1,Calculations!$D173,0),IF($P175=2012,OFFSET('2012'!M$1,Calculations!$D173,0),IF($P175=2013,OFFSET('2013'!M$1,Calculations!$D173,0),IF($P175=2014,OFFSET('2014'!M$1,Calculations!$D173,0),IF($P175=2015,OFFSET('2015'!M$1,Calculations!$D173,0),IF($P175=2016,OFFSET('2016'!M$1,Calculations!$D173,0),IF($P175=2017,OFFSET('2017'!M$1,Calculations!$D173,0),0))))))))))))))))</f>
        <v>6.847286427656718E-2</v>
      </c>
      <c r="AO175" s="31">
        <f ca="1">IF($P175=2002,OFFSET('2002'!N$1,Calculations!$D173,0),IF($P175=2003,OFFSET('2003'!N$1,Calculations!$D173,0),IF($P175=2004,OFFSET('2004'!N$1,Calculations!$D173,0),IF($P175=2005,OFFSET('2005'!N$1,Calculations!$D173,0),IF($P175=2006,OFFSET('2006'!N$1,Calculations!$D173,0),IF($P175=2007,OFFSET('2007'!N$1,Calculations!$D173,0),IF($P175=2008,OFFSET('2008'!N$1,Calculations!$D173,0),IF($P175=2009,OFFSET('2009'!N$1,Calculations!$D173,0),IF($P175=2010,OFFSET('2010'!N$1,Calculations!$D173,0),IF($P175=2011,OFFSET('2011'!N$1,Calculations!$D173,0),IF($P175=2012,OFFSET('2012'!N$1,Calculations!$D173,0),IF($P175=2013,OFFSET('2013'!N$1,Calculations!$D173,0),IF($P175=2014,OFFSET('2014'!N$1,Calculations!$D173,0),IF($P175=2015,OFFSET('2015'!N$1,Calculations!$D173,0),IF($P175=2016,OFFSET('2016'!N$1,Calculations!$D173,0),IF($P175=2017,OFFSET('2017'!N$1,Calculations!$D173,0),0))))))))))))))))</f>
        <v>2.2258604436593752E-2</v>
      </c>
      <c r="AP175" s="31">
        <f ca="1">IF($P175=2002,OFFSET('2002'!O$1,Calculations!$D173,0),IF($P175=2003,OFFSET('2003'!O$1,Calculations!$D173,0),IF($P175=2004,OFFSET('2004'!O$1,Calculations!$D173,0),IF($P175=2005,OFFSET('2005'!O$1,Calculations!$D173,0),IF($P175=2006,OFFSET('2006'!O$1,Calculations!$D173,0),IF($P175=2007,OFFSET('2007'!O$1,Calculations!$D173,0),IF($P175=2008,OFFSET('2008'!O$1,Calculations!$D173,0),IF($P175=2009,OFFSET('2009'!O$1,Calculations!$D173,0),IF($P175=2010,OFFSET('2010'!O$1,Calculations!$D173,0),IF($P175=2011,OFFSET('2011'!O$1,Calculations!$D173,0),IF($P175=2012,OFFSET('2012'!O$1,Calculations!$D173,0),IF($P175=2013,OFFSET('2013'!O$1,Calculations!$D173,0),IF($P175=2014,OFFSET('2014'!O$1,Calculations!$D173,0),IF($P175=2015,OFFSET('2015'!O$1,Calculations!$D173,0),IF($P175=2016,OFFSET('2016'!O$1,Calculations!$D173,0),IF($P175=2017,OFFSET('2017'!O$1,Calculations!$D173,0),0))))))))))))))))</f>
        <v>4.6307315563160721E-2</v>
      </c>
      <c r="AQ175" s="31">
        <f ca="1">IF($P175=2002,OFFSET('2002'!P$1,Calculations!$D173,0),IF($P175=2003,OFFSET('2003'!P$1,Calculations!$D173,0),IF($P175=2004,OFFSET('2004'!P$1,Calculations!$D173,0),IF($P175=2005,OFFSET('2005'!P$1,Calculations!$D173,0),IF($P175=2006,OFFSET('2006'!P$1,Calculations!$D173,0),IF($P175=2007,OFFSET('2007'!P$1,Calculations!$D173,0),IF($P175=2008,OFFSET('2008'!P$1,Calculations!$D173,0),IF($P175=2009,OFFSET('2009'!P$1,Calculations!$D173,0),IF($P175=2010,OFFSET('2010'!P$1,Calculations!$D173,0),IF($P175=2011,OFFSET('2011'!P$1,Calculations!$D173,0),IF($P175=2012,OFFSET('2012'!P$1,Calculations!$D173,0),IF($P175=2013,OFFSET('2013'!P$1,Calculations!$D173,0),IF($P175=2014,OFFSET('2014'!P$1,Calculations!$D173,0),IF($P175=2015,OFFSET('2015'!P$1,Calculations!$D173,0),IF($P175=2016,OFFSET('2016'!P$1,Calculations!$D173,0),IF($P175=2017,OFFSET('2017'!P$1,Calculations!$D173,0),0))))))))))))))))</f>
        <v>1.4015145080746349E-2</v>
      </c>
      <c r="AR175" s="34">
        <f ca="1">IF($P175=2002,OFFSET('2002'!Q$1,Calculations!$D173,0),IF($P175=2003,OFFSET('2003'!Q$1,Calculations!$D173,0),IF($P175=2004,OFFSET('2004'!Q$1,Calculations!$D173,0),IF($P175=2005,OFFSET('2005'!Q$1,Calculations!$D173,0),IF($P175=2006,OFFSET('2006'!Q$1,Calculations!$D173,0),IF($P175=2007,OFFSET('2007'!Q$1,Calculations!$D173,0),IF($P175=2008,OFFSET('2008'!Q$1,Calculations!$D173,0),IF($P175=2009,OFFSET('2009'!Q$1,Calculations!$D173,0),IF($P175=2010,OFFSET('2010'!Q$1,Calculations!$D173,0),IF($P175=2011,OFFSET('2011'!Q$1,Calculations!$D173,0),IF($P175=2012,OFFSET('2012'!Q$1,Calculations!$D173,0),IF($P175=2013,OFFSET('2013'!Q$1,Calculations!$D173,0),IF($P175=2014,OFFSET('2014'!Q$1,Calculations!$D173,0),IF($P175=2015,OFFSET('2015'!Q$1,Calculations!$D173,0),IF($P175=2016,OFFSET('2016'!Q$1,Calculations!$D173,0),IF($P175=2017,OFFSET('2017'!Q$1,Calculations!$D173,0),0))))))))))))))))</f>
        <v>3.5934039901047703E-2</v>
      </c>
      <c r="AS175" s="31">
        <f ca="1">IF($P175=2002,OFFSET('2002'!K$1,Calculations!$E173,0),IF($P175=2003,OFFSET('2003'!K$1,Calculations!$E173,0),IF($P175=2004,OFFSET('2004'!K$1,Calculations!$E173,0),IF($P175=2005,OFFSET('2005'!K$1,Calculations!$E173,0),IF($P175=2006,OFFSET('2006'!K$1,Calculations!$E173,0),IF($P175=2007,OFFSET('2007'!K$1,Calculations!$E173,0),IF($P175=2008,OFFSET('2008'!K$1,Calculations!$E173,0),IF($P175=2009,OFFSET('2009'!K$1,Calculations!$E173,0),IF($P175=2010,OFFSET('2010'!K$1,Calculations!$E173,0),IF($P175=2011,OFFSET('2011'!K$1,Calculations!$E173,0),IF($P175=2012,OFFSET('2012'!K$1,Calculations!$E173,0),IF($P175=2013,OFFSET('2013'!K$1,Calculations!$E173,0),IF($P175=2014,OFFSET('2014'!K$1,Calculations!$E173,0),IF($P175=2015,OFFSET('2015'!K$1,Calculations!$E173,0),IF($P175=2016,OFFSET('2016'!K$1,Calculations!$E173,0),IF($P175=2017,OFFSET('2017'!K$1,Calculations!$E173,0),0))))))))))))))))</f>
        <v>2.1491849250416827E-2</v>
      </c>
      <c r="AT175" s="31">
        <f ca="1">IF($P175=2002,OFFSET('2002'!L$1,Calculations!$E173,0),IF($P175=2003,OFFSET('2003'!L$1,Calculations!$E173,0),IF($P175=2004,OFFSET('2004'!L$1,Calculations!$E173,0),IF($P175=2005,OFFSET('2005'!L$1,Calculations!$E173,0),IF($P175=2006,OFFSET('2006'!L$1,Calculations!$E173,0),IF($P175=2007,OFFSET('2007'!L$1,Calculations!$E173,0),IF($P175=2008,OFFSET('2008'!L$1,Calculations!$E173,0),IF($P175=2009,OFFSET('2009'!L$1,Calculations!$E173,0),IF($P175=2010,OFFSET('2010'!L$1,Calculations!$E173,0),IF($P175=2011,OFFSET('2011'!L$1,Calculations!$E173,0),IF($P175=2012,OFFSET('2012'!L$1,Calculations!$E173,0),IF($P175=2013,OFFSET('2013'!L$1,Calculations!$E173,0),IF($P175=2014,OFFSET('2014'!L$1,Calculations!$E173,0),IF($P175=2015,OFFSET('2015'!L$1,Calculations!$E173,0),IF($P175=2016,OFFSET('2016'!L$1,Calculations!$E173,0),IF($P175=2017,OFFSET('2017'!L$1,Calculations!$E173,0),0))))))))))))))))</f>
        <v>0.19395268298854731</v>
      </c>
      <c r="AU175" s="31">
        <f ca="1">IF($P175=2002,OFFSET('2002'!M$1,Calculations!$E173,0),IF($P175=2003,OFFSET('2003'!M$1,Calculations!$E173,0),IF($P175=2004,OFFSET('2004'!M$1,Calculations!$E173,0),IF($P175=2005,OFFSET('2005'!M$1,Calculations!$E173,0),IF($P175=2006,OFFSET('2006'!M$1,Calculations!$E173,0),IF($P175=2007,OFFSET('2007'!M$1,Calculations!$E173,0),IF($P175=2008,OFFSET('2008'!M$1,Calculations!$E173,0),IF($P175=2009,OFFSET('2009'!M$1,Calculations!$E173,0),IF($P175=2010,OFFSET('2010'!M$1,Calculations!$E173,0),IF($P175=2011,OFFSET('2011'!M$1,Calculations!$E173,0),IF($P175=2012,OFFSET('2012'!M$1,Calculations!$E173,0),IF($P175=2013,OFFSET('2013'!M$1,Calculations!$E173,0),IF($P175=2014,OFFSET('2014'!M$1,Calculations!$E173,0),IF($P175=2015,OFFSET('2015'!M$1,Calculations!$E173,0),IF($P175=2016,OFFSET('2016'!M$1,Calculations!$E173,0),IF($P175=2017,OFFSET('2017'!M$1,Calculations!$E173,0),0))))))))))))))))</f>
        <v>0.12402513262177997</v>
      </c>
      <c r="AV175" s="31">
        <f ca="1">IF($P175=2002,OFFSET('2002'!N$1,Calculations!$E173,0),IF($P175=2003,OFFSET('2003'!N$1,Calculations!$E173,0),IF($P175=2004,OFFSET('2004'!N$1,Calculations!$E173,0),IF($P175=2005,OFFSET('2005'!N$1,Calculations!$E173,0),IF($P175=2006,OFFSET('2006'!N$1,Calculations!$E173,0),IF($P175=2007,OFFSET('2007'!N$1,Calculations!$E173,0),IF($P175=2008,OFFSET('2008'!N$1,Calculations!$E173,0),IF($P175=2009,OFFSET('2009'!N$1,Calculations!$E173,0),IF($P175=2010,OFFSET('2010'!N$1,Calculations!$E173,0),IF($P175=2011,OFFSET('2011'!N$1,Calculations!$E173,0),IF($P175=2012,OFFSET('2012'!N$1,Calculations!$E173,0),IF($P175=2013,OFFSET('2013'!N$1,Calculations!$E173,0),IF($P175=2014,OFFSET('2014'!N$1,Calculations!$E173,0),IF($P175=2015,OFFSET('2015'!N$1,Calculations!$E173,0),IF($P175=2016,OFFSET('2016'!N$1,Calculations!$E173,0),IF($P175=2017,OFFSET('2017'!N$1,Calculations!$E173,0),0))))))))))))))))</f>
        <v>0.11078465078825042</v>
      </c>
      <c r="AW175" s="31">
        <f ca="1">IF($P175=2002,OFFSET('2002'!O$1,Calculations!$E173,0),IF($P175=2003,OFFSET('2003'!O$1,Calculations!$E173,0),IF($P175=2004,OFFSET('2004'!O$1,Calculations!$E173,0),IF($P175=2005,OFFSET('2005'!O$1,Calculations!$E173,0),IF($P175=2006,OFFSET('2006'!O$1,Calculations!$E173,0),IF($P175=2007,OFFSET('2007'!O$1,Calculations!$E173,0),IF($P175=2008,OFFSET('2008'!O$1,Calculations!$E173,0),IF($P175=2009,OFFSET('2009'!O$1,Calculations!$E173,0),IF($P175=2010,OFFSET('2010'!O$1,Calculations!$E173,0),IF($P175=2011,OFFSET('2011'!O$1,Calculations!$E173,0),IF($P175=2012,OFFSET('2012'!O$1,Calculations!$E173,0),IF($P175=2013,OFFSET('2013'!O$1,Calculations!$E173,0),IF($P175=2014,OFFSET('2014'!O$1,Calculations!$E173,0),IF($P175=2015,OFFSET('2015'!O$1,Calculations!$E173,0),IF($P175=2016,OFFSET('2016'!O$1,Calculations!$E173,0),IF($P175=2017,OFFSET('2017'!O$1,Calculations!$E173,0),0))))))))))))))))</f>
        <v>0.15959427449711</v>
      </c>
      <c r="AX175" s="31">
        <f ca="1">IF($P175=2002,OFFSET('2002'!P$1,Calculations!$E173,0),IF($P175=2003,OFFSET('2003'!P$1,Calculations!$E173,0),IF($P175=2004,OFFSET('2004'!P$1,Calculations!$E173,0),IF($P175=2005,OFFSET('2005'!P$1,Calculations!$E173,0),IF($P175=2006,OFFSET('2006'!P$1,Calculations!$E173,0),IF($P175=2007,OFFSET('2007'!P$1,Calculations!$E173,0),IF($P175=2008,OFFSET('2008'!P$1,Calculations!$E173,0),IF($P175=2009,OFFSET('2009'!P$1,Calculations!$E173,0),IF($P175=2010,OFFSET('2010'!P$1,Calculations!$E173,0),IF($P175=2011,OFFSET('2011'!P$1,Calculations!$E173,0),IF($P175=2012,OFFSET('2012'!P$1,Calculations!$E173,0),IF($P175=2013,OFFSET('2013'!P$1,Calculations!$E173,0),IF($P175=2014,OFFSET('2014'!P$1,Calculations!$E173,0),IF($P175=2015,OFFSET('2015'!P$1,Calculations!$E173,0),IF($P175=2016,OFFSET('2016'!P$1,Calculations!$E173,0),IF($P175=2017,OFFSET('2017'!P$1,Calculations!$E173,0),0))))))))))))))))</f>
        <v>4.8014830639944411E-2</v>
      </c>
      <c r="AY175" s="34">
        <f ca="1">IF($P175=2002,OFFSET('2002'!Q$1,Calculations!$E173,0),IF($P175=2003,OFFSET('2003'!Q$1,Calculations!$E173,0),IF($P175=2004,OFFSET('2004'!Q$1,Calculations!$E173,0),IF($P175=2005,OFFSET('2005'!Q$1,Calculations!$E173,0),IF($P175=2006,OFFSET('2006'!Q$1,Calculations!$E173,0),IF($P175=2007,OFFSET('2007'!Q$1,Calculations!$E173,0),IF($P175=2008,OFFSET('2008'!Q$1,Calculations!$E173,0),IF($P175=2009,OFFSET('2009'!Q$1,Calculations!$E173,0),IF($P175=2010,OFFSET('2010'!Q$1,Calculations!$E173,0),IF($P175=2011,OFFSET('2011'!Q$1,Calculations!$E173,0),IF($P175=2012,OFFSET('2012'!Q$1,Calculations!$E173,0),IF($P175=2013,OFFSET('2013'!Q$1,Calculations!$E173,0),IF($P175=2014,OFFSET('2014'!Q$1,Calculations!$E173,0),IF($P175=2015,OFFSET('2015'!Q$1,Calculations!$E173,0),IF($P175=2016,OFFSET('2016'!Q$1,Calculations!$E173,0),IF($P175=2017,OFFSET('2017'!Q$1,Calculations!$E173,0),0))))))))))))))))</f>
        <v>0.11361284038662509</v>
      </c>
      <c r="AZ175" s="31">
        <f ca="1">IF($P175=2002,OFFSET('2002'!K$1,Calculations!$F173,0),IF($P175=2003,OFFSET('2003'!K$1,Calculations!$F173,0),IF($P175=2004,OFFSET('2004'!K$1,Calculations!$F173,0),IF($P175=2005,OFFSET('2005'!K$1,Calculations!$F173,0),IF($P175=2006,OFFSET('2006'!K$1,Calculations!$F173,0),IF($P175=2007,OFFSET('2007'!K$1,Calculations!$F173,0),IF($P175=2008,OFFSET('2008'!K$1,Calculations!$F173,0),IF($P175=2009,OFFSET('2009'!K$1,Calculations!$F173,0),IF($P175=2010,OFFSET('2010'!K$1,Calculations!$F173,0),IF($P175=2011,OFFSET('2011'!K$1,Calculations!$F173,0),IF($P175=2012,OFFSET('2012'!K$1,Calculations!$F173,0),IF($P175=2013,OFFSET('2013'!K$1,Calculations!$F173,0),IF($P175=2014,OFFSET('2014'!K$1,Calculations!$F173,0),IF($P175=2015,OFFSET('2015'!K$1,Calculations!$F173,0),IF($P175=2016,OFFSET('2016'!K$1,Calculations!$F173,0),IF($P175=2017,OFFSET('2017'!K$1,Calculations!$F173,0),0))))))))))))))))</f>
        <v>8.6134325309393642E-4</v>
      </c>
      <c r="BA175" s="31">
        <f ca="1">IF($P175=2002,OFFSET('2002'!L$1,Calculations!$F173,0),IF($P175=2003,OFFSET('2003'!L$1,Calculations!$F173,0),IF($P175=2004,OFFSET('2004'!L$1,Calculations!$F173,0),IF($P175=2005,OFFSET('2005'!L$1,Calculations!$F173,0),IF($P175=2006,OFFSET('2006'!L$1,Calculations!$F173,0),IF($P175=2007,OFFSET('2007'!L$1,Calculations!$F173,0),IF($P175=2008,OFFSET('2008'!L$1,Calculations!$F173,0),IF($P175=2009,OFFSET('2009'!L$1,Calculations!$F173,0),IF($P175=2010,OFFSET('2010'!L$1,Calculations!$F173,0),IF($P175=2011,OFFSET('2011'!L$1,Calculations!$F173,0),IF($P175=2012,OFFSET('2012'!L$1,Calculations!$F173,0),IF($P175=2013,OFFSET('2013'!L$1,Calculations!$F173,0),IF($P175=2014,OFFSET('2014'!L$1,Calculations!$F173,0),IF($P175=2015,OFFSET('2015'!L$1,Calculations!$F173,0),IF($P175=2016,OFFSET('2016'!L$1,Calculations!$F173,0),IF($P175=2017,OFFSET('2017'!L$1,Calculations!$F173,0),0))))))))))))))))</f>
        <v>1.1287139869248142E-2</v>
      </c>
      <c r="BB175" s="31">
        <f ca="1">IF($P175=2002,OFFSET('2002'!M$1,Calculations!$F173,0),IF($P175=2003,OFFSET('2003'!M$1,Calculations!$F173,0),IF($P175=2004,OFFSET('2004'!M$1,Calculations!$F173,0),IF($P175=2005,OFFSET('2005'!M$1,Calculations!$F173,0),IF($P175=2006,OFFSET('2006'!M$1,Calculations!$F173,0),IF($P175=2007,OFFSET('2007'!M$1,Calculations!$F173,0),IF($P175=2008,OFFSET('2008'!M$1,Calculations!$F173,0),IF($P175=2009,OFFSET('2009'!M$1,Calculations!$F173,0),IF($P175=2010,OFFSET('2010'!M$1,Calculations!$F173,0),IF($P175=2011,OFFSET('2011'!M$1,Calculations!$F173,0),IF($P175=2012,OFFSET('2012'!M$1,Calculations!$F173,0),IF($P175=2013,OFFSET('2013'!M$1,Calculations!$F173,0),IF($P175=2014,OFFSET('2014'!M$1,Calculations!$F173,0),IF($P175=2015,OFFSET('2015'!M$1,Calculations!$F173,0),IF($P175=2016,OFFSET('2016'!M$1,Calculations!$F173,0),IF($P175=2017,OFFSET('2017'!M$1,Calculations!$F173,0),0))))))))))))))))</f>
        <v>7.3916924887074591E-3</v>
      </c>
      <c r="BC175" s="31">
        <f ca="1">IF($P175=2002,OFFSET('2002'!N$1,Calculations!$F173,0),IF($P175=2003,OFFSET('2003'!N$1,Calculations!$F173,0),IF($P175=2004,OFFSET('2004'!N$1,Calculations!$F173,0),IF($P175=2005,OFFSET('2005'!N$1,Calculations!$F173,0),IF($P175=2006,OFFSET('2006'!N$1,Calculations!$F173,0),IF($P175=2007,OFFSET('2007'!N$1,Calculations!$F173,0),IF($P175=2008,OFFSET('2008'!N$1,Calculations!$F173,0),IF($P175=2009,OFFSET('2009'!N$1,Calculations!$F173,0),IF($P175=2010,OFFSET('2010'!N$1,Calculations!$F173,0),IF($P175=2011,OFFSET('2011'!N$1,Calculations!$F173,0),IF($P175=2012,OFFSET('2012'!N$1,Calculations!$F173,0),IF($P175=2013,OFFSET('2013'!N$1,Calculations!$F173,0),IF($P175=2014,OFFSET('2014'!N$1,Calculations!$F173,0),IF($P175=2015,OFFSET('2015'!N$1,Calculations!$F173,0),IF($P175=2016,OFFSET('2016'!N$1,Calculations!$F173,0),IF($P175=2017,OFFSET('2017'!N$1,Calculations!$F173,0),0))))))))))))))))</f>
        <v>2.9142694736892079E-2</v>
      </c>
      <c r="BD175" s="31">
        <f ca="1">IF($P175=2002,OFFSET('2002'!O$1,Calculations!$F173,0),IF($P175=2003,OFFSET('2003'!O$1,Calculations!$F173,0),IF($P175=2004,OFFSET('2004'!O$1,Calculations!$F173,0),IF($P175=2005,OFFSET('2005'!O$1,Calculations!$F173,0),IF($P175=2006,OFFSET('2006'!O$1,Calculations!$F173,0),IF($P175=2007,OFFSET('2007'!O$1,Calculations!$F173,0),IF($P175=2008,OFFSET('2008'!O$1,Calculations!$F173,0),IF($P175=2009,OFFSET('2009'!O$1,Calculations!$F173,0),IF($P175=2010,OFFSET('2010'!O$1,Calculations!$F173,0),IF($P175=2011,OFFSET('2011'!O$1,Calculations!$F173,0),IF($P175=2012,OFFSET('2012'!O$1,Calculations!$F173,0),IF($P175=2013,OFFSET('2013'!O$1,Calculations!$F173,0),IF($P175=2014,OFFSET('2014'!O$1,Calculations!$F173,0),IF($P175=2015,OFFSET('2015'!O$1,Calculations!$F173,0),IF($P175=2016,OFFSET('2016'!O$1,Calculations!$F173,0),IF($P175=2017,OFFSET('2017'!O$1,Calculations!$F173,0),0))))))))))))))))</f>
        <v>2.8654894408969541E-3</v>
      </c>
      <c r="BE175" s="31">
        <f ca="1">IF($P175=2002,OFFSET('2002'!P$1,Calculations!$F173,0),IF($P175=2003,OFFSET('2003'!P$1,Calculations!$F173,0),IF($P175=2004,OFFSET('2004'!P$1,Calculations!$F173,0),IF($P175=2005,OFFSET('2005'!P$1,Calculations!$F173,0),IF($P175=2006,OFFSET('2006'!P$1,Calculations!$F173,0),IF($P175=2007,OFFSET('2007'!P$1,Calculations!$F173,0),IF($P175=2008,OFFSET('2008'!P$1,Calculations!$F173,0),IF($P175=2009,OFFSET('2009'!P$1,Calculations!$F173,0),IF($P175=2010,OFFSET('2010'!P$1,Calculations!$F173,0),IF($P175=2011,OFFSET('2011'!P$1,Calculations!$F173,0),IF($P175=2012,OFFSET('2012'!P$1,Calculations!$F173,0),IF($P175=2013,OFFSET('2013'!P$1,Calculations!$F173,0),IF($P175=2014,OFFSET('2014'!P$1,Calculations!$F173,0),IF($P175=2015,OFFSET('2015'!P$1,Calculations!$F173,0),IF($P175=2016,OFFSET('2016'!P$1,Calculations!$F173,0),IF($P175=2017,OFFSET('2017'!P$1,Calculations!$F173,0),0))))))))))))))))</f>
        <v>1.853401990202282E-2</v>
      </c>
      <c r="BF175" s="34">
        <f ca="1">IF($P175=2002,OFFSET('2002'!Q$1,Calculations!$F173,0),IF($P175=2003,OFFSET('2003'!Q$1,Calculations!$F173,0),IF($P175=2004,OFFSET('2004'!Q$1,Calculations!$F173,0),IF($P175=2005,OFFSET('2005'!Q$1,Calculations!$F173,0),IF($P175=2006,OFFSET('2006'!Q$1,Calculations!$F173,0),IF($P175=2007,OFFSET('2007'!Q$1,Calculations!$F173,0),IF($P175=2008,OFFSET('2008'!Q$1,Calculations!$F173,0),IF($P175=2009,OFFSET('2009'!Q$1,Calculations!$F173,0),IF($P175=2010,OFFSET('2010'!Q$1,Calculations!$F173,0),IF($P175=2011,OFFSET('2011'!Q$1,Calculations!$F173,0),IF($P175=2012,OFFSET('2012'!Q$1,Calculations!$F173,0),IF($P175=2013,OFFSET('2013'!Q$1,Calculations!$F173,0),IF($P175=2014,OFFSET('2014'!Q$1,Calculations!$F173,0),IF($P175=2015,OFFSET('2015'!Q$1,Calculations!$F173,0),IF($P175=2016,OFFSET('2016'!Q$1,Calculations!$F173,0),IF($P175=2017,OFFSET('2017'!Q$1,Calculations!$F173,0),0))))))))))))))))</f>
        <v>5.1059706552301076E-3</v>
      </c>
      <c r="BG175" s="31">
        <f ca="1">IF($P175=2002,OFFSET('2002'!K$1,Calculations!$G173,0),IF($P175=2003,OFFSET('2003'!K$1,Calculations!$G173,0),IF($P175=2004,OFFSET('2004'!K$1,Calculations!$G173,0),IF($P175=2005,OFFSET('2005'!K$1,Calculations!$G173,0),IF($P175=2006,OFFSET('2006'!K$1,Calculations!$G173,0),IF($P175=2007,OFFSET('2007'!K$1,Calculations!$G173,0),IF($P175=2008,OFFSET('2008'!K$1,Calculations!$G173,0),IF($P175=2009,OFFSET('2009'!K$1,Calculations!$G173,0),IF($P175=2010,OFFSET('2010'!K$1,Calculations!$G173,0),IF($P175=2011,OFFSET('2011'!K$1,Calculations!$G173,0),IF($P175=2012,OFFSET('2012'!K$1,Calculations!$G173,0),IF($P175=2013,OFFSET('2013'!K$1,Calculations!$G173,0),IF($P175=2014,OFFSET('2014'!K$1,Calculations!$G173,0),IF($P175=2015,OFFSET('2015'!K$1,Calculations!$G173,0),IF($P175=2016,OFFSET('2016'!K$1,Calculations!$G173,0),IF($P175=2017,OFFSET('2017'!K$1,Calculations!$G173,0),0))))))))))))))))</f>
        <v>0.14065649552777096</v>
      </c>
      <c r="BH175" s="31">
        <f ca="1">IF($P175=2002,OFFSET('2002'!L$1,Calculations!$G173,0),IF($P175=2003,OFFSET('2003'!L$1,Calculations!$G173,0),IF($P175=2004,OFFSET('2004'!L$1,Calculations!$G173,0),IF($P175=2005,OFFSET('2005'!L$1,Calculations!$G173,0),IF($P175=2006,OFFSET('2006'!L$1,Calculations!$G173,0),IF($P175=2007,OFFSET('2007'!L$1,Calculations!$G173,0),IF($P175=2008,OFFSET('2008'!L$1,Calculations!$G173,0),IF($P175=2009,OFFSET('2009'!L$1,Calculations!$G173,0),IF($P175=2010,OFFSET('2010'!L$1,Calculations!$G173,0),IF($P175=2011,OFFSET('2011'!L$1,Calculations!$G173,0),IF($P175=2012,OFFSET('2012'!L$1,Calculations!$G173,0),IF($P175=2013,OFFSET('2013'!L$1,Calculations!$G173,0),IF($P175=2014,OFFSET('2014'!L$1,Calculations!$G173,0),IF($P175=2015,OFFSET('2015'!L$1,Calculations!$G173,0),IF($P175=2016,OFFSET('2016'!L$1,Calculations!$G173,0),IF($P175=2017,OFFSET('2017'!L$1,Calculations!$G173,0),0))))))))))))))))</f>
        <v>0.29417954075517727</v>
      </c>
      <c r="BI175" s="31">
        <f ca="1">IF($P175=2002,OFFSET('2002'!M$1,Calculations!$G173,0),IF($P175=2003,OFFSET('2003'!M$1,Calculations!$G173,0),IF($P175=2004,OFFSET('2004'!M$1,Calculations!$G173,0),IF($P175=2005,OFFSET('2005'!M$1,Calculations!$G173,0),IF($P175=2006,OFFSET('2006'!M$1,Calculations!$G173,0),IF($P175=2007,OFFSET('2007'!M$1,Calculations!$G173,0),IF($P175=2008,OFFSET('2008'!M$1,Calculations!$G173,0),IF($P175=2009,OFFSET('2009'!M$1,Calculations!$G173,0),IF($P175=2010,OFFSET('2010'!M$1,Calculations!$G173,0),IF($P175=2011,OFFSET('2011'!M$1,Calculations!$G173,0),IF($P175=2012,OFFSET('2012'!M$1,Calculations!$G173,0),IF($P175=2013,OFFSET('2013'!M$1,Calculations!$G173,0),IF($P175=2014,OFFSET('2014'!M$1,Calculations!$G173,0),IF($P175=2015,OFFSET('2015'!M$1,Calculations!$G173,0),IF($P175=2016,OFFSET('2016'!M$1,Calculations!$G173,0),IF($P175=2017,OFFSET('2017'!M$1,Calculations!$G173,0),0))))))))))))))))</f>
        <v>0.19218290780099978</v>
      </c>
      <c r="BJ175" s="31">
        <f ca="1">IF($P175=2002,OFFSET('2002'!N$1,Calculations!$G173,0),IF($P175=2003,OFFSET('2003'!N$1,Calculations!$G173,0),IF($P175=2004,OFFSET('2004'!N$1,Calculations!$G173,0),IF($P175=2005,OFFSET('2005'!N$1,Calculations!$G173,0),IF($P175=2006,OFFSET('2006'!N$1,Calculations!$G173,0),IF($P175=2007,OFFSET('2007'!N$1,Calculations!$G173,0),IF($P175=2008,OFFSET('2008'!N$1,Calculations!$G173,0),IF($P175=2009,OFFSET('2009'!N$1,Calculations!$G173,0),IF($P175=2010,OFFSET('2010'!N$1,Calculations!$G173,0),IF($P175=2011,OFFSET('2011'!N$1,Calculations!$G173,0),IF($P175=2012,OFFSET('2012'!N$1,Calculations!$G173,0),IF($P175=2013,OFFSET('2013'!N$1,Calculations!$G173,0),IF($P175=2014,OFFSET('2014'!N$1,Calculations!$G173,0),IF($P175=2015,OFFSET('2015'!N$1,Calculations!$G173,0),IF($P175=2016,OFFSET('2016'!N$1,Calculations!$G173,0),IF($P175=2017,OFFSET('2017'!N$1,Calculations!$G173,0),0))))))))))))))))</f>
        <v>0.20009103802545433</v>
      </c>
      <c r="BK175" s="31">
        <f ca="1">IF($P175=2002,OFFSET('2002'!O$1,Calculations!$G173,0),IF($P175=2003,OFFSET('2003'!O$1,Calculations!$G173,0),IF($P175=2004,OFFSET('2004'!O$1,Calculations!$G173,0),IF($P175=2005,OFFSET('2005'!O$1,Calculations!$G173,0),IF($P175=2006,OFFSET('2006'!O$1,Calculations!$G173,0),IF($P175=2007,OFFSET('2007'!O$1,Calculations!$G173,0),IF($P175=2008,OFFSET('2008'!O$1,Calculations!$G173,0),IF($P175=2009,OFFSET('2009'!O$1,Calculations!$G173,0),IF($P175=2010,OFFSET('2010'!O$1,Calculations!$G173,0),IF($P175=2011,OFFSET('2011'!O$1,Calculations!$G173,0),IF($P175=2012,OFFSET('2012'!O$1,Calculations!$G173,0),IF($P175=2013,OFFSET('2013'!O$1,Calculations!$G173,0),IF($P175=2014,OFFSET('2014'!O$1,Calculations!$G173,0),IF($P175=2015,OFFSET('2015'!O$1,Calculations!$G173,0),IF($P175=2016,OFFSET('2016'!O$1,Calculations!$G173,0),IF($P175=2017,OFFSET('2017'!O$1,Calculations!$G173,0),0))))))))))))))))</f>
        <v>0.17747215018324877</v>
      </c>
      <c r="BL175" s="31">
        <f ca="1">IF($P175=2002,OFFSET('2002'!P$1,Calculations!$G173,0),IF($P175=2003,OFFSET('2003'!P$1,Calculations!$G173,0),IF($P175=2004,OFFSET('2004'!P$1,Calculations!$G173,0),IF($P175=2005,OFFSET('2005'!P$1,Calculations!$G173,0),IF($P175=2006,OFFSET('2006'!P$1,Calculations!$G173,0),IF($P175=2007,OFFSET('2007'!P$1,Calculations!$G173,0),IF($P175=2008,OFFSET('2008'!P$1,Calculations!$G173,0),IF($P175=2009,OFFSET('2009'!P$1,Calculations!$G173,0),IF($P175=2010,OFFSET('2010'!P$1,Calculations!$G173,0),IF($P175=2011,OFFSET('2011'!P$1,Calculations!$G173,0),IF($P175=2012,OFFSET('2012'!P$1,Calculations!$G173,0),IF($P175=2013,OFFSET('2013'!P$1,Calculations!$G173,0),IF($P175=2014,OFFSET('2014'!P$1,Calculations!$G173,0),IF($P175=2015,OFFSET('2015'!P$1,Calculations!$G173,0),IF($P175=2016,OFFSET('2016'!P$1,Calculations!$G173,0),IF($P175=2017,OFFSET('2017'!P$1,Calculations!$G173,0),0))))))))))))))))</f>
        <v>0.26884635088906367</v>
      </c>
      <c r="BM175" s="34">
        <f ca="1">IF($P175=2002,OFFSET('2002'!Q$1,Calculations!$G173,0),IF($P175=2003,OFFSET('2003'!Q$1,Calculations!$G173,0),IF($P175=2004,OFFSET('2004'!Q$1,Calculations!$G173,0),IF($P175=2005,OFFSET('2005'!Q$1,Calculations!$G173,0),IF($P175=2006,OFFSET('2006'!Q$1,Calculations!$G173,0),IF($P175=2007,OFFSET('2007'!Q$1,Calculations!$G173,0),IF($P175=2008,OFFSET('2008'!Q$1,Calculations!$G173,0),IF($P175=2009,OFFSET('2009'!Q$1,Calculations!$G173,0),IF($P175=2010,OFFSET('2010'!Q$1,Calculations!$G173,0),IF($P175=2011,OFFSET('2011'!Q$1,Calculations!$G173,0),IF($P175=2012,OFFSET('2012'!Q$1,Calculations!$G173,0),IF($P175=2013,OFFSET('2013'!Q$1,Calculations!$G173,0),IF($P175=2014,OFFSET('2014'!Q$1,Calculations!$G173,0),IF($P175=2015,OFFSET('2015'!Q$1,Calculations!$G173,0),IF($P175=2016,OFFSET('2016'!Q$1,Calculations!$G173,0),IF($P175=2017,OFFSET('2017'!Q$1,Calculations!$G173,0),0))))))))))))))))</f>
        <v>0.18558091752157169</v>
      </c>
      <c r="BN175" s="31">
        <f ca="1">IF($P175=2002,OFFSET('2002'!K$1,Calculations!$H173,0),IF($P175=2003,OFFSET('2003'!K$1,Calculations!$H173,0),IF($P175=2004,OFFSET('2004'!K$1,Calculations!$H173,0),IF($P175=2005,OFFSET('2005'!K$1,Calculations!$H173,0),IF($P175=2006,OFFSET('2006'!K$1,Calculations!$H173,0),IF($P175=2007,OFFSET('2007'!K$1,Calculations!$H173,0),IF($P175=2008,OFFSET('2008'!K$1,Calculations!$H173,0),IF($P175=2009,OFFSET('2009'!K$1,Calculations!$H173,0),IF($P175=2010,OFFSET('2010'!K$1,Calculations!$H173,0),IF($P175=2011,OFFSET('2011'!K$1,Calculations!$H173,0),IF($P175=2012,OFFSET('2012'!K$1,Calculations!$H173,0),IF($P175=2013,OFFSET('2013'!K$1,Calculations!$H173,0),IF($P175=2014,OFFSET('2014'!K$1,Calculations!$H173,0),IF($P175=2015,OFFSET('2015'!K$1,Calculations!$H173,0),IF($P175=2016,OFFSET('2016'!K$1,Calculations!$H173,0),IF($P175=2017,OFFSET('2017'!K$1,Calculations!$H173,0),0))))))))))))))))</f>
        <v>3.3278773277022121E-4</v>
      </c>
      <c r="BO175" s="31">
        <f ca="1">IF($P175=2002,OFFSET('2002'!L$1,Calculations!$H173,0),IF($P175=2003,OFFSET('2003'!L$1,Calculations!$H173,0),IF($P175=2004,OFFSET('2004'!L$1,Calculations!$H173,0),IF($P175=2005,OFFSET('2005'!L$1,Calculations!$H173,0),IF($P175=2006,OFFSET('2006'!L$1,Calculations!$H173,0),IF($P175=2007,OFFSET('2007'!L$1,Calculations!$H173,0),IF($P175=2008,OFFSET('2008'!L$1,Calculations!$H173,0),IF($P175=2009,OFFSET('2009'!L$1,Calculations!$H173,0),IF($P175=2010,OFFSET('2010'!L$1,Calculations!$H173,0),IF($P175=2011,OFFSET('2011'!L$1,Calculations!$H173,0),IF($P175=2012,OFFSET('2012'!L$1,Calculations!$H173,0),IF($P175=2013,OFFSET('2013'!L$1,Calculations!$H173,0),IF($P175=2014,OFFSET('2014'!L$1,Calculations!$H173,0),IF($P175=2015,OFFSET('2015'!L$1,Calculations!$H173,0),IF($P175=2016,OFFSET('2016'!L$1,Calculations!$H173,0),IF($P175=2017,OFFSET('2017'!L$1,Calculations!$H173,0),0))))))))))))))))</f>
        <v>4.0296268813070996E-2</v>
      </c>
      <c r="BP175" s="31">
        <f ca="1">IF($P175=2002,OFFSET('2002'!M$1,Calculations!$H173,0),IF($P175=2003,OFFSET('2003'!M$1,Calculations!$H173,0),IF($P175=2004,OFFSET('2004'!M$1,Calculations!$H173,0),IF($P175=2005,OFFSET('2005'!M$1,Calculations!$H173,0),IF($P175=2006,OFFSET('2006'!M$1,Calculations!$H173,0),IF($P175=2007,OFFSET('2007'!M$1,Calculations!$H173,0),IF($P175=2008,OFFSET('2008'!M$1,Calculations!$H173,0),IF($P175=2009,OFFSET('2009'!M$1,Calculations!$H173,0),IF($P175=2010,OFFSET('2010'!M$1,Calculations!$H173,0),IF($P175=2011,OFFSET('2011'!M$1,Calculations!$H173,0),IF($P175=2012,OFFSET('2012'!M$1,Calculations!$H173,0),IF($P175=2013,OFFSET('2013'!M$1,Calculations!$H173,0),IF($P175=2014,OFFSET('2014'!M$1,Calculations!$H173,0),IF($P175=2015,OFFSET('2015'!M$1,Calculations!$H173,0),IF($P175=2016,OFFSET('2016'!M$1,Calculations!$H173,0),IF($P175=2017,OFFSET('2017'!M$1,Calculations!$H173,0),0))))))))))))))))</f>
        <v>3.4577728374615188E-2</v>
      </c>
      <c r="BQ175" s="31">
        <f ca="1">IF($P175=2002,OFFSET('2002'!N$1,Calculations!$H173,0),IF($P175=2003,OFFSET('2003'!N$1,Calculations!$H173,0),IF($P175=2004,OFFSET('2004'!N$1,Calculations!$H173,0),IF($P175=2005,OFFSET('2005'!N$1,Calculations!$H173,0),IF($P175=2006,OFFSET('2006'!N$1,Calculations!$H173,0),IF($P175=2007,OFFSET('2007'!N$1,Calculations!$H173,0),IF($P175=2008,OFFSET('2008'!N$1,Calculations!$H173,0),IF($P175=2009,OFFSET('2009'!N$1,Calculations!$H173,0),IF($P175=2010,OFFSET('2010'!N$1,Calculations!$H173,0),IF($P175=2011,OFFSET('2011'!N$1,Calculations!$H173,0),IF($P175=2012,OFFSET('2012'!N$1,Calculations!$H173,0),IF($P175=2013,OFFSET('2013'!N$1,Calculations!$H173,0),IF($P175=2014,OFFSET('2014'!N$1,Calculations!$H173,0),IF($P175=2015,OFFSET('2015'!N$1,Calculations!$H173,0),IF($P175=2016,OFFSET('2016'!N$1,Calculations!$H173,0),IF($P175=2017,OFFSET('2017'!N$1,Calculations!$H173,0),0))))))))))))))))</f>
        <v>7.6602465860217073E-2</v>
      </c>
      <c r="BR175" s="31">
        <f ca="1">IF($P175=2002,OFFSET('2002'!O$1,Calculations!$H173,0),IF($P175=2003,OFFSET('2003'!O$1,Calculations!$H173,0),IF($P175=2004,OFFSET('2004'!O$1,Calculations!$H173,0),IF($P175=2005,OFFSET('2005'!O$1,Calculations!$H173,0),IF($P175=2006,OFFSET('2006'!O$1,Calculations!$H173,0),IF($P175=2007,OFFSET('2007'!O$1,Calculations!$H173,0),IF($P175=2008,OFFSET('2008'!O$1,Calculations!$H173,0),IF($P175=2009,OFFSET('2009'!O$1,Calculations!$H173,0),IF($P175=2010,OFFSET('2010'!O$1,Calculations!$H173,0),IF($P175=2011,OFFSET('2011'!O$1,Calculations!$H173,0),IF($P175=2012,OFFSET('2012'!O$1,Calculations!$H173,0),IF($P175=2013,OFFSET('2013'!O$1,Calculations!$H173,0),IF($P175=2014,OFFSET('2014'!O$1,Calculations!$H173,0),IF($P175=2015,OFFSET('2015'!O$1,Calculations!$H173,0),IF($P175=2016,OFFSET('2016'!O$1,Calculations!$H173,0),IF($P175=2017,OFFSET('2017'!O$1,Calculations!$H173,0),0))))))))))))))))</f>
        <v>7.0881481658476965E-3</v>
      </c>
      <c r="BS175" s="31">
        <f ca="1">IF($P175=2002,OFFSET('2002'!P$1,Calculations!$H173,0),IF($P175=2003,OFFSET('2003'!P$1,Calculations!$H173,0),IF($P175=2004,OFFSET('2004'!P$1,Calculations!$H173,0),IF($P175=2005,OFFSET('2005'!P$1,Calculations!$H173,0),IF($P175=2006,OFFSET('2006'!P$1,Calculations!$H173,0),IF($P175=2007,OFFSET('2007'!P$1,Calculations!$H173,0),IF($P175=2008,OFFSET('2008'!P$1,Calculations!$H173,0),IF($P175=2009,OFFSET('2009'!P$1,Calculations!$H173,0),IF($P175=2010,OFFSET('2010'!P$1,Calculations!$H173,0),IF($P175=2011,OFFSET('2011'!P$1,Calculations!$H173,0),IF($P175=2012,OFFSET('2012'!P$1,Calculations!$H173,0),IF($P175=2013,OFFSET('2013'!P$1,Calculations!$H173,0),IF($P175=2014,OFFSET('2014'!P$1,Calculations!$H173,0),IF($P175=2015,OFFSET('2015'!P$1,Calculations!$H173,0),IF($P175=2016,OFFSET('2016'!P$1,Calculations!$H173,0),IF($P175=2017,OFFSET('2017'!P$1,Calculations!$H173,0),0))))))))))))))))</f>
        <v>0.40789263465652004</v>
      </c>
      <c r="BT175" s="34">
        <f ca="1">IF($P175=2002,OFFSET('2002'!Q$1,Calculations!$H173,0),IF($P175=2003,OFFSET('2003'!Q$1,Calculations!$H173,0),IF($P175=2004,OFFSET('2004'!Q$1,Calculations!$H173,0),IF($P175=2005,OFFSET('2005'!Q$1,Calculations!$H173,0),IF($P175=2006,OFFSET('2006'!Q$1,Calculations!$H173,0),IF($P175=2007,OFFSET('2007'!Q$1,Calculations!$H173,0),IF($P175=2008,OFFSET('2008'!Q$1,Calculations!$H173,0),IF($P175=2009,OFFSET('2009'!Q$1,Calculations!$H173,0),IF($P175=2010,OFFSET('2010'!Q$1,Calculations!$H173,0),IF($P175=2011,OFFSET('2011'!Q$1,Calculations!$H173,0),IF($P175=2012,OFFSET('2012'!Q$1,Calculations!$H173,0),IF($P175=2013,OFFSET('2013'!Q$1,Calculations!$H173,0),IF($P175=2014,OFFSET('2014'!Q$1,Calculations!$H173,0),IF($P175=2015,OFFSET('2015'!Q$1,Calculations!$H173,0),IF($P175=2016,OFFSET('2016'!Q$1,Calculations!$H173,0),IF($P175=2017,OFFSET('2017'!Q$1,Calculations!$H173,0),0))))))))))))))))</f>
        <v>1.6504614894822103E-2</v>
      </c>
      <c r="BU175" s="31">
        <f ca="1">IF($P175=2002,OFFSET('2002'!K$1,Calculations!$I173,0),IF($P175=2003,OFFSET('2003'!K$1,Calculations!$I173,0),IF($P175=2004,OFFSET('2004'!K$1,Calculations!$I173,0),IF($P175=2005,OFFSET('2005'!K$1,Calculations!$I173,0),IF($P175=2006,OFFSET('2006'!K$1,Calculations!$I173,0),IF($P175=2007,OFFSET('2007'!K$1,Calculations!$I173,0),IF($P175=2008,OFFSET('2008'!K$1,Calculations!$I173,0),IF($P175=2009,OFFSET('2009'!K$1,Calculations!$I173,0),IF($P175=2010,OFFSET('2010'!K$1,Calculations!$I173,0),IF($P175=2011,OFFSET('2011'!K$1,Calculations!$I173,0),IF($P175=2012,OFFSET('2012'!K$1,Calculations!$I173,0),IF($P175=2013,OFFSET('2013'!K$1,Calculations!$I173,0),IF($P175=2014,OFFSET('2014'!K$1,Calculations!$I173,0),IF($P175=2015,OFFSET('2015'!K$1,Calculations!$I173,0),IF($P175=2016,OFFSET('2016'!K$1,Calculations!$I173,0),IF($P175=2017,OFFSET('2017'!K$1,Calculations!$I173,0),0))))))))))))))))</f>
        <v>3.4664561817716855E-3</v>
      </c>
      <c r="BV175" s="31">
        <f ca="1">IF($P175=2002,OFFSET('2002'!L$1,Calculations!$I173,0),IF($P175=2003,OFFSET('2003'!L$1,Calculations!$I173,0),IF($P175=2004,OFFSET('2004'!L$1,Calculations!$I173,0),IF($P175=2005,OFFSET('2005'!L$1,Calculations!$I173,0),IF($P175=2006,OFFSET('2006'!L$1,Calculations!$I173,0),IF($P175=2007,OFFSET('2007'!L$1,Calculations!$I173,0),IF($P175=2008,OFFSET('2008'!L$1,Calculations!$I173,0),IF($P175=2009,OFFSET('2009'!L$1,Calculations!$I173,0),IF($P175=2010,OFFSET('2010'!L$1,Calculations!$I173,0),IF($P175=2011,OFFSET('2011'!L$1,Calculations!$I173,0),IF($P175=2012,OFFSET('2012'!L$1,Calculations!$I173,0),IF($P175=2013,OFFSET('2013'!L$1,Calculations!$I173,0),IF($P175=2014,OFFSET('2014'!L$1,Calculations!$I173,0),IF($P175=2015,OFFSET('2015'!L$1,Calculations!$I173,0),IF($P175=2016,OFFSET('2016'!L$1,Calculations!$I173,0),IF($P175=2017,OFFSET('2017'!L$1,Calculations!$I173,0),0))))))))))))))))</f>
        <v>3.3544935571324132E-2</v>
      </c>
      <c r="BW175" s="31">
        <f ca="1">IF($P175=2002,OFFSET('2002'!M$1,Calculations!$I173,0),IF($P175=2003,OFFSET('2003'!M$1,Calculations!$I173,0),IF($P175=2004,OFFSET('2004'!M$1,Calculations!$I173,0),IF($P175=2005,OFFSET('2005'!M$1,Calculations!$I173,0),IF($P175=2006,OFFSET('2006'!M$1,Calculations!$I173,0),IF($P175=2007,OFFSET('2007'!M$1,Calculations!$I173,0),IF($P175=2008,OFFSET('2008'!M$1,Calculations!$I173,0),IF($P175=2009,OFFSET('2009'!M$1,Calculations!$I173,0),IF($P175=2010,OFFSET('2010'!M$1,Calculations!$I173,0),IF($P175=2011,OFFSET('2011'!M$1,Calculations!$I173,0),IF($P175=2012,OFFSET('2012'!M$1,Calculations!$I173,0),IF($P175=2013,OFFSET('2013'!M$1,Calculations!$I173,0),IF($P175=2014,OFFSET('2014'!M$1,Calculations!$I173,0),IF($P175=2015,OFFSET('2015'!M$1,Calculations!$I173,0),IF($P175=2016,OFFSET('2016'!M$1,Calculations!$I173,0),IF($P175=2017,OFFSET('2017'!M$1,Calculations!$I173,0),0))))))))))))))))</f>
        <v>4.7184633158827621E-2</v>
      </c>
      <c r="BX175" s="31">
        <f ca="1">IF($P175=2002,OFFSET('2002'!N$1,Calculations!$I173,0),IF($P175=2003,OFFSET('2003'!N$1,Calculations!$I173,0),IF($P175=2004,OFFSET('2004'!N$1,Calculations!$I173,0),IF($P175=2005,OFFSET('2005'!N$1,Calculations!$I173,0),IF($P175=2006,OFFSET('2006'!N$1,Calculations!$I173,0),IF($P175=2007,OFFSET('2007'!N$1,Calculations!$I173,0),IF($P175=2008,OFFSET('2008'!N$1,Calculations!$I173,0),IF($P175=2009,OFFSET('2009'!N$1,Calculations!$I173,0),IF($P175=2010,OFFSET('2010'!N$1,Calculations!$I173,0),IF($P175=2011,OFFSET('2011'!N$1,Calculations!$I173,0),IF($P175=2012,OFFSET('2012'!N$1,Calculations!$I173,0),IF($P175=2013,OFFSET('2013'!N$1,Calculations!$I173,0),IF($P175=2014,OFFSET('2014'!N$1,Calculations!$I173,0),IF($P175=2015,OFFSET('2015'!N$1,Calculations!$I173,0),IF($P175=2016,OFFSET('2016'!N$1,Calculations!$I173,0),IF($P175=2017,OFFSET('2017'!N$1,Calculations!$I173,0),0))))))))))))))))</f>
        <v>5.8740008326009251E-2</v>
      </c>
      <c r="BY175" s="31">
        <f ca="1">IF($P175=2002,OFFSET('2002'!O$1,Calculations!$I173,0),IF($P175=2003,OFFSET('2003'!O$1,Calculations!$I173,0),IF($P175=2004,OFFSET('2004'!O$1,Calculations!$I173,0),IF($P175=2005,OFFSET('2005'!O$1,Calculations!$I173,0),IF($P175=2006,OFFSET('2006'!O$1,Calculations!$I173,0),IF($P175=2007,OFFSET('2007'!O$1,Calculations!$I173,0),IF($P175=2008,OFFSET('2008'!O$1,Calculations!$I173,0),IF($P175=2009,OFFSET('2009'!O$1,Calculations!$I173,0),IF($P175=2010,OFFSET('2010'!O$1,Calculations!$I173,0),IF($P175=2011,OFFSET('2011'!O$1,Calculations!$I173,0),IF($P175=2012,OFFSET('2012'!O$1,Calculations!$I173,0),IF($P175=2013,OFFSET('2013'!O$1,Calculations!$I173,0),IF($P175=2014,OFFSET('2014'!O$1,Calculations!$I173,0),IF($P175=2015,OFFSET('2015'!O$1,Calculations!$I173,0),IF($P175=2016,OFFSET('2016'!O$1,Calculations!$I173,0),IF($P175=2017,OFFSET('2017'!O$1,Calculations!$I173,0),0))))))))))))))))</f>
        <v>3.1439343053200793E-2</v>
      </c>
      <c r="BZ175" s="31">
        <f ca="1">IF($P175=2002,OFFSET('2002'!P$1,Calculations!$I173,0),IF($P175=2003,OFFSET('2003'!P$1,Calculations!$I173,0),IF($P175=2004,OFFSET('2004'!P$1,Calculations!$I173,0),IF($P175=2005,OFFSET('2005'!P$1,Calculations!$I173,0),IF($P175=2006,OFFSET('2006'!P$1,Calculations!$I173,0),IF($P175=2007,OFFSET('2007'!P$1,Calculations!$I173,0),IF($P175=2008,OFFSET('2008'!P$1,Calculations!$I173,0),IF($P175=2009,OFFSET('2009'!P$1,Calculations!$I173,0),IF($P175=2010,OFFSET('2010'!P$1,Calculations!$I173,0),IF($P175=2011,OFFSET('2011'!P$1,Calculations!$I173,0),IF($P175=2012,OFFSET('2012'!P$1,Calculations!$I173,0),IF($P175=2013,OFFSET('2013'!P$1,Calculations!$I173,0),IF($P175=2014,OFFSET('2014'!P$1,Calculations!$I173,0),IF($P175=2015,OFFSET('2015'!P$1,Calculations!$I173,0),IF($P175=2016,OFFSET('2016'!P$1,Calculations!$I173,0),IF($P175=2017,OFFSET('2017'!P$1,Calculations!$I173,0),0))))))))))))))))</f>
        <v>5.7316006304539792E-2</v>
      </c>
      <c r="CA175" s="34">
        <f ca="1">IF($P175=2002,OFFSET('2002'!Q$1,Calculations!$I173,0),IF($P175=2003,OFFSET('2003'!Q$1,Calculations!$I173,0),IF($P175=2004,OFFSET('2004'!Q$1,Calculations!$I173,0),IF($P175=2005,OFFSET('2005'!Q$1,Calculations!$I173,0),IF($P175=2006,OFFSET('2006'!Q$1,Calculations!$I173,0),IF($P175=2007,OFFSET('2007'!Q$1,Calculations!$I173,0),IF($P175=2008,OFFSET('2008'!Q$1,Calculations!$I173,0),IF($P175=2009,OFFSET('2009'!Q$1,Calculations!$I173,0),IF($P175=2010,OFFSET('2010'!Q$1,Calculations!$I173,0),IF($P175=2011,OFFSET('2011'!Q$1,Calculations!$I173,0),IF($P175=2012,OFFSET('2012'!Q$1,Calculations!$I173,0),IF($P175=2013,OFFSET('2013'!Q$1,Calculations!$I173,0),IF($P175=2014,OFFSET('2014'!Q$1,Calculations!$I173,0),IF($P175=2015,OFFSET('2015'!Q$1,Calculations!$I173,0),IF($P175=2016,OFFSET('2016'!Q$1,Calculations!$I173,0),IF($P175=2017,OFFSET('2017'!Q$1,Calculations!$I173,0),0))))))))))))))))</f>
        <v>2.418406561797443E-2</v>
      </c>
      <c r="CB175" s="31">
        <f ca="1">IF($P175=2002,OFFSET('2002'!K$1,Calculations!$J173,0),IF($P175=2003,OFFSET('2003'!K$1,Calculations!$J173,0),IF($P175=2004,OFFSET('2004'!K$1,Calculations!$J173,0),IF($P175=2005,OFFSET('2005'!K$1,Calculations!$J173,0),IF($P175=2006,OFFSET('2006'!K$1,Calculations!$J173,0),IF($P175=2007,OFFSET('2007'!K$1,Calculations!$J173,0),IF($P175=2008,OFFSET('2008'!K$1,Calculations!$J173,0),IF($P175=2009,OFFSET('2009'!K$1,Calculations!$J173,0),IF($P175=2010,OFFSET('2010'!K$1,Calculations!$J173,0),IF($P175=2011,OFFSET('2011'!K$1,Calculations!$J173,0),IF($P175=2012,OFFSET('2012'!K$1,Calculations!$J173,0),IF($P175=2013,OFFSET('2013'!K$1,Calculations!$J173,0),IF($P175=2014,OFFSET('2014'!K$1,Calculations!$J173,0),IF($P175=2015,OFFSET('2015'!K$1,Calculations!$J173,0),IF($P175=2016,OFFSET('2016'!K$1,Calculations!$J173,0),IF($P175=2017,OFFSET('2017'!K$1,Calculations!$J173,0),0))))))))))))))))</f>
        <v>0.17950848952674717</v>
      </c>
      <c r="CC175" s="31">
        <f ca="1">IF($P175=2002,OFFSET('2002'!L$1,Calculations!$J173,0),IF($P175=2003,OFFSET('2003'!L$1,Calculations!$J173,0),IF($P175=2004,OFFSET('2004'!L$1,Calculations!$J173,0),IF($P175=2005,OFFSET('2005'!L$1,Calculations!$J173,0),IF($P175=2006,OFFSET('2006'!L$1,Calculations!$J173,0),IF($P175=2007,OFFSET('2007'!L$1,Calculations!$J173,0),IF($P175=2008,OFFSET('2008'!L$1,Calculations!$J173,0),IF($P175=2009,OFFSET('2009'!L$1,Calculations!$J173,0),IF($P175=2010,OFFSET('2010'!L$1,Calculations!$J173,0),IF($P175=2011,OFFSET('2011'!L$1,Calculations!$J173,0),IF($P175=2012,OFFSET('2012'!L$1,Calculations!$J173,0),IF($P175=2013,OFFSET('2013'!L$1,Calculations!$J173,0),IF($P175=2014,OFFSET('2014'!L$1,Calculations!$J173,0),IF($P175=2015,OFFSET('2015'!L$1,Calculations!$J173,0),IF($P175=2016,OFFSET('2016'!L$1,Calculations!$J173,0),IF($P175=2017,OFFSET('2017'!L$1,Calculations!$J173,0),0))))))))))))))))</f>
        <v>9.9675193854993887E-3</v>
      </c>
      <c r="CD175" s="31">
        <f ca="1">IF($P175=2002,OFFSET('2002'!M$1,Calculations!$J173,0),IF($P175=2003,OFFSET('2003'!M$1,Calculations!$J173,0),IF($P175=2004,OFFSET('2004'!M$1,Calculations!$J173,0),IF($P175=2005,OFFSET('2005'!M$1,Calculations!$J173,0),IF($P175=2006,OFFSET('2006'!M$1,Calculations!$J173,0),IF($P175=2007,OFFSET('2007'!M$1,Calculations!$J173,0),IF($P175=2008,OFFSET('2008'!M$1,Calculations!$J173,0),IF($P175=2009,OFFSET('2009'!M$1,Calculations!$J173,0),IF($P175=2010,OFFSET('2010'!M$1,Calculations!$J173,0),IF($P175=2011,OFFSET('2011'!M$1,Calculations!$J173,0),IF($P175=2012,OFFSET('2012'!M$1,Calculations!$J173,0),IF($P175=2013,OFFSET('2013'!M$1,Calculations!$J173,0),IF($P175=2014,OFFSET('2014'!M$1,Calculations!$J173,0),IF($P175=2015,OFFSET('2015'!M$1,Calculations!$J173,0),IF($P175=2016,OFFSET('2016'!M$1,Calculations!$J173,0),IF($P175=2017,OFFSET('2017'!M$1,Calculations!$J173,0),0))))))))))))))))</f>
        <v>7.0335766674522932E-2</v>
      </c>
      <c r="CE175" s="31">
        <f ca="1">IF($P175=2002,OFFSET('2002'!N$1,Calculations!$J173,0),IF($P175=2003,OFFSET('2003'!N$1,Calculations!$J173,0),IF($P175=2004,OFFSET('2004'!N$1,Calculations!$J173,0),IF($P175=2005,OFFSET('2005'!N$1,Calculations!$J173,0),IF($P175=2006,OFFSET('2006'!N$1,Calculations!$J173,0),IF($P175=2007,OFFSET('2007'!N$1,Calculations!$J173,0),IF($P175=2008,OFFSET('2008'!N$1,Calculations!$J173,0),IF($P175=2009,OFFSET('2009'!N$1,Calculations!$J173,0),IF($P175=2010,OFFSET('2010'!N$1,Calculations!$J173,0),IF($P175=2011,OFFSET('2011'!N$1,Calculations!$J173,0),IF($P175=2012,OFFSET('2012'!N$1,Calculations!$J173,0),IF($P175=2013,OFFSET('2013'!N$1,Calculations!$J173,0),IF($P175=2014,OFFSET('2014'!N$1,Calculations!$J173,0),IF($P175=2015,OFFSET('2015'!N$1,Calculations!$J173,0),IF($P175=2016,OFFSET('2016'!N$1,Calculations!$J173,0),IF($P175=2017,OFFSET('2017'!N$1,Calculations!$J173,0),0))))))))))))))))</f>
        <v>3.6353915440881381E-2</v>
      </c>
      <c r="CF175" s="31">
        <f ca="1">IF($P175=2002,OFFSET('2002'!O$1,Calculations!$J173,0),IF($P175=2003,OFFSET('2003'!O$1,Calculations!$J173,0),IF($P175=2004,OFFSET('2004'!O$1,Calculations!$J173,0),IF($P175=2005,OFFSET('2005'!O$1,Calculations!$J173,0),IF($P175=2006,OFFSET('2006'!O$1,Calculations!$J173,0),IF($P175=2007,OFFSET('2007'!O$1,Calculations!$J173,0),IF($P175=2008,OFFSET('2008'!O$1,Calculations!$J173,0),IF($P175=2009,OFFSET('2009'!O$1,Calculations!$J173,0),IF($P175=2010,OFFSET('2010'!O$1,Calculations!$J173,0),IF($P175=2011,OFFSET('2011'!O$1,Calculations!$J173,0),IF($P175=2012,OFFSET('2012'!O$1,Calculations!$J173,0),IF($P175=2013,OFFSET('2013'!O$1,Calculations!$J173,0),IF($P175=2014,OFFSET('2014'!O$1,Calculations!$J173,0),IF($P175=2015,OFFSET('2015'!O$1,Calculations!$J173,0),IF($P175=2016,OFFSET('2016'!O$1,Calculations!$J173,0),IF($P175=2017,OFFSET('2017'!O$1,Calculations!$J173,0),0))))))))))))))))</f>
        <v>9.1058284487270977E-2</v>
      </c>
      <c r="CG175" s="31">
        <f ca="1">IF($P175=2002,OFFSET('2002'!P$1,Calculations!$J173,0),IF($P175=2003,OFFSET('2003'!P$1,Calculations!$J173,0),IF($P175=2004,OFFSET('2004'!P$1,Calculations!$J173,0),IF($P175=2005,OFFSET('2005'!P$1,Calculations!$J173,0),IF($P175=2006,OFFSET('2006'!P$1,Calculations!$J173,0),IF($P175=2007,OFFSET('2007'!P$1,Calculations!$J173,0),IF($P175=2008,OFFSET('2008'!P$1,Calculations!$J173,0),IF($P175=2009,OFFSET('2009'!P$1,Calculations!$J173,0),IF($P175=2010,OFFSET('2010'!P$1,Calculations!$J173,0),IF($P175=2011,OFFSET('2011'!P$1,Calculations!$J173,0),IF($P175=2012,OFFSET('2012'!P$1,Calculations!$J173,0),IF($P175=2013,OFFSET('2013'!P$1,Calculations!$J173,0),IF($P175=2014,OFFSET('2014'!P$1,Calculations!$J173,0),IF($P175=2015,OFFSET('2015'!P$1,Calculations!$J173,0),IF($P175=2016,OFFSET('2016'!P$1,Calculations!$J173,0),IF($P175=2017,OFFSET('2017'!P$1,Calculations!$J173,0),0))))))))))))))))</f>
        <v>4.4212121555314166E-3</v>
      </c>
      <c r="CH175" s="34">
        <f ca="1">IF($P175=2002,OFFSET('2002'!Q$1,Calculations!$J173,0),IF($P175=2003,OFFSET('2003'!Q$1,Calculations!$J173,0),IF($P175=2004,OFFSET('2004'!Q$1,Calculations!$J173,0),IF($P175=2005,OFFSET('2005'!Q$1,Calculations!$J173,0),IF($P175=2006,OFFSET('2006'!Q$1,Calculations!$J173,0),IF($P175=2007,OFFSET('2007'!Q$1,Calculations!$J173,0),IF($P175=2008,OFFSET('2008'!Q$1,Calculations!$J173,0),IF($P175=2009,OFFSET('2009'!Q$1,Calculations!$J173,0),IF($P175=2010,OFFSET('2010'!Q$1,Calculations!$J173,0),IF($P175=2011,OFFSET('2011'!Q$1,Calculations!$J173,0),IF($P175=2012,OFFSET('2012'!Q$1,Calculations!$J173,0),IF($P175=2013,OFFSET('2013'!Q$1,Calculations!$J173,0),IF($P175=2014,OFFSET('2014'!Q$1,Calculations!$J173,0),IF($P175=2015,OFFSET('2015'!Q$1,Calculations!$J173,0),IF($P175=2016,OFFSET('2016'!Q$1,Calculations!$J173,0),IF($P175=2017,OFFSET('2017'!Q$1,Calculations!$J173,0),0))))))))))))))))</f>
        <v>9.8848451675445606E-2</v>
      </c>
      <c r="CI175" s="31">
        <f ca="1">IF($P175=2002,OFFSET('2002'!K$1,Calculations!$K173,0),IF($P175=2003,OFFSET('2003'!K$1,Calculations!$K173,0),IF($P175=2004,OFFSET('2004'!K$1,Calculations!$K173,0),IF($P175=2005,OFFSET('2005'!K$1,Calculations!$K173,0),IF($P175=2006,OFFSET('2006'!K$1,Calculations!$K173,0),IF($P175=2007,OFFSET('2007'!K$1,Calculations!$K173,0),IF($P175=2008,OFFSET('2008'!K$1,Calculations!$K173,0),IF($P175=2009,OFFSET('2009'!K$1,Calculations!$K173,0),IF($P175=2010,OFFSET('2010'!K$1,Calculations!$K173,0),IF($P175=2011,OFFSET('2011'!K$1,Calculations!$K173,0),IF($P175=2012,OFFSET('2012'!K$1,Calculations!$K173,0),IF($P175=2013,OFFSET('2013'!K$1,Calculations!$K173,0),IF($P175=2014,OFFSET('2014'!K$1,Calculations!$K173,0),IF($P175=2015,OFFSET('2015'!K$1,Calculations!$K173,0),IF($P175=2016,OFFSET('2016'!K$1,Calculations!$K173,0),IF($P175=2017,OFFSET('2017'!K$1,Calculations!$K173,0),0))))))))))))))))</f>
        <v>1.5487946271825901E-2</v>
      </c>
      <c r="CJ175" s="31">
        <f ca="1">IF($P175=2002,OFFSET('2002'!L$1,Calculations!$K173,0),IF($P175=2003,OFFSET('2003'!L$1,Calculations!$K173,0),IF($P175=2004,OFFSET('2004'!L$1,Calculations!$K173,0),IF($P175=2005,OFFSET('2005'!L$1,Calculations!$K173,0),IF($P175=2006,OFFSET('2006'!L$1,Calculations!$K173,0),IF($P175=2007,OFFSET('2007'!L$1,Calculations!$K173,0),IF($P175=2008,OFFSET('2008'!L$1,Calculations!$K173,0),IF($P175=2009,OFFSET('2009'!L$1,Calculations!$K173,0),IF($P175=2010,OFFSET('2010'!L$1,Calculations!$K173,0),IF($P175=2011,OFFSET('2011'!L$1,Calculations!$K173,0),IF($P175=2012,OFFSET('2012'!L$1,Calculations!$K173,0),IF($P175=2013,OFFSET('2013'!L$1,Calculations!$K173,0),IF($P175=2014,OFFSET('2014'!L$1,Calculations!$K173,0),IF($P175=2015,OFFSET('2015'!L$1,Calculations!$K173,0),IF($P175=2016,OFFSET('2016'!L$1,Calculations!$K173,0),IF($P175=2017,OFFSET('2017'!L$1,Calculations!$K173,0),0))))))))))))))))</f>
        <v>3.8387080896799278E-2</v>
      </c>
      <c r="CK175" s="31">
        <f ca="1">IF($P175=2002,OFFSET('2002'!M$1,Calculations!$K173,0),IF($P175=2003,OFFSET('2003'!M$1,Calculations!$K173,0),IF($P175=2004,OFFSET('2004'!M$1,Calculations!$K173,0),IF($P175=2005,OFFSET('2005'!M$1,Calculations!$K173,0),IF($P175=2006,OFFSET('2006'!M$1,Calculations!$K173,0),IF($P175=2007,OFFSET('2007'!M$1,Calculations!$K173,0),IF($P175=2008,OFFSET('2008'!M$1,Calculations!$K173,0),IF($P175=2009,OFFSET('2009'!M$1,Calculations!$K173,0),IF($P175=2010,OFFSET('2010'!M$1,Calculations!$K173,0),IF($P175=2011,OFFSET('2011'!M$1,Calculations!$K173,0),IF($P175=2012,OFFSET('2012'!M$1,Calculations!$K173,0),IF($P175=2013,OFFSET('2013'!M$1,Calculations!$K173,0),IF($P175=2014,OFFSET('2014'!M$1,Calculations!$K173,0),IF($P175=2015,OFFSET('2015'!M$1,Calculations!$K173,0),IF($P175=2016,OFFSET('2016'!M$1,Calculations!$K173,0),IF($P175=2017,OFFSET('2017'!M$1,Calculations!$K173,0),0))))))))))))))))</f>
        <v>4.3864052896849188E-3</v>
      </c>
      <c r="CL175" s="31">
        <f ca="1">IF($P175=2002,OFFSET('2002'!N$1,Calculations!$K173,0),IF($P175=2003,OFFSET('2003'!N$1,Calculations!$K173,0),IF($P175=2004,OFFSET('2004'!N$1,Calculations!$K173,0),IF($P175=2005,OFFSET('2005'!N$1,Calculations!$K173,0),IF($P175=2006,OFFSET('2006'!N$1,Calculations!$K173,0),IF($P175=2007,OFFSET('2007'!N$1,Calculations!$K173,0),IF($P175=2008,OFFSET('2008'!N$1,Calculations!$K173,0),IF($P175=2009,OFFSET('2009'!N$1,Calculations!$K173,0),IF($P175=2010,OFFSET('2010'!N$1,Calculations!$K173,0),IF($P175=2011,OFFSET('2011'!N$1,Calculations!$K173,0),IF($P175=2012,OFFSET('2012'!N$1,Calculations!$K173,0),IF($P175=2013,OFFSET('2013'!N$1,Calculations!$K173,0),IF($P175=2014,OFFSET('2014'!N$1,Calculations!$K173,0),IF($P175=2015,OFFSET('2015'!N$1,Calculations!$K173,0),IF($P175=2016,OFFSET('2016'!N$1,Calculations!$K173,0),IF($P175=2017,OFFSET('2017'!N$1,Calculations!$K173,0),0))))))))))))))))</f>
        <v>1.5291118202911918E-2</v>
      </c>
      <c r="CM175" s="31">
        <f ca="1">IF($P175=2002,OFFSET('2002'!O$1,Calculations!$K173,0),IF($P175=2003,OFFSET('2003'!O$1,Calculations!$K173,0),IF($P175=2004,OFFSET('2004'!O$1,Calculations!$K173,0),IF($P175=2005,OFFSET('2005'!O$1,Calculations!$K173,0),IF($P175=2006,OFFSET('2006'!O$1,Calculations!$K173,0),IF($P175=2007,OFFSET('2007'!O$1,Calculations!$K173,0),IF($P175=2008,OFFSET('2008'!O$1,Calculations!$K173,0),IF($P175=2009,OFFSET('2009'!O$1,Calculations!$K173,0),IF($P175=2010,OFFSET('2010'!O$1,Calculations!$K173,0),IF($P175=2011,OFFSET('2011'!O$1,Calculations!$K173,0),IF($P175=2012,OFFSET('2012'!O$1,Calculations!$K173,0),IF($P175=2013,OFFSET('2013'!O$1,Calculations!$K173,0),IF($P175=2014,OFFSET('2014'!O$1,Calculations!$K173,0),IF($P175=2015,OFFSET('2015'!O$1,Calculations!$K173,0),IF($P175=2016,OFFSET('2016'!O$1,Calculations!$K173,0),IF($P175=2017,OFFSET('2017'!O$1,Calculations!$K173,0),0))))))))))))))))</f>
        <v>1.7368971246060007E-3</v>
      </c>
      <c r="CN175" s="31">
        <f ca="1">IF($P175=2002,OFFSET('2002'!P$1,Calculations!$K173,0),IF($P175=2003,OFFSET('2003'!P$1,Calculations!$K173,0),IF($P175=2004,OFFSET('2004'!P$1,Calculations!$K173,0),IF($P175=2005,OFFSET('2005'!P$1,Calculations!$K173,0),IF($P175=2006,OFFSET('2006'!P$1,Calculations!$K173,0),IF($P175=2007,OFFSET('2007'!P$1,Calculations!$K173,0),IF($P175=2008,OFFSET('2008'!P$1,Calculations!$K173,0),IF($P175=2009,OFFSET('2009'!P$1,Calculations!$K173,0),IF($P175=2010,OFFSET('2010'!P$1,Calculations!$K173,0),IF($P175=2011,OFFSET('2011'!P$1,Calculations!$K173,0),IF($P175=2012,OFFSET('2012'!P$1,Calculations!$K173,0),IF($P175=2013,OFFSET('2013'!P$1,Calculations!$K173,0),IF($P175=2014,OFFSET('2014'!P$1,Calculations!$K173,0),IF($P175=2015,OFFSET('2015'!P$1,Calculations!$K173,0),IF($P175=2016,OFFSET('2016'!P$1,Calculations!$K173,0),IF($P175=2017,OFFSET('2017'!P$1,Calculations!$K173,0),0))))))))))))))))</f>
        <v>2.3600521477889706E-2</v>
      </c>
      <c r="CO175" s="34">
        <f ca="1">IF($P175=2002,OFFSET('2002'!Q$1,Calculations!$K173,0),IF($P175=2003,OFFSET('2003'!Q$1,Calculations!$K173,0),IF($P175=2004,OFFSET('2004'!Q$1,Calculations!$K173,0),IF($P175=2005,OFFSET('2005'!Q$1,Calculations!$K173,0),IF($P175=2006,OFFSET('2006'!Q$1,Calculations!$K173,0),IF($P175=2007,OFFSET('2007'!Q$1,Calculations!$K173,0),IF($P175=2008,OFFSET('2008'!Q$1,Calculations!$K173,0),IF($P175=2009,OFFSET('2009'!Q$1,Calculations!$K173,0),IF($P175=2010,OFFSET('2010'!Q$1,Calculations!$K173,0),IF($P175=2011,OFFSET('2011'!Q$1,Calculations!$K173,0),IF($P175=2012,OFFSET('2012'!Q$1,Calculations!$K173,0),IF($P175=2013,OFFSET('2013'!Q$1,Calculations!$K173,0),IF($P175=2014,OFFSET('2014'!Q$1,Calculations!$K173,0),IF($P175=2015,OFFSET('2015'!Q$1,Calculations!$K173,0),IF($P175=2016,OFFSET('2016'!Q$1,Calculations!$K173,0),IF($P175=2017,OFFSET('2017'!Q$1,Calculations!$K173,0),0))))))))))))))))</f>
        <v>1.3786730373268509E-2</v>
      </c>
      <c r="CP175" s="31">
        <f ca="1">IF($P175=2002,OFFSET('2002'!K$1,Calculations!$L173,0),IF($P175=2003,OFFSET('2003'!K$1,Calculations!$L173,0),IF($P175=2004,OFFSET('2004'!K$1,Calculations!$L173,0),IF($P175=2005,OFFSET('2005'!K$1,Calculations!$L173,0),IF($P175=2006,OFFSET('2006'!K$1,Calculations!$L173,0),IF($P175=2007,OFFSET('2007'!K$1,Calculations!$L173,0),IF($P175=2008,OFFSET('2008'!K$1,Calculations!$L173,0),IF($P175=2009,OFFSET('2009'!K$1,Calculations!$L173,0),IF($P175=2010,OFFSET('2010'!K$1,Calculations!$L173,0),IF($P175=2011,OFFSET('2011'!K$1,Calculations!$L173,0),IF($P175=2012,OFFSET('2012'!K$1,Calculations!$L173,0),IF($P175=2013,OFFSET('2013'!K$1,Calculations!$L173,0),IF($P175=2014,OFFSET('2014'!K$1,Calculations!$L173,0),IF($P175=2015,OFFSET('2015'!K$1,Calculations!$L173,0),IF($P175=2016,OFFSET('2016'!K$1,Calculations!$L173,0),IF($P175=2017,OFFSET('2017'!K$1,Calculations!$L173,0),0))))))))))))))))</f>
        <v>0</v>
      </c>
      <c r="CQ175" s="31">
        <f ca="1">IF($P175=2002,OFFSET('2002'!L$1,Calculations!$L173,0),IF($P175=2003,OFFSET('2003'!L$1,Calculations!$L173,0),IF($P175=2004,OFFSET('2004'!L$1,Calculations!$L173,0),IF($P175=2005,OFFSET('2005'!L$1,Calculations!$L173,0),IF($P175=2006,OFFSET('2006'!L$1,Calculations!$L173,0),IF($P175=2007,OFFSET('2007'!L$1,Calculations!$L173,0),IF($P175=2008,OFFSET('2008'!L$1,Calculations!$L173,0),IF($P175=2009,OFFSET('2009'!L$1,Calculations!$L173,0),IF($P175=2010,OFFSET('2010'!L$1,Calculations!$L173,0),IF($P175=2011,OFFSET('2011'!L$1,Calculations!$L173,0),IF($P175=2012,OFFSET('2012'!L$1,Calculations!$L173,0),IF($P175=2013,OFFSET('2013'!L$1,Calculations!$L173,0),IF($P175=2014,OFFSET('2014'!L$1,Calculations!$L173,0),IF($P175=2015,OFFSET('2015'!L$1,Calculations!$L173,0),IF($P175=2016,OFFSET('2016'!L$1,Calculations!$L173,0),IF($P175=2017,OFFSET('2017'!L$1,Calculations!$L173,0),0))))))))))))))))</f>
        <v>5.7570129346231977E-7</v>
      </c>
      <c r="CR175" s="31">
        <f ca="1">IF($P175=2002,OFFSET('2002'!M$1,Calculations!$L173,0),IF($P175=2003,OFFSET('2003'!M$1,Calculations!$L173,0),IF($P175=2004,OFFSET('2004'!M$1,Calculations!$L173,0),IF($P175=2005,OFFSET('2005'!M$1,Calculations!$L173,0),IF($P175=2006,OFFSET('2006'!M$1,Calculations!$L173,0),IF($P175=2007,OFFSET('2007'!M$1,Calculations!$L173,0),IF($P175=2008,OFFSET('2008'!M$1,Calculations!$L173,0),IF($P175=2009,OFFSET('2009'!M$1,Calculations!$L173,0),IF($P175=2010,OFFSET('2010'!M$1,Calculations!$L173,0),IF($P175=2011,OFFSET('2011'!M$1,Calculations!$L173,0),IF($P175=2012,OFFSET('2012'!M$1,Calculations!$L173,0),IF($P175=2013,OFFSET('2013'!M$1,Calculations!$L173,0),IF($P175=2014,OFFSET('2014'!M$1,Calculations!$L173,0),IF($P175=2015,OFFSET('2015'!M$1,Calculations!$L173,0),IF($P175=2016,OFFSET('2016'!M$1,Calculations!$L173,0),IF($P175=2017,OFFSET('2017'!M$1,Calculations!$L173,0),0))))))))))))))))</f>
        <v>0</v>
      </c>
      <c r="CS175" s="31">
        <f ca="1">IF($P175=2002,OFFSET('2002'!N$1,Calculations!$L173,0),IF($P175=2003,OFFSET('2003'!N$1,Calculations!$L173,0),IF($P175=2004,OFFSET('2004'!N$1,Calculations!$L173,0),IF($P175=2005,OFFSET('2005'!N$1,Calculations!$L173,0),IF($P175=2006,OFFSET('2006'!N$1,Calculations!$L173,0),IF($P175=2007,OFFSET('2007'!N$1,Calculations!$L173,0),IF($P175=2008,OFFSET('2008'!N$1,Calculations!$L173,0),IF($P175=2009,OFFSET('2009'!N$1,Calculations!$L173,0),IF($P175=2010,OFFSET('2010'!N$1,Calculations!$L173,0),IF($P175=2011,OFFSET('2011'!N$1,Calculations!$L173,0),IF($P175=2012,OFFSET('2012'!N$1,Calculations!$L173,0),IF($P175=2013,OFFSET('2013'!N$1,Calculations!$L173,0),IF($P175=2014,OFFSET('2014'!N$1,Calculations!$L173,0),IF($P175=2015,OFFSET('2015'!N$1,Calculations!$L173,0),IF($P175=2016,OFFSET('2016'!N$1,Calculations!$L173,0),IF($P175=2017,OFFSET('2017'!N$1,Calculations!$L173,0),0))))))))))))))))</f>
        <v>1.8046460082649336E-6</v>
      </c>
      <c r="CT175" s="31">
        <f ca="1">IF($P175=2002,OFFSET('2002'!O$1,Calculations!$L173,0),IF($P175=2003,OFFSET('2003'!O$1,Calculations!$L173,0),IF($P175=2004,OFFSET('2004'!O$1,Calculations!$L173,0),IF($P175=2005,OFFSET('2005'!O$1,Calculations!$L173,0),IF($P175=2006,OFFSET('2006'!O$1,Calculations!$L173,0),IF($P175=2007,OFFSET('2007'!O$1,Calculations!$L173,0),IF($P175=2008,OFFSET('2008'!O$1,Calculations!$L173,0),IF($P175=2009,OFFSET('2009'!O$1,Calculations!$L173,0),IF($P175=2010,OFFSET('2010'!O$1,Calculations!$L173,0),IF($P175=2011,OFFSET('2011'!O$1,Calculations!$L173,0),IF($P175=2012,OFFSET('2012'!O$1,Calculations!$L173,0),IF($P175=2013,OFFSET('2013'!O$1,Calculations!$L173,0),IF($P175=2014,OFFSET('2014'!O$1,Calculations!$L173,0),IF($P175=2015,OFFSET('2015'!O$1,Calculations!$L173,0),IF($P175=2016,OFFSET('2016'!O$1,Calculations!$L173,0),IF($P175=2017,OFFSET('2017'!O$1,Calculations!$L173,0),0))))))))))))))))</f>
        <v>1.8088043820019721E-7</v>
      </c>
      <c r="CU175" s="31">
        <f ca="1">IF($P175=2002,OFFSET('2002'!P$1,Calculations!$L173,0),IF($P175=2003,OFFSET('2003'!P$1,Calculations!$L173,0),IF($P175=2004,OFFSET('2004'!P$1,Calculations!$L173,0),IF($P175=2005,OFFSET('2005'!P$1,Calculations!$L173,0),IF($P175=2006,OFFSET('2006'!P$1,Calculations!$L173,0),IF($P175=2007,OFFSET('2007'!P$1,Calculations!$L173,0),IF($P175=2008,OFFSET('2008'!P$1,Calculations!$L173,0),IF($P175=2009,OFFSET('2009'!P$1,Calculations!$L173,0),IF($P175=2010,OFFSET('2010'!P$1,Calculations!$L173,0),IF($P175=2011,OFFSET('2011'!P$1,Calculations!$L173,0),IF($P175=2012,OFFSET('2012'!P$1,Calculations!$L173,0),IF($P175=2013,OFFSET('2013'!P$1,Calculations!$L173,0),IF($P175=2014,OFFSET('2014'!P$1,Calculations!$L173,0),IF($P175=2015,OFFSET('2015'!P$1,Calculations!$L173,0),IF($P175=2016,OFFSET('2016'!P$1,Calculations!$L173,0),IF($P175=2017,OFFSET('2017'!P$1,Calculations!$L173,0),0))))))))))))))))</f>
        <v>1.6287290514080776E-6</v>
      </c>
      <c r="CV175" s="34">
        <f ca="1">IF($P175=2002,OFFSET('2002'!Q$1,Calculations!$L173,0),IF($P175=2003,OFFSET('2003'!Q$1,Calculations!$L173,0),IF($P175=2004,OFFSET('2004'!Q$1,Calculations!$L173,0),IF($P175=2005,OFFSET('2005'!Q$1,Calculations!$L173,0),IF($P175=2006,OFFSET('2006'!Q$1,Calculations!$L173,0),IF($P175=2007,OFFSET('2007'!Q$1,Calculations!$L173,0),IF($P175=2008,OFFSET('2008'!Q$1,Calculations!$L173,0),IF($P175=2009,OFFSET('2009'!Q$1,Calculations!$L173,0),IF($P175=2010,OFFSET('2010'!Q$1,Calculations!$L173,0),IF($P175=2011,OFFSET('2011'!Q$1,Calculations!$L173,0),IF($P175=2012,OFFSET('2012'!Q$1,Calculations!$L173,0),IF($P175=2013,OFFSET('2013'!Q$1,Calculations!$L173,0),IF($P175=2014,OFFSET('2014'!Q$1,Calculations!$L173,0),IF($P175=2015,OFFSET('2015'!Q$1,Calculations!$L173,0),IF($P175=2016,OFFSET('2016'!Q$1,Calculations!$L173,0),IF($P175=2017,OFFSET('2017'!Q$1,Calculations!$L173,0),0))))))))))))))))</f>
        <v>2.5103141276280466E-7</v>
      </c>
      <c r="CW175" s="31">
        <f ca="1">IF($P175=2002,OFFSET('2002'!K$1,Calculations!$M173,0),IF($P175=2003,OFFSET('2003'!K$1,Calculations!$M173,0),IF($P175=2004,OFFSET('2004'!K$1,Calculations!$M173,0),IF($P175=2005,OFFSET('2005'!K$1,Calculations!$M173,0),IF($P175=2006,OFFSET('2006'!K$1,Calculations!$M173,0),IF($P175=2007,OFFSET('2007'!K$1,Calculations!$M173,0),IF($P175=2008,OFFSET('2008'!K$1,Calculations!$M173,0),IF($P175=2009,OFFSET('2009'!K$1,Calculations!$M173,0),IF($P175=2010,OFFSET('2010'!K$1,Calculations!$M173,0),IF($P175=2011,OFFSET('2011'!K$1,Calculations!$M173,0),IF($P175=2012,OFFSET('2012'!K$1,Calculations!$M173,0),IF($P175=2013,OFFSET('2013'!K$1,Calculations!$M173,0),IF($P175=2014,OFFSET('2014'!K$1,Calculations!$M173,0),IF($P175=2015,OFFSET('2015'!K$1,Calculations!$M173,0),IF($P175=2016,OFFSET('2016'!K$1,Calculations!$M173,0),IF($P175=2017,OFFSET('2017'!K$1,Calculations!$M173,0),0))))))))))))))))</f>
        <v>0.33079288410275998</v>
      </c>
      <c r="CX175" s="31">
        <f ca="1">IF($P175=2002,OFFSET('2002'!L$1,Calculations!$M173,0),IF($P175=2003,OFFSET('2003'!L$1,Calculations!$M173,0),IF($P175=2004,OFFSET('2004'!L$1,Calculations!$M173,0),IF($P175=2005,OFFSET('2005'!L$1,Calculations!$M173,0),IF($P175=2006,OFFSET('2006'!L$1,Calculations!$M173,0),IF($P175=2007,OFFSET('2007'!L$1,Calculations!$M173,0),IF($P175=2008,OFFSET('2008'!L$1,Calculations!$M173,0),IF($P175=2009,OFFSET('2009'!L$1,Calculations!$M173,0),IF($P175=2010,OFFSET('2010'!L$1,Calculations!$M173,0),IF($P175=2011,OFFSET('2011'!L$1,Calculations!$M173,0),IF($P175=2012,OFFSET('2012'!L$1,Calculations!$M173,0),IF($P175=2013,OFFSET('2013'!L$1,Calculations!$M173,0),IF($P175=2014,OFFSET('2014'!L$1,Calculations!$M173,0),IF($P175=2015,OFFSET('2015'!L$1,Calculations!$M173,0),IF($P175=2016,OFFSET('2016'!L$1,Calculations!$M173,0),IF($P175=2017,OFFSET('2017'!L$1,Calculations!$M173,0),0))))))))))))))))</f>
        <v>0.19217114629300017</v>
      </c>
      <c r="CY175" s="31">
        <f ca="1">IF($P175=2002,OFFSET('2002'!M$1,Calculations!$M173,0),IF($P175=2003,OFFSET('2003'!M$1,Calculations!$M173,0),IF($P175=2004,OFFSET('2004'!M$1,Calculations!$M173,0),IF($P175=2005,OFFSET('2005'!M$1,Calculations!$M173,0),IF($P175=2006,OFFSET('2006'!M$1,Calculations!$M173,0),IF($P175=2007,OFFSET('2007'!M$1,Calculations!$M173,0),IF($P175=2008,OFFSET('2008'!M$1,Calculations!$M173,0),IF($P175=2009,OFFSET('2009'!M$1,Calculations!$M173,0),IF($P175=2010,OFFSET('2010'!M$1,Calculations!$M173,0),IF($P175=2011,OFFSET('2011'!M$1,Calculations!$M173,0),IF($P175=2012,OFFSET('2012'!M$1,Calculations!$M173,0),IF($P175=2013,OFFSET('2013'!M$1,Calculations!$M173,0),IF($P175=2014,OFFSET('2014'!M$1,Calculations!$M173,0),IF($P175=2015,OFFSET('2015'!M$1,Calculations!$M173,0),IF($P175=2016,OFFSET('2016'!M$1,Calculations!$M173,0),IF($P175=2017,OFFSET('2017'!M$1,Calculations!$M173,0),0))))))))))))))))</f>
        <v>5.989364735418104E-2</v>
      </c>
      <c r="CZ175" s="31">
        <f ca="1">IF($P175=2002,OFFSET('2002'!N$1,Calculations!$M173,0),IF($P175=2003,OFFSET('2003'!N$1,Calculations!$M173,0),IF($P175=2004,OFFSET('2004'!N$1,Calculations!$M173,0),IF($P175=2005,OFFSET('2005'!N$1,Calculations!$M173,0),IF($P175=2006,OFFSET('2006'!N$1,Calculations!$M173,0),IF($P175=2007,OFFSET('2007'!N$1,Calculations!$M173,0),IF($P175=2008,OFFSET('2008'!N$1,Calculations!$M173,0),IF($P175=2009,OFFSET('2009'!N$1,Calculations!$M173,0),IF($P175=2010,OFFSET('2010'!N$1,Calculations!$M173,0),IF($P175=2011,OFFSET('2011'!N$1,Calculations!$M173,0),IF($P175=2012,OFFSET('2012'!N$1,Calculations!$M173,0),IF($P175=2013,OFFSET('2013'!N$1,Calculations!$M173,0),IF($P175=2014,OFFSET('2014'!N$1,Calculations!$M173,0),IF($P175=2015,OFFSET('2015'!N$1,Calculations!$M173,0),IF($P175=2016,OFFSET('2016'!N$1,Calculations!$M173,0),IF($P175=2017,OFFSET('2017'!N$1,Calculations!$M173,0),0))))))))))))))))</f>
        <v>4.1850151978482207E-2</v>
      </c>
      <c r="DA175" s="31">
        <f ca="1">IF($P175=2002,OFFSET('2002'!O$1,Calculations!$M173,0),IF($P175=2003,OFFSET('2003'!O$1,Calculations!$M173,0),IF($P175=2004,OFFSET('2004'!O$1,Calculations!$M173,0),IF($P175=2005,OFFSET('2005'!O$1,Calculations!$M173,0),IF($P175=2006,OFFSET('2006'!O$1,Calculations!$M173,0),IF($P175=2007,OFFSET('2007'!O$1,Calculations!$M173,0),IF($P175=2008,OFFSET('2008'!O$1,Calculations!$M173,0),IF($P175=2009,OFFSET('2009'!O$1,Calculations!$M173,0),IF($P175=2010,OFFSET('2010'!O$1,Calculations!$M173,0),IF($P175=2011,OFFSET('2011'!O$1,Calculations!$M173,0),IF($P175=2012,OFFSET('2012'!O$1,Calculations!$M173,0),IF($P175=2013,OFFSET('2013'!O$1,Calculations!$M173,0),IF($P175=2014,OFFSET('2014'!O$1,Calculations!$M173,0),IF($P175=2015,OFFSET('2015'!O$1,Calculations!$M173,0),IF($P175=2016,OFFSET('2016'!O$1,Calculations!$M173,0),IF($P175=2017,OFFSET('2017'!O$1,Calculations!$M173,0),0))))))))))))))))</f>
        <v>0.37351121891074152</v>
      </c>
      <c r="DB175" s="31">
        <f ca="1">IF($P175=2002,OFFSET('2002'!P$1,Calculations!$M173,0),IF($P175=2003,OFFSET('2003'!P$1,Calculations!$M173,0),IF($P175=2004,OFFSET('2004'!P$1,Calculations!$M173,0),IF($P175=2005,OFFSET('2005'!P$1,Calculations!$M173,0),IF($P175=2006,OFFSET('2006'!P$1,Calculations!$M173,0),IF($P175=2007,OFFSET('2007'!P$1,Calculations!$M173,0),IF($P175=2008,OFFSET('2008'!P$1,Calculations!$M173,0),IF($P175=2009,OFFSET('2009'!P$1,Calculations!$M173,0),IF($P175=2010,OFFSET('2010'!P$1,Calculations!$M173,0),IF($P175=2011,OFFSET('2011'!P$1,Calculations!$M173,0),IF($P175=2012,OFFSET('2012'!P$1,Calculations!$M173,0),IF($P175=2013,OFFSET('2013'!P$1,Calculations!$M173,0),IF($P175=2014,OFFSET('2014'!P$1,Calculations!$M173,0),IF($P175=2015,OFFSET('2015'!P$1,Calculations!$M173,0),IF($P175=2016,OFFSET('2016'!P$1,Calculations!$M173,0),IF($P175=2017,OFFSET('2017'!P$1,Calculations!$M173,0),0))))))))))))))))</f>
        <v>1.7809513608351034E-3</v>
      </c>
      <c r="DC175" s="34">
        <f ca="1">IF($P175=2002,OFFSET('2002'!Q$1,Calculations!$M173,0),IF($P175=2003,OFFSET('2003'!Q$1,Calculations!$M173,0),IF($P175=2004,OFFSET('2004'!Q$1,Calculations!$M173,0),IF($P175=2005,OFFSET('2005'!Q$1,Calculations!$M173,0),IF($P175=2006,OFFSET('2006'!Q$1,Calculations!$M173,0),IF($P175=2007,OFFSET('2007'!Q$1,Calculations!$M173,0),IF($P175=2008,OFFSET('2008'!Q$1,Calculations!$M173,0),IF($P175=2009,OFFSET('2009'!Q$1,Calculations!$M173,0),IF($P175=2010,OFFSET('2010'!Q$1,Calculations!$M173,0),IF($P175=2011,OFFSET('2011'!Q$1,Calculations!$M173,0),IF($P175=2012,OFFSET('2012'!Q$1,Calculations!$M173,0),IF($P175=2013,OFFSET('2013'!Q$1,Calculations!$M173,0),IF($P175=2014,OFFSET('2014'!Q$1,Calculations!$M173,0),IF($P175=2015,OFFSET('2015'!Q$1,Calculations!$M173,0),IF($P175=2016,OFFSET('2016'!Q$1,Calculations!$M173,0),IF($P175=2017,OFFSET('2017'!Q$1,Calculations!$M173,0),0))))))))))))))))</f>
        <v>0.97822443051557151</v>
      </c>
      <c r="DD175" s="14">
        <v>-1.7570014039187676E-2</v>
      </c>
      <c r="DE175" s="14">
        <v>-2.4285645154390873E-2</v>
      </c>
      <c r="DF175" s="14">
        <v>2.5018029825445386E-2</v>
      </c>
      <c r="DG175" s="14">
        <v>3.6086189102529417E-3</v>
      </c>
      <c r="DH175" s="14">
        <v>8.2935389883722899E-2</v>
      </c>
      <c r="DI175" s="14">
        <v>7.7627826585753706E-2</v>
      </c>
      <c r="DJ175" s="14">
        <v>3.8988382431069869E-2</v>
      </c>
      <c r="DK175" s="14">
        <v>3.4639849573991972E-2</v>
      </c>
      <c r="DL175" s="14">
        <v>5.1804404026577371E-2</v>
      </c>
      <c r="DM175" s="14">
        <v>-2.8444727557820498E-2</v>
      </c>
      <c r="DN175" s="14">
        <v>5.8828490186758453E-2</v>
      </c>
      <c r="DO175" s="51">
        <v>1.0170641272563894E-2</v>
      </c>
      <c r="DQ175" s="154">
        <f t="shared" ca="1" si="277"/>
        <v>-7.8941080795827609E-3</v>
      </c>
      <c r="DR175" s="154">
        <f t="shared" ca="1" si="278"/>
        <v>3.2824488602583773E-2</v>
      </c>
      <c r="DS175" s="154">
        <f t="shared" ca="1" si="279"/>
        <v>1.5418580468445775E-2</v>
      </c>
      <c r="DT175" s="154">
        <f t="shared" ca="1" si="280"/>
        <v>2.2001557517929024E-2</v>
      </c>
      <c r="DU175" s="154">
        <f t="shared" ca="1" si="281"/>
        <v>1.2193080875035733E-2</v>
      </c>
      <c r="DV175" s="154">
        <f t="shared" ca="1" si="282"/>
        <v>3.3437108702888421E-2</v>
      </c>
      <c r="DW175" s="154">
        <f t="shared" ca="1" si="283"/>
        <v>9.6842337563178508E-3</v>
      </c>
      <c r="DX175" s="48">
        <f t="shared" ca="1" si="284"/>
        <v>-4.8640751624604364E-4</v>
      </c>
      <c r="DY175" s="36">
        <f t="shared" ca="1" si="285"/>
        <v>-1.757834183590061E-2</v>
      </c>
      <c r="DZ175" s="36">
        <f t="shared" ca="1" si="286"/>
        <v>2.3140254846265924E-2</v>
      </c>
      <c r="EA175" s="36">
        <f t="shared" ca="1" si="287"/>
        <v>5.7343467121279239E-3</v>
      </c>
      <c r="EB175" s="36">
        <f t="shared" ca="1" si="288"/>
        <v>1.2317323761611173E-2</v>
      </c>
      <c r="EC175" s="36">
        <f t="shared" ca="1" si="289"/>
        <v>2.5088471187178826E-3</v>
      </c>
      <c r="ED175" s="33">
        <f t="shared" ca="1" si="290"/>
        <v>2.3752874946570572E-2</v>
      </c>
      <c r="EE175" s="37">
        <f t="shared" ca="1" si="290"/>
        <v>0</v>
      </c>
      <c r="EF175" s="27">
        <f t="shared" ca="1" si="329"/>
        <v>0.9921058919204172</v>
      </c>
      <c r="EG175" s="27">
        <f t="shared" ca="1" si="330"/>
        <v>1.0328244886025837</v>
      </c>
      <c r="EH175" s="27">
        <f t="shared" ca="1" si="331"/>
        <v>1.0154185804684457</v>
      </c>
      <c r="EI175" s="27">
        <f t="shared" ca="1" si="332"/>
        <v>1.0220015575179291</v>
      </c>
      <c r="EJ175" s="27">
        <f t="shared" ca="1" si="333"/>
        <v>1.0121930808750357</v>
      </c>
      <c r="EK175" s="27">
        <f t="shared" ca="1" si="334"/>
        <v>1.0334371087028884</v>
      </c>
      <c r="EL175" s="27">
        <f t="shared" ca="1" si="335"/>
        <v>1.0096842337563179</v>
      </c>
      <c r="EM175" s="44">
        <f t="shared" si="336"/>
        <v>1.010170641272564</v>
      </c>
      <c r="EN175" s="38">
        <f t="shared" ca="1" si="337"/>
        <v>603.10831023531227</v>
      </c>
      <c r="EO175" s="38">
        <f t="shared" ca="1" si="338"/>
        <v>726.38958260539926</v>
      </c>
      <c r="EP175" s="38">
        <f t="shared" ca="1" si="339"/>
        <v>679.52752366145239</v>
      </c>
      <c r="EQ175" s="38">
        <f t="shared" ca="1" si="340"/>
        <v>622.44867272545309</v>
      </c>
      <c r="ER175" s="38">
        <f t="shared" ca="1" si="341"/>
        <v>639.4307349986143</v>
      </c>
      <c r="ES175" s="38">
        <f t="shared" ca="1" si="342"/>
        <v>508.54072338536599</v>
      </c>
      <c r="ET175" s="57">
        <f t="shared" ca="1" si="343"/>
        <v>636.82610262135199</v>
      </c>
      <c r="EU175" s="39">
        <f t="shared" si="344"/>
        <v>635.85863874345512</v>
      </c>
      <c r="EV175" s="45">
        <f t="shared" ca="1" si="291"/>
        <v>0.9674638778968756</v>
      </c>
      <c r="EW175" s="60">
        <f t="shared" si="356"/>
        <v>0.98242998596081232</v>
      </c>
      <c r="EX175" s="60">
        <f t="shared" si="357"/>
        <v>0.97571435484560909</v>
      </c>
      <c r="EY175" s="60">
        <f t="shared" si="358"/>
        <v>1.0250180298254454</v>
      </c>
      <c r="EZ175" s="60">
        <f t="shared" si="359"/>
        <v>1.0036086189102529</v>
      </c>
      <c r="FA175" s="60">
        <f t="shared" si="360"/>
        <v>1.0829353898837228</v>
      </c>
      <c r="FB175" s="60">
        <f t="shared" si="361"/>
        <v>1.0776278265857537</v>
      </c>
      <c r="FC175" s="60">
        <f t="shared" si="362"/>
        <v>1.0389883824310699</v>
      </c>
      <c r="FD175" s="60">
        <f t="shared" si="299"/>
        <v>1.0346398495739919</v>
      </c>
      <c r="FE175" s="60">
        <f t="shared" si="363"/>
        <v>1.0518044040265773</v>
      </c>
      <c r="FF175" s="60">
        <f t="shared" si="364"/>
        <v>0.97155527244217954</v>
      </c>
      <c r="FG175" s="44">
        <f t="shared" si="365"/>
        <v>1.0588284901867584</v>
      </c>
      <c r="FH175" s="38">
        <f t="shared" si="345"/>
        <v>509.5263115993954</v>
      </c>
      <c r="FI175" s="38">
        <f t="shared" si="346"/>
        <v>356.0777529986139</v>
      </c>
      <c r="FJ175" s="38">
        <f t="shared" si="347"/>
        <v>438.70134653009467</v>
      </c>
      <c r="FK175" s="38">
        <f t="shared" si="348"/>
        <v>630.66606880808752</v>
      </c>
      <c r="FL175" s="38">
        <f t="shared" si="349"/>
        <v>1252.0282598257777</v>
      </c>
      <c r="FM175" s="38">
        <f t="shared" si="350"/>
        <v>719.85260796410455</v>
      </c>
      <c r="FN175" s="38">
        <f t="shared" si="351"/>
        <v>755.0630355559922</v>
      </c>
      <c r="FO175" s="38">
        <f t="shared" si="352"/>
        <v>644.19593571397684</v>
      </c>
      <c r="FP175" s="38">
        <f t="shared" si="353"/>
        <v>549.1879699248118</v>
      </c>
      <c r="FQ175" s="38">
        <f t="shared" si="354"/>
        <v>827.56204814787134</v>
      </c>
      <c r="FR175" s="59">
        <f t="shared" si="355"/>
        <v>830.54074595355326</v>
      </c>
      <c r="FS175" s="2">
        <f t="shared" ca="1" si="366"/>
        <v>-1.7563073632597036E-2</v>
      </c>
      <c r="FT175" s="2">
        <f t="shared" ca="1" si="367"/>
        <v>2.2659629028821876E-2</v>
      </c>
      <c r="FU175" s="2">
        <f t="shared" ca="1" si="368"/>
        <v>5.6632799067689735E-3</v>
      </c>
      <c r="FV175" s="2">
        <f t="shared" ca="1" si="369"/>
        <v>1.2125373644583985E-2</v>
      </c>
      <c r="FW175" s="2">
        <f t="shared" ca="1" si="370"/>
        <v>2.4817019194939781E-3</v>
      </c>
      <c r="FX175" s="19">
        <f t="shared" ca="1" si="371"/>
        <v>2.325260343153478E-2</v>
      </c>
      <c r="FY175" s="13">
        <f t="shared" ca="1" si="309"/>
        <v>0</v>
      </c>
      <c r="FZ175" s="2">
        <f t="shared" ca="1" si="310"/>
        <v>-7.9254315066837541E-3</v>
      </c>
      <c r="GA175" s="2">
        <f t="shared" ca="1" si="311"/>
        <v>3.229727115473513E-2</v>
      </c>
      <c r="GB175" s="2">
        <f t="shared" ca="1" si="312"/>
        <v>1.5300922032682253E-2</v>
      </c>
      <c r="GC175" s="2">
        <f t="shared" ca="1" si="313"/>
        <v>2.1763015770497305E-2</v>
      </c>
      <c r="GD175" s="2">
        <f t="shared" ca="1" si="314"/>
        <v>1.2119344045407191E-2</v>
      </c>
      <c r="GE175" s="2">
        <f t="shared" ca="1" si="315"/>
        <v>3.2890245557448058E-2</v>
      </c>
      <c r="GF175" s="2">
        <f t="shared" ca="1" si="316"/>
        <v>9.6376421259132747E-3</v>
      </c>
      <c r="GG175" s="13">
        <f t="shared" si="317"/>
        <v>1.011926833744149E-2</v>
      </c>
      <c r="GH175" s="2">
        <f t="shared" si="318"/>
        <v>-1.7726198886502148E-2</v>
      </c>
      <c r="GI175" s="2">
        <f t="shared" si="319"/>
        <v>-2.458540462060195E-2</v>
      </c>
      <c r="GJ175" s="2">
        <f t="shared" si="320"/>
        <v>2.471020250927327E-2</v>
      </c>
      <c r="GK175" s="2">
        <f t="shared" si="321"/>
        <v>3.6021234667299317E-3</v>
      </c>
      <c r="GL175" s="2">
        <f t="shared" si="322"/>
        <v>7.9675307775433468E-2</v>
      </c>
      <c r="GM175" s="2">
        <f t="shared" si="323"/>
        <v>7.4762168521664313E-2</v>
      </c>
      <c r="GN175" s="2">
        <f t="shared" si="324"/>
        <v>3.8247530563787734E-2</v>
      </c>
      <c r="GO175" s="2">
        <f t="shared" si="325"/>
        <v>3.4053394735132664E-2</v>
      </c>
      <c r="GP175" s="2">
        <f t="shared" si="326"/>
        <v>5.0507169297424284E-2</v>
      </c>
      <c r="GQ175" s="2">
        <f t="shared" si="327"/>
        <v>-2.8857117864172634E-2</v>
      </c>
      <c r="GR175" s="2">
        <f t="shared" si="328"/>
        <v>5.7163099005356141E-2</v>
      </c>
    </row>
    <row r="176" spans="1:200">
      <c r="A176" s="69">
        <v>91</v>
      </c>
      <c r="B176" s="69">
        <v>92</v>
      </c>
      <c r="C176" s="69">
        <v>93</v>
      </c>
      <c r="D176" s="69">
        <v>94</v>
      </c>
      <c r="E176" s="69">
        <v>95</v>
      </c>
      <c r="F176" s="69">
        <v>96</v>
      </c>
      <c r="G176" s="69">
        <v>97</v>
      </c>
      <c r="H176" s="69">
        <v>98</v>
      </c>
      <c r="I176" s="69">
        <v>99</v>
      </c>
      <c r="J176" s="69">
        <v>100</v>
      </c>
      <c r="K176" s="69">
        <v>101</v>
      </c>
      <c r="L176" s="69">
        <v>102</v>
      </c>
      <c r="M176" s="69">
        <v>103</v>
      </c>
      <c r="O176" s="15">
        <v>42856</v>
      </c>
      <c r="P176" s="21">
        <v>2017</v>
      </c>
      <c r="Q176" s="19">
        <f ca="1">IF($P176=2002,OFFSET('2002'!K$1,Calculations!$A174,0),IF($P176=2003,OFFSET('2003'!K$1,Calculations!$A174,0),IF($P176=2004,OFFSET('2004'!K$1,Calculations!$A174,0),IF($P176=2005,OFFSET('2005'!K$1,Calculations!$A174,0),IF($P176=2006,OFFSET('2006'!K$1,Calculations!$A174,0),IF($P176=2007,OFFSET('2007'!K$1,Calculations!$A174,0),IF($P176=2008,OFFSET('2008'!K$1,Calculations!$A174,0),IF($P176=2009,OFFSET('2009'!K$1,Calculations!$A174,0),IF($P176=2010,OFFSET('2010'!K$1,Calculations!$A174,0),IF($P176=2011,OFFSET('2011'!K$1,Calculations!$A174,0),IF($P176=2012,OFFSET('2012'!K$1,Calculations!$A174,0),IF($P176=2013,OFFSET('2013'!K$1,Calculations!$A174,0),IF($P176=2014,OFFSET('2014'!K$1,Calculations!$A174,0),IF($P176=2015,OFFSET('2015'!K$1,Calculations!$A174,0),IF($P176=2016,OFFSET('2016'!K$1,Calculations!$A174,0),IF($P176=2017,OFFSET('2017'!K$1,Calculations!$A174,0),0))))))))))))))))</f>
        <v>0.49661949925779775</v>
      </c>
      <c r="R176" s="19">
        <f ca="1">IF($P176=2002,OFFSET('2002'!L$1,Calculations!$A174,0),IF($P176=2003,OFFSET('2003'!L$1,Calculations!$A174,0),IF($P176=2004,OFFSET('2004'!L$1,Calculations!$A174,0),IF($P176=2005,OFFSET('2005'!L$1,Calculations!$A174,0),IF($P176=2006,OFFSET('2006'!L$1,Calculations!$A174,0),IF($P176=2007,OFFSET('2007'!L$1,Calculations!$A174,0),IF($P176=2008,OFFSET('2008'!L$1,Calculations!$A174,0),IF($P176=2009,OFFSET('2009'!L$1,Calculations!$A174,0),IF($P176=2010,OFFSET('2010'!L$1,Calculations!$A174,0),IF($P176=2011,OFFSET('2011'!L$1,Calculations!$A174,0),IF($P176=2012,OFFSET('2012'!L$1,Calculations!$A174,0),IF($P176=2013,OFFSET('2013'!L$1,Calculations!$A174,0),IF($P176=2014,OFFSET('2014'!L$1,Calculations!$A174,0),IF($P176=2015,OFFSET('2015'!L$1,Calculations!$A174,0),IF($P176=2016,OFFSET('2016'!L$1,Calculations!$A174,0),IF($P176=2017,OFFSET('2017'!L$1,Calculations!$A174,0),0))))))))))))))))</f>
        <v>0.15167260038871974</v>
      </c>
      <c r="S176" s="19">
        <f ca="1">IF($P176=2002,OFFSET('2002'!M$1,Calculations!$A174,0),IF($P176=2003,OFFSET('2003'!M$1,Calculations!$A174,0),IF($P176=2004,OFFSET('2004'!M$1,Calculations!$A174,0),IF($P176=2005,OFFSET('2005'!M$1,Calculations!$A174,0),IF($P176=2006,OFFSET('2006'!M$1,Calculations!$A174,0),IF($P176=2007,OFFSET('2007'!M$1,Calculations!$A174,0),IF($P176=2008,OFFSET('2008'!M$1,Calculations!$A174,0),IF($P176=2009,OFFSET('2009'!M$1,Calculations!$A174,0),IF($P176=2010,OFFSET('2010'!M$1,Calculations!$A174,0),IF($P176=2011,OFFSET('2011'!M$1,Calculations!$A174,0),IF($P176=2012,OFFSET('2012'!M$1,Calculations!$A174,0),IF($P176=2013,OFFSET('2013'!M$1,Calculations!$A174,0),IF($P176=2014,OFFSET('2014'!M$1,Calculations!$A174,0),IF($P176=2015,OFFSET('2015'!M$1,Calculations!$A174,0),IF($P176=2016,OFFSET('2016'!M$1,Calculations!$A174,0),IF($P176=2017,OFFSET('2017'!M$1,Calculations!$A174,0),0))))))))))))))))</f>
        <v>0.21786575193029356</v>
      </c>
      <c r="T176" s="19">
        <f ca="1">IF($P176=2002,OFFSET('2002'!N$1,Calculations!$A174,0),IF($P176=2003,OFFSET('2003'!N$1,Calculations!$A174,0),IF($P176=2004,OFFSET('2004'!N$1,Calculations!$A174,0),IF($P176=2005,OFFSET('2005'!N$1,Calculations!$A174,0),IF($P176=2006,OFFSET('2006'!N$1,Calculations!$A174,0),IF($P176=2007,OFFSET('2007'!N$1,Calculations!$A174,0),IF($P176=2008,OFFSET('2008'!N$1,Calculations!$A174,0),IF($P176=2009,OFFSET('2009'!N$1,Calculations!$A174,0),IF($P176=2010,OFFSET('2010'!N$1,Calculations!$A174,0),IF($P176=2011,OFFSET('2011'!N$1,Calculations!$A174,0),IF($P176=2012,OFFSET('2012'!N$1,Calculations!$A174,0),IF($P176=2013,OFFSET('2013'!N$1,Calculations!$A174,0),IF($P176=2014,OFFSET('2014'!N$1,Calculations!$A174,0),IF($P176=2015,OFFSET('2015'!N$1,Calculations!$A174,0),IF($P176=2016,OFFSET('2016'!N$1,Calculations!$A174,0),IF($P176=2017,OFFSET('2017'!N$1,Calculations!$A174,0),0))))))))))))))))</f>
        <v>0.23190649318503356</v>
      </c>
      <c r="U176" s="19">
        <f ca="1">IF($P176=2002,OFFSET('2002'!O$1,Calculations!$A174,0),IF($P176=2003,OFFSET('2003'!O$1,Calculations!$A174,0),IF($P176=2004,OFFSET('2004'!O$1,Calculations!$A174,0),IF($P176=2005,OFFSET('2005'!O$1,Calculations!$A174,0),IF($P176=2006,OFFSET('2006'!O$1,Calculations!$A174,0),IF($P176=2007,OFFSET('2007'!O$1,Calculations!$A174,0),IF($P176=2008,OFFSET('2008'!O$1,Calculations!$A174,0),IF($P176=2009,OFFSET('2009'!O$1,Calculations!$A174,0),IF($P176=2010,OFFSET('2010'!O$1,Calculations!$A174,0),IF($P176=2011,OFFSET('2011'!O$1,Calculations!$A174,0),IF($P176=2012,OFFSET('2012'!O$1,Calculations!$A174,0),IF($P176=2013,OFFSET('2013'!O$1,Calculations!$A174,0),IF($P176=2014,OFFSET('2014'!O$1,Calculations!$A174,0),IF($P176=2015,OFFSET('2015'!O$1,Calculations!$A174,0),IF($P176=2016,OFFSET('2016'!O$1,Calculations!$A174,0),IF($P176=2017,OFFSET('2017'!O$1,Calculations!$A174,0),0))))))))))))))))</f>
        <v>0.29037351952251594</v>
      </c>
      <c r="V176" s="19">
        <f ca="1">IF($P176=2002,OFFSET('2002'!P$1,Calculations!$A174,0),IF($P176=2003,OFFSET('2003'!P$1,Calculations!$A174,0),IF($P176=2004,OFFSET('2004'!P$1,Calculations!$A174,0),IF($P176=2005,OFFSET('2005'!P$1,Calculations!$A174,0),IF($P176=2006,OFFSET('2006'!P$1,Calculations!$A174,0),IF($P176=2007,OFFSET('2007'!P$1,Calculations!$A174,0),IF($P176=2008,OFFSET('2008'!P$1,Calculations!$A174,0),IF($P176=2009,OFFSET('2009'!P$1,Calculations!$A174,0),IF($P176=2010,OFFSET('2010'!P$1,Calculations!$A174,0),IF($P176=2011,OFFSET('2011'!P$1,Calculations!$A174,0),IF($P176=2012,OFFSET('2012'!P$1,Calculations!$A174,0),IF($P176=2013,OFFSET('2013'!P$1,Calculations!$A174,0),IF($P176=2014,OFFSET('2014'!P$1,Calculations!$A174,0),IF($P176=2015,OFFSET('2015'!P$1,Calculations!$A174,0),IF($P176=2016,OFFSET('2016'!P$1,Calculations!$A174,0),IF($P176=2017,OFFSET('2017'!P$1,Calculations!$A174,0),0))))))))))))))))</f>
        <v>7.6644025719348058E-2</v>
      </c>
      <c r="W176" s="13">
        <f ca="1">IF($P176=2002,OFFSET('2002'!Q$1,Calculations!$A174,0),IF($P176=2003,OFFSET('2003'!Q$1,Calculations!$A174,0),IF($P176=2004,OFFSET('2004'!Q$1,Calculations!$A174,0),IF($P176=2005,OFFSET('2005'!Q$1,Calculations!$A174,0),IF($P176=2006,OFFSET('2006'!Q$1,Calculations!$A174,0),IF($P176=2007,OFFSET('2007'!Q$1,Calculations!$A174,0),IF($P176=2008,OFFSET('2008'!Q$1,Calculations!$A174,0),IF($P176=2009,OFFSET('2009'!Q$1,Calculations!$A174,0),IF($P176=2010,OFFSET('2010'!Q$1,Calculations!$A174,0),IF($P176=2011,OFFSET('2011'!Q$1,Calculations!$A174,0),IF($P176=2012,OFFSET('2012'!Q$1,Calculations!$A174,0),IF($P176=2013,OFFSET('2013'!Q$1,Calculations!$A174,0),IF($P176=2014,OFFSET('2014'!Q$1,Calculations!$A174,0),IF($P176=2015,OFFSET('2015'!Q$1,Calculations!$A174,0),IF($P176=2016,OFFSET('2016'!Q$1,Calculations!$A174,0),IF($P176=2017,OFFSET('2017'!Q$1,Calculations!$A174,0),0))))))))))))))))</f>
        <v>0.31853105368896228</v>
      </c>
      <c r="X176" s="31">
        <f ca="1">IF($P176=2002,OFFSET('2002'!K$1,Calculations!$B174,0),IF($P176=2003,OFFSET('2003'!K$1,Calculations!$B174,0),IF($P176=2004,OFFSET('2004'!K$1,Calculations!$B174,0),IF($P176=2005,OFFSET('2005'!K$1,Calculations!$B174,0),IF($P176=2006,OFFSET('2006'!K$1,Calculations!$B174,0),IF($P176=2007,OFFSET('2007'!K$1,Calculations!$B174,0),IF($P176=2008,OFFSET('2008'!K$1,Calculations!$B174,0),IF($P176=2009,OFFSET('2009'!K$1,Calculations!$B174,0),IF($P176=2010,OFFSET('2010'!K$1,Calculations!$B174,0),IF($P176=2011,OFFSET('2011'!K$1,Calculations!$B174,0),IF($P176=2012,OFFSET('2012'!K$1,Calculations!$B174,0),IF($P176=2013,OFFSET('2013'!K$1,Calculations!$B174,0),IF($P176=2014,OFFSET('2014'!K$1,Calculations!$B174,0),IF($P176=2015,OFFSET('2015'!K$1,Calculations!$B174,0),IF($P176=2016,OFFSET('2016'!K$1,Calculations!$B174,0),IF($P176=2017,OFFSET('2017'!K$1,Calculations!$B174,0),0))))))))))))))))</f>
        <v>0.10725413393698334</v>
      </c>
      <c r="Y176" s="31">
        <f ca="1">IF($P176=2002,OFFSET('2002'!L$1,Calculations!$B174,0),IF($P176=2003,OFFSET('2003'!L$1,Calculations!$B174,0),IF($P176=2004,OFFSET('2004'!L$1,Calculations!$B174,0),IF($P176=2005,OFFSET('2005'!L$1,Calculations!$B174,0),IF($P176=2006,OFFSET('2006'!L$1,Calculations!$B174,0),IF($P176=2007,OFFSET('2007'!L$1,Calculations!$B174,0),IF($P176=2008,OFFSET('2008'!L$1,Calculations!$B174,0),IF($P176=2009,OFFSET('2009'!L$1,Calculations!$B174,0),IF($P176=2010,OFFSET('2010'!L$1,Calculations!$B174,0),IF($P176=2011,OFFSET('2011'!L$1,Calculations!$B174,0),IF($P176=2012,OFFSET('2012'!L$1,Calculations!$B174,0),IF($P176=2013,OFFSET('2013'!L$1,Calculations!$B174,0),IF($P176=2014,OFFSET('2014'!L$1,Calculations!$B174,0),IF($P176=2015,OFFSET('2015'!L$1,Calculations!$B174,0),IF($P176=2016,OFFSET('2016'!L$1,Calculations!$B174,0),IF($P176=2017,OFFSET('2017'!L$1,Calculations!$B174,0),0))))))))))))))))</f>
        <v>2.8591189631250534E-2</v>
      </c>
      <c r="Z176" s="31">
        <f ca="1">IF($P176=2002,OFFSET('2002'!M$1,Calculations!$B174,0),IF($P176=2003,OFFSET('2003'!M$1,Calculations!$B174,0),IF($P176=2004,OFFSET('2004'!M$1,Calculations!$B174,0),IF($P176=2005,OFFSET('2005'!M$1,Calculations!$B174,0),IF($P176=2006,OFFSET('2006'!M$1,Calculations!$B174,0),IF($P176=2007,OFFSET('2007'!M$1,Calculations!$B174,0),IF($P176=2008,OFFSET('2008'!M$1,Calculations!$B174,0),IF($P176=2009,OFFSET('2009'!M$1,Calculations!$B174,0),IF($P176=2010,OFFSET('2010'!M$1,Calculations!$B174,0),IF($P176=2011,OFFSET('2011'!M$1,Calculations!$B174,0),IF($P176=2012,OFFSET('2012'!M$1,Calculations!$B174,0),IF($P176=2013,OFFSET('2013'!M$1,Calculations!$B174,0),IF($P176=2014,OFFSET('2014'!M$1,Calculations!$B174,0),IF($P176=2015,OFFSET('2015'!M$1,Calculations!$B174,0),IF($P176=2016,OFFSET('2016'!M$1,Calculations!$B174,0),IF($P176=2017,OFFSET('2017'!M$1,Calculations!$B174,0),0))))))))))))))))</f>
        <v>0.10939706885047762</v>
      </c>
      <c r="AA176" s="31">
        <f ca="1">IF($P176=2002,OFFSET('2002'!N$1,Calculations!$B174,0),IF($P176=2003,OFFSET('2003'!N$1,Calculations!$B174,0),IF($P176=2004,OFFSET('2004'!N$1,Calculations!$B174,0),IF($P176=2005,OFFSET('2005'!N$1,Calculations!$B174,0),IF($P176=2006,OFFSET('2006'!N$1,Calculations!$B174,0),IF($P176=2007,OFFSET('2007'!N$1,Calculations!$B174,0),IF($P176=2008,OFFSET('2008'!N$1,Calculations!$B174,0),IF($P176=2009,OFFSET('2009'!N$1,Calculations!$B174,0),IF($P176=2010,OFFSET('2010'!N$1,Calculations!$B174,0),IF($P176=2011,OFFSET('2011'!N$1,Calculations!$B174,0),IF($P176=2012,OFFSET('2012'!N$1,Calculations!$B174,0),IF($P176=2013,OFFSET('2013'!N$1,Calculations!$B174,0),IF($P176=2014,OFFSET('2014'!N$1,Calculations!$B174,0),IF($P176=2015,OFFSET('2015'!N$1,Calculations!$B174,0),IF($P176=2016,OFFSET('2016'!N$1,Calculations!$B174,0),IF($P176=2017,OFFSET('2017'!N$1,Calculations!$B174,0),0))))))))))))))))</f>
        <v>6.4592717422333495E-2</v>
      </c>
      <c r="AB176" s="31">
        <f ca="1">IF($P176=2002,OFFSET('2002'!O$1,Calculations!$B174,0),IF($P176=2003,OFFSET('2003'!O$1,Calculations!$B174,0),IF($P176=2004,OFFSET('2004'!O$1,Calculations!$B174,0),IF($P176=2005,OFFSET('2005'!O$1,Calculations!$B174,0),IF($P176=2006,OFFSET('2006'!O$1,Calculations!$B174,0),IF($P176=2007,OFFSET('2007'!O$1,Calculations!$B174,0),IF($P176=2008,OFFSET('2008'!O$1,Calculations!$B174,0),IF($P176=2009,OFFSET('2009'!O$1,Calculations!$B174,0),IF($P176=2010,OFFSET('2010'!O$1,Calculations!$B174,0),IF($P176=2011,OFFSET('2011'!O$1,Calculations!$B174,0),IF($P176=2012,OFFSET('2012'!O$1,Calculations!$B174,0),IF($P176=2013,OFFSET('2013'!O$1,Calculations!$B174,0),IF($P176=2014,OFFSET('2014'!O$1,Calculations!$B174,0),IF($P176=2015,OFFSET('2015'!O$1,Calculations!$B174,0),IF($P176=2016,OFFSET('2016'!O$1,Calculations!$B174,0),IF($P176=2017,OFFSET('2017'!O$1,Calculations!$B174,0),0))))))))))))))))</f>
        <v>0.10848433362627555</v>
      </c>
      <c r="AC176" s="31">
        <f ca="1">IF($P176=2002,OFFSET('2002'!P$1,Calculations!$B174,0),IF($P176=2003,OFFSET('2003'!P$1,Calculations!$B174,0),IF($P176=2004,OFFSET('2004'!P$1,Calculations!$B174,0),IF($P176=2005,OFFSET('2005'!P$1,Calculations!$B174,0),IF($P176=2006,OFFSET('2006'!P$1,Calculations!$B174,0),IF($P176=2007,OFFSET('2007'!P$1,Calculations!$B174,0),IF($P176=2008,OFFSET('2008'!P$1,Calculations!$B174,0),IF($P176=2009,OFFSET('2009'!P$1,Calculations!$B174,0),IF($P176=2010,OFFSET('2010'!P$1,Calculations!$B174,0),IF($P176=2011,OFFSET('2011'!P$1,Calculations!$B174,0),IF($P176=2012,OFFSET('2012'!P$1,Calculations!$B174,0),IF($P176=2013,OFFSET('2013'!P$1,Calculations!$B174,0),IF($P176=2014,OFFSET('2014'!P$1,Calculations!$B174,0),IF($P176=2015,OFFSET('2015'!P$1,Calculations!$B174,0),IF($P176=2016,OFFSET('2016'!P$1,Calculations!$B174,0),IF($P176=2017,OFFSET('2017'!P$1,Calculations!$B174,0),0))))))))))))))))</f>
        <v>2.8630371544426207E-2</v>
      </c>
      <c r="AD176" s="34">
        <f ca="1">IF($P176=2002,OFFSET('2002'!Q$1,Calculations!$B174,0),IF($P176=2003,OFFSET('2003'!Q$1,Calculations!$B174,0),IF($P176=2004,OFFSET('2004'!Q$1,Calculations!$B174,0),IF($P176=2005,OFFSET('2005'!Q$1,Calculations!$B174,0),IF($P176=2006,OFFSET('2006'!Q$1,Calculations!$B174,0),IF($P176=2007,OFFSET('2007'!Q$1,Calculations!$B174,0),IF($P176=2008,OFFSET('2008'!Q$1,Calculations!$B174,0),IF($P176=2009,OFFSET('2009'!Q$1,Calculations!$B174,0),IF($P176=2010,OFFSET('2010'!Q$1,Calculations!$B174,0),IF($P176=2011,OFFSET('2011'!Q$1,Calculations!$B174,0),IF($P176=2012,OFFSET('2012'!Q$1,Calculations!$B174,0),IF($P176=2013,OFFSET('2013'!Q$1,Calculations!$B174,0),IF($P176=2014,OFFSET('2014'!Q$1,Calculations!$B174,0),IF($P176=2015,OFFSET('2015'!Q$1,Calculations!$B174,0),IF($P176=2016,OFFSET('2016'!Q$1,Calculations!$B174,0),IF($P176=2017,OFFSET('2017'!Q$1,Calculations!$B174,0),0))))))))))))))))</f>
        <v>8.8902169681042614E-2</v>
      </c>
      <c r="AE176" s="31">
        <f ca="1">IF($P176=2002,OFFSET('2002'!K$1,Calculations!$C174,0),IF($P176=2003,OFFSET('2003'!K$1,Calculations!$C174,0),IF($P176=2004,OFFSET('2004'!K$1,Calculations!$C174,0),IF($P176=2005,OFFSET('2005'!K$1,Calculations!$C174,0),IF($P176=2006,OFFSET('2006'!K$1,Calculations!$C174,0),IF($P176=2007,OFFSET('2007'!K$1,Calculations!$C174,0),IF($P176=2008,OFFSET('2008'!K$1,Calculations!$C174,0),IF($P176=2009,OFFSET('2009'!K$1,Calculations!$C174,0),IF($P176=2010,OFFSET('2010'!K$1,Calculations!$C174,0),IF($P176=2011,OFFSET('2011'!K$1,Calculations!$C174,0),IF($P176=2012,OFFSET('2012'!K$1,Calculations!$C174,0),IF($P176=2013,OFFSET('2013'!K$1,Calculations!$C174,0),IF($P176=2014,OFFSET('2014'!K$1,Calculations!$C174,0),IF($P176=2015,OFFSET('2015'!K$1,Calculations!$C174,0),IF($P176=2016,OFFSET('2016'!K$1,Calculations!$C174,0),IF($P176=2017,OFFSET('2017'!K$1,Calculations!$C174,0),0))))))))))))))))</f>
        <v>2.1998635805508319E-2</v>
      </c>
      <c r="AF176" s="31">
        <f ca="1">IF($P176=2002,OFFSET('2002'!L$1,Calculations!$C174,0),IF($P176=2003,OFFSET('2003'!L$1,Calculations!$C174,0),IF($P176=2004,OFFSET('2004'!L$1,Calculations!$C174,0),IF($P176=2005,OFFSET('2005'!L$1,Calculations!$C174,0),IF($P176=2006,OFFSET('2006'!L$1,Calculations!$C174,0),IF($P176=2007,OFFSET('2007'!L$1,Calculations!$C174,0),IF($P176=2008,OFFSET('2008'!L$1,Calculations!$C174,0),IF($P176=2009,OFFSET('2009'!L$1,Calculations!$C174,0),IF($P176=2010,OFFSET('2010'!L$1,Calculations!$C174,0),IF($P176=2011,OFFSET('2011'!L$1,Calculations!$C174,0),IF($P176=2012,OFFSET('2012'!L$1,Calculations!$C174,0),IF($P176=2013,OFFSET('2013'!L$1,Calculations!$C174,0),IF($P176=2014,OFFSET('2014'!L$1,Calculations!$C174,0),IF($P176=2015,OFFSET('2015'!L$1,Calculations!$C174,0),IF($P176=2016,OFFSET('2016'!L$1,Calculations!$C174,0),IF($P176=2017,OFFSET('2017'!L$1,Calculations!$C174,0),0))))))))))))))))</f>
        <v>0.13044027816094333</v>
      </c>
      <c r="AG176" s="31">
        <f ca="1">IF($P176=2002,OFFSET('2002'!M$1,Calculations!$C174,0),IF($P176=2003,OFFSET('2003'!M$1,Calculations!$C174,0),IF($P176=2004,OFFSET('2004'!M$1,Calculations!$C174,0),IF($P176=2005,OFFSET('2005'!M$1,Calculations!$C174,0),IF($P176=2006,OFFSET('2006'!M$1,Calculations!$C174,0),IF($P176=2007,OFFSET('2007'!M$1,Calculations!$C174,0),IF($P176=2008,OFFSET('2008'!M$1,Calculations!$C174,0),IF($P176=2009,OFFSET('2009'!M$1,Calculations!$C174,0),IF($P176=2010,OFFSET('2010'!M$1,Calculations!$C174,0),IF($P176=2011,OFFSET('2011'!M$1,Calculations!$C174,0),IF($P176=2012,OFFSET('2012'!M$1,Calculations!$C174,0),IF($P176=2013,OFFSET('2013'!M$1,Calculations!$C174,0),IF($P176=2014,OFFSET('2014'!M$1,Calculations!$C174,0),IF($P176=2015,OFFSET('2015'!M$1,Calculations!$C174,0),IF($P176=2016,OFFSET('2016'!M$1,Calculations!$C174,0),IF($P176=2017,OFFSET('2017'!M$1,Calculations!$C174,0),0))))))))))))))))</f>
        <v>0.1119322130618194</v>
      </c>
      <c r="AH176" s="31">
        <f ca="1">IF($P176=2002,OFFSET('2002'!N$1,Calculations!$C174,0),IF($P176=2003,OFFSET('2003'!N$1,Calculations!$C174,0),IF($P176=2004,OFFSET('2004'!N$1,Calculations!$C174,0),IF($P176=2005,OFFSET('2005'!N$1,Calculations!$C174,0),IF($P176=2006,OFFSET('2006'!N$1,Calculations!$C174,0),IF($P176=2007,OFFSET('2007'!N$1,Calculations!$C174,0),IF($P176=2008,OFFSET('2008'!N$1,Calculations!$C174,0),IF($P176=2009,OFFSET('2009'!N$1,Calculations!$C174,0),IF($P176=2010,OFFSET('2010'!N$1,Calculations!$C174,0),IF($P176=2011,OFFSET('2011'!N$1,Calculations!$C174,0),IF($P176=2012,OFFSET('2012'!N$1,Calculations!$C174,0),IF($P176=2013,OFFSET('2013'!N$1,Calculations!$C174,0),IF($P176=2014,OFFSET('2014'!N$1,Calculations!$C174,0),IF($P176=2015,OFFSET('2015'!N$1,Calculations!$C174,0),IF($P176=2016,OFFSET('2016'!N$1,Calculations!$C174,0),IF($P176=2017,OFFSET('2017'!N$1,Calculations!$C174,0),0))))))))))))))))</f>
        <v>0.14763460097415085</v>
      </c>
      <c r="AI176" s="31">
        <f ca="1">IF($P176=2002,OFFSET('2002'!O$1,Calculations!$C174,0),IF($P176=2003,OFFSET('2003'!O$1,Calculations!$C174,0),IF($P176=2004,OFFSET('2004'!O$1,Calculations!$C174,0),IF($P176=2005,OFFSET('2005'!O$1,Calculations!$C174,0),IF($P176=2006,OFFSET('2006'!O$1,Calculations!$C174,0),IF($P176=2007,OFFSET('2007'!O$1,Calculations!$C174,0),IF($P176=2008,OFFSET('2008'!O$1,Calculations!$C174,0),IF($P176=2009,OFFSET('2009'!O$1,Calculations!$C174,0),IF($P176=2010,OFFSET('2010'!O$1,Calculations!$C174,0),IF($P176=2011,OFFSET('2011'!O$1,Calculations!$C174,0),IF($P176=2012,OFFSET('2012'!O$1,Calculations!$C174,0),IF($P176=2013,OFFSET('2013'!O$1,Calculations!$C174,0),IF($P176=2014,OFFSET('2014'!O$1,Calculations!$C174,0),IF($P176=2015,OFFSET('2015'!O$1,Calculations!$C174,0),IF($P176=2016,OFFSET('2016'!O$1,Calculations!$C174,0),IF($P176=2017,OFFSET('2017'!O$1,Calculations!$C174,0),0))))))))))))))))</f>
        <v>6.3899341500971374E-2</v>
      </c>
      <c r="AJ176" s="31">
        <f ca="1">IF($P176=2002,OFFSET('2002'!P$1,Calculations!$C174,0),IF($P176=2003,OFFSET('2003'!P$1,Calculations!$C174,0),IF($P176=2004,OFFSET('2004'!P$1,Calculations!$C174,0),IF($P176=2005,OFFSET('2005'!P$1,Calculations!$C174,0),IF($P176=2006,OFFSET('2006'!P$1,Calculations!$C174,0),IF($P176=2007,OFFSET('2007'!P$1,Calculations!$C174,0),IF($P176=2008,OFFSET('2008'!P$1,Calculations!$C174,0),IF($P176=2009,OFFSET('2009'!P$1,Calculations!$C174,0),IF($P176=2010,OFFSET('2010'!P$1,Calculations!$C174,0),IF($P176=2011,OFFSET('2011'!P$1,Calculations!$C174,0),IF($P176=2012,OFFSET('2012'!P$1,Calculations!$C174,0),IF($P176=2013,OFFSET('2013'!P$1,Calculations!$C174,0),IF($P176=2014,OFFSET('2014'!P$1,Calculations!$C174,0),IF($P176=2015,OFFSET('2015'!P$1,Calculations!$C174,0),IF($P176=2016,OFFSET('2016'!P$1,Calculations!$C174,0),IF($P176=2017,OFFSET('2017'!P$1,Calculations!$C174,0),0))))))))))))))))</f>
        <v>0.14550958091107907</v>
      </c>
      <c r="AK176" s="34">
        <f ca="1">IF($P176=2002,OFFSET('2002'!Q$1,Calculations!$C174,0),IF($P176=2003,OFFSET('2003'!Q$1,Calculations!$C174,0),IF($P176=2004,OFFSET('2004'!Q$1,Calculations!$C174,0),IF($P176=2005,OFFSET('2005'!Q$1,Calculations!$C174,0),IF($P176=2006,OFFSET('2006'!Q$1,Calculations!$C174,0),IF($P176=2007,OFFSET('2007'!Q$1,Calculations!$C174,0),IF($P176=2008,OFFSET('2008'!Q$1,Calculations!$C174,0),IF($P176=2009,OFFSET('2009'!Q$1,Calculations!$C174,0),IF($P176=2010,OFFSET('2010'!Q$1,Calculations!$C174,0),IF($P176=2011,OFFSET('2011'!Q$1,Calculations!$C174,0),IF($P176=2012,OFFSET('2012'!Q$1,Calculations!$C174,0),IF($P176=2013,OFFSET('2013'!Q$1,Calculations!$C174,0),IF($P176=2014,OFFSET('2014'!Q$1,Calculations!$C174,0),IF($P176=2015,OFFSET('2015'!Q$1,Calculations!$C174,0),IF($P176=2016,OFFSET('2016'!Q$1,Calculations!$C174,0),IF($P176=2017,OFFSET('2017'!Q$1,Calculations!$C174,0),0))))))))))))))))</f>
        <v>6.7583433334233889E-2</v>
      </c>
      <c r="AL176" s="31">
        <f ca="1">IF($P176=2002,OFFSET('2002'!K$1,Calculations!$D174,0),IF($P176=2003,OFFSET('2003'!K$1,Calculations!$D174,0),IF($P176=2004,OFFSET('2004'!K$1,Calculations!$D174,0),IF($P176=2005,OFFSET('2005'!K$1,Calculations!$D174,0),IF($P176=2006,OFFSET('2006'!K$1,Calculations!$D174,0),IF($P176=2007,OFFSET('2007'!K$1,Calculations!$D174,0),IF($P176=2008,OFFSET('2008'!K$1,Calculations!$D174,0),IF($P176=2009,OFFSET('2009'!K$1,Calculations!$D174,0),IF($P176=2010,OFFSET('2010'!K$1,Calculations!$D174,0),IF($P176=2011,OFFSET('2011'!K$1,Calculations!$D174,0),IF($P176=2012,OFFSET('2012'!K$1,Calculations!$D174,0),IF($P176=2013,OFFSET('2013'!K$1,Calculations!$D174,0),IF($P176=2014,OFFSET('2014'!K$1,Calculations!$D174,0),IF($P176=2015,OFFSET('2015'!K$1,Calculations!$D174,0),IF($P176=2016,OFFSET('2016'!K$1,Calculations!$D174,0),IF($P176=2017,OFFSET('2017'!K$1,Calculations!$D174,0),0))))))))))))))))</f>
        <v>7.7605827191890037E-3</v>
      </c>
      <c r="AM176" s="31">
        <f ca="1">IF($P176=2002,OFFSET('2002'!L$1,Calculations!$D174,0),IF($P176=2003,OFFSET('2003'!L$1,Calculations!$D174,0),IF($P176=2004,OFFSET('2004'!L$1,Calculations!$D174,0),IF($P176=2005,OFFSET('2005'!L$1,Calculations!$D174,0),IF($P176=2006,OFFSET('2006'!L$1,Calculations!$D174,0),IF($P176=2007,OFFSET('2007'!L$1,Calculations!$D174,0),IF($P176=2008,OFFSET('2008'!L$1,Calculations!$D174,0),IF($P176=2009,OFFSET('2009'!L$1,Calculations!$D174,0),IF($P176=2010,OFFSET('2010'!L$1,Calculations!$D174,0),IF($P176=2011,OFFSET('2011'!L$1,Calculations!$D174,0),IF($P176=2012,OFFSET('2012'!L$1,Calculations!$D174,0),IF($P176=2013,OFFSET('2013'!L$1,Calculations!$D174,0),IF($P176=2014,OFFSET('2014'!L$1,Calculations!$D174,0),IF($P176=2015,OFFSET('2015'!L$1,Calculations!$D174,0),IF($P176=2016,OFFSET('2016'!L$1,Calculations!$D174,0),IF($P176=2017,OFFSET('2017'!L$1,Calculations!$D174,0),0))))))))))))))))</f>
        <v>5.810672644011982E-2</v>
      </c>
      <c r="AN176" s="31">
        <f ca="1">IF($P176=2002,OFFSET('2002'!M$1,Calculations!$D174,0),IF($P176=2003,OFFSET('2003'!M$1,Calculations!$D174,0),IF($P176=2004,OFFSET('2004'!M$1,Calculations!$D174,0),IF($P176=2005,OFFSET('2005'!M$1,Calculations!$D174,0),IF($P176=2006,OFFSET('2006'!M$1,Calculations!$D174,0),IF($P176=2007,OFFSET('2007'!M$1,Calculations!$D174,0),IF($P176=2008,OFFSET('2008'!M$1,Calculations!$D174,0),IF($P176=2009,OFFSET('2009'!M$1,Calculations!$D174,0),IF($P176=2010,OFFSET('2010'!M$1,Calculations!$D174,0),IF($P176=2011,OFFSET('2011'!M$1,Calculations!$D174,0),IF($P176=2012,OFFSET('2012'!M$1,Calculations!$D174,0),IF($P176=2013,OFFSET('2013'!M$1,Calculations!$D174,0),IF($P176=2014,OFFSET('2014'!M$1,Calculations!$D174,0),IF($P176=2015,OFFSET('2015'!M$1,Calculations!$D174,0),IF($P176=2016,OFFSET('2016'!M$1,Calculations!$D174,0),IF($P176=2017,OFFSET('2017'!M$1,Calculations!$D174,0),0))))))))))))))))</f>
        <v>6.5923114016721102E-2</v>
      </c>
      <c r="AO176" s="31">
        <f ca="1">IF($P176=2002,OFFSET('2002'!N$1,Calculations!$D174,0),IF($P176=2003,OFFSET('2003'!N$1,Calculations!$D174,0),IF($P176=2004,OFFSET('2004'!N$1,Calculations!$D174,0),IF($P176=2005,OFFSET('2005'!N$1,Calculations!$D174,0),IF($P176=2006,OFFSET('2006'!N$1,Calculations!$D174,0),IF($P176=2007,OFFSET('2007'!N$1,Calculations!$D174,0),IF($P176=2008,OFFSET('2008'!N$1,Calculations!$D174,0),IF($P176=2009,OFFSET('2009'!N$1,Calculations!$D174,0),IF($P176=2010,OFFSET('2010'!N$1,Calculations!$D174,0),IF($P176=2011,OFFSET('2011'!N$1,Calculations!$D174,0),IF($P176=2012,OFFSET('2012'!N$1,Calculations!$D174,0),IF($P176=2013,OFFSET('2013'!N$1,Calculations!$D174,0),IF($P176=2014,OFFSET('2014'!N$1,Calculations!$D174,0),IF($P176=2015,OFFSET('2015'!N$1,Calculations!$D174,0),IF($P176=2016,OFFSET('2016'!N$1,Calculations!$D174,0),IF($P176=2017,OFFSET('2017'!N$1,Calculations!$D174,0),0))))))))))))))))</f>
        <v>2.0765287517345968E-2</v>
      </c>
      <c r="AP176" s="31">
        <f ca="1">IF($P176=2002,OFFSET('2002'!O$1,Calculations!$D174,0),IF($P176=2003,OFFSET('2003'!O$1,Calculations!$D174,0),IF($P176=2004,OFFSET('2004'!O$1,Calculations!$D174,0),IF($P176=2005,OFFSET('2005'!O$1,Calculations!$D174,0),IF($P176=2006,OFFSET('2006'!O$1,Calculations!$D174,0),IF($P176=2007,OFFSET('2007'!O$1,Calculations!$D174,0),IF($P176=2008,OFFSET('2008'!O$1,Calculations!$D174,0),IF($P176=2009,OFFSET('2009'!O$1,Calculations!$D174,0),IF($P176=2010,OFFSET('2010'!O$1,Calculations!$D174,0),IF($P176=2011,OFFSET('2011'!O$1,Calculations!$D174,0),IF($P176=2012,OFFSET('2012'!O$1,Calculations!$D174,0),IF($P176=2013,OFFSET('2013'!O$1,Calculations!$D174,0),IF($P176=2014,OFFSET('2014'!O$1,Calculations!$D174,0),IF($P176=2015,OFFSET('2015'!O$1,Calculations!$D174,0),IF($P176=2016,OFFSET('2016'!O$1,Calculations!$D174,0),IF($P176=2017,OFFSET('2017'!O$1,Calculations!$D174,0),0))))))))))))))))</f>
        <v>4.2645432435521324E-2</v>
      </c>
      <c r="AQ176" s="31">
        <f ca="1">IF($P176=2002,OFFSET('2002'!P$1,Calculations!$D174,0),IF($P176=2003,OFFSET('2003'!P$1,Calculations!$D174,0),IF($P176=2004,OFFSET('2004'!P$1,Calculations!$D174,0),IF($P176=2005,OFFSET('2005'!P$1,Calculations!$D174,0),IF($P176=2006,OFFSET('2006'!P$1,Calculations!$D174,0),IF($P176=2007,OFFSET('2007'!P$1,Calculations!$D174,0),IF($P176=2008,OFFSET('2008'!P$1,Calculations!$D174,0),IF($P176=2009,OFFSET('2009'!P$1,Calculations!$D174,0),IF($P176=2010,OFFSET('2010'!P$1,Calculations!$D174,0),IF($P176=2011,OFFSET('2011'!P$1,Calculations!$D174,0),IF($P176=2012,OFFSET('2012'!P$1,Calculations!$D174,0),IF($P176=2013,OFFSET('2013'!P$1,Calculations!$D174,0),IF($P176=2014,OFFSET('2014'!P$1,Calculations!$D174,0),IF($P176=2015,OFFSET('2015'!P$1,Calculations!$D174,0),IF($P176=2016,OFFSET('2016'!P$1,Calculations!$D174,0),IF($P176=2017,OFFSET('2017'!P$1,Calculations!$D174,0),0))))))))))))))))</f>
        <v>1.065739445194055E-2</v>
      </c>
      <c r="AR176" s="34">
        <f ca="1">IF($P176=2002,OFFSET('2002'!Q$1,Calculations!$D174,0),IF($P176=2003,OFFSET('2003'!Q$1,Calculations!$D174,0),IF($P176=2004,OFFSET('2004'!Q$1,Calculations!$D174,0),IF($P176=2005,OFFSET('2005'!Q$1,Calculations!$D174,0),IF($P176=2006,OFFSET('2006'!Q$1,Calculations!$D174,0),IF($P176=2007,OFFSET('2007'!Q$1,Calculations!$D174,0),IF($P176=2008,OFFSET('2008'!Q$1,Calculations!$D174,0),IF($P176=2009,OFFSET('2009'!Q$1,Calculations!$D174,0),IF($P176=2010,OFFSET('2010'!Q$1,Calculations!$D174,0),IF($P176=2011,OFFSET('2011'!Q$1,Calculations!$D174,0),IF($P176=2012,OFFSET('2012'!Q$1,Calculations!$D174,0),IF($P176=2013,OFFSET('2013'!Q$1,Calculations!$D174,0),IF($P176=2014,OFFSET('2014'!Q$1,Calculations!$D174,0),IF($P176=2015,OFFSET('2015'!Q$1,Calculations!$D174,0),IF($P176=2016,OFFSET('2016'!Q$1,Calculations!$D174,0),IF($P176=2017,OFFSET('2017'!Q$1,Calculations!$D174,0),0))))))))))))))))</f>
        <v>3.3604525385128772E-2</v>
      </c>
      <c r="AS176" s="31">
        <f ca="1">IF($P176=2002,OFFSET('2002'!K$1,Calculations!$E174,0),IF($P176=2003,OFFSET('2003'!K$1,Calculations!$E174,0),IF($P176=2004,OFFSET('2004'!K$1,Calculations!$E174,0),IF($P176=2005,OFFSET('2005'!K$1,Calculations!$E174,0),IF($P176=2006,OFFSET('2006'!K$1,Calculations!$E174,0),IF($P176=2007,OFFSET('2007'!K$1,Calculations!$E174,0),IF($P176=2008,OFFSET('2008'!K$1,Calculations!$E174,0),IF($P176=2009,OFFSET('2009'!K$1,Calculations!$E174,0),IF($P176=2010,OFFSET('2010'!K$1,Calculations!$E174,0),IF($P176=2011,OFFSET('2011'!K$1,Calculations!$E174,0),IF($P176=2012,OFFSET('2012'!K$1,Calculations!$E174,0),IF($P176=2013,OFFSET('2013'!K$1,Calculations!$E174,0),IF($P176=2014,OFFSET('2014'!K$1,Calculations!$E174,0),IF($P176=2015,OFFSET('2015'!K$1,Calculations!$E174,0),IF($P176=2016,OFFSET('2016'!K$1,Calculations!$E174,0),IF($P176=2017,OFFSET('2017'!K$1,Calculations!$E174,0),0))))))))))))))))</f>
        <v>2.4717800553494627E-2</v>
      </c>
      <c r="AT176" s="31">
        <f ca="1">IF($P176=2002,OFFSET('2002'!L$1,Calculations!$E174,0),IF($P176=2003,OFFSET('2003'!L$1,Calculations!$E174,0),IF($P176=2004,OFFSET('2004'!L$1,Calculations!$E174,0),IF($P176=2005,OFFSET('2005'!L$1,Calculations!$E174,0),IF($P176=2006,OFFSET('2006'!L$1,Calculations!$E174,0),IF($P176=2007,OFFSET('2007'!L$1,Calculations!$E174,0),IF($P176=2008,OFFSET('2008'!L$1,Calculations!$E174,0),IF($P176=2009,OFFSET('2009'!L$1,Calculations!$E174,0),IF($P176=2010,OFFSET('2010'!L$1,Calculations!$E174,0),IF($P176=2011,OFFSET('2011'!L$1,Calculations!$E174,0),IF($P176=2012,OFFSET('2012'!L$1,Calculations!$E174,0),IF($P176=2013,OFFSET('2013'!L$1,Calculations!$E174,0),IF($P176=2014,OFFSET('2014'!L$1,Calculations!$E174,0),IF($P176=2015,OFFSET('2015'!L$1,Calculations!$E174,0),IF($P176=2016,OFFSET('2016'!L$1,Calculations!$E174,0),IF($P176=2017,OFFSET('2017'!L$1,Calculations!$E174,0),0))))))))))))))))</f>
        <v>0.20171397571478705</v>
      </c>
      <c r="AU176" s="31">
        <f ca="1">IF($P176=2002,OFFSET('2002'!M$1,Calculations!$E174,0),IF($P176=2003,OFFSET('2003'!M$1,Calculations!$E174,0),IF($P176=2004,OFFSET('2004'!M$1,Calculations!$E174,0),IF($P176=2005,OFFSET('2005'!M$1,Calculations!$E174,0),IF($P176=2006,OFFSET('2006'!M$1,Calculations!$E174,0),IF($P176=2007,OFFSET('2007'!M$1,Calculations!$E174,0),IF($P176=2008,OFFSET('2008'!M$1,Calculations!$E174,0),IF($P176=2009,OFFSET('2009'!M$1,Calculations!$E174,0),IF($P176=2010,OFFSET('2010'!M$1,Calculations!$E174,0),IF($P176=2011,OFFSET('2011'!M$1,Calculations!$E174,0),IF($P176=2012,OFFSET('2012'!M$1,Calculations!$E174,0),IF($P176=2013,OFFSET('2013'!M$1,Calculations!$E174,0),IF($P176=2014,OFFSET('2014'!M$1,Calculations!$E174,0),IF($P176=2015,OFFSET('2015'!M$1,Calculations!$E174,0),IF($P176=2016,OFFSET('2016'!M$1,Calculations!$E174,0),IF($P176=2017,OFFSET('2017'!M$1,Calculations!$E174,0),0))))))))))))))))</f>
        <v>0.12829123738376219</v>
      </c>
      <c r="AV176" s="31">
        <f ca="1">IF($P176=2002,OFFSET('2002'!N$1,Calculations!$E174,0),IF($P176=2003,OFFSET('2003'!N$1,Calculations!$E174,0),IF($P176=2004,OFFSET('2004'!N$1,Calculations!$E174,0),IF($P176=2005,OFFSET('2005'!N$1,Calculations!$E174,0),IF($P176=2006,OFFSET('2006'!N$1,Calculations!$E174,0),IF($P176=2007,OFFSET('2007'!N$1,Calculations!$E174,0),IF($P176=2008,OFFSET('2008'!N$1,Calculations!$E174,0),IF($P176=2009,OFFSET('2009'!N$1,Calculations!$E174,0),IF($P176=2010,OFFSET('2010'!N$1,Calculations!$E174,0),IF($P176=2011,OFFSET('2011'!N$1,Calculations!$E174,0),IF($P176=2012,OFFSET('2012'!N$1,Calculations!$E174,0),IF($P176=2013,OFFSET('2013'!N$1,Calculations!$E174,0),IF($P176=2014,OFFSET('2014'!N$1,Calculations!$E174,0),IF($P176=2015,OFFSET('2015'!N$1,Calculations!$E174,0),IF($P176=2016,OFFSET('2016'!N$1,Calculations!$E174,0),IF($P176=2017,OFFSET('2017'!N$1,Calculations!$E174,0),0))))))))))))))))</f>
        <v>0.11509643954564726</v>
      </c>
      <c r="AW176" s="31">
        <f ca="1">IF($P176=2002,OFFSET('2002'!O$1,Calculations!$E174,0),IF($P176=2003,OFFSET('2003'!O$1,Calculations!$E174,0),IF($P176=2004,OFFSET('2004'!O$1,Calculations!$E174,0),IF($P176=2005,OFFSET('2005'!O$1,Calculations!$E174,0),IF($P176=2006,OFFSET('2006'!O$1,Calculations!$E174,0),IF($P176=2007,OFFSET('2007'!O$1,Calculations!$E174,0),IF($P176=2008,OFFSET('2008'!O$1,Calculations!$E174,0),IF($P176=2009,OFFSET('2009'!O$1,Calculations!$E174,0),IF($P176=2010,OFFSET('2010'!O$1,Calculations!$E174,0),IF($P176=2011,OFFSET('2011'!O$1,Calculations!$E174,0),IF($P176=2012,OFFSET('2012'!O$1,Calculations!$E174,0),IF($P176=2013,OFFSET('2013'!O$1,Calculations!$E174,0),IF($P176=2014,OFFSET('2014'!O$1,Calculations!$E174,0),IF($P176=2015,OFFSET('2015'!O$1,Calculations!$E174,0),IF($P176=2016,OFFSET('2016'!O$1,Calculations!$E174,0),IF($P176=2017,OFFSET('2017'!O$1,Calculations!$E174,0),0))))))))))))))))</f>
        <v>0.17359417846932104</v>
      </c>
      <c r="AX176" s="31">
        <f ca="1">IF($P176=2002,OFFSET('2002'!P$1,Calculations!$E174,0),IF($P176=2003,OFFSET('2003'!P$1,Calculations!$E174,0),IF($P176=2004,OFFSET('2004'!P$1,Calculations!$E174,0),IF($P176=2005,OFFSET('2005'!P$1,Calculations!$E174,0),IF($P176=2006,OFFSET('2006'!P$1,Calculations!$E174,0),IF($P176=2007,OFFSET('2007'!P$1,Calculations!$E174,0),IF($P176=2008,OFFSET('2008'!P$1,Calculations!$E174,0),IF($P176=2009,OFFSET('2009'!P$1,Calculations!$E174,0),IF($P176=2010,OFFSET('2010'!P$1,Calculations!$E174,0),IF($P176=2011,OFFSET('2011'!P$1,Calculations!$E174,0),IF($P176=2012,OFFSET('2012'!P$1,Calculations!$E174,0),IF($P176=2013,OFFSET('2013'!P$1,Calculations!$E174,0),IF($P176=2014,OFFSET('2014'!P$1,Calculations!$E174,0),IF($P176=2015,OFFSET('2015'!P$1,Calculations!$E174,0),IF($P176=2016,OFFSET('2016'!P$1,Calculations!$E174,0),IF($P176=2017,OFFSET('2017'!P$1,Calculations!$E174,0),0))))))))))))))))</f>
        <v>3.2988519241797951E-2</v>
      </c>
      <c r="AY176" s="34">
        <f ca="1">IF($P176=2002,OFFSET('2002'!Q$1,Calculations!$E174,0),IF($P176=2003,OFFSET('2003'!Q$1,Calculations!$E174,0),IF($P176=2004,OFFSET('2004'!Q$1,Calculations!$E174,0),IF($P176=2005,OFFSET('2005'!Q$1,Calculations!$E174,0),IF($P176=2006,OFFSET('2006'!Q$1,Calculations!$E174,0),IF($P176=2007,OFFSET('2007'!Q$1,Calculations!$E174,0),IF($P176=2008,OFFSET('2008'!Q$1,Calculations!$E174,0),IF($P176=2009,OFFSET('2009'!Q$1,Calculations!$E174,0),IF($P176=2010,OFFSET('2010'!Q$1,Calculations!$E174,0),IF($P176=2011,OFFSET('2011'!Q$1,Calculations!$E174,0),IF($P176=2012,OFFSET('2012'!Q$1,Calculations!$E174,0),IF($P176=2013,OFFSET('2013'!Q$1,Calculations!$E174,0),IF($P176=2014,OFFSET('2014'!Q$1,Calculations!$E174,0),IF($P176=2015,OFFSET('2015'!Q$1,Calculations!$E174,0),IF($P176=2016,OFFSET('2016'!Q$1,Calculations!$E174,0),IF($P176=2017,OFFSET('2017'!Q$1,Calculations!$E174,0),0))))))))))))))))</f>
        <v>0.12114317695401196</v>
      </c>
      <c r="AZ176" s="31">
        <f ca="1">IF($P176=2002,OFFSET('2002'!K$1,Calculations!$F174,0),IF($P176=2003,OFFSET('2003'!K$1,Calculations!$F174,0),IF($P176=2004,OFFSET('2004'!K$1,Calculations!$F174,0),IF($P176=2005,OFFSET('2005'!K$1,Calculations!$F174,0),IF($P176=2006,OFFSET('2006'!K$1,Calculations!$F174,0),IF($P176=2007,OFFSET('2007'!K$1,Calculations!$F174,0),IF($P176=2008,OFFSET('2008'!K$1,Calculations!$F174,0),IF($P176=2009,OFFSET('2009'!K$1,Calculations!$F174,0),IF($P176=2010,OFFSET('2010'!K$1,Calculations!$F174,0),IF($P176=2011,OFFSET('2011'!K$1,Calculations!$F174,0),IF($P176=2012,OFFSET('2012'!K$1,Calculations!$F174,0),IF($P176=2013,OFFSET('2013'!K$1,Calculations!$F174,0),IF($P176=2014,OFFSET('2014'!K$1,Calculations!$F174,0),IF($P176=2015,OFFSET('2015'!K$1,Calculations!$F174,0),IF($P176=2016,OFFSET('2016'!K$1,Calculations!$F174,0),IF($P176=2017,OFFSET('2017'!K$1,Calculations!$F174,0),0))))))))))))))))</f>
        <v>9.4037651705371802E-4</v>
      </c>
      <c r="BA176" s="31">
        <f ca="1">IF($P176=2002,OFFSET('2002'!L$1,Calculations!$F174,0),IF($P176=2003,OFFSET('2003'!L$1,Calculations!$F174,0),IF($P176=2004,OFFSET('2004'!L$1,Calculations!$F174,0),IF($P176=2005,OFFSET('2005'!L$1,Calculations!$F174,0),IF($P176=2006,OFFSET('2006'!L$1,Calculations!$F174,0),IF($P176=2007,OFFSET('2007'!L$1,Calculations!$F174,0),IF($P176=2008,OFFSET('2008'!L$1,Calculations!$F174,0),IF($P176=2009,OFFSET('2009'!L$1,Calculations!$F174,0),IF($P176=2010,OFFSET('2010'!L$1,Calculations!$F174,0),IF($P176=2011,OFFSET('2011'!L$1,Calculations!$F174,0),IF($P176=2012,OFFSET('2012'!L$1,Calculations!$F174,0),IF($P176=2013,OFFSET('2013'!L$1,Calculations!$F174,0),IF($P176=2014,OFFSET('2014'!L$1,Calculations!$F174,0),IF($P176=2015,OFFSET('2015'!L$1,Calculations!$F174,0),IF($P176=2016,OFFSET('2016'!L$1,Calculations!$F174,0),IF($P176=2017,OFFSET('2017'!L$1,Calculations!$F174,0),0))))))))))))))))</f>
        <v>1.1421400265248611E-2</v>
      </c>
      <c r="BB176" s="31">
        <f ca="1">IF($P176=2002,OFFSET('2002'!M$1,Calculations!$F174,0),IF($P176=2003,OFFSET('2003'!M$1,Calculations!$F174,0),IF($P176=2004,OFFSET('2004'!M$1,Calculations!$F174,0),IF($P176=2005,OFFSET('2005'!M$1,Calculations!$F174,0),IF($P176=2006,OFFSET('2006'!M$1,Calculations!$F174,0),IF($P176=2007,OFFSET('2007'!M$1,Calculations!$F174,0),IF($P176=2008,OFFSET('2008'!M$1,Calculations!$F174,0),IF($P176=2009,OFFSET('2009'!M$1,Calculations!$F174,0),IF($P176=2010,OFFSET('2010'!M$1,Calculations!$F174,0),IF($P176=2011,OFFSET('2011'!M$1,Calculations!$F174,0),IF($P176=2012,OFFSET('2012'!M$1,Calculations!$F174,0),IF($P176=2013,OFFSET('2013'!M$1,Calculations!$F174,0),IF($P176=2014,OFFSET('2014'!M$1,Calculations!$F174,0),IF($P176=2015,OFFSET('2015'!M$1,Calculations!$F174,0),IF($P176=2016,OFFSET('2016'!M$1,Calculations!$F174,0),IF($P176=2017,OFFSET('2017'!M$1,Calculations!$F174,0),0))))))))))))))))</f>
        <v>7.2021517578508458E-3</v>
      </c>
      <c r="BC176" s="31">
        <f ca="1">IF($P176=2002,OFFSET('2002'!N$1,Calculations!$F174,0),IF($P176=2003,OFFSET('2003'!N$1,Calculations!$F174,0),IF($P176=2004,OFFSET('2004'!N$1,Calculations!$F174,0),IF($P176=2005,OFFSET('2005'!N$1,Calculations!$F174,0),IF($P176=2006,OFFSET('2006'!N$1,Calculations!$F174,0),IF($P176=2007,OFFSET('2007'!N$1,Calculations!$F174,0),IF($P176=2008,OFFSET('2008'!N$1,Calculations!$F174,0),IF($P176=2009,OFFSET('2009'!N$1,Calculations!$F174,0),IF($P176=2010,OFFSET('2010'!N$1,Calculations!$F174,0),IF($P176=2011,OFFSET('2011'!N$1,Calculations!$F174,0),IF($P176=2012,OFFSET('2012'!N$1,Calculations!$F174,0),IF($P176=2013,OFFSET('2013'!N$1,Calculations!$F174,0),IF($P176=2014,OFFSET('2014'!N$1,Calculations!$F174,0),IF($P176=2015,OFFSET('2015'!N$1,Calculations!$F174,0),IF($P176=2016,OFFSET('2016'!N$1,Calculations!$F174,0),IF($P176=2017,OFFSET('2017'!N$1,Calculations!$F174,0),0))))))))))))))))</f>
        <v>3.1001311954051303E-2</v>
      </c>
      <c r="BD176" s="31">
        <f ca="1">IF($P176=2002,OFFSET('2002'!O$1,Calculations!$F174,0),IF($P176=2003,OFFSET('2003'!O$1,Calculations!$F174,0),IF($P176=2004,OFFSET('2004'!O$1,Calculations!$F174,0),IF($P176=2005,OFFSET('2005'!O$1,Calculations!$F174,0),IF($P176=2006,OFFSET('2006'!O$1,Calculations!$F174,0),IF($P176=2007,OFFSET('2007'!O$1,Calculations!$F174,0),IF($P176=2008,OFFSET('2008'!O$1,Calculations!$F174,0),IF($P176=2009,OFFSET('2009'!O$1,Calculations!$F174,0),IF($P176=2010,OFFSET('2010'!O$1,Calculations!$F174,0),IF($P176=2011,OFFSET('2011'!O$1,Calculations!$F174,0),IF($P176=2012,OFFSET('2012'!O$1,Calculations!$F174,0),IF($P176=2013,OFFSET('2013'!O$1,Calculations!$F174,0),IF($P176=2014,OFFSET('2014'!O$1,Calculations!$F174,0),IF($P176=2015,OFFSET('2015'!O$1,Calculations!$F174,0),IF($P176=2016,OFFSET('2016'!O$1,Calculations!$F174,0),IF($P176=2017,OFFSET('2017'!O$1,Calculations!$F174,0),0))))))))))))))))</f>
        <v>3.0013006728862972E-3</v>
      </c>
      <c r="BE176" s="31">
        <f ca="1">IF($P176=2002,OFFSET('2002'!P$1,Calculations!$F174,0),IF($P176=2003,OFFSET('2003'!P$1,Calculations!$F174,0),IF($P176=2004,OFFSET('2004'!P$1,Calculations!$F174,0),IF($P176=2005,OFFSET('2005'!P$1,Calculations!$F174,0),IF($P176=2006,OFFSET('2006'!P$1,Calculations!$F174,0),IF($P176=2007,OFFSET('2007'!P$1,Calculations!$F174,0),IF($P176=2008,OFFSET('2008'!P$1,Calculations!$F174,0),IF($P176=2009,OFFSET('2009'!P$1,Calculations!$F174,0),IF($P176=2010,OFFSET('2010'!P$1,Calculations!$F174,0),IF($P176=2011,OFFSET('2011'!P$1,Calculations!$F174,0),IF($P176=2012,OFFSET('2012'!P$1,Calculations!$F174,0),IF($P176=2013,OFFSET('2013'!P$1,Calculations!$F174,0),IF($P176=2014,OFFSET('2014'!P$1,Calculations!$F174,0),IF($P176=2015,OFFSET('2015'!P$1,Calculations!$F174,0),IF($P176=2016,OFFSET('2016'!P$1,Calculations!$F174,0),IF($P176=2017,OFFSET('2017'!P$1,Calculations!$F174,0),0))))))))))))))))</f>
        <v>1.6628137043794514E-2</v>
      </c>
      <c r="BF176" s="34">
        <f ca="1">IF($P176=2002,OFFSET('2002'!Q$1,Calculations!$F174,0),IF($P176=2003,OFFSET('2003'!Q$1,Calculations!$F174,0),IF($P176=2004,OFFSET('2004'!Q$1,Calculations!$F174,0),IF($P176=2005,OFFSET('2005'!Q$1,Calculations!$F174,0),IF($P176=2006,OFFSET('2006'!Q$1,Calculations!$F174,0),IF($P176=2007,OFFSET('2007'!Q$1,Calculations!$F174,0),IF($P176=2008,OFFSET('2008'!Q$1,Calculations!$F174,0),IF($P176=2009,OFFSET('2009'!Q$1,Calculations!$F174,0),IF($P176=2010,OFFSET('2010'!Q$1,Calculations!$F174,0),IF($P176=2011,OFFSET('2011'!Q$1,Calculations!$F174,0),IF($P176=2012,OFFSET('2012'!Q$1,Calculations!$F174,0),IF($P176=2013,OFFSET('2013'!Q$1,Calculations!$F174,0),IF($P176=2014,OFFSET('2014'!Q$1,Calculations!$F174,0),IF($P176=2015,OFFSET('2015'!Q$1,Calculations!$F174,0),IF($P176=2016,OFFSET('2016'!Q$1,Calculations!$F174,0),IF($P176=2017,OFFSET('2017'!Q$1,Calculations!$F174,0),0))))))))))))))))</f>
        <v>5.2411314593199072E-3</v>
      </c>
      <c r="BG176" s="31">
        <f ca="1">IF($P176=2002,OFFSET('2002'!K$1,Calculations!$G174,0),IF($P176=2003,OFFSET('2003'!K$1,Calculations!$G174,0),IF($P176=2004,OFFSET('2004'!K$1,Calculations!$G174,0),IF($P176=2005,OFFSET('2005'!K$1,Calculations!$G174,0),IF($P176=2006,OFFSET('2006'!K$1,Calculations!$G174,0),IF($P176=2007,OFFSET('2007'!K$1,Calculations!$G174,0),IF($P176=2008,OFFSET('2008'!K$1,Calculations!$G174,0),IF($P176=2009,OFFSET('2009'!K$1,Calculations!$G174,0),IF($P176=2010,OFFSET('2010'!K$1,Calculations!$G174,0),IF($P176=2011,OFFSET('2011'!K$1,Calculations!$G174,0),IF($P176=2012,OFFSET('2012'!K$1,Calculations!$G174,0),IF($P176=2013,OFFSET('2013'!K$1,Calculations!$G174,0),IF($P176=2014,OFFSET('2014'!K$1,Calculations!$G174,0),IF($P176=2015,OFFSET('2015'!K$1,Calculations!$G174,0),IF($P176=2016,OFFSET('2016'!K$1,Calculations!$G174,0),IF($P176=2017,OFFSET('2017'!K$1,Calculations!$G174,0),0))))))))))))))))</f>
        <v>0.14544422091026052</v>
      </c>
      <c r="BH176" s="31">
        <f ca="1">IF($P176=2002,OFFSET('2002'!L$1,Calculations!$G174,0),IF($P176=2003,OFFSET('2003'!L$1,Calculations!$G174,0),IF($P176=2004,OFFSET('2004'!L$1,Calculations!$G174,0),IF($P176=2005,OFFSET('2005'!L$1,Calculations!$G174,0),IF($P176=2006,OFFSET('2006'!L$1,Calculations!$G174,0),IF($P176=2007,OFFSET('2007'!L$1,Calculations!$G174,0),IF($P176=2008,OFFSET('2008'!L$1,Calculations!$G174,0),IF($P176=2009,OFFSET('2009'!L$1,Calculations!$G174,0),IF($P176=2010,OFFSET('2010'!L$1,Calculations!$G174,0),IF($P176=2011,OFFSET('2011'!L$1,Calculations!$G174,0),IF($P176=2012,OFFSET('2012'!L$1,Calculations!$G174,0),IF($P176=2013,OFFSET('2013'!L$1,Calculations!$G174,0),IF($P176=2014,OFFSET('2014'!L$1,Calculations!$G174,0),IF($P176=2015,OFFSET('2015'!L$1,Calculations!$G174,0),IF($P176=2016,OFFSET('2016'!L$1,Calculations!$G174,0),IF($P176=2017,OFFSET('2017'!L$1,Calculations!$G174,0),0))))))))))))))))</f>
        <v>0.29238466031050037</v>
      </c>
      <c r="BI176" s="31">
        <f ca="1">IF($P176=2002,OFFSET('2002'!M$1,Calculations!$G174,0),IF($P176=2003,OFFSET('2003'!M$1,Calculations!$G174,0),IF($P176=2004,OFFSET('2004'!M$1,Calculations!$G174,0),IF($P176=2005,OFFSET('2005'!M$1,Calculations!$G174,0),IF($P176=2006,OFFSET('2006'!M$1,Calculations!$G174,0),IF($P176=2007,OFFSET('2007'!M$1,Calculations!$G174,0),IF($P176=2008,OFFSET('2008'!M$1,Calculations!$G174,0),IF($P176=2009,OFFSET('2009'!M$1,Calculations!$G174,0),IF($P176=2010,OFFSET('2010'!M$1,Calculations!$G174,0),IF($P176=2011,OFFSET('2011'!M$1,Calculations!$G174,0),IF($P176=2012,OFFSET('2012'!M$1,Calculations!$G174,0),IF($P176=2013,OFFSET('2013'!M$1,Calculations!$G174,0),IF($P176=2014,OFFSET('2014'!M$1,Calculations!$G174,0),IF($P176=2015,OFFSET('2015'!M$1,Calculations!$G174,0),IF($P176=2016,OFFSET('2016'!M$1,Calculations!$G174,0),IF($P176=2017,OFFSET('2017'!M$1,Calculations!$G174,0),0))))))))))))))))</f>
        <v>0.19993132898637031</v>
      </c>
      <c r="BJ176" s="31">
        <f ca="1">IF($P176=2002,OFFSET('2002'!N$1,Calculations!$G174,0),IF($P176=2003,OFFSET('2003'!N$1,Calculations!$G174,0),IF($P176=2004,OFFSET('2004'!N$1,Calculations!$G174,0),IF($P176=2005,OFFSET('2005'!N$1,Calculations!$G174,0),IF($P176=2006,OFFSET('2006'!N$1,Calculations!$G174,0),IF($P176=2007,OFFSET('2007'!N$1,Calculations!$G174,0),IF($P176=2008,OFFSET('2008'!N$1,Calculations!$G174,0),IF($P176=2009,OFFSET('2009'!N$1,Calculations!$G174,0),IF($P176=2010,OFFSET('2010'!N$1,Calculations!$G174,0),IF($P176=2011,OFFSET('2011'!N$1,Calculations!$G174,0),IF($P176=2012,OFFSET('2012'!N$1,Calculations!$G174,0),IF($P176=2013,OFFSET('2013'!N$1,Calculations!$G174,0),IF($P176=2014,OFFSET('2014'!N$1,Calculations!$G174,0),IF($P176=2015,OFFSET('2015'!N$1,Calculations!$G174,0),IF($P176=2016,OFFSET('2016'!N$1,Calculations!$G174,0),IF($P176=2017,OFFSET('2017'!N$1,Calculations!$G174,0),0))))))))))))))))</f>
        <v>0.20067614052574895</v>
      </c>
      <c r="BK176" s="31">
        <f ca="1">IF($P176=2002,OFFSET('2002'!O$1,Calculations!$G174,0),IF($P176=2003,OFFSET('2003'!O$1,Calculations!$G174,0),IF($P176=2004,OFFSET('2004'!O$1,Calculations!$G174,0),IF($P176=2005,OFFSET('2005'!O$1,Calculations!$G174,0),IF($P176=2006,OFFSET('2006'!O$1,Calculations!$G174,0),IF($P176=2007,OFFSET('2007'!O$1,Calculations!$G174,0),IF($P176=2008,OFFSET('2008'!O$1,Calculations!$G174,0),IF($P176=2009,OFFSET('2009'!O$1,Calculations!$G174,0),IF($P176=2010,OFFSET('2010'!O$1,Calculations!$G174,0),IF($P176=2011,OFFSET('2011'!O$1,Calculations!$G174,0),IF($P176=2012,OFFSET('2012'!O$1,Calculations!$G174,0),IF($P176=2013,OFFSET('2013'!O$1,Calculations!$G174,0),IF($P176=2014,OFFSET('2014'!O$1,Calculations!$G174,0),IF($P176=2015,OFFSET('2015'!O$1,Calculations!$G174,0),IF($P176=2016,OFFSET('2016'!O$1,Calculations!$G174,0),IF($P176=2017,OFFSET('2017'!O$1,Calculations!$G174,0),0))))))))))))))))</f>
        <v>0.18859031537312587</v>
      </c>
      <c r="BL176" s="31">
        <f ca="1">IF($P176=2002,OFFSET('2002'!P$1,Calculations!$G174,0),IF($P176=2003,OFFSET('2003'!P$1,Calculations!$G174,0),IF($P176=2004,OFFSET('2004'!P$1,Calculations!$G174,0),IF($P176=2005,OFFSET('2005'!P$1,Calculations!$G174,0),IF($P176=2006,OFFSET('2006'!P$1,Calculations!$G174,0),IF($P176=2007,OFFSET('2007'!P$1,Calculations!$G174,0),IF($P176=2008,OFFSET('2008'!P$1,Calculations!$G174,0),IF($P176=2009,OFFSET('2009'!P$1,Calculations!$G174,0),IF($P176=2010,OFFSET('2010'!P$1,Calculations!$G174,0),IF($P176=2011,OFFSET('2011'!P$1,Calculations!$G174,0),IF($P176=2012,OFFSET('2012'!P$1,Calculations!$G174,0),IF($P176=2013,OFFSET('2013'!P$1,Calculations!$G174,0),IF($P176=2014,OFFSET('2014'!P$1,Calculations!$G174,0),IF($P176=2015,OFFSET('2015'!P$1,Calculations!$G174,0),IF($P176=2016,OFFSET('2016'!P$1,Calculations!$G174,0),IF($P176=2017,OFFSET('2017'!P$1,Calculations!$G174,0),0))))))))))))))))</f>
        <v>0.22968570577199748</v>
      </c>
      <c r="BM176" s="34">
        <f ca="1">IF($P176=2002,OFFSET('2002'!Q$1,Calculations!$G174,0),IF($P176=2003,OFFSET('2003'!Q$1,Calculations!$G174,0),IF($P176=2004,OFFSET('2004'!Q$1,Calculations!$G174,0),IF($P176=2005,OFFSET('2005'!Q$1,Calculations!$G174,0),IF($P176=2006,OFFSET('2006'!Q$1,Calculations!$G174,0),IF($P176=2007,OFFSET('2007'!Q$1,Calculations!$G174,0),IF($P176=2008,OFFSET('2008'!Q$1,Calculations!$G174,0),IF($P176=2009,OFFSET('2009'!Q$1,Calculations!$G174,0),IF($P176=2010,OFFSET('2010'!Q$1,Calculations!$G174,0),IF($P176=2011,OFFSET('2011'!Q$1,Calculations!$G174,0),IF($P176=2012,OFFSET('2012'!Q$1,Calculations!$G174,0),IF($P176=2013,OFFSET('2013'!Q$1,Calculations!$G174,0),IF($P176=2014,OFFSET('2014'!Q$1,Calculations!$G174,0),IF($P176=2015,OFFSET('2015'!Q$1,Calculations!$G174,0),IF($P176=2016,OFFSET('2016'!Q$1,Calculations!$G174,0),IF($P176=2017,OFFSET('2017'!Q$1,Calculations!$G174,0),0))))))))))))))))</f>
        <v>0.19099906497046509</v>
      </c>
      <c r="BN176" s="31">
        <f ca="1">IF($P176=2002,OFFSET('2002'!K$1,Calculations!$H174,0),IF($P176=2003,OFFSET('2003'!K$1,Calculations!$H174,0),IF($P176=2004,OFFSET('2004'!K$1,Calculations!$H174,0),IF($P176=2005,OFFSET('2005'!K$1,Calculations!$H174,0),IF($P176=2006,OFFSET('2006'!K$1,Calculations!$H174,0),IF($P176=2007,OFFSET('2007'!K$1,Calculations!$H174,0),IF($P176=2008,OFFSET('2008'!K$1,Calculations!$H174,0),IF($P176=2009,OFFSET('2009'!K$1,Calculations!$H174,0),IF($P176=2010,OFFSET('2010'!K$1,Calculations!$H174,0),IF($P176=2011,OFFSET('2011'!K$1,Calculations!$H174,0),IF($P176=2012,OFFSET('2012'!K$1,Calculations!$H174,0),IF($P176=2013,OFFSET('2013'!K$1,Calculations!$H174,0),IF($P176=2014,OFFSET('2014'!K$1,Calculations!$H174,0),IF($P176=2015,OFFSET('2015'!K$1,Calculations!$H174,0),IF($P176=2016,OFFSET('2016'!K$1,Calculations!$H174,0),IF($P176=2017,OFFSET('2017'!K$1,Calculations!$H174,0),0))))))))))))))))</f>
        <v>3.2429670374774195E-4</v>
      </c>
      <c r="BO176" s="31">
        <f ca="1">IF($P176=2002,OFFSET('2002'!L$1,Calculations!$H174,0),IF($P176=2003,OFFSET('2003'!L$1,Calculations!$H174,0),IF($P176=2004,OFFSET('2004'!L$1,Calculations!$H174,0),IF($P176=2005,OFFSET('2005'!L$1,Calculations!$H174,0),IF($P176=2006,OFFSET('2006'!L$1,Calculations!$H174,0),IF($P176=2007,OFFSET('2007'!L$1,Calculations!$H174,0),IF($P176=2008,OFFSET('2008'!L$1,Calculations!$H174,0),IF($P176=2009,OFFSET('2009'!L$1,Calculations!$H174,0),IF($P176=2010,OFFSET('2010'!L$1,Calculations!$H174,0),IF($P176=2011,OFFSET('2011'!L$1,Calculations!$H174,0),IF($P176=2012,OFFSET('2012'!L$1,Calculations!$H174,0),IF($P176=2013,OFFSET('2013'!L$1,Calculations!$H174,0),IF($P176=2014,OFFSET('2014'!L$1,Calculations!$H174,0),IF($P176=2015,OFFSET('2015'!L$1,Calculations!$H174,0),IF($P176=2016,OFFSET('2016'!L$1,Calculations!$H174,0),IF($P176=2017,OFFSET('2017'!L$1,Calculations!$H174,0),0))))))))))))))))</f>
        <v>4.0682480490157963E-2</v>
      </c>
      <c r="BP176" s="31">
        <f ca="1">IF($P176=2002,OFFSET('2002'!M$1,Calculations!$H174,0),IF($P176=2003,OFFSET('2003'!M$1,Calculations!$H174,0),IF($P176=2004,OFFSET('2004'!M$1,Calculations!$H174,0),IF($P176=2005,OFFSET('2005'!M$1,Calculations!$H174,0),IF($P176=2006,OFFSET('2006'!M$1,Calculations!$H174,0),IF($P176=2007,OFFSET('2007'!M$1,Calculations!$H174,0),IF($P176=2008,OFFSET('2008'!M$1,Calculations!$H174,0),IF($P176=2009,OFFSET('2009'!M$1,Calculations!$H174,0),IF($P176=2010,OFFSET('2010'!M$1,Calculations!$H174,0),IF($P176=2011,OFFSET('2011'!M$1,Calculations!$H174,0),IF($P176=2012,OFFSET('2012'!M$1,Calculations!$H174,0),IF($P176=2013,OFFSET('2013'!M$1,Calculations!$H174,0),IF($P176=2014,OFFSET('2014'!M$1,Calculations!$H174,0),IF($P176=2015,OFFSET('2015'!M$1,Calculations!$H174,0),IF($P176=2016,OFFSET('2016'!M$1,Calculations!$H174,0),IF($P176=2017,OFFSET('2017'!M$1,Calculations!$H174,0),0))))))))))))))))</f>
        <v>3.3768726083423746E-2</v>
      </c>
      <c r="BQ176" s="31">
        <f ca="1">IF($P176=2002,OFFSET('2002'!N$1,Calculations!$H174,0),IF($P176=2003,OFFSET('2003'!N$1,Calculations!$H174,0),IF($P176=2004,OFFSET('2004'!N$1,Calculations!$H174,0),IF($P176=2005,OFFSET('2005'!N$1,Calculations!$H174,0),IF($P176=2006,OFFSET('2006'!N$1,Calculations!$H174,0),IF($P176=2007,OFFSET('2007'!N$1,Calculations!$H174,0),IF($P176=2008,OFFSET('2008'!N$1,Calculations!$H174,0),IF($P176=2009,OFFSET('2009'!N$1,Calculations!$H174,0),IF($P176=2010,OFFSET('2010'!N$1,Calculations!$H174,0),IF($P176=2011,OFFSET('2011'!N$1,Calculations!$H174,0),IF($P176=2012,OFFSET('2012'!N$1,Calculations!$H174,0),IF($P176=2013,OFFSET('2013'!N$1,Calculations!$H174,0),IF($P176=2014,OFFSET('2014'!N$1,Calculations!$H174,0),IF($P176=2015,OFFSET('2015'!N$1,Calculations!$H174,0),IF($P176=2016,OFFSET('2016'!N$1,Calculations!$H174,0),IF($P176=2017,OFFSET('2017'!N$1,Calculations!$H174,0),0))))))))))))))))</f>
        <v>7.6170442762375626E-2</v>
      </c>
      <c r="BR176" s="31">
        <f ca="1">IF($P176=2002,OFFSET('2002'!O$1,Calculations!$H174,0),IF($P176=2003,OFFSET('2003'!O$1,Calculations!$H174,0),IF($P176=2004,OFFSET('2004'!O$1,Calculations!$H174,0),IF($P176=2005,OFFSET('2005'!O$1,Calculations!$H174,0),IF($P176=2006,OFFSET('2006'!O$1,Calculations!$H174,0),IF($P176=2007,OFFSET('2007'!O$1,Calculations!$H174,0),IF($P176=2008,OFFSET('2008'!O$1,Calculations!$H174,0),IF($P176=2009,OFFSET('2009'!O$1,Calculations!$H174,0),IF($P176=2010,OFFSET('2010'!O$1,Calculations!$H174,0),IF($P176=2011,OFFSET('2011'!O$1,Calculations!$H174,0),IF($P176=2012,OFFSET('2012'!O$1,Calculations!$H174,0),IF($P176=2013,OFFSET('2013'!O$1,Calculations!$H174,0),IF($P176=2014,OFFSET('2014'!O$1,Calculations!$H174,0),IF($P176=2015,OFFSET('2015'!O$1,Calculations!$H174,0),IF($P176=2016,OFFSET('2016'!O$1,Calculations!$H174,0),IF($P176=2017,OFFSET('2017'!O$1,Calculations!$H174,0),0))))))))))))))))</f>
        <v>7.0480122490735788E-3</v>
      </c>
      <c r="BS176" s="31">
        <f ca="1">IF($P176=2002,OFFSET('2002'!P$1,Calculations!$H174,0),IF($P176=2003,OFFSET('2003'!P$1,Calculations!$H174,0),IF($P176=2004,OFFSET('2004'!P$1,Calculations!$H174,0),IF($P176=2005,OFFSET('2005'!P$1,Calculations!$H174,0),IF($P176=2006,OFFSET('2006'!P$1,Calculations!$H174,0),IF($P176=2007,OFFSET('2007'!P$1,Calculations!$H174,0),IF($P176=2008,OFFSET('2008'!P$1,Calculations!$H174,0),IF($P176=2009,OFFSET('2009'!P$1,Calculations!$H174,0),IF($P176=2010,OFFSET('2010'!P$1,Calculations!$H174,0),IF($P176=2011,OFFSET('2011'!P$1,Calculations!$H174,0),IF($P176=2012,OFFSET('2012'!P$1,Calculations!$H174,0),IF($P176=2013,OFFSET('2013'!P$1,Calculations!$H174,0),IF($P176=2014,OFFSET('2014'!P$1,Calculations!$H174,0),IF($P176=2015,OFFSET('2015'!P$1,Calculations!$H174,0),IF($P176=2016,OFFSET('2016'!P$1,Calculations!$H174,0),IF($P176=2017,OFFSET('2017'!P$1,Calculations!$H174,0),0))))))))))))))))</f>
        <v>0.38116159576914727</v>
      </c>
      <c r="BT176" s="34">
        <f ca="1">IF($P176=2002,OFFSET('2002'!Q$1,Calculations!$H174,0),IF($P176=2003,OFFSET('2003'!Q$1,Calculations!$H174,0),IF($P176=2004,OFFSET('2004'!Q$1,Calculations!$H174,0),IF($P176=2005,OFFSET('2005'!Q$1,Calculations!$H174,0),IF($P176=2006,OFFSET('2006'!Q$1,Calculations!$H174,0),IF($P176=2007,OFFSET('2007'!Q$1,Calculations!$H174,0),IF($P176=2008,OFFSET('2008'!Q$1,Calculations!$H174,0),IF($P176=2009,OFFSET('2009'!Q$1,Calculations!$H174,0),IF($P176=2010,OFFSET('2010'!Q$1,Calculations!$H174,0),IF($P176=2011,OFFSET('2011'!Q$1,Calculations!$H174,0),IF($P176=2012,OFFSET('2012'!Q$1,Calculations!$H174,0),IF($P176=2013,OFFSET('2013'!Q$1,Calculations!$H174,0),IF($P176=2014,OFFSET('2014'!Q$1,Calculations!$H174,0),IF($P176=2015,OFFSET('2015'!Q$1,Calculations!$H174,0),IF($P176=2016,OFFSET('2016'!Q$1,Calculations!$H174,0),IF($P176=2017,OFFSET('2017'!Q$1,Calculations!$H174,0),0))))))))))))))))</f>
        <v>1.6405815695342465E-2</v>
      </c>
      <c r="BU176" s="31">
        <f ca="1">IF($P176=2002,OFFSET('2002'!K$1,Calculations!$I174,0),IF($P176=2003,OFFSET('2003'!K$1,Calculations!$I174,0),IF($P176=2004,OFFSET('2004'!K$1,Calculations!$I174,0),IF($P176=2005,OFFSET('2005'!K$1,Calculations!$I174,0),IF($P176=2006,OFFSET('2006'!K$1,Calculations!$I174,0),IF($P176=2007,OFFSET('2007'!K$1,Calculations!$I174,0),IF($P176=2008,OFFSET('2008'!K$1,Calculations!$I174,0),IF($P176=2009,OFFSET('2009'!K$1,Calculations!$I174,0),IF($P176=2010,OFFSET('2010'!K$1,Calculations!$I174,0),IF($P176=2011,OFFSET('2011'!K$1,Calculations!$I174,0),IF($P176=2012,OFFSET('2012'!K$1,Calculations!$I174,0),IF($P176=2013,OFFSET('2013'!K$1,Calculations!$I174,0),IF($P176=2014,OFFSET('2014'!K$1,Calculations!$I174,0),IF($P176=2015,OFFSET('2015'!K$1,Calculations!$I174,0),IF($P176=2016,OFFSET('2016'!K$1,Calculations!$I174,0),IF($P176=2017,OFFSET('2017'!K$1,Calculations!$I174,0),0))))))))))))))))</f>
        <v>3.3784185042700669E-3</v>
      </c>
      <c r="BV176" s="31">
        <f ca="1">IF($P176=2002,OFFSET('2002'!L$1,Calculations!$I174,0),IF($P176=2003,OFFSET('2003'!L$1,Calculations!$I174,0),IF($P176=2004,OFFSET('2004'!L$1,Calculations!$I174,0),IF($P176=2005,OFFSET('2005'!L$1,Calculations!$I174,0),IF($P176=2006,OFFSET('2006'!L$1,Calculations!$I174,0),IF($P176=2007,OFFSET('2007'!L$1,Calculations!$I174,0),IF($P176=2008,OFFSET('2008'!L$1,Calculations!$I174,0),IF($P176=2009,OFFSET('2009'!L$1,Calculations!$I174,0),IF($P176=2010,OFFSET('2010'!L$1,Calculations!$I174,0),IF($P176=2011,OFFSET('2011'!L$1,Calculations!$I174,0),IF($P176=2012,OFFSET('2012'!L$1,Calculations!$I174,0),IF($P176=2013,OFFSET('2013'!L$1,Calculations!$I174,0),IF($P176=2014,OFFSET('2014'!L$1,Calculations!$I174,0),IF($P176=2015,OFFSET('2015'!L$1,Calculations!$I174,0),IF($P176=2016,OFFSET('2016'!L$1,Calculations!$I174,0),IF($P176=2017,OFFSET('2017'!L$1,Calculations!$I174,0),0))))))))))))))))</f>
        <v>3.3537523452876784E-2</v>
      </c>
      <c r="BW176" s="31">
        <f ca="1">IF($P176=2002,OFFSET('2002'!M$1,Calculations!$I174,0),IF($P176=2003,OFFSET('2003'!M$1,Calculations!$I174,0),IF($P176=2004,OFFSET('2004'!M$1,Calculations!$I174,0),IF($P176=2005,OFFSET('2005'!M$1,Calculations!$I174,0),IF($P176=2006,OFFSET('2006'!M$1,Calculations!$I174,0),IF($P176=2007,OFFSET('2007'!M$1,Calculations!$I174,0),IF($P176=2008,OFFSET('2008'!M$1,Calculations!$I174,0),IF($P176=2009,OFFSET('2009'!M$1,Calculations!$I174,0),IF($P176=2010,OFFSET('2010'!M$1,Calculations!$I174,0),IF($P176=2011,OFFSET('2011'!M$1,Calculations!$I174,0),IF($P176=2012,OFFSET('2012'!M$1,Calculations!$I174,0),IF($P176=2013,OFFSET('2013'!M$1,Calculations!$I174,0),IF($P176=2014,OFFSET('2014'!M$1,Calculations!$I174,0),IF($P176=2015,OFFSET('2015'!M$1,Calculations!$I174,0),IF($P176=2016,OFFSET('2016'!M$1,Calculations!$I174,0),IF($P176=2017,OFFSET('2017'!M$1,Calculations!$I174,0),0))))))))))))))))</f>
        <v>4.585221709974191E-2</v>
      </c>
      <c r="BX176" s="31">
        <f ca="1">IF($P176=2002,OFFSET('2002'!N$1,Calculations!$I174,0),IF($P176=2003,OFFSET('2003'!N$1,Calculations!$I174,0),IF($P176=2004,OFFSET('2004'!N$1,Calculations!$I174,0),IF($P176=2005,OFFSET('2005'!N$1,Calculations!$I174,0),IF($P176=2006,OFFSET('2006'!N$1,Calculations!$I174,0),IF($P176=2007,OFFSET('2007'!N$1,Calculations!$I174,0),IF($P176=2008,OFFSET('2008'!N$1,Calculations!$I174,0),IF($P176=2009,OFFSET('2009'!N$1,Calculations!$I174,0),IF($P176=2010,OFFSET('2010'!N$1,Calculations!$I174,0),IF($P176=2011,OFFSET('2011'!N$1,Calculations!$I174,0),IF($P176=2012,OFFSET('2012'!N$1,Calculations!$I174,0),IF($P176=2013,OFFSET('2013'!N$1,Calculations!$I174,0),IF($P176=2014,OFFSET('2014'!N$1,Calculations!$I174,0),IF($P176=2015,OFFSET('2015'!N$1,Calculations!$I174,0),IF($P176=2016,OFFSET('2016'!N$1,Calculations!$I174,0),IF($P176=2017,OFFSET('2017'!N$1,Calculations!$I174,0),0))))))))))))))))</f>
        <v>5.9684653771827342E-2</v>
      </c>
      <c r="BY176" s="31">
        <f ca="1">IF($P176=2002,OFFSET('2002'!O$1,Calculations!$I174,0),IF($P176=2003,OFFSET('2003'!O$1,Calculations!$I174,0),IF($P176=2004,OFFSET('2004'!O$1,Calculations!$I174,0),IF($P176=2005,OFFSET('2005'!O$1,Calculations!$I174,0),IF($P176=2006,OFFSET('2006'!O$1,Calculations!$I174,0),IF($P176=2007,OFFSET('2007'!O$1,Calculations!$I174,0),IF($P176=2008,OFFSET('2008'!O$1,Calculations!$I174,0),IF($P176=2009,OFFSET('2009'!O$1,Calculations!$I174,0),IF($P176=2010,OFFSET('2010'!O$1,Calculations!$I174,0),IF($P176=2011,OFFSET('2011'!O$1,Calculations!$I174,0),IF($P176=2012,OFFSET('2012'!O$1,Calculations!$I174,0),IF($P176=2013,OFFSET('2013'!O$1,Calculations!$I174,0),IF($P176=2014,OFFSET('2014'!O$1,Calculations!$I174,0),IF($P176=2015,OFFSET('2015'!O$1,Calculations!$I174,0),IF($P176=2016,OFFSET('2016'!O$1,Calculations!$I174,0),IF($P176=2017,OFFSET('2017'!O$1,Calculations!$I174,0),0))))))))))))))))</f>
        <v>3.2050276299027777E-2</v>
      </c>
      <c r="BZ176" s="31">
        <f ca="1">IF($P176=2002,OFFSET('2002'!P$1,Calculations!$I174,0),IF($P176=2003,OFFSET('2003'!P$1,Calculations!$I174,0),IF($P176=2004,OFFSET('2004'!P$1,Calculations!$I174,0),IF($P176=2005,OFFSET('2005'!P$1,Calculations!$I174,0),IF($P176=2006,OFFSET('2006'!P$1,Calculations!$I174,0),IF($P176=2007,OFFSET('2007'!P$1,Calculations!$I174,0),IF($P176=2008,OFFSET('2008'!P$1,Calculations!$I174,0),IF($P176=2009,OFFSET('2009'!P$1,Calculations!$I174,0),IF($P176=2010,OFFSET('2010'!P$1,Calculations!$I174,0),IF($P176=2011,OFFSET('2011'!P$1,Calculations!$I174,0),IF($P176=2012,OFFSET('2012'!P$1,Calculations!$I174,0),IF($P176=2013,OFFSET('2013'!P$1,Calculations!$I174,0),IF($P176=2014,OFFSET('2014'!P$1,Calculations!$I174,0),IF($P176=2015,OFFSET('2015'!P$1,Calculations!$I174,0),IF($P176=2016,OFFSET('2016'!P$1,Calculations!$I174,0),IF($P176=2017,OFFSET('2017'!P$1,Calculations!$I174,0),0))))))))))))))))</f>
        <v>5.5832974436957762E-2</v>
      </c>
      <c r="CA176" s="34">
        <f ca="1">IF($P176=2002,OFFSET('2002'!Q$1,Calculations!$I174,0),IF($P176=2003,OFFSET('2003'!Q$1,Calculations!$I174,0),IF($P176=2004,OFFSET('2004'!Q$1,Calculations!$I174,0),IF($P176=2005,OFFSET('2005'!Q$1,Calculations!$I174,0),IF($P176=2006,OFFSET('2006'!Q$1,Calculations!$I174,0),IF($P176=2007,OFFSET('2007'!Q$1,Calculations!$I174,0),IF($P176=2008,OFFSET('2008'!Q$1,Calculations!$I174,0),IF($P176=2009,OFFSET('2009'!Q$1,Calculations!$I174,0),IF($P176=2010,OFFSET('2010'!Q$1,Calculations!$I174,0),IF($P176=2011,OFFSET('2011'!Q$1,Calculations!$I174,0),IF($P176=2012,OFFSET('2012'!Q$1,Calculations!$I174,0),IF($P176=2013,OFFSET('2013'!Q$1,Calculations!$I174,0),IF($P176=2014,OFFSET('2014'!Q$1,Calculations!$I174,0),IF($P176=2015,OFFSET('2015'!Q$1,Calculations!$I174,0),IF($P176=2016,OFFSET('2016'!Q$1,Calculations!$I174,0),IF($P176=2017,OFFSET('2017'!Q$1,Calculations!$I174,0),0))))))))))))))))</f>
        <v>2.4224713172948709E-2</v>
      </c>
      <c r="CB176" s="31">
        <f ca="1">IF($P176=2002,OFFSET('2002'!K$1,Calculations!$J174,0),IF($P176=2003,OFFSET('2003'!K$1,Calculations!$J174,0),IF($P176=2004,OFFSET('2004'!K$1,Calculations!$J174,0),IF($P176=2005,OFFSET('2005'!K$1,Calculations!$J174,0),IF($P176=2006,OFFSET('2006'!K$1,Calculations!$J174,0),IF($P176=2007,OFFSET('2007'!K$1,Calculations!$J174,0),IF($P176=2008,OFFSET('2008'!K$1,Calculations!$J174,0),IF($P176=2009,OFFSET('2009'!K$1,Calculations!$J174,0),IF($P176=2010,OFFSET('2010'!K$1,Calculations!$J174,0),IF($P176=2011,OFFSET('2011'!K$1,Calculations!$J174,0),IF($P176=2012,OFFSET('2012'!K$1,Calculations!$J174,0),IF($P176=2013,OFFSET('2013'!K$1,Calculations!$J174,0),IF($P176=2014,OFFSET('2014'!K$1,Calculations!$J174,0),IF($P176=2015,OFFSET('2015'!K$1,Calculations!$J174,0),IF($P176=2016,OFFSET('2016'!K$1,Calculations!$J174,0),IF($P176=2017,OFFSET('2017'!K$1,Calculations!$J174,0),0))))))))))))))))</f>
        <v>0.17688668087992374</v>
      </c>
      <c r="CC176" s="31">
        <f ca="1">IF($P176=2002,OFFSET('2002'!L$1,Calculations!$J174,0),IF($P176=2003,OFFSET('2003'!L$1,Calculations!$J174,0),IF($P176=2004,OFFSET('2004'!L$1,Calculations!$J174,0),IF($P176=2005,OFFSET('2005'!L$1,Calculations!$J174,0),IF($P176=2006,OFFSET('2006'!L$1,Calculations!$J174,0),IF($P176=2007,OFFSET('2007'!L$1,Calculations!$J174,0),IF($P176=2008,OFFSET('2008'!L$1,Calculations!$J174,0),IF($P176=2009,OFFSET('2009'!L$1,Calculations!$J174,0),IF($P176=2010,OFFSET('2010'!L$1,Calculations!$J174,0),IF($P176=2011,OFFSET('2011'!L$1,Calculations!$J174,0),IF($P176=2012,OFFSET('2012'!L$1,Calculations!$J174,0),IF($P176=2013,OFFSET('2013'!L$1,Calculations!$J174,0),IF($P176=2014,OFFSET('2014'!L$1,Calculations!$J174,0),IF($P176=2015,OFFSET('2015'!L$1,Calculations!$J174,0),IF($P176=2016,OFFSET('2016'!L$1,Calculations!$J174,0),IF($P176=2017,OFFSET('2017'!L$1,Calculations!$J174,0),0))))))))))))))))</f>
        <v>1.1143708393701978E-2</v>
      </c>
      <c r="CD176" s="31">
        <f ca="1">IF($P176=2002,OFFSET('2002'!M$1,Calculations!$J174,0),IF($P176=2003,OFFSET('2003'!M$1,Calculations!$J174,0),IF($P176=2004,OFFSET('2004'!M$1,Calculations!$J174,0),IF($P176=2005,OFFSET('2005'!M$1,Calculations!$J174,0),IF($P176=2006,OFFSET('2006'!M$1,Calculations!$J174,0),IF($P176=2007,OFFSET('2007'!M$1,Calculations!$J174,0),IF($P176=2008,OFFSET('2008'!M$1,Calculations!$J174,0),IF($P176=2009,OFFSET('2009'!M$1,Calculations!$J174,0),IF($P176=2010,OFFSET('2010'!M$1,Calculations!$J174,0),IF($P176=2011,OFFSET('2011'!M$1,Calculations!$J174,0),IF($P176=2012,OFFSET('2012'!M$1,Calculations!$J174,0),IF($P176=2013,OFFSET('2013'!M$1,Calculations!$J174,0),IF($P176=2014,OFFSET('2014'!M$1,Calculations!$J174,0),IF($P176=2015,OFFSET('2015'!M$1,Calculations!$J174,0),IF($P176=2016,OFFSET('2016'!M$1,Calculations!$J174,0),IF($P176=2017,OFFSET('2017'!M$1,Calculations!$J174,0),0))))))))))))))))</f>
        <v>7.4894663467247893E-2</v>
      </c>
      <c r="CE176" s="31">
        <f ca="1">IF($P176=2002,OFFSET('2002'!N$1,Calculations!$J174,0),IF($P176=2003,OFFSET('2003'!N$1,Calculations!$J174,0),IF($P176=2004,OFFSET('2004'!N$1,Calculations!$J174,0),IF($P176=2005,OFFSET('2005'!N$1,Calculations!$J174,0),IF($P176=2006,OFFSET('2006'!N$1,Calculations!$J174,0),IF($P176=2007,OFFSET('2007'!N$1,Calculations!$J174,0),IF($P176=2008,OFFSET('2008'!N$1,Calculations!$J174,0),IF($P176=2009,OFFSET('2009'!N$1,Calculations!$J174,0),IF($P176=2010,OFFSET('2010'!N$1,Calculations!$J174,0),IF($P176=2011,OFFSET('2011'!N$1,Calculations!$J174,0),IF($P176=2012,OFFSET('2012'!N$1,Calculations!$J174,0),IF($P176=2013,OFFSET('2013'!N$1,Calculations!$J174,0),IF($P176=2014,OFFSET('2014'!N$1,Calculations!$J174,0),IF($P176=2015,OFFSET('2015'!N$1,Calculations!$J174,0),IF($P176=2016,OFFSET('2016'!N$1,Calculations!$J174,0),IF($P176=2017,OFFSET('2017'!N$1,Calculations!$J174,0),0))))))))))))))))</f>
        <v>3.6233368114299093E-2</v>
      </c>
      <c r="CF176" s="31">
        <f ca="1">IF($P176=2002,OFFSET('2002'!O$1,Calculations!$J174,0),IF($P176=2003,OFFSET('2003'!O$1,Calculations!$J174,0),IF($P176=2004,OFFSET('2004'!O$1,Calculations!$J174,0),IF($P176=2005,OFFSET('2005'!O$1,Calculations!$J174,0),IF($P176=2006,OFFSET('2006'!O$1,Calculations!$J174,0),IF($P176=2007,OFFSET('2007'!O$1,Calculations!$J174,0),IF($P176=2008,OFFSET('2008'!O$1,Calculations!$J174,0),IF($P176=2009,OFFSET('2009'!O$1,Calculations!$J174,0),IF($P176=2010,OFFSET('2010'!O$1,Calculations!$J174,0),IF($P176=2011,OFFSET('2011'!O$1,Calculations!$J174,0),IF($P176=2012,OFFSET('2012'!O$1,Calculations!$J174,0),IF($P176=2013,OFFSET('2013'!O$1,Calculations!$J174,0),IF($P176=2014,OFFSET('2014'!O$1,Calculations!$J174,0),IF($P176=2015,OFFSET('2015'!O$1,Calculations!$J174,0),IF($P176=2016,OFFSET('2016'!O$1,Calculations!$J174,0),IF($P176=2017,OFFSET('2017'!O$1,Calculations!$J174,0),0))))))))))))))))</f>
        <v>8.8488012003317226E-2</v>
      </c>
      <c r="CG176" s="31">
        <f ca="1">IF($P176=2002,OFFSET('2002'!P$1,Calculations!$J174,0),IF($P176=2003,OFFSET('2003'!P$1,Calculations!$J174,0),IF($P176=2004,OFFSET('2004'!P$1,Calculations!$J174,0),IF($P176=2005,OFFSET('2005'!P$1,Calculations!$J174,0),IF($P176=2006,OFFSET('2006'!P$1,Calculations!$J174,0),IF($P176=2007,OFFSET('2007'!P$1,Calculations!$J174,0),IF($P176=2008,OFFSET('2008'!P$1,Calculations!$J174,0),IF($P176=2009,OFFSET('2009'!P$1,Calculations!$J174,0),IF($P176=2010,OFFSET('2010'!P$1,Calculations!$J174,0),IF($P176=2011,OFFSET('2011'!P$1,Calculations!$J174,0),IF($P176=2012,OFFSET('2012'!P$1,Calculations!$J174,0),IF($P176=2013,OFFSET('2013'!P$1,Calculations!$J174,0),IF($P176=2014,OFFSET('2014'!P$1,Calculations!$J174,0),IF($P176=2015,OFFSET('2015'!P$1,Calculations!$J174,0),IF($P176=2016,OFFSET('2016'!P$1,Calculations!$J174,0),IF($P176=2017,OFFSET('2017'!P$1,Calculations!$J174,0),0))))))))))))))))</f>
        <v>4.5998293650909962E-3</v>
      </c>
      <c r="CH176" s="34">
        <f ca="1">IF($P176=2002,OFFSET('2002'!Q$1,Calculations!$J174,0),IF($P176=2003,OFFSET('2003'!Q$1,Calculations!$J174,0),IF($P176=2004,OFFSET('2004'!Q$1,Calculations!$J174,0),IF($P176=2005,OFFSET('2005'!Q$1,Calculations!$J174,0),IF($P176=2006,OFFSET('2006'!Q$1,Calculations!$J174,0),IF($P176=2007,OFFSET('2007'!Q$1,Calculations!$J174,0),IF($P176=2008,OFFSET('2008'!Q$1,Calculations!$J174,0),IF($P176=2009,OFFSET('2009'!Q$1,Calculations!$J174,0),IF($P176=2010,OFFSET('2010'!Q$1,Calculations!$J174,0),IF($P176=2011,OFFSET('2011'!Q$1,Calculations!$J174,0),IF($P176=2012,OFFSET('2012'!Q$1,Calculations!$J174,0),IF($P176=2013,OFFSET('2013'!Q$1,Calculations!$J174,0),IF($P176=2014,OFFSET('2014'!Q$1,Calculations!$J174,0),IF($P176=2015,OFFSET('2015'!Q$1,Calculations!$J174,0),IF($P176=2016,OFFSET('2016'!Q$1,Calculations!$J174,0),IF($P176=2017,OFFSET('2017'!Q$1,Calculations!$J174,0),0))))))))))))))))</f>
        <v>9.7921522630611907E-2</v>
      </c>
      <c r="CI176" s="31">
        <f ca="1">IF($P176=2002,OFFSET('2002'!K$1,Calculations!$K174,0),IF($P176=2003,OFFSET('2003'!K$1,Calculations!$K174,0),IF($P176=2004,OFFSET('2004'!K$1,Calculations!$K174,0),IF($P176=2005,OFFSET('2005'!K$1,Calculations!$K174,0),IF($P176=2006,OFFSET('2006'!K$1,Calculations!$K174,0),IF($P176=2007,OFFSET('2007'!K$1,Calculations!$K174,0),IF($P176=2008,OFFSET('2008'!K$1,Calculations!$K174,0),IF($P176=2009,OFFSET('2009'!K$1,Calculations!$K174,0),IF($P176=2010,OFFSET('2010'!K$1,Calculations!$K174,0),IF($P176=2011,OFFSET('2011'!K$1,Calculations!$K174,0),IF($P176=2012,OFFSET('2012'!K$1,Calculations!$K174,0),IF($P176=2013,OFFSET('2013'!K$1,Calculations!$K174,0),IF($P176=2014,OFFSET('2014'!K$1,Calculations!$K174,0),IF($P176=2015,OFFSET('2015'!K$1,Calculations!$K174,0),IF($P176=2016,OFFSET('2016'!K$1,Calculations!$K174,0),IF($P176=2017,OFFSET('2017'!K$1,Calculations!$K174,0),0))))))))))))))))</f>
        <v>1.4675354211771154E-2</v>
      </c>
      <c r="CJ176" s="31">
        <f ca="1">IF($P176=2002,OFFSET('2002'!L$1,Calculations!$K174,0),IF($P176=2003,OFFSET('2003'!L$1,Calculations!$K174,0),IF($P176=2004,OFFSET('2004'!L$1,Calculations!$K174,0),IF($P176=2005,OFFSET('2005'!L$1,Calculations!$K174,0),IF($P176=2006,OFFSET('2006'!L$1,Calculations!$K174,0),IF($P176=2007,OFFSET('2007'!L$1,Calculations!$K174,0),IF($P176=2008,OFFSET('2008'!L$1,Calculations!$K174,0),IF($P176=2009,OFFSET('2009'!L$1,Calculations!$K174,0),IF($P176=2010,OFFSET('2010'!L$1,Calculations!$K174,0),IF($P176=2011,OFFSET('2011'!L$1,Calculations!$K174,0),IF($P176=2012,OFFSET('2012'!L$1,Calculations!$K174,0),IF($P176=2013,OFFSET('2013'!L$1,Calculations!$K174,0),IF($P176=2014,OFFSET('2014'!L$1,Calculations!$K174,0),IF($P176=2015,OFFSET('2015'!L$1,Calculations!$K174,0),IF($P176=2016,OFFSET('2016'!L$1,Calculations!$K174,0),IF($P176=2017,OFFSET('2017'!L$1,Calculations!$K174,0),0))))))))))))))))</f>
        <v>4.0303853777438718E-2</v>
      </c>
      <c r="CK176" s="31">
        <f ca="1">IF($P176=2002,OFFSET('2002'!M$1,Calculations!$K174,0),IF($P176=2003,OFFSET('2003'!M$1,Calculations!$K174,0),IF($P176=2004,OFFSET('2004'!M$1,Calculations!$K174,0),IF($P176=2005,OFFSET('2005'!M$1,Calculations!$K174,0),IF($P176=2006,OFFSET('2006'!M$1,Calculations!$K174,0),IF($P176=2007,OFFSET('2007'!M$1,Calculations!$K174,0),IF($P176=2008,OFFSET('2008'!M$1,Calculations!$K174,0),IF($P176=2009,OFFSET('2009'!M$1,Calculations!$K174,0),IF($P176=2010,OFFSET('2010'!M$1,Calculations!$K174,0),IF($P176=2011,OFFSET('2011'!M$1,Calculations!$K174,0),IF($P176=2012,OFFSET('2012'!M$1,Calculations!$K174,0),IF($P176=2013,OFFSET('2013'!M$1,Calculations!$K174,0),IF($P176=2014,OFFSET('2014'!M$1,Calculations!$K174,0),IF($P176=2015,OFFSET('2015'!M$1,Calculations!$K174,0),IF($P176=2016,OFFSET('2016'!M$1,Calculations!$K174,0),IF($P176=2017,OFFSET('2017'!M$1,Calculations!$K174,0),0))))))))))))))))</f>
        <v>4.9415273622914436E-3</v>
      </c>
      <c r="CL176" s="31">
        <f ca="1">IF($P176=2002,OFFSET('2002'!N$1,Calculations!$K174,0),IF($P176=2003,OFFSET('2003'!N$1,Calculations!$K174,0),IF($P176=2004,OFFSET('2004'!N$1,Calculations!$K174,0),IF($P176=2005,OFFSET('2005'!N$1,Calculations!$K174,0),IF($P176=2006,OFFSET('2006'!N$1,Calculations!$K174,0),IF($P176=2007,OFFSET('2007'!N$1,Calculations!$K174,0),IF($P176=2008,OFFSET('2008'!N$1,Calculations!$K174,0),IF($P176=2009,OFFSET('2009'!N$1,Calculations!$K174,0),IF($P176=2010,OFFSET('2010'!N$1,Calculations!$K174,0),IF($P176=2011,OFFSET('2011'!N$1,Calculations!$K174,0),IF($P176=2012,OFFSET('2012'!N$1,Calculations!$K174,0),IF($P176=2013,OFFSET('2013'!N$1,Calculations!$K174,0),IF($P176=2014,OFFSET('2014'!N$1,Calculations!$K174,0),IF($P176=2015,OFFSET('2015'!N$1,Calculations!$K174,0),IF($P176=2016,OFFSET('2016'!N$1,Calculations!$K174,0),IF($P176=2017,OFFSET('2017'!N$1,Calculations!$K174,0),0))))))))))))))))</f>
        <v>1.6234952033428795E-2</v>
      </c>
      <c r="CM176" s="31">
        <f ca="1">IF($P176=2002,OFFSET('2002'!O$1,Calculations!$K174,0),IF($P176=2003,OFFSET('2003'!O$1,Calculations!$K174,0),IF($P176=2004,OFFSET('2004'!O$1,Calculations!$K174,0),IF($P176=2005,OFFSET('2005'!O$1,Calculations!$K174,0),IF($P176=2006,OFFSET('2006'!O$1,Calculations!$K174,0),IF($P176=2007,OFFSET('2007'!O$1,Calculations!$K174,0),IF($P176=2008,OFFSET('2008'!O$1,Calculations!$K174,0),IF($P176=2009,OFFSET('2009'!O$1,Calculations!$K174,0),IF($P176=2010,OFFSET('2010'!O$1,Calculations!$K174,0),IF($P176=2011,OFFSET('2011'!O$1,Calculations!$K174,0),IF($P176=2012,OFFSET('2012'!O$1,Calculations!$K174,0),IF($P176=2013,OFFSET('2013'!O$1,Calculations!$K174,0),IF($P176=2014,OFFSET('2014'!O$1,Calculations!$K174,0),IF($P176=2015,OFFSET('2015'!O$1,Calculations!$K174,0),IF($P176=2016,OFFSET('2016'!O$1,Calculations!$K174,0),IF($P176=2017,OFFSET('2017'!O$1,Calculations!$K174,0),0))))))))))))))))</f>
        <v>1.8227752627612164E-3</v>
      </c>
      <c r="CN176" s="31">
        <f ca="1">IF($P176=2002,OFFSET('2002'!P$1,Calculations!$K174,0),IF($P176=2003,OFFSET('2003'!P$1,Calculations!$K174,0),IF($P176=2004,OFFSET('2004'!P$1,Calculations!$K174,0),IF($P176=2005,OFFSET('2005'!P$1,Calculations!$K174,0),IF($P176=2006,OFFSET('2006'!P$1,Calculations!$K174,0),IF($P176=2007,OFFSET('2007'!P$1,Calculations!$K174,0),IF($P176=2008,OFFSET('2008'!P$1,Calculations!$K174,0),IF($P176=2009,OFFSET('2009'!P$1,Calculations!$K174,0),IF($P176=2010,OFFSET('2010'!P$1,Calculations!$K174,0),IF($P176=2011,OFFSET('2011'!P$1,Calculations!$K174,0),IF($P176=2012,OFFSET('2012'!P$1,Calculations!$K174,0),IF($P176=2013,OFFSET('2013'!P$1,Calculations!$K174,0),IF($P176=2014,OFFSET('2014'!P$1,Calculations!$K174,0),IF($P176=2015,OFFSET('2015'!P$1,Calculations!$K174,0),IF($P176=2016,OFFSET('2016'!P$1,Calculations!$K174,0),IF($P176=2017,OFFSET('2017'!P$1,Calculations!$K174,0),0))))))))))))))))</f>
        <v>1.7659236748974169E-2</v>
      </c>
      <c r="CO176" s="34">
        <f ca="1">IF($P176=2002,OFFSET('2002'!Q$1,Calculations!$K174,0),IF($P176=2003,OFFSET('2003'!Q$1,Calculations!$K174,0),IF($P176=2004,OFFSET('2004'!Q$1,Calculations!$K174,0),IF($P176=2005,OFFSET('2005'!Q$1,Calculations!$K174,0),IF($P176=2006,OFFSET('2006'!Q$1,Calculations!$K174,0),IF($P176=2007,OFFSET('2007'!Q$1,Calculations!$K174,0),IF($P176=2008,OFFSET('2008'!Q$1,Calculations!$K174,0),IF($P176=2009,OFFSET('2009'!Q$1,Calculations!$K174,0),IF($P176=2010,OFFSET('2010'!Q$1,Calculations!$K174,0),IF($P176=2011,OFFSET('2011'!Q$1,Calculations!$K174,0),IF($P176=2012,OFFSET('2012'!Q$1,Calculations!$K174,0),IF($P176=2013,OFFSET('2013'!Q$1,Calculations!$K174,0),IF($P176=2014,OFFSET('2014'!Q$1,Calculations!$K174,0),IF($P176=2015,OFFSET('2015'!Q$1,Calculations!$K174,0),IF($P176=2016,OFFSET('2016'!Q$1,Calculations!$K174,0),IF($P176=2017,OFFSET('2017'!Q$1,Calculations!$K174,0),0))))))))))))))))</f>
        <v>1.397093319506126E-2</v>
      </c>
      <c r="CP176" s="31">
        <f ca="1">IF($P176=2002,OFFSET('2002'!K$1,Calculations!$L174,0),IF($P176=2003,OFFSET('2003'!K$1,Calculations!$L174,0),IF($P176=2004,OFFSET('2004'!K$1,Calculations!$L174,0),IF($P176=2005,OFFSET('2005'!K$1,Calculations!$L174,0),IF($P176=2006,OFFSET('2006'!K$1,Calculations!$L174,0),IF($P176=2007,OFFSET('2007'!K$1,Calculations!$L174,0),IF($P176=2008,OFFSET('2008'!K$1,Calculations!$L174,0),IF($P176=2009,OFFSET('2009'!K$1,Calculations!$L174,0),IF($P176=2010,OFFSET('2010'!K$1,Calculations!$L174,0),IF($P176=2011,OFFSET('2011'!K$1,Calculations!$L174,0),IF($P176=2012,OFFSET('2012'!K$1,Calculations!$L174,0),IF($P176=2013,OFFSET('2013'!K$1,Calculations!$L174,0),IF($P176=2014,OFFSET('2014'!K$1,Calculations!$L174,0),IF($P176=2015,OFFSET('2015'!K$1,Calculations!$L174,0),IF($P176=2016,OFFSET('2016'!K$1,Calculations!$L174,0),IF($P176=2017,OFFSET('2017'!K$1,Calculations!$L174,0),0))))))))))))))))</f>
        <v>0</v>
      </c>
      <c r="CQ176" s="31">
        <f ca="1">IF($P176=2002,OFFSET('2002'!L$1,Calculations!$L174,0),IF($P176=2003,OFFSET('2003'!L$1,Calculations!$L174,0),IF($P176=2004,OFFSET('2004'!L$1,Calculations!$L174,0),IF($P176=2005,OFFSET('2005'!L$1,Calculations!$L174,0),IF($P176=2006,OFFSET('2006'!L$1,Calculations!$L174,0),IF($P176=2007,OFFSET('2007'!L$1,Calculations!$L174,0),IF($P176=2008,OFFSET('2008'!L$1,Calculations!$L174,0),IF($P176=2009,OFFSET('2009'!L$1,Calculations!$L174,0),IF($P176=2010,OFFSET('2010'!L$1,Calculations!$L174,0),IF($P176=2011,OFFSET('2011'!L$1,Calculations!$L174,0),IF($P176=2012,OFFSET('2012'!L$1,Calculations!$L174,0),IF($P176=2013,OFFSET('2013'!L$1,Calculations!$L174,0),IF($P176=2014,OFFSET('2014'!L$1,Calculations!$L174,0),IF($P176=2015,OFFSET('2015'!L$1,Calculations!$L174,0),IF($P176=2016,OFFSET('2016'!L$1,Calculations!$L174,0),IF($P176=2017,OFFSET('2017'!L$1,Calculations!$L174,0),0))))))))))))))))</f>
        <v>1.6029742550809057E-6</v>
      </c>
      <c r="CR176" s="31">
        <f ca="1">IF($P176=2002,OFFSET('2002'!M$1,Calculations!$L174,0),IF($P176=2003,OFFSET('2003'!M$1,Calculations!$L174,0),IF($P176=2004,OFFSET('2004'!M$1,Calculations!$L174,0),IF($P176=2005,OFFSET('2005'!M$1,Calculations!$L174,0),IF($P176=2006,OFFSET('2006'!M$1,Calculations!$L174,0),IF($P176=2007,OFFSET('2007'!M$1,Calculations!$L174,0),IF($P176=2008,OFFSET('2008'!M$1,Calculations!$L174,0),IF($P176=2009,OFFSET('2009'!M$1,Calculations!$L174,0),IF($P176=2010,OFFSET('2010'!M$1,Calculations!$L174,0),IF($P176=2011,OFFSET('2011'!M$1,Calculations!$L174,0),IF($P176=2012,OFFSET('2012'!M$1,Calculations!$L174,0),IF($P176=2013,OFFSET('2013'!M$1,Calculations!$L174,0),IF($P176=2014,OFFSET('2014'!M$1,Calculations!$L174,0),IF($P176=2015,OFFSET('2015'!M$1,Calculations!$L174,0),IF($P176=2016,OFFSET('2016'!M$1,Calculations!$L174,0),IF($P176=2017,OFFSET('2017'!M$1,Calculations!$L174,0),0))))))))))))))))</f>
        <v>0</v>
      </c>
      <c r="CS176" s="31">
        <f ca="1">IF($P176=2002,OFFSET('2002'!N$1,Calculations!$L174,0),IF($P176=2003,OFFSET('2003'!N$1,Calculations!$L174,0),IF($P176=2004,OFFSET('2004'!N$1,Calculations!$L174,0),IF($P176=2005,OFFSET('2005'!N$1,Calculations!$L174,0),IF($P176=2006,OFFSET('2006'!N$1,Calculations!$L174,0),IF($P176=2007,OFFSET('2007'!N$1,Calculations!$L174,0),IF($P176=2008,OFFSET('2008'!N$1,Calculations!$L174,0),IF($P176=2009,OFFSET('2009'!N$1,Calculations!$L174,0),IF($P176=2010,OFFSET('2010'!N$1,Calculations!$L174,0),IF($P176=2011,OFFSET('2011'!N$1,Calculations!$L174,0),IF($P176=2012,OFFSET('2012'!N$1,Calculations!$L174,0),IF($P176=2013,OFFSET('2013'!N$1,Calculations!$L174,0),IF($P176=2014,OFFSET('2014'!N$1,Calculations!$L174,0),IF($P176=2015,OFFSET('2015'!N$1,Calculations!$L174,0),IF($P176=2016,OFFSET('2016'!N$1,Calculations!$L174,0),IF($P176=2017,OFFSET('2017'!N$1,Calculations!$L174,0),0))))))))))))))))</f>
        <v>3.5921937577625895E-6</v>
      </c>
      <c r="CT176" s="31">
        <f ca="1">IF($P176=2002,OFFSET('2002'!O$1,Calculations!$L174,0),IF($P176=2003,OFFSET('2003'!O$1,Calculations!$L174,0),IF($P176=2004,OFFSET('2004'!O$1,Calculations!$L174,0),IF($P176=2005,OFFSET('2005'!O$1,Calculations!$L174,0),IF($P176=2006,OFFSET('2006'!O$1,Calculations!$L174,0),IF($P176=2007,OFFSET('2007'!O$1,Calculations!$L174,0),IF($P176=2008,OFFSET('2008'!O$1,Calculations!$L174,0),IF($P176=2009,OFFSET('2009'!O$1,Calculations!$L174,0),IF($P176=2010,OFFSET('2010'!O$1,Calculations!$L174,0),IF($P176=2011,OFFSET('2011'!O$1,Calculations!$L174,0),IF($P176=2012,OFFSET('2012'!O$1,Calculations!$L174,0),IF($P176=2013,OFFSET('2013'!O$1,Calculations!$L174,0),IF($P176=2014,OFFSET('2014'!O$1,Calculations!$L174,0),IF($P176=2015,OFFSET('2015'!O$1,Calculations!$L174,0),IF($P176=2016,OFFSET('2016'!O$1,Calculations!$L174,0),IF($P176=2017,OFFSET('2017'!O$1,Calculations!$L174,0),0))))))))))))))))</f>
        <v>2.5025852027696157E-6</v>
      </c>
      <c r="CU176" s="31">
        <f ca="1">IF($P176=2002,OFFSET('2002'!P$1,Calculations!$L174,0),IF($P176=2003,OFFSET('2003'!P$1,Calculations!$L174,0),IF($P176=2004,OFFSET('2004'!P$1,Calculations!$L174,0),IF($P176=2005,OFFSET('2005'!P$1,Calculations!$L174,0),IF($P176=2006,OFFSET('2006'!P$1,Calculations!$L174,0),IF($P176=2007,OFFSET('2007'!P$1,Calculations!$L174,0),IF($P176=2008,OFFSET('2008'!P$1,Calculations!$L174,0),IF($P176=2009,OFFSET('2009'!P$1,Calculations!$L174,0),IF($P176=2010,OFFSET('2010'!P$1,Calculations!$L174,0),IF($P176=2011,OFFSET('2011'!P$1,Calculations!$L174,0),IF($P176=2012,OFFSET('2012'!P$1,Calculations!$L174,0),IF($P176=2013,OFFSET('2013'!P$1,Calculations!$L174,0),IF($P176=2014,OFFSET('2014'!P$1,Calculations!$L174,0),IF($P176=2015,OFFSET('2015'!P$1,Calculations!$L174,0),IF($P176=2016,OFFSET('2016'!P$1,Calculations!$L174,0),IF($P176=2017,OFFSET('2017'!P$1,Calculations!$L174,0),0))))))))))))))))</f>
        <v>2.6289954459572371E-6</v>
      </c>
      <c r="CV176" s="34">
        <f ca="1">IF($P176=2002,OFFSET('2002'!Q$1,Calculations!$L174,0),IF($P176=2003,OFFSET('2003'!Q$1,Calculations!$L174,0),IF($P176=2004,OFFSET('2004'!Q$1,Calculations!$L174,0),IF($P176=2005,OFFSET('2005'!Q$1,Calculations!$L174,0),IF($P176=2006,OFFSET('2006'!Q$1,Calculations!$L174,0),IF($P176=2007,OFFSET('2007'!Q$1,Calculations!$L174,0),IF($P176=2008,OFFSET('2008'!Q$1,Calculations!$L174,0),IF($P176=2009,OFFSET('2009'!Q$1,Calculations!$L174,0),IF($P176=2010,OFFSET('2010'!Q$1,Calculations!$L174,0),IF($P176=2011,OFFSET('2011'!Q$1,Calculations!$L174,0),IF($P176=2012,OFFSET('2012'!Q$1,Calculations!$L174,0),IF($P176=2013,OFFSET('2013'!Q$1,Calculations!$L174,0),IF($P176=2014,OFFSET('2014'!Q$1,Calculations!$L174,0),IF($P176=2015,OFFSET('2015'!Q$1,Calculations!$L174,0),IF($P176=2016,OFFSET('2016'!Q$1,Calculations!$L174,0),IF($P176=2017,OFFSET('2017'!Q$1,Calculations!$L174,0),0))))))))))))))))</f>
        <v>1.3614144801461799E-6</v>
      </c>
      <c r="CW176" s="31">
        <f ca="1">IF($P176=2002,OFFSET('2002'!K$1,Calculations!$M174,0),IF($P176=2003,OFFSET('2003'!K$1,Calculations!$M174,0),IF($P176=2004,OFFSET('2004'!K$1,Calculations!$M174,0),IF($P176=2005,OFFSET('2005'!K$1,Calculations!$M174,0),IF($P176=2006,OFFSET('2006'!K$1,Calculations!$M174,0),IF($P176=2007,OFFSET('2007'!K$1,Calculations!$M174,0),IF($P176=2008,OFFSET('2008'!K$1,Calculations!$M174,0),IF($P176=2009,OFFSET('2009'!K$1,Calculations!$M174,0),IF($P176=2010,OFFSET('2010'!K$1,Calculations!$M174,0),IF($P176=2011,OFFSET('2011'!K$1,Calculations!$M174,0),IF($P176=2012,OFFSET('2012'!K$1,Calculations!$M174,0),IF($P176=2013,OFFSET('2013'!K$1,Calculations!$M174,0),IF($P176=2014,OFFSET('2014'!K$1,Calculations!$M174,0),IF($P176=2015,OFFSET('2015'!K$1,Calculations!$M174,0),IF($P176=2016,OFFSET('2016'!K$1,Calculations!$M174,0),IF($P176=2017,OFFSET('2017'!K$1,Calculations!$M174,0),0))))))))))))))))</f>
        <v>0.33408696477669236</v>
      </c>
      <c r="CX176" s="31">
        <f ca="1">IF($P176=2002,OFFSET('2002'!L$1,Calculations!$M174,0),IF($P176=2003,OFFSET('2003'!L$1,Calculations!$M174,0),IF($P176=2004,OFFSET('2004'!L$1,Calculations!$M174,0),IF($P176=2005,OFFSET('2005'!L$1,Calculations!$M174,0),IF($P176=2006,OFFSET('2006'!L$1,Calculations!$M174,0),IF($P176=2007,OFFSET('2007'!L$1,Calculations!$M174,0),IF($P176=2008,OFFSET('2008'!L$1,Calculations!$M174,0),IF($P176=2009,OFFSET('2009'!L$1,Calculations!$M174,0),IF($P176=2010,OFFSET('2010'!L$1,Calculations!$M174,0),IF($P176=2011,OFFSET('2011'!L$1,Calculations!$M174,0),IF($P176=2012,OFFSET('2012'!L$1,Calculations!$M174,0),IF($P176=2013,OFFSET('2013'!L$1,Calculations!$M174,0),IF($P176=2014,OFFSET('2014'!L$1,Calculations!$M174,0),IF($P176=2015,OFFSET('2015'!L$1,Calculations!$M174,0),IF($P176=2016,OFFSET('2016'!L$1,Calculations!$M174,0),IF($P176=2017,OFFSET('2017'!L$1,Calculations!$M174,0),0))))))))))))))))</f>
        <v>0.19107750052126027</v>
      </c>
      <c r="CY176" s="31">
        <f ca="1">IF($P176=2002,OFFSET('2002'!M$1,Calculations!$M174,0),IF($P176=2003,OFFSET('2003'!M$1,Calculations!$M174,0),IF($P176=2004,OFFSET('2004'!M$1,Calculations!$M174,0),IF($P176=2005,OFFSET('2005'!M$1,Calculations!$M174,0),IF($P176=2006,OFFSET('2006'!M$1,Calculations!$M174,0),IF($P176=2007,OFFSET('2007'!M$1,Calculations!$M174,0),IF($P176=2008,OFFSET('2008'!M$1,Calculations!$M174,0),IF($P176=2009,OFFSET('2009'!M$1,Calculations!$M174,0),IF($P176=2010,OFFSET('2010'!M$1,Calculations!$M174,0),IF($P176=2011,OFFSET('2011'!M$1,Calculations!$M174,0),IF($P176=2012,OFFSET('2012'!M$1,Calculations!$M174,0),IF($P176=2013,OFFSET('2013'!M$1,Calculations!$M174,0),IF($P176=2014,OFFSET('2014'!M$1,Calculations!$M174,0),IF($P176=2015,OFFSET('2015'!M$1,Calculations!$M174,0),IF($P176=2016,OFFSET('2016'!M$1,Calculations!$M174,0),IF($P176=2017,OFFSET('2017'!M$1,Calculations!$M174,0),0))))))))))))))))</f>
        <v>5.9235093092486459E-2</v>
      </c>
      <c r="CZ176" s="31">
        <f ca="1">IF($P176=2002,OFFSET('2002'!N$1,Calculations!$M174,0),IF($P176=2003,OFFSET('2003'!N$1,Calculations!$M174,0),IF($P176=2004,OFFSET('2004'!N$1,Calculations!$M174,0),IF($P176=2005,OFFSET('2005'!N$1,Calculations!$M174,0),IF($P176=2006,OFFSET('2006'!N$1,Calculations!$M174,0),IF($P176=2007,OFFSET('2007'!N$1,Calculations!$M174,0),IF($P176=2008,OFFSET('2008'!N$1,Calculations!$M174,0),IF($P176=2009,OFFSET('2009'!N$1,Calculations!$M174,0),IF($P176=2010,OFFSET('2010'!N$1,Calculations!$M174,0),IF($P176=2011,OFFSET('2011'!N$1,Calculations!$M174,0),IF($P176=2012,OFFSET('2012'!N$1,Calculations!$M174,0),IF($P176=2013,OFFSET('2013'!N$1,Calculations!$M174,0),IF($P176=2014,OFFSET('2014'!N$1,Calculations!$M174,0),IF($P176=2015,OFFSET('2015'!N$1,Calculations!$M174,0),IF($P176=2016,OFFSET('2016'!N$1,Calculations!$M174,0),IF($P176=2017,OFFSET('2017'!N$1,Calculations!$M174,0),0))))))))))))))))</f>
        <v>4.1466651601643374E-2</v>
      </c>
      <c r="DA176" s="31">
        <f ca="1">IF($P176=2002,OFFSET('2002'!O$1,Calculations!$M174,0),IF($P176=2003,OFFSET('2003'!O$1,Calculations!$M174,0),IF($P176=2004,OFFSET('2004'!O$1,Calculations!$M174,0),IF($P176=2005,OFFSET('2005'!O$1,Calculations!$M174,0),IF($P176=2006,OFFSET('2006'!O$1,Calculations!$M174,0),IF($P176=2007,OFFSET('2007'!O$1,Calculations!$M174,0),IF($P176=2008,OFFSET('2008'!O$1,Calculations!$M174,0),IF($P176=2009,OFFSET('2009'!O$1,Calculations!$M174,0),IF($P176=2010,OFFSET('2010'!O$1,Calculations!$M174,0),IF($P176=2011,OFFSET('2011'!O$1,Calculations!$M174,0),IF($P176=2012,OFFSET('2012'!O$1,Calculations!$M174,0),IF($P176=2013,OFFSET('2013'!O$1,Calculations!$M174,0),IF($P176=2014,OFFSET('2014'!O$1,Calculations!$M174,0),IF($P176=2015,OFFSET('2015'!O$1,Calculations!$M174,0),IF($P176=2016,OFFSET('2016'!O$1,Calculations!$M174,0),IF($P176=2017,OFFSET('2017'!O$1,Calculations!$M174,0),0))))))))))))))))</f>
        <v>0.37218721720593817</v>
      </c>
      <c r="DB176" s="31">
        <f ca="1">IF($P176=2002,OFFSET('2002'!P$1,Calculations!$M174,0),IF($P176=2003,OFFSET('2003'!P$1,Calculations!$M174,0),IF($P176=2004,OFFSET('2004'!P$1,Calculations!$M174,0),IF($P176=2005,OFFSET('2005'!P$1,Calculations!$M174,0),IF($P176=2006,OFFSET('2006'!P$1,Calculations!$M174,0),IF($P176=2007,OFFSET('2007'!P$1,Calculations!$M174,0),IF($P176=2008,OFFSET('2008'!P$1,Calculations!$M174,0),IF($P176=2009,OFFSET('2009'!P$1,Calculations!$M174,0),IF($P176=2010,OFFSET('2010'!P$1,Calculations!$M174,0),IF($P176=2011,OFFSET('2011'!P$1,Calculations!$M174,0),IF($P176=2012,OFFSET('2012'!P$1,Calculations!$M174,0),IF($P176=2013,OFFSET('2013'!P$1,Calculations!$M174,0),IF($P176=2014,OFFSET('2014'!P$1,Calculations!$M174,0),IF($P176=2015,OFFSET('2015'!P$1,Calculations!$M174,0),IF($P176=2016,OFFSET('2016'!P$1,Calculations!$M174,0),IF($P176=2017,OFFSET('2017'!P$1,Calculations!$M174,0),0))))))))))))))))</f>
        <v>1.9465728019793925E-3</v>
      </c>
      <c r="DC176" s="34">
        <f ca="1">IF($P176=2002,OFFSET('2002'!Q$1,Calculations!$M174,0),IF($P176=2003,OFFSET('2003'!Q$1,Calculations!$M174,0),IF($P176=2004,OFFSET('2004'!Q$1,Calculations!$M174,0),IF($P176=2005,OFFSET('2005'!Q$1,Calculations!$M174,0),IF($P176=2006,OFFSET('2006'!Q$1,Calculations!$M174,0),IF($P176=2007,OFFSET('2007'!Q$1,Calculations!$M174,0),IF($P176=2008,OFFSET('2008'!Q$1,Calculations!$M174,0),IF($P176=2009,OFFSET('2009'!Q$1,Calculations!$M174,0),IF($P176=2010,OFFSET('2010'!Q$1,Calculations!$M174,0),IF($P176=2011,OFFSET('2011'!Q$1,Calculations!$M174,0),IF($P176=2012,OFFSET('2012'!Q$1,Calculations!$M174,0),IF($P176=2013,OFFSET('2013'!Q$1,Calculations!$M174,0),IF($P176=2014,OFFSET('2014'!Q$1,Calculations!$M174,0),IF($P176=2015,OFFSET('2015'!Q$1,Calculations!$M174,0),IF($P176=2016,OFFSET('2016'!Q$1,Calculations!$M174,0),IF($P176=2017,OFFSET('2017'!Q$1,Calculations!$M174,0),0))))))))))))))))</f>
        <v>0.97817077534514929</v>
      </c>
      <c r="DD176" s="14">
        <v>9.2153946151346602E-3</v>
      </c>
      <c r="DE176" s="14">
        <v>-1.5060380663427268E-2</v>
      </c>
      <c r="DF176" s="14">
        <v>3.1926536959762746E-4</v>
      </c>
      <c r="DG176" s="14">
        <v>-3.0672526904308019E-2</v>
      </c>
      <c r="DH176" s="14">
        <v>6.3173165210493154E-2</v>
      </c>
      <c r="DI176" s="14">
        <v>4.6437031572799624E-2</v>
      </c>
      <c r="DJ176" s="14">
        <v>4.3840751980621366E-2</v>
      </c>
      <c r="DK176" s="14">
        <v>-8.2736668715986082E-3</v>
      </c>
      <c r="DL176" s="14">
        <v>7.7252088645211152E-3</v>
      </c>
      <c r="DM176" s="14">
        <v>3.6546463245492537E-2</v>
      </c>
      <c r="DN176" s="14">
        <v>5.7108872542108099E-2</v>
      </c>
      <c r="DO176" s="51">
        <v>2.1464232095855282E-2</v>
      </c>
      <c r="DQ176" s="154">
        <f t="shared" ca="1" si="277"/>
        <v>1.7581866541845396E-2</v>
      </c>
      <c r="DR176" s="154">
        <f t="shared" ca="1" si="278"/>
        <v>2.7377214735470876E-2</v>
      </c>
      <c r="DS176" s="154">
        <f t="shared" ca="1" si="279"/>
        <v>1.788117745428023E-2</v>
      </c>
      <c r="DT176" s="154">
        <f t="shared" ca="1" si="280"/>
        <v>1.9685649819503596E-2</v>
      </c>
      <c r="DU176" s="154">
        <f t="shared" ca="1" si="281"/>
        <v>2.125565608451465E-2</v>
      </c>
      <c r="DV176" s="154">
        <f t="shared" ca="1" si="282"/>
        <v>1.4032713143347281E-2</v>
      </c>
      <c r="DW176" s="154">
        <f t="shared" ca="1" si="283"/>
        <v>2.0477231987911119E-2</v>
      </c>
      <c r="DX176" s="48">
        <f t="shared" ca="1" si="284"/>
        <v>-9.8700010794416232E-4</v>
      </c>
      <c r="DY176" s="36">
        <f t="shared" ca="1" si="285"/>
        <v>-2.895365446065723E-3</v>
      </c>
      <c r="DZ176" s="36">
        <f t="shared" ca="1" si="286"/>
        <v>6.8999827475597561E-3</v>
      </c>
      <c r="EA176" s="36">
        <f t="shared" ca="1" si="287"/>
        <v>-2.5960545336308899E-3</v>
      </c>
      <c r="EB176" s="36">
        <f t="shared" ca="1" si="288"/>
        <v>-7.9158216840752305E-4</v>
      </c>
      <c r="EC176" s="36">
        <f t="shared" ca="1" si="289"/>
        <v>7.7842409660353051E-4</v>
      </c>
      <c r="ED176" s="33">
        <f t="shared" ca="1" si="290"/>
        <v>-6.4445188445638388E-3</v>
      </c>
      <c r="EE176" s="37">
        <f t="shared" ca="1" si="290"/>
        <v>0</v>
      </c>
      <c r="EF176" s="27">
        <f t="shared" ca="1" si="329"/>
        <v>1.0175818665418455</v>
      </c>
      <c r="EG176" s="27">
        <f t="shared" ca="1" si="330"/>
        <v>1.0273772147354709</v>
      </c>
      <c r="EH176" s="27">
        <f t="shared" ca="1" si="331"/>
        <v>1.0178811774542802</v>
      </c>
      <c r="EI176" s="27">
        <f t="shared" ca="1" si="332"/>
        <v>1.0196856498195035</v>
      </c>
      <c r="EJ176" s="27">
        <f t="shared" ca="1" si="333"/>
        <v>1.0212556560845147</v>
      </c>
      <c r="EK176" s="27">
        <f t="shared" ca="1" si="334"/>
        <v>1.0140327131433473</v>
      </c>
      <c r="EL176" s="27">
        <f t="shared" ca="1" si="335"/>
        <v>1.0204772319879112</v>
      </c>
      <c r="EM176" s="44">
        <f t="shared" si="336"/>
        <v>1.0214642320958554</v>
      </c>
      <c r="EN176" s="38">
        <f t="shared" ca="1" si="337"/>
        <v>613.71208005614744</v>
      </c>
      <c r="EO176" s="38">
        <f t="shared" ca="1" si="338"/>
        <v>746.27610618999643</v>
      </c>
      <c r="EP176" s="38">
        <f t="shared" ca="1" si="339"/>
        <v>691.67827589711044</v>
      </c>
      <c r="EQ176" s="38">
        <f t="shared" ca="1" si="340"/>
        <v>634.70197932734106</v>
      </c>
      <c r="ER176" s="38">
        <f t="shared" ca="1" si="341"/>
        <v>653.02225479161336</v>
      </c>
      <c r="ES176" s="38">
        <f t="shared" ca="1" si="342"/>
        <v>515.67692947834314</v>
      </c>
      <c r="ET176" s="57">
        <f t="shared" ca="1" si="343"/>
        <v>649.8665384606868</v>
      </c>
      <c r="EU176" s="39">
        <f t="shared" si="344"/>
        <v>649.50685614559927</v>
      </c>
      <c r="EV176" s="45">
        <f t="shared" ca="1" si="291"/>
        <v>0.35968231508752524</v>
      </c>
      <c r="EW176" s="60">
        <f t="shared" si="356"/>
        <v>1.0092153946151348</v>
      </c>
      <c r="EX176" s="60">
        <f t="shared" si="357"/>
        <v>0.9849396193365727</v>
      </c>
      <c r="EY176" s="60">
        <f t="shared" si="358"/>
        <v>1.0003192653695976</v>
      </c>
      <c r="EZ176" s="60">
        <f t="shared" si="359"/>
        <v>0.969327473095692</v>
      </c>
      <c r="FA176" s="60">
        <f t="shared" si="360"/>
        <v>1.0631731652104932</v>
      </c>
      <c r="FB176" s="60">
        <f t="shared" si="361"/>
        <v>1.0464370315727995</v>
      </c>
      <c r="FC176" s="60">
        <f t="shared" si="362"/>
        <v>1.0438407519806214</v>
      </c>
      <c r="FD176" s="60">
        <f t="shared" si="299"/>
        <v>0.99172633312840142</v>
      </c>
      <c r="FE176" s="60">
        <f t="shared" si="363"/>
        <v>1.0077252088645212</v>
      </c>
      <c r="FF176" s="60">
        <f t="shared" si="364"/>
        <v>1.0365464632454926</v>
      </c>
      <c r="FG176" s="44">
        <f t="shared" si="365"/>
        <v>1.0571088725421081</v>
      </c>
      <c r="FH176" s="38">
        <f t="shared" si="345"/>
        <v>514.22179762757798</v>
      </c>
      <c r="FI176" s="38">
        <f t="shared" si="346"/>
        <v>350.71508649267696</v>
      </c>
      <c r="FJ176" s="38">
        <f t="shared" si="347"/>
        <v>438.84140867763756</v>
      </c>
      <c r="FK176" s="38">
        <f t="shared" si="348"/>
        <v>611.32194684493732</v>
      </c>
      <c r="FL176" s="38">
        <f t="shared" si="349"/>
        <v>1331.1228479319579</v>
      </c>
      <c r="FM176" s="38">
        <f t="shared" si="350"/>
        <v>753.28042624789578</v>
      </c>
      <c r="FN176" s="38">
        <f t="shared" si="351"/>
        <v>788.16556682753765</v>
      </c>
      <c r="FO176" s="38">
        <f t="shared" si="352"/>
        <v>638.86607314184164</v>
      </c>
      <c r="FP176" s="38">
        <f t="shared" si="353"/>
        <v>553.43056169836336</v>
      </c>
      <c r="FQ176" s="38">
        <f t="shared" si="354"/>
        <v>857.80651412387215</v>
      </c>
      <c r="FR176" s="59">
        <f t="shared" si="355"/>
        <v>877.97199155524208</v>
      </c>
      <c r="FS176" s="2">
        <f t="shared" ca="1" si="366"/>
        <v>-2.8412987592029574E-3</v>
      </c>
      <c r="FT176" s="2">
        <f t="shared" ca="1" si="367"/>
        <v>6.7387688317819463E-3</v>
      </c>
      <c r="FU176" s="2">
        <f t="shared" ca="1" si="368"/>
        <v>-2.5472026168288759E-3</v>
      </c>
      <c r="FV176" s="2">
        <f t="shared" ca="1" si="369"/>
        <v>-7.7599902947842673E-4</v>
      </c>
      <c r="FW176" s="2">
        <f t="shared" ca="1" si="370"/>
        <v>7.6251319540118377E-4</v>
      </c>
      <c r="FX176" s="19">
        <f t="shared" ca="1" si="371"/>
        <v>-6.335226243795203E-3</v>
      </c>
      <c r="FY176" s="13">
        <f t="shared" ca="1" si="309"/>
        <v>0</v>
      </c>
      <c r="FZ176" s="2">
        <f t="shared" ca="1" si="310"/>
        <v>1.7429093615784302E-2</v>
      </c>
      <c r="GA176" s="2">
        <f t="shared" ca="1" si="311"/>
        <v>2.7009161206769175E-2</v>
      </c>
      <c r="GB176" s="2">
        <f t="shared" ca="1" si="312"/>
        <v>1.7723189758158335E-2</v>
      </c>
      <c r="GC176" s="2">
        <f t="shared" ca="1" si="313"/>
        <v>1.949439334550879E-2</v>
      </c>
      <c r="GD176" s="2">
        <f t="shared" ca="1" si="314"/>
        <v>2.1032905570388425E-2</v>
      </c>
      <c r="GE176" s="2">
        <f t="shared" ca="1" si="315"/>
        <v>1.3935166131192018E-2</v>
      </c>
      <c r="GF176" s="2">
        <f t="shared" ca="1" si="316"/>
        <v>2.0270392374987223E-2</v>
      </c>
      <c r="GG176" s="13">
        <f t="shared" si="317"/>
        <v>2.123711958257124E-2</v>
      </c>
      <c r="GH176" s="2">
        <f t="shared" si="318"/>
        <v>9.1731919442177741E-3</v>
      </c>
      <c r="GI176" s="2">
        <f t="shared" si="319"/>
        <v>-1.5174939854896166E-2</v>
      </c>
      <c r="GJ176" s="2">
        <f t="shared" si="320"/>
        <v>3.1921441525449194E-4</v>
      </c>
      <c r="GK176" s="2">
        <f t="shared" si="321"/>
        <v>-3.1152774652293259E-2</v>
      </c>
      <c r="GL176" s="2">
        <f t="shared" si="322"/>
        <v>6.1257988454367709E-2</v>
      </c>
      <c r="GM176" s="2">
        <f t="shared" si="323"/>
        <v>4.5391090594603188E-2</v>
      </c>
      <c r="GN176" s="2">
        <f t="shared" si="324"/>
        <v>4.2906941408555256E-2</v>
      </c>
      <c r="GO176" s="2">
        <f t="shared" si="325"/>
        <v>-8.3080836199568731E-3</v>
      </c>
      <c r="GP176" s="2">
        <f t="shared" si="326"/>
        <v>7.6955222307960409E-3</v>
      </c>
      <c r="GQ176" s="2">
        <f t="shared" si="327"/>
        <v>3.5894478946874676E-2</v>
      </c>
      <c r="GR176" s="2">
        <f t="shared" si="328"/>
        <v>5.5537703042762558E-2</v>
      </c>
    </row>
    <row r="177" spans="1:200">
      <c r="A177" s="70">
        <v>106</v>
      </c>
      <c r="B177" s="70">
        <v>107</v>
      </c>
      <c r="C177" s="70">
        <v>108</v>
      </c>
      <c r="D177" s="70">
        <v>109</v>
      </c>
      <c r="E177" s="70">
        <v>110</v>
      </c>
      <c r="F177" s="70">
        <v>111</v>
      </c>
      <c r="G177" s="70">
        <v>112</v>
      </c>
      <c r="H177" s="70">
        <v>113</v>
      </c>
      <c r="I177" s="70">
        <v>114</v>
      </c>
      <c r="J177" s="70">
        <v>115</v>
      </c>
      <c r="K177" s="70">
        <v>116</v>
      </c>
      <c r="L177" s="70">
        <v>117</v>
      </c>
      <c r="M177" s="70">
        <v>118</v>
      </c>
      <c r="O177" s="15">
        <v>42887</v>
      </c>
      <c r="P177" s="21">
        <v>2017</v>
      </c>
      <c r="Q177" s="19">
        <f ca="1">IF($P177=2002,OFFSET('2002'!K$1,Calculations!$A175,0),IF($P177=2003,OFFSET('2003'!K$1,Calculations!$A175,0),IF($P177=2004,OFFSET('2004'!K$1,Calculations!$A175,0),IF($P177=2005,OFFSET('2005'!K$1,Calculations!$A175,0),IF($P177=2006,OFFSET('2006'!K$1,Calculations!$A175,0),IF($P177=2007,OFFSET('2007'!K$1,Calculations!$A175,0),IF($P177=2008,OFFSET('2008'!K$1,Calculations!$A175,0),IF($P177=2009,OFFSET('2009'!K$1,Calculations!$A175,0),IF($P177=2010,OFFSET('2010'!K$1,Calculations!$A175,0),IF($P177=2011,OFFSET('2011'!K$1,Calculations!$A175,0),IF($P177=2012,OFFSET('2012'!K$1,Calculations!$A175,0),IF($P177=2013,OFFSET('2013'!K$1,Calculations!$A175,0),IF($P177=2014,OFFSET('2014'!K$1,Calculations!$A175,0),IF($P177=2015,OFFSET('2015'!K$1,Calculations!$A175,0),IF($P177=2016,OFFSET('2016'!K$1,Calculations!$A175,0),IF($P177=2017,OFFSET('2017'!K$1,Calculations!$A175,0),0))))))))))))))))</f>
        <v>0.48362795769222511</v>
      </c>
      <c r="R177" s="19">
        <f ca="1">IF($P177=2002,OFFSET('2002'!L$1,Calculations!$A175,0),IF($P177=2003,OFFSET('2003'!L$1,Calculations!$A175,0),IF($P177=2004,OFFSET('2004'!L$1,Calculations!$A175,0),IF($P177=2005,OFFSET('2005'!L$1,Calculations!$A175,0),IF($P177=2006,OFFSET('2006'!L$1,Calculations!$A175,0),IF($P177=2007,OFFSET('2007'!L$1,Calculations!$A175,0),IF($P177=2008,OFFSET('2008'!L$1,Calculations!$A175,0),IF($P177=2009,OFFSET('2009'!L$1,Calculations!$A175,0),IF($P177=2010,OFFSET('2010'!L$1,Calculations!$A175,0),IF($P177=2011,OFFSET('2011'!L$1,Calculations!$A175,0),IF($P177=2012,OFFSET('2012'!L$1,Calculations!$A175,0),IF($P177=2013,OFFSET('2013'!L$1,Calculations!$A175,0),IF($P177=2014,OFFSET('2014'!L$1,Calculations!$A175,0),IF($P177=2015,OFFSET('2015'!L$1,Calculations!$A175,0),IF($P177=2016,OFFSET('2016'!L$1,Calculations!$A175,0),IF($P177=2017,OFFSET('2017'!L$1,Calculations!$A175,0),0))))))))))))))))</f>
        <v>0.14253516587351017</v>
      </c>
      <c r="S177" s="19">
        <f ca="1">IF($P177=2002,OFFSET('2002'!M$1,Calculations!$A175,0),IF($P177=2003,OFFSET('2003'!M$1,Calculations!$A175,0),IF($P177=2004,OFFSET('2004'!M$1,Calculations!$A175,0),IF($P177=2005,OFFSET('2005'!M$1,Calculations!$A175,0),IF($P177=2006,OFFSET('2006'!M$1,Calculations!$A175,0),IF($P177=2007,OFFSET('2007'!M$1,Calculations!$A175,0),IF($P177=2008,OFFSET('2008'!M$1,Calculations!$A175,0),IF($P177=2009,OFFSET('2009'!M$1,Calculations!$A175,0),IF($P177=2010,OFFSET('2010'!M$1,Calculations!$A175,0),IF($P177=2011,OFFSET('2011'!M$1,Calculations!$A175,0),IF($P177=2012,OFFSET('2012'!M$1,Calculations!$A175,0),IF($P177=2013,OFFSET('2013'!M$1,Calculations!$A175,0),IF($P177=2014,OFFSET('2014'!M$1,Calculations!$A175,0),IF($P177=2015,OFFSET('2015'!M$1,Calculations!$A175,0),IF($P177=2016,OFFSET('2016'!M$1,Calculations!$A175,0),IF($P177=2017,OFFSET('2017'!M$1,Calculations!$A175,0),0))))))))))))))))</f>
        <v>0.20493923578326098</v>
      </c>
      <c r="T177" s="19">
        <f ca="1">IF($P177=2002,OFFSET('2002'!N$1,Calculations!$A175,0),IF($P177=2003,OFFSET('2003'!N$1,Calculations!$A175,0),IF($P177=2004,OFFSET('2004'!N$1,Calculations!$A175,0),IF($P177=2005,OFFSET('2005'!N$1,Calculations!$A175,0),IF($P177=2006,OFFSET('2006'!N$1,Calculations!$A175,0),IF($P177=2007,OFFSET('2007'!N$1,Calculations!$A175,0),IF($P177=2008,OFFSET('2008'!N$1,Calculations!$A175,0),IF($P177=2009,OFFSET('2009'!N$1,Calculations!$A175,0),IF($P177=2010,OFFSET('2010'!N$1,Calculations!$A175,0),IF($P177=2011,OFFSET('2011'!N$1,Calculations!$A175,0),IF($P177=2012,OFFSET('2012'!N$1,Calculations!$A175,0),IF($P177=2013,OFFSET('2013'!N$1,Calculations!$A175,0),IF($P177=2014,OFFSET('2014'!N$1,Calculations!$A175,0),IF($P177=2015,OFFSET('2015'!N$1,Calculations!$A175,0),IF($P177=2016,OFFSET('2016'!N$1,Calculations!$A175,0),IF($P177=2017,OFFSET('2017'!N$1,Calculations!$A175,0),0))))))))))))))))</f>
        <v>0.22643295000661548</v>
      </c>
      <c r="U177" s="19">
        <f ca="1">IF($P177=2002,OFFSET('2002'!O$1,Calculations!$A175,0),IF($P177=2003,OFFSET('2003'!O$1,Calculations!$A175,0),IF($P177=2004,OFFSET('2004'!O$1,Calculations!$A175,0),IF($P177=2005,OFFSET('2005'!O$1,Calculations!$A175,0),IF($P177=2006,OFFSET('2006'!O$1,Calculations!$A175,0),IF($P177=2007,OFFSET('2007'!O$1,Calculations!$A175,0),IF($P177=2008,OFFSET('2008'!O$1,Calculations!$A175,0),IF($P177=2009,OFFSET('2009'!O$1,Calculations!$A175,0),IF($P177=2010,OFFSET('2010'!O$1,Calculations!$A175,0),IF($P177=2011,OFFSET('2011'!O$1,Calculations!$A175,0),IF($P177=2012,OFFSET('2012'!O$1,Calculations!$A175,0),IF($P177=2013,OFFSET('2013'!O$1,Calculations!$A175,0),IF($P177=2014,OFFSET('2014'!O$1,Calculations!$A175,0),IF($P177=2015,OFFSET('2015'!O$1,Calculations!$A175,0),IF($P177=2016,OFFSET('2016'!O$1,Calculations!$A175,0),IF($P177=2017,OFFSET('2017'!O$1,Calculations!$A175,0),0))))))))))))))))</f>
        <v>0.27494576978884167</v>
      </c>
      <c r="V177" s="19">
        <f ca="1">IF($P177=2002,OFFSET('2002'!P$1,Calculations!$A175,0),IF($P177=2003,OFFSET('2003'!P$1,Calculations!$A175,0),IF($P177=2004,OFFSET('2004'!P$1,Calculations!$A175,0),IF($P177=2005,OFFSET('2005'!P$1,Calculations!$A175,0),IF($P177=2006,OFFSET('2006'!P$1,Calculations!$A175,0),IF($P177=2007,OFFSET('2007'!P$1,Calculations!$A175,0),IF($P177=2008,OFFSET('2008'!P$1,Calculations!$A175,0),IF($P177=2009,OFFSET('2009'!P$1,Calculations!$A175,0),IF($P177=2010,OFFSET('2010'!P$1,Calculations!$A175,0),IF($P177=2011,OFFSET('2011'!P$1,Calculations!$A175,0),IF($P177=2012,OFFSET('2012'!P$1,Calculations!$A175,0),IF($P177=2013,OFFSET('2013'!P$1,Calculations!$A175,0),IF($P177=2014,OFFSET('2014'!P$1,Calculations!$A175,0),IF($P177=2015,OFFSET('2015'!P$1,Calculations!$A175,0),IF($P177=2016,OFFSET('2016'!P$1,Calculations!$A175,0),IF($P177=2017,OFFSET('2017'!P$1,Calculations!$A175,0),0))))))))))))))))</f>
        <v>6.5375269374898404E-2</v>
      </c>
      <c r="W177" s="13">
        <f ca="1">IF($P177=2002,OFFSET('2002'!Q$1,Calculations!$A175,0),IF($P177=2003,OFFSET('2003'!Q$1,Calculations!$A175,0),IF($P177=2004,OFFSET('2004'!Q$1,Calculations!$A175,0),IF($P177=2005,OFFSET('2005'!Q$1,Calculations!$A175,0),IF($P177=2006,OFFSET('2006'!Q$1,Calculations!$A175,0),IF($P177=2007,OFFSET('2007'!Q$1,Calculations!$A175,0),IF($P177=2008,OFFSET('2008'!Q$1,Calculations!$A175,0),IF($P177=2009,OFFSET('2009'!Q$1,Calculations!$A175,0),IF($P177=2010,OFFSET('2010'!Q$1,Calculations!$A175,0),IF($P177=2011,OFFSET('2011'!Q$1,Calculations!$A175,0),IF($P177=2012,OFFSET('2012'!Q$1,Calculations!$A175,0),IF($P177=2013,OFFSET('2013'!Q$1,Calculations!$A175,0),IF($P177=2014,OFFSET('2014'!Q$1,Calculations!$A175,0),IF($P177=2015,OFFSET('2015'!Q$1,Calculations!$A175,0),IF($P177=2016,OFFSET('2016'!Q$1,Calculations!$A175,0),IF($P177=2017,OFFSET('2017'!Q$1,Calculations!$A175,0),0))))))))))))))))</f>
        <v>0.30402553649694292</v>
      </c>
      <c r="X177" s="31">
        <f ca="1">IF($P177=2002,OFFSET('2002'!K$1,Calculations!$B175,0),IF($P177=2003,OFFSET('2003'!K$1,Calculations!$B175,0),IF($P177=2004,OFFSET('2004'!K$1,Calculations!$B175,0),IF($P177=2005,OFFSET('2005'!K$1,Calculations!$B175,0),IF($P177=2006,OFFSET('2006'!K$1,Calculations!$B175,0),IF($P177=2007,OFFSET('2007'!K$1,Calculations!$B175,0),IF($P177=2008,OFFSET('2008'!K$1,Calculations!$B175,0),IF($P177=2009,OFFSET('2009'!K$1,Calculations!$B175,0),IF($P177=2010,OFFSET('2010'!K$1,Calculations!$B175,0),IF($P177=2011,OFFSET('2011'!K$1,Calculations!$B175,0),IF($P177=2012,OFFSET('2012'!K$1,Calculations!$B175,0),IF($P177=2013,OFFSET('2013'!K$1,Calculations!$B175,0),IF($P177=2014,OFFSET('2014'!K$1,Calculations!$B175,0),IF($P177=2015,OFFSET('2015'!K$1,Calculations!$B175,0),IF($P177=2016,OFFSET('2016'!K$1,Calculations!$B175,0),IF($P177=2017,OFFSET('2017'!K$1,Calculations!$B175,0),0))))))))))))))))</f>
        <v>0.11014521760025413</v>
      </c>
      <c r="Y177" s="31">
        <f ca="1">IF($P177=2002,OFFSET('2002'!L$1,Calculations!$B175,0),IF($P177=2003,OFFSET('2003'!L$1,Calculations!$B175,0),IF($P177=2004,OFFSET('2004'!L$1,Calculations!$B175,0),IF($P177=2005,OFFSET('2005'!L$1,Calculations!$B175,0),IF($P177=2006,OFFSET('2006'!L$1,Calculations!$B175,0),IF($P177=2007,OFFSET('2007'!L$1,Calculations!$B175,0),IF($P177=2008,OFFSET('2008'!L$1,Calculations!$B175,0),IF($P177=2009,OFFSET('2009'!L$1,Calculations!$B175,0),IF($P177=2010,OFFSET('2010'!L$1,Calculations!$B175,0),IF($P177=2011,OFFSET('2011'!L$1,Calculations!$B175,0),IF($P177=2012,OFFSET('2012'!L$1,Calculations!$B175,0),IF($P177=2013,OFFSET('2013'!L$1,Calculations!$B175,0),IF($P177=2014,OFFSET('2014'!L$1,Calculations!$B175,0),IF($P177=2015,OFFSET('2015'!L$1,Calculations!$B175,0),IF($P177=2016,OFFSET('2016'!L$1,Calculations!$B175,0),IF($P177=2017,OFFSET('2017'!L$1,Calculations!$B175,0),0))))))))))))))))</f>
        <v>2.5012312673808004E-2</v>
      </c>
      <c r="Z177" s="31">
        <f ca="1">IF($P177=2002,OFFSET('2002'!M$1,Calculations!$B175,0),IF($P177=2003,OFFSET('2003'!M$1,Calculations!$B175,0),IF($P177=2004,OFFSET('2004'!M$1,Calculations!$B175,0),IF($P177=2005,OFFSET('2005'!M$1,Calculations!$B175,0),IF($P177=2006,OFFSET('2006'!M$1,Calculations!$B175,0),IF($P177=2007,OFFSET('2007'!M$1,Calculations!$B175,0),IF($P177=2008,OFFSET('2008'!M$1,Calculations!$B175,0),IF($P177=2009,OFFSET('2009'!M$1,Calculations!$B175,0),IF($P177=2010,OFFSET('2010'!M$1,Calculations!$B175,0),IF($P177=2011,OFFSET('2011'!M$1,Calculations!$B175,0),IF($P177=2012,OFFSET('2012'!M$1,Calculations!$B175,0),IF($P177=2013,OFFSET('2013'!M$1,Calculations!$B175,0),IF($P177=2014,OFFSET('2014'!M$1,Calculations!$B175,0),IF($P177=2015,OFFSET('2015'!M$1,Calculations!$B175,0),IF($P177=2016,OFFSET('2016'!M$1,Calculations!$B175,0),IF($P177=2017,OFFSET('2017'!M$1,Calculations!$B175,0),0))))))))))))))))</f>
        <v>0.11007985369107537</v>
      </c>
      <c r="AA177" s="31">
        <f ca="1">IF($P177=2002,OFFSET('2002'!N$1,Calculations!$B175,0),IF($P177=2003,OFFSET('2003'!N$1,Calculations!$B175,0),IF($P177=2004,OFFSET('2004'!N$1,Calculations!$B175,0),IF($P177=2005,OFFSET('2005'!N$1,Calculations!$B175,0),IF($P177=2006,OFFSET('2006'!N$1,Calculations!$B175,0),IF($P177=2007,OFFSET('2007'!N$1,Calculations!$B175,0),IF($P177=2008,OFFSET('2008'!N$1,Calculations!$B175,0),IF($P177=2009,OFFSET('2009'!N$1,Calculations!$B175,0),IF($P177=2010,OFFSET('2010'!N$1,Calculations!$B175,0),IF($P177=2011,OFFSET('2011'!N$1,Calculations!$B175,0),IF($P177=2012,OFFSET('2012'!N$1,Calculations!$B175,0),IF($P177=2013,OFFSET('2013'!N$1,Calculations!$B175,0),IF($P177=2014,OFFSET('2014'!N$1,Calculations!$B175,0),IF($P177=2015,OFFSET('2015'!N$1,Calculations!$B175,0),IF($P177=2016,OFFSET('2016'!N$1,Calculations!$B175,0),IF($P177=2017,OFFSET('2017'!N$1,Calculations!$B175,0),0))))))))))))))))</f>
        <v>6.6051091264272832E-2</v>
      </c>
      <c r="AB177" s="31">
        <f ca="1">IF($P177=2002,OFFSET('2002'!O$1,Calculations!$B175,0),IF($P177=2003,OFFSET('2003'!O$1,Calculations!$B175,0),IF($P177=2004,OFFSET('2004'!O$1,Calculations!$B175,0),IF($P177=2005,OFFSET('2005'!O$1,Calculations!$B175,0),IF($P177=2006,OFFSET('2006'!O$1,Calculations!$B175,0),IF($P177=2007,OFFSET('2007'!O$1,Calculations!$B175,0),IF($P177=2008,OFFSET('2008'!O$1,Calculations!$B175,0),IF($P177=2009,OFFSET('2009'!O$1,Calculations!$B175,0),IF($P177=2010,OFFSET('2010'!O$1,Calculations!$B175,0),IF($P177=2011,OFFSET('2011'!O$1,Calculations!$B175,0),IF($P177=2012,OFFSET('2012'!O$1,Calculations!$B175,0),IF($P177=2013,OFFSET('2013'!O$1,Calculations!$B175,0),IF($P177=2014,OFFSET('2014'!O$1,Calculations!$B175,0),IF($P177=2015,OFFSET('2015'!O$1,Calculations!$B175,0),IF($P177=2016,OFFSET('2016'!O$1,Calculations!$B175,0),IF($P177=2017,OFFSET('2017'!O$1,Calculations!$B175,0),0))))))))))))))))</f>
        <v>0.1126833463639462</v>
      </c>
      <c r="AC177" s="31">
        <f ca="1">IF($P177=2002,OFFSET('2002'!P$1,Calculations!$B175,0),IF($P177=2003,OFFSET('2003'!P$1,Calculations!$B175,0),IF($P177=2004,OFFSET('2004'!P$1,Calculations!$B175,0),IF($P177=2005,OFFSET('2005'!P$1,Calculations!$B175,0),IF($P177=2006,OFFSET('2006'!P$1,Calculations!$B175,0),IF($P177=2007,OFFSET('2007'!P$1,Calculations!$B175,0),IF($P177=2008,OFFSET('2008'!P$1,Calculations!$B175,0),IF($P177=2009,OFFSET('2009'!P$1,Calculations!$B175,0),IF($P177=2010,OFFSET('2010'!P$1,Calculations!$B175,0),IF($P177=2011,OFFSET('2011'!P$1,Calculations!$B175,0),IF($P177=2012,OFFSET('2012'!P$1,Calculations!$B175,0),IF($P177=2013,OFFSET('2013'!P$1,Calculations!$B175,0),IF($P177=2014,OFFSET('2014'!P$1,Calculations!$B175,0),IF($P177=2015,OFFSET('2015'!P$1,Calculations!$B175,0),IF($P177=2016,OFFSET('2016'!P$1,Calculations!$B175,0),IF($P177=2017,OFFSET('2017'!P$1,Calculations!$B175,0),0))))))))))))))))</f>
        <v>1.9230982026325841E-2</v>
      </c>
      <c r="AD177" s="34">
        <f ca="1">IF($P177=2002,OFFSET('2002'!Q$1,Calculations!$B175,0),IF($P177=2003,OFFSET('2003'!Q$1,Calculations!$B175,0),IF($P177=2004,OFFSET('2004'!Q$1,Calculations!$B175,0),IF($P177=2005,OFFSET('2005'!Q$1,Calculations!$B175,0),IF($P177=2006,OFFSET('2006'!Q$1,Calculations!$B175,0),IF($P177=2007,OFFSET('2007'!Q$1,Calculations!$B175,0),IF($P177=2008,OFFSET('2008'!Q$1,Calculations!$B175,0),IF($P177=2009,OFFSET('2009'!Q$1,Calculations!$B175,0),IF($P177=2010,OFFSET('2010'!Q$1,Calculations!$B175,0),IF($P177=2011,OFFSET('2011'!Q$1,Calculations!$B175,0),IF($P177=2012,OFFSET('2012'!Q$1,Calculations!$B175,0),IF($P177=2013,OFFSET('2013'!Q$1,Calculations!$B175,0),IF($P177=2014,OFFSET('2014'!Q$1,Calculations!$B175,0),IF($P177=2015,OFFSET('2015'!Q$1,Calculations!$B175,0),IF($P177=2016,OFFSET('2016'!Q$1,Calculations!$B175,0),IF($P177=2017,OFFSET('2017'!Q$1,Calculations!$B175,0),0))))))))))))))))</f>
        <v>9.0509665978865242E-2</v>
      </c>
      <c r="AE177" s="31">
        <f ca="1">IF($P177=2002,OFFSET('2002'!K$1,Calculations!$C175,0),IF($P177=2003,OFFSET('2003'!K$1,Calculations!$C175,0),IF($P177=2004,OFFSET('2004'!K$1,Calculations!$C175,0),IF($P177=2005,OFFSET('2005'!K$1,Calculations!$C175,0),IF($P177=2006,OFFSET('2006'!K$1,Calculations!$C175,0),IF($P177=2007,OFFSET('2007'!K$1,Calculations!$C175,0),IF($P177=2008,OFFSET('2008'!K$1,Calculations!$C175,0),IF($P177=2009,OFFSET('2009'!K$1,Calculations!$C175,0),IF($P177=2010,OFFSET('2010'!K$1,Calculations!$C175,0),IF($P177=2011,OFFSET('2011'!K$1,Calculations!$C175,0),IF($P177=2012,OFFSET('2012'!K$1,Calculations!$C175,0),IF($P177=2013,OFFSET('2013'!K$1,Calculations!$C175,0),IF($P177=2014,OFFSET('2014'!K$1,Calculations!$C175,0),IF($P177=2015,OFFSET('2015'!K$1,Calculations!$C175,0),IF($P177=2016,OFFSET('2016'!K$1,Calculations!$C175,0),IF($P177=2017,OFFSET('2017'!K$1,Calculations!$C175,0),0))))))))))))))))</f>
        <v>2.3305711371613434E-2</v>
      </c>
      <c r="AF177" s="31">
        <f ca="1">IF($P177=2002,OFFSET('2002'!L$1,Calculations!$C175,0),IF($P177=2003,OFFSET('2003'!L$1,Calculations!$C175,0),IF($P177=2004,OFFSET('2004'!L$1,Calculations!$C175,0),IF($P177=2005,OFFSET('2005'!L$1,Calculations!$C175,0),IF($P177=2006,OFFSET('2006'!L$1,Calculations!$C175,0),IF($P177=2007,OFFSET('2007'!L$1,Calculations!$C175,0),IF($P177=2008,OFFSET('2008'!L$1,Calculations!$C175,0),IF($P177=2009,OFFSET('2009'!L$1,Calculations!$C175,0),IF($P177=2010,OFFSET('2010'!L$1,Calculations!$C175,0),IF($P177=2011,OFFSET('2011'!L$1,Calculations!$C175,0),IF($P177=2012,OFFSET('2012'!L$1,Calculations!$C175,0),IF($P177=2013,OFFSET('2013'!L$1,Calculations!$C175,0),IF($P177=2014,OFFSET('2014'!L$1,Calculations!$C175,0),IF($P177=2015,OFFSET('2015'!L$1,Calculations!$C175,0),IF($P177=2016,OFFSET('2016'!L$1,Calculations!$C175,0),IF($P177=2017,OFFSET('2017'!L$1,Calculations!$C175,0),0))))))))))))))))</f>
        <v>0.13230133627139834</v>
      </c>
      <c r="AG177" s="31">
        <f ca="1">IF($P177=2002,OFFSET('2002'!M$1,Calculations!$C175,0),IF($P177=2003,OFFSET('2003'!M$1,Calculations!$C175,0),IF($P177=2004,OFFSET('2004'!M$1,Calculations!$C175,0),IF($P177=2005,OFFSET('2005'!M$1,Calculations!$C175,0),IF($P177=2006,OFFSET('2006'!M$1,Calculations!$C175,0),IF($P177=2007,OFFSET('2007'!M$1,Calculations!$C175,0),IF($P177=2008,OFFSET('2008'!M$1,Calculations!$C175,0),IF($P177=2009,OFFSET('2009'!M$1,Calculations!$C175,0),IF($P177=2010,OFFSET('2010'!M$1,Calculations!$C175,0),IF($P177=2011,OFFSET('2011'!M$1,Calculations!$C175,0),IF($P177=2012,OFFSET('2012'!M$1,Calculations!$C175,0),IF($P177=2013,OFFSET('2013'!M$1,Calculations!$C175,0),IF($P177=2014,OFFSET('2014'!M$1,Calculations!$C175,0),IF($P177=2015,OFFSET('2015'!M$1,Calculations!$C175,0),IF($P177=2016,OFFSET('2016'!M$1,Calculations!$C175,0),IF($P177=2017,OFFSET('2017'!M$1,Calculations!$C175,0),0))))))))))))))))</f>
        <v>0.11414484232076266</v>
      </c>
      <c r="AH177" s="31">
        <f ca="1">IF($P177=2002,OFFSET('2002'!N$1,Calculations!$C175,0),IF($P177=2003,OFFSET('2003'!N$1,Calculations!$C175,0),IF($P177=2004,OFFSET('2004'!N$1,Calculations!$C175,0),IF($P177=2005,OFFSET('2005'!N$1,Calculations!$C175,0),IF($P177=2006,OFFSET('2006'!N$1,Calculations!$C175,0),IF($P177=2007,OFFSET('2007'!N$1,Calculations!$C175,0),IF($P177=2008,OFFSET('2008'!N$1,Calculations!$C175,0),IF($P177=2009,OFFSET('2009'!N$1,Calculations!$C175,0),IF($P177=2010,OFFSET('2010'!N$1,Calculations!$C175,0),IF($P177=2011,OFFSET('2011'!N$1,Calculations!$C175,0),IF($P177=2012,OFFSET('2012'!N$1,Calculations!$C175,0),IF($P177=2013,OFFSET('2013'!N$1,Calculations!$C175,0),IF($P177=2014,OFFSET('2014'!N$1,Calculations!$C175,0),IF($P177=2015,OFFSET('2015'!N$1,Calculations!$C175,0),IF($P177=2016,OFFSET('2016'!N$1,Calculations!$C175,0),IF($P177=2017,OFFSET('2017'!N$1,Calculations!$C175,0),0))))))))))))))))</f>
        <v>0.15009428391758353</v>
      </c>
      <c r="AI177" s="31">
        <f ca="1">IF($P177=2002,OFFSET('2002'!O$1,Calculations!$C175,0),IF($P177=2003,OFFSET('2003'!O$1,Calculations!$C175,0),IF($P177=2004,OFFSET('2004'!O$1,Calculations!$C175,0),IF($P177=2005,OFFSET('2005'!O$1,Calculations!$C175,0),IF($P177=2006,OFFSET('2006'!O$1,Calculations!$C175,0),IF($P177=2007,OFFSET('2007'!O$1,Calculations!$C175,0),IF($P177=2008,OFFSET('2008'!O$1,Calculations!$C175,0),IF($P177=2009,OFFSET('2009'!O$1,Calculations!$C175,0),IF($P177=2010,OFFSET('2010'!O$1,Calculations!$C175,0),IF($P177=2011,OFFSET('2011'!O$1,Calculations!$C175,0),IF($P177=2012,OFFSET('2012'!O$1,Calculations!$C175,0),IF($P177=2013,OFFSET('2013'!O$1,Calculations!$C175,0),IF($P177=2014,OFFSET('2014'!O$1,Calculations!$C175,0),IF($P177=2015,OFFSET('2015'!O$1,Calculations!$C175,0),IF($P177=2016,OFFSET('2016'!O$1,Calculations!$C175,0),IF($P177=2017,OFFSET('2017'!O$1,Calculations!$C175,0),0))))))))))))))))</f>
        <v>6.55086020154374E-2</v>
      </c>
      <c r="AJ177" s="31">
        <f ca="1">IF($P177=2002,OFFSET('2002'!P$1,Calculations!$C175,0),IF($P177=2003,OFFSET('2003'!P$1,Calculations!$C175,0),IF($P177=2004,OFFSET('2004'!P$1,Calculations!$C175,0),IF($P177=2005,OFFSET('2005'!P$1,Calculations!$C175,0),IF($P177=2006,OFFSET('2006'!P$1,Calculations!$C175,0),IF($P177=2007,OFFSET('2007'!P$1,Calculations!$C175,0),IF($P177=2008,OFFSET('2008'!P$1,Calculations!$C175,0),IF($P177=2009,OFFSET('2009'!P$1,Calculations!$C175,0),IF($P177=2010,OFFSET('2010'!P$1,Calculations!$C175,0),IF($P177=2011,OFFSET('2011'!P$1,Calculations!$C175,0),IF($P177=2012,OFFSET('2012'!P$1,Calculations!$C175,0),IF($P177=2013,OFFSET('2013'!P$1,Calculations!$C175,0),IF($P177=2014,OFFSET('2014'!P$1,Calculations!$C175,0),IF($P177=2015,OFFSET('2015'!P$1,Calculations!$C175,0),IF($P177=2016,OFFSET('2016'!P$1,Calculations!$C175,0),IF($P177=2017,OFFSET('2017'!P$1,Calculations!$C175,0),0))))))))))))))))</f>
        <v>0.22893466746196051</v>
      </c>
      <c r="AK177" s="34">
        <f ca="1">IF($P177=2002,OFFSET('2002'!Q$1,Calculations!$C175,0),IF($P177=2003,OFFSET('2003'!Q$1,Calculations!$C175,0),IF($P177=2004,OFFSET('2004'!Q$1,Calculations!$C175,0),IF($P177=2005,OFFSET('2005'!Q$1,Calculations!$C175,0),IF($P177=2006,OFFSET('2006'!Q$1,Calculations!$C175,0),IF($P177=2007,OFFSET('2007'!Q$1,Calculations!$C175,0),IF($P177=2008,OFFSET('2008'!Q$1,Calculations!$C175,0),IF($P177=2009,OFFSET('2009'!Q$1,Calculations!$C175,0),IF($P177=2010,OFFSET('2010'!Q$1,Calculations!$C175,0),IF($P177=2011,OFFSET('2011'!Q$1,Calculations!$C175,0),IF($P177=2012,OFFSET('2012'!Q$1,Calculations!$C175,0),IF($P177=2013,OFFSET('2013'!Q$1,Calculations!$C175,0),IF($P177=2014,OFFSET('2014'!Q$1,Calculations!$C175,0),IF($P177=2015,OFFSET('2015'!Q$1,Calculations!$C175,0),IF($P177=2016,OFFSET('2016'!Q$1,Calculations!$C175,0),IF($P177=2017,OFFSET('2017'!Q$1,Calculations!$C175,0),0))))))))))))))))</f>
        <v>6.9913657562285014E-2</v>
      </c>
      <c r="AL177" s="31">
        <f ca="1">IF($P177=2002,OFFSET('2002'!K$1,Calculations!$D175,0),IF($P177=2003,OFFSET('2003'!K$1,Calculations!$D175,0),IF($P177=2004,OFFSET('2004'!K$1,Calculations!$D175,0),IF($P177=2005,OFFSET('2005'!K$1,Calculations!$D175,0),IF($P177=2006,OFFSET('2006'!K$1,Calculations!$D175,0),IF($P177=2007,OFFSET('2007'!K$1,Calculations!$D175,0),IF($P177=2008,OFFSET('2008'!K$1,Calculations!$D175,0),IF($P177=2009,OFFSET('2009'!K$1,Calculations!$D175,0),IF($P177=2010,OFFSET('2010'!K$1,Calculations!$D175,0),IF($P177=2011,OFFSET('2011'!K$1,Calculations!$D175,0),IF($P177=2012,OFFSET('2012'!K$1,Calculations!$D175,0),IF($P177=2013,OFFSET('2013'!K$1,Calculations!$D175,0),IF($P177=2014,OFFSET('2014'!K$1,Calculations!$D175,0),IF($P177=2015,OFFSET('2015'!K$1,Calculations!$D175,0),IF($P177=2016,OFFSET('2016'!K$1,Calculations!$D175,0),IF($P177=2017,OFFSET('2017'!K$1,Calculations!$D175,0),0))))))))))))))))</f>
        <v>7.8304292892192647E-3</v>
      </c>
      <c r="AM177" s="31">
        <f ca="1">IF($P177=2002,OFFSET('2002'!L$1,Calculations!$D175,0),IF($P177=2003,OFFSET('2003'!L$1,Calculations!$D175,0),IF($P177=2004,OFFSET('2004'!L$1,Calculations!$D175,0),IF($P177=2005,OFFSET('2005'!L$1,Calculations!$D175,0),IF($P177=2006,OFFSET('2006'!L$1,Calculations!$D175,0),IF($P177=2007,OFFSET('2007'!L$1,Calculations!$D175,0),IF($P177=2008,OFFSET('2008'!L$1,Calculations!$D175,0),IF($P177=2009,OFFSET('2009'!L$1,Calculations!$D175,0),IF($P177=2010,OFFSET('2010'!L$1,Calculations!$D175,0),IF($P177=2011,OFFSET('2011'!L$1,Calculations!$D175,0),IF($P177=2012,OFFSET('2012'!L$1,Calculations!$D175,0),IF($P177=2013,OFFSET('2013'!L$1,Calculations!$D175,0),IF($P177=2014,OFFSET('2014'!L$1,Calculations!$D175,0),IF($P177=2015,OFFSET('2015'!L$1,Calculations!$D175,0),IF($P177=2016,OFFSET('2016'!L$1,Calculations!$D175,0),IF($P177=2017,OFFSET('2017'!L$1,Calculations!$D175,0),0))))))))))))))))</f>
        <v>5.6234629602153176E-2</v>
      </c>
      <c r="AN177" s="31">
        <f ca="1">IF($P177=2002,OFFSET('2002'!M$1,Calculations!$D175,0),IF($P177=2003,OFFSET('2003'!M$1,Calculations!$D175,0),IF($P177=2004,OFFSET('2004'!M$1,Calculations!$D175,0),IF($P177=2005,OFFSET('2005'!M$1,Calculations!$D175,0),IF($P177=2006,OFFSET('2006'!M$1,Calculations!$D175,0),IF($P177=2007,OFFSET('2007'!M$1,Calculations!$D175,0),IF($P177=2008,OFFSET('2008'!M$1,Calculations!$D175,0),IF($P177=2009,OFFSET('2009'!M$1,Calculations!$D175,0),IF($P177=2010,OFFSET('2010'!M$1,Calculations!$D175,0),IF($P177=2011,OFFSET('2011'!M$1,Calculations!$D175,0),IF($P177=2012,OFFSET('2012'!M$1,Calculations!$D175,0),IF($P177=2013,OFFSET('2013'!M$1,Calculations!$D175,0),IF($P177=2014,OFFSET('2014'!M$1,Calculations!$D175,0),IF($P177=2015,OFFSET('2015'!M$1,Calculations!$D175,0),IF($P177=2016,OFFSET('2016'!M$1,Calculations!$D175,0),IF($P177=2017,OFFSET('2017'!M$1,Calculations!$D175,0),0))))))))))))))))</f>
        <v>6.6531533735357182E-2</v>
      </c>
      <c r="AO177" s="31">
        <f ca="1">IF($P177=2002,OFFSET('2002'!N$1,Calculations!$D175,0),IF($P177=2003,OFFSET('2003'!N$1,Calculations!$D175,0),IF($P177=2004,OFFSET('2004'!N$1,Calculations!$D175,0),IF($P177=2005,OFFSET('2005'!N$1,Calculations!$D175,0),IF($P177=2006,OFFSET('2006'!N$1,Calculations!$D175,0),IF($P177=2007,OFFSET('2007'!N$1,Calculations!$D175,0),IF($P177=2008,OFFSET('2008'!N$1,Calculations!$D175,0),IF($P177=2009,OFFSET('2009'!N$1,Calculations!$D175,0),IF($P177=2010,OFFSET('2010'!N$1,Calculations!$D175,0),IF($P177=2011,OFFSET('2011'!N$1,Calculations!$D175,0),IF($P177=2012,OFFSET('2012'!N$1,Calculations!$D175,0),IF($P177=2013,OFFSET('2013'!N$1,Calculations!$D175,0),IF($P177=2014,OFFSET('2014'!N$1,Calculations!$D175,0),IF($P177=2015,OFFSET('2015'!N$1,Calculations!$D175,0),IF($P177=2016,OFFSET('2016'!N$1,Calculations!$D175,0),IF($P177=2017,OFFSET('2017'!N$1,Calculations!$D175,0),0))))))))))))))))</f>
        <v>2.1466026888677762E-2</v>
      </c>
      <c r="AP177" s="31">
        <f ca="1">IF($P177=2002,OFFSET('2002'!O$1,Calculations!$D175,0),IF($P177=2003,OFFSET('2003'!O$1,Calculations!$D175,0),IF($P177=2004,OFFSET('2004'!O$1,Calculations!$D175,0),IF($P177=2005,OFFSET('2005'!O$1,Calculations!$D175,0),IF($P177=2006,OFFSET('2006'!O$1,Calculations!$D175,0),IF($P177=2007,OFFSET('2007'!O$1,Calculations!$D175,0),IF($P177=2008,OFFSET('2008'!O$1,Calculations!$D175,0),IF($P177=2009,OFFSET('2009'!O$1,Calculations!$D175,0),IF($P177=2010,OFFSET('2010'!O$1,Calculations!$D175,0),IF($P177=2011,OFFSET('2011'!O$1,Calculations!$D175,0),IF($P177=2012,OFFSET('2012'!O$1,Calculations!$D175,0),IF($P177=2013,OFFSET('2013'!O$1,Calculations!$D175,0),IF($P177=2014,OFFSET('2014'!O$1,Calculations!$D175,0),IF($P177=2015,OFFSET('2015'!O$1,Calculations!$D175,0),IF($P177=2016,OFFSET('2016'!O$1,Calculations!$D175,0),IF($P177=2017,OFFSET('2017'!O$1,Calculations!$D175,0),0))))))))))))))))</f>
        <v>4.2400453365085189E-2</v>
      </c>
      <c r="AQ177" s="31">
        <f ca="1">IF($P177=2002,OFFSET('2002'!P$1,Calculations!$D175,0),IF($P177=2003,OFFSET('2003'!P$1,Calculations!$D175,0),IF($P177=2004,OFFSET('2004'!P$1,Calculations!$D175,0),IF($P177=2005,OFFSET('2005'!P$1,Calculations!$D175,0),IF($P177=2006,OFFSET('2006'!P$1,Calculations!$D175,0),IF($P177=2007,OFFSET('2007'!P$1,Calculations!$D175,0),IF($P177=2008,OFFSET('2008'!P$1,Calculations!$D175,0),IF($P177=2009,OFFSET('2009'!P$1,Calculations!$D175,0),IF($P177=2010,OFFSET('2010'!P$1,Calculations!$D175,0),IF($P177=2011,OFFSET('2011'!P$1,Calculations!$D175,0),IF($P177=2012,OFFSET('2012'!P$1,Calculations!$D175,0),IF($P177=2013,OFFSET('2013'!P$1,Calculations!$D175,0),IF($P177=2014,OFFSET('2014'!P$1,Calculations!$D175,0),IF($P177=2015,OFFSET('2015'!P$1,Calculations!$D175,0),IF($P177=2016,OFFSET('2016'!P$1,Calculations!$D175,0),IF($P177=2017,OFFSET('2017'!P$1,Calculations!$D175,0),0))))))))))))))))</f>
        <v>1.0175925407284792E-2</v>
      </c>
      <c r="AR177" s="34">
        <f ca="1">IF($P177=2002,OFFSET('2002'!Q$1,Calculations!$D175,0),IF($P177=2003,OFFSET('2003'!Q$1,Calculations!$D175,0),IF($P177=2004,OFFSET('2004'!Q$1,Calculations!$D175,0),IF($P177=2005,OFFSET('2005'!Q$1,Calculations!$D175,0),IF($P177=2006,OFFSET('2006'!Q$1,Calculations!$D175,0),IF($P177=2007,OFFSET('2007'!Q$1,Calculations!$D175,0),IF($P177=2008,OFFSET('2008'!Q$1,Calculations!$D175,0),IF($P177=2009,OFFSET('2009'!Q$1,Calculations!$D175,0),IF($P177=2010,OFFSET('2010'!Q$1,Calculations!$D175,0),IF($P177=2011,OFFSET('2011'!Q$1,Calculations!$D175,0),IF($P177=2012,OFFSET('2012'!Q$1,Calculations!$D175,0),IF($P177=2013,OFFSET('2013'!Q$1,Calculations!$D175,0),IF($P177=2014,OFFSET('2014'!Q$1,Calculations!$D175,0),IF($P177=2015,OFFSET('2015'!Q$1,Calculations!$D175,0),IF($P177=2016,OFFSET('2016'!Q$1,Calculations!$D175,0),IF($P177=2017,OFFSET('2017'!Q$1,Calculations!$D175,0),0))))))))))))))))</f>
        <v>3.3504117857283917E-2</v>
      </c>
      <c r="AS177" s="31">
        <f ca="1">IF($P177=2002,OFFSET('2002'!K$1,Calculations!$E175,0),IF($P177=2003,OFFSET('2003'!K$1,Calculations!$E175,0),IF($P177=2004,OFFSET('2004'!K$1,Calculations!$E175,0),IF($P177=2005,OFFSET('2005'!K$1,Calculations!$E175,0),IF($P177=2006,OFFSET('2006'!K$1,Calculations!$E175,0),IF($P177=2007,OFFSET('2007'!K$1,Calculations!$E175,0),IF($P177=2008,OFFSET('2008'!K$1,Calculations!$E175,0),IF($P177=2009,OFFSET('2009'!K$1,Calculations!$E175,0),IF($P177=2010,OFFSET('2010'!K$1,Calculations!$E175,0),IF($P177=2011,OFFSET('2011'!K$1,Calculations!$E175,0),IF($P177=2012,OFFSET('2012'!K$1,Calculations!$E175,0),IF($P177=2013,OFFSET('2013'!K$1,Calculations!$E175,0),IF($P177=2014,OFFSET('2014'!K$1,Calculations!$E175,0),IF($P177=2015,OFFSET('2015'!K$1,Calculations!$E175,0),IF($P177=2016,OFFSET('2016'!K$1,Calculations!$E175,0),IF($P177=2017,OFFSET('2017'!K$1,Calculations!$E175,0),0))))))))))))))))</f>
        <v>2.3549691678392829E-2</v>
      </c>
      <c r="AT177" s="31">
        <f ca="1">IF($P177=2002,OFFSET('2002'!L$1,Calculations!$E175,0),IF($P177=2003,OFFSET('2003'!L$1,Calculations!$E175,0),IF($P177=2004,OFFSET('2004'!L$1,Calculations!$E175,0),IF($P177=2005,OFFSET('2005'!L$1,Calculations!$E175,0),IF($P177=2006,OFFSET('2006'!L$1,Calculations!$E175,0),IF($P177=2007,OFFSET('2007'!L$1,Calculations!$E175,0),IF($P177=2008,OFFSET('2008'!L$1,Calculations!$E175,0),IF($P177=2009,OFFSET('2009'!L$1,Calculations!$E175,0),IF($P177=2010,OFFSET('2010'!L$1,Calculations!$E175,0),IF($P177=2011,OFFSET('2011'!L$1,Calculations!$E175,0),IF($P177=2012,OFFSET('2012'!L$1,Calculations!$E175,0),IF($P177=2013,OFFSET('2013'!L$1,Calculations!$E175,0),IF($P177=2014,OFFSET('2014'!L$1,Calculations!$E175,0),IF($P177=2015,OFFSET('2015'!L$1,Calculations!$E175,0),IF($P177=2016,OFFSET('2016'!L$1,Calculations!$E175,0),IF($P177=2017,OFFSET('2017'!L$1,Calculations!$E175,0),0))))))))))))))))</f>
        <v>0.19195788273270237</v>
      </c>
      <c r="AU177" s="31">
        <f ca="1">IF($P177=2002,OFFSET('2002'!M$1,Calculations!$E175,0),IF($P177=2003,OFFSET('2003'!M$1,Calculations!$E175,0),IF($P177=2004,OFFSET('2004'!M$1,Calculations!$E175,0),IF($P177=2005,OFFSET('2005'!M$1,Calculations!$E175,0),IF($P177=2006,OFFSET('2006'!M$1,Calculations!$E175,0),IF($P177=2007,OFFSET('2007'!M$1,Calculations!$E175,0),IF($P177=2008,OFFSET('2008'!M$1,Calculations!$E175,0),IF($P177=2009,OFFSET('2009'!M$1,Calculations!$E175,0),IF($P177=2010,OFFSET('2010'!M$1,Calculations!$E175,0),IF($P177=2011,OFFSET('2011'!M$1,Calculations!$E175,0),IF($P177=2012,OFFSET('2012'!M$1,Calculations!$E175,0),IF($P177=2013,OFFSET('2013'!M$1,Calculations!$E175,0),IF($P177=2014,OFFSET('2014'!M$1,Calculations!$E175,0),IF($P177=2015,OFFSET('2015'!M$1,Calculations!$E175,0),IF($P177=2016,OFFSET('2016'!M$1,Calculations!$E175,0),IF($P177=2017,OFFSET('2017'!M$1,Calculations!$E175,0),0))))))))))))))))</f>
        <v>0.13192752538628624</v>
      </c>
      <c r="AV177" s="31">
        <f ca="1">IF($P177=2002,OFFSET('2002'!N$1,Calculations!$E175,0),IF($P177=2003,OFFSET('2003'!N$1,Calculations!$E175,0),IF($P177=2004,OFFSET('2004'!N$1,Calculations!$E175,0),IF($P177=2005,OFFSET('2005'!N$1,Calculations!$E175,0),IF($P177=2006,OFFSET('2006'!N$1,Calculations!$E175,0),IF($P177=2007,OFFSET('2007'!N$1,Calculations!$E175,0),IF($P177=2008,OFFSET('2008'!N$1,Calculations!$E175,0),IF($P177=2009,OFFSET('2009'!N$1,Calculations!$E175,0),IF($P177=2010,OFFSET('2010'!N$1,Calculations!$E175,0),IF($P177=2011,OFFSET('2011'!N$1,Calculations!$E175,0),IF($P177=2012,OFFSET('2012'!N$1,Calculations!$E175,0),IF($P177=2013,OFFSET('2013'!N$1,Calculations!$E175,0),IF($P177=2014,OFFSET('2014'!N$1,Calculations!$E175,0),IF($P177=2015,OFFSET('2015'!N$1,Calculations!$E175,0),IF($P177=2016,OFFSET('2016'!N$1,Calculations!$E175,0),IF($P177=2017,OFFSET('2017'!N$1,Calculations!$E175,0),0))))))))))))))))</f>
        <v>0.11142617630871812</v>
      </c>
      <c r="AW177" s="31">
        <f ca="1">IF($P177=2002,OFFSET('2002'!O$1,Calculations!$E175,0),IF($P177=2003,OFFSET('2003'!O$1,Calculations!$E175,0),IF($P177=2004,OFFSET('2004'!O$1,Calculations!$E175,0),IF($P177=2005,OFFSET('2005'!O$1,Calculations!$E175,0),IF($P177=2006,OFFSET('2006'!O$1,Calculations!$E175,0),IF($P177=2007,OFFSET('2007'!O$1,Calculations!$E175,0),IF($P177=2008,OFFSET('2008'!O$1,Calculations!$E175,0),IF($P177=2009,OFFSET('2009'!O$1,Calculations!$E175,0),IF($P177=2010,OFFSET('2010'!O$1,Calculations!$E175,0),IF($P177=2011,OFFSET('2011'!O$1,Calculations!$E175,0),IF($P177=2012,OFFSET('2012'!O$1,Calculations!$E175,0),IF($P177=2013,OFFSET('2013'!O$1,Calculations!$E175,0),IF($P177=2014,OFFSET('2014'!O$1,Calculations!$E175,0),IF($P177=2015,OFFSET('2015'!O$1,Calculations!$E175,0),IF($P177=2016,OFFSET('2016'!O$1,Calculations!$E175,0),IF($P177=2017,OFFSET('2017'!O$1,Calculations!$E175,0),0))))))))))))))))</f>
        <v>0.1720573060117718</v>
      </c>
      <c r="AX177" s="31">
        <f ca="1">IF($P177=2002,OFFSET('2002'!P$1,Calculations!$E175,0),IF($P177=2003,OFFSET('2003'!P$1,Calculations!$E175,0),IF($P177=2004,OFFSET('2004'!P$1,Calculations!$E175,0),IF($P177=2005,OFFSET('2005'!P$1,Calculations!$E175,0),IF($P177=2006,OFFSET('2006'!P$1,Calculations!$E175,0),IF($P177=2007,OFFSET('2007'!P$1,Calculations!$E175,0),IF($P177=2008,OFFSET('2008'!P$1,Calculations!$E175,0),IF($P177=2009,OFFSET('2009'!P$1,Calculations!$E175,0),IF($P177=2010,OFFSET('2010'!P$1,Calculations!$E175,0),IF($P177=2011,OFFSET('2011'!P$1,Calculations!$E175,0),IF($P177=2012,OFFSET('2012'!P$1,Calculations!$E175,0),IF($P177=2013,OFFSET('2013'!P$1,Calculations!$E175,0),IF($P177=2014,OFFSET('2014'!P$1,Calculations!$E175,0),IF($P177=2015,OFFSET('2015'!P$1,Calculations!$E175,0),IF($P177=2016,OFFSET('2016'!P$1,Calculations!$E175,0),IF($P177=2017,OFFSET('2017'!P$1,Calculations!$E175,0),0))))))))))))))))</f>
        <v>5.0155402933547893E-2</v>
      </c>
      <c r="AY177" s="34">
        <f ca="1">IF($P177=2002,OFFSET('2002'!Q$1,Calculations!$E175,0),IF($P177=2003,OFFSET('2003'!Q$1,Calculations!$E175,0),IF($P177=2004,OFFSET('2004'!Q$1,Calculations!$E175,0),IF($P177=2005,OFFSET('2005'!Q$1,Calculations!$E175,0),IF($P177=2006,OFFSET('2006'!Q$1,Calculations!$E175,0),IF($P177=2007,OFFSET('2007'!Q$1,Calculations!$E175,0),IF($P177=2008,OFFSET('2008'!Q$1,Calculations!$E175,0),IF($P177=2009,OFFSET('2009'!Q$1,Calculations!$E175,0),IF($P177=2010,OFFSET('2010'!Q$1,Calculations!$E175,0),IF($P177=2011,OFFSET('2011'!Q$1,Calculations!$E175,0),IF($P177=2012,OFFSET('2012'!Q$1,Calculations!$E175,0),IF($P177=2013,OFFSET('2013'!Q$1,Calculations!$E175,0),IF($P177=2014,OFFSET('2014'!Q$1,Calculations!$E175,0),IF($P177=2015,OFFSET('2015'!Q$1,Calculations!$E175,0),IF($P177=2016,OFFSET('2016'!Q$1,Calculations!$E175,0),IF($P177=2017,OFFSET('2017'!Q$1,Calculations!$E175,0),0))))))))))))))))</f>
        <v>0.11942759523456094</v>
      </c>
      <c r="AZ177" s="31">
        <f ca="1">IF($P177=2002,OFFSET('2002'!K$1,Calculations!$F175,0),IF($P177=2003,OFFSET('2003'!K$1,Calculations!$F175,0),IF($P177=2004,OFFSET('2004'!K$1,Calculations!$F175,0),IF($P177=2005,OFFSET('2005'!K$1,Calculations!$F175,0),IF($P177=2006,OFFSET('2006'!K$1,Calculations!$F175,0),IF($P177=2007,OFFSET('2007'!K$1,Calculations!$F175,0),IF($P177=2008,OFFSET('2008'!K$1,Calculations!$F175,0),IF($P177=2009,OFFSET('2009'!K$1,Calculations!$F175,0),IF($P177=2010,OFFSET('2010'!K$1,Calculations!$F175,0),IF($P177=2011,OFFSET('2011'!K$1,Calculations!$F175,0),IF($P177=2012,OFFSET('2012'!K$1,Calculations!$F175,0),IF($P177=2013,OFFSET('2013'!K$1,Calculations!$F175,0),IF($P177=2014,OFFSET('2014'!K$1,Calculations!$F175,0),IF($P177=2015,OFFSET('2015'!K$1,Calculations!$F175,0),IF($P177=2016,OFFSET('2016'!K$1,Calculations!$F175,0),IF($P177=2017,OFFSET('2017'!K$1,Calculations!$F175,0),0))))))))))))))))</f>
        <v>6.3409539973172373E-4</v>
      </c>
      <c r="BA177" s="31">
        <f ca="1">IF($P177=2002,OFFSET('2002'!L$1,Calculations!$F175,0),IF($P177=2003,OFFSET('2003'!L$1,Calculations!$F175,0),IF($P177=2004,OFFSET('2004'!L$1,Calculations!$F175,0),IF($P177=2005,OFFSET('2005'!L$1,Calculations!$F175,0),IF($P177=2006,OFFSET('2006'!L$1,Calculations!$F175,0),IF($P177=2007,OFFSET('2007'!L$1,Calculations!$F175,0),IF($P177=2008,OFFSET('2008'!L$1,Calculations!$F175,0),IF($P177=2009,OFFSET('2009'!L$1,Calculations!$F175,0),IF($P177=2010,OFFSET('2010'!L$1,Calculations!$F175,0),IF($P177=2011,OFFSET('2011'!L$1,Calculations!$F175,0),IF($P177=2012,OFFSET('2012'!L$1,Calculations!$F175,0),IF($P177=2013,OFFSET('2013'!L$1,Calculations!$F175,0),IF($P177=2014,OFFSET('2014'!L$1,Calculations!$F175,0),IF($P177=2015,OFFSET('2015'!L$1,Calculations!$F175,0),IF($P177=2016,OFFSET('2016'!L$1,Calculations!$F175,0),IF($P177=2017,OFFSET('2017'!L$1,Calculations!$F175,0),0))))))))))))))))</f>
        <v>9.8259522895784209E-3</v>
      </c>
      <c r="BB177" s="31">
        <f ca="1">IF($P177=2002,OFFSET('2002'!M$1,Calculations!$F175,0),IF($P177=2003,OFFSET('2003'!M$1,Calculations!$F175,0),IF($P177=2004,OFFSET('2004'!M$1,Calculations!$F175,0),IF($P177=2005,OFFSET('2005'!M$1,Calculations!$F175,0),IF($P177=2006,OFFSET('2006'!M$1,Calculations!$F175,0),IF($P177=2007,OFFSET('2007'!M$1,Calculations!$F175,0),IF($P177=2008,OFFSET('2008'!M$1,Calculations!$F175,0),IF($P177=2009,OFFSET('2009'!M$1,Calculations!$F175,0),IF($P177=2010,OFFSET('2010'!M$1,Calculations!$F175,0),IF($P177=2011,OFFSET('2011'!M$1,Calculations!$F175,0),IF($P177=2012,OFFSET('2012'!M$1,Calculations!$F175,0),IF($P177=2013,OFFSET('2013'!M$1,Calculations!$F175,0),IF($P177=2014,OFFSET('2014'!M$1,Calculations!$F175,0),IF($P177=2015,OFFSET('2015'!M$1,Calculations!$F175,0),IF($P177=2016,OFFSET('2016'!M$1,Calculations!$F175,0),IF($P177=2017,OFFSET('2017'!M$1,Calculations!$F175,0),0))))))))))))))))</f>
        <v>6.7185756480936205E-3</v>
      </c>
      <c r="BC177" s="31">
        <f ca="1">IF($P177=2002,OFFSET('2002'!N$1,Calculations!$F175,0),IF($P177=2003,OFFSET('2003'!N$1,Calculations!$F175,0),IF($P177=2004,OFFSET('2004'!N$1,Calculations!$F175,0),IF($P177=2005,OFFSET('2005'!N$1,Calculations!$F175,0),IF($P177=2006,OFFSET('2006'!N$1,Calculations!$F175,0),IF($P177=2007,OFFSET('2007'!N$1,Calculations!$F175,0),IF($P177=2008,OFFSET('2008'!N$1,Calculations!$F175,0),IF($P177=2009,OFFSET('2009'!N$1,Calculations!$F175,0),IF($P177=2010,OFFSET('2010'!N$1,Calculations!$F175,0),IF($P177=2011,OFFSET('2011'!N$1,Calculations!$F175,0),IF($P177=2012,OFFSET('2012'!N$1,Calculations!$F175,0),IF($P177=2013,OFFSET('2013'!N$1,Calculations!$F175,0),IF($P177=2014,OFFSET('2014'!N$1,Calculations!$F175,0),IF($P177=2015,OFFSET('2015'!N$1,Calculations!$F175,0),IF($P177=2016,OFFSET('2016'!N$1,Calculations!$F175,0),IF($P177=2017,OFFSET('2017'!N$1,Calculations!$F175,0),0))))))))))))))))</f>
        <v>2.4915833389904316E-2</v>
      </c>
      <c r="BD177" s="31">
        <f ca="1">IF($P177=2002,OFFSET('2002'!O$1,Calculations!$F175,0),IF($P177=2003,OFFSET('2003'!O$1,Calculations!$F175,0),IF($P177=2004,OFFSET('2004'!O$1,Calculations!$F175,0),IF($P177=2005,OFFSET('2005'!O$1,Calculations!$F175,0),IF($P177=2006,OFFSET('2006'!O$1,Calculations!$F175,0),IF($P177=2007,OFFSET('2007'!O$1,Calculations!$F175,0),IF($P177=2008,OFFSET('2008'!O$1,Calculations!$F175,0),IF($P177=2009,OFFSET('2009'!O$1,Calculations!$F175,0),IF($P177=2010,OFFSET('2010'!O$1,Calculations!$F175,0),IF($P177=2011,OFFSET('2011'!O$1,Calculations!$F175,0),IF($P177=2012,OFFSET('2012'!O$1,Calculations!$F175,0),IF($P177=2013,OFFSET('2013'!O$1,Calculations!$F175,0),IF($P177=2014,OFFSET('2014'!O$1,Calculations!$F175,0),IF($P177=2015,OFFSET('2015'!O$1,Calculations!$F175,0),IF($P177=2016,OFFSET('2016'!O$1,Calculations!$F175,0),IF($P177=2017,OFFSET('2017'!O$1,Calculations!$F175,0),0))))))))))))))))</f>
        <v>2.7230520064832069E-3</v>
      </c>
      <c r="BE177" s="31">
        <f ca="1">IF($P177=2002,OFFSET('2002'!P$1,Calculations!$F175,0),IF($P177=2003,OFFSET('2003'!P$1,Calculations!$F175,0),IF($P177=2004,OFFSET('2004'!P$1,Calculations!$F175,0),IF($P177=2005,OFFSET('2005'!P$1,Calculations!$F175,0),IF($P177=2006,OFFSET('2006'!P$1,Calculations!$F175,0),IF($P177=2007,OFFSET('2007'!P$1,Calculations!$F175,0),IF($P177=2008,OFFSET('2008'!P$1,Calculations!$F175,0),IF($P177=2009,OFFSET('2009'!P$1,Calculations!$F175,0),IF($P177=2010,OFFSET('2010'!P$1,Calculations!$F175,0),IF($P177=2011,OFFSET('2011'!P$1,Calculations!$F175,0),IF($P177=2012,OFFSET('2012'!P$1,Calculations!$F175,0),IF($P177=2013,OFFSET('2013'!P$1,Calculations!$F175,0),IF($P177=2014,OFFSET('2014'!P$1,Calculations!$F175,0),IF($P177=2015,OFFSET('2015'!P$1,Calculations!$F175,0),IF($P177=2016,OFFSET('2016'!P$1,Calculations!$F175,0),IF($P177=2017,OFFSET('2017'!P$1,Calculations!$F175,0),0))))))))))))))))</f>
        <v>1.1759140546536435E-2</v>
      </c>
      <c r="BF177" s="34">
        <f ca="1">IF($P177=2002,OFFSET('2002'!Q$1,Calculations!$F175,0),IF($P177=2003,OFFSET('2003'!Q$1,Calculations!$F175,0),IF($P177=2004,OFFSET('2004'!Q$1,Calculations!$F175,0),IF($P177=2005,OFFSET('2005'!Q$1,Calculations!$F175,0),IF($P177=2006,OFFSET('2006'!Q$1,Calculations!$F175,0),IF($P177=2007,OFFSET('2007'!Q$1,Calculations!$F175,0),IF($P177=2008,OFFSET('2008'!Q$1,Calculations!$F175,0),IF($P177=2009,OFFSET('2009'!Q$1,Calculations!$F175,0),IF($P177=2010,OFFSET('2010'!Q$1,Calculations!$F175,0),IF($P177=2011,OFFSET('2011'!Q$1,Calculations!$F175,0),IF($P177=2012,OFFSET('2012'!Q$1,Calculations!$F175,0),IF($P177=2013,OFFSET('2013'!Q$1,Calculations!$F175,0),IF($P177=2014,OFFSET('2014'!Q$1,Calculations!$F175,0),IF($P177=2015,OFFSET('2015'!Q$1,Calculations!$F175,0),IF($P177=2016,OFFSET('2016'!Q$1,Calculations!$F175,0),IF($P177=2017,OFFSET('2017'!Q$1,Calculations!$F175,0),0))))))))))))))))</f>
        <v>4.4969241252368368E-3</v>
      </c>
      <c r="BG177" s="31">
        <f ca="1">IF($P177=2002,OFFSET('2002'!K$1,Calculations!$G175,0),IF($P177=2003,OFFSET('2003'!K$1,Calculations!$G175,0),IF($P177=2004,OFFSET('2004'!K$1,Calculations!$G175,0),IF($P177=2005,OFFSET('2005'!K$1,Calculations!$G175,0),IF($P177=2006,OFFSET('2006'!K$1,Calculations!$G175,0),IF($P177=2007,OFFSET('2007'!K$1,Calculations!$G175,0),IF($P177=2008,OFFSET('2008'!K$1,Calculations!$G175,0),IF($P177=2009,OFFSET('2009'!K$1,Calculations!$G175,0),IF($P177=2010,OFFSET('2010'!K$1,Calculations!$G175,0),IF($P177=2011,OFFSET('2011'!K$1,Calculations!$G175,0),IF($P177=2012,OFFSET('2012'!K$1,Calculations!$G175,0),IF($P177=2013,OFFSET('2013'!K$1,Calculations!$G175,0),IF($P177=2014,OFFSET('2014'!K$1,Calculations!$G175,0),IF($P177=2015,OFFSET('2015'!K$1,Calculations!$G175,0),IF($P177=2016,OFFSET('2016'!K$1,Calculations!$G175,0),IF($P177=2017,OFFSET('2017'!K$1,Calculations!$G175,0),0))))))))))))))))</f>
        <v>0.14899584935712645</v>
      </c>
      <c r="BH177" s="31">
        <f ca="1">IF($P177=2002,OFFSET('2002'!L$1,Calculations!$G175,0),IF($P177=2003,OFFSET('2003'!L$1,Calculations!$G175,0),IF($P177=2004,OFFSET('2004'!L$1,Calculations!$G175,0),IF($P177=2005,OFFSET('2005'!L$1,Calculations!$G175,0),IF($P177=2006,OFFSET('2006'!L$1,Calculations!$G175,0),IF($P177=2007,OFFSET('2007'!L$1,Calculations!$G175,0),IF($P177=2008,OFFSET('2008'!L$1,Calculations!$G175,0),IF($P177=2009,OFFSET('2009'!L$1,Calculations!$G175,0),IF($P177=2010,OFFSET('2010'!L$1,Calculations!$G175,0),IF($P177=2011,OFFSET('2011'!L$1,Calculations!$G175,0),IF($P177=2012,OFFSET('2012'!L$1,Calculations!$G175,0),IF($P177=2013,OFFSET('2013'!L$1,Calculations!$G175,0),IF($P177=2014,OFFSET('2014'!L$1,Calculations!$G175,0),IF($P177=2015,OFFSET('2015'!L$1,Calculations!$G175,0),IF($P177=2016,OFFSET('2016'!L$1,Calculations!$G175,0),IF($P177=2017,OFFSET('2017'!L$1,Calculations!$G175,0),0))))))))))))))))</f>
        <v>0.28882158577995221</v>
      </c>
      <c r="BI177" s="31">
        <f ca="1">IF($P177=2002,OFFSET('2002'!M$1,Calculations!$G175,0),IF($P177=2003,OFFSET('2003'!M$1,Calculations!$G175,0),IF($P177=2004,OFFSET('2004'!M$1,Calculations!$G175,0),IF($P177=2005,OFFSET('2005'!M$1,Calculations!$G175,0),IF($P177=2006,OFFSET('2006'!M$1,Calculations!$G175,0),IF($P177=2007,OFFSET('2007'!M$1,Calculations!$G175,0),IF($P177=2008,OFFSET('2008'!M$1,Calculations!$G175,0),IF($P177=2009,OFFSET('2009'!M$1,Calculations!$G175,0),IF($P177=2010,OFFSET('2010'!M$1,Calculations!$G175,0),IF($P177=2011,OFFSET('2011'!M$1,Calculations!$G175,0),IF($P177=2012,OFFSET('2012'!M$1,Calculations!$G175,0),IF($P177=2013,OFFSET('2013'!M$1,Calculations!$G175,0),IF($P177=2014,OFFSET('2014'!M$1,Calculations!$G175,0),IF($P177=2015,OFFSET('2015'!M$1,Calculations!$G175,0),IF($P177=2016,OFFSET('2016'!M$1,Calculations!$G175,0),IF($P177=2017,OFFSET('2017'!M$1,Calculations!$G175,0),0))))))))))))))))</f>
        <v>0.19985043493958585</v>
      </c>
      <c r="BJ177" s="31">
        <f ca="1">IF($P177=2002,OFFSET('2002'!N$1,Calculations!$G175,0),IF($P177=2003,OFFSET('2003'!N$1,Calculations!$G175,0),IF($P177=2004,OFFSET('2004'!N$1,Calculations!$G175,0),IF($P177=2005,OFFSET('2005'!N$1,Calculations!$G175,0),IF($P177=2006,OFFSET('2006'!N$1,Calculations!$G175,0),IF($P177=2007,OFFSET('2007'!N$1,Calculations!$G175,0),IF($P177=2008,OFFSET('2008'!N$1,Calculations!$G175,0),IF($P177=2009,OFFSET('2009'!N$1,Calculations!$G175,0),IF($P177=2010,OFFSET('2010'!N$1,Calculations!$G175,0),IF($P177=2011,OFFSET('2011'!N$1,Calculations!$G175,0),IF($P177=2012,OFFSET('2012'!N$1,Calculations!$G175,0),IF($P177=2013,OFFSET('2013'!N$1,Calculations!$G175,0),IF($P177=2014,OFFSET('2014'!N$1,Calculations!$G175,0),IF($P177=2015,OFFSET('2015'!N$1,Calculations!$G175,0),IF($P177=2016,OFFSET('2016'!N$1,Calculations!$G175,0),IF($P177=2017,OFFSET('2017'!N$1,Calculations!$G175,0),0))))))))))))))))</f>
        <v>0.20343904683246503</v>
      </c>
      <c r="BK177" s="31">
        <f ca="1">IF($P177=2002,OFFSET('2002'!O$1,Calculations!$G175,0),IF($P177=2003,OFFSET('2003'!O$1,Calculations!$G175,0),IF($P177=2004,OFFSET('2004'!O$1,Calculations!$G175,0),IF($P177=2005,OFFSET('2005'!O$1,Calculations!$G175,0),IF($P177=2006,OFFSET('2006'!O$1,Calculations!$G175,0),IF($P177=2007,OFFSET('2007'!O$1,Calculations!$G175,0),IF($P177=2008,OFFSET('2008'!O$1,Calculations!$G175,0),IF($P177=2009,OFFSET('2009'!O$1,Calculations!$G175,0),IF($P177=2010,OFFSET('2010'!O$1,Calculations!$G175,0),IF($P177=2011,OFFSET('2011'!O$1,Calculations!$G175,0),IF($P177=2012,OFFSET('2012'!O$1,Calculations!$G175,0),IF($P177=2013,OFFSET('2013'!O$1,Calculations!$G175,0),IF($P177=2014,OFFSET('2014'!O$1,Calculations!$G175,0),IF($P177=2015,OFFSET('2015'!O$1,Calculations!$G175,0),IF($P177=2016,OFFSET('2016'!O$1,Calculations!$G175,0),IF($P177=2017,OFFSET('2017'!O$1,Calculations!$G175,0),0))))))))))))))))</f>
        <v>0.19108108685785458</v>
      </c>
      <c r="BL177" s="31">
        <f ca="1">IF($P177=2002,OFFSET('2002'!P$1,Calculations!$G175,0),IF($P177=2003,OFFSET('2003'!P$1,Calculations!$G175,0),IF($P177=2004,OFFSET('2004'!P$1,Calculations!$G175,0),IF($P177=2005,OFFSET('2005'!P$1,Calculations!$G175,0),IF($P177=2006,OFFSET('2006'!P$1,Calculations!$G175,0),IF($P177=2007,OFFSET('2007'!P$1,Calculations!$G175,0),IF($P177=2008,OFFSET('2008'!P$1,Calculations!$G175,0),IF($P177=2009,OFFSET('2009'!P$1,Calculations!$G175,0),IF($P177=2010,OFFSET('2010'!P$1,Calculations!$G175,0),IF($P177=2011,OFFSET('2011'!P$1,Calculations!$G175,0),IF($P177=2012,OFFSET('2012'!P$1,Calculations!$G175,0),IF($P177=2013,OFFSET('2013'!P$1,Calculations!$G175,0),IF($P177=2014,OFFSET('2014'!P$1,Calculations!$G175,0),IF($P177=2015,OFFSET('2015'!P$1,Calculations!$G175,0),IF($P177=2016,OFFSET('2016'!P$1,Calculations!$G175,0),IF($P177=2017,OFFSET('2017'!P$1,Calculations!$G175,0),0))))))))))))))))</f>
        <v>0.22157662854894028</v>
      </c>
      <c r="BM177" s="34">
        <f ca="1">IF($P177=2002,OFFSET('2002'!Q$1,Calculations!$G175,0),IF($P177=2003,OFFSET('2003'!Q$1,Calculations!$G175,0),IF($P177=2004,OFFSET('2004'!Q$1,Calculations!$G175,0),IF($P177=2005,OFFSET('2005'!Q$1,Calculations!$G175,0),IF($P177=2006,OFFSET('2006'!Q$1,Calculations!$G175,0),IF($P177=2007,OFFSET('2007'!Q$1,Calculations!$G175,0),IF($P177=2008,OFFSET('2008'!Q$1,Calculations!$G175,0),IF($P177=2009,OFFSET('2009'!Q$1,Calculations!$G175,0),IF($P177=2010,OFFSET('2010'!Q$1,Calculations!$G175,0),IF($P177=2011,OFFSET('2011'!Q$1,Calculations!$G175,0),IF($P177=2012,OFFSET('2012'!Q$1,Calculations!$G175,0),IF($P177=2013,OFFSET('2013'!Q$1,Calculations!$G175,0),IF($P177=2014,OFFSET('2014'!Q$1,Calculations!$G175,0),IF($P177=2015,OFFSET('2015'!Q$1,Calculations!$G175,0),IF($P177=2016,OFFSET('2016'!Q$1,Calculations!$G175,0),IF($P177=2017,OFFSET('2017'!Q$1,Calculations!$G175,0),0))))))))))))))))</f>
        <v>0.19303993822373883</v>
      </c>
      <c r="BN177" s="31">
        <f ca="1">IF($P177=2002,OFFSET('2002'!K$1,Calculations!$H175,0),IF($P177=2003,OFFSET('2003'!K$1,Calculations!$H175,0),IF($P177=2004,OFFSET('2004'!K$1,Calculations!$H175,0),IF($P177=2005,OFFSET('2005'!K$1,Calculations!$H175,0),IF($P177=2006,OFFSET('2006'!K$1,Calculations!$H175,0),IF($P177=2007,OFFSET('2007'!K$1,Calculations!$H175,0),IF($P177=2008,OFFSET('2008'!K$1,Calculations!$H175,0),IF($P177=2009,OFFSET('2009'!K$1,Calculations!$H175,0),IF($P177=2010,OFFSET('2010'!K$1,Calculations!$H175,0),IF($P177=2011,OFFSET('2011'!K$1,Calculations!$H175,0),IF($P177=2012,OFFSET('2012'!K$1,Calculations!$H175,0),IF($P177=2013,OFFSET('2013'!K$1,Calculations!$H175,0),IF($P177=2014,OFFSET('2014'!K$1,Calculations!$H175,0),IF($P177=2015,OFFSET('2015'!K$1,Calculations!$H175,0),IF($P177=2016,OFFSET('2016'!K$1,Calculations!$H175,0),IF($P177=2017,OFFSET('2017'!K$1,Calculations!$H175,0),0))))))))))))))))</f>
        <v>3.1490694179228673E-4</v>
      </c>
      <c r="BO177" s="31">
        <f ca="1">IF($P177=2002,OFFSET('2002'!L$1,Calculations!$H175,0),IF($P177=2003,OFFSET('2003'!L$1,Calculations!$H175,0),IF($P177=2004,OFFSET('2004'!L$1,Calculations!$H175,0),IF($P177=2005,OFFSET('2005'!L$1,Calculations!$H175,0),IF($P177=2006,OFFSET('2006'!L$1,Calculations!$H175,0),IF($P177=2007,OFFSET('2007'!L$1,Calculations!$H175,0),IF($P177=2008,OFFSET('2008'!L$1,Calculations!$H175,0),IF($P177=2009,OFFSET('2009'!L$1,Calculations!$H175,0),IF($P177=2010,OFFSET('2010'!L$1,Calculations!$H175,0),IF($P177=2011,OFFSET('2011'!L$1,Calculations!$H175,0),IF($P177=2012,OFFSET('2012'!L$1,Calculations!$H175,0),IF($P177=2013,OFFSET('2013'!L$1,Calculations!$H175,0),IF($P177=2014,OFFSET('2014'!L$1,Calculations!$H175,0),IF($P177=2015,OFFSET('2015'!L$1,Calculations!$H175,0),IF($P177=2016,OFFSET('2016'!L$1,Calculations!$H175,0),IF($P177=2017,OFFSET('2017'!L$1,Calculations!$H175,0),0))))))))))))))))</f>
        <v>5.7350775547412712E-2</v>
      </c>
      <c r="BP177" s="31">
        <f ca="1">IF($P177=2002,OFFSET('2002'!M$1,Calculations!$H175,0),IF($P177=2003,OFFSET('2003'!M$1,Calculations!$H175,0),IF($P177=2004,OFFSET('2004'!M$1,Calculations!$H175,0),IF($P177=2005,OFFSET('2005'!M$1,Calculations!$H175,0),IF($P177=2006,OFFSET('2006'!M$1,Calculations!$H175,0),IF($P177=2007,OFFSET('2007'!M$1,Calculations!$H175,0),IF($P177=2008,OFFSET('2008'!M$1,Calculations!$H175,0),IF($P177=2009,OFFSET('2009'!M$1,Calculations!$H175,0),IF($P177=2010,OFFSET('2010'!M$1,Calculations!$H175,0),IF($P177=2011,OFFSET('2011'!M$1,Calculations!$H175,0),IF($P177=2012,OFFSET('2012'!M$1,Calculations!$H175,0),IF($P177=2013,OFFSET('2013'!M$1,Calculations!$H175,0),IF($P177=2014,OFFSET('2014'!M$1,Calculations!$H175,0),IF($P177=2015,OFFSET('2015'!M$1,Calculations!$H175,0),IF($P177=2016,OFFSET('2016'!M$1,Calculations!$H175,0),IF($P177=2017,OFFSET('2017'!M$1,Calculations!$H175,0),0))))))))))))))))</f>
        <v>3.6997628127188043E-2</v>
      </c>
      <c r="BQ177" s="31">
        <f ca="1">IF($P177=2002,OFFSET('2002'!N$1,Calculations!$H175,0),IF($P177=2003,OFFSET('2003'!N$1,Calculations!$H175,0),IF($P177=2004,OFFSET('2004'!N$1,Calculations!$H175,0),IF($P177=2005,OFFSET('2005'!N$1,Calculations!$H175,0),IF($P177=2006,OFFSET('2006'!N$1,Calculations!$H175,0),IF($P177=2007,OFFSET('2007'!N$1,Calculations!$H175,0),IF($P177=2008,OFFSET('2008'!N$1,Calculations!$H175,0),IF($P177=2009,OFFSET('2009'!N$1,Calculations!$H175,0),IF($P177=2010,OFFSET('2010'!N$1,Calculations!$H175,0),IF($P177=2011,OFFSET('2011'!N$1,Calculations!$H175,0),IF($P177=2012,OFFSET('2012'!N$1,Calculations!$H175,0),IF($P177=2013,OFFSET('2013'!N$1,Calculations!$H175,0),IF($P177=2014,OFFSET('2014'!N$1,Calculations!$H175,0),IF($P177=2015,OFFSET('2015'!N$1,Calculations!$H175,0),IF($P177=2016,OFFSET('2016'!N$1,Calculations!$H175,0),IF($P177=2017,OFFSET('2017'!N$1,Calculations!$H175,0),0))))))))))))))))</f>
        <v>8.3648292594876522E-2</v>
      </c>
      <c r="BR177" s="31">
        <f ca="1">IF($P177=2002,OFFSET('2002'!O$1,Calculations!$H175,0),IF($P177=2003,OFFSET('2003'!O$1,Calculations!$H175,0),IF($P177=2004,OFFSET('2004'!O$1,Calculations!$H175,0),IF($P177=2005,OFFSET('2005'!O$1,Calculations!$H175,0),IF($P177=2006,OFFSET('2006'!O$1,Calculations!$H175,0),IF($P177=2007,OFFSET('2007'!O$1,Calculations!$H175,0),IF($P177=2008,OFFSET('2008'!O$1,Calculations!$H175,0),IF($P177=2009,OFFSET('2009'!O$1,Calculations!$H175,0),IF($P177=2010,OFFSET('2010'!O$1,Calculations!$H175,0),IF($P177=2011,OFFSET('2011'!O$1,Calculations!$H175,0),IF($P177=2012,OFFSET('2012'!O$1,Calculations!$H175,0),IF($P177=2013,OFFSET('2013'!O$1,Calculations!$H175,0),IF($P177=2014,OFFSET('2014'!O$1,Calculations!$H175,0),IF($P177=2015,OFFSET('2015'!O$1,Calculations!$H175,0),IF($P177=2016,OFFSET('2016'!O$1,Calculations!$H175,0),IF($P177=2017,OFFSET('2017'!O$1,Calculations!$H175,0),0))))))))))))))))</f>
        <v>8.4226113311875218E-3</v>
      </c>
      <c r="BS177" s="31">
        <f ca="1">IF($P177=2002,OFFSET('2002'!P$1,Calculations!$H175,0),IF($P177=2003,OFFSET('2003'!P$1,Calculations!$H175,0),IF($P177=2004,OFFSET('2004'!P$1,Calculations!$H175,0),IF($P177=2005,OFFSET('2005'!P$1,Calculations!$H175,0),IF($P177=2006,OFFSET('2006'!P$1,Calculations!$H175,0),IF($P177=2007,OFFSET('2007'!P$1,Calculations!$H175,0),IF($P177=2008,OFFSET('2008'!P$1,Calculations!$H175,0),IF($P177=2009,OFFSET('2009'!P$1,Calculations!$H175,0),IF($P177=2010,OFFSET('2010'!P$1,Calculations!$H175,0),IF($P177=2011,OFFSET('2011'!P$1,Calculations!$H175,0),IF($P177=2012,OFFSET('2012'!P$1,Calculations!$H175,0),IF($P177=2013,OFFSET('2013'!P$1,Calculations!$H175,0),IF($P177=2014,OFFSET('2014'!P$1,Calculations!$H175,0),IF($P177=2015,OFFSET('2015'!P$1,Calculations!$H175,0),IF($P177=2016,OFFSET('2016'!P$1,Calculations!$H175,0),IF($P177=2017,OFFSET('2017'!P$1,Calculations!$H175,0),0))))))))))))))))</f>
        <v>0.32818167841609258</v>
      </c>
      <c r="BT177" s="34">
        <f ca="1">IF($P177=2002,OFFSET('2002'!Q$1,Calculations!$H175,0),IF($P177=2003,OFFSET('2003'!Q$1,Calculations!$H175,0),IF($P177=2004,OFFSET('2004'!Q$1,Calculations!$H175,0),IF($P177=2005,OFFSET('2005'!Q$1,Calculations!$H175,0),IF($P177=2006,OFFSET('2006'!Q$1,Calculations!$H175,0),IF($P177=2007,OFFSET('2007'!Q$1,Calculations!$H175,0),IF($P177=2008,OFFSET('2008'!Q$1,Calculations!$H175,0),IF($P177=2009,OFFSET('2009'!Q$1,Calculations!$H175,0),IF($P177=2010,OFFSET('2010'!Q$1,Calculations!$H175,0),IF($P177=2011,OFFSET('2011'!Q$1,Calculations!$H175,0),IF($P177=2012,OFFSET('2012'!Q$1,Calculations!$H175,0),IF($P177=2013,OFFSET('2013'!Q$1,Calculations!$H175,0),IF($P177=2014,OFFSET('2014'!Q$1,Calculations!$H175,0),IF($P177=2015,OFFSET('2015'!Q$1,Calculations!$H175,0),IF($P177=2016,OFFSET('2016'!Q$1,Calculations!$H175,0),IF($P177=2017,OFFSET('2017'!Q$1,Calculations!$H175,0),0))))))))))))))))</f>
        <v>2.0920106078927841E-2</v>
      </c>
      <c r="BU177" s="31">
        <f ca="1">IF($P177=2002,OFFSET('2002'!K$1,Calculations!$I175,0),IF($P177=2003,OFFSET('2003'!K$1,Calculations!$I175,0),IF($P177=2004,OFFSET('2004'!K$1,Calculations!$I175,0),IF($P177=2005,OFFSET('2005'!K$1,Calculations!$I175,0),IF($P177=2006,OFFSET('2006'!K$1,Calculations!$I175,0),IF($P177=2007,OFFSET('2007'!K$1,Calculations!$I175,0),IF($P177=2008,OFFSET('2008'!K$1,Calculations!$I175,0),IF($P177=2009,OFFSET('2009'!K$1,Calculations!$I175,0),IF($P177=2010,OFFSET('2010'!K$1,Calculations!$I175,0),IF($P177=2011,OFFSET('2011'!K$1,Calculations!$I175,0),IF($P177=2012,OFFSET('2012'!K$1,Calculations!$I175,0),IF($P177=2013,OFFSET('2013'!K$1,Calculations!$I175,0),IF($P177=2014,OFFSET('2014'!K$1,Calculations!$I175,0),IF($P177=2015,OFFSET('2015'!K$1,Calculations!$I175,0),IF($P177=2016,OFFSET('2016'!K$1,Calculations!$I175,0),IF($P177=2017,OFFSET('2017'!K$1,Calculations!$I175,0),0))))))))))))))))</f>
        <v>4.0900191393273833E-3</v>
      </c>
      <c r="BV177" s="31">
        <f ca="1">IF($P177=2002,OFFSET('2002'!L$1,Calculations!$I175,0),IF($P177=2003,OFFSET('2003'!L$1,Calculations!$I175,0),IF($P177=2004,OFFSET('2004'!L$1,Calculations!$I175,0),IF($P177=2005,OFFSET('2005'!L$1,Calculations!$I175,0),IF($P177=2006,OFFSET('2006'!L$1,Calculations!$I175,0),IF($P177=2007,OFFSET('2007'!L$1,Calculations!$I175,0),IF($P177=2008,OFFSET('2008'!L$1,Calculations!$I175,0),IF($P177=2009,OFFSET('2009'!L$1,Calculations!$I175,0),IF($P177=2010,OFFSET('2010'!L$1,Calculations!$I175,0),IF($P177=2011,OFFSET('2011'!L$1,Calculations!$I175,0),IF($P177=2012,OFFSET('2012'!L$1,Calculations!$I175,0),IF($P177=2013,OFFSET('2013'!L$1,Calculations!$I175,0),IF($P177=2014,OFFSET('2014'!L$1,Calculations!$I175,0),IF($P177=2015,OFFSET('2015'!L$1,Calculations!$I175,0),IF($P177=2016,OFFSET('2016'!L$1,Calculations!$I175,0),IF($P177=2017,OFFSET('2017'!L$1,Calculations!$I175,0),0))))))))))))))))</f>
        <v>4.6167556991531356E-2</v>
      </c>
      <c r="BW177" s="31">
        <f ca="1">IF($P177=2002,OFFSET('2002'!M$1,Calculations!$I175,0),IF($P177=2003,OFFSET('2003'!M$1,Calculations!$I175,0),IF($P177=2004,OFFSET('2004'!M$1,Calculations!$I175,0),IF($P177=2005,OFFSET('2005'!M$1,Calculations!$I175,0),IF($P177=2006,OFFSET('2006'!M$1,Calculations!$I175,0),IF($P177=2007,OFFSET('2007'!M$1,Calculations!$I175,0),IF($P177=2008,OFFSET('2008'!M$1,Calculations!$I175,0),IF($P177=2009,OFFSET('2009'!M$1,Calculations!$I175,0),IF($P177=2010,OFFSET('2010'!M$1,Calculations!$I175,0),IF($P177=2011,OFFSET('2011'!M$1,Calculations!$I175,0),IF($P177=2012,OFFSET('2012'!M$1,Calculations!$I175,0),IF($P177=2013,OFFSET('2013'!M$1,Calculations!$I175,0),IF($P177=2014,OFFSET('2014'!M$1,Calculations!$I175,0),IF($P177=2015,OFFSET('2015'!M$1,Calculations!$I175,0),IF($P177=2016,OFFSET('2016'!M$1,Calculations!$I175,0),IF($P177=2017,OFFSET('2017'!M$1,Calculations!$I175,0),0))))))))))))))))</f>
        <v>4.8655043377823837E-2</v>
      </c>
      <c r="BX177" s="31">
        <f ca="1">IF($P177=2002,OFFSET('2002'!N$1,Calculations!$I175,0),IF($P177=2003,OFFSET('2003'!N$1,Calculations!$I175,0),IF($P177=2004,OFFSET('2004'!N$1,Calculations!$I175,0),IF($P177=2005,OFFSET('2005'!N$1,Calculations!$I175,0),IF($P177=2006,OFFSET('2006'!N$1,Calculations!$I175,0),IF($P177=2007,OFFSET('2007'!N$1,Calculations!$I175,0),IF($P177=2008,OFFSET('2008'!N$1,Calculations!$I175,0),IF($P177=2009,OFFSET('2009'!N$1,Calculations!$I175,0),IF($P177=2010,OFFSET('2010'!N$1,Calculations!$I175,0),IF($P177=2011,OFFSET('2011'!N$1,Calculations!$I175,0),IF($P177=2012,OFFSET('2012'!N$1,Calculations!$I175,0),IF($P177=2013,OFFSET('2013'!N$1,Calculations!$I175,0),IF($P177=2014,OFFSET('2014'!N$1,Calculations!$I175,0),IF($P177=2015,OFFSET('2015'!N$1,Calculations!$I175,0),IF($P177=2016,OFFSET('2016'!N$1,Calculations!$I175,0),IF($P177=2017,OFFSET('2017'!N$1,Calculations!$I175,0),0))))))))))))))))</f>
        <v>6.0019399956338093E-2</v>
      </c>
      <c r="BY177" s="31">
        <f ca="1">IF($P177=2002,OFFSET('2002'!O$1,Calculations!$I175,0),IF($P177=2003,OFFSET('2003'!O$1,Calculations!$I175,0),IF($P177=2004,OFFSET('2004'!O$1,Calculations!$I175,0),IF($P177=2005,OFFSET('2005'!O$1,Calculations!$I175,0),IF($P177=2006,OFFSET('2006'!O$1,Calculations!$I175,0),IF($P177=2007,OFFSET('2007'!O$1,Calculations!$I175,0),IF($P177=2008,OFFSET('2008'!O$1,Calculations!$I175,0),IF($P177=2009,OFFSET('2009'!O$1,Calculations!$I175,0),IF($P177=2010,OFFSET('2010'!O$1,Calculations!$I175,0),IF($P177=2011,OFFSET('2011'!O$1,Calculations!$I175,0),IF($P177=2012,OFFSET('2012'!O$1,Calculations!$I175,0),IF($P177=2013,OFFSET('2013'!O$1,Calculations!$I175,0),IF($P177=2014,OFFSET('2014'!O$1,Calculations!$I175,0),IF($P177=2015,OFFSET('2015'!O$1,Calculations!$I175,0),IF($P177=2016,OFFSET('2016'!O$1,Calculations!$I175,0),IF($P177=2017,OFFSET('2017'!O$1,Calculations!$I175,0),0))))))))))))))))</f>
        <v>3.8012693483288243E-2</v>
      </c>
      <c r="BZ177" s="31">
        <f ca="1">IF($P177=2002,OFFSET('2002'!P$1,Calculations!$I175,0),IF($P177=2003,OFFSET('2003'!P$1,Calculations!$I175,0),IF($P177=2004,OFFSET('2004'!P$1,Calculations!$I175,0),IF($P177=2005,OFFSET('2005'!P$1,Calculations!$I175,0),IF($P177=2006,OFFSET('2006'!P$1,Calculations!$I175,0),IF($P177=2007,OFFSET('2007'!P$1,Calculations!$I175,0),IF($P177=2008,OFFSET('2008'!P$1,Calculations!$I175,0),IF($P177=2009,OFFSET('2009'!P$1,Calculations!$I175,0),IF($P177=2010,OFFSET('2010'!P$1,Calculations!$I175,0),IF($P177=2011,OFFSET('2011'!P$1,Calculations!$I175,0),IF($P177=2012,OFFSET('2012'!P$1,Calculations!$I175,0),IF($P177=2013,OFFSET('2013'!P$1,Calculations!$I175,0),IF($P177=2014,OFFSET('2014'!P$1,Calculations!$I175,0),IF($P177=2015,OFFSET('2015'!P$1,Calculations!$I175,0),IF($P177=2016,OFFSET('2016'!P$1,Calculations!$I175,0),IF($P177=2017,OFFSET('2017'!P$1,Calculations!$I175,0),0))))))))))))))))</f>
        <v>4.2047602813008345E-2</v>
      </c>
      <c r="CA177" s="34">
        <f ca="1">IF($P177=2002,OFFSET('2002'!Q$1,Calculations!$I175,0),IF($P177=2003,OFFSET('2003'!Q$1,Calculations!$I175,0),IF($P177=2004,OFFSET('2004'!Q$1,Calculations!$I175,0),IF($P177=2005,OFFSET('2005'!Q$1,Calculations!$I175,0),IF($P177=2006,OFFSET('2006'!Q$1,Calculations!$I175,0),IF($P177=2007,OFFSET('2007'!Q$1,Calculations!$I175,0),IF($P177=2008,OFFSET('2008'!Q$1,Calculations!$I175,0),IF($P177=2009,OFFSET('2009'!Q$1,Calculations!$I175,0),IF($P177=2010,OFFSET('2010'!Q$1,Calculations!$I175,0),IF($P177=2011,OFFSET('2011'!Q$1,Calculations!$I175,0),IF($P177=2012,OFFSET('2012'!Q$1,Calculations!$I175,0),IF($P177=2013,OFFSET('2013'!Q$1,Calculations!$I175,0),IF($P177=2014,OFFSET('2014'!Q$1,Calculations!$I175,0),IF($P177=2015,OFFSET('2015'!Q$1,Calculations!$I175,0),IF($P177=2016,OFFSET('2016'!Q$1,Calculations!$I175,0),IF($P177=2017,OFFSET('2017'!Q$1,Calculations!$I175,0),0))))))))))))))))</f>
        <v>2.9393894471297203E-2</v>
      </c>
      <c r="CB177" s="31">
        <f ca="1">IF($P177=2002,OFFSET('2002'!K$1,Calculations!$J175,0),IF($P177=2003,OFFSET('2003'!K$1,Calculations!$J175,0),IF($P177=2004,OFFSET('2004'!K$1,Calculations!$J175,0),IF($P177=2005,OFFSET('2005'!K$1,Calculations!$J175,0),IF($P177=2006,OFFSET('2006'!K$1,Calculations!$J175,0),IF($P177=2007,OFFSET('2007'!K$1,Calculations!$J175,0),IF($P177=2008,OFFSET('2008'!K$1,Calculations!$J175,0),IF($P177=2009,OFFSET('2009'!K$1,Calculations!$J175,0),IF($P177=2010,OFFSET('2010'!K$1,Calculations!$J175,0),IF($P177=2011,OFFSET('2011'!K$1,Calculations!$J175,0),IF($P177=2012,OFFSET('2012'!K$1,Calculations!$J175,0),IF($P177=2013,OFFSET('2013'!K$1,Calculations!$J175,0),IF($P177=2014,OFFSET('2014'!K$1,Calculations!$J175,0),IF($P177=2015,OFFSET('2015'!K$1,Calculations!$J175,0),IF($P177=2016,OFFSET('2016'!K$1,Calculations!$J175,0),IF($P177=2017,OFFSET('2017'!K$1,Calculations!$J175,0),0))))))))))))))))</f>
        <v>0.18047455777060564</v>
      </c>
      <c r="CC177" s="31">
        <f ca="1">IF($P177=2002,OFFSET('2002'!L$1,Calculations!$J175,0),IF($P177=2003,OFFSET('2003'!L$1,Calculations!$J175,0),IF($P177=2004,OFFSET('2004'!L$1,Calculations!$J175,0),IF($P177=2005,OFFSET('2005'!L$1,Calculations!$J175,0),IF($P177=2006,OFFSET('2006'!L$1,Calculations!$J175,0),IF($P177=2007,OFFSET('2007'!L$1,Calculations!$J175,0),IF($P177=2008,OFFSET('2008'!L$1,Calculations!$J175,0),IF($P177=2009,OFFSET('2009'!L$1,Calculations!$J175,0),IF($P177=2010,OFFSET('2010'!L$1,Calculations!$J175,0),IF($P177=2011,OFFSET('2011'!L$1,Calculations!$J175,0),IF($P177=2012,OFFSET('2012'!L$1,Calculations!$J175,0),IF($P177=2013,OFFSET('2013'!L$1,Calculations!$J175,0),IF($P177=2014,OFFSET('2014'!L$1,Calculations!$J175,0),IF($P177=2015,OFFSET('2015'!L$1,Calculations!$J175,0),IF($P177=2016,OFFSET('2016'!L$1,Calculations!$J175,0),IF($P177=2017,OFFSET('2017'!L$1,Calculations!$J175,0),0))))))))))))))))</f>
        <v>7.7170445527800571E-3</v>
      </c>
      <c r="CD177" s="31">
        <f ca="1">IF($P177=2002,OFFSET('2002'!M$1,Calculations!$J175,0),IF($P177=2003,OFFSET('2003'!M$1,Calculations!$J175,0),IF($P177=2004,OFFSET('2004'!M$1,Calculations!$J175,0),IF($P177=2005,OFFSET('2005'!M$1,Calculations!$J175,0),IF($P177=2006,OFFSET('2006'!M$1,Calculations!$J175,0),IF($P177=2007,OFFSET('2007'!M$1,Calculations!$J175,0),IF($P177=2008,OFFSET('2008'!M$1,Calculations!$J175,0),IF($P177=2009,OFFSET('2009'!M$1,Calculations!$J175,0),IF($P177=2010,OFFSET('2010'!M$1,Calculations!$J175,0),IF($P177=2011,OFFSET('2011'!M$1,Calculations!$J175,0),IF($P177=2012,OFFSET('2012'!M$1,Calculations!$J175,0),IF($P177=2013,OFFSET('2013'!M$1,Calculations!$J175,0),IF($P177=2014,OFFSET('2014'!M$1,Calculations!$J175,0),IF($P177=2015,OFFSET('2015'!M$1,Calculations!$J175,0),IF($P177=2016,OFFSET('2016'!M$1,Calculations!$J175,0),IF($P177=2017,OFFSET('2017'!M$1,Calculations!$J175,0),0))))))))))))))))</f>
        <v>7.4693447174425193E-2</v>
      </c>
      <c r="CE177" s="31">
        <f ca="1">IF($P177=2002,OFFSET('2002'!N$1,Calculations!$J175,0),IF($P177=2003,OFFSET('2003'!N$1,Calculations!$J175,0),IF($P177=2004,OFFSET('2004'!N$1,Calculations!$J175,0),IF($P177=2005,OFFSET('2005'!N$1,Calculations!$J175,0),IF($P177=2006,OFFSET('2006'!N$1,Calculations!$J175,0),IF($P177=2007,OFFSET('2007'!N$1,Calculations!$J175,0),IF($P177=2008,OFFSET('2008'!N$1,Calculations!$J175,0),IF($P177=2009,OFFSET('2009'!N$1,Calculations!$J175,0),IF($P177=2010,OFFSET('2010'!N$1,Calculations!$J175,0),IF($P177=2011,OFFSET('2011'!N$1,Calculations!$J175,0),IF($P177=2012,OFFSET('2012'!N$1,Calculations!$J175,0),IF($P177=2013,OFFSET('2013'!N$1,Calculations!$J175,0),IF($P177=2014,OFFSET('2014'!N$1,Calculations!$J175,0),IF($P177=2015,OFFSET('2015'!N$1,Calculations!$J175,0),IF($P177=2016,OFFSET('2016'!N$1,Calculations!$J175,0),IF($P177=2017,OFFSET('2017'!N$1,Calculations!$J175,0),0))))))))))))))))</f>
        <v>3.5628870638765471E-2</v>
      </c>
      <c r="CF177" s="31">
        <f ca="1">IF($P177=2002,OFFSET('2002'!O$1,Calculations!$J175,0),IF($P177=2003,OFFSET('2003'!O$1,Calculations!$J175,0),IF($P177=2004,OFFSET('2004'!O$1,Calculations!$J175,0),IF($P177=2005,OFFSET('2005'!O$1,Calculations!$J175,0),IF($P177=2006,OFFSET('2006'!O$1,Calculations!$J175,0),IF($P177=2007,OFFSET('2007'!O$1,Calculations!$J175,0),IF($P177=2008,OFFSET('2008'!O$1,Calculations!$J175,0),IF($P177=2009,OFFSET('2009'!O$1,Calculations!$J175,0),IF($P177=2010,OFFSET('2010'!O$1,Calculations!$J175,0),IF($P177=2011,OFFSET('2011'!O$1,Calculations!$J175,0),IF($P177=2012,OFFSET('2012'!O$1,Calculations!$J175,0),IF($P177=2013,OFFSET('2013'!O$1,Calculations!$J175,0),IF($P177=2014,OFFSET('2014'!O$1,Calculations!$J175,0),IF($P177=2015,OFFSET('2015'!O$1,Calculations!$J175,0),IF($P177=2016,OFFSET('2016'!O$1,Calculations!$J175,0),IF($P177=2017,OFFSET('2017'!O$1,Calculations!$J175,0),0))))))))))))))))</f>
        <v>9.0062999728844087E-2</v>
      </c>
      <c r="CG177" s="31">
        <f ca="1">IF($P177=2002,OFFSET('2002'!P$1,Calculations!$J175,0),IF($P177=2003,OFFSET('2003'!P$1,Calculations!$J175,0),IF($P177=2004,OFFSET('2004'!P$1,Calculations!$J175,0),IF($P177=2005,OFFSET('2005'!P$1,Calculations!$J175,0),IF($P177=2006,OFFSET('2006'!P$1,Calculations!$J175,0),IF($P177=2007,OFFSET('2007'!P$1,Calculations!$J175,0),IF($P177=2008,OFFSET('2008'!P$1,Calculations!$J175,0),IF($P177=2009,OFFSET('2009'!P$1,Calculations!$J175,0),IF($P177=2010,OFFSET('2010'!P$1,Calculations!$J175,0),IF($P177=2011,OFFSET('2011'!P$1,Calculations!$J175,0),IF($P177=2012,OFFSET('2012'!P$1,Calculations!$J175,0),IF($P177=2013,OFFSET('2013'!P$1,Calculations!$J175,0),IF($P177=2014,OFFSET('2014'!P$1,Calculations!$J175,0),IF($P177=2015,OFFSET('2015'!P$1,Calculations!$J175,0),IF($P177=2016,OFFSET('2016'!P$1,Calculations!$J175,0),IF($P177=2017,OFFSET('2017'!P$1,Calculations!$J175,0),0))))))))))))))))</f>
        <v>9.623696481169515E-3</v>
      </c>
      <c r="CH177" s="34">
        <f ca="1">IF($P177=2002,OFFSET('2002'!Q$1,Calculations!$J175,0),IF($P177=2003,OFFSET('2003'!Q$1,Calculations!$J175,0),IF($P177=2004,OFFSET('2004'!Q$1,Calculations!$J175,0),IF($P177=2005,OFFSET('2005'!Q$1,Calculations!$J175,0),IF($P177=2006,OFFSET('2006'!Q$1,Calculations!$J175,0),IF($P177=2007,OFFSET('2007'!Q$1,Calculations!$J175,0),IF($P177=2008,OFFSET('2008'!Q$1,Calculations!$J175,0),IF($P177=2009,OFFSET('2009'!Q$1,Calculations!$J175,0),IF($P177=2010,OFFSET('2010'!Q$1,Calculations!$J175,0),IF($P177=2011,OFFSET('2011'!Q$1,Calculations!$J175,0),IF($P177=2012,OFFSET('2012'!Q$1,Calculations!$J175,0),IF($P177=2013,OFFSET('2013'!Q$1,Calculations!$J175,0),IF($P177=2014,OFFSET('2014'!Q$1,Calculations!$J175,0),IF($P177=2015,OFFSET('2015'!Q$1,Calculations!$J175,0),IF($P177=2016,OFFSET('2016'!Q$1,Calculations!$J175,0),IF($P177=2017,OFFSET('2017'!Q$1,Calculations!$J175,0),0))))))))))))))))</f>
        <v>9.810909290464731E-2</v>
      </c>
      <c r="CI177" s="31">
        <f ca="1">IF($P177=2002,OFFSET('2002'!K$1,Calculations!$K175,0),IF($P177=2003,OFFSET('2003'!K$1,Calculations!$K175,0),IF($P177=2004,OFFSET('2004'!K$1,Calculations!$K175,0),IF($P177=2005,OFFSET('2005'!K$1,Calculations!$K175,0),IF($P177=2006,OFFSET('2006'!K$1,Calculations!$K175,0),IF($P177=2007,OFFSET('2007'!K$1,Calculations!$K175,0),IF($P177=2008,OFFSET('2008'!K$1,Calculations!$K175,0),IF($P177=2009,OFFSET('2009'!K$1,Calculations!$K175,0),IF($P177=2010,OFFSET('2010'!K$1,Calculations!$K175,0),IF($P177=2011,OFFSET('2011'!K$1,Calculations!$K175,0),IF($P177=2012,OFFSET('2012'!K$1,Calculations!$K175,0),IF($P177=2013,OFFSET('2013'!K$1,Calculations!$K175,0),IF($P177=2014,OFFSET('2014'!K$1,Calculations!$K175,0),IF($P177=2015,OFFSET('2015'!K$1,Calculations!$K175,0),IF($P177=2016,OFFSET('2016'!K$1,Calculations!$K175,0),IF($P177=2017,OFFSET('2017'!K$1,Calculations!$K175,0),0))))))))))))))))</f>
        <v>1.7031563311119952E-2</v>
      </c>
      <c r="CJ177" s="31">
        <f ca="1">IF($P177=2002,OFFSET('2002'!L$1,Calculations!$K175,0),IF($P177=2003,OFFSET('2003'!L$1,Calculations!$K175,0),IF($P177=2004,OFFSET('2004'!L$1,Calculations!$K175,0),IF($P177=2005,OFFSET('2005'!L$1,Calculations!$K175,0),IF($P177=2006,OFFSET('2006'!L$1,Calculations!$K175,0),IF($P177=2007,OFFSET('2007'!L$1,Calculations!$K175,0),IF($P177=2008,OFFSET('2008'!L$1,Calculations!$K175,0),IF($P177=2009,OFFSET('2009'!L$1,Calculations!$K175,0),IF($P177=2010,OFFSET('2010'!L$1,Calculations!$K175,0),IF($P177=2011,OFFSET('2011'!L$1,Calculations!$K175,0),IF($P177=2012,OFFSET('2012'!L$1,Calculations!$K175,0),IF($P177=2013,OFFSET('2013'!L$1,Calculations!$K175,0),IF($P177=2014,OFFSET('2014'!L$1,Calculations!$K175,0),IF($P177=2015,OFFSET('2015'!L$1,Calculations!$K175,0),IF($P177=2016,OFFSET('2016'!L$1,Calculations!$K175,0),IF($P177=2017,OFFSET('2017'!L$1,Calculations!$K175,0),0))))))))))))))))</f>
        <v>4.2072174377474923E-2</v>
      </c>
      <c r="CK177" s="31">
        <f ca="1">IF($P177=2002,OFFSET('2002'!M$1,Calculations!$K175,0),IF($P177=2003,OFFSET('2003'!M$1,Calculations!$K175,0),IF($P177=2004,OFFSET('2004'!M$1,Calculations!$K175,0),IF($P177=2005,OFFSET('2005'!M$1,Calculations!$K175,0),IF($P177=2006,OFFSET('2006'!M$1,Calculations!$K175,0),IF($P177=2007,OFFSET('2007'!M$1,Calculations!$K175,0),IF($P177=2008,OFFSET('2008'!M$1,Calculations!$K175,0),IF($P177=2009,OFFSET('2009'!M$1,Calculations!$K175,0),IF($P177=2010,OFFSET('2010'!M$1,Calculations!$K175,0),IF($P177=2011,OFFSET('2011'!M$1,Calculations!$K175,0),IF($P177=2012,OFFSET('2012'!M$1,Calculations!$K175,0),IF($P177=2013,OFFSET('2013'!M$1,Calculations!$K175,0),IF($P177=2014,OFFSET('2014'!M$1,Calculations!$K175,0),IF($P177=2015,OFFSET('2015'!M$1,Calculations!$K175,0),IF($P177=2016,OFFSET('2016'!M$1,Calculations!$K175,0),IF($P177=2017,OFFSET('2017'!M$1,Calculations!$K175,0),0))))))))))))))))</f>
        <v>5.4615816848380423E-3</v>
      </c>
      <c r="CL177" s="31">
        <f ca="1">IF($P177=2002,OFFSET('2002'!N$1,Calculations!$K175,0),IF($P177=2003,OFFSET('2003'!N$1,Calculations!$K175,0),IF($P177=2004,OFFSET('2004'!N$1,Calculations!$K175,0),IF($P177=2005,OFFSET('2005'!N$1,Calculations!$K175,0),IF($P177=2006,OFFSET('2006'!N$1,Calculations!$K175,0),IF($P177=2007,OFFSET('2007'!N$1,Calculations!$K175,0),IF($P177=2008,OFFSET('2008'!N$1,Calculations!$K175,0),IF($P177=2009,OFFSET('2009'!N$1,Calculations!$K175,0),IF($P177=2010,OFFSET('2010'!N$1,Calculations!$K175,0),IF($P177=2011,OFFSET('2011'!N$1,Calculations!$K175,0),IF($P177=2012,OFFSET('2012'!N$1,Calculations!$K175,0),IF($P177=2013,OFFSET('2013'!N$1,Calculations!$K175,0),IF($P177=2014,OFFSET('2014'!N$1,Calculations!$K175,0),IF($P177=2015,OFFSET('2015'!N$1,Calculations!$K175,0),IF($P177=2016,OFFSET('2016'!N$1,Calculations!$K175,0),IF($P177=2017,OFFSET('2017'!N$1,Calculations!$K175,0),0))))))))))))))))</f>
        <v>1.6870719244882312E-2</v>
      </c>
      <c r="CM177" s="31">
        <f ca="1">IF($P177=2002,OFFSET('2002'!O$1,Calculations!$K175,0),IF($P177=2003,OFFSET('2003'!O$1,Calculations!$K175,0),IF($P177=2004,OFFSET('2004'!O$1,Calculations!$K175,0),IF($P177=2005,OFFSET('2005'!O$1,Calculations!$K175,0),IF($P177=2006,OFFSET('2006'!O$1,Calculations!$K175,0),IF($P177=2007,OFFSET('2007'!O$1,Calculations!$K175,0),IF($P177=2008,OFFSET('2008'!O$1,Calculations!$K175,0),IF($P177=2009,OFFSET('2009'!O$1,Calculations!$K175,0),IF($P177=2010,OFFSET('2010'!O$1,Calculations!$K175,0),IF($P177=2011,OFFSET('2011'!O$1,Calculations!$K175,0),IF($P177=2012,OFFSET('2012'!O$1,Calculations!$K175,0),IF($P177=2013,OFFSET('2013'!O$1,Calculations!$K175,0),IF($P177=2014,OFFSET('2014'!O$1,Calculations!$K175,0),IF($P177=2015,OFFSET('2015'!O$1,Calculations!$K175,0),IF($P177=2016,OFFSET('2016'!O$1,Calculations!$K175,0),IF($P177=2017,OFFSET('2017'!O$1,Calculations!$K175,0),0))))))))))))))))</f>
        <v>2.1003659854322357E-3</v>
      </c>
      <c r="CN177" s="31">
        <f ca="1">IF($P177=2002,OFFSET('2002'!P$1,Calculations!$K175,0),IF($P177=2003,OFFSET('2003'!P$1,Calculations!$K175,0),IF($P177=2004,OFFSET('2004'!P$1,Calculations!$K175,0),IF($P177=2005,OFFSET('2005'!P$1,Calculations!$K175,0),IF($P177=2006,OFFSET('2006'!P$1,Calculations!$K175,0),IF($P177=2007,OFFSET('2007'!P$1,Calculations!$K175,0),IF($P177=2008,OFFSET('2008'!P$1,Calculations!$K175,0),IF($P177=2009,OFFSET('2009'!P$1,Calculations!$K175,0),IF($P177=2010,OFFSET('2010'!P$1,Calculations!$K175,0),IF($P177=2011,OFFSET('2011'!P$1,Calculations!$K175,0),IF($P177=2012,OFFSET('2012'!P$1,Calculations!$K175,0),IF($P177=2013,OFFSET('2013'!P$1,Calculations!$K175,0),IF($P177=2014,OFFSET('2014'!P$1,Calculations!$K175,0),IF($P177=2015,OFFSET('2015'!P$1,Calculations!$K175,0),IF($P177=2016,OFFSET('2016'!P$1,Calculations!$K175,0),IF($P177=2017,OFFSET('2017'!P$1,Calculations!$K175,0),0))))))))))))))))</f>
        <v>1.2936095836456702E-2</v>
      </c>
      <c r="CO177" s="34">
        <f ca="1">IF($P177=2002,OFFSET('2002'!Q$1,Calculations!$K175,0),IF($P177=2003,OFFSET('2003'!Q$1,Calculations!$K175,0),IF($P177=2004,OFFSET('2004'!Q$1,Calculations!$K175,0),IF($P177=2005,OFFSET('2005'!Q$1,Calculations!$K175,0),IF($P177=2006,OFFSET('2006'!Q$1,Calculations!$K175,0),IF($P177=2007,OFFSET('2007'!Q$1,Calculations!$K175,0),IF($P177=2008,OFFSET('2008'!Q$1,Calculations!$K175,0),IF($P177=2009,OFFSET('2009'!Q$1,Calculations!$K175,0),IF($P177=2010,OFFSET('2010'!Q$1,Calculations!$K175,0),IF($P177=2011,OFFSET('2011'!Q$1,Calculations!$K175,0),IF($P177=2012,OFFSET('2012'!Q$1,Calculations!$K175,0),IF($P177=2013,OFFSET('2013'!Q$1,Calculations!$K175,0),IF($P177=2014,OFFSET('2014'!Q$1,Calculations!$K175,0),IF($P177=2015,OFFSET('2015'!Q$1,Calculations!$K175,0),IF($P177=2016,OFFSET('2016'!Q$1,Calculations!$K175,0),IF($P177=2017,OFFSET('2017'!Q$1,Calculations!$K175,0),0))))))))))))))))</f>
        <v>1.5227451592105888E-2</v>
      </c>
      <c r="CP177" s="31">
        <f ca="1">IF($P177=2002,OFFSET('2002'!K$1,Calculations!$L175,0),IF($P177=2003,OFFSET('2003'!K$1,Calculations!$L175,0),IF($P177=2004,OFFSET('2004'!K$1,Calculations!$L175,0),IF($P177=2005,OFFSET('2005'!K$1,Calculations!$L175,0),IF($P177=2006,OFFSET('2006'!K$1,Calculations!$L175,0),IF($P177=2007,OFFSET('2007'!K$1,Calculations!$L175,0),IF($P177=2008,OFFSET('2008'!K$1,Calculations!$L175,0),IF($P177=2009,OFFSET('2009'!K$1,Calculations!$L175,0),IF($P177=2010,OFFSET('2010'!K$1,Calculations!$L175,0),IF($P177=2011,OFFSET('2011'!K$1,Calculations!$L175,0),IF($P177=2012,OFFSET('2012'!K$1,Calculations!$L175,0),IF($P177=2013,OFFSET('2013'!K$1,Calculations!$L175,0),IF($P177=2014,OFFSET('2014'!K$1,Calculations!$L175,0),IF($P177=2015,OFFSET('2015'!K$1,Calculations!$L175,0),IF($P177=2016,OFFSET('2016'!K$1,Calculations!$L175,0),IF($P177=2017,OFFSET('2017'!K$1,Calculations!$L175,0),0))))))))))))))))</f>
        <v>4.4859181088757942E-10</v>
      </c>
      <c r="CQ177" s="31">
        <f ca="1">IF($P177=2002,OFFSET('2002'!L$1,Calculations!$L175,0),IF($P177=2003,OFFSET('2003'!L$1,Calculations!$L175,0),IF($P177=2004,OFFSET('2004'!L$1,Calculations!$L175,0),IF($P177=2005,OFFSET('2005'!L$1,Calculations!$L175,0),IF($P177=2006,OFFSET('2006'!L$1,Calculations!$L175,0),IF($P177=2007,OFFSET('2007'!L$1,Calculations!$L175,0),IF($P177=2008,OFFSET('2008'!L$1,Calculations!$L175,0),IF($P177=2009,OFFSET('2009'!L$1,Calculations!$L175,0),IF($P177=2010,OFFSET('2010'!L$1,Calculations!$L175,0),IF($P177=2011,OFFSET('2011'!L$1,Calculations!$L175,0),IF($P177=2012,OFFSET('2012'!L$1,Calculations!$L175,0),IF($P177=2013,OFFSET('2013'!L$1,Calculations!$L175,0),IF($P177=2014,OFFSET('2014'!L$1,Calculations!$L175,0),IF($P177=2015,OFFSET('2015'!L$1,Calculations!$L175,0),IF($P177=2016,OFFSET('2016'!L$1,Calculations!$L175,0),IF($P177=2017,OFFSET('2017'!L$1,Calculations!$L175,0),0))))))))))))))))</f>
        <v>3.5833076982700022E-6</v>
      </c>
      <c r="CR177" s="31">
        <f ca="1">IF($P177=2002,OFFSET('2002'!M$1,Calculations!$L175,0),IF($P177=2003,OFFSET('2003'!M$1,Calculations!$L175,0),IF($P177=2004,OFFSET('2004'!M$1,Calculations!$L175,0),IF($P177=2005,OFFSET('2005'!M$1,Calculations!$L175,0),IF($P177=2006,OFFSET('2006'!M$1,Calculations!$L175,0),IF($P177=2007,OFFSET('2007'!M$1,Calculations!$L175,0),IF($P177=2008,OFFSET('2008'!M$1,Calculations!$L175,0),IF($P177=2009,OFFSET('2009'!M$1,Calculations!$L175,0),IF($P177=2010,OFFSET('2010'!M$1,Calculations!$L175,0),IF($P177=2011,OFFSET('2011'!M$1,Calculations!$L175,0),IF($P177=2012,OFFSET('2012'!M$1,Calculations!$L175,0),IF($P177=2013,OFFSET('2013'!M$1,Calculations!$L175,0),IF($P177=2014,OFFSET('2014'!M$1,Calculations!$L175,0),IF($P177=2015,OFFSET('2015'!M$1,Calculations!$L175,0),IF($P177=2016,OFFSET('2016'!M$1,Calculations!$L175,0),IF($P177=2017,OFFSET('2017'!M$1,Calculations!$L175,0),0))))))))))))))))</f>
        <v>2.9813130299880812E-7</v>
      </c>
      <c r="CS177" s="31">
        <f ca="1">IF($P177=2002,OFFSET('2002'!N$1,Calculations!$L175,0),IF($P177=2003,OFFSET('2003'!N$1,Calculations!$L175,0),IF($P177=2004,OFFSET('2004'!N$1,Calculations!$L175,0),IF($P177=2005,OFFSET('2005'!N$1,Calculations!$L175,0),IF($P177=2006,OFFSET('2006'!N$1,Calculations!$L175,0),IF($P177=2007,OFFSET('2007'!N$1,Calculations!$L175,0),IF($P177=2008,OFFSET('2008'!N$1,Calculations!$L175,0),IF($P177=2009,OFFSET('2009'!N$1,Calculations!$L175,0),IF($P177=2010,OFFSET('2010'!N$1,Calculations!$L175,0),IF($P177=2011,OFFSET('2011'!N$1,Calculations!$L175,0),IF($P177=2012,OFFSET('2012'!N$1,Calculations!$L175,0),IF($P177=2013,OFFSET('2013'!N$1,Calculations!$L175,0),IF($P177=2014,OFFSET('2014'!N$1,Calculations!$L175,0),IF($P177=2015,OFFSET('2015'!N$1,Calculations!$L175,0),IF($P177=2016,OFFSET('2016'!N$1,Calculations!$L175,0),IF($P177=2017,OFFSET('2017'!N$1,Calculations!$L175,0),0))))))))))))))))</f>
        <v>7.3089569005116415E-6</v>
      </c>
      <c r="CT177" s="31">
        <f ca="1">IF($P177=2002,OFFSET('2002'!O$1,Calculations!$L175,0),IF($P177=2003,OFFSET('2003'!O$1,Calculations!$L175,0),IF($P177=2004,OFFSET('2004'!O$1,Calculations!$L175,0),IF($P177=2005,OFFSET('2005'!O$1,Calculations!$L175,0),IF($P177=2006,OFFSET('2006'!O$1,Calculations!$L175,0),IF($P177=2007,OFFSET('2007'!O$1,Calculations!$L175,0),IF($P177=2008,OFFSET('2008'!O$1,Calculations!$L175,0),IF($P177=2009,OFFSET('2009'!O$1,Calculations!$L175,0),IF($P177=2010,OFFSET('2010'!O$1,Calculations!$L175,0),IF($P177=2011,OFFSET('2011'!O$1,Calculations!$L175,0),IF($P177=2012,OFFSET('2012'!O$1,Calculations!$L175,0),IF($P177=2013,OFFSET('2013'!O$1,Calculations!$L175,0),IF($P177=2014,OFFSET('2014'!O$1,Calculations!$L175,0),IF($P177=2015,OFFSET('2015'!O$1,Calculations!$L175,0),IF($P177=2016,OFFSET('2016'!O$1,Calculations!$L175,0),IF($P177=2017,OFFSET('2017'!O$1,Calculations!$L175,0),0))))))))))))))))</f>
        <v>1.7130618278272709E-6</v>
      </c>
      <c r="CU177" s="31">
        <f ca="1">IF($P177=2002,OFFSET('2002'!P$1,Calculations!$L175,0),IF($P177=2003,OFFSET('2003'!P$1,Calculations!$L175,0),IF($P177=2004,OFFSET('2004'!P$1,Calculations!$L175,0),IF($P177=2005,OFFSET('2005'!P$1,Calculations!$L175,0),IF($P177=2006,OFFSET('2006'!P$1,Calculations!$L175,0),IF($P177=2007,OFFSET('2007'!P$1,Calculations!$L175,0),IF($P177=2008,OFFSET('2008'!P$1,Calculations!$L175,0),IF($P177=2009,OFFSET('2009'!P$1,Calculations!$L175,0),IF($P177=2010,OFFSET('2010'!P$1,Calculations!$L175,0),IF($P177=2011,OFFSET('2011'!P$1,Calculations!$L175,0),IF($P177=2012,OFFSET('2012'!P$1,Calculations!$L175,0),IF($P177=2013,OFFSET('2013'!P$1,Calculations!$L175,0),IF($P177=2014,OFFSET('2014'!P$1,Calculations!$L175,0),IF($P177=2015,OFFSET('2015'!P$1,Calculations!$L175,0),IF($P177=2016,OFFSET('2016'!P$1,Calculations!$L175,0),IF($P177=2017,OFFSET('2017'!P$1,Calculations!$L175,0),0))))))))))))))))</f>
        <v>2.9101537787184054E-6</v>
      </c>
      <c r="CV177" s="34">
        <f ca="1">IF($P177=2002,OFFSET('2002'!Q$1,Calculations!$L175,0),IF($P177=2003,OFFSET('2003'!Q$1,Calculations!$L175,0),IF($P177=2004,OFFSET('2004'!Q$1,Calculations!$L175,0),IF($P177=2005,OFFSET('2005'!Q$1,Calculations!$L175,0),IF($P177=2006,OFFSET('2006'!Q$1,Calculations!$L175,0),IF($P177=2007,OFFSET('2007'!Q$1,Calculations!$L175,0),IF($P177=2008,OFFSET('2008'!Q$1,Calculations!$L175,0),IF($P177=2009,OFFSET('2009'!Q$1,Calculations!$L175,0),IF($P177=2010,OFFSET('2010'!Q$1,Calculations!$L175,0),IF($P177=2011,OFFSET('2011'!Q$1,Calculations!$L175,0),IF($P177=2012,OFFSET('2012'!Q$1,Calculations!$L175,0),IF($P177=2013,OFFSET('2013'!Q$1,Calculations!$L175,0),IF($P177=2014,OFFSET('2014'!Q$1,Calculations!$L175,0),IF($P177=2015,OFFSET('2015'!Q$1,Calculations!$L175,0),IF($P177=2016,OFFSET('2016'!Q$1,Calculations!$L175,0),IF($P177=2017,OFFSET('2017'!Q$1,Calculations!$L175,0),0))))))))))))))))</f>
        <v>1.6295037964591181E-6</v>
      </c>
      <c r="CW177" s="31">
        <f ca="1">IF($P177=2002,OFFSET('2002'!K$1,Calculations!$M175,0),IF($P177=2003,OFFSET('2003'!K$1,Calculations!$M175,0),IF($P177=2004,OFFSET('2004'!K$1,Calculations!$M175,0),IF($P177=2005,OFFSET('2005'!K$1,Calculations!$M175,0),IF($P177=2006,OFFSET('2006'!K$1,Calculations!$M175,0),IF($P177=2007,OFFSET('2007'!K$1,Calculations!$M175,0),IF($P177=2008,OFFSET('2008'!K$1,Calculations!$M175,0),IF($P177=2009,OFFSET('2009'!K$1,Calculations!$M175,0),IF($P177=2010,OFFSET('2010'!K$1,Calculations!$M175,0),IF($P177=2011,OFFSET('2011'!K$1,Calculations!$M175,0),IF($P177=2012,OFFSET('2012'!K$1,Calculations!$M175,0),IF($P177=2013,OFFSET('2013'!K$1,Calculations!$M175,0),IF($P177=2014,OFFSET('2014'!K$1,Calculations!$M175,0),IF($P177=2015,OFFSET('2015'!K$1,Calculations!$M175,0),IF($P177=2016,OFFSET('2016'!K$1,Calculations!$M175,0),IF($P177=2017,OFFSET('2017'!K$1,Calculations!$M175,0),0))))))))))))))))</f>
        <v>0.3271395388137372</v>
      </c>
      <c r="CX177" s="31">
        <f ca="1">IF($P177=2002,OFFSET('2002'!L$1,Calculations!$M175,0),IF($P177=2003,OFFSET('2003'!L$1,Calculations!$M175,0),IF($P177=2004,OFFSET('2004'!L$1,Calculations!$M175,0),IF($P177=2005,OFFSET('2005'!L$1,Calculations!$M175,0),IF($P177=2006,OFFSET('2006'!L$1,Calculations!$M175,0),IF($P177=2007,OFFSET('2007'!L$1,Calculations!$M175,0),IF($P177=2008,OFFSET('2008'!L$1,Calculations!$M175,0),IF($P177=2009,OFFSET('2009'!L$1,Calculations!$M175,0),IF($P177=2010,OFFSET('2010'!L$1,Calculations!$M175,0),IF($P177=2011,OFFSET('2011'!L$1,Calculations!$M175,0),IF($P177=2012,OFFSET('2012'!L$1,Calculations!$M175,0),IF($P177=2013,OFFSET('2013'!L$1,Calculations!$M175,0),IF($P177=2014,OFFSET('2014'!L$1,Calculations!$M175,0),IF($P177=2015,OFFSET('2015'!L$1,Calculations!$M175,0),IF($P177=2016,OFFSET('2016'!L$1,Calculations!$M175,0),IF($P177=2017,OFFSET('2017'!L$1,Calculations!$M175,0),0))))))))))))))))</f>
        <v>0.19368141825848267</v>
      </c>
      <c r="CY177" s="31">
        <f ca="1">IF($P177=2002,OFFSET('2002'!M$1,Calculations!$M175,0),IF($P177=2003,OFFSET('2003'!M$1,Calculations!$M175,0),IF($P177=2004,OFFSET('2004'!M$1,Calculations!$M175,0),IF($P177=2005,OFFSET('2005'!M$1,Calculations!$M175,0),IF($P177=2006,OFFSET('2006'!M$1,Calculations!$M175,0),IF($P177=2007,OFFSET('2007'!M$1,Calculations!$M175,0),IF($P177=2008,OFFSET('2008'!M$1,Calculations!$M175,0),IF($P177=2009,OFFSET('2009'!M$1,Calculations!$M175,0),IF($P177=2010,OFFSET('2010'!M$1,Calculations!$M175,0),IF($P177=2011,OFFSET('2011'!M$1,Calculations!$M175,0),IF($P177=2012,OFFSET('2012'!M$1,Calculations!$M175,0),IF($P177=2013,OFFSET('2013'!M$1,Calculations!$M175,0),IF($P177=2014,OFFSET('2014'!M$1,Calculations!$M175,0),IF($P177=2015,OFFSET('2015'!M$1,Calculations!$M175,0),IF($P177=2016,OFFSET('2016'!M$1,Calculations!$M175,0),IF($P177=2017,OFFSET('2017'!M$1,Calculations!$M175,0),0))))))))))))))))</f>
        <v>5.9554570409480007E-2</v>
      </c>
      <c r="CZ177" s="31">
        <f ca="1">IF($P177=2002,OFFSET('2002'!N$1,Calculations!$M175,0),IF($P177=2003,OFFSET('2003'!N$1,Calculations!$M175,0),IF($P177=2004,OFFSET('2004'!N$1,Calculations!$M175,0),IF($P177=2005,OFFSET('2005'!N$1,Calculations!$M175,0),IF($P177=2006,OFFSET('2006'!N$1,Calculations!$M175,0),IF($P177=2007,OFFSET('2007'!N$1,Calculations!$M175,0),IF($P177=2008,OFFSET('2008'!N$1,Calculations!$M175,0),IF($P177=2009,OFFSET('2009'!N$1,Calculations!$M175,0),IF($P177=2010,OFFSET('2010'!N$1,Calculations!$M175,0),IF($P177=2011,OFFSET('2011'!N$1,Calculations!$M175,0),IF($P177=2012,OFFSET('2012'!N$1,Calculations!$M175,0),IF($P177=2013,OFFSET('2013'!N$1,Calculations!$M175,0),IF($P177=2014,OFFSET('2014'!N$1,Calculations!$M175,0),IF($P177=2015,OFFSET('2015'!N$1,Calculations!$M175,0),IF($P177=2016,OFFSET('2016'!N$1,Calculations!$M175,0),IF($P177=2017,OFFSET('2017'!N$1,Calculations!$M175,0),0))))))))))))))))</f>
        <v>4.1461159966153051E-2</v>
      </c>
      <c r="DA177" s="31">
        <f ca="1">IF($P177=2002,OFFSET('2002'!O$1,Calculations!$M175,0),IF($P177=2003,OFFSET('2003'!O$1,Calculations!$M175,0),IF($P177=2004,OFFSET('2004'!O$1,Calculations!$M175,0),IF($P177=2005,OFFSET('2005'!O$1,Calculations!$M175,0),IF($P177=2006,OFFSET('2006'!O$1,Calculations!$M175,0),IF($P177=2007,OFFSET('2007'!O$1,Calculations!$M175,0),IF($P177=2008,OFFSET('2008'!O$1,Calculations!$M175,0),IF($P177=2009,OFFSET('2009'!O$1,Calculations!$M175,0),IF($P177=2010,OFFSET('2010'!O$1,Calculations!$M175,0),IF($P177=2011,OFFSET('2011'!O$1,Calculations!$M175,0),IF($P177=2012,OFFSET('2012'!O$1,Calculations!$M175,0),IF($P177=2013,OFFSET('2013'!O$1,Calculations!$M175,0),IF($P177=2014,OFFSET('2014'!O$1,Calculations!$M175,0),IF($P177=2015,OFFSET('2015'!O$1,Calculations!$M175,0),IF($P177=2016,OFFSET('2016'!O$1,Calculations!$M175,0),IF($P177=2017,OFFSET('2017'!O$1,Calculations!$M175,0),0))))))))))))))))</f>
        <v>0.37549676633674228</v>
      </c>
      <c r="DB177" s="31">
        <f ca="1">IF($P177=2002,OFFSET('2002'!P$1,Calculations!$M175,0),IF($P177=2003,OFFSET('2003'!P$1,Calculations!$M175,0),IF($P177=2004,OFFSET('2004'!P$1,Calculations!$M175,0),IF($P177=2005,OFFSET('2005'!P$1,Calculations!$M175,0),IF($P177=2006,OFFSET('2006'!P$1,Calculations!$M175,0),IF($P177=2007,OFFSET('2007'!P$1,Calculations!$M175,0),IF($P177=2008,OFFSET('2008'!P$1,Calculations!$M175,0),IF($P177=2009,OFFSET('2009'!P$1,Calculations!$M175,0),IF($P177=2010,OFFSET('2010'!P$1,Calculations!$M175,0),IF($P177=2011,OFFSET('2011'!P$1,Calculations!$M175,0),IF($P177=2012,OFFSET('2012'!P$1,Calculations!$M175,0),IF($P177=2013,OFFSET('2013'!P$1,Calculations!$M175,0),IF($P177=2014,OFFSET('2014'!P$1,Calculations!$M175,0),IF($P177=2015,OFFSET('2015'!P$1,Calculations!$M175,0),IF($P177=2016,OFFSET('2016'!P$1,Calculations!$M175,0),IF($P177=2017,OFFSET('2017'!P$1,Calculations!$M175,0),0))))))))))))))))</f>
        <v>2.6665462154047683E-3</v>
      </c>
      <c r="DC177" s="34">
        <f ca="1">IF($P177=2002,OFFSET('2002'!Q$1,Calculations!$M175,0),IF($P177=2003,OFFSET('2003'!Q$1,Calculations!$M175,0),IF($P177=2004,OFFSET('2004'!Q$1,Calculations!$M175,0),IF($P177=2005,OFFSET('2005'!Q$1,Calculations!$M175,0),IF($P177=2006,OFFSET('2006'!Q$1,Calculations!$M175,0),IF($P177=2007,OFFSET('2007'!Q$1,Calculations!$M175,0),IF($P177=2008,OFFSET('2008'!Q$1,Calculations!$M175,0),IF($P177=2009,OFFSET('2009'!Q$1,Calculations!$M175,0),IF($P177=2010,OFFSET('2010'!Q$1,Calculations!$M175,0),IF($P177=2011,OFFSET('2011'!Q$1,Calculations!$M175,0),IF($P177=2012,OFFSET('2012'!Q$1,Calculations!$M175,0),IF($P177=2013,OFFSET('2013'!Q$1,Calculations!$M175,0),IF($P177=2014,OFFSET('2014'!Q$1,Calculations!$M175,0),IF($P177=2015,OFFSET('2015'!Q$1,Calculations!$M175,0),IF($P177=2016,OFFSET('2016'!Q$1,Calculations!$M175,0),IF($P177=2017,OFFSET('2017'!Q$1,Calculations!$M175,0),0))))))))))))))))</f>
        <v>0.97811170456735042</v>
      </c>
      <c r="DD177" s="14">
        <v>-5.8824549398217053E-2</v>
      </c>
      <c r="DE177" s="14">
        <v>8.8653609715136431E-3</v>
      </c>
      <c r="DF177" s="14">
        <v>9.2921940272634659E-3</v>
      </c>
      <c r="DG177" s="14">
        <v>-7.2608096979718522E-3</v>
      </c>
      <c r="DH177" s="14">
        <v>-9.6318541679978435E-3</v>
      </c>
      <c r="DI177" s="14">
        <v>-0.15112273927685152</v>
      </c>
      <c r="DJ177" s="14">
        <v>1.323378626872795E-3</v>
      </c>
      <c r="DK177" s="14">
        <v>1.7936662124810508E-2</v>
      </c>
      <c r="DL177" s="14">
        <v>-1.164582778080352E-2</v>
      </c>
      <c r="DM177" s="14">
        <v>-7.0856419956575566E-3</v>
      </c>
      <c r="DN177" s="14">
        <v>7.797799002916167E-2</v>
      </c>
      <c r="DO177" s="51">
        <v>-1.9452842269147664E-2</v>
      </c>
      <c r="DQ177" s="154">
        <f t="shared" ca="1" si="277"/>
        <v>-2.8444745677122373E-2</v>
      </c>
      <c r="DR177" s="154">
        <f t="shared" ca="1" si="278"/>
        <v>-7.757415083925176E-3</v>
      </c>
      <c r="DS177" s="154">
        <f t="shared" ca="1" si="279"/>
        <v>-1.3417711265040041E-2</v>
      </c>
      <c r="DT177" s="154">
        <f t="shared" ca="1" si="280"/>
        <v>-1.5695706891210616E-2</v>
      </c>
      <c r="DU177" s="154">
        <f t="shared" ca="1" si="281"/>
        <v>-1.8442928360046355E-2</v>
      </c>
      <c r="DV177" s="154">
        <f t="shared" ca="1" si="282"/>
        <v>2.0243057718701577E-3</v>
      </c>
      <c r="DW177" s="154">
        <f t="shared" ca="1" si="283"/>
        <v>-1.8863679870327828E-2</v>
      </c>
      <c r="DX177" s="48">
        <f t="shared" ca="1" si="284"/>
        <v>5.8916239881983551E-4</v>
      </c>
      <c r="DY177" s="36">
        <f t="shared" ca="1" si="285"/>
        <v>-9.5810658067945441E-3</v>
      </c>
      <c r="DZ177" s="36">
        <f t="shared" ca="1" si="286"/>
        <v>1.1106264786402652E-2</v>
      </c>
      <c r="EA177" s="36">
        <f t="shared" ca="1" si="287"/>
        <v>5.4459686052877876E-3</v>
      </c>
      <c r="EB177" s="36">
        <f t="shared" ca="1" si="288"/>
        <v>3.1679729791172125E-3</v>
      </c>
      <c r="EC177" s="36">
        <f t="shared" ca="1" si="289"/>
        <v>4.2075151028147378E-4</v>
      </c>
      <c r="ED177" s="33">
        <f t="shared" ca="1" si="290"/>
        <v>2.0887985642197987E-2</v>
      </c>
      <c r="EE177" s="37">
        <f t="shared" ca="1" si="290"/>
        <v>0</v>
      </c>
      <c r="EF177" s="27">
        <f t="shared" ca="1" si="329"/>
        <v>0.97155525432287759</v>
      </c>
      <c r="EG177" s="27">
        <f t="shared" ca="1" si="330"/>
        <v>0.99224258491607487</v>
      </c>
      <c r="EH177" s="27">
        <f t="shared" ca="1" si="331"/>
        <v>0.98658228873496001</v>
      </c>
      <c r="EI177" s="27">
        <f t="shared" ca="1" si="332"/>
        <v>0.98430429310878942</v>
      </c>
      <c r="EJ177" s="27">
        <f t="shared" ca="1" si="333"/>
        <v>0.98155707163995365</v>
      </c>
      <c r="EK177" s="27">
        <f t="shared" ca="1" si="334"/>
        <v>1.0020243057718701</v>
      </c>
      <c r="EL177" s="27">
        <f t="shared" ca="1" si="335"/>
        <v>0.98113632012967222</v>
      </c>
      <c r="EM177" s="44">
        <f t="shared" si="336"/>
        <v>0.98054715773085233</v>
      </c>
      <c r="EN177" s="38">
        <f t="shared" ca="1" si="337"/>
        <v>596.25519601997257</v>
      </c>
      <c r="EO177" s="38">
        <f t="shared" ca="1" si="338"/>
        <v>740.48693266706528</v>
      </c>
      <c r="EP177" s="38">
        <f t="shared" ca="1" si="339"/>
        <v>682.39753650282239</v>
      </c>
      <c r="EQ177" s="38">
        <f t="shared" ca="1" si="340"/>
        <v>624.73988309654794</v>
      </c>
      <c r="ER177" s="38">
        <f t="shared" ca="1" si="341"/>
        <v>640.97861212897567</v>
      </c>
      <c r="ES177" s="38">
        <f t="shared" ca="1" si="342"/>
        <v>516.72081726310637</v>
      </c>
      <c r="ET177" s="57">
        <f t="shared" ca="1" si="343"/>
        <v>637.60766412072633</v>
      </c>
      <c r="EU177" s="39">
        <f t="shared" si="344"/>
        <v>636.87210172026892</v>
      </c>
      <c r="EV177" s="45">
        <f t="shared" ca="1" si="291"/>
        <v>0.73556240045741106</v>
      </c>
      <c r="EW177" s="60">
        <f t="shared" si="356"/>
        <v>0.94117545060178298</v>
      </c>
      <c r="EX177" s="60">
        <f t="shared" si="357"/>
        <v>1.0088653609715137</v>
      </c>
      <c r="EY177" s="60">
        <f t="shared" si="358"/>
        <v>1.0092921940272634</v>
      </c>
      <c r="EZ177" s="60">
        <f t="shared" si="359"/>
        <v>0.99273919030202817</v>
      </c>
      <c r="FA177" s="60">
        <f t="shared" si="360"/>
        <v>0.99036814583200217</v>
      </c>
      <c r="FB177" s="60">
        <f t="shared" si="361"/>
        <v>0.84887726072314851</v>
      </c>
      <c r="FC177" s="60">
        <f t="shared" si="362"/>
        <v>1.0013233786268727</v>
      </c>
      <c r="FD177" s="60">
        <f t="shared" si="299"/>
        <v>1.0179366621248105</v>
      </c>
      <c r="FE177" s="60">
        <f t="shared" si="363"/>
        <v>0.98835417221919653</v>
      </c>
      <c r="FF177" s="60">
        <f t="shared" si="364"/>
        <v>0.99291435800434247</v>
      </c>
      <c r="FG177" s="44">
        <f t="shared" si="365"/>
        <v>1.0779779900291617</v>
      </c>
      <c r="FH177" s="38">
        <f t="shared" si="345"/>
        <v>483.97293209139457</v>
      </c>
      <c r="FI177" s="38">
        <f t="shared" si="346"/>
        <v>353.82430233259021</v>
      </c>
      <c r="FJ177" s="38">
        <f t="shared" si="347"/>
        <v>442.91920819426775</v>
      </c>
      <c r="FK177" s="38">
        <f t="shared" si="348"/>
        <v>606.88325452470258</v>
      </c>
      <c r="FL177" s="38">
        <f t="shared" si="349"/>
        <v>1318.3016667809873</v>
      </c>
      <c r="FM177" s="38">
        <f t="shared" si="350"/>
        <v>639.44262478967948</v>
      </c>
      <c r="FN177" s="38">
        <f t="shared" si="351"/>
        <v>789.20860829311425</v>
      </c>
      <c r="FO177" s="38">
        <f t="shared" si="352"/>
        <v>650.32519803879131</v>
      </c>
      <c r="FP177" s="38">
        <f t="shared" si="353"/>
        <v>546.9854046881909</v>
      </c>
      <c r="FQ177" s="38">
        <f t="shared" si="354"/>
        <v>851.7284042632474</v>
      </c>
      <c r="FR177" s="59">
        <f t="shared" si="355"/>
        <v>946.43448275861999</v>
      </c>
      <c r="FS177" s="2">
        <f t="shared" ca="1" si="366"/>
        <v>-9.8132678199222226E-3</v>
      </c>
      <c r="FT177" s="2">
        <f t="shared" ca="1" si="367"/>
        <v>1.1256208347482944E-2</v>
      </c>
      <c r="FU177" s="2">
        <f t="shared" ca="1" si="368"/>
        <v>5.5353265309855629E-3</v>
      </c>
      <c r="FV177" s="2">
        <f t="shared" ca="1" si="369"/>
        <v>3.2236799232422605E-3</v>
      </c>
      <c r="FW177" s="2">
        <f t="shared" ca="1" si="370"/>
        <v>4.2874910415582955E-4</v>
      </c>
      <c r="FX177" s="19">
        <f t="shared" ca="1" si="371"/>
        <v>2.1066128319866671E-2</v>
      </c>
      <c r="FY177" s="13">
        <f t="shared" ca="1" si="309"/>
        <v>0</v>
      </c>
      <c r="FZ177" s="2">
        <f t="shared" ca="1" si="310"/>
        <v>-2.8857136513962958E-2</v>
      </c>
      <c r="GA177" s="2">
        <f t="shared" ca="1" si="311"/>
        <v>-7.7876603465578936E-3</v>
      </c>
      <c r="GB177" s="2">
        <f t="shared" ca="1" si="312"/>
        <v>-1.3508542163055236E-2</v>
      </c>
      <c r="GC177" s="2">
        <f t="shared" ca="1" si="313"/>
        <v>-1.5820188770798431E-2</v>
      </c>
      <c r="GD177" s="2">
        <f t="shared" ca="1" si="314"/>
        <v>-1.8615119589884981E-2</v>
      </c>
      <c r="GE177" s="2">
        <f t="shared" ca="1" si="315"/>
        <v>2.0222596258259078E-3</v>
      </c>
      <c r="GF177" s="2">
        <f t="shared" ca="1" si="316"/>
        <v>-1.9043868694040754E-2</v>
      </c>
      <c r="GG177" s="13">
        <f t="shared" si="317"/>
        <v>-1.9644538907338201E-2</v>
      </c>
      <c r="GH177" s="2">
        <f t="shared" si="318"/>
        <v>-6.0625705552627668E-2</v>
      </c>
      <c r="GI177" s="2">
        <f t="shared" si="319"/>
        <v>8.8262943821036041E-3</v>
      </c>
      <c r="GJ177" s="2">
        <f t="shared" si="320"/>
        <v>9.2492871866611225E-3</v>
      </c>
      <c r="GK177" s="2">
        <f t="shared" si="321"/>
        <v>-7.2872976706741784E-3</v>
      </c>
      <c r="GL177" s="2">
        <f t="shared" si="322"/>
        <v>-9.6785405011900281E-3</v>
      </c>
      <c r="GM177" s="2">
        <f t="shared" si="323"/>
        <v>-0.16384067235261318</v>
      </c>
      <c r="GN177" s="2">
        <f t="shared" si="324"/>
        <v>1.322503733169696E-3</v>
      </c>
      <c r="GO177" s="2">
        <f t="shared" si="325"/>
        <v>1.7777698240661367E-2</v>
      </c>
      <c r="GP177" s="2">
        <f t="shared" si="326"/>
        <v>-1.1714171564619617E-2</v>
      </c>
      <c r="GQ177" s="2">
        <f t="shared" si="327"/>
        <v>-7.1108643720072529E-3</v>
      </c>
      <c r="GR177" s="2">
        <f t="shared" si="328"/>
        <v>7.5087054865715749E-2</v>
      </c>
    </row>
    <row r="178" spans="1:200">
      <c r="A178" s="69">
        <v>121</v>
      </c>
      <c r="B178" s="69">
        <v>122</v>
      </c>
      <c r="C178" s="69">
        <v>123</v>
      </c>
      <c r="D178" s="69">
        <v>124</v>
      </c>
      <c r="E178" s="69">
        <v>125</v>
      </c>
      <c r="F178" s="69">
        <v>126</v>
      </c>
      <c r="G178" s="69">
        <v>127</v>
      </c>
      <c r="H178" s="69">
        <v>128</v>
      </c>
      <c r="I178" s="69">
        <v>129</v>
      </c>
      <c r="J178" s="69">
        <v>130</v>
      </c>
      <c r="K178" s="69">
        <v>131</v>
      </c>
      <c r="L178" s="69">
        <v>132</v>
      </c>
      <c r="M178" s="69">
        <v>133</v>
      </c>
      <c r="O178" s="15">
        <v>42917</v>
      </c>
      <c r="P178" s="21">
        <v>2017</v>
      </c>
      <c r="Q178" s="19">
        <f ca="1">IF($P178=2002,OFFSET('2002'!K$1,Calculations!$A176,0),IF($P178=2003,OFFSET('2003'!K$1,Calculations!$A176,0),IF($P178=2004,OFFSET('2004'!K$1,Calculations!$A176,0),IF($P178=2005,OFFSET('2005'!K$1,Calculations!$A176,0),IF($P178=2006,OFFSET('2006'!K$1,Calculations!$A176,0),IF($P178=2007,OFFSET('2007'!K$1,Calculations!$A176,0),IF($P178=2008,OFFSET('2008'!K$1,Calculations!$A176,0),IF($P178=2009,OFFSET('2009'!K$1,Calculations!$A176,0),IF($P178=2010,OFFSET('2010'!K$1,Calculations!$A176,0),IF($P178=2011,OFFSET('2011'!K$1,Calculations!$A176,0),IF($P178=2012,OFFSET('2012'!K$1,Calculations!$A176,0),IF($P178=2013,OFFSET('2013'!K$1,Calculations!$A176,0),IF($P178=2014,OFFSET('2014'!K$1,Calculations!$A176,0),IF($P178=2015,OFFSET('2015'!K$1,Calculations!$A176,0),IF($P178=2016,OFFSET('2016'!K$1,Calculations!$A176,0),IF($P178=2017,OFFSET('2017'!K$1,Calculations!$A176,0),0))))))))))))))))</f>
        <v>0.48714202838013648</v>
      </c>
      <c r="R178" s="19">
        <f ca="1">IF($P178=2002,OFFSET('2002'!L$1,Calculations!$A176,0),IF($P178=2003,OFFSET('2003'!L$1,Calculations!$A176,0),IF($P178=2004,OFFSET('2004'!L$1,Calculations!$A176,0),IF($P178=2005,OFFSET('2005'!L$1,Calculations!$A176,0),IF($P178=2006,OFFSET('2006'!L$1,Calculations!$A176,0),IF($P178=2007,OFFSET('2007'!L$1,Calculations!$A176,0),IF($P178=2008,OFFSET('2008'!L$1,Calculations!$A176,0),IF($P178=2009,OFFSET('2009'!L$1,Calculations!$A176,0),IF($P178=2010,OFFSET('2010'!L$1,Calculations!$A176,0),IF($P178=2011,OFFSET('2011'!L$1,Calculations!$A176,0),IF($P178=2012,OFFSET('2012'!L$1,Calculations!$A176,0),IF($P178=2013,OFFSET('2013'!L$1,Calculations!$A176,0),IF($P178=2014,OFFSET('2014'!L$1,Calculations!$A176,0),IF($P178=2015,OFFSET('2015'!L$1,Calculations!$A176,0),IF($P178=2016,OFFSET('2016'!L$1,Calculations!$A176,0),IF($P178=2017,OFFSET('2017'!L$1,Calculations!$A176,0),0))))))))))))))))</f>
        <v>0.15106345591359441</v>
      </c>
      <c r="S178" s="19">
        <f ca="1">IF($P178=2002,OFFSET('2002'!M$1,Calculations!$A176,0),IF($P178=2003,OFFSET('2003'!M$1,Calculations!$A176,0),IF($P178=2004,OFFSET('2004'!M$1,Calculations!$A176,0),IF($P178=2005,OFFSET('2005'!M$1,Calculations!$A176,0),IF($P178=2006,OFFSET('2006'!M$1,Calculations!$A176,0),IF($P178=2007,OFFSET('2007'!M$1,Calculations!$A176,0),IF($P178=2008,OFFSET('2008'!M$1,Calculations!$A176,0),IF($P178=2009,OFFSET('2009'!M$1,Calculations!$A176,0),IF($P178=2010,OFFSET('2010'!M$1,Calculations!$A176,0),IF($P178=2011,OFFSET('2011'!M$1,Calculations!$A176,0),IF($P178=2012,OFFSET('2012'!M$1,Calculations!$A176,0),IF($P178=2013,OFFSET('2013'!M$1,Calculations!$A176,0),IF($P178=2014,OFFSET('2014'!M$1,Calculations!$A176,0),IF($P178=2015,OFFSET('2015'!M$1,Calculations!$A176,0),IF($P178=2016,OFFSET('2016'!M$1,Calculations!$A176,0),IF($P178=2017,OFFSET('2017'!M$1,Calculations!$A176,0),0))))))))))))))))</f>
        <v>0.21654138600319542</v>
      </c>
      <c r="T178" s="19">
        <f ca="1">IF($P178=2002,OFFSET('2002'!N$1,Calculations!$A176,0),IF($P178=2003,OFFSET('2003'!N$1,Calculations!$A176,0),IF($P178=2004,OFFSET('2004'!N$1,Calculations!$A176,0),IF($P178=2005,OFFSET('2005'!N$1,Calculations!$A176,0),IF($P178=2006,OFFSET('2006'!N$1,Calculations!$A176,0),IF($P178=2007,OFFSET('2007'!N$1,Calculations!$A176,0),IF($P178=2008,OFFSET('2008'!N$1,Calculations!$A176,0),IF($P178=2009,OFFSET('2009'!N$1,Calculations!$A176,0),IF($P178=2010,OFFSET('2010'!N$1,Calculations!$A176,0),IF($P178=2011,OFFSET('2011'!N$1,Calculations!$A176,0),IF($P178=2012,OFFSET('2012'!N$1,Calculations!$A176,0),IF($P178=2013,OFFSET('2013'!N$1,Calculations!$A176,0),IF($P178=2014,OFFSET('2014'!N$1,Calculations!$A176,0),IF($P178=2015,OFFSET('2015'!N$1,Calculations!$A176,0),IF($P178=2016,OFFSET('2016'!N$1,Calculations!$A176,0),IF($P178=2017,OFFSET('2017'!N$1,Calculations!$A176,0),0))))))))))))))))</f>
        <v>0.23512882625386625</v>
      </c>
      <c r="U178" s="19">
        <f ca="1">IF($P178=2002,OFFSET('2002'!O$1,Calculations!$A176,0),IF($P178=2003,OFFSET('2003'!O$1,Calculations!$A176,0),IF($P178=2004,OFFSET('2004'!O$1,Calculations!$A176,0),IF($P178=2005,OFFSET('2005'!O$1,Calculations!$A176,0),IF($P178=2006,OFFSET('2006'!O$1,Calculations!$A176,0),IF($P178=2007,OFFSET('2007'!O$1,Calculations!$A176,0),IF($P178=2008,OFFSET('2008'!O$1,Calculations!$A176,0),IF($P178=2009,OFFSET('2009'!O$1,Calculations!$A176,0),IF($P178=2010,OFFSET('2010'!O$1,Calculations!$A176,0),IF($P178=2011,OFFSET('2011'!O$1,Calculations!$A176,0),IF($P178=2012,OFFSET('2012'!O$1,Calculations!$A176,0),IF($P178=2013,OFFSET('2013'!O$1,Calculations!$A176,0),IF($P178=2014,OFFSET('2014'!O$1,Calculations!$A176,0),IF($P178=2015,OFFSET('2015'!O$1,Calculations!$A176,0),IF($P178=2016,OFFSET('2016'!O$1,Calculations!$A176,0),IF($P178=2017,OFFSET('2017'!O$1,Calculations!$A176,0),0))))))))))))))))</f>
        <v>0.28230774734086822</v>
      </c>
      <c r="V178" s="19">
        <f ca="1">IF($P178=2002,OFFSET('2002'!P$1,Calculations!$A176,0),IF($P178=2003,OFFSET('2003'!P$1,Calculations!$A176,0),IF($P178=2004,OFFSET('2004'!P$1,Calculations!$A176,0),IF($P178=2005,OFFSET('2005'!P$1,Calculations!$A176,0),IF($P178=2006,OFFSET('2006'!P$1,Calculations!$A176,0),IF($P178=2007,OFFSET('2007'!P$1,Calculations!$A176,0),IF($P178=2008,OFFSET('2008'!P$1,Calculations!$A176,0),IF($P178=2009,OFFSET('2009'!P$1,Calculations!$A176,0),IF($P178=2010,OFFSET('2010'!P$1,Calculations!$A176,0),IF($P178=2011,OFFSET('2011'!P$1,Calculations!$A176,0),IF($P178=2012,OFFSET('2012'!P$1,Calculations!$A176,0),IF($P178=2013,OFFSET('2013'!P$1,Calculations!$A176,0),IF($P178=2014,OFFSET('2014'!P$1,Calculations!$A176,0),IF($P178=2015,OFFSET('2015'!P$1,Calculations!$A176,0),IF($P178=2016,OFFSET('2016'!P$1,Calculations!$A176,0),IF($P178=2017,OFFSET('2017'!P$1,Calculations!$A176,0),0))))))))))))))))</f>
        <v>0.13837292371522369</v>
      </c>
      <c r="W178" s="13">
        <f ca="1">IF($P178=2002,OFFSET('2002'!Q$1,Calculations!$A176,0),IF($P178=2003,OFFSET('2003'!Q$1,Calculations!$A176,0),IF($P178=2004,OFFSET('2004'!Q$1,Calculations!$A176,0),IF($P178=2005,OFFSET('2005'!Q$1,Calculations!$A176,0),IF($P178=2006,OFFSET('2006'!Q$1,Calculations!$A176,0),IF($P178=2007,OFFSET('2007'!Q$1,Calculations!$A176,0),IF($P178=2008,OFFSET('2008'!Q$1,Calculations!$A176,0),IF($P178=2009,OFFSET('2009'!Q$1,Calculations!$A176,0),IF($P178=2010,OFFSET('2010'!Q$1,Calculations!$A176,0),IF($P178=2011,OFFSET('2011'!Q$1,Calculations!$A176,0),IF($P178=2012,OFFSET('2012'!Q$1,Calculations!$A176,0),IF($P178=2013,OFFSET('2013'!Q$1,Calculations!$A176,0),IF($P178=2014,OFFSET('2014'!Q$1,Calculations!$A176,0),IF($P178=2015,OFFSET('2015'!Q$1,Calculations!$A176,0),IF($P178=2016,OFFSET('2016'!Q$1,Calculations!$A176,0),IF($P178=2017,OFFSET('2017'!Q$1,Calculations!$A176,0),0))))))))))))))))</f>
        <v>0.31083208905996779</v>
      </c>
      <c r="X178" s="31">
        <f ca="1">IF($P178=2002,OFFSET('2002'!K$1,Calculations!$B176,0),IF($P178=2003,OFFSET('2003'!K$1,Calculations!$B176,0),IF($P178=2004,OFFSET('2004'!K$1,Calculations!$B176,0),IF($P178=2005,OFFSET('2005'!K$1,Calculations!$B176,0),IF($P178=2006,OFFSET('2006'!K$1,Calculations!$B176,0),IF($P178=2007,OFFSET('2007'!K$1,Calculations!$B176,0),IF($P178=2008,OFFSET('2008'!K$1,Calculations!$B176,0),IF($P178=2009,OFFSET('2009'!K$1,Calculations!$B176,0),IF($P178=2010,OFFSET('2010'!K$1,Calculations!$B176,0),IF($P178=2011,OFFSET('2011'!K$1,Calculations!$B176,0),IF($P178=2012,OFFSET('2012'!K$1,Calculations!$B176,0),IF($P178=2013,OFFSET('2013'!K$1,Calculations!$B176,0),IF($P178=2014,OFFSET('2014'!K$1,Calculations!$B176,0),IF($P178=2015,OFFSET('2015'!K$1,Calculations!$B176,0),IF($P178=2016,OFFSET('2016'!K$1,Calculations!$B176,0),IF($P178=2017,OFFSET('2017'!K$1,Calculations!$B176,0),0))))))))))))))))</f>
        <v>0.10939582857194576</v>
      </c>
      <c r="Y178" s="31">
        <f ca="1">IF($P178=2002,OFFSET('2002'!L$1,Calculations!$B176,0),IF($P178=2003,OFFSET('2003'!L$1,Calculations!$B176,0),IF($P178=2004,OFFSET('2004'!L$1,Calculations!$B176,0),IF($P178=2005,OFFSET('2005'!L$1,Calculations!$B176,0),IF($P178=2006,OFFSET('2006'!L$1,Calculations!$B176,0),IF($P178=2007,OFFSET('2007'!L$1,Calculations!$B176,0),IF($P178=2008,OFFSET('2008'!L$1,Calculations!$B176,0),IF($P178=2009,OFFSET('2009'!L$1,Calculations!$B176,0),IF($P178=2010,OFFSET('2010'!L$1,Calculations!$B176,0),IF($P178=2011,OFFSET('2011'!L$1,Calculations!$B176,0),IF($P178=2012,OFFSET('2012'!L$1,Calculations!$B176,0),IF($P178=2013,OFFSET('2013'!L$1,Calculations!$B176,0),IF($P178=2014,OFFSET('2014'!L$1,Calculations!$B176,0),IF($P178=2015,OFFSET('2015'!L$1,Calculations!$B176,0),IF($P178=2016,OFFSET('2016'!L$1,Calculations!$B176,0),IF($P178=2017,OFFSET('2017'!L$1,Calculations!$B176,0),0))))))))))))))))</f>
        <v>2.4436486037104906E-2</v>
      </c>
      <c r="Z178" s="31">
        <f ca="1">IF($P178=2002,OFFSET('2002'!M$1,Calculations!$B176,0),IF($P178=2003,OFFSET('2003'!M$1,Calculations!$B176,0),IF($P178=2004,OFFSET('2004'!M$1,Calculations!$B176,0),IF($P178=2005,OFFSET('2005'!M$1,Calculations!$B176,0),IF($P178=2006,OFFSET('2006'!M$1,Calculations!$B176,0),IF($P178=2007,OFFSET('2007'!M$1,Calculations!$B176,0),IF($P178=2008,OFFSET('2008'!M$1,Calculations!$B176,0),IF($P178=2009,OFFSET('2009'!M$1,Calculations!$B176,0),IF($P178=2010,OFFSET('2010'!M$1,Calculations!$B176,0),IF($P178=2011,OFFSET('2011'!M$1,Calculations!$B176,0),IF($P178=2012,OFFSET('2012'!M$1,Calculations!$B176,0),IF($P178=2013,OFFSET('2013'!M$1,Calculations!$B176,0),IF($P178=2014,OFFSET('2014'!M$1,Calculations!$B176,0),IF($P178=2015,OFFSET('2015'!M$1,Calculations!$B176,0),IF($P178=2016,OFFSET('2016'!M$1,Calculations!$B176,0),IF($P178=2017,OFFSET('2017'!M$1,Calculations!$B176,0),0))))))))))))))))</f>
        <v>0.10710507795024676</v>
      </c>
      <c r="AA178" s="31">
        <f ca="1">IF($P178=2002,OFFSET('2002'!N$1,Calculations!$B176,0),IF($P178=2003,OFFSET('2003'!N$1,Calculations!$B176,0),IF($P178=2004,OFFSET('2004'!N$1,Calculations!$B176,0),IF($P178=2005,OFFSET('2005'!N$1,Calculations!$B176,0),IF($P178=2006,OFFSET('2006'!N$1,Calculations!$B176,0),IF($P178=2007,OFFSET('2007'!N$1,Calculations!$B176,0),IF($P178=2008,OFFSET('2008'!N$1,Calculations!$B176,0),IF($P178=2009,OFFSET('2009'!N$1,Calculations!$B176,0),IF($P178=2010,OFFSET('2010'!N$1,Calculations!$B176,0),IF($P178=2011,OFFSET('2011'!N$1,Calculations!$B176,0),IF($P178=2012,OFFSET('2012'!N$1,Calculations!$B176,0),IF($P178=2013,OFFSET('2013'!N$1,Calculations!$B176,0),IF($P178=2014,OFFSET('2014'!N$1,Calculations!$B176,0),IF($P178=2015,OFFSET('2015'!N$1,Calculations!$B176,0),IF($P178=2016,OFFSET('2016'!N$1,Calculations!$B176,0),IF($P178=2017,OFFSET('2017'!N$1,Calculations!$B176,0),0))))))))))))))))</f>
        <v>6.517121474008146E-2</v>
      </c>
      <c r="AB178" s="31">
        <f ca="1">IF($P178=2002,OFFSET('2002'!O$1,Calculations!$B176,0),IF($P178=2003,OFFSET('2003'!O$1,Calculations!$B176,0),IF($P178=2004,OFFSET('2004'!O$1,Calculations!$B176,0),IF($P178=2005,OFFSET('2005'!O$1,Calculations!$B176,0),IF($P178=2006,OFFSET('2006'!O$1,Calculations!$B176,0),IF($P178=2007,OFFSET('2007'!O$1,Calculations!$B176,0),IF($P178=2008,OFFSET('2008'!O$1,Calculations!$B176,0),IF($P178=2009,OFFSET('2009'!O$1,Calculations!$B176,0),IF($P178=2010,OFFSET('2010'!O$1,Calculations!$B176,0),IF($P178=2011,OFFSET('2011'!O$1,Calculations!$B176,0),IF($P178=2012,OFFSET('2012'!O$1,Calculations!$B176,0),IF($P178=2013,OFFSET('2013'!O$1,Calculations!$B176,0),IF($P178=2014,OFFSET('2014'!O$1,Calculations!$B176,0),IF($P178=2015,OFFSET('2015'!O$1,Calculations!$B176,0),IF($P178=2016,OFFSET('2016'!O$1,Calculations!$B176,0),IF($P178=2017,OFFSET('2017'!O$1,Calculations!$B176,0),0))))))))))))))))</f>
        <v>0.11155580688358922</v>
      </c>
      <c r="AC178" s="31">
        <f ca="1">IF($P178=2002,OFFSET('2002'!P$1,Calculations!$B176,0),IF($P178=2003,OFFSET('2003'!P$1,Calculations!$B176,0),IF($P178=2004,OFFSET('2004'!P$1,Calculations!$B176,0),IF($P178=2005,OFFSET('2005'!P$1,Calculations!$B176,0),IF($P178=2006,OFFSET('2006'!P$1,Calculations!$B176,0),IF($P178=2007,OFFSET('2007'!P$1,Calculations!$B176,0),IF($P178=2008,OFFSET('2008'!P$1,Calculations!$B176,0),IF($P178=2009,OFFSET('2009'!P$1,Calculations!$B176,0),IF($P178=2010,OFFSET('2010'!P$1,Calculations!$B176,0),IF($P178=2011,OFFSET('2011'!P$1,Calculations!$B176,0),IF($P178=2012,OFFSET('2012'!P$1,Calculations!$B176,0),IF($P178=2013,OFFSET('2013'!P$1,Calculations!$B176,0),IF($P178=2014,OFFSET('2014'!P$1,Calculations!$B176,0),IF($P178=2015,OFFSET('2015'!P$1,Calculations!$B176,0),IF($P178=2016,OFFSET('2016'!P$1,Calculations!$B176,0),IF($P178=2017,OFFSET('2017'!P$1,Calculations!$B176,0),0))))))))))))))))</f>
        <v>6.2535162355628088E-2</v>
      </c>
      <c r="AD178" s="34">
        <f ca="1">IF($P178=2002,OFFSET('2002'!Q$1,Calculations!$B176,0),IF($P178=2003,OFFSET('2003'!Q$1,Calculations!$B176,0),IF($P178=2004,OFFSET('2004'!Q$1,Calculations!$B176,0),IF($P178=2005,OFFSET('2005'!Q$1,Calculations!$B176,0),IF($P178=2006,OFFSET('2006'!Q$1,Calculations!$B176,0),IF($P178=2007,OFFSET('2007'!Q$1,Calculations!$B176,0),IF($P178=2008,OFFSET('2008'!Q$1,Calculations!$B176,0),IF($P178=2009,OFFSET('2009'!Q$1,Calculations!$B176,0),IF($P178=2010,OFFSET('2010'!Q$1,Calculations!$B176,0),IF($P178=2011,OFFSET('2011'!Q$1,Calculations!$B176,0),IF($P178=2012,OFFSET('2012'!Q$1,Calculations!$B176,0),IF($P178=2013,OFFSET('2013'!Q$1,Calculations!$B176,0),IF($P178=2014,OFFSET('2014'!Q$1,Calculations!$B176,0),IF($P178=2015,OFFSET('2015'!Q$1,Calculations!$B176,0),IF($P178=2016,OFFSET('2016'!Q$1,Calculations!$B176,0),IF($P178=2017,OFFSET('2017'!Q$1,Calculations!$B176,0),0))))))))))))))))</f>
        <v>8.9663104744704958E-2</v>
      </c>
      <c r="AE178" s="31">
        <f ca="1">IF($P178=2002,OFFSET('2002'!K$1,Calculations!$C176,0),IF($P178=2003,OFFSET('2003'!K$1,Calculations!$C176,0),IF($P178=2004,OFFSET('2004'!K$1,Calculations!$C176,0),IF($P178=2005,OFFSET('2005'!K$1,Calculations!$C176,0),IF($P178=2006,OFFSET('2006'!K$1,Calculations!$C176,0),IF($P178=2007,OFFSET('2007'!K$1,Calculations!$C176,0),IF($P178=2008,OFFSET('2008'!K$1,Calculations!$C176,0),IF($P178=2009,OFFSET('2009'!K$1,Calculations!$C176,0),IF($P178=2010,OFFSET('2010'!K$1,Calculations!$C176,0),IF($P178=2011,OFFSET('2011'!K$1,Calculations!$C176,0),IF($P178=2012,OFFSET('2012'!K$1,Calculations!$C176,0),IF($P178=2013,OFFSET('2013'!K$1,Calculations!$C176,0),IF($P178=2014,OFFSET('2014'!K$1,Calculations!$C176,0),IF($P178=2015,OFFSET('2015'!K$1,Calculations!$C176,0),IF($P178=2016,OFFSET('2016'!K$1,Calculations!$C176,0),IF($P178=2017,OFFSET('2017'!K$1,Calculations!$C176,0),0))))))))))))))))</f>
        <v>2.2052029642428642E-2</v>
      </c>
      <c r="AF178" s="31">
        <f ca="1">IF($P178=2002,OFFSET('2002'!L$1,Calculations!$C176,0),IF($P178=2003,OFFSET('2003'!L$1,Calculations!$C176,0),IF($P178=2004,OFFSET('2004'!L$1,Calculations!$C176,0),IF($P178=2005,OFFSET('2005'!L$1,Calculations!$C176,0),IF($P178=2006,OFFSET('2006'!L$1,Calculations!$C176,0),IF($P178=2007,OFFSET('2007'!L$1,Calculations!$C176,0),IF($P178=2008,OFFSET('2008'!L$1,Calculations!$C176,0),IF($P178=2009,OFFSET('2009'!L$1,Calculations!$C176,0),IF($P178=2010,OFFSET('2010'!L$1,Calculations!$C176,0),IF($P178=2011,OFFSET('2011'!L$1,Calculations!$C176,0),IF($P178=2012,OFFSET('2012'!L$1,Calculations!$C176,0),IF($P178=2013,OFFSET('2013'!L$1,Calculations!$C176,0),IF($P178=2014,OFFSET('2014'!L$1,Calculations!$C176,0),IF($P178=2015,OFFSET('2015'!L$1,Calculations!$C176,0),IF($P178=2016,OFFSET('2016'!L$1,Calculations!$C176,0),IF($P178=2017,OFFSET('2017'!L$1,Calculations!$C176,0),0))))))))))))))))</f>
        <v>0.12413244505807694</v>
      </c>
      <c r="AG178" s="31">
        <f ca="1">IF($P178=2002,OFFSET('2002'!M$1,Calculations!$C176,0),IF($P178=2003,OFFSET('2003'!M$1,Calculations!$C176,0),IF($P178=2004,OFFSET('2004'!M$1,Calculations!$C176,0),IF($P178=2005,OFFSET('2005'!M$1,Calculations!$C176,0),IF($P178=2006,OFFSET('2006'!M$1,Calculations!$C176,0),IF($P178=2007,OFFSET('2007'!M$1,Calculations!$C176,0),IF($P178=2008,OFFSET('2008'!M$1,Calculations!$C176,0),IF($P178=2009,OFFSET('2009'!M$1,Calculations!$C176,0),IF($P178=2010,OFFSET('2010'!M$1,Calculations!$C176,0),IF($P178=2011,OFFSET('2011'!M$1,Calculations!$C176,0),IF($P178=2012,OFFSET('2012'!M$1,Calculations!$C176,0),IF($P178=2013,OFFSET('2013'!M$1,Calculations!$C176,0),IF($P178=2014,OFFSET('2014'!M$1,Calculations!$C176,0),IF($P178=2015,OFFSET('2015'!M$1,Calculations!$C176,0),IF($P178=2016,OFFSET('2016'!M$1,Calculations!$C176,0),IF($P178=2017,OFFSET('2017'!M$1,Calculations!$C176,0),0))))))))))))))))</f>
        <v>0.10709012844426902</v>
      </c>
      <c r="AH178" s="31">
        <f ca="1">IF($P178=2002,OFFSET('2002'!N$1,Calculations!$C176,0),IF($P178=2003,OFFSET('2003'!N$1,Calculations!$C176,0),IF($P178=2004,OFFSET('2004'!N$1,Calculations!$C176,0),IF($P178=2005,OFFSET('2005'!N$1,Calculations!$C176,0),IF($P178=2006,OFFSET('2006'!N$1,Calculations!$C176,0),IF($P178=2007,OFFSET('2007'!N$1,Calculations!$C176,0),IF($P178=2008,OFFSET('2008'!N$1,Calculations!$C176,0),IF($P178=2009,OFFSET('2009'!N$1,Calculations!$C176,0),IF($P178=2010,OFFSET('2010'!N$1,Calculations!$C176,0),IF($P178=2011,OFFSET('2011'!N$1,Calculations!$C176,0),IF($P178=2012,OFFSET('2012'!N$1,Calculations!$C176,0),IF($P178=2013,OFFSET('2013'!N$1,Calculations!$C176,0),IF($P178=2014,OFFSET('2014'!N$1,Calculations!$C176,0),IF($P178=2015,OFFSET('2015'!N$1,Calculations!$C176,0),IF($P178=2016,OFFSET('2016'!N$1,Calculations!$C176,0),IF($P178=2017,OFFSET('2017'!N$1,Calculations!$C176,0),0))))))))))))))))</f>
        <v>0.14524587804553585</v>
      </c>
      <c r="AI178" s="31">
        <f ca="1">IF($P178=2002,OFFSET('2002'!O$1,Calculations!$C176,0),IF($P178=2003,OFFSET('2003'!O$1,Calculations!$C176,0),IF($P178=2004,OFFSET('2004'!O$1,Calculations!$C176,0),IF($P178=2005,OFFSET('2005'!O$1,Calculations!$C176,0),IF($P178=2006,OFFSET('2006'!O$1,Calculations!$C176,0),IF($P178=2007,OFFSET('2007'!O$1,Calculations!$C176,0),IF($P178=2008,OFFSET('2008'!O$1,Calculations!$C176,0),IF($P178=2009,OFFSET('2009'!O$1,Calculations!$C176,0),IF($P178=2010,OFFSET('2010'!O$1,Calculations!$C176,0),IF($P178=2011,OFFSET('2011'!O$1,Calculations!$C176,0),IF($P178=2012,OFFSET('2012'!O$1,Calculations!$C176,0),IF($P178=2013,OFFSET('2013'!O$1,Calculations!$C176,0),IF($P178=2014,OFFSET('2014'!O$1,Calculations!$C176,0),IF($P178=2015,OFFSET('2015'!O$1,Calculations!$C176,0),IF($P178=2016,OFFSET('2016'!O$1,Calculations!$C176,0),IF($P178=2017,OFFSET('2017'!O$1,Calculations!$C176,0),0))))))))))))))))</f>
        <v>6.3051021451189279E-2</v>
      </c>
      <c r="AJ178" s="31">
        <f ca="1">IF($P178=2002,OFFSET('2002'!P$1,Calculations!$C176,0),IF($P178=2003,OFFSET('2003'!P$1,Calculations!$C176,0),IF($P178=2004,OFFSET('2004'!P$1,Calculations!$C176,0),IF($P178=2005,OFFSET('2005'!P$1,Calculations!$C176,0),IF($P178=2006,OFFSET('2006'!P$1,Calculations!$C176,0),IF($P178=2007,OFFSET('2007'!P$1,Calculations!$C176,0),IF($P178=2008,OFFSET('2008'!P$1,Calculations!$C176,0),IF($P178=2009,OFFSET('2009'!P$1,Calculations!$C176,0),IF($P178=2010,OFFSET('2010'!P$1,Calculations!$C176,0),IF($P178=2011,OFFSET('2011'!P$1,Calculations!$C176,0),IF($P178=2012,OFFSET('2012'!P$1,Calculations!$C176,0),IF($P178=2013,OFFSET('2013'!P$1,Calculations!$C176,0),IF($P178=2014,OFFSET('2014'!P$1,Calculations!$C176,0),IF($P178=2015,OFFSET('2015'!P$1,Calculations!$C176,0),IF($P178=2016,OFFSET('2016'!P$1,Calculations!$C176,0),IF($P178=2017,OFFSET('2017'!P$1,Calculations!$C176,0),0))))))))))))))))</f>
        <v>0.14867975777900419</v>
      </c>
      <c r="AK178" s="34">
        <f ca="1">IF($P178=2002,OFFSET('2002'!Q$1,Calculations!$C176,0),IF($P178=2003,OFFSET('2003'!Q$1,Calculations!$C176,0),IF($P178=2004,OFFSET('2004'!Q$1,Calculations!$C176,0),IF($P178=2005,OFFSET('2005'!Q$1,Calculations!$C176,0),IF($P178=2006,OFFSET('2006'!Q$1,Calculations!$C176,0),IF($P178=2007,OFFSET('2007'!Q$1,Calculations!$C176,0),IF($P178=2008,OFFSET('2008'!Q$1,Calculations!$C176,0),IF($P178=2009,OFFSET('2009'!Q$1,Calculations!$C176,0),IF($P178=2010,OFFSET('2010'!Q$1,Calculations!$C176,0),IF($P178=2011,OFFSET('2011'!Q$1,Calculations!$C176,0),IF($P178=2012,OFFSET('2012'!Q$1,Calculations!$C176,0),IF($P178=2013,OFFSET('2013'!Q$1,Calculations!$C176,0),IF($P178=2014,OFFSET('2014'!Q$1,Calculations!$C176,0),IF($P178=2015,OFFSET('2015'!Q$1,Calculations!$C176,0),IF($P178=2016,OFFSET('2016'!Q$1,Calculations!$C176,0),IF($P178=2017,OFFSET('2017'!Q$1,Calculations!$C176,0),0))))))))))))))))</f>
        <v>6.63380250219201E-2</v>
      </c>
      <c r="AL178" s="31">
        <f ca="1">IF($P178=2002,OFFSET('2002'!K$1,Calculations!$D176,0),IF($P178=2003,OFFSET('2003'!K$1,Calculations!$D176,0),IF($P178=2004,OFFSET('2004'!K$1,Calculations!$D176,0),IF($P178=2005,OFFSET('2005'!K$1,Calculations!$D176,0),IF($P178=2006,OFFSET('2006'!K$1,Calculations!$D176,0),IF($P178=2007,OFFSET('2007'!K$1,Calculations!$D176,0),IF($P178=2008,OFFSET('2008'!K$1,Calculations!$D176,0),IF($P178=2009,OFFSET('2009'!K$1,Calculations!$D176,0),IF($P178=2010,OFFSET('2010'!K$1,Calculations!$D176,0),IF($P178=2011,OFFSET('2011'!K$1,Calculations!$D176,0),IF($P178=2012,OFFSET('2012'!K$1,Calculations!$D176,0),IF($P178=2013,OFFSET('2013'!K$1,Calculations!$D176,0),IF($P178=2014,OFFSET('2014'!K$1,Calculations!$D176,0),IF($P178=2015,OFFSET('2015'!K$1,Calculations!$D176,0),IF($P178=2016,OFFSET('2016'!K$1,Calculations!$D176,0),IF($P178=2017,OFFSET('2017'!K$1,Calculations!$D176,0),0))))))))))))))))</f>
        <v>7.050921118771045E-3</v>
      </c>
      <c r="AM178" s="31">
        <f ca="1">IF($P178=2002,OFFSET('2002'!L$1,Calculations!$D176,0),IF($P178=2003,OFFSET('2003'!L$1,Calculations!$D176,0),IF($P178=2004,OFFSET('2004'!L$1,Calculations!$D176,0),IF($P178=2005,OFFSET('2005'!L$1,Calculations!$D176,0),IF($P178=2006,OFFSET('2006'!L$1,Calculations!$D176,0),IF($P178=2007,OFFSET('2007'!L$1,Calculations!$D176,0),IF($P178=2008,OFFSET('2008'!L$1,Calculations!$D176,0),IF($P178=2009,OFFSET('2009'!L$1,Calculations!$D176,0),IF($P178=2010,OFFSET('2010'!L$1,Calculations!$D176,0),IF($P178=2011,OFFSET('2011'!L$1,Calculations!$D176,0),IF($P178=2012,OFFSET('2012'!L$1,Calculations!$D176,0),IF($P178=2013,OFFSET('2013'!L$1,Calculations!$D176,0),IF($P178=2014,OFFSET('2014'!L$1,Calculations!$D176,0),IF($P178=2015,OFFSET('2015'!L$1,Calculations!$D176,0),IF($P178=2016,OFFSET('2016'!L$1,Calculations!$D176,0),IF($P178=2017,OFFSET('2017'!L$1,Calculations!$D176,0),0))))))))))))))))</f>
        <v>5.2899726546035579E-2</v>
      </c>
      <c r="AN178" s="31">
        <f ca="1">IF($P178=2002,OFFSET('2002'!M$1,Calculations!$D176,0),IF($P178=2003,OFFSET('2003'!M$1,Calculations!$D176,0),IF($P178=2004,OFFSET('2004'!M$1,Calculations!$D176,0),IF($P178=2005,OFFSET('2005'!M$1,Calculations!$D176,0),IF($P178=2006,OFFSET('2006'!M$1,Calculations!$D176,0),IF($P178=2007,OFFSET('2007'!M$1,Calculations!$D176,0),IF($P178=2008,OFFSET('2008'!M$1,Calculations!$D176,0),IF($P178=2009,OFFSET('2009'!M$1,Calculations!$D176,0),IF($P178=2010,OFFSET('2010'!M$1,Calculations!$D176,0),IF($P178=2011,OFFSET('2011'!M$1,Calculations!$D176,0),IF($P178=2012,OFFSET('2012'!M$1,Calculations!$D176,0),IF($P178=2013,OFFSET('2013'!M$1,Calculations!$D176,0),IF($P178=2014,OFFSET('2014'!M$1,Calculations!$D176,0),IF($P178=2015,OFFSET('2015'!M$1,Calculations!$D176,0),IF($P178=2016,OFFSET('2016'!M$1,Calculations!$D176,0),IF($P178=2017,OFFSET('2017'!M$1,Calculations!$D176,0),0))))))))))))))))</f>
        <v>6.2703122476032019E-2</v>
      </c>
      <c r="AO178" s="31">
        <f ca="1">IF($P178=2002,OFFSET('2002'!N$1,Calculations!$D176,0),IF($P178=2003,OFFSET('2003'!N$1,Calculations!$D176,0),IF($P178=2004,OFFSET('2004'!N$1,Calculations!$D176,0),IF($P178=2005,OFFSET('2005'!N$1,Calculations!$D176,0),IF($P178=2006,OFFSET('2006'!N$1,Calculations!$D176,0),IF($P178=2007,OFFSET('2007'!N$1,Calculations!$D176,0),IF($P178=2008,OFFSET('2008'!N$1,Calculations!$D176,0),IF($P178=2009,OFFSET('2009'!N$1,Calculations!$D176,0),IF($P178=2010,OFFSET('2010'!N$1,Calculations!$D176,0),IF($P178=2011,OFFSET('2011'!N$1,Calculations!$D176,0),IF($P178=2012,OFFSET('2012'!N$1,Calculations!$D176,0),IF($P178=2013,OFFSET('2013'!N$1,Calculations!$D176,0),IF($P178=2014,OFFSET('2014'!N$1,Calculations!$D176,0),IF($P178=2015,OFFSET('2015'!N$1,Calculations!$D176,0),IF($P178=2016,OFFSET('2016'!N$1,Calculations!$D176,0),IF($P178=2017,OFFSET('2017'!N$1,Calculations!$D176,0),0))))))))))))))))</f>
        <v>2.098585188293961E-2</v>
      </c>
      <c r="AP178" s="31">
        <f ca="1">IF($P178=2002,OFFSET('2002'!O$1,Calculations!$D176,0),IF($P178=2003,OFFSET('2003'!O$1,Calculations!$D176,0),IF($P178=2004,OFFSET('2004'!O$1,Calculations!$D176,0),IF($P178=2005,OFFSET('2005'!O$1,Calculations!$D176,0),IF($P178=2006,OFFSET('2006'!O$1,Calculations!$D176,0),IF($P178=2007,OFFSET('2007'!O$1,Calculations!$D176,0),IF($P178=2008,OFFSET('2008'!O$1,Calculations!$D176,0),IF($P178=2009,OFFSET('2009'!O$1,Calculations!$D176,0),IF($P178=2010,OFFSET('2010'!O$1,Calculations!$D176,0),IF($P178=2011,OFFSET('2011'!O$1,Calculations!$D176,0),IF($P178=2012,OFFSET('2012'!O$1,Calculations!$D176,0),IF($P178=2013,OFFSET('2013'!O$1,Calculations!$D176,0),IF($P178=2014,OFFSET('2014'!O$1,Calculations!$D176,0),IF($P178=2015,OFFSET('2015'!O$1,Calculations!$D176,0),IF($P178=2016,OFFSET('2016'!O$1,Calculations!$D176,0),IF($P178=2017,OFFSET('2017'!O$1,Calculations!$D176,0),0))))))))))))))))</f>
        <v>4.0414907464135764E-2</v>
      </c>
      <c r="AQ178" s="31">
        <f ca="1">IF($P178=2002,OFFSET('2002'!P$1,Calculations!$D176,0),IF($P178=2003,OFFSET('2003'!P$1,Calculations!$D176,0),IF($P178=2004,OFFSET('2004'!P$1,Calculations!$D176,0),IF($P178=2005,OFFSET('2005'!P$1,Calculations!$D176,0),IF($P178=2006,OFFSET('2006'!P$1,Calculations!$D176,0),IF($P178=2007,OFFSET('2007'!P$1,Calculations!$D176,0),IF($P178=2008,OFFSET('2008'!P$1,Calculations!$D176,0),IF($P178=2009,OFFSET('2009'!P$1,Calculations!$D176,0),IF($P178=2010,OFFSET('2010'!P$1,Calculations!$D176,0),IF($P178=2011,OFFSET('2011'!P$1,Calculations!$D176,0),IF($P178=2012,OFFSET('2012'!P$1,Calculations!$D176,0),IF($P178=2013,OFFSET('2013'!P$1,Calculations!$D176,0),IF($P178=2014,OFFSET('2014'!P$1,Calculations!$D176,0),IF($P178=2015,OFFSET('2015'!P$1,Calculations!$D176,0),IF($P178=2016,OFFSET('2016'!P$1,Calculations!$D176,0),IF($P178=2017,OFFSET('2017'!P$1,Calculations!$D176,0),0))))))))))))))))</f>
        <v>3.3758867354099706E-2</v>
      </c>
      <c r="AR178" s="34">
        <f ca="1">IF($P178=2002,OFFSET('2002'!Q$1,Calculations!$D176,0),IF($P178=2003,OFFSET('2003'!Q$1,Calculations!$D176,0),IF($P178=2004,OFFSET('2004'!Q$1,Calculations!$D176,0),IF($P178=2005,OFFSET('2005'!Q$1,Calculations!$D176,0),IF($P178=2006,OFFSET('2006'!Q$1,Calculations!$D176,0),IF($P178=2007,OFFSET('2007'!Q$1,Calculations!$D176,0),IF($P178=2008,OFFSET('2008'!Q$1,Calculations!$D176,0),IF($P178=2009,OFFSET('2009'!Q$1,Calculations!$D176,0),IF($P178=2010,OFFSET('2010'!Q$1,Calculations!$D176,0),IF($P178=2011,OFFSET('2011'!Q$1,Calculations!$D176,0),IF($P178=2012,OFFSET('2012'!Q$1,Calculations!$D176,0),IF($P178=2013,OFFSET('2013'!Q$1,Calculations!$D176,0),IF($P178=2014,OFFSET('2014'!Q$1,Calculations!$D176,0),IF($P178=2015,OFFSET('2015'!Q$1,Calculations!$D176,0),IF($P178=2016,OFFSET('2016'!Q$1,Calculations!$D176,0),IF($P178=2017,OFFSET('2017'!Q$1,Calculations!$D176,0),0))))))))))))))))</f>
        <v>3.1679153557657588E-2</v>
      </c>
      <c r="AS178" s="31">
        <f ca="1">IF($P178=2002,OFFSET('2002'!K$1,Calculations!$E176,0),IF($P178=2003,OFFSET('2003'!K$1,Calculations!$E176,0),IF($P178=2004,OFFSET('2004'!K$1,Calculations!$E176,0),IF($P178=2005,OFFSET('2005'!K$1,Calculations!$E176,0),IF($P178=2006,OFFSET('2006'!K$1,Calculations!$E176,0),IF($P178=2007,OFFSET('2007'!K$1,Calculations!$E176,0),IF($P178=2008,OFFSET('2008'!K$1,Calculations!$E176,0),IF($P178=2009,OFFSET('2009'!K$1,Calculations!$E176,0),IF($P178=2010,OFFSET('2010'!K$1,Calculations!$E176,0),IF($P178=2011,OFFSET('2011'!K$1,Calculations!$E176,0),IF($P178=2012,OFFSET('2012'!K$1,Calculations!$E176,0),IF($P178=2013,OFFSET('2013'!K$1,Calculations!$E176,0),IF($P178=2014,OFFSET('2014'!K$1,Calculations!$E176,0),IF($P178=2015,OFFSET('2015'!K$1,Calculations!$E176,0),IF($P178=2016,OFFSET('2016'!K$1,Calculations!$E176,0),IF($P178=2017,OFFSET('2017'!K$1,Calculations!$E176,0),0))))))))))))))))</f>
        <v>2.1576704330819711E-2</v>
      </c>
      <c r="AT178" s="31">
        <f ca="1">IF($P178=2002,OFFSET('2002'!L$1,Calculations!$E176,0),IF($P178=2003,OFFSET('2003'!L$1,Calculations!$E176,0),IF($P178=2004,OFFSET('2004'!L$1,Calculations!$E176,0),IF($P178=2005,OFFSET('2005'!L$1,Calculations!$E176,0),IF($P178=2006,OFFSET('2006'!L$1,Calculations!$E176,0),IF($P178=2007,OFFSET('2007'!L$1,Calculations!$E176,0),IF($P178=2008,OFFSET('2008'!L$1,Calculations!$E176,0),IF($P178=2009,OFFSET('2009'!L$1,Calculations!$E176,0),IF($P178=2010,OFFSET('2010'!L$1,Calculations!$E176,0),IF($P178=2011,OFFSET('2011'!L$1,Calculations!$E176,0),IF($P178=2012,OFFSET('2012'!L$1,Calculations!$E176,0),IF($P178=2013,OFFSET('2013'!L$1,Calculations!$E176,0),IF($P178=2014,OFFSET('2014'!L$1,Calculations!$E176,0),IF($P178=2015,OFFSET('2015'!L$1,Calculations!$E176,0),IF($P178=2016,OFFSET('2016'!L$1,Calculations!$E176,0),IF($P178=2017,OFFSET('2017'!L$1,Calculations!$E176,0),0))))))))))))))))</f>
        <v>0.18019947886515464</v>
      </c>
      <c r="AU178" s="31">
        <f ca="1">IF($P178=2002,OFFSET('2002'!M$1,Calculations!$E176,0),IF($P178=2003,OFFSET('2003'!M$1,Calculations!$E176,0),IF($P178=2004,OFFSET('2004'!M$1,Calculations!$E176,0),IF($P178=2005,OFFSET('2005'!M$1,Calculations!$E176,0),IF($P178=2006,OFFSET('2006'!M$1,Calculations!$E176,0),IF($P178=2007,OFFSET('2007'!M$1,Calculations!$E176,0),IF($P178=2008,OFFSET('2008'!M$1,Calculations!$E176,0),IF($P178=2009,OFFSET('2009'!M$1,Calculations!$E176,0),IF($P178=2010,OFFSET('2010'!M$1,Calculations!$E176,0),IF($P178=2011,OFFSET('2011'!M$1,Calculations!$E176,0),IF($P178=2012,OFFSET('2012'!M$1,Calculations!$E176,0),IF($P178=2013,OFFSET('2013'!M$1,Calculations!$E176,0),IF($P178=2014,OFFSET('2014'!M$1,Calculations!$E176,0),IF($P178=2015,OFFSET('2015'!M$1,Calculations!$E176,0),IF($P178=2016,OFFSET('2016'!M$1,Calculations!$E176,0),IF($P178=2017,OFFSET('2017'!M$1,Calculations!$E176,0),0))))))))))))))))</f>
        <v>0.12496815108084201</v>
      </c>
      <c r="AV178" s="31">
        <f ca="1">IF($P178=2002,OFFSET('2002'!N$1,Calculations!$E176,0),IF($P178=2003,OFFSET('2003'!N$1,Calculations!$E176,0),IF($P178=2004,OFFSET('2004'!N$1,Calculations!$E176,0),IF($P178=2005,OFFSET('2005'!N$1,Calculations!$E176,0),IF($P178=2006,OFFSET('2006'!N$1,Calculations!$E176,0),IF($P178=2007,OFFSET('2007'!N$1,Calculations!$E176,0),IF($P178=2008,OFFSET('2008'!N$1,Calculations!$E176,0),IF($P178=2009,OFFSET('2009'!N$1,Calculations!$E176,0),IF($P178=2010,OFFSET('2010'!N$1,Calculations!$E176,0),IF($P178=2011,OFFSET('2011'!N$1,Calculations!$E176,0),IF($P178=2012,OFFSET('2012'!N$1,Calculations!$E176,0),IF($P178=2013,OFFSET('2013'!N$1,Calculations!$E176,0),IF($P178=2014,OFFSET('2014'!N$1,Calculations!$E176,0),IF($P178=2015,OFFSET('2015'!N$1,Calculations!$E176,0),IF($P178=2016,OFFSET('2016'!N$1,Calculations!$E176,0),IF($P178=2017,OFFSET('2017'!N$1,Calculations!$E176,0),0))))))))))))))))</f>
        <v>0.10503800197342962</v>
      </c>
      <c r="AW178" s="31">
        <f ca="1">IF($P178=2002,OFFSET('2002'!O$1,Calculations!$E176,0),IF($P178=2003,OFFSET('2003'!O$1,Calculations!$E176,0),IF($P178=2004,OFFSET('2004'!O$1,Calculations!$E176,0),IF($P178=2005,OFFSET('2005'!O$1,Calculations!$E176,0),IF($P178=2006,OFFSET('2006'!O$1,Calculations!$E176,0),IF($P178=2007,OFFSET('2007'!O$1,Calculations!$E176,0),IF($P178=2008,OFFSET('2008'!O$1,Calculations!$E176,0),IF($P178=2009,OFFSET('2009'!O$1,Calculations!$E176,0),IF($P178=2010,OFFSET('2010'!O$1,Calculations!$E176,0),IF($P178=2011,OFFSET('2011'!O$1,Calculations!$E176,0),IF($P178=2012,OFFSET('2012'!O$1,Calculations!$E176,0),IF($P178=2013,OFFSET('2013'!O$1,Calculations!$E176,0),IF($P178=2014,OFFSET('2014'!O$1,Calculations!$E176,0),IF($P178=2015,OFFSET('2015'!O$1,Calculations!$E176,0),IF($P178=2016,OFFSET('2016'!O$1,Calculations!$E176,0),IF($P178=2017,OFFSET('2017'!O$1,Calculations!$E176,0),0))))))))))))))))</f>
        <v>0.16191492246122891</v>
      </c>
      <c r="AX178" s="31">
        <f ca="1">IF($P178=2002,OFFSET('2002'!P$1,Calculations!$E176,0),IF($P178=2003,OFFSET('2003'!P$1,Calculations!$E176,0),IF($P178=2004,OFFSET('2004'!P$1,Calculations!$E176,0),IF($P178=2005,OFFSET('2005'!P$1,Calculations!$E176,0),IF($P178=2006,OFFSET('2006'!P$1,Calculations!$E176,0),IF($P178=2007,OFFSET('2007'!P$1,Calculations!$E176,0),IF($P178=2008,OFFSET('2008'!P$1,Calculations!$E176,0),IF($P178=2009,OFFSET('2009'!P$1,Calculations!$E176,0),IF($P178=2010,OFFSET('2010'!P$1,Calculations!$E176,0),IF($P178=2011,OFFSET('2011'!P$1,Calculations!$E176,0),IF($P178=2012,OFFSET('2012'!P$1,Calculations!$E176,0),IF($P178=2013,OFFSET('2013'!P$1,Calculations!$E176,0),IF($P178=2014,OFFSET('2014'!P$1,Calculations!$E176,0),IF($P178=2015,OFFSET('2015'!P$1,Calculations!$E176,0),IF($P178=2016,OFFSET('2016'!P$1,Calculations!$E176,0),IF($P178=2017,OFFSET('2017'!P$1,Calculations!$E176,0),0))))))))))))))))</f>
        <v>9.9948052223578901E-2</v>
      </c>
      <c r="AY178" s="34">
        <f ca="1">IF($P178=2002,OFFSET('2002'!Q$1,Calculations!$E176,0),IF($P178=2003,OFFSET('2003'!Q$1,Calculations!$E176,0),IF($P178=2004,OFFSET('2004'!Q$1,Calculations!$E176,0),IF($P178=2005,OFFSET('2005'!Q$1,Calculations!$E176,0),IF($P178=2006,OFFSET('2006'!Q$1,Calculations!$E176,0),IF($P178=2007,OFFSET('2007'!Q$1,Calculations!$E176,0),IF($P178=2008,OFFSET('2008'!Q$1,Calculations!$E176,0),IF($P178=2009,OFFSET('2009'!Q$1,Calculations!$E176,0),IF($P178=2010,OFFSET('2010'!Q$1,Calculations!$E176,0),IF($P178=2011,OFFSET('2011'!Q$1,Calculations!$E176,0),IF($P178=2012,OFFSET('2012'!Q$1,Calculations!$E176,0),IF($P178=2013,OFFSET('2013'!Q$1,Calculations!$E176,0),IF($P178=2014,OFFSET('2014'!Q$1,Calculations!$E176,0),IF($P178=2015,OFFSET('2015'!Q$1,Calculations!$E176,0),IF($P178=2016,OFFSET('2016'!Q$1,Calculations!$E176,0),IF($P178=2017,OFFSET('2017'!Q$1,Calculations!$E176,0),0))))))))))))))))</f>
        <v>0.11244676205595032</v>
      </c>
      <c r="AZ178" s="31">
        <f ca="1">IF($P178=2002,OFFSET('2002'!K$1,Calculations!$F176,0),IF($P178=2003,OFFSET('2003'!K$1,Calculations!$F176,0),IF($P178=2004,OFFSET('2004'!K$1,Calculations!$F176,0),IF($P178=2005,OFFSET('2005'!K$1,Calculations!$F176,0),IF($P178=2006,OFFSET('2006'!K$1,Calculations!$F176,0),IF($P178=2007,OFFSET('2007'!K$1,Calculations!$F176,0),IF($P178=2008,OFFSET('2008'!K$1,Calculations!$F176,0),IF($P178=2009,OFFSET('2009'!K$1,Calculations!$F176,0),IF($P178=2010,OFFSET('2010'!K$1,Calculations!$F176,0),IF($P178=2011,OFFSET('2011'!K$1,Calculations!$F176,0),IF($P178=2012,OFFSET('2012'!K$1,Calculations!$F176,0),IF($P178=2013,OFFSET('2013'!K$1,Calculations!$F176,0),IF($P178=2014,OFFSET('2014'!K$1,Calculations!$F176,0),IF($P178=2015,OFFSET('2015'!K$1,Calculations!$F176,0),IF($P178=2016,OFFSET('2016'!K$1,Calculations!$F176,0),IF($P178=2017,OFFSET('2017'!K$1,Calculations!$F176,0),0))))))))))))))))</f>
        <v>6.336100267641309E-4</v>
      </c>
      <c r="BA178" s="31">
        <f ca="1">IF($P178=2002,OFFSET('2002'!L$1,Calculations!$F176,0),IF($P178=2003,OFFSET('2003'!L$1,Calculations!$F176,0),IF($P178=2004,OFFSET('2004'!L$1,Calculations!$F176,0),IF($P178=2005,OFFSET('2005'!L$1,Calculations!$F176,0),IF($P178=2006,OFFSET('2006'!L$1,Calculations!$F176,0),IF($P178=2007,OFFSET('2007'!L$1,Calculations!$F176,0),IF($P178=2008,OFFSET('2008'!L$1,Calculations!$F176,0),IF($P178=2009,OFFSET('2009'!L$1,Calculations!$F176,0),IF($P178=2010,OFFSET('2010'!L$1,Calculations!$F176,0),IF($P178=2011,OFFSET('2011'!L$1,Calculations!$F176,0),IF($P178=2012,OFFSET('2012'!L$1,Calculations!$F176,0),IF($P178=2013,OFFSET('2013'!L$1,Calculations!$F176,0),IF($P178=2014,OFFSET('2014'!L$1,Calculations!$F176,0),IF($P178=2015,OFFSET('2015'!L$1,Calculations!$F176,0),IF($P178=2016,OFFSET('2016'!L$1,Calculations!$F176,0),IF($P178=2017,OFFSET('2017'!L$1,Calculations!$F176,0),0))))))))))))))))</f>
        <v>9.6769412327851329E-3</v>
      </c>
      <c r="BB178" s="31">
        <f ca="1">IF($P178=2002,OFFSET('2002'!M$1,Calculations!$F176,0),IF($P178=2003,OFFSET('2003'!M$1,Calculations!$F176,0),IF($P178=2004,OFFSET('2004'!M$1,Calculations!$F176,0),IF($P178=2005,OFFSET('2005'!M$1,Calculations!$F176,0),IF($P178=2006,OFFSET('2006'!M$1,Calculations!$F176,0),IF($P178=2007,OFFSET('2007'!M$1,Calculations!$F176,0),IF($P178=2008,OFFSET('2008'!M$1,Calculations!$F176,0),IF($P178=2009,OFFSET('2009'!M$1,Calculations!$F176,0),IF($P178=2010,OFFSET('2010'!M$1,Calculations!$F176,0),IF($P178=2011,OFFSET('2011'!M$1,Calculations!$F176,0),IF($P178=2012,OFFSET('2012'!M$1,Calculations!$F176,0),IF($P178=2013,OFFSET('2013'!M$1,Calculations!$F176,0),IF($P178=2014,OFFSET('2014'!M$1,Calculations!$F176,0),IF($P178=2015,OFFSET('2015'!M$1,Calculations!$F176,0),IF($P178=2016,OFFSET('2016'!M$1,Calculations!$F176,0),IF($P178=2017,OFFSET('2017'!M$1,Calculations!$F176,0),0))))))))))))))))</f>
        <v>6.9519898377657903E-3</v>
      </c>
      <c r="BC178" s="31">
        <f ca="1">IF($P178=2002,OFFSET('2002'!N$1,Calculations!$F176,0),IF($P178=2003,OFFSET('2003'!N$1,Calculations!$F176,0),IF($P178=2004,OFFSET('2004'!N$1,Calculations!$F176,0),IF($P178=2005,OFFSET('2005'!N$1,Calculations!$F176,0),IF($P178=2006,OFFSET('2006'!N$1,Calculations!$F176,0),IF($P178=2007,OFFSET('2007'!N$1,Calculations!$F176,0),IF($P178=2008,OFFSET('2008'!N$1,Calculations!$F176,0),IF($P178=2009,OFFSET('2009'!N$1,Calculations!$F176,0),IF($P178=2010,OFFSET('2010'!N$1,Calculations!$F176,0),IF($P178=2011,OFFSET('2011'!N$1,Calculations!$F176,0),IF($P178=2012,OFFSET('2012'!N$1,Calculations!$F176,0),IF($P178=2013,OFFSET('2013'!N$1,Calculations!$F176,0),IF($P178=2014,OFFSET('2014'!N$1,Calculations!$F176,0),IF($P178=2015,OFFSET('2015'!N$1,Calculations!$F176,0),IF($P178=2016,OFFSET('2016'!N$1,Calculations!$F176,0),IF($P178=2017,OFFSET('2017'!N$1,Calculations!$F176,0),0))))))))))))))))</f>
        <v>2.5594011719573775E-2</v>
      </c>
      <c r="BD178" s="31">
        <f ca="1">IF($P178=2002,OFFSET('2002'!O$1,Calculations!$F176,0),IF($P178=2003,OFFSET('2003'!O$1,Calculations!$F176,0),IF($P178=2004,OFFSET('2004'!O$1,Calculations!$F176,0),IF($P178=2005,OFFSET('2005'!O$1,Calculations!$F176,0),IF($P178=2006,OFFSET('2006'!O$1,Calculations!$F176,0),IF($P178=2007,OFFSET('2007'!O$1,Calculations!$F176,0),IF($P178=2008,OFFSET('2008'!O$1,Calculations!$F176,0),IF($P178=2009,OFFSET('2009'!O$1,Calculations!$F176,0),IF($P178=2010,OFFSET('2010'!O$1,Calculations!$F176,0),IF($P178=2011,OFFSET('2011'!O$1,Calculations!$F176,0),IF($P178=2012,OFFSET('2012'!O$1,Calculations!$F176,0),IF($P178=2013,OFFSET('2013'!O$1,Calculations!$F176,0),IF($P178=2014,OFFSET('2014'!O$1,Calculations!$F176,0),IF($P178=2015,OFFSET('2015'!O$1,Calculations!$F176,0),IF($P178=2016,OFFSET('2016'!O$1,Calculations!$F176,0),IF($P178=2017,OFFSET('2017'!O$1,Calculations!$F176,0),0))))))))))))))))</f>
        <v>2.6799687045107453E-3</v>
      </c>
      <c r="BE178" s="31">
        <f ca="1">IF($P178=2002,OFFSET('2002'!P$1,Calculations!$F176,0),IF($P178=2003,OFFSET('2003'!P$1,Calculations!$F176,0),IF($P178=2004,OFFSET('2004'!P$1,Calculations!$F176,0),IF($P178=2005,OFFSET('2005'!P$1,Calculations!$F176,0),IF($P178=2006,OFFSET('2006'!P$1,Calculations!$F176,0),IF($P178=2007,OFFSET('2007'!P$1,Calculations!$F176,0),IF($P178=2008,OFFSET('2008'!P$1,Calculations!$F176,0),IF($P178=2009,OFFSET('2009'!P$1,Calculations!$F176,0),IF($P178=2010,OFFSET('2010'!P$1,Calculations!$F176,0),IF($P178=2011,OFFSET('2011'!P$1,Calculations!$F176,0),IF($P178=2012,OFFSET('2012'!P$1,Calculations!$F176,0),IF($P178=2013,OFFSET('2013'!P$1,Calculations!$F176,0),IF($P178=2014,OFFSET('2014'!P$1,Calculations!$F176,0),IF($P178=2015,OFFSET('2015'!P$1,Calculations!$F176,0),IF($P178=2016,OFFSET('2016'!P$1,Calculations!$F176,0),IF($P178=2017,OFFSET('2017'!P$1,Calculations!$F176,0),0))))))))))))))))</f>
        <v>9.5707156149562045E-3</v>
      </c>
      <c r="BF178" s="34">
        <f ca="1">IF($P178=2002,OFFSET('2002'!Q$1,Calculations!$F176,0),IF($P178=2003,OFFSET('2003'!Q$1,Calculations!$F176,0),IF($P178=2004,OFFSET('2004'!Q$1,Calculations!$F176,0),IF($P178=2005,OFFSET('2005'!Q$1,Calculations!$F176,0),IF($P178=2006,OFFSET('2006'!Q$1,Calculations!$F176,0),IF($P178=2007,OFFSET('2007'!Q$1,Calculations!$F176,0),IF($P178=2008,OFFSET('2008'!Q$1,Calculations!$F176,0),IF($P178=2009,OFFSET('2009'!Q$1,Calculations!$F176,0),IF($P178=2010,OFFSET('2010'!Q$1,Calculations!$F176,0),IF($P178=2011,OFFSET('2011'!Q$1,Calculations!$F176,0),IF($P178=2012,OFFSET('2012'!Q$1,Calculations!$F176,0),IF($P178=2013,OFFSET('2013'!Q$1,Calculations!$F176,0),IF($P178=2014,OFFSET('2014'!Q$1,Calculations!$F176,0),IF($P178=2015,OFFSET('2015'!Q$1,Calculations!$F176,0),IF($P178=2016,OFFSET('2016'!Q$1,Calculations!$F176,0),IF($P178=2017,OFFSET('2017'!Q$1,Calculations!$F176,0),0))))))))))))))))</f>
        <v>4.4832432639196713E-3</v>
      </c>
      <c r="BG178" s="31">
        <f ca="1">IF($P178=2002,OFFSET('2002'!K$1,Calculations!$G176,0),IF($P178=2003,OFFSET('2003'!K$1,Calculations!$G176,0),IF($P178=2004,OFFSET('2004'!K$1,Calculations!$G176,0),IF($P178=2005,OFFSET('2005'!K$1,Calculations!$G176,0),IF($P178=2006,OFFSET('2006'!K$1,Calculations!$G176,0),IF($P178=2007,OFFSET('2007'!K$1,Calculations!$G176,0),IF($P178=2008,OFFSET('2008'!K$1,Calculations!$G176,0),IF($P178=2009,OFFSET('2009'!K$1,Calculations!$G176,0),IF($P178=2010,OFFSET('2010'!K$1,Calculations!$G176,0),IF($P178=2011,OFFSET('2011'!K$1,Calculations!$G176,0),IF($P178=2012,OFFSET('2012'!K$1,Calculations!$G176,0),IF($P178=2013,OFFSET('2013'!K$1,Calculations!$G176,0),IF($P178=2014,OFFSET('2014'!K$1,Calculations!$G176,0),IF($P178=2015,OFFSET('2015'!K$1,Calculations!$G176,0),IF($P178=2016,OFFSET('2016'!K$1,Calculations!$G176,0),IF($P178=2017,OFFSET('2017'!K$1,Calculations!$G176,0),0))))))))))))))))</f>
        <v>0.15358694743486062</v>
      </c>
      <c r="BH178" s="31">
        <f ca="1">IF($P178=2002,OFFSET('2002'!L$1,Calculations!$G176,0),IF($P178=2003,OFFSET('2003'!L$1,Calculations!$G176,0),IF($P178=2004,OFFSET('2004'!L$1,Calculations!$G176,0),IF($P178=2005,OFFSET('2005'!L$1,Calculations!$G176,0),IF($P178=2006,OFFSET('2006'!L$1,Calculations!$G176,0),IF($P178=2007,OFFSET('2007'!L$1,Calculations!$G176,0),IF($P178=2008,OFFSET('2008'!L$1,Calculations!$G176,0),IF($P178=2009,OFFSET('2009'!L$1,Calculations!$G176,0),IF($P178=2010,OFFSET('2010'!L$1,Calculations!$G176,0),IF($P178=2011,OFFSET('2011'!L$1,Calculations!$G176,0),IF($P178=2012,OFFSET('2012'!L$1,Calculations!$G176,0),IF($P178=2013,OFFSET('2013'!L$1,Calculations!$G176,0),IF($P178=2014,OFFSET('2014'!L$1,Calculations!$G176,0),IF($P178=2015,OFFSET('2015'!L$1,Calculations!$G176,0),IF($P178=2016,OFFSET('2016'!L$1,Calculations!$G176,0),IF($P178=2017,OFFSET('2017'!L$1,Calculations!$G176,0),0))))))))))))))))</f>
        <v>0.28276414644912173</v>
      </c>
      <c r="BI178" s="31">
        <f ca="1">IF($P178=2002,OFFSET('2002'!M$1,Calculations!$G176,0),IF($P178=2003,OFFSET('2003'!M$1,Calculations!$G176,0),IF($P178=2004,OFFSET('2004'!M$1,Calculations!$G176,0),IF($P178=2005,OFFSET('2005'!M$1,Calculations!$G176,0),IF($P178=2006,OFFSET('2006'!M$1,Calculations!$G176,0),IF($P178=2007,OFFSET('2007'!M$1,Calculations!$G176,0),IF($P178=2008,OFFSET('2008'!M$1,Calculations!$G176,0),IF($P178=2009,OFFSET('2009'!M$1,Calculations!$G176,0),IF($P178=2010,OFFSET('2010'!M$1,Calculations!$G176,0),IF($P178=2011,OFFSET('2011'!M$1,Calculations!$G176,0),IF($P178=2012,OFFSET('2012'!M$1,Calculations!$G176,0),IF($P178=2013,OFFSET('2013'!M$1,Calculations!$G176,0),IF($P178=2014,OFFSET('2014'!M$1,Calculations!$G176,0),IF($P178=2015,OFFSET('2015'!M$1,Calculations!$G176,0),IF($P178=2016,OFFSET('2016'!M$1,Calculations!$G176,0),IF($P178=2017,OFFSET('2017'!M$1,Calculations!$G176,0),0))))))))))))))))</f>
        <v>0.2050383552929036</v>
      </c>
      <c r="BJ178" s="31">
        <f ca="1">IF($P178=2002,OFFSET('2002'!N$1,Calculations!$G176,0),IF($P178=2003,OFFSET('2003'!N$1,Calculations!$G176,0),IF($P178=2004,OFFSET('2004'!N$1,Calculations!$G176,0),IF($P178=2005,OFFSET('2005'!N$1,Calculations!$G176,0),IF($P178=2006,OFFSET('2006'!N$1,Calculations!$G176,0),IF($P178=2007,OFFSET('2007'!N$1,Calculations!$G176,0),IF($P178=2008,OFFSET('2008'!N$1,Calculations!$G176,0),IF($P178=2009,OFFSET('2009'!N$1,Calculations!$G176,0),IF($P178=2010,OFFSET('2010'!N$1,Calculations!$G176,0),IF($P178=2011,OFFSET('2011'!N$1,Calculations!$G176,0),IF($P178=2012,OFFSET('2012'!N$1,Calculations!$G176,0),IF($P178=2013,OFFSET('2013'!N$1,Calculations!$G176,0),IF($P178=2014,OFFSET('2014'!N$1,Calculations!$G176,0),IF($P178=2015,OFFSET('2015'!N$1,Calculations!$G176,0),IF($P178=2016,OFFSET('2016'!N$1,Calculations!$G176,0),IF($P178=2017,OFFSET('2017'!N$1,Calculations!$G176,0),0))))))))))))))))</f>
        <v>0.20612835065740859</v>
      </c>
      <c r="BK178" s="31">
        <f ca="1">IF($P178=2002,OFFSET('2002'!O$1,Calculations!$G176,0),IF($P178=2003,OFFSET('2003'!O$1,Calculations!$G176,0),IF($P178=2004,OFFSET('2004'!O$1,Calculations!$G176,0),IF($P178=2005,OFFSET('2005'!O$1,Calculations!$G176,0),IF($P178=2006,OFFSET('2006'!O$1,Calculations!$G176,0),IF($P178=2007,OFFSET('2007'!O$1,Calculations!$G176,0),IF($P178=2008,OFFSET('2008'!O$1,Calculations!$G176,0),IF($P178=2009,OFFSET('2009'!O$1,Calculations!$G176,0),IF($P178=2010,OFFSET('2010'!O$1,Calculations!$G176,0),IF($P178=2011,OFFSET('2011'!O$1,Calculations!$G176,0),IF($P178=2012,OFFSET('2012'!O$1,Calculations!$G176,0),IF($P178=2013,OFFSET('2013'!O$1,Calculations!$G176,0),IF($P178=2014,OFFSET('2014'!O$1,Calculations!$G176,0),IF($P178=2015,OFFSET('2015'!O$1,Calculations!$G176,0),IF($P178=2016,OFFSET('2016'!O$1,Calculations!$G176,0),IF($P178=2017,OFFSET('2017'!O$1,Calculations!$G176,0),0))))))))))))))))</f>
        <v>0.19567360081092877</v>
      </c>
      <c r="BL178" s="31">
        <f ca="1">IF($P178=2002,OFFSET('2002'!P$1,Calculations!$G176,0),IF($P178=2003,OFFSET('2003'!P$1,Calculations!$G176,0),IF($P178=2004,OFFSET('2004'!P$1,Calculations!$G176,0),IF($P178=2005,OFFSET('2005'!P$1,Calculations!$G176,0),IF($P178=2006,OFFSET('2006'!P$1,Calculations!$G176,0),IF($P178=2007,OFFSET('2007'!P$1,Calculations!$G176,0),IF($P178=2008,OFFSET('2008'!P$1,Calculations!$G176,0),IF($P178=2009,OFFSET('2009'!P$1,Calculations!$G176,0),IF($P178=2010,OFFSET('2010'!P$1,Calculations!$G176,0),IF($P178=2011,OFFSET('2011'!P$1,Calculations!$G176,0),IF($P178=2012,OFFSET('2012'!P$1,Calculations!$G176,0),IF($P178=2013,OFFSET('2013'!P$1,Calculations!$G176,0),IF($P178=2014,OFFSET('2014'!P$1,Calculations!$G176,0),IF($P178=2015,OFFSET('2015'!P$1,Calculations!$G176,0),IF($P178=2016,OFFSET('2016'!P$1,Calculations!$G176,0),IF($P178=2017,OFFSET('2017'!P$1,Calculations!$G176,0),0))))))))))))))))</f>
        <v>0.23167078621550632</v>
      </c>
      <c r="BM178" s="34">
        <f ca="1">IF($P178=2002,OFFSET('2002'!Q$1,Calculations!$G176,0),IF($P178=2003,OFFSET('2003'!Q$1,Calculations!$G176,0),IF($P178=2004,OFFSET('2004'!Q$1,Calculations!$G176,0),IF($P178=2005,OFFSET('2005'!Q$1,Calculations!$G176,0),IF($P178=2006,OFFSET('2006'!Q$1,Calculations!$G176,0),IF($P178=2007,OFFSET('2007'!Q$1,Calculations!$G176,0),IF($P178=2008,OFFSET('2008'!Q$1,Calculations!$G176,0),IF($P178=2009,OFFSET('2009'!Q$1,Calculations!$G176,0),IF($P178=2010,OFFSET('2010'!Q$1,Calculations!$G176,0),IF($P178=2011,OFFSET('2011'!Q$1,Calculations!$G176,0),IF($P178=2012,OFFSET('2012'!Q$1,Calculations!$G176,0),IF($P178=2013,OFFSET('2013'!Q$1,Calculations!$G176,0),IF($P178=2014,OFFSET('2014'!Q$1,Calculations!$G176,0),IF($P178=2015,OFFSET('2015'!Q$1,Calculations!$G176,0),IF($P178=2016,OFFSET('2016'!Q$1,Calculations!$G176,0),IF($P178=2017,OFFSET('2017'!Q$1,Calculations!$G176,0),0))))))))))))))))</f>
        <v>0.19573148351371242</v>
      </c>
      <c r="BN178" s="31">
        <f ca="1">IF($P178=2002,OFFSET('2002'!K$1,Calculations!$H176,0),IF($P178=2003,OFFSET('2003'!K$1,Calculations!$H176,0),IF($P178=2004,OFFSET('2004'!K$1,Calculations!$H176,0),IF($P178=2005,OFFSET('2005'!K$1,Calculations!$H176,0),IF($P178=2006,OFFSET('2006'!K$1,Calculations!$H176,0),IF($P178=2007,OFFSET('2007'!K$1,Calculations!$H176,0),IF($P178=2008,OFFSET('2008'!K$1,Calculations!$H176,0),IF($P178=2009,OFFSET('2009'!K$1,Calculations!$H176,0),IF($P178=2010,OFFSET('2010'!K$1,Calculations!$H176,0),IF($P178=2011,OFFSET('2011'!K$1,Calculations!$H176,0),IF($P178=2012,OFFSET('2012'!K$1,Calculations!$H176,0),IF($P178=2013,OFFSET('2013'!K$1,Calculations!$H176,0),IF($P178=2014,OFFSET('2014'!K$1,Calculations!$H176,0),IF($P178=2015,OFFSET('2015'!K$1,Calculations!$H176,0),IF($P178=2016,OFFSET('2016'!K$1,Calculations!$H176,0),IF($P178=2017,OFFSET('2017'!K$1,Calculations!$H176,0),0))))))))))))))))</f>
        <v>3.1277172793873093E-4</v>
      </c>
      <c r="BO178" s="31">
        <f ca="1">IF($P178=2002,OFFSET('2002'!L$1,Calculations!$H176,0),IF($P178=2003,OFFSET('2003'!L$1,Calculations!$H176,0),IF($P178=2004,OFFSET('2004'!L$1,Calculations!$H176,0),IF($P178=2005,OFFSET('2005'!L$1,Calculations!$H176,0),IF($P178=2006,OFFSET('2006'!L$1,Calculations!$H176,0),IF($P178=2007,OFFSET('2007'!L$1,Calculations!$H176,0),IF($P178=2008,OFFSET('2008'!L$1,Calculations!$H176,0),IF($P178=2009,OFFSET('2009'!L$1,Calculations!$H176,0),IF($P178=2010,OFFSET('2010'!L$1,Calculations!$H176,0),IF($P178=2011,OFFSET('2011'!L$1,Calculations!$H176,0),IF($P178=2012,OFFSET('2012'!L$1,Calculations!$H176,0),IF($P178=2013,OFFSET('2013'!L$1,Calculations!$H176,0),IF($P178=2014,OFFSET('2014'!L$1,Calculations!$H176,0),IF($P178=2015,OFFSET('2015'!L$1,Calculations!$H176,0),IF($P178=2016,OFFSET('2016'!L$1,Calculations!$H176,0),IF($P178=2017,OFFSET('2017'!L$1,Calculations!$H176,0),0))))))))))))))))</f>
        <v>5.7212432971803111E-2</v>
      </c>
      <c r="BP178" s="31">
        <f ca="1">IF($P178=2002,OFFSET('2002'!M$1,Calculations!$H176,0),IF($P178=2003,OFFSET('2003'!M$1,Calculations!$H176,0),IF($P178=2004,OFFSET('2004'!M$1,Calculations!$H176,0),IF($P178=2005,OFFSET('2005'!M$1,Calculations!$H176,0),IF($P178=2006,OFFSET('2006'!M$1,Calculations!$H176,0),IF($P178=2007,OFFSET('2007'!M$1,Calculations!$H176,0),IF($P178=2008,OFFSET('2008'!M$1,Calculations!$H176,0),IF($P178=2009,OFFSET('2009'!M$1,Calculations!$H176,0),IF($P178=2010,OFFSET('2010'!M$1,Calculations!$H176,0),IF($P178=2011,OFFSET('2011'!M$1,Calculations!$H176,0),IF($P178=2012,OFFSET('2012'!M$1,Calculations!$H176,0),IF($P178=2013,OFFSET('2013'!M$1,Calculations!$H176,0),IF($P178=2014,OFFSET('2014'!M$1,Calculations!$H176,0),IF($P178=2015,OFFSET('2015'!M$1,Calculations!$H176,0),IF($P178=2016,OFFSET('2016'!M$1,Calculations!$H176,0),IF($P178=2017,OFFSET('2017'!M$1,Calculations!$H176,0),0))))))))))))))))</f>
        <v>3.9676223071373758E-2</v>
      </c>
      <c r="BQ178" s="31">
        <f ca="1">IF($P178=2002,OFFSET('2002'!N$1,Calculations!$H176,0),IF($P178=2003,OFFSET('2003'!N$1,Calculations!$H176,0),IF($P178=2004,OFFSET('2004'!N$1,Calculations!$H176,0),IF($P178=2005,OFFSET('2005'!N$1,Calculations!$H176,0),IF($P178=2006,OFFSET('2006'!N$1,Calculations!$H176,0),IF($P178=2007,OFFSET('2007'!N$1,Calculations!$H176,0),IF($P178=2008,OFFSET('2008'!N$1,Calculations!$H176,0),IF($P178=2009,OFFSET('2009'!N$1,Calculations!$H176,0),IF($P178=2010,OFFSET('2010'!N$1,Calculations!$H176,0),IF($P178=2011,OFFSET('2011'!N$1,Calculations!$H176,0),IF($P178=2012,OFFSET('2012'!N$1,Calculations!$H176,0),IF($P178=2013,OFFSET('2013'!N$1,Calculations!$H176,0),IF($P178=2014,OFFSET('2014'!N$1,Calculations!$H176,0),IF($P178=2015,OFFSET('2015'!N$1,Calculations!$H176,0),IF($P178=2016,OFFSET('2016'!N$1,Calculations!$H176,0),IF($P178=2017,OFFSET('2017'!N$1,Calculations!$H176,0),0))))))))))))))))</f>
        <v>8.511548880461263E-2</v>
      </c>
      <c r="BR178" s="31">
        <f ca="1">IF($P178=2002,OFFSET('2002'!O$1,Calculations!$H176,0),IF($P178=2003,OFFSET('2003'!O$1,Calculations!$H176,0),IF($P178=2004,OFFSET('2004'!O$1,Calculations!$H176,0),IF($P178=2005,OFFSET('2005'!O$1,Calculations!$H176,0),IF($P178=2006,OFFSET('2006'!O$1,Calculations!$H176,0),IF($P178=2007,OFFSET('2007'!O$1,Calculations!$H176,0),IF($P178=2008,OFFSET('2008'!O$1,Calculations!$H176,0),IF($P178=2009,OFFSET('2009'!O$1,Calculations!$H176,0),IF($P178=2010,OFFSET('2010'!O$1,Calculations!$H176,0),IF($P178=2011,OFFSET('2011'!O$1,Calculations!$H176,0),IF($P178=2012,OFFSET('2012'!O$1,Calculations!$H176,0),IF($P178=2013,OFFSET('2013'!O$1,Calculations!$H176,0),IF($P178=2014,OFFSET('2014'!O$1,Calculations!$H176,0),IF($P178=2015,OFFSET('2015'!O$1,Calculations!$H176,0),IF($P178=2016,OFFSET('2016'!O$1,Calculations!$H176,0),IF($P178=2017,OFFSET('2017'!O$1,Calculations!$H176,0),0))))))))))))))))</f>
        <v>8.5947486130806047E-3</v>
      </c>
      <c r="BS178" s="31">
        <f ca="1">IF($P178=2002,OFFSET('2002'!P$1,Calculations!$H176,0),IF($P178=2003,OFFSET('2003'!P$1,Calculations!$H176,0),IF($P178=2004,OFFSET('2004'!P$1,Calculations!$H176,0),IF($P178=2005,OFFSET('2005'!P$1,Calculations!$H176,0),IF($P178=2006,OFFSET('2006'!P$1,Calculations!$H176,0),IF($P178=2007,OFFSET('2007'!P$1,Calculations!$H176,0),IF($P178=2008,OFFSET('2008'!P$1,Calculations!$H176,0),IF($P178=2009,OFFSET('2009'!P$1,Calculations!$H176,0),IF($P178=2010,OFFSET('2010'!P$1,Calculations!$H176,0),IF($P178=2011,OFFSET('2011'!P$1,Calculations!$H176,0),IF($P178=2012,OFFSET('2012'!P$1,Calculations!$H176,0),IF($P178=2013,OFFSET('2013'!P$1,Calculations!$H176,0),IF($P178=2014,OFFSET('2014'!P$1,Calculations!$H176,0),IF($P178=2015,OFFSET('2015'!P$1,Calculations!$H176,0),IF($P178=2016,OFFSET('2016'!P$1,Calculations!$H176,0),IF($P178=2017,OFFSET('2017'!P$1,Calculations!$H176,0),0))))))))))))))))</f>
        <v>0.17109451166281039</v>
      </c>
      <c r="BT178" s="34">
        <f ca="1">IF($P178=2002,OFFSET('2002'!Q$1,Calculations!$H176,0),IF($P178=2003,OFFSET('2003'!Q$1,Calculations!$H176,0),IF($P178=2004,OFFSET('2004'!Q$1,Calculations!$H176,0),IF($P178=2005,OFFSET('2005'!Q$1,Calculations!$H176,0),IF($P178=2006,OFFSET('2006'!Q$1,Calculations!$H176,0),IF($P178=2007,OFFSET('2007'!Q$1,Calculations!$H176,0),IF($P178=2008,OFFSET('2008'!Q$1,Calculations!$H176,0),IF($P178=2009,OFFSET('2009'!Q$1,Calculations!$H176,0),IF($P178=2010,OFFSET('2010'!Q$1,Calculations!$H176,0),IF($P178=2011,OFFSET('2011'!Q$1,Calculations!$H176,0),IF($P178=2012,OFFSET('2012'!Q$1,Calculations!$H176,0),IF($P178=2013,OFFSET('2013'!Q$1,Calculations!$H176,0),IF($P178=2014,OFFSET('2014'!Q$1,Calculations!$H176,0),IF($P178=2015,OFFSET('2015'!Q$1,Calculations!$H176,0),IF($P178=2016,OFFSET('2016'!Q$1,Calculations!$H176,0),IF($P178=2017,OFFSET('2017'!Q$1,Calculations!$H176,0),0))))))))))))))))</f>
        <v>2.1005012058682514E-2</v>
      </c>
      <c r="BU178" s="31">
        <f ca="1">IF($P178=2002,OFFSET('2002'!K$1,Calculations!$I176,0),IF($P178=2003,OFFSET('2003'!K$1,Calculations!$I176,0),IF($P178=2004,OFFSET('2004'!K$1,Calculations!$I176,0),IF($P178=2005,OFFSET('2005'!K$1,Calculations!$I176,0),IF($P178=2006,OFFSET('2006'!K$1,Calculations!$I176,0),IF($P178=2007,OFFSET('2007'!K$1,Calculations!$I176,0),IF($P178=2008,OFFSET('2008'!K$1,Calculations!$I176,0),IF($P178=2009,OFFSET('2009'!K$1,Calculations!$I176,0),IF($P178=2010,OFFSET('2010'!K$1,Calculations!$I176,0),IF($P178=2011,OFFSET('2011'!K$1,Calculations!$I176,0),IF($P178=2012,OFFSET('2012'!K$1,Calculations!$I176,0),IF($P178=2013,OFFSET('2013'!K$1,Calculations!$I176,0),IF($P178=2014,OFFSET('2014'!K$1,Calculations!$I176,0),IF($P178=2015,OFFSET('2015'!K$1,Calculations!$I176,0),IF($P178=2016,OFFSET('2016'!K$1,Calculations!$I176,0),IF($P178=2017,OFFSET('2017'!K$1,Calculations!$I176,0),0))))))))))))))))</f>
        <v>3.7736453642347491E-3</v>
      </c>
      <c r="BV178" s="31">
        <f ca="1">IF($P178=2002,OFFSET('2002'!L$1,Calculations!$I176,0),IF($P178=2003,OFFSET('2003'!L$1,Calculations!$I176,0),IF($P178=2004,OFFSET('2004'!L$1,Calculations!$I176,0),IF($P178=2005,OFFSET('2005'!L$1,Calculations!$I176,0),IF($P178=2006,OFFSET('2006'!L$1,Calculations!$I176,0),IF($P178=2007,OFFSET('2007'!L$1,Calculations!$I176,0),IF($P178=2008,OFFSET('2008'!L$1,Calculations!$I176,0),IF($P178=2009,OFFSET('2009'!L$1,Calculations!$I176,0),IF($P178=2010,OFFSET('2010'!L$1,Calculations!$I176,0),IF($P178=2011,OFFSET('2011'!L$1,Calculations!$I176,0),IF($P178=2012,OFFSET('2012'!L$1,Calculations!$I176,0),IF($P178=2013,OFFSET('2013'!L$1,Calculations!$I176,0),IF($P178=2014,OFFSET('2014'!L$1,Calculations!$I176,0),IF($P178=2015,OFFSET('2015'!L$1,Calculations!$I176,0),IF($P178=2016,OFFSET('2016'!L$1,Calculations!$I176,0),IF($P178=2017,OFFSET('2017'!L$1,Calculations!$I176,0),0))))))))))))))))</f>
        <v>4.4564688299625274E-2</v>
      </c>
      <c r="BW178" s="31">
        <f ca="1">IF($P178=2002,OFFSET('2002'!M$1,Calculations!$I176,0),IF($P178=2003,OFFSET('2003'!M$1,Calculations!$I176,0),IF($P178=2004,OFFSET('2004'!M$1,Calculations!$I176,0),IF($P178=2005,OFFSET('2005'!M$1,Calculations!$I176,0),IF($P178=2006,OFFSET('2006'!M$1,Calculations!$I176,0),IF($P178=2007,OFFSET('2007'!M$1,Calculations!$I176,0),IF($P178=2008,OFFSET('2008'!M$1,Calculations!$I176,0),IF($P178=2009,OFFSET('2009'!M$1,Calculations!$I176,0),IF($P178=2010,OFFSET('2010'!M$1,Calculations!$I176,0),IF($P178=2011,OFFSET('2011'!M$1,Calculations!$I176,0),IF($P178=2012,OFFSET('2012'!M$1,Calculations!$I176,0),IF($P178=2013,OFFSET('2013'!M$1,Calculations!$I176,0),IF($P178=2014,OFFSET('2014'!M$1,Calculations!$I176,0),IF($P178=2015,OFFSET('2015'!M$1,Calculations!$I176,0),IF($P178=2016,OFFSET('2016'!M$1,Calculations!$I176,0),IF($P178=2017,OFFSET('2017'!M$1,Calculations!$I176,0),0))))))))))))))))</f>
        <v>4.6935828840243783E-2</v>
      </c>
      <c r="BX178" s="31">
        <f ca="1">IF($P178=2002,OFFSET('2002'!N$1,Calculations!$I176,0),IF($P178=2003,OFFSET('2003'!N$1,Calculations!$I176,0),IF($P178=2004,OFFSET('2004'!N$1,Calculations!$I176,0),IF($P178=2005,OFFSET('2005'!N$1,Calculations!$I176,0),IF($P178=2006,OFFSET('2006'!N$1,Calculations!$I176,0),IF($P178=2007,OFFSET('2007'!N$1,Calculations!$I176,0),IF($P178=2008,OFFSET('2008'!N$1,Calculations!$I176,0),IF($P178=2009,OFFSET('2009'!N$1,Calculations!$I176,0),IF($P178=2010,OFFSET('2010'!N$1,Calculations!$I176,0),IF($P178=2011,OFFSET('2011'!N$1,Calculations!$I176,0),IF($P178=2012,OFFSET('2012'!N$1,Calculations!$I176,0),IF($P178=2013,OFFSET('2013'!N$1,Calculations!$I176,0),IF($P178=2014,OFFSET('2014'!N$1,Calculations!$I176,0),IF($P178=2015,OFFSET('2015'!N$1,Calculations!$I176,0),IF($P178=2016,OFFSET('2016'!N$1,Calculations!$I176,0),IF($P178=2017,OFFSET('2017'!N$1,Calculations!$I176,0),0))))))))))))))))</f>
        <v>5.8711379671747638E-2</v>
      </c>
      <c r="BY178" s="31">
        <f ca="1">IF($P178=2002,OFFSET('2002'!O$1,Calculations!$I176,0),IF($P178=2003,OFFSET('2003'!O$1,Calculations!$I176,0),IF($P178=2004,OFFSET('2004'!O$1,Calculations!$I176,0),IF($P178=2005,OFFSET('2005'!O$1,Calculations!$I176,0),IF($P178=2006,OFFSET('2006'!O$1,Calculations!$I176,0),IF($P178=2007,OFFSET('2007'!O$1,Calculations!$I176,0),IF($P178=2008,OFFSET('2008'!O$1,Calculations!$I176,0),IF($P178=2009,OFFSET('2009'!O$1,Calculations!$I176,0),IF($P178=2010,OFFSET('2010'!O$1,Calculations!$I176,0),IF($P178=2011,OFFSET('2011'!O$1,Calculations!$I176,0),IF($P178=2012,OFFSET('2012'!O$1,Calculations!$I176,0),IF($P178=2013,OFFSET('2013'!O$1,Calculations!$I176,0),IF($P178=2014,OFFSET('2014'!O$1,Calculations!$I176,0),IF($P178=2015,OFFSET('2015'!O$1,Calculations!$I176,0),IF($P178=2016,OFFSET('2016'!O$1,Calculations!$I176,0),IF($P178=2017,OFFSET('2017'!O$1,Calculations!$I176,0),0))))))))))))))))</f>
        <v>3.4782145594951339E-2</v>
      </c>
      <c r="BZ178" s="31">
        <f ca="1">IF($P178=2002,OFFSET('2002'!P$1,Calculations!$I176,0),IF($P178=2003,OFFSET('2003'!P$1,Calculations!$I176,0),IF($P178=2004,OFFSET('2004'!P$1,Calculations!$I176,0),IF($P178=2005,OFFSET('2005'!P$1,Calculations!$I176,0),IF($P178=2006,OFFSET('2006'!P$1,Calculations!$I176,0),IF($P178=2007,OFFSET('2007'!P$1,Calculations!$I176,0),IF($P178=2008,OFFSET('2008'!P$1,Calculations!$I176,0),IF($P178=2009,OFFSET('2009'!P$1,Calculations!$I176,0),IF($P178=2010,OFFSET('2010'!P$1,Calculations!$I176,0),IF($P178=2011,OFFSET('2011'!P$1,Calculations!$I176,0),IF($P178=2012,OFFSET('2012'!P$1,Calculations!$I176,0),IF($P178=2013,OFFSET('2013'!P$1,Calculations!$I176,0),IF($P178=2014,OFFSET('2014'!P$1,Calculations!$I176,0),IF($P178=2015,OFFSET('2015'!P$1,Calculations!$I176,0),IF($P178=2016,OFFSET('2016'!P$1,Calculations!$I176,0),IF($P178=2017,OFFSET('2017'!P$1,Calculations!$I176,0),0))))))))))))))))</f>
        <v>3.7452529810883498E-2</v>
      </c>
      <c r="CA178" s="34">
        <f ca="1">IF($P178=2002,OFFSET('2002'!Q$1,Calculations!$I176,0),IF($P178=2003,OFFSET('2003'!Q$1,Calculations!$I176,0),IF($P178=2004,OFFSET('2004'!Q$1,Calculations!$I176,0),IF($P178=2005,OFFSET('2005'!Q$1,Calculations!$I176,0),IF($P178=2006,OFFSET('2006'!Q$1,Calculations!$I176,0),IF($P178=2007,OFFSET('2007'!Q$1,Calculations!$I176,0),IF($P178=2008,OFFSET('2008'!Q$1,Calculations!$I176,0),IF($P178=2009,OFFSET('2009'!Q$1,Calculations!$I176,0),IF($P178=2010,OFFSET('2010'!Q$1,Calculations!$I176,0),IF($P178=2011,OFFSET('2011'!Q$1,Calculations!$I176,0),IF($P178=2012,OFFSET('2012'!Q$1,Calculations!$I176,0),IF($P178=2013,OFFSET('2013'!Q$1,Calculations!$I176,0),IF($P178=2014,OFFSET('2014'!Q$1,Calculations!$I176,0),IF($P178=2015,OFFSET('2015'!Q$1,Calculations!$I176,0),IF($P178=2016,OFFSET('2016'!Q$1,Calculations!$I176,0),IF($P178=2017,OFFSET('2017'!Q$1,Calculations!$I176,0),0))))))))))))))))</f>
        <v>2.7627130339601024E-2</v>
      </c>
      <c r="CB178" s="31">
        <f ca="1">IF($P178=2002,OFFSET('2002'!K$1,Calculations!$J176,0),IF($P178=2003,OFFSET('2003'!K$1,Calculations!$J176,0),IF($P178=2004,OFFSET('2004'!K$1,Calculations!$J176,0),IF($P178=2005,OFFSET('2005'!K$1,Calculations!$J176,0),IF($P178=2006,OFFSET('2006'!K$1,Calculations!$J176,0),IF($P178=2007,OFFSET('2007'!K$1,Calculations!$J176,0),IF($P178=2008,OFFSET('2008'!K$1,Calculations!$J176,0),IF($P178=2009,OFFSET('2009'!K$1,Calculations!$J176,0),IF($P178=2010,OFFSET('2010'!K$1,Calculations!$J176,0),IF($P178=2011,OFFSET('2011'!K$1,Calculations!$J176,0),IF($P178=2012,OFFSET('2012'!K$1,Calculations!$J176,0),IF($P178=2013,OFFSET('2013'!K$1,Calculations!$J176,0),IF($P178=2014,OFFSET('2014'!K$1,Calculations!$J176,0),IF($P178=2015,OFFSET('2015'!K$1,Calculations!$J176,0),IF($P178=2016,OFFSET('2016'!K$1,Calculations!$J176,0),IF($P178=2017,OFFSET('2017'!K$1,Calculations!$J176,0),0))))))))))))))))</f>
        <v>0.19405714192329571</v>
      </c>
      <c r="CC178" s="31">
        <f ca="1">IF($P178=2002,OFFSET('2002'!L$1,Calculations!$J176,0),IF($P178=2003,OFFSET('2003'!L$1,Calculations!$J176,0),IF($P178=2004,OFFSET('2004'!L$1,Calculations!$J176,0),IF($P178=2005,OFFSET('2005'!L$1,Calculations!$J176,0),IF($P178=2006,OFFSET('2006'!L$1,Calculations!$J176,0),IF($P178=2007,OFFSET('2007'!L$1,Calculations!$J176,0),IF($P178=2008,OFFSET('2008'!L$1,Calculations!$J176,0),IF($P178=2009,OFFSET('2009'!L$1,Calculations!$J176,0),IF($P178=2010,OFFSET('2010'!L$1,Calculations!$J176,0),IF($P178=2011,OFFSET('2011'!L$1,Calculations!$J176,0),IF($P178=2012,OFFSET('2012'!L$1,Calculations!$J176,0),IF($P178=2013,OFFSET('2013'!L$1,Calculations!$J176,0),IF($P178=2014,OFFSET('2014'!L$1,Calculations!$J176,0),IF($P178=2015,OFFSET('2015'!L$1,Calculations!$J176,0),IF($P178=2016,OFFSET('2016'!L$1,Calculations!$J176,0),IF($P178=2017,OFFSET('2017'!L$1,Calculations!$J176,0),0))))))))))))))))</f>
        <v>8.2189260582513062E-3</v>
      </c>
      <c r="CD178" s="31">
        <f ca="1">IF($P178=2002,OFFSET('2002'!M$1,Calculations!$J176,0),IF($P178=2003,OFFSET('2003'!M$1,Calculations!$J176,0),IF($P178=2004,OFFSET('2004'!M$1,Calculations!$J176,0),IF($P178=2005,OFFSET('2005'!M$1,Calculations!$J176,0),IF($P178=2006,OFFSET('2006'!M$1,Calculations!$J176,0),IF($P178=2007,OFFSET('2007'!M$1,Calculations!$J176,0),IF($P178=2008,OFFSET('2008'!M$1,Calculations!$J176,0),IF($P178=2009,OFFSET('2009'!M$1,Calculations!$J176,0),IF($P178=2010,OFFSET('2010'!M$1,Calculations!$J176,0),IF($P178=2011,OFFSET('2011'!M$1,Calculations!$J176,0),IF($P178=2012,OFFSET('2012'!M$1,Calculations!$J176,0),IF($P178=2013,OFFSET('2013'!M$1,Calculations!$J176,0),IF($P178=2014,OFFSET('2014'!M$1,Calculations!$J176,0),IF($P178=2015,OFFSET('2015'!M$1,Calculations!$J176,0),IF($P178=2016,OFFSET('2016'!M$1,Calculations!$J176,0),IF($P178=2017,OFFSET('2017'!M$1,Calculations!$J176,0),0))))))))))))))))</f>
        <v>7.8056893477814721E-2</v>
      </c>
      <c r="CE178" s="31">
        <f ca="1">IF($P178=2002,OFFSET('2002'!N$1,Calculations!$J176,0),IF($P178=2003,OFFSET('2003'!N$1,Calculations!$J176,0),IF($P178=2004,OFFSET('2004'!N$1,Calculations!$J176,0),IF($P178=2005,OFFSET('2005'!N$1,Calculations!$J176,0),IF($P178=2006,OFFSET('2006'!N$1,Calculations!$J176,0),IF($P178=2007,OFFSET('2007'!N$1,Calculations!$J176,0),IF($P178=2008,OFFSET('2008'!N$1,Calculations!$J176,0),IF($P178=2009,OFFSET('2009'!N$1,Calculations!$J176,0),IF($P178=2010,OFFSET('2010'!N$1,Calculations!$J176,0),IF($P178=2011,OFFSET('2011'!N$1,Calculations!$J176,0),IF($P178=2012,OFFSET('2012'!N$1,Calculations!$J176,0),IF($P178=2013,OFFSET('2013'!N$1,Calculations!$J176,0),IF($P178=2014,OFFSET('2014'!N$1,Calculations!$J176,0),IF($P178=2015,OFFSET('2015'!N$1,Calculations!$J176,0),IF($P178=2016,OFFSET('2016'!N$1,Calculations!$J176,0),IF($P178=2017,OFFSET('2017'!N$1,Calculations!$J176,0),0))))))))))))))))</f>
        <v>3.7495291697236269E-2</v>
      </c>
      <c r="CF178" s="31">
        <f ca="1">IF($P178=2002,OFFSET('2002'!O$1,Calculations!$J176,0),IF($P178=2003,OFFSET('2003'!O$1,Calculations!$J176,0),IF($P178=2004,OFFSET('2004'!O$1,Calculations!$J176,0),IF($P178=2005,OFFSET('2005'!O$1,Calculations!$J176,0),IF($P178=2006,OFFSET('2006'!O$1,Calculations!$J176,0),IF($P178=2007,OFFSET('2007'!O$1,Calculations!$J176,0),IF($P178=2008,OFFSET('2008'!O$1,Calculations!$J176,0),IF($P178=2009,OFFSET('2009'!O$1,Calculations!$J176,0),IF($P178=2010,OFFSET('2010'!O$1,Calculations!$J176,0),IF($P178=2011,OFFSET('2011'!O$1,Calculations!$J176,0),IF($P178=2012,OFFSET('2012'!O$1,Calculations!$J176,0),IF($P178=2013,OFFSET('2013'!O$1,Calculations!$J176,0),IF($P178=2014,OFFSET('2014'!O$1,Calculations!$J176,0),IF($P178=2015,OFFSET('2015'!O$1,Calculations!$J176,0),IF($P178=2016,OFFSET('2016'!O$1,Calculations!$J176,0),IF($P178=2017,OFFSET('2017'!O$1,Calculations!$J176,0),0))))))))))))))))</f>
        <v>9.7093943418328305E-2</v>
      </c>
      <c r="CG178" s="31">
        <f ca="1">IF($P178=2002,OFFSET('2002'!P$1,Calculations!$J176,0),IF($P178=2003,OFFSET('2003'!P$1,Calculations!$J176,0),IF($P178=2004,OFFSET('2004'!P$1,Calculations!$J176,0),IF($P178=2005,OFFSET('2005'!P$1,Calculations!$J176,0),IF($P178=2006,OFFSET('2006'!P$1,Calculations!$J176,0),IF($P178=2007,OFFSET('2007'!P$1,Calculations!$J176,0),IF($P178=2008,OFFSET('2008'!P$1,Calculations!$J176,0),IF($P178=2009,OFFSET('2009'!P$1,Calculations!$J176,0),IF($P178=2010,OFFSET('2010'!P$1,Calculations!$J176,0),IF($P178=2011,OFFSET('2011'!P$1,Calculations!$J176,0),IF($P178=2012,OFFSET('2012'!P$1,Calculations!$J176,0),IF($P178=2013,OFFSET('2013'!P$1,Calculations!$J176,0),IF($P178=2014,OFFSET('2014'!P$1,Calculations!$J176,0),IF($P178=2015,OFFSET('2015'!P$1,Calculations!$J176,0),IF($P178=2016,OFFSET('2016'!P$1,Calculations!$J176,0),IF($P178=2017,OFFSET('2017'!P$1,Calculations!$J176,0),0))))))))))))))))</f>
        <v>5.6556681458550931E-2</v>
      </c>
      <c r="CH178" s="34">
        <f ca="1">IF($P178=2002,OFFSET('2002'!Q$1,Calculations!$J176,0),IF($P178=2003,OFFSET('2003'!Q$1,Calculations!$J176,0),IF($P178=2004,OFFSET('2004'!Q$1,Calculations!$J176,0),IF($P178=2005,OFFSET('2005'!Q$1,Calculations!$J176,0),IF($P178=2006,OFFSET('2006'!Q$1,Calculations!$J176,0),IF($P178=2007,OFFSET('2007'!Q$1,Calculations!$J176,0),IF($P178=2008,OFFSET('2008'!Q$1,Calculations!$J176,0),IF($P178=2009,OFFSET('2009'!Q$1,Calculations!$J176,0),IF($P178=2010,OFFSET('2010'!Q$1,Calculations!$J176,0),IF($P178=2011,OFFSET('2011'!Q$1,Calculations!$J176,0),IF($P178=2012,OFFSET('2012'!Q$1,Calculations!$J176,0),IF($P178=2013,OFFSET('2013'!Q$1,Calculations!$J176,0),IF($P178=2014,OFFSET('2014'!Q$1,Calculations!$J176,0),IF($P178=2015,OFFSET('2015'!Q$1,Calculations!$J176,0),IF($P178=2016,OFFSET('2016'!Q$1,Calculations!$J176,0),IF($P178=2017,OFFSET('2017'!Q$1,Calculations!$J176,0),0))))))))))))))))</f>
        <v>0.10560305581272914</v>
      </c>
      <c r="CI178" s="31">
        <f ca="1">IF($P178=2002,OFFSET('2002'!K$1,Calculations!$K176,0),IF($P178=2003,OFFSET('2003'!K$1,Calculations!$K176,0),IF($P178=2004,OFFSET('2004'!K$1,Calculations!$K176,0),IF($P178=2005,OFFSET('2005'!K$1,Calculations!$K176,0),IF($P178=2006,OFFSET('2006'!K$1,Calculations!$K176,0),IF($P178=2007,OFFSET('2007'!K$1,Calculations!$K176,0),IF($P178=2008,OFFSET('2008'!K$1,Calculations!$K176,0),IF($P178=2009,OFFSET('2009'!K$1,Calculations!$K176,0),IF($P178=2010,OFFSET('2010'!K$1,Calculations!$K176,0),IF($P178=2011,OFFSET('2011'!K$1,Calculations!$K176,0),IF($P178=2012,OFFSET('2012'!K$1,Calculations!$K176,0),IF($P178=2013,OFFSET('2013'!K$1,Calculations!$K176,0),IF($P178=2014,OFFSET('2014'!K$1,Calculations!$K176,0),IF($P178=2015,OFFSET('2015'!K$1,Calculations!$K176,0),IF($P178=2016,OFFSET('2016'!K$1,Calculations!$K176,0),IF($P178=2017,OFFSET('2017'!K$1,Calculations!$K176,0),0))))))))))))))))</f>
        <v>4.1837147880442412E-4</v>
      </c>
      <c r="CJ178" s="31">
        <f ca="1">IF($P178=2002,OFFSET('2002'!L$1,Calculations!$K176,0),IF($P178=2003,OFFSET('2003'!L$1,Calculations!$K176,0),IF($P178=2004,OFFSET('2004'!L$1,Calculations!$K176,0),IF($P178=2005,OFFSET('2005'!L$1,Calculations!$K176,0),IF($P178=2006,OFFSET('2006'!L$1,Calculations!$K176,0),IF($P178=2007,OFFSET('2007'!L$1,Calculations!$K176,0),IF($P178=2008,OFFSET('2008'!L$1,Calculations!$K176,0),IF($P178=2009,OFFSET('2009'!L$1,Calculations!$K176,0),IF($P178=2010,OFFSET('2010'!L$1,Calculations!$K176,0),IF($P178=2011,OFFSET('2011'!L$1,Calculations!$K176,0),IF($P178=2012,OFFSET('2012'!L$1,Calculations!$K176,0),IF($P178=2013,OFFSET('2013'!L$1,Calculations!$K176,0),IF($P178=2014,OFFSET('2014'!L$1,Calculations!$K176,0),IF($P178=2015,OFFSET('2015'!L$1,Calculations!$K176,0),IF($P178=2016,OFFSET('2016'!L$1,Calculations!$K176,0),IF($P178=2017,OFFSET('2017'!L$1,Calculations!$K176,0),0))))))))))))))))</f>
        <v>6.483073417375404E-2</v>
      </c>
      <c r="CK178" s="31">
        <f ca="1">IF($P178=2002,OFFSET('2002'!M$1,Calculations!$K176,0),IF($P178=2003,OFFSET('2003'!M$1,Calculations!$K176,0),IF($P178=2004,OFFSET('2004'!M$1,Calculations!$K176,0),IF($P178=2005,OFFSET('2005'!M$1,Calculations!$K176,0),IF($P178=2006,OFFSET('2006'!M$1,Calculations!$K176,0),IF($P178=2007,OFFSET('2007'!M$1,Calculations!$K176,0),IF($P178=2008,OFFSET('2008'!M$1,Calculations!$K176,0),IF($P178=2009,OFFSET('2009'!M$1,Calculations!$K176,0),IF($P178=2010,OFFSET('2010'!M$1,Calculations!$K176,0),IF($P178=2011,OFFSET('2011'!M$1,Calculations!$K176,0),IF($P178=2012,OFFSET('2012'!M$1,Calculations!$K176,0),IF($P178=2013,OFFSET('2013'!M$1,Calculations!$K176,0),IF($P178=2014,OFFSET('2014'!M$1,Calculations!$K176,0),IF($P178=2015,OFFSET('2015'!M$1,Calculations!$K176,0),IF($P178=2016,OFFSET('2016'!M$1,Calculations!$K176,0),IF($P178=2017,OFFSET('2017'!M$1,Calculations!$K176,0),0))))))))))))))))</f>
        <v>4.932843525313123E-3</v>
      </c>
      <c r="CL178" s="31">
        <f ca="1">IF($P178=2002,OFFSET('2002'!N$1,Calculations!$K176,0),IF($P178=2003,OFFSET('2003'!N$1,Calculations!$K176,0),IF($P178=2004,OFFSET('2004'!N$1,Calculations!$K176,0),IF($P178=2005,OFFSET('2005'!N$1,Calculations!$K176,0),IF($P178=2006,OFFSET('2006'!N$1,Calculations!$K176,0),IF($P178=2007,OFFSET('2007'!N$1,Calculations!$K176,0),IF($P178=2008,OFFSET('2008'!N$1,Calculations!$K176,0),IF($P178=2009,OFFSET('2009'!N$1,Calculations!$K176,0),IF($P178=2010,OFFSET('2010'!N$1,Calculations!$K176,0),IF($P178=2011,OFFSET('2011'!N$1,Calculations!$K176,0),IF($P178=2012,OFFSET('2012'!N$1,Calculations!$K176,0),IF($P178=2013,OFFSET('2013'!N$1,Calculations!$K176,0),IF($P178=2014,OFFSET('2014'!N$1,Calculations!$K176,0),IF($P178=2015,OFFSET('2015'!N$1,Calculations!$K176,0),IF($P178=2016,OFFSET('2016'!N$1,Calculations!$K176,0),IF($P178=2017,OFFSET('2017'!N$1,Calculations!$K176,0),0))))))))))))))))</f>
        <v>1.5383964435601662E-2</v>
      </c>
      <c r="CM178" s="31">
        <f ca="1">IF($P178=2002,OFFSET('2002'!O$1,Calculations!$K176,0),IF($P178=2003,OFFSET('2003'!O$1,Calculations!$K176,0),IF($P178=2004,OFFSET('2004'!O$1,Calculations!$K176,0),IF($P178=2005,OFFSET('2005'!O$1,Calculations!$K176,0),IF($P178=2006,OFFSET('2006'!O$1,Calculations!$K176,0),IF($P178=2007,OFFSET('2007'!O$1,Calculations!$K176,0),IF($P178=2008,OFFSET('2008'!O$1,Calculations!$K176,0),IF($P178=2009,OFFSET('2009'!O$1,Calculations!$K176,0),IF($P178=2010,OFFSET('2010'!O$1,Calculations!$K176,0),IF($P178=2011,OFFSET('2011'!O$1,Calculations!$K176,0),IF($P178=2012,OFFSET('2012'!O$1,Calculations!$K176,0),IF($P178=2013,OFFSET('2013'!O$1,Calculations!$K176,0),IF($P178=2014,OFFSET('2014'!O$1,Calculations!$K176,0),IF($P178=2015,OFFSET('2015'!O$1,Calculations!$K176,0),IF($P178=2016,OFFSET('2016'!O$1,Calculations!$K176,0),IF($P178=2017,OFFSET('2017'!O$1,Calculations!$K176,0),0))))))))))))))))</f>
        <v>1.9310182775055544E-3</v>
      </c>
      <c r="CN178" s="31">
        <f ca="1">IF($P178=2002,OFFSET('2002'!P$1,Calculations!$K176,0),IF($P178=2003,OFFSET('2003'!P$1,Calculations!$K176,0),IF($P178=2004,OFFSET('2004'!P$1,Calculations!$K176,0),IF($P178=2005,OFFSET('2005'!P$1,Calculations!$K176,0),IF($P178=2006,OFFSET('2006'!P$1,Calculations!$K176,0),IF($P178=2007,OFFSET('2007'!P$1,Calculations!$K176,0),IF($P178=2008,OFFSET('2008'!P$1,Calculations!$K176,0),IF($P178=2009,OFFSET('2009'!P$1,Calculations!$K176,0),IF($P178=2010,OFFSET('2010'!P$1,Calculations!$K176,0),IF($P178=2011,OFFSET('2011'!P$1,Calculations!$K176,0),IF($P178=2012,OFFSET('2012'!P$1,Calculations!$K176,0),IF($P178=2013,OFFSET('2013'!P$1,Calculations!$K176,0),IF($P178=2014,OFFSET('2014'!P$1,Calculations!$K176,0),IF($P178=2015,OFFSET('2015'!P$1,Calculations!$K176,0),IF($P178=2016,OFFSET('2016'!P$1,Calculations!$K176,0),IF($P178=2017,OFFSET('2017'!P$1,Calculations!$K176,0),0))))))))))))))))</f>
        <v>1.0359467467054243E-2</v>
      </c>
      <c r="CO178" s="34">
        <f ca="1">IF($P178=2002,OFFSET('2002'!Q$1,Calculations!$K176,0),IF($P178=2003,OFFSET('2003'!Q$1,Calculations!$K176,0),IF($P178=2004,OFFSET('2004'!Q$1,Calculations!$K176,0),IF($P178=2005,OFFSET('2005'!Q$1,Calculations!$K176,0),IF($P178=2006,OFFSET('2006'!Q$1,Calculations!$K176,0),IF($P178=2007,OFFSET('2007'!Q$1,Calculations!$K176,0),IF($P178=2008,OFFSET('2008'!Q$1,Calculations!$K176,0),IF($P178=2009,OFFSET('2009'!Q$1,Calculations!$K176,0),IF($P178=2010,OFFSET('2010'!Q$1,Calculations!$K176,0),IF($P178=2011,OFFSET('2011'!Q$1,Calculations!$K176,0),IF($P178=2012,OFFSET('2012'!Q$1,Calculations!$K176,0),IF($P178=2013,OFFSET('2013'!Q$1,Calculations!$K176,0),IF($P178=2014,OFFSET('2014'!Q$1,Calculations!$K176,0),IF($P178=2015,OFFSET('2015'!Q$1,Calculations!$K176,0),IF($P178=2016,OFFSET('2016'!Q$1,Calculations!$K176,0),IF($P178=2017,OFFSET('2017'!Q$1,Calculations!$K176,0),0))))))))))))))))</f>
        <v>1.4079736620338032E-2</v>
      </c>
      <c r="CP178" s="31">
        <f ca="1">IF($P178=2002,OFFSET('2002'!K$1,Calculations!$L176,0),IF($P178=2003,OFFSET('2003'!K$1,Calculations!$L176,0),IF($P178=2004,OFFSET('2004'!K$1,Calculations!$L176,0),IF($P178=2005,OFFSET('2005'!K$1,Calculations!$L176,0),IF($P178=2006,OFFSET('2006'!K$1,Calculations!$L176,0),IF($P178=2007,OFFSET('2007'!K$1,Calculations!$L176,0),IF($P178=2008,OFFSET('2008'!K$1,Calculations!$L176,0),IF($P178=2009,OFFSET('2009'!K$1,Calculations!$L176,0),IF($P178=2010,OFFSET('2010'!K$1,Calculations!$L176,0),IF($P178=2011,OFFSET('2011'!K$1,Calculations!$L176,0),IF($P178=2012,OFFSET('2012'!K$1,Calculations!$L176,0),IF($P178=2013,OFFSET('2013'!K$1,Calculations!$L176,0),IF($P178=2014,OFFSET('2014'!K$1,Calculations!$L176,0),IF($P178=2015,OFFSET('2015'!K$1,Calculations!$L176,0),IF($P178=2016,OFFSET('2016'!K$1,Calculations!$L176,0),IF($P178=2017,OFFSET('2017'!K$1,Calculations!$L176,0),0))))))))))))))))</f>
        <v>0</v>
      </c>
      <c r="CQ178" s="31">
        <f ca="1">IF($P178=2002,OFFSET('2002'!L$1,Calculations!$L176,0),IF($P178=2003,OFFSET('2003'!L$1,Calculations!$L176,0),IF($P178=2004,OFFSET('2004'!L$1,Calculations!$L176,0),IF($P178=2005,OFFSET('2005'!L$1,Calculations!$L176,0),IF($P178=2006,OFFSET('2006'!L$1,Calculations!$L176,0),IF($P178=2007,OFFSET('2007'!L$1,Calculations!$L176,0),IF($P178=2008,OFFSET('2008'!L$1,Calculations!$L176,0),IF($P178=2009,OFFSET('2009'!L$1,Calculations!$L176,0),IF($P178=2010,OFFSET('2010'!L$1,Calculations!$L176,0),IF($P178=2011,OFFSET('2011'!L$1,Calculations!$L176,0),IF($P178=2012,OFFSET('2012'!L$1,Calculations!$L176,0),IF($P178=2013,OFFSET('2013'!L$1,Calculations!$L176,0),IF($P178=2014,OFFSET('2014'!L$1,Calculations!$L176,0),IF($P178=2015,OFFSET('2015'!L$1,Calculations!$L176,0),IF($P178=2016,OFFSET('2016'!L$1,Calculations!$L176,0),IF($P178=2017,OFFSET('2017'!L$1,Calculations!$L176,0),0))))))))))))))))</f>
        <v>5.3839469292261075E-7</v>
      </c>
      <c r="CR178" s="31">
        <f ca="1">IF($P178=2002,OFFSET('2002'!M$1,Calculations!$L176,0),IF($P178=2003,OFFSET('2003'!M$1,Calculations!$L176,0),IF($P178=2004,OFFSET('2004'!M$1,Calculations!$L176,0),IF($P178=2005,OFFSET('2005'!M$1,Calculations!$L176,0),IF($P178=2006,OFFSET('2006'!M$1,Calculations!$L176,0),IF($P178=2007,OFFSET('2007'!M$1,Calculations!$L176,0),IF($P178=2008,OFFSET('2008'!M$1,Calculations!$L176,0),IF($P178=2009,OFFSET('2009'!M$1,Calculations!$L176,0),IF($P178=2010,OFFSET('2010'!M$1,Calculations!$L176,0),IF($P178=2011,OFFSET('2011'!M$1,Calculations!$L176,0),IF($P178=2012,OFFSET('2012'!M$1,Calculations!$L176,0),IF($P178=2013,OFFSET('2013'!M$1,Calculations!$L176,0),IF($P178=2014,OFFSET('2014'!M$1,Calculations!$L176,0),IF($P178=2015,OFFSET('2015'!M$1,Calculations!$L176,0),IF($P178=2016,OFFSET('2016'!M$1,Calculations!$L176,0),IF($P178=2017,OFFSET('2017'!M$1,Calculations!$L176,0),0))))))))))))))))</f>
        <v>0</v>
      </c>
      <c r="CS178" s="31">
        <f ca="1">IF($P178=2002,OFFSET('2002'!N$1,Calculations!$L176,0),IF($P178=2003,OFFSET('2003'!N$1,Calculations!$L176,0),IF($P178=2004,OFFSET('2004'!N$1,Calculations!$L176,0),IF($P178=2005,OFFSET('2005'!N$1,Calculations!$L176,0),IF($P178=2006,OFFSET('2006'!N$1,Calculations!$L176,0),IF($P178=2007,OFFSET('2007'!N$1,Calculations!$L176,0),IF($P178=2008,OFFSET('2008'!N$1,Calculations!$L176,0),IF($P178=2009,OFFSET('2009'!N$1,Calculations!$L176,0),IF($P178=2010,OFFSET('2010'!N$1,Calculations!$L176,0),IF($P178=2011,OFFSET('2011'!N$1,Calculations!$L176,0),IF($P178=2012,OFFSET('2012'!N$1,Calculations!$L176,0),IF($P178=2013,OFFSET('2013'!N$1,Calculations!$L176,0),IF($P178=2014,OFFSET('2014'!N$1,Calculations!$L176,0),IF($P178=2015,OFFSET('2015'!N$1,Calculations!$L176,0),IF($P178=2016,OFFSET('2016'!N$1,Calculations!$L176,0),IF($P178=2017,OFFSET('2017'!N$1,Calculations!$L176,0),0))))))))))))))))</f>
        <v>1.7401179666659306E-6</v>
      </c>
      <c r="CT178" s="31">
        <f ca="1">IF($P178=2002,OFFSET('2002'!O$1,Calculations!$L176,0),IF($P178=2003,OFFSET('2003'!O$1,Calculations!$L176,0),IF($P178=2004,OFFSET('2004'!O$1,Calculations!$L176,0),IF($P178=2005,OFFSET('2005'!O$1,Calculations!$L176,0),IF($P178=2006,OFFSET('2006'!O$1,Calculations!$L176,0),IF($P178=2007,OFFSET('2007'!O$1,Calculations!$L176,0),IF($P178=2008,OFFSET('2008'!O$1,Calculations!$L176,0),IF($P178=2009,OFFSET('2009'!O$1,Calculations!$L176,0),IF($P178=2010,OFFSET('2010'!O$1,Calculations!$L176,0),IF($P178=2011,OFFSET('2011'!O$1,Calculations!$L176,0),IF($P178=2012,OFFSET('2012'!O$1,Calculations!$L176,0),IF($P178=2013,OFFSET('2013'!O$1,Calculations!$L176,0),IF($P178=2014,OFFSET('2014'!O$1,Calculations!$L176,0),IF($P178=2015,OFFSET('2015'!O$1,Calculations!$L176,0),IF($P178=2016,OFFSET('2016'!O$1,Calculations!$L176,0),IF($P178=2017,OFFSET('2017'!O$1,Calculations!$L176,0),0))))))))))))))))</f>
        <v>1.689796832795811E-7</v>
      </c>
      <c r="CU178" s="31">
        <f ca="1">IF($P178=2002,OFFSET('2002'!P$1,Calculations!$L176,0),IF($P178=2003,OFFSET('2003'!P$1,Calculations!$L176,0),IF($P178=2004,OFFSET('2004'!P$1,Calculations!$L176,0),IF($P178=2005,OFFSET('2005'!P$1,Calculations!$L176,0),IF($P178=2006,OFFSET('2006'!P$1,Calculations!$L176,0),IF($P178=2007,OFFSET('2007'!P$1,Calculations!$L176,0),IF($P178=2008,OFFSET('2008'!P$1,Calculations!$L176,0),IF($P178=2009,OFFSET('2009'!P$1,Calculations!$L176,0),IF($P178=2010,OFFSET('2010'!P$1,Calculations!$L176,0),IF($P178=2011,OFFSET('2011'!P$1,Calculations!$L176,0),IF($P178=2012,OFFSET('2012'!P$1,Calculations!$L176,0),IF($P178=2013,OFFSET('2013'!P$1,Calculations!$L176,0),IF($P178=2014,OFFSET('2014'!P$1,Calculations!$L176,0),IF($P178=2015,OFFSET('2015'!P$1,Calculations!$L176,0),IF($P178=2016,OFFSET('2016'!P$1,Calculations!$L176,0),IF($P178=2017,OFFSET('2017'!P$1,Calculations!$L176,0),0))))))))))))))))</f>
        <v>5.4434270385666713E-7</v>
      </c>
      <c r="CV178" s="34">
        <f ca="1">IF($P178=2002,OFFSET('2002'!Q$1,Calculations!$L176,0),IF($P178=2003,OFFSET('2003'!Q$1,Calculations!$L176,0),IF($P178=2004,OFFSET('2004'!Q$1,Calculations!$L176,0),IF($P178=2005,OFFSET('2005'!Q$1,Calculations!$L176,0),IF($P178=2006,OFFSET('2006'!Q$1,Calculations!$L176,0),IF($P178=2007,OFFSET('2007'!Q$1,Calculations!$L176,0),IF($P178=2008,OFFSET('2008'!Q$1,Calculations!$L176,0),IF($P178=2009,OFFSET('2009'!Q$1,Calculations!$L176,0),IF($P178=2010,OFFSET('2010'!Q$1,Calculations!$L176,0),IF($P178=2011,OFFSET('2011'!Q$1,Calculations!$L176,0),IF($P178=2012,OFFSET('2012'!Q$1,Calculations!$L176,0),IF($P178=2013,OFFSET('2013'!Q$1,Calculations!$L176,0),IF($P178=2014,OFFSET('2014'!Q$1,Calculations!$L176,0),IF($P178=2015,OFFSET('2015'!Q$1,Calculations!$L176,0),IF($P178=2016,OFFSET('2016'!Q$1,Calculations!$L176,0),IF($P178=2017,OFFSET('2017'!Q$1,Calculations!$L176,0),0))))))))))))))))</f>
        <v>2.3680733319154417E-7</v>
      </c>
      <c r="CW178" s="31">
        <f ca="1">IF($P178=2002,OFFSET('2002'!K$1,Calculations!$M176,0),IF($P178=2003,OFFSET('2003'!K$1,Calculations!$M176,0),IF($P178=2004,OFFSET('2004'!K$1,Calculations!$M176,0),IF($P178=2005,OFFSET('2005'!K$1,Calculations!$M176,0),IF($P178=2006,OFFSET('2006'!K$1,Calculations!$M176,0),IF($P178=2007,OFFSET('2007'!K$1,Calculations!$M176,0),IF($P178=2008,OFFSET('2008'!K$1,Calculations!$M176,0),IF($P178=2009,OFFSET('2009'!K$1,Calculations!$M176,0),IF($P178=2010,OFFSET('2010'!K$1,Calculations!$M176,0),IF($P178=2011,OFFSET('2011'!K$1,Calculations!$M176,0),IF($P178=2012,OFFSET('2012'!K$1,Calculations!$M176,0),IF($P178=2013,OFFSET('2013'!K$1,Calculations!$M176,0),IF($P178=2014,OFFSET('2014'!K$1,Calculations!$M176,0),IF($P178=2015,OFFSET('2015'!K$1,Calculations!$M176,0),IF($P178=2016,OFFSET('2016'!K$1,Calculations!$M176,0),IF($P178=2017,OFFSET('2017'!K$1,Calculations!$M176,0),0))))))))))))))))</f>
        <v>0.32691478584156297</v>
      </c>
      <c r="CX178" s="31">
        <f ca="1">IF($P178=2002,OFFSET('2002'!L$1,Calculations!$M176,0),IF($P178=2003,OFFSET('2003'!L$1,Calculations!$M176,0),IF($P178=2004,OFFSET('2004'!L$1,Calculations!$M176,0),IF($P178=2005,OFFSET('2005'!L$1,Calculations!$M176,0),IF($P178=2006,OFFSET('2006'!L$1,Calculations!$M176,0),IF($P178=2007,OFFSET('2007'!L$1,Calculations!$M176,0),IF($P178=2008,OFFSET('2008'!L$1,Calculations!$M176,0),IF($P178=2009,OFFSET('2009'!L$1,Calculations!$M176,0),IF($P178=2010,OFFSET('2010'!L$1,Calculations!$M176,0),IF($P178=2011,OFFSET('2011'!L$1,Calculations!$M176,0),IF($P178=2012,OFFSET('2012'!L$1,Calculations!$M176,0),IF($P178=2013,OFFSET('2013'!L$1,Calculations!$M176,0),IF($P178=2014,OFFSET('2014'!L$1,Calculations!$M176,0),IF($P178=2015,OFFSET('2015'!L$1,Calculations!$M176,0),IF($P178=2016,OFFSET('2016'!L$1,Calculations!$M176,0),IF($P178=2017,OFFSET('2017'!L$1,Calculations!$M176,0),0))))))))))))))))</f>
        <v>0.19368045140332579</v>
      </c>
      <c r="CY178" s="31">
        <f ca="1">IF($P178=2002,OFFSET('2002'!M$1,Calculations!$M176,0),IF($P178=2003,OFFSET('2003'!M$1,Calculations!$M176,0),IF($P178=2004,OFFSET('2004'!M$1,Calculations!$M176,0),IF($P178=2005,OFFSET('2005'!M$1,Calculations!$M176,0),IF($P178=2006,OFFSET('2006'!M$1,Calculations!$M176,0),IF($P178=2007,OFFSET('2007'!M$1,Calculations!$M176,0),IF($P178=2008,OFFSET('2008'!M$1,Calculations!$M176,0),IF($P178=2009,OFFSET('2009'!M$1,Calculations!$M176,0),IF($P178=2010,OFFSET('2010'!M$1,Calculations!$M176,0),IF($P178=2011,OFFSET('2011'!M$1,Calculations!$M176,0),IF($P178=2012,OFFSET('2012'!M$1,Calculations!$M176,0),IF($P178=2013,OFFSET('2013'!M$1,Calculations!$M176,0),IF($P178=2014,OFFSET('2014'!M$1,Calculations!$M176,0),IF($P178=2015,OFFSET('2015'!M$1,Calculations!$M176,0),IF($P178=2016,OFFSET('2016'!M$1,Calculations!$M176,0),IF($P178=2017,OFFSET('2017'!M$1,Calculations!$M176,0),0))))))))))))))))</f>
        <v>5.6498078504865774E-2</v>
      </c>
      <c r="CZ178" s="31">
        <f ca="1">IF($P178=2002,OFFSET('2002'!N$1,Calculations!$M176,0),IF($P178=2003,OFFSET('2003'!N$1,Calculations!$M176,0),IF($P178=2004,OFFSET('2004'!N$1,Calculations!$M176,0),IF($P178=2005,OFFSET('2005'!N$1,Calculations!$M176,0),IF($P178=2006,OFFSET('2006'!N$1,Calculations!$M176,0),IF($P178=2007,OFFSET('2007'!N$1,Calculations!$M176,0),IF($P178=2008,OFFSET('2008'!N$1,Calculations!$M176,0),IF($P178=2009,OFFSET('2009'!N$1,Calculations!$M176,0),IF($P178=2010,OFFSET('2010'!N$1,Calculations!$M176,0),IF($P178=2011,OFFSET('2011'!N$1,Calculations!$M176,0),IF($P178=2012,OFFSET('2012'!N$1,Calculations!$M176,0),IF($P178=2013,OFFSET('2013'!N$1,Calculations!$M176,0),IF($P178=2014,OFFSET('2014'!N$1,Calculations!$M176,0),IF($P178=2015,OFFSET('2015'!N$1,Calculations!$M176,0),IF($P178=2016,OFFSET('2016'!N$1,Calculations!$M176,0),IF($P178=2017,OFFSET('2017'!N$1,Calculations!$M176,0),0))))))))))))))))</f>
        <v>4.0894170240783095E-2</v>
      </c>
      <c r="DA178" s="31">
        <f ca="1">IF($P178=2002,OFFSET('2002'!O$1,Calculations!$M176,0),IF($P178=2003,OFFSET('2003'!O$1,Calculations!$M176,0),IF($P178=2004,OFFSET('2004'!O$1,Calculations!$M176,0),IF($P178=2005,OFFSET('2005'!O$1,Calculations!$M176,0),IF($P178=2006,OFFSET('2006'!O$1,Calculations!$M176,0),IF($P178=2007,OFFSET('2007'!O$1,Calculations!$M176,0),IF($P178=2008,OFFSET('2008'!O$1,Calculations!$M176,0),IF($P178=2009,OFFSET('2009'!O$1,Calculations!$M176,0),IF($P178=2010,OFFSET('2010'!O$1,Calculations!$M176,0),IF($P178=2011,OFFSET('2011'!O$1,Calculations!$M176,0),IF($P178=2012,OFFSET('2012'!O$1,Calculations!$M176,0),IF($P178=2013,OFFSET('2013'!O$1,Calculations!$M176,0),IF($P178=2014,OFFSET('2014'!O$1,Calculations!$M176,0),IF($P178=2015,OFFSET('2015'!O$1,Calculations!$M176,0),IF($P178=2016,OFFSET('2016'!O$1,Calculations!$M176,0),IF($P178=2017,OFFSET('2017'!O$1,Calculations!$M176,0),0))))))))))))))))</f>
        <v>0.37698990156425893</v>
      </c>
      <c r="DB178" s="31">
        <f ca="1">IF($P178=2002,OFFSET('2002'!P$1,Calculations!$M176,0),IF($P178=2003,OFFSET('2003'!P$1,Calculations!$M176,0),IF($P178=2004,OFFSET('2004'!P$1,Calculations!$M176,0),IF($P178=2005,OFFSET('2005'!P$1,Calculations!$M176,0),IF($P178=2006,OFFSET('2006'!P$1,Calculations!$M176,0),IF($P178=2007,OFFSET('2007'!P$1,Calculations!$M176,0),IF($P178=2008,OFFSET('2008'!P$1,Calculations!$M176,0),IF($P178=2009,OFFSET('2009'!P$1,Calculations!$M176,0),IF($P178=2010,OFFSET('2010'!P$1,Calculations!$M176,0),IF($P178=2011,OFFSET('2011'!P$1,Calculations!$M176,0),IF($P178=2012,OFFSET('2012'!P$1,Calculations!$M176,0),IF($P178=2013,OFFSET('2013'!P$1,Calculations!$M176,0),IF($P178=2014,OFFSET('2014'!P$1,Calculations!$M176,0),IF($P178=2015,OFFSET('2015'!P$1,Calculations!$M176,0),IF($P178=2016,OFFSET('2016'!P$1,Calculations!$M176,0),IF($P178=2017,OFFSET('2017'!P$1,Calculations!$M176,0),0))))))))))))))))</f>
        <v>5.0226124452034263E-3</v>
      </c>
      <c r="DC178" s="34">
        <f ca="1">IF($P178=2002,OFFSET('2002'!Q$1,Calculations!$M176,0),IF($P178=2003,OFFSET('2003'!Q$1,Calculations!$M176,0),IF($P178=2004,OFFSET('2004'!Q$1,Calculations!$M176,0),IF($P178=2005,OFFSET('2005'!Q$1,Calculations!$M176,0),IF($P178=2006,OFFSET('2006'!Q$1,Calculations!$M176,0),IF($P178=2007,OFFSET('2007'!Q$1,Calculations!$M176,0),IF($P178=2008,OFFSET('2008'!Q$1,Calculations!$M176,0),IF($P178=2009,OFFSET('2009'!Q$1,Calculations!$M176,0),IF($P178=2010,OFFSET('2010'!Q$1,Calculations!$M176,0),IF($P178=2011,OFFSET('2011'!Q$1,Calculations!$M176,0),IF($P178=2012,OFFSET('2012'!Q$1,Calculations!$M176,0),IF($P178=2013,OFFSET('2013'!Q$1,Calculations!$M176,0),IF($P178=2014,OFFSET('2014'!Q$1,Calculations!$M176,0),IF($P178=2015,OFFSET('2015'!Q$1,Calculations!$M176,0),IF($P178=2016,OFFSET('2016'!Q$1,Calculations!$M176,0),IF($P178=2017,OFFSET('2017'!Q$1,Calculations!$M176,0),0))))))))))))))))</f>
        <v>0.9790489559230382</v>
      </c>
      <c r="DD178" s="14">
        <v>7.1741042876807173E-2</v>
      </c>
      <c r="DE178" s="14">
        <v>4.4780172185437166E-2</v>
      </c>
      <c r="DF178" s="14">
        <v>-2.697137214907038E-3</v>
      </c>
      <c r="DG178" s="14">
        <v>-2.4175077209522998E-3</v>
      </c>
      <c r="DH178" s="14">
        <v>-6.7504287307903277E-3</v>
      </c>
      <c r="DI178" s="14">
        <v>2.8634724822567986E-2</v>
      </c>
      <c r="DJ178" s="14">
        <v>6.96089461470253E-2</v>
      </c>
      <c r="DK178" s="14">
        <v>6.6384273944640013E-2</v>
      </c>
      <c r="DL178" s="14">
        <v>-1.0686210616025787E-2</v>
      </c>
      <c r="DM178" s="14">
        <v>0.13549779307013532</v>
      </c>
      <c r="DN178" s="14">
        <v>-2.1629830511700879E-2</v>
      </c>
      <c r="DO178" s="51">
        <v>5.240711728689388E-2</v>
      </c>
      <c r="DQ178" s="154">
        <f t="shared" ca="1" si="277"/>
        <v>7.3839850238244575E-2</v>
      </c>
      <c r="DR178" s="154">
        <f t="shared" ca="1" si="278"/>
        <v>3.339248811179242E-2</v>
      </c>
      <c r="DS178" s="154">
        <f t="shared" ca="1" si="279"/>
        <v>4.431522667819475E-2</v>
      </c>
      <c r="DT178" s="154">
        <f t="shared" ca="1" si="280"/>
        <v>4.2242331041343346E-2</v>
      </c>
      <c r="DU178" s="154">
        <f t="shared" ca="1" si="281"/>
        <v>4.9019977577445931E-2</v>
      </c>
      <c r="DV178" s="154">
        <f t="shared" ca="1" si="282"/>
        <v>4.2692009962919407E-2</v>
      </c>
      <c r="DW178" s="154">
        <f t="shared" ca="1" si="283"/>
        <v>5.2393326741380322E-2</v>
      </c>
      <c r="DX178" s="48">
        <f t="shared" ca="1" si="284"/>
        <v>-1.3790545513557573E-5</v>
      </c>
      <c r="DY178" s="36">
        <f t="shared" ca="1" si="285"/>
        <v>2.1446523496864253E-2</v>
      </c>
      <c r="DZ178" s="36">
        <f t="shared" ca="1" si="286"/>
        <v>-1.9000838629587902E-2</v>
      </c>
      <c r="EA178" s="36">
        <f t="shared" ca="1" si="287"/>
        <v>-8.0781000631855726E-3</v>
      </c>
      <c r="EB178" s="36">
        <f t="shared" ca="1" si="288"/>
        <v>-1.0150995700036976E-2</v>
      </c>
      <c r="EC178" s="36">
        <f t="shared" ca="1" si="289"/>
        <v>-3.3733491639343915E-3</v>
      </c>
      <c r="ED178" s="33">
        <f t="shared" ca="1" si="290"/>
        <v>-9.7013167784609153E-3</v>
      </c>
      <c r="EE178" s="37">
        <f t="shared" ca="1" si="290"/>
        <v>0</v>
      </c>
      <c r="EF178" s="27">
        <f t="shared" ca="1" si="329"/>
        <v>1.0738398502382447</v>
      </c>
      <c r="EG178" s="27">
        <f t="shared" ca="1" si="330"/>
        <v>1.0333924881117924</v>
      </c>
      <c r="EH178" s="27">
        <f t="shared" ca="1" si="331"/>
        <v>1.0443152266781948</v>
      </c>
      <c r="EI178" s="27">
        <f t="shared" ca="1" si="332"/>
        <v>1.0422423310413433</v>
      </c>
      <c r="EJ178" s="27">
        <f t="shared" ca="1" si="333"/>
        <v>1.049019977577446</v>
      </c>
      <c r="EK178" s="27">
        <f t="shared" ca="1" si="334"/>
        <v>1.0426920099629193</v>
      </c>
      <c r="EL178" s="27">
        <f t="shared" ca="1" si="335"/>
        <v>1.0523933267413803</v>
      </c>
      <c r="EM178" s="44">
        <f t="shared" si="336"/>
        <v>1.0524071172868938</v>
      </c>
      <c r="EN178" s="38">
        <f t="shared" ca="1" si="337"/>
        <v>640.28259039786258</v>
      </c>
      <c r="EO178" s="38">
        <f t="shared" ca="1" si="338"/>
        <v>765.21363376308784</v>
      </c>
      <c r="EP178" s="38">
        <f t="shared" ca="1" si="339"/>
        <v>712.6381380175867</v>
      </c>
      <c r="EQ178" s="38">
        <f t="shared" ca="1" si="340"/>
        <v>651.13035205304243</v>
      </c>
      <c r="ER178" s="38">
        <f t="shared" ca="1" si="341"/>
        <v>672.3993693231605</v>
      </c>
      <c r="ES178" s="38">
        <f t="shared" ca="1" si="342"/>
        <v>538.78066754175074</v>
      </c>
      <c r="ET178" s="57">
        <f t="shared" ca="1" si="343"/>
        <v>671.0140507998118</v>
      </c>
      <c r="EU178" s="39">
        <f t="shared" si="344"/>
        <v>670.24873265187364</v>
      </c>
      <c r="EV178" s="45">
        <f t="shared" ca="1" si="291"/>
        <v>0.76531814793816011</v>
      </c>
      <c r="EW178" s="60">
        <f t="shared" si="356"/>
        <v>1.0717410428768073</v>
      </c>
      <c r="EX178" s="60">
        <f t="shared" si="357"/>
        <v>1.0447801721854371</v>
      </c>
      <c r="EY178" s="60">
        <f t="shared" si="358"/>
        <v>0.99730286278509295</v>
      </c>
      <c r="EZ178" s="60">
        <f t="shared" si="359"/>
        <v>0.99758249227904772</v>
      </c>
      <c r="FA178" s="60">
        <f t="shared" si="360"/>
        <v>0.99324957126920965</v>
      </c>
      <c r="FB178" s="60">
        <f t="shared" si="361"/>
        <v>1.028634724822568</v>
      </c>
      <c r="FC178" s="60">
        <f t="shared" si="362"/>
        <v>1.0696089461470253</v>
      </c>
      <c r="FD178" s="60">
        <f t="shared" si="299"/>
        <v>1.0663842739446401</v>
      </c>
      <c r="FE178" s="60">
        <f t="shared" si="363"/>
        <v>0.98931378938397418</v>
      </c>
      <c r="FF178" s="60">
        <f t="shared" si="364"/>
        <v>1.1354977930701353</v>
      </c>
      <c r="FG178" s="44">
        <f t="shared" si="365"/>
        <v>0.97837016948829914</v>
      </c>
      <c r="FH178" s="38">
        <f t="shared" si="345"/>
        <v>518.69365496377748</v>
      </c>
      <c r="FI178" s="38">
        <f t="shared" si="346"/>
        <v>369.66861551443571</v>
      </c>
      <c r="FJ178" s="38">
        <f t="shared" si="347"/>
        <v>441.72459431464983</v>
      </c>
      <c r="FK178" s="38">
        <f t="shared" si="348"/>
        <v>605.41610957117246</v>
      </c>
      <c r="FL178" s="38">
        <f t="shared" si="349"/>
        <v>1309.4025653337001</v>
      </c>
      <c r="FM178" s="38">
        <f t="shared" si="350"/>
        <v>657.75288839035261</v>
      </c>
      <c r="FN178" s="38">
        <f t="shared" si="351"/>
        <v>844.14458780655843</v>
      </c>
      <c r="FO178" s="38">
        <f t="shared" si="352"/>
        <v>693.49656413850073</v>
      </c>
      <c r="FP178" s="38">
        <f t="shared" si="353"/>
        <v>541.14020344980077</v>
      </c>
      <c r="FQ178" s="38">
        <f t="shared" si="354"/>
        <v>967.13572333606544</v>
      </c>
      <c r="FR178" s="59">
        <f t="shared" si="355"/>
        <v>925.9632653061218</v>
      </c>
      <c r="FS178" s="2">
        <f t="shared" ca="1" si="366"/>
        <v>2.017394056029214E-2</v>
      </c>
      <c r="FT178" s="2">
        <f t="shared" ca="1" si="367"/>
        <v>-1.8219861428921583E-2</v>
      </c>
      <c r="FU178" s="2">
        <f t="shared" ca="1" si="368"/>
        <v>-7.7055440251934306E-3</v>
      </c>
      <c r="FV178" s="2">
        <f t="shared" ca="1" si="369"/>
        <v>-9.6924495012770655E-3</v>
      </c>
      <c r="FW178" s="2">
        <f t="shared" ca="1" si="370"/>
        <v>-3.2105555386121643E-3</v>
      </c>
      <c r="FX178" s="19">
        <f t="shared" ca="1" si="371"/>
        <v>-9.2610892232051299E-3</v>
      </c>
      <c r="FY178" s="13">
        <f t="shared" ca="1" si="309"/>
        <v>0</v>
      </c>
      <c r="FZ178" s="2">
        <f t="shared" ca="1" si="310"/>
        <v>7.1240869733481996E-2</v>
      </c>
      <c r="GA178" s="2">
        <f t="shared" ca="1" si="311"/>
        <v>3.2847067744268203E-2</v>
      </c>
      <c r="GB178" s="2">
        <f t="shared" ca="1" si="312"/>
        <v>4.3361385147996367E-2</v>
      </c>
      <c r="GC178" s="2">
        <f t="shared" ca="1" si="313"/>
        <v>4.1374479671912705E-2</v>
      </c>
      <c r="GD178" s="2">
        <f t="shared" ca="1" si="314"/>
        <v>4.7856373634577606E-2</v>
      </c>
      <c r="GE178" s="2">
        <f t="shared" ca="1" si="315"/>
        <v>4.1805839949984679E-2</v>
      </c>
      <c r="GF178" s="2">
        <f t="shared" ca="1" si="316"/>
        <v>5.1066929173189786E-2</v>
      </c>
      <c r="GG178" s="13">
        <f t="shared" si="317"/>
        <v>5.1080033071521674E-2</v>
      </c>
      <c r="GH178" s="2">
        <f t="shared" si="318"/>
        <v>6.9284468986621314E-2</v>
      </c>
      <c r="GI178" s="2">
        <f t="shared" si="319"/>
        <v>4.3806501742644749E-2</v>
      </c>
      <c r="GJ178" s="2">
        <f t="shared" si="320"/>
        <v>-2.7007810428958646E-3</v>
      </c>
      <c r="GK178" s="2">
        <f t="shared" si="321"/>
        <v>-2.4204346108802613E-3</v>
      </c>
      <c r="GL178" s="2">
        <f t="shared" si="322"/>
        <v>-6.7733159319118665E-3</v>
      </c>
      <c r="GM178" s="2">
        <f t="shared" si="323"/>
        <v>2.8232413095251051E-2</v>
      </c>
      <c r="GN178" s="2">
        <f t="shared" si="324"/>
        <v>6.7293110782421964E-2</v>
      </c>
      <c r="GO178" s="2">
        <f t="shared" si="325"/>
        <v>6.4273742910009979E-2</v>
      </c>
      <c r="GP178" s="2">
        <f t="shared" si="326"/>
        <v>-1.0743718223895945E-2</v>
      </c>
      <c r="GQ178" s="2">
        <f t="shared" si="327"/>
        <v>0.12707113898618913</v>
      </c>
      <c r="GR178" s="2">
        <f t="shared" si="328"/>
        <v>-2.1867184149712549E-2</v>
      </c>
    </row>
    <row r="179" spans="1:200">
      <c r="A179" s="70">
        <v>136</v>
      </c>
      <c r="B179" s="70">
        <v>137</v>
      </c>
      <c r="C179" s="70">
        <v>138</v>
      </c>
      <c r="D179" s="70">
        <v>139</v>
      </c>
      <c r="E179" s="70">
        <v>140</v>
      </c>
      <c r="F179" s="70">
        <v>141</v>
      </c>
      <c r="G179" s="70">
        <v>142</v>
      </c>
      <c r="H179" s="70">
        <v>143</v>
      </c>
      <c r="I179" s="70">
        <v>144</v>
      </c>
      <c r="J179" s="70">
        <v>145</v>
      </c>
      <c r="K179" s="70">
        <v>146</v>
      </c>
      <c r="L179" s="70">
        <v>147</v>
      </c>
      <c r="M179" s="70">
        <v>148</v>
      </c>
      <c r="O179" s="15">
        <v>42948</v>
      </c>
      <c r="P179" s="21">
        <v>2017</v>
      </c>
      <c r="Q179" s="19">
        <f ca="1">IF($P179=2002,OFFSET('2002'!K$1,Calculations!$A177,0),IF($P179=2003,OFFSET('2003'!K$1,Calculations!$A177,0),IF($P179=2004,OFFSET('2004'!K$1,Calculations!$A177,0),IF($P179=2005,OFFSET('2005'!K$1,Calculations!$A177,0),IF($P179=2006,OFFSET('2006'!K$1,Calculations!$A177,0),IF($P179=2007,OFFSET('2007'!K$1,Calculations!$A177,0),IF($P179=2008,OFFSET('2008'!K$1,Calculations!$A177,0),IF($P179=2009,OFFSET('2009'!K$1,Calculations!$A177,0),IF($P179=2010,OFFSET('2010'!K$1,Calculations!$A177,0),IF($P179=2011,OFFSET('2011'!K$1,Calculations!$A177,0),IF($P179=2012,OFFSET('2012'!K$1,Calculations!$A177,0),IF($P179=2013,OFFSET('2013'!K$1,Calculations!$A177,0),IF($P179=2014,OFFSET('2014'!K$1,Calculations!$A177,0),IF($P179=2015,OFFSET('2015'!K$1,Calculations!$A177,0),IF($P179=2016,OFFSET('2016'!K$1,Calculations!$A177,0),IF($P179=2017,OFFSET('2017'!K$1,Calculations!$A177,0),0))))))))))))))))</f>
        <v>0.4850880758302572</v>
      </c>
      <c r="R179" s="19">
        <f ca="1">IF($P179=2002,OFFSET('2002'!L$1,Calculations!$A177,0),IF($P179=2003,OFFSET('2003'!L$1,Calculations!$A177,0),IF($P179=2004,OFFSET('2004'!L$1,Calculations!$A177,0),IF($P179=2005,OFFSET('2005'!L$1,Calculations!$A177,0),IF($P179=2006,OFFSET('2006'!L$1,Calculations!$A177,0),IF($P179=2007,OFFSET('2007'!L$1,Calculations!$A177,0),IF($P179=2008,OFFSET('2008'!L$1,Calculations!$A177,0),IF($P179=2009,OFFSET('2009'!L$1,Calculations!$A177,0),IF($P179=2010,OFFSET('2010'!L$1,Calculations!$A177,0),IF($P179=2011,OFFSET('2011'!L$1,Calculations!$A177,0),IF($P179=2012,OFFSET('2012'!L$1,Calculations!$A177,0),IF($P179=2013,OFFSET('2013'!L$1,Calculations!$A177,0),IF($P179=2014,OFFSET('2014'!L$1,Calculations!$A177,0),IF($P179=2015,OFFSET('2015'!L$1,Calculations!$A177,0),IF($P179=2016,OFFSET('2016'!L$1,Calculations!$A177,0),IF($P179=2017,OFFSET('2017'!L$1,Calculations!$A177,0),0))))))))))))))))</f>
        <v>0.15293913420809016</v>
      </c>
      <c r="S179" s="19">
        <f ca="1">IF($P179=2002,OFFSET('2002'!M$1,Calculations!$A177,0),IF($P179=2003,OFFSET('2003'!M$1,Calculations!$A177,0),IF($P179=2004,OFFSET('2004'!M$1,Calculations!$A177,0),IF($P179=2005,OFFSET('2005'!M$1,Calculations!$A177,0),IF($P179=2006,OFFSET('2006'!M$1,Calculations!$A177,0),IF($P179=2007,OFFSET('2007'!M$1,Calculations!$A177,0),IF($P179=2008,OFFSET('2008'!M$1,Calculations!$A177,0),IF($P179=2009,OFFSET('2009'!M$1,Calculations!$A177,0),IF($P179=2010,OFFSET('2010'!M$1,Calculations!$A177,0),IF($P179=2011,OFFSET('2011'!M$1,Calculations!$A177,0),IF($P179=2012,OFFSET('2012'!M$1,Calculations!$A177,0),IF($P179=2013,OFFSET('2013'!M$1,Calculations!$A177,0),IF($P179=2014,OFFSET('2014'!M$1,Calculations!$A177,0),IF($P179=2015,OFFSET('2015'!M$1,Calculations!$A177,0),IF($P179=2016,OFFSET('2016'!M$1,Calculations!$A177,0),IF($P179=2017,OFFSET('2017'!M$1,Calculations!$A177,0),0))))))))))))))))</f>
        <v>0.2115660388765909</v>
      </c>
      <c r="T179" s="19">
        <f ca="1">IF($P179=2002,OFFSET('2002'!N$1,Calculations!$A177,0),IF($P179=2003,OFFSET('2003'!N$1,Calculations!$A177,0),IF($P179=2004,OFFSET('2004'!N$1,Calculations!$A177,0),IF($P179=2005,OFFSET('2005'!N$1,Calculations!$A177,0),IF($P179=2006,OFFSET('2006'!N$1,Calculations!$A177,0),IF($P179=2007,OFFSET('2007'!N$1,Calculations!$A177,0),IF($P179=2008,OFFSET('2008'!N$1,Calculations!$A177,0),IF($P179=2009,OFFSET('2009'!N$1,Calculations!$A177,0),IF($P179=2010,OFFSET('2010'!N$1,Calculations!$A177,0),IF($P179=2011,OFFSET('2011'!N$1,Calculations!$A177,0),IF($P179=2012,OFFSET('2012'!N$1,Calculations!$A177,0),IF($P179=2013,OFFSET('2013'!N$1,Calculations!$A177,0),IF($P179=2014,OFFSET('2014'!N$1,Calculations!$A177,0),IF($P179=2015,OFFSET('2015'!N$1,Calculations!$A177,0),IF($P179=2016,OFFSET('2016'!N$1,Calculations!$A177,0),IF($P179=2017,OFFSET('2017'!N$1,Calculations!$A177,0),0))))))))))))))))</f>
        <v>0.23705790021791809</v>
      </c>
      <c r="U179" s="19">
        <f ca="1">IF($P179=2002,OFFSET('2002'!O$1,Calculations!$A177,0),IF($P179=2003,OFFSET('2003'!O$1,Calculations!$A177,0),IF($P179=2004,OFFSET('2004'!O$1,Calculations!$A177,0),IF($P179=2005,OFFSET('2005'!O$1,Calculations!$A177,0),IF($P179=2006,OFFSET('2006'!O$1,Calculations!$A177,0),IF($P179=2007,OFFSET('2007'!O$1,Calculations!$A177,0),IF($P179=2008,OFFSET('2008'!O$1,Calculations!$A177,0),IF($P179=2009,OFFSET('2009'!O$1,Calculations!$A177,0),IF($P179=2010,OFFSET('2010'!O$1,Calculations!$A177,0),IF($P179=2011,OFFSET('2011'!O$1,Calculations!$A177,0),IF($P179=2012,OFFSET('2012'!O$1,Calculations!$A177,0),IF($P179=2013,OFFSET('2013'!O$1,Calculations!$A177,0),IF($P179=2014,OFFSET('2014'!O$1,Calculations!$A177,0),IF($P179=2015,OFFSET('2015'!O$1,Calculations!$A177,0),IF($P179=2016,OFFSET('2016'!O$1,Calculations!$A177,0),IF($P179=2017,OFFSET('2017'!O$1,Calculations!$A177,0),0))))))))))))))))</f>
        <v>0.28352281779363081</v>
      </c>
      <c r="V179" s="19">
        <f ca="1">IF($P179=2002,OFFSET('2002'!P$1,Calculations!$A177,0),IF($P179=2003,OFFSET('2003'!P$1,Calculations!$A177,0),IF($P179=2004,OFFSET('2004'!P$1,Calculations!$A177,0),IF($P179=2005,OFFSET('2005'!P$1,Calculations!$A177,0),IF($P179=2006,OFFSET('2006'!P$1,Calculations!$A177,0),IF($P179=2007,OFFSET('2007'!P$1,Calculations!$A177,0),IF($P179=2008,OFFSET('2008'!P$1,Calculations!$A177,0),IF($P179=2009,OFFSET('2009'!P$1,Calculations!$A177,0),IF($P179=2010,OFFSET('2010'!P$1,Calculations!$A177,0),IF($P179=2011,OFFSET('2011'!P$1,Calculations!$A177,0),IF($P179=2012,OFFSET('2012'!P$1,Calculations!$A177,0),IF($P179=2013,OFFSET('2013'!P$1,Calculations!$A177,0),IF($P179=2014,OFFSET('2014'!P$1,Calculations!$A177,0),IF($P179=2015,OFFSET('2015'!P$1,Calculations!$A177,0),IF($P179=2016,OFFSET('2016'!P$1,Calculations!$A177,0),IF($P179=2017,OFFSET('2017'!P$1,Calculations!$A177,0),0))))))))))))))))</f>
        <v>0.12854053139838431</v>
      </c>
      <c r="W179" s="13">
        <f ca="1">IF($P179=2002,OFFSET('2002'!Q$1,Calculations!$A177,0),IF($P179=2003,OFFSET('2003'!Q$1,Calculations!$A177,0),IF($P179=2004,OFFSET('2004'!Q$1,Calculations!$A177,0),IF($P179=2005,OFFSET('2005'!Q$1,Calculations!$A177,0),IF($P179=2006,OFFSET('2006'!Q$1,Calculations!$A177,0),IF($P179=2007,OFFSET('2007'!Q$1,Calculations!$A177,0),IF($P179=2008,OFFSET('2008'!Q$1,Calculations!$A177,0),IF($P179=2009,OFFSET('2009'!Q$1,Calculations!$A177,0),IF($P179=2010,OFFSET('2010'!Q$1,Calculations!$A177,0),IF($P179=2011,OFFSET('2011'!Q$1,Calculations!$A177,0),IF($P179=2012,OFFSET('2012'!Q$1,Calculations!$A177,0),IF($P179=2013,OFFSET('2013'!Q$1,Calculations!$A177,0),IF($P179=2014,OFFSET('2014'!Q$1,Calculations!$A177,0),IF($P179=2015,OFFSET('2015'!Q$1,Calculations!$A177,0),IF($P179=2016,OFFSET('2016'!Q$1,Calculations!$A177,0),IF($P179=2017,OFFSET('2017'!Q$1,Calculations!$A177,0),0))))))))))))))))</f>
        <v>0.31122660043705563</v>
      </c>
      <c r="X179" s="31">
        <f ca="1">IF($P179=2002,OFFSET('2002'!K$1,Calculations!$B177,0),IF($P179=2003,OFFSET('2003'!K$1,Calculations!$B177,0),IF($P179=2004,OFFSET('2004'!K$1,Calculations!$B177,0),IF($P179=2005,OFFSET('2005'!K$1,Calculations!$B177,0),IF($P179=2006,OFFSET('2006'!K$1,Calculations!$B177,0),IF($P179=2007,OFFSET('2007'!K$1,Calculations!$B177,0),IF($P179=2008,OFFSET('2008'!K$1,Calculations!$B177,0),IF($P179=2009,OFFSET('2009'!K$1,Calculations!$B177,0),IF($P179=2010,OFFSET('2010'!K$1,Calculations!$B177,0),IF($P179=2011,OFFSET('2011'!K$1,Calculations!$B177,0),IF($P179=2012,OFFSET('2012'!K$1,Calculations!$B177,0),IF($P179=2013,OFFSET('2013'!K$1,Calculations!$B177,0),IF($P179=2014,OFFSET('2014'!K$1,Calculations!$B177,0),IF($P179=2015,OFFSET('2015'!K$1,Calculations!$B177,0),IF($P179=2016,OFFSET('2016'!K$1,Calculations!$B177,0),IF($P179=2017,OFFSET('2017'!K$1,Calculations!$B177,0),0))))))))))))))))</f>
        <v>0.11582156300666618</v>
      </c>
      <c r="Y179" s="31">
        <f ca="1">IF($P179=2002,OFFSET('2002'!L$1,Calculations!$B177,0),IF($P179=2003,OFFSET('2003'!L$1,Calculations!$B177,0),IF($P179=2004,OFFSET('2004'!L$1,Calculations!$B177,0),IF($P179=2005,OFFSET('2005'!L$1,Calculations!$B177,0),IF($P179=2006,OFFSET('2006'!L$1,Calculations!$B177,0),IF($P179=2007,OFFSET('2007'!L$1,Calculations!$B177,0),IF($P179=2008,OFFSET('2008'!L$1,Calculations!$B177,0),IF($P179=2009,OFFSET('2009'!L$1,Calculations!$B177,0),IF($P179=2010,OFFSET('2010'!L$1,Calculations!$B177,0),IF($P179=2011,OFFSET('2011'!L$1,Calculations!$B177,0),IF($P179=2012,OFFSET('2012'!L$1,Calculations!$B177,0),IF($P179=2013,OFFSET('2013'!L$1,Calculations!$B177,0),IF($P179=2014,OFFSET('2014'!L$1,Calculations!$B177,0),IF($P179=2015,OFFSET('2015'!L$1,Calculations!$B177,0),IF($P179=2016,OFFSET('2016'!L$1,Calculations!$B177,0),IF($P179=2017,OFFSET('2017'!L$1,Calculations!$B177,0),0))))))))))))))))</f>
        <v>2.5633246945593793E-2</v>
      </c>
      <c r="Z179" s="31">
        <f ca="1">IF($P179=2002,OFFSET('2002'!M$1,Calculations!$B177,0),IF($P179=2003,OFFSET('2003'!M$1,Calculations!$B177,0),IF($P179=2004,OFFSET('2004'!M$1,Calculations!$B177,0),IF($P179=2005,OFFSET('2005'!M$1,Calculations!$B177,0),IF($P179=2006,OFFSET('2006'!M$1,Calculations!$B177,0),IF($P179=2007,OFFSET('2007'!M$1,Calculations!$B177,0),IF($P179=2008,OFFSET('2008'!M$1,Calculations!$B177,0),IF($P179=2009,OFFSET('2009'!M$1,Calculations!$B177,0),IF($P179=2010,OFFSET('2010'!M$1,Calculations!$B177,0),IF($P179=2011,OFFSET('2011'!M$1,Calculations!$B177,0),IF($P179=2012,OFFSET('2012'!M$1,Calculations!$B177,0),IF($P179=2013,OFFSET('2013'!M$1,Calculations!$B177,0),IF($P179=2014,OFFSET('2014'!M$1,Calculations!$B177,0),IF($P179=2015,OFFSET('2015'!M$1,Calculations!$B177,0),IF($P179=2016,OFFSET('2016'!M$1,Calculations!$B177,0),IF($P179=2017,OFFSET('2017'!M$1,Calculations!$B177,0),0))))))))))))))))</f>
        <v>0.1114264330719134</v>
      </c>
      <c r="AA179" s="31">
        <f ca="1">IF($P179=2002,OFFSET('2002'!N$1,Calculations!$B177,0),IF($P179=2003,OFFSET('2003'!N$1,Calculations!$B177,0),IF($P179=2004,OFFSET('2004'!N$1,Calculations!$B177,0),IF($P179=2005,OFFSET('2005'!N$1,Calculations!$B177,0),IF($P179=2006,OFFSET('2006'!N$1,Calculations!$B177,0),IF($P179=2007,OFFSET('2007'!N$1,Calculations!$B177,0),IF($P179=2008,OFFSET('2008'!N$1,Calculations!$B177,0),IF($P179=2009,OFFSET('2009'!N$1,Calculations!$B177,0),IF($P179=2010,OFFSET('2010'!N$1,Calculations!$B177,0),IF($P179=2011,OFFSET('2011'!N$1,Calculations!$B177,0),IF($P179=2012,OFFSET('2012'!N$1,Calculations!$B177,0),IF($P179=2013,OFFSET('2013'!N$1,Calculations!$B177,0),IF($P179=2014,OFFSET('2014'!N$1,Calculations!$B177,0),IF($P179=2015,OFFSET('2015'!N$1,Calculations!$B177,0),IF($P179=2016,OFFSET('2016'!N$1,Calculations!$B177,0),IF($P179=2017,OFFSET('2017'!N$1,Calculations!$B177,0),0))))))))))))))))</f>
        <v>6.8197766332283527E-2</v>
      </c>
      <c r="AB179" s="31">
        <f ca="1">IF($P179=2002,OFFSET('2002'!O$1,Calculations!$B177,0),IF($P179=2003,OFFSET('2003'!O$1,Calculations!$B177,0),IF($P179=2004,OFFSET('2004'!O$1,Calculations!$B177,0),IF($P179=2005,OFFSET('2005'!O$1,Calculations!$B177,0),IF($P179=2006,OFFSET('2006'!O$1,Calculations!$B177,0),IF($P179=2007,OFFSET('2007'!O$1,Calculations!$B177,0),IF($P179=2008,OFFSET('2008'!O$1,Calculations!$B177,0),IF($P179=2009,OFFSET('2009'!O$1,Calculations!$B177,0),IF($P179=2010,OFFSET('2010'!O$1,Calculations!$B177,0),IF($P179=2011,OFFSET('2011'!O$1,Calculations!$B177,0),IF($P179=2012,OFFSET('2012'!O$1,Calculations!$B177,0),IF($P179=2013,OFFSET('2013'!O$1,Calculations!$B177,0),IF($P179=2014,OFFSET('2014'!O$1,Calculations!$B177,0),IF($P179=2015,OFFSET('2015'!O$1,Calculations!$B177,0),IF($P179=2016,OFFSET('2016'!O$1,Calculations!$B177,0),IF($P179=2017,OFFSET('2017'!O$1,Calculations!$B177,0),0))))))))))))))))</f>
        <v>0.11549139428403085</v>
      </c>
      <c r="AC179" s="31">
        <f ca="1">IF($P179=2002,OFFSET('2002'!P$1,Calculations!$B177,0),IF($P179=2003,OFFSET('2003'!P$1,Calculations!$B177,0),IF($P179=2004,OFFSET('2004'!P$1,Calculations!$B177,0),IF($P179=2005,OFFSET('2005'!P$1,Calculations!$B177,0),IF($P179=2006,OFFSET('2006'!P$1,Calculations!$B177,0),IF($P179=2007,OFFSET('2007'!P$1,Calculations!$B177,0),IF($P179=2008,OFFSET('2008'!P$1,Calculations!$B177,0),IF($P179=2009,OFFSET('2009'!P$1,Calculations!$B177,0),IF($P179=2010,OFFSET('2010'!P$1,Calculations!$B177,0),IF($P179=2011,OFFSET('2011'!P$1,Calculations!$B177,0),IF($P179=2012,OFFSET('2012'!P$1,Calculations!$B177,0),IF($P179=2013,OFFSET('2013'!P$1,Calculations!$B177,0),IF($P179=2014,OFFSET('2014'!P$1,Calculations!$B177,0),IF($P179=2015,OFFSET('2015'!P$1,Calculations!$B177,0),IF($P179=2016,OFFSET('2016'!P$1,Calculations!$B177,0),IF($P179=2017,OFFSET('2017'!P$1,Calculations!$B177,0),0))))))))))))))))</f>
        <v>6.6296703070142834E-2</v>
      </c>
      <c r="AD179" s="34">
        <f ca="1">IF($P179=2002,OFFSET('2002'!Q$1,Calculations!$B177,0),IF($P179=2003,OFFSET('2003'!Q$1,Calculations!$B177,0),IF($P179=2004,OFFSET('2004'!Q$1,Calculations!$B177,0),IF($P179=2005,OFFSET('2005'!Q$1,Calculations!$B177,0),IF($P179=2006,OFFSET('2006'!Q$1,Calculations!$B177,0),IF($P179=2007,OFFSET('2007'!Q$1,Calculations!$B177,0),IF($P179=2008,OFFSET('2008'!Q$1,Calculations!$B177,0),IF($P179=2009,OFFSET('2009'!Q$1,Calculations!$B177,0),IF($P179=2010,OFFSET('2010'!Q$1,Calculations!$B177,0),IF($P179=2011,OFFSET('2011'!Q$1,Calculations!$B177,0),IF($P179=2012,OFFSET('2012'!Q$1,Calculations!$B177,0),IF($P179=2013,OFFSET('2013'!Q$1,Calculations!$B177,0),IF($P179=2014,OFFSET('2014'!Q$1,Calculations!$B177,0),IF($P179=2015,OFFSET('2015'!Q$1,Calculations!$B177,0),IF($P179=2016,OFFSET('2016'!Q$1,Calculations!$B177,0),IF($P179=2017,OFFSET('2017'!Q$1,Calculations!$B177,0),0))))))))))))))))</f>
        <v>9.4263441799477418E-2</v>
      </c>
      <c r="AE179" s="31">
        <f ca="1">IF($P179=2002,OFFSET('2002'!K$1,Calculations!$C177,0),IF($P179=2003,OFFSET('2003'!K$1,Calculations!$C177,0),IF($P179=2004,OFFSET('2004'!K$1,Calculations!$C177,0),IF($P179=2005,OFFSET('2005'!K$1,Calculations!$C177,0),IF($P179=2006,OFFSET('2006'!K$1,Calculations!$C177,0),IF($P179=2007,OFFSET('2007'!K$1,Calculations!$C177,0),IF($P179=2008,OFFSET('2008'!K$1,Calculations!$C177,0),IF($P179=2009,OFFSET('2009'!K$1,Calculations!$C177,0),IF($P179=2010,OFFSET('2010'!K$1,Calculations!$C177,0),IF($P179=2011,OFFSET('2011'!K$1,Calculations!$C177,0),IF($P179=2012,OFFSET('2012'!K$1,Calculations!$C177,0),IF($P179=2013,OFFSET('2013'!K$1,Calculations!$C177,0),IF($P179=2014,OFFSET('2014'!K$1,Calculations!$C177,0),IF($P179=2015,OFFSET('2015'!K$1,Calculations!$C177,0),IF($P179=2016,OFFSET('2016'!K$1,Calculations!$C177,0),IF($P179=2017,OFFSET('2017'!K$1,Calculations!$C177,0),0))))))))))))))))</f>
        <v>2.1398032466650639E-2</v>
      </c>
      <c r="AF179" s="31">
        <f ca="1">IF($P179=2002,OFFSET('2002'!L$1,Calculations!$C177,0),IF($P179=2003,OFFSET('2003'!L$1,Calculations!$C177,0),IF($P179=2004,OFFSET('2004'!L$1,Calculations!$C177,0),IF($P179=2005,OFFSET('2005'!L$1,Calculations!$C177,0),IF($P179=2006,OFFSET('2006'!L$1,Calculations!$C177,0),IF($P179=2007,OFFSET('2007'!L$1,Calculations!$C177,0),IF($P179=2008,OFFSET('2008'!L$1,Calculations!$C177,0),IF($P179=2009,OFFSET('2009'!L$1,Calculations!$C177,0),IF($P179=2010,OFFSET('2010'!L$1,Calculations!$C177,0),IF($P179=2011,OFFSET('2011'!L$1,Calculations!$C177,0),IF($P179=2012,OFFSET('2012'!L$1,Calculations!$C177,0),IF($P179=2013,OFFSET('2013'!L$1,Calculations!$C177,0),IF($P179=2014,OFFSET('2014'!L$1,Calculations!$C177,0),IF($P179=2015,OFFSET('2015'!L$1,Calculations!$C177,0),IF($P179=2016,OFFSET('2016'!L$1,Calculations!$C177,0),IF($P179=2017,OFFSET('2017'!L$1,Calculations!$C177,0),0))))))))))))))))</f>
        <v>0.13356642679597205</v>
      </c>
      <c r="AG179" s="31">
        <f ca="1">IF($P179=2002,OFFSET('2002'!M$1,Calculations!$C177,0),IF($P179=2003,OFFSET('2003'!M$1,Calculations!$C177,0),IF($P179=2004,OFFSET('2004'!M$1,Calculations!$C177,0),IF($P179=2005,OFFSET('2005'!M$1,Calculations!$C177,0),IF($P179=2006,OFFSET('2006'!M$1,Calculations!$C177,0),IF($P179=2007,OFFSET('2007'!M$1,Calculations!$C177,0),IF($P179=2008,OFFSET('2008'!M$1,Calculations!$C177,0),IF($P179=2009,OFFSET('2009'!M$1,Calculations!$C177,0),IF($P179=2010,OFFSET('2010'!M$1,Calculations!$C177,0),IF($P179=2011,OFFSET('2011'!M$1,Calculations!$C177,0),IF($P179=2012,OFFSET('2012'!M$1,Calculations!$C177,0),IF($P179=2013,OFFSET('2013'!M$1,Calculations!$C177,0),IF($P179=2014,OFFSET('2014'!M$1,Calculations!$C177,0),IF($P179=2015,OFFSET('2015'!M$1,Calculations!$C177,0),IF($P179=2016,OFFSET('2016'!M$1,Calculations!$C177,0),IF($P179=2017,OFFSET('2017'!M$1,Calculations!$C177,0),0))))))))))))))))</f>
        <v>0.10976744499642307</v>
      </c>
      <c r="AH179" s="31">
        <f ca="1">IF($P179=2002,OFFSET('2002'!N$1,Calculations!$C177,0),IF($P179=2003,OFFSET('2003'!N$1,Calculations!$C177,0),IF($P179=2004,OFFSET('2004'!N$1,Calculations!$C177,0),IF($P179=2005,OFFSET('2005'!N$1,Calculations!$C177,0),IF($P179=2006,OFFSET('2006'!N$1,Calculations!$C177,0),IF($P179=2007,OFFSET('2007'!N$1,Calculations!$C177,0),IF($P179=2008,OFFSET('2008'!N$1,Calculations!$C177,0),IF($P179=2009,OFFSET('2009'!N$1,Calculations!$C177,0),IF($P179=2010,OFFSET('2010'!N$1,Calculations!$C177,0),IF($P179=2011,OFFSET('2011'!N$1,Calculations!$C177,0),IF($P179=2012,OFFSET('2012'!N$1,Calculations!$C177,0),IF($P179=2013,OFFSET('2013'!N$1,Calculations!$C177,0),IF($P179=2014,OFFSET('2014'!N$1,Calculations!$C177,0),IF($P179=2015,OFFSET('2015'!N$1,Calculations!$C177,0),IF($P179=2016,OFFSET('2016'!N$1,Calculations!$C177,0),IF($P179=2017,OFFSET('2017'!N$1,Calculations!$C177,0),0))))))))))))))))</f>
        <v>0.14265960238932804</v>
      </c>
      <c r="AI179" s="31">
        <f ca="1">IF($P179=2002,OFFSET('2002'!O$1,Calculations!$C177,0),IF($P179=2003,OFFSET('2003'!O$1,Calculations!$C177,0),IF($P179=2004,OFFSET('2004'!O$1,Calculations!$C177,0),IF($P179=2005,OFFSET('2005'!O$1,Calculations!$C177,0),IF($P179=2006,OFFSET('2006'!O$1,Calculations!$C177,0),IF($P179=2007,OFFSET('2007'!O$1,Calculations!$C177,0),IF($P179=2008,OFFSET('2008'!O$1,Calculations!$C177,0),IF($P179=2009,OFFSET('2009'!O$1,Calculations!$C177,0),IF($P179=2010,OFFSET('2010'!O$1,Calculations!$C177,0),IF($P179=2011,OFFSET('2011'!O$1,Calculations!$C177,0),IF($P179=2012,OFFSET('2012'!O$1,Calculations!$C177,0),IF($P179=2013,OFFSET('2013'!O$1,Calculations!$C177,0),IF($P179=2014,OFFSET('2014'!O$1,Calculations!$C177,0),IF($P179=2015,OFFSET('2015'!O$1,Calculations!$C177,0),IF($P179=2016,OFFSET('2016'!O$1,Calculations!$C177,0),IF($P179=2017,OFFSET('2017'!O$1,Calculations!$C177,0),0))))))))))))))))</f>
        <v>6.4535110719611044E-2</v>
      </c>
      <c r="AJ179" s="31">
        <f ca="1">IF($P179=2002,OFFSET('2002'!P$1,Calculations!$C177,0),IF($P179=2003,OFFSET('2003'!P$1,Calculations!$C177,0),IF($P179=2004,OFFSET('2004'!P$1,Calculations!$C177,0),IF($P179=2005,OFFSET('2005'!P$1,Calculations!$C177,0),IF($P179=2006,OFFSET('2006'!P$1,Calculations!$C177,0),IF($P179=2007,OFFSET('2007'!P$1,Calculations!$C177,0),IF($P179=2008,OFFSET('2008'!P$1,Calculations!$C177,0),IF($P179=2009,OFFSET('2009'!P$1,Calculations!$C177,0),IF($P179=2010,OFFSET('2010'!P$1,Calculations!$C177,0),IF($P179=2011,OFFSET('2011'!P$1,Calculations!$C177,0),IF($P179=2012,OFFSET('2012'!P$1,Calculations!$C177,0),IF($P179=2013,OFFSET('2013'!P$1,Calculations!$C177,0),IF($P179=2014,OFFSET('2014'!P$1,Calculations!$C177,0),IF($P179=2015,OFFSET('2015'!P$1,Calculations!$C177,0),IF($P179=2016,OFFSET('2016'!P$1,Calculations!$C177,0),IF($P179=2017,OFFSET('2017'!P$1,Calculations!$C177,0),0))))))))))))))))</f>
        <v>0.15209666526107488</v>
      </c>
      <c r="AK179" s="34">
        <f ca="1">IF($P179=2002,OFFSET('2002'!Q$1,Calculations!$C177,0),IF($P179=2003,OFFSET('2003'!Q$1,Calculations!$C177,0),IF($P179=2004,OFFSET('2004'!Q$1,Calculations!$C177,0),IF($P179=2005,OFFSET('2005'!Q$1,Calculations!$C177,0),IF($P179=2006,OFFSET('2006'!Q$1,Calculations!$C177,0),IF($P179=2007,OFFSET('2007'!Q$1,Calculations!$C177,0),IF($P179=2008,OFFSET('2008'!Q$1,Calculations!$C177,0),IF($P179=2009,OFFSET('2009'!Q$1,Calculations!$C177,0),IF($P179=2010,OFFSET('2010'!Q$1,Calculations!$C177,0),IF($P179=2011,OFFSET('2011'!Q$1,Calculations!$C177,0),IF($P179=2012,OFFSET('2012'!Q$1,Calculations!$C177,0),IF($P179=2013,OFFSET('2013'!Q$1,Calculations!$C177,0),IF($P179=2014,OFFSET('2014'!Q$1,Calculations!$C177,0),IF($P179=2015,OFFSET('2015'!Q$1,Calculations!$C177,0),IF($P179=2016,OFFSET('2016'!Q$1,Calculations!$C177,0),IF($P179=2017,OFFSET('2017'!Q$1,Calculations!$C177,0),0))))))))))))))))</f>
        <v>6.8174575391543507E-2</v>
      </c>
      <c r="AL179" s="31">
        <f ca="1">IF($P179=2002,OFFSET('2002'!K$1,Calculations!$D177,0),IF($P179=2003,OFFSET('2003'!K$1,Calculations!$D177,0),IF($P179=2004,OFFSET('2004'!K$1,Calculations!$D177,0),IF($P179=2005,OFFSET('2005'!K$1,Calculations!$D177,0),IF($P179=2006,OFFSET('2006'!K$1,Calculations!$D177,0),IF($P179=2007,OFFSET('2007'!K$1,Calculations!$D177,0),IF($P179=2008,OFFSET('2008'!K$1,Calculations!$D177,0),IF($P179=2009,OFFSET('2009'!K$1,Calculations!$D177,0),IF($P179=2010,OFFSET('2010'!K$1,Calculations!$D177,0),IF($P179=2011,OFFSET('2011'!K$1,Calculations!$D177,0),IF($P179=2012,OFFSET('2012'!K$1,Calculations!$D177,0),IF($P179=2013,OFFSET('2013'!K$1,Calculations!$D177,0),IF($P179=2014,OFFSET('2014'!K$1,Calculations!$D177,0),IF($P179=2015,OFFSET('2015'!K$1,Calculations!$D177,0),IF($P179=2016,OFFSET('2016'!K$1,Calculations!$D177,0),IF($P179=2017,OFFSET('2017'!K$1,Calculations!$D177,0),0))))))))))))))))</f>
        <v>6.4435730169505835E-3</v>
      </c>
      <c r="AM179" s="31">
        <f ca="1">IF($P179=2002,OFFSET('2002'!L$1,Calculations!$D177,0),IF($P179=2003,OFFSET('2003'!L$1,Calculations!$D177,0),IF($P179=2004,OFFSET('2004'!L$1,Calculations!$D177,0),IF($P179=2005,OFFSET('2005'!L$1,Calculations!$D177,0),IF($P179=2006,OFFSET('2006'!L$1,Calculations!$D177,0),IF($P179=2007,OFFSET('2007'!L$1,Calculations!$D177,0),IF($P179=2008,OFFSET('2008'!L$1,Calculations!$D177,0),IF($P179=2009,OFFSET('2009'!L$1,Calculations!$D177,0),IF($P179=2010,OFFSET('2010'!L$1,Calculations!$D177,0),IF($P179=2011,OFFSET('2011'!L$1,Calculations!$D177,0),IF($P179=2012,OFFSET('2012'!L$1,Calculations!$D177,0),IF($P179=2013,OFFSET('2013'!L$1,Calculations!$D177,0),IF($P179=2014,OFFSET('2014'!L$1,Calculations!$D177,0),IF($P179=2015,OFFSET('2015'!L$1,Calculations!$D177,0),IF($P179=2016,OFFSET('2016'!L$1,Calculations!$D177,0),IF($P179=2017,OFFSET('2017'!L$1,Calculations!$D177,0),0))))))))))))))))</f>
        <v>5.3427485747842222E-2</v>
      </c>
      <c r="AN179" s="31">
        <f ca="1">IF($P179=2002,OFFSET('2002'!M$1,Calculations!$D177,0),IF($P179=2003,OFFSET('2003'!M$1,Calculations!$D177,0),IF($P179=2004,OFFSET('2004'!M$1,Calculations!$D177,0),IF($P179=2005,OFFSET('2005'!M$1,Calculations!$D177,0),IF($P179=2006,OFFSET('2006'!M$1,Calculations!$D177,0),IF($P179=2007,OFFSET('2007'!M$1,Calculations!$D177,0),IF($P179=2008,OFFSET('2008'!M$1,Calculations!$D177,0),IF($P179=2009,OFFSET('2009'!M$1,Calculations!$D177,0),IF($P179=2010,OFFSET('2010'!M$1,Calculations!$D177,0),IF($P179=2011,OFFSET('2011'!M$1,Calculations!$D177,0),IF($P179=2012,OFFSET('2012'!M$1,Calculations!$D177,0),IF($P179=2013,OFFSET('2013'!M$1,Calculations!$D177,0),IF($P179=2014,OFFSET('2014'!M$1,Calculations!$D177,0),IF($P179=2015,OFFSET('2015'!M$1,Calculations!$D177,0),IF($P179=2016,OFFSET('2016'!M$1,Calculations!$D177,0),IF($P179=2017,OFFSET('2017'!M$1,Calculations!$D177,0),0))))))))))))))))</f>
        <v>5.9489466925041298E-2</v>
      </c>
      <c r="AO179" s="31">
        <f ca="1">IF($P179=2002,OFFSET('2002'!N$1,Calculations!$D177,0),IF($P179=2003,OFFSET('2003'!N$1,Calculations!$D177,0),IF($P179=2004,OFFSET('2004'!N$1,Calculations!$D177,0),IF($P179=2005,OFFSET('2005'!N$1,Calculations!$D177,0),IF($P179=2006,OFFSET('2006'!N$1,Calculations!$D177,0),IF($P179=2007,OFFSET('2007'!N$1,Calculations!$D177,0),IF($P179=2008,OFFSET('2008'!N$1,Calculations!$D177,0),IF($P179=2009,OFFSET('2009'!N$1,Calculations!$D177,0),IF($P179=2010,OFFSET('2010'!N$1,Calculations!$D177,0),IF($P179=2011,OFFSET('2011'!N$1,Calculations!$D177,0),IF($P179=2012,OFFSET('2012'!N$1,Calculations!$D177,0),IF($P179=2013,OFFSET('2013'!N$1,Calculations!$D177,0),IF($P179=2014,OFFSET('2014'!N$1,Calculations!$D177,0),IF($P179=2015,OFFSET('2015'!N$1,Calculations!$D177,0),IF($P179=2016,OFFSET('2016'!N$1,Calculations!$D177,0),IF($P179=2017,OFFSET('2017'!N$1,Calculations!$D177,0),0))))))))))))))))</f>
        <v>2.0723690582360829E-2</v>
      </c>
      <c r="AP179" s="31">
        <f ca="1">IF($P179=2002,OFFSET('2002'!O$1,Calculations!$D177,0),IF($P179=2003,OFFSET('2003'!O$1,Calculations!$D177,0),IF($P179=2004,OFFSET('2004'!O$1,Calculations!$D177,0),IF($P179=2005,OFFSET('2005'!O$1,Calculations!$D177,0),IF($P179=2006,OFFSET('2006'!O$1,Calculations!$D177,0),IF($P179=2007,OFFSET('2007'!O$1,Calculations!$D177,0),IF($P179=2008,OFFSET('2008'!O$1,Calculations!$D177,0),IF($P179=2009,OFFSET('2009'!O$1,Calculations!$D177,0),IF($P179=2010,OFFSET('2010'!O$1,Calculations!$D177,0),IF($P179=2011,OFFSET('2011'!O$1,Calculations!$D177,0),IF($P179=2012,OFFSET('2012'!O$1,Calculations!$D177,0),IF($P179=2013,OFFSET('2013'!O$1,Calculations!$D177,0),IF($P179=2014,OFFSET('2014'!O$1,Calculations!$D177,0),IF($P179=2015,OFFSET('2015'!O$1,Calculations!$D177,0),IF($P179=2016,OFFSET('2016'!O$1,Calculations!$D177,0),IF($P179=2017,OFFSET('2017'!O$1,Calculations!$D177,0),0))))))))))))))))</f>
        <v>3.8485318014147715E-2</v>
      </c>
      <c r="AQ179" s="31">
        <f ca="1">IF($P179=2002,OFFSET('2002'!P$1,Calculations!$D177,0),IF($P179=2003,OFFSET('2003'!P$1,Calculations!$D177,0),IF($P179=2004,OFFSET('2004'!P$1,Calculations!$D177,0),IF($P179=2005,OFFSET('2005'!P$1,Calculations!$D177,0),IF($P179=2006,OFFSET('2006'!P$1,Calculations!$D177,0),IF($P179=2007,OFFSET('2007'!P$1,Calculations!$D177,0),IF($P179=2008,OFFSET('2008'!P$1,Calculations!$D177,0),IF($P179=2009,OFFSET('2009'!P$1,Calculations!$D177,0),IF($P179=2010,OFFSET('2010'!P$1,Calculations!$D177,0),IF($P179=2011,OFFSET('2011'!P$1,Calculations!$D177,0),IF($P179=2012,OFFSET('2012'!P$1,Calculations!$D177,0),IF($P179=2013,OFFSET('2013'!P$1,Calculations!$D177,0),IF($P179=2014,OFFSET('2014'!P$1,Calculations!$D177,0),IF($P179=2015,OFFSET('2015'!P$1,Calculations!$D177,0),IF($P179=2016,OFFSET('2016'!P$1,Calculations!$D177,0),IF($P179=2017,OFFSET('2017'!P$1,Calculations!$D177,0),0))))))))))))))))</f>
        <v>3.3010282870332301E-2</v>
      </c>
      <c r="AR179" s="34">
        <f ca="1">IF($P179=2002,OFFSET('2002'!Q$1,Calculations!$D177,0),IF($P179=2003,OFFSET('2003'!Q$1,Calculations!$D177,0),IF($P179=2004,OFFSET('2004'!Q$1,Calculations!$D177,0),IF($P179=2005,OFFSET('2005'!Q$1,Calculations!$D177,0),IF($P179=2006,OFFSET('2006'!Q$1,Calculations!$D177,0),IF($P179=2007,OFFSET('2007'!Q$1,Calculations!$D177,0),IF($P179=2008,OFFSET('2008'!Q$1,Calculations!$D177,0),IF($P179=2009,OFFSET('2009'!Q$1,Calculations!$D177,0),IF($P179=2010,OFFSET('2010'!Q$1,Calculations!$D177,0),IF($P179=2011,OFFSET('2011'!Q$1,Calculations!$D177,0),IF($P179=2012,OFFSET('2012'!Q$1,Calculations!$D177,0),IF($P179=2013,OFFSET('2013'!Q$1,Calculations!$D177,0),IF($P179=2014,OFFSET('2014'!Q$1,Calculations!$D177,0),IF($P179=2015,OFFSET('2015'!Q$1,Calculations!$D177,0),IF($P179=2016,OFFSET('2016'!Q$1,Calculations!$D177,0),IF($P179=2017,OFFSET('2017'!Q$1,Calculations!$D177,0),0))))))))))))))))</f>
        <v>3.0612635305951937E-2</v>
      </c>
      <c r="AS179" s="31">
        <f ca="1">IF($P179=2002,OFFSET('2002'!K$1,Calculations!$E177,0),IF($P179=2003,OFFSET('2003'!K$1,Calculations!$E177,0),IF($P179=2004,OFFSET('2004'!K$1,Calculations!$E177,0),IF($P179=2005,OFFSET('2005'!K$1,Calculations!$E177,0),IF($P179=2006,OFFSET('2006'!K$1,Calculations!$E177,0),IF($P179=2007,OFFSET('2007'!K$1,Calculations!$E177,0),IF($P179=2008,OFFSET('2008'!K$1,Calculations!$E177,0),IF($P179=2009,OFFSET('2009'!K$1,Calculations!$E177,0),IF($P179=2010,OFFSET('2010'!K$1,Calculations!$E177,0),IF($P179=2011,OFFSET('2011'!K$1,Calculations!$E177,0),IF($P179=2012,OFFSET('2012'!K$1,Calculations!$E177,0),IF($P179=2013,OFFSET('2013'!K$1,Calculations!$E177,0),IF($P179=2014,OFFSET('2014'!K$1,Calculations!$E177,0),IF($P179=2015,OFFSET('2015'!K$1,Calculations!$E177,0),IF($P179=2016,OFFSET('2016'!K$1,Calculations!$E177,0),IF($P179=2017,OFFSET('2017'!K$1,Calculations!$E177,0),0))))))))))))))))</f>
        <v>2.2396056710864851E-2</v>
      </c>
      <c r="AT179" s="31">
        <f ca="1">IF($P179=2002,OFFSET('2002'!L$1,Calculations!$E177,0),IF($P179=2003,OFFSET('2003'!L$1,Calculations!$E177,0),IF($P179=2004,OFFSET('2004'!L$1,Calculations!$E177,0),IF($P179=2005,OFFSET('2005'!L$1,Calculations!$E177,0),IF($P179=2006,OFFSET('2006'!L$1,Calculations!$E177,0),IF($P179=2007,OFFSET('2007'!L$1,Calculations!$E177,0),IF($P179=2008,OFFSET('2008'!L$1,Calculations!$E177,0),IF($P179=2009,OFFSET('2009'!L$1,Calculations!$E177,0),IF($P179=2010,OFFSET('2010'!L$1,Calculations!$E177,0),IF($P179=2011,OFFSET('2011'!L$1,Calculations!$E177,0),IF($P179=2012,OFFSET('2012'!L$1,Calculations!$E177,0),IF($P179=2013,OFFSET('2013'!L$1,Calculations!$E177,0),IF($P179=2014,OFFSET('2014'!L$1,Calculations!$E177,0),IF($P179=2015,OFFSET('2015'!L$1,Calculations!$E177,0),IF($P179=2016,OFFSET('2016'!L$1,Calculations!$E177,0),IF($P179=2017,OFFSET('2017'!L$1,Calculations!$E177,0),0))))))))))))))))</f>
        <v>0.20179750664692084</v>
      </c>
      <c r="AU179" s="31">
        <f ca="1">IF($P179=2002,OFFSET('2002'!M$1,Calculations!$E177,0),IF($P179=2003,OFFSET('2003'!M$1,Calculations!$E177,0),IF($P179=2004,OFFSET('2004'!M$1,Calculations!$E177,0),IF($P179=2005,OFFSET('2005'!M$1,Calculations!$E177,0),IF($P179=2006,OFFSET('2006'!M$1,Calculations!$E177,0),IF($P179=2007,OFFSET('2007'!M$1,Calculations!$E177,0),IF($P179=2008,OFFSET('2008'!M$1,Calculations!$E177,0),IF($P179=2009,OFFSET('2009'!M$1,Calculations!$E177,0),IF($P179=2010,OFFSET('2010'!M$1,Calculations!$E177,0),IF($P179=2011,OFFSET('2011'!M$1,Calculations!$E177,0),IF($P179=2012,OFFSET('2012'!M$1,Calculations!$E177,0),IF($P179=2013,OFFSET('2013'!M$1,Calculations!$E177,0),IF($P179=2014,OFFSET('2014'!M$1,Calculations!$E177,0),IF($P179=2015,OFFSET('2015'!M$1,Calculations!$E177,0),IF($P179=2016,OFFSET('2016'!M$1,Calculations!$E177,0),IF($P179=2017,OFFSET('2017'!M$1,Calculations!$E177,0),0))))))))))))))))</f>
        <v>0.13570655046496805</v>
      </c>
      <c r="AV179" s="31">
        <f ca="1">IF($P179=2002,OFFSET('2002'!N$1,Calculations!$E177,0),IF($P179=2003,OFFSET('2003'!N$1,Calculations!$E177,0),IF($P179=2004,OFFSET('2004'!N$1,Calculations!$E177,0),IF($P179=2005,OFFSET('2005'!N$1,Calculations!$E177,0),IF($P179=2006,OFFSET('2006'!N$1,Calculations!$E177,0),IF($P179=2007,OFFSET('2007'!N$1,Calculations!$E177,0),IF($P179=2008,OFFSET('2008'!N$1,Calculations!$E177,0),IF($P179=2009,OFFSET('2009'!N$1,Calculations!$E177,0),IF($P179=2010,OFFSET('2010'!N$1,Calculations!$E177,0),IF($P179=2011,OFFSET('2011'!N$1,Calculations!$E177,0),IF($P179=2012,OFFSET('2012'!N$1,Calculations!$E177,0),IF($P179=2013,OFFSET('2013'!N$1,Calculations!$E177,0),IF($P179=2014,OFFSET('2014'!N$1,Calculations!$E177,0),IF($P179=2015,OFFSET('2015'!N$1,Calculations!$E177,0),IF($P179=2016,OFFSET('2016'!N$1,Calculations!$E177,0),IF($P179=2017,OFFSET('2017'!N$1,Calculations!$E177,0),0))))))))))))))))</f>
        <v>0.10687076777429225</v>
      </c>
      <c r="AW179" s="31">
        <f ca="1">IF($P179=2002,OFFSET('2002'!O$1,Calculations!$E177,0),IF($P179=2003,OFFSET('2003'!O$1,Calculations!$E177,0),IF($P179=2004,OFFSET('2004'!O$1,Calculations!$E177,0),IF($P179=2005,OFFSET('2005'!O$1,Calculations!$E177,0),IF($P179=2006,OFFSET('2006'!O$1,Calculations!$E177,0),IF($P179=2007,OFFSET('2007'!O$1,Calculations!$E177,0),IF($P179=2008,OFFSET('2008'!O$1,Calculations!$E177,0),IF($P179=2009,OFFSET('2009'!O$1,Calculations!$E177,0),IF($P179=2010,OFFSET('2010'!O$1,Calculations!$E177,0),IF($P179=2011,OFFSET('2011'!O$1,Calculations!$E177,0),IF($P179=2012,OFFSET('2012'!O$1,Calculations!$E177,0),IF($P179=2013,OFFSET('2013'!O$1,Calculations!$E177,0),IF($P179=2014,OFFSET('2014'!O$1,Calculations!$E177,0),IF($P179=2015,OFFSET('2015'!O$1,Calculations!$E177,0),IF($P179=2016,OFFSET('2016'!O$1,Calculations!$E177,0),IF($P179=2017,OFFSET('2017'!O$1,Calculations!$E177,0),0))))))))))))))))</f>
        <v>0.1667191977383623</v>
      </c>
      <c r="AX179" s="31">
        <f ca="1">IF($P179=2002,OFFSET('2002'!P$1,Calculations!$E177,0),IF($P179=2003,OFFSET('2003'!P$1,Calculations!$E177,0),IF($P179=2004,OFFSET('2004'!P$1,Calculations!$E177,0),IF($P179=2005,OFFSET('2005'!P$1,Calculations!$E177,0),IF($P179=2006,OFFSET('2006'!P$1,Calculations!$E177,0),IF($P179=2007,OFFSET('2007'!P$1,Calculations!$E177,0),IF($P179=2008,OFFSET('2008'!P$1,Calculations!$E177,0),IF($P179=2009,OFFSET('2009'!P$1,Calculations!$E177,0),IF($P179=2010,OFFSET('2010'!P$1,Calculations!$E177,0),IF($P179=2011,OFFSET('2011'!P$1,Calculations!$E177,0),IF($P179=2012,OFFSET('2012'!P$1,Calculations!$E177,0),IF($P179=2013,OFFSET('2013'!P$1,Calculations!$E177,0),IF($P179=2014,OFFSET('2014'!P$1,Calculations!$E177,0),IF($P179=2015,OFFSET('2015'!P$1,Calculations!$E177,0),IF($P179=2016,OFFSET('2016'!P$1,Calculations!$E177,0),IF($P179=2017,OFFSET('2017'!P$1,Calculations!$E177,0),0))))))))))))))))</f>
        <v>0.10401012499944624</v>
      </c>
      <c r="AY179" s="34">
        <f ca="1">IF($P179=2002,OFFSET('2002'!Q$1,Calculations!$E177,0),IF($P179=2003,OFFSET('2003'!Q$1,Calculations!$E177,0),IF($P179=2004,OFFSET('2004'!Q$1,Calculations!$E177,0),IF($P179=2005,OFFSET('2005'!Q$1,Calculations!$E177,0),IF($P179=2006,OFFSET('2006'!Q$1,Calculations!$E177,0),IF($P179=2007,OFFSET('2007'!Q$1,Calculations!$E177,0),IF($P179=2008,OFFSET('2008'!Q$1,Calculations!$E177,0),IF($P179=2009,OFFSET('2009'!Q$1,Calculations!$E177,0),IF($P179=2010,OFFSET('2010'!Q$1,Calculations!$E177,0),IF($P179=2011,OFFSET('2011'!Q$1,Calculations!$E177,0),IF($P179=2012,OFFSET('2012'!Q$1,Calculations!$E177,0),IF($P179=2013,OFFSET('2013'!Q$1,Calculations!$E177,0),IF($P179=2014,OFFSET('2014'!Q$1,Calculations!$E177,0),IF($P179=2015,OFFSET('2015'!Q$1,Calculations!$E177,0),IF($P179=2016,OFFSET('2016'!Q$1,Calculations!$E177,0),IF($P179=2017,OFFSET('2017'!Q$1,Calculations!$E177,0),0))))))))))))))))</f>
        <v>0.11905163067135219</v>
      </c>
      <c r="AZ179" s="31">
        <f ca="1">IF($P179=2002,OFFSET('2002'!K$1,Calculations!$F177,0),IF($P179=2003,OFFSET('2003'!K$1,Calculations!$F177,0),IF($P179=2004,OFFSET('2004'!K$1,Calculations!$F177,0),IF($P179=2005,OFFSET('2005'!K$1,Calculations!$F177,0),IF($P179=2006,OFFSET('2006'!K$1,Calculations!$F177,0),IF($P179=2007,OFFSET('2007'!K$1,Calculations!$F177,0),IF($P179=2008,OFFSET('2008'!K$1,Calculations!$F177,0),IF($P179=2009,OFFSET('2009'!K$1,Calculations!$F177,0),IF($P179=2010,OFFSET('2010'!K$1,Calculations!$F177,0),IF($P179=2011,OFFSET('2011'!K$1,Calculations!$F177,0),IF($P179=2012,OFFSET('2012'!K$1,Calculations!$F177,0),IF($P179=2013,OFFSET('2013'!K$1,Calculations!$F177,0),IF($P179=2014,OFFSET('2014'!K$1,Calculations!$F177,0),IF($P179=2015,OFFSET('2015'!K$1,Calculations!$F177,0),IF($P179=2016,OFFSET('2016'!K$1,Calculations!$F177,0),IF($P179=2017,OFFSET('2017'!K$1,Calculations!$F177,0),0))))))))))))))))</f>
        <v>6.0870233791823053E-4</v>
      </c>
      <c r="BA179" s="31">
        <f ca="1">IF($P179=2002,OFFSET('2002'!L$1,Calculations!$F177,0),IF($P179=2003,OFFSET('2003'!L$1,Calculations!$F177,0),IF($P179=2004,OFFSET('2004'!L$1,Calculations!$F177,0),IF($P179=2005,OFFSET('2005'!L$1,Calculations!$F177,0),IF($P179=2006,OFFSET('2006'!L$1,Calculations!$F177,0),IF($P179=2007,OFFSET('2007'!L$1,Calculations!$F177,0),IF($P179=2008,OFFSET('2008'!L$1,Calculations!$F177,0),IF($P179=2009,OFFSET('2009'!L$1,Calculations!$F177,0),IF($P179=2010,OFFSET('2010'!L$1,Calculations!$F177,0),IF($P179=2011,OFFSET('2011'!L$1,Calculations!$F177,0),IF($P179=2012,OFFSET('2012'!L$1,Calculations!$F177,0),IF($P179=2013,OFFSET('2013'!L$1,Calculations!$F177,0),IF($P179=2014,OFFSET('2014'!L$1,Calculations!$F177,0),IF($P179=2015,OFFSET('2015'!L$1,Calculations!$F177,0),IF($P179=2016,OFFSET('2016'!L$1,Calculations!$F177,0),IF($P179=2017,OFFSET('2017'!L$1,Calculations!$F177,0),0))))))))))))))))</f>
        <v>9.8155259943625943E-3</v>
      </c>
      <c r="BB179" s="31">
        <f ca="1">IF($P179=2002,OFFSET('2002'!M$1,Calculations!$F177,0),IF($P179=2003,OFFSET('2003'!M$1,Calculations!$F177,0),IF($P179=2004,OFFSET('2004'!M$1,Calculations!$F177,0),IF($P179=2005,OFFSET('2005'!M$1,Calculations!$F177,0),IF($P179=2006,OFFSET('2006'!M$1,Calculations!$F177,0),IF($P179=2007,OFFSET('2007'!M$1,Calculations!$F177,0),IF($P179=2008,OFFSET('2008'!M$1,Calculations!$F177,0),IF($P179=2009,OFFSET('2009'!M$1,Calculations!$F177,0),IF($P179=2010,OFFSET('2010'!M$1,Calculations!$F177,0),IF($P179=2011,OFFSET('2011'!M$1,Calculations!$F177,0),IF($P179=2012,OFFSET('2012'!M$1,Calculations!$F177,0),IF($P179=2013,OFFSET('2013'!M$1,Calculations!$F177,0),IF($P179=2014,OFFSET('2014'!M$1,Calculations!$F177,0),IF($P179=2015,OFFSET('2015'!M$1,Calculations!$F177,0),IF($P179=2016,OFFSET('2016'!M$1,Calculations!$F177,0),IF($P179=2017,OFFSET('2017'!M$1,Calculations!$F177,0),0))))))))))))))))</f>
        <v>6.946283705077742E-3</v>
      </c>
      <c r="BC179" s="31">
        <f ca="1">IF($P179=2002,OFFSET('2002'!N$1,Calculations!$F177,0),IF($P179=2003,OFFSET('2003'!N$1,Calculations!$F177,0),IF($P179=2004,OFFSET('2004'!N$1,Calculations!$F177,0),IF($P179=2005,OFFSET('2005'!N$1,Calculations!$F177,0),IF($P179=2006,OFFSET('2006'!N$1,Calculations!$F177,0),IF($P179=2007,OFFSET('2007'!N$1,Calculations!$F177,0),IF($P179=2008,OFFSET('2008'!N$1,Calculations!$F177,0),IF($P179=2009,OFFSET('2009'!N$1,Calculations!$F177,0),IF($P179=2010,OFFSET('2010'!N$1,Calculations!$F177,0),IF($P179=2011,OFFSET('2011'!N$1,Calculations!$F177,0),IF($P179=2012,OFFSET('2012'!N$1,Calculations!$F177,0),IF($P179=2013,OFFSET('2013'!N$1,Calculations!$F177,0),IF($P179=2014,OFFSET('2014'!N$1,Calculations!$F177,0),IF($P179=2015,OFFSET('2015'!N$1,Calculations!$F177,0),IF($P179=2016,OFFSET('2016'!N$1,Calculations!$F177,0),IF($P179=2017,OFFSET('2017'!N$1,Calculations!$F177,0),0))))))))))))))))</f>
        <v>2.4947646304006206E-2</v>
      </c>
      <c r="BD179" s="31">
        <f ca="1">IF($P179=2002,OFFSET('2002'!O$1,Calculations!$F177,0),IF($P179=2003,OFFSET('2003'!O$1,Calculations!$F177,0),IF($P179=2004,OFFSET('2004'!O$1,Calculations!$F177,0),IF($P179=2005,OFFSET('2005'!O$1,Calculations!$F177,0),IF($P179=2006,OFFSET('2006'!O$1,Calculations!$F177,0),IF($P179=2007,OFFSET('2007'!O$1,Calculations!$F177,0),IF($P179=2008,OFFSET('2008'!O$1,Calculations!$F177,0),IF($P179=2009,OFFSET('2009'!O$1,Calculations!$F177,0),IF($P179=2010,OFFSET('2010'!O$1,Calculations!$F177,0),IF($P179=2011,OFFSET('2011'!O$1,Calculations!$F177,0),IF($P179=2012,OFFSET('2012'!O$1,Calculations!$F177,0),IF($P179=2013,OFFSET('2013'!O$1,Calculations!$F177,0),IF($P179=2014,OFFSET('2014'!O$1,Calculations!$F177,0),IF($P179=2015,OFFSET('2015'!O$1,Calculations!$F177,0),IF($P179=2016,OFFSET('2016'!O$1,Calculations!$F177,0),IF($P179=2017,OFFSET('2017'!O$1,Calculations!$F177,0),0))))))))))))))))</f>
        <v>2.6927973276771227E-3</v>
      </c>
      <c r="BE179" s="31">
        <f ca="1">IF($P179=2002,OFFSET('2002'!P$1,Calculations!$F177,0),IF($P179=2003,OFFSET('2003'!P$1,Calculations!$F177,0),IF($P179=2004,OFFSET('2004'!P$1,Calculations!$F177,0),IF($P179=2005,OFFSET('2005'!P$1,Calculations!$F177,0),IF($P179=2006,OFFSET('2006'!P$1,Calculations!$F177,0),IF($P179=2007,OFFSET('2007'!P$1,Calculations!$F177,0),IF($P179=2008,OFFSET('2008'!P$1,Calculations!$F177,0),IF($P179=2009,OFFSET('2009'!P$1,Calculations!$F177,0),IF($P179=2010,OFFSET('2010'!P$1,Calculations!$F177,0),IF($P179=2011,OFFSET('2011'!P$1,Calculations!$F177,0),IF($P179=2012,OFFSET('2012'!P$1,Calculations!$F177,0),IF($P179=2013,OFFSET('2013'!P$1,Calculations!$F177,0),IF($P179=2014,OFFSET('2014'!P$1,Calculations!$F177,0),IF($P179=2015,OFFSET('2015'!P$1,Calculations!$F177,0),IF($P179=2016,OFFSET('2016'!P$1,Calculations!$F177,0),IF($P179=2017,OFFSET('2017'!P$1,Calculations!$F177,0),0))))))))))))))))</f>
        <v>8.7495724907512805E-3</v>
      </c>
      <c r="BF179" s="34">
        <f ca="1">IF($P179=2002,OFFSET('2002'!Q$1,Calculations!$F177,0),IF($P179=2003,OFFSET('2003'!Q$1,Calculations!$F177,0),IF($P179=2004,OFFSET('2004'!Q$1,Calculations!$F177,0),IF($P179=2005,OFFSET('2005'!Q$1,Calculations!$F177,0),IF($P179=2006,OFFSET('2006'!Q$1,Calculations!$F177,0),IF($P179=2007,OFFSET('2007'!Q$1,Calculations!$F177,0),IF($P179=2008,OFFSET('2008'!Q$1,Calculations!$F177,0),IF($P179=2009,OFFSET('2009'!Q$1,Calculations!$F177,0),IF($P179=2010,OFFSET('2010'!Q$1,Calculations!$F177,0),IF($P179=2011,OFFSET('2011'!Q$1,Calculations!$F177,0),IF($P179=2012,OFFSET('2012'!Q$1,Calculations!$F177,0),IF($P179=2013,OFFSET('2013'!Q$1,Calculations!$F177,0),IF($P179=2014,OFFSET('2014'!Q$1,Calculations!$F177,0),IF($P179=2015,OFFSET('2015'!Q$1,Calculations!$F177,0),IF($P179=2016,OFFSET('2016'!Q$1,Calculations!$F177,0),IF($P179=2017,OFFSET('2017'!Q$1,Calculations!$F177,0),0))))))))))))))))</f>
        <v>4.4407414691054522E-3</v>
      </c>
      <c r="BG179" s="31">
        <f ca="1">IF($P179=2002,OFFSET('2002'!K$1,Calculations!$G177,0),IF($P179=2003,OFFSET('2003'!K$1,Calculations!$G177,0),IF($P179=2004,OFFSET('2004'!K$1,Calculations!$G177,0),IF($P179=2005,OFFSET('2005'!K$1,Calculations!$G177,0),IF($P179=2006,OFFSET('2006'!K$1,Calculations!$G177,0),IF($P179=2007,OFFSET('2007'!K$1,Calculations!$G177,0),IF($P179=2008,OFFSET('2008'!K$1,Calculations!$G177,0),IF($P179=2009,OFFSET('2009'!K$1,Calculations!$G177,0),IF($P179=2010,OFFSET('2010'!K$1,Calculations!$G177,0),IF($P179=2011,OFFSET('2011'!K$1,Calculations!$G177,0),IF($P179=2012,OFFSET('2012'!K$1,Calculations!$G177,0),IF($P179=2013,OFFSET('2013'!K$1,Calculations!$G177,0),IF($P179=2014,OFFSET('2014'!K$1,Calculations!$G177,0),IF($P179=2015,OFFSET('2015'!K$1,Calculations!$G177,0),IF($P179=2016,OFFSET('2016'!K$1,Calculations!$G177,0),IF($P179=2017,OFFSET('2017'!K$1,Calculations!$G177,0),0))))))))))))))))</f>
        <v>0.15052105511635719</v>
      </c>
      <c r="BH179" s="31">
        <f ca="1">IF($P179=2002,OFFSET('2002'!L$1,Calculations!$G177,0),IF($P179=2003,OFFSET('2003'!L$1,Calculations!$G177,0),IF($P179=2004,OFFSET('2004'!L$1,Calculations!$G177,0),IF($P179=2005,OFFSET('2005'!L$1,Calculations!$G177,0),IF($P179=2006,OFFSET('2006'!L$1,Calculations!$G177,0),IF($P179=2007,OFFSET('2007'!L$1,Calculations!$G177,0),IF($P179=2008,OFFSET('2008'!L$1,Calculations!$G177,0),IF($P179=2009,OFFSET('2009'!L$1,Calculations!$G177,0),IF($P179=2010,OFFSET('2010'!L$1,Calculations!$G177,0),IF($P179=2011,OFFSET('2011'!L$1,Calculations!$G177,0),IF($P179=2012,OFFSET('2012'!L$1,Calculations!$G177,0),IF($P179=2013,OFFSET('2013'!L$1,Calculations!$G177,0),IF($P179=2014,OFFSET('2014'!L$1,Calculations!$G177,0),IF($P179=2015,OFFSET('2015'!L$1,Calculations!$G177,0),IF($P179=2016,OFFSET('2016'!L$1,Calculations!$G177,0),IF($P179=2017,OFFSET('2017'!L$1,Calculations!$G177,0),0))))))))))))))))</f>
        <v>0.28931351979432374</v>
      </c>
      <c r="BI179" s="31">
        <f ca="1">IF($P179=2002,OFFSET('2002'!M$1,Calculations!$G177,0),IF($P179=2003,OFFSET('2003'!M$1,Calculations!$G177,0),IF($P179=2004,OFFSET('2004'!M$1,Calculations!$G177,0),IF($P179=2005,OFFSET('2005'!M$1,Calculations!$G177,0),IF($P179=2006,OFFSET('2006'!M$1,Calculations!$G177,0),IF($P179=2007,OFFSET('2007'!M$1,Calculations!$G177,0),IF($P179=2008,OFFSET('2008'!M$1,Calculations!$G177,0),IF($P179=2009,OFFSET('2009'!M$1,Calculations!$G177,0),IF($P179=2010,OFFSET('2010'!M$1,Calculations!$G177,0),IF($P179=2011,OFFSET('2011'!M$1,Calculations!$G177,0),IF($P179=2012,OFFSET('2012'!M$1,Calculations!$G177,0),IF($P179=2013,OFFSET('2013'!M$1,Calculations!$G177,0),IF($P179=2014,OFFSET('2014'!M$1,Calculations!$G177,0),IF($P179=2015,OFFSET('2015'!M$1,Calculations!$G177,0),IF($P179=2016,OFFSET('2016'!M$1,Calculations!$G177,0),IF($P179=2017,OFFSET('2017'!M$1,Calculations!$G177,0),0))))))))))))))))</f>
        <v>0.20021707833300836</v>
      </c>
      <c r="BJ179" s="31">
        <f ca="1">IF($P179=2002,OFFSET('2002'!N$1,Calculations!$G177,0),IF($P179=2003,OFFSET('2003'!N$1,Calculations!$G177,0),IF($P179=2004,OFFSET('2004'!N$1,Calculations!$G177,0),IF($P179=2005,OFFSET('2005'!N$1,Calculations!$G177,0),IF($P179=2006,OFFSET('2006'!N$1,Calculations!$G177,0),IF($P179=2007,OFFSET('2007'!N$1,Calculations!$G177,0),IF($P179=2008,OFFSET('2008'!N$1,Calculations!$G177,0),IF($P179=2009,OFFSET('2009'!N$1,Calculations!$G177,0),IF($P179=2010,OFFSET('2010'!N$1,Calculations!$G177,0),IF($P179=2011,OFFSET('2011'!N$1,Calculations!$G177,0),IF($P179=2012,OFFSET('2012'!N$1,Calculations!$G177,0),IF($P179=2013,OFFSET('2013'!N$1,Calculations!$G177,0),IF($P179=2014,OFFSET('2014'!N$1,Calculations!$G177,0),IF($P179=2015,OFFSET('2015'!N$1,Calculations!$G177,0),IF($P179=2016,OFFSET('2016'!N$1,Calculations!$G177,0),IF($P179=2017,OFFSET('2017'!N$1,Calculations!$G177,0),0))))))))))))))))</f>
        <v>0.20761547044617876</v>
      </c>
      <c r="BK179" s="31">
        <f ca="1">IF($P179=2002,OFFSET('2002'!O$1,Calculations!$G177,0),IF($P179=2003,OFFSET('2003'!O$1,Calculations!$G177,0),IF($P179=2004,OFFSET('2004'!O$1,Calculations!$G177,0),IF($P179=2005,OFFSET('2005'!O$1,Calculations!$G177,0),IF($P179=2006,OFFSET('2006'!O$1,Calculations!$G177,0),IF($P179=2007,OFFSET('2007'!O$1,Calculations!$G177,0),IF($P179=2008,OFFSET('2008'!O$1,Calculations!$G177,0),IF($P179=2009,OFFSET('2009'!O$1,Calculations!$G177,0),IF($P179=2010,OFFSET('2010'!O$1,Calculations!$G177,0),IF($P179=2011,OFFSET('2011'!O$1,Calculations!$G177,0),IF($P179=2012,OFFSET('2012'!O$1,Calculations!$G177,0),IF($P179=2013,OFFSET('2013'!O$1,Calculations!$G177,0),IF($P179=2014,OFFSET('2014'!O$1,Calculations!$G177,0),IF($P179=2015,OFFSET('2015'!O$1,Calculations!$G177,0),IF($P179=2016,OFFSET('2016'!O$1,Calculations!$G177,0),IF($P179=2017,OFFSET('2017'!O$1,Calculations!$G177,0),0))))))))))))))))</f>
        <v>0.18929984607287859</v>
      </c>
      <c r="BL179" s="31">
        <f ca="1">IF($P179=2002,OFFSET('2002'!P$1,Calculations!$G177,0),IF($P179=2003,OFFSET('2003'!P$1,Calculations!$G177,0),IF($P179=2004,OFFSET('2004'!P$1,Calculations!$G177,0),IF($P179=2005,OFFSET('2005'!P$1,Calculations!$G177,0),IF($P179=2006,OFFSET('2006'!P$1,Calculations!$G177,0),IF($P179=2007,OFFSET('2007'!P$1,Calculations!$G177,0),IF($P179=2008,OFFSET('2008'!P$1,Calculations!$G177,0),IF($P179=2009,OFFSET('2009'!P$1,Calculations!$G177,0),IF($P179=2010,OFFSET('2010'!P$1,Calculations!$G177,0),IF($P179=2011,OFFSET('2011'!P$1,Calculations!$G177,0),IF($P179=2012,OFFSET('2012'!P$1,Calculations!$G177,0),IF($P179=2013,OFFSET('2013'!P$1,Calculations!$G177,0),IF($P179=2014,OFFSET('2014'!P$1,Calculations!$G177,0),IF($P179=2015,OFFSET('2015'!P$1,Calculations!$G177,0),IF($P179=2016,OFFSET('2016'!P$1,Calculations!$G177,0),IF($P179=2017,OFFSET('2017'!P$1,Calculations!$G177,0),0))))))))))))))))</f>
        <v>0.23143170431084154</v>
      </c>
      <c r="BM179" s="34">
        <f ca="1">IF($P179=2002,OFFSET('2002'!Q$1,Calculations!$G177,0),IF($P179=2003,OFFSET('2003'!Q$1,Calculations!$G177,0),IF($P179=2004,OFFSET('2004'!Q$1,Calculations!$G177,0),IF($P179=2005,OFFSET('2005'!Q$1,Calculations!$G177,0),IF($P179=2006,OFFSET('2006'!Q$1,Calculations!$G177,0),IF($P179=2007,OFFSET('2007'!Q$1,Calculations!$G177,0),IF($P179=2008,OFFSET('2008'!Q$1,Calculations!$G177,0),IF($P179=2009,OFFSET('2009'!Q$1,Calculations!$G177,0),IF($P179=2010,OFFSET('2010'!Q$1,Calculations!$G177,0),IF($P179=2011,OFFSET('2011'!Q$1,Calculations!$G177,0),IF($P179=2012,OFFSET('2012'!Q$1,Calculations!$G177,0),IF($P179=2013,OFFSET('2013'!Q$1,Calculations!$G177,0),IF($P179=2014,OFFSET('2014'!Q$1,Calculations!$G177,0),IF($P179=2015,OFFSET('2015'!Q$1,Calculations!$G177,0),IF($P179=2016,OFFSET('2016'!Q$1,Calculations!$G177,0),IF($P179=2017,OFFSET('2017'!Q$1,Calculations!$G177,0),0))))))))))))))))</f>
        <v>0.19281457494064513</v>
      </c>
      <c r="BN179" s="31">
        <f ca="1">IF($P179=2002,OFFSET('2002'!K$1,Calculations!$H177,0),IF($P179=2003,OFFSET('2003'!K$1,Calculations!$H177,0),IF($P179=2004,OFFSET('2004'!K$1,Calculations!$H177,0),IF($P179=2005,OFFSET('2005'!K$1,Calculations!$H177,0),IF($P179=2006,OFFSET('2006'!K$1,Calculations!$H177,0),IF($P179=2007,OFFSET('2007'!K$1,Calculations!$H177,0),IF($P179=2008,OFFSET('2008'!K$1,Calculations!$H177,0),IF($P179=2009,OFFSET('2009'!K$1,Calculations!$H177,0),IF($P179=2010,OFFSET('2010'!K$1,Calculations!$H177,0),IF($P179=2011,OFFSET('2011'!K$1,Calculations!$H177,0),IF($P179=2012,OFFSET('2012'!K$1,Calculations!$H177,0),IF($P179=2013,OFFSET('2013'!K$1,Calculations!$H177,0),IF($P179=2014,OFFSET('2014'!K$1,Calculations!$H177,0),IF($P179=2015,OFFSET('2015'!K$1,Calculations!$H177,0),IF($P179=2016,OFFSET('2016'!K$1,Calculations!$H177,0),IF($P179=2017,OFFSET('2017'!K$1,Calculations!$H177,0),0))))))))))))))))</f>
        <v>3.1609823216080388E-4</v>
      </c>
      <c r="BO179" s="31">
        <f ca="1">IF($P179=2002,OFFSET('2002'!L$1,Calculations!$H177,0),IF($P179=2003,OFFSET('2003'!L$1,Calculations!$H177,0),IF($P179=2004,OFFSET('2004'!L$1,Calculations!$H177,0),IF($P179=2005,OFFSET('2005'!L$1,Calculations!$H177,0),IF($P179=2006,OFFSET('2006'!L$1,Calculations!$H177,0),IF($P179=2007,OFFSET('2007'!L$1,Calculations!$H177,0),IF($P179=2008,OFFSET('2008'!L$1,Calculations!$H177,0),IF($P179=2009,OFFSET('2009'!L$1,Calculations!$H177,0),IF($P179=2010,OFFSET('2010'!L$1,Calculations!$H177,0),IF($P179=2011,OFFSET('2011'!L$1,Calculations!$H177,0),IF($P179=2012,OFFSET('2012'!L$1,Calculations!$H177,0),IF($P179=2013,OFFSET('2013'!L$1,Calculations!$H177,0),IF($P179=2014,OFFSET('2014'!L$1,Calculations!$H177,0),IF($P179=2015,OFFSET('2015'!L$1,Calculations!$H177,0),IF($P179=2016,OFFSET('2016'!L$1,Calculations!$H177,0),IF($P179=2017,OFFSET('2017'!L$1,Calculations!$H177,0),0))))))))))))))))</f>
        <v>6.0321432408160347E-2</v>
      </c>
      <c r="BP179" s="31">
        <f ca="1">IF($P179=2002,OFFSET('2002'!M$1,Calculations!$H177,0),IF($P179=2003,OFFSET('2003'!M$1,Calculations!$H177,0),IF($P179=2004,OFFSET('2004'!M$1,Calculations!$H177,0),IF($P179=2005,OFFSET('2005'!M$1,Calculations!$H177,0),IF($P179=2006,OFFSET('2006'!M$1,Calculations!$H177,0),IF($P179=2007,OFFSET('2007'!M$1,Calculations!$H177,0),IF($P179=2008,OFFSET('2008'!M$1,Calculations!$H177,0),IF($P179=2009,OFFSET('2009'!M$1,Calculations!$H177,0),IF($P179=2010,OFFSET('2010'!M$1,Calculations!$H177,0),IF($P179=2011,OFFSET('2011'!M$1,Calculations!$H177,0),IF($P179=2012,OFFSET('2012'!M$1,Calculations!$H177,0),IF($P179=2013,OFFSET('2013'!M$1,Calculations!$H177,0),IF($P179=2014,OFFSET('2014'!M$1,Calculations!$H177,0),IF($P179=2015,OFFSET('2015'!M$1,Calculations!$H177,0),IF($P179=2016,OFFSET('2016'!M$1,Calculations!$H177,0),IF($P179=2017,OFFSET('2017'!M$1,Calculations!$H177,0),0))))))))))))))))</f>
        <v>3.9721092272858652E-2</v>
      </c>
      <c r="BQ179" s="31">
        <f ca="1">IF($P179=2002,OFFSET('2002'!N$1,Calculations!$H177,0),IF($P179=2003,OFFSET('2003'!N$1,Calculations!$H177,0),IF($P179=2004,OFFSET('2004'!N$1,Calculations!$H177,0),IF($P179=2005,OFFSET('2005'!N$1,Calculations!$H177,0),IF($P179=2006,OFFSET('2006'!N$1,Calculations!$H177,0),IF($P179=2007,OFFSET('2007'!N$1,Calculations!$H177,0),IF($P179=2008,OFFSET('2008'!N$1,Calculations!$H177,0),IF($P179=2009,OFFSET('2009'!N$1,Calculations!$H177,0),IF($P179=2010,OFFSET('2010'!N$1,Calculations!$H177,0),IF($P179=2011,OFFSET('2011'!N$1,Calculations!$H177,0),IF($P179=2012,OFFSET('2012'!N$1,Calculations!$H177,0),IF($P179=2013,OFFSET('2013'!N$1,Calculations!$H177,0),IF($P179=2014,OFFSET('2014'!N$1,Calculations!$H177,0),IF($P179=2015,OFFSET('2015'!N$1,Calculations!$H177,0),IF($P179=2016,OFFSET('2016'!N$1,Calculations!$H177,0),IF($P179=2017,OFFSET('2017'!N$1,Calculations!$H177,0),0))))))))))))))))</f>
        <v>8.681737730693935E-2</v>
      </c>
      <c r="BR179" s="31">
        <f ca="1">IF($P179=2002,OFFSET('2002'!O$1,Calculations!$H177,0),IF($P179=2003,OFFSET('2003'!O$1,Calculations!$H177,0),IF($P179=2004,OFFSET('2004'!O$1,Calculations!$H177,0),IF($P179=2005,OFFSET('2005'!O$1,Calculations!$H177,0),IF($P179=2006,OFFSET('2006'!O$1,Calculations!$H177,0),IF($P179=2007,OFFSET('2007'!O$1,Calculations!$H177,0),IF($P179=2008,OFFSET('2008'!O$1,Calculations!$H177,0),IF($P179=2009,OFFSET('2009'!O$1,Calculations!$H177,0),IF($P179=2010,OFFSET('2010'!O$1,Calculations!$H177,0),IF($P179=2011,OFFSET('2011'!O$1,Calculations!$H177,0),IF($P179=2012,OFFSET('2012'!O$1,Calculations!$H177,0),IF($P179=2013,OFFSET('2013'!O$1,Calculations!$H177,0),IF($P179=2014,OFFSET('2014'!O$1,Calculations!$H177,0),IF($P179=2015,OFFSET('2015'!O$1,Calculations!$H177,0),IF($P179=2016,OFFSET('2016'!O$1,Calculations!$H177,0),IF($P179=2017,OFFSET('2017'!O$1,Calculations!$H177,0),0))))))))))))))))</f>
        <v>8.7449332428435941E-3</v>
      </c>
      <c r="BS179" s="31">
        <f ca="1">IF($P179=2002,OFFSET('2002'!P$1,Calculations!$H177,0),IF($P179=2003,OFFSET('2003'!P$1,Calculations!$H177,0),IF($P179=2004,OFFSET('2004'!P$1,Calculations!$H177,0),IF($P179=2005,OFFSET('2005'!P$1,Calculations!$H177,0),IF($P179=2006,OFFSET('2006'!P$1,Calculations!$H177,0),IF($P179=2007,OFFSET('2007'!P$1,Calculations!$H177,0),IF($P179=2008,OFFSET('2008'!P$1,Calculations!$H177,0),IF($P179=2009,OFFSET('2009'!P$1,Calculations!$H177,0),IF($P179=2010,OFFSET('2010'!P$1,Calculations!$H177,0),IF($P179=2011,OFFSET('2011'!P$1,Calculations!$H177,0),IF($P179=2012,OFFSET('2012'!P$1,Calculations!$H177,0),IF($P179=2013,OFFSET('2013'!P$1,Calculations!$H177,0),IF($P179=2014,OFFSET('2014'!P$1,Calculations!$H177,0),IF($P179=2015,OFFSET('2015'!P$1,Calculations!$H177,0),IF($P179=2016,OFFSET('2016'!P$1,Calculations!$H177,0),IF($P179=2017,OFFSET('2017'!P$1,Calculations!$H177,0),0))))))))))))))))</f>
        <v>0.17434451445618915</v>
      </c>
      <c r="BT179" s="34">
        <f ca="1">IF($P179=2002,OFFSET('2002'!Q$1,Calculations!$H177,0),IF($P179=2003,OFFSET('2003'!Q$1,Calculations!$H177,0),IF($P179=2004,OFFSET('2004'!Q$1,Calculations!$H177,0),IF($P179=2005,OFFSET('2005'!Q$1,Calculations!$H177,0),IF($P179=2006,OFFSET('2006'!Q$1,Calculations!$H177,0),IF($P179=2007,OFFSET('2007'!Q$1,Calculations!$H177,0),IF($P179=2008,OFFSET('2008'!Q$1,Calculations!$H177,0),IF($P179=2009,OFFSET('2009'!Q$1,Calculations!$H177,0),IF($P179=2010,OFFSET('2010'!Q$1,Calculations!$H177,0),IF($P179=2011,OFFSET('2011'!Q$1,Calculations!$H177,0),IF($P179=2012,OFFSET('2012'!Q$1,Calculations!$H177,0),IF($P179=2013,OFFSET('2013'!Q$1,Calculations!$H177,0),IF($P179=2014,OFFSET('2014'!Q$1,Calculations!$H177,0),IF($P179=2015,OFFSET('2015'!Q$1,Calculations!$H177,0),IF($P179=2016,OFFSET('2016'!Q$1,Calculations!$H177,0),IF($P179=2017,OFFSET('2017'!Q$1,Calculations!$H177,0),0))))))))))))))))</f>
        <v>2.1498941853510048E-2</v>
      </c>
      <c r="BU179" s="31">
        <f ca="1">IF($P179=2002,OFFSET('2002'!K$1,Calculations!$I177,0),IF($P179=2003,OFFSET('2003'!K$1,Calculations!$I177,0),IF($P179=2004,OFFSET('2004'!K$1,Calculations!$I177,0),IF($P179=2005,OFFSET('2005'!K$1,Calculations!$I177,0),IF($P179=2006,OFFSET('2006'!K$1,Calculations!$I177,0),IF($P179=2007,OFFSET('2007'!K$1,Calculations!$I177,0),IF($P179=2008,OFFSET('2008'!K$1,Calculations!$I177,0),IF($P179=2009,OFFSET('2009'!K$1,Calculations!$I177,0),IF($P179=2010,OFFSET('2010'!K$1,Calculations!$I177,0),IF($P179=2011,OFFSET('2011'!K$1,Calculations!$I177,0),IF($P179=2012,OFFSET('2012'!K$1,Calculations!$I177,0),IF($P179=2013,OFFSET('2013'!K$1,Calculations!$I177,0),IF($P179=2014,OFFSET('2014'!K$1,Calculations!$I177,0),IF($P179=2015,OFFSET('2015'!K$1,Calculations!$I177,0),IF($P179=2016,OFFSET('2016'!K$1,Calculations!$I177,0),IF($P179=2017,OFFSET('2017'!K$1,Calculations!$I177,0),0))))))))))))))))</f>
        <v>3.8121254974441891E-3</v>
      </c>
      <c r="BV179" s="31">
        <f ca="1">IF($P179=2002,OFFSET('2002'!L$1,Calculations!$I177,0),IF($P179=2003,OFFSET('2003'!L$1,Calculations!$I177,0),IF($P179=2004,OFFSET('2004'!L$1,Calculations!$I177,0),IF($P179=2005,OFFSET('2005'!L$1,Calculations!$I177,0),IF($P179=2006,OFFSET('2006'!L$1,Calculations!$I177,0),IF($P179=2007,OFFSET('2007'!L$1,Calculations!$I177,0),IF($P179=2008,OFFSET('2008'!L$1,Calculations!$I177,0),IF($P179=2009,OFFSET('2009'!L$1,Calculations!$I177,0),IF($P179=2010,OFFSET('2010'!L$1,Calculations!$I177,0),IF($P179=2011,OFFSET('2011'!L$1,Calculations!$I177,0),IF($P179=2012,OFFSET('2012'!L$1,Calculations!$I177,0),IF($P179=2013,OFFSET('2013'!L$1,Calculations!$I177,0),IF($P179=2014,OFFSET('2014'!L$1,Calculations!$I177,0),IF($P179=2015,OFFSET('2015'!L$1,Calculations!$I177,0),IF($P179=2016,OFFSET('2016'!L$1,Calculations!$I177,0),IF($P179=2017,OFFSET('2017'!L$1,Calculations!$I177,0),0))))))))))))))))</f>
        <v>4.4073711089283679E-2</v>
      </c>
      <c r="BW179" s="31">
        <f ca="1">IF($P179=2002,OFFSET('2002'!M$1,Calculations!$I177,0),IF($P179=2003,OFFSET('2003'!M$1,Calculations!$I177,0),IF($P179=2004,OFFSET('2004'!M$1,Calculations!$I177,0),IF($P179=2005,OFFSET('2005'!M$1,Calculations!$I177,0),IF($P179=2006,OFFSET('2006'!M$1,Calculations!$I177,0),IF($P179=2007,OFFSET('2007'!M$1,Calculations!$I177,0),IF($P179=2008,OFFSET('2008'!M$1,Calculations!$I177,0),IF($P179=2009,OFFSET('2009'!M$1,Calculations!$I177,0),IF($P179=2010,OFFSET('2010'!M$1,Calculations!$I177,0),IF($P179=2011,OFFSET('2011'!M$1,Calculations!$I177,0),IF($P179=2012,OFFSET('2012'!M$1,Calculations!$I177,0),IF($P179=2013,OFFSET('2013'!M$1,Calculations!$I177,0),IF($P179=2014,OFFSET('2014'!M$1,Calculations!$I177,0),IF($P179=2015,OFFSET('2015'!M$1,Calculations!$I177,0),IF($P179=2016,OFFSET('2016'!M$1,Calculations!$I177,0),IF($P179=2017,OFFSET('2017'!M$1,Calculations!$I177,0),0))))))))))))))))</f>
        <v>4.4464524284272035E-2</v>
      </c>
      <c r="BX179" s="31">
        <f ca="1">IF($P179=2002,OFFSET('2002'!N$1,Calculations!$I177,0),IF($P179=2003,OFFSET('2003'!N$1,Calculations!$I177,0),IF($P179=2004,OFFSET('2004'!N$1,Calculations!$I177,0),IF($P179=2005,OFFSET('2005'!N$1,Calculations!$I177,0),IF($P179=2006,OFFSET('2006'!N$1,Calculations!$I177,0),IF($P179=2007,OFFSET('2007'!N$1,Calculations!$I177,0),IF($P179=2008,OFFSET('2008'!N$1,Calculations!$I177,0),IF($P179=2009,OFFSET('2009'!N$1,Calculations!$I177,0),IF($P179=2010,OFFSET('2010'!N$1,Calculations!$I177,0),IF($P179=2011,OFFSET('2011'!N$1,Calculations!$I177,0),IF($P179=2012,OFFSET('2012'!N$1,Calculations!$I177,0),IF($P179=2013,OFFSET('2013'!N$1,Calculations!$I177,0),IF($P179=2014,OFFSET('2014'!N$1,Calculations!$I177,0),IF($P179=2015,OFFSET('2015'!N$1,Calculations!$I177,0),IF($P179=2016,OFFSET('2016'!N$1,Calculations!$I177,0),IF($P179=2017,OFFSET('2017'!N$1,Calculations!$I177,0),0))))))))))))))))</f>
        <v>5.6678298256345815E-2</v>
      </c>
      <c r="BY179" s="31">
        <f ca="1">IF($P179=2002,OFFSET('2002'!O$1,Calculations!$I177,0),IF($P179=2003,OFFSET('2003'!O$1,Calculations!$I177,0),IF($P179=2004,OFFSET('2004'!O$1,Calculations!$I177,0),IF($P179=2005,OFFSET('2005'!O$1,Calculations!$I177,0),IF($P179=2006,OFFSET('2006'!O$1,Calculations!$I177,0),IF($P179=2007,OFFSET('2007'!O$1,Calculations!$I177,0),IF($P179=2008,OFFSET('2008'!O$1,Calculations!$I177,0),IF($P179=2009,OFFSET('2009'!O$1,Calculations!$I177,0),IF($P179=2010,OFFSET('2010'!O$1,Calculations!$I177,0),IF($P179=2011,OFFSET('2011'!O$1,Calculations!$I177,0),IF($P179=2012,OFFSET('2012'!O$1,Calculations!$I177,0),IF($P179=2013,OFFSET('2013'!O$1,Calculations!$I177,0),IF($P179=2014,OFFSET('2014'!O$1,Calculations!$I177,0),IF($P179=2015,OFFSET('2015'!O$1,Calculations!$I177,0),IF($P179=2016,OFFSET('2016'!O$1,Calculations!$I177,0),IF($P179=2017,OFFSET('2017'!O$1,Calculations!$I177,0),0))))))))))))))))</f>
        <v>3.3441141143855019E-2</v>
      </c>
      <c r="BZ179" s="31">
        <f ca="1">IF($P179=2002,OFFSET('2002'!P$1,Calculations!$I177,0),IF($P179=2003,OFFSET('2003'!P$1,Calculations!$I177,0),IF($P179=2004,OFFSET('2004'!P$1,Calculations!$I177,0),IF($P179=2005,OFFSET('2005'!P$1,Calculations!$I177,0),IF($P179=2006,OFFSET('2006'!P$1,Calculations!$I177,0),IF($P179=2007,OFFSET('2007'!P$1,Calculations!$I177,0),IF($P179=2008,OFFSET('2008'!P$1,Calculations!$I177,0),IF($P179=2009,OFFSET('2009'!P$1,Calculations!$I177,0),IF($P179=2010,OFFSET('2010'!P$1,Calculations!$I177,0),IF($P179=2011,OFFSET('2011'!P$1,Calculations!$I177,0),IF($P179=2012,OFFSET('2012'!P$1,Calculations!$I177,0),IF($P179=2013,OFFSET('2013'!P$1,Calculations!$I177,0),IF($P179=2014,OFFSET('2014'!P$1,Calculations!$I177,0),IF($P179=2015,OFFSET('2015'!P$1,Calculations!$I177,0),IF($P179=2016,OFFSET('2016'!P$1,Calculations!$I177,0),IF($P179=2017,OFFSET('2017'!P$1,Calculations!$I177,0),0))))))))))))))))</f>
        <v>3.648371505138244E-2</v>
      </c>
      <c r="CA179" s="34">
        <f ca="1">IF($P179=2002,OFFSET('2002'!Q$1,Calculations!$I177,0),IF($P179=2003,OFFSET('2003'!Q$1,Calculations!$I177,0),IF($P179=2004,OFFSET('2004'!Q$1,Calculations!$I177,0),IF($P179=2005,OFFSET('2005'!Q$1,Calculations!$I177,0),IF($P179=2006,OFFSET('2006'!Q$1,Calculations!$I177,0),IF($P179=2007,OFFSET('2007'!Q$1,Calculations!$I177,0),IF($P179=2008,OFFSET('2008'!Q$1,Calculations!$I177,0),IF($P179=2009,OFFSET('2009'!Q$1,Calculations!$I177,0),IF($P179=2010,OFFSET('2010'!Q$1,Calculations!$I177,0),IF($P179=2011,OFFSET('2011'!Q$1,Calculations!$I177,0),IF($P179=2012,OFFSET('2012'!Q$1,Calculations!$I177,0),IF($P179=2013,OFFSET('2013'!Q$1,Calculations!$I177,0),IF($P179=2014,OFFSET('2014'!Q$1,Calculations!$I177,0),IF($P179=2015,OFFSET('2015'!Q$1,Calculations!$I177,0),IF($P179=2016,OFFSET('2016'!Q$1,Calculations!$I177,0),IF($P179=2017,OFFSET('2017'!Q$1,Calculations!$I177,0),0))))))))))))))))</f>
        <v>2.6784223259782358E-2</v>
      </c>
      <c r="CB179" s="31">
        <f ca="1">IF($P179=2002,OFFSET('2002'!K$1,Calculations!$J177,0),IF($P179=2003,OFFSET('2003'!K$1,Calculations!$J177,0),IF($P179=2004,OFFSET('2004'!K$1,Calculations!$J177,0),IF($P179=2005,OFFSET('2005'!K$1,Calculations!$J177,0),IF($P179=2006,OFFSET('2006'!K$1,Calculations!$J177,0),IF($P179=2007,OFFSET('2007'!K$1,Calculations!$J177,0),IF($P179=2008,OFFSET('2008'!K$1,Calculations!$J177,0),IF($P179=2009,OFFSET('2009'!K$1,Calculations!$J177,0),IF($P179=2010,OFFSET('2010'!K$1,Calculations!$J177,0),IF($P179=2011,OFFSET('2011'!K$1,Calculations!$J177,0),IF($P179=2012,OFFSET('2012'!K$1,Calculations!$J177,0),IF($P179=2013,OFFSET('2013'!K$1,Calculations!$J177,0),IF($P179=2014,OFFSET('2014'!K$1,Calculations!$J177,0),IF($P179=2015,OFFSET('2015'!K$1,Calculations!$J177,0),IF($P179=2016,OFFSET('2016'!K$1,Calculations!$J177,0),IF($P179=2017,OFFSET('2017'!K$1,Calculations!$J177,0),0))))))))))))))))</f>
        <v>0.19333813366238911</v>
      </c>
      <c r="CC179" s="31">
        <f ca="1">IF($P179=2002,OFFSET('2002'!L$1,Calculations!$J177,0),IF($P179=2003,OFFSET('2003'!L$1,Calculations!$J177,0),IF($P179=2004,OFFSET('2004'!L$1,Calculations!$J177,0),IF($P179=2005,OFFSET('2005'!L$1,Calculations!$J177,0),IF($P179=2006,OFFSET('2006'!L$1,Calculations!$J177,0),IF($P179=2007,OFFSET('2007'!L$1,Calculations!$J177,0),IF($P179=2008,OFFSET('2008'!L$1,Calculations!$J177,0),IF($P179=2009,OFFSET('2009'!L$1,Calculations!$J177,0),IF($P179=2010,OFFSET('2010'!L$1,Calculations!$J177,0),IF($P179=2011,OFFSET('2011'!L$1,Calculations!$J177,0),IF($P179=2012,OFFSET('2012'!L$1,Calculations!$J177,0),IF($P179=2013,OFFSET('2013'!L$1,Calculations!$J177,0),IF($P179=2014,OFFSET('2014'!L$1,Calculations!$J177,0),IF($P179=2015,OFFSET('2015'!L$1,Calculations!$J177,0),IF($P179=2016,OFFSET('2016'!L$1,Calculations!$J177,0),IF($P179=2017,OFFSET('2017'!L$1,Calculations!$J177,0),0))))))))))))))))</f>
        <v>7.6070965457401022E-3</v>
      </c>
      <c r="CD179" s="31">
        <f ca="1">IF($P179=2002,OFFSET('2002'!M$1,Calculations!$J177,0),IF($P179=2003,OFFSET('2003'!M$1,Calculations!$J177,0),IF($P179=2004,OFFSET('2004'!M$1,Calculations!$J177,0),IF($P179=2005,OFFSET('2005'!M$1,Calculations!$J177,0),IF($P179=2006,OFFSET('2006'!M$1,Calculations!$J177,0),IF($P179=2007,OFFSET('2007'!M$1,Calculations!$J177,0),IF($P179=2008,OFFSET('2008'!M$1,Calculations!$J177,0),IF($P179=2009,OFFSET('2009'!M$1,Calculations!$J177,0),IF($P179=2010,OFFSET('2010'!M$1,Calculations!$J177,0),IF($P179=2011,OFFSET('2011'!M$1,Calculations!$J177,0),IF($P179=2012,OFFSET('2012'!M$1,Calculations!$J177,0),IF($P179=2013,OFFSET('2013'!M$1,Calculations!$J177,0),IF($P179=2014,OFFSET('2014'!M$1,Calculations!$J177,0),IF($P179=2015,OFFSET('2015'!M$1,Calculations!$J177,0),IF($P179=2016,OFFSET('2016'!M$1,Calculations!$J177,0),IF($P179=2017,OFFSET('2017'!M$1,Calculations!$J177,0),0))))))))))))))))</f>
        <v>7.5850232875646281E-2</v>
      </c>
      <c r="CE179" s="31">
        <f ca="1">IF($P179=2002,OFFSET('2002'!N$1,Calculations!$J177,0),IF($P179=2003,OFFSET('2003'!N$1,Calculations!$J177,0),IF($P179=2004,OFFSET('2004'!N$1,Calculations!$J177,0),IF($P179=2005,OFFSET('2005'!N$1,Calculations!$J177,0),IF($P179=2006,OFFSET('2006'!N$1,Calculations!$J177,0),IF($P179=2007,OFFSET('2007'!N$1,Calculations!$J177,0),IF($P179=2008,OFFSET('2008'!N$1,Calculations!$J177,0),IF($P179=2009,OFFSET('2009'!N$1,Calculations!$J177,0),IF($P179=2010,OFFSET('2010'!N$1,Calculations!$J177,0),IF($P179=2011,OFFSET('2011'!N$1,Calculations!$J177,0),IF($P179=2012,OFFSET('2012'!N$1,Calculations!$J177,0),IF($P179=2013,OFFSET('2013'!N$1,Calculations!$J177,0),IF($P179=2014,OFFSET('2014'!N$1,Calculations!$J177,0),IF($P179=2015,OFFSET('2015'!N$1,Calculations!$J177,0),IF($P179=2016,OFFSET('2016'!N$1,Calculations!$J177,0),IF($P179=2017,OFFSET('2017'!N$1,Calculations!$J177,0),0))))))))))))))))</f>
        <v>3.715293013306669E-2</v>
      </c>
      <c r="CF179" s="31">
        <f ca="1">IF($P179=2002,OFFSET('2002'!O$1,Calculations!$J177,0),IF($P179=2003,OFFSET('2003'!O$1,Calculations!$J177,0),IF($P179=2004,OFFSET('2004'!O$1,Calculations!$J177,0),IF($P179=2005,OFFSET('2005'!O$1,Calculations!$J177,0),IF($P179=2006,OFFSET('2006'!O$1,Calculations!$J177,0),IF($P179=2007,OFFSET('2007'!O$1,Calculations!$J177,0),IF($P179=2008,OFFSET('2008'!O$1,Calculations!$J177,0),IF($P179=2009,OFFSET('2009'!O$1,Calculations!$J177,0),IF($P179=2010,OFFSET('2010'!O$1,Calculations!$J177,0),IF($P179=2011,OFFSET('2011'!O$1,Calculations!$J177,0),IF($P179=2012,OFFSET('2012'!O$1,Calculations!$J177,0),IF($P179=2013,OFFSET('2013'!O$1,Calculations!$J177,0),IF($P179=2014,OFFSET('2014'!O$1,Calculations!$J177,0),IF($P179=2015,OFFSET('2015'!O$1,Calculations!$J177,0),IF($P179=2016,OFFSET('2016'!O$1,Calculations!$J177,0),IF($P179=2017,OFFSET('2017'!O$1,Calculations!$J177,0),0))))))))))))))))</f>
        <v>9.5612698754744624E-2</v>
      </c>
      <c r="CG179" s="31">
        <f ca="1">IF($P179=2002,OFFSET('2002'!P$1,Calculations!$J177,0),IF($P179=2003,OFFSET('2003'!P$1,Calculations!$J177,0),IF($P179=2004,OFFSET('2004'!P$1,Calculations!$J177,0),IF($P179=2005,OFFSET('2005'!P$1,Calculations!$J177,0),IF($P179=2006,OFFSET('2006'!P$1,Calculations!$J177,0),IF($P179=2007,OFFSET('2007'!P$1,Calculations!$J177,0),IF($P179=2008,OFFSET('2008'!P$1,Calculations!$J177,0),IF($P179=2009,OFFSET('2009'!P$1,Calculations!$J177,0),IF($P179=2010,OFFSET('2010'!P$1,Calculations!$J177,0),IF($P179=2011,OFFSET('2011'!P$1,Calculations!$J177,0),IF($P179=2012,OFFSET('2012'!P$1,Calculations!$J177,0),IF($P179=2013,OFFSET('2013'!P$1,Calculations!$J177,0),IF($P179=2014,OFFSET('2014'!P$1,Calculations!$J177,0),IF($P179=2015,OFFSET('2015'!P$1,Calculations!$J177,0),IF($P179=2016,OFFSET('2016'!P$1,Calculations!$J177,0),IF($P179=2017,OFFSET('2017'!P$1,Calculations!$J177,0),0))))))))))))))))</f>
        <v>5.5755872239086575E-2</v>
      </c>
      <c r="CH179" s="34">
        <f ca="1">IF($P179=2002,OFFSET('2002'!Q$1,Calculations!$J177,0),IF($P179=2003,OFFSET('2003'!Q$1,Calculations!$J177,0),IF($P179=2004,OFFSET('2004'!Q$1,Calculations!$J177,0),IF($P179=2005,OFFSET('2005'!Q$1,Calculations!$J177,0),IF($P179=2006,OFFSET('2006'!Q$1,Calculations!$J177,0),IF($P179=2007,OFFSET('2007'!Q$1,Calculations!$J177,0),IF($P179=2008,OFFSET('2008'!Q$1,Calculations!$J177,0),IF($P179=2009,OFFSET('2009'!Q$1,Calculations!$J177,0),IF($P179=2010,OFFSET('2010'!Q$1,Calculations!$J177,0),IF($P179=2011,OFFSET('2011'!Q$1,Calculations!$J177,0),IF($P179=2012,OFFSET('2012'!Q$1,Calculations!$J177,0),IF($P179=2013,OFFSET('2013'!Q$1,Calculations!$J177,0),IF($P179=2014,OFFSET('2014'!Q$1,Calculations!$J177,0),IF($P179=2015,OFFSET('2015'!Q$1,Calculations!$J177,0),IF($P179=2016,OFFSET('2016'!Q$1,Calculations!$J177,0),IF($P179=2017,OFFSET('2017'!Q$1,Calculations!$J177,0),0))))))))))))))))</f>
        <v>0.10498072075649448</v>
      </c>
      <c r="CI179" s="31">
        <f ca="1">IF($P179=2002,OFFSET('2002'!K$1,Calculations!$K177,0),IF($P179=2003,OFFSET('2003'!K$1,Calculations!$K177,0),IF($P179=2004,OFFSET('2004'!K$1,Calculations!$K177,0),IF($P179=2005,OFFSET('2005'!K$1,Calculations!$K177,0),IF($P179=2006,OFFSET('2006'!K$1,Calculations!$K177,0),IF($P179=2007,OFFSET('2007'!K$1,Calculations!$K177,0),IF($P179=2008,OFFSET('2008'!K$1,Calculations!$K177,0),IF($P179=2009,OFFSET('2009'!K$1,Calculations!$K177,0),IF($P179=2010,OFFSET('2010'!K$1,Calculations!$K177,0),IF($P179=2011,OFFSET('2011'!K$1,Calculations!$K177,0),IF($P179=2012,OFFSET('2012'!K$1,Calculations!$K177,0),IF($P179=2013,OFFSET('2013'!K$1,Calculations!$K177,0),IF($P179=2014,OFFSET('2014'!K$1,Calculations!$K177,0),IF($P179=2015,OFFSET('2015'!K$1,Calculations!$K177,0),IF($P179=2016,OFFSET('2016'!K$1,Calculations!$K177,0),IF($P179=2017,OFFSET('2017'!K$1,Calculations!$K177,0),0))))))))))))))))</f>
        <v>2.5658412234101207E-4</v>
      </c>
      <c r="CJ179" s="31">
        <f ca="1">IF($P179=2002,OFFSET('2002'!L$1,Calculations!$K177,0),IF($P179=2003,OFFSET('2003'!L$1,Calculations!$K177,0),IF($P179=2004,OFFSET('2004'!L$1,Calculations!$K177,0),IF($P179=2005,OFFSET('2005'!L$1,Calculations!$K177,0),IF($P179=2006,OFFSET('2006'!L$1,Calculations!$K177,0),IF($P179=2007,OFFSET('2007'!L$1,Calculations!$K177,0),IF($P179=2008,OFFSET('2008'!L$1,Calculations!$K177,0),IF($P179=2009,OFFSET('2009'!L$1,Calculations!$K177,0),IF($P179=2010,OFFSET('2010'!L$1,Calculations!$K177,0),IF($P179=2011,OFFSET('2011'!L$1,Calculations!$K177,0),IF($P179=2012,OFFSET('2012'!L$1,Calculations!$K177,0),IF($P179=2013,OFFSET('2013'!L$1,Calculations!$K177,0),IF($P179=2014,OFFSET('2014'!L$1,Calculations!$K177,0),IF($P179=2015,OFFSET('2015'!L$1,Calculations!$K177,0),IF($P179=2016,OFFSET('2016'!L$1,Calculations!$K177,0),IF($P179=2017,OFFSET('2017'!L$1,Calculations!$K177,0),0))))))))))))))))</f>
        <v>2.1504360329088944E-2</v>
      </c>
      <c r="CK179" s="31">
        <f ca="1">IF($P179=2002,OFFSET('2002'!M$1,Calculations!$K177,0),IF($P179=2003,OFFSET('2003'!M$1,Calculations!$K177,0),IF($P179=2004,OFFSET('2004'!M$1,Calculations!$K177,0),IF($P179=2005,OFFSET('2005'!M$1,Calculations!$K177,0),IF($P179=2006,OFFSET('2006'!M$1,Calculations!$K177,0),IF($P179=2007,OFFSET('2007'!M$1,Calculations!$K177,0),IF($P179=2008,OFFSET('2008'!M$1,Calculations!$K177,0),IF($P179=2009,OFFSET('2009'!M$1,Calculations!$K177,0),IF($P179=2010,OFFSET('2010'!M$1,Calculations!$K177,0),IF($P179=2011,OFFSET('2011'!M$1,Calculations!$K177,0),IF($P179=2012,OFFSET('2012'!M$1,Calculations!$K177,0),IF($P179=2013,OFFSET('2013'!M$1,Calculations!$K177,0),IF($P179=2014,OFFSET('2014'!M$1,Calculations!$K177,0),IF($P179=2015,OFFSET('2015'!M$1,Calculations!$K177,0),IF($P179=2016,OFFSET('2016'!M$1,Calculations!$K177,0),IF($P179=2017,OFFSET('2017'!M$1,Calculations!$K177,0),0))))))))))))))))</f>
        <v>4.8448541942002089E-3</v>
      </c>
      <c r="CL179" s="31">
        <f ca="1">IF($P179=2002,OFFSET('2002'!N$1,Calculations!$K177,0),IF($P179=2003,OFFSET('2003'!N$1,Calculations!$K177,0),IF($P179=2004,OFFSET('2004'!N$1,Calculations!$K177,0),IF($P179=2005,OFFSET('2005'!N$1,Calculations!$K177,0),IF($P179=2006,OFFSET('2006'!N$1,Calculations!$K177,0),IF($P179=2007,OFFSET('2007'!N$1,Calculations!$K177,0),IF($P179=2008,OFFSET('2008'!N$1,Calculations!$K177,0),IF($P179=2009,OFFSET('2009'!N$1,Calculations!$K177,0),IF($P179=2010,OFFSET('2010'!N$1,Calculations!$K177,0),IF($P179=2011,OFFSET('2011'!N$1,Calculations!$K177,0),IF($P179=2012,OFFSET('2012'!N$1,Calculations!$K177,0),IF($P179=2013,OFFSET('2013'!N$1,Calculations!$K177,0),IF($P179=2014,OFFSET('2014'!N$1,Calculations!$K177,0),IF($P179=2015,OFFSET('2015'!N$1,Calculations!$K177,0),IF($P179=2016,OFFSET('2016'!N$1,Calculations!$K177,0),IF($P179=2017,OFFSET('2017'!N$1,Calculations!$K177,0),0))))))))))))))))</f>
        <v>1.1276822917786278E-2</v>
      </c>
      <c r="CM179" s="31">
        <f ca="1">IF($P179=2002,OFFSET('2002'!O$1,Calculations!$K177,0),IF($P179=2003,OFFSET('2003'!O$1,Calculations!$K177,0),IF($P179=2004,OFFSET('2004'!O$1,Calculations!$K177,0),IF($P179=2005,OFFSET('2005'!O$1,Calculations!$K177,0),IF($P179=2006,OFFSET('2006'!O$1,Calculations!$K177,0),IF($P179=2007,OFFSET('2007'!O$1,Calculations!$K177,0),IF($P179=2008,OFFSET('2008'!O$1,Calculations!$K177,0),IF($P179=2009,OFFSET('2009'!O$1,Calculations!$K177,0),IF($P179=2010,OFFSET('2010'!O$1,Calculations!$K177,0),IF($P179=2011,OFFSET('2011'!O$1,Calculations!$K177,0),IF($P179=2012,OFFSET('2012'!O$1,Calculations!$K177,0),IF($P179=2013,OFFSET('2013'!O$1,Calculations!$K177,0),IF($P179=2014,OFFSET('2014'!O$1,Calculations!$K177,0),IF($P179=2015,OFFSET('2015'!O$1,Calculations!$K177,0),IF($P179=2016,OFFSET('2016'!O$1,Calculations!$K177,0),IF($P179=2017,OFFSET('2017'!O$1,Calculations!$K177,0),0))))))))))))))))</f>
        <v>1.4545789924891106E-3</v>
      </c>
      <c r="CN179" s="31">
        <f ca="1">IF($P179=2002,OFFSET('2002'!P$1,Calculations!$K177,0),IF($P179=2003,OFFSET('2003'!P$1,Calculations!$K177,0),IF($P179=2004,OFFSET('2004'!P$1,Calculations!$K177,0),IF($P179=2005,OFFSET('2005'!P$1,Calculations!$K177,0),IF($P179=2006,OFFSET('2006'!P$1,Calculations!$K177,0),IF($P179=2007,OFFSET('2007'!P$1,Calculations!$K177,0),IF($P179=2008,OFFSET('2008'!P$1,Calculations!$K177,0),IF($P179=2009,OFFSET('2009'!P$1,Calculations!$K177,0),IF($P179=2010,OFFSET('2010'!P$1,Calculations!$K177,0),IF($P179=2011,OFFSET('2011'!P$1,Calculations!$K177,0),IF($P179=2012,OFFSET('2012'!P$1,Calculations!$K177,0),IF($P179=2013,OFFSET('2013'!P$1,Calculations!$K177,0),IF($P179=2014,OFFSET('2014'!P$1,Calculations!$K177,0),IF($P179=2015,OFFSET('2015'!P$1,Calculations!$K177,0),IF($P179=2016,OFFSET('2016'!P$1,Calculations!$K177,0),IF($P179=2017,OFFSET('2017'!P$1,Calculations!$K177,0),0))))))))))))))))</f>
        <v>9.2797814320192684E-3</v>
      </c>
      <c r="CO179" s="34">
        <f ca="1">IF($P179=2002,OFFSET('2002'!Q$1,Calculations!$K177,0),IF($P179=2003,OFFSET('2003'!Q$1,Calculations!$K177,0),IF($P179=2004,OFFSET('2004'!Q$1,Calculations!$K177,0),IF($P179=2005,OFFSET('2005'!Q$1,Calculations!$K177,0),IF($P179=2006,OFFSET('2006'!Q$1,Calculations!$K177,0),IF($P179=2007,OFFSET('2007'!Q$1,Calculations!$K177,0),IF($P179=2008,OFFSET('2008'!Q$1,Calculations!$K177,0),IF($P179=2009,OFFSET('2009'!Q$1,Calculations!$K177,0),IF($P179=2010,OFFSET('2010'!Q$1,Calculations!$K177,0),IF($P179=2011,OFFSET('2011'!Q$1,Calculations!$K177,0),IF($P179=2012,OFFSET('2012'!Q$1,Calculations!$K177,0),IF($P179=2013,OFFSET('2013'!Q$1,Calculations!$K177,0),IF($P179=2014,OFFSET('2014'!Q$1,Calculations!$K177,0),IF($P179=2015,OFFSET('2015'!Q$1,Calculations!$K177,0),IF($P179=2016,OFFSET('2016'!Q$1,Calculations!$K177,0),IF($P179=2017,OFFSET('2017'!Q$1,Calculations!$K177,0),0))))))))))))))))</f>
        <v>5.3473244436496687E-3</v>
      </c>
      <c r="CP179" s="31">
        <f ca="1">IF($P179=2002,OFFSET('2002'!K$1,Calculations!$L177,0),IF($P179=2003,OFFSET('2003'!K$1,Calculations!$L177,0),IF($P179=2004,OFFSET('2004'!K$1,Calculations!$L177,0),IF($P179=2005,OFFSET('2005'!K$1,Calculations!$L177,0),IF($P179=2006,OFFSET('2006'!K$1,Calculations!$L177,0),IF($P179=2007,OFFSET('2007'!K$1,Calculations!$L177,0),IF($P179=2008,OFFSET('2008'!K$1,Calculations!$L177,0),IF($P179=2009,OFFSET('2009'!K$1,Calculations!$L177,0),IF($P179=2010,OFFSET('2010'!K$1,Calculations!$L177,0),IF($P179=2011,OFFSET('2011'!K$1,Calculations!$L177,0),IF($P179=2012,OFFSET('2012'!K$1,Calculations!$L177,0),IF($P179=2013,OFFSET('2013'!K$1,Calculations!$L177,0),IF($P179=2014,OFFSET('2014'!K$1,Calculations!$L177,0),IF($P179=2015,OFFSET('2015'!K$1,Calculations!$L177,0),IF($P179=2016,OFFSET('2016'!K$1,Calculations!$L177,0),IF($P179=2017,OFFSET('2017'!K$1,Calculations!$L177,0),0))))))))))))))))</f>
        <v>0</v>
      </c>
      <c r="CQ179" s="31">
        <f ca="1">IF($P179=2002,OFFSET('2002'!L$1,Calculations!$L177,0),IF($P179=2003,OFFSET('2003'!L$1,Calculations!$L177,0),IF($P179=2004,OFFSET('2004'!L$1,Calculations!$L177,0),IF($P179=2005,OFFSET('2005'!L$1,Calculations!$L177,0),IF($P179=2006,OFFSET('2006'!L$1,Calculations!$L177,0),IF($P179=2007,OFFSET('2007'!L$1,Calculations!$L177,0),IF($P179=2008,OFFSET('2008'!L$1,Calculations!$L177,0),IF($P179=2009,OFFSET('2009'!L$1,Calculations!$L177,0),IF($P179=2010,OFFSET('2010'!L$1,Calculations!$L177,0),IF($P179=2011,OFFSET('2011'!L$1,Calculations!$L177,0),IF($P179=2012,OFFSET('2012'!L$1,Calculations!$L177,0),IF($P179=2013,OFFSET('2013'!L$1,Calculations!$L177,0),IF($P179=2014,OFFSET('2014'!L$1,Calculations!$L177,0),IF($P179=2015,OFFSET('2015'!L$1,Calculations!$L177,0),IF($P179=2016,OFFSET('2016'!L$1,Calculations!$L177,0),IF($P179=2017,OFFSET('2017'!L$1,Calculations!$L177,0),0))))))))))))))))</f>
        <v>5.5349462149535995E-7</v>
      </c>
      <c r="CR179" s="31">
        <f ca="1">IF($P179=2002,OFFSET('2002'!M$1,Calculations!$L177,0),IF($P179=2003,OFFSET('2003'!M$1,Calculations!$L177,0),IF($P179=2004,OFFSET('2004'!M$1,Calculations!$L177,0),IF($P179=2005,OFFSET('2005'!M$1,Calculations!$L177,0),IF($P179=2006,OFFSET('2006'!M$1,Calculations!$L177,0),IF($P179=2007,OFFSET('2007'!M$1,Calculations!$L177,0),IF($P179=2008,OFFSET('2008'!M$1,Calculations!$L177,0),IF($P179=2009,OFFSET('2009'!M$1,Calculations!$L177,0),IF($P179=2010,OFFSET('2010'!M$1,Calculations!$L177,0),IF($P179=2011,OFFSET('2011'!M$1,Calculations!$L177,0),IF($P179=2012,OFFSET('2012'!M$1,Calculations!$L177,0),IF($P179=2013,OFFSET('2013'!M$1,Calculations!$L177,0),IF($P179=2014,OFFSET('2014'!M$1,Calculations!$L177,0),IF($P179=2015,OFFSET('2015'!M$1,Calculations!$L177,0),IF($P179=2016,OFFSET('2016'!M$1,Calculations!$L177,0),IF($P179=2017,OFFSET('2017'!M$1,Calculations!$L177,0),0))))))))))))))))</f>
        <v>0</v>
      </c>
      <c r="CS179" s="31">
        <f ca="1">IF($P179=2002,OFFSET('2002'!N$1,Calculations!$L177,0),IF($P179=2003,OFFSET('2003'!N$1,Calculations!$L177,0),IF($P179=2004,OFFSET('2004'!N$1,Calculations!$L177,0),IF($P179=2005,OFFSET('2005'!N$1,Calculations!$L177,0),IF($P179=2006,OFFSET('2006'!N$1,Calculations!$L177,0),IF($P179=2007,OFFSET('2007'!N$1,Calculations!$L177,0),IF($P179=2008,OFFSET('2008'!N$1,Calculations!$L177,0),IF($P179=2009,OFFSET('2009'!N$1,Calculations!$L177,0),IF($P179=2010,OFFSET('2010'!N$1,Calculations!$L177,0),IF($P179=2011,OFFSET('2011'!N$1,Calculations!$L177,0),IF($P179=2012,OFFSET('2012'!N$1,Calculations!$L177,0),IF($P179=2013,OFFSET('2013'!N$1,Calculations!$L177,0),IF($P179=2014,OFFSET('2014'!N$1,Calculations!$L177,0),IF($P179=2015,OFFSET('2015'!N$1,Calculations!$L177,0),IF($P179=2016,OFFSET('2016'!N$1,Calculations!$L177,0),IF($P179=2017,OFFSET('2017'!N$1,Calculations!$L177,0),0))))))))))))))))</f>
        <v>1.7273394941809361E-6</v>
      </c>
      <c r="CT179" s="31">
        <f ca="1">IF($P179=2002,OFFSET('2002'!O$1,Calculations!$L177,0),IF($P179=2003,OFFSET('2003'!O$1,Calculations!$L177,0),IF($P179=2004,OFFSET('2004'!O$1,Calculations!$L177,0),IF($P179=2005,OFFSET('2005'!O$1,Calculations!$L177,0),IF($P179=2006,OFFSET('2006'!O$1,Calculations!$L177,0),IF($P179=2007,OFFSET('2007'!O$1,Calculations!$L177,0),IF($P179=2008,OFFSET('2008'!O$1,Calculations!$L177,0),IF($P179=2009,OFFSET('2009'!O$1,Calculations!$L177,0),IF($P179=2010,OFFSET('2010'!O$1,Calculations!$L177,0),IF($P179=2011,OFFSET('2011'!O$1,Calculations!$L177,0),IF($P179=2012,OFFSET('2012'!O$1,Calculations!$L177,0),IF($P179=2013,OFFSET('2013'!O$1,Calculations!$L177,0),IF($P179=2014,OFFSET('2014'!O$1,Calculations!$L177,0),IF($P179=2015,OFFSET('2015'!O$1,Calculations!$L177,0),IF($P179=2016,OFFSET('2016'!O$1,Calculations!$L177,0),IF($P179=2017,OFFSET('2017'!O$1,Calculations!$L177,0),0))))))))))))))))</f>
        <v>1.6591572926608331E-7</v>
      </c>
      <c r="CU179" s="31">
        <f ca="1">IF($P179=2002,OFFSET('2002'!P$1,Calculations!$L177,0),IF($P179=2003,OFFSET('2003'!P$1,Calculations!$L177,0),IF($P179=2004,OFFSET('2004'!P$1,Calculations!$L177,0),IF($P179=2005,OFFSET('2005'!P$1,Calculations!$L177,0),IF($P179=2006,OFFSET('2006'!P$1,Calculations!$L177,0),IF($P179=2007,OFFSET('2007'!P$1,Calculations!$L177,0),IF($P179=2008,OFFSET('2008'!P$1,Calculations!$L177,0),IF($P179=2009,OFFSET('2009'!P$1,Calculations!$L177,0),IF($P179=2010,OFFSET('2010'!P$1,Calculations!$L177,0),IF($P179=2011,OFFSET('2011'!P$1,Calculations!$L177,0),IF($P179=2012,OFFSET('2012'!P$1,Calculations!$L177,0),IF($P179=2013,OFFSET('2013'!P$1,Calculations!$L177,0),IF($P179=2014,OFFSET('2014'!P$1,Calculations!$L177,0),IF($P179=2015,OFFSET('2015'!P$1,Calculations!$L177,0),IF($P179=2016,OFFSET('2016'!P$1,Calculations!$L177,0),IF($P179=2017,OFFSET('2017'!P$1,Calculations!$L177,0),0))))))))))))))))</f>
        <v>5.3242034918834211E-7</v>
      </c>
      <c r="CV179" s="34">
        <f ca="1">IF($P179=2002,OFFSET('2002'!Q$1,Calculations!$L177,0),IF($P179=2003,OFFSET('2003'!Q$1,Calculations!$L177,0),IF($P179=2004,OFFSET('2004'!Q$1,Calculations!$L177,0),IF($P179=2005,OFFSET('2005'!Q$1,Calculations!$L177,0),IF($P179=2006,OFFSET('2006'!Q$1,Calculations!$L177,0),IF($P179=2007,OFFSET('2007'!Q$1,Calculations!$L177,0),IF($P179=2008,OFFSET('2008'!Q$1,Calculations!$L177,0),IF($P179=2009,OFFSET('2009'!Q$1,Calculations!$L177,0),IF($P179=2010,OFFSET('2010'!Q$1,Calculations!$L177,0),IF($P179=2011,OFFSET('2011'!Q$1,Calculations!$L177,0),IF($P179=2012,OFFSET('2012'!Q$1,Calculations!$L177,0),IF($P179=2013,OFFSET('2013'!Q$1,Calculations!$L177,0),IF($P179=2014,OFFSET('2014'!Q$1,Calculations!$L177,0),IF($P179=2015,OFFSET('2015'!Q$1,Calculations!$L177,0),IF($P179=2016,OFFSET('2016'!Q$1,Calculations!$L177,0),IF($P179=2017,OFFSET('2017'!Q$1,Calculations!$L177,0),0))))))))))))))))</f>
        <v>2.3580414919702976E-7</v>
      </c>
      <c r="CW179" s="31">
        <f ca="1">IF($P179=2002,OFFSET('2002'!K$1,Calculations!$M177,0),IF($P179=2003,OFFSET('2003'!K$1,Calculations!$M177,0),IF($P179=2004,OFFSET('2004'!K$1,Calculations!$M177,0),IF($P179=2005,OFFSET('2005'!K$1,Calculations!$M177,0),IF($P179=2006,OFFSET('2006'!K$1,Calculations!$M177,0),IF($P179=2007,OFFSET('2007'!K$1,Calculations!$M177,0),IF($P179=2008,OFFSET('2008'!K$1,Calculations!$M177,0),IF($P179=2009,OFFSET('2009'!K$1,Calculations!$M177,0),IF($P179=2010,OFFSET('2010'!K$1,Calculations!$M177,0),IF($P179=2011,OFFSET('2011'!K$1,Calculations!$M177,0),IF($P179=2012,OFFSET('2012'!K$1,Calculations!$M177,0),IF($P179=2013,OFFSET('2013'!K$1,Calculations!$M177,0),IF($P179=2014,OFFSET('2014'!K$1,Calculations!$M177,0),IF($P179=2015,OFFSET('2015'!K$1,Calculations!$M177,0),IF($P179=2016,OFFSET('2016'!K$1,Calculations!$M177,0),IF($P179=2017,OFFSET('2017'!K$1,Calculations!$M177,0),0))))))))))))))))</f>
        <v>0.32641727942525889</v>
      </c>
      <c r="CX179" s="31">
        <f ca="1">IF($P179=2002,OFFSET('2002'!L$1,Calculations!$M177,0),IF($P179=2003,OFFSET('2003'!L$1,Calculations!$M177,0),IF($P179=2004,OFFSET('2004'!L$1,Calculations!$M177,0),IF($P179=2005,OFFSET('2005'!L$1,Calculations!$M177,0),IF($P179=2006,OFFSET('2006'!L$1,Calculations!$M177,0),IF($P179=2007,OFFSET('2007'!L$1,Calculations!$M177,0),IF($P179=2008,OFFSET('2008'!L$1,Calculations!$M177,0),IF($P179=2009,OFFSET('2009'!L$1,Calculations!$M177,0),IF($P179=2010,OFFSET('2010'!L$1,Calculations!$M177,0),IF($P179=2011,OFFSET('2011'!L$1,Calculations!$M177,0),IF($P179=2012,OFFSET('2012'!L$1,Calculations!$M177,0),IF($P179=2013,OFFSET('2013'!L$1,Calculations!$M177,0),IF($P179=2014,OFFSET('2014'!L$1,Calculations!$M177,0),IF($P179=2015,OFFSET('2015'!L$1,Calculations!$M177,0),IF($P179=2016,OFFSET('2016'!L$1,Calculations!$M177,0),IF($P179=2017,OFFSET('2017'!L$1,Calculations!$M177,0),0))))))))))))))))</f>
        <v>0.1876585016920507</v>
      </c>
      <c r="CY179" s="31">
        <f ca="1">IF($P179=2002,OFFSET('2002'!M$1,Calculations!$M177,0),IF($P179=2003,OFFSET('2003'!M$1,Calculations!$M177,0),IF($P179=2004,OFFSET('2004'!M$1,Calculations!$M177,0),IF($P179=2005,OFFSET('2005'!M$1,Calculations!$M177,0),IF($P179=2006,OFFSET('2006'!M$1,Calculations!$M177,0),IF($P179=2007,OFFSET('2007'!M$1,Calculations!$M177,0),IF($P179=2008,OFFSET('2008'!M$1,Calculations!$M177,0),IF($P179=2009,OFFSET('2009'!M$1,Calculations!$M177,0),IF($P179=2010,OFFSET('2010'!M$1,Calculations!$M177,0),IF($P179=2011,OFFSET('2011'!M$1,Calculations!$M177,0),IF($P179=2012,OFFSET('2012'!M$1,Calculations!$M177,0),IF($P179=2013,OFFSET('2013'!M$1,Calculations!$M177,0),IF($P179=2014,OFFSET('2014'!M$1,Calculations!$M177,0),IF($P179=2015,OFFSET('2015'!M$1,Calculations!$M177,0),IF($P179=2016,OFFSET('2016'!M$1,Calculations!$M177,0),IF($P179=2017,OFFSET('2017'!M$1,Calculations!$M177,0),0))))))))))))))))</f>
        <v>5.7328418022250194E-2</v>
      </c>
      <c r="CZ179" s="31">
        <f ca="1">IF($P179=2002,OFFSET('2002'!N$1,Calculations!$M177,0),IF($P179=2003,OFFSET('2003'!N$1,Calculations!$M177,0),IF($P179=2004,OFFSET('2004'!N$1,Calculations!$M177,0),IF($P179=2005,OFFSET('2005'!N$1,Calculations!$M177,0),IF($P179=2006,OFFSET('2006'!N$1,Calculations!$M177,0),IF($P179=2007,OFFSET('2007'!N$1,Calculations!$M177,0),IF($P179=2008,OFFSET('2008'!N$1,Calculations!$M177,0),IF($P179=2009,OFFSET('2009'!N$1,Calculations!$M177,0),IF($P179=2010,OFFSET('2010'!N$1,Calculations!$M177,0),IF($P179=2011,OFFSET('2011'!N$1,Calculations!$M177,0),IF($P179=2012,OFFSET('2012'!N$1,Calculations!$M177,0),IF($P179=2013,OFFSET('2013'!N$1,Calculations!$M177,0),IF($P179=2014,OFFSET('2014'!N$1,Calculations!$M177,0),IF($P179=2015,OFFSET('2015'!N$1,Calculations!$M177,0),IF($P179=2016,OFFSET('2016'!N$1,Calculations!$M177,0),IF($P179=2017,OFFSET('2017'!N$1,Calculations!$M177,0),0))))))))))))))))</f>
        <v>4.1035108080803843E-2</v>
      </c>
      <c r="DA179" s="31">
        <f ca="1">IF($P179=2002,OFFSET('2002'!O$1,Calculations!$M177,0),IF($P179=2003,OFFSET('2003'!O$1,Calculations!$M177,0),IF($P179=2004,OFFSET('2004'!O$1,Calculations!$M177,0),IF($P179=2005,OFFSET('2005'!O$1,Calculations!$M177,0),IF($P179=2006,OFFSET('2006'!O$1,Calculations!$M177,0),IF($P179=2007,OFFSET('2007'!O$1,Calculations!$M177,0),IF($P179=2008,OFFSET('2008'!O$1,Calculations!$M177,0),IF($P179=2009,OFFSET('2009'!O$1,Calculations!$M177,0),IF($P179=2010,OFFSET('2010'!O$1,Calculations!$M177,0),IF($P179=2011,OFFSET('2011'!O$1,Calculations!$M177,0),IF($P179=2012,OFFSET('2012'!O$1,Calculations!$M177,0),IF($P179=2013,OFFSET('2013'!O$1,Calculations!$M177,0),IF($P179=2014,OFFSET('2014'!O$1,Calculations!$M177,0),IF($P179=2015,OFFSET('2015'!O$1,Calculations!$M177,0),IF($P179=2016,OFFSET('2016'!O$1,Calculations!$M177,0),IF($P179=2017,OFFSET('2017'!O$1,Calculations!$M177,0),0))))))))))))))))</f>
        <v>0.38244575186258822</v>
      </c>
      <c r="DB179" s="31">
        <f ca="1">IF($P179=2002,OFFSET('2002'!P$1,Calculations!$M177,0),IF($P179=2003,OFFSET('2003'!P$1,Calculations!$M177,0),IF($P179=2004,OFFSET('2004'!P$1,Calculations!$M177,0),IF($P179=2005,OFFSET('2005'!P$1,Calculations!$M177,0),IF($P179=2006,OFFSET('2006'!P$1,Calculations!$M177,0),IF($P179=2007,OFFSET('2007'!P$1,Calculations!$M177,0),IF($P179=2008,OFFSET('2008'!P$1,Calculations!$M177,0),IF($P179=2009,OFFSET('2009'!P$1,Calculations!$M177,0),IF($P179=2010,OFFSET('2010'!P$1,Calculations!$M177,0),IF($P179=2011,OFFSET('2011'!P$1,Calculations!$M177,0),IF($P179=2012,OFFSET('2012'!P$1,Calculations!$M177,0),IF($P179=2013,OFFSET('2013'!P$1,Calculations!$M177,0),IF($P179=2014,OFFSET('2014'!P$1,Calculations!$M177,0),IF($P179=2015,OFFSET('2015'!P$1,Calculations!$M177,0),IF($P179=2016,OFFSET('2016'!P$1,Calculations!$M177,0),IF($P179=2017,OFFSET('2017'!P$1,Calculations!$M177,0),0))))))))))))))))</f>
        <v>5.1149409170481146E-3</v>
      </c>
      <c r="DC179" s="34">
        <f ca="1">IF($P179=2002,OFFSET('2002'!Q$1,Calculations!$M177,0),IF($P179=2003,OFFSET('2003'!Q$1,Calculations!$M177,0),IF($P179=2004,OFFSET('2004'!Q$1,Calculations!$M177,0),IF($P179=2005,OFFSET('2005'!Q$1,Calculations!$M177,0),IF($P179=2006,OFFSET('2006'!Q$1,Calculations!$M177,0),IF($P179=2007,OFFSET('2007'!Q$1,Calculations!$M177,0),IF($P179=2008,OFFSET('2008'!Q$1,Calculations!$M177,0),IF($P179=2009,OFFSET('2009'!Q$1,Calculations!$M177,0),IF($P179=2010,OFFSET('2010'!Q$1,Calculations!$M177,0),IF($P179=2011,OFFSET('2011'!Q$1,Calculations!$M177,0),IF($P179=2012,OFFSET('2012'!Q$1,Calculations!$M177,0),IF($P179=2013,OFFSET('2013'!Q$1,Calculations!$M177,0),IF($P179=2014,OFFSET('2014'!Q$1,Calculations!$M177,0),IF($P179=2015,OFFSET('2015'!Q$1,Calculations!$M177,0),IF($P179=2016,OFFSET('2016'!Q$1,Calculations!$M177,0),IF($P179=2017,OFFSET('2017'!Q$1,Calculations!$M177,0),0))))))))))))))))</f>
        <v>0.97873854739953858</v>
      </c>
      <c r="DD179" s="14">
        <v>2.5601233770723535E-4</v>
      </c>
      <c r="DE179" s="14">
        <v>5.5508144888159132E-2</v>
      </c>
      <c r="DF179" s="14">
        <v>8.6911776391981176E-3</v>
      </c>
      <c r="DG179" s="14">
        <v>-2.960045698686541E-2</v>
      </c>
      <c r="DH179" s="14">
        <v>6.3144258341374257E-2</v>
      </c>
      <c r="DI179" s="14">
        <v>-4.8853427269069548E-3</v>
      </c>
      <c r="DJ179" s="14">
        <v>-1.1080321097706076E-2</v>
      </c>
      <c r="DK179" s="14">
        <v>2.7516161285475925E-2</v>
      </c>
      <c r="DL179" s="14">
        <v>-2.4531310532415473E-2</v>
      </c>
      <c r="DM179" s="14">
        <v>-1.6576680440750639E-3</v>
      </c>
      <c r="DN179" s="14">
        <v>5.2106796672852673E-2</v>
      </c>
      <c r="DO179" s="51">
        <v>9.7774324766837489E-3</v>
      </c>
      <c r="DQ179" s="154">
        <f t="shared" ca="1" si="277"/>
        <v>5.4537298736673373E-3</v>
      </c>
      <c r="DR179" s="154">
        <f t="shared" ca="1" si="278"/>
        <v>1.2951802859325925E-2</v>
      </c>
      <c r="DS179" s="154">
        <f t="shared" ca="1" si="279"/>
        <v>1.072848946829953E-2</v>
      </c>
      <c r="DT179" s="154">
        <f t="shared" ca="1" si="280"/>
        <v>1.0183677724247713E-2</v>
      </c>
      <c r="DU179" s="154">
        <f t="shared" ca="1" si="281"/>
        <v>1.2981909379923258E-2</v>
      </c>
      <c r="DV179" s="154">
        <f t="shared" ca="1" si="282"/>
        <v>1.1732114018032966E-2</v>
      </c>
      <c r="DW179" s="154">
        <f t="shared" ca="1" si="283"/>
        <v>1.0063987871694231E-2</v>
      </c>
      <c r="DX179" s="48">
        <f t="shared" ca="1" si="284"/>
        <v>2.8655539501048176E-4</v>
      </c>
      <c r="DY179" s="36">
        <f t="shared" ca="1" si="285"/>
        <v>-4.6102579980268933E-3</v>
      </c>
      <c r="DZ179" s="36">
        <f t="shared" ca="1" si="286"/>
        <v>2.8878149876316941E-3</v>
      </c>
      <c r="EA179" s="36">
        <f t="shared" ca="1" si="287"/>
        <v>6.6450159660529952E-4</v>
      </c>
      <c r="EB179" s="36">
        <f t="shared" ca="1" si="288"/>
        <v>1.1968985255348188E-4</v>
      </c>
      <c r="EC179" s="36">
        <f t="shared" ca="1" si="289"/>
        <v>2.917921508229027E-3</v>
      </c>
      <c r="ED179" s="33">
        <f t="shared" ca="1" si="290"/>
        <v>1.6681261463387352E-3</v>
      </c>
      <c r="EE179" s="37">
        <f t="shared" ca="1" si="290"/>
        <v>0</v>
      </c>
      <c r="EF179" s="27">
        <f t="shared" ca="1" si="329"/>
        <v>1.0054537298736674</v>
      </c>
      <c r="EG179" s="27">
        <f t="shared" ca="1" si="330"/>
        <v>1.0129518028593258</v>
      </c>
      <c r="EH179" s="27">
        <f t="shared" ca="1" si="331"/>
        <v>1.0107284894682995</v>
      </c>
      <c r="EI179" s="27">
        <f t="shared" ca="1" si="332"/>
        <v>1.0101836777242477</v>
      </c>
      <c r="EJ179" s="27">
        <f t="shared" ca="1" si="333"/>
        <v>1.0129819093799233</v>
      </c>
      <c r="EK179" s="27">
        <f t="shared" ca="1" si="334"/>
        <v>1.0117321140180329</v>
      </c>
      <c r="EL179" s="27">
        <f t="shared" ca="1" si="335"/>
        <v>1.0100639878716942</v>
      </c>
      <c r="EM179" s="44">
        <f t="shared" si="336"/>
        <v>1.0097774324766837</v>
      </c>
      <c r="EN179" s="38">
        <f t="shared" ca="1" si="337"/>
        <v>643.77451868870457</v>
      </c>
      <c r="EO179" s="38">
        <f t="shared" ca="1" si="338"/>
        <v>775.12452989285578</v>
      </c>
      <c r="EP179" s="38">
        <f t="shared" ca="1" si="339"/>
        <v>720.28366877601695</v>
      </c>
      <c r="EQ179" s="38">
        <f t="shared" ca="1" si="340"/>
        <v>657.76125371482658</v>
      </c>
      <c r="ER179" s="38">
        <f t="shared" ca="1" si="341"/>
        <v>681.12839700283132</v>
      </c>
      <c r="ES179" s="38">
        <f t="shared" ca="1" si="342"/>
        <v>545.10170376406245</v>
      </c>
      <c r="ET179" s="57">
        <f t="shared" ca="1" si="343"/>
        <v>677.76712806879743</v>
      </c>
      <c r="EU179" s="39">
        <f t="shared" si="344"/>
        <v>676.80204437796021</v>
      </c>
      <c r="EV179" s="45">
        <f t="shared" ca="1" si="291"/>
        <v>0.96508369083721846</v>
      </c>
      <c r="EW179" s="60">
        <f t="shared" si="356"/>
        <v>1.0002560123377073</v>
      </c>
      <c r="EX179" s="60">
        <f t="shared" si="357"/>
        <v>1.0555081448881591</v>
      </c>
      <c r="EY179" s="60">
        <f t="shared" si="358"/>
        <v>1.008691177639198</v>
      </c>
      <c r="EZ179" s="60">
        <f t="shared" si="359"/>
        <v>0.97039954301313458</v>
      </c>
      <c r="FA179" s="60">
        <f t="shared" si="360"/>
        <v>1.0631442583413742</v>
      </c>
      <c r="FB179" s="60">
        <f t="shared" si="361"/>
        <v>0.99511465727309301</v>
      </c>
      <c r="FC179" s="60">
        <f t="shared" si="362"/>
        <v>0.98891967890229393</v>
      </c>
      <c r="FD179" s="60">
        <f t="shared" si="299"/>
        <v>1.027516161285476</v>
      </c>
      <c r="FE179" s="60">
        <f t="shared" si="363"/>
        <v>0.97546868946758458</v>
      </c>
      <c r="FF179" s="60">
        <f t="shared" si="364"/>
        <v>0.99834233195592492</v>
      </c>
      <c r="FG179" s="44">
        <f t="shared" si="365"/>
        <v>1.0521067966728528</v>
      </c>
      <c r="FH179" s="38">
        <f t="shared" si="345"/>
        <v>518.82644693893872</v>
      </c>
      <c r="FI179" s="38">
        <f t="shared" si="346"/>
        <v>390.18823458501623</v>
      </c>
      <c r="FJ179" s="38">
        <f t="shared" si="347"/>
        <v>445.56370123144114</v>
      </c>
      <c r="FK179" s="38">
        <f t="shared" si="348"/>
        <v>587.49551606065552</v>
      </c>
      <c r="FL179" s="38">
        <f t="shared" si="349"/>
        <v>1392.0838191919893</v>
      </c>
      <c r="FM179" s="38">
        <f t="shared" si="350"/>
        <v>654.53954010095276</v>
      </c>
      <c r="FN179" s="38">
        <f t="shared" si="351"/>
        <v>834.79119472077105</v>
      </c>
      <c r="FO179" s="38">
        <f t="shared" si="352"/>
        <v>712.57892744825915</v>
      </c>
      <c r="FP179" s="38">
        <f t="shared" si="353"/>
        <v>527.86532507739923</v>
      </c>
      <c r="FQ179" s="38">
        <f t="shared" si="354"/>
        <v>965.53253335320778</v>
      </c>
      <c r="FR179" s="59">
        <f t="shared" si="355"/>
        <v>974.21224489795873</v>
      </c>
      <c r="FS179" s="2">
        <f t="shared" ca="1" si="366"/>
        <v>-4.5747710356768617E-3</v>
      </c>
      <c r="FT179" s="2">
        <f t="shared" ca="1" si="367"/>
        <v>2.854962341238674E-3</v>
      </c>
      <c r="FU179" s="2">
        <f t="shared" ca="1" si="368"/>
        <v>6.5766438464877938E-4</v>
      </c>
      <c r="FV179" s="2">
        <f t="shared" ca="1" si="369"/>
        <v>1.1849027694157163E-4</v>
      </c>
      <c r="FW179" s="2">
        <f t="shared" ca="1" si="370"/>
        <v>2.8846834722092763E-3</v>
      </c>
      <c r="FX179" s="19">
        <f t="shared" ca="1" si="371"/>
        <v>1.6501431804140548E-3</v>
      </c>
      <c r="FY179" s="13">
        <f t="shared" ca="1" si="309"/>
        <v>0</v>
      </c>
      <c r="FZ179" s="2">
        <f t="shared" ca="1" si="310"/>
        <v>5.4389121391005815E-3</v>
      </c>
      <c r="GA179" s="2">
        <f t="shared" ca="1" si="311"/>
        <v>1.2868645516016011E-2</v>
      </c>
      <c r="GB179" s="2">
        <f t="shared" ca="1" si="312"/>
        <v>1.0671347559426218E-2</v>
      </c>
      <c r="GC179" s="2">
        <f t="shared" ca="1" si="313"/>
        <v>1.0132173451719037E-2</v>
      </c>
      <c r="GD179" s="2">
        <f t="shared" ca="1" si="314"/>
        <v>1.2898366646986646E-2</v>
      </c>
      <c r="GE179" s="2">
        <f t="shared" ca="1" si="315"/>
        <v>1.1663826355191462E-2</v>
      </c>
      <c r="GF179" s="2">
        <f ca="1">LN(EL179)</f>
        <v>1.0013683174777434E-2</v>
      </c>
      <c r="GG179" s="13">
        <f t="shared" si="317"/>
        <v>9.7299426850081683E-3</v>
      </c>
      <c r="GH179" s="2">
        <f t="shared" si="318"/>
        <v>2.5597957214094523E-4</v>
      </c>
      <c r="GI179" s="2">
        <f t="shared" si="319"/>
        <v>5.4022304892437978E-2</v>
      </c>
      <c r="GJ179" s="2">
        <f t="shared" si="320"/>
        <v>8.6536267721357835E-3</v>
      </c>
      <c r="GK179" s="2">
        <f t="shared" si="321"/>
        <v>-3.0047392278690972E-2</v>
      </c>
      <c r="GL179" s="2">
        <f t="shared" si="322"/>
        <v>6.1230798845891908E-2</v>
      </c>
      <c r="GM179" s="2">
        <f t="shared" si="323"/>
        <v>-4.8973150221126764E-3</v>
      </c>
      <c r="GN179" s="2">
        <f t="shared" si="324"/>
        <v>-1.1142165114227599E-2</v>
      </c>
      <c r="GO179" s="2">
        <f t="shared" si="325"/>
        <v>2.7144396009545976E-2</v>
      </c>
      <c r="GP179" s="2">
        <f t="shared" si="326"/>
        <v>-2.483721634071568E-2</v>
      </c>
      <c r="GQ179" s="2">
        <f t="shared" si="327"/>
        <v>-1.6590434959858652E-3</v>
      </c>
      <c r="GR179" s="2">
        <f t="shared" si="328"/>
        <v>5.079462691280013E-2</v>
      </c>
    </row>
    <row r="180" spans="1:200">
      <c r="A180" s="69">
        <v>151</v>
      </c>
      <c r="B180" s="69">
        <v>152</v>
      </c>
      <c r="C180" s="69">
        <v>153</v>
      </c>
      <c r="D180" s="69">
        <v>154</v>
      </c>
      <c r="E180" s="69">
        <v>155</v>
      </c>
      <c r="F180" s="69">
        <v>156</v>
      </c>
      <c r="G180" s="69">
        <v>157</v>
      </c>
      <c r="H180" s="69">
        <v>158</v>
      </c>
      <c r="I180" s="69">
        <v>159</v>
      </c>
      <c r="J180" s="69">
        <v>160</v>
      </c>
      <c r="K180" s="69">
        <v>161</v>
      </c>
      <c r="L180" s="69">
        <v>162</v>
      </c>
      <c r="M180" s="69">
        <v>163</v>
      </c>
      <c r="O180" s="15">
        <v>42979</v>
      </c>
      <c r="P180" s="21">
        <v>2017</v>
      </c>
      <c r="Q180" s="19">
        <f ca="1">IF($P180=2002,OFFSET('2002'!K$1,Calculations!$A178,0),IF($P180=2003,OFFSET('2003'!K$1,Calculations!$A178,0),IF($P180=2004,OFFSET('2004'!K$1,Calculations!$A178,0),IF($P180=2005,OFFSET('2005'!K$1,Calculations!$A178,0),IF($P180=2006,OFFSET('2006'!K$1,Calculations!$A178,0),IF($P180=2007,OFFSET('2007'!K$1,Calculations!$A178,0),IF($P180=2008,OFFSET('2008'!K$1,Calculations!$A178,0),IF($P180=2009,OFFSET('2009'!K$1,Calculations!$A178,0),IF($P180=2010,OFFSET('2010'!K$1,Calculations!$A178,0),IF($P180=2011,OFFSET('2011'!K$1,Calculations!$A178,0),IF($P180=2012,OFFSET('2012'!K$1,Calculations!$A178,0),IF($P180=2013,OFFSET('2013'!K$1,Calculations!$A178,0),IF($P180=2014,OFFSET('2014'!K$1,Calculations!$A178,0),IF($P180=2015,OFFSET('2015'!K$1,Calculations!$A178,0),IF($P180=2016,OFFSET('2016'!K$1,Calculations!$A178,0),IF($P180=2017,OFFSET('2017'!K$1,Calculations!$A178,0),0))))))))))))))))</f>
        <v>0.49108086711356075</v>
      </c>
      <c r="R180" s="19">
        <f ca="1">IF($P180=2002,OFFSET('2002'!L$1,Calculations!$A178,0),IF($P180=2003,OFFSET('2003'!L$1,Calculations!$A178,0),IF($P180=2004,OFFSET('2004'!L$1,Calculations!$A178,0),IF($P180=2005,OFFSET('2005'!L$1,Calculations!$A178,0),IF($P180=2006,OFFSET('2006'!L$1,Calculations!$A178,0),IF($P180=2007,OFFSET('2007'!L$1,Calculations!$A178,0),IF($P180=2008,OFFSET('2008'!L$1,Calculations!$A178,0),IF($P180=2009,OFFSET('2009'!L$1,Calculations!$A178,0),IF($P180=2010,OFFSET('2010'!L$1,Calculations!$A178,0),IF($P180=2011,OFFSET('2011'!L$1,Calculations!$A178,0),IF($P180=2012,OFFSET('2012'!L$1,Calculations!$A178,0),IF($P180=2013,OFFSET('2013'!L$1,Calculations!$A178,0),IF($P180=2014,OFFSET('2014'!L$1,Calculations!$A178,0),IF($P180=2015,OFFSET('2015'!L$1,Calculations!$A178,0),IF($P180=2016,OFFSET('2016'!L$1,Calculations!$A178,0),IF($P180=2017,OFFSET('2017'!L$1,Calculations!$A178,0),0))))))))))))))))</f>
        <v>0.16157046478199874</v>
      </c>
      <c r="S180" s="19">
        <f ca="1">IF($P180=2002,OFFSET('2002'!M$1,Calculations!$A178,0),IF($P180=2003,OFFSET('2003'!M$1,Calculations!$A178,0),IF($P180=2004,OFFSET('2004'!M$1,Calculations!$A178,0),IF($P180=2005,OFFSET('2005'!M$1,Calculations!$A178,0),IF($P180=2006,OFFSET('2006'!M$1,Calculations!$A178,0),IF($P180=2007,OFFSET('2007'!M$1,Calculations!$A178,0),IF($P180=2008,OFFSET('2008'!M$1,Calculations!$A178,0),IF($P180=2009,OFFSET('2009'!M$1,Calculations!$A178,0),IF($P180=2010,OFFSET('2010'!M$1,Calculations!$A178,0),IF($P180=2011,OFFSET('2011'!M$1,Calculations!$A178,0),IF($P180=2012,OFFSET('2012'!M$1,Calculations!$A178,0),IF($P180=2013,OFFSET('2013'!M$1,Calculations!$A178,0),IF($P180=2014,OFFSET('2014'!M$1,Calculations!$A178,0),IF($P180=2015,OFFSET('2015'!M$1,Calculations!$A178,0),IF($P180=2016,OFFSET('2016'!M$1,Calculations!$A178,0),IF($P180=2017,OFFSET('2017'!M$1,Calculations!$A178,0),0))))))))))))))))</f>
        <v>0.22629703461541117</v>
      </c>
      <c r="T180" s="19">
        <f ca="1">IF($P180=2002,OFFSET('2002'!N$1,Calculations!$A178,0),IF($P180=2003,OFFSET('2003'!N$1,Calculations!$A178,0),IF($P180=2004,OFFSET('2004'!N$1,Calculations!$A178,0),IF($P180=2005,OFFSET('2005'!N$1,Calculations!$A178,0),IF($P180=2006,OFFSET('2006'!N$1,Calculations!$A178,0),IF($P180=2007,OFFSET('2007'!N$1,Calculations!$A178,0),IF($P180=2008,OFFSET('2008'!N$1,Calculations!$A178,0),IF($P180=2009,OFFSET('2009'!N$1,Calculations!$A178,0),IF($P180=2010,OFFSET('2010'!N$1,Calculations!$A178,0),IF($P180=2011,OFFSET('2011'!N$1,Calculations!$A178,0),IF($P180=2012,OFFSET('2012'!N$1,Calculations!$A178,0),IF($P180=2013,OFFSET('2013'!N$1,Calculations!$A178,0),IF($P180=2014,OFFSET('2014'!N$1,Calculations!$A178,0),IF($P180=2015,OFFSET('2015'!N$1,Calculations!$A178,0),IF($P180=2016,OFFSET('2016'!N$1,Calculations!$A178,0),IF($P180=2017,OFFSET('2017'!N$1,Calculations!$A178,0),0))))))))))))))))</f>
        <v>0.24306550477378916</v>
      </c>
      <c r="U180" s="19">
        <f ca="1">IF($P180=2002,OFFSET('2002'!O$1,Calculations!$A178,0),IF($P180=2003,OFFSET('2003'!O$1,Calculations!$A178,0),IF($P180=2004,OFFSET('2004'!O$1,Calculations!$A178,0),IF($P180=2005,OFFSET('2005'!O$1,Calculations!$A178,0),IF($P180=2006,OFFSET('2006'!O$1,Calculations!$A178,0),IF($P180=2007,OFFSET('2007'!O$1,Calculations!$A178,0),IF($P180=2008,OFFSET('2008'!O$1,Calculations!$A178,0),IF($P180=2009,OFFSET('2009'!O$1,Calculations!$A178,0),IF($P180=2010,OFFSET('2010'!O$1,Calculations!$A178,0),IF($P180=2011,OFFSET('2011'!O$1,Calculations!$A178,0),IF($P180=2012,OFFSET('2012'!O$1,Calculations!$A178,0),IF($P180=2013,OFFSET('2013'!O$1,Calculations!$A178,0),IF($P180=2014,OFFSET('2014'!O$1,Calculations!$A178,0),IF($P180=2015,OFFSET('2015'!O$1,Calculations!$A178,0),IF($P180=2016,OFFSET('2016'!O$1,Calculations!$A178,0),IF($P180=2017,OFFSET('2017'!O$1,Calculations!$A178,0),0))))))))))))))))</f>
        <v>0.29398640270628862</v>
      </c>
      <c r="V180" s="19">
        <f ca="1">IF($P180=2002,OFFSET('2002'!P$1,Calculations!$A178,0),IF($P180=2003,OFFSET('2003'!P$1,Calculations!$A178,0),IF($P180=2004,OFFSET('2004'!P$1,Calculations!$A178,0),IF($P180=2005,OFFSET('2005'!P$1,Calculations!$A178,0),IF($P180=2006,OFFSET('2006'!P$1,Calculations!$A178,0),IF($P180=2007,OFFSET('2007'!P$1,Calculations!$A178,0),IF($P180=2008,OFFSET('2008'!P$1,Calculations!$A178,0),IF($P180=2009,OFFSET('2009'!P$1,Calculations!$A178,0),IF($P180=2010,OFFSET('2010'!P$1,Calculations!$A178,0),IF($P180=2011,OFFSET('2011'!P$1,Calculations!$A178,0),IF($P180=2012,OFFSET('2012'!P$1,Calculations!$A178,0),IF($P180=2013,OFFSET('2013'!P$1,Calculations!$A178,0),IF($P180=2014,OFFSET('2014'!P$1,Calculations!$A178,0),IF($P180=2015,OFFSET('2015'!P$1,Calculations!$A178,0),IF($P180=2016,OFFSET('2016'!P$1,Calculations!$A178,0),IF($P180=2017,OFFSET('2017'!P$1,Calculations!$A178,0),0))))))))))))))))</f>
        <v>0.13673113067217618</v>
      </c>
      <c r="W180" s="13">
        <f ca="1">IF($P180=2002,OFFSET('2002'!Q$1,Calculations!$A178,0),IF($P180=2003,OFFSET('2003'!Q$1,Calculations!$A178,0),IF($P180=2004,OFFSET('2004'!Q$1,Calculations!$A178,0),IF($P180=2005,OFFSET('2005'!Q$1,Calculations!$A178,0),IF($P180=2006,OFFSET('2006'!Q$1,Calculations!$A178,0),IF($P180=2007,OFFSET('2007'!Q$1,Calculations!$A178,0),IF($P180=2008,OFFSET('2008'!Q$1,Calculations!$A178,0),IF($P180=2009,OFFSET('2009'!Q$1,Calculations!$A178,0),IF($P180=2010,OFFSET('2010'!Q$1,Calculations!$A178,0),IF($P180=2011,OFFSET('2011'!Q$1,Calculations!$A178,0),IF($P180=2012,OFFSET('2012'!Q$1,Calculations!$A178,0),IF($P180=2013,OFFSET('2013'!Q$1,Calculations!$A178,0),IF($P180=2014,OFFSET('2014'!Q$1,Calculations!$A178,0),IF($P180=2015,OFFSET('2015'!Q$1,Calculations!$A178,0),IF($P180=2016,OFFSET('2016'!Q$1,Calculations!$A178,0),IF($P180=2017,OFFSET('2017'!Q$1,Calculations!$A178,0),0))))))))))))))))</f>
        <v>0.32207068509510883</v>
      </c>
      <c r="X180" s="31">
        <f ca="1">IF($P180=2002,OFFSET('2002'!K$1,Calculations!$B178,0),IF($P180=2003,OFFSET('2003'!K$1,Calculations!$B178,0),IF($P180=2004,OFFSET('2004'!K$1,Calculations!$B178,0),IF($P180=2005,OFFSET('2005'!K$1,Calculations!$B178,0),IF($P180=2006,OFFSET('2006'!K$1,Calculations!$B178,0),IF($P180=2007,OFFSET('2007'!K$1,Calculations!$B178,0),IF($P180=2008,OFFSET('2008'!K$1,Calculations!$B178,0),IF($P180=2009,OFFSET('2009'!K$1,Calculations!$B178,0),IF($P180=2010,OFFSET('2010'!K$1,Calculations!$B178,0),IF($P180=2011,OFFSET('2011'!K$1,Calculations!$B178,0),IF($P180=2012,OFFSET('2012'!K$1,Calculations!$B178,0),IF($P180=2013,OFFSET('2013'!K$1,Calculations!$B178,0),IF($P180=2014,OFFSET('2014'!K$1,Calculations!$B178,0),IF($P180=2015,OFFSET('2015'!K$1,Calculations!$B178,0),IF($P180=2016,OFFSET('2016'!K$1,Calculations!$B178,0),IF($P180=2017,OFFSET('2017'!K$1,Calculations!$B178,0),0))))))))))))))))</f>
        <v>0.1151968147541725</v>
      </c>
      <c r="Y180" s="31">
        <f ca="1">IF($P180=2002,OFFSET('2002'!L$1,Calculations!$B178,0),IF($P180=2003,OFFSET('2003'!L$1,Calculations!$B178,0),IF($P180=2004,OFFSET('2004'!L$1,Calculations!$B178,0),IF($P180=2005,OFFSET('2005'!L$1,Calculations!$B178,0),IF($P180=2006,OFFSET('2006'!L$1,Calculations!$B178,0),IF($P180=2007,OFFSET('2007'!L$1,Calculations!$B178,0),IF($P180=2008,OFFSET('2008'!L$1,Calculations!$B178,0),IF($P180=2009,OFFSET('2009'!L$1,Calculations!$B178,0),IF($P180=2010,OFFSET('2010'!L$1,Calculations!$B178,0),IF($P180=2011,OFFSET('2011'!L$1,Calculations!$B178,0),IF($P180=2012,OFFSET('2012'!L$1,Calculations!$B178,0),IF($P180=2013,OFFSET('2013'!L$1,Calculations!$B178,0),IF($P180=2014,OFFSET('2014'!L$1,Calculations!$B178,0),IF($P180=2015,OFFSET('2015'!L$1,Calculations!$B178,0),IF($P180=2016,OFFSET('2016'!L$1,Calculations!$B178,0),IF($P180=2017,OFFSET('2017'!L$1,Calculations!$B178,0),0))))))))))))))))</f>
        <v>2.6067793534386131E-2</v>
      </c>
      <c r="Z180" s="31">
        <f ca="1">IF($P180=2002,OFFSET('2002'!M$1,Calculations!$B178,0),IF($P180=2003,OFFSET('2003'!M$1,Calculations!$B178,0),IF($P180=2004,OFFSET('2004'!M$1,Calculations!$B178,0),IF($P180=2005,OFFSET('2005'!M$1,Calculations!$B178,0),IF($P180=2006,OFFSET('2006'!M$1,Calculations!$B178,0),IF($P180=2007,OFFSET('2007'!M$1,Calculations!$B178,0),IF($P180=2008,OFFSET('2008'!M$1,Calculations!$B178,0),IF($P180=2009,OFFSET('2009'!M$1,Calculations!$B178,0),IF($P180=2010,OFFSET('2010'!M$1,Calculations!$B178,0),IF($P180=2011,OFFSET('2011'!M$1,Calculations!$B178,0),IF($P180=2012,OFFSET('2012'!M$1,Calculations!$B178,0),IF($P180=2013,OFFSET('2013'!M$1,Calculations!$B178,0),IF($P180=2014,OFFSET('2014'!M$1,Calculations!$B178,0),IF($P180=2015,OFFSET('2015'!M$1,Calculations!$B178,0),IF($P180=2016,OFFSET('2016'!M$1,Calculations!$B178,0),IF($P180=2017,OFFSET('2017'!M$1,Calculations!$B178,0),0))))))))))))))))</f>
        <v>0.11027540627542366</v>
      </c>
      <c r="AA180" s="31">
        <f ca="1">IF($P180=2002,OFFSET('2002'!N$1,Calculations!$B178,0),IF($P180=2003,OFFSET('2003'!N$1,Calculations!$B178,0),IF($P180=2004,OFFSET('2004'!N$1,Calculations!$B178,0),IF($P180=2005,OFFSET('2005'!N$1,Calculations!$B178,0),IF($P180=2006,OFFSET('2006'!N$1,Calculations!$B178,0),IF($P180=2007,OFFSET('2007'!N$1,Calculations!$B178,0),IF($P180=2008,OFFSET('2008'!N$1,Calculations!$B178,0),IF($P180=2009,OFFSET('2009'!N$1,Calculations!$B178,0),IF($P180=2010,OFFSET('2010'!N$1,Calculations!$B178,0),IF($P180=2011,OFFSET('2011'!N$1,Calculations!$B178,0),IF($P180=2012,OFFSET('2012'!N$1,Calculations!$B178,0),IF($P180=2013,OFFSET('2013'!N$1,Calculations!$B178,0),IF($P180=2014,OFFSET('2014'!N$1,Calculations!$B178,0),IF($P180=2015,OFFSET('2015'!N$1,Calculations!$B178,0),IF($P180=2016,OFFSET('2016'!N$1,Calculations!$B178,0),IF($P180=2017,OFFSET('2017'!N$1,Calculations!$B178,0),0))))))))))))))))</f>
        <v>6.8344843085155371E-2</v>
      </c>
      <c r="AB180" s="31">
        <f ca="1">IF($P180=2002,OFFSET('2002'!O$1,Calculations!$B178,0),IF($P180=2003,OFFSET('2003'!O$1,Calculations!$B178,0),IF($P180=2004,OFFSET('2004'!O$1,Calculations!$B178,0),IF($P180=2005,OFFSET('2005'!O$1,Calculations!$B178,0),IF($P180=2006,OFFSET('2006'!O$1,Calculations!$B178,0),IF($P180=2007,OFFSET('2007'!O$1,Calculations!$B178,0),IF($P180=2008,OFFSET('2008'!O$1,Calculations!$B178,0),IF($P180=2009,OFFSET('2009'!O$1,Calculations!$B178,0),IF($P180=2010,OFFSET('2010'!O$1,Calculations!$B178,0),IF($P180=2011,OFFSET('2011'!O$1,Calculations!$B178,0),IF($P180=2012,OFFSET('2012'!O$1,Calculations!$B178,0),IF($P180=2013,OFFSET('2013'!O$1,Calculations!$B178,0),IF($P180=2014,OFFSET('2014'!O$1,Calculations!$B178,0),IF($P180=2015,OFFSET('2015'!O$1,Calculations!$B178,0),IF($P180=2016,OFFSET('2016'!O$1,Calculations!$B178,0),IF($P180=2017,OFFSET('2017'!O$1,Calculations!$B178,0),0))))))))))))))))</f>
        <v>0.11679458669381855</v>
      </c>
      <c r="AC180" s="31">
        <f ca="1">IF($P180=2002,OFFSET('2002'!P$1,Calculations!$B178,0),IF($P180=2003,OFFSET('2003'!P$1,Calculations!$B178,0),IF($P180=2004,OFFSET('2004'!P$1,Calculations!$B178,0),IF($P180=2005,OFFSET('2005'!P$1,Calculations!$B178,0),IF($P180=2006,OFFSET('2006'!P$1,Calculations!$B178,0),IF($P180=2007,OFFSET('2007'!P$1,Calculations!$B178,0),IF($P180=2008,OFFSET('2008'!P$1,Calculations!$B178,0),IF($P180=2009,OFFSET('2009'!P$1,Calculations!$B178,0),IF($P180=2010,OFFSET('2010'!P$1,Calculations!$B178,0),IF($P180=2011,OFFSET('2011'!P$1,Calculations!$B178,0),IF($P180=2012,OFFSET('2012'!P$1,Calculations!$B178,0),IF($P180=2013,OFFSET('2013'!P$1,Calculations!$B178,0),IF($P180=2014,OFFSET('2014'!P$1,Calculations!$B178,0),IF($P180=2015,OFFSET('2015'!P$1,Calculations!$B178,0),IF($P180=2016,OFFSET('2016'!P$1,Calculations!$B178,0),IF($P180=2017,OFFSET('2017'!P$1,Calculations!$B178,0),0))))))))))))))))</f>
        <v>7.3212464708915057E-2</v>
      </c>
      <c r="AD180" s="34">
        <f ca="1">IF($P180=2002,OFFSET('2002'!Q$1,Calculations!$B178,0),IF($P180=2003,OFFSET('2003'!Q$1,Calculations!$B178,0),IF($P180=2004,OFFSET('2004'!Q$1,Calculations!$B178,0),IF($P180=2005,OFFSET('2005'!Q$1,Calculations!$B178,0),IF($P180=2006,OFFSET('2006'!Q$1,Calculations!$B178,0),IF($P180=2007,OFFSET('2007'!Q$1,Calculations!$B178,0),IF($P180=2008,OFFSET('2008'!Q$1,Calculations!$B178,0),IF($P180=2009,OFFSET('2009'!Q$1,Calculations!$B178,0),IF($P180=2010,OFFSET('2010'!Q$1,Calculations!$B178,0),IF($P180=2011,OFFSET('2011'!Q$1,Calculations!$B178,0),IF($P180=2012,OFFSET('2012'!Q$1,Calculations!$B178,0),IF($P180=2013,OFFSET('2013'!Q$1,Calculations!$B178,0),IF($P180=2014,OFFSET('2014'!Q$1,Calculations!$B178,0),IF($P180=2015,OFFSET('2015'!Q$1,Calculations!$B178,0),IF($P180=2016,OFFSET('2016'!Q$1,Calculations!$B178,0),IF($P180=2017,OFFSET('2017'!Q$1,Calculations!$B178,0),0))))))))))))))))</f>
        <v>9.5198912906043751E-2</v>
      </c>
      <c r="AE180" s="31">
        <f ca="1">IF($P180=2002,OFFSET('2002'!K$1,Calculations!$C178,0),IF($P180=2003,OFFSET('2003'!K$1,Calculations!$C178,0),IF($P180=2004,OFFSET('2004'!K$1,Calculations!$C178,0),IF($P180=2005,OFFSET('2005'!K$1,Calculations!$C178,0),IF($P180=2006,OFFSET('2006'!K$1,Calculations!$C178,0),IF($P180=2007,OFFSET('2007'!K$1,Calculations!$C178,0),IF($P180=2008,OFFSET('2008'!K$1,Calculations!$C178,0),IF($P180=2009,OFFSET('2009'!K$1,Calculations!$C178,0),IF($P180=2010,OFFSET('2010'!K$1,Calculations!$C178,0),IF($P180=2011,OFFSET('2011'!K$1,Calculations!$C178,0),IF($P180=2012,OFFSET('2012'!K$1,Calculations!$C178,0),IF($P180=2013,OFFSET('2013'!K$1,Calculations!$C178,0),IF($P180=2014,OFFSET('2014'!K$1,Calculations!$C178,0),IF($P180=2015,OFFSET('2015'!K$1,Calculations!$C178,0),IF($P180=2016,OFFSET('2016'!K$1,Calculations!$C178,0),IF($P180=2017,OFFSET('2017'!K$1,Calculations!$C178,0),0))))))))))))))))</f>
        <v>2.0354598470197584E-2</v>
      </c>
      <c r="AF180" s="31">
        <f ca="1">IF($P180=2002,OFFSET('2002'!L$1,Calculations!$C178,0),IF($P180=2003,OFFSET('2003'!L$1,Calculations!$C178,0),IF($P180=2004,OFFSET('2004'!L$1,Calculations!$C178,0),IF($P180=2005,OFFSET('2005'!L$1,Calculations!$C178,0),IF($P180=2006,OFFSET('2006'!L$1,Calculations!$C178,0),IF($P180=2007,OFFSET('2007'!L$1,Calculations!$C178,0),IF($P180=2008,OFFSET('2008'!L$1,Calculations!$C178,0),IF($P180=2009,OFFSET('2009'!L$1,Calculations!$C178,0),IF($P180=2010,OFFSET('2010'!L$1,Calculations!$C178,0),IF($P180=2011,OFFSET('2011'!L$1,Calculations!$C178,0),IF($P180=2012,OFFSET('2012'!L$1,Calculations!$C178,0),IF($P180=2013,OFFSET('2013'!L$1,Calculations!$C178,0),IF($P180=2014,OFFSET('2014'!L$1,Calculations!$C178,0),IF($P180=2015,OFFSET('2015'!L$1,Calculations!$C178,0),IF($P180=2016,OFFSET('2016'!L$1,Calculations!$C178,0),IF($P180=2017,OFFSET('2017'!L$1,Calculations!$C178,0),0))))))))))))))))</f>
        <v>0.1301524408059902</v>
      </c>
      <c r="AG180" s="31">
        <f ca="1">IF($P180=2002,OFFSET('2002'!M$1,Calculations!$C178,0),IF($P180=2003,OFFSET('2003'!M$1,Calculations!$C178,0),IF($P180=2004,OFFSET('2004'!M$1,Calculations!$C178,0),IF($P180=2005,OFFSET('2005'!M$1,Calculations!$C178,0),IF($P180=2006,OFFSET('2006'!M$1,Calculations!$C178,0),IF($P180=2007,OFFSET('2007'!M$1,Calculations!$C178,0),IF($P180=2008,OFFSET('2008'!M$1,Calculations!$C178,0),IF($P180=2009,OFFSET('2009'!M$1,Calculations!$C178,0),IF($P180=2010,OFFSET('2010'!M$1,Calculations!$C178,0),IF($P180=2011,OFFSET('2011'!M$1,Calculations!$C178,0),IF($P180=2012,OFFSET('2012'!M$1,Calculations!$C178,0),IF($P180=2013,OFFSET('2013'!M$1,Calculations!$C178,0),IF($P180=2014,OFFSET('2014'!M$1,Calculations!$C178,0),IF($P180=2015,OFFSET('2015'!M$1,Calculations!$C178,0),IF($P180=2016,OFFSET('2016'!M$1,Calculations!$C178,0),IF($P180=2017,OFFSET('2017'!M$1,Calculations!$C178,0),0))))))))))))))))</f>
        <v>0.1034252984647053</v>
      </c>
      <c r="AH180" s="31">
        <f ca="1">IF($P180=2002,OFFSET('2002'!N$1,Calculations!$C178,0),IF($P180=2003,OFFSET('2003'!N$1,Calculations!$C178,0),IF($P180=2004,OFFSET('2004'!N$1,Calculations!$C178,0),IF($P180=2005,OFFSET('2005'!N$1,Calculations!$C178,0),IF($P180=2006,OFFSET('2006'!N$1,Calculations!$C178,0),IF($P180=2007,OFFSET('2007'!N$1,Calculations!$C178,0),IF($P180=2008,OFFSET('2008'!N$1,Calculations!$C178,0),IF($P180=2009,OFFSET('2009'!N$1,Calculations!$C178,0),IF($P180=2010,OFFSET('2010'!N$1,Calculations!$C178,0),IF($P180=2011,OFFSET('2011'!N$1,Calculations!$C178,0),IF($P180=2012,OFFSET('2012'!N$1,Calculations!$C178,0),IF($P180=2013,OFFSET('2013'!N$1,Calculations!$C178,0),IF($P180=2014,OFFSET('2014'!N$1,Calculations!$C178,0),IF($P180=2015,OFFSET('2015'!N$1,Calculations!$C178,0),IF($P180=2016,OFFSET('2016'!N$1,Calculations!$C178,0),IF($P180=2017,OFFSET('2017'!N$1,Calculations!$C178,0),0))))))))))))))))</f>
        <v>0.14208191211549567</v>
      </c>
      <c r="AI180" s="31">
        <f ca="1">IF($P180=2002,OFFSET('2002'!O$1,Calculations!$C178,0),IF($P180=2003,OFFSET('2003'!O$1,Calculations!$C178,0),IF($P180=2004,OFFSET('2004'!O$1,Calculations!$C178,0),IF($P180=2005,OFFSET('2005'!O$1,Calculations!$C178,0),IF($P180=2006,OFFSET('2006'!O$1,Calculations!$C178,0),IF($P180=2007,OFFSET('2007'!O$1,Calculations!$C178,0),IF($P180=2008,OFFSET('2008'!O$1,Calculations!$C178,0),IF($P180=2009,OFFSET('2009'!O$1,Calculations!$C178,0),IF($P180=2010,OFFSET('2010'!O$1,Calculations!$C178,0),IF($P180=2011,OFFSET('2011'!O$1,Calculations!$C178,0),IF($P180=2012,OFFSET('2012'!O$1,Calculations!$C178,0),IF($P180=2013,OFFSET('2013'!O$1,Calculations!$C178,0),IF($P180=2014,OFFSET('2014'!O$1,Calculations!$C178,0),IF($P180=2015,OFFSET('2015'!O$1,Calculations!$C178,0),IF($P180=2016,OFFSET('2016'!O$1,Calculations!$C178,0),IF($P180=2017,OFFSET('2017'!O$1,Calculations!$C178,0),0))))))))))))))))</f>
        <v>6.1005114394259881E-2</v>
      </c>
      <c r="AJ180" s="31">
        <f ca="1">IF($P180=2002,OFFSET('2002'!P$1,Calculations!$C178,0),IF($P180=2003,OFFSET('2003'!P$1,Calculations!$C178,0),IF($P180=2004,OFFSET('2004'!P$1,Calculations!$C178,0),IF($P180=2005,OFFSET('2005'!P$1,Calculations!$C178,0),IF($P180=2006,OFFSET('2006'!P$1,Calculations!$C178,0),IF($P180=2007,OFFSET('2007'!P$1,Calculations!$C178,0),IF($P180=2008,OFFSET('2008'!P$1,Calculations!$C178,0),IF($P180=2009,OFFSET('2009'!P$1,Calculations!$C178,0),IF($P180=2010,OFFSET('2010'!P$1,Calculations!$C178,0),IF($P180=2011,OFFSET('2011'!P$1,Calculations!$C178,0),IF($P180=2012,OFFSET('2012'!P$1,Calculations!$C178,0),IF($P180=2013,OFFSET('2013'!P$1,Calculations!$C178,0),IF($P180=2014,OFFSET('2014'!P$1,Calculations!$C178,0),IF($P180=2015,OFFSET('2015'!P$1,Calculations!$C178,0),IF($P180=2016,OFFSET('2016'!P$1,Calculations!$C178,0),IF($P180=2017,OFFSET('2017'!P$1,Calculations!$C178,0),0))))))))))))))))</f>
        <v>0.15210164412533875</v>
      </c>
      <c r="AK180" s="34">
        <f ca="1">IF($P180=2002,OFFSET('2002'!Q$1,Calculations!$C178,0),IF($P180=2003,OFFSET('2003'!Q$1,Calculations!$C178,0),IF($P180=2004,OFFSET('2004'!Q$1,Calculations!$C178,0),IF($P180=2005,OFFSET('2005'!Q$1,Calculations!$C178,0),IF($P180=2006,OFFSET('2006'!Q$1,Calculations!$C178,0),IF($P180=2007,OFFSET('2007'!Q$1,Calculations!$C178,0),IF($P180=2008,OFFSET('2008'!Q$1,Calculations!$C178,0),IF($P180=2009,OFFSET('2009'!Q$1,Calculations!$C178,0),IF($P180=2010,OFFSET('2010'!Q$1,Calculations!$C178,0),IF($P180=2011,OFFSET('2011'!Q$1,Calculations!$C178,0),IF($P180=2012,OFFSET('2012'!Q$1,Calculations!$C178,0),IF($P180=2013,OFFSET('2013'!Q$1,Calculations!$C178,0),IF($P180=2014,OFFSET('2014'!Q$1,Calculations!$C178,0),IF($P180=2015,OFFSET('2015'!Q$1,Calculations!$C178,0),IF($P180=2016,OFFSET('2016'!Q$1,Calculations!$C178,0),IF($P180=2017,OFFSET('2017'!Q$1,Calculations!$C178,0),0))))))))))))))))</f>
        <v>6.4885070915174134E-2</v>
      </c>
      <c r="AL180" s="31">
        <f ca="1">IF($P180=2002,OFFSET('2002'!K$1,Calculations!$D178,0),IF($P180=2003,OFFSET('2003'!K$1,Calculations!$D178,0),IF($P180=2004,OFFSET('2004'!K$1,Calculations!$D178,0),IF($P180=2005,OFFSET('2005'!K$1,Calculations!$D178,0),IF($P180=2006,OFFSET('2006'!K$1,Calculations!$D178,0),IF($P180=2007,OFFSET('2007'!K$1,Calculations!$D178,0),IF($P180=2008,OFFSET('2008'!K$1,Calculations!$D178,0),IF($P180=2009,OFFSET('2009'!K$1,Calculations!$D178,0),IF($P180=2010,OFFSET('2010'!K$1,Calculations!$D178,0),IF($P180=2011,OFFSET('2011'!K$1,Calculations!$D178,0),IF($P180=2012,OFFSET('2012'!K$1,Calculations!$D178,0),IF($P180=2013,OFFSET('2013'!K$1,Calculations!$D178,0),IF($P180=2014,OFFSET('2014'!K$1,Calculations!$D178,0),IF($P180=2015,OFFSET('2015'!K$1,Calculations!$D178,0),IF($P180=2016,OFFSET('2016'!K$1,Calculations!$D178,0),IF($P180=2017,OFFSET('2017'!K$1,Calculations!$D178,0),0))))))))))))))))</f>
        <v>6.3397878820363046E-3</v>
      </c>
      <c r="AM180" s="31">
        <f ca="1">IF($P180=2002,OFFSET('2002'!L$1,Calculations!$D178,0),IF($P180=2003,OFFSET('2003'!L$1,Calculations!$D178,0),IF($P180=2004,OFFSET('2004'!L$1,Calculations!$D178,0),IF($P180=2005,OFFSET('2005'!L$1,Calculations!$D178,0),IF($P180=2006,OFFSET('2006'!L$1,Calculations!$D178,0),IF($P180=2007,OFFSET('2007'!L$1,Calculations!$D178,0),IF($P180=2008,OFFSET('2008'!L$1,Calculations!$D178,0),IF($P180=2009,OFFSET('2009'!L$1,Calculations!$D178,0),IF($P180=2010,OFFSET('2010'!L$1,Calculations!$D178,0),IF($P180=2011,OFFSET('2011'!L$1,Calculations!$D178,0),IF($P180=2012,OFFSET('2012'!L$1,Calculations!$D178,0),IF($P180=2013,OFFSET('2013'!L$1,Calculations!$D178,0),IF($P180=2014,OFFSET('2014'!L$1,Calculations!$D178,0),IF($P180=2015,OFFSET('2015'!L$1,Calculations!$D178,0),IF($P180=2016,OFFSET('2016'!L$1,Calculations!$D178,0),IF($P180=2017,OFFSET('2017'!L$1,Calculations!$D178,0),0))))))))))))))))</f>
        <v>5.5157089168011916E-2</v>
      </c>
      <c r="AN180" s="31">
        <f ca="1">IF($P180=2002,OFFSET('2002'!M$1,Calculations!$D178,0),IF($P180=2003,OFFSET('2003'!M$1,Calculations!$D178,0),IF($P180=2004,OFFSET('2004'!M$1,Calculations!$D178,0),IF($P180=2005,OFFSET('2005'!M$1,Calculations!$D178,0),IF($P180=2006,OFFSET('2006'!M$1,Calculations!$D178,0),IF($P180=2007,OFFSET('2007'!M$1,Calculations!$D178,0),IF($P180=2008,OFFSET('2008'!M$1,Calculations!$D178,0),IF($P180=2009,OFFSET('2009'!M$1,Calculations!$D178,0),IF($P180=2010,OFFSET('2010'!M$1,Calculations!$D178,0),IF($P180=2011,OFFSET('2011'!M$1,Calculations!$D178,0),IF($P180=2012,OFFSET('2012'!M$1,Calculations!$D178,0),IF($P180=2013,OFFSET('2013'!M$1,Calculations!$D178,0),IF($P180=2014,OFFSET('2014'!M$1,Calculations!$D178,0),IF($P180=2015,OFFSET('2015'!M$1,Calculations!$D178,0),IF($P180=2016,OFFSET('2016'!M$1,Calculations!$D178,0),IF($P180=2017,OFFSET('2017'!M$1,Calculations!$D178,0),0))))))))))))))))</f>
        <v>6.0964295498379326E-2</v>
      </c>
      <c r="AO180" s="31">
        <f ca="1">IF($P180=2002,OFFSET('2002'!N$1,Calculations!$D178,0),IF($P180=2003,OFFSET('2003'!N$1,Calculations!$D178,0),IF($P180=2004,OFFSET('2004'!N$1,Calculations!$D178,0),IF($P180=2005,OFFSET('2005'!N$1,Calculations!$D178,0),IF($P180=2006,OFFSET('2006'!N$1,Calculations!$D178,0),IF($P180=2007,OFFSET('2007'!N$1,Calculations!$D178,0),IF($P180=2008,OFFSET('2008'!N$1,Calculations!$D178,0),IF($P180=2009,OFFSET('2009'!N$1,Calculations!$D178,0),IF($P180=2010,OFFSET('2010'!N$1,Calculations!$D178,0),IF($P180=2011,OFFSET('2011'!N$1,Calculations!$D178,0),IF($P180=2012,OFFSET('2012'!N$1,Calculations!$D178,0),IF($P180=2013,OFFSET('2013'!N$1,Calculations!$D178,0),IF($P180=2014,OFFSET('2014'!N$1,Calculations!$D178,0),IF($P180=2015,OFFSET('2015'!N$1,Calculations!$D178,0),IF($P180=2016,OFFSET('2016'!N$1,Calculations!$D178,0),IF($P180=2017,OFFSET('2017'!N$1,Calculations!$D178,0),0))))))))))))))))</f>
        <v>2.1207247199067223E-2</v>
      </c>
      <c r="AP180" s="31">
        <f ca="1">IF($P180=2002,OFFSET('2002'!O$1,Calculations!$D178,0),IF($P180=2003,OFFSET('2003'!O$1,Calculations!$D178,0),IF($P180=2004,OFFSET('2004'!O$1,Calculations!$D178,0),IF($P180=2005,OFFSET('2005'!O$1,Calculations!$D178,0),IF($P180=2006,OFFSET('2006'!O$1,Calculations!$D178,0),IF($P180=2007,OFFSET('2007'!O$1,Calculations!$D178,0),IF($P180=2008,OFFSET('2008'!O$1,Calculations!$D178,0),IF($P180=2009,OFFSET('2009'!O$1,Calculations!$D178,0),IF($P180=2010,OFFSET('2010'!O$1,Calculations!$D178,0),IF($P180=2011,OFFSET('2011'!O$1,Calculations!$D178,0),IF($P180=2012,OFFSET('2012'!O$1,Calculations!$D178,0),IF($P180=2013,OFFSET('2013'!O$1,Calculations!$D178,0),IF($P180=2014,OFFSET('2014'!O$1,Calculations!$D178,0),IF($P180=2015,OFFSET('2015'!O$1,Calculations!$D178,0),IF($P180=2016,OFFSET('2016'!O$1,Calculations!$D178,0),IF($P180=2017,OFFSET('2017'!O$1,Calculations!$D178,0),0))))))))))))))))</f>
        <v>3.9336728783600637E-2</v>
      </c>
      <c r="AQ180" s="31">
        <f ca="1">IF($P180=2002,OFFSET('2002'!P$1,Calculations!$D178,0),IF($P180=2003,OFFSET('2003'!P$1,Calculations!$D178,0),IF($P180=2004,OFFSET('2004'!P$1,Calculations!$D178,0),IF($P180=2005,OFFSET('2005'!P$1,Calculations!$D178,0),IF($P180=2006,OFFSET('2006'!P$1,Calculations!$D178,0),IF($P180=2007,OFFSET('2007'!P$1,Calculations!$D178,0),IF($P180=2008,OFFSET('2008'!P$1,Calculations!$D178,0),IF($P180=2009,OFFSET('2009'!P$1,Calculations!$D178,0),IF($P180=2010,OFFSET('2010'!P$1,Calculations!$D178,0),IF($P180=2011,OFFSET('2011'!P$1,Calculations!$D178,0),IF($P180=2012,OFFSET('2012'!P$1,Calculations!$D178,0),IF($P180=2013,OFFSET('2013'!P$1,Calculations!$D178,0),IF($P180=2014,OFFSET('2014'!P$1,Calculations!$D178,0),IF($P180=2015,OFFSET('2015'!P$1,Calculations!$D178,0),IF($P180=2016,OFFSET('2016'!P$1,Calculations!$D178,0),IF($P180=2017,OFFSET('2017'!P$1,Calculations!$D178,0),0))))))))))))))))</f>
        <v>3.6917774852149157E-2</v>
      </c>
      <c r="AR180" s="34">
        <f ca="1">IF($P180=2002,OFFSET('2002'!Q$1,Calculations!$D178,0),IF($P180=2003,OFFSET('2003'!Q$1,Calculations!$D178,0),IF($P180=2004,OFFSET('2004'!Q$1,Calculations!$D178,0),IF($P180=2005,OFFSET('2005'!Q$1,Calculations!$D178,0),IF($P180=2006,OFFSET('2006'!Q$1,Calculations!$D178,0),IF($P180=2007,OFFSET('2007'!Q$1,Calculations!$D178,0),IF($P180=2008,OFFSET('2008'!Q$1,Calculations!$D178,0),IF($P180=2009,OFFSET('2009'!Q$1,Calculations!$D178,0),IF($P180=2010,OFFSET('2010'!Q$1,Calculations!$D178,0),IF($P180=2011,OFFSET('2011'!Q$1,Calculations!$D178,0),IF($P180=2012,OFFSET('2012'!Q$1,Calculations!$D178,0),IF($P180=2013,OFFSET('2013'!Q$1,Calculations!$D178,0),IF($P180=2014,OFFSET('2014'!Q$1,Calculations!$D178,0),IF($P180=2015,OFFSET('2015'!Q$1,Calculations!$D178,0),IF($P180=2016,OFFSET('2016'!Q$1,Calculations!$D178,0),IF($P180=2017,OFFSET('2017'!Q$1,Calculations!$D178,0),0))))))))))))))))</f>
        <v>3.111230118148868E-2</v>
      </c>
      <c r="AS180" s="31">
        <f ca="1">IF($P180=2002,OFFSET('2002'!K$1,Calculations!$E178,0),IF($P180=2003,OFFSET('2003'!K$1,Calculations!$E178,0),IF($P180=2004,OFFSET('2004'!K$1,Calculations!$E178,0),IF($P180=2005,OFFSET('2005'!K$1,Calculations!$E178,0),IF($P180=2006,OFFSET('2006'!K$1,Calculations!$E178,0),IF($P180=2007,OFFSET('2007'!K$1,Calculations!$E178,0),IF($P180=2008,OFFSET('2008'!K$1,Calculations!$E178,0),IF($P180=2009,OFFSET('2009'!K$1,Calculations!$E178,0),IF($P180=2010,OFFSET('2010'!K$1,Calculations!$E178,0),IF($P180=2011,OFFSET('2011'!K$1,Calculations!$E178,0),IF($P180=2012,OFFSET('2012'!K$1,Calculations!$E178,0),IF($P180=2013,OFFSET('2013'!K$1,Calculations!$E178,0),IF($P180=2014,OFFSET('2014'!K$1,Calculations!$E178,0),IF($P180=2015,OFFSET('2015'!K$1,Calculations!$E178,0),IF($P180=2016,OFFSET('2016'!K$1,Calculations!$E178,0),IF($P180=2017,OFFSET('2017'!K$1,Calculations!$E178,0),0))))))))))))))))</f>
        <v>2.1034640227259975E-2</v>
      </c>
      <c r="AT180" s="31">
        <f ca="1">IF($P180=2002,OFFSET('2002'!L$1,Calculations!$E178,0),IF($P180=2003,OFFSET('2003'!L$1,Calculations!$E178,0),IF($P180=2004,OFFSET('2004'!L$1,Calculations!$E178,0),IF($P180=2005,OFFSET('2005'!L$1,Calculations!$E178,0),IF($P180=2006,OFFSET('2006'!L$1,Calculations!$E178,0),IF($P180=2007,OFFSET('2007'!L$1,Calculations!$E178,0),IF($P180=2008,OFFSET('2008'!L$1,Calculations!$E178,0),IF($P180=2009,OFFSET('2009'!L$1,Calculations!$E178,0),IF($P180=2010,OFFSET('2010'!L$1,Calculations!$E178,0),IF($P180=2011,OFFSET('2011'!L$1,Calculations!$E178,0),IF($P180=2012,OFFSET('2012'!L$1,Calculations!$E178,0),IF($P180=2013,OFFSET('2013'!L$1,Calculations!$E178,0),IF($P180=2014,OFFSET('2014'!L$1,Calculations!$E178,0),IF($P180=2015,OFFSET('2015'!L$1,Calculations!$E178,0),IF($P180=2016,OFFSET('2016'!L$1,Calculations!$E178,0),IF($P180=2017,OFFSET('2017'!L$1,Calculations!$E178,0),0))))))))))))))))</f>
        <v>0.19589182285324622</v>
      </c>
      <c r="AU180" s="31">
        <f ca="1">IF($P180=2002,OFFSET('2002'!M$1,Calculations!$E178,0),IF($P180=2003,OFFSET('2003'!M$1,Calculations!$E178,0),IF($P180=2004,OFFSET('2004'!M$1,Calculations!$E178,0),IF($P180=2005,OFFSET('2005'!M$1,Calculations!$E178,0),IF($P180=2006,OFFSET('2006'!M$1,Calculations!$E178,0),IF($P180=2007,OFFSET('2007'!M$1,Calculations!$E178,0),IF($P180=2008,OFFSET('2008'!M$1,Calculations!$E178,0),IF($P180=2009,OFFSET('2009'!M$1,Calculations!$E178,0),IF($P180=2010,OFFSET('2010'!M$1,Calculations!$E178,0),IF($P180=2011,OFFSET('2011'!M$1,Calculations!$E178,0),IF($P180=2012,OFFSET('2012'!M$1,Calculations!$E178,0),IF($P180=2013,OFFSET('2013'!M$1,Calculations!$E178,0),IF($P180=2014,OFFSET('2014'!M$1,Calculations!$E178,0),IF($P180=2015,OFFSET('2015'!M$1,Calculations!$E178,0),IF($P180=2016,OFFSET('2016'!M$1,Calculations!$E178,0),IF($P180=2017,OFFSET('2017'!M$1,Calculations!$E178,0),0))))))))))))))))</f>
        <v>0.12910022230575013</v>
      </c>
      <c r="AV180" s="31">
        <f ca="1">IF($P180=2002,OFFSET('2002'!N$1,Calculations!$E178,0),IF($P180=2003,OFFSET('2003'!N$1,Calculations!$E178,0),IF($P180=2004,OFFSET('2004'!N$1,Calculations!$E178,0),IF($P180=2005,OFFSET('2005'!N$1,Calculations!$E178,0),IF($P180=2006,OFFSET('2006'!N$1,Calculations!$E178,0),IF($P180=2007,OFFSET('2007'!N$1,Calculations!$E178,0),IF($P180=2008,OFFSET('2008'!N$1,Calculations!$E178,0),IF($P180=2009,OFFSET('2009'!N$1,Calculations!$E178,0),IF($P180=2010,OFFSET('2010'!N$1,Calculations!$E178,0),IF($P180=2011,OFFSET('2011'!N$1,Calculations!$E178,0),IF($P180=2012,OFFSET('2012'!N$1,Calculations!$E178,0),IF($P180=2013,OFFSET('2013'!N$1,Calculations!$E178,0),IF($P180=2014,OFFSET('2014'!N$1,Calculations!$E178,0),IF($P180=2015,OFFSET('2015'!N$1,Calculations!$E178,0),IF($P180=2016,OFFSET('2016'!N$1,Calculations!$E178,0),IF($P180=2017,OFFSET('2017'!N$1,Calculations!$E178,0),0))))))))))))))))</f>
        <v>0.10492039061156368</v>
      </c>
      <c r="AW180" s="31">
        <f ca="1">IF($P180=2002,OFFSET('2002'!O$1,Calculations!$E178,0),IF($P180=2003,OFFSET('2003'!O$1,Calculations!$E178,0),IF($P180=2004,OFFSET('2004'!O$1,Calculations!$E178,0),IF($P180=2005,OFFSET('2005'!O$1,Calculations!$E178,0),IF($P180=2006,OFFSET('2006'!O$1,Calculations!$E178,0),IF($P180=2007,OFFSET('2007'!O$1,Calculations!$E178,0),IF($P180=2008,OFFSET('2008'!O$1,Calculations!$E178,0),IF($P180=2009,OFFSET('2009'!O$1,Calculations!$E178,0),IF($P180=2010,OFFSET('2010'!O$1,Calculations!$E178,0),IF($P180=2011,OFFSET('2011'!O$1,Calculations!$E178,0),IF($P180=2012,OFFSET('2012'!O$1,Calculations!$E178,0),IF($P180=2013,OFFSET('2013'!O$1,Calculations!$E178,0),IF($P180=2014,OFFSET('2014'!O$1,Calculations!$E178,0),IF($P180=2015,OFFSET('2015'!O$1,Calculations!$E178,0),IF($P180=2016,OFFSET('2016'!O$1,Calculations!$E178,0),IF($P180=2017,OFFSET('2017'!O$1,Calculations!$E178,0),0))))))))))))))))</f>
        <v>0.16053581930040167</v>
      </c>
      <c r="AX180" s="31">
        <f ca="1">IF($P180=2002,OFFSET('2002'!P$1,Calculations!$E178,0),IF($P180=2003,OFFSET('2003'!P$1,Calculations!$E178,0),IF($P180=2004,OFFSET('2004'!P$1,Calculations!$E178,0),IF($P180=2005,OFFSET('2005'!P$1,Calculations!$E178,0),IF($P180=2006,OFFSET('2006'!P$1,Calculations!$E178,0),IF($P180=2007,OFFSET('2007'!P$1,Calculations!$E178,0),IF($P180=2008,OFFSET('2008'!P$1,Calculations!$E178,0),IF($P180=2009,OFFSET('2009'!P$1,Calculations!$E178,0),IF($P180=2010,OFFSET('2010'!P$1,Calculations!$E178,0),IF($P180=2011,OFFSET('2011'!P$1,Calculations!$E178,0),IF($P180=2012,OFFSET('2012'!P$1,Calculations!$E178,0),IF($P180=2013,OFFSET('2013'!P$1,Calculations!$E178,0),IF($P180=2014,OFFSET('2014'!P$1,Calculations!$E178,0),IF($P180=2015,OFFSET('2015'!P$1,Calculations!$E178,0),IF($P180=2016,OFFSET('2016'!P$1,Calculations!$E178,0),IF($P180=2017,OFFSET('2017'!P$1,Calculations!$E178,0),0))))))))))))))))</f>
        <v>0.10767189024625982</v>
      </c>
      <c r="AY180" s="34">
        <f ca="1">IF($P180=2002,OFFSET('2002'!Q$1,Calculations!$E178,0),IF($P180=2003,OFFSET('2003'!Q$1,Calculations!$E178,0),IF($P180=2004,OFFSET('2004'!Q$1,Calculations!$E178,0),IF($P180=2005,OFFSET('2005'!Q$1,Calculations!$E178,0),IF($P180=2006,OFFSET('2006'!Q$1,Calculations!$E178,0),IF($P180=2007,OFFSET('2007'!Q$1,Calculations!$E178,0),IF($P180=2008,OFFSET('2008'!Q$1,Calculations!$E178,0),IF($P180=2009,OFFSET('2009'!Q$1,Calculations!$E178,0),IF($P180=2010,OFFSET('2010'!Q$1,Calculations!$E178,0),IF($P180=2011,OFFSET('2011'!Q$1,Calculations!$E178,0),IF($P180=2012,OFFSET('2012'!Q$1,Calculations!$E178,0),IF($P180=2013,OFFSET('2013'!Q$1,Calculations!$E178,0),IF($P180=2014,OFFSET('2014'!Q$1,Calculations!$E178,0),IF($P180=2015,OFFSET('2015'!Q$1,Calculations!$E178,0),IF($P180=2016,OFFSET('2016'!Q$1,Calculations!$E178,0),IF($P180=2017,OFFSET('2017'!Q$1,Calculations!$E178,0),0))))))))))))))))</f>
        <v>0.11423471490884042</v>
      </c>
      <c r="AZ180" s="31">
        <f ca="1">IF($P180=2002,OFFSET('2002'!K$1,Calculations!$F178,0),IF($P180=2003,OFFSET('2003'!K$1,Calculations!$F178,0),IF($P180=2004,OFFSET('2004'!K$1,Calculations!$F178,0),IF($P180=2005,OFFSET('2005'!K$1,Calculations!$F178,0),IF($P180=2006,OFFSET('2006'!K$1,Calculations!$F178,0),IF($P180=2007,OFFSET('2007'!K$1,Calculations!$F178,0),IF($P180=2008,OFFSET('2008'!K$1,Calculations!$F178,0),IF($P180=2009,OFFSET('2009'!K$1,Calculations!$F178,0),IF($P180=2010,OFFSET('2010'!K$1,Calculations!$F178,0),IF($P180=2011,OFFSET('2011'!K$1,Calculations!$F178,0),IF($P180=2012,OFFSET('2012'!K$1,Calculations!$F178,0),IF($P180=2013,OFFSET('2013'!K$1,Calculations!$F178,0),IF($P180=2014,OFFSET('2014'!K$1,Calculations!$F178,0),IF($P180=2015,OFFSET('2015'!K$1,Calculations!$F178,0),IF($P180=2016,OFFSET('2016'!K$1,Calculations!$F178,0),IF($P180=2017,OFFSET('2017'!K$1,Calculations!$F178,0),0))))))))))))))))</f>
        <v>5.5806892529590619E-4</v>
      </c>
      <c r="BA180" s="31">
        <f ca="1">IF($P180=2002,OFFSET('2002'!L$1,Calculations!$F178,0),IF($P180=2003,OFFSET('2003'!L$1,Calculations!$F178,0),IF($P180=2004,OFFSET('2004'!L$1,Calculations!$F178,0),IF($P180=2005,OFFSET('2005'!L$1,Calculations!$F178,0),IF($P180=2006,OFFSET('2006'!L$1,Calculations!$F178,0),IF($P180=2007,OFFSET('2007'!L$1,Calculations!$F178,0),IF($P180=2008,OFFSET('2008'!L$1,Calculations!$F178,0),IF($P180=2009,OFFSET('2009'!L$1,Calculations!$F178,0),IF($P180=2010,OFFSET('2010'!L$1,Calculations!$F178,0),IF($P180=2011,OFFSET('2011'!L$1,Calculations!$F178,0),IF($P180=2012,OFFSET('2012'!L$1,Calculations!$F178,0),IF($P180=2013,OFFSET('2013'!L$1,Calculations!$F178,0),IF($P180=2014,OFFSET('2014'!L$1,Calculations!$F178,0),IF($P180=2015,OFFSET('2015'!L$1,Calculations!$F178,0),IF($P180=2016,OFFSET('2016'!L$1,Calculations!$F178,0),IF($P180=2017,OFFSET('2017'!L$1,Calculations!$F178,0),0))))))))))))))))</f>
        <v>9.3121344853164187E-3</v>
      </c>
      <c r="BB180" s="31">
        <f ca="1">IF($P180=2002,OFFSET('2002'!M$1,Calculations!$F178,0),IF($P180=2003,OFFSET('2003'!M$1,Calculations!$F178,0),IF($P180=2004,OFFSET('2004'!M$1,Calculations!$F178,0),IF($P180=2005,OFFSET('2005'!M$1,Calculations!$F178,0),IF($P180=2006,OFFSET('2006'!M$1,Calculations!$F178,0),IF($P180=2007,OFFSET('2007'!M$1,Calculations!$F178,0),IF($P180=2008,OFFSET('2008'!M$1,Calculations!$F178,0),IF($P180=2009,OFFSET('2009'!M$1,Calculations!$F178,0),IF($P180=2010,OFFSET('2010'!M$1,Calculations!$F178,0),IF($P180=2011,OFFSET('2011'!M$1,Calculations!$F178,0),IF($P180=2012,OFFSET('2012'!M$1,Calculations!$F178,0),IF($P180=2013,OFFSET('2013'!M$1,Calculations!$F178,0),IF($P180=2014,OFFSET('2014'!M$1,Calculations!$F178,0),IF($P180=2015,OFFSET('2015'!M$1,Calculations!$F178,0),IF($P180=2016,OFFSET('2016'!M$1,Calculations!$F178,0),IF($P180=2017,OFFSET('2017'!M$1,Calculations!$F178,0),0))))))))))))))))</f>
        <v>6.1981918498351584E-3</v>
      </c>
      <c r="BC180" s="31">
        <f ca="1">IF($P180=2002,OFFSET('2002'!N$1,Calculations!$F178,0),IF($P180=2003,OFFSET('2003'!N$1,Calculations!$F178,0),IF($P180=2004,OFFSET('2004'!N$1,Calculations!$F178,0),IF($P180=2005,OFFSET('2005'!N$1,Calculations!$F178,0),IF($P180=2006,OFFSET('2006'!N$1,Calculations!$F178,0),IF($P180=2007,OFFSET('2007'!N$1,Calculations!$F178,0),IF($P180=2008,OFFSET('2008'!N$1,Calculations!$F178,0),IF($P180=2009,OFFSET('2009'!N$1,Calculations!$F178,0),IF($P180=2010,OFFSET('2010'!N$1,Calculations!$F178,0),IF($P180=2011,OFFSET('2011'!N$1,Calculations!$F178,0),IF($P180=2012,OFFSET('2012'!N$1,Calculations!$F178,0),IF($P180=2013,OFFSET('2013'!N$1,Calculations!$F178,0),IF($P180=2014,OFFSET('2014'!N$1,Calculations!$F178,0),IF($P180=2015,OFFSET('2015'!N$1,Calculations!$F178,0),IF($P180=2016,OFFSET('2016'!N$1,Calculations!$F178,0),IF($P180=2017,OFFSET('2017'!N$1,Calculations!$F178,0),0))))))))))))))))</f>
        <v>2.3863205281535328E-2</v>
      </c>
      <c r="BD180" s="31">
        <f ca="1">IF($P180=2002,OFFSET('2002'!O$1,Calculations!$F178,0),IF($P180=2003,OFFSET('2003'!O$1,Calculations!$F178,0),IF($P180=2004,OFFSET('2004'!O$1,Calculations!$F178,0),IF($P180=2005,OFFSET('2005'!O$1,Calculations!$F178,0),IF($P180=2006,OFFSET('2006'!O$1,Calculations!$F178,0),IF($P180=2007,OFFSET('2007'!O$1,Calculations!$F178,0),IF($P180=2008,OFFSET('2008'!O$1,Calculations!$F178,0),IF($P180=2009,OFFSET('2009'!O$1,Calculations!$F178,0),IF($P180=2010,OFFSET('2010'!O$1,Calculations!$F178,0),IF($P180=2011,OFFSET('2011'!O$1,Calculations!$F178,0),IF($P180=2012,OFFSET('2012'!O$1,Calculations!$F178,0),IF($P180=2013,OFFSET('2013'!O$1,Calculations!$F178,0),IF($P180=2014,OFFSET('2014'!O$1,Calculations!$F178,0),IF($P180=2015,OFFSET('2015'!O$1,Calculations!$F178,0),IF($P180=2016,OFFSET('2016'!O$1,Calculations!$F178,0),IF($P180=2017,OFFSET('2017'!O$1,Calculations!$F178,0),0))))))))))))))))</f>
        <v>2.5526052881084333E-3</v>
      </c>
      <c r="BE180" s="31">
        <f ca="1">IF($P180=2002,OFFSET('2002'!P$1,Calculations!$F178,0),IF($P180=2003,OFFSET('2003'!P$1,Calculations!$F178,0),IF($P180=2004,OFFSET('2004'!P$1,Calculations!$F178,0),IF($P180=2005,OFFSET('2005'!P$1,Calculations!$F178,0),IF($P180=2006,OFFSET('2006'!P$1,Calculations!$F178,0),IF($P180=2007,OFFSET('2007'!P$1,Calculations!$F178,0),IF($P180=2008,OFFSET('2008'!P$1,Calculations!$F178,0),IF($P180=2009,OFFSET('2009'!P$1,Calculations!$F178,0),IF($P180=2010,OFFSET('2010'!P$1,Calculations!$F178,0),IF($P180=2011,OFFSET('2011'!P$1,Calculations!$F178,0),IF($P180=2012,OFFSET('2012'!P$1,Calculations!$F178,0),IF($P180=2013,OFFSET('2013'!P$1,Calculations!$F178,0),IF($P180=2014,OFFSET('2014'!P$1,Calculations!$F178,0),IF($P180=2015,OFFSET('2015'!P$1,Calculations!$F178,0),IF($P180=2016,OFFSET('2016'!P$1,Calculations!$F178,0),IF($P180=2017,OFFSET('2017'!P$1,Calculations!$F178,0),0))))))))))))))))</f>
        <v>8.130363556543823E-3</v>
      </c>
      <c r="BF180" s="34">
        <f ca="1">IF($P180=2002,OFFSET('2002'!Q$1,Calculations!$F178,0),IF($P180=2003,OFFSET('2003'!Q$1,Calculations!$F178,0),IF($P180=2004,OFFSET('2004'!Q$1,Calculations!$F178,0),IF($P180=2005,OFFSET('2005'!Q$1,Calculations!$F178,0),IF($P180=2006,OFFSET('2006'!Q$1,Calculations!$F178,0),IF($P180=2007,OFFSET('2007'!Q$1,Calculations!$F178,0),IF($P180=2008,OFFSET('2008'!Q$1,Calculations!$F178,0),IF($P180=2009,OFFSET('2009'!Q$1,Calculations!$F178,0),IF($P180=2010,OFFSET('2010'!Q$1,Calculations!$F178,0),IF($P180=2011,OFFSET('2011'!Q$1,Calculations!$F178,0),IF($P180=2012,OFFSET('2012'!Q$1,Calculations!$F178,0),IF($P180=2013,OFFSET('2013'!Q$1,Calculations!$F178,0),IF($P180=2014,OFFSET('2014'!Q$1,Calculations!$F178,0),IF($P180=2015,OFFSET('2015'!Q$1,Calculations!$F178,0),IF($P180=2016,OFFSET('2016'!Q$1,Calculations!$F178,0),IF($P180=2017,OFFSET('2017'!Q$1,Calculations!$F178,0),0))))))))))))))))</f>
        <v>4.1184369432678064E-3</v>
      </c>
      <c r="BG180" s="31">
        <f ca="1">IF($P180=2002,OFFSET('2002'!K$1,Calculations!$G178,0),IF($P180=2003,OFFSET('2003'!K$1,Calculations!$G178,0),IF($P180=2004,OFFSET('2004'!K$1,Calculations!$G178,0),IF($P180=2005,OFFSET('2005'!K$1,Calculations!$G178,0),IF($P180=2006,OFFSET('2006'!K$1,Calculations!$G178,0),IF($P180=2007,OFFSET('2007'!K$1,Calculations!$G178,0),IF($P180=2008,OFFSET('2008'!K$1,Calculations!$G178,0),IF($P180=2009,OFFSET('2009'!K$1,Calculations!$G178,0),IF($P180=2010,OFFSET('2010'!K$1,Calculations!$G178,0),IF($P180=2011,OFFSET('2011'!K$1,Calculations!$G178,0),IF($P180=2012,OFFSET('2012'!K$1,Calculations!$G178,0),IF($P180=2013,OFFSET('2013'!K$1,Calculations!$G178,0),IF($P180=2014,OFFSET('2014'!K$1,Calculations!$G178,0),IF($P180=2015,OFFSET('2015'!K$1,Calculations!$G178,0),IF($P180=2016,OFFSET('2016'!K$1,Calculations!$G178,0),IF($P180=2017,OFFSET('2017'!K$1,Calculations!$G178,0),0))))))))))))))))</f>
        <v>0.14803709433132201</v>
      </c>
      <c r="BH180" s="31">
        <f ca="1">IF($P180=2002,OFFSET('2002'!L$1,Calculations!$G178,0),IF($P180=2003,OFFSET('2003'!L$1,Calculations!$G178,0),IF($P180=2004,OFFSET('2004'!L$1,Calculations!$G178,0),IF($P180=2005,OFFSET('2005'!L$1,Calculations!$G178,0),IF($P180=2006,OFFSET('2006'!L$1,Calculations!$G178,0),IF($P180=2007,OFFSET('2007'!L$1,Calculations!$G178,0),IF($P180=2008,OFFSET('2008'!L$1,Calculations!$G178,0),IF($P180=2009,OFFSET('2009'!L$1,Calculations!$G178,0),IF($P180=2010,OFFSET('2010'!L$1,Calculations!$G178,0),IF($P180=2011,OFFSET('2011'!L$1,Calculations!$G178,0),IF($P180=2012,OFFSET('2012'!L$1,Calculations!$G178,0),IF($P180=2013,OFFSET('2013'!L$1,Calculations!$G178,0),IF($P180=2014,OFFSET('2014'!L$1,Calculations!$G178,0),IF($P180=2015,OFFSET('2015'!L$1,Calculations!$G178,0),IF($P180=2016,OFFSET('2016'!L$1,Calculations!$G178,0),IF($P180=2017,OFFSET('2017'!L$1,Calculations!$G178,0),0))))))))))))))))</f>
        <v>0.29368707229272717</v>
      </c>
      <c r="BI180" s="31">
        <f ca="1">IF($P180=2002,OFFSET('2002'!M$1,Calculations!$G178,0),IF($P180=2003,OFFSET('2003'!M$1,Calculations!$G178,0),IF($P180=2004,OFFSET('2004'!M$1,Calculations!$G178,0),IF($P180=2005,OFFSET('2005'!M$1,Calculations!$G178,0),IF($P180=2006,OFFSET('2006'!M$1,Calculations!$G178,0),IF($P180=2007,OFFSET('2007'!M$1,Calculations!$G178,0),IF($P180=2008,OFFSET('2008'!M$1,Calculations!$G178,0),IF($P180=2009,OFFSET('2009'!M$1,Calculations!$G178,0),IF($P180=2010,OFFSET('2010'!M$1,Calculations!$G178,0),IF($P180=2011,OFFSET('2011'!M$1,Calculations!$G178,0),IF($P180=2012,OFFSET('2012'!M$1,Calculations!$G178,0),IF($P180=2013,OFFSET('2013'!M$1,Calculations!$G178,0),IF($P180=2014,OFFSET('2014'!M$1,Calculations!$G178,0),IF($P180=2015,OFFSET('2015'!M$1,Calculations!$G178,0),IF($P180=2016,OFFSET('2016'!M$1,Calculations!$G178,0),IF($P180=2017,OFFSET('2017'!M$1,Calculations!$G178,0),0))))))))))))))))</f>
        <v>0.19813041307951218</v>
      </c>
      <c r="BJ180" s="31">
        <f ca="1">IF($P180=2002,OFFSET('2002'!N$1,Calculations!$G178,0),IF($P180=2003,OFFSET('2003'!N$1,Calculations!$G178,0),IF($P180=2004,OFFSET('2004'!N$1,Calculations!$G178,0),IF($P180=2005,OFFSET('2005'!N$1,Calculations!$G178,0),IF($P180=2006,OFFSET('2006'!N$1,Calculations!$G178,0),IF($P180=2007,OFFSET('2007'!N$1,Calculations!$G178,0),IF($P180=2008,OFFSET('2008'!N$1,Calculations!$G178,0),IF($P180=2009,OFFSET('2009'!N$1,Calculations!$G178,0),IF($P180=2010,OFFSET('2010'!N$1,Calculations!$G178,0),IF($P180=2011,OFFSET('2011'!N$1,Calculations!$G178,0),IF($P180=2012,OFFSET('2012'!N$1,Calculations!$G178,0),IF($P180=2013,OFFSET('2013'!N$1,Calculations!$G178,0),IF($P180=2014,OFFSET('2014'!N$1,Calculations!$G178,0),IF($P180=2015,OFFSET('2015'!N$1,Calculations!$G178,0),IF($P180=2016,OFFSET('2016'!N$1,Calculations!$G178,0),IF($P180=2017,OFFSET('2017'!N$1,Calculations!$G178,0),0))))))))))))))))</f>
        <v>0.20896391588161831</v>
      </c>
      <c r="BK180" s="31">
        <f ca="1">IF($P180=2002,OFFSET('2002'!O$1,Calculations!$G178,0),IF($P180=2003,OFFSET('2003'!O$1,Calculations!$G178,0),IF($P180=2004,OFFSET('2004'!O$1,Calculations!$G178,0),IF($P180=2005,OFFSET('2005'!O$1,Calculations!$G178,0),IF($P180=2006,OFFSET('2006'!O$1,Calculations!$G178,0),IF($P180=2007,OFFSET('2007'!O$1,Calculations!$G178,0),IF($P180=2008,OFFSET('2008'!O$1,Calculations!$G178,0),IF($P180=2009,OFFSET('2009'!O$1,Calculations!$G178,0),IF($P180=2010,OFFSET('2010'!O$1,Calculations!$G178,0),IF($P180=2011,OFFSET('2011'!O$1,Calculations!$G178,0),IF($P180=2012,OFFSET('2012'!O$1,Calculations!$G178,0),IF($P180=2013,OFFSET('2013'!O$1,Calculations!$G178,0),IF($P180=2014,OFFSET('2014'!O$1,Calculations!$G178,0),IF($P180=2015,OFFSET('2015'!O$1,Calculations!$G178,0),IF($P180=2016,OFFSET('2016'!O$1,Calculations!$G178,0),IF($P180=2017,OFFSET('2017'!O$1,Calculations!$G178,0),0))))))))))))))))</f>
        <v>0.18929493601928482</v>
      </c>
      <c r="BL180" s="31">
        <f ca="1">IF($P180=2002,OFFSET('2002'!P$1,Calculations!$G178,0),IF($P180=2003,OFFSET('2003'!P$1,Calculations!$G178,0),IF($P180=2004,OFFSET('2004'!P$1,Calculations!$G178,0),IF($P180=2005,OFFSET('2005'!P$1,Calculations!$G178,0),IF($P180=2006,OFFSET('2006'!P$1,Calculations!$G178,0),IF($P180=2007,OFFSET('2007'!P$1,Calculations!$G178,0),IF($P180=2008,OFFSET('2008'!P$1,Calculations!$G178,0),IF($P180=2009,OFFSET('2009'!P$1,Calculations!$G178,0),IF($P180=2010,OFFSET('2010'!P$1,Calculations!$G178,0),IF($P180=2011,OFFSET('2011'!P$1,Calculations!$G178,0),IF($P180=2012,OFFSET('2012'!P$1,Calculations!$G178,0),IF($P180=2013,OFFSET('2013'!P$1,Calculations!$G178,0),IF($P180=2014,OFFSET('2014'!P$1,Calculations!$G178,0),IF($P180=2015,OFFSET('2015'!P$1,Calculations!$G178,0),IF($P180=2016,OFFSET('2016'!P$1,Calculations!$G178,0),IF($P180=2017,OFFSET('2017'!P$1,Calculations!$G178,0),0))))))))))))))))</f>
        <v>0.2204213405189949</v>
      </c>
      <c r="BM180" s="34">
        <f ca="1">IF($P180=2002,OFFSET('2002'!Q$1,Calculations!$G178,0),IF($P180=2003,OFFSET('2003'!Q$1,Calculations!$G178,0),IF($P180=2004,OFFSET('2004'!Q$1,Calculations!$G178,0),IF($P180=2005,OFFSET('2005'!Q$1,Calculations!$G178,0),IF($P180=2006,OFFSET('2006'!Q$1,Calculations!$G178,0),IF($P180=2007,OFFSET('2007'!Q$1,Calculations!$G178,0),IF($P180=2008,OFFSET('2008'!Q$1,Calculations!$G178,0),IF($P180=2009,OFFSET('2009'!Q$1,Calculations!$G178,0),IF($P180=2010,OFFSET('2010'!Q$1,Calculations!$G178,0),IF($P180=2011,OFFSET('2011'!Q$1,Calculations!$G178,0),IF($P180=2012,OFFSET('2012'!Q$1,Calculations!$G178,0),IF($P180=2013,OFFSET('2013'!Q$1,Calculations!$G178,0),IF($P180=2014,OFFSET('2014'!Q$1,Calculations!$G178,0),IF($P180=2015,OFFSET('2015'!Q$1,Calculations!$G178,0),IF($P180=2016,OFFSET('2016'!Q$1,Calculations!$G178,0),IF($P180=2017,OFFSET('2017'!Q$1,Calculations!$G178,0),0))))))))))))))))</f>
        <v>0.19229494709564521</v>
      </c>
      <c r="BN180" s="31">
        <f ca="1">IF($P180=2002,OFFSET('2002'!K$1,Calculations!$H178,0),IF($P180=2003,OFFSET('2003'!K$1,Calculations!$H178,0),IF($P180=2004,OFFSET('2004'!K$1,Calculations!$H178,0),IF($P180=2005,OFFSET('2005'!K$1,Calculations!$H178,0),IF($P180=2006,OFFSET('2006'!K$1,Calculations!$H178,0),IF($P180=2007,OFFSET('2007'!K$1,Calculations!$H178,0),IF($P180=2008,OFFSET('2008'!K$1,Calculations!$H178,0),IF($P180=2009,OFFSET('2009'!K$1,Calculations!$H178,0),IF($P180=2010,OFFSET('2010'!K$1,Calculations!$H178,0),IF($P180=2011,OFFSET('2011'!K$1,Calculations!$H178,0),IF($P180=2012,OFFSET('2012'!K$1,Calculations!$H178,0),IF($P180=2013,OFFSET('2013'!K$1,Calculations!$H178,0),IF($P180=2014,OFFSET('2014'!K$1,Calculations!$H178,0),IF($P180=2015,OFFSET('2015'!K$1,Calculations!$H178,0),IF($P180=2016,OFFSET('2016'!K$1,Calculations!$H178,0),IF($P180=2017,OFFSET('2017'!K$1,Calculations!$H178,0),0))))))))))))))))</f>
        <v>2.8840565232736258E-4</v>
      </c>
      <c r="BO180" s="31">
        <f ca="1">IF($P180=2002,OFFSET('2002'!L$1,Calculations!$H178,0),IF($P180=2003,OFFSET('2003'!L$1,Calculations!$H178,0),IF($P180=2004,OFFSET('2004'!L$1,Calculations!$H178,0),IF($P180=2005,OFFSET('2005'!L$1,Calculations!$H178,0),IF($P180=2006,OFFSET('2006'!L$1,Calculations!$H178,0),IF($P180=2007,OFFSET('2007'!L$1,Calculations!$H178,0),IF($P180=2008,OFFSET('2008'!L$1,Calculations!$H178,0),IF($P180=2009,OFFSET('2009'!L$1,Calculations!$H178,0),IF($P180=2010,OFFSET('2010'!L$1,Calculations!$H178,0),IF($P180=2011,OFFSET('2011'!L$1,Calculations!$H178,0),IF($P180=2012,OFFSET('2012'!L$1,Calculations!$H178,0),IF($P180=2013,OFFSET('2013'!L$1,Calculations!$H178,0),IF($P180=2014,OFFSET('2014'!L$1,Calculations!$H178,0),IF($P180=2015,OFFSET('2015'!L$1,Calculations!$H178,0),IF($P180=2016,OFFSET('2016'!L$1,Calculations!$H178,0),IF($P180=2017,OFFSET('2017'!L$1,Calculations!$H178,0),0))))))))))))))))</f>
        <v>5.8287039430126669E-2</v>
      </c>
      <c r="BP180" s="31">
        <f ca="1">IF($P180=2002,OFFSET('2002'!M$1,Calculations!$H178,0),IF($P180=2003,OFFSET('2003'!M$1,Calculations!$H178,0),IF($P180=2004,OFFSET('2004'!M$1,Calculations!$H178,0),IF($P180=2005,OFFSET('2005'!M$1,Calculations!$H178,0),IF($P180=2006,OFFSET('2006'!M$1,Calculations!$H178,0),IF($P180=2007,OFFSET('2007'!M$1,Calculations!$H178,0),IF($P180=2008,OFFSET('2008'!M$1,Calculations!$H178,0),IF($P180=2009,OFFSET('2009'!M$1,Calculations!$H178,0),IF($P180=2010,OFFSET('2010'!M$1,Calculations!$H178,0),IF($P180=2011,OFFSET('2011'!M$1,Calculations!$H178,0),IF($P180=2012,OFFSET('2012'!M$1,Calculations!$H178,0),IF($P180=2013,OFFSET('2013'!M$1,Calculations!$H178,0),IF($P180=2014,OFFSET('2014'!M$1,Calculations!$H178,0),IF($P180=2015,OFFSET('2015'!M$1,Calculations!$H178,0),IF($P180=2016,OFFSET('2016'!M$1,Calculations!$H178,0),IF($P180=2017,OFFSET('2017'!M$1,Calculations!$H178,0),0))))))))))))))))</f>
        <v>3.9502634775806719E-2</v>
      </c>
      <c r="BQ180" s="31">
        <f ca="1">IF($P180=2002,OFFSET('2002'!N$1,Calculations!$H178,0),IF($P180=2003,OFFSET('2003'!N$1,Calculations!$H178,0),IF($P180=2004,OFFSET('2004'!N$1,Calculations!$H178,0),IF($P180=2005,OFFSET('2005'!N$1,Calculations!$H178,0),IF($P180=2006,OFFSET('2006'!N$1,Calculations!$H178,0),IF($P180=2007,OFFSET('2007'!N$1,Calculations!$H178,0),IF($P180=2008,OFFSET('2008'!N$1,Calculations!$H178,0),IF($P180=2009,OFFSET('2009'!N$1,Calculations!$H178,0),IF($P180=2010,OFFSET('2010'!N$1,Calculations!$H178,0),IF($P180=2011,OFFSET('2011'!N$1,Calculations!$H178,0),IF($P180=2012,OFFSET('2012'!N$1,Calculations!$H178,0),IF($P180=2013,OFFSET('2013'!N$1,Calculations!$H178,0),IF($P180=2014,OFFSET('2014'!N$1,Calculations!$H178,0),IF($P180=2015,OFFSET('2015'!N$1,Calculations!$H178,0),IF($P180=2016,OFFSET('2016'!N$1,Calculations!$H178,0),IF($P180=2017,OFFSET('2017'!N$1,Calculations!$H178,0),0))))))))))))))))</f>
        <v>8.5303075772856618E-2</v>
      </c>
      <c r="BR180" s="31">
        <f ca="1">IF($P180=2002,OFFSET('2002'!O$1,Calculations!$H178,0),IF($P180=2003,OFFSET('2003'!O$1,Calculations!$H178,0),IF($P180=2004,OFFSET('2004'!O$1,Calculations!$H178,0),IF($P180=2005,OFFSET('2005'!O$1,Calculations!$H178,0),IF($P180=2006,OFFSET('2006'!O$1,Calculations!$H178,0),IF($P180=2007,OFFSET('2007'!O$1,Calculations!$H178,0),IF($P180=2008,OFFSET('2008'!O$1,Calculations!$H178,0),IF($P180=2009,OFFSET('2009'!O$1,Calculations!$H178,0),IF($P180=2010,OFFSET('2010'!O$1,Calculations!$H178,0),IF($P180=2011,OFFSET('2011'!O$1,Calculations!$H178,0),IF($P180=2012,OFFSET('2012'!O$1,Calculations!$H178,0),IF($P180=2013,OFFSET('2013'!O$1,Calculations!$H178,0),IF($P180=2014,OFFSET('2014'!O$1,Calculations!$H178,0),IF($P180=2015,OFFSET('2015'!O$1,Calculations!$H178,0),IF($P180=2016,OFFSET('2016'!O$1,Calculations!$H178,0),IF($P180=2017,OFFSET('2017'!O$1,Calculations!$H178,0),0))))))))))))))))</f>
        <v>8.1790119830157746E-3</v>
      </c>
      <c r="BS180" s="31">
        <f ca="1">IF($P180=2002,OFFSET('2002'!P$1,Calculations!$H178,0),IF($P180=2003,OFFSET('2003'!P$1,Calculations!$H178,0),IF($P180=2004,OFFSET('2004'!P$1,Calculations!$H178,0),IF($P180=2005,OFFSET('2005'!P$1,Calculations!$H178,0),IF($P180=2006,OFFSET('2006'!P$1,Calculations!$H178,0),IF($P180=2007,OFFSET('2007'!P$1,Calculations!$H178,0),IF($P180=2008,OFFSET('2008'!P$1,Calculations!$H178,0),IF($P180=2009,OFFSET('2009'!P$1,Calculations!$H178,0),IF($P180=2010,OFFSET('2010'!P$1,Calculations!$H178,0),IF($P180=2011,OFFSET('2011'!P$1,Calculations!$H178,0),IF($P180=2012,OFFSET('2012'!P$1,Calculations!$H178,0),IF($P180=2013,OFFSET('2013'!P$1,Calculations!$H178,0),IF($P180=2014,OFFSET('2014'!P$1,Calculations!$H178,0),IF($P180=2015,OFFSET('2015'!P$1,Calculations!$H178,0),IF($P180=2016,OFFSET('2016'!P$1,Calculations!$H178,0),IF($P180=2017,OFFSET('2017'!P$1,Calculations!$H178,0),0))))))))))))))))</f>
        <v>0.16411632721933045</v>
      </c>
      <c r="BT180" s="34">
        <f ca="1">IF($P180=2002,OFFSET('2002'!Q$1,Calculations!$H178,0),IF($P180=2003,OFFSET('2003'!Q$1,Calculations!$H178,0),IF($P180=2004,OFFSET('2004'!Q$1,Calculations!$H178,0),IF($P180=2005,OFFSET('2005'!Q$1,Calculations!$H178,0),IF($P180=2006,OFFSET('2006'!Q$1,Calculations!$H178,0),IF($P180=2007,OFFSET('2007'!Q$1,Calculations!$H178,0),IF($P180=2008,OFFSET('2008'!Q$1,Calculations!$H178,0),IF($P180=2009,OFFSET('2009'!Q$1,Calculations!$H178,0),IF($P180=2010,OFFSET('2010'!Q$1,Calculations!$H178,0),IF($P180=2011,OFFSET('2011'!Q$1,Calculations!$H178,0),IF($P180=2012,OFFSET('2012'!Q$1,Calculations!$H178,0),IF($P180=2013,OFFSET('2013'!Q$1,Calculations!$H178,0),IF($P180=2014,OFFSET('2014'!Q$1,Calculations!$H178,0),IF($P180=2015,OFFSET('2015'!Q$1,Calculations!$H178,0),IF($P180=2016,OFFSET('2016'!Q$1,Calculations!$H178,0),IF($P180=2017,OFFSET('2017'!Q$1,Calculations!$H178,0),0))))))))))))))))</f>
        <v>2.0320339603217386E-2</v>
      </c>
      <c r="BU180" s="31">
        <f ca="1">IF($P180=2002,OFFSET('2002'!K$1,Calculations!$I178,0),IF($P180=2003,OFFSET('2003'!K$1,Calculations!$I178,0),IF($P180=2004,OFFSET('2004'!K$1,Calculations!$I178,0),IF($P180=2005,OFFSET('2005'!K$1,Calculations!$I178,0),IF($P180=2006,OFFSET('2006'!K$1,Calculations!$I178,0),IF($P180=2007,OFFSET('2007'!K$1,Calculations!$I178,0),IF($P180=2008,OFFSET('2008'!K$1,Calculations!$I178,0),IF($P180=2009,OFFSET('2009'!K$1,Calculations!$I178,0),IF($P180=2010,OFFSET('2010'!K$1,Calculations!$I178,0),IF($P180=2011,OFFSET('2011'!K$1,Calculations!$I178,0),IF($P180=2012,OFFSET('2012'!K$1,Calculations!$I178,0),IF($P180=2013,OFFSET('2013'!K$1,Calculations!$I178,0),IF($P180=2014,OFFSET('2014'!K$1,Calculations!$I178,0),IF($P180=2015,OFFSET('2015'!K$1,Calculations!$I178,0),IF($P180=2016,OFFSET('2016'!K$1,Calculations!$I178,0),IF($P180=2017,OFFSET('2017'!K$1,Calculations!$I178,0),0))))))))))))))))</f>
        <v>3.9426770936147942E-3</v>
      </c>
      <c r="BV180" s="31">
        <f ca="1">IF($P180=2002,OFFSET('2002'!L$1,Calculations!$I178,0),IF($P180=2003,OFFSET('2003'!L$1,Calculations!$I178,0),IF($P180=2004,OFFSET('2004'!L$1,Calculations!$I178,0),IF($P180=2005,OFFSET('2005'!L$1,Calculations!$I178,0),IF($P180=2006,OFFSET('2006'!L$1,Calculations!$I178,0),IF($P180=2007,OFFSET('2007'!L$1,Calculations!$I178,0),IF($P180=2008,OFFSET('2008'!L$1,Calculations!$I178,0),IF($P180=2009,OFFSET('2009'!L$1,Calculations!$I178,0),IF($P180=2010,OFFSET('2010'!L$1,Calculations!$I178,0),IF($P180=2011,OFFSET('2011'!L$1,Calculations!$I178,0),IF($P180=2012,OFFSET('2012'!L$1,Calculations!$I178,0),IF($P180=2013,OFFSET('2013'!L$1,Calculations!$I178,0),IF($P180=2014,OFFSET('2014'!L$1,Calculations!$I178,0),IF($P180=2015,OFFSET('2015'!L$1,Calculations!$I178,0),IF($P180=2016,OFFSET('2016'!L$1,Calculations!$I178,0),IF($P180=2017,OFFSET('2017'!L$1,Calculations!$I178,0),0))))))))))))))))</f>
        <v>4.2109466033672702E-2</v>
      </c>
      <c r="BW180" s="31">
        <f ca="1">IF($P180=2002,OFFSET('2002'!M$1,Calculations!$I178,0),IF($P180=2003,OFFSET('2003'!M$1,Calculations!$I178,0),IF($P180=2004,OFFSET('2004'!M$1,Calculations!$I178,0),IF($P180=2005,OFFSET('2005'!M$1,Calculations!$I178,0),IF($P180=2006,OFFSET('2006'!M$1,Calculations!$I178,0),IF($P180=2007,OFFSET('2007'!M$1,Calculations!$I178,0),IF($P180=2008,OFFSET('2008'!M$1,Calculations!$I178,0),IF($P180=2009,OFFSET('2009'!M$1,Calculations!$I178,0),IF($P180=2010,OFFSET('2010'!M$1,Calculations!$I178,0),IF($P180=2011,OFFSET('2011'!M$1,Calculations!$I178,0),IF($P180=2012,OFFSET('2012'!M$1,Calculations!$I178,0),IF($P180=2013,OFFSET('2013'!M$1,Calculations!$I178,0),IF($P180=2014,OFFSET('2014'!M$1,Calculations!$I178,0),IF($P180=2015,OFFSET('2015'!M$1,Calculations!$I178,0),IF($P180=2016,OFFSET('2016'!M$1,Calculations!$I178,0),IF($P180=2017,OFFSET('2017'!M$1,Calculations!$I178,0),0))))))))))))))))</f>
        <v>4.3923851537882697E-2</v>
      </c>
      <c r="BX180" s="31">
        <f ca="1">IF($P180=2002,OFFSET('2002'!N$1,Calculations!$I178,0),IF($P180=2003,OFFSET('2003'!N$1,Calculations!$I178,0),IF($P180=2004,OFFSET('2004'!N$1,Calculations!$I178,0),IF($P180=2005,OFFSET('2005'!N$1,Calculations!$I178,0),IF($P180=2006,OFFSET('2006'!N$1,Calculations!$I178,0),IF($P180=2007,OFFSET('2007'!N$1,Calculations!$I178,0),IF($P180=2008,OFFSET('2008'!N$1,Calculations!$I178,0),IF($P180=2009,OFFSET('2009'!N$1,Calculations!$I178,0),IF($P180=2010,OFFSET('2010'!N$1,Calculations!$I178,0),IF($P180=2011,OFFSET('2011'!N$1,Calculations!$I178,0),IF($P180=2012,OFFSET('2012'!N$1,Calculations!$I178,0),IF($P180=2013,OFFSET('2013'!N$1,Calculations!$I178,0),IF($P180=2014,OFFSET('2014'!N$1,Calculations!$I178,0),IF($P180=2015,OFFSET('2015'!N$1,Calculations!$I178,0),IF($P180=2016,OFFSET('2016'!N$1,Calculations!$I178,0),IF($P180=2017,OFFSET('2017'!N$1,Calculations!$I178,0),0))))))))))))))))</f>
        <v>5.2621920118345634E-2</v>
      </c>
      <c r="BY180" s="31">
        <f ca="1">IF($P180=2002,OFFSET('2002'!O$1,Calculations!$I178,0),IF($P180=2003,OFFSET('2003'!O$1,Calculations!$I178,0),IF($P180=2004,OFFSET('2004'!O$1,Calculations!$I178,0),IF($P180=2005,OFFSET('2005'!O$1,Calculations!$I178,0),IF($P180=2006,OFFSET('2006'!O$1,Calculations!$I178,0),IF($P180=2007,OFFSET('2007'!O$1,Calculations!$I178,0),IF($P180=2008,OFFSET('2008'!O$1,Calculations!$I178,0),IF($P180=2009,OFFSET('2009'!O$1,Calculations!$I178,0),IF($P180=2010,OFFSET('2010'!O$1,Calculations!$I178,0),IF($P180=2011,OFFSET('2011'!O$1,Calculations!$I178,0),IF($P180=2012,OFFSET('2012'!O$1,Calculations!$I178,0),IF($P180=2013,OFFSET('2013'!O$1,Calculations!$I178,0),IF($P180=2014,OFFSET('2014'!O$1,Calculations!$I178,0),IF($P180=2015,OFFSET('2015'!O$1,Calculations!$I178,0),IF($P180=2016,OFFSET('2016'!O$1,Calculations!$I178,0),IF($P180=2017,OFFSET('2017'!O$1,Calculations!$I178,0),0))))))))))))))))</f>
        <v>3.1134333614314273E-2</v>
      </c>
      <c r="BZ180" s="31">
        <f ca="1">IF($P180=2002,OFFSET('2002'!P$1,Calculations!$I178,0),IF($P180=2003,OFFSET('2003'!P$1,Calculations!$I178,0),IF($P180=2004,OFFSET('2004'!P$1,Calculations!$I178,0),IF($P180=2005,OFFSET('2005'!P$1,Calculations!$I178,0),IF($P180=2006,OFFSET('2006'!P$1,Calculations!$I178,0),IF($P180=2007,OFFSET('2007'!P$1,Calculations!$I178,0),IF($P180=2008,OFFSET('2008'!P$1,Calculations!$I178,0),IF($P180=2009,OFFSET('2009'!P$1,Calculations!$I178,0),IF($P180=2010,OFFSET('2010'!P$1,Calculations!$I178,0),IF($P180=2011,OFFSET('2011'!P$1,Calculations!$I178,0),IF($P180=2012,OFFSET('2012'!P$1,Calculations!$I178,0),IF($P180=2013,OFFSET('2013'!P$1,Calculations!$I178,0),IF($P180=2014,OFFSET('2014'!P$1,Calculations!$I178,0),IF($P180=2015,OFFSET('2015'!P$1,Calculations!$I178,0),IF($P180=2016,OFFSET('2016'!P$1,Calculations!$I178,0),IF($P180=2017,OFFSET('2017'!P$1,Calculations!$I178,0),0))))))))))))))))</f>
        <v>3.3407145657856678E-2</v>
      </c>
      <c r="CA180" s="34">
        <f ca="1">IF($P180=2002,OFFSET('2002'!Q$1,Calculations!$I178,0),IF($P180=2003,OFFSET('2003'!Q$1,Calculations!$I178,0),IF($P180=2004,OFFSET('2004'!Q$1,Calculations!$I178,0),IF($P180=2005,OFFSET('2005'!Q$1,Calculations!$I178,0),IF($P180=2006,OFFSET('2006'!Q$1,Calculations!$I178,0),IF($P180=2007,OFFSET('2007'!Q$1,Calculations!$I178,0),IF($P180=2008,OFFSET('2008'!Q$1,Calculations!$I178,0),IF($P180=2009,OFFSET('2009'!Q$1,Calculations!$I178,0),IF($P180=2010,OFFSET('2010'!Q$1,Calculations!$I178,0),IF($P180=2011,OFFSET('2011'!Q$1,Calculations!$I178,0),IF($P180=2012,OFFSET('2012'!Q$1,Calculations!$I178,0),IF($P180=2013,OFFSET('2013'!Q$1,Calculations!$I178,0),IF($P180=2014,OFFSET('2014'!Q$1,Calculations!$I178,0),IF($P180=2015,OFFSET('2015'!Q$1,Calculations!$I178,0),IF($P180=2016,OFFSET('2016'!Q$1,Calculations!$I178,0),IF($P180=2017,OFFSET('2017'!Q$1,Calculations!$I178,0),0))))))))))))))))</f>
        <v>2.517597819815676E-2</v>
      </c>
      <c r="CB180" s="31">
        <f ca="1">IF($P180=2002,OFFSET('2002'!K$1,Calculations!$J178,0),IF($P180=2003,OFFSET('2003'!K$1,Calculations!$J178,0),IF($P180=2004,OFFSET('2004'!K$1,Calculations!$J178,0),IF($P180=2005,OFFSET('2005'!K$1,Calculations!$J178,0),IF($P180=2006,OFFSET('2006'!K$1,Calculations!$J178,0),IF($P180=2007,OFFSET('2007'!K$1,Calculations!$J178,0),IF($P180=2008,OFFSET('2008'!K$1,Calculations!$J178,0),IF($P180=2009,OFFSET('2009'!K$1,Calculations!$J178,0),IF($P180=2010,OFFSET('2010'!K$1,Calculations!$J178,0),IF($P180=2011,OFFSET('2011'!K$1,Calculations!$J178,0),IF($P180=2012,OFFSET('2012'!K$1,Calculations!$J178,0),IF($P180=2013,OFFSET('2013'!K$1,Calculations!$J178,0),IF($P180=2014,OFFSET('2014'!K$1,Calculations!$J178,0),IF($P180=2015,OFFSET('2015'!K$1,Calculations!$J178,0),IF($P180=2016,OFFSET('2016'!K$1,Calculations!$J178,0),IF($P180=2017,OFFSET('2017'!K$1,Calculations!$J178,0),0))))))))))))))))</f>
        <v>0.19294163665311562</v>
      </c>
      <c r="CC180" s="31">
        <f ca="1">IF($P180=2002,OFFSET('2002'!L$1,Calculations!$J178,0),IF($P180=2003,OFFSET('2003'!L$1,Calculations!$J178,0),IF($P180=2004,OFFSET('2004'!L$1,Calculations!$J178,0),IF($P180=2005,OFFSET('2005'!L$1,Calculations!$J178,0),IF($P180=2006,OFFSET('2006'!L$1,Calculations!$J178,0),IF($P180=2007,OFFSET('2007'!L$1,Calculations!$J178,0),IF($P180=2008,OFFSET('2008'!L$1,Calculations!$J178,0),IF($P180=2009,OFFSET('2009'!L$1,Calculations!$J178,0),IF($P180=2010,OFFSET('2010'!L$1,Calculations!$J178,0),IF($P180=2011,OFFSET('2011'!L$1,Calculations!$J178,0),IF($P180=2012,OFFSET('2012'!L$1,Calculations!$J178,0),IF($P180=2013,OFFSET('2013'!L$1,Calculations!$J178,0),IF($P180=2014,OFFSET('2014'!L$1,Calculations!$J178,0),IF($P180=2015,OFFSET('2015'!L$1,Calculations!$J178,0),IF($P180=2016,OFFSET('2016'!L$1,Calculations!$J178,0),IF($P180=2017,OFFSET('2017'!L$1,Calculations!$J178,0),0))))))))))))))))</f>
        <v>7.743559046520597E-3</v>
      </c>
      <c r="CD180" s="31">
        <f ca="1">IF($P180=2002,OFFSET('2002'!M$1,Calculations!$J178,0),IF($P180=2003,OFFSET('2003'!M$1,Calculations!$J178,0),IF($P180=2004,OFFSET('2004'!M$1,Calculations!$J178,0),IF($P180=2005,OFFSET('2005'!M$1,Calculations!$J178,0),IF($P180=2006,OFFSET('2006'!M$1,Calculations!$J178,0),IF($P180=2007,OFFSET('2007'!M$1,Calculations!$J178,0),IF($P180=2008,OFFSET('2008'!M$1,Calculations!$J178,0),IF($P180=2009,OFFSET('2009'!M$1,Calculations!$J178,0),IF($P180=2010,OFFSET('2010'!M$1,Calculations!$J178,0),IF($P180=2011,OFFSET('2011'!M$1,Calculations!$J178,0),IF($P180=2012,OFFSET('2012'!M$1,Calculations!$J178,0),IF($P180=2013,OFFSET('2013'!M$1,Calculations!$J178,0),IF($P180=2014,OFFSET('2014'!M$1,Calculations!$J178,0),IF($P180=2015,OFFSET('2015'!M$1,Calculations!$J178,0),IF($P180=2016,OFFSET('2016'!M$1,Calculations!$J178,0),IF($P180=2017,OFFSET('2017'!M$1,Calculations!$J178,0),0))))))))))))))))</f>
        <v>7.8233367837415357E-2</v>
      </c>
      <c r="CE180" s="31">
        <f ca="1">IF($P180=2002,OFFSET('2002'!N$1,Calculations!$J178,0),IF($P180=2003,OFFSET('2003'!N$1,Calculations!$J178,0),IF($P180=2004,OFFSET('2004'!N$1,Calculations!$J178,0),IF($P180=2005,OFFSET('2005'!N$1,Calculations!$J178,0),IF($P180=2006,OFFSET('2006'!N$1,Calculations!$J178,0),IF($P180=2007,OFFSET('2007'!N$1,Calculations!$J178,0),IF($P180=2008,OFFSET('2008'!N$1,Calculations!$J178,0),IF($P180=2009,OFFSET('2009'!N$1,Calculations!$J178,0),IF($P180=2010,OFFSET('2010'!N$1,Calculations!$J178,0),IF($P180=2011,OFFSET('2011'!N$1,Calculations!$J178,0),IF($P180=2012,OFFSET('2012'!N$1,Calculations!$J178,0),IF($P180=2013,OFFSET('2013'!N$1,Calculations!$J178,0),IF($P180=2014,OFFSET('2014'!N$1,Calculations!$J178,0),IF($P180=2015,OFFSET('2015'!N$1,Calculations!$J178,0),IF($P180=2016,OFFSET('2016'!N$1,Calculations!$J178,0),IF($P180=2017,OFFSET('2017'!N$1,Calculations!$J178,0),0))))))))))))))))</f>
        <v>3.8777157873825796E-2</v>
      </c>
      <c r="CF180" s="31">
        <f ca="1">IF($P180=2002,OFFSET('2002'!O$1,Calculations!$J178,0),IF($P180=2003,OFFSET('2003'!O$1,Calculations!$J178,0),IF($P180=2004,OFFSET('2004'!O$1,Calculations!$J178,0),IF($P180=2005,OFFSET('2005'!O$1,Calculations!$J178,0),IF($P180=2006,OFFSET('2006'!O$1,Calculations!$J178,0),IF($P180=2007,OFFSET('2007'!O$1,Calculations!$J178,0),IF($P180=2008,OFFSET('2008'!O$1,Calculations!$J178,0),IF($P180=2009,OFFSET('2009'!O$1,Calculations!$J178,0),IF($P180=2010,OFFSET('2010'!O$1,Calculations!$J178,0),IF($P180=2011,OFFSET('2011'!O$1,Calculations!$J178,0),IF($P180=2012,OFFSET('2012'!O$1,Calculations!$J178,0),IF($P180=2013,OFFSET('2013'!O$1,Calculations!$J178,0),IF($P180=2014,OFFSET('2014'!O$1,Calculations!$J178,0),IF($P180=2015,OFFSET('2015'!O$1,Calculations!$J178,0),IF($P180=2016,OFFSET('2016'!O$1,Calculations!$J178,0),IF($P180=2017,OFFSET('2017'!O$1,Calculations!$J178,0),0))))))))))))))))</f>
        <v>9.5921458825377601E-2</v>
      </c>
      <c r="CG180" s="31">
        <f ca="1">IF($P180=2002,OFFSET('2002'!P$1,Calculations!$J178,0),IF($P180=2003,OFFSET('2003'!P$1,Calculations!$J178,0),IF($P180=2004,OFFSET('2004'!P$1,Calculations!$J178,0),IF($P180=2005,OFFSET('2005'!P$1,Calculations!$J178,0),IF($P180=2006,OFFSET('2006'!P$1,Calculations!$J178,0),IF($P180=2007,OFFSET('2007'!P$1,Calculations!$J178,0),IF($P180=2008,OFFSET('2008'!P$1,Calculations!$J178,0),IF($P180=2009,OFFSET('2009'!P$1,Calculations!$J178,0),IF($P180=2010,OFFSET('2010'!P$1,Calculations!$J178,0),IF($P180=2011,OFFSET('2011'!P$1,Calculations!$J178,0),IF($P180=2012,OFFSET('2012'!P$1,Calculations!$J178,0),IF($P180=2013,OFFSET('2013'!P$1,Calculations!$J178,0),IF($P180=2014,OFFSET('2014'!P$1,Calculations!$J178,0),IF($P180=2015,OFFSET('2015'!P$1,Calculations!$J178,0),IF($P180=2016,OFFSET('2016'!P$1,Calculations!$J178,0),IF($P180=2017,OFFSET('2017'!P$1,Calculations!$J178,0),0))))))))))))))))</f>
        <v>5.9381692537607195E-2</v>
      </c>
      <c r="CH180" s="34">
        <f ca="1">IF($P180=2002,OFFSET('2002'!Q$1,Calculations!$J178,0),IF($P180=2003,OFFSET('2003'!Q$1,Calculations!$J178,0),IF($P180=2004,OFFSET('2004'!Q$1,Calculations!$J178,0),IF($P180=2005,OFFSET('2005'!Q$1,Calculations!$J178,0),IF($P180=2006,OFFSET('2006'!Q$1,Calculations!$J178,0),IF($P180=2007,OFFSET('2007'!Q$1,Calculations!$J178,0),IF($P180=2008,OFFSET('2008'!Q$1,Calculations!$J178,0),IF($P180=2009,OFFSET('2009'!Q$1,Calculations!$J178,0),IF($P180=2010,OFFSET('2010'!Q$1,Calculations!$J178,0),IF($P180=2011,OFFSET('2011'!Q$1,Calculations!$J178,0),IF($P180=2012,OFFSET('2012'!Q$1,Calculations!$J178,0),IF($P180=2013,OFFSET('2013'!Q$1,Calculations!$J178,0),IF($P180=2014,OFFSET('2014'!Q$1,Calculations!$J178,0),IF($P180=2015,OFFSET('2015'!Q$1,Calculations!$J178,0),IF($P180=2016,OFFSET('2016'!Q$1,Calculations!$J178,0),IF($P180=2017,OFFSET('2017'!Q$1,Calculations!$J178,0),0))))))))))))))))</f>
        <v>0.10637614189550469</v>
      </c>
      <c r="CI180" s="31">
        <f ca="1">IF($P180=2002,OFFSET('2002'!K$1,Calculations!$K178,0),IF($P180=2003,OFFSET('2003'!K$1,Calculations!$K178,0),IF($P180=2004,OFFSET('2004'!K$1,Calculations!$K178,0),IF($P180=2005,OFFSET('2005'!K$1,Calculations!$K178,0),IF($P180=2006,OFFSET('2006'!K$1,Calculations!$K178,0),IF($P180=2007,OFFSET('2007'!K$1,Calculations!$K178,0),IF($P180=2008,OFFSET('2008'!K$1,Calculations!$K178,0),IF($P180=2009,OFFSET('2009'!K$1,Calculations!$K178,0),IF($P180=2010,OFFSET('2010'!K$1,Calculations!$K178,0),IF($P180=2011,OFFSET('2011'!K$1,Calculations!$K178,0),IF($P180=2012,OFFSET('2012'!K$1,Calculations!$K178,0),IF($P180=2013,OFFSET('2013'!K$1,Calculations!$K178,0),IF($P180=2014,OFFSET('2014'!K$1,Calculations!$K178,0),IF($P180=2015,OFFSET('2015'!K$1,Calculations!$K178,0),IF($P180=2016,OFFSET('2016'!K$1,Calculations!$K178,0),IF($P180=2017,OFFSET('2017'!K$1,Calculations!$K178,0),0))))))))))))))))</f>
        <v>2.2540889709720907E-4</v>
      </c>
      <c r="CJ180" s="31">
        <f ca="1">IF($P180=2002,OFFSET('2002'!L$1,Calculations!$K178,0),IF($P180=2003,OFFSET('2003'!L$1,Calculations!$K178,0),IF($P180=2004,OFFSET('2004'!L$1,Calculations!$K178,0),IF($P180=2005,OFFSET('2005'!L$1,Calculations!$K178,0),IF($P180=2006,OFFSET('2006'!L$1,Calculations!$K178,0),IF($P180=2007,OFFSET('2007'!L$1,Calculations!$K178,0),IF($P180=2008,OFFSET('2008'!L$1,Calculations!$K178,0),IF($P180=2009,OFFSET('2009'!L$1,Calculations!$K178,0),IF($P180=2010,OFFSET('2010'!L$1,Calculations!$K178,0),IF($P180=2011,OFFSET('2011'!L$1,Calculations!$K178,0),IF($P180=2012,OFFSET('2012'!L$1,Calculations!$K178,0),IF($P180=2013,OFFSET('2013'!L$1,Calculations!$K178,0),IF($P180=2014,OFFSET('2014'!L$1,Calculations!$K178,0),IF($P180=2015,OFFSET('2015'!L$1,Calculations!$K178,0),IF($P180=2016,OFFSET('2016'!L$1,Calculations!$K178,0),IF($P180=2017,OFFSET('2017'!L$1,Calculations!$K178,0),0))))))))))))))))</f>
        <v>2.0021090848815939E-2</v>
      </c>
      <c r="CK180" s="31">
        <f ca="1">IF($P180=2002,OFFSET('2002'!M$1,Calculations!$K178,0),IF($P180=2003,OFFSET('2003'!M$1,Calculations!$K178,0),IF($P180=2004,OFFSET('2004'!M$1,Calculations!$K178,0),IF($P180=2005,OFFSET('2005'!M$1,Calculations!$K178,0),IF($P180=2006,OFFSET('2006'!M$1,Calculations!$K178,0),IF($P180=2007,OFFSET('2007'!M$1,Calculations!$K178,0),IF($P180=2008,OFFSET('2008'!M$1,Calculations!$K178,0),IF($P180=2009,OFFSET('2009'!M$1,Calculations!$K178,0),IF($P180=2010,OFFSET('2010'!M$1,Calculations!$K178,0),IF($P180=2011,OFFSET('2011'!M$1,Calculations!$K178,0),IF($P180=2012,OFFSET('2012'!M$1,Calculations!$K178,0),IF($P180=2013,OFFSET('2013'!M$1,Calculations!$K178,0),IF($P180=2014,OFFSET('2014'!M$1,Calculations!$K178,0),IF($P180=2015,OFFSET('2015'!M$1,Calculations!$K178,0),IF($P180=2016,OFFSET('2016'!M$1,Calculations!$K178,0),IF($P180=2017,OFFSET('2017'!M$1,Calculations!$K178,0),0))))))))))))))))</f>
        <v>3.9492837598783057E-3</v>
      </c>
      <c r="CL180" s="31">
        <f ca="1">IF($P180=2002,OFFSET('2002'!N$1,Calculations!$K178,0),IF($P180=2003,OFFSET('2003'!N$1,Calculations!$K178,0),IF($P180=2004,OFFSET('2004'!N$1,Calculations!$K178,0),IF($P180=2005,OFFSET('2005'!N$1,Calculations!$K178,0),IF($P180=2006,OFFSET('2006'!N$1,Calculations!$K178,0),IF($P180=2007,OFFSET('2007'!N$1,Calculations!$K178,0),IF($P180=2008,OFFSET('2008'!N$1,Calculations!$K178,0),IF($P180=2009,OFFSET('2009'!N$1,Calculations!$K178,0),IF($P180=2010,OFFSET('2010'!N$1,Calculations!$K178,0),IF($P180=2011,OFFSET('2011'!N$1,Calculations!$K178,0),IF($P180=2012,OFFSET('2012'!N$1,Calculations!$K178,0),IF($P180=2013,OFFSET('2013'!N$1,Calculations!$K178,0),IF($P180=2014,OFFSET('2014'!N$1,Calculations!$K178,0),IF($P180=2015,OFFSET('2015'!N$1,Calculations!$K178,0),IF($P180=2016,OFFSET('2016'!N$1,Calculations!$K178,0),IF($P180=2017,OFFSET('2017'!N$1,Calculations!$K178,0),0))))))))))))))))</f>
        <v>1.0850758976589657E-2</v>
      </c>
      <c r="CM180" s="31">
        <f ca="1">IF($P180=2002,OFFSET('2002'!O$1,Calculations!$K178,0),IF($P180=2003,OFFSET('2003'!O$1,Calculations!$K178,0),IF($P180=2004,OFFSET('2004'!O$1,Calculations!$K178,0),IF($P180=2005,OFFSET('2005'!O$1,Calculations!$K178,0),IF($P180=2006,OFFSET('2006'!O$1,Calculations!$K178,0),IF($P180=2007,OFFSET('2007'!O$1,Calculations!$K178,0),IF($P180=2008,OFFSET('2008'!O$1,Calculations!$K178,0),IF($P180=2009,OFFSET('2009'!O$1,Calculations!$K178,0),IF($P180=2010,OFFSET('2010'!O$1,Calculations!$K178,0),IF($P180=2011,OFFSET('2011'!O$1,Calculations!$K178,0),IF($P180=2012,OFFSET('2012'!O$1,Calculations!$K178,0),IF($P180=2013,OFFSET('2013'!O$1,Calculations!$K178,0),IF($P180=2014,OFFSET('2014'!O$1,Calculations!$K178,0),IF($P180=2015,OFFSET('2015'!O$1,Calculations!$K178,0),IF($P180=2016,OFFSET('2016'!O$1,Calculations!$K178,0),IF($P180=2017,OFFSET('2017'!O$1,Calculations!$K178,0),0))))))))))))))))</f>
        <v>1.2589929507562021E-3</v>
      </c>
      <c r="CN180" s="31">
        <f ca="1">IF($P180=2002,OFFSET('2002'!P$1,Calculations!$K178,0),IF($P180=2003,OFFSET('2003'!P$1,Calculations!$K178,0),IF($P180=2004,OFFSET('2004'!P$1,Calculations!$K178,0),IF($P180=2005,OFFSET('2005'!P$1,Calculations!$K178,0),IF($P180=2006,OFFSET('2006'!P$1,Calculations!$K178,0),IF($P180=2007,OFFSET('2007'!P$1,Calculations!$K178,0),IF($P180=2008,OFFSET('2008'!P$1,Calculations!$K178,0),IF($P180=2009,OFFSET('2009'!P$1,Calculations!$K178,0),IF($P180=2010,OFFSET('2010'!P$1,Calculations!$K178,0),IF($P180=2011,OFFSET('2011'!P$1,Calculations!$K178,0),IF($P180=2012,OFFSET('2012'!P$1,Calculations!$K178,0),IF($P180=2013,OFFSET('2013'!P$1,Calculations!$K178,0),IF($P180=2014,OFFSET('2014'!P$1,Calculations!$K178,0),IF($P180=2015,OFFSET('2015'!P$1,Calculations!$K178,0),IF($P180=2016,OFFSET('2016'!P$1,Calculations!$K178,0),IF($P180=2017,OFFSET('2017'!P$1,Calculations!$K178,0),0))))))))))))))))</f>
        <v>7.9082010460378542E-3</v>
      </c>
      <c r="CO180" s="34">
        <f ca="1">IF($P180=2002,OFFSET('2002'!Q$1,Calculations!$K178,0),IF($P180=2003,OFFSET('2003'!Q$1,Calculations!$K178,0),IF($P180=2004,OFFSET('2004'!Q$1,Calculations!$K178,0),IF($P180=2005,OFFSET('2005'!Q$1,Calculations!$K178,0),IF($P180=2006,OFFSET('2006'!Q$1,Calculations!$K178,0),IF($P180=2007,OFFSET('2007'!Q$1,Calculations!$K178,0),IF($P180=2008,OFFSET('2008'!Q$1,Calculations!$K178,0),IF($P180=2009,OFFSET('2009'!Q$1,Calculations!$K178,0),IF($P180=2010,OFFSET('2010'!Q$1,Calculations!$K178,0),IF($P180=2011,OFFSET('2011'!Q$1,Calculations!$K178,0),IF($P180=2012,OFFSET('2012'!Q$1,Calculations!$K178,0),IF($P180=2013,OFFSET('2013'!Q$1,Calculations!$K178,0),IF($P180=2014,OFFSET('2014'!Q$1,Calculations!$K178,0),IF($P180=2015,OFFSET('2015'!Q$1,Calculations!$K178,0),IF($P180=2016,OFFSET('2016'!Q$1,Calculations!$K178,0),IF($P180=2017,OFFSET('2017'!Q$1,Calculations!$K178,0),0))))))))))))))))</f>
        <v>4.8215349943965717E-3</v>
      </c>
      <c r="CP180" s="31">
        <f ca="1">IF($P180=2002,OFFSET('2002'!K$1,Calculations!$L178,0),IF($P180=2003,OFFSET('2003'!K$1,Calculations!$L178,0),IF($P180=2004,OFFSET('2004'!K$1,Calculations!$L178,0),IF($P180=2005,OFFSET('2005'!K$1,Calculations!$L178,0),IF($P180=2006,OFFSET('2006'!K$1,Calculations!$L178,0),IF($P180=2007,OFFSET('2007'!K$1,Calculations!$L178,0),IF($P180=2008,OFFSET('2008'!K$1,Calculations!$L178,0),IF($P180=2009,OFFSET('2009'!K$1,Calculations!$L178,0),IF($P180=2010,OFFSET('2010'!K$1,Calculations!$L178,0),IF($P180=2011,OFFSET('2011'!K$1,Calculations!$L178,0),IF($P180=2012,OFFSET('2012'!K$1,Calculations!$L178,0),IF($P180=2013,OFFSET('2013'!K$1,Calculations!$L178,0),IF($P180=2014,OFFSET('2014'!K$1,Calculations!$L178,0),IF($P180=2015,OFFSET('2015'!K$1,Calculations!$L178,0),IF($P180=2016,OFFSET('2016'!K$1,Calculations!$L178,0),IF($P180=2017,OFFSET('2017'!K$1,Calculations!$L178,0),0))))))))))))))))</f>
        <v>0</v>
      </c>
      <c r="CQ180" s="31">
        <f ca="1">IF($P180=2002,OFFSET('2002'!L$1,Calculations!$L178,0),IF($P180=2003,OFFSET('2003'!L$1,Calculations!$L178,0),IF($P180=2004,OFFSET('2004'!L$1,Calculations!$L178,0),IF($P180=2005,OFFSET('2005'!L$1,Calculations!$L178,0),IF($P180=2006,OFFSET('2006'!L$1,Calculations!$L178,0),IF($P180=2007,OFFSET('2007'!L$1,Calculations!$L178,0),IF($P180=2008,OFFSET('2008'!L$1,Calculations!$L178,0),IF($P180=2009,OFFSET('2009'!L$1,Calculations!$L178,0),IF($P180=2010,OFFSET('2010'!L$1,Calculations!$L178,0),IF($P180=2011,OFFSET('2011'!L$1,Calculations!$L178,0),IF($P180=2012,OFFSET('2012'!L$1,Calculations!$L178,0),IF($P180=2013,OFFSET('2013'!L$1,Calculations!$L178,0),IF($P180=2014,OFFSET('2014'!L$1,Calculations!$L178,0),IF($P180=2015,OFFSET('2015'!L$1,Calculations!$L178,0),IF($P180=2016,OFFSET('2016'!L$1,Calculations!$L178,0),IF($P180=2017,OFFSET('2017'!L$1,Calculations!$L178,0),0))))))))))))))))</f>
        <v>2.6719187284494418E-8</v>
      </c>
      <c r="CR180" s="31">
        <f ca="1">IF($P180=2002,OFFSET('2002'!M$1,Calculations!$L178,0),IF($P180=2003,OFFSET('2003'!M$1,Calculations!$L178,0),IF($P180=2004,OFFSET('2004'!M$1,Calculations!$L178,0),IF($P180=2005,OFFSET('2005'!M$1,Calculations!$L178,0),IF($P180=2006,OFFSET('2006'!M$1,Calculations!$L178,0),IF($P180=2007,OFFSET('2007'!M$1,Calculations!$L178,0),IF($P180=2008,OFFSET('2008'!M$1,Calculations!$L178,0),IF($P180=2009,OFFSET('2009'!M$1,Calculations!$L178,0),IF($P180=2010,OFFSET('2010'!M$1,Calculations!$L178,0),IF($P180=2011,OFFSET('2011'!M$1,Calculations!$L178,0),IF($P180=2012,OFFSET('2012'!M$1,Calculations!$L178,0),IF($P180=2013,OFFSET('2013'!M$1,Calculations!$L178,0),IF($P180=2014,OFFSET('2014'!M$1,Calculations!$L178,0),IF($P180=2015,OFFSET('2015'!M$1,Calculations!$L178,0),IF($P180=2016,OFFSET('2016'!M$1,Calculations!$L178,0),IF($P180=2017,OFFSET('2017'!M$1,Calculations!$L178,0),0))))))))))))))))</f>
        <v>0</v>
      </c>
      <c r="CS180" s="31">
        <f ca="1">IF($P180=2002,OFFSET('2002'!N$1,Calculations!$L178,0),IF($P180=2003,OFFSET('2003'!N$1,Calculations!$L178,0),IF($P180=2004,OFFSET('2004'!N$1,Calculations!$L178,0),IF($P180=2005,OFFSET('2005'!N$1,Calculations!$L178,0),IF($P180=2006,OFFSET('2006'!N$1,Calculations!$L178,0),IF($P180=2007,OFFSET('2007'!N$1,Calculations!$L178,0),IF($P180=2008,OFFSET('2008'!N$1,Calculations!$L178,0),IF($P180=2009,OFFSET('2009'!N$1,Calculations!$L178,0),IF($P180=2010,OFFSET('2010'!N$1,Calculations!$L178,0),IF($P180=2011,OFFSET('2011'!N$1,Calculations!$L178,0),IF($P180=2012,OFFSET('2012'!N$1,Calculations!$L178,0),IF($P180=2013,OFFSET('2013'!N$1,Calculations!$L178,0),IF($P180=2014,OFFSET('2014'!N$1,Calculations!$L178,0),IF($P180=2015,OFFSET('2015'!N$1,Calculations!$L178,0),IF($P180=2016,OFFSET('2016'!N$1,Calculations!$L178,0),IF($P180=2017,OFFSET('2017'!N$1,Calculations!$L178,0),0))))))))))))))))</f>
        <v>6.8310157557313091E-8</v>
      </c>
      <c r="CT180" s="31">
        <f ca="1">IF($P180=2002,OFFSET('2002'!O$1,Calculations!$L178,0),IF($P180=2003,OFFSET('2003'!O$1,Calculations!$L178,0),IF($P180=2004,OFFSET('2004'!O$1,Calculations!$L178,0),IF($P180=2005,OFFSET('2005'!O$1,Calculations!$L178,0),IF($P180=2006,OFFSET('2006'!O$1,Calculations!$L178,0),IF($P180=2007,OFFSET('2007'!O$1,Calculations!$L178,0),IF($P180=2008,OFFSET('2008'!O$1,Calculations!$L178,0),IF($P180=2009,OFFSET('2009'!O$1,Calculations!$L178,0),IF($P180=2010,OFFSET('2010'!O$1,Calculations!$L178,0),IF($P180=2011,OFFSET('2011'!O$1,Calculations!$L178,0),IF($P180=2012,OFFSET('2012'!O$1,Calculations!$L178,0),IF($P180=2013,OFFSET('2013'!O$1,Calculations!$L178,0),IF($P180=2014,OFFSET('2014'!O$1,Calculations!$L178,0),IF($P180=2015,OFFSET('2015'!O$1,Calculations!$L178,0),IF($P180=2016,OFFSET('2016'!O$1,Calculations!$L178,0),IF($P180=2017,OFFSET('2017'!O$1,Calculations!$L178,0),0))))))))))))))))</f>
        <v>9.4407735362198722E-9</v>
      </c>
      <c r="CU180" s="31">
        <f ca="1">IF($P180=2002,OFFSET('2002'!P$1,Calculations!$L178,0),IF($P180=2003,OFFSET('2003'!P$1,Calculations!$L178,0),IF($P180=2004,OFFSET('2004'!P$1,Calculations!$L178,0),IF($P180=2005,OFFSET('2005'!P$1,Calculations!$L178,0),IF($P180=2006,OFFSET('2006'!P$1,Calculations!$L178,0),IF($P180=2007,OFFSET('2007'!P$1,Calculations!$L178,0),IF($P180=2008,OFFSET('2008'!P$1,Calculations!$L178,0),IF($P180=2009,OFFSET('2009'!P$1,Calculations!$L178,0),IF($P180=2010,OFFSET('2010'!P$1,Calculations!$L178,0),IF($P180=2011,OFFSET('2011'!P$1,Calculations!$L178,0),IF($P180=2012,OFFSET('2012'!P$1,Calculations!$L178,0),IF($P180=2013,OFFSET('2013'!P$1,Calculations!$L178,0),IF($P180=2014,OFFSET('2014'!P$1,Calculations!$L178,0),IF($P180=2015,OFFSET('2015'!P$1,Calculations!$L178,0),IF($P180=2016,OFFSET('2016'!P$1,Calculations!$L178,0),IF($P180=2017,OFFSET('2017'!P$1,Calculations!$L178,0),0))))))))))))))))</f>
        <v>2.4858790162445256E-8</v>
      </c>
      <c r="CV180" s="34">
        <f ca="1">IF($P180=2002,OFFSET('2002'!Q$1,Calculations!$L178,0),IF($P180=2003,OFFSET('2003'!Q$1,Calculations!$L178,0),IF($P180=2004,OFFSET('2004'!Q$1,Calculations!$L178,0),IF($P180=2005,OFFSET('2005'!Q$1,Calculations!$L178,0),IF($P180=2006,OFFSET('2006'!Q$1,Calculations!$L178,0),IF($P180=2007,OFFSET('2007'!Q$1,Calculations!$L178,0),IF($P180=2008,OFFSET('2008'!Q$1,Calculations!$L178,0),IF($P180=2009,OFFSET('2009'!Q$1,Calculations!$L178,0),IF($P180=2010,OFFSET('2010'!Q$1,Calculations!$L178,0),IF($P180=2011,OFFSET('2011'!Q$1,Calculations!$L178,0),IF($P180=2012,OFFSET('2012'!Q$1,Calculations!$L178,0),IF($P180=2013,OFFSET('2013'!Q$1,Calculations!$L178,0),IF($P180=2014,OFFSET('2014'!Q$1,Calculations!$L178,0),IF($P180=2015,OFFSET('2015'!Q$1,Calculations!$L178,0),IF($P180=2016,OFFSET('2016'!Q$1,Calculations!$L178,0),IF($P180=2017,OFFSET('2017'!Q$1,Calculations!$L178,0),0))))))))))))))))</f>
        <v>1.1145684260946924E-8</v>
      </c>
      <c r="CW180" s="31">
        <f ca="1">IF($P180=2002,OFFSET('2002'!K$1,Calculations!$M178,0),IF($P180=2003,OFFSET('2003'!K$1,Calculations!$M178,0),IF($P180=2004,OFFSET('2004'!K$1,Calculations!$M178,0),IF($P180=2005,OFFSET('2005'!K$1,Calculations!$M178,0),IF($P180=2006,OFFSET('2006'!K$1,Calculations!$M178,0),IF($P180=2007,OFFSET('2007'!K$1,Calculations!$M178,0),IF($P180=2008,OFFSET('2008'!K$1,Calculations!$M178,0),IF($P180=2009,OFFSET('2009'!K$1,Calculations!$M178,0),IF($P180=2010,OFFSET('2010'!K$1,Calculations!$M178,0),IF($P180=2011,OFFSET('2011'!K$1,Calculations!$M178,0),IF($P180=2012,OFFSET('2012'!K$1,Calculations!$M178,0),IF($P180=2013,OFFSET('2013'!K$1,Calculations!$M178,0),IF($P180=2014,OFFSET('2014'!K$1,Calculations!$M178,0),IF($P180=2015,OFFSET('2015'!K$1,Calculations!$M178,0),IF($P180=2016,OFFSET('2016'!K$1,Calculations!$M178,0),IF($P180=2017,OFFSET('2017'!K$1,Calculations!$M178,0),0))))))))))))))))</f>
        <v>0.33184153519906673</v>
      </c>
      <c r="CX180" s="31">
        <f ca="1">IF($P180=2002,OFFSET('2002'!L$1,Calculations!$M178,0),IF($P180=2003,OFFSET('2003'!L$1,Calculations!$M178,0),IF($P180=2004,OFFSET('2004'!L$1,Calculations!$M178,0),IF($P180=2005,OFFSET('2005'!L$1,Calculations!$M178,0),IF($P180=2006,OFFSET('2006'!L$1,Calculations!$M178,0),IF($P180=2007,OFFSET('2007'!L$1,Calculations!$M178,0),IF($P180=2008,OFFSET('2008'!L$1,Calculations!$M178,0),IF($P180=2009,OFFSET('2009'!L$1,Calculations!$M178,0),IF($P180=2010,OFFSET('2010'!L$1,Calculations!$M178,0),IF($P180=2011,OFFSET('2011'!L$1,Calculations!$M178,0),IF($P180=2012,OFFSET('2012'!L$1,Calculations!$M178,0),IF($P180=2013,OFFSET('2013'!L$1,Calculations!$M178,0),IF($P180=2014,OFFSET('2014'!L$1,Calculations!$M178,0),IF($P180=2015,OFFSET('2015'!L$1,Calculations!$M178,0),IF($P180=2016,OFFSET('2016'!L$1,Calculations!$M178,0),IF($P180=2017,OFFSET('2017'!L$1,Calculations!$M178,0),0))))))))))))))))</f>
        <v>0.18347072368653808</v>
      </c>
      <c r="CY180" s="31">
        <f ca="1">IF($P180=2002,OFFSET('2002'!M$1,Calculations!$M178,0),IF($P180=2003,OFFSET('2003'!M$1,Calculations!$M178,0),IF($P180=2004,OFFSET('2004'!M$1,Calculations!$M178,0),IF($P180=2005,OFFSET('2005'!M$1,Calculations!$M178,0),IF($P180=2006,OFFSET('2006'!M$1,Calculations!$M178,0),IF($P180=2007,OFFSET('2007'!M$1,Calculations!$M178,0),IF($P180=2008,OFFSET('2008'!M$1,Calculations!$M178,0),IF($P180=2009,OFFSET('2009'!M$1,Calculations!$M178,0),IF($P180=2010,OFFSET('2010'!M$1,Calculations!$M178,0),IF($P180=2011,OFFSET('2011'!M$1,Calculations!$M178,0),IF($P180=2012,OFFSET('2012'!M$1,Calculations!$M178,0),IF($P180=2013,OFFSET('2013'!M$1,Calculations!$M178,0),IF($P180=2014,OFFSET('2014'!M$1,Calculations!$M178,0),IF($P180=2015,OFFSET('2015'!M$1,Calculations!$M178,0),IF($P180=2016,OFFSET('2016'!M$1,Calculations!$M178,0),IF($P180=2017,OFFSET('2017'!M$1,Calculations!$M178,0),0))))))))))))))))</f>
        <v>5.4585183793657135E-2</v>
      </c>
      <c r="CZ180" s="31">
        <f ca="1">IF($P180=2002,OFFSET('2002'!N$1,Calculations!$M178,0),IF($P180=2003,OFFSET('2003'!N$1,Calculations!$M178,0),IF($P180=2004,OFFSET('2004'!N$1,Calculations!$M178,0),IF($P180=2005,OFFSET('2005'!N$1,Calculations!$M178,0),IF($P180=2006,OFFSET('2006'!N$1,Calculations!$M178,0),IF($P180=2007,OFFSET('2007'!N$1,Calculations!$M178,0),IF($P180=2008,OFFSET('2008'!N$1,Calculations!$M178,0),IF($P180=2009,OFFSET('2009'!N$1,Calculations!$M178,0),IF($P180=2010,OFFSET('2010'!N$1,Calculations!$M178,0),IF($P180=2011,OFFSET('2011'!N$1,Calculations!$M178,0),IF($P180=2012,OFFSET('2012'!N$1,Calculations!$M178,0),IF($P180=2013,OFFSET('2013'!N$1,Calculations!$M178,0),IF($P180=2014,OFFSET('2014'!N$1,Calculations!$M178,0),IF($P180=2015,OFFSET('2015'!N$1,Calculations!$M178,0),IF($P180=2016,OFFSET('2016'!N$1,Calculations!$M178,0),IF($P180=2017,OFFSET('2017'!N$1,Calculations!$M178,0),0))))))))))))))))</f>
        <v>3.9550934927464171E-2</v>
      </c>
      <c r="DA180" s="31">
        <f ca="1">IF($P180=2002,OFFSET('2002'!O$1,Calculations!$M178,0),IF($P180=2003,OFFSET('2003'!O$1,Calculations!$M178,0),IF($P180=2004,OFFSET('2004'!O$1,Calculations!$M178,0),IF($P180=2005,OFFSET('2005'!O$1,Calculations!$M178,0),IF($P180=2006,OFFSET('2006'!O$1,Calculations!$M178,0),IF($P180=2007,OFFSET('2007'!O$1,Calculations!$M178,0),IF($P180=2008,OFFSET('2008'!O$1,Calculations!$M178,0),IF($P180=2009,OFFSET('2009'!O$1,Calculations!$M178,0),IF($P180=2010,OFFSET('2010'!O$1,Calculations!$M178,0),IF($P180=2011,OFFSET('2011'!O$1,Calculations!$M178,0),IF($P180=2012,OFFSET('2012'!O$1,Calculations!$M178,0),IF($P180=2013,OFFSET('2013'!O$1,Calculations!$M178,0),IF($P180=2014,OFFSET('2014'!O$1,Calculations!$M178,0),IF($P180=2015,OFFSET('2015'!O$1,Calculations!$M178,0),IF($P180=2016,OFFSET('2016'!O$1,Calculations!$M178,0),IF($P180=2017,OFFSET('2017'!O$1,Calculations!$M178,0),0))))))))))))))))</f>
        <v>0.38538116050825777</v>
      </c>
      <c r="DB180" s="31">
        <f ca="1">IF($P180=2002,OFFSET('2002'!P$1,Calculations!$M178,0),IF($P180=2003,OFFSET('2003'!P$1,Calculations!$M178,0),IF($P180=2004,OFFSET('2004'!P$1,Calculations!$M178,0),IF($P180=2005,OFFSET('2005'!P$1,Calculations!$M178,0),IF($P180=2006,OFFSET('2006'!P$1,Calculations!$M178,0),IF($P180=2007,OFFSET('2007'!P$1,Calculations!$M178,0),IF($P180=2008,OFFSET('2008'!P$1,Calculations!$M178,0),IF($P180=2009,OFFSET('2009'!P$1,Calculations!$M178,0),IF($P180=2010,OFFSET('2010'!P$1,Calculations!$M178,0),IF($P180=2011,OFFSET('2011'!P$1,Calculations!$M178,0),IF($P180=2012,OFFSET('2012'!P$1,Calculations!$M178,0),IF($P180=2013,OFFSET('2013'!P$1,Calculations!$M178,0),IF($P180=2014,OFFSET('2014'!P$1,Calculations!$M178,0),IF($P180=2015,OFFSET('2015'!P$1,Calculations!$M178,0),IF($P180=2016,OFFSET('2016'!P$1,Calculations!$M178,0),IF($P180=2017,OFFSET('2017'!P$1,Calculations!$M178,0),0))))))))))))))))</f>
        <v>5.1704618850160998E-3</v>
      </c>
      <c r="DC180" s="34">
        <f ca="1">IF($P180=2002,OFFSET('2002'!Q$1,Calculations!$M178,0),IF($P180=2003,OFFSET('2003'!Q$1,Calculations!$M178,0),IF($P180=2004,OFFSET('2004'!Q$1,Calculations!$M178,0),IF($P180=2005,OFFSET('2005'!Q$1,Calculations!$M178,0),IF($P180=2006,OFFSET('2006'!Q$1,Calculations!$M178,0),IF($P180=2007,OFFSET('2007'!Q$1,Calculations!$M178,0),IF($P180=2008,OFFSET('2008'!Q$1,Calculations!$M178,0),IF($P180=2009,OFFSET('2009'!Q$1,Calculations!$M178,0),IF($P180=2010,OFFSET('2010'!Q$1,Calculations!$M178,0),IF($P180=2011,OFFSET('2011'!Q$1,Calculations!$M178,0),IF($P180=2012,OFFSET('2012'!Q$1,Calculations!$M178,0),IF($P180=2013,OFFSET('2013'!Q$1,Calculations!$M178,0),IF($P180=2014,OFFSET('2014'!Q$1,Calculations!$M178,0),IF($P180=2015,OFFSET('2015'!Q$1,Calculations!$M178,0),IF($P180=2016,OFFSET('2016'!Q$1,Calculations!$M178,0),IF($P180=2017,OFFSET('2017'!Q$1,Calculations!$M178,0),0))))))))))))))))</f>
        <v>0.98020687179560517</v>
      </c>
      <c r="DD180" s="14">
        <v>9.0277872615517049E-2</v>
      </c>
      <c r="DE180" s="14">
        <v>6.850857473253337E-2</v>
      </c>
      <c r="DF180" s="14">
        <v>5.0897545475231676E-3</v>
      </c>
      <c r="DG180" s="14">
        <v>7.5072090499596233E-2</v>
      </c>
      <c r="DH180" s="14">
        <v>2.0968022472319828E-2</v>
      </c>
      <c r="DI180" s="14">
        <v>-1.6736472660842352E-2</v>
      </c>
      <c r="DJ180" s="14">
        <v>5.2464505609314212E-2</v>
      </c>
      <c r="DK180" s="14">
        <v>1.1593307302611418E-3</v>
      </c>
      <c r="DL180" s="14">
        <v>-5.848328052661827E-3</v>
      </c>
      <c r="DM180" s="14">
        <v>7.186432566164011E-2</v>
      </c>
      <c r="DN180" s="14">
        <v>-4.6492389672133427E-2</v>
      </c>
      <c r="DO180" s="51">
        <v>5.7841032844099541E-2</v>
      </c>
      <c r="DQ180" s="154">
        <f t="shared" ca="1" si="277"/>
        <v>7.4536816475790746E-2</v>
      </c>
      <c r="DR180" s="154">
        <f t="shared" ca="1" si="278"/>
        <v>3.8858623150026694E-2</v>
      </c>
      <c r="DS180" s="154">
        <f t="shared" ca="1" si="279"/>
        <v>5.0003301509592535E-2</v>
      </c>
      <c r="DT180" s="154">
        <f t="shared" ca="1" si="280"/>
        <v>4.298572449521823E-2</v>
      </c>
      <c r="DU180" s="154">
        <f t="shared" ca="1" si="281"/>
        <v>5.6725934360133304E-2</v>
      </c>
      <c r="DV180" s="154">
        <f t="shared" ca="1" si="282"/>
        <v>3.713911676438119E-2</v>
      </c>
      <c r="DW180" s="154">
        <f t="shared" ca="1" si="283"/>
        <v>5.6901792359349918E-2</v>
      </c>
      <c r="DX180" s="48">
        <f t="shared" ca="1" si="284"/>
        <v>-9.3924048474962329E-4</v>
      </c>
      <c r="DY180" s="36">
        <f t="shared" ca="1" si="285"/>
        <v>1.7635024116440828E-2</v>
      </c>
      <c r="DZ180" s="36">
        <f t="shared" ca="1" si="286"/>
        <v>-1.8043169209323223E-2</v>
      </c>
      <c r="EA180" s="36">
        <f t="shared" ca="1" si="287"/>
        <v>-6.8984908497573827E-3</v>
      </c>
      <c r="EB180" s="36">
        <f t="shared" ca="1" si="288"/>
        <v>-1.3916067864131687E-2</v>
      </c>
      <c r="EC180" s="36">
        <f t="shared" ca="1" si="289"/>
        <v>-1.7585799921661371E-4</v>
      </c>
      <c r="ED180" s="33">
        <f t="shared" ca="1" si="290"/>
        <v>-1.9762675594968727E-2</v>
      </c>
      <c r="EE180" s="37">
        <f t="shared" ca="1" si="290"/>
        <v>0</v>
      </c>
      <c r="EF180" s="27">
        <f t="shared" ca="1" si="329"/>
        <v>1.0745368164757907</v>
      </c>
      <c r="EG180" s="27">
        <f t="shared" ca="1" si="330"/>
        <v>1.0388586231500267</v>
      </c>
      <c r="EH180" s="27">
        <f t="shared" ca="1" si="331"/>
        <v>1.0500033015095926</v>
      </c>
      <c r="EI180" s="27">
        <f t="shared" ca="1" si="332"/>
        <v>1.0429857244952183</v>
      </c>
      <c r="EJ180" s="27">
        <f t="shared" ca="1" si="333"/>
        <v>1.0567259343601334</v>
      </c>
      <c r="EK180" s="27">
        <f t="shared" ca="1" si="334"/>
        <v>1.0371391167643811</v>
      </c>
      <c r="EL180" s="27">
        <f t="shared" ca="1" si="335"/>
        <v>1.05690179235935</v>
      </c>
      <c r="EM180" s="44">
        <f t="shared" si="336"/>
        <v>1.0578410328440995</v>
      </c>
      <c r="EN180" s="38">
        <f t="shared" ca="1" si="337"/>
        <v>691.75942183999507</v>
      </c>
      <c r="EO180" s="38">
        <f t="shared" ca="1" si="338"/>
        <v>805.24480189430392</v>
      </c>
      <c r="EP180" s="38">
        <f t="shared" ca="1" si="339"/>
        <v>756.3002302382597</v>
      </c>
      <c r="EQ180" s="38">
        <f t="shared" ca="1" si="340"/>
        <v>686.0355977506415</v>
      </c>
      <c r="ER180" s="38">
        <f t="shared" ca="1" si="341"/>
        <v>719.7660417420368</v>
      </c>
      <c r="ES180" s="38">
        <f t="shared" ca="1" si="342"/>
        <v>565.34629958861899</v>
      </c>
      <c r="ET180" s="57">
        <f t="shared" ca="1" si="343"/>
        <v>716.33329245816117</v>
      </c>
      <c r="EU180" s="39">
        <f t="shared" si="344"/>
        <v>715.94897365577947</v>
      </c>
      <c r="EV180" s="45">
        <f t="shared" ca="1" si="291"/>
        <v>0.38431880238169924</v>
      </c>
      <c r="EW180" s="60">
        <f t="shared" si="356"/>
        <v>1.0902778726155171</v>
      </c>
      <c r="EX180" s="60">
        <f t="shared" si="357"/>
        <v>1.0685085747325334</v>
      </c>
      <c r="EY180" s="60">
        <f t="shared" si="358"/>
        <v>1.0050897545475233</v>
      </c>
      <c r="EZ180" s="60">
        <f t="shared" si="359"/>
        <v>1.0750720904995963</v>
      </c>
      <c r="FA180" s="60">
        <f t="shared" si="360"/>
        <v>1.0209680224723199</v>
      </c>
      <c r="FB180" s="60">
        <f t="shared" si="361"/>
        <v>0.98326352733915767</v>
      </c>
      <c r="FC180" s="60">
        <f t="shared" si="362"/>
        <v>1.0524645056093143</v>
      </c>
      <c r="FD180" s="60">
        <f t="shared" si="299"/>
        <v>1.0011593307302611</v>
      </c>
      <c r="FE180" s="60">
        <f t="shared" si="363"/>
        <v>0.99415167194733822</v>
      </c>
      <c r="FF180" s="60">
        <f t="shared" si="364"/>
        <v>1.07186432566164</v>
      </c>
      <c r="FG180" s="44">
        <f t="shared" si="365"/>
        <v>0.95350761032786657</v>
      </c>
      <c r="FH180" s="38">
        <f t="shared" si="345"/>
        <v>565.66499482525353</v>
      </c>
      <c r="FI180" s="38">
        <f t="shared" si="346"/>
        <v>416.91947441383905</v>
      </c>
      <c r="FJ180" s="38">
        <f t="shared" si="347"/>
        <v>447.83151110599516</v>
      </c>
      <c r="FK180" s="38">
        <f t="shared" si="348"/>
        <v>631.60003261046802</v>
      </c>
      <c r="FL180" s="38">
        <f t="shared" si="349"/>
        <v>1421.2730639961599</v>
      </c>
      <c r="FM180" s="38">
        <f t="shared" si="350"/>
        <v>643.58485698261291</v>
      </c>
      <c r="FN180" s="38">
        <f t="shared" si="351"/>
        <v>878.58810203880512</v>
      </c>
      <c r="FO180" s="38">
        <f t="shared" si="352"/>
        <v>713.40504209658639</v>
      </c>
      <c r="FP180" s="38">
        <f t="shared" si="353"/>
        <v>524.77819548872162</v>
      </c>
      <c r="FQ180" s="38">
        <f t="shared" si="354"/>
        <v>1034.919877767011</v>
      </c>
      <c r="FR180" s="59">
        <f t="shared" si="355"/>
        <v>928.9187895847989</v>
      </c>
      <c r="FS180" s="2">
        <f t="shared" ca="1" si="366"/>
        <v>1.6547909438176356E-2</v>
      </c>
      <c r="FT180" s="2">
        <f t="shared" ca="1" si="367"/>
        <v>-1.7219158153135586E-2</v>
      </c>
      <c r="FU180" s="2">
        <f t="shared" ca="1" si="368"/>
        <v>-6.5484824370390798E-3</v>
      </c>
      <c r="FV180" s="2">
        <f t="shared" ca="1" si="369"/>
        <v>-1.325430193668479E-2</v>
      </c>
      <c r="FW180" s="2">
        <f t="shared" ca="1" si="370"/>
        <v>-1.6640394843359278E-4</v>
      </c>
      <c r="FX180" s="19">
        <f t="shared" ca="1" si="371"/>
        <v>-1.8875717547017636E-2</v>
      </c>
      <c r="FY180" s="13">
        <f t="shared" ca="1" si="309"/>
        <v>0</v>
      </c>
      <c r="FZ180" s="2">
        <f t="shared" ca="1" si="310"/>
        <v>7.1889700334554232E-2</v>
      </c>
      <c r="GA180" s="2">
        <f t="shared" ca="1" si="311"/>
        <v>3.8122632743242388E-2</v>
      </c>
      <c r="GB180" s="2">
        <f t="shared" ca="1" si="312"/>
        <v>4.8793308459338859E-2</v>
      </c>
      <c r="GC180" s="2">
        <f t="shared" ca="1" si="313"/>
        <v>4.2087488959693165E-2</v>
      </c>
      <c r="GD180" s="2">
        <f t="shared" ca="1" si="314"/>
        <v>5.5175386947944383E-2</v>
      </c>
      <c r="GE180" s="2">
        <f t="shared" ca="1" si="315"/>
        <v>3.6466073349360369E-2</v>
      </c>
      <c r="GF180" s="2">
        <f t="shared" ca="1" si="316"/>
        <v>5.5341790896377953E-2</v>
      </c>
      <c r="GG180" s="13">
        <f t="shared" si="317"/>
        <v>5.623006963676544E-2</v>
      </c>
      <c r="GH180" s="2">
        <f t="shared" si="318"/>
        <v>8.6432592757236554E-2</v>
      </c>
      <c r="GI180" s="2">
        <f t="shared" si="319"/>
        <v>6.626382076361402E-2</v>
      </c>
      <c r="GJ180" s="2">
        <f t="shared" si="320"/>
        <v>5.0768455308022164E-3</v>
      </c>
      <c r="GK180" s="2">
        <f t="shared" si="321"/>
        <v>7.2387720260999502E-2</v>
      </c>
      <c r="GL180" s="2">
        <f t="shared" si="322"/>
        <v>2.0751218880417192E-2</v>
      </c>
      <c r="GM180" s="2">
        <f t="shared" si="323"/>
        <v>-1.6878109982849273E-2</v>
      </c>
      <c r="GN180" s="2">
        <f t="shared" si="324"/>
        <v>5.11345621190991E-2</v>
      </c>
      <c r="GO180" s="2">
        <f t="shared" si="325"/>
        <v>1.1586592253374432E-3</v>
      </c>
      <c r="GP180" s="2">
        <f t="shared" si="326"/>
        <v>-5.865496493676005E-3</v>
      </c>
      <c r="GQ180" s="2">
        <f t="shared" si="327"/>
        <v>6.9399492756180861E-2</v>
      </c>
      <c r="GR180" s="2">
        <f t="shared" si="328"/>
        <v>-4.7607872507477715E-2</v>
      </c>
    </row>
    <row r="181" spans="1:200">
      <c r="A181" s="70">
        <v>166</v>
      </c>
      <c r="B181" s="70">
        <v>167</v>
      </c>
      <c r="C181" s="70">
        <v>168</v>
      </c>
      <c r="D181" s="70">
        <v>169</v>
      </c>
      <c r="E181" s="70">
        <v>170</v>
      </c>
      <c r="F181" s="70">
        <v>171</v>
      </c>
      <c r="G181" s="70">
        <v>172</v>
      </c>
      <c r="H181" s="70">
        <v>173</v>
      </c>
      <c r="I181" s="70">
        <v>174</v>
      </c>
      <c r="J181" s="70">
        <v>175</v>
      </c>
      <c r="K181" s="70">
        <v>176</v>
      </c>
      <c r="L181" s="70">
        <v>177</v>
      </c>
      <c r="M181" s="70">
        <v>178</v>
      </c>
      <c r="O181" s="15">
        <v>43009</v>
      </c>
      <c r="P181" s="21">
        <v>2017</v>
      </c>
      <c r="Q181" s="19">
        <f ca="1">IF($P181=2002,OFFSET('2002'!K$1,Calculations!$A179,0),IF($P181=2003,OFFSET('2003'!K$1,Calculations!$A179,0),IF($P181=2004,OFFSET('2004'!K$1,Calculations!$A179,0),IF($P181=2005,OFFSET('2005'!K$1,Calculations!$A179,0),IF($P181=2006,OFFSET('2006'!K$1,Calculations!$A179,0),IF($P181=2007,OFFSET('2007'!K$1,Calculations!$A179,0),IF($P181=2008,OFFSET('2008'!K$1,Calculations!$A179,0),IF($P181=2009,OFFSET('2009'!K$1,Calculations!$A179,0),IF($P181=2010,OFFSET('2010'!K$1,Calculations!$A179,0),IF($P181=2011,OFFSET('2011'!K$1,Calculations!$A179,0),IF($P181=2012,OFFSET('2012'!K$1,Calculations!$A179,0),IF($P181=2013,OFFSET('2013'!K$1,Calculations!$A179,0),IF($P181=2014,OFFSET('2014'!K$1,Calculations!$A179,0),IF($P181=2015,OFFSET('2015'!K$1,Calculations!$A179,0),IF($P181=2016,OFFSET('2016'!K$1,Calculations!$A179,0),IF($P181=2017,OFFSET('2017'!K$1,Calculations!$A179,0),0))))))))))))))))</f>
        <v>0.49294512045735828</v>
      </c>
      <c r="R181" s="19">
        <f ca="1">IF($P181=2002,OFFSET('2002'!L$1,Calculations!$A179,0),IF($P181=2003,OFFSET('2003'!L$1,Calculations!$A179,0),IF($P181=2004,OFFSET('2004'!L$1,Calculations!$A179,0),IF($P181=2005,OFFSET('2005'!L$1,Calculations!$A179,0),IF($P181=2006,OFFSET('2006'!L$1,Calculations!$A179,0),IF($P181=2007,OFFSET('2007'!L$1,Calculations!$A179,0),IF($P181=2008,OFFSET('2008'!L$1,Calculations!$A179,0),IF($P181=2009,OFFSET('2009'!L$1,Calculations!$A179,0),IF($P181=2010,OFFSET('2010'!L$1,Calculations!$A179,0),IF($P181=2011,OFFSET('2011'!L$1,Calculations!$A179,0),IF($P181=2012,OFFSET('2012'!L$1,Calculations!$A179,0),IF($P181=2013,OFFSET('2013'!L$1,Calculations!$A179,0),IF($P181=2014,OFFSET('2014'!L$1,Calculations!$A179,0),IF($P181=2015,OFFSET('2015'!L$1,Calculations!$A179,0),IF($P181=2016,OFFSET('2016'!L$1,Calculations!$A179,0),IF($P181=2017,OFFSET('2017'!L$1,Calculations!$A179,0),0))))))))))))))))</f>
        <v>0.18196427106004193</v>
      </c>
      <c r="S181" s="19">
        <f ca="1">IF($P181=2002,OFFSET('2002'!M$1,Calculations!$A179,0),IF($P181=2003,OFFSET('2003'!M$1,Calculations!$A179,0),IF($P181=2004,OFFSET('2004'!M$1,Calculations!$A179,0),IF($P181=2005,OFFSET('2005'!M$1,Calculations!$A179,0),IF($P181=2006,OFFSET('2006'!M$1,Calculations!$A179,0),IF($P181=2007,OFFSET('2007'!M$1,Calculations!$A179,0),IF($P181=2008,OFFSET('2008'!M$1,Calculations!$A179,0),IF($P181=2009,OFFSET('2009'!M$1,Calculations!$A179,0),IF($P181=2010,OFFSET('2010'!M$1,Calculations!$A179,0),IF($P181=2011,OFFSET('2011'!M$1,Calculations!$A179,0),IF($P181=2012,OFFSET('2012'!M$1,Calculations!$A179,0),IF($P181=2013,OFFSET('2013'!M$1,Calculations!$A179,0),IF($P181=2014,OFFSET('2014'!M$1,Calculations!$A179,0),IF($P181=2015,OFFSET('2015'!M$1,Calculations!$A179,0),IF($P181=2016,OFFSET('2016'!M$1,Calculations!$A179,0),IF($P181=2017,OFFSET('2017'!M$1,Calculations!$A179,0),0))))))))))))))))</f>
        <v>0.22657576540827304</v>
      </c>
      <c r="T181" s="19">
        <f ca="1">IF($P181=2002,OFFSET('2002'!N$1,Calculations!$A179,0),IF($P181=2003,OFFSET('2003'!N$1,Calculations!$A179,0),IF($P181=2004,OFFSET('2004'!N$1,Calculations!$A179,0),IF($P181=2005,OFFSET('2005'!N$1,Calculations!$A179,0),IF($P181=2006,OFFSET('2006'!N$1,Calculations!$A179,0),IF($P181=2007,OFFSET('2007'!N$1,Calculations!$A179,0),IF($P181=2008,OFFSET('2008'!N$1,Calculations!$A179,0),IF($P181=2009,OFFSET('2009'!N$1,Calculations!$A179,0),IF($P181=2010,OFFSET('2010'!N$1,Calculations!$A179,0),IF($P181=2011,OFFSET('2011'!N$1,Calculations!$A179,0),IF($P181=2012,OFFSET('2012'!N$1,Calculations!$A179,0),IF($P181=2013,OFFSET('2013'!N$1,Calculations!$A179,0),IF($P181=2014,OFFSET('2014'!N$1,Calculations!$A179,0),IF($P181=2015,OFFSET('2015'!N$1,Calculations!$A179,0),IF($P181=2016,OFFSET('2016'!N$1,Calculations!$A179,0),IF($P181=2017,OFFSET('2017'!N$1,Calculations!$A179,0),0))))))))))))))))</f>
        <v>0.24086249199701715</v>
      </c>
      <c r="U181" s="19">
        <f ca="1">IF($P181=2002,OFFSET('2002'!O$1,Calculations!$A179,0),IF($P181=2003,OFFSET('2003'!O$1,Calculations!$A179,0),IF($P181=2004,OFFSET('2004'!O$1,Calculations!$A179,0),IF($P181=2005,OFFSET('2005'!O$1,Calculations!$A179,0),IF($P181=2006,OFFSET('2006'!O$1,Calculations!$A179,0),IF($P181=2007,OFFSET('2007'!O$1,Calculations!$A179,0),IF($P181=2008,OFFSET('2008'!O$1,Calculations!$A179,0),IF($P181=2009,OFFSET('2009'!O$1,Calculations!$A179,0),IF($P181=2010,OFFSET('2010'!O$1,Calculations!$A179,0),IF($P181=2011,OFFSET('2011'!O$1,Calculations!$A179,0),IF($P181=2012,OFFSET('2012'!O$1,Calculations!$A179,0),IF($P181=2013,OFFSET('2013'!O$1,Calculations!$A179,0),IF($P181=2014,OFFSET('2014'!O$1,Calculations!$A179,0),IF($P181=2015,OFFSET('2015'!O$1,Calculations!$A179,0),IF($P181=2016,OFFSET('2016'!O$1,Calculations!$A179,0),IF($P181=2017,OFFSET('2017'!O$1,Calculations!$A179,0),0))))))))))))))))</f>
        <v>0.29549486451000645</v>
      </c>
      <c r="V181" s="19">
        <f ca="1">IF($P181=2002,OFFSET('2002'!P$1,Calculations!$A179,0),IF($P181=2003,OFFSET('2003'!P$1,Calculations!$A179,0),IF($P181=2004,OFFSET('2004'!P$1,Calculations!$A179,0),IF($P181=2005,OFFSET('2005'!P$1,Calculations!$A179,0),IF($P181=2006,OFFSET('2006'!P$1,Calculations!$A179,0),IF($P181=2007,OFFSET('2007'!P$1,Calculations!$A179,0),IF($P181=2008,OFFSET('2008'!P$1,Calculations!$A179,0),IF($P181=2009,OFFSET('2009'!P$1,Calculations!$A179,0),IF($P181=2010,OFFSET('2010'!P$1,Calculations!$A179,0),IF($P181=2011,OFFSET('2011'!P$1,Calculations!$A179,0),IF($P181=2012,OFFSET('2012'!P$1,Calculations!$A179,0),IF($P181=2013,OFFSET('2013'!P$1,Calculations!$A179,0),IF($P181=2014,OFFSET('2014'!P$1,Calculations!$A179,0),IF($P181=2015,OFFSET('2015'!P$1,Calculations!$A179,0),IF($P181=2016,OFFSET('2016'!P$1,Calculations!$A179,0),IF($P181=2017,OFFSET('2017'!P$1,Calculations!$A179,0),0))))))))))))))))</f>
        <v>0.13521152134851719</v>
      </c>
      <c r="W181" s="13">
        <f ca="1">IF($P181=2002,OFFSET('2002'!Q$1,Calculations!$A179,0),IF($P181=2003,OFFSET('2003'!Q$1,Calculations!$A179,0),IF($P181=2004,OFFSET('2004'!Q$1,Calculations!$A179,0),IF($P181=2005,OFFSET('2005'!Q$1,Calculations!$A179,0),IF($P181=2006,OFFSET('2006'!Q$1,Calculations!$A179,0),IF($P181=2007,OFFSET('2007'!Q$1,Calculations!$A179,0),IF($P181=2008,OFFSET('2008'!Q$1,Calculations!$A179,0),IF($P181=2009,OFFSET('2009'!Q$1,Calculations!$A179,0),IF($P181=2010,OFFSET('2010'!Q$1,Calculations!$A179,0),IF($P181=2011,OFFSET('2011'!Q$1,Calculations!$A179,0),IF($P181=2012,OFFSET('2012'!Q$1,Calculations!$A179,0),IF($P181=2013,OFFSET('2013'!Q$1,Calculations!$A179,0),IF($P181=2014,OFFSET('2014'!Q$1,Calculations!$A179,0),IF($P181=2015,OFFSET('2015'!Q$1,Calculations!$A179,0),IF($P181=2016,OFFSET('2016'!Q$1,Calculations!$A179,0),IF($P181=2017,OFFSET('2017'!Q$1,Calculations!$A179,0),0))))))))))))))))</f>
        <v>0.32730542990682071</v>
      </c>
      <c r="X181" s="31">
        <f ca="1">IF($P181=2002,OFFSET('2002'!K$1,Calculations!$B179,0),IF($P181=2003,OFFSET('2003'!K$1,Calculations!$B179,0),IF($P181=2004,OFFSET('2004'!K$1,Calculations!$B179,0),IF($P181=2005,OFFSET('2005'!K$1,Calculations!$B179,0),IF($P181=2006,OFFSET('2006'!K$1,Calculations!$B179,0),IF($P181=2007,OFFSET('2007'!K$1,Calculations!$B179,0),IF($P181=2008,OFFSET('2008'!K$1,Calculations!$B179,0),IF($P181=2009,OFFSET('2009'!K$1,Calculations!$B179,0),IF($P181=2010,OFFSET('2010'!K$1,Calculations!$B179,0),IF($P181=2011,OFFSET('2011'!K$1,Calculations!$B179,0),IF($P181=2012,OFFSET('2012'!K$1,Calculations!$B179,0),IF($P181=2013,OFFSET('2013'!K$1,Calculations!$B179,0),IF($P181=2014,OFFSET('2014'!K$1,Calculations!$B179,0),IF($P181=2015,OFFSET('2015'!K$1,Calculations!$B179,0),IF($P181=2016,OFFSET('2016'!K$1,Calculations!$B179,0),IF($P181=2017,OFFSET('2017'!K$1,Calculations!$B179,0),0))))))))))))))))</f>
        <v>0.12157050201209187</v>
      </c>
      <c r="Y181" s="31">
        <f ca="1">IF($P181=2002,OFFSET('2002'!L$1,Calculations!$B179,0),IF($P181=2003,OFFSET('2003'!L$1,Calculations!$B179,0),IF($P181=2004,OFFSET('2004'!L$1,Calculations!$B179,0),IF($P181=2005,OFFSET('2005'!L$1,Calculations!$B179,0),IF($P181=2006,OFFSET('2006'!L$1,Calculations!$B179,0),IF($P181=2007,OFFSET('2007'!L$1,Calculations!$B179,0),IF($P181=2008,OFFSET('2008'!L$1,Calculations!$B179,0),IF($P181=2009,OFFSET('2009'!L$1,Calculations!$B179,0),IF($P181=2010,OFFSET('2010'!L$1,Calculations!$B179,0),IF($P181=2011,OFFSET('2011'!L$1,Calculations!$B179,0),IF($P181=2012,OFFSET('2012'!L$1,Calculations!$B179,0),IF($P181=2013,OFFSET('2013'!L$1,Calculations!$B179,0),IF($P181=2014,OFFSET('2014'!L$1,Calculations!$B179,0),IF($P181=2015,OFFSET('2015'!L$1,Calculations!$B179,0),IF($P181=2016,OFFSET('2016'!L$1,Calculations!$B179,0),IF($P181=2017,OFFSET('2017'!L$1,Calculations!$B179,0),0))))))))))))))))</f>
        <v>2.6035545591805591E-2</v>
      </c>
      <c r="Z181" s="31">
        <f ca="1">IF($P181=2002,OFFSET('2002'!M$1,Calculations!$B179,0),IF($P181=2003,OFFSET('2003'!M$1,Calculations!$B179,0),IF($P181=2004,OFFSET('2004'!M$1,Calculations!$B179,0),IF($P181=2005,OFFSET('2005'!M$1,Calculations!$B179,0),IF($P181=2006,OFFSET('2006'!M$1,Calculations!$B179,0),IF($P181=2007,OFFSET('2007'!M$1,Calculations!$B179,0),IF($P181=2008,OFFSET('2008'!M$1,Calculations!$B179,0),IF($P181=2009,OFFSET('2009'!M$1,Calculations!$B179,0),IF($P181=2010,OFFSET('2010'!M$1,Calculations!$B179,0),IF($P181=2011,OFFSET('2011'!M$1,Calculations!$B179,0),IF($P181=2012,OFFSET('2012'!M$1,Calculations!$B179,0),IF($P181=2013,OFFSET('2013'!M$1,Calculations!$B179,0),IF($P181=2014,OFFSET('2014'!M$1,Calculations!$B179,0),IF($P181=2015,OFFSET('2015'!M$1,Calculations!$B179,0),IF($P181=2016,OFFSET('2016'!M$1,Calculations!$B179,0),IF($P181=2017,OFFSET('2017'!M$1,Calculations!$B179,0),0))))))))))))))))</f>
        <v>0.11961611606354995</v>
      </c>
      <c r="AA181" s="31">
        <f ca="1">IF($P181=2002,OFFSET('2002'!N$1,Calculations!$B179,0),IF($P181=2003,OFFSET('2003'!N$1,Calculations!$B179,0),IF($P181=2004,OFFSET('2004'!N$1,Calculations!$B179,0),IF($P181=2005,OFFSET('2005'!N$1,Calculations!$B179,0),IF($P181=2006,OFFSET('2006'!N$1,Calculations!$B179,0),IF($P181=2007,OFFSET('2007'!N$1,Calculations!$B179,0),IF($P181=2008,OFFSET('2008'!N$1,Calculations!$B179,0),IF($P181=2009,OFFSET('2009'!N$1,Calculations!$B179,0),IF($P181=2010,OFFSET('2010'!N$1,Calculations!$B179,0),IF($P181=2011,OFFSET('2011'!N$1,Calculations!$B179,0),IF($P181=2012,OFFSET('2012'!N$1,Calculations!$B179,0),IF($P181=2013,OFFSET('2013'!N$1,Calculations!$B179,0),IF($P181=2014,OFFSET('2014'!N$1,Calculations!$B179,0),IF($P181=2015,OFFSET('2015'!N$1,Calculations!$B179,0),IF($P181=2016,OFFSET('2016'!N$1,Calculations!$B179,0),IF($P181=2017,OFFSET('2017'!N$1,Calculations!$B179,0),0))))))))))))))))</f>
        <v>7.1532530680987694E-2</v>
      </c>
      <c r="AB181" s="31">
        <f ca="1">IF($P181=2002,OFFSET('2002'!O$1,Calculations!$B179,0),IF($P181=2003,OFFSET('2003'!O$1,Calculations!$B179,0),IF($P181=2004,OFFSET('2004'!O$1,Calculations!$B179,0),IF($P181=2005,OFFSET('2005'!O$1,Calculations!$B179,0),IF($P181=2006,OFFSET('2006'!O$1,Calculations!$B179,0),IF($P181=2007,OFFSET('2007'!O$1,Calculations!$B179,0),IF($P181=2008,OFFSET('2008'!O$1,Calculations!$B179,0),IF($P181=2009,OFFSET('2009'!O$1,Calculations!$B179,0),IF($P181=2010,OFFSET('2010'!O$1,Calculations!$B179,0),IF($P181=2011,OFFSET('2011'!O$1,Calculations!$B179,0),IF($P181=2012,OFFSET('2012'!O$1,Calculations!$B179,0),IF($P181=2013,OFFSET('2013'!O$1,Calculations!$B179,0),IF($P181=2014,OFFSET('2014'!O$1,Calculations!$B179,0),IF($P181=2015,OFFSET('2015'!O$1,Calculations!$B179,0),IF($P181=2016,OFFSET('2016'!O$1,Calculations!$B179,0),IF($P181=2017,OFFSET('2017'!O$1,Calculations!$B179,0),0))))))))))))))))</f>
        <v>0.12224921660603366</v>
      </c>
      <c r="AC181" s="31">
        <f ca="1">IF($P181=2002,OFFSET('2002'!P$1,Calculations!$B179,0),IF($P181=2003,OFFSET('2003'!P$1,Calculations!$B179,0),IF($P181=2004,OFFSET('2004'!P$1,Calculations!$B179,0),IF($P181=2005,OFFSET('2005'!P$1,Calculations!$B179,0),IF($P181=2006,OFFSET('2006'!P$1,Calculations!$B179,0),IF($P181=2007,OFFSET('2007'!P$1,Calculations!$B179,0),IF($P181=2008,OFFSET('2008'!P$1,Calculations!$B179,0),IF($P181=2009,OFFSET('2009'!P$1,Calculations!$B179,0),IF($P181=2010,OFFSET('2010'!P$1,Calculations!$B179,0),IF($P181=2011,OFFSET('2011'!P$1,Calculations!$B179,0),IF($P181=2012,OFFSET('2012'!P$1,Calculations!$B179,0),IF($P181=2013,OFFSET('2013'!P$1,Calculations!$B179,0),IF($P181=2014,OFFSET('2014'!P$1,Calculations!$B179,0),IF($P181=2015,OFFSET('2015'!P$1,Calculations!$B179,0),IF($P181=2016,OFFSET('2016'!P$1,Calculations!$B179,0),IF($P181=2017,OFFSET('2017'!P$1,Calculations!$B179,0),0))))))))))))))))</f>
        <v>7.6298723665479795E-2</v>
      </c>
      <c r="AD181" s="34">
        <f ca="1">IF($P181=2002,OFFSET('2002'!Q$1,Calculations!$B179,0),IF($P181=2003,OFFSET('2003'!Q$1,Calculations!$B179,0),IF($P181=2004,OFFSET('2004'!Q$1,Calculations!$B179,0),IF($P181=2005,OFFSET('2005'!Q$1,Calculations!$B179,0),IF($P181=2006,OFFSET('2006'!Q$1,Calculations!$B179,0),IF($P181=2007,OFFSET('2007'!Q$1,Calculations!$B179,0),IF($P181=2008,OFFSET('2008'!Q$1,Calculations!$B179,0),IF($P181=2009,OFFSET('2009'!Q$1,Calculations!$B179,0),IF($P181=2010,OFFSET('2010'!Q$1,Calculations!$B179,0),IF($P181=2011,OFFSET('2011'!Q$1,Calculations!$B179,0),IF($P181=2012,OFFSET('2012'!Q$1,Calculations!$B179,0),IF($P181=2013,OFFSET('2013'!Q$1,Calculations!$B179,0),IF($P181=2014,OFFSET('2014'!Q$1,Calculations!$B179,0),IF($P181=2015,OFFSET('2015'!Q$1,Calculations!$B179,0),IF($P181=2016,OFFSET('2016'!Q$1,Calculations!$B179,0),IF($P181=2017,OFFSET('2017'!Q$1,Calculations!$B179,0),0))))))))))))))))</f>
        <v>9.9790613034714801E-2</v>
      </c>
      <c r="AE181" s="31">
        <f ca="1">IF($P181=2002,OFFSET('2002'!K$1,Calculations!$C179,0),IF($P181=2003,OFFSET('2003'!K$1,Calculations!$C179,0),IF($P181=2004,OFFSET('2004'!K$1,Calculations!$C179,0),IF($P181=2005,OFFSET('2005'!K$1,Calculations!$C179,0),IF($P181=2006,OFFSET('2006'!K$1,Calculations!$C179,0),IF($P181=2007,OFFSET('2007'!K$1,Calculations!$C179,0),IF($P181=2008,OFFSET('2008'!K$1,Calculations!$C179,0),IF($P181=2009,OFFSET('2009'!K$1,Calculations!$C179,0),IF($P181=2010,OFFSET('2010'!K$1,Calculations!$C179,0),IF($P181=2011,OFFSET('2011'!K$1,Calculations!$C179,0),IF($P181=2012,OFFSET('2012'!K$1,Calculations!$C179,0),IF($P181=2013,OFFSET('2013'!K$1,Calculations!$C179,0),IF($P181=2014,OFFSET('2014'!K$1,Calculations!$C179,0),IF($P181=2015,OFFSET('2015'!K$1,Calculations!$C179,0),IF($P181=2016,OFFSET('2016'!K$1,Calculations!$C179,0),IF($P181=2017,OFFSET('2017'!K$1,Calculations!$C179,0),0))))))))))))))))</f>
        <v>2.0827943153516167E-2</v>
      </c>
      <c r="AF181" s="31">
        <f ca="1">IF($P181=2002,OFFSET('2002'!L$1,Calculations!$C179,0),IF($P181=2003,OFFSET('2003'!L$1,Calculations!$C179,0),IF($P181=2004,OFFSET('2004'!L$1,Calculations!$C179,0),IF($P181=2005,OFFSET('2005'!L$1,Calculations!$C179,0),IF($P181=2006,OFFSET('2006'!L$1,Calculations!$C179,0),IF($P181=2007,OFFSET('2007'!L$1,Calculations!$C179,0),IF($P181=2008,OFFSET('2008'!L$1,Calculations!$C179,0),IF($P181=2009,OFFSET('2009'!L$1,Calculations!$C179,0),IF($P181=2010,OFFSET('2010'!L$1,Calculations!$C179,0),IF($P181=2011,OFFSET('2011'!L$1,Calculations!$C179,0),IF($P181=2012,OFFSET('2012'!L$1,Calculations!$C179,0),IF($P181=2013,OFFSET('2013'!L$1,Calculations!$C179,0),IF($P181=2014,OFFSET('2014'!L$1,Calculations!$C179,0),IF($P181=2015,OFFSET('2015'!L$1,Calculations!$C179,0),IF($P181=2016,OFFSET('2016'!L$1,Calculations!$C179,0),IF($P181=2017,OFFSET('2017'!L$1,Calculations!$C179,0),0))))))))))))))))</f>
        <v>0.12081459739231076</v>
      </c>
      <c r="AG181" s="31">
        <f ca="1">IF($P181=2002,OFFSET('2002'!M$1,Calculations!$C179,0),IF($P181=2003,OFFSET('2003'!M$1,Calculations!$C179,0),IF($P181=2004,OFFSET('2004'!M$1,Calculations!$C179,0),IF($P181=2005,OFFSET('2005'!M$1,Calculations!$C179,0),IF($P181=2006,OFFSET('2006'!M$1,Calculations!$C179,0),IF($P181=2007,OFFSET('2007'!M$1,Calculations!$C179,0),IF($P181=2008,OFFSET('2008'!M$1,Calculations!$C179,0),IF($P181=2009,OFFSET('2009'!M$1,Calculations!$C179,0),IF($P181=2010,OFFSET('2010'!M$1,Calculations!$C179,0),IF($P181=2011,OFFSET('2011'!M$1,Calculations!$C179,0),IF($P181=2012,OFFSET('2012'!M$1,Calculations!$C179,0),IF($P181=2013,OFFSET('2013'!M$1,Calculations!$C179,0),IF($P181=2014,OFFSET('2014'!M$1,Calculations!$C179,0),IF($P181=2015,OFFSET('2015'!M$1,Calculations!$C179,0),IF($P181=2016,OFFSET('2016'!M$1,Calculations!$C179,0),IF($P181=2017,OFFSET('2017'!M$1,Calculations!$C179,0),0))))))))))))))))</f>
        <v>0.10402165804683333</v>
      </c>
      <c r="AH181" s="31">
        <f ca="1">IF($P181=2002,OFFSET('2002'!N$1,Calculations!$C179,0),IF($P181=2003,OFFSET('2003'!N$1,Calculations!$C179,0),IF($P181=2004,OFFSET('2004'!N$1,Calculations!$C179,0),IF($P181=2005,OFFSET('2005'!N$1,Calculations!$C179,0),IF($P181=2006,OFFSET('2006'!N$1,Calculations!$C179,0),IF($P181=2007,OFFSET('2007'!N$1,Calculations!$C179,0),IF($P181=2008,OFFSET('2008'!N$1,Calculations!$C179,0),IF($P181=2009,OFFSET('2009'!N$1,Calculations!$C179,0),IF($P181=2010,OFFSET('2010'!N$1,Calculations!$C179,0),IF($P181=2011,OFFSET('2011'!N$1,Calculations!$C179,0),IF($P181=2012,OFFSET('2012'!N$1,Calculations!$C179,0),IF($P181=2013,OFFSET('2013'!N$1,Calculations!$C179,0),IF($P181=2014,OFFSET('2014'!N$1,Calculations!$C179,0),IF($P181=2015,OFFSET('2015'!N$1,Calculations!$C179,0),IF($P181=2016,OFFSET('2016'!N$1,Calculations!$C179,0),IF($P181=2017,OFFSET('2017'!N$1,Calculations!$C179,0),0))))))))))))))))</f>
        <v>0.13660522323517565</v>
      </c>
      <c r="AI181" s="31">
        <f ca="1">IF($P181=2002,OFFSET('2002'!O$1,Calculations!$C179,0),IF($P181=2003,OFFSET('2003'!O$1,Calculations!$C179,0),IF($P181=2004,OFFSET('2004'!O$1,Calculations!$C179,0),IF($P181=2005,OFFSET('2005'!O$1,Calculations!$C179,0),IF($P181=2006,OFFSET('2006'!O$1,Calculations!$C179,0),IF($P181=2007,OFFSET('2007'!O$1,Calculations!$C179,0),IF($P181=2008,OFFSET('2008'!O$1,Calculations!$C179,0),IF($P181=2009,OFFSET('2009'!O$1,Calculations!$C179,0),IF($P181=2010,OFFSET('2010'!O$1,Calculations!$C179,0),IF($P181=2011,OFFSET('2011'!O$1,Calculations!$C179,0),IF($P181=2012,OFFSET('2012'!O$1,Calculations!$C179,0),IF($P181=2013,OFFSET('2013'!O$1,Calculations!$C179,0),IF($P181=2014,OFFSET('2014'!O$1,Calculations!$C179,0),IF($P181=2015,OFFSET('2015'!O$1,Calculations!$C179,0),IF($P181=2016,OFFSET('2016'!O$1,Calculations!$C179,0),IF($P181=2017,OFFSET('2017'!O$1,Calculations!$C179,0),0))))))))))))))))</f>
        <v>5.8815382158081971E-2</v>
      </c>
      <c r="AJ181" s="31">
        <f ca="1">IF($P181=2002,OFFSET('2002'!P$1,Calculations!$C179,0),IF($P181=2003,OFFSET('2003'!P$1,Calculations!$C179,0),IF($P181=2004,OFFSET('2004'!P$1,Calculations!$C179,0),IF($P181=2005,OFFSET('2005'!P$1,Calculations!$C179,0),IF($P181=2006,OFFSET('2006'!P$1,Calculations!$C179,0),IF($P181=2007,OFFSET('2007'!P$1,Calculations!$C179,0),IF($P181=2008,OFFSET('2008'!P$1,Calculations!$C179,0),IF($P181=2009,OFFSET('2009'!P$1,Calculations!$C179,0),IF($P181=2010,OFFSET('2010'!P$1,Calculations!$C179,0),IF($P181=2011,OFFSET('2011'!P$1,Calculations!$C179,0),IF($P181=2012,OFFSET('2012'!P$1,Calculations!$C179,0),IF($P181=2013,OFFSET('2013'!P$1,Calculations!$C179,0),IF($P181=2014,OFFSET('2014'!P$1,Calculations!$C179,0),IF($P181=2015,OFFSET('2015'!P$1,Calculations!$C179,0),IF($P181=2016,OFFSET('2016'!P$1,Calculations!$C179,0),IF($P181=2017,OFFSET('2017'!P$1,Calculations!$C179,0),0))))))))))))))))</f>
        <v>0.14425141366401478</v>
      </c>
      <c r="AK181" s="34">
        <f ca="1">IF($P181=2002,OFFSET('2002'!Q$1,Calculations!$C179,0),IF($P181=2003,OFFSET('2003'!Q$1,Calculations!$C179,0),IF($P181=2004,OFFSET('2004'!Q$1,Calculations!$C179,0),IF($P181=2005,OFFSET('2005'!Q$1,Calculations!$C179,0),IF($P181=2006,OFFSET('2006'!Q$1,Calculations!$C179,0),IF($P181=2007,OFFSET('2007'!Q$1,Calculations!$C179,0),IF($P181=2008,OFFSET('2008'!Q$1,Calculations!$C179,0),IF($P181=2009,OFFSET('2009'!Q$1,Calculations!$C179,0),IF($P181=2010,OFFSET('2010'!Q$1,Calculations!$C179,0),IF($P181=2011,OFFSET('2011'!Q$1,Calculations!$C179,0),IF($P181=2012,OFFSET('2012'!Q$1,Calculations!$C179,0),IF($P181=2013,OFFSET('2013'!Q$1,Calculations!$C179,0),IF($P181=2014,OFFSET('2014'!Q$1,Calculations!$C179,0),IF($P181=2015,OFFSET('2015'!Q$1,Calculations!$C179,0),IF($P181=2016,OFFSET('2016'!Q$1,Calculations!$C179,0),IF($P181=2017,OFFSET('2017'!Q$1,Calculations!$C179,0),0))))))))))))))))</f>
        <v>6.2315055372750353E-2</v>
      </c>
      <c r="AL181" s="31">
        <f ca="1">IF($P181=2002,OFFSET('2002'!K$1,Calculations!$D179,0),IF($P181=2003,OFFSET('2003'!K$1,Calculations!$D179,0),IF($P181=2004,OFFSET('2004'!K$1,Calculations!$D179,0),IF($P181=2005,OFFSET('2005'!K$1,Calculations!$D179,0),IF($P181=2006,OFFSET('2006'!K$1,Calculations!$D179,0),IF($P181=2007,OFFSET('2007'!K$1,Calculations!$D179,0),IF($P181=2008,OFFSET('2008'!K$1,Calculations!$D179,0),IF($P181=2009,OFFSET('2009'!K$1,Calculations!$D179,0),IF($P181=2010,OFFSET('2010'!K$1,Calculations!$D179,0),IF($P181=2011,OFFSET('2011'!K$1,Calculations!$D179,0),IF($P181=2012,OFFSET('2012'!K$1,Calculations!$D179,0),IF($P181=2013,OFFSET('2013'!K$1,Calculations!$D179,0),IF($P181=2014,OFFSET('2014'!K$1,Calculations!$D179,0),IF($P181=2015,OFFSET('2015'!K$1,Calculations!$D179,0),IF($P181=2016,OFFSET('2016'!K$1,Calculations!$D179,0),IF($P181=2017,OFFSET('2017'!K$1,Calculations!$D179,0),0))))))))))))))))</f>
        <v>6.2230998718432306E-3</v>
      </c>
      <c r="AM181" s="31">
        <f ca="1">IF($P181=2002,OFFSET('2002'!L$1,Calculations!$D179,0),IF($P181=2003,OFFSET('2003'!L$1,Calculations!$D179,0),IF($P181=2004,OFFSET('2004'!L$1,Calculations!$D179,0),IF($P181=2005,OFFSET('2005'!L$1,Calculations!$D179,0),IF($P181=2006,OFFSET('2006'!L$1,Calculations!$D179,0),IF($P181=2007,OFFSET('2007'!L$1,Calculations!$D179,0),IF($P181=2008,OFFSET('2008'!L$1,Calculations!$D179,0),IF($P181=2009,OFFSET('2009'!L$1,Calculations!$D179,0),IF($P181=2010,OFFSET('2010'!L$1,Calculations!$D179,0),IF($P181=2011,OFFSET('2011'!L$1,Calculations!$D179,0),IF($P181=2012,OFFSET('2012'!L$1,Calculations!$D179,0),IF($P181=2013,OFFSET('2013'!L$1,Calculations!$D179,0),IF($P181=2014,OFFSET('2014'!L$1,Calculations!$D179,0),IF($P181=2015,OFFSET('2015'!L$1,Calculations!$D179,0),IF($P181=2016,OFFSET('2016'!L$1,Calculations!$D179,0),IF($P181=2017,OFFSET('2017'!L$1,Calculations!$D179,0),0))))))))))))))))</f>
        <v>5.3613228657360353E-2</v>
      </c>
      <c r="AN181" s="31">
        <f ca="1">IF($P181=2002,OFFSET('2002'!M$1,Calculations!$D179,0),IF($P181=2003,OFFSET('2003'!M$1,Calculations!$D179,0),IF($P181=2004,OFFSET('2004'!M$1,Calculations!$D179,0),IF($P181=2005,OFFSET('2005'!M$1,Calculations!$D179,0),IF($P181=2006,OFFSET('2006'!M$1,Calculations!$D179,0),IF($P181=2007,OFFSET('2007'!M$1,Calculations!$D179,0),IF($P181=2008,OFFSET('2008'!M$1,Calculations!$D179,0),IF($P181=2009,OFFSET('2009'!M$1,Calculations!$D179,0),IF($P181=2010,OFFSET('2010'!M$1,Calculations!$D179,0),IF($P181=2011,OFFSET('2011'!M$1,Calculations!$D179,0),IF($P181=2012,OFFSET('2012'!M$1,Calculations!$D179,0),IF($P181=2013,OFFSET('2013'!M$1,Calculations!$D179,0),IF($P181=2014,OFFSET('2014'!M$1,Calculations!$D179,0),IF($P181=2015,OFFSET('2015'!M$1,Calculations!$D179,0),IF($P181=2016,OFFSET('2016'!M$1,Calculations!$D179,0),IF($P181=2017,OFFSET('2017'!M$1,Calculations!$D179,0),0))))))))))))))))</f>
        <v>6.157166761189433E-2</v>
      </c>
      <c r="AO181" s="31">
        <f ca="1">IF($P181=2002,OFFSET('2002'!N$1,Calculations!$D179,0),IF($P181=2003,OFFSET('2003'!N$1,Calculations!$D179,0),IF($P181=2004,OFFSET('2004'!N$1,Calculations!$D179,0),IF($P181=2005,OFFSET('2005'!N$1,Calculations!$D179,0),IF($P181=2006,OFFSET('2006'!N$1,Calculations!$D179,0),IF($P181=2007,OFFSET('2007'!N$1,Calculations!$D179,0),IF($P181=2008,OFFSET('2008'!N$1,Calculations!$D179,0),IF($P181=2009,OFFSET('2009'!N$1,Calculations!$D179,0),IF($P181=2010,OFFSET('2010'!N$1,Calculations!$D179,0),IF($P181=2011,OFFSET('2011'!N$1,Calculations!$D179,0),IF($P181=2012,OFFSET('2012'!N$1,Calculations!$D179,0),IF($P181=2013,OFFSET('2013'!N$1,Calculations!$D179,0),IF($P181=2014,OFFSET('2014'!N$1,Calculations!$D179,0),IF($P181=2015,OFFSET('2015'!N$1,Calculations!$D179,0),IF($P181=2016,OFFSET('2016'!N$1,Calculations!$D179,0),IF($P181=2017,OFFSET('2017'!N$1,Calculations!$D179,0),0))))))))))))))))</f>
        <v>2.1312598196702313E-2</v>
      </c>
      <c r="AP181" s="31">
        <f ca="1">IF($P181=2002,OFFSET('2002'!O$1,Calculations!$D179,0),IF($P181=2003,OFFSET('2003'!O$1,Calculations!$D179,0),IF($P181=2004,OFFSET('2004'!O$1,Calculations!$D179,0),IF($P181=2005,OFFSET('2005'!O$1,Calculations!$D179,0),IF($P181=2006,OFFSET('2006'!O$1,Calculations!$D179,0),IF($P181=2007,OFFSET('2007'!O$1,Calculations!$D179,0),IF($P181=2008,OFFSET('2008'!O$1,Calculations!$D179,0),IF($P181=2009,OFFSET('2009'!O$1,Calculations!$D179,0),IF($P181=2010,OFFSET('2010'!O$1,Calculations!$D179,0),IF($P181=2011,OFFSET('2011'!O$1,Calculations!$D179,0),IF($P181=2012,OFFSET('2012'!O$1,Calculations!$D179,0),IF($P181=2013,OFFSET('2013'!O$1,Calculations!$D179,0),IF($P181=2014,OFFSET('2014'!O$1,Calculations!$D179,0),IF($P181=2015,OFFSET('2015'!O$1,Calculations!$D179,0),IF($P181=2016,OFFSET('2016'!O$1,Calculations!$D179,0),IF($P181=2017,OFFSET('2017'!O$1,Calculations!$D179,0),0))))))))))))))))</f>
        <v>3.9236372814167059E-2</v>
      </c>
      <c r="AQ181" s="31">
        <f ca="1">IF($P181=2002,OFFSET('2002'!P$1,Calculations!$D179,0),IF($P181=2003,OFFSET('2003'!P$1,Calculations!$D179,0),IF($P181=2004,OFFSET('2004'!P$1,Calculations!$D179,0),IF($P181=2005,OFFSET('2005'!P$1,Calculations!$D179,0),IF($P181=2006,OFFSET('2006'!P$1,Calculations!$D179,0),IF($P181=2007,OFFSET('2007'!P$1,Calculations!$D179,0),IF($P181=2008,OFFSET('2008'!P$1,Calculations!$D179,0),IF($P181=2009,OFFSET('2009'!P$1,Calculations!$D179,0),IF($P181=2010,OFFSET('2010'!P$1,Calculations!$D179,0),IF($P181=2011,OFFSET('2011'!P$1,Calculations!$D179,0),IF($P181=2012,OFFSET('2012'!P$1,Calculations!$D179,0),IF($P181=2013,OFFSET('2013'!P$1,Calculations!$D179,0),IF($P181=2014,OFFSET('2014'!P$1,Calculations!$D179,0),IF($P181=2015,OFFSET('2015'!P$1,Calculations!$D179,0),IF($P181=2016,OFFSET('2016'!P$1,Calculations!$D179,0),IF($P181=2017,OFFSET('2017'!P$1,Calculations!$D179,0),0))))))))))))))))</f>
        <v>3.6130550867056223E-2</v>
      </c>
      <c r="AR181" s="34">
        <f ca="1">IF($P181=2002,OFFSET('2002'!Q$1,Calculations!$D179,0),IF($P181=2003,OFFSET('2003'!Q$1,Calculations!$D179,0),IF($P181=2004,OFFSET('2004'!Q$1,Calculations!$D179,0),IF($P181=2005,OFFSET('2005'!Q$1,Calculations!$D179,0),IF($P181=2006,OFFSET('2006'!Q$1,Calculations!$D179,0),IF($P181=2007,OFFSET('2007'!Q$1,Calculations!$D179,0),IF($P181=2008,OFFSET('2008'!Q$1,Calculations!$D179,0),IF($P181=2009,OFFSET('2009'!Q$1,Calculations!$D179,0),IF($P181=2010,OFFSET('2010'!Q$1,Calculations!$D179,0),IF($P181=2011,OFFSET('2011'!Q$1,Calculations!$D179,0),IF($P181=2012,OFFSET('2012'!Q$1,Calculations!$D179,0),IF($P181=2013,OFFSET('2013'!Q$1,Calculations!$D179,0),IF($P181=2014,OFFSET('2014'!Q$1,Calculations!$D179,0),IF($P181=2015,OFFSET('2015'!Q$1,Calculations!$D179,0),IF($P181=2016,OFFSET('2016'!Q$1,Calculations!$D179,0),IF($P181=2017,OFFSET('2017'!Q$1,Calculations!$D179,0),0))))))))))))))))</f>
        <v>3.0763084135342064E-2</v>
      </c>
      <c r="AS181" s="31">
        <f ca="1">IF($P181=2002,OFFSET('2002'!K$1,Calculations!$E179,0),IF($P181=2003,OFFSET('2003'!K$1,Calculations!$E179,0),IF($P181=2004,OFFSET('2004'!K$1,Calculations!$E179,0),IF($P181=2005,OFFSET('2005'!K$1,Calculations!$E179,0),IF($P181=2006,OFFSET('2006'!K$1,Calculations!$E179,0),IF($P181=2007,OFFSET('2007'!K$1,Calculations!$E179,0),IF($P181=2008,OFFSET('2008'!K$1,Calculations!$E179,0),IF($P181=2009,OFFSET('2009'!K$1,Calculations!$E179,0),IF($P181=2010,OFFSET('2010'!K$1,Calculations!$E179,0),IF($P181=2011,OFFSET('2011'!K$1,Calculations!$E179,0),IF($P181=2012,OFFSET('2012'!K$1,Calculations!$E179,0),IF($P181=2013,OFFSET('2013'!K$1,Calculations!$E179,0),IF($P181=2014,OFFSET('2014'!K$1,Calculations!$E179,0),IF($P181=2015,OFFSET('2015'!K$1,Calculations!$E179,0),IF($P181=2016,OFFSET('2016'!K$1,Calculations!$E179,0),IF($P181=2017,OFFSET('2017'!K$1,Calculations!$E179,0),0))))))))))))))))</f>
        <v>2.0862133489725355E-2</v>
      </c>
      <c r="AT181" s="31">
        <f ca="1">IF($P181=2002,OFFSET('2002'!L$1,Calculations!$E179,0),IF($P181=2003,OFFSET('2003'!L$1,Calculations!$E179,0),IF($P181=2004,OFFSET('2004'!L$1,Calculations!$E179,0),IF($P181=2005,OFFSET('2005'!L$1,Calculations!$E179,0),IF($P181=2006,OFFSET('2006'!L$1,Calculations!$E179,0),IF($P181=2007,OFFSET('2007'!L$1,Calculations!$E179,0),IF($P181=2008,OFFSET('2008'!L$1,Calculations!$E179,0),IF($P181=2009,OFFSET('2009'!L$1,Calculations!$E179,0),IF($P181=2010,OFFSET('2010'!L$1,Calculations!$E179,0),IF($P181=2011,OFFSET('2011'!L$1,Calculations!$E179,0),IF($P181=2012,OFFSET('2012'!L$1,Calculations!$E179,0),IF($P181=2013,OFFSET('2013'!L$1,Calculations!$E179,0),IF($P181=2014,OFFSET('2014'!L$1,Calculations!$E179,0),IF($P181=2015,OFFSET('2015'!L$1,Calculations!$E179,0),IF($P181=2016,OFFSET('2016'!L$1,Calculations!$E179,0),IF($P181=2017,OFFSET('2017'!L$1,Calculations!$E179,0),0))))))))))))))))</f>
        <v>0.18555809699388062</v>
      </c>
      <c r="AU181" s="31">
        <f ca="1">IF($P181=2002,OFFSET('2002'!M$1,Calculations!$E179,0),IF($P181=2003,OFFSET('2003'!M$1,Calculations!$E179,0),IF($P181=2004,OFFSET('2004'!M$1,Calculations!$E179,0),IF($P181=2005,OFFSET('2005'!M$1,Calculations!$E179,0),IF($P181=2006,OFFSET('2006'!M$1,Calculations!$E179,0),IF($P181=2007,OFFSET('2007'!M$1,Calculations!$E179,0),IF($P181=2008,OFFSET('2008'!M$1,Calculations!$E179,0),IF($P181=2009,OFFSET('2009'!M$1,Calculations!$E179,0),IF($P181=2010,OFFSET('2010'!M$1,Calculations!$E179,0),IF($P181=2011,OFFSET('2011'!M$1,Calculations!$E179,0),IF($P181=2012,OFFSET('2012'!M$1,Calculations!$E179,0),IF($P181=2013,OFFSET('2013'!M$1,Calculations!$E179,0),IF($P181=2014,OFFSET('2014'!M$1,Calculations!$E179,0),IF($P181=2015,OFFSET('2015'!M$1,Calculations!$E179,0),IF($P181=2016,OFFSET('2016'!M$1,Calculations!$E179,0),IF($P181=2017,OFFSET('2017'!M$1,Calculations!$E179,0),0))))))))))))))))</f>
        <v>0.11999429464129829</v>
      </c>
      <c r="AV181" s="31">
        <f ca="1">IF($P181=2002,OFFSET('2002'!N$1,Calculations!$E179,0),IF($P181=2003,OFFSET('2003'!N$1,Calculations!$E179,0),IF($P181=2004,OFFSET('2004'!N$1,Calculations!$E179,0),IF($P181=2005,OFFSET('2005'!N$1,Calculations!$E179,0),IF($P181=2006,OFFSET('2006'!N$1,Calculations!$E179,0),IF($P181=2007,OFFSET('2007'!N$1,Calculations!$E179,0),IF($P181=2008,OFFSET('2008'!N$1,Calculations!$E179,0),IF($P181=2009,OFFSET('2009'!N$1,Calculations!$E179,0),IF($P181=2010,OFFSET('2010'!N$1,Calculations!$E179,0),IF($P181=2011,OFFSET('2011'!N$1,Calculations!$E179,0),IF($P181=2012,OFFSET('2012'!N$1,Calculations!$E179,0),IF($P181=2013,OFFSET('2013'!N$1,Calculations!$E179,0),IF($P181=2014,OFFSET('2014'!N$1,Calculations!$E179,0),IF($P181=2015,OFFSET('2015'!N$1,Calculations!$E179,0),IF($P181=2016,OFFSET('2016'!N$1,Calculations!$E179,0),IF($P181=2017,OFFSET('2017'!N$1,Calculations!$E179,0),0))))))))))))))))</f>
        <v>0.10271709685012988</v>
      </c>
      <c r="AW181" s="31">
        <f ca="1">IF($P181=2002,OFFSET('2002'!O$1,Calculations!$E179,0),IF($P181=2003,OFFSET('2003'!O$1,Calculations!$E179,0),IF($P181=2004,OFFSET('2004'!O$1,Calculations!$E179,0),IF($P181=2005,OFFSET('2005'!O$1,Calculations!$E179,0),IF($P181=2006,OFFSET('2006'!O$1,Calculations!$E179,0),IF($P181=2007,OFFSET('2007'!O$1,Calculations!$E179,0),IF($P181=2008,OFFSET('2008'!O$1,Calculations!$E179,0),IF($P181=2009,OFFSET('2009'!O$1,Calculations!$E179,0),IF($P181=2010,OFFSET('2010'!O$1,Calculations!$E179,0),IF($P181=2011,OFFSET('2011'!O$1,Calculations!$E179,0),IF($P181=2012,OFFSET('2012'!O$1,Calculations!$E179,0),IF($P181=2013,OFFSET('2013'!O$1,Calculations!$E179,0),IF($P181=2014,OFFSET('2014'!O$1,Calculations!$E179,0),IF($P181=2015,OFFSET('2015'!O$1,Calculations!$E179,0),IF($P181=2016,OFFSET('2016'!O$1,Calculations!$E179,0),IF($P181=2017,OFFSET('2017'!O$1,Calculations!$E179,0),0))))))))))))))))</f>
        <v>0.15762066199465469</v>
      </c>
      <c r="AX181" s="31">
        <f ca="1">IF($P181=2002,OFFSET('2002'!P$1,Calculations!$E179,0),IF($P181=2003,OFFSET('2003'!P$1,Calculations!$E179,0),IF($P181=2004,OFFSET('2004'!P$1,Calculations!$E179,0),IF($P181=2005,OFFSET('2005'!P$1,Calculations!$E179,0),IF($P181=2006,OFFSET('2006'!P$1,Calculations!$E179,0),IF($P181=2007,OFFSET('2007'!P$1,Calculations!$E179,0),IF($P181=2008,OFFSET('2008'!P$1,Calculations!$E179,0),IF($P181=2009,OFFSET('2009'!P$1,Calculations!$E179,0),IF($P181=2010,OFFSET('2010'!P$1,Calculations!$E179,0),IF($P181=2011,OFFSET('2011'!P$1,Calculations!$E179,0),IF($P181=2012,OFFSET('2012'!P$1,Calculations!$E179,0),IF($P181=2013,OFFSET('2013'!P$1,Calculations!$E179,0),IF($P181=2014,OFFSET('2014'!P$1,Calculations!$E179,0),IF($P181=2015,OFFSET('2015'!P$1,Calculations!$E179,0),IF($P181=2016,OFFSET('2016'!P$1,Calculations!$E179,0),IF($P181=2017,OFFSET('2017'!P$1,Calculations!$E179,0),0))))))))))))))))</f>
        <v>0.10422798578403093</v>
      </c>
      <c r="AY181" s="34">
        <f ca="1">IF($P181=2002,OFFSET('2002'!Q$1,Calculations!$E179,0),IF($P181=2003,OFFSET('2003'!Q$1,Calculations!$E179,0),IF($P181=2004,OFFSET('2004'!Q$1,Calculations!$E179,0),IF($P181=2005,OFFSET('2005'!Q$1,Calculations!$E179,0),IF($P181=2006,OFFSET('2006'!Q$1,Calculations!$E179,0),IF($P181=2007,OFFSET('2007'!Q$1,Calculations!$E179,0),IF($P181=2008,OFFSET('2008'!Q$1,Calculations!$E179,0),IF($P181=2009,OFFSET('2009'!Q$1,Calculations!$E179,0),IF($P181=2010,OFFSET('2010'!Q$1,Calculations!$E179,0),IF($P181=2011,OFFSET('2011'!Q$1,Calculations!$E179,0),IF($P181=2012,OFFSET('2012'!Q$1,Calculations!$E179,0),IF($P181=2013,OFFSET('2013'!Q$1,Calculations!$E179,0),IF($P181=2014,OFFSET('2014'!Q$1,Calculations!$E179,0),IF($P181=2015,OFFSET('2015'!Q$1,Calculations!$E179,0),IF($P181=2016,OFFSET('2016'!Q$1,Calculations!$E179,0),IF($P181=2017,OFFSET('2017'!Q$1,Calculations!$E179,0),0))))))))))))))))</f>
        <v>0.11056403678515482</v>
      </c>
      <c r="AZ181" s="31">
        <f ca="1">IF($P181=2002,OFFSET('2002'!K$1,Calculations!$F179,0),IF($P181=2003,OFFSET('2003'!K$1,Calculations!$F179,0),IF($P181=2004,OFFSET('2004'!K$1,Calculations!$F179,0),IF($P181=2005,OFFSET('2005'!K$1,Calculations!$F179,0),IF($P181=2006,OFFSET('2006'!K$1,Calculations!$F179,0),IF($P181=2007,OFFSET('2007'!K$1,Calculations!$F179,0),IF($P181=2008,OFFSET('2008'!K$1,Calculations!$F179,0),IF($P181=2009,OFFSET('2009'!K$1,Calculations!$F179,0),IF($P181=2010,OFFSET('2010'!K$1,Calculations!$F179,0),IF($P181=2011,OFFSET('2011'!K$1,Calculations!$F179,0),IF($P181=2012,OFFSET('2012'!K$1,Calculations!$F179,0),IF($P181=2013,OFFSET('2013'!K$1,Calculations!$F179,0),IF($P181=2014,OFFSET('2014'!K$1,Calculations!$F179,0),IF($P181=2015,OFFSET('2015'!K$1,Calculations!$F179,0),IF($P181=2016,OFFSET('2016'!K$1,Calculations!$F179,0),IF($P181=2017,OFFSET('2017'!K$1,Calculations!$F179,0),0))))))))))))))))</f>
        <v>5.5342272046315715E-4</v>
      </c>
      <c r="BA181" s="31">
        <f ca="1">IF($P181=2002,OFFSET('2002'!L$1,Calculations!$F179,0),IF($P181=2003,OFFSET('2003'!L$1,Calculations!$F179,0),IF($P181=2004,OFFSET('2004'!L$1,Calculations!$F179,0),IF($P181=2005,OFFSET('2005'!L$1,Calculations!$F179,0),IF($P181=2006,OFFSET('2006'!L$1,Calculations!$F179,0),IF($P181=2007,OFFSET('2007'!L$1,Calculations!$F179,0),IF($P181=2008,OFFSET('2008'!L$1,Calculations!$F179,0),IF($P181=2009,OFFSET('2009'!L$1,Calculations!$F179,0),IF($P181=2010,OFFSET('2010'!L$1,Calculations!$F179,0),IF($P181=2011,OFFSET('2011'!L$1,Calculations!$F179,0),IF($P181=2012,OFFSET('2012'!L$1,Calculations!$F179,0),IF($P181=2013,OFFSET('2013'!L$1,Calculations!$F179,0),IF($P181=2014,OFFSET('2014'!L$1,Calculations!$F179,0),IF($P181=2015,OFFSET('2015'!L$1,Calculations!$F179,0),IF($P181=2016,OFFSET('2016'!L$1,Calculations!$F179,0),IF($P181=2017,OFFSET('2017'!L$1,Calculations!$F179,0),0))))))))))))))))</f>
        <v>7.9969050725676952E-3</v>
      </c>
      <c r="BB181" s="31">
        <f ca="1">IF($P181=2002,OFFSET('2002'!M$1,Calculations!$F179,0),IF($P181=2003,OFFSET('2003'!M$1,Calculations!$F179,0),IF($P181=2004,OFFSET('2004'!M$1,Calculations!$F179,0),IF($P181=2005,OFFSET('2005'!M$1,Calculations!$F179,0),IF($P181=2006,OFFSET('2006'!M$1,Calculations!$F179,0),IF($P181=2007,OFFSET('2007'!M$1,Calculations!$F179,0),IF($P181=2008,OFFSET('2008'!M$1,Calculations!$F179,0),IF($P181=2009,OFFSET('2009'!M$1,Calculations!$F179,0),IF($P181=2010,OFFSET('2010'!M$1,Calculations!$F179,0),IF($P181=2011,OFFSET('2011'!M$1,Calculations!$F179,0),IF($P181=2012,OFFSET('2012'!M$1,Calculations!$F179,0),IF($P181=2013,OFFSET('2013'!M$1,Calculations!$F179,0),IF($P181=2014,OFFSET('2014'!M$1,Calculations!$F179,0),IF($P181=2015,OFFSET('2015'!M$1,Calculations!$F179,0),IF($P181=2016,OFFSET('2016'!M$1,Calculations!$F179,0),IF($P181=2017,OFFSET('2017'!M$1,Calculations!$F179,0),0))))))))))))))))</f>
        <v>4.3376294521152246E-3</v>
      </c>
      <c r="BC181" s="31">
        <f ca="1">IF($P181=2002,OFFSET('2002'!N$1,Calculations!$F179,0),IF($P181=2003,OFFSET('2003'!N$1,Calculations!$F179,0),IF($P181=2004,OFFSET('2004'!N$1,Calculations!$F179,0),IF($P181=2005,OFFSET('2005'!N$1,Calculations!$F179,0),IF($P181=2006,OFFSET('2006'!N$1,Calculations!$F179,0),IF($P181=2007,OFFSET('2007'!N$1,Calculations!$F179,0),IF($P181=2008,OFFSET('2008'!N$1,Calculations!$F179,0),IF($P181=2009,OFFSET('2009'!N$1,Calculations!$F179,0),IF($P181=2010,OFFSET('2010'!N$1,Calculations!$F179,0),IF($P181=2011,OFFSET('2011'!N$1,Calculations!$F179,0),IF($P181=2012,OFFSET('2012'!N$1,Calculations!$F179,0),IF($P181=2013,OFFSET('2013'!N$1,Calculations!$F179,0),IF($P181=2014,OFFSET('2014'!N$1,Calculations!$F179,0),IF($P181=2015,OFFSET('2015'!N$1,Calculations!$F179,0),IF($P181=2016,OFFSET('2016'!N$1,Calculations!$F179,0),IF($P181=2017,OFFSET('2017'!N$1,Calculations!$F179,0),0))))))))))))))))</f>
        <v>2.3819722829656279E-2</v>
      </c>
      <c r="BD181" s="31">
        <f ca="1">IF($P181=2002,OFFSET('2002'!O$1,Calculations!$F179,0),IF($P181=2003,OFFSET('2003'!O$1,Calculations!$F179,0),IF($P181=2004,OFFSET('2004'!O$1,Calculations!$F179,0),IF($P181=2005,OFFSET('2005'!O$1,Calculations!$F179,0),IF($P181=2006,OFFSET('2006'!O$1,Calculations!$F179,0),IF($P181=2007,OFFSET('2007'!O$1,Calculations!$F179,0),IF($P181=2008,OFFSET('2008'!O$1,Calculations!$F179,0),IF($P181=2009,OFFSET('2009'!O$1,Calculations!$F179,0),IF($P181=2010,OFFSET('2010'!O$1,Calculations!$F179,0),IF($P181=2011,OFFSET('2011'!O$1,Calculations!$F179,0),IF($P181=2012,OFFSET('2012'!O$1,Calculations!$F179,0),IF($P181=2013,OFFSET('2013'!O$1,Calculations!$F179,0),IF($P181=2014,OFFSET('2014'!O$1,Calculations!$F179,0),IF($P181=2015,OFFSET('2015'!O$1,Calculations!$F179,0),IF($P181=2016,OFFSET('2016'!O$1,Calculations!$F179,0),IF($P181=2017,OFFSET('2017'!O$1,Calculations!$F179,0),0))))))))))))))))</f>
        <v>2.1276692526063308E-3</v>
      </c>
      <c r="BE181" s="31">
        <f ca="1">IF($P181=2002,OFFSET('2002'!P$1,Calculations!$F179,0),IF($P181=2003,OFFSET('2003'!P$1,Calculations!$F179,0),IF($P181=2004,OFFSET('2004'!P$1,Calculations!$F179,0),IF($P181=2005,OFFSET('2005'!P$1,Calculations!$F179,0),IF($P181=2006,OFFSET('2006'!P$1,Calculations!$F179,0),IF($P181=2007,OFFSET('2007'!P$1,Calculations!$F179,0),IF($P181=2008,OFFSET('2008'!P$1,Calculations!$F179,0),IF($P181=2009,OFFSET('2009'!P$1,Calculations!$F179,0),IF($P181=2010,OFFSET('2010'!P$1,Calculations!$F179,0),IF($P181=2011,OFFSET('2011'!P$1,Calculations!$F179,0),IF($P181=2012,OFFSET('2012'!P$1,Calculations!$F179,0),IF($P181=2013,OFFSET('2013'!P$1,Calculations!$F179,0),IF($P181=2014,OFFSET('2014'!P$1,Calculations!$F179,0),IF($P181=2015,OFFSET('2015'!P$1,Calculations!$F179,0),IF($P181=2016,OFFSET('2016'!P$1,Calculations!$F179,0),IF($P181=2017,OFFSET('2017'!P$1,Calculations!$F179,0),0))))))))))))))))</f>
        <v>6.4401897914985488E-3</v>
      </c>
      <c r="BF181" s="34">
        <f ca="1">IF($P181=2002,OFFSET('2002'!Q$1,Calculations!$F179,0),IF($P181=2003,OFFSET('2003'!Q$1,Calculations!$F179,0),IF($P181=2004,OFFSET('2004'!Q$1,Calculations!$F179,0),IF($P181=2005,OFFSET('2005'!Q$1,Calculations!$F179,0),IF($P181=2006,OFFSET('2006'!Q$1,Calculations!$F179,0),IF($P181=2007,OFFSET('2007'!Q$1,Calculations!$F179,0),IF($P181=2008,OFFSET('2008'!Q$1,Calculations!$F179,0),IF($P181=2009,OFFSET('2009'!Q$1,Calculations!$F179,0),IF($P181=2010,OFFSET('2010'!Q$1,Calculations!$F179,0),IF($P181=2011,OFFSET('2011'!Q$1,Calculations!$F179,0),IF($P181=2012,OFFSET('2012'!Q$1,Calculations!$F179,0),IF($P181=2013,OFFSET('2013'!Q$1,Calculations!$F179,0),IF($P181=2014,OFFSET('2014'!Q$1,Calculations!$F179,0),IF($P181=2015,OFFSET('2015'!Q$1,Calculations!$F179,0),IF($P181=2016,OFFSET('2016'!Q$1,Calculations!$F179,0),IF($P181=2017,OFFSET('2017'!Q$1,Calculations!$F179,0),0))))))))))))))))</f>
        <v>3.6048488818596286E-3</v>
      </c>
      <c r="BG181" s="31">
        <f ca="1">IF($P181=2002,OFFSET('2002'!K$1,Calculations!$G179,0),IF($P181=2003,OFFSET('2003'!K$1,Calculations!$G179,0),IF($P181=2004,OFFSET('2004'!K$1,Calculations!$G179,0),IF($P181=2005,OFFSET('2005'!K$1,Calculations!$G179,0),IF($P181=2006,OFFSET('2006'!K$1,Calculations!$G179,0),IF($P181=2007,OFFSET('2007'!K$1,Calculations!$G179,0),IF($P181=2008,OFFSET('2008'!K$1,Calculations!$G179,0),IF($P181=2009,OFFSET('2009'!K$1,Calculations!$G179,0),IF($P181=2010,OFFSET('2010'!K$1,Calculations!$G179,0),IF($P181=2011,OFFSET('2011'!K$1,Calculations!$G179,0),IF($P181=2012,OFFSET('2012'!K$1,Calculations!$G179,0),IF($P181=2013,OFFSET('2013'!K$1,Calculations!$G179,0),IF($P181=2014,OFFSET('2014'!K$1,Calculations!$G179,0),IF($P181=2015,OFFSET('2015'!K$1,Calculations!$G179,0),IF($P181=2016,OFFSET('2016'!K$1,Calculations!$G179,0),IF($P181=2017,OFFSET('2017'!K$1,Calculations!$G179,0),0))))))))))))))))</f>
        <v>0.14037520289641622</v>
      </c>
      <c r="BH181" s="31">
        <f ca="1">IF($P181=2002,OFFSET('2002'!L$1,Calculations!$G179,0),IF($P181=2003,OFFSET('2003'!L$1,Calculations!$G179,0),IF($P181=2004,OFFSET('2004'!L$1,Calculations!$G179,0),IF($P181=2005,OFFSET('2005'!L$1,Calculations!$G179,0),IF($P181=2006,OFFSET('2006'!L$1,Calculations!$G179,0),IF($P181=2007,OFFSET('2007'!L$1,Calculations!$G179,0),IF($P181=2008,OFFSET('2008'!L$1,Calculations!$G179,0),IF($P181=2009,OFFSET('2009'!L$1,Calculations!$G179,0),IF($P181=2010,OFFSET('2010'!L$1,Calculations!$G179,0),IF($P181=2011,OFFSET('2011'!L$1,Calculations!$G179,0),IF($P181=2012,OFFSET('2012'!L$1,Calculations!$G179,0),IF($P181=2013,OFFSET('2013'!L$1,Calculations!$G179,0),IF($P181=2014,OFFSET('2014'!L$1,Calculations!$G179,0),IF($P181=2015,OFFSET('2015'!L$1,Calculations!$G179,0),IF($P181=2016,OFFSET('2016'!L$1,Calculations!$G179,0),IF($P181=2017,OFFSET('2017'!L$1,Calculations!$G179,0),0))))))))))))))))</f>
        <v>0.29770270126447118</v>
      </c>
      <c r="BI181" s="31">
        <f ca="1">IF($P181=2002,OFFSET('2002'!M$1,Calculations!$G179,0),IF($P181=2003,OFFSET('2003'!M$1,Calculations!$G179,0),IF($P181=2004,OFFSET('2004'!M$1,Calculations!$G179,0),IF($P181=2005,OFFSET('2005'!M$1,Calculations!$G179,0),IF($P181=2006,OFFSET('2006'!M$1,Calculations!$G179,0),IF($P181=2007,OFFSET('2007'!M$1,Calculations!$G179,0),IF($P181=2008,OFFSET('2008'!M$1,Calculations!$G179,0),IF($P181=2009,OFFSET('2009'!M$1,Calculations!$G179,0),IF($P181=2010,OFFSET('2010'!M$1,Calculations!$G179,0),IF($P181=2011,OFFSET('2011'!M$1,Calculations!$G179,0),IF($P181=2012,OFFSET('2012'!M$1,Calculations!$G179,0),IF($P181=2013,OFFSET('2013'!M$1,Calculations!$G179,0),IF($P181=2014,OFFSET('2014'!M$1,Calculations!$G179,0),IF($P181=2015,OFFSET('2015'!M$1,Calculations!$G179,0),IF($P181=2016,OFFSET('2016'!M$1,Calculations!$G179,0),IF($P181=2017,OFFSET('2017'!M$1,Calculations!$G179,0),0))))))))))))))))</f>
        <v>0.19916703001097158</v>
      </c>
      <c r="BJ181" s="31">
        <f ca="1">IF($P181=2002,OFFSET('2002'!N$1,Calculations!$G179,0),IF($P181=2003,OFFSET('2003'!N$1,Calculations!$G179,0),IF($P181=2004,OFFSET('2004'!N$1,Calculations!$G179,0),IF($P181=2005,OFFSET('2005'!N$1,Calculations!$G179,0),IF($P181=2006,OFFSET('2006'!N$1,Calculations!$G179,0),IF($P181=2007,OFFSET('2007'!N$1,Calculations!$G179,0),IF($P181=2008,OFFSET('2008'!N$1,Calculations!$G179,0),IF($P181=2009,OFFSET('2009'!N$1,Calculations!$G179,0),IF($P181=2010,OFFSET('2010'!N$1,Calculations!$G179,0),IF($P181=2011,OFFSET('2011'!N$1,Calculations!$G179,0),IF($P181=2012,OFFSET('2012'!N$1,Calculations!$G179,0),IF($P181=2013,OFFSET('2013'!N$1,Calculations!$G179,0),IF($P181=2014,OFFSET('2014'!N$1,Calculations!$G179,0),IF($P181=2015,OFFSET('2015'!N$1,Calculations!$G179,0),IF($P181=2016,OFFSET('2016'!N$1,Calculations!$G179,0),IF($P181=2017,OFFSET('2017'!N$1,Calculations!$G179,0),0))))))))))))))))</f>
        <v>0.21303375566939023</v>
      </c>
      <c r="BK181" s="31">
        <f ca="1">IF($P181=2002,OFFSET('2002'!O$1,Calculations!$G179,0),IF($P181=2003,OFFSET('2003'!O$1,Calculations!$G179,0),IF($P181=2004,OFFSET('2004'!O$1,Calculations!$G179,0),IF($P181=2005,OFFSET('2005'!O$1,Calculations!$G179,0),IF($P181=2006,OFFSET('2006'!O$1,Calculations!$G179,0),IF($P181=2007,OFFSET('2007'!O$1,Calculations!$G179,0),IF($P181=2008,OFFSET('2008'!O$1,Calculations!$G179,0),IF($P181=2009,OFFSET('2009'!O$1,Calculations!$G179,0),IF($P181=2010,OFFSET('2010'!O$1,Calculations!$G179,0),IF($P181=2011,OFFSET('2011'!O$1,Calculations!$G179,0),IF($P181=2012,OFFSET('2012'!O$1,Calculations!$G179,0),IF($P181=2013,OFFSET('2013'!O$1,Calculations!$G179,0),IF($P181=2014,OFFSET('2014'!O$1,Calculations!$G179,0),IF($P181=2015,OFFSET('2015'!O$1,Calculations!$G179,0),IF($P181=2016,OFFSET('2016'!O$1,Calculations!$G179,0),IF($P181=2017,OFFSET('2017'!O$1,Calculations!$G179,0),0))))))))))))))))</f>
        <v>0.18855023722099812</v>
      </c>
      <c r="BL181" s="31">
        <f ca="1">IF($P181=2002,OFFSET('2002'!P$1,Calculations!$G179,0),IF($P181=2003,OFFSET('2003'!P$1,Calculations!$G179,0),IF($P181=2004,OFFSET('2004'!P$1,Calculations!$G179,0),IF($P181=2005,OFFSET('2005'!P$1,Calculations!$G179,0),IF($P181=2006,OFFSET('2006'!P$1,Calculations!$G179,0),IF($P181=2007,OFFSET('2007'!P$1,Calculations!$G179,0),IF($P181=2008,OFFSET('2008'!P$1,Calculations!$G179,0),IF($P181=2009,OFFSET('2009'!P$1,Calculations!$G179,0),IF($P181=2010,OFFSET('2010'!P$1,Calculations!$G179,0),IF($P181=2011,OFFSET('2011'!P$1,Calculations!$G179,0),IF($P181=2012,OFFSET('2012'!P$1,Calculations!$G179,0),IF($P181=2013,OFFSET('2013'!P$1,Calculations!$G179,0),IF($P181=2014,OFFSET('2014'!P$1,Calculations!$G179,0),IF($P181=2015,OFFSET('2015'!P$1,Calculations!$G179,0),IF($P181=2016,OFFSET('2016'!P$1,Calculations!$G179,0),IF($P181=2017,OFFSET('2017'!P$1,Calculations!$G179,0),0))))))))))))))))</f>
        <v>0.22911014010171937</v>
      </c>
      <c r="BM181" s="34">
        <f ca="1">IF($P181=2002,OFFSET('2002'!Q$1,Calculations!$G179,0),IF($P181=2003,OFFSET('2003'!Q$1,Calculations!$G179,0),IF($P181=2004,OFFSET('2004'!Q$1,Calculations!$G179,0),IF($P181=2005,OFFSET('2005'!Q$1,Calculations!$G179,0),IF($P181=2006,OFFSET('2006'!Q$1,Calculations!$G179,0),IF($P181=2007,OFFSET('2007'!Q$1,Calculations!$G179,0),IF($P181=2008,OFFSET('2008'!Q$1,Calculations!$G179,0),IF($P181=2009,OFFSET('2009'!Q$1,Calculations!$G179,0),IF($P181=2010,OFFSET('2010'!Q$1,Calculations!$G179,0),IF($P181=2011,OFFSET('2011'!Q$1,Calculations!$G179,0),IF($P181=2012,OFFSET('2012'!Q$1,Calculations!$G179,0),IF($P181=2013,OFFSET('2013'!Q$1,Calculations!$G179,0),IF($P181=2014,OFFSET('2014'!Q$1,Calculations!$G179,0),IF($P181=2015,OFFSET('2015'!Q$1,Calculations!$G179,0),IF($P181=2016,OFFSET('2016'!Q$1,Calculations!$G179,0),IF($P181=2017,OFFSET('2017'!Q$1,Calculations!$G179,0),0))))))))))))))))</f>
        <v>0.19079145105499792</v>
      </c>
      <c r="BN181" s="31">
        <f ca="1">IF($P181=2002,OFFSET('2002'!K$1,Calculations!$H179,0),IF($P181=2003,OFFSET('2003'!K$1,Calculations!$H179,0),IF($P181=2004,OFFSET('2004'!K$1,Calculations!$H179,0),IF($P181=2005,OFFSET('2005'!K$1,Calculations!$H179,0),IF($P181=2006,OFFSET('2006'!K$1,Calculations!$H179,0),IF($P181=2007,OFFSET('2007'!K$1,Calculations!$H179,0),IF($P181=2008,OFFSET('2008'!K$1,Calculations!$H179,0),IF($P181=2009,OFFSET('2009'!K$1,Calculations!$H179,0),IF($P181=2010,OFFSET('2010'!K$1,Calculations!$H179,0),IF($P181=2011,OFFSET('2011'!K$1,Calculations!$H179,0),IF($P181=2012,OFFSET('2012'!K$1,Calculations!$H179,0),IF($P181=2013,OFFSET('2013'!K$1,Calculations!$H179,0),IF($P181=2014,OFFSET('2014'!K$1,Calculations!$H179,0),IF($P181=2015,OFFSET('2015'!K$1,Calculations!$H179,0),IF($P181=2016,OFFSET('2016'!K$1,Calculations!$H179,0),IF($P181=2017,OFFSET('2017'!K$1,Calculations!$H179,0),0))))))))))))))))</f>
        <v>2.8363580289278667E-4</v>
      </c>
      <c r="BO181" s="31">
        <f ca="1">IF($P181=2002,OFFSET('2002'!L$1,Calculations!$H179,0),IF($P181=2003,OFFSET('2003'!L$1,Calculations!$H179,0),IF($P181=2004,OFFSET('2004'!L$1,Calculations!$H179,0),IF($P181=2005,OFFSET('2005'!L$1,Calculations!$H179,0),IF($P181=2006,OFFSET('2006'!L$1,Calculations!$H179,0),IF($P181=2007,OFFSET('2007'!L$1,Calculations!$H179,0),IF($P181=2008,OFFSET('2008'!L$1,Calculations!$H179,0),IF($P181=2009,OFFSET('2009'!L$1,Calculations!$H179,0),IF($P181=2010,OFFSET('2010'!L$1,Calculations!$H179,0),IF($P181=2011,OFFSET('2011'!L$1,Calculations!$H179,0),IF($P181=2012,OFFSET('2012'!L$1,Calculations!$H179,0),IF($P181=2013,OFFSET('2013'!L$1,Calculations!$H179,0),IF($P181=2014,OFFSET('2014'!L$1,Calculations!$H179,0),IF($P181=2015,OFFSET('2015'!L$1,Calculations!$H179,0),IF($P181=2016,OFFSET('2016'!L$1,Calculations!$H179,0),IF($P181=2017,OFFSET('2017'!L$1,Calculations!$H179,0),0))))))))))))))))</f>
        <v>5.7035045841756497E-2</v>
      </c>
      <c r="BP181" s="31">
        <f ca="1">IF($P181=2002,OFFSET('2002'!M$1,Calculations!$H179,0),IF($P181=2003,OFFSET('2003'!M$1,Calculations!$H179,0),IF($P181=2004,OFFSET('2004'!M$1,Calculations!$H179,0),IF($P181=2005,OFFSET('2005'!M$1,Calculations!$H179,0),IF($P181=2006,OFFSET('2006'!M$1,Calculations!$H179,0),IF($P181=2007,OFFSET('2007'!M$1,Calculations!$H179,0),IF($P181=2008,OFFSET('2008'!M$1,Calculations!$H179,0),IF($P181=2009,OFFSET('2009'!M$1,Calculations!$H179,0),IF($P181=2010,OFFSET('2010'!M$1,Calculations!$H179,0),IF($P181=2011,OFFSET('2011'!M$1,Calculations!$H179,0),IF($P181=2012,OFFSET('2012'!M$1,Calculations!$H179,0),IF($P181=2013,OFFSET('2013'!M$1,Calculations!$H179,0),IF($P181=2014,OFFSET('2014'!M$1,Calculations!$H179,0),IF($P181=2015,OFFSET('2015'!M$1,Calculations!$H179,0),IF($P181=2016,OFFSET('2016'!M$1,Calculations!$H179,0),IF($P181=2017,OFFSET('2017'!M$1,Calculations!$H179,0),0))))))))))))))))</f>
        <v>4.1005202189237637E-2</v>
      </c>
      <c r="BQ181" s="31">
        <f ca="1">IF($P181=2002,OFFSET('2002'!N$1,Calculations!$H179,0),IF($P181=2003,OFFSET('2003'!N$1,Calculations!$H179,0),IF($P181=2004,OFFSET('2004'!N$1,Calculations!$H179,0),IF($P181=2005,OFFSET('2005'!N$1,Calculations!$H179,0),IF($P181=2006,OFFSET('2006'!N$1,Calculations!$H179,0),IF($P181=2007,OFFSET('2007'!N$1,Calculations!$H179,0),IF($P181=2008,OFFSET('2008'!N$1,Calculations!$H179,0),IF($P181=2009,OFFSET('2009'!N$1,Calculations!$H179,0),IF($P181=2010,OFFSET('2010'!N$1,Calculations!$H179,0),IF($P181=2011,OFFSET('2011'!N$1,Calculations!$H179,0),IF($P181=2012,OFFSET('2012'!N$1,Calculations!$H179,0),IF($P181=2013,OFFSET('2013'!N$1,Calculations!$H179,0),IF($P181=2014,OFFSET('2014'!N$1,Calculations!$H179,0),IF($P181=2015,OFFSET('2015'!N$1,Calculations!$H179,0),IF($P181=2016,OFFSET('2016'!N$1,Calculations!$H179,0),IF($P181=2017,OFFSET('2017'!N$1,Calculations!$H179,0),0))))))))))))))))</f>
        <v>8.7151910325519583E-2</v>
      </c>
      <c r="BR181" s="31">
        <f ca="1">IF($P181=2002,OFFSET('2002'!O$1,Calculations!$H179,0),IF($P181=2003,OFFSET('2003'!O$1,Calculations!$H179,0),IF($P181=2004,OFFSET('2004'!O$1,Calculations!$H179,0),IF($P181=2005,OFFSET('2005'!O$1,Calculations!$H179,0),IF($P181=2006,OFFSET('2006'!O$1,Calculations!$H179,0),IF($P181=2007,OFFSET('2007'!O$1,Calculations!$H179,0),IF($P181=2008,OFFSET('2008'!O$1,Calculations!$H179,0),IF($P181=2009,OFFSET('2009'!O$1,Calculations!$H179,0),IF($P181=2010,OFFSET('2010'!O$1,Calculations!$H179,0),IF($P181=2011,OFFSET('2011'!O$1,Calculations!$H179,0),IF($P181=2012,OFFSET('2012'!O$1,Calculations!$H179,0),IF($P181=2013,OFFSET('2013'!O$1,Calculations!$H179,0),IF($P181=2014,OFFSET('2014'!O$1,Calculations!$H179,0),IF($P181=2015,OFFSET('2015'!O$1,Calculations!$H179,0),IF($P181=2016,OFFSET('2016'!O$1,Calculations!$H179,0),IF($P181=2017,OFFSET('2017'!O$1,Calculations!$H179,0),0))))))))))))))))</f>
        <v>8.4081167069921612E-3</v>
      </c>
      <c r="BS181" s="31">
        <f ca="1">IF($P181=2002,OFFSET('2002'!P$1,Calculations!$H179,0),IF($P181=2003,OFFSET('2003'!P$1,Calculations!$H179,0),IF($P181=2004,OFFSET('2004'!P$1,Calculations!$H179,0),IF($P181=2005,OFFSET('2005'!P$1,Calculations!$H179,0),IF($P181=2006,OFFSET('2006'!P$1,Calculations!$H179,0),IF($P181=2007,OFFSET('2007'!P$1,Calculations!$H179,0),IF($P181=2008,OFFSET('2008'!P$1,Calculations!$H179,0),IF($P181=2009,OFFSET('2009'!P$1,Calculations!$H179,0),IF($P181=2010,OFFSET('2010'!P$1,Calculations!$H179,0),IF($P181=2011,OFFSET('2011'!P$1,Calculations!$H179,0),IF($P181=2012,OFFSET('2012'!P$1,Calculations!$H179,0),IF($P181=2013,OFFSET('2013'!P$1,Calculations!$H179,0),IF($P181=2014,OFFSET('2014'!P$1,Calculations!$H179,0),IF($P181=2015,OFFSET('2015'!P$1,Calculations!$H179,0),IF($P181=2016,OFFSET('2016'!P$1,Calculations!$H179,0),IF($P181=2017,OFFSET('2017'!P$1,Calculations!$H179,0),0))))))))))))))))</f>
        <v>0.16629481064911852</v>
      </c>
      <c r="BT181" s="34">
        <f ca="1">IF($P181=2002,OFFSET('2002'!Q$1,Calculations!$H179,0),IF($P181=2003,OFFSET('2003'!Q$1,Calculations!$H179,0),IF($P181=2004,OFFSET('2004'!Q$1,Calculations!$H179,0),IF($P181=2005,OFFSET('2005'!Q$1,Calculations!$H179,0),IF($P181=2006,OFFSET('2006'!Q$1,Calculations!$H179,0),IF($P181=2007,OFFSET('2007'!Q$1,Calculations!$H179,0),IF($P181=2008,OFFSET('2008'!Q$1,Calculations!$H179,0),IF($P181=2009,OFFSET('2009'!Q$1,Calculations!$H179,0),IF($P181=2010,OFFSET('2010'!Q$1,Calculations!$H179,0),IF($P181=2011,OFFSET('2011'!Q$1,Calculations!$H179,0),IF($P181=2012,OFFSET('2012'!Q$1,Calculations!$H179,0),IF($P181=2013,OFFSET('2013'!Q$1,Calculations!$H179,0),IF($P181=2014,OFFSET('2014'!Q$1,Calculations!$H179,0),IF($P181=2015,OFFSET('2015'!Q$1,Calculations!$H179,0),IF($P181=2016,OFFSET('2016'!Q$1,Calculations!$H179,0),IF($P181=2017,OFFSET('2017'!Q$1,Calculations!$H179,0),0))))))))))))))))</f>
        <v>2.0345284540223923E-2</v>
      </c>
      <c r="BU181" s="31">
        <f ca="1">IF($P181=2002,OFFSET('2002'!K$1,Calculations!$I179,0),IF($P181=2003,OFFSET('2003'!K$1,Calculations!$I179,0),IF($P181=2004,OFFSET('2004'!K$1,Calculations!$I179,0),IF($P181=2005,OFFSET('2005'!K$1,Calculations!$I179,0),IF($P181=2006,OFFSET('2006'!K$1,Calculations!$I179,0),IF($P181=2007,OFFSET('2007'!K$1,Calculations!$I179,0),IF($P181=2008,OFFSET('2008'!K$1,Calculations!$I179,0),IF($P181=2009,OFFSET('2009'!K$1,Calculations!$I179,0),IF($P181=2010,OFFSET('2010'!K$1,Calculations!$I179,0),IF($P181=2011,OFFSET('2011'!K$1,Calculations!$I179,0),IF($P181=2012,OFFSET('2012'!K$1,Calculations!$I179,0),IF($P181=2013,OFFSET('2013'!K$1,Calculations!$I179,0),IF($P181=2014,OFFSET('2014'!K$1,Calculations!$I179,0),IF($P181=2015,OFFSET('2015'!K$1,Calculations!$I179,0),IF($P181=2016,OFFSET('2016'!K$1,Calculations!$I179,0),IF($P181=2017,OFFSET('2017'!K$1,Calculations!$I179,0),0))))))))))))))))</f>
        <v>3.7793741766397847E-3</v>
      </c>
      <c r="BV181" s="31">
        <f ca="1">IF($P181=2002,OFFSET('2002'!L$1,Calculations!$I179,0),IF($P181=2003,OFFSET('2003'!L$1,Calculations!$I179,0),IF($P181=2004,OFFSET('2004'!L$1,Calculations!$I179,0),IF($P181=2005,OFFSET('2005'!L$1,Calculations!$I179,0),IF($P181=2006,OFFSET('2006'!L$1,Calculations!$I179,0),IF($P181=2007,OFFSET('2007'!L$1,Calculations!$I179,0),IF($P181=2008,OFFSET('2008'!L$1,Calculations!$I179,0),IF($P181=2009,OFFSET('2009'!L$1,Calculations!$I179,0),IF($P181=2010,OFFSET('2010'!L$1,Calculations!$I179,0),IF($P181=2011,OFFSET('2011'!L$1,Calculations!$I179,0),IF($P181=2012,OFFSET('2012'!L$1,Calculations!$I179,0),IF($P181=2013,OFFSET('2013'!L$1,Calculations!$I179,0),IF($P181=2014,OFFSET('2014'!L$1,Calculations!$I179,0),IF($P181=2015,OFFSET('2015'!L$1,Calculations!$I179,0),IF($P181=2016,OFFSET('2016'!L$1,Calculations!$I179,0),IF($P181=2017,OFFSET('2017'!L$1,Calculations!$I179,0),0))))))))))))))))</f>
        <v>4.1319985509939365E-2</v>
      </c>
      <c r="BW181" s="31">
        <f ca="1">IF($P181=2002,OFFSET('2002'!M$1,Calculations!$I179,0),IF($P181=2003,OFFSET('2003'!M$1,Calculations!$I179,0),IF($P181=2004,OFFSET('2004'!M$1,Calculations!$I179,0),IF($P181=2005,OFFSET('2005'!M$1,Calculations!$I179,0),IF($P181=2006,OFFSET('2006'!M$1,Calculations!$I179,0),IF($P181=2007,OFFSET('2007'!M$1,Calculations!$I179,0),IF($P181=2008,OFFSET('2008'!M$1,Calculations!$I179,0),IF($P181=2009,OFFSET('2009'!M$1,Calculations!$I179,0),IF($P181=2010,OFFSET('2010'!M$1,Calculations!$I179,0),IF($P181=2011,OFFSET('2011'!M$1,Calculations!$I179,0),IF($P181=2012,OFFSET('2012'!M$1,Calculations!$I179,0),IF($P181=2013,OFFSET('2013'!M$1,Calculations!$I179,0),IF($P181=2014,OFFSET('2014'!M$1,Calculations!$I179,0),IF($P181=2015,OFFSET('2015'!M$1,Calculations!$I179,0),IF($P181=2016,OFFSET('2016'!M$1,Calculations!$I179,0),IF($P181=2017,OFFSET('2017'!M$1,Calculations!$I179,0),0))))))))))))))))</f>
        <v>4.2406071721495915E-2</v>
      </c>
      <c r="BX181" s="31">
        <f ca="1">IF($P181=2002,OFFSET('2002'!N$1,Calculations!$I179,0),IF($P181=2003,OFFSET('2003'!N$1,Calculations!$I179,0),IF($P181=2004,OFFSET('2004'!N$1,Calculations!$I179,0),IF($P181=2005,OFFSET('2005'!N$1,Calculations!$I179,0),IF($P181=2006,OFFSET('2006'!N$1,Calculations!$I179,0),IF($P181=2007,OFFSET('2007'!N$1,Calculations!$I179,0),IF($P181=2008,OFFSET('2008'!N$1,Calculations!$I179,0),IF($P181=2009,OFFSET('2009'!N$1,Calculations!$I179,0),IF($P181=2010,OFFSET('2010'!N$1,Calculations!$I179,0),IF($P181=2011,OFFSET('2011'!N$1,Calculations!$I179,0),IF($P181=2012,OFFSET('2012'!N$1,Calculations!$I179,0),IF($P181=2013,OFFSET('2013'!N$1,Calculations!$I179,0),IF($P181=2014,OFFSET('2014'!N$1,Calculations!$I179,0),IF($P181=2015,OFFSET('2015'!N$1,Calculations!$I179,0),IF($P181=2016,OFFSET('2016'!N$1,Calculations!$I179,0),IF($P181=2017,OFFSET('2017'!N$1,Calculations!$I179,0),0))))))))))))))))</f>
        <v>5.2423133143482757E-2</v>
      </c>
      <c r="BY181" s="31">
        <f ca="1">IF($P181=2002,OFFSET('2002'!O$1,Calculations!$I179,0),IF($P181=2003,OFFSET('2003'!O$1,Calculations!$I179,0),IF($P181=2004,OFFSET('2004'!O$1,Calculations!$I179,0),IF($P181=2005,OFFSET('2005'!O$1,Calculations!$I179,0),IF($P181=2006,OFFSET('2006'!O$1,Calculations!$I179,0),IF($P181=2007,OFFSET('2007'!O$1,Calculations!$I179,0),IF($P181=2008,OFFSET('2008'!O$1,Calculations!$I179,0),IF($P181=2009,OFFSET('2009'!O$1,Calculations!$I179,0),IF($P181=2010,OFFSET('2010'!O$1,Calculations!$I179,0),IF($P181=2011,OFFSET('2011'!O$1,Calculations!$I179,0),IF($P181=2012,OFFSET('2012'!O$1,Calculations!$I179,0),IF($P181=2013,OFFSET('2013'!O$1,Calculations!$I179,0),IF($P181=2014,OFFSET('2014'!O$1,Calculations!$I179,0),IF($P181=2015,OFFSET('2015'!O$1,Calculations!$I179,0),IF($P181=2016,OFFSET('2016'!O$1,Calculations!$I179,0),IF($P181=2017,OFFSET('2017'!O$1,Calculations!$I179,0),0))))))))))))))))</f>
        <v>3.015297606863921E-2</v>
      </c>
      <c r="BZ181" s="31">
        <f ca="1">IF($P181=2002,OFFSET('2002'!P$1,Calculations!$I179,0),IF($P181=2003,OFFSET('2003'!P$1,Calculations!$I179,0),IF($P181=2004,OFFSET('2004'!P$1,Calculations!$I179,0),IF($P181=2005,OFFSET('2005'!P$1,Calculations!$I179,0),IF($P181=2006,OFFSET('2006'!P$1,Calculations!$I179,0),IF($P181=2007,OFFSET('2007'!P$1,Calculations!$I179,0),IF($P181=2008,OFFSET('2008'!P$1,Calculations!$I179,0),IF($P181=2009,OFFSET('2009'!P$1,Calculations!$I179,0),IF($P181=2010,OFFSET('2010'!P$1,Calculations!$I179,0),IF($P181=2011,OFFSET('2011'!P$1,Calculations!$I179,0),IF($P181=2012,OFFSET('2012'!P$1,Calculations!$I179,0),IF($P181=2013,OFFSET('2013'!P$1,Calculations!$I179,0),IF($P181=2014,OFFSET('2014'!P$1,Calculations!$I179,0),IF($P181=2015,OFFSET('2015'!P$1,Calculations!$I179,0),IF($P181=2016,OFFSET('2016'!P$1,Calculations!$I179,0),IF($P181=2017,OFFSET('2017'!P$1,Calculations!$I179,0),0))))))))))))))))</f>
        <v>3.2637568084248177E-2</v>
      </c>
      <c r="CA181" s="34">
        <f ca="1">IF($P181=2002,OFFSET('2002'!Q$1,Calculations!$I179,0),IF($P181=2003,OFFSET('2003'!Q$1,Calculations!$I179,0),IF($P181=2004,OFFSET('2004'!Q$1,Calculations!$I179,0),IF($P181=2005,OFFSET('2005'!Q$1,Calculations!$I179,0),IF($P181=2006,OFFSET('2006'!Q$1,Calculations!$I179,0),IF($P181=2007,OFFSET('2007'!Q$1,Calculations!$I179,0),IF($P181=2008,OFFSET('2008'!Q$1,Calculations!$I179,0),IF($P181=2009,OFFSET('2009'!Q$1,Calculations!$I179,0),IF($P181=2010,OFFSET('2010'!Q$1,Calculations!$I179,0),IF($P181=2011,OFFSET('2011'!Q$1,Calculations!$I179,0),IF($P181=2012,OFFSET('2012'!Q$1,Calculations!$I179,0),IF($P181=2013,OFFSET('2013'!Q$1,Calculations!$I179,0),IF($P181=2014,OFFSET('2014'!Q$1,Calculations!$I179,0),IF($P181=2015,OFFSET('2015'!Q$1,Calculations!$I179,0),IF($P181=2016,OFFSET('2016'!Q$1,Calculations!$I179,0),IF($P181=2017,OFFSET('2017'!Q$1,Calculations!$I179,0),0))))))))))))))))</f>
        <v>2.4470290081482715E-2</v>
      </c>
      <c r="CB181" s="31">
        <f ca="1">IF($P181=2002,OFFSET('2002'!K$1,Calculations!$J179,0),IF($P181=2003,OFFSET('2003'!K$1,Calculations!$J179,0),IF($P181=2004,OFFSET('2004'!K$1,Calculations!$J179,0),IF($P181=2005,OFFSET('2005'!K$1,Calculations!$J179,0),IF($P181=2006,OFFSET('2006'!K$1,Calculations!$J179,0),IF($P181=2007,OFFSET('2007'!K$1,Calculations!$J179,0),IF($P181=2008,OFFSET('2008'!K$1,Calculations!$J179,0),IF($P181=2009,OFFSET('2009'!K$1,Calculations!$J179,0),IF($P181=2010,OFFSET('2010'!K$1,Calculations!$J179,0),IF($P181=2011,OFFSET('2011'!K$1,Calculations!$J179,0),IF($P181=2012,OFFSET('2012'!K$1,Calculations!$J179,0),IF($P181=2013,OFFSET('2013'!K$1,Calculations!$J179,0),IF($P181=2014,OFFSET('2014'!K$1,Calculations!$J179,0),IF($P181=2015,OFFSET('2015'!K$1,Calculations!$J179,0),IF($P181=2016,OFFSET('2016'!K$1,Calculations!$J179,0),IF($P181=2017,OFFSET('2017'!K$1,Calculations!$J179,0),0))))))))))))))))</f>
        <v>0.19233570650405182</v>
      </c>
      <c r="CC181" s="31">
        <f ca="1">IF($P181=2002,OFFSET('2002'!L$1,Calculations!$J179,0),IF($P181=2003,OFFSET('2003'!L$1,Calculations!$J179,0),IF($P181=2004,OFFSET('2004'!L$1,Calculations!$J179,0),IF($P181=2005,OFFSET('2005'!L$1,Calculations!$J179,0),IF($P181=2006,OFFSET('2006'!L$1,Calculations!$J179,0),IF($P181=2007,OFFSET('2007'!L$1,Calculations!$J179,0),IF($P181=2008,OFFSET('2008'!L$1,Calculations!$J179,0),IF($P181=2009,OFFSET('2009'!L$1,Calculations!$J179,0),IF($P181=2010,OFFSET('2010'!L$1,Calculations!$J179,0),IF($P181=2011,OFFSET('2011'!L$1,Calculations!$J179,0),IF($P181=2012,OFFSET('2012'!L$1,Calculations!$J179,0),IF($P181=2013,OFFSET('2013'!L$1,Calculations!$J179,0),IF($P181=2014,OFFSET('2014'!L$1,Calculations!$J179,0),IF($P181=2015,OFFSET('2015'!L$1,Calculations!$J179,0),IF($P181=2016,OFFSET('2016'!L$1,Calculations!$J179,0),IF($P181=2017,OFFSET('2017'!L$1,Calculations!$J179,0),0))))))))))))))))</f>
        <v>8.0683814933084578E-3</v>
      </c>
      <c r="CD181" s="31">
        <f ca="1">IF($P181=2002,OFFSET('2002'!M$1,Calculations!$J179,0),IF($P181=2003,OFFSET('2003'!M$1,Calculations!$J179,0),IF($P181=2004,OFFSET('2004'!M$1,Calculations!$J179,0),IF($P181=2005,OFFSET('2005'!M$1,Calculations!$J179,0),IF($P181=2006,OFFSET('2006'!M$1,Calculations!$J179,0),IF($P181=2007,OFFSET('2007'!M$1,Calculations!$J179,0),IF($P181=2008,OFFSET('2008'!M$1,Calculations!$J179,0),IF($P181=2009,OFFSET('2009'!M$1,Calculations!$J179,0),IF($P181=2010,OFFSET('2010'!M$1,Calculations!$J179,0),IF($P181=2011,OFFSET('2011'!M$1,Calculations!$J179,0),IF($P181=2012,OFFSET('2012'!M$1,Calculations!$J179,0),IF($P181=2013,OFFSET('2013'!M$1,Calculations!$J179,0),IF($P181=2014,OFFSET('2014'!M$1,Calculations!$J179,0),IF($P181=2015,OFFSET('2015'!M$1,Calculations!$J179,0),IF($P181=2016,OFFSET('2016'!M$1,Calculations!$J179,0),IF($P181=2017,OFFSET('2017'!M$1,Calculations!$J179,0),0))))))))))))))))</f>
        <v>7.6893904778735658E-2</v>
      </c>
      <c r="CE181" s="31">
        <f ca="1">IF($P181=2002,OFFSET('2002'!N$1,Calculations!$J179,0),IF($P181=2003,OFFSET('2003'!N$1,Calculations!$J179,0),IF($P181=2004,OFFSET('2004'!N$1,Calculations!$J179,0),IF($P181=2005,OFFSET('2005'!N$1,Calculations!$J179,0),IF($P181=2006,OFFSET('2006'!N$1,Calculations!$J179,0),IF($P181=2007,OFFSET('2007'!N$1,Calculations!$J179,0),IF($P181=2008,OFFSET('2008'!N$1,Calculations!$J179,0),IF($P181=2009,OFFSET('2009'!N$1,Calculations!$J179,0),IF($P181=2010,OFFSET('2010'!N$1,Calculations!$J179,0),IF($P181=2011,OFFSET('2011'!N$1,Calculations!$J179,0),IF($P181=2012,OFFSET('2012'!N$1,Calculations!$J179,0),IF($P181=2013,OFFSET('2013'!N$1,Calculations!$J179,0),IF($P181=2014,OFFSET('2014'!N$1,Calculations!$J179,0),IF($P181=2015,OFFSET('2015'!N$1,Calculations!$J179,0),IF($P181=2016,OFFSET('2016'!N$1,Calculations!$J179,0),IF($P181=2017,OFFSET('2017'!N$1,Calculations!$J179,0),0))))))))))))))))</f>
        <v>3.8964419757072398E-2</v>
      </c>
      <c r="CF181" s="31">
        <f ca="1">IF($P181=2002,OFFSET('2002'!O$1,Calculations!$J179,0),IF($P181=2003,OFFSET('2003'!O$1,Calculations!$J179,0),IF($P181=2004,OFFSET('2004'!O$1,Calculations!$J179,0),IF($P181=2005,OFFSET('2005'!O$1,Calculations!$J179,0),IF($P181=2006,OFFSET('2006'!O$1,Calculations!$J179,0),IF($P181=2007,OFFSET('2007'!O$1,Calculations!$J179,0),IF($P181=2008,OFFSET('2008'!O$1,Calculations!$J179,0),IF($P181=2009,OFFSET('2009'!O$1,Calculations!$J179,0),IF($P181=2010,OFFSET('2010'!O$1,Calculations!$J179,0),IF($P181=2011,OFFSET('2011'!O$1,Calculations!$J179,0),IF($P181=2012,OFFSET('2012'!O$1,Calculations!$J179,0),IF($P181=2013,OFFSET('2013'!O$1,Calculations!$J179,0),IF($P181=2014,OFFSET('2014'!O$1,Calculations!$J179,0),IF($P181=2015,OFFSET('2015'!O$1,Calculations!$J179,0),IF($P181=2016,OFFSET('2016'!O$1,Calculations!$J179,0),IF($P181=2017,OFFSET('2017'!O$1,Calculations!$J179,0),0))))))))))))))))</f>
        <v>9.5877579252988884E-2</v>
      </c>
      <c r="CG181" s="31">
        <f ca="1">IF($P181=2002,OFFSET('2002'!P$1,Calculations!$J179,0),IF($P181=2003,OFFSET('2003'!P$1,Calculations!$J179,0),IF($P181=2004,OFFSET('2004'!P$1,Calculations!$J179,0),IF($P181=2005,OFFSET('2005'!P$1,Calculations!$J179,0),IF($P181=2006,OFFSET('2006'!P$1,Calculations!$J179,0),IF($P181=2007,OFFSET('2007'!P$1,Calculations!$J179,0),IF($P181=2008,OFFSET('2008'!P$1,Calculations!$J179,0),IF($P181=2009,OFFSET('2009'!P$1,Calculations!$J179,0),IF($P181=2010,OFFSET('2010'!P$1,Calculations!$J179,0),IF($P181=2011,OFFSET('2011'!P$1,Calculations!$J179,0),IF($P181=2012,OFFSET('2012'!P$1,Calculations!$J179,0),IF($P181=2013,OFFSET('2013'!P$1,Calculations!$J179,0),IF($P181=2014,OFFSET('2014'!P$1,Calculations!$J179,0),IF($P181=2015,OFFSET('2015'!P$1,Calculations!$J179,0),IF($P181=2016,OFFSET('2016'!P$1,Calculations!$J179,0),IF($P181=2017,OFFSET('2017'!P$1,Calculations!$J179,0),0))))))))))))))))</f>
        <v>6.0145858211191068E-2</v>
      </c>
      <c r="CH181" s="34">
        <f ca="1">IF($P181=2002,OFFSET('2002'!Q$1,Calculations!$J179,0),IF($P181=2003,OFFSET('2003'!Q$1,Calculations!$J179,0),IF($P181=2004,OFFSET('2004'!Q$1,Calculations!$J179,0),IF($P181=2005,OFFSET('2005'!Q$1,Calculations!$J179,0),IF($P181=2006,OFFSET('2006'!Q$1,Calculations!$J179,0),IF($P181=2007,OFFSET('2007'!Q$1,Calculations!$J179,0),IF($P181=2008,OFFSET('2008'!Q$1,Calculations!$J179,0),IF($P181=2009,OFFSET('2009'!Q$1,Calculations!$J179,0),IF($P181=2010,OFFSET('2010'!Q$1,Calculations!$J179,0),IF($P181=2011,OFFSET('2011'!Q$1,Calculations!$J179,0),IF($P181=2012,OFFSET('2012'!Q$1,Calculations!$J179,0),IF($P181=2013,OFFSET('2013'!Q$1,Calculations!$J179,0),IF($P181=2014,OFFSET('2014'!Q$1,Calculations!$J179,0),IF($P181=2015,OFFSET('2015'!Q$1,Calculations!$J179,0),IF($P181=2016,OFFSET('2016'!Q$1,Calculations!$J179,0),IF($P181=2017,OFFSET('2017'!Q$1,Calculations!$J179,0),0))))))))))))))))</f>
        <v>0.10626247116151535</v>
      </c>
      <c r="CI181" s="31">
        <f ca="1">IF($P181=2002,OFFSET('2002'!K$1,Calculations!$K179,0),IF($P181=2003,OFFSET('2003'!K$1,Calculations!$K179,0),IF($P181=2004,OFFSET('2004'!K$1,Calculations!$K179,0),IF($P181=2005,OFFSET('2005'!K$1,Calculations!$K179,0),IF($P181=2006,OFFSET('2006'!K$1,Calculations!$K179,0),IF($P181=2007,OFFSET('2007'!K$1,Calculations!$K179,0),IF($P181=2008,OFFSET('2008'!K$1,Calculations!$K179,0),IF($P181=2009,OFFSET('2009'!K$1,Calculations!$K179,0),IF($P181=2010,OFFSET('2010'!K$1,Calculations!$K179,0),IF($P181=2011,OFFSET('2011'!K$1,Calculations!$K179,0),IF($P181=2012,OFFSET('2012'!K$1,Calculations!$K179,0),IF($P181=2013,OFFSET('2013'!K$1,Calculations!$K179,0),IF($P181=2014,OFFSET('2014'!K$1,Calculations!$K179,0),IF($P181=2015,OFFSET('2015'!K$1,Calculations!$K179,0),IF($P181=2016,OFFSET('2016'!K$1,Calculations!$K179,0),IF($P181=2017,OFFSET('2017'!K$1,Calculations!$K179,0),0))))))))))))))))</f>
        <v>2.438589150013145E-4</v>
      </c>
      <c r="CJ181" s="31">
        <f ca="1">IF($P181=2002,OFFSET('2002'!L$1,Calculations!$K179,0),IF($P181=2003,OFFSET('2003'!L$1,Calculations!$K179,0),IF($P181=2004,OFFSET('2004'!L$1,Calculations!$K179,0),IF($P181=2005,OFFSET('2005'!L$1,Calculations!$K179,0),IF($P181=2006,OFFSET('2006'!L$1,Calculations!$K179,0),IF($P181=2007,OFFSET('2007'!L$1,Calculations!$K179,0),IF($P181=2008,OFFSET('2008'!L$1,Calculations!$K179,0),IF($P181=2009,OFFSET('2009'!L$1,Calculations!$K179,0),IF($P181=2010,OFFSET('2010'!L$1,Calculations!$K179,0),IF($P181=2011,OFFSET('2011'!L$1,Calculations!$K179,0),IF($P181=2012,OFFSET('2012'!L$1,Calculations!$K179,0),IF($P181=2013,OFFSET('2013'!L$1,Calculations!$K179,0),IF($P181=2014,OFFSET('2014'!L$1,Calculations!$K179,0),IF($P181=2015,OFFSET('2015'!L$1,Calculations!$K179,0),IF($P181=2016,OFFSET('2016'!L$1,Calculations!$K179,0),IF($P181=2017,OFFSET('2017'!L$1,Calculations!$K179,0),0))))))))))))))))</f>
        <v>1.9891173204252832E-2</v>
      </c>
      <c r="CK181" s="31">
        <f ca="1">IF($P181=2002,OFFSET('2002'!M$1,Calculations!$K179,0),IF($P181=2003,OFFSET('2003'!M$1,Calculations!$K179,0),IF($P181=2004,OFFSET('2004'!M$1,Calculations!$K179,0),IF($P181=2005,OFFSET('2005'!M$1,Calculations!$K179,0),IF($P181=2006,OFFSET('2006'!M$1,Calculations!$K179,0),IF($P181=2007,OFFSET('2007'!M$1,Calculations!$K179,0),IF($P181=2008,OFFSET('2008'!M$1,Calculations!$K179,0),IF($P181=2009,OFFSET('2009'!M$1,Calculations!$K179,0),IF($P181=2010,OFFSET('2010'!M$1,Calculations!$K179,0),IF($P181=2011,OFFSET('2011'!M$1,Calculations!$K179,0),IF($P181=2012,OFFSET('2012'!M$1,Calculations!$K179,0),IF($P181=2013,OFFSET('2013'!M$1,Calculations!$K179,0),IF($P181=2014,OFFSET('2014'!M$1,Calculations!$K179,0),IF($P181=2015,OFFSET('2015'!M$1,Calculations!$K179,0),IF($P181=2016,OFFSET('2016'!M$1,Calculations!$K179,0),IF($P181=2017,OFFSET('2017'!M$1,Calculations!$K179,0),0))))))))))))))))</f>
        <v>4.4106600755950522E-3</v>
      </c>
      <c r="CL181" s="31">
        <f ca="1">IF($P181=2002,OFFSET('2002'!N$1,Calculations!$K179,0),IF($P181=2003,OFFSET('2003'!N$1,Calculations!$K179,0),IF($P181=2004,OFFSET('2004'!N$1,Calculations!$K179,0),IF($P181=2005,OFFSET('2005'!N$1,Calculations!$K179,0),IF($P181=2006,OFFSET('2006'!N$1,Calculations!$K179,0),IF($P181=2007,OFFSET('2007'!N$1,Calculations!$K179,0),IF($P181=2008,OFFSET('2008'!N$1,Calculations!$K179,0),IF($P181=2009,OFFSET('2009'!N$1,Calculations!$K179,0),IF($P181=2010,OFFSET('2010'!N$1,Calculations!$K179,0),IF($P181=2011,OFFSET('2011'!N$1,Calculations!$K179,0),IF($P181=2012,OFFSET('2012'!N$1,Calculations!$K179,0),IF($P181=2013,OFFSET('2013'!N$1,Calculations!$K179,0),IF($P181=2014,OFFSET('2014'!N$1,Calculations!$K179,0),IF($P181=2015,OFFSET('2015'!N$1,Calculations!$K179,0),IF($P181=2016,OFFSET('2016'!N$1,Calculations!$K179,0),IF($P181=2017,OFFSET('2017'!N$1,Calculations!$K179,0),0))))))))))))))))</f>
        <v>1.1576899455620951E-2</v>
      </c>
      <c r="CM181" s="31">
        <f ca="1">IF($P181=2002,OFFSET('2002'!O$1,Calculations!$K179,0),IF($P181=2003,OFFSET('2003'!O$1,Calculations!$K179,0),IF($P181=2004,OFFSET('2004'!O$1,Calculations!$K179,0),IF($P181=2005,OFFSET('2005'!O$1,Calculations!$K179,0),IF($P181=2006,OFFSET('2006'!O$1,Calculations!$K179,0),IF($P181=2007,OFFSET('2007'!O$1,Calculations!$K179,0),IF($P181=2008,OFFSET('2008'!O$1,Calculations!$K179,0),IF($P181=2009,OFFSET('2009'!O$1,Calculations!$K179,0),IF($P181=2010,OFFSET('2010'!O$1,Calculations!$K179,0),IF($P181=2011,OFFSET('2011'!O$1,Calculations!$K179,0),IF($P181=2012,OFFSET('2012'!O$1,Calculations!$K179,0),IF($P181=2013,OFFSET('2013'!O$1,Calculations!$K179,0),IF($P181=2014,OFFSET('2014'!O$1,Calculations!$K179,0),IF($P181=2015,OFFSET('2015'!O$1,Calculations!$K179,0),IF($P181=2016,OFFSET('2016'!O$1,Calculations!$K179,0),IF($P181=2017,OFFSET('2017'!O$1,Calculations!$K179,0),0))))))))))))))))</f>
        <v>1.4669026243261459E-3</v>
      </c>
      <c r="CN181" s="31">
        <f ca="1">IF($P181=2002,OFFSET('2002'!P$1,Calculations!$K179,0),IF($P181=2003,OFFSET('2003'!P$1,Calculations!$K179,0),IF($P181=2004,OFFSET('2004'!P$1,Calculations!$K179,0),IF($P181=2005,OFFSET('2005'!P$1,Calculations!$K179,0),IF($P181=2006,OFFSET('2006'!P$1,Calculations!$K179,0),IF($P181=2007,OFFSET('2007'!P$1,Calculations!$K179,0),IF($P181=2008,OFFSET('2008'!P$1,Calculations!$K179,0),IF($P181=2009,OFFSET('2009'!P$1,Calculations!$K179,0),IF($P181=2010,OFFSET('2010'!P$1,Calculations!$K179,0),IF($P181=2011,OFFSET('2011'!P$1,Calculations!$K179,0),IF($P181=2012,OFFSET('2012'!P$1,Calculations!$K179,0),IF($P181=2013,OFFSET('2013'!P$1,Calculations!$K179,0),IF($P181=2014,OFFSET('2014'!P$1,Calculations!$K179,0),IF($P181=2015,OFFSET('2015'!P$1,Calculations!$K179,0),IF($P181=2016,OFFSET('2016'!P$1,Calculations!$K179,0),IF($P181=2017,OFFSET('2017'!P$1,Calculations!$K179,0),0))))))))))))))))</f>
        <v>9.2511722270325562E-3</v>
      </c>
      <c r="CO181" s="34">
        <f ca="1">IF($P181=2002,OFFSET('2002'!Q$1,Calculations!$K179,0),IF($P181=2003,OFFSET('2003'!Q$1,Calculations!$K179,0),IF($P181=2004,OFFSET('2004'!Q$1,Calculations!$K179,0),IF($P181=2005,OFFSET('2005'!Q$1,Calculations!$K179,0),IF($P181=2006,OFFSET('2006'!Q$1,Calculations!$K179,0),IF($P181=2007,OFFSET('2007'!Q$1,Calculations!$K179,0),IF($P181=2008,OFFSET('2008'!Q$1,Calculations!$K179,0),IF($P181=2009,OFFSET('2009'!Q$1,Calculations!$K179,0),IF($P181=2010,OFFSET('2010'!Q$1,Calculations!$K179,0),IF($P181=2011,OFFSET('2011'!Q$1,Calculations!$K179,0),IF($P181=2012,OFFSET('2012'!Q$1,Calculations!$K179,0),IF($P181=2013,OFFSET('2013'!Q$1,Calculations!$K179,0),IF($P181=2014,OFFSET('2014'!Q$1,Calculations!$K179,0),IF($P181=2015,OFFSET('2015'!Q$1,Calculations!$K179,0),IF($P181=2016,OFFSET('2016'!Q$1,Calculations!$K179,0),IF($P181=2017,OFFSET('2017'!Q$1,Calculations!$K179,0),0))))))))))))))))</f>
        <v>4.9841475808968779E-3</v>
      </c>
      <c r="CP181" s="31">
        <f ca="1">IF($P181=2002,OFFSET('2002'!K$1,Calculations!$L179,0),IF($P181=2003,OFFSET('2003'!K$1,Calculations!$L179,0),IF($P181=2004,OFFSET('2004'!K$1,Calculations!$L179,0),IF($P181=2005,OFFSET('2005'!K$1,Calculations!$L179,0),IF($P181=2006,OFFSET('2006'!K$1,Calculations!$L179,0),IF($P181=2007,OFFSET('2007'!K$1,Calculations!$L179,0),IF($P181=2008,OFFSET('2008'!K$1,Calculations!$L179,0),IF($P181=2009,OFFSET('2009'!K$1,Calculations!$L179,0),IF($P181=2010,OFFSET('2010'!K$1,Calculations!$L179,0),IF($P181=2011,OFFSET('2011'!K$1,Calculations!$L179,0),IF($P181=2012,OFFSET('2012'!K$1,Calculations!$L179,0),IF($P181=2013,OFFSET('2013'!K$1,Calculations!$L179,0),IF($P181=2014,OFFSET('2014'!K$1,Calculations!$L179,0),IF($P181=2015,OFFSET('2015'!K$1,Calculations!$L179,0),IF($P181=2016,OFFSET('2016'!K$1,Calculations!$L179,0),IF($P181=2017,OFFSET('2017'!K$1,Calculations!$L179,0),0))))))))))))))))</f>
        <v>0</v>
      </c>
      <c r="CQ181" s="31">
        <f ca="1">IF($P181=2002,OFFSET('2002'!L$1,Calculations!$L179,0),IF($P181=2003,OFFSET('2003'!L$1,Calculations!$L179,0),IF($P181=2004,OFFSET('2004'!L$1,Calculations!$L179,0),IF($P181=2005,OFFSET('2005'!L$1,Calculations!$L179,0),IF($P181=2006,OFFSET('2006'!L$1,Calculations!$L179,0),IF($P181=2007,OFFSET('2007'!L$1,Calculations!$L179,0),IF($P181=2008,OFFSET('2008'!L$1,Calculations!$L179,0),IF($P181=2009,OFFSET('2009'!L$1,Calculations!$L179,0),IF($P181=2010,OFFSET('2010'!L$1,Calculations!$L179,0),IF($P181=2011,OFFSET('2011'!L$1,Calculations!$L179,0),IF($P181=2012,OFFSET('2012'!L$1,Calculations!$L179,0),IF($P181=2013,OFFSET('2013'!L$1,Calculations!$L179,0),IF($P181=2014,OFFSET('2014'!L$1,Calculations!$L179,0),IF($P181=2015,OFFSET('2015'!L$1,Calculations!$L179,0),IF($P181=2016,OFFSET('2016'!L$1,Calculations!$L179,0),IF($P181=2017,OFFSET('2017'!L$1,Calculations!$L179,0),0))))))))))))))))</f>
        <v>6.7918304698710163E-8</v>
      </c>
      <c r="CR181" s="31">
        <f ca="1">IF($P181=2002,OFFSET('2002'!M$1,Calculations!$L179,0),IF($P181=2003,OFFSET('2003'!M$1,Calculations!$L179,0),IF($P181=2004,OFFSET('2004'!M$1,Calculations!$L179,0),IF($P181=2005,OFFSET('2005'!M$1,Calculations!$L179,0),IF($P181=2006,OFFSET('2006'!M$1,Calculations!$L179,0),IF($P181=2007,OFFSET('2007'!M$1,Calculations!$L179,0),IF($P181=2008,OFFSET('2008'!M$1,Calculations!$L179,0),IF($P181=2009,OFFSET('2009'!M$1,Calculations!$L179,0),IF($P181=2010,OFFSET('2010'!M$1,Calculations!$L179,0),IF($P181=2011,OFFSET('2011'!M$1,Calculations!$L179,0),IF($P181=2012,OFFSET('2012'!M$1,Calculations!$L179,0),IF($P181=2013,OFFSET('2013'!M$1,Calculations!$L179,0),IF($P181=2014,OFFSET('2014'!M$1,Calculations!$L179,0),IF($P181=2015,OFFSET('2015'!M$1,Calculations!$L179,0),IF($P181=2016,OFFSET('2016'!M$1,Calculations!$L179,0),IF($P181=2017,OFFSET('2017'!M$1,Calculations!$L179,0),0))))))))))))))))</f>
        <v>0</v>
      </c>
      <c r="CS181" s="31">
        <f ca="1">IF($P181=2002,OFFSET('2002'!N$1,Calculations!$L179,0),IF($P181=2003,OFFSET('2003'!N$1,Calculations!$L179,0),IF($P181=2004,OFFSET('2004'!N$1,Calculations!$L179,0),IF($P181=2005,OFFSET('2005'!N$1,Calculations!$L179,0),IF($P181=2006,OFFSET('2006'!N$1,Calculations!$L179,0),IF($P181=2007,OFFSET('2007'!N$1,Calculations!$L179,0),IF($P181=2008,OFFSET('2008'!N$1,Calculations!$L179,0),IF($P181=2009,OFFSET('2009'!N$1,Calculations!$L179,0),IF($P181=2010,OFFSET('2010'!N$1,Calculations!$L179,0),IF($P181=2011,OFFSET('2011'!N$1,Calculations!$L179,0),IF($P181=2012,OFFSET('2012'!N$1,Calculations!$L179,0),IF($P181=2013,OFFSET('2013'!N$1,Calculations!$L179,0),IF($P181=2014,OFFSET('2014'!N$1,Calculations!$L179,0),IF($P181=2015,OFFSET('2015'!N$1,Calculations!$L179,0),IF($P181=2016,OFFSET('2016'!N$1,Calculations!$L179,0),IF($P181=2017,OFFSET('2017'!N$1,Calculations!$L179,0),0))))))))))))))))</f>
        <v>2.1785924515895178E-7</v>
      </c>
      <c r="CT181" s="31">
        <f ca="1">IF($P181=2002,OFFSET('2002'!O$1,Calculations!$L179,0),IF($P181=2003,OFFSET('2003'!O$1,Calculations!$L179,0),IF($P181=2004,OFFSET('2004'!O$1,Calculations!$L179,0),IF($P181=2005,OFFSET('2005'!O$1,Calculations!$L179,0),IF($P181=2006,OFFSET('2006'!O$1,Calculations!$L179,0),IF($P181=2007,OFFSET('2007'!O$1,Calculations!$L179,0),IF($P181=2008,OFFSET('2008'!O$1,Calculations!$L179,0),IF($P181=2009,OFFSET('2009'!O$1,Calculations!$L179,0),IF($P181=2010,OFFSET('2010'!O$1,Calculations!$L179,0),IF($P181=2011,OFFSET('2011'!O$1,Calculations!$L179,0),IF($P181=2012,OFFSET('2012'!O$1,Calculations!$L179,0),IF($P181=2013,OFFSET('2013'!O$1,Calculations!$L179,0),IF($P181=2014,OFFSET('2014'!O$1,Calculations!$L179,0),IF($P181=2015,OFFSET('2015'!O$1,Calculations!$L179,0),IF($P181=2016,OFFSET('2016'!O$1,Calculations!$L179,0),IF($P181=2017,OFFSET('2017'!O$1,Calculations!$L179,0),0))))))))))))))))</f>
        <v>2.0790505342430531E-8</v>
      </c>
      <c r="CU181" s="31">
        <f ca="1">IF($P181=2002,OFFSET('2002'!P$1,Calculations!$L179,0),IF($P181=2003,OFFSET('2003'!P$1,Calculations!$L179,0),IF($P181=2004,OFFSET('2004'!P$1,Calculations!$L179,0),IF($P181=2005,OFFSET('2005'!P$1,Calculations!$L179,0),IF($P181=2006,OFFSET('2006'!P$1,Calculations!$L179,0),IF($P181=2007,OFFSET('2007'!P$1,Calculations!$L179,0),IF($P181=2008,OFFSET('2008'!P$1,Calculations!$L179,0),IF($P181=2009,OFFSET('2009'!P$1,Calculations!$L179,0),IF($P181=2010,OFFSET('2010'!P$1,Calculations!$L179,0),IF($P181=2011,OFFSET('2011'!P$1,Calculations!$L179,0),IF($P181=2012,OFFSET('2012'!P$1,Calculations!$L179,0),IF($P181=2013,OFFSET('2013'!P$1,Calculations!$L179,0),IF($P181=2014,OFFSET('2014'!P$1,Calculations!$L179,0),IF($P181=2015,OFFSET('2015'!P$1,Calculations!$L179,0),IF($P181=2016,OFFSET('2016'!P$1,Calculations!$L179,0),IF($P181=2017,OFFSET('2017'!P$1,Calculations!$L179,0),0))))))))))))))))</f>
        <v>6.5606092828393698E-8</v>
      </c>
      <c r="CV181" s="34">
        <f ca="1">IF($P181=2002,OFFSET('2002'!Q$1,Calculations!$L179,0),IF($P181=2003,OFFSET('2003'!Q$1,Calculations!$L179,0),IF($P181=2004,OFFSET('2004'!Q$1,Calculations!$L179,0),IF($P181=2005,OFFSET('2005'!Q$1,Calculations!$L179,0),IF($P181=2006,OFFSET('2006'!Q$1,Calculations!$L179,0),IF($P181=2007,OFFSET('2007'!Q$1,Calculations!$L179,0),IF($P181=2008,OFFSET('2008'!Q$1,Calculations!$L179,0),IF($P181=2009,OFFSET('2009'!Q$1,Calculations!$L179,0),IF($P181=2010,OFFSET('2010'!Q$1,Calculations!$L179,0),IF($P181=2011,OFFSET('2011'!Q$1,Calculations!$L179,0),IF($P181=2012,OFFSET('2012'!Q$1,Calculations!$L179,0),IF($P181=2013,OFFSET('2013'!Q$1,Calculations!$L179,0),IF($P181=2014,OFFSET('2014'!Q$1,Calculations!$L179,0),IF($P181=2015,OFFSET('2015'!Q$1,Calculations!$L179,0),IF($P181=2016,OFFSET('2016'!Q$1,Calculations!$L179,0),IF($P181=2017,OFFSET('2017'!Q$1,Calculations!$L179,0),0))))))))))))))))</f>
        <v>2.8815529148760195E-8</v>
      </c>
      <c r="CW181" s="31">
        <f ca="1">IF($P181=2002,OFFSET('2002'!K$1,Calculations!$M179,0),IF($P181=2003,OFFSET('2003'!K$1,Calculations!$M179,0),IF($P181=2004,OFFSET('2004'!K$1,Calculations!$M179,0),IF($P181=2005,OFFSET('2005'!K$1,Calculations!$M179,0),IF($P181=2006,OFFSET('2006'!K$1,Calculations!$M179,0),IF($P181=2007,OFFSET('2007'!K$1,Calculations!$M179,0),IF($P181=2008,OFFSET('2008'!K$1,Calculations!$M179,0),IF($P181=2009,OFFSET('2009'!K$1,Calculations!$M179,0),IF($P181=2010,OFFSET('2010'!K$1,Calculations!$M179,0),IF($P181=2011,OFFSET('2011'!K$1,Calculations!$M179,0),IF($P181=2012,OFFSET('2012'!K$1,Calculations!$M179,0),IF($P181=2013,OFFSET('2013'!K$1,Calculations!$M179,0),IF($P181=2014,OFFSET('2014'!K$1,Calculations!$M179,0),IF($P181=2015,OFFSET('2015'!K$1,Calculations!$M179,0),IF($P181=2016,OFFSET('2016'!K$1,Calculations!$M179,0),IF($P181=2017,OFFSET('2017'!K$1,Calculations!$M179,0),0))))))))))))))))</f>
        <v>0.33418767006122657</v>
      </c>
      <c r="CX181" s="31">
        <f ca="1">IF($P181=2002,OFFSET('2002'!L$1,Calculations!$M179,0),IF($P181=2003,OFFSET('2003'!L$1,Calculations!$M179,0),IF($P181=2004,OFFSET('2004'!L$1,Calculations!$M179,0),IF($P181=2005,OFFSET('2005'!L$1,Calculations!$M179,0),IF($P181=2006,OFFSET('2006'!L$1,Calculations!$M179,0),IF($P181=2007,OFFSET('2007'!L$1,Calculations!$M179,0),IF($P181=2008,OFFSET('2008'!L$1,Calculations!$M179,0),IF($P181=2009,OFFSET('2009'!L$1,Calculations!$M179,0),IF($P181=2010,OFFSET('2010'!L$1,Calculations!$M179,0),IF($P181=2011,OFFSET('2011'!L$1,Calculations!$M179,0),IF($P181=2012,OFFSET('2012'!L$1,Calculations!$M179,0),IF($P181=2013,OFFSET('2013'!L$1,Calculations!$M179,0),IF($P181=2014,OFFSET('2014'!L$1,Calculations!$M179,0),IF($P181=2015,OFFSET('2015'!L$1,Calculations!$M179,0),IF($P181=2016,OFFSET('2016'!L$1,Calculations!$M179,0),IF($P181=2017,OFFSET('2017'!L$1,Calculations!$M179,0),0))))))))))))))))</f>
        <v>0.18648911001671764</v>
      </c>
      <c r="CY181" s="31">
        <f ca="1">IF($P181=2002,OFFSET('2002'!M$1,Calculations!$M179,0),IF($P181=2003,OFFSET('2003'!M$1,Calculations!$M179,0),IF($P181=2004,OFFSET('2004'!M$1,Calculations!$M179,0),IF($P181=2005,OFFSET('2005'!M$1,Calculations!$M179,0),IF($P181=2006,OFFSET('2006'!M$1,Calculations!$M179,0),IF($P181=2007,OFFSET('2007'!M$1,Calculations!$M179,0),IF($P181=2008,OFFSET('2008'!M$1,Calculations!$M179,0),IF($P181=2009,OFFSET('2009'!M$1,Calculations!$M179,0),IF($P181=2010,OFFSET('2010'!M$1,Calculations!$M179,0),IF($P181=2011,OFFSET('2011'!M$1,Calculations!$M179,0),IF($P181=2012,OFFSET('2012'!M$1,Calculations!$M179,0),IF($P181=2013,OFFSET('2013'!M$1,Calculations!$M179,0),IF($P181=2014,OFFSET('2014'!M$1,Calculations!$M179,0),IF($P181=2015,OFFSET('2015'!M$1,Calculations!$M179,0),IF($P181=2016,OFFSET('2016'!M$1,Calculations!$M179,0),IF($P181=2017,OFFSET('2017'!M$1,Calculations!$M179,0),0))))))))))))))))</f>
        <v>5.3269583339390872E-2</v>
      </c>
      <c r="CZ181" s="31">
        <f ca="1">IF($P181=2002,OFFSET('2002'!N$1,Calculations!$M179,0),IF($P181=2003,OFFSET('2003'!N$1,Calculations!$M179,0),IF($P181=2004,OFFSET('2004'!N$1,Calculations!$M179,0),IF($P181=2005,OFFSET('2005'!N$1,Calculations!$M179,0),IF($P181=2006,OFFSET('2006'!N$1,Calculations!$M179,0),IF($P181=2007,OFFSET('2007'!N$1,Calculations!$M179,0),IF($P181=2008,OFFSET('2008'!N$1,Calculations!$M179,0),IF($P181=2009,OFFSET('2009'!N$1,Calculations!$M179,0),IF($P181=2010,OFFSET('2010'!N$1,Calculations!$M179,0),IF($P181=2011,OFFSET('2011'!N$1,Calculations!$M179,0),IF($P181=2012,OFFSET('2012'!N$1,Calculations!$M179,0),IF($P181=2013,OFFSET('2013'!N$1,Calculations!$M179,0),IF($P181=2014,OFFSET('2014'!N$1,Calculations!$M179,0),IF($P181=2015,OFFSET('2015'!N$1,Calculations!$M179,0),IF($P181=2016,OFFSET('2016'!N$1,Calculations!$M179,0),IF($P181=2017,OFFSET('2017'!N$1,Calculations!$M179,0),0))))))))))))))))</f>
        <v>3.8710773321838005E-2</v>
      </c>
      <c r="DA181" s="31">
        <f ca="1">IF($P181=2002,OFFSET('2002'!O$1,Calculations!$M179,0),IF($P181=2003,OFFSET('2003'!O$1,Calculations!$M179,0),IF($P181=2004,OFFSET('2004'!O$1,Calculations!$M179,0),IF($P181=2005,OFFSET('2005'!O$1,Calculations!$M179,0),IF($P181=2006,OFFSET('2006'!O$1,Calculations!$M179,0),IF($P181=2007,OFFSET('2007'!O$1,Calculations!$M179,0),IF($P181=2008,OFFSET('2008'!O$1,Calculations!$M179,0),IF($P181=2009,OFFSET('2009'!O$1,Calculations!$M179,0),IF($P181=2010,OFFSET('2010'!O$1,Calculations!$M179,0),IF($P181=2011,OFFSET('2011'!O$1,Calculations!$M179,0),IF($P181=2012,OFFSET('2012'!O$1,Calculations!$M179,0),IF($P181=2013,OFFSET('2013'!O$1,Calculations!$M179,0),IF($P181=2014,OFFSET('2014'!O$1,Calculations!$M179,0),IF($P181=2015,OFFSET('2015'!O$1,Calculations!$M179,0),IF($P181=2016,OFFSET('2016'!O$1,Calculations!$M179,0),IF($P181=2017,OFFSET('2017'!O$1,Calculations!$M179,0),0))))))))))))))))</f>
        <v>0.38228094124003725</v>
      </c>
      <c r="DB181" s="31">
        <f ca="1">IF($P181=2002,OFFSET('2002'!P$1,Calculations!$M179,0),IF($P181=2003,OFFSET('2003'!P$1,Calculations!$M179,0),IF($P181=2004,OFFSET('2004'!P$1,Calculations!$M179,0),IF($P181=2005,OFFSET('2005'!P$1,Calculations!$M179,0),IF($P181=2006,OFFSET('2006'!P$1,Calculations!$M179,0),IF($P181=2007,OFFSET('2007'!P$1,Calculations!$M179,0),IF($P181=2008,OFFSET('2008'!P$1,Calculations!$M179,0),IF($P181=2009,OFFSET('2009'!P$1,Calculations!$M179,0),IF($P181=2010,OFFSET('2010'!P$1,Calculations!$M179,0),IF($P181=2011,OFFSET('2011'!P$1,Calculations!$M179,0),IF($P181=2012,OFFSET('2012'!P$1,Calculations!$M179,0),IF($P181=2013,OFFSET('2013'!P$1,Calculations!$M179,0),IF($P181=2014,OFFSET('2014'!P$1,Calculations!$M179,0),IF($P181=2015,OFFSET('2015'!P$1,Calculations!$M179,0),IF($P181=2016,OFFSET('2016'!P$1,Calculations!$M179,0),IF($P181=2017,OFFSET('2017'!P$1,Calculations!$M179,0),0))))))))))))))))</f>
        <v>5.0619220207896746E-3</v>
      </c>
      <c r="DC181" s="34">
        <f ca="1">IF($P181=2002,OFFSET('2002'!Q$1,Calculations!$M179,0),IF($P181=2003,OFFSET('2003'!Q$1,Calculations!$M179,0),IF($P181=2004,OFFSET('2004'!Q$1,Calculations!$M179,0),IF($P181=2005,OFFSET('2005'!Q$1,Calculations!$M179,0),IF($P181=2006,OFFSET('2006'!Q$1,Calculations!$M179,0),IF($P181=2007,OFFSET('2007'!Q$1,Calculations!$M179,0),IF($P181=2008,OFFSET('2008'!Q$1,Calculations!$M179,0),IF($P181=2009,OFFSET('2009'!Q$1,Calculations!$M179,0),IF($P181=2010,OFFSET('2010'!Q$1,Calculations!$M179,0),IF($P181=2011,OFFSET('2011'!Q$1,Calculations!$M179,0),IF($P181=2012,OFFSET('2012'!Q$1,Calculations!$M179,0),IF($P181=2013,OFFSET('2013'!Q$1,Calculations!$M179,0),IF($P181=2014,OFFSET('2014'!Q$1,Calculations!$M179,0),IF($P181=2015,OFFSET('2015'!Q$1,Calculations!$M179,0),IF($P181=2016,OFFSET('2016'!Q$1,Calculations!$M179,0),IF($P181=2017,OFFSET('2017'!Q$1,Calculations!$M179,0),0))))))))))))))))</f>
        <v>0.98080623881865681</v>
      </c>
      <c r="DD181" s="14">
        <v>4.0482072723557284E-2</v>
      </c>
      <c r="DE181" s="14">
        <v>8.1182881119010619E-2</v>
      </c>
      <c r="DF181" s="14">
        <v>-1.8599879523273972E-2</v>
      </c>
      <c r="DG181" s="14">
        <v>1.9662314387922559E-2</v>
      </c>
      <c r="DH181" s="14">
        <v>1.696947116753543E-2</v>
      </c>
      <c r="DI181" s="14">
        <v>2.9316299841099586E-2</v>
      </c>
      <c r="DJ181" s="14">
        <v>2.3490228192870159E-2</v>
      </c>
      <c r="DK181" s="14">
        <v>3.1916464631406558E-2</v>
      </c>
      <c r="DL181" s="14">
        <v>-9.3221921015470641E-3</v>
      </c>
      <c r="DM181" s="14">
        <v>5.1556585565394865E-2</v>
      </c>
      <c r="DN181" s="14">
        <v>5.9958017978268954E-2</v>
      </c>
      <c r="DO181" s="51">
        <v>3.3200642506210659E-2</v>
      </c>
      <c r="DQ181" s="154">
        <f t="shared" ca="1" si="277"/>
        <v>4.2762152445447857E-2</v>
      </c>
      <c r="DR181" s="154">
        <f t="shared" ca="1" si="278"/>
        <v>2.0884036600563944E-2</v>
      </c>
      <c r="DS181" s="154">
        <f t="shared" ca="1" si="279"/>
        <v>2.9536602843375778E-2</v>
      </c>
      <c r="DT181" s="154">
        <f t="shared" ca="1" si="280"/>
        <v>2.5432967131233788E-2</v>
      </c>
      <c r="DU181" s="154">
        <f t="shared" ca="1" si="281"/>
        <v>3.3258960002358319E-2</v>
      </c>
      <c r="DV181" s="154">
        <f t="shared" ca="1" si="282"/>
        <v>2.5081072330831847E-2</v>
      </c>
      <c r="DW181" s="154">
        <f t="shared" ca="1" si="283"/>
        <v>3.2935126930198379E-2</v>
      </c>
      <c r="DX181" s="48">
        <f t="shared" ca="1" si="284"/>
        <v>-2.6551557601228043E-4</v>
      </c>
      <c r="DY181" s="36">
        <f t="shared" ca="1" si="285"/>
        <v>9.8270255152494781E-3</v>
      </c>
      <c r="DZ181" s="36">
        <f t="shared" ca="1" si="286"/>
        <v>-1.2051090329634435E-2</v>
      </c>
      <c r="EA181" s="36">
        <f t="shared" ca="1" si="287"/>
        <v>-3.3985240868226012E-3</v>
      </c>
      <c r="EB181" s="36">
        <f t="shared" ca="1" si="288"/>
        <v>-7.5021597989645902E-3</v>
      </c>
      <c r="EC181" s="36">
        <f t="shared" ca="1" si="289"/>
        <v>3.2383307215994028E-4</v>
      </c>
      <c r="ED181" s="33">
        <f t="shared" ca="1" si="290"/>
        <v>-7.8540545993665313E-3</v>
      </c>
      <c r="EE181" s="37">
        <f t="shared" ca="1" si="290"/>
        <v>0</v>
      </c>
      <c r="EF181" s="27">
        <f t="shared" ca="1" si="329"/>
        <v>1.0427621524454478</v>
      </c>
      <c r="EG181" s="27">
        <f t="shared" ca="1" si="330"/>
        <v>1.020884036600564</v>
      </c>
      <c r="EH181" s="27">
        <f t="shared" ca="1" si="331"/>
        <v>1.0295366028433757</v>
      </c>
      <c r="EI181" s="27">
        <f t="shared" ca="1" si="332"/>
        <v>1.0254329671312339</v>
      </c>
      <c r="EJ181" s="27">
        <f t="shared" ca="1" si="333"/>
        <v>1.0332589600023583</v>
      </c>
      <c r="EK181" s="27">
        <f t="shared" ca="1" si="334"/>
        <v>1.0250810723308319</v>
      </c>
      <c r="EL181" s="27">
        <f t="shared" ca="1" si="335"/>
        <v>1.0329351269301983</v>
      </c>
      <c r="EM181" s="44">
        <f t="shared" si="336"/>
        <v>1.0332006425062106</v>
      </c>
      <c r="EN181" s="38">
        <f t="shared" ca="1" si="337"/>
        <v>721.34054369229182</v>
      </c>
      <c r="EO181" s="38">
        <f t="shared" ca="1" si="338"/>
        <v>822.06156380947846</v>
      </c>
      <c r="EP181" s="38">
        <f t="shared" ca="1" si="339"/>
        <v>778.63876976916072</v>
      </c>
      <c r="EQ181" s="38">
        <f t="shared" ca="1" si="340"/>
        <v>703.48351855908993</v>
      </c>
      <c r="ER181" s="38">
        <f t="shared" ca="1" si="341"/>
        <v>743.7047117353909</v>
      </c>
      <c r="ES181" s="38">
        <f t="shared" ca="1" si="342"/>
        <v>579.52579102056927</v>
      </c>
      <c r="ET181" s="57">
        <f t="shared" ca="1" si="343"/>
        <v>739.92582036959755</v>
      </c>
      <c r="EU181" s="39">
        <f t="shared" si="344"/>
        <v>739.71893958281339</v>
      </c>
      <c r="EV181" s="45">
        <f t="shared" ca="1" si="291"/>
        <v>0.20688078678415422</v>
      </c>
      <c r="EW181" s="60">
        <f t="shared" si="356"/>
        <v>1.0404820727235573</v>
      </c>
      <c r="EX181" s="60">
        <f t="shared" si="357"/>
        <v>1.0811828811190107</v>
      </c>
      <c r="EY181" s="60">
        <f t="shared" si="358"/>
        <v>0.98140012047672598</v>
      </c>
      <c r="EZ181" s="60">
        <f t="shared" si="359"/>
        <v>1.0196623143879227</v>
      </c>
      <c r="FA181" s="60">
        <f t="shared" si="360"/>
        <v>1.0169694711675354</v>
      </c>
      <c r="FB181" s="60">
        <f t="shared" si="361"/>
        <v>1.0293162998410996</v>
      </c>
      <c r="FC181" s="60">
        <f t="shared" si="362"/>
        <v>1.0234902281928702</v>
      </c>
      <c r="FD181" s="60">
        <f t="shared" si="299"/>
        <v>1.0319164646314065</v>
      </c>
      <c r="FE181" s="60">
        <f t="shared" si="363"/>
        <v>0.99067780789845294</v>
      </c>
      <c r="FF181" s="60">
        <f t="shared" si="364"/>
        <v>1.0515565855653948</v>
      </c>
      <c r="FG181" s="44">
        <f t="shared" si="365"/>
        <v>1.0599580179782691</v>
      </c>
      <c r="FH181" s="38">
        <f t="shared" si="345"/>
        <v>588.56428628294009</v>
      </c>
      <c r="FI181" s="38">
        <f t="shared" si="346"/>
        <v>450.76619854137817</v>
      </c>
      <c r="FJ181" s="38">
        <f t="shared" si="347"/>
        <v>439.5018989526979</v>
      </c>
      <c r="FK181" s="38">
        <f t="shared" si="348"/>
        <v>644.01875101907729</v>
      </c>
      <c r="FL181" s="38">
        <f t="shared" si="349"/>
        <v>1445.3913162768374</v>
      </c>
      <c r="FM181" s="38">
        <f t="shared" si="350"/>
        <v>662.45238362310636</v>
      </c>
      <c r="FN181" s="38">
        <f t="shared" si="351"/>
        <v>899.22633704323732</v>
      </c>
      <c r="FO181" s="38">
        <f t="shared" si="352"/>
        <v>736.17440889052921</v>
      </c>
      <c r="FP181" s="38">
        <f t="shared" si="353"/>
        <v>519.88611233967254</v>
      </c>
      <c r="FQ181" s="38">
        <f t="shared" si="354"/>
        <v>1088.2768129984338</v>
      </c>
      <c r="FR181" s="59">
        <f t="shared" si="355"/>
        <v>984.6149190710762</v>
      </c>
      <c r="FS181" s="2">
        <f t="shared" ca="1" si="366"/>
        <v>9.4687207371872226E-3</v>
      </c>
      <c r="FT181" s="2">
        <f t="shared" ca="1" si="367"/>
        <v>-1.1735433041082611E-2</v>
      </c>
      <c r="FU181" s="2">
        <f t="shared" ca="1" si="368"/>
        <v>-3.2955866630102891E-3</v>
      </c>
      <c r="FV181" s="2">
        <f t="shared" ca="1" si="369"/>
        <v>-7.2894571580846635E-3</v>
      </c>
      <c r="FW181" s="2">
        <f t="shared" ca="1" si="370"/>
        <v>3.1345852440437661E-4</v>
      </c>
      <c r="FX181" s="19">
        <f t="shared" ca="1" si="371"/>
        <v>-7.6326830976143388E-3</v>
      </c>
      <c r="FY181" s="13">
        <f t="shared" ca="1" si="309"/>
        <v>0</v>
      </c>
      <c r="FZ181" s="2">
        <f t="shared" ca="1" si="310"/>
        <v>4.1873108254241148E-2</v>
      </c>
      <c r="GA181" s="2">
        <f t="shared" ca="1" si="311"/>
        <v>2.0668954475971221E-2</v>
      </c>
      <c r="GB181" s="2">
        <f t="shared" ca="1" si="312"/>
        <v>2.9108800854043503E-2</v>
      </c>
      <c r="GC181" s="2">
        <f t="shared" ca="1" si="313"/>
        <v>2.5114930358969133E-2</v>
      </c>
      <c r="GD181" s="2">
        <f t="shared" ca="1" si="314"/>
        <v>3.2717846041458304E-2</v>
      </c>
      <c r="GE181" s="2">
        <f t="shared" ca="1" si="315"/>
        <v>2.4771704419439496E-2</v>
      </c>
      <c r="GF181" s="2">
        <f t="shared" ca="1" si="316"/>
        <v>3.2404387517053844E-2</v>
      </c>
      <c r="GG181" s="13">
        <f t="shared" si="317"/>
        <v>3.2661404099798862E-2</v>
      </c>
      <c r="GH181" s="2">
        <f t="shared" si="318"/>
        <v>3.9684137220717543E-2</v>
      </c>
      <c r="GI181" s="2">
        <f t="shared" si="319"/>
        <v>7.8055702071548175E-2</v>
      </c>
      <c r="GJ181" s="2">
        <f t="shared" si="320"/>
        <v>-1.8775032566278414E-2</v>
      </c>
      <c r="GK181" s="2">
        <f t="shared" si="321"/>
        <v>1.9471508156721572E-2</v>
      </c>
      <c r="GL181" s="2">
        <f t="shared" si="322"/>
        <v>1.6827098098193917E-2</v>
      </c>
      <c r="GM181" s="2">
        <f t="shared" si="323"/>
        <v>2.8894795275665762E-2</v>
      </c>
      <c r="GN181" s="2">
        <f t="shared" si="324"/>
        <v>2.3218578631392792E-2</v>
      </c>
      <c r="GO181" s="2">
        <f t="shared" si="325"/>
        <v>3.1417718658531504E-2</v>
      </c>
      <c r="GP181" s="2">
        <f t="shared" si="326"/>
        <v>-9.3659156795500142E-3</v>
      </c>
      <c r="GQ181" s="2">
        <f t="shared" si="327"/>
        <v>5.0271528850011335E-2</v>
      </c>
      <c r="GR181" s="2">
        <f t="shared" si="328"/>
        <v>5.8229301658771833E-2</v>
      </c>
    </row>
    <row r="182" spans="1:200">
      <c r="A182" s="69">
        <v>1</v>
      </c>
      <c r="B182" s="69">
        <v>2</v>
      </c>
      <c r="C182" s="69">
        <v>3</v>
      </c>
      <c r="D182" s="69">
        <v>4</v>
      </c>
      <c r="E182" s="69">
        <v>5</v>
      </c>
      <c r="F182" s="69">
        <v>6</v>
      </c>
      <c r="G182" s="69">
        <v>7</v>
      </c>
      <c r="H182" s="69">
        <v>8</v>
      </c>
      <c r="I182" s="69">
        <v>9</v>
      </c>
      <c r="J182" s="69">
        <v>10</v>
      </c>
      <c r="K182" s="69">
        <v>11</v>
      </c>
      <c r="L182" s="69">
        <v>12</v>
      </c>
      <c r="M182" s="69">
        <v>13</v>
      </c>
      <c r="O182" s="15">
        <v>43040</v>
      </c>
      <c r="P182" s="21">
        <v>2017</v>
      </c>
      <c r="Q182" s="19">
        <f ca="1">IF($P182=2002,OFFSET('2002'!K$1,Calculations!$A180,0),IF($P182=2003,OFFSET('2003'!K$1,Calculations!$A180,0),IF($P182=2004,OFFSET('2004'!K$1,Calculations!$A180,0),IF($P182=2005,OFFSET('2005'!K$1,Calculations!$A180,0),IF($P182=2006,OFFSET('2006'!K$1,Calculations!$A180,0),IF($P182=2007,OFFSET('2007'!K$1,Calculations!$A180,0),IF($P182=2008,OFFSET('2008'!K$1,Calculations!$A180,0),IF($P182=2009,OFFSET('2009'!K$1,Calculations!$A180,0),IF($P182=2010,OFFSET('2010'!K$1,Calculations!$A180,0),IF($P182=2011,OFFSET('2011'!K$1,Calculations!$A180,0),IF($P182=2012,OFFSET('2012'!K$1,Calculations!$A180,0),IF($P182=2013,OFFSET('2013'!K$1,Calculations!$A180,0),IF($P182=2014,OFFSET('2014'!K$1,Calculations!$A180,0),IF($P182=2015,OFFSET('2015'!K$1,Calculations!$A180,0),IF($P182=2016,OFFSET('2016'!K$1,Calculations!$A180,0),IF($P182=2017,OFFSET('2017'!K$1,Calculations!$A180,0),0))))))))))))))))</f>
        <v>0.49555027640361554</v>
      </c>
      <c r="R182" s="19">
        <f ca="1">IF($P182=2002,OFFSET('2002'!L$1,Calculations!$A180,0),IF($P182=2003,OFFSET('2003'!L$1,Calculations!$A180,0),IF($P182=2004,OFFSET('2004'!L$1,Calculations!$A180,0),IF($P182=2005,OFFSET('2005'!L$1,Calculations!$A180,0),IF($P182=2006,OFFSET('2006'!L$1,Calculations!$A180,0),IF($P182=2007,OFFSET('2007'!L$1,Calculations!$A180,0),IF($P182=2008,OFFSET('2008'!L$1,Calculations!$A180,0),IF($P182=2009,OFFSET('2009'!L$1,Calculations!$A180,0),IF($P182=2010,OFFSET('2010'!L$1,Calculations!$A180,0),IF($P182=2011,OFFSET('2011'!L$1,Calculations!$A180,0),IF($P182=2012,OFFSET('2012'!L$1,Calculations!$A180,0),IF($P182=2013,OFFSET('2013'!L$1,Calculations!$A180,0),IF($P182=2014,OFFSET('2014'!L$1,Calculations!$A180,0),IF($P182=2015,OFFSET('2015'!L$1,Calculations!$A180,0),IF($P182=2016,OFFSET('2016'!L$1,Calculations!$A180,0),IF($P182=2017,OFFSET('2017'!L$1,Calculations!$A180,0),0))))))))))))))))</f>
        <v>0.17546511719085381</v>
      </c>
      <c r="S182" s="19">
        <f ca="1">IF($P182=2002,OFFSET('2002'!M$1,Calculations!$A180,0),IF($P182=2003,OFFSET('2003'!M$1,Calculations!$A180,0),IF($P182=2004,OFFSET('2004'!M$1,Calculations!$A180,0),IF($P182=2005,OFFSET('2005'!M$1,Calculations!$A180,0),IF($P182=2006,OFFSET('2006'!M$1,Calculations!$A180,0),IF($P182=2007,OFFSET('2007'!M$1,Calculations!$A180,0),IF($P182=2008,OFFSET('2008'!M$1,Calculations!$A180,0),IF($P182=2009,OFFSET('2009'!M$1,Calculations!$A180,0),IF($P182=2010,OFFSET('2010'!M$1,Calculations!$A180,0),IF($P182=2011,OFFSET('2011'!M$1,Calculations!$A180,0),IF($P182=2012,OFFSET('2012'!M$1,Calculations!$A180,0),IF($P182=2013,OFFSET('2013'!M$1,Calculations!$A180,0),IF($P182=2014,OFFSET('2014'!M$1,Calculations!$A180,0),IF($P182=2015,OFFSET('2015'!M$1,Calculations!$A180,0),IF($P182=2016,OFFSET('2016'!M$1,Calculations!$A180,0),IF($P182=2017,OFFSET('2017'!M$1,Calculations!$A180,0),0))))))))))))))))</f>
        <v>0.22730918398968383</v>
      </c>
      <c r="T182" s="19">
        <f ca="1">IF($P182=2002,OFFSET('2002'!N$1,Calculations!$A180,0),IF($P182=2003,OFFSET('2003'!N$1,Calculations!$A180,0),IF($P182=2004,OFFSET('2004'!N$1,Calculations!$A180,0),IF($P182=2005,OFFSET('2005'!N$1,Calculations!$A180,0),IF($P182=2006,OFFSET('2006'!N$1,Calculations!$A180,0),IF($P182=2007,OFFSET('2007'!N$1,Calculations!$A180,0),IF($P182=2008,OFFSET('2008'!N$1,Calculations!$A180,0),IF($P182=2009,OFFSET('2009'!N$1,Calculations!$A180,0),IF($P182=2010,OFFSET('2010'!N$1,Calculations!$A180,0),IF($P182=2011,OFFSET('2011'!N$1,Calculations!$A180,0),IF($P182=2012,OFFSET('2012'!N$1,Calculations!$A180,0),IF($P182=2013,OFFSET('2013'!N$1,Calculations!$A180,0),IF($P182=2014,OFFSET('2014'!N$1,Calculations!$A180,0),IF($P182=2015,OFFSET('2015'!N$1,Calculations!$A180,0),IF($P182=2016,OFFSET('2016'!N$1,Calculations!$A180,0),IF($P182=2017,OFFSET('2017'!N$1,Calculations!$A180,0),0))))))))))))))))</f>
        <v>0.24254522250879834</v>
      </c>
      <c r="U182" s="19">
        <f ca="1">IF($P182=2002,OFFSET('2002'!O$1,Calculations!$A180,0),IF($P182=2003,OFFSET('2003'!O$1,Calculations!$A180,0),IF($P182=2004,OFFSET('2004'!O$1,Calculations!$A180,0),IF($P182=2005,OFFSET('2005'!O$1,Calculations!$A180,0),IF($P182=2006,OFFSET('2006'!O$1,Calculations!$A180,0),IF($P182=2007,OFFSET('2007'!O$1,Calculations!$A180,0),IF($P182=2008,OFFSET('2008'!O$1,Calculations!$A180,0),IF($P182=2009,OFFSET('2009'!O$1,Calculations!$A180,0),IF($P182=2010,OFFSET('2010'!O$1,Calculations!$A180,0),IF($P182=2011,OFFSET('2011'!O$1,Calculations!$A180,0),IF($P182=2012,OFFSET('2012'!O$1,Calculations!$A180,0),IF($P182=2013,OFFSET('2013'!O$1,Calculations!$A180,0),IF($P182=2014,OFFSET('2014'!O$1,Calculations!$A180,0),IF($P182=2015,OFFSET('2015'!O$1,Calculations!$A180,0),IF($P182=2016,OFFSET('2016'!O$1,Calculations!$A180,0),IF($P182=2017,OFFSET('2017'!O$1,Calculations!$A180,0),0))))))))))))))))</f>
        <v>0.30223121174857337</v>
      </c>
      <c r="V182" s="19">
        <f ca="1">IF($P182=2002,OFFSET('2002'!P$1,Calculations!$A180,0),IF($P182=2003,OFFSET('2003'!P$1,Calculations!$A180,0),IF($P182=2004,OFFSET('2004'!P$1,Calculations!$A180,0),IF($P182=2005,OFFSET('2005'!P$1,Calculations!$A180,0),IF($P182=2006,OFFSET('2006'!P$1,Calculations!$A180,0),IF($P182=2007,OFFSET('2007'!P$1,Calculations!$A180,0),IF($P182=2008,OFFSET('2008'!P$1,Calculations!$A180,0),IF($P182=2009,OFFSET('2009'!P$1,Calculations!$A180,0),IF($P182=2010,OFFSET('2010'!P$1,Calculations!$A180,0),IF($P182=2011,OFFSET('2011'!P$1,Calculations!$A180,0),IF($P182=2012,OFFSET('2012'!P$1,Calculations!$A180,0),IF($P182=2013,OFFSET('2013'!P$1,Calculations!$A180,0),IF($P182=2014,OFFSET('2014'!P$1,Calculations!$A180,0),IF($P182=2015,OFFSET('2015'!P$1,Calculations!$A180,0),IF($P182=2016,OFFSET('2016'!P$1,Calculations!$A180,0),IF($P182=2017,OFFSET('2017'!P$1,Calculations!$A180,0),0))))))))))))))))</f>
        <v>0.1313740414676027</v>
      </c>
      <c r="W182" s="13">
        <f ca="1">IF($P182=2002,OFFSET('2002'!Q$1,Calculations!$A180,0),IF($P182=2003,OFFSET('2003'!Q$1,Calculations!$A180,0),IF($P182=2004,OFFSET('2004'!Q$1,Calculations!$A180,0),IF($P182=2005,OFFSET('2005'!Q$1,Calculations!$A180,0),IF($P182=2006,OFFSET('2006'!Q$1,Calculations!$A180,0),IF($P182=2007,OFFSET('2007'!Q$1,Calculations!$A180,0),IF($P182=2008,OFFSET('2008'!Q$1,Calculations!$A180,0),IF($P182=2009,OFFSET('2009'!Q$1,Calculations!$A180,0),IF($P182=2010,OFFSET('2010'!Q$1,Calculations!$A180,0),IF($P182=2011,OFFSET('2011'!Q$1,Calculations!$A180,0),IF($P182=2012,OFFSET('2012'!Q$1,Calculations!$A180,0),IF($P182=2013,OFFSET('2013'!Q$1,Calculations!$A180,0),IF($P182=2014,OFFSET('2014'!Q$1,Calculations!$A180,0),IF($P182=2015,OFFSET('2015'!Q$1,Calculations!$A180,0),IF($P182=2016,OFFSET('2016'!Q$1,Calculations!$A180,0),IF($P182=2017,OFFSET('2017'!Q$1,Calculations!$A180,0),0))))))))))))))))</f>
        <v>0.3311057598541402</v>
      </c>
      <c r="X182" s="31">
        <f ca="1">IF($P182=2002,OFFSET('2002'!K$1,Calculations!$B180,0),IF($P182=2003,OFFSET('2003'!K$1,Calculations!$B180,0),IF($P182=2004,OFFSET('2004'!K$1,Calculations!$B180,0),IF($P182=2005,OFFSET('2005'!K$1,Calculations!$B180,0),IF($P182=2006,OFFSET('2006'!K$1,Calculations!$B180,0),IF($P182=2007,OFFSET('2007'!K$1,Calculations!$B180,0),IF($P182=2008,OFFSET('2008'!K$1,Calculations!$B180,0),IF($P182=2009,OFFSET('2009'!K$1,Calculations!$B180,0),IF($P182=2010,OFFSET('2010'!K$1,Calculations!$B180,0),IF($P182=2011,OFFSET('2011'!K$1,Calculations!$B180,0),IF($P182=2012,OFFSET('2012'!K$1,Calculations!$B180,0),IF($P182=2013,OFFSET('2013'!K$1,Calculations!$B180,0),IF($P182=2014,OFFSET('2014'!K$1,Calculations!$B180,0),IF($P182=2015,OFFSET('2015'!K$1,Calculations!$B180,0),IF($P182=2016,OFFSET('2016'!K$1,Calculations!$B180,0),IF($P182=2017,OFFSET('2017'!K$1,Calculations!$B180,0),0))))))))))))))))</f>
        <v>0.11155436657253812</v>
      </c>
      <c r="Y182" s="31">
        <f ca="1">IF($P182=2002,OFFSET('2002'!L$1,Calculations!$B180,0),IF($P182=2003,OFFSET('2003'!L$1,Calculations!$B180,0),IF($P182=2004,OFFSET('2004'!L$1,Calculations!$B180,0),IF($P182=2005,OFFSET('2005'!L$1,Calculations!$B180,0),IF($P182=2006,OFFSET('2006'!L$1,Calculations!$B180,0),IF($P182=2007,OFFSET('2007'!L$1,Calculations!$B180,0),IF($P182=2008,OFFSET('2008'!L$1,Calculations!$B180,0),IF($P182=2009,OFFSET('2009'!L$1,Calculations!$B180,0),IF($P182=2010,OFFSET('2010'!L$1,Calculations!$B180,0),IF($P182=2011,OFFSET('2011'!L$1,Calculations!$B180,0),IF($P182=2012,OFFSET('2012'!L$1,Calculations!$B180,0),IF($P182=2013,OFFSET('2013'!L$1,Calculations!$B180,0),IF($P182=2014,OFFSET('2014'!L$1,Calculations!$B180,0),IF($P182=2015,OFFSET('2015'!L$1,Calculations!$B180,0),IF($P182=2016,OFFSET('2016'!L$1,Calculations!$B180,0),IF($P182=2017,OFFSET('2017'!L$1,Calculations!$B180,0),0))))))))))))))))</f>
        <v>2.4548356587979492E-2</v>
      </c>
      <c r="Z182" s="31">
        <f ca="1">IF($P182=2002,OFFSET('2002'!M$1,Calculations!$B180,0),IF($P182=2003,OFFSET('2003'!M$1,Calculations!$B180,0),IF($P182=2004,OFFSET('2004'!M$1,Calculations!$B180,0),IF($P182=2005,OFFSET('2005'!M$1,Calculations!$B180,0),IF($P182=2006,OFFSET('2006'!M$1,Calculations!$B180,0),IF($P182=2007,OFFSET('2007'!M$1,Calculations!$B180,0),IF($P182=2008,OFFSET('2008'!M$1,Calculations!$B180,0),IF($P182=2009,OFFSET('2009'!M$1,Calculations!$B180,0),IF($P182=2010,OFFSET('2010'!M$1,Calculations!$B180,0),IF($P182=2011,OFFSET('2011'!M$1,Calculations!$B180,0),IF($P182=2012,OFFSET('2012'!M$1,Calculations!$B180,0),IF($P182=2013,OFFSET('2013'!M$1,Calculations!$B180,0),IF($P182=2014,OFFSET('2014'!M$1,Calculations!$B180,0),IF($P182=2015,OFFSET('2015'!M$1,Calculations!$B180,0),IF($P182=2016,OFFSET('2016'!M$1,Calculations!$B180,0),IF($P182=2017,OFFSET('2017'!M$1,Calculations!$B180,0),0))))))))))))))))</f>
        <v>0.11569887550991204</v>
      </c>
      <c r="AA182" s="31">
        <f ca="1">IF($P182=2002,OFFSET('2002'!N$1,Calculations!$B180,0),IF($P182=2003,OFFSET('2003'!N$1,Calculations!$B180,0),IF($P182=2004,OFFSET('2004'!N$1,Calculations!$B180,0),IF($P182=2005,OFFSET('2005'!N$1,Calculations!$B180,0),IF($P182=2006,OFFSET('2006'!N$1,Calculations!$B180,0),IF($P182=2007,OFFSET('2007'!N$1,Calculations!$B180,0),IF($P182=2008,OFFSET('2008'!N$1,Calculations!$B180,0),IF($P182=2009,OFFSET('2009'!N$1,Calculations!$B180,0),IF($P182=2010,OFFSET('2010'!N$1,Calculations!$B180,0),IF($P182=2011,OFFSET('2011'!N$1,Calculations!$B180,0),IF($P182=2012,OFFSET('2012'!N$1,Calculations!$B180,0),IF($P182=2013,OFFSET('2013'!N$1,Calculations!$B180,0),IF($P182=2014,OFFSET('2014'!N$1,Calculations!$B180,0),IF($P182=2015,OFFSET('2015'!N$1,Calculations!$B180,0),IF($P182=2016,OFFSET('2016'!N$1,Calculations!$B180,0),IF($P182=2017,OFFSET('2017'!N$1,Calculations!$B180,0),0))))))))))))))))</f>
        <v>6.6780213982461201E-2</v>
      </c>
      <c r="AB182" s="31">
        <f ca="1">IF($P182=2002,OFFSET('2002'!O$1,Calculations!$B180,0),IF($P182=2003,OFFSET('2003'!O$1,Calculations!$B180,0),IF($P182=2004,OFFSET('2004'!O$1,Calculations!$B180,0),IF($P182=2005,OFFSET('2005'!O$1,Calculations!$B180,0),IF($P182=2006,OFFSET('2006'!O$1,Calculations!$B180,0),IF($P182=2007,OFFSET('2007'!O$1,Calculations!$B180,0),IF($P182=2008,OFFSET('2008'!O$1,Calculations!$B180,0),IF($P182=2009,OFFSET('2009'!O$1,Calculations!$B180,0),IF($P182=2010,OFFSET('2010'!O$1,Calculations!$B180,0),IF($P182=2011,OFFSET('2011'!O$1,Calculations!$B180,0),IF($P182=2012,OFFSET('2012'!O$1,Calculations!$B180,0),IF($P182=2013,OFFSET('2013'!O$1,Calculations!$B180,0),IF($P182=2014,OFFSET('2014'!O$1,Calculations!$B180,0),IF($P182=2015,OFFSET('2015'!O$1,Calculations!$B180,0),IF($P182=2016,OFFSET('2016'!O$1,Calculations!$B180,0),IF($P182=2017,OFFSET('2017'!O$1,Calculations!$B180,0),0))))))))))))))))</f>
        <v>0.11191847477260881</v>
      </c>
      <c r="AC182" s="31">
        <f ca="1">IF($P182=2002,OFFSET('2002'!P$1,Calculations!$B180,0),IF($P182=2003,OFFSET('2003'!P$1,Calculations!$B180,0),IF($P182=2004,OFFSET('2004'!P$1,Calculations!$B180,0),IF($P182=2005,OFFSET('2005'!P$1,Calculations!$B180,0),IF($P182=2006,OFFSET('2006'!P$1,Calculations!$B180,0),IF($P182=2007,OFFSET('2007'!P$1,Calculations!$B180,0),IF($P182=2008,OFFSET('2008'!P$1,Calculations!$B180,0),IF($P182=2009,OFFSET('2009'!P$1,Calculations!$B180,0),IF($P182=2010,OFFSET('2010'!P$1,Calculations!$B180,0),IF($P182=2011,OFFSET('2011'!P$1,Calculations!$B180,0),IF($P182=2012,OFFSET('2012'!P$1,Calculations!$B180,0),IF($P182=2013,OFFSET('2013'!P$1,Calculations!$B180,0),IF($P182=2014,OFFSET('2014'!P$1,Calculations!$B180,0),IF($P182=2015,OFFSET('2015'!P$1,Calculations!$B180,0),IF($P182=2016,OFFSET('2016'!P$1,Calculations!$B180,0),IF($P182=2017,OFFSET('2017'!P$1,Calculations!$B180,0),0))))))))))))))))</f>
        <v>6.9655243462164895E-2</v>
      </c>
      <c r="AD182" s="34">
        <f ca="1">IF($P182=2002,OFFSET('2002'!Q$1,Calculations!$B180,0),IF($P182=2003,OFFSET('2003'!Q$1,Calculations!$B180,0),IF($P182=2004,OFFSET('2004'!Q$1,Calculations!$B180,0),IF($P182=2005,OFFSET('2005'!Q$1,Calculations!$B180,0),IF($P182=2006,OFFSET('2006'!Q$1,Calculations!$B180,0),IF($P182=2007,OFFSET('2007'!Q$1,Calculations!$B180,0),IF($P182=2008,OFFSET('2008'!Q$1,Calculations!$B180,0),IF($P182=2009,OFFSET('2009'!Q$1,Calculations!$B180,0),IF($P182=2010,OFFSET('2010'!Q$1,Calculations!$B180,0),IF($P182=2011,OFFSET('2011'!Q$1,Calculations!$B180,0),IF($P182=2012,OFFSET('2012'!Q$1,Calculations!$B180,0),IF($P182=2013,OFFSET('2013'!Q$1,Calculations!$B180,0),IF($P182=2014,OFFSET('2014'!Q$1,Calculations!$B180,0),IF($P182=2015,OFFSET('2015'!Q$1,Calculations!$B180,0),IF($P182=2016,OFFSET('2016'!Q$1,Calculations!$B180,0),IF($P182=2017,OFFSET('2017'!Q$1,Calculations!$B180,0),0))))))))))))))))</f>
        <v>9.2512588342167065E-2</v>
      </c>
      <c r="AE182" s="31">
        <f ca="1">IF($P182=2002,OFFSET('2002'!K$1,Calculations!$C180,0),IF($P182=2003,OFFSET('2003'!K$1,Calculations!$C180,0),IF($P182=2004,OFFSET('2004'!K$1,Calculations!$C180,0),IF($P182=2005,OFFSET('2005'!K$1,Calculations!$C180,0),IF($P182=2006,OFFSET('2006'!K$1,Calculations!$C180,0),IF($P182=2007,OFFSET('2007'!K$1,Calculations!$C180,0),IF($P182=2008,OFFSET('2008'!K$1,Calculations!$C180,0),IF($P182=2009,OFFSET('2009'!K$1,Calculations!$C180,0),IF($P182=2010,OFFSET('2010'!K$1,Calculations!$C180,0),IF($P182=2011,OFFSET('2011'!K$1,Calculations!$C180,0),IF($P182=2012,OFFSET('2012'!K$1,Calculations!$C180,0),IF($P182=2013,OFFSET('2013'!K$1,Calculations!$C180,0),IF($P182=2014,OFFSET('2014'!K$1,Calculations!$C180,0),IF($P182=2015,OFFSET('2015'!K$1,Calculations!$C180,0),IF($P182=2016,OFFSET('2016'!K$1,Calculations!$C180,0),IF($P182=2017,OFFSET('2017'!K$1,Calculations!$C180,0),0))))))))))))))))</f>
        <v>2.0282942627774143E-2</v>
      </c>
      <c r="AF182" s="31">
        <f ca="1">IF($P182=2002,OFFSET('2002'!L$1,Calculations!$C180,0),IF($P182=2003,OFFSET('2003'!L$1,Calculations!$C180,0),IF($P182=2004,OFFSET('2004'!L$1,Calculations!$C180,0),IF($P182=2005,OFFSET('2005'!L$1,Calculations!$C180,0),IF($P182=2006,OFFSET('2006'!L$1,Calculations!$C180,0),IF($P182=2007,OFFSET('2007'!L$1,Calculations!$C180,0),IF($P182=2008,OFFSET('2008'!L$1,Calculations!$C180,0),IF($P182=2009,OFFSET('2009'!L$1,Calculations!$C180,0),IF($P182=2010,OFFSET('2010'!L$1,Calculations!$C180,0),IF($P182=2011,OFFSET('2011'!L$1,Calculations!$C180,0),IF($P182=2012,OFFSET('2012'!L$1,Calculations!$C180,0),IF($P182=2013,OFFSET('2013'!L$1,Calculations!$C180,0),IF($P182=2014,OFFSET('2014'!L$1,Calculations!$C180,0),IF($P182=2015,OFFSET('2015'!L$1,Calculations!$C180,0),IF($P182=2016,OFFSET('2016'!L$1,Calculations!$C180,0),IF($P182=2017,OFFSET('2017'!L$1,Calculations!$C180,0),0))))))))))))))))</f>
        <v>0.12684494253254117</v>
      </c>
      <c r="AG182" s="31">
        <f ca="1">IF($P182=2002,OFFSET('2002'!M$1,Calculations!$C180,0),IF($P182=2003,OFFSET('2003'!M$1,Calculations!$C180,0),IF($P182=2004,OFFSET('2004'!M$1,Calculations!$C180,0),IF($P182=2005,OFFSET('2005'!M$1,Calculations!$C180,0),IF($P182=2006,OFFSET('2006'!M$1,Calculations!$C180,0),IF($P182=2007,OFFSET('2007'!M$1,Calculations!$C180,0),IF($P182=2008,OFFSET('2008'!M$1,Calculations!$C180,0),IF($P182=2009,OFFSET('2009'!M$1,Calculations!$C180,0),IF($P182=2010,OFFSET('2010'!M$1,Calculations!$C180,0),IF($P182=2011,OFFSET('2011'!M$1,Calculations!$C180,0),IF($P182=2012,OFFSET('2012'!M$1,Calculations!$C180,0),IF($P182=2013,OFFSET('2013'!M$1,Calculations!$C180,0),IF($P182=2014,OFFSET('2014'!M$1,Calculations!$C180,0),IF($P182=2015,OFFSET('2015'!M$1,Calculations!$C180,0),IF($P182=2016,OFFSET('2016'!M$1,Calculations!$C180,0),IF($P182=2017,OFFSET('2017'!M$1,Calculations!$C180,0),0))))))))))))))))</f>
        <v>0.10594119670320733</v>
      </c>
      <c r="AH182" s="31">
        <f ca="1">IF($P182=2002,OFFSET('2002'!N$1,Calculations!$C180,0),IF($P182=2003,OFFSET('2003'!N$1,Calculations!$C180,0),IF($P182=2004,OFFSET('2004'!N$1,Calculations!$C180,0),IF($P182=2005,OFFSET('2005'!N$1,Calculations!$C180,0),IF($P182=2006,OFFSET('2006'!N$1,Calculations!$C180,0),IF($P182=2007,OFFSET('2007'!N$1,Calculations!$C180,0),IF($P182=2008,OFFSET('2008'!N$1,Calculations!$C180,0),IF($P182=2009,OFFSET('2009'!N$1,Calculations!$C180,0),IF($P182=2010,OFFSET('2010'!N$1,Calculations!$C180,0),IF($P182=2011,OFFSET('2011'!N$1,Calculations!$C180,0),IF($P182=2012,OFFSET('2012'!N$1,Calculations!$C180,0),IF($P182=2013,OFFSET('2013'!N$1,Calculations!$C180,0),IF($P182=2014,OFFSET('2014'!N$1,Calculations!$C180,0),IF($P182=2015,OFFSET('2015'!N$1,Calculations!$C180,0),IF($P182=2016,OFFSET('2016'!N$1,Calculations!$C180,0),IF($P182=2017,OFFSET('2017'!N$1,Calculations!$C180,0),0))))))))))))))))</f>
        <v>0.1354913616722499</v>
      </c>
      <c r="AI182" s="31">
        <f ca="1">IF($P182=2002,OFFSET('2002'!O$1,Calculations!$C180,0),IF($P182=2003,OFFSET('2003'!O$1,Calculations!$C180,0),IF($P182=2004,OFFSET('2004'!O$1,Calculations!$C180,0),IF($P182=2005,OFFSET('2005'!O$1,Calculations!$C180,0),IF($P182=2006,OFFSET('2006'!O$1,Calculations!$C180,0),IF($P182=2007,OFFSET('2007'!O$1,Calculations!$C180,0),IF($P182=2008,OFFSET('2008'!O$1,Calculations!$C180,0),IF($P182=2009,OFFSET('2009'!O$1,Calculations!$C180,0),IF($P182=2010,OFFSET('2010'!O$1,Calculations!$C180,0),IF($P182=2011,OFFSET('2011'!O$1,Calculations!$C180,0),IF($P182=2012,OFFSET('2012'!O$1,Calculations!$C180,0),IF($P182=2013,OFFSET('2013'!O$1,Calculations!$C180,0),IF($P182=2014,OFFSET('2014'!O$1,Calculations!$C180,0),IF($P182=2015,OFFSET('2015'!O$1,Calculations!$C180,0),IF($P182=2016,OFFSET('2016'!O$1,Calculations!$C180,0),IF($P182=2017,OFFSET('2017'!O$1,Calculations!$C180,0),0))))))))))))))))</f>
        <v>5.9793593458290308E-2</v>
      </c>
      <c r="AJ182" s="31">
        <f ca="1">IF($P182=2002,OFFSET('2002'!P$1,Calculations!$C180,0),IF($P182=2003,OFFSET('2003'!P$1,Calculations!$C180,0),IF($P182=2004,OFFSET('2004'!P$1,Calculations!$C180,0),IF($P182=2005,OFFSET('2005'!P$1,Calculations!$C180,0),IF($P182=2006,OFFSET('2006'!P$1,Calculations!$C180,0),IF($P182=2007,OFFSET('2007'!P$1,Calculations!$C180,0),IF($P182=2008,OFFSET('2008'!P$1,Calculations!$C180,0),IF($P182=2009,OFFSET('2009'!P$1,Calculations!$C180,0),IF($P182=2010,OFFSET('2010'!P$1,Calculations!$C180,0),IF($P182=2011,OFFSET('2011'!P$1,Calculations!$C180,0),IF($P182=2012,OFFSET('2012'!P$1,Calculations!$C180,0),IF($P182=2013,OFFSET('2013'!P$1,Calculations!$C180,0),IF($P182=2014,OFFSET('2014'!P$1,Calculations!$C180,0),IF($P182=2015,OFFSET('2015'!P$1,Calculations!$C180,0),IF($P182=2016,OFFSET('2016'!P$1,Calculations!$C180,0),IF($P182=2017,OFFSET('2017'!P$1,Calculations!$C180,0),0))))))))))))))))</f>
        <v>0.1490666641723575</v>
      </c>
      <c r="AK182" s="34">
        <f ca="1">IF($P182=2002,OFFSET('2002'!Q$1,Calculations!$C180,0),IF($P182=2003,OFFSET('2003'!Q$1,Calculations!$C180,0),IF($P182=2004,OFFSET('2004'!Q$1,Calculations!$C180,0),IF($P182=2005,OFFSET('2005'!Q$1,Calculations!$C180,0),IF($P182=2006,OFFSET('2006'!Q$1,Calculations!$C180,0),IF($P182=2007,OFFSET('2007'!Q$1,Calculations!$C180,0),IF($P182=2008,OFFSET('2008'!Q$1,Calculations!$C180,0),IF($P182=2009,OFFSET('2009'!Q$1,Calculations!$C180,0),IF($P182=2010,OFFSET('2010'!Q$1,Calculations!$C180,0),IF($P182=2011,OFFSET('2011'!Q$1,Calculations!$C180,0),IF($P182=2012,OFFSET('2012'!Q$1,Calculations!$C180,0),IF($P182=2013,OFFSET('2013'!Q$1,Calculations!$C180,0),IF($P182=2014,OFFSET('2014'!Q$1,Calculations!$C180,0),IF($P182=2015,OFFSET('2015'!Q$1,Calculations!$C180,0),IF($P182=2016,OFFSET('2016'!Q$1,Calculations!$C180,0),IF($P182=2017,OFFSET('2017'!Q$1,Calculations!$C180,0),0))))))))))))))))</f>
        <v>6.2987468024214371E-2</v>
      </c>
      <c r="AL182" s="31">
        <f ca="1">IF($P182=2002,OFFSET('2002'!K$1,Calculations!$D180,0),IF($P182=2003,OFFSET('2003'!K$1,Calculations!$D180,0),IF($P182=2004,OFFSET('2004'!K$1,Calculations!$D180,0),IF($P182=2005,OFFSET('2005'!K$1,Calculations!$D180,0),IF($P182=2006,OFFSET('2006'!K$1,Calculations!$D180,0),IF($P182=2007,OFFSET('2007'!K$1,Calculations!$D180,0),IF($P182=2008,OFFSET('2008'!K$1,Calculations!$D180,0),IF($P182=2009,OFFSET('2009'!K$1,Calculations!$D180,0),IF($P182=2010,OFFSET('2010'!K$1,Calculations!$D180,0),IF($P182=2011,OFFSET('2011'!K$1,Calculations!$D180,0),IF($P182=2012,OFFSET('2012'!K$1,Calculations!$D180,0),IF($P182=2013,OFFSET('2013'!K$1,Calculations!$D180,0),IF($P182=2014,OFFSET('2014'!K$1,Calculations!$D180,0),IF($P182=2015,OFFSET('2015'!K$1,Calculations!$D180,0),IF($P182=2016,OFFSET('2016'!K$1,Calculations!$D180,0),IF($P182=2017,OFFSET('2017'!K$1,Calculations!$D180,0),0))))))))))))))))</f>
        <v>6.5967466817925379E-3</v>
      </c>
      <c r="AM182" s="31">
        <f ca="1">IF($P182=2002,OFFSET('2002'!L$1,Calculations!$D180,0),IF($P182=2003,OFFSET('2003'!L$1,Calculations!$D180,0),IF($P182=2004,OFFSET('2004'!L$1,Calculations!$D180,0),IF($P182=2005,OFFSET('2005'!L$1,Calculations!$D180,0),IF($P182=2006,OFFSET('2006'!L$1,Calculations!$D180,0),IF($P182=2007,OFFSET('2007'!L$1,Calculations!$D180,0),IF($P182=2008,OFFSET('2008'!L$1,Calculations!$D180,0),IF($P182=2009,OFFSET('2009'!L$1,Calculations!$D180,0),IF($P182=2010,OFFSET('2010'!L$1,Calculations!$D180,0),IF($P182=2011,OFFSET('2011'!L$1,Calculations!$D180,0),IF($P182=2012,OFFSET('2012'!L$1,Calculations!$D180,0),IF($P182=2013,OFFSET('2013'!L$1,Calculations!$D180,0),IF($P182=2014,OFFSET('2014'!L$1,Calculations!$D180,0),IF($P182=2015,OFFSET('2015'!L$1,Calculations!$D180,0),IF($P182=2016,OFFSET('2016'!L$1,Calculations!$D180,0),IF($P182=2017,OFFSET('2017'!L$1,Calculations!$D180,0),0))))))))))))))))</f>
        <v>5.8020663445250593E-2</v>
      </c>
      <c r="AN182" s="31">
        <f ca="1">IF($P182=2002,OFFSET('2002'!M$1,Calculations!$D180,0),IF($P182=2003,OFFSET('2003'!M$1,Calculations!$D180,0),IF($P182=2004,OFFSET('2004'!M$1,Calculations!$D180,0),IF($P182=2005,OFFSET('2005'!M$1,Calculations!$D180,0),IF($P182=2006,OFFSET('2006'!M$1,Calculations!$D180,0),IF($P182=2007,OFFSET('2007'!M$1,Calculations!$D180,0),IF($P182=2008,OFFSET('2008'!M$1,Calculations!$D180,0),IF($P182=2009,OFFSET('2009'!M$1,Calculations!$D180,0),IF($P182=2010,OFFSET('2010'!M$1,Calculations!$D180,0),IF($P182=2011,OFFSET('2011'!M$1,Calculations!$D180,0),IF($P182=2012,OFFSET('2012'!M$1,Calculations!$D180,0),IF($P182=2013,OFFSET('2013'!M$1,Calculations!$D180,0),IF($P182=2014,OFFSET('2014'!M$1,Calculations!$D180,0),IF($P182=2015,OFFSET('2015'!M$1,Calculations!$D180,0),IF($P182=2016,OFFSET('2016'!M$1,Calculations!$D180,0),IF($P182=2017,OFFSET('2017'!M$1,Calculations!$D180,0),0))))))))))))))))</f>
        <v>6.5962659629192108E-2</v>
      </c>
      <c r="AO182" s="31">
        <f ca="1">IF($P182=2002,OFFSET('2002'!N$1,Calculations!$D180,0),IF($P182=2003,OFFSET('2003'!N$1,Calculations!$D180,0),IF($P182=2004,OFFSET('2004'!N$1,Calculations!$D180,0),IF($P182=2005,OFFSET('2005'!N$1,Calculations!$D180,0),IF($P182=2006,OFFSET('2006'!N$1,Calculations!$D180,0),IF($P182=2007,OFFSET('2007'!N$1,Calculations!$D180,0),IF($P182=2008,OFFSET('2008'!N$1,Calculations!$D180,0),IF($P182=2009,OFFSET('2009'!N$1,Calculations!$D180,0),IF($P182=2010,OFFSET('2010'!N$1,Calculations!$D180,0),IF($P182=2011,OFFSET('2011'!N$1,Calculations!$D180,0),IF($P182=2012,OFFSET('2012'!N$1,Calculations!$D180,0),IF($P182=2013,OFFSET('2013'!N$1,Calculations!$D180,0),IF($P182=2014,OFFSET('2014'!N$1,Calculations!$D180,0),IF($P182=2015,OFFSET('2015'!N$1,Calculations!$D180,0),IF($P182=2016,OFFSET('2016'!N$1,Calculations!$D180,0),IF($P182=2017,OFFSET('2017'!N$1,Calculations!$D180,0),0))))))))))))))))</f>
        <v>2.2122095539160336E-2</v>
      </c>
      <c r="AP182" s="31">
        <f ca="1">IF($P182=2002,OFFSET('2002'!O$1,Calculations!$D180,0),IF($P182=2003,OFFSET('2003'!O$1,Calculations!$D180,0),IF($P182=2004,OFFSET('2004'!O$1,Calculations!$D180,0),IF($P182=2005,OFFSET('2005'!O$1,Calculations!$D180,0),IF($P182=2006,OFFSET('2006'!O$1,Calculations!$D180,0),IF($P182=2007,OFFSET('2007'!O$1,Calculations!$D180,0),IF($P182=2008,OFFSET('2008'!O$1,Calculations!$D180,0),IF($P182=2009,OFFSET('2009'!O$1,Calculations!$D180,0),IF($P182=2010,OFFSET('2010'!O$1,Calculations!$D180,0),IF($P182=2011,OFFSET('2011'!O$1,Calculations!$D180,0),IF($P182=2012,OFFSET('2012'!O$1,Calculations!$D180,0),IF($P182=2013,OFFSET('2013'!O$1,Calculations!$D180,0),IF($P182=2014,OFFSET('2014'!O$1,Calculations!$D180,0),IF($P182=2015,OFFSET('2015'!O$1,Calculations!$D180,0),IF($P182=2016,OFFSET('2016'!O$1,Calculations!$D180,0),IF($P182=2017,OFFSET('2017'!O$1,Calculations!$D180,0),0))))))))))))))))</f>
        <v>4.2410419232681122E-2</v>
      </c>
      <c r="AQ182" s="31">
        <f ca="1">IF($P182=2002,OFFSET('2002'!P$1,Calculations!$D180,0),IF($P182=2003,OFFSET('2003'!P$1,Calculations!$D180,0),IF($P182=2004,OFFSET('2004'!P$1,Calculations!$D180,0),IF($P182=2005,OFFSET('2005'!P$1,Calculations!$D180,0),IF($P182=2006,OFFSET('2006'!P$1,Calculations!$D180,0),IF($P182=2007,OFFSET('2007'!P$1,Calculations!$D180,0),IF($P182=2008,OFFSET('2008'!P$1,Calculations!$D180,0),IF($P182=2009,OFFSET('2009'!P$1,Calculations!$D180,0),IF($P182=2010,OFFSET('2010'!P$1,Calculations!$D180,0),IF($P182=2011,OFFSET('2011'!P$1,Calculations!$D180,0),IF($P182=2012,OFFSET('2012'!P$1,Calculations!$D180,0),IF($P182=2013,OFFSET('2013'!P$1,Calculations!$D180,0),IF($P182=2014,OFFSET('2014'!P$1,Calculations!$D180,0),IF($P182=2015,OFFSET('2015'!P$1,Calculations!$D180,0),IF($P182=2016,OFFSET('2016'!P$1,Calculations!$D180,0),IF($P182=2017,OFFSET('2017'!P$1,Calculations!$D180,0),0))))))))))))))))</f>
        <v>4.0054741949825362E-2</v>
      </c>
      <c r="AR182" s="34">
        <f ca="1">IF($P182=2002,OFFSET('2002'!Q$1,Calculations!$D180,0),IF($P182=2003,OFFSET('2003'!Q$1,Calculations!$D180,0),IF($P182=2004,OFFSET('2004'!Q$1,Calculations!$D180,0),IF($P182=2005,OFFSET('2005'!Q$1,Calculations!$D180,0),IF($P182=2006,OFFSET('2006'!Q$1,Calculations!$D180,0),IF($P182=2007,OFFSET('2007'!Q$1,Calculations!$D180,0),IF($P182=2008,OFFSET('2008'!Q$1,Calculations!$D180,0),IF($P182=2009,OFFSET('2009'!Q$1,Calculations!$D180,0),IF($P182=2010,OFFSET('2010'!Q$1,Calculations!$D180,0),IF($P182=2011,OFFSET('2011'!Q$1,Calculations!$D180,0),IF($P182=2012,OFFSET('2012'!Q$1,Calculations!$D180,0),IF($P182=2013,OFFSET('2013'!Q$1,Calculations!$D180,0),IF($P182=2014,OFFSET('2014'!Q$1,Calculations!$D180,0),IF($P182=2015,OFFSET('2015'!Q$1,Calculations!$D180,0),IF($P182=2016,OFFSET('2016'!Q$1,Calculations!$D180,0),IF($P182=2017,OFFSET('2017'!Q$1,Calculations!$D180,0),0))))))))))))))))</f>
        <v>3.2911303624005857E-2</v>
      </c>
      <c r="AS182" s="31">
        <f ca="1">IF($P182=2002,OFFSET('2002'!K$1,Calculations!$E180,0),IF($P182=2003,OFFSET('2003'!K$1,Calculations!$E180,0),IF($P182=2004,OFFSET('2004'!K$1,Calculations!$E180,0),IF($P182=2005,OFFSET('2005'!K$1,Calculations!$E180,0),IF($P182=2006,OFFSET('2006'!K$1,Calculations!$E180,0),IF($P182=2007,OFFSET('2007'!K$1,Calculations!$E180,0),IF($P182=2008,OFFSET('2008'!K$1,Calculations!$E180,0),IF($P182=2009,OFFSET('2009'!K$1,Calculations!$E180,0),IF($P182=2010,OFFSET('2010'!K$1,Calculations!$E180,0),IF($P182=2011,OFFSET('2011'!K$1,Calculations!$E180,0),IF($P182=2012,OFFSET('2012'!K$1,Calculations!$E180,0),IF($P182=2013,OFFSET('2013'!K$1,Calculations!$E180,0),IF($P182=2014,OFFSET('2014'!K$1,Calculations!$E180,0),IF($P182=2015,OFFSET('2015'!K$1,Calculations!$E180,0),IF($P182=2016,OFFSET('2016'!K$1,Calculations!$E180,0),IF($P182=2017,OFFSET('2017'!K$1,Calculations!$E180,0),0))))))))))))))))</f>
        <v>2.0462754969303335E-2</v>
      </c>
      <c r="AT182" s="31">
        <f ca="1">IF($P182=2002,OFFSET('2002'!L$1,Calculations!$E180,0),IF($P182=2003,OFFSET('2003'!L$1,Calculations!$E180,0),IF($P182=2004,OFFSET('2004'!L$1,Calculations!$E180,0),IF($P182=2005,OFFSET('2005'!L$1,Calculations!$E180,0),IF($P182=2006,OFFSET('2006'!L$1,Calculations!$E180,0),IF($P182=2007,OFFSET('2007'!L$1,Calculations!$E180,0),IF($P182=2008,OFFSET('2008'!L$1,Calculations!$E180,0),IF($P182=2009,OFFSET('2009'!L$1,Calculations!$E180,0),IF($P182=2010,OFFSET('2010'!L$1,Calculations!$E180,0),IF($P182=2011,OFFSET('2011'!L$1,Calculations!$E180,0),IF($P182=2012,OFFSET('2012'!L$1,Calculations!$E180,0),IF($P182=2013,OFFSET('2013'!L$1,Calculations!$E180,0),IF($P182=2014,OFFSET('2014'!L$1,Calculations!$E180,0),IF($P182=2015,OFFSET('2015'!L$1,Calculations!$E180,0),IF($P182=2016,OFFSET('2016'!L$1,Calculations!$E180,0),IF($P182=2017,OFFSET('2017'!L$1,Calculations!$E180,0),0))))))))))))))))</f>
        <v>0.18524562147499654</v>
      </c>
      <c r="AU182" s="31">
        <f ca="1">IF($P182=2002,OFFSET('2002'!M$1,Calculations!$E180,0),IF($P182=2003,OFFSET('2003'!M$1,Calculations!$E180,0),IF($P182=2004,OFFSET('2004'!M$1,Calculations!$E180,0),IF($P182=2005,OFFSET('2005'!M$1,Calculations!$E180,0),IF($P182=2006,OFFSET('2006'!M$1,Calculations!$E180,0),IF($P182=2007,OFFSET('2007'!M$1,Calculations!$E180,0),IF($P182=2008,OFFSET('2008'!M$1,Calculations!$E180,0),IF($P182=2009,OFFSET('2009'!M$1,Calculations!$E180,0),IF($P182=2010,OFFSET('2010'!M$1,Calculations!$E180,0),IF($P182=2011,OFFSET('2011'!M$1,Calculations!$E180,0),IF($P182=2012,OFFSET('2012'!M$1,Calculations!$E180,0),IF($P182=2013,OFFSET('2013'!M$1,Calculations!$E180,0),IF($P182=2014,OFFSET('2014'!M$1,Calculations!$E180,0),IF($P182=2015,OFFSET('2015'!M$1,Calculations!$E180,0),IF($P182=2016,OFFSET('2016'!M$1,Calculations!$E180,0),IF($P182=2017,OFFSET('2017'!M$1,Calculations!$E180,0),0))))))))))))))))</f>
        <v>0.11021444238454552</v>
      </c>
      <c r="AV182" s="31">
        <f ca="1">IF($P182=2002,OFFSET('2002'!N$1,Calculations!$E180,0),IF($P182=2003,OFFSET('2003'!N$1,Calculations!$E180,0),IF($P182=2004,OFFSET('2004'!N$1,Calculations!$E180,0),IF($P182=2005,OFFSET('2005'!N$1,Calculations!$E180,0),IF($P182=2006,OFFSET('2006'!N$1,Calculations!$E180,0),IF($P182=2007,OFFSET('2007'!N$1,Calculations!$E180,0),IF($P182=2008,OFFSET('2008'!N$1,Calculations!$E180,0),IF($P182=2009,OFFSET('2009'!N$1,Calculations!$E180,0),IF($P182=2010,OFFSET('2010'!N$1,Calculations!$E180,0),IF($P182=2011,OFFSET('2011'!N$1,Calculations!$E180,0),IF($P182=2012,OFFSET('2012'!N$1,Calculations!$E180,0),IF($P182=2013,OFFSET('2013'!N$1,Calculations!$E180,0),IF($P182=2014,OFFSET('2014'!N$1,Calculations!$E180,0),IF($P182=2015,OFFSET('2015'!N$1,Calculations!$E180,0),IF($P182=2016,OFFSET('2016'!N$1,Calculations!$E180,0),IF($P182=2017,OFFSET('2017'!N$1,Calculations!$E180,0),0))))))))))))))))</f>
        <v>0.10404974400329396</v>
      </c>
      <c r="AW182" s="31">
        <f ca="1">IF($P182=2002,OFFSET('2002'!O$1,Calculations!$E180,0),IF($P182=2003,OFFSET('2003'!O$1,Calculations!$E180,0),IF($P182=2004,OFFSET('2004'!O$1,Calculations!$E180,0),IF($P182=2005,OFFSET('2005'!O$1,Calculations!$E180,0),IF($P182=2006,OFFSET('2006'!O$1,Calculations!$E180,0),IF($P182=2007,OFFSET('2007'!O$1,Calculations!$E180,0),IF($P182=2008,OFFSET('2008'!O$1,Calculations!$E180,0),IF($P182=2009,OFFSET('2009'!O$1,Calculations!$E180,0),IF($P182=2010,OFFSET('2010'!O$1,Calculations!$E180,0),IF($P182=2011,OFFSET('2011'!O$1,Calculations!$E180,0),IF($P182=2012,OFFSET('2012'!O$1,Calculations!$E180,0),IF($P182=2013,OFFSET('2013'!O$1,Calculations!$E180,0),IF($P182=2014,OFFSET('2014'!O$1,Calculations!$E180,0),IF($P182=2015,OFFSET('2015'!O$1,Calculations!$E180,0),IF($P182=2016,OFFSET('2016'!O$1,Calculations!$E180,0),IF($P182=2017,OFFSET('2017'!O$1,Calculations!$E180,0),0))))))))))))))))</f>
        <v>0.15000342072216169</v>
      </c>
      <c r="AX182" s="31">
        <f ca="1">IF($P182=2002,OFFSET('2002'!P$1,Calculations!$E180,0),IF($P182=2003,OFFSET('2003'!P$1,Calculations!$E180,0),IF($P182=2004,OFFSET('2004'!P$1,Calculations!$E180,0),IF($P182=2005,OFFSET('2005'!P$1,Calculations!$E180,0),IF($P182=2006,OFFSET('2006'!P$1,Calculations!$E180,0),IF($P182=2007,OFFSET('2007'!P$1,Calculations!$E180,0),IF($P182=2008,OFFSET('2008'!P$1,Calculations!$E180,0),IF($P182=2009,OFFSET('2009'!P$1,Calculations!$E180,0),IF($P182=2010,OFFSET('2010'!P$1,Calculations!$E180,0),IF($P182=2011,OFFSET('2011'!P$1,Calculations!$E180,0),IF($P182=2012,OFFSET('2012'!P$1,Calculations!$E180,0),IF($P182=2013,OFFSET('2013'!P$1,Calculations!$E180,0),IF($P182=2014,OFFSET('2014'!P$1,Calculations!$E180,0),IF($P182=2015,OFFSET('2015'!P$1,Calculations!$E180,0),IF($P182=2016,OFFSET('2016'!P$1,Calculations!$E180,0),IF($P182=2017,OFFSET('2017'!P$1,Calculations!$E180,0),0))))))))))))))))</f>
        <v>0.10019343838797727</v>
      </c>
      <c r="AY182" s="34">
        <f ca="1">IF($P182=2002,OFFSET('2002'!Q$1,Calculations!$E180,0),IF($P182=2003,OFFSET('2003'!Q$1,Calculations!$E180,0),IF($P182=2004,OFFSET('2004'!Q$1,Calculations!$E180,0),IF($P182=2005,OFFSET('2005'!Q$1,Calculations!$E180,0),IF($P182=2006,OFFSET('2006'!Q$1,Calculations!$E180,0),IF($P182=2007,OFFSET('2007'!Q$1,Calculations!$E180,0),IF($P182=2008,OFFSET('2008'!Q$1,Calculations!$E180,0),IF($P182=2009,OFFSET('2009'!Q$1,Calculations!$E180,0),IF($P182=2010,OFFSET('2010'!Q$1,Calculations!$E180,0),IF($P182=2011,OFFSET('2011'!Q$1,Calculations!$E180,0),IF($P182=2012,OFFSET('2012'!Q$1,Calculations!$E180,0),IF($P182=2013,OFFSET('2013'!Q$1,Calculations!$E180,0),IF($P182=2014,OFFSET('2014'!Q$1,Calculations!$E180,0),IF($P182=2015,OFFSET('2015'!Q$1,Calculations!$E180,0),IF($P182=2016,OFFSET('2016'!Q$1,Calculations!$E180,0),IF($P182=2017,OFFSET('2017'!Q$1,Calculations!$E180,0),0))))))))))))))))</f>
        <v>0.10650721406774985</v>
      </c>
      <c r="AZ182" s="31">
        <f ca="1">IF($P182=2002,OFFSET('2002'!K$1,Calculations!$F180,0),IF($P182=2003,OFFSET('2003'!K$1,Calculations!$F180,0),IF($P182=2004,OFFSET('2004'!K$1,Calculations!$F180,0),IF($P182=2005,OFFSET('2005'!K$1,Calculations!$F180,0),IF($P182=2006,OFFSET('2006'!K$1,Calculations!$F180,0),IF($P182=2007,OFFSET('2007'!K$1,Calculations!$F180,0),IF($P182=2008,OFFSET('2008'!K$1,Calculations!$F180,0),IF($P182=2009,OFFSET('2009'!K$1,Calculations!$F180,0),IF($P182=2010,OFFSET('2010'!K$1,Calculations!$F180,0),IF($P182=2011,OFFSET('2011'!K$1,Calculations!$F180,0),IF($P182=2012,OFFSET('2012'!K$1,Calculations!$F180,0),IF($P182=2013,OFFSET('2013'!K$1,Calculations!$F180,0),IF($P182=2014,OFFSET('2014'!K$1,Calculations!$F180,0),IF($P182=2015,OFFSET('2015'!K$1,Calculations!$F180,0),IF($P182=2016,OFFSET('2016'!K$1,Calculations!$F180,0),IF($P182=2017,OFFSET('2017'!K$1,Calculations!$F180,0),0))))))))))))))))</f>
        <v>5.2699301575072908E-4</v>
      </c>
      <c r="BA182" s="31">
        <f ca="1">IF($P182=2002,OFFSET('2002'!L$1,Calculations!$F180,0),IF($P182=2003,OFFSET('2003'!L$1,Calculations!$F180,0),IF($P182=2004,OFFSET('2004'!L$1,Calculations!$F180,0),IF($P182=2005,OFFSET('2005'!L$1,Calculations!$F180,0),IF($P182=2006,OFFSET('2006'!L$1,Calculations!$F180,0),IF($P182=2007,OFFSET('2007'!L$1,Calculations!$F180,0),IF($P182=2008,OFFSET('2008'!L$1,Calculations!$F180,0),IF($P182=2009,OFFSET('2009'!L$1,Calculations!$F180,0),IF($P182=2010,OFFSET('2010'!L$1,Calculations!$F180,0),IF($P182=2011,OFFSET('2011'!L$1,Calculations!$F180,0),IF($P182=2012,OFFSET('2012'!L$1,Calculations!$F180,0),IF($P182=2013,OFFSET('2013'!L$1,Calculations!$F180,0),IF($P182=2014,OFFSET('2014'!L$1,Calculations!$F180,0),IF($P182=2015,OFFSET('2015'!L$1,Calculations!$F180,0),IF($P182=2016,OFFSET('2016'!L$1,Calculations!$F180,0),IF($P182=2017,OFFSET('2017'!L$1,Calculations!$F180,0),0))))))))))))))))</f>
        <v>8.0051722406213142E-3</v>
      </c>
      <c r="BB182" s="31">
        <f ca="1">IF($P182=2002,OFFSET('2002'!M$1,Calculations!$F180,0),IF($P182=2003,OFFSET('2003'!M$1,Calculations!$F180,0),IF($P182=2004,OFFSET('2004'!M$1,Calculations!$F180,0),IF($P182=2005,OFFSET('2005'!M$1,Calculations!$F180,0),IF($P182=2006,OFFSET('2006'!M$1,Calculations!$F180,0),IF($P182=2007,OFFSET('2007'!M$1,Calculations!$F180,0),IF($P182=2008,OFFSET('2008'!M$1,Calculations!$F180,0),IF($P182=2009,OFFSET('2009'!M$1,Calculations!$F180,0),IF($P182=2010,OFFSET('2010'!M$1,Calculations!$F180,0),IF($P182=2011,OFFSET('2011'!M$1,Calculations!$F180,0),IF($P182=2012,OFFSET('2012'!M$1,Calculations!$F180,0),IF($P182=2013,OFFSET('2013'!M$1,Calculations!$F180,0),IF($P182=2014,OFFSET('2014'!M$1,Calculations!$F180,0),IF($P182=2015,OFFSET('2015'!M$1,Calculations!$F180,0),IF($P182=2016,OFFSET('2016'!M$1,Calculations!$F180,0),IF($P182=2017,OFFSET('2017'!M$1,Calculations!$F180,0),0))))))))))))))))</f>
        <v>4.2236875755853748E-3</v>
      </c>
      <c r="BC182" s="31">
        <f ca="1">IF($P182=2002,OFFSET('2002'!N$1,Calculations!$F180,0),IF($P182=2003,OFFSET('2003'!N$1,Calculations!$F180,0),IF($P182=2004,OFFSET('2004'!N$1,Calculations!$F180,0),IF($P182=2005,OFFSET('2005'!N$1,Calculations!$F180,0),IF($P182=2006,OFFSET('2006'!N$1,Calculations!$F180,0),IF($P182=2007,OFFSET('2007'!N$1,Calculations!$F180,0),IF($P182=2008,OFFSET('2008'!N$1,Calculations!$F180,0),IF($P182=2009,OFFSET('2009'!N$1,Calculations!$F180,0),IF($P182=2010,OFFSET('2010'!N$1,Calculations!$F180,0),IF($P182=2011,OFFSET('2011'!N$1,Calculations!$F180,0),IF($P182=2012,OFFSET('2012'!N$1,Calculations!$F180,0),IF($P182=2013,OFFSET('2013'!N$1,Calculations!$F180,0),IF($P182=2014,OFFSET('2014'!N$1,Calculations!$F180,0),IF($P182=2015,OFFSET('2015'!N$1,Calculations!$F180,0),IF($P182=2016,OFFSET('2016'!N$1,Calculations!$F180,0),IF($P182=2017,OFFSET('2017'!N$1,Calculations!$F180,0),0))))))))))))))))</f>
        <v>2.360026147075997E-2</v>
      </c>
      <c r="BD182" s="31">
        <f ca="1">IF($P182=2002,OFFSET('2002'!O$1,Calculations!$F180,0),IF($P182=2003,OFFSET('2003'!O$1,Calculations!$F180,0),IF($P182=2004,OFFSET('2004'!O$1,Calculations!$F180,0),IF($P182=2005,OFFSET('2005'!O$1,Calculations!$F180,0),IF($P182=2006,OFFSET('2006'!O$1,Calculations!$F180,0),IF($P182=2007,OFFSET('2007'!O$1,Calculations!$F180,0),IF($P182=2008,OFFSET('2008'!O$1,Calculations!$F180,0),IF($P182=2009,OFFSET('2009'!O$1,Calculations!$F180,0),IF($P182=2010,OFFSET('2010'!O$1,Calculations!$F180,0),IF($P182=2011,OFFSET('2011'!O$1,Calculations!$F180,0),IF($P182=2012,OFFSET('2012'!O$1,Calculations!$F180,0),IF($P182=2013,OFFSET('2013'!O$1,Calculations!$F180,0),IF($P182=2014,OFFSET('2014'!O$1,Calculations!$F180,0),IF($P182=2015,OFFSET('2015'!O$1,Calculations!$F180,0),IF($P182=2016,OFFSET('2016'!O$1,Calculations!$F180,0),IF($P182=2017,OFFSET('2017'!O$1,Calculations!$F180,0),0))))))))))))))))</f>
        <v>2.056804925425077E-3</v>
      </c>
      <c r="BE182" s="31">
        <f ca="1">IF($P182=2002,OFFSET('2002'!P$1,Calculations!$F180,0),IF($P182=2003,OFFSET('2003'!P$1,Calculations!$F180,0),IF($P182=2004,OFFSET('2004'!P$1,Calculations!$F180,0),IF($P182=2005,OFFSET('2005'!P$1,Calculations!$F180,0),IF($P182=2006,OFFSET('2006'!P$1,Calculations!$F180,0),IF($P182=2007,OFFSET('2007'!P$1,Calculations!$F180,0),IF($P182=2008,OFFSET('2008'!P$1,Calculations!$F180,0),IF($P182=2009,OFFSET('2009'!P$1,Calculations!$F180,0),IF($P182=2010,OFFSET('2010'!P$1,Calculations!$F180,0),IF($P182=2011,OFFSET('2011'!P$1,Calculations!$F180,0),IF($P182=2012,OFFSET('2012'!P$1,Calculations!$F180,0),IF($P182=2013,OFFSET('2013'!P$1,Calculations!$F180,0),IF($P182=2014,OFFSET('2014'!P$1,Calculations!$F180,0),IF($P182=2015,OFFSET('2015'!P$1,Calculations!$F180,0),IF($P182=2016,OFFSET('2016'!P$1,Calculations!$F180,0),IF($P182=2017,OFFSET('2017'!P$1,Calculations!$F180,0),0))))))))))))))))</f>
        <v>7.7713512995342474E-3</v>
      </c>
      <c r="BF182" s="34">
        <f ca="1">IF($P182=2002,OFFSET('2002'!Q$1,Calculations!$F180,0),IF($P182=2003,OFFSET('2003'!Q$1,Calculations!$F180,0),IF($P182=2004,OFFSET('2004'!Q$1,Calculations!$F180,0),IF($P182=2005,OFFSET('2005'!Q$1,Calculations!$F180,0),IF($P182=2006,OFFSET('2006'!Q$1,Calculations!$F180,0),IF($P182=2007,OFFSET('2007'!Q$1,Calculations!$F180,0),IF($P182=2008,OFFSET('2008'!Q$1,Calculations!$F180,0),IF($P182=2009,OFFSET('2009'!Q$1,Calculations!$F180,0),IF($P182=2010,OFFSET('2010'!Q$1,Calculations!$F180,0),IF($P182=2011,OFFSET('2011'!Q$1,Calculations!$F180,0),IF($P182=2012,OFFSET('2012'!Q$1,Calculations!$F180,0),IF($P182=2013,OFFSET('2013'!Q$1,Calculations!$F180,0),IF($P182=2014,OFFSET('2014'!Q$1,Calculations!$F180,0),IF($P182=2015,OFFSET('2015'!Q$1,Calculations!$F180,0),IF($P182=2016,OFFSET('2016'!Q$1,Calculations!$F180,0),IF($P182=2017,OFFSET('2017'!Q$1,Calculations!$F180,0),0))))))))))))))))</f>
        <v>3.5041504151800428E-3</v>
      </c>
      <c r="BG182" s="31">
        <f ca="1">IF($P182=2002,OFFSET('2002'!K$1,Calculations!$G180,0),IF($P182=2003,OFFSET('2003'!K$1,Calculations!$G180,0),IF($P182=2004,OFFSET('2004'!K$1,Calculations!$G180,0),IF($P182=2005,OFFSET('2005'!K$1,Calculations!$G180,0),IF($P182=2006,OFFSET('2006'!K$1,Calculations!$G180,0),IF($P182=2007,OFFSET('2007'!K$1,Calculations!$G180,0),IF($P182=2008,OFFSET('2008'!K$1,Calculations!$G180,0),IF($P182=2009,OFFSET('2009'!K$1,Calculations!$G180,0),IF($P182=2010,OFFSET('2010'!K$1,Calculations!$G180,0),IF($P182=2011,OFFSET('2011'!K$1,Calculations!$G180,0),IF($P182=2012,OFFSET('2012'!K$1,Calculations!$G180,0),IF($P182=2013,OFFSET('2013'!K$1,Calculations!$G180,0),IF($P182=2014,OFFSET('2014'!K$1,Calculations!$G180,0),IF($P182=2015,OFFSET('2015'!K$1,Calculations!$G180,0),IF($P182=2016,OFFSET('2016'!K$1,Calculations!$G180,0),IF($P182=2017,OFFSET('2017'!K$1,Calculations!$G180,0),0))))))))))))))))</f>
        <v>0.13479949600676852</v>
      </c>
      <c r="BH182" s="31">
        <f ca="1">IF($P182=2002,OFFSET('2002'!L$1,Calculations!$G180,0),IF($P182=2003,OFFSET('2003'!L$1,Calculations!$G180,0),IF($P182=2004,OFFSET('2004'!L$1,Calculations!$G180,0),IF($P182=2005,OFFSET('2005'!L$1,Calculations!$G180,0),IF($P182=2006,OFFSET('2006'!L$1,Calculations!$G180,0),IF($P182=2007,OFFSET('2007'!L$1,Calculations!$G180,0),IF($P182=2008,OFFSET('2008'!L$1,Calculations!$G180,0),IF($P182=2009,OFFSET('2009'!L$1,Calculations!$G180,0),IF($P182=2010,OFFSET('2010'!L$1,Calculations!$G180,0),IF($P182=2011,OFFSET('2011'!L$1,Calculations!$G180,0),IF($P182=2012,OFFSET('2012'!L$1,Calculations!$G180,0),IF($P182=2013,OFFSET('2013'!L$1,Calculations!$G180,0),IF($P182=2014,OFFSET('2014'!L$1,Calculations!$G180,0),IF($P182=2015,OFFSET('2015'!L$1,Calculations!$G180,0),IF($P182=2016,OFFSET('2016'!L$1,Calculations!$G180,0),IF($P182=2017,OFFSET('2017'!L$1,Calculations!$G180,0),0))))))))))))))))</f>
        <v>0.30679405989178082</v>
      </c>
      <c r="BI182" s="31">
        <f ca="1">IF($P182=2002,OFFSET('2002'!M$1,Calculations!$G180,0),IF($P182=2003,OFFSET('2003'!M$1,Calculations!$G180,0),IF($P182=2004,OFFSET('2004'!M$1,Calculations!$G180,0),IF($P182=2005,OFFSET('2005'!M$1,Calculations!$G180,0),IF($P182=2006,OFFSET('2006'!M$1,Calculations!$G180,0),IF($P182=2007,OFFSET('2007'!M$1,Calculations!$G180,0),IF($P182=2008,OFFSET('2008'!M$1,Calculations!$G180,0),IF($P182=2009,OFFSET('2009'!M$1,Calculations!$G180,0),IF($P182=2010,OFFSET('2010'!M$1,Calculations!$G180,0),IF($P182=2011,OFFSET('2011'!M$1,Calculations!$G180,0),IF($P182=2012,OFFSET('2012'!M$1,Calculations!$G180,0),IF($P182=2013,OFFSET('2013'!M$1,Calculations!$G180,0),IF($P182=2014,OFFSET('2014'!M$1,Calculations!$G180,0),IF($P182=2015,OFFSET('2015'!M$1,Calculations!$G180,0),IF($P182=2016,OFFSET('2016'!M$1,Calculations!$G180,0),IF($P182=2017,OFFSET('2017'!M$1,Calculations!$G180,0),0))))))))))))))))</f>
        <v>0.19872216101513268</v>
      </c>
      <c r="BJ182" s="31">
        <f ca="1">IF($P182=2002,OFFSET('2002'!N$1,Calculations!$G180,0),IF($P182=2003,OFFSET('2003'!N$1,Calculations!$G180,0),IF($P182=2004,OFFSET('2004'!N$1,Calculations!$G180,0),IF($P182=2005,OFFSET('2005'!N$1,Calculations!$G180,0),IF($P182=2006,OFFSET('2006'!N$1,Calculations!$G180,0),IF($P182=2007,OFFSET('2007'!N$1,Calculations!$G180,0),IF($P182=2008,OFFSET('2008'!N$1,Calculations!$G180,0),IF($P182=2009,OFFSET('2009'!N$1,Calculations!$G180,0),IF($P182=2010,OFFSET('2010'!N$1,Calculations!$G180,0),IF($P182=2011,OFFSET('2011'!N$1,Calculations!$G180,0),IF($P182=2012,OFFSET('2012'!N$1,Calculations!$G180,0),IF($P182=2013,OFFSET('2013'!N$1,Calculations!$G180,0),IF($P182=2014,OFFSET('2014'!N$1,Calculations!$G180,0),IF($P182=2015,OFFSET('2015'!N$1,Calculations!$G180,0),IF($P182=2016,OFFSET('2016'!N$1,Calculations!$G180,0),IF($P182=2017,OFFSET('2017'!N$1,Calculations!$G180,0),0))))))))))))))))</f>
        <v>0.2116697303719354</v>
      </c>
      <c r="BK182" s="31">
        <f ca="1">IF($P182=2002,OFFSET('2002'!O$1,Calculations!$G180,0),IF($P182=2003,OFFSET('2003'!O$1,Calculations!$G180,0),IF($P182=2004,OFFSET('2004'!O$1,Calculations!$G180,0),IF($P182=2005,OFFSET('2005'!O$1,Calculations!$G180,0),IF($P182=2006,OFFSET('2006'!O$1,Calculations!$G180,0),IF($P182=2007,OFFSET('2007'!O$1,Calculations!$G180,0),IF($P182=2008,OFFSET('2008'!O$1,Calculations!$G180,0),IF($P182=2009,OFFSET('2009'!O$1,Calculations!$G180,0),IF($P182=2010,OFFSET('2010'!O$1,Calculations!$G180,0),IF($P182=2011,OFFSET('2011'!O$1,Calculations!$G180,0),IF($P182=2012,OFFSET('2012'!O$1,Calculations!$G180,0),IF($P182=2013,OFFSET('2013'!O$1,Calculations!$G180,0),IF($P182=2014,OFFSET('2014'!O$1,Calculations!$G180,0),IF($P182=2015,OFFSET('2015'!O$1,Calculations!$G180,0),IF($P182=2016,OFFSET('2016'!O$1,Calculations!$G180,0),IF($P182=2017,OFFSET('2017'!O$1,Calculations!$G180,0),0))))))))))))))))</f>
        <v>0.18180229331453876</v>
      </c>
      <c r="BL182" s="31">
        <f ca="1">IF($P182=2002,OFFSET('2002'!P$1,Calculations!$G180,0),IF($P182=2003,OFFSET('2003'!P$1,Calculations!$G180,0),IF($P182=2004,OFFSET('2004'!P$1,Calculations!$G180,0),IF($P182=2005,OFFSET('2005'!P$1,Calculations!$G180,0),IF($P182=2006,OFFSET('2006'!P$1,Calculations!$G180,0),IF($P182=2007,OFFSET('2007'!P$1,Calculations!$G180,0),IF($P182=2008,OFFSET('2008'!P$1,Calculations!$G180,0),IF($P182=2009,OFFSET('2009'!P$1,Calculations!$G180,0),IF($P182=2010,OFFSET('2010'!P$1,Calculations!$G180,0),IF($P182=2011,OFFSET('2011'!P$1,Calculations!$G180,0),IF($P182=2012,OFFSET('2012'!P$1,Calculations!$G180,0),IF($P182=2013,OFFSET('2013'!P$1,Calculations!$G180,0),IF($P182=2014,OFFSET('2014'!P$1,Calculations!$G180,0),IF($P182=2015,OFFSET('2015'!P$1,Calculations!$G180,0),IF($P182=2016,OFFSET('2016'!P$1,Calculations!$G180,0),IF($P182=2017,OFFSET('2017'!P$1,Calculations!$G180,0),0))))))))))))))))</f>
        <v>0.22428772158545759</v>
      </c>
      <c r="BM182" s="34">
        <f ca="1">IF($P182=2002,OFFSET('2002'!Q$1,Calculations!$G180,0),IF($P182=2003,OFFSET('2003'!Q$1,Calculations!$G180,0),IF($P182=2004,OFFSET('2004'!Q$1,Calculations!$G180,0),IF($P182=2005,OFFSET('2005'!Q$1,Calculations!$G180,0),IF($P182=2006,OFFSET('2006'!Q$1,Calculations!$G180,0),IF($P182=2007,OFFSET('2007'!Q$1,Calculations!$G180,0),IF($P182=2008,OFFSET('2008'!Q$1,Calculations!$G180,0),IF($P182=2009,OFFSET('2009'!Q$1,Calculations!$G180,0),IF($P182=2010,OFFSET('2010'!Q$1,Calculations!$G180,0),IF($P182=2011,OFFSET('2011'!Q$1,Calculations!$G180,0),IF($P182=2012,OFFSET('2012'!Q$1,Calculations!$G180,0),IF($P182=2013,OFFSET('2013'!Q$1,Calculations!$G180,0),IF($P182=2014,OFFSET('2014'!Q$1,Calculations!$G180,0),IF($P182=2015,OFFSET('2015'!Q$1,Calculations!$G180,0),IF($P182=2016,OFFSET('2016'!Q$1,Calculations!$G180,0),IF($P182=2017,OFFSET('2017'!Q$1,Calculations!$G180,0),0))))))))))))))))</f>
        <v>0.18695650567811381</v>
      </c>
      <c r="BN182" s="31">
        <f ca="1">IF($P182=2002,OFFSET('2002'!K$1,Calculations!$H180,0),IF($P182=2003,OFFSET('2003'!K$1,Calculations!$H180,0),IF($P182=2004,OFFSET('2004'!K$1,Calculations!$H180,0),IF($P182=2005,OFFSET('2005'!K$1,Calculations!$H180,0),IF($P182=2006,OFFSET('2006'!K$1,Calculations!$H180,0),IF($P182=2007,OFFSET('2007'!K$1,Calculations!$H180,0),IF($P182=2008,OFFSET('2008'!K$1,Calculations!$H180,0),IF($P182=2009,OFFSET('2009'!K$1,Calculations!$H180,0),IF($P182=2010,OFFSET('2010'!K$1,Calculations!$H180,0),IF($P182=2011,OFFSET('2011'!K$1,Calculations!$H180,0),IF($P182=2012,OFFSET('2012'!K$1,Calculations!$H180,0),IF($P182=2013,OFFSET('2013'!K$1,Calculations!$H180,0),IF($P182=2014,OFFSET('2014'!K$1,Calculations!$H180,0),IF($P182=2015,OFFSET('2015'!K$1,Calculations!$H180,0),IF($P182=2016,OFFSET('2016'!K$1,Calculations!$H180,0),IF($P182=2017,OFFSET('2017'!K$1,Calculations!$H180,0),0))))))))))))))))</f>
        <v>2.6821507664165882E-4</v>
      </c>
      <c r="BO182" s="31">
        <f ca="1">IF($P182=2002,OFFSET('2002'!L$1,Calculations!$H180,0),IF($P182=2003,OFFSET('2003'!L$1,Calculations!$H180,0),IF($P182=2004,OFFSET('2004'!L$1,Calculations!$H180,0),IF($P182=2005,OFFSET('2005'!L$1,Calculations!$H180,0),IF($P182=2006,OFFSET('2006'!L$1,Calculations!$H180,0),IF($P182=2007,OFFSET('2007'!L$1,Calculations!$H180,0),IF($P182=2008,OFFSET('2008'!L$1,Calculations!$H180,0),IF($P182=2009,OFFSET('2009'!L$1,Calculations!$H180,0),IF($P182=2010,OFFSET('2010'!L$1,Calculations!$H180,0),IF($P182=2011,OFFSET('2011'!L$1,Calculations!$H180,0),IF($P182=2012,OFFSET('2012'!L$1,Calculations!$H180,0),IF($P182=2013,OFFSET('2013'!L$1,Calculations!$H180,0),IF($P182=2014,OFFSET('2014'!L$1,Calculations!$H180,0),IF($P182=2015,OFFSET('2015'!L$1,Calculations!$H180,0),IF($P182=2016,OFFSET('2016'!L$1,Calculations!$H180,0),IF($P182=2017,OFFSET('2017'!L$1,Calculations!$H180,0),0))))))))))))))))</f>
        <v>5.8041499123516256E-2</v>
      </c>
      <c r="BP182" s="31">
        <f ca="1">IF($P182=2002,OFFSET('2002'!M$1,Calculations!$H180,0),IF($P182=2003,OFFSET('2003'!M$1,Calculations!$H180,0),IF($P182=2004,OFFSET('2004'!M$1,Calculations!$H180,0),IF($P182=2005,OFFSET('2005'!M$1,Calculations!$H180,0),IF($P182=2006,OFFSET('2006'!M$1,Calculations!$H180,0),IF($P182=2007,OFFSET('2007'!M$1,Calculations!$H180,0),IF($P182=2008,OFFSET('2008'!M$1,Calculations!$H180,0),IF($P182=2009,OFFSET('2009'!M$1,Calculations!$H180,0),IF($P182=2010,OFFSET('2010'!M$1,Calculations!$H180,0),IF($P182=2011,OFFSET('2011'!M$1,Calculations!$H180,0),IF($P182=2012,OFFSET('2012'!M$1,Calculations!$H180,0),IF($P182=2013,OFFSET('2013'!M$1,Calculations!$H180,0),IF($P182=2014,OFFSET('2014'!M$1,Calculations!$H180,0),IF($P182=2015,OFFSET('2015'!M$1,Calculations!$H180,0),IF($P182=2016,OFFSET('2016'!M$1,Calculations!$H180,0),IF($P182=2017,OFFSET('2017'!M$1,Calculations!$H180,0),0))))))))))))))))</f>
        <v>4.1440414468179532E-2</v>
      </c>
      <c r="BQ182" s="31">
        <f ca="1">IF($P182=2002,OFFSET('2002'!N$1,Calculations!$H180,0),IF($P182=2003,OFFSET('2003'!N$1,Calculations!$H180,0),IF($P182=2004,OFFSET('2004'!N$1,Calculations!$H180,0),IF($P182=2005,OFFSET('2005'!N$1,Calculations!$H180,0),IF($P182=2006,OFFSET('2006'!N$1,Calculations!$H180,0),IF($P182=2007,OFFSET('2007'!N$1,Calculations!$H180,0),IF($P182=2008,OFFSET('2008'!N$1,Calculations!$H180,0),IF($P182=2009,OFFSET('2009'!N$1,Calculations!$H180,0),IF($P182=2010,OFFSET('2010'!N$1,Calculations!$H180,0),IF($P182=2011,OFFSET('2011'!N$1,Calculations!$H180,0),IF($P182=2012,OFFSET('2012'!N$1,Calculations!$H180,0),IF($P182=2013,OFFSET('2013'!N$1,Calculations!$H180,0),IF($P182=2014,OFFSET('2014'!N$1,Calculations!$H180,0),IF($P182=2015,OFFSET('2015'!N$1,Calculations!$H180,0),IF($P182=2016,OFFSET('2016'!N$1,Calculations!$H180,0),IF($P182=2017,OFFSET('2017'!N$1,Calculations!$H180,0),0))))))))))))))))</f>
        <v>8.6844697933556647E-2</v>
      </c>
      <c r="BR182" s="31">
        <f ca="1">IF($P182=2002,OFFSET('2002'!O$1,Calculations!$H180,0),IF($P182=2003,OFFSET('2003'!O$1,Calculations!$H180,0),IF($P182=2004,OFFSET('2004'!O$1,Calculations!$H180,0),IF($P182=2005,OFFSET('2005'!O$1,Calculations!$H180,0),IF($P182=2006,OFFSET('2006'!O$1,Calculations!$H180,0),IF($P182=2007,OFFSET('2007'!O$1,Calculations!$H180,0),IF($P182=2008,OFFSET('2008'!O$1,Calculations!$H180,0),IF($P182=2009,OFFSET('2009'!O$1,Calculations!$H180,0),IF($P182=2010,OFFSET('2010'!O$1,Calculations!$H180,0),IF($P182=2011,OFFSET('2011'!O$1,Calculations!$H180,0),IF($P182=2012,OFFSET('2012'!O$1,Calculations!$H180,0),IF($P182=2013,OFFSET('2013'!O$1,Calculations!$H180,0),IF($P182=2014,OFFSET('2014'!O$1,Calculations!$H180,0),IF($P182=2015,OFFSET('2015'!O$1,Calculations!$H180,0),IF($P182=2016,OFFSET('2016'!O$1,Calculations!$H180,0),IF($P182=2017,OFFSET('2017'!O$1,Calculations!$H180,0),0))))))))))))))))</f>
        <v>8.2282435066563311E-3</v>
      </c>
      <c r="BS182" s="31">
        <f ca="1">IF($P182=2002,OFFSET('2002'!P$1,Calculations!$H180,0),IF($P182=2003,OFFSET('2003'!P$1,Calculations!$H180,0),IF($P182=2004,OFFSET('2004'!P$1,Calculations!$H180,0),IF($P182=2005,OFFSET('2005'!P$1,Calculations!$H180,0),IF($P182=2006,OFFSET('2006'!P$1,Calculations!$H180,0),IF($P182=2007,OFFSET('2007'!P$1,Calculations!$H180,0),IF($P182=2008,OFFSET('2008'!P$1,Calculations!$H180,0),IF($P182=2009,OFFSET('2009'!P$1,Calculations!$H180,0),IF($P182=2010,OFFSET('2010'!P$1,Calculations!$H180,0),IF($P182=2011,OFFSET('2011'!P$1,Calculations!$H180,0),IF($P182=2012,OFFSET('2012'!P$1,Calculations!$H180,0),IF($P182=2013,OFFSET('2013'!P$1,Calculations!$H180,0),IF($P182=2014,OFFSET('2014'!P$1,Calculations!$H180,0),IF($P182=2015,OFFSET('2015'!P$1,Calculations!$H180,0),IF($P182=2016,OFFSET('2016'!P$1,Calculations!$H180,0),IF($P182=2017,OFFSET('2017'!P$1,Calculations!$H180,0),0))))))))))))))))</f>
        <v>0.16958591610534754</v>
      </c>
      <c r="BT182" s="34">
        <f ca="1">IF($P182=2002,OFFSET('2002'!Q$1,Calculations!$H180,0),IF($P182=2003,OFFSET('2003'!Q$1,Calculations!$H180,0),IF($P182=2004,OFFSET('2004'!Q$1,Calculations!$H180,0),IF($P182=2005,OFFSET('2005'!Q$1,Calculations!$H180,0),IF($P182=2006,OFFSET('2006'!Q$1,Calculations!$H180,0),IF($P182=2007,OFFSET('2007'!Q$1,Calculations!$H180,0),IF($P182=2008,OFFSET('2008'!Q$1,Calculations!$H180,0),IF($P182=2009,OFFSET('2009'!Q$1,Calculations!$H180,0),IF($P182=2010,OFFSET('2010'!Q$1,Calculations!$H180,0),IF($P182=2011,OFFSET('2011'!Q$1,Calculations!$H180,0),IF($P182=2012,OFFSET('2012'!Q$1,Calculations!$H180,0),IF($P182=2013,OFFSET('2013'!Q$1,Calculations!$H180,0),IF($P182=2014,OFFSET('2014'!Q$1,Calculations!$H180,0),IF($P182=2015,OFFSET('2015'!Q$1,Calculations!$H180,0),IF($P182=2016,OFFSET('2016'!Q$1,Calculations!$H180,0),IF($P182=2017,OFFSET('2017'!Q$1,Calculations!$H180,0),0))))))))))))))))</f>
        <v>2.0013572809501442E-2</v>
      </c>
      <c r="BU182" s="31">
        <f ca="1">IF($P182=2002,OFFSET('2002'!K$1,Calculations!$I180,0),IF($P182=2003,OFFSET('2003'!K$1,Calculations!$I180,0),IF($P182=2004,OFFSET('2004'!K$1,Calculations!$I180,0),IF($P182=2005,OFFSET('2005'!K$1,Calculations!$I180,0),IF($P182=2006,OFFSET('2006'!K$1,Calculations!$I180,0),IF($P182=2007,OFFSET('2007'!K$1,Calculations!$I180,0),IF($P182=2008,OFFSET('2008'!K$1,Calculations!$I180,0),IF($P182=2009,OFFSET('2009'!K$1,Calculations!$I180,0),IF($P182=2010,OFFSET('2010'!K$1,Calculations!$I180,0),IF($P182=2011,OFFSET('2011'!K$1,Calculations!$I180,0),IF($P182=2012,OFFSET('2012'!K$1,Calculations!$I180,0),IF($P182=2013,OFFSET('2013'!K$1,Calculations!$I180,0),IF($P182=2014,OFFSET('2014'!K$1,Calculations!$I180,0),IF($P182=2015,OFFSET('2015'!K$1,Calculations!$I180,0),IF($P182=2016,OFFSET('2016'!K$1,Calculations!$I180,0),IF($P182=2017,OFFSET('2017'!K$1,Calculations!$I180,0),0))))))))))))))))</f>
        <v>3.6676654862824632E-3</v>
      </c>
      <c r="BV182" s="31">
        <f ca="1">IF($P182=2002,OFFSET('2002'!L$1,Calculations!$I180,0),IF($P182=2003,OFFSET('2003'!L$1,Calculations!$I180,0),IF($P182=2004,OFFSET('2004'!L$1,Calculations!$I180,0),IF($P182=2005,OFFSET('2005'!L$1,Calculations!$I180,0),IF($P182=2006,OFFSET('2006'!L$1,Calculations!$I180,0),IF($P182=2007,OFFSET('2007'!L$1,Calculations!$I180,0),IF($P182=2008,OFFSET('2008'!L$1,Calculations!$I180,0),IF($P182=2009,OFFSET('2009'!L$1,Calculations!$I180,0),IF($P182=2010,OFFSET('2010'!L$1,Calculations!$I180,0),IF($P182=2011,OFFSET('2011'!L$1,Calculations!$I180,0),IF($P182=2012,OFFSET('2012'!L$1,Calculations!$I180,0),IF($P182=2013,OFFSET('2013'!L$1,Calculations!$I180,0),IF($P182=2014,OFFSET('2014'!L$1,Calculations!$I180,0),IF($P182=2015,OFFSET('2015'!L$1,Calculations!$I180,0),IF($P182=2016,OFFSET('2016'!L$1,Calculations!$I180,0),IF($P182=2017,OFFSET('2017'!L$1,Calculations!$I180,0),0))))))))))))))))</f>
        <v>2.8156188770740078E-2</v>
      </c>
      <c r="BW182" s="31">
        <f ca="1">IF($P182=2002,OFFSET('2002'!M$1,Calculations!$I180,0),IF($P182=2003,OFFSET('2003'!M$1,Calculations!$I180,0),IF($P182=2004,OFFSET('2004'!M$1,Calculations!$I180,0),IF($P182=2005,OFFSET('2005'!M$1,Calculations!$I180,0),IF($P182=2006,OFFSET('2006'!M$1,Calculations!$I180,0),IF($P182=2007,OFFSET('2007'!M$1,Calculations!$I180,0),IF($P182=2008,OFFSET('2008'!M$1,Calculations!$I180,0),IF($P182=2009,OFFSET('2009'!M$1,Calculations!$I180,0),IF($P182=2010,OFFSET('2010'!M$1,Calculations!$I180,0),IF($P182=2011,OFFSET('2011'!M$1,Calculations!$I180,0),IF($P182=2012,OFFSET('2012'!M$1,Calculations!$I180,0),IF($P182=2013,OFFSET('2013'!M$1,Calculations!$I180,0),IF($P182=2014,OFFSET('2014'!M$1,Calculations!$I180,0),IF($P182=2015,OFFSET('2015'!M$1,Calculations!$I180,0),IF($P182=2016,OFFSET('2016'!M$1,Calculations!$I180,0),IF($P182=2017,OFFSET('2017'!M$1,Calculations!$I180,0),0))))))))))))))))</f>
        <v>4.5139961722335503E-2</v>
      </c>
      <c r="BX182" s="31">
        <f ca="1">IF($P182=2002,OFFSET('2002'!N$1,Calculations!$I180,0),IF($P182=2003,OFFSET('2003'!N$1,Calculations!$I180,0),IF($P182=2004,OFFSET('2004'!N$1,Calculations!$I180,0),IF($P182=2005,OFFSET('2005'!N$1,Calculations!$I180,0),IF($P182=2006,OFFSET('2006'!N$1,Calculations!$I180,0),IF($P182=2007,OFFSET('2007'!N$1,Calculations!$I180,0),IF($P182=2008,OFFSET('2008'!N$1,Calculations!$I180,0),IF($P182=2009,OFFSET('2009'!N$1,Calculations!$I180,0),IF($P182=2010,OFFSET('2010'!N$1,Calculations!$I180,0),IF($P182=2011,OFFSET('2011'!N$1,Calculations!$I180,0),IF($P182=2012,OFFSET('2012'!N$1,Calculations!$I180,0),IF($P182=2013,OFFSET('2013'!N$1,Calculations!$I180,0),IF($P182=2014,OFFSET('2014'!N$1,Calculations!$I180,0),IF($P182=2015,OFFSET('2015'!N$1,Calculations!$I180,0),IF($P182=2016,OFFSET('2016'!N$1,Calculations!$I180,0),IF($P182=2017,OFFSET('2017'!N$1,Calculations!$I180,0),0))))))))))))))))</f>
        <v>5.3865599146636883E-2</v>
      </c>
      <c r="BY182" s="31">
        <f ca="1">IF($P182=2002,OFFSET('2002'!O$1,Calculations!$I180,0),IF($P182=2003,OFFSET('2003'!O$1,Calculations!$I180,0),IF($P182=2004,OFFSET('2004'!O$1,Calculations!$I180,0),IF($P182=2005,OFFSET('2005'!O$1,Calculations!$I180,0),IF($P182=2006,OFFSET('2006'!O$1,Calculations!$I180,0),IF($P182=2007,OFFSET('2007'!O$1,Calculations!$I180,0),IF($P182=2008,OFFSET('2008'!O$1,Calculations!$I180,0),IF($P182=2009,OFFSET('2009'!O$1,Calculations!$I180,0),IF($P182=2010,OFFSET('2010'!O$1,Calculations!$I180,0),IF($P182=2011,OFFSET('2011'!O$1,Calculations!$I180,0),IF($P182=2012,OFFSET('2012'!O$1,Calculations!$I180,0),IF($P182=2013,OFFSET('2013'!O$1,Calculations!$I180,0),IF($P182=2014,OFFSET('2014'!O$1,Calculations!$I180,0),IF($P182=2015,OFFSET('2015'!O$1,Calculations!$I180,0),IF($P182=2016,OFFSET('2016'!O$1,Calculations!$I180,0),IF($P182=2017,OFFSET('2017'!O$1,Calculations!$I180,0),0))))))))))))))))</f>
        <v>3.706698683833716E-2</v>
      </c>
      <c r="BZ182" s="31">
        <f ca="1">IF($P182=2002,OFFSET('2002'!P$1,Calculations!$I180,0),IF($P182=2003,OFFSET('2003'!P$1,Calculations!$I180,0),IF($P182=2004,OFFSET('2004'!P$1,Calculations!$I180,0),IF($P182=2005,OFFSET('2005'!P$1,Calculations!$I180,0),IF($P182=2006,OFFSET('2006'!P$1,Calculations!$I180,0),IF($P182=2007,OFFSET('2007'!P$1,Calculations!$I180,0),IF($P182=2008,OFFSET('2008'!P$1,Calculations!$I180,0),IF($P182=2009,OFFSET('2009'!P$1,Calculations!$I180,0),IF($P182=2010,OFFSET('2010'!P$1,Calculations!$I180,0),IF($P182=2011,OFFSET('2011'!P$1,Calculations!$I180,0),IF($P182=2012,OFFSET('2012'!P$1,Calculations!$I180,0),IF($P182=2013,OFFSET('2013'!P$1,Calculations!$I180,0),IF($P182=2014,OFFSET('2014'!P$1,Calculations!$I180,0),IF($P182=2015,OFFSET('2015'!P$1,Calculations!$I180,0),IF($P182=2016,OFFSET('2016'!P$1,Calculations!$I180,0),IF($P182=2017,OFFSET('2017'!P$1,Calculations!$I180,0),0))))))))))))))))</f>
        <v>3.562453834805325E-2</v>
      </c>
      <c r="CA182" s="34">
        <f ca="1">IF($P182=2002,OFFSET('2002'!Q$1,Calculations!$I180,0),IF($P182=2003,OFFSET('2003'!Q$1,Calculations!$I180,0),IF($P182=2004,OFFSET('2004'!Q$1,Calculations!$I180,0),IF($P182=2005,OFFSET('2005'!Q$1,Calculations!$I180,0),IF($P182=2006,OFFSET('2006'!Q$1,Calculations!$I180,0),IF($P182=2007,OFFSET('2007'!Q$1,Calculations!$I180,0),IF($P182=2008,OFFSET('2008'!Q$1,Calculations!$I180,0),IF($P182=2009,OFFSET('2009'!Q$1,Calculations!$I180,0),IF($P182=2010,OFFSET('2010'!Q$1,Calculations!$I180,0),IF($P182=2011,OFFSET('2011'!Q$1,Calculations!$I180,0),IF($P182=2012,OFFSET('2012'!Q$1,Calculations!$I180,0),IF($P182=2013,OFFSET('2013'!Q$1,Calculations!$I180,0),IF($P182=2014,OFFSET('2014'!Q$1,Calculations!$I180,0),IF($P182=2015,OFFSET('2015'!Q$1,Calculations!$I180,0),IF($P182=2016,OFFSET('2016'!Q$1,Calculations!$I180,0),IF($P182=2017,OFFSET('2017'!Q$1,Calculations!$I180,0),0))))))))))))))))</f>
        <v>2.4760573509062373E-2</v>
      </c>
      <c r="CB182" s="31">
        <f ca="1">IF($P182=2002,OFFSET('2002'!K$1,Calculations!$J180,0),IF($P182=2003,OFFSET('2003'!K$1,Calculations!$J180,0),IF($P182=2004,OFFSET('2004'!K$1,Calculations!$J180,0),IF($P182=2005,OFFSET('2005'!K$1,Calculations!$J180,0),IF($P182=2006,OFFSET('2006'!K$1,Calculations!$J180,0),IF($P182=2007,OFFSET('2007'!K$1,Calculations!$J180,0),IF($P182=2008,OFFSET('2008'!K$1,Calculations!$J180,0),IF($P182=2009,OFFSET('2009'!K$1,Calculations!$J180,0),IF($P182=2010,OFFSET('2010'!K$1,Calculations!$J180,0),IF($P182=2011,OFFSET('2011'!K$1,Calculations!$J180,0),IF($P182=2012,OFFSET('2012'!K$1,Calculations!$J180,0),IF($P182=2013,OFFSET('2013'!K$1,Calculations!$J180,0),IF($P182=2014,OFFSET('2014'!K$1,Calculations!$J180,0),IF($P182=2015,OFFSET('2015'!K$1,Calculations!$J180,0),IF($P182=2016,OFFSET('2016'!K$1,Calculations!$J180,0),IF($P182=2017,OFFSET('2017'!K$1,Calculations!$J180,0),0))))))))))))))))</f>
        <v>0.20605092277367662</v>
      </c>
      <c r="CC182" s="31">
        <f ca="1">IF($P182=2002,OFFSET('2002'!L$1,Calculations!$J180,0),IF($P182=2003,OFFSET('2003'!L$1,Calculations!$J180,0),IF($P182=2004,OFFSET('2004'!L$1,Calculations!$J180,0),IF($P182=2005,OFFSET('2005'!L$1,Calculations!$J180,0),IF($P182=2006,OFFSET('2006'!L$1,Calculations!$J180,0),IF($P182=2007,OFFSET('2007'!L$1,Calculations!$J180,0),IF($P182=2008,OFFSET('2008'!L$1,Calculations!$J180,0),IF($P182=2009,OFFSET('2009'!L$1,Calculations!$J180,0),IF($P182=2010,OFFSET('2010'!L$1,Calculations!$J180,0),IF($P182=2011,OFFSET('2011'!L$1,Calculations!$J180,0),IF($P182=2012,OFFSET('2012'!L$1,Calculations!$J180,0),IF($P182=2013,OFFSET('2013'!L$1,Calculations!$J180,0),IF($P182=2014,OFFSET('2014'!L$1,Calculations!$J180,0),IF($P182=2015,OFFSET('2015'!L$1,Calculations!$J180,0),IF($P182=2016,OFFSET('2016'!L$1,Calculations!$J180,0),IF($P182=2017,OFFSET('2017'!L$1,Calculations!$J180,0),0))))))))))))))))</f>
        <v>8.0925671981398519E-3</v>
      </c>
      <c r="CD182" s="31">
        <f ca="1">IF($P182=2002,OFFSET('2002'!M$1,Calculations!$J180,0),IF($P182=2003,OFFSET('2003'!M$1,Calculations!$J180,0),IF($P182=2004,OFFSET('2004'!M$1,Calculations!$J180,0),IF($P182=2005,OFFSET('2005'!M$1,Calculations!$J180,0),IF($P182=2006,OFFSET('2006'!M$1,Calculations!$J180,0),IF($P182=2007,OFFSET('2007'!M$1,Calculations!$J180,0),IF($P182=2008,OFFSET('2008'!M$1,Calculations!$J180,0),IF($P182=2009,OFFSET('2009'!M$1,Calculations!$J180,0),IF($P182=2010,OFFSET('2010'!M$1,Calculations!$J180,0),IF($P182=2011,OFFSET('2011'!M$1,Calculations!$J180,0),IF($P182=2012,OFFSET('2012'!M$1,Calculations!$J180,0),IF($P182=2013,OFFSET('2013'!M$1,Calculations!$J180,0),IF($P182=2014,OFFSET('2014'!M$1,Calculations!$J180,0),IF($P182=2015,OFFSET('2015'!M$1,Calculations!$J180,0),IF($P182=2016,OFFSET('2016'!M$1,Calculations!$J180,0),IF($P182=2017,OFFSET('2017'!M$1,Calculations!$J180,0),0))))))))))))))))</f>
        <v>8.0785464934222201E-2</v>
      </c>
      <c r="CE182" s="31">
        <f ca="1">IF($P182=2002,OFFSET('2002'!N$1,Calculations!$J180,0),IF($P182=2003,OFFSET('2003'!N$1,Calculations!$J180,0),IF($P182=2004,OFFSET('2004'!N$1,Calculations!$J180,0),IF($P182=2005,OFFSET('2005'!N$1,Calculations!$J180,0),IF($P182=2006,OFFSET('2006'!N$1,Calculations!$J180,0),IF($P182=2007,OFFSET('2007'!N$1,Calculations!$J180,0),IF($P182=2008,OFFSET('2008'!N$1,Calculations!$J180,0),IF($P182=2009,OFFSET('2009'!N$1,Calculations!$J180,0),IF($P182=2010,OFFSET('2010'!N$1,Calculations!$J180,0),IF($P182=2011,OFFSET('2011'!N$1,Calculations!$J180,0),IF($P182=2012,OFFSET('2012'!N$1,Calculations!$J180,0),IF($P182=2013,OFFSET('2013'!N$1,Calculations!$J180,0),IF($P182=2014,OFFSET('2014'!N$1,Calculations!$J180,0),IF($P182=2015,OFFSET('2015'!N$1,Calculations!$J180,0),IF($P182=2016,OFFSET('2016'!N$1,Calculations!$J180,0),IF($P182=2017,OFFSET('2017'!N$1,Calculations!$J180,0),0))))))))))))))))</f>
        <v>4.1711090722372474E-2</v>
      </c>
      <c r="CF182" s="31">
        <f ca="1">IF($P182=2002,OFFSET('2002'!O$1,Calculations!$J180,0),IF($P182=2003,OFFSET('2003'!O$1,Calculations!$J180,0),IF($P182=2004,OFFSET('2004'!O$1,Calculations!$J180,0),IF($P182=2005,OFFSET('2005'!O$1,Calculations!$J180,0),IF($P182=2006,OFFSET('2006'!O$1,Calculations!$J180,0),IF($P182=2007,OFFSET('2007'!O$1,Calculations!$J180,0),IF($P182=2008,OFFSET('2008'!O$1,Calculations!$J180,0),IF($P182=2009,OFFSET('2009'!O$1,Calculations!$J180,0),IF($P182=2010,OFFSET('2010'!O$1,Calculations!$J180,0),IF($P182=2011,OFFSET('2011'!O$1,Calculations!$J180,0),IF($P182=2012,OFFSET('2012'!O$1,Calculations!$J180,0),IF($P182=2013,OFFSET('2013'!O$1,Calculations!$J180,0),IF($P182=2014,OFFSET('2014'!O$1,Calculations!$J180,0),IF($P182=2015,OFFSET('2015'!O$1,Calculations!$J180,0),IF($P182=2016,OFFSET('2016'!O$1,Calculations!$J180,0),IF($P182=2017,OFFSET('2017'!O$1,Calculations!$J180,0),0))))))))))))))))</f>
        <v>0.10296351673593525</v>
      </c>
      <c r="CG182" s="31">
        <f ca="1">IF($P182=2002,OFFSET('2002'!P$1,Calculations!$J180,0),IF($P182=2003,OFFSET('2003'!P$1,Calculations!$J180,0),IF($P182=2004,OFFSET('2004'!P$1,Calculations!$J180,0),IF($P182=2005,OFFSET('2005'!P$1,Calculations!$J180,0),IF($P182=2006,OFFSET('2006'!P$1,Calculations!$J180,0),IF($P182=2007,OFFSET('2007'!P$1,Calculations!$J180,0),IF($P182=2008,OFFSET('2008'!P$1,Calculations!$J180,0),IF($P182=2009,OFFSET('2009'!P$1,Calculations!$J180,0),IF($P182=2010,OFFSET('2010'!P$1,Calculations!$J180,0),IF($P182=2011,OFFSET('2011'!P$1,Calculations!$J180,0),IF($P182=2012,OFFSET('2012'!P$1,Calculations!$J180,0),IF($P182=2013,OFFSET('2013'!P$1,Calculations!$J180,0),IF($P182=2014,OFFSET('2014'!P$1,Calculations!$J180,0),IF($P182=2015,OFFSET('2015'!P$1,Calculations!$J180,0),IF($P182=2016,OFFSET('2016'!P$1,Calculations!$J180,0),IF($P182=2017,OFFSET('2017'!P$1,Calculations!$J180,0),0))))))))))))))))</f>
        <v>6.3048753248607745E-2</v>
      </c>
      <c r="CH182" s="34">
        <f ca="1">IF($P182=2002,OFFSET('2002'!Q$1,Calculations!$J180,0),IF($P182=2003,OFFSET('2003'!Q$1,Calculations!$J180,0),IF($P182=2004,OFFSET('2004'!Q$1,Calculations!$J180,0),IF($P182=2005,OFFSET('2005'!Q$1,Calculations!$J180,0),IF($P182=2006,OFFSET('2006'!Q$1,Calculations!$J180,0),IF($P182=2007,OFFSET('2007'!Q$1,Calculations!$J180,0),IF($P182=2008,OFFSET('2008'!Q$1,Calculations!$J180,0),IF($P182=2009,OFFSET('2009'!Q$1,Calculations!$J180,0),IF($P182=2010,OFFSET('2010'!Q$1,Calculations!$J180,0),IF($P182=2011,OFFSET('2011'!Q$1,Calculations!$J180,0),IF($P182=2012,OFFSET('2012'!Q$1,Calculations!$J180,0),IF($P182=2013,OFFSET('2013'!Q$1,Calculations!$J180,0),IF($P182=2014,OFFSET('2014'!Q$1,Calculations!$J180,0),IF($P182=2015,OFFSET('2015'!Q$1,Calculations!$J180,0),IF($P182=2016,OFFSET('2016'!Q$1,Calculations!$J180,0),IF($P182=2017,OFFSET('2017'!Q$1,Calculations!$J180,0),0))))))))))))))))</f>
        <v>0.11472071812166598</v>
      </c>
      <c r="CI182" s="31">
        <f ca="1">IF($P182=2002,OFFSET('2002'!K$1,Calculations!$K180,0),IF($P182=2003,OFFSET('2003'!K$1,Calculations!$K180,0),IF($P182=2004,OFFSET('2004'!K$1,Calculations!$K180,0),IF($P182=2005,OFFSET('2005'!K$1,Calculations!$K180,0),IF($P182=2006,OFFSET('2006'!K$1,Calculations!$K180,0),IF($P182=2007,OFFSET('2007'!K$1,Calculations!$K180,0),IF($P182=2008,OFFSET('2008'!K$1,Calculations!$K180,0),IF($P182=2009,OFFSET('2009'!K$1,Calculations!$K180,0),IF($P182=2010,OFFSET('2010'!K$1,Calculations!$K180,0),IF($P182=2011,OFFSET('2011'!K$1,Calculations!$K180,0),IF($P182=2012,OFFSET('2012'!K$1,Calculations!$K180,0),IF($P182=2013,OFFSET('2013'!K$1,Calculations!$K180,0),IF($P182=2014,OFFSET('2014'!K$1,Calculations!$K180,0),IF($P182=2015,OFFSET('2015'!K$1,Calculations!$K180,0),IF($P182=2016,OFFSET('2016'!K$1,Calculations!$K180,0),IF($P182=2017,OFFSET('2017'!K$1,Calculations!$K180,0),0))))))))))))))))</f>
        <v>2.3962038585632892E-4</v>
      </c>
      <c r="CJ182" s="31">
        <f ca="1">IF($P182=2002,OFFSET('2002'!L$1,Calculations!$K180,0),IF($P182=2003,OFFSET('2003'!L$1,Calculations!$K180,0),IF($P182=2004,OFFSET('2004'!L$1,Calculations!$K180,0),IF($P182=2005,OFFSET('2005'!L$1,Calculations!$K180,0),IF($P182=2006,OFFSET('2006'!L$1,Calculations!$K180,0),IF($P182=2007,OFFSET('2007'!L$1,Calculations!$K180,0),IF($P182=2008,OFFSET('2008'!L$1,Calculations!$K180,0),IF($P182=2009,OFFSET('2009'!L$1,Calculations!$K180,0),IF($P182=2010,OFFSET('2010'!L$1,Calculations!$K180,0),IF($P182=2011,OFFSET('2011'!L$1,Calculations!$K180,0),IF($P182=2012,OFFSET('2012'!L$1,Calculations!$K180,0),IF($P182=2013,OFFSET('2013'!L$1,Calculations!$K180,0),IF($P182=2014,OFFSET('2014'!L$1,Calculations!$K180,0),IF($P182=2015,OFFSET('2015'!L$1,Calculations!$K180,0),IF($P182=2016,OFFSET('2016'!L$1,Calculations!$K180,0),IF($P182=2017,OFFSET('2017'!L$1,Calculations!$K180,0),0))))))))))))))))</f>
        <v>2.0785784992742314E-2</v>
      </c>
      <c r="CK182" s="31">
        <f ca="1">IF($P182=2002,OFFSET('2002'!M$1,Calculations!$K180,0),IF($P182=2003,OFFSET('2003'!M$1,Calculations!$K180,0),IF($P182=2004,OFFSET('2004'!M$1,Calculations!$K180,0),IF($P182=2005,OFFSET('2005'!M$1,Calculations!$K180,0),IF($P182=2006,OFFSET('2006'!M$1,Calculations!$K180,0),IF($P182=2007,OFFSET('2007'!M$1,Calculations!$K180,0),IF($P182=2008,OFFSET('2008'!M$1,Calculations!$K180,0),IF($P182=2009,OFFSET('2009'!M$1,Calculations!$K180,0),IF($P182=2010,OFFSET('2010'!M$1,Calculations!$K180,0),IF($P182=2011,OFFSET('2011'!M$1,Calculations!$K180,0),IF($P182=2012,OFFSET('2012'!M$1,Calculations!$K180,0),IF($P182=2013,OFFSET('2013'!M$1,Calculations!$K180,0),IF($P182=2014,OFFSET('2014'!M$1,Calculations!$K180,0),IF($P182=2015,OFFSET('2015'!M$1,Calculations!$K180,0),IF($P182=2016,OFFSET('2016'!M$1,Calculations!$K180,0),IF($P182=2017,OFFSET('2017'!M$1,Calculations!$K180,0),0))))))))))))))))</f>
        <v>4.561952068003884E-3</v>
      </c>
      <c r="CL182" s="31">
        <f ca="1">IF($P182=2002,OFFSET('2002'!N$1,Calculations!$K180,0),IF($P182=2003,OFFSET('2003'!N$1,Calculations!$K180,0),IF($P182=2004,OFFSET('2004'!N$1,Calculations!$K180,0),IF($P182=2005,OFFSET('2005'!N$1,Calculations!$K180,0),IF($P182=2006,OFFSET('2006'!N$1,Calculations!$K180,0),IF($P182=2007,OFFSET('2007'!N$1,Calculations!$K180,0),IF($P182=2008,OFFSET('2008'!N$1,Calculations!$K180,0),IF($P182=2009,OFFSET('2009'!N$1,Calculations!$K180,0),IF($P182=2010,OFFSET('2010'!N$1,Calculations!$K180,0),IF($P182=2011,OFFSET('2011'!N$1,Calculations!$K180,0),IF($P182=2012,OFFSET('2012'!N$1,Calculations!$K180,0),IF($P182=2013,OFFSET('2013'!N$1,Calculations!$K180,0),IF($P182=2014,OFFSET('2014'!N$1,Calculations!$K180,0),IF($P182=2015,OFFSET('2015'!N$1,Calculations!$K180,0),IF($P182=2016,OFFSET('2016'!N$1,Calculations!$K180,0),IF($P182=2017,OFFSET('2017'!N$1,Calculations!$K180,0),0))))))))))))))))</f>
        <v>1.1319899424418174E-2</v>
      </c>
      <c r="CM182" s="31">
        <f ca="1">IF($P182=2002,OFFSET('2002'!O$1,Calculations!$K180,0),IF($P182=2003,OFFSET('2003'!O$1,Calculations!$K180,0),IF($P182=2004,OFFSET('2004'!O$1,Calculations!$K180,0),IF($P182=2005,OFFSET('2005'!O$1,Calculations!$K180,0),IF($P182=2006,OFFSET('2006'!O$1,Calculations!$K180,0),IF($P182=2007,OFFSET('2007'!O$1,Calculations!$K180,0),IF($P182=2008,OFFSET('2008'!O$1,Calculations!$K180,0),IF($P182=2009,OFFSET('2009'!O$1,Calculations!$K180,0),IF($P182=2010,OFFSET('2010'!O$1,Calculations!$K180,0),IF($P182=2011,OFFSET('2011'!O$1,Calculations!$K180,0),IF($P182=2012,OFFSET('2012'!O$1,Calculations!$K180,0),IF($P182=2013,OFFSET('2013'!O$1,Calculations!$K180,0),IF($P182=2014,OFFSET('2014'!O$1,Calculations!$K180,0),IF($P182=2015,OFFSET('2015'!O$1,Calculations!$K180,0),IF($P182=2016,OFFSET('2016'!O$1,Calculations!$K180,0),IF($P182=2017,OFFSET('2017'!O$1,Calculations!$K180,0),0))))))))))))))))</f>
        <v>1.525027030814185E-3</v>
      </c>
      <c r="CN182" s="31">
        <f ca="1">IF($P182=2002,OFFSET('2002'!P$1,Calculations!$K180,0),IF($P182=2003,OFFSET('2003'!P$1,Calculations!$K180,0),IF($P182=2004,OFFSET('2004'!P$1,Calculations!$K180,0),IF($P182=2005,OFFSET('2005'!P$1,Calculations!$K180,0),IF($P182=2006,OFFSET('2006'!P$1,Calculations!$K180,0),IF($P182=2007,OFFSET('2007'!P$1,Calculations!$K180,0),IF($P182=2008,OFFSET('2008'!P$1,Calculations!$K180,0),IF($P182=2009,OFFSET('2009'!P$1,Calculations!$K180,0),IF($P182=2010,OFFSET('2010'!P$1,Calculations!$K180,0),IF($P182=2011,OFFSET('2011'!P$1,Calculations!$K180,0),IF($P182=2012,OFFSET('2012'!P$1,Calculations!$K180,0),IF($P182=2013,OFFSET('2013'!P$1,Calculations!$K180,0),IF($P182=2014,OFFSET('2014'!P$1,Calculations!$K180,0),IF($P182=2015,OFFSET('2015'!P$1,Calculations!$K180,0),IF($P182=2016,OFFSET('2016'!P$1,Calculations!$K180,0),IF($P182=2017,OFFSET('2017'!P$1,Calculations!$K180,0),0))))))))))))))))</f>
        <v>9.3375648337820933E-3</v>
      </c>
      <c r="CO182" s="34">
        <f ca="1">IF($P182=2002,OFFSET('2002'!Q$1,Calculations!$K180,0),IF($P182=2003,OFFSET('2003'!Q$1,Calculations!$K180,0),IF($P182=2004,OFFSET('2004'!Q$1,Calculations!$K180,0),IF($P182=2005,OFFSET('2005'!Q$1,Calculations!$K180,0),IF($P182=2006,OFFSET('2006'!Q$1,Calculations!$K180,0),IF($P182=2007,OFFSET('2007'!Q$1,Calculations!$K180,0),IF($P182=2008,OFFSET('2008'!Q$1,Calculations!$K180,0),IF($P182=2009,OFFSET('2009'!Q$1,Calculations!$K180,0),IF($P182=2010,OFFSET('2010'!Q$1,Calculations!$K180,0),IF($P182=2011,OFFSET('2011'!Q$1,Calculations!$K180,0),IF($P182=2012,OFFSET('2012'!Q$1,Calculations!$K180,0),IF($P182=2013,OFFSET('2013'!Q$1,Calculations!$K180,0),IF($P182=2014,OFFSET('2014'!Q$1,Calculations!$K180,0),IF($P182=2015,OFFSET('2015'!Q$1,Calculations!$K180,0),IF($P182=2016,OFFSET('2016'!Q$1,Calculations!$K180,0),IF($P182=2017,OFFSET('2017'!Q$1,Calculations!$K180,0),0))))))))))))))))</f>
        <v>5.0251526067293375E-3</v>
      </c>
      <c r="CP182" s="31">
        <f ca="1">IF($P182=2002,OFFSET('2002'!K$1,Calculations!$L180,0),IF($P182=2003,OFFSET('2003'!K$1,Calculations!$L180,0),IF($P182=2004,OFFSET('2004'!K$1,Calculations!$L180,0),IF($P182=2005,OFFSET('2005'!K$1,Calculations!$L180,0),IF($P182=2006,OFFSET('2006'!K$1,Calculations!$L180,0),IF($P182=2007,OFFSET('2007'!K$1,Calculations!$L180,0),IF($P182=2008,OFFSET('2008'!K$1,Calculations!$L180,0),IF($P182=2009,OFFSET('2009'!K$1,Calculations!$L180,0),IF($P182=2010,OFFSET('2010'!K$1,Calculations!$L180,0),IF($P182=2011,OFFSET('2011'!K$1,Calculations!$L180,0),IF($P182=2012,OFFSET('2012'!K$1,Calculations!$L180,0),IF($P182=2013,OFFSET('2013'!K$1,Calculations!$L180,0),IF($P182=2014,OFFSET('2014'!K$1,Calculations!$L180,0),IF($P182=2015,OFFSET('2015'!K$1,Calculations!$L180,0),IF($P182=2016,OFFSET('2016'!K$1,Calculations!$L180,0),IF($P182=2017,OFFSET('2017'!K$1,Calculations!$L180,0),0))))))))))))))))</f>
        <v>0</v>
      </c>
      <c r="CQ182" s="31">
        <f ca="1">IF($P182=2002,OFFSET('2002'!L$1,Calculations!$L180,0),IF($P182=2003,OFFSET('2003'!L$1,Calculations!$L180,0),IF($P182=2004,OFFSET('2004'!L$1,Calculations!$L180,0),IF($P182=2005,OFFSET('2005'!L$1,Calculations!$L180,0),IF($P182=2006,OFFSET('2006'!L$1,Calculations!$L180,0),IF($P182=2007,OFFSET('2007'!L$1,Calculations!$L180,0),IF($P182=2008,OFFSET('2008'!L$1,Calculations!$L180,0),IF($P182=2009,OFFSET('2009'!L$1,Calculations!$L180,0),IF($P182=2010,OFFSET('2010'!L$1,Calculations!$L180,0),IF($P182=2011,OFFSET('2011'!L$1,Calculations!$L180,0),IF($P182=2012,OFFSET('2012'!L$1,Calculations!$L180,0),IF($P182=2013,OFFSET('2013'!L$1,Calculations!$L180,0),IF($P182=2014,OFFSET('2014'!L$1,Calculations!$L180,0),IF($P182=2015,OFFSET('2015'!L$1,Calculations!$L180,0),IF($P182=2016,OFFSET('2016'!L$1,Calculations!$L180,0),IF($P182=2017,OFFSET('2017'!L$1,Calculations!$L180,0),0))))))))))))))))</f>
        <v>2.6550837749974342E-8</v>
      </c>
      <c r="CR182" s="31">
        <f ca="1">IF($P182=2002,OFFSET('2002'!M$1,Calculations!$L180,0),IF($P182=2003,OFFSET('2003'!M$1,Calculations!$L180,0),IF($P182=2004,OFFSET('2004'!M$1,Calculations!$L180,0),IF($P182=2005,OFFSET('2005'!M$1,Calculations!$L180,0),IF($P182=2006,OFFSET('2006'!M$1,Calculations!$L180,0),IF($P182=2007,OFFSET('2007'!M$1,Calculations!$L180,0),IF($P182=2008,OFFSET('2008'!M$1,Calculations!$L180,0),IF($P182=2009,OFFSET('2009'!M$1,Calculations!$L180,0),IF($P182=2010,OFFSET('2010'!M$1,Calculations!$L180,0),IF($P182=2011,OFFSET('2011'!M$1,Calculations!$L180,0),IF($P182=2012,OFFSET('2012'!M$1,Calculations!$L180,0),IF($P182=2013,OFFSET('2013'!M$1,Calculations!$L180,0),IF($P182=2014,OFFSET('2014'!M$1,Calculations!$L180,0),IF($P182=2015,OFFSET('2015'!M$1,Calculations!$L180,0),IF($P182=2016,OFFSET('2016'!M$1,Calculations!$L180,0),IF($P182=2017,OFFSET('2017'!M$1,Calculations!$L180,0),0))))))))))))))))</f>
        <v>0</v>
      </c>
      <c r="CS182" s="31">
        <f ca="1">IF($P182=2002,OFFSET('2002'!N$1,Calculations!$L180,0),IF($P182=2003,OFFSET('2003'!N$1,Calculations!$L180,0),IF($P182=2004,OFFSET('2004'!N$1,Calculations!$L180,0),IF($P182=2005,OFFSET('2005'!N$1,Calculations!$L180,0),IF($P182=2006,OFFSET('2006'!N$1,Calculations!$L180,0),IF($P182=2007,OFFSET('2007'!N$1,Calculations!$L180,0),IF($P182=2008,OFFSET('2008'!N$1,Calculations!$L180,0),IF($P182=2009,OFFSET('2009'!N$1,Calculations!$L180,0),IF($P182=2010,OFFSET('2010'!N$1,Calculations!$L180,0),IF($P182=2011,OFFSET('2011'!N$1,Calculations!$L180,0),IF($P182=2012,OFFSET('2012'!N$1,Calculations!$L180,0),IF($P182=2013,OFFSET('2013'!N$1,Calculations!$L180,0),IF($P182=2014,OFFSET('2014'!N$1,Calculations!$L180,0),IF($P182=2015,OFFSET('2015'!N$1,Calculations!$L180,0),IF($P182=2016,OFFSET('2016'!N$1,Calculations!$L180,0),IF($P182=2017,OFFSET('2017'!N$1,Calculations!$L180,0),0))))))))))))))))</f>
        <v>8.3224356679218038E-8</v>
      </c>
      <c r="CT182" s="31">
        <f ca="1">IF($P182=2002,OFFSET('2002'!O$1,Calculations!$L180,0),IF($P182=2003,OFFSET('2003'!O$1,Calculations!$L180,0),IF($P182=2004,OFFSET('2004'!O$1,Calculations!$L180,0),IF($P182=2005,OFFSET('2005'!O$1,Calculations!$L180,0),IF($P182=2006,OFFSET('2006'!O$1,Calculations!$L180,0),IF($P182=2007,OFFSET('2007'!O$1,Calculations!$L180,0),IF($P182=2008,OFFSET('2008'!O$1,Calculations!$L180,0),IF($P182=2009,OFFSET('2009'!O$1,Calculations!$L180,0),IF($P182=2010,OFFSET('2010'!O$1,Calculations!$L180,0),IF($P182=2011,OFFSET('2011'!O$1,Calculations!$L180,0),IF($P182=2012,OFFSET('2012'!O$1,Calculations!$L180,0),IF($P182=2013,OFFSET('2013'!O$1,Calculations!$L180,0),IF($P182=2014,OFFSET('2014'!O$1,Calculations!$L180,0),IF($P182=2015,OFFSET('2015'!O$1,Calculations!$L180,0),IF($P182=2016,OFFSET('2016'!O$1,Calculations!$L180,0),IF($P182=2017,OFFSET('2017'!O$1,Calculations!$L180,0),0))))))))))))))))</f>
        <v>7.7139779567857373E-9</v>
      </c>
      <c r="CU182" s="31">
        <f ca="1">IF($P182=2002,OFFSET('2002'!P$1,Calculations!$L180,0),IF($P182=2003,OFFSET('2003'!P$1,Calculations!$L180,0),IF($P182=2004,OFFSET('2004'!P$1,Calculations!$L180,0),IF($P182=2005,OFFSET('2005'!P$1,Calculations!$L180,0),IF($P182=2006,OFFSET('2006'!P$1,Calculations!$L180,0),IF($P182=2007,OFFSET('2007'!P$1,Calculations!$L180,0),IF($P182=2008,OFFSET('2008'!P$1,Calculations!$L180,0),IF($P182=2009,OFFSET('2009'!P$1,Calculations!$L180,0),IF($P182=2010,OFFSET('2010'!P$1,Calculations!$L180,0),IF($P182=2011,OFFSET('2011'!P$1,Calculations!$L180,0),IF($P182=2012,OFFSET('2012'!P$1,Calculations!$L180,0),IF($P182=2013,OFFSET('2013'!P$1,Calculations!$L180,0),IF($P182=2014,OFFSET('2014'!P$1,Calculations!$L180,0),IF($P182=2015,OFFSET('2015'!P$1,Calculations!$L180,0),IF($P182=2016,OFFSET('2016'!P$1,Calculations!$L180,0),IF($P182=2017,OFFSET('2017'!P$1,Calculations!$L180,0),0))))))))))))))))</f>
        <v>2.5139289769803227E-8</v>
      </c>
      <c r="CV182" s="34">
        <f ca="1">IF($P182=2002,OFFSET('2002'!Q$1,Calculations!$L180,0),IF($P182=2003,OFFSET('2003'!Q$1,Calculations!$L180,0),IF($P182=2004,OFFSET('2004'!Q$1,Calculations!$L180,0),IF($P182=2005,OFFSET('2005'!Q$1,Calculations!$L180,0),IF($P182=2006,OFFSET('2006'!Q$1,Calculations!$L180,0),IF($P182=2007,OFFSET('2007'!Q$1,Calculations!$L180,0),IF($P182=2008,OFFSET('2008'!Q$1,Calculations!$L180,0),IF($P182=2009,OFFSET('2009'!Q$1,Calculations!$L180,0),IF($P182=2010,OFFSET('2010'!Q$1,Calculations!$L180,0),IF($P182=2011,OFFSET('2011'!Q$1,Calculations!$L180,0),IF($P182=2012,OFFSET('2012'!Q$1,Calculations!$L180,0),IF($P182=2013,OFFSET('2013'!Q$1,Calculations!$L180,0),IF($P182=2014,OFFSET('2014'!Q$1,Calculations!$L180,0),IF($P182=2015,OFFSET('2015'!Q$1,Calculations!$L180,0),IF($P182=2016,OFFSET('2016'!Q$1,Calculations!$L180,0),IF($P182=2017,OFFSET('2017'!Q$1,Calculations!$L180,0),0))))))))))))))))</f>
        <v>1.0861746875490624E-8</v>
      </c>
      <c r="CW182" s="31">
        <f ca="1">IF($P182=2002,OFFSET('2002'!K$1,Calculations!$M180,0),IF($P182=2003,OFFSET('2003'!K$1,Calculations!$M180,0),IF($P182=2004,OFFSET('2004'!K$1,Calculations!$M180,0),IF($P182=2005,OFFSET('2005'!K$1,Calculations!$M180,0),IF($P182=2006,OFFSET('2006'!K$1,Calculations!$M180,0),IF($P182=2007,OFFSET('2007'!K$1,Calculations!$M180,0),IF($P182=2008,OFFSET('2008'!K$1,Calculations!$M180,0),IF($P182=2009,OFFSET('2009'!K$1,Calculations!$M180,0),IF($P182=2010,OFFSET('2010'!K$1,Calculations!$M180,0),IF($P182=2011,OFFSET('2011'!K$1,Calculations!$M180,0),IF($P182=2012,OFFSET('2012'!K$1,Calculations!$M180,0),IF($P182=2013,OFFSET('2013'!K$1,Calculations!$M180,0),IF($P182=2014,OFFSET('2014'!K$1,Calculations!$M180,0),IF($P182=2015,OFFSET('2015'!K$1,Calculations!$M180,0),IF($P182=2016,OFFSET('2016'!K$1,Calculations!$M180,0),IF($P182=2017,OFFSET('2017'!K$1,Calculations!$M180,0),0))))))))))))))))</f>
        <v>0.33722618107151509</v>
      </c>
      <c r="CX182" s="31">
        <f ca="1">IF($P182=2002,OFFSET('2002'!L$1,Calculations!$M180,0),IF($P182=2003,OFFSET('2003'!L$1,Calculations!$M180,0),IF($P182=2004,OFFSET('2004'!L$1,Calculations!$M180,0),IF($P182=2005,OFFSET('2005'!L$1,Calculations!$M180,0),IF($P182=2006,OFFSET('2006'!L$1,Calculations!$M180,0),IF($P182=2007,OFFSET('2007'!L$1,Calculations!$M180,0),IF($P182=2008,OFFSET('2008'!L$1,Calculations!$M180,0),IF($P182=2009,OFFSET('2009'!L$1,Calculations!$M180,0),IF($P182=2010,OFFSET('2010'!L$1,Calculations!$M180,0),IF($P182=2011,OFFSET('2011'!L$1,Calculations!$M180,0),IF($P182=2012,OFFSET('2012'!L$1,Calculations!$M180,0),IF($P182=2013,OFFSET('2013'!L$1,Calculations!$M180,0),IF($P182=2014,OFFSET('2014'!L$1,Calculations!$M180,0),IF($P182=2015,OFFSET('2015'!L$1,Calculations!$M180,0),IF($P182=2016,OFFSET('2016'!L$1,Calculations!$M180,0),IF($P182=2017,OFFSET('2017'!L$1,Calculations!$M180,0),0))))))))))))))))</f>
        <v>0.17984842941844514</v>
      </c>
      <c r="CY182" s="31">
        <f ca="1">IF($P182=2002,OFFSET('2002'!M$1,Calculations!$M180,0),IF($P182=2003,OFFSET('2003'!M$1,Calculations!$M180,0),IF($P182=2004,OFFSET('2004'!M$1,Calculations!$M180,0),IF($P182=2005,OFFSET('2005'!M$1,Calculations!$M180,0),IF($P182=2006,OFFSET('2006'!M$1,Calculations!$M180,0),IF($P182=2007,OFFSET('2007'!M$1,Calculations!$M180,0),IF($P182=2008,OFFSET('2008'!M$1,Calculations!$M180,0),IF($P182=2009,OFFSET('2009'!M$1,Calculations!$M180,0),IF($P182=2010,OFFSET('2010'!M$1,Calculations!$M180,0),IF($P182=2011,OFFSET('2011'!M$1,Calculations!$M180,0),IF($P182=2012,OFFSET('2012'!M$1,Calculations!$M180,0),IF($P182=2013,OFFSET('2013'!M$1,Calculations!$M180,0),IF($P182=2014,OFFSET('2014'!M$1,Calculations!$M180,0),IF($P182=2015,OFFSET('2015'!M$1,Calculations!$M180,0),IF($P182=2016,OFFSET('2016'!M$1,Calculations!$M180,0),IF($P182=2017,OFFSET('2017'!M$1,Calculations!$M180,0),0))))))))))))))))</f>
        <v>5.1294728582819575E-2</v>
      </c>
      <c r="CZ182" s="31">
        <f ca="1">IF($P182=2002,OFFSET('2002'!N$1,Calculations!$M180,0),IF($P182=2003,OFFSET('2003'!N$1,Calculations!$M180,0),IF($P182=2004,OFFSET('2004'!N$1,Calculations!$M180,0),IF($P182=2005,OFFSET('2005'!N$1,Calculations!$M180,0),IF($P182=2006,OFFSET('2006'!N$1,Calculations!$M180,0),IF($P182=2007,OFFSET('2007'!N$1,Calculations!$M180,0),IF($P182=2008,OFFSET('2008'!N$1,Calculations!$M180,0),IF($P182=2009,OFFSET('2009'!N$1,Calculations!$M180,0),IF($P182=2010,OFFSET('2010'!N$1,Calculations!$M180,0),IF($P182=2011,OFFSET('2011'!N$1,Calculations!$M180,0),IF($P182=2012,OFFSET('2012'!N$1,Calculations!$M180,0),IF($P182=2013,OFFSET('2013'!N$1,Calculations!$M180,0),IF($P182=2014,OFFSET('2014'!N$1,Calculations!$M180,0),IF($P182=2015,OFFSET('2015'!N$1,Calculations!$M180,0),IF($P182=2016,OFFSET('2016'!N$1,Calculations!$M180,0),IF($P182=2017,OFFSET('2017'!N$1,Calculations!$M180,0),0))))))))))))))))</f>
        <v>3.8205902383976177E-2</v>
      </c>
      <c r="DA182" s="31">
        <f ca="1">IF($P182=2002,OFFSET('2002'!O$1,Calculations!$M180,0),IF($P182=2003,OFFSET('2003'!O$1,Calculations!$M180,0),IF($P182=2004,OFFSET('2004'!O$1,Calculations!$M180,0),IF($P182=2005,OFFSET('2005'!O$1,Calculations!$M180,0),IF($P182=2006,OFFSET('2006'!O$1,Calculations!$M180,0),IF($P182=2007,OFFSET('2007'!O$1,Calculations!$M180,0),IF($P182=2008,OFFSET('2008'!O$1,Calculations!$M180,0),IF($P182=2009,OFFSET('2009'!O$1,Calculations!$M180,0),IF($P182=2010,OFFSET('2010'!O$1,Calculations!$M180,0),IF($P182=2011,OFFSET('2011'!O$1,Calculations!$M180,0),IF($P182=2012,OFFSET('2012'!O$1,Calculations!$M180,0),IF($P182=2013,OFFSET('2013'!O$1,Calculations!$M180,0),IF($P182=2014,OFFSET('2014'!O$1,Calculations!$M180,0),IF($P182=2015,OFFSET('2015'!O$1,Calculations!$M180,0),IF($P182=2016,OFFSET('2016'!O$1,Calculations!$M180,0),IF($P182=2017,OFFSET('2017'!O$1,Calculations!$M180,0),0))))))))))))))))</f>
        <v>0.38844450806652531</v>
      </c>
      <c r="DB182" s="31">
        <f ca="1">IF($P182=2002,OFFSET('2002'!P$1,Calculations!$M180,0),IF($P182=2003,OFFSET('2003'!P$1,Calculations!$M180,0),IF($P182=2004,OFFSET('2004'!P$1,Calculations!$M180,0),IF($P182=2005,OFFSET('2005'!P$1,Calculations!$M180,0),IF($P182=2006,OFFSET('2006'!P$1,Calculations!$M180,0),IF($P182=2007,OFFSET('2007'!P$1,Calculations!$M180,0),IF($P182=2008,OFFSET('2008'!P$1,Calculations!$M180,0),IF($P182=2009,OFFSET('2009'!P$1,Calculations!$M180,0),IF($P182=2010,OFFSET('2010'!P$1,Calculations!$M180,0),IF($P182=2011,OFFSET('2011'!P$1,Calculations!$M180,0),IF($P182=2012,OFFSET('2012'!P$1,Calculations!$M180,0),IF($P182=2013,OFFSET('2013'!P$1,Calculations!$M180,0),IF($P182=2014,OFFSET('2014'!P$1,Calculations!$M180,0),IF($P182=2015,OFFSET('2015'!P$1,Calculations!$M180,0),IF($P182=2016,OFFSET('2016'!P$1,Calculations!$M180,0),IF($P182=2017,OFFSET('2017'!P$1,Calculations!$M180,0),0))))))))))))))))</f>
        <v>4.98025047671867E-3</v>
      </c>
      <c r="DC182" s="34">
        <f ca="1">IF($P182=2002,OFFSET('2002'!Q$1,Calculations!$M180,0),IF($P182=2003,OFFSET('2003'!Q$1,Calculations!$M180,0),IF($P182=2004,OFFSET('2004'!Q$1,Calculations!$M180,0),IF($P182=2005,OFFSET('2005'!Q$1,Calculations!$M180,0),IF($P182=2006,OFFSET('2006'!Q$1,Calculations!$M180,0),IF($P182=2007,OFFSET('2007'!Q$1,Calculations!$M180,0),IF($P182=2008,OFFSET('2008'!Q$1,Calculations!$M180,0),IF($P182=2009,OFFSET('2009'!Q$1,Calculations!$M180,0),IF($P182=2010,OFFSET('2010'!Q$1,Calculations!$M180,0),IF($P182=2011,OFFSET('2011'!Q$1,Calculations!$M180,0),IF($P182=2012,OFFSET('2012'!Q$1,Calculations!$M180,0),IF($P182=2013,OFFSET('2013'!Q$1,Calculations!$M180,0),IF($P182=2014,OFFSET('2014'!Q$1,Calculations!$M180,0),IF($P182=2015,OFFSET('2015'!Q$1,Calculations!$M180,0),IF($P182=2016,OFFSET('2016'!Q$1,Calculations!$M180,0),IF($P182=2017,OFFSET('2017'!Q$1,Calculations!$M180,0),0))))))))))))))))</f>
        <v>0.98061709676920816</v>
      </c>
      <c r="DD182" s="14">
        <v>1.0508651749043285E-2</v>
      </c>
      <c r="DE182" s="14">
        <v>-7.7606796509857093E-2</v>
      </c>
      <c r="DF182" s="14">
        <v>9.6230994188800049E-3</v>
      </c>
      <c r="DG182" s="14">
        <v>3.260129015205205E-2</v>
      </c>
      <c r="DH182" s="14">
        <v>-3.51365485403628E-2</v>
      </c>
      <c r="DI182" s="14">
        <v>-3.2136067769736071E-2</v>
      </c>
      <c r="DJ182" s="14">
        <v>-3.2888838748083939E-2</v>
      </c>
      <c r="DK182" s="14">
        <v>-2.657237978235007E-2</v>
      </c>
      <c r="DL182" s="14">
        <v>-2.1360102938205203E-2</v>
      </c>
      <c r="DM182" s="14">
        <v>7.4071613631834163E-2</v>
      </c>
      <c r="DN182" s="14">
        <v>9.2075276645375015E-3</v>
      </c>
      <c r="DO182" s="51">
        <v>-5.6509139720558408E-3</v>
      </c>
      <c r="DQ182" s="154">
        <f t="shared" ca="1" si="277"/>
        <v>4.9418130126407727E-3</v>
      </c>
      <c r="DR182" s="154">
        <f t="shared" ca="1" si="278"/>
        <v>-1.5383190608965499E-2</v>
      </c>
      <c r="DS182" s="154">
        <f t="shared" ca="1" si="279"/>
        <v>-1.1058780236083875E-2</v>
      </c>
      <c r="DT182" s="154">
        <f t="shared" ca="1" si="280"/>
        <v>-1.2834761099748522E-2</v>
      </c>
      <c r="DU182" s="154">
        <f t="shared" ca="1" si="281"/>
        <v>-1.0096974909913417E-2</v>
      </c>
      <c r="DV182" s="154">
        <f t="shared" ca="1" si="282"/>
        <v>-1.3914410457846775E-2</v>
      </c>
      <c r="DW182" s="154">
        <f t="shared" ca="1" si="283"/>
        <v>-6.1242905559280771E-3</v>
      </c>
      <c r="DX182" s="48">
        <f t="shared" ca="1" si="284"/>
        <v>-4.7337658387223633E-4</v>
      </c>
      <c r="DY182" s="36">
        <f t="shared" ca="1" si="285"/>
        <v>1.1066103568568849E-2</v>
      </c>
      <c r="DZ182" s="36">
        <f t="shared" ca="1" si="286"/>
        <v>-9.2589000530374221E-3</v>
      </c>
      <c r="EA182" s="36">
        <f t="shared" ca="1" si="287"/>
        <v>-4.9344896801557982E-3</v>
      </c>
      <c r="EB182" s="36">
        <f t="shared" ca="1" si="288"/>
        <v>-6.7104705438204449E-3</v>
      </c>
      <c r="EC182" s="36">
        <f t="shared" ca="1" si="289"/>
        <v>-3.9726843539853399E-3</v>
      </c>
      <c r="ED182" s="33">
        <f t="shared" ca="1" si="290"/>
        <v>-7.7901199019186976E-3</v>
      </c>
      <c r="EE182" s="37">
        <f t="shared" ca="1" si="290"/>
        <v>0</v>
      </c>
      <c r="EF182" s="27">
        <f t="shared" ca="1" si="329"/>
        <v>1.0049418130126408</v>
      </c>
      <c r="EG182" s="27">
        <f t="shared" ca="1" si="330"/>
        <v>0.98461680939103446</v>
      </c>
      <c r="EH182" s="27">
        <f t="shared" ca="1" si="331"/>
        <v>0.98894121976391614</v>
      </c>
      <c r="EI182" s="27">
        <f t="shared" ca="1" si="332"/>
        <v>0.98716523890025143</v>
      </c>
      <c r="EJ182" s="27">
        <f t="shared" ca="1" si="333"/>
        <v>0.98990302509008654</v>
      </c>
      <c r="EK182" s="27">
        <f t="shared" ca="1" si="334"/>
        <v>0.9860855895421532</v>
      </c>
      <c r="EL182" s="27">
        <f t="shared" ca="1" si="335"/>
        <v>0.99387570944407189</v>
      </c>
      <c r="EM182" s="44">
        <f t="shared" si="336"/>
        <v>0.99434908602794414</v>
      </c>
      <c r="EN182" s="38">
        <f t="shared" ca="1" si="337"/>
        <v>724.90527377765579</v>
      </c>
      <c r="EO182" s="38">
        <f t="shared" ca="1" si="338"/>
        <v>809.415634081093</v>
      </c>
      <c r="EP182" s="38">
        <f t="shared" ca="1" si="339"/>
        <v>770.02797473098883</v>
      </c>
      <c r="EQ182" s="38">
        <f t="shared" ca="1" si="340"/>
        <v>694.45447566077348</v>
      </c>
      <c r="ER182" s="38">
        <f t="shared" ca="1" si="341"/>
        <v>736.19554392061423</v>
      </c>
      <c r="ES182" s="38">
        <f t="shared" ca="1" si="342"/>
        <v>571.46203129340074</v>
      </c>
      <c r="ET182" s="57">
        <f t="shared" ca="1" si="343"/>
        <v>735.39429965582065</v>
      </c>
      <c r="EU182" s="39">
        <f t="shared" si="344"/>
        <v>735.5388514917305</v>
      </c>
      <c r="EV182" s="45">
        <f t="shared" ca="1" si="291"/>
        <v>-0.14455183590985143</v>
      </c>
      <c r="EW182" s="60">
        <f t="shared" si="356"/>
        <v>1.0105086517490434</v>
      </c>
      <c r="EX182" s="60">
        <f t="shared" si="357"/>
        <v>0.92239320349014287</v>
      </c>
      <c r="EY182" s="60">
        <f t="shared" si="358"/>
        <v>1.00962309941888</v>
      </c>
      <c r="EZ182" s="60">
        <f t="shared" si="359"/>
        <v>1.032601290152052</v>
      </c>
      <c r="FA182" s="60">
        <f t="shared" si="360"/>
        <v>0.96486345145963726</v>
      </c>
      <c r="FB182" s="60">
        <f t="shared" si="361"/>
        <v>0.9678639322302639</v>
      </c>
      <c r="FC182" s="60">
        <f t="shared" si="362"/>
        <v>0.9671111612519161</v>
      </c>
      <c r="FD182" s="60">
        <f t="shared" si="299"/>
        <v>0.97342762021764995</v>
      </c>
      <c r="FE182" s="60">
        <f t="shared" si="363"/>
        <v>0.97863989706179477</v>
      </c>
      <c r="FF182" s="60">
        <f t="shared" si="364"/>
        <v>1.0740716136318342</v>
      </c>
      <c r="FG182" s="44">
        <f t="shared" si="365"/>
        <v>1.0092075276645376</v>
      </c>
      <c r="FH182" s="38">
        <f t="shared" si="345"/>
        <v>594.74930339941182</v>
      </c>
      <c r="FI182" s="38">
        <f t="shared" si="346"/>
        <v>415.78367789765559</v>
      </c>
      <c r="FJ182" s="38">
        <f t="shared" si="347"/>
        <v>443.73126942110622</v>
      </c>
      <c r="FK182" s="38">
        <f t="shared" si="348"/>
        <v>665.01459318441243</v>
      </c>
      <c r="FL182" s="38">
        <f t="shared" si="349"/>
        <v>1394.6052541326576</v>
      </c>
      <c r="FM182" s="38">
        <f t="shared" si="350"/>
        <v>641.16376892877099</v>
      </c>
      <c r="FN182" s="38">
        <f t="shared" si="351"/>
        <v>869.65182704619212</v>
      </c>
      <c r="FO182" s="38">
        <f t="shared" si="352"/>
        <v>716.61250291144302</v>
      </c>
      <c r="FP182" s="38">
        <f t="shared" si="353"/>
        <v>508.78129146395378</v>
      </c>
      <c r="FQ182" s="38">
        <f t="shared" si="354"/>
        <v>1168.8872326153378</v>
      </c>
      <c r="FR182" s="59">
        <f t="shared" si="355"/>
        <v>993.68078817733954</v>
      </c>
      <c r="FS182" s="2">
        <f t="shared" ca="1" si="366"/>
        <v>1.1072763279602417E-2</v>
      </c>
      <c r="FT182" s="2">
        <f t="shared" ca="1" si="367"/>
        <v>-9.3596185546946913E-3</v>
      </c>
      <c r="FU182" s="2">
        <f t="shared" ca="1" si="368"/>
        <v>-4.9772621913434928E-3</v>
      </c>
      <c r="FV182" s="2">
        <f t="shared" ca="1" si="369"/>
        <v>-6.7747173173443214E-3</v>
      </c>
      <c r="FW182" s="2">
        <f t="shared" ca="1" si="370"/>
        <v>-4.0051741612621506E-3</v>
      </c>
      <c r="FX182" s="19">
        <f t="shared" ca="1" si="371"/>
        <v>-7.8690023927868551E-3</v>
      </c>
      <c r="FY182" s="13">
        <f t="shared" ca="1" si="309"/>
        <v>0</v>
      </c>
      <c r="FZ182" s="2">
        <f t="shared" ca="1" si="310"/>
        <v>4.9296423350542818E-3</v>
      </c>
      <c r="GA182" s="2">
        <f t="shared" ca="1" si="311"/>
        <v>-1.5502739499242834E-2</v>
      </c>
      <c r="GB182" s="2">
        <f t="shared" ca="1" si="312"/>
        <v>-1.1120383135891728E-2</v>
      </c>
      <c r="GC182" s="2">
        <f t="shared" ca="1" si="313"/>
        <v>-1.2917838261892507E-2</v>
      </c>
      <c r="GD182" s="2">
        <f t="shared" ca="1" si="314"/>
        <v>-1.0148295105810371E-2</v>
      </c>
      <c r="GE182" s="2">
        <f t="shared" ca="1" si="315"/>
        <v>-1.4012123337335097E-2</v>
      </c>
      <c r="GF182" s="2">
        <f t="shared" ca="1" si="316"/>
        <v>-6.143120944548189E-3</v>
      </c>
      <c r="GG182" s="13">
        <f t="shared" si="317"/>
        <v>-5.6669407923892684E-3</v>
      </c>
      <c r="GH182" s="2">
        <f t="shared" si="318"/>
        <v>1.0453819674508553E-2</v>
      </c>
      <c r="GI182" s="2">
        <f t="shared" si="319"/>
        <v>-8.0783678343524318E-2</v>
      </c>
      <c r="GJ182" s="2">
        <f t="shared" si="320"/>
        <v>9.5770923161322356E-3</v>
      </c>
      <c r="GK182" s="2">
        <f t="shared" si="321"/>
        <v>3.2081142883560891E-2</v>
      </c>
      <c r="GL182" s="2">
        <f t="shared" si="322"/>
        <v>-3.5768688733469292E-2</v>
      </c>
      <c r="GM182" s="2">
        <f t="shared" si="323"/>
        <v>-3.2663767463695488E-2</v>
      </c>
      <c r="GN182" s="2">
        <f t="shared" si="324"/>
        <v>-3.3441835376672877E-2</v>
      </c>
      <c r="GO182" s="2">
        <f t="shared" si="325"/>
        <v>-2.6931806992896514E-2</v>
      </c>
      <c r="GP182" s="2">
        <f t="shared" si="326"/>
        <v>-2.159153142843754E-2</v>
      </c>
      <c r="GQ182" s="2">
        <f t="shared" si="327"/>
        <v>7.1456673222953043E-2</v>
      </c>
      <c r="GR182" s="2">
        <f t="shared" si="328"/>
        <v>9.1653967983042171E-3</v>
      </c>
    </row>
    <row r="183" spans="1:200">
      <c r="A183" s="70">
        <v>16</v>
      </c>
      <c r="B183" s="70">
        <v>17</v>
      </c>
      <c r="C183" s="70">
        <v>18</v>
      </c>
      <c r="D183" s="70">
        <v>19</v>
      </c>
      <c r="E183" s="70">
        <v>20</v>
      </c>
      <c r="F183" s="70">
        <v>21</v>
      </c>
      <c r="G183" s="70">
        <v>22</v>
      </c>
      <c r="H183" s="70">
        <v>23</v>
      </c>
      <c r="I183" s="70">
        <v>24</v>
      </c>
      <c r="J183" s="70">
        <v>25</v>
      </c>
      <c r="K183" s="70">
        <v>26</v>
      </c>
      <c r="L183" s="70">
        <v>27</v>
      </c>
      <c r="M183" s="70">
        <v>28</v>
      </c>
      <c r="O183" s="15">
        <v>43070</v>
      </c>
      <c r="P183" s="21">
        <v>2017</v>
      </c>
      <c r="Q183" s="19">
        <f ca="1">IF($P183=2002,OFFSET('2002'!K$1,Calculations!$A181,0),IF($P183=2003,OFFSET('2003'!K$1,Calculations!$A181,0),IF($P183=2004,OFFSET('2004'!K$1,Calculations!$A181,0),IF($P183=2005,OFFSET('2005'!K$1,Calculations!$A181,0),IF($P183=2006,OFFSET('2006'!K$1,Calculations!$A181,0),IF($P183=2007,OFFSET('2007'!K$1,Calculations!$A181,0),IF($P183=2008,OFFSET('2008'!K$1,Calculations!$A181,0),IF($P183=2009,OFFSET('2009'!K$1,Calculations!$A181,0),IF($P183=2010,OFFSET('2010'!K$1,Calculations!$A181,0),IF($P183=2011,OFFSET('2011'!K$1,Calculations!$A181,0),IF($P183=2012,OFFSET('2012'!K$1,Calculations!$A181,0),IF($P183=2013,OFFSET('2013'!K$1,Calculations!$A181,0),IF($P183=2014,OFFSET('2014'!K$1,Calculations!$A181,0),IF($P183=2015,OFFSET('2015'!K$1,Calculations!$A181,0),IF($P183=2016,OFFSET('2016'!K$1,Calculations!$A181,0),IF($P183=2017,OFFSET('2017'!K$1,Calculations!$A181,0),0))))))))))))))))</f>
        <v>0.50917816799541804</v>
      </c>
      <c r="R183" s="19">
        <f ca="1">IF($P183=2002,OFFSET('2002'!L$1,Calculations!$A181,0),IF($P183=2003,OFFSET('2003'!L$1,Calculations!$A181,0),IF($P183=2004,OFFSET('2004'!L$1,Calculations!$A181,0),IF($P183=2005,OFFSET('2005'!L$1,Calculations!$A181,0),IF($P183=2006,OFFSET('2006'!L$1,Calculations!$A181,0),IF($P183=2007,OFFSET('2007'!L$1,Calculations!$A181,0),IF($P183=2008,OFFSET('2008'!L$1,Calculations!$A181,0),IF($P183=2009,OFFSET('2009'!L$1,Calculations!$A181,0),IF($P183=2010,OFFSET('2010'!L$1,Calculations!$A181,0),IF($P183=2011,OFFSET('2011'!L$1,Calculations!$A181,0),IF($P183=2012,OFFSET('2012'!L$1,Calculations!$A181,0),IF($P183=2013,OFFSET('2013'!L$1,Calculations!$A181,0),IF($P183=2014,OFFSET('2014'!L$1,Calculations!$A181,0),IF($P183=2015,OFFSET('2015'!L$1,Calculations!$A181,0),IF($P183=2016,OFFSET('2016'!L$1,Calculations!$A181,0),IF($P183=2017,OFFSET('2017'!L$1,Calculations!$A181,0),0))))))))))))))))</f>
        <v>0.17404834402556243</v>
      </c>
      <c r="S183" s="19">
        <f ca="1">IF($P183=2002,OFFSET('2002'!M$1,Calculations!$A181,0),IF($P183=2003,OFFSET('2003'!M$1,Calculations!$A181,0),IF($P183=2004,OFFSET('2004'!M$1,Calculations!$A181,0),IF($P183=2005,OFFSET('2005'!M$1,Calculations!$A181,0),IF($P183=2006,OFFSET('2006'!M$1,Calculations!$A181,0),IF($P183=2007,OFFSET('2007'!M$1,Calculations!$A181,0),IF($P183=2008,OFFSET('2008'!M$1,Calculations!$A181,0),IF($P183=2009,OFFSET('2009'!M$1,Calculations!$A181,0),IF($P183=2010,OFFSET('2010'!M$1,Calculations!$A181,0),IF($P183=2011,OFFSET('2011'!M$1,Calculations!$A181,0),IF($P183=2012,OFFSET('2012'!M$1,Calculations!$A181,0),IF($P183=2013,OFFSET('2013'!M$1,Calculations!$A181,0),IF($P183=2014,OFFSET('2014'!M$1,Calculations!$A181,0),IF($P183=2015,OFFSET('2015'!M$1,Calculations!$A181,0),IF($P183=2016,OFFSET('2016'!M$1,Calculations!$A181,0),IF($P183=2017,OFFSET('2017'!M$1,Calculations!$A181,0),0))))))))))))))))</f>
        <v>0.23243996970295108</v>
      </c>
      <c r="T183" s="19">
        <f ca="1">IF($P183=2002,OFFSET('2002'!N$1,Calculations!$A181,0),IF($P183=2003,OFFSET('2003'!N$1,Calculations!$A181,0),IF($P183=2004,OFFSET('2004'!N$1,Calculations!$A181,0),IF($P183=2005,OFFSET('2005'!N$1,Calculations!$A181,0),IF($P183=2006,OFFSET('2006'!N$1,Calculations!$A181,0),IF($P183=2007,OFFSET('2007'!N$1,Calculations!$A181,0),IF($P183=2008,OFFSET('2008'!N$1,Calculations!$A181,0),IF($P183=2009,OFFSET('2009'!N$1,Calculations!$A181,0),IF($P183=2010,OFFSET('2010'!N$1,Calculations!$A181,0),IF($P183=2011,OFFSET('2011'!N$1,Calculations!$A181,0),IF($P183=2012,OFFSET('2012'!N$1,Calculations!$A181,0),IF($P183=2013,OFFSET('2013'!N$1,Calculations!$A181,0),IF($P183=2014,OFFSET('2014'!N$1,Calculations!$A181,0),IF($P183=2015,OFFSET('2015'!N$1,Calculations!$A181,0),IF($P183=2016,OFFSET('2016'!N$1,Calculations!$A181,0),IF($P183=2017,OFFSET('2017'!N$1,Calculations!$A181,0),0))))))))))))))))</f>
        <v>0.24520626255718711</v>
      </c>
      <c r="U183" s="19">
        <f ca="1">IF($P183=2002,OFFSET('2002'!O$1,Calculations!$A181,0),IF($P183=2003,OFFSET('2003'!O$1,Calculations!$A181,0),IF($P183=2004,OFFSET('2004'!O$1,Calculations!$A181,0),IF($P183=2005,OFFSET('2005'!O$1,Calculations!$A181,0),IF($P183=2006,OFFSET('2006'!O$1,Calculations!$A181,0),IF($P183=2007,OFFSET('2007'!O$1,Calculations!$A181,0),IF($P183=2008,OFFSET('2008'!O$1,Calculations!$A181,0),IF($P183=2009,OFFSET('2009'!O$1,Calculations!$A181,0),IF($P183=2010,OFFSET('2010'!O$1,Calculations!$A181,0),IF($P183=2011,OFFSET('2011'!O$1,Calculations!$A181,0),IF($P183=2012,OFFSET('2012'!O$1,Calculations!$A181,0),IF($P183=2013,OFFSET('2013'!O$1,Calculations!$A181,0),IF($P183=2014,OFFSET('2014'!O$1,Calculations!$A181,0),IF($P183=2015,OFFSET('2015'!O$1,Calculations!$A181,0),IF($P183=2016,OFFSET('2016'!O$1,Calculations!$A181,0),IF($P183=2017,OFFSET('2017'!O$1,Calculations!$A181,0),0))))))))))))))))</f>
        <v>0.29747221727158962</v>
      </c>
      <c r="V183" s="19">
        <f ca="1">IF($P183=2002,OFFSET('2002'!P$1,Calculations!$A181,0),IF($P183=2003,OFFSET('2003'!P$1,Calculations!$A181,0),IF($P183=2004,OFFSET('2004'!P$1,Calculations!$A181,0),IF($P183=2005,OFFSET('2005'!P$1,Calculations!$A181,0),IF($P183=2006,OFFSET('2006'!P$1,Calculations!$A181,0),IF($P183=2007,OFFSET('2007'!P$1,Calculations!$A181,0),IF($P183=2008,OFFSET('2008'!P$1,Calculations!$A181,0),IF($P183=2009,OFFSET('2009'!P$1,Calculations!$A181,0),IF($P183=2010,OFFSET('2010'!P$1,Calculations!$A181,0),IF($P183=2011,OFFSET('2011'!P$1,Calculations!$A181,0),IF($P183=2012,OFFSET('2012'!P$1,Calculations!$A181,0),IF($P183=2013,OFFSET('2013'!P$1,Calculations!$A181,0),IF($P183=2014,OFFSET('2014'!P$1,Calculations!$A181,0),IF($P183=2015,OFFSET('2015'!P$1,Calculations!$A181,0),IF($P183=2016,OFFSET('2016'!P$1,Calculations!$A181,0),IF($P183=2017,OFFSET('2017'!P$1,Calculations!$A181,0),0))))))))))))))))</f>
        <v>0.12530034337594845</v>
      </c>
      <c r="W183" s="13">
        <f ca="1">IF($P183=2002,OFFSET('2002'!Q$1,Calculations!$A181,0),IF($P183=2003,OFFSET('2003'!Q$1,Calculations!$A181,0),IF($P183=2004,OFFSET('2004'!Q$1,Calculations!$A181,0),IF($P183=2005,OFFSET('2005'!Q$1,Calculations!$A181,0),IF($P183=2006,OFFSET('2006'!Q$1,Calculations!$A181,0),IF($P183=2007,OFFSET('2007'!Q$1,Calculations!$A181,0),IF($P183=2008,OFFSET('2008'!Q$1,Calculations!$A181,0),IF($P183=2009,OFFSET('2009'!Q$1,Calculations!$A181,0),IF($P183=2010,OFFSET('2010'!Q$1,Calculations!$A181,0),IF($P183=2011,OFFSET('2011'!Q$1,Calculations!$A181,0),IF($P183=2012,OFFSET('2012'!Q$1,Calculations!$A181,0),IF($P183=2013,OFFSET('2013'!Q$1,Calculations!$A181,0),IF($P183=2014,OFFSET('2014'!Q$1,Calculations!$A181,0),IF($P183=2015,OFFSET('2015'!Q$1,Calculations!$A181,0),IF($P183=2016,OFFSET('2016'!Q$1,Calculations!$A181,0),IF($P183=2017,OFFSET('2017'!Q$1,Calculations!$A181,0),0))))))))))))))))</f>
        <v>0.33377474681895403</v>
      </c>
      <c r="X183" s="31">
        <f ca="1">IF($P183=2002,OFFSET('2002'!K$1,Calculations!$B181,0),IF($P183=2003,OFFSET('2003'!K$1,Calculations!$B181,0),IF($P183=2004,OFFSET('2004'!K$1,Calculations!$B181,0),IF($P183=2005,OFFSET('2005'!K$1,Calculations!$B181,0),IF($P183=2006,OFFSET('2006'!K$1,Calculations!$B181,0),IF($P183=2007,OFFSET('2007'!K$1,Calculations!$B181,0),IF($P183=2008,OFFSET('2008'!K$1,Calculations!$B181,0),IF($P183=2009,OFFSET('2009'!K$1,Calculations!$B181,0),IF($P183=2010,OFFSET('2010'!K$1,Calculations!$B181,0),IF($P183=2011,OFFSET('2011'!K$1,Calculations!$B181,0),IF($P183=2012,OFFSET('2012'!K$1,Calculations!$B181,0),IF($P183=2013,OFFSET('2013'!K$1,Calculations!$B181,0),IF($P183=2014,OFFSET('2014'!K$1,Calculations!$B181,0),IF($P183=2015,OFFSET('2015'!K$1,Calculations!$B181,0),IF($P183=2016,OFFSET('2016'!K$1,Calculations!$B181,0),IF($P183=2017,OFFSET('2017'!K$1,Calculations!$B181,0),0))))))))))))))))</f>
        <v>0.11593462627682508</v>
      </c>
      <c r="Y183" s="31">
        <f ca="1">IF($P183=2002,OFFSET('2002'!L$1,Calculations!$B181,0),IF($P183=2003,OFFSET('2003'!L$1,Calculations!$B181,0),IF($P183=2004,OFFSET('2004'!L$1,Calculations!$B181,0),IF($P183=2005,OFFSET('2005'!L$1,Calculations!$B181,0),IF($P183=2006,OFFSET('2006'!L$1,Calculations!$B181,0),IF($P183=2007,OFFSET('2007'!L$1,Calculations!$B181,0),IF($P183=2008,OFFSET('2008'!L$1,Calculations!$B181,0),IF($P183=2009,OFFSET('2009'!L$1,Calculations!$B181,0),IF($P183=2010,OFFSET('2010'!L$1,Calculations!$B181,0),IF($P183=2011,OFFSET('2011'!L$1,Calculations!$B181,0),IF($P183=2012,OFFSET('2012'!L$1,Calculations!$B181,0),IF($P183=2013,OFFSET('2013'!L$1,Calculations!$B181,0),IF($P183=2014,OFFSET('2014'!L$1,Calculations!$B181,0),IF($P183=2015,OFFSET('2015'!L$1,Calculations!$B181,0),IF($P183=2016,OFFSET('2016'!L$1,Calculations!$B181,0),IF($P183=2017,OFFSET('2017'!L$1,Calculations!$B181,0),0))))))))))))))))</f>
        <v>2.5707751544885905E-2</v>
      </c>
      <c r="Z183" s="31">
        <f ca="1">IF($P183=2002,OFFSET('2002'!M$1,Calculations!$B181,0),IF($P183=2003,OFFSET('2003'!M$1,Calculations!$B181,0),IF($P183=2004,OFFSET('2004'!M$1,Calculations!$B181,0),IF($P183=2005,OFFSET('2005'!M$1,Calculations!$B181,0),IF($P183=2006,OFFSET('2006'!M$1,Calculations!$B181,0),IF($P183=2007,OFFSET('2007'!M$1,Calculations!$B181,0),IF($P183=2008,OFFSET('2008'!M$1,Calculations!$B181,0),IF($P183=2009,OFFSET('2009'!M$1,Calculations!$B181,0),IF($P183=2010,OFFSET('2010'!M$1,Calculations!$B181,0),IF($P183=2011,OFFSET('2011'!M$1,Calculations!$B181,0),IF($P183=2012,OFFSET('2012'!M$1,Calculations!$B181,0),IF($P183=2013,OFFSET('2013'!M$1,Calculations!$B181,0),IF($P183=2014,OFFSET('2014'!M$1,Calculations!$B181,0),IF($P183=2015,OFFSET('2015'!M$1,Calculations!$B181,0),IF($P183=2016,OFFSET('2016'!M$1,Calculations!$B181,0),IF($P183=2017,OFFSET('2017'!M$1,Calculations!$B181,0),0))))))))))))))))</f>
        <v>0.12110860075418874</v>
      </c>
      <c r="AA183" s="31">
        <f ca="1">IF($P183=2002,OFFSET('2002'!N$1,Calculations!$B181,0),IF($P183=2003,OFFSET('2003'!N$1,Calculations!$B181,0),IF($P183=2004,OFFSET('2004'!N$1,Calculations!$B181,0),IF($P183=2005,OFFSET('2005'!N$1,Calculations!$B181,0),IF($P183=2006,OFFSET('2006'!N$1,Calculations!$B181,0),IF($P183=2007,OFFSET('2007'!N$1,Calculations!$B181,0),IF($P183=2008,OFFSET('2008'!N$1,Calculations!$B181,0),IF($P183=2009,OFFSET('2009'!N$1,Calculations!$B181,0),IF($P183=2010,OFFSET('2010'!N$1,Calculations!$B181,0),IF($P183=2011,OFFSET('2011'!N$1,Calculations!$B181,0),IF($P183=2012,OFFSET('2012'!N$1,Calculations!$B181,0),IF($P183=2013,OFFSET('2013'!N$1,Calculations!$B181,0),IF($P183=2014,OFFSET('2014'!N$1,Calculations!$B181,0),IF($P183=2015,OFFSET('2015'!N$1,Calculations!$B181,0),IF($P183=2016,OFFSET('2016'!N$1,Calculations!$B181,0),IF($P183=2017,OFFSET('2017'!N$1,Calculations!$B181,0),0))))))))))))))))</f>
        <v>6.9889546266564823E-2</v>
      </c>
      <c r="AB183" s="31">
        <f ca="1">IF($P183=2002,OFFSET('2002'!O$1,Calculations!$B181,0),IF($P183=2003,OFFSET('2003'!O$1,Calculations!$B181,0),IF($P183=2004,OFFSET('2004'!O$1,Calculations!$B181,0),IF($P183=2005,OFFSET('2005'!O$1,Calculations!$B181,0),IF($P183=2006,OFFSET('2006'!O$1,Calculations!$B181,0),IF($P183=2007,OFFSET('2007'!O$1,Calculations!$B181,0),IF($P183=2008,OFFSET('2008'!O$1,Calculations!$B181,0),IF($P183=2009,OFFSET('2009'!O$1,Calculations!$B181,0),IF($P183=2010,OFFSET('2010'!O$1,Calculations!$B181,0),IF($P183=2011,OFFSET('2011'!O$1,Calculations!$B181,0),IF($P183=2012,OFFSET('2012'!O$1,Calculations!$B181,0),IF($P183=2013,OFFSET('2013'!O$1,Calculations!$B181,0),IF($P183=2014,OFFSET('2014'!O$1,Calculations!$B181,0),IF($P183=2015,OFFSET('2015'!O$1,Calculations!$B181,0),IF($P183=2016,OFFSET('2016'!O$1,Calculations!$B181,0),IF($P183=2017,OFFSET('2017'!O$1,Calculations!$B181,0),0))))))))))))))))</f>
        <v>0.11801647720949136</v>
      </c>
      <c r="AC183" s="31">
        <f ca="1">IF($P183=2002,OFFSET('2002'!P$1,Calculations!$B181,0),IF($P183=2003,OFFSET('2003'!P$1,Calculations!$B181,0),IF($P183=2004,OFFSET('2004'!P$1,Calculations!$B181,0),IF($P183=2005,OFFSET('2005'!P$1,Calculations!$B181,0),IF($P183=2006,OFFSET('2006'!P$1,Calculations!$B181,0),IF($P183=2007,OFFSET('2007'!P$1,Calculations!$B181,0),IF($P183=2008,OFFSET('2008'!P$1,Calculations!$B181,0),IF($P183=2009,OFFSET('2009'!P$1,Calculations!$B181,0),IF($P183=2010,OFFSET('2010'!P$1,Calculations!$B181,0),IF($P183=2011,OFFSET('2011'!P$1,Calculations!$B181,0),IF($P183=2012,OFFSET('2012'!P$1,Calculations!$B181,0),IF($P183=2013,OFFSET('2013'!P$1,Calculations!$B181,0),IF($P183=2014,OFFSET('2014'!P$1,Calculations!$B181,0),IF($P183=2015,OFFSET('2015'!P$1,Calculations!$B181,0),IF($P183=2016,OFFSET('2016'!P$1,Calculations!$B181,0),IF($P183=2017,OFFSET('2017'!P$1,Calculations!$B181,0),0))))))))))))))))</f>
        <v>6.8639999385240694E-2</v>
      </c>
      <c r="AD183" s="34">
        <f ca="1">IF($P183=2002,OFFSET('2002'!Q$1,Calculations!$B181,0),IF($P183=2003,OFFSET('2003'!Q$1,Calculations!$B181,0),IF($P183=2004,OFFSET('2004'!Q$1,Calculations!$B181,0),IF($P183=2005,OFFSET('2005'!Q$1,Calculations!$B181,0),IF($P183=2006,OFFSET('2006'!Q$1,Calculations!$B181,0),IF($P183=2007,OFFSET('2007'!Q$1,Calculations!$B181,0),IF($P183=2008,OFFSET('2008'!Q$1,Calculations!$B181,0),IF($P183=2009,OFFSET('2009'!Q$1,Calculations!$B181,0),IF($P183=2010,OFFSET('2010'!Q$1,Calculations!$B181,0),IF($P183=2011,OFFSET('2011'!Q$1,Calculations!$B181,0),IF($P183=2012,OFFSET('2012'!Q$1,Calculations!$B181,0),IF($P183=2013,OFFSET('2013'!Q$1,Calculations!$B181,0),IF($P183=2014,OFFSET('2014'!Q$1,Calculations!$B181,0),IF($P183=2015,OFFSET('2015'!Q$1,Calculations!$B181,0),IF($P183=2016,OFFSET('2016'!Q$1,Calculations!$B181,0),IF($P183=2017,OFFSET('2017'!Q$1,Calculations!$B181,0),0))))))))))))))))</f>
        <v>9.6666517674275185E-2</v>
      </c>
      <c r="AE183" s="31">
        <f ca="1">IF($P183=2002,OFFSET('2002'!K$1,Calculations!$C181,0),IF($P183=2003,OFFSET('2003'!K$1,Calculations!$C181,0),IF($P183=2004,OFFSET('2004'!K$1,Calculations!$C181,0),IF($P183=2005,OFFSET('2005'!K$1,Calculations!$C181,0),IF($P183=2006,OFFSET('2006'!K$1,Calculations!$C181,0),IF($P183=2007,OFFSET('2007'!K$1,Calculations!$C181,0),IF($P183=2008,OFFSET('2008'!K$1,Calculations!$C181,0),IF($P183=2009,OFFSET('2009'!K$1,Calculations!$C181,0),IF($P183=2010,OFFSET('2010'!K$1,Calculations!$C181,0),IF($P183=2011,OFFSET('2011'!K$1,Calculations!$C181,0),IF($P183=2012,OFFSET('2012'!K$1,Calculations!$C181,0),IF($P183=2013,OFFSET('2013'!K$1,Calculations!$C181,0),IF($P183=2014,OFFSET('2014'!K$1,Calculations!$C181,0),IF($P183=2015,OFFSET('2015'!K$1,Calculations!$C181,0),IF($P183=2016,OFFSET('2016'!K$1,Calculations!$C181,0),IF($P183=2017,OFFSET('2017'!K$1,Calculations!$C181,0),0))))))))))))))))</f>
        <v>2.0490321273779741E-2</v>
      </c>
      <c r="AF183" s="31">
        <f ca="1">IF($P183=2002,OFFSET('2002'!L$1,Calculations!$C181,0),IF($P183=2003,OFFSET('2003'!L$1,Calculations!$C181,0),IF($P183=2004,OFFSET('2004'!L$1,Calculations!$C181,0),IF($P183=2005,OFFSET('2005'!L$1,Calculations!$C181,0),IF($P183=2006,OFFSET('2006'!L$1,Calculations!$C181,0),IF($P183=2007,OFFSET('2007'!L$1,Calculations!$C181,0),IF($P183=2008,OFFSET('2008'!L$1,Calculations!$C181,0),IF($P183=2009,OFFSET('2009'!L$1,Calculations!$C181,0),IF($P183=2010,OFFSET('2010'!L$1,Calculations!$C181,0),IF($P183=2011,OFFSET('2011'!L$1,Calculations!$C181,0),IF($P183=2012,OFFSET('2012'!L$1,Calculations!$C181,0),IF($P183=2013,OFFSET('2013'!L$1,Calculations!$C181,0),IF($P183=2014,OFFSET('2014'!L$1,Calculations!$C181,0),IF($P183=2015,OFFSET('2015'!L$1,Calculations!$C181,0),IF($P183=2016,OFFSET('2016'!L$1,Calculations!$C181,0),IF($P183=2017,OFFSET('2017'!L$1,Calculations!$C181,0),0))))))))))))))))</f>
        <v>0.1288679667679577</v>
      </c>
      <c r="AG183" s="31">
        <f ca="1">IF($P183=2002,OFFSET('2002'!M$1,Calculations!$C181,0),IF($P183=2003,OFFSET('2003'!M$1,Calculations!$C181,0),IF($P183=2004,OFFSET('2004'!M$1,Calculations!$C181,0),IF($P183=2005,OFFSET('2005'!M$1,Calculations!$C181,0),IF($P183=2006,OFFSET('2006'!M$1,Calculations!$C181,0),IF($P183=2007,OFFSET('2007'!M$1,Calculations!$C181,0),IF($P183=2008,OFFSET('2008'!M$1,Calculations!$C181,0),IF($P183=2009,OFFSET('2009'!M$1,Calculations!$C181,0),IF($P183=2010,OFFSET('2010'!M$1,Calculations!$C181,0),IF($P183=2011,OFFSET('2011'!M$1,Calculations!$C181,0),IF($P183=2012,OFFSET('2012'!M$1,Calculations!$C181,0),IF($P183=2013,OFFSET('2013'!M$1,Calculations!$C181,0),IF($P183=2014,OFFSET('2014'!M$1,Calculations!$C181,0),IF($P183=2015,OFFSET('2015'!M$1,Calculations!$C181,0),IF($P183=2016,OFFSET('2016'!M$1,Calculations!$C181,0),IF($P183=2017,OFFSET('2017'!M$1,Calculations!$C181,0),0))))))))))))))))</f>
        <v>0.1052050001363798</v>
      </c>
      <c r="AH183" s="31">
        <f ca="1">IF($P183=2002,OFFSET('2002'!N$1,Calculations!$C181,0),IF($P183=2003,OFFSET('2003'!N$1,Calculations!$C181,0),IF($P183=2004,OFFSET('2004'!N$1,Calculations!$C181,0),IF($P183=2005,OFFSET('2005'!N$1,Calculations!$C181,0),IF($P183=2006,OFFSET('2006'!N$1,Calculations!$C181,0),IF($P183=2007,OFFSET('2007'!N$1,Calculations!$C181,0),IF($P183=2008,OFFSET('2008'!N$1,Calculations!$C181,0),IF($P183=2009,OFFSET('2009'!N$1,Calculations!$C181,0),IF($P183=2010,OFFSET('2010'!N$1,Calculations!$C181,0),IF($P183=2011,OFFSET('2011'!N$1,Calculations!$C181,0),IF($P183=2012,OFFSET('2012'!N$1,Calculations!$C181,0),IF($P183=2013,OFFSET('2013'!N$1,Calculations!$C181,0),IF($P183=2014,OFFSET('2014'!N$1,Calculations!$C181,0),IF($P183=2015,OFFSET('2015'!N$1,Calculations!$C181,0),IF($P183=2016,OFFSET('2016'!N$1,Calculations!$C181,0),IF($P183=2017,OFFSET('2017'!N$1,Calculations!$C181,0),0))))))))))))))))</f>
        <v>0.14040573302373907</v>
      </c>
      <c r="AI183" s="31">
        <f ca="1">IF($P183=2002,OFFSET('2002'!O$1,Calculations!$C181,0),IF($P183=2003,OFFSET('2003'!O$1,Calculations!$C181,0),IF($P183=2004,OFFSET('2004'!O$1,Calculations!$C181,0),IF($P183=2005,OFFSET('2005'!O$1,Calculations!$C181,0),IF($P183=2006,OFFSET('2006'!O$1,Calculations!$C181,0),IF($P183=2007,OFFSET('2007'!O$1,Calculations!$C181,0),IF($P183=2008,OFFSET('2008'!O$1,Calculations!$C181,0),IF($P183=2009,OFFSET('2009'!O$1,Calculations!$C181,0),IF($P183=2010,OFFSET('2010'!O$1,Calculations!$C181,0),IF($P183=2011,OFFSET('2011'!O$1,Calculations!$C181,0),IF($P183=2012,OFFSET('2012'!O$1,Calculations!$C181,0),IF($P183=2013,OFFSET('2013'!O$1,Calculations!$C181,0),IF($P183=2014,OFFSET('2014'!O$1,Calculations!$C181,0),IF($P183=2015,OFFSET('2015'!O$1,Calculations!$C181,0),IF($P183=2016,OFFSET('2016'!O$1,Calculations!$C181,0),IF($P183=2017,OFFSET('2017'!O$1,Calculations!$C181,0),0))))))))))))))))</f>
        <v>6.184958561359611E-2</v>
      </c>
      <c r="AJ183" s="31">
        <f ca="1">IF($P183=2002,OFFSET('2002'!P$1,Calculations!$C181,0),IF($P183=2003,OFFSET('2003'!P$1,Calculations!$C181,0),IF($P183=2004,OFFSET('2004'!P$1,Calculations!$C181,0),IF($P183=2005,OFFSET('2005'!P$1,Calculations!$C181,0),IF($P183=2006,OFFSET('2006'!P$1,Calculations!$C181,0),IF($P183=2007,OFFSET('2007'!P$1,Calculations!$C181,0),IF($P183=2008,OFFSET('2008'!P$1,Calculations!$C181,0),IF($P183=2009,OFFSET('2009'!P$1,Calculations!$C181,0),IF($P183=2010,OFFSET('2010'!P$1,Calculations!$C181,0),IF($P183=2011,OFFSET('2011'!P$1,Calculations!$C181,0),IF($P183=2012,OFFSET('2012'!P$1,Calculations!$C181,0),IF($P183=2013,OFFSET('2013'!P$1,Calculations!$C181,0),IF($P183=2014,OFFSET('2014'!P$1,Calculations!$C181,0),IF($P183=2015,OFFSET('2015'!P$1,Calculations!$C181,0),IF($P183=2016,OFFSET('2016'!P$1,Calculations!$C181,0),IF($P183=2017,OFFSET('2017'!P$1,Calculations!$C181,0),0))))))))))))))))</f>
        <v>0.14619699824897339</v>
      </c>
      <c r="AK183" s="34">
        <f ca="1">IF($P183=2002,OFFSET('2002'!Q$1,Calculations!$C181,0),IF($P183=2003,OFFSET('2003'!Q$1,Calculations!$C181,0),IF($P183=2004,OFFSET('2004'!Q$1,Calculations!$C181,0),IF($P183=2005,OFFSET('2005'!Q$1,Calculations!$C181,0),IF($P183=2006,OFFSET('2006'!Q$1,Calculations!$C181,0),IF($P183=2007,OFFSET('2007'!Q$1,Calculations!$C181,0),IF($P183=2008,OFFSET('2008'!Q$1,Calculations!$C181,0),IF($P183=2009,OFFSET('2009'!Q$1,Calculations!$C181,0),IF($P183=2010,OFFSET('2010'!Q$1,Calculations!$C181,0),IF($P183=2011,OFFSET('2011'!Q$1,Calculations!$C181,0),IF($P183=2012,OFFSET('2012'!Q$1,Calculations!$C181,0),IF($P183=2013,OFFSET('2013'!Q$1,Calculations!$C181,0),IF($P183=2014,OFFSET('2014'!Q$1,Calculations!$C181,0),IF($P183=2015,OFFSET('2015'!Q$1,Calculations!$C181,0),IF($P183=2016,OFFSET('2016'!Q$1,Calculations!$C181,0),IF($P183=2017,OFFSET('2017'!Q$1,Calculations!$C181,0),0))))))))))))))))</f>
        <v>6.4362585039250117E-2</v>
      </c>
      <c r="AL183" s="31">
        <f ca="1">IF($P183=2002,OFFSET('2002'!K$1,Calculations!$D181,0),IF($P183=2003,OFFSET('2003'!K$1,Calculations!$D181,0),IF($P183=2004,OFFSET('2004'!K$1,Calculations!$D181,0),IF($P183=2005,OFFSET('2005'!K$1,Calculations!$D181,0),IF($P183=2006,OFFSET('2006'!K$1,Calculations!$D181,0),IF($P183=2007,OFFSET('2007'!K$1,Calculations!$D181,0),IF($P183=2008,OFFSET('2008'!K$1,Calculations!$D181,0),IF($P183=2009,OFFSET('2009'!K$1,Calculations!$D181,0),IF($P183=2010,OFFSET('2010'!K$1,Calculations!$D181,0),IF($P183=2011,OFFSET('2011'!K$1,Calculations!$D181,0),IF($P183=2012,OFFSET('2012'!K$1,Calculations!$D181,0),IF($P183=2013,OFFSET('2013'!K$1,Calculations!$D181,0),IF($P183=2014,OFFSET('2014'!K$1,Calculations!$D181,0),IF($P183=2015,OFFSET('2015'!K$1,Calculations!$D181,0),IF($P183=2016,OFFSET('2016'!K$1,Calculations!$D181,0),IF($P183=2017,OFFSET('2017'!K$1,Calculations!$D181,0),0))))))))))))))))</f>
        <v>6.7404818552103856E-3</v>
      </c>
      <c r="AM183" s="31">
        <f ca="1">IF($P183=2002,OFFSET('2002'!L$1,Calculations!$D181,0),IF($P183=2003,OFFSET('2003'!L$1,Calculations!$D181,0),IF($P183=2004,OFFSET('2004'!L$1,Calculations!$D181,0),IF($P183=2005,OFFSET('2005'!L$1,Calculations!$D181,0),IF($P183=2006,OFFSET('2006'!L$1,Calculations!$D181,0),IF($P183=2007,OFFSET('2007'!L$1,Calculations!$D181,0),IF($P183=2008,OFFSET('2008'!L$1,Calculations!$D181,0),IF($P183=2009,OFFSET('2009'!L$1,Calculations!$D181,0),IF($P183=2010,OFFSET('2010'!L$1,Calculations!$D181,0),IF($P183=2011,OFFSET('2011'!L$1,Calculations!$D181,0),IF($P183=2012,OFFSET('2012'!L$1,Calculations!$D181,0),IF($P183=2013,OFFSET('2013'!L$1,Calculations!$D181,0),IF($P183=2014,OFFSET('2014'!L$1,Calculations!$D181,0),IF($P183=2015,OFFSET('2015'!L$1,Calculations!$D181,0),IF($P183=2016,OFFSET('2016'!L$1,Calculations!$D181,0),IF($P183=2017,OFFSET('2017'!L$1,Calculations!$D181,0),0))))))))))))))))</f>
        <v>5.9196684951747472E-2</v>
      </c>
      <c r="AN183" s="31">
        <f ca="1">IF($P183=2002,OFFSET('2002'!M$1,Calculations!$D181,0),IF($P183=2003,OFFSET('2003'!M$1,Calculations!$D181,0),IF($P183=2004,OFFSET('2004'!M$1,Calculations!$D181,0),IF($P183=2005,OFFSET('2005'!M$1,Calculations!$D181,0),IF($P183=2006,OFFSET('2006'!M$1,Calculations!$D181,0),IF($P183=2007,OFFSET('2007'!M$1,Calculations!$D181,0),IF($P183=2008,OFFSET('2008'!M$1,Calculations!$D181,0),IF($P183=2009,OFFSET('2009'!M$1,Calculations!$D181,0),IF($P183=2010,OFFSET('2010'!M$1,Calculations!$D181,0),IF($P183=2011,OFFSET('2011'!M$1,Calculations!$D181,0),IF($P183=2012,OFFSET('2012'!M$1,Calculations!$D181,0),IF($P183=2013,OFFSET('2013'!M$1,Calculations!$D181,0),IF($P183=2014,OFFSET('2014'!M$1,Calculations!$D181,0),IF($P183=2015,OFFSET('2015'!M$1,Calculations!$D181,0),IF($P183=2016,OFFSET('2016'!M$1,Calculations!$D181,0),IF($P183=2017,OFFSET('2017'!M$1,Calculations!$D181,0),0))))))))))))))))</f>
        <v>7.0126774389683885E-2</v>
      </c>
      <c r="AO183" s="31">
        <f ca="1">IF($P183=2002,OFFSET('2002'!N$1,Calculations!$D181,0),IF($P183=2003,OFFSET('2003'!N$1,Calculations!$D181,0),IF($P183=2004,OFFSET('2004'!N$1,Calculations!$D181,0),IF($P183=2005,OFFSET('2005'!N$1,Calculations!$D181,0),IF($P183=2006,OFFSET('2006'!N$1,Calculations!$D181,0),IF($P183=2007,OFFSET('2007'!N$1,Calculations!$D181,0),IF($P183=2008,OFFSET('2008'!N$1,Calculations!$D181,0),IF($P183=2009,OFFSET('2009'!N$1,Calculations!$D181,0),IF($P183=2010,OFFSET('2010'!N$1,Calculations!$D181,0),IF($P183=2011,OFFSET('2011'!N$1,Calculations!$D181,0),IF($P183=2012,OFFSET('2012'!N$1,Calculations!$D181,0),IF($P183=2013,OFFSET('2013'!N$1,Calculations!$D181,0),IF($P183=2014,OFFSET('2014'!N$1,Calculations!$D181,0),IF($P183=2015,OFFSET('2015'!N$1,Calculations!$D181,0),IF($P183=2016,OFFSET('2016'!N$1,Calculations!$D181,0),IF($P183=2017,OFFSET('2017'!N$1,Calculations!$D181,0),0))))))))))))))))</f>
        <v>2.2516440650478434E-2</v>
      </c>
      <c r="AP183" s="31">
        <f ca="1">IF($P183=2002,OFFSET('2002'!O$1,Calculations!$D181,0),IF($P183=2003,OFFSET('2003'!O$1,Calculations!$D181,0),IF($P183=2004,OFFSET('2004'!O$1,Calculations!$D181,0),IF($P183=2005,OFFSET('2005'!O$1,Calculations!$D181,0),IF($P183=2006,OFFSET('2006'!O$1,Calculations!$D181,0),IF($P183=2007,OFFSET('2007'!O$1,Calculations!$D181,0),IF($P183=2008,OFFSET('2008'!O$1,Calculations!$D181,0),IF($P183=2009,OFFSET('2009'!O$1,Calculations!$D181,0),IF($P183=2010,OFFSET('2010'!O$1,Calculations!$D181,0),IF($P183=2011,OFFSET('2011'!O$1,Calculations!$D181,0),IF($P183=2012,OFFSET('2012'!O$1,Calculations!$D181,0),IF($P183=2013,OFFSET('2013'!O$1,Calculations!$D181,0),IF($P183=2014,OFFSET('2014'!O$1,Calculations!$D181,0),IF($P183=2015,OFFSET('2015'!O$1,Calculations!$D181,0),IF($P183=2016,OFFSET('2016'!O$1,Calculations!$D181,0),IF($P183=2017,OFFSET('2017'!O$1,Calculations!$D181,0),0))))))))))))))))</f>
        <v>4.3432118436176247E-2</v>
      </c>
      <c r="AQ183" s="31">
        <f ca="1">IF($P183=2002,OFFSET('2002'!P$1,Calculations!$D181,0),IF($P183=2003,OFFSET('2003'!P$1,Calculations!$D181,0),IF($P183=2004,OFFSET('2004'!P$1,Calculations!$D181,0),IF($P183=2005,OFFSET('2005'!P$1,Calculations!$D181,0),IF($P183=2006,OFFSET('2006'!P$1,Calculations!$D181,0),IF($P183=2007,OFFSET('2007'!P$1,Calculations!$D181,0),IF($P183=2008,OFFSET('2008'!P$1,Calculations!$D181,0),IF($P183=2009,OFFSET('2009'!P$1,Calculations!$D181,0),IF($P183=2010,OFFSET('2010'!P$1,Calculations!$D181,0),IF($P183=2011,OFFSET('2011'!P$1,Calculations!$D181,0),IF($P183=2012,OFFSET('2012'!P$1,Calculations!$D181,0),IF($P183=2013,OFFSET('2013'!P$1,Calculations!$D181,0),IF($P183=2014,OFFSET('2014'!P$1,Calculations!$D181,0),IF($P183=2015,OFFSET('2015'!P$1,Calculations!$D181,0),IF($P183=2016,OFFSET('2016'!P$1,Calculations!$D181,0),IF($P183=2017,OFFSET('2017'!P$1,Calculations!$D181,0),0))))))))))))))))</f>
        <v>3.9981794098504497E-2</v>
      </c>
      <c r="AR183" s="34">
        <f ca="1">IF($P183=2002,OFFSET('2002'!Q$1,Calculations!$D181,0),IF($P183=2003,OFFSET('2003'!Q$1,Calculations!$D181,0),IF($P183=2004,OFFSET('2004'!Q$1,Calculations!$D181,0),IF($P183=2005,OFFSET('2005'!Q$1,Calculations!$D181,0),IF($P183=2006,OFFSET('2006'!Q$1,Calculations!$D181,0),IF($P183=2007,OFFSET('2007'!Q$1,Calculations!$D181,0),IF($P183=2008,OFFSET('2008'!Q$1,Calculations!$D181,0),IF($P183=2009,OFFSET('2009'!Q$1,Calculations!$D181,0),IF($P183=2010,OFFSET('2010'!Q$1,Calculations!$D181,0),IF($P183=2011,OFFSET('2011'!Q$1,Calculations!$D181,0),IF($P183=2012,OFFSET('2012'!Q$1,Calculations!$D181,0),IF($P183=2013,OFFSET('2013'!Q$1,Calculations!$D181,0),IF($P183=2014,OFFSET('2014'!Q$1,Calculations!$D181,0),IF($P183=2015,OFFSET('2015'!Q$1,Calculations!$D181,0),IF($P183=2016,OFFSET('2016'!Q$1,Calculations!$D181,0),IF($P183=2017,OFFSET('2017'!Q$1,Calculations!$D181,0),0))))))))))))))))</f>
        <v>3.3714932432899546E-2</v>
      </c>
      <c r="AS183" s="31">
        <f ca="1">IF($P183=2002,OFFSET('2002'!K$1,Calculations!$E181,0),IF($P183=2003,OFFSET('2003'!K$1,Calculations!$E181,0),IF($P183=2004,OFFSET('2004'!K$1,Calculations!$E181,0),IF($P183=2005,OFFSET('2005'!K$1,Calculations!$E181,0),IF($P183=2006,OFFSET('2006'!K$1,Calculations!$E181,0),IF($P183=2007,OFFSET('2007'!K$1,Calculations!$E181,0),IF($P183=2008,OFFSET('2008'!K$1,Calculations!$E181,0),IF($P183=2009,OFFSET('2009'!K$1,Calculations!$E181,0),IF($P183=2010,OFFSET('2010'!K$1,Calculations!$E181,0),IF($P183=2011,OFFSET('2011'!K$1,Calculations!$E181,0),IF($P183=2012,OFFSET('2012'!K$1,Calculations!$E181,0),IF($P183=2013,OFFSET('2013'!K$1,Calculations!$E181,0),IF($P183=2014,OFFSET('2014'!K$1,Calculations!$E181,0),IF($P183=2015,OFFSET('2015'!K$1,Calculations!$E181,0),IF($P183=2016,OFFSET('2016'!K$1,Calculations!$E181,0),IF($P183=2017,OFFSET('2017'!K$1,Calculations!$E181,0),0))))))))))))))))</f>
        <v>2.0522994566074475E-2</v>
      </c>
      <c r="AT183" s="31">
        <f ca="1">IF($P183=2002,OFFSET('2002'!L$1,Calculations!$E181,0),IF($P183=2003,OFFSET('2003'!L$1,Calculations!$E181,0),IF($P183=2004,OFFSET('2004'!L$1,Calculations!$E181,0),IF($P183=2005,OFFSET('2005'!L$1,Calculations!$E181,0),IF($P183=2006,OFFSET('2006'!L$1,Calculations!$E181,0),IF($P183=2007,OFFSET('2007'!L$1,Calculations!$E181,0),IF($P183=2008,OFFSET('2008'!L$1,Calculations!$E181,0),IF($P183=2009,OFFSET('2009'!L$1,Calculations!$E181,0),IF($P183=2010,OFFSET('2010'!L$1,Calculations!$E181,0),IF($P183=2011,OFFSET('2011'!L$1,Calculations!$E181,0),IF($P183=2012,OFFSET('2012'!L$1,Calculations!$E181,0),IF($P183=2013,OFFSET('2013'!L$1,Calculations!$E181,0),IF($P183=2014,OFFSET('2014'!L$1,Calculations!$E181,0),IF($P183=2015,OFFSET('2015'!L$1,Calculations!$E181,0),IF($P183=2016,OFFSET('2016'!L$1,Calculations!$E181,0),IF($P183=2017,OFFSET('2017'!L$1,Calculations!$E181,0),0))))))))))))))))</f>
        <v>0.18053249405213156</v>
      </c>
      <c r="AU183" s="31">
        <f ca="1">IF($P183=2002,OFFSET('2002'!M$1,Calculations!$E181,0),IF($P183=2003,OFFSET('2003'!M$1,Calculations!$E181,0),IF($P183=2004,OFFSET('2004'!M$1,Calculations!$E181,0),IF($P183=2005,OFFSET('2005'!M$1,Calculations!$E181,0),IF($P183=2006,OFFSET('2006'!M$1,Calculations!$E181,0),IF($P183=2007,OFFSET('2007'!M$1,Calculations!$E181,0),IF($P183=2008,OFFSET('2008'!M$1,Calculations!$E181,0),IF($P183=2009,OFFSET('2009'!M$1,Calculations!$E181,0),IF($P183=2010,OFFSET('2010'!M$1,Calculations!$E181,0),IF($P183=2011,OFFSET('2011'!M$1,Calculations!$E181,0),IF($P183=2012,OFFSET('2012'!M$1,Calculations!$E181,0),IF($P183=2013,OFFSET('2013'!M$1,Calculations!$E181,0),IF($P183=2014,OFFSET('2014'!M$1,Calculations!$E181,0),IF($P183=2015,OFFSET('2015'!M$1,Calculations!$E181,0),IF($P183=2016,OFFSET('2016'!M$1,Calculations!$E181,0),IF($P183=2017,OFFSET('2017'!M$1,Calculations!$E181,0),0))))))))))))))))</f>
        <v>0.10410285244469729</v>
      </c>
      <c r="AV183" s="31">
        <f ca="1">IF($P183=2002,OFFSET('2002'!N$1,Calculations!$E181,0),IF($P183=2003,OFFSET('2003'!N$1,Calculations!$E181,0),IF($P183=2004,OFFSET('2004'!N$1,Calculations!$E181,0),IF($P183=2005,OFFSET('2005'!N$1,Calculations!$E181,0),IF($P183=2006,OFFSET('2006'!N$1,Calculations!$E181,0),IF($P183=2007,OFFSET('2007'!N$1,Calculations!$E181,0),IF($P183=2008,OFFSET('2008'!N$1,Calculations!$E181,0),IF($P183=2009,OFFSET('2009'!N$1,Calculations!$E181,0),IF($P183=2010,OFFSET('2010'!N$1,Calculations!$E181,0),IF($P183=2011,OFFSET('2011'!N$1,Calculations!$E181,0),IF($P183=2012,OFFSET('2012'!N$1,Calculations!$E181,0),IF($P183=2013,OFFSET('2013'!N$1,Calculations!$E181,0),IF($P183=2014,OFFSET('2014'!N$1,Calculations!$E181,0),IF($P183=2015,OFFSET('2015'!N$1,Calculations!$E181,0),IF($P183=2016,OFFSET('2016'!N$1,Calculations!$E181,0),IF($P183=2017,OFFSET('2017'!N$1,Calculations!$E181,0),0))))))))))))))))</f>
        <v>0.10100620250744638</v>
      </c>
      <c r="AW183" s="31">
        <f ca="1">IF($P183=2002,OFFSET('2002'!O$1,Calculations!$E181,0),IF($P183=2003,OFFSET('2003'!O$1,Calculations!$E181,0),IF($P183=2004,OFFSET('2004'!O$1,Calculations!$E181,0),IF($P183=2005,OFFSET('2005'!O$1,Calculations!$E181,0),IF($P183=2006,OFFSET('2006'!O$1,Calculations!$E181,0),IF($P183=2007,OFFSET('2007'!O$1,Calculations!$E181,0),IF($P183=2008,OFFSET('2008'!O$1,Calculations!$E181,0),IF($P183=2009,OFFSET('2009'!O$1,Calculations!$E181,0),IF($P183=2010,OFFSET('2010'!O$1,Calculations!$E181,0),IF($P183=2011,OFFSET('2011'!O$1,Calculations!$E181,0),IF($P183=2012,OFFSET('2012'!O$1,Calculations!$E181,0),IF($P183=2013,OFFSET('2013'!O$1,Calculations!$E181,0),IF($P183=2014,OFFSET('2014'!O$1,Calculations!$E181,0),IF($P183=2015,OFFSET('2015'!O$1,Calculations!$E181,0),IF($P183=2016,OFFSET('2016'!O$1,Calculations!$E181,0),IF($P183=2017,OFFSET('2017'!O$1,Calculations!$E181,0),0))))))))))))))))</f>
        <v>0.14902957936681108</v>
      </c>
      <c r="AX183" s="31">
        <f ca="1">IF($P183=2002,OFFSET('2002'!P$1,Calculations!$E181,0),IF($P183=2003,OFFSET('2003'!P$1,Calculations!$E181,0),IF($P183=2004,OFFSET('2004'!P$1,Calculations!$E181,0),IF($P183=2005,OFFSET('2005'!P$1,Calculations!$E181,0),IF($P183=2006,OFFSET('2006'!P$1,Calculations!$E181,0),IF($P183=2007,OFFSET('2007'!P$1,Calculations!$E181,0),IF($P183=2008,OFFSET('2008'!P$1,Calculations!$E181,0),IF($P183=2009,OFFSET('2009'!P$1,Calculations!$E181,0),IF($P183=2010,OFFSET('2010'!P$1,Calculations!$E181,0),IF($P183=2011,OFFSET('2011'!P$1,Calculations!$E181,0),IF($P183=2012,OFFSET('2012'!P$1,Calculations!$E181,0),IF($P183=2013,OFFSET('2013'!P$1,Calculations!$E181,0),IF($P183=2014,OFFSET('2014'!P$1,Calculations!$E181,0),IF($P183=2015,OFFSET('2015'!P$1,Calculations!$E181,0),IF($P183=2016,OFFSET('2016'!P$1,Calculations!$E181,0),IF($P183=2017,OFFSET('2017'!P$1,Calculations!$E181,0),0))))))))))))))))</f>
        <v>0.10071288263398143</v>
      </c>
      <c r="AY183" s="34">
        <f ca="1">IF($P183=2002,OFFSET('2002'!Q$1,Calculations!$E181,0),IF($P183=2003,OFFSET('2003'!Q$1,Calculations!$E181,0),IF($P183=2004,OFFSET('2004'!Q$1,Calculations!$E181,0),IF($P183=2005,OFFSET('2005'!Q$1,Calculations!$E181,0),IF($P183=2006,OFFSET('2006'!Q$1,Calculations!$E181,0),IF($P183=2007,OFFSET('2007'!Q$1,Calculations!$E181,0),IF($P183=2008,OFFSET('2008'!Q$1,Calculations!$E181,0),IF($P183=2009,OFFSET('2009'!Q$1,Calculations!$E181,0),IF($P183=2010,OFFSET('2010'!Q$1,Calculations!$E181,0),IF($P183=2011,OFFSET('2011'!Q$1,Calculations!$E181,0),IF($P183=2012,OFFSET('2012'!Q$1,Calculations!$E181,0),IF($P183=2013,OFFSET('2013'!Q$1,Calculations!$E181,0),IF($P183=2014,OFFSET('2014'!Q$1,Calculations!$E181,0),IF($P183=2015,OFFSET('2015'!Q$1,Calculations!$E181,0),IF($P183=2016,OFFSET('2016'!Q$1,Calculations!$E181,0),IF($P183=2017,OFFSET('2017'!Q$1,Calculations!$E181,0),0))))))))))))))))</f>
        <v>0.10458361372210033</v>
      </c>
      <c r="AZ183" s="31">
        <f ca="1">IF($P183=2002,OFFSET('2002'!K$1,Calculations!$F181,0),IF($P183=2003,OFFSET('2003'!K$1,Calculations!$F181,0),IF($P183=2004,OFFSET('2004'!K$1,Calculations!$F181,0),IF($P183=2005,OFFSET('2005'!K$1,Calculations!$F181,0),IF($P183=2006,OFFSET('2006'!K$1,Calculations!$F181,0),IF($P183=2007,OFFSET('2007'!K$1,Calculations!$F181,0),IF($P183=2008,OFFSET('2008'!K$1,Calculations!$F181,0),IF($P183=2009,OFFSET('2009'!K$1,Calculations!$F181,0),IF($P183=2010,OFFSET('2010'!K$1,Calculations!$F181,0),IF($P183=2011,OFFSET('2011'!K$1,Calculations!$F181,0),IF($P183=2012,OFFSET('2012'!K$1,Calculations!$F181,0),IF($P183=2013,OFFSET('2013'!K$1,Calculations!$F181,0),IF($P183=2014,OFFSET('2014'!K$1,Calculations!$F181,0),IF($P183=2015,OFFSET('2015'!K$1,Calculations!$F181,0),IF($P183=2016,OFFSET('2016'!K$1,Calculations!$F181,0),IF($P183=2017,OFFSET('2017'!K$1,Calculations!$F181,0),0))))))))))))))))</f>
        <v>5.5080777322880764E-4</v>
      </c>
      <c r="BA183" s="31">
        <f ca="1">IF($P183=2002,OFFSET('2002'!L$1,Calculations!$F181,0),IF($P183=2003,OFFSET('2003'!L$1,Calculations!$F181,0),IF($P183=2004,OFFSET('2004'!L$1,Calculations!$F181,0),IF($P183=2005,OFFSET('2005'!L$1,Calculations!$F181,0),IF($P183=2006,OFFSET('2006'!L$1,Calculations!$F181,0),IF($P183=2007,OFFSET('2007'!L$1,Calculations!$F181,0),IF($P183=2008,OFFSET('2008'!L$1,Calculations!$F181,0),IF($P183=2009,OFFSET('2009'!L$1,Calculations!$F181,0),IF($P183=2010,OFFSET('2010'!L$1,Calculations!$F181,0),IF($P183=2011,OFFSET('2011'!L$1,Calculations!$F181,0),IF($P183=2012,OFFSET('2012'!L$1,Calculations!$F181,0),IF($P183=2013,OFFSET('2013'!L$1,Calculations!$F181,0),IF($P183=2014,OFFSET('2014'!L$1,Calculations!$F181,0),IF($P183=2015,OFFSET('2015'!L$1,Calculations!$F181,0),IF($P183=2016,OFFSET('2016'!L$1,Calculations!$F181,0),IF($P183=2017,OFFSET('2017'!L$1,Calculations!$F181,0),0))))))))))))))))</f>
        <v>7.8460378344464374E-3</v>
      </c>
      <c r="BB183" s="31">
        <f ca="1">IF($P183=2002,OFFSET('2002'!M$1,Calculations!$F181,0),IF($P183=2003,OFFSET('2003'!M$1,Calculations!$F181,0),IF($P183=2004,OFFSET('2004'!M$1,Calculations!$F181,0),IF($P183=2005,OFFSET('2005'!M$1,Calculations!$F181,0),IF($P183=2006,OFFSET('2006'!M$1,Calculations!$F181,0),IF($P183=2007,OFFSET('2007'!M$1,Calculations!$F181,0),IF($P183=2008,OFFSET('2008'!M$1,Calculations!$F181,0),IF($P183=2009,OFFSET('2009'!M$1,Calculations!$F181,0),IF($P183=2010,OFFSET('2010'!M$1,Calculations!$F181,0),IF($P183=2011,OFFSET('2011'!M$1,Calculations!$F181,0),IF($P183=2012,OFFSET('2012'!M$1,Calculations!$F181,0),IF($P183=2013,OFFSET('2013'!M$1,Calculations!$F181,0),IF($P183=2014,OFFSET('2014'!M$1,Calculations!$F181,0),IF($P183=2015,OFFSET('2015'!M$1,Calculations!$F181,0),IF($P183=2016,OFFSET('2016'!M$1,Calculations!$F181,0),IF($P183=2017,OFFSET('2017'!M$1,Calculations!$F181,0),0))))))))))))))))</f>
        <v>4.1509025289230032E-3</v>
      </c>
      <c r="BC183" s="31">
        <f ca="1">IF($P183=2002,OFFSET('2002'!N$1,Calculations!$F181,0),IF($P183=2003,OFFSET('2003'!N$1,Calculations!$F181,0),IF($P183=2004,OFFSET('2004'!N$1,Calculations!$F181,0),IF($P183=2005,OFFSET('2005'!N$1,Calculations!$F181,0),IF($P183=2006,OFFSET('2006'!N$1,Calculations!$F181,0),IF($P183=2007,OFFSET('2007'!N$1,Calculations!$F181,0),IF($P183=2008,OFFSET('2008'!N$1,Calculations!$F181,0),IF($P183=2009,OFFSET('2009'!N$1,Calculations!$F181,0),IF($P183=2010,OFFSET('2010'!N$1,Calculations!$F181,0),IF($P183=2011,OFFSET('2011'!N$1,Calculations!$F181,0),IF($P183=2012,OFFSET('2012'!N$1,Calculations!$F181,0),IF($P183=2013,OFFSET('2013'!N$1,Calculations!$F181,0),IF($P183=2014,OFFSET('2014'!N$1,Calculations!$F181,0),IF($P183=2015,OFFSET('2015'!N$1,Calculations!$F181,0),IF($P183=2016,OFFSET('2016'!N$1,Calculations!$F181,0),IF($P183=2017,OFFSET('2017'!N$1,Calculations!$F181,0),0))))))))))))))))</f>
        <v>2.2954918010618143E-2</v>
      </c>
      <c r="BD183" s="31">
        <f ca="1">IF($P183=2002,OFFSET('2002'!O$1,Calculations!$F181,0),IF($P183=2003,OFFSET('2003'!O$1,Calculations!$F181,0),IF($P183=2004,OFFSET('2004'!O$1,Calculations!$F181,0),IF($P183=2005,OFFSET('2005'!O$1,Calculations!$F181,0),IF($P183=2006,OFFSET('2006'!O$1,Calculations!$F181,0),IF($P183=2007,OFFSET('2007'!O$1,Calculations!$F181,0),IF($P183=2008,OFFSET('2008'!O$1,Calculations!$F181,0),IF($P183=2009,OFFSET('2009'!O$1,Calculations!$F181,0),IF($P183=2010,OFFSET('2010'!O$1,Calculations!$F181,0),IF($P183=2011,OFFSET('2011'!O$1,Calculations!$F181,0),IF($P183=2012,OFFSET('2012'!O$1,Calculations!$F181,0),IF($P183=2013,OFFSET('2013'!O$1,Calculations!$F181,0),IF($P183=2014,OFFSET('2014'!O$1,Calculations!$F181,0),IF($P183=2015,OFFSET('2015'!O$1,Calculations!$F181,0),IF($P183=2016,OFFSET('2016'!O$1,Calculations!$F181,0),IF($P183=2017,OFFSET('2017'!O$1,Calculations!$F181,0),0))))))))))))))))</f>
        <v>2.0473796373893225E-3</v>
      </c>
      <c r="BE183" s="31">
        <f ca="1">IF($P183=2002,OFFSET('2002'!P$1,Calculations!$F181,0),IF($P183=2003,OFFSET('2003'!P$1,Calculations!$F181,0),IF($P183=2004,OFFSET('2004'!P$1,Calculations!$F181,0),IF($P183=2005,OFFSET('2005'!P$1,Calculations!$F181,0),IF($P183=2006,OFFSET('2006'!P$1,Calculations!$F181,0),IF($P183=2007,OFFSET('2007'!P$1,Calculations!$F181,0),IF($P183=2008,OFFSET('2008'!P$1,Calculations!$F181,0),IF($P183=2009,OFFSET('2009'!P$1,Calculations!$F181,0),IF($P183=2010,OFFSET('2010'!P$1,Calculations!$F181,0),IF($P183=2011,OFFSET('2011'!P$1,Calculations!$F181,0),IF($P183=2012,OFFSET('2012'!P$1,Calculations!$F181,0),IF($P183=2013,OFFSET('2013'!P$1,Calculations!$F181,0),IF($P183=2014,OFFSET('2014'!P$1,Calculations!$F181,0),IF($P183=2015,OFFSET('2015'!P$1,Calculations!$F181,0),IF($P183=2016,OFFSET('2016'!P$1,Calculations!$F181,0),IF($P183=2017,OFFSET('2017'!P$1,Calculations!$F181,0),0))))))))))))))))</f>
        <v>8.4868796608721167E-3</v>
      </c>
      <c r="BF183" s="34">
        <f ca="1">IF($P183=2002,OFFSET('2002'!Q$1,Calculations!$F181,0),IF($P183=2003,OFFSET('2003'!Q$1,Calculations!$F181,0),IF($P183=2004,OFFSET('2004'!Q$1,Calculations!$F181,0),IF($P183=2005,OFFSET('2005'!Q$1,Calculations!$F181,0),IF($P183=2006,OFFSET('2006'!Q$1,Calculations!$F181,0),IF($P183=2007,OFFSET('2007'!Q$1,Calculations!$F181,0),IF($P183=2008,OFFSET('2008'!Q$1,Calculations!$F181,0),IF($P183=2009,OFFSET('2009'!Q$1,Calculations!$F181,0),IF($P183=2010,OFFSET('2010'!Q$1,Calculations!$F181,0),IF($P183=2011,OFFSET('2011'!Q$1,Calculations!$F181,0),IF($P183=2012,OFFSET('2012'!Q$1,Calculations!$F181,0),IF($P183=2013,OFFSET('2013'!Q$1,Calculations!$F181,0),IF($P183=2014,OFFSET('2014'!Q$1,Calculations!$F181,0),IF($P183=2015,OFFSET('2015'!Q$1,Calculations!$F181,0),IF($P183=2016,OFFSET('2016'!Q$1,Calculations!$F181,0),IF($P183=2017,OFFSET('2017'!Q$1,Calculations!$F181,0),0))))))))))))))))</f>
        <v>3.4697834482749295E-3</v>
      </c>
      <c r="BG183" s="31">
        <f ca="1">IF($P183=2002,OFFSET('2002'!K$1,Calculations!$G181,0),IF($P183=2003,OFFSET('2003'!K$1,Calculations!$G181,0),IF($P183=2004,OFFSET('2004'!K$1,Calculations!$G181,0),IF($P183=2005,OFFSET('2005'!K$1,Calculations!$G181,0),IF($P183=2006,OFFSET('2006'!K$1,Calculations!$G181,0),IF($P183=2007,OFFSET('2007'!K$1,Calculations!$G181,0),IF($P183=2008,OFFSET('2008'!K$1,Calculations!$G181,0),IF($P183=2009,OFFSET('2009'!K$1,Calculations!$G181,0),IF($P183=2010,OFFSET('2010'!K$1,Calculations!$G181,0),IF($P183=2011,OFFSET('2011'!K$1,Calculations!$G181,0),IF($P183=2012,OFFSET('2012'!K$1,Calculations!$G181,0),IF($P183=2013,OFFSET('2013'!K$1,Calculations!$G181,0),IF($P183=2014,OFFSET('2014'!K$1,Calculations!$G181,0),IF($P183=2015,OFFSET('2015'!K$1,Calculations!$G181,0),IF($P183=2016,OFFSET('2016'!K$1,Calculations!$G181,0),IF($P183=2017,OFFSET('2017'!K$1,Calculations!$G181,0),0))))))))))))))))</f>
        <v>0.13245270075443466</v>
      </c>
      <c r="BH183" s="31">
        <f ca="1">IF($P183=2002,OFFSET('2002'!L$1,Calculations!$G181,0),IF($P183=2003,OFFSET('2003'!L$1,Calculations!$G181,0),IF($P183=2004,OFFSET('2004'!L$1,Calculations!$G181,0),IF($P183=2005,OFFSET('2005'!L$1,Calculations!$G181,0),IF($P183=2006,OFFSET('2006'!L$1,Calculations!$G181,0),IF($P183=2007,OFFSET('2007'!L$1,Calculations!$G181,0),IF($P183=2008,OFFSET('2008'!L$1,Calculations!$G181,0),IF($P183=2009,OFFSET('2009'!L$1,Calculations!$G181,0),IF($P183=2010,OFFSET('2010'!L$1,Calculations!$G181,0),IF($P183=2011,OFFSET('2011'!L$1,Calculations!$G181,0),IF($P183=2012,OFFSET('2012'!L$1,Calculations!$G181,0),IF($P183=2013,OFFSET('2013'!L$1,Calculations!$G181,0),IF($P183=2014,OFFSET('2014'!L$1,Calculations!$G181,0),IF($P183=2015,OFFSET('2015'!L$1,Calculations!$G181,0),IF($P183=2016,OFFSET('2016'!L$1,Calculations!$G181,0),IF($P183=2017,OFFSET('2017'!L$1,Calculations!$G181,0),0))))))))))))))))</f>
        <v>0.30873308494208318</v>
      </c>
      <c r="BI183" s="31">
        <f ca="1">IF($P183=2002,OFFSET('2002'!M$1,Calculations!$G181,0),IF($P183=2003,OFFSET('2003'!M$1,Calculations!$G181,0),IF($P183=2004,OFFSET('2004'!M$1,Calculations!$G181,0),IF($P183=2005,OFFSET('2005'!M$1,Calculations!$G181,0),IF($P183=2006,OFFSET('2006'!M$1,Calculations!$G181,0),IF($P183=2007,OFFSET('2007'!M$1,Calculations!$G181,0),IF($P183=2008,OFFSET('2008'!M$1,Calculations!$G181,0),IF($P183=2009,OFFSET('2009'!M$1,Calculations!$G181,0),IF($P183=2010,OFFSET('2010'!M$1,Calculations!$G181,0),IF($P183=2011,OFFSET('2011'!M$1,Calculations!$G181,0),IF($P183=2012,OFFSET('2012'!M$1,Calculations!$G181,0),IF($P183=2013,OFFSET('2013'!M$1,Calculations!$G181,0),IF($P183=2014,OFFSET('2014'!M$1,Calculations!$G181,0),IF($P183=2015,OFFSET('2015'!M$1,Calculations!$G181,0),IF($P183=2016,OFFSET('2016'!M$1,Calculations!$G181,0),IF($P183=2017,OFFSET('2017'!M$1,Calculations!$G181,0),0))))))))))))))))</f>
        <v>0.19410501770142966</v>
      </c>
      <c r="BJ183" s="31">
        <f ca="1">IF($P183=2002,OFFSET('2002'!N$1,Calculations!$G181,0),IF($P183=2003,OFFSET('2003'!N$1,Calculations!$G181,0),IF($P183=2004,OFFSET('2004'!N$1,Calculations!$G181,0),IF($P183=2005,OFFSET('2005'!N$1,Calculations!$G181,0),IF($P183=2006,OFFSET('2006'!N$1,Calculations!$G181,0),IF($P183=2007,OFFSET('2007'!N$1,Calculations!$G181,0),IF($P183=2008,OFFSET('2008'!N$1,Calculations!$G181,0),IF($P183=2009,OFFSET('2009'!N$1,Calculations!$G181,0),IF($P183=2010,OFFSET('2010'!N$1,Calculations!$G181,0),IF($P183=2011,OFFSET('2011'!N$1,Calculations!$G181,0),IF($P183=2012,OFFSET('2012'!N$1,Calculations!$G181,0),IF($P183=2013,OFFSET('2013'!N$1,Calculations!$G181,0),IF($P183=2014,OFFSET('2014'!N$1,Calculations!$G181,0),IF($P183=2015,OFFSET('2015'!N$1,Calculations!$G181,0),IF($P183=2016,OFFSET('2016'!N$1,Calculations!$G181,0),IF($P183=2017,OFFSET('2017'!N$1,Calculations!$G181,0),0))))))))))))))))</f>
        <v>0.20720381016543449</v>
      </c>
      <c r="BK183" s="31">
        <f ca="1">IF($P183=2002,OFFSET('2002'!O$1,Calculations!$G181,0),IF($P183=2003,OFFSET('2003'!O$1,Calculations!$G181,0),IF($P183=2004,OFFSET('2004'!O$1,Calculations!$G181,0),IF($P183=2005,OFFSET('2005'!O$1,Calculations!$G181,0),IF($P183=2006,OFFSET('2006'!O$1,Calculations!$G181,0),IF($P183=2007,OFFSET('2007'!O$1,Calculations!$G181,0),IF($P183=2008,OFFSET('2008'!O$1,Calculations!$G181,0),IF($P183=2009,OFFSET('2009'!O$1,Calculations!$G181,0),IF($P183=2010,OFFSET('2010'!O$1,Calculations!$G181,0),IF($P183=2011,OFFSET('2011'!O$1,Calculations!$G181,0),IF($P183=2012,OFFSET('2012'!O$1,Calculations!$G181,0),IF($P183=2013,OFFSET('2013'!O$1,Calculations!$G181,0),IF($P183=2014,OFFSET('2014'!O$1,Calculations!$G181,0),IF($P183=2015,OFFSET('2015'!O$1,Calculations!$G181,0),IF($P183=2016,OFFSET('2016'!O$1,Calculations!$G181,0),IF($P183=2017,OFFSET('2017'!O$1,Calculations!$G181,0),0))))))))))))))))</f>
        <v>0.18294232692072188</v>
      </c>
      <c r="BL183" s="31">
        <f ca="1">IF($P183=2002,OFFSET('2002'!P$1,Calculations!$G181,0),IF($P183=2003,OFFSET('2003'!P$1,Calculations!$G181,0),IF($P183=2004,OFFSET('2004'!P$1,Calculations!$G181,0),IF($P183=2005,OFFSET('2005'!P$1,Calculations!$G181,0),IF($P183=2006,OFFSET('2006'!P$1,Calculations!$G181,0),IF($P183=2007,OFFSET('2007'!P$1,Calculations!$G181,0),IF($P183=2008,OFFSET('2008'!P$1,Calculations!$G181,0),IF($P183=2009,OFFSET('2009'!P$1,Calculations!$G181,0),IF($P183=2010,OFFSET('2010'!P$1,Calculations!$G181,0),IF($P183=2011,OFFSET('2011'!P$1,Calculations!$G181,0),IF($P183=2012,OFFSET('2012'!P$1,Calculations!$G181,0),IF($P183=2013,OFFSET('2013'!P$1,Calculations!$G181,0),IF($P183=2014,OFFSET('2014'!P$1,Calculations!$G181,0),IF($P183=2015,OFFSET('2015'!P$1,Calculations!$G181,0),IF($P183=2016,OFFSET('2016'!P$1,Calculations!$G181,0),IF($P183=2017,OFFSET('2017'!P$1,Calculations!$G181,0),0))))))))))))))))</f>
        <v>0.23163451598591719</v>
      </c>
      <c r="BM183" s="34">
        <f ca="1">IF($P183=2002,OFFSET('2002'!Q$1,Calculations!$G181,0),IF($P183=2003,OFFSET('2003'!Q$1,Calculations!$G181,0),IF($P183=2004,OFFSET('2004'!Q$1,Calculations!$G181,0),IF($P183=2005,OFFSET('2005'!Q$1,Calculations!$G181,0),IF($P183=2006,OFFSET('2006'!Q$1,Calculations!$G181,0),IF($P183=2007,OFFSET('2007'!Q$1,Calculations!$G181,0),IF($P183=2008,OFFSET('2008'!Q$1,Calculations!$G181,0),IF($P183=2009,OFFSET('2009'!Q$1,Calculations!$G181,0),IF($P183=2010,OFFSET('2010'!Q$1,Calculations!$G181,0),IF($P183=2011,OFFSET('2011'!Q$1,Calculations!$G181,0),IF($P183=2012,OFFSET('2012'!Q$1,Calculations!$G181,0),IF($P183=2013,OFFSET('2013'!Q$1,Calculations!$G181,0),IF($P183=2014,OFFSET('2014'!Q$1,Calculations!$G181,0),IF($P183=2015,OFFSET('2015'!Q$1,Calculations!$G181,0),IF($P183=2016,OFFSET('2016'!Q$1,Calculations!$G181,0),IF($P183=2017,OFFSET('2017'!Q$1,Calculations!$G181,0),0))))))))))))))))</f>
        <v>0.18653599246289571</v>
      </c>
      <c r="BN183" s="31">
        <f ca="1">IF($P183=2002,OFFSET('2002'!K$1,Calculations!$H181,0),IF($P183=2003,OFFSET('2003'!K$1,Calculations!$H181,0),IF($P183=2004,OFFSET('2004'!K$1,Calculations!$H181,0),IF($P183=2005,OFFSET('2005'!K$1,Calculations!$H181,0),IF($P183=2006,OFFSET('2006'!K$1,Calculations!$H181,0),IF($P183=2007,OFFSET('2007'!K$1,Calculations!$H181,0),IF($P183=2008,OFFSET('2008'!K$1,Calculations!$H181,0),IF($P183=2009,OFFSET('2009'!K$1,Calculations!$H181,0),IF($P183=2010,OFFSET('2010'!K$1,Calculations!$H181,0),IF($P183=2011,OFFSET('2011'!K$1,Calculations!$H181,0),IF($P183=2012,OFFSET('2012'!K$1,Calculations!$H181,0),IF($P183=2013,OFFSET('2013'!K$1,Calculations!$H181,0),IF($P183=2014,OFFSET('2014'!K$1,Calculations!$H181,0),IF($P183=2015,OFFSET('2015'!K$1,Calculations!$H181,0),IF($P183=2016,OFFSET('2016'!K$1,Calculations!$H181,0),IF($P183=2017,OFFSET('2017'!K$1,Calculations!$H181,0),0))))))))))))))))</f>
        <v>2.6022495842275271E-4</v>
      </c>
      <c r="BO183" s="31">
        <f ca="1">IF($P183=2002,OFFSET('2002'!L$1,Calculations!$H181,0),IF($P183=2003,OFFSET('2003'!L$1,Calculations!$H181,0),IF($P183=2004,OFFSET('2004'!L$1,Calculations!$H181,0),IF($P183=2005,OFFSET('2005'!L$1,Calculations!$H181,0),IF($P183=2006,OFFSET('2006'!L$1,Calculations!$H181,0),IF($P183=2007,OFFSET('2007'!L$1,Calculations!$H181,0),IF($P183=2008,OFFSET('2008'!L$1,Calculations!$H181,0),IF($P183=2009,OFFSET('2009'!L$1,Calculations!$H181,0),IF($P183=2010,OFFSET('2010'!L$1,Calculations!$H181,0),IF($P183=2011,OFFSET('2011'!L$1,Calculations!$H181,0),IF($P183=2012,OFFSET('2012'!L$1,Calculations!$H181,0),IF($P183=2013,OFFSET('2013'!L$1,Calculations!$H181,0),IF($P183=2014,OFFSET('2014'!L$1,Calculations!$H181,0),IF($P183=2015,OFFSET('2015'!L$1,Calculations!$H181,0),IF($P183=2016,OFFSET('2016'!L$1,Calculations!$H181,0),IF($P183=2017,OFFSET('2017'!L$1,Calculations!$H181,0),0))))))))))))))))</f>
        <v>5.751609713107874E-2</v>
      </c>
      <c r="BP183" s="31">
        <f ca="1">IF($P183=2002,OFFSET('2002'!M$1,Calculations!$H181,0),IF($P183=2003,OFFSET('2003'!M$1,Calculations!$H181,0),IF($P183=2004,OFFSET('2004'!M$1,Calculations!$H181,0),IF($P183=2005,OFFSET('2005'!M$1,Calculations!$H181,0),IF($P183=2006,OFFSET('2006'!M$1,Calculations!$H181,0),IF($P183=2007,OFFSET('2007'!M$1,Calculations!$H181,0),IF($P183=2008,OFFSET('2008'!M$1,Calculations!$H181,0),IF($P183=2009,OFFSET('2009'!M$1,Calculations!$H181,0),IF($P183=2010,OFFSET('2010'!M$1,Calculations!$H181,0),IF($P183=2011,OFFSET('2011'!M$1,Calculations!$H181,0),IF($P183=2012,OFFSET('2012'!M$1,Calculations!$H181,0),IF($P183=2013,OFFSET('2013'!M$1,Calculations!$H181,0),IF($P183=2014,OFFSET('2014'!M$1,Calculations!$H181,0),IF($P183=2015,OFFSET('2015'!M$1,Calculations!$H181,0),IF($P183=2016,OFFSET('2016'!M$1,Calculations!$H181,0),IF($P183=2017,OFFSET('2017'!M$1,Calculations!$H181,0),0))))))))))))))))</f>
        <v>4.0538056951591794E-2</v>
      </c>
      <c r="BQ183" s="31">
        <f ca="1">IF($P183=2002,OFFSET('2002'!N$1,Calculations!$H181,0),IF($P183=2003,OFFSET('2003'!N$1,Calculations!$H181,0),IF($P183=2004,OFFSET('2004'!N$1,Calculations!$H181,0),IF($P183=2005,OFFSET('2005'!N$1,Calculations!$H181,0),IF($P183=2006,OFFSET('2006'!N$1,Calculations!$H181,0),IF($P183=2007,OFFSET('2007'!N$1,Calculations!$H181,0),IF($P183=2008,OFFSET('2008'!N$1,Calculations!$H181,0),IF($P183=2009,OFFSET('2009'!N$1,Calculations!$H181,0),IF($P183=2010,OFFSET('2010'!N$1,Calculations!$H181,0),IF($P183=2011,OFFSET('2011'!N$1,Calculations!$H181,0),IF($P183=2012,OFFSET('2012'!N$1,Calculations!$H181,0),IF($P183=2013,OFFSET('2013'!N$1,Calculations!$H181,0),IF($P183=2014,OFFSET('2014'!N$1,Calculations!$H181,0),IF($P183=2015,OFFSET('2015'!N$1,Calculations!$H181,0),IF($P183=2016,OFFSET('2016'!N$1,Calculations!$H181,0),IF($P183=2017,OFFSET('2017'!N$1,Calculations!$H181,0),0))))))))))))))))</f>
        <v>8.5047383967997159E-2</v>
      </c>
      <c r="BR183" s="31">
        <f ca="1">IF($P183=2002,OFFSET('2002'!O$1,Calculations!$H181,0),IF($P183=2003,OFFSET('2003'!O$1,Calculations!$H181,0),IF($P183=2004,OFFSET('2004'!O$1,Calculations!$H181,0),IF($P183=2005,OFFSET('2005'!O$1,Calculations!$H181,0),IF($P183=2006,OFFSET('2006'!O$1,Calculations!$H181,0),IF($P183=2007,OFFSET('2007'!O$1,Calculations!$H181,0),IF($P183=2008,OFFSET('2008'!O$1,Calculations!$H181,0),IF($P183=2009,OFFSET('2009'!O$1,Calculations!$H181,0),IF($P183=2010,OFFSET('2010'!O$1,Calculations!$H181,0),IF($P183=2011,OFFSET('2011'!O$1,Calculations!$H181,0),IF($P183=2012,OFFSET('2012'!O$1,Calculations!$H181,0),IF($P183=2013,OFFSET('2013'!O$1,Calculations!$H181,0),IF($P183=2014,OFFSET('2014'!O$1,Calculations!$H181,0),IF($P183=2015,OFFSET('2015'!O$1,Calculations!$H181,0),IF($P183=2016,OFFSET('2016'!O$1,Calculations!$H181,0),IF($P183=2017,OFFSET('2017'!O$1,Calculations!$H181,0),0))))))))))))))))</f>
        <v>8.2530145365696025E-3</v>
      </c>
      <c r="BS183" s="31">
        <f ca="1">IF($P183=2002,OFFSET('2002'!P$1,Calculations!$H181,0),IF($P183=2003,OFFSET('2003'!P$1,Calculations!$H181,0),IF($P183=2004,OFFSET('2004'!P$1,Calculations!$H181,0),IF($P183=2005,OFFSET('2005'!P$1,Calculations!$H181,0),IF($P183=2006,OFFSET('2006'!P$1,Calculations!$H181,0),IF($P183=2007,OFFSET('2007'!P$1,Calculations!$H181,0),IF($P183=2008,OFFSET('2008'!P$1,Calculations!$H181,0),IF($P183=2009,OFFSET('2009'!P$1,Calculations!$H181,0),IF($P183=2010,OFFSET('2010'!P$1,Calculations!$H181,0),IF($P183=2011,OFFSET('2011'!P$1,Calculations!$H181,0),IF($P183=2012,OFFSET('2012'!P$1,Calculations!$H181,0),IF($P183=2013,OFFSET('2013'!P$1,Calculations!$H181,0),IF($P183=2014,OFFSET('2014'!P$1,Calculations!$H181,0),IF($P183=2015,OFFSET('2015'!P$1,Calculations!$H181,0),IF($P183=2016,OFFSET('2016'!P$1,Calculations!$H181,0),IF($P183=2017,OFFSET('2017'!P$1,Calculations!$H181,0),0))))))))))))))))</f>
        <v>0.16565735046598917</v>
      </c>
      <c r="BT183" s="34">
        <f ca="1">IF($P183=2002,OFFSET('2002'!Q$1,Calculations!$H181,0),IF($P183=2003,OFFSET('2003'!Q$1,Calculations!$H181,0),IF($P183=2004,OFFSET('2004'!Q$1,Calculations!$H181,0),IF($P183=2005,OFFSET('2005'!Q$1,Calculations!$H181,0),IF($P183=2006,OFFSET('2006'!Q$1,Calculations!$H181,0),IF($P183=2007,OFFSET('2007'!Q$1,Calculations!$H181,0),IF($P183=2008,OFFSET('2008'!Q$1,Calculations!$H181,0),IF($P183=2009,OFFSET('2009'!Q$1,Calculations!$H181,0),IF($P183=2010,OFFSET('2010'!Q$1,Calculations!$H181,0),IF($P183=2011,OFFSET('2011'!Q$1,Calculations!$H181,0),IF($P183=2012,OFFSET('2012'!Q$1,Calculations!$H181,0),IF($P183=2013,OFFSET('2013'!Q$1,Calculations!$H181,0),IF($P183=2014,OFFSET('2014'!Q$1,Calculations!$H181,0),IF($P183=2015,OFFSET('2015'!Q$1,Calculations!$H181,0),IF($P183=2016,OFFSET('2016'!Q$1,Calculations!$H181,0),IF($P183=2017,OFFSET('2017'!Q$1,Calculations!$H181,0),0))))))))))))))))</f>
        <v>1.9914289697017813E-2</v>
      </c>
      <c r="BU183" s="31">
        <f ca="1">IF($P183=2002,OFFSET('2002'!K$1,Calculations!$I181,0),IF($P183=2003,OFFSET('2003'!K$1,Calculations!$I181,0),IF($P183=2004,OFFSET('2004'!K$1,Calculations!$I181,0),IF($P183=2005,OFFSET('2005'!K$1,Calculations!$I181,0),IF($P183=2006,OFFSET('2006'!K$1,Calculations!$I181,0),IF($P183=2007,OFFSET('2007'!K$1,Calculations!$I181,0),IF($P183=2008,OFFSET('2008'!K$1,Calculations!$I181,0),IF($P183=2009,OFFSET('2009'!K$1,Calculations!$I181,0),IF($P183=2010,OFFSET('2010'!K$1,Calculations!$I181,0),IF($P183=2011,OFFSET('2011'!K$1,Calculations!$I181,0),IF($P183=2012,OFFSET('2012'!K$1,Calculations!$I181,0),IF($P183=2013,OFFSET('2013'!K$1,Calculations!$I181,0),IF($P183=2014,OFFSET('2014'!K$1,Calculations!$I181,0),IF($P183=2015,OFFSET('2015'!K$1,Calculations!$I181,0),IF($P183=2016,OFFSET('2016'!K$1,Calculations!$I181,0),IF($P183=2017,OFFSET('2017'!K$1,Calculations!$I181,0),0))))))))))))))))</f>
        <v>3.7773353031510045E-3</v>
      </c>
      <c r="BV183" s="31">
        <f ca="1">IF($P183=2002,OFFSET('2002'!L$1,Calculations!$I181,0),IF($P183=2003,OFFSET('2003'!L$1,Calculations!$I181,0),IF($P183=2004,OFFSET('2004'!L$1,Calculations!$I181,0),IF($P183=2005,OFFSET('2005'!L$1,Calculations!$I181,0),IF($P183=2006,OFFSET('2006'!L$1,Calculations!$I181,0),IF($P183=2007,OFFSET('2007'!L$1,Calculations!$I181,0),IF($P183=2008,OFFSET('2008'!L$1,Calculations!$I181,0),IF($P183=2009,OFFSET('2009'!L$1,Calculations!$I181,0),IF($P183=2010,OFFSET('2010'!L$1,Calculations!$I181,0),IF($P183=2011,OFFSET('2011'!L$1,Calculations!$I181,0),IF($P183=2012,OFFSET('2012'!L$1,Calculations!$I181,0),IF($P183=2013,OFFSET('2013'!L$1,Calculations!$I181,0),IF($P183=2014,OFFSET('2014'!L$1,Calculations!$I181,0),IF($P183=2015,OFFSET('2015'!L$1,Calculations!$I181,0),IF($P183=2016,OFFSET('2016'!L$1,Calculations!$I181,0),IF($P183=2017,OFFSET('2017'!L$1,Calculations!$I181,0),0))))))))))))))))</f>
        <v>3.0938520417325796E-2</v>
      </c>
      <c r="BW183" s="31">
        <f ca="1">IF($P183=2002,OFFSET('2002'!M$1,Calculations!$I181,0),IF($P183=2003,OFFSET('2003'!M$1,Calculations!$I181,0),IF($P183=2004,OFFSET('2004'!M$1,Calculations!$I181,0),IF($P183=2005,OFFSET('2005'!M$1,Calculations!$I181,0),IF($P183=2006,OFFSET('2006'!M$1,Calculations!$I181,0),IF($P183=2007,OFFSET('2007'!M$1,Calculations!$I181,0),IF($P183=2008,OFFSET('2008'!M$1,Calculations!$I181,0),IF($P183=2009,OFFSET('2009'!M$1,Calculations!$I181,0),IF($P183=2010,OFFSET('2010'!M$1,Calculations!$I181,0),IF($P183=2011,OFFSET('2011'!M$1,Calculations!$I181,0),IF($P183=2012,OFFSET('2012'!M$1,Calculations!$I181,0),IF($P183=2013,OFFSET('2013'!M$1,Calculations!$I181,0),IF($P183=2014,OFFSET('2014'!M$1,Calculations!$I181,0),IF($P183=2015,OFFSET('2015'!M$1,Calculations!$I181,0),IF($P183=2016,OFFSET('2016'!M$1,Calculations!$I181,0),IF($P183=2017,OFFSET('2017'!M$1,Calculations!$I181,0),0))))))))))))))))</f>
        <v>4.8156969929825322E-2</v>
      </c>
      <c r="BX183" s="31">
        <f ca="1">IF($P183=2002,OFFSET('2002'!N$1,Calculations!$I181,0),IF($P183=2003,OFFSET('2003'!N$1,Calculations!$I181,0),IF($P183=2004,OFFSET('2004'!N$1,Calculations!$I181,0),IF($P183=2005,OFFSET('2005'!N$1,Calculations!$I181,0),IF($P183=2006,OFFSET('2006'!N$1,Calculations!$I181,0),IF($P183=2007,OFFSET('2007'!N$1,Calculations!$I181,0),IF($P183=2008,OFFSET('2008'!N$1,Calculations!$I181,0),IF($P183=2009,OFFSET('2009'!N$1,Calculations!$I181,0),IF($P183=2010,OFFSET('2010'!N$1,Calculations!$I181,0),IF($P183=2011,OFFSET('2011'!N$1,Calculations!$I181,0),IF($P183=2012,OFFSET('2012'!N$1,Calculations!$I181,0),IF($P183=2013,OFFSET('2013'!N$1,Calculations!$I181,0),IF($P183=2014,OFFSET('2014'!N$1,Calculations!$I181,0),IF($P183=2015,OFFSET('2015'!N$1,Calculations!$I181,0),IF($P183=2016,OFFSET('2016'!N$1,Calculations!$I181,0),IF($P183=2017,OFFSET('2017'!N$1,Calculations!$I181,0),0))))))))))))))))</f>
        <v>5.7577518713564972E-2</v>
      </c>
      <c r="BY183" s="31">
        <f ca="1">IF($P183=2002,OFFSET('2002'!O$1,Calculations!$I181,0),IF($P183=2003,OFFSET('2003'!O$1,Calculations!$I181,0),IF($P183=2004,OFFSET('2004'!O$1,Calculations!$I181,0),IF($P183=2005,OFFSET('2005'!O$1,Calculations!$I181,0),IF($P183=2006,OFFSET('2006'!O$1,Calculations!$I181,0),IF($P183=2007,OFFSET('2007'!O$1,Calculations!$I181,0),IF($P183=2008,OFFSET('2008'!O$1,Calculations!$I181,0),IF($P183=2009,OFFSET('2009'!O$1,Calculations!$I181,0),IF($P183=2010,OFFSET('2010'!O$1,Calculations!$I181,0),IF($P183=2011,OFFSET('2011'!O$1,Calculations!$I181,0),IF($P183=2012,OFFSET('2012'!O$1,Calculations!$I181,0),IF($P183=2013,OFFSET('2013'!O$1,Calculations!$I181,0),IF($P183=2014,OFFSET('2014'!O$1,Calculations!$I181,0),IF($P183=2015,OFFSET('2015'!O$1,Calculations!$I181,0),IF($P183=2016,OFFSET('2016'!O$1,Calculations!$I181,0),IF($P183=2017,OFFSET('2017'!O$1,Calculations!$I181,0),0))))))))))))))))</f>
        <v>3.8847883851546708E-2</v>
      </c>
      <c r="BZ183" s="31">
        <f ca="1">IF($P183=2002,OFFSET('2002'!P$1,Calculations!$I181,0),IF($P183=2003,OFFSET('2003'!P$1,Calculations!$I181,0),IF($P183=2004,OFFSET('2004'!P$1,Calculations!$I181,0),IF($P183=2005,OFFSET('2005'!P$1,Calculations!$I181,0),IF($P183=2006,OFFSET('2006'!P$1,Calculations!$I181,0),IF($P183=2007,OFFSET('2007'!P$1,Calculations!$I181,0),IF($P183=2008,OFFSET('2008'!P$1,Calculations!$I181,0),IF($P183=2009,OFFSET('2009'!P$1,Calculations!$I181,0),IF($P183=2010,OFFSET('2010'!P$1,Calculations!$I181,0),IF($P183=2011,OFFSET('2011'!P$1,Calculations!$I181,0),IF($P183=2012,OFFSET('2012'!P$1,Calculations!$I181,0),IF($P183=2013,OFFSET('2013'!P$1,Calculations!$I181,0),IF($P183=2014,OFFSET('2014'!P$1,Calculations!$I181,0),IF($P183=2015,OFFSET('2015'!P$1,Calculations!$I181,0),IF($P183=2016,OFFSET('2016'!P$1,Calculations!$I181,0),IF($P183=2017,OFFSET('2017'!P$1,Calculations!$I181,0),0))))))))))))))))</f>
        <v>4.0532695370475075E-2</v>
      </c>
      <c r="CA183" s="34">
        <f ca="1">IF($P183=2002,OFFSET('2002'!Q$1,Calculations!$I181,0),IF($P183=2003,OFFSET('2003'!Q$1,Calculations!$I181,0),IF($P183=2004,OFFSET('2004'!Q$1,Calculations!$I181,0),IF($P183=2005,OFFSET('2005'!Q$1,Calculations!$I181,0),IF($P183=2006,OFFSET('2006'!Q$1,Calculations!$I181,0),IF($P183=2007,OFFSET('2007'!Q$1,Calculations!$I181,0),IF($P183=2008,OFFSET('2008'!Q$1,Calculations!$I181,0),IF($P183=2009,OFFSET('2009'!Q$1,Calculations!$I181,0),IF($P183=2010,OFFSET('2010'!Q$1,Calculations!$I181,0),IF($P183=2011,OFFSET('2011'!Q$1,Calculations!$I181,0),IF($P183=2012,OFFSET('2012'!Q$1,Calculations!$I181,0),IF($P183=2013,OFFSET('2013'!Q$1,Calculations!$I181,0),IF($P183=2014,OFFSET('2014'!Q$1,Calculations!$I181,0),IF($P183=2015,OFFSET('2015'!Q$1,Calculations!$I181,0),IF($P183=2016,OFFSET('2016'!Q$1,Calculations!$I181,0),IF($P183=2017,OFFSET('2017'!Q$1,Calculations!$I181,0),0))))))))))))))))</f>
        <v>2.6207082158580561E-2</v>
      </c>
      <c r="CB183" s="31">
        <f ca="1">IF($P183=2002,OFFSET('2002'!K$1,Calculations!$J181,0),IF($P183=2003,OFFSET('2003'!K$1,Calculations!$J181,0),IF($P183=2004,OFFSET('2004'!K$1,Calculations!$J181,0),IF($P183=2005,OFFSET('2005'!K$1,Calculations!$J181,0),IF($P183=2006,OFFSET('2006'!K$1,Calculations!$J181,0),IF($P183=2007,OFFSET('2007'!K$1,Calculations!$J181,0),IF($P183=2008,OFFSET('2008'!K$1,Calculations!$J181,0),IF($P183=2009,OFFSET('2009'!K$1,Calculations!$J181,0),IF($P183=2010,OFFSET('2010'!K$1,Calculations!$J181,0),IF($P183=2011,OFFSET('2011'!K$1,Calculations!$J181,0),IF($P183=2012,OFFSET('2012'!K$1,Calculations!$J181,0),IF($P183=2013,OFFSET('2013'!K$1,Calculations!$J181,0),IF($P183=2014,OFFSET('2014'!K$1,Calculations!$J181,0),IF($P183=2015,OFFSET('2015'!K$1,Calculations!$J181,0),IF($P183=2016,OFFSET('2016'!K$1,Calculations!$J181,0),IF($P183=2017,OFFSET('2017'!K$1,Calculations!$J181,0),0))))))))))))))))</f>
        <v>0.1898398885845014</v>
      </c>
      <c r="CC183" s="31">
        <f ca="1">IF($P183=2002,OFFSET('2002'!L$1,Calculations!$J181,0),IF($P183=2003,OFFSET('2003'!L$1,Calculations!$J181,0),IF($P183=2004,OFFSET('2004'!L$1,Calculations!$J181,0),IF($P183=2005,OFFSET('2005'!L$1,Calculations!$J181,0),IF($P183=2006,OFFSET('2006'!L$1,Calculations!$J181,0),IF($P183=2007,OFFSET('2007'!L$1,Calculations!$J181,0),IF($P183=2008,OFFSET('2008'!L$1,Calculations!$J181,0),IF($P183=2009,OFFSET('2009'!L$1,Calculations!$J181,0),IF($P183=2010,OFFSET('2010'!L$1,Calculations!$J181,0),IF($P183=2011,OFFSET('2011'!L$1,Calculations!$J181,0),IF($P183=2012,OFFSET('2012'!L$1,Calculations!$J181,0),IF($P183=2013,OFFSET('2013'!L$1,Calculations!$J181,0),IF($P183=2014,OFFSET('2014'!L$1,Calculations!$J181,0),IF($P183=2015,OFFSET('2015'!L$1,Calculations!$J181,0),IF($P183=2016,OFFSET('2016'!L$1,Calculations!$J181,0),IF($P183=2017,OFFSET('2017'!L$1,Calculations!$J181,0),0))))))))))))))))</f>
        <v>7.1445202614248693E-3</v>
      </c>
      <c r="CD183" s="31">
        <f ca="1">IF($P183=2002,OFFSET('2002'!M$1,Calculations!$J181,0),IF($P183=2003,OFFSET('2003'!M$1,Calculations!$J181,0),IF($P183=2004,OFFSET('2004'!M$1,Calculations!$J181,0),IF($P183=2005,OFFSET('2005'!M$1,Calculations!$J181,0),IF($P183=2006,OFFSET('2006'!M$1,Calculations!$J181,0),IF($P183=2007,OFFSET('2007'!M$1,Calculations!$J181,0),IF($P183=2008,OFFSET('2008'!M$1,Calculations!$J181,0),IF($P183=2009,OFFSET('2009'!M$1,Calculations!$J181,0),IF($P183=2010,OFFSET('2010'!M$1,Calculations!$J181,0),IF($P183=2011,OFFSET('2011'!M$1,Calculations!$J181,0),IF($P183=2012,OFFSET('2012'!M$1,Calculations!$J181,0),IF($P183=2013,OFFSET('2013'!M$1,Calculations!$J181,0),IF($P183=2014,OFFSET('2014'!M$1,Calculations!$J181,0),IF($P183=2015,OFFSET('2015'!M$1,Calculations!$J181,0),IF($P183=2016,OFFSET('2016'!M$1,Calculations!$J181,0),IF($P183=2017,OFFSET('2017'!M$1,Calculations!$J181,0),0))))))))))))))))</f>
        <v>7.5276243628147235E-2</v>
      </c>
      <c r="CE183" s="31">
        <f ca="1">IF($P183=2002,OFFSET('2002'!N$1,Calculations!$J181,0),IF($P183=2003,OFFSET('2003'!N$1,Calculations!$J181,0),IF($P183=2004,OFFSET('2004'!N$1,Calculations!$J181,0),IF($P183=2005,OFFSET('2005'!N$1,Calculations!$J181,0),IF($P183=2006,OFFSET('2006'!N$1,Calculations!$J181,0),IF($P183=2007,OFFSET('2007'!N$1,Calculations!$J181,0),IF($P183=2008,OFFSET('2008'!N$1,Calculations!$J181,0),IF($P183=2009,OFFSET('2009'!N$1,Calculations!$J181,0),IF($P183=2010,OFFSET('2010'!N$1,Calculations!$J181,0),IF($P183=2011,OFFSET('2011'!N$1,Calculations!$J181,0),IF($P183=2012,OFFSET('2012'!N$1,Calculations!$J181,0),IF($P183=2013,OFFSET('2013'!N$1,Calculations!$J181,0),IF($P183=2014,OFFSET('2014'!N$1,Calculations!$J181,0),IF($P183=2015,OFFSET('2015'!N$1,Calculations!$J181,0),IF($P183=2016,OFFSET('2016'!N$1,Calculations!$J181,0),IF($P183=2017,OFFSET('2017'!N$1,Calculations!$J181,0),0))))))))))))))))</f>
        <v>3.7679362450353027E-2</v>
      </c>
      <c r="CF183" s="31">
        <f ca="1">IF($P183=2002,OFFSET('2002'!O$1,Calculations!$J181,0),IF($P183=2003,OFFSET('2003'!O$1,Calculations!$J181,0),IF($P183=2004,OFFSET('2004'!O$1,Calculations!$J181,0),IF($P183=2005,OFFSET('2005'!O$1,Calculations!$J181,0),IF($P183=2006,OFFSET('2006'!O$1,Calculations!$J181,0),IF($P183=2007,OFFSET('2007'!O$1,Calculations!$J181,0),IF($P183=2008,OFFSET('2008'!O$1,Calculations!$J181,0),IF($P183=2009,OFFSET('2009'!O$1,Calculations!$J181,0),IF($P183=2010,OFFSET('2010'!O$1,Calculations!$J181,0),IF($P183=2011,OFFSET('2011'!O$1,Calculations!$J181,0),IF($P183=2012,OFFSET('2012'!O$1,Calculations!$J181,0),IF($P183=2013,OFFSET('2013'!O$1,Calculations!$J181,0),IF($P183=2014,OFFSET('2014'!O$1,Calculations!$J181,0),IF($P183=2015,OFFSET('2015'!O$1,Calculations!$J181,0),IF($P183=2016,OFFSET('2016'!O$1,Calculations!$J181,0),IF($P183=2017,OFFSET('2017'!O$1,Calculations!$J181,0),0))))))))))))))))</f>
        <v>9.6426839841324774E-2</v>
      </c>
      <c r="CG183" s="31">
        <f ca="1">IF($P183=2002,OFFSET('2002'!P$1,Calculations!$J181,0),IF($P183=2003,OFFSET('2003'!P$1,Calculations!$J181,0),IF($P183=2004,OFFSET('2004'!P$1,Calculations!$J181,0),IF($P183=2005,OFFSET('2005'!P$1,Calculations!$J181,0),IF($P183=2006,OFFSET('2006'!P$1,Calculations!$J181,0),IF($P183=2007,OFFSET('2007'!P$1,Calculations!$J181,0),IF($P183=2008,OFFSET('2008'!P$1,Calculations!$J181,0),IF($P183=2009,OFFSET('2009'!P$1,Calculations!$J181,0),IF($P183=2010,OFFSET('2010'!P$1,Calculations!$J181,0),IF($P183=2011,OFFSET('2011'!P$1,Calculations!$J181,0),IF($P183=2012,OFFSET('2012'!P$1,Calculations!$J181,0),IF($P183=2013,OFFSET('2013'!P$1,Calculations!$J181,0),IF($P183=2014,OFFSET('2014'!P$1,Calculations!$J181,0),IF($P183=2015,OFFSET('2015'!P$1,Calculations!$J181,0),IF($P183=2016,OFFSET('2016'!P$1,Calculations!$J181,0),IF($P183=2017,OFFSET('2017'!P$1,Calculations!$J181,0),0))))))))))))))))</f>
        <v>6.3435797105389449E-2</v>
      </c>
      <c r="CH183" s="34">
        <f ca="1">IF($P183=2002,OFFSET('2002'!Q$1,Calculations!$J181,0),IF($P183=2003,OFFSET('2003'!Q$1,Calculations!$J181,0),IF($P183=2004,OFFSET('2004'!Q$1,Calculations!$J181,0),IF($P183=2005,OFFSET('2005'!Q$1,Calculations!$J181,0),IF($P183=2006,OFFSET('2006'!Q$1,Calculations!$J181,0),IF($P183=2007,OFFSET('2007'!Q$1,Calculations!$J181,0),IF($P183=2008,OFFSET('2008'!Q$1,Calculations!$J181,0),IF($P183=2009,OFFSET('2009'!Q$1,Calculations!$J181,0),IF($P183=2010,OFFSET('2010'!Q$1,Calculations!$J181,0),IF($P183=2011,OFFSET('2011'!Q$1,Calculations!$J181,0),IF($P183=2012,OFFSET('2012'!Q$1,Calculations!$J181,0),IF($P183=2013,OFFSET('2013'!Q$1,Calculations!$J181,0),IF($P183=2014,OFFSET('2014'!Q$1,Calculations!$J181,0),IF($P183=2015,OFFSET('2015'!Q$1,Calculations!$J181,0),IF($P183=2016,OFFSET('2016'!Q$1,Calculations!$J181,0),IF($P183=2017,OFFSET('2017'!Q$1,Calculations!$J181,0),0))))))))))))))))</f>
        <v>0.10621505565648684</v>
      </c>
      <c r="CI183" s="31">
        <f ca="1">IF($P183=2002,OFFSET('2002'!K$1,Calculations!$K181,0),IF($P183=2003,OFFSET('2003'!K$1,Calculations!$K181,0),IF($P183=2004,OFFSET('2004'!K$1,Calculations!$K181,0),IF($P183=2005,OFFSET('2005'!K$1,Calculations!$K181,0),IF($P183=2006,OFFSET('2006'!K$1,Calculations!$K181,0),IF($P183=2007,OFFSET('2007'!K$1,Calculations!$K181,0),IF($P183=2008,OFFSET('2008'!K$1,Calculations!$K181,0),IF($P183=2009,OFFSET('2009'!K$1,Calculations!$K181,0),IF($P183=2010,OFFSET('2010'!K$1,Calculations!$K181,0),IF($P183=2011,OFFSET('2011'!K$1,Calculations!$K181,0),IF($P183=2012,OFFSET('2012'!K$1,Calculations!$K181,0),IF($P183=2013,OFFSET('2013'!K$1,Calculations!$K181,0),IF($P183=2014,OFFSET('2014'!K$1,Calculations!$K181,0),IF($P183=2015,OFFSET('2015'!K$1,Calculations!$K181,0),IF($P183=2016,OFFSET('2016'!K$1,Calculations!$K181,0),IF($P183=2017,OFFSET('2017'!K$1,Calculations!$K181,0),0))))))))))))))))</f>
        <v>2.5245065895366348E-4</v>
      </c>
      <c r="CJ183" s="31">
        <f ca="1">IF($P183=2002,OFFSET('2002'!L$1,Calculations!$K181,0),IF($P183=2003,OFFSET('2003'!L$1,Calculations!$K181,0),IF($P183=2004,OFFSET('2004'!L$1,Calculations!$K181,0),IF($P183=2005,OFFSET('2005'!L$1,Calculations!$K181,0),IF($P183=2006,OFFSET('2006'!L$1,Calculations!$K181,0),IF($P183=2007,OFFSET('2007'!L$1,Calculations!$K181,0),IF($P183=2008,OFFSET('2008'!L$1,Calculations!$K181,0),IF($P183=2009,OFFSET('2009'!L$1,Calculations!$K181,0),IF($P183=2010,OFFSET('2010'!L$1,Calculations!$K181,0),IF($P183=2011,OFFSET('2011'!L$1,Calculations!$K181,0),IF($P183=2012,OFFSET('2012'!L$1,Calculations!$K181,0),IF($P183=2013,OFFSET('2013'!L$1,Calculations!$K181,0),IF($P183=2014,OFFSET('2014'!L$1,Calculations!$K181,0),IF($P183=2015,OFFSET('2015'!L$1,Calculations!$K181,0),IF($P183=2016,OFFSET('2016'!L$1,Calculations!$K181,0),IF($P183=2017,OFFSET('2017'!L$1,Calculations!$K181,0),0))))))))))))))))</f>
        <v>1.9468411725212041E-2</v>
      </c>
      <c r="CK183" s="31">
        <f ca="1">IF($P183=2002,OFFSET('2002'!M$1,Calculations!$K181,0),IF($P183=2003,OFFSET('2003'!M$1,Calculations!$K181,0),IF($P183=2004,OFFSET('2004'!M$1,Calculations!$K181,0),IF($P183=2005,OFFSET('2005'!M$1,Calculations!$K181,0),IF($P183=2006,OFFSET('2006'!M$1,Calculations!$K181,0),IF($P183=2007,OFFSET('2007'!M$1,Calculations!$K181,0),IF($P183=2008,OFFSET('2008'!M$1,Calculations!$K181,0),IF($P183=2009,OFFSET('2009'!M$1,Calculations!$K181,0),IF($P183=2010,OFFSET('2010'!M$1,Calculations!$K181,0),IF($P183=2011,OFFSET('2011'!M$1,Calculations!$K181,0),IF($P183=2012,OFFSET('2012'!M$1,Calculations!$K181,0),IF($P183=2013,OFFSET('2013'!M$1,Calculations!$K181,0),IF($P183=2014,OFFSET('2014'!M$1,Calculations!$K181,0),IF($P183=2015,OFFSET('2015'!M$1,Calculations!$K181,0),IF($P183=2016,OFFSET('2016'!M$1,Calculations!$K181,0),IF($P183=2017,OFFSET('2017'!M$1,Calculations!$K181,0),0))))))))))))))))</f>
        <v>4.7896118321821921E-3</v>
      </c>
      <c r="CL183" s="31">
        <f ca="1">IF($P183=2002,OFFSET('2002'!N$1,Calculations!$K181,0),IF($P183=2003,OFFSET('2003'!N$1,Calculations!$K181,0),IF($P183=2004,OFFSET('2004'!N$1,Calculations!$K181,0),IF($P183=2005,OFFSET('2005'!N$1,Calculations!$K181,0),IF($P183=2006,OFFSET('2006'!N$1,Calculations!$K181,0),IF($P183=2007,OFFSET('2007'!N$1,Calculations!$K181,0),IF($P183=2008,OFFSET('2008'!N$1,Calculations!$K181,0),IF($P183=2009,OFFSET('2009'!N$1,Calculations!$K181,0),IF($P183=2010,OFFSET('2010'!N$1,Calculations!$K181,0),IF($P183=2011,OFFSET('2011'!N$1,Calculations!$K181,0),IF($P183=2012,OFFSET('2012'!N$1,Calculations!$K181,0),IF($P183=2013,OFFSET('2013'!N$1,Calculations!$K181,0),IF($P183=2014,OFFSET('2014'!N$1,Calculations!$K181,0),IF($P183=2015,OFFSET('2015'!N$1,Calculations!$K181,0),IF($P183=2016,OFFSET('2016'!N$1,Calculations!$K181,0),IF($P183=2017,OFFSET('2017'!N$1,Calculations!$K181,0),0))))))))))))))))</f>
        <v>1.0512543578846579E-2</v>
      </c>
      <c r="CM183" s="31">
        <f ca="1">IF($P183=2002,OFFSET('2002'!O$1,Calculations!$K181,0),IF($P183=2003,OFFSET('2003'!O$1,Calculations!$K181,0),IF($P183=2004,OFFSET('2004'!O$1,Calculations!$K181,0),IF($P183=2005,OFFSET('2005'!O$1,Calculations!$K181,0),IF($P183=2006,OFFSET('2006'!O$1,Calculations!$K181,0),IF($P183=2007,OFFSET('2007'!O$1,Calculations!$K181,0),IF($P183=2008,OFFSET('2008'!O$1,Calculations!$K181,0),IF($P183=2009,OFFSET('2009'!O$1,Calculations!$K181,0),IF($P183=2010,OFFSET('2010'!O$1,Calculations!$K181,0),IF($P183=2011,OFFSET('2011'!O$1,Calculations!$K181,0),IF($P183=2012,OFFSET('2012'!O$1,Calculations!$K181,0),IF($P183=2013,OFFSET('2013'!O$1,Calculations!$K181,0),IF($P183=2014,OFFSET('2014'!O$1,Calculations!$K181,0),IF($P183=2015,OFFSET('2015'!O$1,Calculations!$K181,0),IF($P183=2016,OFFSET('2016'!O$1,Calculations!$K181,0),IF($P183=2017,OFFSET('2017'!O$1,Calculations!$K181,0),0))))))))))))))))</f>
        <v>1.6825527198939527E-3</v>
      </c>
      <c r="CN183" s="31">
        <f ca="1">IF($P183=2002,OFFSET('2002'!P$1,Calculations!$K181,0),IF($P183=2003,OFFSET('2003'!P$1,Calculations!$K181,0),IF($P183=2004,OFFSET('2004'!P$1,Calculations!$K181,0),IF($P183=2005,OFFSET('2005'!P$1,Calculations!$K181,0),IF($P183=2006,OFFSET('2006'!P$1,Calculations!$K181,0),IF($P183=2007,OFFSET('2007'!P$1,Calculations!$K181,0),IF($P183=2008,OFFSET('2008'!P$1,Calculations!$K181,0),IF($P183=2009,OFFSET('2009'!P$1,Calculations!$K181,0),IF($P183=2010,OFFSET('2010'!P$1,Calculations!$K181,0),IF($P183=2011,OFFSET('2011'!P$1,Calculations!$K181,0),IF($P183=2012,OFFSET('2012'!P$1,Calculations!$K181,0),IF($P183=2013,OFFSET('2013'!P$1,Calculations!$K181,0),IF($P183=2014,OFFSET('2014'!P$1,Calculations!$K181,0),IF($P183=2015,OFFSET('2015'!P$1,Calculations!$K181,0),IF($P183=2016,OFFSET('2016'!P$1,Calculations!$K181,0),IF($P183=2017,OFFSET('2017'!P$1,Calculations!$K181,0),0))))))))))))))))</f>
        <v>9.4206636035764242E-3</v>
      </c>
      <c r="CO183" s="34">
        <f ca="1">IF($P183=2002,OFFSET('2002'!Q$1,Calculations!$K181,0),IF($P183=2003,OFFSET('2003'!Q$1,Calculations!$K181,0),IF($P183=2004,OFFSET('2004'!Q$1,Calculations!$K181,0),IF($P183=2005,OFFSET('2005'!Q$1,Calculations!$K181,0),IF($P183=2006,OFFSET('2006'!Q$1,Calculations!$K181,0),IF($P183=2007,OFFSET('2007'!Q$1,Calculations!$K181,0),IF($P183=2008,OFFSET('2008'!Q$1,Calculations!$K181,0),IF($P183=2009,OFFSET('2009'!Q$1,Calculations!$K181,0),IF($P183=2010,OFFSET('2010'!Q$1,Calculations!$K181,0),IF($P183=2011,OFFSET('2011'!Q$1,Calculations!$K181,0),IF($P183=2012,OFFSET('2012'!Q$1,Calculations!$K181,0),IF($P183=2013,OFFSET('2013'!Q$1,Calculations!$K181,0),IF($P183=2014,OFFSET('2014'!Q$1,Calculations!$K181,0),IF($P183=2015,OFFSET('2015'!Q$1,Calculations!$K181,0),IF($P183=2016,OFFSET('2016'!Q$1,Calculations!$K181,0),IF($P183=2017,OFFSET('2017'!Q$1,Calculations!$K181,0),0))))))))))))))))</f>
        <v>4.8598973169144428E-3</v>
      </c>
      <c r="CP183" s="31">
        <f ca="1">IF($P183=2002,OFFSET('2002'!K$1,Calculations!$L181,0),IF($P183=2003,OFFSET('2003'!K$1,Calculations!$L181,0),IF($P183=2004,OFFSET('2004'!K$1,Calculations!$L181,0),IF($P183=2005,OFFSET('2005'!K$1,Calculations!$L181,0),IF($P183=2006,OFFSET('2006'!K$1,Calculations!$L181,0),IF($P183=2007,OFFSET('2007'!K$1,Calculations!$L181,0),IF($P183=2008,OFFSET('2008'!K$1,Calculations!$L181,0),IF($P183=2009,OFFSET('2009'!K$1,Calculations!$L181,0),IF($P183=2010,OFFSET('2010'!K$1,Calculations!$L181,0),IF($P183=2011,OFFSET('2011'!K$1,Calculations!$L181,0),IF($P183=2012,OFFSET('2012'!K$1,Calculations!$L181,0),IF($P183=2013,OFFSET('2013'!K$1,Calculations!$L181,0),IF($P183=2014,OFFSET('2014'!K$1,Calculations!$L181,0),IF($P183=2015,OFFSET('2015'!K$1,Calculations!$L181,0),IF($P183=2016,OFFSET('2016'!K$1,Calculations!$L181,0),IF($P183=2017,OFFSET('2017'!K$1,Calculations!$L181,0),0))))))))))))))))</f>
        <v>0</v>
      </c>
      <c r="CQ183" s="31">
        <f ca="1">IF($P183=2002,OFFSET('2002'!L$1,Calculations!$L181,0),IF($P183=2003,OFFSET('2003'!L$1,Calculations!$L181,0),IF($P183=2004,OFFSET('2004'!L$1,Calculations!$L181,0),IF($P183=2005,OFFSET('2005'!L$1,Calculations!$L181,0),IF($P183=2006,OFFSET('2006'!L$1,Calculations!$L181,0),IF($P183=2007,OFFSET('2007'!L$1,Calculations!$L181,0),IF($P183=2008,OFFSET('2008'!L$1,Calculations!$L181,0),IF($P183=2009,OFFSET('2009'!L$1,Calculations!$L181,0),IF($P183=2010,OFFSET('2010'!L$1,Calculations!$L181,0),IF($P183=2011,OFFSET('2011'!L$1,Calculations!$L181,0),IF($P183=2012,OFFSET('2012'!L$1,Calculations!$L181,0),IF($P183=2013,OFFSET('2013'!L$1,Calculations!$L181,0),IF($P183=2014,OFFSET('2014'!L$1,Calculations!$L181,0),IF($P183=2015,OFFSET('2015'!L$1,Calculations!$L181,0),IF($P183=2016,OFFSET('2016'!L$1,Calculations!$L181,0),IF($P183=2017,OFFSET('2017'!L$1,Calculations!$L181,0),0))))))))))))))))</f>
        <v>8.6346143904331312E-8</v>
      </c>
      <c r="CR183" s="31">
        <f ca="1">IF($P183=2002,OFFSET('2002'!M$1,Calculations!$L181,0),IF($P183=2003,OFFSET('2003'!M$1,Calculations!$L181,0),IF($P183=2004,OFFSET('2004'!M$1,Calculations!$L181,0),IF($P183=2005,OFFSET('2005'!M$1,Calculations!$L181,0),IF($P183=2006,OFFSET('2006'!M$1,Calculations!$L181,0),IF($P183=2007,OFFSET('2007'!M$1,Calculations!$L181,0),IF($P183=2008,OFFSET('2008'!M$1,Calculations!$L181,0),IF($P183=2009,OFFSET('2009'!M$1,Calculations!$L181,0),IF($P183=2010,OFFSET('2010'!M$1,Calculations!$L181,0),IF($P183=2011,OFFSET('2011'!M$1,Calculations!$L181,0),IF($P183=2012,OFFSET('2012'!M$1,Calculations!$L181,0),IF($P183=2013,OFFSET('2013'!M$1,Calculations!$L181,0),IF($P183=2014,OFFSET('2014'!M$1,Calculations!$L181,0),IF($P183=2015,OFFSET('2015'!M$1,Calculations!$L181,0),IF($P183=2016,OFFSET('2016'!M$1,Calculations!$L181,0),IF($P183=2017,OFFSET('2017'!M$1,Calculations!$L181,0),0))))))))))))))))</f>
        <v>0</v>
      </c>
      <c r="CS183" s="31">
        <f ca="1">IF($P183=2002,OFFSET('2002'!N$1,Calculations!$L181,0),IF($P183=2003,OFFSET('2003'!N$1,Calculations!$L181,0),IF($P183=2004,OFFSET('2004'!N$1,Calculations!$L181,0),IF($P183=2005,OFFSET('2005'!N$1,Calculations!$L181,0),IF($P183=2006,OFFSET('2006'!N$1,Calculations!$L181,0),IF($P183=2007,OFFSET('2007'!N$1,Calculations!$L181,0),IF($P183=2008,OFFSET('2008'!N$1,Calculations!$L181,0),IF($P183=2009,OFFSET('2009'!N$1,Calculations!$L181,0),IF($P183=2010,OFFSET('2010'!N$1,Calculations!$L181,0),IF($P183=2011,OFFSET('2011'!N$1,Calculations!$L181,0),IF($P183=2012,OFFSET('2012'!N$1,Calculations!$L181,0),IF($P183=2013,OFFSET('2013'!N$1,Calculations!$L181,0),IF($P183=2014,OFFSET('2014'!N$1,Calculations!$L181,0),IF($P183=2015,OFFSET('2015'!N$1,Calculations!$L181,0),IF($P183=2016,OFFSET('2016'!N$1,Calculations!$L181,0),IF($P183=2017,OFFSET('2017'!N$1,Calculations!$L181,0),0))))))))))))))))</f>
        <v>2.7810776983762612E-7</v>
      </c>
      <c r="CT183" s="31">
        <f ca="1">IF($P183=2002,OFFSET('2002'!O$1,Calculations!$L181,0),IF($P183=2003,OFFSET('2003'!O$1,Calculations!$L181,0),IF($P183=2004,OFFSET('2004'!O$1,Calculations!$L181,0),IF($P183=2005,OFFSET('2005'!O$1,Calculations!$L181,0),IF($P183=2006,OFFSET('2006'!O$1,Calculations!$L181,0),IF($P183=2007,OFFSET('2007'!O$1,Calculations!$L181,0),IF($P183=2008,OFFSET('2008'!O$1,Calculations!$L181,0),IF($P183=2009,OFFSET('2009'!O$1,Calculations!$L181,0),IF($P183=2010,OFFSET('2010'!O$1,Calculations!$L181,0),IF($P183=2011,OFFSET('2011'!O$1,Calculations!$L181,0),IF($P183=2012,OFFSET('2012'!O$1,Calculations!$L181,0),IF($P183=2013,OFFSET('2013'!O$1,Calculations!$L181,0),IF($P183=2014,OFFSET('2014'!O$1,Calculations!$L181,0),IF($P183=2015,OFFSET('2015'!O$1,Calculations!$L181,0),IF($P183=2016,OFFSET('2016'!O$1,Calculations!$L181,0),IF($P183=2017,OFFSET('2017'!O$1,Calculations!$L181,0),0))))))))))))))))</f>
        <v>2.4594889377426043E-8</v>
      </c>
      <c r="CU183" s="31">
        <f ca="1">IF($P183=2002,OFFSET('2002'!P$1,Calculations!$L181,0),IF($P183=2003,OFFSET('2003'!P$1,Calculations!$L181,0),IF($P183=2004,OFFSET('2004'!P$1,Calculations!$L181,0),IF($P183=2005,OFFSET('2005'!P$1,Calculations!$L181,0),IF($P183=2006,OFFSET('2006'!P$1,Calculations!$L181,0),IF($P183=2007,OFFSET('2007'!P$1,Calculations!$L181,0),IF($P183=2008,OFFSET('2008'!P$1,Calculations!$L181,0),IF($P183=2009,OFFSET('2009'!P$1,Calculations!$L181,0),IF($P183=2010,OFFSET('2010'!P$1,Calculations!$L181,0),IF($P183=2011,OFFSET('2011'!P$1,Calculations!$L181,0),IF($P183=2012,OFFSET('2012'!P$1,Calculations!$L181,0),IF($P183=2013,OFFSET('2013'!P$1,Calculations!$L181,0),IF($P183=2014,OFFSET('2014'!P$1,Calculations!$L181,0),IF($P183=2015,OFFSET('2015'!P$1,Calculations!$L181,0),IF($P183=2016,OFFSET('2016'!P$1,Calculations!$L181,0),IF($P183=2017,OFFSET('2017'!P$1,Calculations!$L181,0),0))))))))))))))))</f>
        <v>8.0065132081813865E-8</v>
      </c>
      <c r="CV183" s="34">
        <f ca="1">IF($P183=2002,OFFSET('2002'!Q$1,Calculations!$L181,0),IF($P183=2003,OFFSET('2003'!Q$1,Calculations!$L181,0),IF($P183=2004,OFFSET('2004'!Q$1,Calculations!$L181,0),IF($P183=2005,OFFSET('2005'!Q$1,Calculations!$L181,0),IF($P183=2006,OFFSET('2006'!Q$1,Calculations!$L181,0),IF($P183=2007,OFFSET('2007'!Q$1,Calculations!$L181,0),IF($P183=2008,OFFSET('2008'!Q$1,Calculations!$L181,0),IF($P183=2009,OFFSET('2009'!Q$1,Calculations!$L181,0),IF($P183=2010,OFFSET('2010'!Q$1,Calculations!$L181,0),IF($P183=2011,OFFSET('2011'!Q$1,Calculations!$L181,0),IF($P183=2012,OFFSET('2012'!Q$1,Calculations!$L181,0),IF($P183=2013,OFFSET('2013'!Q$1,Calculations!$L181,0),IF($P183=2014,OFFSET('2014'!Q$1,Calculations!$L181,0),IF($P183=2015,OFFSET('2015'!Q$1,Calculations!$L181,0),IF($P183=2016,OFFSET('2016'!Q$1,Calculations!$L181,0),IF($P183=2017,OFFSET('2017'!Q$1,Calculations!$L181,0),0))))))))))))))))</f>
        <v>3.5523216716274277E-8</v>
      </c>
      <c r="CW183" s="31">
        <f ca="1">IF($P183=2002,OFFSET('2002'!K$1,Calculations!$M181,0),IF($P183=2003,OFFSET('2003'!K$1,Calculations!$M181,0),IF($P183=2004,OFFSET('2004'!K$1,Calculations!$M181,0),IF($P183=2005,OFFSET('2005'!K$1,Calculations!$M181,0),IF($P183=2006,OFFSET('2006'!K$1,Calculations!$M181,0),IF($P183=2007,OFFSET('2007'!K$1,Calculations!$M181,0),IF($P183=2008,OFFSET('2008'!K$1,Calculations!$M181,0),IF($P183=2009,OFFSET('2009'!K$1,Calculations!$M181,0),IF($P183=2010,OFFSET('2010'!K$1,Calculations!$M181,0),IF($P183=2011,OFFSET('2011'!K$1,Calculations!$M181,0),IF($P183=2012,OFFSET('2012'!K$1,Calculations!$M181,0),IF($P183=2013,OFFSET('2013'!K$1,Calculations!$M181,0),IF($P183=2014,OFFSET('2014'!K$1,Calculations!$M181,0),IF($P183=2015,OFFSET('2015'!K$1,Calculations!$M181,0),IF($P183=2016,OFFSET('2016'!K$1,Calculations!$M181,0),IF($P183=2017,OFFSET('2017'!K$1,Calculations!$M181,0),0))))))))))))))))</f>
        <v>0.33899824830918046</v>
      </c>
      <c r="CX183" s="31">
        <f ca="1">IF($P183=2002,OFFSET('2002'!L$1,Calculations!$M181,0),IF($P183=2003,OFFSET('2003'!L$1,Calculations!$M181,0),IF($P183=2004,OFFSET('2004'!L$1,Calculations!$M181,0),IF($P183=2005,OFFSET('2005'!L$1,Calculations!$M181,0),IF($P183=2006,OFFSET('2006'!L$1,Calculations!$M181,0),IF($P183=2007,OFFSET('2007'!L$1,Calculations!$M181,0),IF($P183=2008,OFFSET('2008'!L$1,Calculations!$M181,0),IF($P183=2009,OFFSET('2009'!L$1,Calculations!$M181,0),IF($P183=2010,OFFSET('2010'!L$1,Calculations!$M181,0),IF($P183=2011,OFFSET('2011'!L$1,Calculations!$M181,0),IF($P183=2012,OFFSET('2012'!L$1,Calculations!$M181,0),IF($P183=2013,OFFSET('2013'!L$1,Calculations!$M181,0),IF($P183=2014,OFFSET('2014'!L$1,Calculations!$M181,0),IF($P183=2015,OFFSET('2015'!L$1,Calculations!$M181,0),IF($P183=2016,OFFSET('2016'!L$1,Calculations!$M181,0),IF($P183=2017,OFFSET('2017'!L$1,Calculations!$M181,0),0))))))))))))))))</f>
        <v>0.18099115913684016</v>
      </c>
      <c r="CY183" s="31">
        <f ca="1">IF($P183=2002,OFFSET('2002'!M$1,Calculations!$M181,0),IF($P183=2003,OFFSET('2003'!M$1,Calculations!$M181,0),IF($P183=2004,OFFSET('2004'!M$1,Calculations!$M181,0),IF($P183=2005,OFFSET('2005'!M$1,Calculations!$M181,0),IF($P183=2006,OFFSET('2006'!M$1,Calculations!$M181,0),IF($P183=2007,OFFSET('2007'!M$1,Calculations!$M181,0),IF($P183=2008,OFFSET('2008'!M$1,Calculations!$M181,0),IF($P183=2009,OFFSET('2009'!M$1,Calculations!$M181,0),IF($P183=2010,OFFSET('2010'!M$1,Calculations!$M181,0),IF($P183=2011,OFFSET('2011'!M$1,Calculations!$M181,0),IF($P183=2012,OFFSET('2012'!M$1,Calculations!$M181,0),IF($P183=2013,OFFSET('2013'!M$1,Calculations!$M181,0),IF($P183=2014,OFFSET('2014'!M$1,Calculations!$M181,0),IF($P183=2015,OFFSET('2015'!M$1,Calculations!$M181,0),IF($P183=2016,OFFSET('2016'!M$1,Calculations!$M181,0),IF($P183=2017,OFFSET('2017'!M$1,Calculations!$M181,0),0))))))))))))))))</f>
        <v>5.1940535464867481E-2</v>
      </c>
      <c r="CZ183" s="31">
        <f ca="1">IF($P183=2002,OFFSET('2002'!N$1,Calculations!$M181,0),IF($P183=2003,OFFSET('2003'!N$1,Calculations!$M181,0),IF($P183=2004,OFFSET('2004'!N$1,Calculations!$M181,0),IF($P183=2005,OFFSET('2005'!N$1,Calculations!$M181,0),IF($P183=2006,OFFSET('2006'!N$1,Calculations!$M181,0),IF($P183=2007,OFFSET('2007'!N$1,Calculations!$M181,0),IF($P183=2008,OFFSET('2008'!N$1,Calculations!$M181,0),IF($P183=2009,OFFSET('2009'!N$1,Calculations!$M181,0),IF($P183=2010,OFFSET('2010'!N$1,Calculations!$M181,0),IF($P183=2011,OFFSET('2011'!N$1,Calculations!$M181,0),IF($P183=2012,OFFSET('2012'!N$1,Calculations!$M181,0),IF($P183=2013,OFFSET('2013'!N$1,Calculations!$M181,0),IF($P183=2014,OFFSET('2014'!N$1,Calculations!$M181,0),IF($P183=2015,OFFSET('2015'!N$1,Calculations!$M181,0),IF($P183=2016,OFFSET('2016'!N$1,Calculations!$M181,0),IF($P183=2017,OFFSET('2017'!N$1,Calculations!$M181,0),0))))))))))))))))</f>
        <v>3.8702564761355369E-2</v>
      </c>
      <c r="DA183" s="31">
        <f ca="1">IF($P183=2002,OFFSET('2002'!O$1,Calculations!$M181,0),IF($P183=2003,OFFSET('2003'!O$1,Calculations!$M181,0),IF($P183=2004,OFFSET('2004'!O$1,Calculations!$M181,0),IF($P183=2005,OFFSET('2005'!O$1,Calculations!$M181,0),IF($P183=2006,OFFSET('2006'!O$1,Calculations!$M181,0),IF($P183=2007,OFFSET('2007'!O$1,Calculations!$M181,0),IF($P183=2008,OFFSET('2008'!O$1,Calculations!$M181,0),IF($P183=2009,OFFSET('2009'!O$1,Calculations!$M181,0),IF($P183=2010,OFFSET('2010'!O$1,Calculations!$M181,0),IF($P183=2011,OFFSET('2011'!O$1,Calculations!$M181,0),IF($P183=2012,OFFSET('2012'!O$1,Calculations!$M181,0),IF($P183=2013,OFFSET('2013'!O$1,Calculations!$M181,0),IF($P183=2014,OFFSET('2014'!O$1,Calculations!$M181,0),IF($P183=2015,OFFSET('2015'!O$1,Calculations!$M181,0),IF($P183=2016,OFFSET('2016'!O$1,Calculations!$M181,0),IF($P183=2017,OFFSET('2017'!O$1,Calculations!$M181,0),0))))))))))))))))</f>
        <v>0.38424950778442407</v>
      </c>
      <c r="DB183" s="31">
        <f ca="1">IF($P183=2002,OFFSET('2002'!P$1,Calculations!$M181,0),IF($P183=2003,OFFSET('2003'!P$1,Calculations!$M181,0),IF($P183=2004,OFFSET('2004'!P$1,Calculations!$M181,0),IF($P183=2005,OFFSET('2005'!P$1,Calculations!$M181,0),IF($P183=2006,OFFSET('2006'!P$1,Calculations!$M181,0),IF($P183=2007,OFFSET('2007'!P$1,Calculations!$M181,0),IF($P183=2008,OFFSET('2008'!P$1,Calculations!$M181,0),IF($P183=2009,OFFSET('2009'!P$1,Calculations!$M181,0),IF($P183=2010,OFFSET('2010'!P$1,Calculations!$M181,0),IF($P183=2011,OFFSET('2011'!P$1,Calculations!$M181,0),IF($P183=2012,OFFSET('2012'!P$1,Calculations!$M181,0),IF($P183=2013,OFFSET('2013'!P$1,Calculations!$M181,0),IF($P183=2014,OFFSET('2014'!P$1,Calculations!$M181,0),IF($P183=2015,OFFSET('2015'!P$1,Calculations!$M181,0),IF($P183=2016,OFFSET('2016'!P$1,Calculations!$M181,0),IF($P183=2017,OFFSET('2017'!P$1,Calculations!$M181,0),0))))))))))))))))</f>
        <v>5.1179845433324527E-3</v>
      </c>
      <c r="DC183" s="34">
        <f ca="1">IF($P183=2002,OFFSET('2002'!Q$1,Calculations!$M181,0),IF($P183=2003,OFFSET('2003'!Q$1,Calculations!$M181,0),IF($P183=2004,OFFSET('2004'!Q$1,Calculations!$M181,0),IF($P183=2005,OFFSET('2005'!Q$1,Calculations!$M181,0),IF($P183=2006,OFFSET('2006'!Q$1,Calculations!$M181,0),IF($P183=2007,OFFSET('2007'!Q$1,Calculations!$M181,0),IF($P183=2008,OFFSET('2008'!Q$1,Calculations!$M181,0),IF($P183=2009,OFFSET('2009'!Q$1,Calculations!$M181,0),IF($P183=2010,OFFSET('2010'!Q$1,Calculations!$M181,0),IF($P183=2011,OFFSET('2011'!Q$1,Calculations!$M181,0),IF($P183=2012,OFFSET('2012'!Q$1,Calculations!$M181,0),IF($P183=2013,OFFSET('2013'!Q$1,Calculations!$M181,0),IF($P183=2014,OFFSET('2014'!Q$1,Calculations!$M181,0),IF($P183=2015,OFFSET('2015'!Q$1,Calculations!$M181,0),IF($P183=2016,OFFSET('2016'!Q$1,Calculations!$M181,0),IF($P183=2017,OFFSET('2017'!Q$1,Calculations!$M181,0),0))))))))))))))))</f>
        <v>0.97990434117946157</v>
      </c>
      <c r="DD183" s="14">
        <v>4.3719913913736384E-2</v>
      </c>
      <c r="DE183" s="14">
        <v>6.4626666378671746E-2</v>
      </c>
      <c r="DF183" s="14">
        <v>4.2160960955041488E-2</v>
      </c>
      <c r="DG183" s="14">
        <v>4.4121362710061646E-2</v>
      </c>
      <c r="DH183" s="14">
        <v>7.6923266091057584E-4</v>
      </c>
      <c r="DI183" s="14">
        <v>8.8217670651114088E-3</v>
      </c>
      <c r="DJ183" s="14">
        <v>1.4414623580410115E-2</v>
      </c>
      <c r="DK183" s="14">
        <v>6.1207216479180768E-3</v>
      </c>
      <c r="DL183" s="14">
        <v>7.8516231300872916E-2</v>
      </c>
      <c r="DM183" s="14">
        <v>-5.6372649040742372E-2</v>
      </c>
      <c r="DN183" s="14">
        <v>7.292189262987972E-2</v>
      </c>
      <c r="DO183" s="51">
        <v>2.475465608013076E-2</v>
      </c>
      <c r="DQ183" s="154">
        <f t="shared" ca="1" si="277"/>
        <v>2.0675931843438421E-2</v>
      </c>
      <c r="DR183" s="154">
        <f t="shared" ca="1" si="278"/>
        <v>2.5426604334213551E-2</v>
      </c>
      <c r="DS183" s="154">
        <f t="shared" ca="1" si="279"/>
        <v>2.7355102191197123E-2</v>
      </c>
      <c r="DT183" s="154">
        <f t="shared" ca="1" si="280"/>
        <v>2.8182695702324293E-2</v>
      </c>
      <c r="DU183" s="154">
        <f t="shared" ca="1" si="281"/>
        <v>2.4860349712665236E-2</v>
      </c>
      <c r="DV183" s="154">
        <f t="shared" ca="1" si="282"/>
        <v>2.2637744108141782E-2</v>
      </c>
      <c r="DW183" s="154">
        <f t="shared" ca="1" si="283"/>
        <v>2.3336085809518795E-2</v>
      </c>
      <c r="DX183" s="48">
        <f t="shared" ca="1" si="284"/>
        <v>-1.4185702706119643E-3</v>
      </c>
      <c r="DY183" s="36">
        <f t="shared" ca="1" si="285"/>
        <v>-2.6601539660803739E-3</v>
      </c>
      <c r="DZ183" s="36">
        <f t="shared" ca="1" si="286"/>
        <v>2.0905185246947559E-3</v>
      </c>
      <c r="EA183" s="36">
        <f t="shared" ca="1" si="287"/>
        <v>4.0190163816783281E-3</v>
      </c>
      <c r="EB183" s="36">
        <f t="shared" ca="1" si="288"/>
        <v>4.8466098928054979E-3</v>
      </c>
      <c r="EC183" s="36">
        <f t="shared" ca="1" si="289"/>
        <v>1.524263903146441E-3</v>
      </c>
      <c r="ED183" s="33">
        <f t="shared" ca="1" si="290"/>
        <v>-6.9834170137701365E-4</v>
      </c>
      <c r="EE183" s="37">
        <f t="shared" ca="1" si="290"/>
        <v>0</v>
      </c>
      <c r="EF183" s="27">
        <f t="shared" ca="1" si="329"/>
        <v>1.0206759318434384</v>
      </c>
      <c r="EG183" s="27">
        <f t="shared" ca="1" si="330"/>
        <v>1.0254266043342135</v>
      </c>
      <c r="EH183" s="27">
        <f t="shared" ca="1" si="331"/>
        <v>1.0273551021911971</v>
      </c>
      <c r="EI183" s="27">
        <f t="shared" ca="1" si="332"/>
        <v>1.0281826957023243</v>
      </c>
      <c r="EJ183" s="27">
        <f t="shared" ca="1" si="333"/>
        <v>1.0248603497126652</v>
      </c>
      <c r="EK183" s="27">
        <f t="shared" ca="1" si="334"/>
        <v>1.0226377441081418</v>
      </c>
      <c r="EL183" s="27">
        <f t="shared" ca="1" si="335"/>
        <v>1.0233360858095188</v>
      </c>
      <c r="EM183" s="44">
        <f t="shared" si="336"/>
        <v>1.0247546560801308</v>
      </c>
      <c r="EN183" s="38">
        <f t="shared" ca="1" si="337"/>
        <v>739.89336581123166</v>
      </c>
      <c r="EO183" s="38">
        <f t="shared" ca="1" si="338"/>
        <v>829.99632515079952</v>
      </c>
      <c r="EP183" s="38">
        <f t="shared" ca="1" si="339"/>
        <v>791.09216866983559</v>
      </c>
      <c r="EQ183" s="38">
        <f t="shared" ca="1" si="340"/>
        <v>714.02607482743826</v>
      </c>
      <c r="ER183" s="38">
        <f t="shared" ca="1" si="341"/>
        <v>754.49762259938643</v>
      </c>
      <c r="ES183" s="38">
        <f t="shared" ca="1" si="342"/>
        <v>584.39864252533971</v>
      </c>
      <c r="ET183" s="57">
        <f t="shared" ca="1" si="343"/>
        <v>752.55552413641988</v>
      </c>
      <c r="EU183" s="39">
        <f t="shared" si="344"/>
        <v>753.7468627939827</v>
      </c>
      <c r="EV183" s="45">
        <f t="shared" ca="1" si="291"/>
        <v>-1.1913386575628238</v>
      </c>
      <c r="EW183" s="60">
        <f t="shared" si="356"/>
        <v>1.0437199139137363</v>
      </c>
      <c r="EX183" s="60">
        <f t="shared" si="357"/>
        <v>1.0646266663786716</v>
      </c>
      <c r="EY183" s="60">
        <f t="shared" si="358"/>
        <v>1.0421609609550415</v>
      </c>
      <c r="EZ183" s="60">
        <f t="shared" si="359"/>
        <v>1.0441213627100616</v>
      </c>
      <c r="FA183" s="60">
        <f t="shared" si="360"/>
        <v>1.0007692326609106</v>
      </c>
      <c r="FB183" s="60">
        <f t="shared" si="361"/>
        <v>1.0088217670651114</v>
      </c>
      <c r="FC183" s="60">
        <f t="shared" si="362"/>
        <v>1.0144146235804101</v>
      </c>
      <c r="FD183" s="60">
        <f t="shared" si="299"/>
        <v>1.006120721647918</v>
      </c>
      <c r="FE183" s="60">
        <f t="shared" si="363"/>
        <v>1.0785162313008729</v>
      </c>
      <c r="FF183" s="60">
        <f t="shared" si="364"/>
        <v>0.94362735095925765</v>
      </c>
      <c r="FG183" s="44">
        <f t="shared" si="365"/>
        <v>1.0729218926298798</v>
      </c>
      <c r="FH183" s="38">
        <f t="shared" si="345"/>
        <v>620.75169174428879</v>
      </c>
      <c r="FI183" s="38">
        <f t="shared" si="346"/>
        <v>442.65439093484446</v>
      </c>
      <c r="FJ183" s="38">
        <f t="shared" si="347"/>
        <v>462.4394061457005</v>
      </c>
      <c r="FK183" s="38">
        <f t="shared" si="348"/>
        <v>694.35594325778595</v>
      </c>
      <c r="FL183" s="38">
        <f t="shared" si="349"/>
        <v>1395.678030043214</v>
      </c>
      <c r="FM183" s="38">
        <f t="shared" si="350"/>
        <v>646.81996634884956</v>
      </c>
      <c r="FN183" s="38">
        <f t="shared" si="351"/>
        <v>882.18753077907888</v>
      </c>
      <c r="FO183" s="38">
        <f t="shared" si="352"/>
        <v>720.99868857118179</v>
      </c>
      <c r="FP183" s="38">
        <f t="shared" si="353"/>
        <v>548.72888102609443</v>
      </c>
      <c r="FQ183" s="38">
        <f t="shared" si="354"/>
        <v>1102.9939628829088</v>
      </c>
      <c r="FR183" s="59">
        <f t="shared" si="355"/>
        <v>1066.1418719211817</v>
      </c>
      <c r="FS183" s="2">
        <f t="shared" ca="1" si="366"/>
        <v>-2.6028765437552666E-3</v>
      </c>
      <c r="FT183" s="2">
        <f t="shared" ca="1" si="367"/>
        <v>2.0407627103771085E-3</v>
      </c>
      <c r="FU183" s="2">
        <f t="shared" ca="1" si="368"/>
        <v>3.9196750352512863E-3</v>
      </c>
      <c r="FV183" s="2">
        <f t="shared" ca="1" si="369"/>
        <v>4.7249081539933596E-3</v>
      </c>
      <c r="FW183" s="2">
        <f t="shared" ca="1" si="370"/>
        <v>1.4883964820030311E-3</v>
      </c>
      <c r="FX183" s="19">
        <f t="shared" ca="1" si="371"/>
        <v>-6.826497174938726E-4</v>
      </c>
      <c r="FY183" s="13">
        <f t="shared" ca="1" si="309"/>
        <v>0</v>
      </c>
      <c r="FZ183" s="2">
        <f t="shared" ca="1" si="310"/>
        <v>2.0465086099765734E-2</v>
      </c>
      <c r="GA183" s="2">
        <f t="shared" ca="1" si="311"/>
        <v>2.5108725353898163E-2</v>
      </c>
      <c r="GB183" s="2">
        <f t="shared" ca="1" si="312"/>
        <v>2.6987637678772308E-2</v>
      </c>
      <c r="GC183" s="2">
        <f t="shared" ca="1" si="313"/>
        <v>2.7792870797514302E-2</v>
      </c>
      <c r="GD183" s="2">
        <f t="shared" ca="1" si="314"/>
        <v>2.4556359125524032E-2</v>
      </c>
      <c r="GE183" s="2">
        <f t="shared" ca="1" si="315"/>
        <v>2.23853129260271E-2</v>
      </c>
      <c r="GF183" s="2">
        <f t="shared" ca="1" si="316"/>
        <v>2.3067962643521012E-2</v>
      </c>
      <c r="GG183" s="13">
        <f t="shared" si="317"/>
        <v>2.4453224017389783E-2</v>
      </c>
      <c r="GH183" s="2">
        <f t="shared" si="318"/>
        <v>4.2791171774652609E-2</v>
      </c>
      <c r="GI183" s="2">
        <f t="shared" si="319"/>
        <v>6.2624189703827896E-2</v>
      </c>
      <c r="GJ183" s="2">
        <f t="shared" si="320"/>
        <v>4.1296404486889156E-2</v>
      </c>
      <c r="GK183" s="2">
        <f t="shared" si="321"/>
        <v>4.3175730510766737E-2</v>
      </c>
      <c r="GL183" s="2">
        <f t="shared" si="322"/>
        <v>7.6893695310293686E-4</v>
      </c>
      <c r="GM183" s="2">
        <f t="shared" si="323"/>
        <v>8.7830826216643149E-3</v>
      </c>
      <c r="GN183" s="2">
        <f t="shared" si="324"/>
        <v>1.4311720587066975E-2</v>
      </c>
      <c r="GO183" s="2">
        <f t="shared" si="325"/>
        <v>6.1020661160163196E-3</v>
      </c>
      <c r="GP183" s="2">
        <f t="shared" si="326"/>
        <v>7.5586236618733316E-2</v>
      </c>
      <c r="GQ183" s="2">
        <f t="shared" si="327"/>
        <v>-5.8023946112806153E-2</v>
      </c>
      <c r="GR183" s="2">
        <f t="shared" si="328"/>
        <v>7.0385667550601896E-2</v>
      </c>
    </row>
    <row r="184" spans="1:200">
      <c r="A184" s="69">
        <v>31</v>
      </c>
      <c r="B184" s="69">
        <v>32</v>
      </c>
      <c r="C184" s="69">
        <v>33</v>
      </c>
      <c r="D184" s="69">
        <v>34</v>
      </c>
      <c r="E184" s="69">
        <v>35</v>
      </c>
      <c r="F184" s="69">
        <v>36</v>
      </c>
      <c r="G184" s="69">
        <v>37</v>
      </c>
      <c r="H184" s="69">
        <v>38</v>
      </c>
      <c r="I184" s="69">
        <v>39</v>
      </c>
      <c r="J184" s="69">
        <v>40</v>
      </c>
      <c r="K184" s="69">
        <v>41</v>
      </c>
      <c r="L184" s="69">
        <v>42</v>
      </c>
      <c r="M184" s="69">
        <v>43</v>
      </c>
      <c r="DX184" s="34"/>
      <c r="EW184" s="60"/>
      <c r="EX184" s="60"/>
      <c r="EY184" s="60"/>
      <c r="EZ184" s="60"/>
      <c r="FA184" s="60"/>
      <c r="FB184" s="60"/>
      <c r="FC184" s="60"/>
      <c r="FD184" s="60"/>
      <c r="FE184" s="60"/>
      <c r="FF184" s="60"/>
      <c r="FG184" s="44"/>
    </row>
    <row r="185" spans="1:200">
      <c r="A185" s="70">
        <v>46</v>
      </c>
      <c r="B185" s="70">
        <v>47</v>
      </c>
      <c r="C185" s="70">
        <v>48</v>
      </c>
      <c r="D185" s="70">
        <v>49</v>
      </c>
      <c r="E185" s="70">
        <v>50</v>
      </c>
      <c r="F185" s="70">
        <v>51</v>
      </c>
      <c r="G185" s="70">
        <v>52</v>
      </c>
      <c r="H185" s="70">
        <v>53</v>
      </c>
      <c r="I185" s="70">
        <v>54</v>
      </c>
      <c r="J185" s="70">
        <v>55</v>
      </c>
      <c r="K185" s="70">
        <v>56</v>
      </c>
      <c r="L185" s="70">
        <v>57</v>
      </c>
      <c r="M185" s="70">
        <v>58</v>
      </c>
      <c r="W185" s="19"/>
      <c r="CV185" s="64"/>
      <c r="EN185" s="19"/>
      <c r="EO185" s="19"/>
      <c r="EP185" s="19"/>
      <c r="EQ185" s="19"/>
      <c r="ER185" s="19"/>
      <c r="ES185" s="19"/>
      <c r="ET185" s="19"/>
      <c r="EU185" s="19"/>
      <c r="EV185" s="13"/>
      <c r="FH185" s="19"/>
      <c r="FI185" s="19"/>
      <c r="FJ185" s="19"/>
      <c r="FK185" s="19"/>
      <c r="FL185" s="19"/>
      <c r="FM185" s="19"/>
      <c r="FN185" s="19"/>
      <c r="FO185" s="19"/>
      <c r="FP185" s="19"/>
      <c r="FQ185" s="13"/>
    </row>
    <row r="186" spans="1:200">
      <c r="A186" s="69">
        <v>61</v>
      </c>
      <c r="B186" s="69">
        <v>62</v>
      </c>
      <c r="C186" s="69">
        <v>63</v>
      </c>
      <c r="D186" s="69">
        <v>64</v>
      </c>
      <c r="E186" s="69">
        <v>65</v>
      </c>
      <c r="F186" s="69">
        <v>66</v>
      </c>
      <c r="G186" s="69">
        <v>67</v>
      </c>
      <c r="H186" s="69">
        <v>68</v>
      </c>
      <c r="I186" s="69">
        <v>69</v>
      </c>
      <c r="J186" s="69">
        <v>70</v>
      </c>
      <c r="K186" s="69">
        <v>71</v>
      </c>
      <c r="L186" s="69">
        <v>72</v>
      </c>
      <c r="M186" s="69">
        <v>73</v>
      </c>
      <c r="CV186" s="64"/>
      <c r="EN186" s="19"/>
      <c r="EO186" s="19"/>
      <c r="EP186" s="19"/>
      <c r="EQ186" s="19"/>
      <c r="ER186" s="19"/>
      <c r="ES186" s="19"/>
      <c r="ET186" s="19"/>
      <c r="EU186" s="19"/>
      <c r="EV186" s="13"/>
      <c r="FH186" s="19"/>
      <c r="FI186" s="19"/>
      <c r="FJ186" s="19"/>
      <c r="FK186" s="19"/>
      <c r="FL186" s="19"/>
      <c r="FM186" s="19"/>
      <c r="FN186" s="19"/>
      <c r="FO186" s="19"/>
      <c r="FP186" s="19"/>
      <c r="FQ186" s="13"/>
    </row>
    <row r="187" spans="1:200">
      <c r="A187" s="70">
        <v>76</v>
      </c>
      <c r="B187" s="70">
        <v>77</v>
      </c>
      <c r="C187" s="70">
        <v>78</v>
      </c>
      <c r="D187" s="70">
        <v>79</v>
      </c>
      <c r="E187" s="70">
        <v>80</v>
      </c>
      <c r="F187" s="70">
        <v>81</v>
      </c>
      <c r="G187" s="70">
        <v>82</v>
      </c>
      <c r="H187" s="70">
        <v>83</v>
      </c>
      <c r="I187" s="70">
        <v>84</v>
      </c>
      <c r="J187" s="70">
        <v>85</v>
      </c>
      <c r="K187" s="70">
        <v>86</v>
      </c>
      <c r="L187" s="70">
        <v>87</v>
      </c>
      <c r="M187" s="70">
        <v>88</v>
      </c>
      <c r="CV187" s="64"/>
      <c r="DC187" s="19"/>
    </row>
    <row r="188" spans="1:200">
      <c r="A188" s="69">
        <v>91</v>
      </c>
      <c r="B188" s="69">
        <v>92</v>
      </c>
      <c r="C188" s="69">
        <v>93</v>
      </c>
      <c r="D188" s="69">
        <v>94</v>
      </c>
      <c r="E188" s="69">
        <v>95</v>
      </c>
      <c r="F188" s="69">
        <v>96</v>
      </c>
      <c r="G188" s="69">
        <v>97</v>
      </c>
      <c r="H188" s="69">
        <v>98</v>
      </c>
      <c r="I188" s="69">
        <v>99</v>
      </c>
      <c r="J188" s="69">
        <v>100</v>
      </c>
      <c r="K188" s="69">
        <v>101</v>
      </c>
      <c r="L188" s="69">
        <v>102</v>
      </c>
      <c r="M188" s="69">
        <v>103</v>
      </c>
      <c r="CV188" s="64"/>
    </row>
    <row r="189" spans="1:200">
      <c r="A189" s="70">
        <v>106</v>
      </c>
      <c r="B189" s="70">
        <v>107</v>
      </c>
      <c r="C189" s="70">
        <v>108</v>
      </c>
      <c r="D189" s="70">
        <v>109</v>
      </c>
      <c r="E189" s="70">
        <v>110</v>
      </c>
      <c r="F189" s="70">
        <v>111</v>
      </c>
      <c r="G189" s="70">
        <v>112</v>
      </c>
      <c r="H189" s="70">
        <v>113</v>
      </c>
      <c r="I189" s="70">
        <v>114</v>
      </c>
      <c r="J189" s="70">
        <v>115</v>
      </c>
      <c r="K189" s="70">
        <v>116</v>
      </c>
      <c r="L189" s="70">
        <v>117</v>
      </c>
      <c r="M189" s="70">
        <v>118</v>
      </c>
      <c r="CV189" s="64"/>
    </row>
    <row r="190" spans="1:200">
      <c r="A190" s="69">
        <v>121</v>
      </c>
      <c r="B190" s="69">
        <v>122</v>
      </c>
      <c r="C190" s="69">
        <v>123</v>
      </c>
      <c r="D190" s="69">
        <v>124</v>
      </c>
      <c r="E190" s="69">
        <v>125</v>
      </c>
      <c r="F190" s="69">
        <v>126</v>
      </c>
      <c r="G190" s="69">
        <v>127</v>
      </c>
      <c r="H190" s="69">
        <v>128</v>
      </c>
      <c r="I190" s="69">
        <v>129</v>
      </c>
      <c r="J190" s="69">
        <v>130</v>
      </c>
      <c r="K190" s="69">
        <v>131</v>
      </c>
      <c r="L190" s="69">
        <v>132</v>
      </c>
      <c r="M190" s="69">
        <v>133</v>
      </c>
      <c r="CV190" s="64"/>
    </row>
    <row r="191" spans="1:200">
      <c r="A191" s="70">
        <v>136</v>
      </c>
      <c r="B191" s="70">
        <v>137</v>
      </c>
      <c r="C191" s="70">
        <v>138</v>
      </c>
      <c r="D191" s="70">
        <v>139</v>
      </c>
      <c r="E191" s="70">
        <v>140</v>
      </c>
      <c r="F191" s="70">
        <v>141</v>
      </c>
      <c r="G191" s="70">
        <v>142</v>
      </c>
      <c r="H191" s="70">
        <v>143</v>
      </c>
      <c r="I191" s="70">
        <v>144</v>
      </c>
      <c r="J191" s="70">
        <v>145</v>
      </c>
      <c r="K191" s="70">
        <v>146</v>
      </c>
      <c r="L191" s="70">
        <v>147</v>
      </c>
      <c r="M191" s="70">
        <v>148</v>
      </c>
      <c r="CV191" s="64"/>
    </row>
    <row r="192" spans="1:200">
      <c r="A192" s="69">
        <v>151</v>
      </c>
      <c r="B192" s="69">
        <v>152</v>
      </c>
      <c r="C192" s="69">
        <v>153</v>
      </c>
      <c r="D192" s="69">
        <v>154</v>
      </c>
      <c r="E192" s="69">
        <v>155</v>
      </c>
      <c r="F192" s="69">
        <v>156</v>
      </c>
      <c r="G192" s="69">
        <v>157</v>
      </c>
      <c r="H192" s="69">
        <v>158</v>
      </c>
      <c r="I192" s="69">
        <v>159</v>
      </c>
      <c r="J192" s="69">
        <v>160</v>
      </c>
      <c r="K192" s="69">
        <v>161</v>
      </c>
      <c r="L192" s="69">
        <v>162</v>
      </c>
      <c r="M192" s="69">
        <v>163</v>
      </c>
      <c r="CV192" s="64"/>
    </row>
    <row r="193" spans="1:100">
      <c r="A193" s="70">
        <v>166</v>
      </c>
      <c r="B193" s="70">
        <v>167</v>
      </c>
      <c r="C193" s="70">
        <v>168</v>
      </c>
      <c r="D193" s="70">
        <v>169</v>
      </c>
      <c r="E193" s="70">
        <v>170</v>
      </c>
      <c r="F193" s="70">
        <v>171</v>
      </c>
      <c r="G193" s="70">
        <v>172</v>
      </c>
      <c r="H193" s="70">
        <v>173</v>
      </c>
      <c r="I193" s="70">
        <v>174</v>
      </c>
      <c r="J193" s="70">
        <v>175</v>
      </c>
      <c r="K193" s="70">
        <v>176</v>
      </c>
      <c r="L193" s="70">
        <v>177</v>
      </c>
      <c r="M193" s="70">
        <v>178</v>
      </c>
      <c r="CV193" s="64"/>
    </row>
    <row r="194" spans="1:100">
      <c r="A194" s="69">
        <v>1</v>
      </c>
      <c r="B194" s="69">
        <v>2</v>
      </c>
      <c r="C194" s="69">
        <v>3</v>
      </c>
      <c r="D194" s="69">
        <v>4</v>
      </c>
      <c r="E194" s="69">
        <v>5</v>
      </c>
      <c r="F194" s="69">
        <v>6</v>
      </c>
      <c r="G194" s="69">
        <v>7</v>
      </c>
      <c r="H194" s="69">
        <v>8</v>
      </c>
      <c r="I194" s="69">
        <v>9</v>
      </c>
      <c r="J194" s="69">
        <v>10</v>
      </c>
      <c r="K194" s="69">
        <v>11</v>
      </c>
      <c r="L194" s="69">
        <v>12</v>
      </c>
      <c r="M194" s="69">
        <v>13</v>
      </c>
      <c r="CV194" s="64"/>
    </row>
    <row r="195" spans="1:100">
      <c r="A195" s="70">
        <v>16</v>
      </c>
      <c r="B195" s="70">
        <v>17</v>
      </c>
      <c r="C195" s="70">
        <v>18</v>
      </c>
      <c r="D195" s="70">
        <v>19</v>
      </c>
      <c r="E195" s="70">
        <v>20</v>
      </c>
      <c r="F195" s="70">
        <v>21</v>
      </c>
      <c r="G195" s="70">
        <v>22</v>
      </c>
      <c r="H195" s="70">
        <v>23</v>
      </c>
      <c r="I195" s="70">
        <v>24</v>
      </c>
      <c r="J195" s="70">
        <v>25</v>
      </c>
      <c r="K195" s="70">
        <v>26</v>
      </c>
      <c r="L195" s="70">
        <v>27</v>
      </c>
      <c r="M195" s="70">
        <v>28</v>
      </c>
      <c r="CV195" s="64"/>
    </row>
    <row r="196" spans="1:100">
      <c r="A196" s="69">
        <v>31</v>
      </c>
      <c r="B196" s="69">
        <v>32</v>
      </c>
      <c r="C196" s="69">
        <v>33</v>
      </c>
      <c r="D196" s="69">
        <v>34</v>
      </c>
      <c r="E196" s="69">
        <v>35</v>
      </c>
      <c r="F196" s="69">
        <v>36</v>
      </c>
      <c r="G196" s="69">
        <v>37</v>
      </c>
      <c r="H196" s="69">
        <v>38</v>
      </c>
      <c r="I196" s="69">
        <v>39</v>
      </c>
      <c r="J196" s="69">
        <v>40</v>
      </c>
      <c r="K196" s="69">
        <v>41</v>
      </c>
      <c r="L196" s="69">
        <v>42</v>
      </c>
      <c r="M196" s="69">
        <v>43</v>
      </c>
      <c r="CV196" s="64"/>
    </row>
    <row r="197" spans="1:100">
      <c r="A197" s="70">
        <v>46</v>
      </c>
      <c r="B197" s="70">
        <v>47</v>
      </c>
      <c r="C197" s="70">
        <v>48</v>
      </c>
      <c r="D197" s="70">
        <v>49</v>
      </c>
      <c r="E197" s="70">
        <v>50</v>
      </c>
      <c r="F197" s="70">
        <v>51</v>
      </c>
      <c r="G197" s="70">
        <v>52</v>
      </c>
      <c r="H197" s="70">
        <v>53</v>
      </c>
      <c r="I197" s="70">
        <v>54</v>
      </c>
      <c r="J197" s="70">
        <v>55</v>
      </c>
      <c r="K197" s="70">
        <v>56</v>
      </c>
      <c r="L197" s="70">
        <v>57</v>
      </c>
      <c r="M197" s="70">
        <v>58</v>
      </c>
      <c r="CV197" s="64"/>
    </row>
    <row r="198" spans="1:100">
      <c r="A198" s="69">
        <v>61</v>
      </c>
      <c r="B198" s="69">
        <v>62</v>
      </c>
      <c r="C198" s="69">
        <v>63</v>
      </c>
      <c r="D198" s="69">
        <v>64</v>
      </c>
      <c r="E198" s="69">
        <v>65</v>
      </c>
      <c r="F198" s="69">
        <v>66</v>
      </c>
      <c r="G198" s="69">
        <v>67</v>
      </c>
      <c r="H198" s="69">
        <v>68</v>
      </c>
      <c r="I198" s="69">
        <v>69</v>
      </c>
      <c r="J198" s="69">
        <v>70</v>
      </c>
      <c r="K198" s="69">
        <v>71</v>
      </c>
      <c r="L198" s="69">
        <v>72</v>
      </c>
      <c r="M198" s="69">
        <v>73</v>
      </c>
      <c r="CV198" s="64"/>
    </row>
    <row r="199" spans="1:100">
      <c r="A199" s="70">
        <v>76</v>
      </c>
      <c r="B199" s="70">
        <v>77</v>
      </c>
      <c r="C199" s="70">
        <v>78</v>
      </c>
      <c r="D199" s="70">
        <v>79</v>
      </c>
      <c r="E199" s="70">
        <v>80</v>
      </c>
      <c r="F199" s="70">
        <v>81</v>
      </c>
      <c r="G199" s="70">
        <v>82</v>
      </c>
      <c r="H199" s="70">
        <v>83</v>
      </c>
      <c r="I199" s="70">
        <v>84</v>
      </c>
      <c r="J199" s="70">
        <v>85</v>
      </c>
      <c r="K199" s="70">
        <v>86</v>
      </c>
      <c r="L199" s="70">
        <v>87</v>
      </c>
      <c r="M199" s="70">
        <v>88</v>
      </c>
      <c r="CV199" s="64"/>
    </row>
    <row r="200" spans="1:100">
      <c r="A200" s="69">
        <v>91</v>
      </c>
      <c r="B200" s="69">
        <v>92</v>
      </c>
      <c r="C200" s="69">
        <v>93</v>
      </c>
      <c r="D200" s="69">
        <v>94</v>
      </c>
      <c r="E200" s="69">
        <v>95</v>
      </c>
      <c r="F200" s="69">
        <v>96</v>
      </c>
      <c r="G200" s="69">
        <v>97</v>
      </c>
      <c r="H200" s="69">
        <v>98</v>
      </c>
      <c r="I200" s="69">
        <v>99</v>
      </c>
      <c r="J200" s="69">
        <v>100</v>
      </c>
      <c r="K200" s="69">
        <v>101</v>
      </c>
      <c r="L200" s="69">
        <v>102</v>
      </c>
      <c r="M200" s="69">
        <v>103</v>
      </c>
      <c r="CV200" s="64"/>
    </row>
    <row r="201" spans="1:100">
      <c r="A201" s="70">
        <v>106</v>
      </c>
      <c r="B201" s="70">
        <v>107</v>
      </c>
      <c r="C201" s="70">
        <v>108</v>
      </c>
      <c r="D201" s="70">
        <v>109</v>
      </c>
      <c r="E201" s="70">
        <v>110</v>
      </c>
      <c r="F201" s="70">
        <v>111</v>
      </c>
      <c r="G201" s="70">
        <v>112</v>
      </c>
      <c r="H201" s="70">
        <v>113</v>
      </c>
      <c r="I201" s="70">
        <v>114</v>
      </c>
      <c r="J201" s="70">
        <v>115</v>
      </c>
      <c r="K201" s="70">
        <v>116</v>
      </c>
      <c r="L201" s="70">
        <v>117</v>
      </c>
      <c r="M201" s="70">
        <v>118</v>
      </c>
      <c r="CV201" s="64"/>
    </row>
    <row r="202" spans="1:100">
      <c r="A202" s="69">
        <v>121</v>
      </c>
      <c r="B202" s="69">
        <v>122</v>
      </c>
      <c r="C202" s="69">
        <v>123</v>
      </c>
      <c r="D202" s="69">
        <v>124</v>
      </c>
      <c r="E202" s="69">
        <v>125</v>
      </c>
      <c r="F202" s="69">
        <v>126</v>
      </c>
      <c r="G202" s="69">
        <v>127</v>
      </c>
      <c r="H202" s="69">
        <v>128</v>
      </c>
      <c r="I202" s="69">
        <v>129</v>
      </c>
      <c r="J202" s="69">
        <v>130</v>
      </c>
      <c r="K202" s="69">
        <v>131</v>
      </c>
      <c r="L202" s="69">
        <v>132</v>
      </c>
      <c r="M202" s="69">
        <v>133</v>
      </c>
      <c r="CV202" s="64"/>
    </row>
    <row r="203" spans="1:100">
      <c r="A203" s="70">
        <v>136</v>
      </c>
      <c r="B203" s="70">
        <v>137</v>
      </c>
      <c r="C203" s="70">
        <v>138</v>
      </c>
      <c r="D203" s="70">
        <v>139</v>
      </c>
      <c r="E203" s="70">
        <v>140</v>
      </c>
      <c r="F203" s="70">
        <v>141</v>
      </c>
      <c r="G203" s="70">
        <v>142</v>
      </c>
      <c r="H203" s="70">
        <v>143</v>
      </c>
      <c r="I203" s="70">
        <v>144</v>
      </c>
      <c r="J203" s="70">
        <v>145</v>
      </c>
      <c r="K203" s="70">
        <v>146</v>
      </c>
      <c r="L203" s="70">
        <v>147</v>
      </c>
      <c r="M203" s="70">
        <v>148</v>
      </c>
      <c r="CV203" s="64"/>
    </row>
    <row r="204" spans="1:100">
      <c r="A204" s="69">
        <v>151</v>
      </c>
      <c r="B204" s="69">
        <v>152</v>
      </c>
      <c r="C204" s="69">
        <v>153</v>
      </c>
      <c r="D204" s="69">
        <v>154</v>
      </c>
      <c r="E204" s="69">
        <v>155</v>
      </c>
      <c r="F204" s="69">
        <v>156</v>
      </c>
      <c r="G204" s="69">
        <v>157</v>
      </c>
      <c r="H204" s="69">
        <v>158</v>
      </c>
      <c r="I204" s="69">
        <v>159</v>
      </c>
      <c r="J204" s="69">
        <v>160</v>
      </c>
      <c r="K204" s="69">
        <v>161</v>
      </c>
      <c r="L204" s="69">
        <v>162</v>
      </c>
      <c r="M204" s="69">
        <v>163</v>
      </c>
    </row>
    <row r="205" spans="1:100">
      <c r="A205" s="70">
        <v>166</v>
      </c>
      <c r="B205" s="70">
        <v>167</v>
      </c>
      <c r="C205" s="70">
        <v>168</v>
      </c>
      <c r="D205" s="70">
        <v>169</v>
      </c>
      <c r="E205" s="70">
        <v>170</v>
      </c>
      <c r="F205" s="70">
        <v>171</v>
      </c>
      <c r="G205" s="70">
        <v>172</v>
      </c>
      <c r="H205" s="70">
        <v>173</v>
      </c>
      <c r="I205" s="70">
        <v>174</v>
      </c>
      <c r="J205" s="70">
        <v>175</v>
      </c>
      <c r="K205" s="70">
        <v>176</v>
      </c>
      <c r="L205" s="70">
        <v>177</v>
      </c>
      <c r="M205" s="70">
        <v>178</v>
      </c>
    </row>
    <row r="206" spans="1:100">
      <c r="A206" s="69">
        <v>1</v>
      </c>
      <c r="B206" s="69">
        <v>2</v>
      </c>
      <c r="C206" s="69">
        <v>3</v>
      </c>
      <c r="D206" s="69">
        <v>4</v>
      </c>
      <c r="E206" s="69">
        <v>5</v>
      </c>
      <c r="F206" s="69">
        <v>6</v>
      </c>
      <c r="G206" s="69">
        <v>7</v>
      </c>
      <c r="H206" s="69">
        <v>8</v>
      </c>
      <c r="I206" s="69">
        <v>9</v>
      </c>
      <c r="J206" s="69">
        <v>10</v>
      </c>
      <c r="K206" s="69">
        <v>11</v>
      </c>
      <c r="L206" s="69">
        <v>12</v>
      </c>
      <c r="M206" s="69">
        <v>13</v>
      </c>
    </row>
    <row r="207" spans="1:100">
      <c r="A207" s="70">
        <v>16</v>
      </c>
      <c r="B207" s="70">
        <v>17</v>
      </c>
      <c r="C207" s="70">
        <v>18</v>
      </c>
      <c r="D207" s="70">
        <v>19</v>
      </c>
      <c r="E207" s="70">
        <v>20</v>
      </c>
      <c r="F207" s="70">
        <v>21</v>
      </c>
      <c r="G207" s="70">
        <v>22</v>
      </c>
      <c r="H207" s="70">
        <v>23</v>
      </c>
      <c r="I207" s="70">
        <v>24</v>
      </c>
      <c r="J207" s="70">
        <v>25</v>
      </c>
      <c r="K207" s="70">
        <v>26</v>
      </c>
      <c r="L207" s="70">
        <v>27</v>
      </c>
      <c r="M207" s="70">
        <v>28</v>
      </c>
    </row>
    <row r="208" spans="1:100">
      <c r="A208" s="69">
        <v>31</v>
      </c>
      <c r="B208" s="69">
        <v>32</v>
      </c>
      <c r="C208" s="69">
        <v>33</v>
      </c>
      <c r="D208" s="69">
        <v>34</v>
      </c>
      <c r="E208" s="69">
        <v>35</v>
      </c>
      <c r="F208" s="69">
        <v>36</v>
      </c>
      <c r="G208" s="69">
        <v>37</v>
      </c>
      <c r="H208" s="69">
        <v>38</v>
      </c>
      <c r="I208" s="69">
        <v>39</v>
      </c>
      <c r="J208" s="69">
        <v>40</v>
      </c>
      <c r="K208" s="69">
        <v>41</v>
      </c>
      <c r="L208" s="69">
        <v>42</v>
      </c>
      <c r="M208" s="69">
        <v>43</v>
      </c>
    </row>
    <row r="209" spans="1:13">
      <c r="A209" s="70">
        <v>46</v>
      </c>
      <c r="B209" s="70">
        <v>47</v>
      </c>
      <c r="C209" s="70">
        <v>48</v>
      </c>
      <c r="D209" s="70">
        <v>49</v>
      </c>
      <c r="E209" s="70">
        <v>50</v>
      </c>
      <c r="F209" s="70">
        <v>51</v>
      </c>
      <c r="G209" s="70">
        <v>52</v>
      </c>
      <c r="H209" s="70">
        <v>53</v>
      </c>
      <c r="I209" s="70">
        <v>54</v>
      </c>
      <c r="J209" s="70">
        <v>55</v>
      </c>
      <c r="K209" s="70">
        <v>56</v>
      </c>
      <c r="L209" s="70">
        <v>57</v>
      </c>
      <c r="M209" s="70">
        <v>58</v>
      </c>
    </row>
    <row r="210" spans="1:13">
      <c r="A210" s="69">
        <v>61</v>
      </c>
      <c r="B210" s="69">
        <v>62</v>
      </c>
      <c r="C210" s="69">
        <v>63</v>
      </c>
      <c r="D210" s="69">
        <v>64</v>
      </c>
      <c r="E210" s="69">
        <v>65</v>
      </c>
      <c r="F210" s="69">
        <v>66</v>
      </c>
      <c r="G210" s="69">
        <v>67</v>
      </c>
      <c r="H210" s="69">
        <v>68</v>
      </c>
      <c r="I210" s="69">
        <v>69</v>
      </c>
      <c r="J210" s="69">
        <v>70</v>
      </c>
      <c r="K210" s="69">
        <v>71</v>
      </c>
      <c r="L210" s="69">
        <v>72</v>
      </c>
      <c r="M210" s="69">
        <v>73</v>
      </c>
    </row>
    <row r="211" spans="1:13">
      <c r="A211" s="70">
        <v>76</v>
      </c>
      <c r="B211" s="70">
        <v>77</v>
      </c>
      <c r="C211" s="70">
        <v>78</v>
      </c>
      <c r="D211" s="70">
        <v>79</v>
      </c>
      <c r="E211" s="70">
        <v>80</v>
      </c>
      <c r="F211" s="70">
        <v>81</v>
      </c>
      <c r="G211" s="70">
        <v>82</v>
      </c>
      <c r="H211" s="70">
        <v>83</v>
      </c>
      <c r="I211" s="70">
        <v>84</v>
      </c>
      <c r="J211" s="70">
        <v>85</v>
      </c>
      <c r="K211" s="70">
        <v>86</v>
      </c>
      <c r="L211" s="70">
        <v>87</v>
      </c>
      <c r="M211" s="70">
        <v>88</v>
      </c>
    </row>
    <row r="212" spans="1:13">
      <c r="A212" s="69">
        <v>91</v>
      </c>
      <c r="B212" s="69">
        <v>92</v>
      </c>
      <c r="C212" s="69">
        <v>93</v>
      </c>
      <c r="D212" s="69">
        <v>94</v>
      </c>
      <c r="E212" s="69">
        <v>95</v>
      </c>
      <c r="F212" s="69">
        <v>96</v>
      </c>
      <c r="G212" s="69">
        <v>97</v>
      </c>
      <c r="H212" s="69">
        <v>98</v>
      </c>
      <c r="I212" s="69">
        <v>99</v>
      </c>
      <c r="J212" s="69">
        <v>100</v>
      </c>
      <c r="K212" s="69">
        <v>101</v>
      </c>
      <c r="L212" s="69">
        <v>102</v>
      </c>
      <c r="M212" s="69">
        <v>103</v>
      </c>
    </row>
    <row r="213" spans="1:13">
      <c r="A213" s="70">
        <v>106</v>
      </c>
      <c r="B213" s="70">
        <v>107</v>
      </c>
      <c r="C213" s="70">
        <v>108</v>
      </c>
      <c r="D213" s="70">
        <v>109</v>
      </c>
      <c r="E213" s="70">
        <v>110</v>
      </c>
      <c r="F213" s="70">
        <v>111</v>
      </c>
      <c r="G213" s="70">
        <v>112</v>
      </c>
      <c r="H213" s="70">
        <v>113</v>
      </c>
      <c r="I213" s="70">
        <v>114</v>
      </c>
      <c r="J213" s="70">
        <v>115</v>
      </c>
      <c r="K213" s="70">
        <v>116</v>
      </c>
      <c r="L213" s="70">
        <v>117</v>
      </c>
      <c r="M213" s="70">
        <v>118</v>
      </c>
    </row>
    <row r="214" spans="1:13">
      <c r="A214" s="69">
        <v>121</v>
      </c>
      <c r="B214" s="69">
        <v>122</v>
      </c>
      <c r="C214" s="69">
        <v>123</v>
      </c>
      <c r="D214" s="69">
        <v>124</v>
      </c>
      <c r="E214" s="69">
        <v>125</v>
      </c>
      <c r="F214" s="69">
        <v>126</v>
      </c>
      <c r="G214" s="69">
        <v>127</v>
      </c>
      <c r="H214" s="69">
        <v>128</v>
      </c>
      <c r="I214" s="69">
        <v>129</v>
      </c>
      <c r="J214" s="69">
        <v>130</v>
      </c>
      <c r="K214" s="69">
        <v>131</v>
      </c>
      <c r="L214" s="69">
        <v>132</v>
      </c>
      <c r="M214" s="69">
        <v>133</v>
      </c>
    </row>
    <row r="215" spans="1:13">
      <c r="A215" s="70">
        <v>136</v>
      </c>
      <c r="B215" s="70">
        <v>137</v>
      </c>
      <c r="C215" s="70">
        <v>138</v>
      </c>
      <c r="D215" s="70">
        <v>139</v>
      </c>
      <c r="E215" s="70">
        <v>140</v>
      </c>
      <c r="F215" s="70">
        <v>141</v>
      </c>
      <c r="G215" s="70">
        <v>142</v>
      </c>
      <c r="H215" s="70">
        <v>143</v>
      </c>
      <c r="I215" s="70">
        <v>144</v>
      </c>
      <c r="J215" s="70">
        <v>145</v>
      </c>
      <c r="K215" s="70">
        <v>146</v>
      </c>
      <c r="L215" s="70">
        <v>147</v>
      </c>
      <c r="M215" s="70">
        <v>148</v>
      </c>
    </row>
    <row r="216" spans="1:13">
      <c r="A216" s="69">
        <v>151</v>
      </c>
      <c r="B216" s="69">
        <v>152</v>
      </c>
      <c r="C216" s="69">
        <v>153</v>
      </c>
      <c r="D216" s="69">
        <v>154</v>
      </c>
      <c r="E216" s="69">
        <v>155</v>
      </c>
      <c r="F216" s="69">
        <v>156</v>
      </c>
      <c r="G216" s="69">
        <v>157</v>
      </c>
      <c r="H216" s="69">
        <v>158</v>
      </c>
      <c r="I216" s="69">
        <v>159</v>
      </c>
      <c r="J216" s="69">
        <v>160</v>
      </c>
      <c r="K216" s="69">
        <v>161</v>
      </c>
      <c r="L216" s="69">
        <v>162</v>
      </c>
      <c r="M216" s="69">
        <v>163</v>
      </c>
    </row>
    <row r="217" spans="1:13">
      <c r="A217" s="70">
        <v>166</v>
      </c>
      <c r="B217" s="70">
        <v>167</v>
      </c>
      <c r="C217" s="70">
        <v>168</v>
      </c>
      <c r="D217" s="70">
        <v>169</v>
      </c>
      <c r="E217" s="70">
        <v>170</v>
      </c>
      <c r="F217" s="70">
        <v>171</v>
      </c>
      <c r="G217" s="70">
        <v>172</v>
      </c>
      <c r="H217" s="70">
        <v>173</v>
      </c>
      <c r="I217" s="70">
        <v>174</v>
      </c>
      <c r="J217" s="70">
        <v>175</v>
      </c>
      <c r="K217" s="70">
        <v>176</v>
      </c>
      <c r="L217" s="70">
        <v>177</v>
      </c>
      <c r="M217" s="70">
        <v>178</v>
      </c>
    </row>
    <row r="218" spans="1:13">
      <c r="A218" s="69">
        <v>1</v>
      </c>
      <c r="B218" s="69">
        <v>2</v>
      </c>
      <c r="C218" s="69">
        <v>3</v>
      </c>
      <c r="D218" s="69">
        <v>4</v>
      </c>
      <c r="E218" s="69">
        <v>5</v>
      </c>
      <c r="F218" s="69">
        <v>6</v>
      </c>
      <c r="G218" s="69">
        <v>7</v>
      </c>
      <c r="H218" s="69">
        <v>8</v>
      </c>
      <c r="I218" s="69">
        <v>9</v>
      </c>
      <c r="J218" s="69">
        <v>10</v>
      </c>
      <c r="K218" s="69">
        <v>11</v>
      </c>
      <c r="L218" s="69">
        <v>12</v>
      </c>
    </row>
    <row r="219" spans="1:13">
      <c r="A219" s="69">
        <v>15</v>
      </c>
      <c r="B219" s="69">
        <v>16</v>
      </c>
      <c r="C219" s="69">
        <v>17</v>
      </c>
      <c r="D219" s="69">
        <v>18</v>
      </c>
      <c r="E219" s="69">
        <v>19</v>
      </c>
      <c r="F219" s="69">
        <v>20</v>
      </c>
      <c r="G219" s="69">
        <v>21</v>
      </c>
      <c r="H219" s="69">
        <v>22</v>
      </c>
      <c r="I219" s="69">
        <v>23</v>
      </c>
      <c r="J219" s="69">
        <v>24</v>
      </c>
      <c r="K219" s="69">
        <v>25</v>
      </c>
      <c r="L219" s="69">
        <v>26</v>
      </c>
    </row>
    <row r="220" spans="1:13">
      <c r="A220" s="69">
        <v>29</v>
      </c>
      <c r="B220" s="69">
        <v>30</v>
      </c>
      <c r="C220" s="69">
        <v>31</v>
      </c>
      <c r="D220" s="69">
        <v>32</v>
      </c>
      <c r="E220" s="69">
        <v>33</v>
      </c>
      <c r="F220" s="69">
        <v>34</v>
      </c>
      <c r="G220" s="69">
        <v>35</v>
      </c>
      <c r="H220" s="69">
        <v>36</v>
      </c>
      <c r="I220" s="69">
        <v>37</v>
      </c>
      <c r="J220" s="69">
        <v>38</v>
      </c>
      <c r="K220" s="69">
        <v>39</v>
      </c>
      <c r="L220" s="69">
        <v>40</v>
      </c>
    </row>
    <row r="221" spans="1:13">
      <c r="A221" s="69">
        <v>43</v>
      </c>
      <c r="B221" s="69">
        <v>44</v>
      </c>
      <c r="C221" s="69">
        <v>45</v>
      </c>
      <c r="D221" s="69">
        <v>46</v>
      </c>
      <c r="E221" s="69">
        <v>47</v>
      </c>
      <c r="F221" s="69">
        <v>48</v>
      </c>
      <c r="G221" s="69">
        <v>49</v>
      </c>
      <c r="H221" s="69">
        <v>50</v>
      </c>
      <c r="I221" s="69">
        <v>51</v>
      </c>
      <c r="J221" s="69">
        <v>52</v>
      </c>
      <c r="K221" s="69">
        <v>53</v>
      </c>
      <c r="L221" s="69">
        <v>54</v>
      </c>
    </row>
    <row r="222" spans="1:13">
      <c r="A222" s="69">
        <v>57</v>
      </c>
      <c r="B222" s="69">
        <v>58</v>
      </c>
      <c r="C222" s="69">
        <v>59</v>
      </c>
      <c r="D222" s="69">
        <v>60</v>
      </c>
      <c r="E222" s="69">
        <v>61</v>
      </c>
      <c r="F222" s="69">
        <v>62</v>
      </c>
      <c r="G222" s="69">
        <v>63</v>
      </c>
      <c r="H222" s="69">
        <v>64</v>
      </c>
      <c r="I222" s="69">
        <v>65</v>
      </c>
      <c r="J222" s="69">
        <v>66</v>
      </c>
      <c r="K222" s="69">
        <v>67</v>
      </c>
      <c r="L222" s="69">
        <v>68</v>
      </c>
    </row>
    <row r="223" spans="1:13">
      <c r="A223" s="69">
        <v>71</v>
      </c>
      <c r="B223" s="69">
        <v>72</v>
      </c>
      <c r="C223" s="69">
        <v>73</v>
      </c>
      <c r="D223" s="69">
        <v>74</v>
      </c>
      <c r="E223" s="69">
        <v>75</v>
      </c>
      <c r="F223" s="69">
        <v>76</v>
      </c>
      <c r="G223" s="69">
        <v>77</v>
      </c>
      <c r="H223" s="69">
        <v>78</v>
      </c>
      <c r="I223" s="69">
        <v>79</v>
      </c>
      <c r="J223" s="69">
        <v>80</v>
      </c>
      <c r="K223" s="69">
        <v>81</v>
      </c>
      <c r="L223" s="69">
        <v>82</v>
      </c>
    </row>
    <row r="224" spans="1:13">
      <c r="A224" s="69">
        <v>85</v>
      </c>
      <c r="B224" s="69">
        <v>86</v>
      </c>
      <c r="C224" s="69">
        <v>87</v>
      </c>
      <c r="D224" s="69">
        <v>88</v>
      </c>
      <c r="E224" s="69">
        <v>89</v>
      </c>
      <c r="F224" s="69">
        <v>90</v>
      </c>
      <c r="G224" s="69">
        <v>91</v>
      </c>
      <c r="H224" s="69">
        <v>92</v>
      </c>
      <c r="I224" s="69">
        <v>93</v>
      </c>
      <c r="J224" s="69">
        <v>94</v>
      </c>
      <c r="K224" s="69">
        <v>95</v>
      </c>
      <c r="L224" s="69">
        <v>96</v>
      </c>
    </row>
    <row r="225" spans="1:12">
      <c r="A225" s="69">
        <v>99</v>
      </c>
      <c r="B225" s="69">
        <v>100</v>
      </c>
      <c r="C225" s="69">
        <v>101</v>
      </c>
      <c r="D225" s="69">
        <v>102</v>
      </c>
      <c r="E225" s="69">
        <v>103</v>
      </c>
      <c r="F225" s="69">
        <v>104</v>
      </c>
      <c r="G225" s="69">
        <v>105</v>
      </c>
      <c r="H225" s="69">
        <v>106</v>
      </c>
      <c r="I225" s="69">
        <v>107</v>
      </c>
      <c r="J225" s="69">
        <v>108</v>
      </c>
      <c r="K225" s="69">
        <v>109</v>
      </c>
      <c r="L225" s="69">
        <v>110</v>
      </c>
    </row>
    <row r="226" spans="1:12">
      <c r="A226" s="69">
        <v>113</v>
      </c>
      <c r="B226" s="69">
        <v>114</v>
      </c>
      <c r="C226" s="69">
        <v>115</v>
      </c>
      <c r="D226" s="69">
        <v>116</v>
      </c>
      <c r="E226" s="69">
        <v>117</v>
      </c>
      <c r="F226" s="69">
        <v>118</v>
      </c>
      <c r="G226" s="69">
        <v>119</v>
      </c>
      <c r="H226" s="69">
        <v>120</v>
      </c>
      <c r="I226" s="69">
        <v>121</v>
      </c>
      <c r="J226" s="69">
        <v>122</v>
      </c>
      <c r="K226" s="69">
        <v>123</v>
      </c>
      <c r="L226" s="69">
        <v>124</v>
      </c>
    </row>
    <row r="227" spans="1:12">
      <c r="A227" s="69">
        <v>127</v>
      </c>
      <c r="B227" s="69">
        <v>128</v>
      </c>
      <c r="C227" s="69">
        <v>129</v>
      </c>
      <c r="D227" s="69">
        <v>130</v>
      </c>
      <c r="E227" s="69">
        <v>131</v>
      </c>
      <c r="F227" s="69">
        <v>132</v>
      </c>
      <c r="G227" s="69">
        <v>133</v>
      </c>
      <c r="H227" s="69">
        <v>134</v>
      </c>
      <c r="I227" s="69">
        <v>135</v>
      </c>
      <c r="J227" s="69">
        <v>136</v>
      </c>
      <c r="K227" s="69">
        <v>137</v>
      </c>
      <c r="L227" s="69">
        <v>138</v>
      </c>
    </row>
    <row r="228" spans="1:12">
      <c r="A228" s="69">
        <v>141</v>
      </c>
      <c r="B228" s="69">
        <v>142</v>
      </c>
      <c r="C228" s="69">
        <v>143</v>
      </c>
      <c r="D228" s="69">
        <v>144</v>
      </c>
      <c r="E228" s="69">
        <v>145</v>
      </c>
      <c r="F228" s="69">
        <v>146</v>
      </c>
      <c r="G228" s="69">
        <v>147</v>
      </c>
      <c r="H228" s="69">
        <v>148</v>
      </c>
      <c r="I228" s="69">
        <v>149</v>
      </c>
      <c r="J228" s="69">
        <v>150</v>
      </c>
      <c r="K228" s="69">
        <v>151</v>
      </c>
      <c r="L228" s="69">
        <v>152</v>
      </c>
    </row>
    <row r="229" spans="1:12">
      <c r="A229" s="69">
        <v>155</v>
      </c>
      <c r="B229" s="69">
        <v>156</v>
      </c>
      <c r="C229" s="69">
        <v>157</v>
      </c>
      <c r="D229" s="69">
        <v>158</v>
      </c>
      <c r="E229" s="69">
        <v>159</v>
      </c>
      <c r="F229" s="69">
        <v>160</v>
      </c>
      <c r="G229" s="69">
        <v>161</v>
      </c>
      <c r="H229" s="69">
        <v>162</v>
      </c>
      <c r="I229" s="69">
        <v>163</v>
      </c>
      <c r="J229" s="69">
        <v>164</v>
      </c>
      <c r="K229" s="69">
        <v>165</v>
      </c>
      <c r="L229" s="69">
        <v>166</v>
      </c>
    </row>
    <row r="230" spans="1:12">
      <c r="A230" s="69">
        <v>1</v>
      </c>
      <c r="B230" s="69">
        <v>2</v>
      </c>
      <c r="C230" s="69">
        <v>3</v>
      </c>
      <c r="D230" s="69">
        <v>4</v>
      </c>
      <c r="E230" s="69">
        <v>5</v>
      </c>
      <c r="F230" s="69">
        <v>6</v>
      </c>
      <c r="G230" s="69">
        <v>7</v>
      </c>
      <c r="H230" s="69">
        <v>8</v>
      </c>
      <c r="I230" s="69">
        <v>9</v>
      </c>
      <c r="J230" s="69">
        <v>10</v>
      </c>
      <c r="K230" s="69">
        <v>11</v>
      </c>
      <c r="L230" s="69">
        <v>12</v>
      </c>
    </row>
    <row r="231" spans="1:12">
      <c r="A231" s="69">
        <v>15</v>
      </c>
      <c r="B231" s="69">
        <v>16</v>
      </c>
      <c r="C231" s="69">
        <v>17</v>
      </c>
      <c r="D231" s="69">
        <v>18</v>
      </c>
      <c r="E231" s="69">
        <v>19</v>
      </c>
      <c r="F231" s="69">
        <v>20</v>
      </c>
      <c r="G231" s="69">
        <v>21</v>
      </c>
      <c r="H231" s="69">
        <v>22</v>
      </c>
      <c r="I231" s="69">
        <v>23</v>
      </c>
      <c r="J231" s="69">
        <v>24</v>
      </c>
      <c r="K231" s="69">
        <v>25</v>
      </c>
      <c r="L231" s="69">
        <v>26</v>
      </c>
    </row>
    <row r="232" spans="1:12">
      <c r="A232" s="69">
        <v>29</v>
      </c>
      <c r="B232" s="69">
        <v>30</v>
      </c>
      <c r="C232" s="69">
        <v>31</v>
      </c>
      <c r="D232" s="69">
        <v>32</v>
      </c>
      <c r="E232" s="69">
        <v>33</v>
      </c>
      <c r="F232" s="69">
        <v>34</v>
      </c>
      <c r="G232" s="69">
        <v>35</v>
      </c>
      <c r="H232" s="69">
        <v>36</v>
      </c>
      <c r="I232" s="69">
        <v>37</v>
      </c>
      <c r="J232" s="69">
        <v>38</v>
      </c>
      <c r="K232" s="69">
        <v>39</v>
      </c>
      <c r="L232" s="69">
        <v>40</v>
      </c>
    </row>
    <row r="233" spans="1:12">
      <c r="A233" s="69">
        <v>43</v>
      </c>
      <c r="B233" s="69">
        <v>44</v>
      </c>
      <c r="C233" s="69">
        <v>45</v>
      </c>
      <c r="D233" s="69">
        <v>46</v>
      </c>
      <c r="E233" s="69">
        <v>47</v>
      </c>
      <c r="F233" s="69">
        <v>48</v>
      </c>
      <c r="G233" s="69">
        <v>49</v>
      </c>
      <c r="H233" s="69">
        <v>50</v>
      </c>
      <c r="I233" s="69">
        <v>51</v>
      </c>
      <c r="J233" s="69">
        <v>52</v>
      </c>
      <c r="K233" s="69">
        <v>53</v>
      </c>
      <c r="L233" s="69">
        <v>54</v>
      </c>
    </row>
    <row r="234" spans="1:12">
      <c r="A234" s="69">
        <v>57</v>
      </c>
      <c r="B234" s="69">
        <v>58</v>
      </c>
      <c r="C234" s="69">
        <v>59</v>
      </c>
      <c r="D234" s="69">
        <v>60</v>
      </c>
      <c r="E234" s="69">
        <v>61</v>
      </c>
      <c r="F234" s="69">
        <v>62</v>
      </c>
      <c r="G234" s="69">
        <v>63</v>
      </c>
      <c r="H234" s="69">
        <v>64</v>
      </c>
      <c r="I234" s="69">
        <v>65</v>
      </c>
      <c r="J234" s="69">
        <v>66</v>
      </c>
      <c r="K234" s="69">
        <v>67</v>
      </c>
      <c r="L234" s="69">
        <v>68</v>
      </c>
    </row>
    <row r="235" spans="1:12">
      <c r="A235" s="69">
        <v>71</v>
      </c>
      <c r="B235" s="69">
        <v>72</v>
      </c>
      <c r="C235" s="69">
        <v>73</v>
      </c>
      <c r="D235" s="69">
        <v>74</v>
      </c>
      <c r="E235" s="69">
        <v>75</v>
      </c>
      <c r="F235" s="69">
        <v>76</v>
      </c>
      <c r="G235" s="69">
        <v>77</v>
      </c>
      <c r="H235" s="69">
        <v>78</v>
      </c>
      <c r="I235" s="69">
        <v>79</v>
      </c>
      <c r="J235" s="69">
        <v>80</v>
      </c>
      <c r="K235" s="69">
        <v>81</v>
      </c>
      <c r="L235" s="69">
        <v>82</v>
      </c>
    </row>
    <row r="236" spans="1:12">
      <c r="A236" s="69">
        <v>85</v>
      </c>
      <c r="B236" s="69">
        <v>86</v>
      </c>
      <c r="C236" s="69">
        <v>87</v>
      </c>
      <c r="D236" s="69">
        <v>88</v>
      </c>
      <c r="E236" s="69">
        <v>89</v>
      </c>
      <c r="F236" s="69">
        <v>90</v>
      </c>
      <c r="G236" s="69">
        <v>91</v>
      </c>
      <c r="H236" s="69">
        <v>92</v>
      </c>
      <c r="I236" s="69">
        <v>93</v>
      </c>
      <c r="J236" s="69">
        <v>94</v>
      </c>
      <c r="K236" s="69">
        <v>95</v>
      </c>
      <c r="L236" s="69">
        <v>96</v>
      </c>
    </row>
    <row r="237" spans="1:12">
      <c r="A237" s="69">
        <v>99</v>
      </c>
      <c r="B237" s="69">
        <v>100</v>
      </c>
      <c r="C237" s="69">
        <v>101</v>
      </c>
      <c r="D237" s="69">
        <v>102</v>
      </c>
      <c r="E237" s="69">
        <v>103</v>
      </c>
      <c r="F237" s="69">
        <v>104</v>
      </c>
      <c r="G237" s="69">
        <v>105</v>
      </c>
      <c r="H237" s="69">
        <v>106</v>
      </c>
      <c r="I237" s="69">
        <v>107</v>
      </c>
      <c r="J237" s="69">
        <v>108</v>
      </c>
      <c r="K237" s="69">
        <v>109</v>
      </c>
      <c r="L237" s="69">
        <v>110</v>
      </c>
    </row>
    <row r="238" spans="1:12">
      <c r="A238" s="69">
        <v>113</v>
      </c>
      <c r="B238" s="69">
        <v>114</v>
      </c>
      <c r="C238" s="69">
        <v>115</v>
      </c>
      <c r="D238" s="69">
        <v>116</v>
      </c>
      <c r="E238" s="69">
        <v>117</v>
      </c>
      <c r="F238" s="69">
        <v>118</v>
      </c>
      <c r="G238" s="69">
        <v>119</v>
      </c>
      <c r="H238" s="69">
        <v>120</v>
      </c>
      <c r="I238" s="69">
        <v>121</v>
      </c>
      <c r="J238" s="69">
        <v>122</v>
      </c>
      <c r="K238" s="69">
        <v>123</v>
      </c>
      <c r="L238" s="69">
        <v>124</v>
      </c>
    </row>
    <row r="239" spans="1:12">
      <c r="A239" s="69">
        <v>127</v>
      </c>
      <c r="B239" s="69">
        <v>128</v>
      </c>
      <c r="C239" s="69">
        <v>129</v>
      </c>
      <c r="D239" s="69">
        <v>130</v>
      </c>
      <c r="E239" s="69">
        <v>131</v>
      </c>
      <c r="F239" s="69">
        <v>132</v>
      </c>
      <c r="G239" s="69">
        <v>133</v>
      </c>
      <c r="H239" s="69">
        <v>134</v>
      </c>
      <c r="I239" s="69">
        <v>135</v>
      </c>
      <c r="J239" s="69">
        <v>136</v>
      </c>
      <c r="K239" s="69">
        <v>137</v>
      </c>
      <c r="L239" s="69">
        <v>138</v>
      </c>
    </row>
    <row r="240" spans="1:12">
      <c r="A240" s="69">
        <v>141</v>
      </c>
      <c r="B240" s="69">
        <v>142</v>
      </c>
      <c r="C240" s="69">
        <v>143</v>
      </c>
      <c r="D240" s="69">
        <v>144</v>
      </c>
      <c r="E240" s="69">
        <v>145</v>
      </c>
      <c r="F240" s="69">
        <v>146</v>
      </c>
      <c r="G240" s="69">
        <v>147</v>
      </c>
      <c r="H240" s="69">
        <v>148</v>
      </c>
      <c r="I240" s="69">
        <v>149</v>
      </c>
      <c r="J240" s="69">
        <v>150</v>
      </c>
      <c r="K240" s="69">
        <v>151</v>
      </c>
      <c r="L240" s="69">
        <v>152</v>
      </c>
    </row>
    <row r="241" spans="1:12">
      <c r="A241" s="69">
        <v>155</v>
      </c>
      <c r="B241" s="69">
        <v>156</v>
      </c>
      <c r="C241" s="69">
        <v>157</v>
      </c>
      <c r="D241" s="69">
        <v>158</v>
      </c>
      <c r="E241" s="69">
        <v>159</v>
      </c>
      <c r="F241" s="69">
        <v>160</v>
      </c>
      <c r="G241" s="69">
        <v>161</v>
      </c>
      <c r="H241" s="69">
        <v>162</v>
      </c>
      <c r="I241" s="69">
        <v>163</v>
      </c>
      <c r="J241" s="69">
        <v>164</v>
      </c>
      <c r="K241" s="69">
        <v>165</v>
      </c>
      <c r="L241" s="69">
        <v>166</v>
      </c>
    </row>
    <row r="242" spans="1:12">
      <c r="A242" s="69">
        <v>1</v>
      </c>
      <c r="B242" s="69">
        <v>2</v>
      </c>
      <c r="C242" s="69">
        <v>3</v>
      </c>
      <c r="D242" s="69">
        <v>4</v>
      </c>
      <c r="E242" s="69">
        <v>5</v>
      </c>
      <c r="F242" s="69">
        <v>6</v>
      </c>
      <c r="G242" s="69">
        <v>7</v>
      </c>
      <c r="H242" s="69">
        <v>8</v>
      </c>
      <c r="I242" s="69">
        <v>9</v>
      </c>
      <c r="J242" s="69">
        <v>10</v>
      </c>
      <c r="K242" s="69">
        <v>11</v>
      </c>
      <c r="L242" s="69">
        <v>12</v>
      </c>
    </row>
    <row r="243" spans="1:12">
      <c r="A243" s="69">
        <v>15</v>
      </c>
      <c r="B243" s="69">
        <v>16</v>
      </c>
      <c r="C243" s="69">
        <v>17</v>
      </c>
      <c r="D243" s="69">
        <v>18</v>
      </c>
      <c r="E243" s="69">
        <v>19</v>
      </c>
      <c r="F243" s="69">
        <v>20</v>
      </c>
      <c r="G243" s="69">
        <v>21</v>
      </c>
      <c r="H243" s="69">
        <v>22</v>
      </c>
      <c r="I243" s="69">
        <v>23</v>
      </c>
      <c r="J243" s="69">
        <v>24</v>
      </c>
      <c r="K243" s="69">
        <v>25</v>
      </c>
      <c r="L243" s="69">
        <v>26</v>
      </c>
    </row>
    <row r="244" spans="1:12">
      <c r="A244" s="69">
        <v>29</v>
      </c>
      <c r="B244" s="69">
        <v>30</v>
      </c>
      <c r="C244" s="69">
        <v>31</v>
      </c>
      <c r="D244" s="69">
        <v>32</v>
      </c>
      <c r="E244" s="69">
        <v>33</v>
      </c>
      <c r="F244" s="69">
        <v>34</v>
      </c>
      <c r="G244" s="69">
        <v>35</v>
      </c>
      <c r="H244" s="69">
        <v>36</v>
      </c>
      <c r="I244" s="69">
        <v>37</v>
      </c>
      <c r="J244" s="69">
        <v>38</v>
      </c>
      <c r="K244" s="69">
        <v>39</v>
      </c>
      <c r="L244" s="69">
        <v>40</v>
      </c>
    </row>
    <row r="245" spans="1:12">
      <c r="A245" s="69">
        <v>43</v>
      </c>
      <c r="B245" s="69">
        <v>44</v>
      </c>
      <c r="C245" s="69">
        <v>45</v>
      </c>
      <c r="D245" s="69">
        <v>46</v>
      </c>
      <c r="E245" s="69">
        <v>47</v>
      </c>
      <c r="F245" s="69">
        <v>48</v>
      </c>
      <c r="G245" s="69">
        <v>49</v>
      </c>
      <c r="H245" s="69">
        <v>50</v>
      </c>
      <c r="I245" s="69">
        <v>51</v>
      </c>
      <c r="J245" s="69">
        <v>52</v>
      </c>
      <c r="K245" s="69">
        <v>53</v>
      </c>
      <c r="L245" s="69">
        <v>54</v>
      </c>
    </row>
    <row r="246" spans="1:12">
      <c r="A246" s="69">
        <v>57</v>
      </c>
      <c r="B246" s="69">
        <v>58</v>
      </c>
      <c r="C246" s="69">
        <v>59</v>
      </c>
      <c r="D246" s="69">
        <v>60</v>
      </c>
      <c r="E246" s="69">
        <v>61</v>
      </c>
      <c r="F246" s="69">
        <v>62</v>
      </c>
      <c r="G246" s="69">
        <v>63</v>
      </c>
      <c r="H246" s="69">
        <v>64</v>
      </c>
      <c r="I246" s="69">
        <v>65</v>
      </c>
      <c r="J246" s="69">
        <v>66</v>
      </c>
      <c r="K246" s="69">
        <v>67</v>
      </c>
      <c r="L246" s="69">
        <v>68</v>
      </c>
    </row>
    <row r="247" spans="1:12">
      <c r="A247" s="69">
        <v>71</v>
      </c>
      <c r="B247" s="69">
        <v>72</v>
      </c>
      <c r="C247" s="69">
        <v>73</v>
      </c>
      <c r="D247" s="69">
        <v>74</v>
      </c>
      <c r="E247" s="69">
        <v>75</v>
      </c>
      <c r="F247" s="69">
        <v>76</v>
      </c>
      <c r="G247" s="69">
        <v>77</v>
      </c>
      <c r="H247" s="69">
        <v>78</v>
      </c>
      <c r="I247" s="69">
        <v>79</v>
      </c>
      <c r="J247" s="69">
        <v>80</v>
      </c>
      <c r="K247" s="69">
        <v>81</v>
      </c>
      <c r="L247" s="69">
        <v>82</v>
      </c>
    </row>
    <row r="248" spans="1:12">
      <c r="A248" s="69">
        <v>85</v>
      </c>
      <c r="B248" s="69">
        <v>86</v>
      </c>
      <c r="C248" s="69">
        <v>87</v>
      </c>
      <c r="D248" s="69">
        <v>88</v>
      </c>
      <c r="E248" s="69">
        <v>89</v>
      </c>
      <c r="F248" s="69">
        <v>90</v>
      </c>
      <c r="G248" s="69">
        <v>91</v>
      </c>
      <c r="H248" s="69">
        <v>92</v>
      </c>
      <c r="I248" s="69">
        <v>93</v>
      </c>
      <c r="J248" s="69">
        <v>94</v>
      </c>
      <c r="K248" s="69">
        <v>95</v>
      </c>
      <c r="L248" s="69">
        <v>96</v>
      </c>
    </row>
    <row r="249" spans="1:12">
      <c r="A249" s="69">
        <v>99</v>
      </c>
      <c r="B249" s="69">
        <v>100</v>
      </c>
      <c r="C249" s="69">
        <v>101</v>
      </c>
      <c r="D249" s="69">
        <v>102</v>
      </c>
      <c r="E249" s="69">
        <v>103</v>
      </c>
      <c r="F249" s="69">
        <v>104</v>
      </c>
      <c r="G249" s="69">
        <v>105</v>
      </c>
      <c r="H249" s="69">
        <v>106</v>
      </c>
      <c r="I249" s="69">
        <v>107</v>
      </c>
      <c r="J249" s="69">
        <v>108</v>
      </c>
      <c r="K249" s="69">
        <v>109</v>
      </c>
      <c r="L249" s="69">
        <v>110</v>
      </c>
    </row>
    <row r="250" spans="1:12">
      <c r="A250" s="69">
        <v>113</v>
      </c>
      <c r="B250" s="69">
        <v>114</v>
      </c>
      <c r="C250" s="69">
        <v>115</v>
      </c>
      <c r="D250" s="69">
        <v>116</v>
      </c>
      <c r="E250" s="69">
        <v>117</v>
      </c>
      <c r="F250" s="69">
        <v>118</v>
      </c>
      <c r="G250" s="69">
        <v>119</v>
      </c>
      <c r="H250" s="69">
        <v>120</v>
      </c>
      <c r="I250" s="69">
        <v>121</v>
      </c>
      <c r="J250" s="69">
        <v>122</v>
      </c>
      <c r="K250" s="69">
        <v>123</v>
      </c>
      <c r="L250" s="69">
        <v>124</v>
      </c>
    </row>
    <row r="251" spans="1:12">
      <c r="A251" s="69">
        <v>127</v>
      </c>
      <c r="B251" s="69">
        <v>128</v>
      </c>
      <c r="C251" s="69">
        <v>129</v>
      </c>
      <c r="D251" s="69">
        <v>130</v>
      </c>
      <c r="E251" s="69">
        <v>131</v>
      </c>
      <c r="F251" s="69">
        <v>132</v>
      </c>
      <c r="G251" s="69">
        <v>133</v>
      </c>
      <c r="H251" s="69">
        <v>134</v>
      </c>
      <c r="I251" s="69">
        <v>135</v>
      </c>
      <c r="J251" s="69">
        <v>136</v>
      </c>
      <c r="K251" s="69">
        <v>137</v>
      </c>
      <c r="L251" s="69">
        <v>138</v>
      </c>
    </row>
    <row r="252" spans="1:12">
      <c r="A252" s="69">
        <v>141</v>
      </c>
      <c r="B252" s="69">
        <v>142</v>
      </c>
      <c r="C252" s="69">
        <v>143</v>
      </c>
      <c r="D252" s="69">
        <v>144</v>
      </c>
      <c r="E252" s="69">
        <v>145</v>
      </c>
      <c r="F252" s="69">
        <v>146</v>
      </c>
      <c r="G252" s="69">
        <v>147</v>
      </c>
      <c r="H252" s="69">
        <v>148</v>
      </c>
      <c r="I252" s="69">
        <v>149</v>
      </c>
      <c r="J252" s="69">
        <v>150</v>
      </c>
      <c r="K252" s="69">
        <v>151</v>
      </c>
      <c r="L252" s="69">
        <v>152</v>
      </c>
    </row>
    <row r="253" spans="1:12">
      <c r="A253" s="69">
        <v>155</v>
      </c>
      <c r="B253" s="69">
        <v>156</v>
      </c>
      <c r="C253" s="69">
        <v>157</v>
      </c>
      <c r="D253" s="69">
        <v>158</v>
      </c>
      <c r="E253" s="69">
        <v>159</v>
      </c>
      <c r="F253" s="69">
        <v>160</v>
      </c>
      <c r="G253" s="69">
        <v>161</v>
      </c>
      <c r="H253" s="69">
        <v>162</v>
      </c>
      <c r="I253" s="69">
        <v>163</v>
      </c>
      <c r="J253" s="69">
        <v>164</v>
      </c>
      <c r="K253" s="69">
        <v>165</v>
      </c>
      <c r="L253" s="69">
        <v>166</v>
      </c>
    </row>
    <row r="254" spans="1:12">
      <c r="A254" s="69">
        <v>1</v>
      </c>
      <c r="B254" s="69">
        <v>2</v>
      </c>
      <c r="C254" s="69">
        <v>3</v>
      </c>
      <c r="D254" s="69">
        <v>4</v>
      </c>
      <c r="E254" s="69">
        <v>5</v>
      </c>
      <c r="F254" s="69">
        <v>6</v>
      </c>
      <c r="G254" s="69">
        <v>7</v>
      </c>
      <c r="H254" s="69">
        <v>8</v>
      </c>
      <c r="I254" s="69">
        <v>9</v>
      </c>
      <c r="J254" s="69">
        <v>10</v>
      </c>
      <c r="K254" s="69">
        <v>11</v>
      </c>
      <c r="L254" s="69">
        <v>12</v>
      </c>
    </row>
    <row r="255" spans="1:12">
      <c r="A255" s="69">
        <v>15</v>
      </c>
      <c r="B255" s="69">
        <v>16</v>
      </c>
      <c r="C255" s="69">
        <v>17</v>
      </c>
      <c r="D255" s="69">
        <v>18</v>
      </c>
      <c r="E255" s="69">
        <v>19</v>
      </c>
      <c r="F255" s="69">
        <v>20</v>
      </c>
      <c r="G255" s="69">
        <v>21</v>
      </c>
      <c r="H255" s="69">
        <v>22</v>
      </c>
      <c r="I255" s="69">
        <v>23</v>
      </c>
      <c r="J255" s="69">
        <v>24</v>
      </c>
      <c r="K255" s="69">
        <v>25</v>
      </c>
      <c r="L255" s="69">
        <v>26</v>
      </c>
    </row>
    <row r="256" spans="1:12">
      <c r="A256" s="69">
        <v>29</v>
      </c>
      <c r="B256" s="69">
        <v>30</v>
      </c>
      <c r="C256" s="69">
        <v>31</v>
      </c>
      <c r="D256" s="69">
        <v>32</v>
      </c>
      <c r="E256" s="69">
        <v>33</v>
      </c>
      <c r="F256" s="69">
        <v>34</v>
      </c>
      <c r="G256" s="69">
        <v>35</v>
      </c>
      <c r="H256" s="69">
        <v>36</v>
      </c>
      <c r="I256" s="69">
        <v>37</v>
      </c>
      <c r="J256" s="69">
        <v>38</v>
      </c>
      <c r="K256" s="69">
        <v>39</v>
      </c>
      <c r="L256" s="69">
        <v>40</v>
      </c>
    </row>
    <row r="257" spans="1:12">
      <c r="A257" s="69">
        <v>43</v>
      </c>
      <c r="B257" s="69">
        <v>44</v>
      </c>
      <c r="C257" s="69">
        <v>45</v>
      </c>
      <c r="D257" s="69">
        <v>46</v>
      </c>
      <c r="E257" s="69">
        <v>47</v>
      </c>
      <c r="F257" s="69">
        <v>48</v>
      </c>
      <c r="G257" s="69">
        <v>49</v>
      </c>
      <c r="H257" s="69">
        <v>50</v>
      </c>
      <c r="I257" s="69">
        <v>51</v>
      </c>
      <c r="J257" s="69">
        <v>52</v>
      </c>
      <c r="K257" s="69">
        <v>53</v>
      </c>
      <c r="L257" s="69">
        <v>54</v>
      </c>
    </row>
    <row r="258" spans="1:12">
      <c r="A258" s="69">
        <v>57</v>
      </c>
      <c r="B258" s="69">
        <v>58</v>
      </c>
      <c r="C258" s="69">
        <v>59</v>
      </c>
      <c r="D258" s="69">
        <v>60</v>
      </c>
      <c r="E258" s="69">
        <v>61</v>
      </c>
      <c r="F258" s="69">
        <v>62</v>
      </c>
      <c r="G258" s="69">
        <v>63</v>
      </c>
      <c r="H258" s="69">
        <v>64</v>
      </c>
      <c r="I258" s="69">
        <v>65</v>
      </c>
      <c r="J258" s="69">
        <v>66</v>
      </c>
      <c r="K258" s="69">
        <v>67</v>
      </c>
      <c r="L258" s="69">
        <v>68</v>
      </c>
    </row>
    <row r="259" spans="1:12">
      <c r="A259" s="69">
        <v>71</v>
      </c>
      <c r="B259" s="69">
        <v>72</v>
      </c>
      <c r="C259" s="69">
        <v>73</v>
      </c>
      <c r="D259" s="69">
        <v>74</v>
      </c>
      <c r="E259" s="69">
        <v>75</v>
      </c>
      <c r="F259" s="69">
        <v>76</v>
      </c>
      <c r="G259" s="69">
        <v>77</v>
      </c>
      <c r="H259" s="69">
        <v>78</v>
      </c>
      <c r="I259" s="69">
        <v>79</v>
      </c>
      <c r="J259" s="69">
        <v>80</v>
      </c>
      <c r="K259" s="69">
        <v>81</v>
      </c>
      <c r="L259" s="69">
        <v>82</v>
      </c>
    </row>
    <row r="260" spans="1:12">
      <c r="A260" s="69">
        <v>85</v>
      </c>
      <c r="B260" s="69">
        <v>86</v>
      </c>
      <c r="C260" s="69">
        <v>87</v>
      </c>
      <c r="D260" s="69">
        <v>88</v>
      </c>
      <c r="E260" s="69">
        <v>89</v>
      </c>
      <c r="F260" s="69">
        <v>90</v>
      </c>
      <c r="G260" s="69">
        <v>91</v>
      </c>
      <c r="H260" s="69">
        <v>92</v>
      </c>
      <c r="I260" s="69">
        <v>93</v>
      </c>
      <c r="J260" s="69">
        <v>94</v>
      </c>
      <c r="K260" s="69">
        <v>95</v>
      </c>
      <c r="L260" s="69">
        <v>96</v>
      </c>
    </row>
    <row r="261" spans="1:12">
      <c r="A261" s="69">
        <v>99</v>
      </c>
      <c r="B261" s="69">
        <v>100</v>
      </c>
      <c r="C261" s="69">
        <v>101</v>
      </c>
      <c r="D261" s="69">
        <v>102</v>
      </c>
      <c r="E261" s="69">
        <v>103</v>
      </c>
      <c r="F261" s="69">
        <v>104</v>
      </c>
      <c r="G261" s="69">
        <v>105</v>
      </c>
      <c r="H261" s="69">
        <v>106</v>
      </c>
      <c r="I261" s="69">
        <v>107</v>
      </c>
      <c r="J261" s="69">
        <v>108</v>
      </c>
      <c r="K261" s="69">
        <v>109</v>
      </c>
      <c r="L261" s="69">
        <v>110</v>
      </c>
    </row>
    <row r="262" spans="1:12">
      <c r="A262" s="69">
        <v>113</v>
      </c>
      <c r="B262" s="69">
        <v>114</v>
      </c>
      <c r="C262" s="69">
        <v>115</v>
      </c>
      <c r="D262" s="69">
        <v>116</v>
      </c>
      <c r="E262" s="69">
        <v>117</v>
      </c>
      <c r="F262" s="69">
        <v>118</v>
      </c>
      <c r="G262" s="69">
        <v>119</v>
      </c>
      <c r="H262" s="69">
        <v>120</v>
      </c>
      <c r="I262" s="69">
        <v>121</v>
      </c>
      <c r="J262" s="69">
        <v>122</v>
      </c>
      <c r="K262" s="69">
        <v>123</v>
      </c>
      <c r="L262" s="69">
        <v>124</v>
      </c>
    </row>
    <row r="263" spans="1:12">
      <c r="A263" s="69">
        <v>127</v>
      </c>
      <c r="B263" s="69">
        <v>128</v>
      </c>
      <c r="C263" s="69">
        <v>129</v>
      </c>
      <c r="D263" s="69">
        <v>130</v>
      </c>
      <c r="E263" s="69">
        <v>131</v>
      </c>
      <c r="F263" s="69">
        <v>132</v>
      </c>
      <c r="G263" s="69">
        <v>133</v>
      </c>
      <c r="H263" s="69">
        <v>134</v>
      </c>
      <c r="I263" s="69">
        <v>135</v>
      </c>
      <c r="J263" s="69">
        <v>136</v>
      </c>
      <c r="K263" s="69">
        <v>137</v>
      </c>
      <c r="L263" s="69">
        <v>138</v>
      </c>
    </row>
    <row r="264" spans="1:12">
      <c r="A264" s="69">
        <v>141</v>
      </c>
      <c r="B264" s="69">
        <v>142</v>
      </c>
      <c r="C264" s="69">
        <v>143</v>
      </c>
      <c r="D264" s="69">
        <v>144</v>
      </c>
      <c r="E264" s="69">
        <v>145</v>
      </c>
      <c r="F264" s="69">
        <v>146</v>
      </c>
      <c r="G264" s="69">
        <v>147</v>
      </c>
      <c r="H264" s="69">
        <v>148</v>
      </c>
      <c r="I264" s="69">
        <v>149</v>
      </c>
      <c r="J264" s="69">
        <v>150</v>
      </c>
      <c r="K264" s="69">
        <v>151</v>
      </c>
      <c r="L264" s="69">
        <v>152</v>
      </c>
    </row>
    <row r="265" spans="1:12">
      <c r="A265" s="69">
        <v>155</v>
      </c>
      <c r="B265" s="69">
        <v>156</v>
      </c>
      <c r="C265" s="69">
        <v>157</v>
      </c>
      <c r="D265" s="69">
        <v>158</v>
      </c>
      <c r="E265" s="69">
        <v>159</v>
      </c>
      <c r="F265" s="69">
        <v>160</v>
      </c>
      <c r="G265" s="69">
        <v>161</v>
      </c>
      <c r="H265" s="69">
        <v>162</v>
      </c>
      <c r="I265" s="69">
        <v>163</v>
      </c>
      <c r="J265" s="69">
        <v>164</v>
      </c>
      <c r="K265" s="69">
        <v>165</v>
      </c>
      <c r="L265" s="69">
        <v>166</v>
      </c>
    </row>
    <row r="266" spans="1:12">
      <c r="A266" s="69">
        <v>1</v>
      </c>
      <c r="B266" s="69">
        <v>2</v>
      </c>
      <c r="C266" s="69">
        <v>3</v>
      </c>
      <c r="D266" s="69">
        <v>4</v>
      </c>
      <c r="E266" s="69">
        <v>5</v>
      </c>
      <c r="F266" s="69">
        <v>6</v>
      </c>
      <c r="G266" s="69">
        <v>7</v>
      </c>
      <c r="H266" s="69">
        <v>8</v>
      </c>
      <c r="I266" s="69">
        <v>9</v>
      </c>
      <c r="J266" s="69">
        <v>10</v>
      </c>
      <c r="K266" s="69">
        <v>11</v>
      </c>
      <c r="L266" s="69">
        <v>12</v>
      </c>
    </row>
    <row r="267" spans="1:12">
      <c r="A267" s="69">
        <v>15</v>
      </c>
      <c r="B267" s="69">
        <v>16</v>
      </c>
      <c r="C267" s="69">
        <v>17</v>
      </c>
      <c r="D267" s="69">
        <v>18</v>
      </c>
      <c r="E267" s="69">
        <v>19</v>
      </c>
      <c r="F267" s="69">
        <v>20</v>
      </c>
      <c r="G267" s="69">
        <v>21</v>
      </c>
      <c r="H267" s="69">
        <v>22</v>
      </c>
      <c r="I267" s="69">
        <v>23</v>
      </c>
      <c r="J267" s="69">
        <v>24</v>
      </c>
      <c r="K267" s="69">
        <v>25</v>
      </c>
      <c r="L267" s="69">
        <v>26</v>
      </c>
    </row>
    <row r="268" spans="1:12">
      <c r="A268" s="69">
        <v>29</v>
      </c>
      <c r="B268" s="69">
        <v>30</v>
      </c>
      <c r="C268" s="69">
        <v>31</v>
      </c>
      <c r="D268" s="69">
        <v>32</v>
      </c>
      <c r="E268" s="69">
        <v>33</v>
      </c>
      <c r="F268" s="69">
        <v>34</v>
      </c>
      <c r="G268" s="69">
        <v>35</v>
      </c>
      <c r="H268" s="69">
        <v>36</v>
      </c>
      <c r="I268" s="69">
        <v>37</v>
      </c>
      <c r="J268" s="69">
        <v>38</v>
      </c>
      <c r="K268" s="69">
        <v>39</v>
      </c>
      <c r="L268" s="69">
        <v>40</v>
      </c>
    </row>
    <row r="269" spans="1:12">
      <c r="A269" s="69">
        <v>43</v>
      </c>
      <c r="B269" s="69">
        <v>44</v>
      </c>
      <c r="C269" s="69">
        <v>45</v>
      </c>
      <c r="D269" s="69">
        <v>46</v>
      </c>
      <c r="E269" s="69">
        <v>47</v>
      </c>
      <c r="F269" s="69">
        <v>48</v>
      </c>
      <c r="G269" s="69">
        <v>49</v>
      </c>
      <c r="H269" s="69">
        <v>50</v>
      </c>
      <c r="I269" s="69">
        <v>51</v>
      </c>
      <c r="J269" s="69">
        <v>52</v>
      </c>
      <c r="K269" s="69">
        <v>53</v>
      </c>
      <c r="L269" s="69">
        <v>54</v>
      </c>
    </row>
    <row r="270" spans="1:12">
      <c r="A270" s="69">
        <v>57</v>
      </c>
      <c r="B270" s="69">
        <v>58</v>
      </c>
      <c r="C270" s="69">
        <v>59</v>
      </c>
      <c r="D270" s="69">
        <v>60</v>
      </c>
      <c r="E270" s="69">
        <v>61</v>
      </c>
      <c r="F270" s="69">
        <v>62</v>
      </c>
      <c r="G270" s="69">
        <v>63</v>
      </c>
      <c r="H270" s="69">
        <v>64</v>
      </c>
      <c r="I270" s="69">
        <v>65</v>
      </c>
      <c r="J270" s="69">
        <v>66</v>
      </c>
      <c r="K270" s="69">
        <v>67</v>
      </c>
      <c r="L270" s="69">
        <v>68</v>
      </c>
    </row>
    <row r="271" spans="1:12">
      <c r="A271" s="69">
        <v>71</v>
      </c>
      <c r="B271" s="69">
        <v>72</v>
      </c>
      <c r="C271" s="69">
        <v>73</v>
      </c>
      <c r="D271" s="69">
        <v>74</v>
      </c>
      <c r="E271" s="69">
        <v>75</v>
      </c>
      <c r="F271" s="69">
        <v>76</v>
      </c>
      <c r="G271" s="69">
        <v>77</v>
      </c>
      <c r="H271" s="69">
        <v>78</v>
      </c>
      <c r="I271" s="69">
        <v>79</v>
      </c>
      <c r="J271" s="69">
        <v>80</v>
      </c>
      <c r="K271" s="69">
        <v>81</v>
      </c>
      <c r="L271" s="69">
        <v>82</v>
      </c>
    </row>
    <row r="272" spans="1:12">
      <c r="A272" s="69">
        <v>85</v>
      </c>
      <c r="B272" s="69">
        <v>86</v>
      </c>
      <c r="C272" s="69">
        <v>87</v>
      </c>
      <c r="D272" s="69">
        <v>88</v>
      </c>
      <c r="E272" s="69">
        <v>89</v>
      </c>
      <c r="F272" s="69">
        <v>90</v>
      </c>
      <c r="G272" s="69">
        <v>91</v>
      </c>
      <c r="H272" s="69">
        <v>92</v>
      </c>
      <c r="I272" s="69">
        <v>93</v>
      </c>
      <c r="J272" s="69">
        <v>94</v>
      </c>
      <c r="K272" s="69">
        <v>95</v>
      </c>
      <c r="L272" s="69">
        <v>96</v>
      </c>
    </row>
    <row r="273" spans="1:12">
      <c r="A273" s="69">
        <v>99</v>
      </c>
      <c r="B273" s="69">
        <v>100</v>
      </c>
      <c r="C273" s="69">
        <v>101</v>
      </c>
      <c r="D273" s="69">
        <v>102</v>
      </c>
      <c r="E273" s="69">
        <v>103</v>
      </c>
      <c r="F273" s="69">
        <v>104</v>
      </c>
      <c r="G273" s="69">
        <v>105</v>
      </c>
      <c r="H273" s="69">
        <v>106</v>
      </c>
      <c r="I273" s="69">
        <v>107</v>
      </c>
      <c r="J273" s="69">
        <v>108</v>
      </c>
      <c r="K273" s="69">
        <v>109</v>
      </c>
      <c r="L273" s="69">
        <v>110</v>
      </c>
    </row>
    <row r="274" spans="1:12">
      <c r="A274" s="69">
        <v>113</v>
      </c>
      <c r="B274" s="69">
        <v>114</v>
      </c>
      <c r="C274" s="69">
        <v>115</v>
      </c>
      <c r="D274" s="69">
        <v>116</v>
      </c>
      <c r="E274" s="69">
        <v>117</v>
      </c>
      <c r="F274" s="69">
        <v>118</v>
      </c>
      <c r="G274" s="69">
        <v>119</v>
      </c>
      <c r="H274" s="69">
        <v>120</v>
      </c>
      <c r="I274" s="69">
        <v>121</v>
      </c>
      <c r="J274" s="69">
        <v>122</v>
      </c>
      <c r="K274" s="69">
        <v>123</v>
      </c>
      <c r="L274" s="69">
        <v>124</v>
      </c>
    </row>
    <row r="275" spans="1:12">
      <c r="A275" s="69">
        <v>127</v>
      </c>
      <c r="B275" s="69">
        <v>128</v>
      </c>
      <c r="C275" s="69">
        <v>129</v>
      </c>
      <c r="D275" s="69">
        <v>130</v>
      </c>
      <c r="E275" s="69">
        <v>131</v>
      </c>
      <c r="F275" s="69">
        <v>132</v>
      </c>
      <c r="G275" s="69">
        <v>133</v>
      </c>
      <c r="H275" s="69">
        <v>134</v>
      </c>
      <c r="I275" s="69">
        <v>135</v>
      </c>
      <c r="J275" s="69">
        <v>136</v>
      </c>
      <c r="K275" s="69">
        <v>137</v>
      </c>
      <c r="L275" s="69">
        <v>138</v>
      </c>
    </row>
    <row r="276" spans="1:12">
      <c r="A276" s="69">
        <v>141</v>
      </c>
      <c r="B276" s="69">
        <v>142</v>
      </c>
      <c r="C276" s="69">
        <v>143</v>
      </c>
      <c r="D276" s="69">
        <v>144</v>
      </c>
      <c r="E276" s="69">
        <v>145</v>
      </c>
      <c r="F276" s="69">
        <v>146</v>
      </c>
      <c r="G276" s="69">
        <v>147</v>
      </c>
      <c r="H276" s="69">
        <v>148</v>
      </c>
      <c r="I276" s="69">
        <v>149</v>
      </c>
      <c r="J276" s="69">
        <v>150</v>
      </c>
      <c r="K276" s="69">
        <v>151</v>
      </c>
      <c r="L276" s="69">
        <v>152</v>
      </c>
    </row>
    <row r="277" spans="1:12">
      <c r="A277" s="69">
        <v>155</v>
      </c>
      <c r="B277" s="69">
        <v>156</v>
      </c>
      <c r="C277" s="69">
        <v>157</v>
      </c>
      <c r="D277" s="69">
        <v>158</v>
      </c>
      <c r="E277" s="69">
        <v>159</v>
      </c>
      <c r="F277" s="69">
        <v>160</v>
      </c>
      <c r="G277" s="69">
        <v>161</v>
      </c>
      <c r="H277" s="69">
        <v>162</v>
      </c>
      <c r="I277" s="69">
        <v>163</v>
      </c>
      <c r="J277" s="69">
        <v>164</v>
      </c>
      <c r="K277" s="69">
        <v>165</v>
      </c>
      <c r="L277" s="69">
        <v>166</v>
      </c>
    </row>
    <row r="278" spans="1:12">
      <c r="A278" s="69">
        <v>1</v>
      </c>
      <c r="B278" s="69">
        <v>2</v>
      </c>
      <c r="C278" s="69">
        <v>3</v>
      </c>
      <c r="D278" s="69">
        <v>4</v>
      </c>
      <c r="E278" s="69">
        <v>5</v>
      </c>
      <c r="F278" s="69">
        <v>6</v>
      </c>
      <c r="G278" s="69">
        <v>7</v>
      </c>
      <c r="H278" s="69">
        <v>8</v>
      </c>
      <c r="I278" s="69">
        <v>9</v>
      </c>
      <c r="J278" s="69">
        <v>10</v>
      </c>
      <c r="K278" s="69">
        <v>11</v>
      </c>
      <c r="L278" s="69">
        <v>12</v>
      </c>
    </row>
    <row r="279" spans="1:12">
      <c r="A279" s="69">
        <v>15</v>
      </c>
      <c r="B279" s="69">
        <v>16</v>
      </c>
      <c r="C279" s="69">
        <v>17</v>
      </c>
      <c r="D279" s="69">
        <v>18</v>
      </c>
      <c r="E279" s="69">
        <v>19</v>
      </c>
      <c r="F279" s="69">
        <v>20</v>
      </c>
      <c r="G279" s="69">
        <v>21</v>
      </c>
      <c r="H279" s="69">
        <v>22</v>
      </c>
      <c r="I279" s="69">
        <v>23</v>
      </c>
      <c r="J279" s="69">
        <v>24</v>
      </c>
      <c r="K279" s="69">
        <v>25</v>
      </c>
      <c r="L279" s="69">
        <v>26</v>
      </c>
    </row>
    <row r="280" spans="1:12">
      <c r="A280" s="69">
        <v>29</v>
      </c>
      <c r="B280" s="69">
        <v>30</v>
      </c>
      <c r="C280" s="69">
        <v>31</v>
      </c>
      <c r="D280" s="69">
        <v>32</v>
      </c>
      <c r="E280" s="69">
        <v>33</v>
      </c>
      <c r="F280" s="69">
        <v>34</v>
      </c>
      <c r="G280" s="69">
        <v>35</v>
      </c>
      <c r="H280" s="69">
        <v>36</v>
      </c>
      <c r="I280" s="69">
        <v>37</v>
      </c>
      <c r="J280" s="69">
        <v>38</v>
      </c>
      <c r="K280" s="69">
        <v>39</v>
      </c>
      <c r="L280" s="69">
        <v>40</v>
      </c>
    </row>
    <row r="281" spans="1:12">
      <c r="A281" s="69">
        <v>43</v>
      </c>
      <c r="B281" s="69">
        <v>44</v>
      </c>
      <c r="C281" s="69">
        <v>45</v>
      </c>
      <c r="D281" s="69">
        <v>46</v>
      </c>
      <c r="E281" s="69">
        <v>47</v>
      </c>
      <c r="F281" s="69">
        <v>48</v>
      </c>
      <c r="G281" s="69">
        <v>49</v>
      </c>
      <c r="H281" s="69">
        <v>50</v>
      </c>
      <c r="I281" s="69">
        <v>51</v>
      </c>
      <c r="J281" s="69">
        <v>52</v>
      </c>
      <c r="K281" s="69">
        <v>53</v>
      </c>
      <c r="L281" s="69">
        <v>54</v>
      </c>
    </row>
    <row r="282" spans="1:12">
      <c r="A282" s="69">
        <v>57</v>
      </c>
      <c r="B282" s="69">
        <v>58</v>
      </c>
      <c r="C282" s="69">
        <v>59</v>
      </c>
      <c r="D282" s="69">
        <v>60</v>
      </c>
      <c r="E282" s="69">
        <v>61</v>
      </c>
      <c r="F282" s="69">
        <v>62</v>
      </c>
      <c r="G282" s="69">
        <v>63</v>
      </c>
      <c r="H282" s="69">
        <v>64</v>
      </c>
      <c r="I282" s="69">
        <v>65</v>
      </c>
      <c r="J282" s="69">
        <v>66</v>
      </c>
      <c r="K282" s="69">
        <v>67</v>
      </c>
      <c r="L282" s="69">
        <v>68</v>
      </c>
    </row>
    <row r="283" spans="1:12">
      <c r="A283" s="69">
        <v>71</v>
      </c>
      <c r="B283" s="69">
        <v>72</v>
      </c>
      <c r="C283" s="69">
        <v>73</v>
      </c>
      <c r="D283" s="69">
        <v>74</v>
      </c>
      <c r="E283" s="69">
        <v>75</v>
      </c>
      <c r="F283" s="69">
        <v>76</v>
      </c>
      <c r="G283" s="69">
        <v>77</v>
      </c>
      <c r="H283" s="69">
        <v>78</v>
      </c>
      <c r="I283" s="69">
        <v>79</v>
      </c>
      <c r="J283" s="69">
        <v>80</v>
      </c>
      <c r="K283" s="69">
        <v>81</v>
      </c>
      <c r="L283" s="69">
        <v>82</v>
      </c>
    </row>
    <row r="284" spans="1:12">
      <c r="A284" s="69">
        <v>85</v>
      </c>
      <c r="B284" s="69">
        <v>86</v>
      </c>
      <c r="C284" s="69">
        <v>87</v>
      </c>
      <c r="D284" s="69">
        <v>88</v>
      </c>
      <c r="E284" s="69">
        <v>89</v>
      </c>
      <c r="F284" s="69">
        <v>90</v>
      </c>
      <c r="G284" s="69">
        <v>91</v>
      </c>
      <c r="H284" s="69">
        <v>92</v>
      </c>
      <c r="I284" s="69">
        <v>93</v>
      </c>
      <c r="J284" s="69">
        <v>94</v>
      </c>
      <c r="K284" s="69">
        <v>95</v>
      </c>
      <c r="L284" s="69">
        <v>96</v>
      </c>
    </row>
    <row r="285" spans="1:12">
      <c r="A285" s="69">
        <v>99</v>
      </c>
      <c r="B285" s="69">
        <v>100</v>
      </c>
      <c r="C285" s="69">
        <v>101</v>
      </c>
      <c r="D285" s="69">
        <v>102</v>
      </c>
      <c r="E285" s="69">
        <v>103</v>
      </c>
      <c r="F285" s="69">
        <v>104</v>
      </c>
      <c r="G285" s="69">
        <v>105</v>
      </c>
      <c r="H285" s="69">
        <v>106</v>
      </c>
      <c r="I285" s="69">
        <v>107</v>
      </c>
      <c r="J285" s="69">
        <v>108</v>
      </c>
      <c r="K285" s="69">
        <v>109</v>
      </c>
      <c r="L285" s="69">
        <v>110</v>
      </c>
    </row>
    <row r="286" spans="1:12">
      <c r="A286" s="69">
        <v>113</v>
      </c>
      <c r="B286" s="69">
        <v>114</v>
      </c>
      <c r="C286" s="69">
        <v>115</v>
      </c>
      <c r="D286" s="69">
        <v>116</v>
      </c>
      <c r="E286" s="69">
        <v>117</v>
      </c>
      <c r="F286" s="69">
        <v>118</v>
      </c>
      <c r="G286" s="69">
        <v>119</v>
      </c>
      <c r="H286" s="69">
        <v>120</v>
      </c>
      <c r="I286" s="69">
        <v>121</v>
      </c>
      <c r="J286" s="69">
        <v>122</v>
      </c>
      <c r="K286" s="69">
        <v>123</v>
      </c>
      <c r="L286" s="69">
        <v>124</v>
      </c>
    </row>
    <row r="287" spans="1:12">
      <c r="A287" s="69">
        <v>127</v>
      </c>
      <c r="B287" s="69">
        <v>128</v>
      </c>
      <c r="C287" s="69">
        <v>129</v>
      </c>
      <c r="D287" s="69">
        <v>130</v>
      </c>
      <c r="E287" s="69">
        <v>131</v>
      </c>
      <c r="F287" s="69">
        <v>132</v>
      </c>
      <c r="G287" s="69">
        <v>133</v>
      </c>
      <c r="H287" s="69">
        <v>134</v>
      </c>
      <c r="I287" s="69">
        <v>135</v>
      </c>
      <c r="J287" s="69">
        <v>136</v>
      </c>
      <c r="K287" s="69">
        <v>137</v>
      </c>
      <c r="L287" s="69">
        <v>138</v>
      </c>
    </row>
    <row r="288" spans="1:12">
      <c r="A288" s="69">
        <v>141</v>
      </c>
      <c r="B288" s="69">
        <v>142</v>
      </c>
      <c r="C288" s="69">
        <v>143</v>
      </c>
      <c r="D288" s="69">
        <v>144</v>
      </c>
      <c r="E288" s="69">
        <v>145</v>
      </c>
      <c r="F288" s="69">
        <v>146</v>
      </c>
      <c r="G288" s="69">
        <v>147</v>
      </c>
      <c r="H288" s="69">
        <v>148</v>
      </c>
      <c r="I288" s="69">
        <v>149</v>
      </c>
      <c r="J288" s="69">
        <v>150</v>
      </c>
      <c r="K288" s="69">
        <v>151</v>
      </c>
      <c r="L288" s="69">
        <v>152</v>
      </c>
    </row>
    <row r="289" spans="1:12">
      <c r="A289" s="69">
        <v>155</v>
      </c>
      <c r="B289" s="69">
        <v>156</v>
      </c>
      <c r="C289" s="69">
        <v>157</v>
      </c>
      <c r="D289" s="69">
        <v>158</v>
      </c>
      <c r="E289" s="69">
        <v>159</v>
      </c>
      <c r="F289" s="69">
        <v>160</v>
      </c>
      <c r="G289" s="69">
        <v>161</v>
      </c>
      <c r="H289" s="69">
        <v>162</v>
      </c>
      <c r="I289" s="69">
        <v>163</v>
      </c>
      <c r="J289" s="69">
        <v>164</v>
      </c>
      <c r="K289" s="69">
        <v>165</v>
      </c>
      <c r="L289" s="69">
        <v>166</v>
      </c>
    </row>
    <row r="290" spans="1:12">
      <c r="A290" s="69">
        <v>1</v>
      </c>
      <c r="B290" s="69">
        <v>2</v>
      </c>
      <c r="C290" s="69">
        <v>3</v>
      </c>
      <c r="D290" s="69">
        <v>4</v>
      </c>
      <c r="E290" s="69">
        <v>5</v>
      </c>
      <c r="F290" s="69">
        <v>6</v>
      </c>
      <c r="G290" s="69">
        <v>7</v>
      </c>
      <c r="H290" s="69">
        <v>8</v>
      </c>
      <c r="I290" s="69">
        <v>9</v>
      </c>
      <c r="J290" s="69">
        <v>10</v>
      </c>
      <c r="K290" s="69">
        <v>11</v>
      </c>
      <c r="L290" s="69">
        <v>12</v>
      </c>
    </row>
    <row r="291" spans="1:12">
      <c r="A291" s="69">
        <v>15</v>
      </c>
      <c r="B291" s="69">
        <v>16</v>
      </c>
      <c r="C291" s="69">
        <v>17</v>
      </c>
      <c r="D291" s="69">
        <v>18</v>
      </c>
      <c r="E291" s="69">
        <v>19</v>
      </c>
      <c r="F291" s="69">
        <v>20</v>
      </c>
      <c r="G291" s="69">
        <v>21</v>
      </c>
      <c r="H291" s="69">
        <v>22</v>
      </c>
      <c r="I291" s="69">
        <v>23</v>
      </c>
      <c r="J291" s="69">
        <v>24</v>
      </c>
      <c r="K291" s="69">
        <v>25</v>
      </c>
      <c r="L291" s="69">
        <v>26</v>
      </c>
    </row>
    <row r="292" spans="1:12">
      <c r="A292" s="69">
        <v>29</v>
      </c>
      <c r="B292" s="69">
        <v>30</v>
      </c>
      <c r="C292" s="69">
        <v>31</v>
      </c>
      <c r="D292" s="69">
        <v>32</v>
      </c>
      <c r="E292" s="69">
        <v>33</v>
      </c>
      <c r="F292" s="69">
        <v>34</v>
      </c>
      <c r="G292" s="69">
        <v>35</v>
      </c>
      <c r="H292" s="69">
        <v>36</v>
      </c>
      <c r="I292" s="69">
        <v>37</v>
      </c>
      <c r="J292" s="69">
        <v>38</v>
      </c>
      <c r="K292" s="69">
        <v>39</v>
      </c>
      <c r="L292" s="69">
        <v>40</v>
      </c>
    </row>
    <row r="293" spans="1:12">
      <c r="A293" s="69">
        <v>43</v>
      </c>
      <c r="B293" s="69">
        <v>44</v>
      </c>
      <c r="C293" s="69">
        <v>45</v>
      </c>
      <c r="D293" s="69">
        <v>46</v>
      </c>
      <c r="E293" s="69">
        <v>47</v>
      </c>
      <c r="F293" s="69">
        <v>48</v>
      </c>
      <c r="G293" s="69">
        <v>49</v>
      </c>
      <c r="H293" s="69">
        <v>50</v>
      </c>
      <c r="I293" s="69">
        <v>51</v>
      </c>
      <c r="J293" s="69">
        <v>52</v>
      </c>
      <c r="K293" s="69">
        <v>53</v>
      </c>
      <c r="L293" s="69">
        <v>54</v>
      </c>
    </row>
    <row r="294" spans="1:12">
      <c r="A294" s="69">
        <v>57</v>
      </c>
      <c r="B294" s="69">
        <v>58</v>
      </c>
      <c r="C294" s="69">
        <v>59</v>
      </c>
      <c r="D294" s="69">
        <v>60</v>
      </c>
      <c r="E294" s="69">
        <v>61</v>
      </c>
      <c r="F294" s="69">
        <v>62</v>
      </c>
      <c r="G294" s="69">
        <v>63</v>
      </c>
      <c r="H294" s="69">
        <v>64</v>
      </c>
      <c r="I294" s="69">
        <v>65</v>
      </c>
      <c r="J294" s="69">
        <v>66</v>
      </c>
      <c r="K294" s="69">
        <v>67</v>
      </c>
      <c r="L294" s="69">
        <v>68</v>
      </c>
    </row>
    <row r="295" spans="1:12">
      <c r="A295" s="69">
        <v>71</v>
      </c>
      <c r="B295" s="69">
        <v>72</v>
      </c>
      <c r="C295" s="69">
        <v>73</v>
      </c>
      <c r="D295" s="69">
        <v>74</v>
      </c>
      <c r="E295" s="69">
        <v>75</v>
      </c>
      <c r="F295" s="69">
        <v>76</v>
      </c>
      <c r="G295" s="69">
        <v>77</v>
      </c>
      <c r="H295" s="69">
        <v>78</v>
      </c>
      <c r="I295" s="69">
        <v>79</v>
      </c>
      <c r="J295" s="69">
        <v>80</v>
      </c>
      <c r="K295" s="69">
        <v>81</v>
      </c>
      <c r="L295" s="69">
        <v>82</v>
      </c>
    </row>
    <row r="296" spans="1:12">
      <c r="A296" s="69">
        <v>85</v>
      </c>
      <c r="B296" s="69">
        <v>86</v>
      </c>
      <c r="C296" s="69">
        <v>87</v>
      </c>
      <c r="D296" s="69">
        <v>88</v>
      </c>
      <c r="E296" s="69">
        <v>89</v>
      </c>
      <c r="F296" s="69">
        <v>90</v>
      </c>
      <c r="G296" s="69">
        <v>91</v>
      </c>
      <c r="H296" s="69">
        <v>92</v>
      </c>
      <c r="I296" s="69">
        <v>93</v>
      </c>
      <c r="J296" s="69">
        <v>94</v>
      </c>
      <c r="K296" s="69">
        <v>95</v>
      </c>
      <c r="L296" s="69">
        <v>96</v>
      </c>
    </row>
    <row r="297" spans="1:12">
      <c r="A297" s="69">
        <v>99</v>
      </c>
      <c r="B297" s="69">
        <v>100</v>
      </c>
      <c r="C297" s="69">
        <v>101</v>
      </c>
      <c r="D297" s="69">
        <v>102</v>
      </c>
      <c r="E297" s="69">
        <v>103</v>
      </c>
      <c r="F297" s="69">
        <v>104</v>
      </c>
      <c r="G297" s="69">
        <v>105</v>
      </c>
      <c r="H297" s="69">
        <v>106</v>
      </c>
      <c r="I297" s="69">
        <v>107</v>
      </c>
      <c r="J297" s="69">
        <v>108</v>
      </c>
      <c r="K297" s="69">
        <v>109</v>
      </c>
      <c r="L297" s="69">
        <v>110</v>
      </c>
    </row>
    <row r="298" spans="1:12">
      <c r="A298" s="69">
        <v>113</v>
      </c>
      <c r="B298" s="69">
        <v>114</v>
      </c>
      <c r="C298" s="69">
        <v>115</v>
      </c>
      <c r="D298" s="69">
        <v>116</v>
      </c>
      <c r="E298" s="69">
        <v>117</v>
      </c>
      <c r="F298" s="69">
        <v>118</v>
      </c>
      <c r="G298" s="69">
        <v>119</v>
      </c>
      <c r="H298" s="69">
        <v>120</v>
      </c>
      <c r="I298" s="69">
        <v>121</v>
      </c>
      <c r="J298" s="69">
        <v>122</v>
      </c>
      <c r="K298" s="69">
        <v>123</v>
      </c>
      <c r="L298" s="69">
        <v>124</v>
      </c>
    </row>
    <row r="299" spans="1:12">
      <c r="A299" s="69">
        <v>127</v>
      </c>
      <c r="B299" s="69">
        <v>128</v>
      </c>
      <c r="C299" s="69">
        <v>129</v>
      </c>
      <c r="D299" s="69">
        <v>130</v>
      </c>
      <c r="E299" s="69">
        <v>131</v>
      </c>
      <c r="F299" s="69">
        <v>132</v>
      </c>
      <c r="G299" s="69">
        <v>133</v>
      </c>
      <c r="H299" s="69">
        <v>134</v>
      </c>
      <c r="I299" s="69">
        <v>135</v>
      </c>
      <c r="J299" s="69">
        <v>136</v>
      </c>
      <c r="K299" s="69">
        <v>137</v>
      </c>
      <c r="L299" s="69">
        <v>138</v>
      </c>
    </row>
    <row r="300" spans="1:12">
      <c r="A300" s="69">
        <v>141</v>
      </c>
      <c r="B300" s="69">
        <v>142</v>
      </c>
      <c r="C300" s="69">
        <v>143</v>
      </c>
      <c r="D300" s="69">
        <v>144</v>
      </c>
      <c r="E300" s="69">
        <v>145</v>
      </c>
      <c r="F300" s="69">
        <v>146</v>
      </c>
      <c r="G300" s="69">
        <v>147</v>
      </c>
      <c r="H300" s="69">
        <v>148</v>
      </c>
      <c r="I300" s="69">
        <v>149</v>
      </c>
      <c r="J300" s="69">
        <v>150</v>
      </c>
      <c r="K300" s="69">
        <v>151</v>
      </c>
      <c r="L300" s="69">
        <v>152</v>
      </c>
    </row>
    <row r="301" spans="1:12">
      <c r="A301" s="69">
        <v>155</v>
      </c>
      <c r="B301" s="69">
        <v>156</v>
      </c>
      <c r="C301" s="69">
        <v>157</v>
      </c>
      <c r="D301" s="69">
        <v>158</v>
      </c>
      <c r="E301" s="69">
        <v>159</v>
      </c>
      <c r="F301" s="69">
        <v>160</v>
      </c>
      <c r="G301" s="69">
        <v>161</v>
      </c>
      <c r="H301" s="69">
        <v>162</v>
      </c>
      <c r="I301" s="69">
        <v>163</v>
      </c>
      <c r="J301" s="69">
        <v>164</v>
      </c>
      <c r="K301" s="69">
        <v>165</v>
      </c>
      <c r="L301" s="69">
        <v>166</v>
      </c>
    </row>
    <row r="302" spans="1:12">
      <c r="A302" s="69">
        <v>1</v>
      </c>
      <c r="B302" s="69">
        <v>2</v>
      </c>
      <c r="C302" s="69">
        <v>3</v>
      </c>
      <c r="D302" s="69">
        <v>4</v>
      </c>
      <c r="E302" s="69">
        <v>5</v>
      </c>
      <c r="F302" s="69">
        <v>6</v>
      </c>
      <c r="G302" s="69">
        <v>7</v>
      </c>
      <c r="H302" s="69">
        <v>8</v>
      </c>
      <c r="I302" s="69">
        <v>9</v>
      </c>
      <c r="J302" s="69">
        <v>10</v>
      </c>
      <c r="K302" s="69">
        <v>11</v>
      </c>
      <c r="L302" s="69">
        <v>12</v>
      </c>
    </row>
    <row r="303" spans="1:12">
      <c r="A303" s="69">
        <v>15</v>
      </c>
      <c r="B303" s="69">
        <v>16</v>
      </c>
      <c r="C303" s="69">
        <v>17</v>
      </c>
      <c r="D303" s="69">
        <v>18</v>
      </c>
      <c r="E303" s="69">
        <v>19</v>
      </c>
      <c r="F303" s="69">
        <v>20</v>
      </c>
      <c r="G303" s="69">
        <v>21</v>
      </c>
      <c r="H303" s="69">
        <v>22</v>
      </c>
      <c r="I303" s="69">
        <v>23</v>
      </c>
      <c r="J303" s="69">
        <v>24</v>
      </c>
      <c r="K303" s="69">
        <v>25</v>
      </c>
      <c r="L303" s="69">
        <v>26</v>
      </c>
    </row>
    <row r="304" spans="1:12">
      <c r="A304" s="69">
        <v>29</v>
      </c>
      <c r="B304" s="69">
        <v>30</v>
      </c>
      <c r="C304" s="69">
        <v>31</v>
      </c>
      <c r="D304" s="69">
        <v>32</v>
      </c>
      <c r="E304" s="69">
        <v>33</v>
      </c>
      <c r="F304" s="69">
        <v>34</v>
      </c>
      <c r="G304" s="69">
        <v>35</v>
      </c>
      <c r="H304" s="69">
        <v>36</v>
      </c>
      <c r="I304" s="69">
        <v>37</v>
      </c>
      <c r="J304" s="69">
        <v>38</v>
      </c>
      <c r="K304" s="69">
        <v>39</v>
      </c>
      <c r="L304" s="69">
        <v>40</v>
      </c>
    </row>
    <row r="305" spans="1:12">
      <c r="A305" s="69">
        <v>43</v>
      </c>
      <c r="B305" s="69">
        <v>44</v>
      </c>
      <c r="C305" s="69">
        <v>45</v>
      </c>
      <c r="D305" s="69">
        <v>46</v>
      </c>
      <c r="E305" s="69">
        <v>47</v>
      </c>
      <c r="F305" s="69">
        <v>48</v>
      </c>
      <c r="G305" s="69">
        <v>49</v>
      </c>
      <c r="H305" s="69">
        <v>50</v>
      </c>
      <c r="I305" s="69">
        <v>51</v>
      </c>
      <c r="J305" s="69">
        <v>52</v>
      </c>
      <c r="K305" s="69">
        <v>53</v>
      </c>
      <c r="L305" s="69">
        <v>54</v>
      </c>
    </row>
    <row r="306" spans="1:12">
      <c r="A306" s="69">
        <v>57</v>
      </c>
      <c r="B306" s="69">
        <v>58</v>
      </c>
      <c r="C306" s="69">
        <v>59</v>
      </c>
      <c r="D306" s="69">
        <v>60</v>
      </c>
      <c r="E306" s="69">
        <v>61</v>
      </c>
      <c r="F306" s="69">
        <v>62</v>
      </c>
      <c r="G306" s="69">
        <v>63</v>
      </c>
      <c r="H306" s="69">
        <v>64</v>
      </c>
      <c r="I306" s="69">
        <v>65</v>
      </c>
      <c r="J306" s="69">
        <v>66</v>
      </c>
      <c r="K306" s="69">
        <v>67</v>
      </c>
      <c r="L306" s="69">
        <v>68</v>
      </c>
    </row>
    <row r="307" spans="1:12">
      <c r="A307" s="69">
        <v>71</v>
      </c>
      <c r="B307" s="69">
        <v>72</v>
      </c>
      <c r="C307" s="69">
        <v>73</v>
      </c>
      <c r="D307" s="69">
        <v>74</v>
      </c>
      <c r="E307" s="69">
        <v>75</v>
      </c>
      <c r="F307" s="69">
        <v>76</v>
      </c>
      <c r="G307" s="69">
        <v>77</v>
      </c>
      <c r="H307" s="69">
        <v>78</v>
      </c>
      <c r="I307" s="69">
        <v>79</v>
      </c>
      <c r="J307" s="69">
        <v>80</v>
      </c>
      <c r="K307" s="69">
        <v>81</v>
      </c>
      <c r="L307" s="69">
        <v>82</v>
      </c>
    </row>
    <row r="308" spans="1:12">
      <c r="A308" s="69">
        <v>85</v>
      </c>
      <c r="B308" s="69">
        <v>86</v>
      </c>
      <c r="C308" s="69">
        <v>87</v>
      </c>
      <c r="D308" s="69">
        <v>88</v>
      </c>
      <c r="E308" s="69">
        <v>89</v>
      </c>
      <c r="F308" s="69">
        <v>90</v>
      </c>
      <c r="G308" s="69">
        <v>91</v>
      </c>
      <c r="H308" s="69">
        <v>92</v>
      </c>
      <c r="I308" s="69">
        <v>93</v>
      </c>
      <c r="J308" s="69">
        <v>94</v>
      </c>
      <c r="K308" s="69">
        <v>95</v>
      </c>
      <c r="L308" s="69">
        <v>96</v>
      </c>
    </row>
    <row r="309" spans="1:12">
      <c r="A309" s="69">
        <v>99</v>
      </c>
      <c r="B309" s="69">
        <v>100</v>
      </c>
      <c r="C309" s="69">
        <v>101</v>
      </c>
      <c r="D309" s="69">
        <v>102</v>
      </c>
      <c r="E309" s="69">
        <v>103</v>
      </c>
      <c r="F309" s="69">
        <v>104</v>
      </c>
      <c r="G309" s="69">
        <v>105</v>
      </c>
      <c r="H309" s="69">
        <v>106</v>
      </c>
      <c r="I309" s="69">
        <v>107</v>
      </c>
      <c r="J309" s="69">
        <v>108</v>
      </c>
      <c r="K309" s="69">
        <v>109</v>
      </c>
      <c r="L309" s="69">
        <v>110</v>
      </c>
    </row>
    <row r="310" spans="1:12">
      <c r="A310" s="69">
        <v>113</v>
      </c>
      <c r="B310" s="69">
        <v>114</v>
      </c>
      <c r="C310" s="69">
        <v>115</v>
      </c>
      <c r="D310" s="69">
        <v>116</v>
      </c>
      <c r="E310" s="69">
        <v>117</v>
      </c>
      <c r="F310" s="69">
        <v>118</v>
      </c>
      <c r="G310" s="69">
        <v>119</v>
      </c>
      <c r="H310" s="69">
        <v>120</v>
      </c>
      <c r="I310" s="69">
        <v>121</v>
      </c>
      <c r="J310" s="69">
        <v>122</v>
      </c>
      <c r="K310" s="69">
        <v>123</v>
      </c>
      <c r="L310" s="69">
        <v>124</v>
      </c>
    </row>
    <row r="311" spans="1:12">
      <c r="A311" s="69">
        <v>127</v>
      </c>
      <c r="B311" s="69">
        <v>128</v>
      </c>
      <c r="C311" s="69">
        <v>129</v>
      </c>
      <c r="D311" s="69">
        <v>130</v>
      </c>
      <c r="E311" s="69">
        <v>131</v>
      </c>
      <c r="F311" s="69">
        <v>132</v>
      </c>
      <c r="G311" s="69">
        <v>133</v>
      </c>
      <c r="H311" s="69">
        <v>134</v>
      </c>
      <c r="I311" s="69">
        <v>135</v>
      </c>
      <c r="J311" s="69">
        <v>136</v>
      </c>
      <c r="K311" s="69">
        <v>137</v>
      </c>
      <c r="L311" s="69">
        <v>138</v>
      </c>
    </row>
    <row r="312" spans="1:12">
      <c r="A312" s="69">
        <v>141</v>
      </c>
      <c r="B312" s="69">
        <v>142</v>
      </c>
      <c r="C312" s="69">
        <v>143</v>
      </c>
      <c r="D312" s="69">
        <v>144</v>
      </c>
      <c r="E312" s="69">
        <v>145</v>
      </c>
      <c r="F312" s="69">
        <v>146</v>
      </c>
      <c r="G312" s="69">
        <v>147</v>
      </c>
      <c r="H312" s="69">
        <v>148</v>
      </c>
      <c r="I312" s="69">
        <v>149</v>
      </c>
      <c r="J312" s="69">
        <v>150</v>
      </c>
      <c r="K312" s="69">
        <v>151</v>
      </c>
      <c r="L312" s="69">
        <v>152</v>
      </c>
    </row>
    <row r="313" spans="1:12">
      <c r="A313" s="69">
        <v>155</v>
      </c>
      <c r="B313" s="69">
        <v>156</v>
      </c>
      <c r="C313" s="69">
        <v>157</v>
      </c>
      <c r="D313" s="69">
        <v>158</v>
      </c>
      <c r="E313" s="69">
        <v>159</v>
      </c>
      <c r="F313" s="69">
        <v>160</v>
      </c>
      <c r="G313" s="69">
        <v>161</v>
      </c>
      <c r="H313" s="69">
        <v>162</v>
      </c>
      <c r="I313" s="69">
        <v>163</v>
      </c>
      <c r="J313" s="69">
        <v>164</v>
      </c>
      <c r="K313" s="69">
        <v>165</v>
      </c>
      <c r="L313" s="69">
        <v>166</v>
      </c>
    </row>
    <row r="314" spans="1:12">
      <c r="A314" s="69">
        <v>1</v>
      </c>
      <c r="B314" s="69">
        <v>2</v>
      </c>
      <c r="C314" s="69">
        <v>3</v>
      </c>
      <c r="D314" s="69">
        <v>4</v>
      </c>
      <c r="E314" s="69">
        <v>5</v>
      </c>
      <c r="F314" s="69">
        <v>6</v>
      </c>
      <c r="G314" s="69">
        <v>7</v>
      </c>
      <c r="H314" s="69">
        <v>8</v>
      </c>
      <c r="I314" s="69">
        <v>9</v>
      </c>
      <c r="J314" s="69">
        <v>10</v>
      </c>
      <c r="K314" s="69">
        <v>11</v>
      </c>
      <c r="L314" s="69">
        <v>12</v>
      </c>
    </row>
    <row r="315" spans="1:12">
      <c r="A315" s="69">
        <v>15</v>
      </c>
      <c r="B315" s="69">
        <v>16</v>
      </c>
      <c r="C315" s="69">
        <v>17</v>
      </c>
      <c r="D315" s="69">
        <v>18</v>
      </c>
      <c r="E315" s="69">
        <v>19</v>
      </c>
      <c r="F315" s="69">
        <v>20</v>
      </c>
      <c r="G315" s="69">
        <v>21</v>
      </c>
      <c r="H315" s="69">
        <v>22</v>
      </c>
      <c r="I315" s="69">
        <v>23</v>
      </c>
      <c r="J315" s="69">
        <v>24</v>
      </c>
      <c r="K315" s="69">
        <v>25</v>
      </c>
      <c r="L315" s="69">
        <v>26</v>
      </c>
    </row>
    <row r="316" spans="1:12">
      <c r="A316" s="69">
        <v>29</v>
      </c>
      <c r="B316" s="69">
        <v>30</v>
      </c>
      <c r="C316" s="69">
        <v>31</v>
      </c>
      <c r="D316" s="69">
        <v>32</v>
      </c>
      <c r="E316" s="69">
        <v>33</v>
      </c>
      <c r="F316" s="69">
        <v>34</v>
      </c>
      <c r="G316" s="69">
        <v>35</v>
      </c>
      <c r="H316" s="69">
        <v>36</v>
      </c>
      <c r="I316" s="69">
        <v>37</v>
      </c>
      <c r="J316" s="69">
        <v>38</v>
      </c>
      <c r="K316" s="69">
        <v>39</v>
      </c>
      <c r="L316" s="69">
        <v>40</v>
      </c>
    </row>
    <row r="317" spans="1:12">
      <c r="A317" s="69">
        <v>43</v>
      </c>
      <c r="B317" s="69">
        <v>44</v>
      </c>
      <c r="C317" s="69">
        <v>45</v>
      </c>
      <c r="D317" s="69">
        <v>46</v>
      </c>
      <c r="E317" s="69">
        <v>47</v>
      </c>
      <c r="F317" s="69">
        <v>48</v>
      </c>
      <c r="G317" s="69">
        <v>49</v>
      </c>
      <c r="H317" s="69">
        <v>50</v>
      </c>
      <c r="I317" s="69">
        <v>51</v>
      </c>
      <c r="J317" s="69">
        <v>52</v>
      </c>
      <c r="K317" s="69">
        <v>53</v>
      </c>
      <c r="L317" s="69">
        <v>54</v>
      </c>
    </row>
    <row r="318" spans="1:12">
      <c r="A318" s="69">
        <v>57</v>
      </c>
      <c r="B318" s="69">
        <v>58</v>
      </c>
      <c r="C318" s="69">
        <v>59</v>
      </c>
      <c r="D318" s="69">
        <v>60</v>
      </c>
      <c r="E318" s="69">
        <v>61</v>
      </c>
      <c r="F318" s="69">
        <v>62</v>
      </c>
      <c r="G318" s="69">
        <v>63</v>
      </c>
      <c r="H318" s="69">
        <v>64</v>
      </c>
      <c r="I318" s="69">
        <v>65</v>
      </c>
      <c r="J318" s="69">
        <v>66</v>
      </c>
      <c r="K318" s="69">
        <v>67</v>
      </c>
      <c r="L318" s="69">
        <v>68</v>
      </c>
    </row>
    <row r="319" spans="1:12">
      <c r="A319" s="69">
        <v>71</v>
      </c>
      <c r="B319" s="69">
        <v>72</v>
      </c>
      <c r="C319" s="69">
        <v>73</v>
      </c>
      <c r="D319" s="69">
        <v>74</v>
      </c>
      <c r="E319" s="69">
        <v>75</v>
      </c>
      <c r="F319" s="69">
        <v>76</v>
      </c>
      <c r="G319" s="69">
        <v>77</v>
      </c>
      <c r="H319" s="69">
        <v>78</v>
      </c>
      <c r="I319" s="69">
        <v>79</v>
      </c>
      <c r="J319" s="69">
        <v>80</v>
      </c>
      <c r="K319" s="69">
        <v>81</v>
      </c>
      <c r="L319" s="69">
        <v>82</v>
      </c>
    </row>
    <row r="320" spans="1:12">
      <c r="A320" s="69">
        <v>85</v>
      </c>
      <c r="B320" s="69">
        <v>86</v>
      </c>
      <c r="C320" s="69">
        <v>87</v>
      </c>
      <c r="D320" s="69">
        <v>88</v>
      </c>
      <c r="E320" s="69">
        <v>89</v>
      </c>
      <c r="F320" s="69">
        <v>90</v>
      </c>
      <c r="G320" s="69">
        <v>91</v>
      </c>
      <c r="H320" s="69">
        <v>92</v>
      </c>
      <c r="I320" s="69">
        <v>93</v>
      </c>
      <c r="J320" s="69">
        <v>94</v>
      </c>
      <c r="K320" s="69">
        <v>95</v>
      </c>
      <c r="L320" s="69">
        <v>96</v>
      </c>
    </row>
    <row r="321" spans="1:12">
      <c r="A321" s="69">
        <v>99</v>
      </c>
      <c r="B321" s="69">
        <v>100</v>
      </c>
      <c r="C321" s="69">
        <v>101</v>
      </c>
      <c r="D321" s="69">
        <v>102</v>
      </c>
      <c r="E321" s="69">
        <v>103</v>
      </c>
      <c r="F321" s="69">
        <v>104</v>
      </c>
      <c r="G321" s="69">
        <v>105</v>
      </c>
      <c r="H321" s="69">
        <v>106</v>
      </c>
      <c r="I321" s="69">
        <v>107</v>
      </c>
      <c r="J321" s="69">
        <v>108</v>
      </c>
      <c r="K321" s="69">
        <v>109</v>
      </c>
      <c r="L321" s="69">
        <v>110</v>
      </c>
    </row>
    <row r="322" spans="1:12">
      <c r="A322" s="69">
        <v>113</v>
      </c>
      <c r="B322" s="69">
        <v>114</v>
      </c>
      <c r="C322" s="69">
        <v>115</v>
      </c>
      <c r="D322" s="69">
        <v>116</v>
      </c>
      <c r="E322" s="69">
        <v>117</v>
      </c>
      <c r="F322" s="69">
        <v>118</v>
      </c>
      <c r="G322" s="69">
        <v>119</v>
      </c>
      <c r="H322" s="69">
        <v>120</v>
      </c>
      <c r="I322" s="69">
        <v>121</v>
      </c>
      <c r="J322" s="69">
        <v>122</v>
      </c>
      <c r="K322" s="69">
        <v>123</v>
      </c>
      <c r="L322" s="69">
        <v>124</v>
      </c>
    </row>
    <row r="323" spans="1:12">
      <c r="A323" s="69">
        <v>127</v>
      </c>
      <c r="B323" s="69">
        <v>128</v>
      </c>
      <c r="C323" s="69">
        <v>129</v>
      </c>
      <c r="D323" s="69">
        <v>130</v>
      </c>
      <c r="E323" s="69">
        <v>131</v>
      </c>
      <c r="F323" s="69">
        <v>132</v>
      </c>
      <c r="G323" s="69">
        <v>133</v>
      </c>
      <c r="H323" s="69">
        <v>134</v>
      </c>
      <c r="I323" s="69">
        <v>135</v>
      </c>
      <c r="J323" s="69">
        <v>136</v>
      </c>
      <c r="K323" s="69">
        <v>137</v>
      </c>
      <c r="L323" s="69">
        <v>138</v>
      </c>
    </row>
    <row r="324" spans="1:12">
      <c r="A324" s="69">
        <v>141</v>
      </c>
      <c r="B324" s="69">
        <v>142</v>
      </c>
      <c r="C324" s="69">
        <v>143</v>
      </c>
      <c r="D324" s="69">
        <v>144</v>
      </c>
      <c r="E324" s="69">
        <v>145</v>
      </c>
      <c r="F324" s="69">
        <v>146</v>
      </c>
      <c r="G324" s="69">
        <v>147</v>
      </c>
      <c r="H324" s="69">
        <v>148</v>
      </c>
      <c r="I324" s="69">
        <v>149</v>
      </c>
      <c r="J324" s="69">
        <v>150</v>
      </c>
      <c r="K324" s="69">
        <v>151</v>
      </c>
      <c r="L324" s="69">
        <v>152</v>
      </c>
    </row>
    <row r="325" spans="1:12">
      <c r="A325" s="69">
        <v>155</v>
      </c>
      <c r="B325" s="69">
        <v>156</v>
      </c>
      <c r="C325" s="69">
        <v>157</v>
      </c>
      <c r="D325" s="69">
        <v>158</v>
      </c>
      <c r="E325" s="69">
        <v>159</v>
      </c>
      <c r="F325" s="69">
        <v>160</v>
      </c>
      <c r="G325" s="69">
        <v>161</v>
      </c>
      <c r="H325" s="69">
        <v>162</v>
      </c>
      <c r="I325" s="69">
        <v>163</v>
      </c>
      <c r="J325" s="69">
        <v>164</v>
      </c>
      <c r="K325" s="69">
        <v>165</v>
      </c>
      <c r="L325" s="69">
        <v>166</v>
      </c>
    </row>
    <row r="326" spans="1:12">
      <c r="A326" s="69">
        <v>1</v>
      </c>
      <c r="B326" s="69">
        <v>2</v>
      </c>
      <c r="C326" s="69">
        <v>3</v>
      </c>
      <c r="D326" s="69">
        <v>4</v>
      </c>
      <c r="E326" s="69">
        <v>5</v>
      </c>
      <c r="F326" s="69">
        <v>6</v>
      </c>
      <c r="G326" s="69">
        <v>7</v>
      </c>
      <c r="H326" s="69">
        <v>8</v>
      </c>
      <c r="I326" s="69">
        <v>9</v>
      </c>
      <c r="J326" s="69">
        <v>10</v>
      </c>
      <c r="K326" s="69">
        <v>11</v>
      </c>
      <c r="L326" s="69">
        <v>12</v>
      </c>
    </row>
    <row r="327" spans="1:12">
      <c r="A327" s="69">
        <v>15</v>
      </c>
      <c r="B327" s="69">
        <v>16</v>
      </c>
      <c r="C327" s="69">
        <v>17</v>
      </c>
      <c r="D327" s="69">
        <v>18</v>
      </c>
      <c r="E327" s="69">
        <v>19</v>
      </c>
      <c r="F327" s="69">
        <v>20</v>
      </c>
      <c r="G327" s="69">
        <v>21</v>
      </c>
      <c r="H327" s="69">
        <v>22</v>
      </c>
      <c r="I327" s="69">
        <v>23</v>
      </c>
      <c r="J327" s="69">
        <v>24</v>
      </c>
      <c r="K327" s="69">
        <v>25</v>
      </c>
      <c r="L327" s="69">
        <v>26</v>
      </c>
    </row>
    <row r="328" spans="1:12">
      <c r="A328" s="69">
        <v>29</v>
      </c>
      <c r="B328" s="69">
        <v>30</v>
      </c>
      <c r="C328" s="69">
        <v>31</v>
      </c>
      <c r="D328" s="69">
        <v>32</v>
      </c>
      <c r="E328" s="69">
        <v>33</v>
      </c>
      <c r="F328" s="69">
        <v>34</v>
      </c>
      <c r="G328" s="69">
        <v>35</v>
      </c>
      <c r="H328" s="69">
        <v>36</v>
      </c>
      <c r="I328" s="69">
        <v>37</v>
      </c>
      <c r="J328" s="69">
        <v>38</v>
      </c>
      <c r="K328" s="69">
        <v>39</v>
      </c>
      <c r="L328" s="69">
        <v>40</v>
      </c>
    </row>
    <row r="329" spans="1:12">
      <c r="A329" s="69">
        <v>43</v>
      </c>
      <c r="B329" s="69">
        <v>44</v>
      </c>
      <c r="C329" s="69">
        <v>45</v>
      </c>
      <c r="D329" s="69">
        <v>46</v>
      </c>
      <c r="E329" s="69">
        <v>47</v>
      </c>
      <c r="F329" s="69">
        <v>48</v>
      </c>
      <c r="G329" s="69">
        <v>49</v>
      </c>
      <c r="H329" s="69">
        <v>50</v>
      </c>
      <c r="I329" s="69">
        <v>51</v>
      </c>
      <c r="J329" s="69">
        <v>52</v>
      </c>
      <c r="K329" s="69">
        <v>53</v>
      </c>
      <c r="L329" s="69">
        <v>54</v>
      </c>
    </row>
    <row r="330" spans="1:12">
      <c r="A330" s="69">
        <v>57</v>
      </c>
      <c r="B330" s="69">
        <v>58</v>
      </c>
      <c r="C330" s="69">
        <v>59</v>
      </c>
      <c r="D330" s="69">
        <v>60</v>
      </c>
      <c r="E330" s="69">
        <v>61</v>
      </c>
      <c r="F330" s="69">
        <v>62</v>
      </c>
      <c r="G330" s="69">
        <v>63</v>
      </c>
      <c r="H330" s="69">
        <v>64</v>
      </c>
      <c r="I330" s="69">
        <v>65</v>
      </c>
      <c r="J330" s="69">
        <v>66</v>
      </c>
      <c r="K330" s="69">
        <v>67</v>
      </c>
      <c r="L330" s="69">
        <v>68</v>
      </c>
    </row>
    <row r="331" spans="1:12">
      <c r="A331" s="69">
        <v>71</v>
      </c>
      <c r="B331" s="69">
        <v>72</v>
      </c>
      <c r="C331" s="69">
        <v>73</v>
      </c>
      <c r="D331" s="69">
        <v>74</v>
      </c>
      <c r="E331" s="69">
        <v>75</v>
      </c>
      <c r="F331" s="69">
        <v>76</v>
      </c>
      <c r="G331" s="69">
        <v>77</v>
      </c>
      <c r="H331" s="69">
        <v>78</v>
      </c>
      <c r="I331" s="69">
        <v>79</v>
      </c>
      <c r="J331" s="69">
        <v>80</v>
      </c>
      <c r="K331" s="69">
        <v>81</v>
      </c>
      <c r="L331" s="69">
        <v>82</v>
      </c>
    </row>
    <row r="332" spans="1:12">
      <c r="A332" s="69">
        <v>85</v>
      </c>
      <c r="B332" s="69">
        <v>86</v>
      </c>
      <c r="C332" s="69">
        <v>87</v>
      </c>
      <c r="D332" s="69">
        <v>88</v>
      </c>
      <c r="E332" s="69">
        <v>89</v>
      </c>
      <c r="F332" s="69">
        <v>90</v>
      </c>
      <c r="G332" s="69">
        <v>91</v>
      </c>
      <c r="H332" s="69">
        <v>92</v>
      </c>
      <c r="I332" s="69">
        <v>93</v>
      </c>
      <c r="J332" s="69">
        <v>94</v>
      </c>
      <c r="K332" s="69">
        <v>95</v>
      </c>
      <c r="L332" s="69">
        <v>96</v>
      </c>
    </row>
    <row r="333" spans="1:12">
      <c r="A333" s="69">
        <v>99</v>
      </c>
      <c r="B333" s="69">
        <v>100</v>
      </c>
      <c r="C333" s="69">
        <v>101</v>
      </c>
      <c r="D333" s="69">
        <v>102</v>
      </c>
      <c r="E333" s="69">
        <v>103</v>
      </c>
      <c r="F333" s="69">
        <v>104</v>
      </c>
      <c r="G333" s="69">
        <v>105</v>
      </c>
      <c r="H333" s="69">
        <v>106</v>
      </c>
      <c r="I333" s="69">
        <v>107</v>
      </c>
      <c r="J333" s="69">
        <v>108</v>
      </c>
      <c r="K333" s="69">
        <v>109</v>
      </c>
      <c r="L333" s="69">
        <v>110</v>
      </c>
    </row>
    <row r="334" spans="1:12">
      <c r="A334" s="69">
        <v>113</v>
      </c>
      <c r="B334" s="69">
        <v>114</v>
      </c>
      <c r="C334" s="69">
        <v>115</v>
      </c>
      <c r="D334" s="69">
        <v>116</v>
      </c>
      <c r="E334" s="69">
        <v>117</v>
      </c>
      <c r="F334" s="69">
        <v>118</v>
      </c>
      <c r="G334" s="69">
        <v>119</v>
      </c>
      <c r="H334" s="69">
        <v>120</v>
      </c>
      <c r="I334" s="69">
        <v>121</v>
      </c>
      <c r="J334" s="69">
        <v>122</v>
      </c>
      <c r="K334" s="69">
        <v>123</v>
      </c>
      <c r="L334" s="69">
        <v>124</v>
      </c>
    </row>
    <row r="335" spans="1:12">
      <c r="A335" s="69">
        <v>127</v>
      </c>
      <c r="B335" s="69">
        <v>128</v>
      </c>
      <c r="C335" s="69">
        <v>129</v>
      </c>
      <c r="D335" s="69">
        <v>130</v>
      </c>
      <c r="E335" s="69">
        <v>131</v>
      </c>
      <c r="F335" s="69">
        <v>132</v>
      </c>
      <c r="G335" s="69">
        <v>133</v>
      </c>
      <c r="H335" s="69">
        <v>134</v>
      </c>
      <c r="I335" s="69">
        <v>135</v>
      </c>
      <c r="J335" s="69">
        <v>136</v>
      </c>
      <c r="K335" s="69">
        <v>137</v>
      </c>
      <c r="L335" s="69">
        <v>138</v>
      </c>
    </row>
    <row r="336" spans="1:12">
      <c r="A336" s="69">
        <v>141</v>
      </c>
      <c r="B336" s="69">
        <v>142</v>
      </c>
      <c r="C336" s="69">
        <v>143</v>
      </c>
      <c r="D336" s="69">
        <v>144</v>
      </c>
      <c r="E336" s="69">
        <v>145</v>
      </c>
      <c r="F336" s="69">
        <v>146</v>
      </c>
      <c r="G336" s="69">
        <v>147</v>
      </c>
      <c r="H336" s="69">
        <v>148</v>
      </c>
      <c r="I336" s="69">
        <v>149</v>
      </c>
      <c r="J336" s="69">
        <v>150</v>
      </c>
      <c r="K336" s="69">
        <v>151</v>
      </c>
      <c r="L336" s="69">
        <v>152</v>
      </c>
    </row>
    <row r="337" spans="1:12">
      <c r="A337" s="69">
        <v>155</v>
      </c>
      <c r="B337" s="69">
        <v>156</v>
      </c>
      <c r="C337" s="69">
        <v>157</v>
      </c>
      <c r="D337" s="69">
        <v>158</v>
      </c>
      <c r="E337" s="69">
        <v>159</v>
      </c>
      <c r="F337" s="69">
        <v>160</v>
      </c>
      <c r="G337" s="69">
        <v>161</v>
      </c>
      <c r="H337" s="69">
        <v>162</v>
      </c>
      <c r="I337" s="69">
        <v>163</v>
      </c>
      <c r="J337" s="69">
        <v>164</v>
      </c>
      <c r="K337" s="69">
        <v>165</v>
      </c>
      <c r="L337" s="69">
        <v>166</v>
      </c>
    </row>
    <row r="338" spans="1:12">
      <c r="A338" s="69">
        <v>1</v>
      </c>
      <c r="B338" s="69">
        <v>2</v>
      </c>
      <c r="C338" s="69">
        <v>3</v>
      </c>
      <c r="D338" s="69">
        <v>4</v>
      </c>
      <c r="E338" s="69">
        <v>5</v>
      </c>
      <c r="F338" s="69">
        <v>6</v>
      </c>
      <c r="G338" s="69">
        <v>7</v>
      </c>
      <c r="H338" s="69">
        <v>8</v>
      </c>
      <c r="I338" s="69">
        <v>9</v>
      </c>
      <c r="J338" s="69">
        <v>10</v>
      </c>
      <c r="K338" s="69">
        <v>11</v>
      </c>
      <c r="L338" s="69">
        <v>12</v>
      </c>
    </row>
    <row r="339" spans="1:12">
      <c r="A339" s="69">
        <v>15</v>
      </c>
      <c r="B339" s="69">
        <v>16</v>
      </c>
      <c r="C339" s="69">
        <v>17</v>
      </c>
      <c r="D339" s="69">
        <v>18</v>
      </c>
      <c r="E339" s="69">
        <v>19</v>
      </c>
      <c r="F339" s="69">
        <v>20</v>
      </c>
      <c r="G339" s="69">
        <v>21</v>
      </c>
      <c r="H339" s="69">
        <v>22</v>
      </c>
      <c r="I339" s="69">
        <v>23</v>
      </c>
      <c r="J339" s="69">
        <v>24</v>
      </c>
      <c r="K339" s="69">
        <v>25</v>
      </c>
      <c r="L339" s="69">
        <v>26</v>
      </c>
    </row>
    <row r="340" spans="1:12">
      <c r="A340" s="69">
        <v>29</v>
      </c>
      <c r="B340" s="69">
        <v>30</v>
      </c>
      <c r="C340" s="69">
        <v>31</v>
      </c>
      <c r="D340" s="69">
        <v>32</v>
      </c>
      <c r="E340" s="69">
        <v>33</v>
      </c>
      <c r="F340" s="69">
        <v>34</v>
      </c>
      <c r="G340" s="69">
        <v>35</v>
      </c>
      <c r="H340" s="69">
        <v>36</v>
      </c>
      <c r="I340" s="69">
        <v>37</v>
      </c>
      <c r="J340" s="69">
        <v>38</v>
      </c>
      <c r="K340" s="69">
        <v>39</v>
      </c>
      <c r="L340" s="69">
        <v>40</v>
      </c>
    </row>
    <row r="341" spans="1:12">
      <c r="A341" s="69">
        <v>43</v>
      </c>
      <c r="B341" s="69">
        <v>44</v>
      </c>
      <c r="C341" s="69">
        <v>45</v>
      </c>
      <c r="D341" s="69">
        <v>46</v>
      </c>
      <c r="E341" s="69">
        <v>47</v>
      </c>
      <c r="F341" s="69">
        <v>48</v>
      </c>
      <c r="G341" s="69">
        <v>49</v>
      </c>
      <c r="H341" s="69">
        <v>50</v>
      </c>
      <c r="I341" s="69">
        <v>51</v>
      </c>
      <c r="J341" s="69">
        <v>52</v>
      </c>
      <c r="K341" s="69">
        <v>53</v>
      </c>
      <c r="L341" s="69">
        <v>54</v>
      </c>
    </row>
    <row r="342" spans="1:12">
      <c r="A342" s="69">
        <v>57</v>
      </c>
      <c r="B342" s="69">
        <v>58</v>
      </c>
      <c r="C342" s="69">
        <v>59</v>
      </c>
      <c r="D342" s="69">
        <v>60</v>
      </c>
      <c r="E342" s="69">
        <v>61</v>
      </c>
      <c r="F342" s="69">
        <v>62</v>
      </c>
      <c r="G342" s="69">
        <v>63</v>
      </c>
      <c r="H342" s="69">
        <v>64</v>
      </c>
      <c r="I342" s="69">
        <v>65</v>
      </c>
      <c r="J342" s="69">
        <v>66</v>
      </c>
      <c r="K342" s="69">
        <v>67</v>
      </c>
      <c r="L342" s="69">
        <v>68</v>
      </c>
    </row>
    <row r="343" spans="1:12">
      <c r="A343" s="69">
        <v>71</v>
      </c>
      <c r="B343" s="69">
        <v>72</v>
      </c>
      <c r="C343" s="69">
        <v>73</v>
      </c>
      <c r="D343" s="69">
        <v>74</v>
      </c>
      <c r="E343" s="69">
        <v>75</v>
      </c>
      <c r="F343" s="69">
        <v>76</v>
      </c>
      <c r="G343" s="69">
        <v>77</v>
      </c>
      <c r="H343" s="69">
        <v>78</v>
      </c>
      <c r="I343" s="69">
        <v>79</v>
      </c>
      <c r="J343" s="69">
        <v>80</v>
      </c>
      <c r="K343" s="69">
        <v>81</v>
      </c>
      <c r="L343" s="69">
        <v>82</v>
      </c>
    </row>
    <row r="344" spans="1:12">
      <c r="A344" s="69">
        <v>85</v>
      </c>
      <c r="B344" s="69">
        <v>86</v>
      </c>
      <c r="C344" s="69">
        <v>87</v>
      </c>
      <c r="D344" s="69">
        <v>88</v>
      </c>
      <c r="E344" s="69">
        <v>89</v>
      </c>
      <c r="F344" s="69">
        <v>90</v>
      </c>
      <c r="G344" s="69">
        <v>91</v>
      </c>
      <c r="H344" s="69">
        <v>92</v>
      </c>
      <c r="I344" s="69">
        <v>93</v>
      </c>
      <c r="J344" s="69">
        <v>94</v>
      </c>
      <c r="K344" s="69">
        <v>95</v>
      </c>
      <c r="L344" s="69">
        <v>96</v>
      </c>
    </row>
    <row r="345" spans="1:12">
      <c r="A345" s="69">
        <v>99</v>
      </c>
      <c r="B345" s="69">
        <v>100</v>
      </c>
      <c r="C345" s="69">
        <v>101</v>
      </c>
      <c r="D345" s="69">
        <v>102</v>
      </c>
      <c r="E345" s="69">
        <v>103</v>
      </c>
      <c r="F345" s="69">
        <v>104</v>
      </c>
      <c r="G345" s="69">
        <v>105</v>
      </c>
      <c r="H345" s="69">
        <v>106</v>
      </c>
      <c r="I345" s="69">
        <v>107</v>
      </c>
      <c r="J345" s="69">
        <v>108</v>
      </c>
      <c r="K345" s="69">
        <v>109</v>
      </c>
      <c r="L345" s="69">
        <v>110</v>
      </c>
    </row>
    <row r="346" spans="1:12">
      <c r="A346" s="69">
        <v>113</v>
      </c>
      <c r="B346" s="69">
        <v>114</v>
      </c>
      <c r="C346" s="69">
        <v>115</v>
      </c>
      <c r="D346" s="69">
        <v>116</v>
      </c>
      <c r="E346" s="69">
        <v>117</v>
      </c>
      <c r="F346" s="69">
        <v>118</v>
      </c>
      <c r="G346" s="69">
        <v>119</v>
      </c>
      <c r="H346" s="69">
        <v>120</v>
      </c>
      <c r="I346" s="69">
        <v>121</v>
      </c>
      <c r="J346" s="69">
        <v>122</v>
      </c>
      <c r="K346" s="69">
        <v>123</v>
      </c>
      <c r="L346" s="69">
        <v>124</v>
      </c>
    </row>
    <row r="347" spans="1:12">
      <c r="A347" s="69">
        <v>127</v>
      </c>
      <c r="B347" s="69">
        <v>128</v>
      </c>
      <c r="C347" s="69">
        <v>129</v>
      </c>
      <c r="D347" s="69">
        <v>130</v>
      </c>
      <c r="E347" s="69">
        <v>131</v>
      </c>
      <c r="F347" s="69">
        <v>132</v>
      </c>
      <c r="G347" s="69">
        <v>133</v>
      </c>
      <c r="H347" s="69">
        <v>134</v>
      </c>
      <c r="I347" s="69">
        <v>135</v>
      </c>
      <c r="J347" s="69">
        <v>136</v>
      </c>
      <c r="K347" s="69">
        <v>137</v>
      </c>
      <c r="L347" s="69">
        <v>138</v>
      </c>
    </row>
    <row r="348" spans="1:12">
      <c r="A348" s="69">
        <v>141</v>
      </c>
      <c r="B348" s="69">
        <v>142</v>
      </c>
      <c r="C348" s="69">
        <v>143</v>
      </c>
      <c r="D348" s="69">
        <v>144</v>
      </c>
      <c r="E348" s="69">
        <v>145</v>
      </c>
      <c r="F348" s="69">
        <v>146</v>
      </c>
      <c r="G348" s="69">
        <v>147</v>
      </c>
      <c r="H348" s="69">
        <v>148</v>
      </c>
      <c r="I348" s="69">
        <v>149</v>
      </c>
      <c r="J348" s="69">
        <v>150</v>
      </c>
      <c r="K348" s="69">
        <v>151</v>
      </c>
      <c r="L348" s="69">
        <v>152</v>
      </c>
    </row>
    <row r="349" spans="1:12">
      <c r="A349" s="69">
        <v>155</v>
      </c>
      <c r="B349" s="69">
        <v>156</v>
      </c>
      <c r="C349" s="69">
        <v>157</v>
      </c>
      <c r="D349" s="69">
        <v>158</v>
      </c>
      <c r="E349" s="69">
        <v>159</v>
      </c>
      <c r="F349" s="69">
        <v>160</v>
      </c>
      <c r="G349" s="69">
        <v>161</v>
      </c>
      <c r="H349" s="69">
        <v>162</v>
      </c>
      <c r="I349" s="69">
        <v>163</v>
      </c>
      <c r="J349" s="69">
        <v>164</v>
      </c>
      <c r="K349" s="69">
        <v>165</v>
      </c>
      <c r="L349" s="69">
        <v>166</v>
      </c>
    </row>
    <row r="350" spans="1:12">
      <c r="A350" s="69">
        <v>1</v>
      </c>
      <c r="B350" s="69">
        <v>2</v>
      </c>
      <c r="C350" s="69">
        <v>3</v>
      </c>
      <c r="D350" s="69">
        <v>4</v>
      </c>
      <c r="E350" s="69">
        <v>5</v>
      </c>
      <c r="F350" s="69">
        <v>6</v>
      </c>
      <c r="G350" s="69">
        <v>7</v>
      </c>
      <c r="H350" s="69">
        <v>8</v>
      </c>
      <c r="I350" s="69">
        <v>9</v>
      </c>
      <c r="J350" s="69">
        <v>10</v>
      </c>
      <c r="K350" s="69">
        <v>11</v>
      </c>
      <c r="L350" s="69">
        <v>12</v>
      </c>
    </row>
    <row r="351" spans="1:12">
      <c r="A351" s="69">
        <v>15</v>
      </c>
      <c r="B351" s="69">
        <v>16</v>
      </c>
      <c r="C351" s="69">
        <v>17</v>
      </c>
      <c r="D351" s="69">
        <v>18</v>
      </c>
      <c r="E351" s="69">
        <v>19</v>
      </c>
      <c r="F351" s="69">
        <v>20</v>
      </c>
      <c r="G351" s="69">
        <v>21</v>
      </c>
      <c r="H351" s="69">
        <v>22</v>
      </c>
      <c r="I351" s="69">
        <v>23</v>
      </c>
      <c r="J351" s="69">
        <v>24</v>
      </c>
      <c r="K351" s="69">
        <v>25</v>
      </c>
      <c r="L351" s="69">
        <v>26</v>
      </c>
    </row>
    <row r="352" spans="1:12">
      <c r="A352" s="69">
        <v>29</v>
      </c>
      <c r="B352" s="69">
        <v>30</v>
      </c>
      <c r="C352" s="69">
        <v>31</v>
      </c>
      <c r="D352" s="69">
        <v>32</v>
      </c>
      <c r="E352" s="69">
        <v>33</v>
      </c>
      <c r="F352" s="69">
        <v>34</v>
      </c>
      <c r="G352" s="69">
        <v>35</v>
      </c>
      <c r="H352" s="69">
        <v>36</v>
      </c>
      <c r="I352" s="69">
        <v>37</v>
      </c>
      <c r="J352" s="69">
        <v>38</v>
      </c>
      <c r="K352" s="69">
        <v>39</v>
      </c>
      <c r="L352" s="69">
        <v>40</v>
      </c>
    </row>
    <row r="353" spans="1:12">
      <c r="A353" s="69">
        <v>43</v>
      </c>
      <c r="B353" s="69">
        <v>44</v>
      </c>
      <c r="C353" s="69">
        <v>45</v>
      </c>
      <c r="D353" s="69">
        <v>46</v>
      </c>
      <c r="E353" s="69">
        <v>47</v>
      </c>
      <c r="F353" s="69">
        <v>48</v>
      </c>
      <c r="G353" s="69">
        <v>49</v>
      </c>
      <c r="H353" s="69">
        <v>50</v>
      </c>
      <c r="I353" s="69">
        <v>51</v>
      </c>
      <c r="J353" s="69">
        <v>52</v>
      </c>
      <c r="K353" s="69">
        <v>53</v>
      </c>
      <c r="L353" s="69">
        <v>54</v>
      </c>
    </row>
    <row r="354" spans="1:12">
      <c r="A354" s="69">
        <v>57</v>
      </c>
      <c r="B354" s="69">
        <v>58</v>
      </c>
      <c r="C354" s="69">
        <v>59</v>
      </c>
      <c r="D354" s="69">
        <v>60</v>
      </c>
      <c r="E354" s="69">
        <v>61</v>
      </c>
      <c r="F354" s="69">
        <v>62</v>
      </c>
      <c r="G354" s="69">
        <v>63</v>
      </c>
      <c r="H354" s="69">
        <v>64</v>
      </c>
      <c r="I354" s="69">
        <v>65</v>
      </c>
      <c r="J354" s="69">
        <v>66</v>
      </c>
      <c r="K354" s="69">
        <v>67</v>
      </c>
      <c r="L354" s="69">
        <v>68</v>
      </c>
    </row>
    <row r="355" spans="1:12">
      <c r="A355" s="69">
        <v>71</v>
      </c>
      <c r="B355" s="69">
        <v>72</v>
      </c>
      <c r="C355" s="69">
        <v>73</v>
      </c>
      <c r="D355" s="69">
        <v>74</v>
      </c>
      <c r="E355" s="69">
        <v>75</v>
      </c>
      <c r="F355" s="69">
        <v>76</v>
      </c>
      <c r="G355" s="69">
        <v>77</v>
      </c>
      <c r="H355" s="69">
        <v>78</v>
      </c>
      <c r="I355" s="69">
        <v>79</v>
      </c>
      <c r="J355" s="69">
        <v>80</v>
      </c>
      <c r="K355" s="69">
        <v>81</v>
      </c>
      <c r="L355" s="69">
        <v>82</v>
      </c>
    </row>
    <row r="356" spans="1:12">
      <c r="A356" s="69">
        <v>85</v>
      </c>
      <c r="B356" s="69">
        <v>86</v>
      </c>
      <c r="C356" s="69">
        <v>87</v>
      </c>
      <c r="D356" s="69">
        <v>88</v>
      </c>
      <c r="E356" s="69">
        <v>89</v>
      </c>
      <c r="F356" s="69">
        <v>90</v>
      </c>
      <c r="G356" s="69">
        <v>91</v>
      </c>
      <c r="H356" s="69">
        <v>92</v>
      </c>
      <c r="I356" s="69">
        <v>93</v>
      </c>
      <c r="J356" s="69">
        <v>94</v>
      </c>
      <c r="K356" s="69">
        <v>95</v>
      </c>
      <c r="L356" s="69">
        <v>96</v>
      </c>
    </row>
    <row r="357" spans="1:12">
      <c r="A357" s="69">
        <v>99</v>
      </c>
      <c r="B357" s="69">
        <v>100</v>
      </c>
      <c r="C357" s="69">
        <v>101</v>
      </c>
      <c r="D357" s="69">
        <v>102</v>
      </c>
      <c r="E357" s="69">
        <v>103</v>
      </c>
      <c r="F357" s="69">
        <v>104</v>
      </c>
      <c r="G357" s="69">
        <v>105</v>
      </c>
      <c r="H357" s="69">
        <v>106</v>
      </c>
      <c r="I357" s="69">
        <v>107</v>
      </c>
      <c r="J357" s="69">
        <v>108</v>
      </c>
      <c r="K357" s="69">
        <v>109</v>
      </c>
      <c r="L357" s="69">
        <v>110</v>
      </c>
    </row>
    <row r="358" spans="1:12">
      <c r="A358" s="69">
        <v>113</v>
      </c>
      <c r="B358" s="69">
        <v>114</v>
      </c>
      <c r="C358" s="69">
        <v>115</v>
      </c>
      <c r="D358" s="69">
        <v>116</v>
      </c>
      <c r="E358" s="69">
        <v>117</v>
      </c>
      <c r="F358" s="69">
        <v>118</v>
      </c>
      <c r="G358" s="69">
        <v>119</v>
      </c>
      <c r="H358" s="69">
        <v>120</v>
      </c>
      <c r="I358" s="69">
        <v>121</v>
      </c>
      <c r="J358" s="69">
        <v>122</v>
      </c>
      <c r="K358" s="69">
        <v>123</v>
      </c>
      <c r="L358" s="69">
        <v>124</v>
      </c>
    </row>
    <row r="359" spans="1:12">
      <c r="A359" s="69">
        <v>127</v>
      </c>
      <c r="B359" s="69">
        <v>128</v>
      </c>
      <c r="C359" s="69">
        <v>129</v>
      </c>
      <c r="D359" s="69">
        <v>130</v>
      </c>
      <c r="E359" s="69">
        <v>131</v>
      </c>
      <c r="F359" s="69">
        <v>132</v>
      </c>
      <c r="G359" s="69">
        <v>133</v>
      </c>
      <c r="H359" s="69">
        <v>134</v>
      </c>
      <c r="I359" s="69">
        <v>135</v>
      </c>
      <c r="J359" s="69">
        <v>136</v>
      </c>
      <c r="K359" s="69">
        <v>137</v>
      </c>
      <c r="L359" s="69">
        <v>138</v>
      </c>
    </row>
    <row r="360" spans="1:12">
      <c r="A360" s="69">
        <v>141</v>
      </c>
      <c r="B360" s="69">
        <v>142</v>
      </c>
      <c r="C360" s="69">
        <v>143</v>
      </c>
      <c r="D360" s="69">
        <v>144</v>
      </c>
      <c r="E360" s="69">
        <v>145</v>
      </c>
      <c r="F360" s="69">
        <v>146</v>
      </c>
      <c r="G360" s="69">
        <v>147</v>
      </c>
      <c r="H360" s="69">
        <v>148</v>
      </c>
      <c r="I360" s="69">
        <v>149</v>
      </c>
      <c r="J360" s="69">
        <v>150</v>
      </c>
      <c r="K360" s="69">
        <v>151</v>
      </c>
      <c r="L360" s="69">
        <v>152</v>
      </c>
    </row>
    <row r="361" spans="1:12">
      <c r="A361" s="69">
        <v>155</v>
      </c>
      <c r="B361" s="69">
        <v>156</v>
      </c>
      <c r="C361" s="69">
        <v>157</v>
      </c>
      <c r="D361" s="69">
        <v>158</v>
      </c>
      <c r="E361" s="69">
        <v>159</v>
      </c>
      <c r="F361" s="69">
        <v>160</v>
      </c>
      <c r="G361" s="69">
        <v>161</v>
      </c>
      <c r="H361" s="69">
        <v>162</v>
      </c>
      <c r="I361" s="69">
        <v>163</v>
      </c>
      <c r="J361" s="69">
        <v>164</v>
      </c>
      <c r="K361" s="69">
        <v>165</v>
      </c>
      <c r="L361" s="69">
        <v>166</v>
      </c>
    </row>
    <row r="362" spans="1:12">
      <c r="A362" s="69">
        <v>1</v>
      </c>
      <c r="B362" s="69">
        <v>2</v>
      </c>
      <c r="C362" s="69">
        <v>3</v>
      </c>
      <c r="D362" s="69">
        <v>4</v>
      </c>
      <c r="E362" s="69">
        <v>5</v>
      </c>
      <c r="F362" s="69">
        <v>6</v>
      </c>
      <c r="G362" s="69">
        <v>7</v>
      </c>
      <c r="H362" s="69">
        <v>8</v>
      </c>
      <c r="I362" s="69">
        <v>9</v>
      </c>
      <c r="J362" s="69">
        <v>10</v>
      </c>
      <c r="K362" s="69">
        <v>11</v>
      </c>
      <c r="L362" s="69">
        <v>12</v>
      </c>
    </row>
    <row r="363" spans="1:12">
      <c r="A363" s="69">
        <v>15</v>
      </c>
      <c r="B363" s="69">
        <v>16</v>
      </c>
      <c r="C363" s="69">
        <v>17</v>
      </c>
      <c r="D363" s="69">
        <v>18</v>
      </c>
      <c r="E363" s="69">
        <v>19</v>
      </c>
      <c r="F363" s="69">
        <v>20</v>
      </c>
      <c r="G363" s="69">
        <v>21</v>
      </c>
      <c r="H363" s="69">
        <v>22</v>
      </c>
      <c r="I363" s="69">
        <v>23</v>
      </c>
      <c r="J363" s="69">
        <v>24</v>
      </c>
      <c r="K363" s="69">
        <v>25</v>
      </c>
      <c r="L363" s="69">
        <v>26</v>
      </c>
    </row>
    <row r="364" spans="1:12">
      <c r="A364" s="69">
        <v>29</v>
      </c>
      <c r="B364" s="69">
        <v>30</v>
      </c>
      <c r="C364" s="69">
        <v>31</v>
      </c>
      <c r="D364" s="69">
        <v>32</v>
      </c>
      <c r="E364" s="69">
        <v>33</v>
      </c>
      <c r="F364" s="69">
        <v>34</v>
      </c>
      <c r="G364" s="69">
        <v>35</v>
      </c>
      <c r="H364" s="69">
        <v>36</v>
      </c>
      <c r="I364" s="69">
        <v>37</v>
      </c>
      <c r="J364" s="69">
        <v>38</v>
      </c>
      <c r="K364" s="69">
        <v>39</v>
      </c>
      <c r="L364" s="69">
        <v>40</v>
      </c>
    </row>
    <row r="365" spans="1:12">
      <c r="A365" s="69">
        <v>43</v>
      </c>
      <c r="B365" s="69">
        <v>44</v>
      </c>
      <c r="C365" s="69">
        <v>45</v>
      </c>
      <c r="D365" s="69">
        <v>46</v>
      </c>
      <c r="E365" s="69">
        <v>47</v>
      </c>
      <c r="F365" s="69">
        <v>48</v>
      </c>
      <c r="G365" s="69">
        <v>49</v>
      </c>
      <c r="H365" s="69">
        <v>50</v>
      </c>
      <c r="I365" s="69">
        <v>51</v>
      </c>
      <c r="J365" s="69">
        <v>52</v>
      </c>
      <c r="K365" s="69">
        <v>53</v>
      </c>
      <c r="L365" s="69">
        <v>54</v>
      </c>
    </row>
    <row r="366" spans="1:12">
      <c r="A366" s="69">
        <v>57</v>
      </c>
      <c r="B366" s="69">
        <v>58</v>
      </c>
      <c r="C366" s="69">
        <v>59</v>
      </c>
      <c r="D366" s="69">
        <v>60</v>
      </c>
      <c r="E366" s="69">
        <v>61</v>
      </c>
      <c r="F366" s="69">
        <v>62</v>
      </c>
      <c r="G366" s="69">
        <v>63</v>
      </c>
      <c r="H366" s="69">
        <v>64</v>
      </c>
      <c r="I366" s="69">
        <v>65</v>
      </c>
      <c r="J366" s="69">
        <v>66</v>
      </c>
      <c r="K366" s="69">
        <v>67</v>
      </c>
      <c r="L366" s="69">
        <v>68</v>
      </c>
    </row>
    <row r="367" spans="1:12">
      <c r="A367" s="69">
        <v>71</v>
      </c>
      <c r="B367" s="69">
        <v>72</v>
      </c>
      <c r="C367" s="69">
        <v>73</v>
      </c>
      <c r="D367" s="69">
        <v>74</v>
      </c>
      <c r="E367" s="69">
        <v>75</v>
      </c>
      <c r="F367" s="69">
        <v>76</v>
      </c>
      <c r="G367" s="69">
        <v>77</v>
      </c>
      <c r="H367" s="69">
        <v>78</v>
      </c>
      <c r="I367" s="69">
        <v>79</v>
      </c>
      <c r="J367" s="69">
        <v>80</v>
      </c>
      <c r="K367" s="69">
        <v>81</v>
      </c>
      <c r="L367" s="69">
        <v>82</v>
      </c>
    </row>
    <row r="368" spans="1:12">
      <c r="A368" s="69">
        <v>85</v>
      </c>
      <c r="B368" s="69">
        <v>86</v>
      </c>
      <c r="C368" s="69">
        <v>87</v>
      </c>
      <c r="D368" s="69">
        <v>88</v>
      </c>
      <c r="E368" s="69">
        <v>89</v>
      </c>
      <c r="F368" s="69">
        <v>90</v>
      </c>
      <c r="G368" s="69">
        <v>91</v>
      </c>
      <c r="H368" s="69">
        <v>92</v>
      </c>
      <c r="I368" s="69">
        <v>93</v>
      </c>
      <c r="J368" s="69">
        <v>94</v>
      </c>
      <c r="K368" s="69">
        <v>95</v>
      </c>
      <c r="L368" s="69">
        <v>96</v>
      </c>
    </row>
    <row r="369" spans="1:12">
      <c r="A369" s="69">
        <v>99</v>
      </c>
      <c r="B369" s="69">
        <v>100</v>
      </c>
      <c r="C369" s="69">
        <v>101</v>
      </c>
      <c r="D369" s="69">
        <v>102</v>
      </c>
      <c r="E369" s="69">
        <v>103</v>
      </c>
      <c r="F369" s="69">
        <v>104</v>
      </c>
      <c r="G369" s="69">
        <v>105</v>
      </c>
      <c r="H369" s="69">
        <v>106</v>
      </c>
      <c r="I369" s="69">
        <v>107</v>
      </c>
      <c r="J369" s="69">
        <v>108</v>
      </c>
      <c r="K369" s="69">
        <v>109</v>
      </c>
      <c r="L369" s="69">
        <v>110</v>
      </c>
    </row>
    <row r="370" spans="1:12">
      <c r="A370" s="69">
        <v>113</v>
      </c>
      <c r="B370" s="69">
        <v>114</v>
      </c>
      <c r="C370" s="69">
        <v>115</v>
      </c>
      <c r="D370" s="69">
        <v>116</v>
      </c>
      <c r="E370" s="69">
        <v>117</v>
      </c>
      <c r="F370" s="69">
        <v>118</v>
      </c>
      <c r="G370" s="69">
        <v>119</v>
      </c>
      <c r="H370" s="69">
        <v>120</v>
      </c>
      <c r="I370" s="69">
        <v>121</v>
      </c>
      <c r="J370" s="69">
        <v>122</v>
      </c>
      <c r="K370" s="69">
        <v>123</v>
      </c>
      <c r="L370" s="69">
        <v>124</v>
      </c>
    </row>
    <row r="371" spans="1:12">
      <c r="A371" s="69">
        <v>127</v>
      </c>
      <c r="B371" s="69">
        <v>128</v>
      </c>
      <c r="C371" s="69">
        <v>129</v>
      </c>
      <c r="D371" s="69">
        <v>130</v>
      </c>
      <c r="E371" s="69">
        <v>131</v>
      </c>
      <c r="F371" s="69">
        <v>132</v>
      </c>
      <c r="G371" s="69">
        <v>133</v>
      </c>
      <c r="H371" s="69">
        <v>134</v>
      </c>
      <c r="I371" s="69">
        <v>135</v>
      </c>
      <c r="J371" s="69">
        <v>136</v>
      </c>
      <c r="K371" s="69">
        <v>137</v>
      </c>
      <c r="L371" s="69">
        <v>138</v>
      </c>
    </row>
    <row r="372" spans="1:12">
      <c r="A372" s="69">
        <v>141</v>
      </c>
      <c r="B372" s="69">
        <v>142</v>
      </c>
      <c r="C372" s="69">
        <v>143</v>
      </c>
      <c r="D372" s="69">
        <v>144</v>
      </c>
      <c r="E372" s="69">
        <v>145</v>
      </c>
      <c r="F372" s="69">
        <v>146</v>
      </c>
      <c r="G372" s="69">
        <v>147</v>
      </c>
      <c r="H372" s="69">
        <v>148</v>
      </c>
      <c r="I372" s="69">
        <v>149</v>
      </c>
      <c r="J372" s="69">
        <v>150</v>
      </c>
      <c r="K372" s="69">
        <v>151</v>
      </c>
      <c r="L372" s="69">
        <v>152</v>
      </c>
    </row>
    <row r="373" spans="1:12">
      <c r="A373" s="69">
        <v>155</v>
      </c>
      <c r="B373" s="69">
        <v>156</v>
      </c>
      <c r="C373" s="69">
        <v>157</v>
      </c>
      <c r="D373" s="69">
        <v>158</v>
      </c>
      <c r="E373" s="69">
        <v>159</v>
      </c>
      <c r="F373" s="69">
        <v>160</v>
      </c>
      <c r="G373" s="69">
        <v>161</v>
      </c>
      <c r="H373" s="69">
        <v>162</v>
      </c>
      <c r="I373" s="69">
        <v>163</v>
      </c>
      <c r="J373" s="69">
        <v>164</v>
      </c>
      <c r="K373" s="69">
        <v>165</v>
      </c>
      <c r="L373" s="69">
        <v>166</v>
      </c>
    </row>
    <row r="374" spans="1:12">
      <c r="A374" s="69">
        <v>1</v>
      </c>
      <c r="B374" s="69">
        <v>2</v>
      </c>
      <c r="C374" s="69">
        <v>3</v>
      </c>
      <c r="D374" s="69">
        <v>4</v>
      </c>
      <c r="E374" s="69">
        <v>5</v>
      </c>
      <c r="F374" s="69">
        <v>6</v>
      </c>
      <c r="G374" s="69">
        <v>7</v>
      </c>
      <c r="H374" s="69">
        <v>8</v>
      </c>
      <c r="I374" s="69">
        <v>9</v>
      </c>
      <c r="J374" s="69">
        <v>10</v>
      </c>
      <c r="K374" s="69">
        <v>11</v>
      </c>
      <c r="L374" s="69">
        <v>12</v>
      </c>
    </row>
    <row r="375" spans="1:12">
      <c r="A375" s="69">
        <v>15</v>
      </c>
      <c r="B375" s="69">
        <v>16</v>
      </c>
      <c r="C375" s="69">
        <v>17</v>
      </c>
      <c r="D375" s="69">
        <v>18</v>
      </c>
      <c r="E375" s="69">
        <v>19</v>
      </c>
      <c r="F375" s="69">
        <v>20</v>
      </c>
      <c r="G375" s="69">
        <v>21</v>
      </c>
      <c r="H375" s="69">
        <v>22</v>
      </c>
      <c r="I375" s="69">
        <v>23</v>
      </c>
      <c r="J375" s="69">
        <v>24</v>
      </c>
      <c r="K375" s="69">
        <v>25</v>
      </c>
      <c r="L375" s="69">
        <v>26</v>
      </c>
    </row>
    <row r="376" spans="1:12">
      <c r="A376" s="69">
        <v>29</v>
      </c>
      <c r="B376" s="69">
        <v>30</v>
      </c>
      <c r="C376" s="69">
        <v>31</v>
      </c>
      <c r="D376" s="69">
        <v>32</v>
      </c>
      <c r="E376" s="69">
        <v>33</v>
      </c>
      <c r="F376" s="69">
        <v>34</v>
      </c>
      <c r="G376" s="69">
        <v>35</v>
      </c>
      <c r="H376" s="69">
        <v>36</v>
      </c>
      <c r="I376" s="69">
        <v>37</v>
      </c>
      <c r="J376" s="69">
        <v>38</v>
      </c>
      <c r="K376" s="69">
        <v>39</v>
      </c>
      <c r="L376" s="69">
        <v>40</v>
      </c>
    </row>
    <row r="377" spans="1:12">
      <c r="A377" s="69">
        <v>43</v>
      </c>
      <c r="B377" s="69">
        <v>44</v>
      </c>
      <c r="C377" s="69">
        <v>45</v>
      </c>
      <c r="D377" s="69">
        <v>46</v>
      </c>
      <c r="E377" s="69">
        <v>47</v>
      </c>
      <c r="F377" s="69">
        <v>48</v>
      </c>
      <c r="G377" s="69">
        <v>49</v>
      </c>
      <c r="H377" s="69">
        <v>50</v>
      </c>
      <c r="I377" s="69">
        <v>51</v>
      </c>
      <c r="J377" s="69">
        <v>52</v>
      </c>
      <c r="K377" s="69">
        <v>53</v>
      </c>
      <c r="L377" s="69">
        <v>54</v>
      </c>
    </row>
    <row r="378" spans="1:12">
      <c r="A378" s="69">
        <v>57</v>
      </c>
      <c r="B378" s="69">
        <v>58</v>
      </c>
      <c r="C378" s="69">
        <v>59</v>
      </c>
      <c r="D378" s="69">
        <v>60</v>
      </c>
      <c r="E378" s="69">
        <v>61</v>
      </c>
      <c r="F378" s="69">
        <v>62</v>
      </c>
      <c r="G378" s="69">
        <v>63</v>
      </c>
      <c r="H378" s="69">
        <v>64</v>
      </c>
      <c r="I378" s="69">
        <v>65</v>
      </c>
      <c r="J378" s="69">
        <v>66</v>
      </c>
      <c r="K378" s="69">
        <v>67</v>
      </c>
      <c r="L378" s="69">
        <v>68</v>
      </c>
    </row>
    <row r="379" spans="1:12">
      <c r="A379" s="69">
        <v>71</v>
      </c>
      <c r="B379" s="69">
        <v>72</v>
      </c>
      <c r="C379" s="69">
        <v>73</v>
      </c>
      <c r="D379" s="69">
        <v>74</v>
      </c>
      <c r="E379" s="69">
        <v>75</v>
      </c>
      <c r="F379" s="69">
        <v>76</v>
      </c>
      <c r="G379" s="69">
        <v>77</v>
      </c>
      <c r="H379" s="69">
        <v>78</v>
      </c>
      <c r="I379" s="69">
        <v>79</v>
      </c>
      <c r="J379" s="69">
        <v>80</v>
      </c>
      <c r="K379" s="69">
        <v>81</v>
      </c>
      <c r="L379" s="69">
        <v>82</v>
      </c>
    </row>
    <row r="380" spans="1:12">
      <c r="A380" s="69">
        <v>85</v>
      </c>
      <c r="B380" s="69">
        <v>86</v>
      </c>
      <c r="C380" s="69">
        <v>87</v>
      </c>
      <c r="D380" s="69">
        <v>88</v>
      </c>
      <c r="E380" s="69">
        <v>89</v>
      </c>
      <c r="F380" s="69">
        <v>90</v>
      </c>
      <c r="G380" s="69">
        <v>91</v>
      </c>
      <c r="H380" s="69">
        <v>92</v>
      </c>
      <c r="I380" s="69">
        <v>93</v>
      </c>
      <c r="J380" s="69">
        <v>94</v>
      </c>
      <c r="K380" s="69">
        <v>95</v>
      </c>
      <c r="L380" s="69">
        <v>96</v>
      </c>
    </row>
    <row r="381" spans="1:12">
      <c r="A381" s="69">
        <v>99</v>
      </c>
      <c r="B381" s="69">
        <v>100</v>
      </c>
      <c r="C381" s="69">
        <v>101</v>
      </c>
      <c r="D381" s="69">
        <v>102</v>
      </c>
      <c r="E381" s="69">
        <v>103</v>
      </c>
      <c r="F381" s="69">
        <v>104</v>
      </c>
      <c r="G381" s="69">
        <v>105</v>
      </c>
      <c r="H381" s="69">
        <v>106</v>
      </c>
      <c r="I381" s="69">
        <v>107</v>
      </c>
      <c r="J381" s="69">
        <v>108</v>
      </c>
      <c r="K381" s="69">
        <v>109</v>
      </c>
      <c r="L381" s="69">
        <v>110</v>
      </c>
    </row>
    <row r="382" spans="1:12">
      <c r="A382" s="69">
        <v>113</v>
      </c>
      <c r="B382" s="69">
        <v>114</v>
      </c>
      <c r="C382" s="69">
        <v>115</v>
      </c>
      <c r="D382" s="69">
        <v>116</v>
      </c>
      <c r="E382" s="69">
        <v>117</v>
      </c>
      <c r="F382" s="69">
        <v>118</v>
      </c>
      <c r="G382" s="69">
        <v>119</v>
      </c>
      <c r="H382" s="69">
        <v>120</v>
      </c>
      <c r="I382" s="69">
        <v>121</v>
      </c>
      <c r="J382" s="69">
        <v>122</v>
      </c>
      <c r="K382" s="69">
        <v>123</v>
      </c>
      <c r="L382" s="69">
        <v>124</v>
      </c>
    </row>
    <row r="383" spans="1:12">
      <c r="A383" s="69">
        <v>127</v>
      </c>
      <c r="B383" s="69">
        <v>128</v>
      </c>
      <c r="C383" s="69">
        <v>129</v>
      </c>
      <c r="D383" s="69">
        <v>130</v>
      </c>
      <c r="E383" s="69">
        <v>131</v>
      </c>
      <c r="F383" s="69">
        <v>132</v>
      </c>
      <c r="G383" s="69">
        <v>133</v>
      </c>
      <c r="H383" s="69">
        <v>134</v>
      </c>
      <c r="I383" s="69">
        <v>135</v>
      </c>
      <c r="J383" s="69">
        <v>136</v>
      </c>
      <c r="K383" s="69">
        <v>137</v>
      </c>
      <c r="L383" s="69">
        <v>138</v>
      </c>
    </row>
    <row r="384" spans="1:12">
      <c r="A384" s="69">
        <v>141</v>
      </c>
      <c r="B384" s="69">
        <v>142</v>
      </c>
      <c r="C384" s="69">
        <v>143</v>
      </c>
      <c r="D384" s="69">
        <v>144</v>
      </c>
      <c r="E384" s="69">
        <v>145</v>
      </c>
      <c r="F384" s="69">
        <v>146</v>
      </c>
      <c r="G384" s="69">
        <v>147</v>
      </c>
      <c r="H384" s="69">
        <v>148</v>
      </c>
      <c r="I384" s="69">
        <v>149</v>
      </c>
      <c r="J384" s="69">
        <v>150</v>
      </c>
      <c r="K384" s="69">
        <v>151</v>
      </c>
      <c r="L384" s="69">
        <v>152</v>
      </c>
    </row>
    <row r="385" spans="1:12">
      <c r="A385" s="69">
        <v>155</v>
      </c>
      <c r="B385" s="69">
        <v>156</v>
      </c>
      <c r="C385" s="69">
        <v>157</v>
      </c>
      <c r="D385" s="69">
        <v>158</v>
      </c>
      <c r="E385" s="69">
        <v>159</v>
      </c>
      <c r="F385" s="69">
        <v>160</v>
      </c>
      <c r="G385" s="69">
        <v>161</v>
      </c>
      <c r="H385" s="69">
        <v>162</v>
      </c>
      <c r="I385" s="69">
        <v>163</v>
      </c>
      <c r="J385" s="69">
        <v>164</v>
      </c>
      <c r="K385" s="69">
        <v>165</v>
      </c>
      <c r="L385" s="69">
        <v>166</v>
      </c>
    </row>
    <row r="386" spans="1:12">
      <c r="A386" s="69">
        <v>1</v>
      </c>
      <c r="B386" s="69">
        <v>2</v>
      </c>
      <c r="C386" s="69">
        <v>3</v>
      </c>
      <c r="D386" s="69">
        <v>4</v>
      </c>
      <c r="E386" s="69">
        <v>5</v>
      </c>
      <c r="F386" s="69">
        <v>6</v>
      </c>
      <c r="G386" s="69">
        <v>7</v>
      </c>
      <c r="H386" s="69">
        <v>8</v>
      </c>
      <c r="I386" s="69">
        <v>9</v>
      </c>
      <c r="J386" s="69">
        <v>10</v>
      </c>
      <c r="K386" s="69">
        <v>11</v>
      </c>
      <c r="L386" s="69">
        <v>12</v>
      </c>
    </row>
    <row r="387" spans="1:12">
      <c r="A387" s="69">
        <v>15</v>
      </c>
      <c r="B387" s="69">
        <v>16</v>
      </c>
      <c r="C387" s="69">
        <v>17</v>
      </c>
      <c r="D387" s="69">
        <v>18</v>
      </c>
      <c r="E387" s="69">
        <v>19</v>
      </c>
      <c r="F387" s="69">
        <v>20</v>
      </c>
      <c r="G387" s="69">
        <v>21</v>
      </c>
      <c r="H387" s="69">
        <v>22</v>
      </c>
      <c r="I387" s="69">
        <v>23</v>
      </c>
      <c r="J387" s="69">
        <v>24</v>
      </c>
      <c r="K387" s="69">
        <v>25</v>
      </c>
      <c r="L387" s="69">
        <v>26</v>
      </c>
    </row>
    <row r="388" spans="1:12">
      <c r="A388" s="69">
        <v>29</v>
      </c>
      <c r="B388" s="69">
        <v>30</v>
      </c>
      <c r="C388" s="69">
        <v>31</v>
      </c>
      <c r="D388" s="69">
        <v>32</v>
      </c>
      <c r="E388" s="69">
        <v>33</v>
      </c>
      <c r="F388" s="69">
        <v>34</v>
      </c>
      <c r="G388" s="69">
        <v>35</v>
      </c>
      <c r="H388" s="69">
        <v>36</v>
      </c>
      <c r="I388" s="69">
        <v>37</v>
      </c>
      <c r="J388" s="69">
        <v>38</v>
      </c>
      <c r="K388" s="69">
        <v>39</v>
      </c>
      <c r="L388" s="69">
        <v>40</v>
      </c>
    </row>
    <row r="389" spans="1:12">
      <c r="A389" s="69">
        <v>43</v>
      </c>
      <c r="B389" s="69">
        <v>44</v>
      </c>
      <c r="C389" s="69">
        <v>45</v>
      </c>
      <c r="D389" s="69">
        <v>46</v>
      </c>
      <c r="E389" s="69">
        <v>47</v>
      </c>
      <c r="F389" s="69">
        <v>48</v>
      </c>
      <c r="G389" s="69">
        <v>49</v>
      </c>
      <c r="H389" s="69">
        <v>50</v>
      </c>
      <c r="I389" s="69">
        <v>51</v>
      </c>
      <c r="J389" s="69">
        <v>52</v>
      </c>
      <c r="K389" s="69">
        <v>53</v>
      </c>
      <c r="L389" s="69">
        <v>54</v>
      </c>
    </row>
    <row r="390" spans="1:12">
      <c r="A390" s="69">
        <v>57</v>
      </c>
      <c r="B390" s="69">
        <v>58</v>
      </c>
      <c r="C390" s="69">
        <v>59</v>
      </c>
      <c r="D390" s="69">
        <v>60</v>
      </c>
      <c r="E390" s="69">
        <v>61</v>
      </c>
      <c r="F390" s="69">
        <v>62</v>
      </c>
      <c r="G390" s="69">
        <v>63</v>
      </c>
      <c r="H390" s="69">
        <v>64</v>
      </c>
      <c r="I390" s="69">
        <v>65</v>
      </c>
      <c r="J390" s="69">
        <v>66</v>
      </c>
      <c r="K390" s="69">
        <v>67</v>
      </c>
      <c r="L390" s="69">
        <v>68</v>
      </c>
    </row>
    <row r="391" spans="1:12">
      <c r="A391" s="69">
        <v>71</v>
      </c>
      <c r="B391" s="69">
        <v>72</v>
      </c>
      <c r="C391" s="69">
        <v>73</v>
      </c>
      <c r="D391" s="69">
        <v>74</v>
      </c>
      <c r="E391" s="69">
        <v>75</v>
      </c>
      <c r="F391" s="69">
        <v>76</v>
      </c>
      <c r="G391" s="69">
        <v>77</v>
      </c>
      <c r="H391" s="69">
        <v>78</v>
      </c>
      <c r="I391" s="69">
        <v>79</v>
      </c>
      <c r="J391" s="69">
        <v>80</v>
      </c>
      <c r="K391" s="69">
        <v>81</v>
      </c>
      <c r="L391" s="69">
        <v>82</v>
      </c>
    </row>
    <row r="392" spans="1:12">
      <c r="A392" s="69">
        <v>85</v>
      </c>
      <c r="B392" s="69">
        <v>86</v>
      </c>
      <c r="C392" s="69">
        <v>87</v>
      </c>
      <c r="D392" s="69">
        <v>88</v>
      </c>
      <c r="E392" s="69">
        <v>89</v>
      </c>
      <c r="F392" s="69">
        <v>90</v>
      </c>
      <c r="G392" s="69">
        <v>91</v>
      </c>
      <c r="H392" s="69">
        <v>92</v>
      </c>
      <c r="I392" s="69">
        <v>93</v>
      </c>
      <c r="J392" s="69">
        <v>94</v>
      </c>
      <c r="K392" s="69">
        <v>95</v>
      </c>
      <c r="L392" s="69">
        <v>96</v>
      </c>
    </row>
    <row r="393" spans="1:12">
      <c r="A393" s="69">
        <v>99</v>
      </c>
      <c r="B393" s="69">
        <v>100</v>
      </c>
      <c r="C393" s="69">
        <v>101</v>
      </c>
      <c r="D393" s="69">
        <v>102</v>
      </c>
      <c r="E393" s="69">
        <v>103</v>
      </c>
      <c r="F393" s="69">
        <v>104</v>
      </c>
      <c r="G393" s="69">
        <v>105</v>
      </c>
      <c r="H393" s="69">
        <v>106</v>
      </c>
      <c r="I393" s="69">
        <v>107</v>
      </c>
      <c r="J393" s="69">
        <v>108</v>
      </c>
      <c r="K393" s="69">
        <v>109</v>
      </c>
      <c r="L393" s="69">
        <v>110</v>
      </c>
    </row>
    <row r="394" spans="1:12">
      <c r="A394" s="69">
        <v>113</v>
      </c>
      <c r="B394" s="69">
        <v>114</v>
      </c>
      <c r="C394" s="69">
        <v>115</v>
      </c>
      <c r="D394" s="69">
        <v>116</v>
      </c>
      <c r="E394" s="69">
        <v>117</v>
      </c>
      <c r="F394" s="69">
        <v>118</v>
      </c>
      <c r="G394" s="69">
        <v>119</v>
      </c>
      <c r="H394" s="69">
        <v>120</v>
      </c>
      <c r="I394" s="69">
        <v>121</v>
      </c>
      <c r="J394" s="69">
        <v>122</v>
      </c>
      <c r="K394" s="69">
        <v>123</v>
      </c>
      <c r="L394" s="69">
        <v>124</v>
      </c>
    </row>
    <row r="395" spans="1:12">
      <c r="A395" s="69">
        <v>127</v>
      </c>
      <c r="B395" s="69">
        <v>128</v>
      </c>
      <c r="C395" s="69">
        <v>129</v>
      </c>
      <c r="D395" s="69">
        <v>130</v>
      </c>
      <c r="E395" s="69">
        <v>131</v>
      </c>
      <c r="F395" s="69">
        <v>132</v>
      </c>
      <c r="G395" s="69">
        <v>133</v>
      </c>
      <c r="H395" s="69">
        <v>134</v>
      </c>
      <c r="I395" s="69">
        <v>135</v>
      </c>
      <c r="J395" s="69">
        <v>136</v>
      </c>
      <c r="K395" s="69">
        <v>137</v>
      </c>
      <c r="L395" s="69">
        <v>138</v>
      </c>
    </row>
    <row r="396" spans="1:12">
      <c r="A396" s="69">
        <v>141</v>
      </c>
      <c r="B396" s="69">
        <v>142</v>
      </c>
      <c r="C396" s="69">
        <v>143</v>
      </c>
      <c r="D396" s="69">
        <v>144</v>
      </c>
      <c r="E396" s="69">
        <v>145</v>
      </c>
      <c r="F396" s="69">
        <v>146</v>
      </c>
      <c r="G396" s="69">
        <v>147</v>
      </c>
      <c r="H396" s="69">
        <v>148</v>
      </c>
      <c r="I396" s="69">
        <v>149</v>
      </c>
      <c r="J396" s="69">
        <v>150</v>
      </c>
      <c r="K396" s="69">
        <v>151</v>
      </c>
      <c r="L396" s="69">
        <v>152</v>
      </c>
    </row>
    <row r="397" spans="1:12">
      <c r="A397" s="69">
        <v>155</v>
      </c>
      <c r="B397" s="69">
        <v>156</v>
      </c>
      <c r="C397" s="69">
        <v>157</v>
      </c>
      <c r="D397" s="69">
        <v>158</v>
      </c>
      <c r="E397" s="69">
        <v>159</v>
      </c>
      <c r="F397" s="69">
        <v>160</v>
      </c>
      <c r="G397" s="69">
        <v>161</v>
      </c>
      <c r="H397" s="69">
        <v>162</v>
      </c>
      <c r="I397" s="69">
        <v>163</v>
      </c>
      <c r="J397" s="69">
        <v>164</v>
      </c>
      <c r="K397" s="69">
        <v>165</v>
      </c>
      <c r="L397" s="69">
        <v>166</v>
      </c>
    </row>
    <row r="398" spans="1:12">
      <c r="A398" s="69">
        <v>1</v>
      </c>
      <c r="B398" s="69">
        <v>2</v>
      </c>
      <c r="C398" s="69">
        <v>3</v>
      </c>
      <c r="D398" s="69">
        <v>4</v>
      </c>
      <c r="E398" s="69">
        <v>5</v>
      </c>
      <c r="F398" s="69">
        <v>6</v>
      </c>
      <c r="G398" s="69">
        <v>7</v>
      </c>
      <c r="H398" s="69">
        <v>8</v>
      </c>
      <c r="I398" s="69">
        <v>9</v>
      </c>
      <c r="J398" s="69">
        <v>10</v>
      </c>
      <c r="K398" s="69">
        <v>11</v>
      </c>
      <c r="L398" s="69">
        <v>12</v>
      </c>
    </row>
    <row r="399" spans="1:12">
      <c r="A399" s="69">
        <v>15</v>
      </c>
      <c r="B399" s="69">
        <v>16</v>
      </c>
      <c r="C399" s="69">
        <v>17</v>
      </c>
      <c r="D399" s="69">
        <v>18</v>
      </c>
      <c r="E399" s="69">
        <v>19</v>
      </c>
      <c r="F399" s="69">
        <v>20</v>
      </c>
      <c r="G399" s="69">
        <v>21</v>
      </c>
      <c r="H399" s="69">
        <v>22</v>
      </c>
      <c r="I399" s="69">
        <v>23</v>
      </c>
      <c r="J399" s="69">
        <v>24</v>
      </c>
      <c r="K399" s="69">
        <v>25</v>
      </c>
      <c r="L399" s="69">
        <v>26</v>
      </c>
    </row>
    <row r="400" spans="1:12">
      <c r="A400" s="69">
        <v>29</v>
      </c>
      <c r="B400" s="69">
        <v>30</v>
      </c>
      <c r="C400" s="69">
        <v>31</v>
      </c>
      <c r="D400" s="69">
        <v>32</v>
      </c>
      <c r="E400" s="69">
        <v>33</v>
      </c>
      <c r="F400" s="69">
        <v>34</v>
      </c>
      <c r="G400" s="69">
        <v>35</v>
      </c>
      <c r="H400" s="69">
        <v>36</v>
      </c>
      <c r="I400" s="69">
        <v>37</v>
      </c>
      <c r="J400" s="69">
        <v>38</v>
      </c>
      <c r="K400" s="69">
        <v>39</v>
      </c>
      <c r="L400" s="69">
        <v>40</v>
      </c>
    </row>
    <row r="401" spans="1:12">
      <c r="A401" s="69">
        <v>43</v>
      </c>
      <c r="B401" s="69">
        <v>44</v>
      </c>
      <c r="C401" s="69">
        <v>45</v>
      </c>
      <c r="D401" s="69">
        <v>46</v>
      </c>
      <c r="E401" s="69">
        <v>47</v>
      </c>
      <c r="F401" s="69">
        <v>48</v>
      </c>
      <c r="G401" s="69">
        <v>49</v>
      </c>
      <c r="H401" s="69">
        <v>50</v>
      </c>
      <c r="I401" s="69">
        <v>51</v>
      </c>
      <c r="J401" s="69">
        <v>52</v>
      </c>
      <c r="K401" s="69">
        <v>53</v>
      </c>
      <c r="L401" s="69">
        <v>54</v>
      </c>
    </row>
    <row r="402" spans="1:12">
      <c r="A402" s="69">
        <v>57</v>
      </c>
      <c r="B402" s="69">
        <v>58</v>
      </c>
      <c r="C402" s="69">
        <v>59</v>
      </c>
      <c r="D402" s="69">
        <v>60</v>
      </c>
      <c r="E402" s="69">
        <v>61</v>
      </c>
      <c r="F402" s="69">
        <v>62</v>
      </c>
      <c r="G402" s="69">
        <v>63</v>
      </c>
      <c r="H402" s="69">
        <v>64</v>
      </c>
      <c r="I402" s="69">
        <v>65</v>
      </c>
      <c r="J402" s="69">
        <v>66</v>
      </c>
      <c r="K402" s="69">
        <v>67</v>
      </c>
      <c r="L402" s="69">
        <v>68</v>
      </c>
    </row>
    <row r="403" spans="1:12">
      <c r="A403" s="69">
        <v>71</v>
      </c>
      <c r="B403" s="69">
        <v>72</v>
      </c>
      <c r="C403" s="69">
        <v>73</v>
      </c>
      <c r="D403" s="69">
        <v>74</v>
      </c>
      <c r="E403" s="69">
        <v>75</v>
      </c>
      <c r="F403" s="69">
        <v>76</v>
      </c>
      <c r="G403" s="69">
        <v>77</v>
      </c>
      <c r="H403" s="69">
        <v>78</v>
      </c>
      <c r="I403" s="69">
        <v>79</v>
      </c>
      <c r="J403" s="69">
        <v>80</v>
      </c>
      <c r="K403" s="69">
        <v>81</v>
      </c>
      <c r="L403" s="69">
        <v>82</v>
      </c>
    </row>
    <row r="404" spans="1:12">
      <c r="A404" s="69">
        <v>85</v>
      </c>
      <c r="B404" s="69">
        <v>86</v>
      </c>
      <c r="C404" s="69">
        <v>87</v>
      </c>
      <c r="D404" s="69">
        <v>88</v>
      </c>
      <c r="E404" s="69">
        <v>89</v>
      </c>
      <c r="F404" s="69">
        <v>90</v>
      </c>
      <c r="G404" s="69">
        <v>91</v>
      </c>
      <c r="H404" s="69">
        <v>92</v>
      </c>
      <c r="I404" s="69">
        <v>93</v>
      </c>
      <c r="J404" s="69">
        <v>94</v>
      </c>
      <c r="K404" s="69">
        <v>95</v>
      </c>
      <c r="L404" s="69">
        <v>96</v>
      </c>
    </row>
    <row r="405" spans="1:12">
      <c r="A405" s="69">
        <v>99</v>
      </c>
      <c r="B405" s="69">
        <v>100</v>
      </c>
      <c r="C405" s="69">
        <v>101</v>
      </c>
      <c r="D405" s="69">
        <v>102</v>
      </c>
      <c r="E405" s="69">
        <v>103</v>
      </c>
      <c r="F405" s="69">
        <v>104</v>
      </c>
      <c r="G405" s="69">
        <v>105</v>
      </c>
      <c r="H405" s="69">
        <v>106</v>
      </c>
      <c r="I405" s="69">
        <v>107</v>
      </c>
      <c r="J405" s="69">
        <v>108</v>
      </c>
      <c r="K405" s="69">
        <v>109</v>
      </c>
      <c r="L405" s="69">
        <v>110</v>
      </c>
    </row>
    <row r="406" spans="1:12">
      <c r="A406" s="69">
        <v>113</v>
      </c>
      <c r="B406" s="69">
        <v>114</v>
      </c>
      <c r="C406" s="69">
        <v>115</v>
      </c>
      <c r="D406" s="69">
        <v>116</v>
      </c>
      <c r="E406" s="69">
        <v>117</v>
      </c>
      <c r="F406" s="69">
        <v>118</v>
      </c>
      <c r="G406" s="69">
        <v>119</v>
      </c>
      <c r="H406" s="69">
        <v>120</v>
      </c>
      <c r="I406" s="69">
        <v>121</v>
      </c>
      <c r="J406" s="69">
        <v>122</v>
      </c>
      <c r="K406" s="69">
        <v>123</v>
      </c>
      <c r="L406" s="69">
        <v>124</v>
      </c>
    </row>
    <row r="407" spans="1:12">
      <c r="A407" s="69">
        <v>127</v>
      </c>
      <c r="B407" s="69">
        <v>128</v>
      </c>
      <c r="C407" s="69">
        <v>129</v>
      </c>
      <c r="D407" s="69">
        <v>130</v>
      </c>
      <c r="E407" s="69">
        <v>131</v>
      </c>
      <c r="F407" s="69">
        <v>132</v>
      </c>
      <c r="G407" s="69">
        <v>133</v>
      </c>
      <c r="H407" s="69">
        <v>134</v>
      </c>
      <c r="I407" s="69">
        <v>135</v>
      </c>
      <c r="J407" s="69">
        <v>136</v>
      </c>
      <c r="K407" s="69">
        <v>137</v>
      </c>
      <c r="L407" s="69">
        <v>138</v>
      </c>
    </row>
    <row r="408" spans="1:12">
      <c r="A408" s="69">
        <v>141</v>
      </c>
      <c r="B408" s="69">
        <v>142</v>
      </c>
      <c r="C408" s="69">
        <v>143</v>
      </c>
      <c r="D408" s="69">
        <v>144</v>
      </c>
      <c r="E408" s="69">
        <v>145</v>
      </c>
      <c r="F408" s="69">
        <v>146</v>
      </c>
      <c r="G408" s="69">
        <v>147</v>
      </c>
      <c r="H408" s="69">
        <v>148</v>
      </c>
      <c r="I408" s="69">
        <v>149</v>
      </c>
      <c r="J408" s="69">
        <v>150</v>
      </c>
      <c r="K408" s="69">
        <v>151</v>
      </c>
      <c r="L408" s="69">
        <v>152</v>
      </c>
    </row>
    <row r="409" spans="1:12">
      <c r="A409" s="69">
        <v>155</v>
      </c>
      <c r="B409" s="69">
        <v>156</v>
      </c>
      <c r="C409" s="69">
        <v>157</v>
      </c>
      <c r="D409" s="69">
        <v>158</v>
      </c>
      <c r="E409" s="69">
        <v>159</v>
      </c>
      <c r="F409" s="69">
        <v>160</v>
      </c>
      <c r="G409" s="69">
        <v>161</v>
      </c>
      <c r="H409" s="69">
        <v>162</v>
      </c>
      <c r="I409" s="69">
        <v>163</v>
      </c>
      <c r="J409" s="69">
        <v>164</v>
      </c>
      <c r="K409" s="69">
        <v>165</v>
      </c>
      <c r="L409" s="69">
        <v>166</v>
      </c>
    </row>
    <row r="410" spans="1:12">
      <c r="A410" s="69">
        <v>1</v>
      </c>
      <c r="B410" s="69">
        <v>2</v>
      </c>
      <c r="C410" s="69">
        <v>3</v>
      </c>
      <c r="D410" s="69">
        <v>4</v>
      </c>
      <c r="E410" s="69">
        <v>5</v>
      </c>
      <c r="F410" s="69">
        <v>6</v>
      </c>
      <c r="G410" s="69">
        <v>7</v>
      </c>
      <c r="H410" s="69">
        <v>8</v>
      </c>
      <c r="I410" s="69">
        <v>9</v>
      </c>
      <c r="J410" s="69">
        <v>10</v>
      </c>
      <c r="K410" s="69">
        <v>11</v>
      </c>
      <c r="L410" s="69">
        <v>12</v>
      </c>
    </row>
    <row r="411" spans="1:12">
      <c r="A411" s="69">
        <v>15</v>
      </c>
      <c r="B411" s="69">
        <v>16</v>
      </c>
      <c r="C411" s="69">
        <v>17</v>
      </c>
      <c r="D411" s="69">
        <v>18</v>
      </c>
      <c r="E411" s="69">
        <v>19</v>
      </c>
      <c r="F411" s="69">
        <v>20</v>
      </c>
      <c r="G411" s="69">
        <v>21</v>
      </c>
      <c r="H411" s="69">
        <v>22</v>
      </c>
      <c r="I411" s="69">
        <v>23</v>
      </c>
      <c r="J411" s="69">
        <v>24</v>
      </c>
      <c r="K411" s="69">
        <v>25</v>
      </c>
      <c r="L411" s="69">
        <v>26</v>
      </c>
    </row>
    <row r="412" spans="1:12">
      <c r="A412" s="69">
        <v>29</v>
      </c>
      <c r="B412" s="69">
        <v>30</v>
      </c>
      <c r="C412" s="69">
        <v>31</v>
      </c>
      <c r="D412" s="69">
        <v>32</v>
      </c>
      <c r="E412" s="69">
        <v>33</v>
      </c>
      <c r="F412" s="69">
        <v>34</v>
      </c>
      <c r="G412" s="69">
        <v>35</v>
      </c>
      <c r="H412" s="69">
        <v>36</v>
      </c>
      <c r="I412" s="69">
        <v>37</v>
      </c>
      <c r="J412" s="69">
        <v>38</v>
      </c>
      <c r="K412" s="69">
        <v>39</v>
      </c>
      <c r="L412" s="69">
        <v>40</v>
      </c>
    </row>
    <row r="413" spans="1:12">
      <c r="A413" s="69">
        <v>43</v>
      </c>
      <c r="B413" s="69">
        <v>44</v>
      </c>
      <c r="C413" s="69">
        <v>45</v>
      </c>
      <c r="D413" s="69">
        <v>46</v>
      </c>
      <c r="E413" s="69">
        <v>47</v>
      </c>
      <c r="F413" s="69">
        <v>48</v>
      </c>
      <c r="G413" s="69">
        <v>49</v>
      </c>
      <c r="H413" s="69">
        <v>50</v>
      </c>
      <c r="I413" s="69">
        <v>51</v>
      </c>
      <c r="J413" s="69">
        <v>52</v>
      </c>
      <c r="K413" s="69">
        <v>53</v>
      </c>
      <c r="L413" s="69">
        <v>54</v>
      </c>
    </row>
    <row r="414" spans="1:12">
      <c r="A414" s="69">
        <v>57</v>
      </c>
      <c r="B414" s="69">
        <v>58</v>
      </c>
      <c r="C414" s="69">
        <v>59</v>
      </c>
      <c r="D414" s="69">
        <v>60</v>
      </c>
      <c r="E414" s="69">
        <v>61</v>
      </c>
      <c r="F414" s="69">
        <v>62</v>
      </c>
      <c r="G414" s="69">
        <v>63</v>
      </c>
      <c r="H414" s="69">
        <v>64</v>
      </c>
      <c r="I414" s="69">
        <v>65</v>
      </c>
      <c r="J414" s="69">
        <v>66</v>
      </c>
      <c r="K414" s="69">
        <v>67</v>
      </c>
      <c r="L414" s="69">
        <v>68</v>
      </c>
    </row>
    <row r="415" spans="1:12">
      <c r="A415" s="69">
        <v>71</v>
      </c>
      <c r="B415" s="69">
        <v>72</v>
      </c>
      <c r="C415" s="69">
        <v>73</v>
      </c>
      <c r="D415" s="69">
        <v>74</v>
      </c>
      <c r="E415" s="69">
        <v>75</v>
      </c>
      <c r="F415" s="69">
        <v>76</v>
      </c>
      <c r="G415" s="69">
        <v>77</v>
      </c>
      <c r="H415" s="69">
        <v>78</v>
      </c>
      <c r="I415" s="69">
        <v>79</v>
      </c>
      <c r="J415" s="69">
        <v>80</v>
      </c>
      <c r="K415" s="69">
        <v>81</v>
      </c>
      <c r="L415" s="69">
        <v>82</v>
      </c>
    </row>
    <row r="416" spans="1:12">
      <c r="A416" s="69">
        <v>85</v>
      </c>
      <c r="B416" s="69">
        <v>86</v>
      </c>
      <c r="C416" s="69">
        <v>87</v>
      </c>
      <c r="D416" s="69">
        <v>88</v>
      </c>
      <c r="E416" s="69">
        <v>89</v>
      </c>
      <c r="F416" s="69">
        <v>90</v>
      </c>
      <c r="G416" s="69">
        <v>91</v>
      </c>
      <c r="H416" s="69">
        <v>92</v>
      </c>
      <c r="I416" s="69">
        <v>93</v>
      </c>
      <c r="J416" s="69">
        <v>94</v>
      </c>
      <c r="K416" s="69">
        <v>95</v>
      </c>
      <c r="L416" s="69">
        <v>96</v>
      </c>
    </row>
    <row r="417" spans="1:12">
      <c r="A417" s="69">
        <v>99</v>
      </c>
      <c r="B417" s="69">
        <v>100</v>
      </c>
      <c r="C417" s="69">
        <v>101</v>
      </c>
      <c r="D417" s="69">
        <v>102</v>
      </c>
      <c r="E417" s="69">
        <v>103</v>
      </c>
      <c r="F417" s="69">
        <v>104</v>
      </c>
      <c r="G417" s="69">
        <v>105</v>
      </c>
      <c r="H417" s="69">
        <v>106</v>
      </c>
      <c r="I417" s="69">
        <v>107</v>
      </c>
      <c r="J417" s="69">
        <v>108</v>
      </c>
      <c r="K417" s="69">
        <v>109</v>
      </c>
      <c r="L417" s="69">
        <v>110</v>
      </c>
    </row>
    <row r="418" spans="1:12">
      <c r="A418" s="69">
        <v>113</v>
      </c>
      <c r="B418" s="69">
        <v>114</v>
      </c>
      <c r="C418" s="69">
        <v>115</v>
      </c>
      <c r="D418" s="69">
        <v>116</v>
      </c>
      <c r="E418" s="69">
        <v>117</v>
      </c>
      <c r="F418" s="69">
        <v>118</v>
      </c>
      <c r="G418" s="69">
        <v>119</v>
      </c>
      <c r="H418" s="69">
        <v>120</v>
      </c>
      <c r="I418" s="69">
        <v>121</v>
      </c>
      <c r="J418" s="69">
        <v>122</v>
      </c>
      <c r="K418" s="69">
        <v>123</v>
      </c>
      <c r="L418" s="69">
        <v>124</v>
      </c>
    </row>
    <row r="419" spans="1:12">
      <c r="A419" s="69">
        <v>127</v>
      </c>
      <c r="B419" s="69">
        <v>128</v>
      </c>
      <c r="C419" s="69">
        <v>129</v>
      </c>
      <c r="D419" s="69">
        <v>130</v>
      </c>
      <c r="E419" s="69">
        <v>131</v>
      </c>
      <c r="F419" s="69">
        <v>132</v>
      </c>
      <c r="G419" s="69">
        <v>133</v>
      </c>
      <c r="H419" s="69">
        <v>134</v>
      </c>
      <c r="I419" s="69">
        <v>135</v>
      </c>
      <c r="J419" s="69">
        <v>136</v>
      </c>
      <c r="K419" s="69">
        <v>137</v>
      </c>
      <c r="L419" s="69">
        <v>138</v>
      </c>
    </row>
    <row r="420" spans="1:12">
      <c r="A420" s="69">
        <v>141</v>
      </c>
      <c r="B420" s="69">
        <v>142</v>
      </c>
      <c r="C420" s="69">
        <v>143</v>
      </c>
      <c r="D420" s="69">
        <v>144</v>
      </c>
      <c r="E420" s="69">
        <v>145</v>
      </c>
      <c r="F420" s="69">
        <v>146</v>
      </c>
      <c r="G420" s="69">
        <v>147</v>
      </c>
      <c r="H420" s="69">
        <v>148</v>
      </c>
      <c r="I420" s="69">
        <v>149</v>
      </c>
      <c r="J420" s="69">
        <v>150</v>
      </c>
      <c r="K420" s="69">
        <v>151</v>
      </c>
      <c r="L420" s="69">
        <v>152</v>
      </c>
    </row>
    <row r="421" spans="1:12">
      <c r="A421" s="69">
        <v>155</v>
      </c>
      <c r="B421" s="69">
        <v>156</v>
      </c>
      <c r="C421" s="69">
        <v>157</v>
      </c>
      <c r="D421" s="69">
        <v>158</v>
      </c>
      <c r="E421" s="69">
        <v>159</v>
      </c>
      <c r="F421" s="69">
        <v>160</v>
      </c>
      <c r="G421" s="69">
        <v>161</v>
      </c>
      <c r="H421" s="69">
        <v>162</v>
      </c>
      <c r="I421" s="69">
        <v>163</v>
      </c>
      <c r="J421" s="69">
        <v>164</v>
      </c>
      <c r="K421" s="69">
        <v>165</v>
      </c>
      <c r="L421" s="69">
        <v>166</v>
      </c>
    </row>
    <row r="422" spans="1:12">
      <c r="A422" s="69">
        <v>1</v>
      </c>
      <c r="B422" s="69">
        <v>2</v>
      </c>
      <c r="C422" s="69">
        <v>3</v>
      </c>
      <c r="D422" s="69">
        <v>4</v>
      </c>
      <c r="E422" s="69">
        <v>5</v>
      </c>
      <c r="F422" s="69">
        <v>6</v>
      </c>
      <c r="G422" s="69">
        <v>7</v>
      </c>
      <c r="H422" s="69">
        <v>8</v>
      </c>
      <c r="I422" s="69">
        <v>9</v>
      </c>
      <c r="J422" s="69">
        <v>10</v>
      </c>
      <c r="K422" s="69">
        <v>11</v>
      </c>
      <c r="L422" s="69">
        <v>12</v>
      </c>
    </row>
    <row r="423" spans="1:12">
      <c r="A423" s="69">
        <v>15</v>
      </c>
      <c r="B423" s="69">
        <v>16</v>
      </c>
      <c r="C423" s="69">
        <v>17</v>
      </c>
      <c r="D423" s="69">
        <v>18</v>
      </c>
      <c r="E423" s="69">
        <v>19</v>
      </c>
      <c r="F423" s="69">
        <v>20</v>
      </c>
      <c r="G423" s="69">
        <v>21</v>
      </c>
      <c r="H423" s="69">
        <v>22</v>
      </c>
      <c r="I423" s="69">
        <v>23</v>
      </c>
      <c r="J423" s="69">
        <v>24</v>
      </c>
      <c r="K423" s="69">
        <v>25</v>
      </c>
      <c r="L423" s="69">
        <v>26</v>
      </c>
    </row>
    <row r="424" spans="1:12">
      <c r="A424" s="69">
        <v>29</v>
      </c>
      <c r="B424" s="69">
        <v>30</v>
      </c>
      <c r="C424" s="69">
        <v>31</v>
      </c>
      <c r="D424" s="69">
        <v>32</v>
      </c>
      <c r="E424" s="69">
        <v>33</v>
      </c>
      <c r="F424" s="69">
        <v>34</v>
      </c>
      <c r="G424" s="69">
        <v>35</v>
      </c>
      <c r="H424" s="69">
        <v>36</v>
      </c>
      <c r="I424" s="69">
        <v>37</v>
      </c>
      <c r="J424" s="69">
        <v>38</v>
      </c>
      <c r="K424" s="69">
        <v>39</v>
      </c>
      <c r="L424" s="69">
        <v>40</v>
      </c>
    </row>
    <row r="425" spans="1:12">
      <c r="A425" s="69">
        <v>43</v>
      </c>
      <c r="B425" s="69">
        <v>44</v>
      </c>
      <c r="C425" s="69">
        <v>45</v>
      </c>
      <c r="D425" s="69">
        <v>46</v>
      </c>
      <c r="E425" s="69">
        <v>47</v>
      </c>
      <c r="F425" s="69">
        <v>48</v>
      </c>
      <c r="G425" s="69">
        <v>49</v>
      </c>
      <c r="H425" s="69">
        <v>50</v>
      </c>
      <c r="I425" s="69">
        <v>51</v>
      </c>
      <c r="J425" s="69">
        <v>52</v>
      </c>
      <c r="K425" s="69">
        <v>53</v>
      </c>
      <c r="L425" s="69">
        <v>54</v>
      </c>
    </row>
    <row r="426" spans="1:12">
      <c r="A426" s="69">
        <v>57</v>
      </c>
      <c r="B426" s="69">
        <v>58</v>
      </c>
      <c r="C426" s="69">
        <v>59</v>
      </c>
      <c r="D426" s="69">
        <v>60</v>
      </c>
      <c r="E426" s="69">
        <v>61</v>
      </c>
      <c r="F426" s="69">
        <v>62</v>
      </c>
      <c r="G426" s="69">
        <v>63</v>
      </c>
      <c r="H426" s="69">
        <v>64</v>
      </c>
      <c r="I426" s="69">
        <v>65</v>
      </c>
      <c r="J426" s="69">
        <v>66</v>
      </c>
      <c r="K426" s="69">
        <v>67</v>
      </c>
      <c r="L426" s="69">
        <v>68</v>
      </c>
    </row>
    <row r="427" spans="1:12">
      <c r="A427" s="69">
        <v>71</v>
      </c>
      <c r="B427" s="69">
        <v>72</v>
      </c>
      <c r="C427" s="69">
        <v>73</v>
      </c>
      <c r="D427" s="69">
        <v>74</v>
      </c>
      <c r="E427" s="69">
        <v>75</v>
      </c>
      <c r="F427" s="69">
        <v>76</v>
      </c>
      <c r="G427" s="69">
        <v>77</v>
      </c>
      <c r="H427" s="69">
        <v>78</v>
      </c>
      <c r="I427" s="69">
        <v>79</v>
      </c>
      <c r="J427" s="69">
        <v>80</v>
      </c>
      <c r="K427" s="69">
        <v>81</v>
      </c>
      <c r="L427" s="69">
        <v>82</v>
      </c>
    </row>
    <row r="428" spans="1:12">
      <c r="A428" s="69">
        <v>85</v>
      </c>
      <c r="B428" s="69">
        <v>86</v>
      </c>
      <c r="C428" s="69">
        <v>87</v>
      </c>
      <c r="D428" s="69">
        <v>88</v>
      </c>
      <c r="E428" s="69">
        <v>89</v>
      </c>
      <c r="F428" s="69">
        <v>90</v>
      </c>
      <c r="G428" s="69">
        <v>91</v>
      </c>
      <c r="H428" s="69">
        <v>92</v>
      </c>
      <c r="I428" s="69">
        <v>93</v>
      </c>
      <c r="J428" s="69">
        <v>94</v>
      </c>
      <c r="K428" s="69">
        <v>95</v>
      </c>
      <c r="L428" s="69">
        <v>96</v>
      </c>
    </row>
    <row r="429" spans="1:12">
      <c r="A429" s="69">
        <v>99</v>
      </c>
      <c r="B429" s="69">
        <v>100</v>
      </c>
      <c r="C429" s="69">
        <v>101</v>
      </c>
      <c r="D429" s="69">
        <v>102</v>
      </c>
      <c r="E429" s="69">
        <v>103</v>
      </c>
      <c r="F429" s="69">
        <v>104</v>
      </c>
      <c r="G429" s="69">
        <v>105</v>
      </c>
      <c r="H429" s="69">
        <v>106</v>
      </c>
      <c r="I429" s="69">
        <v>107</v>
      </c>
      <c r="J429" s="69">
        <v>108</v>
      </c>
      <c r="K429" s="69">
        <v>109</v>
      </c>
      <c r="L429" s="69">
        <v>110</v>
      </c>
    </row>
    <row r="430" spans="1:12">
      <c r="A430" s="69">
        <v>113</v>
      </c>
      <c r="B430" s="69">
        <v>114</v>
      </c>
      <c r="C430" s="69">
        <v>115</v>
      </c>
      <c r="D430" s="69">
        <v>116</v>
      </c>
      <c r="E430" s="69">
        <v>117</v>
      </c>
      <c r="F430" s="69">
        <v>118</v>
      </c>
      <c r="G430" s="69">
        <v>119</v>
      </c>
      <c r="H430" s="69">
        <v>120</v>
      </c>
      <c r="I430" s="69">
        <v>121</v>
      </c>
      <c r="J430" s="69">
        <v>122</v>
      </c>
      <c r="K430" s="69">
        <v>123</v>
      </c>
      <c r="L430" s="69">
        <v>124</v>
      </c>
    </row>
    <row r="431" spans="1:12">
      <c r="A431" s="69">
        <v>127</v>
      </c>
      <c r="B431" s="69">
        <v>128</v>
      </c>
      <c r="C431" s="69">
        <v>129</v>
      </c>
      <c r="D431" s="69">
        <v>130</v>
      </c>
      <c r="E431" s="69">
        <v>131</v>
      </c>
      <c r="F431" s="69">
        <v>132</v>
      </c>
      <c r="G431" s="69">
        <v>133</v>
      </c>
      <c r="H431" s="69">
        <v>134</v>
      </c>
      <c r="I431" s="69">
        <v>135</v>
      </c>
      <c r="J431" s="69">
        <v>136</v>
      </c>
      <c r="K431" s="69">
        <v>137</v>
      </c>
      <c r="L431" s="69">
        <v>138</v>
      </c>
    </row>
    <row r="432" spans="1:12">
      <c r="A432" s="69">
        <v>141</v>
      </c>
      <c r="B432" s="69">
        <v>142</v>
      </c>
      <c r="C432" s="69">
        <v>143</v>
      </c>
      <c r="D432" s="69">
        <v>144</v>
      </c>
      <c r="E432" s="69">
        <v>145</v>
      </c>
      <c r="F432" s="69">
        <v>146</v>
      </c>
      <c r="G432" s="69">
        <v>147</v>
      </c>
      <c r="H432" s="69">
        <v>148</v>
      </c>
      <c r="I432" s="69">
        <v>149</v>
      </c>
      <c r="J432" s="69">
        <v>150</v>
      </c>
      <c r="K432" s="69">
        <v>151</v>
      </c>
      <c r="L432" s="69">
        <v>152</v>
      </c>
    </row>
    <row r="433" spans="1:12">
      <c r="A433" s="69">
        <v>155</v>
      </c>
      <c r="B433" s="69">
        <v>156</v>
      </c>
      <c r="C433" s="69">
        <v>157</v>
      </c>
      <c r="D433" s="69">
        <v>158</v>
      </c>
      <c r="E433" s="69">
        <v>159</v>
      </c>
      <c r="F433" s="69">
        <v>160</v>
      </c>
      <c r="G433" s="69">
        <v>161</v>
      </c>
      <c r="H433" s="69">
        <v>162</v>
      </c>
      <c r="I433" s="69">
        <v>163</v>
      </c>
      <c r="J433" s="69">
        <v>164</v>
      </c>
      <c r="K433" s="69">
        <v>165</v>
      </c>
      <c r="L433" s="69">
        <v>166</v>
      </c>
    </row>
  </sheetData>
  <mergeCells count="23">
    <mergeCell ref="BN1:BT1"/>
    <mergeCell ref="EW1:FG1"/>
    <mergeCell ref="DQ1:DX1"/>
    <mergeCell ref="CW1:DC1"/>
    <mergeCell ref="CP1:CV1"/>
    <mergeCell ref="DD1:DO1"/>
    <mergeCell ref="EF1:EM1"/>
    <mergeCell ref="GH1:GR1"/>
    <mergeCell ref="AZ1:BF1"/>
    <mergeCell ref="Q1:W1"/>
    <mergeCell ref="X1:AD1"/>
    <mergeCell ref="AE1:AK1"/>
    <mergeCell ref="AL1:AR1"/>
    <mergeCell ref="AS1:AY1"/>
    <mergeCell ref="FH1:FR1"/>
    <mergeCell ref="FS1:FY1"/>
    <mergeCell ref="DY1:EE1"/>
    <mergeCell ref="FZ1:GG1"/>
    <mergeCell ref="BG1:BM1"/>
    <mergeCell ref="BU1:CA1"/>
    <mergeCell ref="CB1:CH1"/>
    <mergeCell ref="CI1:CO1"/>
    <mergeCell ref="EN1:EV1"/>
  </mergeCells>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sheetPr>
  <dimension ref="A1:X37"/>
  <sheetViews>
    <sheetView showGridLines="0" zoomScale="67" workbookViewId="0">
      <selection activeCell="L22" sqref="L22"/>
    </sheetView>
  </sheetViews>
  <sheetFormatPr baseColWidth="10" defaultRowHeight="16"/>
  <cols>
    <col min="1" max="1" width="10.83203125" style="81"/>
    <col min="2" max="2" width="10.33203125" style="81" bestFit="1" customWidth="1"/>
    <col min="3" max="3" width="23.6640625" style="86" bestFit="1" customWidth="1"/>
    <col min="4" max="10" width="10.83203125" style="81" customWidth="1"/>
    <col min="11" max="11" width="13.6640625" style="81" bestFit="1" customWidth="1"/>
    <col min="12" max="12" width="13.6640625" style="81" customWidth="1"/>
    <col min="13" max="13" width="16.1640625" style="81" customWidth="1"/>
    <col min="14" max="14" width="15.1640625" style="81" customWidth="1"/>
    <col min="15" max="17" width="10.83203125" style="81" customWidth="1"/>
    <col min="18" max="18" width="12.83203125" style="81" customWidth="1"/>
    <col min="19" max="21" width="10.83203125" style="81" customWidth="1"/>
    <col min="22" max="22" width="25.33203125" style="81" bestFit="1" customWidth="1"/>
    <col min="23" max="23" width="17.6640625" style="81" customWidth="1"/>
    <col min="24" max="16384" width="10.83203125" style="81"/>
  </cols>
  <sheetData>
    <row r="1" spans="1:24" s="155" customFormat="1" ht="31" customHeight="1">
      <c r="B1" s="156" t="s">
        <v>155</v>
      </c>
      <c r="L1" s="156" t="s">
        <v>72</v>
      </c>
      <c r="V1" s="156" t="s">
        <v>153</v>
      </c>
    </row>
    <row r="2" spans="1:24" s="82" customFormat="1" ht="48" customHeight="1">
      <c r="A2" s="81"/>
      <c r="B2" s="217"/>
      <c r="C2" s="217"/>
      <c r="D2" s="78" t="s">
        <v>36</v>
      </c>
      <c r="E2" s="78" t="s">
        <v>37</v>
      </c>
      <c r="F2" s="78" t="s">
        <v>38</v>
      </c>
      <c r="G2" s="78" t="s">
        <v>39</v>
      </c>
      <c r="H2" s="78" t="s">
        <v>40</v>
      </c>
      <c r="I2" s="78" t="s">
        <v>35</v>
      </c>
      <c r="J2" s="78" t="s">
        <v>31</v>
      </c>
      <c r="K2" s="81"/>
    </row>
    <row r="3" spans="1:24" ht="20" customHeight="1">
      <c r="B3" s="218" t="s">
        <v>32</v>
      </c>
      <c r="C3" s="79" t="s">
        <v>62</v>
      </c>
      <c r="D3" s="157">
        <f ca="1">(SUM(Calculations!FZ4:FZ183)/180)*100</f>
        <v>1.1118532719842185</v>
      </c>
      <c r="E3" s="157">
        <f ca="1">(SUM(Calculations!GA4:GA183)/180)*100</f>
        <v>1.1756950484797741</v>
      </c>
      <c r="F3" s="157">
        <f ca="1">(SUM(Calculations!GB4:GB183)/180)*100</f>
        <v>1.1490246092766254</v>
      </c>
      <c r="G3" s="157">
        <f ca="1">(SUM(Calculations!GC4:GC183)/180)*100</f>
        <v>1.0920829416949094</v>
      </c>
      <c r="H3" s="157">
        <f ca="1">(SUM(Calculations!GD4:GD183)/180)*100</f>
        <v>1.1227121895850745</v>
      </c>
      <c r="I3" s="157">
        <f ca="1">(SUM(Calculations!GE4:GE183)/180)*100</f>
        <v>0.9807850950187984</v>
      </c>
      <c r="J3" s="157">
        <f ca="1">(SUM(Calculations!GF4:GF183)/180)*100</f>
        <v>1.1212803300781491</v>
      </c>
      <c r="L3" s="83"/>
    </row>
    <row r="4" spans="1:24" ht="20" customHeight="1">
      <c r="B4" s="219"/>
      <c r="C4" s="80" t="s">
        <v>63</v>
      </c>
      <c r="D4" s="158">
        <f ca="1">(SUM(Calculations!FS4:FS183)/180)*100</f>
        <v>-9.4270580939317412E-3</v>
      </c>
      <c r="E4" s="158">
        <f ca="1">(SUM(Calculations!FT4:FT183)/180)*100</f>
        <v>5.4414718401623978E-2</v>
      </c>
      <c r="F4" s="158">
        <f ca="1">(SUM(Calculations!FU4:FU183)/180)*100</f>
        <v>2.7744279198476985E-2</v>
      </c>
      <c r="G4" s="158">
        <f ca="1">(SUM(Calculations!FV4:FV183)/180)*100</f>
        <v>-2.9197388383240607E-2</v>
      </c>
      <c r="H4" s="158">
        <f ca="1">(SUM(Calculations!FW4:FW183)/180)*100</f>
        <v>1.4318595069247755E-3</v>
      </c>
      <c r="I4" s="158">
        <f ca="1">(SUM(Calculations!FX4:FX183)/180)*100</f>
        <v>-0.14049523505935144</v>
      </c>
      <c r="J4" s="158">
        <f ca="1">(SUM(Calculations!FY4:FY183)/180)*100</f>
        <v>0</v>
      </c>
    </row>
    <row r="5" spans="1:24" ht="20" customHeight="1">
      <c r="B5" s="218" t="s">
        <v>58</v>
      </c>
      <c r="C5" s="79" t="s">
        <v>62</v>
      </c>
      <c r="D5" s="157">
        <f t="shared" ref="D5:J6" ca="1" si="0">D3*12</f>
        <v>13.342239263810622</v>
      </c>
      <c r="E5" s="157">
        <f t="shared" ca="1" si="0"/>
        <v>14.10834058175729</v>
      </c>
      <c r="F5" s="157">
        <f t="shared" ca="1" si="0"/>
        <v>13.788295311319505</v>
      </c>
      <c r="G5" s="157">
        <f t="shared" ca="1" si="0"/>
        <v>13.104995300338913</v>
      </c>
      <c r="H5" s="157">
        <f t="shared" ca="1" si="0"/>
        <v>13.472546275020893</v>
      </c>
      <c r="I5" s="157">
        <f t="shared" ca="1" si="0"/>
        <v>11.769421140225582</v>
      </c>
      <c r="J5" s="157">
        <f t="shared" ca="1" si="0"/>
        <v>13.455363960937788</v>
      </c>
    </row>
    <row r="6" spans="1:24" ht="20" customHeight="1">
      <c r="B6" s="219"/>
      <c r="C6" s="80" t="s">
        <v>63</v>
      </c>
      <c r="D6" s="158">
        <f t="shared" ca="1" si="0"/>
        <v>-0.1131246971271809</v>
      </c>
      <c r="E6" s="158">
        <f t="shared" ca="1" si="0"/>
        <v>0.65297662081948771</v>
      </c>
      <c r="F6" s="158">
        <f t="shared" ca="1" si="0"/>
        <v>0.33293135038172383</v>
      </c>
      <c r="G6" s="158">
        <f t="shared" ca="1" si="0"/>
        <v>-0.35036866059888727</v>
      </c>
      <c r="H6" s="158">
        <f t="shared" ca="1" si="0"/>
        <v>1.7182314083097307E-2</v>
      </c>
      <c r="I6" s="158">
        <f t="shared" ca="1" si="0"/>
        <v>-1.6859428207122171</v>
      </c>
      <c r="J6" s="158">
        <f t="shared" ca="1" si="0"/>
        <v>0</v>
      </c>
      <c r="K6" s="84"/>
    </row>
    <row r="7" spans="1:24">
      <c r="C7" s="81"/>
    </row>
    <row r="8" spans="1:24">
      <c r="C8" s="94" t="s">
        <v>156</v>
      </c>
    </row>
    <row r="9" spans="1:24" ht="51">
      <c r="B9" s="85"/>
      <c r="C9" s="88"/>
      <c r="D9" s="92" t="s">
        <v>64</v>
      </c>
      <c r="E9" s="93" t="s">
        <v>65</v>
      </c>
      <c r="Q9" s="77"/>
    </row>
    <row r="10" spans="1:24" ht="20" customHeight="1">
      <c r="C10" s="89" t="s">
        <v>18</v>
      </c>
      <c r="D10" s="159">
        <f>(((AVERAGE(Calculations!$GH$4:$GH$183))*12)/12)*100</f>
        <v>1.0143116465108495</v>
      </c>
      <c r="E10" s="160">
        <f>((AVERAGE(Calculations!$GH$4:$GH$183))*12)*100</f>
        <v>12.171739758130192</v>
      </c>
    </row>
    <row r="11" spans="1:24" ht="20" customHeight="1">
      <c r="C11" s="89" t="s">
        <v>19</v>
      </c>
      <c r="D11" s="159">
        <f>(((AVERAGE(Calculations!$GI$4:$GI$183))*12)/12)*100</f>
        <v>0.82645506870765073</v>
      </c>
      <c r="E11" s="160">
        <f>((AVERAGE(Calculations!$GI$4:$GI$183))*12)*100</f>
        <v>9.9174608244918083</v>
      </c>
      <c r="W11" s="87"/>
      <c r="X11" s="87"/>
    </row>
    <row r="12" spans="1:24" ht="20" customHeight="1">
      <c r="C12" s="89" t="s">
        <v>20</v>
      </c>
      <c r="D12" s="159">
        <f>(((AVERAGE(Calculations!$GJ$4:$GJ$183))*12)/12)*100</f>
        <v>0.850747415912397</v>
      </c>
      <c r="E12" s="160">
        <f>((AVERAGE(Calculations!$GJ$4:$GJ$183))*12)*100</f>
        <v>10.208968990948764</v>
      </c>
      <c r="W12" s="87"/>
      <c r="X12" s="87"/>
    </row>
    <row r="13" spans="1:24" ht="20" customHeight="1">
      <c r="C13" s="89" t="s">
        <v>67</v>
      </c>
      <c r="D13" s="159">
        <f>(((AVERAGE(Calculations!$GK$4:$GK$183))*12)/12)*100</f>
        <v>1.0765636275422019</v>
      </c>
      <c r="E13" s="160">
        <f>((AVERAGE(Calculations!$GK$4:$GK$183))*12)*100</f>
        <v>12.918763530506421</v>
      </c>
    </row>
    <row r="14" spans="1:24" ht="20" customHeight="1">
      <c r="C14" s="89" t="s">
        <v>68</v>
      </c>
      <c r="D14" s="159">
        <f>(((AVERAGE(Calculations!$GL$4:$GL$183))*12)/12)*100</f>
        <v>1.46442524068247</v>
      </c>
      <c r="E14" s="160">
        <f>((AVERAGE(Calculations!$GL$4:$GL$183))*12)*100</f>
        <v>17.573102888189641</v>
      </c>
    </row>
    <row r="15" spans="1:24" ht="20" customHeight="1">
      <c r="C15" s="89" t="s">
        <v>69</v>
      </c>
      <c r="D15" s="159">
        <f>(((AVERAGE(Calculations!$GM$4:$GM$183))*12)/12)*100</f>
        <v>1.0371654503726484</v>
      </c>
      <c r="E15" s="160">
        <f>((AVERAGE(Calculations!$GM$4:$GM$183))*12)*100</f>
        <v>12.445985404471783</v>
      </c>
    </row>
    <row r="16" spans="1:24" ht="20" customHeight="1">
      <c r="C16" s="89" t="s">
        <v>24</v>
      </c>
      <c r="D16" s="159">
        <f>(((AVERAGE(Calculations!$GN$4:$GN$183))*12)/12)*100</f>
        <v>1.2095747040828968</v>
      </c>
      <c r="E16" s="160">
        <f>((AVERAGE(Calculations!$GN$4:$GN$183))*12)*100</f>
        <v>14.514896448994763</v>
      </c>
    </row>
    <row r="17" spans="3:22" ht="20" customHeight="1">
      <c r="C17" s="89" t="s">
        <v>61</v>
      </c>
      <c r="D17" s="159">
        <f>(((AVERAGE(Calculations!$GO$4:$GO$183))*12)/12)*100</f>
        <v>1.0974817402180785</v>
      </c>
      <c r="E17" s="160">
        <f>((AVERAGE(Calculations!$GO$4:$GO$183))*12)*100</f>
        <v>13.169780882616944</v>
      </c>
    </row>
    <row r="18" spans="3:22" ht="20" customHeight="1">
      <c r="C18" s="89" t="s">
        <v>70</v>
      </c>
      <c r="D18" s="159">
        <f>(((AVERAGE(Calculations!$GP$4:$GP$183))*12)/12)*100</f>
        <v>0.94579682892169425</v>
      </c>
      <c r="E18" s="160">
        <f>((AVERAGE(Calculations!$GP$4:$GP$183))*12)*100</f>
        <v>11.349561947060332</v>
      </c>
    </row>
    <row r="19" spans="3:22" ht="20" customHeight="1">
      <c r="C19" s="89" t="s">
        <v>71</v>
      </c>
      <c r="D19" s="159">
        <f>(((AVERAGE(Calculations!$GQ$4:$GQ$183))*12)/12)*100</f>
        <v>1.3336740888275087</v>
      </c>
      <c r="E19" s="160">
        <f>((AVERAGE(Calculations!$GQ$4:$GQ$183))*12)*100</f>
        <v>16.004089065930106</v>
      </c>
    </row>
    <row r="20" spans="3:22" ht="20" customHeight="1">
      <c r="C20" s="90" t="s">
        <v>26</v>
      </c>
      <c r="D20" s="158">
        <f>(((AVERAGE(Calculations!$GR$4:$GR$183))*12)/12)*100</f>
        <v>1.3147952766602431</v>
      </c>
      <c r="E20" s="158">
        <f>((AVERAGE(Calculations!$GR$4:$GR$183))*12)*100</f>
        <v>15.777543319922916</v>
      </c>
    </row>
    <row r="21" spans="3:22">
      <c r="L21" s="94" t="s">
        <v>73</v>
      </c>
      <c r="V21" s="95" t="s">
        <v>154</v>
      </c>
    </row>
    <row r="24" spans="3:22" ht="20" customHeight="1"/>
    <row r="25" spans="3:22" ht="20" customHeight="1"/>
    <row r="27" spans="3:22" ht="20" customHeight="1"/>
    <row r="28" spans="3:22" ht="20" customHeight="1"/>
    <row r="29" spans="3:22" ht="20" customHeight="1"/>
    <row r="30" spans="3:22" ht="20" customHeight="1"/>
    <row r="31" spans="3:22" ht="20" customHeight="1"/>
    <row r="32" spans="3:22" ht="20" customHeight="1"/>
    <row r="33" ht="20" customHeight="1"/>
    <row r="34" ht="20" customHeight="1"/>
    <row r="35" ht="20" customHeight="1"/>
    <row r="36" ht="20" customHeight="1"/>
    <row r="37" ht="20" customHeight="1"/>
  </sheetData>
  <mergeCells count="3">
    <mergeCell ref="B2:C2"/>
    <mergeCell ref="B5:B6"/>
    <mergeCell ref="B3:B4"/>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Q24"/>
  <sheetViews>
    <sheetView topLeftCell="B1" workbookViewId="0">
      <selection activeCell="N22" sqref="N22"/>
    </sheetView>
  </sheetViews>
  <sheetFormatPr baseColWidth="10" defaultRowHeight="16"/>
  <cols>
    <col min="1" max="1" width="17.33203125" bestFit="1" customWidth="1"/>
    <col min="2" max="2" width="22.33203125" customWidth="1"/>
    <col min="3" max="3" width="17.83203125" bestFit="1" customWidth="1"/>
    <col min="4" max="6" width="16.83203125" bestFit="1" customWidth="1"/>
    <col min="7" max="7" width="17.83203125" bestFit="1" customWidth="1"/>
    <col min="8" max="8" width="15.6640625" bestFit="1" customWidth="1"/>
    <col min="9" max="9" width="17.83203125" bestFit="1" customWidth="1"/>
    <col min="10" max="10" width="13.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7" width="13.6640625" customWidth="1"/>
  </cols>
  <sheetData>
    <row r="1" spans="1:17">
      <c r="B1" s="5" t="s">
        <v>0</v>
      </c>
      <c r="C1" s="6" t="s">
        <v>1</v>
      </c>
      <c r="D1" s="6" t="s">
        <v>2</v>
      </c>
      <c r="E1" s="6" t="s">
        <v>3</v>
      </c>
      <c r="F1" s="6" t="s">
        <v>4</v>
      </c>
      <c r="G1" s="6" t="s">
        <v>5</v>
      </c>
      <c r="H1" s="5" t="s">
        <v>6</v>
      </c>
      <c r="I1" s="6" t="s">
        <v>7</v>
      </c>
      <c r="K1" s="6" t="s">
        <v>1</v>
      </c>
      <c r="L1" s="6" t="s">
        <v>2</v>
      </c>
      <c r="M1" s="6" t="s">
        <v>3</v>
      </c>
      <c r="N1" s="6" t="s">
        <v>4</v>
      </c>
      <c r="O1" s="6" t="s">
        <v>5</v>
      </c>
      <c r="P1" s="5" t="s">
        <v>6</v>
      </c>
      <c r="Q1" s="6" t="s">
        <v>7</v>
      </c>
    </row>
    <row r="2" spans="1:17">
      <c r="A2" s="202">
        <v>37621</v>
      </c>
      <c r="B2" s="7" t="s">
        <v>8</v>
      </c>
      <c r="C2" s="1">
        <v>145926090303</v>
      </c>
      <c r="D2" s="1">
        <v>19248755261</v>
      </c>
      <c r="E2" s="1">
        <v>6436910484</v>
      </c>
      <c r="F2" s="1">
        <v>5988580613</v>
      </c>
      <c r="G2" s="1">
        <v>58298586863</v>
      </c>
      <c r="H2" s="66">
        <v>1858754851</v>
      </c>
      <c r="I2" s="1">
        <f>SUM(C2:H2)</f>
        <v>237757678375</v>
      </c>
      <c r="J2" s="1"/>
      <c r="K2" s="4">
        <f t="shared" ref="K2:Q2" si="0">C2/C14</f>
        <v>0.67217419101847597</v>
      </c>
      <c r="L2" s="4">
        <f t="shared" si="0"/>
        <v>0.19775180158662317</v>
      </c>
      <c r="M2" s="4">
        <f t="shared" si="0"/>
        <v>0.30649872991585747</v>
      </c>
      <c r="N2" s="4">
        <f t="shared" si="0"/>
        <v>0.2008701506009174</v>
      </c>
      <c r="O2" s="4">
        <f t="shared" si="0"/>
        <v>0.43475517744284425</v>
      </c>
      <c r="P2" s="68">
        <f t="shared" si="0"/>
        <v>0.76203740882734061</v>
      </c>
      <c r="Q2" s="4">
        <f t="shared" si="0"/>
        <v>0.47382605479342765</v>
      </c>
    </row>
    <row r="3" spans="1:17">
      <c r="A3" s="203"/>
      <c r="B3" s="7" t="s">
        <v>9</v>
      </c>
      <c r="C3" s="1">
        <v>1702541507</v>
      </c>
      <c r="D3" s="1">
        <v>8005010651</v>
      </c>
      <c r="E3" s="1">
        <v>1002897335</v>
      </c>
      <c r="F3" s="1">
        <v>893206084</v>
      </c>
      <c r="G3" s="1">
        <v>9453026858</v>
      </c>
      <c r="H3" s="66">
        <v>25212617</v>
      </c>
      <c r="I3" s="1">
        <f t="shared" ref="I3:I13" si="1">SUM(C3:H3)</f>
        <v>21081895052</v>
      </c>
      <c r="J3" s="1"/>
      <c r="K3" s="4">
        <f t="shared" ref="K3:Q3" si="2">C3/C14</f>
        <v>7.8423567558540616E-3</v>
      </c>
      <c r="L3" s="4">
        <f t="shared" si="2"/>
        <v>8.2239358155417566E-2</v>
      </c>
      <c r="M3" s="4">
        <f t="shared" si="2"/>
        <v>4.7753772586640535E-2</v>
      </c>
      <c r="N3" s="4">
        <f t="shared" si="2"/>
        <v>2.9960094420580136E-2</v>
      </c>
      <c r="O3" s="4">
        <f t="shared" si="2"/>
        <v>7.0494888301144629E-2</v>
      </c>
      <c r="P3" s="68">
        <f t="shared" si="2"/>
        <v>1.0336466542696415E-2</v>
      </c>
      <c r="Q3" s="4">
        <f t="shared" si="2"/>
        <v>4.2014000255768791E-2</v>
      </c>
    </row>
    <row r="4" spans="1:17">
      <c r="B4" s="7" t="s">
        <v>10</v>
      </c>
      <c r="C4" s="1">
        <v>4912005330</v>
      </c>
      <c r="D4" s="1">
        <v>11982502513</v>
      </c>
      <c r="E4" s="1">
        <v>3444248718</v>
      </c>
      <c r="F4" s="1">
        <v>3526979956</v>
      </c>
      <c r="G4" s="1">
        <v>16914599617</v>
      </c>
      <c r="H4" s="66">
        <v>69556307</v>
      </c>
      <c r="I4" s="1">
        <f t="shared" si="1"/>
        <v>40849892441</v>
      </c>
      <c r="J4" s="1"/>
      <c r="K4" s="4">
        <f t="shared" ref="K4:Q4" si="3">C4/C14</f>
        <v>2.2625996503541728E-2</v>
      </c>
      <c r="L4" s="4">
        <f t="shared" si="3"/>
        <v>0.12310206178697539</v>
      </c>
      <c r="M4" s="4">
        <f t="shared" si="3"/>
        <v>0.16400070502849645</v>
      </c>
      <c r="N4" s="4">
        <f t="shared" si="3"/>
        <v>0.11830265645755898</v>
      </c>
      <c r="O4" s="4">
        <f t="shared" si="3"/>
        <v>0.12613873086056968</v>
      </c>
      <c r="P4" s="68">
        <f t="shared" si="3"/>
        <v>2.8516136985661598E-2</v>
      </c>
      <c r="Q4" s="4">
        <f t="shared" si="3"/>
        <v>8.1409540614399478E-2</v>
      </c>
    </row>
    <row r="5" spans="1:17">
      <c r="B5" s="7" t="s">
        <v>11</v>
      </c>
      <c r="C5" s="1">
        <v>1884729008</v>
      </c>
      <c r="D5" s="1">
        <v>12403395971</v>
      </c>
      <c r="E5" s="1">
        <v>1680115228</v>
      </c>
      <c r="F5" s="1">
        <v>1953681622</v>
      </c>
      <c r="G5" s="1">
        <v>3952218689</v>
      </c>
      <c r="H5" s="66">
        <v>59950055</v>
      </c>
      <c r="I5" s="1">
        <f t="shared" si="1"/>
        <v>21934090573</v>
      </c>
      <c r="J5" s="1"/>
      <c r="K5" s="4">
        <f t="shared" ref="K5:Q5" si="4">C5/C14</f>
        <v>8.6815606010614138E-3</v>
      </c>
      <c r="L5" s="4">
        <f t="shared" si="4"/>
        <v>0.12742610448308475</v>
      </c>
      <c r="M5" s="4">
        <f t="shared" si="4"/>
        <v>8.0000053562076429E-2</v>
      </c>
      <c r="N5" s="4">
        <f t="shared" si="4"/>
        <v>6.55307738173357E-2</v>
      </c>
      <c r="O5" s="4">
        <f t="shared" si="4"/>
        <v>2.9473227909742519E-2</v>
      </c>
      <c r="P5" s="68">
        <f t="shared" si="4"/>
        <v>2.4577842821326714E-2</v>
      </c>
      <c r="Q5" s="4">
        <f t="shared" si="4"/>
        <v>4.3712336327974131E-2</v>
      </c>
    </row>
    <row r="6" spans="1:17">
      <c r="B6" s="7" t="s">
        <v>12</v>
      </c>
      <c r="C6" s="1">
        <v>3396205930</v>
      </c>
      <c r="D6" s="1">
        <v>12089399485</v>
      </c>
      <c r="E6" s="1">
        <v>1991831607</v>
      </c>
      <c r="F6" s="1">
        <v>3100188458</v>
      </c>
      <c r="G6" s="1">
        <v>11105020345</v>
      </c>
      <c r="H6" s="66">
        <v>54624670</v>
      </c>
      <c r="I6" s="1">
        <f t="shared" si="1"/>
        <v>31737270495</v>
      </c>
      <c r="J6" s="1"/>
      <c r="K6" s="4">
        <f t="shared" ref="K6:Q6" si="5">C6/C14</f>
        <v>1.5643823313499474E-2</v>
      </c>
      <c r="L6" s="4">
        <f t="shared" si="5"/>
        <v>0.12420026624282322</v>
      </c>
      <c r="M6" s="4">
        <f t="shared" si="5"/>
        <v>9.4842682567863004E-2</v>
      </c>
      <c r="N6" s="4">
        <f t="shared" si="5"/>
        <v>0.10398713195875717</v>
      </c>
      <c r="O6" s="4">
        <f t="shared" si="5"/>
        <v>8.2814444575516885E-2</v>
      </c>
      <c r="P6" s="68">
        <f t="shared" si="5"/>
        <v>2.2394584182230372E-2</v>
      </c>
      <c r="Q6" s="4">
        <f t="shared" si="5"/>
        <v>6.324904319110701E-2</v>
      </c>
    </row>
    <row r="7" spans="1:17">
      <c r="B7" s="7" t="s">
        <v>13</v>
      </c>
      <c r="C7" s="1">
        <v>1552041866</v>
      </c>
      <c r="D7" s="1">
        <v>1976211963</v>
      </c>
      <c r="E7" s="1">
        <v>630918427</v>
      </c>
      <c r="F7" s="1">
        <v>1065287701</v>
      </c>
      <c r="G7" s="1">
        <v>2223002602</v>
      </c>
      <c r="H7" s="66">
        <v>19028788</v>
      </c>
      <c r="I7" s="1">
        <f t="shared" si="1"/>
        <v>7466491347</v>
      </c>
      <c r="J7" s="1"/>
      <c r="K7" s="4">
        <f t="shared" ref="K7:Q7" si="6">C7/C14</f>
        <v>7.1491155799430651E-3</v>
      </c>
      <c r="L7" s="4">
        <f t="shared" si="6"/>
        <v>2.0302584281493147E-2</v>
      </c>
      <c r="M7" s="4">
        <f t="shared" si="6"/>
        <v>3.0041694231522677E-2</v>
      </c>
      <c r="N7" s="4">
        <f t="shared" si="6"/>
        <v>3.5732089916040856E-2</v>
      </c>
      <c r="O7" s="4">
        <f t="shared" si="6"/>
        <v>1.6577792750955903E-2</v>
      </c>
      <c r="P7" s="68">
        <f t="shared" si="6"/>
        <v>7.8012699161718524E-3</v>
      </c>
      <c r="Q7" s="4">
        <f t="shared" si="6"/>
        <v>1.4879932216188201E-2</v>
      </c>
    </row>
    <row r="8" spans="1:17">
      <c r="B8" s="7" t="s">
        <v>14</v>
      </c>
      <c r="C8">
        <v>14732837490</v>
      </c>
      <c r="D8">
        <v>20526830443</v>
      </c>
      <c r="E8">
        <v>2835679567</v>
      </c>
      <c r="F8">
        <v>6097968439</v>
      </c>
      <c r="G8">
        <v>19435898946</v>
      </c>
      <c r="H8" s="7">
        <v>154588051</v>
      </c>
      <c r="I8" s="1">
        <f t="shared" si="1"/>
        <v>63783802936</v>
      </c>
      <c r="J8" s="1"/>
      <c r="K8" s="4">
        <f t="shared" ref="K8:Q8" si="7">C8/C14</f>
        <v>6.7863348498440751E-2</v>
      </c>
      <c r="L8" s="4">
        <f t="shared" si="7"/>
        <v>0.21088208800653171</v>
      </c>
      <c r="M8" s="4">
        <f t="shared" si="7"/>
        <v>0.13502318975760494</v>
      </c>
      <c r="N8" s="4">
        <f t="shared" si="7"/>
        <v>0.20453925860871952</v>
      </c>
      <c r="O8" s="4">
        <f t="shared" si="7"/>
        <v>0.14494103802012118</v>
      </c>
      <c r="P8" s="68">
        <f t="shared" si="7"/>
        <v>6.3376769538130331E-2</v>
      </c>
      <c r="Q8" s="4">
        <f t="shared" si="7"/>
        <v>0.12711441292431541</v>
      </c>
    </row>
    <row r="9" spans="1:17">
      <c r="B9" s="7" t="s">
        <v>60</v>
      </c>
      <c r="C9" s="1">
        <v>241085965</v>
      </c>
      <c r="D9" s="1">
        <v>2470026945</v>
      </c>
      <c r="E9" s="1">
        <v>1813225</v>
      </c>
      <c r="F9" s="1">
        <v>2962027960</v>
      </c>
      <c r="G9" s="1">
        <v>501540093</v>
      </c>
      <c r="H9" s="1">
        <v>52911945</v>
      </c>
      <c r="I9" s="1">
        <f t="shared" si="1"/>
        <v>6229406133</v>
      </c>
      <c r="J9" s="1"/>
      <c r="K9" s="4">
        <f>C9/C14</f>
        <v>1.1105057577661429E-3</v>
      </c>
      <c r="L9" s="4">
        <f t="shared" ref="L9:Q9" si="8">D9/D14</f>
        <v>2.5375785172504561E-2</v>
      </c>
      <c r="M9" s="4">
        <f t="shared" si="8"/>
        <v>8.6338183657065236E-5</v>
      </c>
      <c r="N9" s="4">
        <f t="shared" si="8"/>
        <v>9.9352925318854368E-2</v>
      </c>
      <c r="O9" s="4">
        <f t="shared" si="8"/>
        <v>3.7401790310856099E-3</v>
      </c>
      <c r="P9" s="4">
        <f t="shared" si="8"/>
        <v>2.1692414920731665E-2</v>
      </c>
      <c r="Q9" s="4">
        <f t="shared" si="8"/>
        <v>1.2414551453728091E-2</v>
      </c>
    </row>
    <row r="10" spans="1:17">
      <c r="B10" s="7" t="s">
        <v>15</v>
      </c>
      <c r="C10" s="1">
        <v>1751513408</v>
      </c>
      <c r="D10" s="1">
        <v>4513507279</v>
      </c>
      <c r="E10" s="1">
        <v>1651716094</v>
      </c>
      <c r="F10" s="1">
        <v>2927669117</v>
      </c>
      <c r="G10" s="1">
        <v>5839839565</v>
      </c>
      <c r="H10" s="66">
        <v>113468081</v>
      </c>
      <c r="I10" s="1">
        <f t="shared" si="1"/>
        <v>16797713544</v>
      </c>
      <c r="J10" s="1"/>
      <c r="K10" s="4">
        <f t="shared" ref="K10:Q10" si="9">C10/C14</f>
        <v>8.0679342921874345E-3</v>
      </c>
      <c r="L10" s="4">
        <f t="shared" si="9"/>
        <v>4.6369450065428176E-2</v>
      </c>
      <c r="M10" s="4">
        <f t="shared" si="9"/>
        <v>7.8647805690469974E-2</v>
      </c>
      <c r="N10" s="4">
        <f t="shared" si="9"/>
        <v>9.8200454238661986E-2</v>
      </c>
      <c r="O10" s="4">
        <f t="shared" si="9"/>
        <v>4.354994902853581E-2</v>
      </c>
      <c r="P10" s="68">
        <f t="shared" si="9"/>
        <v>4.6518733970395326E-2</v>
      </c>
      <c r="Q10" s="4">
        <f t="shared" si="9"/>
        <v>3.3476076955757099E-2</v>
      </c>
    </row>
    <row r="11" spans="1:17">
      <c r="B11" s="7" t="s">
        <v>16</v>
      </c>
      <c r="C11" s="1">
        <v>39057985604</v>
      </c>
      <c r="D11" s="1">
        <v>1732106025</v>
      </c>
      <c r="E11" s="1">
        <v>1100642569</v>
      </c>
      <c r="F11" s="1">
        <v>984306535</v>
      </c>
      <c r="G11" s="1">
        <v>5129462543</v>
      </c>
      <c r="H11" s="66">
        <v>27905359</v>
      </c>
      <c r="I11" s="1">
        <f t="shared" si="1"/>
        <v>48032408635</v>
      </c>
      <c r="J11" s="1"/>
      <c r="K11" s="4">
        <f t="shared" ref="K11:Q11" si="10">C11/C14</f>
        <v>0.1799114183191424</v>
      </c>
      <c r="L11" s="4">
        <f t="shared" si="10"/>
        <v>1.7794765549167244E-2</v>
      </c>
      <c r="M11" s="4">
        <f t="shared" si="10"/>
        <v>5.2407991431348062E-2</v>
      </c>
      <c r="N11" s="4">
        <f t="shared" si="10"/>
        <v>3.3015803693735329E-2</v>
      </c>
      <c r="O11" s="4">
        <f t="shared" si="10"/>
        <v>3.825239200581252E-2</v>
      </c>
      <c r="P11" s="68">
        <f t="shared" si="10"/>
        <v>1.144041531529362E-2</v>
      </c>
      <c r="Q11" s="4">
        <f t="shared" si="10"/>
        <v>9.5723540208242988E-2</v>
      </c>
    </row>
    <row r="12" spans="1:17">
      <c r="B12" s="7" t="s">
        <v>17</v>
      </c>
      <c r="C12" s="1">
        <v>1938609707</v>
      </c>
      <c r="D12" s="1">
        <v>2342423414</v>
      </c>
      <c r="E12" s="1">
        <v>224619035</v>
      </c>
      <c r="F12" s="1">
        <v>300282224</v>
      </c>
      <c r="G12" s="1">
        <v>1232587246</v>
      </c>
      <c r="H12" s="66">
        <v>1941650</v>
      </c>
      <c r="I12" s="1">
        <f t="shared" si="1"/>
        <v>6040463276</v>
      </c>
      <c r="J12" s="1"/>
      <c r="K12" s="4">
        <f t="shared" ref="K12:Q12" si="11">C12/C14</f>
        <v>8.9297493600875334E-3</v>
      </c>
      <c r="L12" s="4">
        <f t="shared" si="11"/>
        <v>2.406485218998642E-2</v>
      </c>
      <c r="M12" s="4">
        <f t="shared" si="11"/>
        <v>1.0695418106800185E-2</v>
      </c>
      <c r="N12" s="4">
        <f t="shared" si="11"/>
        <v>1.0072125509460586E-2</v>
      </c>
      <c r="O12" s="4">
        <f t="shared" si="11"/>
        <v>9.1918812390393689E-3</v>
      </c>
      <c r="P12" s="68">
        <f t="shared" si="11"/>
        <v>7.9602209729463997E-4</v>
      </c>
      <c r="Q12" s="4">
        <f t="shared" si="11"/>
        <v>1.2038008205469648E-2</v>
      </c>
    </row>
    <row r="13" spans="1:17">
      <c r="B13" s="41" t="s">
        <v>6</v>
      </c>
      <c r="C13" s="42"/>
      <c r="D13" s="42">
        <v>47781495</v>
      </c>
      <c r="E13" s="42">
        <v>34000</v>
      </c>
      <c r="F13" s="42">
        <v>13014516</v>
      </c>
      <c r="G13" s="42">
        <v>9426737</v>
      </c>
      <c r="H13" s="67">
        <v>1248707</v>
      </c>
      <c r="I13" s="42">
        <f t="shared" si="1"/>
        <v>71505455</v>
      </c>
      <c r="J13" s="1"/>
      <c r="K13" s="4">
        <f t="shared" ref="K13:P13" si="12">C13/C14</f>
        <v>0</v>
      </c>
      <c r="L13" s="4">
        <f t="shared" si="12"/>
        <v>4.9088247996464701E-4</v>
      </c>
      <c r="M13" s="4">
        <f t="shared" si="12"/>
        <v>1.6189376631913954E-6</v>
      </c>
      <c r="N13" s="4">
        <f t="shared" si="12"/>
        <v>4.3653545937798481E-4</v>
      </c>
      <c r="O13" s="4">
        <f t="shared" si="12"/>
        <v>7.029883463166895E-5</v>
      </c>
      <c r="P13" s="68">
        <f t="shared" si="12"/>
        <v>5.1193488272680346E-4</v>
      </c>
      <c r="Q13" s="4">
        <f>I13/I14</f>
        <v>1.4250285362149443E-4</v>
      </c>
    </row>
    <row r="14" spans="1:17">
      <c r="B14" s="7" t="s">
        <v>7</v>
      </c>
      <c r="C14" s="1">
        <f t="shared" ref="C14:H14" si="13">SUM(C2:C13)</f>
        <v>217095646118</v>
      </c>
      <c r="D14" s="1">
        <f t="shared" si="13"/>
        <v>97337951445</v>
      </c>
      <c r="E14" s="1">
        <f t="shared" si="13"/>
        <v>21001426289</v>
      </c>
      <c r="F14" s="1">
        <f t="shared" si="13"/>
        <v>29813193225</v>
      </c>
      <c r="G14" s="1">
        <f t="shared" si="13"/>
        <v>134095210104</v>
      </c>
      <c r="H14" s="66">
        <f t="shared" si="13"/>
        <v>2439191081</v>
      </c>
      <c r="I14" s="1">
        <f>SUM(C14:H14)</f>
        <v>501782618262</v>
      </c>
      <c r="J14" s="1"/>
      <c r="K14" s="4">
        <f>C15</f>
        <v>0.4326487969430739</v>
      </c>
      <c r="L14" s="4">
        <f t="shared" ref="L14:P14" si="14">D15</f>
        <v>0.19398430296797589</v>
      </c>
      <c r="M14" s="4">
        <f t="shared" si="14"/>
        <v>4.1853634471719282E-2</v>
      </c>
      <c r="N14" s="4">
        <f t="shared" si="14"/>
        <v>5.9414559492440185E-2</v>
      </c>
      <c r="O14" s="4">
        <f t="shared" si="14"/>
        <v>0.26723765476065919</v>
      </c>
      <c r="P14" s="68">
        <f t="shared" si="14"/>
        <v>4.8610513641315582E-3</v>
      </c>
      <c r="Q14" s="4">
        <f>I15</f>
        <v>1</v>
      </c>
    </row>
    <row r="15" spans="1:17">
      <c r="B15" s="7"/>
      <c r="C15" s="10">
        <f>C14/I14</f>
        <v>0.4326487969430739</v>
      </c>
      <c r="D15" s="10">
        <f>D14/I14</f>
        <v>0.19398430296797589</v>
      </c>
      <c r="E15" s="10">
        <f>E14/I14</f>
        <v>4.1853634471719282E-2</v>
      </c>
      <c r="F15" s="10">
        <f>F14/I14</f>
        <v>5.9414559492440185E-2</v>
      </c>
      <c r="G15" s="10">
        <f>G14/I14</f>
        <v>0.26723765476065919</v>
      </c>
      <c r="H15" s="24">
        <f>H14/I14</f>
        <v>4.8610513641315582E-3</v>
      </c>
      <c r="I15" s="11">
        <f>I14/I14</f>
        <v>1</v>
      </c>
    </row>
    <row r="24" spans="6:6">
      <c r="F24" s="1"/>
    </row>
  </sheetData>
  <mergeCells count="1">
    <mergeCell ref="A2:A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01D3-D49C-C74B-9F4E-A64A2DEEE973}">
  <sheetPr>
    <tabColor theme="4"/>
  </sheetPr>
  <dimension ref="A1:Y45"/>
  <sheetViews>
    <sheetView topLeftCell="A5" zoomScale="75" workbookViewId="0">
      <selection activeCell="L33" sqref="L33"/>
    </sheetView>
  </sheetViews>
  <sheetFormatPr baseColWidth="10" defaultRowHeight="16"/>
  <cols>
    <col min="1" max="1" width="31.6640625" customWidth="1"/>
    <col min="2" max="2" width="20.6640625" bestFit="1" customWidth="1"/>
    <col min="3" max="3" width="25.6640625" customWidth="1"/>
    <col min="4" max="4" width="27.83203125" customWidth="1"/>
    <col min="5" max="5" width="23.83203125" customWidth="1"/>
    <col min="6" max="6" width="23" customWidth="1"/>
    <col min="7" max="7" width="26" customWidth="1"/>
    <col min="8" max="8" width="21.83203125" customWidth="1"/>
    <col min="9" max="9" width="23.5"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25" ht="17">
      <c r="A1" s="202">
        <v>40908</v>
      </c>
      <c r="B1" s="96"/>
      <c r="C1" s="97">
        <v>1</v>
      </c>
      <c r="D1" s="97">
        <v>2</v>
      </c>
      <c r="E1" s="97">
        <v>3</v>
      </c>
      <c r="F1" s="97">
        <v>4</v>
      </c>
      <c r="G1" s="97">
        <v>5</v>
      </c>
      <c r="H1" s="97">
        <v>6</v>
      </c>
      <c r="I1" s="97">
        <v>7</v>
      </c>
      <c r="J1" s="97">
        <v>8</v>
      </c>
      <c r="K1" s="97">
        <v>9</v>
      </c>
      <c r="L1" s="97">
        <v>10</v>
      </c>
      <c r="M1" s="98" t="s">
        <v>74</v>
      </c>
      <c r="N1" s="98" t="s">
        <v>75</v>
      </c>
      <c r="O1" s="98" t="s">
        <v>76</v>
      </c>
      <c r="P1" s="98" t="s">
        <v>77</v>
      </c>
      <c r="R1" s="220" t="s">
        <v>78</v>
      </c>
      <c r="S1" s="221"/>
      <c r="T1" s="221"/>
      <c r="U1" s="221"/>
      <c r="V1" s="221"/>
      <c r="W1" s="221"/>
      <c r="X1" s="221"/>
      <c r="Y1" s="221"/>
    </row>
    <row r="2" spans="1:25" s="103" customFormat="1" ht="34">
      <c r="A2" s="203"/>
      <c r="B2" s="99" t="s">
        <v>79</v>
      </c>
      <c r="C2" s="100" t="s">
        <v>80</v>
      </c>
      <c r="D2" s="100" t="s">
        <v>81</v>
      </c>
      <c r="E2" s="100" t="s">
        <v>82</v>
      </c>
      <c r="F2" s="100" t="s">
        <v>83</v>
      </c>
      <c r="G2" s="100" t="s">
        <v>84</v>
      </c>
      <c r="H2" s="100" t="s">
        <v>85</v>
      </c>
      <c r="I2" s="100" t="s">
        <v>86</v>
      </c>
      <c r="J2" s="100" t="s">
        <v>87</v>
      </c>
      <c r="K2" s="100" t="s">
        <v>88</v>
      </c>
      <c r="L2" s="100" t="s">
        <v>35</v>
      </c>
      <c r="M2" s="101" t="s">
        <v>89</v>
      </c>
      <c r="N2" s="101" t="s">
        <v>90</v>
      </c>
      <c r="O2" s="101" t="s">
        <v>91</v>
      </c>
      <c r="P2" s="102" t="s">
        <v>92</v>
      </c>
      <c r="R2" s="222" t="s">
        <v>93</v>
      </c>
      <c r="S2" s="223"/>
      <c r="T2" s="224" t="s">
        <v>94</v>
      </c>
      <c r="U2" s="224"/>
      <c r="V2" s="222" t="s">
        <v>95</v>
      </c>
      <c r="W2" s="223"/>
      <c r="X2" s="222" t="s">
        <v>96</v>
      </c>
      <c r="Y2" s="223"/>
    </row>
    <row r="3" spans="1:25">
      <c r="B3" s="7" t="s">
        <v>18</v>
      </c>
      <c r="C3" s="1">
        <v>1385528703</v>
      </c>
      <c r="D3" s="1">
        <v>49617121679</v>
      </c>
      <c r="E3" s="1">
        <v>3606895430</v>
      </c>
      <c r="F3" s="1">
        <v>37161245224</v>
      </c>
      <c r="G3" s="1">
        <v>9106658078</v>
      </c>
      <c r="H3" s="1">
        <v>359174603305</v>
      </c>
      <c r="I3" s="1">
        <v>1066565805</v>
      </c>
      <c r="J3" s="1">
        <v>18609914154</v>
      </c>
      <c r="K3" s="1">
        <v>278082161145</v>
      </c>
      <c r="L3" s="1">
        <v>2128314126</v>
      </c>
      <c r="M3" s="1">
        <f>IFERROR(VLOOKUP($B3,R3:S14,2,FALSE),0)</f>
        <v>0</v>
      </c>
      <c r="N3" s="1">
        <f>IFERROR(VLOOKUP(B3,T3:U14,2,FALSE),0)</f>
        <v>32383721070</v>
      </c>
      <c r="O3" s="1">
        <f>IFERROR(VLOOKUP(B3,V3:W14,2,FALSE),0)</f>
        <v>14607992</v>
      </c>
      <c r="P3" s="1">
        <f>IFERROR(VLOOKUP(B3,X3:Y14,2,FALSE),0)</f>
        <v>0</v>
      </c>
      <c r="R3" s="104" t="s">
        <v>23</v>
      </c>
      <c r="S3" s="105">
        <v>30017158</v>
      </c>
      <c r="T3" t="s">
        <v>18</v>
      </c>
      <c r="U3" s="106">
        <v>32383721070</v>
      </c>
      <c r="V3" s="104" t="s">
        <v>18</v>
      </c>
      <c r="W3" s="105">
        <v>14607992</v>
      </c>
      <c r="X3" s="104" t="s">
        <v>24</v>
      </c>
      <c r="Y3" s="105">
        <v>344512</v>
      </c>
    </row>
    <row r="4" spans="1:25">
      <c r="B4" s="7" t="s">
        <v>19</v>
      </c>
      <c r="C4" s="1">
        <v>12830998</v>
      </c>
      <c r="D4" s="1">
        <v>7757461722</v>
      </c>
      <c r="E4" s="1">
        <v>572335526</v>
      </c>
      <c r="F4" s="1">
        <v>9265364434</v>
      </c>
      <c r="G4" s="1">
        <v>2246796080</v>
      </c>
      <c r="H4" s="1">
        <v>51660383971</v>
      </c>
      <c r="I4" s="1">
        <v>373627214</v>
      </c>
      <c r="J4" s="1">
        <v>5186243632</v>
      </c>
      <c r="K4" s="1">
        <v>53727554142</v>
      </c>
      <c r="L4" s="1">
        <v>309108373</v>
      </c>
      <c r="M4" s="1">
        <f>IFERROR(VLOOKUP(B4,R3:S14,2,FALSE),0)</f>
        <v>0</v>
      </c>
      <c r="N4" s="1">
        <f>IFERROR(VLOOKUP(B4,T3:U14,2,FALSE),0)</f>
        <v>7529736598</v>
      </c>
      <c r="O4" s="1">
        <f>IFERROR(VLOOKUP(B4,V3:W14,2,FALSE),0)</f>
        <v>3103204</v>
      </c>
      <c r="P4" s="1">
        <f>IFERROR(VLOOKUP(B4,X3:Y14,2,FALSE),0)</f>
        <v>0</v>
      </c>
      <c r="R4" s="104" t="s">
        <v>7</v>
      </c>
      <c r="S4" s="105">
        <v>30017158</v>
      </c>
      <c r="T4" t="s">
        <v>24</v>
      </c>
      <c r="U4" s="106">
        <v>10117851058</v>
      </c>
      <c r="V4" s="104" t="s">
        <v>24</v>
      </c>
      <c r="W4" s="105">
        <v>5681618</v>
      </c>
      <c r="X4" s="104" t="s">
        <v>15</v>
      </c>
      <c r="Y4" s="105">
        <v>1017</v>
      </c>
    </row>
    <row r="5" spans="1:25">
      <c r="B5" s="7" t="s">
        <v>20</v>
      </c>
      <c r="C5" s="1">
        <v>590251067</v>
      </c>
      <c r="D5" s="1">
        <v>28811666506</v>
      </c>
      <c r="E5" s="1">
        <v>735933424</v>
      </c>
      <c r="F5" s="1">
        <v>16147598366</v>
      </c>
      <c r="G5" s="1">
        <v>3038117064</v>
      </c>
      <c r="H5" s="1">
        <v>14417867720</v>
      </c>
      <c r="I5" s="1">
        <v>469501626</v>
      </c>
      <c r="J5" s="1">
        <v>8340082006</v>
      </c>
      <c r="K5" s="1">
        <v>37444029527</v>
      </c>
      <c r="L5" s="1">
        <v>439277060</v>
      </c>
      <c r="M5" s="1">
        <f>IFERROR(VLOOKUP(B5,R3:S14,2,FALSE),0)</f>
        <v>0</v>
      </c>
      <c r="N5" s="1">
        <f>IFERROR(VLOOKUP(B5,T3:U14,2,FALSE),0)</f>
        <v>9195451460</v>
      </c>
      <c r="O5" s="1">
        <f>IFERROR(VLOOKUP(B5,V3:W14,2,FALSE),0)</f>
        <v>1622444</v>
      </c>
      <c r="P5" s="1">
        <f>IFERROR(VLOOKUP(B5,X3:Y14,2,FALSE),0)</f>
        <v>0</v>
      </c>
      <c r="R5" s="104"/>
      <c r="S5" s="105"/>
      <c r="T5" t="s">
        <v>20</v>
      </c>
      <c r="U5" s="106">
        <v>9195451460</v>
      </c>
      <c r="V5" s="104" t="s">
        <v>19</v>
      </c>
      <c r="W5" s="105">
        <v>3103204</v>
      </c>
      <c r="X5" s="104" t="s">
        <v>7</v>
      </c>
      <c r="Y5" s="105">
        <v>345529</v>
      </c>
    </row>
    <row r="6" spans="1:25">
      <c r="B6" s="7" t="s">
        <v>21</v>
      </c>
      <c r="C6" s="1">
        <v>7268061619</v>
      </c>
      <c r="D6" s="1">
        <v>15259769316</v>
      </c>
      <c r="E6" s="1">
        <v>533630289</v>
      </c>
      <c r="F6" s="1">
        <v>5265714453</v>
      </c>
      <c r="G6" s="1">
        <v>1122855205</v>
      </c>
      <c r="H6" s="1">
        <v>3254311567</v>
      </c>
      <c r="I6" s="1">
        <v>93873864</v>
      </c>
      <c r="J6" s="1">
        <v>2203608703</v>
      </c>
      <c r="K6" s="1">
        <v>14793756142</v>
      </c>
      <c r="L6" s="1">
        <v>593313317</v>
      </c>
      <c r="M6" s="1">
        <f>IFERROR(VLOOKUP(B6,R3:S14,2,FALSE),0)</f>
        <v>0</v>
      </c>
      <c r="N6" s="1">
        <f>IFERROR(VLOOKUP(B6,T3:U14,2,FALSE),0)</f>
        <v>4236130601</v>
      </c>
      <c r="O6" s="1">
        <f>IFERROR(VLOOKUP(B6,V3:W14,2,FALSE),0)</f>
        <v>370654</v>
      </c>
      <c r="P6" s="1">
        <f>IFERROR(VLOOKUP(B6,X3:Y14,2,FALSE),0)</f>
        <v>0</v>
      </c>
      <c r="R6" s="104"/>
      <c r="S6" s="105"/>
      <c r="T6" t="s">
        <v>19</v>
      </c>
      <c r="U6" s="106">
        <v>7529736598</v>
      </c>
      <c r="V6" s="104" t="s">
        <v>20</v>
      </c>
      <c r="W6" s="105">
        <v>1622444</v>
      </c>
      <c r="X6" s="104"/>
      <c r="Y6" s="105"/>
    </row>
    <row r="7" spans="1:25">
      <c r="B7" s="7" t="s">
        <v>22</v>
      </c>
      <c r="C7" s="1">
        <v>8042188</v>
      </c>
      <c r="D7" s="1">
        <v>11754082381</v>
      </c>
      <c r="E7" s="1">
        <v>325956461</v>
      </c>
      <c r="F7" s="1">
        <v>5640485968</v>
      </c>
      <c r="G7" s="1">
        <v>781924958</v>
      </c>
      <c r="H7" s="1">
        <v>3976478567</v>
      </c>
      <c r="I7" s="1">
        <v>235686586</v>
      </c>
      <c r="J7" s="1">
        <v>1210766963</v>
      </c>
      <c r="K7" s="1">
        <v>14007628385</v>
      </c>
      <c r="L7" s="1">
        <v>174164961</v>
      </c>
      <c r="M7" s="1">
        <f>IFERROR(VLOOKUP(B7,R3:S14,2,FALSE),0)</f>
        <v>0</v>
      </c>
      <c r="N7" s="1">
        <f>IFERROR(VLOOKUP(B7,T3:U14,2,FALSE),0)</f>
        <v>3688048313</v>
      </c>
      <c r="O7" s="1">
        <f>IFERROR(VLOOKUP(B7,V3:W14,2,FALSE),0)</f>
        <v>1173090</v>
      </c>
      <c r="P7" s="1">
        <f>IFERROR(VLOOKUP(B7,X3:Y14,2,FALSE),0)</f>
        <v>0</v>
      </c>
      <c r="R7" s="104"/>
      <c r="S7" s="105"/>
      <c r="T7" t="s">
        <v>21</v>
      </c>
      <c r="U7" s="106">
        <v>4236130601</v>
      </c>
      <c r="V7" s="104" t="s">
        <v>23</v>
      </c>
      <c r="W7" s="105">
        <v>1294168</v>
      </c>
      <c r="X7" s="104"/>
      <c r="Y7" s="105"/>
    </row>
    <row r="8" spans="1:25">
      <c r="B8" s="7" t="s">
        <v>23</v>
      </c>
      <c r="C8" s="1">
        <v>1796056</v>
      </c>
      <c r="D8" s="1">
        <v>2454408141</v>
      </c>
      <c r="E8" s="1">
        <v>207792500</v>
      </c>
      <c r="F8" s="1">
        <v>2618706074</v>
      </c>
      <c r="G8" s="1">
        <v>467772117</v>
      </c>
      <c r="H8" s="1">
        <v>465005924</v>
      </c>
      <c r="I8" s="1">
        <v>29683228</v>
      </c>
      <c r="J8" s="1">
        <v>1182785190</v>
      </c>
      <c r="K8" s="1">
        <v>5142336684</v>
      </c>
      <c r="L8" s="1">
        <v>1011681676</v>
      </c>
      <c r="M8" s="1">
        <f>IFERROR(VLOOKUP(B8,R3:S14,2,FALSE),0)</f>
        <v>30017158</v>
      </c>
      <c r="N8" s="1">
        <f>IFERROR(VLOOKUP(B8,T3:U14,2,FALSE),0)</f>
        <v>1996669979</v>
      </c>
      <c r="O8" s="1">
        <f>IFERROR(VLOOKUP(B8,V3:W14,2,FALSE),0)</f>
        <v>1294168</v>
      </c>
      <c r="P8" s="1">
        <f>IFERROR(VLOOKUP(B8,X3:Y14,2,FALSE),0)</f>
        <v>0</v>
      </c>
      <c r="R8" s="104"/>
      <c r="S8" s="105"/>
      <c r="T8" t="s">
        <v>25</v>
      </c>
      <c r="U8" s="106">
        <v>3936602084</v>
      </c>
      <c r="V8" s="104" t="s">
        <v>15</v>
      </c>
      <c r="W8" s="105">
        <v>1228910</v>
      </c>
      <c r="X8" s="104"/>
      <c r="Y8" s="105"/>
    </row>
    <row r="9" spans="1:25">
      <c r="B9" s="7" t="s">
        <v>24</v>
      </c>
      <c r="C9" s="1">
        <v>128427997</v>
      </c>
      <c r="D9" s="1">
        <v>23539942312</v>
      </c>
      <c r="E9" s="1">
        <v>1347131106</v>
      </c>
      <c r="F9" s="1">
        <v>12680292194</v>
      </c>
      <c r="G9" s="1">
        <v>7307694914</v>
      </c>
      <c r="H9" s="1">
        <v>40568959646</v>
      </c>
      <c r="I9" s="1">
        <v>34232314797</v>
      </c>
      <c r="J9" s="1">
        <v>12948324359</v>
      </c>
      <c r="K9" s="1">
        <v>59599527626</v>
      </c>
      <c r="L9" s="1">
        <v>1029255598</v>
      </c>
      <c r="M9" s="1">
        <f>IFERROR(VLOOKUP(B9,R3:S14,2,FALSE),0)</f>
        <v>0</v>
      </c>
      <c r="N9" s="1">
        <f>IFERROR(VLOOKUP(B9,T3:U14,2,FALSE),0)</f>
        <v>10117851058</v>
      </c>
      <c r="O9" s="1">
        <f>IFERROR(VLOOKUP(B9,V3:W14,2,FALSE),0)</f>
        <v>5681618</v>
      </c>
      <c r="P9" s="1">
        <f>IFERROR(VLOOKUP(B9,X3:Y14,2,FALSE),0)</f>
        <v>344512</v>
      </c>
      <c r="R9" s="104"/>
      <c r="S9" s="105"/>
      <c r="T9" t="s">
        <v>22</v>
      </c>
      <c r="U9" s="106">
        <v>3688048313</v>
      </c>
      <c r="V9" s="104" t="s">
        <v>26</v>
      </c>
      <c r="W9" s="105">
        <v>1211156</v>
      </c>
      <c r="X9" s="104"/>
      <c r="Y9" s="105"/>
    </row>
    <row r="10" spans="1:25">
      <c r="B10" s="7" t="s">
        <v>15</v>
      </c>
      <c r="C10" s="1">
        <v>1903468690</v>
      </c>
      <c r="D10" s="1">
        <v>5272112585</v>
      </c>
      <c r="E10" s="1">
        <v>161354325</v>
      </c>
      <c r="F10" s="1">
        <v>4891285949</v>
      </c>
      <c r="G10" s="1">
        <v>959278806</v>
      </c>
      <c r="H10" s="1">
        <v>475819683</v>
      </c>
      <c r="I10" s="1">
        <v>23676129</v>
      </c>
      <c r="J10" s="1">
        <v>2561472478</v>
      </c>
      <c r="K10" s="1">
        <v>8416166284</v>
      </c>
      <c r="L10" s="1">
        <v>204993006</v>
      </c>
      <c r="M10" s="1">
        <f>IFERROR(VLOOKUP(B10,R3:S14,2,FALSE),0)</f>
        <v>0</v>
      </c>
      <c r="N10" s="1">
        <f>IFERROR(VLOOKUP(B10,T3:U14,2,FALSE),0)</f>
        <v>3412421813</v>
      </c>
      <c r="O10" s="1">
        <f>IFERROR(VLOOKUP(B10,V3:W14,2,FALSE),0)</f>
        <v>1228910</v>
      </c>
      <c r="P10" s="1">
        <f>IFERROR(VLOOKUP(B10,X3:Y14,2,FALSE),0)</f>
        <v>1017</v>
      </c>
      <c r="R10" s="104"/>
      <c r="S10" s="105"/>
      <c r="T10" t="s">
        <v>15</v>
      </c>
      <c r="U10" s="106">
        <v>3412421813</v>
      </c>
      <c r="V10" s="104" t="s">
        <v>22</v>
      </c>
      <c r="W10" s="105">
        <v>1173090</v>
      </c>
      <c r="X10" s="104"/>
      <c r="Y10" s="105"/>
    </row>
    <row r="11" spans="1:25">
      <c r="B11" s="7" t="s">
        <v>25</v>
      </c>
      <c r="C11" s="1">
        <v>2355842267</v>
      </c>
      <c r="D11" s="1">
        <v>874673418</v>
      </c>
      <c r="E11" s="1">
        <v>334036216</v>
      </c>
      <c r="F11" s="1">
        <v>4261831754</v>
      </c>
      <c r="G11" s="1">
        <v>1494904178</v>
      </c>
      <c r="H11" s="1">
        <v>92726316944</v>
      </c>
      <c r="I11" s="1">
        <v>65741277</v>
      </c>
      <c r="J11" s="1">
        <v>2448538224</v>
      </c>
      <c r="K11" s="1">
        <v>53519174617</v>
      </c>
      <c r="L11" s="1">
        <v>189824329</v>
      </c>
      <c r="M11" s="1">
        <f>IFERROR(VLOOKUP(B11,R3:S14,2,FALSE),0)</f>
        <v>0</v>
      </c>
      <c r="N11" s="1">
        <f>IFERROR(VLOOKUP(B11,T3:U14,2,FALSE),0)</f>
        <v>3936602084</v>
      </c>
      <c r="O11" s="1">
        <f>IFERROR(VLOOKUP(B11,V3:W14,2,FALSE),0)</f>
        <v>324711</v>
      </c>
      <c r="P11" s="1">
        <f>IFERROR(VLOOKUP(B11,X3:Y14,2,FALSE),0)</f>
        <v>0</v>
      </c>
      <c r="R11" s="104"/>
      <c r="S11" s="105"/>
      <c r="T11" t="s">
        <v>23</v>
      </c>
      <c r="U11" s="106">
        <v>1996669979</v>
      </c>
      <c r="V11" s="104" t="s">
        <v>21</v>
      </c>
      <c r="W11" s="105">
        <v>370654</v>
      </c>
      <c r="X11" s="104"/>
      <c r="Y11" s="105"/>
    </row>
    <row r="12" spans="1:25">
      <c r="B12" s="7" t="s">
        <v>26</v>
      </c>
      <c r="C12" s="1">
        <v>324957470</v>
      </c>
      <c r="D12" s="1">
        <v>5237996520</v>
      </c>
      <c r="E12" s="1">
        <v>1017288</v>
      </c>
      <c r="F12" s="1">
        <v>2330982792</v>
      </c>
      <c r="G12" s="1">
        <v>138064476</v>
      </c>
      <c r="H12" s="1">
        <v>6139759940</v>
      </c>
      <c r="I12" s="1">
        <v>48252052</v>
      </c>
      <c r="J12" s="1">
        <v>608186110</v>
      </c>
      <c r="K12" s="1">
        <v>181379890</v>
      </c>
      <c r="L12" s="1">
        <v>5872308</v>
      </c>
      <c r="M12" s="1">
        <f>IFERROR(VLOOKUP(B12,R3:S14,2,FALSE),0)</f>
        <v>0</v>
      </c>
      <c r="N12" s="1">
        <f>IFERROR(VLOOKUP(B12,T3:U14,2,FALSE),0)</f>
        <v>313405750</v>
      </c>
      <c r="O12" s="1">
        <f>IFERROR(VLOOKUP(B12,V3:W14,2,FALSE),0)</f>
        <v>1211156</v>
      </c>
      <c r="P12" s="1">
        <f>IFERROR(VLOOKUP(B12,X3:Y14,2,FALSE),0)</f>
        <v>0</v>
      </c>
      <c r="R12" s="104"/>
      <c r="S12" s="105"/>
      <c r="T12" t="s">
        <v>26</v>
      </c>
      <c r="U12" s="106">
        <v>313405750</v>
      </c>
      <c r="V12" s="104" t="s">
        <v>25</v>
      </c>
      <c r="W12" s="105">
        <v>324711</v>
      </c>
      <c r="X12" s="104"/>
      <c r="Y12" s="105"/>
    </row>
    <row r="13" spans="1:25">
      <c r="B13" s="7" t="s">
        <v>97</v>
      </c>
      <c r="C13" s="1"/>
      <c r="D13" s="1">
        <v>179956</v>
      </c>
      <c r="E13" s="1">
        <v>91255</v>
      </c>
      <c r="F13" s="1">
        <v>71232</v>
      </c>
      <c r="G13" s="1">
        <v>222531</v>
      </c>
      <c r="H13" s="1"/>
      <c r="I13" s="1">
        <v>5639</v>
      </c>
      <c r="J13" s="1">
        <v>230320</v>
      </c>
      <c r="K13" s="1">
        <v>3634287</v>
      </c>
      <c r="L13" s="1">
        <v>3145</v>
      </c>
      <c r="M13" s="42">
        <f>IFERROR(VLOOKUP(B13,R3:S14,2,FALSE),0)</f>
        <v>0</v>
      </c>
      <c r="N13" s="42">
        <f>IFERROR(VLOOKUP(B13,T3:U14,2,FALSE),0)</f>
        <v>0</v>
      </c>
      <c r="O13" s="42">
        <f>IFERROR(VLOOKUP(B13,V3:W14,2,FALSE),0)</f>
        <v>0</v>
      </c>
      <c r="P13" s="1">
        <f>IFERROR(VLOOKUP(B13,X3:Y14,2,FALSE),0)</f>
        <v>0</v>
      </c>
      <c r="R13" s="104"/>
      <c r="S13" s="105"/>
      <c r="T13" t="s">
        <v>7</v>
      </c>
      <c r="U13" s="106">
        <v>76810038726</v>
      </c>
      <c r="V13" s="104" t="s">
        <v>7</v>
      </c>
      <c r="W13" s="105">
        <v>30617947</v>
      </c>
      <c r="X13" s="104"/>
      <c r="Y13" s="105"/>
    </row>
    <row r="14" spans="1:25">
      <c r="B14" s="8" t="s">
        <v>7</v>
      </c>
      <c r="C14" s="3">
        <v>13979207055</v>
      </c>
      <c r="D14" s="3">
        <v>150579414536</v>
      </c>
      <c r="E14" s="3">
        <v>7826173820</v>
      </c>
      <c r="F14" s="3">
        <v>100263578440</v>
      </c>
      <c r="G14" s="3">
        <v>26664288407</v>
      </c>
      <c r="H14" s="3">
        <v>572859507267</v>
      </c>
      <c r="I14" s="3">
        <v>36638928217</v>
      </c>
      <c r="J14" s="3">
        <v>55300152139</v>
      </c>
      <c r="K14" s="3">
        <v>524917348729</v>
      </c>
      <c r="L14" s="3">
        <v>6085807899</v>
      </c>
      <c r="M14" s="1">
        <f>IFERROR(VLOOKUP(B14,R3:S14,2,FALSE),0)</f>
        <v>30017158</v>
      </c>
      <c r="N14" s="1">
        <f>IFERROR(VLOOKUP(B14,T3:U14,2,FALSE),0)</f>
        <v>76810038726</v>
      </c>
      <c r="O14" s="1">
        <f>IFERROR(VLOOKUP(B14,V3:W14,2,FALSE),0)</f>
        <v>30617947</v>
      </c>
      <c r="P14" s="3">
        <f>IFERROR(VLOOKUP(B14,X3:Y14,2,FALSE),0)</f>
        <v>345529</v>
      </c>
      <c r="R14" s="107"/>
      <c r="S14" s="108"/>
      <c r="T14" s="109"/>
      <c r="U14" s="108"/>
      <c r="V14" s="109"/>
      <c r="W14" s="67"/>
      <c r="X14" s="109"/>
      <c r="Y14" s="67"/>
    </row>
    <row r="15" spans="1:25">
      <c r="C15" s="1"/>
    </row>
    <row r="16" spans="1:25">
      <c r="B16" s="5" t="s">
        <v>79</v>
      </c>
      <c r="C16" s="6" t="s">
        <v>36</v>
      </c>
      <c r="D16" s="6" t="s">
        <v>37</v>
      </c>
      <c r="E16" s="6" t="s">
        <v>38</v>
      </c>
      <c r="F16" s="6" t="s">
        <v>39</v>
      </c>
      <c r="G16" s="6" t="s">
        <v>40</v>
      </c>
      <c r="H16" s="6" t="s">
        <v>35</v>
      </c>
    </row>
    <row r="17" spans="1:9">
      <c r="B17" s="7" t="s">
        <v>18</v>
      </c>
      <c r="C17" s="1">
        <f>C3+M3+H3</f>
        <v>360560132008</v>
      </c>
      <c r="D17" s="1">
        <f>D3+(E3-M3)+(F3-N3)+G3+I3+O3+P3</f>
        <v>68189373138</v>
      </c>
      <c r="E17" s="1">
        <f t="shared" ref="E17:E28" si="0">N3</f>
        <v>32383721070</v>
      </c>
      <c r="F17" s="1">
        <f>J3-O3-P3</f>
        <v>18595306162</v>
      </c>
      <c r="G17" s="1">
        <f t="shared" ref="G17:H28" si="1">K3</f>
        <v>278082161145</v>
      </c>
      <c r="H17" s="1">
        <f t="shared" si="1"/>
        <v>2128314126</v>
      </c>
    </row>
    <row r="18" spans="1:9">
      <c r="B18" s="7" t="s">
        <v>19</v>
      </c>
      <c r="C18" s="1">
        <f t="shared" ref="C18:C27" si="2">C4+M4+H4</f>
        <v>51673214969</v>
      </c>
      <c r="D18" s="1">
        <f t="shared" ref="D18:D28" si="3">D4+(E4-M4)+(F4-N4)+G4+I4+O4+P4</f>
        <v>12688951582</v>
      </c>
      <c r="E18" s="1">
        <f t="shared" si="0"/>
        <v>7529736598</v>
      </c>
      <c r="F18" s="1">
        <f t="shared" ref="F18:F28" si="4">J4-O4-P4</f>
        <v>5183140428</v>
      </c>
      <c r="G18" s="1">
        <f t="shared" si="1"/>
        <v>53727554142</v>
      </c>
      <c r="H18" s="1">
        <f t="shared" si="1"/>
        <v>309108373</v>
      </c>
    </row>
    <row r="19" spans="1:9">
      <c r="B19" s="7" t="s">
        <v>20</v>
      </c>
      <c r="C19" s="1">
        <f t="shared" si="2"/>
        <v>15008118787</v>
      </c>
      <c r="D19" s="1">
        <f t="shared" si="3"/>
        <v>40008987970</v>
      </c>
      <c r="E19" s="1">
        <f t="shared" si="0"/>
        <v>9195451460</v>
      </c>
      <c r="F19" s="1">
        <f>J5-O5-P5</f>
        <v>8338459562</v>
      </c>
      <c r="G19" s="1">
        <f t="shared" si="1"/>
        <v>37444029527</v>
      </c>
      <c r="H19" s="1">
        <f t="shared" si="1"/>
        <v>439277060</v>
      </c>
    </row>
    <row r="20" spans="1:9">
      <c r="B20" s="7" t="s">
        <v>21</v>
      </c>
      <c r="C20" s="1">
        <f t="shared" si="2"/>
        <v>10522373186</v>
      </c>
      <c r="D20" s="1">
        <f t="shared" si="3"/>
        <v>18040083180</v>
      </c>
      <c r="E20" s="1">
        <f t="shared" si="0"/>
        <v>4236130601</v>
      </c>
      <c r="F20" s="1">
        <f t="shared" si="4"/>
        <v>2203238049</v>
      </c>
      <c r="G20" s="1">
        <f t="shared" si="1"/>
        <v>14793756142</v>
      </c>
      <c r="H20" s="1">
        <f t="shared" si="1"/>
        <v>593313317</v>
      </c>
    </row>
    <row r="21" spans="1:9">
      <c r="B21" s="7" t="s">
        <v>22</v>
      </c>
      <c r="C21" s="1">
        <f t="shared" si="2"/>
        <v>3984520755</v>
      </c>
      <c r="D21" s="1">
        <f t="shared" si="3"/>
        <v>15051261131</v>
      </c>
      <c r="E21" s="1">
        <f t="shared" si="0"/>
        <v>3688048313</v>
      </c>
      <c r="F21" s="1">
        <f t="shared" si="4"/>
        <v>1209593873</v>
      </c>
      <c r="G21" s="1">
        <f t="shared" si="1"/>
        <v>14007628385</v>
      </c>
      <c r="H21" s="1">
        <f t="shared" si="1"/>
        <v>174164961</v>
      </c>
    </row>
    <row r="22" spans="1:9">
      <c r="B22" s="7" t="s">
        <v>23</v>
      </c>
      <c r="C22" s="1">
        <f t="shared" si="2"/>
        <v>496819138</v>
      </c>
      <c r="D22" s="1">
        <f t="shared" si="3"/>
        <v>3752969091</v>
      </c>
      <c r="E22" s="1">
        <f t="shared" si="0"/>
        <v>1996669979</v>
      </c>
      <c r="F22" s="1">
        <f t="shared" si="4"/>
        <v>1181491022</v>
      </c>
      <c r="G22" s="1">
        <f t="shared" si="1"/>
        <v>5142336684</v>
      </c>
      <c r="H22" s="1">
        <f t="shared" si="1"/>
        <v>1011681676</v>
      </c>
    </row>
    <row r="23" spans="1:9">
      <c r="B23" s="7" t="s">
        <v>24</v>
      </c>
      <c r="C23" s="1">
        <f t="shared" si="2"/>
        <v>40697387643</v>
      </c>
      <c r="D23" s="1">
        <f t="shared" si="3"/>
        <v>68995550395</v>
      </c>
      <c r="E23" s="1">
        <f t="shared" si="0"/>
        <v>10117851058</v>
      </c>
      <c r="F23" s="1">
        <f t="shared" si="4"/>
        <v>12942298229</v>
      </c>
      <c r="G23" s="1">
        <f t="shared" si="1"/>
        <v>59599527626</v>
      </c>
      <c r="H23" s="1">
        <f t="shared" si="1"/>
        <v>1029255598</v>
      </c>
    </row>
    <row r="24" spans="1:9">
      <c r="B24" s="7" t="s">
        <v>15</v>
      </c>
      <c r="C24" s="1">
        <f t="shared" si="2"/>
        <v>2379288373</v>
      </c>
      <c r="D24" s="1">
        <f>D10+(E10-M10)+(F10-N10)+G10+I10+O10+P10</f>
        <v>7896515908</v>
      </c>
      <c r="E24" s="1">
        <f t="shared" si="0"/>
        <v>3412421813</v>
      </c>
      <c r="F24" s="1">
        <f t="shared" si="4"/>
        <v>2560242551</v>
      </c>
      <c r="G24" s="1">
        <f t="shared" si="1"/>
        <v>8416166284</v>
      </c>
      <c r="H24" s="1">
        <f t="shared" si="1"/>
        <v>204993006</v>
      </c>
    </row>
    <row r="25" spans="1:9">
      <c r="B25" s="7" t="s">
        <v>25</v>
      </c>
      <c r="C25" s="1">
        <f t="shared" si="2"/>
        <v>95082159211</v>
      </c>
      <c r="D25" s="1">
        <f>D11+(E11-M11)+(F11-N11)+G11+I11+O11+P11</f>
        <v>3094909470</v>
      </c>
      <c r="E25" s="1">
        <f t="shared" si="0"/>
        <v>3936602084</v>
      </c>
      <c r="F25" s="1">
        <f t="shared" si="4"/>
        <v>2448213513</v>
      </c>
      <c r="G25" s="1">
        <f t="shared" si="1"/>
        <v>53519174617</v>
      </c>
      <c r="H25" s="1">
        <f t="shared" si="1"/>
        <v>189824329</v>
      </c>
    </row>
    <row r="26" spans="1:9">
      <c r="B26" s="7" t="s">
        <v>26</v>
      </c>
      <c r="C26" s="1">
        <f t="shared" si="2"/>
        <v>6464717410</v>
      </c>
      <c r="D26" s="1">
        <f t="shared" si="3"/>
        <v>7444118534</v>
      </c>
      <c r="E26" s="1">
        <f t="shared" si="0"/>
        <v>313405750</v>
      </c>
      <c r="F26" s="1">
        <f t="shared" si="4"/>
        <v>606974954</v>
      </c>
      <c r="G26" s="1">
        <f t="shared" si="1"/>
        <v>181379890</v>
      </c>
      <c r="H26" s="1">
        <f t="shared" si="1"/>
        <v>5872308</v>
      </c>
    </row>
    <row r="27" spans="1:9">
      <c r="B27" s="7" t="s">
        <v>97</v>
      </c>
      <c r="C27" s="1">
        <f t="shared" si="2"/>
        <v>0</v>
      </c>
      <c r="D27" s="1">
        <f>D13+(E13-M13)+(F13-N13)+G13+I13+O13+P13</f>
        <v>570613</v>
      </c>
      <c r="E27" s="1">
        <f t="shared" si="0"/>
        <v>0</v>
      </c>
      <c r="F27" s="1">
        <f t="shared" si="4"/>
        <v>230320</v>
      </c>
      <c r="G27" s="1">
        <f t="shared" si="1"/>
        <v>3634287</v>
      </c>
      <c r="H27" s="1">
        <f t="shared" si="1"/>
        <v>3145</v>
      </c>
    </row>
    <row r="28" spans="1:9">
      <c r="B28" s="8" t="s">
        <v>7</v>
      </c>
      <c r="C28" s="3">
        <f>C14+M14+H14</f>
        <v>586868731480</v>
      </c>
      <c r="D28" s="3">
        <f t="shared" si="3"/>
        <v>245163291012</v>
      </c>
      <c r="E28" s="3">
        <f t="shared" si="0"/>
        <v>76810038726</v>
      </c>
      <c r="F28" s="3">
        <f t="shared" si="4"/>
        <v>55269188663</v>
      </c>
      <c r="G28" s="3">
        <f t="shared" si="1"/>
        <v>524917348729</v>
      </c>
      <c r="H28" s="3">
        <f t="shared" si="1"/>
        <v>6085807899</v>
      </c>
      <c r="I28" s="9">
        <f>SUM(C28:H28)</f>
        <v>1495114406509</v>
      </c>
    </row>
    <row r="29" spans="1:9">
      <c r="B29" s="7"/>
      <c r="C29" s="201">
        <f>C28/$I28</f>
        <v>0.3925242970872726</v>
      </c>
      <c r="D29" s="201">
        <f>D28/I28</f>
        <v>0.16397627495573477</v>
      </c>
      <c r="E29" s="201">
        <f>E28/I28</f>
        <v>5.1374020871985782E-2</v>
      </c>
      <c r="F29" s="201">
        <f>F28/I28</f>
        <v>3.6966528061253952E-2</v>
      </c>
      <c r="G29" s="201">
        <f>G28/I28</f>
        <v>0.35108841600600293</v>
      </c>
      <c r="H29" s="201">
        <f>H28/I28</f>
        <v>4.0704630177499168E-3</v>
      </c>
      <c r="I29" s="11">
        <f>SUM(C29:H29)</f>
        <v>1</v>
      </c>
    </row>
    <row r="32" spans="1:9">
      <c r="A32" s="202">
        <v>40907</v>
      </c>
      <c r="B32" s="5" t="s">
        <v>79</v>
      </c>
      <c r="C32" s="6" t="s">
        <v>36</v>
      </c>
      <c r="D32" s="6" t="s">
        <v>37</v>
      </c>
      <c r="E32" s="6" t="s">
        <v>38</v>
      </c>
      <c r="F32" s="6" t="s">
        <v>39</v>
      </c>
      <c r="G32" s="6" t="s">
        <v>40</v>
      </c>
      <c r="H32" s="6" t="s">
        <v>35</v>
      </c>
      <c r="I32" s="110" t="s">
        <v>98</v>
      </c>
    </row>
    <row r="33" spans="1:9">
      <c r="A33" s="203"/>
      <c r="B33" s="7" t="s">
        <v>18</v>
      </c>
      <c r="C33" s="1">
        <v>360519953265</v>
      </c>
      <c r="D33" s="1">
        <v>68773206124</v>
      </c>
      <c r="E33" s="1">
        <v>32347397780</v>
      </c>
      <c r="F33" s="1">
        <v>18453274349</v>
      </c>
      <c r="G33" s="1">
        <v>279828308699</v>
      </c>
      <c r="H33" s="1">
        <v>27150054</v>
      </c>
      <c r="I33" s="1">
        <f>SUM(C33:H33)</f>
        <v>759949290271</v>
      </c>
    </row>
    <row r="34" spans="1:9">
      <c r="B34" s="7" t="s">
        <v>19</v>
      </c>
      <c r="C34" s="1">
        <v>51673971882</v>
      </c>
      <c r="D34" s="1">
        <v>12653404750</v>
      </c>
      <c r="E34" s="1">
        <v>7527242255</v>
      </c>
      <c r="F34" s="1">
        <v>5073826058</v>
      </c>
      <c r="G34" s="1">
        <v>54181007861</v>
      </c>
      <c r="H34" s="1">
        <v>10049599</v>
      </c>
      <c r="I34" s="1">
        <f t="shared" ref="I34:I43" si="5">SUM(C34:H34)</f>
        <v>131119502405</v>
      </c>
    </row>
    <row r="35" spans="1:9">
      <c r="B35" s="7" t="s">
        <v>20</v>
      </c>
      <c r="C35" s="1">
        <v>15004816529</v>
      </c>
      <c r="D35" s="1">
        <v>40023378888</v>
      </c>
      <c r="E35" s="1">
        <v>9185088166</v>
      </c>
      <c r="F35" s="1">
        <v>8345980510</v>
      </c>
      <c r="G35" s="1">
        <v>37869070065</v>
      </c>
      <c r="H35" s="1">
        <v>12438167</v>
      </c>
      <c r="I35" s="1">
        <f t="shared" si="5"/>
        <v>110440772325</v>
      </c>
    </row>
    <row r="36" spans="1:9">
      <c r="B36" s="7" t="s">
        <v>21</v>
      </c>
      <c r="C36" s="1">
        <v>10529929857</v>
      </c>
      <c r="D36" s="1">
        <v>18034440332</v>
      </c>
      <c r="E36" s="1">
        <v>4226006241</v>
      </c>
      <c r="F36" s="1">
        <v>2188994831</v>
      </c>
      <c r="G36" s="1">
        <v>15405943631</v>
      </c>
      <c r="H36" s="1">
        <v>6148758</v>
      </c>
      <c r="I36" s="1">
        <f t="shared" si="5"/>
        <v>50391463650</v>
      </c>
    </row>
    <row r="37" spans="1:9">
      <c r="B37" s="7" t="s">
        <v>22</v>
      </c>
      <c r="C37" s="1">
        <v>3997391272</v>
      </c>
      <c r="D37" s="1">
        <v>15050076816</v>
      </c>
      <c r="E37" s="1">
        <v>3684528331</v>
      </c>
      <c r="F37" s="1">
        <v>1192988530</v>
      </c>
      <c r="G37" s="1">
        <v>14188599858</v>
      </c>
      <c r="H37" s="1">
        <v>3983799</v>
      </c>
      <c r="I37" s="1">
        <f t="shared" si="5"/>
        <v>38117568606</v>
      </c>
    </row>
    <row r="38" spans="1:9">
      <c r="B38" s="7" t="s">
        <v>23</v>
      </c>
      <c r="C38" s="1">
        <v>465077832</v>
      </c>
      <c r="D38" s="1">
        <v>3780727271</v>
      </c>
      <c r="E38" s="1">
        <v>1996669979</v>
      </c>
      <c r="F38" s="1">
        <v>1211643491</v>
      </c>
      <c r="G38" s="1">
        <v>6124575798</v>
      </c>
      <c r="H38" s="1">
        <v>4043792</v>
      </c>
      <c r="I38" s="1">
        <f t="shared" si="5"/>
        <v>13582738163</v>
      </c>
    </row>
    <row r="39" spans="1:9">
      <c r="B39" s="7" t="s">
        <v>24</v>
      </c>
      <c r="C39" s="1">
        <v>40675487497</v>
      </c>
      <c r="D39" s="1">
        <v>69214851025</v>
      </c>
      <c r="E39" s="1">
        <v>10112098136</v>
      </c>
      <c r="F39" s="1">
        <v>12607882184</v>
      </c>
      <c r="G39" s="1">
        <v>60330779083</v>
      </c>
      <c r="H39" s="1">
        <v>451229503</v>
      </c>
      <c r="I39" s="1">
        <f t="shared" si="5"/>
        <v>193392327428</v>
      </c>
    </row>
    <row r="40" spans="1:9">
      <c r="B40" s="7" t="s">
        <v>15</v>
      </c>
      <c r="C40" s="1">
        <v>2369739636</v>
      </c>
      <c r="D40" s="1">
        <v>7897427748</v>
      </c>
      <c r="E40" s="1">
        <v>3407339178</v>
      </c>
      <c r="F40" s="1">
        <v>2387279262</v>
      </c>
      <c r="G40" s="1">
        <v>8798965302</v>
      </c>
      <c r="H40" s="1">
        <v>10284117</v>
      </c>
      <c r="I40" s="1">
        <f t="shared" si="5"/>
        <v>24871035243</v>
      </c>
    </row>
    <row r="41" spans="1:9">
      <c r="B41" s="7" t="s">
        <v>25</v>
      </c>
      <c r="C41" s="1">
        <v>95076471764</v>
      </c>
      <c r="D41" s="1">
        <v>3115530086</v>
      </c>
      <c r="E41" s="1">
        <v>3926353086</v>
      </c>
      <c r="F41" s="1">
        <v>2433629694</v>
      </c>
      <c r="G41" s="1">
        <v>53717360209</v>
      </c>
      <c r="H41" s="1">
        <v>2537336</v>
      </c>
      <c r="I41" s="1">
        <f t="shared" si="5"/>
        <v>158271882175</v>
      </c>
    </row>
    <row r="42" spans="1:9">
      <c r="B42" s="7" t="s">
        <v>26</v>
      </c>
      <c r="C42" s="1">
        <v>6464833352</v>
      </c>
      <c r="D42" s="1">
        <v>7446337932</v>
      </c>
      <c r="E42" s="1">
        <v>313405750</v>
      </c>
      <c r="F42" s="1">
        <v>616886060</v>
      </c>
      <c r="G42" s="1">
        <v>174554984</v>
      </c>
      <c r="H42" s="1">
        <v>471734</v>
      </c>
      <c r="I42" s="1">
        <f t="shared" si="5"/>
        <v>15016489812</v>
      </c>
    </row>
    <row r="43" spans="1:9">
      <c r="B43" s="7" t="s">
        <v>97</v>
      </c>
      <c r="C43" s="1"/>
      <c r="D43" s="1">
        <v>570613</v>
      </c>
      <c r="E43" s="1"/>
      <c r="F43" s="1">
        <v>263741</v>
      </c>
      <c r="G43" s="1">
        <v>3604011</v>
      </c>
      <c r="H43" s="1"/>
      <c r="I43" s="1">
        <f t="shared" si="5"/>
        <v>4438365</v>
      </c>
    </row>
    <row r="44" spans="1:9">
      <c r="B44" s="8" t="s">
        <v>7</v>
      </c>
      <c r="C44" s="3">
        <v>586777672886</v>
      </c>
      <c r="D44" s="3">
        <v>245989951585</v>
      </c>
      <c r="E44" s="3">
        <v>76726128902</v>
      </c>
      <c r="F44" s="3">
        <v>54512648710</v>
      </c>
      <c r="G44" s="3">
        <v>530622769501</v>
      </c>
      <c r="H44" s="3">
        <v>528336859</v>
      </c>
      <c r="I44" s="9">
        <v>1495157508443</v>
      </c>
    </row>
    <row r="45" spans="1:9">
      <c r="B45" s="7"/>
      <c r="C45" s="201">
        <v>0.39245207917729541</v>
      </c>
      <c r="D45" s="201">
        <v>0.1645244398639743</v>
      </c>
      <c r="E45" s="201">
        <v>5.131641881790746E-2</v>
      </c>
      <c r="F45" s="201">
        <v>3.6459468920279438E-2</v>
      </c>
      <c r="G45" s="201">
        <v>0.35489422786872155</v>
      </c>
      <c r="H45" s="201">
        <v>3.5336535182182234E-4</v>
      </c>
      <c r="I45" s="11">
        <v>1</v>
      </c>
    </row>
  </sheetData>
  <mergeCells count="7">
    <mergeCell ref="A32:A33"/>
    <mergeCell ref="A1:A2"/>
    <mergeCell ref="R1:Y1"/>
    <mergeCell ref="R2:S2"/>
    <mergeCell ref="T2:U2"/>
    <mergeCell ref="V2:W2"/>
    <mergeCell ref="X2:Y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4483-5A89-2D48-8322-4F836E9D7409}">
  <sheetPr>
    <tabColor theme="4"/>
  </sheetPr>
  <dimension ref="B2:M29"/>
  <sheetViews>
    <sheetView showGridLines="0" workbookViewId="0">
      <selection activeCell="H19" sqref="H19"/>
    </sheetView>
  </sheetViews>
  <sheetFormatPr baseColWidth="10" defaultRowHeight="16"/>
  <cols>
    <col min="1" max="1" width="18.6640625" customWidth="1"/>
    <col min="2" max="2" width="19.1640625" bestFit="1" customWidth="1"/>
    <col min="3" max="3" width="13.5" customWidth="1"/>
    <col min="4" max="4" width="36.1640625" customWidth="1"/>
    <col min="5" max="5" width="24.33203125" bestFit="1" customWidth="1"/>
    <col min="6" max="6" width="16.33203125" customWidth="1"/>
    <col min="7" max="7" width="20.6640625" bestFit="1" customWidth="1"/>
    <col min="8" max="13" width="10.83203125" customWidth="1"/>
  </cols>
  <sheetData>
    <row r="2" spans="2:13">
      <c r="B2" s="111" t="s">
        <v>151</v>
      </c>
      <c r="G2" s="111" t="s">
        <v>152</v>
      </c>
    </row>
    <row r="3" spans="2:13" ht="51">
      <c r="B3" s="239" t="s">
        <v>99</v>
      </c>
      <c r="C3" s="231" t="s">
        <v>100</v>
      </c>
      <c r="D3" s="232"/>
      <c r="E3" s="233"/>
      <c r="G3" s="112"/>
      <c r="H3" s="113" t="s">
        <v>36</v>
      </c>
      <c r="I3" s="113" t="s">
        <v>37</v>
      </c>
      <c r="J3" s="113" t="s">
        <v>38</v>
      </c>
      <c r="K3" s="113" t="s">
        <v>39</v>
      </c>
      <c r="L3" s="113" t="s">
        <v>40</v>
      </c>
      <c r="M3" s="113" t="s">
        <v>35</v>
      </c>
    </row>
    <row r="4" spans="2:13" ht="17">
      <c r="B4" s="229"/>
      <c r="C4" s="114">
        <v>1</v>
      </c>
      <c r="D4" s="237" t="s">
        <v>80</v>
      </c>
      <c r="E4" s="238"/>
      <c r="G4" s="115" t="s">
        <v>101</v>
      </c>
      <c r="H4" s="116">
        <f>'Conversion example'!C45</f>
        <v>0.39245207917729541</v>
      </c>
      <c r="I4" s="116">
        <f>'Conversion example'!D45</f>
        <v>0.1645244398639743</v>
      </c>
      <c r="J4" s="116">
        <f>'Conversion example'!E45</f>
        <v>5.131641881790746E-2</v>
      </c>
      <c r="K4" s="116">
        <f>'Conversion example'!F45</f>
        <v>3.6459468920279438E-2</v>
      </c>
      <c r="L4" s="116">
        <f>'Conversion example'!G45</f>
        <v>0.35489422786872155</v>
      </c>
      <c r="M4" s="116">
        <f>'Conversion example'!H45</f>
        <v>3.5336535182182234E-4</v>
      </c>
    </row>
    <row r="5" spans="2:13" ht="17" customHeight="1">
      <c r="B5" s="229"/>
      <c r="C5" s="114">
        <v>2</v>
      </c>
      <c r="D5" s="225" t="s">
        <v>81</v>
      </c>
      <c r="E5" s="226"/>
      <c r="G5" s="117" t="s">
        <v>102</v>
      </c>
      <c r="H5" s="118">
        <f>'Conversion example'!C29</f>
        <v>0.3925242970872726</v>
      </c>
      <c r="I5" s="118">
        <f>'Conversion example'!D29</f>
        <v>0.16397627495573477</v>
      </c>
      <c r="J5" s="118">
        <f>'Conversion example'!E29</f>
        <v>5.1374020871985782E-2</v>
      </c>
      <c r="K5" s="118">
        <f>'Conversion example'!F29</f>
        <v>3.6966528061253952E-2</v>
      </c>
      <c r="L5" s="118">
        <f>'Conversion example'!G29</f>
        <v>0.35108841600600293</v>
      </c>
      <c r="M5" s="118">
        <f>'Conversion example'!H29</f>
        <v>4.0704630177499168E-3</v>
      </c>
    </row>
    <row r="6" spans="2:13" ht="20" customHeight="1">
      <c r="B6" s="229"/>
      <c r="C6" s="114">
        <v>3</v>
      </c>
      <c r="D6" s="225" t="s">
        <v>82</v>
      </c>
      <c r="E6" s="226"/>
      <c r="G6" s="119"/>
      <c r="H6" s="120">
        <f>H4-H5</f>
        <v>-7.2217909977190242E-5</v>
      </c>
      <c r="I6" s="120">
        <f t="shared" ref="I6:M6" si="0">I4-I5</f>
        <v>5.4816490823952901E-4</v>
      </c>
      <c r="J6" s="120">
        <f t="shared" si="0"/>
        <v>-5.7602054078322029E-5</v>
      </c>
      <c r="K6" s="120">
        <f t="shared" si="0"/>
        <v>-5.0705914097451399E-4</v>
      </c>
      <c r="L6" s="120">
        <f t="shared" si="0"/>
        <v>3.805811862718611E-3</v>
      </c>
      <c r="M6" s="120">
        <f t="shared" si="0"/>
        <v>-3.7170976659280947E-3</v>
      </c>
    </row>
    <row r="7" spans="2:13">
      <c r="B7" s="229"/>
      <c r="C7" s="114">
        <v>4</v>
      </c>
      <c r="D7" s="225" t="s">
        <v>83</v>
      </c>
      <c r="E7" s="226"/>
    </row>
    <row r="8" spans="2:13">
      <c r="B8" s="229"/>
      <c r="C8" s="114">
        <v>5</v>
      </c>
      <c r="D8" s="225" t="s">
        <v>84</v>
      </c>
      <c r="E8" s="226"/>
    </row>
    <row r="9" spans="2:13">
      <c r="B9" s="229"/>
      <c r="C9" s="114">
        <v>6</v>
      </c>
      <c r="D9" s="225" t="s">
        <v>85</v>
      </c>
      <c r="E9" s="226"/>
    </row>
    <row r="10" spans="2:13">
      <c r="B10" s="229"/>
      <c r="C10" s="114">
        <v>7</v>
      </c>
      <c r="D10" s="225" t="s">
        <v>86</v>
      </c>
      <c r="E10" s="226"/>
    </row>
    <row r="11" spans="2:13">
      <c r="B11" s="229"/>
      <c r="C11" s="114">
        <v>8</v>
      </c>
      <c r="D11" s="225" t="s">
        <v>87</v>
      </c>
      <c r="E11" s="226"/>
    </row>
    <row r="12" spans="2:13">
      <c r="B12" s="229"/>
      <c r="C12" s="114">
        <v>9</v>
      </c>
      <c r="D12" s="225" t="s">
        <v>88</v>
      </c>
      <c r="E12" s="226"/>
    </row>
    <row r="13" spans="2:13">
      <c r="B13" s="229"/>
      <c r="C13" s="121">
        <v>10</v>
      </c>
      <c r="D13" s="227" t="s">
        <v>35</v>
      </c>
      <c r="E13" s="228"/>
    </row>
    <row r="14" spans="2:13">
      <c r="B14" s="229"/>
      <c r="C14" s="234" t="s">
        <v>103</v>
      </c>
      <c r="D14" s="235"/>
      <c r="E14" s="236"/>
    </row>
    <row r="15" spans="2:13">
      <c r="B15" s="229"/>
      <c r="C15" s="114" t="s">
        <v>74</v>
      </c>
      <c r="D15" s="237" t="s">
        <v>89</v>
      </c>
      <c r="E15" s="238"/>
    </row>
    <row r="16" spans="2:13">
      <c r="B16" s="229"/>
      <c r="C16" s="114" t="s">
        <v>75</v>
      </c>
      <c r="D16" s="225" t="s">
        <v>90</v>
      </c>
      <c r="E16" s="226"/>
    </row>
    <row r="17" spans="2:9">
      <c r="B17" s="229"/>
      <c r="C17" s="114" t="s">
        <v>76</v>
      </c>
      <c r="D17" s="225" t="s">
        <v>91</v>
      </c>
      <c r="E17" s="226"/>
    </row>
    <row r="18" spans="2:9">
      <c r="B18" s="230"/>
      <c r="C18" s="91" t="s">
        <v>77</v>
      </c>
      <c r="D18" s="227" t="s">
        <v>92</v>
      </c>
      <c r="E18" s="228"/>
    </row>
    <row r="19" spans="2:9">
      <c r="B19" s="229" t="s">
        <v>101</v>
      </c>
      <c r="C19" s="231" t="s">
        <v>100</v>
      </c>
      <c r="D19" s="232"/>
      <c r="E19" s="233"/>
    </row>
    <row r="20" spans="2:9" ht="17">
      <c r="B20" s="229"/>
      <c r="C20" s="114">
        <v>1</v>
      </c>
      <c r="D20" s="122" t="s">
        <v>36</v>
      </c>
      <c r="E20" s="123" t="s">
        <v>104</v>
      </c>
    </row>
    <row r="21" spans="2:9" ht="17">
      <c r="B21" s="229"/>
      <c r="C21" s="114">
        <v>2</v>
      </c>
      <c r="D21" s="122" t="s">
        <v>37</v>
      </c>
      <c r="E21" s="123" t="s">
        <v>105</v>
      </c>
    </row>
    <row r="22" spans="2:9" ht="17">
      <c r="B22" s="229"/>
      <c r="C22" s="114">
        <v>3</v>
      </c>
      <c r="D22" s="122" t="s">
        <v>38</v>
      </c>
      <c r="E22" s="123" t="s">
        <v>75</v>
      </c>
    </row>
    <row r="23" spans="2:9" ht="17">
      <c r="B23" s="229"/>
      <c r="C23" s="114">
        <v>4</v>
      </c>
      <c r="D23" s="122" t="s">
        <v>39</v>
      </c>
      <c r="E23" s="123" t="s">
        <v>106</v>
      </c>
      <c r="I23" s="26"/>
    </row>
    <row r="24" spans="2:9" ht="17">
      <c r="B24" s="229"/>
      <c r="C24" s="114">
        <v>5</v>
      </c>
      <c r="D24" s="122" t="s">
        <v>40</v>
      </c>
      <c r="E24" s="123">
        <v>9</v>
      </c>
      <c r="I24" s="26"/>
    </row>
    <row r="25" spans="2:9" ht="17">
      <c r="B25" s="230"/>
      <c r="C25" s="91">
        <v>6</v>
      </c>
      <c r="D25" s="124" t="s">
        <v>35</v>
      </c>
      <c r="E25" s="125">
        <v>10</v>
      </c>
      <c r="I25" s="26"/>
    </row>
    <row r="27" spans="2:9" ht="20" customHeight="1"/>
    <row r="28" spans="2:9" ht="20" customHeight="1"/>
    <row r="29" spans="2:9" ht="20" customHeight="1"/>
  </sheetData>
  <mergeCells count="19">
    <mergeCell ref="D8:E8"/>
    <mergeCell ref="D9:E9"/>
    <mergeCell ref="D10:E10"/>
    <mergeCell ref="D11:E11"/>
    <mergeCell ref="D18:E18"/>
    <mergeCell ref="B19:B25"/>
    <mergeCell ref="C19:E19"/>
    <mergeCell ref="D12:E12"/>
    <mergeCell ref="D13:E13"/>
    <mergeCell ref="C14:E14"/>
    <mergeCell ref="D15:E15"/>
    <mergeCell ref="D16:E16"/>
    <mergeCell ref="D17:E17"/>
    <mergeCell ref="B3:B18"/>
    <mergeCell ref="C3:E3"/>
    <mergeCell ref="D4:E4"/>
    <mergeCell ref="D5:E5"/>
    <mergeCell ref="D6:E6"/>
    <mergeCell ref="D7:E7"/>
  </mergeCells>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93A36-56AD-E941-AE88-5FC710C98070}">
  <sheetPr>
    <tabColor theme="9"/>
  </sheetPr>
  <dimension ref="A1:O248"/>
  <sheetViews>
    <sheetView showGridLines="0" zoomScale="110" workbookViewId="0">
      <pane xSplit="1" topLeftCell="B1" activePane="topRight" state="frozen"/>
      <selection pane="topRight" activeCell="M8" sqref="M8"/>
    </sheetView>
  </sheetViews>
  <sheetFormatPr baseColWidth="10" defaultColWidth="8.83203125" defaultRowHeight="15"/>
  <cols>
    <col min="1" max="1" width="11.1640625" style="128" customWidth="1"/>
    <col min="2" max="2" width="15.33203125" style="128" bestFit="1" customWidth="1"/>
    <col min="3" max="5" width="13.5" style="128" customWidth="1"/>
    <col min="6" max="8" width="8.83203125" style="128"/>
    <col min="9" max="9" width="15.1640625" style="128" bestFit="1" customWidth="1"/>
    <col min="10" max="10" width="8.83203125" style="128"/>
    <col min="11" max="11" width="22.33203125" style="128" bestFit="1" customWidth="1"/>
    <col min="12" max="12" width="10.83203125" style="128" customWidth="1"/>
    <col min="13" max="13" width="17.6640625" style="128" customWidth="1"/>
    <col min="14" max="14" width="9.33203125" style="128" bestFit="1" customWidth="1"/>
    <col min="15" max="16384" width="8.83203125" style="128"/>
  </cols>
  <sheetData>
    <row r="1" spans="1:15">
      <c r="A1" s="126" t="s">
        <v>107</v>
      </c>
      <c r="B1" s="127"/>
      <c r="C1" s="127"/>
      <c r="D1" s="127"/>
      <c r="E1" s="127"/>
    </row>
    <row r="2" spans="1:15">
      <c r="A2" s="129" t="s">
        <v>108</v>
      </c>
      <c r="B2" s="130"/>
      <c r="C2" s="240" t="s">
        <v>109</v>
      </c>
      <c r="D2" s="240"/>
      <c r="E2" s="240"/>
    </row>
    <row r="3" spans="1:15" s="133" customFormat="1" ht="32">
      <c r="A3" s="131" t="s">
        <v>110</v>
      </c>
      <c r="B3" s="132"/>
      <c r="C3" s="241" t="s">
        <v>111</v>
      </c>
      <c r="D3" s="241"/>
      <c r="E3" s="132" t="s">
        <v>112</v>
      </c>
      <c r="K3" s="134" t="s">
        <v>150</v>
      </c>
      <c r="L3" s="128"/>
      <c r="M3" s="128"/>
      <c r="N3" s="128"/>
      <c r="O3" s="128"/>
    </row>
    <row r="4" spans="1:15" ht="32">
      <c r="A4" s="135" t="s">
        <v>116</v>
      </c>
      <c r="B4" s="136" t="s">
        <v>117</v>
      </c>
      <c r="C4" s="136" t="s">
        <v>118</v>
      </c>
      <c r="D4" s="137" t="s">
        <v>119</v>
      </c>
      <c r="E4" s="137" t="s">
        <v>120</v>
      </c>
      <c r="G4" s="197" t="s">
        <v>113</v>
      </c>
      <c r="H4" s="197" t="s">
        <v>114</v>
      </c>
      <c r="I4" s="197" t="s">
        <v>115</v>
      </c>
      <c r="K4" s="138"/>
      <c r="L4" s="139" t="s">
        <v>113</v>
      </c>
    </row>
    <row r="5" spans="1:15" ht="16">
      <c r="A5" s="126">
        <v>35826</v>
      </c>
      <c r="B5" s="140">
        <f>A5</f>
        <v>35826</v>
      </c>
      <c r="C5" s="141">
        <v>-2.8744348978124057E-2</v>
      </c>
      <c r="D5" s="141">
        <v>-3.0919983354402047E-2</v>
      </c>
      <c r="E5" s="141">
        <v>2.1756343762779906E-3</v>
      </c>
      <c r="G5" s="142">
        <f t="shared" ref="G5:H68" si="0">1+C5</f>
        <v>0.97125565102187594</v>
      </c>
      <c r="H5" s="142">
        <f t="shared" si="0"/>
        <v>0.96908001664559795</v>
      </c>
      <c r="I5" s="128">
        <f>LN(G5/H5)</f>
        <v>2.2425349637144568E-3</v>
      </c>
      <c r="K5" s="143" t="s">
        <v>121</v>
      </c>
      <c r="L5" s="198">
        <f>(AVERAGE($I$65:$I$244))*100</f>
        <v>3.4501510615252869E-2</v>
      </c>
    </row>
    <row r="6" spans="1:15" ht="16">
      <c r="A6" s="126">
        <v>35854</v>
      </c>
      <c r="B6" s="140">
        <f t="shared" ref="B6:B69" si="1">A6</f>
        <v>35854</v>
      </c>
      <c r="C6" s="141">
        <v>3.9533655508291909E-2</v>
      </c>
      <c r="D6" s="141">
        <v>1.5086329128282117E-2</v>
      </c>
      <c r="E6" s="141">
        <v>2.4447326380009793E-2</v>
      </c>
      <c r="G6" s="142">
        <f t="shared" si="0"/>
        <v>1.0395336555082919</v>
      </c>
      <c r="H6" s="142">
        <f t="shared" si="0"/>
        <v>1.0150863291282821</v>
      </c>
      <c r="I6" s="128">
        <f t="shared" ref="I6:I69" si="2">LN(G6/H6)</f>
        <v>2.379854221789407E-2</v>
      </c>
      <c r="K6" s="144" t="s">
        <v>122</v>
      </c>
      <c r="L6" s="199">
        <f>$L$5*12</f>
        <v>0.41401812738303445</v>
      </c>
    </row>
    <row r="7" spans="1:15" ht="16">
      <c r="A7" s="126">
        <v>35885</v>
      </c>
      <c r="B7" s="140">
        <f t="shared" si="1"/>
        <v>35885</v>
      </c>
      <c r="C7" s="141">
        <v>7.3969904885072824E-2</v>
      </c>
      <c r="D7" s="141">
        <v>8.7472562557369127E-2</v>
      </c>
      <c r="E7" s="141">
        <v>-1.3502657672296303E-2</v>
      </c>
      <c r="G7" s="142">
        <f t="shared" si="0"/>
        <v>1.0739699048850728</v>
      </c>
      <c r="H7" s="142">
        <f t="shared" si="0"/>
        <v>1.0874725625573691</v>
      </c>
      <c r="I7" s="128">
        <f t="shared" si="2"/>
        <v>-1.249427965833606E-2</v>
      </c>
    </row>
    <row r="8" spans="1:15" ht="16">
      <c r="A8" s="126">
        <v>35915</v>
      </c>
      <c r="B8" s="140">
        <f t="shared" si="1"/>
        <v>35915</v>
      </c>
      <c r="C8" s="141">
        <v>4.1084171607536524E-2</v>
      </c>
      <c r="D8" s="141">
        <v>2.621766830098915E-2</v>
      </c>
      <c r="E8" s="141">
        <v>1.4866503306547374E-2</v>
      </c>
      <c r="G8" s="142">
        <f t="shared" si="0"/>
        <v>1.0410841716075365</v>
      </c>
      <c r="H8" s="142">
        <f t="shared" si="0"/>
        <v>1.0262176683009891</v>
      </c>
      <c r="I8" s="128">
        <f t="shared" si="2"/>
        <v>1.4382766267913669E-2</v>
      </c>
    </row>
    <row r="9" spans="1:15" ht="16">
      <c r="A9" s="126">
        <v>35946</v>
      </c>
      <c r="B9" s="140">
        <f t="shared" si="1"/>
        <v>35946</v>
      </c>
      <c r="C9" s="141">
        <v>-8.3836487805558857E-2</v>
      </c>
      <c r="D9" s="141">
        <v>-6.0994449848372434E-2</v>
      </c>
      <c r="E9" s="141">
        <v>-2.2842037957186423E-2</v>
      </c>
      <c r="G9" s="142">
        <f t="shared" si="0"/>
        <v>0.91616351219444114</v>
      </c>
      <c r="H9" s="142">
        <f t="shared" si="0"/>
        <v>0.93900555015162757</v>
      </c>
      <c r="I9" s="128">
        <f t="shared" si="2"/>
        <v>-2.4626534389219277E-2</v>
      </c>
    </row>
    <row r="10" spans="1:15" ht="16">
      <c r="A10" s="126">
        <v>35976</v>
      </c>
      <c r="B10" s="140">
        <f t="shared" si="1"/>
        <v>35976</v>
      </c>
      <c r="C10" s="141">
        <v>1.1815292678736267E-3</v>
      </c>
      <c r="D10" s="141">
        <v>-1.1425263542745645E-2</v>
      </c>
      <c r="E10" s="141">
        <v>1.2606792810619272E-2</v>
      </c>
      <c r="G10" s="142">
        <f t="shared" si="0"/>
        <v>1.0011815292678736</v>
      </c>
      <c r="H10" s="142">
        <f t="shared" si="0"/>
        <v>0.98857473645725435</v>
      </c>
      <c r="I10" s="128">
        <f t="shared" si="2"/>
        <v>1.2671865115543794E-2</v>
      </c>
    </row>
    <row r="11" spans="1:15" ht="16">
      <c r="A11" s="126">
        <v>36007</v>
      </c>
      <c r="B11" s="140">
        <f t="shared" si="1"/>
        <v>36007</v>
      </c>
      <c r="C11" s="141">
        <v>-1.8836983030535714E-2</v>
      </c>
      <c r="D11" s="141">
        <v>-1.8599562363238009E-2</v>
      </c>
      <c r="E11" s="141">
        <v>-2.3742066729770528E-4</v>
      </c>
      <c r="G11" s="142">
        <f t="shared" si="0"/>
        <v>0.98116301696946429</v>
      </c>
      <c r="H11" s="142">
        <f t="shared" si="0"/>
        <v>0.98140043763676199</v>
      </c>
      <c r="I11" s="128">
        <f t="shared" si="2"/>
        <v>-2.4194954603754123E-4</v>
      </c>
    </row>
    <row r="12" spans="1:15" ht="16">
      <c r="A12" s="126">
        <v>36038</v>
      </c>
      <c r="B12" s="140">
        <f t="shared" si="1"/>
        <v>36038</v>
      </c>
      <c r="C12" s="141">
        <v>-0.22447078467061821</v>
      </c>
      <c r="D12" s="141">
        <v>-0.22572110477805529</v>
      </c>
      <c r="E12" s="141">
        <v>1.2503201074370862E-3</v>
      </c>
      <c r="G12" s="142">
        <f t="shared" si="0"/>
        <v>0.77552921532938179</v>
      </c>
      <c r="H12" s="142">
        <f t="shared" si="0"/>
        <v>0.77427889522194471</v>
      </c>
      <c r="I12" s="128">
        <f t="shared" si="2"/>
        <v>1.6135163704271637E-3</v>
      </c>
    </row>
    <row r="13" spans="1:15" ht="16">
      <c r="A13" s="126">
        <v>36068</v>
      </c>
      <c r="B13" s="140">
        <f t="shared" si="1"/>
        <v>36068</v>
      </c>
      <c r="C13" s="141">
        <v>-8.5306904714636422E-2</v>
      </c>
      <c r="D13" s="141">
        <v>-9.5038682660231633E-2</v>
      </c>
      <c r="E13" s="141">
        <v>9.7317779455952103E-3</v>
      </c>
      <c r="G13" s="142">
        <f t="shared" si="0"/>
        <v>0.91469309528536358</v>
      </c>
      <c r="H13" s="142">
        <f t="shared" si="0"/>
        <v>0.90496131733976837</v>
      </c>
      <c r="I13" s="128">
        <f t="shared" si="2"/>
        <v>1.0696394507226441E-2</v>
      </c>
    </row>
    <row r="14" spans="1:15" ht="20" customHeight="1">
      <c r="A14" s="126">
        <v>36099</v>
      </c>
      <c r="B14" s="140">
        <f t="shared" si="1"/>
        <v>36099</v>
      </c>
      <c r="C14" s="141">
        <v>0.13253448413943159</v>
      </c>
      <c r="D14" s="141">
        <v>0.1248851540616247</v>
      </c>
      <c r="E14" s="141">
        <v>7.6493300778068818E-3</v>
      </c>
      <c r="G14" s="142">
        <f t="shared" si="0"/>
        <v>1.1325344841394316</v>
      </c>
      <c r="H14" s="142">
        <f t="shared" si="0"/>
        <v>1.1248851540616247</v>
      </c>
      <c r="I14" s="128">
        <f t="shared" si="2"/>
        <v>6.777082315944415E-3</v>
      </c>
    </row>
    <row r="15" spans="1:15" ht="20" customHeight="1">
      <c r="A15" s="126">
        <v>36129</v>
      </c>
      <c r="B15" s="140">
        <f t="shared" si="1"/>
        <v>36129</v>
      </c>
      <c r="C15" s="141">
        <v>-4.0967217036371739E-2</v>
      </c>
      <c r="D15" s="141">
        <v>-5.1067771624367375E-2</v>
      </c>
      <c r="E15" s="141">
        <v>1.0100554587995636E-2</v>
      </c>
      <c r="G15" s="142">
        <f t="shared" si="0"/>
        <v>0.95903278296362826</v>
      </c>
      <c r="H15" s="142">
        <f t="shared" si="0"/>
        <v>0.94893222837563262</v>
      </c>
      <c r="I15" s="128">
        <f t="shared" si="2"/>
        <v>1.0587876492952026E-2</v>
      </c>
    </row>
    <row r="16" spans="1:15" ht="16">
      <c r="A16" s="145">
        <v>36160</v>
      </c>
      <c r="B16" s="146">
        <f t="shared" si="1"/>
        <v>36160</v>
      </c>
      <c r="C16" s="147">
        <v>-1.7790243963702324E-2</v>
      </c>
      <c r="D16" s="147">
        <v>-1.945018841385926E-2</v>
      </c>
      <c r="E16" s="147">
        <v>1.659944450156936E-3</v>
      </c>
      <c r="G16" s="142">
        <f t="shared" si="0"/>
        <v>0.98220975603629768</v>
      </c>
      <c r="H16" s="142">
        <f t="shared" si="0"/>
        <v>0.98054981158614074</v>
      </c>
      <c r="I16" s="128">
        <f t="shared" si="2"/>
        <v>1.6914398210492484E-3</v>
      </c>
    </row>
    <row r="17" spans="1:9" ht="16">
      <c r="A17" s="126">
        <v>36191</v>
      </c>
      <c r="B17" s="140">
        <f t="shared" si="1"/>
        <v>36191</v>
      </c>
      <c r="C17" s="141">
        <v>6.6937385203727606E-2</v>
      </c>
      <c r="D17" s="141">
        <v>9.4694698980902547E-2</v>
      </c>
      <c r="E17" s="141">
        <v>-2.7757313777174941E-2</v>
      </c>
      <c r="G17" s="142">
        <f t="shared" si="0"/>
        <v>1.0669373852037276</v>
      </c>
      <c r="H17" s="142">
        <f t="shared" si="0"/>
        <v>1.0946946989809025</v>
      </c>
      <c r="I17" s="128">
        <f t="shared" si="2"/>
        <v>-2.5683223111980825E-2</v>
      </c>
    </row>
    <row r="18" spans="1:9" ht="16">
      <c r="A18" s="126">
        <v>36219</v>
      </c>
      <c r="B18" s="140">
        <f t="shared" si="1"/>
        <v>36219</v>
      </c>
      <c r="C18" s="141">
        <v>-3.3022916143542025E-2</v>
      </c>
      <c r="D18" s="141">
        <v>-4.4542449785843985E-2</v>
      </c>
      <c r="E18" s="141">
        <v>1.151953364230196E-2</v>
      </c>
      <c r="G18" s="142">
        <f t="shared" si="0"/>
        <v>0.96697708385645798</v>
      </c>
      <c r="H18" s="142">
        <f t="shared" si="0"/>
        <v>0.95545755021415602</v>
      </c>
      <c r="I18" s="128">
        <f t="shared" si="2"/>
        <v>1.1984461072897856E-2</v>
      </c>
    </row>
    <row r="19" spans="1:9" ht="16">
      <c r="A19" s="126">
        <v>36250</v>
      </c>
      <c r="B19" s="140">
        <f t="shared" si="1"/>
        <v>36250</v>
      </c>
      <c r="C19" s="141">
        <v>6.3220879059839197E-2</v>
      </c>
      <c r="D19" s="141">
        <v>6.8736119213567148E-2</v>
      </c>
      <c r="E19" s="141">
        <v>-5.5152401537279516E-3</v>
      </c>
      <c r="G19" s="142">
        <f t="shared" si="0"/>
        <v>1.0632208790598392</v>
      </c>
      <c r="H19" s="142">
        <f t="shared" si="0"/>
        <v>1.0687361192135671</v>
      </c>
      <c r="I19" s="128">
        <f t="shared" si="2"/>
        <v>-5.1738871481560996E-3</v>
      </c>
    </row>
    <row r="20" spans="1:9" ht="16">
      <c r="A20" s="126">
        <v>36280</v>
      </c>
      <c r="B20" s="140">
        <f t="shared" si="1"/>
        <v>36280</v>
      </c>
      <c r="C20" s="141">
        <v>6.7588959953715388E-2</v>
      </c>
      <c r="D20" s="141">
        <v>8.7183857962326528E-2</v>
      </c>
      <c r="E20" s="141">
        <v>-1.9594898008611139E-2</v>
      </c>
      <c r="G20" s="142">
        <f t="shared" si="0"/>
        <v>1.0675889599537154</v>
      </c>
      <c r="H20" s="142">
        <f t="shared" si="0"/>
        <v>1.0871838579623265</v>
      </c>
      <c r="I20" s="128">
        <f t="shared" si="2"/>
        <v>-1.8187938895978147E-2</v>
      </c>
    </row>
    <row r="21" spans="1:9" ht="16">
      <c r="A21" s="126">
        <v>36311</v>
      </c>
      <c r="B21" s="140">
        <f t="shared" si="1"/>
        <v>36311</v>
      </c>
      <c r="C21" s="141">
        <v>-2.1227255669463707E-3</v>
      </c>
      <c r="D21" s="141">
        <v>9.9888132338556979E-3</v>
      </c>
      <c r="E21" s="141">
        <v>-1.2111538800802069E-2</v>
      </c>
      <c r="G21" s="142">
        <f t="shared" si="0"/>
        <v>0.99787727443305363</v>
      </c>
      <c r="H21" s="142">
        <f t="shared" si="0"/>
        <v>1.0099888132338557</v>
      </c>
      <c r="I21" s="128">
        <f t="shared" si="2"/>
        <v>-1.2064236528000578E-2</v>
      </c>
    </row>
    <row r="22" spans="1:9" ht="16">
      <c r="A22" s="126">
        <v>36341</v>
      </c>
      <c r="B22" s="140">
        <f t="shared" si="1"/>
        <v>36341</v>
      </c>
      <c r="C22" s="141">
        <v>-1.0614504853198037E-3</v>
      </c>
      <c r="D22" s="141">
        <v>7.9626028030457263E-3</v>
      </c>
      <c r="E22" s="141">
        <v>-9.02405328836553E-3</v>
      </c>
      <c r="G22" s="142">
        <f t="shared" si="0"/>
        <v>0.9989385495146802</v>
      </c>
      <c r="H22" s="142">
        <f t="shared" si="0"/>
        <v>1.0079626028030457</v>
      </c>
      <c r="I22" s="128">
        <f t="shared" si="2"/>
        <v>-8.9930827899775065E-3</v>
      </c>
    </row>
    <row r="23" spans="1:9" ht="16">
      <c r="A23" s="126">
        <v>36372</v>
      </c>
      <c r="B23" s="140">
        <f t="shared" si="1"/>
        <v>36372</v>
      </c>
      <c r="C23" s="141">
        <v>7.4696470554984629E-3</v>
      </c>
      <c r="D23" s="141">
        <v>2.4547043452679329E-2</v>
      </c>
      <c r="E23" s="141">
        <v>-1.7077396397180866E-2</v>
      </c>
      <c r="G23" s="142">
        <f t="shared" si="0"/>
        <v>1.0074696470554985</v>
      </c>
      <c r="H23" s="142">
        <f t="shared" si="0"/>
        <v>1.0245470434526793</v>
      </c>
      <c r="I23" s="128">
        <f t="shared" si="2"/>
        <v>-1.6808718700423355E-2</v>
      </c>
    </row>
    <row r="24" spans="1:9" ht="16">
      <c r="A24" s="126">
        <v>36403</v>
      </c>
      <c r="B24" s="140">
        <f t="shared" si="1"/>
        <v>36403</v>
      </c>
      <c r="C24" s="141">
        <v>2.6236246206845726E-2</v>
      </c>
      <c r="D24" s="141">
        <v>2.4389625963803896E-2</v>
      </c>
      <c r="E24" s="141">
        <v>1.8466202430418299E-3</v>
      </c>
      <c r="G24" s="142">
        <f t="shared" si="0"/>
        <v>1.0262362462068457</v>
      </c>
      <c r="H24" s="142">
        <f t="shared" si="0"/>
        <v>1.0243896259638039</v>
      </c>
      <c r="I24" s="128">
        <f t="shared" si="2"/>
        <v>1.8010313507320075E-3</v>
      </c>
    </row>
    <row r="25" spans="1:9" ht="16">
      <c r="A25" s="126">
        <v>36433</v>
      </c>
      <c r="B25" s="140">
        <f t="shared" si="1"/>
        <v>36433</v>
      </c>
      <c r="C25" s="141">
        <v>-6.470224043149897E-3</v>
      </c>
      <c r="D25" s="141">
        <v>-1.8178220760270314E-2</v>
      </c>
      <c r="E25" s="141">
        <v>1.1707996717120417E-2</v>
      </c>
      <c r="G25" s="142">
        <f t="shared" si="0"/>
        <v>0.9935297759568501</v>
      </c>
      <c r="H25" s="142">
        <f t="shared" si="0"/>
        <v>0.98182177923972969</v>
      </c>
      <c r="I25" s="128">
        <f t="shared" si="2"/>
        <v>1.1854227961898185E-2</v>
      </c>
    </row>
    <row r="26" spans="1:9" ht="16">
      <c r="A26" s="126">
        <v>36464</v>
      </c>
      <c r="B26" s="140">
        <f t="shared" si="1"/>
        <v>36464</v>
      </c>
      <c r="C26" s="141">
        <v>-1.5518715382918491E-2</v>
      </c>
      <c r="D26" s="141">
        <v>-2.2427662182813779E-2</v>
      </c>
      <c r="E26" s="141">
        <v>6.908946799895288E-3</v>
      </c>
      <c r="G26" s="142">
        <f t="shared" si="0"/>
        <v>0.98448128461708151</v>
      </c>
      <c r="H26" s="142">
        <f t="shared" si="0"/>
        <v>0.97757233781718622</v>
      </c>
      <c r="I26" s="128">
        <f t="shared" si="2"/>
        <v>7.0425958564970508E-3</v>
      </c>
    </row>
    <row r="27" spans="1:9" ht="16">
      <c r="A27" s="126">
        <v>36494</v>
      </c>
      <c r="B27" s="140">
        <f t="shared" si="1"/>
        <v>36494</v>
      </c>
      <c r="C27" s="141">
        <v>6.2113731080588375E-2</v>
      </c>
      <c r="D27" s="141">
        <v>7.2674643326489985E-2</v>
      </c>
      <c r="E27" s="141">
        <v>-1.056091224590161E-2</v>
      </c>
      <c r="G27" s="142">
        <f t="shared" si="0"/>
        <v>1.0621137310805884</v>
      </c>
      <c r="H27" s="142">
        <f t="shared" si="0"/>
        <v>1.07267464332649</v>
      </c>
      <c r="I27" s="128">
        <f t="shared" si="2"/>
        <v>-9.8941876650344464E-3</v>
      </c>
    </row>
    <row r="28" spans="1:9" ht="16">
      <c r="A28" s="145">
        <v>36525</v>
      </c>
      <c r="B28" s="146">
        <f t="shared" si="1"/>
        <v>36525</v>
      </c>
      <c r="C28" s="147">
        <v>7.9541012435792702E-2</v>
      </c>
      <c r="D28" s="147">
        <v>8.869030460267191E-2</v>
      </c>
      <c r="E28" s="147">
        <v>-9.1492921668792082E-3</v>
      </c>
      <c r="G28" s="142">
        <f t="shared" si="0"/>
        <v>1.0795410124357927</v>
      </c>
      <c r="H28" s="142">
        <f t="shared" si="0"/>
        <v>1.0886903046026719</v>
      </c>
      <c r="I28" s="128">
        <f t="shared" si="2"/>
        <v>-8.439456066642979E-3</v>
      </c>
    </row>
    <row r="29" spans="1:9" ht="16">
      <c r="A29" s="126">
        <v>36556</v>
      </c>
      <c r="B29" s="140">
        <f t="shared" si="1"/>
        <v>36556</v>
      </c>
      <c r="C29" s="141">
        <v>-3.8655113181372491E-2</v>
      </c>
      <c r="D29" s="141">
        <v>-2.0770814945571758E-2</v>
      </c>
      <c r="E29" s="141">
        <v>-1.7884298235800733E-2</v>
      </c>
      <c r="G29" s="142">
        <f t="shared" si="0"/>
        <v>0.96134488681862751</v>
      </c>
      <c r="H29" s="142">
        <f t="shared" si="0"/>
        <v>0.97922918505442824</v>
      </c>
      <c r="I29" s="128">
        <f t="shared" si="2"/>
        <v>-1.8432488459198058E-2</v>
      </c>
    </row>
    <row r="30" spans="1:9" ht="16">
      <c r="A30" s="126">
        <v>36585</v>
      </c>
      <c r="B30" s="140">
        <f t="shared" si="1"/>
        <v>36585</v>
      </c>
      <c r="C30" s="141">
        <v>2.9255553041191984E-2</v>
      </c>
      <c r="D30" s="141">
        <v>3.3492068261026464E-2</v>
      </c>
      <c r="E30" s="141">
        <v>-4.2365152198344802E-3</v>
      </c>
      <c r="G30" s="142">
        <f t="shared" si="0"/>
        <v>1.029255553041192</v>
      </c>
      <c r="H30" s="142">
        <f t="shared" si="0"/>
        <v>1.0334920682610265</v>
      </c>
      <c r="I30" s="128">
        <f t="shared" si="2"/>
        <v>-4.1076485876376106E-3</v>
      </c>
    </row>
    <row r="31" spans="1:9" ht="16">
      <c r="A31" s="126">
        <v>36616</v>
      </c>
      <c r="B31" s="140">
        <f t="shared" si="1"/>
        <v>36616</v>
      </c>
      <c r="C31" s="141">
        <v>-3.6476699517901112E-3</v>
      </c>
      <c r="D31" s="141">
        <v>-2.2297321850358709E-2</v>
      </c>
      <c r="E31" s="141">
        <v>1.8649651898568598E-2</v>
      </c>
      <c r="G31" s="142">
        <f t="shared" si="0"/>
        <v>0.99635233004820989</v>
      </c>
      <c r="H31" s="142">
        <f t="shared" si="0"/>
        <v>0.97770267814964129</v>
      </c>
      <c r="I31" s="128">
        <f t="shared" si="2"/>
        <v>1.8895326317454192E-2</v>
      </c>
    </row>
    <row r="32" spans="1:9" ht="16">
      <c r="A32" s="126">
        <v>36646</v>
      </c>
      <c r="B32" s="140">
        <f t="shared" si="1"/>
        <v>36646</v>
      </c>
      <c r="C32" s="141">
        <v>-1.2558703190484688E-2</v>
      </c>
      <c r="D32" s="141">
        <v>-4.2088205341679008E-2</v>
      </c>
      <c r="E32" s="141">
        <v>2.952950215119432E-2</v>
      </c>
      <c r="G32" s="142">
        <f t="shared" si="0"/>
        <v>0.98744129680951531</v>
      </c>
      <c r="H32" s="142">
        <f t="shared" si="0"/>
        <v>0.95791179465832099</v>
      </c>
      <c r="I32" s="128">
        <f t="shared" si="2"/>
        <v>3.0361347389204481E-2</v>
      </c>
    </row>
    <row r="33" spans="1:9" ht="16">
      <c r="A33" s="126">
        <v>36677</v>
      </c>
      <c r="B33" s="140">
        <f t="shared" si="1"/>
        <v>36677</v>
      </c>
      <c r="C33" s="141">
        <v>5.0757282966373829E-2</v>
      </c>
      <c r="D33" s="141">
        <v>3.7931168276878591E-2</v>
      </c>
      <c r="E33" s="141">
        <v>1.2826114689495238E-2</v>
      </c>
      <c r="G33" s="142">
        <f t="shared" si="0"/>
        <v>1.0507572829663738</v>
      </c>
      <c r="H33" s="142">
        <f t="shared" si="0"/>
        <v>1.0379311682768786</v>
      </c>
      <c r="I33" s="128">
        <f t="shared" si="2"/>
        <v>1.228165541367543E-2</v>
      </c>
    </row>
    <row r="34" spans="1:9" ht="16">
      <c r="A34" s="126">
        <v>36707</v>
      </c>
      <c r="B34" s="140">
        <f t="shared" si="1"/>
        <v>36707</v>
      </c>
      <c r="C34" s="141">
        <v>3.7683253355003998E-2</v>
      </c>
      <c r="D34" s="141">
        <v>2.6952666482247478E-2</v>
      </c>
      <c r="E34" s="141">
        <v>1.073058687275652E-2</v>
      </c>
      <c r="G34" s="142">
        <f t="shared" si="0"/>
        <v>1.037683253355004</v>
      </c>
      <c r="H34" s="142">
        <f t="shared" si="0"/>
        <v>1.0269526664822475</v>
      </c>
      <c r="I34" s="128">
        <f t="shared" si="2"/>
        <v>1.0394746492733531E-2</v>
      </c>
    </row>
    <row r="35" spans="1:9" ht="16">
      <c r="A35" s="126">
        <v>36738</v>
      </c>
      <c r="B35" s="140">
        <f t="shared" si="1"/>
        <v>36738</v>
      </c>
      <c r="C35" s="141">
        <v>4.059650396940917E-2</v>
      </c>
      <c r="D35" s="141">
        <v>4.3834359847987781E-2</v>
      </c>
      <c r="E35" s="141">
        <v>-3.2378558785786105E-3</v>
      </c>
      <c r="G35" s="142">
        <f t="shared" si="0"/>
        <v>1.0405965039694092</v>
      </c>
      <c r="H35" s="142">
        <f t="shared" si="0"/>
        <v>1.0438343598479878</v>
      </c>
      <c r="I35" s="128">
        <f t="shared" si="2"/>
        <v>-3.106707484521127E-3</v>
      </c>
    </row>
    <row r="36" spans="1:9" ht="16">
      <c r="A36" s="126">
        <v>36769</v>
      </c>
      <c r="B36" s="140">
        <f t="shared" si="1"/>
        <v>36769</v>
      </c>
      <c r="C36" s="141">
        <v>5.7087544415392433E-2</v>
      </c>
      <c r="D36" s="141">
        <v>0.10124913690289405</v>
      </c>
      <c r="E36" s="141">
        <v>-4.4161592487501622E-2</v>
      </c>
      <c r="G36" s="142">
        <f t="shared" si="0"/>
        <v>1.0570875444153924</v>
      </c>
      <c r="H36" s="142">
        <f t="shared" si="0"/>
        <v>1.1012491369028941</v>
      </c>
      <c r="I36" s="128">
        <f t="shared" si="2"/>
        <v>-4.0927587589211389E-2</v>
      </c>
    </row>
    <row r="37" spans="1:9" ht="16">
      <c r="A37" s="126">
        <v>36799</v>
      </c>
      <c r="B37" s="140">
        <f t="shared" si="1"/>
        <v>36799</v>
      </c>
      <c r="C37" s="141">
        <v>-1.1947478042392046E-2</v>
      </c>
      <c r="D37" s="141">
        <v>-3.7043370319704616E-2</v>
      </c>
      <c r="E37" s="141">
        <v>2.509589227731257E-2</v>
      </c>
      <c r="G37" s="142">
        <f t="shared" si="0"/>
        <v>0.98805252195760795</v>
      </c>
      <c r="H37" s="142">
        <f t="shared" si="0"/>
        <v>0.96295662968029538</v>
      </c>
      <c r="I37" s="128">
        <f t="shared" si="2"/>
        <v>2.5727482103853193E-2</v>
      </c>
    </row>
    <row r="38" spans="1:9" ht="16">
      <c r="A38" s="126">
        <v>36830</v>
      </c>
      <c r="B38" s="140">
        <f t="shared" si="1"/>
        <v>36830</v>
      </c>
      <c r="C38" s="141">
        <v>-1.7522984294947364E-2</v>
      </c>
      <c r="D38" s="141">
        <v>-8.122488441074549E-3</v>
      </c>
      <c r="E38" s="141">
        <v>-9.4004958538728145E-3</v>
      </c>
      <c r="G38" s="142">
        <f t="shared" si="0"/>
        <v>0.98247701570505264</v>
      </c>
      <c r="H38" s="142">
        <f t="shared" si="0"/>
        <v>0.99187751155892545</v>
      </c>
      <c r="I38" s="128">
        <f t="shared" si="2"/>
        <v>-9.5226736246147425E-3</v>
      </c>
    </row>
    <row r="39" spans="1:9" ht="16">
      <c r="A39" s="126">
        <v>36860</v>
      </c>
      <c r="B39" s="140">
        <f t="shared" si="1"/>
        <v>36860</v>
      </c>
      <c r="C39" s="141">
        <v>-5.9496489294992072E-2</v>
      </c>
      <c r="D39" s="141">
        <v>-9.9733442962098517E-2</v>
      </c>
      <c r="E39" s="141">
        <v>4.0236953667106445E-2</v>
      </c>
      <c r="G39" s="142">
        <f t="shared" si="0"/>
        <v>0.94050351070500793</v>
      </c>
      <c r="H39" s="142">
        <f t="shared" si="0"/>
        <v>0.90026655703790148</v>
      </c>
      <c r="I39" s="128">
        <f t="shared" si="2"/>
        <v>4.3724487581281224E-2</v>
      </c>
    </row>
    <row r="40" spans="1:9" ht="16">
      <c r="A40" s="145">
        <v>36891</v>
      </c>
      <c r="B40" s="146">
        <f t="shared" si="1"/>
        <v>36891</v>
      </c>
      <c r="C40" s="147">
        <v>4.4445499368142016E-3</v>
      </c>
      <c r="D40" s="147">
        <v>-1.5386201766209084E-2</v>
      </c>
      <c r="E40" s="147">
        <v>1.9830751703023286E-2</v>
      </c>
      <c r="G40" s="142">
        <f t="shared" si="0"/>
        <v>1.0044445499368142</v>
      </c>
      <c r="H40" s="142">
        <f t="shared" si="0"/>
        <v>0.98461379823379092</v>
      </c>
      <c r="I40" s="128">
        <f t="shared" si="2"/>
        <v>1.9940499799518958E-2</v>
      </c>
    </row>
    <row r="41" spans="1:9" ht="16">
      <c r="A41" s="126">
        <v>36922</v>
      </c>
      <c r="B41" s="140">
        <f t="shared" si="1"/>
        <v>36922</v>
      </c>
      <c r="C41" s="141">
        <v>1.1405009545689682E-2</v>
      </c>
      <c r="D41" s="141">
        <v>3.2674556035965807E-2</v>
      </c>
      <c r="E41" s="141">
        <v>-2.1269546490276126E-2</v>
      </c>
      <c r="G41" s="142">
        <f t="shared" si="0"/>
        <v>1.0114050095456897</v>
      </c>
      <c r="H41" s="142">
        <f t="shared" si="0"/>
        <v>1.0326745560359658</v>
      </c>
      <c r="I41" s="128">
        <f t="shared" si="2"/>
        <v>-2.081163036775379E-2</v>
      </c>
    </row>
    <row r="42" spans="1:9" ht="16">
      <c r="A42" s="126">
        <v>36950</v>
      </c>
      <c r="B42" s="140">
        <f t="shared" si="1"/>
        <v>36950</v>
      </c>
      <c r="C42" s="141">
        <v>6.5960060222103323E-3</v>
      </c>
      <c r="D42" s="141">
        <v>3.6291198841000849E-3</v>
      </c>
      <c r="E42" s="141">
        <v>2.9668861381102474E-3</v>
      </c>
      <c r="G42" s="142">
        <f t="shared" si="0"/>
        <v>1.0065960060222103</v>
      </c>
      <c r="H42" s="142">
        <f t="shared" si="0"/>
        <v>1.0036291198841001</v>
      </c>
      <c r="I42" s="128">
        <f t="shared" si="2"/>
        <v>2.9517970441296591E-3</v>
      </c>
    </row>
    <row r="43" spans="1:9" ht="16">
      <c r="A43" s="126">
        <v>36981</v>
      </c>
      <c r="B43" s="140">
        <f t="shared" si="1"/>
        <v>36981</v>
      </c>
      <c r="C43" s="141">
        <v>-8.3320375333957974E-2</v>
      </c>
      <c r="D43" s="141">
        <v>-7.833216649464847E-2</v>
      </c>
      <c r="E43" s="141">
        <v>-4.9882088393095048E-3</v>
      </c>
      <c r="G43" s="142">
        <f t="shared" si="0"/>
        <v>0.91667962466604203</v>
      </c>
      <c r="H43" s="142">
        <f t="shared" si="0"/>
        <v>0.92166783350535153</v>
      </c>
      <c r="I43" s="128">
        <f t="shared" si="2"/>
        <v>-5.4268534050334796E-3</v>
      </c>
    </row>
    <row r="44" spans="1:9" ht="16">
      <c r="A44" s="126">
        <v>37011</v>
      </c>
      <c r="B44" s="140">
        <f t="shared" si="1"/>
        <v>37011</v>
      </c>
      <c r="C44" s="141">
        <v>6.4061480664953763E-2</v>
      </c>
      <c r="D44" s="141">
        <v>5.7581168068411515E-2</v>
      </c>
      <c r="E44" s="141">
        <v>6.4803125965422481E-3</v>
      </c>
      <c r="G44" s="142">
        <f t="shared" si="0"/>
        <v>1.0640614806649538</v>
      </c>
      <c r="H44" s="142">
        <f t="shared" si="0"/>
        <v>1.0575811680684115</v>
      </c>
      <c r="I44" s="128">
        <f t="shared" si="2"/>
        <v>6.1087881625199944E-3</v>
      </c>
    </row>
    <row r="45" spans="1:9" ht="16">
      <c r="A45" s="126">
        <v>37042</v>
      </c>
      <c r="B45" s="140">
        <f t="shared" si="1"/>
        <v>37042</v>
      </c>
      <c r="C45" s="141">
        <v>4.9161125739916933E-2</v>
      </c>
      <c r="D45" s="141">
        <v>2.1286230062629752E-2</v>
      </c>
      <c r="E45" s="141">
        <v>2.7874895677287181E-2</v>
      </c>
      <c r="G45" s="142">
        <f t="shared" si="0"/>
        <v>1.0491611257399169</v>
      </c>
      <c r="H45" s="142">
        <f t="shared" si="0"/>
        <v>1.0212862300626298</v>
      </c>
      <c r="I45" s="128">
        <f t="shared" si="2"/>
        <v>2.6928074233406929E-2</v>
      </c>
    </row>
    <row r="46" spans="1:9" ht="16">
      <c r="A46" s="126">
        <v>37072</v>
      </c>
      <c r="B46" s="140">
        <f t="shared" si="1"/>
        <v>37072</v>
      </c>
      <c r="C46" s="141">
        <v>-4.1667617266948564E-2</v>
      </c>
      <c r="D46" s="141">
        <v>-6.2002239753407129E-2</v>
      </c>
      <c r="E46" s="141">
        <v>2.0334622486458565E-2</v>
      </c>
      <c r="G46" s="142">
        <f t="shared" si="0"/>
        <v>0.95833238273305144</v>
      </c>
      <c r="H46" s="142">
        <f t="shared" si="0"/>
        <v>0.93799776024659287</v>
      </c>
      <c r="I46" s="128">
        <f t="shared" si="2"/>
        <v>2.1447111425555603E-2</v>
      </c>
    </row>
    <row r="47" spans="1:9" ht="16">
      <c r="A47" s="126">
        <v>37103</v>
      </c>
      <c r="B47" s="140">
        <f t="shared" si="1"/>
        <v>37103</v>
      </c>
      <c r="C47" s="141">
        <v>1.6271174935758026E-3</v>
      </c>
      <c r="D47" s="141">
        <v>-2.4953302892628204E-2</v>
      </c>
      <c r="E47" s="141">
        <v>2.6580420386204007E-2</v>
      </c>
      <c r="G47" s="142">
        <f t="shared" si="0"/>
        <v>1.0016271174935758</v>
      </c>
      <c r="H47" s="142">
        <f t="shared" si="0"/>
        <v>0.9750466971073718</v>
      </c>
      <c r="I47" s="128">
        <f t="shared" si="2"/>
        <v>2.689570983418816E-2</v>
      </c>
    </row>
    <row r="48" spans="1:9" ht="16">
      <c r="A48" s="126">
        <v>37134</v>
      </c>
      <c r="B48" s="140">
        <f t="shared" si="1"/>
        <v>37134</v>
      </c>
      <c r="C48" s="141">
        <v>-3.7161530260470199E-2</v>
      </c>
      <c r="D48" s="141">
        <v>-5.8971897753626434E-2</v>
      </c>
      <c r="E48" s="141">
        <v>2.1810367493156235E-2</v>
      </c>
      <c r="G48" s="142">
        <f t="shared" si="0"/>
        <v>0.9628384697395298</v>
      </c>
      <c r="H48" s="142">
        <f t="shared" si="0"/>
        <v>0.94102810224637357</v>
      </c>
      <c r="I48" s="128">
        <f t="shared" si="2"/>
        <v>2.2912657841623406E-2</v>
      </c>
    </row>
    <row r="49" spans="1:9" ht="16">
      <c r="A49" s="126">
        <v>37164</v>
      </c>
      <c r="B49" s="140">
        <f t="shared" si="1"/>
        <v>37164</v>
      </c>
      <c r="C49" s="141">
        <v>-0.1578123866215374</v>
      </c>
      <c r="D49" s="141">
        <v>-0.1648772493272741</v>
      </c>
      <c r="E49" s="141">
        <v>7.0648627057366964E-3</v>
      </c>
      <c r="G49" s="142">
        <f t="shared" si="0"/>
        <v>0.8421876133784626</v>
      </c>
      <c r="H49" s="142">
        <f t="shared" si="0"/>
        <v>0.8351227506727259</v>
      </c>
      <c r="I49" s="128">
        <f t="shared" si="2"/>
        <v>8.4240873210857242E-3</v>
      </c>
    </row>
    <row r="50" spans="1:9" ht="16">
      <c r="A50" s="126">
        <v>37195</v>
      </c>
      <c r="B50" s="140">
        <f t="shared" si="1"/>
        <v>37195</v>
      </c>
      <c r="C50" s="141">
        <v>2.1935681904080573E-2</v>
      </c>
      <c r="D50" s="141">
        <v>2.5652960620161647E-2</v>
      </c>
      <c r="E50" s="141">
        <v>-3.7172787160810739E-3</v>
      </c>
      <c r="G50" s="142">
        <f t="shared" si="0"/>
        <v>1.0219356819040806</v>
      </c>
      <c r="H50" s="142">
        <f t="shared" si="0"/>
        <v>1.0256529606201616</v>
      </c>
      <c r="I50" s="128">
        <f t="shared" si="2"/>
        <v>-3.6308882777805365E-3</v>
      </c>
    </row>
    <row r="51" spans="1:9" ht="16">
      <c r="A51" s="126">
        <v>37225</v>
      </c>
      <c r="B51" s="140">
        <f t="shared" si="1"/>
        <v>37225</v>
      </c>
      <c r="C51" s="141">
        <v>5.952549987731115E-2</v>
      </c>
      <c r="D51" s="141">
        <v>6.020345674228178E-2</v>
      </c>
      <c r="E51" s="141">
        <v>-6.7795686497063024E-4</v>
      </c>
      <c r="G51" s="142">
        <f t="shared" si="0"/>
        <v>1.0595254998773111</v>
      </c>
      <c r="H51" s="142">
        <f t="shared" si="0"/>
        <v>1.0602034567422818</v>
      </c>
      <c r="I51" s="128">
        <f t="shared" si="2"/>
        <v>-6.3966375132075415E-4</v>
      </c>
    </row>
    <row r="52" spans="1:9" ht="16">
      <c r="A52" s="145">
        <v>37256</v>
      </c>
      <c r="B52" s="146">
        <f t="shared" si="1"/>
        <v>37256</v>
      </c>
      <c r="C52" s="147">
        <v>4.3996956654772434E-2</v>
      </c>
      <c r="D52" s="147">
        <v>5.1374407794071431E-2</v>
      </c>
      <c r="E52" s="147">
        <v>-7.3774511392989961E-3</v>
      </c>
      <c r="G52" s="142">
        <f t="shared" si="0"/>
        <v>1.0439969566547724</v>
      </c>
      <c r="H52" s="142">
        <f t="shared" si="0"/>
        <v>1.0513744077940714</v>
      </c>
      <c r="I52" s="128">
        <f t="shared" si="2"/>
        <v>-7.0416936577098466E-3</v>
      </c>
    </row>
    <row r="53" spans="1:9" ht="16">
      <c r="A53" s="126">
        <v>37287</v>
      </c>
      <c r="B53" s="140">
        <f t="shared" si="1"/>
        <v>37287</v>
      </c>
      <c r="C53" s="141">
        <v>-1.3948931492370975E-2</v>
      </c>
      <c r="D53" s="141">
        <v>-2.4601472079303299E-2</v>
      </c>
      <c r="E53" s="141">
        <v>1.0652540586932324E-2</v>
      </c>
      <c r="G53" s="142">
        <f t="shared" si="0"/>
        <v>0.98605106850762902</v>
      </c>
      <c r="H53" s="142">
        <f t="shared" si="0"/>
        <v>0.9753985279206967</v>
      </c>
      <c r="I53" s="128">
        <f t="shared" si="2"/>
        <v>1.0862012810628974E-2</v>
      </c>
    </row>
    <row r="54" spans="1:9" ht="16">
      <c r="A54" s="126">
        <v>37315</v>
      </c>
      <c r="B54" s="140">
        <f t="shared" si="1"/>
        <v>37315</v>
      </c>
      <c r="C54" s="141">
        <v>1.4046387751688982E-2</v>
      </c>
      <c r="D54" s="141">
        <v>1.0571817268889783E-2</v>
      </c>
      <c r="E54" s="141">
        <v>3.4745704827991997E-3</v>
      </c>
      <c r="G54" s="142">
        <f t="shared" si="0"/>
        <v>1.014046387751689</v>
      </c>
      <c r="H54" s="142">
        <f t="shared" si="0"/>
        <v>1.0105718172688898</v>
      </c>
      <c r="I54" s="128">
        <f t="shared" si="2"/>
        <v>3.4323250529902593E-3</v>
      </c>
    </row>
    <row r="55" spans="1:9" ht="16">
      <c r="A55" s="126">
        <v>37346</v>
      </c>
      <c r="B55" s="140">
        <f t="shared" si="1"/>
        <v>37346</v>
      </c>
      <c r="C55" s="141">
        <v>7.182910560057576E-2</v>
      </c>
      <c r="D55" s="141">
        <v>7.9671631958350364E-2</v>
      </c>
      <c r="E55" s="141">
        <v>-7.8425263577746041E-3</v>
      </c>
      <c r="G55" s="142">
        <f t="shared" si="0"/>
        <v>1.0718291056005758</v>
      </c>
      <c r="H55" s="142">
        <f t="shared" si="0"/>
        <v>1.0796716319583504</v>
      </c>
      <c r="I55" s="128">
        <f t="shared" si="2"/>
        <v>-7.2903168991352565E-3</v>
      </c>
    </row>
    <row r="56" spans="1:9" ht="16">
      <c r="A56" s="126">
        <v>37376</v>
      </c>
      <c r="B56" s="140">
        <f t="shared" si="1"/>
        <v>37376</v>
      </c>
      <c r="C56" s="141">
        <v>-5.6953643875751414E-2</v>
      </c>
      <c r="D56" s="141">
        <v>-5.1823652360096006E-2</v>
      </c>
      <c r="E56" s="141">
        <v>-5.1299915156554077E-3</v>
      </c>
      <c r="G56" s="142">
        <f t="shared" si="0"/>
        <v>0.94304635612424859</v>
      </c>
      <c r="H56" s="142">
        <f t="shared" si="0"/>
        <v>0.94817634763990399</v>
      </c>
      <c r="I56" s="128">
        <f t="shared" si="2"/>
        <v>-5.4250661091545362E-3</v>
      </c>
    </row>
    <row r="57" spans="1:9" ht="16">
      <c r="A57" s="126">
        <v>37407</v>
      </c>
      <c r="B57" s="140">
        <f t="shared" si="1"/>
        <v>37407</v>
      </c>
      <c r="C57" s="141">
        <v>-1.616291500994893E-2</v>
      </c>
      <c r="D57" s="141">
        <v>-2.8055970062606739E-2</v>
      </c>
      <c r="E57" s="141">
        <v>1.1893055052657808E-2</v>
      </c>
      <c r="G57" s="142">
        <f t="shared" si="0"/>
        <v>0.98383708499005107</v>
      </c>
      <c r="H57" s="142">
        <f t="shared" si="0"/>
        <v>0.97194402993739326</v>
      </c>
      <c r="I57" s="128">
        <f t="shared" si="2"/>
        <v>1.2162098876940966E-2</v>
      </c>
    </row>
    <row r="58" spans="1:9" ht="16">
      <c r="A58" s="126">
        <v>37437</v>
      </c>
      <c r="B58" s="140">
        <f t="shared" si="1"/>
        <v>37437</v>
      </c>
      <c r="C58" s="141">
        <v>-9.5023007686202976E-2</v>
      </c>
      <c r="D58" s="141">
        <v>-0.10363016956027049</v>
      </c>
      <c r="E58" s="141">
        <v>8.6071618740675149E-3</v>
      </c>
      <c r="G58" s="142">
        <f t="shared" si="0"/>
        <v>0.90497699231379702</v>
      </c>
      <c r="H58" s="142">
        <f t="shared" si="0"/>
        <v>0.89636983043972951</v>
      </c>
      <c r="I58" s="128">
        <f t="shared" si="2"/>
        <v>9.556435517763133E-3</v>
      </c>
    </row>
    <row r="59" spans="1:9" ht="16">
      <c r="A59" s="126">
        <v>37468</v>
      </c>
      <c r="B59" s="140">
        <f t="shared" si="1"/>
        <v>37468</v>
      </c>
      <c r="C59" s="141">
        <v>-7.5660819508085564E-2</v>
      </c>
      <c r="D59" s="141">
        <v>-8.2718476254335482E-2</v>
      </c>
      <c r="E59" s="141">
        <v>7.0576567462499185E-3</v>
      </c>
      <c r="G59" s="142">
        <f t="shared" si="0"/>
        <v>0.92433918049191444</v>
      </c>
      <c r="H59" s="142">
        <f t="shared" si="0"/>
        <v>0.91728152374566452</v>
      </c>
      <c r="I59" s="128">
        <f t="shared" si="2"/>
        <v>7.6646524240983147E-3</v>
      </c>
    </row>
    <row r="60" spans="1:9" ht="16">
      <c r="A60" s="126">
        <v>37499</v>
      </c>
      <c r="B60" s="140">
        <f t="shared" si="1"/>
        <v>37499</v>
      </c>
      <c r="C60" s="141">
        <v>-2.1041157803164734E-2</v>
      </c>
      <c r="D60" s="141">
        <v>-3.6055500577552579E-2</v>
      </c>
      <c r="E60" s="141">
        <v>1.5014342774387845E-2</v>
      </c>
      <c r="G60" s="142">
        <f t="shared" si="0"/>
        <v>0.97895884219683527</v>
      </c>
      <c r="H60" s="142">
        <f t="shared" si="0"/>
        <v>0.96394449942244742</v>
      </c>
      <c r="I60" s="128">
        <f t="shared" si="2"/>
        <v>1.5455881249900561E-2</v>
      </c>
    </row>
    <row r="61" spans="1:9" ht="16">
      <c r="A61" s="126">
        <v>37529</v>
      </c>
      <c r="B61" s="140">
        <f t="shared" si="1"/>
        <v>37529</v>
      </c>
      <c r="C61" s="141">
        <v>-0.14833092917239921</v>
      </c>
      <c r="D61" s="141">
        <v>-0.15803668640509017</v>
      </c>
      <c r="E61" s="141">
        <v>9.7057572326909591E-3</v>
      </c>
      <c r="G61" s="142">
        <f t="shared" si="0"/>
        <v>0.85166907082760079</v>
      </c>
      <c r="H61" s="142">
        <f t="shared" si="0"/>
        <v>0.84196331359490983</v>
      </c>
      <c r="I61" s="128">
        <f t="shared" si="2"/>
        <v>1.1461594114522512E-2</v>
      </c>
    </row>
    <row r="62" spans="1:9" ht="16">
      <c r="A62" s="126">
        <v>37560</v>
      </c>
      <c r="B62" s="140">
        <f t="shared" si="1"/>
        <v>37560</v>
      </c>
      <c r="C62" s="141">
        <v>6.3856510522015464E-2</v>
      </c>
      <c r="D62" s="141">
        <v>6.5072835469812018E-2</v>
      </c>
      <c r="E62" s="141">
        <v>-1.2163249477965543E-3</v>
      </c>
      <c r="G62" s="142">
        <f t="shared" si="0"/>
        <v>1.0638565105220155</v>
      </c>
      <c r="H62" s="142">
        <f t="shared" si="0"/>
        <v>1.065072835469812</v>
      </c>
      <c r="I62" s="128">
        <f t="shared" si="2"/>
        <v>-1.1426636421080472E-3</v>
      </c>
    </row>
    <row r="63" spans="1:9" ht="16">
      <c r="A63" s="126">
        <v>37590</v>
      </c>
      <c r="B63" s="140">
        <f t="shared" si="1"/>
        <v>37590</v>
      </c>
      <c r="C63" s="141">
        <v>7.1517058198116157E-2</v>
      </c>
      <c r="D63" s="141">
        <v>7.5238109967360023E-2</v>
      </c>
      <c r="E63" s="141">
        <v>-3.721051769243866E-3</v>
      </c>
      <c r="G63" s="142">
        <f t="shared" si="0"/>
        <v>1.0715170581981162</v>
      </c>
      <c r="H63" s="142">
        <f t="shared" si="0"/>
        <v>1.07523810996736</v>
      </c>
      <c r="I63" s="128">
        <f t="shared" si="2"/>
        <v>-3.4666789683463531E-3</v>
      </c>
    </row>
    <row r="64" spans="1:9" ht="16">
      <c r="A64" s="145">
        <v>37621</v>
      </c>
      <c r="B64" s="146">
        <f t="shared" si="1"/>
        <v>37621</v>
      </c>
      <c r="C64" s="147">
        <v>-9.1941176997644369E-2</v>
      </c>
      <c r="D64" s="147">
        <v>-8.9460750938264111E-2</v>
      </c>
      <c r="E64" s="147">
        <v>-2.4804260593802585E-3</v>
      </c>
      <c r="G64" s="142">
        <f t="shared" si="0"/>
        <v>0.90805882300235563</v>
      </c>
      <c r="H64" s="142">
        <f t="shared" si="0"/>
        <v>0.91053924906173589</v>
      </c>
      <c r="I64" s="128">
        <f t="shared" si="2"/>
        <v>-2.7278458451957554E-3</v>
      </c>
    </row>
    <row r="65" spans="1:9" ht="16">
      <c r="A65" s="126">
        <v>37652</v>
      </c>
      <c r="B65" s="140">
        <f t="shared" si="1"/>
        <v>37652</v>
      </c>
      <c r="C65" s="141">
        <v>-5.0287446406980907E-2</v>
      </c>
      <c r="D65" s="141">
        <v>-4.5859147769706676E-2</v>
      </c>
      <c r="E65" s="141">
        <v>-4.4282986372742306E-3</v>
      </c>
      <c r="G65" s="142">
        <f t="shared" si="0"/>
        <v>0.94971255359301909</v>
      </c>
      <c r="H65" s="142">
        <f t="shared" si="0"/>
        <v>0.95414085223029332</v>
      </c>
      <c r="I65" s="128">
        <f t="shared" si="2"/>
        <v>-4.6519407530317969E-3</v>
      </c>
    </row>
    <row r="66" spans="1:9" ht="16">
      <c r="A66" s="126">
        <v>37680</v>
      </c>
      <c r="B66" s="140">
        <f t="shared" si="1"/>
        <v>37680</v>
      </c>
      <c r="C66" s="141">
        <v>-7.1074676310203255E-2</v>
      </c>
      <c r="D66" s="141">
        <v>-6.2877290551147769E-2</v>
      </c>
      <c r="E66" s="141">
        <v>-8.1973857590554866E-3</v>
      </c>
      <c r="G66" s="142">
        <f t="shared" si="0"/>
        <v>0.92892532368979674</v>
      </c>
      <c r="H66" s="142">
        <f t="shared" si="0"/>
        <v>0.93712270944885223</v>
      </c>
      <c r="I66" s="128">
        <f t="shared" si="2"/>
        <v>-8.7858815467412501E-3</v>
      </c>
    </row>
    <row r="67" spans="1:9" ht="16">
      <c r="A67" s="126">
        <v>37711</v>
      </c>
      <c r="B67" s="140">
        <f t="shared" si="1"/>
        <v>37711</v>
      </c>
      <c r="C67" s="141">
        <v>1.9785016241376852E-2</v>
      </c>
      <c r="D67" s="141">
        <v>2.335853539382815E-2</v>
      </c>
      <c r="E67" s="141">
        <v>-3.5735191524512988E-3</v>
      </c>
      <c r="G67" s="142">
        <f t="shared" si="0"/>
        <v>1.0197850162413769</v>
      </c>
      <c r="H67" s="142">
        <f t="shared" si="0"/>
        <v>1.0233585353938282</v>
      </c>
      <c r="I67" s="128">
        <f t="shared" si="2"/>
        <v>-3.4980633578312486E-3</v>
      </c>
    </row>
    <row r="68" spans="1:9" ht="16">
      <c r="A68" s="126">
        <v>37741</v>
      </c>
      <c r="B68" s="140">
        <f t="shared" si="1"/>
        <v>37741</v>
      </c>
      <c r="C68" s="141">
        <v>0.13721953677882182</v>
      </c>
      <c r="D68" s="141">
        <v>0.13325431999620863</v>
      </c>
      <c r="E68" s="141">
        <v>3.9652167826131901E-3</v>
      </c>
      <c r="G68" s="142">
        <f t="shared" si="0"/>
        <v>1.1372195367788218</v>
      </c>
      <c r="H68" s="142">
        <f t="shared" si="0"/>
        <v>1.1332543199962086</v>
      </c>
      <c r="I68" s="128">
        <f t="shared" si="2"/>
        <v>3.4928574950129974E-3</v>
      </c>
    </row>
    <row r="69" spans="1:9" ht="16">
      <c r="A69" s="126">
        <v>37772</v>
      </c>
      <c r="B69" s="140">
        <f t="shared" si="1"/>
        <v>37772</v>
      </c>
      <c r="C69" s="141">
        <v>3.5856375658909867E-2</v>
      </c>
      <c r="D69" s="141">
        <v>4.9035209758097942E-2</v>
      </c>
      <c r="E69" s="141">
        <v>-1.3178834099188075E-2</v>
      </c>
      <c r="G69" s="142">
        <f t="shared" ref="G69:H132" si="3">1+C69</f>
        <v>1.0358563756589099</v>
      </c>
      <c r="H69" s="142">
        <f t="shared" si="3"/>
        <v>1.0490352097580979</v>
      </c>
      <c r="I69" s="128">
        <f t="shared" si="2"/>
        <v>-1.2642393227645342E-2</v>
      </c>
    </row>
    <row r="70" spans="1:9" ht="16">
      <c r="A70" s="126">
        <v>37802</v>
      </c>
      <c r="B70" s="140">
        <f t="shared" ref="B70:B133" si="4">A70</f>
        <v>37802</v>
      </c>
      <c r="C70" s="141">
        <v>8.1735646606574619E-2</v>
      </c>
      <c r="D70" s="141">
        <v>7.8158270517347139E-2</v>
      </c>
      <c r="E70" s="141">
        <v>3.5773760892274797E-3</v>
      </c>
      <c r="G70" s="142">
        <f t="shared" si="3"/>
        <v>1.0817356466065746</v>
      </c>
      <c r="H70" s="142">
        <f t="shared" si="3"/>
        <v>1.0781582705173471</v>
      </c>
      <c r="I70" s="128">
        <f t="shared" ref="I70:I133" si="5">LN(G70/H70)</f>
        <v>3.3125509841714354E-3</v>
      </c>
    </row>
    <row r="71" spans="1:9" ht="16">
      <c r="A71" s="126">
        <v>37833</v>
      </c>
      <c r="B71" s="140">
        <f t="shared" si="4"/>
        <v>37833</v>
      </c>
      <c r="C71" s="141">
        <v>7.41397532110879E-2</v>
      </c>
      <c r="D71" s="141">
        <v>7.6535754776122067E-2</v>
      </c>
      <c r="E71" s="141">
        <v>-2.3960015650341671E-3</v>
      </c>
      <c r="G71" s="142">
        <f t="shared" si="3"/>
        <v>1.0741397532110879</v>
      </c>
      <c r="H71" s="142">
        <f t="shared" si="3"/>
        <v>1.0765357547761221</v>
      </c>
      <c r="I71" s="128">
        <f t="shared" si="5"/>
        <v>-2.2281395286296744E-3</v>
      </c>
    </row>
    <row r="72" spans="1:9" ht="16">
      <c r="A72" s="126">
        <v>37864</v>
      </c>
      <c r="B72" s="140">
        <f t="shared" si="4"/>
        <v>37864</v>
      </c>
      <c r="C72" s="141">
        <v>6.3129679947219186E-2</v>
      </c>
      <c r="D72" s="141">
        <v>5.3255975639146858E-2</v>
      </c>
      <c r="E72" s="141">
        <v>9.8737043080723286E-3</v>
      </c>
      <c r="G72" s="142">
        <f t="shared" si="3"/>
        <v>1.0631296799472192</v>
      </c>
      <c r="H72" s="142">
        <f t="shared" si="3"/>
        <v>1.0532559756391469</v>
      </c>
      <c r="I72" s="128">
        <f t="shared" si="5"/>
        <v>9.3307908401667802E-3</v>
      </c>
    </row>
    <row r="73" spans="1:9" ht="16">
      <c r="A73" s="126">
        <v>37894</v>
      </c>
      <c r="B73" s="140">
        <f t="shared" si="4"/>
        <v>37894</v>
      </c>
      <c r="C73" s="141">
        <v>-6.1516538294585366E-2</v>
      </c>
      <c r="D73" s="141">
        <v>-6.3577243633093694E-2</v>
      </c>
      <c r="E73" s="141">
        <v>2.0607053385083285E-3</v>
      </c>
      <c r="G73" s="142">
        <f t="shared" si="3"/>
        <v>0.93848346170541463</v>
      </c>
      <c r="H73" s="142">
        <f t="shared" si="3"/>
        <v>0.93642275636690631</v>
      </c>
      <c r="I73" s="128">
        <f t="shared" si="5"/>
        <v>2.1981965267744773E-3</v>
      </c>
    </row>
    <row r="74" spans="1:9" ht="16">
      <c r="A74" s="126">
        <v>37925</v>
      </c>
      <c r="B74" s="140">
        <f t="shared" si="4"/>
        <v>37925</v>
      </c>
      <c r="C74" s="141">
        <v>0.13263868526244016</v>
      </c>
      <c r="D74" s="141">
        <v>0.12172999662096085</v>
      </c>
      <c r="E74" s="141">
        <v>1.0908688641479314E-2</v>
      </c>
      <c r="G74" s="142">
        <f t="shared" si="3"/>
        <v>1.1326386852624402</v>
      </c>
      <c r="H74" s="142">
        <f t="shared" si="3"/>
        <v>1.1217299966209608</v>
      </c>
      <c r="I74" s="128">
        <f t="shared" si="5"/>
        <v>9.6778968523298387E-3</v>
      </c>
    </row>
    <row r="75" spans="1:9" ht="16">
      <c r="A75" s="126">
        <v>37955</v>
      </c>
      <c r="B75" s="140">
        <f t="shared" si="4"/>
        <v>37955</v>
      </c>
      <c r="C75" s="141">
        <v>4.7378497001635544E-3</v>
      </c>
      <c r="D75" s="141">
        <v>5.2809168220624425E-3</v>
      </c>
      <c r="E75" s="141">
        <v>-5.4306712189888806E-4</v>
      </c>
      <c r="G75" s="142">
        <f t="shared" si="3"/>
        <v>1.0047378497001636</v>
      </c>
      <c r="H75" s="142">
        <f t="shared" si="3"/>
        <v>1.0052809168220624</v>
      </c>
      <c r="I75" s="128">
        <f t="shared" si="5"/>
        <v>-5.4036026345432415E-4</v>
      </c>
    </row>
    <row r="76" spans="1:9" ht="16">
      <c r="A76" s="145">
        <v>37986</v>
      </c>
      <c r="B76" s="146">
        <f t="shared" si="4"/>
        <v>37986</v>
      </c>
      <c r="C76" s="147">
        <v>4.0495163065319861E-2</v>
      </c>
      <c r="D76" s="147">
        <v>5.2196281067224293E-2</v>
      </c>
      <c r="E76" s="147">
        <v>-1.1701118001904431E-2</v>
      </c>
      <c r="G76" s="142">
        <f t="shared" si="3"/>
        <v>1.0404951630653199</v>
      </c>
      <c r="H76" s="142">
        <f t="shared" si="3"/>
        <v>1.0521962810672243</v>
      </c>
      <c r="I76" s="128">
        <f t="shared" si="5"/>
        <v>-1.1182957696117655E-2</v>
      </c>
    </row>
    <row r="77" spans="1:9" ht="16">
      <c r="A77" s="126">
        <v>38017</v>
      </c>
      <c r="B77" s="140">
        <f t="shared" si="4"/>
        <v>38017</v>
      </c>
      <c r="C77" s="141">
        <v>8.4423504276892825E-2</v>
      </c>
      <c r="D77" s="141">
        <v>7.9828754297011084E-2</v>
      </c>
      <c r="E77" s="141">
        <v>4.5947499798817404E-3</v>
      </c>
      <c r="G77" s="142">
        <f t="shared" si="3"/>
        <v>1.0844235042768928</v>
      </c>
      <c r="H77" s="142">
        <f t="shared" si="3"/>
        <v>1.0798287542970111</v>
      </c>
      <c r="I77" s="128">
        <f t="shared" si="5"/>
        <v>4.246045593686216E-3</v>
      </c>
    </row>
    <row r="78" spans="1:9" ht="16">
      <c r="A78" s="126">
        <v>38046</v>
      </c>
      <c r="B78" s="140">
        <f t="shared" si="4"/>
        <v>38046</v>
      </c>
      <c r="C78" s="141">
        <v>9.3589834245876968E-2</v>
      </c>
      <c r="D78" s="141">
        <v>9.1360868366451964E-2</v>
      </c>
      <c r="E78" s="141">
        <v>2.2289658794250045E-3</v>
      </c>
      <c r="G78" s="142">
        <f t="shared" si="3"/>
        <v>1.093589834245877</v>
      </c>
      <c r="H78" s="142">
        <f t="shared" si="3"/>
        <v>1.091360868366452</v>
      </c>
      <c r="I78" s="128">
        <f t="shared" si="5"/>
        <v>2.0402901081341103E-3</v>
      </c>
    </row>
    <row r="79" spans="1:9" ht="16">
      <c r="A79" s="126">
        <v>38077</v>
      </c>
      <c r="B79" s="140">
        <f t="shared" si="4"/>
        <v>38077</v>
      </c>
      <c r="C79" s="141">
        <v>-4.6211213440568E-2</v>
      </c>
      <c r="D79" s="141">
        <v>-4.2292871738143556E-2</v>
      </c>
      <c r="E79" s="141">
        <v>-3.9183417024244438E-3</v>
      </c>
      <c r="G79" s="142">
        <f t="shared" si="3"/>
        <v>0.953788786559432</v>
      </c>
      <c r="H79" s="142">
        <f t="shared" si="3"/>
        <v>0.95770712826185644</v>
      </c>
      <c r="I79" s="128">
        <f t="shared" si="5"/>
        <v>-4.0997704053353321E-3</v>
      </c>
    </row>
    <row r="80" spans="1:9" ht="16">
      <c r="A80" s="126">
        <v>38107</v>
      </c>
      <c r="B80" s="140">
        <f t="shared" si="4"/>
        <v>38107</v>
      </c>
      <c r="C80" s="141">
        <v>-2.7881896184838717E-2</v>
      </c>
      <c r="D80" s="141">
        <v>-2.8171893857830144E-2</v>
      </c>
      <c r="E80" s="141">
        <v>2.8999767299142665E-4</v>
      </c>
      <c r="G80" s="142">
        <f t="shared" si="3"/>
        <v>0.97211810381516128</v>
      </c>
      <c r="H80" s="142">
        <f t="shared" si="3"/>
        <v>0.97182810614216986</v>
      </c>
      <c r="I80" s="128">
        <f t="shared" si="5"/>
        <v>2.9835977318427067E-4</v>
      </c>
    </row>
    <row r="81" spans="1:9" ht="16">
      <c r="A81" s="126">
        <v>38138</v>
      </c>
      <c r="B81" s="140">
        <f t="shared" si="4"/>
        <v>38138</v>
      </c>
      <c r="C81" s="141">
        <v>9.8180771736202654E-3</v>
      </c>
      <c r="D81" s="141">
        <v>1.1630313899454903E-2</v>
      </c>
      <c r="E81" s="141">
        <v>-1.8122367258346372E-3</v>
      </c>
      <c r="G81" s="142">
        <f t="shared" si="3"/>
        <v>1.0098180771736203</v>
      </c>
      <c r="H81" s="142">
        <f t="shared" si="3"/>
        <v>1.0116303138994549</v>
      </c>
      <c r="I81" s="128">
        <f t="shared" si="5"/>
        <v>-1.7930086361323274E-3</v>
      </c>
    </row>
    <row r="82" spans="1:9" ht="16">
      <c r="A82" s="126">
        <v>38168</v>
      </c>
      <c r="B82" s="140">
        <f t="shared" si="4"/>
        <v>38168</v>
      </c>
      <c r="C82" s="141">
        <v>6.6740880432860861E-2</v>
      </c>
      <c r="D82" s="141">
        <v>6.8465854521678526E-2</v>
      </c>
      <c r="E82" s="141">
        <v>-1.7249740888176657E-3</v>
      </c>
      <c r="G82" s="142">
        <f t="shared" si="3"/>
        <v>1.0667408804328609</v>
      </c>
      <c r="H82" s="142">
        <f t="shared" si="3"/>
        <v>1.0684658545216785</v>
      </c>
      <c r="I82" s="128">
        <f t="shared" si="5"/>
        <v>-1.6157446825653427E-3</v>
      </c>
    </row>
    <row r="83" spans="1:9" ht="16">
      <c r="A83" s="126">
        <v>38199</v>
      </c>
      <c r="B83" s="140">
        <f t="shared" si="4"/>
        <v>38199</v>
      </c>
      <c r="C83" s="141">
        <v>-1.7670083439756623E-2</v>
      </c>
      <c r="D83" s="141">
        <v>-1.7729171334031624E-2</v>
      </c>
      <c r="E83" s="141">
        <v>5.9087894275000608E-5</v>
      </c>
      <c r="G83" s="142">
        <f t="shared" si="3"/>
        <v>0.98232991656024338</v>
      </c>
      <c r="H83" s="142">
        <f t="shared" si="3"/>
        <v>0.98227082866596838</v>
      </c>
      <c r="I83" s="128">
        <f t="shared" si="5"/>
        <v>6.0152572410960248E-5</v>
      </c>
    </row>
    <row r="84" spans="1:9" ht="16">
      <c r="A84" s="126">
        <v>38230</v>
      </c>
      <c r="B84" s="140">
        <f t="shared" si="4"/>
        <v>38230</v>
      </c>
      <c r="C84" s="141">
        <v>9.0727373217653895E-3</v>
      </c>
      <c r="D84" s="141">
        <v>9.8534718521279263E-3</v>
      </c>
      <c r="E84" s="141">
        <v>-7.8073453036253682E-4</v>
      </c>
      <c r="G84" s="142">
        <f t="shared" si="3"/>
        <v>1.0090727373217654</v>
      </c>
      <c r="H84" s="142">
        <f t="shared" si="3"/>
        <v>1.0098534718521279</v>
      </c>
      <c r="I84" s="128">
        <f t="shared" si="5"/>
        <v>-7.7341565603806302E-4</v>
      </c>
    </row>
    <row r="85" spans="1:9" ht="16">
      <c r="A85" s="126">
        <v>38260</v>
      </c>
      <c r="B85" s="140">
        <f t="shared" si="4"/>
        <v>38260</v>
      </c>
      <c r="C85" s="141">
        <v>5.7663245883510905E-2</v>
      </c>
      <c r="D85" s="141">
        <v>7.1538076051253841E-2</v>
      </c>
      <c r="E85" s="141">
        <v>-1.3874830167742935E-2</v>
      </c>
      <c r="G85" s="142">
        <f t="shared" si="3"/>
        <v>1.0576632458835109</v>
      </c>
      <c r="H85" s="142">
        <f t="shared" si="3"/>
        <v>1.0715380760512538</v>
      </c>
      <c r="I85" s="128">
        <f t="shared" si="5"/>
        <v>-1.3033080924621599E-2</v>
      </c>
    </row>
    <row r="86" spans="1:9" ht="16">
      <c r="A86" s="126">
        <v>38291</v>
      </c>
      <c r="B86" s="140">
        <f t="shared" si="4"/>
        <v>38291</v>
      </c>
      <c r="C86" s="141">
        <v>-2.4343249025128744E-2</v>
      </c>
      <c r="D86" s="141">
        <v>-2.5862186728151215E-2</v>
      </c>
      <c r="E86" s="141">
        <v>1.5189377030224716E-3</v>
      </c>
      <c r="G86" s="142">
        <f t="shared" si="3"/>
        <v>0.97565675097487126</v>
      </c>
      <c r="H86" s="142">
        <f t="shared" si="3"/>
        <v>0.97413781327184878</v>
      </c>
      <c r="I86" s="128">
        <f t="shared" si="5"/>
        <v>1.5580492818534158E-3</v>
      </c>
    </row>
    <row r="87" spans="1:9" ht="16">
      <c r="A87" s="126">
        <v>38321</v>
      </c>
      <c r="B87" s="140">
        <f t="shared" si="4"/>
        <v>38321</v>
      </c>
      <c r="C87" s="141">
        <v>7.5876011206183813E-2</v>
      </c>
      <c r="D87" s="141">
        <v>8.5510485448227369E-2</v>
      </c>
      <c r="E87" s="141">
        <v>-9.6344742420435558E-3</v>
      </c>
      <c r="G87" s="142">
        <f t="shared" si="3"/>
        <v>1.0758760112061838</v>
      </c>
      <c r="H87" s="142">
        <f t="shared" si="3"/>
        <v>1.0855104854482274</v>
      </c>
      <c r="I87" s="128">
        <f t="shared" si="5"/>
        <v>-8.9151459667839838E-3</v>
      </c>
    </row>
    <row r="88" spans="1:9" ht="16">
      <c r="A88" s="145">
        <v>38352</v>
      </c>
      <c r="B88" s="146">
        <f t="shared" si="4"/>
        <v>38352</v>
      </c>
      <c r="C88" s="147">
        <v>2.2306256616489106E-2</v>
      </c>
      <c r="D88" s="147">
        <v>1.5245198620599698E-2</v>
      </c>
      <c r="E88" s="147">
        <v>7.0610579958894082E-3</v>
      </c>
      <c r="G88" s="142">
        <f t="shared" si="3"/>
        <v>1.0223062566164891</v>
      </c>
      <c r="H88" s="142">
        <f t="shared" si="3"/>
        <v>1.0152451986205997</v>
      </c>
      <c r="I88" s="128">
        <f t="shared" si="5"/>
        <v>6.9309525846533828E-3</v>
      </c>
    </row>
    <row r="89" spans="1:9" ht="16">
      <c r="A89" s="126">
        <v>38383</v>
      </c>
      <c r="B89" s="140">
        <f t="shared" si="4"/>
        <v>38383</v>
      </c>
      <c r="C89" s="141">
        <v>1.809521598848618E-2</v>
      </c>
      <c r="D89" s="141">
        <v>2.0046973449278083E-2</v>
      </c>
      <c r="E89" s="141">
        <v>-1.951757460791903E-3</v>
      </c>
      <c r="G89" s="142">
        <f t="shared" si="3"/>
        <v>1.0180952159884862</v>
      </c>
      <c r="H89" s="142">
        <f t="shared" si="3"/>
        <v>1.0200469734492781</v>
      </c>
      <c r="I89" s="128">
        <f t="shared" si="5"/>
        <v>-1.9152324774123972E-3</v>
      </c>
    </row>
    <row r="90" spans="1:9" ht="16">
      <c r="A90" s="126">
        <v>38411</v>
      </c>
      <c r="B90" s="140">
        <f t="shared" si="4"/>
        <v>38411</v>
      </c>
      <c r="C90" s="141">
        <v>4.841459735462994E-2</v>
      </c>
      <c r="D90" s="141">
        <v>6.7889819754987757E-2</v>
      </c>
      <c r="E90" s="141">
        <v>-1.9475222400357817E-2</v>
      </c>
      <c r="G90" s="142">
        <f t="shared" si="3"/>
        <v>1.0484145973546299</v>
      </c>
      <c r="H90" s="142">
        <f t="shared" si="3"/>
        <v>1.0678898197549878</v>
      </c>
      <c r="I90" s="128">
        <f t="shared" si="5"/>
        <v>-1.8405454363318075E-2</v>
      </c>
    </row>
    <row r="91" spans="1:9" ht="16">
      <c r="A91" s="126">
        <v>38442</v>
      </c>
      <c r="B91" s="140">
        <f t="shared" si="4"/>
        <v>38442</v>
      </c>
      <c r="C91" s="141">
        <v>-3.3844460894054684E-3</v>
      </c>
      <c r="D91" s="141">
        <v>-1.4409140924952268E-2</v>
      </c>
      <c r="E91" s="141">
        <v>1.10246948355468E-2</v>
      </c>
      <c r="G91" s="142">
        <f t="shared" si="3"/>
        <v>0.99661555391059453</v>
      </c>
      <c r="H91" s="142">
        <f t="shared" si="3"/>
        <v>0.98559085907504773</v>
      </c>
      <c r="I91" s="128">
        <f t="shared" si="5"/>
        <v>1.1123774441003889E-2</v>
      </c>
    </row>
    <row r="92" spans="1:9" ht="16">
      <c r="A92" s="126">
        <v>38472</v>
      </c>
      <c r="B92" s="140">
        <f t="shared" si="4"/>
        <v>38472</v>
      </c>
      <c r="C92" s="141">
        <v>-4.8375997483983246E-2</v>
      </c>
      <c r="D92" s="141">
        <v>-4.5412212866412061E-2</v>
      </c>
      <c r="E92" s="141">
        <v>-2.9637846175711857E-3</v>
      </c>
      <c r="G92" s="142">
        <f t="shared" si="3"/>
        <v>0.95162400251601675</v>
      </c>
      <c r="H92" s="142">
        <f t="shared" si="3"/>
        <v>0.95458778713358794</v>
      </c>
      <c r="I92" s="128">
        <f t="shared" si="5"/>
        <v>-3.1096093539014968E-3</v>
      </c>
    </row>
    <row r="93" spans="1:9" ht="16">
      <c r="A93" s="126">
        <v>38503</v>
      </c>
      <c r="B93" s="140">
        <f t="shared" si="4"/>
        <v>38503</v>
      </c>
      <c r="C93" s="141">
        <v>5.7815128869046495E-2</v>
      </c>
      <c r="D93" s="141">
        <v>5.7539535501915262E-2</v>
      </c>
      <c r="E93" s="141">
        <v>2.7559336713123272E-4</v>
      </c>
      <c r="G93" s="142">
        <f t="shared" si="3"/>
        <v>1.0578151288690465</v>
      </c>
      <c r="H93" s="142">
        <f t="shared" si="3"/>
        <v>1.0575395355019153</v>
      </c>
      <c r="I93" s="128">
        <f t="shared" si="5"/>
        <v>2.6056469237265977E-4</v>
      </c>
    </row>
    <row r="94" spans="1:9" ht="16">
      <c r="A94" s="126">
        <v>38533</v>
      </c>
      <c r="B94" s="140">
        <f t="shared" si="4"/>
        <v>38533</v>
      </c>
      <c r="C94" s="141">
        <v>6.4682346763590637E-2</v>
      </c>
      <c r="D94" s="141">
        <v>8.343415841828361E-2</v>
      </c>
      <c r="E94" s="141">
        <v>-1.8751811654692974E-2</v>
      </c>
      <c r="G94" s="142">
        <f t="shared" si="3"/>
        <v>1.0646823467635906</v>
      </c>
      <c r="H94" s="142">
        <f t="shared" si="3"/>
        <v>1.0834341584182836</v>
      </c>
      <c r="I94" s="128">
        <f t="shared" si="5"/>
        <v>-1.745928393046875E-2</v>
      </c>
    </row>
    <row r="95" spans="1:9" ht="16">
      <c r="A95" s="126">
        <v>38564</v>
      </c>
      <c r="B95" s="140">
        <f t="shared" si="4"/>
        <v>38564</v>
      </c>
      <c r="C95" s="141">
        <v>4.7596480446960188E-2</v>
      </c>
      <c r="D95" s="141">
        <v>5.0258870445509363E-2</v>
      </c>
      <c r="E95" s="141">
        <v>-2.662389998549175E-3</v>
      </c>
      <c r="G95" s="142">
        <f t="shared" si="3"/>
        <v>1.0475964804469602</v>
      </c>
      <c r="H95" s="142">
        <f t="shared" si="3"/>
        <v>1.0502588704455094</v>
      </c>
      <c r="I95" s="128">
        <f t="shared" si="5"/>
        <v>-2.5382030527332524E-3</v>
      </c>
    </row>
    <row r="96" spans="1:9" ht="16">
      <c r="A96" s="126">
        <v>38595</v>
      </c>
      <c r="B96" s="140">
        <f t="shared" si="4"/>
        <v>38595</v>
      </c>
      <c r="C96" s="141">
        <v>2.3442403002036372E-2</v>
      </c>
      <c r="D96" s="141">
        <v>4.9323022095973279E-2</v>
      </c>
      <c r="E96" s="141">
        <v>-2.5880619093936907E-2</v>
      </c>
      <c r="G96" s="142">
        <f t="shared" si="3"/>
        <v>1.0234424030020364</v>
      </c>
      <c r="H96" s="142">
        <f t="shared" si="3"/>
        <v>1.0493230220959733</v>
      </c>
      <c r="I96" s="128">
        <f t="shared" si="5"/>
        <v>-2.497336538407852E-2</v>
      </c>
    </row>
    <row r="97" spans="1:9" ht="16">
      <c r="A97" s="126">
        <v>38625</v>
      </c>
      <c r="B97" s="140">
        <f t="shared" si="4"/>
        <v>38625</v>
      </c>
      <c r="C97" s="141">
        <v>3.7732471184468874E-2</v>
      </c>
      <c r="D97" s="141">
        <v>4.1028126310886481E-2</v>
      </c>
      <c r="E97" s="141">
        <v>-3.2956551264176071E-3</v>
      </c>
      <c r="G97" s="142">
        <f t="shared" si="3"/>
        <v>1.0377324711844689</v>
      </c>
      <c r="H97" s="142">
        <f t="shared" si="3"/>
        <v>1.0410281263108865</v>
      </c>
      <c r="I97" s="128">
        <f t="shared" si="5"/>
        <v>-3.1707911835300411E-3</v>
      </c>
    </row>
    <row r="98" spans="1:9" ht="16">
      <c r="A98" s="126">
        <v>38656</v>
      </c>
      <c r="B98" s="140">
        <f t="shared" si="4"/>
        <v>38656</v>
      </c>
      <c r="C98" s="141">
        <v>-6.1637746750432876E-2</v>
      </c>
      <c r="D98" s="141">
        <v>-7.2859420573255673E-2</v>
      </c>
      <c r="E98" s="141">
        <v>1.1221673822822797E-2</v>
      </c>
      <c r="G98" s="142">
        <f t="shared" si="3"/>
        <v>0.93836225324956712</v>
      </c>
      <c r="H98" s="142">
        <f t="shared" si="3"/>
        <v>0.92714057942674433</v>
      </c>
      <c r="I98" s="128">
        <f t="shared" si="5"/>
        <v>1.2030868010160541E-2</v>
      </c>
    </row>
    <row r="99" spans="1:9" ht="16">
      <c r="A99" s="126">
        <v>38686</v>
      </c>
      <c r="B99" s="140">
        <f t="shared" si="4"/>
        <v>38686</v>
      </c>
      <c r="C99" s="141">
        <v>4.8192895561190996E-2</v>
      </c>
      <c r="D99" s="141">
        <v>4.2090084233043834E-2</v>
      </c>
      <c r="E99" s="141">
        <v>6.1028113281471619E-3</v>
      </c>
      <c r="G99" s="142">
        <f t="shared" si="3"/>
        <v>1.048192895561191</v>
      </c>
      <c r="H99" s="142">
        <f t="shared" si="3"/>
        <v>1.0420900842330438</v>
      </c>
      <c r="I99" s="128">
        <f t="shared" si="5"/>
        <v>5.8392368187474147E-3</v>
      </c>
    </row>
    <row r="100" spans="1:9" ht="16">
      <c r="A100" s="145">
        <v>38717</v>
      </c>
      <c r="B100" s="146">
        <f t="shared" si="4"/>
        <v>38717</v>
      </c>
      <c r="C100" s="147">
        <v>4.7453750498975378E-2</v>
      </c>
      <c r="D100" s="147">
        <v>6.037983215171594E-2</v>
      </c>
      <c r="E100" s="147">
        <v>-1.2926081652740562E-2</v>
      </c>
      <c r="G100" s="142">
        <f t="shared" si="3"/>
        <v>1.0474537504989754</v>
      </c>
      <c r="H100" s="142">
        <f t="shared" si="3"/>
        <v>1.0603798321517159</v>
      </c>
      <c r="I100" s="128">
        <f t="shared" si="5"/>
        <v>-1.226495658578459E-2</v>
      </c>
    </row>
    <row r="101" spans="1:9" ht="16">
      <c r="A101" s="126">
        <v>38748</v>
      </c>
      <c r="B101" s="140">
        <f t="shared" si="4"/>
        <v>38748</v>
      </c>
      <c r="C101" s="141">
        <v>3.9691425191399787E-2</v>
      </c>
      <c r="D101" s="141">
        <v>6.0712967778467464E-2</v>
      </c>
      <c r="E101" s="141">
        <v>-2.1021542587067676E-2</v>
      </c>
      <c r="G101" s="142">
        <f t="shared" si="3"/>
        <v>1.0396914251913998</v>
      </c>
      <c r="H101" s="142">
        <f t="shared" si="3"/>
        <v>1.0607129677784675</v>
      </c>
      <c r="I101" s="128">
        <f t="shared" si="5"/>
        <v>-2.0017330553809422E-2</v>
      </c>
    </row>
    <row r="102" spans="1:9" ht="16">
      <c r="A102" s="126">
        <v>38776</v>
      </c>
      <c r="B102" s="140">
        <f t="shared" si="4"/>
        <v>38776</v>
      </c>
      <c r="C102" s="141">
        <v>3.571776781950553E-2</v>
      </c>
      <c r="D102" s="141">
        <v>2.895927184815128E-2</v>
      </c>
      <c r="E102" s="141">
        <v>6.7584959713542503E-3</v>
      </c>
      <c r="G102" s="142">
        <f t="shared" si="3"/>
        <v>1.0357177678195055</v>
      </c>
      <c r="H102" s="142">
        <f t="shared" si="3"/>
        <v>1.0289592718481513</v>
      </c>
      <c r="I102" s="128">
        <f t="shared" si="5"/>
        <v>6.5468060921500242E-3</v>
      </c>
    </row>
    <row r="103" spans="1:9" ht="16">
      <c r="A103" s="126">
        <v>38807</v>
      </c>
      <c r="B103" s="140">
        <f t="shared" si="4"/>
        <v>38807</v>
      </c>
      <c r="C103" s="141">
        <v>6.7784823238323133E-2</v>
      </c>
      <c r="D103" s="141">
        <v>7.9190327728952958E-2</v>
      </c>
      <c r="E103" s="141">
        <v>-1.1405504490629825E-2</v>
      </c>
      <c r="G103" s="142">
        <f t="shared" si="3"/>
        <v>1.0677848232383231</v>
      </c>
      <c r="H103" s="142">
        <f t="shared" si="3"/>
        <v>1.079190327728953</v>
      </c>
      <c r="I103" s="128">
        <f t="shared" si="5"/>
        <v>-1.0624819555571012E-2</v>
      </c>
    </row>
    <row r="104" spans="1:9" ht="16">
      <c r="A104" s="126">
        <v>38837</v>
      </c>
      <c r="B104" s="140">
        <f t="shared" si="4"/>
        <v>38837</v>
      </c>
      <c r="C104" s="141">
        <v>9.001112520229837E-3</v>
      </c>
      <c r="D104" s="141">
        <v>2.1078604963316039E-2</v>
      </c>
      <c r="E104" s="141">
        <v>-1.2077492443086202E-2</v>
      </c>
      <c r="G104" s="142">
        <f t="shared" si="3"/>
        <v>1.0090011125202298</v>
      </c>
      <c r="H104" s="142">
        <f t="shared" si="3"/>
        <v>1.021078604963316</v>
      </c>
      <c r="I104" s="128">
        <f t="shared" si="5"/>
        <v>-1.1898680462253565E-2</v>
      </c>
    </row>
    <row r="105" spans="1:9" ht="16">
      <c r="A105" s="126">
        <v>38868</v>
      </c>
      <c r="B105" s="140">
        <f t="shared" si="4"/>
        <v>38868</v>
      </c>
      <c r="C105" s="141">
        <v>-5.6460564913780487E-2</v>
      </c>
      <c r="D105" s="141">
        <v>-6.5194961397201934E-2</v>
      </c>
      <c r="E105" s="141">
        <v>8.7343964834214471E-3</v>
      </c>
      <c r="G105" s="142">
        <f t="shared" si="3"/>
        <v>0.94353943508621951</v>
      </c>
      <c r="H105" s="142">
        <f t="shared" si="3"/>
        <v>0.93480503860279807</v>
      </c>
      <c r="I105" s="128">
        <f t="shared" si="5"/>
        <v>9.3001678457960736E-3</v>
      </c>
    </row>
    <row r="106" spans="1:9" ht="16">
      <c r="A106" s="126">
        <v>38898</v>
      </c>
      <c r="B106" s="140">
        <f t="shared" si="4"/>
        <v>38898</v>
      </c>
      <c r="C106" s="141">
        <v>-1.0011856489053117E-2</v>
      </c>
      <c r="D106" s="141">
        <v>-8.5947036584482772E-3</v>
      </c>
      <c r="E106" s="141">
        <v>-1.4171528306048398E-3</v>
      </c>
      <c r="G106" s="142">
        <f t="shared" si="3"/>
        <v>0.98998814351094688</v>
      </c>
      <c r="H106" s="142">
        <f t="shared" si="3"/>
        <v>0.99140529634155172</v>
      </c>
      <c r="I106" s="128">
        <f t="shared" si="5"/>
        <v>-1.4304610520571499E-3</v>
      </c>
    </row>
    <row r="107" spans="1:9" ht="16">
      <c r="A107" s="126">
        <v>38929</v>
      </c>
      <c r="B107" s="140">
        <f t="shared" si="4"/>
        <v>38929</v>
      </c>
      <c r="C107" s="141">
        <v>4.8981799395360071E-3</v>
      </c>
      <c r="D107" s="141">
        <v>7.2074173358120941E-3</v>
      </c>
      <c r="E107" s="141">
        <v>-2.309237396276087E-3</v>
      </c>
      <c r="G107" s="142">
        <f t="shared" si="3"/>
        <v>1.004898179939536</v>
      </c>
      <c r="H107" s="142">
        <f t="shared" si="3"/>
        <v>1.0072074173358121</v>
      </c>
      <c r="I107" s="128">
        <f t="shared" si="5"/>
        <v>-2.2953451481626404E-3</v>
      </c>
    </row>
    <row r="108" spans="1:9" ht="16">
      <c r="A108" s="126">
        <v>38960</v>
      </c>
      <c r="B108" s="140">
        <f t="shared" si="4"/>
        <v>38960</v>
      </c>
      <c r="C108" s="141">
        <v>2.9438756332125893E-2</v>
      </c>
      <c r="D108" s="141">
        <v>1.4718253971865547E-2</v>
      </c>
      <c r="E108" s="141">
        <v>1.4720502360260346E-2</v>
      </c>
      <c r="G108" s="142">
        <f t="shared" si="3"/>
        <v>1.0294387563321259</v>
      </c>
      <c r="H108" s="142">
        <f t="shared" si="3"/>
        <v>1.0147182539718655</v>
      </c>
      <c r="I108" s="128">
        <f t="shared" si="5"/>
        <v>1.4402765299498637E-2</v>
      </c>
    </row>
    <row r="109" spans="1:9" ht="16">
      <c r="A109" s="126">
        <v>38990</v>
      </c>
      <c r="B109" s="140">
        <f t="shared" si="4"/>
        <v>38990</v>
      </c>
      <c r="C109" s="141">
        <v>-1.2608283347379734E-2</v>
      </c>
      <c r="D109" s="141">
        <v>-1.389504745416148E-2</v>
      </c>
      <c r="E109" s="141">
        <v>1.2867641067817459E-3</v>
      </c>
      <c r="G109" s="142">
        <f t="shared" si="3"/>
        <v>0.98739171665262027</v>
      </c>
      <c r="H109" s="142">
        <f t="shared" si="3"/>
        <v>0.98610495254583852</v>
      </c>
      <c r="I109" s="128">
        <f t="shared" si="5"/>
        <v>1.3040450579053155E-3</v>
      </c>
    </row>
    <row r="110" spans="1:9" ht="16">
      <c r="A110" s="126">
        <v>39021</v>
      </c>
      <c r="B110" s="140">
        <f t="shared" si="4"/>
        <v>39021</v>
      </c>
      <c r="C110" s="141">
        <v>7.8947599457029671E-2</v>
      </c>
      <c r="D110" s="141">
        <v>7.9401970677729805E-2</v>
      </c>
      <c r="E110" s="141">
        <v>-4.543712207001338E-4</v>
      </c>
      <c r="G110" s="142">
        <f t="shared" si="3"/>
        <v>1.0789475994570297</v>
      </c>
      <c r="H110" s="142">
        <f t="shared" si="3"/>
        <v>1.0794019706777298</v>
      </c>
      <c r="I110" s="128">
        <f t="shared" si="5"/>
        <v>-4.2103580782234319E-4</v>
      </c>
    </row>
    <row r="111" spans="1:9" ht="16">
      <c r="A111" s="126">
        <v>39051</v>
      </c>
      <c r="B111" s="140">
        <f t="shared" si="4"/>
        <v>39051</v>
      </c>
      <c r="C111" s="141">
        <v>1.5673991524156605E-2</v>
      </c>
      <c r="D111" s="141">
        <v>1.7409712849013381E-2</v>
      </c>
      <c r="E111" s="141">
        <v>-1.735721324856776E-3</v>
      </c>
      <c r="G111" s="142">
        <f t="shared" si="3"/>
        <v>1.0156739915241566</v>
      </c>
      <c r="H111" s="142">
        <f t="shared" si="3"/>
        <v>1.0174097128490134</v>
      </c>
      <c r="I111" s="128">
        <f t="shared" si="5"/>
        <v>-1.7074769158081544E-3</v>
      </c>
    </row>
    <row r="112" spans="1:9" ht="16">
      <c r="A112" s="145">
        <v>39082</v>
      </c>
      <c r="B112" s="146">
        <f t="shared" si="4"/>
        <v>39082</v>
      </c>
      <c r="C112" s="147">
        <v>7.7653078026223232E-2</v>
      </c>
      <c r="D112" s="147">
        <v>6.6254216668081067E-2</v>
      </c>
      <c r="E112" s="147">
        <v>1.1398861358142165E-2</v>
      </c>
      <c r="G112" s="142">
        <f t="shared" si="3"/>
        <v>1.0776530780262232</v>
      </c>
      <c r="H112" s="142">
        <f t="shared" si="3"/>
        <v>1.0662542166680811</v>
      </c>
      <c r="I112" s="128">
        <f t="shared" si="5"/>
        <v>1.0633826191800873E-2</v>
      </c>
    </row>
    <row r="113" spans="1:9" ht="16">
      <c r="A113" s="126">
        <v>39113</v>
      </c>
      <c r="B113" s="140">
        <f t="shared" si="4"/>
        <v>39113</v>
      </c>
      <c r="C113" s="141">
        <v>5.0573675570428467E-2</v>
      </c>
      <c r="D113" s="141">
        <v>4.3173811904084314E-2</v>
      </c>
      <c r="E113" s="141">
        <v>7.399863666344153E-3</v>
      </c>
      <c r="G113" s="142">
        <f t="shared" si="3"/>
        <v>1.0505736755704285</v>
      </c>
      <c r="H113" s="142">
        <f t="shared" si="3"/>
        <v>1.0431738119040843</v>
      </c>
      <c r="I113" s="128">
        <f t="shared" si="5"/>
        <v>7.0685644009359713E-3</v>
      </c>
    </row>
    <row r="114" spans="1:9" ht="16">
      <c r="A114" s="126">
        <v>39141</v>
      </c>
      <c r="B114" s="140">
        <f t="shared" si="4"/>
        <v>39141</v>
      </c>
      <c r="C114" s="141">
        <v>-2.9578749412627614E-2</v>
      </c>
      <c r="D114" s="141">
        <v>-4.2459136176829282E-2</v>
      </c>
      <c r="E114" s="141">
        <v>1.2880386764201668E-2</v>
      </c>
      <c r="G114" s="142">
        <f t="shared" si="3"/>
        <v>0.97042125058737239</v>
      </c>
      <c r="H114" s="142">
        <f t="shared" si="3"/>
        <v>0.95754086382317072</v>
      </c>
      <c r="I114" s="128">
        <f t="shared" si="5"/>
        <v>1.3361858415421615E-2</v>
      </c>
    </row>
    <row r="115" spans="1:9" ht="16">
      <c r="A115" s="126">
        <v>39172</v>
      </c>
      <c r="B115" s="140">
        <f t="shared" si="4"/>
        <v>39172</v>
      </c>
      <c r="C115" s="141">
        <v>4.497653568172888E-2</v>
      </c>
      <c r="D115" s="141">
        <v>4.6833925938891463E-2</v>
      </c>
      <c r="E115" s="141">
        <v>-1.8573902571625833E-3</v>
      </c>
      <c r="G115" s="142">
        <f t="shared" si="3"/>
        <v>1.0449765356817289</v>
      </c>
      <c r="H115" s="142">
        <f t="shared" si="3"/>
        <v>1.0468339259388915</v>
      </c>
      <c r="I115" s="128">
        <f t="shared" si="5"/>
        <v>-1.7758690659409808E-3</v>
      </c>
    </row>
    <row r="116" spans="1:9" ht="16">
      <c r="A116" s="126">
        <v>39202</v>
      </c>
      <c r="B116" s="140">
        <f t="shared" si="4"/>
        <v>39202</v>
      </c>
      <c r="C116" s="141">
        <v>4.7257698295704031E-2</v>
      </c>
      <c r="D116" s="141">
        <v>4.0759619651597134E-2</v>
      </c>
      <c r="E116" s="141">
        <v>6.4980786441068972E-3</v>
      </c>
      <c r="G116" s="142">
        <f t="shared" si="3"/>
        <v>1.047257698295704</v>
      </c>
      <c r="H116" s="142">
        <f t="shared" si="3"/>
        <v>1.0407596196515971</v>
      </c>
      <c r="I116" s="128">
        <f t="shared" si="5"/>
        <v>6.2241817311005391E-3</v>
      </c>
    </row>
    <row r="117" spans="1:9" ht="16">
      <c r="A117" s="126">
        <v>39233</v>
      </c>
      <c r="B117" s="140">
        <f t="shared" si="4"/>
        <v>39233</v>
      </c>
      <c r="C117" s="141">
        <v>3.7604252268010452E-2</v>
      </c>
      <c r="D117" s="141">
        <v>3.7082682100335385E-2</v>
      </c>
      <c r="E117" s="141">
        <v>5.2157016767506725E-4</v>
      </c>
      <c r="G117" s="142">
        <f t="shared" si="3"/>
        <v>1.0376042522680105</v>
      </c>
      <c r="H117" s="142">
        <f t="shared" si="3"/>
        <v>1.0370826821003354</v>
      </c>
      <c r="I117" s="128">
        <f t="shared" si="5"/>
        <v>5.0279410355627985E-4</v>
      </c>
    </row>
    <row r="118" spans="1:9" ht="16">
      <c r="A118" s="126">
        <v>39263</v>
      </c>
      <c r="B118" s="140">
        <f t="shared" si="4"/>
        <v>39263</v>
      </c>
      <c r="C118" s="141">
        <v>1.1868651301116362E-2</v>
      </c>
      <c r="D118" s="141">
        <v>1.5673472251469089E-2</v>
      </c>
      <c r="E118" s="141">
        <v>-3.8048209503527275E-3</v>
      </c>
      <c r="G118" s="142">
        <f t="shared" si="3"/>
        <v>1.0118686513011164</v>
      </c>
      <c r="H118" s="142">
        <f t="shared" si="3"/>
        <v>1.0156734722514691</v>
      </c>
      <c r="I118" s="128">
        <f t="shared" si="5"/>
        <v>-3.7531406843782961E-3</v>
      </c>
    </row>
    <row r="119" spans="1:9" ht="16">
      <c r="A119" s="126">
        <v>39294</v>
      </c>
      <c r="B119" s="140">
        <f t="shared" si="4"/>
        <v>39294</v>
      </c>
      <c r="C119" s="141">
        <v>-1.9445237577875307E-2</v>
      </c>
      <c r="D119" s="141">
        <v>-2.2087246790309489E-2</v>
      </c>
      <c r="E119" s="141">
        <v>2.6420092124341821E-3</v>
      </c>
      <c r="G119" s="142">
        <f t="shared" si="3"/>
        <v>0.98055476242212469</v>
      </c>
      <c r="H119" s="142">
        <f t="shared" si="3"/>
        <v>0.97791275320969051</v>
      </c>
      <c r="I119" s="128">
        <f t="shared" si="5"/>
        <v>2.6980389452836984E-3</v>
      </c>
    </row>
    <row r="120" spans="1:9" ht="16">
      <c r="A120" s="126">
        <v>39325</v>
      </c>
      <c r="B120" s="140">
        <f t="shared" si="4"/>
        <v>39325</v>
      </c>
      <c r="C120" s="141">
        <v>-4.3736462866026282E-2</v>
      </c>
      <c r="D120" s="141">
        <v>-4.0216626324578897E-2</v>
      </c>
      <c r="E120" s="141">
        <v>-3.5198365414473853E-3</v>
      </c>
      <c r="G120" s="142">
        <f t="shared" si="3"/>
        <v>0.95626353713397372</v>
      </c>
      <c r="H120" s="142">
        <f t="shared" si="3"/>
        <v>0.9597833736754211</v>
      </c>
      <c r="I120" s="128">
        <f t="shared" si="5"/>
        <v>-3.6740650565912233E-3</v>
      </c>
    </row>
    <row r="121" spans="1:9" ht="16">
      <c r="A121" s="126">
        <v>39355</v>
      </c>
      <c r="B121" s="140">
        <f t="shared" si="4"/>
        <v>39355</v>
      </c>
      <c r="C121" s="141">
        <v>3.6165602194965452E-2</v>
      </c>
      <c r="D121" s="141">
        <v>4.0995853599418375E-2</v>
      </c>
      <c r="E121" s="141">
        <v>-4.8302514044529232E-3</v>
      </c>
      <c r="G121" s="142">
        <f t="shared" si="3"/>
        <v>1.0361656021949655</v>
      </c>
      <c r="H121" s="142">
        <f t="shared" si="3"/>
        <v>1.0409958535994184</v>
      </c>
      <c r="I121" s="128">
        <f t="shared" si="5"/>
        <v>-4.650827789610454E-3</v>
      </c>
    </row>
    <row r="122" spans="1:9" ht="16">
      <c r="A122" s="126">
        <v>39386</v>
      </c>
      <c r="B122" s="140">
        <f t="shared" si="4"/>
        <v>39386</v>
      </c>
      <c r="C122" s="141">
        <v>3.3759612730586586E-2</v>
      </c>
      <c r="D122" s="141">
        <v>3.1334903466478936E-2</v>
      </c>
      <c r="E122" s="141">
        <v>2.4247092641076495E-3</v>
      </c>
      <c r="G122" s="142">
        <f t="shared" si="3"/>
        <v>1.0337596127305866</v>
      </c>
      <c r="H122" s="142">
        <f t="shared" si="3"/>
        <v>1.0313349034664789</v>
      </c>
      <c r="I122" s="128">
        <f t="shared" si="5"/>
        <v>2.3482802935446702E-3</v>
      </c>
    </row>
    <row r="123" spans="1:9" ht="16">
      <c r="A123" s="126">
        <v>39416</v>
      </c>
      <c r="B123" s="140">
        <f t="shared" si="4"/>
        <v>39416</v>
      </c>
      <c r="C123" s="141">
        <v>-2.5670717114964159E-2</v>
      </c>
      <c r="D123" s="141">
        <v>-3.9269767498088859E-2</v>
      </c>
      <c r="E123" s="141">
        <v>1.35990503831247E-2</v>
      </c>
      <c r="G123" s="142">
        <f t="shared" si="3"/>
        <v>0.97432928288503584</v>
      </c>
      <c r="H123" s="142">
        <f t="shared" si="3"/>
        <v>0.96073023250191114</v>
      </c>
      <c r="I123" s="128">
        <f t="shared" si="5"/>
        <v>1.4055665122340338E-2</v>
      </c>
    </row>
    <row r="124" spans="1:9" ht="16">
      <c r="A124" s="145">
        <v>39447</v>
      </c>
      <c r="B124" s="146">
        <f t="shared" si="4"/>
        <v>39447</v>
      </c>
      <c r="C124" s="147">
        <v>-2.6481772653742519E-3</v>
      </c>
      <c r="D124" s="147">
        <v>-1.0732974942293749E-2</v>
      </c>
      <c r="E124" s="147">
        <v>8.0847976769194974E-3</v>
      </c>
      <c r="G124" s="142">
        <f t="shared" si="3"/>
        <v>0.99735182273462575</v>
      </c>
      <c r="H124" s="142">
        <f t="shared" si="3"/>
        <v>0.98926702505770625</v>
      </c>
      <c r="I124" s="128">
        <f t="shared" si="5"/>
        <v>8.1392989092532037E-3</v>
      </c>
    </row>
    <row r="125" spans="1:9" ht="16">
      <c r="A125" s="126">
        <v>39478</v>
      </c>
      <c r="B125" s="140">
        <f t="shared" si="4"/>
        <v>39478</v>
      </c>
      <c r="C125" s="141">
        <v>-0.1716532099703556</v>
      </c>
      <c r="D125" s="141">
        <v>-0.18300047748637005</v>
      </c>
      <c r="E125" s="141">
        <v>1.1347267516014448E-2</v>
      </c>
      <c r="G125" s="142">
        <f t="shared" si="3"/>
        <v>0.8283467900296444</v>
      </c>
      <c r="H125" s="142">
        <f t="shared" si="3"/>
        <v>0.81699952251362995</v>
      </c>
      <c r="I125" s="128">
        <f t="shared" si="5"/>
        <v>1.3793384818097014E-2</v>
      </c>
    </row>
    <row r="126" spans="1:9" ht="16">
      <c r="A126" s="126">
        <v>39507</v>
      </c>
      <c r="B126" s="140">
        <f t="shared" si="4"/>
        <v>39507</v>
      </c>
      <c r="C126" s="141">
        <v>5.9011037475794614E-2</v>
      </c>
      <c r="D126" s="141">
        <v>7.3388481373780623E-2</v>
      </c>
      <c r="E126" s="141">
        <v>-1.4377443897986009E-2</v>
      </c>
      <c r="G126" s="142">
        <f t="shared" si="3"/>
        <v>1.0590110374757946</v>
      </c>
      <c r="H126" s="142">
        <f t="shared" si="3"/>
        <v>1.0733884813737806</v>
      </c>
      <c r="I126" s="128">
        <f t="shared" si="5"/>
        <v>-1.3484960619640367E-2</v>
      </c>
    </row>
    <row r="127" spans="1:9" ht="16">
      <c r="A127" s="126">
        <v>39538</v>
      </c>
      <c r="B127" s="140">
        <f t="shared" si="4"/>
        <v>39538</v>
      </c>
      <c r="C127" s="141">
        <v>-3.2969334145268592E-2</v>
      </c>
      <c r="D127" s="141">
        <v>-3.3700391657196072E-2</v>
      </c>
      <c r="E127" s="141">
        <v>7.3105751192747981E-4</v>
      </c>
      <c r="G127" s="142">
        <f t="shared" si="3"/>
        <v>0.96703066585473141</v>
      </c>
      <c r="H127" s="142">
        <f t="shared" si="3"/>
        <v>0.96629960834280393</v>
      </c>
      <c r="I127" s="128">
        <f t="shared" si="5"/>
        <v>7.5626762434511177E-4</v>
      </c>
    </row>
    <row r="128" spans="1:9" ht="16">
      <c r="A128" s="126">
        <v>39568</v>
      </c>
      <c r="B128" s="140">
        <f t="shared" si="4"/>
        <v>39568</v>
      </c>
      <c r="C128" s="141">
        <v>0.1030373405918994</v>
      </c>
      <c r="D128" s="141">
        <v>0.10812170112763408</v>
      </c>
      <c r="E128" s="141">
        <v>-5.0843605357346888E-3</v>
      </c>
      <c r="G128" s="142">
        <f t="shared" si="3"/>
        <v>1.1030373405918994</v>
      </c>
      <c r="H128" s="142">
        <f t="shared" si="3"/>
        <v>1.1081217011276341</v>
      </c>
      <c r="I128" s="128">
        <f t="shared" si="5"/>
        <v>-4.5988274933223992E-3</v>
      </c>
    </row>
    <row r="129" spans="1:9" ht="16">
      <c r="A129" s="126">
        <v>39599</v>
      </c>
      <c r="B129" s="140">
        <f t="shared" si="4"/>
        <v>39599</v>
      </c>
      <c r="C129" s="141">
        <v>7.3685638034415968E-2</v>
      </c>
      <c r="D129" s="141">
        <v>6.6150426549969721E-2</v>
      </c>
      <c r="E129" s="141">
        <v>7.535211484446247E-3</v>
      </c>
      <c r="G129" s="142">
        <f t="shared" si="3"/>
        <v>1.073685638034416</v>
      </c>
      <c r="H129" s="142">
        <f t="shared" si="3"/>
        <v>1.0661504265499697</v>
      </c>
      <c r="I129" s="128">
        <f t="shared" si="5"/>
        <v>7.042822350291052E-3</v>
      </c>
    </row>
    <row r="130" spans="1:9" ht="16">
      <c r="A130" s="126">
        <v>39629</v>
      </c>
      <c r="B130" s="140">
        <f t="shared" si="4"/>
        <v>39629</v>
      </c>
      <c r="C130" s="141">
        <v>-7.0221545832707899E-2</v>
      </c>
      <c r="D130" s="141">
        <v>-7.6224358539686121E-2</v>
      </c>
      <c r="E130" s="141">
        <v>6.0028127069782222E-3</v>
      </c>
      <c r="G130" s="142">
        <f t="shared" si="3"/>
        <v>0.9297784541672921</v>
      </c>
      <c r="H130" s="142">
        <f t="shared" si="3"/>
        <v>0.92377564146031388</v>
      </c>
      <c r="I130" s="128">
        <f t="shared" si="5"/>
        <v>6.4771065569781301E-3</v>
      </c>
    </row>
    <row r="131" spans="1:9" ht="16">
      <c r="A131" s="126">
        <v>39660</v>
      </c>
      <c r="B131" s="140">
        <f t="shared" si="4"/>
        <v>39660</v>
      </c>
      <c r="C131" s="141">
        <v>-7.2695386276547147E-2</v>
      </c>
      <c r="D131" s="141">
        <v>-7.4021937137153104E-2</v>
      </c>
      <c r="E131" s="141">
        <v>1.3265508606059573E-3</v>
      </c>
      <c r="G131" s="142">
        <f t="shared" si="3"/>
        <v>0.92730461372345285</v>
      </c>
      <c r="H131" s="142">
        <f t="shared" si="3"/>
        <v>0.9259780628628469</v>
      </c>
      <c r="I131" s="128">
        <f t="shared" si="5"/>
        <v>1.4315690789286808E-3</v>
      </c>
    </row>
    <row r="132" spans="1:9" ht="16">
      <c r="A132" s="126">
        <v>39691</v>
      </c>
      <c r="B132" s="140">
        <f t="shared" si="4"/>
        <v>39691</v>
      </c>
      <c r="C132" s="141">
        <v>1.172235291332635E-2</v>
      </c>
      <c r="D132" s="141">
        <v>4.2441319486274942E-3</v>
      </c>
      <c r="E132" s="141">
        <v>7.4782209646988562E-3</v>
      </c>
      <c r="G132" s="142">
        <f t="shared" si="3"/>
        <v>1.0117223529133264</v>
      </c>
      <c r="H132" s="142">
        <f t="shared" si="3"/>
        <v>1.0042441319486275</v>
      </c>
      <c r="I132" s="128">
        <f t="shared" si="5"/>
        <v>7.4190273718883794E-3</v>
      </c>
    </row>
    <row r="133" spans="1:9" ht="16">
      <c r="A133" s="126">
        <v>39721</v>
      </c>
      <c r="B133" s="140">
        <f t="shared" si="4"/>
        <v>39721</v>
      </c>
      <c r="C133" s="141">
        <v>-0.22230474611760265</v>
      </c>
      <c r="D133" s="141">
        <v>-0.23524823564149211</v>
      </c>
      <c r="E133" s="141">
        <v>1.2943489523889462E-2</v>
      </c>
      <c r="G133" s="142">
        <f t="shared" ref="G133:H196" si="6">1+C133</f>
        <v>0.77769525388239735</v>
      </c>
      <c r="H133" s="142">
        <f t="shared" si="6"/>
        <v>0.76475176435850789</v>
      </c>
      <c r="I133" s="128">
        <f t="shared" si="5"/>
        <v>1.6783452787498113E-2</v>
      </c>
    </row>
    <row r="134" spans="1:9" ht="16">
      <c r="A134" s="126">
        <v>39752</v>
      </c>
      <c r="B134" s="140">
        <f t="shared" ref="B134:B197" si="7">A134</f>
        <v>39752</v>
      </c>
      <c r="C134" s="141">
        <v>-0.18117761406796917</v>
      </c>
      <c r="D134" s="141">
        <v>-0.21589013434662341</v>
      </c>
      <c r="E134" s="141">
        <v>3.4712520278654235E-2</v>
      </c>
      <c r="G134" s="142">
        <f t="shared" si="6"/>
        <v>0.81882238593203083</v>
      </c>
      <c r="H134" s="142">
        <f t="shared" si="6"/>
        <v>0.78410986565337659</v>
      </c>
      <c r="I134" s="128">
        <f t="shared" ref="I134:I197" si="8">LN(G134/H134)</f>
        <v>4.3318048045755904E-2</v>
      </c>
    </row>
    <row r="135" spans="1:9" ht="16">
      <c r="A135" s="126">
        <v>39782</v>
      </c>
      <c r="B135" s="140">
        <f t="shared" si="7"/>
        <v>39782</v>
      </c>
      <c r="C135" s="141">
        <v>-8.8209693567591341E-2</v>
      </c>
      <c r="D135" s="141">
        <v>-9.0367933964711544E-2</v>
      </c>
      <c r="E135" s="141">
        <v>2.1582403971202035E-3</v>
      </c>
      <c r="G135" s="142">
        <f t="shared" si="6"/>
        <v>0.91179030643240866</v>
      </c>
      <c r="H135" s="142">
        <f t="shared" si="6"/>
        <v>0.90963206603528846</v>
      </c>
      <c r="I135" s="128">
        <f t="shared" si="8"/>
        <v>2.3698417674309223E-3</v>
      </c>
    </row>
    <row r="136" spans="1:9" ht="16">
      <c r="A136" s="145">
        <v>39813</v>
      </c>
      <c r="B136" s="146">
        <f t="shared" si="7"/>
        <v>39813</v>
      </c>
      <c r="C136" s="147">
        <v>4.6007911053332462E-2</v>
      </c>
      <c r="D136" s="147">
        <v>3.0177468935602247E-2</v>
      </c>
      <c r="E136" s="147">
        <v>1.5830442117730215E-2</v>
      </c>
      <c r="G136" s="142">
        <f t="shared" si="6"/>
        <v>1.0460079110533325</v>
      </c>
      <c r="H136" s="142">
        <f t="shared" si="6"/>
        <v>1.0301774689356022</v>
      </c>
      <c r="I136" s="128">
        <f t="shared" si="8"/>
        <v>1.5249841425539191E-2</v>
      </c>
    </row>
    <row r="137" spans="1:9" ht="16">
      <c r="A137" s="126">
        <v>39844</v>
      </c>
      <c r="B137" s="140">
        <f t="shared" si="7"/>
        <v>39844</v>
      </c>
      <c r="C137" s="141">
        <v>-5.1639483637189176E-3</v>
      </c>
      <c r="D137" s="141">
        <v>-1.7247096987718868E-2</v>
      </c>
      <c r="E137" s="141">
        <v>1.2083148623999951E-2</v>
      </c>
      <c r="G137" s="142">
        <f t="shared" si="6"/>
        <v>0.99483605163628108</v>
      </c>
      <c r="H137" s="142">
        <f t="shared" si="6"/>
        <v>0.98275290301228113</v>
      </c>
      <c r="I137" s="128">
        <f t="shared" si="8"/>
        <v>1.2220233091475409E-2</v>
      </c>
    </row>
    <row r="138" spans="1:9" ht="16">
      <c r="A138" s="126">
        <v>39872</v>
      </c>
      <c r="B138" s="140">
        <f t="shared" si="7"/>
        <v>39872</v>
      </c>
      <c r="C138" s="141">
        <v>-5.5536065337947194E-2</v>
      </c>
      <c r="D138" s="141">
        <v>-5.3145735803293515E-2</v>
      </c>
      <c r="E138" s="141">
        <v>-2.390329534653679E-3</v>
      </c>
      <c r="G138" s="142">
        <f t="shared" si="6"/>
        <v>0.94446393466205281</v>
      </c>
      <c r="H138" s="142">
        <f t="shared" si="6"/>
        <v>0.94685426419670649</v>
      </c>
      <c r="I138" s="128">
        <f t="shared" si="8"/>
        <v>-2.5276876294934854E-3</v>
      </c>
    </row>
    <row r="139" spans="1:9" ht="16">
      <c r="A139" s="126">
        <v>39903</v>
      </c>
      <c r="B139" s="140">
        <f t="shared" si="7"/>
        <v>39903</v>
      </c>
      <c r="C139" s="141">
        <v>4.5083324980494277E-2</v>
      </c>
      <c r="D139" s="141">
        <v>5.2790046235889454E-2</v>
      </c>
      <c r="E139" s="141">
        <v>-7.7067212553951769E-3</v>
      </c>
      <c r="G139" s="142">
        <f t="shared" si="6"/>
        <v>1.0450833249804943</v>
      </c>
      <c r="H139" s="142">
        <f t="shared" si="6"/>
        <v>1.0527900462358895</v>
      </c>
      <c r="I139" s="128">
        <f t="shared" si="8"/>
        <v>-7.3472079196438556E-3</v>
      </c>
    </row>
    <row r="140" spans="1:9" ht="16">
      <c r="A140" s="126">
        <v>39933</v>
      </c>
      <c r="B140" s="140">
        <f t="shared" si="7"/>
        <v>39933</v>
      </c>
      <c r="C140" s="141">
        <v>0.11403588239573259</v>
      </c>
      <c r="D140" s="141">
        <v>0.12922755354351256</v>
      </c>
      <c r="E140" s="141">
        <v>-1.5191671147779973E-2</v>
      </c>
      <c r="G140" s="142">
        <f t="shared" si="6"/>
        <v>1.1140358823957326</v>
      </c>
      <c r="H140" s="142">
        <f t="shared" si="6"/>
        <v>1.1292275535435126</v>
      </c>
      <c r="I140" s="128">
        <f t="shared" si="8"/>
        <v>-1.3544466645883527E-2</v>
      </c>
    </row>
    <row r="141" spans="1:9" ht="16">
      <c r="A141" s="126">
        <v>39964</v>
      </c>
      <c r="B141" s="140">
        <f t="shared" si="7"/>
        <v>39964</v>
      </c>
      <c r="C141" s="141">
        <v>0.12789123756460663</v>
      </c>
      <c r="D141" s="141">
        <v>0.14156420854585816</v>
      </c>
      <c r="E141" s="141">
        <v>-1.3672970981251531E-2</v>
      </c>
      <c r="G141" s="142">
        <f t="shared" si="6"/>
        <v>1.1278912375646066</v>
      </c>
      <c r="H141" s="142">
        <f t="shared" si="6"/>
        <v>1.1415642085458582</v>
      </c>
      <c r="I141" s="128">
        <f t="shared" si="8"/>
        <v>-1.2049706851071054E-2</v>
      </c>
    </row>
    <row r="142" spans="1:9" ht="16">
      <c r="A142" s="126">
        <v>39994</v>
      </c>
      <c r="B142" s="140">
        <f t="shared" si="7"/>
        <v>39994</v>
      </c>
      <c r="C142" s="141">
        <v>-3.4693773864495236E-2</v>
      </c>
      <c r="D142" s="141">
        <v>-2.8860574368402392E-2</v>
      </c>
      <c r="E142" s="141">
        <v>-5.8331994960928446E-3</v>
      </c>
      <c r="G142" s="142">
        <f t="shared" si="6"/>
        <v>0.96530622613550476</v>
      </c>
      <c r="H142" s="142">
        <f t="shared" si="6"/>
        <v>0.97113942563159761</v>
      </c>
      <c r="I142" s="128">
        <f t="shared" si="8"/>
        <v>-6.0246639346917463E-3</v>
      </c>
    </row>
    <row r="143" spans="1:9" ht="16">
      <c r="A143" s="126">
        <v>40025</v>
      </c>
      <c r="B143" s="140">
        <f t="shared" si="7"/>
        <v>40025</v>
      </c>
      <c r="C143" s="141">
        <v>5.4451165266598434E-2</v>
      </c>
      <c r="D143" s="141">
        <v>5.5761733487206477E-2</v>
      </c>
      <c r="E143" s="141">
        <v>-1.3105682206080438E-3</v>
      </c>
      <c r="G143" s="142">
        <f t="shared" si="6"/>
        <v>1.0544511652665984</v>
      </c>
      <c r="H143" s="142">
        <f t="shared" si="6"/>
        <v>1.0557617334872065</v>
      </c>
      <c r="I143" s="128">
        <f t="shared" si="8"/>
        <v>-1.2421195888661523E-3</v>
      </c>
    </row>
    <row r="144" spans="1:9" ht="16">
      <c r="A144" s="126">
        <v>40056</v>
      </c>
      <c r="B144" s="140">
        <f t="shared" si="7"/>
        <v>40056</v>
      </c>
      <c r="C144" s="141">
        <v>7.691219984266473E-3</v>
      </c>
      <c r="D144" s="141">
        <v>1.4215176574266408E-2</v>
      </c>
      <c r="E144" s="141">
        <v>-6.5239565899999352E-3</v>
      </c>
      <c r="G144" s="142">
        <f t="shared" si="6"/>
        <v>1.0076912199842665</v>
      </c>
      <c r="H144" s="142">
        <f t="shared" si="6"/>
        <v>1.0142151765742664</v>
      </c>
      <c r="I144" s="128">
        <f t="shared" si="8"/>
        <v>-6.453295011030459E-3</v>
      </c>
    </row>
    <row r="145" spans="1:9" ht="16">
      <c r="A145" s="126">
        <v>40086</v>
      </c>
      <c r="B145" s="140">
        <f t="shared" si="7"/>
        <v>40086</v>
      </c>
      <c r="C145" s="141">
        <v>6.2633389242095383E-2</v>
      </c>
      <c r="D145" s="141">
        <v>6.3691184353618313E-2</v>
      </c>
      <c r="E145" s="141">
        <v>-1.05779511152293E-3</v>
      </c>
      <c r="G145" s="142">
        <f t="shared" si="6"/>
        <v>1.0626333892420954</v>
      </c>
      <c r="H145" s="142">
        <f t="shared" si="6"/>
        <v>1.0636911843536183</v>
      </c>
      <c r="I145" s="128">
        <f t="shared" si="8"/>
        <v>-9.9495176975358032E-4</v>
      </c>
    </row>
    <row r="146" spans="1:9" ht="16">
      <c r="A146" s="126">
        <v>40117</v>
      </c>
      <c r="B146" s="140">
        <f t="shared" si="7"/>
        <v>40117</v>
      </c>
      <c r="C146" s="141">
        <v>1.6103331301377422E-2</v>
      </c>
      <c r="D146" s="141">
        <v>1.8384371749813333E-2</v>
      </c>
      <c r="E146" s="141">
        <v>-2.2810404484359115E-3</v>
      </c>
      <c r="G146" s="142">
        <f t="shared" si="6"/>
        <v>1.0161033313013774</v>
      </c>
      <c r="H146" s="142">
        <f t="shared" si="6"/>
        <v>1.0183843717498133</v>
      </c>
      <c r="I146" s="128">
        <f t="shared" si="8"/>
        <v>-2.2423742358500562E-3</v>
      </c>
    </row>
    <row r="147" spans="1:9" ht="16">
      <c r="A147" s="126">
        <v>40147</v>
      </c>
      <c r="B147" s="140">
        <f t="shared" si="7"/>
        <v>40147</v>
      </c>
      <c r="C147" s="141">
        <v>4.7073687405399856E-2</v>
      </c>
      <c r="D147" s="141">
        <v>4.8065386980529645E-2</v>
      </c>
      <c r="E147" s="141">
        <v>-9.9169957512978968E-4</v>
      </c>
      <c r="G147" s="142">
        <f t="shared" si="6"/>
        <v>1.0470736874053999</v>
      </c>
      <c r="H147" s="142">
        <f t="shared" si="6"/>
        <v>1.0480653869805296</v>
      </c>
      <c r="I147" s="128">
        <f t="shared" si="8"/>
        <v>-9.4666713185339647E-4</v>
      </c>
    </row>
    <row r="148" spans="1:9" ht="16">
      <c r="A148" s="145">
        <v>40178</v>
      </c>
      <c r="B148" s="146">
        <f t="shared" si="7"/>
        <v>40178</v>
      </c>
      <c r="C148" s="147">
        <v>6.349715311295312E-2</v>
      </c>
      <c r="D148" s="147">
        <v>5.747536123868402E-2</v>
      </c>
      <c r="E148" s="147">
        <v>6.0217918742691001E-3</v>
      </c>
      <c r="G148" s="142">
        <f t="shared" si="6"/>
        <v>1.0634971531129531</v>
      </c>
      <c r="H148" s="142">
        <f t="shared" si="6"/>
        <v>1.057475361238684</v>
      </c>
      <c r="I148" s="128">
        <f t="shared" si="8"/>
        <v>5.6783461491133457E-3</v>
      </c>
    </row>
    <row r="149" spans="1:9" ht="16">
      <c r="A149" s="126">
        <v>40209</v>
      </c>
      <c r="B149" s="140">
        <f t="shared" si="7"/>
        <v>40209</v>
      </c>
      <c r="C149" s="141">
        <v>-2.4598833583352575E-2</v>
      </c>
      <c r="D149" s="141">
        <v>-1.8237380281026061E-2</v>
      </c>
      <c r="E149" s="141">
        <v>-6.3614533023265141E-3</v>
      </c>
      <c r="G149" s="142">
        <f t="shared" si="6"/>
        <v>0.97540116641664742</v>
      </c>
      <c r="H149" s="142">
        <f t="shared" si="6"/>
        <v>0.98176261971897394</v>
      </c>
      <c r="I149" s="128">
        <f t="shared" si="8"/>
        <v>-6.5007085762317828E-3</v>
      </c>
    </row>
    <row r="150" spans="1:9" ht="16">
      <c r="A150" s="126">
        <v>40237</v>
      </c>
      <c r="B150" s="140">
        <f t="shared" si="7"/>
        <v>40237</v>
      </c>
      <c r="C150" s="141">
        <v>-2.8559296368652287E-2</v>
      </c>
      <c r="D150" s="141">
        <v>-2.8061459748118578E-2</v>
      </c>
      <c r="E150" s="141">
        <v>-4.9783662053370925E-4</v>
      </c>
      <c r="G150" s="142">
        <f t="shared" si="6"/>
        <v>0.97144070363134771</v>
      </c>
      <c r="H150" s="142">
        <f t="shared" si="6"/>
        <v>0.97193854025188142</v>
      </c>
      <c r="I150" s="128">
        <f t="shared" si="8"/>
        <v>-5.123412046213737E-4</v>
      </c>
    </row>
    <row r="151" spans="1:9" ht="16">
      <c r="A151" s="126">
        <v>40268</v>
      </c>
      <c r="B151" s="140">
        <f t="shared" si="7"/>
        <v>40268</v>
      </c>
      <c r="C151" s="141">
        <v>7.5858367473964794E-2</v>
      </c>
      <c r="D151" s="141">
        <v>7.6962351421369535E-2</v>
      </c>
      <c r="E151" s="141">
        <v>-1.1039839474047408E-3</v>
      </c>
      <c r="G151" s="142">
        <f t="shared" si="6"/>
        <v>1.0758583674739648</v>
      </c>
      <c r="H151" s="142">
        <f t="shared" si="6"/>
        <v>1.0769623514213695</v>
      </c>
      <c r="I151" s="128">
        <f t="shared" si="8"/>
        <v>-1.0256163316224203E-3</v>
      </c>
    </row>
    <row r="152" spans="1:9" ht="16">
      <c r="A152" s="126">
        <v>40298</v>
      </c>
      <c r="B152" s="140">
        <f t="shared" si="7"/>
        <v>40298</v>
      </c>
      <c r="C152" s="141">
        <v>1.0274651021913828E-2</v>
      </c>
      <c r="D152" s="141">
        <v>1.5573995247301964E-2</v>
      </c>
      <c r="E152" s="141">
        <v>-5.2993442253881362E-3</v>
      </c>
      <c r="G152" s="142">
        <f t="shared" si="6"/>
        <v>1.0102746510219138</v>
      </c>
      <c r="H152" s="142">
        <f t="shared" si="6"/>
        <v>1.015573995247302</v>
      </c>
      <c r="I152" s="128">
        <f t="shared" si="8"/>
        <v>-5.2317396193919926E-3</v>
      </c>
    </row>
    <row r="153" spans="1:9" ht="16">
      <c r="A153" s="126">
        <v>40329</v>
      </c>
      <c r="B153" s="140">
        <f t="shared" si="7"/>
        <v>40329</v>
      </c>
      <c r="C153" s="141">
        <v>-8.541520331157626E-2</v>
      </c>
      <c r="D153" s="141">
        <v>-9.3602601685653153E-2</v>
      </c>
      <c r="E153" s="141">
        <v>8.187398374076893E-3</v>
      </c>
      <c r="G153" s="142">
        <f t="shared" si="6"/>
        <v>0.91458479668842374</v>
      </c>
      <c r="H153" s="142">
        <f t="shared" si="6"/>
        <v>0.90639739831434685</v>
      </c>
      <c r="I153" s="128">
        <f t="shared" si="8"/>
        <v>8.9923488186596044E-3</v>
      </c>
    </row>
    <row r="154" spans="1:9" ht="16">
      <c r="A154" s="126">
        <v>40359</v>
      </c>
      <c r="B154" s="140">
        <f t="shared" si="7"/>
        <v>40359</v>
      </c>
      <c r="C154" s="141">
        <v>-3.2191939424641713E-2</v>
      </c>
      <c r="D154" s="141">
        <v>-3.8709747070072131E-2</v>
      </c>
      <c r="E154" s="141">
        <v>6.5178076454304179E-3</v>
      </c>
      <c r="G154" s="142">
        <f t="shared" si="6"/>
        <v>0.96780806057535829</v>
      </c>
      <c r="H154" s="142">
        <f t="shared" si="6"/>
        <v>0.96129025292992787</v>
      </c>
      <c r="I154" s="128">
        <f t="shared" si="8"/>
        <v>6.757387533109384E-3</v>
      </c>
    </row>
    <row r="155" spans="1:9" ht="16">
      <c r="A155" s="126">
        <v>40390</v>
      </c>
      <c r="B155" s="140">
        <f t="shared" si="7"/>
        <v>40390</v>
      </c>
      <c r="C155" s="141">
        <v>8.3795736401144572E-2</v>
      </c>
      <c r="D155" s="141">
        <v>8.5019821880381707E-2</v>
      </c>
      <c r="E155" s="141">
        <v>-1.2240854792371358E-3</v>
      </c>
      <c r="G155" s="142">
        <f t="shared" si="6"/>
        <v>1.0837957364011446</v>
      </c>
      <c r="H155" s="142">
        <f t="shared" si="6"/>
        <v>1.0850198218803817</v>
      </c>
      <c r="I155" s="128">
        <f t="shared" si="8"/>
        <v>-1.1288056326788239E-3</v>
      </c>
    </row>
    <row r="156" spans="1:9" ht="16">
      <c r="A156" s="126">
        <v>40421</v>
      </c>
      <c r="B156" s="140">
        <f t="shared" si="7"/>
        <v>40421</v>
      </c>
      <c r="C156" s="141">
        <v>-1.0429784199527892E-2</v>
      </c>
      <c r="D156" s="141">
        <v>-1.6118881291657949E-2</v>
      </c>
      <c r="E156" s="141">
        <v>5.6890970921300577E-3</v>
      </c>
      <c r="G156" s="142">
        <f t="shared" si="6"/>
        <v>0.98957021580047211</v>
      </c>
      <c r="H156" s="142">
        <f t="shared" si="6"/>
        <v>0.98388111870834205</v>
      </c>
      <c r="I156" s="128">
        <f t="shared" si="8"/>
        <v>5.7656479820058591E-3</v>
      </c>
    </row>
    <row r="157" spans="1:9" ht="16">
      <c r="A157" s="126">
        <v>40451</v>
      </c>
      <c r="B157" s="140">
        <f t="shared" si="7"/>
        <v>40451</v>
      </c>
      <c r="C157" s="141">
        <v>7.6933725506579176E-2</v>
      </c>
      <c r="D157" s="141">
        <v>8.3094870394501363E-2</v>
      </c>
      <c r="E157" s="141">
        <v>-6.1611448879221875E-3</v>
      </c>
      <c r="G157" s="142">
        <f t="shared" si="6"/>
        <v>1.0769337255065792</v>
      </c>
      <c r="H157" s="142">
        <f t="shared" si="6"/>
        <v>1.0830948703945014</v>
      </c>
      <c r="I157" s="128">
        <f t="shared" si="8"/>
        <v>-5.7047037325776073E-3</v>
      </c>
    </row>
    <row r="158" spans="1:9" ht="16">
      <c r="A158" s="126">
        <v>40482</v>
      </c>
      <c r="B158" s="140">
        <f t="shared" si="7"/>
        <v>40482</v>
      </c>
      <c r="C158" s="141">
        <v>5.4227508077104414E-2</v>
      </c>
      <c r="D158" s="141">
        <v>5.4975367548445453E-2</v>
      </c>
      <c r="E158" s="141">
        <v>-7.4785947134103914E-4</v>
      </c>
      <c r="G158" s="142">
        <f t="shared" si="6"/>
        <v>1.0542275080771044</v>
      </c>
      <c r="H158" s="142">
        <f t="shared" si="6"/>
        <v>1.0549753675484455</v>
      </c>
      <c r="I158" s="128">
        <f t="shared" si="8"/>
        <v>-7.091394681125753E-4</v>
      </c>
    </row>
    <row r="159" spans="1:9" ht="16">
      <c r="A159" s="126">
        <v>40512</v>
      </c>
      <c r="B159" s="140">
        <f t="shared" si="7"/>
        <v>40512</v>
      </c>
      <c r="C159" s="141">
        <v>-1.5308117128843612E-2</v>
      </c>
      <c r="D159" s="141">
        <v>-1.7412891979499912E-2</v>
      </c>
      <c r="E159" s="141">
        <v>2.1047748506562991E-3</v>
      </c>
      <c r="G159" s="142">
        <f t="shared" si="6"/>
        <v>0.98469188287115639</v>
      </c>
      <c r="H159" s="142">
        <f t="shared" si="6"/>
        <v>0.98258710802050009</v>
      </c>
      <c r="I159" s="128">
        <f t="shared" si="8"/>
        <v>2.1397835929636935E-3</v>
      </c>
    </row>
    <row r="160" spans="1:9" ht="16">
      <c r="A160" s="145">
        <v>40543</v>
      </c>
      <c r="B160" s="146">
        <f t="shared" si="7"/>
        <v>40543</v>
      </c>
      <c r="C160" s="147">
        <v>0.10055605158297776</v>
      </c>
      <c r="D160" s="147">
        <v>9.9478199461643602E-2</v>
      </c>
      <c r="E160" s="147">
        <v>1.0778521213341552E-3</v>
      </c>
      <c r="G160" s="142">
        <f t="shared" si="6"/>
        <v>1.1005560515829778</v>
      </c>
      <c r="H160" s="142">
        <f t="shared" si="6"/>
        <v>1.0994781994616436</v>
      </c>
      <c r="I160" s="128">
        <f t="shared" si="8"/>
        <v>9.7985038829290758E-4</v>
      </c>
    </row>
    <row r="161" spans="1:9" ht="16">
      <c r="A161" s="126">
        <v>40574</v>
      </c>
      <c r="B161" s="140">
        <f t="shared" si="7"/>
        <v>40574</v>
      </c>
      <c r="C161" s="141">
        <v>-1.4560949798345546E-2</v>
      </c>
      <c r="D161" s="141">
        <v>-1.4750002771390602E-2</v>
      </c>
      <c r="E161" s="141">
        <v>1.8905297304505631E-4</v>
      </c>
      <c r="G161" s="142">
        <f t="shared" si="6"/>
        <v>0.98543905020165445</v>
      </c>
      <c r="H161" s="142">
        <f t="shared" si="6"/>
        <v>0.9852499972286094</v>
      </c>
      <c r="I161" s="128">
        <f t="shared" si="8"/>
        <v>1.9186484430061846E-4</v>
      </c>
    </row>
    <row r="162" spans="1:9" ht="16">
      <c r="A162" s="126">
        <v>40602</v>
      </c>
      <c r="B162" s="140">
        <f t="shared" si="7"/>
        <v>40602</v>
      </c>
      <c r="C162" s="141">
        <v>2.6255507709345149E-2</v>
      </c>
      <c r="D162" s="141">
        <v>2.6716025038516333E-2</v>
      </c>
      <c r="E162" s="141">
        <v>-4.6051732917118393E-4</v>
      </c>
      <c r="G162" s="142">
        <f t="shared" si="6"/>
        <v>1.0262555077093451</v>
      </c>
      <c r="H162" s="142">
        <f t="shared" si="6"/>
        <v>1.0267160250385163</v>
      </c>
      <c r="I162" s="128">
        <f t="shared" si="8"/>
        <v>-4.4863489780491044E-4</v>
      </c>
    </row>
    <row r="163" spans="1:9" ht="16">
      <c r="A163" s="126">
        <v>40633</v>
      </c>
      <c r="B163" s="140">
        <f t="shared" si="7"/>
        <v>40633</v>
      </c>
      <c r="C163" s="141">
        <v>6.7830391316436867E-4</v>
      </c>
      <c r="D163" s="141">
        <v>2.1101388975286461E-4</v>
      </c>
      <c r="E163" s="141">
        <v>4.6729002341150405E-4</v>
      </c>
      <c r="G163" s="142">
        <f t="shared" si="6"/>
        <v>1.0006783039131644</v>
      </c>
      <c r="H163" s="142">
        <f t="shared" si="6"/>
        <v>1.0002110138897529</v>
      </c>
      <c r="I163" s="128">
        <f t="shared" si="8"/>
        <v>4.6708233958713457E-4</v>
      </c>
    </row>
    <row r="164" spans="1:9" ht="16">
      <c r="A164" s="126">
        <v>40663</v>
      </c>
      <c r="B164" s="140">
        <f t="shared" si="7"/>
        <v>40663</v>
      </c>
      <c r="C164" s="141">
        <v>1.1628289742352527E-2</v>
      </c>
      <c r="D164" s="141">
        <v>7.6663064608737397E-3</v>
      </c>
      <c r="E164" s="141">
        <v>3.961983281478787E-3</v>
      </c>
      <c r="G164" s="142">
        <f t="shared" si="6"/>
        <v>1.0116282897423525</v>
      </c>
      <c r="H164" s="142">
        <f t="shared" si="6"/>
        <v>1.0076663064608737</v>
      </c>
      <c r="I164" s="128">
        <f t="shared" si="8"/>
        <v>3.924131103086803E-3</v>
      </c>
    </row>
    <row r="165" spans="1:9" ht="16">
      <c r="A165" s="126">
        <v>40694</v>
      </c>
      <c r="B165" s="140">
        <f t="shared" si="7"/>
        <v>40694</v>
      </c>
      <c r="C165" s="141">
        <v>-1.0510334380727127E-2</v>
      </c>
      <c r="D165" s="141">
        <v>-1.5357786315105537E-2</v>
      </c>
      <c r="E165" s="141">
        <v>4.8474519343784106E-3</v>
      </c>
      <c r="G165" s="142">
        <f t="shared" si="6"/>
        <v>0.98948966561927287</v>
      </c>
      <c r="H165" s="142">
        <f t="shared" si="6"/>
        <v>0.98464221368489446</v>
      </c>
      <c r="I165" s="128">
        <f t="shared" si="8"/>
        <v>4.9109805962351686E-3</v>
      </c>
    </row>
    <row r="166" spans="1:9" ht="16">
      <c r="A166" s="126">
        <v>40724</v>
      </c>
      <c r="B166" s="140">
        <f t="shared" si="7"/>
        <v>40724</v>
      </c>
      <c r="C166" s="141">
        <v>-4.1809288609482187E-2</v>
      </c>
      <c r="D166" s="141">
        <v>-4.5751879949165852E-2</v>
      </c>
      <c r="E166" s="141">
        <v>3.9425913396836654E-3</v>
      </c>
      <c r="G166" s="142">
        <f t="shared" si="6"/>
        <v>0.95819071139051781</v>
      </c>
      <c r="H166" s="142">
        <f t="shared" si="6"/>
        <v>0.95424812005083415</v>
      </c>
      <c r="I166" s="128">
        <f t="shared" si="8"/>
        <v>4.1231090482070172E-3</v>
      </c>
    </row>
    <row r="167" spans="1:9" ht="16">
      <c r="A167" s="126">
        <v>40755</v>
      </c>
      <c r="B167" s="140">
        <f t="shared" si="7"/>
        <v>40755</v>
      </c>
      <c r="C167" s="141">
        <v>-1.4783705217780163E-2</v>
      </c>
      <c r="D167" s="141">
        <v>-1.5094540264922629E-2</v>
      </c>
      <c r="E167" s="141">
        <v>3.108350471424659E-4</v>
      </c>
      <c r="G167" s="142">
        <f t="shared" si="6"/>
        <v>0.98521629478221984</v>
      </c>
      <c r="H167" s="142">
        <f t="shared" si="6"/>
        <v>0.98490545973507737</v>
      </c>
      <c r="I167" s="128">
        <f t="shared" si="8"/>
        <v>3.1554907610048061E-4</v>
      </c>
    </row>
    <row r="168" spans="1:9" ht="16">
      <c r="A168" s="126">
        <v>40786</v>
      </c>
      <c r="B168" s="140">
        <f t="shared" si="7"/>
        <v>40786</v>
      </c>
      <c r="C168" s="141">
        <v>-9.6119074145179506E-2</v>
      </c>
      <c r="D168" s="141">
        <v>-9.6606430061888737E-2</v>
      </c>
      <c r="E168" s="141">
        <v>4.8735591670923117E-4</v>
      </c>
      <c r="G168" s="142">
        <f t="shared" si="6"/>
        <v>0.90388092585482049</v>
      </c>
      <c r="H168" s="142">
        <f t="shared" si="6"/>
        <v>0.90339356993811126</v>
      </c>
      <c r="I168" s="128">
        <f t="shared" si="8"/>
        <v>5.3932695852995443E-4</v>
      </c>
    </row>
    <row r="169" spans="1:9" ht="16">
      <c r="A169" s="126">
        <v>40816</v>
      </c>
      <c r="B169" s="140">
        <f t="shared" si="7"/>
        <v>40816</v>
      </c>
      <c r="C169" s="141">
        <v>-7.3175761009088292E-2</v>
      </c>
      <c r="D169" s="141">
        <v>-7.5144803154674533E-2</v>
      </c>
      <c r="E169" s="141">
        <v>1.9690421455862417E-3</v>
      </c>
      <c r="G169" s="142">
        <f t="shared" si="6"/>
        <v>0.92682423899091171</v>
      </c>
      <c r="H169" s="142">
        <f t="shared" si="6"/>
        <v>0.92485519684532547</v>
      </c>
      <c r="I169" s="128">
        <f t="shared" si="8"/>
        <v>2.1267643304388457E-3</v>
      </c>
    </row>
    <row r="170" spans="1:9" ht="16">
      <c r="A170" s="126">
        <v>40847</v>
      </c>
      <c r="B170" s="140">
        <f t="shared" si="7"/>
        <v>40847</v>
      </c>
      <c r="C170" s="141">
        <v>9.7901652897359082E-2</v>
      </c>
      <c r="D170" s="141">
        <v>9.9244370708975849E-2</v>
      </c>
      <c r="E170" s="141">
        <v>-1.3427178116167671E-3</v>
      </c>
      <c r="G170" s="142">
        <f t="shared" si="6"/>
        <v>1.0979016528973591</v>
      </c>
      <c r="H170" s="142">
        <f t="shared" si="6"/>
        <v>1.0992443707089758</v>
      </c>
      <c r="I170" s="128">
        <f t="shared" si="8"/>
        <v>-1.2222382712336185E-3</v>
      </c>
    </row>
    <row r="171" spans="1:9" ht="16">
      <c r="A171" s="126">
        <v>40877</v>
      </c>
      <c r="B171" s="140">
        <f t="shared" si="7"/>
        <v>40877</v>
      </c>
      <c r="C171" s="141">
        <v>-9.1346187931339307E-3</v>
      </c>
      <c r="D171" s="141">
        <v>-6.7789804909654805E-3</v>
      </c>
      <c r="E171" s="141">
        <v>-2.3556383021684502E-3</v>
      </c>
      <c r="G171" s="142">
        <f t="shared" si="6"/>
        <v>0.99086538120686607</v>
      </c>
      <c r="H171" s="142">
        <f t="shared" si="6"/>
        <v>0.99322101950903452</v>
      </c>
      <c r="I171" s="128">
        <f t="shared" si="8"/>
        <v>-2.3745330930707467E-3</v>
      </c>
    </row>
    <row r="172" spans="1:9" ht="16">
      <c r="A172" s="145">
        <v>40908</v>
      </c>
      <c r="B172" s="146">
        <f t="shared" si="7"/>
        <v>40908</v>
      </c>
      <c r="C172" s="147">
        <v>1.1996750737351514E-2</v>
      </c>
      <c r="D172" s="147">
        <v>1.0519552365433338E-2</v>
      </c>
      <c r="E172" s="147">
        <v>1.4771983719181758E-3</v>
      </c>
      <c r="G172" s="142">
        <f t="shared" si="6"/>
        <v>1.0119967507373515</v>
      </c>
      <c r="H172" s="142">
        <f t="shared" si="6"/>
        <v>1.0105195523654333</v>
      </c>
      <c r="I172" s="128">
        <f t="shared" si="8"/>
        <v>1.4607532530863383E-3</v>
      </c>
    </row>
    <row r="173" spans="1:9" ht="16">
      <c r="A173" s="126">
        <v>40939</v>
      </c>
      <c r="B173" s="140">
        <f t="shared" si="7"/>
        <v>40939</v>
      </c>
      <c r="C173" s="141">
        <v>3.0637827973495346E-2</v>
      </c>
      <c r="D173" s="141">
        <v>3.444007764288215E-2</v>
      </c>
      <c r="E173" s="141">
        <v>-3.8022496693868035E-3</v>
      </c>
      <c r="G173" s="142">
        <f t="shared" si="6"/>
        <v>1.0306378279734953</v>
      </c>
      <c r="H173" s="142">
        <f t="shared" si="6"/>
        <v>1.0344400776428821</v>
      </c>
      <c r="I173" s="128">
        <f t="shared" si="8"/>
        <v>-3.6824315011870111E-3</v>
      </c>
    </row>
    <row r="174" spans="1:9" ht="16">
      <c r="A174" s="126">
        <v>40968</v>
      </c>
      <c r="B174" s="140">
        <f t="shared" si="7"/>
        <v>40968</v>
      </c>
      <c r="C174" s="141">
        <v>7.484099677427225E-2</v>
      </c>
      <c r="D174" s="141">
        <v>7.6188581641223108E-2</v>
      </c>
      <c r="E174" s="141">
        <v>-1.3475848669508572E-3</v>
      </c>
      <c r="G174" s="142">
        <f t="shared" si="6"/>
        <v>1.0748409967742723</v>
      </c>
      <c r="H174" s="142">
        <f t="shared" si="6"/>
        <v>1.0761885816412231</v>
      </c>
      <c r="I174" s="128">
        <f t="shared" si="8"/>
        <v>-1.252967468949813E-3</v>
      </c>
    </row>
    <row r="175" spans="1:9" ht="16">
      <c r="A175" s="126">
        <v>40999</v>
      </c>
      <c r="B175" s="140">
        <f t="shared" si="7"/>
        <v>40999</v>
      </c>
      <c r="C175" s="141">
        <v>-5.5297512761933731E-3</v>
      </c>
      <c r="D175" s="141">
        <v>-4.8896637090858341E-3</v>
      </c>
      <c r="E175" s="141">
        <v>-6.40087567107539E-4</v>
      </c>
      <c r="G175" s="142">
        <f t="shared" si="6"/>
        <v>0.99447024872380663</v>
      </c>
      <c r="H175" s="142">
        <f t="shared" si="6"/>
        <v>0.99511033629091417</v>
      </c>
      <c r="I175" s="128">
        <f t="shared" si="8"/>
        <v>-6.4343972193180751E-4</v>
      </c>
    </row>
    <row r="176" spans="1:9" ht="16">
      <c r="A176" s="126">
        <v>41029</v>
      </c>
      <c r="B176" s="140">
        <f t="shared" si="7"/>
        <v>41029</v>
      </c>
      <c r="C176" s="141">
        <v>-1.0919402881164553E-2</v>
      </c>
      <c r="D176" s="141">
        <v>-1.2449698819043342E-2</v>
      </c>
      <c r="E176" s="141">
        <v>1.5302959378787895E-3</v>
      </c>
      <c r="G176" s="142">
        <f t="shared" si="6"/>
        <v>0.98908059711883545</v>
      </c>
      <c r="H176" s="142">
        <f t="shared" si="6"/>
        <v>0.98755030118095666</v>
      </c>
      <c r="I176" s="128">
        <f t="shared" si="8"/>
        <v>1.5483884674032051E-3</v>
      </c>
    </row>
    <row r="177" spans="1:9" ht="16">
      <c r="A177" s="126">
        <v>41060</v>
      </c>
      <c r="B177" s="140">
        <f t="shared" si="7"/>
        <v>41060</v>
      </c>
      <c r="C177" s="141">
        <v>-8.539939009480868E-2</v>
      </c>
      <c r="D177" s="141">
        <v>-8.6908259881808059E-2</v>
      </c>
      <c r="E177" s="141">
        <v>1.5088697869993783E-3</v>
      </c>
      <c r="G177" s="142">
        <f t="shared" si="6"/>
        <v>0.91460060990519132</v>
      </c>
      <c r="H177" s="142">
        <f t="shared" si="6"/>
        <v>0.91309174011819194</v>
      </c>
      <c r="I177" s="128">
        <f t="shared" si="8"/>
        <v>1.6511204741540683E-3</v>
      </c>
    </row>
    <row r="178" spans="1:9" ht="16">
      <c r="A178" s="126">
        <v>41090</v>
      </c>
      <c r="B178" s="140">
        <f t="shared" si="7"/>
        <v>41090</v>
      </c>
      <c r="C178" s="141">
        <v>5.5072524641159637E-2</v>
      </c>
      <c r="D178" s="141">
        <v>5.6653684700348705E-2</v>
      </c>
      <c r="E178" s="141">
        <v>-1.5811600591890684E-3</v>
      </c>
      <c r="G178" s="142">
        <f t="shared" si="6"/>
        <v>1.0550725246411596</v>
      </c>
      <c r="H178" s="142">
        <f t="shared" si="6"/>
        <v>1.0566536847003487</v>
      </c>
      <c r="I178" s="128">
        <f t="shared" si="8"/>
        <v>-1.4975050720843726E-3</v>
      </c>
    </row>
    <row r="179" spans="1:9" ht="16">
      <c r="A179" s="126">
        <v>41121</v>
      </c>
      <c r="B179" s="140">
        <f t="shared" si="7"/>
        <v>41121</v>
      </c>
      <c r="C179" s="141">
        <v>4.54906844009908E-2</v>
      </c>
      <c r="D179" s="141">
        <v>4.3705721808372955E-2</v>
      </c>
      <c r="E179" s="141">
        <v>1.7849625926178447E-3</v>
      </c>
      <c r="G179" s="142">
        <f t="shared" si="6"/>
        <v>1.0454906844009908</v>
      </c>
      <c r="H179" s="142">
        <f t="shared" si="6"/>
        <v>1.043705721808373</v>
      </c>
      <c r="I179" s="128">
        <f t="shared" si="8"/>
        <v>1.7087555977318427E-3</v>
      </c>
    </row>
    <row r="180" spans="1:9" ht="16">
      <c r="A180" s="126">
        <v>41152</v>
      </c>
      <c r="B180" s="140">
        <f t="shared" si="7"/>
        <v>41152</v>
      </c>
      <c r="C180" s="141">
        <v>2.091112692171615E-2</v>
      </c>
      <c r="D180" s="141">
        <v>2.0580031854649627E-2</v>
      </c>
      <c r="E180" s="141">
        <v>3.3109506706652247E-4</v>
      </c>
      <c r="G180" s="142">
        <f t="shared" si="6"/>
        <v>1.0209111269217161</v>
      </c>
      <c r="H180" s="142">
        <f t="shared" si="6"/>
        <v>1.0205800318546496</v>
      </c>
      <c r="I180" s="128">
        <f t="shared" si="8"/>
        <v>3.2436591120770756E-4</v>
      </c>
    </row>
    <row r="181" spans="1:9" ht="16">
      <c r="A181" s="126">
        <v>41182</v>
      </c>
      <c r="B181" s="140">
        <f t="shared" si="7"/>
        <v>41182</v>
      </c>
      <c r="C181" s="141">
        <v>2.1004632876938434E-2</v>
      </c>
      <c r="D181" s="141">
        <v>2.4758100154354645E-2</v>
      </c>
      <c r="E181" s="141">
        <v>-3.7534672774162114E-3</v>
      </c>
      <c r="G181" s="142">
        <f t="shared" si="6"/>
        <v>1.0210046328769384</v>
      </c>
      <c r="H181" s="142">
        <f t="shared" si="6"/>
        <v>1.0247581001543546</v>
      </c>
      <c r="I181" s="128">
        <f t="shared" si="8"/>
        <v>-3.6695081287822541E-3</v>
      </c>
    </row>
    <row r="182" spans="1:9" ht="16">
      <c r="A182" s="126">
        <v>41213</v>
      </c>
      <c r="B182" s="140">
        <f t="shared" si="7"/>
        <v>41213</v>
      </c>
      <c r="C182" s="141">
        <v>-1.0112940181706276E-2</v>
      </c>
      <c r="D182" s="141">
        <v>-9.1649453418584104E-3</v>
      </c>
      <c r="E182" s="141">
        <v>-9.4799483984786548E-4</v>
      </c>
      <c r="G182" s="142">
        <f t="shared" si="6"/>
        <v>0.98988705981829372</v>
      </c>
      <c r="H182" s="142">
        <f t="shared" si="6"/>
        <v>0.99083505465814159</v>
      </c>
      <c r="I182" s="128">
        <f t="shared" si="8"/>
        <v>-9.5722151563256547E-4</v>
      </c>
    </row>
    <row r="183" spans="1:9" ht="16">
      <c r="A183" s="126">
        <v>41243</v>
      </c>
      <c r="B183" s="140">
        <f t="shared" si="7"/>
        <v>41243</v>
      </c>
      <c r="C183" s="141">
        <v>6.2879058743996463E-3</v>
      </c>
      <c r="D183" s="141">
        <v>3.1406908501894204E-3</v>
      </c>
      <c r="E183" s="141">
        <v>3.1472150242102259E-3</v>
      </c>
      <c r="G183" s="142">
        <f t="shared" si="6"/>
        <v>1.0062879058743996</v>
      </c>
      <c r="H183" s="142">
        <f t="shared" si="6"/>
        <v>1.0031406908501894</v>
      </c>
      <c r="I183" s="128">
        <f t="shared" si="8"/>
        <v>3.1324502923636573E-3</v>
      </c>
    </row>
    <row r="184" spans="1:9" ht="16">
      <c r="A184" s="145">
        <v>41274</v>
      </c>
      <c r="B184" s="146">
        <f t="shared" si="7"/>
        <v>41274</v>
      </c>
      <c r="C184" s="147">
        <v>6.308846990520367E-3</v>
      </c>
      <c r="D184" s="147">
        <v>7.0912603685409081E-3</v>
      </c>
      <c r="E184" s="147">
        <v>-7.8241337802054112E-4</v>
      </c>
      <c r="G184" s="142">
        <f t="shared" si="6"/>
        <v>1.0063088469905204</v>
      </c>
      <c r="H184" s="142">
        <f t="shared" si="6"/>
        <v>1.0070912603685409</v>
      </c>
      <c r="I184" s="128">
        <f t="shared" si="8"/>
        <v>-7.7720609484968758E-4</v>
      </c>
    </row>
    <row r="185" spans="1:9" ht="16">
      <c r="A185" s="126">
        <v>41305</v>
      </c>
      <c r="B185" s="140">
        <f t="shared" si="7"/>
        <v>41305</v>
      </c>
      <c r="C185" s="141">
        <v>5.0720602449995322E-2</v>
      </c>
      <c r="D185" s="141">
        <v>5.1288310820195804E-2</v>
      </c>
      <c r="E185" s="141">
        <v>-5.6770837020048148E-4</v>
      </c>
      <c r="G185" s="142">
        <f t="shared" si="6"/>
        <v>1.0507206024499953</v>
      </c>
      <c r="H185" s="142">
        <f t="shared" si="6"/>
        <v>1.0512883108201958</v>
      </c>
      <c r="I185" s="128">
        <f t="shared" si="8"/>
        <v>-5.4015792266140939E-4</v>
      </c>
    </row>
    <row r="186" spans="1:9" ht="16">
      <c r="A186" s="126">
        <v>41333</v>
      </c>
      <c r="B186" s="140">
        <f t="shared" si="7"/>
        <v>41333</v>
      </c>
      <c r="C186" s="141">
        <v>1.8777653594485022E-2</v>
      </c>
      <c r="D186" s="141">
        <v>2.1140490685023439E-2</v>
      </c>
      <c r="E186" s="141">
        <v>-2.3628370905384166E-3</v>
      </c>
      <c r="G186" s="142">
        <f t="shared" si="6"/>
        <v>1.018777653594485</v>
      </c>
      <c r="H186" s="142">
        <f t="shared" si="6"/>
        <v>1.0211404906850234</v>
      </c>
      <c r="I186" s="128">
        <f t="shared" si="8"/>
        <v>-2.3166009419273801E-3</v>
      </c>
    </row>
    <row r="187" spans="1:9" ht="16">
      <c r="A187" s="126">
        <v>41364</v>
      </c>
      <c r="B187" s="140">
        <f t="shared" si="7"/>
        <v>41364</v>
      </c>
      <c r="C187" s="141">
        <v>-1.2171163156423637E-3</v>
      </c>
      <c r="D187" s="141">
        <v>-1.7382041846315532E-3</v>
      </c>
      <c r="E187" s="141">
        <v>5.2108786898918957E-4</v>
      </c>
      <c r="G187" s="142">
        <f t="shared" si="6"/>
        <v>0.99878288368435764</v>
      </c>
      <c r="H187" s="142">
        <f t="shared" si="6"/>
        <v>0.99826179581536845</v>
      </c>
      <c r="I187" s="128">
        <f t="shared" si="8"/>
        <v>5.2185901113206928E-4</v>
      </c>
    </row>
    <row r="188" spans="1:9" ht="16">
      <c r="A188" s="126">
        <v>41394</v>
      </c>
      <c r="B188" s="140">
        <f t="shared" si="7"/>
        <v>41394</v>
      </c>
      <c r="C188" s="141">
        <v>1.4984622502954625E-2</v>
      </c>
      <c r="D188" s="141">
        <v>1.8552259274636773E-2</v>
      </c>
      <c r="E188" s="141">
        <v>-3.5676367716821478E-3</v>
      </c>
      <c r="G188" s="142">
        <f t="shared" si="6"/>
        <v>1.0149846225029546</v>
      </c>
      <c r="H188" s="142">
        <f t="shared" si="6"/>
        <v>1.0185522592746368</v>
      </c>
      <c r="I188" s="128">
        <f t="shared" si="8"/>
        <v>-3.5088032717352029E-3</v>
      </c>
    </row>
    <row r="189" spans="1:9" ht="16">
      <c r="A189" s="126">
        <v>41425</v>
      </c>
      <c r="B189" s="140">
        <f t="shared" si="7"/>
        <v>41425</v>
      </c>
      <c r="C189" s="141">
        <v>2.1467594384276145E-2</v>
      </c>
      <c r="D189" s="141">
        <v>2.2197198565819809E-2</v>
      </c>
      <c r="E189" s="141">
        <v>-7.296041815436638E-4</v>
      </c>
      <c r="G189" s="142">
        <f t="shared" si="6"/>
        <v>1.0214675943842761</v>
      </c>
      <c r="H189" s="142">
        <f t="shared" si="6"/>
        <v>1.0221971985658198</v>
      </c>
      <c r="I189" s="128">
        <f t="shared" si="8"/>
        <v>-7.1401554213556661E-4</v>
      </c>
    </row>
    <row r="190" spans="1:9" ht="16">
      <c r="A190" s="126">
        <v>41455</v>
      </c>
      <c r="B190" s="140">
        <f t="shared" si="7"/>
        <v>41455</v>
      </c>
      <c r="C190" s="141">
        <v>-4.5544174135371041E-2</v>
      </c>
      <c r="D190" s="141">
        <v>-4.2956633779253739E-2</v>
      </c>
      <c r="E190" s="141">
        <v>-2.5875403561173016E-3</v>
      </c>
      <c r="G190" s="142">
        <f t="shared" si="6"/>
        <v>0.95445582586462896</v>
      </c>
      <c r="H190" s="142">
        <f t="shared" si="6"/>
        <v>0.95704336622074626</v>
      </c>
      <c r="I190" s="128">
        <f t="shared" si="8"/>
        <v>-2.7073429560665625E-3</v>
      </c>
    </row>
    <row r="191" spans="1:9" ht="16">
      <c r="A191" s="126">
        <v>41486</v>
      </c>
      <c r="B191" s="140">
        <f t="shared" si="7"/>
        <v>41486</v>
      </c>
      <c r="C191" s="141">
        <v>5.5256906720316357E-2</v>
      </c>
      <c r="D191" s="141">
        <v>5.7446216793620275E-2</v>
      </c>
      <c r="E191" s="141">
        <v>-2.1893100733039184E-3</v>
      </c>
      <c r="G191" s="142">
        <f t="shared" si="6"/>
        <v>1.0552569067203164</v>
      </c>
      <c r="H191" s="142">
        <f t="shared" si="6"/>
        <v>1.0574462167936203</v>
      </c>
      <c r="I191" s="128">
        <f t="shared" si="8"/>
        <v>-2.0725210585344437E-3</v>
      </c>
    </row>
    <row r="192" spans="1:9" ht="16">
      <c r="A192" s="126">
        <v>41517</v>
      </c>
      <c r="B192" s="140">
        <f t="shared" si="7"/>
        <v>41517</v>
      </c>
      <c r="C192" s="141">
        <v>4.6667382154799153E-3</v>
      </c>
      <c r="D192" s="141">
        <v>5.8009495837523239E-3</v>
      </c>
      <c r="E192" s="141">
        <v>-1.1342113682724086E-3</v>
      </c>
      <c r="G192" s="142">
        <f t="shared" si="6"/>
        <v>1.0046667382154799</v>
      </c>
      <c r="H192" s="142">
        <f t="shared" si="6"/>
        <v>1.0058009495837523</v>
      </c>
      <c r="I192" s="128">
        <f t="shared" si="8"/>
        <v>-1.1283061105468266E-3</v>
      </c>
    </row>
    <row r="193" spans="1:9" ht="16">
      <c r="A193" s="126">
        <v>41547</v>
      </c>
      <c r="B193" s="140">
        <f t="shared" si="7"/>
        <v>41547</v>
      </c>
      <c r="C193" s="141">
        <v>1.9216484255106137E-2</v>
      </c>
      <c r="D193" s="141">
        <v>1.7927588591006405E-2</v>
      </c>
      <c r="E193" s="141">
        <v>1.2888956640997318E-3</v>
      </c>
      <c r="G193" s="142">
        <f t="shared" si="6"/>
        <v>1.0192164842551061</v>
      </c>
      <c r="H193" s="142">
        <f t="shared" si="6"/>
        <v>1.0179275885910064</v>
      </c>
      <c r="I193" s="128">
        <f t="shared" si="8"/>
        <v>1.2653948763507628E-3</v>
      </c>
    </row>
    <row r="194" spans="1:9" ht="16">
      <c r="A194" s="126">
        <v>41578</v>
      </c>
      <c r="B194" s="140">
        <f t="shared" si="7"/>
        <v>41578</v>
      </c>
      <c r="C194" s="141">
        <v>5.116677020029603E-2</v>
      </c>
      <c r="D194" s="141">
        <v>5.2039053920963418E-2</v>
      </c>
      <c r="E194" s="141">
        <v>-8.7228372066738835E-4</v>
      </c>
      <c r="G194" s="142">
        <f t="shared" si="6"/>
        <v>1.051166770200296</v>
      </c>
      <c r="H194" s="142">
        <f t="shared" si="6"/>
        <v>1.0520390539209634</v>
      </c>
      <c r="I194" s="128">
        <f t="shared" si="8"/>
        <v>-8.2948017799972787E-4</v>
      </c>
    </row>
    <row r="195" spans="1:9" ht="16">
      <c r="A195" s="126">
        <v>41608</v>
      </c>
      <c r="B195" s="140">
        <f t="shared" si="7"/>
        <v>41608</v>
      </c>
      <c r="C195" s="141">
        <v>2.2775643445842597E-2</v>
      </c>
      <c r="D195" s="141">
        <v>2.4862539857344323E-2</v>
      </c>
      <c r="E195" s="141">
        <v>-2.0868964115017263E-3</v>
      </c>
      <c r="G195" s="142">
        <f t="shared" si="6"/>
        <v>1.0227756434458426</v>
      </c>
      <c r="H195" s="142">
        <f t="shared" si="6"/>
        <v>1.0248625398573443</v>
      </c>
      <c r="I195" s="128">
        <f t="shared" si="8"/>
        <v>-2.038345593553505E-3</v>
      </c>
    </row>
    <row r="196" spans="1:9" ht="16">
      <c r="A196" s="145">
        <v>41639</v>
      </c>
      <c r="B196" s="146">
        <f t="shared" si="7"/>
        <v>41639</v>
      </c>
      <c r="C196" s="147">
        <v>1.0661137354284644E-2</v>
      </c>
      <c r="D196" s="147">
        <v>1.3294993121846455E-2</v>
      </c>
      <c r="E196" s="147">
        <v>-2.6338557675618102E-3</v>
      </c>
      <c r="G196" s="142">
        <f t="shared" si="6"/>
        <v>1.0106611373542846</v>
      </c>
      <c r="H196" s="142">
        <f t="shared" si="6"/>
        <v>1.0132949931218465</v>
      </c>
      <c r="I196" s="128">
        <f t="shared" si="8"/>
        <v>-2.6026821576845367E-3</v>
      </c>
    </row>
    <row r="197" spans="1:9" ht="16">
      <c r="A197" s="126">
        <v>41670</v>
      </c>
      <c r="B197" s="140">
        <f t="shared" si="7"/>
        <v>41670</v>
      </c>
      <c r="C197" s="141">
        <v>-1.5128290572752445E-2</v>
      </c>
      <c r="D197" s="141">
        <v>-1.8816482377034149E-2</v>
      </c>
      <c r="E197" s="141">
        <v>3.6881918042817041E-3</v>
      </c>
      <c r="G197" s="142">
        <f t="shared" ref="G197:H247" si="9">1+C197</f>
        <v>0.98487170942724755</v>
      </c>
      <c r="H197" s="142">
        <f t="shared" si="9"/>
        <v>0.98118351762296585</v>
      </c>
      <c r="I197" s="128">
        <f t="shared" si="8"/>
        <v>3.751874392903786E-3</v>
      </c>
    </row>
    <row r="198" spans="1:9" ht="16">
      <c r="A198" s="126">
        <v>41698</v>
      </c>
      <c r="B198" s="140">
        <f t="shared" ref="B198:B208" si="10">A198</f>
        <v>41698</v>
      </c>
      <c r="C198" s="141">
        <v>3.4014789991959837E-2</v>
      </c>
      <c r="D198" s="141">
        <v>3.8207411072865405E-2</v>
      </c>
      <c r="E198" s="141">
        <v>-4.1926210809055675E-3</v>
      </c>
      <c r="G198" s="142">
        <f t="shared" si="9"/>
        <v>1.0340147899919598</v>
      </c>
      <c r="H198" s="142">
        <f t="shared" si="9"/>
        <v>1.0382074110728654</v>
      </c>
      <c r="I198" s="128">
        <f t="shared" ref="I198:I247" si="11">LN(G198/H198)</f>
        <v>-4.0465031208010566E-3</v>
      </c>
    </row>
    <row r="199" spans="1:9" ht="16">
      <c r="A199" s="126">
        <v>41729</v>
      </c>
      <c r="B199" s="140">
        <f t="shared" si="10"/>
        <v>41729</v>
      </c>
      <c r="C199" s="141">
        <v>1.0014851281195503E-2</v>
      </c>
      <c r="D199" s="141">
        <v>7.9798075971029281E-3</v>
      </c>
      <c r="E199" s="141">
        <v>2.0350436840925745E-3</v>
      </c>
      <c r="G199" s="142">
        <f t="shared" si="9"/>
        <v>1.0100148512811955</v>
      </c>
      <c r="H199" s="142">
        <f t="shared" si="9"/>
        <v>1.0079798075971029</v>
      </c>
      <c r="I199" s="128">
        <f t="shared" si="11"/>
        <v>2.0168976810696344E-3</v>
      </c>
    </row>
    <row r="200" spans="1:9" ht="16">
      <c r="A200" s="126">
        <v>41759</v>
      </c>
      <c r="B200" s="140">
        <f t="shared" si="10"/>
        <v>41759</v>
      </c>
      <c r="C200" s="141">
        <v>2.7135860435233417E-2</v>
      </c>
      <c r="D200" s="141">
        <v>2.5876784520193485E-2</v>
      </c>
      <c r="E200" s="141">
        <v>1.2590759150399311E-3</v>
      </c>
      <c r="G200" s="142">
        <f t="shared" si="9"/>
        <v>1.0271358604352334</v>
      </c>
      <c r="H200" s="142">
        <f t="shared" si="9"/>
        <v>1.0258767845201935</v>
      </c>
      <c r="I200" s="128">
        <f t="shared" si="11"/>
        <v>1.2265643623640054E-3</v>
      </c>
    </row>
    <row r="201" spans="1:9" ht="16">
      <c r="A201" s="126">
        <v>41790</v>
      </c>
      <c r="B201" s="140">
        <f t="shared" si="10"/>
        <v>41790</v>
      </c>
      <c r="C201" s="141">
        <v>4.0992799518174916E-2</v>
      </c>
      <c r="D201" s="141">
        <v>4.106855695672218E-2</v>
      </c>
      <c r="E201" s="141">
        <v>-7.5757438547263689E-5</v>
      </c>
      <c r="G201" s="142">
        <f t="shared" si="9"/>
        <v>1.0409927995181749</v>
      </c>
      <c r="H201" s="142">
        <f t="shared" si="9"/>
        <v>1.0410685569567222</v>
      </c>
      <c r="I201" s="128">
        <f t="shared" si="11"/>
        <v>-7.2771571639919223E-5</v>
      </c>
    </row>
    <row r="202" spans="1:9" ht="16">
      <c r="A202" s="126">
        <v>41820</v>
      </c>
      <c r="B202" s="140">
        <f t="shared" si="10"/>
        <v>41820</v>
      </c>
      <c r="C202" s="141">
        <v>2.0016142252136992E-2</v>
      </c>
      <c r="D202" s="141">
        <v>2.1244352753617468E-2</v>
      </c>
      <c r="E202" s="141">
        <v>-1.2282105014804756E-3</v>
      </c>
      <c r="G202" s="142">
        <f t="shared" si="9"/>
        <v>1.020016142252137</v>
      </c>
      <c r="H202" s="142">
        <f t="shared" si="9"/>
        <v>1.0212443527536175</v>
      </c>
      <c r="I202" s="128">
        <f t="shared" si="11"/>
        <v>-1.2033845290233855E-3</v>
      </c>
    </row>
    <row r="203" spans="1:9" ht="16">
      <c r="A203" s="126">
        <v>41851</v>
      </c>
      <c r="B203" s="140">
        <f t="shared" si="10"/>
        <v>41851</v>
      </c>
      <c r="C203" s="141">
        <v>-3.6960547816233813E-3</v>
      </c>
      <c r="D203" s="141">
        <v>-8.5382496900631155E-3</v>
      </c>
      <c r="E203" s="141">
        <v>4.8421949084397342E-3</v>
      </c>
      <c r="G203" s="142">
        <f t="shared" si="9"/>
        <v>0.99630394521837662</v>
      </c>
      <c r="H203" s="142">
        <f t="shared" si="9"/>
        <v>0.99146175030993688</v>
      </c>
      <c r="I203" s="128">
        <f t="shared" si="11"/>
        <v>4.8720072968098114E-3</v>
      </c>
    </row>
    <row r="204" spans="1:9" ht="16">
      <c r="A204" s="126">
        <v>41882</v>
      </c>
      <c r="B204" s="140">
        <f t="shared" si="10"/>
        <v>41882</v>
      </c>
      <c r="C204" s="141">
        <v>-4.1250064409987797E-3</v>
      </c>
      <c r="D204" s="141">
        <v>-6.6286347386773636E-3</v>
      </c>
      <c r="E204" s="141">
        <v>2.503628297678584E-3</v>
      </c>
      <c r="G204" s="142">
        <f t="shared" si="9"/>
        <v>0.99587499355900122</v>
      </c>
      <c r="H204" s="142">
        <f t="shared" si="9"/>
        <v>0.99337136526132264</v>
      </c>
      <c r="I204" s="128">
        <f t="shared" si="11"/>
        <v>2.5171639586187931E-3</v>
      </c>
    </row>
    <row r="205" spans="1:9" ht="16">
      <c r="A205" s="126">
        <v>41912</v>
      </c>
      <c r="B205" s="140">
        <f t="shared" si="10"/>
        <v>41912</v>
      </c>
      <c r="C205" s="141">
        <v>6.0065630972416795E-3</v>
      </c>
      <c r="D205" s="141">
        <v>9.1180376555821674E-4</v>
      </c>
      <c r="E205" s="141">
        <v>5.0947593316834627E-3</v>
      </c>
      <c r="G205" s="142">
        <f t="shared" si="9"/>
        <v>1.0060065630972417</v>
      </c>
      <c r="H205" s="142">
        <f t="shared" si="9"/>
        <v>1.0009118037655582</v>
      </c>
      <c r="I205" s="128">
        <f t="shared" si="11"/>
        <v>5.0772072847681156E-3</v>
      </c>
    </row>
    <row r="206" spans="1:9" ht="16">
      <c r="A206" s="126">
        <v>41943</v>
      </c>
      <c r="B206" s="140">
        <f t="shared" si="10"/>
        <v>41943</v>
      </c>
      <c r="C206" s="141">
        <v>-2.0246981424186905E-2</v>
      </c>
      <c r="D206" s="141">
        <v>-2.8086663511494137E-2</v>
      </c>
      <c r="E206" s="141">
        <v>7.8396820873072315E-3</v>
      </c>
      <c r="G206" s="142">
        <f t="shared" si="9"/>
        <v>0.97975301857581309</v>
      </c>
      <c r="H206" s="142">
        <f t="shared" si="9"/>
        <v>0.97191333648850586</v>
      </c>
      <c r="I206" s="128">
        <f t="shared" si="11"/>
        <v>8.033877546154743E-3</v>
      </c>
    </row>
    <row r="207" spans="1:9" ht="16">
      <c r="A207" s="126">
        <v>41973</v>
      </c>
      <c r="B207" s="140">
        <f t="shared" si="10"/>
        <v>41973</v>
      </c>
      <c r="C207" s="141">
        <v>-1.2972166529242379E-2</v>
      </c>
      <c r="D207" s="141">
        <v>-1.7718156277681474E-2</v>
      </c>
      <c r="E207" s="141">
        <v>4.7459897484390945E-3</v>
      </c>
      <c r="G207" s="142">
        <f t="shared" si="9"/>
        <v>0.98702783347075762</v>
      </c>
      <c r="H207" s="142">
        <f t="shared" si="9"/>
        <v>0.98228184372231853</v>
      </c>
      <c r="I207" s="128">
        <f t="shared" si="11"/>
        <v>4.8199620320250585E-3</v>
      </c>
    </row>
    <row r="208" spans="1:9" ht="16">
      <c r="A208" s="145">
        <v>42004</v>
      </c>
      <c r="B208" s="146">
        <f t="shared" si="10"/>
        <v>42004</v>
      </c>
      <c r="C208" s="147">
        <v>2.19313688865026E-2</v>
      </c>
      <c r="D208" s="147">
        <v>1.8573204533643084E-2</v>
      </c>
      <c r="E208" s="147">
        <v>3.3581643528595162E-3</v>
      </c>
      <c r="G208" s="142">
        <f t="shared" si="9"/>
        <v>1.0219313688865026</v>
      </c>
      <c r="H208" s="142">
        <f t="shared" si="9"/>
        <v>1.0185732045336431</v>
      </c>
      <c r="I208" s="128">
        <f t="shared" si="11"/>
        <v>3.2915068444053877E-3</v>
      </c>
    </row>
    <row r="209" spans="1:9" ht="16">
      <c r="A209" s="126">
        <v>42035</v>
      </c>
      <c r="B209" s="140">
        <v>42035</v>
      </c>
      <c r="C209" s="141">
        <v>4.0148350349283657E-2</v>
      </c>
      <c r="D209" s="141">
        <v>3.7596495616866621E-2</v>
      </c>
      <c r="E209" s="141">
        <v>2.551854732417036E-3</v>
      </c>
      <c r="G209" s="142">
        <f t="shared" si="9"/>
        <v>1.0401483503492837</v>
      </c>
      <c r="H209" s="142">
        <f t="shared" si="9"/>
        <v>1.0375964956168666</v>
      </c>
      <c r="I209" s="128">
        <f t="shared" si="11"/>
        <v>2.4563709258885254E-3</v>
      </c>
    </row>
    <row r="210" spans="1:9" ht="16">
      <c r="A210" s="126">
        <v>42063</v>
      </c>
      <c r="B210" s="140">
        <v>42063</v>
      </c>
      <c r="C210" s="141">
        <v>3.3974576993206052E-2</v>
      </c>
      <c r="D210" s="141">
        <v>3.6473724141175889E-2</v>
      </c>
      <c r="E210" s="141">
        <v>-2.4991471479698379E-3</v>
      </c>
      <c r="G210" s="142">
        <f t="shared" si="9"/>
        <v>1.0339745769932061</v>
      </c>
      <c r="H210" s="142">
        <f t="shared" si="9"/>
        <v>1.0364737241411759</v>
      </c>
      <c r="I210" s="128">
        <f t="shared" si="11"/>
        <v>-2.4141132723198766E-3</v>
      </c>
    </row>
    <row r="211" spans="1:9" ht="16">
      <c r="A211" s="126">
        <v>42094</v>
      </c>
      <c r="B211" s="140">
        <v>42094</v>
      </c>
      <c r="C211" s="141">
        <v>1.5827398497705758E-2</v>
      </c>
      <c r="D211" s="141">
        <v>1.3013344324046994E-2</v>
      </c>
      <c r="E211" s="141">
        <v>2.8140541736587643E-3</v>
      </c>
      <c r="G211" s="142">
        <f t="shared" si="9"/>
        <v>1.0158273984977058</v>
      </c>
      <c r="H211" s="142">
        <f t="shared" si="9"/>
        <v>1.013013344324047</v>
      </c>
      <c r="I211" s="128">
        <f t="shared" si="11"/>
        <v>2.7740531022103988E-3</v>
      </c>
    </row>
    <row r="212" spans="1:9" ht="16">
      <c r="A212" s="126">
        <v>42124</v>
      </c>
      <c r="B212" s="140">
        <v>42124</v>
      </c>
      <c r="C212" s="141">
        <v>1.5543001857250216E-2</v>
      </c>
      <c r="D212" s="141">
        <v>1.9101800345748821E-2</v>
      </c>
      <c r="E212" s="141">
        <v>-3.5587984884986046E-3</v>
      </c>
      <c r="G212" s="142">
        <f t="shared" si="9"/>
        <v>1.0155430018572502</v>
      </c>
      <c r="H212" s="142">
        <f t="shared" si="9"/>
        <v>1.0191018003457488</v>
      </c>
      <c r="I212" s="128">
        <f t="shared" si="11"/>
        <v>-3.4982048108435906E-3</v>
      </c>
    </row>
    <row r="213" spans="1:9" ht="16">
      <c r="A213" s="126">
        <v>42155</v>
      </c>
      <c r="B213" s="140">
        <v>42155</v>
      </c>
      <c r="C213" s="141">
        <v>1.1418125974304472E-2</v>
      </c>
      <c r="D213" s="141">
        <v>1.2551517499548748E-2</v>
      </c>
      <c r="E213" s="141">
        <v>-1.1333915252442761E-3</v>
      </c>
      <c r="G213" s="142">
        <f t="shared" si="9"/>
        <v>1.0114181259743045</v>
      </c>
      <c r="H213" s="142">
        <f t="shared" si="9"/>
        <v>1.0125515174995487</v>
      </c>
      <c r="I213" s="128">
        <f t="shared" si="11"/>
        <v>-1.1199690147225669E-3</v>
      </c>
    </row>
    <row r="214" spans="1:9" ht="16">
      <c r="A214" s="126">
        <v>42185</v>
      </c>
      <c r="B214" s="140">
        <v>42185</v>
      </c>
      <c r="C214" s="141">
        <v>-2.519255353486316E-2</v>
      </c>
      <c r="D214" s="141">
        <v>-2.5094366711832183E-2</v>
      </c>
      <c r="E214" s="141">
        <v>-9.8186823030976811E-5</v>
      </c>
      <c r="G214" s="142">
        <f t="shared" si="9"/>
        <v>0.97480744646513684</v>
      </c>
      <c r="H214" s="142">
        <f t="shared" si="9"/>
        <v>0.97490563328816782</v>
      </c>
      <c r="I214" s="128">
        <f t="shared" si="11"/>
        <v>-1.0071925365178321E-4</v>
      </c>
    </row>
    <row r="215" spans="1:9" ht="16">
      <c r="A215" s="126">
        <v>42216</v>
      </c>
      <c r="B215" s="140">
        <v>42216</v>
      </c>
      <c r="C215" s="141">
        <v>2.5052972422117792E-2</v>
      </c>
      <c r="D215" s="141">
        <v>2.4220488351899716E-2</v>
      </c>
      <c r="E215" s="141">
        <v>8.324840702180758E-4</v>
      </c>
      <c r="G215" s="142">
        <f t="shared" si="9"/>
        <v>1.0250529724221178</v>
      </c>
      <c r="H215" s="142">
        <f t="shared" si="9"/>
        <v>1.0242204883518997</v>
      </c>
      <c r="I215" s="128">
        <f t="shared" si="11"/>
        <v>8.1246757150451069E-4</v>
      </c>
    </row>
    <row r="216" spans="1:9" ht="16">
      <c r="A216" s="126">
        <v>42247</v>
      </c>
      <c r="B216" s="140">
        <v>42247</v>
      </c>
      <c r="C216" s="141">
        <v>-6.0180989746529301E-2</v>
      </c>
      <c r="D216" s="141">
        <v>-6.2405471675833324E-2</v>
      </c>
      <c r="E216" s="141">
        <v>2.224481929304023E-3</v>
      </c>
      <c r="G216" s="142">
        <f t="shared" si="9"/>
        <v>0.9398190102534707</v>
      </c>
      <c r="H216" s="142">
        <f t="shared" si="9"/>
        <v>0.93759452832416668</v>
      </c>
      <c r="I216" s="128">
        <f t="shared" si="11"/>
        <v>2.3697314678764688E-3</v>
      </c>
    </row>
    <row r="217" spans="1:9" ht="16">
      <c r="A217" s="126">
        <v>42277</v>
      </c>
      <c r="B217" s="140">
        <v>42277</v>
      </c>
      <c r="C217" s="141">
        <v>-1.8907094562539362E-2</v>
      </c>
      <c r="D217" s="141">
        <v>-1.9646432912067135E-2</v>
      </c>
      <c r="E217" s="141">
        <v>7.3933834952777389E-4</v>
      </c>
      <c r="G217" s="142">
        <f t="shared" si="9"/>
        <v>0.98109290543746064</v>
      </c>
      <c r="H217" s="142">
        <f t="shared" si="9"/>
        <v>0.98035356708793286</v>
      </c>
      <c r="I217" s="128">
        <f t="shared" si="11"/>
        <v>7.5387056939764212E-4</v>
      </c>
    </row>
    <row r="218" spans="1:9" ht="16">
      <c r="A218" s="126">
        <v>42308</v>
      </c>
      <c r="B218" s="140">
        <v>42308</v>
      </c>
      <c r="C218" s="141">
        <v>5.1778513480455812E-2</v>
      </c>
      <c r="D218" s="141">
        <v>5.4123544692202596E-2</v>
      </c>
      <c r="E218" s="141">
        <v>-2.3450312117467842E-3</v>
      </c>
      <c r="G218" s="142">
        <f t="shared" si="9"/>
        <v>1.0517785134804558</v>
      </c>
      <c r="H218" s="142">
        <f t="shared" si="9"/>
        <v>1.0541235446922026</v>
      </c>
      <c r="I218" s="128">
        <f t="shared" si="11"/>
        <v>-2.2271046955148646E-3</v>
      </c>
    </row>
    <row r="219" spans="1:9" ht="16">
      <c r="A219" s="126">
        <v>42338</v>
      </c>
      <c r="B219" s="140">
        <v>42338</v>
      </c>
      <c r="C219" s="141">
        <v>2.6950648232056507E-2</v>
      </c>
      <c r="D219" s="141">
        <v>2.4842539664606367E-2</v>
      </c>
      <c r="E219" s="141">
        <v>2.1081085674501399E-3</v>
      </c>
      <c r="G219" s="142">
        <f t="shared" si="9"/>
        <v>1.0269506482320565</v>
      </c>
      <c r="H219" s="142">
        <f t="shared" si="9"/>
        <v>1.0248425396646064</v>
      </c>
      <c r="I219" s="128">
        <f t="shared" si="11"/>
        <v>2.0548945397541284E-3</v>
      </c>
    </row>
    <row r="220" spans="1:9" ht="16">
      <c r="A220" s="145">
        <v>42369</v>
      </c>
      <c r="B220" s="146">
        <v>42369</v>
      </c>
      <c r="C220" s="147">
        <v>-1.5985525895268027E-2</v>
      </c>
      <c r="D220" s="147">
        <v>-2.0378673224707433E-2</v>
      </c>
      <c r="E220" s="147">
        <v>4.3848766883546331E-3</v>
      </c>
      <c r="G220" s="142">
        <f t="shared" si="9"/>
        <v>0.98401447410473197</v>
      </c>
      <c r="H220" s="142">
        <f t="shared" si="9"/>
        <v>0.97962132677529257</v>
      </c>
      <c r="I220" s="128">
        <f t="shared" si="11"/>
        <v>4.4745106573818314E-3</v>
      </c>
    </row>
    <row r="221" spans="1:9" ht="16">
      <c r="A221" s="126">
        <v>42400</v>
      </c>
      <c r="B221" s="140">
        <v>42400</v>
      </c>
      <c r="C221" s="141">
        <v>-7.5231064670041703E-2</v>
      </c>
      <c r="D221" s="141">
        <v>-7.999230092725651E-2</v>
      </c>
      <c r="E221" s="141">
        <v>4.7612355900455983E-3</v>
      </c>
      <c r="G221" s="142">
        <f t="shared" si="9"/>
        <v>0.9247689353299583</v>
      </c>
      <c r="H221" s="142">
        <f t="shared" si="9"/>
        <v>0.92000769907274349</v>
      </c>
      <c r="I221" s="128">
        <f t="shared" si="11"/>
        <v>5.1618680986094323E-3</v>
      </c>
    </row>
    <row r="222" spans="1:9" ht="16">
      <c r="A222" s="126">
        <v>42429</v>
      </c>
      <c r="B222" s="140">
        <v>42429</v>
      </c>
      <c r="C222" s="141">
        <v>1.6282874164678995E-2</v>
      </c>
      <c r="D222" s="141">
        <v>1.5795343565307096E-2</v>
      </c>
      <c r="E222" s="141">
        <v>4.8753059937189924E-4</v>
      </c>
      <c r="G222" s="142">
        <f t="shared" si="9"/>
        <v>1.016282874164679</v>
      </c>
      <c r="H222" s="142">
        <f t="shared" si="9"/>
        <v>1.0157953435653071</v>
      </c>
      <c r="I222" s="128">
        <f t="shared" si="11"/>
        <v>4.7983449108635241E-4</v>
      </c>
    </row>
    <row r="223" spans="1:9" ht="16">
      <c r="A223" s="126">
        <v>42460</v>
      </c>
      <c r="B223" s="140">
        <v>42460</v>
      </c>
      <c r="C223" s="141">
        <v>1.2594333689866621E-2</v>
      </c>
      <c r="D223" s="141">
        <v>1.0609785797953686E-2</v>
      </c>
      <c r="E223" s="141">
        <v>1.9845478919124915E-3</v>
      </c>
      <c r="G223" s="142">
        <f t="shared" si="9"/>
        <v>1.0125943336898666</v>
      </c>
      <c r="H223" s="142">
        <f t="shared" si="9"/>
        <v>1.0106097857979537</v>
      </c>
      <c r="I223" s="128">
        <f t="shared" si="11"/>
        <v>1.9617877497152257E-3</v>
      </c>
    </row>
    <row r="224" spans="1:9" ht="16">
      <c r="A224" s="126">
        <v>42490</v>
      </c>
      <c r="B224" s="140">
        <v>42490</v>
      </c>
      <c r="C224" s="141">
        <v>3.5942344552029493E-2</v>
      </c>
      <c r="D224" s="141">
        <v>3.7463231235171035E-2</v>
      </c>
      <c r="E224" s="141">
        <v>-1.5208866831408763E-3</v>
      </c>
      <c r="G224" s="142">
        <f t="shared" si="9"/>
        <v>1.0359423445520295</v>
      </c>
      <c r="H224" s="142">
        <f t="shared" si="9"/>
        <v>1.037463231235171</v>
      </c>
      <c r="I224" s="128">
        <f t="shared" si="11"/>
        <v>-1.4670424095264748E-3</v>
      </c>
    </row>
    <row r="225" spans="1:9" ht="16">
      <c r="A225" s="126">
        <v>42521</v>
      </c>
      <c r="B225" s="140">
        <v>42521</v>
      </c>
      <c r="C225" s="141">
        <v>2.5185995782707415E-2</v>
      </c>
      <c r="D225" s="141">
        <v>2.1115170970946728E-2</v>
      </c>
      <c r="E225" s="141">
        <v>4.0708296942033595E-3</v>
      </c>
      <c r="G225" s="142">
        <f t="shared" si="9"/>
        <v>1.0251859957827074</v>
      </c>
      <c r="H225" s="142">
        <f t="shared" si="9"/>
        <v>1.0211151709709467</v>
      </c>
      <c r="I225" s="128">
        <f t="shared" si="11"/>
        <v>3.9787204816848143E-3</v>
      </c>
    </row>
    <row r="226" spans="1:9" ht="16">
      <c r="A226" s="126">
        <v>42551</v>
      </c>
      <c r="B226" s="140">
        <v>42551</v>
      </c>
      <c r="C226" s="141">
        <v>-2.4915535179249937E-2</v>
      </c>
      <c r="D226" s="141">
        <v>-2.6841585768671017E-2</v>
      </c>
      <c r="E226" s="141">
        <v>1.9260505894204138E-3</v>
      </c>
      <c r="G226" s="142">
        <f t="shared" si="9"/>
        <v>0.97508446482075006</v>
      </c>
      <c r="H226" s="142">
        <f t="shared" si="9"/>
        <v>0.97315841423132898</v>
      </c>
      <c r="I226" s="128">
        <f t="shared" si="11"/>
        <v>1.977218793000092E-3</v>
      </c>
    </row>
    <row r="227" spans="1:9" ht="16">
      <c r="A227" s="126">
        <v>42582</v>
      </c>
      <c r="B227" s="140">
        <v>42582</v>
      </c>
      <c r="C227" s="141">
        <v>2.1570535955933057E-2</v>
      </c>
      <c r="D227" s="141">
        <v>2.3295512583664468E-2</v>
      </c>
      <c r="E227" s="141">
        <v>-1.7249766277318557E-3</v>
      </c>
      <c r="G227" s="142">
        <f t="shared" si="9"/>
        <v>1.0215705359559331</v>
      </c>
      <c r="H227" s="142">
        <f t="shared" si="9"/>
        <v>1.0232955125836645</v>
      </c>
      <c r="I227" s="128">
        <f t="shared" si="11"/>
        <v>-1.6871296172467443E-3</v>
      </c>
    </row>
    <row r="228" spans="1:9" ht="16">
      <c r="A228" s="126">
        <v>42613</v>
      </c>
      <c r="B228" s="140">
        <v>42613</v>
      </c>
      <c r="C228" s="141">
        <v>5.3319573769736728E-3</v>
      </c>
      <c r="D228" s="141">
        <v>4.7419545724809442E-3</v>
      </c>
      <c r="E228" s="141">
        <v>5.9000280449206244E-4</v>
      </c>
      <c r="G228" s="142">
        <f t="shared" si="9"/>
        <v>1.0053319573769737</v>
      </c>
      <c r="H228" s="142">
        <f t="shared" si="9"/>
        <v>1.0047419545724809</v>
      </c>
      <c r="I228" s="128">
        <f t="shared" si="11"/>
        <v>5.8704589709786888E-4</v>
      </c>
    </row>
    <row r="229" spans="1:9" ht="16">
      <c r="A229" s="126">
        <v>42643</v>
      </c>
      <c r="B229" s="140">
        <v>42643</v>
      </c>
      <c r="C229" s="141">
        <v>6.5275838018230559E-4</v>
      </c>
      <c r="D229" s="141">
        <v>-1.5584886958676103E-3</v>
      </c>
      <c r="E229" s="141">
        <v>2.2112470760499159E-3</v>
      </c>
      <c r="G229" s="142">
        <f t="shared" si="9"/>
        <v>1.0006527583801823</v>
      </c>
      <c r="H229" s="142">
        <f t="shared" si="9"/>
        <v>0.99844151130413239</v>
      </c>
      <c r="I229" s="128">
        <f t="shared" si="11"/>
        <v>2.2122498287470214E-3</v>
      </c>
    </row>
    <row r="230" spans="1:9" ht="16">
      <c r="A230" s="126">
        <v>42674</v>
      </c>
      <c r="B230" s="140">
        <v>42674</v>
      </c>
      <c r="C230" s="141">
        <v>1.7539263534847915E-2</v>
      </c>
      <c r="D230" s="141">
        <v>1.5390224697359844E-2</v>
      </c>
      <c r="E230" s="141">
        <v>2.149038837488737E-3</v>
      </c>
      <c r="G230" s="142">
        <f t="shared" si="9"/>
        <v>1.0175392635348479</v>
      </c>
      <c r="H230" s="142">
        <f t="shared" si="9"/>
        <v>1.0153902246973598</v>
      </c>
      <c r="I230" s="128">
        <f t="shared" si="11"/>
        <v>2.1142293920558461E-3</v>
      </c>
    </row>
    <row r="231" spans="1:9" ht="16">
      <c r="A231" s="126">
        <v>42704</v>
      </c>
      <c r="B231" s="140">
        <v>42704</v>
      </c>
      <c r="C231" s="141">
        <v>2.4510861362512459E-2</v>
      </c>
      <c r="D231" s="141">
        <v>2.48611463051851E-2</v>
      </c>
      <c r="E231" s="141">
        <v>-3.5028494267330679E-4</v>
      </c>
      <c r="G231" s="142">
        <f t="shared" si="9"/>
        <v>1.0245108613625125</v>
      </c>
      <c r="H231" s="142">
        <f t="shared" si="9"/>
        <v>1.0248611463051851</v>
      </c>
      <c r="I231" s="128">
        <f t="shared" si="11"/>
        <v>-3.4184613117893266E-4</v>
      </c>
    </row>
    <row r="232" spans="1:9" ht="16">
      <c r="A232" s="145">
        <v>42735</v>
      </c>
      <c r="B232" s="146">
        <v>42735</v>
      </c>
      <c r="C232" s="147">
        <v>4.6160104708660388E-2</v>
      </c>
      <c r="D232" s="147">
        <v>4.4689270788355051E-2</v>
      </c>
      <c r="E232" s="147">
        <v>1.4708339203053367E-3</v>
      </c>
      <c r="G232" s="142">
        <f t="shared" si="9"/>
        <v>1.0461601047086604</v>
      </c>
      <c r="H232" s="142">
        <f t="shared" si="9"/>
        <v>1.0446892707883551</v>
      </c>
      <c r="I232" s="128">
        <f t="shared" si="11"/>
        <v>1.4069250326313178E-3</v>
      </c>
    </row>
    <row r="233" spans="1:9" ht="16">
      <c r="A233" s="126">
        <v>42766</v>
      </c>
      <c r="B233" s="140">
        <v>42766</v>
      </c>
      <c r="C233" s="141">
        <v>1.0225745994894231E-2</v>
      </c>
      <c r="D233" s="141">
        <v>1.0318010862480076E-2</v>
      </c>
      <c r="E233" s="141">
        <v>-9.2264867585845067E-5</v>
      </c>
      <c r="G233" s="142">
        <f t="shared" si="9"/>
        <v>1.0102257459948942</v>
      </c>
      <c r="H233" s="142">
        <f t="shared" si="9"/>
        <v>1.0103180108624801</v>
      </c>
      <c r="I233" s="128">
        <f t="shared" si="11"/>
        <v>-9.1326770169518004E-5</v>
      </c>
    </row>
    <row r="234" spans="1:9" ht="16">
      <c r="A234" s="126">
        <v>42794</v>
      </c>
      <c r="B234" s="140">
        <v>42794</v>
      </c>
      <c r="C234" s="141">
        <v>1.5303449399874935E-3</v>
      </c>
      <c r="D234" s="141">
        <v>-4.6893960930571854E-4</v>
      </c>
      <c r="E234" s="141">
        <v>1.9992845492932121E-3</v>
      </c>
      <c r="G234" s="142">
        <f t="shared" si="9"/>
        <v>1.0015303449399875</v>
      </c>
      <c r="H234" s="142">
        <f t="shared" si="9"/>
        <v>0.99953106039069428</v>
      </c>
      <c r="I234" s="128">
        <f t="shared" si="11"/>
        <v>1.9982247513373745E-3</v>
      </c>
    </row>
    <row r="235" spans="1:9" ht="16">
      <c r="A235" s="126">
        <v>42825</v>
      </c>
      <c r="B235" s="140">
        <v>42825</v>
      </c>
      <c r="C235" s="141">
        <v>8.0455939860224479E-3</v>
      </c>
      <c r="D235" s="141">
        <v>7.8810716752955035E-3</v>
      </c>
      <c r="E235" s="141">
        <v>1.6452231072694445E-4</v>
      </c>
      <c r="G235" s="142">
        <f t="shared" si="9"/>
        <v>1.0080455939860224</v>
      </c>
      <c r="H235" s="142">
        <f t="shared" si="9"/>
        <v>1.0078810716752955</v>
      </c>
      <c r="I235" s="128">
        <f t="shared" si="11"/>
        <v>1.6322251587279227E-4</v>
      </c>
    </row>
    <row r="236" spans="1:9" ht="16">
      <c r="A236" s="126">
        <v>42855</v>
      </c>
      <c r="B236" s="140">
        <v>42855</v>
      </c>
      <c r="C236" s="141">
        <v>2.255313866494979E-2</v>
      </c>
      <c r="D236" s="141">
        <v>2.2487080829617812E-2</v>
      </c>
      <c r="E236" s="141">
        <v>6.6057835331978509E-5</v>
      </c>
      <c r="G236" s="142">
        <f t="shared" si="9"/>
        <v>1.0225531386649498</v>
      </c>
      <c r="H236" s="142">
        <f t="shared" si="9"/>
        <v>1.0224870808296178</v>
      </c>
      <c r="I236" s="128">
        <f t="shared" si="11"/>
        <v>6.4602969394210455E-5</v>
      </c>
    </row>
    <row r="237" spans="1:9" ht="16">
      <c r="A237" s="126">
        <v>42886</v>
      </c>
      <c r="B237" s="140">
        <v>42886</v>
      </c>
      <c r="C237" s="141">
        <v>1.8171698151416837E-2</v>
      </c>
      <c r="D237" s="141">
        <v>2.0208538386660813E-2</v>
      </c>
      <c r="E237" s="141">
        <v>-2.0368402352439752E-3</v>
      </c>
      <c r="G237" s="142">
        <f t="shared" si="9"/>
        <v>1.0181716981514168</v>
      </c>
      <c r="H237" s="142">
        <f t="shared" si="9"/>
        <v>1.0202085383866608</v>
      </c>
      <c r="I237" s="128">
        <f t="shared" si="11"/>
        <v>-1.9984896602263992E-3</v>
      </c>
    </row>
    <row r="238" spans="1:9" ht="16">
      <c r="A238" s="126">
        <v>42916</v>
      </c>
      <c r="B238" s="140">
        <v>42916</v>
      </c>
      <c r="C238" s="141">
        <v>-1.4040426889417756E-2</v>
      </c>
      <c r="D238" s="141">
        <v>-1.3354059739014046E-2</v>
      </c>
      <c r="E238" s="141">
        <v>-6.8636715040371055E-4</v>
      </c>
      <c r="G238" s="142">
        <f t="shared" si="9"/>
        <v>0.98595957311058224</v>
      </c>
      <c r="H238" s="142">
        <f t="shared" si="9"/>
        <v>0.98664594026098595</v>
      </c>
      <c r="I238" s="128">
        <f t="shared" si="11"/>
        <v>-6.9589907708394192E-4</v>
      </c>
    </row>
    <row r="239" spans="1:9" ht="16">
      <c r="A239" s="126">
        <v>42947</v>
      </c>
      <c r="B239" s="140">
        <v>42947</v>
      </c>
      <c r="C239" s="141">
        <v>3.0719272693788602E-2</v>
      </c>
      <c r="D239" s="141">
        <v>3.2123604975877962E-2</v>
      </c>
      <c r="E239" s="141">
        <v>-1.40433228208936E-3</v>
      </c>
      <c r="G239" s="142">
        <f t="shared" si="9"/>
        <v>1.0307192726937886</v>
      </c>
      <c r="H239" s="142">
        <f t="shared" si="9"/>
        <v>1.032123604975878</v>
      </c>
      <c r="I239" s="128">
        <f t="shared" si="11"/>
        <v>-1.3615506195256352E-3</v>
      </c>
    </row>
    <row r="240" spans="1:9" ht="16">
      <c r="A240" s="126">
        <v>42978</v>
      </c>
      <c r="B240" s="140">
        <v>42978</v>
      </c>
      <c r="C240" s="141">
        <v>6.347896448172019E-3</v>
      </c>
      <c r="D240" s="141">
        <v>8.5736052804505913E-3</v>
      </c>
      <c r="E240" s="141">
        <v>-2.2257088322785723E-3</v>
      </c>
      <c r="G240" s="142">
        <f t="shared" si="9"/>
        <v>1.006347896448172</v>
      </c>
      <c r="H240" s="142">
        <f t="shared" si="9"/>
        <v>1.0085736052804506</v>
      </c>
      <c r="I240" s="128">
        <f t="shared" si="11"/>
        <v>-2.2092272434610575E-3</v>
      </c>
    </row>
    <row r="241" spans="1:9" ht="16">
      <c r="A241" s="126">
        <v>43008</v>
      </c>
      <c r="B241" s="140">
        <v>43008</v>
      </c>
      <c r="C241" s="141">
        <v>5.789710364068168E-2</v>
      </c>
      <c r="D241" s="141">
        <v>5.534807102960948E-2</v>
      </c>
      <c r="E241" s="141">
        <v>2.5490326110721995E-3</v>
      </c>
      <c r="G241" s="142">
        <f t="shared" si="9"/>
        <v>1.0578971036406817</v>
      </c>
      <c r="H241" s="142">
        <f t="shared" si="9"/>
        <v>1.0553480710296095</v>
      </c>
      <c r="I241" s="128">
        <f t="shared" si="11"/>
        <v>2.4124355071271941E-3</v>
      </c>
    </row>
    <row r="242" spans="1:9" ht="16">
      <c r="A242" s="126">
        <v>43039</v>
      </c>
      <c r="B242" s="140">
        <v>43039</v>
      </c>
      <c r="C242" s="141">
        <v>3.2694779937594287E-2</v>
      </c>
      <c r="D242" s="141">
        <v>2.96509691536051E-2</v>
      </c>
      <c r="E242" s="141">
        <v>3.043810783989187E-3</v>
      </c>
      <c r="G242" s="142">
        <f t="shared" si="9"/>
        <v>1.0326947799375943</v>
      </c>
      <c r="H242" s="142">
        <f t="shared" si="9"/>
        <v>1.0296509691536051</v>
      </c>
      <c r="I242" s="128">
        <f t="shared" si="11"/>
        <v>2.9517969966162353E-3</v>
      </c>
    </row>
    <row r="243" spans="1:9" ht="16">
      <c r="A243" s="126">
        <v>43069</v>
      </c>
      <c r="B243" s="140">
        <v>43069</v>
      </c>
      <c r="C243" s="141">
        <v>-1.1060619762209956E-2</v>
      </c>
      <c r="D243" s="141">
        <v>-1.1948052434118672E-2</v>
      </c>
      <c r="E243" s="141">
        <v>8.8741832600947035E-4</v>
      </c>
      <c r="G243" s="142">
        <f t="shared" si="9"/>
        <v>0.98893938023779004</v>
      </c>
      <c r="H243" s="142">
        <f t="shared" si="9"/>
        <v>0.98805194756588133</v>
      </c>
      <c r="I243" s="128">
        <f t="shared" si="11"/>
        <v>8.9776087434693323E-4</v>
      </c>
    </row>
    <row r="244" spans="1:9" ht="16">
      <c r="A244" s="145">
        <v>43100</v>
      </c>
      <c r="B244" s="146">
        <v>43100</v>
      </c>
      <c r="C244" s="147">
        <v>1.7108490693310996E-2</v>
      </c>
      <c r="D244" s="147">
        <v>1.7420629461493808E-2</v>
      </c>
      <c r="E244" s="147">
        <v>-3.1183090465480845E-4</v>
      </c>
      <c r="G244" s="142">
        <f t="shared" si="9"/>
        <v>1.017108490693311</v>
      </c>
      <c r="H244" s="142">
        <f t="shared" si="9"/>
        <v>1.0174206294614938</v>
      </c>
      <c r="I244" s="128">
        <f t="shared" si="11"/>
        <v>-3.0684129073371897E-4</v>
      </c>
    </row>
    <row r="245" spans="1:9" ht="16">
      <c r="A245" s="148">
        <v>43131</v>
      </c>
      <c r="B245" s="149">
        <v>43131</v>
      </c>
      <c r="C245" s="141">
        <v>-4.5422787200116721E-3</v>
      </c>
      <c r="D245" s="141">
        <v>-5.9280929508096492E-3</v>
      </c>
      <c r="E245" s="141">
        <v>1.3858142307979771E-3</v>
      </c>
      <c r="G245" s="142">
        <f t="shared" si="9"/>
        <v>0.99545772127998833</v>
      </c>
      <c r="H245" s="142">
        <f t="shared" si="9"/>
        <v>0.99407190704919035</v>
      </c>
      <c r="I245" s="128">
        <f t="shared" si="11"/>
        <v>1.3931076322680996E-3</v>
      </c>
    </row>
    <row r="246" spans="1:9" ht="16">
      <c r="A246" s="148">
        <v>43159</v>
      </c>
      <c r="B246" s="149">
        <v>43159</v>
      </c>
      <c r="C246" s="141">
        <v>7.9078190911114898E-3</v>
      </c>
      <c r="D246" s="141">
        <v>7.9220588870847486E-3</v>
      </c>
      <c r="E246" s="141">
        <v>-1.4239795973258751E-5</v>
      </c>
      <c r="G246" s="142">
        <f t="shared" si="9"/>
        <v>1.0079078190911115</v>
      </c>
      <c r="H246" s="142">
        <f t="shared" si="9"/>
        <v>1.0079220588870847</v>
      </c>
      <c r="I246" s="128">
        <f t="shared" si="11"/>
        <v>-1.4127973921825098E-5</v>
      </c>
    </row>
    <row r="247" spans="1:9" ht="16">
      <c r="A247" s="148">
        <v>43190</v>
      </c>
      <c r="B247" s="149">
        <v>43190</v>
      </c>
      <c r="C247" s="141">
        <v>-1.786960598523879E-2</v>
      </c>
      <c r="D247" s="141">
        <v>-1.8412381658841515E-2</v>
      </c>
      <c r="E247" s="141">
        <v>5.427756736027245E-4</v>
      </c>
      <c r="G247" s="142">
        <f t="shared" si="9"/>
        <v>0.98213039401476121</v>
      </c>
      <c r="H247" s="142">
        <f t="shared" si="9"/>
        <v>0.98158761834115849</v>
      </c>
      <c r="I247" s="128">
        <f t="shared" si="11"/>
        <v>5.5280410324697743E-4</v>
      </c>
    </row>
    <row r="248" spans="1:9">
      <c r="E248" s="150"/>
    </row>
  </sheetData>
  <mergeCells count="2">
    <mergeCell ref="C2:E2"/>
    <mergeCell ref="C3:D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9E4B8-C2F8-E149-96F7-59954C8BF18A}">
  <sheetPr>
    <tabColor theme="7"/>
  </sheetPr>
  <dimension ref="B1:V191"/>
  <sheetViews>
    <sheetView showGridLines="0" zoomScale="75" workbookViewId="0">
      <selection activeCell="J9" sqref="J9"/>
    </sheetView>
  </sheetViews>
  <sheetFormatPr baseColWidth="10" defaultRowHeight="16"/>
  <cols>
    <col min="2" max="2" width="21.1640625" bestFit="1" customWidth="1"/>
    <col min="3" max="8" width="15.83203125" customWidth="1"/>
    <col min="9" max="9" width="12.6640625" bestFit="1" customWidth="1"/>
    <col min="11" max="11" width="19.83203125" bestFit="1" customWidth="1"/>
    <col min="13" max="13" width="18.83203125" bestFit="1" customWidth="1"/>
    <col min="14" max="14" width="13.6640625" bestFit="1" customWidth="1"/>
  </cols>
  <sheetData>
    <row r="1" spans="2:22">
      <c r="B1" s="243">
        <v>2002</v>
      </c>
      <c r="C1" s="243"/>
      <c r="D1" s="243"/>
      <c r="E1" s="243"/>
      <c r="F1" s="243"/>
      <c r="G1" s="243"/>
      <c r="H1" s="243"/>
      <c r="I1" s="243"/>
      <c r="K1" s="111" t="s">
        <v>149</v>
      </c>
    </row>
    <row r="2" spans="2:22" ht="51">
      <c r="B2" s="109"/>
      <c r="C2" s="173" t="s">
        <v>140</v>
      </c>
      <c r="D2" s="173" t="s">
        <v>139</v>
      </c>
      <c r="E2" s="173" t="s">
        <v>138</v>
      </c>
      <c r="F2" s="173" t="s">
        <v>137</v>
      </c>
      <c r="G2" s="200" t="s">
        <v>147</v>
      </c>
      <c r="H2" s="173" t="s">
        <v>135</v>
      </c>
      <c r="I2" s="177" t="s">
        <v>144</v>
      </c>
      <c r="K2" s="113"/>
      <c r="L2" s="113" t="s">
        <v>138</v>
      </c>
      <c r="M2" s="113" t="s">
        <v>147</v>
      </c>
      <c r="N2" s="113" t="s">
        <v>30</v>
      </c>
    </row>
    <row r="3" spans="2:22">
      <c r="B3" s="172" t="s">
        <v>134</v>
      </c>
      <c r="C3" s="171">
        <v>11941</v>
      </c>
      <c r="D3" s="174">
        <f t="shared" ref="D3:D10" si="0">C3/C$11</f>
        <v>0.13611234597453523</v>
      </c>
      <c r="E3" s="163"/>
      <c r="F3" s="163"/>
      <c r="G3" s="162">
        <f t="shared" ref="G3:G10" si="1">E3-F3</f>
        <v>0</v>
      </c>
      <c r="H3" s="162">
        <f t="shared" ref="H3:H10" si="2">D3*G3</f>
        <v>0</v>
      </c>
      <c r="I3">
        <v>878</v>
      </c>
      <c r="K3" s="181" t="s">
        <v>146</v>
      </c>
      <c r="L3" s="180">
        <f>(M24)*100</f>
        <v>14.804496225363881</v>
      </c>
      <c r="M3" s="180">
        <f>(O24)*100</f>
        <v>12.729499399120328</v>
      </c>
      <c r="N3" s="180">
        <f>(Q24)*100</f>
        <v>13.466531902316481</v>
      </c>
    </row>
    <row r="4" spans="2:22">
      <c r="B4" s="172" t="s">
        <v>132</v>
      </c>
      <c r="C4" s="171">
        <v>1380</v>
      </c>
      <c r="D4" s="19">
        <f t="shared" si="0"/>
        <v>1.5730260233218205E-2</v>
      </c>
      <c r="E4" s="163"/>
      <c r="F4" s="163"/>
      <c r="G4" s="162">
        <f t="shared" si="1"/>
        <v>0</v>
      </c>
      <c r="H4" s="162">
        <f t="shared" si="2"/>
        <v>0</v>
      </c>
      <c r="I4">
        <v>32</v>
      </c>
      <c r="K4" s="179" t="s">
        <v>145</v>
      </c>
      <c r="L4" s="178">
        <f>L3-N3</f>
        <v>1.3379643230473999</v>
      </c>
      <c r="M4" s="178">
        <f>M3-N3</f>
        <v>-0.73703250319615243</v>
      </c>
      <c r="N4" s="178">
        <f>N3-N3</f>
        <v>0</v>
      </c>
    </row>
    <row r="5" spans="2:22">
      <c r="B5" s="172" t="s">
        <v>131</v>
      </c>
      <c r="C5" s="171">
        <v>36276</v>
      </c>
      <c r="D5" s="19">
        <f t="shared" si="0"/>
        <v>0.41350066682624903</v>
      </c>
      <c r="E5" s="163"/>
      <c r="F5" s="163"/>
      <c r="G5" s="162">
        <f t="shared" si="1"/>
        <v>0</v>
      </c>
      <c r="H5" s="162">
        <f t="shared" si="2"/>
        <v>0</v>
      </c>
      <c r="I5">
        <v>1187</v>
      </c>
    </row>
    <row r="6" spans="2:22">
      <c r="B6" s="172" t="s">
        <v>143</v>
      </c>
      <c r="C6" s="171">
        <v>72</v>
      </c>
      <c r="D6" s="19">
        <f t="shared" si="0"/>
        <v>8.207092295592107E-4</v>
      </c>
      <c r="E6" s="163"/>
      <c r="F6" s="163"/>
      <c r="G6" s="162">
        <f t="shared" si="1"/>
        <v>0</v>
      </c>
      <c r="H6" s="162">
        <f t="shared" si="2"/>
        <v>0</v>
      </c>
      <c r="I6">
        <v>0</v>
      </c>
    </row>
    <row r="7" spans="2:22">
      <c r="B7" s="172" t="s">
        <v>130</v>
      </c>
      <c r="C7" s="171">
        <v>975</v>
      </c>
      <c r="D7" s="19">
        <f t="shared" si="0"/>
        <v>1.1113770816947645E-2</v>
      </c>
      <c r="E7" s="163"/>
      <c r="F7" s="163"/>
      <c r="G7" s="162">
        <f t="shared" si="1"/>
        <v>0</v>
      </c>
      <c r="H7" s="162">
        <f t="shared" si="2"/>
        <v>0</v>
      </c>
      <c r="I7">
        <v>0</v>
      </c>
      <c r="S7" s="26"/>
      <c r="T7" s="26"/>
      <c r="U7" s="26"/>
      <c r="V7" s="26"/>
    </row>
    <row r="8" spans="2:22">
      <c r="B8" s="172" t="s">
        <v>128</v>
      </c>
      <c r="C8" s="171">
        <v>37085</v>
      </c>
      <c r="D8" s="19">
        <f t="shared" si="0"/>
        <v>0.42272224691949073</v>
      </c>
      <c r="E8" s="163"/>
      <c r="F8" s="163"/>
      <c r="G8" s="162">
        <f t="shared" si="1"/>
        <v>0</v>
      </c>
      <c r="H8" s="162">
        <f t="shared" si="2"/>
        <v>0</v>
      </c>
      <c r="I8">
        <v>630</v>
      </c>
      <c r="K8" s="189"/>
      <c r="L8" s="190" t="s">
        <v>138</v>
      </c>
      <c r="M8" s="190" t="s">
        <v>148</v>
      </c>
      <c r="N8" s="190" t="s">
        <v>136</v>
      </c>
      <c r="O8" s="191" t="s">
        <v>148</v>
      </c>
      <c r="P8" s="191" t="s">
        <v>30</v>
      </c>
      <c r="Q8" s="191" t="s">
        <v>148</v>
      </c>
      <c r="S8" s="26"/>
      <c r="T8" s="193"/>
      <c r="U8" s="26"/>
      <c r="V8" s="26"/>
    </row>
    <row r="9" spans="2:22">
      <c r="C9" s="171"/>
      <c r="D9" s="19">
        <f t="shared" si="0"/>
        <v>0</v>
      </c>
      <c r="E9" s="163"/>
      <c r="F9" s="163"/>
      <c r="G9" s="162">
        <f t="shared" si="1"/>
        <v>0</v>
      </c>
      <c r="H9" s="162">
        <f t="shared" si="2"/>
        <v>0</v>
      </c>
      <c r="K9">
        <v>2003</v>
      </c>
      <c r="L9" s="186">
        <v>0.48</v>
      </c>
      <c r="M9" s="186">
        <f t="shared" ref="M9:M23" si="3">LN(1+L9)</f>
        <v>0.39204208777602367</v>
      </c>
      <c r="N9" s="187">
        <f>'Government ownership'!$H$23</f>
        <v>0.4849444444444444</v>
      </c>
      <c r="O9" s="186">
        <f t="shared" ref="O9:O23" si="4">LN(1+N9)</f>
        <v>0.39537736040632621</v>
      </c>
      <c r="P9" s="188">
        <v>0.47960000000000003</v>
      </c>
      <c r="Q9" s="188">
        <f t="shared" ref="Q9:Q23" si="5">LN(1+P9)</f>
        <v>0.39177178097616189</v>
      </c>
      <c r="S9" s="26"/>
      <c r="T9" s="194"/>
      <c r="U9" s="195"/>
      <c r="V9" s="26"/>
    </row>
    <row r="10" spans="2:22">
      <c r="B10" s="170"/>
      <c r="C10" s="169"/>
      <c r="D10" s="168">
        <f t="shared" si="0"/>
        <v>0</v>
      </c>
      <c r="E10" s="167"/>
      <c r="F10" s="167"/>
      <c r="G10" s="166">
        <f t="shared" si="1"/>
        <v>0</v>
      </c>
      <c r="H10" s="166">
        <f t="shared" si="2"/>
        <v>0</v>
      </c>
      <c r="I10" s="109"/>
      <c r="K10">
        <v>2004</v>
      </c>
      <c r="L10" s="186">
        <v>0.33</v>
      </c>
      <c r="M10" s="186">
        <f t="shared" si="3"/>
        <v>0.28517894223366247</v>
      </c>
      <c r="N10" s="187">
        <f>'Government ownership'!$H$35</f>
        <v>0.31622437465046943</v>
      </c>
      <c r="O10" s="186">
        <f t="shared" si="4"/>
        <v>0.27476731582485026</v>
      </c>
      <c r="P10" s="188">
        <v>0.39050000000000001</v>
      </c>
      <c r="Q10" s="188">
        <f t="shared" si="5"/>
        <v>0.32966339469188255</v>
      </c>
      <c r="S10" s="26"/>
      <c r="T10" s="194"/>
      <c r="U10" s="195"/>
      <c r="V10" s="26"/>
    </row>
    <row r="11" spans="2:22">
      <c r="C11" s="165">
        <f>SUM(C3:C10)</f>
        <v>87729</v>
      </c>
      <c r="D11" s="164">
        <f>SUM(D3:D10)</f>
        <v>1</v>
      </c>
      <c r="E11" s="163"/>
      <c r="F11" s="162"/>
      <c r="G11" s="161"/>
      <c r="H11" s="161">
        <f>SUM(H3:H10)</f>
        <v>0</v>
      </c>
      <c r="K11">
        <v>2005</v>
      </c>
      <c r="L11" s="186">
        <v>0.54</v>
      </c>
      <c r="M11" s="186">
        <f t="shared" si="3"/>
        <v>0.43178241642553783</v>
      </c>
      <c r="N11" s="187">
        <f>'Government ownership'!$H$47</f>
        <v>0.50860239865338752</v>
      </c>
      <c r="O11" s="186">
        <f t="shared" si="4"/>
        <v>0.41118365842246601</v>
      </c>
      <c r="P11" s="188">
        <v>0.52190000000000003</v>
      </c>
      <c r="Q11" s="188">
        <f t="shared" si="5"/>
        <v>0.41995955425861697</v>
      </c>
      <c r="S11" s="26"/>
      <c r="T11" s="194"/>
      <c r="U11" s="195"/>
      <c r="V11" s="26"/>
    </row>
    <row r="12" spans="2:22">
      <c r="K12">
        <v>2006</v>
      </c>
      <c r="L12" s="186">
        <v>0.35</v>
      </c>
      <c r="M12" s="186">
        <f t="shared" si="3"/>
        <v>0.30010459245033816</v>
      </c>
      <c r="N12" s="187">
        <f>'Government ownership'!$H$59</f>
        <v>0.31149913617676711</v>
      </c>
      <c r="O12" s="186">
        <f t="shared" si="4"/>
        <v>0.27117086167170912</v>
      </c>
      <c r="P12" s="188">
        <v>0.33339999999999997</v>
      </c>
      <c r="Q12" s="188">
        <f t="shared" si="5"/>
        <v>0.28773207120182254</v>
      </c>
      <c r="S12" s="26"/>
      <c r="T12" s="194"/>
      <c r="U12" s="195"/>
      <c r="V12" s="26"/>
    </row>
    <row r="13" spans="2:22">
      <c r="B13" s="243">
        <v>2003</v>
      </c>
      <c r="C13" s="243"/>
      <c r="D13" s="243"/>
      <c r="E13" s="243"/>
      <c r="F13" s="243"/>
      <c r="G13" s="243"/>
      <c r="H13" s="243"/>
      <c r="I13" s="243"/>
      <c r="K13">
        <v>2007</v>
      </c>
      <c r="L13" s="186">
        <v>0.13</v>
      </c>
      <c r="M13" s="186">
        <f t="shared" si="3"/>
        <v>0.12221763272424911</v>
      </c>
      <c r="N13" s="187">
        <f>'Government ownership'!$H$71</f>
        <v>9.2199100920452831E-2</v>
      </c>
      <c r="O13" s="186">
        <f t="shared" si="4"/>
        <v>8.8193187553424743E-2</v>
      </c>
      <c r="P13" s="188">
        <v>0.1346</v>
      </c>
      <c r="Q13" s="188">
        <f t="shared" si="5"/>
        <v>0.12628016591032981</v>
      </c>
      <c r="S13" s="26"/>
      <c r="T13" s="194"/>
      <c r="U13" s="195"/>
      <c r="V13" s="26"/>
    </row>
    <row r="14" spans="2:22" ht="51">
      <c r="B14" s="109"/>
      <c r="C14" s="173" t="s">
        <v>140</v>
      </c>
      <c r="D14" s="173" t="s">
        <v>139</v>
      </c>
      <c r="E14" s="173" t="s">
        <v>138</v>
      </c>
      <c r="F14" s="173" t="s">
        <v>137</v>
      </c>
      <c r="G14" s="200" t="s">
        <v>147</v>
      </c>
      <c r="H14" s="173" t="s">
        <v>135</v>
      </c>
      <c r="I14" s="177" t="s">
        <v>142</v>
      </c>
      <c r="K14" s="192">
        <v>2008</v>
      </c>
      <c r="L14" s="186">
        <v>-0.4</v>
      </c>
      <c r="M14" s="186">
        <f t="shared" si="3"/>
        <v>-0.51082562376599072</v>
      </c>
      <c r="N14" s="187">
        <f>'Government ownership'!$H$83</f>
        <v>-0.38975308166873113</v>
      </c>
      <c r="O14" s="186">
        <f t="shared" si="4"/>
        <v>-0.49389161956816163</v>
      </c>
      <c r="P14" s="188">
        <v>-0.52590000000000003</v>
      </c>
      <c r="Q14" s="188">
        <f t="shared" si="5"/>
        <v>-0.74633700907406453</v>
      </c>
      <c r="S14" s="26"/>
      <c r="T14" s="194"/>
      <c r="U14" s="195"/>
      <c r="V14" s="26"/>
    </row>
    <row r="15" spans="2:22">
      <c r="B15" s="172" t="s">
        <v>134</v>
      </c>
      <c r="C15" s="171">
        <v>18250</v>
      </c>
      <c r="D15" s="174">
        <f t="shared" ref="D15:D22" si="6">C15/C$23</f>
        <v>0.15408645727794665</v>
      </c>
      <c r="E15" s="163">
        <v>0.43</v>
      </c>
      <c r="F15" s="163">
        <f>I3/C15</f>
        <v>4.8109589041095892E-2</v>
      </c>
      <c r="G15" s="162">
        <f t="shared" ref="G15:G22" si="7">E15-F15</f>
        <v>0.38189041095890408</v>
      </c>
      <c r="H15" s="162">
        <f t="shared" ref="H15:H22" si="8">D15*G15</f>
        <v>5.8844140493076659E-2</v>
      </c>
      <c r="I15">
        <v>979</v>
      </c>
      <c r="J15" s="2"/>
      <c r="K15">
        <v>2009</v>
      </c>
      <c r="L15" s="186">
        <v>0.47</v>
      </c>
      <c r="M15" s="186">
        <f t="shared" si="3"/>
        <v>0.38526240079064489</v>
      </c>
      <c r="N15" s="187">
        <f>'Government ownership'!$H$95</f>
        <v>0.49299186780232829</v>
      </c>
      <c r="O15" s="186">
        <f t="shared" si="4"/>
        <v>0.40078207165831292</v>
      </c>
      <c r="P15" s="188">
        <v>0.55469999999999997</v>
      </c>
      <c r="Q15" s="188">
        <f t="shared" si="5"/>
        <v>0.44128260097355798</v>
      </c>
      <c r="S15" s="26"/>
      <c r="T15" s="194"/>
      <c r="U15" s="195"/>
      <c r="V15" s="26"/>
    </row>
    <row r="16" spans="2:22">
      <c r="B16" s="172" t="s">
        <v>132</v>
      </c>
      <c r="C16" s="171">
        <v>1590</v>
      </c>
      <c r="D16" s="19">
        <f t="shared" si="6"/>
        <v>1.3424518743667679E-2</v>
      </c>
      <c r="E16" s="163">
        <v>0.2</v>
      </c>
      <c r="F16" s="163">
        <f>I4/C16</f>
        <v>2.0125786163522012E-2</v>
      </c>
      <c r="G16" s="162">
        <f t="shared" si="7"/>
        <v>0.179874213836478</v>
      </c>
      <c r="H16" s="162">
        <f t="shared" si="8"/>
        <v>2.4147247551502874E-3</v>
      </c>
      <c r="I16">
        <v>20</v>
      </c>
      <c r="J16" s="2"/>
      <c r="K16">
        <v>2010</v>
      </c>
      <c r="L16" s="186">
        <v>0.08</v>
      </c>
      <c r="M16" s="186">
        <f t="shared" si="3"/>
        <v>7.6961041136128394E-2</v>
      </c>
      <c r="N16" s="187">
        <f>'Government ownership'!$H$107</f>
        <v>6.4688936708810457E-2</v>
      </c>
      <c r="O16" s="186">
        <f t="shared" si="4"/>
        <v>6.2682678290551422E-2</v>
      </c>
      <c r="P16" s="188">
        <v>0.158</v>
      </c>
      <c r="Q16" s="188">
        <f t="shared" si="5"/>
        <v>0.14669437915080344</v>
      </c>
      <c r="S16" s="26"/>
      <c r="T16" s="194"/>
      <c r="U16" s="195"/>
      <c r="V16" s="26"/>
    </row>
    <row r="17" spans="2:22">
      <c r="B17" s="172" t="s">
        <v>131</v>
      </c>
      <c r="C17" s="171">
        <v>47960</v>
      </c>
      <c r="D17" s="19">
        <f t="shared" si="6"/>
        <v>0.40493076663289429</v>
      </c>
      <c r="E17" s="163">
        <v>0.36</v>
      </c>
      <c r="F17" s="163">
        <f>I5/C17</f>
        <v>2.4749791492910758E-2</v>
      </c>
      <c r="G17" s="162">
        <f t="shared" si="7"/>
        <v>0.33525020850708925</v>
      </c>
      <c r="H17" s="162">
        <f t="shared" si="8"/>
        <v>0.13575312394461331</v>
      </c>
      <c r="I17">
        <v>1285</v>
      </c>
      <c r="J17" s="2"/>
      <c r="K17">
        <v>2011</v>
      </c>
      <c r="L17" s="186">
        <v>4.3999999999999997E-2</v>
      </c>
      <c r="M17" s="186">
        <f t="shared" si="3"/>
        <v>4.3059489460447013E-2</v>
      </c>
      <c r="N17" s="187">
        <f>'Government ownership'!$H$119</f>
        <v>2.9528363137715834E-2</v>
      </c>
      <c r="O17" s="186">
        <f t="shared" si="4"/>
        <v>2.9100797507091415E-2</v>
      </c>
      <c r="P17" s="188">
        <v>-9.0499999999999997E-2</v>
      </c>
      <c r="Q17" s="188">
        <f t="shared" si="5"/>
        <v>-9.486028102396013E-2</v>
      </c>
      <c r="S17" s="26"/>
      <c r="T17" s="194"/>
      <c r="U17" s="195"/>
      <c r="V17" s="26"/>
    </row>
    <row r="18" spans="2:22">
      <c r="B18" s="172" t="s">
        <v>130</v>
      </c>
      <c r="C18" s="171">
        <v>1492</v>
      </c>
      <c r="D18" s="19">
        <f t="shared" si="6"/>
        <v>1.259709557581898E-2</v>
      </c>
      <c r="E18" s="163">
        <v>0.55000000000000004</v>
      </c>
      <c r="F18" s="163">
        <f>I7/C18</f>
        <v>0</v>
      </c>
      <c r="G18" s="162">
        <f t="shared" si="7"/>
        <v>0.55000000000000004</v>
      </c>
      <c r="H18" s="162">
        <f t="shared" si="8"/>
        <v>6.9284025667004394E-3</v>
      </c>
      <c r="I18">
        <v>0</v>
      </c>
      <c r="J18" s="2"/>
      <c r="K18">
        <v>2012</v>
      </c>
      <c r="L18" s="186">
        <v>2.8000000000000001E-2</v>
      </c>
      <c r="M18" s="186">
        <f t="shared" si="3"/>
        <v>2.7615167032973391E-2</v>
      </c>
      <c r="N18" s="187">
        <f>'Government ownership'!$H$131</f>
        <v>-2.0495589358894197E-3</v>
      </c>
      <c r="O18" s="186">
        <f t="shared" si="4"/>
        <v>-2.0516621560791293E-3</v>
      </c>
      <c r="P18" s="188">
        <v>0.1086</v>
      </c>
      <c r="Q18" s="188">
        <f t="shared" si="5"/>
        <v>0.10309795800356729</v>
      </c>
      <c r="S18" s="26"/>
      <c r="T18" s="194"/>
      <c r="U18" s="195"/>
      <c r="V18" s="26"/>
    </row>
    <row r="19" spans="2:22">
      <c r="B19" s="172" t="s">
        <v>128</v>
      </c>
      <c r="C19" s="171">
        <v>49148</v>
      </c>
      <c r="D19" s="19">
        <f t="shared" si="6"/>
        <v>0.4149611617696724</v>
      </c>
      <c r="E19" s="163">
        <v>0.69</v>
      </c>
      <c r="F19" s="163">
        <f>I8/C19</f>
        <v>1.281842597867665E-2</v>
      </c>
      <c r="G19" s="162">
        <f t="shared" si="7"/>
        <v>0.67718157402132328</v>
      </c>
      <c r="H19" s="162">
        <f t="shared" si="8"/>
        <v>0.28100405268490369</v>
      </c>
      <c r="I19">
        <v>959</v>
      </c>
      <c r="J19" s="2"/>
      <c r="K19">
        <v>2013</v>
      </c>
      <c r="L19" s="186">
        <v>0.185</v>
      </c>
      <c r="M19" s="186">
        <f t="shared" si="3"/>
        <v>0.16974277458709455</v>
      </c>
      <c r="N19" s="187">
        <f>'Government ownership'!$H$143</f>
        <v>0.16264284459766537</v>
      </c>
      <c r="O19" s="186">
        <f t="shared" si="4"/>
        <v>0.15069572800386563</v>
      </c>
      <c r="P19" s="188">
        <v>0.22889999999999999</v>
      </c>
      <c r="Q19" s="188">
        <f t="shared" si="5"/>
        <v>0.20611946030841438</v>
      </c>
      <c r="S19" s="26"/>
      <c r="T19" s="194"/>
      <c r="U19" s="195"/>
      <c r="V19" s="26"/>
    </row>
    <row r="20" spans="2:22">
      <c r="B20" s="172"/>
      <c r="C20" s="171"/>
      <c r="D20" s="19">
        <f t="shared" si="6"/>
        <v>0</v>
      </c>
      <c r="E20" s="163"/>
      <c r="F20" s="163"/>
      <c r="G20" s="162">
        <f t="shared" si="7"/>
        <v>0</v>
      </c>
      <c r="H20" s="162">
        <f t="shared" si="8"/>
        <v>0</v>
      </c>
      <c r="K20">
        <v>2014</v>
      </c>
      <c r="L20" s="186">
        <v>5.6000000000000001E-2</v>
      </c>
      <c r="M20" s="186">
        <f t="shared" si="3"/>
        <v>5.4488185284069776E-2</v>
      </c>
      <c r="N20" s="187">
        <f>'Government ownership'!$H$155</f>
        <v>-2.2034849559315027E-3</v>
      </c>
      <c r="O20" s="186">
        <f t="shared" si="4"/>
        <v>-2.2059162010382438E-3</v>
      </c>
      <c r="P20" s="188">
        <v>2.81E-2</v>
      </c>
      <c r="Q20" s="188">
        <f t="shared" si="5"/>
        <v>2.77124385665358E-2</v>
      </c>
      <c r="S20" s="26"/>
      <c r="T20" s="194"/>
      <c r="U20" s="195"/>
      <c r="V20" s="26"/>
    </row>
    <row r="21" spans="2:22">
      <c r="C21" s="171"/>
      <c r="D21" s="19">
        <f t="shared" si="6"/>
        <v>0</v>
      </c>
      <c r="E21" s="163"/>
      <c r="F21" s="163"/>
      <c r="G21" s="162">
        <f t="shared" si="7"/>
        <v>0</v>
      </c>
      <c r="H21" s="162">
        <f t="shared" si="8"/>
        <v>0</v>
      </c>
      <c r="K21">
        <v>2015</v>
      </c>
      <c r="L21" s="186">
        <v>1.2999999999999999E-2</v>
      </c>
      <c r="M21" s="186">
        <f t="shared" si="3"/>
        <v>1.2916225266546229E-2</v>
      </c>
      <c r="N21" s="187">
        <f>'Government ownership'!$H$167</f>
        <v>-3.6927237525873284E-2</v>
      </c>
      <c r="O21" s="186">
        <f t="shared" si="4"/>
        <v>-3.7626311913640596E-2</v>
      </c>
      <c r="P21" s="188">
        <v>4.7199999999999999E-2</v>
      </c>
      <c r="Q21" s="188">
        <f t="shared" si="5"/>
        <v>4.6119935613553036E-2</v>
      </c>
      <c r="S21" s="26"/>
      <c r="T21" s="194"/>
      <c r="U21" s="195"/>
      <c r="V21" s="26"/>
    </row>
    <row r="22" spans="2:22">
      <c r="B22" s="170"/>
      <c r="C22" s="169"/>
      <c r="D22" s="168">
        <f t="shared" si="6"/>
        <v>0</v>
      </c>
      <c r="E22" s="167"/>
      <c r="F22" s="167"/>
      <c r="G22" s="166">
        <f t="shared" si="7"/>
        <v>0</v>
      </c>
      <c r="H22" s="166">
        <f t="shared" si="8"/>
        <v>0</v>
      </c>
      <c r="I22" s="109"/>
      <c r="K22">
        <v>2016</v>
      </c>
      <c r="L22" s="186">
        <v>0.22800000000000001</v>
      </c>
      <c r="M22" s="186">
        <f t="shared" si="3"/>
        <v>0.2053868297249507</v>
      </c>
      <c r="N22" s="187">
        <f>'Government ownership'!$H$179</f>
        <v>0.18283633710447086</v>
      </c>
      <c r="O22" s="186">
        <f t="shared" si="4"/>
        <v>0.16791522978272672</v>
      </c>
      <c r="P22" s="188">
        <v>0.17829999999999999</v>
      </c>
      <c r="Q22" s="188">
        <f t="shared" si="5"/>
        <v>0.16407272173715789</v>
      </c>
      <c r="S22" s="26"/>
      <c r="T22" s="194"/>
      <c r="U22" s="195"/>
      <c r="V22" s="26"/>
    </row>
    <row r="23" spans="2:22">
      <c r="C23" s="165">
        <f>SUM(C15:C22)</f>
        <v>118440</v>
      </c>
      <c r="D23" s="164">
        <f>SUM(D15:D22)</f>
        <v>1</v>
      </c>
      <c r="E23" s="163"/>
      <c r="F23" s="162"/>
      <c r="G23" s="161"/>
      <c r="H23" s="161">
        <f>SUM(H15:H22)</f>
        <v>0.4849444444444444</v>
      </c>
      <c r="K23" s="109">
        <v>2017</v>
      </c>
      <c r="L23" s="184">
        <v>0.252</v>
      </c>
      <c r="M23" s="184">
        <f t="shared" si="3"/>
        <v>0.22474227267790678</v>
      </c>
      <c r="N23" s="185">
        <f>'Government ownership'!$H$191</f>
        <v>0.21328496792484733</v>
      </c>
      <c r="O23" s="184">
        <f t="shared" si="4"/>
        <v>0.19333153058564442</v>
      </c>
      <c r="P23" s="188">
        <v>0.18609999999999999</v>
      </c>
      <c r="Q23" s="188">
        <f t="shared" si="5"/>
        <v>0.17067061405309297</v>
      </c>
      <c r="S23" s="26"/>
      <c r="T23" s="194"/>
      <c r="U23" s="195"/>
      <c r="V23" s="26"/>
    </row>
    <row r="24" spans="2:22">
      <c r="K24" s="183"/>
      <c r="L24" s="182"/>
      <c r="M24" s="182">
        <f>AVERAGE(M9:M23)</f>
        <v>0.14804496225363881</v>
      </c>
      <c r="N24" s="182"/>
      <c r="O24" s="182">
        <f>AVERAGE(O9:O23)</f>
        <v>0.12729499399120328</v>
      </c>
      <c r="P24" s="182"/>
      <c r="Q24" s="182">
        <f>AVERAGE(Q9:Q23)</f>
        <v>0.13466531902316481</v>
      </c>
      <c r="S24" s="26"/>
      <c r="T24" s="26"/>
      <c r="U24" s="196"/>
      <c r="V24" s="26"/>
    </row>
    <row r="25" spans="2:22">
      <c r="B25" s="243">
        <v>2004</v>
      </c>
      <c r="C25" s="243"/>
      <c r="D25" s="243"/>
      <c r="E25" s="243"/>
      <c r="F25" s="243"/>
      <c r="G25" s="243"/>
      <c r="H25" s="243"/>
      <c r="I25" s="243"/>
      <c r="S25" s="26"/>
      <c r="T25" s="26"/>
      <c r="U25" s="26"/>
      <c r="V25" s="26"/>
    </row>
    <row r="26" spans="2:22" ht="51">
      <c r="B26" s="109"/>
      <c r="C26" s="173" t="s">
        <v>140</v>
      </c>
      <c r="D26" s="173" t="s">
        <v>139</v>
      </c>
      <c r="E26" s="173" t="s">
        <v>138</v>
      </c>
      <c r="F26" s="173" t="s">
        <v>137</v>
      </c>
      <c r="G26" s="200" t="s">
        <v>147</v>
      </c>
      <c r="H26" s="173" t="s">
        <v>135</v>
      </c>
      <c r="I26" s="177" t="s">
        <v>142</v>
      </c>
      <c r="S26" s="26"/>
      <c r="T26" s="26"/>
      <c r="U26" s="26"/>
      <c r="V26" s="26"/>
    </row>
    <row r="27" spans="2:22">
      <c r="B27" s="172" t="s">
        <v>134</v>
      </c>
      <c r="C27" s="171">
        <v>26961</v>
      </c>
      <c r="D27" s="174">
        <f t="shared" ref="D27:D34" si="9">C27/C$35</f>
        <v>8.9218408225261503E-2</v>
      </c>
      <c r="E27" s="163">
        <v>0.4</v>
      </c>
      <c r="F27" s="163">
        <f>I15/C27</f>
        <v>3.6311709506323953E-2</v>
      </c>
      <c r="G27" s="162">
        <f t="shared" ref="G27:G34" si="10">E27-F27</f>
        <v>0.36368829049367607</v>
      </c>
      <c r="H27" s="162">
        <f t="shared" ref="H27:H34" si="11">D27*G27</f>
        <v>3.2447690368012282E-2</v>
      </c>
      <c r="I27">
        <v>1151</v>
      </c>
      <c r="J27" s="2"/>
    </row>
    <row r="28" spans="2:22">
      <c r="B28" s="172" t="s">
        <v>132</v>
      </c>
      <c r="C28" s="171">
        <v>1485</v>
      </c>
      <c r="D28" s="19">
        <f t="shared" si="9"/>
        <v>4.9141106121625066E-3</v>
      </c>
      <c r="E28" s="163">
        <v>-0.05</v>
      </c>
      <c r="F28" s="163">
        <f>I16/C28</f>
        <v>1.3468013468013467E-2</v>
      </c>
      <c r="G28" s="162">
        <f t="shared" si="10"/>
        <v>-6.3468013468013465E-2</v>
      </c>
      <c r="H28" s="162">
        <f t="shared" si="11"/>
        <v>-3.1188883851603787E-4</v>
      </c>
      <c r="I28">
        <v>30</v>
      </c>
      <c r="J28" s="2"/>
    </row>
    <row r="29" spans="2:22">
      <c r="B29" s="172" t="s">
        <v>131</v>
      </c>
      <c r="C29" s="171">
        <v>54132</v>
      </c>
      <c r="D29" s="19">
        <f t="shared" si="9"/>
        <v>0.1791317411835561</v>
      </c>
      <c r="E29" s="163">
        <v>0.28999999999999998</v>
      </c>
      <c r="F29" s="163">
        <f>I17/C29</f>
        <v>2.3738269415502843E-2</v>
      </c>
      <c r="G29" s="162">
        <f t="shared" si="10"/>
        <v>0.26626173058449715</v>
      </c>
      <c r="H29" s="162">
        <f t="shared" si="11"/>
        <v>4.7695927410147887E-2</v>
      </c>
      <c r="I29">
        <v>2270</v>
      </c>
      <c r="J29" s="2"/>
    </row>
    <row r="30" spans="2:22">
      <c r="B30" s="172" t="s">
        <v>130</v>
      </c>
      <c r="C30" s="171">
        <v>1334</v>
      </c>
      <c r="D30" s="19">
        <f t="shared" si="9"/>
        <v>4.4144266374577671E-3</v>
      </c>
      <c r="E30" s="163">
        <v>-0.11</v>
      </c>
      <c r="F30" s="163">
        <f>I18/C30</f>
        <v>0</v>
      </c>
      <c r="G30" s="162">
        <f t="shared" si="10"/>
        <v>-0.11</v>
      </c>
      <c r="H30" s="162">
        <f t="shared" si="11"/>
        <v>-4.8558693012035436E-4</v>
      </c>
      <c r="I30">
        <v>0</v>
      </c>
      <c r="J30" s="2"/>
    </row>
    <row r="31" spans="2:22">
      <c r="B31" s="172" t="s">
        <v>129</v>
      </c>
      <c r="C31" s="171">
        <v>157075</v>
      </c>
      <c r="D31" s="19">
        <f t="shared" si="9"/>
        <v>0.51978715448176815</v>
      </c>
      <c r="E31" s="163">
        <v>0.31</v>
      </c>
      <c r="F31" s="163">
        <v>0</v>
      </c>
      <c r="G31" s="162">
        <f t="shared" si="10"/>
        <v>0.31</v>
      </c>
      <c r="H31" s="162">
        <f t="shared" si="11"/>
        <v>0.16113401788934811</v>
      </c>
      <c r="I31">
        <v>8139</v>
      </c>
    </row>
    <row r="32" spans="2:22">
      <c r="B32" s="172" t="s">
        <v>128</v>
      </c>
      <c r="C32" s="171">
        <v>51963</v>
      </c>
      <c r="D32" s="19">
        <f t="shared" si="9"/>
        <v>0.17195416144094297</v>
      </c>
      <c r="E32" s="163">
        <v>0.28999999999999998</v>
      </c>
      <c r="F32" s="163">
        <f>I19/C32</f>
        <v>1.8455439447299039E-2</v>
      </c>
      <c r="G32" s="162">
        <f t="shared" si="10"/>
        <v>0.27154456055270093</v>
      </c>
      <c r="H32" s="162">
        <f t="shared" si="11"/>
        <v>4.6693217203689047E-2</v>
      </c>
      <c r="I32">
        <v>1417</v>
      </c>
      <c r="J32" s="2"/>
    </row>
    <row r="33" spans="2:10">
      <c r="B33" t="s">
        <v>127</v>
      </c>
      <c r="C33" s="171">
        <v>9241</v>
      </c>
      <c r="D33" s="19">
        <f t="shared" si="9"/>
        <v>3.0579997418850993E-2</v>
      </c>
      <c r="E33" s="163">
        <v>0.95</v>
      </c>
      <c r="F33" s="163">
        <v>0</v>
      </c>
      <c r="G33" s="162">
        <f t="shared" si="10"/>
        <v>0.95</v>
      </c>
      <c r="H33" s="162">
        <f t="shared" si="11"/>
        <v>2.9050997547908443E-2</v>
      </c>
      <c r="I33">
        <v>260</v>
      </c>
    </row>
    <row r="34" spans="2:10">
      <c r="B34" s="170"/>
      <c r="C34" s="169"/>
      <c r="D34" s="168">
        <f t="shared" si="9"/>
        <v>0</v>
      </c>
      <c r="E34" s="167"/>
      <c r="F34" s="167"/>
      <c r="G34" s="166">
        <f t="shared" si="10"/>
        <v>0</v>
      </c>
      <c r="H34" s="166">
        <f t="shared" si="11"/>
        <v>0</v>
      </c>
      <c r="I34" s="109"/>
    </row>
    <row r="35" spans="2:10">
      <c r="C35" s="165">
        <f>SUM(C27:C34)</f>
        <v>302191</v>
      </c>
      <c r="D35" s="164">
        <f>SUM(D27:D34)</f>
        <v>1</v>
      </c>
      <c r="E35" s="163"/>
      <c r="F35" s="162"/>
      <c r="G35" s="161"/>
      <c r="H35" s="161">
        <f>SUM(H27:H34)</f>
        <v>0.31622437465046943</v>
      </c>
    </row>
    <row r="37" spans="2:10">
      <c r="B37" s="243">
        <v>2005</v>
      </c>
      <c r="C37" s="243"/>
      <c r="D37" s="243"/>
      <c r="E37" s="243"/>
      <c r="F37" s="243"/>
      <c r="G37" s="243"/>
      <c r="H37" s="243"/>
      <c r="I37" s="243"/>
    </row>
    <row r="38" spans="2:10" ht="51">
      <c r="B38" s="109"/>
      <c r="C38" s="173" t="s">
        <v>140</v>
      </c>
      <c r="D38" s="173" t="s">
        <v>139</v>
      </c>
      <c r="E38" s="173" t="s">
        <v>138</v>
      </c>
      <c r="F38" s="173" t="s">
        <v>137</v>
      </c>
      <c r="G38" s="200" t="s">
        <v>147</v>
      </c>
      <c r="H38" s="173" t="s">
        <v>135</v>
      </c>
      <c r="I38" s="177" t="s">
        <v>142</v>
      </c>
    </row>
    <row r="39" spans="2:10">
      <c r="B39" s="172" t="s">
        <v>141</v>
      </c>
      <c r="C39" s="171">
        <v>2205</v>
      </c>
      <c r="D39" s="174">
        <f t="shared" ref="D39:D46" si="12">C39/C$47</f>
        <v>5.1550007013606396E-3</v>
      </c>
      <c r="E39" s="163">
        <v>0.24</v>
      </c>
      <c r="F39" s="163">
        <v>0</v>
      </c>
      <c r="G39" s="162">
        <f t="shared" ref="G39:G46" si="13">E39-F39</f>
        <v>0.24</v>
      </c>
      <c r="H39" s="162">
        <f t="shared" ref="H39:H46" si="14">D39*G39</f>
        <v>1.2372001683265534E-3</v>
      </c>
      <c r="I39">
        <v>75</v>
      </c>
    </row>
    <row r="40" spans="2:10">
      <c r="B40" s="172" t="s">
        <v>134</v>
      </c>
      <c r="C40" s="171">
        <v>32727</v>
      </c>
      <c r="D40" s="19">
        <f t="shared" si="12"/>
        <v>7.6511432178426153E-2</v>
      </c>
      <c r="E40" s="163">
        <v>0.25</v>
      </c>
      <c r="F40" s="163">
        <f t="shared" ref="F40:F46" si="15">I27/C40</f>
        <v>3.5169737525590494E-2</v>
      </c>
      <c r="G40" s="162">
        <f t="shared" si="13"/>
        <v>0.21483026247440951</v>
      </c>
      <c r="H40" s="162">
        <f t="shared" si="14"/>
        <v>1.6436971057184273E-2</v>
      </c>
      <c r="I40">
        <v>1591</v>
      </c>
      <c r="J40" s="163"/>
    </row>
    <row r="41" spans="2:10">
      <c r="B41" s="172" t="s">
        <v>132</v>
      </c>
      <c r="C41" s="171">
        <v>1860</v>
      </c>
      <c r="D41" s="19">
        <f t="shared" si="12"/>
        <v>4.3484359657736012E-3</v>
      </c>
      <c r="E41" s="163">
        <v>0.27</v>
      </c>
      <c r="F41" s="163">
        <f t="shared" si="15"/>
        <v>1.6129032258064516E-2</v>
      </c>
      <c r="G41" s="162">
        <f t="shared" si="13"/>
        <v>0.25387096774193552</v>
      </c>
      <c r="H41" s="162">
        <f t="shared" si="14"/>
        <v>1.103941646794782E-3</v>
      </c>
      <c r="I41">
        <v>32</v>
      </c>
      <c r="J41" s="163"/>
    </row>
    <row r="42" spans="2:10">
      <c r="B42" s="172" t="s">
        <v>131</v>
      </c>
      <c r="C42" s="171">
        <v>78644</v>
      </c>
      <c r="D42" s="19">
        <f t="shared" si="12"/>
        <v>0.18385935381306401</v>
      </c>
      <c r="E42" s="163">
        <v>0.5</v>
      </c>
      <c r="F42" s="163">
        <f t="shared" si="15"/>
        <v>2.8864249020904328E-2</v>
      </c>
      <c r="G42" s="162">
        <f t="shared" si="13"/>
        <v>0.47113575097909566</v>
      </c>
      <c r="H42" s="162">
        <f t="shared" si="14"/>
        <v>8.6622714733249173E-2</v>
      </c>
      <c r="I42">
        <v>2497</v>
      </c>
      <c r="J42" s="163"/>
    </row>
    <row r="43" spans="2:10">
      <c r="B43" s="172" t="s">
        <v>130</v>
      </c>
      <c r="C43" s="171">
        <v>2045</v>
      </c>
      <c r="D43" s="19">
        <f t="shared" si="12"/>
        <v>4.7809416935521579E-3</v>
      </c>
      <c r="E43" s="163">
        <v>0.53</v>
      </c>
      <c r="F43" s="163">
        <f t="shared" si="15"/>
        <v>0</v>
      </c>
      <c r="G43" s="162">
        <f t="shared" si="13"/>
        <v>0.53</v>
      </c>
      <c r="H43" s="162">
        <f t="shared" si="14"/>
        <v>2.5338990975826438E-3</v>
      </c>
      <c r="I43">
        <v>0</v>
      </c>
      <c r="J43" s="163"/>
    </row>
    <row r="44" spans="2:10">
      <c r="B44" s="172" t="s">
        <v>129</v>
      </c>
      <c r="C44" s="171">
        <v>238048</v>
      </c>
      <c r="D44" s="19">
        <f t="shared" si="12"/>
        <v>0.55652499181745918</v>
      </c>
      <c r="E44" s="163">
        <v>0.69</v>
      </c>
      <c r="F44" s="163">
        <f t="shared" si="15"/>
        <v>3.4190583411748889E-2</v>
      </c>
      <c r="G44" s="162">
        <f t="shared" si="13"/>
        <v>0.65580941658825109</v>
      </c>
      <c r="H44" s="162">
        <f t="shared" si="14"/>
        <v>0.36497433020058911</v>
      </c>
      <c r="I44">
        <v>12593</v>
      </c>
      <c r="J44" s="163"/>
    </row>
    <row r="45" spans="2:10">
      <c r="B45" t="s">
        <v>128</v>
      </c>
      <c r="C45" s="171">
        <v>61013</v>
      </c>
      <c r="D45" s="19">
        <f t="shared" si="12"/>
        <v>0.14264038902136811</v>
      </c>
      <c r="E45" s="163">
        <v>0.23</v>
      </c>
      <c r="F45" s="163">
        <f t="shared" si="15"/>
        <v>2.3224558700604789E-2</v>
      </c>
      <c r="G45" s="162">
        <f t="shared" si="13"/>
        <v>0.20677544129939524</v>
      </c>
      <c r="H45" s="162">
        <f t="shared" si="14"/>
        <v>2.94945293870108E-2</v>
      </c>
      <c r="I45">
        <v>1842</v>
      </c>
      <c r="J45" s="163"/>
    </row>
    <row r="46" spans="2:10">
      <c r="B46" s="170" t="s">
        <v>127</v>
      </c>
      <c r="C46" s="169">
        <v>11198</v>
      </c>
      <c r="D46" s="168">
        <f t="shared" si="12"/>
        <v>2.6179454808996118E-2</v>
      </c>
      <c r="E46" s="167">
        <v>0.26</v>
      </c>
      <c r="F46" s="167">
        <f t="shared" si="15"/>
        <v>2.321843186283265E-2</v>
      </c>
      <c r="G46" s="166">
        <f t="shared" si="13"/>
        <v>0.23678156813716736</v>
      </c>
      <c r="H46" s="166">
        <f t="shared" si="14"/>
        <v>6.1988123626502082E-3</v>
      </c>
      <c r="I46" s="109">
        <v>268</v>
      </c>
      <c r="J46" s="163"/>
    </row>
    <row r="47" spans="2:10">
      <c r="C47" s="165">
        <f>SUM(C39:C46)</f>
        <v>427740</v>
      </c>
      <c r="D47" s="164">
        <f>SUM(D39:D46)</f>
        <v>0.99999999999999989</v>
      </c>
      <c r="E47" s="163"/>
      <c r="F47" s="162"/>
      <c r="G47" s="161"/>
      <c r="H47" s="161">
        <f>SUM(H39:H46)</f>
        <v>0.50860239865338752</v>
      </c>
    </row>
    <row r="49" spans="2:10">
      <c r="B49" s="243">
        <v>2006</v>
      </c>
      <c r="C49" s="243"/>
      <c r="D49" s="243"/>
      <c r="E49" s="243"/>
      <c r="F49" s="243"/>
      <c r="G49" s="243"/>
      <c r="H49" s="243"/>
      <c r="I49" s="243"/>
    </row>
    <row r="50" spans="2:10" ht="51">
      <c r="B50" s="109"/>
      <c r="C50" s="173" t="s">
        <v>140</v>
      </c>
      <c r="D50" s="173" t="s">
        <v>139</v>
      </c>
      <c r="E50" s="173" t="s">
        <v>138</v>
      </c>
      <c r="F50" s="173" t="s">
        <v>137</v>
      </c>
      <c r="G50" s="200" t="s">
        <v>147</v>
      </c>
      <c r="H50" s="173" t="s">
        <v>135</v>
      </c>
      <c r="I50" s="177" t="s">
        <v>142</v>
      </c>
    </row>
    <row r="51" spans="2:10">
      <c r="B51" s="172" t="s">
        <v>141</v>
      </c>
      <c r="C51" s="171">
        <v>3665</v>
      </c>
      <c r="D51" s="174">
        <f t="shared" ref="D51:D58" si="16">C51/C$59</f>
        <v>6.8674883917897445E-3</v>
      </c>
      <c r="E51" s="163">
        <v>0.7</v>
      </c>
      <c r="F51" s="163">
        <f t="shared" ref="F51:F58" si="17">I39/C51</f>
        <v>2.0463847203274217E-2</v>
      </c>
      <c r="G51" s="162">
        <f t="shared" ref="G51:G58" si="18">E51-F51</f>
        <v>0.67953615279672575</v>
      </c>
      <c r="H51" s="162">
        <f t="shared" ref="H51:H58" si="19">D51*G51</f>
        <v>4.6667066411329762E-3</v>
      </c>
      <c r="I51">
        <v>171</v>
      </c>
    </row>
    <row r="52" spans="2:10">
      <c r="B52" s="172" t="s">
        <v>134</v>
      </c>
      <c r="C52" s="171">
        <v>40226</v>
      </c>
      <c r="D52" s="19">
        <f t="shared" si="16"/>
        <v>7.5375603833051641E-2</v>
      </c>
      <c r="E52" s="163">
        <v>0.28000000000000003</v>
      </c>
      <c r="F52" s="163">
        <f t="shared" si="17"/>
        <v>3.955153383383881E-2</v>
      </c>
      <c r="G52" s="162">
        <f t="shared" si="18"/>
        <v>0.24044846616616122</v>
      </c>
      <c r="H52" s="162">
        <f t="shared" si="19"/>
        <v>1.8123948328005488E-2</v>
      </c>
      <c r="I52">
        <v>1818</v>
      </c>
    </row>
    <row r="53" spans="2:10">
      <c r="B53" s="172" t="s">
        <v>132</v>
      </c>
      <c r="C53" s="171">
        <v>2625</v>
      </c>
      <c r="D53" s="19">
        <f t="shared" si="16"/>
        <v>4.9187331591945644E-3</v>
      </c>
      <c r="E53" s="163">
        <v>0.43</v>
      </c>
      <c r="F53" s="163">
        <f t="shared" si="17"/>
        <v>1.2190476190476191E-2</v>
      </c>
      <c r="G53" s="162">
        <f t="shared" si="18"/>
        <v>0.4178095238095238</v>
      </c>
      <c r="H53" s="162">
        <f t="shared" si="19"/>
        <v>2.0550935589891957E-3</v>
      </c>
      <c r="I53">
        <v>38</v>
      </c>
    </row>
    <row r="54" spans="2:10">
      <c r="B54" s="172" t="s">
        <v>131</v>
      </c>
      <c r="C54" s="171">
        <v>109090</v>
      </c>
      <c r="D54" s="19">
        <f t="shared" si="16"/>
        <v>0.20441318108058479</v>
      </c>
      <c r="E54" s="163">
        <v>0.43</v>
      </c>
      <c r="F54" s="163">
        <f t="shared" si="17"/>
        <v>2.2889357411311761E-2</v>
      </c>
      <c r="G54" s="162">
        <f t="shared" si="18"/>
        <v>0.40711064258868823</v>
      </c>
      <c r="H54" s="162">
        <f t="shared" si="19"/>
        <v>8.3218781503314757E-2</v>
      </c>
      <c r="I54">
        <v>2819</v>
      </c>
    </row>
    <row r="55" spans="2:10">
      <c r="B55" s="172" t="s">
        <v>130</v>
      </c>
      <c r="C55" s="171">
        <v>2433</v>
      </c>
      <c r="D55" s="19">
        <f t="shared" si="16"/>
        <v>4.5589629624077617E-3</v>
      </c>
      <c r="E55" s="163">
        <v>0.19</v>
      </c>
      <c r="F55" s="163">
        <f t="shared" si="17"/>
        <v>0</v>
      </c>
      <c r="G55" s="162">
        <f t="shared" si="18"/>
        <v>0.19</v>
      </c>
      <c r="H55" s="162">
        <f t="shared" si="19"/>
        <v>8.6620296285747468E-4</v>
      </c>
      <c r="I55">
        <v>0</v>
      </c>
    </row>
    <row r="56" spans="2:10">
      <c r="B56" s="172" t="s">
        <v>129</v>
      </c>
      <c r="C56" s="171">
        <v>253776</v>
      </c>
      <c r="D56" s="19">
        <f t="shared" si="16"/>
        <v>0.47552625760295614</v>
      </c>
      <c r="E56" s="163">
        <v>0.12</v>
      </c>
      <c r="F56" s="163">
        <f t="shared" si="17"/>
        <v>4.9622501733812496E-2</v>
      </c>
      <c r="G56" s="162">
        <f t="shared" si="18"/>
        <v>7.0377498266187499E-2</v>
      </c>
      <c r="H56" s="162">
        <f t="shared" si="19"/>
        <v>3.3466348369978673E-2</v>
      </c>
      <c r="I56">
        <v>14006</v>
      </c>
    </row>
    <row r="57" spans="2:10">
      <c r="B57" t="s">
        <v>128</v>
      </c>
      <c r="C57" s="171">
        <v>106308</v>
      </c>
      <c r="D57" s="19">
        <f t="shared" si="16"/>
        <v>0.19920026083339268</v>
      </c>
      <c r="E57" s="163">
        <v>0.8</v>
      </c>
      <c r="F57" s="163">
        <f t="shared" si="17"/>
        <v>1.7327012078112655E-2</v>
      </c>
      <c r="G57" s="162">
        <f t="shared" si="18"/>
        <v>0.78267298792188744</v>
      </c>
      <c r="H57" s="162">
        <f t="shared" si="19"/>
        <v>0.15590866334129078</v>
      </c>
      <c r="I57">
        <v>2267</v>
      </c>
    </row>
    <row r="58" spans="2:10">
      <c r="B58" s="170" t="s">
        <v>127</v>
      </c>
      <c r="C58" s="169">
        <v>15551</v>
      </c>
      <c r="D58" s="168">
        <f t="shared" si="16"/>
        <v>2.9139512136622733E-2</v>
      </c>
      <c r="E58" s="167">
        <v>0.47</v>
      </c>
      <c r="F58" s="167">
        <f t="shared" si="17"/>
        <v>1.7233618416822069E-2</v>
      </c>
      <c r="G58" s="166">
        <f t="shared" si="18"/>
        <v>0.45276638158317789</v>
      </c>
      <c r="H58" s="166">
        <f t="shared" si="19"/>
        <v>1.3193391471197772E-2</v>
      </c>
      <c r="I58" s="109">
        <v>274</v>
      </c>
    </row>
    <row r="59" spans="2:10">
      <c r="C59" s="165">
        <f>SUM(C51:C58)</f>
        <v>533674</v>
      </c>
      <c r="D59" s="164">
        <f>SUM(D51:D58)</f>
        <v>1</v>
      </c>
      <c r="E59" s="163"/>
      <c r="F59" s="162"/>
      <c r="G59" s="161"/>
      <c r="H59" s="161">
        <f>SUM(H51:H58)</f>
        <v>0.31149913617676711</v>
      </c>
      <c r="I59">
        <f>SUM(I51:I58)</f>
        <v>21393</v>
      </c>
    </row>
    <row r="61" spans="2:10">
      <c r="B61" s="243">
        <v>2007</v>
      </c>
      <c r="C61" s="243"/>
      <c r="D61" s="243"/>
      <c r="E61" s="243"/>
      <c r="F61" s="243"/>
      <c r="G61" s="243"/>
      <c r="H61" s="243"/>
      <c r="I61" s="243"/>
    </row>
    <row r="62" spans="2:10" ht="51">
      <c r="B62" s="109"/>
      <c r="C62" s="173" t="s">
        <v>140</v>
      </c>
      <c r="D62" s="173" t="s">
        <v>139</v>
      </c>
      <c r="E62" s="173" t="s">
        <v>138</v>
      </c>
      <c r="F62" s="173" t="s">
        <v>137</v>
      </c>
      <c r="G62" s="200" t="s">
        <v>147</v>
      </c>
      <c r="H62" s="173" t="s">
        <v>135</v>
      </c>
      <c r="I62" s="177" t="s">
        <v>142</v>
      </c>
    </row>
    <row r="63" spans="2:10">
      <c r="B63" s="172" t="s">
        <v>141</v>
      </c>
      <c r="C63" s="171">
        <v>3041</v>
      </c>
      <c r="D63" s="174">
        <f t="shared" ref="D63:D70" si="20">C63/C$71</f>
        <v>5.3275543704866448E-3</v>
      </c>
      <c r="E63" s="163">
        <v>-0.12</v>
      </c>
      <c r="F63" s="163">
        <f t="shared" ref="F63:F70" si="21">I51/C63</f>
        <v>5.6231502795133177E-2</v>
      </c>
      <c r="G63" s="162">
        <f t="shared" ref="G63:G70" si="22">E63-F63</f>
        <v>-0.17623150279513317</v>
      </c>
      <c r="H63" s="162">
        <f t="shared" ref="H63:H70" si="23">D63*G63</f>
        <v>-9.3888291293364105E-4</v>
      </c>
      <c r="I63">
        <v>91</v>
      </c>
      <c r="J63" s="2"/>
    </row>
    <row r="64" spans="2:10">
      <c r="B64" s="172" t="s">
        <v>134</v>
      </c>
      <c r="C64" s="171">
        <v>37607</v>
      </c>
      <c r="D64" s="19">
        <f t="shared" si="20"/>
        <v>6.5884030651394698E-2</v>
      </c>
      <c r="E64" s="163">
        <v>-0.02</v>
      </c>
      <c r="F64" s="163">
        <f t="shared" si="21"/>
        <v>4.8342063977451007E-2</v>
      </c>
      <c r="G64" s="162">
        <f t="shared" si="22"/>
        <v>-6.8342063977451004E-2</v>
      </c>
      <c r="H64" s="162">
        <f t="shared" si="23"/>
        <v>-4.5026506378699595E-3</v>
      </c>
      <c r="I64">
        <v>2039</v>
      </c>
      <c r="J64" s="2"/>
    </row>
    <row r="65" spans="2:11">
      <c r="B65" s="172" t="s">
        <v>132</v>
      </c>
      <c r="C65" s="171">
        <v>5085</v>
      </c>
      <c r="D65" s="19">
        <f t="shared" si="20"/>
        <v>8.9084557625533026E-3</v>
      </c>
      <c r="E65" s="163">
        <v>0.95</v>
      </c>
      <c r="F65" s="163">
        <f t="shared" si="21"/>
        <v>7.4729596853490661E-3</v>
      </c>
      <c r="G65" s="162">
        <f t="shared" si="22"/>
        <v>0.94252704031465084</v>
      </c>
      <c r="H65" s="162">
        <f t="shared" si="23"/>
        <v>8.3964604436533603E-3</v>
      </c>
      <c r="I65">
        <v>75</v>
      </c>
      <c r="J65" s="2"/>
    </row>
    <row r="66" spans="2:11">
      <c r="B66" s="172" t="s">
        <v>131</v>
      </c>
      <c r="C66" s="171">
        <v>42440</v>
      </c>
      <c r="D66" s="19">
        <f t="shared" si="20"/>
        <v>7.4351005420405528E-2</v>
      </c>
      <c r="E66" s="163">
        <v>0.18</v>
      </c>
      <c r="F66" s="163">
        <f t="shared" si="21"/>
        <v>6.6423185673892549E-2</v>
      </c>
      <c r="G66" s="162">
        <f t="shared" si="22"/>
        <v>0.11357681432610744</v>
      </c>
      <c r="H66" s="162">
        <f t="shared" si="23"/>
        <v>8.4445503375928065E-3</v>
      </c>
      <c r="I66">
        <v>2735</v>
      </c>
      <c r="J66" s="2"/>
    </row>
    <row r="67" spans="2:11">
      <c r="B67" s="172" t="s">
        <v>130</v>
      </c>
      <c r="C67" s="171">
        <v>1616</v>
      </c>
      <c r="D67" s="19">
        <f t="shared" si="20"/>
        <v>2.8310844665262805E-3</v>
      </c>
      <c r="E67" s="163">
        <v>-0.34</v>
      </c>
      <c r="F67" s="163">
        <f t="shared" si="21"/>
        <v>0</v>
      </c>
      <c r="G67" s="162">
        <f t="shared" si="22"/>
        <v>-0.34</v>
      </c>
      <c r="H67" s="162">
        <f t="shared" si="23"/>
        <v>-9.6256871861893543E-4</v>
      </c>
      <c r="I67">
        <v>0</v>
      </c>
      <c r="J67" s="2"/>
    </row>
    <row r="68" spans="2:11">
      <c r="B68" s="172" t="s">
        <v>129</v>
      </c>
      <c r="C68" s="171">
        <v>336810</v>
      </c>
      <c r="D68" s="19">
        <f t="shared" si="20"/>
        <v>0.59006037077395823</v>
      </c>
      <c r="E68" s="163">
        <v>0.08</v>
      </c>
      <c r="F68" s="163">
        <f t="shared" si="21"/>
        <v>4.1584276001306375E-2</v>
      </c>
      <c r="G68" s="162">
        <f t="shared" si="22"/>
        <v>3.8415723998693627E-2</v>
      </c>
      <c r="H68" s="162">
        <f t="shared" si="23"/>
        <v>2.2667596346219208E-2</v>
      </c>
      <c r="I68">
        <v>16940</v>
      </c>
      <c r="J68" s="2"/>
    </row>
    <row r="69" spans="2:11">
      <c r="B69" t="s">
        <v>128</v>
      </c>
      <c r="C69" s="171">
        <v>117653</v>
      </c>
      <c r="D69" s="19">
        <f t="shared" si="20"/>
        <v>0.20611731481449039</v>
      </c>
      <c r="E69" s="163">
        <v>0.13</v>
      </c>
      <c r="F69" s="163">
        <f t="shared" si="21"/>
        <v>1.926852693938956E-2</v>
      </c>
      <c r="G69" s="162">
        <f t="shared" si="22"/>
        <v>0.11073147306061044</v>
      </c>
      <c r="H69" s="162">
        <f t="shared" si="23"/>
        <v>2.2823673892706103E-2</v>
      </c>
      <c r="I69">
        <v>3083</v>
      </c>
      <c r="J69" s="2"/>
    </row>
    <row r="70" spans="2:11">
      <c r="B70" s="170" t="s">
        <v>127</v>
      </c>
      <c r="C70" s="169">
        <v>26554</v>
      </c>
      <c r="D70" s="168">
        <f t="shared" si="20"/>
        <v>4.6520183740184934E-2</v>
      </c>
      <c r="E70" s="167">
        <v>0.79</v>
      </c>
      <c r="F70" s="167">
        <f t="shared" si="21"/>
        <v>1.0318596068388943E-2</v>
      </c>
      <c r="G70" s="166">
        <f t="shared" si="22"/>
        <v>0.77968140393161112</v>
      </c>
      <c r="H70" s="166">
        <f t="shared" si="23"/>
        <v>3.6270922169703894E-2</v>
      </c>
      <c r="I70" s="109">
        <v>422</v>
      </c>
      <c r="J70" s="2"/>
    </row>
    <row r="71" spans="2:11">
      <c r="C71" s="165">
        <f>SUM(C63:C70)</f>
        <v>570806</v>
      </c>
      <c r="D71" s="164">
        <f>SUM(D63:D70)</f>
        <v>1</v>
      </c>
      <c r="E71" s="163"/>
      <c r="F71" s="162"/>
      <c r="G71" s="161"/>
      <c r="H71" s="161">
        <f>SUM(H63:H70)</f>
        <v>9.2199100920452831E-2</v>
      </c>
      <c r="I71">
        <f>SUM(I63:I70)</f>
        <v>25385</v>
      </c>
    </row>
    <row r="73" spans="2:11">
      <c r="B73" s="242">
        <v>2008</v>
      </c>
      <c r="C73" s="242"/>
      <c r="D73" s="242"/>
      <c r="E73" s="242"/>
      <c r="F73" s="242"/>
      <c r="G73" s="242"/>
      <c r="H73" s="242"/>
    </row>
    <row r="74" spans="2:11" ht="51">
      <c r="B74" s="109"/>
      <c r="C74" s="173" t="s">
        <v>140</v>
      </c>
      <c r="D74" s="173" t="s">
        <v>139</v>
      </c>
      <c r="E74" s="173" t="s">
        <v>138</v>
      </c>
      <c r="F74" s="173" t="s">
        <v>137</v>
      </c>
      <c r="G74" s="200" t="s">
        <v>147</v>
      </c>
      <c r="H74" s="173" t="s">
        <v>135</v>
      </c>
      <c r="I74" s="176"/>
    </row>
    <row r="75" spans="2:11">
      <c r="B75" s="172" t="s">
        <v>141</v>
      </c>
      <c r="C75" s="171">
        <v>1063</v>
      </c>
      <c r="D75" s="174">
        <f t="shared" ref="D75:D82" si="24">C75/C$83</f>
        <v>3.1959159621420753E-3</v>
      </c>
      <c r="E75" s="163">
        <v>-0.62</v>
      </c>
      <c r="F75" s="163">
        <v>0.03</v>
      </c>
      <c r="G75" s="162">
        <f t="shared" ref="G75:G82" si="25">E75-F75</f>
        <v>-0.65</v>
      </c>
      <c r="H75" s="162">
        <f t="shared" ref="H75:H82" si="26">D75*G75</f>
        <v>-2.0773453753923491E-3</v>
      </c>
      <c r="J75" s="163"/>
      <c r="K75" s="163"/>
    </row>
    <row r="76" spans="2:11">
      <c r="B76" s="172" t="s">
        <v>134</v>
      </c>
      <c r="C76" s="171">
        <v>12234</v>
      </c>
      <c r="D76" s="19">
        <f t="shared" si="24"/>
        <v>3.6781595372385845E-2</v>
      </c>
      <c r="E76" s="163">
        <v>-0.62</v>
      </c>
      <c r="F76" s="163">
        <v>5.3999999999999999E-2</v>
      </c>
      <c r="G76" s="162">
        <f t="shared" si="25"/>
        <v>-0.67400000000000004</v>
      </c>
      <c r="H76" s="162">
        <f t="shared" si="26"/>
        <v>-2.479079528098806E-2</v>
      </c>
      <c r="J76" s="163"/>
      <c r="K76" s="163"/>
    </row>
    <row r="77" spans="2:11">
      <c r="B77" s="172" t="s">
        <v>132</v>
      </c>
      <c r="C77" s="171">
        <v>4920</v>
      </c>
      <c r="D77" s="19">
        <f t="shared" si="24"/>
        <v>1.4792009909444037E-2</v>
      </c>
      <c r="E77" s="163">
        <v>-0.02</v>
      </c>
      <c r="F77" s="163">
        <v>1.4999999999999999E-2</v>
      </c>
      <c r="G77" s="162">
        <f t="shared" si="25"/>
        <v>-3.5000000000000003E-2</v>
      </c>
      <c r="H77" s="162">
        <f t="shared" si="26"/>
        <v>-5.1772034683054133E-4</v>
      </c>
      <c r="J77" s="163"/>
      <c r="K77" s="163"/>
    </row>
    <row r="78" spans="2:11">
      <c r="B78" s="172" t="s">
        <v>131</v>
      </c>
      <c r="C78" s="171">
        <v>15204</v>
      </c>
      <c r="D78" s="19">
        <f t="shared" si="24"/>
        <v>4.5710918427477057E-2</v>
      </c>
      <c r="E78" s="163">
        <v>-0.57999999999999996</v>
      </c>
      <c r="F78" s="163">
        <v>6.4000000000000001E-2</v>
      </c>
      <c r="G78" s="162">
        <f t="shared" si="25"/>
        <v>-0.64399999999999991</v>
      </c>
      <c r="H78" s="162">
        <f t="shared" si="26"/>
        <v>-2.9437831467295221E-2</v>
      </c>
      <c r="J78" s="163"/>
      <c r="K78" s="163"/>
    </row>
    <row r="79" spans="2:11">
      <c r="B79" s="172" t="s">
        <v>130</v>
      </c>
      <c r="C79" s="171">
        <v>825</v>
      </c>
      <c r="D79" s="19">
        <f t="shared" si="24"/>
        <v>2.480367515303116E-3</v>
      </c>
      <c r="E79" s="163">
        <v>-0.49</v>
      </c>
      <c r="F79" s="163">
        <v>0</v>
      </c>
      <c r="G79" s="162">
        <f t="shared" si="25"/>
        <v>-0.49</v>
      </c>
      <c r="H79" s="162">
        <f t="shared" si="26"/>
        <v>-1.2153800824985267E-3</v>
      </c>
      <c r="J79" s="163"/>
      <c r="K79" s="163"/>
    </row>
    <row r="80" spans="2:11">
      <c r="B80" s="172" t="s">
        <v>129</v>
      </c>
      <c r="C80" s="171">
        <v>241236</v>
      </c>
      <c r="D80" s="19">
        <f t="shared" si="24"/>
        <v>0.72527750051110607</v>
      </c>
      <c r="E80" s="163">
        <v>-0.27</v>
      </c>
      <c r="F80" s="163">
        <v>0.05</v>
      </c>
      <c r="G80" s="162">
        <f t="shared" si="25"/>
        <v>-0.32</v>
      </c>
      <c r="H80" s="162">
        <f t="shared" si="26"/>
        <v>-0.23208880016355393</v>
      </c>
      <c r="J80" s="163"/>
      <c r="K80" s="163"/>
    </row>
    <row r="81" spans="2:11">
      <c r="B81" t="s">
        <v>128</v>
      </c>
      <c r="C81" s="171">
        <v>41424</v>
      </c>
      <c r="D81" s="19">
        <f t="shared" si="24"/>
        <v>0.12454150782292882</v>
      </c>
      <c r="E81" s="163">
        <v>-0.62</v>
      </c>
      <c r="F81" s="163">
        <v>2.5999999999999999E-2</v>
      </c>
      <c r="G81" s="162">
        <f t="shared" si="25"/>
        <v>-0.64600000000000002</v>
      </c>
      <c r="H81" s="162">
        <f t="shared" si="26"/>
        <v>-8.0453814053612016E-2</v>
      </c>
      <c r="J81" s="163"/>
      <c r="K81" s="163"/>
    </row>
    <row r="82" spans="2:11">
      <c r="B82" s="170" t="s">
        <v>127</v>
      </c>
      <c r="C82" s="169">
        <v>15706</v>
      </c>
      <c r="D82" s="168">
        <f t="shared" si="24"/>
        <v>4.7220184479213015E-2</v>
      </c>
      <c r="E82" s="167">
        <v>-0.39</v>
      </c>
      <c r="F82" s="167">
        <v>1.6E-2</v>
      </c>
      <c r="G82" s="166">
        <f t="shared" si="25"/>
        <v>-0.40600000000000003</v>
      </c>
      <c r="H82" s="166">
        <f t="shared" si="26"/>
        <v>-1.9171394898560484E-2</v>
      </c>
      <c r="J82" s="163"/>
      <c r="K82" s="163"/>
    </row>
    <row r="83" spans="2:11">
      <c r="C83" s="165">
        <f>SUM(C75:C82)</f>
        <v>332612</v>
      </c>
      <c r="D83" s="164">
        <f>SUM(D75:D82)</f>
        <v>1</v>
      </c>
      <c r="E83" s="163"/>
      <c r="F83" s="162"/>
      <c r="G83" s="161"/>
      <c r="H83" s="161">
        <f>SUM(H75:H82)</f>
        <v>-0.38975308166873113</v>
      </c>
    </row>
    <row r="85" spans="2:11">
      <c r="B85" s="242">
        <v>2009</v>
      </c>
      <c r="C85" s="242"/>
      <c r="D85" s="242"/>
      <c r="E85" s="242"/>
      <c r="F85" s="242"/>
      <c r="G85" s="242"/>
      <c r="H85" s="242"/>
    </row>
    <row r="86" spans="2:11" ht="51">
      <c r="B86" s="109"/>
      <c r="C86" s="173" t="s">
        <v>140</v>
      </c>
      <c r="D86" s="173" t="s">
        <v>139</v>
      </c>
      <c r="E86" s="173" t="s">
        <v>138</v>
      </c>
      <c r="F86" s="173" t="s">
        <v>137</v>
      </c>
      <c r="G86" s="200" t="s">
        <v>147</v>
      </c>
      <c r="H86" s="173" t="s">
        <v>135</v>
      </c>
    </row>
    <row r="87" spans="2:11">
      <c r="B87" s="172" t="s">
        <v>141</v>
      </c>
      <c r="C87" s="171">
        <v>2255</v>
      </c>
      <c r="D87" s="174">
        <f t="shared" ref="D87:D94" si="27">C87/C$95</f>
        <v>4.69605781045003E-3</v>
      </c>
      <c r="E87" s="163">
        <v>1.1200000000000001</v>
      </c>
      <c r="F87" s="163">
        <v>0</v>
      </c>
      <c r="G87" s="162">
        <f t="shared" ref="G87:G94" si="28">E87-F87</f>
        <v>1.1200000000000001</v>
      </c>
      <c r="H87" s="162">
        <f t="shared" ref="H87:H94" si="29">D87*G87</f>
        <v>5.2595847477040344E-3</v>
      </c>
    </row>
    <row r="88" spans="2:11">
      <c r="B88" s="172" t="s">
        <v>134</v>
      </c>
      <c r="C88" s="171">
        <v>34750</v>
      </c>
      <c r="D88" s="19">
        <f t="shared" si="27"/>
        <v>7.2367187988088055E-2</v>
      </c>
      <c r="E88" s="163">
        <v>1.45</v>
      </c>
      <c r="F88" s="163">
        <v>0</v>
      </c>
      <c r="G88" s="162">
        <f t="shared" si="28"/>
        <v>1.45</v>
      </c>
      <c r="H88" s="162">
        <f t="shared" si="29"/>
        <v>0.10493242258272768</v>
      </c>
    </row>
    <row r="89" spans="2:11">
      <c r="B89" s="172" t="s">
        <v>132</v>
      </c>
      <c r="C89" s="171">
        <v>5295</v>
      </c>
      <c r="D89" s="19">
        <f t="shared" si="27"/>
        <v>1.1026885191278452E-2</v>
      </c>
      <c r="E89" s="163">
        <v>0.1</v>
      </c>
      <c r="F89" s="163">
        <v>1.7000000000000001E-2</v>
      </c>
      <c r="G89" s="162">
        <f t="shared" si="28"/>
        <v>8.3000000000000004E-2</v>
      </c>
      <c r="H89" s="162">
        <f t="shared" si="29"/>
        <v>9.1523147087611151E-4</v>
      </c>
    </row>
    <row r="90" spans="2:11">
      <c r="B90" s="172" t="s">
        <v>131</v>
      </c>
      <c r="C90" s="171">
        <v>26472</v>
      </c>
      <c r="D90" s="19">
        <f t="shared" si="27"/>
        <v>5.5128178429371705E-2</v>
      </c>
      <c r="E90" s="163">
        <v>0.75</v>
      </c>
      <c r="F90" s="163">
        <v>0</v>
      </c>
      <c r="G90" s="162">
        <f t="shared" si="28"/>
        <v>0.75</v>
      </c>
      <c r="H90" s="162">
        <f t="shared" si="29"/>
        <v>4.1346133822028779E-2</v>
      </c>
    </row>
    <row r="91" spans="2:11">
      <c r="B91" s="172" t="s">
        <v>130</v>
      </c>
      <c r="C91" s="171">
        <v>1974</v>
      </c>
      <c r="D91" s="19">
        <f t="shared" si="27"/>
        <v>4.1108727795247718E-3</v>
      </c>
      <c r="E91" s="163">
        <v>-0.43</v>
      </c>
      <c r="F91" s="163">
        <v>0</v>
      </c>
      <c r="G91" s="162">
        <f t="shared" si="28"/>
        <v>-0.43</v>
      </c>
      <c r="H91" s="162">
        <f t="shared" si="29"/>
        <v>-1.7676752951956518E-3</v>
      </c>
    </row>
    <row r="92" spans="2:11">
      <c r="B92" s="172" t="s">
        <v>129</v>
      </c>
      <c r="C92" s="171">
        <v>309350</v>
      </c>
      <c r="D92" s="19">
        <f t="shared" si="27"/>
        <v>0.64422416126949744</v>
      </c>
      <c r="E92" s="163">
        <v>0.35</v>
      </c>
      <c r="F92" s="163">
        <v>6.4000000000000001E-2</v>
      </c>
      <c r="G92" s="162">
        <f t="shared" si="28"/>
        <v>0.28599999999999998</v>
      </c>
      <c r="H92" s="162">
        <f t="shared" si="29"/>
        <v>0.18424811012307626</v>
      </c>
    </row>
    <row r="93" spans="2:11">
      <c r="B93" t="s">
        <v>128</v>
      </c>
      <c r="C93" s="171">
        <v>72514</v>
      </c>
      <c r="D93" s="19">
        <f t="shared" si="27"/>
        <v>0.15101105812282639</v>
      </c>
      <c r="E93" s="163">
        <v>0.75</v>
      </c>
      <c r="F93" s="163">
        <v>0</v>
      </c>
      <c r="G93" s="162">
        <f t="shared" si="28"/>
        <v>0.75</v>
      </c>
      <c r="H93" s="162">
        <f t="shared" si="29"/>
        <v>0.11325829359211979</v>
      </c>
    </row>
    <row r="94" spans="2:11">
      <c r="B94" s="170" t="s">
        <v>127</v>
      </c>
      <c r="C94" s="169">
        <v>27580</v>
      </c>
      <c r="D94" s="168">
        <f t="shared" si="27"/>
        <v>5.7435598408963118E-2</v>
      </c>
      <c r="E94" s="167">
        <v>0.81</v>
      </c>
      <c r="F94" s="167">
        <v>0.03</v>
      </c>
      <c r="G94" s="166">
        <f t="shared" si="28"/>
        <v>0.78</v>
      </c>
      <c r="H94" s="166">
        <f t="shared" si="29"/>
        <v>4.4799766758991236E-2</v>
      </c>
    </row>
    <row r="95" spans="2:11">
      <c r="C95" s="165">
        <f>SUM(C87:C94)</f>
        <v>480190</v>
      </c>
      <c r="D95" s="164">
        <f>SUM(D87:D94)</f>
        <v>1</v>
      </c>
      <c r="E95" s="163"/>
      <c r="F95" s="162"/>
      <c r="G95" s="161"/>
      <c r="H95" s="161">
        <f>SUM(H87:H94)</f>
        <v>0.49299186780232829</v>
      </c>
    </row>
    <row r="97" spans="2:10">
      <c r="B97" s="242">
        <v>2010</v>
      </c>
      <c r="C97" s="242"/>
      <c r="D97" s="242"/>
      <c r="E97" s="242"/>
      <c r="F97" s="242"/>
      <c r="G97" s="242"/>
      <c r="H97" s="242"/>
    </row>
    <row r="98" spans="2:10" ht="51">
      <c r="B98" s="109"/>
      <c r="C98" s="173" t="s">
        <v>140</v>
      </c>
      <c r="D98" s="173" t="s">
        <v>139</v>
      </c>
      <c r="E98" s="173" t="s">
        <v>138</v>
      </c>
      <c r="F98" s="173" t="s">
        <v>137</v>
      </c>
      <c r="G98" s="200" t="s">
        <v>147</v>
      </c>
      <c r="H98" s="173" t="s">
        <v>135</v>
      </c>
    </row>
    <row r="99" spans="2:10">
      <c r="B99" s="172" t="s">
        <v>141</v>
      </c>
      <c r="C99" s="171">
        <v>3625</v>
      </c>
      <c r="D99" s="174">
        <f t="shared" ref="D99:D106" si="30">C99/C$107</f>
        <v>7.2027928953637861E-3</v>
      </c>
      <c r="E99" s="163">
        <v>0.65</v>
      </c>
      <c r="F99" s="163">
        <v>2.7E-2</v>
      </c>
      <c r="G99" s="162">
        <f t="shared" ref="G99:G106" si="31">E99-F99</f>
        <v>0.623</v>
      </c>
      <c r="H99" s="162">
        <f t="shared" ref="H99:H106" si="32">D99*G99</f>
        <v>4.4873399738116389E-3</v>
      </c>
      <c r="J99" s="4"/>
    </row>
    <row r="100" spans="2:10">
      <c r="B100" s="172" t="s">
        <v>134</v>
      </c>
      <c r="C100" s="171">
        <v>45356</v>
      </c>
      <c r="D100" s="19">
        <f t="shared" si="30"/>
        <v>9.0121344706791687E-2</v>
      </c>
      <c r="E100" s="163">
        <v>0.34</v>
      </c>
      <c r="F100" s="163">
        <v>2.8000000000000001E-2</v>
      </c>
      <c r="G100" s="162">
        <f t="shared" si="31"/>
        <v>0.312</v>
      </c>
      <c r="H100" s="162">
        <f t="shared" si="32"/>
        <v>2.8117859548519007E-2</v>
      </c>
      <c r="J100" s="4"/>
    </row>
    <row r="101" spans="2:10">
      <c r="B101" s="172" t="s">
        <v>132</v>
      </c>
      <c r="C101" s="171">
        <v>7980</v>
      </c>
      <c r="D101" s="19">
        <f t="shared" si="30"/>
        <v>1.5856079256552556E-2</v>
      </c>
      <c r="E101" s="163">
        <v>0.53</v>
      </c>
      <c r="F101" s="163">
        <v>2.3E-2</v>
      </c>
      <c r="G101" s="162">
        <f t="shared" si="31"/>
        <v>0.50700000000000001</v>
      </c>
      <c r="H101" s="162">
        <f t="shared" si="32"/>
        <v>8.0390321830721458E-3</v>
      </c>
      <c r="J101" s="4"/>
    </row>
    <row r="102" spans="2:10">
      <c r="B102" s="172" t="s">
        <v>131</v>
      </c>
      <c r="C102" s="171">
        <v>30187</v>
      </c>
      <c r="D102" s="19">
        <f t="shared" si="30"/>
        <v>5.9980885277888717E-2</v>
      </c>
      <c r="E102" s="163">
        <v>-3.9E-2</v>
      </c>
      <c r="F102" s="163">
        <v>0.01</v>
      </c>
      <c r="G102" s="162">
        <f t="shared" si="31"/>
        <v>-4.9000000000000002E-2</v>
      </c>
      <c r="H102" s="162">
        <f t="shared" si="32"/>
        <v>-2.9390633786165474E-3</v>
      </c>
      <c r="J102" s="4"/>
    </row>
    <row r="103" spans="2:10">
      <c r="B103" s="172" t="s">
        <v>130</v>
      </c>
      <c r="C103" s="171">
        <v>915</v>
      </c>
      <c r="D103" s="19">
        <f t="shared" si="30"/>
        <v>1.8180842756573418E-3</v>
      </c>
      <c r="E103" s="163">
        <v>-0.56000000000000005</v>
      </c>
      <c r="F103" s="163">
        <v>0</v>
      </c>
      <c r="G103" s="162">
        <f t="shared" si="31"/>
        <v>-0.56000000000000005</v>
      </c>
      <c r="H103" s="162">
        <f t="shared" si="32"/>
        <v>-1.0181271943681114E-3</v>
      </c>
      <c r="J103" s="4"/>
    </row>
    <row r="104" spans="2:10">
      <c r="B104" s="172" t="s">
        <v>129</v>
      </c>
      <c r="C104" s="171">
        <v>296104</v>
      </c>
      <c r="D104" s="19">
        <f t="shared" si="30"/>
        <v>0.58835194137622027</v>
      </c>
      <c r="E104" s="163">
        <v>3.0000000000000001E-3</v>
      </c>
      <c r="F104" s="163">
        <v>4.1000000000000002E-2</v>
      </c>
      <c r="G104" s="162">
        <f t="shared" si="31"/>
        <v>-3.7999999999999999E-2</v>
      </c>
      <c r="H104" s="162">
        <f t="shared" si="32"/>
        <v>-2.2357373772296369E-2</v>
      </c>
      <c r="J104" s="4"/>
    </row>
    <row r="105" spans="2:10">
      <c r="B105" t="s">
        <v>128</v>
      </c>
      <c r="C105" s="171">
        <v>83812</v>
      </c>
      <c r="D105" s="19">
        <f t="shared" si="30"/>
        <v>0.16653254569551162</v>
      </c>
      <c r="E105" s="163">
        <v>0.21</v>
      </c>
      <c r="F105" s="163">
        <v>3.1E-2</v>
      </c>
      <c r="G105" s="162">
        <f t="shared" si="31"/>
        <v>0.17899999999999999</v>
      </c>
      <c r="H105" s="162">
        <f t="shared" si="32"/>
        <v>2.9809325679496578E-2</v>
      </c>
      <c r="J105" s="4"/>
    </row>
    <row r="106" spans="2:10">
      <c r="B106" s="170" t="s">
        <v>127</v>
      </c>
      <c r="C106" s="169">
        <v>35298</v>
      </c>
      <c r="D106" s="168">
        <f t="shared" si="30"/>
        <v>7.013632651601405E-2</v>
      </c>
      <c r="E106" s="167">
        <v>0.31</v>
      </c>
      <c r="F106" s="167">
        <v>1.7000000000000001E-2</v>
      </c>
      <c r="G106" s="166">
        <f t="shared" si="31"/>
        <v>0.29299999999999998</v>
      </c>
      <c r="H106" s="166">
        <f t="shared" si="32"/>
        <v>2.0549943669192116E-2</v>
      </c>
      <c r="J106" s="4"/>
    </row>
    <row r="107" spans="2:10">
      <c r="C107" s="165">
        <f>SUM(C99:C106)</f>
        <v>503277</v>
      </c>
      <c r="D107" s="164">
        <f>SUM(D99:D106)</f>
        <v>1</v>
      </c>
      <c r="E107" s="163"/>
      <c r="F107" s="162"/>
      <c r="G107" s="161"/>
      <c r="H107" s="161">
        <f>SUM(H99:H106)</f>
        <v>6.4688936708810457E-2</v>
      </c>
      <c r="J107" s="175"/>
    </row>
    <row r="109" spans="2:10">
      <c r="B109" s="242">
        <v>2011</v>
      </c>
      <c r="C109" s="242"/>
      <c r="D109" s="242"/>
      <c r="E109" s="242"/>
      <c r="F109" s="242"/>
      <c r="G109" s="242"/>
      <c r="H109" s="242"/>
    </row>
    <row r="110" spans="2:10" ht="51">
      <c r="B110" s="109"/>
      <c r="C110" s="173" t="s">
        <v>140</v>
      </c>
      <c r="D110" s="173" t="s">
        <v>139</v>
      </c>
      <c r="E110" s="173" t="s">
        <v>138</v>
      </c>
      <c r="F110" s="173" t="s">
        <v>137</v>
      </c>
      <c r="G110" s="200" t="s">
        <v>147</v>
      </c>
      <c r="H110" s="173" t="s">
        <v>135</v>
      </c>
    </row>
    <row r="111" spans="2:10">
      <c r="B111" s="172" t="s">
        <v>141</v>
      </c>
      <c r="C111" s="171">
        <v>2827</v>
      </c>
      <c r="D111" s="174">
        <f t="shared" ref="D111:D118" si="33">C111/C$119</f>
        <v>5.6510388556396448E-3</v>
      </c>
      <c r="E111" s="163">
        <v>-0.18</v>
      </c>
      <c r="F111" s="163">
        <v>7.6999999999999999E-2</v>
      </c>
      <c r="G111" s="162">
        <f t="shared" ref="G111:G118" si="34">E111-F111</f>
        <v>-0.25700000000000001</v>
      </c>
      <c r="H111" s="162">
        <f t="shared" ref="H111:H118" si="35">D111*G111</f>
        <v>-1.4523169858993888E-3</v>
      </c>
      <c r="J111" s="4"/>
    </row>
    <row r="112" spans="2:10">
      <c r="B112" s="172" t="s">
        <v>134</v>
      </c>
      <c r="C112" s="171">
        <v>32424</v>
      </c>
      <c r="D112" s="19">
        <f t="shared" si="33"/>
        <v>6.4814037444379149E-2</v>
      </c>
      <c r="E112" s="163">
        <v>-0.252</v>
      </c>
      <c r="F112" s="163">
        <v>6.8000000000000005E-2</v>
      </c>
      <c r="G112" s="162">
        <f t="shared" si="34"/>
        <v>-0.32</v>
      </c>
      <c r="H112" s="162">
        <f t="shared" si="35"/>
        <v>-2.0740491982201327E-2</v>
      </c>
      <c r="J112" s="4"/>
    </row>
    <row r="113" spans="2:10">
      <c r="B113" s="172" t="s">
        <v>132</v>
      </c>
      <c r="C113" s="171">
        <v>6960</v>
      </c>
      <c r="D113" s="19">
        <f t="shared" si="33"/>
        <v>1.391270974009619E-2</v>
      </c>
      <c r="E113" s="163">
        <v>-0.106</v>
      </c>
      <c r="F113" s="163">
        <v>3.2000000000000001E-2</v>
      </c>
      <c r="G113" s="162">
        <f t="shared" si="34"/>
        <v>-0.13800000000000001</v>
      </c>
      <c r="H113" s="162">
        <f t="shared" si="35"/>
        <v>-1.9199539441332744E-3</v>
      </c>
      <c r="J113" s="4"/>
    </row>
    <row r="114" spans="2:10">
      <c r="B114" s="172" t="s">
        <v>131</v>
      </c>
      <c r="C114" s="171">
        <v>19664</v>
      </c>
      <c r="D114" s="19">
        <f t="shared" si="33"/>
        <v>3.9307402920869462E-2</v>
      </c>
      <c r="E114" s="163">
        <v>-0.33800000000000002</v>
      </c>
      <c r="F114" s="163">
        <v>2.7E-2</v>
      </c>
      <c r="G114" s="162">
        <f t="shared" si="34"/>
        <v>-0.36500000000000005</v>
      </c>
      <c r="H114" s="162">
        <f t="shared" si="35"/>
        <v>-1.4347202066117356E-2</v>
      </c>
      <c r="J114" s="4"/>
    </row>
    <row r="115" spans="2:10">
      <c r="B115" s="172" t="s">
        <v>130</v>
      </c>
      <c r="C115" s="171">
        <v>314</v>
      </c>
      <c r="D115" s="19">
        <f t="shared" si="33"/>
        <v>6.276711003434201E-4</v>
      </c>
      <c r="E115" s="163">
        <v>-0.64400000000000002</v>
      </c>
      <c r="F115" s="163">
        <v>0</v>
      </c>
      <c r="G115" s="162">
        <f t="shared" si="34"/>
        <v>-0.64400000000000002</v>
      </c>
      <c r="H115" s="162">
        <f t="shared" si="35"/>
        <v>-4.0422018862116253E-4</v>
      </c>
      <c r="J115" s="4"/>
    </row>
    <row r="116" spans="2:10">
      <c r="B116" s="172" t="s">
        <v>129</v>
      </c>
      <c r="C116" s="171">
        <v>327936</v>
      </c>
      <c r="D116" s="19">
        <f t="shared" si="33"/>
        <v>0.65552850306439425</v>
      </c>
      <c r="E116" s="163">
        <v>0.158</v>
      </c>
      <c r="F116" s="163">
        <v>4.1000000000000002E-2</v>
      </c>
      <c r="G116" s="162">
        <f t="shared" si="34"/>
        <v>0.11699999999999999</v>
      </c>
      <c r="H116" s="162">
        <f t="shared" si="35"/>
        <v>7.6696834858534124E-2</v>
      </c>
      <c r="J116" s="4"/>
    </row>
    <row r="117" spans="2:10">
      <c r="B117" t="s">
        <v>128</v>
      </c>
      <c r="C117" s="171">
        <v>85138</v>
      </c>
      <c r="D117" s="19">
        <f t="shared" si="33"/>
        <v>0.17018682210521688</v>
      </c>
      <c r="E117" s="163">
        <v>7.8E-2</v>
      </c>
      <c r="F117" s="163">
        <v>3.9E-2</v>
      </c>
      <c r="G117" s="162">
        <f t="shared" si="34"/>
        <v>3.9E-2</v>
      </c>
      <c r="H117" s="162">
        <f t="shared" si="35"/>
        <v>6.6372860621034578E-3</v>
      </c>
      <c r="J117" s="4"/>
    </row>
    <row r="118" spans="2:10">
      <c r="B118" s="170" t="s">
        <v>127</v>
      </c>
      <c r="C118" s="169">
        <v>24999</v>
      </c>
      <c r="D118" s="168">
        <f t="shared" si="33"/>
        <v>4.9971814769061013E-2</v>
      </c>
      <c r="E118" s="167">
        <v>-0.27600000000000002</v>
      </c>
      <c r="F118" s="167">
        <v>2.3E-2</v>
      </c>
      <c r="G118" s="166">
        <f t="shared" si="34"/>
        <v>-0.29900000000000004</v>
      </c>
      <c r="H118" s="166">
        <f t="shared" si="35"/>
        <v>-1.4941572615949245E-2</v>
      </c>
      <c r="J118" s="4"/>
    </row>
    <row r="119" spans="2:10">
      <c r="C119" s="165">
        <f>SUM(C111:C118)</f>
        <v>500262</v>
      </c>
      <c r="D119" s="164">
        <f>SUM(D111:D118)</f>
        <v>1</v>
      </c>
      <c r="E119" s="163"/>
      <c r="F119" s="162"/>
      <c r="G119" s="161"/>
      <c r="H119" s="161">
        <f>SUM(H111:H118)</f>
        <v>2.9528363137715834E-2</v>
      </c>
      <c r="J119" s="4"/>
    </row>
    <row r="121" spans="2:10">
      <c r="B121" s="242">
        <v>2012</v>
      </c>
      <c r="C121" s="242"/>
      <c r="D121" s="242"/>
      <c r="E121" s="242"/>
      <c r="F121" s="242"/>
      <c r="G121" s="242"/>
      <c r="H121" s="242"/>
    </row>
    <row r="122" spans="2:10" ht="51">
      <c r="B122" s="109"/>
      <c r="C122" s="173" t="s">
        <v>140</v>
      </c>
      <c r="D122" s="173" t="s">
        <v>139</v>
      </c>
      <c r="E122" s="173" t="s">
        <v>138</v>
      </c>
      <c r="F122" s="173" t="s">
        <v>137</v>
      </c>
      <c r="G122" s="200" t="s">
        <v>147</v>
      </c>
      <c r="H122" s="173" t="s">
        <v>135</v>
      </c>
    </row>
    <row r="123" spans="2:10">
      <c r="B123" s="172" t="s">
        <v>141</v>
      </c>
      <c r="C123" s="171">
        <v>3373</v>
      </c>
      <c r="D123" s="174">
        <f t="shared" ref="D123:D130" si="36">C123/C$131</f>
        <v>6.890732954986537E-3</v>
      </c>
      <c r="E123" s="163">
        <v>0.27500000000000002</v>
      </c>
      <c r="F123" s="163">
        <v>5.5E-2</v>
      </c>
      <c r="G123" s="162">
        <f t="shared" ref="G123:G130" si="37">E123-F123</f>
        <v>0.22000000000000003</v>
      </c>
      <c r="H123" s="162">
        <f t="shared" ref="H123:H130" si="38">D123*G123</f>
        <v>1.5159612500970383E-3</v>
      </c>
    </row>
    <row r="124" spans="2:10">
      <c r="B124" s="172" t="s">
        <v>134</v>
      </c>
      <c r="C124" s="171">
        <v>38987</v>
      </c>
      <c r="D124" s="19">
        <f t="shared" si="36"/>
        <v>7.9646903562425181E-2</v>
      </c>
      <c r="E124" s="163">
        <v>0.23699999999999999</v>
      </c>
      <c r="F124" s="163">
        <v>2.8000000000000001E-2</v>
      </c>
      <c r="G124" s="162">
        <f t="shared" si="37"/>
        <v>0.20899999999999999</v>
      </c>
      <c r="H124" s="162">
        <f t="shared" si="38"/>
        <v>1.6646202844546862E-2</v>
      </c>
    </row>
    <row r="125" spans="2:10">
      <c r="B125" s="172" t="s">
        <v>132</v>
      </c>
      <c r="C125" s="171">
        <v>7470</v>
      </c>
      <c r="D125" s="19">
        <f t="shared" si="36"/>
        <v>1.5260532218722037E-2</v>
      </c>
      <c r="E125" s="163">
        <v>0.112</v>
      </c>
      <c r="F125" s="163">
        <v>0.03</v>
      </c>
      <c r="G125" s="162">
        <f t="shared" si="37"/>
        <v>8.2000000000000003E-2</v>
      </c>
      <c r="H125" s="162">
        <f t="shared" si="38"/>
        <v>1.2513636419352072E-3</v>
      </c>
    </row>
    <row r="126" spans="2:10">
      <c r="B126" s="172" t="s">
        <v>131</v>
      </c>
      <c r="C126" s="171">
        <v>19763</v>
      </c>
      <c r="D126" s="19">
        <f t="shared" si="36"/>
        <v>4.0374015828460993E-2</v>
      </c>
      <c r="E126" s="163">
        <v>3.5000000000000003E-2</v>
      </c>
      <c r="F126" s="163">
        <v>2.7E-2</v>
      </c>
      <c r="G126" s="162">
        <f t="shared" si="37"/>
        <v>8.0000000000000036E-3</v>
      </c>
      <c r="H126" s="162">
        <f t="shared" si="38"/>
        <v>3.2299212662768807E-4</v>
      </c>
    </row>
    <row r="127" spans="2:10">
      <c r="B127" s="172" t="s">
        <v>130</v>
      </c>
      <c r="C127" s="171">
        <v>316</v>
      </c>
      <c r="D127" s="19">
        <f t="shared" si="36"/>
        <v>6.4555932812800055E-4</v>
      </c>
      <c r="E127" s="163">
        <v>-1.9E-2</v>
      </c>
      <c r="F127" s="163">
        <v>0</v>
      </c>
      <c r="G127" s="162">
        <f t="shared" si="37"/>
        <v>-1.9E-2</v>
      </c>
      <c r="H127" s="162">
        <f t="shared" si="38"/>
        <v>-1.226562723443201E-5</v>
      </c>
    </row>
    <row r="128" spans="2:10">
      <c r="B128" s="172" t="s">
        <v>129</v>
      </c>
      <c r="C128" s="171">
        <v>296958</v>
      </c>
      <c r="D128" s="19">
        <f t="shared" si="36"/>
        <v>0.60665824988048977</v>
      </c>
      <c r="E128" s="163">
        <v>-5.2999999999999999E-2</v>
      </c>
      <c r="F128" s="163">
        <v>4.7E-2</v>
      </c>
      <c r="G128" s="162">
        <f t="shared" si="37"/>
        <v>-0.1</v>
      </c>
      <c r="H128" s="162">
        <f t="shared" si="38"/>
        <v>-6.0665824988048983E-2</v>
      </c>
    </row>
    <row r="129" spans="2:8">
      <c r="B129" t="s">
        <v>128</v>
      </c>
      <c r="C129" s="171">
        <v>94453</v>
      </c>
      <c r="D129" s="19">
        <f t="shared" si="36"/>
        <v>0.19295890892301909</v>
      </c>
      <c r="E129" s="163">
        <v>0.20300000000000001</v>
      </c>
      <c r="F129" s="163">
        <v>4.4999999999999998E-2</v>
      </c>
      <c r="G129" s="162">
        <f t="shared" si="37"/>
        <v>0.15800000000000003</v>
      </c>
      <c r="H129" s="162">
        <f t="shared" si="38"/>
        <v>3.0487507609837022E-2</v>
      </c>
    </row>
    <row r="130" spans="2:8">
      <c r="B130" s="170" t="s">
        <v>127</v>
      </c>
      <c r="C130" s="169">
        <v>28178</v>
      </c>
      <c r="D130" s="168">
        <f t="shared" si="36"/>
        <v>5.7565097303768353E-2</v>
      </c>
      <c r="E130" s="167">
        <v>0.17199999999999999</v>
      </c>
      <c r="F130" s="167">
        <v>2.5999999999999999E-2</v>
      </c>
      <c r="G130" s="166">
        <f t="shared" si="37"/>
        <v>0.14599999999999999</v>
      </c>
      <c r="H130" s="166">
        <f t="shared" si="38"/>
        <v>8.4045042063501784E-3</v>
      </c>
    </row>
    <row r="131" spans="2:8">
      <c r="C131" s="165">
        <f>SUM(C123:C130)</f>
        <v>489498</v>
      </c>
      <c r="D131" s="164">
        <f>SUM(D123:D130)</f>
        <v>0.99999999999999989</v>
      </c>
      <c r="E131" s="163"/>
      <c r="F131" s="162"/>
      <c r="G131" s="161"/>
      <c r="H131" s="161">
        <f>SUM(H123:H130)</f>
        <v>-2.0495589358894197E-3</v>
      </c>
    </row>
    <row r="133" spans="2:8">
      <c r="B133" s="242">
        <v>2013</v>
      </c>
      <c r="C133" s="242"/>
      <c r="D133" s="242"/>
      <c r="E133" s="242"/>
      <c r="F133" s="242"/>
      <c r="G133" s="242"/>
      <c r="H133" s="242"/>
    </row>
    <row r="134" spans="2:8" ht="51">
      <c r="B134" s="109"/>
      <c r="C134" s="173" t="s">
        <v>140</v>
      </c>
      <c r="D134" s="173" t="s">
        <v>139</v>
      </c>
      <c r="E134" s="173" t="s">
        <v>138</v>
      </c>
      <c r="F134" s="173" t="s">
        <v>137</v>
      </c>
      <c r="G134" s="200" t="s">
        <v>147</v>
      </c>
      <c r="H134" s="173" t="s">
        <v>135</v>
      </c>
    </row>
    <row r="135" spans="2:8">
      <c r="B135" s="172" t="s">
        <v>141</v>
      </c>
      <c r="C135" s="171">
        <v>5911</v>
      </c>
      <c r="D135" s="174">
        <f t="shared" ref="D135:D142" si="39">C135/C$143</f>
        <v>1.0702729911332655E-2</v>
      </c>
      <c r="E135" s="163">
        <v>0.30099999999999999</v>
      </c>
      <c r="F135" s="163">
        <v>8.9999999999999993E-3</v>
      </c>
      <c r="G135" s="162">
        <f t="shared" ref="G135:G142" si="40">E135-F135</f>
        <v>0.29199999999999998</v>
      </c>
      <c r="H135" s="162">
        <f t="shared" ref="H135:H142" si="41">D135*G135</f>
        <v>3.125197134109135E-3</v>
      </c>
    </row>
    <row r="136" spans="2:8">
      <c r="B136" s="172" t="s">
        <v>134</v>
      </c>
      <c r="C136" s="171">
        <v>60086</v>
      </c>
      <c r="D136" s="19">
        <f t="shared" si="39"/>
        <v>0.10879448984136929</v>
      </c>
      <c r="E136" s="163">
        <v>0.57599999999999996</v>
      </c>
      <c r="F136" s="163">
        <v>1.9E-2</v>
      </c>
      <c r="G136" s="162">
        <f t="shared" si="40"/>
        <v>0.55699999999999994</v>
      </c>
      <c r="H136" s="162">
        <f t="shared" si="41"/>
        <v>6.0598530841642684E-2</v>
      </c>
    </row>
    <row r="137" spans="2:8">
      <c r="B137" s="172" t="s">
        <v>132</v>
      </c>
      <c r="C137" s="171">
        <v>7650</v>
      </c>
      <c r="D137" s="19">
        <f t="shared" si="39"/>
        <v>1.3851443718777669E-2</v>
      </c>
      <c r="E137" s="163">
        <v>0.06</v>
      </c>
      <c r="F137" s="163">
        <v>2.9000000000000001E-2</v>
      </c>
      <c r="G137" s="162">
        <f t="shared" si="40"/>
        <v>3.0999999999999996E-2</v>
      </c>
      <c r="H137" s="162">
        <f t="shared" si="41"/>
        <v>4.2939475528210768E-4</v>
      </c>
    </row>
    <row r="138" spans="2:8">
      <c r="B138" s="172" t="s">
        <v>131</v>
      </c>
      <c r="C138" s="171">
        <v>19189</v>
      </c>
      <c r="D138" s="19">
        <f t="shared" si="39"/>
        <v>3.4744490656160087E-2</v>
      </c>
      <c r="E138" s="163">
        <v>-2E-3</v>
      </c>
      <c r="F138" s="163">
        <v>2.8000000000000001E-2</v>
      </c>
      <c r="G138" s="162">
        <f t="shared" si="40"/>
        <v>-0.03</v>
      </c>
      <c r="H138" s="162">
        <f t="shared" si="41"/>
        <v>-1.0423347196848027E-3</v>
      </c>
    </row>
    <row r="139" spans="2:8">
      <c r="B139" s="172" t="s">
        <v>130</v>
      </c>
      <c r="C139" s="171">
        <v>733</v>
      </c>
      <c r="D139" s="19">
        <f t="shared" si="39"/>
        <v>1.327203692269808E-3</v>
      </c>
      <c r="E139" s="163">
        <v>1.1020000000000001</v>
      </c>
      <c r="F139" s="163">
        <v>0</v>
      </c>
      <c r="G139" s="162">
        <f t="shared" si="40"/>
        <v>1.1020000000000001</v>
      </c>
      <c r="H139" s="162">
        <f t="shared" si="41"/>
        <v>1.4625784688813285E-3</v>
      </c>
    </row>
    <row r="140" spans="2:8">
      <c r="B140" s="172" t="s">
        <v>129</v>
      </c>
      <c r="C140" s="171">
        <v>314050</v>
      </c>
      <c r="D140" s="19">
        <f t="shared" si="39"/>
        <v>0.56863345096498397</v>
      </c>
      <c r="E140" s="163">
        <v>0.112</v>
      </c>
      <c r="F140" s="163">
        <v>4.5999999999999999E-2</v>
      </c>
      <c r="G140" s="162">
        <f t="shared" si="40"/>
        <v>6.6000000000000003E-2</v>
      </c>
      <c r="H140" s="162">
        <f t="shared" si="41"/>
        <v>3.7529807763688944E-2</v>
      </c>
    </row>
    <row r="141" spans="2:8">
      <c r="B141" t="s">
        <v>128</v>
      </c>
      <c r="C141" s="171">
        <v>118348</v>
      </c>
      <c r="D141" s="19">
        <f t="shared" si="39"/>
        <v>0.21428636094508491</v>
      </c>
      <c r="E141" s="163">
        <v>0.34899999999999998</v>
      </c>
      <c r="F141" s="163">
        <v>4.1000000000000002E-2</v>
      </c>
      <c r="G141" s="162">
        <f t="shared" si="40"/>
        <v>0.308</v>
      </c>
      <c r="H141" s="162">
        <f t="shared" si="41"/>
        <v>6.6000199171086155E-2</v>
      </c>
    </row>
    <row r="142" spans="2:8">
      <c r="B142" s="170" t="s">
        <v>127</v>
      </c>
      <c r="C142" s="169">
        <v>26322</v>
      </c>
      <c r="D142" s="168">
        <f t="shared" si="39"/>
        <v>4.7659830270021672E-2</v>
      </c>
      <c r="E142" s="167">
        <v>1E-3</v>
      </c>
      <c r="F142" s="167">
        <v>0.05</v>
      </c>
      <c r="G142" s="166">
        <f t="shared" si="40"/>
        <v>-4.9000000000000002E-2</v>
      </c>
      <c r="H142" s="166">
        <f t="shared" si="41"/>
        <v>-2.335331683231062E-3</v>
      </c>
    </row>
    <row r="143" spans="2:8">
      <c r="C143" s="165">
        <f>SUM(C135:C142)</f>
        <v>552289</v>
      </c>
      <c r="D143" s="164">
        <f>SUM(D135:D142)</f>
        <v>1</v>
      </c>
      <c r="E143" s="163"/>
      <c r="F143" s="162"/>
      <c r="G143" s="161"/>
      <c r="H143" s="161">
        <f>SUM(H136:H142)</f>
        <v>0.16264284459766537</v>
      </c>
    </row>
    <row r="145" spans="2:8">
      <c r="B145" s="242">
        <v>2014</v>
      </c>
      <c r="C145" s="242"/>
      <c r="D145" s="242"/>
      <c r="E145" s="242"/>
      <c r="F145" s="242"/>
      <c r="G145" s="242"/>
      <c r="H145" s="242"/>
    </row>
    <row r="146" spans="2:8" ht="51">
      <c r="B146" s="109"/>
      <c r="C146" s="173" t="s">
        <v>140</v>
      </c>
      <c r="D146" s="173" t="s">
        <v>139</v>
      </c>
      <c r="E146" s="173" t="s">
        <v>138</v>
      </c>
      <c r="F146" s="173" t="s">
        <v>137</v>
      </c>
      <c r="G146" s="200" t="s">
        <v>147</v>
      </c>
      <c r="H146" s="173" t="s">
        <v>135</v>
      </c>
    </row>
    <row r="147" spans="2:8">
      <c r="B147" s="172" t="s">
        <v>134</v>
      </c>
      <c r="C147" s="171">
        <v>61305</v>
      </c>
      <c r="D147" s="2">
        <f t="shared" ref="D147:D154" si="42">C147/C$155</f>
        <v>0.11292030834123834</v>
      </c>
      <c r="E147" s="163">
        <v>4.7E-2</v>
      </c>
      <c r="F147" s="163">
        <v>2.4E-2</v>
      </c>
      <c r="G147" s="162">
        <f t="shared" ref="G147:G154" si="43">E147-F147</f>
        <v>2.3E-2</v>
      </c>
      <c r="H147" s="162">
        <f t="shared" ref="H147:H154" si="44">D147*G147</f>
        <v>2.5971670918484816E-3</v>
      </c>
    </row>
    <row r="148" spans="2:8">
      <c r="B148" s="172" t="s">
        <v>133</v>
      </c>
      <c r="C148" s="171">
        <v>7013</v>
      </c>
      <c r="D148" s="2">
        <f t="shared" si="42"/>
        <v>1.2917545426916312E-2</v>
      </c>
      <c r="E148" s="163">
        <v>0.14199999999999999</v>
      </c>
      <c r="F148" s="163">
        <v>0</v>
      </c>
      <c r="G148" s="162">
        <f t="shared" si="43"/>
        <v>0.14199999999999999</v>
      </c>
      <c r="H148" s="162">
        <f t="shared" si="44"/>
        <v>1.8342914506221161E-3</v>
      </c>
    </row>
    <row r="149" spans="2:8">
      <c r="B149" s="172" t="s">
        <v>132</v>
      </c>
      <c r="C149" s="171">
        <v>7380</v>
      </c>
      <c r="D149" s="2">
        <f t="shared" si="42"/>
        <v>1.359353846437222E-2</v>
      </c>
      <c r="E149" s="163">
        <v>0</v>
      </c>
      <c r="F149" s="163">
        <v>4.2999999999999997E-2</v>
      </c>
      <c r="G149" s="162">
        <f t="shared" si="43"/>
        <v>-4.2999999999999997E-2</v>
      </c>
      <c r="H149" s="162">
        <f t="shared" si="44"/>
        <v>-5.8452215396800542E-4</v>
      </c>
    </row>
    <row r="150" spans="2:8">
      <c r="B150" s="172" t="s">
        <v>131</v>
      </c>
      <c r="C150" s="171">
        <v>30084</v>
      </c>
      <c r="D150" s="2">
        <f t="shared" si="42"/>
        <v>5.5413009642570982E-2</v>
      </c>
      <c r="E150" s="163">
        <v>0.60499999999999998</v>
      </c>
      <c r="F150" s="163">
        <v>1.7999999999999999E-2</v>
      </c>
      <c r="G150" s="162">
        <f t="shared" si="43"/>
        <v>0.58699999999999997</v>
      </c>
      <c r="H150" s="162">
        <f t="shared" si="44"/>
        <v>3.2527436660189167E-2</v>
      </c>
    </row>
    <row r="151" spans="2:8">
      <c r="B151" s="172" t="s">
        <v>130</v>
      </c>
      <c r="C151" s="171">
        <v>684</v>
      </c>
      <c r="D151" s="2">
        <f t="shared" si="42"/>
        <v>1.2598889308442546E-3</v>
      </c>
      <c r="E151" s="163">
        <v>-7.9000000000000001E-2</v>
      </c>
      <c r="F151" s="163">
        <v>0</v>
      </c>
      <c r="G151" s="162">
        <f t="shared" si="43"/>
        <v>-7.9000000000000001E-2</v>
      </c>
      <c r="H151" s="162">
        <f t="shared" si="44"/>
        <v>-9.953122553669611E-5</v>
      </c>
    </row>
    <row r="152" spans="2:8">
      <c r="B152" s="172" t="s">
        <v>129</v>
      </c>
      <c r="C152" s="171">
        <v>280295</v>
      </c>
      <c r="D152" s="2">
        <f t="shared" si="42"/>
        <v>0.51628737992834839</v>
      </c>
      <c r="E152" s="163">
        <v>-5.1999999999999998E-2</v>
      </c>
      <c r="F152" s="163">
        <v>8.1000000000000003E-2</v>
      </c>
      <c r="G152" s="162">
        <f t="shared" si="43"/>
        <v>-0.13300000000000001</v>
      </c>
      <c r="H152" s="162">
        <f t="shared" si="44"/>
        <v>-6.8666221530470334E-2</v>
      </c>
    </row>
    <row r="153" spans="2:8">
      <c r="B153" s="172" t="s">
        <v>128</v>
      </c>
      <c r="C153" s="171">
        <v>122755</v>
      </c>
      <c r="D153" s="2">
        <f t="shared" si="42"/>
        <v>0.22610769840027262</v>
      </c>
      <c r="E153" s="163">
        <v>9.9000000000000005E-2</v>
      </c>
      <c r="F153" s="163">
        <v>4.5999999999999999E-2</v>
      </c>
      <c r="G153" s="162">
        <f t="shared" si="43"/>
        <v>5.3000000000000005E-2</v>
      </c>
      <c r="H153" s="162">
        <f t="shared" si="44"/>
        <v>1.198370801521445E-2</v>
      </c>
    </row>
    <row r="154" spans="2:8">
      <c r="B154" s="170" t="s">
        <v>127</v>
      </c>
      <c r="C154" s="169">
        <v>33389</v>
      </c>
      <c r="D154" s="168">
        <f t="shared" si="42"/>
        <v>6.1500630865436862E-2</v>
      </c>
      <c r="E154" s="167">
        <v>0.32600000000000001</v>
      </c>
      <c r="F154" s="167">
        <v>0.03</v>
      </c>
      <c r="G154" s="166">
        <f t="shared" si="43"/>
        <v>0.29600000000000004</v>
      </c>
      <c r="H154" s="166">
        <f t="shared" si="44"/>
        <v>1.8204186736169314E-2</v>
      </c>
    </row>
    <row r="155" spans="2:8">
      <c r="C155" s="165">
        <f>SUM(C147:C154)</f>
        <v>542905</v>
      </c>
      <c r="D155" s="164">
        <f>SUM(D147:D154)</f>
        <v>1</v>
      </c>
      <c r="E155" s="163"/>
      <c r="F155" s="162"/>
      <c r="G155" s="161"/>
      <c r="H155" s="161">
        <f>SUM(H147:H154)</f>
        <v>-2.2034849559315027E-3</v>
      </c>
    </row>
    <row r="157" spans="2:8">
      <c r="B157" s="242">
        <v>2015</v>
      </c>
      <c r="C157" s="242"/>
      <c r="D157" s="242"/>
      <c r="E157" s="242"/>
      <c r="F157" s="242"/>
      <c r="G157" s="242"/>
      <c r="H157" s="242"/>
    </row>
    <row r="158" spans="2:8" ht="51">
      <c r="B158" s="109"/>
      <c r="C158" s="173" t="s">
        <v>140</v>
      </c>
      <c r="D158" s="173" t="s">
        <v>139</v>
      </c>
      <c r="E158" s="173" t="s">
        <v>138</v>
      </c>
      <c r="F158" s="173" t="s">
        <v>137</v>
      </c>
      <c r="G158" s="200" t="s">
        <v>147</v>
      </c>
      <c r="H158" s="173" t="s">
        <v>135</v>
      </c>
    </row>
    <row r="159" spans="2:8">
      <c r="B159" s="172" t="s">
        <v>134</v>
      </c>
      <c r="C159" s="171">
        <v>60806</v>
      </c>
      <c r="D159" s="2">
        <f t="shared" ref="D159:D166" si="45">C159/C$167</f>
        <v>0.11621431015073878</v>
      </c>
      <c r="E159" s="163">
        <v>1.9E-2</v>
      </c>
      <c r="F159" s="163">
        <v>3.5000000000000003E-2</v>
      </c>
      <c r="G159" s="162">
        <f t="shared" ref="G159:G166" si="46">E159-F159</f>
        <v>-1.6000000000000004E-2</v>
      </c>
      <c r="H159" s="162">
        <f t="shared" ref="H159:H166" si="47">D159*G159</f>
        <v>-1.859428962411821E-3</v>
      </c>
    </row>
    <row r="160" spans="2:8">
      <c r="B160" s="172" t="s">
        <v>133</v>
      </c>
      <c r="C160" s="171">
        <v>6510</v>
      </c>
      <c r="D160" s="2">
        <f t="shared" si="45"/>
        <v>1.2442113592101265E-2</v>
      </c>
      <c r="E160" s="163">
        <v>-3.7999999999999999E-2</v>
      </c>
      <c r="F160" s="163">
        <v>3.5000000000000003E-2</v>
      </c>
      <c r="G160" s="162">
        <f t="shared" si="46"/>
        <v>-7.3000000000000009E-2</v>
      </c>
      <c r="H160" s="162">
        <f t="shared" si="47"/>
        <v>-9.0827429222339244E-4</v>
      </c>
    </row>
    <row r="161" spans="2:8">
      <c r="B161" s="172" t="s">
        <v>132</v>
      </c>
      <c r="C161" s="171">
        <v>8700</v>
      </c>
      <c r="D161" s="2">
        <f t="shared" si="45"/>
        <v>1.6627709408798926E-2</v>
      </c>
      <c r="E161" s="163">
        <v>0.254</v>
      </c>
      <c r="F161" s="163">
        <v>6.4000000000000001E-2</v>
      </c>
      <c r="G161" s="162">
        <f t="shared" si="46"/>
        <v>0.19</v>
      </c>
      <c r="H161" s="162">
        <f t="shared" si="47"/>
        <v>3.159264787671796E-3</v>
      </c>
    </row>
    <row r="162" spans="2:8">
      <c r="B162" s="172" t="s">
        <v>131</v>
      </c>
      <c r="C162" s="171">
        <v>23485</v>
      </c>
      <c r="D162" s="2">
        <f t="shared" si="45"/>
        <v>4.4885259248924454E-2</v>
      </c>
      <c r="E162" s="163">
        <v>-0.19700000000000001</v>
      </c>
      <c r="F162" s="163">
        <v>0.03</v>
      </c>
      <c r="G162" s="162">
        <f t="shared" si="46"/>
        <v>-0.22700000000000001</v>
      </c>
      <c r="H162" s="162">
        <f t="shared" si="47"/>
        <v>-1.0188953849505852E-2</v>
      </c>
    </row>
    <row r="163" spans="2:8">
      <c r="B163" s="172" t="s">
        <v>130</v>
      </c>
      <c r="C163" s="171">
        <v>1147</v>
      </c>
      <c r="D163" s="2">
        <f t="shared" si="45"/>
        <v>2.192181918608318E-3</v>
      </c>
      <c r="E163" s="163">
        <v>0.60499999999999998</v>
      </c>
      <c r="F163" s="163">
        <v>0</v>
      </c>
      <c r="G163" s="162">
        <f t="shared" si="46"/>
        <v>0.60499999999999998</v>
      </c>
      <c r="H163" s="162">
        <f t="shared" si="47"/>
        <v>1.3262700607580323E-3</v>
      </c>
    </row>
    <row r="164" spans="2:8">
      <c r="B164" s="172" t="s">
        <v>129</v>
      </c>
      <c r="C164" s="171">
        <v>264272</v>
      </c>
      <c r="D164" s="2">
        <f t="shared" si="45"/>
        <v>0.50508482998644932</v>
      </c>
      <c r="E164" s="163">
        <v>-8.0000000000000002E-3</v>
      </c>
      <c r="F164" s="163">
        <v>5.8000000000000003E-2</v>
      </c>
      <c r="G164" s="162">
        <f t="shared" si="46"/>
        <v>-6.6000000000000003E-2</v>
      </c>
      <c r="H164" s="162">
        <f t="shared" si="47"/>
        <v>-3.3335598779105656E-2</v>
      </c>
    </row>
    <row r="165" spans="2:8">
      <c r="B165" s="172" t="s">
        <v>128</v>
      </c>
      <c r="C165" s="171">
        <v>120162</v>
      </c>
      <c r="D165" s="2">
        <f t="shared" si="45"/>
        <v>0.2296573354000111</v>
      </c>
      <c r="E165" s="163">
        <v>2.1999999999999999E-2</v>
      </c>
      <c r="F165" s="163">
        <v>4.9000000000000002E-2</v>
      </c>
      <c r="G165" s="162">
        <f t="shared" si="46"/>
        <v>-2.7000000000000003E-2</v>
      </c>
      <c r="H165" s="162">
        <f t="shared" si="47"/>
        <v>-6.2007480558003E-3</v>
      </c>
    </row>
    <row r="166" spans="2:8">
      <c r="B166" s="170" t="s">
        <v>127</v>
      </c>
      <c r="C166" s="169">
        <v>38141</v>
      </c>
      <c r="D166" s="168">
        <f t="shared" si="45"/>
        <v>7.2896260294367798E-2</v>
      </c>
      <c r="E166" s="167">
        <v>0.186</v>
      </c>
      <c r="F166" s="167">
        <v>3.4000000000000002E-2</v>
      </c>
      <c r="G166" s="166">
        <f t="shared" si="46"/>
        <v>0.152</v>
      </c>
      <c r="H166" s="166">
        <f t="shared" si="47"/>
        <v>1.1080231564743906E-2</v>
      </c>
    </row>
    <row r="167" spans="2:8">
      <c r="C167" s="165">
        <f>SUM(C159:C166)</f>
        <v>523223</v>
      </c>
      <c r="D167" s="164">
        <f>SUM(D159:D166)</f>
        <v>1</v>
      </c>
      <c r="E167" s="163"/>
      <c r="F167" s="162"/>
      <c r="G167" s="161"/>
      <c r="H167" s="161">
        <f>SUM(H159:H166)</f>
        <v>-3.6927237525873284E-2</v>
      </c>
    </row>
    <row r="169" spans="2:8">
      <c r="B169" s="242">
        <v>2016</v>
      </c>
      <c r="C169" s="242"/>
      <c r="D169" s="242"/>
      <c r="E169" s="242"/>
      <c r="F169" s="242"/>
      <c r="G169" s="242"/>
      <c r="H169" s="242"/>
    </row>
    <row r="170" spans="2:8" ht="51">
      <c r="B170" s="109"/>
      <c r="C170" s="173" t="s">
        <v>140</v>
      </c>
      <c r="D170" s="173" t="s">
        <v>139</v>
      </c>
      <c r="E170" s="173" t="s">
        <v>138</v>
      </c>
      <c r="F170" s="173" t="s">
        <v>137</v>
      </c>
      <c r="G170" s="200" t="s">
        <v>147</v>
      </c>
      <c r="H170" s="173" t="s">
        <v>135</v>
      </c>
    </row>
    <row r="171" spans="2:8">
      <c r="B171" s="172" t="s">
        <v>134</v>
      </c>
      <c r="C171" s="171">
        <v>71107</v>
      </c>
      <c r="D171" s="2">
        <f t="shared" ref="D171:D178" si="48">C171/C$179</f>
        <v>0.11926802472345457</v>
      </c>
      <c r="E171" s="163">
        <v>0.222</v>
      </c>
      <c r="F171" s="163">
        <v>3.5000000000000003E-2</v>
      </c>
      <c r="G171" s="162">
        <f t="shared" ref="G171:G178" si="49">E171-F171</f>
        <v>0.187</v>
      </c>
      <c r="H171" s="162">
        <f t="shared" ref="H171:H178" si="50">D171*G171</f>
        <v>2.2303120623286005E-2</v>
      </c>
    </row>
    <row r="172" spans="2:8">
      <c r="B172" s="172" t="s">
        <v>133</v>
      </c>
      <c r="C172" s="171">
        <v>5262</v>
      </c>
      <c r="D172" s="2">
        <f t="shared" si="48"/>
        <v>8.8259713684281146E-3</v>
      </c>
      <c r="E172" s="163">
        <v>0.27600000000000002</v>
      </c>
      <c r="F172" s="163">
        <v>5.5E-2</v>
      </c>
      <c r="G172" s="162">
        <f t="shared" si="49"/>
        <v>0.22100000000000003</v>
      </c>
      <c r="H172" s="162">
        <f t="shared" si="50"/>
        <v>1.9505396724226135E-3</v>
      </c>
    </row>
    <row r="173" spans="2:8">
      <c r="B173" s="172" t="s">
        <v>132</v>
      </c>
      <c r="C173" s="171">
        <v>7470</v>
      </c>
      <c r="D173" s="2">
        <f t="shared" si="48"/>
        <v>1.252945764389168E-2</v>
      </c>
      <c r="E173" s="163">
        <v>-0.11700000000000001</v>
      </c>
      <c r="F173" s="163">
        <v>3.4000000000000002E-2</v>
      </c>
      <c r="G173" s="162">
        <f t="shared" si="49"/>
        <v>-0.15100000000000002</v>
      </c>
      <c r="H173" s="162">
        <f t="shared" si="50"/>
        <v>-1.8919481042276439E-3</v>
      </c>
    </row>
    <row r="174" spans="2:8">
      <c r="B174" s="172" t="s">
        <v>131</v>
      </c>
      <c r="C174" s="171">
        <v>29276</v>
      </c>
      <c r="D174" s="2">
        <f t="shared" si="48"/>
        <v>4.9104739221227954E-2</v>
      </c>
      <c r="E174" s="163">
        <v>0.28499999999999998</v>
      </c>
      <c r="F174" s="163">
        <v>2.4E-2</v>
      </c>
      <c r="G174" s="162">
        <f t="shared" si="49"/>
        <v>0.26099999999999995</v>
      </c>
      <c r="H174" s="162">
        <f t="shared" si="50"/>
        <v>1.2816336936740494E-2</v>
      </c>
    </row>
    <row r="175" spans="2:8">
      <c r="B175" s="172" t="s">
        <v>130</v>
      </c>
      <c r="C175" s="171">
        <v>527</v>
      </c>
      <c r="D175" s="2">
        <f t="shared" si="48"/>
        <v>8.8393897969624028E-4</v>
      </c>
      <c r="E175" s="163">
        <v>-0.42799999999999999</v>
      </c>
      <c r="F175" s="163">
        <v>0</v>
      </c>
      <c r="G175" s="162">
        <f t="shared" si="49"/>
        <v>-0.42799999999999999</v>
      </c>
      <c r="H175" s="162">
        <f t="shared" si="50"/>
        <v>-3.7832588330999085E-4</v>
      </c>
    </row>
    <row r="176" spans="2:8">
      <c r="B176" s="172" t="s">
        <v>129</v>
      </c>
      <c r="C176" s="171">
        <v>344391</v>
      </c>
      <c r="D176" s="2">
        <f t="shared" si="48"/>
        <v>0.57764825266900932</v>
      </c>
      <c r="E176" s="163">
        <v>0.35499999999999998</v>
      </c>
      <c r="F176" s="163">
        <v>4.5999999999999999E-2</v>
      </c>
      <c r="G176" s="162">
        <f t="shared" si="49"/>
        <v>0.309</v>
      </c>
      <c r="H176" s="162">
        <f t="shared" si="50"/>
        <v>0.17849331007472388</v>
      </c>
    </row>
    <row r="177" spans="2:8">
      <c r="B177" s="172" t="s">
        <v>128</v>
      </c>
      <c r="C177" s="171">
        <v>104524</v>
      </c>
      <c r="D177" s="2">
        <f t="shared" si="48"/>
        <v>0.17531847801474351</v>
      </c>
      <c r="E177" s="163">
        <v>-0.08</v>
      </c>
      <c r="F177" s="163">
        <v>5.8000000000000003E-2</v>
      </c>
      <c r="G177" s="162">
        <f t="shared" si="49"/>
        <v>-0.13800000000000001</v>
      </c>
      <c r="H177" s="162">
        <f t="shared" si="50"/>
        <v>-2.4193949966034606E-2</v>
      </c>
    </row>
    <row r="178" spans="2:8">
      <c r="B178" s="170" t="s">
        <v>127</v>
      </c>
      <c r="C178" s="169">
        <v>33638</v>
      </c>
      <c r="D178" s="168">
        <f t="shared" si="48"/>
        <v>5.6421137379548639E-2</v>
      </c>
      <c r="E178" s="167">
        <v>-6.7000000000000004E-2</v>
      </c>
      <c r="F178" s="167">
        <v>4.3999999999999997E-2</v>
      </c>
      <c r="G178" s="166">
        <f t="shared" si="49"/>
        <v>-0.111</v>
      </c>
      <c r="H178" s="166">
        <f t="shared" si="50"/>
        <v>-6.2627462491298986E-3</v>
      </c>
    </row>
    <row r="179" spans="2:8">
      <c r="C179" s="165">
        <f>SUM(C171:C178)</f>
        <v>596195</v>
      </c>
      <c r="D179" s="164">
        <f>SUM(D171:D178)</f>
        <v>1</v>
      </c>
      <c r="E179" s="163"/>
      <c r="F179" s="162"/>
      <c r="G179" s="161"/>
      <c r="H179" s="161">
        <f>SUM(H171:H178)</f>
        <v>0.18283633710447086</v>
      </c>
    </row>
    <row r="180" spans="2:8">
      <c r="E180" s="163"/>
    </row>
    <row r="181" spans="2:8">
      <c r="B181" s="242">
        <v>2017</v>
      </c>
      <c r="C181" s="242"/>
      <c r="D181" s="242"/>
      <c r="E181" s="242"/>
      <c r="F181" s="242"/>
      <c r="G181" s="242"/>
      <c r="H181" s="242"/>
    </row>
    <row r="182" spans="2:8" ht="51">
      <c r="B182" s="109"/>
      <c r="C182" s="173" t="s">
        <v>140</v>
      </c>
      <c r="D182" s="173" t="s">
        <v>139</v>
      </c>
      <c r="E182" s="173" t="s">
        <v>138</v>
      </c>
      <c r="F182" s="173" t="s">
        <v>137</v>
      </c>
      <c r="G182" s="200" t="s">
        <v>147</v>
      </c>
      <c r="H182" s="173" t="s">
        <v>135</v>
      </c>
    </row>
    <row r="183" spans="2:8">
      <c r="B183" s="172" t="s">
        <v>134</v>
      </c>
      <c r="C183" s="171">
        <v>84232</v>
      </c>
      <c r="D183" s="2">
        <f t="shared" ref="D183:D190" si="51">C183/C$191</f>
        <v>0.11769785499599672</v>
      </c>
      <c r="E183" s="163">
        <v>0.23499999999999999</v>
      </c>
      <c r="F183" s="163">
        <v>3.6999999999999998E-2</v>
      </c>
      <c r="G183" s="162">
        <f t="shared" ref="G183:G190" si="52">E183-F183</f>
        <v>0.19799999999999998</v>
      </c>
      <c r="H183" s="162">
        <f t="shared" ref="H183:H190" si="53">D183*G183</f>
        <v>2.3304175289207349E-2</v>
      </c>
    </row>
    <row r="184" spans="2:8">
      <c r="B184" s="172" t="s">
        <v>133</v>
      </c>
      <c r="C184" s="171">
        <v>7487</v>
      </c>
      <c r="D184" s="2">
        <f t="shared" si="51"/>
        <v>1.0461627889104229E-2</v>
      </c>
      <c r="E184" s="163">
        <v>0.47499999999999998</v>
      </c>
      <c r="F184" s="163">
        <v>3.1E-2</v>
      </c>
      <c r="G184" s="162">
        <f t="shared" si="52"/>
        <v>0.44399999999999995</v>
      </c>
      <c r="H184" s="162">
        <f t="shared" si="53"/>
        <v>4.6449627827622767E-3</v>
      </c>
    </row>
    <row r="185" spans="2:8">
      <c r="B185" s="172" t="s">
        <v>132</v>
      </c>
      <c r="C185" s="171">
        <v>9060</v>
      </c>
      <c r="D185" s="2">
        <f t="shared" si="51"/>
        <v>1.2659589778988156E-2</v>
      </c>
      <c r="E185" s="163">
        <v>0.247</v>
      </c>
      <c r="F185" s="163">
        <v>2.5000000000000001E-2</v>
      </c>
      <c r="G185" s="162">
        <f t="shared" si="52"/>
        <v>0.222</v>
      </c>
      <c r="H185" s="162">
        <f t="shared" si="53"/>
        <v>2.8104289309353707E-3</v>
      </c>
    </row>
    <row r="186" spans="2:8">
      <c r="B186" s="172" t="s">
        <v>131</v>
      </c>
      <c r="C186" s="171">
        <v>44198</v>
      </c>
      <c r="D186" s="2">
        <f t="shared" si="51"/>
        <v>6.1758117996878421E-2</v>
      </c>
      <c r="E186" s="163">
        <v>0.55100000000000005</v>
      </c>
      <c r="F186" s="163">
        <v>0.02</v>
      </c>
      <c r="G186" s="162">
        <f t="shared" si="52"/>
        <v>0.53100000000000003</v>
      </c>
      <c r="H186" s="162">
        <f t="shared" si="53"/>
        <v>3.2793560656342445E-2</v>
      </c>
    </row>
    <row r="187" spans="2:8">
      <c r="B187" s="172" t="s">
        <v>130</v>
      </c>
      <c r="C187" s="171">
        <v>804</v>
      </c>
      <c r="D187" s="2">
        <f t="shared" si="51"/>
        <v>1.1234337949565648E-3</v>
      </c>
      <c r="E187" s="163">
        <v>0.63</v>
      </c>
      <c r="F187" s="163">
        <v>0</v>
      </c>
      <c r="G187" s="162">
        <f t="shared" si="52"/>
        <v>0.63</v>
      </c>
      <c r="H187" s="162">
        <f t="shared" si="53"/>
        <v>7.0776329082263586E-4</v>
      </c>
    </row>
    <row r="188" spans="2:8">
      <c r="B188" s="172" t="s">
        <v>129</v>
      </c>
      <c r="C188" s="171">
        <v>390087</v>
      </c>
      <c r="D188" s="2">
        <f t="shared" si="51"/>
        <v>0.5450707944940566</v>
      </c>
      <c r="E188" s="163">
        <v>0.16</v>
      </c>
      <c r="F188" s="163">
        <v>4.1000000000000002E-2</v>
      </c>
      <c r="G188" s="162">
        <f t="shared" si="52"/>
        <v>0.11899999999999999</v>
      </c>
      <c r="H188" s="162">
        <f t="shared" si="53"/>
        <v>6.4863424544792728E-2</v>
      </c>
    </row>
    <row r="189" spans="2:8">
      <c r="B189" s="172" t="s">
        <v>128</v>
      </c>
      <c r="C189" s="171">
        <v>142526</v>
      </c>
      <c r="D189" s="2">
        <f t="shared" si="51"/>
        <v>0.19915239435320814</v>
      </c>
      <c r="E189" s="163">
        <v>0.436</v>
      </c>
      <c r="F189" s="163">
        <v>4.3999999999999997E-2</v>
      </c>
      <c r="G189" s="162">
        <f t="shared" si="52"/>
        <v>0.39200000000000002</v>
      </c>
      <c r="H189" s="162">
        <f t="shared" si="53"/>
        <v>7.8067738586457588E-2</v>
      </c>
    </row>
    <row r="190" spans="2:8">
      <c r="B190" s="170" t="s">
        <v>127</v>
      </c>
      <c r="C190" s="169">
        <v>37269</v>
      </c>
      <c r="D190" s="168">
        <f t="shared" si="51"/>
        <v>5.2076186696811209E-2</v>
      </c>
      <c r="E190" s="167">
        <v>0.14399999999999999</v>
      </c>
      <c r="F190" s="167">
        <v>2.7E-2</v>
      </c>
      <c r="G190" s="166">
        <f t="shared" si="52"/>
        <v>0.11699999999999999</v>
      </c>
      <c r="H190" s="166">
        <f t="shared" si="53"/>
        <v>6.0929138435269108E-3</v>
      </c>
    </row>
    <row r="191" spans="2:8">
      <c r="C191" s="165">
        <f>SUM(C183:C190)</f>
        <v>715663</v>
      </c>
      <c r="D191" s="164">
        <f>SUM(D183:D190)</f>
        <v>1</v>
      </c>
      <c r="E191" s="163"/>
      <c r="F191" s="162"/>
      <c r="G191" s="161"/>
      <c r="H191" s="161">
        <f>SUM(H183:H190)</f>
        <v>0.21328496792484733</v>
      </c>
    </row>
  </sheetData>
  <mergeCells count="16">
    <mergeCell ref="B169:H169"/>
    <mergeCell ref="B181:H181"/>
    <mergeCell ref="B157:H157"/>
    <mergeCell ref="B145:H145"/>
    <mergeCell ref="B121:H121"/>
    <mergeCell ref="B133:H133"/>
    <mergeCell ref="B109:H109"/>
    <mergeCell ref="B1:I1"/>
    <mergeCell ref="B13:I13"/>
    <mergeCell ref="B25:I25"/>
    <mergeCell ref="B37:I37"/>
    <mergeCell ref="B73:H73"/>
    <mergeCell ref="B85:H85"/>
    <mergeCell ref="B49:I49"/>
    <mergeCell ref="B61:I61"/>
    <mergeCell ref="B97:H97"/>
  </mergeCells>
  <pageMargins left="0.7" right="0.7" top="0.75" bottom="0.75" header="0.3" footer="0.3"/>
  <pageSetup paperSize="9"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8D7D-7FB3-944F-B730-2FBF18B4C55E}">
  <sheetPr>
    <tabColor theme="0"/>
  </sheetPr>
  <dimension ref="A1"/>
  <sheetViews>
    <sheetView showGridLines="0" workbookViewId="0">
      <selection activeCell="AK25" sqref="AK25"/>
    </sheetView>
  </sheetViews>
  <sheetFormatPr baseColWidth="10" defaultRowHeight="16"/>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80"/>
  <sheetViews>
    <sheetView topLeftCell="G1" workbookViewId="0">
      <pane ySplit="1" topLeftCell="A2" activePane="bottomLeft" state="frozen"/>
      <selection activeCell="M15" sqref="M15"/>
      <selection pane="bottomLeft" activeCell="M15" sqref="M15"/>
    </sheetView>
  </sheetViews>
  <sheetFormatPr baseColWidth="10" defaultRowHeight="16"/>
  <cols>
    <col min="1" max="1" width="17.83203125" bestFit="1" customWidth="1"/>
    <col min="2" max="2" width="14.6640625" style="7"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37652</v>
      </c>
      <c r="B2" s="7" t="s">
        <v>8</v>
      </c>
      <c r="C2" s="1">
        <v>134295989125</v>
      </c>
      <c r="D2" s="1">
        <v>18986943677</v>
      </c>
      <c r="E2" s="1">
        <v>6097354714</v>
      </c>
      <c r="F2" s="1">
        <v>5898916096</v>
      </c>
      <c r="G2" s="1">
        <v>55839962191</v>
      </c>
      <c r="H2" s="1">
        <v>1481961050</v>
      </c>
      <c r="I2" s="1">
        <f>SUM(C2:H2)</f>
        <v>222601126853</v>
      </c>
      <c r="K2" s="4">
        <f t="shared" ref="K2:Q2" si="0">C2/C14</f>
        <v>0.66375289684879324</v>
      </c>
      <c r="L2" s="4">
        <f t="shared" si="0"/>
        <v>0.19707564053916138</v>
      </c>
      <c r="M2" s="4">
        <f t="shared" si="0"/>
        <v>0.30107533637377637</v>
      </c>
      <c r="N2" s="4">
        <f t="shared" si="0"/>
        <v>0.20080905036540897</v>
      </c>
      <c r="O2" s="4">
        <f t="shared" si="0"/>
        <v>0.42912147109725185</v>
      </c>
      <c r="P2" s="4">
        <f t="shared" si="0"/>
        <v>0.55919907709743444</v>
      </c>
      <c r="Q2" s="4">
        <f t="shared" si="0"/>
        <v>0.46271530497422014</v>
      </c>
    </row>
    <row r="3" spans="1:17">
      <c r="A3" s="203"/>
      <c r="B3" s="7" t="s">
        <v>9</v>
      </c>
      <c r="C3" s="1">
        <v>1624951281</v>
      </c>
      <c r="D3" s="1">
        <v>7612300732</v>
      </c>
      <c r="E3" s="1">
        <v>884701986</v>
      </c>
      <c r="F3" s="1">
        <v>942545807</v>
      </c>
      <c r="G3" s="1">
        <v>9197488201</v>
      </c>
      <c r="H3" s="1">
        <v>30397479</v>
      </c>
      <c r="I3" s="1">
        <f t="shared" ref="I3:I13" si="1">SUM(C3:H3)</f>
        <v>20292385486</v>
      </c>
      <c r="K3" s="4">
        <f t="shared" ref="K3:Q3" si="2">C3/C14</f>
        <v>8.0312608517146382E-3</v>
      </c>
      <c r="L3" s="4">
        <f t="shared" si="2"/>
        <v>7.9012139513159579E-2</v>
      </c>
      <c r="M3" s="4">
        <f t="shared" si="2"/>
        <v>4.3684837198975861E-2</v>
      </c>
      <c r="N3" s="4">
        <f t="shared" si="2"/>
        <v>3.208584854392342E-2</v>
      </c>
      <c r="O3" s="4">
        <f t="shared" si="2"/>
        <v>7.068127398998969E-2</v>
      </c>
      <c r="P3" s="4">
        <f t="shared" si="2"/>
        <v>1.1470100515049734E-2</v>
      </c>
      <c r="Q3" s="4">
        <f t="shared" si="2"/>
        <v>4.2181265978089924E-2</v>
      </c>
    </row>
    <row r="4" spans="1:17">
      <c r="B4" s="7" t="s">
        <v>10</v>
      </c>
      <c r="C4" s="1">
        <v>4615209688</v>
      </c>
      <c r="D4" s="1">
        <v>12290641547</v>
      </c>
      <c r="E4" s="1">
        <v>3483358699</v>
      </c>
      <c r="F4" s="1">
        <v>3632691766</v>
      </c>
      <c r="G4" s="1">
        <v>17136782707</v>
      </c>
      <c r="H4" s="1">
        <v>70601244</v>
      </c>
      <c r="I4" s="1">
        <f t="shared" si="1"/>
        <v>41229285651</v>
      </c>
      <c r="K4" s="4">
        <f t="shared" ref="K4:Q4" si="3">C4/C14</f>
        <v>2.281050104276236E-2</v>
      </c>
      <c r="L4" s="4">
        <f t="shared" si="3"/>
        <v>0.1275711402908089</v>
      </c>
      <c r="M4" s="4">
        <f t="shared" si="3"/>
        <v>0.17200137456394424</v>
      </c>
      <c r="N4" s="4">
        <f t="shared" si="3"/>
        <v>0.12366295297798052</v>
      </c>
      <c r="O4" s="4">
        <f t="shared" si="3"/>
        <v>0.13169352407418047</v>
      </c>
      <c r="P4" s="4">
        <f t="shared" si="3"/>
        <v>2.6640477822767867E-2</v>
      </c>
      <c r="Q4" s="4">
        <f t="shared" si="3"/>
        <v>8.5702268239054941E-2</v>
      </c>
    </row>
    <row r="5" spans="1:17">
      <c r="B5" s="7" t="s">
        <v>11</v>
      </c>
      <c r="C5" s="1">
        <v>1749878709</v>
      </c>
      <c r="D5" s="1">
        <v>11539132742</v>
      </c>
      <c r="E5" s="1">
        <v>1565208585</v>
      </c>
      <c r="F5" s="1">
        <v>1805736971</v>
      </c>
      <c r="G5" s="1">
        <v>3747505151</v>
      </c>
      <c r="H5" s="1">
        <v>85045527</v>
      </c>
      <c r="I5" s="1">
        <f t="shared" si="1"/>
        <v>20492507685</v>
      </c>
      <c r="K5" s="4">
        <f t="shared" ref="K5:Q5" si="4">C5/C14</f>
        <v>8.6487099860569003E-3</v>
      </c>
      <c r="L5" s="4">
        <f t="shared" si="4"/>
        <v>0.11977082857999882</v>
      </c>
      <c r="M5" s="4">
        <f t="shared" si="4"/>
        <v>7.7286909377599577E-2</v>
      </c>
      <c r="N5" s="4">
        <f t="shared" si="4"/>
        <v>6.1470331236292947E-2</v>
      </c>
      <c r="O5" s="4">
        <f t="shared" si="4"/>
        <v>2.8798997353204511E-2</v>
      </c>
      <c r="P5" s="4">
        <f t="shared" si="4"/>
        <v>3.2090843554670311E-2</v>
      </c>
      <c r="Q5" s="4">
        <f t="shared" si="4"/>
        <v>4.259725490703882E-2</v>
      </c>
    </row>
    <row r="6" spans="1:17">
      <c r="B6" s="7" t="s">
        <v>12</v>
      </c>
      <c r="C6" s="1">
        <v>3214551749</v>
      </c>
      <c r="D6" s="1">
        <v>12595424155</v>
      </c>
      <c r="E6" s="1">
        <v>1810720055</v>
      </c>
      <c r="F6" s="1">
        <v>2906066623</v>
      </c>
      <c r="G6" s="1">
        <v>10266575894</v>
      </c>
      <c r="H6" s="1">
        <v>67431598</v>
      </c>
      <c r="I6" s="1">
        <f t="shared" si="1"/>
        <v>30860770074</v>
      </c>
      <c r="K6" s="4">
        <f t="shared" ref="K6:Q6" si="5">C6/C14</f>
        <v>1.5887801634069127E-2</v>
      </c>
      <c r="L6" s="4">
        <f t="shared" si="5"/>
        <v>0.1307346419432395</v>
      </c>
      <c r="M6" s="4">
        <f t="shared" si="5"/>
        <v>8.9409780996688767E-2</v>
      </c>
      <c r="N6" s="4">
        <f t="shared" si="5"/>
        <v>9.8927407911251791E-2</v>
      </c>
      <c r="O6" s="4">
        <f t="shared" si="5"/>
        <v>7.8897047524773153E-2</v>
      </c>
      <c r="P6" s="4">
        <f t="shared" si="5"/>
        <v>2.544445238206848E-2</v>
      </c>
      <c r="Q6" s="4">
        <f t="shared" si="5"/>
        <v>6.4149498425316476E-2</v>
      </c>
    </row>
    <row r="7" spans="1:17">
      <c r="B7" s="7" t="s">
        <v>13</v>
      </c>
      <c r="C7" s="1">
        <v>1345714535</v>
      </c>
      <c r="D7" s="1">
        <v>1887644203</v>
      </c>
      <c r="E7" s="1">
        <v>603993138</v>
      </c>
      <c r="F7" s="1">
        <v>1005149792</v>
      </c>
      <c r="G7" s="1">
        <v>1957424678</v>
      </c>
      <c r="H7" s="1">
        <v>21804714</v>
      </c>
      <c r="I7" s="1">
        <f t="shared" si="1"/>
        <v>6821731060</v>
      </c>
      <c r="K7" s="4">
        <f t="shared" ref="K7:Q7" si="6">C7/C14</f>
        <v>6.6511436920605555E-3</v>
      </c>
      <c r="L7" s="4">
        <f t="shared" si="6"/>
        <v>1.9592868486090036E-2</v>
      </c>
      <c r="M7" s="4">
        <f t="shared" si="6"/>
        <v>2.9823988552489314E-2</v>
      </c>
      <c r="N7" s="4">
        <f t="shared" si="6"/>
        <v>3.4216993753034788E-2</v>
      </c>
      <c r="O7" s="4">
        <f t="shared" si="6"/>
        <v>1.5042505840392689E-2</v>
      </c>
      <c r="P7" s="4">
        <f t="shared" si="6"/>
        <v>8.2277303746771946E-3</v>
      </c>
      <c r="Q7" s="4">
        <f t="shared" si="6"/>
        <v>1.4180158979898126E-2</v>
      </c>
    </row>
    <row r="8" spans="1:17">
      <c r="B8" s="7" t="s">
        <v>14</v>
      </c>
      <c r="C8" s="1">
        <v>14895772023</v>
      </c>
      <c r="D8">
        <v>19588177864</v>
      </c>
      <c r="E8">
        <v>2804829691</v>
      </c>
      <c r="F8">
        <v>5917763717</v>
      </c>
      <c r="G8">
        <v>19502133647</v>
      </c>
      <c r="H8">
        <v>585436145</v>
      </c>
      <c r="I8" s="1">
        <f t="shared" si="1"/>
        <v>63294113087</v>
      </c>
      <c r="K8" s="4">
        <f t="shared" ref="K8:Q8" si="7">C8/C14</f>
        <v>7.3621795375159976E-2</v>
      </c>
      <c r="L8" s="4">
        <f t="shared" si="7"/>
        <v>0.20331617163951951</v>
      </c>
      <c r="M8" s="4">
        <f t="shared" si="7"/>
        <v>0.13849695192408981</v>
      </c>
      <c r="N8" s="4">
        <f t="shared" si="7"/>
        <v>0.20145065516416574</v>
      </c>
      <c r="O8" s="4">
        <f t="shared" si="7"/>
        <v>0.14987088013259239</v>
      </c>
      <c r="P8" s="4">
        <f t="shared" si="7"/>
        <v>0.220906853107563</v>
      </c>
      <c r="Q8" s="4">
        <f t="shared" si="7"/>
        <v>0.13156786425193823</v>
      </c>
    </row>
    <row r="9" spans="1:17">
      <c r="B9" s="7" t="s">
        <v>60</v>
      </c>
      <c r="C9" s="1">
        <v>256854410</v>
      </c>
      <c r="D9" s="1">
        <v>2553178237</v>
      </c>
      <c r="E9" s="1">
        <v>1597040</v>
      </c>
      <c r="F9" s="1">
        <v>3069727662</v>
      </c>
      <c r="G9" s="1">
        <v>519262550</v>
      </c>
      <c r="H9" s="1">
        <v>55051120</v>
      </c>
      <c r="I9" s="1">
        <f t="shared" si="1"/>
        <v>6455671019</v>
      </c>
      <c r="K9" s="4">
        <f>C9/C14</f>
        <v>1.2694933021953543E-3</v>
      </c>
      <c r="L9" s="4">
        <f t="shared" ref="L9:Q9" si="8">D9/D14</f>
        <v>2.6500802078901209E-2</v>
      </c>
      <c r="M9" s="4">
        <f t="shared" si="8"/>
        <v>7.8858681798248402E-5</v>
      </c>
      <c r="N9" s="4">
        <f t="shared" si="8"/>
        <v>0.10449870563587808</v>
      </c>
      <c r="O9" s="4">
        <f t="shared" si="8"/>
        <v>3.9904523677780062E-3</v>
      </c>
      <c r="P9" s="4">
        <f t="shared" si="8"/>
        <v>2.0772837111461273E-2</v>
      </c>
      <c r="Q9" s="4">
        <f t="shared" si="8"/>
        <v>1.3419239276099656E-2</v>
      </c>
    </row>
    <row r="10" spans="1:17">
      <c r="B10" s="7" t="s">
        <v>15</v>
      </c>
      <c r="C10" s="1">
        <v>1737989725</v>
      </c>
      <c r="D10" s="1">
        <v>4656543646</v>
      </c>
      <c r="E10" s="1">
        <v>1775235432</v>
      </c>
      <c r="F10" s="1">
        <v>2997879555</v>
      </c>
      <c r="G10" s="1">
        <v>5914880689</v>
      </c>
      <c r="H10" s="1">
        <v>223411068</v>
      </c>
      <c r="I10" s="1">
        <f t="shared" si="1"/>
        <v>17305940115</v>
      </c>
      <c r="K10" s="4">
        <f t="shared" ref="K10:Q10" si="9">C10/C14</f>
        <v>8.5899491278808322E-3</v>
      </c>
      <c r="L10" s="4">
        <f t="shared" si="9"/>
        <v>4.8332756305885363E-2</v>
      </c>
      <c r="M10" s="4">
        <f t="shared" si="9"/>
        <v>8.7657620378364998E-2</v>
      </c>
      <c r="N10" s="4">
        <f t="shared" si="9"/>
        <v>0.10205287492691011</v>
      </c>
      <c r="O10" s="4">
        <f t="shared" si="9"/>
        <v>4.5454943073681038E-2</v>
      </c>
      <c r="P10" s="4">
        <f t="shared" si="9"/>
        <v>8.4301313478483242E-2</v>
      </c>
      <c r="Q10" s="4">
        <f t="shared" si="9"/>
        <v>3.5973417886001571E-2</v>
      </c>
    </row>
    <row r="11" spans="1:17">
      <c r="B11" s="7" t="s">
        <v>16</v>
      </c>
      <c r="C11" s="1">
        <v>36703824523</v>
      </c>
      <c r="D11" s="1">
        <v>1631768431</v>
      </c>
      <c r="E11" s="1">
        <v>1006249057</v>
      </c>
      <c r="F11" s="1">
        <v>894687851</v>
      </c>
      <c r="G11" s="1">
        <v>4839177379</v>
      </c>
      <c r="H11" s="1">
        <v>26014116</v>
      </c>
      <c r="I11" s="1">
        <f t="shared" si="1"/>
        <v>45101721357</v>
      </c>
      <c r="K11" s="4">
        <f t="shared" ref="K11:Q11" si="10">C11/C14</f>
        <v>0.18140727814212765</v>
      </c>
      <c r="L11" s="4">
        <f t="shared" si="10"/>
        <v>1.6936997034465232E-2</v>
      </c>
      <c r="M11" s="4">
        <f t="shared" si="10"/>
        <v>4.9686591566742544E-2</v>
      </c>
      <c r="N11" s="4">
        <f t="shared" si="10"/>
        <v>3.0456683025989341E-2</v>
      </c>
      <c r="O11" s="4">
        <f t="shared" si="10"/>
        <v>3.7188329545676489E-2</v>
      </c>
      <c r="P11" s="4">
        <f t="shared" si="10"/>
        <v>9.8160944639574723E-3</v>
      </c>
      <c r="Q11" s="4">
        <f t="shared" si="10"/>
        <v>9.3751801923033701E-2</v>
      </c>
    </row>
    <row r="12" spans="1:17">
      <c r="B12" s="7" t="s">
        <v>17</v>
      </c>
      <c r="C12" s="1">
        <v>1887554355</v>
      </c>
      <c r="D12" s="1">
        <v>2306338562</v>
      </c>
      <c r="E12" s="1">
        <v>218667375</v>
      </c>
      <c r="F12" s="1">
        <v>295933263</v>
      </c>
      <c r="G12" s="1">
        <v>1204772813</v>
      </c>
      <c r="H12" s="1">
        <v>2147530</v>
      </c>
      <c r="I12" s="1">
        <f t="shared" si="1"/>
        <v>5915413898</v>
      </c>
      <c r="K12" s="4">
        <f t="shared" ref="K12:Q12" si="11">C12/C14</f>
        <v>9.3291667104418111E-3</v>
      </c>
      <c r="L12" s="4">
        <f t="shared" si="11"/>
        <v>2.3938721109543763E-2</v>
      </c>
      <c r="M12" s="4">
        <f t="shared" si="11"/>
        <v>1.0797363212432536E-2</v>
      </c>
      <c r="N12" s="4">
        <f t="shared" si="11"/>
        <v>1.0074067260401125E-2</v>
      </c>
      <c r="O12" s="4">
        <f t="shared" si="11"/>
        <v>9.2584926917422001E-3</v>
      </c>
      <c r="P12" s="4">
        <f t="shared" si="11"/>
        <v>8.1034302085001046E-4</v>
      </c>
      <c r="Q12" s="4">
        <f t="shared" si="11"/>
        <v>1.2296220529329821E-2</v>
      </c>
    </row>
    <row r="13" spans="1:17">
      <c r="B13" s="7" t="s">
        <v>6</v>
      </c>
      <c r="C13" s="1">
        <v>665</v>
      </c>
      <c r="D13" s="1">
        <v>695338731</v>
      </c>
      <c r="E13" s="1">
        <v>7841</v>
      </c>
      <c r="F13" s="1">
        <v>8649078</v>
      </c>
      <c r="G13" s="1">
        <v>270963</v>
      </c>
      <c r="H13" s="1">
        <v>847722</v>
      </c>
      <c r="I13" s="42">
        <f t="shared" si="1"/>
        <v>705115000</v>
      </c>
      <c r="K13" s="4">
        <f t="shared" ref="K13:P13" si="12">C13/C14</f>
        <v>3.2867375956671744E-9</v>
      </c>
      <c r="L13" s="4">
        <f t="shared" si="12"/>
        <v>7.2172924792266776E-3</v>
      </c>
      <c r="M13" s="4">
        <f t="shared" si="12"/>
        <v>3.8717309771831994E-7</v>
      </c>
      <c r="N13" s="4">
        <f t="shared" si="12"/>
        <v>2.9442919876315369E-4</v>
      </c>
      <c r="O13" s="4">
        <f t="shared" si="12"/>
        <v>2.0823087375167568E-6</v>
      </c>
      <c r="P13" s="4">
        <f t="shared" si="12"/>
        <v>3.1987707101694161E-4</v>
      </c>
      <c r="Q13" s="4">
        <f>I13/I14</f>
        <v>1.4657046299786066E-3</v>
      </c>
    </row>
    <row r="14" spans="1:17">
      <c r="B14" s="8" t="s">
        <v>7</v>
      </c>
      <c r="C14" s="3">
        <f>SUM(C2:C13)</f>
        <v>202328290788</v>
      </c>
      <c r="D14" s="3">
        <f t="shared" ref="D14:G14" si="13">SUM(D2:D13)</f>
        <v>96343432527</v>
      </c>
      <c r="E14" s="3">
        <f>SUM(E2:E13)</f>
        <v>20251923613</v>
      </c>
      <c r="F14" s="3">
        <f t="shared" si="13"/>
        <v>29375748181</v>
      </c>
      <c r="G14" s="3">
        <f t="shared" si="13"/>
        <v>130126236863</v>
      </c>
      <c r="H14" s="3">
        <f>SUM(H2:H13)</f>
        <v>2650149313</v>
      </c>
      <c r="I14" s="1">
        <f>SUM(C14:H14)</f>
        <v>481075781285</v>
      </c>
      <c r="J14" s="1"/>
      <c r="K14" s="4">
        <f>C15</f>
        <v>0.42057467588071373</v>
      </c>
      <c r="L14" s="4">
        <f t="shared" ref="L14:P14" si="14">D15</f>
        <v>0.20026664462230329</v>
      </c>
      <c r="M14" s="4">
        <f t="shared" si="14"/>
        <v>4.2097158911024682E-2</v>
      </c>
      <c r="N14" s="4">
        <f>F15</f>
        <v>6.106262115821863E-2</v>
      </c>
      <c r="O14" s="4">
        <f t="shared" si="14"/>
        <v>0.2704901014044403</v>
      </c>
      <c r="P14" s="4">
        <f t="shared" si="14"/>
        <v>5.5087980232993534E-3</v>
      </c>
      <c r="Q14" s="4">
        <f>I15</f>
        <v>1</v>
      </c>
    </row>
    <row r="15" spans="1:17">
      <c r="C15" s="10">
        <f>C14/I14</f>
        <v>0.42057467588071373</v>
      </c>
      <c r="D15" s="10">
        <f>D14/I14</f>
        <v>0.20026664462230329</v>
      </c>
      <c r="E15" s="10">
        <f>E14/I14</f>
        <v>4.2097158911024682E-2</v>
      </c>
      <c r="F15" s="10">
        <f>F14/I14</f>
        <v>6.106262115821863E-2</v>
      </c>
      <c r="G15" s="10">
        <f>G14/I14</f>
        <v>0.2704901014044403</v>
      </c>
      <c r="H15" s="10">
        <f>H14/I14</f>
        <v>5.5087980232993534E-3</v>
      </c>
      <c r="I15" s="11">
        <f>I14/I14</f>
        <v>1</v>
      </c>
    </row>
    <row r="16" spans="1:17">
      <c r="C16" s="1"/>
      <c r="D16" s="1"/>
      <c r="E16" s="1"/>
      <c r="F16" s="1"/>
      <c r="G16" s="1"/>
      <c r="H16" s="1"/>
      <c r="I16" s="1"/>
    </row>
    <row r="17" spans="1:17">
      <c r="A17" s="204">
        <v>37680</v>
      </c>
      <c r="B17" s="7" t="s">
        <v>8</v>
      </c>
      <c r="C17" s="1">
        <v>134922575872</v>
      </c>
      <c r="D17" s="1">
        <v>18374535639</v>
      </c>
      <c r="E17" s="1">
        <v>5654300787</v>
      </c>
      <c r="F17" s="1">
        <v>5610814807</v>
      </c>
      <c r="G17" s="1">
        <v>54317037917</v>
      </c>
      <c r="H17" s="1">
        <v>103985942</v>
      </c>
      <c r="I17" s="1">
        <f>SUM(C17:H17)</f>
        <v>218983250964</v>
      </c>
      <c r="K17" s="4">
        <f t="shared" ref="K17:Q17" si="15">C17/C29</f>
        <v>0.68172796974289018</v>
      </c>
      <c r="L17" s="4">
        <f t="shared" si="15"/>
        <v>0.20313238277928214</v>
      </c>
      <c r="M17" s="4">
        <f t="shared" si="15"/>
        <v>0.31080960472606273</v>
      </c>
      <c r="N17" s="4">
        <f t="shared" si="15"/>
        <v>0.20469170925669627</v>
      </c>
      <c r="O17" s="4">
        <f t="shared" si="15"/>
        <v>0.4485931396900304</v>
      </c>
      <c r="P17" s="4">
        <f t="shared" si="15"/>
        <v>0.20538393672227709</v>
      </c>
      <c r="Q17" s="4">
        <f t="shared" si="15"/>
        <v>0.48068899317507924</v>
      </c>
    </row>
    <row r="18" spans="1:17">
      <c r="A18" s="203"/>
      <c r="B18" s="7" t="s">
        <v>9</v>
      </c>
      <c r="C18" s="1">
        <v>1582962770</v>
      </c>
      <c r="D18" s="1">
        <v>7368607703</v>
      </c>
      <c r="E18" s="1">
        <v>887682970</v>
      </c>
      <c r="F18" s="1">
        <v>919925693</v>
      </c>
      <c r="G18" s="1">
        <v>8906780825</v>
      </c>
      <c r="H18" s="1">
        <v>11396033</v>
      </c>
      <c r="I18" s="1">
        <f t="shared" ref="I18:I28" si="16">SUM(C18:H18)</f>
        <v>19677355994</v>
      </c>
      <c r="K18" s="4">
        <f t="shared" ref="K18:Q18" si="17">C18/C29</f>
        <v>7.9982907856314782E-3</v>
      </c>
      <c r="L18" s="4">
        <f t="shared" si="17"/>
        <v>8.1460716607128558E-2</v>
      </c>
      <c r="M18" s="4">
        <f t="shared" si="17"/>
        <v>4.8794785318476447E-2</v>
      </c>
      <c r="N18" s="4">
        <f t="shared" si="17"/>
        <v>3.3560395230724432E-2</v>
      </c>
      <c r="O18" s="4">
        <f t="shared" si="17"/>
        <v>7.3559253745079531E-2</v>
      </c>
      <c r="P18" s="4">
        <f t="shared" si="17"/>
        <v>2.2508447541466536E-2</v>
      </c>
      <c r="Q18" s="4">
        <f t="shared" si="17"/>
        <v>4.3193661613227408E-2</v>
      </c>
    </row>
    <row r="19" spans="1:17">
      <c r="B19" s="7" t="s">
        <v>10</v>
      </c>
      <c r="C19" s="1">
        <v>3788206849</v>
      </c>
      <c r="D19" s="1">
        <v>11121533944</v>
      </c>
      <c r="E19" s="1">
        <v>3123145934</v>
      </c>
      <c r="F19" s="1">
        <v>3360415271</v>
      </c>
      <c r="G19" s="1">
        <v>15109031672</v>
      </c>
      <c r="H19" s="1">
        <v>78407444</v>
      </c>
      <c r="I19" s="1">
        <f t="shared" si="16"/>
        <v>36580741114</v>
      </c>
      <c r="K19" s="4">
        <f t="shared" ref="K19:Q19" si="18">C19/C29</f>
        <v>1.9140803882849854E-2</v>
      </c>
      <c r="L19" s="4">
        <f t="shared" si="18"/>
        <v>0.12294970248991485</v>
      </c>
      <c r="M19" s="4">
        <f t="shared" si="18"/>
        <v>0.17167529457932781</v>
      </c>
      <c r="N19" s="4">
        <f t="shared" si="18"/>
        <v>0.1225934502017675</v>
      </c>
      <c r="O19" s="4">
        <f t="shared" si="18"/>
        <v>0.12478235587469856</v>
      </c>
      <c r="P19" s="4">
        <f t="shared" si="18"/>
        <v>0.15486352488927288</v>
      </c>
      <c r="Q19" s="4">
        <f t="shared" si="18"/>
        <v>8.0298194214760393E-2</v>
      </c>
    </row>
    <row r="20" spans="1:17">
      <c r="B20" s="7" t="s">
        <v>11</v>
      </c>
      <c r="C20" s="1">
        <v>1665407621</v>
      </c>
      <c r="D20" s="1">
        <v>11053622335</v>
      </c>
      <c r="E20" s="1">
        <v>1406718910</v>
      </c>
      <c r="F20" s="1">
        <v>1765328740</v>
      </c>
      <c r="G20" s="1">
        <v>4042575977</v>
      </c>
      <c r="H20" s="1">
        <v>37988411</v>
      </c>
      <c r="I20" s="1">
        <f t="shared" si="16"/>
        <v>19971641994</v>
      </c>
      <c r="K20" s="4">
        <f t="shared" ref="K20:Q20" si="19">C20/C29</f>
        <v>8.4148627382845797E-3</v>
      </c>
      <c r="L20" s="4">
        <f t="shared" si="19"/>
        <v>0.12219893266228095</v>
      </c>
      <c r="M20" s="4">
        <f t="shared" si="19"/>
        <v>7.7325519962257686E-2</v>
      </c>
      <c r="N20" s="4">
        <f t="shared" si="19"/>
        <v>6.440208233922734E-2</v>
      </c>
      <c r="O20" s="4">
        <f t="shared" si="19"/>
        <v>3.3386795736708365E-2</v>
      </c>
      <c r="P20" s="4">
        <f t="shared" si="19"/>
        <v>7.5031386463795799E-2</v>
      </c>
      <c r="Q20" s="4">
        <f t="shared" si="19"/>
        <v>4.3839647278445144E-2</v>
      </c>
    </row>
    <row r="21" spans="1:17">
      <c r="B21" s="7" t="s">
        <v>12</v>
      </c>
      <c r="C21" s="1">
        <v>3011888035</v>
      </c>
      <c r="D21" s="1">
        <v>11414301383</v>
      </c>
      <c r="E21" s="1">
        <v>1616464005</v>
      </c>
      <c r="F21" s="1">
        <v>2739326476</v>
      </c>
      <c r="G21" s="1">
        <v>9139130200</v>
      </c>
      <c r="H21" s="1">
        <v>28738928</v>
      </c>
      <c r="I21" s="1">
        <f t="shared" si="16"/>
        <v>27949849027</v>
      </c>
      <c r="K21" s="4">
        <f t="shared" ref="K21:Q21" si="20">C21/C29</f>
        <v>1.521827093741074E-2</v>
      </c>
      <c r="L21" s="4">
        <f t="shared" si="20"/>
        <v>0.12618627666259935</v>
      </c>
      <c r="M21" s="4">
        <f t="shared" si="20"/>
        <v>8.8854936688736563E-2</v>
      </c>
      <c r="N21" s="4">
        <f t="shared" si="20"/>
        <v>9.9935114216390925E-2</v>
      </c>
      <c r="O21" s="4">
        <f t="shared" si="20"/>
        <v>7.5478178996407422E-2</v>
      </c>
      <c r="P21" s="4">
        <f t="shared" si="20"/>
        <v>5.6762616718114431E-2</v>
      </c>
      <c r="Q21" s="4">
        <f t="shared" si="20"/>
        <v>6.1352567965998417E-2</v>
      </c>
    </row>
    <row r="22" spans="1:17">
      <c r="B22" s="7" t="s">
        <v>13</v>
      </c>
      <c r="C22" s="1">
        <v>1224630897</v>
      </c>
      <c r="D22" s="1">
        <v>1674166418</v>
      </c>
      <c r="E22" s="1">
        <v>564161887</v>
      </c>
      <c r="F22" s="1">
        <v>926368006</v>
      </c>
      <c r="G22" s="1">
        <v>1758114874</v>
      </c>
      <c r="H22" s="1">
        <v>14114751</v>
      </c>
      <c r="I22" s="1">
        <f t="shared" si="16"/>
        <v>6161556833</v>
      </c>
      <c r="K22" s="4">
        <f t="shared" ref="K22:Q22" si="21">C22/C29</f>
        <v>6.1877349264978058E-3</v>
      </c>
      <c r="L22" s="4">
        <f t="shared" si="21"/>
        <v>1.8508082072865039E-2</v>
      </c>
      <c r="M22" s="4">
        <f t="shared" si="21"/>
        <v>3.1011249614298186E-2</v>
      </c>
      <c r="N22" s="4">
        <f t="shared" si="21"/>
        <v>3.3795421355252986E-2</v>
      </c>
      <c r="O22" s="4">
        <f t="shared" si="21"/>
        <v>1.4519905751645633E-2</v>
      </c>
      <c r="P22" s="4">
        <f t="shared" si="21"/>
        <v>2.7878221521854343E-2</v>
      </c>
      <c r="Q22" s="4">
        <f t="shared" si="21"/>
        <v>1.3525201299220401E-2</v>
      </c>
    </row>
    <row r="23" spans="1:17">
      <c r="B23" s="7" t="s">
        <v>14</v>
      </c>
      <c r="C23">
        <v>12201593929</v>
      </c>
      <c r="D23">
        <v>18059751047</v>
      </c>
      <c r="E23">
        <v>2228035792</v>
      </c>
      <c r="F23">
        <v>5042879776</v>
      </c>
      <c r="G23">
        <v>15850151893</v>
      </c>
      <c r="H23">
        <v>84784262</v>
      </c>
      <c r="I23" s="1">
        <f t="shared" si="16"/>
        <v>53467196699</v>
      </c>
      <c r="K23" s="4">
        <f t="shared" ref="K23:Q23" si="22">C23/C29</f>
        <v>6.1651416029410273E-2</v>
      </c>
      <c r="L23" s="4">
        <f t="shared" si="22"/>
        <v>0.19965240671395806</v>
      </c>
      <c r="M23" s="4">
        <f t="shared" si="22"/>
        <v>0.1224722472174065</v>
      </c>
      <c r="N23" s="4">
        <f t="shared" si="22"/>
        <v>0.18397250959658445</v>
      </c>
      <c r="O23" s="4">
        <f t="shared" si="22"/>
        <v>0.13090311391997678</v>
      </c>
      <c r="P23" s="4">
        <f t="shared" si="22"/>
        <v>0.16745845800630399</v>
      </c>
      <c r="Q23" s="4">
        <f t="shared" si="22"/>
        <v>0.11736556488222651</v>
      </c>
    </row>
    <row r="24" spans="1:17">
      <c r="B24" s="7" t="s">
        <v>60</v>
      </c>
      <c r="C24" s="1">
        <v>248506110</v>
      </c>
      <c r="D24" s="1">
        <v>2477379955</v>
      </c>
      <c r="E24" s="1">
        <v>2607732</v>
      </c>
      <c r="F24" s="1">
        <v>2990882846</v>
      </c>
      <c r="G24" s="1">
        <v>504206118</v>
      </c>
      <c r="H24" s="1">
        <v>40335544</v>
      </c>
      <c r="I24" s="1">
        <f>SUM(C24:H24)</f>
        <v>6263918305</v>
      </c>
      <c r="K24" s="4">
        <f>C24/C29</f>
        <v>1.2556354245691595E-3</v>
      </c>
      <c r="L24" s="4">
        <f t="shared" ref="L24:Q24" si="23">D24/D29</f>
        <v>2.7387690399133725E-2</v>
      </c>
      <c r="M24" s="4">
        <f t="shared" si="23"/>
        <v>1.4334365692305804E-4</v>
      </c>
      <c r="N24" s="4">
        <f t="shared" si="23"/>
        <v>0.10911230240044391</v>
      </c>
      <c r="O24" s="4">
        <f t="shared" si="23"/>
        <v>4.1641336530568E-3</v>
      </c>
      <c r="P24" s="4">
        <f t="shared" si="23"/>
        <v>7.9667238255673289E-2</v>
      </c>
      <c r="Q24" s="4">
        <f t="shared" si="23"/>
        <v>1.374989443305139E-2</v>
      </c>
    </row>
    <row r="25" spans="1:17">
      <c r="B25" s="7" t="s">
        <v>15</v>
      </c>
      <c r="C25" s="1">
        <v>1649170923</v>
      </c>
      <c r="D25" s="1">
        <v>4558546323</v>
      </c>
      <c r="E25" s="1">
        <v>1644105302</v>
      </c>
      <c r="F25" s="1">
        <v>2877337337</v>
      </c>
      <c r="G25" s="1">
        <v>5437252017</v>
      </c>
      <c r="H25" s="1">
        <v>88909262</v>
      </c>
      <c r="I25" s="1">
        <f t="shared" si="16"/>
        <v>16255321164</v>
      </c>
      <c r="K25" s="4">
        <f t="shared" ref="K25:Q25" si="24">C25/C29</f>
        <v>8.3328230122318419E-3</v>
      </c>
      <c r="L25" s="4">
        <f t="shared" si="24"/>
        <v>5.0395198811735542E-2</v>
      </c>
      <c r="M25" s="4">
        <f t="shared" si="24"/>
        <v>9.0374343051843026E-2</v>
      </c>
      <c r="N25" s="4">
        <f t="shared" si="24"/>
        <v>0.10496997635420989</v>
      </c>
      <c r="O25" s="4">
        <f t="shared" si="24"/>
        <v>4.4905135609918691E-2</v>
      </c>
      <c r="P25" s="4">
        <f t="shared" si="24"/>
        <v>0.17560579718201097</v>
      </c>
      <c r="Q25" s="4">
        <f t="shared" si="24"/>
        <v>3.5681970788465772E-2</v>
      </c>
    </row>
    <row r="26" spans="1:17">
      <c r="B26" s="7" t="s">
        <v>16</v>
      </c>
      <c r="C26" s="1">
        <v>35809272286</v>
      </c>
      <c r="D26" s="1">
        <v>1584425221</v>
      </c>
      <c r="E26" s="1">
        <v>864607496</v>
      </c>
      <c r="F26" s="1">
        <v>879849802</v>
      </c>
      <c r="G26" s="1">
        <v>4856771371</v>
      </c>
      <c r="H26" s="1">
        <v>15386637</v>
      </c>
      <c r="I26" s="1">
        <f t="shared" si="16"/>
        <v>44010312813</v>
      </c>
      <c r="K26" s="4">
        <f t="shared" ref="K26:Q26" si="25">C26/C29</f>
        <v>0.18093474969426002</v>
      </c>
      <c r="L26" s="4">
        <f t="shared" si="25"/>
        <v>1.7515983902972619E-2</v>
      </c>
      <c r="M26" s="4">
        <f t="shared" si="25"/>
        <v>4.7526356343262376E-2</v>
      </c>
      <c r="N26" s="4">
        <f t="shared" si="25"/>
        <v>3.2098361121428789E-2</v>
      </c>
      <c r="O26" s="4">
        <f t="shared" si="25"/>
        <v>4.0111066465052123E-2</v>
      </c>
      <c r="P26" s="4">
        <f t="shared" si="25"/>
        <v>3.0390339493935128E-2</v>
      </c>
      <c r="Q26" s="4">
        <f t="shared" si="25"/>
        <v>9.6606808339324113E-2</v>
      </c>
    </row>
    <row r="27" spans="1:17">
      <c r="B27" s="7" t="s">
        <v>17</v>
      </c>
      <c r="C27" s="1">
        <v>1808415347</v>
      </c>
      <c r="D27" s="1">
        <v>2258719391</v>
      </c>
      <c r="E27" s="1">
        <v>200337963</v>
      </c>
      <c r="F27" s="1">
        <v>291893663</v>
      </c>
      <c r="G27" s="1">
        <v>1161989156</v>
      </c>
      <c r="H27" s="1">
        <v>1692097</v>
      </c>
      <c r="I27" s="1">
        <f>SUM(C27:H27)</f>
        <v>5723047617</v>
      </c>
      <c r="K27" s="4">
        <f t="shared" ref="K27:Q27" si="26">C27/C29</f>
        <v>9.1374428259640324E-3</v>
      </c>
      <c r="L27" s="4">
        <f t="shared" si="26"/>
        <v>2.4970375357391585E-2</v>
      </c>
      <c r="M27" s="4">
        <f t="shared" si="26"/>
        <v>1.1012318841405595E-2</v>
      </c>
      <c r="N27" s="4">
        <f t="shared" si="26"/>
        <v>1.0648758666232714E-2</v>
      </c>
      <c r="O27" s="4">
        <f t="shared" si="26"/>
        <v>9.5966272051198481E-3</v>
      </c>
      <c r="P27" s="4">
        <f t="shared" si="26"/>
        <v>3.3420819823506039E-3</v>
      </c>
      <c r="Q27" s="4">
        <f t="shared" si="26"/>
        <v>1.2562632004038616E-2</v>
      </c>
    </row>
    <row r="28" spans="1:17">
      <c r="B28" s="7" t="s">
        <v>6</v>
      </c>
      <c r="C28" s="1"/>
      <c r="D28" s="1">
        <v>510375306</v>
      </c>
      <c r="E28" s="1"/>
      <c r="F28" s="1">
        <v>6028218</v>
      </c>
      <c r="G28" s="1">
        <v>35520</v>
      </c>
      <c r="H28" s="1">
        <v>560956</v>
      </c>
      <c r="I28" s="1">
        <f t="shared" si="16"/>
        <v>517000000</v>
      </c>
      <c r="K28" s="4">
        <f t="shared" ref="K28:Q28" si="27">C28/C29</f>
        <v>0</v>
      </c>
      <c r="L28" s="4">
        <f t="shared" si="27"/>
        <v>5.6422515407375763E-3</v>
      </c>
      <c r="M28" s="4">
        <f t="shared" si="27"/>
        <v>0</v>
      </c>
      <c r="N28" s="4">
        <f t="shared" si="27"/>
        <v>2.19919261040758E-4</v>
      </c>
      <c r="O28" s="4">
        <f t="shared" si="27"/>
        <v>2.9335230588490709E-7</v>
      </c>
      <c r="P28" s="4">
        <f t="shared" si="27"/>
        <v>1.1079512229449408E-3</v>
      </c>
      <c r="Q28" s="4">
        <f t="shared" si="27"/>
        <v>1.134864006162604E-3</v>
      </c>
    </row>
    <row r="29" spans="1:17">
      <c r="B29" s="8" t="s">
        <v>7</v>
      </c>
      <c r="C29" s="3">
        <f>SUM(C17:C28)</f>
        <v>197912630639</v>
      </c>
      <c r="D29" s="3">
        <f t="shared" ref="D29" si="28">SUM(D17:D28)</f>
        <v>90455964665</v>
      </c>
      <c r="E29" s="3">
        <f>SUM(E17:E28)</f>
        <v>18192168778</v>
      </c>
      <c r="F29" s="3">
        <f t="shared" ref="F29" si="29">SUM(F17:F28)</f>
        <v>27411050635</v>
      </c>
      <c r="G29" s="3">
        <f t="shared" ref="G29" si="30">SUM(G17:G28)</f>
        <v>121083077540</v>
      </c>
      <c r="H29" s="3">
        <f>SUM(H17:H28)</f>
        <v>506300267</v>
      </c>
      <c r="I29" s="9">
        <f>SUM(C29:H29)</f>
        <v>455561192524</v>
      </c>
      <c r="K29" s="4">
        <f>C30</f>
        <v>0.43443698428850153</v>
      </c>
      <c r="L29" s="4">
        <f t="shared" ref="L29" si="31">D30</f>
        <v>0.19855941671378116</v>
      </c>
      <c r="M29" s="4">
        <f t="shared" ref="M29" si="32">E30</f>
        <v>3.9933534893979356E-2</v>
      </c>
      <c r="N29" s="4">
        <f t="shared" ref="N29" si="33">F30</f>
        <v>6.0169854423137513E-2</v>
      </c>
      <c r="O29" s="4">
        <f t="shared" ref="O29" si="34">G30</f>
        <v>0.265788832602595</v>
      </c>
      <c r="P29" s="4">
        <f t="shared" ref="P29" si="35">H30</f>
        <v>1.1113770780054469E-3</v>
      </c>
      <c r="Q29" s="4">
        <f t="shared" ref="Q29" si="36">I30</f>
        <v>1</v>
      </c>
    </row>
    <row r="30" spans="1:17">
      <c r="C30" s="10">
        <f>C29/I29</f>
        <v>0.43443698428850153</v>
      </c>
      <c r="D30" s="10">
        <f>D29/I29</f>
        <v>0.19855941671378116</v>
      </c>
      <c r="E30" s="10">
        <f>E29/I29</f>
        <v>3.9933534893979356E-2</v>
      </c>
      <c r="F30" s="10">
        <f>F29/I29</f>
        <v>6.0169854423137513E-2</v>
      </c>
      <c r="G30" s="10">
        <f>G29/I29</f>
        <v>0.265788832602595</v>
      </c>
      <c r="H30" s="10">
        <f>H29/I29</f>
        <v>1.1113770780054469E-3</v>
      </c>
      <c r="I30" s="11">
        <f>I29/I29</f>
        <v>1</v>
      </c>
    </row>
    <row r="32" spans="1:17">
      <c r="A32" s="204">
        <v>37711</v>
      </c>
      <c r="B32" s="7" t="s">
        <v>8</v>
      </c>
      <c r="C32" s="1">
        <v>138210062641</v>
      </c>
      <c r="D32" s="1">
        <v>27241515373</v>
      </c>
      <c r="E32" s="1">
        <v>6039027248</v>
      </c>
      <c r="F32" s="1">
        <v>6697539753</v>
      </c>
      <c r="G32" s="1">
        <v>51590895987</v>
      </c>
      <c r="H32" s="1">
        <v>85791566</v>
      </c>
      <c r="I32" s="1">
        <f>SUM(C32:H32)</f>
        <v>229864832568</v>
      </c>
      <c r="K32" s="4">
        <f t="shared" ref="K32:Q32" si="37">C32/C44</f>
        <v>0.69002782291112541</v>
      </c>
      <c r="L32" s="4">
        <f t="shared" si="37"/>
        <v>0.26808372307798373</v>
      </c>
      <c r="M32" s="4">
        <f t="shared" si="37"/>
        <v>0.33205745278357146</v>
      </c>
      <c r="N32" s="4">
        <f t="shared" si="37"/>
        <v>0.24920875180253593</v>
      </c>
      <c r="O32" s="4">
        <f t="shared" si="37"/>
        <v>0.45959829175184369</v>
      </c>
      <c r="P32" s="4">
        <f t="shared" si="37"/>
        <v>0.19909916547619344</v>
      </c>
      <c r="Q32" s="4">
        <f t="shared" si="37"/>
        <v>0.50007901737524874</v>
      </c>
    </row>
    <row r="33" spans="1:17">
      <c r="A33" s="203"/>
      <c r="B33" s="7" t="s">
        <v>9</v>
      </c>
      <c r="C33" s="1">
        <v>1620731596</v>
      </c>
      <c r="D33" s="1">
        <v>8110373550</v>
      </c>
      <c r="E33" s="1">
        <v>947221990</v>
      </c>
      <c r="F33" s="1">
        <v>924605258</v>
      </c>
      <c r="G33" s="1">
        <v>8293466882</v>
      </c>
      <c r="H33" s="1">
        <v>11476192</v>
      </c>
      <c r="I33" s="1">
        <f t="shared" ref="I33:I43" si="38">SUM(C33:H33)</f>
        <v>19907875468</v>
      </c>
      <c r="K33" s="4">
        <f t="shared" ref="K33:Q33" si="39">C33/C44</f>
        <v>8.0916676639968127E-3</v>
      </c>
      <c r="L33" s="4">
        <f t="shared" si="39"/>
        <v>7.9814177260938521E-2</v>
      </c>
      <c r="M33" s="4">
        <f t="shared" si="39"/>
        <v>5.2083242599071246E-2</v>
      </c>
      <c r="N33" s="4">
        <f t="shared" si="39"/>
        <v>3.44036363730474E-2</v>
      </c>
      <c r="O33" s="4">
        <f t="shared" si="39"/>
        <v>7.3882477494249407E-2</v>
      </c>
      <c r="P33" s="4">
        <f t="shared" si="39"/>
        <v>2.6633157040688211E-2</v>
      </c>
      <c r="Q33" s="4">
        <f t="shared" si="39"/>
        <v>4.331028235526703E-2</v>
      </c>
    </row>
    <row r="34" spans="1:17">
      <c r="B34" s="7" t="s">
        <v>10</v>
      </c>
      <c r="C34" s="1">
        <v>3477596662</v>
      </c>
      <c r="D34" s="1">
        <v>8844854490</v>
      </c>
      <c r="E34" s="1">
        <v>2657232863</v>
      </c>
      <c r="F34" s="1">
        <v>2105502568</v>
      </c>
      <c r="G34" s="1">
        <v>12005079156</v>
      </c>
      <c r="H34" s="1">
        <v>36957058</v>
      </c>
      <c r="I34" s="1">
        <f t="shared" si="38"/>
        <v>29127222797</v>
      </c>
      <c r="K34" s="4">
        <f t="shared" ref="K34:Q34" si="40">C34/C44</f>
        <v>1.7362255741652521E-2</v>
      </c>
      <c r="L34" s="4">
        <f t="shared" si="40"/>
        <v>8.7042203390504488E-2</v>
      </c>
      <c r="M34" s="4">
        <f t="shared" si="40"/>
        <v>0.14610862639058206</v>
      </c>
      <c r="N34" s="4">
        <f t="shared" si="40"/>
        <v>7.8343643522725354E-2</v>
      </c>
      <c r="O34" s="4">
        <f t="shared" si="40"/>
        <v>0.10694743262132106</v>
      </c>
      <c r="P34" s="4">
        <f t="shared" si="40"/>
        <v>8.5767398234172329E-2</v>
      </c>
      <c r="Q34" s="4">
        <f t="shared" si="40"/>
        <v>6.3367296303947357E-2</v>
      </c>
    </row>
    <row r="35" spans="1:17">
      <c r="B35" s="7" t="s">
        <v>11</v>
      </c>
      <c r="C35" s="1">
        <v>1725909407</v>
      </c>
      <c r="D35" s="1">
        <v>11577960892</v>
      </c>
      <c r="E35" s="1">
        <v>1356636781</v>
      </c>
      <c r="F35" s="1">
        <v>1583825518</v>
      </c>
      <c r="G35" s="1">
        <v>3681421473</v>
      </c>
      <c r="H35" s="1">
        <v>37534322</v>
      </c>
      <c r="I35" s="1">
        <f t="shared" si="38"/>
        <v>19963288393</v>
      </c>
      <c r="K35" s="4">
        <f t="shared" ref="K35:Q35" si="41">C35/C44</f>
        <v>8.6167786042284419E-3</v>
      </c>
      <c r="L35" s="4">
        <f t="shared" si="41"/>
        <v>0.11393870051205</v>
      </c>
      <c r="M35" s="4">
        <f t="shared" si="41"/>
        <v>7.4595019255883285E-2</v>
      </c>
      <c r="N35" s="4">
        <f t="shared" si="41"/>
        <v>5.8932562548357735E-2</v>
      </c>
      <c r="O35" s="4">
        <f t="shared" si="41"/>
        <v>3.2795999911218912E-2</v>
      </c>
      <c r="P35" s="4">
        <f t="shared" si="41"/>
        <v>8.710707282012696E-2</v>
      </c>
      <c r="Q35" s="4">
        <f t="shared" si="41"/>
        <v>4.3430835120012765E-2</v>
      </c>
    </row>
    <row r="36" spans="1:17">
      <c r="B36" s="7" t="s">
        <v>12</v>
      </c>
      <c r="C36" s="1">
        <v>3226058538</v>
      </c>
      <c r="D36" s="1">
        <v>12492755145</v>
      </c>
      <c r="E36" s="1">
        <v>1533824327</v>
      </c>
      <c r="F36" s="1">
        <v>2841951486</v>
      </c>
      <c r="G36" s="1">
        <v>9306089338</v>
      </c>
      <c r="H36" s="1">
        <v>27107822</v>
      </c>
      <c r="I36" s="1">
        <f t="shared" si="38"/>
        <v>29427786656</v>
      </c>
      <c r="K36" s="4">
        <f t="shared" ref="K36:Q36" si="42">C36/C44</f>
        <v>1.6106426022989333E-2</v>
      </c>
      <c r="L36" s="4">
        <f t="shared" si="42"/>
        <v>0.12294118975821176</v>
      </c>
      <c r="M36" s="4">
        <f t="shared" si="42"/>
        <v>8.4337721643791427E-2</v>
      </c>
      <c r="N36" s="4">
        <f t="shared" si="42"/>
        <v>0.10574617077743863</v>
      </c>
      <c r="O36" s="4">
        <f t="shared" si="42"/>
        <v>8.2903440244817425E-2</v>
      </c>
      <c r="P36" s="4">
        <f t="shared" si="42"/>
        <v>6.2909968773354683E-2</v>
      </c>
      <c r="Q36" s="4">
        <f t="shared" si="42"/>
        <v>6.402118353666604E-2</v>
      </c>
    </row>
    <row r="37" spans="1:17">
      <c r="B37" s="7" t="s">
        <v>13</v>
      </c>
      <c r="C37" s="1">
        <v>1212733573</v>
      </c>
      <c r="D37" s="1">
        <v>1740580383</v>
      </c>
      <c r="E37" s="1">
        <v>630080595</v>
      </c>
      <c r="F37" s="1">
        <v>953280358</v>
      </c>
      <c r="G37" s="1">
        <v>1654765979</v>
      </c>
      <c r="H37" s="1">
        <v>13325070</v>
      </c>
      <c r="I37" s="1">
        <f t="shared" si="38"/>
        <v>6204765958</v>
      </c>
      <c r="K37" s="4">
        <f t="shared" ref="K37:Q37" si="43">C37/C44</f>
        <v>6.0546959545344841E-3</v>
      </c>
      <c r="L37" s="4">
        <f t="shared" si="43"/>
        <v>1.7129049650946627E-2</v>
      </c>
      <c r="M37" s="4">
        <f t="shared" si="43"/>
        <v>3.4645142144928621E-2</v>
      </c>
      <c r="N37" s="4">
        <f t="shared" si="43"/>
        <v>3.5470608148110323E-2</v>
      </c>
      <c r="O37" s="4">
        <f t="shared" si="43"/>
        <v>1.4741508218603275E-2</v>
      </c>
      <c r="P37" s="4">
        <f t="shared" si="43"/>
        <v>3.0923905933968626E-2</v>
      </c>
      <c r="Q37" s="4">
        <f t="shared" si="43"/>
        <v>1.34986862873081E-2</v>
      </c>
    </row>
    <row r="38" spans="1:17">
      <c r="B38" s="7" t="s">
        <v>14</v>
      </c>
      <c r="C38">
        <v>13052735165</v>
      </c>
      <c r="D38">
        <v>19522525213</v>
      </c>
      <c r="E38">
        <v>2578474596</v>
      </c>
      <c r="F38">
        <v>5150396250</v>
      </c>
      <c r="G38">
        <v>16636791954</v>
      </c>
      <c r="H38">
        <v>89758140</v>
      </c>
      <c r="I38" s="1">
        <f t="shared" si="38"/>
        <v>57030681318</v>
      </c>
      <c r="K38" s="4">
        <f t="shared" ref="K38:Q38" si="44">C38/C44</f>
        <v>6.5167110533300543E-2</v>
      </c>
      <c r="L38" s="4">
        <f t="shared" si="44"/>
        <v>0.19212114933121957</v>
      </c>
      <c r="M38" s="4">
        <f t="shared" si="44"/>
        <v>0.14177808300144112</v>
      </c>
      <c r="N38" s="4">
        <f t="shared" si="44"/>
        <v>0.19164109032365781</v>
      </c>
      <c r="O38" s="4">
        <f t="shared" si="44"/>
        <v>0.14820911744226997</v>
      </c>
      <c r="P38" s="4">
        <f t="shared" si="44"/>
        <v>0.20830451758737376</v>
      </c>
      <c r="Q38" s="4">
        <f t="shared" si="44"/>
        <v>0.12407225044009063</v>
      </c>
    </row>
    <row r="39" spans="1:17">
      <c r="B39" s="7" t="s">
        <v>60</v>
      </c>
      <c r="C39" s="1">
        <v>237292195</v>
      </c>
      <c r="D39" s="1">
        <v>2342934931</v>
      </c>
      <c r="E39" s="1">
        <v>2587660</v>
      </c>
      <c r="F39" s="1">
        <v>2827178564</v>
      </c>
      <c r="G39" s="1">
        <v>457721012</v>
      </c>
      <c r="H39" s="1">
        <v>37286393</v>
      </c>
      <c r="I39" s="1">
        <f>SUM(C39:H39)</f>
        <v>5905000755</v>
      </c>
      <c r="K39" s="4">
        <f>C39/C44</f>
        <v>1.1847054663086398E-3</v>
      </c>
      <c r="L39" s="4">
        <f t="shared" ref="L39" si="45">D39/D44</f>
        <v>2.305682010092849E-2</v>
      </c>
      <c r="M39" s="4">
        <f t="shared" ref="M39" si="46">E39/E44</f>
        <v>1.4228314478205125E-4</v>
      </c>
      <c r="N39" s="4">
        <f t="shared" ref="N39" si="47">F39/F44</f>
        <v>0.10519648513347554</v>
      </c>
      <c r="O39" s="4">
        <f t="shared" ref="O39" si="48">G39/G44</f>
        <v>4.0776146874272959E-3</v>
      </c>
      <c r="P39" s="4">
        <f t="shared" ref="P39" si="49">H39/H44</f>
        <v>8.653169624992485E-2</v>
      </c>
      <c r="Q39" s="4">
        <f t="shared" ref="Q39" si="50">I39/I44</f>
        <v>1.2846536558770631E-2</v>
      </c>
    </row>
    <row r="40" spans="1:17">
      <c r="B40" s="7" t="s">
        <v>15</v>
      </c>
      <c r="C40" s="1">
        <v>1310354883</v>
      </c>
      <c r="D40" s="1">
        <v>4201325819</v>
      </c>
      <c r="E40" s="1">
        <v>1392418591</v>
      </c>
      <c r="F40" s="1">
        <v>2636831754</v>
      </c>
      <c r="G40" s="1">
        <v>3900354632</v>
      </c>
      <c r="H40" s="1">
        <v>73689713</v>
      </c>
      <c r="I40" s="1">
        <f t="shared" si="38"/>
        <v>13514975392</v>
      </c>
      <c r="K40" s="4">
        <f t="shared" ref="K40:Q40" si="51">C40/C44</f>
        <v>6.5420802934302927E-3</v>
      </c>
      <c r="L40" s="4">
        <f t="shared" si="51"/>
        <v>4.1345242803104143E-2</v>
      </c>
      <c r="M40" s="4">
        <f t="shared" si="51"/>
        <v>7.6562491200726834E-2</v>
      </c>
      <c r="N40" s="4">
        <f t="shared" si="51"/>
        <v>9.8113870818503146E-2</v>
      </c>
      <c r="O40" s="4">
        <f t="shared" si="51"/>
        <v>3.4746369331234213E-2</v>
      </c>
      <c r="P40" s="4">
        <f t="shared" si="51"/>
        <v>0.1710140174207824</v>
      </c>
      <c r="Q40" s="4">
        <f t="shared" si="51"/>
        <v>2.9402303685939737E-2</v>
      </c>
    </row>
    <row r="41" spans="1:17">
      <c r="B41" s="7" t="s">
        <v>16</v>
      </c>
      <c r="C41" s="1">
        <v>34344324105</v>
      </c>
      <c r="D41" s="1">
        <v>2632487055</v>
      </c>
      <c r="E41" s="1">
        <v>832957378</v>
      </c>
      <c r="F41" s="1">
        <v>851204522</v>
      </c>
      <c r="G41" s="1">
        <v>3533783610</v>
      </c>
      <c r="H41" s="1">
        <v>16026989</v>
      </c>
      <c r="I41" s="1">
        <f t="shared" si="38"/>
        <v>42210783659</v>
      </c>
      <c r="K41" s="4">
        <f t="shared" ref="K41:Q41" si="52">C41/C44</f>
        <v>0.17146753817111046</v>
      </c>
      <c r="L41" s="4">
        <f t="shared" si="52"/>
        <v>2.5906302237447002E-2</v>
      </c>
      <c r="M41" s="4">
        <f t="shared" si="52"/>
        <v>4.5800373778337101E-2</v>
      </c>
      <c r="N41" s="4">
        <f t="shared" si="52"/>
        <v>3.1672468440560854E-2</v>
      </c>
      <c r="O41" s="4">
        <f t="shared" si="52"/>
        <v>3.1480765734053416E-2</v>
      </c>
      <c r="P41" s="4">
        <f t="shared" si="52"/>
        <v>3.7194333706370764E-2</v>
      </c>
      <c r="Q41" s="4">
        <f t="shared" si="52"/>
        <v>9.1831042526209036E-2</v>
      </c>
    </row>
    <row r="42" spans="1:17">
      <c r="B42" s="7" t="s">
        <v>17</v>
      </c>
      <c r="C42" s="1">
        <v>1878405244</v>
      </c>
      <c r="D42" s="1">
        <v>2312821101</v>
      </c>
      <c r="E42" s="1">
        <v>216127125</v>
      </c>
      <c r="F42" s="1">
        <v>297291113</v>
      </c>
      <c r="G42" s="1">
        <v>1191578051</v>
      </c>
      <c r="H42" s="1">
        <v>1338042</v>
      </c>
      <c r="I42" s="1">
        <f t="shared" si="38"/>
        <v>5897560676</v>
      </c>
      <c r="K42" s="4">
        <f t="shared" ref="K42:Q42" si="53">C42/C44</f>
        <v>9.3781296115096179E-3</v>
      </c>
      <c r="L42" s="4">
        <f t="shared" si="53"/>
        <v>2.2760469932738545E-2</v>
      </c>
      <c r="M42" s="4">
        <f t="shared" si="53"/>
        <v>1.1883805066238798E-2</v>
      </c>
      <c r="N42" s="4">
        <f t="shared" si="53"/>
        <v>1.1061904807587137E-2</v>
      </c>
      <c r="O42" s="4">
        <f t="shared" si="53"/>
        <v>1.0615191425762187E-2</v>
      </c>
      <c r="P42" s="4">
        <f t="shared" si="53"/>
        <v>3.105235840689711E-3</v>
      </c>
      <c r="Q42" s="4">
        <f t="shared" si="53"/>
        <v>1.283035040556943E-2</v>
      </c>
    </row>
    <row r="43" spans="1:17">
      <c r="B43" s="7" t="s">
        <v>6</v>
      </c>
      <c r="C43" s="1">
        <v>158039</v>
      </c>
      <c r="D43" s="1">
        <v>595566771</v>
      </c>
      <c r="E43" s="1">
        <v>104737</v>
      </c>
      <c r="F43" s="1">
        <v>5611742</v>
      </c>
      <c r="G43" s="1">
        <v>201059</v>
      </c>
      <c r="H43" s="1">
        <v>607365</v>
      </c>
      <c r="I43" s="1">
        <f t="shared" si="38"/>
        <v>602249713</v>
      </c>
      <c r="K43" s="4">
        <f t="shared" ref="K43:Q43" si="54">C43/C44</f>
        <v>7.8902581346997583E-7</v>
      </c>
      <c r="L43" s="4">
        <f t="shared" si="54"/>
        <v>5.8609719439271417E-3</v>
      </c>
      <c r="M43" s="4">
        <f t="shared" si="54"/>
        <v>5.7589906460036105E-6</v>
      </c>
      <c r="N43" s="4">
        <f t="shared" si="54"/>
        <v>2.0880730400016582E-4</v>
      </c>
      <c r="O43" s="4">
        <f t="shared" si="54"/>
        <v>1.7911371991798461E-6</v>
      </c>
      <c r="P43" s="4">
        <f t="shared" si="54"/>
        <v>1.4095309163542746E-3</v>
      </c>
      <c r="Q43" s="4">
        <f t="shared" si="54"/>
        <v>1.3102154049705317E-3</v>
      </c>
    </row>
    <row r="44" spans="1:17">
      <c r="B44" s="8" t="s">
        <v>7</v>
      </c>
      <c r="C44" s="3">
        <f>SUM(C32:C43)</f>
        <v>200296362048</v>
      </c>
      <c r="D44" s="3">
        <f t="shared" ref="D44" si="55">SUM(D32:D43)</f>
        <v>101615700723</v>
      </c>
      <c r="E44" s="3">
        <f>SUM(E32:E43)</f>
        <v>18186693891</v>
      </c>
      <c r="F44" s="3">
        <f t="shared" ref="F44" si="56">SUM(F32:F43)</f>
        <v>26875218886</v>
      </c>
      <c r="G44" s="3">
        <f t="shared" ref="G44" si="57">SUM(G32:G43)</f>
        <v>112252149133</v>
      </c>
      <c r="H44" s="3">
        <f>SUM(H32:H43)</f>
        <v>430898672</v>
      </c>
      <c r="I44" s="9">
        <f>SUM(C44:H44)</f>
        <v>459657023353</v>
      </c>
      <c r="K44" s="4">
        <f>C45</f>
        <v>0.43575177115085573</v>
      </c>
      <c r="L44" s="4">
        <f t="shared" ref="L44" si="58">D45</f>
        <v>0.22106852622800632</v>
      </c>
      <c r="M44" s="4">
        <f t="shared" ref="M44" si="59">E45</f>
        <v>3.9565791377092208E-2</v>
      </c>
      <c r="N44" s="4">
        <f t="shared" ref="N44" si="60">F45</f>
        <v>5.8467982692740894E-2</v>
      </c>
      <c r="O44" s="4">
        <f t="shared" ref="O44" si="61">G45</f>
        <v>0.24420849335482556</v>
      </c>
      <c r="P44" s="4">
        <f t="shared" ref="P44" si="62">H45</f>
        <v>9.3743519647927884E-4</v>
      </c>
      <c r="Q44" s="4">
        <f t="shared" ref="Q44" si="63">I45</f>
        <v>1</v>
      </c>
    </row>
    <row r="45" spans="1:17">
      <c r="C45" s="10">
        <f>C44/I44</f>
        <v>0.43575177115085573</v>
      </c>
      <c r="D45" s="10">
        <f>D44/I44</f>
        <v>0.22106852622800632</v>
      </c>
      <c r="E45" s="10">
        <f>E44/I44</f>
        <v>3.9565791377092208E-2</v>
      </c>
      <c r="F45" s="10">
        <f>F44/I44</f>
        <v>5.8467982692740894E-2</v>
      </c>
      <c r="G45" s="10">
        <f>G44/I44</f>
        <v>0.24420849335482556</v>
      </c>
      <c r="H45" s="10">
        <f>H44/I44</f>
        <v>9.3743519647927884E-4</v>
      </c>
      <c r="I45" s="11">
        <f>I44/I44</f>
        <v>1</v>
      </c>
    </row>
    <row r="47" spans="1:17">
      <c r="A47" s="204">
        <v>37741</v>
      </c>
      <c r="B47" s="7" t="s">
        <v>8</v>
      </c>
      <c r="C47" s="1">
        <v>139445650324</v>
      </c>
      <c r="D47" s="1">
        <v>24571108244</v>
      </c>
      <c r="E47" s="1">
        <v>6333494245</v>
      </c>
      <c r="F47" s="1">
        <v>6486739887</v>
      </c>
      <c r="G47" s="1">
        <v>61587543041</v>
      </c>
      <c r="H47" s="1">
        <v>184196628</v>
      </c>
      <c r="I47" s="1">
        <f>SUM(C47:H47)</f>
        <v>238608732369</v>
      </c>
      <c r="K47" s="4">
        <f t="shared" ref="K47:Q47" si="64">C47/C59</f>
        <v>0.65520216241646889</v>
      </c>
      <c r="L47" s="4">
        <f t="shared" si="64"/>
        <v>0.21654874201052879</v>
      </c>
      <c r="M47" s="4">
        <f t="shared" si="64"/>
        <v>0.31249494541988571</v>
      </c>
      <c r="N47" s="4">
        <f t="shared" si="64"/>
        <v>0.22048035478396538</v>
      </c>
      <c r="O47" s="4">
        <f t="shared" si="64"/>
        <v>0.48966754260914169</v>
      </c>
      <c r="P47" s="4">
        <f t="shared" si="64"/>
        <v>8.196924124899807E-2</v>
      </c>
      <c r="Q47" s="4">
        <f t="shared" si="64"/>
        <v>0.47342523383242985</v>
      </c>
    </row>
    <row r="48" spans="1:17">
      <c r="A48" s="203"/>
      <c r="B48" s="7" t="s">
        <v>9</v>
      </c>
      <c r="C48" s="1">
        <v>1684040358</v>
      </c>
      <c r="D48" s="1">
        <v>8577180615</v>
      </c>
      <c r="E48" s="1">
        <v>1003479158</v>
      </c>
      <c r="F48" s="1">
        <v>941911673</v>
      </c>
      <c r="G48" s="1">
        <v>8410360027</v>
      </c>
      <c r="H48" s="1">
        <v>10916750</v>
      </c>
      <c r="I48" s="1">
        <f t="shared" ref="I48:I58" si="65">SUM(C48:H48)</f>
        <v>20627888581</v>
      </c>
      <c r="K48" s="4">
        <f t="shared" ref="K48:Q48" si="66">C48/C59</f>
        <v>7.9126662007348424E-3</v>
      </c>
      <c r="L48" s="4">
        <f t="shared" si="66"/>
        <v>7.5591937235020543E-2</v>
      </c>
      <c r="M48" s="4">
        <f t="shared" si="66"/>
        <v>4.9511715425771707E-2</v>
      </c>
      <c r="N48" s="4">
        <f t="shared" si="66"/>
        <v>3.2015006529611811E-2</v>
      </c>
      <c r="O48" s="4">
        <f t="shared" si="66"/>
        <v>6.6868722529450919E-2</v>
      </c>
      <c r="P48" s="4">
        <f t="shared" si="66"/>
        <v>4.8580569803101919E-3</v>
      </c>
      <c r="Q48" s="4">
        <f t="shared" si="66"/>
        <v>4.0927936199027397E-2</v>
      </c>
    </row>
    <row r="49" spans="1:17">
      <c r="B49" s="7" t="s">
        <v>10</v>
      </c>
      <c r="C49" s="1">
        <v>3719069496</v>
      </c>
      <c r="D49" s="1">
        <v>8898556142</v>
      </c>
      <c r="E49" s="1">
        <v>2867283872</v>
      </c>
      <c r="F49" s="1">
        <v>2261095101</v>
      </c>
      <c r="G49" s="1">
        <v>13540440528</v>
      </c>
      <c r="H49" s="1">
        <v>46121323</v>
      </c>
      <c r="I49" s="1">
        <f t="shared" si="65"/>
        <v>31332566462</v>
      </c>
      <c r="K49" s="4">
        <f t="shared" ref="K49:Q49" si="67">C49/C59</f>
        <v>1.7474495405877418E-2</v>
      </c>
      <c r="L49" s="4">
        <f t="shared" si="67"/>
        <v>7.8424266383292252E-2</v>
      </c>
      <c r="M49" s="4">
        <f t="shared" si="67"/>
        <v>0.14147193988394607</v>
      </c>
      <c r="N49" s="4">
        <f t="shared" si="67"/>
        <v>7.6853251209880985E-2</v>
      </c>
      <c r="O49" s="4">
        <f t="shared" si="67"/>
        <v>0.10765674212359896</v>
      </c>
      <c r="P49" s="4">
        <f t="shared" si="67"/>
        <v>2.0524424864661276E-2</v>
      </c>
      <c r="Q49" s="4">
        <f t="shared" si="67"/>
        <v>6.2167161514033849E-2</v>
      </c>
    </row>
    <row r="50" spans="1:17">
      <c r="B50" s="7" t="s">
        <v>11</v>
      </c>
      <c r="C50" s="1">
        <v>1947421375</v>
      </c>
      <c r="D50" s="1">
        <v>13361738065</v>
      </c>
      <c r="E50" s="1">
        <v>1546552557</v>
      </c>
      <c r="F50" s="1">
        <v>1950218027</v>
      </c>
      <c r="G50" s="1">
        <v>4070734225</v>
      </c>
      <c r="H50" s="1">
        <v>82566407</v>
      </c>
      <c r="I50" s="1">
        <f t="shared" si="65"/>
        <v>22959230656</v>
      </c>
      <c r="K50" s="4">
        <f t="shared" ref="K50:Q50" si="68">C50/C59</f>
        <v>9.1501935920653699E-3</v>
      </c>
      <c r="L50" s="4">
        <f t="shared" si="68"/>
        <v>0.11775893623994355</v>
      </c>
      <c r="M50" s="4">
        <f t="shared" si="68"/>
        <v>7.6306986032273511E-2</v>
      </c>
      <c r="N50" s="4">
        <f t="shared" si="68"/>
        <v>6.6286728000420125E-2</v>
      </c>
      <c r="O50" s="4">
        <f t="shared" si="68"/>
        <v>3.2365415571842131E-2</v>
      </c>
      <c r="P50" s="4">
        <f t="shared" si="68"/>
        <v>3.674283187445735E-2</v>
      </c>
      <c r="Q50" s="4">
        <f t="shared" si="68"/>
        <v>4.5553568111330586E-2</v>
      </c>
    </row>
    <row r="51" spans="1:17">
      <c r="B51" s="7" t="s">
        <v>12</v>
      </c>
      <c r="C51" s="1">
        <v>3656475503</v>
      </c>
      <c r="D51" s="1">
        <v>14792721616</v>
      </c>
      <c r="E51" s="1">
        <v>1717215365</v>
      </c>
      <c r="F51" s="1">
        <v>3262907502</v>
      </c>
      <c r="G51" s="1">
        <v>10082031946</v>
      </c>
      <c r="H51" s="1">
        <v>35090535</v>
      </c>
      <c r="I51" s="1">
        <f t="shared" si="65"/>
        <v>33546442467</v>
      </c>
      <c r="K51" s="4">
        <f t="shared" ref="K51:Q51" si="69">C51/C59</f>
        <v>1.7180390000132665E-2</v>
      </c>
      <c r="L51" s="4">
        <f t="shared" si="69"/>
        <v>0.13037040189829366</v>
      </c>
      <c r="M51" s="4">
        <f t="shared" si="69"/>
        <v>8.4727498123725556E-2</v>
      </c>
      <c r="N51" s="4">
        <f t="shared" si="69"/>
        <v>0.11090424715656896</v>
      </c>
      <c r="O51" s="4">
        <f t="shared" si="69"/>
        <v>8.0159778483420457E-2</v>
      </c>
      <c r="P51" s="4">
        <f t="shared" si="69"/>
        <v>1.5615619895991856E-2</v>
      </c>
      <c r="Q51" s="4">
        <f t="shared" si="69"/>
        <v>6.6559728185576594E-2</v>
      </c>
    </row>
    <row r="52" spans="1:17">
      <c r="B52" s="7" t="s">
        <v>13</v>
      </c>
      <c r="C52" s="1">
        <v>1376163003</v>
      </c>
      <c r="D52" s="1">
        <v>1906454237</v>
      </c>
      <c r="E52" s="1">
        <v>691021367</v>
      </c>
      <c r="F52" s="1">
        <v>1033142979</v>
      </c>
      <c r="G52" s="1">
        <v>1762766162</v>
      </c>
      <c r="H52" s="1">
        <v>24045173</v>
      </c>
      <c r="I52" s="1">
        <f t="shared" si="65"/>
        <v>6793592921</v>
      </c>
      <c r="K52" s="4">
        <f t="shared" ref="K52:Q52" si="70">C52/C59</f>
        <v>6.4660674127026245E-3</v>
      </c>
      <c r="L52" s="4">
        <f t="shared" si="70"/>
        <v>1.6801857800769066E-2</v>
      </c>
      <c r="M52" s="4">
        <f t="shared" si="70"/>
        <v>3.4095031275210359E-2</v>
      </c>
      <c r="N52" s="4">
        <f t="shared" si="70"/>
        <v>3.5115903292035747E-2</v>
      </c>
      <c r="O52" s="4">
        <f t="shared" si="70"/>
        <v>1.4015324075624513E-2</v>
      </c>
      <c r="P52" s="4">
        <f t="shared" si="70"/>
        <v>1.0700329359508659E-2</v>
      </c>
      <c r="Q52" s="4">
        <f t="shared" si="70"/>
        <v>1.3479214634160727E-2</v>
      </c>
    </row>
    <row r="53" spans="1:17">
      <c r="B53" s="7" t="s">
        <v>14</v>
      </c>
      <c r="C53">
        <v>15110741961</v>
      </c>
      <c r="D53">
        <v>24609058308</v>
      </c>
      <c r="E53">
        <v>2996009546</v>
      </c>
      <c r="F53">
        <v>5865393215</v>
      </c>
      <c r="G53">
        <v>16310366685</v>
      </c>
      <c r="H53">
        <v>102637730</v>
      </c>
      <c r="I53" s="1">
        <f t="shared" si="65"/>
        <v>64994207445</v>
      </c>
      <c r="K53" s="4">
        <f t="shared" ref="K53:Q53" si="71">C53/C59</f>
        <v>7.0999638823875763E-2</v>
      </c>
      <c r="L53" s="4">
        <f t="shared" si="71"/>
        <v>0.21688320143078818</v>
      </c>
      <c r="M53" s="4">
        <f t="shared" si="71"/>
        <v>0.14782327153669444</v>
      </c>
      <c r="N53" s="4">
        <f t="shared" si="71"/>
        <v>0.19936115822716405</v>
      </c>
      <c r="O53" s="4">
        <f t="shared" si="71"/>
        <v>0.12967974982182831</v>
      </c>
      <c r="P53" s="4">
        <f t="shared" si="71"/>
        <v>4.5674760406686311E-2</v>
      </c>
      <c r="Q53" s="4">
        <f t="shared" si="71"/>
        <v>0.12895545587081875</v>
      </c>
    </row>
    <row r="54" spans="1:17">
      <c r="B54" s="7" t="s">
        <v>60</v>
      </c>
      <c r="C54" s="1">
        <v>237069401</v>
      </c>
      <c r="D54" s="1">
        <v>2340702292</v>
      </c>
      <c r="E54" s="1">
        <v>3297680</v>
      </c>
      <c r="F54" s="1">
        <v>2906494912</v>
      </c>
      <c r="G54" s="1">
        <v>484722053</v>
      </c>
      <c r="H54" s="1">
        <v>45844304</v>
      </c>
      <c r="I54" s="1">
        <f>SUM(C54:H54)</f>
        <v>6018130642</v>
      </c>
      <c r="K54" s="4">
        <f>C54/C59</f>
        <v>1.1138990984449761E-3</v>
      </c>
      <c r="L54" s="4">
        <f t="shared" ref="L54" si="72">D54/D59</f>
        <v>2.0628948915136343E-2</v>
      </c>
      <c r="M54" s="4">
        <f t="shared" ref="M54" si="73">E54/E59</f>
        <v>1.6270770790165117E-4</v>
      </c>
      <c r="N54" s="4">
        <f t="shared" ref="N54" si="74">F54/F59</f>
        <v>9.8789999373925907E-2</v>
      </c>
      <c r="O54" s="4">
        <f t="shared" ref="O54" si="75">G54/G59</f>
        <v>3.8539068912516604E-3</v>
      </c>
      <c r="P54" s="4">
        <f t="shared" ref="P54" si="76">H54/H59</f>
        <v>2.0401148790130986E-2</v>
      </c>
      <c r="Q54" s="4">
        <f t="shared" ref="Q54" si="77">I54/I59</f>
        <v>1.1940614570705964E-2</v>
      </c>
    </row>
    <row r="55" spans="1:17">
      <c r="B55" s="7" t="s">
        <v>15</v>
      </c>
      <c r="C55" s="1">
        <v>1684894187</v>
      </c>
      <c r="D55" s="1">
        <v>5386879308</v>
      </c>
      <c r="E55" s="1">
        <v>1817277726</v>
      </c>
      <c r="F55" s="1">
        <v>3331735184</v>
      </c>
      <c r="G55" s="1">
        <v>5309306433</v>
      </c>
      <c r="H55" s="1">
        <v>137338551</v>
      </c>
      <c r="I55" s="1">
        <f t="shared" si="65"/>
        <v>17667431389</v>
      </c>
      <c r="K55" s="4">
        <f t="shared" ref="K55:Q55" si="78">C55/C59</f>
        <v>7.9166780190011998E-3</v>
      </c>
      <c r="L55" s="4">
        <f t="shared" si="78"/>
        <v>4.7475348931190355E-2</v>
      </c>
      <c r="M55" s="4">
        <f t="shared" si="78"/>
        <v>8.9664580377169664E-2</v>
      </c>
      <c r="N55" s="4">
        <f t="shared" si="78"/>
        <v>0.11324365832622758</v>
      </c>
      <c r="O55" s="4">
        <f t="shared" si="78"/>
        <v>4.2213001292733573E-2</v>
      </c>
      <c r="P55" s="4">
        <f t="shared" si="78"/>
        <v>6.1116953887488244E-2</v>
      </c>
      <c r="Q55" s="4">
        <f t="shared" si="78"/>
        <v>3.5054072638132892E-2</v>
      </c>
    </row>
    <row r="56" spans="1:17">
      <c r="B56" s="7" t="s">
        <v>16</v>
      </c>
      <c r="C56" s="1">
        <v>41268657870</v>
      </c>
      <c r="D56" s="1">
        <v>3407041923</v>
      </c>
      <c r="E56" s="1">
        <v>996338664</v>
      </c>
      <c r="F56" s="1">
        <v>995043320</v>
      </c>
      <c r="G56" s="1">
        <v>4057690729</v>
      </c>
      <c r="H56" s="1">
        <v>24466438</v>
      </c>
      <c r="I56" s="1">
        <f t="shared" si="65"/>
        <v>50749238944</v>
      </c>
      <c r="K56" s="4">
        <f t="shared" ref="K56:Q56" si="79">C56/C59</f>
        <v>0.19390575334278237</v>
      </c>
      <c r="L56" s="4">
        <f t="shared" si="79"/>
        <v>3.0026754799834618E-2</v>
      </c>
      <c r="M56" s="4">
        <f t="shared" si="79"/>
        <v>4.9159403069198152E-2</v>
      </c>
      <c r="N56" s="4">
        <f t="shared" si="79"/>
        <v>3.3820918988702896E-2</v>
      </c>
      <c r="O56" s="4">
        <f t="shared" si="79"/>
        <v>3.226170991452925E-2</v>
      </c>
      <c r="P56" s="4">
        <f t="shared" si="79"/>
        <v>1.0887796268049239E-2</v>
      </c>
      <c r="Q56" s="4">
        <f t="shared" si="79"/>
        <v>0.10069191548583285</v>
      </c>
    </row>
    <row r="57" spans="1:17">
      <c r="B57" s="7" t="s">
        <v>17</v>
      </c>
      <c r="C57" s="1">
        <v>2698250741</v>
      </c>
      <c r="D57" s="1">
        <v>3028435693</v>
      </c>
      <c r="E57" s="1">
        <v>295539224</v>
      </c>
      <c r="F57" s="1">
        <v>379135845</v>
      </c>
      <c r="G57" s="1">
        <v>158182141</v>
      </c>
      <c r="H57" s="1">
        <v>1553094583</v>
      </c>
      <c r="I57" s="1">
        <f t="shared" si="65"/>
        <v>8112638227</v>
      </c>
      <c r="K57" s="4">
        <f t="shared" ref="K57:Q57" si="80">C57/C59</f>
        <v>1.267805568791389E-2</v>
      </c>
      <c r="L57" s="4">
        <f t="shared" si="80"/>
        <v>2.6690043162341862E-2</v>
      </c>
      <c r="M57" s="4">
        <f t="shared" si="80"/>
        <v>1.458192114822319E-2</v>
      </c>
      <c r="N57" s="4">
        <f t="shared" si="80"/>
        <v>1.2886597439253617E-2</v>
      </c>
      <c r="O57" s="4">
        <f t="shared" si="80"/>
        <v>1.2576676458185445E-3</v>
      </c>
      <c r="P57" s="4">
        <f t="shared" si="80"/>
        <v>0.69114177571393465</v>
      </c>
      <c r="Q57" s="4">
        <f t="shared" si="80"/>
        <v>1.6096341535714771E-2</v>
      </c>
    </row>
    <row r="58" spans="1:17">
      <c r="B58" s="7" t="s">
        <v>6</v>
      </c>
      <c r="C58" s="1"/>
      <c r="D58" s="1">
        <v>2586994876</v>
      </c>
      <c r="E58" s="1"/>
      <c r="F58" s="1">
        <v>7125066</v>
      </c>
      <c r="G58" s="1">
        <v>55220</v>
      </c>
      <c r="H58" s="1">
        <v>824838</v>
      </c>
      <c r="I58" s="1">
        <f t="shared" si="65"/>
        <v>2595000000</v>
      </c>
      <c r="K58" s="4">
        <f t="shared" ref="K58:Q58" si="81">C58/C59</f>
        <v>0</v>
      </c>
      <c r="L58" s="4">
        <f t="shared" si="81"/>
        <v>2.2799561192860779E-2</v>
      </c>
      <c r="M58" s="4">
        <f t="shared" si="81"/>
        <v>0</v>
      </c>
      <c r="N58" s="4">
        <f t="shared" si="81"/>
        <v>2.421766722429345E-4</v>
      </c>
      <c r="O58" s="4">
        <f t="shared" si="81"/>
        <v>4.3904075999388601E-7</v>
      </c>
      <c r="P58" s="4">
        <f t="shared" si="81"/>
        <v>3.6706070978314041E-4</v>
      </c>
      <c r="Q58" s="4">
        <f t="shared" si="81"/>
        <v>5.1487574222357632E-3</v>
      </c>
    </row>
    <row r="59" spans="1:17">
      <c r="B59" s="8" t="s">
        <v>7</v>
      </c>
      <c r="C59" s="3">
        <f>SUM(C47:C58)</f>
        <v>212828434219</v>
      </c>
      <c r="D59" s="3">
        <f t="shared" ref="D59" si="82">SUM(D47:D58)</f>
        <v>113466871319</v>
      </c>
      <c r="E59" s="3">
        <f>SUM(E47:E58)</f>
        <v>20267509404</v>
      </c>
      <c r="F59" s="3">
        <f t="shared" ref="F59" si="83">SUM(F47:F58)</f>
        <v>29420942711</v>
      </c>
      <c r="G59" s="3">
        <f t="shared" ref="G59" si="84">SUM(G47:G58)</f>
        <v>125774199190</v>
      </c>
      <c r="H59" s="3">
        <f>SUM(H47:H58)</f>
        <v>2247143260</v>
      </c>
      <c r="I59" s="9">
        <f>SUM(C59:H59)</f>
        <v>504005100103</v>
      </c>
      <c r="K59" s="4">
        <f>C60</f>
        <v>0.42227436622269443</v>
      </c>
      <c r="L59" s="4">
        <f t="shared" ref="L59" si="85">D60</f>
        <v>0.22513040303721443</v>
      </c>
      <c r="M59" s="4">
        <f t="shared" ref="M59" si="86">E60</f>
        <v>4.0212905385001205E-2</v>
      </c>
      <c r="N59" s="4">
        <f t="shared" ref="N59" si="87">F60</f>
        <v>5.8374295627142359E-2</v>
      </c>
      <c r="O59" s="4">
        <f t="shared" ref="O59" si="88">G60</f>
        <v>0.2495494572660007</v>
      </c>
      <c r="P59" s="4">
        <f t="shared" ref="P59" si="89">H60</f>
        <v>4.4585724619468471E-3</v>
      </c>
      <c r="Q59" s="4">
        <f t="shared" ref="Q59" si="90">I60</f>
        <v>1</v>
      </c>
    </row>
    <row r="60" spans="1:17">
      <c r="C60" s="10">
        <f>C59/I59</f>
        <v>0.42227436622269443</v>
      </c>
      <c r="D60" s="10">
        <f>D59/I59</f>
        <v>0.22513040303721443</v>
      </c>
      <c r="E60" s="10">
        <f>E59/I59</f>
        <v>4.0212905385001205E-2</v>
      </c>
      <c r="F60" s="10">
        <f>F59/I59</f>
        <v>5.8374295627142359E-2</v>
      </c>
      <c r="G60" s="10">
        <f>G59/I59</f>
        <v>0.2495494572660007</v>
      </c>
      <c r="H60" s="10">
        <f>H59/I59</f>
        <v>4.4585724619468471E-3</v>
      </c>
      <c r="I60" s="11">
        <f>I59/I59</f>
        <v>1</v>
      </c>
    </row>
    <row r="62" spans="1:17">
      <c r="A62" s="204">
        <v>37772</v>
      </c>
      <c r="B62" s="7" t="s">
        <v>8</v>
      </c>
      <c r="C62" s="1">
        <v>144239862076</v>
      </c>
      <c r="D62" s="1">
        <v>31029982246</v>
      </c>
      <c r="E62" s="1">
        <v>6768442396</v>
      </c>
      <c r="F62" s="1">
        <v>6416959429</v>
      </c>
      <c r="G62" s="1">
        <v>59637242311</v>
      </c>
      <c r="H62" s="1">
        <v>211646451</v>
      </c>
      <c r="I62" s="1">
        <f>SUM(C62:H62)</f>
        <v>248304134909</v>
      </c>
      <c r="K62" s="4">
        <f t="shared" ref="K62:Q62" si="91">C62/C74</f>
        <v>0.64852378239586939</v>
      </c>
      <c r="L62" s="4">
        <f t="shared" si="91"/>
        <v>0.26153389032969299</v>
      </c>
      <c r="M62" s="4">
        <f t="shared" si="91"/>
        <v>0.32069096356703108</v>
      </c>
      <c r="N62" s="4">
        <f t="shared" si="91"/>
        <v>0.21353736590644778</v>
      </c>
      <c r="O62" s="4">
        <f t="shared" si="91"/>
        <v>0.46567770291616067</v>
      </c>
      <c r="P62" s="4">
        <f t="shared" si="91"/>
        <v>3.1405706285991902E-2</v>
      </c>
      <c r="Q62" s="4">
        <f t="shared" si="91"/>
        <v>0.47114756096989679</v>
      </c>
    </row>
    <row r="63" spans="1:17">
      <c r="A63" s="203"/>
      <c r="B63" s="7" t="s">
        <v>9</v>
      </c>
      <c r="C63" s="1">
        <v>1707810984</v>
      </c>
      <c r="D63" s="1">
        <v>8298791012</v>
      </c>
      <c r="E63" s="1">
        <v>1032332972</v>
      </c>
      <c r="F63" s="1">
        <v>957027173</v>
      </c>
      <c r="G63" s="1">
        <v>8966916076</v>
      </c>
      <c r="H63" s="1">
        <v>12971666</v>
      </c>
      <c r="I63" s="1">
        <f t="shared" ref="I63:I73" si="92">SUM(C63:H63)</f>
        <v>20975849883</v>
      </c>
      <c r="K63" s="4">
        <f t="shared" ref="K63:Q63" si="93">C63/C74</f>
        <v>7.6785711177213981E-3</v>
      </c>
      <c r="L63" s="4">
        <f t="shared" si="93"/>
        <v>6.9945740902936968E-2</v>
      </c>
      <c r="M63" s="4">
        <f t="shared" si="93"/>
        <v>4.8912266093650431E-2</v>
      </c>
      <c r="N63" s="4">
        <f t="shared" si="93"/>
        <v>3.1847024106113342E-2</v>
      </c>
      <c r="O63" s="4">
        <f t="shared" si="93"/>
        <v>7.0018208735038584E-2</v>
      </c>
      <c r="P63" s="4">
        <f t="shared" si="93"/>
        <v>1.9248342247703807E-3</v>
      </c>
      <c r="Q63" s="4">
        <f t="shared" si="93"/>
        <v>3.9800869668433131E-2</v>
      </c>
    </row>
    <row r="64" spans="1:17">
      <c r="B64" s="7" t="s">
        <v>10</v>
      </c>
      <c r="C64" s="1">
        <v>3620646524</v>
      </c>
      <c r="D64" s="1">
        <v>8377279843</v>
      </c>
      <c r="E64" s="1">
        <v>2829518284</v>
      </c>
      <c r="F64" s="1">
        <v>2219496153</v>
      </c>
      <c r="G64" s="1">
        <v>11075231874</v>
      </c>
      <c r="H64" s="1">
        <v>3493599269</v>
      </c>
      <c r="I64" s="1">
        <f t="shared" si="92"/>
        <v>31615771947</v>
      </c>
      <c r="K64" s="4">
        <f t="shared" ref="K64:Q64" si="94">C64/C74</f>
        <v>1.6278963004177967E-2</v>
      </c>
      <c r="L64" s="4">
        <f t="shared" si="94"/>
        <v>7.0607278159262848E-2</v>
      </c>
      <c r="M64" s="4">
        <f t="shared" si="94"/>
        <v>0.13406348046379862</v>
      </c>
      <c r="N64" s="4">
        <f t="shared" si="94"/>
        <v>7.3858245076199966E-2</v>
      </c>
      <c r="O64" s="4">
        <f t="shared" si="94"/>
        <v>8.6481003119704525E-2</v>
      </c>
      <c r="P64" s="4">
        <f t="shared" si="94"/>
        <v>0.51840676753502468</v>
      </c>
      <c r="Q64" s="4">
        <f t="shared" si="94"/>
        <v>5.9989713205817537E-2</v>
      </c>
    </row>
    <row r="65" spans="1:17">
      <c r="B65" s="7" t="s">
        <v>11</v>
      </c>
      <c r="C65" s="1">
        <v>2194301261</v>
      </c>
      <c r="D65" s="1">
        <v>14334874912</v>
      </c>
      <c r="E65" s="1">
        <v>1650463125</v>
      </c>
      <c r="F65" s="1">
        <v>2085047229</v>
      </c>
      <c r="G65" s="1">
        <v>4528945530</v>
      </c>
      <c r="H65" s="1">
        <v>75650956</v>
      </c>
      <c r="I65" s="1">
        <f t="shared" si="92"/>
        <v>24869283013</v>
      </c>
      <c r="K65" s="4">
        <f t="shared" ref="K65:Q65" si="95">C65/C74</f>
        <v>9.8659034542749151E-3</v>
      </c>
      <c r="L65" s="4">
        <f t="shared" si="95"/>
        <v>0.12082042372448207</v>
      </c>
      <c r="M65" s="4">
        <f t="shared" si="95"/>
        <v>7.8199470265256463E-2</v>
      </c>
      <c r="N65" s="4">
        <f t="shared" si="95"/>
        <v>6.9384183895421975E-2</v>
      </c>
      <c r="O65" s="4">
        <f t="shared" si="95"/>
        <v>3.5364293674823501E-2</v>
      </c>
      <c r="P65" s="4">
        <f t="shared" si="95"/>
        <v>1.122566285975897E-2</v>
      </c>
      <c r="Q65" s="4">
        <f t="shared" si="95"/>
        <v>4.7188509522562684E-2</v>
      </c>
    </row>
    <row r="66" spans="1:17">
      <c r="B66" s="7" t="s">
        <v>12</v>
      </c>
      <c r="C66" s="1">
        <v>3544389819</v>
      </c>
      <c r="D66" s="1">
        <v>13090564278</v>
      </c>
      <c r="E66" s="1">
        <v>1705747025</v>
      </c>
      <c r="F66" s="1">
        <v>3160071205</v>
      </c>
      <c r="G66" s="1">
        <v>10994161486</v>
      </c>
      <c r="H66" s="1">
        <v>70981053</v>
      </c>
      <c r="I66" s="1">
        <f t="shared" si="92"/>
        <v>32565914866</v>
      </c>
      <c r="K66" s="4">
        <f t="shared" ref="K66:Q66" si="96">C66/C74</f>
        <v>1.5936101564574066E-2</v>
      </c>
      <c r="L66" s="4">
        <f t="shared" si="96"/>
        <v>0.11033284437916752</v>
      </c>
      <c r="M66" s="4">
        <f t="shared" si="96"/>
        <v>8.0818839113135102E-2</v>
      </c>
      <c r="N66" s="4">
        <f t="shared" si="96"/>
        <v>0.10515779142111113</v>
      </c>
      <c r="O66" s="4">
        <f t="shared" si="96"/>
        <v>8.5847964592176917E-2</v>
      </c>
      <c r="P66" s="4">
        <f t="shared" si="96"/>
        <v>1.0532707219307089E-2</v>
      </c>
      <c r="Q66" s="4">
        <f t="shared" si="96"/>
        <v>6.1792572908591831E-2</v>
      </c>
    </row>
    <row r="67" spans="1:17">
      <c r="B67" s="7" t="s">
        <v>13</v>
      </c>
      <c r="C67" s="1">
        <v>1408366356</v>
      </c>
      <c r="D67" s="1">
        <v>2282294621</v>
      </c>
      <c r="E67" s="1">
        <v>834323210</v>
      </c>
      <c r="F67" s="1">
        <v>1162732375</v>
      </c>
      <c r="G67" s="1">
        <v>1874352819</v>
      </c>
      <c r="H67" s="1">
        <v>39405994</v>
      </c>
      <c r="I67" s="1">
        <f t="shared" si="92"/>
        <v>7601475375</v>
      </c>
      <c r="K67" s="4">
        <f t="shared" ref="K67:Q67" si="97">C67/C74</f>
        <v>6.3322237212828066E-3</v>
      </c>
      <c r="L67" s="4">
        <f t="shared" si="97"/>
        <v>1.9236149939647704E-2</v>
      </c>
      <c r="M67" s="4">
        <f t="shared" si="97"/>
        <v>3.9530500296399124E-2</v>
      </c>
      <c r="N67" s="4">
        <f t="shared" si="97"/>
        <v>3.8692282748363949E-2</v>
      </c>
      <c r="O67" s="4">
        <f t="shared" si="97"/>
        <v>1.4635893300608828E-2</v>
      </c>
      <c r="P67" s="4">
        <f t="shared" si="97"/>
        <v>5.8473603862677533E-3</v>
      </c>
      <c r="Q67" s="4">
        <f t="shared" si="97"/>
        <v>1.442350762308699E-2</v>
      </c>
    </row>
    <row r="68" spans="1:17">
      <c r="B68" s="7" t="s">
        <v>14</v>
      </c>
      <c r="C68">
        <v>16148812324</v>
      </c>
      <c r="D68">
        <v>24662845884</v>
      </c>
      <c r="E68">
        <v>3202321675</v>
      </c>
      <c r="F68">
        <v>5979214080</v>
      </c>
      <c r="G68">
        <v>19677935836</v>
      </c>
      <c r="H68">
        <v>103930427</v>
      </c>
      <c r="I68" s="1">
        <f t="shared" si="92"/>
        <v>69775060226</v>
      </c>
      <c r="K68" s="4">
        <f t="shared" ref="K68:Q68" si="98">C68/C74</f>
        <v>7.2607451912588092E-2</v>
      </c>
      <c r="L68" s="4">
        <f t="shared" si="98"/>
        <v>0.20786895653076476</v>
      </c>
      <c r="M68" s="4">
        <f t="shared" si="98"/>
        <v>0.1517270242580844</v>
      </c>
      <c r="N68" s="4">
        <f t="shared" si="98"/>
        <v>0.19897049980771267</v>
      </c>
      <c r="O68" s="4">
        <f t="shared" si="98"/>
        <v>0.15365525975284527</v>
      </c>
      <c r="P68" s="4">
        <f t="shared" si="98"/>
        <v>1.5421985339785935E-2</v>
      </c>
      <c r="Q68" s="4">
        <f t="shared" si="98"/>
        <v>0.13239549737685821</v>
      </c>
    </row>
    <row r="69" spans="1:17">
      <c r="B69" s="7" t="s">
        <v>60</v>
      </c>
      <c r="C69" s="1">
        <v>278585615</v>
      </c>
      <c r="D69" s="1">
        <v>2599385957</v>
      </c>
      <c r="E69" s="1">
        <v>4749224</v>
      </c>
      <c r="F69" s="1">
        <v>3210440207</v>
      </c>
      <c r="G69" s="1">
        <v>596214740</v>
      </c>
      <c r="H69" s="1">
        <v>52249408</v>
      </c>
      <c r="I69" s="1">
        <f>SUM(C69:H69)</f>
        <v>6741625151</v>
      </c>
      <c r="K69" s="4">
        <f>C69/C74</f>
        <v>1.2525621846870925E-3</v>
      </c>
      <c r="L69" s="4">
        <f t="shared" ref="L69" si="99">D69/D74</f>
        <v>2.1908730608127144E-2</v>
      </c>
      <c r="M69" s="4">
        <f t="shared" ref="M69" si="100">E69/E74</f>
        <v>2.2501975072665884E-4</v>
      </c>
      <c r="N69" s="4">
        <f t="shared" ref="N69" si="101">F69/F74</f>
        <v>0.1068339223253847</v>
      </c>
      <c r="O69" s="4">
        <f t="shared" ref="O69" si="102">G69/G74</f>
        <v>4.6555457598136622E-3</v>
      </c>
      <c r="P69" s="4">
        <f t="shared" ref="P69" si="103">H69/H74</f>
        <v>7.7531636061544708E-3</v>
      </c>
      <c r="Q69" s="4">
        <f t="shared" ref="Q69" si="104">I69/I74</f>
        <v>1.2791974841784379E-2</v>
      </c>
    </row>
    <row r="70" spans="1:17">
      <c r="B70" s="7" t="s">
        <v>15</v>
      </c>
      <c r="C70" s="1">
        <v>1882125105</v>
      </c>
      <c r="D70" s="1">
        <v>5428718422</v>
      </c>
      <c r="E70" s="1">
        <v>1892740445</v>
      </c>
      <c r="F70" s="1">
        <v>3425500781</v>
      </c>
      <c r="G70" s="1">
        <v>5667537283</v>
      </c>
      <c r="H70" s="1">
        <v>129304587</v>
      </c>
      <c r="I70" s="1">
        <f t="shared" si="92"/>
        <v>18425926623</v>
      </c>
      <c r="K70" s="4">
        <f t="shared" ref="K70:Q70" si="105">C70/C74</f>
        <v>8.4623132223579575E-3</v>
      </c>
      <c r="L70" s="4">
        <f t="shared" si="105"/>
        <v>4.5755548203484847E-2</v>
      </c>
      <c r="M70" s="4">
        <f t="shared" si="105"/>
        <v>8.9678647106172571E-2</v>
      </c>
      <c r="N70" s="4">
        <f t="shared" si="105"/>
        <v>0.11399049998344936</v>
      </c>
      <c r="O70" s="4">
        <f t="shared" si="105"/>
        <v>4.4254993035657747E-2</v>
      </c>
      <c r="P70" s="4">
        <f t="shared" si="105"/>
        <v>1.9187195729322606E-2</v>
      </c>
      <c r="Q70" s="4">
        <f t="shared" si="105"/>
        <v>3.4962488201085835E-2</v>
      </c>
    </row>
    <row r="71" spans="1:17">
      <c r="B71" s="7" t="s">
        <v>16</v>
      </c>
      <c r="C71" s="1">
        <v>44582645387</v>
      </c>
      <c r="D71" s="1">
        <v>3071178381</v>
      </c>
      <c r="E71" s="1">
        <v>1117336063</v>
      </c>
      <c r="F71" s="1">
        <v>1068088277</v>
      </c>
      <c r="G71" s="1">
        <v>4898362779</v>
      </c>
      <c r="H71" s="1">
        <v>25929843</v>
      </c>
      <c r="I71" s="1">
        <f t="shared" si="92"/>
        <v>54763540730</v>
      </c>
      <c r="K71" s="4">
        <f t="shared" ref="K71:Q71" si="106">C71/C74</f>
        <v>0.20045017652857144</v>
      </c>
      <c r="L71" s="4">
        <f t="shared" si="106"/>
        <v>2.5885197855146015E-2</v>
      </c>
      <c r="M71" s="4">
        <f t="shared" si="106"/>
        <v>5.2939739707827296E-2</v>
      </c>
      <c r="N71" s="4">
        <f t="shared" si="106"/>
        <v>3.5542808046345895E-2</v>
      </c>
      <c r="O71" s="4">
        <f t="shared" si="106"/>
        <v>3.824889009923256E-2</v>
      </c>
      <c r="P71" s="4">
        <f t="shared" si="106"/>
        <v>3.8476668493717526E-3</v>
      </c>
      <c r="Q71" s="4">
        <f t="shared" si="106"/>
        <v>0.10391171558408026</v>
      </c>
    </row>
    <row r="72" spans="1:17">
      <c r="B72" s="7" t="s">
        <v>17</v>
      </c>
      <c r="C72" s="1">
        <v>2805056818</v>
      </c>
      <c r="D72" s="1">
        <v>2450696273</v>
      </c>
      <c r="E72" s="1">
        <v>67835114</v>
      </c>
      <c r="F72" s="1">
        <v>359322414</v>
      </c>
      <c r="G72" s="1">
        <v>148353034</v>
      </c>
      <c r="H72" s="1">
        <v>2522541826</v>
      </c>
      <c r="I72" s="1">
        <f t="shared" si="92"/>
        <v>8353805479</v>
      </c>
      <c r="K72" s="4">
        <f t="shared" ref="K72:Q72" si="107">C72/C74</f>
        <v>1.2611950893894875E-2</v>
      </c>
      <c r="L72" s="4">
        <f t="shared" si="107"/>
        <v>2.0655510699713386E-2</v>
      </c>
      <c r="M72" s="4">
        <f t="shared" si="107"/>
        <v>3.2140493779182632E-3</v>
      </c>
      <c r="N72" s="4">
        <f t="shared" si="107"/>
        <v>1.1957183561103377E-2</v>
      </c>
      <c r="O72" s="4">
        <f t="shared" si="107"/>
        <v>1.15841540313846E-3</v>
      </c>
      <c r="P72" s="4">
        <f t="shared" si="107"/>
        <v>0.37431389615640509</v>
      </c>
      <c r="Q72" s="4">
        <f t="shared" si="107"/>
        <v>1.5851025105523327E-2</v>
      </c>
    </row>
    <row r="73" spans="1:17">
      <c r="B73" s="7" t="s">
        <v>6</v>
      </c>
      <c r="C73" s="1"/>
      <c r="D73" s="1">
        <v>3019511650</v>
      </c>
      <c r="E73" s="1"/>
      <c r="F73" s="1">
        <v>6857376</v>
      </c>
      <c r="G73" s="1">
        <v>234310</v>
      </c>
      <c r="H73" s="1">
        <v>896664</v>
      </c>
      <c r="I73" s="1">
        <f t="shared" si="92"/>
        <v>3027500000</v>
      </c>
      <c r="K73" s="4">
        <f t="shared" ref="K73:Q73" si="108">C73/C74</f>
        <v>0</v>
      </c>
      <c r="L73" s="4">
        <f t="shared" si="108"/>
        <v>2.5449728667573741E-2</v>
      </c>
      <c r="M73" s="4">
        <f t="shared" si="108"/>
        <v>0</v>
      </c>
      <c r="N73" s="4">
        <f t="shared" si="108"/>
        <v>2.2819312234584072E-4</v>
      </c>
      <c r="O73" s="4">
        <f t="shared" si="108"/>
        <v>1.8296107992599096E-6</v>
      </c>
      <c r="P73" s="4">
        <f t="shared" si="108"/>
        <v>1.330538078392944E-4</v>
      </c>
      <c r="Q73" s="4">
        <f t="shared" si="108"/>
        <v>5.7445649922789974E-3</v>
      </c>
    </row>
    <row r="74" spans="1:17">
      <c r="B74" s="8" t="s">
        <v>7</v>
      </c>
      <c r="C74" s="3">
        <f>SUM(C62:C73)</f>
        <v>222412602269</v>
      </c>
      <c r="D74" s="3">
        <f t="shared" ref="D74" si="109">SUM(D62:D73)</f>
        <v>118646123479</v>
      </c>
      <c r="E74" s="3">
        <f>SUM(E62:E73)</f>
        <v>21105809533</v>
      </c>
      <c r="F74" s="3">
        <f t="shared" ref="F74" si="110">SUM(F62:F73)</f>
        <v>30050756699</v>
      </c>
      <c r="G74" s="3">
        <f t="shared" ref="G74" si="111">SUM(G62:G73)</f>
        <v>128065488078</v>
      </c>
      <c r="H74" s="3">
        <f>SUM(H62:H73)</f>
        <v>6739108144</v>
      </c>
      <c r="I74" s="9">
        <f>SUM(C74:H74)</f>
        <v>527019888202</v>
      </c>
      <c r="K74" s="4">
        <f>C75</f>
        <v>0.4220193720350684</v>
      </c>
      <c r="L74" s="4">
        <f t="shared" ref="L74" si="112">D75</f>
        <v>0.22512646322281571</v>
      </c>
      <c r="M74" s="4">
        <f t="shared" ref="M74" si="113">E75</f>
        <v>4.0047463113783689E-2</v>
      </c>
      <c r="N74" s="4">
        <f t="shared" ref="N74" si="114">F75</f>
        <v>5.7020156870212703E-2</v>
      </c>
      <c r="O74" s="4">
        <f t="shared" ref="O74" si="115">G75</f>
        <v>0.24299934584046309</v>
      </c>
      <c r="P74" s="4">
        <f t="shared" ref="P74" si="116">H75</f>
        <v>1.2787198917656379E-2</v>
      </c>
      <c r="Q74" s="4">
        <f t="shared" ref="Q74" si="117">I75</f>
        <v>1</v>
      </c>
    </row>
    <row r="75" spans="1:17">
      <c r="C75" s="10">
        <f>C74/I74</f>
        <v>0.4220193720350684</v>
      </c>
      <c r="D75" s="10">
        <f>D74/I74</f>
        <v>0.22512646322281571</v>
      </c>
      <c r="E75" s="10">
        <f>E74/I74</f>
        <v>4.0047463113783689E-2</v>
      </c>
      <c r="F75" s="10">
        <f>F74/I74</f>
        <v>5.7020156870212703E-2</v>
      </c>
      <c r="G75" s="10">
        <f>G74/I74</f>
        <v>0.24299934584046309</v>
      </c>
      <c r="H75" s="10">
        <f>H74/I74</f>
        <v>1.2787198917656379E-2</v>
      </c>
      <c r="I75" s="11">
        <f>I74/I74</f>
        <v>1</v>
      </c>
    </row>
    <row r="77" spans="1:17">
      <c r="A77" s="204">
        <v>37802</v>
      </c>
      <c r="B77" s="7" t="s">
        <v>8</v>
      </c>
      <c r="C77" s="1">
        <v>157111418748</v>
      </c>
      <c r="D77" s="1">
        <v>28163523493</v>
      </c>
      <c r="E77" s="1">
        <v>7820299786</v>
      </c>
      <c r="F77" s="1">
        <v>7260052795</v>
      </c>
      <c r="G77" s="1">
        <v>73678708005</v>
      </c>
      <c r="H77" s="1">
        <v>92422552</v>
      </c>
      <c r="I77" s="1">
        <f>SUM(C77:H77)</f>
        <v>274126425379</v>
      </c>
      <c r="K77" s="4">
        <f t="shared" ref="K77:Q77" si="118">C77/C89</f>
        <v>0.66782521391459782</v>
      </c>
      <c r="L77" s="4">
        <f t="shared" si="118"/>
        <v>0.23553451247244037</v>
      </c>
      <c r="M77" s="4">
        <f t="shared" si="118"/>
        <v>0.33965048007255261</v>
      </c>
      <c r="N77" s="4">
        <f t="shared" si="118"/>
        <v>0.22992530331832164</v>
      </c>
      <c r="O77" s="4">
        <f t="shared" si="118"/>
        <v>0.49476012415941567</v>
      </c>
      <c r="P77" s="4">
        <f t="shared" si="118"/>
        <v>0.27755297935256251</v>
      </c>
      <c r="Q77" s="4">
        <f t="shared" si="118"/>
        <v>0.49066595417252173</v>
      </c>
    </row>
    <row r="78" spans="1:17">
      <c r="A78" s="203"/>
      <c r="B78" s="7" t="s">
        <v>9</v>
      </c>
      <c r="C78" s="1">
        <v>1886924065</v>
      </c>
      <c r="D78" s="1">
        <v>8907480793</v>
      </c>
      <c r="E78" s="1">
        <v>1260681688</v>
      </c>
      <c r="F78" s="1">
        <v>1038093082</v>
      </c>
      <c r="G78" s="1">
        <v>10268685628</v>
      </c>
      <c r="H78" s="1">
        <v>8418071</v>
      </c>
      <c r="I78" s="1">
        <f t="shared" ref="I78:I88" si="119">SUM(C78:H78)</f>
        <v>23370283327</v>
      </c>
      <c r="K78" s="4">
        <f t="shared" ref="K78:Q78" si="120">C78/C89</f>
        <v>8.0206485142269059E-3</v>
      </c>
      <c r="L78" s="4">
        <f t="shared" si="120"/>
        <v>7.4494199792094234E-2</v>
      </c>
      <c r="M78" s="4">
        <f t="shared" si="120"/>
        <v>5.4753801294731584E-2</v>
      </c>
      <c r="N78" s="4">
        <f t="shared" si="120"/>
        <v>3.2876326590335951E-2</v>
      </c>
      <c r="O78" s="4">
        <f t="shared" si="120"/>
        <v>6.8955283199571185E-2</v>
      </c>
      <c r="P78" s="4">
        <f t="shared" si="120"/>
        <v>2.5280200945451119E-2</v>
      </c>
      <c r="Q78" s="4">
        <f t="shared" si="120"/>
        <v>4.1831072477126766E-2</v>
      </c>
    </row>
    <row r="79" spans="1:17">
      <c r="B79" s="7" t="s">
        <v>10</v>
      </c>
      <c r="C79" s="1">
        <v>3845238380</v>
      </c>
      <c r="D79" s="1">
        <v>8522396827</v>
      </c>
      <c r="E79" s="1">
        <v>3010251377</v>
      </c>
      <c r="F79" s="1">
        <v>2375405341</v>
      </c>
      <c r="G79" s="1">
        <v>12266756912</v>
      </c>
      <c r="H79" s="1">
        <v>26346768</v>
      </c>
      <c r="I79" s="1">
        <f t="shared" si="119"/>
        <v>30046395605</v>
      </c>
      <c r="K79" s="4">
        <f t="shared" ref="K79:Q79" si="121">C79/C89</f>
        <v>1.6344751795507612E-2</v>
      </c>
      <c r="L79" s="4">
        <f t="shared" si="121"/>
        <v>7.1273702036715458E-2</v>
      </c>
      <c r="M79" s="4">
        <f t="shared" si="121"/>
        <v>0.13074093747243368</v>
      </c>
      <c r="N79" s="4">
        <f t="shared" si="121"/>
        <v>7.5228901077624505E-2</v>
      </c>
      <c r="O79" s="4">
        <f t="shared" si="121"/>
        <v>8.2372537971249812E-2</v>
      </c>
      <c r="P79" s="4">
        <f t="shared" si="121"/>
        <v>7.9121640730184073E-2</v>
      </c>
      <c r="Q79" s="4">
        <f t="shared" si="121"/>
        <v>5.3780817914907172E-2</v>
      </c>
    </row>
    <row r="80" spans="1:17">
      <c r="B80" s="7" t="s">
        <v>11</v>
      </c>
      <c r="C80" s="1">
        <v>2106874178</v>
      </c>
      <c r="D80" s="1">
        <v>16195516403</v>
      </c>
      <c r="E80" s="1">
        <v>1765977235</v>
      </c>
      <c r="F80" s="1">
        <v>1973491153</v>
      </c>
      <c r="G80" s="1">
        <v>5629927661</v>
      </c>
      <c r="H80" s="1">
        <v>23800989</v>
      </c>
      <c r="I80" s="1">
        <f t="shared" si="119"/>
        <v>27695587619</v>
      </c>
      <c r="K80" s="4">
        <f t="shared" ref="K80:Q80" si="122">C80/C89</f>
        <v>8.9555788486055127E-3</v>
      </c>
      <c r="L80" s="4">
        <f t="shared" si="122"/>
        <v>0.13544480899799807</v>
      </c>
      <c r="M80" s="4">
        <f t="shared" si="122"/>
        <v>7.6699747078589675E-2</v>
      </c>
      <c r="N80" s="4">
        <f t="shared" si="122"/>
        <v>6.2500310226676431E-2</v>
      </c>
      <c r="O80" s="4">
        <f t="shared" si="122"/>
        <v>3.7805544966611808E-2</v>
      </c>
      <c r="P80" s="4">
        <f t="shared" si="122"/>
        <v>7.1476444499039241E-2</v>
      </c>
      <c r="Q80" s="4">
        <f t="shared" si="122"/>
        <v>4.9573046110593419E-2</v>
      </c>
    </row>
    <row r="81" spans="1:17">
      <c r="B81" s="7" t="s">
        <v>12</v>
      </c>
      <c r="C81" s="1">
        <v>3653144508</v>
      </c>
      <c r="D81" s="1">
        <v>12662908456</v>
      </c>
      <c r="E81" s="1">
        <v>1683954344</v>
      </c>
      <c r="F81" s="1">
        <v>3124208163</v>
      </c>
      <c r="G81" s="1">
        <v>11806255141</v>
      </c>
      <c r="H81" s="1">
        <v>15601966</v>
      </c>
      <c r="I81" s="1">
        <f t="shared" si="119"/>
        <v>32946072578</v>
      </c>
      <c r="K81" s="4">
        <f t="shared" ref="K81:Q81" si="123">C81/C89</f>
        <v>1.5528228514244097E-2</v>
      </c>
      <c r="L81" s="4">
        <f t="shared" si="123"/>
        <v>0.10590123676848925</v>
      </c>
      <c r="M81" s="4">
        <f t="shared" si="123"/>
        <v>7.313733706011924E-2</v>
      </c>
      <c r="N81" s="4">
        <f t="shared" si="123"/>
        <v>9.8943427794639272E-2</v>
      </c>
      <c r="O81" s="4">
        <f t="shared" si="123"/>
        <v>7.9280221078557714E-2</v>
      </c>
      <c r="P81" s="4">
        <f t="shared" si="123"/>
        <v>4.6854063790160029E-2</v>
      </c>
      <c r="Q81" s="4">
        <f t="shared" si="123"/>
        <v>5.8971024465705936E-2</v>
      </c>
    </row>
    <row r="82" spans="1:17">
      <c r="B82" s="7" t="s">
        <v>13</v>
      </c>
      <c r="C82" s="1">
        <v>1534465712</v>
      </c>
      <c r="D82" s="1">
        <v>2629748188</v>
      </c>
      <c r="E82" s="1">
        <v>918197262</v>
      </c>
      <c r="F82" s="1">
        <v>1254376905</v>
      </c>
      <c r="G82" s="1">
        <v>2128622778</v>
      </c>
      <c r="H82" s="1">
        <v>10369559</v>
      </c>
      <c r="I82" s="1">
        <f t="shared" si="119"/>
        <v>8475780404</v>
      </c>
      <c r="K82" s="4">
        <f t="shared" ref="K82:Q82" si="124">C82/C89</f>
        <v>6.5224723990601769E-3</v>
      </c>
      <c r="L82" s="4">
        <f t="shared" si="124"/>
        <v>2.1992860997659385E-2</v>
      </c>
      <c r="M82" s="4">
        <f t="shared" si="124"/>
        <v>3.9879051874444772E-2</v>
      </c>
      <c r="N82" s="4">
        <f t="shared" si="124"/>
        <v>3.9726018322656362E-2</v>
      </c>
      <c r="O82" s="4">
        <f t="shared" si="124"/>
        <v>1.4293921520181526E-2</v>
      </c>
      <c r="P82" s="4">
        <f t="shared" si="124"/>
        <v>3.1140689504247608E-2</v>
      </c>
      <c r="Q82" s="4">
        <f t="shared" si="124"/>
        <v>1.5171017801496539E-2</v>
      </c>
    </row>
    <row r="83" spans="1:17">
      <c r="B83" s="7" t="s">
        <v>14</v>
      </c>
      <c r="C83">
        <v>16041191414</v>
      </c>
      <c r="D83">
        <v>23353434468</v>
      </c>
      <c r="E83">
        <v>3117822609</v>
      </c>
      <c r="F83">
        <v>6052591521</v>
      </c>
      <c r="G83">
        <v>20655024488</v>
      </c>
      <c r="H83">
        <v>66568187</v>
      </c>
      <c r="I83" s="1">
        <f t="shared" si="119"/>
        <v>69286632687</v>
      </c>
      <c r="K83" s="4">
        <f t="shared" ref="K83:Q83" si="125">C83/C89</f>
        <v>6.8185445544746121E-2</v>
      </c>
      <c r="L83" s="4">
        <f t="shared" si="125"/>
        <v>0.19530723147423709</v>
      </c>
      <c r="M83" s="4">
        <f t="shared" si="125"/>
        <v>0.13541296048825263</v>
      </c>
      <c r="N83" s="4">
        <f t="shared" si="125"/>
        <v>0.19168509935440858</v>
      </c>
      <c r="O83" s="4">
        <f t="shared" si="125"/>
        <v>0.13870061998786878</v>
      </c>
      <c r="P83" s="4">
        <f t="shared" si="125"/>
        <v>0.19991006775000675</v>
      </c>
      <c r="Q83" s="4">
        <f t="shared" si="125"/>
        <v>0.12401792965331632</v>
      </c>
    </row>
    <row r="84" spans="1:17">
      <c r="B84" s="7" t="s">
        <v>60</v>
      </c>
      <c r="C84" s="1">
        <v>288997740</v>
      </c>
      <c r="D84" s="1">
        <v>2695186793</v>
      </c>
      <c r="E84" s="1">
        <v>14628412</v>
      </c>
      <c r="F84" s="1">
        <v>3356978289</v>
      </c>
      <c r="G84" s="1">
        <v>611707265</v>
      </c>
      <c r="H84" s="1">
        <v>20293812</v>
      </c>
      <c r="I84" s="1">
        <f>SUM(C84:H84)</f>
        <v>6987792311</v>
      </c>
      <c r="K84" s="4">
        <f>C84/C89</f>
        <v>1.2284274375110764E-3</v>
      </c>
      <c r="L84" s="4">
        <f t="shared" ref="L84" si="126">D84/D89</f>
        <v>2.2540130941684056E-2</v>
      </c>
      <c r="M84" s="4">
        <f t="shared" ref="M84" si="127">E84/E89</f>
        <v>6.3533973050417393E-4</v>
      </c>
      <c r="N84" s="4">
        <f t="shared" ref="N84" si="128">F84/F89</f>
        <v>0.10631523945155352</v>
      </c>
      <c r="O84" s="4">
        <f t="shared" ref="O84" si="129">G84/G89</f>
        <v>4.107677381640272E-3</v>
      </c>
      <c r="P84" s="4">
        <f t="shared" ref="P84" si="130">H84/H89</f>
        <v>6.0944086276916325E-2</v>
      </c>
      <c r="Q84" s="4">
        <f t="shared" ref="Q84" si="131">I84/I89</f>
        <v>1.250762956214759E-2</v>
      </c>
    </row>
    <row r="85" spans="1:17">
      <c r="B85" s="7" t="s">
        <v>15</v>
      </c>
      <c r="C85" s="1">
        <v>2293282069</v>
      </c>
      <c r="D85" s="1">
        <v>6102949238</v>
      </c>
      <c r="E85" s="1">
        <v>2330261295</v>
      </c>
      <c r="F85" s="1">
        <v>3827918119</v>
      </c>
      <c r="G85" s="1">
        <v>6422283473</v>
      </c>
      <c r="H85" s="1">
        <v>57442715</v>
      </c>
      <c r="I85" s="1">
        <f t="shared" si="119"/>
        <v>21034136909</v>
      </c>
      <c r="K85" s="4">
        <f t="shared" ref="K85:Q85" si="132">C85/C89</f>
        <v>9.7479330305896839E-3</v>
      </c>
      <c r="L85" s="4">
        <f t="shared" si="132"/>
        <v>5.1039607092260977E-2</v>
      </c>
      <c r="M85" s="4">
        <f t="shared" si="132"/>
        <v>0.10120767607376709</v>
      </c>
      <c r="N85" s="4">
        <f t="shared" si="132"/>
        <v>0.12122986697767868</v>
      </c>
      <c r="O85" s="4">
        <f t="shared" si="132"/>
        <v>4.3126295975125024E-2</v>
      </c>
      <c r="P85" s="4">
        <f t="shared" si="132"/>
        <v>0.17250547994335985</v>
      </c>
      <c r="Q85" s="4">
        <f t="shared" si="132"/>
        <v>3.7649543791266254E-2</v>
      </c>
    </row>
    <row r="86" spans="1:17">
      <c r="B86" s="7" t="s">
        <v>16</v>
      </c>
      <c r="C86" s="1">
        <v>44283222900</v>
      </c>
      <c r="D86" s="1">
        <v>2756295933</v>
      </c>
      <c r="E86" s="1">
        <v>1043680620</v>
      </c>
      <c r="F86" s="1">
        <v>974579130</v>
      </c>
      <c r="G86" s="1">
        <v>5338927980</v>
      </c>
      <c r="H86" s="1">
        <v>10045950</v>
      </c>
      <c r="I86" s="1">
        <f t="shared" si="119"/>
        <v>54406752513</v>
      </c>
      <c r="K86" s="4">
        <f t="shared" ref="K86:Q86" si="133">C86/C89</f>
        <v>0.18823235791317544</v>
      </c>
      <c r="L86" s="4">
        <f t="shared" si="133"/>
        <v>2.3051193114039283E-2</v>
      </c>
      <c r="M86" s="4">
        <f t="shared" si="133"/>
        <v>4.5329032559599032E-2</v>
      </c>
      <c r="N86" s="4">
        <f t="shared" si="133"/>
        <v>3.0864844705713469E-2</v>
      </c>
      <c r="O86" s="4">
        <f t="shared" si="133"/>
        <v>3.5851452092288606E-2</v>
      </c>
      <c r="P86" s="4">
        <f t="shared" si="133"/>
        <v>3.0168863470972706E-2</v>
      </c>
      <c r="Q86" s="4">
        <f t="shared" si="133"/>
        <v>9.7384048613010712E-2</v>
      </c>
    </row>
    <row r="87" spans="1:17">
      <c r="B87" s="7" t="s">
        <v>17</v>
      </c>
      <c r="C87" s="1">
        <v>2213531639</v>
      </c>
      <c r="D87" s="1">
        <v>4256452175</v>
      </c>
      <c r="E87" s="1">
        <v>58796033</v>
      </c>
      <c r="F87" s="1">
        <v>330074238</v>
      </c>
      <c r="G87" s="1">
        <v>110763606</v>
      </c>
      <c r="H87" s="1">
        <v>1341291</v>
      </c>
      <c r="I87" s="1">
        <f t="shared" si="119"/>
        <v>6970958982</v>
      </c>
      <c r="K87" s="4">
        <f t="shared" ref="K87:Q87" si="134">C87/C89</f>
        <v>9.4089420877355757E-3</v>
      </c>
      <c r="L87" s="4">
        <f t="shared" si="134"/>
        <v>3.5597157726023294E-2</v>
      </c>
      <c r="M87" s="4">
        <f t="shared" si="134"/>
        <v>2.5536234391630832E-3</v>
      </c>
      <c r="N87" s="4">
        <f t="shared" si="134"/>
        <v>1.0453425261863249E-2</v>
      </c>
      <c r="O87" s="4">
        <f t="shared" si="134"/>
        <v>7.4378903947644752E-4</v>
      </c>
      <c r="P87" s="4">
        <f t="shared" si="134"/>
        <v>4.0280137820558988E-3</v>
      </c>
      <c r="Q87" s="4">
        <f t="shared" si="134"/>
        <v>1.2477499152705065E-2</v>
      </c>
    </row>
    <row r="88" spans="1:17">
      <c r="B88" s="7" t="s">
        <v>6</v>
      </c>
      <c r="C88" s="1"/>
      <c r="D88" s="1">
        <v>3326917168</v>
      </c>
      <c r="E88" s="1">
        <v>296</v>
      </c>
      <c r="F88" s="1">
        <v>7932982</v>
      </c>
      <c r="G88" s="1">
        <v>377154</v>
      </c>
      <c r="H88" s="1">
        <v>338808</v>
      </c>
      <c r="I88" s="1">
        <f t="shared" si="119"/>
        <v>3335566408</v>
      </c>
      <c r="K88" s="4">
        <f t="shared" ref="K88:Q88" si="135">C88/C89</f>
        <v>0</v>
      </c>
      <c r="L88" s="4">
        <f t="shared" si="135"/>
        <v>2.7823358586358541E-2</v>
      </c>
      <c r="M88" s="4">
        <f t="shared" si="135"/>
        <v>1.2855842468016041E-8</v>
      </c>
      <c r="N88" s="4">
        <f t="shared" si="135"/>
        <v>2.5123691852832952E-4</v>
      </c>
      <c r="O88" s="4">
        <f t="shared" si="135"/>
        <v>2.5326280131643612E-6</v>
      </c>
      <c r="P88" s="4">
        <f t="shared" si="135"/>
        <v>1.0174699550439053E-3</v>
      </c>
      <c r="Q88" s="4">
        <f t="shared" si="135"/>
        <v>5.9704162852025049E-3</v>
      </c>
    </row>
    <row r="89" spans="1:17">
      <c r="B89" s="8" t="s">
        <v>7</v>
      </c>
      <c r="C89" s="3">
        <f>SUM(C77:C88)</f>
        <v>235258291353</v>
      </c>
      <c r="D89" s="3">
        <f t="shared" ref="D89" si="136">SUM(D77:D88)</f>
        <v>119572809935</v>
      </c>
      <c r="E89" s="3">
        <f>SUM(E77:E88)</f>
        <v>23024550957</v>
      </c>
      <c r="F89" s="3">
        <f t="shared" ref="F89" si="137">SUM(F77:F88)</f>
        <v>31575701718</v>
      </c>
      <c r="G89" s="3">
        <f t="shared" ref="G89" si="138">SUM(G77:G88)</f>
        <v>148918040091</v>
      </c>
      <c r="H89" s="3">
        <f>SUM(H77:H88)</f>
        <v>332990668</v>
      </c>
      <c r="I89" s="9">
        <f>SUM(C89:H89)</f>
        <v>558682384722</v>
      </c>
      <c r="K89" s="4">
        <f>C90</f>
        <v>0.42109487928470196</v>
      </c>
      <c r="L89" s="4">
        <f t="shared" ref="L89" si="139">D90</f>
        <v>0.21402645439501258</v>
      </c>
      <c r="M89" s="4">
        <f t="shared" ref="M89" si="140">E90</f>
        <v>4.1212237197091869E-2</v>
      </c>
      <c r="N89" s="4">
        <f t="shared" ref="N89" si="141">F90</f>
        <v>5.6518162343192631E-2</v>
      </c>
      <c r="O89" s="4">
        <f t="shared" ref="O89" si="142">G90</f>
        <v>0.26655223820078294</v>
      </c>
      <c r="P89" s="4">
        <f t="shared" ref="P89" si="143">H90</f>
        <v>5.9602857921803982E-4</v>
      </c>
      <c r="Q89" s="4">
        <f t="shared" ref="Q89" si="144">I90</f>
        <v>1</v>
      </c>
    </row>
    <row r="90" spans="1:17">
      <c r="C90" s="10">
        <f>C89/I89</f>
        <v>0.42109487928470196</v>
      </c>
      <c r="D90" s="10">
        <f>D89/I89</f>
        <v>0.21402645439501258</v>
      </c>
      <c r="E90" s="10">
        <f>E89/I89</f>
        <v>4.1212237197091869E-2</v>
      </c>
      <c r="F90" s="10">
        <f>F89/I89</f>
        <v>5.6518162343192631E-2</v>
      </c>
      <c r="G90" s="10">
        <f>G89/I89</f>
        <v>0.26655223820078294</v>
      </c>
      <c r="H90" s="10">
        <f>H89/I89</f>
        <v>5.9602857921803982E-4</v>
      </c>
      <c r="I90" s="11">
        <f>I89/I89</f>
        <v>1</v>
      </c>
    </row>
    <row r="92" spans="1:17">
      <c r="A92" s="204">
        <v>37833</v>
      </c>
      <c r="B92" s="7" t="s">
        <v>8</v>
      </c>
      <c r="C92" s="1">
        <v>166550444321</v>
      </c>
      <c r="D92" s="1">
        <v>26367973147</v>
      </c>
      <c r="E92" s="1">
        <v>8412871647</v>
      </c>
      <c r="F92" s="1">
        <v>7513410664</v>
      </c>
      <c r="G92" s="1">
        <v>80951517563</v>
      </c>
      <c r="H92" s="1">
        <v>92132378</v>
      </c>
      <c r="I92" s="1">
        <f>SUM(C92:H92)</f>
        <v>289888349720</v>
      </c>
      <c r="K92" s="4">
        <f t="shared" ref="K92:Q92" si="145">C92/C104</f>
        <v>0.690276600972626</v>
      </c>
      <c r="L92" s="4">
        <f t="shared" si="145"/>
        <v>0.21070142532886227</v>
      </c>
      <c r="M92" s="4">
        <f t="shared" si="145"/>
        <v>0.32953351319201146</v>
      </c>
      <c r="N92" s="4">
        <f t="shared" si="145"/>
        <v>0.21728436266628406</v>
      </c>
      <c r="O92" s="4">
        <f t="shared" si="145"/>
        <v>0.4744759850693468</v>
      </c>
      <c r="P92" s="4">
        <f t="shared" si="145"/>
        <v>0.23640726477991272</v>
      </c>
      <c r="Q92" s="4">
        <f t="shared" si="145"/>
        <v>0.48514033753478902</v>
      </c>
    </row>
    <row r="93" spans="1:17">
      <c r="A93" s="203"/>
      <c r="B93" s="7" t="s">
        <v>9</v>
      </c>
      <c r="C93" s="1">
        <v>2071915570</v>
      </c>
      <c r="D93" s="1">
        <v>9455510991</v>
      </c>
      <c r="E93" s="1">
        <v>1359554833</v>
      </c>
      <c r="F93" s="1">
        <v>1132260791</v>
      </c>
      <c r="G93" s="1">
        <v>11185173246</v>
      </c>
      <c r="H93" s="1">
        <v>9932379</v>
      </c>
      <c r="I93" s="1">
        <f t="shared" ref="I93:I103" si="146">SUM(C93:H93)</f>
        <v>25214347810</v>
      </c>
      <c r="K93" s="4">
        <f t="shared" ref="K93:Q93" si="147">C93/C104</f>
        <v>8.587157140243851E-3</v>
      </c>
      <c r="L93" s="4">
        <f t="shared" si="147"/>
        <v>7.5557178092890101E-2</v>
      </c>
      <c r="M93" s="4">
        <f t="shared" si="147"/>
        <v>5.3253977868000686E-2</v>
      </c>
      <c r="N93" s="4">
        <f t="shared" si="147"/>
        <v>3.2744458588329022E-2</v>
      </c>
      <c r="O93" s="4">
        <f t="shared" si="147"/>
        <v>6.5558945080145523E-2</v>
      </c>
      <c r="P93" s="4">
        <f t="shared" si="147"/>
        <v>2.5486008318893544E-2</v>
      </c>
      <c r="Q93" s="4">
        <f t="shared" si="147"/>
        <v>4.2197270842647537E-2</v>
      </c>
    </row>
    <row r="94" spans="1:17">
      <c r="B94" s="7" t="s">
        <v>10</v>
      </c>
      <c r="C94" s="1">
        <v>4303151006</v>
      </c>
      <c r="D94" s="1">
        <v>9638733111</v>
      </c>
      <c r="E94" s="1">
        <v>3390157386</v>
      </c>
      <c r="F94" s="1">
        <v>2668504877</v>
      </c>
      <c r="G94" s="1">
        <v>13826375875</v>
      </c>
      <c r="H94" s="1">
        <v>33254957</v>
      </c>
      <c r="I94" s="1">
        <f t="shared" si="146"/>
        <v>33860177212</v>
      </c>
      <c r="K94" s="4">
        <f t="shared" ref="K94:Q94" si="148">C94/C104</f>
        <v>1.7834623389948467E-2</v>
      </c>
      <c r="L94" s="4">
        <f t="shared" si="148"/>
        <v>7.7021270976349684E-2</v>
      </c>
      <c r="M94" s="4">
        <f t="shared" si="148"/>
        <v>0.13279300107720116</v>
      </c>
      <c r="N94" s="4">
        <f t="shared" si="148"/>
        <v>7.7171927291157544E-2</v>
      </c>
      <c r="O94" s="4">
        <f t="shared" si="148"/>
        <v>8.1039658189535221E-2</v>
      </c>
      <c r="P94" s="4">
        <f t="shared" si="148"/>
        <v>8.5330625295958515E-2</v>
      </c>
      <c r="Q94" s="4">
        <f t="shared" si="148"/>
        <v>5.6666429739187701E-2</v>
      </c>
    </row>
    <row r="95" spans="1:17">
      <c r="B95" s="7" t="s">
        <v>11</v>
      </c>
      <c r="C95" s="1">
        <v>2346937178</v>
      </c>
      <c r="D95" s="1">
        <v>18821013679</v>
      </c>
      <c r="E95" s="1">
        <v>1943813734</v>
      </c>
      <c r="F95" s="1">
        <v>2209046237</v>
      </c>
      <c r="G95" s="1">
        <v>6032668427</v>
      </c>
      <c r="H95" s="1">
        <v>30745328</v>
      </c>
      <c r="I95" s="1">
        <f t="shared" si="146"/>
        <v>31384224583</v>
      </c>
      <c r="K95" s="4">
        <f t="shared" ref="K95:Q95" si="149">C95/C104</f>
        <v>9.7269978746124548E-3</v>
      </c>
      <c r="L95" s="4">
        <f t="shared" si="149"/>
        <v>0.15039511706839323</v>
      </c>
      <c r="M95" s="4">
        <f t="shared" si="149"/>
        <v>7.613949144039546E-2</v>
      </c>
      <c r="N95" s="4">
        <f t="shared" si="149"/>
        <v>6.388459584762797E-2</v>
      </c>
      <c r="O95" s="4">
        <f t="shared" si="149"/>
        <v>3.5358896048736349E-2</v>
      </c>
      <c r="P95" s="4">
        <f t="shared" si="149"/>
        <v>7.889103760288553E-2</v>
      </c>
      <c r="Q95" s="4">
        <f t="shared" si="149"/>
        <v>5.252281894795232E-2</v>
      </c>
    </row>
    <row r="96" spans="1:17">
      <c r="B96" s="7" t="s">
        <v>12</v>
      </c>
      <c r="C96" s="1">
        <v>3794059641</v>
      </c>
      <c r="D96" s="1">
        <v>12911402553</v>
      </c>
      <c r="E96" s="1">
        <v>1797493869</v>
      </c>
      <c r="F96" s="1">
        <v>3307050333</v>
      </c>
      <c r="G96" s="1">
        <v>12749610755</v>
      </c>
      <c r="H96" s="1">
        <v>17229423</v>
      </c>
      <c r="I96" s="1">
        <f t="shared" si="146"/>
        <v>34576846574</v>
      </c>
      <c r="K96" s="4">
        <f t="shared" ref="K96:Q96" si="150">C96/C104</f>
        <v>1.5724668904691021E-2</v>
      </c>
      <c r="L96" s="4">
        <f t="shared" si="150"/>
        <v>0.10317254594220977</v>
      </c>
      <c r="M96" s="4">
        <f t="shared" si="150"/>
        <v>7.0408119182930315E-2</v>
      </c>
      <c r="N96" s="4">
        <f t="shared" si="150"/>
        <v>9.5638366654734935E-2</v>
      </c>
      <c r="O96" s="4">
        <f t="shared" si="150"/>
        <v>7.4728483224807601E-2</v>
      </c>
      <c r="P96" s="4">
        <f t="shared" si="150"/>
        <v>4.4209873375526225E-2</v>
      </c>
      <c r="Q96" s="4">
        <f t="shared" si="150"/>
        <v>5.7865806038778028E-2</v>
      </c>
    </row>
    <row r="97" spans="1:17">
      <c r="B97" s="7" t="s">
        <v>13</v>
      </c>
      <c r="C97" s="1">
        <v>1607514955</v>
      </c>
      <c r="D97" s="1">
        <v>2763686329</v>
      </c>
      <c r="E97" s="1">
        <v>1029104622</v>
      </c>
      <c r="F97" s="1">
        <v>1356848146</v>
      </c>
      <c r="G97" s="1">
        <v>2113714597</v>
      </c>
      <c r="H97" s="1">
        <v>13204411</v>
      </c>
      <c r="I97" s="1">
        <f t="shared" si="146"/>
        <v>8884073060</v>
      </c>
      <c r="K97" s="4">
        <f t="shared" ref="K97:Q97" si="151">C97/C104</f>
        <v>6.6624256913504548E-3</v>
      </c>
      <c r="L97" s="4">
        <f t="shared" si="151"/>
        <v>2.2084088353542763E-2</v>
      </c>
      <c r="M97" s="4">
        <f t="shared" si="151"/>
        <v>4.0310190831299268E-2</v>
      </c>
      <c r="N97" s="4">
        <f t="shared" si="151"/>
        <v>3.9239421059620541E-2</v>
      </c>
      <c r="O97" s="4">
        <f t="shared" si="151"/>
        <v>1.2388981031597419E-2</v>
      </c>
      <c r="P97" s="4">
        <f t="shared" si="151"/>
        <v>3.3881885557537565E-2</v>
      </c>
      <c r="Q97" s="4">
        <f t="shared" si="151"/>
        <v>1.486786967180685E-2</v>
      </c>
    </row>
    <row r="98" spans="1:17">
      <c r="B98" s="7" t="s">
        <v>14</v>
      </c>
      <c r="C98">
        <v>16786860556</v>
      </c>
      <c r="D98">
        <v>24557496860</v>
      </c>
      <c r="E98">
        <v>3292066110</v>
      </c>
      <c r="F98">
        <v>6341487867</v>
      </c>
      <c r="G98">
        <v>22021124287</v>
      </c>
      <c r="H98">
        <v>75508594</v>
      </c>
      <c r="I98" s="1">
        <f t="shared" si="146"/>
        <v>73074544274</v>
      </c>
      <c r="K98" s="4">
        <f t="shared" ref="K98:Q98" si="152">C98/C104</f>
        <v>6.9573978579510004E-2</v>
      </c>
      <c r="L98" s="4">
        <f t="shared" si="152"/>
        <v>0.19623425593103513</v>
      </c>
      <c r="M98" s="4">
        <f t="shared" si="152"/>
        <v>0.12895075027984187</v>
      </c>
      <c r="N98" s="4">
        <f t="shared" si="152"/>
        <v>0.18339289720169463</v>
      </c>
      <c r="O98" s="4">
        <f t="shared" si="152"/>
        <v>0.12907101624472164</v>
      </c>
      <c r="P98" s="4">
        <f t="shared" si="152"/>
        <v>0.19375143204180542</v>
      </c>
      <c r="Q98" s="4">
        <f t="shared" si="152"/>
        <v>0.12229332123395567</v>
      </c>
    </row>
    <row r="99" spans="1:17">
      <c r="B99" s="7" t="s">
        <v>60</v>
      </c>
      <c r="C99" s="1">
        <v>314822435</v>
      </c>
      <c r="D99" s="1">
        <v>2899727993</v>
      </c>
      <c r="E99" s="1">
        <v>15560915</v>
      </c>
      <c r="F99" s="1">
        <v>3713032691</v>
      </c>
      <c r="G99" s="1">
        <v>659912534</v>
      </c>
      <c r="H99" s="1">
        <v>24447575</v>
      </c>
      <c r="I99" s="1">
        <f>SUM(C99:H99)</f>
        <v>7627504143</v>
      </c>
      <c r="K99" s="4">
        <f>C99/C104</f>
        <v>1.3047972416266004E-3</v>
      </c>
      <c r="L99" s="4">
        <f t="shared" ref="L99" si="153">D99/D104</f>
        <v>2.3171171245697914E-2</v>
      </c>
      <c r="M99" s="4">
        <f t="shared" ref="M99" si="154">E99/E104</f>
        <v>6.0952350203284514E-4</v>
      </c>
      <c r="N99" s="4">
        <f t="shared" ref="N99" si="155">F99/F104</f>
        <v>0.10737918874695129</v>
      </c>
      <c r="O99" s="4">
        <f t="shared" ref="O99" si="156">G99/G104</f>
        <v>3.8679033952091252E-3</v>
      </c>
      <c r="P99" s="4">
        <f t="shared" ref="P99" si="157">H99/H104</f>
        <v>6.2731305342534141E-2</v>
      </c>
      <c r="Q99" s="4">
        <f t="shared" ref="Q99" si="158">I99/I104</f>
        <v>1.2764948774440944E-2</v>
      </c>
    </row>
    <row r="100" spans="1:17">
      <c r="B100" s="7" t="s">
        <v>15</v>
      </c>
      <c r="C100" s="1">
        <v>2836330945</v>
      </c>
      <c r="D100" s="1">
        <v>6956742063</v>
      </c>
      <c r="E100" s="1">
        <v>2819342212</v>
      </c>
      <c r="F100" s="1">
        <v>4533411983</v>
      </c>
      <c r="G100" s="1">
        <v>7667599161</v>
      </c>
      <c r="H100" s="1">
        <v>74837394</v>
      </c>
      <c r="I100" s="1">
        <f t="shared" si="146"/>
        <v>24888263758</v>
      </c>
      <c r="K100" s="4">
        <f t="shared" ref="K100:Q100" si="159">C100/C104</f>
        <v>1.1755314685169018E-2</v>
      </c>
      <c r="L100" s="4">
        <f t="shared" si="159"/>
        <v>5.5589993972901167E-2</v>
      </c>
      <c r="M100" s="4">
        <f t="shared" si="159"/>
        <v>0.11043408041797464</v>
      </c>
      <c r="N100" s="4">
        <f t="shared" si="159"/>
        <v>0.13110417857892426</v>
      </c>
      <c r="O100" s="4">
        <f t="shared" si="159"/>
        <v>4.4941611652938446E-2</v>
      </c>
      <c r="P100" s="4">
        <f t="shared" si="159"/>
        <v>0.19202916502162412</v>
      </c>
      <c r="Q100" s="4">
        <f t="shared" si="159"/>
        <v>4.1651555476007962E-2</v>
      </c>
    </row>
    <row r="101" spans="1:17">
      <c r="B101" s="7" t="s">
        <v>16</v>
      </c>
      <c r="C101" s="1">
        <v>38394145881</v>
      </c>
      <c r="D101" s="1">
        <v>2792144176</v>
      </c>
      <c r="E101" s="1">
        <v>1395985433</v>
      </c>
      <c r="F101" s="1">
        <v>1455537580</v>
      </c>
      <c r="G101" s="1">
        <v>13291469977</v>
      </c>
      <c r="H101" s="1">
        <v>16708642</v>
      </c>
      <c r="I101" s="1">
        <f t="shared" si="146"/>
        <v>57345991689</v>
      </c>
      <c r="K101" s="4">
        <f t="shared" ref="K101:Q101" si="160">C101/C104</f>
        <v>0.15912644738974241</v>
      </c>
      <c r="L101" s="4">
        <f t="shared" si="160"/>
        <v>2.2311489560729324E-2</v>
      </c>
      <c r="M101" s="4">
        <f t="shared" si="160"/>
        <v>5.4680970232727166E-2</v>
      </c>
      <c r="N101" s="4">
        <f t="shared" si="160"/>
        <v>4.209347386300745E-2</v>
      </c>
      <c r="O101" s="4">
        <f t="shared" si="160"/>
        <v>7.7904448245194949E-2</v>
      </c>
      <c r="P101" s="4">
        <f t="shared" si="160"/>
        <v>4.2873574297699883E-2</v>
      </c>
      <c r="Q101" s="4">
        <f t="shared" si="160"/>
        <v>9.5970927397187669E-2</v>
      </c>
    </row>
    <row r="102" spans="1:17">
      <c r="B102" s="7" t="s">
        <v>17</v>
      </c>
      <c r="C102" s="1">
        <v>2274550607</v>
      </c>
      <c r="D102" s="1">
        <v>4382027850</v>
      </c>
      <c r="E102" s="1">
        <v>73688290</v>
      </c>
      <c r="F102" s="1">
        <v>340803227</v>
      </c>
      <c r="G102" s="1">
        <v>113253620</v>
      </c>
      <c r="H102" s="1">
        <v>1390956</v>
      </c>
      <c r="I102" s="1">
        <f t="shared" si="146"/>
        <v>7185714550</v>
      </c>
      <c r="K102" s="4">
        <f t="shared" ref="K102:Q102" si="161">C102/C104</f>
        <v>9.4269881304796764E-3</v>
      </c>
      <c r="L102" s="4">
        <f t="shared" si="161"/>
        <v>3.5015945620030249E-2</v>
      </c>
      <c r="M102" s="4">
        <f t="shared" si="161"/>
        <v>2.886381975585104E-3</v>
      </c>
      <c r="N102" s="4">
        <f t="shared" si="161"/>
        <v>9.8558717584970191E-3</v>
      </c>
      <c r="O102" s="4">
        <f t="shared" si="161"/>
        <v>6.6380624514357847E-4</v>
      </c>
      <c r="P102" s="4">
        <f t="shared" si="161"/>
        <v>3.5691264084077834E-3</v>
      </c>
      <c r="Q102" s="4">
        <f t="shared" si="161"/>
        <v>1.2025595321725801E-2</v>
      </c>
    </row>
    <row r="103" spans="1:17">
      <c r="B103" s="7" t="s">
        <v>6</v>
      </c>
      <c r="C103" s="1"/>
      <c r="D103" s="1">
        <v>3597322814</v>
      </c>
      <c r="E103" s="1"/>
      <c r="F103" s="1">
        <v>7305018</v>
      </c>
      <c r="G103" s="1">
        <v>45310</v>
      </c>
      <c r="H103" s="1">
        <v>326858</v>
      </c>
      <c r="I103" s="1">
        <f t="shared" si="146"/>
        <v>3605000000</v>
      </c>
      <c r="K103" s="4">
        <f t="shared" ref="K103:Q103" si="162">C103/C104</f>
        <v>0</v>
      </c>
      <c r="L103" s="4">
        <f t="shared" si="162"/>
        <v>2.8745517907358391E-2</v>
      </c>
      <c r="M103" s="4">
        <f t="shared" si="162"/>
        <v>0</v>
      </c>
      <c r="N103" s="4">
        <f t="shared" si="162"/>
        <v>2.112577431712886E-4</v>
      </c>
      <c r="O103" s="4">
        <f t="shared" si="162"/>
        <v>2.6557262335151444E-7</v>
      </c>
      <c r="P103" s="4">
        <f t="shared" si="162"/>
        <v>8.3870195721457124E-4</v>
      </c>
      <c r="Q103" s="4">
        <f t="shared" si="162"/>
        <v>6.033119021520485E-3</v>
      </c>
    </row>
    <row r="104" spans="1:17">
      <c r="B104" s="8" t="s">
        <v>7</v>
      </c>
      <c r="C104" s="3">
        <f>SUM(C92:C103)</f>
        <v>241280733095</v>
      </c>
      <c r="D104" s="3">
        <f t="shared" ref="D104" si="163">SUM(D92:D103)</f>
        <v>125143781566</v>
      </c>
      <c r="E104" s="3">
        <f>SUM(E92:E103)</f>
        <v>25529639051</v>
      </c>
      <c r="F104" s="3">
        <f t="shared" ref="F104" si="164">SUM(F92:F103)</f>
        <v>34578699414</v>
      </c>
      <c r="G104" s="3">
        <f t="shared" ref="G104" si="165">SUM(G92:G103)</f>
        <v>170612465352</v>
      </c>
      <c r="H104" s="3">
        <f>SUM(H92:H103)</f>
        <v>389718895</v>
      </c>
      <c r="I104" s="9">
        <f>SUM(C104:H104)</f>
        <v>597535037373</v>
      </c>
      <c r="K104" s="4">
        <f>C105</f>
        <v>0.40379344808927925</v>
      </c>
      <c r="L104" s="4">
        <f t="shared" ref="L104" si="166">D105</f>
        <v>0.20943337836084305</v>
      </c>
      <c r="M104" s="4">
        <f t="shared" ref="M104" si="167">E105</f>
        <v>4.2724923986446679E-2</v>
      </c>
      <c r="N104" s="4">
        <f t="shared" ref="N104" si="168">F105</f>
        <v>5.7868906844394628E-2</v>
      </c>
      <c r="O104" s="4">
        <f t="shared" ref="O104" si="169">G105</f>
        <v>0.28552713176800437</v>
      </c>
      <c r="P104" s="4">
        <f t="shared" ref="P104" si="170">H105</f>
        <v>6.5221095103202339E-4</v>
      </c>
      <c r="Q104" s="4">
        <f t="shared" ref="Q104" si="171">I105</f>
        <v>1</v>
      </c>
    </row>
    <row r="105" spans="1:17">
      <c r="C105" s="10">
        <f>C104/I104</f>
        <v>0.40379344808927925</v>
      </c>
      <c r="D105" s="10">
        <f>D104/I104</f>
        <v>0.20943337836084305</v>
      </c>
      <c r="E105" s="10">
        <f>E104/I104</f>
        <v>4.2724923986446679E-2</v>
      </c>
      <c r="F105" s="10">
        <f>F104/I104</f>
        <v>5.7868906844394628E-2</v>
      </c>
      <c r="G105" s="10">
        <f>G104/I104</f>
        <v>0.28552713176800437</v>
      </c>
      <c r="H105" s="10">
        <f>H104/I104</f>
        <v>6.5221095103202339E-4</v>
      </c>
      <c r="I105" s="11">
        <f>I104/I104</f>
        <v>1</v>
      </c>
    </row>
    <row r="107" spans="1:17">
      <c r="A107" s="204">
        <v>37864</v>
      </c>
      <c r="B107" s="7" t="s">
        <v>8</v>
      </c>
      <c r="C107" s="1">
        <v>172921895528</v>
      </c>
      <c r="D107" s="1">
        <v>27145644317</v>
      </c>
      <c r="E107" s="1">
        <v>8793413478</v>
      </c>
      <c r="F107" s="1">
        <v>7890791381</v>
      </c>
      <c r="G107" s="1">
        <v>73371820972</v>
      </c>
      <c r="H107" s="1">
        <v>177140959</v>
      </c>
      <c r="I107" s="1">
        <f>SUM(C107:H107)</f>
        <v>290300706635</v>
      </c>
      <c r="K107" s="4">
        <f t="shared" ref="K107:Q107" si="172">C107/C119</f>
        <v>0.69514719511882883</v>
      </c>
      <c r="L107" s="4">
        <f t="shared" si="172"/>
        <v>0.21359135835818305</v>
      </c>
      <c r="M107" s="4">
        <f t="shared" si="172"/>
        <v>0.3228082297787645</v>
      </c>
      <c r="N107" s="4">
        <f t="shared" si="172"/>
        <v>0.21637462943274291</v>
      </c>
      <c r="O107" s="4">
        <f t="shared" si="172"/>
        <v>0.44292257830814669</v>
      </c>
      <c r="P107" s="4">
        <f t="shared" si="172"/>
        <v>0.17867075696019341</v>
      </c>
      <c r="Q107" s="4">
        <f t="shared" si="172"/>
        <v>0.4788851442110314</v>
      </c>
    </row>
    <row r="108" spans="1:17">
      <c r="A108" s="203"/>
      <c r="B108" s="7" t="s">
        <v>9</v>
      </c>
      <c r="C108" s="1">
        <v>2197892837</v>
      </c>
      <c r="D108" s="1">
        <v>10222357784</v>
      </c>
      <c r="E108" s="1">
        <v>1648798970</v>
      </c>
      <c r="F108" s="1">
        <v>1281904929</v>
      </c>
      <c r="G108" s="1">
        <v>11482748681</v>
      </c>
      <c r="H108" s="1">
        <v>27881731</v>
      </c>
      <c r="I108" s="1">
        <f t="shared" ref="I108:I118" si="173">SUM(C108:H108)</f>
        <v>26861584932</v>
      </c>
      <c r="K108" s="4">
        <f t="shared" ref="K108:Q108" si="174">C108/C119</f>
        <v>8.8355441405910343E-3</v>
      </c>
      <c r="L108" s="4">
        <f t="shared" si="174"/>
        <v>8.0433061717402082E-2</v>
      </c>
      <c r="M108" s="4">
        <f t="shared" si="174"/>
        <v>6.0527789134260733E-2</v>
      </c>
      <c r="N108" s="4">
        <f t="shared" si="174"/>
        <v>3.5151316336693002E-2</v>
      </c>
      <c r="O108" s="4">
        <f t="shared" si="174"/>
        <v>6.9317737851891215E-2</v>
      </c>
      <c r="P108" s="4">
        <f t="shared" si="174"/>
        <v>2.8122518988567123E-2</v>
      </c>
      <c r="Q108" s="4">
        <f t="shared" si="174"/>
        <v>4.4311342273345988E-2</v>
      </c>
    </row>
    <row r="109" spans="1:17">
      <c r="B109" s="7" t="s">
        <v>10</v>
      </c>
      <c r="C109" s="1">
        <v>5025208081</v>
      </c>
      <c r="D109" s="1">
        <v>9386005780</v>
      </c>
      <c r="E109" s="1">
        <v>3645264854</v>
      </c>
      <c r="F109" s="1">
        <v>2925616714</v>
      </c>
      <c r="G109" s="1">
        <v>14927065496</v>
      </c>
      <c r="H109" s="1">
        <v>88242254</v>
      </c>
      <c r="I109" s="1">
        <f t="shared" si="173"/>
        <v>35997403179</v>
      </c>
      <c r="K109" s="4">
        <f t="shared" ref="K109:Q109" si="175">C109/C119</f>
        <v>2.0201370634582154E-2</v>
      </c>
      <c r="L109" s="4">
        <f t="shared" si="175"/>
        <v>7.3852353648222943E-2</v>
      </c>
      <c r="M109" s="4">
        <f t="shared" si="175"/>
        <v>0.13381851058618974</v>
      </c>
      <c r="N109" s="4">
        <f t="shared" si="175"/>
        <v>8.0223795280944962E-2</v>
      </c>
      <c r="O109" s="4">
        <f t="shared" si="175"/>
        <v>9.0109993843358119E-2</v>
      </c>
      <c r="P109" s="4">
        <f t="shared" si="175"/>
        <v>8.9004318408672803E-2</v>
      </c>
      <c r="Q109" s="4">
        <f t="shared" si="175"/>
        <v>5.9381948505803903E-2</v>
      </c>
    </row>
    <row r="110" spans="1:17">
      <c r="B110" s="7" t="s">
        <v>11</v>
      </c>
      <c r="C110" s="1">
        <v>2515225026</v>
      </c>
      <c r="D110" s="1">
        <v>20853282943</v>
      </c>
      <c r="E110" s="1">
        <v>2036828696</v>
      </c>
      <c r="F110" s="1">
        <v>2426269290</v>
      </c>
      <c r="G110" s="1">
        <v>6610941212</v>
      </c>
      <c r="H110" s="1">
        <v>28796808</v>
      </c>
      <c r="I110" s="1">
        <f t="shared" si="173"/>
        <v>34471343975</v>
      </c>
      <c r="K110" s="4">
        <f t="shared" ref="K110:Q110" si="176">C110/C119</f>
        <v>1.0111221696812068E-2</v>
      </c>
      <c r="L110" s="4">
        <f t="shared" si="176"/>
        <v>0.16408087345466044</v>
      </c>
      <c r="M110" s="4">
        <f t="shared" si="176"/>
        <v>7.4772449557085327E-2</v>
      </c>
      <c r="N110" s="4">
        <f t="shared" si="176"/>
        <v>6.65311111622955E-2</v>
      </c>
      <c r="O110" s="4">
        <f t="shared" si="176"/>
        <v>3.9908170301239394E-2</v>
      </c>
      <c r="P110" s="4">
        <f t="shared" si="176"/>
        <v>2.9045498638162807E-2</v>
      </c>
      <c r="Q110" s="4">
        <f t="shared" si="176"/>
        <v>5.6864534440735963E-2</v>
      </c>
    </row>
    <row r="111" spans="1:17">
      <c r="B111" s="7" t="s">
        <v>12</v>
      </c>
      <c r="C111" s="1">
        <v>4088363749</v>
      </c>
      <c r="D111" s="1">
        <v>13280307270</v>
      </c>
      <c r="E111" s="1">
        <v>1981876652</v>
      </c>
      <c r="F111" s="1">
        <v>3557715651</v>
      </c>
      <c r="G111" s="1">
        <v>13977915119</v>
      </c>
      <c r="H111" s="1">
        <v>34686445</v>
      </c>
      <c r="I111" s="1">
        <f t="shared" si="173"/>
        <v>36920864886</v>
      </c>
      <c r="K111" s="4">
        <f t="shared" ref="K111:Q111" si="177">C111/C119</f>
        <v>1.643525005358655E-2</v>
      </c>
      <c r="L111" s="4">
        <f t="shared" si="177"/>
        <v>0.10449407043313223</v>
      </c>
      <c r="M111" s="4">
        <f t="shared" si="177"/>
        <v>7.2755147392147293E-2</v>
      </c>
      <c r="N111" s="4">
        <f t="shared" si="177"/>
        <v>9.7556679481575398E-2</v>
      </c>
      <c r="O111" s="4">
        <f t="shared" si="177"/>
        <v>8.4380271906329712E-2</v>
      </c>
      <c r="P111" s="4">
        <f t="shared" si="177"/>
        <v>3.4985998830502636E-2</v>
      </c>
      <c r="Q111" s="4">
        <f t="shared" si="177"/>
        <v>6.0905307156411966E-2</v>
      </c>
    </row>
    <row r="112" spans="1:17">
      <c r="B112" s="7" t="s">
        <v>13</v>
      </c>
      <c r="C112" s="1">
        <v>1678724451</v>
      </c>
      <c r="D112" s="1">
        <v>2777976428</v>
      </c>
      <c r="E112" s="1">
        <v>1070875516</v>
      </c>
      <c r="F112" s="1">
        <v>1367641511</v>
      </c>
      <c r="G112" s="1">
        <v>2300259090</v>
      </c>
      <c r="H112" s="1">
        <v>19196290</v>
      </c>
      <c r="I112" s="1">
        <f t="shared" si="173"/>
        <v>9214673286</v>
      </c>
      <c r="K112" s="4">
        <f t="shared" ref="K112:Q112" si="178">C112/C119</f>
        <v>6.7484837008456701E-3</v>
      </c>
      <c r="L112" s="4">
        <f t="shared" si="178"/>
        <v>2.1858083448472281E-2</v>
      </c>
      <c r="M112" s="4">
        <f t="shared" si="178"/>
        <v>3.9312086313039514E-2</v>
      </c>
      <c r="N112" s="4">
        <f t="shared" si="178"/>
        <v>3.7502312613663255E-2</v>
      </c>
      <c r="O112" s="4">
        <f t="shared" si="178"/>
        <v>1.38859397711876E-2</v>
      </c>
      <c r="P112" s="4">
        <f t="shared" si="178"/>
        <v>1.9362070096546058E-2</v>
      </c>
      <c r="Q112" s="4">
        <f t="shared" si="178"/>
        <v>1.5200686889721904E-2</v>
      </c>
    </row>
    <row r="113" spans="1:17">
      <c r="B113" s="7" t="s">
        <v>14</v>
      </c>
      <c r="C113">
        <v>15972117124</v>
      </c>
      <c r="D113">
        <v>25128042265</v>
      </c>
      <c r="E113">
        <v>3345086462</v>
      </c>
      <c r="F113">
        <v>6475042328</v>
      </c>
      <c r="G113">
        <v>21386089018</v>
      </c>
      <c r="H113">
        <v>118679311</v>
      </c>
      <c r="I113" s="1">
        <f t="shared" si="173"/>
        <v>72425056508</v>
      </c>
      <c r="K113" s="4">
        <f t="shared" ref="K113:Q113" si="179">C113/C119</f>
        <v>6.4208019377512499E-2</v>
      </c>
      <c r="L113" s="4">
        <f t="shared" si="179"/>
        <v>0.19771616461142572</v>
      </c>
      <c r="M113" s="4">
        <f t="shared" si="179"/>
        <v>0.12279889282548877</v>
      </c>
      <c r="N113" s="4">
        <f t="shared" si="179"/>
        <v>0.17755315235628139</v>
      </c>
      <c r="O113" s="4">
        <f t="shared" si="179"/>
        <v>0.12910108488918287</v>
      </c>
      <c r="P113" s="4">
        <f t="shared" si="179"/>
        <v>0.11970423131718627</v>
      </c>
      <c r="Q113" s="4">
        <f t="shared" si="179"/>
        <v>0.11947364521552323</v>
      </c>
    </row>
    <row r="114" spans="1:17">
      <c r="B114" s="7" t="s">
        <v>60</v>
      </c>
      <c r="C114" s="1">
        <v>375620127</v>
      </c>
      <c r="D114" s="1">
        <v>3057657255</v>
      </c>
      <c r="E114" s="1">
        <v>24161980</v>
      </c>
      <c r="F114" s="1">
        <v>3963084101</v>
      </c>
      <c r="G114" s="1">
        <v>736113464</v>
      </c>
      <c r="H114" s="1">
        <v>61660940</v>
      </c>
      <c r="I114" s="1">
        <f>SUM(C114:H114)</f>
        <v>8218297867</v>
      </c>
      <c r="K114" s="4">
        <f>C114/C119</f>
        <v>1.5099954630785806E-3</v>
      </c>
      <c r="L114" s="4">
        <f t="shared" ref="L114" si="180">D114/D119</f>
        <v>2.4058709340717518E-2</v>
      </c>
      <c r="M114" s="4">
        <f t="shared" ref="M114" si="181">E114/E119</f>
        <v>8.8699183897854154E-4</v>
      </c>
      <c r="N114" s="4">
        <f t="shared" ref="N114" si="182">F114/F119</f>
        <v>0.10867235139804161</v>
      </c>
      <c r="O114" s="4">
        <f t="shared" ref="O114" si="183">G114/G119</f>
        <v>4.4436851789005525E-3</v>
      </c>
      <c r="P114" s="4">
        <f t="shared" ref="P114" si="184">H114/H119</f>
        <v>6.2193446884732446E-2</v>
      </c>
      <c r="Q114" s="4">
        <f t="shared" ref="Q114" si="185">I114/I119</f>
        <v>1.3557048499216467E-2</v>
      </c>
    </row>
    <row r="115" spans="1:17">
      <c r="B115" s="7" t="s">
        <v>15</v>
      </c>
      <c r="C115" s="1">
        <v>3016514760</v>
      </c>
      <c r="D115" s="1">
        <v>7650408336</v>
      </c>
      <c r="E115" s="1">
        <v>3117203406</v>
      </c>
      <c r="F115" s="1">
        <v>4732332306</v>
      </c>
      <c r="G115" s="1">
        <v>7955305634</v>
      </c>
      <c r="H115" s="1">
        <v>95230917</v>
      </c>
      <c r="I115" s="1">
        <f t="shared" si="173"/>
        <v>26566995359</v>
      </c>
      <c r="K115" s="4">
        <f t="shared" ref="K115:Q115" si="186">C115/C119</f>
        <v>1.2126409834022481E-2</v>
      </c>
      <c r="L115" s="4">
        <f t="shared" si="186"/>
        <v>6.0196070109769829E-2</v>
      </c>
      <c r="M115" s="4">
        <f t="shared" si="186"/>
        <v>0.11443325346507667</v>
      </c>
      <c r="N115" s="4">
        <f t="shared" si="186"/>
        <v>0.12976602721102248</v>
      </c>
      <c r="O115" s="4">
        <f t="shared" si="186"/>
        <v>4.8023674974419242E-2</v>
      </c>
      <c r="P115" s="4">
        <f t="shared" si="186"/>
        <v>9.6053335843142587E-2</v>
      </c>
      <c r="Q115" s="4">
        <f t="shared" si="186"/>
        <v>4.3825382139853972E-2</v>
      </c>
    </row>
    <row r="116" spans="1:17">
      <c r="B116" s="7" t="s">
        <v>16</v>
      </c>
      <c r="C116" s="1">
        <v>38676998144</v>
      </c>
      <c r="D116" s="1">
        <v>3233246240</v>
      </c>
      <c r="E116" s="1">
        <v>1500809952</v>
      </c>
      <c r="F116" s="1">
        <v>1465355584</v>
      </c>
      <c r="G116" s="1">
        <v>12789064704</v>
      </c>
      <c r="H116" s="1">
        <v>44162880</v>
      </c>
      <c r="I116" s="1">
        <f t="shared" si="173"/>
        <v>57709637504</v>
      </c>
      <c r="K116" s="4">
        <f t="shared" ref="K116:Q116" si="187">C116/C119</f>
        <v>0.15548179536965728</v>
      </c>
      <c r="L116" s="4">
        <f t="shared" si="187"/>
        <v>2.5440304464447828E-2</v>
      </c>
      <c r="M116" s="4">
        <f t="shared" si="187"/>
        <v>5.5095078270976823E-2</v>
      </c>
      <c r="N116" s="4">
        <f t="shared" si="187"/>
        <v>4.0181745551992887E-2</v>
      </c>
      <c r="O116" s="4">
        <f t="shared" si="187"/>
        <v>7.7203556321807712E-2</v>
      </c>
      <c r="P116" s="4">
        <f t="shared" si="187"/>
        <v>4.4544272785280489E-2</v>
      </c>
      <c r="Q116" s="4">
        <f t="shared" si="187"/>
        <v>9.5198831579893325E-2</v>
      </c>
    </row>
    <row r="117" spans="1:17">
      <c r="B117" s="7" t="s">
        <v>17</v>
      </c>
      <c r="C117" s="1">
        <v>2287238574</v>
      </c>
      <c r="D117" s="1">
        <v>4356562937</v>
      </c>
      <c r="E117" s="1">
        <v>76043404</v>
      </c>
      <c r="F117" s="1">
        <v>382437516</v>
      </c>
      <c r="G117" s="1">
        <v>116505440</v>
      </c>
      <c r="H117" s="1">
        <v>295759359</v>
      </c>
      <c r="I117" s="1">
        <f t="shared" si="173"/>
        <v>7514547230</v>
      </c>
      <c r="K117" s="4">
        <f t="shared" ref="K117:Q117" si="188">C117/C119</f>
        <v>9.1947146104828462E-3</v>
      </c>
      <c r="L117" s="4">
        <f t="shared" si="188"/>
        <v>3.4278950413566101E-2</v>
      </c>
      <c r="M117" s="4">
        <f t="shared" si="188"/>
        <v>2.7915708379920925E-3</v>
      </c>
      <c r="N117" s="4">
        <f t="shared" si="188"/>
        <v>1.0486879174746578E-2</v>
      </c>
      <c r="O117" s="4">
        <f t="shared" si="188"/>
        <v>7.0330665353688943E-4</v>
      </c>
      <c r="P117" s="4">
        <f t="shared" si="188"/>
        <v>0.29831355124701336</v>
      </c>
      <c r="Q117" s="4">
        <f t="shared" si="188"/>
        <v>1.2396129088461862E-2</v>
      </c>
    </row>
    <row r="118" spans="1:17">
      <c r="B118" s="7" t="s">
        <v>6</v>
      </c>
      <c r="C118" s="1"/>
      <c r="D118" s="1"/>
      <c r="E118" s="1"/>
      <c r="F118" s="1"/>
      <c r="G118" s="1"/>
      <c r="H118" s="1"/>
      <c r="I118" s="1">
        <f t="shared" si="173"/>
        <v>0</v>
      </c>
      <c r="K118" s="4">
        <f t="shared" ref="K118:P118" si="189">C118/C119</f>
        <v>0</v>
      </c>
      <c r="L118" s="4">
        <f t="shared" si="189"/>
        <v>0</v>
      </c>
      <c r="M118" s="4">
        <f t="shared" si="189"/>
        <v>0</v>
      </c>
      <c r="N118" s="4">
        <f t="shared" si="189"/>
        <v>0</v>
      </c>
      <c r="O118" s="4">
        <f t="shared" si="189"/>
        <v>0</v>
      </c>
      <c r="P118" s="4">
        <f t="shared" si="189"/>
        <v>0</v>
      </c>
      <c r="Q118" s="4">
        <f>I118/I119</f>
        <v>0</v>
      </c>
    </row>
    <row r="119" spans="1:17">
      <c r="B119" s="8" t="s">
        <v>7</v>
      </c>
      <c r="C119" s="3">
        <f>SUM(C107:C118)</f>
        <v>248755798401</v>
      </c>
      <c r="D119" s="3">
        <f t="shared" ref="D119" si="190">SUM(D107:D118)</f>
        <v>127091491555</v>
      </c>
      <c r="E119" s="3">
        <f>SUM(E107:E118)</f>
        <v>27240363370</v>
      </c>
      <c r="F119" s="3">
        <f t="shared" ref="F119" si="191">SUM(F107:F118)</f>
        <v>36468191311</v>
      </c>
      <c r="G119" s="3">
        <f t="shared" ref="G119" si="192">SUM(G107:G118)</f>
        <v>165653828830</v>
      </c>
      <c r="H119" s="3">
        <f>SUM(H107:H118)</f>
        <v>991437894</v>
      </c>
      <c r="I119" s="9">
        <f>SUM(C119:H119)</f>
        <v>606201111361</v>
      </c>
      <c r="K119" s="4">
        <f>C120</f>
        <v>0.41035193393577096</v>
      </c>
      <c r="L119" s="4">
        <f t="shared" ref="L119" si="193">D120</f>
        <v>0.20965235657464096</v>
      </c>
      <c r="M119" s="4">
        <f t="shared" ref="M119" si="194">E120</f>
        <v>4.4936181837149487E-2</v>
      </c>
      <c r="N119" s="4">
        <f t="shared" ref="N119" si="195">F120</f>
        <v>6.0158568876794348E-2</v>
      </c>
      <c r="O119" s="4">
        <f t="shared" ref="O119" si="196">G120</f>
        <v>0.27326546541309649</v>
      </c>
      <c r="P119" s="4">
        <f t="shared" ref="P119" si="197">H120</f>
        <v>1.6354933625477748E-3</v>
      </c>
      <c r="Q119" s="4">
        <f t="shared" ref="Q119" si="198">I120</f>
        <v>1</v>
      </c>
    </row>
    <row r="120" spans="1:17">
      <c r="C120" s="10">
        <f>C119/I119</f>
        <v>0.41035193393577096</v>
      </c>
      <c r="D120" s="10">
        <f>D119/I119</f>
        <v>0.20965235657464096</v>
      </c>
      <c r="E120" s="10">
        <f>E119/I119</f>
        <v>4.4936181837149487E-2</v>
      </c>
      <c r="F120" s="10">
        <f>F119/I119</f>
        <v>6.0158568876794348E-2</v>
      </c>
      <c r="G120" s="10">
        <f>G119/I119</f>
        <v>0.27326546541309649</v>
      </c>
      <c r="H120" s="10">
        <f>H119/I119</f>
        <v>1.6354933625477748E-3</v>
      </c>
      <c r="I120" s="11">
        <f>I119/I119</f>
        <v>1</v>
      </c>
    </row>
    <row r="122" spans="1:17">
      <c r="A122" s="204">
        <v>37894</v>
      </c>
      <c r="B122" s="7" t="s">
        <v>8</v>
      </c>
      <c r="C122" s="1">
        <v>160616909451</v>
      </c>
      <c r="D122" s="1">
        <v>25339588601</v>
      </c>
      <c r="E122" s="1">
        <v>8150402482</v>
      </c>
      <c r="F122" s="1">
        <v>7505272364</v>
      </c>
      <c r="G122" s="1">
        <v>67331434538</v>
      </c>
      <c r="H122" s="1">
        <v>84540746</v>
      </c>
      <c r="I122" s="1">
        <f>SUM(C122:H122)</f>
        <v>269028148182</v>
      </c>
      <c r="K122" s="4">
        <f t="shared" ref="K122:Q122" si="199">C122/C134</f>
        <v>0.6861084608099155</v>
      </c>
      <c r="L122" s="4">
        <f t="shared" si="199"/>
        <v>0.20974769447504091</v>
      </c>
      <c r="M122" s="4">
        <f t="shared" si="199"/>
        <v>0.31280252777748879</v>
      </c>
      <c r="N122" s="4">
        <f t="shared" si="199"/>
        <v>0.21030497253733096</v>
      </c>
      <c r="O122" s="4">
        <f t="shared" si="199"/>
        <v>0.43290135188229079</v>
      </c>
      <c r="P122" s="4">
        <f t="shared" si="199"/>
        <v>0.20135044556943268</v>
      </c>
      <c r="Q122" s="4">
        <f t="shared" si="199"/>
        <v>0.46983030251566477</v>
      </c>
    </row>
    <row r="123" spans="1:17">
      <c r="A123" s="203"/>
      <c r="B123" s="7" t="s">
        <v>9</v>
      </c>
      <c r="C123" s="1">
        <v>1989797866</v>
      </c>
      <c r="D123" s="1">
        <v>9564315834</v>
      </c>
      <c r="E123" s="1">
        <v>1518307815</v>
      </c>
      <c r="F123" s="1">
        <v>1275098429</v>
      </c>
      <c r="G123" s="1">
        <v>10525732556</v>
      </c>
      <c r="H123" s="1">
        <v>12851519</v>
      </c>
      <c r="I123" s="1">
        <f t="shared" ref="I123:I133" si="200">SUM(C123:H123)</f>
        <v>24886104019</v>
      </c>
      <c r="K123" s="4">
        <f t="shared" ref="K123:Q123" si="201">C123/C134</f>
        <v>8.4998345182367395E-3</v>
      </c>
      <c r="L123" s="4">
        <f t="shared" si="201"/>
        <v>7.9168341167680192E-2</v>
      </c>
      <c r="M123" s="4">
        <f t="shared" si="201"/>
        <v>5.8270806076778453E-2</v>
      </c>
      <c r="N123" s="4">
        <f t="shared" si="201"/>
        <v>3.5729488163480969E-2</v>
      </c>
      <c r="O123" s="4">
        <f t="shared" si="201"/>
        <v>6.7674242860104497E-2</v>
      </c>
      <c r="P123" s="4">
        <f t="shared" si="201"/>
        <v>3.0608424923220221E-2</v>
      </c>
      <c r="Q123" s="4">
        <f t="shared" si="201"/>
        <v>4.3461049926170399E-2</v>
      </c>
    </row>
    <row r="124" spans="1:17">
      <c r="B124" s="7" t="s">
        <v>10</v>
      </c>
      <c r="C124" s="1">
        <v>4761165439</v>
      </c>
      <c r="D124" s="1">
        <v>9264595648</v>
      </c>
      <c r="E124" s="1">
        <v>3487196327</v>
      </c>
      <c r="F124" s="1">
        <v>2809636976</v>
      </c>
      <c r="G124" s="1">
        <v>13888241770</v>
      </c>
      <c r="H124" s="1">
        <v>35308331</v>
      </c>
      <c r="I124" s="1">
        <f t="shared" si="200"/>
        <v>34246144491</v>
      </c>
      <c r="K124" s="4">
        <f t="shared" ref="K124:Q124" si="202">C124/C134</f>
        <v>2.0338306235497781E-2</v>
      </c>
      <c r="L124" s="4">
        <f t="shared" si="202"/>
        <v>7.6687416201177402E-2</v>
      </c>
      <c r="M124" s="4">
        <f t="shared" si="202"/>
        <v>0.13383435092328172</v>
      </c>
      <c r="N124" s="4">
        <f t="shared" si="202"/>
        <v>7.8728738734623965E-2</v>
      </c>
      <c r="O124" s="4">
        <f t="shared" si="202"/>
        <v>8.9293190895969377E-2</v>
      </c>
      <c r="P124" s="4">
        <f t="shared" si="202"/>
        <v>8.4093747873516672E-2</v>
      </c>
      <c r="Q124" s="4">
        <f t="shared" si="202"/>
        <v>5.9807408759758283E-2</v>
      </c>
    </row>
    <row r="125" spans="1:17">
      <c r="B125" s="7" t="s">
        <v>11</v>
      </c>
      <c r="C125" s="1">
        <v>2315945163</v>
      </c>
      <c r="D125" s="1">
        <v>19336618479</v>
      </c>
      <c r="E125" s="1">
        <v>1813904453</v>
      </c>
      <c r="F125" s="1">
        <v>2389814605</v>
      </c>
      <c r="G125" s="1">
        <v>6279634989</v>
      </c>
      <c r="H125" s="1">
        <v>29974659</v>
      </c>
      <c r="I125" s="1">
        <f t="shared" si="200"/>
        <v>32165892348</v>
      </c>
      <c r="K125" s="4">
        <f t="shared" ref="K125:Q125" si="203">C125/C134</f>
        <v>9.8930403812237337E-3</v>
      </c>
      <c r="L125" s="4">
        <f t="shared" si="203"/>
        <v>0.16005828700603544</v>
      </c>
      <c r="M125" s="4">
        <f t="shared" si="203"/>
        <v>6.9615445286085084E-2</v>
      </c>
      <c r="N125" s="4">
        <f t="shared" si="203"/>
        <v>6.6964910865137187E-2</v>
      </c>
      <c r="O125" s="4">
        <f t="shared" si="203"/>
        <v>4.0374343643773243E-2</v>
      </c>
      <c r="P125" s="4">
        <f t="shared" si="203"/>
        <v>7.1390556991794293E-2</v>
      </c>
      <c r="Q125" s="4">
        <f t="shared" si="203"/>
        <v>5.6174459939126502E-2</v>
      </c>
    </row>
    <row r="126" spans="1:17">
      <c r="B126" s="7" t="s">
        <v>12</v>
      </c>
      <c r="C126" s="1">
        <v>3959529708</v>
      </c>
      <c r="D126" s="1">
        <v>12994732300</v>
      </c>
      <c r="E126" s="1">
        <v>1896345858</v>
      </c>
      <c r="F126" s="1">
        <v>3599505620</v>
      </c>
      <c r="G126" s="1">
        <v>13985099327</v>
      </c>
      <c r="H126" s="1">
        <v>44374995</v>
      </c>
      <c r="I126" s="1">
        <f t="shared" si="200"/>
        <v>36479587808</v>
      </c>
      <c r="K126" s="4">
        <f t="shared" ref="K126:Q126" si="204">C126/C134</f>
        <v>1.6913952850747621E-2</v>
      </c>
      <c r="L126" s="4">
        <f t="shared" si="204"/>
        <v>0.10756351190870488</v>
      </c>
      <c r="M126" s="4">
        <f t="shared" si="204"/>
        <v>7.2779446074325876E-2</v>
      </c>
      <c r="N126" s="4">
        <f t="shared" si="204"/>
        <v>0.10086162018490985</v>
      </c>
      <c r="O126" s="4">
        <f t="shared" si="204"/>
        <v>8.991592777441286E-2</v>
      </c>
      <c r="P126" s="4">
        <f t="shared" si="204"/>
        <v>0.1056877947988695</v>
      </c>
      <c r="Q126" s="4">
        <f t="shared" si="204"/>
        <v>6.3707890387308314E-2</v>
      </c>
    </row>
    <row r="127" spans="1:17">
      <c r="B127" s="7" t="s">
        <v>13</v>
      </c>
      <c r="C127" s="1">
        <v>1688317771</v>
      </c>
      <c r="D127" s="1">
        <v>2458056273</v>
      </c>
      <c r="E127" s="1">
        <v>922235254</v>
      </c>
      <c r="F127" s="1">
        <v>1292028774</v>
      </c>
      <c r="G127" s="1">
        <v>2347667440</v>
      </c>
      <c r="H127" s="1">
        <v>11319855</v>
      </c>
      <c r="I127" s="1">
        <f t="shared" si="200"/>
        <v>8719625367</v>
      </c>
      <c r="K127" s="4">
        <f t="shared" ref="K127:Q127" si="205">C127/C134</f>
        <v>7.211999727663951E-3</v>
      </c>
      <c r="L127" s="4">
        <f t="shared" si="205"/>
        <v>2.0346488029853619E-2</v>
      </c>
      <c r="M127" s="4">
        <f t="shared" si="205"/>
        <v>3.5394266638219547E-2</v>
      </c>
      <c r="N127" s="4">
        <f t="shared" si="205"/>
        <v>3.6203892764352097E-2</v>
      </c>
      <c r="O127" s="4">
        <f t="shared" si="205"/>
        <v>1.5094114888825968E-2</v>
      </c>
      <c r="P127" s="4">
        <f t="shared" si="205"/>
        <v>2.6960465288907796E-2</v>
      </c>
      <c r="Q127" s="4">
        <f t="shared" si="205"/>
        <v>1.5227938978449904E-2</v>
      </c>
    </row>
    <row r="128" spans="1:17">
      <c r="B128" s="7" t="s">
        <v>14</v>
      </c>
      <c r="C128">
        <v>15306896603</v>
      </c>
      <c r="D128">
        <v>23952830868</v>
      </c>
      <c r="E128">
        <v>3625185389</v>
      </c>
      <c r="F128">
        <v>6458854154</v>
      </c>
      <c r="G128">
        <v>20232042780</v>
      </c>
      <c r="H128">
        <v>80190686</v>
      </c>
      <c r="I128" s="1">
        <f t="shared" si="200"/>
        <v>69656000480</v>
      </c>
      <c r="K128" s="4">
        <f t="shared" ref="K128:Q128" si="206">C128/C134</f>
        <v>6.5386585409706169E-2</v>
      </c>
      <c r="L128" s="4">
        <f t="shared" si="206"/>
        <v>0.19826884839461537</v>
      </c>
      <c r="M128" s="4">
        <f t="shared" si="206"/>
        <v>0.13913020318267258</v>
      </c>
      <c r="N128" s="4">
        <f t="shared" si="206"/>
        <v>0.18098332473515494</v>
      </c>
      <c r="O128" s="4">
        <f t="shared" si="206"/>
        <v>0.13008008415236272</v>
      </c>
      <c r="P128" s="4">
        <f t="shared" si="206"/>
        <v>0.19098992048897306</v>
      </c>
      <c r="Q128" s="4">
        <f t="shared" si="206"/>
        <v>0.12164712130943976</v>
      </c>
    </row>
    <row r="129" spans="1:17">
      <c r="B129" s="7" t="s">
        <v>60</v>
      </c>
      <c r="C129" s="1">
        <v>396365923</v>
      </c>
      <c r="D129" s="1">
        <v>3005140375</v>
      </c>
      <c r="E129" s="1">
        <v>85141419</v>
      </c>
      <c r="F129" s="1">
        <v>4162762045</v>
      </c>
      <c r="G129" s="1">
        <v>761418102</v>
      </c>
      <c r="H129" s="1">
        <v>28102686</v>
      </c>
      <c r="I129" s="1">
        <f>SUM(C129:H129)</f>
        <v>8438930550</v>
      </c>
      <c r="K129" s="4">
        <f>C129/C134</f>
        <v>1.6931592960951368E-3</v>
      </c>
      <c r="L129" s="4">
        <f t="shared" ref="L129" si="207">D129/D134</f>
        <v>2.4874960487923425E-2</v>
      </c>
      <c r="M129" s="4">
        <f t="shared" ref="M129" si="208">E129/E134</f>
        <v>3.26762403949738E-3</v>
      </c>
      <c r="N129" s="4">
        <f t="shared" ref="N129" si="209">F129/F134</f>
        <v>0.11664460862904517</v>
      </c>
      <c r="O129" s="4">
        <f t="shared" ref="O129" si="210">G129/G134</f>
        <v>4.8954686316303002E-3</v>
      </c>
      <c r="P129" s="4">
        <f t="shared" ref="P129" si="211">H129/H134</f>
        <v>6.6932084415222193E-2</v>
      </c>
      <c r="Q129" s="4">
        <f t="shared" ref="Q129" si="212">I129/I134</f>
        <v>1.4737734025262359E-2</v>
      </c>
    </row>
    <row r="130" spans="1:17">
      <c r="B130" s="7" t="s">
        <v>15</v>
      </c>
      <c r="C130" s="1">
        <v>2814699933</v>
      </c>
      <c r="D130" s="1">
        <v>7185865852</v>
      </c>
      <c r="E130" s="1">
        <v>2999200351</v>
      </c>
      <c r="F130" s="1">
        <v>4486772554</v>
      </c>
      <c r="G130" s="1">
        <v>7343626158</v>
      </c>
      <c r="H130" s="1">
        <v>72219546</v>
      </c>
      <c r="I130" s="1">
        <f t="shared" si="200"/>
        <v>24902384394</v>
      </c>
      <c r="K130" s="4">
        <f t="shared" ref="K130:Q130" si="213">C130/C134</f>
        <v>1.2023574885566811E-2</v>
      </c>
      <c r="L130" s="4">
        <f t="shared" si="213"/>
        <v>5.9480791854862422E-2</v>
      </c>
      <c r="M130" s="4">
        <f t="shared" si="213"/>
        <v>0.11510565928195982</v>
      </c>
      <c r="N130" s="4">
        <f t="shared" si="213"/>
        <v>0.12572369568841676</v>
      </c>
      <c r="O130" s="4">
        <f t="shared" si="213"/>
        <v>4.7215178368465865E-2</v>
      </c>
      <c r="P130" s="4">
        <f t="shared" si="213"/>
        <v>0.17200507984542909</v>
      </c>
      <c r="Q130" s="4">
        <f t="shared" si="213"/>
        <v>4.348948194550744E-2</v>
      </c>
    </row>
    <row r="131" spans="1:17">
      <c r="B131" s="7" t="s">
        <v>16</v>
      </c>
      <c r="C131" s="1">
        <v>37942542465</v>
      </c>
      <c r="D131" s="1">
        <v>3141536433</v>
      </c>
      <c r="E131" s="1">
        <v>1472573493</v>
      </c>
      <c r="F131" s="1">
        <v>1324914491</v>
      </c>
      <c r="G131" s="1">
        <v>12726439123</v>
      </c>
      <c r="H131" s="1">
        <v>19575796</v>
      </c>
      <c r="I131" s="1">
        <f t="shared" si="200"/>
        <v>56627581801</v>
      </c>
      <c r="K131" s="4">
        <f t="shared" ref="K131:Q131" si="214">C131/C134</f>
        <v>0.16207944418092479</v>
      </c>
      <c r="L131" s="4">
        <f t="shared" si="214"/>
        <v>2.6003974820060411E-2</v>
      </c>
      <c r="M131" s="4">
        <f t="shared" si="214"/>
        <v>5.6515578459567679E-2</v>
      </c>
      <c r="N131" s="4">
        <f t="shared" si="214"/>
        <v>3.7125382282004925E-2</v>
      </c>
      <c r="O131" s="4">
        <f t="shared" si="214"/>
        <v>8.1823486144277577E-2</v>
      </c>
      <c r="P131" s="4">
        <f t="shared" si="214"/>
        <v>4.6623615634717945E-2</v>
      </c>
      <c r="Q131" s="4">
        <f t="shared" si="214"/>
        <v>9.889431298577582E-2</v>
      </c>
    </row>
    <row r="132" spans="1:17">
      <c r="B132" s="7" t="s">
        <v>17</v>
      </c>
      <c r="C132" s="1">
        <v>2306253798</v>
      </c>
      <c r="D132" s="1">
        <v>4565696861</v>
      </c>
      <c r="E132" s="1">
        <v>85570007</v>
      </c>
      <c r="F132" s="1">
        <v>381971126</v>
      </c>
      <c r="G132" s="1">
        <v>111137832</v>
      </c>
      <c r="H132" s="1">
        <v>1406891</v>
      </c>
      <c r="I132" s="1">
        <f t="shared" si="200"/>
        <v>7452036515</v>
      </c>
      <c r="K132" s="4">
        <f t="shared" ref="K132:Q132" si="215">C132/C134</f>
        <v>9.8516417044217392E-3</v>
      </c>
      <c r="L132" s="4">
        <f t="shared" si="215"/>
        <v>3.7792420601054623E-2</v>
      </c>
      <c r="M132" s="4">
        <f t="shared" si="215"/>
        <v>3.2840727253225493E-3</v>
      </c>
      <c r="N132" s="4">
        <f t="shared" si="215"/>
        <v>1.0703199466657407E-2</v>
      </c>
      <c r="O132" s="4">
        <f t="shared" si="215"/>
        <v>7.145506114371289E-4</v>
      </c>
      <c r="P132" s="4">
        <f t="shared" si="215"/>
        <v>3.3507881479733423E-3</v>
      </c>
      <c r="Q132" s="4">
        <f t="shared" si="215"/>
        <v>1.3014223953367293E-2</v>
      </c>
    </row>
    <row r="133" spans="1:17">
      <c r="B133" s="7" t="s">
        <v>6</v>
      </c>
      <c r="C133" s="1"/>
      <c r="D133" s="1">
        <v>877690</v>
      </c>
      <c r="E133" s="1">
        <v>509</v>
      </c>
      <c r="F133" s="1">
        <v>933799</v>
      </c>
      <c r="G133" s="1">
        <v>2808990</v>
      </c>
      <c r="H133" s="1">
        <v>2971</v>
      </c>
      <c r="I133" s="1">
        <f t="shared" si="200"/>
        <v>4623959</v>
      </c>
      <c r="K133" s="4">
        <f t="shared" ref="K133:Q133" si="216">C133/C134</f>
        <v>0</v>
      </c>
      <c r="L133" s="4">
        <f t="shared" si="216"/>
        <v>7.2650529912918007E-6</v>
      </c>
      <c r="M133" s="4">
        <f t="shared" si="216"/>
        <v>1.9534800519406028E-8</v>
      </c>
      <c r="N133" s="4">
        <f t="shared" si="216"/>
        <v>2.6165948885794108E-5</v>
      </c>
      <c r="O133" s="4">
        <f t="shared" si="216"/>
        <v>1.8060146449687633E-5</v>
      </c>
      <c r="P133" s="4">
        <f t="shared" si="216"/>
        <v>7.0760219431560796E-6</v>
      </c>
      <c r="Q133" s="4">
        <f t="shared" si="216"/>
        <v>8.075274169156199E-6</v>
      </c>
    </row>
    <row r="134" spans="1:17">
      <c r="B134" s="8" t="s">
        <v>7</v>
      </c>
      <c r="C134" s="3">
        <f>SUM(C122:C133)</f>
        <v>234098424120</v>
      </c>
      <c r="D134" s="3">
        <f t="shared" ref="D134" si="217">SUM(D122:D133)</f>
        <v>120809855214</v>
      </c>
      <c r="E134" s="3">
        <f>SUM(E122:E133)</f>
        <v>26056063357</v>
      </c>
      <c r="F134" s="3">
        <f t="shared" ref="F134" si="218">SUM(F122:F133)</f>
        <v>35687564937</v>
      </c>
      <c r="G134" s="3">
        <f t="shared" ref="G134" si="219">SUM(G122:G133)</f>
        <v>155535283605</v>
      </c>
      <c r="H134" s="3">
        <f>SUM(H122:H133)</f>
        <v>419868681</v>
      </c>
      <c r="I134" s="9">
        <f>SUM(C134:H134)</f>
        <v>572607059914</v>
      </c>
      <c r="K134" s="4">
        <f>C135</f>
        <v>0.4088290915504243</v>
      </c>
      <c r="L134" s="4">
        <f t="shared" ref="L134" si="220">D135</f>
        <v>0.21098212661252283</v>
      </c>
      <c r="M134" s="4">
        <f t="shared" ref="M134" si="221">E135</f>
        <v>4.5504264933291891E-2</v>
      </c>
      <c r="N134" s="4">
        <f t="shared" ref="N134" si="222">F135</f>
        <v>6.2324702986302549E-2</v>
      </c>
      <c r="O134" s="4">
        <f t="shared" ref="O134" si="223">G135</f>
        <v>0.27162655596380508</v>
      </c>
      <c r="P134" s="4">
        <f t="shared" ref="P134" si="224">H135</f>
        <v>7.3325795365334853E-4</v>
      </c>
      <c r="Q134" s="4">
        <f t="shared" ref="Q134" si="225">I135</f>
        <v>1</v>
      </c>
    </row>
    <row r="135" spans="1:17">
      <c r="C135" s="10">
        <f>C134/I134</f>
        <v>0.4088290915504243</v>
      </c>
      <c r="D135" s="10">
        <f>D134/I134</f>
        <v>0.21098212661252283</v>
      </c>
      <c r="E135" s="10">
        <f>E134/I134</f>
        <v>4.5504264933291891E-2</v>
      </c>
      <c r="F135" s="10">
        <f>F134/I134</f>
        <v>6.2324702986302549E-2</v>
      </c>
      <c r="G135" s="10">
        <f>G134/I134</f>
        <v>0.27162655596380508</v>
      </c>
      <c r="H135" s="10">
        <f>H134/I134</f>
        <v>7.3325795365334853E-4</v>
      </c>
      <c r="I135" s="11">
        <f>I134/I134</f>
        <v>1</v>
      </c>
    </row>
    <row r="137" spans="1:17">
      <c r="A137" s="204">
        <v>37925</v>
      </c>
      <c r="B137" s="7" t="s">
        <v>8</v>
      </c>
      <c r="C137" s="1">
        <v>171449112281</v>
      </c>
      <c r="D137" s="1">
        <v>27326066428</v>
      </c>
      <c r="E137" s="1">
        <v>8843732129</v>
      </c>
      <c r="F137" s="1">
        <v>8009922839</v>
      </c>
      <c r="G137" s="1">
        <v>74444585121</v>
      </c>
      <c r="H137" s="1">
        <v>96909998</v>
      </c>
      <c r="I137" s="1">
        <f>SUM(C137:H137)</f>
        <v>290170328796</v>
      </c>
      <c r="K137" s="4">
        <f t="shared" ref="K137:Q137" si="226">C137/C149</f>
        <v>0.66017952894218834</v>
      </c>
      <c r="L137" s="4">
        <f t="shared" si="226"/>
        <v>0.20476030271683901</v>
      </c>
      <c r="M137" s="4">
        <f t="shared" si="226"/>
        <v>0.30292020996366298</v>
      </c>
      <c r="N137" s="4">
        <f t="shared" si="226"/>
        <v>0.20342856549915395</v>
      </c>
      <c r="O137" s="4">
        <f t="shared" si="226"/>
        <v>0.42441660895044947</v>
      </c>
      <c r="P137" s="4">
        <f t="shared" si="226"/>
        <v>0.1914013486469926</v>
      </c>
      <c r="Q137" s="4">
        <f t="shared" si="226"/>
        <v>0.45507275025767474</v>
      </c>
    </row>
    <row r="138" spans="1:17">
      <c r="A138" s="203"/>
      <c r="B138" s="7" t="s">
        <v>9</v>
      </c>
      <c r="C138" s="1">
        <v>2260207256</v>
      </c>
      <c r="D138" s="1">
        <v>10818991925</v>
      </c>
      <c r="E138" s="1">
        <v>1938269251</v>
      </c>
      <c r="F138" s="1">
        <v>1448926916</v>
      </c>
      <c r="G138" s="1">
        <v>11654858496</v>
      </c>
      <c r="H138" s="1">
        <v>15461721</v>
      </c>
      <c r="I138" s="1">
        <f t="shared" ref="I138:I148" si="227">SUM(C138:H138)</f>
        <v>28136715565</v>
      </c>
      <c r="K138" s="4">
        <f t="shared" ref="K138:Q138" si="228">C138/C149</f>
        <v>8.7031221201788363E-3</v>
      </c>
      <c r="L138" s="4">
        <f t="shared" si="228"/>
        <v>8.1069116460322346E-2</v>
      </c>
      <c r="M138" s="4">
        <f t="shared" si="228"/>
        <v>6.6390627838410377E-2</v>
      </c>
      <c r="N138" s="4">
        <f t="shared" si="228"/>
        <v>3.6798497308844443E-2</v>
      </c>
      <c r="O138" s="4">
        <f t="shared" si="228"/>
        <v>6.6445605313398381E-2</v>
      </c>
      <c r="P138" s="4">
        <f t="shared" si="228"/>
        <v>3.0537553532954641E-2</v>
      </c>
      <c r="Q138" s="4">
        <f t="shared" si="228"/>
        <v>4.4126677556974879E-2</v>
      </c>
    </row>
    <row r="139" spans="1:17">
      <c r="B139" s="7" t="s">
        <v>10</v>
      </c>
      <c r="C139" s="1">
        <v>5413387499</v>
      </c>
      <c r="D139" s="1">
        <v>10104507947</v>
      </c>
      <c r="E139" s="1">
        <v>3772949741</v>
      </c>
      <c r="F139" s="1">
        <v>3169839359</v>
      </c>
      <c r="G139" s="1">
        <v>14713083576</v>
      </c>
      <c r="H139" s="1">
        <v>56230751</v>
      </c>
      <c r="I139" s="1">
        <f t="shared" si="227"/>
        <v>37229998873</v>
      </c>
      <c r="K139" s="4">
        <f t="shared" ref="K139:Q139" si="229">C139/C149</f>
        <v>2.0844713405188047E-2</v>
      </c>
      <c r="L139" s="4">
        <f t="shared" si="229"/>
        <v>7.5715328859494987E-2</v>
      </c>
      <c r="M139" s="4">
        <f t="shared" si="229"/>
        <v>0.12923307841700774</v>
      </c>
      <c r="N139" s="4">
        <f t="shared" si="229"/>
        <v>8.0504629897862071E-2</v>
      </c>
      <c r="O139" s="4">
        <f t="shared" si="229"/>
        <v>8.3880876337491653E-2</v>
      </c>
      <c r="P139" s="4">
        <f t="shared" si="229"/>
        <v>0.11105811370291462</v>
      </c>
      <c r="Q139" s="4">
        <f t="shared" si="229"/>
        <v>5.8387630635857737E-2</v>
      </c>
    </row>
    <row r="140" spans="1:17">
      <c r="B140" s="7" t="s">
        <v>11</v>
      </c>
      <c r="C140" s="1">
        <v>2464641461</v>
      </c>
      <c r="D140" s="1">
        <v>20201359854</v>
      </c>
      <c r="E140" s="1">
        <v>1911119038</v>
      </c>
      <c r="F140" s="1">
        <v>2405597518</v>
      </c>
      <c r="G140" s="1">
        <v>6844531010</v>
      </c>
      <c r="H140" s="1">
        <v>32249129</v>
      </c>
      <c r="I140" s="1">
        <f t="shared" si="227"/>
        <v>33859498010</v>
      </c>
      <c r="K140" s="4">
        <f t="shared" ref="K140:Q140" si="230">C140/C149</f>
        <v>9.4903135810209902E-3</v>
      </c>
      <c r="L140" s="4">
        <f t="shared" si="230"/>
        <v>0.15137328930586169</v>
      </c>
      <c r="M140" s="4">
        <f t="shared" si="230"/>
        <v>6.5460664322718951E-2</v>
      </c>
      <c r="N140" s="4">
        <f t="shared" si="230"/>
        <v>6.1095126893402171E-2</v>
      </c>
      <c r="O140" s="4">
        <f t="shared" si="230"/>
        <v>3.9021409500755555E-2</v>
      </c>
      <c r="P140" s="4">
        <f t="shared" si="230"/>
        <v>6.3693395012667728E-2</v>
      </c>
      <c r="Q140" s="4">
        <f t="shared" si="230"/>
        <v>5.3101690120038805E-2</v>
      </c>
    </row>
    <row r="141" spans="1:17">
      <c r="B141" s="7" t="s">
        <v>12</v>
      </c>
      <c r="C141" s="1">
        <v>4212015149</v>
      </c>
      <c r="D141" s="1">
        <v>14487613580</v>
      </c>
      <c r="E141" s="1">
        <v>1996417226</v>
      </c>
      <c r="F141" s="1">
        <v>3815027682</v>
      </c>
      <c r="G141" s="1">
        <v>15018643388</v>
      </c>
      <c r="H141" s="1">
        <v>50899364</v>
      </c>
      <c r="I141" s="1">
        <f t="shared" si="227"/>
        <v>39580616389</v>
      </c>
      <c r="K141" s="4">
        <f t="shared" ref="K141:Q141" si="231">C141/C149</f>
        <v>1.6218726011288525E-2</v>
      </c>
      <c r="L141" s="4">
        <f t="shared" si="231"/>
        <v>0.10855891571886607</v>
      </c>
      <c r="M141" s="4">
        <f t="shared" si="231"/>
        <v>6.8382343161650677E-2</v>
      </c>
      <c r="N141" s="4">
        <f t="shared" si="231"/>
        <v>9.6890522454235392E-2</v>
      </c>
      <c r="O141" s="4">
        <f t="shared" si="231"/>
        <v>8.5622905781672073E-2</v>
      </c>
      <c r="P141" s="4">
        <f t="shared" si="231"/>
        <v>0.10052839867847468</v>
      </c>
      <c r="Q141" s="4">
        <f t="shared" si="231"/>
        <v>6.207409293628826E-2</v>
      </c>
    </row>
    <row r="142" spans="1:17">
      <c r="B142" s="7" t="s">
        <v>13</v>
      </c>
      <c r="C142" s="1">
        <v>2387688462</v>
      </c>
      <c r="D142" s="1">
        <v>2891013291</v>
      </c>
      <c r="E142" s="1">
        <v>822008561</v>
      </c>
      <c r="F142" s="1">
        <v>1551952226</v>
      </c>
      <c r="G142" s="1">
        <v>3245143355</v>
      </c>
      <c r="H142" s="1">
        <v>13800244</v>
      </c>
      <c r="I142" s="1">
        <f t="shared" si="227"/>
        <v>10911606139</v>
      </c>
      <c r="K142" s="4">
        <f t="shared" ref="K142:Q142" si="232">C142/C149</f>
        <v>9.1939994505211807E-3</v>
      </c>
      <c r="L142" s="4">
        <f t="shared" si="232"/>
        <v>2.1663006572252227E-2</v>
      </c>
      <c r="M142" s="4">
        <f t="shared" si="232"/>
        <v>2.8155873816386647E-2</v>
      </c>
      <c r="N142" s="4">
        <f t="shared" si="232"/>
        <v>3.9415038247461294E-2</v>
      </c>
      <c r="O142" s="4">
        <f t="shared" si="232"/>
        <v>1.850091226982559E-2</v>
      </c>
      <c r="P142" s="4">
        <f t="shared" si="232"/>
        <v>2.7256066120830667E-2</v>
      </c>
      <c r="Q142" s="4">
        <f t="shared" si="232"/>
        <v>1.7112620149712938E-2</v>
      </c>
    </row>
    <row r="143" spans="1:17">
      <c r="B143" s="7" t="s">
        <v>14</v>
      </c>
      <c r="C143">
        <v>18490528313</v>
      </c>
      <c r="D143">
        <v>27768407821</v>
      </c>
      <c r="E143">
        <v>4279205342</v>
      </c>
      <c r="F143">
        <v>7412243164</v>
      </c>
      <c r="G143">
        <v>23959210802</v>
      </c>
      <c r="H143">
        <v>88780613</v>
      </c>
      <c r="I143" s="1">
        <f t="shared" si="227"/>
        <v>81998376055</v>
      </c>
      <c r="K143" s="4">
        <f t="shared" ref="K143:Q143" si="233">C143/C149</f>
        <v>7.1199367025951782E-2</v>
      </c>
      <c r="L143" s="4">
        <f t="shared" si="233"/>
        <v>0.20807486530759889</v>
      </c>
      <c r="M143" s="4">
        <f t="shared" si="233"/>
        <v>0.14657361414482845</v>
      </c>
      <c r="N143" s="4">
        <f t="shared" si="233"/>
        <v>0.18824925336879766</v>
      </c>
      <c r="O143" s="4">
        <f t="shared" si="233"/>
        <v>0.13659404488836815</v>
      </c>
      <c r="P143" s="4">
        <f t="shared" si="233"/>
        <v>0.17534546912184154</v>
      </c>
      <c r="Q143" s="4">
        <f t="shared" si="233"/>
        <v>0.12859766421619848</v>
      </c>
    </row>
    <row r="144" spans="1:17">
      <c r="B144" s="7" t="s">
        <v>60</v>
      </c>
      <c r="C144" s="1">
        <v>456825970</v>
      </c>
      <c r="D144" s="1">
        <v>3130715988</v>
      </c>
      <c r="E144" s="1">
        <v>94121781</v>
      </c>
      <c r="F144" s="1">
        <v>4554326534</v>
      </c>
      <c r="G144" s="1">
        <v>874324647</v>
      </c>
      <c r="H144" s="1">
        <v>35599505</v>
      </c>
      <c r="I144" s="1">
        <f>SUM(C144:H144)</f>
        <v>9145914425</v>
      </c>
      <c r="K144" s="4">
        <f>C144/C149</f>
        <v>1.7590476245153482E-3</v>
      </c>
      <c r="L144" s="4">
        <f t="shared" ref="L144" si="234">D144/D149</f>
        <v>2.3459152275443179E-2</v>
      </c>
      <c r="M144" s="4">
        <f t="shared" ref="M144" si="235">E144/E149</f>
        <v>3.2239092327525994E-3</v>
      </c>
      <c r="N144" s="4">
        <f t="shared" ref="N144" si="236">F144/F149</f>
        <v>0.11566654663829699</v>
      </c>
      <c r="O144" s="4">
        <f t="shared" ref="O144" si="237">G144/G149</f>
        <v>4.9846191123021216E-3</v>
      </c>
      <c r="P144" s="4">
        <f t="shared" ref="P144" si="238">H144/H149</f>
        <v>7.0310529447801209E-2</v>
      </c>
      <c r="Q144" s="4">
        <f t="shared" ref="Q144" si="239">I144/I149</f>
        <v>1.4343494210023669E-2</v>
      </c>
    </row>
    <row r="145" spans="1:17">
      <c r="B145" s="7" t="s">
        <v>15</v>
      </c>
      <c r="C145" s="1">
        <v>3527074079</v>
      </c>
      <c r="D145" s="1">
        <v>8333009777</v>
      </c>
      <c r="E145" s="1">
        <v>3744344863</v>
      </c>
      <c r="F145" s="1">
        <v>5131768933</v>
      </c>
      <c r="G145" s="1">
        <v>8332101466</v>
      </c>
      <c r="H145" s="1">
        <v>93057353</v>
      </c>
      <c r="I145" s="1">
        <f t="shared" si="227"/>
        <v>29161356471</v>
      </c>
      <c r="K145" s="4">
        <f t="shared" ref="K145:Q145" si="240">C145/C149</f>
        <v>1.3581301606286985E-2</v>
      </c>
      <c r="L145" s="4">
        <f t="shared" si="240"/>
        <v>6.2441098464598194E-2</v>
      </c>
      <c r="M145" s="4">
        <f t="shared" si="240"/>
        <v>0.12825328894313492</v>
      </c>
      <c r="N145" s="4">
        <f t="shared" si="240"/>
        <v>0.13033189126746267</v>
      </c>
      <c r="O145" s="4">
        <f t="shared" si="240"/>
        <v>4.7502209111421889E-2</v>
      </c>
      <c r="P145" s="4">
        <f t="shared" si="240"/>
        <v>0.18379221167375592</v>
      </c>
      <c r="Q145" s="4">
        <f t="shared" si="240"/>
        <v>4.5733617029575992E-2</v>
      </c>
    </row>
    <row r="146" spans="1:17">
      <c r="B146" s="7" t="s">
        <v>16</v>
      </c>
      <c r="C146" s="1">
        <v>46532229629</v>
      </c>
      <c r="D146" s="1">
        <v>3517425299</v>
      </c>
      <c r="E146" s="1">
        <v>1688212141</v>
      </c>
      <c r="F146" s="1">
        <v>1476733528</v>
      </c>
      <c r="G146" s="1">
        <v>16195699020</v>
      </c>
      <c r="H146" s="1">
        <v>21608010</v>
      </c>
      <c r="I146" s="1">
        <f t="shared" si="227"/>
        <v>69431907627</v>
      </c>
      <c r="K146" s="4">
        <f t="shared" ref="K146:Q146" si="241">C146/C149</f>
        <v>0.17917634584630807</v>
      </c>
      <c r="L146" s="4">
        <f t="shared" si="241"/>
        <v>2.6356851283546472E-2</v>
      </c>
      <c r="M146" s="4">
        <f t="shared" si="241"/>
        <v>5.7825538896410525E-2</v>
      </c>
      <c r="N146" s="4">
        <f t="shared" si="241"/>
        <v>3.7504703761047635E-2</v>
      </c>
      <c r="O146" s="4">
        <f t="shared" si="241"/>
        <v>9.233342689032617E-2</v>
      </c>
      <c r="P146" s="4">
        <f t="shared" si="241"/>
        <v>4.2676734505532679E-2</v>
      </c>
      <c r="Q146" s="4">
        <f t="shared" si="241"/>
        <v>0.10888973138831579</v>
      </c>
    </row>
    <row r="147" spans="1:17">
      <c r="B147" s="7" t="s">
        <v>17</v>
      </c>
      <c r="C147" s="1">
        <v>2507030025</v>
      </c>
      <c r="D147" s="1">
        <v>4873664961</v>
      </c>
      <c r="E147" s="1">
        <v>104542676</v>
      </c>
      <c r="F147" s="1">
        <v>397454046</v>
      </c>
      <c r="G147" s="1">
        <v>122122490</v>
      </c>
      <c r="H147" s="1">
        <v>1651968</v>
      </c>
      <c r="I147" s="1">
        <f t="shared" si="227"/>
        <v>8006466166</v>
      </c>
      <c r="K147" s="4">
        <f t="shared" ref="K147:Q147" si="242">C147/C149</f>
        <v>9.6535343865518514E-3</v>
      </c>
      <c r="L147" s="4">
        <f t="shared" si="242"/>
        <v>3.6519457177790746E-2</v>
      </c>
      <c r="M147" s="4">
        <f t="shared" si="242"/>
        <v>3.5808512630361678E-3</v>
      </c>
      <c r="N147" s="4">
        <f t="shared" si="242"/>
        <v>1.0094167953271933E-2</v>
      </c>
      <c r="O147" s="4">
        <f t="shared" si="242"/>
        <v>6.9623348693717514E-4</v>
      </c>
      <c r="P147" s="4">
        <f t="shared" si="242"/>
        <v>3.2627067345690698E-3</v>
      </c>
      <c r="Q147" s="4">
        <f t="shared" si="242"/>
        <v>1.255650291028952E-2</v>
      </c>
    </row>
    <row r="148" spans="1:17">
      <c r="B148" s="7" t="s">
        <v>6</v>
      </c>
      <c r="C148" s="1"/>
      <c r="D148" s="1">
        <v>1149820</v>
      </c>
      <c r="E148" s="1"/>
      <c r="F148" s="1">
        <v>829100</v>
      </c>
      <c r="G148" s="1">
        <v>201427</v>
      </c>
      <c r="H148" s="1">
        <v>69605</v>
      </c>
      <c r="I148" s="1">
        <f t="shared" si="227"/>
        <v>2249952</v>
      </c>
      <c r="K148" s="4">
        <f t="shared" ref="K148:Q148" si="243">C148/C149</f>
        <v>0</v>
      </c>
      <c r="L148" s="4">
        <f t="shared" si="243"/>
        <v>8.6158573862146442E-6</v>
      </c>
      <c r="M148" s="4">
        <f t="shared" si="243"/>
        <v>0</v>
      </c>
      <c r="N148" s="4">
        <f t="shared" si="243"/>
        <v>2.1056710163815415E-5</v>
      </c>
      <c r="O148" s="4">
        <f t="shared" si="243"/>
        <v>1.1483570517870571E-6</v>
      </c>
      <c r="P148" s="4">
        <f t="shared" si="243"/>
        <v>1.3747282166463279E-4</v>
      </c>
      <c r="Q148" s="4">
        <f t="shared" si="243"/>
        <v>3.5285890491842398E-6</v>
      </c>
    </row>
    <row r="149" spans="1:17">
      <c r="B149" s="8" t="s">
        <v>7</v>
      </c>
      <c r="C149" s="3">
        <f>SUM(C137:C148)</f>
        <v>259700740124</v>
      </c>
      <c r="D149" s="3">
        <f t="shared" ref="D149" si="244">SUM(D137:D148)</f>
        <v>133453926691</v>
      </c>
      <c r="E149" s="3">
        <f>SUM(E137:E148)</f>
        <v>29194922749</v>
      </c>
      <c r="F149" s="3">
        <f t="shared" ref="F149" si="245">SUM(F137:F148)</f>
        <v>39374621845</v>
      </c>
      <c r="G149" s="3">
        <f t="shared" ref="G149" si="246">SUM(G137:G148)</f>
        <v>175404504798</v>
      </c>
      <c r="H149" s="3">
        <f>SUM(H137:H148)</f>
        <v>506318261</v>
      </c>
      <c r="I149" s="9">
        <f>SUM(C149:H149)</f>
        <v>637635034468</v>
      </c>
      <c r="K149" s="4">
        <f>C150</f>
        <v>0.40728743887273527</v>
      </c>
      <c r="L149" s="4">
        <f t="shared" ref="L149" si="247">D150</f>
        <v>0.20929516020452832</v>
      </c>
      <c r="M149" s="4">
        <f t="shared" ref="M149" si="248">E150</f>
        <v>4.578625886414521E-2</v>
      </c>
      <c r="N149" s="4">
        <f t="shared" ref="N149" si="249">F150</f>
        <v>6.1751032670046981E-2</v>
      </c>
      <c r="O149" s="4">
        <f t="shared" ref="O149" si="250">G150</f>
        <v>0.27508605286148646</v>
      </c>
      <c r="P149" s="4">
        <f t="shared" ref="P149" si="251">H150</f>
        <v>7.9405652705773623E-4</v>
      </c>
      <c r="Q149" s="4">
        <f t="shared" ref="Q149" si="252">I150</f>
        <v>1</v>
      </c>
    </row>
    <row r="150" spans="1:17">
      <c r="C150" s="10">
        <f>C149/I149</f>
        <v>0.40728743887273527</v>
      </c>
      <c r="D150" s="10">
        <f>D149/I149</f>
        <v>0.20929516020452832</v>
      </c>
      <c r="E150" s="10">
        <f>E149/I149</f>
        <v>4.578625886414521E-2</v>
      </c>
      <c r="F150" s="10">
        <f>F149/I149</f>
        <v>6.1751032670046981E-2</v>
      </c>
      <c r="G150" s="10">
        <f>G149/I149</f>
        <v>0.27508605286148646</v>
      </c>
      <c r="H150" s="10">
        <f>H149/I149</f>
        <v>7.9405652705773623E-4</v>
      </c>
      <c r="I150" s="11">
        <f>I149/I149</f>
        <v>1</v>
      </c>
    </row>
    <row r="152" spans="1:17">
      <c r="A152" s="204">
        <v>37955</v>
      </c>
      <c r="B152" s="7" t="s">
        <v>8</v>
      </c>
      <c r="C152" s="1">
        <v>173093124031</v>
      </c>
      <c r="D152" s="1">
        <v>27623956000</v>
      </c>
      <c r="E152" s="1">
        <v>8918103429</v>
      </c>
      <c r="F152" s="1">
        <v>7880445003</v>
      </c>
      <c r="G152" s="1">
        <v>78830986505</v>
      </c>
      <c r="H152" s="1">
        <v>82273357</v>
      </c>
      <c r="I152" s="1">
        <f>SUM(C152:H152)</f>
        <v>296428888325</v>
      </c>
      <c r="K152" s="4">
        <f t="shared" ref="K152:Q152" si="253">C152/C164</f>
        <v>0.6537817275496941</v>
      </c>
      <c r="L152" s="4">
        <f t="shared" si="253"/>
        <v>0.20595052751254894</v>
      </c>
      <c r="M152" s="4">
        <f t="shared" si="253"/>
        <v>0.30174218860789914</v>
      </c>
      <c r="N152" s="4">
        <f t="shared" si="253"/>
        <v>0.1956410440061703</v>
      </c>
      <c r="O152" s="4">
        <f t="shared" si="253"/>
        <v>0.43744375290233845</v>
      </c>
      <c r="P152" s="4">
        <f t="shared" si="253"/>
        <v>0.17155398759064913</v>
      </c>
      <c r="Q152" s="4">
        <f t="shared" si="253"/>
        <v>0.45645933886392043</v>
      </c>
    </row>
    <row r="153" spans="1:17">
      <c r="A153" s="203"/>
      <c r="B153" s="7" t="s">
        <v>9</v>
      </c>
      <c r="C153" s="1">
        <v>2258019440</v>
      </c>
      <c r="D153" s="1">
        <v>10791260349</v>
      </c>
      <c r="E153" s="1">
        <v>1849126842</v>
      </c>
      <c r="F153" s="1">
        <v>1496854662</v>
      </c>
      <c r="G153" s="1">
        <v>11513121181</v>
      </c>
      <c r="H153" s="1">
        <v>21888656</v>
      </c>
      <c r="I153" s="1">
        <f t="shared" ref="I153:I163" si="254">SUM(C153:H153)</f>
        <v>27930271130</v>
      </c>
      <c r="K153" s="4">
        <f t="shared" ref="K153:Q153" si="255">C153/C164</f>
        <v>8.5286568059145113E-3</v>
      </c>
      <c r="L153" s="4">
        <f t="shared" si="255"/>
        <v>8.0454289798383802E-2</v>
      </c>
      <c r="M153" s="4">
        <f t="shared" si="255"/>
        <v>6.2564824994551307E-2</v>
      </c>
      <c r="N153" s="4">
        <f t="shared" si="255"/>
        <v>3.7161125886634547E-2</v>
      </c>
      <c r="O153" s="4">
        <f t="shared" si="255"/>
        <v>6.3887858827145386E-2</v>
      </c>
      <c r="P153" s="4">
        <f t="shared" si="255"/>
        <v>4.5641582606140499E-2</v>
      </c>
      <c r="Q153" s="4">
        <f t="shared" si="255"/>
        <v>4.3008740363766444E-2</v>
      </c>
    </row>
    <row r="154" spans="1:17">
      <c r="B154" s="7" t="s">
        <v>10</v>
      </c>
      <c r="C154" s="1">
        <v>5415429743</v>
      </c>
      <c r="D154" s="1">
        <v>10207318133</v>
      </c>
      <c r="E154" s="1">
        <v>3810412382</v>
      </c>
      <c r="F154" s="1">
        <v>3236251372</v>
      </c>
      <c r="G154" s="1">
        <v>14100909059</v>
      </c>
      <c r="H154" s="1">
        <v>38949492</v>
      </c>
      <c r="I154" s="1">
        <f t="shared" si="254"/>
        <v>36809270181</v>
      </c>
      <c r="K154" s="4">
        <f t="shared" ref="K154:Q154" si="256">C154/C164</f>
        <v>2.0454359655375166E-2</v>
      </c>
      <c r="L154" s="4">
        <f t="shared" si="256"/>
        <v>7.6100705995178833E-2</v>
      </c>
      <c r="M154" s="4">
        <f t="shared" si="256"/>
        <v>0.12892451638366376</v>
      </c>
      <c r="N154" s="4">
        <f t="shared" si="256"/>
        <v>8.0343635015973094E-2</v>
      </c>
      <c r="O154" s="4">
        <f t="shared" si="256"/>
        <v>7.8247842017203514E-2</v>
      </c>
      <c r="P154" s="4">
        <f t="shared" si="256"/>
        <v>8.1216336744714193E-2</v>
      </c>
      <c r="Q154" s="4">
        <f t="shared" si="256"/>
        <v>5.6681166352657582E-2</v>
      </c>
    </row>
    <row r="155" spans="1:17">
      <c r="B155" s="7" t="s">
        <v>11</v>
      </c>
      <c r="C155" s="1">
        <v>2392646336</v>
      </c>
      <c r="D155" s="1">
        <v>18507147884</v>
      </c>
      <c r="E155" s="1">
        <v>1888137837</v>
      </c>
      <c r="F155" s="1">
        <v>2349256207</v>
      </c>
      <c r="G155" s="1">
        <v>6472984195</v>
      </c>
      <c r="H155" s="1">
        <v>30286973</v>
      </c>
      <c r="I155" s="1">
        <f t="shared" si="254"/>
        <v>31640459432</v>
      </c>
      <c r="K155" s="4">
        <f t="shared" ref="K155:Q155" si="257">C155/C164</f>
        <v>9.0371495905601316E-3</v>
      </c>
      <c r="L155" s="4">
        <f t="shared" si="257"/>
        <v>0.13798012382667255</v>
      </c>
      <c r="M155" s="4">
        <f t="shared" si="257"/>
        <v>6.3884753957563101E-2</v>
      </c>
      <c r="N155" s="4">
        <f t="shared" si="257"/>
        <v>5.8322967395938535E-2</v>
      </c>
      <c r="O155" s="4">
        <f t="shared" si="257"/>
        <v>3.5919460408613879E-2</v>
      </c>
      <c r="P155" s="4">
        <f t="shared" si="257"/>
        <v>6.3153506550125652E-2</v>
      </c>
      <c r="Q155" s="4">
        <f t="shared" si="257"/>
        <v>4.8721915314295525E-2</v>
      </c>
    </row>
    <row r="156" spans="1:17">
      <c r="B156" s="7" t="s">
        <v>12</v>
      </c>
      <c r="C156" s="1">
        <v>4360690838</v>
      </c>
      <c r="D156" s="1">
        <v>14779265730</v>
      </c>
      <c r="E156" s="1">
        <v>2141401808</v>
      </c>
      <c r="F156" s="1">
        <v>4042399563</v>
      </c>
      <c r="G156" s="1">
        <v>15157972597</v>
      </c>
      <c r="H156" s="1">
        <v>33100252</v>
      </c>
      <c r="I156" s="1">
        <f t="shared" si="254"/>
        <v>40514830788</v>
      </c>
      <c r="K156" s="4">
        <f t="shared" ref="K156:Q156" si="258">C156/C164</f>
        <v>1.6470555981571953E-2</v>
      </c>
      <c r="L156" s="4">
        <f t="shared" si="258"/>
        <v>0.11018688175370814</v>
      </c>
      <c r="M156" s="4">
        <f t="shared" si="258"/>
        <v>7.2453888136536915E-2</v>
      </c>
      <c r="N156" s="4">
        <f t="shared" si="258"/>
        <v>0.10035718420651817</v>
      </c>
      <c r="O156" s="4">
        <f t="shared" si="258"/>
        <v>8.4113629845313648E-2</v>
      </c>
      <c r="P156" s="4">
        <f t="shared" si="258"/>
        <v>6.9019673292963601E-2</v>
      </c>
      <c r="Q156" s="4">
        <f t="shared" si="258"/>
        <v>6.2387215295286076E-2</v>
      </c>
    </row>
    <row r="157" spans="1:17">
      <c r="B157" s="7" t="s">
        <v>13</v>
      </c>
      <c r="C157" s="1">
        <v>2398437096</v>
      </c>
      <c r="D157" s="1">
        <v>2748398090</v>
      </c>
      <c r="E157" s="1">
        <v>631160409</v>
      </c>
      <c r="F157" s="1">
        <v>1563348105</v>
      </c>
      <c r="G157" s="1">
        <v>3021813099</v>
      </c>
      <c r="H157" s="1">
        <v>13313339</v>
      </c>
      <c r="I157" s="1">
        <f t="shared" si="254"/>
        <v>10376470138</v>
      </c>
      <c r="K157" s="4">
        <f t="shared" ref="K157:Q157" si="259">C157/C164</f>
        <v>9.0590215921073896E-3</v>
      </c>
      <c r="L157" s="4">
        <f t="shared" si="259"/>
        <v>2.0490694252842785E-2</v>
      </c>
      <c r="M157" s="4">
        <f t="shared" si="259"/>
        <v>2.1355182151736041E-2</v>
      </c>
      <c r="N157" s="4">
        <f t="shared" si="259"/>
        <v>3.8811901522164328E-2</v>
      </c>
      <c r="O157" s="4">
        <f t="shared" si="259"/>
        <v>1.6768447550915316E-2</v>
      </c>
      <c r="P157" s="4">
        <f t="shared" si="259"/>
        <v>2.7760583460768536E-2</v>
      </c>
      <c r="Q157" s="4">
        <f t="shared" si="259"/>
        <v>1.5978323589500285E-2</v>
      </c>
    </row>
    <row r="158" spans="1:17">
      <c r="B158" s="7" t="s">
        <v>14</v>
      </c>
      <c r="C158">
        <v>18593264072</v>
      </c>
      <c r="D158">
        <v>29048225926</v>
      </c>
      <c r="E158">
        <v>4433737021</v>
      </c>
      <c r="F158">
        <v>7712283285</v>
      </c>
      <c r="G158">
        <v>24495168258</v>
      </c>
      <c r="H158">
        <v>89467746</v>
      </c>
      <c r="I158" s="1">
        <f t="shared" si="254"/>
        <v>84372146308</v>
      </c>
      <c r="K158" s="4">
        <f t="shared" ref="K158:Q158" si="260">C158/C164</f>
        <v>7.0227724953434656E-2</v>
      </c>
      <c r="L158" s="4">
        <f t="shared" si="260"/>
        <v>0.21656917831621944</v>
      </c>
      <c r="M158" s="4">
        <f t="shared" si="260"/>
        <v>0.1500145768749423</v>
      </c>
      <c r="N158" s="4">
        <f t="shared" si="260"/>
        <v>0.19146623737293236</v>
      </c>
      <c r="O158" s="4">
        <f t="shared" si="260"/>
        <v>0.135926985133874</v>
      </c>
      <c r="P158" s="4">
        <f t="shared" si="260"/>
        <v>0.18655551622923749</v>
      </c>
      <c r="Q158" s="4">
        <f t="shared" si="260"/>
        <v>0.12992139308654421</v>
      </c>
    </row>
    <row r="159" spans="1:17">
      <c r="B159" s="7" t="s">
        <v>60</v>
      </c>
      <c r="C159" s="1">
        <v>452681583</v>
      </c>
      <c r="D159" s="1">
        <v>3066479306</v>
      </c>
      <c r="E159" s="1">
        <v>100849217</v>
      </c>
      <c r="F159" s="1">
        <v>4615501101</v>
      </c>
      <c r="G159" s="1">
        <v>900787631</v>
      </c>
      <c r="H159" s="1">
        <v>31629636</v>
      </c>
      <c r="I159" s="1">
        <f>SUM(C159:H159)</f>
        <v>9167928474</v>
      </c>
      <c r="K159" s="4">
        <f>C159/C164</f>
        <v>1.7098018712208716E-3</v>
      </c>
      <c r="L159" s="4">
        <f t="shared" ref="L159" si="261">D159/D164</f>
        <v>2.2862150181422784E-2</v>
      </c>
      <c r="M159" s="4">
        <f t="shared" ref="M159" si="262">E159/E164</f>
        <v>3.4122124394766256E-3</v>
      </c>
      <c r="N159" s="4">
        <f t="shared" ref="N159" si="263">F159/F164</f>
        <v>0.1145850841757684</v>
      </c>
      <c r="O159" s="4">
        <f t="shared" ref="O159" si="264">G159/G164</f>
        <v>4.9985917891266513E-3</v>
      </c>
      <c r="P159" s="4">
        <f t="shared" ref="P159" si="265">H159/H164</f>
        <v>6.5953188002778954E-2</v>
      </c>
      <c r="Q159" s="4">
        <f t="shared" ref="Q159" si="266">I159/I164</f>
        <v>1.4117337192202456E-2</v>
      </c>
    </row>
    <row r="160" spans="1:17">
      <c r="B160" s="7" t="s">
        <v>15</v>
      </c>
      <c r="C160" s="1">
        <v>3556370985</v>
      </c>
      <c r="D160" s="1">
        <v>8470815547</v>
      </c>
      <c r="E160" s="1">
        <v>3872880181</v>
      </c>
      <c r="F160" s="1">
        <v>5218689576</v>
      </c>
      <c r="G160" s="1">
        <v>8704604545</v>
      </c>
      <c r="H160" s="1">
        <v>103942488</v>
      </c>
      <c r="I160" s="1">
        <f t="shared" si="254"/>
        <v>29927303322</v>
      </c>
      <c r="K160" s="4">
        <f t="shared" ref="K160:Q160" si="267">C160/C164</f>
        <v>1.3432598084973593E-2</v>
      </c>
      <c r="L160" s="4">
        <f t="shared" si="267"/>
        <v>6.3154203198345332E-2</v>
      </c>
      <c r="M160" s="4">
        <f t="shared" si="267"/>
        <v>0.13103810146796366</v>
      </c>
      <c r="N160" s="4">
        <f t="shared" si="267"/>
        <v>0.12955992670516431</v>
      </c>
      <c r="O160" s="4">
        <f t="shared" si="267"/>
        <v>4.830302205407562E-2</v>
      </c>
      <c r="P160" s="4">
        <f t="shared" si="267"/>
        <v>0.21673782311439166</v>
      </c>
      <c r="Q160" s="4">
        <f t="shared" si="267"/>
        <v>4.6083892718859654E-2</v>
      </c>
    </row>
    <row r="161" spans="1:17">
      <c r="B161" s="7" t="s">
        <v>16</v>
      </c>
      <c r="C161" s="1">
        <v>49683330576</v>
      </c>
      <c r="D161" s="1">
        <v>4080368587</v>
      </c>
      <c r="E161" s="1">
        <v>1801656682</v>
      </c>
      <c r="F161" s="1">
        <v>1638331241</v>
      </c>
      <c r="G161" s="1">
        <v>16884402464</v>
      </c>
      <c r="H161" s="1">
        <v>32726122</v>
      </c>
      <c r="I161" s="1">
        <f t="shared" si="254"/>
        <v>74120815672</v>
      </c>
      <c r="K161" s="4">
        <f t="shared" ref="K161:Q161" si="268">C161/C164</f>
        <v>0.18765652232715185</v>
      </c>
      <c r="L161" s="4">
        <f t="shared" si="268"/>
        <v>3.0421206250773204E-2</v>
      </c>
      <c r="M161" s="4">
        <f t="shared" si="268"/>
        <v>6.0958681929940847E-2</v>
      </c>
      <c r="N161" s="4">
        <f t="shared" si="268"/>
        <v>4.0673443478781247E-2</v>
      </c>
      <c r="O161" s="4">
        <f t="shared" si="268"/>
        <v>9.3693821513919293E-2</v>
      </c>
      <c r="P161" s="4">
        <f t="shared" si="268"/>
        <v>6.8239548405422054E-2</v>
      </c>
      <c r="Q161" s="4">
        <f t="shared" si="268"/>
        <v>0.11413576695872336</v>
      </c>
    </row>
    <row r="162" spans="1:17">
      <c r="B162" s="7" t="s">
        <v>17</v>
      </c>
      <c r="C162" s="1">
        <v>2552753213</v>
      </c>
      <c r="D162" s="1">
        <v>4805850368</v>
      </c>
      <c r="E162" s="1">
        <v>107908832</v>
      </c>
      <c r="F162" s="1">
        <v>526761283</v>
      </c>
      <c r="G162" s="1">
        <v>125530918</v>
      </c>
      <c r="H162" s="1">
        <v>1998999</v>
      </c>
      <c r="I162" s="1">
        <f t="shared" si="254"/>
        <v>8120803613</v>
      </c>
      <c r="K162" s="4">
        <f t="shared" ref="K162:Q162" si="269">C162/C164</f>
        <v>9.6418815879957993E-3</v>
      </c>
      <c r="L162" s="4">
        <f t="shared" si="269"/>
        <v>3.5830038913904204E-2</v>
      </c>
      <c r="M162" s="4">
        <f t="shared" si="269"/>
        <v>3.6510730557262868E-3</v>
      </c>
      <c r="N162" s="4">
        <f t="shared" si="269"/>
        <v>1.307745023395473E-2</v>
      </c>
      <c r="O162" s="4">
        <f t="shared" si="269"/>
        <v>6.9658795747421952E-4</v>
      </c>
      <c r="P162" s="4">
        <f t="shared" si="269"/>
        <v>4.1682540028082247E-3</v>
      </c>
      <c r="Q162" s="4">
        <f t="shared" si="269"/>
        <v>1.2504910264243951E-2</v>
      </c>
    </row>
    <row r="163" spans="1:17">
      <c r="B163" s="7" t="s">
        <v>6</v>
      </c>
      <c r="C163" s="1"/>
      <c r="D163" s="1"/>
      <c r="E163" s="1"/>
      <c r="F163" s="1"/>
      <c r="G163" s="1"/>
      <c r="H163" s="1"/>
      <c r="I163" s="1">
        <f t="shared" si="254"/>
        <v>0</v>
      </c>
      <c r="K163" s="4">
        <f t="shared" ref="K163:Q163" si="270">C163/C164</f>
        <v>0</v>
      </c>
      <c r="L163" s="4">
        <f t="shared" si="270"/>
        <v>0</v>
      </c>
      <c r="M163" s="4">
        <f t="shared" si="270"/>
        <v>0</v>
      </c>
      <c r="N163" s="4">
        <f t="shared" si="270"/>
        <v>0</v>
      </c>
      <c r="O163" s="4">
        <f t="shared" si="270"/>
        <v>0</v>
      </c>
      <c r="P163" s="4">
        <f t="shared" si="270"/>
        <v>0</v>
      </c>
      <c r="Q163" s="4">
        <f t="shared" si="270"/>
        <v>0</v>
      </c>
    </row>
    <row r="164" spans="1:17">
      <c r="B164" s="8" t="s">
        <v>7</v>
      </c>
      <c r="C164" s="3">
        <f>SUM(C152:C163)</f>
        <v>264756747913</v>
      </c>
      <c r="D164" s="3">
        <f t="shared" ref="D164" si="271">SUM(D152:D163)</f>
        <v>134129085920</v>
      </c>
      <c r="E164" s="3">
        <f>SUM(E152:E163)</f>
        <v>29555374640</v>
      </c>
      <c r="F164" s="3">
        <f t="shared" ref="F164" si="272">SUM(F152:F163)</f>
        <v>40280121398</v>
      </c>
      <c r="G164" s="3">
        <f t="shared" ref="G164" si="273">SUM(G152:G163)</f>
        <v>180208280452</v>
      </c>
      <c r="H164" s="3">
        <f>SUM(H152:H163)</f>
        <v>479577060</v>
      </c>
      <c r="I164" s="9">
        <f>SUM(C164:H164)</f>
        <v>649409187383</v>
      </c>
      <c r="K164" s="4">
        <f>C165</f>
        <v>0.40768863923826082</v>
      </c>
      <c r="L164" s="4">
        <f t="shared" ref="L164" si="274">D165</f>
        <v>0.20654017301559227</v>
      </c>
      <c r="M164" s="4">
        <f t="shared" ref="M164" si="275">E165</f>
        <v>4.5511174178336992E-2</v>
      </c>
      <c r="N164" s="4">
        <f t="shared" ref="N164" si="276">F165</f>
        <v>6.2025795416171287E-2</v>
      </c>
      <c r="O164" s="4">
        <f t="shared" ref="O164" si="277">G165</f>
        <v>0.27749573605234373</v>
      </c>
      <c r="P164" s="4">
        <f t="shared" ref="P164" si="278">H165</f>
        <v>7.3848209929491088E-4</v>
      </c>
      <c r="Q164" s="4">
        <f t="shared" ref="Q164" si="279">I165</f>
        <v>1</v>
      </c>
    </row>
    <row r="165" spans="1:17">
      <c r="C165" s="10">
        <f>C164/I164</f>
        <v>0.40768863923826082</v>
      </c>
      <c r="D165" s="10">
        <f>D164/I164</f>
        <v>0.20654017301559227</v>
      </c>
      <c r="E165" s="10">
        <f>E164/I164</f>
        <v>4.5511174178336992E-2</v>
      </c>
      <c r="F165" s="10">
        <f>F164/I164</f>
        <v>6.2025795416171287E-2</v>
      </c>
      <c r="G165" s="10">
        <f>G164/I164</f>
        <v>0.27749573605234373</v>
      </c>
      <c r="H165" s="10">
        <f>H164/I164</f>
        <v>7.3848209929491088E-4</v>
      </c>
      <c r="I165" s="11">
        <f>I164/I164</f>
        <v>1</v>
      </c>
    </row>
    <row r="167" spans="1:17">
      <c r="A167" s="204">
        <v>37986</v>
      </c>
      <c r="B167" s="7" t="s">
        <v>8</v>
      </c>
      <c r="C167" s="1">
        <v>188001818811</v>
      </c>
      <c r="D167" s="1">
        <v>30720334277</v>
      </c>
      <c r="E167" s="1">
        <v>9807393319</v>
      </c>
      <c r="F167" s="1">
        <v>8739068797</v>
      </c>
      <c r="G167" s="1">
        <v>84059900143</v>
      </c>
      <c r="H167" s="1">
        <v>71791256</v>
      </c>
      <c r="I167" s="1">
        <f>SUM(C167:H167)</f>
        <v>321400306603</v>
      </c>
      <c r="K167" s="4">
        <f t="shared" ref="K167:Q167" si="280">C167/C179</f>
        <v>0.65657782969996459</v>
      </c>
      <c r="L167" s="4">
        <f t="shared" si="280"/>
        <v>0.22184301089623473</v>
      </c>
      <c r="M167" s="4">
        <f t="shared" si="280"/>
        <v>0.31303756775337405</v>
      </c>
      <c r="N167" s="4">
        <f t="shared" si="280"/>
        <v>0.20577986471468368</v>
      </c>
      <c r="O167" s="4">
        <f t="shared" si="280"/>
        <v>0.4427074940877368</v>
      </c>
      <c r="P167" s="4">
        <f t="shared" si="280"/>
        <v>0.1979451584101001</v>
      </c>
      <c r="Q167" s="4">
        <f t="shared" si="280"/>
        <v>0.46657444881498755</v>
      </c>
    </row>
    <row r="168" spans="1:17">
      <c r="A168" s="203"/>
      <c r="B168" s="7" t="s">
        <v>9</v>
      </c>
      <c r="C168" s="1">
        <v>2318239281</v>
      </c>
      <c r="D168" s="1">
        <v>11008008305</v>
      </c>
      <c r="E168" s="1">
        <v>1747389722</v>
      </c>
      <c r="F168" s="1">
        <v>1536622440</v>
      </c>
      <c r="G168" s="1">
        <v>11613301816</v>
      </c>
      <c r="H168" s="1">
        <v>18722008</v>
      </c>
      <c r="I168" s="1">
        <f t="shared" ref="I168:I178" si="281">SUM(C168:H168)</f>
        <v>28242283572</v>
      </c>
      <c r="K168" s="4">
        <f t="shared" ref="K168:Q168" si="282">C168/C179</f>
        <v>8.0962222890746203E-3</v>
      </c>
      <c r="L168" s="4">
        <f t="shared" si="282"/>
        <v>7.9492940549813457E-2</v>
      </c>
      <c r="M168" s="4">
        <f t="shared" si="282"/>
        <v>5.5774109460096435E-2</v>
      </c>
      <c r="N168" s="4">
        <f t="shared" si="282"/>
        <v>3.6183026494687423E-2</v>
      </c>
      <c r="O168" s="4">
        <f t="shared" si="282"/>
        <v>6.1162287086942956E-2</v>
      </c>
      <c r="P168" s="4">
        <f t="shared" si="282"/>
        <v>5.1620922181876319E-2</v>
      </c>
      <c r="Q168" s="4">
        <f t="shared" si="282"/>
        <v>4.0999114251496736E-2</v>
      </c>
    </row>
    <row r="169" spans="1:17">
      <c r="B169" s="7" t="s">
        <v>10</v>
      </c>
      <c r="C169" s="1">
        <v>5572954638</v>
      </c>
      <c r="D169" s="1">
        <v>11681157260</v>
      </c>
      <c r="E169" s="1">
        <v>4266849474</v>
      </c>
      <c r="F169" s="1">
        <v>3677474820</v>
      </c>
      <c r="G169" s="1">
        <v>15798213455</v>
      </c>
      <c r="H169" s="1">
        <v>30216090</v>
      </c>
      <c r="I169" s="1">
        <f t="shared" si="281"/>
        <v>41026865737</v>
      </c>
      <c r="K169" s="4">
        <f t="shared" ref="K169:Q169" si="283">C169/C179</f>
        <v>1.9462995009175407E-2</v>
      </c>
      <c r="L169" s="4">
        <f t="shared" si="283"/>
        <v>8.4354000641554003E-2</v>
      </c>
      <c r="M169" s="4">
        <f t="shared" si="283"/>
        <v>0.13619155853809634</v>
      </c>
      <c r="N169" s="4">
        <f t="shared" si="283"/>
        <v>8.6593925340310574E-2</v>
      </c>
      <c r="O169" s="4">
        <f t="shared" si="283"/>
        <v>8.3202424435768654E-2</v>
      </c>
      <c r="P169" s="4">
        <f t="shared" si="283"/>
        <v>8.3312774491420535E-2</v>
      </c>
      <c r="Q169" s="4">
        <f t="shared" si="283"/>
        <v>5.9558397657323826E-2</v>
      </c>
    </row>
    <row r="170" spans="1:17">
      <c r="B170" s="7" t="s">
        <v>11</v>
      </c>
      <c r="C170" s="1">
        <v>2561598416</v>
      </c>
      <c r="D170" s="1">
        <v>19735634254</v>
      </c>
      <c r="E170" s="1">
        <v>2131055576</v>
      </c>
      <c r="F170" s="1">
        <v>2506843498</v>
      </c>
      <c r="G170" s="1">
        <v>6581222575</v>
      </c>
      <c r="H170" s="1">
        <v>23952074</v>
      </c>
      <c r="I170" s="1">
        <f t="shared" si="281"/>
        <v>33540306393</v>
      </c>
      <c r="K170" s="4">
        <f t="shared" ref="K170:Q170" si="284">C170/C179</f>
        <v>8.9461300915974953E-3</v>
      </c>
      <c r="L170" s="4">
        <f t="shared" si="284"/>
        <v>0.142518388158691</v>
      </c>
      <c r="M170" s="4">
        <f t="shared" si="284"/>
        <v>6.802015913503974E-2</v>
      </c>
      <c r="N170" s="4">
        <f t="shared" si="284"/>
        <v>5.9028934073205974E-2</v>
      </c>
      <c r="O170" s="4">
        <f t="shared" si="284"/>
        <v>3.4660480791143505E-2</v>
      </c>
      <c r="P170" s="4">
        <f t="shared" si="284"/>
        <v>6.6041428251101222E-2</v>
      </c>
      <c r="Q170" s="4">
        <f t="shared" si="284"/>
        <v>4.8690214809688388E-2</v>
      </c>
    </row>
    <row r="171" spans="1:17">
      <c r="B171" s="7" t="s">
        <v>12</v>
      </c>
      <c r="C171" s="1">
        <v>4323824156</v>
      </c>
      <c r="D171" s="1">
        <v>15189195055</v>
      </c>
      <c r="E171" s="1">
        <v>2299202160</v>
      </c>
      <c r="F171" s="1">
        <v>4086369927</v>
      </c>
      <c r="G171" s="1">
        <v>14248344633</v>
      </c>
      <c r="H171" s="1">
        <v>24097527</v>
      </c>
      <c r="I171" s="1">
        <f t="shared" si="281"/>
        <v>40171033458</v>
      </c>
      <c r="K171" s="4">
        <f t="shared" ref="K171:Q171" si="285">C171/C179</f>
        <v>1.5100529868834735E-2</v>
      </c>
      <c r="L171" s="4">
        <f t="shared" si="285"/>
        <v>0.10968685215818753</v>
      </c>
      <c r="M171" s="4">
        <f t="shared" si="285"/>
        <v>7.3387150747319177E-2</v>
      </c>
      <c r="N171" s="4">
        <f t="shared" si="285"/>
        <v>9.6222225764017164E-2</v>
      </c>
      <c r="O171" s="4">
        <f t="shared" si="285"/>
        <v>7.5039929105830169E-2</v>
      </c>
      <c r="P171" s="4">
        <f t="shared" si="285"/>
        <v>6.6442475937552398E-2</v>
      </c>
      <c r="Q171" s="4">
        <f t="shared" si="285"/>
        <v>5.8315992265515239E-2</v>
      </c>
    </row>
    <row r="172" spans="1:17">
      <c r="B172" s="7" t="s">
        <v>13</v>
      </c>
      <c r="C172" s="1">
        <v>2503914257</v>
      </c>
      <c r="D172" s="1">
        <v>2865337461</v>
      </c>
      <c r="E172" s="1">
        <v>634765491</v>
      </c>
      <c r="F172" s="1">
        <v>1263803096</v>
      </c>
      <c r="G172" s="1">
        <v>2850918845</v>
      </c>
      <c r="H172" s="1">
        <v>9692411</v>
      </c>
      <c r="I172" s="1">
        <f t="shared" si="281"/>
        <v>10128431561</v>
      </c>
      <c r="K172" s="4">
        <f t="shared" ref="K172:Q172" si="286">C172/C179</f>
        <v>8.7446738495046313E-3</v>
      </c>
      <c r="L172" s="4">
        <f t="shared" si="286"/>
        <v>2.069167229270422E-2</v>
      </c>
      <c r="M172" s="4">
        <f t="shared" si="286"/>
        <v>2.0260780712389848E-2</v>
      </c>
      <c r="N172" s="4">
        <f t="shared" si="286"/>
        <v>2.9758917816295846E-2</v>
      </c>
      <c r="O172" s="4">
        <f t="shared" si="286"/>
        <v>1.5014568606081753E-2</v>
      </c>
      <c r="P172" s="4">
        <f t="shared" si="286"/>
        <v>2.6724227122740363E-2</v>
      </c>
      <c r="Q172" s="4">
        <f t="shared" si="286"/>
        <v>1.4703369212311104E-2</v>
      </c>
    </row>
    <row r="173" spans="1:17">
      <c r="B173" s="7" t="s">
        <v>14</v>
      </c>
      <c r="C173">
        <v>21634255185</v>
      </c>
      <c r="D173">
        <v>25750032966</v>
      </c>
      <c r="E173">
        <v>3944840437</v>
      </c>
      <c r="F173">
        <v>7691183486</v>
      </c>
      <c r="G173">
        <v>26646255914</v>
      </c>
      <c r="H173">
        <v>80999969</v>
      </c>
      <c r="I173" s="1">
        <f t="shared" si="281"/>
        <v>85747567957</v>
      </c>
      <c r="K173" s="4">
        <f t="shared" ref="K173:Q173" si="287">C173/C179</f>
        <v>7.5555504762549644E-2</v>
      </c>
      <c r="L173" s="4">
        <f t="shared" si="287"/>
        <v>0.18595060823057533</v>
      </c>
      <c r="M173" s="4">
        <f t="shared" si="287"/>
        <v>0.12591350376264412</v>
      </c>
      <c r="N173" s="4">
        <f t="shared" si="287"/>
        <v>0.18110518797931935</v>
      </c>
      <c r="O173" s="4">
        <f t="shared" si="287"/>
        <v>0.14033441822366735</v>
      </c>
      <c r="P173" s="4">
        <f t="shared" si="287"/>
        <v>0.22333571786121414</v>
      </c>
      <c r="Q173" s="4">
        <f t="shared" si="287"/>
        <v>0.12447911042655342</v>
      </c>
    </row>
    <row r="174" spans="1:17">
      <c r="B174" s="7" t="s">
        <v>60</v>
      </c>
      <c r="C174" s="1">
        <v>462719341</v>
      </c>
      <c r="D174" s="1">
        <v>3264928900</v>
      </c>
      <c r="E174" s="1">
        <v>119304185</v>
      </c>
      <c r="F174" s="1">
        <v>4967360576</v>
      </c>
      <c r="G174" s="1">
        <v>966760958</v>
      </c>
      <c r="H174" s="1">
        <v>18732814</v>
      </c>
      <c r="I174" s="1">
        <f>SUM(C174:H174)</f>
        <v>9799806774</v>
      </c>
      <c r="K174" s="4">
        <f>C174/C179</f>
        <v>1.6160017099589989E-3</v>
      </c>
      <c r="L174" s="4">
        <f t="shared" ref="L174" si="288">D174/D179</f>
        <v>2.3577271360631286E-2</v>
      </c>
      <c r="M174" s="4">
        <f t="shared" ref="M174" si="289">E174/E179</f>
        <v>3.8080140849298155E-3</v>
      </c>
      <c r="N174" s="4">
        <f t="shared" ref="N174" si="290">F174/F179</f>
        <v>0.11696701457130471</v>
      </c>
      <c r="O174" s="4">
        <f t="shared" ref="O174" si="291">G174/G179</f>
        <v>5.0915159353027185E-3</v>
      </c>
      <c r="P174" s="4">
        <f t="shared" ref="P174" si="292">H174/H179</f>
        <v>5.1650716832380546E-2</v>
      </c>
      <c r="Q174" s="4">
        <f t="shared" ref="Q174" si="293">I174/I179</f>
        <v>1.4226307038718152E-2</v>
      </c>
    </row>
    <row r="175" spans="1:17">
      <c r="B175" s="7" t="s">
        <v>15</v>
      </c>
      <c r="C175" s="1">
        <v>3751901127</v>
      </c>
      <c r="D175" s="1">
        <v>9058732200</v>
      </c>
      <c r="E175" s="1">
        <v>4303185824</v>
      </c>
      <c r="F175" s="1">
        <v>5697379974</v>
      </c>
      <c r="G175" s="1">
        <v>9295371729</v>
      </c>
      <c r="H175" s="1">
        <v>68367420</v>
      </c>
      <c r="I175" s="1">
        <f t="shared" si="281"/>
        <v>32174938274</v>
      </c>
      <c r="K175" s="4">
        <f t="shared" ref="K175:Q175" si="294">C175/C179</f>
        <v>1.3103145037607353E-2</v>
      </c>
      <c r="L175" s="4">
        <f t="shared" si="294"/>
        <v>6.5416489548268092E-2</v>
      </c>
      <c r="M175" s="4">
        <f t="shared" si="294"/>
        <v>0.13735136137816384</v>
      </c>
      <c r="N175" s="4">
        <f t="shared" si="294"/>
        <v>0.13415686585283992</v>
      </c>
      <c r="O175" s="4">
        <f t="shared" si="294"/>
        <v>4.8954742008485083E-2</v>
      </c>
      <c r="P175" s="4">
        <f t="shared" si="294"/>
        <v>0.18850484774900506</v>
      </c>
      <c r="Q175" s="4">
        <f t="shared" si="294"/>
        <v>4.6708120006216797E-2</v>
      </c>
    </row>
    <row r="176" spans="1:17">
      <c r="B176" s="7" t="s">
        <v>16</v>
      </c>
      <c r="C176" s="1">
        <v>52615520223</v>
      </c>
      <c r="D176" s="1">
        <v>4398884955</v>
      </c>
      <c r="E176" s="1">
        <v>1964515028</v>
      </c>
      <c r="F176" s="1">
        <v>1788221882</v>
      </c>
      <c r="G176" s="1">
        <v>17693702909</v>
      </c>
      <c r="H176" s="1">
        <v>14080733</v>
      </c>
      <c r="I176" s="1">
        <f t="shared" si="281"/>
        <v>78474925730</v>
      </c>
      <c r="K176" s="4">
        <f t="shared" ref="K176:Q176" si="295">C176/C179</f>
        <v>0.18375452054153552</v>
      </c>
      <c r="L176" s="4">
        <f t="shared" si="295"/>
        <v>3.1765991678481376E-2</v>
      </c>
      <c r="M176" s="4">
        <f t="shared" si="295"/>
        <v>6.2704429829350011E-2</v>
      </c>
      <c r="N176" s="4">
        <f t="shared" si="295"/>
        <v>4.210746768398476E-2</v>
      </c>
      <c r="O176" s="4">
        <f t="shared" si="295"/>
        <v>9.3185155617016097E-2</v>
      </c>
      <c r="P176" s="4">
        <f t="shared" si="295"/>
        <v>3.8823849581560793E-2</v>
      </c>
      <c r="Q176" s="4">
        <f t="shared" si="295"/>
        <v>0.11392146947606574</v>
      </c>
    </row>
    <row r="177" spans="2:17">
      <c r="B177" s="7" t="s">
        <v>17</v>
      </c>
      <c r="C177" s="1">
        <v>2589177447</v>
      </c>
      <c r="D177" s="1">
        <v>4805564206</v>
      </c>
      <c r="E177" s="1">
        <v>111263417</v>
      </c>
      <c r="F177" s="1">
        <v>513717681</v>
      </c>
      <c r="G177" s="1">
        <v>122847297</v>
      </c>
      <c r="H177" s="1">
        <v>2030254</v>
      </c>
      <c r="I177" s="1">
        <f t="shared" si="281"/>
        <v>8144600302</v>
      </c>
      <c r="K177" s="4">
        <f t="shared" ref="K177:Q177" si="296">C177/C179</f>
        <v>9.0424471401969672E-3</v>
      </c>
      <c r="L177" s="4">
        <f t="shared" si="296"/>
        <v>3.4702774484858957E-2</v>
      </c>
      <c r="M177" s="4">
        <f t="shared" si="296"/>
        <v>3.5513645985965998E-3</v>
      </c>
      <c r="N177" s="4">
        <f t="shared" si="296"/>
        <v>1.2096569709350583E-2</v>
      </c>
      <c r="O177" s="4">
        <f t="shared" si="296"/>
        <v>6.469841020249039E-4</v>
      </c>
      <c r="P177" s="4">
        <f t="shared" si="296"/>
        <v>5.5978815810485243E-3</v>
      </c>
      <c r="Q177" s="4">
        <f t="shared" si="296"/>
        <v>1.1823456041123019E-2</v>
      </c>
    </row>
    <row r="178" spans="2:17">
      <c r="B178" s="7" t="s">
        <v>6</v>
      </c>
      <c r="C178" s="1"/>
      <c r="D178" s="1"/>
      <c r="E178" s="1"/>
      <c r="F178" s="1"/>
      <c r="G178" s="1"/>
      <c r="H178" s="1"/>
      <c r="I178" s="1">
        <f t="shared" si="281"/>
        <v>0</v>
      </c>
      <c r="K178" s="4">
        <f>C178/C179</f>
        <v>0</v>
      </c>
      <c r="L178" s="4">
        <f t="shared" ref="L178:Q178" si="297">D178/D179</f>
        <v>0</v>
      </c>
      <c r="M178" s="4">
        <f t="shared" si="297"/>
        <v>0</v>
      </c>
      <c r="N178" s="4">
        <f t="shared" si="297"/>
        <v>0</v>
      </c>
      <c r="O178" s="4">
        <f t="shared" si="297"/>
        <v>0</v>
      </c>
      <c r="P178" s="4">
        <f t="shared" si="297"/>
        <v>0</v>
      </c>
      <c r="Q178" s="4">
        <f t="shared" si="297"/>
        <v>0</v>
      </c>
    </row>
    <row r="179" spans="2:17">
      <c r="B179" s="8" t="s">
        <v>7</v>
      </c>
      <c r="C179" s="3">
        <f>SUM(C167:C178)</f>
        <v>286335922882</v>
      </c>
      <c r="D179" s="3">
        <f t="shared" ref="D179" si="298">SUM(D167:D178)</f>
        <v>138477809839</v>
      </c>
      <c r="E179" s="3">
        <f>SUM(E167:E178)</f>
        <v>31329764633</v>
      </c>
      <c r="F179" s="3">
        <f t="shared" ref="F179" si="299">SUM(F167:F178)</f>
        <v>42468046177</v>
      </c>
      <c r="G179" s="3">
        <f t="shared" ref="G179" si="300">SUM(G167:G178)</f>
        <v>189876840274</v>
      </c>
      <c r="H179" s="3">
        <f>SUM(H167:H178)</f>
        <v>362682556</v>
      </c>
      <c r="I179" s="9">
        <f>SUM(C179:H179)</f>
        <v>688851066361</v>
      </c>
      <c r="K179" s="4">
        <f>C180</f>
        <v>0.41567174221654252</v>
      </c>
      <c r="L179" s="4">
        <f t="shared" ref="L179" si="301">D180</f>
        <v>0.201027212704392</v>
      </c>
      <c r="M179" s="4">
        <f t="shared" ref="M179" si="302">E180</f>
        <v>4.5481187680387926E-2</v>
      </c>
      <c r="N179" s="4">
        <f t="shared" ref="N179" si="303">F180</f>
        <v>6.1650548646670966E-2</v>
      </c>
      <c r="O179" s="4">
        <f t="shared" ref="O179" si="304">G180</f>
        <v>0.27564280516696327</v>
      </c>
      <c r="P179" s="4">
        <f t="shared" ref="P179" si="305">H180</f>
        <v>5.265035850433484E-4</v>
      </c>
      <c r="Q179" s="4">
        <f t="shared" ref="Q179" si="306">I180</f>
        <v>1</v>
      </c>
    </row>
    <row r="180" spans="2:17">
      <c r="C180" s="10">
        <f>C179/I179</f>
        <v>0.41567174221654252</v>
      </c>
      <c r="D180" s="10">
        <f>D179/I179</f>
        <v>0.201027212704392</v>
      </c>
      <c r="E180" s="10">
        <f>E179/I179</f>
        <v>4.5481187680387926E-2</v>
      </c>
      <c r="F180" s="10">
        <f>F179/I179</f>
        <v>6.1650548646670966E-2</v>
      </c>
      <c r="G180" s="10">
        <f>G179/I179</f>
        <v>0.27564280516696327</v>
      </c>
      <c r="H180" s="10">
        <f>H179/I179</f>
        <v>5.265035850433484E-4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5" right="0.75" top="1" bottom="1" header="0.5" footer="0.5"/>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80"/>
  <sheetViews>
    <sheetView workbookViewId="0">
      <selection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38017</v>
      </c>
      <c r="B2" s="7" t="s">
        <v>8</v>
      </c>
      <c r="C2" s="1">
        <v>195723521532</v>
      </c>
      <c r="D2" s="1">
        <v>34394030152</v>
      </c>
      <c r="E2" s="1">
        <v>10958610197</v>
      </c>
      <c r="F2" s="1">
        <v>9285166003</v>
      </c>
      <c r="G2" s="1">
        <v>91936516004</v>
      </c>
      <c r="H2" s="1">
        <v>118408489</v>
      </c>
      <c r="I2" s="1">
        <f>SUM(C2:H2)</f>
        <v>342416252377</v>
      </c>
      <c r="K2" s="4">
        <f t="shared" ref="K2:Q2" si="0">C2/C14</f>
        <v>0.64593693193847257</v>
      </c>
      <c r="L2" s="4">
        <f t="shared" si="0"/>
        <v>0.23069832333226062</v>
      </c>
      <c r="M2" s="4">
        <f t="shared" si="0"/>
        <v>0.31548531299501265</v>
      </c>
      <c r="N2" s="4">
        <f t="shared" si="0"/>
        <v>0.20535336694301332</v>
      </c>
      <c r="O2" s="4">
        <f t="shared" si="0"/>
        <v>0.44643931840489964</v>
      </c>
      <c r="P2" s="4">
        <f t="shared" si="0"/>
        <v>0.22101933791758788</v>
      </c>
      <c r="Q2" s="4">
        <f t="shared" si="0"/>
        <v>0.46365596995353237</v>
      </c>
    </row>
    <row r="3" spans="1:17">
      <c r="A3" s="203"/>
      <c r="B3" s="7" t="s">
        <v>9</v>
      </c>
      <c r="C3" s="1">
        <v>2421187194</v>
      </c>
      <c r="D3" s="1">
        <v>11545793988</v>
      </c>
      <c r="E3" s="1">
        <v>1969246193</v>
      </c>
      <c r="F3" s="1">
        <v>1669027322</v>
      </c>
      <c r="G3" s="1">
        <v>11932485164</v>
      </c>
      <c r="H3" s="1">
        <v>27310090</v>
      </c>
      <c r="I3" s="1">
        <f t="shared" ref="I3:I13" si="1">SUM(C3:H3)</f>
        <v>29565049951</v>
      </c>
      <c r="K3" s="4">
        <f t="shared" ref="K3:Q3" si="2">C3/C14</f>
        <v>7.9905277377986597E-3</v>
      </c>
      <c r="L3" s="4">
        <f t="shared" si="2"/>
        <v>7.7443536067156926E-2</v>
      </c>
      <c r="M3" s="4">
        <f t="shared" si="2"/>
        <v>5.6692248414212124E-2</v>
      </c>
      <c r="N3" s="4">
        <f t="shared" si="2"/>
        <v>3.6912682011483997E-2</v>
      </c>
      <c r="O3" s="4">
        <f t="shared" si="2"/>
        <v>5.7943576448567652E-2</v>
      </c>
      <c r="P3" s="4">
        <f t="shared" si="2"/>
        <v>5.0976564782190044E-2</v>
      </c>
      <c r="Q3" s="4">
        <f t="shared" si="2"/>
        <v>4.0033181300819301E-2</v>
      </c>
    </row>
    <row r="4" spans="1:17">
      <c r="B4" s="7" t="s">
        <v>10</v>
      </c>
      <c r="C4" s="1">
        <v>6015485285</v>
      </c>
      <c r="D4" s="1">
        <v>12556526969</v>
      </c>
      <c r="E4" s="1">
        <v>4840845907</v>
      </c>
      <c r="F4" s="1">
        <v>4134556451</v>
      </c>
      <c r="G4" s="1">
        <v>18939398879</v>
      </c>
      <c r="H4" s="1">
        <v>57695677</v>
      </c>
      <c r="I4" s="1">
        <f t="shared" si="1"/>
        <v>46544509168</v>
      </c>
      <c r="K4" s="4">
        <f t="shared" ref="K4:Q4" si="3">C4/C14</f>
        <v>1.985261699104798E-2</v>
      </c>
      <c r="L4" s="4">
        <f t="shared" si="3"/>
        <v>8.4223038295387617E-2</v>
      </c>
      <c r="M4" s="4">
        <f t="shared" si="3"/>
        <v>0.13936217811165574</v>
      </c>
      <c r="N4" s="4">
        <f t="shared" si="3"/>
        <v>9.1441024075873581E-2</v>
      </c>
      <c r="O4" s="4">
        <f t="shared" si="3"/>
        <v>9.1968813851630027E-2</v>
      </c>
      <c r="P4" s="4">
        <f t="shared" si="3"/>
        <v>0.10769380167706559</v>
      </c>
      <c r="Q4" s="4">
        <f t="shared" si="3"/>
        <v>6.3024577234552098E-2</v>
      </c>
    </row>
    <row r="5" spans="1:17">
      <c r="B5" s="7" t="s">
        <v>11</v>
      </c>
      <c r="C5" s="1">
        <v>2978026451</v>
      </c>
      <c r="D5" s="1">
        <v>23231762712</v>
      </c>
      <c r="E5" s="1">
        <v>2495527614</v>
      </c>
      <c r="F5" s="1">
        <v>2667320103</v>
      </c>
      <c r="G5" s="1">
        <v>7484791705</v>
      </c>
      <c r="H5" s="1">
        <v>29122303</v>
      </c>
      <c r="I5" s="1">
        <f t="shared" si="1"/>
        <v>38886550888</v>
      </c>
      <c r="K5" s="4">
        <f t="shared" ref="K5:Q5" si="4">C5/C14</f>
        <v>9.8282375768313293E-3</v>
      </c>
      <c r="L5" s="4">
        <f t="shared" si="4"/>
        <v>0.15582729566804424</v>
      </c>
      <c r="M5" s="4">
        <f t="shared" si="4"/>
        <v>7.18432626252202E-2</v>
      </c>
      <c r="N5" s="4">
        <f t="shared" si="4"/>
        <v>5.8991208524313027E-2</v>
      </c>
      <c r="O5" s="4">
        <f t="shared" si="4"/>
        <v>3.6345790034478395E-2</v>
      </c>
      <c r="P5" s="4">
        <f t="shared" si="4"/>
        <v>5.435921175968543E-2</v>
      </c>
      <c r="Q5" s="4">
        <f t="shared" si="4"/>
        <v>5.265515683020805E-2</v>
      </c>
    </row>
    <row r="6" spans="1:17">
      <c r="B6" s="7" t="s">
        <v>12</v>
      </c>
      <c r="C6" s="1">
        <v>4446402830</v>
      </c>
      <c r="D6" s="1">
        <v>15614692081</v>
      </c>
      <c r="E6" s="1">
        <v>2605391766</v>
      </c>
      <c r="F6" s="1">
        <v>4445935299</v>
      </c>
      <c r="G6" s="1">
        <v>14488579352</v>
      </c>
      <c r="H6" s="1">
        <v>40390801</v>
      </c>
      <c r="I6" s="1">
        <f t="shared" si="1"/>
        <v>41641392129</v>
      </c>
      <c r="K6" s="4">
        <f t="shared" ref="K6:Q6" si="5">C6/C14</f>
        <v>1.4674249572518375E-2</v>
      </c>
      <c r="L6" s="4">
        <f t="shared" si="5"/>
        <v>0.10473571333502933</v>
      </c>
      <c r="M6" s="4">
        <f t="shared" si="5"/>
        <v>7.500612048379611E-2</v>
      </c>
      <c r="N6" s="4">
        <f t="shared" si="5"/>
        <v>9.8327567064009413E-2</v>
      </c>
      <c r="O6" s="4">
        <f t="shared" si="5"/>
        <v>7.0355847401056174E-2</v>
      </c>
      <c r="P6" s="4">
        <f t="shared" si="5"/>
        <v>7.539280477585561E-2</v>
      </c>
      <c r="Q6" s="4">
        <f t="shared" si="5"/>
        <v>5.6385407888085826E-2</v>
      </c>
    </row>
    <row r="7" spans="1:17">
      <c r="B7" s="7" t="s">
        <v>13</v>
      </c>
      <c r="C7" s="1">
        <v>2633092538</v>
      </c>
      <c r="D7" s="1">
        <v>3178940128</v>
      </c>
      <c r="E7" s="1">
        <v>648283735</v>
      </c>
      <c r="F7" s="1">
        <v>1300805833</v>
      </c>
      <c r="G7" s="1">
        <v>3039942198</v>
      </c>
      <c r="H7" s="1">
        <v>11549638</v>
      </c>
      <c r="I7" s="1">
        <f t="shared" si="1"/>
        <v>10812614070</v>
      </c>
      <c r="K7" s="4">
        <f t="shared" ref="K7:Q7" si="6">C7/C14</f>
        <v>8.6898687607545946E-3</v>
      </c>
      <c r="L7" s="4">
        <f t="shared" si="6"/>
        <v>2.1322774744982783E-2</v>
      </c>
      <c r="M7" s="4">
        <f t="shared" si="6"/>
        <v>1.8663315271679321E-2</v>
      </c>
      <c r="N7" s="4">
        <f t="shared" si="6"/>
        <v>2.8768991040047549E-2</v>
      </c>
      <c r="O7" s="4">
        <f t="shared" si="6"/>
        <v>1.4761813715089717E-2</v>
      </c>
      <c r="P7" s="4">
        <f t="shared" si="6"/>
        <v>2.1558364315820411E-2</v>
      </c>
      <c r="Q7" s="4">
        <f t="shared" si="6"/>
        <v>1.4641048809912753E-2</v>
      </c>
    </row>
    <row r="8" spans="1:17">
      <c r="B8" s="7" t="s">
        <v>14</v>
      </c>
      <c r="C8">
        <v>21395036926</v>
      </c>
      <c r="D8">
        <v>25201943136</v>
      </c>
      <c r="E8">
        <v>3966379256</v>
      </c>
      <c r="F8">
        <v>7659526785</v>
      </c>
      <c r="G8">
        <v>25711662848</v>
      </c>
      <c r="H8">
        <v>82894536</v>
      </c>
      <c r="I8" s="1">
        <f t="shared" si="1"/>
        <v>84017443487</v>
      </c>
      <c r="K8" s="4">
        <f t="shared" ref="K8:Q8" si="7">C8/C14</f>
        <v>7.0609012154072046E-2</v>
      </c>
      <c r="L8" s="4">
        <f t="shared" si="7"/>
        <v>0.16904230183249083</v>
      </c>
      <c r="M8" s="4">
        <f t="shared" si="7"/>
        <v>0.11418732654425899</v>
      </c>
      <c r="N8" s="4">
        <f t="shared" si="7"/>
        <v>0.16940026855542953</v>
      </c>
      <c r="O8" s="4">
        <f t="shared" si="7"/>
        <v>0.12485460332669429</v>
      </c>
      <c r="P8" s="4">
        <f t="shared" si="7"/>
        <v>0.15472957740137747</v>
      </c>
      <c r="Q8" s="4">
        <f t="shared" si="7"/>
        <v>0.11376559664607112</v>
      </c>
    </row>
    <row r="9" spans="1:17">
      <c r="B9" s="7" t="s">
        <v>60</v>
      </c>
      <c r="C9" s="1">
        <v>474580643</v>
      </c>
      <c r="D9" s="1">
        <v>3403450569</v>
      </c>
      <c r="E9" s="1">
        <v>124235248</v>
      </c>
      <c r="F9" s="1">
        <v>5214120857</v>
      </c>
      <c r="G9" s="1">
        <v>986698783</v>
      </c>
      <c r="H9" s="1">
        <v>22505071</v>
      </c>
      <c r="I9" s="1">
        <f t="shared" si="1"/>
        <v>10225591171</v>
      </c>
      <c r="K9" s="4">
        <f>C9/C14</f>
        <v>1.5662356884718529E-3</v>
      </c>
      <c r="L9" s="4">
        <f t="shared" ref="L9:Q9" si="8">D9/D14</f>
        <v>2.2828680917664167E-2</v>
      </c>
      <c r="M9" s="4">
        <f t="shared" si="8"/>
        <v>3.5765845664464612E-3</v>
      </c>
      <c r="N9" s="4">
        <f t="shared" si="8"/>
        <v>0.11531697691638353</v>
      </c>
      <c r="O9" s="4">
        <f t="shared" si="8"/>
        <v>4.7913620321907626E-3</v>
      </c>
      <c r="P9" s="4">
        <f t="shared" si="8"/>
        <v>4.2007595352460812E-2</v>
      </c>
      <c r="Q9" s="4">
        <f t="shared" si="8"/>
        <v>1.384617803572674E-2</v>
      </c>
    </row>
    <row r="10" spans="1:17">
      <c r="B10" s="7" t="s">
        <v>15</v>
      </c>
      <c r="C10" s="1">
        <v>4414243610</v>
      </c>
      <c r="D10" s="1">
        <v>10159166954</v>
      </c>
      <c r="E10" s="1">
        <v>4885501182</v>
      </c>
      <c r="F10" s="1">
        <v>6566691064</v>
      </c>
      <c r="G10" s="1">
        <v>10949690687</v>
      </c>
      <c r="H10" s="1">
        <v>122789168</v>
      </c>
      <c r="I10" s="1">
        <f t="shared" si="1"/>
        <v>37098082665</v>
      </c>
      <c r="K10" s="4">
        <f t="shared" ref="K10:Q10" si="9">C10/C14</f>
        <v>1.4568116044275383E-2</v>
      </c>
      <c r="L10" s="4">
        <f t="shared" si="9"/>
        <v>6.8142720477437968E-2</v>
      </c>
      <c r="M10" s="4">
        <f t="shared" si="9"/>
        <v>0.14064775020127254</v>
      </c>
      <c r="N10" s="4">
        <f t="shared" si="9"/>
        <v>0.14523080354527923</v>
      </c>
      <c r="O10" s="4">
        <f t="shared" si="9"/>
        <v>5.3171173539315685E-2</v>
      </c>
      <c r="P10" s="4">
        <f t="shared" si="9"/>
        <v>0.22919624128310148</v>
      </c>
      <c r="Q10" s="4">
        <f t="shared" si="9"/>
        <v>5.023344359986421E-2</v>
      </c>
    </row>
    <row r="11" spans="1:17">
      <c r="B11" s="7" t="s">
        <v>16</v>
      </c>
      <c r="C11" s="1">
        <v>59944036035</v>
      </c>
      <c r="D11" s="1">
        <v>4953372382</v>
      </c>
      <c r="E11" s="1">
        <v>2133192183</v>
      </c>
      <c r="F11" s="1">
        <v>1726757833</v>
      </c>
      <c r="G11" s="1">
        <v>20340962179</v>
      </c>
      <c r="H11" s="1">
        <v>20330669</v>
      </c>
      <c r="I11" s="1">
        <f t="shared" si="1"/>
        <v>89118651281</v>
      </c>
      <c r="K11" s="4">
        <f t="shared" ref="K11:Q11" si="10">C11/C14</f>
        <v>0.19783042130746953</v>
      </c>
      <c r="L11" s="4">
        <f t="shared" si="10"/>
        <v>3.3224797975624165E-2</v>
      </c>
      <c r="M11" s="4">
        <f t="shared" si="10"/>
        <v>6.1412057864463999E-2</v>
      </c>
      <c r="N11" s="4">
        <f t="shared" si="10"/>
        <v>3.8189466379729038E-2</v>
      </c>
      <c r="O11" s="4">
        <f t="shared" si="10"/>
        <v>9.8774738108386703E-2</v>
      </c>
      <c r="P11" s="4">
        <f t="shared" si="10"/>
        <v>3.7948892345054989E-2</v>
      </c>
      <c r="Q11" s="4">
        <f t="shared" si="10"/>
        <v>0.1206729949697275</v>
      </c>
    </row>
    <row r="12" spans="1:17">
      <c r="B12" s="7" t="s">
        <v>17</v>
      </c>
      <c r="C12" s="1">
        <v>2561556626</v>
      </c>
      <c r="D12" s="1">
        <v>4816501934</v>
      </c>
      <c r="E12" s="1">
        <v>108508940</v>
      </c>
      <c r="F12" s="1">
        <v>528998720</v>
      </c>
      <c r="G12" s="1">
        <v>122021677</v>
      </c>
      <c r="H12" s="1">
        <v>1903501</v>
      </c>
      <c r="I12" s="1">
        <f t="shared" si="1"/>
        <v>8139491398</v>
      </c>
      <c r="K12" s="4">
        <f t="shared" ref="K12:Q12" si="11">C12/C14</f>
        <v>8.4537822282876943E-3</v>
      </c>
      <c r="L12" s="4">
        <f t="shared" si="11"/>
        <v>3.2306737988824413E-2</v>
      </c>
      <c r="M12" s="4">
        <f t="shared" si="11"/>
        <v>3.1238429219818927E-3</v>
      </c>
      <c r="N12" s="4">
        <f t="shared" si="11"/>
        <v>1.1699485849304784E-2</v>
      </c>
      <c r="O12" s="4">
        <f t="shared" si="11"/>
        <v>5.9253141926906053E-4</v>
      </c>
      <c r="P12" s="4">
        <f t="shared" si="11"/>
        <v>3.5530436567387195E-3</v>
      </c>
      <c r="Q12" s="4">
        <f t="shared" si="11"/>
        <v>1.1021450509051877E-2</v>
      </c>
    </row>
    <row r="13" spans="1:17">
      <c r="B13" s="7" t="s">
        <v>6</v>
      </c>
      <c r="C13" s="1"/>
      <c r="D13" s="1">
        <v>30425500</v>
      </c>
      <c r="E13" s="1"/>
      <c r="F13" s="1">
        <v>16646517</v>
      </c>
      <c r="G13" s="1">
        <v>88905</v>
      </c>
      <c r="H13" s="1">
        <v>838197</v>
      </c>
      <c r="I13" s="1">
        <f t="shared" si="1"/>
        <v>47999119</v>
      </c>
      <c r="K13" s="4">
        <f t="shared" ref="K13:Q13" si="12">C13/C14</f>
        <v>0</v>
      </c>
      <c r="L13" s="4">
        <f t="shared" si="12"/>
        <v>2.0407936509695527E-4</v>
      </c>
      <c r="M13" s="4">
        <f t="shared" si="12"/>
        <v>0</v>
      </c>
      <c r="N13" s="4">
        <f t="shared" si="12"/>
        <v>3.6815909513299302E-4</v>
      </c>
      <c r="O13" s="4">
        <f t="shared" si="12"/>
        <v>4.3171842188430038E-7</v>
      </c>
      <c r="P13" s="4">
        <f t="shared" si="12"/>
        <v>1.5645647330615662E-3</v>
      </c>
      <c r="Q13" s="4">
        <f t="shared" si="12"/>
        <v>6.4994222448171653E-5</v>
      </c>
    </row>
    <row r="14" spans="1:17">
      <c r="B14" s="8" t="s">
        <v>7</v>
      </c>
      <c r="C14" s="3">
        <f>SUM(C2:C13)</f>
        <v>303007169670</v>
      </c>
      <c r="D14" s="3">
        <f t="shared" ref="D14:G14" si="13">SUM(D2:D13)</f>
        <v>149086606505</v>
      </c>
      <c r="E14" s="3">
        <f>SUM(E2:E13)</f>
        <v>34735722221</v>
      </c>
      <c r="F14" s="3">
        <f t="shared" si="13"/>
        <v>45215552787</v>
      </c>
      <c r="G14" s="3">
        <f t="shared" si="13"/>
        <v>205932838381</v>
      </c>
      <c r="H14" s="3">
        <f>SUM(H2:H13)</f>
        <v>535738140</v>
      </c>
      <c r="I14" s="9">
        <f>SUM(C14:H14)</f>
        <v>738513627704</v>
      </c>
      <c r="J14" s="1"/>
      <c r="K14" s="4">
        <f>C15</f>
        <v>0.410293267860247</v>
      </c>
      <c r="L14" s="4">
        <f t="shared" ref="L14:Q14" si="14">D15</f>
        <v>0.20187387329398701</v>
      </c>
      <c r="M14" s="4">
        <f t="shared" si="14"/>
        <v>4.7034639467644669E-2</v>
      </c>
      <c r="N14" s="4">
        <f t="shared" si="14"/>
        <v>6.1225075734313496E-2</v>
      </c>
      <c r="O14" s="4">
        <f t="shared" si="14"/>
        <v>0.27884771608241593</v>
      </c>
      <c r="P14" s="4">
        <f t="shared" si="14"/>
        <v>7.2542756139190243E-4</v>
      </c>
      <c r="Q14" s="4">
        <f t="shared" si="14"/>
        <v>1</v>
      </c>
    </row>
    <row r="15" spans="1:17">
      <c r="B15" s="7"/>
      <c r="C15" s="10">
        <f>C14/I14</f>
        <v>0.410293267860247</v>
      </c>
      <c r="D15" s="10">
        <f>D14/I14</f>
        <v>0.20187387329398701</v>
      </c>
      <c r="E15" s="10">
        <f>E14/I14</f>
        <v>4.7034639467644669E-2</v>
      </c>
      <c r="F15" s="10">
        <f>F14/I14</f>
        <v>6.1225075734313496E-2</v>
      </c>
      <c r="G15" s="10">
        <f>G14/I14</f>
        <v>0.27884771608241593</v>
      </c>
      <c r="H15" s="10">
        <f>H14/I14</f>
        <v>7.2542756139190243E-4</v>
      </c>
      <c r="I15" s="11">
        <f>I14/I14</f>
        <v>1</v>
      </c>
    </row>
    <row r="16" spans="1:17">
      <c r="C16" s="1"/>
      <c r="D16" s="1"/>
      <c r="E16" s="1"/>
      <c r="F16" s="1"/>
      <c r="G16" s="1"/>
      <c r="H16" s="1"/>
      <c r="I16" s="1"/>
    </row>
    <row r="17" spans="1:17">
      <c r="A17" s="204">
        <v>38045</v>
      </c>
      <c r="B17" s="7" t="s">
        <v>8</v>
      </c>
      <c r="C17" s="1">
        <v>216426166674</v>
      </c>
      <c r="D17" s="1">
        <v>39128750407</v>
      </c>
      <c r="E17" s="1">
        <v>11756159352</v>
      </c>
      <c r="F17" s="1">
        <v>10249877688</v>
      </c>
      <c r="G17" s="1">
        <v>104073392932</v>
      </c>
      <c r="H17" s="1">
        <v>258588358</v>
      </c>
      <c r="I17" s="1">
        <f>SUM(C17:H17)</f>
        <v>381892935411</v>
      </c>
      <c r="K17" s="4">
        <f t="shared" ref="K17:Q17" si="15">C17/C29</f>
        <v>0.66308320940781362</v>
      </c>
      <c r="L17" s="4">
        <f t="shared" si="15"/>
        <v>0.23851930242067862</v>
      </c>
      <c r="M17" s="4">
        <f t="shared" si="15"/>
        <v>0.31352856715974764</v>
      </c>
      <c r="N17" s="4">
        <f t="shared" si="15"/>
        <v>0.21069570925903383</v>
      </c>
      <c r="O17" s="4">
        <f t="shared" si="15"/>
        <v>0.4588724619398914</v>
      </c>
      <c r="P17" s="4">
        <f t="shared" si="15"/>
        <v>0.4515497433500793</v>
      </c>
      <c r="Q17" s="4">
        <f t="shared" si="15"/>
        <v>0.4750140051354218</v>
      </c>
    </row>
    <row r="18" spans="1:17">
      <c r="A18" s="203"/>
      <c r="B18" s="7" t="s">
        <v>9</v>
      </c>
      <c r="C18" s="1">
        <v>2695803159</v>
      </c>
      <c r="D18" s="1">
        <v>12922186516</v>
      </c>
      <c r="E18" s="1">
        <v>2310019224</v>
      </c>
      <c r="F18" s="1">
        <v>1769596935</v>
      </c>
      <c r="G18" s="1">
        <v>12313933016</v>
      </c>
      <c r="H18" s="1">
        <v>14183018</v>
      </c>
      <c r="I18" s="1">
        <f t="shared" ref="I18:I28" si="16">SUM(C18:H18)</f>
        <v>32025721868</v>
      </c>
      <c r="K18" s="4">
        <f t="shared" ref="K18:Q18" si="17">C18/C29</f>
        <v>8.2593608622842461E-3</v>
      </c>
      <c r="L18" s="4">
        <f t="shared" si="17"/>
        <v>7.8770491811944648E-2</v>
      </c>
      <c r="M18" s="4">
        <f t="shared" si="17"/>
        <v>6.160660090822765E-2</v>
      </c>
      <c r="N18" s="4">
        <f t="shared" si="17"/>
        <v>3.6375700537280148E-2</v>
      </c>
      <c r="O18" s="4">
        <f t="shared" si="17"/>
        <v>5.4293653738249896E-2</v>
      </c>
      <c r="P18" s="4">
        <f t="shared" si="17"/>
        <v>2.4766537006393596E-2</v>
      </c>
      <c r="Q18" s="4">
        <f t="shared" si="17"/>
        <v>3.9834898740663004E-2</v>
      </c>
    </row>
    <row r="19" spans="1:17">
      <c r="B19" s="7" t="s">
        <v>10</v>
      </c>
      <c r="C19" s="1">
        <v>6106844014</v>
      </c>
      <c r="D19" s="1">
        <v>13581828095</v>
      </c>
      <c r="E19" s="1">
        <v>5298182847</v>
      </c>
      <c r="F19" s="1">
        <v>4559593376</v>
      </c>
      <c r="G19" s="1">
        <v>21473015591</v>
      </c>
      <c r="H19" s="1">
        <v>34555518</v>
      </c>
      <c r="I19" s="1">
        <f t="shared" si="16"/>
        <v>51054019441</v>
      </c>
      <c r="K19" s="4">
        <f t="shared" ref="K19:Q19" si="18">C19/C29</f>
        <v>1.8710056137784363E-2</v>
      </c>
      <c r="L19" s="4">
        <f t="shared" si="18"/>
        <v>8.2791505711806074E-2</v>
      </c>
      <c r="M19" s="4">
        <f t="shared" si="18"/>
        <v>0.1412988397684202</v>
      </c>
      <c r="N19" s="4">
        <f t="shared" si="18"/>
        <v>9.3726656017937893E-2</v>
      </c>
      <c r="O19" s="4">
        <f t="shared" si="18"/>
        <v>9.4677181668842966E-2</v>
      </c>
      <c r="P19" s="4">
        <f t="shared" si="18"/>
        <v>6.0341213366724912E-2</v>
      </c>
      <c r="Q19" s="4">
        <f t="shared" si="18"/>
        <v>6.3503071160065677E-2</v>
      </c>
    </row>
    <row r="20" spans="1:17">
      <c r="B20" s="7" t="s">
        <v>11</v>
      </c>
      <c r="C20" s="1">
        <v>3063620592</v>
      </c>
      <c r="D20" s="1">
        <v>25182044592</v>
      </c>
      <c r="E20" s="1">
        <v>2607497176</v>
      </c>
      <c r="F20" s="1">
        <v>2867167027</v>
      </c>
      <c r="G20" s="1">
        <v>8068756141</v>
      </c>
      <c r="H20" s="1">
        <v>24668546</v>
      </c>
      <c r="I20" s="1">
        <f t="shared" si="16"/>
        <v>41813754074</v>
      </c>
      <c r="K20" s="4">
        <f t="shared" ref="K20:Q20" si="19">C20/C29</f>
        <v>9.38627433905047E-3</v>
      </c>
      <c r="L20" s="4">
        <f t="shared" si="19"/>
        <v>0.15350359127583429</v>
      </c>
      <c r="M20" s="4">
        <f t="shared" si="19"/>
        <v>6.9540130325410066E-2</v>
      </c>
      <c r="N20" s="4">
        <f t="shared" si="19"/>
        <v>5.8937268200295462E-2</v>
      </c>
      <c r="O20" s="4">
        <f t="shared" si="19"/>
        <v>3.5576143824122899E-2</v>
      </c>
      <c r="P20" s="4">
        <f t="shared" si="19"/>
        <v>4.3076477615901124E-2</v>
      </c>
      <c r="Q20" s="4">
        <f t="shared" si="19"/>
        <v>5.2009652315412262E-2</v>
      </c>
    </row>
    <row r="21" spans="1:17">
      <c r="B21" s="7" t="s">
        <v>12</v>
      </c>
      <c r="C21" s="1">
        <v>5713826180</v>
      </c>
      <c r="D21" s="1">
        <v>19209897557</v>
      </c>
      <c r="E21" s="1">
        <v>3356428977</v>
      </c>
      <c r="F21" s="1">
        <v>5266411560</v>
      </c>
      <c r="G21" s="1">
        <v>18585918275</v>
      </c>
      <c r="H21" s="1">
        <v>30256901</v>
      </c>
      <c r="I21" s="1">
        <f>SUM(C21:H21)</f>
        <v>52162739450</v>
      </c>
      <c r="K21" s="4">
        <f t="shared" ref="K21:Q21" si="20">C21/C29</f>
        <v>1.750593405435916E-2</v>
      </c>
      <c r="L21" s="4">
        <f t="shared" si="20"/>
        <v>0.11709884208437811</v>
      </c>
      <c r="M21" s="4">
        <f t="shared" si="20"/>
        <v>8.9513618897419961E-2</v>
      </c>
      <c r="N21" s="4">
        <f t="shared" si="20"/>
        <v>0.10825595706212633</v>
      </c>
      <c r="O21" s="4">
        <f t="shared" si="20"/>
        <v>8.1947612506832621E-2</v>
      </c>
      <c r="P21" s="4">
        <f t="shared" si="20"/>
        <v>5.2834922603587429E-2</v>
      </c>
      <c r="Q21" s="4">
        <f t="shared" si="20"/>
        <v>6.4882142316441155E-2</v>
      </c>
    </row>
    <row r="22" spans="1:17">
      <c r="B22" s="7" t="s">
        <v>13</v>
      </c>
      <c r="C22" s="1">
        <v>2713580308</v>
      </c>
      <c r="D22" s="1">
        <v>3144906586</v>
      </c>
      <c r="E22" s="1">
        <v>532441450</v>
      </c>
      <c r="F22" s="1">
        <v>1221421921</v>
      </c>
      <c r="G22" s="1">
        <v>3062043791</v>
      </c>
      <c r="H22" s="1">
        <v>10002975</v>
      </c>
      <c r="I22" s="1">
        <f t="shared" si="16"/>
        <v>10684397031</v>
      </c>
      <c r="K22" s="4">
        <f t="shared" ref="K22:Q22" si="21">C22/C29</f>
        <v>8.3138262219687644E-3</v>
      </c>
      <c r="L22" s="4">
        <f t="shared" si="21"/>
        <v>1.9170582174705072E-2</v>
      </c>
      <c r="M22" s="4">
        <f t="shared" si="21"/>
        <v>1.4199841965102211E-2</v>
      </c>
      <c r="N22" s="4">
        <f t="shared" si="21"/>
        <v>2.5107456477350559E-2</v>
      </c>
      <c r="O22" s="4">
        <f t="shared" si="21"/>
        <v>1.3500929808851255E-2</v>
      </c>
      <c r="P22" s="4">
        <f t="shared" si="21"/>
        <v>1.7467301424247645E-2</v>
      </c>
      <c r="Q22" s="4">
        <f t="shared" si="21"/>
        <v>1.3289688694267825E-2</v>
      </c>
    </row>
    <row r="23" spans="1:17">
      <c r="B23" s="7" t="s">
        <v>14</v>
      </c>
      <c r="C23">
        <v>23183909260</v>
      </c>
      <c r="D23">
        <v>26899710651</v>
      </c>
      <c r="E23">
        <v>4212141715</v>
      </c>
      <c r="F23">
        <v>8046731480</v>
      </c>
      <c r="G23">
        <v>26695879875</v>
      </c>
      <c r="H23">
        <v>72599930</v>
      </c>
      <c r="I23" s="1">
        <f t="shared" si="16"/>
        <v>89110972911</v>
      </c>
      <c r="K23" s="4">
        <f t="shared" ref="K23:Q23" si="22">C23/C29</f>
        <v>7.1030509826920676E-2</v>
      </c>
      <c r="L23" s="4">
        <f t="shared" si="22"/>
        <v>0.16397406390587932</v>
      </c>
      <c r="M23" s="4">
        <f t="shared" si="22"/>
        <v>0.11233488055374839</v>
      </c>
      <c r="N23" s="4">
        <f t="shared" si="22"/>
        <v>0.16540800271016803</v>
      </c>
      <c r="O23" s="4">
        <f t="shared" si="22"/>
        <v>0.117705436296257</v>
      </c>
      <c r="P23" s="4">
        <f t="shared" si="22"/>
        <v>0.12677477057468195</v>
      </c>
      <c r="Q23" s="4">
        <f t="shared" si="22"/>
        <v>0.11083986169687325</v>
      </c>
    </row>
    <row r="24" spans="1:17">
      <c r="B24" s="7" t="s">
        <v>60</v>
      </c>
      <c r="C24" s="1">
        <v>480533868</v>
      </c>
      <c r="D24" s="1">
        <v>3506093657</v>
      </c>
      <c r="E24" s="1">
        <v>134098636</v>
      </c>
      <c r="F24" s="1">
        <v>5377936471</v>
      </c>
      <c r="G24" s="1">
        <v>954695492</v>
      </c>
      <c r="H24" s="1">
        <v>20088992</v>
      </c>
      <c r="I24" s="1">
        <f t="shared" si="16"/>
        <v>10473447116</v>
      </c>
      <c r="K24" s="4">
        <f>C24/C29</f>
        <v>1.4722523820446581E-3</v>
      </c>
      <c r="L24" s="4">
        <f t="shared" ref="L24" si="23">D24/D29</f>
        <v>2.1372290313150407E-2</v>
      </c>
      <c r="M24" s="4">
        <f t="shared" ref="M24" si="24">E24/E29</f>
        <v>3.576317055961301E-3</v>
      </c>
      <c r="N24" s="4">
        <f t="shared" ref="N24" si="25">F24/F29</f>
        <v>0.1105484546838985</v>
      </c>
      <c r="O24" s="4">
        <f t="shared" ref="O24" si="26">G24/G29</f>
        <v>4.2093705074378917E-3</v>
      </c>
      <c r="P24" s="4">
        <f t="shared" ref="P24" si="27">H24/H29</f>
        <v>3.507961167285728E-2</v>
      </c>
      <c r="Q24" s="4">
        <f t="shared" ref="Q24" si="28">I24/I29</f>
        <v>1.3027300588294393E-2</v>
      </c>
    </row>
    <row r="25" spans="1:17">
      <c r="B25" s="7" t="s">
        <v>15</v>
      </c>
      <c r="C25" s="1">
        <v>4500421271</v>
      </c>
      <c r="D25" s="1">
        <v>10381520154</v>
      </c>
      <c r="E25" s="1">
        <v>4927339221</v>
      </c>
      <c r="F25" s="1">
        <v>6964054553</v>
      </c>
      <c r="G25" s="1">
        <v>12273955343</v>
      </c>
      <c r="H25" s="1">
        <v>91849381</v>
      </c>
      <c r="I25" s="1">
        <f t="shared" si="16"/>
        <v>39139139923</v>
      </c>
      <c r="K25" s="4">
        <f t="shared" ref="K25:Q25" si="29">C25/C29</f>
        <v>1.378832248392989E-2</v>
      </c>
      <c r="L25" s="4">
        <f t="shared" si="29"/>
        <v>6.3283210412855756E-2</v>
      </c>
      <c r="M25" s="4">
        <f t="shared" si="29"/>
        <v>0.13140869901591967</v>
      </c>
      <c r="N25" s="4">
        <f t="shared" si="29"/>
        <v>0.14315257781863774</v>
      </c>
      <c r="O25" s="4">
        <f t="shared" si="29"/>
        <v>5.4117387233283305E-2</v>
      </c>
      <c r="P25" s="4">
        <f t="shared" si="29"/>
        <v>0.16038836681662849</v>
      </c>
      <c r="Q25" s="4">
        <f t="shared" si="29"/>
        <v>4.868285817429762E-2</v>
      </c>
    </row>
    <row r="26" spans="1:17">
      <c r="B26" s="7" t="s">
        <v>16</v>
      </c>
      <c r="C26" s="1">
        <v>58924557494</v>
      </c>
      <c r="D26" s="1">
        <v>5194084043</v>
      </c>
      <c r="E26" s="1">
        <v>2253432513</v>
      </c>
      <c r="F26" s="1">
        <v>1780955924</v>
      </c>
      <c r="G26" s="1">
        <v>19177408774</v>
      </c>
      <c r="H26" s="1">
        <v>14424942</v>
      </c>
      <c r="I26" s="1">
        <f t="shared" si="16"/>
        <v>87344863690</v>
      </c>
      <c r="K26" s="4">
        <f t="shared" ref="K26:Q26" si="30">C26/C29</f>
        <v>0.18053216621865434</v>
      </c>
      <c r="L26" s="4">
        <f t="shared" si="30"/>
        <v>3.1661867291041965E-2</v>
      </c>
      <c r="M26" s="4">
        <f t="shared" si="30"/>
        <v>6.0097472808743828E-2</v>
      </c>
      <c r="N26" s="4">
        <f t="shared" si="30"/>
        <v>3.6609195054646194E-2</v>
      </c>
      <c r="O26" s="4">
        <f t="shared" si="30"/>
        <v>8.4555567276477978E-2</v>
      </c>
      <c r="P26" s="4">
        <f t="shared" si="30"/>
        <v>2.5188987270416015E-2</v>
      </c>
      <c r="Q26" s="4">
        <f t="shared" si="30"/>
        <v>0.10864310303290126</v>
      </c>
    </row>
    <row r="27" spans="1:17">
      <c r="B27" s="7" t="s">
        <v>17</v>
      </c>
      <c r="C27" s="1">
        <v>2584413876</v>
      </c>
      <c r="D27" s="1">
        <v>4897547438</v>
      </c>
      <c r="E27" s="1">
        <v>108552954</v>
      </c>
      <c r="F27" s="1">
        <v>544029159</v>
      </c>
      <c r="G27" s="1">
        <v>123438406</v>
      </c>
      <c r="H27" s="1">
        <v>1450036</v>
      </c>
      <c r="I27" s="1">
        <f>SUM(C27:H27)</f>
        <v>8259431869</v>
      </c>
      <c r="K27" s="4">
        <f t="shared" ref="K27:Q27" si="31">C27/C29</f>
        <v>7.9180880651897514E-3</v>
      </c>
      <c r="L27" s="4">
        <f t="shared" si="31"/>
        <v>2.9854252597725738E-2</v>
      </c>
      <c r="M27" s="4">
        <f t="shared" si="31"/>
        <v>2.8950315412990669E-3</v>
      </c>
      <c r="N27" s="4">
        <f t="shared" si="31"/>
        <v>1.1183022178625306E-2</v>
      </c>
      <c r="O27" s="4">
        <f t="shared" si="31"/>
        <v>5.4425519975278614E-4</v>
      </c>
      <c r="P27" s="4">
        <f t="shared" si="31"/>
        <v>2.5320682984822374E-3</v>
      </c>
      <c r="Q27" s="4">
        <f t="shared" si="31"/>
        <v>1.0273418145361757E-2</v>
      </c>
    </row>
    <row r="28" spans="1:17">
      <c r="B28" s="7" t="s">
        <v>6</v>
      </c>
      <c r="C28" s="1"/>
      <c r="D28" s="1"/>
      <c r="E28" s="1"/>
      <c r="F28" s="1"/>
      <c r="G28" s="1"/>
      <c r="H28" s="1"/>
      <c r="I28" s="1">
        <f t="shared" si="16"/>
        <v>0</v>
      </c>
      <c r="K28" s="4">
        <f t="shared" ref="K28:Q28" si="32">C28/C29</f>
        <v>0</v>
      </c>
      <c r="L28" s="4">
        <f t="shared" si="32"/>
        <v>0</v>
      </c>
      <c r="M28" s="4">
        <f t="shared" si="32"/>
        <v>0</v>
      </c>
      <c r="N28" s="4">
        <f t="shared" si="32"/>
        <v>0</v>
      </c>
      <c r="O28" s="4">
        <f t="shared" si="32"/>
        <v>0</v>
      </c>
      <c r="P28" s="4">
        <f t="shared" si="32"/>
        <v>0</v>
      </c>
      <c r="Q28" s="4">
        <f t="shared" si="32"/>
        <v>0</v>
      </c>
    </row>
    <row r="29" spans="1:17">
      <c r="B29" s="8" t="s">
        <v>7</v>
      </c>
      <c r="C29" s="3">
        <f>SUM(C17:C28)</f>
        <v>326393676696</v>
      </c>
      <c r="D29" s="3">
        <f t="shared" ref="D29" si="33">SUM(D17:D28)</f>
        <v>164048569696</v>
      </c>
      <c r="E29" s="3">
        <f>SUM(E17:E28)</f>
        <v>37496294065</v>
      </c>
      <c r="F29" s="3">
        <f t="shared" ref="F29:G29" si="34">SUM(F17:F28)</f>
        <v>48647776094</v>
      </c>
      <c r="G29" s="3">
        <f t="shared" si="34"/>
        <v>226802437636</v>
      </c>
      <c r="H29" s="3">
        <f>SUM(H17:H28)</f>
        <v>572668597</v>
      </c>
      <c r="I29" s="9">
        <f>SUM(C29:H29)</f>
        <v>803961422784</v>
      </c>
      <c r="K29" s="4">
        <f>C30</f>
        <v>0.40598176410722142</v>
      </c>
      <c r="L29" s="4">
        <f t="shared" ref="L29:Q29" si="35">D30</f>
        <v>0.20405030023446147</v>
      </c>
      <c r="M29" s="4">
        <f t="shared" si="35"/>
        <v>4.6639419507413495E-2</v>
      </c>
      <c r="N29" s="4">
        <f t="shared" si="35"/>
        <v>6.0510087568057577E-2</v>
      </c>
      <c r="O29" s="4">
        <f t="shared" si="35"/>
        <v>0.28210612003075541</v>
      </c>
      <c r="P29" s="4">
        <f t="shared" si="35"/>
        <v>7.1230855209063757E-4</v>
      </c>
      <c r="Q29" s="4">
        <f t="shared" si="35"/>
        <v>1</v>
      </c>
    </row>
    <row r="30" spans="1:17">
      <c r="B30" s="7"/>
      <c r="C30" s="10">
        <f>C29/I29</f>
        <v>0.40598176410722142</v>
      </c>
      <c r="D30" s="10">
        <f>D29/I29</f>
        <v>0.20405030023446147</v>
      </c>
      <c r="E30" s="10">
        <f>E29/I29</f>
        <v>4.6639419507413495E-2</v>
      </c>
      <c r="F30" s="10">
        <f>F29/I29</f>
        <v>6.0510087568057577E-2</v>
      </c>
      <c r="G30" s="10">
        <f>G29/I29</f>
        <v>0.28210612003075541</v>
      </c>
      <c r="H30" s="10">
        <f>H29/I29</f>
        <v>7.1230855209063757E-4</v>
      </c>
      <c r="I30" s="11">
        <f>I29/I29</f>
        <v>1</v>
      </c>
    </row>
    <row r="32" spans="1:17">
      <c r="A32" s="204">
        <v>38077</v>
      </c>
      <c r="B32" s="7" t="s">
        <v>8</v>
      </c>
      <c r="C32" s="1">
        <v>206988425338</v>
      </c>
      <c r="D32" s="1">
        <v>37493550459</v>
      </c>
      <c r="E32" s="1">
        <v>10590467361</v>
      </c>
      <c r="F32" s="1">
        <v>9475800342</v>
      </c>
      <c r="G32" s="1">
        <v>92112289888</v>
      </c>
      <c r="H32" s="1">
        <v>64963616</v>
      </c>
      <c r="I32" s="1">
        <f>SUM(C32:H32)</f>
        <v>356725497004</v>
      </c>
      <c r="K32" s="4">
        <f t="shared" ref="K32:Q32" si="36">C32/C44</f>
        <v>0.64909144642298733</v>
      </c>
      <c r="L32" s="4">
        <f t="shared" si="36"/>
        <v>0.23692435831297279</v>
      </c>
      <c r="M32" s="4">
        <f t="shared" si="36"/>
        <v>0.30606397146768982</v>
      </c>
      <c r="N32" s="4">
        <f t="shared" si="36"/>
        <v>0.20191277579049821</v>
      </c>
      <c r="O32" s="4">
        <f t="shared" si="36"/>
        <v>0.43435035913688574</v>
      </c>
      <c r="P32" s="4">
        <f t="shared" si="36"/>
        <v>0.19073141263849111</v>
      </c>
      <c r="Q32" s="4">
        <f t="shared" si="36"/>
        <v>0.46262941135101016</v>
      </c>
    </row>
    <row r="33" spans="1:17">
      <c r="A33" s="203"/>
      <c r="B33" s="7" t="s">
        <v>9</v>
      </c>
      <c r="C33" s="1">
        <v>8793288302</v>
      </c>
      <c r="D33" s="1">
        <v>13317293332</v>
      </c>
      <c r="E33" s="1">
        <v>2750964497</v>
      </c>
      <c r="F33" s="1">
        <v>2531675202</v>
      </c>
      <c r="G33" s="1">
        <v>18641388121</v>
      </c>
      <c r="H33" s="1">
        <v>22104928</v>
      </c>
      <c r="I33" s="1">
        <f t="shared" ref="I33:I43" si="37">SUM(C33:H33)</f>
        <v>46056714382</v>
      </c>
      <c r="K33" s="4">
        <f t="shared" ref="K33:Q33" si="38">C33/C44</f>
        <v>2.7574721694893126E-2</v>
      </c>
      <c r="L33" s="4">
        <f t="shared" si="38"/>
        <v>8.4152904660229497E-2</v>
      </c>
      <c r="M33" s="4">
        <f t="shared" si="38"/>
        <v>7.9502734923582535E-2</v>
      </c>
      <c r="N33" s="4">
        <f t="shared" si="38"/>
        <v>5.3945582324067744E-2</v>
      </c>
      <c r="O33" s="4">
        <f t="shared" si="38"/>
        <v>8.7902424692855835E-2</v>
      </c>
      <c r="P33" s="4">
        <f t="shared" si="38"/>
        <v>6.4899468399544386E-2</v>
      </c>
      <c r="Q33" s="4">
        <f t="shared" si="38"/>
        <v>5.9729934760080643E-2</v>
      </c>
    </row>
    <row r="34" spans="1:17">
      <c r="B34" s="7" t="s">
        <v>10</v>
      </c>
      <c r="C34" s="1">
        <v>5374469909</v>
      </c>
      <c r="D34" s="1">
        <v>11835250294</v>
      </c>
      <c r="E34" s="1">
        <v>4576661313</v>
      </c>
      <c r="F34" s="1">
        <v>4022071147</v>
      </c>
      <c r="G34" s="1">
        <v>18894155383</v>
      </c>
      <c r="H34" s="1">
        <v>26189132</v>
      </c>
      <c r="I34" s="1">
        <f t="shared" si="37"/>
        <v>44728797178</v>
      </c>
      <c r="K34" s="4">
        <f t="shared" ref="K34:Q34" si="39">C34/C44</f>
        <v>1.68537078403929E-2</v>
      </c>
      <c r="L34" s="4">
        <f t="shared" si="39"/>
        <v>7.478777141806485E-2</v>
      </c>
      <c r="M34" s="4">
        <f t="shared" si="39"/>
        <v>0.13226528063130222</v>
      </c>
      <c r="N34" s="4">
        <f t="shared" si="39"/>
        <v>8.5703320079265871E-2</v>
      </c>
      <c r="O34" s="4">
        <f t="shared" si="39"/>
        <v>8.9094334601525355E-2</v>
      </c>
      <c r="P34" s="4">
        <f t="shared" si="39"/>
        <v>7.6890580446382667E-2</v>
      </c>
      <c r="Q34" s="4">
        <f t="shared" si="39"/>
        <v>5.800778829292607E-2</v>
      </c>
    </row>
    <row r="35" spans="1:17">
      <c r="B35" s="7" t="s">
        <v>11</v>
      </c>
      <c r="C35" s="1">
        <v>2945501652</v>
      </c>
      <c r="D35" s="1">
        <v>23750653872</v>
      </c>
      <c r="E35" s="1">
        <v>2519804936</v>
      </c>
      <c r="F35" s="1">
        <v>2768249945</v>
      </c>
      <c r="G35" s="1">
        <v>7662996392</v>
      </c>
      <c r="H35" s="1">
        <v>22749892</v>
      </c>
      <c r="I35" s="1">
        <f t="shared" si="37"/>
        <v>39669956689</v>
      </c>
      <c r="K35" s="4">
        <f t="shared" ref="K35:Q35" si="40">C35/C44</f>
        <v>9.2367480191994211E-3</v>
      </c>
      <c r="L35" s="4">
        <f t="shared" si="40"/>
        <v>0.15008203702368719</v>
      </c>
      <c r="M35" s="4">
        <f t="shared" si="40"/>
        <v>7.2822235293988541E-2</v>
      </c>
      <c r="N35" s="4">
        <f t="shared" si="40"/>
        <v>5.8986577418627929E-2</v>
      </c>
      <c r="O35" s="4">
        <f t="shared" si="40"/>
        <v>3.6134431561487788E-2</v>
      </c>
      <c r="P35" s="4">
        <f t="shared" si="40"/>
        <v>6.6793065191031051E-2</v>
      </c>
      <c r="Q35" s="4">
        <f t="shared" si="40"/>
        <v>5.1447089892613845E-2</v>
      </c>
    </row>
    <row r="36" spans="1:17">
      <c r="B36" s="7" t="s">
        <v>12</v>
      </c>
      <c r="C36" s="1">
        <v>5615842098</v>
      </c>
      <c r="D36" s="1">
        <v>19036095520</v>
      </c>
      <c r="E36" s="1">
        <v>3329354886</v>
      </c>
      <c r="F36" s="1">
        <v>5416822163</v>
      </c>
      <c r="G36" s="1">
        <v>18049434427</v>
      </c>
      <c r="H36" s="1">
        <v>30082639</v>
      </c>
      <c r="I36" s="1">
        <f t="shared" si="37"/>
        <v>51477631733</v>
      </c>
      <c r="K36" s="4">
        <f t="shared" ref="K36:Q36" si="41">C36/C44</f>
        <v>1.7610622740481904E-2</v>
      </c>
      <c r="L36" s="4">
        <f t="shared" si="41"/>
        <v>0.1202904142351726</v>
      </c>
      <c r="M36" s="4">
        <f t="shared" si="41"/>
        <v>9.6218187932576707E-2</v>
      </c>
      <c r="N36" s="4">
        <f t="shared" si="41"/>
        <v>0.1154230312395939</v>
      </c>
      <c r="O36" s="4">
        <f t="shared" si="41"/>
        <v>8.5111100105290646E-2</v>
      </c>
      <c r="P36" s="4">
        <f t="shared" si="41"/>
        <v>8.8321811279159182E-2</v>
      </c>
      <c r="Q36" s="4">
        <f t="shared" si="41"/>
        <v>6.6760202638710825E-2</v>
      </c>
    </row>
    <row r="37" spans="1:17">
      <c r="B37" s="7" t="s">
        <v>13</v>
      </c>
      <c r="C37" s="1">
        <v>55407996</v>
      </c>
      <c r="D37" s="1">
        <v>1353533012</v>
      </c>
      <c r="E37" s="1">
        <v>169389904</v>
      </c>
      <c r="F37" s="1">
        <v>516542330</v>
      </c>
      <c r="G37" s="1">
        <v>409931344</v>
      </c>
      <c r="H37" s="1">
        <v>6609009</v>
      </c>
      <c r="I37" s="1">
        <f t="shared" si="37"/>
        <v>2511413595</v>
      </c>
      <c r="K37" s="4">
        <f t="shared" ref="K37:Q37" si="42">C37/C44</f>
        <v>1.7375298260427166E-4</v>
      </c>
      <c r="L37" s="4">
        <f t="shared" si="42"/>
        <v>8.5530694318800542E-3</v>
      </c>
      <c r="M37" s="4">
        <f t="shared" si="42"/>
        <v>4.8953596642665404E-3</v>
      </c>
      <c r="N37" s="4">
        <f t="shared" si="42"/>
        <v>1.1006616000689003E-2</v>
      </c>
      <c r="O37" s="4">
        <f t="shared" si="42"/>
        <v>1.9330083608209412E-3</v>
      </c>
      <c r="P37" s="4">
        <f t="shared" si="42"/>
        <v>1.940387097156817E-2</v>
      </c>
      <c r="Q37" s="4">
        <f t="shared" si="42"/>
        <v>3.2569967744715098E-3</v>
      </c>
    </row>
    <row r="38" spans="1:17">
      <c r="B38" s="7" t="s">
        <v>14</v>
      </c>
      <c r="C38">
        <v>23558786771</v>
      </c>
      <c r="D38">
        <v>28175145455</v>
      </c>
      <c r="E38">
        <v>3951535143</v>
      </c>
      <c r="F38">
        <v>8456992250</v>
      </c>
      <c r="G38">
        <v>24609396139</v>
      </c>
      <c r="H38">
        <v>65992683</v>
      </c>
      <c r="I38" s="1">
        <f t="shared" si="37"/>
        <v>88817848441</v>
      </c>
      <c r="K38" s="4">
        <f t="shared" ref="K38:Q38" si="43">C38/C44</f>
        <v>7.3877594634523661E-2</v>
      </c>
      <c r="L38" s="4">
        <f t="shared" si="43"/>
        <v>0.17804070768385127</v>
      </c>
      <c r="M38" s="4">
        <f t="shared" si="43"/>
        <v>0.11419916591353589</v>
      </c>
      <c r="N38" s="4">
        <f t="shared" si="43"/>
        <v>0.18020375254928847</v>
      </c>
      <c r="O38" s="4">
        <f t="shared" si="43"/>
        <v>0.11604423323004447</v>
      </c>
      <c r="P38" s="4">
        <f t="shared" si="43"/>
        <v>0.19375272540854466</v>
      </c>
      <c r="Q38" s="4">
        <f t="shared" si="43"/>
        <v>0.11518590425080359</v>
      </c>
    </row>
    <row r="39" spans="1:17">
      <c r="B39" s="7" t="s">
        <v>60</v>
      </c>
      <c r="C39" s="1">
        <v>405492008</v>
      </c>
      <c r="D39" s="1">
        <v>3011175772</v>
      </c>
      <c r="E39" s="1">
        <v>115592774</v>
      </c>
      <c r="F39" s="1">
        <v>4617628643</v>
      </c>
      <c r="G39" s="1">
        <v>776988137</v>
      </c>
      <c r="H39" s="1">
        <v>16605969</v>
      </c>
      <c r="I39" s="1">
        <f t="shared" si="37"/>
        <v>8943483303</v>
      </c>
      <c r="K39" s="4">
        <f>C39/C44</f>
        <v>1.2715754204897644E-3</v>
      </c>
      <c r="L39" s="4">
        <f t="shared" ref="L39" si="44">D39/D44</f>
        <v>1.9027829555080717E-2</v>
      </c>
      <c r="M39" s="4">
        <f t="shared" ref="M39" si="45">E39/E44</f>
        <v>3.3406253262902733E-3</v>
      </c>
      <c r="N39" s="4">
        <f t="shared" ref="N39" si="46">F39/F44</f>
        <v>9.8393611434098055E-2</v>
      </c>
      <c r="O39" s="4">
        <f t="shared" ref="O39" si="47">G39/G44</f>
        <v>3.6638441706465046E-3</v>
      </c>
      <c r="P39" s="4">
        <f t="shared" ref="P39" si="48">H39/H44</f>
        <v>4.875467408712273E-2</v>
      </c>
      <c r="Q39" s="4">
        <f t="shared" ref="Q39" si="49">I39/I44</f>
        <v>1.1598605792532076E-2</v>
      </c>
    </row>
    <row r="40" spans="1:17">
      <c r="B40" s="7" t="s">
        <v>15</v>
      </c>
      <c r="C40" s="1">
        <v>4216343603</v>
      </c>
      <c r="D40" s="1">
        <v>10172249434</v>
      </c>
      <c r="E40" s="1">
        <v>4470494808</v>
      </c>
      <c r="F40" s="1">
        <v>7074482298</v>
      </c>
      <c r="G40" s="1">
        <v>12443723034</v>
      </c>
      <c r="H40" s="1">
        <v>72942361</v>
      </c>
      <c r="I40" s="1">
        <f t="shared" si="37"/>
        <v>38450235538</v>
      </c>
      <c r="K40" s="4">
        <f t="shared" ref="K40:Q40" si="50">C40/C44</f>
        <v>1.3221959457001315E-2</v>
      </c>
      <c r="L40" s="4">
        <f t="shared" si="50"/>
        <v>6.4279153087552901E-2</v>
      </c>
      <c r="M40" s="4">
        <f t="shared" si="50"/>
        <v>0.12919707400268787</v>
      </c>
      <c r="N40" s="4">
        <f t="shared" si="50"/>
        <v>0.15074487710960283</v>
      </c>
      <c r="O40" s="4">
        <f t="shared" si="50"/>
        <v>5.8677681071545799E-2</v>
      </c>
      <c r="P40" s="4">
        <f t="shared" si="50"/>
        <v>0.21415679131403004</v>
      </c>
      <c r="Q40" s="4">
        <f t="shared" si="50"/>
        <v>4.9865260494831323E-2</v>
      </c>
    </row>
    <row r="41" spans="1:17">
      <c r="B41" s="7" t="s">
        <v>16</v>
      </c>
      <c r="C41" s="1">
        <v>58510196175</v>
      </c>
      <c r="D41" s="1">
        <v>5470043630</v>
      </c>
      <c r="E41" s="1">
        <v>2025980950</v>
      </c>
      <c r="F41" s="1">
        <v>1529346064</v>
      </c>
      <c r="G41" s="1">
        <v>18354528870</v>
      </c>
      <c r="H41" s="1">
        <v>11051244</v>
      </c>
      <c r="I41" s="1">
        <f t="shared" si="37"/>
        <v>85901146933</v>
      </c>
      <c r="K41" s="4">
        <f t="shared" ref="K41:Q41" si="51">C41/C44</f>
        <v>0.18348111882926244</v>
      </c>
      <c r="L41" s="4">
        <f t="shared" si="51"/>
        <v>3.4565586910711571E-2</v>
      </c>
      <c r="M41" s="4">
        <f t="shared" si="51"/>
        <v>5.8550747057524791E-2</v>
      </c>
      <c r="N41" s="4">
        <f t="shared" si="51"/>
        <v>3.258769684686471E-2</v>
      </c>
      <c r="O41" s="4">
        <f t="shared" si="51"/>
        <v>8.6549755913856996E-2</v>
      </c>
      <c r="P41" s="4">
        <f t="shared" si="51"/>
        <v>3.2446152312898491E-2</v>
      </c>
      <c r="Q41" s="4">
        <f t="shared" si="51"/>
        <v>0.11140329854118841</v>
      </c>
    </row>
    <row r="42" spans="1:17">
      <c r="B42" s="7" t="s">
        <v>17</v>
      </c>
      <c r="C42" s="1">
        <v>2425708109</v>
      </c>
      <c r="D42" s="1">
        <v>4636107209</v>
      </c>
      <c r="E42" s="1">
        <v>101888957</v>
      </c>
      <c r="F42" s="1">
        <v>520474204</v>
      </c>
      <c r="G42" s="1">
        <v>114268320</v>
      </c>
      <c r="H42" s="1">
        <v>1309969</v>
      </c>
      <c r="I42" s="1">
        <f t="shared" si="37"/>
        <v>7799756768</v>
      </c>
      <c r="K42" s="4">
        <f t="shared" ref="K42:Q42" si="52">C42/C44</f>
        <v>7.6067363790980223E-3</v>
      </c>
      <c r="L42" s="4">
        <f t="shared" si="52"/>
        <v>2.9295884548559983E-2</v>
      </c>
      <c r="M42" s="4">
        <f t="shared" si="52"/>
        <v>2.944585707610933E-3</v>
      </c>
      <c r="N42" s="4">
        <f t="shared" si="52"/>
        <v>1.1090397376904759E-2</v>
      </c>
      <c r="O42" s="4">
        <f t="shared" si="52"/>
        <v>5.3882588187002063E-4</v>
      </c>
      <c r="P42" s="4">
        <f t="shared" si="52"/>
        <v>3.8460334148060905E-3</v>
      </c>
      <c r="Q42" s="4">
        <f t="shared" si="52"/>
        <v>1.0115332132315835E-2</v>
      </c>
    </row>
    <row r="43" spans="1:17">
      <c r="B43" s="7" t="s">
        <v>6</v>
      </c>
      <c r="C43" s="1">
        <v>4968</v>
      </c>
      <c r="D43" s="1">
        <v>44806</v>
      </c>
      <c r="E43" s="1">
        <v>1110</v>
      </c>
      <c r="F43" s="1">
        <v>82683</v>
      </c>
      <c r="G43" s="1">
        <v>270</v>
      </c>
      <c r="H43" s="1">
        <v>1163</v>
      </c>
      <c r="I43" s="1">
        <f t="shared" si="37"/>
        <v>135000</v>
      </c>
      <c r="K43" s="4">
        <f t="shared" ref="K43:Q43" si="53">C43/C44</f>
        <v>1.5579065836960095E-8</v>
      </c>
      <c r="L43" s="4">
        <f t="shared" si="53"/>
        <v>2.8313223657438043E-7</v>
      </c>
      <c r="M43" s="4">
        <f t="shared" si="53"/>
        <v>3.2078943898190413E-8</v>
      </c>
      <c r="N43" s="4">
        <f t="shared" si="53"/>
        <v>1.7618304985478517E-6</v>
      </c>
      <c r="O43" s="4">
        <f t="shared" si="53"/>
        <v>1.27316992238011E-9</v>
      </c>
      <c r="P43" s="4">
        <f t="shared" si="53"/>
        <v>3.4145364214111044E-6</v>
      </c>
      <c r="Q43" s="4">
        <f t="shared" si="53"/>
        <v>1.7507851571284251E-7</v>
      </c>
    </row>
    <row r="44" spans="1:17">
      <c r="B44" s="8" t="s">
        <v>7</v>
      </c>
      <c r="C44" s="3">
        <f>SUM(C32:C43)</f>
        <v>318889466929</v>
      </c>
      <c r="D44" s="3">
        <f t="shared" ref="D44" si="54">SUM(D32:D43)</f>
        <v>158251142795</v>
      </c>
      <c r="E44" s="3">
        <f>SUM(E32:E43)</f>
        <v>34602136639</v>
      </c>
      <c r="F44" s="3">
        <f t="shared" ref="F44:G44" si="55">SUM(F32:F43)</f>
        <v>46930167271</v>
      </c>
      <c r="G44" s="3">
        <f t="shared" si="55"/>
        <v>212069100325</v>
      </c>
      <c r="H44" s="3">
        <f>SUM(H32:H43)</f>
        <v>340602605</v>
      </c>
      <c r="I44" s="9">
        <f>SUM(C44:H44)</f>
        <v>771082616564</v>
      </c>
      <c r="K44" s="4">
        <f>C45</f>
        <v>0.41356070034362152</v>
      </c>
      <c r="L44" s="4">
        <f t="shared" ref="L44:Q44" si="56">D45</f>
        <v>0.20523240881784957</v>
      </c>
      <c r="M44" s="4">
        <f t="shared" si="56"/>
        <v>4.4874746098141377E-2</v>
      </c>
      <c r="N44" s="4">
        <f t="shared" si="56"/>
        <v>6.0862696503422971E-2</v>
      </c>
      <c r="O44" s="4">
        <f t="shared" si="56"/>
        <v>0.27502772824784361</v>
      </c>
      <c r="P44" s="4">
        <f t="shared" si="56"/>
        <v>4.4171998912094517E-4</v>
      </c>
      <c r="Q44" s="4">
        <f t="shared" si="56"/>
        <v>1</v>
      </c>
    </row>
    <row r="45" spans="1:17">
      <c r="B45" s="7"/>
      <c r="C45" s="10">
        <f>C44/I44</f>
        <v>0.41356070034362152</v>
      </c>
      <c r="D45" s="10">
        <f>D44/I44</f>
        <v>0.20523240881784957</v>
      </c>
      <c r="E45" s="10">
        <f>E44/I44</f>
        <v>4.4874746098141377E-2</v>
      </c>
      <c r="F45" s="10">
        <f>F44/I44</f>
        <v>6.0862696503422971E-2</v>
      </c>
      <c r="G45" s="10">
        <f>G44/I44</f>
        <v>0.27502772824784361</v>
      </c>
      <c r="H45" s="10">
        <f>H44/I44</f>
        <v>4.4171998912094517E-4</v>
      </c>
      <c r="I45" s="11">
        <f>I44/I44</f>
        <v>1</v>
      </c>
    </row>
    <row r="47" spans="1:17">
      <c r="A47" s="204">
        <v>38107</v>
      </c>
      <c r="B47" s="7" t="s">
        <v>8</v>
      </c>
      <c r="C47" s="1">
        <v>206710888597</v>
      </c>
      <c r="D47" s="1">
        <v>41267603087</v>
      </c>
      <c r="E47" s="1">
        <v>9989027595</v>
      </c>
      <c r="F47" s="1">
        <v>8868713595</v>
      </c>
      <c r="G47" s="1">
        <v>88444477337</v>
      </c>
      <c r="H47" s="1">
        <v>107166378</v>
      </c>
      <c r="I47" s="1">
        <f>SUM(C47:H47)</f>
        <v>355387876589</v>
      </c>
      <c r="K47" s="4">
        <f t="shared" ref="K47:Q47" si="57">C47/C59</f>
        <v>0.67740403083764666</v>
      </c>
      <c r="L47" s="4">
        <f t="shared" si="57"/>
        <v>0.25137387762105867</v>
      </c>
      <c r="M47" s="4">
        <f t="shared" si="57"/>
        <v>0.3062209357152072</v>
      </c>
      <c r="N47" s="4">
        <f t="shared" si="57"/>
        <v>0.20056428291742545</v>
      </c>
      <c r="O47" s="4">
        <f t="shared" si="57"/>
        <v>0.44050495850496962</v>
      </c>
      <c r="P47" s="4">
        <f t="shared" si="57"/>
        <v>0.11767436830718205</v>
      </c>
      <c r="Q47" s="4">
        <f t="shared" si="57"/>
        <v>0.47521318139584406</v>
      </c>
    </row>
    <row r="48" spans="1:17">
      <c r="A48" s="203"/>
      <c r="B48" s="7" t="s">
        <v>9</v>
      </c>
      <c r="C48" s="1">
        <v>8526965854</v>
      </c>
      <c r="D48" s="1">
        <v>12923947612</v>
      </c>
      <c r="E48" s="1">
        <v>2739609236</v>
      </c>
      <c r="F48" s="1">
        <v>2196954012</v>
      </c>
      <c r="G48" s="1">
        <v>17801478558</v>
      </c>
      <c r="H48" s="1">
        <v>66890705</v>
      </c>
      <c r="I48" s="1">
        <f t="shared" ref="I48:I58" si="58">SUM(C48:H48)</f>
        <v>44255845977</v>
      </c>
      <c r="K48" s="4">
        <f t="shared" ref="K48:Q48" si="59">C48/C59</f>
        <v>2.794338062943437E-2</v>
      </c>
      <c r="L48" s="4">
        <f t="shared" si="59"/>
        <v>7.8723807112104138E-2</v>
      </c>
      <c r="M48" s="4">
        <f t="shared" si="59"/>
        <v>8.3984721812348131E-2</v>
      </c>
      <c r="N48" s="4">
        <f t="shared" si="59"/>
        <v>4.9683700042784038E-2</v>
      </c>
      <c r="O48" s="4">
        <f t="shared" si="59"/>
        <v>8.8661720998586449E-2</v>
      </c>
      <c r="P48" s="4">
        <f t="shared" si="59"/>
        <v>7.3449542696096937E-2</v>
      </c>
      <c r="Q48" s="4">
        <f t="shared" si="59"/>
        <v>5.9177486761644887E-2</v>
      </c>
    </row>
    <row r="49" spans="1:17">
      <c r="B49" s="7" t="s">
        <v>10</v>
      </c>
      <c r="C49" s="1">
        <v>4807690428</v>
      </c>
      <c r="D49" s="1">
        <v>11030163484</v>
      </c>
      <c r="E49" s="1">
        <v>4196007349</v>
      </c>
      <c r="F49" s="1">
        <v>3661594980</v>
      </c>
      <c r="G49" s="1">
        <v>17085425871</v>
      </c>
      <c r="H49" s="1">
        <v>68623739</v>
      </c>
      <c r="I49" s="1">
        <f t="shared" si="58"/>
        <v>40849505851</v>
      </c>
      <c r="K49" s="4">
        <f t="shared" ref="K49:Q49" si="60">C49/C59</f>
        <v>1.5755091069711728E-2</v>
      </c>
      <c r="L49" s="4">
        <f t="shared" si="60"/>
        <v>6.7188175671892419E-2</v>
      </c>
      <c r="M49" s="4">
        <f t="shared" si="60"/>
        <v>0.12863166954527427</v>
      </c>
      <c r="N49" s="4">
        <f t="shared" si="60"/>
        <v>8.2806278907436609E-2</v>
      </c>
      <c r="O49" s="4">
        <f t="shared" si="60"/>
        <v>8.5095361982494983E-2</v>
      </c>
      <c r="P49" s="4">
        <f t="shared" si="60"/>
        <v>7.5352505966954794E-2</v>
      </c>
      <c r="Q49" s="4">
        <f t="shared" si="60"/>
        <v>5.4622638848065605E-2</v>
      </c>
    </row>
    <row r="50" spans="1:17">
      <c r="B50" s="7" t="s">
        <v>11</v>
      </c>
      <c r="C50" s="1">
        <v>2762744064</v>
      </c>
      <c r="D50" s="1">
        <v>23006431082</v>
      </c>
      <c r="E50" s="1">
        <v>2343914139</v>
      </c>
      <c r="F50" s="1">
        <v>2661005349</v>
      </c>
      <c r="G50" s="1">
        <v>7328639621</v>
      </c>
      <c r="H50" s="1">
        <v>49548237</v>
      </c>
      <c r="I50" s="1">
        <f t="shared" si="58"/>
        <v>38152282492</v>
      </c>
      <c r="K50" s="4">
        <f t="shared" ref="K50:Q50" si="61">C50/C59</f>
        <v>9.0536786805411763E-3</v>
      </c>
      <c r="L50" s="4">
        <f t="shared" si="61"/>
        <v>0.14013936741399455</v>
      </c>
      <c r="M50" s="4">
        <f t="shared" si="61"/>
        <v>7.1854399645462599E-2</v>
      </c>
      <c r="N50" s="4">
        <f t="shared" si="61"/>
        <v>6.017813338368589E-2</v>
      </c>
      <c r="O50" s="4">
        <f t="shared" si="61"/>
        <v>3.6500889477199143E-2</v>
      </c>
      <c r="P50" s="4">
        <f t="shared" si="61"/>
        <v>5.4406592800118191E-2</v>
      </c>
      <c r="Q50" s="4">
        <f t="shared" si="61"/>
        <v>5.1015998954584078E-2</v>
      </c>
    </row>
    <row r="51" spans="1:17">
      <c r="B51" s="7" t="s">
        <v>12</v>
      </c>
      <c r="C51" s="1">
        <v>4786261705</v>
      </c>
      <c r="D51" s="1">
        <v>17996322847</v>
      </c>
      <c r="E51" s="1">
        <v>2770246165</v>
      </c>
      <c r="F51" s="1">
        <v>4669552909</v>
      </c>
      <c r="G51" s="1">
        <v>13485278996</v>
      </c>
      <c r="H51" s="1">
        <v>391849194</v>
      </c>
      <c r="I51" s="1">
        <f t="shared" si="58"/>
        <v>44099511816</v>
      </c>
      <c r="K51" s="4">
        <f t="shared" ref="K51:Q51" si="62">C51/C59</f>
        <v>1.5684867853922629E-2</v>
      </c>
      <c r="L51" s="4">
        <f t="shared" si="62"/>
        <v>0.10962123114913636</v>
      </c>
      <c r="M51" s="4">
        <f t="shared" si="62"/>
        <v>8.4923919244390092E-2</v>
      </c>
      <c r="N51" s="4">
        <f t="shared" si="62"/>
        <v>0.10560105709880724</v>
      </c>
      <c r="O51" s="4">
        <f t="shared" si="62"/>
        <v>6.7164535801669895E-2</v>
      </c>
      <c r="P51" s="4">
        <f t="shared" si="62"/>
        <v>0.43027120292922871</v>
      </c>
      <c r="Q51" s="4">
        <f t="shared" si="62"/>
        <v>5.8968441774734495E-2</v>
      </c>
    </row>
    <row r="52" spans="1:17">
      <c r="B52" s="7" t="s">
        <v>13</v>
      </c>
      <c r="C52" s="1">
        <v>47459199</v>
      </c>
      <c r="D52" s="1">
        <v>1269897064</v>
      </c>
      <c r="E52" s="1">
        <v>183688094</v>
      </c>
      <c r="F52" s="1">
        <v>487719485</v>
      </c>
      <c r="G52" s="1">
        <v>413210817</v>
      </c>
      <c r="H52" s="1">
        <v>6824207</v>
      </c>
      <c r="I52" s="1">
        <f t="shared" si="58"/>
        <v>2408798866</v>
      </c>
      <c r="K52" s="4">
        <f t="shared" ref="K52:Q52" si="63">C52/C59</f>
        <v>1.5552665329402772E-4</v>
      </c>
      <c r="L52" s="4">
        <f t="shared" si="63"/>
        <v>7.7353402009877606E-3</v>
      </c>
      <c r="M52" s="4">
        <f t="shared" si="63"/>
        <v>5.6310926653739945E-3</v>
      </c>
      <c r="N52" s="4">
        <f t="shared" si="63"/>
        <v>1.1029684037719907E-2</v>
      </c>
      <c r="O52" s="4">
        <f t="shared" si="63"/>
        <v>2.0580302951289245E-3</v>
      </c>
      <c r="P52" s="4">
        <f t="shared" si="63"/>
        <v>7.4933413157105104E-3</v>
      </c>
      <c r="Q52" s="4">
        <f t="shared" si="63"/>
        <v>3.2209679841678426E-3</v>
      </c>
    </row>
    <row r="53" spans="1:17">
      <c r="B53" s="7" t="s">
        <v>14</v>
      </c>
      <c r="C53">
        <v>22666445444</v>
      </c>
      <c r="D53">
        <v>30256486542</v>
      </c>
      <c r="E53">
        <v>3978694953</v>
      </c>
      <c r="F53">
        <v>8020409805</v>
      </c>
      <c r="G53">
        <v>22191356468</v>
      </c>
      <c r="H53">
        <v>68393553</v>
      </c>
      <c r="I53" s="1">
        <f t="shared" si="58"/>
        <v>87181786765</v>
      </c>
      <c r="K53" s="4">
        <f t="shared" ref="K53:Q53" si="64">C53/C59</f>
        <v>7.4279306778375728E-2</v>
      </c>
      <c r="L53" s="4">
        <f t="shared" si="64"/>
        <v>0.18430172281190324</v>
      </c>
      <c r="M53" s="4">
        <f t="shared" si="64"/>
        <v>0.12196979934692354</v>
      </c>
      <c r="N53" s="4">
        <f t="shared" si="64"/>
        <v>0.18138005292567044</v>
      </c>
      <c r="O53" s="4">
        <f t="shared" si="64"/>
        <v>0.11052586723824612</v>
      </c>
      <c r="P53" s="4">
        <f t="shared" si="64"/>
        <v>7.5099749527400991E-2</v>
      </c>
      <c r="Q53" s="4">
        <f t="shared" si="64"/>
        <v>0.11657666729099696</v>
      </c>
    </row>
    <row r="54" spans="1:17">
      <c r="B54" s="7" t="s">
        <v>60</v>
      </c>
      <c r="C54" s="1">
        <v>439040070</v>
      </c>
      <c r="D54" s="1">
        <v>3341879845</v>
      </c>
      <c r="E54" s="1">
        <v>133129628</v>
      </c>
      <c r="F54" s="1">
        <v>4943431274</v>
      </c>
      <c r="G54" s="1">
        <v>831671033</v>
      </c>
      <c r="H54" s="1">
        <v>21330425</v>
      </c>
      <c r="I54" s="1">
        <f t="shared" si="58"/>
        <v>9710482275</v>
      </c>
      <c r="K54" s="4">
        <f>C54/C59</f>
        <v>1.4387607500302663E-3</v>
      </c>
      <c r="L54" s="4">
        <f t="shared" ref="L54" si="65">D54/D59</f>
        <v>2.0356435371598942E-2</v>
      </c>
      <c r="M54" s="4">
        <f t="shared" ref="M54" si="66">E54/E59</f>
        <v>4.0811859682901843E-3</v>
      </c>
      <c r="N54" s="4">
        <f t="shared" ref="N54" si="67">F54/F59</f>
        <v>0.11179476459588894</v>
      </c>
      <c r="O54" s="4">
        <f t="shared" ref="O54" si="68">G54/G59</f>
        <v>4.1422056516375455E-3</v>
      </c>
      <c r="P54" s="4">
        <f t="shared" ref="P54" si="69">H54/H59</f>
        <v>2.3421938246328745E-2</v>
      </c>
      <c r="Q54" s="4">
        <f t="shared" ref="Q54" si="70">I54/I59</f>
        <v>1.298454302684993E-2</v>
      </c>
    </row>
    <row r="55" spans="1:17">
      <c r="B55" s="7" t="s">
        <v>15</v>
      </c>
      <c r="C55" s="1">
        <v>4191701901</v>
      </c>
      <c r="D55" s="1">
        <v>9870091902</v>
      </c>
      <c r="E55" s="1">
        <v>4267107794</v>
      </c>
      <c r="F55" s="1">
        <v>6603312082</v>
      </c>
      <c r="G55" s="1">
        <v>11577716387</v>
      </c>
      <c r="H55" s="1">
        <v>116508915</v>
      </c>
      <c r="I55" s="1">
        <f t="shared" si="58"/>
        <v>36626438981</v>
      </c>
      <c r="K55" s="4">
        <f t="shared" ref="K55:Q55" si="71">C55/C59</f>
        <v>1.3736459569592482E-2</v>
      </c>
      <c r="L55" s="4">
        <f t="shared" si="71"/>
        <v>6.01218168317494E-2</v>
      </c>
      <c r="M55" s="4">
        <f t="shared" si="71"/>
        <v>0.13081130561000653</v>
      </c>
      <c r="N55" s="4">
        <f t="shared" si="71"/>
        <v>0.14933265556720254</v>
      </c>
      <c r="O55" s="4">
        <f t="shared" si="71"/>
        <v>5.7663764094676634E-2</v>
      </c>
      <c r="P55" s="4">
        <f t="shared" si="71"/>
        <v>0.12793296956233949</v>
      </c>
      <c r="Q55" s="4">
        <f t="shared" si="71"/>
        <v>4.8975690331414357E-2</v>
      </c>
    </row>
    <row r="56" spans="1:17">
      <c r="B56" s="7" t="s">
        <v>16</v>
      </c>
      <c r="C56" s="1">
        <v>47785254090</v>
      </c>
      <c r="D56" s="1">
        <v>8582472544</v>
      </c>
      <c r="E56" s="1">
        <v>1910451785</v>
      </c>
      <c r="F56" s="1">
        <v>1590010467</v>
      </c>
      <c r="G56" s="1">
        <v>21507467092</v>
      </c>
      <c r="H56" s="1">
        <v>12257007</v>
      </c>
      <c r="I56" s="1">
        <f t="shared" si="58"/>
        <v>81387912985</v>
      </c>
      <c r="K56" s="4">
        <f t="shared" ref="K56:Q56" si="72">C56/C59</f>
        <v>0.15659515546021857</v>
      </c>
      <c r="L56" s="4">
        <f t="shared" si="72"/>
        <v>5.227852459502725E-2</v>
      </c>
      <c r="M56" s="4">
        <f t="shared" si="72"/>
        <v>5.8566294634556745E-2</v>
      </c>
      <c r="N56" s="4">
        <f t="shared" si="72"/>
        <v>3.595778640600647E-2</v>
      </c>
      <c r="O56" s="4">
        <f t="shared" si="72"/>
        <v>0.10711970022513809</v>
      </c>
      <c r="P56" s="4">
        <f t="shared" si="72"/>
        <v>1.3458843930152314E-2</v>
      </c>
      <c r="Q56" s="4">
        <f t="shared" si="72"/>
        <v>0.10882928654738218</v>
      </c>
    </row>
    <row r="57" spans="1:17">
      <c r="B57" s="7" t="s">
        <v>17</v>
      </c>
      <c r="C57" s="1">
        <v>2427096597</v>
      </c>
      <c r="D57" s="1">
        <v>4622928142</v>
      </c>
      <c r="E57" s="1">
        <v>108452018</v>
      </c>
      <c r="F57" s="1">
        <v>516104426</v>
      </c>
      <c r="G57" s="1">
        <v>113032121</v>
      </c>
      <c r="H57" s="1">
        <v>1310451</v>
      </c>
      <c r="I57" s="1">
        <f t="shared" si="58"/>
        <v>7788923755</v>
      </c>
      <c r="K57" s="4">
        <f t="shared" ref="K57:Q57" si="73">C57/C59</f>
        <v>7.9537417172323866E-3</v>
      </c>
      <c r="L57" s="4">
        <f t="shared" si="73"/>
        <v>2.8159701220547315E-2</v>
      </c>
      <c r="M57" s="4">
        <f t="shared" si="73"/>
        <v>3.3246758121667289E-3</v>
      </c>
      <c r="N57" s="4">
        <f t="shared" si="73"/>
        <v>1.1671604117372499E-2</v>
      </c>
      <c r="O57" s="4">
        <f t="shared" si="73"/>
        <v>5.6296573025259962E-4</v>
      </c>
      <c r="P57" s="4">
        <f t="shared" si="73"/>
        <v>1.4389447184873134E-3</v>
      </c>
      <c r="Q57" s="4">
        <f t="shared" si="73"/>
        <v>1.041509708431562E-2</v>
      </c>
    </row>
    <row r="58" spans="1:17">
      <c r="B58" s="7" t="s">
        <v>6</v>
      </c>
      <c r="C58" s="1"/>
      <c r="D58" s="1"/>
      <c r="E58" s="1"/>
      <c r="F58" s="1"/>
      <c r="G58" s="1"/>
      <c r="H58" s="1"/>
      <c r="I58" s="1">
        <f t="shared" si="58"/>
        <v>0</v>
      </c>
      <c r="K58" s="4">
        <f t="shared" ref="K58:Q58" si="74">C58/C59</f>
        <v>0</v>
      </c>
      <c r="L58" s="4">
        <f t="shared" si="74"/>
        <v>0</v>
      </c>
      <c r="M58" s="4">
        <f t="shared" si="74"/>
        <v>0</v>
      </c>
      <c r="N58" s="4">
        <f t="shared" si="74"/>
        <v>0</v>
      </c>
      <c r="O58" s="4">
        <f t="shared" si="74"/>
        <v>0</v>
      </c>
      <c r="P58" s="4">
        <f t="shared" si="74"/>
        <v>0</v>
      </c>
      <c r="Q58" s="4">
        <f t="shared" si="74"/>
        <v>0</v>
      </c>
    </row>
    <row r="59" spans="1:17">
      <c r="B59" s="8" t="s">
        <v>7</v>
      </c>
      <c r="C59" s="3">
        <f>SUM(C47:C58)</f>
        <v>305151547949</v>
      </c>
      <c r="D59" s="3">
        <f t="shared" ref="D59" si="75">SUM(D47:D58)</f>
        <v>164168224151</v>
      </c>
      <c r="E59" s="3">
        <f>SUM(E47:E58)</f>
        <v>32620328756</v>
      </c>
      <c r="F59" s="3">
        <f t="shared" ref="F59:G59" si="76">SUM(F47:F58)</f>
        <v>44218808384</v>
      </c>
      <c r="G59" s="3">
        <f t="shared" si="76"/>
        <v>200779754301</v>
      </c>
      <c r="H59" s="3">
        <f>SUM(H47:H58)</f>
        <v>910702811</v>
      </c>
      <c r="I59" s="9">
        <f>SUM(C59:H59)</f>
        <v>747849366352</v>
      </c>
      <c r="K59" s="4">
        <f>C60</f>
        <v>0.4080387865239834</v>
      </c>
      <c r="L59" s="4">
        <f t="shared" ref="L59:Q59" si="77">D60</f>
        <v>0.2195204429360027</v>
      </c>
      <c r="M59" s="4">
        <f t="shared" si="77"/>
        <v>4.3618849227781739E-2</v>
      </c>
      <c r="N59" s="4">
        <f t="shared" si="77"/>
        <v>5.9127961289448971E-2</v>
      </c>
      <c r="O59" s="4">
        <f t="shared" si="77"/>
        <v>0.26847619766050101</v>
      </c>
      <c r="P59" s="4">
        <f t="shared" si="77"/>
        <v>1.2177623622821225E-3</v>
      </c>
      <c r="Q59" s="4">
        <f t="shared" si="77"/>
        <v>1</v>
      </c>
    </row>
    <row r="60" spans="1:17">
      <c r="B60" s="7"/>
      <c r="C60" s="10">
        <f>C59/I59</f>
        <v>0.4080387865239834</v>
      </c>
      <c r="D60" s="10">
        <f>D59/I59</f>
        <v>0.2195204429360027</v>
      </c>
      <c r="E60" s="10">
        <f>E59/I59</f>
        <v>4.3618849227781739E-2</v>
      </c>
      <c r="F60" s="10">
        <f>F59/I59</f>
        <v>5.9127961289448971E-2</v>
      </c>
      <c r="G60" s="10">
        <f>G59/I59</f>
        <v>0.26847619766050101</v>
      </c>
      <c r="H60" s="10">
        <f>H59/I59</f>
        <v>1.2177623622821225E-3</v>
      </c>
      <c r="I60" s="11">
        <f>I59/I59</f>
        <v>1</v>
      </c>
    </row>
    <row r="62" spans="1:17">
      <c r="A62" s="204">
        <v>38138</v>
      </c>
      <c r="B62" s="7" t="s">
        <v>8</v>
      </c>
      <c r="C62" s="1">
        <v>206123721889</v>
      </c>
      <c r="D62" s="1">
        <v>45097816477</v>
      </c>
      <c r="E62" s="1">
        <v>10062164269</v>
      </c>
      <c r="F62" s="1">
        <v>8936009837</v>
      </c>
      <c r="G62" s="1">
        <v>86833989366</v>
      </c>
      <c r="H62" s="1">
        <v>57539365</v>
      </c>
      <c r="I62" s="1">
        <f>SUM(C62:H62)</f>
        <v>357111241203</v>
      </c>
      <c r="K62" s="4">
        <f t="shared" ref="K62:Q62" si="78">C62/C74</f>
        <v>0.66976248237543057</v>
      </c>
      <c r="L62" s="4">
        <f t="shared" si="78"/>
        <v>0.27442483428794562</v>
      </c>
      <c r="M62" s="4">
        <f t="shared" si="78"/>
        <v>0.30753695002901132</v>
      </c>
      <c r="N62" s="4">
        <f t="shared" si="78"/>
        <v>0.20319595971830776</v>
      </c>
      <c r="O62" s="4">
        <f t="shared" si="78"/>
        <v>0.42056811950228457</v>
      </c>
      <c r="P62" s="4">
        <f t="shared" si="78"/>
        <v>0.17967554784534728</v>
      </c>
      <c r="Q62" s="4">
        <f t="shared" si="78"/>
        <v>0.47263405219970844</v>
      </c>
    </row>
    <row r="63" spans="1:17">
      <c r="A63" s="203"/>
      <c r="B63" s="7" t="s">
        <v>9</v>
      </c>
      <c r="C63" s="1">
        <v>8572372964</v>
      </c>
      <c r="D63" s="1">
        <v>12018541486</v>
      </c>
      <c r="E63" s="1">
        <v>2631846649</v>
      </c>
      <c r="F63" s="1">
        <v>2168507461</v>
      </c>
      <c r="G63" s="1">
        <v>17330214019</v>
      </c>
      <c r="H63" s="1">
        <v>19349494</v>
      </c>
      <c r="I63" s="1">
        <f t="shared" ref="I63:I73" si="79">SUM(C63:H63)</f>
        <v>42740832073</v>
      </c>
      <c r="K63" s="4">
        <f t="shared" ref="K63:Q63" si="80">C63/C74</f>
        <v>2.7854405808315972E-2</v>
      </c>
      <c r="L63" s="4">
        <f t="shared" si="80"/>
        <v>7.3134056442853118E-2</v>
      </c>
      <c r="M63" s="4">
        <f t="shared" si="80"/>
        <v>8.0438966184555524E-2</v>
      </c>
      <c r="N63" s="4">
        <f t="shared" si="80"/>
        <v>4.9309698929576706E-2</v>
      </c>
      <c r="O63" s="4">
        <f t="shared" si="80"/>
        <v>8.3936435188094655E-2</v>
      </c>
      <c r="P63" s="4">
        <f t="shared" si="80"/>
        <v>6.0421781418343076E-2</v>
      </c>
      <c r="Q63" s="4">
        <f t="shared" si="80"/>
        <v>5.6567171027713796E-2</v>
      </c>
    </row>
    <row r="64" spans="1:17">
      <c r="B64" s="7" t="s">
        <v>10</v>
      </c>
      <c r="C64" s="1">
        <v>4891693714</v>
      </c>
      <c r="D64" s="1">
        <v>11112859385</v>
      </c>
      <c r="E64" s="1">
        <v>4158950858</v>
      </c>
      <c r="F64" s="1">
        <v>3595897543</v>
      </c>
      <c r="G64" s="1">
        <v>16599158555</v>
      </c>
      <c r="H64" s="1">
        <v>24819959</v>
      </c>
      <c r="I64" s="1">
        <f t="shared" si="79"/>
        <v>40383380014</v>
      </c>
      <c r="K64" s="4">
        <f t="shared" ref="K64:Q64" si="81">C64/C74</f>
        <v>1.5894691279993673E-2</v>
      </c>
      <c r="L64" s="4">
        <f t="shared" si="81"/>
        <v>6.7622888055992522E-2</v>
      </c>
      <c r="M64" s="4">
        <f t="shared" si="81"/>
        <v>0.12711291805584612</v>
      </c>
      <c r="N64" s="4">
        <f t="shared" si="81"/>
        <v>8.1767127121235489E-2</v>
      </c>
      <c r="O64" s="4">
        <f t="shared" si="81"/>
        <v>8.0395671669210009E-2</v>
      </c>
      <c r="P64" s="4">
        <f t="shared" si="81"/>
        <v>7.7504152693100764E-2</v>
      </c>
      <c r="Q64" s="4">
        <f t="shared" si="81"/>
        <v>5.3447100890021484E-2</v>
      </c>
    </row>
    <row r="65" spans="1:17">
      <c r="B65" s="7" t="s">
        <v>11</v>
      </c>
      <c r="C65" s="1">
        <v>2614097224</v>
      </c>
      <c r="D65" s="1">
        <v>21538233272</v>
      </c>
      <c r="E65" s="1">
        <v>2301756624</v>
      </c>
      <c r="F65" s="1">
        <v>2599869803</v>
      </c>
      <c r="G65" s="1">
        <v>11904873250</v>
      </c>
      <c r="H65" s="1">
        <v>19420523</v>
      </c>
      <c r="I65" s="1">
        <f t="shared" si="79"/>
        <v>40978250696</v>
      </c>
      <c r="K65" s="4">
        <f t="shared" ref="K65:Q65" si="82">C65/C74</f>
        <v>8.4940453717394105E-3</v>
      </c>
      <c r="L65" s="4">
        <f t="shared" si="82"/>
        <v>0.13106235641226999</v>
      </c>
      <c r="M65" s="4">
        <f t="shared" si="82"/>
        <v>7.0350194344857772E-2</v>
      </c>
      <c r="N65" s="4">
        <f t="shared" si="82"/>
        <v>5.9118448770708612E-2</v>
      </c>
      <c r="O65" s="4">
        <f t="shared" si="82"/>
        <v>5.7659566170133555E-2</v>
      </c>
      <c r="P65" s="4">
        <f t="shared" si="82"/>
        <v>6.0643580433467889E-2</v>
      </c>
      <c r="Q65" s="4">
        <f t="shared" si="82"/>
        <v>5.423440778078565E-2</v>
      </c>
    </row>
    <row r="66" spans="1:17">
      <c r="B66" s="7" t="s">
        <v>12</v>
      </c>
      <c r="C66" s="1">
        <v>4855507535</v>
      </c>
      <c r="D66" s="1">
        <v>18258810765</v>
      </c>
      <c r="E66" s="1">
        <v>2795265890</v>
      </c>
      <c r="F66" s="1">
        <v>4660491413</v>
      </c>
      <c r="G66" s="1">
        <v>14094639308</v>
      </c>
      <c r="H66" s="1">
        <v>23657142</v>
      </c>
      <c r="I66" s="1">
        <f t="shared" si="79"/>
        <v>44688372053</v>
      </c>
      <c r="K66" s="4">
        <f t="shared" ref="K66:Q66" si="83">C66/C74</f>
        <v>1.5777110708225361E-2</v>
      </c>
      <c r="L66" s="4">
        <f t="shared" si="83"/>
        <v>0.11110673442550233</v>
      </c>
      <c r="M66" s="4">
        <f t="shared" si="83"/>
        <v>8.5433662515247671E-2</v>
      </c>
      <c r="N66" s="4">
        <f t="shared" si="83"/>
        <v>0.10597493094763556</v>
      </c>
      <c r="O66" s="4">
        <f t="shared" si="83"/>
        <v>6.8265387691027413E-2</v>
      </c>
      <c r="P66" s="4">
        <f t="shared" si="83"/>
        <v>7.3873077141278401E-2</v>
      </c>
      <c r="Q66" s="4">
        <f t="shared" si="83"/>
        <v>5.9144725599974086E-2</v>
      </c>
    </row>
    <row r="67" spans="1:17">
      <c r="B67" s="7" t="s">
        <v>13</v>
      </c>
      <c r="C67" s="1">
        <v>52564533</v>
      </c>
      <c r="D67" s="1">
        <v>1378528273</v>
      </c>
      <c r="E67" s="1">
        <v>189295529</v>
      </c>
      <c r="F67" s="1">
        <v>528244041</v>
      </c>
      <c r="G67" s="1">
        <v>401856231</v>
      </c>
      <c r="H67" s="1">
        <v>9506562</v>
      </c>
      <c r="I67" s="1">
        <f t="shared" si="79"/>
        <v>2559995169</v>
      </c>
      <c r="K67" s="4">
        <f t="shared" ref="K67:Q67" si="84">C67/C74</f>
        <v>1.707991287191289E-4</v>
      </c>
      <c r="L67" s="4">
        <f t="shared" si="84"/>
        <v>8.3884857944776115E-3</v>
      </c>
      <c r="M67" s="4">
        <f t="shared" si="84"/>
        <v>5.785571382703518E-3</v>
      </c>
      <c r="N67" s="4">
        <f t="shared" si="84"/>
        <v>1.2011743142004792E-2</v>
      </c>
      <c r="O67" s="4">
        <f t="shared" si="84"/>
        <v>1.9463336950878479E-3</v>
      </c>
      <c r="P67" s="4">
        <f t="shared" si="84"/>
        <v>2.9685707088977439E-2</v>
      </c>
      <c r="Q67" s="4">
        <f t="shared" si="84"/>
        <v>3.388134426293112E-3</v>
      </c>
    </row>
    <row r="68" spans="1:17">
      <c r="B68" s="7" t="s">
        <v>14</v>
      </c>
      <c r="C68">
        <v>22342477044</v>
      </c>
      <c r="D68">
        <v>28386011899</v>
      </c>
      <c r="E68">
        <v>3846496511</v>
      </c>
      <c r="F68">
        <v>7765986216</v>
      </c>
      <c r="G68">
        <v>22975951965</v>
      </c>
      <c r="H68">
        <v>62902763</v>
      </c>
      <c r="I68" s="1">
        <f t="shared" si="79"/>
        <v>85379826398</v>
      </c>
      <c r="K68" s="4">
        <f t="shared" ref="K68:Q68" si="85">C68/C74</f>
        <v>7.2597917164836961E-2</v>
      </c>
      <c r="L68" s="4">
        <f t="shared" si="85"/>
        <v>0.17273179102699038</v>
      </c>
      <c r="M68" s="4">
        <f t="shared" si="85"/>
        <v>0.11756315775271442</v>
      </c>
      <c r="N68" s="4">
        <f t="shared" si="85"/>
        <v>0.17659078840596282</v>
      </c>
      <c r="O68" s="4">
        <f t="shared" si="85"/>
        <v>0.11128076669339823</v>
      </c>
      <c r="P68" s="4">
        <f t="shared" si="85"/>
        <v>0.19642358588787068</v>
      </c>
      <c r="Q68" s="4">
        <f t="shared" si="85"/>
        <v>0.1129995605589337</v>
      </c>
    </row>
    <row r="69" spans="1:17">
      <c r="B69" s="7" t="s">
        <v>60</v>
      </c>
      <c r="C69" s="1">
        <v>420500734</v>
      </c>
      <c r="D69" s="1">
        <v>3400439023</v>
      </c>
      <c r="E69" s="1">
        <v>130585775</v>
      </c>
      <c r="F69" s="1">
        <v>5005417726</v>
      </c>
      <c r="G69" s="1">
        <v>802840647</v>
      </c>
      <c r="H69" s="1">
        <v>18440642</v>
      </c>
      <c r="I69" s="1">
        <f t="shared" si="79"/>
        <v>9778224547</v>
      </c>
      <c r="K69" s="4">
        <f>C69/C74</f>
        <v>1.3663425677719649E-3</v>
      </c>
      <c r="L69" s="4">
        <f t="shared" ref="L69" si="86">D69/D74</f>
        <v>2.0692019886793301E-2</v>
      </c>
      <c r="M69" s="4">
        <f t="shared" ref="M69" si="87">E69/E74</f>
        <v>3.9911841912978327E-3</v>
      </c>
      <c r="N69" s="4">
        <f t="shared" ref="N69" si="88">F69/F74</f>
        <v>0.11381821161547134</v>
      </c>
      <c r="O69" s="4">
        <f t="shared" ref="O69" si="89">G69/G74</f>
        <v>3.8884448777956821E-3</v>
      </c>
      <c r="P69" s="4">
        <f t="shared" ref="P69" si="90">H69/H74</f>
        <v>5.7583750776010828E-2</v>
      </c>
      <c r="Q69" s="4">
        <f t="shared" ref="Q69" si="91">I69/I74</f>
        <v>1.2941406927989039E-2</v>
      </c>
    </row>
    <row r="70" spans="1:17">
      <c r="B70" s="7" t="s">
        <v>15</v>
      </c>
      <c r="C70" s="1">
        <v>4089648666</v>
      </c>
      <c r="D70" s="1">
        <v>9899217590</v>
      </c>
      <c r="E70" s="1">
        <v>4372338581</v>
      </c>
      <c r="F70" s="1">
        <v>6506757088</v>
      </c>
      <c r="G70" s="1">
        <v>12098310027</v>
      </c>
      <c r="H70" s="1">
        <v>71023796</v>
      </c>
      <c r="I70" s="1">
        <f t="shared" si="79"/>
        <v>37037295748</v>
      </c>
      <c r="K70" s="4">
        <f t="shared" ref="K70:Q70" si="92">C70/C74</f>
        <v>1.3288588123100948E-2</v>
      </c>
      <c r="L70" s="4">
        <f t="shared" si="92"/>
        <v>6.023775337552173E-2</v>
      </c>
      <c r="M70" s="4">
        <f t="shared" si="92"/>
        <v>0.13363483598032633</v>
      </c>
      <c r="N70" s="4">
        <f t="shared" si="92"/>
        <v>0.14795717275015141</v>
      </c>
      <c r="O70" s="4">
        <f t="shared" si="92"/>
        <v>5.8596449781487328E-2</v>
      </c>
      <c r="P70" s="4">
        <f t="shared" si="92"/>
        <v>0.22178276483162759</v>
      </c>
      <c r="Q70" s="4">
        <f t="shared" si="92"/>
        <v>4.9018583433349555E-2</v>
      </c>
    </row>
    <row r="71" spans="1:17">
      <c r="B71" s="7" t="s">
        <v>16</v>
      </c>
      <c r="C71" s="1">
        <v>51268732434</v>
      </c>
      <c r="D71" s="1">
        <v>8585581378</v>
      </c>
      <c r="E71" s="1">
        <v>2126655770</v>
      </c>
      <c r="F71" s="1">
        <v>1692096668</v>
      </c>
      <c r="G71" s="1">
        <v>23302205505</v>
      </c>
      <c r="H71" s="1">
        <v>12117046</v>
      </c>
      <c r="I71" s="1">
        <f t="shared" si="79"/>
        <v>86987388801</v>
      </c>
      <c r="K71" s="4">
        <f t="shared" ref="K71:Q71" si="93">C71/C74</f>
        <v>0.16658865456412111</v>
      </c>
      <c r="L71" s="4">
        <f t="shared" si="93"/>
        <v>5.2244142421505858E-2</v>
      </c>
      <c r="M71" s="4">
        <f t="shared" si="93"/>
        <v>6.4998464722182181E-2</v>
      </c>
      <c r="N71" s="4">
        <f t="shared" si="93"/>
        <v>3.8476592199661291E-2</v>
      </c>
      <c r="O71" s="4">
        <f t="shared" si="93"/>
        <v>0.11286092947067689</v>
      </c>
      <c r="P71" s="4">
        <f t="shared" si="93"/>
        <v>3.7837346281407065E-2</v>
      </c>
      <c r="Q71" s="4">
        <f t="shared" si="93"/>
        <v>0.11512715735519889</v>
      </c>
    </row>
    <row r="72" spans="1:17">
      <c r="B72" s="7" t="s">
        <v>17</v>
      </c>
      <c r="C72" s="1">
        <v>2525130232</v>
      </c>
      <c r="D72" s="1">
        <v>4659730551</v>
      </c>
      <c r="E72" s="1">
        <v>103197422</v>
      </c>
      <c r="F72" s="1">
        <v>518022980</v>
      </c>
      <c r="G72" s="1">
        <v>124272298</v>
      </c>
      <c r="H72" s="1">
        <v>1463084</v>
      </c>
      <c r="I72" s="1">
        <f t="shared" si="79"/>
        <v>7931816567</v>
      </c>
      <c r="K72" s="4">
        <f t="shared" ref="K72:Q72" si="94">C72/C74</f>
        <v>8.2049629077448824E-3</v>
      </c>
      <c r="L72" s="4">
        <f t="shared" si="94"/>
        <v>2.8354937870147572E-2</v>
      </c>
      <c r="M72" s="4">
        <f t="shared" si="94"/>
        <v>3.154094841257336E-3</v>
      </c>
      <c r="N72" s="4">
        <f t="shared" si="94"/>
        <v>1.1779326399284237E-2</v>
      </c>
      <c r="O72" s="4">
        <f t="shared" si="94"/>
        <v>6.0189526080385244E-4</v>
      </c>
      <c r="P72" s="4">
        <f t="shared" si="94"/>
        <v>4.5687056025689905E-3</v>
      </c>
      <c r="Q72" s="4">
        <f t="shared" si="94"/>
        <v>1.0497699800032219E-2</v>
      </c>
    </row>
    <row r="73" spans="1:17">
      <c r="B73" s="7" t="s">
        <v>6</v>
      </c>
      <c r="C73" s="1"/>
      <c r="D73" s="1"/>
      <c r="E73" s="1"/>
      <c r="F73" s="1"/>
      <c r="G73" s="1"/>
      <c r="H73" s="1"/>
      <c r="I73" s="1">
        <f t="shared" si="79"/>
        <v>0</v>
      </c>
      <c r="K73" s="4">
        <f t="shared" ref="K73:Q73" si="95">C73/C74</f>
        <v>0</v>
      </c>
      <c r="L73" s="4">
        <f t="shared" si="95"/>
        <v>0</v>
      </c>
      <c r="M73" s="4">
        <f t="shared" si="95"/>
        <v>0</v>
      </c>
      <c r="N73" s="4">
        <f t="shared" si="95"/>
        <v>0</v>
      </c>
      <c r="O73" s="4">
        <f t="shared" si="95"/>
        <v>0</v>
      </c>
      <c r="P73" s="4">
        <f t="shared" si="95"/>
        <v>0</v>
      </c>
      <c r="Q73" s="4">
        <f t="shared" si="95"/>
        <v>0</v>
      </c>
    </row>
    <row r="74" spans="1:17">
      <c r="B74" s="8" t="s">
        <v>7</v>
      </c>
      <c r="C74" s="3">
        <f>SUM(C62:C73)</f>
        <v>307756446969</v>
      </c>
      <c r="D74" s="3">
        <f t="shared" ref="D74" si="96">SUM(D62:D73)</f>
        <v>164335770099</v>
      </c>
      <c r="E74" s="3">
        <f>SUM(E62:E73)</f>
        <v>32718553878</v>
      </c>
      <c r="F74" s="3">
        <f t="shared" ref="F74:G74" si="97">SUM(F62:F73)</f>
        <v>43977300776</v>
      </c>
      <c r="G74" s="3">
        <f t="shared" si="97"/>
        <v>206468311171</v>
      </c>
      <c r="H74" s="3">
        <f>SUM(H62:H73)</f>
        <v>320240376</v>
      </c>
      <c r="I74" s="9">
        <f>SUM(C74:H74)</f>
        <v>755576623269</v>
      </c>
      <c r="K74" s="4">
        <f>C75</f>
        <v>0.4073133518047351</v>
      </c>
      <c r="L74" s="4">
        <f t="shared" ref="L74:Q74" si="98">D75</f>
        <v>0.21749716049710721</v>
      </c>
      <c r="M74" s="4">
        <f t="shared" si="98"/>
        <v>4.330276092508431E-2</v>
      </c>
      <c r="N74" s="4">
        <f t="shared" si="98"/>
        <v>5.8203628092320193E-2</v>
      </c>
      <c r="O74" s="4">
        <f t="shared" si="98"/>
        <v>0.27325926294240743</v>
      </c>
      <c r="P74" s="4">
        <f t="shared" si="98"/>
        <v>4.2383573834574312E-4</v>
      </c>
      <c r="Q74" s="4">
        <f t="shared" si="98"/>
        <v>1</v>
      </c>
    </row>
    <row r="75" spans="1:17">
      <c r="B75" s="7"/>
      <c r="C75" s="10">
        <f>C74/I74</f>
        <v>0.4073133518047351</v>
      </c>
      <c r="D75" s="10">
        <f>D74/I74</f>
        <v>0.21749716049710721</v>
      </c>
      <c r="E75" s="10">
        <f>E74/I74</f>
        <v>4.330276092508431E-2</v>
      </c>
      <c r="F75" s="10">
        <f>F74/I74</f>
        <v>5.8203628092320193E-2</v>
      </c>
      <c r="G75" s="10">
        <f>G74/I74</f>
        <v>0.27325926294240743</v>
      </c>
      <c r="H75" s="10">
        <f>H74/I74</f>
        <v>4.2383573834574312E-4</v>
      </c>
      <c r="I75" s="11">
        <f>I74/I74</f>
        <v>1</v>
      </c>
    </row>
    <row r="77" spans="1:17">
      <c r="A77" s="204">
        <v>38168</v>
      </c>
      <c r="B77" s="7" t="s">
        <v>8</v>
      </c>
      <c r="C77" s="1">
        <v>216871032326</v>
      </c>
      <c r="D77" s="1">
        <v>44054609486</v>
      </c>
      <c r="E77" s="1">
        <v>11145455461</v>
      </c>
      <c r="F77" s="1">
        <v>9643820834</v>
      </c>
      <c r="G77" s="1">
        <v>99097978225</v>
      </c>
      <c r="H77" s="1">
        <v>58381936</v>
      </c>
      <c r="I77" s="1">
        <f>SUM(C77:H77)</f>
        <v>380871278268</v>
      </c>
      <c r="K77" s="4">
        <f t="shared" ref="K77:Q77" si="99">C77/C89</f>
        <v>0.67263257159643131</v>
      </c>
      <c r="L77" s="4">
        <f t="shared" si="99"/>
        <v>0.26460242598106487</v>
      </c>
      <c r="M77" s="4">
        <f t="shared" si="99"/>
        <v>0.31903782621693311</v>
      </c>
      <c r="N77" s="4">
        <f t="shared" si="99"/>
        <v>0.20861888808579673</v>
      </c>
      <c r="O77" s="4">
        <f t="shared" si="99"/>
        <v>0.42469960708194554</v>
      </c>
      <c r="P77" s="4">
        <f t="shared" si="99"/>
        <v>0.17817094503746558</v>
      </c>
      <c r="Q77" s="4">
        <f t="shared" si="99"/>
        <v>0.47387331246587505</v>
      </c>
    </row>
    <row r="78" spans="1:17">
      <c r="A78" s="203"/>
      <c r="B78" s="7" t="s">
        <v>9</v>
      </c>
      <c r="C78" s="1">
        <v>9632460808</v>
      </c>
      <c r="D78" s="1">
        <v>12917557568</v>
      </c>
      <c r="E78" s="1">
        <v>3003652356</v>
      </c>
      <c r="F78" s="1">
        <v>2360064908</v>
      </c>
      <c r="G78" s="1">
        <v>18494369496</v>
      </c>
      <c r="H78" s="1">
        <v>17096139</v>
      </c>
      <c r="I78" s="1">
        <f t="shared" ref="I78:I88" si="100">SUM(C78:H78)</f>
        <v>46425201275</v>
      </c>
      <c r="K78" s="4">
        <f t="shared" ref="K78:Q78" si="101">C78/C89</f>
        <v>2.9875390985124751E-2</v>
      </c>
      <c r="L78" s="4">
        <f t="shared" si="101"/>
        <v>7.7585912351102945E-2</v>
      </c>
      <c r="M78" s="4">
        <f t="shared" si="101"/>
        <v>8.5979323296639001E-2</v>
      </c>
      <c r="N78" s="4">
        <f t="shared" si="101"/>
        <v>5.1053843221707057E-2</v>
      </c>
      <c r="O78" s="4">
        <f t="shared" si="101"/>
        <v>7.9260461200791762E-2</v>
      </c>
      <c r="P78" s="4">
        <f t="shared" si="101"/>
        <v>5.217427599731999E-2</v>
      </c>
      <c r="Q78" s="4">
        <f t="shared" si="101"/>
        <v>5.7761414854178524E-2</v>
      </c>
    </row>
    <row r="79" spans="1:17">
      <c r="B79" s="7" t="s">
        <v>10</v>
      </c>
      <c r="C79" s="1">
        <v>4724692462</v>
      </c>
      <c r="D79" s="1">
        <v>14518099082</v>
      </c>
      <c r="E79" s="1">
        <v>4606784490</v>
      </c>
      <c r="F79" s="1">
        <v>4125619585</v>
      </c>
      <c r="G79" s="1">
        <v>19320547164</v>
      </c>
      <c r="H79" s="1">
        <v>31208088</v>
      </c>
      <c r="I79" s="1">
        <f t="shared" si="100"/>
        <v>47326950871</v>
      </c>
      <c r="K79" s="4">
        <f t="shared" ref="K79:Q79" si="102">C79/C89</f>
        <v>1.4653787583489709E-2</v>
      </c>
      <c r="L79" s="4">
        <f t="shared" si="102"/>
        <v>8.7199144029445064E-2</v>
      </c>
      <c r="M79" s="4">
        <f t="shared" si="102"/>
        <v>0.1318688603334667</v>
      </c>
      <c r="N79" s="4">
        <f t="shared" si="102"/>
        <v>8.9247009593260776E-2</v>
      </c>
      <c r="O79" s="4">
        <f t="shared" si="102"/>
        <v>8.2801172497472486E-2</v>
      </c>
      <c r="P79" s="4">
        <f t="shared" si="102"/>
        <v>9.5241352252730865E-2</v>
      </c>
      <c r="Q79" s="4">
        <f t="shared" si="102"/>
        <v>5.8883355762966619E-2</v>
      </c>
    </row>
    <row r="80" spans="1:17">
      <c r="B80" s="7" t="s">
        <v>11</v>
      </c>
      <c r="C80" s="1">
        <v>2722881130</v>
      </c>
      <c r="D80" s="1">
        <v>23643931725</v>
      </c>
      <c r="E80" s="1">
        <v>2599543893</v>
      </c>
      <c r="F80" s="1">
        <v>2769027184</v>
      </c>
      <c r="G80" s="1">
        <v>12702642175</v>
      </c>
      <c r="H80" s="1">
        <v>20438198</v>
      </c>
      <c r="I80" s="1">
        <f t="shared" si="100"/>
        <v>44458464305</v>
      </c>
      <c r="K80" s="4">
        <f t="shared" ref="K80:Q80" si="103">C80/C89</f>
        <v>8.4451045258556838E-3</v>
      </c>
      <c r="L80" s="4">
        <f t="shared" si="103"/>
        <v>0.14201105780210851</v>
      </c>
      <c r="M80" s="4">
        <f t="shared" si="103"/>
        <v>7.4411748867534572E-2</v>
      </c>
      <c r="N80" s="4">
        <f t="shared" si="103"/>
        <v>5.990067444728981E-2</v>
      </c>
      <c r="O80" s="4">
        <f t="shared" si="103"/>
        <v>5.4439124160295657E-2</v>
      </c>
      <c r="P80" s="4">
        <f t="shared" si="103"/>
        <v>6.2373626193602746E-2</v>
      </c>
      <c r="Q80" s="4">
        <f t="shared" si="103"/>
        <v>5.5314435478466165E-2</v>
      </c>
    </row>
    <row r="81" spans="1:17">
      <c r="B81" s="7" t="s">
        <v>12</v>
      </c>
      <c r="C81" s="1">
        <v>4883422203</v>
      </c>
      <c r="D81" s="1">
        <v>17394210241</v>
      </c>
      <c r="E81" s="1">
        <v>2791373254</v>
      </c>
      <c r="F81" s="1">
        <v>4757326799</v>
      </c>
      <c r="G81" s="1">
        <v>15809317539</v>
      </c>
      <c r="H81" s="1">
        <v>24713459</v>
      </c>
      <c r="I81" s="1">
        <f t="shared" si="100"/>
        <v>45660363495</v>
      </c>
      <c r="K81" s="4">
        <f t="shared" ref="K81:Q81" si="104">C81/C89</f>
        <v>1.5146093046015354E-2</v>
      </c>
      <c r="L81" s="4">
        <f t="shared" si="104"/>
        <v>0.10447374931914709</v>
      </c>
      <c r="M81" s="4">
        <f t="shared" si="104"/>
        <v>7.9902849931297842E-2</v>
      </c>
      <c r="N81" s="4">
        <f t="shared" si="104"/>
        <v>0.1029123460661072</v>
      </c>
      <c r="O81" s="4">
        <f t="shared" si="104"/>
        <v>6.7753258616462669E-2</v>
      </c>
      <c r="P81" s="4">
        <f t="shared" si="104"/>
        <v>7.5420937482694295E-2</v>
      </c>
      <c r="Q81" s="4">
        <f t="shared" si="104"/>
        <v>5.6809817206921388E-2</v>
      </c>
    </row>
    <row r="82" spans="1:17">
      <c r="B82" s="7" t="s">
        <v>13</v>
      </c>
      <c r="C82" s="1">
        <v>59701852</v>
      </c>
      <c r="D82" s="1">
        <v>1425754574</v>
      </c>
      <c r="E82" s="1">
        <v>193558898</v>
      </c>
      <c r="F82" s="1">
        <v>571710501</v>
      </c>
      <c r="G82" s="1">
        <v>393107889</v>
      </c>
      <c r="H82" s="1">
        <v>7787965</v>
      </c>
      <c r="I82" s="1">
        <f t="shared" si="100"/>
        <v>2651621679</v>
      </c>
      <c r="K82" s="4">
        <f t="shared" ref="K82:Q82" si="105">C82/C89</f>
        <v>1.8516723883835729E-4</v>
      </c>
      <c r="L82" s="4">
        <f t="shared" si="105"/>
        <v>8.5634198903496717E-3</v>
      </c>
      <c r="M82" s="4">
        <f t="shared" si="105"/>
        <v>5.5406089306039427E-3</v>
      </c>
      <c r="N82" s="4">
        <f t="shared" si="105"/>
        <v>1.2367464211394306E-2</v>
      </c>
      <c r="O82" s="4">
        <f t="shared" si="105"/>
        <v>1.6847242394799429E-3</v>
      </c>
      <c r="P82" s="4">
        <f t="shared" si="105"/>
        <v>2.3767438681182237E-2</v>
      </c>
      <c r="Q82" s="4">
        <f t="shared" si="105"/>
        <v>3.2991008252134368E-3</v>
      </c>
    </row>
    <row r="83" spans="1:17">
      <c r="B83" s="7" t="s">
        <v>14</v>
      </c>
      <c r="C83">
        <v>24619904844</v>
      </c>
      <c r="D83">
        <v>27655029339</v>
      </c>
      <c r="E83">
        <v>3771808438</v>
      </c>
      <c r="F83">
        <v>7916209761</v>
      </c>
      <c r="G83">
        <v>27994022782</v>
      </c>
      <c r="H83">
        <v>68199551</v>
      </c>
      <c r="I83" s="1">
        <f t="shared" si="100"/>
        <v>92025174715</v>
      </c>
      <c r="K83" s="4">
        <f t="shared" ref="K83:Q83" si="106">C83/C89</f>
        <v>7.6359436896975622E-2</v>
      </c>
      <c r="L83" s="4">
        <f t="shared" si="106"/>
        <v>0.16610266074432831</v>
      </c>
      <c r="M83" s="4">
        <f t="shared" si="106"/>
        <v>0.10796773350151077</v>
      </c>
      <c r="N83" s="4">
        <f t="shared" si="106"/>
        <v>0.17124653253318112</v>
      </c>
      <c r="O83" s="4">
        <f t="shared" si="106"/>
        <v>0.11997268449982479</v>
      </c>
      <c r="P83" s="4">
        <f t="shared" si="106"/>
        <v>0.20813250271112679</v>
      </c>
      <c r="Q83" s="4">
        <f t="shared" si="106"/>
        <v>0.1144960958220719</v>
      </c>
    </row>
    <row r="84" spans="1:17">
      <c r="B84" s="7" t="s">
        <v>60</v>
      </c>
      <c r="C84" s="1">
        <v>364578048</v>
      </c>
      <c r="D84" s="1">
        <v>3544365303</v>
      </c>
      <c r="E84" s="1">
        <v>137609629</v>
      </c>
      <c r="F84" s="1">
        <v>5237054279</v>
      </c>
      <c r="G84" s="1">
        <v>795277427</v>
      </c>
      <c r="H84" s="1">
        <v>19163017</v>
      </c>
      <c r="I84" s="1">
        <f t="shared" si="100"/>
        <v>10098047703</v>
      </c>
      <c r="K84" s="4">
        <f>C84/C89</f>
        <v>1.1307506924448187E-3</v>
      </c>
      <c r="L84" s="4">
        <f t="shared" ref="L84" si="107">D84/D89</f>
        <v>2.1288298061862252E-2</v>
      </c>
      <c r="M84" s="4">
        <f t="shared" ref="M84" si="108">E84/E89</f>
        <v>3.9390653039081428E-3</v>
      </c>
      <c r="N84" s="4">
        <f t="shared" ref="N84" si="109">F84/F89</f>
        <v>0.11328999774426377</v>
      </c>
      <c r="O84" s="4">
        <f t="shared" ref="O84" si="110">G84/G89</f>
        <v>3.408283567614032E-3</v>
      </c>
      <c r="P84" s="4">
        <f t="shared" ref="P84" si="111">H84/H89</f>
        <v>5.8482008007734086E-2</v>
      </c>
      <c r="Q84" s="4">
        <f t="shared" ref="Q84" si="112">I84/I89</f>
        <v>1.2563812467612559E-2</v>
      </c>
    </row>
    <row r="85" spans="1:17">
      <c r="B85" s="7" t="s">
        <v>15</v>
      </c>
      <c r="C85" s="1">
        <v>4480068709</v>
      </c>
      <c r="D85" s="1">
        <v>9963873834</v>
      </c>
      <c r="E85" s="1">
        <v>4541795682</v>
      </c>
      <c r="F85" s="1">
        <v>6714199822</v>
      </c>
      <c r="G85" s="1">
        <v>13419709072</v>
      </c>
      <c r="H85" s="1">
        <v>67543187</v>
      </c>
      <c r="I85" s="1">
        <f t="shared" si="100"/>
        <v>39187190306</v>
      </c>
      <c r="K85" s="4">
        <f t="shared" ref="K85:Q85" si="113">C85/C89</f>
        <v>1.3895079044644276E-2</v>
      </c>
      <c r="L85" s="4">
        <f t="shared" si="113"/>
        <v>5.9845387790430637E-2</v>
      </c>
      <c r="M85" s="4">
        <f t="shared" si="113"/>
        <v>0.13000856058122229</v>
      </c>
      <c r="N85" s="4">
        <f t="shared" si="113"/>
        <v>0.14524418540763345</v>
      </c>
      <c r="O85" s="4">
        <f t="shared" si="113"/>
        <v>5.7512224488497334E-2</v>
      </c>
      <c r="P85" s="4">
        <f t="shared" si="113"/>
        <v>0.20612940034452198</v>
      </c>
      <c r="Q85" s="4">
        <f t="shared" si="113"/>
        <v>4.8756009539444027E-2</v>
      </c>
    </row>
    <row r="86" spans="1:17">
      <c r="B86" s="7" t="s">
        <v>16</v>
      </c>
      <c r="C86" s="1">
        <v>51556832220</v>
      </c>
      <c r="D86" s="1">
        <v>6623986270</v>
      </c>
      <c r="E86" s="1">
        <v>2036064786</v>
      </c>
      <c r="F86" s="1">
        <v>1578682743</v>
      </c>
      <c r="G86" s="1">
        <v>25180507883</v>
      </c>
      <c r="H86" s="1">
        <v>11314902</v>
      </c>
      <c r="I86" s="1">
        <f t="shared" si="100"/>
        <v>86987388804</v>
      </c>
      <c r="K86" s="4">
        <f t="shared" ref="K86:Q86" si="114">C86/C89</f>
        <v>0.15990519465677303</v>
      </c>
      <c r="L86" s="4">
        <f t="shared" si="114"/>
        <v>3.9785231492388065E-2</v>
      </c>
      <c r="M86" s="4">
        <f t="shared" si="114"/>
        <v>5.8282201713092029E-2</v>
      </c>
      <c r="N86" s="4">
        <f t="shared" si="114"/>
        <v>3.4150679917628962E-2</v>
      </c>
      <c r="O86" s="4">
        <f t="shared" si="114"/>
        <v>0.10791493424571259</v>
      </c>
      <c r="P86" s="4">
        <f t="shared" si="114"/>
        <v>3.4531002574945603E-2</v>
      </c>
      <c r="Q86" s="4">
        <f t="shared" si="114"/>
        <v>0.10822817163520349</v>
      </c>
    </row>
    <row r="87" spans="1:17">
      <c r="B87" s="7" t="s">
        <v>17</v>
      </c>
      <c r="C87" s="1">
        <v>2505672129</v>
      </c>
      <c r="D87" s="1">
        <v>4752178858</v>
      </c>
      <c r="E87" s="1">
        <v>106942510</v>
      </c>
      <c r="F87" s="1">
        <v>553261987</v>
      </c>
      <c r="G87" s="1">
        <v>129157756</v>
      </c>
      <c r="H87" s="1">
        <v>1827276</v>
      </c>
      <c r="I87" s="1">
        <f t="shared" si="100"/>
        <v>8049040516</v>
      </c>
      <c r="K87" s="4">
        <f t="shared" ref="K87:Q87" si="115">C87/C89</f>
        <v>7.7714237334071011E-3</v>
      </c>
      <c r="L87" s="4">
        <f t="shared" si="115"/>
        <v>2.8542712537772567E-2</v>
      </c>
      <c r="M87" s="4">
        <f t="shared" si="115"/>
        <v>3.0612213237915906E-3</v>
      </c>
      <c r="N87" s="4">
        <f t="shared" si="115"/>
        <v>1.1968378771736784E-2</v>
      </c>
      <c r="O87" s="4">
        <f t="shared" si="115"/>
        <v>5.535254019031809E-4</v>
      </c>
      <c r="P87" s="4">
        <f t="shared" si="115"/>
        <v>5.576510716675788E-3</v>
      </c>
      <c r="Q87" s="4">
        <f t="shared" si="115"/>
        <v>1.0014473942046838E-2</v>
      </c>
    </row>
    <row r="88" spans="1:17">
      <c r="B88" s="7" t="s">
        <v>6</v>
      </c>
      <c r="C88" s="1"/>
      <c r="D88" s="1"/>
      <c r="E88" s="1"/>
      <c r="F88" s="1"/>
      <c r="G88" s="1"/>
      <c r="H88" s="1"/>
      <c r="I88" s="1">
        <f t="shared" si="100"/>
        <v>0</v>
      </c>
      <c r="K88" s="4">
        <f t="shared" ref="K88:Q88" si="116">C88/C89</f>
        <v>0</v>
      </c>
      <c r="L88" s="4">
        <f t="shared" si="116"/>
        <v>0</v>
      </c>
      <c r="M88" s="4">
        <f t="shared" si="116"/>
        <v>0</v>
      </c>
      <c r="N88" s="4">
        <f t="shared" si="116"/>
        <v>0</v>
      </c>
      <c r="O88" s="4">
        <f t="shared" si="116"/>
        <v>0</v>
      </c>
      <c r="P88" s="4">
        <f t="shared" si="116"/>
        <v>0</v>
      </c>
      <c r="Q88" s="4">
        <f t="shared" si="116"/>
        <v>0</v>
      </c>
    </row>
    <row r="89" spans="1:17">
      <c r="B89" s="8" t="s">
        <v>7</v>
      </c>
      <c r="C89" s="3">
        <f>SUM(C77:C88)</f>
        <v>322421246731</v>
      </c>
      <c r="D89" s="3">
        <f t="shared" ref="D89" si="117">SUM(D77:D88)</f>
        <v>166493596280</v>
      </c>
      <c r="E89" s="3">
        <f>SUM(E77:E88)</f>
        <v>34934589397</v>
      </c>
      <c r="F89" s="3">
        <f t="shared" ref="F89:G89" si="118">SUM(F77:F88)</f>
        <v>46226978403</v>
      </c>
      <c r="G89" s="3">
        <f t="shared" si="118"/>
        <v>233336637408</v>
      </c>
      <c r="H89" s="3">
        <f>SUM(H77:H88)</f>
        <v>327673718</v>
      </c>
      <c r="I89" s="9">
        <f>SUM(C89:H89)</f>
        <v>803740721937</v>
      </c>
      <c r="K89" s="4">
        <f>C90</f>
        <v>0.40115081634033778</v>
      </c>
      <c r="L89" s="4">
        <f t="shared" ref="L89:Q89" si="119">D90</f>
        <v>0.20714838969307611</v>
      </c>
      <c r="M89" s="4">
        <f t="shared" si="119"/>
        <v>4.3464998653805043E-2</v>
      </c>
      <c r="N89" s="4">
        <f t="shared" si="119"/>
        <v>5.7514789460454178E-2</v>
      </c>
      <c r="O89" s="4">
        <f t="shared" si="119"/>
        <v>0.29031332000407184</v>
      </c>
      <c r="P89" s="4">
        <f t="shared" si="119"/>
        <v>4.0768584825503492E-4</v>
      </c>
      <c r="Q89" s="4">
        <f t="shared" si="119"/>
        <v>1</v>
      </c>
    </row>
    <row r="90" spans="1:17">
      <c r="B90" s="7"/>
      <c r="C90" s="10">
        <f>C89/I89</f>
        <v>0.40115081634033778</v>
      </c>
      <c r="D90" s="10">
        <f>D89/I89</f>
        <v>0.20714838969307611</v>
      </c>
      <c r="E90" s="10">
        <f>E89/I89</f>
        <v>4.3464998653805043E-2</v>
      </c>
      <c r="F90" s="10">
        <f>F89/I89</f>
        <v>5.7514789460454178E-2</v>
      </c>
      <c r="G90" s="10">
        <f>G89/I89</f>
        <v>0.29031332000407184</v>
      </c>
      <c r="H90" s="10">
        <f>H89/I89</f>
        <v>4.0768584825503492E-4</v>
      </c>
      <c r="I90" s="11">
        <f>I89/I89</f>
        <v>1</v>
      </c>
    </row>
    <row r="92" spans="1:17">
      <c r="A92" s="204">
        <v>38199</v>
      </c>
      <c r="B92" s="7" t="s">
        <v>8</v>
      </c>
      <c r="C92" s="1">
        <v>205553057297</v>
      </c>
      <c r="D92" s="1">
        <v>41080811079</v>
      </c>
      <c r="E92" s="1">
        <v>11187909835</v>
      </c>
      <c r="F92" s="1">
        <v>10344509487</v>
      </c>
      <c r="G92" s="1">
        <v>110914140867</v>
      </c>
      <c r="H92" s="1">
        <v>67443199</v>
      </c>
      <c r="I92" s="1">
        <f>SUM(C92:H92)</f>
        <v>379147871764</v>
      </c>
      <c r="K92" s="4">
        <f t="shared" ref="K92:Q92" si="120">C92/C104</f>
        <v>0.66676399685168264</v>
      </c>
      <c r="L92" s="4">
        <f t="shared" si="120"/>
        <v>0.2582125962405763</v>
      </c>
      <c r="M92" s="4">
        <f t="shared" si="120"/>
        <v>0.32545254774190852</v>
      </c>
      <c r="N92" s="4">
        <f t="shared" si="120"/>
        <v>0.22209343648003729</v>
      </c>
      <c r="O92" s="4">
        <f t="shared" si="120"/>
        <v>0.44775532177117466</v>
      </c>
      <c r="P92" s="4">
        <f t="shared" si="120"/>
        <v>0.17408980023742873</v>
      </c>
      <c r="Q92" s="4">
        <f t="shared" si="120"/>
        <v>0.47605681129812344</v>
      </c>
    </row>
    <row r="93" spans="1:17">
      <c r="A93" s="203"/>
      <c r="B93" s="7" t="s">
        <v>9</v>
      </c>
      <c r="C93" s="1">
        <v>10461841105</v>
      </c>
      <c r="D93" s="1">
        <v>12930797792</v>
      </c>
      <c r="E93" s="1">
        <v>3088485730</v>
      </c>
      <c r="F93" s="1">
        <v>2394489844</v>
      </c>
      <c r="G93" s="1">
        <v>19798399694</v>
      </c>
      <c r="H93" s="1">
        <v>21654407</v>
      </c>
      <c r="I93" s="1">
        <f t="shared" ref="I93:I103" si="121">SUM(C93:H93)</f>
        <v>48695668572</v>
      </c>
      <c r="K93" s="4">
        <f t="shared" ref="K93:Q93" si="122">C93/C104</f>
        <v>3.3935661582100103E-2</v>
      </c>
      <c r="L93" s="4">
        <f t="shared" si="122"/>
        <v>8.1276264553623509E-2</v>
      </c>
      <c r="M93" s="4">
        <f t="shared" si="122"/>
        <v>8.9843014854170775E-2</v>
      </c>
      <c r="N93" s="4">
        <f t="shared" si="122"/>
        <v>5.1408960351268941E-2</v>
      </c>
      <c r="O93" s="4">
        <f t="shared" si="122"/>
        <v>7.9925235468138844E-2</v>
      </c>
      <c r="P93" s="4">
        <f t="shared" si="122"/>
        <v>5.5896093969237413E-2</v>
      </c>
      <c r="Q93" s="4">
        <f t="shared" si="122"/>
        <v>6.1142120082494103E-2</v>
      </c>
    </row>
    <row r="94" spans="1:17">
      <c r="B94" s="7" t="s">
        <v>10</v>
      </c>
      <c r="C94" s="1">
        <v>4488705304</v>
      </c>
      <c r="D94" s="1">
        <v>14444945988</v>
      </c>
      <c r="E94" s="1">
        <v>4520673877</v>
      </c>
      <c r="F94" s="1">
        <v>4019747508</v>
      </c>
      <c r="G94" s="1">
        <v>17411760823</v>
      </c>
      <c r="H94" s="1">
        <v>37901246</v>
      </c>
      <c r="I94" s="1">
        <f t="shared" si="121"/>
        <v>44923734746</v>
      </c>
      <c r="K94" s="4">
        <f t="shared" ref="K94:Q94" si="123">C94/C104</f>
        <v>1.4560265502935274E-2</v>
      </c>
      <c r="L94" s="4">
        <f t="shared" si="123"/>
        <v>9.0793412012817779E-2</v>
      </c>
      <c r="M94" s="4">
        <f t="shared" si="123"/>
        <v>0.13150488808707325</v>
      </c>
      <c r="N94" s="4">
        <f t="shared" si="123"/>
        <v>8.6302742431211638E-2</v>
      </c>
      <c r="O94" s="4">
        <f t="shared" si="123"/>
        <v>7.0290483332091369E-2</v>
      </c>
      <c r="P94" s="4">
        <f t="shared" si="123"/>
        <v>9.783373924611205E-2</v>
      </c>
      <c r="Q94" s="4">
        <f t="shared" si="123"/>
        <v>5.6406092470684656E-2</v>
      </c>
    </row>
    <row r="95" spans="1:17">
      <c r="B95" s="7" t="s">
        <v>11</v>
      </c>
      <c r="C95" s="1">
        <v>2602074258</v>
      </c>
      <c r="D95" s="1">
        <v>23452433041</v>
      </c>
      <c r="E95" s="1">
        <v>2620669818</v>
      </c>
      <c r="F95" s="1">
        <v>2751656447</v>
      </c>
      <c r="G95" s="1">
        <v>12839796801</v>
      </c>
      <c r="H95" s="1">
        <v>22779733</v>
      </c>
      <c r="I95" s="1">
        <f t="shared" si="121"/>
        <v>44289410098</v>
      </c>
      <c r="K95" s="4">
        <f t="shared" ref="K95:Q95" si="124">C95/C104</f>
        <v>8.4404944163011374E-3</v>
      </c>
      <c r="L95" s="4">
        <f t="shared" si="124"/>
        <v>0.1474097873099319</v>
      </c>
      <c r="M95" s="4">
        <f t="shared" si="124"/>
        <v>7.6234406751314668E-2</v>
      </c>
      <c r="N95" s="4">
        <f t="shared" si="124"/>
        <v>5.9077217445127145E-2</v>
      </c>
      <c r="O95" s="4">
        <f t="shared" si="124"/>
        <v>5.1833673354618803E-2</v>
      </c>
      <c r="P95" s="4">
        <f t="shared" si="124"/>
        <v>5.8800875792264291E-2</v>
      </c>
      <c r="Q95" s="4">
        <f t="shared" si="124"/>
        <v>5.5609636544795539E-2</v>
      </c>
    </row>
    <row r="96" spans="1:17">
      <c r="B96" s="7" t="s">
        <v>12</v>
      </c>
      <c r="C96" s="1">
        <v>4805347996</v>
      </c>
      <c r="D96" s="1">
        <v>16776342445</v>
      </c>
      <c r="E96" s="1">
        <v>2726786689</v>
      </c>
      <c r="F96" s="1">
        <v>4718698726</v>
      </c>
      <c r="G96" s="1">
        <v>15889845970</v>
      </c>
      <c r="H96" s="1">
        <v>28402458</v>
      </c>
      <c r="I96" s="1">
        <f t="shared" si="121"/>
        <v>44945424284</v>
      </c>
      <c r="K96" s="4">
        <f t="shared" ref="K96:Q96" si="125">C96/C104</f>
        <v>1.5587377187227785E-2</v>
      </c>
      <c r="L96" s="4">
        <f t="shared" si="125"/>
        <v>0.1054473566701029</v>
      </c>
      <c r="M96" s="4">
        <f t="shared" si="125"/>
        <v>7.9321310966193825E-2</v>
      </c>
      <c r="N96" s="4">
        <f t="shared" si="125"/>
        <v>0.10130901006841658</v>
      </c>
      <c r="O96" s="4">
        <f t="shared" si="125"/>
        <v>6.414658256897332E-2</v>
      </c>
      <c r="P96" s="4">
        <f t="shared" si="125"/>
        <v>7.3314705007868325E-2</v>
      </c>
      <c r="Q96" s="4">
        <f t="shared" si="125"/>
        <v>5.6433325782718743E-2</v>
      </c>
    </row>
    <row r="97" spans="1:17">
      <c r="B97" s="7" t="s">
        <v>13</v>
      </c>
      <c r="C97" s="1">
        <v>59853042</v>
      </c>
      <c r="D97" s="1">
        <v>1399863484</v>
      </c>
      <c r="E97" s="1">
        <v>198117625</v>
      </c>
      <c r="F97" s="1">
        <v>571140701</v>
      </c>
      <c r="G97" s="1">
        <v>404846840</v>
      </c>
      <c r="H97" s="1">
        <v>10947159</v>
      </c>
      <c r="I97" s="1">
        <f t="shared" si="121"/>
        <v>2644768851</v>
      </c>
      <c r="K97" s="4">
        <f t="shared" ref="K97:Q97" si="126">C97/C104</f>
        <v>1.9414867398439846E-4</v>
      </c>
      <c r="L97" s="4">
        <f t="shared" si="126"/>
        <v>8.7988132437529579E-3</v>
      </c>
      <c r="M97" s="4">
        <f t="shared" si="126"/>
        <v>5.7631753169045839E-3</v>
      </c>
      <c r="N97" s="4">
        <f t="shared" si="126"/>
        <v>1.226221515463022E-2</v>
      </c>
      <c r="O97" s="4">
        <f t="shared" si="126"/>
        <v>1.6343482056955351E-3</v>
      </c>
      <c r="P97" s="4">
        <f t="shared" si="126"/>
        <v>2.8257685752382092E-2</v>
      </c>
      <c r="Q97" s="4">
        <f t="shared" si="126"/>
        <v>3.3207630046024937E-3</v>
      </c>
    </row>
    <row r="98" spans="1:17">
      <c r="B98" s="7" t="s">
        <v>14</v>
      </c>
      <c r="C98">
        <v>24732788153</v>
      </c>
      <c r="D98">
        <v>26711846362</v>
      </c>
      <c r="E98">
        <v>3446798738</v>
      </c>
      <c r="F98">
        <v>7783841800</v>
      </c>
      <c r="G98">
        <v>30323483015</v>
      </c>
      <c r="H98">
        <v>72803512</v>
      </c>
      <c r="I98" s="1">
        <f t="shared" si="121"/>
        <v>93071561580</v>
      </c>
      <c r="K98" s="4">
        <f t="shared" ref="K98:Q98" si="127">C98/C104</f>
        <v>8.0227134050128796E-2</v>
      </c>
      <c r="L98" s="4">
        <f t="shared" si="127"/>
        <v>0.16789676294967906</v>
      </c>
      <c r="M98" s="4">
        <f t="shared" si="127"/>
        <v>0.10026622017692505</v>
      </c>
      <c r="N98" s="4">
        <f t="shared" si="127"/>
        <v>0.16711668895963372</v>
      </c>
      <c r="O98" s="4">
        <f t="shared" si="127"/>
        <v>0.1224145162056947</v>
      </c>
      <c r="P98" s="4">
        <f t="shared" si="127"/>
        <v>0.18792627052971267</v>
      </c>
      <c r="Q98" s="4">
        <f t="shared" si="127"/>
        <v>0.11686034428248294</v>
      </c>
    </row>
    <row r="99" spans="1:17">
      <c r="B99" s="7" t="s">
        <v>60</v>
      </c>
      <c r="C99" s="1">
        <v>357750344</v>
      </c>
      <c r="D99" s="1">
        <v>3755465050</v>
      </c>
      <c r="E99" s="1">
        <v>145032504</v>
      </c>
      <c r="F99" s="1">
        <v>5582002305</v>
      </c>
      <c r="G99" s="1">
        <v>871505413</v>
      </c>
      <c r="H99" s="1">
        <v>25733365</v>
      </c>
      <c r="I99" s="1">
        <f t="shared" si="121"/>
        <v>10737488981</v>
      </c>
      <c r="K99" s="4">
        <f>C99/C104</f>
        <v>1.1604548838981717E-3</v>
      </c>
      <c r="L99" s="4">
        <f t="shared" ref="L99" si="128">D99/D104</f>
        <v>2.3604898617665036E-2</v>
      </c>
      <c r="M99" s="4">
        <f t="shared" ref="M99" si="129">E99/E104</f>
        <v>4.218946937213008E-3</v>
      </c>
      <c r="N99" s="4">
        <f t="shared" ref="N99" si="130">F99/F104</f>
        <v>0.11984387233777587</v>
      </c>
      <c r="O99" s="4">
        <f t="shared" ref="O99" si="131">G99/G104</f>
        <v>3.5182275548711118E-3</v>
      </c>
      <c r="P99" s="4">
        <f t="shared" ref="P99" si="132">H99/H104</f>
        <v>6.6425027856208907E-2</v>
      </c>
      <c r="Q99" s="4">
        <f t="shared" ref="Q99" si="133">I99/I104</f>
        <v>1.3481955580711628E-2</v>
      </c>
    </row>
    <row r="100" spans="1:17">
      <c r="B100" s="7" t="s">
        <v>15</v>
      </c>
      <c r="C100" s="1">
        <v>4310096687</v>
      </c>
      <c r="D100" s="1">
        <v>9339027401</v>
      </c>
      <c r="E100" s="1">
        <v>4304870708</v>
      </c>
      <c r="F100" s="1">
        <v>6357608895</v>
      </c>
      <c r="G100" s="1">
        <v>12047683892</v>
      </c>
      <c r="H100" s="1">
        <v>86788177</v>
      </c>
      <c r="I100" s="1">
        <f t="shared" si="121"/>
        <v>36446075760</v>
      </c>
      <c r="K100" s="4">
        <f t="shared" ref="K100:Q100" si="134">C100/C104</f>
        <v>1.3980902700410764E-2</v>
      </c>
      <c r="L100" s="4">
        <f t="shared" si="134"/>
        <v>5.8700265360797539E-2</v>
      </c>
      <c r="M100" s="4">
        <f t="shared" si="134"/>
        <v>0.12522724622209236</v>
      </c>
      <c r="N100" s="4">
        <f t="shared" si="134"/>
        <v>0.13649590723088895</v>
      </c>
      <c r="O100" s="4">
        <f t="shared" si="134"/>
        <v>4.86359497129265E-2</v>
      </c>
      <c r="P100" s="4">
        <f t="shared" si="134"/>
        <v>0.22402461064903828</v>
      </c>
      <c r="Q100" s="4">
        <f t="shared" si="134"/>
        <v>4.5761571942661887E-2</v>
      </c>
    </row>
    <row r="101" spans="1:17">
      <c r="B101" s="7" t="s">
        <v>16</v>
      </c>
      <c r="C101" s="1">
        <v>48398860952</v>
      </c>
      <c r="D101" s="1">
        <v>4418869519</v>
      </c>
      <c r="E101" s="1">
        <v>2023599185</v>
      </c>
      <c r="F101" s="1">
        <v>1495294878</v>
      </c>
      <c r="G101" s="1">
        <v>27092316250</v>
      </c>
      <c r="H101" s="1">
        <v>11364430</v>
      </c>
      <c r="I101" s="1">
        <f t="shared" si="121"/>
        <v>83440305214</v>
      </c>
      <c r="K101" s="4">
        <f t="shared" ref="K101:Q101" si="135">C101/C104</f>
        <v>0.15699410359436836</v>
      </c>
      <c r="L101" s="4">
        <f t="shared" si="135"/>
        <v>2.7774713813588883E-2</v>
      </c>
      <c r="M101" s="4">
        <f t="shared" si="135"/>
        <v>5.8865822131171988E-2</v>
      </c>
      <c r="N101" s="4">
        <f t="shared" si="135"/>
        <v>3.2103521044024745E-2</v>
      </c>
      <c r="O101" s="4">
        <f t="shared" si="135"/>
        <v>0.10937044352704714</v>
      </c>
      <c r="P101" s="4">
        <f t="shared" si="135"/>
        <v>2.933477916004907E-2</v>
      </c>
      <c r="Q101" s="4">
        <f t="shared" si="135"/>
        <v>0.10476737070713171</v>
      </c>
    </row>
    <row r="102" spans="1:17">
      <c r="B102" s="7" t="s">
        <v>17</v>
      </c>
      <c r="C102" s="1">
        <v>2514202715</v>
      </c>
      <c r="D102" s="1">
        <v>4786449337</v>
      </c>
      <c r="E102" s="1">
        <v>113525571</v>
      </c>
      <c r="F102" s="1">
        <v>558295307</v>
      </c>
      <c r="G102" s="1">
        <v>117717036</v>
      </c>
      <c r="H102" s="1">
        <v>1586969</v>
      </c>
      <c r="I102" s="1">
        <f t="shared" si="121"/>
        <v>8091776935</v>
      </c>
      <c r="K102" s="4">
        <f t="shared" ref="K102:Q102" si="136">C102/C104</f>
        <v>8.1554605569625765E-3</v>
      </c>
      <c r="L102" s="4">
        <f t="shared" si="136"/>
        <v>3.008512922746413E-2</v>
      </c>
      <c r="M102" s="4">
        <f t="shared" si="136"/>
        <v>3.3024208150319733E-3</v>
      </c>
      <c r="N102" s="4">
        <f t="shared" si="136"/>
        <v>1.1986428496984898E-2</v>
      </c>
      <c r="O102" s="4">
        <f t="shared" si="136"/>
        <v>4.7521829876799018E-4</v>
      </c>
      <c r="P102" s="4">
        <f t="shared" si="136"/>
        <v>4.0964117996981735E-3</v>
      </c>
      <c r="Q102" s="4">
        <f t="shared" si="136"/>
        <v>1.0160008303592864E-2</v>
      </c>
    </row>
    <row r="103" spans="1:17">
      <c r="B103" s="7" t="s">
        <v>6</v>
      </c>
      <c r="C103" s="1"/>
      <c r="D103" s="1"/>
      <c r="E103" s="1"/>
      <c r="F103" s="1"/>
      <c r="G103" s="1"/>
      <c r="H103" s="1"/>
      <c r="I103" s="1">
        <f t="shared" si="121"/>
        <v>0</v>
      </c>
      <c r="K103" s="4">
        <f t="shared" ref="K103:Q103" si="137">C103/C104</f>
        <v>0</v>
      </c>
      <c r="L103" s="4">
        <f t="shared" si="137"/>
        <v>0</v>
      </c>
      <c r="M103" s="4">
        <f t="shared" si="137"/>
        <v>0</v>
      </c>
      <c r="N103" s="4">
        <f t="shared" si="137"/>
        <v>0</v>
      </c>
      <c r="O103" s="4">
        <f t="shared" si="137"/>
        <v>0</v>
      </c>
      <c r="P103" s="4">
        <f t="shared" si="137"/>
        <v>0</v>
      </c>
      <c r="Q103" s="4">
        <f t="shared" si="137"/>
        <v>0</v>
      </c>
    </row>
    <row r="104" spans="1:17">
      <c r="B104" s="8" t="s">
        <v>7</v>
      </c>
      <c r="C104" s="3">
        <f>SUM(C92:C103)</f>
        <v>308284577853</v>
      </c>
      <c r="D104" s="3">
        <f t="shared" ref="D104" si="138">SUM(D92:D103)</f>
        <v>159096851498</v>
      </c>
      <c r="E104" s="3">
        <f>SUM(E92:E103)</f>
        <v>34376470280</v>
      </c>
      <c r="F104" s="3">
        <f t="shared" ref="F104:G104" si="139">SUM(F92:F103)</f>
        <v>46577285898</v>
      </c>
      <c r="G104" s="3">
        <f t="shared" si="139"/>
        <v>247711496601</v>
      </c>
      <c r="H104" s="3">
        <f>SUM(H92:H103)</f>
        <v>387404655</v>
      </c>
      <c r="I104" s="9">
        <f>SUM(C104:H104)</f>
        <v>796434086785</v>
      </c>
      <c r="K104" s="4">
        <f>C105</f>
        <v>0.38708109430306498</v>
      </c>
      <c r="L104" s="4">
        <f t="shared" ref="L104:Q104" si="140">D105</f>
        <v>0.19976147949698281</v>
      </c>
      <c r="M104" s="4">
        <f t="shared" si="140"/>
        <v>4.3162982160606649E-2</v>
      </c>
      <c r="N104" s="4">
        <f t="shared" si="140"/>
        <v>5.848228581729914E-2</v>
      </c>
      <c r="O104" s="4">
        <f t="shared" si="140"/>
        <v>0.31102573422108004</v>
      </c>
      <c r="P104" s="4">
        <f t="shared" si="140"/>
        <v>4.8642400096642416E-4</v>
      </c>
      <c r="Q104" s="4">
        <f t="shared" si="140"/>
        <v>1</v>
      </c>
    </row>
    <row r="105" spans="1:17">
      <c r="B105" s="7"/>
      <c r="C105" s="10">
        <f>C104/I104</f>
        <v>0.38708109430306498</v>
      </c>
      <c r="D105" s="10">
        <f>D104/I104</f>
        <v>0.19976147949698281</v>
      </c>
      <c r="E105" s="10">
        <f>E104/I104</f>
        <v>4.3162982160606649E-2</v>
      </c>
      <c r="F105" s="10">
        <f>F104/I104</f>
        <v>5.848228581729914E-2</v>
      </c>
      <c r="G105" s="10">
        <f>G104/I104</f>
        <v>0.31102573422108004</v>
      </c>
      <c r="H105" s="10">
        <f>H104/I104</f>
        <v>4.8642400096642416E-4</v>
      </c>
      <c r="I105" s="11">
        <f>I104/I104</f>
        <v>1</v>
      </c>
    </row>
    <row r="107" spans="1:17">
      <c r="A107" s="204">
        <v>38230</v>
      </c>
      <c r="B107" s="7" t="s">
        <v>8</v>
      </c>
      <c r="C107" s="1">
        <v>204462125326</v>
      </c>
      <c r="D107" s="1">
        <v>40434331464</v>
      </c>
      <c r="E107" s="1">
        <v>11454890398</v>
      </c>
      <c r="F107" s="1">
        <v>10172843238</v>
      </c>
      <c r="G107" s="1">
        <v>111238299956</v>
      </c>
      <c r="H107" s="1">
        <v>57676756</v>
      </c>
      <c r="I107" s="1">
        <f>SUM(C107:H107)</f>
        <v>377820167138</v>
      </c>
      <c r="K107" s="4">
        <f t="shared" ref="K107:Q107" si="141">C107/C119</f>
        <v>0.65597165769199783</v>
      </c>
      <c r="L107" s="4">
        <f t="shared" si="141"/>
        <v>0.25486858585088951</v>
      </c>
      <c r="M107" s="4">
        <f t="shared" si="141"/>
        <v>0.33198196584832468</v>
      </c>
      <c r="N107" s="4">
        <f t="shared" si="141"/>
        <v>0.21575316172242917</v>
      </c>
      <c r="O107" s="4">
        <f t="shared" si="141"/>
        <v>0.43664598609076599</v>
      </c>
      <c r="P107" s="4">
        <f t="shared" si="141"/>
        <v>0.17785639944245049</v>
      </c>
      <c r="Q107" s="4">
        <f t="shared" si="141"/>
        <v>0.46813410212882933</v>
      </c>
    </row>
    <row r="108" spans="1:17">
      <c r="A108" s="203"/>
      <c r="B108" s="7" t="s">
        <v>9</v>
      </c>
      <c r="C108" s="1">
        <v>10246891337</v>
      </c>
      <c r="D108" s="1">
        <v>12505611431</v>
      </c>
      <c r="E108" s="1">
        <v>2845340748</v>
      </c>
      <c r="F108" s="1">
        <v>2319327194</v>
      </c>
      <c r="G108" s="1">
        <v>19804717651</v>
      </c>
      <c r="H108" s="1">
        <v>18122063</v>
      </c>
      <c r="I108" s="1">
        <f t="shared" ref="I108:I118" si="142">SUM(C108:H108)</f>
        <v>47740010424</v>
      </c>
      <c r="K108" s="4">
        <f t="shared" ref="K108:Q108" si="143">C108/C119</f>
        <v>3.2874892040784802E-2</v>
      </c>
      <c r="L108" s="4">
        <f t="shared" si="143"/>
        <v>7.882626929191186E-2</v>
      </c>
      <c r="M108" s="4">
        <f t="shared" si="143"/>
        <v>8.2462754527473106E-2</v>
      </c>
      <c r="N108" s="4">
        <f t="shared" si="143"/>
        <v>4.9190001602019168E-2</v>
      </c>
      <c r="O108" s="4">
        <f t="shared" si="143"/>
        <v>7.7739865418571197E-2</v>
      </c>
      <c r="P108" s="4">
        <f t="shared" si="143"/>
        <v>5.588256169693824E-2</v>
      </c>
      <c r="Q108" s="4">
        <f t="shared" si="143"/>
        <v>5.9151757527271566E-2</v>
      </c>
    </row>
    <row r="109" spans="1:17">
      <c r="B109" s="7" t="s">
        <v>10</v>
      </c>
      <c r="C109" s="1">
        <v>4756262893</v>
      </c>
      <c r="D109" s="1">
        <v>14688061441</v>
      </c>
      <c r="E109" s="1">
        <v>4751306187</v>
      </c>
      <c r="F109" s="1">
        <v>4160451132</v>
      </c>
      <c r="G109" s="1">
        <v>18402854977</v>
      </c>
      <c r="H109" s="1">
        <v>28534929</v>
      </c>
      <c r="I109" s="1">
        <f t="shared" si="142"/>
        <v>46787471559</v>
      </c>
      <c r="K109" s="4">
        <f t="shared" ref="K109:Q109" si="144">C109/C119</f>
        <v>1.5259421026586593E-2</v>
      </c>
      <c r="L109" s="4">
        <f t="shared" si="144"/>
        <v>9.2582845142169121E-2</v>
      </c>
      <c r="M109" s="4">
        <f t="shared" si="144"/>
        <v>0.1377008346219506</v>
      </c>
      <c r="N109" s="4">
        <f t="shared" si="144"/>
        <v>8.8237915882515394E-2</v>
      </c>
      <c r="O109" s="4">
        <f t="shared" si="144"/>
        <v>7.2237105039325109E-2</v>
      </c>
      <c r="P109" s="4">
        <f t="shared" si="144"/>
        <v>8.7992461474184935E-2</v>
      </c>
      <c r="Q109" s="4">
        <f t="shared" si="144"/>
        <v>5.797152427056794E-2</v>
      </c>
    </row>
    <row r="110" spans="1:17">
      <c r="B110" s="7" t="s">
        <v>11</v>
      </c>
      <c r="C110" s="1">
        <v>2677503522</v>
      </c>
      <c r="D110" s="1">
        <v>22910645876</v>
      </c>
      <c r="E110" s="1">
        <v>2640185948</v>
      </c>
      <c r="F110" s="1">
        <v>2841130808</v>
      </c>
      <c r="G110" s="1">
        <v>13113629603</v>
      </c>
      <c r="H110" s="1">
        <v>21355473</v>
      </c>
      <c r="I110" s="1">
        <f t="shared" si="142"/>
        <v>44204451230</v>
      </c>
      <c r="K110" s="4">
        <f t="shared" ref="K110:Q110" si="145">C110/C119</f>
        <v>8.5901798242686948E-3</v>
      </c>
      <c r="L110" s="4">
        <f t="shared" si="145"/>
        <v>0.1444120306662042</v>
      </c>
      <c r="M110" s="4">
        <f t="shared" si="145"/>
        <v>7.6517023801048051E-2</v>
      </c>
      <c r="N110" s="4">
        <f t="shared" si="145"/>
        <v>6.0256797470665972E-2</v>
      </c>
      <c r="O110" s="4">
        <f t="shared" si="145"/>
        <v>5.1475199922112296E-2</v>
      </c>
      <c r="P110" s="4">
        <f t="shared" si="145"/>
        <v>6.5853348897959282E-2</v>
      </c>
      <c r="Q110" s="4">
        <f t="shared" si="145"/>
        <v>5.47710601141502E-2</v>
      </c>
    </row>
    <row r="111" spans="1:17">
      <c r="B111" s="7" t="s">
        <v>12</v>
      </c>
      <c r="C111" s="1">
        <v>4960205569</v>
      </c>
      <c r="D111" s="1">
        <v>16800130293</v>
      </c>
      <c r="E111" s="1">
        <v>2778358493</v>
      </c>
      <c r="F111" s="1">
        <v>4616023892</v>
      </c>
      <c r="G111" s="1">
        <v>16262772728</v>
      </c>
      <c r="H111" s="1">
        <v>20896626</v>
      </c>
      <c r="I111" s="1">
        <f t="shared" si="142"/>
        <v>45438387601</v>
      </c>
      <c r="K111" s="4">
        <f t="shared" ref="K111:Q111" si="146">C111/C119</f>
        <v>1.5913726145622982E-2</v>
      </c>
      <c r="L111" s="4">
        <f t="shared" si="146"/>
        <v>0.10589578941597806</v>
      </c>
      <c r="M111" s="4">
        <f t="shared" si="146"/>
        <v>8.0521496259673669E-2</v>
      </c>
      <c r="N111" s="4">
        <f t="shared" si="146"/>
        <v>9.7900038955193114E-2</v>
      </c>
      <c r="O111" s="4">
        <f t="shared" si="146"/>
        <v>6.383659618311667E-2</v>
      </c>
      <c r="P111" s="4">
        <f t="shared" si="146"/>
        <v>6.4438413645446641E-2</v>
      </c>
      <c r="Q111" s="4">
        <f t="shared" si="146"/>
        <v>5.6299955989396598E-2</v>
      </c>
    </row>
    <row r="112" spans="1:17">
      <c r="B112" s="7" t="s">
        <v>13</v>
      </c>
      <c r="C112" s="1">
        <v>62654569</v>
      </c>
      <c r="D112" s="1">
        <v>1275354605</v>
      </c>
      <c r="E112" s="1">
        <v>210323697</v>
      </c>
      <c r="F112" s="1">
        <v>614903784</v>
      </c>
      <c r="G112" s="1">
        <v>420901230</v>
      </c>
      <c r="H112" s="1">
        <v>7368968</v>
      </c>
      <c r="I112" s="1">
        <f t="shared" si="142"/>
        <v>2591506853</v>
      </c>
      <c r="K112" s="4">
        <f t="shared" ref="K112:Q112" si="147">C112/C119</f>
        <v>2.0101337312901986E-4</v>
      </c>
      <c r="L112" s="4">
        <f t="shared" si="147"/>
        <v>8.0389068612194171E-3</v>
      </c>
      <c r="M112" s="4">
        <f t="shared" si="147"/>
        <v>6.0955340442836936E-3</v>
      </c>
      <c r="N112" s="4">
        <f t="shared" si="147"/>
        <v>1.3041332934092112E-2</v>
      </c>
      <c r="O112" s="4">
        <f t="shared" si="147"/>
        <v>1.6521722526581391E-3</v>
      </c>
      <c r="P112" s="4">
        <f t="shared" si="147"/>
        <v>2.2723506087732041E-2</v>
      </c>
      <c r="Q112" s="4">
        <f t="shared" si="147"/>
        <v>3.2109792946726106E-3</v>
      </c>
    </row>
    <row r="113" spans="1:17">
      <c r="B113" s="7" t="s">
        <v>14</v>
      </c>
      <c r="C113">
        <v>26877550719</v>
      </c>
      <c r="D113">
        <v>27791662602</v>
      </c>
      <c r="E113">
        <v>3329867775</v>
      </c>
      <c r="F113">
        <v>8146144236</v>
      </c>
      <c r="G113">
        <v>33636617146</v>
      </c>
      <c r="H113">
        <v>73411404</v>
      </c>
      <c r="I113" s="1">
        <f t="shared" si="142"/>
        <v>99855253882</v>
      </c>
      <c r="K113" s="4">
        <f t="shared" ref="K113:Q113" si="148">C113/C119</f>
        <v>8.6230696622819361E-2</v>
      </c>
      <c r="L113" s="4">
        <f t="shared" si="148"/>
        <v>0.17517840630364359</v>
      </c>
      <c r="M113" s="4">
        <f t="shared" si="148"/>
        <v>9.6505161686444185E-2</v>
      </c>
      <c r="N113" s="4">
        <f t="shared" si="148"/>
        <v>0.1727694346255827</v>
      </c>
      <c r="O113" s="4">
        <f t="shared" si="148"/>
        <v>0.13203450491676208</v>
      </c>
      <c r="P113" s="4">
        <f t="shared" si="148"/>
        <v>0.22637694799366159</v>
      </c>
      <c r="Q113" s="4">
        <f t="shared" si="148"/>
        <v>0.12372460150286889</v>
      </c>
    </row>
    <row r="114" spans="1:17">
      <c r="B114" s="7" t="s">
        <v>60</v>
      </c>
      <c r="C114" s="1">
        <v>393511694</v>
      </c>
      <c r="D114" s="1">
        <v>3978739649</v>
      </c>
      <c r="E114" s="1">
        <v>149584402</v>
      </c>
      <c r="F114" s="1">
        <v>5971365551</v>
      </c>
      <c r="G114" s="1">
        <v>957319208</v>
      </c>
      <c r="H114" s="1">
        <v>20931462</v>
      </c>
      <c r="I114" s="1">
        <f t="shared" si="142"/>
        <v>11471451966</v>
      </c>
      <c r="K114" s="4">
        <f>C114/C119</f>
        <v>1.2624955248938779E-3</v>
      </c>
      <c r="L114" s="4">
        <f t="shared" ref="L114" si="149">D114/D119</f>
        <v>2.5079077879953112E-2</v>
      </c>
      <c r="M114" s="4">
        <f t="shared" ref="M114" si="150">E114/E119</f>
        <v>4.3352072443116948E-3</v>
      </c>
      <c r="N114" s="4">
        <f t="shared" ref="N114" si="151">F114/F119</f>
        <v>0.12664512440495795</v>
      </c>
      <c r="O114" s="4">
        <f t="shared" ref="O114" si="152">G114/G119</f>
        <v>3.7577847714872813E-3</v>
      </c>
      <c r="P114" s="4">
        <f t="shared" ref="P114" si="153">H114/H119</f>
        <v>6.4545836565192291E-2</v>
      </c>
      <c r="Q114" s="4">
        <f t="shared" ref="Q114" si="154">I114/I119</f>
        <v>1.4213581839467901E-2</v>
      </c>
    </row>
    <row r="115" spans="1:17">
      <c r="B115" s="7" t="s">
        <v>15</v>
      </c>
      <c r="C115" s="1">
        <v>4126262821</v>
      </c>
      <c r="D115" s="1">
        <v>9205552287</v>
      </c>
      <c r="E115" s="1">
        <v>4183404522</v>
      </c>
      <c r="F115" s="1">
        <v>6231755067</v>
      </c>
      <c r="G115" s="1">
        <v>11954307837</v>
      </c>
      <c r="H115" s="1">
        <v>63814930</v>
      </c>
      <c r="I115" s="1">
        <f t="shared" si="142"/>
        <v>35765097464</v>
      </c>
      <c r="K115" s="4">
        <f t="shared" ref="K115:Q115" si="155">C115/C119</f>
        <v>1.3238204672129739E-2</v>
      </c>
      <c r="L115" s="4">
        <f t="shared" si="155"/>
        <v>5.8025099177242863E-2</v>
      </c>
      <c r="M115" s="4">
        <f t="shared" si="155"/>
        <v>0.12124209039964409</v>
      </c>
      <c r="N115" s="4">
        <f t="shared" si="155"/>
        <v>0.13216765729394583</v>
      </c>
      <c r="O115" s="4">
        <f t="shared" si="155"/>
        <v>4.6924490356146348E-2</v>
      </c>
      <c r="P115" s="4">
        <f t="shared" si="155"/>
        <v>0.19678453622585879</v>
      </c>
      <c r="Q115" s="4">
        <f t="shared" si="155"/>
        <v>4.4314367641323731E-2</v>
      </c>
    </row>
    <row r="116" spans="1:17">
      <c r="B116" s="7" t="s">
        <v>16</v>
      </c>
      <c r="C116" s="1">
        <v>50551803708</v>
      </c>
      <c r="D116" s="1">
        <v>4154681482</v>
      </c>
      <c r="E116" s="1">
        <v>2044465894</v>
      </c>
      <c r="F116" s="1">
        <v>1507290425</v>
      </c>
      <c r="G116" s="1">
        <v>28850828419</v>
      </c>
      <c r="H116" s="1">
        <v>10368360</v>
      </c>
      <c r="I116" s="1">
        <f t="shared" si="142"/>
        <v>87119438288</v>
      </c>
      <c r="K116" s="4">
        <f t="shared" ref="K116:Q116" si="156">C116/C119</f>
        <v>0.16218431861052582</v>
      </c>
      <c r="L116" s="4">
        <f t="shared" si="156"/>
        <v>2.6188087094279992E-2</v>
      </c>
      <c r="M116" s="4">
        <f t="shared" si="156"/>
        <v>5.9252055935731754E-2</v>
      </c>
      <c r="N116" s="4">
        <f t="shared" si="156"/>
        <v>3.1967726939202246E-2</v>
      </c>
      <c r="O116" s="4">
        <f t="shared" si="156"/>
        <v>0.11324875002164449</v>
      </c>
      <c r="P116" s="4">
        <f t="shared" si="156"/>
        <v>3.1972657715408373E-2</v>
      </c>
      <c r="Q116" s="4">
        <f t="shared" si="156"/>
        <v>0.1079444232155678</v>
      </c>
    </row>
    <row r="117" spans="1:17">
      <c r="B117" s="7" t="s">
        <v>17</v>
      </c>
      <c r="C117" s="1">
        <v>2578763574</v>
      </c>
      <c r="D117" s="1">
        <v>4902993674</v>
      </c>
      <c r="E117" s="1">
        <v>116828136</v>
      </c>
      <c r="F117" s="1">
        <v>569143174</v>
      </c>
      <c r="G117" s="1">
        <v>114014899</v>
      </c>
      <c r="H117" s="1">
        <v>1807366</v>
      </c>
      <c r="I117" s="1">
        <f t="shared" si="142"/>
        <v>8283550823</v>
      </c>
      <c r="K117" s="4">
        <f t="shared" ref="K117:Q117" si="157">C117/C119</f>
        <v>8.2733944672412768E-3</v>
      </c>
      <c r="L117" s="4">
        <f t="shared" si="157"/>
        <v>3.0904902316508279E-2</v>
      </c>
      <c r="M117" s="4">
        <f t="shared" si="157"/>
        <v>3.3858756311144788E-3</v>
      </c>
      <c r="N117" s="4">
        <f t="shared" si="157"/>
        <v>1.2070808169396333E-2</v>
      </c>
      <c r="O117" s="4">
        <f t="shared" si="157"/>
        <v>4.4754502741039794E-4</v>
      </c>
      <c r="P117" s="4">
        <f t="shared" si="157"/>
        <v>5.573330255167333E-3</v>
      </c>
      <c r="Q117" s="4">
        <f t="shared" si="157"/>
        <v>1.026364647588345E-2</v>
      </c>
    </row>
    <row r="118" spans="1:17">
      <c r="B118" s="7" t="s">
        <v>6</v>
      </c>
      <c r="C118" s="1"/>
      <c r="D118" s="1"/>
      <c r="E118" s="1"/>
      <c r="F118" s="1"/>
      <c r="G118" s="1"/>
      <c r="H118" s="1"/>
      <c r="I118" s="1">
        <f t="shared" si="142"/>
        <v>0</v>
      </c>
      <c r="K118" s="4">
        <f t="shared" ref="K118:Q118" si="158">C118/C119</f>
        <v>0</v>
      </c>
      <c r="L118" s="4">
        <f t="shared" si="158"/>
        <v>0</v>
      </c>
      <c r="M118" s="4">
        <f t="shared" si="158"/>
        <v>0</v>
      </c>
      <c r="N118" s="4">
        <f t="shared" si="158"/>
        <v>0</v>
      </c>
      <c r="O118" s="4">
        <f t="shared" si="158"/>
        <v>0</v>
      </c>
      <c r="P118" s="4">
        <f t="shared" si="158"/>
        <v>0</v>
      </c>
      <c r="Q118" s="4">
        <f t="shared" si="158"/>
        <v>0</v>
      </c>
    </row>
    <row r="119" spans="1:17">
      <c r="B119" s="8" t="s">
        <v>7</v>
      </c>
      <c r="C119" s="3">
        <f>SUM(C107:C118)</f>
        <v>311693535732</v>
      </c>
      <c r="D119" s="3">
        <f t="shared" ref="D119" si="159">SUM(D107:D118)</f>
        <v>158647764804</v>
      </c>
      <c r="E119" s="3">
        <f>SUM(E107:E118)</f>
        <v>34504556200</v>
      </c>
      <c r="F119" s="3">
        <f t="shared" ref="F119:G119" si="160">SUM(F107:F118)</f>
        <v>47150378501</v>
      </c>
      <c r="G119" s="3">
        <f t="shared" si="160"/>
        <v>254756263654</v>
      </c>
      <c r="H119" s="3">
        <f>SUM(H107:H118)</f>
        <v>324288337</v>
      </c>
      <c r="I119" s="9">
        <f>SUM(C119:H119)</f>
        <v>807076787228</v>
      </c>
      <c r="K119" s="4">
        <f>C120</f>
        <v>0.38620059536410167</v>
      </c>
      <c r="L119" s="4">
        <f t="shared" ref="L119:Q119" si="161">D120</f>
        <v>0.19657084346198878</v>
      </c>
      <c r="M119" s="4">
        <f t="shared" si="161"/>
        <v>4.2752507253380374E-2</v>
      </c>
      <c r="N119" s="4">
        <f t="shared" si="161"/>
        <v>5.8421180298027793E-2</v>
      </c>
      <c r="O119" s="4">
        <f t="shared" si="161"/>
        <v>0.31565306757116668</v>
      </c>
      <c r="P119" s="4">
        <f t="shared" si="161"/>
        <v>4.0180605133472661E-4</v>
      </c>
      <c r="Q119" s="4">
        <f t="shared" si="161"/>
        <v>1</v>
      </c>
    </row>
    <row r="120" spans="1:17">
      <c r="B120" s="7"/>
      <c r="C120" s="10">
        <f>C119/I119</f>
        <v>0.38620059536410167</v>
      </c>
      <c r="D120" s="10">
        <f>D119/I119</f>
        <v>0.19657084346198878</v>
      </c>
      <c r="E120" s="10">
        <f>E119/I119</f>
        <v>4.2752507253380374E-2</v>
      </c>
      <c r="F120" s="10">
        <f>F119/I119</f>
        <v>5.8421180298027793E-2</v>
      </c>
      <c r="G120" s="10">
        <f>G119/I119</f>
        <v>0.31565306757116668</v>
      </c>
      <c r="H120" s="10">
        <f>H119/I119</f>
        <v>4.0180605133472661E-4</v>
      </c>
      <c r="I120" s="11">
        <f>I119/I119</f>
        <v>1</v>
      </c>
    </row>
    <row r="122" spans="1:17">
      <c r="A122" s="204">
        <v>38260</v>
      </c>
      <c r="B122" s="7" t="s">
        <v>8</v>
      </c>
      <c r="C122" s="1">
        <v>226484902738</v>
      </c>
      <c r="D122" s="1">
        <v>44016970333</v>
      </c>
      <c r="E122" s="1">
        <v>12544475876</v>
      </c>
      <c r="F122" s="1">
        <v>11122754971</v>
      </c>
      <c r="G122" s="1">
        <v>127022277884</v>
      </c>
      <c r="H122" s="1">
        <v>60105130</v>
      </c>
      <c r="I122" s="1">
        <f>SUM(C122:H122)</f>
        <v>421251486932</v>
      </c>
      <c r="K122" s="4">
        <f t="shared" ref="K122:Q122" si="162">C122/C134</f>
        <v>0.66996239528807533</v>
      </c>
      <c r="L122" s="4">
        <f t="shared" si="162"/>
        <v>0.26105826650714986</v>
      </c>
      <c r="M122" s="4">
        <f t="shared" si="162"/>
        <v>0.34404283486443915</v>
      </c>
      <c r="N122" s="4">
        <f t="shared" si="162"/>
        <v>0.22546621581591134</v>
      </c>
      <c r="O122" s="4">
        <f t="shared" si="162"/>
        <v>0.45552466076432541</v>
      </c>
      <c r="P122" s="4">
        <f t="shared" si="162"/>
        <v>0.18257550366208974</v>
      </c>
      <c r="Q122" s="4">
        <f t="shared" si="162"/>
        <v>0.48328741370726724</v>
      </c>
    </row>
    <row r="123" spans="1:17">
      <c r="A123" s="203"/>
      <c r="B123" s="7" t="s">
        <v>9</v>
      </c>
      <c r="C123" s="1">
        <v>11715075101</v>
      </c>
      <c r="D123" s="1">
        <v>13412121604</v>
      </c>
      <c r="E123" s="1">
        <v>3056629624</v>
      </c>
      <c r="F123" s="1">
        <v>2525969535</v>
      </c>
      <c r="G123" s="1">
        <v>21284651901</v>
      </c>
      <c r="H123" s="1">
        <v>17421818</v>
      </c>
      <c r="I123" s="1">
        <f t="shared" ref="I123:I133" si="163">SUM(C123:H123)</f>
        <v>52011869583</v>
      </c>
      <c r="K123" s="4">
        <f t="shared" ref="K123:Q123" si="164">C123/C134</f>
        <v>3.4654229402323822E-2</v>
      </c>
      <c r="L123" s="4">
        <f t="shared" si="164"/>
        <v>7.9545347842769135E-2</v>
      </c>
      <c r="M123" s="4">
        <f t="shared" si="164"/>
        <v>8.383064636311513E-2</v>
      </c>
      <c r="N123" s="4">
        <f t="shared" si="164"/>
        <v>5.1203213035585192E-2</v>
      </c>
      <c r="O123" s="4">
        <f t="shared" si="164"/>
        <v>7.6330577582179135E-2</v>
      </c>
      <c r="P123" s="4">
        <f t="shared" si="164"/>
        <v>5.2920560958095608E-2</v>
      </c>
      <c r="Q123" s="4">
        <f t="shared" si="164"/>
        <v>5.967143787650394E-2</v>
      </c>
    </row>
    <row r="124" spans="1:17">
      <c r="B124" s="7" t="s">
        <v>10</v>
      </c>
      <c r="C124" s="1">
        <v>4833975696</v>
      </c>
      <c r="D124" s="1">
        <v>15880020405</v>
      </c>
      <c r="E124" s="1">
        <v>5191906958</v>
      </c>
      <c r="F124" s="1">
        <v>4470236009</v>
      </c>
      <c r="G124" s="1">
        <v>20813627526</v>
      </c>
      <c r="H124" s="1">
        <v>31095740</v>
      </c>
      <c r="I124" s="1">
        <f t="shared" si="163"/>
        <v>51220862334</v>
      </c>
      <c r="K124" s="4">
        <f t="shared" ref="K124:Q124" si="165">C124/C134</f>
        <v>1.4299328109312986E-2</v>
      </c>
      <c r="L124" s="4">
        <f t="shared" si="165"/>
        <v>9.4182097669713055E-2</v>
      </c>
      <c r="M124" s="4">
        <f t="shared" si="165"/>
        <v>0.14239242881403638</v>
      </c>
      <c r="N124" s="4">
        <f t="shared" si="165"/>
        <v>9.0614888072342137E-2</v>
      </c>
      <c r="O124" s="4">
        <f t="shared" si="165"/>
        <v>7.4641399729223706E-2</v>
      </c>
      <c r="P124" s="4">
        <f t="shared" si="165"/>
        <v>9.4456503001414199E-2</v>
      </c>
      <c r="Q124" s="4">
        <f t="shared" si="165"/>
        <v>5.8763942331794758E-2</v>
      </c>
    </row>
    <row r="125" spans="1:17">
      <c r="B125" s="7" t="s">
        <v>11</v>
      </c>
      <c r="C125" s="1">
        <v>2722433932</v>
      </c>
      <c r="D125" s="1">
        <v>23801643509</v>
      </c>
      <c r="E125" s="1">
        <v>2611963325</v>
      </c>
      <c r="F125" s="1">
        <v>2808959619</v>
      </c>
      <c r="G125" s="1">
        <v>13429291234</v>
      </c>
      <c r="H125" s="1">
        <v>19509410</v>
      </c>
      <c r="I125" s="1">
        <f t="shared" si="163"/>
        <v>45393801029</v>
      </c>
      <c r="K125" s="4">
        <f t="shared" ref="K125:Q125" si="166">C125/C134</f>
        <v>8.0532006153460553E-3</v>
      </c>
      <c r="L125" s="4">
        <f t="shared" si="166"/>
        <v>0.14116409529036306</v>
      </c>
      <c r="M125" s="4">
        <f t="shared" si="166"/>
        <v>7.1635297941318829E-2</v>
      </c>
      <c r="N125" s="4">
        <f t="shared" si="166"/>
        <v>5.6939624879526987E-2</v>
      </c>
      <c r="O125" s="4">
        <f t="shared" si="166"/>
        <v>4.8159845938676372E-2</v>
      </c>
      <c r="P125" s="4">
        <f t="shared" si="166"/>
        <v>5.9261836001356462E-2</v>
      </c>
      <c r="Q125" s="4">
        <f t="shared" si="166"/>
        <v>5.2078754326602653E-2</v>
      </c>
    </row>
    <row r="126" spans="1:17">
      <c r="B126" s="7" t="s">
        <v>12</v>
      </c>
      <c r="C126" s="1">
        <v>5255982322</v>
      </c>
      <c r="D126" s="1">
        <v>17774403538</v>
      </c>
      <c r="E126" s="1">
        <v>2805787268</v>
      </c>
      <c r="F126" s="1">
        <v>4738324921</v>
      </c>
      <c r="G126" s="1">
        <v>17141714816</v>
      </c>
      <c r="H126" s="1">
        <v>20929885</v>
      </c>
      <c r="I126" s="1">
        <f t="shared" si="163"/>
        <v>47737142750</v>
      </c>
      <c r="K126" s="4">
        <f t="shared" ref="K126:Q126" si="167">C126/C134</f>
        <v>1.554766107351706E-2</v>
      </c>
      <c r="L126" s="4">
        <f t="shared" si="167"/>
        <v>0.10541740925658523</v>
      </c>
      <c r="M126" s="4">
        <f t="shared" si="167"/>
        <v>7.6951083110303228E-2</v>
      </c>
      <c r="N126" s="4">
        <f t="shared" si="167"/>
        <v>9.6049242479001387E-2</v>
      </c>
      <c r="O126" s="4">
        <f t="shared" si="167"/>
        <v>6.1473262458795683E-2</v>
      </c>
      <c r="P126" s="4">
        <f t="shared" si="167"/>
        <v>6.357667466095851E-2</v>
      </c>
      <c r="Q126" s="4">
        <f t="shared" si="167"/>
        <v>5.4767190082693505E-2</v>
      </c>
    </row>
    <row r="127" spans="1:17">
      <c r="B127" s="7" t="s">
        <v>13</v>
      </c>
      <c r="C127" s="1">
        <v>62986267</v>
      </c>
      <c r="D127" s="1">
        <v>1315516323</v>
      </c>
      <c r="E127" s="1">
        <v>226858290</v>
      </c>
      <c r="F127" s="1">
        <v>642594553</v>
      </c>
      <c r="G127" s="1">
        <v>432722881</v>
      </c>
      <c r="H127" s="1">
        <v>7999059</v>
      </c>
      <c r="I127" s="1">
        <f t="shared" si="163"/>
        <v>2688677373</v>
      </c>
      <c r="K127" s="4">
        <f t="shared" ref="K127:Q127" si="168">C127/C134</f>
        <v>1.8631895459446946E-4</v>
      </c>
      <c r="L127" s="4">
        <f t="shared" si="168"/>
        <v>7.8021364997665306E-3</v>
      </c>
      <c r="M127" s="4">
        <f t="shared" si="168"/>
        <v>6.221780007040531E-3</v>
      </c>
      <c r="N127" s="4">
        <f t="shared" si="168"/>
        <v>1.3025852187392134E-2</v>
      </c>
      <c r="O127" s="4">
        <f t="shared" si="168"/>
        <v>1.5518218288645231E-3</v>
      </c>
      <c r="P127" s="4">
        <f t="shared" si="168"/>
        <v>2.4297963014933532E-2</v>
      </c>
      <c r="Q127" s="4">
        <f t="shared" si="168"/>
        <v>3.0846275305852493E-3</v>
      </c>
    </row>
    <row r="128" spans="1:17">
      <c r="B128" s="7" t="s">
        <v>14</v>
      </c>
      <c r="C128">
        <v>27371437380</v>
      </c>
      <c r="D128">
        <v>29310278793</v>
      </c>
      <c r="E128">
        <v>3309694260</v>
      </c>
      <c r="F128">
        <v>8319265131</v>
      </c>
      <c r="G128">
        <v>35952736626</v>
      </c>
      <c r="H128">
        <v>73076871</v>
      </c>
      <c r="I128" s="1">
        <f t="shared" si="163"/>
        <v>104336489061</v>
      </c>
      <c r="K128" s="4">
        <f t="shared" ref="K128:Q128" si="169">C128/C134</f>
        <v>8.0967135239013041E-2</v>
      </c>
      <c r="L128" s="4">
        <f t="shared" si="169"/>
        <v>0.17383501214769662</v>
      </c>
      <c r="M128" s="4">
        <f t="shared" si="169"/>
        <v>9.0771157519898463E-2</v>
      </c>
      <c r="N128" s="4">
        <f t="shared" si="169"/>
        <v>0.16863746727733536</v>
      </c>
      <c r="O128" s="4">
        <f t="shared" si="169"/>
        <v>0.1289329590677315</v>
      </c>
      <c r="P128" s="4">
        <f t="shared" si="169"/>
        <v>0.22197849882155749</v>
      </c>
      <c r="Q128" s="4">
        <f t="shared" si="169"/>
        <v>0.11970168300373735</v>
      </c>
    </row>
    <row r="129" spans="1:17">
      <c r="B129" s="7" t="s">
        <v>60</v>
      </c>
      <c r="C129" s="1">
        <v>409823354</v>
      </c>
      <c r="D129" s="1">
        <v>3993482422</v>
      </c>
      <c r="E129" s="1">
        <v>151848686</v>
      </c>
      <c r="F129" s="1">
        <v>6284836183</v>
      </c>
      <c r="G129" s="1">
        <v>1054781574</v>
      </c>
      <c r="H129" s="1">
        <v>23860961</v>
      </c>
      <c r="I129" s="1">
        <f t="shared" si="163"/>
        <v>11918633180</v>
      </c>
      <c r="K129" s="4">
        <f>C129/C134</f>
        <v>1.2122937669203223E-3</v>
      </c>
      <c r="L129" s="4">
        <f t="shared" ref="L129" si="170">D129/D134</f>
        <v>2.3684765001477103E-2</v>
      </c>
      <c r="M129" s="4">
        <f t="shared" ref="M129" si="171">E129/E134</f>
        <v>4.1645783305964941E-3</v>
      </c>
      <c r="N129" s="4">
        <f t="shared" ref="N129" si="172">F129/F134</f>
        <v>0.12739813426605839</v>
      </c>
      <c r="O129" s="4">
        <f t="shared" ref="O129" si="173">G129/G134</f>
        <v>3.7826358232655611E-3</v>
      </c>
      <c r="P129" s="4">
        <f t="shared" ref="P129" si="174">H129/H134</f>
        <v>7.2480118958838963E-2</v>
      </c>
      <c r="Q129" s="4">
        <f t="shared" ref="Q129" si="175">I129/I134</f>
        <v>1.3673839934522636E-2</v>
      </c>
    </row>
    <row r="130" spans="1:17">
      <c r="B130" s="7" t="s">
        <v>15</v>
      </c>
      <c r="C130" s="1">
        <v>4220990389</v>
      </c>
      <c r="D130" s="1">
        <v>9528554016</v>
      </c>
      <c r="E130" s="1">
        <v>4370912054</v>
      </c>
      <c r="F130" s="1">
        <v>6381533588</v>
      </c>
      <c r="G130" s="1">
        <v>12248078220</v>
      </c>
      <c r="H130" s="1">
        <v>63840902</v>
      </c>
      <c r="I130" s="1">
        <f t="shared" si="163"/>
        <v>36813909169</v>
      </c>
      <c r="K130" s="4">
        <f t="shared" ref="K130:Q130" si="176">C130/C134</f>
        <v>1.2486063297445187E-2</v>
      </c>
      <c r="L130" s="4">
        <f t="shared" si="176"/>
        <v>5.6512471778908183E-2</v>
      </c>
      <c r="M130" s="4">
        <f t="shared" si="176"/>
        <v>0.11987595088594585</v>
      </c>
      <c r="N130" s="4">
        <f t="shared" si="176"/>
        <v>0.12935825997604772</v>
      </c>
      <c r="O130" s="4">
        <f t="shared" si="176"/>
        <v>4.3923804305222615E-2</v>
      </c>
      <c r="P130" s="4">
        <f t="shared" si="176"/>
        <v>0.19392329468203651</v>
      </c>
      <c r="Q130" s="4">
        <f t="shared" si="176"/>
        <v>4.223533804074682E-2</v>
      </c>
    </row>
    <row r="131" spans="1:17">
      <c r="B131" s="7" t="s">
        <v>16</v>
      </c>
      <c r="C131" s="1">
        <v>52276375038</v>
      </c>
      <c r="D131" s="1">
        <v>4493828883</v>
      </c>
      <c r="E131" s="1">
        <v>2066127658</v>
      </c>
      <c r="F131" s="1">
        <v>1459462035</v>
      </c>
      <c r="G131" s="1">
        <v>29350907595</v>
      </c>
      <c r="H131" s="1">
        <v>9347231</v>
      </c>
      <c r="I131" s="1">
        <f t="shared" si="163"/>
        <v>89656048440</v>
      </c>
      <c r="K131" s="4">
        <f t="shared" ref="K131:Q131" si="177">C131/C134</f>
        <v>0.1546381459162928</v>
      </c>
      <c r="L131" s="4">
        <f t="shared" si="177"/>
        <v>2.6652247287819748E-2</v>
      </c>
      <c r="M131" s="4">
        <f t="shared" si="177"/>
        <v>5.6665294243987627E-2</v>
      </c>
      <c r="N131" s="4">
        <f t="shared" si="177"/>
        <v>2.9584341560736079E-2</v>
      </c>
      <c r="O131" s="4">
        <f t="shared" si="177"/>
        <v>0.10525761660129666</v>
      </c>
      <c r="P131" s="4">
        <f t="shared" si="177"/>
        <v>2.8393173888333637E-2</v>
      </c>
      <c r="Q131" s="4">
        <f t="shared" si="177"/>
        <v>0.10285931591447535</v>
      </c>
    </row>
    <row r="132" spans="1:17">
      <c r="B132" s="7" t="s">
        <v>17</v>
      </c>
      <c r="C132" s="1">
        <v>2702159935</v>
      </c>
      <c r="D132" s="1">
        <v>5082167990</v>
      </c>
      <c r="E132" s="1">
        <v>125739505</v>
      </c>
      <c r="F132" s="1">
        <v>577905725</v>
      </c>
      <c r="G132" s="1">
        <v>117489980</v>
      </c>
      <c r="H132" s="1">
        <v>1991703</v>
      </c>
      <c r="I132" s="1">
        <f t="shared" si="163"/>
        <v>8607454838</v>
      </c>
      <c r="K132" s="4">
        <f t="shared" ref="K132:Q132" si="178">C132/C134</f>
        <v>7.9932283371589481E-3</v>
      </c>
      <c r="L132" s="4">
        <f t="shared" si="178"/>
        <v>3.0141601194502324E-2</v>
      </c>
      <c r="M132" s="4">
        <f t="shared" si="178"/>
        <v>3.4485120129582785E-3</v>
      </c>
      <c r="N132" s="4">
        <f t="shared" si="178"/>
        <v>1.1714563276258718E-2</v>
      </c>
      <c r="O132" s="4">
        <f t="shared" si="178"/>
        <v>4.2134013162307504E-4</v>
      </c>
      <c r="P132" s="4">
        <f t="shared" si="178"/>
        <v>6.0500023603691586E-3</v>
      </c>
      <c r="Q132" s="4">
        <f t="shared" si="178"/>
        <v>9.875038347177699E-3</v>
      </c>
    </row>
    <row r="133" spans="1:17">
      <c r="B133" s="7" t="s">
        <v>6</v>
      </c>
      <c r="C133" s="1"/>
      <c r="D133" s="1">
        <v>767094</v>
      </c>
      <c r="E133" s="1">
        <v>15894</v>
      </c>
      <c r="F133" s="1">
        <v>404385</v>
      </c>
      <c r="G133" s="1">
        <v>21128</v>
      </c>
      <c r="H133" s="1">
        <v>28269</v>
      </c>
      <c r="I133" s="1">
        <f t="shared" si="163"/>
        <v>1236770</v>
      </c>
      <c r="K133" s="4">
        <f t="shared" ref="K133:Q133" si="179">C133/C134</f>
        <v>0</v>
      </c>
      <c r="L133" s="4">
        <f t="shared" si="179"/>
        <v>4.5495232491705901E-6</v>
      </c>
      <c r="M133" s="4">
        <f t="shared" si="179"/>
        <v>4.3590636000959982E-7</v>
      </c>
      <c r="N133" s="4">
        <f t="shared" si="179"/>
        <v>8.1971738045507022E-6</v>
      </c>
      <c r="O133" s="4">
        <f t="shared" si="179"/>
        <v>7.5768795780987703E-8</v>
      </c>
      <c r="P133" s="4">
        <f t="shared" si="179"/>
        <v>8.5869990016220155E-5</v>
      </c>
      <c r="Q133" s="4">
        <f t="shared" si="179"/>
        <v>1.4189038927884481E-6</v>
      </c>
    </row>
    <row r="134" spans="1:17">
      <c r="B134" s="8" t="s">
        <v>7</v>
      </c>
      <c r="C134" s="3">
        <f>SUM(C122:C133)</f>
        <v>338056142152</v>
      </c>
      <c r="D134" s="3">
        <f t="shared" ref="D134" si="180">SUM(D122:D133)</f>
        <v>168609754910</v>
      </c>
      <c r="E134" s="3">
        <f>SUM(E122:E133)</f>
        <v>36461959398</v>
      </c>
      <c r="F134" s="3">
        <f t="shared" ref="F134:G134" si="181">SUM(F122:F133)</f>
        <v>49332246655</v>
      </c>
      <c r="G134" s="3">
        <f t="shared" si="181"/>
        <v>278848301365</v>
      </c>
      <c r="H134" s="3">
        <f>SUM(H122:H133)</f>
        <v>329206979</v>
      </c>
      <c r="I134" s="9">
        <f>SUM(C134:H134)</f>
        <v>871637611459</v>
      </c>
      <c r="K134" s="4">
        <f>C135</f>
        <v>0.38784024198558975</v>
      </c>
      <c r="L134" s="4">
        <f t="shared" ref="L134:Q134" si="182">D135</f>
        <v>0.1934402011723321</v>
      </c>
      <c r="M134" s="4">
        <f t="shared" si="182"/>
        <v>4.1831558113890652E-2</v>
      </c>
      <c r="N134" s="4">
        <f t="shared" si="182"/>
        <v>5.6597198200780581E-2</v>
      </c>
      <c r="O134" s="4">
        <f t="shared" si="182"/>
        <v>0.31991311262744476</v>
      </c>
      <c r="P134" s="4">
        <f t="shared" si="182"/>
        <v>3.7768789996217963E-4</v>
      </c>
      <c r="Q134" s="4">
        <f t="shared" si="182"/>
        <v>1</v>
      </c>
    </row>
    <row r="135" spans="1:17">
      <c r="B135" s="7"/>
      <c r="C135" s="10">
        <f>C134/I134</f>
        <v>0.38784024198558975</v>
      </c>
      <c r="D135" s="10">
        <f>D134/I134</f>
        <v>0.1934402011723321</v>
      </c>
      <c r="E135" s="10">
        <f>E134/I134</f>
        <v>4.1831558113890652E-2</v>
      </c>
      <c r="F135" s="10">
        <f>F134/I134</f>
        <v>5.6597198200780581E-2</v>
      </c>
      <c r="G135" s="10">
        <f>G134/I134</f>
        <v>0.31991311262744476</v>
      </c>
      <c r="H135" s="10">
        <f>H134/I134</f>
        <v>3.7768789996217963E-4</v>
      </c>
      <c r="I135" s="11">
        <f>I134/I134</f>
        <v>1</v>
      </c>
    </row>
    <row r="137" spans="1:17">
      <c r="A137" s="204">
        <v>38291</v>
      </c>
      <c r="B137" s="7" t="s">
        <v>8</v>
      </c>
      <c r="C137" s="1">
        <v>216353588640</v>
      </c>
      <c r="D137" s="1">
        <v>42866326601</v>
      </c>
      <c r="E137" s="1">
        <v>11774691973</v>
      </c>
      <c r="F137" s="1">
        <v>10617196360</v>
      </c>
      <c r="G137" s="1">
        <v>122019868739</v>
      </c>
      <c r="H137" s="1">
        <v>53649674</v>
      </c>
      <c r="I137" s="1">
        <f>SUM(C137:H137)</f>
        <v>403685321987</v>
      </c>
      <c r="K137" s="4">
        <f t="shared" ref="K137:Q137" si="183">C137/C149</f>
        <v>0.66157160708322338</v>
      </c>
      <c r="L137" s="4">
        <f t="shared" si="183"/>
        <v>0.26051193703703085</v>
      </c>
      <c r="M137" s="4">
        <f t="shared" si="183"/>
        <v>0.33747427692557924</v>
      </c>
      <c r="N137" s="4">
        <f t="shared" si="183"/>
        <v>0.21766441495388641</v>
      </c>
      <c r="O137" s="4">
        <f t="shared" si="183"/>
        <v>0.45051327654861534</v>
      </c>
      <c r="P137" s="4">
        <f t="shared" si="183"/>
        <v>0.16926268992418517</v>
      </c>
      <c r="Q137" s="4">
        <f t="shared" si="183"/>
        <v>0.47693940588243017</v>
      </c>
    </row>
    <row r="138" spans="1:17">
      <c r="A138" s="203"/>
      <c r="B138" s="7" t="s">
        <v>9</v>
      </c>
      <c r="C138" s="1">
        <v>11256649164</v>
      </c>
      <c r="D138" s="1">
        <v>13115647059</v>
      </c>
      <c r="E138" s="1">
        <v>3046094011</v>
      </c>
      <c r="F138" s="1">
        <v>2452790998</v>
      </c>
      <c r="G138" s="1">
        <v>20114685939</v>
      </c>
      <c r="H138" s="1">
        <v>17441712</v>
      </c>
      <c r="I138" s="1">
        <f t="shared" ref="I138:I148" si="184">SUM(C138:H138)</f>
        <v>50003308883</v>
      </c>
      <c r="K138" s="4">
        <f t="shared" ref="K138:Q138" si="185">C138/C149</f>
        <v>3.4420873370355862E-2</v>
      </c>
      <c r="L138" s="4">
        <f t="shared" si="185"/>
        <v>7.9707847435530402E-2</v>
      </c>
      <c r="M138" s="4">
        <f t="shared" si="185"/>
        <v>8.7304056544899172E-2</v>
      </c>
      <c r="N138" s="4">
        <f t="shared" si="185"/>
        <v>5.0284962195408546E-2</v>
      </c>
      <c r="O138" s="4">
        <f t="shared" si="185"/>
        <v>7.4266045052946983E-2</v>
      </c>
      <c r="P138" s="4">
        <f t="shared" si="185"/>
        <v>5.5027940896769274E-2</v>
      </c>
      <c r="Q138" s="4">
        <f t="shared" si="185"/>
        <v>5.9077075959629924E-2</v>
      </c>
    </row>
    <row r="139" spans="1:17">
      <c r="B139" s="7" t="s">
        <v>10</v>
      </c>
      <c r="C139" s="1">
        <v>4710330501</v>
      </c>
      <c r="D139" s="1">
        <v>15386672507</v>
      </c>
      <c r="E139" s="1">
        <v>5006893827</v>
      </c>
      <c r="F139" s="1">
        <v>4535361967</v>
      </c>
      <c r="G139" s="1">
        <v>20585955277</v>
      </c>
      <c r="H139" s="1">
        <v>33918101</v>
      </c>
      <c r="I139" s="1">
        <f t="shared" si="184"/>
        <v>50259132180</v>
      </c>
      <c r="K139" s="4">
        <f t="shared" ref="K139:Q139" si="186">C139/C149</f>
        <v>1.4403370607477688E-2</v>
      </c>
      <c r="L139" s="4">
        <f t="shared" si="186"/>
        <v>9.3509572132534635E-2</v>
      </c>
      <c r="M139" s="4">
        <f t="shared" si="186"/>
        <v>0.14350251180961157</v>
      </c>
      <c r="N139" s="4">
        <f t="shared" si="186"/>
        <v>9.2979999208676459E-2</v>
      </c>
      <c r="O139" s="4">
        <f t="shared" si="186"/>
        <v>7.6006032940111601E-2</v>
      </c>
      <c r="P139" s="4">
        <f t="shared" si="186"/>
        <v>0.10701032428230961</v>
      </c>
      <c r="Q139" s="4">
        <f t="shared" si="186"/>
        <v>5.937932180468939E-2</v>
      </c>
    </row>
    <row r="140" spans="1:17">
      <c r="B140" s="7" t="s">
        <v>11</v>
      </c>
      <c r="C140" s="1">
        <v>2628331772</v>
      </c>
      <c r="D140" s="1">
        <v>23503929764</v>
      </c>
      <c r="E140" s="1">
        <v>2326472208</v>
      </c>
      <c r="F140" s="1">
        <v>2819265435</v>
      </c>
      <c r="G140" s="1">
        <v>12843610214</v>
      </c>
      <c r="H140" s="1">
        <v>20464439</v>
      </c>
      <c r="I140" s="1">
        <f t="shared" si="184"/>
        <v>44142073832</v>
      </c>
      <c r="K140" s="4">
        <f t="shared" ref="K140:Q140" si="187">C140/C149</f>
        <v>8.0369809684240987E-3</v>
      </c>
      <c r="L140" s="4">
        <f t="shared" si="187"/>
        <v>0.14284065737181975</v>
      </c>
      <c r="M140" s="4">
        <f t="shared" si="187"/>
        <v>6.6678986421265921E-2</v>
      </c>
      <c r="N140" s="4">
        <f t="shared" si="187"/>
        <v>5.7798098547080949E-2</v>
      </c>
      <c r="O140" s="4">
        <f t="shared" si="187"/>
        <v>4.7420284745585961E-2</v>
      </c>
      <c r="P140" s="4">
        <f t="shared" si="187"/>
        <v>6.4564530120526015E-2</v>
      </c>
      <c r="Q140" s="4">
        <f t="shared" si="187"/>
        <v>5.2152241662456154E-2</v>
      </c>
    </row>
    <row r="141" spans="1:17">
      <c r="B141" s="7" t="s">
        <v>12</v>
      </c>
      <c r="C141" s="1">
        <v>5127909506</v>
      </c>
      <c r="D141" s="1">
        <v>16851742968</v>
      </c>
      <c r="E141" s="1">
        <v>2510118563</v>
      </c>
      <c r="F141" s="1">
        <v>4486867376</v>
      </c>
      <c r="G141" s="1">
        <v>17093749373</v>
      </c>
      <c r="H141" s="1">
        <v>17022401</v>
      </c>
      <c r="I141" s="1">
        <f t="shared" si="184"/>
        <v>46087410187</v>
      </c>
      <c r="K141" s="4">
        <f t="shared" ref="K141:Q141" si="188">C141/C149</f>
        <v>1.568025450461397E-2</v>
      </c>
      <c r="L141" s="4">
        <f t="shared" si="188"/>
        <v>0.10241325887115856</v>
      </c>
      <c r="M141" s="4">
        <f t="shared" si="188"/>
        <v>7.1942471954964574E-2</v>
      </c>
      <c r="N141" s="4">
        <f t="shared" si="188"/>
        <v>9.198580578693559E-2</v>
      </c>
      <c r="O141" s="4">
        <f t="shared" si="188"/>
        <v>6.3112353079180852E-2</v>
      </c>
      <c r="P141" s="4">
        <f t="shared" si="188"/>
        <v>5.3705030569768969E-2</v>
      </c>
      <c r="Q141" s="4">
        <f t="shared" si="188"/>
        <v>5.4450585235683892E-2</v>
      </c>
    </row>
    <row r="142" spans="1:17">
      <c r="B142" s="7" t="s">
        <v>13</v>
      </c>
      <c r="C142" s="1">
        <v>64950455</v>
      </c>
      <c r="D142" s="1">
        <v>1291062479</v>
      </c>
      <c r="E142" s="1">
        <v>223141480</v>
      </c>
      <c r="F142" s="1">
        <v>673830366</v>
      </c>
      <c r="G142" s="1">
        <v>426125776</v>
      </c>
      <c r="H142" s="1">
        <v>7939082</v>
      </c>
      <c r="I142" s="1">
        <f t="shared" si="184"/>
        <v>2687049638</v>
      </c>
      <c r="K142" s="4">
        <f t="shared" ref="K142:Q142" si="189">C142/C149</f>
        <v>1.9860718357038747E-4</v>
      </c>
      <c r="L142" s="4">
        <f t="shared" si="189"/>
        <v>7.8461863637336905E-3</v>
      </c>
      <c r="M142" s="4">
        <f t="shared" si="189"/>
        <v>6.3954547420672133E-3</v>
      </c>
      <c r="N142" s="4">
        <f t="shared" si="189"/>
        <v>1.3814277086004008E-2</v>
      </c>
      <c r="O142" s="4">
        <f t="shared" si="189"/>
        <v>1.5733119659243015E-3</v>
      </c>
      <c r="P142" s="4">
        <f t="shared" si="189"/>
        <v>2.5047503081727575E-2</v>
      </c>
      <c r="Q142" s="4">
        <f t="shared" si="189"/>
        <v>3.1746506204790611E-3</v>
      </c>
    </row>
    <row r="143" spans="1:17">
      <c r="B143" s="7" t="s">
        <v>14</v>
      </c>
      <c r="C143">
        <v>27735441028</v>
      </c>
      <c r="D143">
        <v>28607357668</v>
      </c>
      <c r="E143">
        <v>3416384401</v>
      </c>
      <c r="F143">
        <v>8697598638</v>
      </c>
      <c r="G143">
        <v>36064701582</v>
      </c>
      <c r="H143">
        <v>71789805</v>
      </c>
      <c r="I143" s="1">
        <f t="shared" si="184"/>
        <v>104593273122</v>
      </c>
      <c r="K143" s="4">
        <f t="shared" ref="K143:Q143" si="190">C143/C149</f>
        <v>8.4810149946657837E-2</v>
      </c>
      <c r="L143" s="4">
        <f t="shared" si="190"/>
        <v>0.17385576863094171</v>
      </c>
      <c r="M143" s="4">
        <f t="shared" si="190"/>
        <v>9.7916944075569931E-2</v>
      </c>
      <c r="N143" s="4">
        <f t="shared" si="190"/>
        <v>0.17831051200827461</v>
      </c>
      <c r="O143" s="4">
        <f t="shared" si="190"/>
        <v>0.13315558396648056</v>
      </c>
      <c r="P143" s="4">
        <f t="shared" si="190"/>
        <v>0.22649411631900535</v>
      </c>
      <c r="Q143" s="4">
        <f t="shared" si="190"/>
        <v>0.1235731170421695</v>
      </c>
    </row>
    <row r="144" spans="1:17">
      <c r="B144" s="7" t="s">
        <v>60</v>
      </c>
      <c r="C144" s="1">
        <v>413437303</v>
      </c>
      <c r="D144" s="1">
        <v>4023884297</v>
      </c>
      <c r="E144" s="1">
        <v>155563543</v>
      </c>
      <c r="F144" s="1">
        <v>6419622029</v>
      </c>
      <c r="G144" s="1">
        <v>1162858881</v>
      </c>
      <c r="H144" s="1">
        <v>21888747</v>
      </c>
      <c r="I144" s="1">
        <f t="shared" si="184"/>
        <v>12197254800</v>
      </c>
      <c r="K144" s="4">
        <f>C144/C149</f>
        <v>1.264219293487119E-3</v>
      </c>
      <c r="L144" s="4">
        <f t="shared" ref="L144" si="191">D144/D149</f>
        <v>2.4454390561189508E-2</v>
      </c>
      <c r="M144" s="4">
        <f t="shared" ref="M144" si="192">E144/E149</f>
        <v>4.4586044637336224E-3</v>
      </c>
      <c r="N144" s="4">
        <f t="shared" ref="N144" si="193">F144/F149</f>
        <v>0.13160944055172077</v>
      </c>
      <c r="O144" s="4">
        <f t="shared" ref="O144" si="194">G144/G149</f>
        <v>4.2934267185908122E-3</v>
      </c>
      <c r="P144" s="4">
        <f t="shared" ref="P144" si="195">H144/H149</f>
        <v>6.9058167926424649E-2</v>
      </c>
      <c r="Q144" s="4">
        <f t="shared" ref="Q144" si="196">I144/I149</f>
        <v>1.4410609305968171E-2</v>
      </c>
    </row>
    <row r="145" spans="1:17">
      <c r="B145" s="7" t="s">
        <v>15</v>
      </c>
      <c r="C145" s="1">
        <v>4142505395</v>
      </c>
      <c r="D145" s="1">
        <v>9511851944</v>
      </c>
      <c r="E145" s="1">
        <v>4252218954</v>
      </c>
      <c r="F145" s="1">
        <v>6149522041</v>
      </c>
      <c r="G145" s="1">
        <v>11296259153</v>
      </c>
      <c r="H145" s="1">
        <v>62706053</v>
      </c>
      <c r="I145" s="1">
        <f t="shared" si="184"/>
        <v>35415063540</v>
      </c>
      <c r="K145" s="4">
        <f t="shared" ref="K145:Q145" si="197">C145/C149</f>
        <v>1.2667060291203279E-2</v>
      </c>
      <c r="L145" s="4">
        <f t="shared" si="197"/>
        <v>5.7806468881872443E-2</v>
      </c>
      <c r="M145" s="4">
        <f t="shared" si="197"/>
        <v>0.12187278615193994</v>
      </c>
      <c r="N145" s="4">
        <f t="shared" si="197"/>
        <v>0.12607208832862676</v>
      </c>
      <c r="O145" s="4">
        <f t="shared" si="197"/>
        <v>4.170726272985846E-2</v>
      </c>
      <c r="P145" s="4">
        <f t="shared" si="197"/>
        <v>0.19783522273236032</v>
      </c>
      <c r="Q145" s="4">
        <f t="shared" si="197"/>
        <v>4.1841598998241643E-2</v>
      </c>
    </row>
    <row r="146" spans="1:17">
      <c r="B146" s="7" t="s">
        <v>16</v>
      </c>
      <c r="C146" s="1">
        <v>51905869059</v>
      </c>
      <c r="D146" s="1">
        <v>4338425109</v>
      </c>
      <c r="E146" s="1">
        <v>2046419858</v>
      </c>
      <c r="F146" s="1">
        <v>1361190161</v>
      </c>
      <c r="G146" s="1">
        <v>29121105921</v>
      </c>
      <c r="H146" s="1">
        <v>8345178</v>
      </c>
      <c r="I146" s="1">
        <f t="shared" si="184"/>
        <v>88781355286</v>
      </c>
      <c r="K146" s="4">
        <f t="shared" ref="K146:Q146" si="198">C146/C149</f>
        <v>0.15871911081425541</v>
      </c>
      <c r="L146" s="4">
        <f t="shared" si="198"/>
        <v>2.6365952449242891E-2</v>
      </c>
      <c r="M146" s="4">
        <f t="shared" si="198"/>
        <v>5.8652410054404108E-2</v>
      </c>
      <c r="N146" s="4">
        <f t="shared" si="198"/>
        <v>2.790592261731999E-2</v>
      </c>
      <c r="O146" s="4">
        <f t="shared" si="198"/>
        <v>0.10751892278503783</v>
      </c>
      <c r="P146" s="4">
        <f t="shared" si="198"/>
        <v>2.6328720584138716E-2</v>
      </c>
      <c r="Q146" s="4">
        <f t="shared" si="198"/>
        <v>0.10489191589905116</v>
      </c>
    </row>
    <row r="147" spans="1:17">
      <c r="B147" s="7" t="s">
        <v>17</v>
      </c>
      <c r="C147" s="1">
        <v>2690724130</v>
      </c>
      <c r="D147" s="1">
        <v>5049596354</v>
      </c>
      <c r="E147" s="1">
        <v>132636641</v>
      </c>
      <c r="F147" s="1">
        <v>564577877</v>
      </c>
      <c r="G147" s="1">
        <v>117411741</v>
      </c>
      <c r="H147" s="1">
        <v>1795823</v>
      </c>
      <c r="I147" s="1">
        <f t="shared" si="184"/>
        <v>8556742566</v>
      </c>
      <c r="K147" s="4">
        <f t="shared" ref="K147:Q147" si="199">C147/C149</f>
        <v>8.2277659367310223E-3</v>
      </c>
      <c r="L147" s="4">
        <f t="shared" si="199"/>
        <v>3.0687960264945597E-2</v>
      </c>
      <c r="M147" s="4">
        <f t="shared" si="199"/>
        <v>3.8014968559647293E-3</v>
      </c>
      <c r="N147" s="4">
        <f t="shared" si="199"/>
        <v>1.1574478716065892E-2</v>
      </c>
      <c r="O147" s="4">
        <f t="shared" si="199"/>
        <v>4.3349946766727606E-4</v>
      </c>
      <c r="P147" s="4">
        <f t="shared" si="199"/>
        <v>5.6657535627843694E-3</v>
      </c>
      <c r="Q147" s="4">
        <f t="shared" si="199"/>
        <v>1.0109477589200938E-2</v>
      </c>
    </row>
    <row r="148" spans="1:17">
      <c r="B148" s="7" t="s">
        <v>6</v>
      </c>
      <c r="C148" s="1"/>
      <c r="D148" s="1"/>
      <c r="E148" s="1"/>
      <c r="F148" s="1"/>
      <c r="G148" s="1"/>
      <c r="H148" s="1"/>
      <c r="I148" s="1">
        <f t="shared" si="184"/>
        <v>0</v>
      </c>
      <c r="K148" s="4">
        <f t="shared" ref="K148:Q148" si="200">C148/C149</f>
        <v>0</v>
      </c>
      <c r="L148" s="4">
        <f t="shared" si="200"/>
        <v>0</v>
      </c>
      <c r="M148" s="4">
        <f t="shared" si="200"/>
        <v>0</v>
      </c>
      <c r="N148" s="4">
        <f t="shared" si="200"/>
        <v>0</v>
      </c>
      <c r="O148" s="4">
        <f t="shared" si="200"/>
        <v>0</v>
      </c>
      <c r="P148" s="4">
        <f t="shared" si="200"/>
        <v>0</v>
      </c>
      <c r="Q148" s="4">
        <f t="shared" si="200"/>
        <v>0</v>
      </c>
    </row>
    <row r="149" spans="1:17">
      <c r="B149" s="8" t="s">
        <v>7</v>
      </c>
      <c r="C149" s="3">
        <f>SUM(C137:C148)</f>
        <v>327029736953</v>
      </c>
      <c r="D149" s="3">
        <f t="shared" ref="D149" si="201">SUM(D137:D148)</f>
        <v>164546496750</v>
      </c>
      <c r="E149" s="3">
        <f>SUM(E137:E148)</f>
        <v>34890635459</v>
      </c>
      <c r="F149" s="3">
        <f t="shared" ref="F149:G149" si="202">SUM(F137:F148)</f>
        <v>48777823248</v>
      </c>
      <c r="G149" s="3">
        <f t="shared" si="202"/>
        <v>270846332596</v>
      </c>
      <c r="H149" s="3">
        <f>SUM(H137:H148)</f>
        <v>316961015</v>
      </c>
      <c r="I149" s="9">
        <f>SUM(C149:H149)</f>
        <v>846407986021</v>
      </c>
      <c r="K149" s="4">
        <f>C150</f>
        <v>0.38637364291702958</v>
      </c>
      <c r="L149" s="4">
        <f t="shared" ref="L149:Q149" si="203">D150</f>
        <v>0.19440565243664593</v>
      </c>
      <c r="M149" s="4">
        <f t="shared" si="203"/>
        <v>4.1222006449894648E-2</v>
      </c>
      <c r="N149" s="4">
        <f t="shared" si="203"/>
        <v>5.7629209617109857E-2</v>
      </c>
      <c r="O149" s="4">
        <f t="shared" si="203"/>
        <v>0.31999501076219772</v>
      </c>
      <c r="P149" s="4">
        <f t="shared" si="203"/>
        <v>3.7447781712226895E-4</v>
      </c>
      <c r="Q149" s="4">
        <f t="shared" si="203"/>
        <v>1</v>
      </c>
    </row>
    <row r="150" spans="1:17">
      <c r="B150" s="7"/>
      <c r="C150" s="10">
        <f>C149/I149</f>
        <v>0.38637364291702958</v>
      </c>
      <c r="D150" s="10">
        <f>D149/I149</f>
        <v>0.19440565243664593</v>
      </c>
      <c r="E150" s="10">
        <f>E149/I149</f>
        <v>4.1222006449894648E-2</v>
      </c>
      <c r="F150" s="10">
        <f>F149/I149</f>
        <v>5.7629209617109857E-2</v>
      </c>
      <c r="G150" s="10">
        <f>G149/I149</f>
        <v>0.31999501076219772</v>
      </c>
      <c r="H150" s="10">
        <f>H149/I149</f>
        <v>3.7447781712226895E-4</v>
      </c>
      <c r="I150" s="11">
        <f>I149/I149</f>
        <v>1</v>
      </c>
    </row>
    <row r="152" spans="1:17">
      <c r="A152" s="204">
        <v>38321</v>
      </c>
      <c r="B152" s="7" t="s">
        <v>8</v>
      </c>
      <c r="C152" s="1">
        <v>228688163426</v>
      </c>
      <c r="D152" s="1">
        <v>47709507437</v>
      </c>
      <c r="E152" s="1">
        <v>12814815322</v>
      </c>
      <c r="F152" s="1">
        <v>11769529639</v>
      </c>
      <c r="G152" s="1">
        <v>134213343813</v>
      </c>
      <c r="H152" s="1">
        <v>57726627</v>
      </c>
      <c r="I152" s="1">
        <f>SUM(C152:H152)</f>
        <v>435253086264</v>
      </c>
      <c r="K152" s="4">
        <f t="shared" ref="K152:Q152" si="204">C152/C164</f>
        <v>0.65781313182815659</v>
      </c>
      <c r="L152" s="4">
        <f t="shared" si="204"/>
        <v>0.26529501324669275</v>
      </c>
      <c r="M152" s="4">
        <f t="shared" si="204"/>
        <v>0.33799479101206636</v>
      </c>
      <c r="N152" s="4">
        <f t="shared" si="204"/>
        <v>0.22503876343454801</v>
      </c>
      <c r="O152" s="4">
        <f t="shared" si="204"/>
        <v>0.44849772586697212</v>
      </c>
      <c r="P152" s="4">
        <f t="shared" si="204"/>
        <v>0.17543452516751207</v>
      </c>
      <c r="Q152" s="4">
        <f t="shared" si="204"/>
        <v>0.47450458291816333</v>
      </c>
    </row>
    <row r="153" spans="1:17">
      <c r="A153" s="203"/>
      <c r="B153" s="7" t="s">
        <v>9</v>
      </c>
      <c r="C153" s="1">
        <v>12717411908</v>
      </c>
      <c r="D153" s="1">
        <v>13863655189</v>
      </c>
      <c r="E153" s="1">
        <v>3318010033</v>
      </c>
      <c r="F153" s="1">
        <v>2537671512</v>
      </c>
      <c r="G153" s="1">
        <v>22873463512</v>
      </c>
      <c r="H153" s="1">
        <v>15578245</v>
      </c>
      <c r="I153" s="1">
        <f t="shared" ref="I153:I163" si="205">SUM(C153:H153)</f>
        <v>55325790399</v>
      </c>
      <c r="K153" s="4">
        <f t="shared" ref="K153:Q153" si="206">C153/C164</f>
        <v>3.6581169880518016E-2</v>
      </c>
      <c r="L153" s="4">
        <f t="shared" si="206"/>
        <v>7.7090684532219247E-2</v>
      </c>
      <c r="M153" s="4">
        <f t="shared" si="206"/>
        <v>8.7513559852437056E-2</v>
      </c>
      <c r="N153" s="4">
        <f t="shared" si="206"/>
        <v>4.8521434295150066E-2</v>
      </c>
      <c r="O153" s="4">
        <f t="shared" si="206"/>
        <v>7.6435740861405324E-2</v>
      </c>
      <c r="P153" s="4">
        <f t="shared" si="206"/>
        <v>4.73431786429886E-2</v>
      </c>
      <c r="Q153" s="4">
        <f t="shared" si="206"/>
        <v>6.0315117632438867E-2</v>
      </c>
    </row>
    <row r="154" spans="1:17">
      <c r="B154" s="7" t="s">
        <v>10</v>
      </c>
      <c r="C154" s="1">
        <v>5189419377</v>
      </c>
      <c r="D154" s="1">
        <v>18144941897</v>
      </c>
      <c r="E154" s="1">
        <v>5930855290</v>
      </c>
      <c r="F154" s="1">
        <v>5446417078</v>
      </c>
      <c r="G154" s="1">
        <v>24616654800</v>
      </c>
      <c r="H154" s="1">
        <v>40219277</v>
      </c>
      <c r="I154" s="1">
        <f t="shared" si="205"/>
        <v>59368507719</v>
      </c>
      <c r="K154" s="4">
        <f t="shared" ref="K154:Q154" si="207">C154/C164</f>
        <v>1.492717489883862E-2</v>
      </c>
      <c r="L154" s="4">
        <f t="shared" si="207"/>
        <v>0.10089734435597805</v>
      </c>
      <c r="M154" s="4">
        <f t="shared" si="207"/>
        <v>0.15642817659845151</v>
      </c>
      <c r="N154" s="4">
        <f t="shared" si="207"/>
        <v>0.1041379733919479</v>
      </c>
      <c r="O154" s="4">
        <f t="shared" si="207"/>
        <v>8.2260924156953255E-2</v>
      </c>
      <c r="P154" s="4">
        <f t="shared" si="207"/>
        <v>0.12222868595935182</v>
      </c>
      <c r="Q154" s="4">
        <f t="shared" si="207"/>
        <v>6.4722410667965122E-2</v>
      </c>
    </row>
    <row r="155" spans="1:17">
      <c r="B155" s="7" t="s">
        <v>11</v>
      </c>
      <c r="C155" s="1">
        <v>2725579307</v>
      </c>
      <c r="D155" s="1">
        <v>25176082653</v>
      </c>
      <c r="E155" s="1">
        <v>2280656434</v>
      </c>
      <c r="F155" s="1">
        <v>2944767409</v>
      </c>
      <c r="G155" s="1">
        <v>14601450758</v>
      </c>
      <c r="H155" s="1">
        <v>19799279</v>
      </c>
      <c r="I155" s="1">
        <f t="shared" si="205"/>
        <v>47748335840</v>
      </c>
      <c r="K155" s="4">
        <f t="shared" ref="K155:Q155" si="208">C155/C164</f>
        <v>7.8400291170463172E-3</v>
      </c>
      <c r="L155" s="4">
        <f t="shared" si="208"/>
        <v>0.13999493056488052</v>
      </c>
      <c r="M155" s="4">
        <f t="shared" si="208"/>
        <v>6.0153031894013165E-2</v>
      </c>
      <c r="N155" s="4">
        <f t="shared" si="208"/>
        <v>5.6305293129796069E-2</v>
      </c>
      <c r="O155" s="4">
        <f t="shared" si="208"/>
        <v>4.8793341058888537E-2</v>
      </c>
      <c r="P155" s="4">
        <f t="shared" si="208"/>
        <v>6.017114268644335E-2</v>
      </c>
      <c r="Q155" s="4">
        <f t="shared" si="208"/>
        <v>5.2054321721806816E-2</v>
      </c>
    </row>
    <row r="156" spans="1:17">
      <c r="B156" s="7" t="s">
        <v>12</v>
      </c>
      <c r="C156" s="1">
        <v>5336926734</v>
      </c>
      <c r="D156" s="1">
        <v>17836763233</v>
      </c>
      <c r="E156" s="1">
        <v>2602975156</v>
      </c>
      <c r="F156" s="1">
        <v>4804092271</v>
      </c>
      <c r="G156" s="1">
        <v>17520096436</v>
      </c>
      <c r="H156" s="1">
        <v>18394486</v>
      </c>
      <c r="I156" s="1">
        <f t="shared" si="205"/>
        <v>48119248316</v>
      </c>
      <c r="K156" s="4">
        <f t="shared" ref="K156:Q156" si="209">C156/C164</f>
        <v>1.535147441229928E-2</v>
      </c>
      <c r="L156" s="4">
        <f t="shared" si="209"/>
        <v>9.9183676218527903E-2</v>
      </c>
      <c r="M156" s="4">
        <f t="shared" si="209"/>
        <v>6.8654289722882428E-2</v>
      </c>
      <c r="N156" s="4">
        <f t="shared" si="209"/>
        <v>9.1856430736952197E-2</v>
      </c>
      <c r="O156" s="4">
        <f t="shared" si="209"/>
        <v>5.8546513970058313E-2</v>
      </c>
      <c r="P156" s="4">
        <f t="shared" si="209"/>
        <v>5.5901896313991263E-2</v>
      </c>
      <c r="Q156" s="4">
        <f t="shared" si="209"/>
        <v>5.2458683403039726E-2</v>
      </c>
    </row>
    <row r="157" spans="1:17">
      <c r="B157" s="7" t="s">
        <v>13</v>
      </c>
      <c r="C157" s="1">
        <v>69306678</v>
      </c>
      <c r="D157" s="1">
        <v>1271060120</v>
      </c>
      <c r="E157" s="1">
        <v>251780688</v>
      </c>
      <c r="F157" s="1">
        <v>686957663</v>
      </c>
      <c r="G157" s="1">
        <v>432505388</v>
      </c>
      <c r="H157" s="1">
        <v>8876394</v>
      </c>
      <c r="I157" s="1">
        <f t="shared" si="205"/>
        <v>2720486931</v>
      </c>
      <c r="K157" s="4">
        <f t="shared" ref="K157:Q157" si="210">C157/C164</f>
        <v>1.9935812255774269E-4</v>
      </c>
      <c r="L157" s="4">
        <f t="shared" si="210"/>
        <v>7.0678975635625751E-3</v>
      </c>
      <c r="M157" s="4">
        <f t="shared" si="210"/>
        <v>6.640794961386357E-3</v>
      </c>
      <c r="N157" s="4">
        <f t="shared" si="210"/>
        <v>1.3134943175736111E-2</v>
      </c>
      <c r="O157" s="4">
        <f t="shared" si="210"/>
        <v>1.4452935709096282E-3</v>
      </c>
      <c r="P157" s="4">
        <f t="shared" si="210"/>
        <v>2.6975869672582E-2</v>
      </c>
      <c r="Q157" s="4">
        <f t="shared" si="210"/>
        <v>2.9658227759136258E-3</v>
      </c>
    </row>
    <row r="158" spans="1:17">
      <c r="B158" s="7" t="s">
        <v>14</v>
      </c>
      <c r="C158">
        <v>29970001490</v>
      </c>
      <c r="D158">
        <v>31438436593</v>
      </c>
      <c r="E158">
        <v>3739162168</v>
      </c>
      <c r="F158">
        <v>9034244066</v>
      </c>
      <c r="G158">
        <v>39961705445</v>
      </c>
      <c r="H158">
        <v>73168466</v>
      </c>
      <c r="I158" s="1">
        <f t="shared" si="205"/>
        <v>114216718228</v>
      </c>
      <c r="K158" s="4">
        <f t="shared" ref="K158:Q158" si="211">C158/C164</f>
        <v>8.6207612347242377E-2</v>
      </c>
      <c r="L158" s="4">
        <f t="shared" si="211"/>
        <v>0.17481757621180122</v>
      </c>
      <c r="M158" s="4">
        <f t="shared" si="211"/>
        <v>9.8621580083460919E-2</v>
      </c>
      <c r="N158" s="4">
        <f t="shared" si="211"/>
        <v>0.17273885835180089</v>
      </c>
      <c r="O158" s="4">
        <f t="shared" si="211"/>
        <v>0.13353913630838463</v>
      </c>
      <c r="P158" s="4">
        <f t="shared" si="211"/>
        <v>0.22236315816521293</v>
      </c>
      <c r="Q158" s="4">
        <f t="shared" si="211"/>
        <v>0.12451687984628343</v>
      </c>
    </row>
    <row r="159" spans="1:17">
      <c r="B159" s="7" t="s">
        <v>60</v>
      </c>
      <c r="C159" s="1">
        <v>435842154</v>
      </c>
      <c r="D159" s="1">
        <v>4220827105</v>
      </c>
      <c r="E159" s="1">
        <v>167014458</v>
      </c>
      <c r="F159" s="1">
        <v>6712175433</v>
      </c>
      <c r="G159" s="1">
        <v>1280796189</v>
      </c>
      <c r="H159" s="1">
        <v>21723287</v>
      </c>
      <c r="I159" s="1">
        <f t="shared" si="205"/>
        <v>12838378626</v>
      </c>
      <c r="K159" s="4">
        <f>C159/C164</f>
        <v>1.2536840036246229E-3</v>
      </c>
      <c r="L159" s="4">
        <f t="shared" ref="L159" si="212">D159/D164</f>
        <v>2.3470466221258184E-2</v>
      </c>
      <c r="M159" s="4">
        <f t="shared" ref="M159" si="213">E159/E164</f>
        <v>4.4050589422691281E-3</v>
      </c>
      <c r="N159" s="4">
        <f t="shared" ref="N159" si="214">F159/F164</f>
        <v>0.12833984923176689</v>
      </c>
      <c r="O159" s="4">
        <f t="shared" ref="O159" si="215">G159/G164</f>
        <v>4.2800079466460963E-3</v>
      </c>
      <c r="P159" s="4">
        <f t="shared" ref="P159" si="216">H159/H164</f>
        <v>6.6018313176735371E-2</v>
      </c>
      <c r="Q159" s="4">
        <f t="shared" ref="Q159" si="217">I159/I164</f>
        <v>1.3996154622509921E-2</v>
      </c>
    </row>
    <row r="160" spans="1:17">
      <c r="B160" s="7" t="s">
        <v>15</v>
      </c>
      <c r="C160" s="1">
        <v>4490205539</v>
      </c>
      <c r="D160" s="1">
        <v>10058677970</v>
      </c>
      <c r="E160" s="1">
        <v>4434230278</v>
      </c>
      <c r="F160" s="1">
        <v>6260447269</v>
      </c>
      <c r="G160" s="1">
        <v>13112363578</v>
      </c>
      <c r="H160" s="1">
        <v>61527484</v>
      </c>
      <c r="I160" s="1">
        <f t="shared" si="205"/>
        <v>38417452118</v>
      </c>
      <c r="K160" s="4">
        <f t="shared" ref="K160:Q160" si="218">C160/C164</f>
        <v>1.291591188591404E-2</v>
      </c>
      <c r="L160" s="4">
        <f t="shared" si="218"/>
        <v>5.5932606489788657E-2</v>
      </c>
      <c r="M160" s="4">
        <f t="shared" si="218"/>
        <v>0.11695422044350449</v>
      </c>
      <c r="N160" s="4">
        <f t="shared" si="218"/>
        <v>0.11970260113832856</v>
      </c>
      <c r="O160" s="4">
        <f t="shared" si="218"/>
        <v>4.3817291771433307E-2</v>
      </c>
      <c r="P160" s="4">
        <f t="shared" si="218"/>
        <v>0.18698554724653663</v>
      </c>
      <c r="Q160" s="4">
        <f t="shared" si="218"/>
        <v>4.1881970902265496E-2</v>
      </c>
    </row>
    <row r="161" spans="1:17">
      <c r="B161" s="7" t="s">
        <v>16</v>
      </c>
      <c r="C161" s="1">
        <v>55293093234</v>
      </c>
      <c r="D161" s="1">
        <v>4948660008</v>
      </c>
      <c r="E161" s="1">
        <v>2241306126</v>
      </c>
      <c r="F161" s="1">
        <v>1487032182</v>
      </c>
      <c r="G161" s="1">
        <v>30499296120</v>
      </c>
      <c r="H161" s="1">
        <v>9245124</v>
      </c>
      <c r="I161" s="1">
        <f t="shared" si="205"/>
        <v>94478632794</v>
      </c>
      <c r="K161" s="4">
        <f t="shared" ref="K161:Q161" si="219">C161/C164</f>
        <v>0.159048558892701</v>
      </c>
      <c r="L161" s="4">
        <f t="shared" si="219"/>
        <v>2.7517677144526218E-2</v>
      </c>
      <c r="M161" s="4">
        <f t="shared" si="219"/>
        <v>5.9115155124467592E-2</v>
      </c>
      <c r="N161" s="4">
        <f t="shared" si="219"/>
        <v>2.843273212174777E-2</v>
      </c>
      <c r="O161" s="4">
        <f t="shared" si="219"/>
        <v>0.10191881493856665</v>
      </c>
      <c r="P161" s="4">
        <f t="shared" si="219"/>
        <v>2.8096461257900447E-2</v>
      </c>
      <c r="Q161" s="4">
        <f t="shared" si="219"/>
        <v>0.10299879693765938</v>
      </c>
    </row>
    <row r="162" spans="1:17">
      <c r="B162" s="7" t="s">
        <v>17</v>
      </c>
      <c r="C162" s="1">
        <v>2732990389</v>
      </c>
      <c r="D162" s="1">
        <v>5103870182</v>
      </c>
      <c r="E162" s="1">
        <v>121268806</v>
      </c>
      <c r="F162" s="1">
        <v>567786008</v>
      </c>
      <c r="G162" s="1">
        <v>118675533</v>
      </c>
      <c r="H162" s="1">
        <v>1666436</v>
      </c>
      <c r="I162" s="1">
        <f t="shared" si="205"/>
        <v>8646257354</v>
      </c>
      <c r="K162" s="4">
        <f t="shared" ref="K162:Q162" si="220">C162/C164</f>
        <v>7.861346823164644E-3</v>
      </c>
      <c r="L162" s="4">
        <f t="shared" si="220"/>
        <v>2.8380743803131415E-2</v>
      </c>
      <c r="M162" s="4">
        <f t="shared" si="220"/>
        <v>3.1985029600766664E-3</v>
      </c>
      <c r="N162" s="4">
        <f t="shared" si="220"/>
        <v>1.0856326892823452E-2</v>
      </c>
      <c r="O162" s="4">
        <f t="shared" si="220"/>
        <v>3.9657537137820215E-4</v>
      </c>
      <c r="P162" s="4">
        <f t="shared" si="220"/>
        <v>5.0643944324349341E-3</v>
      </c>
      <c r="Q162" s="4">
        <f t="shared" si="220"/>
        <v>9.4259842584422538E-3</v>
      </c>
    </row>
    <row r="163" spans="1:17">
      <c r="B163" s="7" t="s">
        <v>6</v>
      </c>
      <c r="C163" s="1">
        <v>190438</v>
      </c>
      <c r="D163" s="1">
        <v>63191315</v>
      </c>
      <c r="E163" s="1">
        <v>12164344</v>
      </c>
      <c r="F163" s="1">
        <v>48889741</v>
      </c>
      <c r="G163" s="1">
        <v>20538839</v>
      </c>
      <c r="H163" s="1">
        <v>1124305</v>
      </c>
      <c r="I163" s="1">
        <f t="shared" si="205"/>
        <v>146098982</v>
      </c>
      <c r="K163" s="4">
        <f t="shared" ref="K163:Q163" si="221">C163/C164</f>
        <v>5.4778793673607337E-7</v>
      </c>
      <c r="L163" s="4">
        <f t="shared" si="221"/>
        <v>3.513836476332962E-4</v>
      </c>
      <c r="M163" s="4">
        <f t="shared" si="221"/>
        <v>3.2083840498430271E-4</v>
      </c>
      <c r="N163" s="4">
        <f t="shared" si="221"/>
        <v>9.3479409940209948E-4</v>
      </c>
      <c r="O163" s="4">
        <f t="shared" si="221"/>
        <v>6.8634178403918368E-5</v>
      </c>
      <c r="P163" s="4">
        <f t="shared" si="221"/>
        <v>3.4168272783105737E-3</v>
      </c>
      <c r="Q163" s="4">
        <f t="shared" si="221"/>
        <v>1.5927431351200078E-4</v>
      </c>
    </row>
    <row r="164" spans="1:17">
      <c r="B164" s="8" t="s">
        <v>7</v>
      </c>
      <c r="C164" s="3">
        <f>SUM(C152:C163)</f>
        <v>347649130674</v>
      </c>
      <c r="D164" s="3">
        <f t="shared" ref="D164" si="222">SUM(D152:D163)</f>
        <v>179835673702</v>
      </c>
      <c r="E164" s="3">
        <f>SUM(E152:E163)</f>
        <v>37914239103</v>
      </c>
      <c r="F164" s="3">
        <f t="shared" ref="F164:G164" si="223">SUM(F152:F163)</f>
        <v>52300010271</v>
      </c>
      <c r="G164" s="3">
        <f t="shared" si="223"/>
        <v>299250890411</v>
      </c>
      <c r="H164" s="3">
        <f>SUM(H152:H163)</f>
        <v>329049410</v>
      </c>
      <c r="I164" s="9">
        <f>SUM(C164:H164)</f>
        <v>917278993571</v>
      </c>
      <c r="K164" s="4">
        <f>C165</f>
        <v>0.3790004274714604</v>
      </c>
      <c r="L164" s="4">
        <f t="shared" ref="L164:Q164" si="224">D165</f>
        <v>0.19605340900906634</v>
      </c>
      <c r="M164" s="4">
        <f t="shared" si="224"/>
        <v>4.1333377705945827E-2</v>
      </c>
      <c r="N164" s="4">
        <f t="shared" si="224"/>
        <v>5.7016470057156966E-2</v>
      </c>
      <c r="O164" s="4">
        <f t="shared" si="224"/>
        <v>0.32623759238833711</v>
      </c>
      <c r="P164" s="4">
        <f t="shared" si="224"/>
        <v>3.5872336803331652E-4</v>
      </c>
      <c r="Q164" s="4">
        <f t="shared" si="224"/>
        <v>1</v>
      </c>
    </row>
    <row r="165" spans="1:17">
      <c r="B165" s="7"/>
      <c r="C165" s="10">
        <f>C164/I164</f>
        <v>0.3790004274714604</v>
      </c>
      <c r="D165" s="10">
        <f>D164/I164</f>
        <v>0.19605340900906634</v>
      </c>
      <c r="E165" s="10">
        <f>E164/I164</f>
        <v>4.1333377705945827E-2</v>
      </c>
      <c r="F165" s="10">
        <f>F164/I164</f>
        <v>5.7016470057156966E-2</v>
      </c>
      <c r="G165" s="10">
        <f>G164/I164</f>
        <v>0.32623759238833711</v>
      </c>
      <c r="H165" s="10">
        <f>H164/I164</f>
        <v>3.5872336803331652E-4</v>
      </c>
      <c r="I165" s="11">
        <f>I164/I164</f>
        <v>1</v>
      </c>
    </row>
    <row r="167" spans="1:17">
      <c r="A167" s="204">
        <v>38352</v>
      </c>
      <c r="B167" s="7" t="s">
        <v>8</v>
      </c>
      <c r="C167" s="1">
        <v>222431068475</v>
      </c>
      <c r="D167" s="1">
        <v>49172248052</v>
      </c>
      <c r="E167" s="1">
        <v>12976935702</v>
      </c>
      <c r="F167" s="1">
        <v>12082995785</v>
      </c>
      <c r="G167" s="1">
        <v>128890581823</v>
      </c>
      <c r="H167" s="1">
        <v>45637756</v>
      </c>
      <c r="I167" s="1">
        <f>SUM(C167:H167)</f>
        <v>425599467593</v>
      </c>
      <c r="K167" s="4">
        <f t="shared" ref="K167:Q167" si="225">C167/C179</f>
        <v>0.64478493214612831</v>
      </c>
      <c r="L167" s="4">
        <f t="shared" si="225"/>
        <v>0.26040620688526461</v>
      </c>
      <c r="M167" s="4">
        <f t="shared" si="225"/>
        <v>0.3370174422310292</v>
      </c>
      <c r="N167" s="4">
        <f t="shared" si="225"/>
        <v>0.21941703185017067</v>
      </c>
      <c r="O167" s="4">
        <f t="shared" si="225"/>
        <v>0.42638036050503003</v>
      </c>
      <c r="P167" s="4">
        <f t="shared" si="225"/>
        <v>0.16786321864792528</v>
      </c>
      <c r="Q167" s="4">
        <f t="shared" si="225"/>
        <v>0.45766616751091183</v>
      </c>
    </row>
    <row r="168" spans="1:17">
      <c r="A168" s="203"/>
      <c r="B168" s="7" t="s">
        <v>9</v>
      </c>
      <c r="C168" s="1">
        <v>12882096881</v>
      </c>
      <c r="D168" s="1">
        <v>14105947557</v>
      </c>
      <c r="E168" s="1">
        <v>3229212841</v>
      </c>
      <c r="F168" s="1">
        <v>2565635120</v>
      </c>
      <c r="G168" s="1">
        <v>23230996392</v>
      </c>
      <c r="H168" s="1">
        <v>11685336</v>
      </c>
      <c r="I168" s="1">
        <f t="shared" ref="I168:I178" si="226">SUM(C168:H168)</f>
        <v>56025574127</v>
      </c>
      <c r="K168" s="4">
        <f t="shared" ref="K168:Q168" si="227">C168/C179</f>
        <v>3.7342723839178985E-2</v>
      </c>
      <c r="L168" s="4">
        <f t="shared" si="227"/>
        <v>7.47022241886586E-2</v>
      </c>
      <c r="M168" s="4">
        <f t="shared" si="227"/>
        <v>8.3864255559630049E-2</v>
      </c>
      <c r="N168" s="4">
        <f t="shared" si="227"/>
        <v>4.658977399791888E-2</v>
      </c>
      <c r="O168" s="4">
        <f t="shared" si="227"/>
        <v>7.6849995371379903E-2</v>
      </c>
      <c r="P168" s="4">
        <f t="shared" si="227"/>
        <v>4.2980599483078717E-2</v>
      </c>
      <c r="Q168" s="4">
        <f t="shared" si="227"/>
        <v>6.0246808903020151E-2</v>
      </c>
    </row>
    <row r="169" spans="1:17">
      <c r="B169" s="7" t="s">
        <v>10</v>
      </c>
      <c r="C169" s="1">
        <v>5732053316</v>
      </c>
      <c r="D169" s="1">
        <v>19553600272</v>
      </c>
      <c r="E169" s="1">
        <v>6186066168</v>
      </c>
      <c r="F169" s="1">
        <v>5885789283</v>
      </c>
      <c r="G169" s="1">
        <v>26282085021</v>
      </c>
      <c r="H169" s="1">
        <v>30144399</v>
      </c>
      <c r="I169" s="1">
        <f t="shared" si="226"/>
        <v>63669738459</v>
      </c>
      <c r="K169" s="4">
        <f t="shared" ref="K169:Q169" si="228">C169/C179</f>
        <v>1.6616121271882722E-2</v>
      </c>
      <c r="L169" s="4">
        <f t="shared" si="228"/>
        <v>0.1035518830133107</v>
      </c>
      <c r="M169" s="4">
        <f t="shared" si="228"/>
        <v>0.16065519975489698</v>
      </c>
      <c r="N169" s="4">
        <f t="shared" si="228"/>
        <v>0.10688097865387149</v>
      </c>
      <c r="O169" s="4">
        <f t="shared" si="228"/>
        <v>8.6943240751809037E-2</v>
      </c>
      <c r="P169" s="4">
        <f t="shared" si="228"/>
        <v>0.11087608778019892</v>
      </c>
      <c r="Q169" s="4">
        <f t="shared" si="228"/>
        <v>6.8466921144785531E-2</v>
      </c>
    </row>
    <row r="170" spans="1:17">
      <c r="B170" s="7" t="s">
        <v>11</v>
      </c>
      <c r="C170" s="1">
        <v>2777373753</v>
      </c>
      <c r="D170" s="1">
        <v>26510140750</v>
      </c>
      <c r="E170" s="1">
        <v>2273535315</v>
      </c>
      <c r="F170" s="1">
        <v>2885366029</v>
      </c>
      <c r="G170" s="1">
        <v>14994931038</v>
      </c>
      <c r="H170" s="1">
        <v>14290077</v>
      </c>
      <c r="I170" s="1">
        <f t="shared" si="226"/>
        <v>49455636962</v>
      </c>
      <c r="K170" s="4">
        <f t="shared" ref="K170:Q170" si="229">C170/C179</f>
        <v>8.0510728971021402E-3</v>
      </c>
      <c r="L170" s="4">
        <f t="shared" si="229"/>
        <v>0.140392303996384</v>
      </c>
      <c r="M170" s="4">
        <f t="shared" si="229"/>
        <v>5.9044837261937544E-2</v>
      </c>
      <c r="N170" s="4">
        <f t="shared" si="229"/>
        <v>5.2395818152186295E-2</v>
      </c>
      <c r="O170" s="4">
        <f t="shared" si="229"/>
        <v>4.960443200194789E-2</v>
      </c>
      <c r="P170" s="4">
        <f t="shared" si="229"/>
        <v>5.2561267910426798E-2</v>
      </c>
      <c r="Q170" s="4">
        <f t="shared" si="229"/>
        <v>5.3181861242022399E-2</v>
      </c>
    </row>
    <row r="171" spans="1:17">
      <c r="B171" s="7" t="s">
        <v>12</v>
      </c>
      <c r="C171" s="1">
        <v>5638842506</v>
      </c>
      <c r="D171" s="1">
        <v>19267503232</v>
      </c>
      <c r="E171" s="1">
        <v>2621802212</v>
      </c>
      <c r="F171" s="1">
        <v>5122347716</v>
      </c>
      <c r="G171" s="1">
        <v>18208682087</v>
      </c>
      <c r="H171" s="1">
        <v>17954807</v>
      </c>
      <c r="I171" s="1">
        <f t="shared" si="226"/>
        <v>50877132560</v>
      </c>
      <c r="K171" s="4">
        <f t="shared" ref="K171:Q171" si="230">C171/C179</f>
        <v>1.6345921042152267E-2</v>
      </c>
      <c r="L171" s="4">
        <f t="shared" si="230"/>
        <v>0.10203677138146673</v>
      </c>
      <c r="M171" s="4">
        <f t="shared" si="230"/>
        <v>6.8089500927997634E-2</v>
      </c>
      <c r="N171" s="4">
        <f t="shared" si="230"/>
        <v>9.301752247108154E-2</v>
      </c>
      <c r="O171" s="4">
        <f t="shared" si="230"/>
        <v>6.0235777686520768E-2</v>
      </c>
      <c r="P171" s="4">
        <f t="shared" si="230"/>
        <v>6.604075128545539E-2</v>
      </c>
      <c r="Q171" s="4">
        <f t="shared" si="230"/>
        <v>5.4710459118682407E-2</v>
      </c>
    </row>
    <row r="172" spans="1:17">
      <c r="B172" s="7" t="s">
        <v>13</v>
      </c>
      <c r="C172" s="1">
        <v>78569814</v>
      </c>
      <c r="D172" s="1">
        <v>1198644058</v>
      </c>
      <c r="E172" s="1">
        <v>260944271</v>
      </c>
      <c r="F172" s="1">
        <v>670795662</v>
      </c>
      <c r="G172" s="1">
        <v>451954345</v>
      </c>
      <c r="H172" s="1">
        <v>5751127</v>
      </c>
      <c r="I172" s="1">
        <f t="shared" si="226"/>
        <v>2666659277</v>
      </c>
      <c r="K172" s="4">
        <f t="shared" ref="K172:Q172" si="231">C172/C179</f>
        <v>2.2775879528006624E-4</v>
      </c>
      <c r="L172" s="4">
        <f t="shared" si="231"/>
        <v>6.3477747085969481E-3</v>
      </c>
      <c r="M172" s="4">
        <f t="shared" si="231"/>
        <v>6.7768518544564279E-3</v>
      </c>
      <c r="N172" s="4">
        <f t="shared" si="231"/>
        <v>1.2181084538382988E-2</v>
      </c>
      <c r="O172" s="4">
        <f t="shared" si="231"/>
        <v>1.4951011456954056E-3</v>
      </c>
      <c r="P172" s="4">
        <f t="shared" si="231"/>
        <v>2.1153596795446879E-2</v>
      </c>
      <c r="Q172" s="4">
        <f t="shared" si="231"/>
        <v>2.8675781439865739E-3</v>
      </c>
    </row>
    <row r="173" spans="1:17">
      <c r="B173" s="7" t="s">
        <v>14</v>
      </c>
      <c r="C173">
        <v>30952329201</v>
      </c>
      <c r="D173">
        <v>32478203743</v>
      </c>
      <c r="E173">
        <v>3672718892</v>
      </c>
      <c r="F173">
        <v>9782776524</v>
      </c>
      <c r="G173">
        <v>42889633656</v>
      </c>
      <c r="H173">
        <v>64581217</v>
      </c>
      <c r="I173" s="1">
        <f t="shared" si="226"/>
        <v>119840243233</v>
      </c>
      <c r="K173" s="4">
        <f t="shared" ref="K173:Q173" si="232">C173/C179</f>
        <v>8.9724855526981076E-2</v>
      </c>
      <c r="L173" s="4">
        <f t="shared" si="232"/>
        <v>0.17199794962023174</v>
      </c>
      <c r="M173" s="4">
        <f t="shared" si="232"/>
        <v>9.5382327187199897E-2</v>
      </c>
      <c r="N173" s="4">
        <f t="shared" si="232"/>
        <v>0.17764698642155571</v>
      </c>
      <c r="O173" s="4">
        <f t="shared" si="232"/>
        <v>0.14188234083144355</v>
      </c>
      <c r="P173" s="4">
        <f t="shared" si="232"/>
        <v>0.23754040294663281</v>
      </c>
      <c r="Q173" s="4">
        <f t="shared" si="232"/>
        <v>0.1288695804630858</v>
      </c>
    </row>
    <row r="174" spans="1:17">
      <c r="B174" s="7" t="s">
        <v>60</v>
      </c>
      <c r="C174" s="1">
        <v>447721907</v>
      </c>
      <c r="D174" s="1">
        <v>4344677498</v>
      </c>
      <c r="E174" s="1">
        <v>184310365</v>
      </c>
      <c r="F174" s="1">
        <v>6897945386</v>
      </c>
      <c r="G174" s="1">
        <v>1306316010</v>
      </c>
      <c r="H174" s="1">
        <v>13010456</v>
      </c>
      <c r="I174" s="1">
        <f t="shared" si="226"/>
        <v>13193981622</v>
      </c>
      <c r="K174" s="4">
        <f>C174/C179</f>
        <v>1.297859788223679E-3</v>
      </c>
      <c r="L174" s="4">
        <f t="shared" ref="L174" si="233">D174/D179</f>
        <v>2.3008526805557039E-2</v>
      </c>
      <c r="M174" s="4">
        <f t="shared" ref="M174" si="234">E174/E179</f>
        <v>4.786631390906417E-3</v>
      </c>
      <c r="N174" s="4">
        <f t="shared" ref="N174" si="235">F174/F179</f>
        <v>0.125260881439652</v>
      </c>
      <c r="O174" s="4">
        <f t="shared" ref="O174" si="236">G174/G179</f>
        <v>4.3213979128605366E-3</v>
      </c>
      <c r="P174" s="4">
        <f t="shared" ref="P174" si="237">H174/H179</f>
        <v>4.7854610122312131E-2</v>
      </c>
      <c r="Q174" s="4">
        <f t="shared" ref="Q174" si="238">I174/I179</f>
        <v>1.4188079316219192E-2</v>
      </c>
    </row>
    <row r="175" spans="1:17">
      <c r="B175" s="7" t="s">
        <v>15</v>
      </c>
      <c r="C175" s="1">
        <v>4854968490</v>
      </c>
      <c r="D175" s="1">
        <v>11743815312</v>
      </c>
      <c r="E175" s="1">
        <v>4831504158</v>
      </c>
      <c r="F175" s="1">
        <v>7111364107</v>
      </c>
      <c r="G175" s="1">
        <v>14497948326</v>
      </c>
      <c r="H175" s="1">
        <v>59895122</v>
      </c>
      <c r="I175" s="1">
        <f t="shared" si="226"/>
        <v>43099495515</v>
      </c>
      <c r="K175" s="4">
        <f t="shared" ref="K175:Q175" si="239">C175/C179</f>
        <v>1.4073620874361269E-2</v>
      </c>
      <c r="L175" s="4">
        <f t="shared" si="239"/>
        <v>6.2192853101305887E-2</v>
      </c>
      <c r="M175" s="4">
        <f t="shared" si="239"/>
        <v>0.12547655400702873</v>
      </c>
      <c r="N175" s="4">
        <f t="shared" si="239"/>
        <v>0.12913638575466735</v>
      </c>
      <c r="O175" s="4">
        <f t="shared" si="239"/>
        <v>4.7960373414344296E-2</v>
      </c>
      <c r="P175" s="4">
        <f t="shared" si="239"/>
        <v>0.22030417008737588</v>
      </c>
      <c r="Q175" s="4">
        <f t="shared" si="239"/>
        <v>4.6346817691198187E-2</v>
      </c>
    </row>
    <row r="176" spans="1:17">
      <c r="B176" s="7" t="s">
        <v>16</v>
      </c>
      <c r="C176" s="1">
        <v>56288855480</v>
      </c>
      <c r="D176" s="1">
        <v>4966401715</v>
      </c>
      <c r="E176" s="1">
        <v>2128620725</v>
      </c>
      <c r="F176" s="1">
        <v>1433837900</v>
      </c>
      <c r="G176" s="1">
        <v>31408322550</v>
      </c>
      <c r="H176" s="1">
        <v>7299215</v>
      </c>
      <c r="I176" s="1">
        <f t="shared" si="226"/>
        <v>96233337585</v>
      </c>
      <c r="K176" s="4">
        <f t="shared" ref="K176:Q176" si="240">C176/C179</f>
        <v>0.16317057733926357</v>
      </c>
      <c r="L176" s="4">
        <f t="shared" si="240"/>
        <v>2.6301051583079309E-2</v>
      </c>
      <c r="M176" s="4">
        <f t="shared" si="240"/>
        <v>5.5281333644035577E-2</v>
      </c>
      <c r="N176" s="4">
        <f t="shared" si="240"/>
        <v>2.6037289242692708E-2</v>
      </c>
      <c r="O176" s="4">
        <f t="shared" si="240"/>
        <v>0.10390124477921735</v>
      </c>
      <c r="P176" s="4">
        <f t="shared" si="240"/>
        <v>2.6847720635151649E-2</v>
      </c>
      <c r="Q176" s="4">
        <f t="shared" si="240"/>
        <v>0.10348401761025869</v>
      </c>
    </row>
    <row r="177" spans="2:17">
      <c r="B177" s="7" t="s">
        <v>17</v>
      </c>
      <c r="C177" s="1">
        <v>2885515995</v>
      </c>
      <c r="D177" s="1">
        <v>5487834754</v>
      </c>
      <c r="E177" s="1">
        <v>139584024</v>
      </c>
      <c r="F177" s="1">
        <v>629778504</v>
      </c>
      <c r="G177" s="1">
        <v>128695677</v>
      </c>
      <c r="H177" s="1">
        <v>1625151</v>
      </c>
      <c r="I177" s="1">
        <f t="shared" si="226"/>
        <v>9273034105</v>
      </c>
      <c r="K177" s="4">
        <f t="shared" ref="K177:Q177" si="241">C177/C179</f>
        <v>8.3645564794459313E-3</v>
      </c>
      <c r="L177" s="4">
        <f t="shared" si="241"/>
        <v>2.9062454716144395E-2</v>
      </c>
      <c r="M177" s="4">
        <f t="shared" si="241"/>
        <v>3.6250661808815512E-3</v>
      </c>
      <c r="N177" s="4">
        <f t="shared" si="241"/>
        <v>1.1436247477820405E-2</v>
      </c>
      <c r="O177" s="4">
        <f t="shared" si="241"/>
        <v>4.2573559975122237E-4</v>
      </c>
      <c r="P177" s="4">
        <f t="shared" si="241"/>
        <v>5.9775743059955538E-3</v>
      </c>
      <c r="Q177" s="4">
        <f t="shared" si="241"/>
        <v>9.9717088558292418E-3</v>
      </c>
    </row>
    <row r="178" spans="2:17">
      <c r="B178" s="7" t="s">
        <v>6</v>
      </c>
      <c r="C178" s="1"/>
      <c r="D178" s="1"/>
      <c r="E178" s="1"/>
      <c r="F178" s="1"/>
      <c r="G178" s="1"/>
      <c r="H178" s="1"/>
      <c r="I178" s="1">
        <f t="shared" si="226"/>
        <v>0</v>
      </c>
      <c r="K178" s="4">
        <f>C178/C179</f>
        <v>0</v>
      </c>
      <c r="L178" s="4">
        <f t="shared" ref="L178:Q178" si="242">D178/D179</f>
        <v>0</v>
      </c>
      <c r="M178" s="4">
        <f t="shared" si="242"/>
        <v>0</v>
      </c>
      <c r="N178" s="4">
        <f t="shared" si="242"/>
        <v>0</v>
      </c>
      <c r="O178" s="4">
        <f t="shared" si="242"/>
        <v>0</v>
      </c>
      <c r="P178" s="4">
        <f t="shared" si="242"/>
        <v>0</v>
      </c>
      <c r="Q178" s="4">
        <f t="shared" si="242"/>
        <v>0</v>
      </c>
    </row>
    <row r="179" spans="2:17">
      <c r="B179" s="8" t="s">
        <v>7</v>
      </c>
      <c r="C179" s="3">
        <f>SUM(C167:C178)</f>
        <v>344969395818</v>
      </c>
      <c r="D179" s="3">
        <f t="shared" ref="D179" si="243">SUM(D167:D178)</f>
        <v>188829016943</v>
      </c>
      <c r="E179" s="3">
        <f>SUM(E167:E178)</f>
        <v>38505234673</v>
      </c>
      <c r="F179" s="3">
        <f t="shared" ref="F179:G179" si="244">SUM(F167:F178)</f>
        <v>55068632016</v>
      </c>
      <c r="G179" s="3">
        <f t="shared" si="244"/>
        <v>302290146925</v>
      </c>
      <c r="H179" s="3">
        <f>SUM(H167:H178)</f>
        <v>271874663</v>
      </c>
      <c r="I179" s="9">
        <f>SUM(C179:H179)</f>
        <v>929934301038</v>
      </c>
      <c r="K179" s="4">
        <f>C180</f>
        <v>0.37096104040139444</v>
      </c>
      <c r="L179" s="4">
        <f t="shared" ref="L179:Q179" si="245">D180</f>
        <v>0.20305629842046644</v>
      </c>
      <c r="M179" s="4">
        <f t="shared" si="245"/>
        <v>4.1406403258832533E-2</v>
      </c>
      <c r="N179" s="4">
        <f t="shared" si="245"/>
        <v>5.9217766195452687E-2</v>
      </c>
      <c r="O179" s="4">
        <f t="shared" si="245"/>
        <v>0.32506613272311963</v>
      </c>
      <c r="P179" s="4">
        <f t="shared" si="245"/>
        <v>2.9235900073427913E-4</v>
      </c>
      <c r="Q179" s="4">
        <f t="shared" si="245"/>
        <v>1</v>
      </c>
    </row>
    <row r="180" spans="2:17">
      <c r="B180" s="7"/>
      <c r="C180" s="10">
        <f>C179/I179</f>
        <v>0.37096104040139444</v>
      </c>
      <c r="D180" s="10">
        <f>D179/I179</f>
        <v>0.20305629842046644</v>
      </c>
      <c r="E180" s="10">
        <f>E179/I179</f>
        <v>4.1406403258832533E-2</v>
      </c>
      <c r="F180" s="10">
        <f>F179/I179</f>
        <v>5.9217766195452687E-2</v>
      </c>
      <c r="G180" s="10">
        <f>G179/I179</f>
        <v>0.32506613272311963</v>
      </c>
      <c r="H180" s="10">
        <f>H179/I179</f>
        <v>2.9235900073427913E-4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80"/>
  <sheetViews>
    <sheetView workbookViewId="0">
      <pane ySplit="1" topLeftCell="A159"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38383</v>
      </c>
      <c r="B2" s="7" t="s">
        <v>8</v>
      </c>
      <c r="C2" s="1">
        <v>225934270756</v>
      </c>
      <c r="D2" s="1">
        <v>52408521144</v>
      </c>
      <c r="E2" s="1">
        <v>13793872006</v>
      </c>
      <c r="F2" s="1">
        <v>12686468404</v>
      </c>
      <c r="G2" s="1">
        <v>138052700127</v>
      </c>
      <c r="H2" s="1">
        <v>43883651</v>
      </c>
      <c r="I2" s="1">
        <f>SUM(C2:H2)</f>
        <v>442919716088</v>
      </c>
      <c r="K2" s="4">
        <f t="shared" ref="K2:Q2" si="0">C2/C14</f>
        <v>0.64451060742086375</v>
      </c>
      <c r="L2" s="4">
        <f t="shared" si="0"/>
        <v>0.26817778425643723</v>
      </c>
      <c r="M2" s="4">
        <f t="shared" si="0"/>
        <v>0.34574631227938474</v>
      </c>
      <c r="N2" s="4">
        <f t="shared" si="0"/>
        <v>0.2249961450295494</v>
      </c>
      <c r="O2" s="4">
        <f t="shared" si="0"/>
        <v>0.43515909742251874</v>
      </c>
      <c r="P2" s="4">
        <f t="shared" si="0"/>
        <v>0.17879339686663506</v>
      </c>
      <c r="Q2" s="4">
        <f t="shared" si="0"/>
        <v>0.46149519222400565</v>
      </c>
    </row>
    <row r="3" spans="1:17">
      <c r="A3" s="203"/>
      <c r="B3" s="7" t="s">
        <v>9</v>
      </c>
      <c r="C3" s="1">
        <v>11306019978</v>
      </c>
      <c r="D3" s="1">
        <v>14686108936</v>
      </c>
      <c r="E3" s="1">
        <v>3031948744</v>
      </c>
      <c r="F3" s="1">
        <v>2471785337</v>
      </c>
      <c r="G3" s="1">
        <v>22833891088</v>
      </c>
      <c r="H3" s="1">
        <v>11012535</v>
      </c>
      <c r="I3" s="1">
        <f t="shared" ref="I3:I13" si="1">SUM(C3:H3)</f>
        <v>54340766618</v>
      </c>
      <c r="K3" s="4">
        <f t="shared" ref="K3:Q3" si="2">C3/C14</f>
        <v>3.2252078355136778E-2</v>
      </c>
      <c r="L3" s="4">
        <f t="shared" si="2"/>
        <v>7.5149767019442815E-2</v>
      </c>
      <c r="M3" s="4">
        <f t="shared" si="2"/>
        <v>7.5996434996796675E-2</v>
      </c>
      <c r="N3" s="4">
        <f t="shared" si="2"/>
        <v>4.3837430122808323E-2</v>
      </c>
      <c r="O3" s="4">
        <f t="shared" si="2"/>
        <v>7.1975234293551085E-2</v>
      </c>
      <c r="P3" s="4">
        <f t="shared" si="2"/>
        <v>4.4867929078250782E-2</v>
      </c>
      <c r="Q3" s="4">
        <f t="shared" si="2"/>
        <v>5.6619747609047956E-2</v>
      </c>
    </row>
    <row r="4" spans="1:17">
      <c r="B4" s="7" t="s">
        <v>10</v>
      </c>
      <c r="C4" s="1">
        <v>6013465235</v>
      </c>
      <c r="D4" s="1">
        <v>20402193005</v>
      </c>
      <c r="E4" s="1">
        <v>6780298859</v>
      </c>
      <c r="F4" s="1">
        <v>6141354190</v>
      </c>
      <c r="G4" s="1">
        <v>30330340755</v>
      </c>
      <c r="H4" s="1">
        <v>26486631</v>
      </c>
      <c r="I4" s="1">
        <f t="shared" si="1"/>
        <v>69694138675</v>
      </c>
      <c r="K4" s="4">
        <f t="shared" ref="K4:Q4" si="3">C4/C14</f>
        <v>1.7154290574623556E-2</v>
      </c>
      <c r="L4" s="4">
        <f t="shared" si="3"/>
        <v>0.10439933802023488</v>
      </c>
      <c r="M4" s="4">
        <f t="shared" si="3"/>
        <v>0.1699496215153854</v>
      </c>
      <c r="N4" s="4">
        <f t="shared" si="3"/>
        <v>0.10891770459739608</v>
      </c>
      <c r="O4" s="4">
        <f t="shared" si="3"/>
        <v>9.5604966040659878E-2</v>
      </c>
      <c r="P4" s="4">
        <f t="shared" si="3"/>
        <v>0.10791341695892895</v>
      </c>
      <c r="Q4" s="4">
        <f t="shared" si="3"/>
        <v>7.2617020097419493E-2</v>
      </c>
    </row>
    <row r="5" spans="1:17">
      <c r="B5" s="7" t="s">
        <v>11</v>
      </c>
      <c r="C5" s="1">
        <v>2858408190</v>
      </c>
      <c r="D5" s="1">
        <v>27019707060</v>
      </c>
      <c r="E5" s="1">
        <v>2331302608</v>
      </c>
      <c r="F5" s="1">
        <v>2974044947</v>
      </c>
      <c r="G5" s="1">
        <v>15747917838</v>
      </c>
      <c r="H5" s="1">
        <v>10020217</v>
      </c>
      <c r="I5" s="1">
        <f t="shared" si="1"/>
        <v>50941400860</v>
      </c>
      <c r="K5" s="4">
        <f t="shared" ref="K5:Q5" si="4">C5/C14</f>
        <v>8.1540281278675714E-3</v>
      </c>
      <c r="L5" s="4">
        <f t="shared" si="4"/>
        <v>0.13826158442248629</v>
      </c>
      <c r="M5" s="4">
        <f t="shared" si="4"/>
        <v>5.8434591764567952E-2</v>
      </c>
      <c r="N5" s="4">
        <f t="shared" si="4"/>
        <v>5.2745068754408458E-2</v>
      </c>
      <c r="O5" s="4">
        <f t="shared" si="4"/>
        <v>4.963937471968214E-2</v>
      </c>
      <c r="P5" s="4">
        <f t="shared" si="4"/>
        <v>4.0824967703138544E-2</v>
      </c>
      <c r="Q5" s="4">
        <f t="shared" si="4"/>
        <v>5.3077816877709225E-2</v>
      </c>
    </row>
    <row r="6" spans="1:17">
      <c r="B6" s="7" t="s">
        <v>12</v>
      </c>
      <c r="C6" s="1">
        <v>5860823984</v>
      </c>
      <c r="D6" s="1">
        <v>19793074049</v>
      </c>
      <c r="E6" s="1">
        <v>2687681543</v>
      </c>
      <c r="F6" s="1">
        <v>5328012683</v>
      </c>
      <c r="G6" s="1">
        <v>19202633805</v>
      </c>
      <c r="H6" s="1">
        <v>17608510</v>
      </c>
      <c r="I6" s="1">
        <f t="shared" si="1"/>
        <v>52889834574</v>
      </c>
      <c r="K6" s="4">
        <f t="shared" ref="K6:Q6" si="5">C6/C14</f>
        <v>1.6718859043717223E-2</v>
      </c>
      <c r="L6" s="4">
        <f t="shared" si="5"/>
        <v>0.10128243702011239</v>
      </c>
      <c r="M6" s="4">
        <f t="shared" si="5"/>
        <v>6.7367304964799785E-2</v>
      </c>
      <c r="N6" s="4">
        <f t="shared" si="5"/>
        <v>9.4492988605526712E-2</v>
      </c>
      <c r="O6" s="4">
        <f t="shared" si="5"/>
        <v>6.0529064531383708E-2</v>
      </c>
      <c r="P6" s="4">
        <f t="shared" si="5"/>
        <v>7.1741645121097875E-2</v>
      </c>
      <c r="Q6" s="4">
        <f t="shared" si="5"/>
        <v>5.510796536448264E-2</v>
      </c>
    </row>
    <row r="7" spans="1:17">
      <c r="B7" s="7" t="s">
        <v>13</v>
      </c>
      <c r="C7" s="1">
        <v>80251191</v>
      </c>
      <c r="D7" s="1">
        <v>1191821783</v>
      </c>
      <c r="E7" s="1">
        <v>292416540</v>
      </c>
      <c r="F7" s="1">
        <v>738024676</v>
      </c>
      <c r="G7" s="1">
        <v>472929304</v>
      </c>
      <c r="H7" s="1">
        <v>4835634</v>
      </c>
      <c r="I7" s="1">
        <f t="shared" si="1"/>
        <v>2780279128</v>
      </c>
      <c r="K7" s="4">
        <f t="shared" ref="K7:Q7" si="6">C7/C14</f>
        <v>2.2892827938226446E-4</v>
      </c>
      <c r="L7" s="4">
        <f t="shared" si="6"/>
        <v>6.0986289637002689E-3</v>
      </c>
      <c r="M7" s="4">
        <f t="shared" si="6"/>
        <v>7.3294822737604275E-3</v>
      </c>
      <c r="N7" s="4">
        <f t="shared" si="6"/>
        <v>1.3088962329683993E-2</v>
      </c>
      <c r="O7" s="4">
        <f t="shared" si="6"/>
        <v>1.4907313575466261E-3</v>
      </c>
      <c r="P7" s="4">
        <f t="shared" si="6"/>
        <v>1.9701629403255302E-2</v>
      </c>
      <c r="Q7" s="4">
        <f t="shared" si="6"/>
        <v>2.8968804142325091E-3</v>
      </c>
    </row>
    <row r="8" spans="1:17">
      <c r="B8" s="7" t="s">
        <v>14</v>
      </c>
      <c r="C8">
        <v>30242508249</v>
      </c>
      <c r="D8">
        <v>32820503682</v>
      </c>
      <c r="E8">
        <v>3575590326</v>
      </c>
      <c r="F8">
        <v>9909630659</v>
      </c>
      <c r="G8">
        <v>40813492511</v>
      </c>
      <c r="H8">
        <v>60337723</v>
      </c>
      <c r="I8" s="1">
        <f t="shared" si="1"/>
        <v>117422063150</v>
      </c>
      <c r="K8" s="4">
        <f t="shared" ref="K8:Q8" si="7">C8/C14</f>
        <v>8.6271185403933873E-2</v>
      </c>
      <c r="L8" s="4">
        <f t="shared" si="7"/>
        <v>0.16794463502289966</v>
      </c>
      <c r="M8" s="4">
        <f t="shared" si="7"/>
        <v>8.9622925955714638E-2</v>
      </c>
      <c r="N8" s="4">
        <f t="shared" si="7"/>
        <v>0.17574857130757043</v>
      </c>
      <c r="O8" s="4">
        <f t="shared" si="7"/>
        <v>0.12864915026949161</v>
      </c>
      <c r="P8" s="4">
        <f t="shared" si="7"/>
        <v>0.24583156160749009</v>
      </c>
      <c r="Q8" s="4">
        <f t="shared" si="7"/>
        <v>0.12234659157503405</v>
      </c>
    </row>
    <row r="9" spans="1:17">
      <c r="B9" s="7" t="s">
        <v>60</v>
      </c>
      <c r="C9" s="1">
        <v>437362651</v>
      </c>
      <c r="D9" s="1">
        <v>4295619597</v>
      </c>
      <c r="E9" s="1">
        <v>204217691</v>
      </c>
      <c r="F9" s="1">
        <v>6825970768</v>
      </c>
      <c r="G9" s="1">
        <v>1258871121</v>
      </c>
      <c r="H9" s="1">
        <v>11013592</v>
      </c>
      <c r="I9" s="1">
        <f t="shared" si="1"/>
        <v>13033055420</v>
      </c>
      <c r="K9" s="4">
        <f>C9/C14</f>
        <v>1.2476410369971435E-3</v>
      </c>
      <c r="L9" s="4">
        <f t="shared" ref="L9:P9" si="8">D9/D14</f>
        <v>2.1980962644733499E-2</v>
      </c>
      <c r="M9" s="4">
        <f t="shared" si="8"/>
        <v>5.1187595139891347E-3</v>
      </c>
      <c r="N9" s="4">
        <f t="shared" si="8"/>
        <v>0.12105946745590403</v>
      </c>
      <c r="O9" s="4">
        <f t="shared" si="8"/>
        <v>3.968116670530048E-3</v>
      </c>
      <c r="P9" s="4">
        <f t="shared" si="8"/>
        <v>4.4872235570900809E-2</v>
      </c>
      <c r="Q9" s="4">
        <f>I9/I14</f>
        <v>1.3579644793062248E-2</v>
      </c>
    </row>
    <row r="10" spans="1:17">
      <c r="B10" s="7" t="s">
        <v>15</v>
      </c>
      <c r="C10" s="1">
        <v>4927620212</v>
      </c>
      <c r="D10" s="1">
        <v>12143501980</v>
      </c>
      <c r="E10" s="1">
        <v>4836045413</v>
      </c>
      <c r="F10" s="1">
        <v>7210510647</v>
      </c>
      <c r="G10" s="1">
        <v>14660168094</v>
      </c>
      <c r="H10" s="1">
        <v>52730379</v>
      </c>
      <c r="I10" s="1">
        <f t="shared" si="1"/>
        <v>43830576725</v>
      </c>
      <c r="K10" s="4">
        <f t="shared" ref="K10:Q10" si="9">C10/C14</f>
        <v>1.4056758566766058E-2</v>
      </c>
      <c r="L10" s="4">
        <f t="shared" si="9"/>
        <v>6.2139083168594476E-2</v>
      </c>
      <c r="M10" s="4">
        <f t="shared" si="9"/>
        <v>0.12121649866209322</v>
      </c>
      <c r="N10" s="4">
        <f t="shared" si="9"/>
        <v>0.12787933155282244</v>
      </c>
      <c r="O10" s="4">
        <f t="shared" si="9"/>
        <v>4.6210653684996342E-2</v>
      </c>
      <c r="P10" s="4">
        <f t="shared" si="9"/>
        <v>0.21483726546533422</v>
      </c>
      <c r="Q10" s="4">
        <f t="shared" si="9"/>
        <v>4.5668774037988524E-2</v>
      </c>
    </row>
    <row r="11" spans="1:17">
      <c r="B11" s="7" t="s">
        <v>16</v>
      </c>
      <c r="C11" s="1">
        <v>59861435342</v>
      </c>
      <c r="D11" s="1">
        <v>5042850464</v>
      </c>
      <c r="E11" s="1">
        <v>2215006385</v>
      </c>
      <c r="F11" s="1">
        <v>1489390461</v>
      </c>
      <c r="G11" s="1">
        <v>33741984569</v>
      </c>
      <c r="H11" s="1">
        <v>6610032</v>
      </c>
      <c r="I11" s="1">
        <f t="shared" si="1"/>
        <v>102357277253</v>
      </c>
      <c r="K11" s="4">
        <f t="shared" ref="K11:Q11" si="10">C11/C14</f>
        <v>0.17076351420375477</v>
      </c>
      <c r="L11" s="4">
        <f t="shared" si="10"/>
        <v>2.5804591204857799E-2</v>
      </c>
      <c r="M11" s="4">
        <f t="shared" si="10"/>
        <v>5.5519602397058887E-2</v>
      </c>
      <c r="N11" s="4">
        <f t="shared" si="10"/>
        <v>2.6414530939368856E-2</v>
      </c>
      <c r="O11" s="4">
        <f t="shared" si="10"/>
        <v>0.10635888712631493</v>
      </c>
      <c r="P11" s="4">
        <f t="shared" si="10"/>
        <v>2.6930987913406691E-2</v>
      </c>
      <c r="Q11" s="4">
        <f t="shared" si="10"/>
        <v>0.10665000817442472</v>
      </c>
    </row>
    <row r="12" spans="1:17">
      <c r="B12" s="7" t="s">
        <v>17</v>
      </c>
      <c r="C12" s="1">
        <v>3029505751</v>
      </c>
      <c r="D12" s="1">
        <v>5620642094</v>
      </c>
      <c r="E12" s="1">
        <v>147553742</v>
      </c>
      <c r="F12" s="1">
        <v>610077306</v>
      </c>
      <c r="G12" s="1">
        <v>131569700</v>
      </c>
      <c r="H12" s="1">
        <v>904450</v>
      </c>
      <c r="I12" s="1">
        <f t="shared" si="1"/>
        <v>9540253043</v>
      </c>
      <c r="K12" s="4">
        <f t="shared" ref="K12:Q12" si="11">C12/C14</f>
        <v>8.6421089869570273E-3</v>
      </c>
      <c r="L12" s="4">
        <f t="shared" si="11"/>
        <v>2.8761188256500703E-2</v>
      </c>
      <c r="M12" s="4">
        <f t="shared" si="11"/>
        <v>3.6984656764491486E-3</v>
      </c>
      <c r="N12" s="4">
        <f t="shared" si="11"/>
        <v>1.0819799304961308E-2</v>
      </c>
      <c r="O12" s="4">
        <f t="shared" si="11"/>
        <v>4.1472388332485806E-4</v>
      </c>
      <c r="P12" s="4">
        <f t="shared" si="11"/>
        <v>3.6849643115616812E-3</v>
      </c>
      <c r="Q12" s="4">
        <f t="shared" si="11"/>
        <v>9.9403588325930117E-3</v>
      </c>
    </row>
    <row r="13" spans="1:17">
      <c r="B13" s="7" t="s">
        <v>6</v>
      </c>
      <c r="C13" s="1"/>
      <c r="D13" s="1"/>
      <c r="E13" s="1"/>
      <c r="F13" s="1"/>
      <c r="G13" s="1"/>
      <c r="H13" s="1"/>
      <c r="I13" s="1">
        <f t="shared" si="1"/>
        <v>0</v>
      </c>
      <c r="K13" s="4">
        <f t="shared" ref="K13:Q13" si="12">C13/C14</f>
        <v>0</v>
      </c>
      <c r="L13" s="4">
        <f t="shared" si="12"/>
        <v>0</v>
      </c>
      <c r="M13" s="4">
        <f t="shared" si="12"/>
        <v>0</v>
      </c>
      <c r="N13" s="4">
        <f t="shared" si="12"/>
        <v>0</v>
      </c>
      <c r="O13" s="4">
        <f t="shared" si="12"/>
        <v>0</v>
      </c>
      <c r="P13" s="4">
        <f t="shared" si="12"/>
        <v>0</v>
      </c>
      <c r="Q13" s="4">
        <f t="shared" si="12"/>
        <v>0</v>
      </c>
    </row>
    <row r="14" spans="1:17">
      <c r="B14" s="8" t="s">
        <v>7</v>
      </c>
      <c r="C14" s="3">
        <f>SUM(C2:C13)</f>
        <v>350551671539</v>
      </c>
      <c r="D14" s="3">
        <f>SUM(D2:D13)</f>
        <v>195424543794</v>
      </c>
      <c r="E14" s="3">
        <f>SUM(E2:E13)</f>
        <v>39895933857</v>
      </c>
      <c r="F14" s="3">
        <f t="shared" ref="F14:G14" si="13">SUM(F2:F13)</f>
        <v>56385270078</v>
      </c>
      <c r="G14" s="3">
        <f t="shared" si="13"/>
        <v>317246498912</v>
      </c>
      <c r="H14" s="3">
        <f>SUM(H2:H13)</f>
        <v>245443354</v>
      </c>
      <c r="I14" s="9">
        <f>SUM(C14:H14)</f>
        <v>959749361534</v>
      </c>
      <c r="J14" s="1"/>
      <c r="K14" s="4">
        <f>C15</f>
        <v>0.36525335216550847</v>
      </c>
      <c r="L14" s="4">
        <f t="shared" ref="L14:Q14" si="14">D15</f>
        <v>0.20362039468476054</v>
      </c>
      <c r="M14" s="4">
        <f t="shared" si="14"/>
        <v>4.1569117371678135E-2</v>
      </c>
      <c r="N14" s="4">
        <f t="shared" si="14"/>
        <v>5.874999488186948E-2</v>
      </c>
      <c r="O14" s="4">
        <f t="shared" si="14"/>
        <v>0.33055140396752558</v>
      </c>
      <c r="P14" s="4">
        <f t="shared" si="14"/>
        <v>2.5573692865781076E-4</v>
      </c>
      <c r="Q14" s="4">
        <f t="shared" si="14"/>
        <v>1</v>
      </c>
    </row>
    <row r="15" spans="1:17">
      <c r="B15" s="7"/>
      <c r="C15" s="10">
        <f>C14/I14</f>
        <v>0.36525335216550847</v>
      </c>
      <c r="D15" s="10">
        <f>D14/I14</f>
        <v>0.20362039468476054</v>
      </c>
      <c r="E15" s="10">
        <f>E14/I14</f>
        <v>4.1569117371678135E-2</v>
      </c>
      <c r="F15" s="10">
        <f>F14/I14</f>
        <v>5.874999488186948E-2</v>
      </c>
      <c r="G15" s="10">
        <f>G14/I14</f>
        <v>0.33055140396752558</v>
      </c>
      <c r="H15" s="10">
        <f>H14/I14</f>
        <v>2.5573692865781076E-4</v>
      </c>
      <c r="I15" s="11">
        <f>I14/I14</f>
        <v>1</v>
      </c>
    </row>
    <row r="16" spans="1:17">
      <c r="C16" s="1"/>
      <c r="D16" s="1"/>
      <c r="E16" s="1"/>
      <c r="F16" s="1"/>
      <c r="G16" s="1"/>
      <c r="H16" s="1"/>
      <c r="I16" s="1"/>
    </row>
    <row r="17" spans="1:17">
      <c r="A17" s="204">
        <v>38411</v>
      </c>
      <c r="B17" s="7" t="s">
        <v>8</v>
      </c>
      <c r="C17" s="1">
        <v>248452282025</v>
      </c>
      <c r="D17" s="1">
        <v>58636234232</v>
      </c>
      <c r="E17" s="1">
        <v>15339428463</v>
      </c>
      <c r="F17" s="1">
        <v>14449318618</v>
      </c>
      <c r="G17" s="1">
        <v>165394486184</v>
      </c>
      <c r="H17" s="1">
        <v>62280079</v>
      </c>
      <c r="I17" s="1">
        <f>SUM(C17:H17)</f>
        <v>502334029601</v>
      </c>
      <c r="K17" s="4">
        <f t="shared" ref="K17:Q17" si="15">C17/C29</f>
        <v>0.65882975508108377</v>
      </c>
      <c r="L17" s="4">
        <f t="shared" si="15"/>
        <v>0.28702428415285669</v>
      </c>
      <c r="M17" s="4">
        <f t="shared" si="15"/>
        <v>0.36299349465986797</v>
      </c>
      <c r="N17" s="4">
        <f t="shared" si="15"/>
        <v>0.2452533247871472</v>
      </c>
      <c r="O17" s="4">
        <f t="shared" si="15"/>
        <v>0.46285869224699189</v>
      </c>
      <c r="P17" s="4">
        <f t="shared" si="15"/>
        <v>0.21922268114687193</v>
      </c>
      <c r="Q17" s="4">
        <f t="shared" si="15"/>
        <v>0.48292417123172243</v>
      </c>
    </row>
    <row r="18" spans="1:17">
      <c r="A18" s="203"/>
      <c r="B18" s="7" t="s">
        <v>9</v>
      </c>
      <c r="C18" s="1">
        <v>13496719005</v>
      </c>
      <c r="D18" s="1">
        <v>15422710929</v>
      </c>
      <c r="E18" s="1">
        <v>3406290350</v>
      </c>
      <c r="F18" s="1">
        <v>2616756539</v>
      </c>
      <c r="G18" s="1">
        <v>25357873655</v>
      </c>
      <c r="H18" s="1">
        <v>11199488</v>
      </c>
      <c r="I18" s="1">
        <f t="shared" ref="I18:I28" si="16">SUM(C18:H18)</f>
        <v>60311549966</v>
      </c>
      <c r="K18" s="4">
        <f t="shared" ref="K18:Q18" si="17">C18/C29</f>
        <v>3.578972993923886E-2</v>
      </c>
      <c r="L18" s="4">
        <f t="shared" si="17"/>
        <v>7.5494148320951554E-2</v>
      </c>
      <c r="M18" s="4">
        <f t="shared" si="17"/>
        <v>8.0606734530894286E-2</v>
      </c>
      <c r="N18" s="4">
        <f t="shared" si="17"/>
        <v>4.4415121454155354E-2</v>
      </c>
      <c r="O18" s="4">
        <f t="shared" si="17"/>
        <v>7.0964350196416517E-2</v>
      </c>
      <c r="P18" s="4">
        <f t="shared" si="17"/>
        <v>3.9421622872896779E-2</v>
      </c>
      <c r="Q18" s="4">
        <f t="shared" si="17"/>
        <v>5.7981151120033908E-2</v>
      </c>
    </row>
    <row r="19" spans="1:17">
      <c r="B19" s="7" t="s">
        <v>10</v>
      </c>
      <c r="C19" s="1">
        <v>6314709494</v>
      </c>
      <c r="D19" s="1">
        <v>21727412331</v>
      </c>
      <c r="E19" s="1">
        <v>7157189878</v>
      </c>
      <c r="F19" s="1">
        <v>6235756114</v>
      </c>
      <c r="G19" s="1">
        <v>34132787722</v>
      </c>
      <c r="H19" s="1">
        <v>29208217</v>
      </c>
      <c r="I19" s="1">
        <f t="shared" si="16"/>
        <v>75597063756</v>
      </c>
      <c r="K19" s="4">
        <f t="shared" ref="K19:Q19" si="18">C19/C29</f>
        <v>1.6744939814727043E-2</v>
      </c>
      <c r="L19" s="4">
        <f t="shared" si="18"/>
        <v>0.10635565282253147</v>
      </c>
      <c r="M19" s="4">
        <f t="shared" si="18"/>
        <v>0.16936832894563719</v>
      </c>
      <c r="N19" s="4">
        <f t="shared" si="18"/>
        <v>0.10584166353803916</v>
      </c>
      <c r="O19" s="4">
        <f t="shared" si="18"/>
        <v>9.5521065134984151E-2</v>
      </c>
      <c r="P19" s="4">
        <f t="shared" si="18"/>
        <v>0.10281142453688352</v>
      </c>
      <c r="Q19" s="4">
        <f t="shared" si="18"/>
        <v>7.2676042654159279E-2</v>
      </c>
    </row>
    <row r="20" spans="1:17">
      <c r="B20" s="7" t="s">
        <v>11</v>
      </c>
      <c r="C20" s="1">
        <v>2674529762</v>
      </c>
      <c r="D20" s="1">
        <v>25020349033</v>
      </c>
      <c r="E20" s="1">
        <v>2226073581</v>
      </c>
      <c r="F20" s="1">
        <v>2973905647</v>
      </c>
      <c r="G20" s="1">
        <v>15789478136</v>
      </c>
      <c r="H20" s="1">
        <v>10191253</v>
      </c>
      <c r="I20" s="1">
        <f t="shared" si="16"/>
        <v>48694527412</v>
      </c>
      <c r="K20" s="4">
        <f t="shared" ref="K20:Q20" si="19">C20/C29</f>
        <v>7.0921457178575063E-3</v>
      </c>
      <c r="L20" s="4">
        <f t="shared" si="19"/>
        <v>0.12247457335062387</v>
      </c>
      <c r="M20" s="4">
        <f t="shared" si="19"/>
        <v>5.2677988002374547E-2</v>
      </c>
      <c r="N20" s="4">
        <f t="shared" si="19"/>
        <v>5.0477137836896592E-2</v>
      </c>
      <c r="O20" s="4">
        <f t="shared" si="19"/>
        <v>4.4187066751191516E-2</v>
      </c>
      <c r="P20" s="4">
        <f t="shared" si="19"/>
        <v>3.5872687427164339E-2</v>
      </c>
      <c r="Q20" s="4">
        <f t="shared" si="19"/>
        <v>4.6813002719801558E-2</v>
      </c>
    </row>
    <row r="21" spans="1:17">
      <c r="B21" s="7" t="s">
        <v>12</v>
      </c>
      <c r="C21" s="1">
        <v>6318035194</v>
      </c>
      <c r="D21" s="1">
        <v>20755049266</v>
      </c>
      <c r="E21" s="1">
        <v>2719609947</v>
      </c>
      <c r="F21" s="1">
        <v>5537529620</v>
      </c>
      <c r="G21" s="1">
        <v>21256779768</v>
      </c>
      <c r="H21" s="1">
        <v>24218051</v>
      </c>
      <c r="I21" s="1">
        <f t="shared" si="16"/>
        <v>56611221846</v>
      </c>
      <c r="K21" s="4">
        <f t="shared" ref="K21:Q21" si="20">C21/C29</f>
        <v>1.6753758691730767E-2</v>
      </c>
      <c r="L21" s="4">
        <f t="shared" si="20"/>
        <v>0.10159593698600539</v>
      </c>
      <c r="M21" s="4">
        <f t="shared" si="20"/>
        <v>6.4357073091378864E-2</v>
      </c>
      <c r="N21" s="4">
        <f t="shared" si="20"/>
        <v>9.3990421715836506E-2</v>
      </c>
      <c r="O21" s="4">
        <f t="shared" si="20"/>
        <v>5.9487383840916661E-2</v>
      </c>
      <c r="P21" s="4">
        <f t="shared" si="20"/>
        <v>8.5246296369850191E-2</v>
      </c>
      <c r="Q21" s="4">
        <f t="shared" si="20"/>
        <v>5.442380125851682E-2</v>
      </c>
    </row>
    <row r="22" spans="1:17">
      <c r="B22" s="7" t="s">
        <v>13</v>
      </c>
      <c r="C22" s="1">
        <v>73041575</v>
      </c>
      <c r="D22" s="1">
        <v>1155391328</v>
      </c>
      <c r="E22" s="1">
        <v>288484876</v>
      </c>
      <c r="F22" s="1">
        <v>732416133</v>
      </c>
      <c r="G22" s="1">
        <v>468552389</v>
      </c>
      <c r="H22" s="1">
        <v>3882030</v>
      </c>
      <c r="I22" s="1">
        <f t="shared" si="16"/>
        <v>2721768331</v>
      </c>
      <c r="K22" s="4">
        <f t="shared" ref="K22:Q22" si="21">C22/C29</f>
        <v>1.9368694292429338E-4</v>
      </c>
      <c r="L22" s="4">
        <f t="shared" si="21"/>
        <v>5.6556389266662361E-3</v>
      </c>
      <c r="M22" s="4">
        <f t="shared" si="21"/>
        <v>6.8267297929872463E-3</v>
      </c>
      <c r="N22" s="4">
        <f t="shared" si="21"/>
        <v>1.243155449020464E-2</v>
      </c>
      <c r="O22" s="4">
        <f t="shared" si="21"/>
        <v>1.3112501572783617E-3</v>
      </c>
      <c r="P22" s="4">
        <f t="shared" si="21"/>
        <v>1.3664546329374297E-2</v>
      </c>
      <c r="Q22" s="4">
        <f t="shared" si="21"/>
        <v>2.6166009827702638E-3</v>
      </c>
    </row>
    <row r="23" spans="1:17">
      <c r="B23" s="7" t="s">
        <v>14</v>
      </c>
      <c r="C23">
        <v>32767007762</v>
      </c>
      <c r="D23">
        <v>34823234192</v>
      </c>
      <c r="E23">
        <v>3853670863</v>
      </c>
      <c r="F23">
        <v>10358023630</v>
      </c>
      <c r="G23">
        <v>44427011216</v>
      </c>
      <c r="H23">
        <v>70836058</v>
      </c>
      <c r="I23" s="1">
        <f t="shared" si="16"/>
        <v>126299783721</v>
      </c>
      <c r="K23" s="4">
        <f t="shared" ref="K23:Q23" si="22">C23/C29</f>
        <v>8.6889440187980227E-2</v>
      </c>
      <c r="L23" s="4">
        <f t="shared" si="22"/>
        <v>0.17045968242604798</v>
      </c>
      <c r="M23" s="4">
        <f t="shared" si="22"/>
        <v>9.1193583724676688E-2</v>
      </c>
      <c r="N23" s="4">
        <f t="shared" si="22"/>
        <v>0.17581034792303279</v>
      </c>
      <c r="O23" s="4">
        <f t="shared" si="22"/>
        <v>0.12432958792231778</v>
      </c>
      <c r="P23" s="4">
        <f t="shared" si="22"/>
        <v>0.24933928803518901</v>
      </c>
      <c r="Q23" s="4">
        <f t="shared" si="22"/>
        <v>0.12141964268010302</v>
      </c>
    </row>
    <row r="24" spans="1:17">
      <c r="B24" s="7" t="s">
        <v>60</v>
      </c>
      <c r="C24" s="1">
        <v>451671204</v>
      </c>
      <c r="D24" s="1">
        <v>4255802826</v>
      </c>
      <c r="E24" s="1">
        <v>206505134</v>
      </c>
      <c r="F24" s="1">
        <v>6977354751</v>
      </c>
      <c r="G24" s="1">
        <v>1307601059</v>
      </c>
      <c r="H24" s="1">
        <v>15139513</v>
      </c>
      <c r="I24" s="1">
        <f t="shared" si="16"/>
        <v>13214074487</v>
      </c>
      <c r="K24" s="4">
        <f>C24/C29</f>
        <v>1.1977126001143166E-3</v>
      </c>
      <c r="L24" s="4">
        <f t="shared" ref="L24" si="23">D24/D29</f>
        <v>2.083214885177135E-2</v>
      </c>
      <c r="M24" s="4">
        <f t="shared" ref="M24" si="24">E24/E29</f>
        <v>4.8867544469909183E-3</v>
      </c>
      <c r="N24" s="4">
        <f t="shared" ref="N24" si="25">F24/F29</f>
        <v>0.11842907587146873</v>
      </c>
      <c r="O24" s="4">
        <f t="shared" ref="O24" si="26">G24/G29</f>
        <v>3.6593391358657706E-3</v>
      </c>
      <c r="P24" s="4">
        <f t="shared" ref="P24" si="27">H24/H29</f>
        <v>5.3290308625297704E-2</v>
      </c>
      <c r="Q24" s="4">
        <f>I24/I29</f>
        <v>1.2703491291038786E-2</v>
      </c>
    </row>
    <row r="25" spans="1:17">
      <c r="B25" s="7" t="s">
        <v>15</v>
      </c>
      <c r="C25" s="1">
        <v>4897253008</v>
      </c>
      <c r="D25" s="1">
        <v>12049924797</v>
      </c>
      <c r="E25" s="1">
        <v>4714999537</v>
      </c>
      <c r="F25" s="1">
        <v>6948632233</v>
      </c>
      <c r="G25" s="1">
        <v>16003174390</v>
      </c>
      <c r="H25" s="1">
        <v>48136778</v>
      </c>
      <c r="I25" s="1">
        <f t="shared" si="16"/>
        <v>44662120743</v>
      </c>
      <c r="K25" s="4">
        <f t="shared" ref="K25:Q25" si="28">C25/C29</f>
        <v>1.2986220023956493E-2</v>
      </c>
      <c r="L25" s="4">
        <f t="shared" si="28"/>
        <v>5.8984364945236928E-2</v>
      </c>
      <c r="M25" s="4">
        <f t="shared" si="28"/>
        <v>0.11157613618940278</v>
      </c>
      <c r="N25" s="4">
        <f t="shared" si="28"/>
        <v>0.11794155855511698</v>
      </c>
      <c r="O25" s="4">
        <f t="shared" si="28"/>
        <v>4.4785098589777014E-2</v>
      </c>
      <c r="P25" s="4">
        <f t="shared" si="28"/>
        <v>0.16943898762446591</v>
      </c>
      <c r="Q25" s="4">
        <f t="shared" si="28"/>
        <v>4.2936405607233143E-2</v>
      </c>
    </row>
    <row r="26" spans="1:17">
      <c r="B26" s="7" t="s">
        <v>16</v>
      </c>
      <c r="C26" s="1">
        <v>58638498505</v>
      </c>
      <c r="D26" s="1">
        <v>4803579687</v>
      </c>
      <c r="E26" s="1">
        <v>2190278172</v>
      </c>
      <c r="F26" s="1">
        <v>1471424787</v>
      </c>
      <c r="G26" s="1">
        <v>33058074402</v>
      </c>
      <c r="H26" s="1">
        <v>8300391</v>
      </c>
      <c r="I26" s="1">
        <f t="shared" si="16"/>
        <v>100170155944</v>
      </c>
      <c r="K26" s="4">
        <f t="shared" ref="K26:Q26" si="29">C26/C29</f>
        <v>0.15549379258462317</v>
      </c>
      <c r="L26" s="4">
        <f t="shared" si="29"/>
        <v>2.3513515816470116E-2</v>
      </c>
      <c r="M26" s="4">
        <f t="shared" si="29"/>
        <v>5.1830922504658601E-2</v>
      </c>
      <c r="N26" s="4">
        <f t="shared" si="29"/>
        <v>2.4975006138796038E-2</v>
      </c>
      <c r="O26" s="4">
        <f t="shared" si="29"/>
        <v>9.2513465466381992E-2</v>
      </c>
      <c r="P26" s="4">
        <f t="shared" si="29"/>
        <v>2.9216950248045853E-2</v>
      </c>
      <c r="Q26" s="4">
        <f t="shared" si="29"/>
        <v>9.6299646631211017E-2</v>
      </c>
    </row>
    <row r="27" spans="1:17">
      <c r="B27" s="7" t="s">
        <v>17</v>
      </c>
      <c r="C27" s="1">
        <v>3027759815</v>
      </c>
      <c r="D27" s="1">
        <v>5639816066</v>
      </c>
      <c r="E27" s="1">
        <v>155565995</v>
      </c>
      <c r="F27" s="1">
        <v>613622986</v>
      </c>
      <c r="G27" s="1">
        <v>136259929</v>
      </c>
      <c r="H27" s="1">
        <v>689474</v>
      </c>
      <c r="I27" s="1">
        <f>SUM(C27:H27)</f>
        <v>9573714265</v>
      </c>
      <c r="K27" s="4">
        <f t="shared" ref="K27:Q27" si="30">C27/C29</f>
        <v>8.0288184157635435E-3</v>
      </c>
      <c r="L27" s="4">
        <f t="shared" si="30"/>
        <v>2.7606891716351216E-2</v>
      </c>
      <c r="M27" s="4">
        <f t="shared" si="30"/>
        <v>3.681326479112219E-3</v>
      </c>
      <c r="N27" s="4">
        <f t="shared" si="30"/>
        <v>1.0415236971440495E-2</v>
      </c>
      <c r="O27" s="4">
        <f t="shared" si="30"/>
        <v>3.8132524244154136E-4</v>
      </c>
      <c r="P27" s="4">
        <f t="shared" si="30"/>
        <v>2.426913088229358E-3</v>
      </c>
      <c r="Q27" s="4">
        <f t="shared" si="30"/>
        <v>9.2037922071629454E-3</v>
      </c>
    </row>
    <row r="28" spans="1:17">
      <c r="B28" s="7" t="s">
        <v>6</v>
      </c>
      <c r="C28" s="1"/>
      <c r="D28" s="1">
        <v>645901</v>
      </c>
      <c r="E28" s="1">
        <v>39200</v>
      </c>
      <c r="F28" s="1">
        <v>1151848</v>
      </c>
      <c r="G28" s="1">
        <v>491445</v>
      </c>
      <c r="H28" s="1">
        <v>13720</v>
      </c>
      <c r="I28" s="1">
        <f t="shared" si="16"/>
        <v>2342114</v>
      </c>
      <c r="K28" s="4">
        <f t="shared" ref="K28:Q28" si="31">C28/C29</f>
        <v>0</v>
      </c>
      <c r="L28" s="4">
        <f t="shared" si="31"/>
        <v>3.1616844871910346E-6</v>
      </c>
      <c r="M28" s="4">
        <f t="shared" si="31"/>
        <v>9.2763201868891065E-7</v>
      </c>
      <c r="N28" s="4">
        <f t="shared" si="31"/>
        <v>1.9550717865513257E-5</v>
      </c>
      <c r="O28" s="4">
        <f t="shared" si="31"/>
        <v>1.3753154368052203E-6</v>
      </c>
      <c r="P28" s="4">
        <f t="shared" si="31"/>
        <v>4.8293695731103405E-5</v>
      </c>
      <c r="Q28" s="4">
        <f t="shared" si="31"/>
        <v>2.2516162468200876E-6</v>
      </c>
    </row>
    <row r="29" spans="1:17">
      <c r="B29" s="8" t="s">
        <v>7</v>
      </c>
      <c r="C29" s="3">
        <f>SUM(C17:C28)</f>
        <v>377111507349</v>
      </c>
      <c r="D29" s="3">
        <f>SUM(D17:D28)</f>
        <v>204290150588</v>
      </c>
      <c r="E29" s="3">
        <f>SUM(E17:E28)</f>
        <v>42258135996</v>
      </c>
      <c r="F29" s="3">
        <f t="shared" ref="F29:G29" si="32">SUM(F17:F28)</f>
        <v>58915892906</v>
      </c>
      <c r="G29" s="3">
        <f t="shared" si="32"/>
        <v>357332570295</v>
      </c>
      <c r="H29" s="3">
        <f>SUM(H17:H28)</f>
        <v>284095052</v>
      </c>
      <c r="I29" s="9">
        <f>SUM(C29:H29)</f>
        <v>1040192352186</v>
      </c>
      <c r="K29" s="4">
        <f>C30</f>
        <v>0.36254016534200351</v>
      </c>
      <c r="L29" s="4">
        <f t="shared" ref="L29:Q29" si="33">D30</f>
        <v>0.19639651277831185</v>
      </c>
      <c r="M29" s="4">
        <f t="shared" si="33"/>
        <v>4.0625309258612671E-2</v>
      </c>
      <c r="N29" s="4">
        <f t="shared" si="33"/>
        <v>5.6639421336050225E-2</v>
      </c>
      <c r="O29" s="4">
        <f t="shared" si="33"/>
        <v>0.34352547348002832</v>
      </c>
      <c r="P29" s="4">
        <f t="shared" si="33"/>
        <v>2.7311780499343651E-4</v>
      </c>
      <c r="Q29" s="4">
        <f t="shared" si="33"/>
        <v>1</v>
      </c>
    </row>
    <row r="30" spans="1:17">
      <c r="B30" s="7"/>
      <c r="C30" s="10">
        <f>C29/I29</f>
        <v>0.36254016534200351</v>
      </c>
      <c r="D30" s="10">
        <f>D29/I29</f>
        <v>0.19639651277831185</v>
      </c>
      <c r="E30" s="10">
        <f>E29/I29</f>
        <v>4.0625309258612671E-2</v>
      </c>
      <c r="F30" s="10">
        <f>F29/I29</f>
        <v>5.6639421336050225E-2</v>
      </c>
      <c r="G30" s="10">
        <f>G29/I29</f>
        <v>0.34352547348002832</v>
      </c>
      <c r="H30" s="10">
        <f>H29/I29</f>
        <v>2.7311780499343651E-4</v>
      </c>
      <c r="I30" s="11">
        <f>I29/I29</f>
        <v>1</v>
      </c>
    </row>
    <row r="32" spans="1:17">
      <c r="A32" s="204">
        <v>38442</v>
      </c>
      <c r="B32" s="7" t="s">
        <v>8</v>
      </c>
      <c r="C32" s="1">
        <v>237085341828</v>
      </c>
      <c r="D32" s="1">
        <v>59377425489</v>
      </c>
      <c r="E32" s="1">
        <v>14916036461</v>
      </c>
      <c r="F32" s="1">
        <v>15140574818</v>
      </c>
      <c r="G32" s="1">
        <v>162145795553</v>
      </c>
      <c r="H32" s="1">
        <v>37085011</v>
      </c>
      <c r="I32" s="1">
        <f>SUM(C32:H32)</f>
        <v>488702259160</v>
      </c>
      <c r="K32" s="4">
        <f t="shared" ref="K32:Q32" si="34">C32/C44</f>
        <v>0.64551418403342387</v>
      </c>
      <c r="L32" s="4">
        <f t="shared" si="34"/>
        <v>0.29061417373636167</v>
      </c>
      <c r="M32" s="4">
        <f t="shared" si="34"/>
        <v>0.36344106856292169</v>
      </c>
      <c r="N32" s="4">
        <f t="shared" si="34"/>
        <v>0.25443306437554464</v>
      </c>
      <c r="O32" s="4">
        <f t="shared" si="34"/>
        <v>0.45685584346825037</v>
      </c>
      <c r="P32" s="4">
        <f t="shared" si="34"/>
        <v>0.18243365119807023</v>
      </c>
      <c r="Q32" s="4">
        <f t="shared" si="34"/>
        <v>0.47573065441359363</v>
      </c>
    </row>
    <row r="33" spans="1:17">
      <c r="A33" s="203"/>
      <c r="B33" s="7" t="s">
        <v>9</v>
      </c>
      <c r="C33" s="1">
        <v>14300265067</v>
      </c>
      <c r="D33" s="1">
        <v>15500336438</v>
      </c>
      <c r="E33" s="1">
        <v>3487848597</v>
      </c>
      <c r="F33" s="1">
        <v>2701178190</v>
      </c>
      <c r="G33" s="1">
        <v>25608542926</v>
      </c>
      <c r="H33" s="1">
        <v>7484656</v>
      </c>
      <c r="I33" s="1">
        <f t="shared" ref="I33:I43" si="35">SUM(C33:H33)</f>
        <v>61605655874</v>
      </c>
      <c r="K33" s="4">
        <f t="shared" ref="K33:Q33" si="36">C33/C44</f>
        <v>3.8935447737984061E-2</v>
      </c>
      <c r="L33" s="4">
        <f t="shared" si="36"/>
        <v>7.5864142466053788E-2</v>
      </c>
      <c r="M33" s="4">
        <f t="shared" si="36"/>
        <v>8.4984199682921868E-2</v>
      </c>
      <c r="N33" s="4">
        <f t="shared" si="36"/>
        <v>4.5392533148016383E-2</v>
      </c>
      <c r="O33" s="4">
        <f t="shared" si="36"/>
        <v>7.2153659233343992E-2</v>
      </c>
      <c r="P33" s="4">
        <f t="shared" si="36"/>
        <v>3.6819542052759363E-2</v>
      </c>
      <c r="Q33" s="4">
        <f t="shared" si="36"/>
        <v>5.9970459385417729E-2</v>
      </c>
    </row>
    <row r="34" spans="1:17">
      <c r="B34" s="7" t="s">
        <v>10</v>
      </c>
      <c r="C34" s="1">
        <v>6074473780</v>
      </c>
      <c r="D34" s="1">
        <v>22263453346</v>
      </c>
      <c r="E34" s="1">
        <v>6867193670</v>
      </c>
      <c r="F34" s="1">
        <v>6293191559</v>
      </c>
      <c r="G34" s="1">
        <v>33036090338</v>
      </c>
      <c r="H34" s="1">
        <v>21022700</v>
      </c>
      <c r="I34" s="1">
        <f t="shared" si="35"/>
        <v>74555425393</v>
      </c>
      <c r="K34" s="4">
        <f t="shared" ref="K34:Q34" si="37">C34/C44</f>
        <v>1.6539019052362332E-2</v>
      </c>
      <c r="L34" s="4">
        <f t="shared" si="37"/>
        <v>0.10896523460527004</v>
      </c>
      <c r="M34" s="4">
        <f t="shared" si="37"/>
        <v>0.16732462487464361</v>
      </c>
      <c r="N34" s="4">
        <f t="shared" si="37"/>
        <v>0.1057552987456649</v>
      </c>
      <c r="O34" s="4">
        <f t="shared" si="37"/>
        <v>9.3081235099475648E-2</v>
      </c>
      <c r="P34" s="4">
        <f t="shared" si="37"/>
        <v>0.10341773712947452</v>
      </c>
      <c r="Q34" s="4">
        <f t="shared" si="37"/>
        <v>7.2576503683981344E-2</v>
      </c>
    </row>
    <row r="35" spans="1:17">
      <c r="B35" s="7" t="s">
        <v>11</v>
      </c>
      <c r="C35" s="1">
        <v>2586093995</v>
      </c>
      <c r="D35" s="1">
        <v>24332568889</v>
      </c>
      <c r="E35" s="1">
        <v>2246163310</v>
      </c>
      <c r="F35" s="1">
        <v>2993841291</v>
      </c>
      <c r="G35" s="1">
        <v>15353348492</v>
      </c>
      <c r="H35" s="1">
        <v>8561474</v>
      </c>
      <c r="I35" s="1">
        <f t="shared" si="35"/>
        <v>47520577451</v>
      </c>
      <c r="K35" s="4">
        <f t="shared" ref="K35:Q35" si="38">C35/C44</f>
        <v>7.0411791051479058E-3</v>
      </c>
      <c r="L35" s="4">
        <f t="shared" si="38"/>
        <v>0.1190922197168998</v>
      </c>
      <c r="M35" s="4">
        <f t="shared" si="38"/>
        <v>5.4729552028629162E-2</v>
      </c>
      <c r="N35" s="4">
        <f t="shared" si="38"/>
        <v>5.0310653530642367E-2</v>
      </c>
      <c r="O35" s="4">
        <f t="shared" si="38"/>
        <v>4.3259012368790789E-2</v>
      </c>
      <c r="P35" s="4">
        <f t="shared" si="38"/>
        <v>4.211677223062836E-2</v>
      </c>
      <c r="Q35" s="4">
        <f t="shared" si="38"/>
        <v>4.6259240642214039E-2</v>
      </c>
    </row>
    <row r="36" spans="1:17">
      <c r="B36" s="7" t="s">
        <v>12</v>
      </c>
      <c r="C36" s="1">
        <v>6467199882</v>
      </c>
      <c r="D36" s="1">
        <v>21500130208</v>
      </c>
      <c r="E36" s="1">
        <v>2645017179</v>
      </c>
      <c r="F36" s="1">
        <v>5491798201</v>
      </c>
      <c r="G36" s="1">
        <v>21592367371</v>
      </c>
      <c r="H36" s="1">
        <v>10498758</v>
      </c>
      <c r="I36" s="1">
        <f t="shared" si="35"/>
        <v>57707011599</v>
      </c>
      <c r="K36" s="4">
        <f t="shared" ref="K36:Q36" si="39">C36/C44</f>
        <v>1.7608297597069129E-2</v>
      </c>
      <c r="L36" s="4">
        <f t="shared" si="39"/>
        <v>0.10522926051719153</v>
      </c>
      <c r="M36" s="4">
        <f t="shared" si="39"/>
        <v>6.4447943152761422E-2</v>
      </c>
      <c r="N36" s="4">
        <f t="shared" si="39"/>
        <v>9.2288110722939465E-2</v>
      </c>
      <c r="O36" s="4">
        <f t="shared" si="39"/>
        <v>6.0837835320436212E-2</v>
      </c>
      <c r="P36" s="4">
        <f t="shared" si="39"/>
        <v>5.1646924278516443E-2</v>
      </c>
      <c r="Q36" s="4">
        <f t="shared" si="39"/>
        <v>5.6175296671295033E-2</v>
      </c>
    </row>
    <row r="37" spans="1:17">
      <c r="B37" s="7" t="s">
        <v>13</v>
      </c>
      <c r="C37" s="1">
        <v>80815217</v>
      </c>
      <c r="D37" s="1">
        <v>1181709271</v>
      </c>
      <c r="E37" s="1">
        <v>321306963</v>
      </c>
      <c r="F37" s="1">
        <v>820519356</v>
      </c>
      <c r="G37" s="1">
        <v>473976696</v>
      </c>
      <c r="H37" s="1">
        <v>3838527</v>
      </c>
      <c r="I37" s="1">
        <f t="shared" si="35"/>
        <v>2882166030</v>
      </c>
      <c r="K37" s="4">
        <f t="shared" ref="K37:Q37" si="40">C37/C44</f>
        <v>2.2003624710415594E-4</v>
      </c>
      <c r="L37" s="4">
        <f t="shared" si="40"/>
        <v>5.7837041697249743E-3</v>
      </c>
      <c r="M37" s="4">
        <f t="shared" si="40"/>
        <v>7.8288992035353503E-3</v>
      </c>
      <c r="N37" s="4">
        <f t="shared" si="40"/>
        <v>1.3788594992994169E-2</v>
      </c>
      <c r="O37" s="4">
        <f t="shared" si="40"/>
        <v>1.3354587610296387E-3</v>
      </c>
      <c r="P37" s="4">
        <f t="shared" si="40"/>
        <v>1.8883006286080781E-2</v>
      </c>
      <c r="Q37" s="4">
        <f t="shared" si="40"/>
        <v>2.8056648109981886E-3</v>
      </c>
    </row>
    <row r="38" spans="1:17">
      <c r="B38" s="7" t="s">
        <v>14</v>
      </c>
      <c r="C38">
        <v>33388115806</v>
      </c>
      <c r="D38">
        <v>33879691208</v>
      </c>
      <c r="E38">
        <v>3477916315</v>
      </c>
      <c r="F38">
        <v>10741670457</v>
      </c>
      <c r="G38">
        <v>46413750416</v>
      </c>
      <c r="H38">
        <v>56081220</v>
      </c>
      <c r="I38" s="1">
        <f t="shared" si="35"/>
        <v>127957225422</v>
      </c>
      <c r="K38" s="4">
        <f t="shared" ref="K38:Q38" si="41">C38/C44</f>
        <v>9.0906093834174709E-2</v>
      </c>
      <c r="L38" s="4">
        <f t="shared" si="41"/>
        <v>0.1658192214595092</v>
      </c>
      <c r="M38" s="4">
        <f t="shared" si="41"/>
        <v>8.4742191747852344E-2</v>
      </c>
      <c r="N38" s="4">
        <f t="shared" si="41"/>
        <v>0.18051072457550116</v>
      </c>
      <c r="O38" s="4">
        <f t="shared" si="41"/>
        <v>0.13077362272952389</v>
      </c>
      <c r="P38" s="4">
        <f t="shared" si="41"/>
        <v>0.27588239702132594</v>
      </c>
      <c r="Q38" s="4">
        <f t="shared" si="41"/>
        <v>0.12456086184579319</v>
      </c>
    </row>
    <row r="39" spans="1:17">
      <c r="B39" s="7" t="s">
        <v>60</v>
      </c>
      <c r="C39" s="1">
        <v>401324076</v>
      </c>
      <c r="D39" s="1">
        <v>3821498401</v>
      </c>
      <c r="E39" s="1">
        <v>192078059</v>
      </c>
      <c r="F39" s="1">
        <v>6436107242</v>
      </c>
      <c r="G39" s="1">
        <v>1168734177</v>
      </c>
      <c r="H39" s="1">
        <v>10864177</v>
      </c>
      <c r="I39" s="1">
        <f t="shared" si="35"/>
        <v>12030606132</v>
      </c>
      <c r="K39" s="4">
        <f>C39/C44</f>
        <v>1.0926883182851945E-3</v>
      </c>
      <c r="L39" s="4">
        <f t="shared" ref="L39" si="42">D39/D44</f>
        <v>1.8703768159284435E-2</v>
      </c>
      <c r="M39" s="4">
        <f t="shared" ref="M39" si="43">E39/E44</f>
        <v>4.6801343770496379E-3</v>
      </c>
      <c r="N39" s="4">
        <f t="shared" ref="N39" si="44">F39/F44</f>
        <v>0.10815695625273551</v>
      </c>
      <c r="O39" s="4">
        <f t="shared" ref="O39" si="45">G39/G44</f>
        <v>3.2929810878073516E-3</v>
      </c>
      <c r="P39" s="4">
        <f t="shared" ref="P39" si="46">H39/H44</f>
        <v>5.3444543332401791E-2</v>
      </c>
      <c r="Q39" s="4">
        <f>I39/I44</f>
        <v>1.1711278229010086E-2</v>
      </c>
    </row>
    <row r="40" spans="1:17">
      <c r="B40" s="7" t="s">
        <v>15</v>
      </c>
      <c r="C40" s="1">
        <v>5071822164</v>
      </c>
      <c r="D40" s="1">
        <v>12138881108</v>
      </c>
      <c r="E40" s="1">
        <v>4607848890</v>
      </c>
      <c r="F40" s="1">
        <v>6873766680</v>
      </c>
      <c r="G40" s="1">
        <v>15938707674</v>
      </c>
      <c r="H40" s="1">
        <v>41160395</v>
      </c>
      <c r="I40" s="1">
        <f t="shared" si="35"/>
        <v>44672186911</v>
      </c>
      <c r="K40" s="4">
        <f t="shared" ref="K40:Q40" si="47">C40/C44</f>
        <v>1.380909136142317E-2</v>
      </c>
      <c r="L40" s="4">
        <f t="shared" si="47"/>
        <v>5.9411988213245823E-2</v>
      </c>
      <c r="M40" s="4">
        <f t="shared" si="47"/>
        <v>0.11227389586615416</v>
      </c>
      <c r="N40" s="4">
        <f t="shared" si="47"/>
        <v>0.11551169894261233</v>
      </c>
      <c r="O40" s="4">
        <f t="shared" si="47"/>
        <v>4.4908298197710618E-2</v>
      </c>
      <c r="P40" s="4">
        <f t="shared" si="47"/>
        <v>0.2024818367885827</v>
      </c>
      <c r="Q40" s="4">
        <f t="shared" si="47"/>
        <v>4.3486454819719932E-2</v>
      </c>
    </row>
    <row r="41" spans="1:17">
      <c r="B41" s="7" t="s">
        <v>16</v>
      </c>
      <c r="C41" s="1">
        <v>58707912831</v>
      </c>
      <c r="D41" s="1">
        <v>4515680847</v>
      </c>
      <c r="E41" s="1">
        <v>2112598410</v>
      </c>
      <c r="F41" s="1">
        <v>1381119975</v>
      </c>
      <c r="G41" s="1">
        <v>33047114979</v>
      </c>
      <c r="H41" s="1">
        <v>5430846</v>
      </c>
      <c r="I41" s="1">
        <f t="shared" si="35"/>
        <v>99769857888</v>
      </c>
      <c r="K41" s="4">
        <f t="shared" ref="K41:Q41" si="48">C41/C44</f>
        <v>0.15984451065263072</v>
      </c>
      <c r="L41" s="4">
        <f t="shared" si="48"/>
        <v>2.2101343185570305E-2</v>
      </c>
      <c r="M41" s="4">
        <f t="shared" si="48"/>
        <v>5.1475137217736069E-2</v>
      </c>
      <c r="N41" s="4">
        <f t="shared" si="48"/>
        <v>2.3209329350676808E-2</v>
      </c>
      <c r="O41" s="4">
        <f t="shared" si="48"/>
        <v>9.3112297709799965E-2</v>
      </c>
      <c r="P41" s="4">
        <f t="shared" si="48"/>
        <v>2.6716159390499709E-2</v>
      </c>
      <c r="Q41" s="4">
        <f t="shared" si="48"/>
        <v>9.7121670493997059E-2</v>
      </c>
    </row>
    <row r="42" spans="1:17">
      <c r="B42" s="7" t="s">
        <v>17</v>
      </c>
      <c r="C42" s="1">
        <v>3118017688</v>
      </c>
      <c r="D42" s="1">
        <v>5805239115</v>
      </c>
      <c r="E42" s="1">
        <v>167134029</v>
      </c>
      <c r="F42" s="1">
        <v>632289026</v>
      </c>
      <c r="G42" s="1">
        <v>138233347</v>
      </c>
      <c r="H42" s="1">
        <v>1240803</v>
      </c>
      <c r="I42" s="1">
        <f t="shared" si="35"/>
        <v>9862154008</v>
      </c>
      <c r="K42" s="4">
        <f t="shared" ref="K42:Q42" si="49">C42/C44</f>
        <v>8.4894520603947272E-3</v>
      </c>
      <c r="L42" s="4">
        <f t="shared" si="49"/>
        <v>2.8412898586522149E-2</v>
      </c>
      <c r="M42" s="4">
        <f t="shared" si="49"/>
        <v>4.072353285794663E-3</v>
      </c>
      <c r="N42" s="4">
        <f t="shared" si="49"/>
        <v>1.0625437699033098E-2</v>
      </c>
      <c r="O42" s="4">
        <f t="shared" si="49"/>
        <v>3.894810354085428E-4</v>
      </c>
      <c r="P42" s="4">
        <f t="shared" si="49"/>
        <v>6.1039275870113435E-3</v>
      </c>
      <c r="Q42" s="4">
        <f t="shared" si="49"/>
        <v>9.6003832440181621E-3</v>
      </c>
    </row>
    <row r="43" spans="1:17">
      <c r="B43" s="7" t="s">
        <v>6</v>
      </c>
      <c r="C43" s="1"/>
      <c r="D43" s="1">
        <v>417866</v>
      </c>
      <c r="E43" s="1"/>
      <c r="F43" s="1">
        <v>1047186</v>
      </c>
      <c r="G43" s="1">
        <v>97598</v>
      </c>
      <c r="H43" s="1">
        <v>10876</v>
      </c>
      <c r="I43" s="1">
        <f t="shared" si="35"/>
        <v>1573526</v>
      </c>
      <c r="K43" s="4">
        <f t="shared" ref="K43:Q43" si="50">C43/C44</f>
        <v>0</v>
      </c>
      <c r="L43" s="4">
        <f t="shared" si="50"/>
        <v>2.0451843663214318E-6</v>
      </c>
      <c r="M43" s="4">
        <f t="shared" si="50"/>
        <v>0</v>
      </c>
      <c r="N43" s="4">
        <f t="shared" si="50"/>
        <v>1.7597663639190972E-5</v>
      </c>
      <c r="O43" s="4">
        <f t="shared" si="50"/>
        <v>2.7498842297295281E-7</v>
      </c>
      <c r="P43" s="4">
        <f t="shared" si="50"/>
        <v>5.3502704648792255E-5</v>
      </c>
      <c r="Q43" s="4">
        <f t="shared" si="50"/>
        <v>1.5317599615837315E-6</v>
      </c>
    </row>
    <row r="44" spans="1:17">
      <c r="B44" s="8" t="s">
        <v>7</v>
      </c>
      <c r="C44" s="3">
        <f>SUM(C32:C43)</f>
        <v>367281382334</v>
      </c>
      <c r="D44" s="3">
        <f>SUM(D32:D43)</f>
        <v>204317032186</v>
      </c>
      <c r="E44" s="3">
        <f>SUM(E32:E43)</f>
        <v>41041141883</v>
      </c>
      <c r="F44" s="3">
        <f t="shared" ref="F44:G44" si="51">SUM(F32:F43)</f>
        <v>59507103981</v>
      </c>
      <c r="G44" s="3">
        <f t="shared" si="51"/>
        <v>354916759567</v>
      </c>
      <c r="H44" s="3">
        <f>SUM(H32:H43)</f>
        <v>203279443</v>
      </c>
      <c r="I44" s="9">
        <f>SUM(C44:H44)</f>
        <v>1027266699394</v>
      </c>
      <c r="K44" s="4">
        <f>C45</f>
        <v>0.3575326471213997</v>
      </c>
      <c r="L44" s="4">
        <f t="shared" ref="L44:Q44" si="52">D45</f>
        <v>0.19889385327737158</v>
      </c>
      <c r="M44" s="4">
        <f t="shared" si="52"/>
        <v>3.9951788476362354E-2</v>
      </c>
      <c r="N44" s="4">
        <f t="shared" si="52"/>
        <v>5.7927609272357537E-2</v>
      </c>
      <c r="O44" s="4">
        <f t="shared" si="52"/>
        <v>0.34549621804772873</v>
      </c>
      <c r="P44" s="4">
        <f t="shared" si="52"/>
        <v>1.9788380478011951E-4</v>
      </c>
      <c r="Q44" s="4">
        <f t="shared" si="52"/>
        <v>1</v>
      </c>
    </row>
    <row r="45" spans="1:17">
      <c r="B45" s="7"/>
      <c r="C45" s="10">
        <f>C44/I44</f>
        <v>0.3575326471213997</v>
      </c>
      <c r="D45" s="10">
        <f>D44/I44</f>
        <v>0.19889385327737158</v>
      </c>
      <c r="E45" s="10">
        <f>E44/I44</f>
        <v>3.9951788476362354E-2</v>
      </c>
      <c r="F45" s="10">
        <f>F44/I44</f>
        <v>5.7927609272357537E-2</v>
      </c>
      <c r="G45" s="10">
        <f>G44/I44</f>
        <v>0.34549621804772873</v>
      </c>
      <c r="H45" s="10">
        <f>H44/I44</f>
        <v>1.9788380478011951E-4</v>
      </c>
      <c r="I45" s="11">
        <f>I44/I44</f>
        <v>1</v>
      </c>
    </row>
    <row r="47" spans="1:17">
      <c r="A47" s="204">
        <v>38472</v>
      </c>
      <c r="B47" s="7" t="s">
        <v>8</v>
      </c>
      <c r="C47" s="1">
        <v>239959137371</v>
      </c>
      <c r="D47" s="1">
        <v>61669104619</v>
      </c>
      <c r="E47" s="1">
        <v>14263289927</v>
      </c>
      <c r="F47" s="1">
        <v>14996018097</v>
      </c>
      <c r="G47" s="1">
        <v>156740184667</v>
      </c>
      <c r="H47" s="1">
        <v>34392971</v>
      </c>
      <c r="I47" s="1">
        <f>SUM(C47:H47)</f>
        <v>487662127652</v>
      </c>
      <c r="K47" s="4">
        <f t="shared" ref="K47:Q47" si="53">C47/C59</f>
        <v>0.66840778665630995</v>
      </c>
      <c r="L47" s="4">
        <f t="shared" si="53"/>
        <v>0.3024256704054713</v>
      </c>
      <c r="M47" s="4">
        <f t="shared" si="53"/>
        <v>0.37631396877843926</v>
      </c>
      <c r="N47" s="4">
        <f t="shared" si="53"/>
        <v>0.26497274978401686</v>
      </c>
      <c r="O47" s="4">
        <f t="shared" si="53"/>
        <v>0.47700386407018674</v>
      </c>
      <c r="P47" s="4">
        <f t="shared" si="53"/>
        <v>0.18658379719868656</v>
      </c>
      <c r="Q47" s="4">
        <f t="shared" si="53"/>
        <v>0.49449071481437212</v>
      </c>
    </row>
    <row r="48" spans="1:17">
      <c r="A48" s="203"/>
      <c r="B48" s="7" t="s">
        <v>9</v>
      </c>
      <c r="C48" s="1">
        <v>12328928102</v>
      </c>
      <c r="D48" s="1">
        <v>20750290935</v>
      </c>
      <c r="E48" s="1">
        <v>3199458104</v>
      </c>
      <c r="F48" s="1">
        <v>2416496067</v>
      </c>
      <c r="G48" s="1">
        <v>17293896333</v>
      </c>
      <c r="H48" s="1">
        <v>6985113</v>
      </c>
      <c r="I48" s="1">
        <f t="shared" ref="I48:I58" si="54">SUM(C48:H48)</f>
        <v>55996054654</v>
      </c>
      <c r="K48" s="4">
        <f t="shared" ref="K48:Q48" si="55">C48/C59</f>
        <v>3.4342311923557231E-2</v>
      </c>
      <c r="L48" s="4">
        <f t="shared" si="55"/>
        <v>0.10175955506239857</v>
      </c>
      <c r="M48" s="4">
        <f t="shared" si="55"/>
        <v>8.4412557216371337E-2</v>
      </c>
      <c r="N48" s="4">
        <f t="shared" si="55"/>
        <v>4.2698375233579298E-2</v>
      </c>
      <c r="O48" s="4">
        <f t="shared" si="55"/>
        <v>5.2630124133106422E-2</v>
      </c>
      <c r="P48" s="4">
        <f t="shared" si="55"/>
        <v>3.7894629905683611E-2</v>
      </c>
      <c r="Q48" s="4">
        <f t="shared" si="55"/>
        <v>5.6780150687446046E-2</v>
      </c>
    </row>
    <row r="49" spans="1:17">
      <c r="B49" s="7" t="s">
        <v>10</v>
      </c>
      <c r="C49" s="1">
        <v>5536636346</v>
      </c>
      <c r="D49" s="1">
        <v>21196579107</v>
      </c>
      <c r="E49" s="1">
        <v>6244039557</v>
      </c>
      <c r="F49" s="1">
        <v>5748653965</v>
      </c>
      <c r="G49" s="1">
        <v>30506071290</v>
      </c>
      <c r="H49" s="1">
        <v>17501582</v>
      </c>
      <c r="I49" s="1">
        <f t="shared" si="54"/>
        <v>69249481847</v>
      </c>
      <c r="K49" s="4">
        <f t="shared" ref="K49:Q49" si="56">C49/C59</f>
        <v>1.5422337678390017E-2</v>
      </c>
      <c r="L49" s="4">
        <f t="shared" si="56"/>
        <v>0.10394815501767583</v>
      </c>
      <c r="M49" s="4">
        <f t="shared" si="56"/>
        <v>0.16473894304400882</v>
      </c>
      <c r="N49" s="4">
        <f t="shared" si="56"/>
        <v>0.10157607431585919</v>
      </c>
      <c r="O49" s="4">
        <f t="shared" si="56"/>
        <v>9.2838437787002653E-2</v>
      </c>
      <c r="P49" s="4">
        <f t="shared" si="56"/>
        <v>9.494706422844898E-2</v>
      </c>
      <c r="Q49" s="4">
        <f t="shared" si="56"/>
        <v>7.0219161664085969E-2</v>
      </c>
    </row>
    <row r="50" spans="1:17">
      <c r="B50" s="7" t="s">
        <v>11</v>
      </c>
      <c r="C50" s="1">
        <v>2362678249</v>
      </c>
      <c r="D50" s="1">
        <v>22708462639</v>
      </c>
      <c r="E50" s="1">
        <v>2127579046</v>
      </c>
      <c r="F50" s="1">
        <v>2816725490</v>
      </c>
      <c r="G50" s="1">
        <v>14729400095</v>
      </c>
      <c r="H50" s="1">
        <v>7855694</v>
      </c>
      <c r="I50" s="1">
        <f t="shared" si="54"/>
        <v>44752701213</v>
      </c>
      <c r="K50" s="4">
        <f t="shared" ref="K50:Q50" si="57">C50/C59</f>
        <v>6.5812561100911529E-3</v>
      </c>
      <c r="L50" s="4">
        <f t="shared" si="57"/>
        <v>0.1113624412078992</v>
      </c>
      <c r="M50" s="4">
        <f t="shared" si="57"/>
        <v>5.6132751895796584E-2</v>
      </c>
      <c r="N50" s="4">
        <f t="shared" si="57"/>
        <v>4.9770245250727124E-2</v>
      </c>
      <c r="O50" s="4">
        <f t="shared" si="57"/>
        <v>4.4825650650327599E-2</v>
      </c>
      <c r="P50" s="4">
        <f t="shared" si="57"/>
        <v>4.2617580672252443E-2</v>
      </c>
      <c r="Q50" s="4">
        <f t="shared" si="57"/>
        <v>4.5379359925367027E-2</v>
      </c>
    </row>
    <row r="51" spans="1:17">
      <c r="B51" s="7" t="s">
        <v>12</v>
      </c>
      <c r="C51" s="1">
        <v>5821641644</v>
      </c>
      <c r="D51" s="1">
        <v>18976100102</v>
      </c>
      <c r="E51" s="1">
        <v>2383627892</v>
      </c>
      <c r="F51" s="1">
        <v>5108937418</v>
      </c>
      <c r="G51" s="1">
        <v>20497071675</v>
      </c>
      <c r="H51" s="1">
        <v>10646724</v>
      </c>
      <c r="I51" s="1">
        <f t="shared" si="54"/>
        <v>52798025455</v>
      </c>
      <c r="K51" s="4">
        <f t="shared" ref="K51:Q51" si="58">C51/C59</f>
        <v>1.6216221847622427E-2</v>
      </c>
      <c r="L51" s="4">
        <f t="shared" si="58"/>
        <v>9.3058912245996231E-2</v>
      </c>
      <c r="M51" s="4">
        <f t="shared" si="58"/>
        <v>6.2888188960635499E-2</v>
      </c>
      <c r="N51" s="4">
        <f t="shared" si="58"/>
        <v>9.0272576851099753E-2</v>
      </c>
      <c r="O51" s="4">
        <f t="shared" si="58"/>
        <v>6.2378275308725334E-2</v>
      </c>
      <c r="P51" s="4">
        <f t="shared" si="58"/>
        <v>5.7759075005366332E-2</v>
      </c>
      <c r="Q51" s="4">
        <f t="shared" si="58"/>
        <v>5.3537340440472675E-2</v>
      </c>
    </row>
    <row r="52" spans="1:17">
      <c r="B52" s="7" t="s">
        <v>13</v>
      </c>
      <c r="C52" s="1">
        <v>88514048</v>
      </c>
      <c r="D52" s="1">
        <v>1176070504</v>
      </c>
      <c r="E52" s="1">
        <v>341184569</v>
      </c>
      <c r="F52" s="1">
        <v>811857029</v>
      </c>
      <c r="G52" s="1">
        <v>469137305</v>
      </c>
      <c r="H52" s="1">
        <v>3421742</v>
      </c>
      <c r="I52" s="1">
        <f t="shared" si="54"/>
        <v>2890185197</v>
      </c>
      <c r="K52" s="4">
        <f t="shared" ref="K52:Q52" si="59">C52/C59</f>
        <v>2.4655647440588154E-4</v>
      </c>
      <c r="L52" s="4">
        <f t="shared" si="59"/>
        <v>5.7674570242863361E-3</v>
      </c>
      <c r="M52" s="4">
        <f t="shared" si="59"/>
        <v>9.0016062145177236E-3</v>
      </c>
      <c r="N52" s="4">
        <f t="shared" si="59"/>
        <v>1.4345140690957671E-2</v>
      </c>
      <c r="O52" s="4">
        <f t="shared" si="59"/>
        <v>1.4277149649906489E-3</v>
      </c>
      <c r="P52" s="4">
        <f t="shared" si="59"/>
        <v>1.8563142317487725E-2</v>
      </c>
      <c r="Q52" s="4">
        <f t="shared" si="59"/>
        <v>2.9306555973325761E-3</v>
      </c>
    </row>
    <row r="53" spans="1:17">
      <c r="B53" s="7" t="s">
        <v>14</v>
      </c>
      <c r="C53">
        <v>30778344020</v>
      </c>
      <c r="D53">
        <v>31657342956</v>
      </c>
      <c r="E53">
        <v>2978881262</v>
      </c>
      <c r="F53">
        <v>9824548459</v>
      </c>
      <c r="G53">
        <v>42593195467</v>
      </c>
      <c r="H53">
        <v>51852558</v>
      </c>
      <c r="I53" s="1">
        <f t="shared" si="54"/>
        <v>117884164722</v>
      </c>
      <c r="K53" s="4">
        <f t="shared" ref="K53:Q53" si="60">C53/C59</f>
        <v>8.5733283711333E-2</v>
      </c>
      <c r="L53" s="4">
        <f t="shared" si="60"/>
        <v>0.1552478056212043</v>
      </c>
      <c r="M53" s="4">
        <f t="shared" si="60"/>
        <v>7.8592991936659362E-2</v>
      </c>
      <c r="N53" s="4">
        <f t="shared" si="60"/>
        <v>0.17359525733623521</v>
      </c>
      <c r="O53" s="4">
        <f t="shared" si="60"/>
        <v>0.12962290981103661</v>
      </c>
      <c r="P53" s="4">
        <f t="shared" si="60"/>
        <v>0.28130303619612079</v>
      </c>
      <c r="Q53" s="4">
        <f t="shared" si="60"/>
        <v>0.11953486148154426</v>
      </c>
    </row>
    <row r="54" spans="1:17">
      <c r="B54" s="7" t="s">
        <v>60</v>
      </c>
      <c r="C54" s="1">
        <v>418087143</v>
      </c>
      <c r="D54" s="1">
        <v>4028046611</v>
      </c>
      <c r="E54" s="1">
        <v>198836495</v>
      </c>
      <c r="F54" s="1">
        <v>6788041146</v>
      </c>
      <c r="G54" s="1">
        <v>1287877264</v>
      </c>
      <c r="H54" s="1">
        <v>8015509</v>
      </c>
      <c r="I54" s="1">
        <f t="shared" si="54"/>
        <v>12728904168</v>
      </c>
      <c r="K54" s="4">
        <f>C54/C59</f>
        <v>1.1645845411172207E-3</v>
      </c>
      <c r="L54" s="4">
        <f t="shared" ref="L54" si="61">D54/D59</f>
        <v>1.9753565489271655E-2</v>
      </c>
      <c r="M54" s="4">
        <f t="shared" ref="M54" si="62">E54/E59</f>
        <v>5.2459811834717597E-3</v>
      </c>
      <c r="N54" s="4">
        <f t="shared" ref="N54" si="63">F54/F59</f>
        <v>0.11994156825287465</v>
      </c>
      <c r="O54" s="4">
        <f t="shared" ref="O54" si="64">G54/G59</f>
        <v>3.9193677912354738E-3</v>
      </c>
      <c r="P54" s="4">
        <f t="shared" ref="P54" si="65">H54/H59</f>
        <v>4.3484586013236452E-2</v>
      </c>
      <c r="Q54" s="4">
        <f>I54/I59</f>
        <v>1.290714321233829E-2</v>
      </c>
    </row>
    <row r="55" spans="1:17">
      <c r="B55" s="7" t="s">
        <v>15</v>
      </c>
      <c r="C55" s="1">
        <v>4603969622</v>
      </c>
      <c r="D55" s="1">
        <v>10907497358</v>
      </c>
      <c r="E55" s="1">
        <v>4077505773</v>
      </c>
      <c r="F55" s="1">
        <v>6159515611</v>
      </c>
      <c r="G55" s="1">
        <v>14604645505</v>
      </c>
      <c r="H55" s="1">
        <v>36610557</v>
      </c>
      <c r="I55" s="1">
        <f t="shared" si="54"/>
        <v>40389744426</v>
      </c>
      <c r="K55" s="4">
        <f t="shared" ref="K55:Q55" si="66">C55/C59</f>
        <v>1.2824388262890193E-2</v>
      </c>
      <c r="L55" s="4">
        <f t="shared" si="66"/>
        <v>5.349043449420763E-2</v>
      </c>
      <c r="M55" s="4">
        <f t="shared" si="66"/>
        <v>0.10757843302687202</v>
      </c>
      <c r="N55" s="4">
        <f t="shared" si="66"/>
        <v>0.10883581082839291</v>
      </c>
      <c r="O55" s="4">
        <f t="shared" si="66"/>
        <v>4.4445987824123075E-2</v>
      </c>
      <c r="P55" s="4">
        <f t="shared" si="66"/>
        <v>0.1986143256602913</v>
      </c>
      <c r="Q55" s="4">
        <f t="shared" si="66"/>
        <v>4.0955309957214865E-2</v>
      </c>
    </row>
    <row r="56" spans="1:17">
      <c r="B56" s="7" t="s">
        <v>16</v>
      </c>
      <c r="C56" s="1">
        <v>54027128558</v>
      </c>
      <c r="D56" s="1">
        <v>4966214770</v>
      </c>
      <c r="E56" s="1">
        <v>1911082373</v>
      </c>
      <c r="F56" s="1">
        <v>1251500775</v>
      </c>
      <c r="G56" s="1">
        <v>29730891068</v>
      </c>
      <c r="H56" s="1">
        <v>6472620</v>
      </c>
      <c r="I56" s="1">
        <f t="shared" si="54"/>
        <v>91893290164</v>
      </c>
      <c r="K56" s="4">
        <f t="shared" ref="K56:Q56" si="67">C56/C59</f>
        <v>0.15049292898155331</v>
      </c>
      <c r="L56" s="4">
        <f t="shared" si="67"/>
        <v>2.4354347942520164E-2</v>
      </c>
      <c r="M56" s="4">
        <f t="shared" si="67"/>
        <v>5.0420835314073299E-2</v>
      </c>
      <c r="N56" s="4">
        <f t="shared" si="67"/>
        <v>2.2113443686422232E-2</v>
      </c>
      <c r="O56" s="4">
        <f t="shared" si="67"/>
        <v>9.0479349324587219E-2</v>
      </c>
      <c r="P56" s="4">
        <f t="shared" si="67"/>
        <v>3.5114326628663824E-2</v>
      </c>
      <c r="Q56" s="4">
        <f t="shared" si="67"/>
        <v>9.3180044467729359E-2</v>
      </c>
    </row>
    <row r="57" spans="1:17">
      <c r="B57" s="7" t="s">
        <v>17</v>
      </c>
      <c r="C57" s="1">
        <v>3076044940</v>
      </c>
      <c r="D57" s="1">
        <v>5879204554</v>
      </c>
      <c r="E57" s="1">
        <v>177147140</v>
      </c>
      <c r="F57" s="1">
        <v>672273155</v>
      </c>
      <c r="G57" s="1">
        <v>140742455</v>
      </c>
      <c r="H57" s="1">
        <v>574821</v>
      </c>
      <c r="I57" s="1">
        <f t="shared" si="54"/>
        <v>9945987065</v>
      </c>
      <c r="K57" s="4">
        <f t="shared" ref="K57:Q57" si="68">C57/C59</f>
        <v>8.5683438127296067E-3</v>
      </c>
      <c r="L57" s="4">
        <f t="shared" si="68"/>
        <v>2.8831655489068804E-2</v>
      </c>
      <c r="M57" s="4">
        <f t="shared" si="68"/>
        <v>4.6737424291543542E-3</v>
      </c>
      <c r="N57" s="4">
        <f t="shared" si="68"/>
        <v>1.1878757769835104E-2</v>
      </c>
      <c r="O57" s="4">
        <f t="shared" si="68"/>
        <v>4.2831833467820893E-4</v>
      </c>
      <c r="P57" s="4">
        <f t="shared" si="68"/>
        <v>3.1184361737619645E-3</v>
      </c>
      <c r="Q57" s="4">
        <f t="shared" si="68"/>
        <v>1.0085257752096793E-2</v>
      </c>
    </row>
    <row r="58" spans="1:17">
      <c r="B58" s="7" t="s">
        <v>6</v>
      </c>
      <c r="C58" s="1"/>
      <c r="D58" s="1"/>
      <c r="E58" s="1"/>
      <c r="F58" s="1"/>
      <c r="G58" s="1"/>
      <c r="H58" s="1"/>
      <c r="I58" s="1">
        <f t="shared" si="54"/>
        <v>0</v>
      </c>
      <c r="K58" s="4">
        <f t="shared" ref="K58:Q58" si="69">C58/C59</f>
        <v>0</v>
      </c>
      <c r="L58" s="4">
        <f t="shared" si="69"/>
        <v>0</v>
      </c>
      <c r="M58" s="4">
        <f t="shared" si="69"/>
        <v>0</v>
      </c>
      <c r="N58" s="4">
        <f t="shared" si="69"/>
        <v>0</v>
      </c>
      <c r="O58" s="4">
        <f t="shared" si="69"/>
        <v>0</v>
      </c>
      <c r="P58" s="4">
        <f t="shared" si="69"/>
        <v>0</v>
      </c>
      <c r="Q58" s="4">
        <f t="shared" si="69"/>
        <v>0</v>
      </c>
    </row>
    <row r="59" spans="1:17">
      <c r="B59" s="8" t="s">
        <v>7</v>
      </c>
      <c r="C59" s="3">
        <f>SUM(C47:C58)</f>
        <v>359001110043</v>
      </c>
      <c r="D59" s="3">
        <f>SUM(D47:D58)</f>
        <v>203914914155</v>
      </c>
      <c r="E59" s="3">
        <f>SUM(E47:E58)</f>
        <v>37902632138</v>
      </c>
      <c r="F59" s="3">
        <f t="shared" ref="F59:G59" si="70">SUM(F47:F58)</f>
        <v>56594567212</v>
      </c>
      <c r="G59" s="3">
        <f t="shared" si="70"/>
        <v>328593113124</v>
      </c>
      <c r="H59" s="3">
        <f>SUM(H47:H58)</f>
        <v>184329891</v>
      </c>
      <c r="I59" s="9">
        <f>SUM(C59:H59)</f>
        <v>986190666563</v>
      </c>
      <c r="K59" s="4">
        <f>C60</f>
        <v>0.36402809539271402</v>
      </c>
      <c r="L59" s="4">
        <f t="shared" ref="L59:Q59" si="71">D60</f>
        <v>0.2067702738109147</v>
      </c>
      <c r="M59" s="4">
        <f t="shared" si="71"/>
        <v>3.8433371378473392E-2</v>
      </c>
      <c r="N59" s="4">
        <f t="shared" si="71"/>
        <v>5.7387044038085727E-2</v>
      </c>
      <c r="O59" s="4">
        <f t="shared" si="71"/>
        <v>0.33319430437238756</v>
      </c>
      <c r="P59" s="4">
        <f t="shared" si="71"/>
        <v>1.8691100742457148E-4</v>
      </c>
      <c r="Q59" s="4">
        <f t="shared" si="71"/>
        <v>1</v>
      </c>
    </row>
    <row r="60" spans="1:17">
      <c r="B60" s="7"/>
      <c r="C60" s="10">
        <f>C59/I59</f>
        <v>0.36402809539271402</v>
      </c>
      <c r="D60" s="10">
        <f>D59/I59</f>
        <v>0.2067702738109147</v>
      </c>
      <c r="E60" s="10">
        <f>E59/I59</f>
        <v>3.8433371378473392E-2</v>
      </c>
      <c r="F60" s="10">
        <f>F59/I59</f>
        <v>5.7387044038085727E-2</v>
      </c>
      <c r="G60" s="10">
        <f>G59/I59</f>
        <v>0.33319430437238756</v>
      </c>
      <c r="H60" s="10">
        <f>H59/I59</f>
        <v>1.8691100742457148E-4</v>
      </c>
      <c r="I60" s="11">
        <f>I59/I59</f>
        <v>1</v>
      </c>
    </row>
    <row r="62" spans="1:17">
      <c r="A62" s="204">
        <v>38503</v>
      </c>
      <c r="B62" s="7" t="s">
        <v>8</v>
      </c>
      <c r="C62" s="1">
        <v>245164884288</v>
      </c>
      <c r="D62" s="1">
        <v>68131860708</v>
      </c>
      <c r="E62" s="1">
        <v>15146374368</v>
      </c>
      <c r="F62" s="1">
        <v>16017643696</v>
      </c>
      <c r="G62" s="1">
        <v>168133734794</v>
      </c>
      <c r="H62" s="1">
        <v>45221331</v>
      </c>
      <c r="I62" s="1">
        <f>SUM(C62:H62)</f>
        <v>512639719185</v>
      </c>
      <c r="K62" s="4">
        <f t="shared" ref="K62:Q62" si="72">C62/C74</f>
        <v>0.66781016104523205</v>
      </c>
      <c r="L62" s="4">
        <f t="shared" si="72"/>
        <v>0.33196592080595921</v>
      </c>
      <c r="M62" s="4">
        <f t="shared" si="72"/>
        <v>0.3817760603580298</v>
      </c>
      <c r="N62" s="4">
        <f t="shared" si="72"/>
        <v>0.27154432968854386</v>
      </c>
      <c r="O62" s="4">
        <f t="shared" si="72"/>
        <v>0.49026040923027253</v>
      </c>
      <c r="P62" s="4">
        <f t="shared" si="72"/>
        <v>0.17974594108188124</v>
      </c>
      <c r="Q62" s="4">
        <f t="shared" si="72"/>
        <v>0.5054545760499275</v>
      </c>
    </row>
    <row r="63" spans="1:17">
      <c r="A63" s="203"/>
      <c r="B63" s="7" t="s">
        <v>9</v>
      </c>
      <c r="C63" s="1">
        <v>13717824848</v>
      </c>
      <c r="D63" s="1">
        <v>9426567456</v>
      </c>
      <c r="E63" s="1">
        <v>3380049451</v>
      </c>
      <c r="F63" s="1">
        <v>2458069663</v>
      </c>
      <c r="G63" s="1">
        <v>17993554999</v>
      </c>
      <c r="H63" s="1">
        <v>9555859</v>
      </c>
      <c r="I63" s="1">
        <f t="shared" ref="I63:I73" si="73">SUM(C63:H63)</f>
        <v>46985622276</v>
      </c>
      <c r="K63" s="4">
        <f t="shared" ref="K63:Q63" si="74">C63/C74</f>
        <v>3.7366292679059512E-2</v>
      </c>
      <c r="L63" s="4">
        <f t="shared" si="74"/>
        <v>4.5930040850962521E-2</v>
      </c>
      <c r="M63" s="4">
        <f t="shared" si="74"/>
        <v>8.5196756125637416E-2</v>
      </c>
      <c r="N63" s="4">
        <f t="shared" si="74"/>
        <v>4.1671227780760586E-2</v>
      </c>
      <c r="O63" s="4">
        <f t="shared" si="74"/>
        <v>5.2467326965200796E-2</v>
      </c>
      <c r="P63" s="4">
        <f t="shared" si="74"/>
        <v>3.7982669479603874E-2</v>
      </c>
      <c r="Q63" s="4">
        <f t="shared" si="74"/>
        <v>4.6327073184485534E-2</v>
      </c>
    </row>
    <row r="64" spans="1:17">
      <c r="B64" s="7" t="s">
        <v>10</v>
      </c>
      <c r="C64" s="1">
        <v>5636424092</v>
      </c>
      <c r="D64" s="1">
        <v>21394162987</v>
      </c>
      <c r="E64" s="1">
        <v>6228198400</v>
      </c>
      <c r="F64" s="1">
        <v>5790557157</v>
      </c>
      <c r="G64" s="1">
        <v>28338699227</v>
      </c>
      <c r="H64" s="1">
        <v>19736259</v>
      </c>
      <c r="I64" s="1">
        <f t="shared" si="73"/>
        <v>67407778122</v>
      </c>
      <c r="K64" s="4">
        <f t="shared" ref="K64:Q64" si="75">C64/C74</f>
        <v>1.5353182783616064E-2</v>
      </c>
      <c r="L64" s="4">
        <f t="shared" si="75"/>
        <v>0.10424099594594365</v>
      </c>
      <c r="M64" s="4">
        <f t="shared" si="75"/>
        <v>0.15698654942160642</v>
      </c>
      <c r="N64" s="4">
        <f t="shared" si="75"/>
        <v>9.8166309075374825E-2</v>
      </c>
      <c r="O64" s="4">
        <f t="shared" si="75"/>
        <v>8.263268699232168E-2</v>
      </c>
      <c r="P64" s="4">
        <f t="shared" si="75"/>
        <v>7.8447767213900635E-2</v>
      </c>
      <c r="Q64" s="4">
        <f t="shared" si="75"/>
        <v>6.6462992698440193E-2</v>
      </c>
    </row>
    <row r="65" spans="1:17">
      <c r="B65" s="7" t="s">
        <v>11</v>
      </c>
      <c r="C65" s="1">
        <v>2542777184</v>
      </c>
      <c r="D65" s="1">
        <v>24732399328</v>
      </c>
      <c r="E65" s="1">
        <v>2322764263</v>
      </c>
      <c r="F65" s="1">
        <v>2780461889</v>
      </c>
      <c r="G65" s="1">
        <v>15344864431</v>
      </c>
      <c r="H65" s="1">
        <v>8831222</v>
      </c>
      <c r="I65" s="1">
        <f t="shared" si="73"/>
        <v>47732098317</v>
      </c>
      <c r="K65" s="4">
        <f t="shared" ref="K65:Q65" si="76">C65/C74</f>
        <v>6.9263281553584941E-3</v>
      </c>
      <c r="L65" s="4">
        <f t="shared" si="76"/>
        <v>0.12050623058495387</v>
      </c>
      <c r="M65" s="4">
        <f t="shared" si="76"/>
        <v>5.8547066639397793E-2</v>
      </c>
      <c r="N65" s="4">
        <f t="shared" si="76"/>
        <v>4.7136687155901344E-2</v>
      </c>
      <c r="O65" s="4">
        <f t="shared" si="76"/>
        <v>4.4744021922443949E-2</v>
      </c>
      <c r="P65" s="4">
        <f t="shared" si="76"/>
        <v>3.5102379213318893E-2</v>
      </c>
      <c r="Q65" s="4">
        <f t="shared" si="76"/>
        <v>4.7063086639383127E-2</v>
      </c>
    </row>
    <row r="66" spans="1:17">
      <c r="B66" s="7" t="s">
        <v>12</v>
      </c>
      <c r="C66" s="1">
        <v>6101707822</v>
      </c>
      <c r="D66" s="1">
        <v>20554303663</v>
      </c>
      <c r="E66" s="1">
        <v>2477084388</v>
      </c>
      <c r="F66" s="1">
        <v>5376018554</v>
      </c>
      <c r="G66" s="1">
        <v>22322464516</v>
      </c>
      <c r="H66" s="1">
        <v>28546621</v>
      </c>
      <c r="I66" s="1">
        <f t="shared" si="73"/>
        <v>56860125564</v>
      </c>
      <c r="K66" s="4">
        <f t="shared" ref="K66:Q66" si="77">C66/C74</f>
        <v>1.6620579636005477E-2</v>
      </c>
      <c r="L66" s="4">
        <f t="shared" si="77"/>
        <v>0.10014886238402562</v>
      </c>
      <c r="M66" s="4">
        <f t="shared" si="77"/>
        <v>6.2436824539541275E-2</v>
      </c>
      <c r="N66" s="4">
        <f t="shared" si="77"/>
        <v>9.1138708186127251E-2</v>
      </c>
      <c r="O66" s="4">
        <f t="shared" si="77"/>
        <v>6.5089974965767169E-2</v>
      </c>
      <c r="P66" s="4">
        <f t="shared" si="77"/>
        <v>0.11346723200944248</v>
      </c>
      <c r="Q66" s="4">
        <f t="shared" si="77"/>
        <v>5.6063175726587769E-2</v>
      </c>
    </row>
    <row r="67" spans="1:17">
      <c r="B67" s="7" t="s">
        <v>13</v>
      </c>
      <c r="C67" s="1">
        <v>86970695</v>
      </c>
      <c r="D67" s="1">
        <v>1205488849</v>
      </c>
      <c r="E67" s="1">
        <v>339331887</v>
      </c>
      <c r="F67" s="1">
        <v>761294773</v>
      </c>
      <c r="G67" s="1">
        <v>485804995</v>
      </c>
      <c r="H67" s="1">
        <v>3439210</v>
      </c>
      <c r="I67" s="1">
        <f t="shared" si="73"/>
        <v>2882330409</v>
      </c>
      <c r="K67" s="4">
        <f t="shared" ref="K67:Q67" si="78">C67/C74</f>
        <v>2.3690143881265697E-4</v>
      </c>
      <c r="L67" s="4">
        <f t="shared" si="78"/>
        <v>5.8736281619358724E-3</v>
      </c>
      <c r="M67" s="4">
        <f t="shared" si="78"/>
        <v>8.5531222076760532E-3</v>
      </c>
      <c r="N67" s="4">
        <f t="shared" si="78"/>
        <v>1.2906097972531474E-2</v>
      </c>
      <c r="O67" s="4">
        <f t="shared" si="78"/>
        <v>1.4165566234915388E-3</v>
      </c>
      <c r="P67" s="4">
        <f t="shared" si="78"/>
        <v>1.3670186709635256E-2</v>
      </c>
      <c r="Q67" s="4">
        <f t="shared" si="78"/>
        <v>2.8419317512756981E-3</v>
      </c>
    </row>
    <row r="68" spans="1:17">
      <c r="B68" s="7" t="s">
        <v>14</v>
      </c>
      <c r="C68">
        <v>32400925197</v>
      </c>
      <c r="D68">
        <v>32241225166</v>
      </c>
      <c r="E68">
        <v>3038172737</v>
      </c>
      <c r="F68">
        <v>9984637049</v>
      </c>
      <c r="G68">
        <v>43986250645</v>
      </c>
      <c r="H68">
        <v>59738900</v>
      </c>
      <c r="I68" s="1">
        <f t="shared" si="73"/>
        <v>121710949694</v>
      </c>
      <c r="K68" s="4">
        <f t="shared" ref="K68:Q68" si="79">C68/C74</f>
        <v>8.825761134863383E-2</v>
      </c>
      <c r="L68" s="4">
        <f t="shared" si="79"/>
        <v>0.15709226034519144</v>
      </c>
      <c r="M68" s="4">
        <f t="shared" si="79"/>
        <v>7.6579489588582753E-2</v>
      </c>
      <c r="N68" s="4">
        <f t="shared" si="79"/>
        <v>0.1692678165472726</v>
      </c>
      <c r="O68" s="4">
        <f t="shared" si="79"/>
        <v>0.1282593125534531</v>
      </c>
      <c r="P68" s="4">
        <f t="shared" si="79"/>
        <v>0.23745043682363959</v>
      </c>
      <c r="Q68" s="4">
        <f t="shared" si="79"/>
        <v>0.12000505262451949</v>
      </c>
    </row>
    <row r="69" spans="1:17">
      <c r="B69" s="7" t="s">
        <v>60</v>
      </c>
      <c r="C69" s="1">
        <v>439772034</v>
      </c>
      <c r="D69" s="1">
        <v>4307906842</v>
      </c>
      <c r="E69" s="1">
        <v>213188296</v>
      </c>
      <c r="F69" s="1">
        <v>7292367385</v>
      </c>
      <c r="G69" s="1">
        <v>1597000174</v>
      </c>
      <c r="H69" s="1">
        <v>30060403</v>
      </c>
      <c r="I69" s="1">
        <f t="shared" si="73"/>
        <v>13880295134</v>
      </c>
      <c r="K69" s="4">
        <f>C69/C74</f>
        <v>1.197904967922456E-3</v>
      </c>
      <c r="L69" s="4">
        <f t="shared" ref="L69" si="80">D69/D74</f>
        <v>2.098986064214305E-2</v>
      </c>
      <c r="M69" s="4">
        <f t="shared" ref="M69" si="81">E69/E74</f>
        <v>5.3735756019127551E-3</v>
      </c>
      <c r="N69" s="4">
        <f t="shared" ref="N69" si="82">F69/F74</f>
        <v>0.12362623685385943</v>
      </c>
      <c r="O69" s="4">
        <f t="shared" ref="O69" si="83">G69/G74</f>
        <v>4.6566857020414951E-3</v>
      </c>
      <c r="P69" s="4">
        <f t="shared" ref="P69" si="84">H69/H74</f>
        <v>0.11948421921804128</v>
      </c>
      <c r="Q69" s="4">
        <f>I69/I74</f>
        <v>1.36857493281202E-2</v>
      </c>
    </row>
    <row r="70" spans="1:17">
      <c r="B70" s="7" t="s">
        <v>15</v>
      </c>
      <c r="C70" s="1">
        <v>4904230646</v>
      </c>
      <c r="D70" s="1">
        <v>11818072381</v>
      </c>
      <c r="E70" s="1">
        <v>4504979776</v>
      </c>
      <c r="F70" s="1">
        <v>6595133529</v>
      </c>
      <c r="G70" s="1">
        <v>16103584054</v>
      </c>
      <c r="H70" s="1">
        <v>39183775</v>
      </c>
      <c r="I70" s="1">
        <f t="shared" si="73"/>
        <v>43965184161</v>
      </c>
      <c r="K70" s="4">
        <f t="shared" ref="K70:Q70" si="85">C70/C74</f>
        <v>1.3358744532356862E-2</v>
      </c>
      <c r="L70" s="4">
        <f t="shared" si="85"/>
        <v>5.7582417966305158E-2</v>
      </c>
      <c r="M70" s="4">
        <f t="shared" si="85"/>
        <v>0.11355149351831204</v>
      </c>
      <c r="N70" s="4">
        <f t="shared" si="85"/>
        <v>0.11180615247334852</v>
      </c>
      <c r="O70" s="4">
        <f t="shared" si="85"/>
        <v>4.6956369095477138E-2</v>
      </c>
      <c r="P70" s="4">
        <f t="shared" si="85"/>
        <v>0.15574783750871221</v>
      </c>
      <c r="Q70" s="4">
        <f t="shared" si="85"/>
        <v>4.3348969440730523E-2</v>
      </c>
    </row>
    <row r="71" spans="1:17">
      <c r="B71" s="7" t="s">
        <v>16</v>
      </c>
      <c r="C71" s="1">
        <v>53023212565</v>
      </c>
      <c r="D71" s="1">
        <v>5515062438</v>
      </c>
      <c r="E71" s="1">
        <v>1841157806</v>
      </c>
      <c r="F71" s="1">
        <v>1261327134</v>
      </c>
      <c r="G71" s="1">
        <v>28499917690</v>
      </c>
      <c r="H71" s="1">
        <v>6710347</v>
      </c>
      <c r="I71" s="1">
        <f t="shared" si="73"/>
        <v>90147387980</v>
      </c>
      <c r="K71" s="4">
        <f t="shared" ref="K71:Q71" si="86">C71/C74</f>
        <v>0.14443112530166458</v>
      </c>
      <c r="L71" s="4">
        <f t="shared" si="86"/>
        <v>2.6871609868098837E-2</v>
      </c>
      <c r="M71" s="4">
        <f t="shared" si="86"/>
        <v>4.6407804045644312E-2</v>
      </c>
      <c r="N71" s="4">
        <f t="shared" si="86"/>
        <v>2.1383059682213705E-2</v>
      </c>
      <c r="O71" s="4">
        <f t="shared" si="86"/>
        <v>8.3102783191295049E-2</v>
      </c>
      <c r="P71" s="4">
        <f t="shared" si="86"/>
        <v>2.6672316135519729E-2</v>
      </c>
      <c r="Q71" s="4">
        <f t="shared" si="86"/>
        <v>8.8883884857536191E-2</v>
      </c>
    </row>
    <row r="72" spans="1:17">
      <c r="B72" s="7" t="s">
        <v>17</v>
      </c>
      <c r="C72" s="1">
        <v>3098901640</v>
      </c>
      <c r="D72" s="1">
        <v>5910465354</v>
      </c>
      <c r="E72" s="1">
        <v>182151054</v>
      </c>
      <c r="F72" s="1">
        <v>669703945</v>
      </c>
      <c r="G72" s="1">
        <v>141936757</v>
      </c>
      <c r="H72" s="1">
        <v>560786</v>
      </c>
      <c r="I72" s="1">
        <f t="shared" si="73"/>
        <v>10003719536</v>
      </c>
      <c r="K72" s="4">
        <f t="shared" ref="K72:Q72" si="87">C72/C74</f>
        <v>8.4411681113379898E-3</v>
      </c>
      <c r="L72" s="4">
        <f t="shared" si="87"/>
        <v>2.8798172444480796E-2</v>
      </c>
      <c r="M72" s="4">
        <f t="shared" si="87"/>
        <v>4.5912579536593924E-3</v>
      </c>
      <c r="N72" s="4">
        <f t="shared" si="87"/>
        <v>1.135337458406644E-2</v>
      </c>
      <c r="O72" s="4">
        <f t="shared" si="87"/>
        <v>4.1387275823555298E-4</v>
      </c>
      <c r="P72" s="4">
        <f t="shared" si="87"/>
        <v>2.2290146063047955E-3</v>
      </c>
      <c r="Q72" s="4">
        <f t="shared" si="87"/>
        <v>9.86350769899378E-3</v>
      </c>
    </row>
    <row r="73" spans="1:17">
      <c r="B73" s="7" t="s">
        <v>6</v>
      </c>
      <c r="C73" s="1"/>
      <c r="D73" s="1"/>
      <c r="E73" s="1"/>
      <c r="F73" s="1"/>
      <c r="G73" s="1"/>
      <c r="H73" s="1"/>
      <c r="I73" s="1">
        <f t="shared" si="73"/>
        <v>0</v>
      </c>
      <c r="K73" s="4">
        <f t="shared" ref="K73:Q73" si="88">C73/C74</f>
        <v>0</v>
      </c>
      <c r="L73" s="4">
        <f t="shared" si="88"/>
        <v>0</v>
      </c>
      <c r="M73" s="4">
        <f t="shared" si="88"/>
        <v>0</v>
      </c>
      <c r="N73" s="4">
        <f t="shared" si="88"/>
        <v>0</v>
      </c>
      <c r="O73" s="4">
        <f t="shared" si="88"/>
        <v>0</v>
      </c>
      <c r="P73" s="4">
        <f t="shared" si="88"/>
        <v>0</v>
      </c>
      <c r="Q73" s="4">
        <f t="shared" si="88"/>
        <v>0</v>
      </c>
    </row>
    <row r="74" spans="1:17">
      <c r="B74" s="8" t="s">
        <v>7</v>
      </c>
      <c r="C74" s="3">
        <f>SUM(C62:C73)</f>
        <v>367117631011</v>
      </c>
      <c r="D74" s="3">
        <f>SUM(D62:D73)</f>
        <v>205237515172</v>
      </c>
      <c r="E74" s="3">
        <f>SUM(E62:E73)</f>
        <v>39673452426</v>
      </c>
      <c r="F74" s="3">
        <f t="shared" ref="F74:G74" si="89">SUM(F62:F73)</f>
        <v>58987214774</v>
      </c>
      <c r="G74" s="3">
        <f t="shared" si="89"/>
        <v>342947812282</v>
      </c>
      <c r="H74" s="3">
        <f>SUM(H62:H73)</f>
        <v>251584713</v>
      </c>
      <c r="I74" s="9">
        <f>SUM(C74:H74)</f>
        <v>1014215210378</v>
      </c>
      <c r="K74" s="4">
        <f>C75</f>
        <v>0.36197212115777139</v>
      </c>
      <c r="L74" s="4">
        <f t="shared" ref="L74:Q74" si="90">D75</f>
        <v>0.20236091223233338</v>
      </c>
      <c r="M74" s="4">
        <f t="shared" si="90"/>
        <v>3.9117390490735815E-2</v>
      </c>
      <c r="N74" s="4">
        <f t="shared" si="90"/>
        <v>5.8160451717161048E-2</v>
      </c>
      <c r="O74" s="4">
        <f t="shared" si="90"/>
        <v>0.33814106589289139</v>
      </c>
      <c r="P74" s="4">
        <f t="shared" si="90"/>
        <v>2.480585091069911E-4</v>
      </c>
      <c r="Q74" s="4">
        <f t="shared" si="90"/>
        <v>1</v>
      </c>
    </row>
    <row r="75" spans="1:17">
      <c r="B75" s="7"/>
      <c r="C75" s="10">
        <f>C74/I74</f>
        <v>0.36197212115777139</v>
      </c>
      <c r="D75" s="10">
        <f>D74/I74</f>
        <v>0.20236091223233338</v>
      </c>
      <c r="E75" s="10">
        <f>E74/I74</f>
        <v>3.9117390490735815E-2</v>
      </c>
      <c r="F75" s="10">
        <f>F74/I74</f>
        <v>5.8160451717161048E-2</v>
      </c>
      <c r="G75" s="10">
        <f>G74/I74</f>
        <v>0.33814106589289139</v>
      </c>
      <c r="H75" s="10">
        <f>H74/I74</f>
        <v>2.480585091069911E-4</v>
      </c>
      <c r="I75" s="11">
        <f>I74/I74</f>
        <v>1</v>
      </c>
    </row>
    <row r="77" spans="1:17">
      <c r="A77" s="204">
        <v>38533</v>
      </c>
      <c r="B77" s="7" t="s">
        <v>8</v>
      </c>
      <c r="C77" s="1">
        <v>287020031759</v>
      </c>
      <c r="D77" s="1">
        <v>78228053313</v>
      </c>
      <c r="E77" s="1">
        <v>17700894712</v>
      </c>
      <c r="F77" s="1">
        <v>19109712736</v>
      </c>
      <c r="G77" s="1">
        <v>198415159308</v>
      </c>
      <c r="H77" s="1">
        <v>87397047</v>
      </c>
      <c r="I77" s="1">
        <f>SUM(C77:H77)</f>
        <v>600561248875</v>
      </c>
      <c r="K77" s="4">
        <f t="shared" ref="K77:Q77" si="91">C77/C89</f>
        <v>0.69052766377499963</v>
      </c>
      <c r="L77" s="4">
        <f t="shared" si="91"/>
        <v>0.34931033447784426</v>
      </c>
      <c r="M77" s="4">
        <f t="shared" si="91"/>
        <v>0.39970624286463463</v>
      </c>
      <c r="N77" s="4">
        <f t="shared" si="91"/>
        <v>0.2964221071177654</v>
      </c>
      <c r="O77" s="4">
        <f t="shared" si="91"/>
        <v>0.50939379490748171</v>
      </c>
      <c r="P77" s="4">
        <f t="shared" si="91"/>
        <v>0.30701365838911376</v>
      </c>
      <c r="Q77" s="4">
        <f t="shared" si="91"/>
        <v>0.52766308266207917</v>
      </c>
    </row>
    <row r="78" spans="1:17">
      <c r="A78" s="203"/>
      <c r="B78" s="7" t="s">
        <v>9</v>
      </c>
      <c r="C78" s="1">
        <v>14922221964</v>
      </c>
      <c r="D78" s="1">
        <v>9703868839</v>
      </c>
      <c r="E78" s="1">
        <v>3636193201</v>
      </c>
      <c r="F78" s="1">
        <v>2774042299</v>
      </c>
      <c r="G78" s="1">
        <v>20333612735</v>
      </c>
      <c r="H78" s="1">
        <v>7912473</v>
      </c>
      <c r="I78" s="1">
        <f t="shared" ref="I78:I88" si="92">SUM(C78:H78)</f>
        <v>51377851511</v>
      </c>
      <c r="K78" s="4">
        <f t="shared" ref="K78:Q78" si="93">C78/C89</f>
        <v>3.5900654766092999E-2</v>
      </c>
      <c r="L78" s="4">
        <f t="shared" si="93"/>
        <v>4.3330512857296472E-2</v>
      </c>
      <c r="M78" s="4">
        <f t="shared" si="93"/>
        <v>8.2109359235741169E-2</v>
      </c>
      <c r="N78" s="4">
        <f t="shared" si="93"/>
        <v>4.3029818127737568E-2</v>
      </c>
      <c r="O78" s="4">
        <f t="shared" si="93"/>
        <v>5.2202745956433212E-2</v>
      </c>
      <c r="P78" s="4">
        <f t="shared" si="93"/>
        <v>2.7795416046895567E-2</v>
      </c>
      <c r="Q78" s="4">
        <f t="shared" si="93"/>
        <v>4.5141433217066422E-2</v>
      </c>
    </row>
    <row r="79" spans="1:17">
      <c r="B79" s="7" t="s">
        <v>10</v>
      </c>
      <c r="C79" s="1">
        <v>5759265454</v>
      </c>
      <c r="D79" s="1">
        <v>22085395455</v>
      </c>
      <c r="E79" s="1">
        <v>6470193395</v>
      </c>
      <c r="F79" s="1">
        <v>5831920716</v>
      </c>
      <c r="G79" s="1">
        <v>29239662147</v>
      </c>
      <c r="H79" s="1">
        <v>19846792</v>
      </c>
      <c r="I79" s="1">
        <f t="shared" si="92"/>
        <v>69406283959</v>
      </c>
      <c r="K79" s="4">
        <f t="shared" ref="K79:Q79" si="94">C79/C89</f>
        <v>1.3855939234060026E-2</v>
      </c>
      <c r="L79" s="4">
        <f t="shared" si="94"/>
        <v>9.8617523340306407E-2</v>
      </c>
      <c r="M79" s="4">
        <f t="shared" si="94"/>
        <v>0.14610429216155799</v>
      </c>
      <c r="N79" s="4">
        <f t="shared" si="94"/>
        <v>9.0462386905681813E-2</v>
      </c>
      <c r="O79" s="4">
        <f t="shared" si="94"/>
        <v>7.5067361358978762E-2</v>
      </c>
      <c r="P79" s="4">
        <f t="shared" si="94"/>
        <v>6.9719017156355367E-2</v>
      </c>
      <c r="Q79" s="4">
        <f t="shared" si="94"/>
        <v>6.098151324037266E-2</v>
      </c>
    </row>
    <row r="80" spans="1:17">
      <c r="B80" s="7" t="s">
        <v>11</v>
      </c>
      <c r="C80" s="1">
        <v>2749682981</v>
      </c>
      <c r="D80" s="1">
        <v>27624773129</v>
      </c>
      <c r="E80" s="1">
        <v>2744643918</v>
      </c>
      <c r="F80" s="1">
        <v>2899053534</v>
      </c>
      <c r="G80" s="1">
        <v>16739870970</v>
      </c>
      <c r="H80" s="1">
        <v>9383463</v>
      </c>
      <c r="I80" s="1">
        <f t="shared" si="92"/>
        <v>52767407995</v>
      </c>
      <c r="K80" s="4">
        <f t="shared" ref="K80:Q80" si="95">C80/C89</f>
        <v>6.6153297850168914E-3</v>
      </c>
      <c r="L80" s="4">
        <f t="shared" si="95"/>
        <v>0.12335240790098982</v>
      </c>
      <c r="M80" s="4">
        <f t="shared" si="95"/>
        <v>6.1977167048020705E-2</v>
      </c>
      <c r="N80" s="4">
        <f t="shared" si="95"/>
        <v>4.4968941661619147E-2</v>
      </c>
      <c r="O80" s="4">
        <f t="shared" si="95"/>
        <v>4.2976486420743337E-2</v>
      </c>
      <c r="P80" s="4">
        <f t="shared" si="95"/>
        <v>3.2962799120534229E-2</v>
      </c>
      <c r="Q80" s="4">
        <f t="shared" si="95"/>
        <v>4.636232061074029E-2</v>
      </c>
    </row>
    <row r="81" spans="1:17">
      <c r="B81" s="7" t="s">
        <v>12</v>
      </c>
      <c r="C81" s="1">
        <v>6718895564</v>
      </c>
      <c r="D81" s="1">
        <v>23221089241</v>
      </c>
      <c r="E81" s="1">
        <v>2868960769</v>
      </c>
      <c r="F81" s="1">
        <v>6270269264</v>
      </c>
      <c r="G81" s="1">
        <v>25141507662</v>
      </c>
      <c r="H81" s="1">
        <v>36702966</v>
      </c>
      <c r="I81" s="1">
        <f t="shared" si="92"/>
        <v>64257425466</v>
      </c>
      <c r="K81" s="4">
        <f t="shared" ref="K81:Q81" si="96">C81/C89</f>
        <v>1.6164667074013893E-2</v>
      </c>
      <c r="L81" s="4">
        <f t="shared" si="96"/>
        <v>0.10368871659453179</v>
      </c>
      <c r="M81" s="4">
        <f t="shared" si="96"/>
        <v>6.4784382290326278E-2</v>
      </c>
      <c r="N81" s="4">
        <f t="shared" si="96"/>
        <v>9.7261871651749779E-2</v>
      </c>
      <c r="O81" s="4">
        <f t="shared" si="96"/>
        <v>6.4546116548290067E-2</v>
      </c>
      <c r="P81" s="4">
        <f t="shared" si="96"/>
        <v>0.1289324096429855</v>
      </c>
      <c r="Q81" s="4">
        <f t="shared" si="96"/>
        <v>5.6457640696653662E-2</v>
      </c>
    </row>
    <row r="82" spans="1:17">
      <c r="B82" s="7" t="s">
        <v>13</v>
      </c>
      <c r="C82" s="1">
        <v>95224820</v>
      </c>
      <c r="D82" s="1">
        <v>1271968365</v>
      </c>
      <c r="E82" s="1">
        <v>359006197</v>
      </c>
      <c r="F82" s="1">
        <v>852371681</v>
      </c>
      <c r="G82" s="1">
        <v>495572490</v>
      </c>
      <c r="H82" s="1">
        <v>3727797</v>
      </c>
      <c r="I82" s="1">
        <f t="shared" si="92"/>
        <v>3077871350</v>
      </c>
      <c r="K82" s="4">
        <f t="shared" ref="K82:Q82" si="97">C82/C89</f>
        <v>2.2909680583969551E-4</v>
      </c>
      <c r="L82" s="4">
        <f t="shared" si="97"/>
        <v>5.6796977069804013E-3</v>
      </c>
      <c r="M82" s="4">
        <f t="shared" si="97"/>
        <v>8.1067663811767478E-3</v>
      </c>
      <c r="N82" s="4">
        <f t="shared" si="97"/>
        <v>1.3221643528610067E-2</v>
      </c>
      <c r="O82" s="4">
        <f t="shared" si="97"/>
        <v>1.2722896386207307E-3</v>
      </c>
      <c r="P82" s="4">
        <f t="shared" si="97"/>
        <v>1.3095231864092194E-2</v>
      </c>
      <c r="Q82" s="4">
        <f t="shared" si="97"/>
        <v>2.7042688612037452E-3</v>
      </c>
    </row>
    <row r="83" spans="1:17">
      <c r="B83" s="7" t="s">
        <v>14</v>
      </c>
      <c r="C83">
        <v>35489890180</v>
      </c>
      <c r="D83">
        <v>33496581018</v>
      </c>
      <c r="E83">
        <v>3256196045</v>
      </c>
      <c r="F83">
        <v>10262897362</v>
      </c>
      <c r="G83">
        <v>50379276388</v>
      </c>
      <c r="H83">
        <v>58247624</v>
      </c>
      <c r="I83" s="1">
        <f t="shared" si="92"/>
        <v>132943088617</v>
      </c>
      <c r="K83" s="4">
        <f t="shared" ref="K83:Q83" si="98">C83/C89</f>
        <v>8.5383416632759987E-2</v>
      </c>
      <c r="L83" s="4">
        <f t="shared" si="98"/>
        <v>0.14957168718548894</v>
      </c>
      <c r="M83" s="4">
        <f t="shared" si="98"/>
        <v>7.352859323519334E-2</v>
      </c>
      <c r="N83" s="4">
        <f t="shared" si="98"/>
        <v>0.15919389805616574</v>
      </c>
      <c r="O83" s="4">
        <f t="shared" si="98"/>
        <v>0.12933936536643192</v>
      </c>
      <c r="P83" s="4">
        <f t="shared" si="98"/>
        <v>0.20461579367451105</v>
      </c>
      <c r="Q83" s="4">
        <f t="shared" si="98"/>
        <v>0.11680600453271159</v>
      </c>
    </row>
    <row r="84" spans="1:17">
      <c r="B84" s="7" t="s">
        <v>60</v>
      </c>
      <c r="C84" s="1">
        <v>457695225</v>
      </c>
      <c r="D84" s="1">
        <v>4449165020</v>
      </c>
      <c r="E84" s="1">
        <v>227360650</v>
      </c>
      <c r="F84" s="1">
        <v>7686098369</v>
      </c>
      <c r="G84" s="1">
        <v>1733682290</v>
      </c>
      <c r="H84" s="1">
        <v>11631412</v>
      </c>
      <c r="I84" s="1">
        <f t="shared" si="92"/>
        <v>14565632966</v>
      </c>
      <c r="K84" s="4">
        <f>C84/C89</f>
        <v>1.1011468868681585E-3</v>
      </c>
      <c r="L84" s="4">
        <f t="shared" ref="L84" si="99">D84/D89</f>
        <v>1.9866777395891769E-2</v>
      </c>
      <c r="M84" s="4">
        <f t="shared" ref="M84" si="100">E84/E89</f>
        <v>5.1340608859253003E-3</v>
      </c>
      <c r="N84" s="4">
        <f t="shared" ref="N84" si="101">F84/F89</f>
        <v>0.11922363802786785</v>
      </c>
      <c r="O84" s="4">
        <f t="shared" ref="O84" si="102">G84/G89</f>
        <v>4.450904880186673E-3</v>
      </c>
      <c r="P84" s="4">
        <f t="shared" ref="P84" si="103">H84/H89</f>
        <v>4.0859530990229431E-2</v>
      </c>
      <c r="Q84" s="4">
        <f>I84/I89</f>
        <v>1.2797606915466608E-2</v>
      </c>
    </row>
    <row r="85" spans="1:17">
      <c r="B85" s="7" t="s">
        <v>15</v>
      </c>
      <c r="C85" s="1">
        <v>4922052300</v>
      </c>
      <c r="D85" s="1">
        <v>12699150114</v>
      </c>
      <c r="E85" s="1">
        <v>4794614902</v>
      </c>
      <c r="F85" s="1">
        <v>6854294008</v>
      </c>
      <c r="G85" s="1">
        <v>17636611850</v>
      </c>
      <c r="H85" s="1">
        <v>42371237</v>
      </c>
      <c r="I85" s="1">
        <f t="shared" si="92"/>
        <v>46949094411</v>
      </c>
      <c r="K85" s="4">
        <f t="shared" ref="K85:Q85" si="104">C85/C89</f>
        <v>1.1841728449640826E-2</v>
      </c>
      <c r="L85" s="4">
        <f t="shared" si="104"/>
        <v>5.6705289036874516E-2</v>
      </c>
      <c r="M85" s="4">
        <f t="shared" si="104"/>
        <v>0.1082678327645209</v>
      </c>
      <c r="N85" s="4">
        <f t="shared" si="104"/>
        <v>0.10632102641859585</v>
      </c>
      <c r="O85" s="4">
        <f t="shared" si="104"/>
        <v>4.5278700835735652E-2</v>
      </c>
      <c r="P85" s="4">
        <f t="shared" si="104"/>
        <v>0.14884425650951544</v>
      </c>
      <c r="Q85" s="4">
        <f t="shared" si="104"/>
        <v>4.1250253711020791E-2</v>
      </c>
    </row>
    <row r="86" spans="1:17">
      <c r="B86" s="7" t="s">
        <v>16</v>
      </c>
      <c r="C86" s="1">
        <v>54100647610</v>
      </c>
      <c r="D86" s="1">
        <v>4843749726</v>
      </c>
      <c r="E86" s="1">
        <v>2012984806</v>
      </c>
      <c r="F86" s="1">
        <v>1249893359</v>
      </c>
      <c r="G86" s="1">
        <v>29246108867</v>
      </c>
      <c r="H86" s="1">
        <v>6829650</v>
      </c>
      <c r="I86" s="1">
        <f t="shared" si="92"/>
        <v>91460214018</v>
      </c>
      <c r="K86" s="4">
        <f t="shared" ref="K86:Q86" si="105">C86/C89</f>
        <v>0.13015814113704766</v>
      </c>
      <c r="L86" s="4">
        <f t="shared" si="105"/>
        <v>2.1628709462400149E-2</v>
      </c>
      <c r="M86" s="4">
        <f t="shared" si="105"/>
        <v>4.5455475942941442E-2</v>
      </c>
      <c r="N86" s="4">
        <f t="shared" si="105"/>
        <v>1.9387838439314655E-2</v>
      </c>
      <c r="O86" s="4">
        <f t="shared" si="105"/>
        <v>7.5083912106295447E-2</v>
      </c>
      <c r="P86" s="4">
        <f t="shared" si="105"/>
        <v>2.3991609602292522E-2</v>
      </c>
      <c r="Q86" s="4">
        <f t="shared" si="105"/>
        <v>8.0358462288525362E-2</v>
      </c>
    </row>
    <row r="87" spans="1:17">
      <c r="B87" s="7" t="s">
        <v>17</v>
      </c>
      <c r="C87" s="1">
        <v>3417590148</v>
      </c>
      <c r="D87" s="1">
        <v>6324987531</v>
      </c>
      <c r="E87" s="1">
        <v>213554356</v>
      </c>
      <c r="F87" s="1">
        <v>676791217</v>
      </c>
      <c r="G87" s="1">
        <v>150773124</v>
      </c>
      <c r="H87" s="1">
        <v>614232</v>
      </c>
      <c r="I87" s="1">
        <f t="shared" si="92"/>
        <v>10784310608</v>
      </c>
      <c r="K87" s="4">
        <f t="shared" ref="K87:Q87" si="106">C87/C89</f>
        <v>8.222215453660215E-3</v>
      </c>
      <c r="L87" s="4">
        <f t="shared" si="106"/>
        <v>2.8242854276096976E-2</v>
      </c>
      <c r="M87" s="4">
        <f t="shared" si="106"/>
        <v>4.8222991364537662E-3</v>
      </c>
      <c r="N87" s="4">
        <f t="shared" si="106"/>
        <v>1.0498110641088017E-2</v>
      </c>
      <c r="O87" s="4">
        <f t="shared" si="106"/>
        <v>3.8708178383283268E-4</v>
      </c>
      <c r="P87" s="4">
        <f t="shared" si="106"/>
        <v>2.1577115004773801E-3</v>
      </c>
      <c r="Q87" s="4">
        <f t="shared" si="106"/>
        <v>9.4752743212492066E-3</v>
      </c>
    </row>
    <row r="88" spans="1:17">
      <c r="B88" s="41" t="s">
        <v>6</v>
      </c>
      <c r="C88" s="1"/>
      <c r="D88" s="1">
        <v>1229433</v>
      </c>
      <c r="E88" s="1">
        <v>156239</v>
      </c>
      <c r="F88" s="1">
        <v>562123</v>
      </c>
      <c r="G88" s="1">
        <v>483072</v>
      </c>
      <c r="H88" s="1">
        <v>3577</v>
      </c>
      <c r="I88" s="1">
        <f t="shared" si="92"/>
        <v>2434444</v>
      </c>
      <c r="K88" s="4">
        <f t="shared" ref="K88:Q88" si="107">C88/C89</f>
        <v>0</v>
      </c>
      <c r="L88" s="4">
        <f t="shared" si="107"/>
        <v>5.4897652985151371E-6</v>
      </c>
      <c r="M88" s="4">
        <f t="shared" si="107"/>
        <v>3.5280535077467584E-6</v>
      </c>
      <c r="N88" s="4">
        <f t="shared" si="107"/>
        <v>8.7194238040774106E-6</v>
      </c>
      <c r="O88" s="4">
        <f t="shared" si="107"/>
        <v>1.2401969695852038E-6</v>
      </c>
      <c r="P88" s="4">
        <f t="shared" si="107"/>
        <v>1.2565502997576793E-5</v>
      </c>
      <c r="Q88" s="4">
        <f t="shared" si="107"/>
        <v>2.1389429105099828E-6</v>
      </c>
    </row>
    <row r="89" spans="1:17">
      <c r="B89" s="8" t="s">
        <v>7</v>
      </c>
      <c r="C89" s="3">
        <f>SUM(C77:C88)</f>
        <v>415653198005</v>
      </c>
      <c r="D89" s="3">
        <f>SUM(D77:D88)</f>
        <v>223950011184</v>
      </c>
      <c r="E89" s="3">
        <f>SUM(E77:E88)</f>
        <v>44284759190</v>
      </c>
      <c r="F89" s="3">
        <f t="shared" ref="F89:G89" si="108">SUM(F77:F88)</f>
        <v>64467906668</v>
      </c>
      <c r="G89" s="3">
        <f t="shared" si="108"/>
        <v>389512320903</v>
      </c>
      <c r="H89" s="3">
        <f>SUM(H77:H88)</f>
        <v>284668270</v>
      </c>
      <c r="I89" s="9">
        <f>SUM(C89:H89)</f>
        <v>1138152864220</v>
      </c>
      <c r="K89" s="4">
        <f>C90</f>
        <v>0.36519979966825972</v>
      </c>
      <c r="L89" s="4">
        <f t="shared" ref="L89:Q89" si="109">D90</f>
        <v>0.19676619742768703</v>
      </c>
      <c r="M89" s="4">
        <f t="shared" si="109"/>
        <v>3.8909324557513877E-2</v>
      </c>
      <c r="N89" s="4">
        <f t="shared" si="109"/>
        <v>5.6642572974748173E-2</v>
      </c>
      <c r="O89" s="4">
        <f t="shared" si="109"/>
        <v>0.34223199110423619</v>
      </c>
      <c r="P89" s="4">
        <f t="shared" si="109"/>
        <v>2.5011426755499065E-4</v>
      </c>
      <c r="Q89" s="4">
        <f t="shared" si="109"/>
        <v>1</v>
      </c>
    </row>
    <row r="90" spans="1:17">
      <c r="B90" s="7"/>
      <c r="C90" s="10">
        <f>C89/I89</f>
        <v>0.36519979966825972</v>
      </c>
      <c r="D90" s="10">
        <f>D89/I89</f>
        <v>0.19676619742768703</v>
      </c>
      <c r="E90" s="10">
        <f>E89/I89</f>
        <v>3.8909324557513877E-2</v>
      </c>
      <c r="F90" s="10">
        <f>F89/I89</f>
        <v>5.6642572974748173E-2</v>
      </c>
      <c r="G90" s="10">
        <f>G89/I89</f>
        <v>0.34223199110423619</v>
      </c>
      <c r="H90" s="10">
        <f>H89/I89</f>
        <v>2.5011426755499065E-4</v>
      </c>
      <c r="I90" s="11">
        <f>I89/I89</f>
        <v>1</v>
      </c>
    </row>
    <row r="92" spans="1:17">
      <c r="A92" s="204">
        <v>38564</v>
      </c>
      <c r="B92" s="7" t="s">
        <v>8</v>
      </c>
      <c r="C92" s="1">
        <v>301302955750</v>
      </c>
      <c r="D92" s="1">
        <v>85086076728</v>
      </c>
      <c r="E92" s="1">
        <v>18937147206</v>
      </c>
      <c r="F92" s="1">
        <v>20757768526</v>
      </c>
      <c r="G92" s="1">
        <v>220528311206</v>
      </c>
      <c r="H92" s="1">
        <v>53707838</v>
      </c>
      <c r="I92" s="1">
        <f>SUM(C92:H92)</f>
        <v>646665967254</v>
      </c>
      <c r="K92" s="4">
        <f t="shared" ref="K92:Q92" si="110">C92/C104</f>
        <v>0.69495428994303676</v>
      </c>
      <c r="L92" s="4">
        <f t="shared" si="110"/>
        <v>0.36462125173893678</v>
      </c>
      <c r="M92" s="4">
        <f t="shared" si="110"/>
        <v>0.40010307421036984</v>
      </c>
      <c r="N92" s="4">
        <f t="shared" si="110"/>
        <v>0.30110292568514185</v>
      </c>
      <c r="O92" s="4">
        <f t="shared" si="110"/>
        <v>0.51797072767411378</v>
      </c>
      <c r="P92" s="4">
        <f t="shared" si="110"/>
        <v>0.22596658584133733</v>
      </c>
      <c r="Q92" s="4">
        <f t="shared" si="110"/>
        <v>0.53479954699109122</v>
      </c>
    </row>
    <row r="93" spans="1:17">
      <c r="A93" s="203"/>
      <c r="B93" s="7" t="s">
        <v>9</v>
      </c>
      <c r="C93" s="1">
        <v>16090144453</v>
      </c>
      <c r="D93" s="1">
        <v>9737673841</v>
      </c>
      <c r="E93" s="1">
        <v>3834626786</v>
      </c>
      <c r="F93" s="1">
        <v>2789536751</v>
      </c>
      <c r="G93" s="1">
        <v>22298874904</v>
      </c>
      <c r="H93" s="1">
        <v>7333027</v>
      </c>
      <c r="I93" s="1">
        <f t="shared" ref="I93:I103" si="111">SUM(C93:H93)</f>
        <v>54758189762</v>
      </c>
      <c r="K93" s="4">
        <f t="shared" ref="K93:Q93" si="112">C93/C104</f>
        <v>3.7111865980808609E-2</v>
      </c>
      <c r="L93" s="4">
        <f t="shared" si="112"/>
        <v>4.1729069684117971E-2</v>
      </c>
      <c r="M93" s="4">
        <f t="shared" si="112"/>
        <v>8.1017797920582418E-2</v>
      </c>
      <c r="N93" s="4">
        <f t="shared" si="112"/>
        <v>4.0463775091251597E-2</v>
      </c>
      <c r="O93" s="4">
        <f t="shared" si="112"/>
        <v>5.2374973522332322E-2</v>
      </c>
      <c r="P93" s="4">
        <f t="shared" si="112"/>
        <v>3.0852462820647228E-2</v>
      </c>
      <c r="Q93" s="4">
        <f t="shared" si="112"/>
        <v>4.528559807024337E-2</v>
      </c>
    </row>
    <row r="94" spans="1:17">
      <c r="B94" s="7" t="s">
        <v>10</v>
      </c>
      <c r="C94" s="1">
        <v>6095530908</v>
      </c>
      <c r="D94" s="1">
        <v>25575709535</v>
      </c>
      <c r="E94" s="1">
        <v>7262642545</v>
      </c>
      <c r="F94" s="1">
        <v>6366117571</v>
      </c>
      <c r="G94" s="1">
        <v>31807788990</v>
      </c>
      <c r="H94" s="1">
        <v>20833324</v>
      </c>
      <c r="I94" s="1">
        <f t="shared" si="111"/>
        <v>77128622873</v>
      </c>
      <c r="K94" s="4">
        <f t="shared" ref="K94:Q94" si="113">C94/C104</f>
        <v>1.4059322264033162E-2</v>
      </c>
      <c r="L94" s="4">
        <f t="shared" si="113"/>
        <v>0.1096001553177073</v>
      </c>
      <c r="M94" s="4">
        <f t="shared" si="113"/>
        <v>0.15344473893221128</v>
      </c>
      <c r="N94" s="4">
        <f t="shared" si="113"/>
        <v>9.2344060175964637E-2</v>
      </c>
      <c r="O94" s="4">
        <f t="shared" si="113"/>
        <v>7.4709244898106791E-2</v>
      </c>
      <c r="P94" s="4">
        <f t="shared" si="113"/>
        <v>8.7652664328182292E-2</v>
      </c>
      <c r="Q94" s="4">
        <f t="shared" si="113"/>
        <v>6.3786181214520954E-2</v>
      </c>
    </row>
    <row r="95" spans="1:17">
      <c r="B95" s="7" t="s">
        <v>11</v>
      </c>
      <c r="C95" s="1">
        <v>2650073893</v>
      </c>
      <c r="D95" s="1">
        <v>27268371210</v>
      </c>
      <c r="E95" s="1">
        <v>2692589391</v>
      </c>
      <c r="F95" s="1">
        <v>2887197049</v>
      </c>
      <c r="G95" s="1">
        <v>16633845720</v>
      </c>
      <c r="H95" s="1">
        <v>9125506</v>
      </c>
      <c r="I95" s="1">
        <f t="shared" si="111"/>
        <v>52141202769</v>
      </c>
      <c r="K95" s="4">
        <f t="shared" ref="K95:Q95" si="114">C95/C104</f>
        <v>6.1123868367706649E-3</v>
      </c>
      <c r="L95" s="4">
        <f t="shared" si="114"/>
        <v>0.11685375593537363</v>
      </c>
      <c r="M95" s="4">
        <f t="shared" si="114"/>
        <v>5.6888890454629519E-2</v>
      </c>
      <c r="N95" s="4">
        <f t="shared" si="114"/>
        <v>4.188039178655055E-2</v>
      </c>
      <c r="O95" s="4">
        <f t="shared" si="114"/>
        <v>3.9069111464600591E-2</v>
      </c>
      <c r="P95" s="4">
        <f t="shared" si="114"/>
        <v>3.8394013084172909E-2</v>
      </c>
      <c r="Q95" s="4">
        <f t="shared" si="114"/>
        <v>4.3121322340253933E-2</v>
      </c>
    </row>
    <row r="96" spans="1:17">
      <c r="B96" s="7" t="s">
        <v>12</v>
      </c>
      <c r="C96" s="1">
        <v>7167153806</v>
      </c>
      <c r="D96" s="1">
        <v>22545513455</v>
      </c>
      <c r="E96" s="1">
        <v>3007714315</v>
      </c>
      <c r="F96" s="1">
        <v>6518376032</v>
      </c>
      <c r="G96" s="1">
        <v>28389034234</v>
      </c>
      <c r="H96" s="1">
        <v>31479552</v>
      </c>
      <c r="I96" s="1">
        <f t="shared" si="111"/>
        <v>67659271394</v>
      </c>
      <c r="K96" s="4">
        <f t="shared" ref="K96:Q96" si="115">C96/C104</f>
        <v>1.653101700168523E-2</v>
      </c>
      <c r="L96" s="4">
        <f t="shared" si="115"/>
        <v>9.6614788848924882E-2</v>
      </c>
      <c r="M96" s="4">
        <f t="shared" si="115"/>
        <v>6.3546833674966399E-2</v>
      </c>
      <c r="N96" s="4">
        <f t="shared" si="115"/>
        <v>9.4552653455632144E-2</v>
      </c>
      <c r="O96" s="4">
        <f t="shared" si="115"/>
        <v>6.6679369373188357E-2</v>
      </c>
      <c r="P96" s="4">
        <f t="shared" si="115"/>
        <v>0.1324448563588585</v>
      </c>
      <c r="Q96" s="4">
        <f t="shared" si="115"/>
        <v>5.5954928082748386E-2</v>
      </c>
    </row>
    <row r="97" spans="1:17">
      <c r="B97" s="7" t="s">
        <v>13</v>
      </c>
      <c r="C97" s="1">
        <v>103440265</v>
      </c>
      <c r="D97" s="1">
        <v>1308671328</v>
      </c>
      <c r="E97" s="1">
        <v>369014635</v>
      </c>
      <c r="F97" s="1">
        <v>869213092</v>
      </c>
      <c r="G97" s="1">
        <v>526067334</v>
      </c>
      <c r="H97" s="1">
        <v>3593742</v>
      </c>
      <c r="I97" s="1">
        <f t="shared" si="111"/>
        <v>3180000396</v>
      </c>
      <c r="K97" s="4">
        <f t="shared" ref="K97:Q97" si="116">C97/C104</f>
        <v>2.3858463563908983E-4</v>
      </c>
      <c r="L97" s="4">
        <f t="shared" si="116"/>
        <v>5.6080782670896202E-3</v>
      </c>
      <c r="M97" s="4">
        <f t="shared" si="116"/>
        <v>7.796522268430083E-3</v>
      </c>
      <c r="N97" s="4">
        <f t="shared" si="116"/>
        <v>1.2608417167635796E-2</v>
      </c>
      <c r="O97" s="4">
        <f t="shared" si="116"/>
        <v>1.2356122363945594E-3</v>
      </c>
      <c r="P97" s="4">
        <f t="shared" si="116"/>
        <v>1.5120057711774198E-2</v>
      </c>
      <c r="Q97" s="4">
        <f t="shared" si="116"/>
        <v>2.6298937277215604E-3</v>
      </c>
    </row>
    <row r="98" spans="1:17">
      <c r="B98" s="7" t="s">
        <v>14</v>
      </c>
      <c r="C98">
        <v>35484093512</v>
      </c>
      <c r="D98">
        <v>32840247155</v>
      </c>
      <c r="E98">
        <v>3221634077</v>
      </c>
      <c r="F98">
        <v>10393833515</v>
      </c>
      <c r="G98">
        <v>51736721326</v>
      </c>
      <c r="H98">
        <v>57308988</v>
      </c>
      <c r="I98" s="1">
        <f t="shared" si="111"/>
        <v>133733838573</v>
      </c>
      <c r="K98" s="4">
        <f t="shared" ref="K98:Q98" si="117">C98/C104</f>
        <v>8.1843946567073389E-2</v>
      </c>
      <c r="L98" s="4">
        <f t="shared" si="117"/>
        <v>0.14073103950192697</v>
      </c>
      <c r="M98" s="4">
        <f t="shared" si="117"/>
        <v>6.8066519426969868E-2</v>
      </c>
      <c r="N98" s="4">
        <f t="shared" si="117"/>
        <v>0.15076831001997185</v>
      </c>
      <c r="O98" s="4">
        <f t="shared" si="117"/>
        <v>0.12151776362023831</v>
      </c>
      <c r="P98" s="4">
        <f t="shared" si="117"/>
        <v>0.24111781145206723</v>
      </c>
      <c r="Q98" s="4">
        <f t="shared" si="117"/>
        <v>0.11059928913520185</v>
      </c>
    </row>
    <row r="99" spans="1:17">
      <c r="B99" s="7" t="s">
        <v>60</v>
      </c>
      <c r="C99" s="1">
        <v>545145314</v>
      </c>
      <c r="D99" s="1">
        <v>5275262495</v>
      </c>
      <c r="E99" s="1">
        <v>245467325</v>
      </c>
      <c r="F99" s="1">
        <v>8885134091</v>
      </c>
      <c r="G99" s="1">
        <v>2177506315</v>
      </c>
      <c r="H99" s="1">
        <v>9784547</v>
      </c>
      <c r="I99" s="1">
        <f t="shared" si="111"/>
        <v>17138300087</v>
      </c>
      <c r="K99" s="4">
        <f>C99/C104</f>
        <v>1.257375898167384E-3</v>
      </c>
      <c r="L99" s="4">
        <f t="shared" ref="L99" si="118">D99/D104</f>
        <v>2.2606199370635609E-2</v>
      </c>
      <c r="M99" s="4">
        <f t="shared" ref="M99" si="119">E99/E104</f>
        <v>5.1862210438739492E-3</v>
      </c>
      <c r="N99" s="4">
        <f t="shared" ref="N99" si="120">F99/F104</f>
        <v>0.12888378953421295</v>
      </c>
      <c r="O99" s="4">
        <f t="shared" ref="O99" si="121">G99/G104</f>
        <v>5.1144659129137753E-3</v>
      </c>
      <c r="P99" s="4">
        <f t="shared" ref="P99" si="122">H99/H104</f>
        <v>4.1166815904861029E-2</v>
      </c>
      <c r="Q99" s="4">
        <f>I99/I104</f>
        <v>1.4173554179208717E-2</v>
      </c>
    </row>
    <row r="100" spans="1:17">
      <c r="B100" s="7" t="s">
        <v>15</v>
      </c>
      <c r="C100" s="1">
        <v>5245102306</v>
      </c>
      <c r="D100" s="1">
        <v>13232832010</v>
      </c>
      <c r="E100" s="1">
        <v>5259125834</v>
      </c>
      <c r="F100" s="1">
        <v>7463771412</v>
      </c>
      <c r="G100" s="1">
        <v>19195752015</v>
      </c>
      <c r="H100" s="1">
        <v>37812632</v>
      </c>
      <c r="I100" s="1">
        <f t="shared" si="111"/>
        <v>50434396209</v>
      </c>
      <c r="K100" s="4">
        <f t="shared" ref="K100:Q100" si="123">C100/C104</f>
        <v>1.2097811452501207E-2</v>
      </c>
      <c r="L100" s="4">
        <f t="shared" si="123"/>
        <v>5.670694850535371E-2</v>
      </c>
      <c r="M100" s="4">
        <f t="shared" si="123"/>
        <v>0.11111454069364196</v>
      </c>
      <c r="N100" s="4">
        <f t="shared" si="123"/>
        <v>0.10826613689151619</v>
      </c>
      <c r="O100" s="4">
        <f t="shared" si="123"/>
        <v>4.5086445296239432E-2</v>
      </c>
      <c r="P100" s="4">
        <f t="shared" si="123"/>
        <v>0.15909021239534721</v>
      </c>
      <c r="Q100" s="4">
        <f t="shared" si="123"/>
        <v>4.1709775388176759E-2</v>
      </c>
    </row>
    <row r="101" spans="1:17">
      <c r="B101" s="7" t="s">
        <v>16</v>
      </c>
      <c r="C101" s="1">
        <v>55501024040</v>
      </c>
      <c r="D101" s="1">
        <v>4135594288</v>
      </c>
      <c r="E101" s="1">
        <v>2287787544</v>
      </c>
      <c r="F101" s="1">
        <v>1303908032</v>
      </c>
      <c r="G101" s="1">
        <v>32333545888</v>
      </c>
      <c r="H101" s="1">
        <v>6076616</v>
      </c>
      <c r="I101" s="1">
        <f t="shared" si="111"/>
        <v>95567936408</v>
      </c>
      <c r="K101" s="4">
        <f t="shared" ref="K101:Q101" si="124">C101/C104</f>
        <v>0.12801293189049512</v>
      </c>
      <c r="L101" s="4">
        <f t="shared" si="124"/>
        <v>1.7722353926312023E-2</v>
      </c>
      <c r="M101" s="4">
        <f t="shared" si="124"/>
        <v>4.8336257807858947E-2</v>
      </c>
      <c r="N101" s="4">
        <f t="shared" si="124"/>
        <v>1.8913907955365915E-2</v>
      </c>
      <c r="O101" s="4">
        <f t="shared" si="124"/>
        <v>7.594412799110957E-2</v>
      </c>
      <c r="P101" s="4">
        <f t="shared" si="124"/>
        <v>2.5566327413679247E-2</v>
      </c>
      <c r="Q101" s="4">
        <f t="shared" si="124"/>
        <v>7.9035687180050329E-2</v>
      </c>
    </row>
    <row r="102" spans="1:17">
      <c r="B102" s="7" t="s">
        <v>17</v>
      </c>
      <c r="C102" s="1">
        <v>3373283535</v>
      </c>
      <c r="D102" s="1">
        <v>6348731266</v>
      </c>
      <c r="E102" s="1">
        <v>212921928</v>
      </c>
      <c r="F102" s="1">
        <v>704256622</v>
      </c>
      <c r="G102" s="1">
        <v>126942082</v>
      </c>
      <c r="H102" s="1">
        <v>624670</v>
      </c>
      <c r="I102" s="1">
        <f t="shared" si="111"/>
        <v>10766760103</v>
      </c>
      <c r="K102" s="4">
        <f t="shared" ref="K102:Q102" si="125">C102/C104</f>
        <v>7.7804675297894477E-3</v>
      </c>
      <c r="L102" s="4">
        <f t="shared" si="125"/>
        <v>2.7206358903621497E-2</v>
      </c>
      <c r="M102" s="4">
        <f t="shared" si="125"/>
        <v>4.4986035664657765E-3</v>
      </c>
      <c r="N102" s="4">
        <f t="shared" si="125"/>
        <v>1.02156322367565E-2</v>
      </c>
      <c r="O102" s="4">
        <f t="shared" si="125"/>
        <v>2.9815801076255678E-4</v>
      </c>
      <c r="P102" s="4">
        <f t="shared" si="125"/>
        <v>2.6281926890728349E-3</v>
      </c>
      <c r="Q102" s="4">
        <f t="shared" si="125"/>
        <v>8.9042236907829753E-3</v>
      </c>
    </row>
    <row r="103" spans="1:17">
      <c r="B103" s="7" t="s">
        <v>6</v>
      </c>
      <c r="C103" s="1"/>
      <c r="D103" s="1"/>
      <c r="E103" s="1"/>
      <c r="F103" s="1"/>
      <c r="G103" s="1"/>
      <c r="H103" s="1"/>
      <c r="I103" s="1">
        <f t="shared" si="111"/>
        <v>0</v>
      </c>
      <c r="K103" s="4">
        <f t="shared" ref="K103:Q103" si="126">C103/C104</f>
        <v>0</v>
      </c>
      <c r="L103" s="4">
        <f t="shared" si="126"/>
        <v>0</v>
      </c>
      <c r="M103" s="4">
        <f t="shared" si="126"/>
        <v>0</v>
      </c>
      <c r="N103" s="4">
        <f t="shared" si="126"/>
        <v>0</v>
      </c>
      <c r="O103" s="4">
        <f t="shared" si="126"/>
        <v>0</v>
      </c>
      <c r="P103" s="4">
        <f t="shared" si="126"/>
        <v>0</v>
      </c>
      <c r="Q103" s="4">
        <f t="shared" si="126"/>
        <v>0</v>
      </c>
    </row>
    <row r="104" spans="1:17">
      <c r="B104" s="8" t="s">
        <v>7</v>
      </c>
      <c r="C104" s="3">
        <f>SUM(C92:C103)</f>
        <v>433557947782</v>
      </c>
      <c r="D104" s="3">
        <f>SUM(D92:D103)</f>
        <v>233354683311</v>
      </c>
      <c r="E104" s="3">
        <f>SUM(E92:E103)</f>
        <v>47330671586</v>
      </c>
      <c r="F104" s="3">
        <f t="shared" ref="F104:G104" si="127">SUM(F92:F103)</f>
        <v>68939112693</v>
      </c>
      <c r="G104" s="3">
        <f t="shared" si="127"/>
        <v>425754390014</v>
      </c>
      <c r="H104" s="3">
        <f>SUM(H92:H103)</f>
        <v>237680442</v>
      </c>
      <c r="I104" s="9">
        <f>SUM(C104:H104)</f>
        <v>1209174485828</v>
      </c>
      <c r="K104" s="4">
        <f>C105</f>
        <v>0.35855697656828645</v>
      </c>
      <c r="L104" s="4">
        <f t="shared" ref="L104:Q104" si="128">D105</f>
        <v>0.1929867740727319</v>
      </c>
      <c r="M104" s="4">
        <f t="shared" si="128"/>
        <v>3.9142962525867082E-2</v>
      </c>
      <c r="N104" s="4">
        <f t="shared" si="128"/>
        <v>5.7013370279470399E-2</v>
      </c>
      <c r="O104" s="4">
        <f t="shared" si="128"/>
        <v>0.35210335233170126</v>
      </c>
      <c r="P104" s="4">
        <f t="shared" si="128"/>
        <v>1.9656422194291076E-4</v>
      </c>
      <c r="Q104" s="4">
        <f t="shared" si="128"/>
        <v>1</v>
      </c>
    </row>
    <row r="105" spans="1:17">
      <c r="B105" s="7"/>
      <c r="C105" s="10">
        <f>C104/I104</f>
        <v>0.35855697656828645</v>
      </c>
      <c r="D105" s="10">
        <f>D104/I104</f>
        <v>0.1929867740727319</v>
      </c>
      <c r="E105" s="10">
        <f>E104/I104</f>
        <v>3.9142962525867082E-2</v>
      </c>
      <c r="F105" s="10">
        <f>F104/I104</f>
        <v>5.7013370279470399E-2</v>
      </c>
      <c r="G105" s="10">
        <f>G104/I104</f>
        <v>0.35210335233170126</v>
      </c>
      <c r="H105" s="10">
        <f>H104/I104</f>
        <v>1.9656422194291076E-4</v>
      </c>
      <c r="I105" s="11">
        <f>I104/I104</f>
        <v>1</v>
      </c>
    </row>
    <row r="107" spans="1:17">
      <c r="A107" s="204">
        <v>38595</v>
      </c>
      <c r="B107" s="7" t="s">
        <v>8</v>
      </c>
      <c r="C107" s="1">
        <v>331706928320</v>
      </c>
      <c r="D107" s="1">
        <v>93494587080</v>
      </c>
      <c r="E107" s="1">
        <v>20694216881</v>
      </c>
      <c r="F107" s="1">
        <v>24490647675</v>
      </c>
      <c r="G107" s="1">
        <v>247064696643</v>
      </c>
      <c r="H107" s="1">
        <v>65817280</v>
      </c>
      <c r="I107" s="1">
        <f>SUM(C107:H107)</f>
        <v>717516893879</v>
      </c>
      <c r="K107" s="4">
        <f t="shared" ref="K107:Q107" si="129">C107/C119</f>
        <v>0.71106835934236545</v>
      </c>
      <c r="L107" s="4">
        <f t="shared" si="129"/>
        <v>0.38147504678093858</v>
      </c>
      <c r="M107" s="4">
        <f t="shared" si="129"/>
        <v>0.41033546331573018</v>
      </c>
      <c r="N107" s="4">
        <f t="shared" si="129"/>
        <v>0.3305457822230351</v>
      </c>
      <c r="O107" s="4">
        <f t="shared" si="129"/>
        <v>0.53834742528309121</v>
      </c>
      <c r="P107" s="4">
        <f t="shared" si="129"/>
        <v>0.25633509770466856</v>
      </c>
      <c r="Q107" s="4">
        <f t="shared" si="129"/>
        <v>0.55394288617288601</v>
      </c>
    </row>
    <row r="108" spans="1:17">
      <c r="A108" s="203"/>
      <c r="B108" s="7" t="s">
        <v>9</v>
      </c>
      <c r="C108" s="1">
        <v>15336073813</v>
      </c>
      <c r="D108" s="1">
        <v>9361635223</v>
      </c>
      <c r="E108" s="1">
        <v>3631543485</v>
      </c>
      <c r="F108" s="1">
        <v>2761789156</v>
      </c>
      <c r="G108" s="1">
        <v>21225627569</v>
      </c>
      <c r="H108" s="1">
        <v>10101275</v>
      </c>
      <c r="I108" s="1">
        <f t="shared" ref="I108:I118" si="130">SUM(C108:H108)</f>
        <v>52326770521</v>
      </c>
      <c r="K108" s="4">
        <f t="shared" ref="K108:Q108" si="131">C108/C119</f>
        <v>3.2875396664742554E-2</v>
      </c>
      <c r="L108" s="4">
        <f t="shared" si="131"/>
        <v>3.819718709045939E-2</v>
      </c>
      <c r="M108" s="4">
        <f t="shared" si="131"/>
        <v>7.2008092262570725E-2</v>
      </c>
      <c r="N108" s="4">
        <f t="shared" si="131"/>
        <v>3.7275361967539958E-2</v>
      </c>
      <c r="O108" s="4">
        <f t="shared" si="131"/>
        <v>4.6250079865923645E-2</v>
      </c>
      <c r="P108" s="4">
        <f t="shared" si="131"/>
        <v>3.9340904304564481E-2</v>
      </c>
      <c r="Q108" s="4">
        <f t="shared" si="131"/>
        <v>4.0397714024273765E-2</v>
      </c>
    </row>
    <row r="109" spans="1:17">
      <c r="B109" s="7" t="s">
        <v>10</v>
      </c>
      <c r="C109" s="1">
        <v>6503326805</v>
      </c>
      <c r="D109" s="1">
        <v>28948688586</v>
      </c>
      <c r="E109" s="1">
        <v>8167748413</v>
      </c>
      <c r="F109" s="1">
        <v>7042763743</v>
      </c>
      <c r="G109" s="1">
        <v>35561004488</v>
      </c>
      <c r="H109" s="1">
        <v>22240158</v>
      </c>
      <c r="I109" s="1">
        <f t="shared" si="130"/>
        <v>86245772193</v>
      </c>
      <c r="K109" s="4">
        <f t="shared" ref="K109:Q109" si="132">C109/C119</f>
        <v>1.3940950660630981E-2</v>
      </c>
      <c r="L109" s="4">
        <f t="shared" si="132"/>
        <v>0.11811595384812916</v>
      </c>
      <c r="M109" s="4">
        <f t="shared" si="132"/>
        <v>0.16195427198657641</v>
      </c>
      <c r="N109" s="4">
        <f t="shared" si="132"/>
        <v>9.5054891211323003E-2</v>
      </c>
      <c r="O109" s="4">
        <f t="shared" si="132"/>
        <v>7.7486486198624832E-2</v>
      </c>
      <c r="P109" s="4">
        <f t="shared" si="132"/>
        <v>8.6617573286183594E-2</v>
      </c>
      <c r="Q109" s="4">
        <f t="shared" si="132"/>
        <v>6.6584121400291851E-2</v>
      </c>
    </row>
    <row r="110" spans="1:17">
      <c r="B110" s="7" t="s">
        <v>11</v>
      </c>
      <c r="C110" s="1">
        <v>2635377913</v>
      </c>
      <c r="D110" s="1">
        <v>26530517903</v>
      </c>
      <c r="E110" s="1">
        <v>2728551298</v>
      </c>
      <c r="F110" s="1">
        <v>2985378260</v>
      </c>
      <c r="G110" s="1">
        <v>16581558553</v>
      </c>
      <c r="H110" s="1">
        <v>9251640</v>
      </c>
      <c r="I110" s="1">
        <f t="shared" si="130"/>
        <v>51470635567</v>
      </c>
      <c r="K110" s="4">
        <f t="shared" ref="K110:Q110" si="133">C110/C119</f>
        <v>5.6493660181743928E-3</v>
      </c>
      <c r="L110" s="4">
        <f t="shared" si="133"/>
        <v>0.10824937436762519</v>
      </c>
      <c r="M110" s="4">
        <f t="shared" si="133"/>
        <v>5.4103103658564917E-2</v>
      </c>
      <c r="N110" s="4">
        <f t="shared" si="133"/>
        <v>4.0293103117508444E-2</v>
      </c>
      <c r="O110" s="4">
        <f t="shared" si="133"/>
        <v>3.6130776575849913E-2</v>
      </c>
      <c r="P110" s="4">
        <f t="shared" si="133"/>
        <v>3.6031875570190983E-2</v>
      </c>
      <c r="Q110" s="4">
        <f t="shared" si="133"/>
        <v>3.9736754161979256E-2</v>
      </c>
    </row>
    <row r="111" spans="1:17">
      <c r="B111" s="7" t="s">
        <v>12</v>
      </c>
      <c r="C111" s="1">
        <v>6915441603</v>
      </c>
      <c r="D111" s="1">
        <v>22395045760</v>
      </c>
      <c r="E111" s="1">
        <v>3072061275</v>
      </c>
      <c r="F111" s="1">
        <v>6478123121</v>
      </c>
      <c r="G111" s="1">
        <v>28592812176</v>
      </c>
      <c r="H111" s="1">
        <v>36205642</v>
      </c>
      <c r="I111" s="1">
        <f t="shared" si="130"/>
        <v>67489689577</v>
      </c>
      <c r="K111" s="4">
        <f t="shared" ref="K111:Q111" si="134">C111/C119</f>
        <v>1.4824386513957117E-2</v>
      </c>
      <c r="L111" s="4">
        <f t="shared" si="134"/>
        <v>9.1375890260333353E-2</v>
      </c>
      <c r="M111" s="4">
        <f t="shared" si="134"/>
        <v>6.0914394289972446E-2</v>
      </c>
      <c r="N111" s="4">
        <f t="shared" si="134"/>
        <v>8.7434040241978789E-2</v>
      </c>
      <c r="O111" s="4">
        <f t="shared" si="134"/>
        <v>6.2302979849827689E-2</v>
      </c>
      <c r="P111" s="4">
        <f t="shared" si="134"/>
        <v>0.14100820908324152</v>
      </c>
      <c r="Q111" s="4">
        <f t="shared" si="134"/>
        <v>5.2103906890727643E-2</v>
      </c>
    </row>
    <row r="112" spans="1:17">
      <c r="B112" s="7" t="s">
        <v>13</v>
      </c>
      <c r="C112" s="1">
        <v>101069223</v>
      </c>
      <c r="D112" s="1">
        <v>1355378109</v>
      </c>
      <c r="E112" s="1">
        <v>397039563</v>
      </c>
      <c r="F112" s="1">
        <v>954687451</v>
      </c>
      <c r="G112" s="1">
        <v>539258958</v>
      </c>
      <c r="H112" s="1">
        <v>4324202</v>
      </c>
      <c r="I112" s="1">
        <f t="shared" si="130"/>
        <v>3351757506</v>
      </c>
      <c r="K112" s="4">
        <f t="shared" ref="K112:Q112" si="135">C112/C119</f>
        <v>2.1665850316302996E-4</v>
      </c>
      <c r="L112" s="4">
        <f t="shared" si="135"/>
        <v>5.5301910376289462E-3</v>
      </c>
      <c r="M112" s="4">
        <f t="shared" si="135"/>
        <v>7.8727025030776304E-3</v>
      </c>
      <c r="N112" s="4">
        <f t="shared" si="135"/>
        <v>1.2885241519824791E-2</v>
      </c>
      <c r="O112" s="4">
        <f t="shared" si="135"/>
        <v>1.1750309758728041E-3</v>
      </c>
      <c r="P112" s="4">
        <f t="shared" si="135"/>
        <v>1.6841242028912819E-2</v>
      </c>
      <c r="Q112" s="4">
        <f t="shared" si="135"/>
        <v>2.5876494929447332E-3</v>
      </c>
    </row>
    <row r="113" spans="1:17">
      <c r="B113" s="7" t="s">
        <v>14</v>
      </c>
      <c r="C113">
        <v>35247358324</v>
      </c>
      <c r="D113">
        <v>32803413059</v>
      </c>
      <c r="E113">
        <v>3287257148</v>
      </c>
      <c r="F113">
        <v>10727366849</v>
      </c>
      <c r="G113">
        <v>52013063131</v>
      </c>
      <c r="H113">
        <v>57091103</v>
      </c>
      <c r="I113" s="1">
        <f t="shared" si="130"/>
        <v>134135549614</v>
      </c>
      <c r="K113" s="4">
        <f t="shared" ref="K113:Q113" si="136">C113/C119</f>
        <v>7.5558509982102104E-2</v>
      </c>
      <c r="L113" s="4">
        <f t="shared" si="136"/>
        <v>0.13384393601898004</v>
      </c>
      <c r="M113" s="4">
        <f t="shared" si="136"/>
        <v>6.5181407570004388E-2</v>
      </c>
      <c r="N113" s="4">
        <f t="shared" si="136"/>
        <v>0.14478530389850788</v>
      </c>
      <c r="O113" s="4">
        <f t="shared" si="136"/>
        <v>0.11333508590311206</v>
      </c>
      <c r="P113" s="4">
        <f t="shared" si="136"/>
        <v>0.22234971523545632</v>
      </c>
      <c r="Q113" s="4">
        <f t="shared" si="136"/>
        <v>0.10355635403909504</v>
      </c>
    </row>
    <row r="114" spans="1:17">
      <c r="B114" s="7" t="s">
        <v>60</v>
      </c>
      <c r="C114" s="1">
        <v>581453796</v>
      </c>
      <c r="D114" s="1">
        <v>4943844478</v>
      </c>
      <c r="E114" s="1">
        <v>247428277</v>
      </c>
      <c r="F114" s="1">
        <v>8451527253</v>
      </c>
      <c r="G114" s="1">
        <v>2173127194</v>
      </c>
      <c r="H114" s="1">
        <v>8992415</v>
      </c>
      <c r="I114" s="1">
        <f t="shared" si="130"/>
        <v>16406373413</v>
      </c>
      <c r="K114" s="4">
        <f>C114/C119</f>
        <v>1.2464418480769538E-3</v>
      </c>
      <c r="L114" s="4">
        <f t="shared" ref="L114" si="137">D114/D119</f>
        <v>2.0171791356316613E-2</v>
      </c>
      <c r="M114" s="4">
        <f t="shared" ref="M114" si="138">E114/E119</f>
        <v>4.9061337891662072E-3</v>
      </c>
      <c r="N114" s="4">
        <f t="shared" ref="N114" si="139">F114/F119</f>
        <v>0.11406871406156815</v>
      </c>
      <c r="O114" s="4">
        <f t="shared" ref="O114" si="140">G114/G119</f>
        <v>4.7351865547712391E-3</v>
      </c>
      <c r="P114" s="4">
        <f t="shared" ref="P114" si="141">H114/H119</f>
        <v>3.5022285600771211E-2</v>
      </c>
      <c r="Q114" s="4">
        <f>I114/I119</f>
        <v>1.2666174019813294E-2</v>
      </c>
    </row>
    <row r="115" spans="1:17">
      <c r="B115" s="7" t="s">
        <v>15</v>
      </c>
      <c r="C115" s="1">
        <v>5316255611</v>
      </c>
      <c r="D115" s="1">
        <v>14101797920</v>
      </c>
      <c r="E115" s="1">
        <v>5637432483</v>
      </c>
      <c r="F115" s="1">
        <v>8065616217</v>
      </c>
      <c r="G115" s="1">
        <v>20787098955</v>
      </c>
      <c r="H115" s="1">
        <v>36835332</v>
      </c>
      <c r="I115" s="1">
        <f t="shared" si="130"/>
        <v>53945036518</v>
      </c>
      <c r="K115" s="4">
        <f t="shared" ref="K115:Q115" si="142">C115/C119</f>
        <v>1.1396268309209414E-2</v>
      </c>
      <c r="L115" s="4">
        <f t="shared" si="142"/>
        <v>5.7537919458634637E-2</v>
      </c>
      <c r="M115" s="4">
        <f t="shared" si="142"/>
        <v>0.11178188008393823</v>
      </c>
      <c r="N115" s="4">
        <f t="shared" si="142"/>
        <v>0.10886014355106524</v>
      </c>
      <c r="O115" s="4">
        <f t="shared" si="142"/>
        <v>4.5294537639666239E-2</v>
      </c>
      <c r="P115" s="4">
        <f t="shared" si="142"/>
        <v>0.14346062959763611</v>
      </c>
      <c r="Q115" s="4">
        <f t="shared" si="142"/>
        <v>4.1647060129739531E-2</v>
      </c>
    </row>
    <row r="116" spans="1:17">
      <c r="B116" s="7" t="s">
        <v>16</v>
      </c>
      <c r="C116" s="1">
        <v>58196764081</v>
      </c>
      <c r="D116" s="1">
        <v>3766629851</v>
      </c>
      <c r="E116" s="1">
        <v>2307123702</v>
      </c>
      <c r="F116" s="1">
        <v>1309836996</v>
      </c>
      <c r="G116" s="1">
        <v>34248900699</v>
      </c>
      <c r="H116" s="1">
        <v>5106816</v>
      </c>
      <c r="I116" s="1">
        <f t="shared" si="130"/>
        <v>99834362145</v>
      </c>
      <c r="K116" s="4">
        <f t="shared" ref="K116:Q116" si="143">C116/C119</f>
        <v>0.12475433589433498</v>
      </c>
      <c r="L116" s="4">
        <f t="shared" si="143"/>
        <v>1.5368539971059731E-2</v>
      </c>
      <c r="M116" s="4">
        <f t="shared" si="143"/>
        <v>4.574682282643236E-2</v>
      </c>
      <c r="N116" s="4">
        <f t="shared" si="143"/>
        <v>1.7678629825272293E-2</v>
      </c>
      <c r="O116" s="4">
        <f t="shared" si="143"/>
        <v>7.4627446821044247E-2</v>
      </c>
      <c r="P116" s="4">
        <f t="shared" si="143"/>
        <v>1.988924760062653E-2</v>
      </c>
      <c r="Q116" s="4">
        <f t="shared" si="143"/>
        <v>7.7074888657822291E-2</v>
      </c>
    </row>
    <row r="117" spans="1:17">
      <c r="B117" s="7" t="s">
        <v>17</v>
      </c>
      <c r="C117" s="1">
        <v>3950820413</v>
      </c>
      <c r="D117" s="1">
        <v>7375903154</v>
      </c>
      <c r="E117" s="1">
        <v>260416092</v>
      </c>
      <c r="F117" s="1">
        <v>806349433</v>
      </c>
      <c r="G117" s="1">
        <v>143283222</v>
      </c>
      <c r="H117" s="1">
        <v>728125</v>
      </c>
      <c r="I117" s="1">
        <f t="shared" si="130"/>
        <v>12537500439</v>
      </c>
      <c r="K117" s="4">
        <f t="shared" ref="K117:Q117" si="144">C117/C119</f>
        <v>8.4692333782611928E-3</v>
      </c>
      <c r="L117" s="4">
        <f t="shared" si="144"/>
        <v>3.0095036393029038E-2</v>
      </c>
      <c r="M117" s="4">
        <f t="shared" si="144"/>
        <v>5.1636627943046935E-3</v>
      </c>
      <c r="N117" s="4">
        <f t="shared" si="144"/>
        <v>1.0883150483119506E-2</v>
      </c>
      <c r="O117" s="4">
        <f t="shared" si="144"/>
        <v>3.1221034286992716E-4</v>
      </c>
      <c r="P117" s="4">
        <f t="shared" si="144"/>
        <v>2.8357901301331776E-3</v>
      </c>
      <c r="Q117" s="4">
        <f t="shared" si="144"/>
        <v>9.6792970839020831E-3</v>
      </c>
    </row>
    <row r="118" spans="1:17">
      <c r="B118" s="7" t="s">
        <v>6</v>
      </c>
      <c r="C118" s="1">
        <v>43330</v>
      </c>
      <c r="D118" s="1">
        <v>9591093</v>
      </c>
      <c r="E118" s="1">
        <v>1617112</v>
      </c>
      <c r="F118" s="1">
        <v>17458776</v>
      </c>
      <c r="G118" s="1">
        <v>1263893</v>
      </c>
      <c r="H118" s="1">
        <v>68666</v>
      </c>
      <c r="I118" s="1">
        <f t="shared" si="130"/>
        <v>30042870</v>
      </c>
      <c r="K118" s="4">
        <f t="shared" ref="K118:Q118" si="145">C118/C119</f>
        <v>9.2884981831255276E-8</v>
      </c>
      <c r="L118" s="4">
        <f t="shared" si="145"/>
        <v>3.9133416865349212E-5</v>
      </c>
      <c r="M118" s="4">
        <f t="shared" si="145"/>
        <v>3.2064919661814337E-5</v>
      </c>
      <c r="N118" s="4">
        <f t="shared" si="145"/>
        <v>2.3563789925685384E-4</v>
      </c>
      <c r="O118" s="4">
        <f t="shared" si="145"/>
        <v>2.7539893462257626E-6</v>
      </c>
      <c r="P118" s="4">
        <f t="shared" si="145"/>
        <v>2.674298576147293E-4</v>
      </c>
      <c r="Q118" s="4">
        <f t="shared" si="145"/>
        <v>2.3193926524499751E-5</v>
      </c>
    </row>
    <row r="119" spans="1:17">
      <c r="B119" s="8" t="s">
        <v>7</v>
      </c>
      <c r="C119" s="3">
        <f>SUM(C107:C118)</f>
        <v>466490913232</v>
      </c>
      <c r="D119" s="3">
        <f>SUM(D107:D118)</f>
        <v>245087032216</v>
      </c>
      <c r="E119" s="3">
        <f>SUM(E107:E118)</f>
        <v>50432435729</v>
      </c>
      <c r="F119" s="3">
        <f t="shared" ref="F119:G119" si="146">SUM(F107:F118)</f>
        <v>74091544930</v>
      </c>
      <c r="G119" s="3">
        <f t="shared" si="146"/>
        <v>458931695481</v>
      </c>
      <c r="H119" s="3">
        <f>SUM(H107:H118)</f>
        <v>256762654</v>
      </c>
      <c r="I119" s="9">
        <f>SUM(C119:H119)</f>
        <v>1295290384242</v>
      </c>
      <c r="K119" s="4">
        <f>C120</f>
        <v>0.36014388658106888</v>
      </c>
      <c r="L119" s="4">
        <f t="shared" ref="L119:Q119" si="147">D120</f>
        <v>0.18921396715179367</v>
      </c>
      <c r="M119" s="4">
        <f t="shared" si="147"/>
        <v>3.893523517393585E-2</v>
      </c>
      <c r="N119" s="4">
        <f t="shared" si="147"/>
        <v>5.7200721808305668E-2</v>
      </c>
      <c r="O119" s="4">
        <f t="shared" si="147"/>
        <v>0.35430796141481852</v>
      </c>
      <c r="P119" s="4">
        <f t="shared" si="147"/>
        <v>1.9822787007737783E-4</v>
      </c>
      <c r="Q119" s="4">
        <f t="shared" si="147"/>
        <v>1</v>
      </c>
    </row>
    <row r="120" spans="1:17">
      <c r="B120" s="7"/>
      <c r="C120" s="10">
        <f>C119/I119</f>
        <v>0.36014388658106888</v>
      </c>
      <c r="D120" s="10">
        <f>D119/I119</f>
        <v>0.18921396715179367</v>
      </c>
      <c r="E120" s="10">
        <f>E119/I119</f>
        <v>3.893523517393585E-2</v>
      </c>
      <c r="F120" s="10">
        <f>F119/I119</f>
        <v>5.7200721808305668E-2</v>
      </c>
      <c r="G120" s="10">
        <f>G119/I119</f>
        <v>0.35430796141481852</v>
      </c>
      <c r="H120" s="10">
        <f>H119/I119</f>
        <v>1.9822787007737783E-4</v>
      </c>
      <c r="I120" s="11">
        <f>I119/I119</f>
        <v>1</v>
      </c>
    </row>
    <row r="122" spans="1:17">
      <c r="A122" s="204">
        <v>38625</v>
      </c>
      <c r="B122" s="7" t="s">
        <v>8</v>
      </c>
      <c r="C122" s="1">
        <v>349610201782</v>
      </c>
      <c r="D122" s="1">
        <v>97426550253</v>
      </c>
      <c r="E122" s="1">
        <v>21267721960</v>
      </c>
      <c r="F122" s="1">
        <v>23991754634</v>
      </c>
      <c r="G122" s="1">
        <v>264494137456</v>
      </c>
      <c r="H122" s="1">
        <v>204178374</v>
      </c>
      <c r="I122" s="1">
        <f>SUM(C122:H122)</f>
        <v>756994544459</v>
      </c>
      <c r="K122" s="4">
        <f t="shared" ref="K122:Q122" si="148">C122/C134</f>
        <v>0.71686661981061939</v>
      </c>
      <c r="L122" s="4">
        <f t="shared" si="148"/>
        <v>0.38352448762275176</v>
      </c>
      <c r="M122" s="4">
        <f t="shared" si="148"/>
        <v>0.4027371272013216</v>
      </c>
      <c r="N122" s="4">
        <f t="shared" si="148"/>
        <v>0.32186088263486595</v>
      </c>
      <c r="O122" s="4">
        <f t="shared" si="148"/>
        <v>0.54479003662391634</v>
      </c>
      <c r="P122" s="4">
        <f t="shared" si="148"/>
        <v>0.37384333812146398</v>
      </c>
      <c r="Q122" s="4">
        <f t="shared" si="148"/>
        <v>0.55862059666777941</v>
      </c>
    </row>
    <row r="123" spans="1:17">
      <c r="A123" s="203"/>
      <c r="B123" s="7" t="s">
        <v>9</v>
      </c>
      <c r="C123" s="1">
        <v>16593208978</v>
      </c>
      <c r="D123" s="1">
        <v>8772219551</v>
      </c>
      <c r="E123" s="1">
        <v>3484586145</v>
      </c>
      <c r="F123" s="1">
        <v>2791623929</v>
      </c>
      <c r="G123" s="1">
        <v>22598331732</v>
      </c>
      <c r="H123" s="1">
        <v>18533941</v>
      </c>
      <c r="I123" s="1">
        <f t="shared" ref="I123:I133" si="149">SUM(C123:H123)</f>
        <v>54258504276</v>
      </c>
      <c r="K123" s="4">
        <f t="shared" ref="K123:Q123" si="150">C123/C134</f>
        <v>3.4023943155089338E-2</v>
      </c>
      <c r="L123" s="4">
        <f t="shared" si="150"/>
        <v>3.4532280983724593E-2</v>
      </c>
      <c r="M123" s="4">
        <f t="shared" si="150"/>
        <v>6.5986014682826319E-2</v>
      </c>
      <c r="N123" s="4">
        <f t="shared" si="150"/>
        <v>3.7450972447810024E-2</v>
      </c>
      <c r="O123" s="4">
        <f t="shared" si="150"/>
        <v>4.6546763154490516E-2</v>
      </c>
      <c r="P123" s="4">
        <f t="shared" si="150"/>
        <v>3.3934986532835568E-2</v>
      </c>
      <c r="Q123" s="4">
        <f t="shared" si="150"/>
        <v>4.0039810398662667E-2</v>
      </c>
    </row>
    <row r="124" spans="1:17">
      <c r="B124" s="7" t="s">
        <v>10</v>
      </c>
      <c r="C124" s="1">
        <v>7016123181</v>
      </c>
      <c r="D124" s="1">
        <v>29539060040</v>
      </c>
      <c r="E124" s="1">
        <v>8901020625</v>
      </c>
      <c r="F124" s="1">
        <v>7686965642</v>
      </c>
      <c r="G124" s="1">
        <v>37306024070</v>
      </c>
      <c r="H124" s="1">
        <v>41535284</v>
      </c>
      <c r="I124" s="1">
        <f t="shared" si="149"/>
        <v>90490728842</v>
      </c>
      <c r="K124" s="4">
        <f t="shared" ref="K124:Q124" si="151">C124/C134</f>
        <v>1.4386377981254193E-2</v>
      </c>
      <c r="L124" s="4">
        <f t="shared" si="151"/>
        <v>0.11628198717166274</v>
      </c>
      <c r="M124" s="4">
        <f t="shared" si="151"/>
        <v>0.16855455804878369</v>
      </c>
      <c r="N124" s="4">
        <f t="shared" si="151"/>
        <v>0.10312432683901251</v>
      </c>
      <c r="O124" s="4">
        <f t="shared" si="151"/>
        <v>7.6840834412706033E-2</v>
      </c>
      <c r="P124" s="4">
        <f t="shared" si="151"/>
        <v>7.6049627177376941E-2</v>
      </c>
      <c r="Q124" s="4">
        <f t="shared" si="151"/>
        <v>6.6777211683535634E-2</v>
      </c>
    </row>
    <row r="125" spans="1:17">
      <c r="B125" s="7" t="s">
        <v>11</v>
      </c>
      <c r="C125" s="1">
        <v>2993312311</v>
      </c>
      <c r="D125" s="1">
        <v>28378371909</v>
      </c>
      <c r="E125" s="1">
        <v>3464424803</v>
      </c>
      <c r="F125" s="1">
        <v>3088850642</v>
      </c>
      <c r="G125" s="1">
        <v>19006582981</v>
      </c>
      <c r="H125" s="1">
        <v>27905457</v>
      </c>
      <c r="I125" s="1">
        <f t="shared" si="149"/>
        <v>56959448103</v>
      </c>
      <c r="K125" s="4">
        <f t="shared" ref="K125:Q125" si="152">C125/C134</f>
        <v>6.1377089898598091E-3</v>
      </c>
      <c r="L125" s="4">
        <f t="shared" si="152"/>
        <v>0.11171288029498898</v>
      </c>
      <c r="M125" s="4">
        <f t="shared" si="152"/>
        <v>6.5604228567093067E-2</v>
      </c>
      <c r="N125" s="4">
        <f t="shared" si="152"/>
        <v>4.1438411201175189E-2</v>
      </c>
      <c r="O125" s="4">
        <f t="shared" si="152"/>
        <v>3.914868260562878E-2</v>
      </c>
      <c r="P125" s="4">
        <f t="shared" si="152"/>
        <v>5.1093898890021396E-2</v>
      </c>
      <c r="Q125" s="4">
        <f t="shared" si="152"/>
        <v>4.2032959310037178E-2</v>
      </c>
    </row>
    <row r="126" spans="1:17">
      <c r="B126" s="7" t="s">
        <v>12</v>
      </c>
      <c r="C126" s="1">
        <v>6719614843</v>
      </c>
      <c r="D126" s="1">
        <v>22098324625</v>
      </c>
      <c r="E126" s="1">
        <v>2968945939</v>
      </c>
      <c r="F126" s="1">
        <v>6303614388</v>
      </c>
      <c r="G126" s="1">
        <v>27435708343</v>
      </c>
      <c r="H126" s="1">
        <v>56490815</v>
      </c>
      <c r="I126" s="1">
        <f t="shared" si="149"/>
        <v>65582698953</v>
      </c>
      <c r="K126" s="4">
        <f t="shared" ref="K126:Q126" si="153">C126/C134</f>
        <v>1.3778395351101241E-2</v>
      </c>
      <c r="L126" s="4">
        <f t="shared" si="153"/>
        <v>8.6991160080240951E-2</v>
      </c>
      <c r="M126" s="4">
        <f t="shared" si="153"/>
        <v>5.6221571851360154E-2</v>
      </c>
      <c r="N126" s="4">
        <f t="shared" si="153"/>
        <v>8.456600701627201E-2</v>
      </c>
      <c r="O126" s="4">
        <f t="shared" si="153"/>
        <v>5.6510517385182195E-2</v>
      </c>
      <c r="P126" s="4">
        <f t="shared" si="153"/>
        <v>0.10343267232014527</v>
      </c>
      <c r="Q126" s="4">
        <f t="shared" si="153"/>
        <v>4.8396447092482926E-2</v>
      </c>
    </row>
    <row r="127" spans="1:17">
      <c r="B127" s="7" t="s">
        <v>13</v>
      </c>
      <c r="C127" s="1">
        <v>98215759</v>
      </c>
      <c r="D127" s="1">
        <v>1549084081</v>
      </c>
      <c r="E127" s="1">
        <v>461809818</v>
      </c>
      <c r="F127" s="1">
        <v>1034399635</v>
      </c>
      <c r="G127" s="1">
        <v>601528990</v>
      </c>
      <c r="H127" s="1">
        <v>5592906</v>
      </c>
      <c r="I127" s="1">
        <f t="shared" si="149"/>
        <v>3750631189</v>
      </c>
      <c r="K127" s="4">
        <f t="shared" ref="K127:Q127" si="154">C127/C134</f>
        <v>2.0138885766945435E-4</v>
      </c>
      <c r="L127" s="4">
        <f t="shared" si="154"/>
        <v>6.0980469585270175E-3</v>
      </c>
      <c r="M127" s="4">
        <f t="shared" si="154"/>
        <v>8.7450813850438909E-3</v>
      </c>
      <c r="N127" s="4">
        <f t="shared" si="154"/>
        <v>1.3876966674478504E-2</v>
      </c>
      <c r="O127" s="4">
        <f t="shared" si="154"/>
        <v>1.238995327625979E-3</v>
      </c>
      <c r="P127" s="4">
        <f t="shared" si="154"/>
        <v>1.0240411890240464E-2</v>
      </c>
      <c r="Q127" s="4">
        <f t="shared" si="154"/>
        <v>2.7677608088672837E-3</v>
      </c>
    </row>
    <row r="128" spans="1:17">
      <c r="B128" s="7" t="s">
        <v>14</v>
      </c>
      <c r="C128">
        <v>35352470055</v>
      </c>
      <c r="D128">
        <v>32251990708</v>
      </c>
      <c r="E128">
        <v>3443507959</v>
      </c>
      <c r="F128">
        <v>10656091229</v>
      </c>
      <c r="G128">
        <v>54047416660</v>
      </c>
      <c r="H128">
        <v>96266002</v>
      </c>
      <c r="I128" s="1">
        <f t="shared" si="149"/>
        <v>135847742613</v>
      </c>
      <c r="K128" s="4">
        <f t="shared" ref="K128:Q128" si="155">C128/C134</f>
        <v>7.2489319765578986E-2</v>
      </c>
      <c r="L128" s="4">
        <f t="shared" si="155"/>
        <v>0.12696157442687001</v>
      </c>
      <c r="M128" s="4">
        <f t="shared" si="155"/>
        <v>6.520813585539964E-2</v>
      </c>
      <c r="N128" s="4">
        <f t="shared" si="155"/>
        <v>0.14295656906823606</v>
      </c>
      <c r="O128" s="4">
        <f t="shared" si="155"/>
        <v>0.11132380620923106</v>
      </c>
      <c r="P128" s="4">
        <f t="shared" si="155"/>
        <v>0.1762596245148251</v>
      </c>
      <c r="Q128" s="4">
        <f t="shared" si="155"/>
        <v>0.10024820864287635</v>
      </c>
    </row>
    <row r="129" spans="1:17">
      <c r="B129" s="7" t="s">
        <v>60</v>
      </c>
      <c r="C129" s="1">
        <v>580039583</v>
      </c>
      <c r="D129" s="1">
        <v>4981638583</v>
      </c>
      <c r="E129" s="1">
        <v>296170371</v>
      </c>
      <c r="F129" s="1">
        <v>8481227612</v>
      </c>
      <c r="G129" s="1">
        <v>2160148873</v>
      </c>
      <c r="H129" s="1">
        <v>9593651</v>
      </c>
      <c r="I129" s="1">
        <f t="shared" si="149"/>
        <v>16508818673</v>
      </c>
      <c r="K129" s="4">
        <f>C129/C134</f>
        <v>1.1893560688507907E-3</v>
      </c>
      <c r="L129" s="4">
        <f t="shared" ref="L129" si="156">D129/D134</f>
        <v>1.9610469426510097E-2</v>
      </c>
      <c r="M129" s="4">
        <f t="shared" ref="M129" si="157">E129/E134</f>
        <v>5.6084429071918147E-3</v>
      </c>
      <c r="N129" s="4">
        <f t="shared" ref="N129" si="158">F129/F134</f>
        <v>0.11377973168986172</v>
      </c>
      <c r="O129" s="4">
        <f t="shared" ref="O129" si="159">G129/G134</f>
        <v>4.4493522425636109E-3</v>
      </c>
      <c r="P129" s="4">
        <f t="shared" ref="P129" si="160">H129/H134</f>
        <v>1.7565633638616011E-2</v>
      </c>
      <c r="Q129" s="4">
        <f>I129/I134</f>
        <v>1.2182605812545488E-2</v>
      </c>
    </row>
    <row r="130" spans="1:17">
      <c r="B130" s="7" t="s">
        <v>15</v>
      </c>
      <c r="C130" s="1">
        <v>5360161536</v>
      </c>
      <c r="D130" s="1">
        <v>15593818794</v>
      </c>
      <c r="E130" s="1">
        <v>5790503984</v>
      </c>
      <c r="F130" s="1">
        <v>8342457928</v>
      </c>
      <c r="G130" s="1">
        <v>22835957671</v>
      </c>
      <c r="H130" s="1">
        <v>56505404</v>
      </c>
      <c r="I130" s="1">
        <f t="shared" si="149"/>
        <v>57979405317</v>
      </c>
      <c r="K130" s="4">
        <f t="shared" ref="K130:Q130" si="161">C130/C134</f>
        <v>1.0990871726183859E-2</v>
      </c>
      <c r="L130" s="4">
        <f t="shared" si="161"/>
        <v>6.1385847569479443E-2</v>
      </c>
      <c r="M130" s="4">
        <f t="shared" si="161"/>
        <v>0.10965212653945977</v>
      </c>
      <c r="N130" s="4">
        <f t="shared" si="161"/>
        <v>0.11191806989577581</v>
      </c>
      <c r="O130" s="4">
        <f t="shared" si="161"/>
        <v>4.7036211598436233E-2</v>
      </c>
      <c r="P130" s="4">
        <f t="shared" si="161"/>
        <v>0.10345938426006822</v>
      </c>
      <c r="Q130" s="4">
        <f t="shared" si="161"/>
        <v>4.2785631983348817E-2</v>
      </c>
    </row>
    <row r="131" spans="1:17">
      <c r="B131" s="7" t="s">
        <v>16</v>
      </c>
      <c r="C131" s="1">
        <v>58296284281</v>
      </c>
      <c r="D131" s="1">
        <v>3868980805</v>
      </c>
      <c r="E131" s="1">
        <v>2236295822</v>
      </c>
      <c r="F131" s="1">
        <v>1275754136</v>
      </c>
      <c r="G131" s="1">
        <v>34128804880</v>
      </c>
      <c r="H131" s="1">
        <v>28242221</v>
      </c>
      <c r="I131" s="1">
        <f t="shared" si="149"/>
        <v>99834362145</v>
      </c>
      <c r="K131" s="4">
        <f t="shared" ref="K131:Q131" si="162">C131/C134</f>
        <v>0.11953501370105339</v>
      </c>
      <c r="L131" s="4">
        <f t="shared" si="162"/>
        <v>1.5230436436542054E-2</v>
      </c>
      <c r="M131" s="4">
        <f t="shared" si="162"/>
        <v>4.2347711551735841E-2</v>
      </c>
      <c r="N131" s="4">
        <f t="shared" si="162"/>
        <v>1.711485293602227E-2</v>
      </c>
      <c r="O131" s="4">
        <f t="shared" si="162"/>
        <v>7.0296578364043114E-2</v>
      </c>
      <c r="P131" s="4">
        <f t="shared" si="162"/>
        <v>5.1710501791948402E-2</v>
      </c>
      <c r="Q131" s="4">
        <f t="shared" si="162"/>
        <v>7.3672302340360693E-2</v>
      </c>
    </row>
    <row r="132" spans="1:17">
      <c r="B132" s="7" t="s">
        <v>17</v>
      </c>
      <c r="C132" s="1">
        <v>5000163137</v>
      </c>
      <c r="D132" s="1">
        <v>9036940428</v>
      </c>
      <c r="E132" s="1">
        <v>378796794</v>
      </c>
      <c r="F132" s="1">
        <v>799052793</v>
      </c>
      <c r="G132" s="1">
        <v>166812493</v>
      </c>
      <c r="H132" s="1">
        <v>903594</v>
      </c>
      <c r="I132" s="1">
        <f t="shared" si="149"/>
        <v>15382669239</v>
      </c>
      <c r="K132" s="4">
        <f t="shared" ref="K132:Q132" si="163">C132/C134</f>
        <v>1.0252704378340602E-2</v>
      </c>
      <c r="L132" s="4">
        <f t="shared" si="163"/>
        <v>3.5574367955405542E-2</v>
      </c>
      <c r="M132" s="4">
        <f t="shared" si="163"/>
        <v>7.1731017029259114E-3</v>
      </c>
      <c r="N132" s="4">
        <f t="shared" si="163"/>
        <v>1.0719676036631596E-2</v>
      </c>
      <c r="O132" s="4">
        <f t="shared" si="163"/>
        <v>3.4359092055836132E-4</v>
      </c>
      <c r="P132" s="4">
        <f t="shared" si="163"/>
        <v>1.6544484640989752E-3</v>
      </c>
      <c r="Q132" s="4">
        <f t="shared" si="163"/>
        <v>1.1351569085315502E-2</v>
      </c>
    </row>
    <row r="133" spans="1:17">
      <c r="B133" s="7" t="s">
        <v>6</v>
      </c>
      <c r="C133" s="1">
        <v>72324846</v>
      </c>
      <c r="D133" s="1">
        <v>532563048</v>
      </c>
      <c r="E133" s="1">
        <v>114165491</v>
      </c>
      <c r="F133" s="1">
        <v>88966898</v>
      </c>
      <c r="G133" s="1">
        <v>715929568</v>
      </c>
      <c r="H133" s="1">
        <v>412609</v>
      </c>
      <c r="I133" s="1">
        <f t="shared" si="149"/>
        <v>1524362460</v>
      </c>
      <c r="K133" s="4">
        <f t="shared" ref="K133:Q133" si="164">C133/C134</f>
        <v>1.4830021439898668E-4</v>
      </c>
      <c r="L133" s="4">
        <f t="shared" si="164"/>
        <v>2.09646107329682E-3</v>
      </c>
      <c r="M133" s="4">
        <f t="shared" si="164"/>
        <v>2.1618997068583237E-3</v>
      </c>
      <c r="N133" s="4">
        <f t="shared" si="164"/>
        <v>1.1935335598583503E-3</v>
      </c>
      <c r="O133" s="4">
        <f t="shared" si="164"/>
        <v>1.4746311556177625E-3</v>
      </c>
      <c r="P133" s="4">
        <f t="shared" si="164"/>
        <v>7.5547239835967704E-4</v>
      </c>
      <c r="Q133" s="4">
        <f t="shared" si="164"/>
        <v>1.124896174188062E-3</v>
      </c>
    </row>
    <row r="134" spans="1:17">
      <c r="B134" s="8" t="s">
        <v>7</v>
      </c>
      <c r="C134" s="3">
        <f>SUM(C122:C133)</f>
        <v>487692120292</v>
      </c>
      <c r="D134" s="3">
        <f>SUM(D122:D133)</f>
        <v>254029542825</v>
      </c>
      <c r="E134" s="3">
        <f>SUM(E122:E133)</f>
        <v>52807949711</v>
      </c>
      <c r="F134" s="3">
        <f t="shared" ref="F134:G134" si="165">SUM(F122:F133)</f>
        <v>74540759466</v>
      </c>
      <c r="G134" s="3">
        <f t="shared" si="165"/>
        <v>485497383717</v>
      </c>
      <c r="H134" s="3">
        <f>SUM(H122:H133)</f>
        <v>546160258</v>
      </c>
      <c r="I134" s="9">
        <f>SUM(C134:H134)</f>
        <v>1355113916269</v>
      </c>
      <c r="K134" s="4">
        <f>C135</f>
        <v>0.35989012763941652</v>
      </c>
      <c r="L134" s="4">
        <f t="shared" ref="L134:Q134" si="166">D135</f>
        <v>0.18745991741005283</v>
      </c>
      <c r="M134" s="4">
        <f t="shared" si="166"/>
        <v>3.8969380416662501E-2</v>
      </c>
      <c r="N134" s="4">
        <f t="shared" si="166"/>
        <v>5.5007006105605598E-2</v>
      </c>
      <c r="O134" s="4">
        <f t="shared" si="166"/>
        <v>0.35827053201084919</v>
      </c>
      <c r="P134" s="4">
        <f t="shared" si="166"/>
        <v>4.030364174133263E-4</v>
      </c>
      <c r="Q134" s="4">
        <f t="shared" si="166"/>
        <v>1</v>
      </c>
    </row>
    <row r="135" spans="1:17">
      <c r="B135" s="7"/>
      <c r="C135" s="10">
        <f>C134/I134</f>
        <v>0.35989012763941652</v>
      </c>
      <c r="D135" s="10">
        <f>D134/I134</f>
        <v>0.18745991741005283</v>
      </c>
      <c r="E135" s="10">
        <f>E134/I134</f>
        <v>3.8969380416662501E-2</v>
      </c>
      <c r="F135" s="10">
        <f>F134/I134</f>
        <v>5.5007006105605598E-2</v>
      </c>
      <c r="G135" s="10">
        <f>G134/I134</f>
        <v>0.35827053201084919</v>
      </c>
      <c r="H135" s="10">
        <f>H134/I134</f>
        <v>4.030364174133263E-4</v>
      </c>
      <c r="I135" s="11">
        <f>I134/I134</f>
        <v>1</v>
      </c>
    </row>
    <row r="137" spans="1:17">
      <c r="A137" s="204">
        <v>38656</v>
      </c>
      <c r="B137" s="7" t="s">
        <v>8</v>
      </c>
      <c r="C137" s="1">
        <v>312328406005</v>
      </c>
      <c r="D137" s="1">
        <v>86027213394</v>
      </c>
      <c r="E137" s="1">
        <v>17854198363</v>
      </c>
      <c r="F137" s="1">
        <v>20256655301</v>
      </c>
      <c r="G137" s="1">
        <v>240642930078</v>
      </c>
      <c r="H137" s="1">
        <v>66916290</v>
      </c>
      <c r="I137" s="1">
        <f>SUM(C137:H137)</f>
        <v>677176319431</v>
      </c>
      <c r="K137" s="4">
        <f t="shared" ref="K137:Q137" si="167">C137/C149</f>
        <v>0.6898779445144203</v>
      </c>
      <c r="L137" s="4">
        <f t="shared" si="167"/>
        <v>0.36538848618620434</v>
      </c>
      <c r="M137" s="4">
        <f t="shared" si="167"/>
        <v>0.38437333420640696</v>
      </c>
      <c r="N137" s="4">
        <f t="shared" si="167"/>
        <v>0.30010426355831249</v>
      </c>
      <c r="O137" s="4">
        <f t="shared" si="167"/>
        <v>0.52793090692061895</v>
      </c>
      <c r="P137" s="4">
        <f t="shared" si="167"/>
        <v>0.24724495763762952</v>
      </c>
      <c r="Q137" s="4">
        <f t="shared" si="167"/>
        <v>0.53820498488206758</v>
      </c>
    </row>
    <row r="138" spans="1:17">
      <c r="A138" s="203"/>
      <c r="B138" s="7" t="s">
        <v>9</v>
      </c>
      <c r="C138" s="1">
        <v>15196283234</v>
      </c>
      <c r="D138" s="1">
        <v>9360882339</v>
      </c>
      <c r="E138" s="1">
        <v>3234843333</v>
      </c>
      <c r="F138" s="1">
        <v>2695937717</v>
      </c>
      <c r="G138" s="1">
        <v>24766227045</v>
      </c>
      <c r="H138" s="1">
        <v>13170922</v>
      </c>
      <c r="I138" s="1">
        <f t="shared" ref="I138:I148" si="168">SUM(C138:H138)</f>
        <v>55267344590</v>
      </c>
      <c r="K138" s="4">
        <f t="shared" ref="K138:Q138" si="169">C138/C149</f>
        <v>3.3565889109564491E-2</v>
      </c>
      <c r="L138" s="4">
        <f t="shared" si="169"/>
        <v>3.9759030802838255E-2</v>
      </c>
      <c r="M138" s="4">
        <f t="shared" si="169"/>
        <v>6.9641184233580622E-2</v>
      </c>
      <c r="N138" s="4">
        <f t="shared" si="169"/>
        <v>3.9940572179229548E-2</v>
      </c>
      <c r="O138" s="4">
        <f t="shared" si="169"/>
        <v>5.4333018221772958E-2</v>
      </c>
      <c r="P138" s="4">
        <f t="shared" si="169"/>
        <v>4.8664444067932078E-2</v>
      </c>
      <c r="Q138" s="4">
        <f t="shared" si="169"/>
        <v>4.3925281357337559E-2</v>
      </c>
    </row>
    <row r="139" spans="1:17">
      <c r="B139" s="7" t="s">
        <v>10</v>
      </c>
      <c r="C139" s="1">
        <v>6723557535</v>
      </c>
      <c r="D139" s="1">
        <v>27239534476</v>
      </c>
      <c r="E139" s="1">
        <v>7988631350</v>
      </c>
      <c r="F139" s="1">
        <v>7090660315</v>
      </c>
      <c r="G139" s="1">
        <v>33444908777</v>
      </c>
      <c r="H139" s="1">
        <v>23153857</v>
      </c>
      <c r="I139" s="1">
        <f t="shared" si="168"/>
        <v>82510446310</v>
      </c>
      <c r="K139" s="4">
        <f t="shared" ref="K139:Q139" si="170">C139/C149</f>
        <v>1.4851143741296417E-2</v>
      </c>
      <c r="L139" s="4">
        <f t="shared" si="170"/>
        <v>0.11569609050357477</v>
      </c>
      <c r="M139" s="4">
        <f t="shared" si="170"/>
        <v>0.17198290314219303</v>
      </c>
      <c r="N139" s="4">
        <f t="shared" si="170"/>
        <v>0.10504880299119167</v>
      </c>
      <c r="O139" s="4">
        <f t="shared" si="170"/>
        <v>7.3372614839737504E-2</v>
      </c>
      <c r="P139" s="4">
        <f t="shared" si="170"/>
        <v>8.5549787549679332E-2</v>
      </c>
      <c r="Q139" s="4">
        <f t="shared" si="170"/>
        <v>6.5577505052450441E-2</v>
      </c>
    </row>
    <row r="140" spans="1:17">
      <c r="B140" s="7" t="s">
        <v>11</v>
      </c>
      <c r="C140" s="1">
        <v>2766579038</v>
      </c>
      <c r="D140" s="1">
        <v>26231224208</v>
      </c>
      <c r="E140" s="1">
        <v>2952811065</v>
      </c>
      <c r="F140" s="1">
        <v>2879992760</v>
      </c>
      <c r="G140" s="1">
        <v>18397297455</v>
      </c>
      <c r="H140" s="1">
        <v>11580583</v>
      </c>
      <c r="I140" s="1">
        <f t="shared" si="168"/>
        <v>53239485109</v>
      </c>
      <c r="K140" s="4">
        <f t="shared" ref="K140:Q140" si="171">C140/C149</f>
        <v>6.110881442021536E-3</v>
      </c>
      <c r="L140" s="4">
        <f t="shared" si="171"/>
        <v>0.11141343449397977</v>
      </c>
      <c r="M140" s="4">
        <f t="shared" si="171"/>
        <v>6.356946479813351E-2</v>
      </c>
      <c r="N140" s="4">
        <f t="shared" si="171"/>
        <v>4.2667365043744639E-2</v>
      </c>
      <c r="O140" s="4">
        <f t="shared" si="171"/>
        <v>4.0360636928574695E-2</v>
      </c>
      <c r="P140" s="4">
        <f t="shared" si="171"/>
        <v>4.2788396566128407E-2</v>
      </c>
      <c r="Q140" s="4">
        <f t="shared" si="171"/>
        <v>4.2313582823296059E-2</v>
      </c>
    </row>
    <row r="141" spans="1:17">
      <c r="B141" s="7" t="s">
        <v>12</v>
      </c>
      <c r="C141" s="1">
        <v>7996715357</v>
      </c>
      <c r="D141" s="1">
        <v>22108062651</v>
      </c>
      <c r="E141" s="1">
        <v>3023142529</v>
      </c>
      <c r="F141" s="1">
        <v>5734570293</v>
      </c>
      <c r="G141" s="1">
        <v>26842421690</v>
      </c>
      <c r="H141" s="1">
        <v>43673914</v>
      </c>
      <c r="I141" s="1">
        <f t="shared" si="168"/>
        <v>65748586434</v>
      </c>
      <c r="K141" s="4">
        <f t="shared" ref="K141:Q141" si="172">C141/C149</f>
        <v>1.7663323115303647E-2</v>
      </c>
      <c r="L141" s="4">
        <f t="shared" si="172"/>
        <v>9.3900885845990434E-2</v>
      </c>
      <c r="M141" s="4">
        <f t="shared" si="172"/>
        <v>6.5083592666978107E-2</v>
      </c>
      <c r="N141" s="4">
        <f t="shared" si="172"/>
        <v>8.4958201096465472E-2</v>
      </c>
      <c r="O141" s="4">
        <f t="shared" si="172"/>
        <v>5.8887846911414105E-2</v>
      </c>
      <c r="P141" s="4">
        <f t="shared" si="172"/>
        <v>0.1613681065821114</v>
      </c>
      <c r="Q141" s="4">
        <f t="shared" si="172"/>
        <v>5.2255544017637365E-2</v>
      </c>
    </row>
    <row r="142" spans="1:17">
      <c r="B142" s="7" t="s">
        <v>13</v>
      </c>
      <c r="C142" s="1">
        <v>96809744</v>
      </c>
      <c r="D142" s="1">
        <v>1506222640</v>
      </c>
      <c r="E142" s="1">
        <v>404277140</v>
      </c>
      <c r="F142" s="1">
        <v>914570155</v>
      </c>
      <c r="G142" s="1">
        <v>613136353</v>
      </c>
      <c r="H142" s="1">
        <v>3732169</v>
      </c>
      <c r="I142" s="1">
        <f t="shared" si="168"/>
        <v>3538748201</v>
      </c>
      <c r="K142" s="4">
        <f t="shared" ref="K142:Q142" si="173">C142/C149</f>
        <v>2.1383552029083789E-4</v>
      </c>
      <c r="L142" s="4">
        <f t="shared" si="173"/>
        <v>6.3974687610580333E-3</v>
      </c>
      <c r="M142" s="4">
        <f t="shared" si="173"/>
        <v>8.7034628542751319E-3</v>
      </c>
      <c r="N142" s="4">
        <f t="shared" si="173"/>
        <v>1.3549443319259981E-2</v>
      </c>
      <c r="O142" s="4">
        <f t="shared" si="173"/>
        <v>1.3451200531857362E-3</v>
      </c>
      <c r="P142" s="4">
        <f t="shared" si="173"/>
        <v>1.3789765785005029E-2</v>
      </c>
      <c r="Q142" s="4">
        <f t="shared" si="173"/>
        <v>2.8125199706052519E-3</v>
      </c>
    </row>
    <row r="143" spans="1:17">
      <c r="B143" s="7" t="s">
        <v>14</v>
      </c>
      <c r="C143">
        <v>34706736922</v>
      </c>
      <c r="D143">
        <v>31275058787</v>
      </c>
      <c r="E143">
        <v>3394222394</v>
      </c>
      <c r="F143">
        <v>10375394561</v>
      </c>
      <c r="G143">
        <v>51885194368</v>
      </c>
      <c r="H143">
        <v>56395517</v>
      </c>
      <c r="I143" s="1">
        <f t="shared" si="168"/>
        <v>131693002549</v>
      </c>
      <c r="K143" s="4">
        <f t="shared" ref="K143:Q143" si="174">C143/C149</f>
        <v>7.6661014074297137E-2</v>
      </c>
      <c r="L143" s="4">
        <f t="shared" si="174"/>
        <v>0.13283641227839071</v>
      </c>
      <c r="M143" s="4">
        <f t="shared" si="174"/>
        <v>7.3072369427882602E-2</v>
      </c>
      <c r="N143" s="4">
        <f t="shared" si="174"/>
        <v>0.15371245141847845</v>
      </c>
      <c r="O143" s="4">
        <f t="shared" si="174"/>
        <v>0.11382756065001486</v>
      </c>
      <c r="P143" s="4">
        <f t="shared" si="174"/>
        <v>0.20837238901943331</v>
      </c>
      <c r="Q143" s="4">
        <f t="shared" si="174"/>
        <v>0.10466672919914566</v>
      </c>
    </row>
    <row r="144" spans="1:17">
      <c r="B144" s="7" t="s">
        <v>60</v>
      </c>
      <c r="C144" s="1">
        <v>584316476</v>
      </c>
      <c r="D144" s="1">
        <v>4956007989</v>
      </c>
      <c r="E144" s="1">
        <v>280968581</v>
      </c>
      <c r="F144" s="1">
        <v>8391545304</v>
      </c>
      <c r="G144" s="1">
        <v>2179347314</v>
      </c>
      <c r="H144" s="1">
        <v>10216813</v>
      </c>
      <c r="I144" s="1">
        <f t="shared" si="168"/>
        <v>16402402477</v>
      </c>
      <c r="K144" s="4">
        <f>C144/C149</f>
        <v>1.2906512557245156E-3</v>
      </c>
      <c r="L144" s="4">
        <f t="shared" ref="L144" si="175">D144/D149</f>
        <v>2.1049946699235343E-2</v>
      </c>
      <c r="M144" s="4">
        <f t="shared" ref="M144" si="176">E144/E149</f>
        <v>6.0488198960542113E-3</v>
      </c>
      <c r="N144" s="4">
        <f t="shared" ref="N144" si="177">F144/F149</f>
        <v>0.12432153710236725</v>
      </c>
      <c r="O144" s="4">
        <f t="shared" ref="O144" si="178">G144/G149</f>
        <v>4.7811286357014801E-3</v>
      </c>
      <c r="P144" s="4">
        <f t="shared" ref="P144" si="179">H144/H149</f>
        <v>3.774948517583062E-2</v>
      </c>
      <c r="Q144" s="4">
        <f>I144/I149</f>
        <v>1.3036272125671806E-2</v>
      </c>
    </row>
    <row r="145" spans="1:17">
      <c r="B145" s="7" t="s">
        <v>15</v>
      </c>
      <c r="C145" s="1">
        <v>4712223616</v>
      </c>
      <c r="D145" s="1">
        <v>14551827033</v>
      </c>
      <c r="E145" s="1">
        <v>4721641314</v>
      </c>
      <c r="F145" s="1">
        <v>7088699046</v>
      </c>
      <c r="G145" s="1">
        <v>19631438615</v>
      </c>
      <c r="H145" s="1">
        <v>36274739</v>
      </c>
      <c r="I145" s="1">
        <f t="shared" si="168"/>
        <v>50742104363</v>
      </c>
      <c r="K145" s="4">
        <f t="shared" ref="K145:Q145" si="180">C145/C149</f>
        <v>1.0408464551400255E-2</v>
      </c>
      <c r="L145" s="4">
        <f t="shared" si="180"/>
        <v>6.1806838104582804E-2</v>
      </c>
      <c r="M145" s="4">
        <f t="shared" si="180"/>
        <v>0.10164965000892662</v>
      </c>
      <c r="N145" s="4">
        <f t="shared" si="180"/>
        <v>0.10501974660551798</v>
      </c>
      <c r="O145" s="4">
        <f t="shared" si="180"/>
        <v>4.3068139125525498E-2</v>
      </c>
      <c r="P145" s="4">
        <f t="shared" si="180"/>
        <v>0.13402934184443083</v>
      </c>
      <c r="Q145" s="4">
        <f t="shared" si="180"/>
        <v>4.032871901740414E-2</v>
      </c>
    </row>
    <row r="146" spans="1:17">
      <c r="B146" s="7" t="s">
        <v>16</v>
      </c>
      <c r="C146" s="1">
        <v>63266331431</v>
      </c>
      <c r="D146" s="1">
        <v>4216827928</v>
      </c>
      <c r="E146" s="1">
        <v>2290800410</v>
      </c>
      <c r="F146" s="1">
        <v>1356048088</v>
      </c>
      <c r="G146" s="1">
        <v>37232335746</v>
      </c>
      <c r="H146" s="1">
        <v>4870006</v>
      </c>
      <c r="I146" s="1">
        <f t="shared" si="168"/>
        <v>108367213609</v>
      </c>
      <c r="K146" s="4">
        <f t="shared" ref="K146:Q146" si="181">C146/C149</f>
        <v>0.13974408297619789</v>
      </c>
      <c r="L146" s="4">
        <f t="shared" si="181"/>
        <v>1.7910383381395112E-2</v>
      </c>
      <c r="M146" s="4">
        <f t="shared" si="181"/>
        <v>4.9317397157289784E-2</v>
      </c>
      <c r="N146" s="4">
        <f t="shared" si="181"/>
        <v>2.0089980638551309E-2</v>
      </c>
      <c r="O146" s="4">
        <f t="shared" si="181"/>
        <v>8.1681605068503749E-2</v>
      </c>
      <c r="P146" s="4">
        <f t="shared" si="181"/>
        <v>1.7993890981777404E-2</v>
      </c>
      <c r="Q146" s="4">
        <f t="shared" si="181"/>
        <v>8.6127900354150619E-2</v>
      </c>
    </row>
    <row r="147" spans="1:17">
      <c r="B147" s="7" t="s">
        <v>17</v>
      </c>
      <c r="C147" s="1">
        <v>4351988727</v>
      </c>
      <c r="D147" s="1">
        <v>7967544168</v>
      </c>
      <c r="E147" s="1">
        <v>304611786</v>
      </c>
      <c r="F147" s="1">
        <v>714651939</v>
      </c>
      <c r="G147" s="1">
        <v>187535811</v>
      </c>
      <c r="H147" s="1">
        <v>662934</v>
      </c>
      <c r="I147" s="1">
        <f t="shared" si="168"/>
        <v>13526995365</v>
      </c>
      <c r="K147" s="4">
        <f t="shared" ref="K147:Q147" si="182">C147/C149</f>
        <v>9.6127696994830012E-3</v>
      </c>
      <c r="L147" s="4">
        <f t="shared" si="182"/>
        <v>3.3841022942750432E-2</v>
      </c>
      <c r="M147" s="4">
        <f t="shared" si="182"/>
        <v>6.5578216082794244E-3</v>
      </c>
      <c r="N147" s="4">
        <f t="shared" si="182"/>
        <v>1.0587636046881217E-2</v>
      </c>
      <c r="O147" s="4">
        <f t="shared" si="182"/>
        <v>4.1142264495047838E-4</v>
      </c>
      <c r="P147" s="4">
        <f t="shared" si="182"/>
        <v>2.4494347900420703E-3</v>
      </c>
      <c r="Q147" s="4">
        <f t="shared" si="182"/>
        <v>1.0750961200233522E-2</v>
      </c>
    </row>
    <row r="148" spans="1:17">
      <c r="B148" s="7" t="s">
        <v>6</v>
      </c>
      <c r="C148" s="1"/>
      <c r="D148" s="1"/>
      <c r="E148" s="1"/>
      <c r="F148" s="1"/>
      <c r="G148" s="1"/>
      <c r="H148" s="1"/>
      <c r="I148" s="1">
        <f t="shared" si="168"/>
        <v>0</v>
      </c>
      <c r="K148" s="4">
        <f t="shared" ref="K148:Q148" si="183">C148/C149</f>
        <v>0</v>
      </c>
      <c r="L148" s="4">
        <f t="shared" si="183"/>
        <v>0</v>
      </c>
      <c r="M148" s="4">
        <f t="shared" si="183"/>
        <v>0</v>
      </c>
      <c r="N148" s="4">
        <f t="shared" si="183"/>
        <v>0</v>
      </c>
      <c r="O148" s="4">
        <f t="shared" si="183"/>
        <v>0</v>
      </c>
      <c r="P148" s="4">
        <f t="shared" si="183"/>
        <v>0</v>
      </c>
      <c r="Q148" s="4">
        <f t="shared" si="183"/>
        <v>0</v>
      </c>
    </row>
    <row r="149" spans="1:17">
      <c r="B149" s="8" t="s">
        <v>7</v>
      </c>
      <c r="C149" s="3">
        <f>SUM(C137:C148)</f>
        <v>452729948085</v>
      </c>
      <c r="D149" s="3">
        <f>SUM(D137:D148)</f>
        <v>235440405613</v>
      </c>
      <c r="E149" s="3">
        <f>SUM(E137:E148)</f>
        <v>46450148265</v>
      </c>
      <c r="F149" s="3">
        <f t="shared" ref="F149:G149" si="184">SUM(F137:F148)</f>
        <v>67498725479</v>
      </c>
      <c r="G149" s="3">
        <f t="shared" si="184"/>
        <v>455822773252</v>
      </c>
      <c r="H149" s="3">
        <f>SUM(H137:H148)</f>
        <v>270647744</v>
      </c>
      <c r="I149" s="9">
        <f>SUM(C149:H149)</f>
        <v>1258212648438</v>
      </c>
      <c r="K149" s="4">
        <f>C150</f>
        <v>0.35981989900279471</v>
      </c>
      <c r="L149" s="4">
        <f t="shared" ref="L149:Q149" si="185">D150</f>
        <v>0.18712290478504248</v>
      </c>
      <c r="M149" s="4">
        <f t="shared" si="185"/>
        <v>3.6917565820583059E-2</v>
      </c>
      <c r="N149" s="4">
        <f t="shared" si="185"/>
        <v>5.3646516399907328E-2</v>
      </c>
      <c r="O149" s="4">
        <f t="shared" si="185"/>
        <v>0.36227800906140806</v>
      </c>
      <c r="P149" s="4">
        <f t="shared" si="185"/>
        <v>2.151049302643666E-4</v>
      </c>
      <c r="Q149" s="4">
        <f t="shared" si="185"/>
        <v>1</v>
      </c>
    </row>
    <row r="150" spans="1:17">
      <c r="B150" s="7"/>
      <c r="C150" s="10">
        <f>C149/I149</f>
        <v>0.35981989900279471</v>
      </c>
      <c r="D150" s="10">
        <f>D149/I149</f>
        <v>0.18712290478504248</v>
      </c>
      <c r="E150" s="10">
        <f>E149/I149</f>
        <v>3.6917565820583059E-2</v>
      </c>
      <c r="F150" s="10">
        <f>F149/I149</f>
        <v>5.3646516399907328E-2</v>
      </c>
      <c r="G150" s="10">
        <f>G149/I149</f>
        <v>0.36227800906140806</v>
      </c>
      <c r="H150" s="10">
        <f>H149/I149</f>
        <v>2.151049302643666E-4</v>
      </c>
      <c r="I150" s="11">
        <f>I149/I149</f>
        <v>1</v>
      </c>
    </row>
    <row r="152" spans="1:17">
      <c r="A152" s="204">
        <v>38686</v>
      </c>
      <c r="B152" s="7" t="s">
        <v>8</v>
      </c>
      <c r="C152" s="1">
        <v>318041406290</v>
      </c>
      <c r="D152" s="1">
        <v>90246587336</v>
      </c>
      <c r="E152" s="1">
        <v>19516371828</v>
      </c>
      <c r="F152" s="1">
        <v>21478796015</v>
      </c>
      <c r="G152" s="1">
        <v>260746067584</v>
      </c>
      <c r="H152" s="1">
        <v>65868712</v>
      </c>
      <c r="I152" s="1">
        <f>SUM(C152:H152)</f>
        <v>710095097765</v>
      </c>
      <c r="K152" s="4">
        <f t="shared" ref="K152:Q152" si="186">C152/C164</f>
        <v>0.68924439617330679</v>
      </c>
      <c r="L152" s="4">
        <f t="shared" si="186"/>
        <v>0.35986447334681698</v>
      </c>
      <c r="M152" s="4">
        <f t="shared" si="186"/>
        <v>0.39538618499457168</v>
      </c>
      <c r="N152" s="4">
        <f t="shared" si="186"/>
        <v>0.32325904181231996</v>
      </c>
      <c r="O152" s="4">
        <f t="shared" si="186"/>
        <v>0.53900161898466559</v>
      </c>
      <c r="P152" s="4">
        <f t="shared" si="186"/>
        <v>0.15359998832925073</v>
      </c>
      <c r="Q152" s="4">
        <f t="shared" si="186"/>
        <v>0.54114630730978852</v>
      </c>
    </row>
    <row r="153" spans="1:17">
      <c r="A153" s="203"/>
      <c r="B153" s="7" t="s">
        <v>9</v>
      </c>
      <c r="C153" s="1">
        <v>14716177723</v>
      </c>
      <c r="D153" s="1">
        <v>9459211116</v>
      </c>
      <c r="E153" s="1">
        <v>3113530294</v>
      </c>
      <c r="F153" s="1">
        <v>2741883021</v>
      </c>
      <c r="G153" s="1">
        <v>25136350880</v>
      </c>
      <c r="H153" s="1">
        <v>7559648</v>
      </c>
      <c r="I153" s="1">
        <f t="shared" ref="I153:I163" si="187">SUM(C153:H153)</f>
        <v>55174712682</v>
      </c>
      <c r="K153" s="4">
        <f t="shared" ref="K153:Q153" si="188">C153/C164</f>
        <v>3.189220908996819E-2</v>
      </c>
      <c r="L153" s="4">
        <f t="shared" si="188"/>
        <v>3.7719254844086537E-2</v>
      </c>
      <c r="M153" s="4">
        <f t="shared" si="188"/>
        <v>6.3077649660451388E-2</v>
      </c>
      <c r="N153" s="4">
        <f t="shared" si="188"/>
        <v>4.1265743084991494E-2</v>
      </c>
      <c r="O153" s="4">
        <f t="shared" si="188"/>
        <v>5.1960644872705242E-2</v>
      </c>
      <c r="P153" s="4">
        <f t="shared" si="188"/>
        <v>1.762842796399668E-2</v>
      </c>
      <c r="Q153" s="4">
        <f t="shared" si="188"/>
        <v>4.2047314674778923E-2</v>
      </c>
    </row>
    <row r="154" spans="1:17">
      <c r="B154" s="7" t="s">
        <v>10</v>
      </c>
      <c r="C154" s="1">
        <v>7021633527</v>
      </c>
      <c r="D154" s="1">
        <v>28629182257</v>
      </c>
      <c r="E154" s="1">
        <v>8140248309</v>
      </c>
      <c r="F154" s="1">
        <v>7483257059</v>
      </c>
      <c r="G154" s="1">
        <v>32914528513</v>
      </c>
      <c r="H154" s="1">
        <v>23752055</v>
      </c>
      <c r="I154" s="1">
        <f t="shared" si="187"/>
        <v>84212601720</v>
      </c>
      <c r="K154" s="4">
        <f t="shared" ref="K154:Q154" si="189">C154/C164</f>
        <v>1.5216954348561913E-2</v>
      </c>
      <c r="L154" s="4">
        <f t="shared" si="189"/>
        <v>0.11416083310615727</v>
      </c>
      <c r="M154" s="4">
        <f t="shared" si="189"/>
        <v>0.1649149622772817</v>
      </c>
      <c r="N154" s="4">
        <f t="shared" si="189"/>
        <v>0.11262412031094562</v>
      </c>
      <c r="O154" s="4">
        <f t="shared" si="189"/>
        <v>6.8039316262779828E-2</v>
      </c>
      <c r="P154" s="4">
        <f t="shared" si="189"/>
        <v>5.5387683469440264E-2</v>
      </c>
      <c r="Q154" s="4">
        <f t="shared" si="189"/>
        <v>6.4176387913621957E-2</v>
      </c>
    </row>
    <row r="155" spans="1:17">
      <c r="B155" s="7" t="s">
        <v>11</v>
      </c>
      <c r="C155" s="1">
        <v>2993884119</v>
      </c>
      <c r="D155" s="1">
        <v>27520303557</v>
      </c>
      <c r="E155" s="1">
        <v>3173746077</v>
      </c>
      <c r="F155" s="1">
        <v>2779352153</v>
      </c>
      <c r="G155" s="1">
        <v>18918841253</v>
      </c>
      <c r="H155" s="1">
        <v>72152120</v>
      </c>
      <c r="I155" s="1">
        <f t="shared" si="187"/>
        <v>55458279279</v>
      </c>
      <c r="K155" s="4">
        <f t="shared" ref="K155:Q155" si="190">C155/C164</f>
        <v>6.4882050292892623E-3</v>
      </c>
      <c r="L155" s="4">
        <f t="shared" si="190"/>
        <v>0.10973910303125368</v>
      </c>
      <c r="M155" s="4">
        <f t="shared" si="190"/>
        <v>6.429757357492985E-2</v>
      </c>
      <c r="N155" s="4">
        <f t="shared" si="190"/>
        <v>4.1829659037235775E-2</v>
      </c>
      <c r="O155" s="4">
        <f t="shared" si="190"/>
        <v>3.9108110657875207E-2</v>
      </c>
      <c r="P155" s="4">
        <f t="shared" si="190"/>
        <v>0.16825233792230063</v>
      </c>
      <c r="Q155" s="4">
        <f t="shared" si="190"/>
        <v>4.2263413923071071E-2</v>
      </c>
    </row>
    <row r="156" spans="1:17">
      <c r="B156" s="7" t="s">
        <v>12</v>
      </c>
      <c r="C156" s="1">
        <v>8412264329</v>
      </c>
      <c r="D156" s="1">
        <v>24209169491</v>
      </c>
      <c r="E156" s="1">
        <v>3560085316</v>
      </c>
      <c r="F156" s="1">
        <v>6136057995</v>
      </c>
      <c r="G156" s="1">
        <v>29240146574</v>
      </c>
      <c r="H156" s="1">
        <v>34629100</v>
      </c>
      <c r="I156" s="1">
        <f t="shared" si="187"/>
        <v>71592352805</v>
      </c>
      <c r="K156" s="4">
        <f t="shared" ref="K156:Q156" si="191">C156/C164</f>
        <v>1.8230664099771213E-2</v>
      </c>
      <c r="L156" s="4">
        <f t="shared" si="191"/>
        <v>9.6535728233207746E-2</v>
      </c>
      <c r="M156" s="4">
        <f t="shared" si="191"/>
        <v>7.2124499561386113E-2</v>
      </c>
      <c r="N156" s="4">
        <f t="shared" si="191"/>
        <v>9.2348576083282161E-2</v>
      </c>
      <c r="O156" s="4">
        <f t="shared" si="191"/>
        <v>6.0443812206899893E-2</v>
      </c>
      <c r="P156" s="4">
        <f t="shared" si="191"/>
        <v>8.0751986707322546E-2</v>
      </c>
      <c r="Q156" s="4">
        <f t="shared" si="191"/>
        <v>5.4558801312647072E-2</v>
      </c>
    </row>
    <row r="157" spans="1:17">
      <c r="B157" s="7" t="s">
        <v>13</v>
      </c>
      <c r="C157" s="1">
        <v>92276536</v>
      </c>
      <c r="D157" s="1">
        <v>1982464354</v>
      </c>
      <c r="E157" s="1">
        <v>481281833</v>
      </c>
      <c r="F157" s="1">
        <v>976603092</v>
      </c>
      <c r="G157" s="1">
        <v>593093120</v>
      </c>
      <c r="H157" s="1">
        <v>39379159</v>
      </c>
      <c r="I157" s="1">
        <f t="shared" si="187"/>
        <v>4165098094</v>
      </c>
      <c r="K157" s="4">
        <f t="shared" ref="K157:Q157" si="192">C157/C164</f>
        <v>1.9997737426142234E-4</v>
      </c>
      <c r="L157" s="4">
        <f t="shared" si="192"/>
        <v>7.9052129475533101E-3</v>
      </c>
      <c r="M157" s="4">
        <f t="shared" si="192"/>
        <v>9.7503874969246951E-3</v>
      </c>
      <c r="N157" s="4">
        <f t="shared" si="192"/>
        <v>1.4698020295476462E-2</v>
      </c>
      <c r="O157" s="4">
        <f t="shared" si="192"/>
        <v>1.2260133195898782E-3</v>
      </c>
      <c r="P157" s="4">
        <f t="shared" si="192"/>
        <v>9.1828702568462386E-2</v>
      </c>
      <c r="Q157" s="4">
        <f t="shared" si="192"/>
        <v>3.1741205653232898E-3</v>
      </c>
    </row>
    <row r="158" spans="1:17">
      <c r="B158" s="7" t="s">
        <v>14</v>
      </c>
      <c r="C158">
        <v>36818247162</v>
      </c>
      <c r="D158">
        <v>36146552367</v>
      </c>
      <c r="E158">
        <v>3734579446</v>
      </c>
      <c r="F158">
        <v>6442922378</v>
      </c>
      <c r="G158">
        <v>54425468761</v>
      </c>
      <c r="H158">
        <v>57675750</v>
      </c>
      <c r="I158" s="1">
        <f t="shared" si="187"/>
        <v>137625445864</v>
      </c>
      <c r="K158" s="4">
        <f t="shared" ref="K158:Q158" si="193">C158/C164</f>
        <v>7.9790775765193708E-2</v>
      </c>
      <c r="L158" s="4">
        <f t="shared" si="193"/>
        <v>0.14413686339654716</v>
      </c>
      <c r="M158" s="4">
        <f t="shared" si="193"/>
        <v>7.5659611977396943E-2</v>
      </c>
      <c r="N158" s="4">
        <f t="shared" si="193"/>
        <v>9.6966930219409414E-2</v>
      </c>
      <c r="O158" s="4">
        <f t="shared" si="193"/>
        <v>0.11250568818924897</v>
      </c>
      <c r="P158" s="4">
        <f t="shared" si="193"/>
        <v>0.13449472834508716</v>
      </c>
      <c r="Q158" s="4">
        <f t="shared" si="193"/>
        <v>0.10488102516913003</v>
      </c>
    </row>
    <row r="159" spans="1:17">
      <c r="B159" s="7" t="s">
        <v>60</v>
      </c>
      <c r="C159" s="1">
        <v>608187625</v>
      </c>
      <c r="D159" s="1">
        <v>5187683655</v>
      </c>
      <c r="E159" s="1">
        <v>311991384</v>
      </c>
      <c r="F159" s="1">
        <v>8786527623</v>
      </c>
      <c r="G159" s="1">
        <v>2255874470</v>
      </c>
      <c r="H159" s="1">
        <v>14149561</v>
      </c>
      <c r="I159" s="1">
        <f t="shared" si="187"/>
        <v>17164414318</v>
      </c>
      <c r="K159" s="4">
        <f>C159/C164</f>
        <v>1.3180356521596192E-3</v>
      </c>
      <c r="L159" s="4">
        <f t="shared" ref="L159" si="194">D159/D164</f>
        <v>2.0686245336301607E-2</v>
      </c>
      <c r="M159" s="4">
        <f t="shared" ref="M159" si="195">E159/E164</f>
        <v>6.3206975229871832E-3</v>
      </c>
      <c r="N159" s="4">
        <f t="shared" ref="N159" si="196">F159/F164</f>
        <v>0.13223853414711342</v>
      </c>
      <c r="O159" s="4">
        <f t="shared" ref="O159" si="197">G159/G164</f>
        <v>4.6632342448058696E-3</v>
      </c>
      <c r="P159" s="4">
        <f t="shared" ref="P159" si="198">H159/H164</f>
        <v>3.2995520004460106E-2</v>
      </c>
      <c r="Q159" s="4">
        <f>I159/I164</f>
        <v>1.3080585198455912E-2</v>
      </c>
    </row>
    <row r="160" spans="1:17">
      <c r="B160" s="7" t="s">
        <v>15</v>
      </c>
      <c r="C160" s="1">
        <v>4841720985</v>
      </c>
      <c r="D160" s="1">
        <v>15185818029</v>
      </c>
      <c r="E160" s="1">
        <v>4845423765</v>
      </c>
      <c r="F160" s="1">
        <v>7487083225</v>
      </c>
      <c r="G160" s="1">
        <v>21200618370</v>
      </c>
      <c r="H160" s="1">
        <v>107409366</v>
      </c>
      <c r="I160" s="1">
        <f t="shared" si="187"/>
        <v>53668073740</v>
      </c>
      <c r="K160" s="4">
        <f t="shared" ref="K160:Q160" si="199">C160/C164</f>
        <v>1.0492750285801012E-2</v>
      </c>
      <c r="L160" s="4">
        <f t="shared" si="199"/>
        <v>6.0554493733933373E-2</v>
      </c>
      <c r="M160" s="4">
        <f t="shared" si="199"/>
        <v>9.8164435173180076E-2</v>
      </c>
      <c r="N160" s="4">
        <f t="shared" si="199"/>
        <v>0.11268170467247647</v>
      </c>
      <c r="O160" s="4">
        <f t="shared" si="199"/>
        <v>4.382488959771081E-2</v>
      </c>
      <c r="P160" s="4">
        <f t="shared" si="199"/>
        <v>0.25046910533262318</v>
      </c>
      <c r="Q160" s="4">
        <f t="shared" si="199"/>
        <v>4.0899141560391018E-2</v>
      </c>
    </row>
    <row r="161" spans="1:17">
      <c r="B161" s="7" t="s">
        <v>16</v>
      </c>
      <c r="C161" s="1">
        <v>62910972791</v>
      </c>
      <c r="D161" s="1">
        <v>3423749890</v>
      </c>
      <c r="E161" s="1">
        <v>2134086878</v>
      </c>
      <c r="F161" s="1">
        <v>1354077062</v>
      </c>
      <c r="G161" s="1">
        <v>38112071611</v>
      </c>
      <c r="H161" s="1">
        <v>5612805</v>
      </c>
      <c r="I161" s="1">
        <f t="shared" si="187"/>
        <v>107940571037</v>
      </c>
      <c r="K161" s="4">
        <f t="shared" ref="K161:Q161" si="200">C161/C164</f>
        <v>0.13633770508004292</v>
      </c>
      <c r="L161" s="4">
        <f t="shared" si="200"/>
        <v>1.3652438140944358E-2</v>
      </c>
      <c r="M161" s="4">
        <f t="shared" si="200"/>
        <v>4.3234904344711174E-2</v>
      </c>
      <c r="N161" s="4">
        <f t="shared" si="200"/>
        <v>2.0379059110039292E-2</v>
      </c>
      <c r="O161" s="4">
        <f t="shared" si="200"/>
        <v>7.8783425159693748E-2</v>
      </c>
      <c r="P161" s="4">
        <f t="shared" si="200"/>
        <v>1.3088562935530913E-2</v>
      </c>
      <c r="Q161" s="4">
        <f t="shared" si="200"/>
        <v>8.2258899701506322E-2</v>
      </c>
    </row>
    <row r="162" spans="1:17">
      <c r="B162" s="7" t="s">
        <v>17</v>
      </c>
      <c r="C162" s="1">
        <v>4978110438</v>
      </c>
      <c r="D162" s="1">
        <v>8788651907</v>
      </c>
      <c r="E162" s="1">
        <v>348932413</v>
      </c>
      <c r="F162" s="1">
        <v>777973203</v>
      </c>
      <c r="G162" s="1">
        <v>214423814</v>
      </c>
      <c r="H162" s="1">
        <v>644517</v>
      </c>
      <c r="I162" s="1">
        <f t="shared" si="187"/>
        <v>15108736292</v>
      </c>
      <c r="K162" s="4">
        <f t="shared" ref="K162:Q162" si="201">C162/C164</f>
        <v>1.07883271016439E-2</v>
      </c>
      <c r="L162" s="4">
        <f t="shared" si="201"/>
        <v>3.5045353883197981E-2</v>
      </c>
      <c r="M162" s="4">
        <f t="shared" si="201"/>
        <v>7.0690934161792137E-3</v>
      </c>
      <c r="N162" s="4">
        <f t="shared" si="201"/>
        <v>1.1708611226709929E-2</v>
      </c>
      <c r="O162" s="4">
        <f t="shared" si="201"/>
        <v>4.4324650402497096E-4</v>
      </c>
      <c r="P162" s="4">
        <f t="shared" si="201"/>
        <v>1.5029564215253473E-3</v>
      </c>
      <c r="Q162" s="4">
        <f t="shared" si="201"/>
        <v>1.1514002671285837E-2</v>
      </c>
    </row>
    <row r="163" spans="1:17">
      <c r="B163" s="41" t="s">
        <v>6</v>
      </c>
      <c r="C163" s="1"/>
      <c r="D163" s="1"/>
      <c r="E163" s="1"/>
      <c r="F163" s="1"/>
      <c r="G163" s="1"/>
      <c r="H163" s="1"/>
      <c r="I163" s="1">
        <f t="shared" si="187"/>
        <v>0</v>
      </c>
      <c r="K163" s="4">
        <f t="shared" ref="K163:Q163" si="202">C163/C164</f>
        <v>0</v>
      </c>
      <c r="L163" s="4">
        <f t="shared" si="202"/>
        <v>0</v>
      </c>
      <c r="M163" s="4">
        <f t="shared" si="202"/>
        <v>0</v>
      </c>
      <c r="N163" s="4">
        <f t="shared" si="202"/>
        <v>0</v>
      </c>
      <c r="O163" s="4">
        <f t="shared" si="202"/>
        <v>0</v>
      </c>
      <c r="P163" s="4">
        <f t="shared" si="202"/>
        <v>0</v>
      </c>
      <c r="Q163" s="4">
        <f t="shared" si="202"/>
        <v>0</v>
      </c>
    </row>
    <row r="164" spans="1:17">
      <c r="B164" s="8" t="s">
        <v>7</v>
      </c>
      <c r="C164" s="3">
        <f>SUM(C152:C163)</f>
        <v>461434881525</v>
      </c>
      <c r="D164" s="3">
        <f>SUM(D152:D163)</f>
        <v>250779373959</v>
      </c>
      <c r="E164" s="3">
        <f>SUM(E152:E163)</f>
        <v>49360277543</v>
      </c>
      <c r="F164" s="3">
        <f t="shared" ref="F164:G164" si="203">SUM(F152:F163)</f>
        <v>66444532826</v>
      </c>
      <c r="G164" s="3">
        <f t="shared" si="203"/>
        <v>483757484950</v>
      </c>
      <c r="H164" s="3">
        <f>SUM(H152:H163)</f>
        <v>428832793</v>
      </c>
      <c r="I164" s="9">
        <f>SUM(C164:H164)</f>
        <v>1312205383596</v>
      </c>
      <c r="K164" s="4">
        <f>C165</f>
        <v>0.35164836792581394</v>
      </c>
      <c r="L164" s="4">
        <f t="shared" ref="L164:Q164" si="204">D165</f>
        <v>0.19111289825054523</v>
      </c>
      <c r="M164" s="4">
        <f t="shared" si="204"/>
        <v>3.7616274220527796E-2</v>
      </c>
      <c r="N164" s="4">
        <f t="shared" si="204"/>
        <v>5.0635772156271575E-2</v>
      </c>
      <c r="O164" s="4">
        <f t="shared" si="204"/>
        <v>0.36865988434241831</v>
      </c>
      <c r="P164" s="4">
        <f t="shared" si="204"/>
        <v>3.2680310442319331E-4</v>
      </c>
      <c r="Q164" s="4">
        <f t="shared" si="204"/>
        <v>1</v>
      </c>
    </row>
    <row r="165" spans="1:17">
      <c r="B165" s="7"/>
      <c r="C165" s="10">
        <f>C164/I164</f>
        <v>0.35164836792581394</v>
      </c>
      <c r="D165" s="10">
        <f>D164/I164</f>
        <v>0.19111289825054523</v>
      </c>
      <c r="E165" s="10">
        <f>E164/I164</f>
        <v>3.7616274220527796E-2</v>
      </c>
      <c r="F165" s="10">
        <f>F164/I164</f>
        <v>5.0635772156271575E-2</v>
      </c>
      <c r="G165" s="10">
        <f>G164/I164</f>
        <v>0.36865988434241831</v>
      </c>
      <c r="H165" s="10">
        <f>H164/I164</f>
        <v>3.2680310442319331E-4</v>
      </c>
      <c r="I165" s="11">
        <f>I164/I164</f>
        <v>1</v>
      </c>
    </row>
    <row r="167" spans="1:17">
      <c r="A167" s="204">
        <v>38717</v>
      </c>
      <c r="B167" s="7" t="s">
        <v>8</v>
      </c>
      <c r="C167" s="1">
        <v>333623940856</v>
      </c>
      <c r="D167" s="1">
        <v>105513061576</v>
      </c>
      <c r="E167" s="1">
        <v>22810876128</v>
      </c>
      <c r="F167" s="1">
        <v>27607863190</v>
      </c>
      <c r="G167" s="1">
        <v>286915081701</v>
      </c>
      <c r="H167" s="1">
        <v>79625048</v>
      </c>
      <c r="I167" s="1">
        <f>SUM(C167:H167)</f>
        <v>776550448499</v>
      </c>
      <c r="K167" s="4">
        <f t="shared" ref="K167:Q167" si="205">C167/C179</f>
        <v>0.69318116149551989</v>
      </c>
      <c r="L167" s="4">
        <f t="shared" si="205"/>
        <v>0.38555011700571018</v>
      </c>
      <c r="M167" s="4">
        <f t="shared" si="205"/>
        <v>0.41983369010979094</v>
      </c>
      <c r="N167" s="4">
        <f t="shared" si="205"/>
        <v>0.37347936025780859</v>
      </c>
      <c r="O167" s="4">
        <f t="shared" si="205"/>
        <v>0.55945520724129683</v>
      </c>
      <c r="P167" s="4">
        <f t="shared" si="205"/>
        <v>0.22790520608879339</v>
      </c>
      <c r="Q167" s="4">
        <f t="shared" si="205"/>
        <v>0.55610355980279469</v>
      </c>
    </row>
    <row r="168" spans="1:17">
      <c r="A168" s="203"/>
      <c r="B168" s="7" t="s">
        <v>9</v>
      </c>
      <c r="C168" s="1">
        <v>13968545545</v>
      </c>
      <c r="D168" s="1">
        <v>10177849426</v>
      </c>
      <c r="E168" s="1">
        <v>3118113607</v>
      </c>
      <c r="F168" s="1">
        <v>2981004436</v>
      </c>
      <c r="G168" s="1">
        <v>26162171346</v>
      </c>
      <c r="H168" s="1">
        <v>11495685</v>
      </c>
      <c r="I168" s="1">
        <f t="shared" ref="I168:I178" si="206">SUM(C168:H168)</f>
        <v>56419180045</v>
      </c>
      <c r="K168" s="4">
        <f t="shared" ref="K168:Q168" si="207">C168/C179</f>
        <v>2.9022895060955671E-2</v>
      </c>
      <c r="L168" s="4">
        <f t="shared" si="207"/>
        <v>3.7190381725719632E-2</v>
      </c>
      <c r="M168" s="4">
        <f t="shared" si="207"/>
        <v>5.7388814636605459E-2</v>
      </c>
      <c r="N168" s="4">
        <f t="shared" si="207"/>
        <v>4.0327048204376791E-2</v>
      </c>
      <c r="O168" s="4">
        <f t="shared" si="207"/>
        <v>5.1013571351790438E-2</v>
      </c>
      <c r="P168" s="4">
        <f t="shared" si="207"/>
        <v>3.2903295192448119E-2</v>
      </c>
      <c r="Q168" s="4">
        <f t="shared" si="207"/>
        <v>4.0402921567844155E-2</v>
      </c>
    </row>
    <row r="169" spans="1:17">
      <c r="B169" s="7" t="s">
        <v>10</v>
      </c>
      <c r="C169" s="1">
        <v>7236874037</v>
      </c>
      <c r="D169" s="1">
        <v>30483228866</v>
      </c>
      <c r="E169" s="1">
        <v>8884971778</v>
      </c>
      <c r="F169" s="1">
        <v>7250820866</v>
      </c>
      <c r="G169" s="1">
        <v>34374216056</v>
      </c>
      <c r="H169" s="1">
        <v>30376561</v>
      </c>
      <c r="I169" s="1">
        <f t="shared" si="206"/>
        <v>88260488164</v>
      </c>
      <c r="K169" s="4">
        <f t="shared" ref="K169:Q169" si="208">C169/C179</f>
        <v>1.5036285278848309E-2</v>
      </c>
      <c r="L169" s="4">
        <f t="shared" si="208"/>
        <v>0.11138727547520465</v>
      </c>
      <c r="M169" s="4">
        <f t="shared" si="208"/>
        <v>0.16352771665356219</v>
      </c>
      <c r="N169" s="4">
        <f t="shared" si="208"/>
        <v>9.808915379436324E-2</v>
      </c>
      <c r="O169" s="4">
        <f t="shared" si="208"/>
        <v>6.7026222718425912E-2</v>
      </c>
      <c r="P169" s="4">
        <f t="shared" si="208"/>
        <v>8.6944706080099368E-2</v>
      </c>
      <c r="Q169" s="4">
        <f t="shared" si="208"/>
        <v>6.3205129496485032E-2</v>
      </c>
    </row>
    <row r="170" spans="1:17">
      <c r="B170" s="7" t="s">
        <v>11</v>
      </c>
      <c r="C170" s="1">
        <v>3087883537</v>
      </c>
      <c r="D170" s="1">
        <v>27393331890</v>
      </c>
      <c r="E170" s="1">
        <v>3269748491</v>
      </c>
      <c r="F170" s="1">
        <v>2675133444</v>
      </c>
      <c r="G170" s="1">
        <v>12601913719</v>
      </c>
      <c r="H170" s="1">
        <v>69995797</v>
      </c>
      <c r="I170" s="1">
        <f t="shared" si="206"/>
        <v>49098006878</v>
      </c>
      <c r="K170" s="4">
        <f t="shared" ref="K170:Q170" si="209">C170/C179</f>
        <v>6.4157946556492136E-3</v>
      </c>
      <c r="L170" s="4">
        <f t="shared" si="209"/>
        <v>0.10009663408125456</v>
      </c>
      <c r="M170" s="4">
        <f t="shared" si="209"/>
        <v>6.017965145242362E-2</v>
      </c>
      <c r="N170" s="4">
        <f t="shared" si="209"/>
        <v>3.6189223352544014E-2</v>
      </c>
      <c r="O170" s="4">
        <f t="shared" si="209"/>
        <v>2.4572449135480609E-2</v>
      </c>
      <c r="P170" s="4">
        <f t="shared" si="209"/>
        <v>0.2003440744002358</v>
      </c>
      <c r="Q170" s="4">
        <f t="shared" si="209"/>
        <v>3.5160080657802954E-2</v>
      </c>
    </row>
    <row r="171" spans="1:17">
      <c r="B171" s="7" t="s">
        <v>12</v>
      </c>
      <c r="C171" s="1">
        <v>9287141861</v>
      </c>
      <c r="D171" s="1">
        <v>25898328075</v>
      </c>
      <c r="E171" s="1">
        <v>4034926606</v>
      </c>
      <c r="F171" s="1">
        <v>6440236967</v>
      </c>
      <c r="G171" s="1">
        <v>32820089258</v>
      </c>
      <c r="H171" s="1">
        <v>37696450</v>
      </c>
      <c r="I171" s="1">
        <f t="shared" si="206"/>
        <v>78518419217</v>
      </c>
      <c r="K171" s="4">
        <f t="shared" ref="K171:Q171" si="210">C171/C179</f>
        <v>1.9296192490455281E-2</v>
      </c>
      <c r="L171" s="4">
        <f t="shared" si="210"/>
        <v>9.4633813770784669E-2</v>
      </c>
      <c r="M171" s="4">
        <f t="shared" si="210"/>
        <v>7.4262738389070368E-2</v>
      </c>
      <c r="N171" s="4">
        <f t="shared" si="210"/>
        <v>8.7123569317566207E-2</v>
      </c>
      <c r="O171" s="4">
        <f t="shared" si="210"/>
        <v>6.3995833640585698E-2</v>
      </c>
      <c r="P171" s="4">
        <f t="shared" si="210"/>
        <v>0.10789591242778146</v>
      </c>
      <c r="Q171" s="4">
        <f t="shared" si="210"/>
        <v>5.6228635912915957E-2</v>
      </c>
    </row>
    <row r="172" spans="1:17">
      <c r="B172" s="7" t="s">
        <v>13</v>
      </c>
      <c r="C172" s="1">
        <v>94057251</v>
      </c>
      <c r="D172" s="1">
        <v>2148002118</v>
      </c>
      <c r="E172" s="1">
        <v>482520065</v>
      </c>
      <c r="F172" s="1">
        <v>1001176543</v>
      </c>
      <c r="G172" s="1">
        <v>642421556</v>
      </c>
      <c r="H172" s="1">
        <v>3505793</v>
      </c>
      <c r="I172" s="1">
        <f t="shared" si="206"/>
        <v>4371683326</v>
      </c>
      <c r="K172" s="4">
        <f t="shared" ref="K172:Q172" si="211">C172/C179</f>
        <v>1.9542576689182193E-4</v>
      </c>
      <c r="L172" s="4">
        <f t="shared" si="211"/>
        <v>7.8489094672596176E-3</v>
      </c>
      <c r="M172" s="4">
        <f t="shared" si="211"/>
        <v>8.8807715365349146E-3</v>
      </c>
      <c r="N172" s="4">
        <f t="shared" si="211"/>
        <v>1.3543923055957609E-2</v>
      </c>
      <c r="O172" s="4">
        <f t="shared" si="211"/>
        <v>1.2526566488505497E-3</v>
      </c>
      <c r="P172" s="4">
        <f t="shared" si="211"/>
        <v>1.0034386116409616E-2</v>
      </c>
      <c r="Q172" s="4">
        <f t="shared" si="211"/>
        <v>3.1306512855903039E-3</v>
      </c>
    </row>
    <row r="173" spans="1:17">
      <c r="B173" s="7" t="s">
        <v>14</v>
      </c>
      <c r="C173">
        <v>37528861751</v>
      </c>
      <c r="D173">
        <v>36817471893</v>
      </c>
      <c r="E173">
        <v>3815637295</v>
      </c>
      <c r="F173">
        <v>6580562422</v>
      </c>
      <c r="G173">
        <v>55057652236</v>
      </c>
      <c r="H173">
        <v>54789125</v>
      </c>
      <c r="I173" s="1">
        <f t="shared" si="206"/>
        <v>139854974722</v>
      </c>
      <c r="K173" s="4">
        <f t="shared" ref="K173:Q173" si="212">C173/C179</f>
        <v>7.7974919639808932E-2</v>
      </c>
      <c r="L173" s="4">
        <f t="shared" si="212"/>
        <v>0.13453292307299883</v>
      </c>
      <c r="M173" s="4">
        <f t="shared" si="212"/>
        <v>7.0226723282848513E-2</v>
      </c>
      <c r="N173" s="4">
        <f t="shared" si="212"/>
        <v>8.9021893023410598E-2</v>
      </c>
      <c r="O173" s="4">
        <f t="shared" si="212"/>
        <v>0.10735681811948218</v>
      </c>
      <c r="P173" s="4">
        <f t="shared" si="212"/>
        <v>0.15681908065599737</v>
      </c>
      <c r="Q173" s="4">
        <f t="shared" si="212"/>
        <v>0.10015298999487246</v>
      </c>
    </row>
    <row r="174" spans="1:17">
      <c r="B174" s="7" t="s">
        <v>60</v>
      </c>
      <c r="C174" s="1">
        <v>640179762</v>
      </c>
      <c r="D174" s="1">
        <v>5604799648</v>
      </c>
      <c r="E174" s="1">
        <v>423625236</v>
      </c>
      <c r="F174" s="1">
        <v>9798016173</v>
      </c>
      <c r="G174" s="1">
        <v>2472908602</v>
      </c>
      <c r="H174" s="1">
        <v>9092849</v>
      </c>
      <c r="I174" s="1">
        <f t="shared" si="206"/>
        <v>18948622270</v>
      </c>
      <c r="K174" s="4">
        <f>C174/C179</f>
        <v>1.3301220225697863E-3</v>
      </c>
      <c r="L174" s="4">
        <f t="shared" ref="L174" si="213">D174/D179</f>
        <v>2.04802242281963E-2</v>
      </c>
      <c r="M174" s="4">
        <f t="shared" ref="M174" si="214">E174/E179</f>
        <v>7.7968134610665076E-3</v>
      </c>
      <c r="N174" s="4">
        <f t="shared" ref="N174" si="215">F174/F179</f>
        <v>0.13254762916288204</v>
      </c>
      <c r="O174" s="4">
        <f t="shared" ref="O174" si="216">G174/G179</f>
        <v>4.8219200824808845E-3</v>
      </c>
      <c r="P174" s="4">
        <f t="shared" ref="P174" si="217">H174/H179</f>
        <v>2.6025825758739622E-2</v>
      </c>
      <c r="Q174" s="4">
        <f>I174/I179</f>
        <v>1.3569493544267886E-2</v>
      </c>
    </row>
    <row r="175" spans="1:17">
      <c r="B175" s="7" t="s">
        <v>15</v>
      </c>
      <c r="C175" s="1">
        <v>4637324126</v>
      </c>
      <c r="D175" s="1">
        <v>16456787094</v>
      </c>
      <c r="E175" s="1">
        <v>4900511086</v>
      </c>
      <c r="F175" s="1">
        <v>7457264305</v>
      </c>
      <c r="G175" s="1">
        <v>21422143339</v>
      </c>
      <c r="H175" s="1">
        <v>47453603</v>
      </c>
      <c r="I175" s="1">
        <f t="shared" si="206"/>
        <v>54921483553</v>
      </c>
      <c r="K175" s="4">
        <f t="shared" ref="K175:Q175" si="218">C175/C179</f>
        <v>9.6351170591781159E-3</v>
      </c>
      <c r="L175" s="4">
        <f t="shared" si="218"/>
        <v>6.0133940716520506E-2</v>
      </c>
      <c r="M175" s="4">
        <f t="shared" si="218"/>
        <v>9.0193802338608658E-2</v>
      </c>
      <c r="N175" s="4">
        <f t="shared" si="218"/>
        <v>0.1008819220356616</v>
      </c>
      <c r="O175" s="4">
        <f t="shared" si="218"/>
        <v>4.177099917585559E-2</v>
      </c>
      <c r="P175" s="4">
        <f t="shared" si="218"/>
        <v>0.13582312906575308</v>
      </c>
      <c r="Q175" s="4">
        <f t="shared" si="218"/>
        <v>3.933039066876963E-2</v>
      </c>
    </row>
    <row r="176" spans="1:17">
      <c r="B176" s="7" t="s">
        <v>16</v>
      </c>
      <c r="C176" s="1">
        <v>65775584281</v>
      </c>
      <c r="D176" s="1">
        <v>3566756505</v>
      </c>
      <c r="E176" s="1">
        <v>2210635830</v>
      </c>
      <c r="F176" s="1">
        <v>1365120404</v>
      </c>
      <c r="G176" s="1">
        <v>40137327975</v>
      </c>
      <c r="H176" s="1">
        <v>4856920</v>
      </c>
      <c r="I176" s="1">
        <f t="shared" si="206"/>
        <v>113060281915</v>
      </c>
      <c r="K176" s="4">
        <f t="shared" ref="K176:Q176" si="219">C176/C179</f>
        <v>0.13666404093472914</v>
      </c>
      <c r="L176" s="4">
        <f t="shared" si="219"/>
        <v>1.3033110472707794E-2</v>
      </c>
      <c r="M176" s="4">
        <f t="shared" si="219"/>
        <v>4.0686705446556379E-2</v>
      </c>
      <c r="N176" s="4">
        <f t="shared" si="219"/>
        <v>1.8467358073024454E-2</v>
      </c>
      <c r="O176" s="4">
        <f t="shared" si="219"/>
        <v>7.8263704393784259E-2</v>
      </c>
      <c r="P176" s="4">
        <f t="shared" si="219"/>
        <v>1.3901622433644026E-2</v>
      </c>
      <c r="Q176" s="4">
        <f t="shared" si="219"/>
        <v>8.0964765865201863E-2</v>
      </c>
    </row>
    <row r="177" spans="2:17">
      <c r="B177" s="7" t="s">
        <v>17</v>
      </c>
      <c r="C177" s="1">
        <v>5413130609</v>
      </c>
      <c r="D177" s="1">
        <v>9587222380</v>
      </c>
      <c r="E177" s="1">
        <v>381558316</v>
      </c>
      <c r="F177" s="1">
        <v>740773159</v>
      </c>
      <c r="G177" s="1">
        <v>239924146</v>
      </c>
      <c r="H177" s="1">
        <v>406600</v>
      </c>
      <c r="I177" s="1">
        <f t="shared" si="206"/>
        <v>16363015210</v>
      </c>
      <c r="K177" s="4">
        <f t="shared" ref="K177:Q177" si="220">C177/C179</f>
        <v>1.1247035069623927E-2</v>
      </c>
      <c r="L177" s="4">
        <f t="shared" si="220"/>
        <v>3.5032200328168055E-2</v>
      </c>
      <c r="M177" s="4">
        <f t="shared" si="220"/>
        <v>7.0225726929324583E-3</v>
      </c>
      <c r="N177" s="4">
        <f t="shared" si="220"/>
        <v>1.0021184313159294E-2</v>
      </c>
      <c r="O177" s="4">
        <f t="shared" si="220"/>
        <v>4.6782766533863014E-4</v>
      </c>
      <c r="P177" s="4">
        <f t="shared" si="220"/>
        <v>1.1637827432857985E-3</v>
      </c>
      <c r="Q177" s="4">
        <f t="shared" si="220"/>
        <v>1.1717887775323321E-2</v>
      </c>
    </row>
    <row r="178" spans="2:17">
      <c r="B178" s="7" t="s">
        <v>6</v>
      </c>
      <c r="C178" s="1">
        <v>486360</v>
      </c>
      <c r="D178" s="1">
        <v>22022039</v>
      </c>
      <c r="E178" s="1"/>
      <c r="F178" s="1">
        <v>22748023</v>
      </c>
      <c r="G178" s="1">
        <v>1430755</v>
      </c>
      <c r="H178" s="1">
        <v>83494</v>
      </c>
      <c r="I178" s="1">
        <f t="shared" si="206"/>
        <v>46770671</v>
      </c>
      <c r="K178" s="4">
        <f>C178/C179</f>
        <v>1.0105257699431012E-6</v>
      </c>
      <c r="L178" s="4">
        <f t="shared" ref="L178:Q178" si="221">D178/D179</f>
        <v>8.0469655475200286E-5</v>
      </c>
      <c r="M178" s="4">
        <f t="shared" si="221"/>
        <v>0</v>
      </c>
      <c r="N178" s="4">
        <f t="shared" si="221"/>
        <v>3.0773540924555401E-4</v>
      </c>
      <c r="O178" s="4">
        <f t="shared" si="221"/>
        <v>2.7898266284610294E-6</v>
      </c>
      <c r="P178" s="4">
        <f t="shared" si="221"/>
        <v>2.3897903681235728E-4</v>
      </c>
      <c r="Q178" s="4">
        <f t="shared" si="221"/>
        <v>3.349342813173178E-5</v>
      </c>
    </row>
    <row r="179" spans="2:17">
      <c r="B179" s="8" t="s">
        <v>7</v>
      </c>
      <c r="C179" s="3">
        <f>SUM(C167:C178)</f>
        <v>481294009976</v>
      </c>
      <c r="D179" s="3">
        <f>SUM(D167:D178)</f>
        <v>273668861510</v>
      </c>
      <c r="E179" s="3">
        <f>SUM(E167:E178)</f>
        <v>54333124438</v>
      </c>
      <c r="F179" s="3">
        <f t="shared" ref="F179:G179" si="222">SUM(F167:F178)</f>
        <v>73920719932</v>
      </c>
      <c r="G179" s="3">
        <f t="shared" si="222"/>
        <v>512847280689</v>
      </c>
      <c r="H179" s="3">
        <f>SUM(H167:H178)</f>
        <v>349377925</v>
      </c>
      <c r="I179" s="9">
        <f>SUM(C179:H179)</f>
        <v>1396413374470</v>
      </c>
      <c r="K179" s="4">
        <f>C180</f>
        <v>0.34466442299628658</v>
      </c>
      <c r="L179" s="4">
        <f t="shared" ref="L179:Q179" si="223">D180</f>
        <v>0.19597983413319089</v>
      </c>
      <c r="M179" s="4">
        <f t="shared" si="223"/>
        <v>3.8909054747933651E-2</v>
      </c>
      <c r="N179" s="4">
        <f t="shared" si="223"/>
        <v>5.293613000524014E-2</v>
      </c>
      <c r="O179" s="4">
        <f t="shared" si="223"/>
        <v>0.36726036148403979</v>
      </c>
      <c r="P179" s="4">
        <f t="shared" si="223"/>
        <v>2.5019663330896143E-4</v>
      </c>
      <c r="Q179" s="4">
        <f t="shared" si="223"/>
        <v>1</v>
      </c>
    </row>
    <row r="180" spans="2:17">
      <c r="B180" s="7"/>
      <c r="C180" s="10">
        <f>C179/I179</f>
        <v>0.34466442299628658</v>
      </c>
      <c r="D180" s="10">
        <f>D179/I179</f>
        <v>0.19597983413319089</v>
      </c>
      <c r="E180" s="10">
        <f>E179/I179</f>
        <v>3.8909054747933651E-2</v>
      </c>
      <c r="F180" s="10">
        <f>F179/I179</f>
        <v>5.293613000524014E-2</v>
      </c>
      <c r="G180" s="10">
        <f>G179/I179</f>
        <v>0.36726036148403979</v>
      </c>
      <c r="H180" s="10">
        <f>H179/I179</f>
        <v>2.5019663330896143E-4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80"/>
  <sheetViews>
    <sheetView workbookViewId="0">
      <pane ySplit="1" topLeftCell="A155"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38748</v>
      </c>
      <c r="B2" s="7" t="s">
        <v>8</v>
      </c>
      <c r="C2" s="1">
        <v>392198397952</v>
      </c>
      <c r="D2" s="1">
        <v>117115509781</v>
      </c>
      <c r="E2" s="1">
        <v>25535198219</v>
      </c>
      <c r="F2" s="1">
        <v>27428059861</v>
      </c>
      <c r="G2" s="1">
        <v>333184912543</v>
      </c>
      <c r="H2" s="1">
        <v>133140669</v>
      </c>
      <c r="I2" s="1">
        <f>SUM(C2:H2)</f>
        <v>895595219025</v>
      </c>
      <c r="K2" s="4">
        <f t="shared" ref="K2:Q2" si="0">C2/C14</f>
        <v>0.72282389111622014</v>
      </c>
      <c r="L2" s="4">
        <f t="shared" si="0"/>
        <v>0.41204217315502051</v>
      </c>
      <c r="M2" s="4">
        <f t="shared" si="0"/>
        <v>0.44970430289681035</v>
      </c>
      <c r="N2" s="4">
        <f t="shared" si="0"/>
        <v>0.37554495193054654</v>
      </c>
      <c r="O2" s="4">
        <f t="shared" si="0"/>
        <v>0.58943181879076256</v>
      </c>
      <c r="P2" s="4">
        <f t="shared" si="0"/>
        <v>0.28764926343211067</v>
      </c>
      <c r="Q2" s="4">
        <f t="shared" si="0"/>
        <v>0.58829060434759595</v>
      </c>
    </row>
    <row r="3" spans="1:17">
      <c r="A3" s="203"/>
      <c r="B3" s="7" t="s">
        <v>9</v>
      </c>
      <c r="C3" s="1">
        <v>13942868561</v>
      </c>
      <c r="D3" s="1">
        <v>9954582404</v>
      </c>
      <c r="E3" s="1">
        <v>3060212220</v>
      </c>
      <c r="F3" s="1">
        <v>3077948177</v>
      </c>
      <c r="G3" s="1">
        <v>26904059042</v>
      </c>
      <c r="H3" s="1">
        <v>18865008</v>
      </c>
      <c r="I3" s="1">
        <f t="shared" ref="I3:I13" si="1">SUM(C3:H3)</f>
        <v>56958535412</v>
      </c>
      <c r="K3" s="4">
        <f t="shared" ref="K3:Q3" si="2">C3/C14</f>
        <v>2.5696786522359735E-2</v>
      </c>
      <c r="L3" s="4">
        <f t="shared" si="2"/>
        <v>3.5022754665585042E-2</v>
      </c>
      <c r="M3" s="4">
        <f t="shared" si="2"/>
        <v>5.3893868036920776E-2</v>
      </c>
      <c r="N3" s="4">
        <f t="shared" si="2"/>
        <v>4.2143261537056997E-2</v>
      </c>
      <c r="O3" s="4">
        <f t="shared" si="2"/>
        <v>4.7595517855069484E-2</v>
      </c>
      <c r="P3" s="4">
        <f t="shared" si="2"/>
        <v>4.0757686562630048E-2</v>
      </c>
      <c r="Q3" s="4">
        <f t="shared" si="2"/>
        <v>3.7414415026420622E-2</v>
      </c>
    </row>
    <row r="4" spans="1:17">
      <c r="B4" s="7" t="s">
        <v>10</v>
      </c>
      <c r="C4" s="1">
        <v>7219466694</v>
      </c>
      <c r="D4" s="1">
        <v>29029446177</v>
      </c>
      <c r="E4" s="1">
        <v>8894197220</v>
      </c>
      <c r="F4" s="1">
        <v>7142898524</v>
      </c>
      <c r="G4" s="1">
        <v>34991095151</v>
      </c>
      <c r="H4" s="1">
        <v>32322883</v>
      </c>
      <c r="I4" s="1">
        <f t="shared" si="1"/>
        <v>87309426649</v>
      </c>
      <c r="K4" s="4">
        <f t="shared" ref="K4:Q4" si="3">C4/C14</f>
        <v>1.3305518418205519E-2</v>
      </c>
      <c r="L4" s="4">
        <f t="shared" si="3"/>
        <v>0.10213298059859795</v>
      </c>
      <c r="M4" s="4">
        <f t="shared" si="3"/>
        <v>0.15663707508135746</v>
      </c>
      <c r="N4" s="4">
        <f t="shared" si="3"/>
        <v>9.7800555213698265E-2</v>
      </c>
      <c r="O4" s="4">
        <f t="shared" si="3"/>
        <v>6.1902157270319884E-2</v>
      </c>
      <c r="P4" s="4">
        <f t="shared" si="3"/>
        <v>6.9833309061653373E-2</v>
      </c>
      <c r="Q4" s="4">
        <f t="shared" si="3"/>
        <v>5.7351037921461408E-2</v>
      </c>
    </row>
    <row r="5" spans="1:17">
      <c r="B5" s="7" t="s">
        <v>11</v>
      </c>
      <c r="C5" s="1">
        <v>2828135588</v>
      </c>
      <c r="D5" s="1">
        <v>25814852759</v>
      </c>
      <c r="E5" s="1">
        <v>3250605402</v>
      </c>
      <c r="F5" s="1">
        <v>2670672956</v>
      </c>
      <c r="G5" s="1">
        <v>12841614950</v>
      </c>
      <c r="H5" s="1">
        <v>78845482</v>
      </c>
      <c r="I5" s="1">
        <f t="shared" si="1"/>
        <v>47484727137</v>
      </c>
      <c r="K5" s="4">
        <f t="shared" ref="K5:Q5" si="4">C5/C14</f>
        <v>5.2122700678971364E-3</v>
      </c>
      <c r="L5" s="4">
        <f t="shared" si="4"/>
        <v>9.0823222734422809E-2</v>
      </c>
      <c r="M5" s="4">
        <f t="shared" si="4"/>
        <v>5.7246911645719066E-2</v>
      </c>
      <c r="N5" s="4">
        <f t="shared" si="4"/>
        <v>3.6566849859815925E-2</v>
      </c>
      <c r="O5" s="4">
        <f t="shared" si="4"/>
        <v>2.2717884787812167E-2</v>
      </c>
      <c r="P5" s="4">
        <f t="shared" si="4"/>
        <v>0.17034498168436979</v>
      </c>
      <c r="Q5" s="4">
        <f t="shared" si="4"/>
        <v>3.1191344294041655E-2</v>
      </c>
    </row>
    <row r="6" spans="1:17">
      <c r="B6" s="7" t="s">
        <v>12</v>
      </c>
      <c r="C6" s="1">
        <v>9316820686</v>
      </c>
      <c r="D6" s="1">
        <v>25060510047</v>
      </c>
      <c r="E6" s="1">
        <v>3974087851</v>
      </c>
      <c r="F6" s="1">
        <v>6206315651</v>
      </c>
      <c r="G6" s="1">
        <v>32479661918</v>
      </c>
      <c r="H6" s="1">
        <v>38769563</v>
      </c>
      <c r="I6" s="1">
        <f t="shared" si="1"/>
        <v>77076165716</v>
      </c>
      <c r="K6" s="4">
        <f t="shared" ref="K6:Q6" si="5">C6/C14</f>
        <v>1.7170953824015407E-2</v>
      </c>
      <c r="L6" s="4">
        <f t="shared" si="5"/>
        <v>8.8169253068600142E-2</v>
      </c>
      <c r="M6" s="4">
        <f t="shared" si="5"/>
        <v>6.9988272319533473E-2</v>
      </c>
      <c r="N6" s="4">
        <f t="shared" si="5"/>
        <v>8.4976864008332251E-2</v>
      </c>
      <c r="O6" s="4">
        <f t="shared" si="5"/>
        <v>5.74592230239869E-2</v>
      </c>
      <c r="P6" s="4">
        <f t="shared" si="5"/>
        <v>8.3761305424526672E-2</v>
      </c>
      <c r="Q6" s="4">
        <f t="shared" si="5"/>
        <v>5.0629104696678119E-2</v>
      </c>
    </row>
    <row r="7" spans="1:17">
      <c r="B7" s="7" t="s">
        <v>13</v>
      </c>
      <c r="C7" s="1">
        <v>89358537</v>
      </c>
      <c r="D7" s="1">
        <v>2328113435</v>
      </c>
      <c r="E7" s="1">
        <v>530627451</v>
      </c>
      <c r="F7" s="1">
        <v>1071738457</v>
      </c>
      <c r="G7" s="1">
        <v>637679735</v>
      </c>
      <c r="H7" s="1">
        <v>4280918</v>
      </c>
      <c r="I7" s="1">
        <f t="shared" si="1"/>
        <v>4661798533</v>
      </c>
      <c r="K7" s="4">
        <f t="shared" ref="K7:Q7" si="6">C7/C14</f>
        <v>1.6468829489379446E-4</v>
      </c>
      <c r="L7" s="4">
        <f t="shared" si="6"/>
        <v>8.1908956456971903E-3</v>
      </c>
      <c r="M7" s="4">
        <f t="shared" si="6"/>
        <v>9.3449616448370507E-3</v>
      </c>
      <c r="N7" s="4">
        <f t="shared" si="6"/>
        <v>1.4674241246223853E-2</v>
      </c>
      <c r="O7" s="4">
        <f t="shared" si="6"/>
        <v>1.1281084822787491E-3</v>
      </c>
      <c r="P7" s="4">
        <f t="shared" si="6"/>
        <v>9.2488863001977586E-3</v>
      </c>
      <c r="Q7" s="4">
        <f t="shared" si="6"/>
        <v>3.0622006661792499E-3</v>
      </c>
    </row>
    <row r="8" spans="1:17">
      <c r="B8" s="7" t="s">
        <v>14</v>
      </c>
      <c r="C8">
        <v>39029668030</v>
      </c>
      <c r="D8">
        <v>38921867042</v>
      </c>
      <c r="E8">
        <v>3795499610</v>
      </c>
      <c r="F8">
        <v>6660020403</v>
      </c>
      <c r="G8">
        <v>58873741125</v>
      </c>
      <c r="H8">
        <v>57448417</v>
      </c>
      <c r="I8" s="1">
        <f t="shared" si="1"/>
        <v>147338244627</v>
      </c>
      <c r="K8" s="4">
        <f t="shared" ref="K8:Q8" si="7">C8/C14</f>
        <v>7.1931901460422762E-2</v>
      </c>
      <c r="L8" s="4">
        <f t="shared" si="7"/>
        <v>0.13693703514782679</v>
      </c>
      <c r="M8" s="4">
        <f t="shared" si="7"/>
        <v>6.6843127342169836E-2</v>
      </c>
      <c r="N8" s="4">
        <f t="shared" si="7"/>
        <v>9.1188988750074321E-2</v>
      </c>
      <c r="O8" s="4">
        <f t="shared" si="7"/>
        <v>0.10415254413972513</v>
      </c>
      <c r="P8" s="4">
        <f t="shared" si="7"/>
        <v>0.12411680788077417</v>
      </c>
      <c r="Q8" s="4">
        <f t="shared" si="7"/>
        <v>9.6782232792058054E-2</v>
      </c>
    </row>
    <row r="9" spans="1:17">
      <c r="B9" s="7" t="s">
        <v>60</v>
      </c>
      <c r="C9" s="1">
        <v>531263801</v>
      </c>
      <c r="D9" s="1">
        <v>5314018411</v>
      </c>
      <c r="E9" s="1">
        <v>459133808</v>
      </c>
      <c r="F9" s="1">
        <v>9190978832</v>
      </c>
      <c r="G9" s="1">
        <v>2393610928</v>
      </c>
      <c r="H9" s="1">
        <v>12625482</v>
      </c>
      <c r="I9" s="1">
        <f t="shared" si="1"/>
        <v>17901631262</v>
      </c>
      <c r="K9" s="4">
        <f>C9/C14</f>
        <v>9.7912222449978272E-4</v>
      </c>
      <c r="L9" s="4">
        <f t="shared" ref="L9:Q9" si="8">D9/D14</f>
        <v>1.8696069362193514E-2</v>
      </c>
      <c r="M9" s="4">
        <f t="shared" si="8"/>
        <v>8.0858761029458676E-3</v>
      </c>
      <c r="N9" s="4">
        <f t="shared" si="8"/>
        <v>0.12584286752873769</v>
      </c>
      <c r="O9" s="4">
        <f t="shared" si="8"/>
        <v>4.2344967903863344E-3</v>
      </c>
      <c r="P9" s="4">
        <f t="shared" si="8"/>
        <v>2.7277244624445827E-2</v>
      </c>
      <c r="Q9" s="4">
        <f t="shared" si="8"/>
        <v>1.1759063972443806E-2</v>
      </c>
    </row>
    <row r="10" spans="1:17">
      <c r="B10" s="7" t="s">
        <v>15</v>
      </c>
      <c r="C10" s="1">
        <v>4901615986</v>
      </c>
      <c r="D10" s="1">
        <v>16320432649</v>
      </c>
      <c r="E10" s="1">
        <v>4618066278</v>
      </c>
      <c r="F10" s="1">
        <v>7438147469</v>
      </c>
      <c r="G10" s="1">
        <v>22247068444</v>
      </c>
      <c r="H10" s="1">
        <v>80300257</v>
      </c>
      <c r="I10" s="1">
        <f t="shared" si="1"/>
        <v>55605631083</v>
      </c>
      <c r="K10" s="4">
        <f t="shared" ref="K10:Q10" si="9">C10/C14</f>
        <v>9.0337063033888425E-3</v>
      </c>
      <c r="L10" s="4">
        <f t="shared" si="9"/>
        <v>5.7419436145553775E-2</v>
      </c>
      <c r="M10" s="4">
        <f t="shared" si="9"/>
        <v>8.1329475434970294E-2</v>
      </c>
      <c r="N10" s="4">
        <f t="shared" si="9"/>
        <v>0.1018431032983781</v>
      </c>
      <c r="O10" s="4">
        <f t="shared" si="9"/>
        <v>3.9356914200060461E-2</v>
      </c>
      <c r="P10" s="4">
        <f t="shared" si="9"/>
        <v>0.17348801048505463</v>
      </c>
      <c r="Q10" s="4">
        <f t="shared" si="9"/>
        <v>3.6525731290258698E-2</v>
      </c>
    </row>
    <row r="11" spans="1:17">
      <c r="B11" s="7" t="s">
        <v>16</v>
      </c>
      <c r="C11" s="1">
        <v>66290169797</v>
      </c>
      <c r="D11" s="1">
        <v>3593346745</v>
      </c>
      <c r="E11" s="1">
        <v>2233769927</v>
      </c>
      <c r="F11" s="1">
        <v>1362810653</v>
      </c>
      <c r="G11" s="1">
        <v>40427994971</v>
      </c>
      <c r="H11" s="1">
        <v>5474969</v>
      </c>
      <c r="I11" s="1">
        <f t="shared" si="1"/>
        <v>113913567062</v>
      </c>
      <c r="K11" s="4">
        <f t="shared" ref="K11:Q11" si="10">C11/C14</f>
        <v>0.12217316216902749</v>
      </c>
      <c r="L11" s="4">
        <f t="shared" si="10"/>
        <v>1.2642308473728072E-2</v>
      </c>
      <c r="M11" s="4">
        <f t="shared" si="10"/>
        <v>3.9339265716212372E-2</v>
      </c>
      <c r="N11" s="4">
        <f t="shared" si="10"/>
        <v>1.8659601290248247E-2</v>
      </c>
      <c r="O11" s="4">
        <f t="shared" si="10"/>
        <v>7.1520485198275446E-2</v>
      </c>
      <c r="P11" s="4">
        <f t="shared" si="10"/>
        <v>1.1828623154684911E-2</v>
      </c>
      <c r="Q11" s="4">
        <f t="shared" si="10"/>
        <v>7.4826528532890388E-2</v>
      </c>
    </row>
    <row r="12" spans="1:17">
      <c r="B12" s="7" t="s">
        <v>17</v>
      </c>
      <c r="C12" s="1">
        <v>6244147519</v>
      </c>
      <c r="D12" s="1">
        <v>10779172072</v>
      </c>
      <c r="E12" s="1">
        <v>430798792</v>
      </c>
      <c r="F12" s="1">
        <v>785766622</v>
      </c>
      <c r="G12" s="1">
        <v>283112446</v>
      </c>
      <c r="H12" s="1">
        <v>784026</v>
      </c>
      <c r="I12" s="1">
        <f t="shared" si="1"/>
        <v>18523781477</v>
      </c>
      <c r="K12" s="4">
        <f t="shared" ref="K12:Q12" si="11">C12/C14</f>
        <v>1.1507999599069388E-2</v>
      </c>
      <c r="L12" s="4">
        <f t="shared" si="11"/>
        <v>3.7923871002774209E-2</v>
      </c>
      <c r="M12" s="4">
        <f t="shared" si="11"/>
        <v>7.5868637785234654E-3</v>
      </c>
      <c r="N12" s="4">
        <f t="shared" si="11"/>
        <v>1.075871533688782E-2</v>
      </c>
      <c r="O12" s="4">
        <f t="shared" si="11"/>
        <v>5.0084946132290733E-4</v>
      </c>
      <c r="P12" s="4">
        <f t="shared" si="11"/>
        <v>1.6938813895521585E-3</v>
      </c>
      <c r="Q12" s="4">
        <f t="shared" si="11"/>
        <v>1.2167736459972036E-2</v>
      </c>
    </row>
    <row r="13" spans="1:17">
      <c r="B13" s="7" t="s">
        <v>6</v>
      </c>
      <c r="C13" s="1"/>
      <c r="D13" s="1"/>
      <c r="E13" s="1"/>
      <c r="F13" s="1"/>
      <c r="G13" s="1"/>
      <c r="H13" s="1"/>
      <c r="I13" s="1">
        <f t="shared" si="1"/>
        <v>0</v>
      </c>
      <c r="K13" s="4">
        <f t="shared" ref="K13:Q13" si="12">C13/C14</f>
        <v>0</v>
      </c>
      <c r="L13" s="4">
        <f t="shared" si="12"/>
        <v>0</v>
      </c>
      <c r="M13" s="4">
        <f t="shared" si="12"/>
        <v>0</v>
      </c>
      <c r="N13" s="4">
        <f t="shared" si="12"/>
        <v>0</v>
      </c>
      <c r="O13" s="4">
        <f t="shared" si="12"/>
        <v>0</v>
      </c>
      <c r="P13" s="4">
        <f t="shared" si="12"/>
        <v>0</v>
      </c>
      <c r="Q13" s="4">
        <f t="shared" si="12"/>
        <v>0</v>
      </c>
    </row>
    <row r="14" spans="1:17">
      <c r="B14" s="8" t="s">
        <v>7</v>
      </c>
      <c r="C14" s="3">
        <f>SUM(C2:C13)</f>
        <v>542591913151</v>
      </c>
      <c r="D14" s="3">
        <f>SUM(D2:D13)</f>
        <v>284231851522</v>
      </c>
      <c r="E14" s="3">
        <f>SUM(E2:E13)</f>
        <v>56782196778</v>
      </c>
      <c r="F14" s="3">
        <f t="shared" ref="F14:G14" si="13">SUM(F2:F13)</f>
        <v>73035357605</v>
      </c>
      <c r="G14" s="3">
        <f t="shared" si="13"/>
        <v>565264551253</v>
      </c>
      <c r="H14" s="3">
        <f>SUM(H2:H13)</f>
        <v>462857674</v>
      </c>
      <c r="I14" s="9">
        <f>SUM(C14:H14)</f>
        <v>1522368727983</v>
      </c>
      <c r="J14" s="1"/>
      <c r="K14" s="4">
        <f>C15</f>
        <v>0.35641293937368568</v>
      </c>
      <c r="L14" s="4">
        <f t="shared" ref="L14:Q14" si="14">D15</f>
        <v>0.18670368505176885</v>
      </c>
      <c r="M14" s="4">
        <f t="shared" si="14"/>
        <v>3.729858327635989E-2</v>
      </c>
      <c r="N14" s="4">
        <f t="shared" si="14"/>
        <v>4.7974814683539382E-2</v>
      </c>
      <c r="O14" s="4">
        <f t="shared" si="14"/>
        <v>0.37130593979155369</v>
      </c>
      <c r="P14" s="4">
        <f t="shared" si="14"/>
        <v>3.040378230924674E-4</v>
      </c>
      <c r="Q14" s="4">
        <f t="shared" si="14"/>
        <v>1</v>
      </c>
    </row>
    <row r="15" spans="1:17">
      <c r="B15" s="7"/>
      <c r="C15" s="10">
        <f>C14/I14</f>
        <v>0.35641293937368568</v>
      </c>
      <c r="D15" s="10">
        <f>D14/I14</f>
        <v>0.18670368505176885</v>
      </c>
      <c r="E15" s="10">
        <f>E14/I14</f>
        <v>3.729858327635989E-2</v>
      </c>
      <c r="F15" s="10">
        <f>F14/I14</f>
        <v>4.7974814683539382E-2</v>
      </c>
      <c r="G15" s="10">
        <f>G14/I14</f>
        <v>0.37130593979155369</v>
      </c>
      <c r="H15" s="10">
        <f>H14/I14</f>
        <v>3.040378230924674E-4</v>
      </c>
      <c r="I15" s="11">
        <f>I14/I14</f>
        <v>1</v>
      </c>
    </row>
    <row r="16" spans="1:17">
      <c r="C16" s="1"/>
      <c r="D16" s="1"/>
      <c r="E16" s="1"/>
      <c r="F16" s="1"/>
      <c r="G16" s="1"/>
      <c r="H16" s="1"/>
      <c r="I16" s="1"/>
    </row>
    <row r="17" spans="1:17">
      <c r="A17" s="204">
        <v>38776</v>
      </c>
      <c r="B17" s="7" t="s">
        <v>8</v>
      </c>
      <c r="C17" s="1">
        <v>372254429509</v>
      </c>
      <c r="D17" s="1">
        <v>119644350500</v>
      </c>
      <c r="E17" s="1">
        <v>24601229336</v>
      </c>
      <c r="F17" s="1">
        <v>25770579502</v>
      </c>
      <c r="G17" s="1">
        <v>329418138282</v>
      </c>
      <c r="H17" s="1">
        <v>171636233</v>
      </c>
      <c r="I17" s="1">
        <f>SUM(C17:H17)</f>
        <v>871860363362</v>
      </c>
      <c r="K17" s="4">
        <f t="shared" ref="K17:Q17" si="15">C17/C29</f>
        <v>0.69504400156224366</v>
      </c>
      <c r="L17" s="4">
        <f t="shared" si="15"/>
        <v>0.40148775215394322</v>
      </c>
      <c r="M17" s="4">
        <f t="shared" si="15"/>
        <v>0.4343846697445331</v>
      </c>
      <c r="N17" s="4">
        <f t="shared" si="15"/>
        <v>0.35447585630587902</v>
      </c>
      <c r="O17" s="4">
        <f t="shared" si="15"/>
        <v>0.56332683218733981</v>
      </c>
      <c r="P17" s="4">
        <f t="shared" si="15"/>
        <v>0.17127548332813819</v>
      </c>
      <c r="Q17" s="4">
        <f t="shared" si="15"/>
        <v>0.56296401629071635</v>
      </c>
    </row>
    <row r="18" spans="1:17">
      <c r="A18" s="203"/>
      <c r="B18" s="7" t="s">
        <v>9</v>
      </c>
      <c r="C18" s="1">
        <v>14373149851</v>
      </c>
      <c r="D18" s="1">
        <v>9141031619</v>
      </c>
      <c r="E18" s="1">
        <v>2867915476</v>
      </c>
      <c r="F18" s="1">
        <v>2837019957</v>
      </c>
      <c r="G18" s="1">
        <v>26936777640</v>
      </c>
      <c r="H18" s="1">
        <v>432492406</v>
      </c>
      <c r="I18" s="1">
        <f t="shared" ref="I18:I28" si="16">SUM(C18:H18)</f>
        <v>56588386949</v>
      </c>
      <c r="K18" s="4">
        <f t="shared" ref="K18:Q18" si="17">C18/C29</f>
        <v>2.6836407563153735E-2</v>
      </c>
      <c r="L18" s="4">
        <f t="shared" si="17"/>
        <v>3.0674346274966239E-2</v>
      </c>
      <c r="M18" s="4">
        <f t="shared" si="17"/>
        <v>5.0638872549124858E-2</v>
      </c>
      <c r="N18" s="4">
        <f t="shared" si="17"/>
        <v>3.9023378521092097E-2</v>
      </c>
      <c r="O18" s="4">
        <f t="shared" si="17"/>
        <v>4.6063673653227957E-2</v>
      </c>
      <c r="P18" s="4">
        <f t="shared" si="17"/>
        <v>0.43158338177580119</v>
      </c>
      <c r="Q18" s="4">
        <f t="shared" si="17"/>
        <v>3.6539366773570073E-2</v>
      </c>
    </row>
    <row r="19" spans="1:17">
      <c r="B19" s="7" t="s">
        <v>10</v>
      </c>
      <c r="C19" s="1">
        <v>7379197492</v>
      </c>
      <c r="D19" s="1">
        <v>30773768187</v>
      </c>
      <c r="E19" s="1">
        <v>8747314864</v>
      </c>
      <c r="F19" s="1">
        <v>6898855340</v>
      </c>
      <c r="G19" s="1">
        <v>35429028948</v>
      </c>
      <c r="H19" s="1">
        <v>40523684</v>
      </c>
      <c r="I19" s="1">
        <f t="shared" si="16"/>
        <v>89268688515</v>
      </c>
      <c r="K19" s="4">
        <f t="shared" ref="K19:Q19" si="18">C19/C29</f>
        <v>1.3777853388937987E-2</v>
      </c>
      <c r="L19" s="4">
        <f t="shared" si="18"/>
        <v>0.1032668150486985</v>
      </c>
      <c r="M19" s="4">
        <f t="shared" si="18"/>
        <v>0.1544516099766538</v>
      </c>
      <c r="N19" s="4">
        <f t="shared" si="18"/>
        <v>9.4894166193938229E-2</v>
      </c>
      <c r="O19" s="4">
        <f t="shared" si="18"/>
        <v>6.058598578948058E-2</v>
      </c>
      <c r="P19" s="4">
        <f t="shared" si="18"/>
        <v>4.0438510226082275E-2</v>
      </c>
      <c r="Q19" s="4">
        <f t="shared" si="18"/>
        <v>5.7641179169585936E-2</v>
      </c>
    </row>
    <row r="20" spans="1:17">
      <c r="B20" s="7" t="s">
        <v>11</v>
      </c>
      <c r="C20" s="1">
        <v>2794773374</v>
      </c>
      <c r="D20" s="1">
        <v>27004110668</v>
      </c>
      <c r="E20" s="1">
        <v>3398400100</v>
      </c>
      <c r="F20" s="1">
        <v>2751098027</v>
      </c>
      <c r="G20" s="1">
        <v>13269467066</v>
      </c>
      <c r="H20" s="1">
        <v>93345829</v>
      </c>
      <c r="I20" s="1">
        <f t="shared" si="16"/>
        <v>49311195064</v>
      </c>
      <c r="K20" s="4">
        <f t="shared" ref="K20:Q20" si="19">C20/C29</f>
        <v>5.2181795979881268E-3</v>
      </c>
      <c r="L20" s="4">
        <f t="shared" si="19"/>
        <v>9.0617063369086009E-2</v>
      </c>
      <c r="M20" s="4">
        <f t="shared" si="19"/>
        <v>6.0005656015656286E-2</v>
      </c>
      <c r="N20" s="4">
        <f t="shared" si="19"/>
        <v>3.7841517255231154E-2</v>
      </c>
      <c r="O20" s="4">
        <f t="shared" si="19"/>
        <v>2.269166745367544E-2</v>
      </c>
      <c r="P20" s="4">
        <f t="shared" si="19"/>
        <v>9.3149632214549583E-2</v>
      </c>
      <c r="Q20" s="4">
        <f t="shared" si="19"/>
        <v>3.1840452425520055E-2</v>
      </c>
    </row>
    <row r="21" spans="1:17">
      <c r="B21" s="7" t="s">
        <v>12</v>
      </c>
      <c r="C21" s="1">
        <v>10458093668</v>
      </c>
      <c r="D21" s="1">
        <v>27071665546</v>
      </c>
      <c r="E21" s="1">
        <v>4509070386</v>
      </c>
      <c r="F21" s="1">
        <v>6905479559</v>
      </c>
      <c r="G21" s="1">
        <v>38684768665</v>
      </c>
      <c r="H21" s="1">
        <v>50453037</v>
      </c>
      <c r="I21" s="1">
        <f t="shared" si="16"/>
        <v>87679530861</v>
      </c>
      <c r="K21" s="4">
        <f t="shared" ref="K21:Q21" si="20">C21/C29</f>
        <v>1.9526524590471647E-2</v>
      </c>
      <c r="L21" s="4">
        <f t="shared" si="20"/>
        <v>9.084375569514995E-2</v>
      </c>
      <c r="M21" s="4">
        <f t="shared" si="20"/>
        <v>7.9616795718873271E-2</v>
      </c>
      <c r="N21" s="4">
        <f t="shared" si="20"/>
        <v>9.4985282720914291E-2</v>
      </c>
      <c r="O21" s="4">
        <f t="shared" si="20"/>
        <v>6.6153516317001421E-2</v>
      </c>
      <c r="P21" s="4">
        <f t="shared" si="20"/>
        <v>5.0346993443671294E-2</v>
      </c>
      <c r="Q21" s="4">
        <f t="shared" si="20"/>
        <v>5.6615053183120469E-2</v>
      </c>
    </row>
    <row r="22" spans="1:17">
      <c r="B22" s="7" t="s">
        <v>13</v>
      </c>
      <c r="C22" s="1">
        <v>94514541</v>
      </c>
      <c r="D22" s="1">
        <v>2506160287</v>
      </c>
      <c r="E22" s="1">
        <v>541327460</v>
      </c>
      <c r="F22" s="1">
        <v>1151081796</v>
      </c>
      <c r="G22" s="1">
        <v>718069360</v>
      </c>
      <c r="H22" s="1">
        <v>7327318</v>
      </c>
      <c r="I22" s="1">
        <f t="shared" si="16"/>
        <v>5018480762</v>
      </c>
      <c r="K22" s="4">
        <f t="shared" ref="K22:Q22" si="21">C22/C29</f>
        <v>1.7647006878898809E-4</v>
      </c>
      <c r="L22" s="4">
        <f t="shared" si="21"/>
        <v>8.4098635327132399E-3</v>
      </c>
      <c r="M22" s="4">
        <f t="shared" si="21"/>
        <v>9.5582357582289796E-3</v>
      </c>
      <c r="N22" s="4">
        <f t="shared" si="21"/>
        <v>1.5833198678498587E-2</v>
      </c>
      <c r="O22" s="4">
        <f t="shared" si="21"/>
        <v>1.2279461597627928E-3</v>
      </c>
      <c r="P22" s="4">
        <f t="shared" si="21"/>
        <v>7.3119172450549341E-3</v>
      </c>
      <c r="Q22" s="4">
        <f t="shared" si="21"/>
        <v>3.2404547840193189E-3</v>
      </c>
    </row>
    <row r="23" spans="1:17">
      <c r="B23" s="7" t="s">
        <v>14</v>
      </c>
      <c r="C23">
        <v>42988829690</v>
      </c>
      <c r="D23">
        <v>42583095259</v>
      </c>
      <c r="E23">
        <v>4002608323</v>
      </c>
      <c r="F23">
        <v>7108328660</v>
      </c>
      <c r="G23">
        <v>66300469487</v>
      </c>
      <c r="H23">
        <v>66096077</v>
      </c>
      <c r="I23" s="1">
        <f t="shared" si="16"/>
        <v>163049427496</v>
      </c>
      <c r="K23" s="4">
        <f t="shared" ref="K23:Q23" si="22">C23/C29</f>
        <v>8.0265339621682058E-2</v>
      </c>
      <c r="L23" s="4">
        <f t="shared" si="22"/>
        <v>0.14289509804554579</v>
      </c>
      <c r="M23" s="4">
        <f t="shared" si="22"/>
        <v>7.0674179357321953E-2</v>
      </c>
      <c r="N23" s="4">
        <f t="shared" si="22"/>
        <v>9.7775484189696643E-2</v>
      </c>
      <c r="O23" s="4">
        <f t="shared" si="22"/>
        <v>0.11337819357315548</v>
      </c>
      <c r="P23" s="4">
        <f t="shared" si="22"/>
        <v>6.5957154479548835E-2</v>
      </c>
      <c r="Q23" s="4">
        <f t="shared" si="22"/>
        <v>0.1052817221820854</v>
      </c>
    </row>
    <row r="24" spans="1:17">
      <c r="B24" s="7" t="s">
        <v>60</v>
      </c>
      <c r="C24" s="1">
        <v>543104199</v>
      </c>
      <c r="D24" s="1">
        <v>5436413306</v>
      </c>
      <c r="E24" s="1">
        <v>465489139</v>
      </c>
      <c r="F24" s="1">
        <v>9391139328</v>
      </c>
      <c r="G24" s="1">
        <v>2606045789</v>
      </c>
      <c r="H24" s="1">
        <v>57732125</v>
      </c>
      <c r="I24" s="1">
        <f t="shared" si="16"/>
        <v>18499923886</v>
      </c>
      <c r="K24" s="4">
        <f>C24/C29</f>
        <v>1.0140411659737975E-3</v>
      </c>
      <c r="L24" s="4">
        <f t="shared" ref="L24" si="23">D24/D29</f>
        <v>1.8242845139651846E-2</v>
      </c>
      <c r="M24" s="4">
        <f t="shared" ref="M24" si="24">E24/E29</f>
        <v>8.2191561711224097E-3</v>
      </c>
      <c r="N24" s="4">
        <f t="shared" ref="N24" si="25">F24/F29</f>
        <v>0.12917568092414319</v>
      </c>
      <c r="O24" s="4">
        <f t="shared" ref="O24" si="26">G24/G29</f>
        <v>4.456510884642881E-3</v>
      </c>
      <c r="P24" s="4">
        <f t="shared" ref="P24" si="27">H24/H29</f>
        <v>5.7610782059843324E-2</v>
      </c>
      <c r="Q24" s="4">
        <f t="shared" ref="Q24" si="28">I24/I29</f>
        <v>1.1945481053610934E-2</v>
      </c>
    </row>
    <row r="25" spans="1:17">
      <c r="B25" s="7" t="s">
        <v>15</v>
      </c>
      <c r="C25" s="1">
        <v>5058844520</v>
      </c>
      <c r="D25" s="1">
        <v>17806671498</v>
      </c>
      <c r="E25" s="1">
        <v>4757523776</v>
      </c>
      <c r="F25" s="1">
        <v>7556765479</v>
      </c>
      <c r="G25" s="1">
        <v>26445369644</v>
      </c>
      <c r="H25" s="1">
        <v>74106627</v>
      </c>
      <c r="I25" s="1">
        <f t="shared" si="16"/>
        <v>61699281544</v>
      </c>
      <c r="K25" s="4">
        <f t="shared" ref="K25:Q25" si="29">C25/C29</f>
        <v>9.4454740084617822E-3</v>
      </c>
      <c r="L25" s="4">
        <f t="shared" si="29"/>
        <v>5.9753431592874988E-2</v>
      </c>
      <c r="M25" s="4">
        <f t="shared" si="29"/>
        <v>8.4003744935436594E-2</v>
      </c>
      <c r="N25" s="4">
        <f t="shared" si="29"/>
        <v>0.10394375935020567</v>
      </c>
      <c r="O25" s="4">
        <f t="shared" si="29"/>
        <v>4.5223333436560133E-2</v>
      </c>
      <c r="P25" s="4">
        <f t="shared" si="29"/>
        <v>7.3950867689126301E-2</v>
      </c>
      <c r="Q25" s="4">
        <f t="shared" si="29"/>
        <v>3.9839493570187699E-2</v>
      </c>
    </row>
    <row r="26" spans="1:17">
      <c r="B26" s="7" t="s">
        <v>16</v>
      </c>
      <c r="C26" s="1">
        <v>72493260207</v>
      </c>
      <c r="D26" s="1">
        <v>3764882217</v>
      </c>
      <c r="E26" s="1">
        <v>2317878991</v>
      </c>
      <c r="F26" s="1">
        <v>1459495132</v>
      </c>
      <c r="G26" s="1">
        <v>44536626648</v>
      </c>
      <c r="H26" s="1">
        <v>7488194</v>
      </c>
      <c r="I26" s="1">
        <f t="shared" si="16"/>
        <v>124579631389</v>
      </c>
      <c r="K26" s="4">
        <f t="shared" ref="K26:Q26" si="30">C26/C29</f>
        <v>0.13535367658895262</v>
      </c>
      <c r="L26" s="4">
        <f t="shared" si="30"/>
        <v>1.2633727310239226E-2</v>
      </c>
      <c r="M26" s="4">
        <f t="shared" si="30"/>
        <v>4.092686126623598E-2</v>
      </c>
      <c r="N26" s="4">
        <f t="shared" si="30"/>
        <v>2.0075442488587072E-2</v>
      </c>
      <c r="O26" s="4">
        <f t="shared" si="30"/>
        <v>7.6160581007384667E-2</v>
      </c>
      <c r="P26" s="4">
        <f t="shared" si="30"/>
        <v>7.472455111531516E-3</v>
      </c>
      <c r="Q26" s="4">
        <f t="shared" si="30"/>
        <v>8.0441608062469708E-2</v>
      </c>
    </row>
    <row r="27" spans="1:17">
      <c r="B27" s="7" t="s">
        <v>17</v>
      </c>
      <c r="C27" s="1">
        <v>7145778456</v>
      </c>
      <c r="D27" s="1">
        <v>12270342541</v>
      </c>
      <c r="E27" s="1">
        <v>425905040</v>
      </c>
      <c r="F27" s="1">
        <v>870678408</v>
      </c>
      <c r="G27" s="1">
        <v>427912982</v>
      </c>
      <c r="H27" s="1">
        <v>904724</v>
      </c>
      <c r="I27" s="1">
        <f>SUM(C27:H27)</f>
        <v>21141522151</v>
      </c>
      <c r="K27" s="4">
        <f t="shared" ref="K27:Q27" si="31">C27/C29</f>
        <v>1.3342031843345556E-2</v>
      </c>
      <c r="L27" s="4">
        <f t="shared" si="31"/>
        <v>4.1175301837130987E-2</v>
      </c>
      <c r="M27" s="4">
        <f t="shared" si="31"/>
        <v>7.5202185068127588E-3</v>
      </c>
      <c r="N27" s="4">
        <f t="shared" si="31"/>
        <v>1.1976233371814049E-2</v>
      </c>
      <c r="O27" s="4">
        <f t="shared" si="31"/>
        <v>7.3175953776880975E-4</v>
      </c>
      <c r="P27" s="4">
        <f t="shared" si="31"/>
        <v>9.0282242665257336E-4</v>
      </c>
      <c r="Q27" s="4">
        <f t="shared" si="31"/>
        <v>1.3651172505114079E-2</v>
      </c>
    </row>
    <row r="28" spans="1:17">
      <c r="B28" s="7" t="s">
        <v>6</v>
      </c>
      <c r="C28" s="1"/>
      <c r="D28" s="1"/>
      <c r="E28" s="1"/>
      <c r="F28" s="1"/>
      <c r="G28" s="1"/>
      <c r="H28" s="1"/>
      <c r="I28" s="1">
        <f t="shared" si="16"/>
        <v>0</v>
      </c>
      <c r="K28" s="4">
        <f t="shared" ref="K28:Q28" si="32">C28/C29</f>
        <v>0</v>
      </c>
      <c r="L28" s="4">
        <f t="shared" si="32"/>
        <v>0</v>
      </c>
      <c r="M28" s="4">
        <f t="shared" si="32"/>
        <v>0</v>
      </c>
      <c r="N28" s="4">
        <f t="shared" si="32"/>
        <v>0</v>
      </c>
      <c r="O28" s="4">
        <f t="shared" si="32"/>
        <v>0</v>
      </c>
      <c r="P28" s="4">
        <f t="shared" si="32"/>
        <v>0</v>
      </c>
      <c r="Q28" s="4">
        <f t="shared" si="32"/>
        <v>0</v>
      </c>
    </row>
    <row r="29" spans="1:17">
      <c r="B29" s="8" t="s">
        <v>7</v>
      </c>
      <c r="C29" s="3">
        <f>SUM(C17:C28)</f>
        <v>535583975507</v>
      </c>
      <c r="D29" s="3">
        <f>SUM(D17:D28)</f>
        <v>298002491628</v>
      </c>
      <c r="E29" s="3">
        <f>SUM(E17:E28)</f>
        <v>56634662891</v>
      </c>
      <c r="F29" s="3">
        <f t="shared" ref="F29:G29" si="33">SUM(F17:F28)</f>
        <v>72700521188</v>
      </c>
      <c r="G29" s="3">
        <f t="shared" si="33"/>
        <v>584772674511</v>
      </c>
      <c r="H29" s="3">
        <f>SUM(H17:H28)</f>
        <v>1002106254</v>
      </c>
      <c r="I29" s="9">
        <f>SUM(C29:H29)</f>
        <v>1548696431979</v>
      </c>
      <c r="K29" s="4">
        <f>C30</f>
        <v>0.3458288948355131</v>
      </c>
      <c r="L29" s="4">
        <f t="shared" ref="L29:Q29" si="34">D30</f>
        <v>0.19242150073736392</v>
      </c>
      <c r="M29" s="4">
        <f t="shared" si="34"/>
        <v>3.6569247349933817E-2</v>
      </c>
      <c r="N29" s="4">
        <f t="shared" si="34"/>
        <v>4.6943041700625424E-2</v>
      </c>
      <c r="O29" s="4">
        <f t="shared" si="34"/>
        <v>0.37759025102404925</v>
      </c>
      <c r="P29" s="4">
        <f t="shared" si="34"/>
        <v>6.4706435251449485E-4</v>
      </c>
      <c r="Q29" s="4">
        <f t="shared" si="34"/>
        <v>1</v>
      </c>
    </row>
    <row r="30" spans="1:17">
      <c r="B30" s="7"/>
      <c r="C30" s="10">
        <f>C29/I29</f>
        <v>0.3458288948355131</v>
      </c>
      <c r="D30" s="10">
        <f>D29/I29</f>
        <v>0.19242150073736392</v>
      </c>
      <c r="E30" s="10">
        <f>E29/I29</f>
        <v>3.6569247349933817E-2</v>
      </c>
      <c r="F30" s="10">
        <f>F29/I29</f>
        <v>4.6943041700625424E-2</v>
      </c>
      <c r="G30" s="10">
        <f>G29/I29</f>
        <v>0.37759025102404925</v>
      </c>
      <c r="H30" s="10">
        <f>H29/I29</f>
        <v>6.4706435251449485E-4</v>
      </c>
      <c r="I30" s="11">
        <f>I29/I29</f>
        <v>1</v>
      </c>
    </row>
    <row r="32" spans="1:17">
      <c r="A32" s="204">
        <v>38807</v>
      </c>
      <c r="B32" s="7" t="s">
        <v>8</v>
      </c>
      <c r="C32" s="1">
        <v>414295049910</v>
      </c>
      <c r="D32" s="1">
        <v>137749304897</v>
      </c>
      <c r="E32" s="1">
        <v>26425602469</v>
      </c>
      <c r="F32" s="1">
        <v>27682502654</v>
      </c>
      <c r="G32" s="1">
        <v>361489889313</v>
      </c>
      <c r="H32" s="1">
        <v>111856290</v>
      </c>
      <c r="I32" s="1">
        <f>SUM(C32:H32)</f>
        <v>967754205533</v>
      </c>
      <c r="K32" s="4">
        <f t="shared" ref="K32:Q32" si="35">C32/C44</f>
        <v>0.7111062210737612</v>
      </c>
      <c r="L32" s="4">
        <f t="shared" si="35"/>
        <v>0.40387386198316355</v>
      </c>
      <c r="M32" s="4">
        <f t="shared" si="35"/>
        <v>0.43586488809491669</v>
      </c>
      <c r="N32" s="4">
        <f t="shared" si="35"/>
        <v>0.35720407700227713</v>
      </c>
      <c r="O32" s="4">
        <f t="shared" si="35"/>
        <v>0.57006339632822534</v>
      </c>
      <c r="P32" s="4">
        <f t="shared" si="35"/>
        <v>0.24674274055460524</v>
      </c>
      <c r="Q32" s="4">
        <f t="shared" si="35"/>
        <v>0.57048270419890124</v>
      </c>
    </row>
    <row r="33" spans="1:17">
      <c r="A33" s="203"/>
      <c r="B33" s="7" t="s">
        <v>9</v>
      </c>
      <c r="C33" s="1">
        <v>14560598856</v>
      </c>
      <c r="D33" s="1">
        <v>10909992375</v>
      </c>
      <c r="E33" s="1">
        <v>3150121045</v>
      </c>
      <c r="F33" s="1">
        <v>3141538284</v>
      </c>
      <c r="G33" s="1">
        <v>28625138086</v>
      </c>
      <c r="H33" s="1">
        <v>19830583</v>
      </c>
      <c r="I33" s="1">
        <f t="shared" ref="I33:I43" si="36">SUM(C33:H33)</f>
        <v>60407219229</v>
      </c>
      <c r="K33" s="4">
        <f t="shared" ref="K33:Q33" si="37">C33/C44</f>
        <v>2.4992170269257104E-2</v>
      </c>
      <c r="L33" s="4">
        <f t="shared" si="37"/>
        <v>3.1987535312739568E-2</v>
      </c>
      <c r="M33" s="4">
        <f t="shared" si="37"/>
        <v>5.1958215839168535E-2</v>
      </c>
      <c r="N33" s="4">
        <f t="shared" si="37"/>
        <v>4.0537168807654352E-2</v>
      </c>
      <c r="O33" s="4">
        <f t="shared" si="37"/>
        <v>4.5141355042271604E-2</v>
      </c>
      <c r="P33" s="4">
        <f t="shared" si="37"/>
        <v>4.3744096967775037E-2</v>
      </c>
      <c r="Q33" s="4">
        <f t="shared" si="37"/>
        <v>3.5609531409802456E-2</v>
      </c>
    </row>
    <row r="34" spans="1:17">
      <c r="B34" s="7" t="s">
        <v>10</v>
      </c>
      <c r="C34" s="1">
        <v>15077222822</v>
      </c>
      <c r="D34" s="1">
        <v>55504085369</v>
      </c>
      <c r="E34" s="1">
        <v>11108710367</v>
      </c>
      <c r="F34" s="1">
        <v>11649634085</v>
      </c>
      <c r="G34" s="1">
        <v>66261999482</v>
      </c>
      <c r="H34" s="1">
        <v>34522711</v>
      </c>
      <c r="I34" s="1">
        <f t="shared" si="36"/>
        <v>159636174836</v>
      </c>
      <c r="K34" s="4">
        <f t="shared" ref="K34:Q34" si="38">C34/C44</f>
        <v>2.5878916360619304E-2</v>
      </c>
      <c r="L34" s="4">
        <f t="shared" si="38"/>
        <v>0.1627351174699789</v>
      </c>
      <c r="M34" s="4">
        <f t="shared" si="38"/>
        <v>0.18322748957838703</v>
      </c>
      <c r="N34" s="4">
        <f t="shared" si="38"/>
        <v>0.15032227550948696</v>
      </c>
      <c r="O34" s="4">
        <f t="shared" si="38"/>
        <v>0.10449404420133421</v>
      </c>
      <c r="P34" s="4">
        <f t="shared" si="38"/>
        <v>7.6153324265578776E-2</v>
      </c>
      <c r="Q34" s="4">
        <f t="shared" si="38"/>
        <v>9.4104139447528781E-2</v>
      </c>
    </row>
    <row r="35" spans="1:17">
      <c r="B35" s="7" t="s">
        <v>11</v>
      </c>
      <c r="C35" s="1">
        <v>2894033103</v>
      </c>
      <c r="D35" s="1">
        <v>27761948049</v>
      </c>
      <c r="E35" s="1">
        <v>3754788457</v>
      </c>
      <c r="F35" s="1">
        <v>3058293313</v>
      </c>
      <c r="G35" s="1">
        <v>13725214578</v>
      </c>
      <c r="H35" s="1">
        <v>99187370</v>
      </c>
      <c r="I35" s="1">
        <f t="shared" si="36"/>
        <v>51293464870</v>
      </c>
      <c r="K35" s="4">
        <f t="shared" ref="K35:Q35" si="39">C35/C44</f>
        <v>4.9673896513698782E-3</v>
      </c>
      <c r="L35" s="4">
        <f t="shared" si="39"/>
        <v>8.1396600753153941E-2</v>
      </c>
      <c r="M35" s="4">
        <f t="shared" si="39"/>
        <v>6.1931623036798132E-2</v>
      </c>
      <c r="N35" s="4">
        <f t="shared" si="39"/>
        <v>3.9463008591622016E-2</v>
      </c>
      <c r="O35" s="4">
        <f t="shared" si="39"/>
        <v>2.1644429537263334E-2</v>
      </c>
      <c r="P35" s="4">
        <f t="shared" si="39"/>
        <v>0.21879648880008121</v>
      </c>
      <c r="Q35" s="4">
        <f t="shared" si="39"/>
        <v>3.0237052321206492E-2</v>
      </c>
    </row>
    <row r="36" spans="1:17">
      <c r="B36" s="7" t="s">
        <v>12</v>
      </c>
      <c r="C36" s="1">
        <v>4352961037</v>
      </c>
      <c r="D36" s="1">
        <v>11600205641</v>
      </c>
      <c r="E36" s="1">
        <v>2971542296</v>
      </c>
      <c r="F36" s="1">
        <v>3623616218</v>
      </c>
      <c r="G36" s="1">
        <v>21316125605</v>
      </c>
      <c r="H36" s="1">
        <v>38212150</v>
      </c>
      <c r="I36" s="1">
        <f t="shared" si="36"/>
        <v>43902662947</v>
      </c>
      <c r="K36" s="4">
        <f t="shared" ref="K36:Q36" si="40">C36/C44</f>
        <v>7.4715294671631443E-3</v>
      </c>
      <c r="L36" s="4">
        <f t="shared" si="40"/>
        <v>3.4011205033177505E-2</v>
      </c>
      <c r="M36" s="4">
        <f t="shared" si="40"/>
        <v>4.9012731188806252E-2</v>
      </c>
      <c r="N36" s="4">
        <f t="shared" si="40"/>
        <v>4.6757712000946611E-2</v>
      </c>
      <c r="O36" s="4">
        <f t="shared" si="40"/>
        <v>3.3615166891773844E-2</v>
      </c>
      <c r="P36" s="4">
        <f t="shared" si="40"/>
        <v>8.4291823137381539E-2</v>
      </c>
      <c r="Q36" s="4">
        <f t="shared" si="40"/>
        <v>2.5880238738661222E-2</v>
      </c>
    </row>
    <row r="37" spans="1:17">
      <c r="B37" s="7" t="s">
        <v>13</v>
      </c>
      <c r="C37" s="1">
        <v>113874121</v>
      </c>
      <c r="D37" s="1">
        <v>2871603554</v>
      </c>
      <c r="E37" s="1">
        <v>686802909</v>
      </c>
      <c r="F37" s="1">
        <v>1237448223</v>
      </c>
      <c r="G37" s="1">
        <v>779709886</v>
      </c>
      <c r="H37" s="1">
        <v>7169771</v>
      </c>
      <c r="I37" s="1">
        <f t="shared" si="36"/>
        <v>5696608464</v>
      </c>
      <c r="K37" s="4">
        <f t="shared" ref="K37:Q37" si="41">C37/C44</f>
        <v>1.9545634416823782E-4</v>
      </c>
      <c r="L37" s="4">
        <f t="shared" si="41"/>
        <v>8.41939361004947E-3</v>
      </c>
      <c r="M37" s="4">
        <f t="shared" si="41"/>
        <v>1.1328153196345135E-2</v>
      </c>
      <c r="N37" s="4">
        <f t="shared" si="41"/>
        <v>1.5967542958799385E-2</v>
      </c>
      <c r="O37" s="4">
        <f t="shared" si="41"/>
        <v>1.2295892054092611E-3</v>
      </c>
      <c r="P37" s="4">
        <f t="shared" si="41"/>
        <v>1.5815730574372997E-2</v>
      </c>
      <c r="Q37" s="4">
        <f t="shared" si="41"/>
        <v>3.3581012438124213E-3</v>
      </c>
    </row>
    <row r="38" spans="1:17">
      <c r="B38" s="7" t="s">
        <v>14</v>
      </c>
      <c r="C38">
        <v>46402379425</v>
      </c>
      <c r="D38">
        <v>49861589313</v>
      </c>
      <c r="E38">
        <v>4290339766</v>
      </c>
      <c r="F38">
        <v>7516343537</v>
      </c>
      <c r="G38">
        <v>65566132225</v>
      </c>
      <c r="H38">
        <v>64584460</v>
      </c>
      <c r="I38" s="1">
        <f t="shared" si="36"/>
        <v>173701368726</v>
      </c>
      <c r="K38" s="4">
        <f t="shared" ref="K38:Q38" si="42">C38/C44</f>
        <v>7.9646186187623425E-2</v>
      </c>
      <c r="L38" s="4">
        <f t="shared" si="42"/>
        <v>0.14619160986342167</v>
      </c>
      <c r="M38" s="4">
        <f t="shared" si="42"/>
        <v>7.0765026613507753E-2</v>
      </c>
      <c r="N38" s="4">
        <f t="shared" si="42"/>
        <v>9.6987927324488646E-2</v>
      </c>
      <c r="O38" s="4">
        <f t="shared" si="42"/>
        <v>0.10339667339333479</v>
      </c>
      <c r="P38" s="4">
        <f t="shared" si="42"/>
        <v>0.14246625431291599</v>
      </c>
      <c r="Q38" s="4">
        <f t="shared" si="42"/>
        <v>0.10239544916188936</v>
      </c>
    </row>
    <row r="39" spans="1:17">
      <c r="B39" s="7" t="s">
        <v>60</v>
      </c>
      <c r="C39" s="1">
        <v>497372003</v>
      </c>
      <c r="D39" s="1">
        <v>5251581245</v>
      </c>
      <c r="E39" s="1">
        <v>459977578</v>
      </c>
      <c r="F39" s="1">
        <v>8733530852</v>
      </c>
      <c r="G39" s="1">
        <v>2367812935</v>
      </c>
      <c r="H39" s="1">
        <v>17483967</v>
      </c>
      <c r="I39" s="1">
        <f t="shared" si="36"/>
        <v>17327758580</v>
      </c>
      <c r="K39" s="4">
        <f>C39/C44</f>
        <v>8.5370154820350993E-4</v>
      </c>
      <c r="L39" s="4">
        <f t="shared" ref="L39" si="43">D39/D44</f>
        <v>1.5397365529520667E-2</v>
      </c>
      <c r="M39" s="4">
        <f t="shared" ref="M39" si="44">E39/E44</f>
        <v>7.5868875949501747E-3</v>
      </c>
      <c r="N39" s="4">
        <f t="shared" ref="N39" si="45">F39/F44</f>
        <v>0.1126940315314589</v>
      </c>
      <c r="O39" s="4">
        <f t="shared" ref="O39" si="46">G39/G44</f>
        <v>3.7340006553468535E-3</v>
      </c>
      <c r="P39" s="4">
        <f t="shared" ref="P39" si="47">H39/H44</f>
        <v>3.8567718751858118E-2</v>
      </c>
      <c r="Q39" s="4">
        <f t="shared" ref="Q39" si="48">I39/I44</f>
        <v>1.0214563280538524E-2</v>
      </c>
    </row>
    <row r="40" spans="1:17">
      <c r="B40" s="7" t="s">
        <v>15</v>
      </c>
      <c r="C40" s="1">
        <v>5845730764</v>
      </c>
      <c r="D40" s="1">
        <v>20242467068</v>
      </c>
      <c r="E40" s="1">
        <v>5240665944</v>
      </c>
      <c r="F40" s="1">
        <v>8412396510</v>
      </c>
      <c r="G40" s="1">
        <v>30864345917</v>
      </c>
      <c r="H40" s="1">
        <v>54585981</v>
      </c>
      <c r="I40" s="1">
        <f t="shared" si="36"/>
        <v>70660192184</v>
      </c>
      <c r="K40" s="4">
        <f t="shared" ref="K40:Q40" si="49">C40/C44</f>
        <v>1.003375616943941E-2</v>
      </c>
      <c r="L40" s="4">
        <f t="shared" si="49"/>
        <v>5.9349870091418622E-2</v>
      </c>
      <c r="M40" s="4">
        <f t="shared" si="49"/>
        <v>8.6439742590695257E-2</v>
      </c>
      <c r="N40" s="4">
        <f t="shared" si="49"/>
        <v>0.10855024086117179</v>
      </c>
      <c r="O40" s="4">
        <f t="shared" si="49"/>
        <v>4.8672547639803304E-2</v>
      </c>
      <c r="P40" s="4">
        <f t="shared" si="49"/>
        <v>0.12041070330333332</v>
      </c>
      <c r="Q40" s="4">
        <f t="shared" si="49"/>
        <v>4.1653569972492172E-2</v>
      </c>
    </row>
    <row r="41" spans="1:17">
      <c r="B41" s="7" t="s">
        <v>16</v>
      </c>
      <c r="C41" s="1">
        <v>69901062246</v>
      </c>
      <c r="D41" s="1">
        <v>4423437056</v>
      </c>
      <c r="E41" s="1">
        <v>2080255767</v>
      </c>
      <c r="F41" s="1">
        <v>1389025827</v>
      </c>
      <c r="G41" s="1">
        <v>42514287429</v>
      </c>
      <c r="H41" s="1">
        <v>5137335</v>
      </c>
      <c r="I41" s="1">
        <f t="shared" si="36"/>
        <v>120313205660</v>
      </c>
      <c r="K41" s="4">
        <f t="shared" ref="K41:Q41" si="50">C41/C44</f>
        <v>0.11997990377532392</v>
      </c>
      <c r="L41" s="4">
        <f t="shared" si="50"/>
        <v>1.296928945218266E-2</v>
      </c>
      <c r="M41" s="4">
        <f t="shared" si="50"/>
        <v>3.4311817418578305E-2</v>
      </c>
      <c r="N41" s="4">
        <f t="shared" si="50"/>
        <v>1.7923440473116541E-2</v>
      </c>
      <c r="O41" s="4">
        <f t="shared" si="50"/>
        <v>6.704430691079509E-2</v>
      </c>
      <c r="P41" s="4">
        <f t="shared" si="50"/>
        <v>1.1332399072480348E-2</v>
      </c>
      <c r="Q41" s="4">
        <f t="shared" si="50"/>
        <v>7.0923590435810174E-2</v>
      </c>
    </row>
    <row r="42" spans="1:17">
      <c r="B42" s="7" t="s">
        <v>17</v>
      </c>
      <c r="C42" s="1">
        <v>8666136009</v>
      </c>
      <c r="D42" s="1">
        <v>14893901287</v>
      </c>
      <c r="E42" s="1">
        <v>459161359</v>
      </c>
      <c r="F42" s="1">
        <v>1053393609</v>
      </c>
      <c r="G42" s="1">
        <v>611604702</v>
      </c>
      <c r="H42" s="1">
        <v>761017</v>
      </c>
      <c r="I42" s="1">
        <f t="shared" si="36"/>
        <v>25684957983</v>
      </c>
      <c r="K42" s="4">
        <f t="shared" ref="K42:Q42" si="51">C42/C44</f>
        <v>1.4874769153070899E-2</v>
      </c>
      <c r="L42" s="4">
        <f t="shared" si="51"/>
        <v>4.3668150901193435E-2</v>
      </c>
      <c r="M42" s="4">
        <f t="shared" si="51"/>
        <v>7.5734248478467438E-3</v>
      </c>
      <c r="N42" s="4">
        <f t="shared" si="51"/>
        <v>1.3592574938977647E-2</v>
      </c>
      <c r="O42" s="4">
        <f t="shared" si="51"/>
        <v>9.644901944423313E-4</v>
      </c>
      <c r="P42" s="4">
        <f t="shared" si="51"/>
        <v>1.6787202596174433E-3</v>
      </c>
      <c r="Q42" s="4">
        <f t="shared" si="51"/>
        <v>1.5141059789357165E-2</v>
      </c>
    </row>
    <row r="43" spans="1:17">
      <c r="B43" s="7" t="s">
        <v>6</v>
      </c>
      <c r="C43" s="1"/>
      <c r="D43" s="1"/>
      <c r="E43" s="1"/>
      <c r="F43" s="1"/>
      <c r="G43" s="1"/>
      <c r="H43" s="1"/>
      <c r="I43" s="1">
        <f t="shared" si="36"/>
        <v>0</v>
      </c>
      <c r="K43" s="4">
        <f t="shared" ref="K43:Q43" si="52">C43/C44</f>
        <v>0</v>
      </c>
      <c r="L43" s="4">
        <f t="shared" si="52"/>
        <v>0</v>
      </c>
      <c r="M43" s="4">
        <f t="shared" si="52"/>
        <v>0</v>
      </c>
      <c r="N43" s="4">
        <f t="shared" si="52"/>
        <v>0</v>
      </c>
      <c r="O43" s="4">
        <f t="shared" si="52"/>
        <v>0</v>
      </c>
      <c r="P43" s="4">
        <f t="shared" si="52"/>
        <v>0</v>
      </c>
      <c r="Q43" s="4">
        <f t="shared" si="52"/>
        <v>0</v>
      </c>
    </row>
    <row r="44" spans="1:17">
      <c r="B44" s="8" t="s">
        <v>7</v>
      </c>
      <c r="C44" s="3">
        <f>SUM(C32:C43)</f>
        <v>582606420296</v>
      </c>
      <c r="D44" s="3">
        <f>SUM(D32:D43)</f>
        <v>341070115854</v>
      </c>
      <c r="E44" s="3">
        <f>SUM(E32:E43)</f>
        <v>60627967957</v>
      </c>
      <c r="F44" s="3">
        <f t="shared" ref="F44:G44" si="53">SUM(F32:F43)</f>
        <v>77497723112</v>
      </c>
      <c r="G44" s="3">
        <f t="shared" si="53"/>
        <v>634122260158</v>
      </c>
      <c r="H44" s="3">
        <f>SUM(H32:H43)</f>
        <v>453331635</v>
      </c>
      <c r="I44" s="9">
        <f>SUM(C44:H44)</f>
        <v>1696377819012</v>
      </c>
      <c r="K44" s="4">
        <f>C45</f>
        <v>0.34344142782727499</v>
      </c>
      <c r="L44" s="4">
        <f t="shared" ref="L44:Q44" si="54">D45</f>
        <v>0.20105787285797286</v>
      </c>
      <c r="M44" s="4">
        <f t="shared" si="54"/>
        <v>3.5739660868892277E-2</v>
      </c>
      <c r="N44" s="4">
        <f t="shared" si="54"/>
        <v>4.5684235105795022E-2</v>
      </c>
      <c r="O44" s="4">
        <f t="shared" si="54"/>
        <v>0.37380956827608358</v>
      </c>
      <c r="P44" s="4">
        <f t="shared" si="54"/>
        <v>2.6723506398122337E-4</v>
      </c>
      <c r="Q44" s="4">
        <f t="shared" si="54"/>
        <v>1</v>
      </c>
    </row>
    <row r="45" spans="1:17">
      <c r="B45" s="7"/>
      <c r="C45" s="10">
        <f>C44/I44</f>
        <v>0.34344142782727499</v>
      </c>
      <c r="D45" s="10">
        <f>D44/I44</f>
        <v>0.20105787285797286</v>
      </c>
      <c r="E45" s="10">
        <f>E44/I44</f>
        <v>3.5739660868892277E-2</v>
      </c>
      <c r="F45" s="10">
        <f>F44/I44</f>
        <v>4.5684235105795022E-2</v>
      </c>
      <c r="G45" s="10">
        <f>G44/I44</f>
        <v>0.37380956827608358</v>
      </c>
      <c r="H45" s="10">
        <f>H44/I44</f>
        <v>2.6723506398122337E-4</v>
      </c>
      <c r="I45" s="11">
        <f>I44/I44</f>
        <v>1</v>
      </c>
    </row>
    <row r="47" spans="1:17">
      <c r="A47" s="204">
        <v>38837</v>
      </c>
      <c r="B47" s="7" t="s">
        <v>8</v>
      </c>
      <c r="C47" s="1">
        <v>442194195945</v>
      </c>
      <c r="D47" s="1">
        <v>163458328078</v>
      </c>
      <c r="E47" s="1">
        <v>28379129786</v>
      </c>
      <c r="F47" s="1">
        <v>30529826264</v>
      </c>
      <c r="G47" s="1">
        <v>373211611792</v>
      </c>
      <c r="H47" s="1">
        <v>123247328</v>
      </c>
      <c r="I47" s="1">
        <f>SUM(C47:H47)</f>
        <v>1037896339193</v>
      </c>
      <c r="K47" s="4">
        <f t="shared" ref="K47:Q47" si="55">C47/C59</f>
        <v>0.72632622900210531</v>
      </c>
      <c r="L47" s="4">
        <f t="shared" si="55"/>
        <v>0.44513834556384307</v>
      </c>
      <c r="M47" s="4">
        <f t="shared" si="55"/>
        <v>0.45298782260249704</v>
      </c>
      <c r="N47" s="4">
        <f t="shared" si="55"/>
        <v>0.38677788258977785</v>
      </c>
      <c r="O47" s="4">
        <f t="shared" si="55"/>
        <v>0.58712653186525043</v>
      </c>
      <c r="P47" s="4">
        <f t="shared" si="55"/>
        <v>0.31240186661640007</v>
      </c>
      <c r="Q47" s="4">
        <f t="shared" si="55"/>
        <v>0.59184845572956601</v>
      </c>
    </row>
    <row r="48" spans="1:17">
      <c r="A48" s="203"/>
      <c r="B48" s="7" t="s">
        <v>9</v>
      </c>
      <c r="C48" s="1">
        <v>13760838267</v>
      </c>
      <c r="D48" s="1">
        <v>10351065176</v>
      </c>
      <c r="E48" s="1">
        <v>2933763264</v>
      </c>
      <c r="F48" s="1">
        <v>3343713028</v>
      </c>
      <c r="G48" s="1">
        <v>26431800249</v>
      </c>
      <c r="H48" s="1">
        <v>11223652</v>
      </c>
      <c r="I48" s="1">
        <f t="shared" ref="I48:I58" si="56">SUM(C48:H48)</f>
        <v>56832403636</v>
      </c>
      <c r="K48" s="4">
        <f t="shared" ref="K48:Q48" si="57">C48/C59</f>
        <v>2.2602869639702674E-2</v>
      </c>
      <c r="L48" s="4">
        <f t="shared" si="57"/>
        <v>2.818856696655702E-2</v>
      </c>
      <c r="M48" s="4">
        <f t="shared" si="57"/>
        <v>4.6828745032420169E-2</v>
      </c>
      <c r="N48" s="4">
        <f t="shared" si="57"/>
        <v>4.2361008994102632E-2</v>
      </c>
      <c r="O48" s="4">
        <f t="shared" si="57"/>
        <v>4.1581801639653825E-2</v>
      </c>
      <c r="P48" s="4">
        <f t="shared" si="57"/>
        <v>2.8449215832515997E-2</v>
      </c>
      <c r="Q48" s="4">
        <f t="shared" si="57"/>
        <v>3.2408024825985274E-2</v>
      </c>
    </row>
    <row r="49" spans="1:17">
      <c r="B49" s="7" t="s">
        <v>10</v>
      </c>
      <c r="C49" s="1">
        <v>14796095851</v>
      </c>
      <c r="D49" s="1">
        <v>55574270418</v>
      </c>
      <c r="E49" s="1">
        <v>11233389865</v>
      </c>
      <c r="F49" s="1">
        <v>11535675151</v>
      </c>
      <c r="G49" s="1">
        <v>63878044815</v>
      </c>
      <c r="H49" s="1">
        <v>26938943</v>
      </c>
      <c r="I49" s="1">
        <f t="shared" si="56"/>
        <v>157044415043</v>
      </c>
      <c r="K49" s="4">
        <f t="shared" ref="K49:Q49" si="58">C49/C59</f>
        <v>2.4303332341221433E-2</v>
      </c>
      <c r="L49" s="4">
        <f t="shared" si="58"/>
        <v>0.15134278614413216</v>
      </c>
      <c r="M49" s="4">
        <f t="shared" si="58"/>
        <v>0.17930742957106502</v>
      </c>
      <c r="N49" s="4">
        <f t="shared" si="58"/>
        <v>0.14614377332400585</v>
      </c>
      <c r="O49" s="4">
        <f t="shared" si="58"/>
        <v>0.10049123266686077</v>
      </c>
      <c r="P49" s="4">
        <f t="shared" si="58"/>
        <v>6.8283639202894569E-2</v>
      </c>
      <c r="Q49" s="4">
        <f t="shared" si="58"/>
        <v>8.9552772289785379E-2</v>
      </c>
    </row>
    <row r="50" spans="1:17">
      <c r="B50" s="7" t="s">
        <v>11</v>
      </c>
      <c r="C50" s="1">
        <v>2817797345</v>
      </c>
      <c r="D50" s="1">
        <v>27096632425</v>
      </c>
      <c r="E50" s="1">
        <v>3861389448</v>
      </c>
      <c r="F50" s="1">
        <v>2874581851</v>
      </c>
      <c r="G50" s="1">
        <v>13151769012</v>
      </c>
      <c r="H50" s="1">
        <v>87420744</v>
      </c>
      <c r="I50" s="1">
        <f t="shared" si="56"/>
        <v>49889590825</v>
      </c>
      <c r="K50" s="4">
        <f t="shared" ref="K50:Q50" si="59">C50/C59</f>
        <v>4.6283740005048707E-3</v>
      </c>
      <c r="L50" s="4">
        <f t="shared" si="59"/>
        <v>7.3790979449272168E-2</v>
      </c>
      <c r="M50" s="4">
        <f t="shared" si="59"/>
        <v>6.1635519181165145E-2</v>
      </c>
      <c r="N50" s="4">
        <f t="shared" si="59"/>
        <v>3.6417655051375772E-2</v>
      </c>
      <c r="O50" s="4">
        <f t="shared" si="59"/>
        <v>2.0690011467842415E-2</v>
      </c>
      <c r="P50" s="4">
        <f t="shared" si="59"/>
        <v>0.22159022876824119</v>
      </c>
      <c r="Q50" s="4">
        <f t="shared" si="59"/>
        <v>2.8448965635348992E-2</v>
      </c>
    </row>
    <row r="51" spans="1:17">
      <c r="B51" s="7" t="s">
        <v>12</v>
      </c>
      <c r="C51" s="1">
        <v>4581538738</v>
      </c>
      <c r="D51" s="1">
        <v>12968425561</v>
      </c>
      <c r="E51" s="1">
        <v>3018743908</v>
      </c>
      <c r="F51" s="1">
        <v>3173385429</v>
      </c>
      <c r="G51" s="1">
        <v>20708049899</v>
      </c>
      <c r="H51" s="1">
        <v>16848146</v>
      </c>
      <c r="I51" s="1">
        <f t="shared" si="56"/>
        <v>44466991681</v>
      </c>
      <c r="K51" s="4">
        <f t="shared" ref="K51:Q51" si="60">C51/C59</f>
        <v>7.5254080336515814E-3</v>
      </c>
      <c r="L51" s="4">
        <f t="shared" si="60"/>
        <v>3.5316300898640796E-2</v>
      </c>
      <c r="M51" s="4">
        <f t="shared" si="60"/>
        <v>4.818520652997843E-2</v>
      </c>
      <c r="N51" s="4">
        <f t="shared" si="60"/>
        <v>4.020315367196136E-2</v>
      </c>
      <c r="O51" s="4">
        <f t="shared" si="60"/>
        <v>3.2577350582726532E-2</v>
      </c>
      <c r="P51" s="4">
        <f t="shared" si="60"/>
        <v>4.2705934033925953E-2</v>
      </c>
      <c r="Q51" s="4">
        <f t="shared" si="60"/>
        <v>2.5356790811886128E-2</v>
      </c>
    </row>
    <row r="52" spans="1:17">
      <c r="B52" s="7" t="s">
        <v>13</v>
      </c>
      <c r="C52" s="1">
        <v>117117252</v>
      </c>
      <c r="D52" s="1">
        <v>2707630176</v>
      </c>
      <c r="E52" s="1">
        <v>648959196</v>
      </c>
      <c r="F52" s="1">
        <v>1192765612</v>
      </c>
      <c r="G52" s="1">
        <v>709517787</v>
      </c>
      <c r="H52" s="1">
        <v>5326029</v>
      </c>
      <c r="I52" s="1">
        <f t="shared" si="56"/>
        <v>5381316052</v>
      </c>
      <c r="K52" s="4">
        <f t="shared" ref="K52:Q52" si="61">C52/C59</f>
        <v>1.9237098265041379E-4</v>
      </c>
      <c r="L52" s="4">
        <f t="shared" si="61"/>
        <v>7.3735613909389772E-3</v>
      </c>
      <c r="M52" s="4">
        <f t="shared" si="61"/>
        <v>1.0358690184324424E-2</v>
      </c>
      <c r="N52" s="4">
        <f t="shared" si="61"/>
        <v>1.5110972261878068E-2</v>
      </c>
      <c r="O52" s="4">
        <f t="shared" si="61"/>
        <v>1.1161944173649825E-3</v>
      </c>
      <c r="P52" s="4">
        <f t="shared" si="61"/>
        <v>1.3500182342720475E-2</v>
      </c>
      <c r="Q52" s="4">
        <f t="shared" si="61"/>
        <v>3.068633614841837E-3</v>
      </c>
    </row>
    <row r="53" spans="1:17">
      <c r="B53" s="7" t="s">
        <v>14</v>
      </c>
      <c r="C53">
        <v>45143652683</v>
      </c>
      <c r="D53">
        <v>51573168455</v>
      </c>
      <c r="E53">
        <v>4194662456</v>
      </c>
      <c r="F53">
        <v>7512272219</v>
      </c>
      <c r="G53">
        <v>63398886199</v>
      </c>
      <c r="H53">
        <v>57788607</v>
      </c>
      <c r="I53" s="1">
        <f t="shared" si="56"/>
        <v>171880430619</v>
      </c>
      <c r="K53" s="4">
        <f t="shared" ref="K53:Q53" si="62">C53/C59</f>
        <v>7.4150722278368511E-2</v>
      </c>
      <c r="L53" s="4">
        <f t="shared" si="62"/>
        <v>0.14044677411963516</v>
      </c>
      <c r="M53" s="4">
        <f t="shared" si="62"/>
        <v>6.6955224731142238E-2</v>
      </c>
      <c r="N53" s="4">
        <f t="shared" si="62"/>
        <v>9.5171872816355321E-2</v>
      </c>
      <c r="O53" s="4">
        <f t="shared" si="62"/>
        <v>9.9737433139899051E-2</v>
      </c>
      <c r="P53" s="4">
        <f t="shared" si="62"/>
        <v>0.14648000073447082</v>
      </c>
      <c r="Q53" s="4">
        <f t="shared" si="62"/>
        <v>9.8012839616607894E-2</v>
      </c>
    </row>
    <row r="54" spans="1:17">
      <c r="B54" s="7" t="s">
        <v>60</v>
      </c>
      <c r="C54" s="1">
        <v>463131742</v>
      </c>
      <c r="D54" s="1">
        <v>5126210169</v>
      </c>
      <c r="E54" s="1">
        <v>465464197</v>
      </c>
      <c r="F54" s="1">
        <v>8449349152</v>
      </c>
      <c r="G54" s="1">
        <v>2357076981</v>
      </c>
      <c r="H54" s="1">
        <v>10821360</v>
      </c>
      <c r="I54" s="1">
        <f t="shared" si="56"/>
        <v>16872053601</v>
      </c>
      <c r="K54" s="4">
        <f>C54/C59</f>
        <v>7.6071720249325789E-4</v>
      </c>
      <c r="L54" s="4">
        <f t="shared" ref="L54" si="63">D54/D59</f>
        <v>1.3959966068858427E-2</v>
      </c>
      <c r="M54" s="4">
        <f t="shared" ref="M54" si="64">E54/E59</f>
        <v>7.4297420212816436E-3</v>
      </c>
      <c r="N54" s="4">
        <f t="shared" ref="N54" si="65">F54/F59</f>
        <v>0.10704356277735728</v>
      </c>
      <c r="O54" s="4">
        <f t="shared" ref="O54" si="66">G54/G59</f>
        <v>3.7080905027285904E-3</v>
      </c>
      <c r="P54" s="4">
        <f t="shared" ref="P54" si="67">H54/H59</f>
        <v>2.7429503894218683E-2</v>
      </c>
      <c r="Q54" s="4">
        <f t="shared" ref="Q54" si="68">I54/I59</f>
        <v>9.6210946042092575E-3</v>
      </c>
    </row>
    <row r="55" spans="1:17">
      <c r="B55" s="7" t="s">
        <v>15</v>
      </c>
      <c r="C55" s="1">
        <v>5495332257</v>
      </c>
      <c r="D55" s="1">
        <v>16855369906</v>
      </c>
      <c r="E55" s="1">
        <v>5234884199</v>
      </c>
      <c r="F55" s="1">
        <v>7943012966</v>
      </c>
      <c r="G55" s="1">
        <v>30398977743</v>
      </c>
      <c r="H55" s="1">
        <v>42393962</v>
      </c>
      <c r="I55" s="1">
        <f t="shared" si="56"/>
        <v>65969971033</v>
      </c>
      <c r="K55" s="4">
        <f t="shared" ref="K55:Q55" si="69">C55/C59</f>
        <v>9.0263598933281522E-3</v>
      </c>
      <c r="L55" s="4">
        <f t="shared" si="69"/>
        <v>4.5901432873111964E-2</v>
      </c>
      <c r="M55" s="4">
        <f t="shared" si="69"/>
        <v>8.3559249799514859E-2</v>
      </c>
      <c r="N55" s="4">
        <f t="shared" si="69"/>
        <v>0.10062886404287437</v>
      </c>
      <c r="O55" s="4">
        <f t="shared" si="69"/>
        <v>4.7822859232053268E-2</v>
      </c>
      <c r="P55" s="4">
        <f t="shared" si="69"/>
        <v>0.10745833663886599</v>
      </c>
      <c r="Q55" s="4">
        <f t="shared" si="69"/>
        <v>3.7618617588307014E-2</v>
      </c>
    </row>
    <row r="56" spans="1:17">
      <c r="B56" s="7" t="s">
        <v>16</v>
      </c>
      <c r="C56" s="1">
        <v>70922841777</v>
      </c>
      <c r="D56" s="1">
        <v>6555797678</v>
      </c>
      <c r="E56" s="1">
        <v>2261006105</v>
      </c>
      <c r="F56" s="1">
        <v>1439071420</v>
      </c>
      <c r="G56" s="1">
        <v>40829233302</v>
      </c>
      <c r="H56" s="1">
        <v>11825671</v>
      </c>
      <c r="I56" s="1">
        <f t="shared" si="56"/>
        <v>122019775953</v>
      </c>
      <c r="K56" s="4">
        <f t="shared" ref="K56:Q56" si="70">C56/C59</f>
        <v>0.11649433821245489</v>
      </c>
      <c r="L56" s="4">
        <f t="shared" si="70"/>
        <v>1.7853094220097877E-2</v>
      </c>
      <c r="M56" s="4">
        <f t="shared" si="70"/>
        <v>3.6090191634423036E-2</v>
      </c>
      <c r="N56" s="4">
        <f t="shared" si="70"/>
        <v>1.8231384348865252E-2</v>
      </c>
      <c r="O56" s="4">
        <f t="shared" si="70"/>
        <v>6.4231458480666428E-2</v>
      </c>
      <c r="P56" s="4">
        <f t="shared" si="70"/>
        <v>2.9975186921629902E-2</v>
      </c>
      <c r="Q56" s="4">
        <f t="shared" si="70"/>
        <v>6.9580374493277475E-2</v>
      </c>
    </row>
    <row r="57" spans="1:17">
      <c r="B57" s="7" t="s">
        <v>17</v>
      </c>
      <c r="C57" s="1">
        <v>8516803432</v>
      </c>
      <c r="D57" s="1">
        <v>14941026656</v>
      </c>
      <c r="E57" s="1">
        <v>417377300</v>
      </c>
      <c r="F57" s="1">
        <v>940090636</v>
      </c>
      <c r="G57" s="1">
        <v>582921171</v>
      </c>
      <c r="H57" s="1">
        <v>680896</v>
      </c>
      <c r="I57" s="1">
        <f t="shared" si="56"/>
        <v>25398900091</v>
      </c>
      <c r="K57" s="4">
        <f t="shared" ref="K57:Q57" si="71">C57/C59</f>
        <v>1.398927841351893E-2</v>
      </c>
      <c r="L57" s="4">
        <f t="shared" si="71"/>
        <v>4.0688192304912357E-2</v>
      </c>
      <c r="M57" s="4">
        <f t="shared" si="71"/>
        <v>6.662178712187986E-3</v>
      </c>
      <c r="N57" s="4">
        <f t="shared" si="71"/>
        <v>1.1909870121446217E-2</v>
      </c>
      <c r="O57" s="4">
        <f t="shared" si="71"/>
        <v>9.1703600495368317E-4</v>
      </c>
      <c r="P57" s="4">
        <f t="shared" si="71"/>
        <v>1.7259050141163333E-3</v>
      </c>
      <c r="Q57" s="4">
        <f t="shared" si="71"/>
        <v>1.4483430790184704E-2</v>
      </c>
    </row>
    <row r="58" spans="1:17">
      <c r="B58" s="41" t="s">
        <v>6</v>
      </c>
      <c r="C58" s="1"/>
      <c r="D58" s="1"/>
      <c r="E58" s="1"/>
      <c r="F58" s="1"/>
      <c r="G58" s="1"/>
      <c r="H58" s="1"/>
      <c r="I58" s="1">
        <f t="shared" si="56"/>
        <v>0</v>
      </c>
      <c r="K58" s="4">
        <f t="shared" ref="K58:Q58" si="72">C58/C59</f>
        <v>0</v>
      </c>
      <c r="L58" s="4">
        <f t="shared" si="72"/>
        <v>0</v>
      </c>
      <c r="M58" s="4">
        <f t="shared" si="72"/>
        <v>0</v>
      </c>
      <c r="N58" s="4">
        <f t="shared" si="72"/>
        <v>0</v>
      </c>
      <c r="O58" s="4">
        <f t="shared" si="72"/>
        <v>0</v>
      </c>
      <c r="P58" s="4">
        <f t="shared" si="72"/>
        <v>0</v>
      </c>
      <c r="Q58" s="4">
        <f t="shared" si="72"/>
        <v>0</v>
      </c>
    </row>
    <row r="59" spans="1:17">
      <c r="B59" s="8" t="s">
        <v>7</v>
      </c>
      <c r="C59" s="3">
        <f>SUM(C47:C58)</f>
        <v>608809345289</v>
      </c>
      <c r="D59" s="3">
        <f>SUM(D47:D58)</f>
        <v>367207924698</v>
      </c>
      <c r="E59" s="3">
        <f>SUM(E47:E58)</f>
        <v>62648769724</v>
      </c>
      <c r="F59" s="3">
        <f t="shared" ref="F59:G59" si="73">SUM(F47:F58)</f>
        <v>78933743728</v>
      </c>
      <c r="G59" s="3">
        <f t="shared" si="73"/>
        <v>635657888950</v>
      </c>
      <c r="H59" s="3">
        <f>SUM(H47:H58)</f>
        <v>394515338</v>
      </c>
      <c r="I59" s="9">
        <f>SUM(C59:H59)</f>
        <v>1753652187727</v>
      </c>
      <c r="K59" s="4">
        <f>C60</f>
        <v>0.3471665302559851</v>
      </c>
      <c r="L59" s="4">
        <f t="shared" ref="L59:Q59" si="74">D60</f>
        <v>0.20939609762295985</v>
      </c>
      <c r="M59" s="4">
        <f t="shared" si="74"/>
        <v>3.5724740722504575E-2</v>
      </c>
      <c r="N59" s="4">
        <f t="shared" si="74"/>
        <v>4.5011059935613655E-2</v>
      </c>
      <c r="O59" s="4">
        <f t="shared" si="74"/>
        <v>0.36247660362680545</v>
      </c>
      <c r="P59" s="4">
        <f t="shared" si="74"/>
        <v>2.2496783613137786E-4</v>
      </c>
      <c r="Q59" s="4">
        <f t="shared" si="74"/>
        <v>1</v>
      </c>
    </row>
    <row r="60" spans="1:17">
      <c r="B60" s="7"/>
      <c r="C60" s="10">
        <f>C59/I59</f>
        <v>0.3471665302559851</v>
      </c>
      <c r="D60" s="10">
        <f>D59/I59</f>
        <v>0.20939609762295985</v>
      </c>
      <c r="E60" s="10">
        <f>E59/I59</f>
        <v>3.5724740722504575E-2</v>
      </c>
      <c r="F60" s="10">
        <f>F59/I59</f>
        <v>4.5011059935613655E-2</v>
      </c>
      <c r="G60" s="10">
        <f>G59/I59</f>
        <v>0.36247660362680545</v>
      </c>
      <c r="H60" s="10">
        <f>H59/I59</f>
        <v>2.2496783613137786E-4</v>
      </c>
      <c r="I60" s="11">
        <f>I59/I59</f>
        <v>1</v>
      </c>
    </row>
    <row r="62" spans="1:17">
      <c r="A62" s="204">
        <v>38868</v>
      </c>
      <c r="B62" s="7" t="s">
        <v>8</v>
      </c>
      <c r="C62" s="1">
        <v>387415472942</v>
      </c>
      <c r="D62" s="1">
        <v>137574777083</v>
      </c>
      <c r="E62" s="1">
        <v>25922508854</v>
      </c>
      <c r="F62" s="1">
        <v>27084232690</v>
      </c>
      <c r="G62" s="1">
        <v>346263192087</v>
      </c>
      <c r="H62" s="1">
        <v>92823092</v>
      </c>
      <c r="I62" s="1">
        <f>SUM(C62:H62)</f>
        <v>924353006748</v>
      </c>
      <c r="K62" s="4">
        <f t="shared" ref="K62:Q62" si="75">C62/C74</f>
        <v>0.70495388650231028</v>
      </c>
      <c r="L62" s="4">
        <f t="shared" si="75"/>
        <v>0.39396034968129151</v>
      </c>
      <c r="M62" s="4">
        <f t="shared" si="75"/>
        <v>0.45083049212170107</v>
      </c>
      <c r="N62" s="4">
        <f t="shared" si="75"/>
        <v>0.3715629768574743</v>
      </c>
      <c r="O62" s="4">
        <f t="shared" si="75"/>
        <v>0.55493367869784338</v>
      </c>
      <c r="P62" s="4">
        <f t="shared" si="75"/>
        <v>4.4405510181264742E-2</v>
      </c>
      <c r="Q62" s="4">
        <f t="shared" si="75"/>
        <v>0.55844523905253507</v>
      </c>
    </row>
    <row r="63" spans="1:17">
      <c r="A63" s="203"/>
      <c r="B63" s="7" t="s">
        <v>9</v>
      </c>
      <c r="C63" s="1">
        <v>11308657425</v>
      </c>
      <c r="D63" s="1">
        <v>9563988187</v>
      </c>
      <c r="E63" s="1">
        <v>2438777898</v>
      </c>
      <c r="F63" s="1">
        <v>3291727662</v>
      </c>
      <c r="G63" s="1">
        <v>23476250103</v>
      </c>
      <c r="H63" s="1">
        <v>14134702</v>
      </c>
      <c r="I63" s="1">
        <f t="shared" ref="I63:I73" si="76">SUM(C63:H63)</f>
        <v>50093535977</v>
      </c>
      <c r="K63" s="4">
        <f t="shared" ref="K63:Q63" si="77">C63/C74</f>
        <v>2.0577603528164866E-2</v>
      </c>
      <c r="L63" s="4">
        <f t="shared" si="77"/>
        <v>2.7387521247627368E-2</v>
      </c>
      <c r="M63" s="4">
        <f t="shared" si="77"/>
        <v>4.2413928610201324E-2</v>
      </c>
      <c r="N63" s="4">
        <f t="shared" si="77"/>
        <v>4.5158529802042324E-2</v>
      </c>
      <c r="O63" s="4">
        <f t="shared" si="77"/>
        <v>3.7623871463690367E-2</v>
      </c>
      <c r="P63" s="4">
        <f t="shared" si="77"/>
        <v>6.7618804765751939E-3</v>
      </c>
      <c r="Q63" s="4">
        <f t="shared" si="77"/>
        <v>3.0263867234099909E-2</v>
      </c>
    </row>
    <row r="64" spans="1:17">
      <c r="B64" s="7" t="s">
        <v>10</v>
      </c>
      <c r="C64" s="1">
        <v>13423382140</v>
      </c>
      <c r="D64" s="1">
        <v>51719374613</v>
      </c>
      <c r="E64" s="1">
        <v>10460896135</v>
      </c>
      <c r="F64" s="1">
        <v>10770667040</v>
      </c>
      <c r="G64" s="1">
        <v>61043436337</v>
      </c>
      <c r="H64" s="1">
        <v>25782813</v>
      </c>
      <c r="I64" s="1">
        <f t="shared" si="76"/>
        <v>147443539078</v>
      </c>
      <c r="K64" s="4">
        <f t="shared" ref="K64:Q64" si="78">C64/C74</f>
        <v>2.4425625899085826E-2</v>
      </c>
      <c r="L64" s="4">
        <f t="shared" si="78"/>
        <v>0.14810405904232396</v>
      </c>
      <c r="M64" s="4">
        <f t="shared" si="78"/>
        <v>0.18193034397781022</v>
      </c>
      <c r="N64" s="4">
        <f t="shared" si="78"/>
        <v>0.14776054961308491</v>
      </c>
      <c r="O64" s="4">
        <f t="shared" si="78"/>
        <v>9.7830377184121187E-2</v>
      </c>
      <c r="P64" s="4">
        <f t="shared" si="78"/>
        <v>1.2334204135035115E-2</v>
      </c>
      <c r="Q64" s="4">
        <f t="shared" si="78"/>
        <v>8.9077594626803716E-2</v>
      </c>
    </row>
    <row r="65" spans="1:17">
      <c r="B65" s="7" t="s">
        <v>11</v>
      </c>
      <c r="C65" s="1">
        <v>2280181719</v>
      </c>
      <c r="D65" s="1">
        <v>25229813545</v>
      </c>
      <c r="E65" s="1">
        <v>3588105456</v>
      </c>
      <c r="F65" s="1">
        <v>2686814477</v>
      </c>
      <c r="G65" s="1">
        <v>13148296161</v>
      </c>
      <c r="H65" s="1">
        <v>83230077</v>
      </c>
      <c r="I65" s="1">
        <f t="shared" si="76"/>
        <v>47016441435</v>
      </c>
      <c r="K65" s="4">
        <f t="shared" ref="K65:Q65" si="79">C65/C74</f>
        <v>4.1490933558588567E-3</v>
      </c>
      <c r="L65" s="4">
        <f t="shared" si="79"/>
        <v>7.2248317441106033E-2</v>
      </c>
      <c r="M65" s="4">
        <f t="shared" si="79"/>
        <v>6.2402422451615092E-2</v>
      </c>
      <c r="N65" s="4">
        <f t="shared" si="79"/>
        <v>3.6859851145292978E-2</v>
      </c>
      <c r="O65" s="4">
        <f t="shared" si="79"/>
        <v>2.1071925991484546E-2</v>
      </c>
      <c r="P65" s="4">
        <f t="shared" si="79"/>
        <v>3.9816321046609267E-2</v>
      </c>
      <c r="Q65" s="4">
        <f t="shared" si="79"/>
        <v>2.8404849321516958E-2</v>
      </c>
    </row>
    <row r="66" spans="1:17">
      <c r="B66" s="7" t="s">
        <v>12</v>
      </c>
      <c r="C66" s="1">
        <v>4501011426</v>
      </c>
      <c r="D66" s="1">
        <v>13204847889</v>
      </c>
      <c r="E66" s="1">
        <v>2992153225</v>
      </c>
      <c r="F66" s="1">
        <v>3450758812</v>
      </c>
      <c r="G66" s="1">
        <v>24987434272</v>
      </c>
      <c r="H66" s="1">
        <v>17667560</v>
      </c>
      <c r="I66" s="1">
        <f t="shared" si="76"/>
        <v>49153873184</v>
      </c>
      <c r="K66" s="4">
        <f t="shared" ref="K66:Q66" si="80">C66/C74</f>
        <v>8.1901878462790172E-3</v>
      </c>
      <c r="L66" s="4">
        <f t="shared" si="80"/>
        <v>3.7813519324840929E-2</v>
      </c>
      <c r="M66" s="4">
        <f t="shared" si="80"/>
        <v>5.203793809186541E-2</v>
      </c>
      <c r="N66" s="4">
        <f t="shared" si="80"/>
        <v>4.7340245200200338E-2</v>
      </c>
      <c r="O66" s="4">
        <f t="shared" si="80"/>
        <v>4.0045748836906543E-2</v>
      </c>
      <c r="P66" s="4">
        <f t="shared" si="80"/>
        <v>8.4519595130283492E-3</v>
      </c>
      <c r="Q66" s="4">
        <f t="shared" si="80"/>
        <v>2.9696172631242718E-2</v>
      </c>
    </row>
    <row r="67" spans="1:17">
      <c r="B67" s="7" t="s">
        <v>13</v>
      </c>
      <c r="C67" s="1">
        <v>111600576</v>
      </c>
      <c r="D67" s="1">
        <v>2463893464</v>
      </c>
      <c r="E67" s="1">
        <v>609098816</v>
      </c>
      <c r="F67" s="1">
        <v>1100010595</v>
      </c>
      <c r="G67" s="1">
        <v>722442515</v>
      </c>
      <c r="H67" s="1">
        <v>5003518</v>
      </c>
      <c r="I67" s="1">
        <f t="shared" si="76"/>
        <v>5012049484</v>
      </c>
      <c r="K67" s="4">
        <f t="shared" ref="K67:Q67" si="81">C67/C74</f>
        <v>2.0307206418385525E-4</v>
      </c>
      <c r="L67" s="4">
        <f t="shared" si="81"/>
        <v>7.0556271377366763E-3</v>
      </c>
      <c r="M67" s="4">
        <f t="shared" si="81"/>
        <v>1.0593122776603969E-2</v>
      </c>
      <c r="N67" s="4">
        <f t="shared" si="81"/>
        <v>1.5090817448332945E-2</v>
      </c>
      <c r="O67" s="4">
        <f t="shared" si="81"/>
        <v>1.1578120102235477E-3</v>
      </c>
      <c r="P67" s="4">
        <f t="shared" si="81"/>
        <v>2.3936260331765438E-3</v>
      </c>
      <c r="Q67" s="4">
        <f t="shared" si="81"/>
        <v>3.0280154354477853E-3</v>
      </c>
    </row>
    <row r="68" spans="1:17">
      <c r="B68" s="7" t="s">
        <v>14</v>
      </c>
      <c r="C68">
        <v>41096537485</v>
      </c>
      <c r="D68">
        <v>43998519063</v>
      </c>
      <c r="E68">
        <v>3677269323</v>
      </c>
      <c r="F68">
        <v>6586065805</v>
      </c>
      <c r="G68">
        <v>61136450253</v>
      </c>
      <c r="H68">
        <v>54112133</v>
      </c>
      <c r="I68" s="1">
        <f t="shared" si="76"/>
        <v>156548954062</v>
      </c>
      <c r="K68" s="4">
        <f t="shared" ref="K68:Q68" si="82">C68/C74</f>
        <v>7.4780605952142518E-2</v>
      </c>
      <c r="L68" s="4">
        <f t="shared" si="82"/>
        <v>0.12599454873229343</v>
      </c>
      <c r="M68" s="4">
        <f t="shared" si="82"/>
        <v>6.3953113021940858E-2</v>
      </c>
      <c r="N68" s="4">
        <f t="shared" si="82"/>
        <v>9.0352872252074057E-2</v>
      </c>
      <c r="O68" s="4">
        <f t="shared" si="82"/>
        <v>9.7979444586477379E-2</v>
      </c>
      <c r="P68" s="4">
        <f t="shared" si="82"/>
        <v>2.588662822028652E-2</v>
      </c>
      <c r="Q68" s="4">
        <f t="shared" si="82"/>
        <v>9.4578605182610423E-2</v>
      </c>
    </row>
    <row r="69" spans="1:17">
      <c r="B69" s="7" t="s">
        <v>60</v>
      </c>
      <c r="C69" s="1">
        <v>417637814</v>
      </c>
      <c r="D69" s="1">
        <v>4899924967</v>
      </c>
      <c r="E69" s="1">
        <v>470930885</v>
      </c>
      <c r="F69" s="1">
        <v>7862506643</v>
      </c>
      <c r="G69" s="1">
        <v>2181009974</v>
      </c>
      <c r="H69" s="1">
        <v>11375638</v>
      </c>
      <c r="I69" s="1">
        <f t="shared" si="76"/>
        <v>15843385921</v>
      </c>
      <c r="K69" s="4">
        <f>C69/C74</f>
        <v>7.5994744839142227E-4</v>
      </c>
      <c r="L69" s="4">
        <f t="shared" ref="L69" si="83">D69/D74</f>
        <v>1.4031468517276236E-2</v>
      </c>
      <c r="M69" s="4">
        <f t="shared" ref="M69" si="84">E69/E74</f>
        <v>8.1901795785131928E-3</v>
      </c>
      <c r="N69" s="4">
        <f t="shared" ref="N69" si="85">F69/F74</f>
        <v>0.10786409965062027</v>
      </c>
      <c r="O69" s="4">
        <f t="shared" ref="O69" si="86">G69/G74</f>
        <v>3.4953639769034739E-3</v>
      </c>
      <c r="P69" s="4">
        <f t="shared" ref="P69" si="87">H69/H74</f>
        <v>5.4419756780713802E-3</v>
      </c>
      <c r="Q69" s="4">
        <f t="shared" ref="Q69" si="88">I69/I74</f>
        <v>9.5717365264832103E-3</v>
      </c>
    </row>
    <row r="70" spans="1:17">
      <c r="B70" s="7" t="s">
        <v>15</v>
      </c>
      <c r="C70" s="1">
        <v>5359641391</v>
      </c>
      <c r="D70" s="1">
        <v>40167858699</v>
      </c>
      <c r="E70" s="1">
        <v>4667709390</v>
      </c>
      <c r="F70" s="1">
        <v>7729762103</v>
      </c>
      <c r="G70" s="1">
        <v>46718243792</v>
      </c>
      <c r="H70" s="1">
        <v>1778939262</v>
      </c>
      <c r="I70" s="1">
        <f t="shared" si="76"/>
        <v>106422154637</v>
      </c>
      <c r="K70" s="4">
        <f t="shared" ref="K70:Q70" si="89">C70/C74</f>
        <v>9.7525790597675702E-3</v>
      </c>
      <c r="L70" s="4">
        <f t="shared" si="89"/>
        <v>0.11502503579896531</v>
      </c>
      <c r="M70" s="4">
        <f t="shared" si="89"/>
        <v>8.1178320093429998E-2</v>
      </c>
      <c r="N70" s="4">
        <f t="shared" si="89"/>
        <v>0.10604300480889019</v>
      </c>
      <c r="O70" s="4">
        <f t="shared" si="89"/>
        <v>7.4872315285776467E-2</v>
      </c>
      <c r="P70" s="4">
        <f t="shared" si="89"/>
        <v>0.85102428510561345</v>
      </c>
      <c r="Q70" s="4">
        <f t="shared" si="89"/>
        <v>6.4294641931042659E-2</v>
      </c>
    </row>
    <row r="71" spans="1:17">
      <c r="B71" s="7" t="s">
        <v>16</v>
      </c>
      <c r="C71" s="1">
        <v>76085664050</v>
      </c>
      <c r="D71" s="1">
        <v>7262334516</v>
      </c>
      <c r="E71" s="1">
        <v>2329597585</v>
      </c>
      <c r="F71" s="1">
        <v>1517881910</v>
      </c>
      <c r="G71" s="1">
        <v>43777085207</v>
      </c>
      <c r="H71" s="1">
        <v>6706722</v>
      </c>
      <c r="I71" s="1">
        <f t="shared" si="76"/>
        <v>130979269990</v>
      </c>
      <c r="K71" s="4">
        <f t="shared" ref="K71:Q71" si="90">C71/C74</f>
        <v>0.13844796691222139</v>
      </c>
      <c r="L71" s="4">
        <f t="shared" si="90"/>
        <v>2.0796485417525077E-2</v>
      </c>
      <c r="M71" s="4">
        <f t="shared" si="90"/>
        <v>4.051512265291466E-2</v>
      </c>
      <c r="N71" s="4">
        <f t="shared" si="90"/>
        <v>2.0823507442614166E-2</v>
      </c>
      <c r="O71" s="4">
        <f t="shared" si="90"/>
        <v>7.0158710171208852E-2</v>
      </c>
      <c r="P71" s="4">
        <f t="shared" si="90"/>
        <v>3.2084194313836498E-3</v>
      </c>
      <c r="Q71" s="4">
        <f t="shared" si="90"/>
        <v>7.913075330151767E-2</v>
      </c>
    </row>
    <row r="72" spans="1:17">
      <c r="B72" s="7" t="s">
        <v>17</v>
      </c>
      <c r="C72" s="1">
        <v>7561652950</v>
      </c>
      <c r="D72" s="1">
        <v>13124371931</v>
      </c>
      <c r="E72" s="1">
        <v>342410227</v>
      </c>
      <c r="F72" s="1">
        <v>812283262</v>
      </c>
      <c r="G72" s="1">
        <v>518366031</v>
      </c>
      <c r="H72" s="1">
        <v>575244</v>
      </c>
      <c r="I72" s="1">
        <f t="shared" si="76"/>
        <v>22359659645</v>
      </c>
      <c r="K72" s="4">
        <f t="shared" ref="K72:Q72" si="91">C72/C74</f>
        <v>1.3759431431594388E-2</v>
      </c>
      <c r="L72" s="4">
        <f t="shared" si="91"/>
        <v>3.7583067659013487E-2</v>
      </c>
      <c r="M72" s="4">
        <f t="shared" si="91"/>
        <v>5.9550166234042315E-3</v>
      </c>
      <c r="N72" s="4">
        <f t="shared" si="91"/>
        <v>1.1143545779373517E-2</v>
      </c>
      <c r="O72" s="4">
        <f t="shared" si="91"/>
        <v>8.3075179536424681E-4</v>
      </c>
      <c r="P72" s="4">
        <f t="shared" si="91"/>
        <v>2.7519017895580826E-4</v>
      </c>
      <c r="Q72" s="4">
        <f t="shared" si="91"/>
        <v>1.3508524756699898E-2</v>
      </c>
    </row>
    <row r="73" spans="1:17">
      <c r="B73" s="7" t="s">
        <v>6</v>
      </c>
      <c r="C73" s="1"/>
      <c r="D73" s="1"/>
      <c r="E73" s="1"/>
      <c r="F73" s="1"/>
      <c r="G73" s="1"/>
      <c r="H73" s="1"/>
      <c r="I73" s="1">
        <f t="shared" si="76"/>
        <v>0</v>
      </c>
      <c r="K73" s="4">
        <f t="shared" ref="K73:Q73" si="92">C73/C74</f>
        <v>0</v>
      </c>
      <c r="L73" s="4">
        <f t="shared" si="92"/>
        <v>0</v>
      </c>
      <c r="M73" s="4">
        <f t="shared" si="92"/>
        <v>0</v>
      </c>
      <c r="N73" s="4">
        <f t="shared" si="92"/>
        <v>0</v>
      </c>
      <c r="O73" s="4">
        <f t="shared" si="92"/>
        <v>0</v>
      </c>
      <c r="P73" s="4">
        <f t="shared" si="92"/>
        <v>0</v>
      </c>
      <c r="Q73" s="4">
        <f t="shared" si="92"/>
        <v>0</v>
      </c>
    </row>
    <row r="74" spans="1:17">
      <c r="B74" s="8" t="s">
        <v>7</v>
      </c>
      <c r="C74" s="3">
        <f>SUM(C62:C73)</f>
        <v>549561439918</v>
      </c>
      <c r="D74" s="3">
        <f>SUM(D62:D73)</f>
        <v>349209703957</v>
      </c>
      <c r="E74" s="3">
        <f>SUM(E62:E73)</f>
        <v>57499457794</v>
      </c>
      <c r="F74" s="3">
        <f t="shared" ref="F74:G74" si="93">SUM(F62:F73)</f>
        <v>72892710999</v>
      </c>
      <c r="G74" s="3">
        <f t="shared" si="93"/>
        <v>623972206732</v>
      </c>
      <c r="H74" s="3">
        <f>SUM(H62:H73)</f>
        <v>2090350761</v>
      </c>
      <c r="I74" s="9">
        <f>SUM(C74:H74)</f>
        <v>1655225870161</v>
      </c>
      <c r="K74" s="4">
        <f>C75</f>
        <v>0.33201598031122209</v>
      </c>
      <c r="L74" s="4">
        <f t="shared" ref="L74:Q74" si="94">D75</f>
        <v>0.21097404907224726</v>
      </c>
      <c r="M74" s="4">
        <f t="shared" si="94"/>
        <v>3.4738133828470893E-2</v>
      </c>
      <c r="N74" s="4">
        <f t="shared" si="94"/>
        <v>4.4037923955302788E-2</v>
      </c>
      <c r="O74" s="4">
        <f t="shared" si="94"/>
        <v>0.37697103336797633</v>
      </c>
      <c r="P74" s="4">
        <f t="shared" si="94"/>
        <v>1.2628794647806443E-3</v>
      </c>
      <c r="Q74" s="4">
        <f t="shared" si="94"/>
        <v>1</v>
      </c>
    </row>
    <row r="75" spans="1:17">
      <c r="B75" s="7"/>
      <c r="C75" s="10">
        <f>C74/I74</f>
        <v>0.33201598031122209</v>
      </c>
      <c r="D75" s="10">
        <f>D74/I74</f>
        <v>0.21097404907224726</v>
      </c>
      <c r="E75" s="10">
        <f>E74/I74</f>
        <v>3.4738133828470893E-2</v>
      </c>
      <c r="F75" s="10">
        <f>F74/I74</f>
        <v>4.4037923955302788E-2</v>
      </c>
      <c r="G75" s="10">
        <f>G74/I74</f>
        <v>0.37697103336797633</v>
      </c>
      <c r="H75" s="10">
        <f>H74/I74</f>
        <v>1.2628794647806443E-3</v>
      </c>
      <c r="I75" s="11">
        <f>I74/I74</f>
        <v>1</v>
      </c>
    </row>
    <row r="77" spans="1:17">
      <c r="A77" s="204">
        <v>38898</v>
      </c>
      <c r="B77" s="7" t="s">
        <v>8</v>
      </c>
      <c r="C77" s="1">
        <v>386561451686</v>
      </c>
      <c r="D77" s="1">
        <v>135086420102</v>
      </c>
      <c r="E77" s="1">
        <v>26656429631</v>
      </c>
      <c r="F77" s="1">
        <v>26728388100</v>
      </c>
      <c r="G77" s="1">
        <v>350691191821</v>
      </c>
      <c r="H77" s="1">
        <v>101700594</v>
      </c>
      <c r="I77" s="1">
        <f>SUM(C77:H77)</f>
        <v>925825581934</v>
      </c>
      <c r="K77" s="4">
        <f t="shared" ref="K77:Q77" si="95">C77/C89</f>
        <v>0.70885403826672133</v>
      </c>
      <c r="L77" s="4">
        <f t="shared" si="95"/>
        <v>0.3975585931814839</v>
      </c>
      <c r="M77" s="4">
        <f t="shared" si="95"/>
        <v>0.46561794384893529</v>
      </c>
      <c r="N77" s="4">
        <f t="shared" si="95"/>
        <v>0.3757187364262099</v>
      </c>
      <c r="O77" s="4">
        <f t="shared" si="95"/>
        <v>0.56339051190100353</v>
      </c>
      <c r="P77" s="4">
        <f t="shared" si="95"/>
        <v>4.4844144194246767E-2</v>
      </c>
      <c r="Q77" s="4">
        <f t="shared" si="95"/>
        <v>0.56513246613835233</v>
      </c>
    </row>
    <row r="78" spans="1:17">
      <c r="A78" s="203"/>
      <c r="B78" s="7" t="s">
        <v>9</v>
      </c>
      <c r="C78" s="1">
        <v>11354813673</v>
      </c>
      <c r="D78" s="1">
        <v>9463805936</v>
      </c>
      <c r="E78" s="1">
        <v>2414470487</v>
      </c>
      <c r="F78" s="1">
        <v>3170300409</v>
      </c>
      <c r="G78" s="1">
        <v>24037479377</v>
      </c>
      <c r="H78" s="1">
        <v>15096822</v>
      </c>
      <c r="I78" s="1">
        <f t="shared" ref="I78:I88" si="96">SUM(C78:H78)</f>
        <v>50455966704</v>
      </c>
      <c r="K78" s="4">
        <f t="shared" ref="K78:Q78" si="97">C78/C89</f>
        <v>2.0821800753196361E-2</v>
      </c>
      <c r="L78" s="4">
        <f t="shared" si="97"/>
        <v>2.7851928944581102E-2</v>
      </c>
      <c r="M78" s="4">
        <f t="shared" si="97"/>
        <v>4.217446969467617E-2</v>
      </c>
      <c r="N78" s="4">
        <f t="shared" si="97"/>
        <v>4.4564650113000134E-2</v>
      </c>
      <c r="O78" s="4">
        <f t="shared" si="97"/>
        <v>3.8616561028228531E-2</v>
      </c>
      <c r="P78" s="4">
        <f t="shared" si="97"/>
        <v>6.6568348916711028E-3</v>
      </c>
      <c r="Q78" s="4">
        <f t="shared" si="97"/>
        <v>3.0798786997504716E-2</v>
      </c>
    </row>
    <row r="79" spans="1:17">
      <c r="B79" s="7" t="s">
        <v>10</v>
      </c>
      <c r="C79" s="1">
        <v>12737790506</v>
      </c>
      <c r="D79" s="1">
        <v>50247554779</v>
      </c>
      <c r="E79" s="1">
        <v>9999112618</v>
      </c>
      <c r="F79" s="1">
        <v>10314571861</v>
      </c>
      <c r="G79" s="1">
        <v>58581179823</v>
      </c>
      <c r="H79" s="1">
        <v>26365767</v>
      </c>
      <c r="I79" s="1">
        <f t="shared" si="96"/>
        <v>141906575354</v>
      </c>
      <c r="K79" s="4">
        <f t="shared" ref="K79:Q79" si="98">C79/C89</f>
        <v>2.3357823702783383E-2</v>
      </c>
      <c r="L79" s="4">
        <f t="shared" si="98"/>
        <v>0.14787827802132297</v>
      </c>
      <c r="M79" s="4">
        <f t="shared" si="98"/>
        <v>0.17465828402212941</v>
      </c>
      <c r="N79" s="4">
        <f t="shared" si="98"/>
        <v>0.14499108183752615</v>
      </c>
      <c r="O79" s="4">
        <f t="shared" si="98"/>
        <v>9.4111519359433099E-2</v>
      </c>
      <c r="P79" s="4">
        <f t="shared" si="98"/>
        <v>1.1625794999190595E-2</v>
      </c>
      <c r="Q79" s="4">
        <f t="shared" si="98"/>
        <v>8.662108117981443E-2</v>
      </c>
    </row>
    <row r="80" spans="1:17">
      <c r="B80" s="7" t="s">
        <v>11</v>
      </c>
      <c r="C80" s="1">
        <v>2212801501</v>
      </c>
      <c r="D80" s="1">
        <v>25957775620</v>
      </c>
      <c r="E80" s="1">
        <v>3235909414</v>
      </c>
      <c r="F80" s="1">
        <v>2737750336</v>
      </c>
      <c r="G80" s="1">
        <v>12678833757</v>
      </c>
      <c r="H80" s="1">
        <v>88611427</v>
      </c>
      <c r="I80" s="1">
        <f t="shared" si="96"/>
        <v>46911682055</v>
      </c>
      <c r="K80" s="4">
        <f t="shared" ref="K80:Q80" si="99">C80/C89</f>
        <v>4.0577074434742979E-3</v>
      </c>
      <c r="L80" s="4">
        <f t="shared" si="99"/>
        <v>7.6393591227124635E-2</v>
      </c>
      <c r="M80" s="4">
        <f t="shared" si="99"/>
        <v>5.6522854286377669E-2</v>
      </c>
      <c r="N80" s="4">
        <f t="shared" si="99"/>
        <v>3.8484329584108051E-2</v>
      </c>
      <c r="O80" s="4">
        <f t="shared" si="99"/>
        <v>2.0368731257755561E-2</v>
      </c>
      <c r="P80" s="4">
        <f t="shared" si="99"/>
        <v>3.9072570310120028E-2</v>
      </c>
      <c r="Q80" s="4">
        <f t="shared" si="99"/>
        <v>2.8635322989304018E-2</v>
      </c>
    </row>
    <row r="81" spans="1:17">
      <c r="B81" s="7" t="s">
        <v>12</v>
      </c>
      <c r="C81" s="1">
        <v>4412839827</v>
      </c>
      <c r="D81" s="1">
        <v>13852109215</v>
      </c>
      <c r="E81" s="1">
        <v>2927768519</v>
      </c>
      <c r="F81" s="1">
        <v>3246363786</v>
      </c>
      <c r="G81" s="1">
        <v>22864515018</v>
      </c>
      <c r="H81" s="1">
        <v>23899619</v>
      </c>
      <c r="I81" s="1">
        <f t="shared" si="96"/>
        <v>47327495984</v>
      </c>
      <c r="K81" s="4">
        <f t="shared" ref="K81:Q81" si="100">C81/C89</f>
        <v>8.0920105146285032E-3</v>
      </c>
      <c r="L81" s="4">
        <f t="shared" si="100"/>
        <v>4.076668141737317E-2</v>
      </c>
      <c r="M81" s="4">
        <f t="shared" si="100"/>
        <v>5.114044066490693E-2</v>
      </c>
      <c r="N81" s="4">
        <f t="shared" si="100"/>
        <v>4.5633866699792754E-2</v>
      </c>
      <c r="O81" s="4">
        <f t="shared" si="100"/>
        <v>3.6732176686474244E-2</v>
      </c>
      <c r="P81" s="4">
        <f t="shared" si="100"/>
        <v>1.0538364806635836E-2</v>
      </c>
      <c r="Q81" s="4">
        <f t="shared" si="100"/>
        <v>2.8889139643040854E-2</v>
      </c>
    </row>
    <row r="82" spans="1:17">
      <c r="B82" s="7" t="s">
        <v>13</v>
      </c>
      <c r="C82" s="1">
        <v>114366037</v>
      </c>
      <c r="D82" s="1">
        <v>2482264016</v>
      </c>
      <c r="E82" s="1">
        <v>611590637</v>
      </c>
      <c r="F82" s="1">
        <v>1055097428</v>
      </c>
      <c r="G82" s="1">
        <v>690980481</v>
      </c>
      <c r="H82" s="1">
        <v>5203214</v>
      </c>
      <c r="I82" s="1">
        <f t="shared" si="96"/>
        <v>4959501813</v>
      </c>
      <c r="K82" s="4">
        <f t="shared" ref="K82:Q82" si="101">C82/C89</f>
        <v>2.0971782575429345E-4</v>
      </c>
      <c r="L82" s="4">
        <f t="shared" si="101"/>
        <v>7.3052893796492708E-3</v>
      </c>
      <c r="M82" s="4">
        <f t="shared" si="101"/>
        <v>1.068288509823653E-2</v>
      </c>
      <c r="N82" s="4">
        <f t="shared" si="101"/>
        <v>1.4831417104973269E-2</v>
      </c>
      <c r="O82" s="4">
        <f t="shared" si="101"/>
        <v>1.1100702155727202E-3</v>
      </c>
      <c r="P82" s="4">
        <f t="shared" si="101"/>
        <v>2.294319725305867E-3</v>
      </c>
      <c r="Q82" s="4">
        <f t="shared" si="101"/>
        <v>3.0273256054811877E-3</v>
      </c>
    </row>
    <row r="83" spans="1:17">
      <c r="B83" s="7" t="s">
        <v>14</v>
      </c>
      <c r="C83">
        <v>40644048657</v>
      </c>
      <c r="D83">
        <v>41304601499</v>
      </c>
      <c r="E83">
        <v>3656147349</v>
      </c>
      <c r="F83">
        <v>6429361240</v>
      </c>
      <c r="G83">
        <v>60812157808</v>
      </c>
      <c r="H83">
        <v>53487483</v>
      </c>
      <c r="I83" s="1">
        <f t="shared" si="96"/>
        <v>152899804036</v>
      </c>
      <c r="K83" s="4">
        <f t="shared" ref="K83:Q83" si="102">C83/C89</f>
        <v>7.4530706298739285E-2</v>
      </c>
      <c r="L83" s="4">
        <f t="shared" si="102"/>
        <v>0.12155921558558744</v>
      </c>
      <c r="M83" s="4">
        <f t="shared" si="102"/>
        <v>6.3863309325955381E-2</v>
      </c>
      <c r="N83" s="4">
        <f t="shared" si="102"/>
        <v>9.0376998122099622E-2</v>
      </c>
      <c r="O83" s="4">
        <f t="shared" si="102"/>
        <v>9.7695618014669861E-2</v>
      </c>
      <c r="P83" s="4">
        <f t="shared" si="102"/>
        <v>2.3584920263487571E-2</v>
      </c>
      <c r="Q83" s="4">
        <f t="shared" si="102"/>
        <v>9.3331449263296937E-2</v>
      </c>
    </row>
    <row r="84" spans="1:17">
      <c r="B84" s="7" t="s">
        <v>60</v>
      </c>
      <c r="C84" s="1">
        <v>430921968</v>
      </c>
      <c r="D84" s="1">
        <v>4885565165</v>
      </c>
      <c r="E84" s="1">
        <v>479820379</v>
      </c>
      <c r="F84" s="1">
        <v>7976174752</v>
      </c>
      <c r="G84" s="1">
        <v>2279218541</v>
      </c>
      <c r="H84" s="1">
        <v>12497022</v>
      </c>
      <c r="I84" s="1">
        <f t="shared" si="96"/>
        <v>16064197827</v>
      </c>
      <c r="K84" s="4">
        <f>C84/C89</f>
        <v>7.9019978806051669E-4</v>
      </c>
      <c r="L84" s="4">
        <f t="shared" ref="L84" si="103">D84/D89</f>
        <v>1.4378191474963128E-2</v>
      </c>
      <c r="M84" s="4">
        <f t="shared" ref="M84" si="104">E84/E89</f>
        <v>8.3812041364676806E-3</v>
      </c>
      <c r="N84" s="4">
        <f t="shared" ref="N84" si="105">F84/F89</f>
        <v>0.11212042746925237</v>
      </c>
      <c r="O84" s="4">
        <f t="shared" ref="O84" si="106">G84/G89</f>
        <v>3.6615978116829192E-3</v>
      </c>
      <c r="P84" s="4">
        <f t="shared" ref="P84" si="107">H84/H89</f>
        <v>5.5104718126491384E-3</v>
      </c>
      <c r="Q84" s="4">
        <f t="shared" ref="Q84" si="108">I84/I89</f>
        <v>9.805734375520906E-3</v>
      </c>
    </row>
    <row r="85" spans="1:17">
      <c r="B85" s="7" t="s">
        <v>15</v>
      </c>
      <c r="C85" s="1">
        <v>5476423618</v>
      </c>
      <c r="D85" s="1">
        <v>39839074110</v>
      </c>
      <c r="E85" s="1">
        <v>4671746484</v>
      </c>
      <c r="F85" s="1">
        <v>7209123461</v>
      </c>
      <c r="G85" s="1">
        <v>43404227047</v>
      </c>
      <c r="H85" s="1">
        <v>1933535536</v>
      </c>
      <c r="I85" s="1">
        <f t="shared" si="96"/>
        <v>102534130256</v>
      </c>
      <c r="K85" s="4">
        <f t="shared" ref="K85:Q85" si="109">C85/C89</f>
        <v>1.0042348971805514E-2</v>
      </c>
      <c r="L85" s="4">
        <f t="shared" si="109"/>
        <v>0.11724617652067</v>
      </c>
      <c r="M85" s="4">
        <f t="shared" si="109"/>
        <v>8.1603163746050783E-2</v>
      </c>
      <c r="N85" s="4">
        <f t="shared" si="109"/>
        <v>0.10133805104047651</v>
      </c>
      <c r="O85" s="4">
        <f t="shared" si="109"/>
        <v>6.9729523481041111E-2</v>
      </c>
      <c r="P85" s="4">
        <f t="shared" si="109"/>
        <v>0.85257856390774089</v>
      </c>
      <c r="Q85" s="4">
        <f t="shared" si="109"/>
        <v>6.2587777898596805E-2</v>
      </c>
    </row>
    <row r="86" spans="1:17">
      <c r="B86" s="7" t="s">
        <v>16</v>
      </c>
      <c r="C86" s="1">
        <v>74536942815</v>
      </c>
      <c r="D86" s="1">
        <v>4590021775</v>
      </c>
      <c r="E86" s="1">
        <v>2285494035</v>
      </c>
      <c r="F86" s="1">
        <v>1513575836</v>
      </c>
      <c r="G86" s="1">
        <v>45946998368</v>
      </c>
      <c r="H86" s="1">
        <v>6944222</v>
      </c>
      <c r="I86" s="1">
        <f t="shared" si="96"/>
        <v>128879977051</v>
      </c>
      <c r="K86" s="4">
        <f t="shared" ref="K86:Q86" si="110">C86/C89</f>
        <v>0.13668153584384413</v>
      </c>
      <c r="L86" s="4">
        <f t="shared" si="110"/>
        <v>1.3508408899751136E-2</v>
      </c>
      <c r="M86" s="4">
        <f t="shared" si="110"/>
        <v>3.9921589199557968E-2</v>
      </c>
      <c r="N86" s="4">
        <f t="shared" si="110"/>
        <v>2.1276210090168671E-2</v>
      </c>
      <c r="O86" s="4">
        <f t="shared" si="110"/>
        <v>7.3814522675764535E-2</v>
      </c>
      <c r="P86" s="4">
        <f t="shared" si="110"/>
        <v>3.0620046593322816E-3</v>
      </c>
      <c r="Q86" s="4">
        <f t="shared" si="110"/>
        <v>7.8669525543395583E-2</v>
      </c>
    </row>
    <row r="87" spans="1:17">
      <c r="B87" s="7" t="s">
        <v>17</v>
      </c>
      <c r="C87" s="1">
        <v>6850532612</v>
      </c>
      <c r="D87" s="1">
        <v>12080771876</v>
      </c>
      <c r="E87" s="1">
        <v>311085948</v>
      </c>
      <c r="F87" s="1">
        <v>758646538</v>
      </c>
      <c r="G87" s="1">
        <v>478780323</v>
      </c>
      <c r="H87" s="1">
        <v>526169</v>
      </c>
      <c r="I87" s="1">
        <f t="shared" si="96"/>
        <v>20480343466</v>
      </c>
      <c r="K87" s="4">
        <f t="shared" ref="K87:Q87" si="111">C87/C89</f>
        <v>1.2562110590992331E-2</v>
      </c>
      <c r="L87" s="4">
        <f t="shared" si="111"/>
        <v>3.5553645347493286E-2</v>
      </c>
      <c r="M87" s="4">
        <f t="shared" si="111"/>
        <v>5.4338559767061704E-3</v>
      </c>
      <c r="N87" s="4">
        <f t="shared" si="111"/>
        <v>1.0664231512392573E-2</v>
      </c>
      <c r="O87" s="4">
        <f t="shared" si="111"/>
        <v>7.6916756837388384E-4</v>
      </c>
      <c r="P87" s="4">
        <f t="shared" si="111"/>
        <v>2.3201042961993541E-4</v>
      </c>
      <c r="Q87" s="4">
        <f t="shared" si="111"/>
        <v>1.2501390365692188E-2</v>
      </c>
    </row>
    <row r="88" spans="1:17">
      <c r="B88" s="7" t="s">
        <v>6</v>
      </c>
      <c r="C88" s="1"/>
      <c r="D88" s="1"/>
      <c r="E88" s="1"/>
      <c r="F88" s="1"/>
      <c r="G88" s="1"/>
      <c r="H88" s="1"/>
      <c r="I88" s="1">
        <f t="shared" si="96"/>
        <v>0</v>
      </c>
      <c r="K88" s="4">
        <f t="shared" ref="K88:Q88" si="112">C88/C89</f>
        <v>0</v>
      </c>
      <c r="L88" s="4">
        <f t="shared" si="112"/>
        <v>0</v>
      </c>
      <c r="M88" s="4">
        <f t="shared" si="112"/>
        <v>0</v>
      </c>
      <c r="N88" s="4">
        <f t="shared" si="112"/>
        <v>0</v>
      </c>
      <c r="O88" s="4">
        <f t="shared" si="112"/>
        <v>0</v>
      </c>
      <c r="P88" s="4">
        <f t="shared" si="112"/>
        <v>0</v>
      </c>
      <c r="Q88" s="4">
        <f t="shared" si="112"/>
        <v>0</v>
      </c>
    </row>
    <row r="89" spans="1:17">
      <c r="B89" s="8" t="s">
        <v>7</v>
      </c>
      <c r="C89" s="3">
        <f>SUM(C77:C88)</f>
        <v>545332932900</v>
      </c>
      <c r="D89" s="3">
        <f>SUM(D77:D88)</f>
        <v>339789964093</v>
      </c>
      <c r="E89" s="3">
        <f>SUM(E77:E88)</f>
        <v>57249575501</v>
      </c>
      <c r="F89" s="3">
        <f t="shared" ref="F89:G89" si="113">SUM(F77:F88)</f>
        <v>71139353747</v>
      </c>
      <c r="G89" s="3">
        <f t="shared" si="113"/>
        <v>622465562364</v>
      </c>
      <c r="H89" s="3">
        <f>SUM(H77:H88)</f>
        <v>2267867875</v>
      </c>
      <c r="I89" s="9">
        <f>SUM(C89:H89)</f>
        <v>1638245256480</v>
      </c>
      <c r="K89" s="4">
        <f>C90</f>
        <v>0.33287624715711028</v>
      </c>
      <c r="L89" s="4">
        <f t="shared" ref="L89:Q89" si="114">D90</f>
        <v>0.20741092504249728</v>
      </c>
      <c r="M89" s="4">
        <f t="shared" si="114"/>
        <v>3.4945668406212119E-2</v>
      </c>
      <c r="N89" s="4">
        <f t="shared" si="114"/>
        <v>4.3424117033522128E-2</v>
      </c>
      <c r="O89" s="4">
        <f t="shared" si="114"/>
        <v>0.37995871491271987</v>
      </c>
      <c r="P89" s="4">
        <f t="shared" si="114"/>
        <v>1.3843274479383098E-3</v>
      </c>
      <c r="Q89" s="4">
        <f t="shared" si="114"/>
        <v>1</v>
      </c>
    </row>
    <row r="90" spans="1:17">
      <c r="B90" s="7"/>
      <c r="C90" s="10">
        <f>C89/I89</f>
        <v>0.33287624715711028</v>
      </c>
      <c r="D90" s="10">
        <f>D89/I89</f>
        <v>0.20741092504249728</v>
      </c>
      <c r="E90" s="10">
        <f>E89/I89</f>
        <v>3.4945668406212119E-2</v>
      </c>
      <c r="F90" s="10">
        <f>F89/I89</f>
        <v>4.3424117033522128E-2</v>
      </c>
      <c r="G90" s="10">
        <f>G89/I89</f>
        <v>0.37995871491271987</v>
      </c>
      <c r="H90" s="10">
        <f>H89/I89</f>
        <v>1.3843274479383098E-3</v>
      </c>
      <c r="I90" s="11">
        <f>I89/I89</f>
        <v>1</v>
      </c>
    </row>
    <row r="92" spans="1:17">
      <c r="A92" s="204">
        <v>38929</v>
      </c>
      <c r="B92" s="7" t="s">
        <v>8</v>
      </c>
      <c r="C92" s="1">
        <v>402486351968</v>
      </c>
      <c r="D92" s="1">
        <v>136549772177</v>
      </c>
      <c r="E92" s="1">
        <v>27945994226</v>
      </c>
      <c r="F92" s="1">
        <v>27332494486</v>
      </c>
      <c r="G92" s="1">
        <v>374720416994</v>
      </c>
      <c r="H92" s="1">
        <v>106813809</v>
      </c>
      <c r="I92" s="1">
        <f>SUM(C92:H92)</f>
        <v>969141843660</v>
      </c>
      <c r="K92" s="4">
        <f t="shared" ref="K92:Q92" si="115">C92/C104</f>
        <v>0.71120836174730417</v>
      </c>
      <c r="L92" s="4">
        <f t="shared" si="115"/>
        <v>0.41163952221379579</v>
      </c>
      <c r="M92" s="4">
        <f t="shared" si="115"/>
        <v>0.4801105875032865</v>
      </c>
      <c r="N92" s="4">
        <f t="shared" si="115"/>
        <v>0.37939301622867433</v>
      </c>
      <c r="O92" s="4">
        <f t="shared" si="115"/>
        <v>0.57981843828414625</v>
      </c>
      <c r="P92" s="4">
        <f t="shared" si="115"/>
        <v>0.28697068367065892</v>
      </c>
      <c r="Q92" s="4">
        <f t="shared" si="115"/>
        <v>0.57875279012627967</v>
      </c>
    </row>
    <row r="93" spans="1:17">
      <c r="A93" s="203"/>
      <c r="B93" s="7" t="s">
        <v>9</v>
      </c>
      <c r="C93" s="1">
        <v>12561007094</v>
      </c>
      <c r="D93" s="1">
        <v>9582034629</v>
      </c>
      <c r="E93" s="1">
        <v>2550423808</v>
      </c>
      <c r="F93" s="1">
        <v>3334267549</v>
      </c>
      <c r="G93" s="1">
        <v>26186286183</v>
      </c>
      <c r="H93" s="1">
        <v>13755855</v>
      </c>
      <c r="I93" s="1">
        <f t="shared" ref="I93:I103" si="116">SUM(C93:H93)</f>
        <v>54227775118</v>
      </c>
      <c r="K93" s="4">
        <f t="shared" ref="K93:Q93" si="117">C93/C104</f>
        <v>2.2195766970827053E-2</v>
      </c>
      <c r="L93" s="4">
        <f t="shared" si="117"/>
        <v>2.888576153319997E-2</v>
      </c>
      <c r="M93" s="4">
        <f t="shared" si="117"/>
        <v>4.3816135612811002E-2</v>
      </c>
      <c r="N93" s="4">
        <f t="shared" si="117"/>
        <v>4.6281828501838526E-2</v>
      </c>
      <c r="O93" s="4">
        <f t="shared" si="117"/>
        <v>4.0518986611108219E-2</v>
      </c>
      <c r="P93" s="4">
        <f t="shared" si="117"/>
        <v>3.6957085893495771E-2</v>
      </c>
      <c r="Q93" s="4">
        <f t="shared" si="117"/>
        <v>3.2383779894755459E-2</v>
      </c>
    </row>
    <row r="94" spans="1:17">
      <c r="B94" s="7" t="s">
        <v>10</v>
      </c>
      <c r="C94" s="1">
        <v>12356398671</v>
      </c>
      <c r="D94" s="1">
        <v>48293298322</v>
      </c>
      <c r="E94" s="1">
        <v>9692108997</v>
      </c>
      <c r="F94" s="1">
        <v>10217071202</v>
      </c>
      <c r="G94" s="1">
        <v>56493332128</v>
      </c>
      <c r="H94" s="1">
        <v>33098137</v>
      </c>
      <c r="I94" s="1">
        <f t="shared" si="116"/>
        <v>137085307457</v>
      </c>
      <c r="K94" s="4">
        <f t="shared" ref="K94:Q94" si="118">C94/C104</f>
        <v>2.1834216273244392E-2</v>
      </c>
      <c r="L94" s="4">
        <f t="shared" si="118"/>
        <v>0.14558376722612221</v>
      </c>
      <c r="M94" s="4">
        <f t="shared" si="118"/>
        <v>0.16650987998724703</v>
      </c>
      <c r="N94" s="4">
        <f t="shared" si="118"/>
        <v>0.14181967410019539</v>
      </c>
      <c r="O94" s="4">
        <f t="shared" si="118"/>
        <v>8.7414173667641454E-2</v>
      </c>
      <c r="P94" s="4">
        <f t="shared" si="118"/>
        <v>8.8922912608753901E-2</v>
      </c>
      <c r="Q94" s="4">
        <f t="shared" si="118"/>
        <v>8.1864697820117696E-2</v>
      </c>
    </row>
    <row r="95" spans="1:17">
      <c r="B95" s="7" t="s">
        <v>11</v>
      </c>
      <c r="C95" s="1">
        <v>2183275678</v>
      </c>
      <c r="D95" s="1">
        <v>22950849137</v>
      </c>
      <c r="E95" s="1">
        <v>2908272497</v>
      </c>
      <c r="F95" s="1">
        <v>2556366180</v>
      </c>
      <c r="G95" s="1">
        <v>12184831842</v>
      </c>
      <c r="H95" s="1">
        <v>71794830</v>
      </c>
      <c r="I95" s="1">
        <f t="shared" si="116"/>
        <v>42855390164</v>
      </c>
      <c r="K95" s="4">
        <f t="shared" ref="K95:Q95" si="119">C95/C104</f>
        <v>3.8579293697803907E-3</v>
      </c>
      <c r="L95" s="4">
        <f t="shared" si="119"/>
        <v>6.9187054819172297E-2</v>
      </c>
      <c r="M95" s="4">
        <f t="shared" si="119"/>
        <v>4.9963955687618987E-2</v>
      </c>
      <c r="N95" s="4">
        <f t="shared" si="119"/>
        <v>3.5484045413855324E-2</v>
      </c>
      <c r="O95" s="4">
        <f t="shared" si="119"/>
        <v>1.8854030495745581E-2</v>
      </c>
      <c r="P95" s="4">
        <f t="shared" si="119"/>
        <v>0.19288715234486895</v>
      </c>
      <c r="Q95" s="4">
        <f t="shared" si="119"/>
        <v>2.5592411257053041E-2</v>
      </c>
    </row>
    <row r="96" spans="1:17">
      <c r="B96" s="7" t="s">
        <v>12</v>
      </c>
      <c r="C96" s="1">
        <v>4672107173</v>
      </c>
      <c r="D96" s="1">
        <v>9429973999</v>
      </c>
      <c r="E96" s="1">
        <v>2943474725</v>
      </c>
      <c r="F96" s="1">
        <v>3166313995</v>
      </c>
      <c r="G96" s="1">
        <v>22982551405</v>
      </c>
      <c r="H96" s="1">
        <v>16758442</v>
      </c>
      <c r="I96" s="1">
        <f t="shared" si="116"/>
        <v>43211179739</v>
      </c>
      <c r="K96" s="4">
        <f t="shared" ref="K96:Q96" si="120">C96/C104</f>
        <v>8.2557872389206963E-3</v>
      </c>
      <c r="L96" s="4">
        <f t="shared" si="120"/>
        <v>2.8427363367587562E-2</v>
      </c>
      <c r="M96" s="4">
        <f t="shared" si="120"/>
        <v>5.0568727957656191E-2</v>
      </c>
      <c r="N96" s="4">
        <f t="shared" si="120"/>
        <v>4.3950522609834272E-2</v>
      </c>
      <c r="O96" s="4">
        <f t="shared" si="120"/>
        <v>3.5561732051674087E-2</v>
      </c>
      <c r="P96" s="4">
        <f t="shared" si="120"/>
        <v>4.5023968370934926E-2</v>
      </c>
      <c r="Q96" s="4">
        <f t="shared" si="120"/>
        <v>2.5804881919192085E-2</v>
      </c>
    </row>
    <row r="97" spans="1:17">
      <c r="B97" s="7" t="s">
        <v>13</v>
      </c>
      <c r="C97" s="1">
        <v>119981800</v>
      </c>
      <c r="D97" s="1">
        <v>2612857631</v>
      </c>
      <c r="E97" s="1">
        <v>733909923</v>
      </c>
      <c r="F97" s="1">
        <v>1062357211</v>
      </c>
      <c r="G97" s="1">
        <v>936726670</v>
      </c>
      <c r="H97" s="1">
        <v>5121890</v>
      </c>
      <c r="I97" s="1">
        <f t="shared" si="116"/>
        <v>5470955125</v>
      </c>
      <c r="K97" s="4">
        <f t="shared" ref="K97:Q97" si="121">C97/C104</f>
        <v>2.1201230551111231E-4</v>
      </c>
      <c r="L97" s="4">
        <f t="shared" si="121"/>
        <v>7.8766551543077087E-3</v>
      </c>
      <c r="M97" s="4">
        <f t="shared" si="121"/>
        <v>1.2608530634354742E-2</v>
      </c>
      <c r="N97" s="4">
        <f t="shared" si="121"/>
        <v>1.4746217429953905E-2</v>
      </c>
      <c r="O97" s="4">
        <f t="shared" si="121"/>
        <v>1.4494310164775606E-3</v>
      </c>
      <c r="P97" s="4">
        <f t="shared" si="121"/>
        <v>1.3760695257912871E-2</v>
      </c>
      <c r="Q97" s="4">
        <f t="shared" si="121"/>
        <v>3.2671487295313291E-3</v>
      </c>
    </row>
    <row r="98" spans="1:17">
      <c r="B98" s="7" t="s">
        <v>14</v>
      </c>
      <c r="C98">
        <v>41225244555</v>
      </c>
      <c r="D98">
        <v>41073557106</v>
      </c>
      <c r="E98">
        <v>3550633624</v>
      </c>
      <c r="F98">
        <v>6532076412</v>
      </c>
      <c r="G98">
        <v>61006765231</v>
      </c>
      <c r="H98">
        <v>54923017</v>
      </c>
      <c r="I98" s="1">
        <f t="shared" si="116"/>
        <v>153443199945</v>
      </c>
      <c r="K98" s="4">
        <f t="shared" ref="K98:Q98" si="122">C98/C104</f>
        <v>7.2846541253464944E-2</v>
      </c>
      <c r="L98" s="4">
        <f t="shared" si="122"/>
        <v>0.12381931623305001</v>
      </c>
      <c r="M98" s="4">
        <f t="shared" si="122"/>
        <v>6.0999683226212485E-2</v>
      </c>
      <c r="N98" s="4">
        <f t="shared" si="122"/>
        <v>9.0669520612333063E-2</v>
      </c>
      <c r="O98" s="4">
        <f t="shared" si="122"/>
        <v>9.439797175922858E-2</v>
      </c>
      <c r="P98" s="4">
        <f t="shared" si="122"/>
        <v>0.14755859645212374</v>
      </c>
      <c r="Q98" s="4">
        <f t="shared" si="122"/>
        <v>9.1633315262392781E-2</v>
      </c>
    </row>
    <row r="99" spans="1:17">
      <c r="B99" s="7" t="s">
        <v>60</v>
      </c>
      <c r="C99" s="1">
        <v>423008487</v>
      </c>
      <c r="D99" s="1">
        <v>4822479465</v>
      </c>
      <c r="E99" s="1">
        <v>478100593</v>
      </c>
      <c r="F99" s="1">
        <v>7854717144</v>
      </c>
      <c r="G99" s="1">
        <v>2210073417</v>
      </c>
      <c r="H99" s="1">
        <v>12967103</v>
      </c>
      <c r="I99" s="1">
        <f t="shared" si="116"/>
        <v>15801346209</v>
      </c>
      <c r="K99" s="4">
        <f>C99/C104</f>
        <v>7.4747173804391481E-4</v>
      </c>
      <c r="L99" s="4">
        <f t="shared" ref="L99" si="123">D99/D104</f>
        <v>1.4537725777273828E-2</v>
      </c>
      <c r="M99" s="4">
        <f t="shared" ref="M99" si="124">E99/E104</f>
        <v>8.2137409295441142E-3</v>
      </c>
      <c r="N99" s="4">
        <f t="shared" ref="N99" si="125">F99/F104</f>
        <v>0.10902864465633166</v>
      </c>
      <c r="O99" s="4">
        <f t="shared" ref="O99" si="126">G99/G104</f>
        <v>3.419726438761849E-3</v>
      </c>
      <c r="P99" s="4">
        <f t="shared" ref="P99" si="127">H99/H104</f>
        <v>3.483799003121265E-2</v>
      </c>
      <c r="Q99" s="4">
        <f t="shared" ref="Q99" si="128">I99/I104</f>
        <v>9.4362587541090524E-3</v>
      </c>
    </row>
    <row r="100" spans="1:17">
      <c r="B100" s="7" t="s">
        <v>15</v>
      </c>
      <c r="C100" s="1">
        <v>4449510246</v>
      </c>
      <c r="D100" s="1">
        <v>39285102921</v>
      </c>
      <c r="E100" s="1">
        <v>4570000961</v>
      </c>
      <c r="F100" s="1">
        <v>7446707862</v>
      </c>
      <c r="G100" s="1">
        <v>40047495932</v>
      </c>
      <c r="H100" s="1">
        <v>48433365</v>
      </c>
      <c r="I100" s="1">
        <f t="shared" si="116"/>
        <v>95847251287</v>
      </c>
      <c r="K100" s="4">
        <f t="shared" ref="K100:Q100" si="129">C100/C104</f>
        <v>7.8624501853595836E-3</v>
      </c>
      <c r="L100" s="4">
        <f t="shared" si="129"/>
        <v>0.11842788705321673</v>
      </c>
      <c r="M100" s="4">
        <f t="shared" si="129"/>
        <v>7.8512355958156338E-2</v>
      </c>
      <c r="N100" s="4">
        <f t="shared" si="129"/>
        <v>0.10336520723291742</v>
      </c>
      <c r="O100" s="4">
        <f t="shared" si="129"/>
        <v>6.1966937202823244E-2</v>
      </c>
      <c r="P100" s="4">
        <f t="shared" si="129"/>
        <v>0.13012321156453246</v>
      </c>
      <c r="Q100" s="4">
        <f t="shared" si="129"/>
        <v>5.7238127185587566E-2</v>
      </c>
    </row>
    <row r="101" spans="1:17">
      <c r="B101" s="7" t="s">
        <v>16</v>
      </c>
      <c r="C101" s="1">
        <v>77792290866</v>
      </c>
      <c r="D101" s="1">
        <v>3548356572</v>
      </c>
      <c r="E101" s="1">
        <v>2490216896</v>
      </c>
      <c r="F101" s="1">
        <v>1649247366</v>
      </c>
      <c r="G101" s="1">
        <v>48958311830</v>
      </c>
      <c r="H101" s="1">
        <v>7319224</v>
      </c>
      <c r="I101" s="1">
        <f t="shared" si="116"/>
        <v>134445742754</v>
      </c>
      <c r="K101" s="4">
        <f t="shared" ref="K101:Q101" si="130">C101/C104</f>
        <v>0.13746187286314845</v>
      </c>
      <c r="L101" s="4">
        <f t="shared" si="130"/>
        <v>1.069678682472594E-2</v>
      </c>
      <c r="M101" s="4">
        <f t="shared" si="130"/>
        <v>4.2781784297258749E-2</v>
      </c>
      <c r="N101" s="4">
        <f t="shared" si="130"/>
        <v>2.289263912645929E-2</v>
      </c>
      <c r="O101" s="4">
        <f t="shared" si="130"/>
        <v>7.5754964552020576E-2</v>
      </c>
      <c r="P101" s="4">
        <f t="shared" si="130"/>
        <v>1.9664149559713715E-2</v>
      </c>
      <c r="Q101" s="4">
        <f t="shared" si="130"/>
        <v>8.0288400762495202E-2</v>
      </c>
    </row>
    <row r="102" spans="1:17">
      <c r="B102" s="7" t="s">
        <v>17</v>
      </c>
      <c r="C102" s="1">
        <v>7649861561</v>
      </c>
      <c r="D102" s="1">
        <v>13548975331</v>
      </c>
      <c r="E102" s="1">
        <v>344274612</v>
      </c>
      <c r="F102" s="1">
        <v>887942507</v>
      </c>
      <c r="G102" s="1">
        <v>522798171</v>
      </c>
      <c r="H102" s="1">
        <v>1225899</v>
      </c>
      <c r="I102" s="1">
        <f t="shared" si="116"/>
        <v>22955078081</v>
      </c>
      <c r="K102" s="4">
        <f t="shared" ref="K102:Q102" si="131">C102/C104</f>
        <v>1.3517590054395305E-2</v>
      </c>
      <c r="L102" s="4">
        <f t="shared" si="131"/>
        <v>4.0844401589406436E-2</v>
      </c>
      <c r="M102" s="4">
        <f t="shared" si="131"/>
        <v>5.9146182058538443E-3</v>
      </c>
      <c r="N102" s="4">
        <f t="shared" si="131"/>
        <v>1.2325226522626171E-2</v>
      </c>
      <c r="O102" s="4">
        <f t="shared" si="131"/>
        <v>8.089444964827782E-4</v>
      </c>
      <c r="P102" s="4">
        <f t="shared" si="131"/>
        <v>3.293554245792106E-3</v>
      </c>
      <c r="Q102" s="4">
        <f t="shared" si="131"/>
        <v>1.3708329254232663E-2</v>
      </c>
    </row>
    <row r="103" spans="1:17">
      <c r="B103" s="41" t="s">
        <v>6</v>
      </c>
      <c r="C103" s="1"/>
      <c r="D103" s="1">
        <v>24467200</v>
      </c>
      <c r="E103" s="1"/>
      <c r="F103" s="1">
        <v>3130800</v>
      </c>
      <c r="G103" s="1">
        <v>22402000</v>
      </c>
      <c r="H103" s="1"/>
      <c r="I103" s="1">
        <f t="shared" si="116"/>
        <v>50000000</v>
      </c>
      <c r="K103" s="4">
        <f t="shared" ref="K103:Q103" si="132">C103/C104</f>
        <v>0</v>
      </c>
      <c r="L103" s="4">
        <f t="shared" si="132"/>
        <v>7.375820814152792E-5</v>
      </c>
      <c r="M103" s="4">
        <f t="shared" si="132"/>
        <v>0</v>
      </c>
      <c r="N103" s="4">
        <f t="shared" si="132"/>
        <v>4.3457564980654784E-5</v>
      </c>
      <c r="O103" s="4">
        <f t="shared" si="132"/>
        <v>3.4663423889842183E-5</v>
      </c>
      <c r="P103" s="4">
        <f t="shared" si="132"/>
        <v>0</v>
      </c>
      <c r="Q103" s="4">
        <f t="shared" si="132"/>
        <v>2.9859034253468944E-5</v>
      </c>
    </row>
    <row r="104" spans="1:17">
      <c r="B104" s="8" t="s">
        <v>7</v>
      </c>
      <c r="C104" s="3">
        <f>SUM(C92:C103)</f>
        <v>565919038099</v>
      </c>
      <c r="D104" s="3">
        <f>SUM(D92:D103)</f>
        <v>331721724490</v>
      </c>
      <c r="E104" s="3">
        <f>SUM(E92:E103)</f>
        <v>58207410862</v>
      </c>
      <c r="F104" s="3">
        <f t="shared" ref="F104:G104" si="133">SUM(F92:F103)</f>
        <v>72042692714</v>
      </c>
      <c r="G104" s="3">
        <f t="shared" si="133"/>
        <v>646271991803</v>
      </c>
      <c r="H104" s="3">
        <f>SUM(H92:H103)</f>
        <v>372211571</v>
      </c>
      <c r="I104" s="9">
        <f>SUM(C104:H104)</f>
        <v>1674535069539</v>
      </c>
      <c r="K104" s="4">
        <f>C105</f>
        <v>0.33795591886576476</v>
      </c>
      <c r="L104" s="4">
        <f t="shared" ref="L104:Q104" si="134">D105</f>
        <v>0.19809780668333396</v>
      </c>
      <c r="M104" s="4">
        <f t="shared" si="134"/>
        <v>3.4760341494683968E-2</v>
      </c>
      <c r="N104" s="4">
        <f t="shared" si="134"/>
        <v>4.302250458918927E-2</v>
      </c>
      <c r="O104" s="4">
        <f t="shared" si="134"/>
        <v>0.38594115080606756</v>
      </c>
      <c r="P104" s="4">
        <f t="shared" si="134"/>
        <v>2.2227756096052976E-4</v>
      </c>
      <c r="Q104" s="4">
        <f t="shared" si="134"/>
        <v>1</v>
      </c>
    </row>
    <row r="105" spans="1:17">
      <c r="B105" s="7"/>
      <c r="C105" s="10">
        <f>C104/I104</f>
        <v>0.33795591886576476</v>
      </c>
      <c r="D105" s="10">
        <f>D104/I104</f>
        <v>0.19809780668333396</v>
      </c>
      <c r="E105" s="10">
        <f>E104/I104</f>
        <v>3.4760341494683968E-2</v>
      </c>
      <c r="F105" s="10">
        <f>F104/I104</f>
        <v>4.302250458918927E-2</v>
      </c>
      <c r="G105" s="10">
        <f>G104/I104</f>
        <v>0.38594115080606756</v>
      </c>
      <c r="H105" s="10">
        <f>H104/I104</f>
        <v>2.2227756096052976E-4</v>
      </c>
      <c r="I105" s="11">
        <f>I104/I104</f>
        <v>1</v>
      </c>
    </row>
    <row r="107" spans="1:17">
      <c r="A107" s="204">
        <v>38960</v>
      </c>
      <c r="B107" s="7" t="s">
        <v>8</v>
      </c>
      <c r="C107" s="1">
        <v>376400983408</v>
      </c>
      <c r="D107" s="1">
        <v>138066865973</v>
      </c>
      <c r="E107" s="1">
        <v>28310221441</v>
      </c>
      <c r="F107" s="1">
        <v>27116850327</v>
      </c>
      <c r="G107" s="1">
        <v>367557993945</v>
      </c>
      <c r="H107" s="1">
        <v>156698981</v>
      </c>
      <c r="I107" s="1">
        <f>SUM(C107:H107)</f>
        <v>937609614075</v>
      </c>
      <c r="K107" s="4">
        <f t="shared" ref="K107:Q107" si="135">C107/C119</f>
        <v>0.69359633036615154</v>
      </c>
      <c r="L107" s="4">
        <f t="shared" si="135"/>
        <v>0.4079160973543855</v>
      </c>
      <c r="M107" s="4">
        <f t="shared" si="135"/>
        <v>0.47415780755810122</v>
      </c>
      <c r="N107" s="4">
        <f t="shared" si="135"/>
        <v>0.37043585727870421</v>
      </c>
      <c r="O107" s="4">
        <f t="shared" si="135"/>
        <v>0.56691824834491689</v>
      </c>
      <c r="P107" s="4">
        <f t="shared" si="135"/>
        <v>0.32254887086638839</v>
      </c>
      <c r="Q107" s="4">
        <f t="shared" si="135"/>
        <v>0.56384426045493519</v>
      </c>
    </row>
    <row r="108" spans="1:17">
      <c r="A108" s="203"/>
      <c r="B108" s="7" t="s">
        <v>9</v>
      </c>
      <c r="C108" s="1">
        <v>12617124538</v>
      </c>
      <c r="D108" s="1">
        <v>9848308650</v>
      </c>
      <c r="E108" s="1">
        <v>2526967286</v>
      </c>
      <c r="F108" s="1">
        <v>3394123618</v>
      </c>
      <c r="G108" s="1">
        <v>26468308133</v>
      </c>
      <c r="H108" s="1">
        <v>19932490</v>
      </c>
      <c r="I108" s="1">
        <f t="shared" ref="I108:I118" si="136">SUM(C108:H108)</f>
        <v>54874764715</v>
      </c>
      <c r="K108" s="4">
        <f t="shared" ref="K108:Q108" si="137">C108/C119</f>
        <v>2.324965041295779E-2</v>
      </c>
      <c r="L108" s="4">
        <f t="shared" si="137"/>
        <v>2.9096652565685433E-2</v>
      </c>
      <c r="M108" s="4">
        <f t="shared" si="137"/>
        <v>4.2323274319767457E-2</v>
      </c>
      <c r="N108" s="4">
        <f t="shared" si="137"/>
        <v>4.6366192127108505E-2</v>
      </c>
      <c r="O108" s="4">
        <f t="shared" si="137"/>
        <v>4.0824487919202283E-2</v>
      </c>
      <c r="P108" s="4">
        <f t="shared" si="137"/>
        <v>4.1028997776670788E-2</v>
      </c>
      <c r="Q108" s="4">
        <f t="shared" si="137"/>
        <v>3.2999684158414325E-2</v>
      </c>
    </row>
    <row r="109" spans="1:17">
      <c r="B109" s="7" t="s">
        <v>10</v>
      </c>
      <c r="C109" s="1">
        <v>13543202286</v>
      </c>
      <c r="D109" s="1">
        <v>51451537856</v>
      </c>
      <c r="E109" s="1">
        <v>10407479744</v>
      </c>
      <c r="F109" s="1">
        <v>11007823792</v>
      </c>
      <c r="G109" s="1">
        <v>60804175177</v>
      </c>
      <c r="H109" s="1">
        <v>40331554</v>
      </c>
      <c r="I109" s="1">
        <f t="shared" si="136"/>
        <v>147254550409</v>
      </c>
      <c r="K109" s="4">
        <f t="shared" ref="K109:Q109" si="138">C109/C119</f>
        <v>2.4956139386049292E-2</v>
      </c>
      <c r="L109" s="4">
        <f t="shared" si="138"/>
        <v>0.15201265254478427</v>
      </c>
      <c r="M109" s="4">
        <f t="shared" si="138"/>
        <v>0.17431116842037944</v>
      </c>
      <c r="N109" s="4">
        <f t="shared" si="138"/>
        <v>0.1503748626403825</v>
      </c>
      <c r="O109" s="4">
        <f t="shared" si="138"/>
        <v>9.3783830174457933E-2</v>
      </c>
      <c r="P109" s="4">
        <f t="shared" si="138"/>
        <v>8.3018390547075549E-2</v>
      </c>
      <c r="Q109" s="4">
        <f t="shared" si="138"/>
        <v>8.8553521452420875E-2</v>
      </c>
    </row>
    <row r="110" spans="1:17">
      <c r="B110" s="7" t="s">
        <v>11</v>
      </c>
      <c r="C110" s="1">
        <v>2319208311</v>
      </c>
      <c r="D110" s="1">
        <v>24412203390</v>
      </c>
      <c r="E110" s="1">
        <v>3170664508</v>
      </c>
      <c r="F110" s="1">
        <v>2739715140</v>
      </c>
      <c r="G110" s="1">
        <v>13021856700</v>
      </c>
      <c r="H110" s="1">
        <v>76542265</v>
      </c>
      <c r="I110" s="1">
        <f t="shared" si="136"/>
        <v>45740190314</v>
      </c>
      <c r="K110" s="4">
        <f t="shared" ref="K110:Q110" si="139">C110/C119</f>
        <v>4.2736189456780557E-3</v>
      </c>
      <c r="L110" s="4">
        <f t="shared" si="139"/>
        <v>7.212542027728569E-2</v>
      </c>
      <c r="M110" s="4">
        <f t="shared" si="139"/>
        <v>5.3104329641105813E-2</v>
      </c>
      <c r="N110" s="4">
        <f t="shared" si="139"/>
        <v>3.7426497338255753E-2</v>
      </c>
      <c r="O110" s="4">
        <f t="shared" si="139"/>
        <v>2.0084798350671118E-2</v>
      </c>
      <c r="P110" s="4">
        <f t="shared" si="139"/>
        <v>0.15755444605798605</v>
      </c>
      <c r="Q110" s="4">
        <f t="shared" si="139"/>
        <v>2.7506483928397871E-2</v>
      </c>
    </row>
    <row r="111" spans="1:17">
      <c r="B111" s="7" t="s">
        <v>12</v>
      </c>
      <c r="C111" s="1">
        <v>4051453870</v>
      </c>
      <c r="D111" s="1">
        <v>8749817262</v>
      </c>
      <c r="E111" s="1">
        <v>2532240826</v>
      </c>
      <c r="F111" s="1">
        <v>2923731756</v>
      </c>
      <c r="G111" s="1">
        <v>20663852170</v>
      </c>
      <c r="H111" s="1">
        <v>22020703</v>
      </c>
      <c r="I111" s="1">
        <f t="shared" si="136"/>
        <v>38943116587</v>
      </c>
      <c r="K111" s="4">
        <f t="shared" ref="K111:Q111" si="140">C111/C119</f>
        <v>7.4656381379157094E-3</v>
      </c>
      <c r="L111" s="4">
        <f t="shared" si="140"/>
        <v>2.5851179317542102E-2</v>
      </c>
      <c r="M111" s="4">
        <f t="shared" si="140"/>
        <v>4.2411598961440818E-2</v>
      </c>
      <c r="N111" s="4">
        <f t="shared" si="140"/>
        <v>3.9940297874803077E-2</v>
      </c>
      <c r="O111" s="4">
        <f t="shared" si="140"/>
        <v>3.1871745600036264E-2</v>
      </c>
      <c r="P111" s="4">
        <f t="shared" si="140"/>
        <v>4.5327371263084934E-2</v>
      </c>
      <c r="Q111" s="4">
        <f t="shared" si="140"/>
        <v>2.341897143777678E-2</v>
      </c>
    </row>
    <row r="112" spans="1:17">
      <c r="B112" s="7" t="s">
        <v>13</v>
      </c>
      <c r="C112" s="1">
        <v>115036658</v>
      </c>
      <c r="D112" s="1">
        <v>2749049793</v>
      </c>
      <c r="E112" s="1">
        <v>744193719</v>
      </c>
      <c r="F112" s="1">
        <v>1026564943</v>
      </c>
      <c r="G112" s="1">
        <v>898642045</v>
      </c>
      <c r="H112" s="1">
        <v>6602129</v>
      </c>
      <c r="I112" s="1">
        <f t="shared" si="136"/>
        <v>5540089287</v>
      </c>
      <c r="K112" s="4">
        <f t="shared" ref="K112:Q112" si="141">C112/C119</f>
        <v>2.1197873375346276E-4</v>
      </c>
      <c r="L112" s="4">
        <f t="shared" si="141"/>
        <v>8.1220186689305741E-3</v>
      </c>
      <c r="M112" s="4">
        <f t="shared" si="141"/>
        <v>1.2464235326980381E-2</v>
      </c>
      <c r="N112" s="4">
        <f t="shared" si="141"/>
        <v>1.4023622217431031E-2</v>
      </c>
      <c r="O112" s="4">
        <f t="shared" si="141"/>
        <v>1.3860576628262019E-3</v>
      </c>
      <c r="P112" s="4">
        <f t="shared" si="141"/>
        <v>1.3589809204083069E-2</v>
      </c>
      <c r="Q112" s="4">
        <f t="shared" si="141"/>
        <v>3.3316078461552052E-3</v>
      </c>
    </row>
    <row r="113" spans="1:17">
      <c r="B113" s="7" t="s">
        <v>14</v>
      </c>
      <c r="C113">
        <v>43237334728</v>
      </c>
      <c r="D113">
        <v>42813140394</v>
      </c>
      <c r="E113">
        <v>3714297572</v>
      </c>
      <c r="F113">
        <v>6806592290</v>
      </c>
      <c r="G113">
        <v>64116610713</v>
      </c>
      <c r="H113">
        <v>65812518</v>
      </c>
      <c r="I113" s="1">
        <f t="shared" si="136"/>
        <v>160753788215</v>
      </c>
      <c r="K113" s="4">
        <f t="shared" ref="K113:Q113" si="142">C113/C119</f>
        <v>7.9673693810855151E-2</v>
      </c>
      <c r="L113" s="4">
        <f t="shared" si="142"/>
        <v>0.12649066104260762</v>
      </c>
      <c r="M113" s="4">
        <f t="shared" si="142"/>
        <v>6.2209446048603179E-2</v>
      </c>
      <c r="N113" s="4">
        <f t="shared" si="142"/>
        <v>9.2982991006969107E-2</v>
      </c>
      <c r="O113" s="4">
        <f t="shared" si="142"/>
        <v>9.8892901893098281E-2</v>
      </c>
      <c r="P113" s="4">
        <f t="shared" si="142"/>
        <v>0.13546835617121125</v>
      </c>
      <c r="Q113" s="4">
        <f t="shared" si="142"/>
        <v>9.6671471229352809E-2</v>
      </c>
    </row>
    <row r="114" spans="1:17">
      <c r="B114" s="7" t="s">
        <v>60</v>
      </c>
      <c r="C114" s="1">
        <v>428160430</v>
      </c>
      <c r="D114" s="1">
        <v>4881540108</v>
      </c>
      <c r="E114" s="1">
        <v>498329736</v>
      </c>
      <c r="F114" s="1">
        <v>7897647331</v>
      </c>
      <c r="G114" s="1">
        <v>2243164069</v>
      </c>
      <c r="H114" s="1">
        <v>18018853</v>
      </c>
      <c r="I114" s="1">
        <f t="shared" si="136"/>
        <v>15966860527</v>
      </c>
      <c r="K114" s="4">
        <f>C114/C119</f>
        <v>7.8897377038489877E-4</v>
      </c>
      <c r="L114" s="4">
        <f t="shared" ref="L114" si="143">D114/D119</f>
        <v>1.442242333742602E-2</v>
      </c>
      <c r="M114" s="4">
        <f t="shared" ref="M114" si="144">E114/E119</f>
        <v>8.3463471154827194E-3</v>
      </c>
      <c r="N114" s="4">
        <f t="shared" ref="N114" si="145">F114/F119</f>
        <v>0.10788759477094911</v>
      </c>
      <c r="O114" s="4">
        <f t="shared" ref="O114" si="146">G114/G119</f>
        <v>3.4598367215433962E-3</v>
      </c>
      <c r="P114" s="4">
        <f t="shared" ref="P114" si="147">H114/H119</f>
        <v>3.7089971181480975E-2</v>
      </c>
      <c r="Q114" s="4">
        <f t="shared" ref="Q114" si="148">I114/I119</f>
        <v>9.6018881744457767E-3</v>
      </c>
    </row>
    <row r="115" spans="1:17">
      <c r="B115" s="7" t="s">
        <v>15</v>
      </c>
      <c r="C115" s="1">
        <v>4774845947</v>
      </c>
      <c r="D115" s="1">
        <v>37343310331</v>
      </c>
      <c r="E115" s="1">
        <v>4930749063</v>
      </c>
      <c r="F115" s="1">
        <v>7726030753</v>
      </c>
      <c r="G115" s="1">
        <v>41519562944</v>
      </c>
      <c r="H115" s="1">
        <v>70178213</v>
      </c>
      <c r="I115" s="1">
        <f t="shared" si="136"/>
        <v>96364677251</v>
      </c>
      <c r="K115" s="4">
        <f t="shared" ref="K115:Q115" si="149">C115/C119</f>
        <v>8.7986370198003643E-3</v>
      </c>
      <c r="L115" s="4">
        <f t="shared" si="149"/>
        <v>0.11033014550713523</v>
      </c>
      <c r="M115" s="4">
        <f t="shared" si="149"/>
        <v>8.2583358459546494E-2</v>
      </c>
      <c r="N115" s="4">
        <f t="shared" si="149"/>
        <v>0.10554318775361315</v>
      </c>
      <c r="O115" s="4">
        <f t="shared" si="149"/>
        <v>6.4039412239748947E-2</v>
      </c>
      <c r="P115" s="4">
        <f t="shared" si="149"/>
        <v>0.14445469407724421</v>
      </c>
      <c r="Q115" s="4">
        <f t="shared" si="149"/>
        <v>5.7950205888377702E-2</v>
      </c>
    </row>
    <row r="116" spans="1:17">
      <c r="B116" s="7" t="s">
        <v>16</v>
      </c>
      <c r="C116" s="1">
        <v>76908373920</v>
      </c>
      <c r="D116" s="1">
        <v>3408440203</v>
      </c>
      <c r="E116" s="1">
        <v>2492078480</v>
      </c>
      <c r="F116" s="1">
        <v>1586150442</v>
      </c>
      <c r="G116" s="1">
        <v>50421369035</v>
      </c>
      <c r="H116" s="1">
        <v>7546020</v>
      </c>
      <c r="I116" s="1">
        <f t="shared" si="136"/>
        <v>134823958100</v>
      </c>
      <c r="K116" s="4">
        <f t="shared" ref="K116:Q116" si="150">C116/C119</f>
        <v>0.14171951795226387</v>
      </c>
      <c r="L116" s="4">
        <f t="shared" si="150"/>
        <v>1.0070175895391472E-2</v>
      </c>
      <c r="M116" s="4">
        <f t="shared" si="150"/>
        <v>4.1738934144408671E-2</v>
      </c>
      <c r="N116" s="4">
        <f t="shared" si="150"/>
        <v>2.1667966289220193E-2</v>
      </c>
      <c r="O116" s="4">
        <f t="shared" si="150"/>
        <v>7.7769480417700168E-2</v>
      </c>
      <c r="P116" s="4">
        <f t="shared" si="150"/>
        <v>1.5532712561386625E-2</v>
      </c>
      <c r="Q116" s="4">
        <f t="shared" si="150"/>
        <v>8.1078216141692416E-2</v>
      </c>
    </row>
    <row r="117" spans="1:17">
      <c r="B117" s="7" t="s">
        <v>17</v>
      </c>
      <c r="C117" s="1">
        <v>8284458784</v>
      </c>
      <c r="D117" s="1">
        <v>14730755372</v>
      </c>
      <c r="E117" s="1">
        <v>379105328</v>
      </c>
      <c r="F117" s="1">
        <v>972878608</v>
      </c>
      <c r="G117" s="1">
        <v>586635996</v>
      </c>
      <c r="H117" s="1">
        <v>2129888</v>
      </c>
      <c r="I117" s="1">
        <f t="shared" si="136"/>
        <v>24955963976</v>
      </c>
      <c r="K117" s="4">
        <f t="shared" ref="K117:Q117" si="151">C117/C119</f>
        <v>1.5265821464189892E-2</v>
      </c>
      <c r="L117" s="4">
        <f t="shared" si="151"/>
        <v>4.3521754478032963E-2</v>
      </c>
      <c r="M117" s="4">
        <f t="shared" si="151"/>
        <v>6.3495000041838365E-3</v>
      </c>
      <c r="N117" s="4">
        <f t="shared" si="151"/>
        <v>1.3290227914993366E-2</v>
      </c>
      <c r="O117" s="4">
        <f t="shared" si="151"/>
        <v>9.0482225049405649E-4</v>
      </c>
      <c r="P117" s="4">
        <f t="shared" si="151"/>
        <v>4.3841572235359351E-3</v>
      </c>
      <c r="Q117" s="4">
        <f t="shared" si="151"/>
        <v>1.5007607474108252E-2</v>
      </c>
    </row>
    <row r="118" spans="1:17">
      <c r="B118" s="7" t="s">
        <v>6</v>
      </c>
      <c r="C118" s="1"/>
      <c r="D118" s="1">
        <v>13815961</v>
      </c>
      <c r="E118" s="1"/>
      <c r="F118" s="1">
        <v>4443599</v>
      </c>
      <c r="G118" s="1">
        <v>41739360</v>
      </c>
      <c r="H118" s="1">
        <v>1080</v>
      </c>
      <c r="I118" s="1">
        <f t="shared" si="136"/>
        <v>60000000</v>
      </c>
      <c r="K118" s="4">
        <f t="shared" ref="K118:Q118" si="152">C118/C119</f>
        <v>0</v>
      </c>
      <c r="L118" s="4">
        <f t="shared" si="152"/>
        <v>4.081901079309287E-5</v>
      </c>
      <c r="M118" s="4">
        <f t="shared" si="152"/>
        <v>0</v>
      </c>
      <c r="N118" s="4">
        <f t="shared" si="152"/>
        <v>6.070278757001573E-5</v>
      </c>
      <c r="O118" s="4">
        <f t="shared" si="152"/>
        <v>6.4378425304439723E-5</v>
      </c>
      <c r="P118" s="4">
        <f t="shared" si="152"/>
        <v>2.223069852226413E-6</v>
      </c>
      <c r="Q118" s="4">
        <f t="shared" si="152"/>
        <v>3.6081813922814545E-5</v>
      </c>
    </row>
    <row r="119" spans="1:17">
      <c r="B119" s="8" t="s">
        <v>7</v>
      </c>
      <c r="C119" s="3">
        <f>SUM(C107:C118)</f>
        <v>542680182880</v>
      </c>
      <c r="D119" s="3">
        <f>SUM(D107:D118)</f>
        <v>338468785293</v>
      </c>
      <c r="E119" s="3">
        <f>SUM(E107:E118)</f>
        <v>59706327703</v>
      </c>
      <c r="F119" s="3">
        <f t="shared" ref="F119:G119" si="153">SUM(F107:F118)</f>
        <v>73202552599</v>
      </c>
      <c r="G119" s="3">
        <f t="shared" si="153"/>
        <v>648343910287</v>
      </c>
      <c r="H119" s="3">
        <f>SUM(H107:H118)</f>
        <v>485814694</v>
      </c>
      <c r="I119" s="9">
        <f>SUM(C119:H119)</f>
        <v>1662887573456</v>
      </c>
      <c r="K119" s="4">
        <f>C120</f>
        <v>0.32634808963791884</v>
      </c>
      <c r="L119" s="4">
        <f t="shared" ref="L119:Q119" si="154">D120</f>
        <v>0.20354279549371826</v>
      </c>
      <c r="M119" s="4">
        <f t="shared" si="154"/>
        <v>3.5905210103237224E-2</v>
      </c>
      <c r="N119" s="4">
        <f t="shared" si="154"/>
        <v>4.4021348025869378E-2</v>
      </c>
      <c r="O119" s="4">
        <f t="shared" si="154"/>
        <v>0.38989040548275838</v>
      </c>
      <c r="P119" s="4">
        <f t="shared" si="154"/>
        <v>2.921512564979515E-4</v>
      </c>
      <c r="Q119" s="4">
        <f t="shared" si="154"/>
        <v>1</v>
      </c>
    </row>
    <row r="120" spans="1:17">
      <c r="B120" s="7"/>
      <c r="C120" s="10">
        <f>C119/I119</f>
        <v>0.32634808963791884</v>
      </c>
      <c r="D120" s="10">
        <f>D119/I119</f>
        <v>0.20354279549371826</v>
      </c>
      <c r="E120" s="10">
        <f>E119/I119</f>
        <v>3.5905210103237224E-2</v>
      </c>
      <c r="F120" s="10">
        <f>F119/I119</f>
        <v>4.4021348025869378E-2</v>
      </c>
      <c r="G120" s="10">
        <f>G119/I119</f>
        <v>0.38989040548275838</v>
      </c>
      <c r="H120" s="10">
        <f>H119/I119</f>
        <v>2.921512564979515E-4</v>
      </c>
      <c r="I120" s="11">
        <f>I119/I119</f>
        <v>1</v>
      </c>
    </row>
    <row r="122" spans="1:17">
      <c r="A122" s="204">
        <v>38990</v>
      </c>
      <c r="B122" s="7" t="s">
        <v>8</v>
      </c>
      <c r="C122" s="1">
        <v>337415818722</v>
      </c>
      <c r="D122" s="1">
        <v>136770500736</v>
      </c>
      <c r="E122" s="1">
        <v>27167589639</v>
      </c>
      <c r="F122" s="1">
        <v>25521076713</v>
      </c>
      <c r="G122" s="1">
        <v>342691663020</v>
      </c>
      <c r="H122" s="1">
        <v>187586026</v>
      </c>
      <c r="I122" s="1">
        <f>SUM(C122:H122)</f>
        <v>869754234856</v>
      </c>
      <c r="K122" s="4">
        <f t="shared" ref="K122:Q122" si="155">C122/C134</f>
        <v>0.66338717755762988</v>
      </c>
      <c r="L122" s="4">
        <f t="shared" si="155"/>
        <v>0.39483266484964163</v>
      </c>
      <c r="M122" s="4">
        <f t="shared" si="155"/>
        <v>0.47228254869407005</v>
      </c>
      <c r="N122" s="4">
        <f t="shared" si="155"/>
        <v>0.3633605425373011</v>
      </c>
      <c r="O122" s="4">
        <f t="shared" si="155"/>
        <v>0.54620699061277866</v>
      </c>
      <c r="P122" s="4">
        <f t="shared" si="155"/>
        <v>0.31419024100049325</v>
      </c>
      <c r="Q122" s="4">
        <f t="shared" si="155"/>
        <v>0.53995614287588867</v>
      </c>
    </row>
    <row r="123" spans="1:17">
      <c r="A123" s="203"/>
      <c r="B123" s="7" t="s">
        <v>9</v>
      </c>
      <c r="C123" s="1">
        <v>13334687949</v>
      </c>
      <c r="D123" s="1">
        <v>10198492406</v>
      </c>
      <c r="E123" s="1">
        <v>2535134973</v>
      </c>
      <c r="F123" s="1">
        <v>3324435938</v>
      </c>
      <c r="G123" s="1">
        <v>27483292880</v>
      </c>
      <c r="H123" s="1">
        <v>22810406</v>
      </c>
      <c r="I123" s="1">
        <f t="shared" ref="I123:I133" si="156">SUM(C123:H123)</f>
        <v>56898854552</v>
      </c>
      <c r="K123" s="4">
        <f t="shared" ref="K123:Q123" si="157">C123/C134</f>
        <v>2.6217090341538494E-2</v>
      </c>
      <c r="L123" s="4">
        <f t="shared" si="157"/>
        <v>2.9441275073506603E-2</v>
      </c>
      <c r="M123" s="4">
        <f t="shared" si="157"/>
        <v>4.407089558703977E-2</v>
      </c>
      <c r="N123" s="4">
        <f t="shared" si="157"/>
        <v>4.7332205441272104E-2</v>
      </c>
      <c r="O123" s="4">
        <f t="shared" si="157"/>
        <v>4.3804878600849737E-2</v>
      </c>
      <c r="P123" s="4">
        <f t="shared" si="157"/>
        <v>3.8205441584753745E-2</v>
      </c>
      <c r="Q123" s="4">
        <f t="shared" si="157"/>
        <v>3.5323640640899816E-2</v>
      </c>
    </row>
    <row r="124" spans="1:17">
      <c r="B124" s="7" t="s">
        <v>10</v>
      </c>
      <c r="C124" s="1">
        <v>13686705080</v>
      </c>
      <c r="D124" s="1">
        <v>53079728502</v>
      </c>
      <c r="E124" s="1">
        <v>10230984926</v>
      </c>
      <c r="F124" s="1">
        <v>10837369282</v>
      </c>
      <c r="G124" s="1">
        <v>62554180417</v>
      </c>
      <c r="H124" s="1">
        <v>95245842</v>
      </c>
      <c r="I124" s="1">
        <f t="shared" si="156"/>
        <v>150484214049</v>
      </c>
      <c r="K124" s="4">
        <f t="shared" ref="K124:Q124" si="158">C124/C134</f>
        <v>2.6909184896768659E-2</v>
      </c>
      <c r="L124" s="4">
        <f t="shared" si="158"/>
        <v>0.1532319509043355</v>
      </c>
      <c r="M124" s="4">
        <f t="shared" si="158"/>
        <v>0.17785588271568678</v>
      </c>
      <c r="N124" s="4">
        <f t="shared" si="158"/>
        <v>0.15429883410752479</v>
      </c>
      <c r="O124" s="4">
        <f t="shared" si="158"/>
        <v>9.9703419495864171E-2</v>
      </c>
      <c r="P124" s="4">
        <f t="shared" si="158"/>
        <v>0.15952848242691009</v>
      </c>
      <c r="Q124" s="4">
        <f t="shared" si="158"/>
        <v>9.3422799826965539E-2</v>
      </c>
    </row>
    <row r="125" spans="1:17">
      <c r="B125" s="7" t="s">
        <v>11</v>
      </c>
      <c r="C125" s="1">
        <v>2448895022</v>
      </c>
      <c r="D125" s="1">
        <v>27245915581</v>
      </c>
      <c r="E125" s="1">
        <v>3107226940</v>
      </c>
      <c r="F125" s="1">
        <v>1962089436</v>
      </c>
      <c r="G125" s="1">
        <v>14228998399</v>
      </c>
      <c r="H125" s="1">
        <v>76819217</v>
      </c>
      <c r="I125" s="1">
        <f t="shared" si="156"/>
        <v>49069944595</v>
      </c>
      <c r="K125" s="4">
        <f t="shared" ref="K125:Q125" si="159">C125/C134</f>
        <v>4.8147284941551733E-3</v>
      </c>
      <c r="L125" s="4">
        <f t="shared" si="159"/>
        <v>7.865422292983569E-2</v>
      </c>
      <c r="M125" s="4">
        <f t="shared" si="159"/>
        <v>5.4016166987720021E-2</v>
      </c>
      <c r="N125" s="4">
        <f t="shared" si="159"/>
        <v>2.7935572232675617E-2</v>
      </c>
      <c r="O125" s="4">
        <f t="shared" si="159"/>
        <v>2.2679216431647629E-2</v>
      </c>
      <c r="P125" s="4">
        <f t="shared" si="159"/>
        <v>0.12866549186717771</v>
      </c>
      <c r="Q125" s="4">
        <f t="shared" si="159"/>
        <v>3.0463338898299799E-2</v>
      </c>
    </row>
    <row r="126" spans="1:17">
      <c r="B126" s="7" t="s">
        <v>12</v>
      </c>
      <c r="C126" s="1">
        <v>3913600125</v>
      </c>
      <c r="D126" s="1">
        <v>8674001486</v>
      </c>
      <c r="E126" s="1">
        <v>2302206424</v>
      </c>
      <c r="F126" s="1">
        <v>2666519270</v>
      </c>
      <c r="G126" s="1">
        <v>17424694812</v>
      </c>
      <c r="H126" s="1">
        <v>26856055</v>
      </c>
      <c r="I126" s="1">
        <f t="shared" si="156"/>
        <v>35007878172</v>
      </c>
      <c r="K126" s="4">
        <f t="shared" ref="K126:Q126" si="160">C126/C134</f>
        <v>7.6944588752431813E-3</v>
      </c>
      <c r="L126" s="4">
        <f t="shared" si="160"/>
        <v>2.504033474468138E-2</v>
      </c>
      <c r="M126" s="4">
        <f t="shared" si="160"/>
        <v>4.0021655656405246E-2</v>
      </c>
      <c r="N126" s="4">
        <f t="shared" si="160"/>
        <v>3.7965008276465977E-2</v>
      </c>
      <c r="O126" s="4">
        <f t="shared" si="160"/>
        <v>2.7772750675446583E-2</v>
      </c>
      <c r="P126" s="4">
        <f t="shared" si="160"/>
        <v>4.4981550985959379E-2</v>
      </c>
      <c r="Q126" s="4">
        <f t="shared" si="160"/>
        <v>2.173340250668828E-2</v>
      </c>
    </row>
    <row r="127" spans="1:17">
      <c r="B127" s="7" t="s">
        <v>13</v>
      </c>
      <c r="C127" s="1">
        <v>104107568</v>
      </c>
      <c r="D127" s="1">
        <v>3045966318</v>
      </c>
      <c r="E127" s="1">
        <v>782671453</v>
      </c>
      <c r="F127" s="1">
        <v>1060681051</v>
      </c>
      <c r="G127" s="1">
        <v>924514374</v>
      </c>
      <c r="H127" s="1">
        <v>9119191</v>
      </c>
      <c r="I127" s="1">
        <f t="shared" si="156"/>
        <v>5927059955</v>
      </c>
      <c r="K127" s="4">
        <f t="shared" ref="K127:Q127" si="161">C127/C134</f>
        <v>2.0468401854867148E-4</v>
      </c>
      <c r="L127" s="4">
        <f t="shared" si="161"/>
        <v>8.7931753697355342E-3</v>
      </c>
      <c r="M127" s="4">
        <f t="shared" si="161"/>
        <v>1.3605994257300519E-2</v>
      </c>
      <c r="N127" s="4">
        <f t="shared" si="161"/>
        <v>1.5101621553218939E-2</v>
      </c>
      <c r="O127" s="4">
        <f t="shared" si="161"/>
        <v>1.4735585031472615E-3</v>
      </c>
      <c r="P127" s="4">
        <f t="shared" si="161"/>
        <v>1.527384997227634E-2</v>
      </c>
      <c r="Q127" s="4">
        <f t="shared" si="161"/>
        <v>3.6796054605308152E-3</v>
      </c>
    </row>
    <row r="128" spans="1:17">
      <c r="B128" s="7" t="s">
        <v>14</v>
      </c>
      <c r="C128">
        <v>42522771463</v>
      </c>
      <c r="D128">
        <v>43301873098</v>
      </c>
      <c r="E128">
        <v>3557260112</v>
      </c>
      <c r="F128">
        <v>6835072371</v>
      </c>
      <c r="G128">
        <v>63749923645</v>
      </c>
      <c r="H128">
        <v>65592030</v>
      </c>
      <c r="I128" s="1">
        <f t="shared" si="156"/>
        <v>160032492719</v>
      </c>
      <c r="K128" s="4">
        <f t="shared" ref="K128:Q128" si="162">C128/C134</f>
        <v>8.3603256805245996E-2</v>
      </c>
      <c r="L128" s="4">
        <f t="shared" si="162"/>
        <v>0.12500498174870078</v>
      </c>
      <c r="M128" s="4">
        <f t="shared" si="162"/>
        <v>6.1839563037692905E-2</v>
      </c>
      <c r="N128" s="4">
        <f t="shared" si="162"/>
        <v>9.7315471166746492E-2</v>
      </c>
      <c r="O128" s="4">
        <f t="shared" si="162"/>
        <v>0.10160928234748939</v>
      </c>
      <c r="P128" s="4">
        <f t="shared" si="162"/>
        <v>0.10986093235650497</v>
      </c>
      <c r="Q128" s="4">
        <f t="shared" si="162"/>
        <v>9.9350510799951969E-2</v>
      </c>
    </row>
    <row r="129" spans="1:17">
      <c r="B129" s="7" t="s">
        <v>60</v>
      </c>
      <c r="C129" s="1">
        <v>440395757</v>
      </c>
      <c r="D129" s="1">
        <v>5752550322</v>
      </c>
      <c r="E129" s="1">
        <v>505306899</v>
      </c>
      <c r="F129" s="1">
        <v>8031230959</v>
      </c>
      <c r="G129" s="1">
        <v>1628062490</v>
      </c>
      <c r="H129" s="1">
        <v>20590904</v>
      </c>
      <c r="I129" s="1">
        <f t="shared" si="156"/>
        <v>16378137331</v>
      </c>
      <c r="K129" s="4">
        <f>C129/C134</f>
        <v>8.658541835742837E-4</v>
      </c>
      <c r="L129" s="4">
        <f t="shared" ref="L129" si="163">D129/D134</f>
        <v>1.6606612983753492E-2</v>
      </c>
      <c r="M129" s="4">
        <f t="shared" ref="M129" si="164">E129/E134</f>
        <v>8.784276901393941E-3</v>
      </c>
      <c r="N129" s="4">
        <f t="shared" ref="N129" si="165">F129/F134</f>
        <v>0.11434597651666127</v>
      </c>
      <c r="O129" s="4">
        <f t="shared" ref="O129" si="166">G129/G134</f>
        <v>2.5949248527255492E-3</v>
      </c>
      <c r="P129" s="4">
        <f t="shared" ref="P129" si="167">H129/H134</f>
        <v>3.4487969216736969E-2</v>
      </c>
      <c r="Q129" s="4">
        <f t="shared" ref="Q129" si="168">I129/I134</f>
        <v>1.0167787067116177E-2</v>
      </c>
    </row>
    <row r="130" spans="1:17">
      <c r="B130" s="7" t="s">
        <v>15</v>
      </c>
      <c r="C130" s="1">
        <v>4686617789</v>
      </c>
      <c r="D130" s="1">
        <v>40165286525</v>
      </c>
      <c r="E130" s="1">
        <v>4536070761</v>
      </c>
      <c r="F130" s="1">
        <v>7388709887</v>
      </c>
      <c r="G130" s="1">
        <v>41953006188</v>
      </c>
      <c r="H130" s="1">
        <v>81475977</v>
      </c>
      <c r="I130" s="1">
        <f t="shared" si="156"/>
        <v>98811167127</v>
      </c>
      <c r="K130" s="4">
        <f t="shared" ref="K130:Q130" si="169">C130/C134</f>
        <v>9.2142750126888925E-3</v>
      </c>
      <c r="L130" s="4">
        <f t="shared" si="169"/>
        <v>0.11595020145262175</v>
      </c>
      <c r="M130" s="4">
        <f t="shared" si="169"/>
        <v>7.8855249528150081E-2</v>
      </c>
      <c r="N130" s="4">
        <f t="shared" si="169"/>
        <v>0.1051979766912995</v>
      </c>
      <c r="O130" s="4">
        <f t="shared" si="169"/>
        <v>6.6867764027773877E-2</v>
      </c>
      <c r="P130" s="4">
        <f t="shared" si="169"/>
        <v>0.13646515892063646</v>
      </c>
      <c r="Q130" s="4">
        <f t="shared" si="169"/>
        <v>6.1343416952483347E-2</v>
      </c>
    </row>
    <row r="131" spans="1:17">
      <c r="B131" s="7" t="s">
        <v>16</v>
      </c>
      <c r="C131" s="1">
        <v>81594721469</v>
      </c>
      <c r="D131" s="1">
        <v>3519470573</v>
      </c>
      <c r="E131" s="1">
        <v>2459363970</v>
      </c>
      <c r="F131" s="1">
        <v>1670254602</v>
      </c>
      <c r="G131" s="1">
        <v>54094842423</v>
      </c>
      <c r="H131" s="1">
        <v>8763372</v>
      </c>
      <c r="I131" s="1">
        <f t="shared" si="156"/>
        <v>143347416409</v>
      </c>
      <c r="K131" s="4">
        <f t="shared" ref="K131:Q131" si="170">C131/C134</f>
        <v>0.16042191555790142</v>
      </c>
      <c r="L131" s="4">
        <f t="shared" si="170"/>
        <v>1.0160099858665806E-2</v>
      </c>
      <c r="M131" s="4">
        <f t="shared" si="170"/>
        <v>4.2753689206589479E-2</v>
      </c>
      <c r="N131" s="4">
        <f t="shared" si="170"/>
        <v>2.3780525609603181E-2</v>
      </c>
      <c r="O131" s="4">
        <f t="shared" si="170"/>
        <v>8.6220309029854905E-2</v>
      </c>
      <c r="P131" s="4">
        <f t="shared" si="170"/>
        <v>1.4677884165300107E-2</v>
      </c>
      <c r="Q131" s="4">
        <f t="shared" si="170"/>
        <v>8.8992171527905686E-2</v>
      </c>
    </row>
    <row r="132" spans="1:17">
      <c r="B132" s="7" t="s">
        <v>17</v>
      </c>
      <c r="C132" s="1">
        <v>8477456184</v>
      </c>
      <c r="D132" s="1">
        <v>14633786538</v>
      </c>
      <c r="E132" s="1">
        <v>340201494</v>
      </c>
      <c r="F132" s="1">
        <v>933686274</v>
      </c>
      <c r="G132" s="1">
        <v>626596347</v>
      </c>
      <c r="H132" s="1">
        <v>2186978</v>
      </c>
      <c r="I132" s="1">
        <f t="shared" si="156"/>
        <v>25013913815</v>
      </c>
      <c r="K132" s="4">
        <f t="shared" ref="K132:Q132" si="171">C132/C134</f>
        <v>1.6667374256705388E-2</v>
      </c>
      <c r="L132" s="4">
        <f t="shared" si="171"/>
        <v>4.2245198376454608E-2</v>
      </c>
      <c r="M132" s="4">
        <f t="shared" si="171"/>
        <v>5.9140774279511851E-3</v>
      </c>
      <c r="N132" s="4">
        <f t="shared" si="171"/>
        <v>1.3293512452296164E-2</v>
      </c>
      <c r="O132" s="4">
        <f t="shared" si="171"/>
        <v>9.9871500230764611E-4</v>
      </c>
      <c r="P132" s="4">
        <f t="shared" si="171"/>
        <v>3.6629975032509976E-3</v>
      </c>
      <c r="Q132" s="4">
        <f t="shared" si="171"/>
        <v>1.552900334427631E-2</v>
      </c>
    </row>
    <row r="133" spans="1:17">
      <c r="B133" s="7" t="s">
        <v>6</v>
      </c>
      <c r="C133" s="1"/>
      <c r="D133" s="1">
        <v>13607230</v>
      </c>
      <c r="E133" s="1"/>
      <c r="F133" s="1">
        <v>5109926</v>
      </c>
      <c r="G133" s="1">
        <v>42782844</v>
      </c>
      <c r="H133" s="1"/>
      <c r="I133" s="1">
        <f t="shared" si="156"/>
        <v>61500000</v>
      </c>
      <c r="K133" s="4">
        <f t="shared" ref="K133:Q133" si="172">C133/C134</f>
        <v>0</v>
      </c>
      <c r="L133" s="4">
        <f t="shared" si="172"/>
        <v>3.9281708067241489E-5</v>
      </c>
      <c r="M133" s="4">
        <f t="shared" si="172"/>
        <v>0</v>
      </c>
      <c r="N133" s="4">
        <f t="shared" si="172"/>
        <v>7.275341493486701E-5</v>
      </c>
      <c r="O133" s="4">
        <f t="shared" si="172"/>
        <v>6.8190420114574445E-5</v>
      </c>
      <c r="P133" s="4">
        <f t="shared" si="172"/>
        <v>0</v>
      </c>
      <c r="Q133" s="4">
        <f t="shared" si="172"/>
        <v>3.8180098993556601E-5</v>
      </c>
    </row>
    <row r="134" spans="1:17">
      <c r="B134" s="8" t="s">
        <v>7</v>
      </c>
      <c r="C134" s="3">
        <f>SUM(C122:C133)</f>
        <v>508625777128</v>
      </c>
      <c r="D134" s="3">
        <f>SUM(D122:D133)</f>
        <v>346401179315</v>
      </c>
      <c r="E134" s="3">
        <f>SUM(E122:E133)</f>
        <v>57524017591</v>
      </c>
      <c r="F134" s="3">
        <f t="shared" ref="F134:G134" si="173">SUM(F122:F133)</f>
        <v>70236235709</v>
      </c>
      <c r="G134" s="3">
        <f t="shared" si="173"/>
        <v>627402557839</v>
      </c>
      <c r="H134" s="3">
        <f>SUM(H122:H133)</f>
        <v>597045998</v>
      </c>
      <c r="I134" s="9">
        <f>SUM(C134:H134)</f>
        <v>1610786813580</v>
      </c>
      <c r="K134" s="4">
        <f>C135</f>
        <v>0.31576231742149097</v>
      </c>
      <c r="L134" s="4">
        <f t="shared" ref="L134:Q134" si="174">D135</f>
        <v>0.21505091573547075</v>
      </c>
      <c r="M134" s="4">
        <f t="shared" si="174"/>
        <v>3.5711750994007661E-2</v>
      </c>
      <c r="N134" s="4">
        <f t="shared" si="174"/>
        <v>4.3603681826087724E-2</v>
      </c>
      <c r="O134" s="4">
        <f t="shared" si="174"/>
        <v>0.38950067913989661</v>
      </c>
      <c r="P134" s="4">
        <f t="shared" si="174"/>
        <v>3.7065488304628935E-4</v>
      </c>
      <c r="Q134" s="4">
        <f t="shared" si="174"/>
        <v>1</v>
      </c>
    </row>
    <row r="135" spans="1:17">
      <c r="B135" s="7"/>
      <c r="C135" s="10">
        <f>C134/I134</f>
        <v>0.31576231742149097</v>
      </c>
      <c r="D135" s="10">
        <f>D134/I134</f>
        <v>0.21505091573547075</v>
      </c>
      <c r="E135" s="10">
        <f>E134/I134</f>
        <v>3.5711750994007661E-2</v>
      </c>
      <c r="F135" s="10">
        <f>F134/I134</f>
        <v>4.3603681826087724E-2</v>
      </c>
      <c r="G135" s="10">
        <f>G134/I134</f>
        <v>0.38950067913989661</v>
      </c>
      <c r="H135" s="10">
        <f>H134/I134</f>
        <v>3.7065488304628935E-4</v>
      </c>
      <c r="I135" s="11">
        <f>I134/I134</f>
        <v>1</v>
      </c>
    </row>
    <row r="137" spans="1:17">
      <c r="A137" s="204">
        <v>39021</v>
      </c>
      <c r="B137" s="7" t="s">
        <v>8</v>
      </c>
      <c r="C137" s="1">
        <v>357986745017</v>
      </c>
      <c r="D137" s="1">
        <v>147346885812</v>
      </c>
      <c r="E137" s="1">
        <v>30212480168</v>
      </c>
      <c r="F137" s="1">
        <v>26942965828</v>
      </c>
      <c r="G137" s="1">
        <v>370125564305</v>
      </c>
      <c r="H137" s="1">
        <v>243992544</v>
      </c>
      <c r="I137" s="1">
        <f>SUM(C137:H137)</f>
        <v>932858633674</v>
      </c>
      <c r="K137" s="4">
        <f t="shared" ref="K137:Q137" si="175">C137/C149</f>
        <v>0.64659607388492724</v>
      </c>
      <c r="L137" s="4">
        <f t="shared" si="175"/>
        <v>0.39559502204660635</v>
      </c>
      <c r="M137" s="4">
        <f t="shared" si="175"/>
        <v>0.47476929061544154</v>
      </c>
      <c r="N137" s="4">
        <f t="shared" si="175"/>
        <v>0.36537074447242429</v>
      </c>
      <c r="O137" s="4">
        <f t="shared" si="175"/>
        <v>0.53905190665909519</v>
      </c>
      <c r="P137" s="4">
        <f t="shared" si="175"/>
        <v>0.36547177540442805</v>
      </c>
      <c r="Q137" s="4">
        <f t="shared" si="175"/>
        <v>0.53282287990654376</v>
      </c>
    </row>
    <row r="138" spans="1:17">
      <c r="A138" s="203"/>
      <c r="B138" s="7" t="s">
        <v>9</v>
      </c>
      <c r="C138" s="1">
        <v>15418104484</v>
      </c>
      <c r="D138" s="1">
        <v>11075131258</v>
      </c>
      <c r="E138" s="1">
        <v>3073163572</v>
      </c>
      <c r="F138" s="1">
        <v>3394202239</v>
      </c>
      <c r="G138" s="1">
        <v>30698791601</v>
      </c>
      <c r="H138" s="1">
        <v>24921550</v>
      </c>
      <c r="I138" s="1">
        <f t="shared" ref="I138:I148" si="176">SUM(C138:H138)</f>
        <v>63684314704</v>
      </c>
      <c r="K138" s="4">
        <f t="shared" ref="K138:Q138" si="177">C138/C149</f>
        <v>2.7848198194121886E-2</v>
      </c>
      <c r="L138" s="4">
        <f t="shared" si="177"/>
        <v>2.9734369817409175E-2</v>
      </c>
      <c r="M138" s="4">
        <f t="shared" si="177"/>
        <v>4.829274792769328E-2</v>
      </c>
      <c r="N138" s="4">
        <f t="shared" si="177"/>
        <v>4.6028421921710035E-2</v>
      </c>
      <c r="O138" s="4">
        <f t="shared" si="177"/>
        <v>4.470980591606144E-2</v>
      </c>
      <c r="P138" s="4">
        <f t="shared" si="177"/>
        <v>3.7329514152408788E-2</v>
      </c>
      <c r="Q138" s="4">
        <f t="shared" si="177"/>
        <v>3.6374707528641567E-2</v>
      </c>
    </row>
    <row r="139" spans="1:17">
      <c r="B139" s="7" t="s">
        <v>10</v>
      </c>
      <c r="C139" s="1">
        <v>14535754255</v>
      </c>
      <c r="D139" s="1">
        <v>55483580943</v>
      </c>
      <c r="E139" s="1">
        <v>10808377965</v>
      </c>
      <c r="F139" s="1">
        <v>11487742016</v>
      </c>
      <c r="G139" s="1">
        <v>68682881207</v>
      </c>
      <c r="H139" s="1">
        <v>105746911</v>
      </c>
      <c r="I139" s="1">
        <f t="shared" si="176"/>
        <v>161104083297</v>
      </c>
      <c r="K139" s="4">
        <f t="shared" ref="K139:Q139" si="178">C139/C149</f>
        <v>2.6254496187541242E-2</v>
      </c>
      <c r="L139" s="4">
        <f t="shared" si="178"/>
        <v>0.1489616038059707</v>
      </c>
      <c r="M139" s="4">
        <f t="shared" si="178"/>
        <v>0.1698465637581687</v>
      </c>
      <c r="N139" s="4">
        <f t="shared" si="178"/>
        <v>0.1557840691885195</v>
      </c>
      <c r="O139" s="4">
        <f t="shared" si="178"/>
        <v>0.10002994021500325</v>
      </c>
      <c r="P139" s="4">
        <f t="shared" si="178"/>
        <v>0.15839627995642377</v>
      </c>
      <c r="Q139" s="4">
        <f t="shared" si="178"/>
        <v>9.2018167092409828E-2</v>
      </c>
    </row>
    <row r="140" spans="1:17">
      <c r="B140" s="7" t="s">
        <v>11</v>
      </c>
      <c r="C140" s="1">
        <v>2416532883</v>
      </c>
      <c r="D140" s="1">
        <v>27933515909</v>
      </c>
      <c r="E140" s="1">
        <v>3195998151</v>
      </c>
      <c r="F140" s="1">
        <v>1983933441</v>
      </c>
      <c r="G140" s="1">
        <v>14900372913</v>
      </c>
      <c r="H140" s="1">
        <v>10266547</v>
      </c>
      <c r="I140" s="1">
        <f t="shared" si="176"/>
        <v>50440619844</v>
      </c>
      <c r="K140" s="4">
        <f t="shared" ref="K140:Q140" si="179">C140/C149</f>
        <v>4.3647444949041995E-3</v>
      </c>
      <c r="L140" s="4">
        <f t="shared" si="179"/>
        <v>7.4995543889263092E-2</v>
      </c>
      <c r="M140" s="4">
        <f t="shared" si="179"/>
        <v>5.0223012692803326E-2</v>
      </c>
      <c r="N140" s="4">
        <f t="shared" si="179"/>
        <v>2.6903914103197906E-2</v>
      </c>
      <c r="O140" s="4">
        <f t="shared" si="179"/>
        <v>2.1700944769287536E-2</v>
      </c>
      <c r="P140" s="4">
        <f t="shared" si="179"/>
        <v>1.537806482874741E-2</v>
      </c>
      <c r="Q140" s="4">
        <f t="shared" si="179"/>
        <v>2.8810277741336092E-2</v>
      </c>
    </row>
    <row r="141" spans="1:17">
      <c r="B141" s="7" t="s">
        <v>12</v>
      </c>
      <c r="C141" s="1">
        <v>4393324248</v>
      </c>
      <c r="D141" s="1">
        <v>14084774010</v>
      </c>
      <c r="E141" s="1">
        <v>3052417581</v>
      </c>
      <c r="F141" s="1">
        <v>3188904152</v>
      </c>
      <c r="G141" s="1">
        <v>18752019571</v>
      </c>
      <c r="H141" s="1">
        <v>78455724</v>
      </c>
      <c r="I141" s="1">
        <f t="shared" si="176"/>
        <v>43549895286</v>
      </c>
      <c r="K141" s="4">
        <f t="shared" ref="K141:Q141" si="180">C141/C149</f>
        <v>7.9352273501784309E-3</v>
      </c>
      <c r="L141" s="4">
        <f t="shared" si="180"/>
        <v>3.7814619931069098E-2</v>
      </c>
      <c r="M141" s="4">
        <f t="shared" si="180"/>
        <v>4.7966738299373632E-2</v>
      </c>
      <c r="N141" s="4">
        <f t="shared" si="180"/>
        <v>4.3244396014361634E-2</v>
      </c>
      <c r="O141" s="4">
        <f t="shared" si="180"/>
        <v>2.7310493730518217E-2</v>
      </c>
      <c r="P141" s="4">
        <f t="shared" si="180"/>
        <v>0.11751733176289107</v>
      </c>
      <c r="Q141" s="4">
        <f t="shared" si="180"/>
        <v>2.4874487717957937E-2</v>
      </c>
    </row>
    <row r="142" spans="1:17">
      <c r="B142" s="7" t="s">
        <v>13</v>
      </c>
      <c r="C142" s="1">
        <v>104583362</v>
      </c>
      <c r="D142" s="1">
        <v>3185007095</v>
      </c>
      <c r="E142" s="1">
        <v>831396639</v>
      </c>
      <c r="F142" s="1">
        <v>1113619348</v>
      </c>
      <c r="G142" s="1">
        <v>1013507930</v>
      </c>
      <c r="H142" s="1">
        <v>14535731</v>
      </c>
      <c r="I142" s="1">
        <f t="shared" si="176"/>
        <v>6262650105</v>
      </c>
      <c r="K142" s="4">
        <f t="shared" ref="K142:Q142" si="181">C142/C149</f>
        <v>1.888985896940816E-4</v>
      </c>
      <c r="L142" s="4">
        <f t="shared" si="181"/>
        <v>8.5510660440609714E-3</v>
      </c>
      <c r="M142" s="4">
        <f t="shared" si="181"/>
        <v>1.3064852349863272E-2</v>
      </c>
      <c r="N142" s="4">
        <f t="shared" si="181"/>
        <v>1.5101675622318046E-2</v>
      </c>
      <c r="O142" s="4">
        <f t="shared" si="181"/>
        <v>1.4760757828400357E-3</v>
      </c>
      <c r="P142" s="4">
        <f t="shared" si="181"/>
        <v>2.1772794070999083E-2</v>
      </c>
      <c r="Q142" s="4">
        <f t="shared" si="181"/>
        <v>3.5770513819988266E-3</v>
      </c>
    </row>
    <row r="143" spans="1:17">
      <c r="B143" s="7" t="s">
        <v>14</v>
      </c>
      <c r="C143">
        <v>45584456473</v>
      </c>
      <c r="D143">
        <v>45911579226</v>
      </c>
      <c r="E143">
        <v>3921248514</v>
      </c>
      <c r="F143">
        <v>7290443985</v>
      </c>
      <c r="G143">
        <v>68696682879</v>
      </c>
      <c r="H143">
        <v>74298565</v>
      </c>
      <c r="I143" s="1">
        <f t="shared" si="176"/>
        <v>171478709642</v>
      </c>
      <c r="K143" s="4">
        <f t="shared" ref="K143:Q143" si="182">C143/C149</f>
        <v>8.2334698130291012E-2</v>
      </c>
      <c r="L143" s="4">
        <f t="shared" si="182"/>
        <v>0.12326281682856462</v>
      </c>
      <c r="M143" s="4">
        <f t="shared" si="182"/>
        <v>6.1619846002926609E-2</v>
      </c>
      <c r="N143" s="4">
        <f t="shared" si="182"/>
        <v>9.8864949142523098E-2</v>
      </c>
      <c r="O143" s="4">
        <f t="shared" si="182"/>
        <v>0.10005004100869107</v>
      </c>
      <c r="P143" s="4">
        <f t="shared" si="182"/>
        <v>0.11129040263030046</v>
      </c>
      <c r="Q143" s="4">
        <f t="shared" si="182"/>
        <v>9.7943864821471077E-2</v>
      </c>
    </row>
    <row r="144" spans="1:17">
      <c r="B144" s="7" t="s">
        <v>60</v>
      </c>
      <c r="C144" s="1">
        <v>480392813</v>
      </c>
      <c r="D144" s="1">
        <v>6050021665</v>
      </c>
      <c r="E144" s="1">
        <v>550118879</v>
      </c>
      <c r="F144" s="1">
        <v>8388330520</v>
      </c>
      <c r="G144" s="1">
        <v>1713910795</v>
      </c>
      <c r="H144" s="1">
        <v>23431274</v>
      </c>
      <c r="I144" s="1">
        <f t="shared" si="176"/>
        <v>17206205946</v>
      </c>
      <c r="K144" s="4">
        <f>C144/C149</f>
        <v>8.676860557884213E-4</v>
      </c>
      <c r="L144" s="4">
        <f t="shared" ref="L144" si="183">D144/D149</f>
        <v>1.624302027666746E-2</v>
      </c>
      <c r="M144" s="4">
        <f t="shared" ref="M144" si="184">E144/E149</f>
        <v>8.6447570171224852E-3</v>
      </c>
      <c r="N144" s="4">
        <f t="shared" ref="N144" si="185">F144/F149</f>
        <v>0.11375327373158253</v>
      </c>
      <c r="O144" s="4">
        <f t="shared" ref="O144" si="186">G144/G149</f>
        <v>2.4961444736279594E-3</v>
      </c>
      <c r="P144" s="4">
        <f t="shared" ref="P144" si="187">H144/H149</f>
        <v>3.5097258171821903E-2</v>
      </c>
      <c r="Q144" s="4">
        <f t="shared" ref="Q144" si="188">I144/I149</f>
        <v>9.827705799651365E-3</v>
      </c>
    </row>
    <row r="145" spans="1:17">
      <c r="B145" s="7" t="s">
        <v>15</v>
      </c>
      <c r="C145" s="1">
        <v>4931258349</v>
      </c>
      <c r="D145" s="1">
        <v>41650832852</v>
      </c>
      <c r="E145" s="1">
        <v>4859137046</v>
      </c>
      <c r="F145" s="1">
        <v>6981600649</v>
      </c>
      <c r="G145" s="1">
        <v>45323010928</v>
      </c>
      <c r="H145" s="1">
        <v>80100034</v>
      </c>
      <c r="I145" s="1">
        <f t="shared" si="176"/>
        <v>103825939858</v>
      </c>
      <c r="K145" s="4">
        <f t="shared" ref="K145:Q145" si="189">C145/C149</f>
        <v>8.9068445470634732E-3</v>
      </c>
      <c r="L145" s="4">
        <f t="shared" si="189"/>
        <v>0.11182361981758675</v>
      </c>
      <c r="M145" s="4">
        <f t="shared" si="189"/>
        <v>7.6358148536778941E-2</v>
      </c>
      <c r="N145" s="4">
        <f t="shared" si="189"/>
        <v>9.4676756932354555E-2</v>
      </c>
      <c r="O145" s="4">
        <f t="shared" si="189"/>
        <v>6.6008559830622232E-2</v>
      </c>
      <c r="P145" s="4">
        <f t="shared" si="189"/>
        <v>0.11998031233255657</v>
      </c>
      <c r="Q145" s="4">
        <f t="shared" si="189"/>
        <v>5.9302486236597111E-2</v>
      </c>
    </row>
    <row r="146" spans="1:17">
      <c r="B146" s="7" t="s">
        <v>16</v>
      </c>
      <c r="C146" s="1">
        <v>98831236286</v>
      </c>
      <c r="D146" s="1">
        <v>4296022149</v>
      </c>
      <c r="E146" s="1">
        <v>2871990476</v>
      </c>
      <c r="F146" s="1">
        <v>1980980689</v>
      </c>
      <c r="G146" s="1">
        <v>65862547340</v>
      </c>
      <c r="H146" s="1">
        <v>9279916</v>
      </c>
      <c r="I146" s="1">
        <f t="shared" si="176"/>
        <v>173852056856</v>
      </c>
      <c r="K146" s="4">
        <f t="shared" ref="K146:Q146" si="190">C146/C149</f>
        <v>0.17850909356067499</v>
      </c>
      <c r="L146" s="4">
        <f t="shared" si="190"/>
        <v>1.1533904957548531E-2</v>
      </c>
      <c r="M146" s="4">
        <f t="shared" si="190"/>
        <v>4.5131444799061234E-2</v>
      </c>
      <c r="N146" s="4">
        <f t="shared" si="190"/>
        <v>2.686387214184259E-2</v>
      </c>
      <c r="O146" s="4">
        <f t="shared" si="190"/>
        <v>9.5922398085952224E-2</v>
      </c>
      <c r="P146" s="4">
        <f t="shared" si="190"/>
        <v>1.390020908230687E-2</v>
      </c>
      <c r="Q146" s="4">
        <f t="shared" si="190"/>
        <v>9.9299454673924079E-2</v>
      </c>
    </row>
    <row r="147" spans="1:17">
      <c r="B147" s="7" t="s">
        <v>17</v>
      </c>
      <c r="C147" s="1">
        <v>8965800360</v>
      </c>
      <c r="D147" s="1">
        <v>15437141206</v>
      </c>
      <c r="E147" s="1">
        <v>259800736</v>
      </c>
      <c r="F147" s="1">
        <v>983416238</v>
      </c>
      <c r="G147" s="1">
        <v>808772698</v>
      </c>
      <c r="H147" s="1">
        <v>2574908</v>
      </c>
      <c r="I147" s="1">
        <f t="shared" si="176"/>
        <v>26457506146</v>
      </c>
      <c r="K147" s="4">
        <f t="shared" ref="K147:Q147" si="191">C147/C149</f>
        <v>1.619403900481502E-2</v>
      </c>
      <c r="L147" s="4">
        <f t="shared" si="191"/>
        <v>4.1445437968169123E-2</v>
      </c>
      <c r="M147" s="4">
        <f t="shared" si="191"/>
        <v>4.0825980007670052E-3</v>
      </c>
      <c r="N147" s="4">
        <f t="shared" si="191"/>
        <v>1.3336004851808952E-2</v>
      </c>
      <c r="O147" s="4">
        <f t="shared" si="191"/>
        <v>1.1778988185519158E-3</v>
      </c>
      <c r="P147" s="4">
        <f t="shared" si="191"/>
        <v>3.8569055547167256E-3</v>
      </c>
      <c r="Q147" s="4">
        <f t="shared" si="191"/>
        <v>1.5111790909128517E-2</v>
      </c>
    </row>
    <row r="148" spans="1:17">
      <c r="B148" s="7" t="s">
        <v>6</v>
      </c>
      <c r="C148" s="1"/>
      <c r="D148" s="1">
        <v>14516837</v>
      </c>
      <c r="E148" s="1"/>
      <c r="F148" s="1">
        <v>5303623</v>
      </c>
      <c r="G148" s="1">
        <v>45173430</v>
      </c>
      <c r="H148" s="1">
        <v>6110</v>
      </c>
      <c r="I148" s="1">
        <f t="shared" si="176"/>
        <v>65000000</v>
      </c>
      <c r="K148" s="4">
        <f t="shared" ref="K148:Q148" si="192">C148/C149</f>
        <v>0</v>
      </c>
      <c r="L148" s="4">
        <f t="shared" si="192"/>
        <v>3.8974617084131782E-5</v>
      </c>
      <c r="M148" s="4">
        <f t="shared" si="192"/>
        <v>0</v>
      </c>
      <c r="N148" s="4">
        <f t="shared" si="192"/>
        <v>7.1921877356844651E-5</v>
      </c>
      <c r="O148" s="4">
        <f t="shared" si="192"/>
        <v>6.5790709748881349E-5</v>
      </c>
      <c r="P148" s="4">
        <f t="shared" si="192"/>
        <v>9.152052399277642E-6</v>
      </c>
      <c r="Q148" s="4">
        <f t="shared" si="192"/>
        <v>3.7126190339820006E-5</v>
      </c>
    </row>
    <row r="149" spans="1:17">
      <c r="B149" s="8" t="s">
        <v>7</v>
      </c>
      <c r="C149" s="3">
        <f>SUM(C137:C148)</f>
        <v>553648188530</v>
      </c>
      <c r="D149" s="3">
        <f>SUM(D137:D148)</f>
        <v>372469008962</v>
      </c>
      <c r="E149" s="3">
        <f>SUM(E137:E148)</f>
        <v>63636129727</v>
      </c>
      <c r="F149" s="3">
        <f t="shared" ref="F149:G149" si="193">SUM(F137:F148)</f>
        <v>73741442728</v>
      </c>
      <c r="G149" s="3">
        <f t="shared" si="193"/>
        <v>686623235597</v>
      </c>
      <c r="H149" s="3">
        <f>SUM(H137:H148)</f>
        <v>667609814</v>
      </c>
      <c r="I149" s="9">
        <f>SUM(C149:H149)</f>
        <v>1750785615358</v>
      </c>
      <c r="K149" s="4">
        <f>C150</f>
        <v>0.3162284312101743</v>
      </c>
      <c r="L149" s="4">
        <f t="shared" ref="L149:Q149" si="194">D150</f>
        <v>0.21274392803703593</v>
      </c>
      <c r="M149" s="4">
        <f t="shared" si="194"/>
        <v>3.6347185611293541E-2</v>
      </c>
      <c r="N149" s="4">
        <f t="shared" si="194"/>
        <v>4.2119059056194827E-2</v>
      </c>
      <c r="O149" s="4">
        <f t="shared" si="194"/>
        <v>0.39218007594641996</v>
      </c>
      <c r="P149" s="4">
        <f t="shared" si="194"/>
        <v>3.8132013888147429E-4</v>
      </c>
      <c r="Q149" s="4">
        <f t="shared" si="194"/>
        <v>1</v>
      </c>
    </row>
    <row r="150" spans="1:17">
      <c r="B150" s="7"/>
      <c r="C150" s="10">
        <f>C149/I149</f>
        <v>0.3162284312101743</v>
      </c>
      <c r="D150" s="10">
        <f>D149/I149</f>
        <v>0.21274392803703593</v>
      </c>
      <c r="E150" s="10">
        <f>E149/I149</f>
        <v>3.6347185611293541E-2</v>
      </c>
      <c r="F150" s="10">
        <f>F149/I149</f>
        <v>4.2119059056194827E-2</v>
      </c>
      <c r="G150" s="10">
        <f>G149/I149</f>
        <v>0.39218007594641996</v>
      </c>
      <c r="H150" s="10">
        <f>H149/I149</f>
        <v>3.8132013888147429E-4</v>
      </c>
      <c r="I150" s="11">
        <f>I149/I149</f>
        <v>1</v>
      </c>
    </row>
    <row r="152" spans="1:17">
      <c r="A152" s="204">
        <v>39051</v>
      </c>
      <c r="B152" s="7" t="s">
        <v>8</v>
      </c>
      <c r="C152" s="1">
        <v>369557246836</v>
      </c>
      <c r="D152" s="1">
        <v>152288682863</v>
      </c>
      <c r="E152" s="1">
        <v>31769172534</v>
      </c>
      <c r="F152" s="1">
        <v>28092897397</v>
      </c>
      <c r="G152" s="1">
        <v>380027481304</v>
      </c>
      <c r="H152" s="1">
        <v>142049885</v>
      </c>
      <c r="I152" s="1">
        <f>SUM(C152:H152)</f>
        <v>961877530819</v>
      </c>
      <c r="K152" s="4">
        <f t="shared" ref="K152:Q152" si="195">C152/C164</f>
        <v>0.64442929432463625</v>
      </c>
      <c r="L152" s="4">
        <f t="shared" si="195"/>
        <v>0.40005349103358612</v>
      </c>
      <c r="M152" s="4">
        <f t="shared" si="195"/>
        <v>0.47847583316429654</v>
      </c>
      <c r="N152" s="4">
        <f t="shared" si="195"/>
        <v>0.37111006270324981</v>
      </c>
      <c r="O152" s="4">
        <f t="shared" si="195"/>
        <v>0.53545937829238355</v>
      </c>
      <c r="P152" s="4">
        <f t="shared" si="195"/>
        <v>0.27941250343109192</v>
      </c>
      <c r="Q152" s="4">
        <f t="shared" si="195"/>
        <v>0.53246481184961725</v>
      </c>
    </row>
    <row r="153" spans="1:17">
      <c r="A153" s="203"/>
      <c r="B153" s="7" t="s">
        <v>9</v>
      </c>
      <c r="C153" s="1">
        <v>17215916572</v>
      </c>
      <c r="D153" s="1">
        <v>12231033038</v>
      </c>
      <c r="E153" s="1">
        <v>3286224857</v>
      </c>
      <c r="F153" s="1">
        <v>3535143801</v>
      </c>
      <c r="G153" s="1">
        <v>32896167039</v>
      </c>
      <c r="H153" s="1">
        <v>12947926</v>
      </c>
      <c r="I153" s="1">
        <f t="shared" ref="I153:I163" si="196">SUM(C153:H153)</f>
        <v>69177433233</v>
      </c>
      <c r="K153" s="4">
        <f t="shared" ref="K153:Q153" si="197">C153/C164</f>
        <v>3.002089950239617E-2</v>
      </c>
      <c r="L153" s="4">
        <f t="shared" si="197"/>
        <v>3.2130210688084207E-2</v>
      </c>
      <c r="M153" s="4">
        <f t="shared" si="197"/>
        <v>4.9493866254637413E-2</v>
      </c>
      <c r="N153" s="4">
        <f t="shared" si="197"/>
        <v>4.669961304148762E-2</v>
      </c>
      <c r="O153" s="4">
        <f t="shared" si="197"/>
        <v>4.6350756241269588E-2</v>
      </c>
      <c r="P153" s="4">
        <f t="shared" si="197"/>
        <v>2.5468605046040864E-2</v>
      </c>
      <c r="Q153" s="4">
        <f t="shared" si="197"/>
        <v>3.8294427087080064E-2</v>
      </c>
    </row>
    <row r="154" spans="1:17">
      <c r="B154" s="7" t="s">
        <v>10</v>
      </c>
      <c r="C154" s="1">
        <v>14712323963</v>
      </c>
      <c r="D154" s="1">
        <v>60078427364</v>
      </c>
      <c r="E154" s="1">
        <v>11134179955</v>
      </c>
      <c r="F154" s="1">
        <v>11951962871</v>
      </c>
      <c r="G154" s="1">
        <v>72772602286</v>
      </c>
      <c r="H154" s="1">
        <v>113771770</v>
      </c>
      <c r="I154" s="1">
        <f t="shared" si="196"/>
        <v>170763268209</v>
      </c>
      <c r="K154" s="4">
        <f t="shared" ref="K154:Q154" si="198">C154/C164</f>
        <v>2.5655166095441155E-2</v>
      </c>
      <c r="L154" s="4">
        <f t="shared" si="198"/>
        <v>0.15782252594828478</v>
      </c>
      <c r="M154" s="4">
        <f t="shared" si="198"/>
        <v>0.16769199842609395</v>
      </c>
      <c r="N154" s="4">
        <f t="shared" si="198"/>
        <v>0.15788665824684156</v>
      </c>
      <c r="O154" s="4">
        <f t="shared" si="198"/>
        <v>0.10253672245773533</v>
      </c>
      <c r="P154" s="4">
        <f t="shared" si="198"/>
        <v>0.22378937565128196</v>
      </c>
      <c r="Q154" s="4">
        <f t="shared" si="198"/>
        <v>9.4529114741157924E-2</v>
      </c>
    </row>
    <row r="155" spans="1:17">
      <c r="B155" s="7" t="s">
        <v>11</v>
      </c>
      <c r="C155" s="1">
        <v>2498711596</v>
      </c>
      <c r="D155" s="1">
        <v>26297893034</v>
      </c>
      <c r="E155" s="1">
        <v>3273673529</v>
      </c>
      <c r="F155" s="1">
        <v>1972361964</v>
      </c>
      <c r="G155" s="1">
        <v>15249991741</v>
      </c>
      <c r="H155" s="1">
        <v>9618177</v>
      </c>
      <c r="I155" s="1">
        <f t="shared" si="196"/>
        <v>49302250041</v>
      </c>
      <c r="K155" s="4">
        <f t="shared" ref="K155:Q155" si="199">C155/C164</f>
        <v>4.3572219576731774E-3</v>
      </c>
      <c r="L155" s="4">
        <f t="shared" si="199"/>
        <v>6.9083031761092192E-2</v>
      </c>
      <c r="M155" s="4">
        <f t="shared" si="199"/>
        <v>4.9304830574979995E-2</v>
      </c>
      <c r="N155" s="4">
        <f t="shared" si="199"/>
        <v>2.6055104313010811E-2</v>
      </c>
      <c r="O155" s="4">
        <f t="shared" si="199"/>
        <v>2.1487264733014703E-2</v>
      </c>
      <c r="P155" s="4">
        <f t="shared" si="199"/>
        <v>1.8918979864104426E-2</v>
      </c>
      <c r="Q155" s="4">
        <f t="shared" si="199"/>
        <v>2.7292157733938928E-2</v>
      </c>
    </row>
    <row r="156" spans="1:17">
      <c r="B156" s="7" t="s">
        <v>12</v>
      </c>
      <c r="C156" s="1">
        <v>4765544182</v>
      </c>
      <c r="D156" s="1">
        <v>14859847055</v>
      </c>
      <c r="E156" s="1">
        <v>3248799404</v>
      </c>
      <c r="F156" s="1">
        <v>3584740175</v>
      </c>
      <c r="G156" s="1">
        <v>19084243576</v>
      </c>
      <c r="H156" s="1">
        <v>65475367</v>
      </c>
      <c r="I156" s="1">
        <f t="shared" si="196"/>
        <v>45608649759</v>
      </c>
      <c r="K156" s="4">
        <f t="shared" ref="K156:Q156" si="200">C156/C164</f>
        <v>8.3100962045049315E-3</v>
      </c>
      <c r="L156" s="4">
        <f t="shared" si="200"/>
        <v>3.9035951843682498E-2</v>
      </c>
      <c r="M156" s="4">
        <f t="shared" si="200"/>
        <v>4.8930201123398583E-2</v>
      </c>
      <c r="N156" s="4">
        <f t="shared" si="200"/>
        <v>4.7354786240780315E-2</v>
      </c>
      <c r="O156" s="4">
        <f t="shared" si="200"/>
        <v>2.6889732198632488E-2</v>
      </c>
      <c r="P156" s="4">
        <f t="shared" si="200"/>
        <v>0.12879022187550171</v>
      </c>
      <c r="Q156" s="4">
        <f t="shared" si="200"/>
        <v>2.5247498080096877E-2</v>
      </c>
    </row>
    <row r="157" spans="1:17">
      <c r="B157" s="7" t="s">
        <v>13</v>
      </c>
      <c r="C157" s="1">
        <v>83499760</v>
      </c>
      <c r="D157" s="1">
        <v>3275670681</v>
      </c>
      <c r="E157" s="1">
        <v>839783381</v>
      </c>
      <c r="F157" s="1">
        <v>1090813186</v>
      </c>
      <c r="G157" s="1">
        <v>981109529</v>
      </c>
      <c r="H157" s="1">
        <v>6520868</v>
      </c>
      <c r="I157" s="1">
        <f t="shared" si="196"/>
        <v>6277397405</v>
      </c>
      <c r="K157" s="4">
        <f t="shared" ref="K157:Q157" si="201">C157/C164</f>
        <v>1.4560583474894175E-4</v>
      </c>
      <c r="L157" s="4">
        <f t="shared" si="201"/>
        <v>8.6049958984102514E-3</v>
      </c>
      <c r="M157" s="4">
        <f t="shared" si="201"/>
        <v>1.2647986108907097E-2</v>
      </c>
      <c r="N157" s="4">
        <f t="shared" si="201"/>
        <v>1.4409754328053786E-2</v>
      </c>
      <c r="O157" s="4">
        <f t="shared" si="201"/>
        <v>1.3823850228737225E-3</v>
      </c>
      <c r="P157" s="4">
        <f t="shared" si="201"/>
        <v>1.2826564783376612E-2</v>
      </c>
      <c r="Q157" s="4">
        <f t="shared" si="201"/>
        <v>3.4749675723401109E-3</v>
      </c>
    </row>
    <row r="158" spans="1:17">
      <c r="B158" s="7" t="s">
        <v>14</v>
      </c>
      <c r="C158">
        <v>44768138226</v>
      </c>
      <c r="D158">
        <v>47597035883</v>
      </c>
      <c r="E158">
        <v>4252785870</v>
      </c>
      <c r="F158">
        <v>7239698716</v>
      </c>
      <c r="G158">
        <v>70957406695</v>
      </c>
      <c r="H158">
        <v>63847607</v>
      </c>
      <c r="I158" s="1">
        <f t="shared" si="196"/>
        <v>174878912997</v>
      </c>
      <c r="K158" s="4">
        <f t="shared" ref="K158:Q158" si="202">C158/C164</f>
        <v>7.8066118232588189E-2</v>
      </c>
      <c r="L158" s="4">
        <f t="shared" si="202"/>
        <v>0.12503463822702285</v>
      </c>
      <c r="M158" s="4">
        <f t="shared" si="202"/>
        <v>6.40512515785501E-2</v>
      </c>
      <c r="N158" s="4">
        <f t="shared" si="202"/>
        <v>9.5637164315216155E-2</v>
      </c>
      <c r="O158" s="4">
        <f t="shared" si="202"/>
        <v>9.9979108731220581E-2</v>
      </c>
      <c r="P158" s="4">
        <f t="shared" si="202"/>
        <v>0.12558841360522405</v>
      </c>
      <c r="Q158" s="4">
        <f t="shared" si="202"/>
        <v>9.6807404811845355E-2</v>
      </c>
    </row>
    <row r="159" spans="1:17">
      <c r="B159" s="7" t="s">
        <v>60</v>
      </c>
      <c r="C159" s="1">
        <v>482035572</v>
      </c>
      <c r="D159" s="1">
        <v>6030717222</v>
      </c>
      <c r="E159" s="1">
        <v>586442818</v>
      </c>
      <c r="F159" s="1">
        <v>8432134948</v>
      </c>
      <c r="G159" s="1">
        <v>1709199231</v>
      </c>
      <c r="H159" s="1">
        <v>18890184</v>
      </c>
      <c r="I159" s="1">
        <f t="shared" si="196"/>
        <v>17259419975</v>
      </c>
      <c r="K159" s="4">
        <f>C159/C164</f>
        <v>8.4056758773610378E-4</v>
      </c>
      <c r="L159" s="4">
        <f t="shared" ref="L159" si="203">D159/D164</f>
        <v>1.5842342534854486E-2</v>
      </c>
      <c r="M159" s="4">
        <f t="shared" ref="M159" si="204">E159/E164</f>
        <v>8.8324212928575837E-3</v>
      </c>
      <c r="N159" s="4">
        <f t="shared" ref="N159" si="205">F159/F164</f>
        <v>0.11138936952828198</v>
      </c>
      <c r="O159" s="4">
        <f t="shared" ref="O159" si="206">G159/G164</f>
        <v>2.4082646719882019E-3</v>
      </c>
      <c r="P159" s="4">
        <f t="shared" ref="P159" si="207">H159/H164</f>
        <v>3.7157042413050581E-2</v>
      </c>
      <c r="Q159" s="4">
        <f t="shared" ref="Q159" si="208">I159/I164</f>
        <v>9.5542660215765275E-3</v>
      </c>
    </row>
    <row r="160" spans="1:17">
      <c r="B160" s="7" t="s">
        <v>15</v>
      </c>
      <c r="C160" s="1">
        <v>5028025000</v>
      </c>
      <c r="D160" s="1">
        <v>43119829796</v>
      </c>
      <c r="E160" s="1">
        <v>4939896092</v>
      </c>
      <c r="F160" s="1">
        <v>6853042409</v>
      </c>
      <c r="G160" s="1">
        <v>47213598453</v>
      </c>
      <c r="H160" s="1">
        <v>56728265</v>
      </c>
      <c r="I160" s="1">
        <f t="shared" si="196"/>
        <v>107211120015</v>
      </c>
      <c r="K160" s="4">
        <f t="shared" ref="K160:Q160" si="209">C160/C164</f>
        <v>8.7678069645175955E-3</v>
      </c>
      <c r="L160" s="4">
        <f t="shared" si="209"/>
        <v>0.11327327886985723</v>
      </c>
      <c r="M160" s="4">
        <f t="shared" si="209"/>
        <v>7.4399825674878961E-2</v>
      </c>
      <c r="N160" s="4">
        <f t="shared" si="209"/>
        <v>9.0529394749564285E-2</v>
      </c>
      <c r="O160" s="4">
        <f t="shared" si="209"/>
        <v>6.6524041860978766E-2</v>
      </c>
      <c r="P160" s="4">
        <f t="shared" si="209"/>
        <v>0.1115846488643929</v>
      </c>
      <c r="Q160" s="4">
        <f t="shared" si="209"/>
        <v>5.934866655879481E-2</v>
      </c>
    </row>
    <row r="161" spans="1:17">
      <c r="B161" s="7" t="s">
        <v>16</v>
      </c>
      <c r="C161" s="1">
        <v>101190828380</v>
      </c>
      <c r="D161" s="1">
        <v>4106648308</v>
      </c>
      <c r="E161" s="1">
        <v>2807304638</v>
      </c>
      <c r="F161" s="1">
        <v>1999732167</v>
      </c>
      <c r="G161" s="1">
        <v>67986842521</v>
      </c>
      <c r="H161" s="1">
        <v>16900517</v>
      </c>
      <c r="I161" s="1">
        <f t="shared" si="196"/>
        <v>178108256531</v>
      </c>
      <c r="K161" s="4">
        <f t="shared" ref="K161:Q161" si="210">C161/C164</f>
        <v>0.17645529801770451</v>
      </c>
      <c r="L161" s="4">
        <f t="shared" si="210"/>
        <v>1.0787925676266538E-2</v>
      </c>
      <c r="M161" s="4">
        <f t="shared" si="210"/>
        <v>4.2280843927410931E-2</v>
      </c>
      <c r="N161" s="4">
        <f t="shared" si="210"/>
        <v>2.641666750843313E-2</v>
      </c>
      <c r="O161" s="4">
        <f t="shared" si="210"/>
        <v>9.579357867342124E-2</v>
      </c>
      <c r="P161" s="4">
        <f t="shared" si="210"/>
        <v>3.3243362106556637E-2</v>
      </c>
      <c r="Q161" s="4">
        <f t="shared" si="210"/>
        <v>9.8595066694086214E-2</v>
      </c>
    </row>
    <row r="162" spans="1:17">
      <c r="B162" s="7" t="s">
        <v>17</v>
      </c>
      <c r="C162" s="1">
        <v>13162111639</v>
      </c>
      <c r="D162" s="1">
        <v>10770457071</v>
      </c>
      <c r="E162" s="1">
        <v>258345344</v>
      </c>
      <c r="F162" s="1">
        <v>941919607</v>
      </c>
      <c r="G162" s="1">
        <v>798946550</v>
      </c>
      <c r="H162" s="1">
        <v>1634572</v>
      </c>
      <c r="I162" s="1">
        <f t="shared" si="196"/>
        <v>25933414783</v>
      </c>
      <c r="K162" s="4">
        <f t="shared" ref="K162:Q162" si="211">C162/C164</f>
        <v>2.2951925278052974E-2</v>
      </c>
      <c r="L162" s="4">
        <f t="shared" si="211"/>
        <v>2.8293362778356378E-2</v>
      </c>
      <c r="M162" s="4">
        <f t="shared" si="211"/>
        <v>3.890941873988842E-3</v>
      </c>
      <c r="N162" s="4">
        <f t="shared" si="211"/>
        <v>1.2442854842467014E-2</v>
      </c>
      <c r="O162" s="4">
        <f t="shared" si="211"/>
        <v>1.1257170704705608E-3</v>
      </c>
      <c r="P162" s="4">
        <f t="shared" si="211"/>
        <v>3.2152074924831288E-3</v>
      </c>
      <c r="Q162" s="4">
        <f t="shared" si="211"/>
        <v>1.4355913700666949E-2</v>
      </c>
    </row>
    <row r="163" spans="1:17">
      <c r="B163" s="7" t="s">
        <v>6</v>
      </c>
      <c r="C163" s="1"/>
      <c r="D163" s="1">
        <v>14558656</v>
      </c>
      <c r="E163" s="1"/>
      <c r="F163" s="1">
        <v>5190738</v>
      </c>
      <c r="G163" s="1">
        <v>44748026</v>
      </c>
      <c r="H163" s="1">
        <v>2580</v>
      </c>
      <c r="I163" s="1">
        <f t="shared" si="196"/>
        <v>64500000</v>
      </c>
      <c r="K163" s="4">
        <f t="shared" ref="K163:Q163" si="212">C163/C164</f>
        <v>0</v>
      </c>
      <c r="L163" s="4">
        <f t="shared" si="212"/>
        <v>3.8244740502461333E-5</v>
      </c>
      <c r="M163" s="4">
        <f t="shared" si="212"/>
        <v>0</v>
      </c>
      <c r="N163" s="4">
        <f t="shared" si="212"/>
        <v>6.8570182613554557E-5</v>
      </c>
      <c r="O163" s="4">
        <f t="shared" si="212"/>
        <v>6.3050046011288856E-5</v>
      </c>
      <c r="P163" s="4">
        <f t="shared" si="212"/>
        <v>5.0748668951912009E-6</v>
      </c>
      <c r="Q163" s="4">
        <f t="shared" si="212"/>
        <v>3.5705148798992941E-5</v>
      </c>
    </row>
    <row r="164" spans="1:17">
      <c r="B164" s="8" t="s">
        <v>7</v>
      </c>
      <c r="C164" s="3">
        <f>SUM(C152:C163)</f>
        <v>573464381726</v>
      </c>
      <c r="D164" s="3">
        <f>SUM(D152:D163)</f>
        <v>380670800971</v>
      </c>
      <c r="E164" s="3">
        <f>SUM(E152:E163)</f>
        <v>66396608422</v>
      </c>
      <c r="F164" s="3">
        <f t="shared" ref="F164:G164" si="213">SUM(F152:F163)</f>
        <v>75699637979</v>
      </c>
      <c r="G164" s="3">
        <f t="shared" si="213"/>
        <v>709722336951</v>
      </c>
      <c r="H164" s="3">
        <f>SUM(H152:H163)</f>
        <v>508387718</v>
      </c>
      <c r="I164" s="9">
        <f>SUM(C164:H164)</f>
        <v>1806462153767</v>
      </c>
      <c r="K164" s="4">
        <f>C165</f>
        <v>0.31745164465812897</v>
      </c>
      <c r="L164" s="4">
        <f t="shared" ref="L164:Q164" si="214">D165</f>
        <v>0.2107272494899439</v>
      </c>
      <c r="M164" s="4">
        <f t="shared" si="214"/>
        <v>3.6755050906294232E-2</v>
      </c>
      <c r="N164" s="4">
        <f t="shared" si="214"/>
        <v>4.1904912218140966E-2</v>
      </c>
      <c r="O164" s="4">
        <f t="shared" si="214"/>
        <v>0.3928797154543327</v>
      </c>
      <c r="P164" s="4">
        <f t="shared" si="214"/>
        <v>2.8142727315923194E-4</v>
      </c>
      <c r="Q164" s="4">
        <f t="shared" si="214"/>
        <v>1</v>
      </c>
    </row>
    <row r="165" spans="1:17">
      <c r="B165" s="7"/>
      <c r="C165" s="10">
        <f>C164/I164</f>
        <v>0.31745164465812897</v>
      </c>
      <c r="D165" s="10">
        <f>D164/I164</f>
        <v>0.2107272494899439</v>
      </c>
      <c r="E165" s="10">
        <f>E164/I164</f>
        <v>3.6755050906294232E-2</v>
      </c>
      <c r="F165" s="10">
        <f>F164/I164</f>
        <v>4.1904912218140966E-2</v>
      </c>
      <c r="G165" s="10">
        <f>G164/I164</f>
        <v>0.3928797154543327</v>
      </c>
      <c r="H165" s="10">
        <f>H164/I164</f>
        <v>2.8142727315923194E-4</v>
      </c>
      <c r="I165" s="11">
        <f>I164/I164</f>
        <v>1</v>
      </c>
    </row>
    <row r="167" spans="1:17">
      <c r="A167" s="204">
        <v>39082</v>
      </c>
      <c r="B167" s="7" t="s">
        <v>8</v>
      </c>
      <c r="C167" s="1">
        <v>385964479465</v>
      </c>
      <c r="D167" s="1">
        <v>167358807203</v>
      </c>
      <c r="E167" s="1">
        <v>35545684103</v>
      </c>
      <c r="F167" s="1">
        <v>30313007519</v>
      </c>
      <c r="G167" s="1">
        <v>407188584480</v>
      </c>
      <c r="H167" s="1">
        <v>159285321</v>
      </c>
      <c r="I167" s="1">
        <f>SUM(C167:H167)</f>
        <v>1026529848091</v>
      </c>
      <c r="K167" s="4">
        <f t="shared" ref="K167:Q167" si="215">C167/C179</f>
        <v>0.63700978234653716</v>
      </c>
      <c r="L167" s="4">
        <f t="shared" si="215"/>
        <v>0.41486727943866331</v>
      </c>
      <c r="M167" s="4">
        <f t="shared" si="215"/>
        <v>0.4836037665985658</v>
      </c>
      <c r="N167" s="4">
        <f t="shared" si="215"/>
        <v>0.38169216505298847</v>
      </c>
      <c r="O167" s="4">
        <f t="shared" si="215"/>
        <v>0.53785699153484812</v>
      </c>
      <c r="P167" s="4">
        <f t="shared" si="215"/>
        <v>0.20288179427148381</v>
      </c>
      <c r="Q167" s="4">
        <f t="shared" si="215"/>
        <v>0.53463281039042354</v>
      </c>
    </row>
    <row r="168" spans="1:17">
      <c r="A168" s="203"/>
      <c r="B168" s="7" t="s">
        <v>9</v>
      </c>
      <c r="C168" s="1">
        <v>18392868760</v>
      </c>
      <c r="D168" s="1">
        <v>12894400940</v>
      </c>
      <c r="E168" s="1">
        <v>3531486584</v>
      </c>
      <c r="F168" s="1">
        <v>3655452905</v>
      </c>
      <c r="G168" s="1">
        <v>35355314479</v>
      </c>
      <c r="H168" s="1">
        <v>15530825</v>
      </c>
      <c r="I168" s="1">
        <f t="shared" ref="I168:I178" si="216">SUM(C168:H168)</f>
        <v>73845054493</v>
      </c>
      <c r="K168" s="4">
        <f t="shared" ref="K168:Q168" si="217">C168/C179</f>
        <v>3.0356258020884774E-2</v>
      </c>
      <c r="L168" s="4">
        <f t="shared" si="217"/>
        <v>3.1964048545592469E-2</v>
      </c>
      <c r="M168" s="4">
        <f t="shared" si="217"/>
        <v>4.8046345338745737E-2</v>
      </c>
      <c r="N168" s="4">
        <f t="shared" si="217"/>
        <v>4.6028350459259036E-2</v>
      </c>
      <c r="O168" s="4">
        <f t="shared" si="217"/>
        <v>4.6700972977245667E-2</v>
      </c>
      <c r="P168" s="4">
        <f t="shared" si="217"/>
        <v>1.9781619691851063E-2</v>
      </c>
      <c r="Q168" s="4">
        <f t="shared" si="217"/>
        <v>3.8459660077537983E-2</v>
      </c>
    </row>
    <row r="169" spans="1:17">
      <c r="B169" s="7" t="s">
        <v>10</v>
      </c>
      <c r="C169" s="1">
        <v>15438424722</v>
      </c>
      <c r="D169" s="1">
        <v>61811187601</v>
      </c>
      <c r="E169" s="1">
        <v>12023712677</v>
      </c>
      <c r="F169" s="1">
        <v>12504471525</v>
      </c>
      <c r="G169" s="1">
        <v>75756182994</v>
      </c>
      <c r="H169" s="1">
        <v>116907346</v>
      </c>
      <c r="I169" s="1">
        <f t="shared" si="216"/>
        <v>177650886865</v>
      </c>
      <c r="K169" s="4">
        <f t="shared" ref="K169:Q169" si="218">C169/C179</f>
        <v>2.5480136373084102E-2</v>
      </c>
      <c r="L169" s="4">
        <f t="shared" si="218"/>
        <v>0.15322431885998788</v>
      </c>
      <c r="M169" s="4">
        <f t="shared" si="218"/>
        <v>0.16358421242497265</v>
      </c>
      <c r="N169" s="4">
        <f t="shared" si="218"/>
        <v>0.15745249976364428</v>
      </c>
      <c r="O169" s="4">
        <f t="shared" si="218"/>
        <v>0.10006663798630532</v>
      </c>
      <c r="P169" s="4">
        <f t="shared" si="218"/>
        <v>0.14890494598681303</v>
      </c>
      <c r="Q169" s="4">
        <f t="shared" si="218"/>
        <v>9.2523362169753973E-2</v>
      </c>
    </row>
    <row r="170" spans="1:17">
      <c r="B170" s="7" t="s">
        <v>11</v>
      </c>
      <c r="C170" s="1">
        <v>2597811159</v>
      </c>
      <c r="D170" s="1">
        <v>24933490466</v>
      </c>
      <c r="E170" s="1">
        <v>3612974745</v>
      </c>
      <c r="F170" s="1">
        <v>2009399484</v>
      </c>
      <c r="G170" s="1">
        <v>15602322254</v>
      </c>
      <c r="H170" s="1">
        <v>9852630</v>
      </c>
      <c r="I170" s="1">
        <f t="shared" si="216"/>
        <v>48765850738</v>
      </c>
      <c r="K170" s="4">
        <f t="shared" ref="K170:Q170" si="219">C170/C179</f>
        <v>4.2875218032131339E-3</v>
      </c>
      <c r="L170" s="4">
        <f t="shared" si="219"/>
        <v>6.1807857796167695E-2</v>
      </c>
      <c r="M170" s="4">
        <f t="shared" si="219"/>
        <v>4.915500262266799E-2</v>
      </c>
      <c r="N170" s="4">
        <f t="shared" si="219"/>
        <v>2.5301746750914924E-2</v>
      </c>
      <c r="O170" s="4">
        <f t="shared" si="219"/>
        <v>2.0609168400952147E-2</v>
      </c>
      <c r="P170" s="4">
        <f t="shared" si="219"/>
        <v>1.2549299835940624E-2</v>
      </c>
      <c r="Q170" s="4">
        <f t="shared" si="219"/>
        <v>2.5398018264760312E-2</v>
      </c>
    </row>
    <row r="171" spans="1:17">
      <c r="B171" s="7" t="s">
        <v>12</v>
      </c>
      <c r="C171" s="1">
        <v>4956119692</v>
      </c>
      <c r="D171" s="1">
        <v>15359458576</v>
      </c>
      <c r="E171" s="1">
        <v>3609361085</v>
      </c>
      <c r="F171" s="1">
        <v>3530653664</v>
      </c>
      <c r="G171" s="1">
        <v>20483889937</v>
      </c>
      <c r="H171" s="1">
        <v>28329041</v>
      </c>
      <c r="I171" s="1">
        <f t="shared" si="216"/>
        <v>47967811995</v>
      </c>
      <c r="K171" s="4">
        <f t="shared" ref="K171:Q171" si="220">C171/C179</f>
        <v>8.1797597816785587E-3</v>
      </c>
      <c r="L171" s="4">
        <f t="shared" si="220"/>
        <v>3.8074702488449269E-2</v>
      </c>
      <c r="M171" s="4">
        <f t="shared" si="220"/>
        <v>4.9105838297059771E-2</v>
      </c>
      <c r="N171" s="4">
        <f t="shared" si="220"/>
        <v>4.4456916398669617E-2</v>
      </c>
      <c r="O171" s="4">
        <f t="shared" si="220"/>
        <v>2.7057250218631593E-2</v>
      </c>
      <c r="P171" s="4">
        <f t="shared" si="220"/>
        <v>3.6082713912290953E-2</v>
      </c>
      <c r="Q171" s="4">
        <f t="shared" si="220"/>
        <v>2.4982387197856636E-2</v>
      </c>
    </row>
    <row r="172" spans="1:17">
      <c r="B172" s="7" t="s">
        <v>13</v>
      </c>
      <c r="C172" s="1">
        <v>97965621</v>
      </c>
      <c r="D172" s="1">
        <v>3342036930</v>
      </c>
      <c r="E172" s="1">
        <v>888249337</v>
      </c>
      <c r="F172" s="1">
        <v>1079033281</v>
      </c>
      <c r="G172" s="1">
        <v>1014387950</v>
      </c>
      <c r="H172" s="1">
        <v>7424385</v>
      </c>
      <c r="I172" s="1">
        <f t="shared" si="216"/>
        <v>6429097504</v>
      </c>
      <c r="K172" s="4">
        <f t="shared" ref="K172:Q172" si="221">C172/C179</f>
        <v>1.6168601576278566E-4</v>
      </c>
      <c r="L172" s="4">
        <f t="shared" si="221"/>
        <v>8.2846059439875639E-3</v>
      </c>
      <c r="M172" s="4">
        <f t="shared" si="221"/>
        <v>1.2084750537003298E-2</v>
      </c>
      <c r="N172" s="4">
        <f t="shared" si="221"/>
        <v>1.3586858675470237E-2</v>
      </c>
      <c r="O172" s="4">
        <f t="shared" si="221"/>
        <v>1.3399090048974594E-3</v>
      </c>
      <c r="P172" s="4">
        <f t="shared" si="221"/>
        <v>9.456442945940325E-3</v>
      </c>
      <c r="Q172" s="4">
        <f t="shared" si="221"/>
        <v>3.3483745974163576E-3</v>
      </c>
    </row>
    <row r="173" spans="1:17">
      <c r="B173" s="7" t="s">
        <v>14</v>
      </c>
      <c r="C173">
        <v>47406801618</v>
      </c>
      <c r="D173">
        <v>51422744482</v>
      </c>
      <c r="E173">
        <v>4897255677</v>
      </c>
      <c r="F173">
        <v>7626512182</v>
      </c>
      <c r="G173">
        <v>75747546774</v>
      </c>
      <c r="H173">
        <v>62359330</v>
      </c>
      <c r="I173" s="1">
        <f t="shared" si="216"/>
        <v>187163220063</v>
      </c>
      <c r="K173" s="4">
        <f t="shared" ref="K173:Q173" si="222">C173/C179</f>
        <v>7.8241905634132622E-2</v>
      </c>
      <c r="L173" s="4">
        <f t="shared" si="222"/>
        <v>0.12747231210031271</v>
      </c>
      <c r="M173" s="4">
        <f t="shared" si="222"/>
        <v>6.6627815757624595E-2</v>
      </c>
      <c r="N173" s="4">
        <f t="shared" si="222"/>
        <v>9.6030720301375161E-2</v>
      </c>
      <c r="O173" s="4">
        <f t="shared" si="222"/>
        <v>0.10005523036957814</v>
      </c>
      <c r="P173" s="4">
        <f t="shared" si="222"/>
        <v>7.9427110298302808E-2</v>
      </c>
      <c r="Q173" s="4">
        <f t="shared" si="222"/>
        <v>9.7477534170182775E-2</v>
      </c>
    </row>
    <row r="174" spans="1:17">
      <c r="B174" s="7" t="s">
        <v>60</v>
      </c>
      <c r="C174" s="1">
        <v>481855328</v>
      </c>
      <c r="D174" s="1">
        <v>6034260776</v>
      </c>
      <c r="E174" s="1">
        <v>606636228</v>
      </c>
      <c r="F174" s="1">
        <v>8487350243</v>
      </c>
      <c r="G174" s="1">
        <v>1706585584</v>
      </c>
      <c r="H174" s="1">
        <v>23138251</v>
      </c>
      <c r="I174" s="1">
        <f t="shared" si="216"/>
        <v>17339826410</v>
      </c>
      <c r="K174" s="4">
        <f>C174/C179</f>
        <v>7.9527151834611707E-4</v>
      </c>
      <c r="L174" s="4">
        <f t="shared" ref="L174" si="223">D174/D179</f>
        <v>1.4958384284646612E-2</v>
      </c>
      <c r="M174" s="4">
        <f t="shared" ref="M174" si="224">E174/E179</f>
        <v>8.2533666806313133E-3</v>
      </c>
      <c r="N174" s="4">
        <f t="shared" ref="N174" si="225">F174/F179</f>
        <v>0.1068701311733303</v>
      </c>
      <c r="O174" s="4">
        <f t="shared" ref="O174" si="226">G174/G179</f>
        <v>2.2542355630602571E-3</v>
      </c>
      <c r="P174" s="4">
        <f t="shared" ref="P174" si="227">H174/H179</f>
        <v>2.9471202052472587E-2</v>
      </c>
      <c r="Q174" s="4">
        <f t="shared" ref="Q174" si="228">I174/I179</f>
        <v>9.0308529678901073E-3</v>
      </c>
    </row>
    <row r="175" spans="1:17">
      <c r="B175" s="7" t="s">
        <v>15</v>
      </c>
      <c r="C175" s="1">
        <v>5112678662</v>
      </c>
      <c r="D175" s="1">
        <v>43932260765</v>
      </c>
      <c r="E175" s="1">
        <v>5375354081</v>
      </c>
      <c r="F175" s="1">
        <v>7002241655</v>
      </c>
      <c r="G175" s="1">
        <v>48493132598</v>
      </c>
      <c r="H175" s="1">
        <v>351769479</v>
      </c>
      <c r="I175" s="1">
        <f t="shared" si="216"/>
        <v>110267437240</v>
      </c>
      <c r="K175" s="4">
        <f t="shared" ref="K175:Q175" si="229">C175/C179</f>
        <v>8.4381503867993635E-3</v>
      </c>
      <c r="L175" s="4">
        <f t="shared" si="229"/>
        <v>0.10890408343468863</v>
      </c>
      <c r="M175" s="4">
        <f t="shared" si="229"/>
        <v>7.3132408222611051E-2</v>
      </c>
      <c r="N175" s="4">
        <f t="shared" si="229"/>
        <v>8.8170095819292735E-2</v>
      </c>
      <c r="O175" s="4">
        <f t="shared" si="229"/>
        <v>6.4054768241033164E-2</v>
      </c>
      <c r="P175" s="4">
        <f t="shared" si="229"/>
        <v>0.44804896409421835</v>
      </c>
      <c r="Q175" s="4">
        <f t="shared" si="229"/>
        <v>5.7429007033553692E-2</v>
      </c>
    </row>
    <row r="176" spans="1:17">
      <c r="B176" s="7" t="s">
        <v>16</v>
      </c>
      <c r="C176" s="1">
        <v>112098633679</v>
      </c>
      <c r="D176" s="1">
        <v>5120227401</v>
      </c>
      <c r="E176" s="1">
        <v>3145137642</v>
      </c>
      <c r="F176" s="1">
        <v>2213725552</v>
      </c>
      <c r="G176" s="1">
        <v>74852061045</v>
      </c>
      <c r="H176" s="1">
        <v>8776687</v>
      </c>
      <c r="I176" s="1">
        <f t="shared" si="216"/>
        <v>197438562006</v>
      </c>
      <c r="K176" s="4">
        <f t="shared" ref="K176:Q176" si="230">C176/C179</f>
        <v>0.18501165273080369</v>
      </c>
      <c r="L176" s="4">
        <f t="shared" si="230"/>
        <v>1.2692578582874186E-2</v>
      </c>
      <c r="M176" s="4">
        <f t="shared" si="230"/>
        <v>4.2790016524502941E-2</v>
      </c>
      <c r="N176" s="4">
        <f t="shared" si="230"/>
        <v>2.7874558413459483E-2</v>
      </c>
      <c r="O176" s="4">
        <f t="shared" si="230"/>
        <v>9.8872379772778102E-2</v>
      </c>
      <c r="P176" s="4">
        <f t="shared" si="230"/>
        <v>1.117887069028292E-2</v>
      </c>
      <c r="Q176" s="4">
        <f t="shared" si="230"/>
        <v>0.10282909306632672</v>
      </c>
    </row>
    <row r="177" spans="2:17">
      <c r="B177" s="7" t="s">
        <v>17</v>
      </c>
      <c r="C177" s="1">
        <v>13352757428</v>
      </c>
      <c r="D177" s="1">
        <v>11180023326</v>
      </c>
      <c r="E177" s="1">
        <v>265817096</v>
      </c>
      <c r="F177" s="1">
        <v>985186322</v>
      </c>
      <c r="G177" s="1">
        <v>777074328</v>
      </c>
      <c r="H177" s="1">
        <v>1735026</v>
      </c>
      <c r="I177" s="1">
        <f t="shared" si="216"/>
        <v>26562593526</v>
      </c>
      <c r="K177" s="4">
        <f t="shared" ref="K177:Q177" si="231">C177/C179</f>
        <v>2.2037875388757667E-2</v>
      </c>
      <c r="L177" s="4">
        <f t="shared" si="231"/>
        <v>2.7714262182165418E-2</v>
      </c>
      <c r="M177" s="4">
        <f t="shared" si="231"/>
        <v>3.6164769956148666E-3</v>
      </c>
      <c r="N177" s="4">
        <f t="shared" si="231"/>
        <v>1.2405166329638275E-2</v>
      </c>
      <c r="O177" s="4">
        <f t="shared" si="231"/>
        <v>1.0264405147575363E-3</v>
      </c>
      <c r="P177" s="4">
        <f t="shared" si="231"/>
        <v>2.2099034975587959E-3</v>
      </c>
      <c r="Q177" s="4">
        <f t="shared" si="231"/>
        <v>1.3834214421015973E-2</v>
      </c>
    </row>
    <row r="178" spans="2:17">
      <c r="B178" s="41" t="s">
        <v>6</v>
      </c>
      <c r="C178" s="1"/>
      <c r="D178" s="1">
        <v>14347578</v>
      </c>
      <c r="E178" s="1"/>
      <c r="F178" s="1">
        <v>10387073</v>
      </c>
      <c r="G178" s="1">
        <v>80259749</v>
      </c>
      <c r="H178" s="1">
        <v>5600</v>
      </c>
      <c r="I178" s="1">
        <f t="shared" si="216"/>
        <v>105000000</v>
      </c>
      <c r="K178" s="4">
        <f>C178/C179</f>
        <v>0</v>
      </c>
      <c r="L178" s="4">
        <f t="shared" ref="L178:Q178" si="232">D178/D179</f>
        <v>3.5566342464272291E-5</v>
      </c>
      <c r="M178" s="4">
        <f t="shared" si="232"/>
        <v>0</v>
      </c>
      <c r="N178" s="4">
        <f t="shared" si="232"/>
        <v>1.307908619574753E-4</v>
      </c>
      <c r="O178" s="4">
        <f t="shared" si="232"/>
        <v>1.0601541591253116E-4</v>
      </c>
      <c r="P178" s="4">
        <f t="shared" si="232"/>
        <v>7.1327228446889298E-6</v>
      </c>
      <c r="Q178" s="4">
        <f t="shared" si="232"/>
        <v>5.4685643281965316E-5</v>
      </c>
    </row>
    <row r="179" spans="2:17">
      <c r="B179" s="8" t="s">
        <v>7</v>
      </c>
      <c r="C179" s="3">
        <f>SUM(C167:C178)</f>
        <v>605900396134</v>
      </c>
      <c r="D179" s="3">
        <f>SUM(D167:D178)</f>
        <v>403403246044</v>
      </c>
      <c r="E179" s="3">
        <f>SUM(E167:E178)</f>
        <v>73501669255</v>
      </c>
      <c r="F179" s="3">
        <f t="shared" ref="F179:G179" si="233">SUM(F167:F178)</f>
        <v>79417421405</v>
      </c>
      <c r="G179" s="3">
        <f t="shared" si="233"/>
        <v>757057342172</v>
      </c>
      <c r="H179" s="3">
        <f>SUM(H167:H178)</f>
        <v>785113921</v>
      </c>
      <c r="I179" s="9">
        <f>SUM(C179:H179)</f>
        <v>1920065188931</v>
      </c>
      <c r="K179" s="4">
        <f>C180</f>
        <v>0.3155624088322419</v>
      </c>
      <c r="L179" s="4">
        <f t="shared" ref="L179:Q179" si="234">D180</f>
        <v>0.21009872392332446</v>
      </c>
      <c r="M179" s="4">
        <f t="shared" si="234"/>
        <v>3.8280819671504068E-2</v>
      </c>
      <c r="N179" s="4">
        <f t="shared" si="234"/>
        <v>4.1361835974546159E-2</v>
      </c>
      <c r="O179" s="4">
        <f t="shared" si="234"/>
        <v>0.39428731198105471</v>
      </c>
      <c r="P179" s="4">
        <f t="shared" si="234"/>
        <v>4.0889961732867711E-4</v>
      </c>
      <c r="Q179" s="4">
        <f t="shared" si="234"/>
        <v>1</v>
      </c>
    </row>
    <row r="180" spans="2:17">
      <c r="B180" s="7"/>
      <c r="C180" s="10">
        <f>C179/I179</f>
        <v>0.3155624088322419</v>
      </c>
      <c r="D180" s="10">
        <f>D179/I179</f>
        <v>0.21009872392332446</v>
      </c>
      <c r="E180" s="10">
        <f>E179/I179</f>
        <v>3.8280819671504068E-2</v>
      </c>
      <c r="F180" s="10">
        <f>F179/I179</f>
        <v>4.1361835974546159E-2</v>
      </c>
      <c r="G180" s="10">
        <f>G179/I179</f>
        <v>0.39428731198105471</v>
      </c>
      <c r="H180" s="10">
        <f>H179/I179</f>
        <v>4.0889961732867711E-4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80"/>
  <sheetViews>
    <sheetView workbookViewId="0">
      <pane ySplit="1" topLeftCell="A2"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39113</v>
      </c>
      <c r="B2" s="7" t="s">
        <v>8</v>
      </c>
      <c r="C2" s="1">
        <v>393537029777</v>
      </c>
      <c r="D2" s="1">
        <v>157662501898</v>
      </c>
      <c r="E2" s="1">
        <v>34833545606</v>
      </c>
      <c r="F2" s="1">
        <v>29471771425</v>
      </c>
      <c r="G2" s="1">
        <v>413292614548</v>
      </c>
      <c r="H2" s="1">
        <v>168593622</v>
      </c>
      <c r="I2" s="1">
        <f>SUM(C2:H2)</f>
        <v>1028966056876</v>
      </c>
      <c r="K2" s="4">
        <f t="shared" ref="K2:Q2" si="0">C2/C14</f>
        <v>0.62290749870304407</v>
      </c>
      <c r="L2" s="4">
        <f t="shared" si="0"/>
        <v>0.3808330121207894</v>
      </c>
      <c r="M2" s="4">
        <f t="shared" si="0"/>
        <v>0.458887634653666</v>
      </c>
      <c r="N2" s="4">
        <f t="shared" si="0"/>
        <v>0.36439099580119239</v>
      </c>
      <c r="O2" s="4">
        <f t="shared" si="0"/>
        <v>0.51614249660867906</v>
      </c>
      <c r="P2" s="4">
        <f t="shared" si="0"/>
        <v>0.32989855763911746</v>
      </c>
      <c r="Q2" s="4">
        <f t="shared" si="0"/>
        <v>0.51350710676738998</v>
      </c>
    </row>
    <row r="3" spans="1:17">
      <c r="A3" s="203"/>
      <c r="B3" s="7" t="s">
        <v>9</v>
      </c>
      <c r="C3" s="1">
        <v>21481157876</v>
      </c>
      <c r="D3" s="1">
        <v>13413024430</v>
      </c>
      <c r="E3" s="1">
        <v>4006766746</v>
      </c>
      <c r="F3" s="1">
        <v>3980903272</v>
      </c>
      <c r="G3" s="1">
        <v>40343904606</v>
      </c>
      <c r="H3" s="1">
        <v>18520672</v>
      </c>
      <c r="I3" s="1">
        <f t="shared" ref="I3:I13" si="1">SUM(C3:H3)</f>
        <v>83244277602</v>
      </c>
      <c r="K3" s="4">
        <f t="shared" ref="K3:Q3" si="2">C3/C14</f>
        <v>3.400130943044076E-2</v>
      </c>
      <c r="L3" s="4">
        <f t="shared" si="2"/>
        <v>3.2399095750943636E-2</v>
      </c>
      <c r="M3" s="4">
        <f t="shared" si="2"/>
        <v>5.2784052920647903E-2</v>
      </c>
      <c r="N3" s="4">
        <f t="shared" si="2"/>
        <v>4.9220160083143186E-2</v>
      </c>
      <c r="O3" s="4">
        <f t="shared" si="2"/>
        <v>5.0383681956322035E-2</v>
      </c>
      <c r="P3" s="4">
        <f t="shared" si="2"/>
        <v>3.6240653156542242E-2</v>
      </c>
      <c r="Q3" s="4">
        <f t="shared" si="2"/>
        <v>4.1543185861859601E-2</v>
      </c>
    </row>
    <row r="4" spans="1:17">
      <c r="B4" s="7" t="s">
        <v>10</v>
      </c>
      <c r="C4" s="1">
        <v>16215328402</v>
      </c>
      <c r="D4" s="1">
        <v>64687609218</v>
      </c>
      <c r="E4" s="1">
        <v>13230545611</v>
      </c>
      <c r="F4" s="1">
        <v>13295574425</v>
      </c>
      <c r="G4" s="1">
        <v>79177447403</v>
      </c>
      <c r="H4" s="1">
        <v>119745929</v>
      </c>
      <c r="I4" s="1">
        <f t="shared" si="1"/>
        <v>186726250988</v>
      </c>
      <c r="K4" s="4">
        <f t="shared" ref="K4:Q4" si="3">C4/C14</f>
        <v>2.5666325888727269E-2</v>
      </c>
      <c r="L4" s="4">
        <f t="shared" si="3"/>
        <v>0.15625260774639521</v>
      </c>
      <c r="M4" s="4">
        <f t="shared" si="3"/>
        <v>0.1742956014091043</v>
      </c>
      <c r="N4" s="4">
        <f t="shared" si="3"/>
        <v>0.16438739072076716</v>
      </c>
      <c r="O4" s="4">
        <f t="shared" si="3"/>
        <v>9.8881141203989484E-2</v>
      </c>
      <c r="P4" s="4">
        <f t="shared" si="3"/>
        <v>0.23431496868995536</v>
      </c>
      <c r="Q4" s="4">
        <f t="shared" si="3"/>
        <v>9.3186025196479783E-2</v>
      </c>
    </row>
    <row r="5" spans="1:17">
      <c r="B5" s="7" t="s">
        <v>11</v>
      </c>
      <c r="C5" s="1">
        <v>2856835462</v>
      </c>
      <c r="D5" s="1">
        <v>27264418117</v>
      </c>
      <c r="E5" s="1">
        <v>4042683999</v>
      </c>
      <c r="F5" s="1">
        <v>2131235944</v>
      </c>
      <c r="G5" s="1">
        <v>17517307233</v>
      </c>
      <c r="H5" s="1">
        <v>13335749</v>
      </c>
      <c r="I5" s="1">
        <f t="shared" si="1"/>
        <v>53825816504</v>
      </c>
      <c r="K5" s="4">
        <f t="shared" ref="K5:Q5" si="4">C5/C14</f>
        <v>4.5219232173627074E-3</v>
      </c>
      <c r="L5" s="4">
        <f t="shared" si="4"/>
        <v>6.5857070325670411E-2</v>
      </c>
      <c r="M5" s="4">
        <f t="shared" si="4"/>
        <v>5.3257217021105946E-2</v>
      </c>
      <c r="N5" s="4">
        <f t="shared" si="4"/>
        <v>2.6350746845935621E-2</v>
      </c>
      <c r="O5" s="4">
        <f t="shared" si="4"/>
        <v>2.187657454026877E-2</v>
      </c>
      <c r="P5" s="4">
        <f t="shared" si="4"/>
        <v>2.6094963189872648E-2</v>
      </c>
      <c r="Q5" s="4">
        <f t="shared" si="4"/>
        <v>2.6861857218378915E-2</v>
      </c>
    </row>
    <row r="6" spans="1:17">
      <c r="B6" s="7" t="s">
        <v>12</v>
      </c>
      <c r="C6" s="1">
        <v>5467352928</v>
      </c>
      <c r="D6" s="1">
        <v>16876629598</v>
      </c>
      <c r="E6" s="1">
        <v>4007174777</v>
      </c>
      <c r="F6" s="1">
        <v>3321862299</v>
      </c>
      <c r="G6" s="1">
        <v>26070601176</v>
      </c>
      <c r="H6" s="1">
        <v>32242891</v>
      </c>
      <c r="I6" s="1">
        <f t="shared" si="1"/>
        <v>55775863669</v>
      </c>
      <c r="K6" s="4">
        <f t="shared" ref="K6:Q6" si="5">C6/C14</f>
        <v>8.6539636151573285E-3</v>
      </c>
      <c r="L6" s="4">
        <f t="shared" si="5"/>
        <v>4.0765417311538543E-2</v>
      </c>
      <c r="M6" s="4">
        <f t="shared" si="5"/>
        <v>5.2789428209818093E-2</v>
      </c>
      <c r="N6" s="4">
        <f t="shared" si="5"/>
        <v>4.1071732458546929E-2</v>
      </c>
      <c r="O6" s="4">
        <f t="shared" si="5"/>
        <v>3.2558397380960218E-2</v>
      </c>
      <c r="P6" s="4">
        <f t="shared" si="5"/>
        <v>6.3091848367877651E-2</v>
      </c>
      <c r="Q6" s="4">
        <f t="shared" si="5"/>
        <v>2.7835031280892986E-2</v>
      </c>
    </row>
    <row r="7" spans="1:17">
      <c r="B7" s="7" t="s">
        <v>13</v>
      </c>
      <c r="C7" s="1">
        <v>91121659</v>
      </c>
      <c r="D7" s="1">
        <v>3214043283</v>
      </c>
      <c r="E7" s="1">
        <v>852266482</v>
      </c>
      <c r="F7" s="1">
        <v>1092914279</v>
      </c>
      <c r="G7" s="1">
        <v>1075513027</v>
      </c>
      <c r="H7" s="1">
        <v>6425222</v>
      </c>
      <c r="I7" s="1">
        <f t="shared" si="1"/>
        <v>6332283952</v>
      </c>
      <c r="K7" s="4">
        <f t="shared" ref="K7:Q7" si="6">C7/C14</f>
        <v>1.4423131850521237E-4</v>
      </c>
      <c r="L7" s="4">
        <f t="shared" si="6"/>
        <v>7.7635060322926901E-3</v>
      </c>
      <c r="M7" s="4">
        <f t="shared" si="6"/>
        <v>1.1227526317396069E-2</v>
      </c>
      <c r="N7" s="4">
        <f t="shared" si="6"/>
        <v>1.3512866827961706E-2</v>
      </c>
      <c r="O7" s="4">
        <f t="shared" si="6"/>
        <v>1.3431596872304282E-3</v>
      </c>
      <c r="P7" s="4">
        <f t="shared" si="6"/>
        <v>1.2572667015310493E-2</v>
      </c>
      <c r="Q7" s="4">
        <f t="shared" si="6"/>
        <v>3.16013612858461E-3</v>
      </c>
    </row>
    <row r="8" spans="1:17">
      <c r="B8" s="7" t="s">
        <v>14</v>
      </c>
      <c r="C8">
        <v>50149832588</v>
      </c>
      <c r="D8">
        <v>52806795361</v>
      </c>
      <c r="E8">
        <v>5254271129</v>
      </c>
      <c r="F8">
        <v>8084719068</v>
      </c>
      <c r="G8">
        <v>80154872740</v>
      </c>
      <c r="H8">
        <v>64851696</v>
      </c>
      <c r="I8" s="1">
        <f t="shared" si="1"/>
        <v>196515342582</v>
      </c>
      <c r="K8" s="4">
        <f t="shared" ref="K8:Q8" si="7">C8/C14</f>
        <v>7.9379332601735283E-2</v>
      </c>
      <c r="L8" s="4">
        <f t="shared" si="7"/>
        <v>0.12755455923683315</v>
      </c>
      <c r="M8" s="4">
        <f t="shared" si="7"/>
        <v>6.9218335609239484E-2</v>
      </c>
      <c r="N8" s="4">
        <f t="shared" si="7"/>
        <v>9.996001901203698E-2</v>
      </c>
      <c r="O8" s="4">
        <f t="shared" si="7"/>
        <v>0.10010180360135533</v>
      </c>
      <c r="P8" s="4">
        <f t="shared" si="7"/>
        <v>0.12689970543992776</v>
      </c>
      <c r="Q8" s="4">
        <f t="shared" si="7"/>
        <v>9.807128654084081E-2</v>
      </c>
    </row>
    <row r="9" spans="1:17">
      <c r="B9" s="7" t="s">
        <v>60</v>
      </c>
      <c r="C9" s="1">
        <v>491792444</v>
      </c>
      <c r="D9" s="1">
        <v>6128626420</v>
      </c>
      <c r="E9" s="1">
        <v>626824691</v>
      </c>
      <c r="F9" s="1">
        <v>8459080333</v>
      </c>
      <c r="G9" s="1">
        <v>1731608800</v>
      </c>
      <c r="H9" s="1">
        <v>21984091</v>
      </c>
      <c r="I9" s="1">
        <f t="shared" si="1"/>
        <v>17459916779</v>
      </c>
      <c r="K9" s="4">
        <f>C9/C14</f>
        <v>7.7843043473364338E-4</v>
      </c>
      <c r="L9" s="4">
        <f t="shared" ref="L9:Q9" si="8">D9/D14</f>
        <v>1.4803667527752567E-2</v>
      </c>
      <c r="M9" s="4">
        <f t="shared" si="8"/>
        <v>8.2576176151864192E-3</v>
      </c>
      <c r="N9" s="4">
        <f t="shared" si="8"/>
        <v>0.10458864727382609</v>
      </c>
      <c r="O9" s="4">
        <f t="shared" si="8"/>
        <v>2.1625280920130195E-3</v>
      </c>
      <c r="P9" s="4">
        <f t="shared" si="8"/>
        <v>4.3017759662978848E-2</v>
      </c>
      <c r="Q9" s="4">
        <f t="shared" si="8"/>
        <v>8.7133985515560688E-3</v>
      </c>
    </row>
    <row r="10" spans="1:17">
      <c r="B10" s="7" t="s">
        <v>15</v>
      </c>
      <c r="C10" s="1">
        <v>5412253196</v>
      </c>
      <c r="D10" s="1">
        <v>54265389725</v>
      </c>
      <c r="E10" s="1">
        <v>5531192754</v>
      </c>
      <c r="F10" s="1">
        <v>7513355904</v>
      </c>
      <c r="G10" s="1">
        <v>59328455516</v>
      </c>
      <c r="H10" s="1">
        <v>53655462</v>
      </c>
      <c r="I10" s="1">
        <f t="shared" si="1"/>
        <v>132104302557</v>
      </c>
      <c r="K10" s="4">
        <f t="shared" ref="K10:Q10" si="9">C10/C14</f>
        <v>8.5667493668341744E-3</v>
      </c>
      <c r="L10" s="4">
        <f t="shared" si="9"/>
        <v>0.13107778688080327</v>
      </c>
      <c r="M10" s="4">
        <f t="shared" si="9"/>
        <v>7.2866425611849236E-2</v>
      </c>
      <c r="N10" s="4">
        <f t="shared" si="9"/>
        <v>9.2895645809228045E-2</v>
      </c>
      <c r="O10" s="4">
        <f t="shared" si="9"/>
        <v>7.4092630915882834E-2</v>
      </c>
      <c r="P10" s="4">
        <f t="shared" si="9"/>
        <v>0.10499127614246569</v>
      </c>
      <c r="Q10" s="4">
        <f t="shared" si="9"/>
        <v>6.5926857105009368E-2</v>
      </c>
    </row>
    <row r="11" spans="1:17">
      <c r="B11" s="7" t="s">
        <v>16</v>
      </c>
      <c r="C11" s="1">
        <v>120944852309</v>
      </c>
      <c r="D11" s="1">
        <v>5282512823</v>
      </c>
      <c r="E11" s="1">
        <v>3357377235</v>
      </c>
      <c r="F11" s="1">
        <v>2446052494</v>
      </c>
      <c r="G11" s="1">
        <v>80936929056</v>
      </c>
      <c r="H11" s="1">
        <v>9519321</v>
      </c>
      <c r="I11" s="1">
        <f t="shared" si="1"/>
        <v>212977243238</v>
      </c>
      <c r="K11" s="4">
        <f t="shared" ref="K11:Q11" si="10">C11/C14</f>
        <v>0.19143676384277911</v>
      </c>
      <c r="L11" s="4">
        <f t="shared" si="10"/>
        <v>1.2759884219338932E-2</v>
      </c>
      <c r="M11" s="4">
        <f t="shared" si="10"/>
        <v>4.422917251765035E-2</v>
      </c>
      <c r="N11" s="4">
        <f t="shared" si="10"/>
        <v>3.0243160182579699E-2</v>
      </c>
      <c r="O11" s="4">
        <f t="shared" si="10"/>
        <v>0.10107847844436041</v>
      </c>
      <c r="P11" s="4">
        <f t="shared" si="10"/>
        <v>1.8627100066714038E-2</v>
      </c>
      <c r="Q11" s="4">
        <f t="shared" si="10"/>
        <v>0.10628662359813838</v>
      </c>
    </row>
    <row r="12" spans="1:17">
      <c r="B12" s="7" t="s">
        <v>17</v>
      </c>
      <c r="C12" s="1">
        <v>15126873104</v>
      </c>
      <c r="D12" s="1">
        <v>12379058580</v>
      </c>
      <c r="E12" s="1">
        <v>166011338</v>
      </c>
      <c r="F12" s="1">
        <v>1071692642</v>
      </c>
      <c r="G12" s="1">
        <v>1028159393</v>
      </c>
      <c r="H12" s="1">
        <v>2105705</v>
      </c>
      <c r="I12" s="1">
        <f t="shared" si="1"/>
        <v>29773900762</v>
      </c>
      <c r="K12" s="4">
        <f t="shared" ref="K12:Q12" si="11">C12/C14</f>
        <v>2.3943471580680442E-2</v>
      </c>
      <c r="L12" s="4">
        <f t="shared" si="11"/>
        <v>2.9901556232382134E-2</v>
      </c>
      <c r="M12" s="4">
        <f t="shared" si="11"/>
        <v>2.1869881143362084E-3</v>
      </c>
      <c r="N12" s="4">
        <f t="shared" si="11"/>
        <v>1.325048105794987E-2</v>
      </c>
      <c r="O12" s="4">
        <f t="shared" si="11"/>
        <v>1.2840218705457919E-3</v>
      </c>
      <c r="P12" s="4">
        <f t="shared" si="11"/>
        <v>4.1203755757348746E-3</v>
      </c>
      <c r="Q12" s="4">
        <f t="shared" si="11"/>
        <v>1.4858711359141061E-2</v>
      </c>
    </row>
    <row r="13" spans="1:17">
      <c r="B13" s="7" t="s">
        <v>6</v>
      </c>
      <c r="C13" s="1"/>
      <c r="D13" s="1">
        <v>13180161</v>
      </c>
      <c r="E13" s="1"/>
      <c r="F13" s="1">
        <v>10365029</v>
      </c>
      <c r="G13" s="1">
        <v>76138309</v>
      </c>
      <c r="H13" s="1">
        <v>66500</v>
      </c>
      <c r="I13" s="1">
        <f t="shared" si="1"/>
        <v>99749999</v>
      </c>
      <c r="K13" s="4">
        <f t="shared" ref="K13:Q13" si="12">C13/C14</f>
        <v>0</v>
      </c>
      <c r="L13" s="4">
        <f t="shared" si="12"/>
        <v>3.1836615260071736E-5</v>
      </c>
      <c r="M13" s="4">
        <f t="shared" si="12"/>
        <v>0</v>
      </c>
      <c r="N13" s="4">
        <f t="shared" si="12"/>
        <v>1.2815392683231756E-4</v>
      </c>
      <c r="O13" s="4">
        <f t="shared" si="12"/>
        <v>9.508569839265526E-5</v>
      </c>
      <c r="P13" s="4">
        <f t="shared" si="12"/>
        <v>1.3012505350292145E-4</v>
      </c>
      <c r="Q13" s="4">
        <f t="shared" si="12"/>
        <v>4.9780391728424927E-5</v>
      </c>
    </row>
    <row r="14" spans="1:17">
      <c r="B14" s="8" t="s">
        <v>7</v>
      </c>
      <c r="C14" s="3">
        <f>SUM(C2:C13)</f>
        <v>631774429745</v>
      </c>
      <c r="D14" s="3">
        <f>SUM(D2:D13)</f>
        <v>413993789614</v>
      </c>
      <c r="E14" s="3">
        <f>SUM(E2:E13)</f>
        <v>75908660368</v>
      </c>
      <c r="F14" s="3">
        <f t="shared" ref="F14:G14" si="13">SUM(F2:F13)</f>
        <v>80879527114</v>
      </c>
      <c r="G14" s="3">
        <f t="shared" si="13"/>
        <v>800733551807</v>
      </c>
      <c r="H14" s="3">
        <f>SUM(H2:H13)</f>
        <v>511046860</v>
      </c>
      <c r="I14" s="9">
        <f>SUM(C14:H14)</f>
        <v>2003801005508</v>
      </c>
      <c r="J14" s="1"/>
      <c r="K14" s="4">
        <f>C15</f>
        <v>0.3152880091428209</v>
      </c>
      <c r="L14" s="4">
        <f t="shared" ref="L14:Q14" si="14">D15</f>
        <v>0.20660424287442905</v>
      </c>
      <c r="M14" s="4">
        <f t="shared" si="14"/>
        <v>3.7882334702569818E-2</v>
      </c>
      <c r="N14" s="4">
        <f t="shared" si="14"/>
        <v>4.0363053462734222E-2</v>
      </c>
      <c r="O14" s="4">
        <f t="shared" si="14"/>
        <v>0.39960732108925129</v>
      </c>
      <c r="P14" s="4">
        <f t="shared" si="14"/>
        <v>2.5503872819468936E-4</v>
      </c>
      <c r="Q14" s="4">
        <f t="shared" si="14"/>
        <v>1</v>
      </c>
    </row>
    <row r="15" spans="1:17">
      <c r="B15" s="7"/>
      <c r="C15" s="10">
        <f>C14/I14</f>
        <v>0.3152880091428209</v>
      </c>
      <c r="D15" s="10">
        <f>D14/I14</f>
        <v>0.20660424287442905</v>
      </c>
      <c r="E15" s="10">
        <f>E14/I14</f>
        <v>3.7882334702569818E-2</v>
      </c>
      <c r="F15" s="10">
        <f>F14/I14</f>
        <v>4.0363053462734222E-2</v>
      </c>
      <c r="G15" s="10">
        <f>G14/I14</f>
        <v>0.39960732108925129</v>
      </c>
      <c r="H15" s="10">
        <f>H14/I14</f>
        <v>2.5503872819468936E-4</v>
      </c>
      <c r="I15" s="11">
        <f>I14/I14</f>
        <v>1</v>
      </c>
    </row>
    <row r="16" spans="1:17">
      <c r="C16" s="1"/>
      <c r="D16" s="1"/>
      <c r="E16" s="1"/>
      <c r="F16" s="1"/>
      <c r="G16" s="1"/>
      <c r="H16" s="1"/>
      <c r="I16" s="1"/>
    </row>
    <row r="17" spans="1:17">
      <c r="A17" s="204">
        <v>39141</v>
      </c>
      <c r="B17" s="7" t="s">
        <v>8</v>
      </c>
      <c r="C17" s="1">
        <v>371352643029</v>
      </c>
      <c r="D17" s="1">
        <v>156672009527</v>
      </c>
      <c r="E17" s="1">
        <v>32869949417</v>
      </c>
      <c r="F17" s="1">
        <v>27598301607</v>
      </c>
      <c r="G17" s="1">
        <v>391027620610</v>
      </c>
      <c r="H17" s="1">
        <v>164616630</v>
      </c>
      <c r="I17" s="1">
        <f>SUM(C17:H17)</f>
        <v>979685140820</v>
      </c>
      <c r="K17" s="4">
        <f t="shared" ref="K17:Q17" si="15">C17/C29</f>
        <v>0.62609971847927137</v>
      </c>
      <c r="L17" s="4">
        <f t="shared" si="15"/>
        <v>0.38214345314363468</v>
      </c>
      <c r="M17" s="4">
        <f t="shared" si="15"/>
        <v>0.450289792724547</v>
      </c>
      <c r="N17" s="4">
        <f t="shared" si="15"/>
        <v>0.35378494721924064</v>
      </c>
      <c r="O17" s="4">
        <f t="shared" si="15"/>
        <v>0.51624688352380732</v>
      </c>
      <c r="P17" s="4">
        <f t="shared" si="15"/>
        <v>0.29684252714050885</v>
      </c>
      <c r="Q17" s="4">
        <f t="shared" si="15"/>
        <v>0.5123591055385468</v>
      </c>
    </row>
    <row r="18" spans="1:17">
      <c r="A18" s="203"/>
      <c r="B18" s="7" t="s">
        <v>9</v>
      </c>
      <c r="C18" s="1">
        <v>22039302038</v>
      </c>
      <c r="D18" s="1">
        <v>11636488430</v>
      </c>
      <c r="E18" s="1">
        <v>3867297158</v>
      </c>
      <c r="F18" s="1">
        <v>3958153122</v>
      </c>
      <c r="G18" s="1">
        <v>40655002526</v>
      </c>
      <c r="H18" s="1">
        <v>24899571</v>
      </c>
      <c r="I18" s="1">
        <f t="shared" ref="I18:I28" si="16">SUM(C18:H18)</f>
        <v>82181142845</v>
      </c>
      <c r="K18" s="4">
        <f t="shared" ref="K18:Q18" si="17">C18/C29</f>
        <v>3.7158213521571316E-2</v>
      </c>
      <c r="L18" s="4">
        <f t="shared" si="17"/>
        <v>2.8382912075560079E-2</v>
      </c>
      <c r="M18" s="4">
        <f t="shared" si="17"/>
        <v>5.2978616230526146E-2</v>
      </c>
      <c r="N18" s="4">
        <f t="shared" si="17"/>
        <v>5.0739897450691795E-2</v>
      </c>
      <c r="O18" s="4">
        <f t="shared" si="17"/>
        <v>5.3674004718538476E-2</v>
      </c>
      <c r="P18" s="4">
        <f t="shared" si="17"/>
        <v>4.4899786736944662E-2</v>
      </c>
      <c r="Q18" s="4">
        <f t="shared" si="17"/>
        <v>4.2979376828106888E-2</v>
      </c>
    </row>
    <row r="19" spans="1:17">
      <c r="B19" s="7" t="s">
        <v>10</v>
      </c>
      <c r="C19" s="1">
        <v>16836904274</v>
      </c>
      <c r="D19" s="1">
        <v>66957770515</v>
      </c>
      <c r="E19" s="1">
        <v>13373320426</v>
      </c>
      <c r="F19" s="1">
        <v>13640406340</v>
      </c>
      <c r="G19" s="1">
        <v>80880291497</v>
      </c>
      <c r="H19" s="1">
        <v>134958490</v>
      </c>
      <c r="I19" s="1">
        <f t="shared" si="16"/>
        <v>191823651542</v>
      </c>
      <c r="K19" s="4">
        <f t="shared" ref="K19:Q19" si="18">C19/C29</f>
        <v>2.8386982626620538E-2</v>
      </c>
      <c r="L19" s="4">
        <f t="shared" si="18"/>
        <v>0.16331873010789169</v>
      </c>
      <c r="M19" s="4">
        <f t="shared" si="18"/>
        <v>0.18320288864052955</v>
      </c>
      <c r="N19" s="4">
        <f t="shared" si="18"/>
        <v>0.17485751499367239</v>
      </c>
      <c r="O19" s="4">
        <f t="shared" si="18"/>
        <v>0.10678068817411701</v>
      </c>
      <c r="P19" s="4">
        <f t="shared" si="18"/>
        <v>0.24336192054634512</v>
      </c>
      <c r="Q19" s="4">
        <f t="shared" si="18"/>
        <v>0.10032059324992325</v>
      </c>
    </row>
    <row r="20" spans="1:17">
      <c r="B20" s="7" t="s">
        <v>11</v>
      </c>
      <c r="C20" s="1">
        <v>2859401017</v>
      </c>
      <c r="D20" s="1">
        <v>25458841156</v>
      </c>
      <c r="E20" s="1">
        <v>3741030764</v>
      </c>
      <c r="F20" s="1">
        <v>2162803930</v>
      </c>
      <c r="G20" s="1">
        <v>17080717873</v>
      </c>
      <c r="H20" s="1">
        <v>12102368</v>
      </c>
      <c r="I20" s="1">
        <f t="shared" si="16"/>
        <v>51314897108</v>
      </c>
      <c r="K20" s="4">
        <f t="shared" ref="K20:Q20" si="19">C20/C29</f>
        <v>4.8209436646536406E-3</v>
      </c>
      <c r="L20" s="4">
        <f t="shared" si="19"/>
        <v>6.2097432092440827E-2</v>
      </c>
      <c r="M20" s="4">
        <f t="shared" si="19"/>
        <v>5.1248876167314175E-2</v>
      </c>
      <c r="N20" s="4">
        <f t="shared" si="19"/>
        <v>2.7725165306061443E-2</v>
      </c>
      <c r="O20" s="4">
        <f t="shared" si="19"/>
        <v>2.2550497472607796E-2</v>
      </c>
      <c r="P20" s="4">
        <f t="shared" si="19"/>
        <v>2.1823417849730162E-2</v>
      </c>
      <c r="Q20" s="4">
        <f t="shared" si="19"/>
        <v>2.6836841437700314E-2</v>
      </c>
    </row>
    <row r="21" spans="1:17">
      <c r="B21" s="7" t="s">
        <v>12</v>
      </c>
      <c r="C21" s="1">
        <v>6014777356</v>
      </c>
      <c r="D21" s="1">
        <v>16715069771</v>
      </c>
      <c r="E21" s="1">
        <v>4062376890</v>
      </c>
      <c r="F21" s="1">
        <v>3076059032</v>
      </c>
      <c r="G21" s="1">
        <v>30554555896</v>
      </c>
      <c r="H21" s="1">
        <v>24710765</v>
      </c>
      <c r="I21" s="1">
        <f t="shared" si="16"/>
        <v>60447549710</v>
      </c>
      <c r="K21" s="4">
        <f t="shared" ref="K21:Q21" si="20">C21/C29</f>
        <v>1.0140901054561797E-2</v>
      </c>
      <c r="L21" s="4">
        <f t="shared" si="20"/>
        <v>4.0770233949963645E-2</v>
      </c>
      <c r="M21" s="4">
        <f t="shared" si="20"/>
        <v>5.5651039329589667E-2</v>
      </c>
      <c r="N21" s="4">
        <f t="shared" si="20"/>
        <v>3.9432259193926726E-2</v>
      </c>
      <c r="O21" s="4">
        <f t="shared" si="20"/>
        <v>4.0339079459801669E-2</v>
      </c>
      <c r="P21" s="4">
        <f t="shared" si="20"/>
        <v>4.4559325082619151E-2</v>
      </c>
      <c r="Q21" s="4">
        <f t="shared" si="20"/>
        <v>3.1613067516252952E-2</v>
      </c>
    </row>
    <row r="22" spans="1:17">
      <c r="B22" s="7" t="s">
        <v>13</v>
      </c>
      <c r="C22" s="1">
        <v>85243469</v>
      </c>
      <c r="D22" s="1">
        <v>3259901025</v>
      </c>
      <c r="E22" s="1">
        <v>863707185</v>
      </c>
      <c r="F22" s="1">
        <v>1158548695</v>
      </c>
      <c r="G22" s="1">
        <v>1119570720</v>
      </c>
      <c r="H22" s="1">
        <v>7041704</v>
      </c>
      <c r="I22" s="1">
        <f t="shared" si="16"/>
        <v>6494012798</v>
      </c>
      <c r="K22" s="4">
        <f t="shared" ref="K22:Q22" si="21">C22/C29</f>
        <v>1.4372029644859323E-4</v>
      </c>
      <c r="L22" s="4">
        <f t="shared" si="21"/>
        <v>7.951323522057005E-3</v>
      </c>
      <c r="M22" s="4">
        <f t="shared" si="21"/>
        <v>1.1832039178837534E-2</v>
      </c>
      <c r="N22" s="4">
        <f t="shared" si="21"/>
        <v>1.4851533067075923E-2</v>
      </c>
      <c r="O22" s="4">
        <f t="shared" si="21"/>
        <v>1.4780922487850571E-3</v>
      </c>
      <c r="P22" s="4">
        <f t="shared" si="21"/>
        <v>1.2697849608119359E-2</v>
      </c>
      <c r="Q22" s="4">
        <f t="shared" si="21"/>
        <v>3.3962611556547866E-3</v>
      </c>
    </row>
    <row r="23" spans="1:17">
      <c r="B23" s="7" t="s">
        <v>14</v>
      </c>
      <c r="C23">
        <v>44584582665</v>
      </c>
      <c r="D23">
        <v>50560873731</v>
      </c>
      <c r="E23">
        <v>4928097637</v>
      </c>
      <c r="F23">
        <v>7606732587</v>
      </c>
      <c r="G23">
        <v>73370314743</v>
      </c>
      <c r="H23">
        <v>62445529</v>
      </c>
      <c r="I23" s="1">
        <f t="shared" si="16"/>
        <v>181113046892</v>
      </c>
      <c r="K23" s="4">
        <f t="shared" ref="K23:Q23" si="22">C23/C29</f>
        <v>7.5169505802850548E-2</v>
      </c>
      <c r="L23" s="4">
        <f t="shared" si="22"/>
        <v>0.12332456154648265</v>
      </c>
      <c r="M23" s="4">
        <f t="shared" si="22"/>
        <v>6.7510662561086232E-2</v>
      </c>
      <c r="N23" s="4">
        <f t="shared" si="22"/>
        <v>9.7511344180690213E-2</v>
      </c>
      <c r="O23" s="4">
        <f t="shared" si="22"/>
        <v>9.6865782192435607E-2</v>
      </c>
      <c r="P23" s="4">
        <f t="shared" si="22"/>
        <v>0.1126039856178925</v>
      </c>
      <c r="Q23" s="4">
        <f t="shared" si="22"/>
        <v>9.471912438038646E-2</v>
      </c>
    </row>
    <row r="24" spans="1:17">
      <c r="B24" s="7" t="s">
        <v>60</v>
      </c>
      <c r="C24" s="1">
        <v>470474830</v>
      </c>
      <c r="D24" s="1">
        <v>6046683637</v>
      </c>
      <c r="E24" s="1">
        <v>621763257</v>
      </c>
      <c r="F24" s="1">
        <v>8280616683</v>
      </c>
      <c r="G24" s="1">
        <v>1846310182</v>
      </c>
      <c r="H24" s="1">
        <v>26444248</v>
      </c>
      <c r="I24" s="1">
        <f t="shared" si="16"/>
        <v>17292292837</v>
      </c>
      <c r="K24" s="4">
        <f>C24/C29</f>
        <v>7.9321950212046756E-4</v>
      </c>
      <c r="L24" s="4">
        <f t="shared" ref="L24" si="23">D24/D29</f>
        <v>1.4748649564695081E-2</v>
      </c>
      <c r="M24" s="4">
        <f t="shared" ref="M24" si="24">E24/E29</f>
        <v>8.5176172487040624E-3</v>
      </c>
      <c r="N24" s="4">
        <f t="shared" ref="N24" si="25">F24/F29</f>
        <v>0.10614992102973717</v>
      </c>
      <c r="O24" s="4">
        <f t="shared" ref="O24" si="26">G24/G29</f>
        <v>2.4375563956041367E-3</v>
      </c>
      <c r="P24" s="4">
        <f t="shared" ref="P24" si="27">H24/H29</f>
        <v>4.768520291449501E-2</v>
      </c>
      <c r="Q24" s="4">
        <f t="shared" ref="Q24" si="28">I24/I29</f>
        <v>9.0435828017767037E-3</v>
      </c>
    </row>
    <row r="25" spans="1:17">
      <c r="B25" s="7" t="s">
        <v>15</v>
      </c>
      <c r="C25" s="1">
        <v>5348289142</v>
      </c>
      <c r="D25" s="1">
        <v>55555846341</v>
      </c>
      <c r="E25" s="1">
        <v>5340707495</v>
      </c>
      <c r="F25" s="1">
        <v>7205096495</v>
      </c>
      <c r="G25" s="1">
        <v>47525959945</v>
      </c>
      <c r="H25" s="1">
        <v>83393317</v>
      </c>
      <c r="I25" s="1">
        <f t="shared" si="16"/>
        <v>121059292735</v>
      </c>
      <c r="K25" s="4">
        <f t="shared" ref="K25:Q25" si="29">C25/C29</f>
        <v>9.0172034291686604E-3</v>
      </c>
      <c r="L25" s="4">
        <f t="shared" si="29"/>
        <v>0.13550795082773345</v>
      </c>
      <c r="M25" s="4">
        <f t="shared" si="29"/>
        <v>7.3163059681564724E-2</v>
      </c>
      <c r="N25" s="4">
        <f t="shared" si="29"/>
        <v>9.2362737370279752E-2</v>
      </c>
      <c r="O25" s="4">
        <f t="shared" si="29"/>
        <v>6.2745257406136526E-2</v>
      </c>
      <c r="P25" s="4">
        <f t="shared" si="29"/>
        <v>0.15037777753626447</v>
      </c>
      <c r="Q25" s="4">
        <f t="shared" si="29"/>
        <v>6.3312005417289333E-2</v>
      </c>
    </row>
    <row r="26" spans="1:17">
      <c r="B26" s="7" t="s">
        <v>16</v>
      </c>
      <c r="C26" s="1">
        <v>108626122158</v>
      </c>
      <c r="D26" s="1">
        <v>4740640803</v>
      </c>
      <c r="E26" s="1">
        <v>3188916759</v>
      </c>
      <c r="F26" s="1">
        <v>2255887528</v>
      </c>
      <c r="G26" s="1">
        <v>72208478016</v>
      </c>
      <c r="H26" s="1">
        <v>11097986</v>
      </c>
      <c r="I26" s="1">
        <f t="shared" si="16"/>
        <v>191031143250</v>
      </c>
      <c r="K26" s="4">
        <f t="shared" ref="K26:Q26" si="30">C26/C29</f>
        <v>0.18314339692826043</v>
      </c>
      <c r="L26" s="4">
        <f t="shared" si="30"/>
        <v>1.1563040852296154E-2</v>
      </c>
      <c r="M26" s="4">
        <f t="shared" si="30"/>
        <v>4.3685393251116249E-2</v>
      </c>
      <c r="N26" s="4">
        <f t="shared" si="30"/>
        <v>2.8918411770077704E-2</v>
      </c>
      <c r="O26" s="4">
        <f t="shared" si="30"/>
        <v>9.533188904048491E-2</v>
      </c>
      <c r="P26" s="4">
        <f t="shared" si="30"/>
        <v>2.0012280717992995E-2</v>
      </c>
      <c r="Q26" s="4">
        <f t="shared" si="30"/>
        <v>9.9906124536759816E-2</v>
      </c>
    </row>
    <row r="27" spans="1:17">
      <c r="B27" s="7" t="s">
        <v>17</v>
      </c>
      <c r="C27" s="1">
        <v>14902863767</v>
      </c>
      <c r="D27" s="1">
        <v>12364743990</v>
      </c>
      <c r="E27" s="1">
        <v>140155954</v>
      </c>
      <c r="F27" s="1">
        <v>1055283055</v>
      </c>
      <c r="G27" s="1">
        <v>1097183294</v>
      </c>
      <c r="H27" s="1">
        <v>2780673</v>
      </c>
      <c r="I27" s="1">
        <f>SUM(C27:H27)</f>
        <v>29563010733</v>
      </c>
      <c r="K27" s="4">
        <f t="shared" ref="K27:Q27" si="31">C27/C29</f>
        <v>2.5126194694472592E-2</v>
      </c>
      <c r="L27" s="4">
        <f t="shared" si="31"/>
        <v>3.0159222313168227E-2</v>
      </c>
      <c r="M27" s="4">
        <f t="shared" si="31"/>
        <v>1.9200149861846422E-3</v>
      </c>
      <c r="N27" s="4">
        <f t="shared" si="31"/>
        <v>1.3527762151125984E-2</v>
      </c>
      <c r="O27" s="4">
        <f t="shared" si="31"/>
        <v>1.4485356694196652E-3</v>
      </c>
      <c r="P27" s="4">
        <f t="shared" si="31"/>
        <v>5.0142078626647874E-3</v>
      </c>
      <c r="Q27" s="4">
        <f t="shared" si="31"/>
        <v>1.5460965064253549E-2</v>
      </c>
    </row>
    <row r="28" spans="1:17">
      <c r="B28" s="7" t="s">
        <v>6</v>
      </c>
      <c r="C28" s="1"/>
      <c r="D28" s="1">
        <v>13320323</v>
      </c>
      <c r="E28" s="1"/>
      <c r="F28" s="1">
        <v>10804693</v>
      </c>
      <c r="G28" s="1">
        <v>77057484</v>
      </c>
      <c r="H28" s="1">
        <v>67500</v>
      </c>
      <c r="I28" s="1">
        <f t="shared" si="16"/>
        <v>101250000</v>
      </c>
      <c r="K28" s="4">
        <f t="shared" ref="K28:Q28" si="32">C28/C29</f>
        <v>0</v>
      </c>
      <c r="L28" s="4">
        <f t="shared" si="32"/>
        <v>3.2490004076518524E-5</v>
      </c>
      <c r="M28" s="4">
        <f t="shared" si="32"/>
        <v>0</v>
      </c>
      <c r="N28" s="4">
        <f t="shared" si="32"/>
        <v>1.3850626742029497E-4</v>
      </c>
      <c r="O28" s="4">
        <f t="shared" si="32"/>
        <v>1.0173369826184679E-4</v>
      </c>
      <c r="P28" s="4">
        <f t="shared" si="32"/>
        <v>1.2171838642295343E-4</v>
      </c>
      <c r="Q28" s="4">
        <f t="shared" si="32"/>
        <v>5.295207334915498E-5</v>
      </c>
    </row>
    <row r="29" spans="1:17">
      <c r="B29" s="8" t="s">
        <v>7</v>
      </c>
      <c r="C29" s="3">
        <f>SUM(C17:C28)</f>
        <v>593120603745</v>
      </c>
      <c r="D29" s="3">
        <f>SUM(D17:D28)</f>
        <v>409982189249</v>
      </c>
      <c r="E29" s="3">
        <f>SUM(E17:E28)</f>
        <v>72997322942</v>
      </c>
      <c r="F29" s="3">
        <f t="shared" ref="F29:G29" si="33">SUM(F17:F28)</f>
        <v>78008693767</v>
      </c>
      <c r="G29" s="3">
        <f t="shared" si="33"/>
        <v>757443062786</v>
      </c>
      <c r="H29" s="3">
        <f>SUM(H17:H28)</f>
        <v>554558781</v>
      </c>
      <c r="I29" s="9">
        <f>SUM(C29:H29)</f>
        <v>1912106431270</v>
      </c>
      <c r="K29" s="4">
        <f>C30</f>
        <v>0.31019225396938593</v>
      </c>
      <c r="L29" s="4">
        <f t="shared" ref="L29:Q29" si="34">D30</f>
        <v>0.21441389587121171</v>
      </c>
      <c r="M29" s="4">
        <f t="shared" si="34"/>
        <v>3.8176391098436915E-2</v>
      </c>
      <c r="N29" s="4">
        <f t="shared" si="34"/>
        <v>4.0797255054043975E-2</v>
      </c>
      <c r="O29" s="4">
        <f t="shared" si="34"/>
        <v>0.39613017894768265</v>
      </c>
      <c r="P29" s="4">
        <f t="shared" si="34"/>
        <v>2.9002505923881455E-4</v>
      </c>
      <c r="Q29" s="4">
        <f t="shared" si="34"/>
        <v>1</v>
      </c>
    </row>
    <row r="30" spans="1:17">
      <c r="B30" s="7"/>
      <c r="C30" s="10">
        <f>C29/I29</f>
        <v>0.31019225396938593</v>
      </c>
      <c r="D30" s="10">
        <f>D29/I29</f>
        <v>0.21441389587121171</v>
      </c>
      <c r="E30" s="10">
        <f>E29/I29</f>
        <v>3.8176391098436915E-2</v>
      </c>
      <c r="F30" s="10">
        <f>F29/I29</f>
        <v>4.0797255054043975E-2</v>
      </c>
      <c r="G30" s="10">
        <f>G29/I29</f>
        <v>0.39613017894768265</v>
      </c>
      <c r="H30" s="10">
        <f>H29/I29</f>
        <v>2.9002505923881455E-4</v>
      </c>
      <c r="I30" s="11">
        <f>I29/I29</f>
        <v>1</v>
      </c>
    </row>
    <row r="32" spans="1:17">
      <c r="A32" s="204">
        <v>39172</v>
      </c>
      <c r="B32" s="7" t="s">
        <v>8</v>
      </c>
      <c r="C32" s="1">
        <v>392845753637</v>
      </c>
      <c r="D32" s="1">
        <v>154462142752</v>
      </c>
      <c r="E32" s="1">
        <v>35208525692</v>
      </c>
      <c r="F32" s="1">
        <v>29620071850</v>
      </c>
      <c r="G32" s="1">
        <v>411954620080</v>
      </c>
      <c r="H32" s="1">
        <v>552646542</v>
      </c>
      <c r="I32" s="1">
        <f>SUM(C32:H32)</f>
        <v>1024643760553</v>
      </c>
      <c r="K32" s="4">
        <f t="shared" ref="K32:Q32" si="35">C32/C44</f>
        <v>0.64180220782002217</v>
      </c>
      <c r="L32" s="4">
        <f t="shared" si="35"/>
        <v>0.37497478619796637</v>
      </c>
      <c r="M32" s="4">
        <f t="shared" si="35"/>
        <v>0.46669436894605859</v>
      </c>
      <c r="N32" s="4">
        <f t="shared" si="35"/>
        <v>0.37141264550505659</v>
      </c>
      <c r="O32" s="4">
        <f t="shared" si="35"/>
        <v>0.52333958270147274</v>
      </c>
      <c r="P32" s="4">
        <f t="shared" si="35"/>
        <v>0.46764944587627999</v>
      </c>
      <c r="Q32" s="4">
        <f t="shared" si="35"/>
        <v>0.52076781942024786</v>
      </c>
    </row>
    <row r="33" spans="1:17">
      <c r="A33" s="203"/>
      <c r="B33" s="7" t="s">
        <v>9</v>
      </c>
      <c r="C33" s="1">
        <v>21826319957</v>
      </c>
      <c r="D33" s="1">
        <v>11831294147</v>
      </c>
      <c r="E33" s="1">
        <v>3802999008</v>
      </c>
      <c r="F33" s="1">
        <v>3792543017</v>
      </c>
      <c r="G33" s="1">
        <v>40097070236</v>
      </c>
      <c r="H33" s="1">
        <v>33355282</v>
      </c>
      <c r="I33" s="1">
        <f t="shared" ref="I33:I43" si="36">SUM(C33:H33)</f>
        <v>81383581647</v>
      </c>
      <c r="K33" s="4">
        <f t="shared" ref="K33:Q33" si="37">C33/C44</f>
        <v>3.5658220070599884E-2</v>
      </c>
      <c r="L33" s="4">
        <f t="shared" si="37"/>
        <v>2.8721840278621489E-2</v>
      </c>
      <c r="M33" s="4">
        <f t="shared" si="37"/>
        <v>5.0409330900905103E-2</v>
      </c>
      <c r="N33" s="4">
        <f t="shared" si="37"/>
        <v>4.7555537416284113E-2</v>
      </c>
      <c r="O33" s="4">
        <f t="shared" si="37"/>
        <v>5.0938581537900457E-2</v>
      </c>
      <c r="P33" s="4">
        <f t="shared" si="37"/>
        <v>2.8225236129944077E-2</v>
      </c>
      <c r="Q33" s="4">
        <f t="shared" si="37"/>
        <v>4.1362619851453897E-2</v>
      </c>
    </row>
    <row r="34" spans="1:17">
      <c r="B34" s="7" t="s">
        <v>10</v>
      </c>
      <c r="C34" s="1">
        <v>17554832598</v>
      </c>
      <c r="D34" s="1">
        <v>64900333291</v>
      </c>
      <c r="E34" s="1">
        <v>12983809008</v>
      </c>
      <c r="F34" s="1">
        <v>13900923058</v>
      </c>
      <c r="G34" s="1">
        <v>82037142695</v>
      </c>
      <c r="H34" s="1">
        <v>150575711</v>
      </c>
      <c r="I34" s="1">
        <f t="shared" si="36"/>
        <v>191527616361</v>
      </c>
      <c r="K34" s="4">
        <f t="shared" ref="K34:Q34" si="38">C34/C44</f>
        <v>2.8679781351838299E-2</v>
      </c>
      <c r="L34" s="4">
        <f t="shared" si="38"/>
        <v>0.15755309467021089</v>
      </c>
      <c r="M34" s="4">
        <f t="shared" si="38"/>
        <v>0.17210236533367626</v>
      </c>
      <c r="N34" s="4">
        <f t="shared" si="38"/>
        <v>0.17430675503017123</v>
      </c>
      <c r="O34" s="4">
        <f t="shared" si="38"/>
        <v>0.10421847924823611</v>
      </c>
      <c r="P34" s="4">
        <f t="shared" si="38"/>
        <v>0.12741715085512448</v>
      </c>
      <c r="Q34" s="4">
        <f t="shared" si="38"/>
        <v>9.734253305484955E-2</v>
      </c>
    </row>
    <row r="35" spans="1:17">
      <c r="B35" s="7" t="s">
        <v>11</v>
      </c>
      <c r="C35" s="1">
        <v>2988466595</v>
      </c>
      <c r="D35" s="1">
        <v>26726878969</v>
      </c>
      <c r="E35" s="1">
        <v>3908483082</v>
      </c>
      <c r="F35" s="1">
        <v>2169769370</v>
      </c>
      <c r="G35" s="1">
        <v>17893908617</v>
      </c>
      <c r="H35" s="1">
        <v>15443089</v>
      </c>
      <c r="I35" s="1">
        <f t="shared" si="36"/>
        <v>53702949722</v>
      </c>
      <c r="K35" s="4">
        <f t="shared" ref="K35:Q35" si="39">C35/C44</f>
        <v>4.8823347100238014E-3</v>
      </c>
      <c r="L35" s="4">
        <f t="shared" si="39"/>
        <v>6.4882601966946576E-2</v>
      </c>
      <c r="M35" s="4">
        <f t="shared" si="39"/>
        <v>5.1807538362925447E-2</v>
      </c>
      <c r="N35" s="4">
        <f t="shared" si="39"/>
        <v>2.7207219007726342E-2</v>
      </c>
      <c r="O35" s="4">
        <f t="shared" si="39"/>
        <v>2.2732092837556964E-2</v>
      </c>
      <c r="P35" s="4">
        <f t="shared" si="39"/>
        <v>1.306794029205755E-2</v>
      </c>
      <c r="Q35" s="4">
        <f t="shared" si="39"/>
        <v>2.7294137826074778E-2</v>
      </c>
    </row>
    <row r="36" spans="1:17">
      <c r="B36" s="7" t="s">
        <v>12</v>
      </c>
      <c r="C36" s="1">
        <v>5986856444</v>
      </c>
      <c r="D36" s="1">
        <v>17651647306</v>
      </c>
      <c r="E36" s="1">
        <v>4021123982</v>
      </c>
      <c r="F36" s="1">
        <v>2849350481</v>
      </c>
      <c r="G36" s="1">
        <v>30706772637</v>
      </c>
      <c r="H36" s="1">
        <v>38963805</v>
      </c>
      <c r="I36" s="1">
        <f t="shared" si="36"/>
        <v>61254714655</v>
      </c>
      <c r="K36" s="4">
        <f t="shared" ref="K36:Q36" si="40">C36/C44</f>
        <v>9.7808812952352459E-3</v>
      </c>
      <c r="L36" s="4">
        <f t="shared" si="40"/>
        <v>4.2851423375865061E-2</v>
      </c>
      <c r="M36" s="4">
        <f t="shared" si="40"/>
        <v>5.3300610643283966E-2</v>
      </c>
      <c r="N36" s="4">
        <f t="shared" si="40"/>
        <v>3.5728637171395503E-2</v>
      </c>
      <c r="O36" s="4">
        <f t="shared" si="40"/>
        <v>3.9009319946055797E-2</v>
      </c>
      <c r="P36" s="4">
        <f t="shared" si="40"/>
        <v>3.2971167704296298E-2</v>
      </c>
      <c r="Q36" s="4">
        <f t="shared" si="40"/>
        <v>3.1132268021500178E-2</v>
      </c>
    </row>
    <row r="37" spans="1:17">
      <c r="B37" s="7" t="s">
        <v>13</v>
      </c>
      <c r="C37" s="1">
        <v>86732877</v>
      </c>
      <c r="D37" s="1">
        <v>3494839430</v>
      </c>
      <c r="E37" s="1">
        <v>819771737</v>
      </c>
      <c r="F37" s="1">
        <v>1239915052</v>
      </c>
      <c r="G37" s="1">
        <v>1509369132</v>
      </c>
      <c r="H37" s="1">
        <v>9359621</v>
      </c>
      <c r="I37" s="1">
        <f t="shared" si="36"/>
        <v>7159987849</v>
      </c>
      <c r="K37" s="4">
        <f t="shared" ref="K37:Q37" si="41">C37/C44</f>
        <v>1.4169773106576251E-4</v>
      </c>
      <c r="L37" s="4">
        <f t="shared" si="41"/>
        <v>8.4841285036718443E-3</v>
      </c>
      <c r="M37" s="4">
        <f t="shared" si="41"/>
        <v>1.0866199193508376E-2</v>
      </c>
      <c r="N37" s="4">
        <f t="shared" si="41"/>
        <v>1.5547569634435569E-2</v>
      </c>
      <c r="O37" s="4">
        <f t="shared" si="41"/>
        <v>1.9174748216926568E-3</v>
      </c>
      <c r="P37" s="4">
        <f t="shared" si="41"/>
        <v>7.9201103085197507E-3</v>
      </c>
      <c r="Q37" s="4">
        <f t="shared" si="41"/>
        <v>3.6390123111537092E-3</v>
      </c>
    </row>
    <row r="38" spans="1:17">
      <c r="B38" s="7" t="s">
        <v>14</v>
      </c>
      <c r="C38">
        <v>46289724878</v>
      </c>
      <c r="D38">
        <v>54198454840</v>
      </c>
      <c r="E38">
        <v>5126067606</v>
      </c>
      <c r="F38">
        <v>7809600951</v>
      </c>
      <c r="G38">
        <v>76220433306</v>
      </c>
      <c r="H38">
        <v>189351153</v>
      </c>
      <c r="I38" s="1">
        <f t="shared" si="36"/>
        <v>189833632734</v>
      </c>
      <c r="K38" s="4">
        <f t="shared" ref="K38:Q38" si="42">C38/C44</f>
        <v>7.5624713646602323E-2</v>
      </c>
      <c r="L38" s="4">
        <f t="shared" si="42"/>
        <v>0.13157304213058374</v>
      </c>
      <c r="M38" s="4">
        <f t="shared" si="42"/>
        <v>6.7946806619641489E-2</v>
      </c>
      <c r="N38" s="4">
        <f t="shared" si="42"/>
        <v>9.7926317135173177E-2</v>
      </c>
      <c r="O38" s="4">
        <f t="shared" si="42"/>
        <v>9.6829038479872259E-2</v>
      </c>
      <c r="P38" s="4">
        <f t="shared" si="42"/>
        <v>0.16022892580857714</v>
      </c>
      <c r="Q38" s="4">
        <f t="shared" si="42"/>
        <v>9.6481578063926376E-2</v>
      </c>
    </row>
    <row r="39" spans="1:17">
      <c r="B39" s="7" t="s">
        <v>60</v>
      </c>
      <c r="C39" s="1">
        <v>414002508</v>
      </c>
      <c r="D39" s="1">
        <v>5814624591</v>
      </c>
      <c r="E39" s="1">
        <v>583943960</v>
      </c>
      <c r="F39" s="1">
        <v>7814840695</v>
      </c>
      <c r="G39" s="1">
        <v>1713068914</v>
      </c>
      <c r="H39" s="1">
        <v>42815617</v>
      </c>
      <c r="I39" s="1">
        <f t="shared" si="36"/>
        <v>16383296285</v>
      </c>
      <c r="K39" s="4">
        <f>C39/C44</f>
        <v>6.7636654136510647E-4</v>
      </c>
      <c r="L39" s="4">
        <f t="shared" ref="L39" si="43">D39/D44</f>
        <v>1.4115676333277018E-2</v>
      </c>
      <c r="M39" s="4">
        <f t="shared" ref="M39" si="44">E39/E44</f>
        <v>7.7402661019113509E-3</v>
      </c>
      <c r="N39" s="4">
        <f t="shared" ref="N39" si="45">F39/F44</f>
        <v>9.7992019446452666E-2</v>
      </c>
      <c r="O39" s="4">
        <f t="shared" ref="O39" si="46">G39/G44</f>
        <v>2.1762512832542696E-3</v>
      </c>
      <c r="P39" s="4">
        <f t="shared" ref="P39" si="47">H39/H44</f>
        <v>3.6230570614700482E-2</v>
      </c>
      <c r="Q39" s="4">
        <f t="shared" ref="Q39" si="48">I39/I44</f>
        <v>8.3266924659265336E-3</v>
      </c>
    </row>
    <row r="40" spans="1:17">
      <c r="B40" s="7" t="s">
        <v>15</v>
      </c>
      <c r="C40" s="1">
        <v>5362768500</v>
      </c>
      <c r="D40" s="1">
        <v>54818777308</v>
      </c>
      <c r="E40" s="1">
        <v>5893029743</v>
      </c>
      <c r="F40" s="1">
        <v>7318326968</v>
      </c>
      <c r="G40" s="1">
        <v>55863610475</v>
      </c>
      <c r="H40" s="1">
        <v>124060576</v>
      </c>
      <c r="I40" s="1">
        <f t="shared" si="36"/>
        <v>129380573570</v>
      </c>
      <c r="K40" s="4">
        <f t="shared" ref="K40:Q40" si="49">C40/C44</f>
        <v>8.7612927757595611E-3</v>
      </c>
      <c r="L40" s="4">
        <f t="shared" si="49"/>
        <v>0.13307894694756894</v>
      </c>
      <c r="M40" s="4">
        <f t="shared" si="49"/>
        <v>7.8113006524287459E-2</v>
      </c>
      <c r="N40" s="4">
        <f t="shared" si="49"/>
        <v>9.1766123783250705E-2</v>
      </c>
      <c r="O40" s="4">
        <f t="shared" si="49"/>
        <v>7.0968104662855039E-2</v>
      </c>
      <c r="P40" s="4">
        <f t="shared" si="49"/>
        <v>0.1049800463991542</v>
      </c>
      <c r="Q40" s="4">
        <f t="shared" si="49"/>
        <v>6.5756745678152928E-2</v>
      </c>
    </row>
    <row r="41" spans="1:17">
      <c r="B41" s="7" t="s">
        <v>16</v>
      </c>
      <c r="C41" s="1">
        <v>103413552336</v>
      </c>
      <c r="D41" s="1">
        <v>5387971531</v>
      </c>
      <c r="E41" s="1">
        <v>2969886135</v>
      </c>
      <c r="F41" s="1">
        <v>2154703737</v>
      </c>
      <c r="G41" s="1">
        <v>67900128590</v>
      </c>
      <c r="H41" s="1">
        <v>21568883</v>
      </c>
      <c r="I41" s="1">
        <f t="shared" si="36"/>
        <v>181847811212</v>
      </c>
      <c r="K41" s="4">
        <f t="shared" ref="K41:Q41" si="50">C41/C44</f>
        <v>0.16894937922400158</v>
      </c>
      <c r="L41" s="4">
        <f t="shared" si="50"/>
        <v>1.307992649125214E-2</v>
      </c>
      <c r="M41" s="4">
        <f t="shared" si="50"/>
        <v>3.936629291837699E-2</v>
      </c>
      <c r="N41" s="4">
        <f t="shared" si="50"/>
        <v>2.7018307696603433E-2</v>
      </c>
      <c r="O41" s="4">
        <f t="shared" si="50"/>
        <v>8.6259076193310358E-2</v>
      </c>
      <c r="P41" s="4">
        <f t="shared" si="50"/>
        <v>1.8251586532356003E-2</v>
      </c>
      <c r="Q41" s="4">
        <f t="shared" si="50"/>
        <v>9.2422841729996291E-2</v>
      </c>
    </row>
    <row r="42" spans="1:17">
      <c r="B42" s="7" t="s">
        <v>17</v>
      </c>
      <c r="C42" s="1">
        <v>15328842950</v>
      </c>
      <c r="D42" s="1">
        <v>12626917566</v>
      </c>
      <c r="E42" s="1">
        <v>124722316</v>
      </c>
      <c r="F42" s="1">
        <v>1069174922</v>
      </c>
      <c r="G42" s="1">
        <v>1194858008</v>
      </c>
      <c r="H42" s="1">
        <v>3561572</v>
      </c>
      <c r="I42" s="1">
        <f t="shared" si="36"/>
        <v>30348077334</v>
      </c>
      <c r="K42" s="4">
        <f t="shared" ref="K42:Q42" si="51">C42/C44</f>
        <v>2.5043124833486266E-2</v>
      </c>
      <c r="L42" s="4">
        <f t="shared" si="51"/>
        <v>3.0653308508429903E-2</v>
      </c>
      <c r="M42" s="4">
        <f t="shared" si="51"/>
        <v>1.6532132889715576E-3</v>
      </c>
      <c r="N42" s="4">
        <f t="shared" si="51"/>
        <v>1.3406621303914309E-2</v>
      </c>
      <c r="O42" s="4">
        <f t="shared" si="51"/>
        <v>1.5179256666008477E-3</v>
      </c>
      <c r="P42" s="4">
        <f t="shared" si="51"/>
        <v>3.0138018528458907E-3</v>
      </c>
      <c r="Q42" s="4">
        <f t="shared" si="51"/>
        <v>1.5424191963355781E-2</v>
      </c>
    </row>
    <row r="43" spans="1:17">
      <c r="B43" s="7" t="s">
        <v>6</v>
      </c>
      <c r="C43" s="1">
        <v>0</v>
      </c>
      <c r="D43" s="1">
        <v>12862246</v>
      </c>
      <c r="E43" s="1">
        <v>88</v>
      </c>
      <c r="F43" s="1">
        <v>10546657</v>
      </c>
      <c r="G43" s="1">
        <v>74050678</v>
      </c>
      <c r="H43" s="1">
        <v>52018</v>
      </c>
      <c r="I43" s="1">
        <f t="shared" si="36"/>
        <v>97511687</v>
      </c>
      <c r="K43" s="4">
        <f t="shared" ref="K43:Q43" si="52">C43/C44</f>
        <v>0</v>
      </c>
      <c r="L43" s="4">
        <f t="shared" si="52"/>
        <v>3.1224595606053116E-5</v>
      </c>
      <c r="M43" s="4">
        <f t="shared" si="52"/>
        <v>1.1664533990011625E-9</v>
      </c>
      <c r="N43" s="4">
        <f t="shared" si="52"/>
        <v>1.3224686953635542E-4</v>
      </c>
      <c r="O43" s="4">
        <f t="shared" si="52"/>
        <v>9.4072621192487955E-5</v>
      </c>
      <c r="P43" s="4">
        <f t="shared" si="52"/>
        <v>4.401762614411208E-5</v>
      </c>
      <c r="Q43" s="4">
        <f t="shared" si="52"/>
        <v>4.9559613362182833E-5</v>
      </c>
    </row>
    <row r="44" spans="1:17">
      <c r="B44" s="8" t="s">
        <v>7</v>
      </c>
      <c r="C44" s="3">
        <f>SUM(C32:C43)</f>
        <v>612097853280</v>
      </c>
      <c r="D44" s="3">
        <f>SUM(D32:D43)</f>
        <v>411926743977</v>
      </c>
      <c r="E44" s="3">
        <f>SUM(E32:E43)</f>
        <v>75442362357</v>
      </c>
      <c r="F44" s="3">
        <f t="shared" ref="F44:G44" si="53">SUM(F32:F43)</f>
        <v>79749766758</v>
      </c>
      <c r="G44" s="3">
        <f t="shared" si="53"/>
        <v>787165033368</v>
      </c>
      <c r="H44" s="3">
        <f>SUM(H32:H43)</f>
        <v>1181753869</v>
      </c>
      <c r="I44" s="9">
        <f>SUM(C44:H44)</f>
        <v>1967563513609</v>
      </c>
      <c r="K44" s="4">
        <f>C45</f>
        <v>0.31109433014300036</v>
      </c>
      <c r="L44" s="4">
        <f t="shared" ref="L44:Q44" si="54">D45</f>
        <v>0.20935880398667492</v>
      </c>
      <c r="M44" s="4">
        <f t="shared" si="54"/>
        <v>3.8343037891884861E-2</v>
      </c>
      <c r="N44" s="4">
        <f t="shared" si="54"/>
        <v>4.0532245188730463E-2</v>
      </c>
      <c r="O44" s="4">
        <f t="shared" si="54"/>
        <v>0.40007096488801214</v>
      </c>
      <c r="P44" s="4">
        <f t="shared" si="54"/>
        <v>6.0061790169729768E-4</v>
      </c>
      <c r="Q44" s="4">
        <f t="shared" si="54"/>
        <v>1</v>
      </c>
    </row>
    <row r="45" spans="1:17">
      <c r="B45" s="7"/>
      <c r="C45" s="10">
        <f>C44/I44</f>
        <v>0.31109433014300036</v>
      </c>
      <c r="D45" s="10">
        <f>D44/I44</f>
        <v>0.20935880398667492</v>
      </c>
      <c r="E45" s="10">
        <f>E44/I44</f>
        <v>3.8343037891884861E-2</v>
      </c>
      <c r="F45" s="10">
        <f>F44/I44</f>
        <v>4.0532245188730463E-2</v>
      </c>
      <c r="G45" s="10">
        <f>G44/I44</f>
        <v>0.40007096488801214</v>
      </c>
      <c r="H45" s="10">
        <f>H44/I44</f>
        <v>6.0061790169729768E-4</v>
      </c>
      <c r="I45" s="11">
        <f>I44/I44</f>
        <v>1</v>
      </c>
    </row>
    <row r="47" spans="1:17">
      <c r="A47" s="204">
        <v>39202</v>
      </c>
      <c r="B47" s="7" t="s">
        <v>8</v>
      </c>
      <c r="C47" s="1">
        <v>403264228504</v>
      </c>
      <c r="D47" s="1">
        <v>172680463694</v>
      </c>
      <c r="E47" s="1">
        <v>36957876984</v>
      </c>
      <c r="F47" s="1">
        <v>30347818258</v>
      </c>
      <c r="G47" s="1">
        <v>442059769830</v>
      </c>
      <c r="H47" s="1">
        <v>176681724</v>
      </c>
      <c r="I47" s="1">
        <f>SUM(C47:H47)</f>
        <v>1085486838994</v>
      </c>
      <c r="K47" s="4">
        <f t="shared" ref="K47:Q47" si="55">C47/C59</f>
        <v>0.64135952934536555</v>
      </c>
      <c r="L47" s="4">
        <f t="shared" si="55"/>
        <v>0.37404699298558863</v>
      </c>
      <c r="M47" s="4">
        <f t="shared" si="55"/>
        <v>0.46886576810946601</v>
      </c>
      <c r="N47" s="4">
        <f t="shared" si="55"/>
        <v>0.36932243521084934</v>
      </c>
      <c r="O47" s="4">
        <f t="shared" si="55"/>
        <v>0.5334913194247447</v>
      </c>
      <c r="P47" s="4">
        <f t="shared" si="55"/>
        <v>0.30942773735537454</v>
      </c>
      <c r="Q47" s="4">
        <f t="shared" si="55"/>
        <v>0.52171758111748157</v>
      </c>
    </row>
    <row r="48" spans="1:17">
      <c r="A48" s="203"/>
      <c r="B48" s="7" t="s">
        <v>9</v>
      </c>
      <c r="C48" s="1">
        <v>22813262137</v>
      </c>
      <c r="D48" s="1">
        <v>14941429742</v>
      </c>
      <c r="E48" s="1">
        <v>3986190084</v>
      </c>
      <c r="F48" s="1">
        <v>4095236221</v>
      </c>
      <c r="G48" s="1">
        <v>36285716881</v>
      </c>
      <c r="H48" s="1">
        <v>36620272</v>
      </c>
      <c r="I48" s="1">
        <f t="shared" ref="I48:I58" si="56">SUM(C48:H48)</f>
        <v>82158455337</v>
      </c>
      <c r="K48" s="4">
        <f t="shared" ref="K48:Q48" si="57">C48/C59</f>
        <v>3.6282670350647375E-2</v>
      </c>
      <c r="L48" s="4">
        <f t="shared" si="57"/>
        <v>3.2364963275777495E-2</v>
      </c>
      <c r="M48" s="4">
        <f t="shared" si="57"/>
        <v>5.0570764018023254E-2</v>
      </c>
      <c r="N48" s="4">
        <f t="shared" si="57"/>
        <v>4.9837606151628223E-2</v>
      </c>
      <c r="O48" s="4">
        <f t="shared" si="57"/>
        <v>4.3790718577629992E-2</v>
      </c>
      <c r="P48" s="4">
        <f t="shared" si="57"/>
        <v>6.413412575880445E-2</v>
      </c>
      <c r="Q48" s="4">
        <f t="shared" si="57"/>
        <v>3.9487821544195813E-2</v>
      </c>
    </row>
    <row r="49" spans="1:17">
      <c r="B49" s="7" t="s">
        <v>10</v>
      </c>
      <c r="C49" s="1">
        <v>19403936059</v>
      </c>
      <c r="D49" s="1">
        <v>76098799728</v>
      </c>
      <c r="E49" s="1">
        <v>14679261298</v>
      </c>
      <c r="F49" s="1">
        <v>15151983004</v>
      </c>
      <c r="G49" s="1">
        <v>92586362442</v>
      </c>
      <c r="H49" s="1">
        <v>135088963</v>
      </c>
      <c r="I49" s="1">
        <f t="shared" si="56"/>
        <v>218055431494</v>
      </c>
      <c r="K49" s="4">
        <f t="shared" ref="K49:Q49" si="58">C49/C59</f>
        <v>3.0860409673367211E-2</v>
      </c>
      <c r="L49" s="4">
        <f t="shared" si="58"/>
        <v>0.16483930260062166</v>
      </c>
      <c r="M49" s="4">
        <f t="shared" si="58"/>
        <v>0.18622831410868054</v>
      </c>
      <c r="N49" s="4">
        <f t="shared" si="58"/>
        <v>0.18439438425974908</v>
      </c>
      <c r="O49" s="4">
        <f t="shared" si="58"/>
        <v>0.11173606835771402</v>
      </c>
      <c r="P49" s="4">
        <f t="shared" si="58"/>
        <v>0.23658514993194155</v>
      </c>
      <c r="Q49" s="4">
        <f t="shared" si="58"/>
        <v>0.10480399041411798</v>
      </c>
    </row>
    <row r="50" spans="1:17">
      <c r="B50" s="7" t="s">
        <v>11</v>
      </c>
      <c r="C50" s="1">
        <v>3029051862</v>
      </c>
      <c r="D50" s="1">
        <v>26855956787</v>
      </c>
      <c r="E50" s="1">
        <v>3903287211</v>
      </c>
      <c r="F50" s="1">
        <v>2161106220</v>
      </c>
      <c r="G50" s="1">
        <v>18443432370</v>
      </c>
      <c r="H50" s="1">
        <v>10752557</v>
      </c>
      <c r="I50" s="1">
        <f t="shared" si="56"/>
        <v>54403587007</v>
      </c>
      <c r="K50" s="4">
        <f t="shared" ref="K50:Q50" si="59">C50/C59</f>
        <v>4.8174649256194895E-3</v>
      </c>
      <c r="L50" s="4">
        <f t="shared" si="59"/>
        <v>5.8173285298383753E-2</v>
      </c>
      <c r="M50" s="4">
        <f t="shared" si="59"/>
        <v>4.9519017478457293E-2</v>
      </c>
      <c r="N50" s="4">
        <f t="shared" si="59"/>
        <v>2.6299914054260368E-2</v>
      </c>
      <c r="O50" s="4">
        <f t="shared" si="59"/>
        <v>2.2258101146766244E-2</v>
      </c>
      <c r="P50" s="4">
        <f t="shared" si="59"/>
        <v>1.8831259441948248E-2</v>
      </c>
      <c r="Q50" s="4">
        <f t="shared" si="59"/>
        <v>2.6147998112728273E-2</v>
      </c>
    </row>
    <row r="51" spans="1:17">
      <c r="B51" s="7" t="s">
        <v>12</v>
      </c>
      <c r="C51" s="1">
        <v>5771064051</v>
      </c>
      <c r="D51" s="1">
        <v>17085826479</v>
      </c>
      <c r="E51" s="1">
        <v>3774159246</v>
      </c>
      <c r="F51" s="1">
        <v>2687045950</v>
      </c>
      <c r="G51" s="1">
        <v>28554055709</v>
      </c>
      <c r="H51" s="1">
        <v>21926831</v>
      </c>
      <c r="I51" s="1">
        <f t="shared" si="56"/>
        <v>57894078266</v>
      </c>
      <c r="K51" s="4">
        <f t="shared" ref="K51:Q51" si="60">C51/C59</f>
        <v>9.1784161895594584E-3</v>
      </c>
      <c r="L51" s="4">
        <f t="shared" si="60"/>
        <v>3.7009988741219468E-2</v>
      </c>
      <c r="M51" s="4">
        <f t="shared" si="60"/>
        <v>4.788083673229733E-2</v>
      </c>
      <c r="N51" s="4">
        <f t="shared" si="60"/>
        <v>3.2700418374090094E-2</v>
      </c>
      <c r="O51" s="4">
        <f t="shared" si="60"/>
        <v>3.4459912199158629E-2</v>
      </c>
      <c r="P51" s="4">
        <f t="shared" si="60"/>
        <v>3.840108388179235E-2</v>
      </c>
      <c r="Q51" s="4">
        <f t="shared" si="60"/>
        <v>2.7825633060605572E-2</v>
      </c>
    </row>
    <row r="52" spans="1:17">
      <c r="B52" s="7" t="s">
        <v>13</v>
      </c>
      <c r="C52" s="1">
        <v>82973845</v>
      </c>
      <c r="D52" s="1">
        <v>3468976538</v>
      </c>
      <c r="E52" s="1">
        <v>820359090</v>
      </c>
      <c r="F52" s="1">
        <v>1205488263</v>
      </c>
      <c r="G52" s="1">
        <v>1541840997</v>
      </c>
      <c r="H52" s="1">
        <v>7722529</v>
      </c>
      <c r="I52" s="1">
        <f t="shared" si="56"/>
        <v>7127361262</v>
      </c>
      <c r="K52" s="4">
        <f t="shared" ref="K52:Q52" si="61">C52/C59</f>
        <v>1.3196326977622677E-4</v>
      </c>
      <c r="L52" s="4">
        <f t="shared" si="61"/>
        <v>7.5142272323046981E-3</v>
      </c>
      <c r="M52" s="4">
        <f t="shared" si="61"/>
        <v>1.0407478087146408E-2</v>
      </c>
      <c r="N52" s="4">
        <f t="shared" si="61"/>
        <v>1.4670374559525174E-2</v>
      </c>
      <c r="O52" s="4">
        <f t="shared" si="61"/>
        <v>1.8607411123365055E-3</v>
      </c>
      <c r="P52" s="4">
        <f t="shared" si="61"/>
        <v>1.352468507230133E-2</v>
      </c>
      <c r="Q52" s="4">
        <f t="shared" si="61"/>
        <v>3.4256239171054884E-3</v>
      </c>
    </row>
    <row r="53" spans="1:17">
      <c r="B53" s="7" t="s">
        <v>14</v>
      </c>
      <c r="C53">
        <v>46173169440</v>
      </c>
      <c r="D53">
        <v>58727799900</v>
      </c>
      <c r="E53">
        <v>5228712709</v>
      </c>
      <c r="F53">
        <v>7808896631</v>
      </c>
      <c r="G53">
        <v>73440895048</v>
      </c>
      <c r="H53" s="1">
        <v>73465891</v>
      </c>
      <c r="I53" s="1">
        <f t="shared" si="56"/>
        <v>191452939619</v>
      </c>
      <c r="K53" s="4">
        <f t="shared" ref="K53:Q53" si="62">C53/C59</f>
        <v>7.3434736153713862E-2</v>
      </c>
      <c r="L53" s="4">
        <f t="shared" si="62"/>
        <v>0.12721159352560635</v>
      </c>
      <c r="M53" s="4">
        <f t="shared" si="62"/>
        <v>6.6334015928197293E-2</v>
      </c>
      <c r="N53" s="4">
        <f t="shared" si="62"/>
        <v>9.5031566867594008E-2</v>
      </c>
      <c r="O53" s="4">
        <f t="shared" si="62"/>
        <v>8.8630729762988705E-2</v>
      </c>
      <c r="P53" s="4">
        <f t="shared" si="62"/>
        <v>0.12866290813942124</v>
      </c>
      <c r="Q53" s="4">
        <f t="shared" si="62"/>
        <v>9.2018033722478007E-2</v>
      </c>
    </row>
    <row r="54" spans="1:17">
      <c r="B54" s="7" t="s">
        <v>60</v>
      </c>
      <c r="C54" s="1">
        <v>378622000</v>
      </c>
      <c r="D54" s="1">
        <v>6202260265</v>
      </c>
      <c r="E54" s="1">
        <v>749947460</v>
      </c>
      <c r="F54" s="1">
        <v>7905766803</v>
      </c>
      <c r="G54" s="1">
        <v>1541600233</v>
      </c>
      <c r="H54" s="1">
        <v>21535631</v>
      </c>
      <c r="I54" s="1">
        <f t="shared" si="56"/>
        <v>16799732392</v>
      </c>
      <c r="K54" s="4">
        <f>C54/C59</f>
        <v>6.0216803414635701E-4</v>
      </c>
      <c r="L54" s="4">
        <f t="shared" ref="L54" si="63">D54/D59</f>
        <v>1.3434853904193328E-2</v>
      </c>
      <c r="M54" s="4">
        <f t="shared" ref="M54" si="64">E54/E59</f>
        <v>9.5142015875768586E-3</v>
      </c>
      <c r="N54" s="4">
        <f t="shared" ref="N54" si="65">F54/F59</f>
        <v>9.6210443303395218E-2</v>
      </c>
      <c r="O54" s="4">
        <f t="shared" ref="O54" si="66">G54/G59</f>
        <v>1.8604505509400694E-3</v>
      </c>
      <c r="P54" s="4">
        <f t="shared" ref="P54" si="67">H54/H59</f>
        <v>3.7715964175503873E-2</v>
      </c>
      <c r="Q54" s="4">
        <f t="shared" ref="Q54" si="68">I54/I59</f>
        <v>8.0744560248175341E-3</v>
      </c>
    </row>
    <row r="55" spans="1:17">
      <c r="B55" s="7" t="s">
        <v>15</v>
      </c>
      <c r="C55" s="1">
        <v>4785296973</v>
      </c>
      <c r="D55" s="1">
        <v>64804962514</v>
      </c>
      <c r="E55" s="1">
        <v>5489611156</v>
      </c>
      <c r="F55" s="1">
        <v>7495867267</v>
      </c>
      <c r="G55" s="1">
        <v>65216361665</v>
      </c>
      <c r="H55" s="1">
        <v>67144643</v>
      </c>
      <c r="I55" s="1">
        <f t="shared" si="56"/>
        <v>147859244218</v>
      </c>
      <c r="K55" s="4">
        <f t="shared" ref="K55:Q55" si="69">C55/C59</f>
        <v>7.6106324276928516E-3</v>
      </c>
      <c r="L55" s="4">
        <f t="shared" si="69"/>
        <v>0.14037547062567765</v>
      </c>
      <c r="M55" s="4">
        <f t="shared" si="69"/>
        <v>6.9643901688252713E-2</v>
      </c>
      <c r="N55" s="4">
        <f t="shared" si="69"/>
        <v>9.1222107946292222E-2</v>
      </c>
      <c r="O55" s="4">
        <f t="shared" si="69"/>
        <v>7.87051100490824E-2</v>
      </c>
      <c r="P55" s="4">
        <f t="shared" si="69"/>
        <v>0.11759232640849933</v>
      </c>
      <c r="Q55" s="4">
        <f t="shared" si="69"/>
        <v>7.1065594227531975E-2</v>
      </c>
    </row>
    <row r="56" spans="1:17">
      <c r="B56" s="7" t="s">
        <v>16</v>
      </c>
      <c r="C56" s="1">
        <v>106833840582</v>
      </c>
      <c r="D56" s="1">
        <v>7457092537</v>
      </c>
      <c r="E56" s="1">
        <v>3127604300</v>
      </c>
      <c r="F56" s="1">
        <v>2172723197</v>
      </c>
      <c r="G56" s="1">
        <v>67633435876</v>
      </c>
      <c r="H56" s="1">
        <v>18071893</v>
      </c>
      <c r="I56" s="1">
        <f t="shared" si="56"/>
        <v>187242768385</v>
      </c>
      <c r="K56" s="4">
        <f t="shared" ref="K56:Q56" si="70">C56/C59</f>
        <v>0.16991068602344353</v>
      </c>
      <c r="L56" s="4">
        <f t="shared" si="70"/>
        <v>1.6152973997237662E-2</v>
      </c>
      <c r="M56" s="4">
        <f t="shared" si="70"/>
        <v>3.9678323327306433E-2</v>
      </c>
      <c r="N56" s="4">
        <f t="shared" si="70"/>
        <v>2.6441288640036312E-2</v>
      </c>
      <c r="O56" s="4">
        <f t="shared" si="70"/>
        <v>8.1622109509290705E-2</v>
      </c>
      <c r="P56" s="4">
        <f t="shared" si="70"/>
        <v>3.164982112534985E-2</v>
      </c>
      <c r="Q56" s="4">
        <f t="shared" si="70"/>
        <v>8.9994498960574709E-2</v>
      </c>
    </row>
    <row r="57" spans="1:17">
      <c r="B57" s="7" t="s">
        <v>17</v>
      </c>
      <c r="C57" s="1">
        <v>16229240723</v>
      </c>
      <c r="D57" s="1">
        <v>13314694600</v>
      </c>
      <c r="E57" s="1">
        <v>105967912</v>
      </c>
      <c r="F57" s="1">
        <v>1127197971</v>
      </c>
      <c r="G57" s="1">
        <v>1238613635</v>
      </c>
      <c r="H57" s="1">
        <v>1967766</v>
      </c>
      <c r="I57" s="1">
        <f t="shared" si="56"/>
        <v>32017682607</v>
      </c>
      <c r="K57" s="4">
        <f t="shared" ref="K57:Q57" si="71">C57/C59</f>
        <v>2.5811310441170646E-2</v>
      </c>
      <c r="L57" s="4">
        <f t="shared" si="71"/>
        <v>2.8841256104552043E-2</v>
      </c>
      <c r="M57" s="4">
        <f t="shared" si="71"/>
        <v>1.344360945742259E-3</v>
      </c>
      <c r="N57" s="4">
        <f t="shared" si="71"/>
        <v>1.3717608826944503E-2</v>
      </c>
      <c r="O57" s="4">
        <f t="shared" si="71"/>
        <v>1.4947970104760824E-3</v>
      </c>
      <c r="P57" s="4">
        <f t="shared" si="71"/>
        <v>3.4462046624858379E-3</v>
      </c>
      <c r="Q57" s="4">
        <f t="shared" si="71"/>
        <v>1.538866002114986E-2</v>
      </c>
    </row>
    <row r="58" spans="1:17">
      <c r="B58" s="7" t="s">
        <v>6</v>
      </c>
      <c r="C58" s="1">
        <v>8278</v>
      </c>
      <c r="D58" s="1">
        <v>16200244</v>
      </c>
      <c r="E58" s="1">
        <v>1026130</v>
      </c>
      <c r="F58" s="1">
        <v>12477907</v>
      </c>
      <c r="G58" s="1">
        <v>74527683</v>
      </c>
      <c r="H58" s="1">
        <v>16407</v>
      </c>
      <c r="I58" s="1">
        <f t="shared" si="56"/>
        <v>104256649</v>
      </c>
      <c r="K58" s="4">
        <f t="shared" ref="K58:Q58" si="72">C58/C59</f>
        <v>1.3165497479447954E-8</v>
      </c>
      <c r="L58" s="4">
        <f t="shared" si="72"/>
        <v>3.5091708837259593E-5</v>
      </c>
      <c r="M58" s="4">
        <f t="shared" si="72"/>
        <v>1.3017988853592813E-5</v>
      </c>
      <c r="N58" s="4">
        <f t="shared" si="72"/>
        <v>1.5185180563547393E-4</v>
      </c>
      <c r="O58" s="4">
        <f t="shared" si="72"/>
        <v>8.9942298872003901E-5</v>
      </c>
      <c r="P58" s="4">
        <f t="shared" si="72"/>
        <v>2.8734046577390375E-5</v>
      </c>
      <c r="Q58" s="4">
        <f t="shared" si="72"/>
        <v>5.0108877213199414E-5</v>
      </c>
    </row>
    <row r="59" spans="1:17">
      <c r="B59" s="8" t="s">
        <v>7</v>
      </c>
      <c r="C59" s="3">
        <f t="shared" ref="C59:H59" si="73">SUM(C47:C58)</f>
        <v>628764694454</v>
      </c>
      <c r="D59" s="3">
        <f t="shared" si="73"/>
        <v>461654463028</v>
      </c>
      <c r="E59" s="3">
        <f t="shared" si="73"/>
        <v>78824003580</v>
      </c>
      <c r="F59" s="3">
        <f t="shared" si="73"/>
        <v>82171607692</v>
      </c>
      <c r="G59" s="3">
        <f t="shared" si="73"/>
        <v>828616612369</v>
      </c>
      <c r="H59" s="3">
        <f t="shared" si="73"/>
        <v>570995107</v>
      </c>
      <c r="I59" s="9">
        <f>SUM(C59:H59)</f>
        <v>2080602376230</v>
      </c>
      <c r="K59" s="4">
        <f>C60</f>
        <v>0.3022031992452619</v>
      </c>
      <c r="L59" s="4">
        <f t="shared" ref="L59:Q59" si="74">D60</f>
        <v>0.22188500229654956</v>
      </c>
      <c r="M59" s="4">
        <f t="shared" si="74"/>
        <v>3.7885183868158E-2</v>
      </c>
      <c r="N59" s="4">
        <f t="shared" si="74"/>
        <v>3.9494142961084625E-2</v>
      </c>
      <c r="O59" s="4">
        <f t="shared" si="74"/>
        <v>0.39825803422873751</v>
      </c>
      <c r="P59" s="4">
        <f t="shared" si="74"/>
        <v>2.7443740020840937E-4</v>
      </c>
      <c r="Q59" s="4">
        <f t="shared" si="74"/>
        <v>1</v>
      </c>
    </row>
    <row r="60" spans="1:17">
      <c r="B60" s="7"/>
      <c r="C60" s="10">
        <f>C59/I59</f>
        <v>0.3022031992452619</v>
      </c>
      <c r="D60" s="10">
        <f>D59/I59</f>
        <v>0.22188500229654956</v>
      </c>
      <c r="E60" s="10">
        <f>E59/I59</f>
        <v>3.7885183868158E-2</v>
      </c>
      <c r="F60" s="10">
        <f>F59/I59</f>
        <v>3.9494142961084625E-2</v>
      </c>
      <c r="G60" s="10">
        <f>G59/I59</f>
        <v>0.39825803422873751</v>
      </c>
      <c r="H60" s="10">
        <f>H59/I59</f>
        <v>2.7443740020840937E-4</v>
      </c>
      <c r="I60" s="11">
        <f>I59/I59</f>
        <v>1</v>
      </c>
    </row>
    <row r="61" spans="1:17">
      <c r="B61" s="7"/>
    </row>
    <row r="62" spans="1:17">
      <c r="A62" s="204">
        <v>39233</v>
      </c>
      <c r="B62" s="7" t="s">
        <v>8</v>
      </c>
      <c r="C62" s="1">
        <v>401684795321</v>
      </c>
      <c r="D62" s="1">
        <v>193506026929</v>
      </c>
      <c r="E62" s="1">
        <v>38538673868</v>
      </c>
      <c r="F62" s="1">
        <v>30260724403</v>
      </c>
      <c r="G62" s="1">
        <v>448074105362</v>
      </c>
      <c r="H62" s="1">
        <v>220690817</v>
      </c>
      <c r="I62" s="1">
        <f>SUM(C62:H62)</f>
        <v>1112285016700</v>
      </c>
      <c r="K62" s="4">
        <f t="shared" ref="K62:Q62" si="75">C62/C74</f>
        <v>0.63572414503969454</v>
      </c>
      <c r="L62" s="4">
        <f t="shared" si="75"/>
        <v>0.39024820341042427</v>
      </c>
      <c r="M62" s="4">
        <f t="shared" si="75"/>
        <v>0.46823273603998483</v>
      </c>
      <c r="N62" s="4">
        <f t="shared" si="75"/>
        <v>0.36626117301373073</v>
      </c>
      <c r="O62" s="4">
        <f t="shared" si="75"/>
        <v>0.52451541468555196</v>
      </c>
      <c r="P62" s="4">
        <f t="shared" si="75"/>
        <v>0.34222862815134486</v>
      </c>
      <c r="Q62" s="4">
        <f t="shared" si="75"/>
        <v>0.51793381002579075</v>
      </c>
    </row>
    <row r="63" spans="1:17">
      <c r="A63" s="203"/>
      <c r="B63" s="7" t="s">
        <v>9</v>
      </c>
      <c r="C63" s="1">
        <v>22766836149</v>
      </c>
      <c r="D63" s="1">
        <v>15958320374</v>
      </c>
      <c r="E63" s="1">
        <v>3992157144</v>
      </c>
      <c r="F63" s="1">
        <v>4238275431</v>
      </c>
      <c r="G63" s="1">
        <v>35075983743</v>
      </c>
      <c r="H63" s="1">
        <v>27456343</v>
      </c>
      <c r="I63" s="1">
        <f t="shared" ref="I63:I73" si="76">SUM(C63:H63)</f>
        <v>82059029184</v>
      </c>
      <c r="K63" s="4">
        <f t="shared" ref="K63:Q63" si="77">C63/C74</f>
        <v>3.6031803082104782E-2</v>
      </c>
      <c r="L63" s="4">
        <f t="shared" si="77"/>
        <v>3.2183523966860736E-2</v>
      </c>
      <c r="M63" s="4">
        <f t="shared" si="77"/>
        <v>4.8503450550456073E-2</v>
      </c>
      <c r="N63" s="4">
        <f t="shared" si="77"/>
        <v>5.1298036036422218E-2</v>
      </c>
      <c r="O63" s="4">
        <f t="shared" si="77"/>
        <v>4.1059936154086887E-2</v>
      </c>
      <c r="P63" s="4">
        <f t="shared" si="77"/>
        <v>4.257697137866312E-2</v>
      </c>
      <c r="Q63" s="4">
        <f t="shared" si="77"/>
        <v>3.8210660931477666E-2</v>
      </c>
    </row>
    <row r="64" spans="1:17">
      <c r="B64" s="7" t="s">
        <v>10</v>
      </c>
      <c r="C64" s="1">
        <v>20943953059</v>
      </c>
      <c r="D64" s="1">
        <v>79253058765</v>
      </c>
      <c r="E64" s="1">
        <v>15359756302</v>
      </c>
      <c r="F64" s="1">
        <v>16024695265</v>
      </c>
      <c r="G64" s="1">
        <v>101003561348</v>
      </c>
      <c r="H64" s="1">
        <v>142907863</v>
      </c>
      <c r="I64" s="1">
        <f t="shared" si="76"/>
        <v>232727932602</v>
      </c>
      <c r="K64" s="4">
        <f t="shared" ref="K64:Q64" si="78">C64/C74</f>
        <v>3.3146827580426932E-2</v>
      </c>
      <c r="L64" s="4">
        <f t="shared" si="78"/>
        <v>0.15983152715532767</v>
      </c>
      <c r="M64" s="4">
        <f t="shared" si="78"/>
        <v>0.1866161960535071</v>
      </c>
      <c r="N64" s="4">
        <f t="shared" si="78"/>
        <v>0.19395516137626273</v>
      </c>
      <c r="O64" s="4">
        <f t="shared" si="78"/>
        <v>0.11823473892195316</v>
      </c>
      <c r="P64" s="4">
        <f t="shared" si="78"/>
        <v>0.22160941071929754</v>
      </c>
      <c r="Q64" s="4">
        <f t="shared" si="78"/>
        <v>0.10836940444419393</v>
      </c>
    </row>
    <row r="65" spans="1:17">
      <c r="B65" s="7" t="s">
        <v>11</v>
      </c>
      <c r="C65" s="1">
        <v>3227547384</v>
      </c>
      <c r="D65" s="1">
        <v>28290148305</v>
      </c>
      <c r="E65" s="1">
        <v>3960294332</v>
      </c>
      <c r="F65" s="1">
        <v>2218537468</v>
      </c>
      <c r="G65" s="1">
        <v>19493874046</v>
      </c>
      <c r="H65" s="1">
        <v>12059498</v>
      </c>
      <c r="I65" s="1">
        <f t="shared" si="76"/>
        <v>57202461033</v>
      </c>
      <c r="K65" s="4">
        <f t="shared" ref="K65:Q65" si="79">C65/C74</f>
        <v>5.1080594166598107E-3</v>
      </c>
      <c r="L65" s="4">
        <f t="shared" si="79"/>
        <v>5.7053414435982927E-2</v>
      </c>
      <c r="M65" s="4">
        <f t="shared" si="79"/>
        <v>4.8116327431176255E-2</v>
      </c>
      <c r="N65" s="4">
        <f t="shared" si="79"/>
        <v>2.6852104549223408E-2</v>
      </c>
      <c r="O65" s="4">
        <f t="shared" si="79"/>
        <v>2.2819523169733142E-2</v>
      </c>
      <c r="P65" s="4">
        <f t="shared" si="79"/>
        <v>1.8700848149625939E-2</v>
      </c>
      <c r="Q65" s="4">
        <f t="shared" si="79"/>
        <v>2.6636238141167366E-2</v>
      </c>
    </row>
    <row r="66" spans="1:17">
      <c r="B66" s="7" t="s">
        <v>12</v>
      </c>
      <c r="C66" s="1">
        <v>5891549713</v>
      </c>
      <c r="D66" s="1">
        <v>22523261139</v>
      </c>
      <c r="E66" s="1">
        <v>4371192418</v>
      </c>
      <c r="F66" s="1">
        <v>2661433044</v>
      </c>
      <c r="G66" s="1">
        <v>29935541102</v>
      </c>
      <c r="H66" s="1">
        <v>22772211</v>
      </c>
      <c r="I66" s="1">
        <f t="shared" si="76"/>
        <v>65405749627</v>
      </c>
      <c r="K66" s="4">
        <f t="shared" ref="K66:Q66" si="80">C66/C74</f>
        <v>9.3242274735908428E-3</v>
      </c>
      <c r="L66" s="4">
        <f t="shared" si="80"/>
        <v>4.5423196031323734E-2</v>
      </c>
      <c r="M66" s="4">
        <f t="shared" si="80"/>
        <v>5.3108609617645727E-2</v>
      </c>
      <c r="N66" s="4">
        <f t="shared" si="80"/>
        <v>3.2212698401109852E-2</v>
      </c>
      <c r="O66" s="4">
        <f t="shared" si="80"/>
        <v>3.5042535524936254E-2</v>
      </c>
      <c r="P66" s="4">
        <f t="shared" si="80"/>
        <v>3.5313216183811419E-2</v>
      </c>
      <c r="Q66" s="4">
        <f t="shared" si="80"/>
        <v>3.0456086878172771E-2</v>
      </c>
    </row>
    <row r="67" spans="1:17">
      <c r="B67" s="7" t="s">
        <v>13</v>
      </c>
      <c r="C67" s="1">
        <v>78604622</v>
      </c>
      <c r="D67" s="1">
        <v>3537429937</v>
      </c>
      <c r="E67" s="1">
        <v>849963570</v>
      </c>
      <c r="F67" s="1">
        <v>1184741749</v>
      </c>
      <c r="G67" s="1">
        <v>1595277705</v>
      </c>
      <c r="H67" s="1">
        <v>9916312</v>
      </c>
      <c r="I67" s="1">
        <f t="shared" si="76"/>
        <v>7255933895</v>
      </c>
      <c r="K67" s="4">
        <f t="shared" ref="K67:Q67" si="81">C67/C74</f>
        <v>1.2440315565637717E-4</v>
      </c>
      <c r="L67" s="4">
        <f t="shared" si="81"/>
        <v>7.1340190252111154E-3</v>
      </c>
      <c r="M67" s="4">
        <f t="shared" si="81"/>
        <v>1.0326789377303157E-2</v>
      </c>
      <c r="N67" s="4">
        <f t="shared" si="81"/>
        <v>1.4339541146743344E-2</v>
      </c>
      <c r="O67" s="4">
        <f t="shared" si="81"/>
        <v>1.867431607770952E-3</v>
      </c>
      <c r="P67" s="4">
        <f t="shared" si="81"/>
        <v>1.5377376812559984E-2</v>
      </c>
      <c r="Q67" s="4">
        <f t="shared" si="81"/>
        <v>3.3787144761532289E-3</v>
      </c>
    </row>
    <row r="68" spans="1:17">
      <c r="B68" s="7" t="s">
        <v>14</v>
      </c>
      <c r="C68">
        <v>44073155474</v>
      </c>
      <c r="D68">
        <v>56326240790</v>
      </c>
      <c r="E68">
        <v>5472629432</v>
      </c>
      <c r="F68">
        <v>7784835032</v>
      </c>
      <c r="G68">
        <v>74290755508</v>
      </c>
      <c r="H68">
        <v>73626200</v>
      </c>
      <c r="I68" s="1">
        <f t="shared" si="76"/>
        <v>188021242436</v>
      </c>
      <c r="K68" s="4">
        <f t="shared" ref="K68:Q68" si="82">C68/C74</f>
        <v>6.975212756191021E-2</v>
      </c>
      <c r="L68" s="4">
        <f t="shared" si="82"/>
        <v>0.11359446846183073</v>
      </c>
      <c r="M68" s="4">
        <f t="shared" si="82"/>
        <v>6.6490722048586401E-2</v>
      </c>
      <c r="N68" s="4">
        <f t="shared" si="82"/>
        <v>9.4223878204846692E-2</v>
      </c>
      <c r="O68" s="4">
        <f t="shared" si="82"/>
        <v>8.696473633775452E-2</v>
      </c>
      <c r="P68" s="4">
        <f t="shared" si="82"/>
        <v>0.11417327537464572</v>
      </c>
      <c r="Q68" s="4">
        <f t="shared" si="82"/>
        <v>8.7551802819012453E-2</v>
      </c>
    </row>
    <row r="69" spans="1:17">
      <c r="B69" s="7" t="s">
        <v>60</v>
      </c>
      <c r="C69" s="1">
        <v>362079737</v>
      </c>
      <c r="D69" s="1">
        <v>6196292929</v>
      </c>
      <c r="E69" s="1">
        <v>762482762</v>
      </c>
      <c r="F69" s="1">
        <v>7887478248</v>
      </c>
      <c r="G69" s="1">
        <v>1583562217</v>
      </c>
      <c r="H69" s="1">
        <v>26569029</v>
      </c>
      <c r="I69" s="1">
        <f t="shared" si="76"/>
        <v>16818464922</v>
      </c>
      <c r="K69" s="4">
        <f>C69/C74</f>
        <v>5.7304342589461349E-4</v>
      </c>
      <c r="L69" s="4">
        <f t="shared" ref="L69" si="83">D69/D74</f>
        <v>1.2496211212244033E-2</v>
      </c>
      <c r="M69" s="4">
        <f t="shared" ref="M69" si="84">E69/E74</f>
        <v>9.2639251432839308E-3</v>
      </c>
      <c r="N69" s="4">
        <f t="shared" ref="N69" si="85">F69/F74</f>
        <v>9.5466222049408939E-2</v>
      </c>
      <c r="O69" s="4">
        <f t="shared" ref="O69" si="86">G69/G74</f>
        <v>1.8537174609969511E-3</v>
      </c>
      <c r="P69" s="4">
        <f t="shared" ref="P69" si="87">H69/H74</f>
        <v>4.1200999976284909E-2</v>
      </c>
      <c r="Q69" s="4">
        <f t="shared" ref="Q69" si="88">I69/I74</f>
        <v>7.8314923648621099E-3</v>
      </c>
    </row>
    <row r="70" spans="1:17">
      <c r="B70" s="7" t="s">
        <v>15</v>
      </c>
      <c r="C70" s="1">
        <v>4613851654</v>
      </c>
      <c r="D70" s="1">
        <v>69373990807</v>
      </c>
      <c r="E70" s="1">
        <v>5504511888</v>
      </c>
      <c r="F70" s="1">
        <v>7015667482</v>
      </c>
      <c r="G70" s="1">
        <v>70867836698</v>
      </c>
      <c r="H70" s="1">
        <v>90287447</v>
      </c>
      <c r="I70" s="1">
        <f t="shared" si="76"/>
        <v>157466145976</v>
      </c>
      <c r="K70" s="4">
        <f t="shared" ref="K70:Q70" si="89">C70/C74</f>
        <v>7.3020859446152574E-3</v>
      </c>
      <c r="L70" s="4">
        <f t="shared" si="89"/>
        <v>0.13990817601653577</v>
      </c>
      <c r="M70" s="4">
        <f t="shared" si="89"/>
        <v>6.6878083836272348E-2</v>
      </c>
      <c r="N70" s="4">
        <f t="shared" si="89"/>
        <v>8.4914246176369251E-2</v>
      </c>
      <c r="O70" s="4">
        <f t="shared" si="89"/>
        <v>8.2957868595170653E-2</v>
      </c>
      <c r="P70" s="4">
        <f t="shared" si="89"/>
        <v>0.14001012613994382</v>
      </c>
      <c r="Q70" s="4">
        <f t="shared" si="89"/>
        <v>7.332386907215184E-2</v>
      </c>
    </row>
    <row r="71" spans="1:17">
      <c r="B71" s="7" t="s">
        <v>16</v>
      </c>
      <c r="C71" s="1">
        <v>112734992108</v>
      </c>
      <c r="D71" s="1">
        <v>7936015423</v>
      </c>
      <c r="E71" s="1">
        <v>3413870255</v>
      </c>
      <c r="F71" s="1">
        <v>2220749203</v>
      </c>
      <c r="G71" s="1">
        <v>71021999955</v>
      </c>
      <c r="H71" s="1">
        <v>16181562</v>
      </c>
      <c r="I71" s="1">
        <f t="shared" si="76"/>
        <v>197343808506</v>
      </c>
      <c r="K71" s="4">
        <f t="shared" ref="K71:Q71" si="90">C71/C74</f>
        <v>0.178419390797808</v>
      </c>
      <c r="L71" s="4">
        <f t="shared" si="90"/>
        <v>1.6004750912484527E-2</v>
      </c>
      <c r="M71" s="4">
        <f t="shared" si="90"/>
        <v>4.1477447186148479E-2</v>
      </c>
      <c r="N71" s="4">
        <f t="shared" si="90"/>
        <v>2.6878874319989875E-2</v>
      </c>
      <c r="O71" s="4">
        <f t="shared" si="90"/>
        <v>8.3138332058037584E-2</v>
      </c>
      <c r="P71" s="4">
        <f t="shared" si="90"/>
        <v>2.5092995893009593E-2</v>
      </c>
      <c r="Q71" s="4">
        <f t="shared" si="90"/>
        <v>9.1892841393979227E-2</v>
      </c>
    </row>
    <row r="72" spans="1:17">
      <c r="B72" s="7" t="s">
        <v>17</v>
      </c>
      <c r="C72" s="1">
        <v>15476451569</v>
      </c>
      <c r="D72" s="1">
        <v>12935950088</v>
      </c>
      <c r="E72" s="1">
        <v>80625928</v>
      </c>
      <c r="F72" s="1">
        <v>1104375960</v>
      </c>
      <c r="G72" s="1">
        <v>1247272386</v>
      </c>
      <c r="H72" s="1">
        <v>2364356</v>
      </c>
      <c r="I72" s="1">
        <f t="shared" si="76"/>
        <v>30847040287</v>
      </c>
      <c r="K72" s="4">
        <f t="shared" ref="K72:Q72" si="91">C72/C74</f>
        <v>2.4493717602848974E-2</v>
      </c>
      <c r="L72" s="4">
        <f t="shared" si="91"/>
        <v>2.6088237980831392E-2</v>
      </c>
      <c r="M72" s="4">
        <f t="shared" si="91"/>
        <v>9.7957960340066012E-4</v>
      </c>
      <c r="N72" s="4">
        <f t="shared" si="91"/>
        <v>1.336683250443484E-2</v>
      </c>
      <c r="O72" s="4">
        <f t="shared" si="91"/>
        <v>1.4600566846863139E-3</v>
      </c>
      <c r="P72" s="4">
        <f t="shared" si="91"/>
        <v>3.6664430416305047E-3</v>
      </c>
      <c r="Q72" s="4">
        <f t="shared" si="91"/>
        <v>1.4363876941600602E-2</v>
      </c>
    </row>
    <row r="73" spans="1:17">
      <c r="B73" s="7" t="s">
        <v>6</v>
      </c>
      <c r="C73" s="1">
        <v>106732</v>
      </c>
      <c r="D73" s="1">
        <v>16993597</v>
      </c>
      <c r="E73" s="1">
        <v>504796</v>
      </c>
      <c r="F73" s="1">
        <v>19104549</v>
      </c>
      <c r="G73" s="1">
        <v>73217855</v>
      </c>
      <c r="H73" s="1">
        <v>32055</v>
      </c>
      <c r="I73" s="1">
        <f t="shared" si="76"/>
        <v>109959584</v>
      </c>
      <c r="K73" s="4">
        <f t="shared" ref="K73:Q73" si="92">C73/C74</f>
        <v>1.6891878965484303E-7</v>
      </c>
      <c r="L73" s="4">
        <f t="shared" si="92"/>
        <v>3.4271390943105069E-5</v>
      </c>
      <c r="M73" s="4">
        <f t="shared" si="92"/>
        <v>6.1331122350398201E-6</v>
      </c>
      <c r="N73" s="4">
        <f t="shared" si="92"/>
        <v>2.3123222145814194E-4</v>
      </c>
      <c r="O73" s="4">
        <f t="shared" si="92"/>
        <v>8.570879932167699E-5</v>
      </c>
      <c r="P73" s="4">
        <f t="shared" si="92"/>
        <v>4.9708179182604408E-5</v>
      </c>
      <c r="Q73" s="4">
        <f t="shared" si="92"/>
        <v>5.1202511438065816E-5</v>
      </c>
    </row>
    <row r="74" spans="1:17">
      <c r="B74" s="8" t="s">
        <v>7</v>
      </c>
      <c r="C74" s="3">
        <f>SUM(C62:C73)</f>
        <v>631853923522</v>
      </c>
      <c r="D74" s="3">
        <f>SUM(D62:D73)</f>
        <v>495853729083</v>
      </c>
      <c r="E74" s="3">
        <f>SUM(E62:E73)</f>
        <v>82306662695</v>
      </c>
      <c r="F74" s="3">
        <f t="shared" ref="F74:G74" si="93">SUM(F62:F73)</f>
        <v>82620617834</v>
      </c>
      <c r="G74" s="3">
        <f t="shared" si="93"/>
        <v>854262987925</v>
      </c>
      <c r="H74" s="3">
        <f>SUM(H62:H73)</f>
        <v>644863693</v>
      </c>
      <c r="I74" s="9">
        <f>SUM(C74:H74)</f>
        <v>2147542784752</v>
      </c>
      <c r="K74" s="4">
        <f>C75</f>
        <v>0.29422180922694258</v>
      </c>
      <c r="L74" s="4">
        <f t="shared" ref="L74:Q74" si="94">D75</f>
        <v>0.23089352752534875</v>
      </c>
      <c r="M74" s="4">
        <f t="shared" si="94"/>
        <v>3.8325971095614211E-2</v>
      </c>
      <c r="N74" s="4">
        <f t="shared" si="94"/>
        <v>3.847216382398691E-2</v>
      </c>
      <c r="O74" s="4">
        <f t="shared" si="94"/>
        <v>0.39778624853970068</v>
      </c>
      <c r="P74" s="4">
        <f t="shared" si="94"/>
        <v>3.0027978840685562E-4</v>
      </c>
      <c r="Q74" s="4">
        <f t="shared" si="94"/>
        <v>1</v>
      </c>
    </row>
    <row r="75" spans="1:17">
      <c r="B75" s="7"/>
      <c r="C75" s="10">
        <f>C74/I74</f>
        <v>0.29422180922694258</v>
      </c>
      <c r="D75" s="10">
        <f>D74/I74</f>
        <v>0.23089352752534875</v>
      </c>
      <c r="E75" s="10">
        <f>E74/I74</f>
        <v>3.8325971095614211E-2</v>
      </c>
      <c r="F75" s="10">
        <f>F74/I74</f>
        <v>3.847216382398691E-2</v>
      </c>
      <c r="G75" s="10">
        <f>G74/I74</f>
        <v>0.39778624853970068</v>
      </c>
      <c r="H75" s="10">
        <f>H74/I74</f>
        <v>3.0027978840685562E-4</v>
      </c>
      <c r="I75" s="11">
        <f>I74/I74</f>
        <v>1</v>
      </c>
    </row>
    <row r="77" spans="1:17">
      <c r="A77" s="204">
        <v>39263</v>
      </c>
      <c r="B77" s="7" t="s">
        <v>8</v>
      </c>
      <c r="C77" s="1">
        <v>438557707372</v>
      </c>
      <c r="D77" s="1">
        <v>168474951872</v>
      </c>
      <c r="E77" s="1">
        <v>39225940205</v>
      </c>
      <c r="F77" s="1">
        <v>30758643653</v>
      </c>
      <c r="G77" s="1">
        <v>472241185325</v>
      </c>
      <c r="H77" s="1">
        <v>16715147545</v>
      </c>
      <c r="I77" s="1">
        <f>SUM(C77:H77)</f>
        <v>1165973575972</v>
      </c>
      <c r="K77" s="4">
        <f t="shared" ref="K77:Q77" si="95">C77/C89</f>
        <v>0.65845842086776918</v>
      </c>
      <c r="L77" s="4">
        <f t="shared" si="95"/>
        <v>0.3565360581512611</v>
      </c>
      <c r="M77" s="4">
        <f t="shared" si="95"/>
        <v>0.46895916867348836</v>
      </c>
      <c r="N77" s="4">
        <f t="shared" si="95"/>
        <v>0.36975467746481239</v>
      </c>
      <c r="O77" s="4">
        <f t="shared" si="95"/>
        <v>0.53065320917485159</v>
      </c>
      <c r="P77" s="4">
        <f t="shared" si="95"/>
        <v>0.98336760620206143</v>
      </c>
      <c r="Q77" s="4">
        <f t="shared" si="95"/>
        <v>0.52703581261868615</v>
      </c>
    </row>
    <row r="78" spans="1:17">
      <c r="A78" s="203"/>
      <c r="B78" s="7" t="s">
        <v>9</v>
      </c>
      <c r="C78" s="1">
        <v>23010764684</v>
      </c>
      <c r="D78" s="1">
        <v>12370287075</v>
      </c>
      <c r="E78" s="1">
        <v>4088329433</v>
      </c>
      <c r="F78" s="1">
        <v>4248909536</v>
      </c>
      <c r="G78" s="1">
        <v>36432125477</v>
      </c>
      <c r="H78" s="1">
        <v>21860000</v>
      </c>
      <c r="I78" s="1">
        <f t="shared" ref="I78:I88" si="96">SUM(C78:H78)</f>
        <v>80172276205</v>
      </c>
      <c r="K78" s="4">
        <f t="shared" ref="K78:Q78" si="97">C78/C89</f>
        <v>3.4548775502272332E-2</v>
      </c>
      <c r="L78" s="4">
        <f t="shared" si="97"/>
        <v>2.617868913398394E-2</v>
      </c>
      <c r="M78" s="4">
        <f t="shared" si="97"/>
        <v>4.8877338876854949E-2</v>
      </c>
      <c r="N78" s="4">
        <f t="shared" si="97"/>
        <v>5.1076835272208597E-2</v>
      </c>
      <c r="O78" s="4">
        <f t="shared" si="97"/>
        <v>4.0938454548655946E-2</v>
      </c>
      <c r="P78" s="4">
        <f t="shared" si="97"/>
        <v>1.286044039617663E-3</v>
      </c>
      <c r="Q78" s="4">
        <f t="shared" si="97"/>
        <v>3.6238952245523801E-2</v>
      </c>
    </row>
    <row r="79" spans="1:17">
      <c r="B79" s="7" t="s">
        <v>10</v>
      </c>
      <c r="C79" s="1">
        <v>21627641480</v>
      </c>
      <c r="D79" s="1">
        <v>77316712843</v>
      </c>
      <c r="E79" s="1">
        <v>16018618481</v>
      </c>
      <c r="F79" s="1">
        <v>16362028306</v>
      </c>
      <c r="G79" s="1">
        <v>109896980566</v>
      </c>
      <c r="H79" s="1">
        <v>53370362</v>
      </c>
      <c r="I79" s="1">
        <f t="shared" si="96"/>
        <v>241275352038</v>
      </c>
      <c r="K79" s="4">
        <f t="shared" ref="K79:Q79" si="98">C79/C89</f>
        <v>3.2472129474936877E-2</v>
      </c>
      <c r="L79" s="4">
        <f t="shared" si="98"/>
        <v>0.16362192551448129</v>
      </c>
      <c r="M79" s="4">
        <f t="shared" si="98"/>
        <v>0.19150791458122901</v>
      </c>
      <c r="N79" s="4">
        <f t="shared" si="98"/>
        <v>0.19669061377370223</v>
      </c>
      <c r="O79" s="4">
        <f t="shared" si="98"/>
        <v>0.12349025715713437</v>
      </c>
      <c r="P79" s="4">
        <f t="shared" si="98"/>
        <v>3.1398278107199E-3</v>
      </c>
      <c r="Q79" s="4">
        <f t="shared" si="98"/>
        <v>0.10905971957400565</v>
      </c>
    </row>
    <row r="80" spans="1:17">
      <c r="B80" s="7" t="s">
        <v>11</v>
      </c>
      <c r="C80" s="1">
        <v>3051318605</v>
      </c>
      <c r="D80" s="1">
        <v>27952288254</v>
      </c>
      <c r="E80" s="1">
        <v>3116395860</v>
      </c>
      <c r="F80" s="1">
        <v>2017976069</v>
      </c>
      <c r="G80" s="1">
        <v>18340012645</v>
      </c>
      <c r="H80" s="1">
        <v>9142751</v>
      </c>
      <c r="I80" s="1">
        <f t="shared" si="96"/>
        <v>54487134184</v>
      </c>
      <c r="K80" s="4">
        <f t="shared" ref="K80:Q80" si="99">C80/C89</f>
        <v>4.5813045727833923E-3</v>
      </c>
      <c r="L80" s="4">
        <f t="shared" si="99"/>
        <v>5.9154186184072595E-2</v>
      </c>
      <c r="M80" s="4">
        <f t="shared" si="99"/>
        <v>3.7257549573708193E-2</v>
      </c>
      <c r="N80" s="4">
        <f t="shared" si="99"/>
        <v>2.4258419810134563E-2</v>
      </c>
      <c r="O80" s="4">
        <f t="shared" si="99"/>
        <v>2.0608508679053148E-2</v>
      </c>
      <c r="P80" s="4">
        <f t="shared" si="99"/>
        <v>5.3787650637046787E-4</v>
      </c>
      <c r="Q80" s="4">
        <f t="shared" si="99"/>
        <v>2.4628920958168817E-2</v>
      </c>
    </row>
    <row r="81" spans="1:17">
      <c r="B81" s="7" t="s">
        <v>12</v>
      </c>
      <c r="C81" s="1">
        <v>5737009991</v>
      </c>
      <c r="D81" s="1">
        <v>27927043561</v>
      </c>
      <c r="E81" s="1">
        <v>4679156616</v>
      </c>
      <c r="F81" s="1">
        <v>2717888388</v>
      </c>
      <c r="G81" s="1">
        <v>30212299289</v>
      </c>
      <c r="H81" s="1">
        <v>28931657</v>
      </c>
      <c r="I81" s="1">
        <f t="shared" si="96"/>
        <v>71302329502</v>
      </c>
      <c r="K81" s="4">
        <f t="shared" ref="K81:Q81" si="100">C81/C89</f>
        <v>8.6136498701918762E-3</v>
      </c>
      <c r="L81" s="4">
        <f t="shared" si="100"/>
        <v>5.9100761961471855E-2</v>
      </c>
      <c r="M81" s="4">
        <f t="shared" si="100"/>
        <v>5.5940874463799563E-2</v>
      </c>
      <c r="N81" s="4">
        <f t="shared" si="100"/>
        <v>3.2672180074893593E-2</v>
      </c>
      <c r="O81" s="4">
        <f t="shared" si="100"/>
        <v>3.394929132075894E-2</v>
      </c>
      <c r="P81" s="4">
        <f t="shared" si="100"/>
        <v>1.7020761683949057E-3</v>
      </c>
      <c r="Q81" s="4">
        <f t="shared" si="100"/>
        <v>3.222961647253858E-2</v>
      </c>
    </row>
    <row r="82" spans="1:17">
      <c r="B82" s="7" t="s">
        <v>13</v>
      </c>
      <c r="C82" s="1">
        <v>75111756</v>
      </c>
      <c r="D82" s="1">
        <v>3369627909</v>
      </c>
      <c r="E82" s="1">
        <v>899715470</v>
      </c>
      <c r="F82" s="1">
        <v>1254685302</v>
      </c>
      <c r="G82" s="1">
        <v>1638066808</v>
      </c>
      <c r="H82" s="1">
        <v>9700622</v>
      </c>
      <c r="I82" s="1">
        <f t="shared" si="96"/>
        <v>7246907867</v>
      </c>
      <c r="K82" s="4">
        <f t="shared" ref="K82:Q82" si="101">C82/C89</f>
        <v>1.1277413989765595E-4</v>
      </c>
      <c r="L82" s="4">
        <f t="shared" si="101"/>
        <v>7.1309938881840649E-3</v>
      </c>
      <c r="M82" s="4">
        <f t="shared" si="101"/>
        <v>1.075639784919916E-2</v>
      </c>
      <c r="N82" s="4">
        <f t="shared" si="101"/>
        <v>1.5082776873862653E-2</v>
      </c>
      <c r="O82" s="4">
        <f t="shared" si="101"/>
        <v>1.8406810662009161E-3</v>
      </c>
      <c r="P82" s="4">
        <f t="shared" si="101"/>
        <v>5.7069657381902895E-4</v>
      </c>
      <c r="Q82" s="4">
        <f t="shared" si="101"/>
        <v>3.2757002863234817E-3</v>
      </c>
    </row>
    <row r="83" spans="1:17">
      <c r="B83" s="7" t="s">
        <v>14</v>
      </c>
      <c r="C83">
        <v>41280437548</v>
      </c>
      <c r="D83">
        <v>51589101802</v>
      </c>
      <c r="E83">
        <v>5463753071</v>
      </c>
      <c r="F83">
        <v>7558964761</v>
      </c>
      <c r="G83">
        <v>72899254865</v>
      </c>
      <c r="H83">
        <v>59999029</v>
      </c>
      <c r="I83" s="1">
        <f t="shared" si="96"/>
        <v>178851511076</v>
      </c>
      <c r="K83" s="4">
        <f t="shared" ref="K83:Q83" si="102">C83/C89</f>
        <v>6.197919056871206E-2</v>
      </c>
      <c r="L83" s="4">
        <f t="shared" si="102"/>
        <v>0.10917572491146159</v>
      </c>
      <c r="M83" s="4">
        <f t="shared" si="102"/>
        <v>6.5320986179619331E-2</v>
      </c>
      <c r="N83" s="4">
        <f t="shared" si="102"/>
        <v>9.0867549580614715E-2</v>
      </c>
      <c r="O83" s="4">
        <f t="shared" si="102"/>
        <v>8.1916242679987525E-2</v>
      </c>
      <c r="P83" s="4">
        <f t="shared" si="102"/>
        <v>3.529798427643976E-3</v>
      </c>
      <c r="Q83" s="4">
        <f t="shared" si="102"/>
        <v>8.084329990020564E-2</v>
      </c>
    </row>
    <row r="84" spans="1:17">
      <c r="B84" s="7" t="s">
        <v>60</v>
      </c>
      <c r="C84" s="1">
        <v>327952761</v>
      </c>
      <c r="D84" s="1">
        <v>6014479946</v>
      </c>
      <c r="E84" s="1">
        <v>740483858</v>
      </c>
      <c r="F84" s="1">
        <v>7580178116</v>
      </c>
      <c r="G84" s="1">
        <v>1547777175</v>
      </c>
      <c r="H84" s="1">
        <v>24576079</v>
      </c>
      <c r="I84" s="1">
        <f t="shared" si="96"/>
        <v>16235447935</v>
      </c>
      <c r="K84" s="4">
        <f>C84/C89</f>
        <v>4.9239416728370084E-4</v>
      </c>
      <c r="L84" s="4">
        <f t="shared" ref="L84" si="103">D84/D89</f>
        <v>1.2728176788000251E-2</v>
      </c>
      <c r="M84" s="4">
        <f t="shared" ref="M84" si="104">E84/E89</f>
        <v>8.8527309389910755E-3</v>
      </c>
      <c r="N84" s="4">
        <f t="shared" ref="N84" si="105">F84/F89</f>
        <v>9.1122558784676497E-2</v>
      </c>
      <c r="O84" s="4">
        <f t="shared" ref="O84" si="106">G84/G89</f>
        <v>1.7392234106732734E-3</v>
      </c>
      <c r="P84" s="4">
        <f t="shared" ref="P84" si="107">H84/H89</f>
        <v>1.4458334819360849E-3</v>
      </c>
      <c r="Q84" s="4">
        <f t="shared" ref="Q84" si="108">I84/I89</f>
        <v>7.3386418628895037E-3</v>
      </c>
    </row>
    <row r="85" spans="1:17">
      <c r="B85" s="7" t="s">
        <v>15</v>
      </c>
      <c r="C85" s="1">
        <v>4606187202</v>
      </c>
      <c r="D85" s="1">
        <v>78568807407</v>
      </c>
      <c r="E85" s="1">
        <v>5820495050</v>
      </c>
      <c r="F85" s="1">
        <v>7253503467</v>
      </c>
      <c r="G85" s="1">
        <v>71761623615</v>
      </c>
      <c r="H85" s="1">
        <v>63719613</v>
      </c>
      <c r="I85" s="1">
        <f t="shared" si="96"/>
        <v>168074336354</v>
      </c>
      <c r="K85" s="4">
        <f t="shared" ref="K85:Q85" si="109">C85/C89</f>
        <v>6.9158122187043579E-3</v>
      </c>
      <c r="L85" s="4">
        <f t="shared" si="109"/>
        <v>0.1662716776308692</v>
      </c>
      <c r="M85" s="4">
        <f t="shared" si="109"/>
        <v>6.958595525438098E-2</v>
      </c>
      <c r="N85" s="4">
        <f t="shared" si="109"/>
        <v>8.7195549491301982E-2</v>
      </c>
      <c r="O85" s="4">
        <f t="shared" si="109"/>
        <v>8.0637896588139066E-2</v>
      </c>
      <c r="P85" s="4">
        <f t="shared" si="109"/>
        <v>3.7486838291580127E-3</v>
      </c>
      <c r="Q85" s="4">
        <f t="shared" si="109"/>
        <v>7.5971871289477647E-2</v>
      </c>
    </row>
    <row r="86" spans="1:17">
      <c r="B86" s="7" t="s">
        <v>16</v>
      </c>
      <c r="C86" s="1">
        <v>111094876000</v>
      </c>
      <c r="D86" s="1">
        <v>4568431599</v>
      </c>
      <c r="E86" s="1">
        <v>3517936009</v>
      </c>
      <c r="F86" s="1">
        <v>2169705124</v>
      </c>
      <c r="G86" s="1">
        <v>73451431534</v>
      </c>
      <c r="H86" s="1">
        <v>9380766</v>
      </c>
      <c r="I86" s="1">
        <f t="shared" si="96"/>
        <v>194811761032</v>
      </c>
      <c r="K86" s="4">
        <f t="shared" ref="K86:Q86" si="110">C86/C89</f>
        <v>0.16679984272950216</v>
      </c>
      <c r="L86" s="4">
        <f t="shared" si="110"/>
        <v>9.6679688947388619E-3</v>
      </c>
      <c r="M86" s="4">
        <f t="shared" si="110"/>
        <v>4.205809567865703E-2</v>
      </c>
      <c r="N86" s="4">
        <f t="shared" si="110"/>
        <v>2.608237955382417E-2</v>
      </c>
      <c r="O86" s="4">
        <f t="shared" si="110"/>
        <v>8.2536718679417087E-2</v>
      </c>
      <c r="P86" s="4">
        <f t="shared" si="110"/>
        <v>5.5187914919249887E-4</v>
      </c>
      <c r="Q86" s="4">
        <f t="shared" si="110"/>
        <v>8.8057548557723936E-2</v>
      </c>
    </row>
    <row r="87" spans="1:17">
      <c r="B87" s="7" t="s">
        <v>17</v>
      </c>
      <c r="C87" s="1">
        <v>16668021795</v>
      </c>
      <c r="D87" s="1">
        <v>14325377986</v>
      </c>
      <c r="E87" s="1">
        <v>72197280</v>
      </c>
      <c r="F87" s="1">
        <v>1238616317</v>
      </c>
      <c r="G87" s="1">
        <v>1386317347</v>
      </c>
      <c r="H87" s="1">
        <v>1978819</v>
      </c>
      <c r="I87" s="1">
        <f t="shared" si="96"/>
        <v>33692509544</v>
      </c>
      <c r="K87" s="4">
        <f t="shared" ref="K87:Q87" si="111">C87/C89</f>
        <v>2.5025667376575623E-2</v>
      </c>
      <c r="L87" s="4">
        <f t="shared" si="111"/>
        <v>3.0316161197278518E-2</v>
      </c>
      <c r="M87" s="4">
        <f t="shared" si="111"/>
        <v>8.6314250805316205E-4</v>
      </c>
      <c r="N87" s="4">
        <f t="shared" si="111"/>
        <v>1.4889608981516972E-2</v>
      </c>
      <c r="O87" s="4">
        <f t="shared" si="111"/>
        <v>1.5577924416186482E-3</v>
      </c>
      <c r="P87" s="4">
        <f t="shared" si="111"/>
        <v>1.1641575390815116E-4</v>
      </c>
      <c r="Q87" s="4">
        <f t="shared" si="111"/>
        <v>1.5229469614593824E-2</v>
      </c>
    </row>
    <row r="88" spans="1:17">
      <c r="B88" s="7" t="s">
        <v>6</v>
      </c>
      <c r="C88" s="1">
        <v>25650</v>
      </c>
      <c r="D88" s="1">
        <v>55605639</v>
      </c>
      <c r="E88" s="1">
        <v>1659964</v>
      </c>
      <c r="F88" s="1">
        <v>25525844</v>
      </c>
      <c r="G88" s="1">
        <v>117224614</v>
      </c>
      <c r="H88" s="1">
        <v>55448</v>
      </c>
      <c r="I88" s="1">
        <f t="shared" si="96"/>
        <v>200097159</v>
      </c>
      <c r="K88" s="4">
        <f t="shared" ref="K88:Q88" si="112">C88/C89</f>
        <v>3.8511370821564538E-8</v>
      </c>
      <c r="L88" s="4">
        <f t="shared" si="112"/>
        <v>1.1767574419670723E-4</v>
      </c>
      <c r="M88" s="4">
        <f t="shared" si="112"/>
        <v>1.9845422019194619E-5</v>
      </c>
      <c r="N88" s="4">
        <f t="shared" si="112"/>
        <v>3.0685033845166205E-4</v>
      </c>
      <c r="O88" s="4">
        <f t="shared" si="112"/>
        <v>1.3172425350951305E-4</v>
      </c>
      <c r="P88" s="4">
        <f t="shared" si="112"/>
        <v>3.2620571778920486E-6</v>
      </c>
      <c r="Q88" s="4">
        <f t="shared" si="112"/>
        <v>9.0446619863011324E-5</v>
      </c>
    </row>
    <row r="89" spans="1:17">
      <c r="B89" s="8" t="s">
        <v>7</v>
      </c>
      <c r="C89" s="3">
        <f>SUM(C77:C88)</f>
        <v>666037054844</v>
      </c>
      <c r="D89" s="3">
        <f>SUM(D77:D88)</f>
        <v>472532715893</v>
      </c>
      <c r="E89" s="3">
        <f>SUM(E77:E88)</f>
        <v>83644681297</v>
      </c>
      <c r="F89" s="3">
        <f t="shared" ref="F89:G89" si="113">SUM(F77:F88)</f>
        <v>83186624883</v>
      </c>
      <c r="G89" s="3">
        <f t="shared" si="113"/>
        <v>889924299260</v>
      </c>
      <c r="H89" s="3">
        <f>SUM(H77:H88)</f>
        <v>16997862691</v>
      </c>
      <c r="I89" s="9">
        <f>SUM(C89:H89)</f>
        <v>2212323238868</v>
      </c>
      <c r="K89" s="4">
        <f>C90</f>
        <v>0.30105774922149142</v>
      </c>
      <c r="L89" s="4">
        <f t="shared" ref="L89:Q89" si="114">D90</f>
        <v>0.21359117311211051</v>
      </c>
      <c r="M89" s="4">
        <f t="shared" si="114"/>
        <v>3.7808526271142569E-2</v>
      </c>
      <c r="N89" s="4">
        <f t="shared" si="114"/>
        <v>3.7601478582110305E-2</v>
      </c>
      <c r="O89" s="4">
        <f t="shared" si="114"/>
        <v>0.40225780917772025</v>
      </c>
      <c r="P89" s="4">
        <f t="shared" si="114"/>
        <v>7.6832636354249272E-3</v>
      </c>
      <c r="Q89" s="4">
        <f t="shared" si="114"/>
        <v>1</v>
      </c>
    </row>
    <row r="90" spans="1:17">
      <c r="B90" s="7"/>
      <c r="C90" s="10">
        <f>C89/I89</f>
        <v>0.30105774922149142</v>
      </c>
      <c r="D90" s="10">
        <f>D89/I89</f>
        <v>0.21359117311211051</v>
      </c>
      <c r="E90" s="10">
        <f>E89/I89</f>
        <v>3.7808526271142569E-2</v>
      </c>
      <c r="F90" s="10">
        <f>F89/I89</f>
        <v>3.7601478582110305E-2</v>
      </c>
      <c r="G90" s="10">
        <f>G89/I89</f>
        <v>0.40225780917772025</v>
      </c>
      <c r="H90" s="10">
        <f>H89/I89</f>
        <v>7.6832636354249272E-3</v>
      </c>
      <c r="I90" s="11">
        <f>I89/I89</f>
        <v>1</v>
      </c>
    </row>
    <row r="92" spans="1:17">
      <c r="A92" s="204">
        <v>39294</v>
      </c>
      <c r="B92" s="7" t="s">
        <v>8</v>
      </c>
      <c r="C92" s="1">
        <v>422043609366</v>
      </c>
      <c r="D92" s="1">
        <v>180587593833</v>
      </c>
      <c r="E92" s="1">
        <v>38306184044</v>
      </c>
      <c r="F92" s="1">
        <v>29432373039</v>
      </c>
      <c r="G92" s="1">
        <v>471164593640</v>
      </c>
      <c r="H92" s="1">
        <v>194173207</v>
      </c>
      <c r="I92" s="1">
        <f>SUM(C92:H92)</f>
        <v>1141728527129</v>
      </c>
      <c r="K92" s="4">
        <f t="shared" ref="K92:Q92" si="115">C92/C104</f>
        <v>0.65998059906631901</v>
      </c>
      <c r="L92" s="4">
        <f t="shared" si="115"/>
        <v>0.37264200544717507</v>
      </c>
      <c r="M92" s="4">
        <f t="shared" si="115"/>
        <v>0.46461523434360896</v>
      </c>
      <c r="N92" s="4">
        <f t="shared" si="115"/>
        <v>0.35923567795048156</v>
      </c>
      <c r="O92" s="4">
        <f t="shared" si="115"/>
        <v>0.53664170336427564</v>
      </c>
      <c r="P92" s="4">
        <f t="shared" si="115"/>
        <v>0.36205515542950856</v>
      </c>
      <c r="Q92" s="4">
        <f t="shared" si="115"/>
        <v>0.52687197544599851</v>
      </c>
    </row>
    <row r="93" spans="1:17">
      <c r="A93" s="203"/>
      <c r="B93" s="7" t="s">
        <v>9</v>
      </c>
      <c r="C93" s="1">
        <v>20402460424</v>
      </c>
      <c r="D93" s="1">
        <v>11784811567</v>
      </c>
      <c r="E93" s="1">
        <v>3790165789</v>
      </c>
      <c r="F93" s="1">
        <v>4154649620</v>
      </c>
      <c r="G93" s="1">
        <v>33255466747</v>
      </c>
      <c r="H93" s="1">
        <v>44785834</v>
      </c>
      <c r="I93" s="1">
        <f t="shared" ref="I93:I103" si="116">SUM(C93:H93)</f>
        <v>73432339981</v>
      </c>
      <c r="K93" s="4">
        <f t="shared" ref="K93:Q93" si="117">C93/C104</f>
        <v>3.1904826312347305E-2</v>
      </c>
      <c r="L93" s="4">
        <f t="shared" si="117"/>
        <v>2.4317926403100754E-2</v>
      </c>
      <c r="M93" s="4">
        <f t="shared" si="117"/>
        <v>4.5970874160544052E-2</v>
      </c>
      <c r="N93" s="4">
        <f t="shared" si="117"/>
        <v>5.0709413437704916E-2</v>
      </c>
      <c r="O93" s="4">
        <f t="shared" si="117"/>
        <v>3.7876934222523105E-2</v>
      </c>
      <c r="P93" s="4">
        <f t="shared" si="117"/>
        <v>8.350761848368797E-2</v>
      </c>
      <c r="Q93" s="4">
        <f t="shared" si="117"/>
        <v>3.38867262296585E-2</v>
      </c>
    </row>
    <row r="94" spans="1:17">
      <c r="B94" s="7" t="s">
        <v>10</v>
      </c>
      <c r="C94" s="1">
        <v>21281407565</v>
      </c>
      <c r="D94" s="1">
        <v>141940854591</v>
      </c>
      <c r="E94" s="1">
        <v>17443242009</v>
      </c>
      <c r="F94" s="1">
        <v>18281789215</v>
      </c>
      <c r="G94" s="1">
        <v>155293573212</v>
      </c>
      <c r="H94" s="1">
        <v>108514655</v>
      </c>
      <c r="I94" s="1">
        <f t="shared" si="116"/>
        <v>354349381247</v>
      </c>
      <c r="K94" s="4">
        <f t="shared" ref="K94:Q94" si="118">C94/C104</f>
        <v>3.3279300532052296E-2</v>
      </c>
      <c r="L94" s="4">
        <f t="shared" si="118"/>
        <v>0.2928945648314551</v>
      </c>
      <c r="M94" s="4">
        <f t="shared" si="118"/>
        <v>0.21156886742920644</v>
      </c>
      <c r="N94" s="4">
        <f t="shared" si="118"/>
        <v>0.22313766321512565</v>
      </c>
      <c r="O94" s="4">
        <f t="shared" si="118"/>
        <v>0.17687451216609743</v>
      </c>
      <c r="P94" s="4">
        <f t="shared" si="118"/>
        <v>0.20233631039736857</v>
      </c>
      <c r="Q94" s="4">
        <f t="shared" si="118"/>
        <v>0.16352114715495755</v>
      </c>
    </row>
    <row r="95" spans="1:17">
      <c r="B95" s="7" t="s">
        <v>11</v>
      </c>
      <c r="C95" s="1">
        <v>2464776155</v>
      </c>
      <c r="D95" s="1">
        <v>27657260270</v>
      </c>
      <c r="E95" s="1">
        <v>2738703889</v>
      </c>
      <c r="F95" s="1">
        <v>1604773170</v>
      </c>
      <c r="G95" s="1">
        <v>16940921881</v>
      </c>
      <c r="H95" s="1">
        <v>4236565</v>
      </c>
      <c r="I95" s="1">
        <f t="shared" si="116"/>
        <v>51410671930</v>
      </c>
      <c r="K95" s="4">
        <f t="shared" ref="K95:Q95" si="119">C95/C104</f>
        <v>3.8543515580888366E-3</v>
      </c>
      <c r="L95" s="4">
        <f t="shared" si="119"/>
        <v>5.7070680844876209E-2</v>
      </c>
      <c r="M95" s="4">
        <f t="shared" si="119"/>
        <v>3.3217705729286666E-2</v>
      </c>
      <c r="N95" s="4">
        <f t="shared" si="119"/>
        <v>1.9586996159562144E-2</v>
      </c>
      <c r="O95" s="4">
        <f t="shared" si="119"/>
        <v>1.9295179004318888E-2</v>
      </c>
      <c r="P95" s="4">
        <f t="shared" si="119"/>
        <v>7.8994945969153001E-3</v>
      </c>
      <c r="Q95" s="4">
        <f t="shared" si="119"/>
        <v>2.3724415774105289E-2</v>
      </c>
    </row>
    <row r="96" spans="1:17">
      <c r="B96" s="7" t="s">
        <v>12</v>
      </c>
      <c r="C96" s="1">
        <v>6242639141</v>
      </c>
      <c r="D96" s="1">
        <v>27968590369</v>
      </c>
      <c r="E96" s="1">
        <v>4856273299</v>
      </c>
      <c r="F96" s="1">
        <v>2753689460</v>
      </c>
      <c r="G96" s="1">
        <v>33846122523</v>
      </c>
      <c r="H96" s="1">
        <v>22687855</v>
      </c>
      <c r="I96" s="1">
        <f t="shared" si="116"/>
        <v>75690002647</v>
      </c>
      <c r="K96" s="4">
        <f t="shared" ref="K96:Q96" si="120">C96/C104</f>
        <v>9.7620734649227024E-3</v>
      </c>
      <c r="L96" s="4">
        <f t="shared" si="120"/>
        <v>5.7713109651778158E-2</v>
      </c>
      <c r="M96" s="4">
        <f t="shared" si="120"/>
        <v>5.8901679015059868E-2</v>
      </c>
      <c r="N96" s="4">
        <f t="shared" si="120"/>
        <v>3.3610049000038271E-2</v>
      </c>
      <c r="O96" s="4">
        <f t="shared" si="120"/>
        <v>3.8549672637109442E-2</v>
      </c>
      <c r="P96" s="4">
        <f t="shared" si="120"/>
        <v>4.2303750323221236E-2</v>
      </c>
      <c r="Q96" s="4">
        <f t="shared" si="120"/>
        <v>3.4928566877817847E-2</v>
      </c>
    </row>
    <row r="97" spans="1:17">
      <c r="B97" s="7" t="s">
        <v>13</v>
      </c>
      <c r="C97" s="1">
        <v>82921278</v>
      </c>
      <c r="D97" s="1">
        <v>3335770711</v>
      </c>
      <c r="E97" s="1">
        <v>915339277</v>
      </c>
      <c r="F97" s="1">
        <v>1373905254</v>
      </c>
      <c r="G97" s="1">
        <v>1631343915</v>
      </c>
      <c r="H97" s="1">
        <v>7568392</v>
      </c>
      <c r="I97" s="1">
        <f t="shared" si="116"/>
        <v>7346848827</v>
      </c>
      <c r="K97" s="4">
        <f t="shared" ref="K97:Q97" si="121">C97/C104</f>
        <v>1.2967009454780188E-4</v>
      </c>
      <c r="L97" s="4">
        <f t="shared" si="121"/>
        <v>6.8833537292074948E-3</v>
      </c>
      <c r="M97" s="4">
        <f t="shared" si="121"/>
        <v>1.1102138813899357E-2</v>
      </c>
      <c r="N97" s="4">
        <f t="shared" si="121"/>
        <v>1.6769146840671725E-2</v>
      </c>
      <c r="O97" s="4">
        <f t="shared" si="121"/>
        <v>1.8580495842339206E-3</v>
      </c>
      <c r="P97" s="4">
        <f t="shared" si="121"/>
        <v>1.4112015680471556E-2</v>
      </c>
      <c r="Q97" s="4">
        <f t="shared" si="121"/>
        <v>3.3903407533472738E-3</v>
      </c>
    </row>
    <row r="98" spans="1:17">
      <c r="B98" s="7" t="s">
        <v>14</v>
      </c>
      <c r="C98">
        <v>41918144650</v>
      </c>
      <c r="D98">
        <v>51784027118</v>
      </c>
      <c r="E98">
        <v>5383450309</v>
      </c>
      <c r="F98">
        <v>7463970841</v>
      </c>
      <c r="G98">
        <v>72006391187</v>
      </c>
      <c r="H98">
        <v>69620268</v>
      </c>
      <c r="I98" s="1">
        <f t="shared" si="116"/>
        <v>178625604373</v>
      </c>
      <c r="K98" s="4">
        <f t="shared" ref="K98:Q98" si="122">C98/C104</f>
        <v>6.555048247126552E-2</v>
      </c>
      <c r="L98" s="4">
        <f t="shared" si="122"/>
        <v>0.1068561981795239</v>
      </c>
      <c r="M98" s="4">
        <f t="shared" si="122"/>
        <v>6.5295802474613335E-2</v>
      </c>
      <c r="N98" s="4">
        <f t="shared" si="122"/>
        <v>9.1101204164418345E-2</v>
      </c>
      <c r="O98" s="4">
        <f t="shared" si="122"/>
        <v>8.2013022500648125E-2</v>
      </c>
      <c r="P98" s="4">
        <f t="shared" si="122"/>
        <v>0.12981387772919692</v>
      </c>
      <c r="Q98" s="4">
        <f t="shared" si="122"/>
        <v>8.2430124854543832E-2</v>
      </c>
    </row>
    <row r="99" spans="1:17">
      <c r="B99" s="7" t="s">
        <v>60</v>
      </c>
      <c r="C99" s="1">
        <v>315268212</v>
      </c>
      <c r="D99" s="1">
        <v>6339599544</v>
      </c>
      <c r="E99" s="1">
        <v>767646551</v>
      </c>
      <c r="F99" s="1">
        <v>7848926710</v>
      </c>
      <c r="G99" s="1">
        <v>1610134283</v>
      </c>
      <c r="H99" s="1">
        <v>26633058</v>
      </c>
      <c r="I99" s="1">
        <f t="shared" si="116"/>
        <v>16908208358</v>
      </c>
      <c r="K99" s="4">
        <f>C99/C104</f>
        <v>4.9300806552880728E-4</v>
      </c>
      <c r="L99" s="4">
        <f t="shared" ref="L99" si="123">D99/D104</f>
        <v>1.3081746301979127E-2</v>
      </c>
      <c r="M99" s="4">
        <f t="shared" ref="M99" si="124">E99/E104</f>
        <v>9.310775559796142E-3</v>
      </c>
      <c r="N99" s="4">
        <f t="shared" ref="N99" si="125">F99/F104</f>
        <v>9.5799767966867691E-2</v>
      </c>
      <c r="O99" s="4">
        <f t="shared" ref="O99" si="126">G99/G104</f>
        <v>1.833892478208025E-3</v>
      </c>
      <c r="P99" s="4">
        <f t="shared" ref="P99" si="127">H99/H104</f>
        <v>4.9659971644559167E-2</v>
      </c>
      <c r="Q99" s="4">
        <f t="shared" ref="Q99" si="128">I99/I104</f>
        <v>7.8026088751879516E-3</v>
      </c>
    </row>
    <row r="100" spans="1:17">
      <c r="B100" s="7" t="s">
        <v>15</v>
      </c>
      <c r="C100" s="1">
        <v>4491747655</v>
      </c>
      <c r="D100" s="1">
        <v>14095449377</v>
      </c>
      <c r="E100" s="1">
        <v>4737130349</v>
      </c>
      <c r="F100" s="1">
        <v>5684145760</v>
      </c>
      <c r="G100" s="1">
        <v>23245944029</v>
      </c>
      <c r="H100" s="1">
        <v>44013896</v>
      </c>
      <c r="I100" s="1">
        <f t="shared" si="116"/>
        <v>52298431066</v>
      </c>
      <c r="K100" s="4">
        <f t="shared" ref="K100:Q100" si="129">C100/C104</f>
        <v>7.0240758121059999E-3</v>
      </c>
      <c r="L100" s="4">
        <f t="shared" si="129"/>
        <v>2.9085921197785952E-2</v>
      </c>
      <c r="M100" s="4">
        <f t="shared" si="129"/>
        <v>5.7456595642331978E-2</v>
      </c>
      <c r="N100" s="4">
        <f t="shared" si="129"/>
        <v>6.9377618751883446E-2</v>
      </c>
      <c r="O100" s="4">
        <f t="shared" si="129"/>
        <v>2.6476401598131707E-2</v>
      </c>
      <c r="P100" s="4">
        <f t="shared" si="129"/>
        <v>8.2068263709205905E-2</v>
      </c>
      <c r="Q100" s="4">
        <f t="shared" si="129"/>
        <v>2.4134088825614936E-2</v>
      </c>
    </row>
    <row r="101" spans="1:17">
      <c r="B101" s="7" t="s">
        <v>16</v>
      </c>
      <c r="C101" s="1">
        <v>103002181425</v>
      </c>
      <c r="D101" s="1">
        <v>4517107397</v>
      </c>
      <c r="E101" s="1">
        <v>3428729071</v>
      </c>
      <c r="F101" s="1">
        <v>2091723150</v>
      </c>
      <c r="G101" s="1">
        <v>67461726988</v>
      </c>
      <c r="H101" s="1">
        <v>12444993</v>
      </c>
      <c r="I101" s="1">
        <f t="shared" si="116"/>
        <v>180513913024</v>
      </c>
      <c r="K101" s="4">
        <f t="shared" ref="K101:Q101" si="130">C101/C104</f>
        <v>0.16107207855635791</v>
      </c>
      <c r="L101" s="4">
        <f t="shared" si="130"/>
        <v>9.3210387464100226E-3</v>
      </c>
      <c r="M101" s="4">
        <f t="shared" si="130"/>
        <v>4.1587012660764672E-2</v>
      </c>
      <c r="N101" s="4">
        <f t="shared" si="130"/>
        <v>2.553044509456575E-2</v>
      </c>
      <c r="O101" s="4">
        <f t="shared" si="130"/>
        <v>7.683679243181267E-2</v>
      </c>
      <c r="P101" s="4">
        <f t="shared" si="130"/>
        <v>2.3204920722837658E-2</v>
      </c>
      <c r="Q101" s="4">
        <f t="shared" si="130"/>
        <v>8.3301520186765163E-2</v>
      </c>
    </row>
    <row r="102" spans="1:17">
      <c r="B102" s="7" t="s">
        <v>17</v>
      </c>
      <c r="C102" s="1">
        <v>17233656026</v>
      </c>
      <c r="D102" s="1">
        <v>14589144110</v>
      </c>
      <c r="E102" s="1">
        <v>80246942</v>
      </c>
      <c r="F102" s="1">
        <v>1230364450</v>
      </c>
      <c r="G102" s="1">
        <v>1454003398</v>
      </c>
      <c r="H102" s="1">
        <v>1629638</v>
      </c>
      <c r="I102" s="1">
        <f t="shared" si="116"/>
        <v>34589044564</v>
      </c>
      <c r="K102" s="4">
        <f t="shared" ref="K102:Q102" si="131">C102/C104</f>
        <v>2.6949534066463804E-2</v>
      </c>
      <c r="L102" s="4">
        <f t="shared" si="131"/>
        <v>3.0104658927654352E-2</v>
      </c>
      <c r="M102" s="4">
        <f t="shared" si="131"/>
        <v>9.7331417088849603E-4</v>
      </c>
      <c r="N102" s="4">
        <f t="shared" si="131"/>
        <v>1.5017165171705723E-2</v>
      </c>
      <c r="O102" s="4">
        <f t="shared" si="131"/>
        <v>1.6560642941611781E-3</v>
      </c>
      <c r="P102" s="4">
        <f t="shared" si="131"/>
        <v>3.0386212830271352E-3</v>
      </c>
      <c r="Q102" s="4">
        <f t="shared" si="131"/>
        <v>1.5961761316458104E-2</v>
      </c>
    </row>
    <row r="103" spans="1:17">
      <c r="B103" s="7" t="s">
        <v>6</v>
      </c>
      <c r="C103" s="1"/>
      <c r="D103" s="1">
        <v>13954823</v>
      </c>
      <c r="E103" s="1"/>
      <c r="F103" s="1">
        <v>10229212</v>
      </c>
      <c r="G103" s="1">
        <v>77065965</v>
      </c>
      <c r="H103" s="1"/>
      <c r="I103" s="1">
        <f t="shared" si="116"/>
        <v>101250000</v>
      </c>
      <c r="K103" s="4">
        <f t="shared" ref="K103:Q103" si="132">C103/C104</f>
        <v>0</v>
      </c>
      <c r="L103" s="4">
        <f t="shared" si="132"/>
        <v>2.8795739053864641E-5</v>
      </c>
      <c r="M103" s="4">
        <f t="shared" si="132"/>
        <v>0</v>
      </c>
      <c r="N103" s="4">
        <f t="shared" si="132"/>
        <v>1.2485224697478397E-4</v>
      </c>
      <c r="O103" s="4">
        <f t="shared" si="132"/>
        <v>8.7775718479837453E-5</v>
      </c>
      <c r="P103" s="4">
        <f t="shared" si="132"/>
        <v>0</v>
      </c>
      <c r="Q103" s="4">
        <f t="shared" si="132"/>
        <v>4.6723705545004737E-5</v>
      </c>
    </row>
    <row r="104" spans="1:17">
      <c r="B104" s="8" t="s">
        <v>7</v>
      </c>
      <c r="C104" s="3">
        <f>SUM(C92:C103)</f>
        <v>639478811897</v>
      </c>
      <c r="D104" s="3">
        <f>SUM(D92:D103)</f>
        <v>484614163710</v>
      </c>
      <c r="E104" s="3">
        <f>SUM(E92:E103)</f>
        <v>82447111529</v>
      </c>
      <c r="F104" s="3">
        <f t="shared" ref="F104:G104" si="133">SUM(F92:F103)</f>
        <v>81930539881</v>
      </c>
      <c r="G104" s="3">
        <f t="shared" si="133"/>
        <v>877987287768</v>
      </c>
      <c r="H104" s="3">
        <f>SUM(H92:H103)</f>
        <v>536308361</v>
      </c>
      <c r="I104" s="9">
        <f>SUM(C104:H104)</f>
        <v>2166994223146</v>
      </c>
      <c r="K104" s="4">
        <f>C105</f>
        <v>0.2950994539194558</v>
      </c>
      <c r="L104" s="4">
        <f t="shared" ref="L104:Q104" si="134">D105</f>
        <v>0.22363426654938037</v>
      </c>
      <c r="M104" s="4">
        <f t="shared" si="134"/>
        <v>3.8046761107329991E-2</v>
      </c>
      <c r="N104" s="4">
        <f t="shared" si="134"/>
        <v>3.7808379462154193E-2</v>
      </c>
      <c r="O104" s="4">
        <f t="shared" si="134"/>
        <v>0.40516364944127775</v>
      </c>
      <c r="P104" s="4">
        <f t="shared" si="134"/>
        <v>2.4748952040185782E-4</v>
      </c>
      <c r="Q104" s="4">
        <f t="shared" si="134"/>
        <v>1</v>
      </c>
    </row>
    <row r="105" spans="1:17">
      <c r="B105" s="7"/>
      <c r="C105" s="10">
        <f>C104/I104</f>
        <v>0.2950994539194558</v>
      </c>
      <c r="D105" s="10">
        <f>D104/I104</f>
        <v>0.22363426654938037</v>
      </c>
      <c r="E105" s="10">
        <f>E104/I104</f>
        <v>3.8046761107329991E-2</v>
      </c>
      <c r="F105" s="10">
        <f>F104/I104</f>
        <v>3.7808379462154193E-2</v>
      </c>
      <c r="G105" s="10">
        <f>G104/I104</f>
        <v>0.40516364944127775</v>
      </c>
      <c r="H105" s="10">
        <f>H104/I104</f>
        <v>2.4748952040185782E-4</v>
      </c>
      <c r="I105" s="11">
        <f>I104/I104</f>
        <v>1</v>
      </c>
    </row>
    <row r="107" spans="1:17">
      <c r="A107" s="204">
        <v>39325</v>
      </c>
      <c r="B107" s="7" t="s">
        <v>8</v>
      </c>
      <c r="C107" s="1">
        <v>406063014248</v>
      </c>
      <c r="D107" s="1">
        <v>171276837075</v>
      </c>
      <c r="E107" s="1">
        <v>35971279178</v>
      </c>
      <c r="F107" s="1">
        <v>27990274148</v>
      </c>
      <c r="G107" s="1">
        <v>444252180045</v>
      </c>
      <c r="H107" s="1">
        <v>154785602</v>
      </c>
      <c r="I107" s="1">
        <f>SUM(C107:H107)</f>
        <v>1085708370296</v>
      </c>
      <c r="K107" s="4">
        <f t="shared" ref="K107:Q107" si="135">C107/C119</f>
        <v>0.65431345632691762</v>
      </c>
      <c r="L107" s="4">
        <f t="shared" si="135"/>
        <v>0.36726977801929644</v>
      </c>
      <c r="M107" s="4">
        <f t="shared" si="135"/>
        <v>0.45469215202521307</v>
      </c>
      <c r="N107" s="4">
        <f t="shared" si="135"/>
        <v>0.35728897856752712</v>
      </c>
      <c r="O107" s="4">
        <f t="shared" si="135"/>
        <v>0.53625506221927766</v>
      </c>
      <c r="P107" s="4">
        <f t="shared" si="135"/>
        <v>0.36272482090717628</v>
      </c>
      <c r="Q107" s="4">
        <f t="shared" si="135"/>
        <v>0.52367238422600826</v>
      </c>
    </row>
    <row r="108" spans="1:17">
      <c r="A108" s="203"/>
      <c r="B108" s="7" t="s">
        <v>9</v>
      </c>
      <c r="C108" s="1">
        <v>19424521667</v>
      </c>
      <c r="D108" s="1">
        <v>10018715719</v>
      </c>
      <c r="E108" s="1">
        <v>3753653300</v>
      </c>
      <c r="F108" s="1">
        <v>3778010542</v>
      </c>
      <c r="G108" s="1">
        <v>30313712287</v>
      </c>
      <c r="H108" s="1">
        <v>21230703</v>
      </c>
      <c r="I108" s="1">
        <f t="shared" ref="I108:I118" si="136">SUM(C108:H108)</f>
        <v>67309844218</v>
      </c>
      <c r="K108" s="4">
        <f t="shared" ref="K108:Q108" si="137">C108/C119</f>
        <v>3.1299885642058246E-2</v>
      </c>
      <c r="L108" s="4">
        <f t="shared" si="137"/>
        <v>2.1483182203699425E-2</v>
      </c>
      <c r="M108" s="4">
        <f t="shared" si="137"/>
        <v>4.7447762101754595E-2</v>
      </c>
      <c r="N108" s="4">
        <f t="shared" si="137"/>
        <v>4.8225377158907901E-2</v>
      </c>
      <c r="O108" s="4">
        <f t="shared" si="137"/>
        <v>3.6591563077790296E-2</v>
      </c>
      <c r="P108" s="4">
        <f t="shared" si="137"/>
        <v>4.9752062490983177E-2</v>
      </c>
      <c r="Q108" s="4">
        <f t="shared" si="137"/>
        <v>3.2465722442492913E-2</v>
      </c>
    </row>
    <row r="109" spans="1:17">
      <c r="B109" s="7" t="s">
        <v>10</v>
      </c>
      <c r="C109" s="1">
        <v>19701125574</v>
      </c>
      <c r="D109" s="1">
        <v>135582764270</v>
      </c>
      <c r="E109" s="1">
        <v>17078747430</v>
      </c>
      <c r="F109" s="1">
        <v>17382375218</v>
      </c>
      <c r="G109" s="1">
        <v>139478204278</v>
      </c>
      <c r="H109" s="1">
        <v>79970751</v>
      </c>
      <c r="I109" s="1">
        <f t="shared" si="136"/>
        <v>329303187521</v>
      </c>
      <c r="K109" s="4">
        <f t="shared" ref="K109:Q109" si="138">C109/C119</f>
        <v>3.1745593948582722E-2</v>
      </c>
      <c r="L109" s="4">
        <f t="shared" si="138"/>
        <v>0.29073079925501361</v>
      </c>
      <c r="M109" s="4">
        <f t="shared" si="138"/>
        <v>0.21588257633026278</v>
      </c>
      <c r="N109" s="4">
        <f t="shared" si="138"/>
        <v>0.22188175270732316</v>
      </c>
      <c r="O109" s="4">
        <f t="shared" si="138"/>
        <v>0.16836359273635002</v>
      </c>
      <c r="P109" s="4">
        <f t="shared" si="138"/>
        <v>0.18740358250044076</v>
      </c>
      <c r="Q109" s="4">
        <f t="shared" si="138"/>
        <v>0.15883361504833163</v>
      </c>
    </row>
    <row r="110" spans="1:17">
      <c r="B110" s="7" t="s">
        <v>11</v>
      </c>
      <c r="C110" s="1">
        <v>2420376522</v>
      </c>
      <c r="D110" s="1">
        <v>27770543027</v>
      </c>
      <c r="E110" s="1">
        <v>2560559339</v>
      </c>
      <c r="F110" s="1">
        <v>1485511365</v>
      </c>
      <c r="G110" s="1">
        <v>16366128661</v>
      </c>
      <c r="H110" s="1">
        <v>3865423</v>
      </c>
      <c r="I110" s="1">
        <f t="shared" si="136"/>
        <v>50606984337</v>
      </c>
      <c r="K110" s="4">
        <f t="shared" ref="K110:Q110" si="139">C110/C119</f>
        <v>3.900096468168164E-3</v>
      </c>
      <c r="L110" s="4">
        <f t="shared" si="139"/>
        <v>5.954851424851728E-2</v>
      </c>
      <c r="M110" s="4">
        <f t="shared" si="139"/>
        <v>3.2366550838431991E-2</v>
      </c>
      <c r="N110" s="4">
        <f t="shared" si="139"/>
        <v>1.8962187917306531E-2</v>
      </c>
      <c r="O110" s="4">
        <f t="shared" si="139"/>
        <v>1.9755489646678295E-2</v>
      </c>
      <c r="P110" s="4">
        <f t="shared" si="139"/>
        <v>9.0582382811385791E-3</v>
      </c>
      <c r="Q110" s="4">
        <f t="shared" si="139"/>
        <v>2.4409391021844903E-2</v>
      </c>
    </row>
    <row r="111" spans="1:17">
      <c r="B111" s="7" t="s">
        <v>12</v>
      </c>
      <c r="C111" s="1">
        <v>5802467496</v>
      </c>
      <c r="D111" s="1">
        <v>26098869802</v>
      </c>
      <c r="E111" s="1">
        <v>4845250238</v>
      </c>
      <c r="F111" s="1">
        <v>2465786243</v>
      </c>
      <c r="G111" s="1">
        <v>31715915330</v>
      </c>
      <c r="H111" s="1">
        <v>19203905</v>
      </c>
      <c r="I111" s="1">
        <f t="shared" si="136"/>
        <v>70947493014</v>
      </c>
      <c r="K111" s="4">
        <f t="shared" ref="K111:Q111" si="140">C111/C119</f>
        <v>9.3498605618230219E-3</v>
      </c>
      <c r="L111" s="4">
        <f t="shared" si="140"/>
        <v>5.5963936994806625E-2</v>
      </c>
      <c r="M111" s="4">
        <f t="shared" si="140"/>
        <v>6.1246008153202067E-2</v>
      </c>
      <c r="N111" s="4">
        <f t="shared" si="140"/>
        <v>3.1475156101330309E-2</v>
      </c>
      <c r="O111" s="4">
        <f t="shared" si="140"/>
        <v>3.8284156865381516E-2</v>
      </c>
      <c r="P111" s="4">
        <f t="shared" si="140"/>
        <v>4.5002460899712285E-2</v>
      </c>
      <c r="Q111" s="4">
        <f t="shared" si="140"/>
        <v>3.4220278518595409E-2</v>
      </c>
    </row>
    <row r="112" spans="1:17">
      <c r="B112" s="7" t="s">
        <v>13</v>
      </c>
      <c r="C112" s="1">
        <v>85617746</v>
      </c>
      <c r="D112" s="1">
        <v>3211591850</v>
      </c>
      <c r="E112" s="1">
        <v>871305632</v>
      </c>
      <c r="F112" s="1">
        <v>1301134268</v>
      </c>
      <c r="G112" s="1">
        <v>1578583228</v>
      </c>
      <c r="H112" s="1">
        <v>7891689</v>
      </c>
      <c r="I112" s="1">
        <f t="shared" si="136"/>
        <v>7056124413</v>
      </c>
      <c r="K112" s="4">
        <f t="shared" ref="K112:Q112" si="141">C112/C119</f>
        <v>1.3796096010351193E-4</v>
      </c>
      <c r="L112" s="4">
        <f t="shared" si="141"/>
        <v>6.8866324599489428E-3</v>
      </c>
      <c r="M112" s="4">
        <f t="shared" si="141"/>
        <v>1.1013670960249562E-2</v>
      </c>
      <c r="N112" s="4">
        <f t="shared" si="141"/>
        <v>1.660865953419554E-2</v>
      </c>
      <c r="O112" s="4">
        <f t="shared" si="141"/>
        <v>1.9055016163650579E-3</v>
      </c>
      <c r="P112" s="4">
        <f t="shared" si="141"/>
        <v>1.8493396299095913E-2</v>
      </c>
      <c r="Q112" s="4">
        <f t="shared" si="141"/>
        <v>3.4033978145932937E-3</v>
      </c>
    </row>
    <row r="113" spans="1:17">
      <c r="B113" s="7" t="s">
        <v>14</v>
      </c>
      <c r="C113">
        <v>43086105200</v>
      </c>
      <c r="D113">
        <v>53641462810</v>
      </c>
      <c r="E113">
        <v>5221067734</v>
      </c>
      <c r="F113">
        <v>7509169242</v>
      </c>
      <c r="G113">
        <v>72730088578</v>
      </c>
      <c r="H113">
        <v>62080615</v>
      </c>
      <c r="I113" s="1">
        <f t="shared" si="136"/>
        <v>182249974179</v>
      </c>
      <c r="K113" s="4">
        <f t="shared" ref="K113:Q113" si="142">C113/C119</f>
        <v>6.9427200764113989E-2</v>
      </c>
      <c r="L113" s="4">
        <f t="shared" si="142"/>
        <v>0.1150236568779716</v>
      </c>
      <c r="M113" s="4">
        <f t="shared" si="142"/>
        <v>6.5996499932473501E-2</v>
      </c>
      <c r="N113" s="4">
        <f t="shared" si="142"/>
        <v>9.5852702055673769E-2</v>
      </c>
      <c r="O113" s="4">
        <f t="shared" si="142"/>
        <v>8.7792204354874115E-2</v>
      </c>
      <c r="P113" s="4">
        <f t="shared" si="142"/>
        <v>0.14547980992238776</v>
      </c>
      <c r="Q113" s="4">
        <f t="shared" si="142"/>
        <v>8.7905077564636863E-2</v>
      </c>
    </row>
    <row r="114" spans="1:17">
      <c r="B114" s="7" t="s">
        <v>60</v>
      </c>
      <c r="C114" s="1">
        <v>319151944</v>
      </c>
      <c r="D114" s="1">
        <v>6438179572</v>
      </c>
      <c r="E114" s="1">
        <v>786125729</v>
      </c>
      <c r="F114" s="1">
        <v>7864841788</v>
      </c>
      <c r="G114" s="1">
        <v>1628698283</v>
      </c>
      <c r="H114" s="1">
        <v>20979583</v>
      </c>
      <c r="I114" s="1">
        <f t="shared" si="136"/>
        <v>17057976899</v>
      </c>
      <c r="K114" s="4">
        <f>C114/C119</f>
        <v>5.1426848603491936E-4</v>
      </c>
      <c r="L114" s="4">
        <f t="shared" ref="L114" si="143">D114/D119</f>
        <v>1.3805420643197669E-2</v>
      </c>
      <c r="M114" s="4">
        <f t="shared" ref="M114" si="144">E114/E119</f>
        <v>9.9369610325120879E-3</v>
      </c>
      <c r="N114" s="4">
        <f t="shared" ref="N114" si="145">F114/F119</f>
        <v>0.10039277479640224</v>
      </c>
      <c r="O114" s="4">
        <f t="shared" ref="O114" si="146">G114/G119</f>
        <v>1.9659953024836613E-3</v>
      </c>
      <c r="P114" s="4">
        <f t="shared" ref="P114" si="147">H114/H119</f>
        <v>4.9163587491698614E-2</v>
      </c>
      <c r="Q114" s="4">
        <f t="shared" ref="Q114" si="148">I114/I119</f>
        <v>8.2276158839377153E-3</v>
      </c>
    </row>
    <row r="115" spans="1:17">
      <c r="B115" s="7" t="s">
        <v>15</v>
      </c>
      <c r="C115" s="1">
        <v>4040930359</v>
      </c>
      <c r="D115" s="1">
        <v>13283492740</v>
      </c>
      <c r="E115" s="1">
        <v>4499136941</v>
      </c>
      <c r="F115" s="1">
        <v>5234407276</v>
      </c>
      <c r="G115" s="1">
        <v>21614556590</v>
      </c>
      <c r="H115" s="1">
        <v>42197699</v>
      </c>
      <c r="I115" s="1">
        <f t="shared" si="136"/>
        <v>48714721605</v>
      </c>
      <c r="K115" s="4">
        <f t="shared" ref="K115:Q115" si="149">C115/C119</f>
        <v>6.5113911319163798E-3</v>
      </c>
      <c r="L115" s="4">
        <f t="shared" si="149"/>
        <v>2.8483859891716978E-2</v>
      </c>
      <c r="M115" s="4">
        <f t="shared" si="149"/>
        <v>5.6870989987216965E-2</v>
      </c>
      <c r="N115" s="4">
        <f t="shared" si="149"/>
        <v>6.6815923958433401E-2</v>
      </c>
      <c r="O115" s="4">
        <f t="shared" si="149"/>
        <v>2.6090846392331626E-2</v>
      </c>
      <c r="P115" s="4">
        <f t="shared" si="149"/>
        <v>9.8886153587269265E-2</v>
      </c>
      <c r="Q115" s="4">
        <f t="shared" si="149"/>
        <v>2.3496691291825966E-2</v>
      </c>
    </row>
    <row r="116" spans="1:17">
      <c r="B116" s="7" t="s">
        <v>16</v>
      </c>
      <c r="C116" s="1">
        <v>103242871861</v>
      </c>
      <c r="D116" s="1">
        <v>4800488213</v>
      </c>
      <c r="E116" s="1">
        <v>3448866690</v>
      </c>
      <c r="F116" s="1">
        <v>2120029930</v>
      </c>
      <c r="G116" s="1">
        <v>67295701050</v>
      </c>
      <c r="H116" s="1">
        <v>12449035</v>
      </c>
      <c r="I116" s="1">
        <f t="shared" si="136"/>
        <v>180920406779</v>
      </c>
      <c r="K116" s="4">
        <f t="shared" ref="K116:Q116" si="150">C116/C119</f>
        <v>0.16636137239337526</v>
      </c>
      <c r="L116" s="4">
        <f t="shared" si="150"/>
        <v>1.0293710874639346E-2</v>
      </c>
      <c r="M116" s="4">
        <f t="shared" si="150"/>
        <v>4.3595130703143477E-2</v>
      </c>
      <c r="N116" s="4">
        <f t="shared" si="150"/>
        <v>2.7061661640652754E-2</v>
      </c>
      <c r="O116" s="4">
        <f t="shared" si="150"/>
        <v>8.1232376507420184E-2</v>
      </c>
      <c r="P116" s="4">
        <f t="shared" si="150"/>
        <v>2.9173088016559639E-2</v>
      </c>
      <c r="Q116" s="4">
        <f t="shared" si="150"/>
        <v>8.7263784055812435E-2</v>
      </c>
    </row>
    <row r="117" spans="1:17">
      <c r="B117" s="7" t="s">
        <v>17</v>
      </c>
      <c r="C117" s="1">
        <v>16407831340</v>
      </c>
      <c r="D117" s="1">
        <v>14215297335</v>
      </c>
      <c r="E117" s="1">
        <v>75290044</v>
      </c>
      <c r="F117" s="1">
        <v>1199059944</v>
      </c>
      <c r="G117" s="1">
        <v>1386646518</v>
      </c>
      <c r="H117" s="1">
        <v>2075103</v>
      </c>
      <c r="I117" s="1">
        <f t="shared" si="136"/>
        <v>33286200284</v>
      </c>
      <c r="K117" s="4">
        <f t="shared" ref="K117:Q117" si="151">C117/C119</f>
        <v>2.6438913316906201E-2</v>
      </c>
      <c r="L117" s="4">
        <f t="shared" si="151"/>
        <v>3.0481933143228241E-2</v>
      </c>
      <c r="M117" s="4">
        <f t="shared" si="151"/>
        <v>9.5169793553992747E-4</v>
      </c>
      <c r="N117" s="4">
        <f t="shared" si="151"/>
        <v>1.5305705845100045E-2</v>
      </c>
      <c r="O117" s="4">
        <f t="shared" si="151"/>
        <v>1.6738155673449099E-3</v>
      </c>
      <c r="P117" s="4">
        <f t="shared" si="151"/>
        <v>4.8627996035377E-3</v>
      </c>
      <c r="Q117" s="4">
        <f t="shared" si="151"/>
        <v>1.6055014717989535E-2</v>
      </c>
    </row>
    <row r="118" spans="1:17">
      <c r="B118" s="7" t="s">
        <v>6</v>
      </c>
      <c r="C118" s="1"/>
      <c r="D118" s="1">
        <v>13326177</v>
      </c>
      <c r="E118" s="1"/>
      <c r="F118" s="1">
        <v>10115331</v>
      </c>
      <c r="G118" s="1">
        <v>74058491</v>
      </c>
      <c r="H118" s="1"/>
      <c r="I118" s="1">
        <f t="shared" si="136"/>
        <v>97499999</v>
      </c>
      <c r="K118" s="4">
        <f t="shared" ref="K118:Q118" si="152">C118/C119</f>
        <v>0</v>
      </c>
      <c r="L118" s="4">
        <f t="shared" si="152"/>
        <v>2.8575387963830156E-5</v>
      </c>
      <c r="M118" s="4">
        <f t="shared" si="152"/>
        <v>0</v>
      </c>
      <c r="N118" s="4">
        <f t="shared" si="152"/>
        <v>1.2911971714720351E-4</v>
      </c>
      <c r="O118" s="4">
        <f t="shared" si="152"/>
        <v>8.939571370262721E-5</v>
      </c>
      <c r="P118" s="4">
        <f t="shared" si="152"/>
        <v>0</v>
      </c>
      <c r="Q118" s="4">
        <f t="shared" si="152"/>
        <v>4.7027413931093952E-5</v>
      </c>
    </row>
    <row r="119" spans="1:17">
      <c r="B119" s="8" t="s">
        <v>7</v>
      </c>
      <c r="C119" s="3">
        <f>SUM(C107:C118)</f>
        <v>620594013957</v>
      </c>
      <c r="D119" s="3">
        <f>SUM(D107:D118)</f>
        <v>466351568590</v>
      </c>
      <c r="E119" s="3">
        <f>SUM(E107:E118)</f>
        <v>79111282255</v>
      </c>
      <c r="F119" s="3">
        <f t="shared" ref="F119:G119" si="153">SUM(F107:F118)</f>
        <v>78340715295</v>
      </c>
      <c r="G119" s="3">
        <f t="shared" si="153"/>
        <v>828434473339</v>
      </c>
      <c r="H119" s="3">
        <f>SUM(H107:H118)</f>
        <v>426730108</v>
      </c>
      <c r="I119" s="9">
        <f>SUM(C119:H119)</f>
        <v>2073258783544</v>
      </c>
      <c r="K119" s="4">
        <f>C120</f>
        <v>0.29933263463433402</v>
      </c>
      <c r="L119" s="4">
        <f t="shared" ref="L119:Q119" si="154">D120</f>
        <v>0.22493649721470133</v>
      </c>
      <c r="M119" s="4">
        <f t="shared" si="154"/>
        <v>3.8157939029573658E-2</v>
      </c>
      <c r="N119" s="4">
        <f t="shared" si="154"/>
        <v>3.7786269575612486E-2</v>
      </c>
      <c r="O119" s="4">
        <f t="shared" si="154"/>
        <v>0.39958083376494152</v>
      </c>
      <c r="P119" s="4">
        <f t="shared" si="154"/>
        <v>2.058257808369457E-4</v>
      </c>
      <c r="Q119" s="4">
        <f t="shared" si="154"/>
        <v>1</v>
      </c>
    </row>
    <row r="120" spans="1:17">
      <c r="B120" s="7"/>
      <c r="C120" s="10">
        <f>C119/I119</f>
        <v>0.29933263463433402</v>
      </c>
      <c r="D120" s="10">
        <f>D119/I119</f>
        <v>0.22493649721470133</v>
      </c>
      <c r="E120" s="10">
        <f>E119/I119</f>
        <v>3.8157939029573658E-2</v>
      </c>
      <c r="F120" s="10">
        <f>F119/I119</f>
        <v>3.7786269575612486E-2</v>
      </c>
      <c r="G120" s="10">
        <f>G119/I119</f>
        <v>0.39958083376494152</v>
      </c>
      <c r="H120" s="10">
        <f>H119/I119</f>
        <v>2.058257808369457E-4</v>
      </c>
      <c r="I120" s="11">
        <f>I119/I119</f>
        <v>1</v>
      </c>
    </row>
    <row r="122" spans="1:17">
      <c r="A122" s="204">
        <v>39355</v>
      </c>
      <c r="B122" s="7" t="s">
        <v>8</v>
      </c>
      <c r="C122" s="1">
        <v>433397535969</v>
      </c>
      <c r="D122" s="1">
        <v>172725451445</v>
      </c>
      <c r="E122" s="1">
        <v>37276231082</v>
      </c>
      <c r="F122" s="1">
        <v>28746449980</v>
      </c>
      <c r="G122" s="1">
        <v>483754271392</v>
      </c>
      <c r="H122" s="1">
        <v>208438653</v>
      </c>
      <c r="I122" s="1">
        <f>SUM(C122:H122)</f>
        <v>1156108378521</v>
      </c>
      <c r="K122" s="4">
        <f t="shared" ref="K122:Q122" si="155">C122/C134</f>
        <v>0.66528966872384565</v>
      </c>
      <c r="L122" s="4">
        <f t="shared" si="155"/>
        <v>0.37398886727339753</v>
      </c>
      <c r="M122" s="4">
        <f t="shared" si="155"/>
        <v>0.46344937077916987</v>
      </c>
      <c r="N122" s="4">
        <f t="shared" si="155"/>
        <v>0.36343835360053517</v>
      </c>
      <c r="O122" s="4">
        <f t="shared" si="155"/>
        <v>0.55333239783916854</v>
      </c>
      <c r="P122" s="4">
        <f t="shared" si="155"/>
        <v>0.44421300990291335</v>
      </c>
      <c r="Q122" s="4">
        <f t="shared" si="155"/>
        <v>0.53834035345428233</v>
      </c>
    </row>
    <row r="123" spans="1:17">
      <c r="A123" s="203"/>
      <c r="B123" s="7" t="s">
        <v>9</v>
      </c>
      <c r="C123" s="1">
        <v>21274162283</v>
      </c>
      <c r="D123" s="1">
        <v>9687209846</v>
      </c>
      <c r="E123" s="1">
        <v>4082612012</v>
      </c>
      <c r="F123" s="1">
        <v>4055566882</v>
      </c>
      <c r="G123" s="1">
        <v>30591137984</v>
      </c>
      <c r="H123" s="1">
        <v>22707279</v>
      </c>
      <c r="I123" s="1">
        <f t="shared" ref="I123:I133" si="156">SUM(C123:H123)</f>
        <v>69713396286</v>
      </c>
      <c r="K123" s="4">
        <f t="shared" ref="K123:Q123" si="157">C123/C134</f>
        <v>3.265703932993004E-2</v>
      </c>
      <c r="L123" s="4">
        <f t="shared" si="157"/>
        <v>2.0974955381713775E-2</v>
      </c>
      <c r="M123" s="4">
        <f t="shared" si="157"/>
        <v>5.0758456881938717E-2</v>
      </c>
      <c r="N123" s="4">
        <f t="shared" si="157"/>
        <v>5.1274106943167523E-2</v>
      </c>
      <c r="O123" s="4">
        <f t="shared" si="157"/>
        <v>3.499104552525821E-2</v>
      </c>
      <c r="P123" s="4">
        <f t="shared" si="157"/>
        <v>4.8392505929767335E-2</v>
      </c>
      <c r="Q123" s="4">
        <f t="shared" si="157"/>
        <v>3.2461951746353503E-2</v>
      </c>
    </row>
    <row r="124" spans="1:17">
      <c r="B124" s="7" t="s">
        <v>10</v>
      </c>
      <c r="C124" s="1">
        <v>19434397851</v>
      </c>
      <c r="D124" s="1">
        <v>141795277219</v>
      </c>
      <c r="E124" s="1">
        <v>17043985907</v>
      </c>
      <c r="F124" s="1">
        <v>17800358115</v>
      </c>
      <c r="G124" s="1">
        <v>145703880949</v>
      </c>
      <c r="H124" s="1">
        <v>76956491</v>
      </c>
      <c r="I124" s="1">
        <f t="shared" si="156"/>
        <v>341854856532</v>
      </c>
      <c r="K124" s="4">
        <f t="shared" ref="K124:Q124" si="158">C124/C134</f>
        <v>2.9832897132723954E-2</v>
      </c>
      <c r="L124" s="4">
        <f t="shared" si="158"/>
        <v>0.30701818792893532</v>
      </c>
      <c r="M124" s="4">
        <f t="shared" si="158"/>
        <v>0.21190512868084674</v>
      </c>
      <c r="N124" s="4">
        <f t="shared" si="158"/>
        <v>0.22504806163253158</v>
      </c>
      <c r="O124" s="4">
        <f t="shared" si="158"/>
        <v>0.16666039472476726</v>
      </c>
      <c r="P124" s="4">
        <f t="shared" si="158"/>
        <v>0.16400544719830087</v>
      </c>
      <c r="Q124" s="4">
        <f t="shared" si="158"/>
        <v>0.15918426655720061</v>
      </c>
    </row>
    <row r="125" spans="1:17">
      <c r="B125" s="7" t="s">
        <v>11</v>
      </c>
      <c r="C125" s="1">
        <v>2453133121</v>
      </c>
      <c r="D125" s="1">
        <v>28401121693</v>
      </c>
      <c r="E125" s="1">
        <v>2810724449</v>
      </c>
      <c r="F125" s="1">
        <v>1615019184</v>
      </c>
      <c r="G125" s="1">
        <v>16829077233</v>
      </c>
      <c r="H125" s="1">
        <v>5856646</v>
      </c>
      <c r="I125" s="1">
        <f t="shared" si="156"/>
        <v>52114932326</v>
      </c>
      <c r="K125" s="4">
        <f t="shared" ref="K125:Q125" si="159">C125/C134</f>
        <v>3.7656977392744573E-3</v>
      </c>
      <c r="L125" s="4">
        <f t="shared" si="159"/>
        <v>6.1494720334491056E-2</v>
      </c>
      <c r="M125" s="4">
        <f t="shared" si="159"/>
        <v>3.4945283884981977E-2</v>
      </c>
      <c r="N125" s="4">
        <f t="shared" si="159"/>
        <v>2.0418518240499613E-2</v>
      </c>
      <c r="O125" s="4">
        <f t="shared" si="159"/>
        <v>1.9249594700137766E-2</v>
      </c>
      <c r="P125" s="4">
        <f t="shared" si="159"/>
        <v>1.2481362310453319E-2</v>
      </c>
      <c r="Q125" s="4">
        <f t="shared" si="159"/>
        <v>2.4267250034565188E-2</v>
      </c>
    </row>
    <row r="126" spans="1:17">
      <c r="B126" s="7" t="s">
        <v>12</v>
      </c>
      <c r="C126" s="1">
        <v>5843326962</v>
      </c>
      <c r="D126" s="1">
        <v>25097638023</v>
      </c>
      <c r="E126" s="1">
        <v>4777431795</v>
      </c>
      <c r="F126" s="1">
        <v>2394912039</v>
      </c>
      <c r="G126" s="1">
        <v>31742630486</v>
      </c>
      <c r="H126" s="1">
        <v>17482239</v>
      </c>
      <c r="I126" s="1">
        <f t="shared" si="156"/>
        <v>69873421544</v>
      </c>
      <c r="K126" s="4">
        <f t="shared" ref="K126:Q126" si="160">C126/C134</f>
        <v>8.9698365499525142E-3</v>
      </c>
      <c r="L126" s="4">
        <f t="shared" si="160"/>
        <v>5.4341946348586211E-2</v>
      </c>
      <c r="M126" s="4">
        <f t="shared" si="160"/>
        <v>5.9397039214146755E-2</v>
      </c>
      <c r="N126" s="4">
        <f t="shared" si="160"/>
        <v>3.0278621849926971E-2</v>
      </c>
      <c r="O126" s="4">
        <f t="shared" si="160"/>
        <v>3.6308156597770425E-2</v>
      </c>
      <c r="P126" s="4">
        <f t="shared" si="160"/>
        <v>3.7257187638955323E-2</v>
      </c>
      <c r="Q126" s="4">
        <f t="shared" si="160"/>
        <v>3.2536467298315455E-2</v>
      </c>
    </row>
    <row r="127" spans="1:17">
      <c r="B127" s="7" t="s">
        <v>13</v>
      </c>
      <c r="C127" s="1">
        <v>98264711</v>
      </c>
      <c r="D127" s="1">
        <v>3097079686</v>
      </c>
      <c r="E127" s="1">
        <v>836053018</v>
      </c>
      <c r="F127" s="1">
        <v>1276121314</v>
      </c>
      <c r="G127" s="1">
        <v>1531320485</v>
      </c>
      <c r="H127" s="1">
        <v>7709823</v>
      </c>
      <c r="I127" s="1">
        <f t="shared" si="156"/>
        <v>6846549037</v>
      </c>
      <c r="K127" s="4">
        <f t="shared" ref="K127:Q127" si="161">C127/C134</f>
        <v>1.5084187519033457E-4</v>
      </c>
      <c r="L127" s="4">
        <f t="shared" si="161"/>
        <v>6.7058636346445577E-3</v>
      </c>
      <c r="M127" s="4">
        <f t="shared" si="161"/>
        <v>1.0394512371107905E-2</v>
      </c>
      <c r="N127" s="4">
        <f t="shared" si="161"/>
        <v>1.6133867996827051E-2</v>
      </c>
      <c r="O127" s="4">
        <f t="shared" si="161"/>
        <v>1.7515695176956343E-3</v>
      </c>
      <c r="P127" s="4">
        <f t="shared" si="161"/>
        <v>1.6430751357084949E-2</v>
      </c>
      <c r="Q127" s="4">
        <f t="shared" si="161"/>
        <v>3.1880865989707954E-3</v>
      </c>
    </row>
    <row r="128" spans="1:17">
      <c r="B128" s="7" t="s">
        <v>14</v>
      </c>
      <c r="C128">
        <v>44405974022</v>
      </c>
      <c r="D128">
        <v>43214693488</v>
      </c>
      <c r="E128">
        <v>5042934391</v>
      </c>
      <c r="F128">
        <v>7340974034</v>
      </c>
      <c r="G128">
        <v>72160601860</v>
      </c>
      <c r="H128">
        <v>58739556</v>
      </c>
      <c r="I128" s="1">
        <f t="shared" si="156"/>
        <v>172223917351</v>
      </c>
      <c r="K128" s="4">
        <f t="shared" ref="K128:Q128" si="162">C128/C134</f>
        <v>6.8165675377926491E-2</v>
      </c>
      <c r="L128" s="4">
        <f t="shared" si="162"/>
        <v>9.3569385009194803E-2</v>
      </c>
      <c r="M128" s="4">
        <f t="shared" si="162"/>
        <v>6.2697990181688465E-2</v>
      </c>
      <c r="N128" s="4">
        <f t="shared" si="162"/>
        <v>9.2811165155957082E-2</v>
      </c>
      <c r="O128" s="4">
        <f t="shared" si="162"/>
        <v>8.2539423872819734E-2</v>
      </c>
      <c r="P128" s="4">
        <f t="shared" si="162"/>
        <v>0.12518251579336742</v>
      </c>
      <c r="Q128" s="4">
        <f t="shared" si="162"/>
        <v>8.0195841724309699E-2</v>
      </c>
    </row>
    <row r="129" spans="1:17">
      <c r="B129" s="7" t="s">
        <v>60</v>
      </c>
      <c r="C129" s="1">
        <v>303182343</v>
      </c>
      <c r="D129" s="1">
        <v>6156086675</v>
      </c>
      <c r="E129" s="1">
        <v>753764204</v>
      </c>
      <c r="F129" s="1">
        <v>7481682559</v>
      </c>
      <c r="G129" s="1">
        <v>1617020828</v>
      </c>
      <c r="H129" s="1">
        <v>20041794</v>
      </c>
      <c r="I129" s="1">
        <f t="shared" si="156"/>
        <v>16331778403</v>
      </c>
      <c r="K129" s="4">
        <f>C129/C134</f>
        <v>4.6540200115908548E-4</v>
      </c>
      <c r="L129" s="4">
        <f t="shared" ref="L129" si="163">D129/D134</f>
        <v>1.3329291445813457E-2</v>
      </c>
      <c r="M129" s="4">
        <f t="shared" ref="M129" si="164">E129/E134</f>
        <v>9.3714288145495366E-3</v>
      </c>
      <c r="N129" s="4">
        <f t="shared" ref="N129" si="165">F129/F134</f>
        <v>9.4590128287026801E-2</v>
      </c>
      <c r="O129" s="4">
        <f t="shared" ref="O129" si="166">G129/G134</f>
        <v>1.8495960966680043E-3</v>
      </c>
      <c r="P129" s="4">
        <f t="shared" ref="P129" si="167">H129/H134</f>
        <v>4.2711970685178763E-2</v>
      </c>
      <c r="Q129" s="4">
        <f t="shared" ref="Q129" si="168">I129/I134</f>
        <v>7.6048712398881137E-3</v>
      </c>
    </row>
    <row r="130" spans="1:17">
      <c r="B130" s="7" t="s">
        <v>15</v>
      </c>
      <c r="C130" s="1">
        <v>3929887761</v>
      </c>
      <c r="D130" s="1">
        <v>12428026986</v>
      </c>
      <c r="E130" s="1">
        <v>4327477665</v>
      </c>
      <c r="F130" s="1">
        <v>5047149542</v>
      </c>
      <c r="G130" s="1">
        <v>21361359261</v>
      </c>
      <c r="H130" s="1">
        <v>40479776</v>
      </c>
      <c r="I130" s="1">
        <f t="shared" si="156"/>
        <v>47134380991</v>
      </c>
      <c r="K130" s="4">
        <f t="shared" ref="K130:Q130" si="169">C130/C134</f>
        <v>6.0325994258181382E-3</v>
      </c>
      <c r="L130" s="4">
        <f t="shared" si="169"/>
        <v>2.6909431679310883E-2</v>
      </c>
      <c r="M130" s="4">
        <f t="shared" si="169"/>
        <v>5.3802832064575659E-2</v>
      </c>
      <c r="N130" s="4">
        <f t="shared" si="169"/>
        <v>6.3810582565721571E-2</v>
      </c>
      <c r="O130" s="4">
        <f t="shared" si="169"/>
        <v>2.443375250616656E-2</v>
      </c>
      <c r="P130" s="4">
        <f t="shared" si="169"/>
        <v>8.6268275477464892E-2</v>
      </c>
      <c r="Q130" s="4">
        <f t="shared" si="169"/>
        <v>2.1948062823491453E-2</v>
      </c>
    </row>
    <row r="131" spans="1:17">
      <c r="B131" s="7" t="s">
        <v>16</v>
      </c>
      <c r="C131" s="1">
        <v>103725180072</v>
      </c>
      <c r="D131" s="1">
        <v>4987786781</v>
      </c>
      <c r="E131" s="1">
        <v>3393095256</v>
      </c>
      <c r="F131" s="1">
        <v>2131564493</v>
      </c>
      <c r="G131" s="1">
        <v>67502331843</v>
      </c>
      <c r="H131" s="1">
        <v>8949996</v>
      </c>
      <c r="I131" s="1">
        <f t="shared" si="156"/>
        <v>181748908441</v>
      </c>
      <c r="K131" s="4">
        <f t="shared" ref="K131:Q131" si="170">C131/C134</f>
        <v>0.15922400327942349</v>
      </c>
      <c r="L131" s="4">
        <f t="shared" si="170"/>
        <v>1.0799663354890099E-2</v>
      </c>
      <c r="M131" s="4">
        <f t="shared" si="170"/>
        <v>4.2185806229383817E-2</v>
      </c>
      <c r="N131" s="4">
        <f t="shared" si="170"/>
        <v>2.6949146432629505E-2</v>
      </c>
      <c r="O131" s="4">
        <f t="shared" si="170"/>
        <v>7.7211157290548602E-2</v>
      </c>
      <c r="P131" s="4">
        <f t="shared" si="170"/>
        <v>1.9073739944860585E-2</v>
      </c>
      <c r="Q131" s="4">
        <f t="shared" si="170"/>
        <v>8.4631141359971282E-2</v>
      </c>
    </row>
    <row r="132" spans="1:17">
      <c r="B132" s="7" t="s">
        <v>17</v>
      </c>
      <c r="C132" s="1">
        <v>16573245643</v>
      </c>
      <c r="D132" s="1">
        <v>14228267356</v>
      </c>
      <c r="E132" s="1">
        <v>86325467</v>
      </c>
      <c r="F132" s="1">
        <v>1191465990</v>
      </c>
      <c r="G132" s="1">
        <v>1385889116</v>
      </c>
      <c r="H132" s="1">
        <v>1851385</v>
      </c>
      <c r="I132" s="1">
        <f t="shared" si="156"/>
        <v>33467044957</v>
      </c>
      <c r="K132" s="4">
        <f t="shared" ref="K132:Q132" si="171">C132/C134</f>
        <v>2.5440867075670351E-2</v>
      </c>
      <c r="L132" s="4">
        <f t="shared" si="171"/>
        <v>3.0807350898300608E-2</v>
      </c>
      <c r="M132" s="4">
        <f t="shared" si="171"/>
        <v>1.0732706124543493E-3</v>
      </c>
      <c r="N132" s="4">
        <f t="shared" si="171"/>
        <v>1.506357960993108E-2</v>
      </c>
      <c r="O132" s="4">
        <f t="shared" si="171"/>
        <v>1.5852208301724306E-3</v>
      </c>
      <c r="P132" s="4">
        <f t="shared" si="171"/>
        <v>3.9455700346475815E-3</v>
      </c>
      <c r="Q132" s="4">
        <f t="shared" si="171"/>
        <v>1.5583885685760969E-2</v>
      </c>
    </row>
    <row r="133" spans="1:17">
      <c r="B133" s="7" t="s">
        <v>6</v>
      </c>
      <c r="C133" s="1">
        <v>3564357</v>
      </c>
      <c r="D133" s="1">
        <v>27866299</v>
      </c>
      <c r="E133" s="1">
        <v>1518582</v>
      </c>
      <c r="F133" s="1">
        <v>14543163</v>
      </c>
      <c r="G133" s="1">
        <v>76663961</v>
      </c>
      <c r="H133" s="1">
        <v>17673</v>
      </c>
      <c r="I133" s="1">
        <f t="shared" si="156"/>
        <v>124174035</v>
      </c>
      <c r="K133" s="4">
        <f t="shared" ref="K133:Q133" si="172">C133/C134</f>
        <v>5.471489085515097E-6</v>
      </c>
      <c r="L133" s="4">
        <f t="shared" si="172"/>
        <v>6.033671072169888E-5</v>
      </c>
      <c r="M133" s="4">
        <f t="shared" si="172"/>
        <v>1.8880285156200206E-5</v>
      </c>
      <c r="N133" s="4">
        <f t="shared" si="172"/>
        <v>1.8386768524605903E-4</v>
      </c>
      <c r="O133" s="4">
        <f t="shared" si="172"/>
        <v>8.7690498826838934E-5</v>
      </c>
      <c r="P133" s="4">
        <f t="shared" si="172"/>
        <v>3.7663727005634542E-5</v>
      </c>
      <c r="Q133" s="4">
        <f t="shared" si="172"/>
        <v>5.7821476890654822E-5</v>
      </c>
    </row>
    <row r="134" spans="1:17">
      <c r="B134" s="8" t="s">
        <v>7</v>
      </c>
      <c r="C134" s="3">
        <f>SUM(C122:C133)</f>
        <v>651441855095</v>
      </c>
      <c r="D134" s="3">
        <f>SUM(D122:D133)</f>
        <v>461846505497</v>
      </c>
      <c r="E134" s="3">
        <f>SUM(E122:E133)</f>
        <v>80432153828</v>
      </c>
      <c r="F134" s="3">
        <f t="shared" ref="F134:G134" si="173">SUM(F122:F133)</f>
        <v>79095807295</v>
      </c>
      <c r="G134" s="3">
        <f t="shared" si="173"/>
        <v>874256185398</v>
      </c>
      <c r="H134" s="3">
        <f>SUM(H122:H133)</f>
        <v>469231311</v>
      </c>
      <c r="I134" s="9">
        <f>SUM(C134:H134)</f>
        <v>2147541738424</v>
      </c>
      <c r="K134" s="4">
        <f>C135</f>
        <v>0.30334304728022127</v>
      </c>
      <c r="L134" s="4">
        <f t="shared" ref="L134:Q134" si="174">D135</f>
        <v>0.21505822086416432</v>
      </c>
      <c r="M134" s="4">
        <f t="shared" si="174"/>
        <v>3.7453127168101577E-2</v>
      </c>
      <c r="N134" s="4">
        <f t="shared" si="174"/>
        <v>3.6830859153892594E-2</v>
      </c>
      <c r="O134" s="4">
        <f t="shared" si="174"/>
        <v>0.40709624858773813</v>
      </c>
      <c r="P134" s="4">
        <f t="shared" si="174"/>
        <v>2.1849694588210947E-4</v>
      </c>
      <c r="Q134" s="4">
        <f t="shared" si="174"/>
        <v>1</v>
      </c>
    </row>
    <row r="135" spans="1:17">
      <c r="B135" s="7"/>
      <c r="C135" s="10">
        <f>C134/I134</f>
        <v>0.30334304728022127</v>
      </c>
      <c r="D135" s="10">
        <f>D134/I134</f>
        <v>0.21505822086416432</v>
      </c>
      <c r="E135" s="10">
        <f>E134/I134</f>
        <v>3.7453127168101577E-2</v>
      </c>
      <c r="F135" s="10">
        <f>F134/I134</f>
        <v>3.6830859153892594E-2</v>
      </c>
      <c r="G135" s="10">
        <f>G134/I134</f>
        <v>0.40709624858773813</v>
      </c>
      <c r="H135" s="10">
        <f>H134/I134</f>
        <v>2.1849694588210947E-4</v>
      </c>
      <c r="I135" s="11">
        <f>I134/I134</f>
        <v>1</v>
      </c>
    </row>
    <row r="137" spans="1:17">
      <c r="A137" s="204">
        <v>39386</v>
      </c>
      <c r="B137" s="7" t="s">
        <v>8</v>
      </c>
      <c r="C137" s="1">
        <v>383918300974</v>
      </c>
      <c r="D137" s="1">
        <v>155630916683</v>
      </c>
      <c r="E137" s="1">
        <v>33536874809</v>
      </c>
      <c r="F137" s="1">
        <v>25741528267</v>
      </c>
      <c r="G137" s="1">
        <v>456246232558</v>
      </c>
      <c r="H137" s="1">
        <v>148146385</v>
      </c>
      <c r="I137" s="1">
        <f>SUM(C137:H137)</f>
        <v>1055221999676</v>
      </c>
      <c r="K137" s="4">
        <f t="shared" ref="K137:Q137" si="175">C137/C149</f>
        <v>0.56918252413708492</v>
      </c>
      <c r="L137" s="4">
        <f t="shared" si="175"/>
        <v>0.33424981966960271</v>
      </c>
      <c r="M137" s="4">
        <f t="shared" si="175"/>
        <v>0.41704553712636266</v>
      </c>
      <c r="N137" s="4">
        <f t="shared" si="175"/>
        <v>0.32009257016727083</v>
      </c>
      <c r="O137" s="4">
        <f t="shared" si="175"/>
        <v>0.49668779412010955</v>
      </c>
      <c r="P137" s="4">
        <f t="shared" si="175"/>
        <v>0.34427366618283434</v>
      </c>
      <c r="Q137" s="4">
        <f t="shared" si="175"/>
        <v>0.47533314477095678</v>
      </c>
    </row>
    <row r="138" spans="1:17">
      <c r="A138" s="203"/>
      <c r="B138" s="7" t="s">
        <v>9</v>
      </c>
      <c r="C138" s="1">
        <v>72209508014</v>
      </c>
      <c r="D138" s="1">
        <v>17941443061</v>
      </c>
      <c r="E138" s="1">
        <v>6929238121</v>
      </c>
      <c r="F138" s="1">
        <v>6732890522</v>
      </c>
      <c r="G138" s="1">
        <v>78292160987</v>
      </c>
      <c r="H138" s="1">
        <v>30489907</v>
      </c>
      <c r="I138" s="1">
        <f t="shared" ref="I138:I148" si="176">SUM(C138:H138)</f>
        <v>182135730612</v>
      </c>
      <c r="K138" s="4">
        <f t="shared" ref="K138:Q138" si="177">C138/C149</f>
        <v>0.10705504252814718</v>
      </c>
      <c r="L138" s="4">
        <f t="shared" si="177"/>
        <v>3.8532987118277094E-2</v>
      </c>
      <c r="M138" s="4">
        <f t="shared" si="177"/>
        <v>8.616807172722607E-2</v>
      </c>
      <c r="N138" s="4">
        <f t="shared" si="177"/>
        <v>8.3722621651981882E-2</v>
      </c>
      <c r="O138" s="4">
        <f t="shared" si="177"/>
        <v>8.5231960206018961E-2</v>
      </c>
      <c r="P138" s="4">
        <f t="shared" si="177"/>
        <v>7.0854729694981522E-2</v>
      </c>
      <c r="Q138" s="4">
        <f t="shared" si="177"/>
        <v>8.2044488869204957E-2</v>
      </c>
    </row>
    <row r="139" spans="1:17">
      <c r="B139" s="7" t="s">
        <v>10</v>
      </c>
      <c r="C139" s="1">
        <v>20788617996</v>
      </c>
      <c r="D139" s="1">
        <v>156324009350</v>
      </c>
      <c r="E139" s="1">
        <v>17691246425</v>
      </c>
      <c r="F139" s="1">
        <v>18660111153</v>
      </c>
      <c r="G139" s="1">
        <v>154949373074</v>
      </c>
      <c r="H139" s="1">
        <v>71092753</v>
      </c>
      <c r="I139" s="1">
        <f t="shared" si="176"/>
        <v>368484450751</v>
      </c>
      <c r="K139" s="4">
        <f t="shared" ref="K139:Q139" si="178">C139/C149</f>
        <v>3.0820406410076915E-2</v>
      </c>
      <c r="L139" s="4">
        <f t="shared" si="178"/>
        <v>0.33573838057958533</v>
      </c>
      <c r="M139" s="4">
        <f t="shared" si="178"/>
        <v>0.21999829768780313</v>
      </c>
      <c r="N139" s="4">
        <f t="shared" si="178"/>
        <v>0.23203606548209166</v>
      </c>
      <c r="O139" s="4">
        <f t="shared" si="178"/>
        <v>0.16868405001598621</v>
      </c>
      <c r="P139" s="4">
        <f t="shared" si="178"/>
        <v>0.16521066453522099</v>
      </c>
      <c r="Q139" s="4">
        <f t="shared" si="178"/>
        <v>0.16598675238807692</v>
      </c>
    </row>
    <row r="140" spans="1:17">
      <c r="B140" s="7" t="s">
        <v>11</v>
      </c>
      <c r="C140" s="1">
        <v>2581738724</v>
      </c>
      <c r="D140" s="1">
        <v>24374291801</v>
      </c>
      <c r="E140" s="1">
        <v>3190626259</v>
      </c>
      <c r="F140" s="1">
        <v>1686935084</v>
      </c>
      <c r="G140" s="1">
        <v>17466190082</v>
      </c>
      <c r="H140" s="1">
        <v>7136167</v>
      </c>
      <c r="I140" s="1">
        <f t="shared" si="176"/>
        <v>49306918117</v>
      </c>
      <c r="K140" s="4">
        <f t="shared" ref="K140:Q140" si="179">C140/C149</f>
        <v>3.827586650234457E-3</v>
      </c>
      <c r="L140" s="4">
        <f t="shared" si="179"/>
        <v>5.2348870087638937E-2</v>
      </c>
      <c r="M140" s="4">
        <f t="shared" si="179"/>
        <v>3.9676816922638261E-2</v>
      </c>
      <c r="N140" s="4">
        <f t="shared" si="179"/>
        <v>2.0976819291461259E-2</v>
      </c>
      <c r="O140" s="4">
        <f t="shared" si="179"/>
        <v>1.9014389170672837E-2</v>
      </c>
      <c r="P140" s="4">
        <f t="shared" si="179"/>
        <v>1.6583559400271283E-2</v>
      </c>
      <c r="Q140" s="4">
        <f t="shared" si="179"/>
        <v>2.221069353625487E-2</v>
      </c>
    </row>
    <row r="141" spans="1:17">
      <c r="B141" s="7" t="s">
        <v>12</v>
      </c>
      <c r="C141" s="1">
        <v>4888303458</v>
      </c>
      <c r="D141" s="1">
        <v>23261354421</v>
      </c>
      <c r="E141" s="1">
        <v>4232012977</v>
      </c>
      <c r="F141" s="1">
        <v>2279084289</v>
      </c>
      <c r="G141" s="1">
        <v>25778340946</v>
      </c>
      <c r="H141" s="1">
        <v>17774973</v>
      </c>
      <c r="I141" s="1">
        <f t="shared" si="176"/>
        <v>60456871064</v>
      </c>
      <c r="K141" s="4">
        <f t="shared" ref="K141:Q141" si="180">C141/C149</f>
        <v>7.2472109141806917E-3</v>
      </c>
      <c r="L141" s="4">
        <f t="shared" si="180"/>
        <v>4.9958605180787083E-2</v>
      </c>
      <c r="M141" s="4">
        <f t="shared" si="180"/>
        <v>5.2626910979941988E-2</v>
      </c>
      <c r="N141" s="4">
        <f t="shared" si="180"/>
        <v>2.8340117965298933E-2</v>
      </c>
      <c r="O141" s="4">
        <f t="shared" si="180"/>
        <v>2.8063327183566748E-2</v>
      </c>
      <c r="P141" s="4">
        <f t="shared" si="180"/>
        <v>4.130681366953972E-2</v>
      </c>
      <c r="Q141" s="4">
        <f t="shared" si="180"/>
        <v>2.7233278546776853E-2</v>
      </c>
    </row>
    <row r="142" spans="1:17">
      <c r="B142" s="7" t="s">
        <v>13</v>
      </c>
      <c r="C142" s="1">
        <v>183051127</v>
      </c>
      <c r="D142" s="1">
        <v>3320128111</v>
      </c>
      <c r="E142" s="1">
        <v>994559159</v>
      </c>
      <c r="F142" s="1">
        <v>1304602501</v>
      </c>
      <c r="G142" s="1">
        <v>8184142361</v>
      </c>
      <c r="H142" s="1">
        <v>9564658</v>
      </c>
      <c r="I142" s="1">
        <f t="shared" si="176"/>
        <v>13996047917</v>
      </c>
      <c r="K142" s="4">
        <f t="shared" ref="K142:Q142" si="181">C142/C149</f>
        <v>2.7138456866387852E-4</v>
      </c>
      <c r="L142" s="4">
        <f t="shared" si="181"/>
        <v>7.1306668754136443E-3</v>
      </c>
      <c r="M142" s="4">
        <f t="shared" si="181"/>
        <v>1.2367773116348593E-2</v>
      </c>
      <c r="N142" s="4">
        <f t="shared" si="181"/>
        <v>1.6222563138455305E-2</v>
      </c>
      <c r="O142" s="4">
        <f t="shared" si="181"/>
        <v>8.9095828655051511E-3</v>
      </c>
      <c r="P142" s="4">
        <f t="shared" si="181"/>
        <v>2.2227068689154826E-2</v>
      </c>
      <c r="Q142" s="4">
        <f t="shared" si="181"/>
        <v>6.3046311324018167E-3</v>
      </c>
    </row>
    <row r="143" spans="1:17">
      <c r="B143" s="7" t="s">
        <v>14</v>
      </c>
      <c r="C143">
        <v>47179331052</v>
      </c>
      <c r="D143">
        <v>45556457905</v>
      </c>
      <c r="E143">
        <v>5001122841</v>
      </c>
      <c r="F143">
        <v>7446392628</v>
      </c>
      <c r="G143">
        <v>73712643838</v>
      </c>
      <c r="H143">
        <v>61828073</v>
      </c>
      <c r="I143" s="1">
        <f t="shared" si="176"/>
        <v>178957776337</v>
      </c>
      <c r="K143" s="4">
        <f t="shared" ref="K143:Q143" si="182">C143/C149</f>
        <v>6.9946263741918133E-2</v>
      </c>
      <c r="L143" s="4">
        <f t="shared" si="182"/>
        <v>9.7841985153554079E-2</v>
      </c>
      <c r="M143" s="4">
        <f t="shared" si="182"/>
        <v>6.2191124645282855E-2</v>
      </c>
      <c r="N143" s="4">
        <f t="shared" si="182"/>
        <v>9.2594927933116189E-2</v>
      </c>
      <c r="O143" s="4">
        <f t="shared" si="182"/>
        <v>8.0246515705755903E-2</v>
      </c>
      <c r="P143" s="4">
        <f t="shared" si="182"/>
        <v>0.1436807071919434</v>
      </c>
      <c r="Q143" s="4">
        <f t="shared" si="182"/>
        <v>8.0612954083218821E-2</v>
      </c>
    </row>
    <row r="144" spans="1:17">
      <c r="B144" s="7" t="s">
        <v>60</v>
      </c>
      <c r="C144" s="1">
        <v>327489846</v>
      </c>
      <c r="D144" s="1">
        <v>6720409839</v>
      </c>
      <c r="E144" s="1">
        <v>819613928</v>
      </c>
      <c r="F144" s="1">
        <v>7991865840</v>
      </c>
      <c r="G144" s="1">
        <v>1772724393</v>
      </c>
      <c r="H144" s="1">
        <v>24909480</v>
      </c>
      <c r="I144" s="1">
        <f t="shared" si="176"/>
        <v>17657013326</v>
      </c>
      <c r="K144" s="4">
        <f>C144/C149</f>
        <v>4.8552386458953627E-4</v>
      </c>
      <c r="L144" s="4">
        <f t="shared" ref="L144" si="183">D144/D149</f>
        <v>1.4433480343542453E-2</v>
      </c>
      <c r="M144" s="4">
        <f t="shared" ref="M144" si="184">E144/E149</f>
        <v>1.0192253535421185E-2</v>
      </c>
      <c r="N144" s="4">
        <f t="shared" ref="N144" si="185">F144/F149</f>
        <v>9.9377816679092928E-2</v>
      </c>
      <c r="O144" s="4">
        <f t="shared" ref="O144" si="186">G144/G149</f>
        <v>1.9298582771971676E-3</v>
      </c>
      <c r="P144" s="4">
        <f t="shared" ref="P144" si="187">H144/H149</f>
        <v>5.7886515437470774E-2</v>
      </c>
      <c r="Q144" s="4">
        <f t="shared" ref="Q144" si="188">I144/I149</f>
        <v>7.9537421263841009E-3</v>
      </c>
    </row>
    <row r="145" spans="1:17">
      <c r="B145" s="7" t="s">
        <v>15</v>
      </c>
      <c r="C145" s="1">
        <v>3890598432</v>
      </c>
      <c r="D145" s="1">
        <v>12557110026</v>
      </c>
      <c r="E145" s="1">
        <v>4223508874</v>
      </c>
      <c r="F145" s="1">
        <v>4999744266</v>
      </c>
      <c r="G145" s="1">
        <v>20923000764</v>
      </c>
      <c r="H145" s="1">
        <v>42481196</v>
      </c>
      <c r="I145" s="1">
        <f t="shared" si="176"/>
        <v>46636443558</v>
      </c>
      <c r="K145" s="4">
        <f t="shared" ref="K145:Q145" si="189">C145/C149</f>
        <v>5.7680517712009613E-3</v>
      </c>
      <c r="L145" s="4">
        <f t="shared" si="189"/>
        <v>2.6969010086286625E-2</v>
      </c>
      <c r="M145" s="4">
        <f t="shared" si="189"/>
        <v>5.2521158782588728E-2</v>
      </c>
      <c r="N145" s="4">
        <f t="shared" si="189"/>
        <v>6.217117242159486E-2</v>
      </c>
      <c r="O145" s="4">
        <f t="shared" si="189"/>
        <v>2.277761075982896E-2</v>
      </c>
      <c r="P145" s="4">
        <f t="shared" si="189"/>
        <v>9.8720985265698918E-2</v>
      </c>
      <c r="Q145" s="4">
        <f t="shared" si="189"/>
        <v>2.1007757025691166E-2</v>
      </c>
    </row>
    <row r="146" spans="1:17">
      <c r="B146" s="7" t="s">
        <v>16</v>
      </c>
      <c r="C146" s="1">
        <v>120999996180</v>
      </c>
      <c r="D146" s="1">
        <v>5208505848</v>
      </c>
      <c r="E146" s="1">
        <v>3675137004</v>
      </c>
      <c r="F146" s="1">
        <v>2345472066</v>
      </c>
      <c r="G146" s="1">
        <v>79741724398</v>
      </c>
      <c r="H146" s="1">
        <v>13998124</v>
      </c>
      <c r="I146" s="1">
        <f t="shared" si="176"/>
        <v>211984833620</v>
      </c>
      <c r="K146" s="4">
        <f t="shared" ref="K146:Q146" si="190">C146/C149</f>
        <v>0.17938994591188862</v>
      </c>
      <c r="L146" s="4">
        <f t="shared" si="190"/>
        <v>1.1186351513871403E-2</v>
      </c>
      <c r="M146" s="4">
        <f t="shared" si="190"/>
        <v>4.570191750350077E-2</v>
      </c>
      <c r="N146" s="4">
        <f t="shared" si="190"/>
        <v>2.9165641374290306E-2</v>
      </c>
      <c r="O146" s="4">
        <f t="shared" si="190"/>
        <v>8.6810012585783622E-2</v>
      </c>
      <c r="P146" s="4">
        <f t="shared" si="190"/>
        <v>3.2529889063185186E-2</v>
      </c>
      <c r="Q146" s="4">
        <f t="shared" si="190"/>
        <v>9.5490254789306409E-2</v>
      </c>
    </row>
    <row r="147" spans="1:17">
      <c r="B147" s="7" t="s">
        <v>17</v>
      </c>
      <c r="C147" s="1">
        <v>17541301350</v>
      </c>
      <c r="D147" s="1">
        <v>14705419176</v>
      </c>
      <c r="E147" s="1">
        <v>121438317</v>
      </c>
      <c r="F147" s="1">
        <v>1220736501</v>
      </c>
      <c r="G147" s="1">
        <v>1440896415</v>
      </c>
      <c r="H147" s="1">
        <v>2885067</v>
      </c>
      <c r="I147" s="1">
        <f t="shared" si="176"/>
        <v>35032676826</v>
      </c>
      <c r="K147" s="4">
        <f t="shared" ref="K147:Q147" si="191">C147/C149</f>
        <v>2.6006059502014758E-2</v>
      </c>
      <c r="L147" s="4">
        <f t="shared" si="191"/>
        <v>3.1582951591525438E-2</v>
      </c>
      <c r="M147" s="4">
        <f t="shared" si="191"/>
        <v>1.5101379728857519E-3</v>
      </c>
      <c r="N147" s="4">
        <f t="shared" si="191"/>
        <v>1.5179700290095879E-2</v>
      </c>
      <c r="O147" s="4">
        <f t="shared" si="191"/>
        <v>1.568617143224178E-3</v>
      </c>
      <c r="P147" s="4">
        <f t="shared" si="191"/>
        <v>6.7045347969382539E-3</v>
      </c>
      <c r="Q147" s="4">
        <f t="shared" si="191"/>
        <v>1.5780747985315095E-2</v>
      </c>
    </row>
    <row r="148" spans="1:17">
      <c r="B148" s="7" t="s">
        <v>6</v>
      </c>
      <c r="C148" s="1"/>
      <c r="D148" s="1">
        <v>12521160</v>
      </c>
      <c r="E148" s="1"/>
      <c r="F148" s="1">
        <v>9648963</v>
      </c>
      <c r="G148" s="1">
        <v>70070898</v>
      </c>
      <c r="H148" s="1">
        <v>8979</v>
      </c>
      <c r="I148" s="1">
        <f t="shared" si="176"/>
        <v>92250000</v>
      </c>
      <c r="K148" s="4">
        <f t="shared" ref="K148:Q148" si="192">C148/C149</f>
        <v>0</v>
      </c>
      <c r="L148" s="4">
        <f t="shared" si="192"/>
        <v>2.6891799915173305E-5</v>
      </c>
      <c r="M148" s="4">
        <f t="shared" si="192"/>
        <v>0</v>
      </c>
      <c r="N148" s="4">
        <f t="shared" si="192"/>
        <v>1.1998360524997884E-4</v>
      </c>
      <c r="O148" s="4">
        <f t="shared" si="192"/>
        <v>7.6281966350726717E-5</v>
      </c>
      <c r="P148" s="4">
        <f t="shared" si="192"/>
        <v>2.0866072760774216E-5</v>
      </c>
      <c r="Q148" s="4">
        <f t="shared" si="192"/>
        <v>4.1554746412209468E-5</v>
      </c>
    </row>
    <row r="149" spans="1:17">
      <c r="B149" s="8" t="s">
        <v>7</v>
      </c>
      <c r="C149" s="3">
        <f>SUM(C137:C148)</f>
        <v>674508237153</v>
      </c>
      <c r="D149" s="3">
        <f>SUM(D137:D148)</f>
        <v>465612567381</v>
      </c>
      <c r="E149" s="3">
        <f>SUM(E137:E148)</f>
        <v>80415378714</v>
      </c>
      <c r="F149" s="3">
        <f t="shared" ref="F149:G149" si="193">SUM(F137:F148)</f>
        <v>80419012080</v>
      </c>
      <c r="G149" s="3">
        <f t="shared" si="193"/>
        <v>918577500714</v>
      </c>
      <c r="H149" s="3">
        <f>SUM(H137:H148)</f>
        <v>430315762</v>
      </c>
      <c r="I149" s="9">
        <f>SUM(C149:H149)</f>
        <v>2219963011804</v>
      </c>
      <c r="K149" s="4">
        <f>C150</f>
        <v>0.30383760160259471</v>
      </c>
      <c r="L149" s="4">
        <f t="shared" ref="L149:Q149" si="194">D150</f>
        <v>0.20973888524504336</v>
      </c>
      <c r="M149" s="4">
        <f t="shared" si="194"/>
        <v>3.6223747101377317E-2</v>
      </c>
      <c r="N149" s="4">
        <f t="shared" si="194"/>
        <v>3.6225383779997941E-2</v>
      </c>
      <c r="O149" s="4">
        <f t="shared" si="194"/>
        <v>0.41378054311253587</v>
      </c>
      <c r="P149" s="4">
        <f t="shared" si="194"/>
        <v>1.9383915845080417E-4</v>
      </c>
      <c r="Q149" s="4">
        <f t="shared" si="194"/>
        <v>1</v>
      </c>
    </row>
    <row r="150" spans="1:17">
      <c r="B150" s="7"/>
      <c r="C150" s="10">
        <f>C149/I149</f>
        <v>0.30383760160259471</v>
      </c>
      <c r="D150" s="10">
        <f>D149/I149</f>
        <v>0.20973888524504336</v>
      </c>
      <c r="E150" s="10">
        <f>E149/I149</f>
        <v>3.6223747101377317E-2</v>
      </c>
      <c r="F150" s="10">
        <f>F149/I149</f>
        <v>3.6225383779997941E-2</v>
      </c>
      <c r="G150" s="10">
        <f>G149/I149</f>
        <v>0.41378054311253587</v>
      </c>
      <c r="H150" s="10">
        <f>H149/I149</f>
        <v>1.9383915845080417E-4</v>
      </c>
      <c r="I150" s="11">
        <f>I149/I149</f>
        <v>1</v>
      </c>
    </row>
    <row r="152" spans="1:17">
      <c r="A152" s="204">
        <v>39416</v>
      </c>
      <c r="B152" s="7" t="s">
        <v>8</v>
      </c>
      <c r="C152" s="1">
        <v>380992712255</v>
      </c>
      <c r="D152" s="1">
        <v>150617090367</v>
      </c>
      <c r="E152" s="1">
        <v>32224239093</v>
      </c>
      <c r="F152" s="1">
        <v>24609305442</v>
      </c>
      <c r="G152" s="1">
        <v>434120641601</v>
      </c>
      <c r="H152" s="1">
        <v>123336072</v>
      </c>
      <c r="I152" s="1">
        <f>SUM(C152:H152)</f>
        <v>1022687324830</v>
      </c>
      <c r="K152" s="4">
        <f t="shared" ref="K152:Q152" si="195">C152/C164</f>
        <v>0.56939422519234606</v>
      </c>
      <c r="L152" s="4">
        <f t="shared" si="195"/>
        <v>0.33475087084112293</v>
      </c>
      <c r="M152" s="4">
        <f t="shared" si="195"/>
        <v>0.42226368242031642</v>
      </c>
      <c r="N152" s="4">
        <f t="shared" si="195"/>
        <v>0.32691737441389401</v>
      </c>
      <c r="O152" s="4">
        <f t="shared" si="195"/>
        <v>0.49737124393064125</v>
      </c>
      <c r="P152" s="4">
        <f t="shared" si="195"/>
        <v>0.32269689127948137</v>
      </c>
      <c r="Q152" s="4">
        <f t="shared" si="195"/>
        <v>0.47703093395846013</v>
      </c>
    </row>
    <row r="153" spans="1:17">
      <c r="A153" s="203"/>
      <c r="B153" s="7" t="s">
        <v>9</v>
      </c>
      <c r="C153" s="1">
        <v>71081162733</v>
      </c>
      <c r="D153" s="1">
        <v>17302879407</v>
      </c>
      <c r="E153" s="1">
        <v>6624121054</v>
      </c>
      <c r="F153" s="1">
        <v>6112536446</v>
      </c>
      <c r="G153" s="1">
        <v>72987352392</v>
      </c>
      <c r="H153" s="1">
        <v>27096253</v>
      </c>
      <c r="I153" s="1">
        <f t="shared" ref="I153:I163" si="196">SUM(C153:H153)</f>
        <v>174135148285</v>
      </c>
      <c r="K153" s="4">
        <f t="shared" ref="K153:Q153" si="197">C153/C164</f>
        <v>0.10623091276622298</v>
      </c>
      <c r="L153" s="4">
        <f t="shared" si="197"/>
        <v>3.8456153517763318E-2</v>
      </c>
      <c r="M153" s="4">
        <f t="shared" si="197"/>
        <v>8.6801917680271956E-2</v>
      </c>
      <c r="N153" s="4">
        <f t="shared" si="197"/>
        <v>8.1200762477640798E-2</v>
      </c>
      <c r="O153" s="4">
        <f t="shared" si="197"/>
        <v>8.3621479311684219E-2</v>
      </c>
      <c r="P153" s="4">
        <f t="shared" si="197"/>
        <v>7.0894722578989877E-2</v>
      </c>
      <c r="Q153" s="4">
        <f t="shared" si="197"/>
        <v>8.1225072810203025E-2</v>
      </c>
    </row>
    <row r="154" spans="1:17">
      <c r="B154" s="7" t="s">
        <v>10</v>
      </c>
      <c r="C154" s="1">
        <v>20061528674</v>
      </c>
      <c r="D154" s="1">
        <v>156446069134</v>
      </c>
      <c r="E154" s="1">
        <v>16959052612</v>
      </c>
      <c r="F154" s="1">
        <v>17550260211</v>
      </c>
      <c r="G154" s="1">
        <v>148935215932</v>
      </c>
      <c r="H154" s="1">
        <v>71534479</v>
      </c>
      <c r="I154" s="1">
        <f t="shared" si="196"/>
        <v>360023661042</v>
      </c>
      <c r="K154" s="4">
        <f t="shared" ref="K154:Q154" si="198">C154/C164</f>
        <v>2.9981987077644826E-2</v>
      </c>
      <c r="L154" s="4">
        <f t="shared" si="198"/>
        <v>0.3477059459498848</v>
      </c>
      <c r="M154" s="4">
        <f t="shared" si="198"/>
        <v>0.22222997991156959</v>
      </c>
      <c r="N154" s="4">
        <f t="shared" si="198"/>
        <v>0.23314290612480074</v>
      </c>
      <c r="O154" s="4">
        <f t="shared" si="198"/>
        <v>0.17063481095944014</v>
      </c>
      <c r="P154" s="4">
        <f t="shared" si="198"/>
        <v>0.18716303850342617</v>
      </c>
      <c r="Q154" s="4">
        <f t="shared" si="198"/>
        <v>0.16793248444978806</v>
      </c>
    </row>
    <row r="155" spans="1:17">
      <c r="B155" s="7" t="s">
        <v>11</v>
      </c>
      <c r="C155" s="1">
        <v>2183081083</v>
      </c>
      <c r="D155" s="1">
        <v>22370535486</v>
      </c>
      <c r="E155" s="1">
        <v>2843878087</v>
      </c>
      <c r="F155" s="1">
        <v>1519771881</v>
      </c>
      <c r="G155" s="1">
        <v>13970511837</v>
      </c>
      <c r="H155" s="1">
        <v>5938925</v>
      </c>
      <c r="I155" s="1">
        <f t="shared" si="196"/>
        <v>42893717299</v>
      </c>
      <c r="K155" s="4">
        <f t="shared" ref="K155:Q155" si="199">C155/C164</f>
        <v>3.2626182123790468E-3</v>
      </c>
      <c r="L155" s="4">
        <f t="shared" si="199"/>
        <v>4.9719166774990865E-2</v>
      </c>
      <c r="M155" s="4">
        <f t="shared" si="199"/>
        <v>3.7265936052216252E-2</v>
      </c>
      <c r="N155" s="4">
        <f t="shared" si="199"/>
        <v>2.0189104248210216E-2</v>
      </c>
      <c r="O155" s="4">
        <f t="shared" si="199"/>
        <v>1.6005990466361718E-2</v>
      </c>
      <c r="P155" s="4">
        <f t="shared" si="199"/>
        <v>1.5538622269744361E-2</v>
      </c>
      <c r="Q155" s="4">
        <f t="shared" si="199"/>
        <v>2.0007708639093028E-2</v>
      </c>
    </row>
    <row r="156" spans="1:17">
      <c r="B156" s="7" t="s">
        <v>12</v>
      </c>
      <c r="C156" s="1">
        <v>4164567462</v>
      </c>
      <c r="D156" s="1">
        <v>20296149601</v>
      </c>
      <c r="E156" s="1">
        <v>3640553943</v>
      </c>
      <c r="F156" s="1">
        <v>1996270220</v>
      </c>
      <c r="G156" s="1">
        <v>18274906486</v>
      </c>
      <c r="H156" s="1">
        <v>17090644</v>
      </c>
      <c r="I156" s="1">
        <f t="shared" si="196"/>
        <v>48389538356</v>
      </c>
      <c r="K156" s="4">
        <f t="shared" ref="K156:Q156" si="200">C156/C164</f>
        <v>6.2239528133011561E-3</v>
      </c>
      <c r="L156" s="4">
        <f t="shared" si="200"/>
        <v>4.5108783718378412E-2</v>
      </c>
      <c r="M156" s="4">
        <f t="shared" si="200"/>
        <v>4.7705508564046165E-2</v>
      </c>
      <c r="N156" s="4">
        <f t="shared" si="200"/>
        <v>2.6519050709543655E-2</v>
      </c>
      <c r="O156" s="4">
        <f t="shared" si="200"/>
        <v>2.0937527729934659E-2</v>
      </c>
      <c r="P156" s="4">
        <f t="shared" si="200"/>
        <v>4.4716015350029309E-2</v>
      </c>
      <c r="Q156" s="4">
        <f t="shared" si="200"/>
        <v>2.2571225941045586E-2</v>
      </c>
    </row>
    <row r="157" spans="1:17">
      <c r="B157" s="7" t="s">
        <v>13</v>
      </c>
      <c r="C157" s="1">
        <v>188171553</v>
      </c>
      <c r="D157" s="1">
        <v>2988513748</v>
      </c>
      <c r="E157" s="1">
        <v>920016683</v>
      </c>
      <c r="F157" s="1">
        <v>1206285994</v>
      </c>
      <c r="G157" s="1">
        <v>7036022153</v>
      </c>
      <c r="H157" s="1">
        <v>8661329</v>
      </c>
      <c r="I157" s="1">
        <f t="shared" si="196"/>
        <v>12347671460</v>
      </c>
      <c r="K157" s="4">
        <f t="shared" ref="K157:Q157" si="201">C157/C164</f>
        <v>2.812226905588779E-4</v>
      </c>
      <c r="L157" s="4">
        <f t="shared" si="201"/>
        <v>6.6420588608240442E-3</v>
      </c>
      <c r="M157" s="4">
        <f t="shared" si="201"/>
        <v>1.2055820195800858E-2</v>
      </c>
      <c r="N157" s="4">
        <f t="shared" si="201"/>
        <v>1.6024663958117989E-2</v>
      </c>
      <c r="O157" s="4">
        <f t="shared" si="201"/>
        <v>8.0611580174009805E-3</v>
      </c>
      <c r="P157" s="4">
        <f t="shared" si="201"/>
        <v>2.2661528758989656E-2</v>
      </c>
      <c r="Q157" s="4">
        <f t="shared" si="201"/>
        <v>5.7595524123222582E-3</v>
      </c>
    </row>
    <row r="158" spans="1:17">
      <c r="B158" s="7" t="s">
        <v>14</v>
      </c>
      <c r="C158">
        <v>46215154572</v>
      </c>
      <c r="D158">
        <v>41478104047</v>
      </c>
      <c r="E158">
        <v>4704764390</v>
      </c>
      <c r="F158">
        <v>7140776839</v>
      </c>
      <c r="G158">
        <v>70704490076</v>
      </c>
      <c r="H158">
        <v>61146344</v>
      </c>
      <c r="I158" s="1">
        <f t="shared" si="196"/>
        <v>170304436268</v>
      </c>
      <c r="K158" s="4">
        <f t="shared" ref="K158:Q158" si="202">C158/C164</f>
        <v>6.9068623318064806E-2</v>
      </c>
      <c r="L158" s="4">
        <f t="shared" si="202"/>
        <v>9.2186294508409261E-2</v>
      </c>
      <c r="M158" s="4">
        <f t="shared" si="202"/>
        <v>6.1650831552852073E-2</v>
      </c>
      <c r="N158" s="4">
        <f t="shared" si="202"/>
        <v>9.4860215416616211E-2</v>
      </c>
      <c r="O158" s="4">
        <f t="shared" si="202"/>
        <v>8.1006008032447341E-2</v>
      </c>
      <c r="P158" s="4">
        <f t="shared" si="202"/>
        <v>0.15998348903073359</v>
      </c>
      <c r="Q158" s="4">
        <f t="shared" si="202"/>
        <v>7.9438243065834024E-2</v>
      </c>
    </row>
    <row r="159" spans="1:17">
      <c r="B159" s="7" t="s">
        <v>60</v>
      </c>
      <c r="C159" s="1">
        <v>305131210</v>
      </c>
      <c r="D159" s="1">
        <v>6263830353</v>
      </c>
      <c r="E159" s="1">
        <v>743877858</v>
      </c>
      <c r="F159" s="1">
        <v>7309397945</v>
      </c>
      <c r="G159" s="1">
        <v>1736135419</v>
      </c>
      <c r="H159" s="1">
        <v>23544216</v>
      </c>
      <c r="I159" s="1">
        <f t="shared" si="196"/>
        <v>16381917001</v>
      </c>
      <c r="K159" s="4">
        <f>C159/C164</f>
        <v>4.560190872723785E-4</v>
      </c>
      <c r="L159" s="4">
        <f t="shared" ref="L159" si="203">D159/D164</f>
        <v>1.39215454259447E-2</v>
      </c>
      <c r="M159" s="4">
        <f t="shared" ref="M159" si="204">E159/E164</f>
        <v>9.7477120463102321E-3</v>
      </c>
      <c r="N159" s="4">
        <f t="shared" ref="N159" si="205">F159/F164</f>
        <v>9.7100228625205454E-2</v>
      </c>
      <c r="O159" s="4">
        <f t="shared" ref="O159" si="206">G159/G164</f>
        <v>1.989087249561657E-3</v>
      </c>
      <c r="P159" s="4">
        <f t="shared" ref="P159" si="207">H159/H164</f>
        <v>6.1601161668361104E-2</v>
      </c>
      <c r="Q159" s="4">
        <f t="shared" ref="Q159" si="208">I159/I164</f>
        <v>7.6413200567593135E-3</v>
      </c>
    </row>
    <row r="160" spans="1:17">
      <c r="B160" s="7" t="s">
        <v>15</v>
      </c>
      <c r="C160" s="1">
        <v>3702571485</v>
      </c>
      <c r="D160" s="1">
        <v>11565909868</v>
      </c>
      <c r="E160" s="1">
        <v>3948502401</v>
      </c>
      <c r="F160" s="1">
        <v>4211201128</v>
      </c>
      <c r="G160" s="1">
        <v>18470183824</v>
      </c>
      <c r="H160" s="1">
        <v>33197459</v>
      </c>
      <c r="I160" s="1">
        <f t="shared" si="196"/>
        <v>41931566165</v>
      </c>
      <c r="K160" s="4">
        <f t="shared" ref="K160:Q160" si="209">C160/C164</f>
        <v>5.5334990778243727E-3</v>
      </c>
      <c r="L160" s="4">
        <f t="shared" si="209"/>
        <v>2.5705571598475259E-2</v>
      </c>
      <c r="M160" s="4">
        <f t="shared" si="209"/>
        <v>5.1740838909487448E-2</v>
      </c>
      <c r="N160" s="4">
        <f t="shared" si="209"/>
        <v>5.5942855402371046E-2</v>
      </c>
      <c r="O160" s="4">
        <f t="shared" si="209"/>
        <v>2.116125662740043E-2</v>
      </c>
      <c r="P160" s="4">
        <f t="shared" si="209"/>
        <v>8.6857937373569352E-2</v>
      </c>
      <c r="Q160" s="4">
        <f t="shared" si="209"/>
        <v>1.9558914718490261E-2</v>
      </c>
    </row>
    <row r="161" spans="1:17">
      <c r="B161" s="7" t="s">
        <v>16</v>
      </c>
      <c r="C161" s="1">
        <v>122872592885</v>
      </c>
      <c r="D161" s="1">
        <v>5269783969</v>
      </c>
      <c r="E161" s="1">
        <v>3514684450</v>
      </c>
      <c r="F161" s="1">
        <v>2271099916</v>
      </c>
      <c r="G161" s="1">
        <v>82670042141</v>
      </c>
      <c r="H161" s="1">
        <v>8645328</v>
      </c>
      <c r="I161" s="1">
        <f t="shared" si="196"/>
        <v>216606848689</v>
      </c>
      <c r="K161" s="4">
        <f t="shared" ref="K161:Q161" si="210">C161/C164</f>
        <v>0.18363328896512504</v>
      </c>
      <c r="L161" s="4">
        <f t="shared" si="210"/>
        <v>1.1712248380771026E-2</v>
      </c>
      <c r="M161" s="4">
        <f t="shared" si="210"/>
        <v>4.6056125456343744E-2</v>
      </c>
      <c r="N161" s="4">
        <f t="shared" si="210"/>
        <v>3.016997059588673E-2</v>
      </c>
      <c r="O161" s="4">
        <f t="shared" si="210"/>
        <v>9.4714919668019273E-2</v>
      </c>
      <c r="P161" s="4">
        <f t="shared" si="210"/>
        <v>2.2619663691668859E-2</v>
      </c>
      <c r="Q161" s="4">
        <f t="shared" si="210"/>
        <v>0.10103593231595848</v>
      </c>
    </row>
    <row r="162" spans="1:17">
      <c r="B162" s="7" t="s">
        <v>17</v>
      </c>
      <c r="C162" s="1">
        <v>17190329928</v>
      </c>
      <c r="D162" s="1">
        <v>14892212924</v>
      </c>
      <c r="E162" s="1">
        <v>133703878</v>
      </c>
      <c r="F162" s="1">
        <v>1235186128</v>
      </c>
      <c r="G162" s="1">
        <v>1413590691</v>
      </c>
      <c r="H162" s="1">
        <v>1729763</v>
      </c>
      <c r="I162" s="1">
        <f t="shared" si="196"/>
        <v>34866753312</v>
      </c>
      <c r="K162" s="4">
        <f t="shared" ref="K162:Q162" si="211">C162/C164</f>
        <v>2.569097590403031E-2</v>
      </c>
      <c r="L162" s="4">
        <f t="shared" si="211"/>
        <v>3.3098377036187066E-2</v>
      </c>
      <c r="M162" s="4">
        <f t="shared" si="211"/>
        <v>1.75204422097343E-3</v>
      </c>
      <c r="N162" s="4">
        <f t="shared" si="211"/>
        <v>1.6408581982531843E-2</v>
      </c>
      <c r="O162" s="4">
        <f t="shared" si="211"/>
        <v>1.6195483306173783E-3</v>
      </c>
      <c r="P162" s="4">
        <f t="shared" si="211"/>
        <v>4.5257574179131434E-3</v>
      </c>
      <c r="Q162" s="4">
        <f t="shared" si="211"/>
        <v>1.6263543599982912E-2</v>
      </c>
    </row>
    <row r="163" spans="1:17">
      <c r="B163" s="41" t="s">
        <v>6</v>
      </c>
      <c r="C163" s="1">
        <v>162378476</v>
      </c>
      <c r="D163" s="1">
        <v>446780820</v>
      </c>
      <c r="E163" s="1">
        <v>55678246</v>
      </c>
      <c r="F163" s="1">
        <v>114743430</v>
      </c>
      <c r="G163" s="1">
        <v>2511106014</v>
      </c>
      <c r="H163" s="1">
        <v>283279</v>
      </c>
      <c r="I163" s="1">
        <f t="shared" si="196"/>
        <v>3290970265</v>
      </c>
      <c r="K163" s="4">
        <f t="shared" ref="K163:Q163" si="212">C163/C164</f>
        <v>2.4267489523015302E-4</v>
      </c>
      <c r="L163" s="4">
        <f t="shared" si="212"/>
        <v>9.9298338724832674E-4</v>
      </c>
      <c r="M163" s="4">
        <f t="shared" si="212"/>
        <v>7.2960298981183621E-4</v>
      </c>
      <c r="N163" s="4">
        <f t="shared" si="212"/>
        <v>1.5242860451812844E-3</v>
      </c>
      <c r="O163" s="4">
        <f t="shared" si="212"/>
        <v>2.8769696764909996E-3</v>
      </c>
      <c r="P163" s="4">
        <f t="shared" si="212"/>
        <v>7.4117207709323025E-4</v>
      </c>
      <c r="Q163" s="4">
        <f t="shared" si="212"/>
        <v>1.535068032062911E-3</v>
      </c>
    </row>
    <row r="164" spans="1:17">
      <c r="B164" s="8" t="s">
        <v>7</v>
      </c>
      <c r="C164" s="3">
        <f>SUM(C152:C163)</f>
        <v>669119382316</v>
      </c>
      <c r="D164" s="3">
        <f>SUM(D152:D163)</f>
        <v>449937859724</v>
      </c>
      <c r="E164" s="3">
        <f>SUM(E152:E163)</f>
        <v>76313072695</v>
      </c>
      <c r="F164" s="3">
        <f t="shared" ref="F164:G164" si="213">SUM(F152:F163)</f>
        <v>75276835580</v>
      </c>
      <c r="G164" s="3">
        <f t="shared" si="213"/>
        <v>872830198566</v>
      </c>
      <c r="H164" s="3">
        <f>SUM(H152:H163)</f>
        <v>382204091</v>
      </c>
      <c r="I164" s="9">
        <f>SUM(C164:H164)</f>
        <v>2143859552972</v>
      </c>
      <c r="K164" s="4">
        <f>C165</f>
        <v>0.31210970951357797</v>
      </c>
      <c r="L164" s="4">
        <f t="shared" ref="L164:Q164" si="214">D165</f>
        <v>0.20987282450487857</v>
      </c>
      <c r="M164" s="4">
        <f t="shared" si="214"/>
        <v>3.5596115701333302E-2</v>
      </c>
      <c r="N164" s="4">
        <f t="shared" si="214"/>
        <v>3.5112764488534176E-2</v>
      </c>
      <c r="O164" s="4">
        <f t="shared" si="214"/>
        <v>0.40713030727969501</v>
      </c>
      <c r="P164" s="4">
        <f t="shared" si="214"/>
        <v>1.7827851198095335E-4</v>
      </c>
      <c r="Q164" s="4">
        <f t="shared" si="214"/>
        <v>1</v>
      </c>
    </row>
    <row r="165" spans="1:17">
      <c r="B165" s="7"/>
      <c r="C165" s="10">
        <f>C164/I164</f>
        <v>0.31210970951357797</v>
      </c>
      <c r="D165" s="10">
        <f>D164/I164</f>
        <v>0.20987282450487857</v>
      </c>
      <c r="E165" s="10">
        <f>E164/I164</f>
        <v>3.5596115701333302E-2</v>
      </c>
      <c r="F165" s="10">
        <f>F164/I164</f>
        <v>3.5112764488534176E-2</v>
      </c>
      <c r="G165" s="10">
        <f>G164/I164</f>
        <v>0.40713030727969501</v>
      </c>
      <c r="H165" s="10">
        <f>H164/I164</f>
        <v>1.7827851198095335E-4</v>
      </c>
      <c r="I165" s="11">
        <f>I164/I164</f>
        <v>1</v>
      </c>
    </row>
    <row r="167" spans="1:17">
      <c r="A167" s="204">
        <v>39447</v>
      </c>
      <c r="B167" s="7" t="s">
        <v>8</v>
      </c>
      <c r="C167" s="1">
        <v>359036732953</v>
      </c>
      <c r="D167" s="1">
        <v>156335626558</v>
      </c>
      <c r="E167" s="1">
        <v>32763938246</v>
      </c>
      <c r="F167" s="1">
        <v>25104771482</v>
      </c>
      <c r="G167" s="1">
        <v>422434414722</v>
      </c>
      <c r="H167" s="1">
        <v>172938936</v>
      </c>
      <c r="I167" s="1">
        <f>SUM(C167:H167)</f>
        <v>995848422897</v>
      </c>
      <c r="K167" s="4">
        <f t="shared" ref="K167:Q167" si="215">C167/C179</f>
        <v>0.54845030046447685</v>
      </c>
      <c r="L167" s="4">
        <f t="shared" si="215"/>
        <v>0.3406583281084718</v>
      </c>
      <c r="M167" s="4">
        <f t="shared" si="215"/>
        <v>0.42030333638749479</v>
      </c>
      <c r="N167" s="4">
        <f t="shared" si="215"/>
        <v>0.3270743208801532</v>
      </c>
      <c r="O167" s="4">
        <f t="shared" si="215"/>
        <v>0.48287536789781205</v>
      </c>
      <c r="P167" s="4">
        <f t="shared" si="215"/>
        <v>0.36141503647190015</v>
      </c>
      <c r="Q167" s="4">
        <f t="shared" si="215"/>
        <v>0.46457277401336911</v>
      </c>
    </row>
    <row r="168" spans="1:17">
      <c r="A168" s="203"/>
      <c r="B168" s="7" t="s">
        <v>9</v>
      </c>
      <c r="C168" s="1">
        <v>77023076696</v>
      </c>
      <c r="D168" s="1">
        <v>18772581486</v>
      </c>
      <c r="E168" s="1">
        <v>7415114256</v>
      </c>
      <c r="F168" s="1">
        <v>6513470766</v>
      </c>
      <c r="G168" s="1">
        <v>79717576979</v>
      </c>
      <c r="H168" s="1">
        <v>36008399</v>
      </c>
      <c r="I168" s="1">
        <f t="shared" ref="I168:I178" si="216">SUM(C168:H168)</f>
        <v>189477828582</v>
      </c>
      <c r="K168" s="4">
        <f t="shared" ref="K168:Q168" si="217">C168/C179</f>
        <v>0.11765740293250034</v>
      </c>
      <c r="L168" s="4">
        <f t="shared" si="217"/>
        <v>4.0905815034606163E-2</v>
      </c>
      <c r="M168" s="4">
        <f t="shared" si="217"/>
        <v>9.5122791347336505E-2</v>
      </c>
      <c r="N168" s="4">
        <f t="shared" si="217"/>
        <v>8.4859925089924043E-2</v>
      </c>
      <c r="O168" s="4">
        <f t="shared" si="217"/>
        <v>9.1123386187626498E-2</v>
      </c>
      <c r="P168" s="4">
        <f t="shared" si="217"/>
        <v>7.525186137307871E-2</v>
      </c>
      <c r="Q168" s="4">
        <f t="shared" si="217"/>
        <v>8.8393211672007518E-2</v>
      </c>
    </row>
    <row r="169" spans="1:17">
      <c r="B169" s="7" t="s">
        <v>10</v>
      </c>
      <c r="C169" s="1">
        <v>21242409553</v>
      </c>
      <c r="D169" s="1">
        <v>156921613258</v>
      </c>
      <c r="E169" s="1">
        <v>17012411363</v>
      </c>
      <c r="F169" s="1">
        <v>17889357402</v>
      </c>
      <c r="G169" s="1">
        <v>151602784180</v>
      </c>
      <c r="H169" s="1">
        <v>85813816</v>
      </c>
      <c r="I169" s="1">
        <f t="shared" si="216"/>
        <v>364754389572</v>
      </c>
      <c r="K169" s="4">
        <f t="shared" ref="K169:Q169" si="218">C169/C179</f>
        <v>3.2449063933125272E-2</v>
      </c>
      <c r="L169" s="4">
        <f t="shared" si="218"/>
        <v>0.34193520436445268</v>
      </c>
      <c r="M169" s="4">
        <f t="shared" si="218"/>
        <v>0.21823912626676936</v>
      </c>
      <c r="N169" s="4">
        <f t="shared" si="218"/>
        <v>0.23306921664022068</v>
      </c>
      <c r="O169" s="4">
        <f t="shared" si="218"/>
        <v>0.17329376498225355</v>
      </c>
      <c r="P169" s="4">
        <f t="shared" si="218"/>
        <v>0.17933730920741253</v>
      </c>
      <c r="Q169" s="4">
        <f t="shared" si="218"/>
        <v>0.17016139675560221</v>
      </c>
    </row>
    <row r="170" spans="1:17">
      <c r="B170" s="7" t="s">
        <v>11</v>
      </c>
      <c r="C170" s="1">
        <v>2190071482</v>
      </c>
      <c r="D170" s="1">
        <v>23131012092</v>
      </c>
      <c r="E170" s="1">
        <v>2934194000</v>
      </c>
      <c r="F170" s="1">
        <v>1642413115</v>
      </c>
      <c r="G170" s="1">
        <v>13088250449</v>
      </c>
      <c r="H170" s="1">
        <v>9197575</v>
      </c>
      <c r="I170" s="1">
        <f t="shared" si="216"/>
        <v>42995138713</v>
      </c>
      <c r="K170" s="4">
        <f t="shared" ref="K170:Q170" si="219">C170/C179</f>
        <v>3.3454664999383751E-3</v>
      </c>
      <c r="L170" s="4">
        <f t="shared" si="219"/>
        <v>5.0402918900857158E-2</v>
      </c>
      <c r="M170" s="4">
        <f t="shared" si="219"/>
        <v>3.764051557381784E-2</v>
      </c>
      <c r="N170" s="4">
        <f t="shared" si="219"/>
        <v>2.1397970285387598E-2</v>
      </c>
      <c r="O170" s="4">
        <f t="shared" si="219"/>
        <v>1.4960887490330791E-2</v>
      </c>
      <c r="P170" s="4">
        <f t="shared" si="219"/>
        <v>1.9221477713255022E-2</v>
      </c>
      <c r="Q170" s="4">
        <f t="shared" si="219"/>
        <v>2.005764170703913E-2</v>
      </c>
    </row>
    <row r="171" spans="1:17">
      <c r="B171" s="7" t="s">
        <v>12</v>
      </c>
      <c r="C171" s="1">
        <v>4415081637</v>
      </c>
      <c r="D171" s="1">
        <v>21161568941</v>
      </c>
      <c r="E171" s="1">
        <v>3855205008</v>
      </c>
      <c r="F171" s="1">
        <v>2047401449</v>
      </c>
      <c r="G171" s="1">
        <v>19065292273</v>
      </c>
      <c r="H171" s="1">
        <v>24114127</v>
      </c>
      <c r="I171" s="1">
        <f t="shared" si="216"/>
        <v>50568663435</v>
      </c>
      <c r="K171" s="4">
        <f t="shared" ref="K171:Q171" si="220">C171/C179</f>
        <v>6.7443039336725092E-3</v>
      </c>
      <c r="L171" s="4">
        <f t="shared" si="220"/>
        <v>4.6111464509458813E-2</v>
      </c>
      <c r="M171" s="4">
        <f t="shared" si="220"/>
        <v>4.9455456641205223E-2</v>
      </c>
      <c r="N171" s="4">
        <f t="shared" si="220"/>
        <v>2.6674309263514079E-2</v>
      </c>
      <c r="O171" s="4">
        <f t="shared" si="220"/>
        <v>2.1793110834643227E-2</v>
      </c>
      <c r="P171" s="4">
        <f t="shared" si="220"/>
        <v>5.0394713248340051E-2</v>
      </c>
      <c r="Q171" s="4">
        <f t="shared" si="220"/>
        <v>2.3590763122166659E-2</v>
      </c>
    </row>
    <row r="172" spans="1:17">
      <c r="B172" s="7" t="s">
        <v>13</v>
      </c>
      <c r="C172" s="1">
        <v>179830218</v>
      </c>
      <c r="D172" s="1">
        <v>3004292543</v>
      </c>
      <c r="E172" s="1">
        <v>929529217</v>
      </c>
      <c r="F172" s="1">
        <v>1202303022</v>
      </c>
      <c r="G172" s="1">
        <v>7419382013</v>
      </c>
      <c r="H172" s="1">
        <v>9523048</v>
      </c>
      <c r="I172" s="1">
        <f t="shared" si="216"/>
        <v>12744860061</v>
      </c>
      <c r="K172" s="4">
        <f t="shared" ref="K172:Q172" si="221">C172/C179</f>
        <v>2.7470152227461177E-4</v>
      </c>
      <c r="L172" s="4">
        <f t="shared" si="221"/>
        <v>6.5464110604849064E-3</v>
      </c>
      <c r="M172" s="4">
        <f t="shared" si="221"/>
        <v>1.1924214611851568E-2</v>
      </c>
      <c r="N172" s="4">
        <f t="shared" si="221"/>
        <v>1.5664051939080936E-2</v>
      </c>
      <c r="O172" s="4">
        <f t="shared" si="221"/>
        <v>8.4809302799334733E-3</v>
      </c>
      <c r="P172" s="4">
        <f t="shared" si="221"/>
        <v>1.9901664829507542E-2</v>
      </c>
      <c r="Q172" s="4">
        <f t="shared" si="221"/>
        <v>5.9455986039788746E-3</v>
      </c>
    </row>
    <row r="173" spans="1:17">
      <c r="B173" s="7" t="s">
        <v>14</v>
      </c>
      <c r="C173">
        <v>44536514677</v>
      </c>
      <c r="D173">
        <v>41479443227</v>
      </c>
      <c r="E173">
        <v>4680731115</v>
      </c>
      <c r="F173">
        <v>6947819746</v>
      </c>
      <c r="G173">
        <v>77369366016</v>
      </c>
      <c r="H173">
        <v>57616009</v>
      </c>
      <c r="I173" s="1">
        <f t="shared" si="216"/>
        <v>175071490790</v>
      </c>
      <c r="K173" s="4">
        <f t="shared" ref="K173:Q173" si="222">C173/C179</f>
        <v>6.8032216802281192E-2</v>
      </c>
      <c r="L173" s="4">
        <f t="shared" si="222"/>
        <v>9.0384502187272037E-2</v>
      </c>
      <c r="M173" s="4">
        <f t="shared" si="222"/>
        <v>6.0045495434525198E-2</v>
      </c>
      <c r="N173" s="4">
        <f t="shared" si="222"/>
        <v>9.0518785508563848E-2</v>
      </c>
      <c r="O173" s="4">
        <f t="shared" si="222"/>
        <v>8.8439198552472523E-2</v>
      </c>
      <c r="P173" s="4">
        <f t="shared" si="222"/>
        <v>0.12040835034454199</v>
      </c>
      <c r="Q173" s="4">
        <f t="shared" si="222"/>
        <v>8.16725178821502E-2</v>
      </c>
    </row>
    <row r="174" spans="1:17">
      <c r="B174" s="7" t="s">
        <v>60</v>
      </c>
      <c r="C174" s="1">
        <v>316983893</v>
      </c>
      <c r="D174" s="1">
        <v>6526389910</v>
      </c>
      <c r="E174" s="1">
        <v>706111100</v>
      </c>
      <c r="F174" s="1">
        <v>7432425087</v>
      </c>
      <c r="G174" s="1">
        <v>1754948889</v>
      </c>
      <c r="H174" s="1">
        <v>26945435</v>
      </c>
      <c r="I174" s="1">
        <f t="shared" si="216"/>
        <v>16763804314</v>
      </c>
      <c r="K174" s="4">
        <f>C174/C179</f>
        <v>4.8421204685206273E-4</v>
      </c>
      <c r="L174" s="4">
        <f t="shared" ref="L174" si="223">D174/D179</f>
        <v>1.4221128761714301E-2</v>
      </c>
      <c r="M174" s="4">
        <f t="shared" ref="M174" si="224">E174/E179</f>
        <v>9.0581556149305891E-3</v>
      </c>
      <c r="N174" s="4">
        <f t="shared" ref="N174" si="225">F174/F179</f>
        <v>9.683240453178879E-2</v>
      </c>
      <c r="O174" s="4">
        <f t="shared" ref="O174" si="226">G174/G179</f>
        <v>2.0060429758674172E-3</v>
      </c>
      <c r="P174" s="4">
        <f t="shared" ref="P174" si="227">H174/H179</f>
        <v>5.6311699369286129E-2</v>
      </c>
      <c r="Q174" s="4">
        <f t="shared" ref="Q174" si="228">I174/I179</f>
        <v>7.8204743755242896E-3</v>
      </c>
    </row>
    <row r="175" spans="1:17">
      <c r="B175" s="7" t="s">
        <v>15</v>
      </c>
      <c r="C175" s="1">
        <v>3564851443</v>
      </c>
      <c r="D175" s="1">
        <v>11732135059</v>
      </c>
      <c r="E175" s="1">
        <v>3892917080</v>
      </c>
      <c r="F175" s="1">
        <v>4422635976</v>
      </c>
      <c r="G175" s="1">
        <v>18408430209</v>
      </c>
      <c r="H175" s="1">
        <v>45685688</v>
      </c>
      <c r="I175" s="1">
        <f t="shared" si="216"/>
        <v>42066655455</v>
      </c>
      <c r="K175" s="4">
        <f t="shared" ref="K175:Q175" si="229">C175/C179</f>
        <v>5.445525946451037E-3</v>
      </c>
      <c r="L175" s="4">
        <f t="shared" si="229"/>
        <v>2.5564547264976634E-2</v>
      </c>
      <c r="M175" s="4">
        <f t="shared" si="229"/>
        <v>4.993923577558998E-2</v>
      </c>
      <c r="N175" s="4">
        <f t="shared" si="229"/>
        <v>5.7619750069722364E-2</v>
      </c>
      <c r="O175" s="4">
        <f t="shared" si="229"/>
        <v>2.1042266443755113E-2</v>
      </c>
      <c r="P175" s="4">
        <f t="shared" si="229"/>
        <v>9.547586550875882E-2</v>
      </c>
      <c r="Q175" s="4">
        <f t="shared" si="229"/>
        <v>1.9624495424054408E-2</v>
      </c>
    </row>
    <row r="176" spans="1:17">
      <c r="B176" s="7" t="s">
        <v>16</v>
      </c>
      <c r="C176" s="1">
        <v>124922706914</v>
      </c>
      <c r="D176" s="1">
        <v>4926560845</v>
      </c>
      <c r="E176" s="1">
        <v>3626095224</v>
      </c>
      <c r="F176" s="1">
        <v>2307871422</v>
      </c>
      <c r="G176" s="1">
        <v>82458108017</v>
      </c>
      <c r="H176" s="1">
        <v>8934708</v>
      </c>
      <c r="I176" s="1">
        <f t="shared" si="216"/>
        <v>218250277130</v>
      </c>
      <c r="K176" s="4">
        <f t="shared" ref="K176:Q176" si="230">C176/C179</f>
        <v>0.19082698190323591</v>
      </c>
      <c r="L176" s="4">
        <f t="shared" si="230"/>
        <v>1.0735070551303455E-2</v>
      </c>
      <c r="M176" s="4">
        <f t="shared" si="230"/>
        <v>4.6516383630775093E-2</v>
      </c>
      <c r="N176" s="4">
        <f t="shared" si="230"/>
        <v>3.0067809164109862E-2</v>
      </c>
      <c r="O176" s="4">
        <f t="shared" si="230"/>
        <v>9.4256026159870457E-2</v>
      </c>
      <c r="P176" s="4">
        <f t="shared" si="230"/>
        <v>1.8672127239673649E-2</v>
      </c>
      <c r="Q176" s="4">
        <f t="shared" si="230"/>
        <v>0.1018158329562949</v>
      </c>
    </row>
    <row r="177" spans="2:17">
      <c r="B177" s="7" t="s">
        <v>17</v>
      </c>
      <c r="C177" s="1">
        <v>17210333400</v>
      </c>
      <c r="D177" s="1">
        <v>14916491716</v>
      </c>
      <c r="E177" s="1">
        <v>136830156</v>
      </c>
      <c r="F177" s="1">
        <v>1233072268</v>
      </c>
      <c r="G177" s="1">
        <v>1430232876</v>
      </c>
      <c r="H177" s="1">
        <v>1716768</v>
      </c>
      <c r="I177" s="1">
        <f t="shared" si="216"/>
        <v>34928677184</v>
      </c>
      <c r="K177" s="4">
        <f t="shared" ref="K177:Q177" si="231">C177/C179</f>
        <v>2.62898240151919E-2</v>
      </c>
      <c r="L177" s="4">
        <f t="shared" si="231"/>
        <v>3.2503321482715501E-2</v>
      </c>
      <c r="M177" s="4">
        <f t="shared" si="231"/>
        <v>1.7552887157038439E-3</v>
      </c>
      <c r="N177" s="4">
        <f t="shared" si="231"/>
        <v>1.6064925145461647E-2</v>
      </c>
      <c r="O177" s="4">
        <f t="shared" si="231"/>
        <v>1.6348673358739935E-3</v>
      </c>
      <c r="P177" s="4">
        <f t="shared" si="231"/>
        <v>3.587773717618981E-3</v>
      </c>
      <c r="Q177" s="4">
        <f t="shared" si="231"/>
        <v>1.6294560576581536E-2</v>
      </c>
    </row>
    <row r="178" spans="2:17">
      <c r="B178" s="7" t="s">
        <v>6</v>
      </c>
      <c r="C178" s="1"/>
      <c r="D178" s="1">
        <v>14358650</v>
      </c>
      <c r="E178" s="1"/>
      <c r="F178" s="1">
        <v>12014661</v>
      </c>
      <c r="G178" s="1">
        <v>82366105</v>
      </c>
      <c r="H178" s="1">
        <v>10585</v>
      </c>
      <c r="I178" s="1">
        <f t="shared" si="216"/>
        <v>108750001</v>
      </c>
      <c r="K178" s="4">
        <f>C178/C179</f>
        <v>0</v>
      </c>
      <c r="L178" s="4">
        <f t="shared" ref="L178:Q178" si="232">D178/D179</f>
        <v>3.1287773686569245E-5</v>
      </c>
      <c r="M178" s="4">
        <f t="shared" si="232"/>
        <v>0</v>
      </c>
      <c r="N178" s="4">
        <f t="shared" si="232"/>
        <v>1.5653148207295291E-4</v>
      </c>
      <c r="O178" s="4">
        <f t="shared" si="232"/>
        <v>9.4150859560906649E-5</v>
      </c>
      <c r="P178" s="4">
        <f t="shared" si="232"/>
        <v>2.2120976626426467E-5</v>
      </c>
      <c r="Q178" s="4">
        <f t="shared" si="232"/>
        <v>5.0732911231162488E-5</v>
      </c>
    </row>
    <row r="179" spans="2:17">
      <c r="B179" s="8" t="s">
        <v>7</v>
      </c>
      <c r="C179" s="3">
        <f>SUM(C167:C178)</f>
        <v>654638592866</v>
      </c>
      <c r="D179" s="3">
        <f>SUM(D167:D178)</f>
        <v>458922074285</v>
      </c>
      <c r="E179" s="3">
        <f>SUM(E167:E178)</f>
        <v>77953076765</v>
      </c>
      <c r="F179" s="3">
        <f t="shared" ref="F179:G179" si="233">SUM(F167:F178)</f>
        <v>76755556396</v>
      </c>
      <c r="G179" s="3">
        <f t="shared" si="233"/>
        <v>874831152728</v>
      </c>
      <c r="H179" s="3">
        <f>SUM(H167:H178)</f>
        <v>478505094</v>
      </c>
      <c r="I179" s="9">
        <f>SUM(C179:H179)</f>
        <v>2143578958134</v>
      </c>
      <c r="K179" s="4">
        <f>C180</f>
        <v>0.30539513852844841</v>
      </c>
      <c r="L179" s="4">
        <f t="shared" ref="L179:Q179" si="234">D180</f>
        <v>0.21409151855292272</v>
      </c>
      <c r="M179" s="4">
        <f t="shared" si="234"/>
        <v>3.636585275723115E-2</v>
      </c>
      <c r="N179" s="4">
        <f t="shared" si="234"/>
        <v>3.5807198099582126E-2</v>
      </c>
      <c r="O179" s="4">
        <f t="shared" si="234"/>
        <v>0.40811706487805161</v>
      </c>
      <c r="P179" s="4">
        <f t="shared" si="234"/>
        <v>2.232271837639897E-4</v>
      </c>
      <c r="Q179" s="4">
        <f t="shared" si="234"/>
        <v>1</v>
      </c>
    </row>
    <row r="180" spans="2:17">
      <c r="B180" s="7"/>
      <c r="C180" s="10">
        <f>C179/I179</f>
        <v>0.30539513852844841</v>
      </c>
      <c r="D180" s="10">
        <f>D179/I179</f>
        <v>0.21409151855292272</v>
      </c>
      <c r="E180" s="10">
        <f>E179/I179</f>
        <v>3.636585275723115E-2</v>
      </c>
      <c r="F180" s="10">
        <f>F179/I179</f>
        <v>3.5807198099582126E-2</v>
      </c>
      <c r="G180" s="10">
        <f>G179/I179</f>
        <v>0.40811706487805161</v>
      </c>
      <c r="H180" s="10">
        <f>H179/I179</f>
        <v>2.232271837639897E-4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80"/>
  <sheetViews>
    <sheetView workbookViewId="0">
      <pane ySplit="1" topLeftCell="A2"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39478</v>
      </c>
      <c r="B2" s="7" t="s">
        <v>8</v>
      </c>
      <c r="C2" s="1">
        <v>295694897909</v>
      </c>
      <c r="D2" s="1">
        <v>127656779294</v>
      </c>
      <c r="E2" s="1">
        <v>27097187180</v>
      </c>
      <c r="F2" s="1">
        <v>19688790308</v>
      </c>
      <c r="G2" s="1">
        <v>344211649300</v>
      </c>
      <c r="H2" s="1">
        <v>143850145</v>
      </c>
      <c r="I2" s="1">
        <f>SUM(C2:H2)</f>
        <v>814493154136</v>
      </c>
      <c r="K2" s="4">
        <f t="shared" ref="K2:Q2" si="0">C2/C14</f>
        <v>0.54338906499745976</v>
      </c>
      <c r="L2" s="4">
        <f t="shared" si="0"/>
        <v>0.35903019418606402</v>
      </c>
      <c r="M2" s="4">
        <f t="shared" si="0"/>
        <v>0.42414212520214095</v>
      </c>
      <c r="N2" s="4">
        <f t="shared" si="0"/>
        <v>0.31301594992251053</v>
      </c>
      <c r="O2" s="4">
        <f t="shared" si="0"/>
        <v>0.49224483645685096</v>
      </c>
      <c r="P2" s="4">
        <f t="shared" si="0"/>
        <v>0.34409423726287247</v>
      </c>
      <c r="Q2" s="4">
        <f t="shared" si="0"/>
        <v>0.47184102301666858</v>
      </c>
    </row>
    <row r="3" spans="1:17">
      <c r="A3" s="203"/>
      <c r="B3" s="7" t="s">
        <v>9</v>
      </c>
      <c r="C3" s="1">
        <v>68645437273</v>
      </c>
      <c r="D3" s="1">
        <v>17404706898</v>
      </c>
      <c r="E3" s="1">
        <v>6434306112</v>
      </c>
      <c r="F3" s="1">
        <v>5847178351</v>
      </c>
      <c r="G3" s="1">
        <v>70650634645</v>
      </c>
      <c r="H3" s="1">
        <v>32972097</v>
      </c>
      <c r="I3" s="1">
        <f t="shared" ref="I3:I13" si="1">SUM(C3:H3)</f>
        <v>169015235376</v>
      </c>
      <c r="K3" s="4">
        <f t="shared" ref="K3:Q3" si="2">C3/C14</f>
        <v>0.12614752652105843</v>
      </c>
      <c r="L3" s="4">
        <f t="shared" si="2"/>
        <v>4.8950124951446031E-2</v>
      </c>
      <c r="M3" s="4">
        <f t="shared" si="2"/>
        <v>0.10071378443881734</v>
      </c>
      <c r="N3" s="4">
        <f t="shared" si="2"/>
        <v>9.2959499150180272E-2</v>
      </c>
      <c r="O3" s="4">
        <f t="shared" si="2"/>
        <v>0.10103495964510564</v>
      </c>
      <c r="P3" s="4">
        <f t="shared" si="2"/>
        <v>7.8870331122519524E-2</v>
      </c>
      <c r="Q3" s="4">
        <f t="shared" si="2"/>
        <v>9.7911592209526291E-2</v>
      </c>
    </row>
    <row r="4" spans="1:17">
      <c r="B4" s="7" t="s">
        <v>10</v>
      </c>
      <c r="C4" s="1">
        <v>17325776360</v>
      </c>
      <c r="D4" s="1">
        <v>100946459205</v>
      </c>
      <c r="E4" s="1">
        <v>13068870128</v>
      </c>
      <c r="F4" s="1">
        <v>13293868548</v>
      </c>
      <c r="G4" s="1">
        <v>96248780845</v>
      </c>
      <c r="H4" s="1">
        <v>83342322</v>
      </c>
      <c r="I4" s="1">
        <f t="shared" si="1"/>
        <v>240967097408</v>
      </c>
      <c r="K4" s="4">
        <f t="shared" ref="K4:Q4" si="3">C4/C14</f>
        <v>3.1839025573964563E-2</v>
      </c>
      <c r="L4" s="4">
        <f t="shared" si="3"/>
        <v>0.28390835998844749</v>
      </c>
      <c r="M4" s="4">
        <f t="shared" si="3"/>
        <v>0.20456213086840019</v>
      </c>
      <c r="N4" s="4">
        <f t="shared" si="3"/>
        <v>0.21134832697194297</v>
      </c>
      <c r="O4" s="4">
        <f t="shared" si="3"/>
        <v>0.13764195802950796</v>
      </c>
      <c r="P4" s="4">
        <f t="shared" si="3"/>
        <v>0.19935755170984859</v>
      </c>
      <c r="Q4" s="4">
        <f t="shared" si="3"/>
        <v>0.13959375984560232</v>
      </c>
    </row>
    <row r="5" spans="1:17">
      <c r="B5" s="7" t="s">
        <v>11</v>
      </c>
      <c r="C5" s="1">
        <v>1790143782</v>
      </c>
      <c r="D5" s="1">
        <v>20052435475</v>
      </c>
      <c r="E5" s="1">
        <v>2541202996</v>
      </c>
      <c r="F5" s="1">
        <v>1502940921</v>
      </c>
      <c r="G5" s="1">
        <v>9896772906</v>
      </c>
      <c r="H5" s="1">
        <v>8447250</v>
      </c>
      <c r="I5" s="1">
        <f t="shared" si="1"/>
        <v>35791943330</v>
      </c>
      <c r="K5" s="4">
        <f t="shared" ref="K5:Q5" si="4">C5/C14</f>
        <v>3.2896900243823556E-3</v>
      </c>
      <c r="L5" s="4">
        <f t="shared" si="4"/>
        <v>5.6396768290010821E-2</v>
      </c>
      <c r="M5" s="4">
        <f t="shared" si="4"/>
        <v>3.9776499019389649E-2</v>
      </c>
      <c r="N5" s="4">
        <f t="shared" si="4"/>
        <v>2.3894026636724127E-2</v>
      </c>
      <c r="O5" s="4">
        <f t="shared" si="4"/>
        <v>1.4153022916196124E-2</v>
      </c>
      <c r="P5" s="4">
        <f t="shared" si="4"/>
        <v>2.0206097433678634E-2</v>
      </c>
      <c r="Q5" s="4">
        <f t="shared" si="4"/>
        <v>2.0734498590717357E-2</v>
      </c>
    </row>
    <row r="6" spans="1:17">
      <c r="B6" s="7" t="s">
        <v>12</v>
      </c>
      <c r="C6" s="1">
        <v>3355996240</v>
      </c>
      <c r="D6" s="1">
        <v>18631810292</v>
      </c>
      <c r="E6" s="1">
        <v>3300148986</v>
      </c>
      <c r="F6" s="1">
        <v>1793305858</v>
      </c>
      <c r="G6" s="1">
        <v>15917810603</v>
      </c>
      <c r="H6" s="1">
        <v>21414029</v>
      </c>
      <c r="I6" s="1">
        <f t="shared" si="1"/>
        <v>43020486008</v>
      </c>
      <c r="K6" s="4">
        <f t="shared" ref="K6:Q6" si="5">C6/C14</f>
        <v>6.1672070498484093E-3</v>
      </c>
      <c r="L6" s="4">
        <f t="shared" si="5"/>
        <v>5.2401310014007801E-2</v>
      </c>
      <c r="M6" s="4">
        <f t="shared" si="5"/>
        <v>5.1655996436369991E-2</v>
      </c>
      <c r="N6" s="4">
        <f t="shared" si="5"/>
        <v>2.8510300930747908E-2</v>
      </c>
      <c r="O6" s="4">
        <f t="shared" si="5"/>
        <v>2.2763494765384348E-2</v>
      </c>
      <c r="P6" s="4">
        <f t="shared" si="5"/>
        <v>5.122305560053507E-2</v>
      </c>
      <c r="Q6" s="4">
        <f t="shared" si="5"/>
        <v>2.4922038970630316E-2</v>
      </c>
    </row>
    <row r="7" spans="1:17">
      <c r="B7" s="7" t="s">
        <v>13</v>
      </c>
      <c r="C7" s="1">
        <v>187142695</v>
      </c>
      <c r="D7" s="1">
        <v>2535746670</v>
      </c>
      <c r="E7" s="1">
        <v>816055567</v>
      </c>
      <c r="F7" s="1">
        <v>1033373911</v>
      </c>
      <c r="G7" s="1">
        <v>6523249853</v>
      </c>
      <c r="H7" s="1">
        <v>7433663</v>
      </c>
      <c r="I7" s="1">
        <f t="shared" si="1"/>
        <v>11103002359</v>
      </c>
      <c r="K7" s="4">
        <f t="shared" ref="K7:Q7" si="6">C7/C14</f>
        <v>3.4390615048234696E-4</v>
      </c>
      <c r="L7" s="4">
        <f t="shared" si="6"/>
        <v>7.1316981704516134E-3</v>
      </c>
      <c r="M7" s="4">
        <f t="shared" si="6"/>
        <v>1.2773412242798632E-2</v>
      </c>
      <c r="N7" s="4">
        <f t="shared" si="6"/>
        <v>1.6428765369367295E-2</v>
      </c>
      <c r="O7" s="4">
        <f t="shared" si="6"/>
        <v>9.3286675903829219E-3</v>
      </c>
      <c r="P7" s="4">
        <f t="shared" si="6"/>
        <v>1.7781564280343522E-2</v>
      </c>
      <c r="Q7" s="4">
        <f t="shared" si="6"/>
        <v>6.4320393179784626E-3</v>
      </c>
    </row>
    <row r="8" spans="1:17">
      <c r="B8" s="7" t="s">
        <v>14</v>
      </c>
      <c r="C8">
        <v>36286809461</v>
      </c>
      <c r="D8">
        <v>35149619397</v>
      </c>
      <c r="E8">
        <v>3697311372</v>
      </c>
      <c r="F8">
        <v>5783507159</v>
      </c>
      <c r="G8">
        <v>64262026192</v>
      </c>
      <c r="H8">
        <v>49136509</v>
      </c>
      <c r="I8" s="1">
        <f t="shared" si="1"/>
        <v>145228410090</v>
      </c>
      <c r="K8" s="4">
        <f t="shared" ref="K8:Q8" si="7">C8/C14</f>
        <v>6.6683110206459936E-2</v>
      </c>
      <c r="L8" s="4">
        <f t="shared" si="7"/>
        <v>9.8857066169648344E-2</v>
      </c>
      <c r="M8" s="4">
        <f t="shared" si="7"/>
        <v>5.7872630558922965E-2</v>
      </c>
      <c r="N8" s="4">
        <f t="shared" si="7"/>
        <v>9.1947243021956879E-2</v>
      </c>
      <c r="O8" s="4">
        <f t="shared" si="7"/>
        <v>9.1898837931825086E-2</v>
      </c>
      <c r="P8" s="4">
        <f t="shared" si="7"/>
        <v>0.11753613168839885</v>
      </c>
      <c r="Q8" s="4">
        <f t="shared" si="7"/>
        <v>8.4131734244764389E-2</v>
      </c>
    </row>
    <row r="9" spans="1:17">
      <c r="B9" s="7" t="s">
        <v>60</v>
      </c>
      <c r="C9" s="1">
        <v>286376726</v>
      </c>
      <c r="D9" s="1">
        <v>6029497557</v>
      </c>
      <c r="E9" s="1">
        <v>615323209</v>
      </c>
      <c r="F9" s="1">
        <v>6812784683</v>
      </c>
      <c r="G9" s="1">
        <v>1620187667</v>
      </c>
      <c r="H9" s="1">
        <v>26122892</v>
      </c>
      <c r="I9" s="1">
        <f t="shared" si="1"/>
        <v>15390292734</v>
      </c>
      <c r="K9" s="4">
        <f>C9/C14</f>
        <v>5.2626535824119587E-4</v>
      </c>
      <c r="L9" s="4">
        <f t="shared" ref="L9:Q9" si="8">D9/D14</f>
        <v>1.6957749449001296E-2</v>
      </c>
      <c r="M9" s="4">
        <f t="shared" si="8"/>
        <v>9.6314238012161508E-3</v>
      </c>
      <c r="N9" s="4">
        <f t="shared" si="8"/>
        <v>0.10831088328978178</v>
      </c>
      <c r="O9" s="4">
        <f t="shared" si="8"/>
        <v>2.3169727543902213E-3</v>
      </c>
      <c r="P9" s="4">
        <f t="shared" si="8"/>
        <v>6.2486809435196564E-2</v>
      </c>
      <c r="Q9" s="4">
        <f t="shared" si="8"/>
        <v>8.915693681722495E-3</v>
      </c>
    </row>
    <row r="10" spans="1:17">
      <c r="B10" s="7" t="s">
        <v>15</v>
      </c>
      <c r="C10" s="1">
        <v>3141610662</v>
      </c>
      <c r="D10" s="1">
        <v>11894030946</v>
      </c>
      <c r="E10" s="1">
        <v>3444252739</v>
      </c>
      <c r="F10" s="1">
        <v>4259749974</v>
      </c>
      <c r="G10" s="1">
        <v>18379132290</v>
      </c>
      <c r="H10" s="1">
        <v>35467139</v>
      </c>
      <c r="I10" s="1">
        <f t="shared" si="1"/>
        <v>41154243750</v>
      </c>
      <c r="K10" s="4">
        <f t="shared" ref="K10:Q10" si="9">C10/C14</f>
        <v>5.7732375238195525E-3</v>
      </c>
      <c r="L10" s="4">
        <f t="shared" si="9"/>
        <v>3.3451542987487419E-2</v>
      </c>
      <c r="M10" s="4">
        <f t="shared" si="9"/>
        <v>5.3911598526764686E-2</v>
      </c>
      <c r="N10" s="4">
        <f t="shared" si="9"/>
        <v>6.7722275654600345E-2</v>
      </c>
      <c r="O10" s="4">
        <f t="shared" si="9"/>
        <v>2.6283343363620083E-2</v>
      </c>
      <c r="P10" s="4">
        <f t="shared" si="9"/>
        <v>8.4838552940640258E-2</v>
      </c>
      <c r="Q10" s="4">
        <f t="shared" si="9"/>
        <v>2.3840913056016891E-2</v>
      </c>
    </row>
    <row r="11" spans="1:17">
      <c r="B11" s="7" t="s">
        <v>16</v>
      </c>
      <c r="C11" s="1">
        <v>105502513778</v>
      </c>
      <c r="D11" s="1">
        <v>3953040896</v>
      </c>
      <c r="E11" s="1">
        <v>2742014853</v>
      </c>
      <c r="F11" s="1">
        <v>1897103976</v>
      </c>
      <c r="G11" s="1">
        <v>70538298579</v>
      </c>
      <c r="H11" s="1">
        <v>7935108</v>
      </c>
      <c r="I11" s="1">
        <f t="shared" si="1"/>
        <v>184640907190</v>
      </c>
      <c r="K11" s="4">
        <f t="shared" ref="K11:Q11" si="10">C11/C14</f>
        <v>0.19387859825147197</v>
      </c>
      <c r="L11" s="4">
        <f t="shared" si="10"/>
        <v>1.1117788247247745E-2</v>
      </c>
      <c r="M11" s="4">
        <f t="shared" si="10"/>
        <v>4.291973182905312E-2</v>
      </c>
      <c r="N11" s="4">
        <f t="shared" si="10"/>
        <v>3.0160502187284079E-2</v>
      </c>
      <c r="O11" s="4">
        <f t="shared" si="10"/>
        <v>0.10087431183278193</v>
      </c>
      <c r="P11" s="4">
        <f t="shared" si="10"/>
        <v>1.8981037070616213E-2</v>
      </c>
      <c r="Q11" s="4">
        <f t="shared" si="10"/>
        <v>0.10696364247735383</v>
      </c>
    </row>
    <row r="12" spans="1:17">
      <c r="B12" s="7" t="s">
        <v>17</v>
      </c>
      <c r="C12" s="1">
        <v>11951216326</v>
      </c>
      <c r="D12" s="1">
        <v>11292125005</v>
      </c>
      <c r="E12" s="1">
        <v>130372190</v>
      </c>
      <c r="F12" s="1">
        <v>972362243</v>
      </c>
      <c r="G12" s="1">
        <v>933481098</v>
      </c>
      <c r="H12" s="1">
        <v>1922033</v>
      </c>
      <c r="I12" s="1">
        <f t="shared" si="1"/>
        <v>25281478895</v>
      </c>
      <c r="K12" s="4">
        <f t="shared" ref="K12:Q12" si="11">C12/C14</f>
        <v>2.1962368342811553E-2</v>
      </c>
      <c r="L12" s="4">
        <f t="shared" si="11"/>
        <v>3.1758703734655565E-2</v>
      </c>
      <c r="M12" s="4">
        <f t="shared" si="11"/>
        <v>2.040667076126287E-3</v>
      </c>
      <c r="N12" s="4">
        <f t="shared" si="11"/>
        <v>1.5458790834790783E-2</v>
      </c>
      <c r="O12" s="4">
        <f t="shared" si="11"/>
        <v>1.3349381154154089E-3</v>
      </c>
      <c r="P12" s="4">
        <f t="shared" si="11"/>
        <v>4.5975656064098551E-3</v>
      </c>
      <c r="Q12" s="4">
        <f t="shared" si="11"/>
        <v>1.4645720230570898E-2</v>
      </c>
    </row>
    <row r="13" spans="1:17">
      <c r="B13" s="7" t="s">
        <v>6</v>
      </c>
      <c r="C13" s="1"/>
      <c r="D13" s="1">
        <v>13757972</v>
      </c>
      <c r="E13" s="1"/>
      <c r="F13" s="1">
        <v>15312194</v>
      </c>
      <c r="G13" s="1">
        <v>87168519</v>
      </c>
      <c r="H13" s="1">
        <v>11315</v>
      </c>
      <c r="I13" s="1">
        <f t="shared" si="1"/>
        <v>116250000</v>
      </c>
      <c r="K13" s="4">
        <f t="shared" ref="K13:Q13" si="12">C13/C14</f>
        <v>0</v>
      </c>
      <c r="L13" s="4">
        <f t="shared" si="12"/>
        <v>3.8693811531861158E-5</v>
      </c>
      <c r="M13" s="4">
        <f t="shared" si="12"/>
        <v>0</v>
      </c>
      <c r="N13" s="4">
        <f t="shared" si="12"/>
        <v>2.434360301130475E-4</v>
      </c>
      <c r="O13" s="4">
        <f t="shared" si="12"/>
        <v>1.2465659853930141E-4</v>
      </c>
      <c r="P13" s="4">
        <f t="shared" si="12"/>
        <v>2.7065848940433131E-5</v>
      </c>
      <c r="Q13" s="4">
        <f t="shared" si="12"/>
        <v>6.7344358448136066E-5</v>
      </c>
    </row>
    <row r="14" spans="1:17">
      <c r="B14" s="8" t="s">
        <v>7</v>
      </c>
      <c r="C14" s="3">
        <f>SUM(C2:C13)</f>
        <v>544167921212</v>
      </c>
      <c r="D14" s="3">
        <f>SUM(D2:D13)</f>
        <v>355560009607</v>
      </c>
      <c r="E14" s="3">
        <f>SUM(E2:E13)</f>
        <v>63887045332</v>
      </c>
      <c r="F14" s="3">
        <f t="shared" ref="F14:G14" si="13">SUM(F2:F13)</f>
        <v>62900278126</v>
      </c>
      <c r="G14" s="3">
        <f t="shared" si="13"/>
        <v>699269192497</v>
      </c>
      <c r="H14" s="3">
        <f>SUM(H2:H13)</f>
        <v>418054502</v>
      </c>
      <c r="I14" s="9">
        <f>SUM(C14:H14)</f>
        <v>1726202501276</v>
      </c>
      <c r="J14" s="1"/>
      <c r="K14" s="4">
        <f>C15</f>
        <v>0.31523991003938057</v>
      </c>
      <c r="L14" s="4">
        <f t="shared" ref="L14:Q14" si="14">D15</f>
        <v>0.20597815687566892</v>
      </c>
      <c r="M14" s="4">
        <f t="shared" si="14"/>
        <v>3.7010168438972264E-2</v>
      </c>
      <c r="N14" s="4">
        <f t="shared" si="14"/>
        <v>3.6438527970793944E-2</v>
      </c>
      <c r="O14" s="4">
        <f t="shared" si="14"/>
        <v>0.40509105506457316</v>
      </c>
      <c r="P14" s="4">
        <f t="shared" si="14"/>
        <v>2.4218161061113992E-4</v>
      </c>
      <c r="Q14" s="4">
        <f t="shared" si="14"/>
        <v>1</v>
      </c>
    </row>
    <row r="15" spans="1:17">
      <c r="B15" s="7"/>
      <c r="C15" s="10">
        <f>C14/I14</f>
        <v>0.31523991003938057</v>
      </c>
      <c r="D15" s="10">
        <f>D14/I14</f>
        <v>0.20597815687566892</v>
      </c>
      <c r="E15" s="10">
        <f>E14/I14</f>
        <v>3.7010168438972264E-2</v>
      </c>
      <c r="F15" s="10">
        <f>F14/I14</f>
        <v>3.6438527970793944E-2</v>
      </c>
      <c r="G15" s="10">
        <f>G14/I14</f>
        <v>0.40509105506457316</v>
      </c>
      <c r="H15" s="10">
        <f>H14/I14</f>
        <v>2.4218161061113992E-4</v>
      </c>
      <c r="I15" s="11">
        <f>I14/I14</f>
        <v>1</v>
      </c>
    </row>
    <row r="16" spans="1:17">
      <c r="C16" s="1"/>
      <c r="D16" s="1"/>
      <c r="E16" s="1"/>
      <c r="F16" s="1"/>
      <c r="G16" s="1"/>
      <c r="H16" s="1"/>
      <c r="I16" s="1"/>
    </row>
    <row r="17" spans="1:17">
      <c r="A17" s="204">
        <v>39506</v>
      </c>
      <c r="B17" s="7" t="s">
        <v>8</v>
      </c>
      <c r="C17" s="1">
        <v>341590536253</v>
      </c>
      <c r="D17" s="1">
        <v>142134152730</v>
      </c>
      <c r="E17" s="1">
        <v>30542411266</v>
      </c>
      <c r="F17" s="1">
        <v>21358163153</v>
      </c>
      <c r="G17" s="1">
        <v>388132516454</v>
      </c>
      <c r="H17" s="1">
        <v>184610108</v>
      </c>
      <c r="I17" s="1">
        <f>SUM(C17:H17)</f>
        <v>923942389964</v>
      </c>
      <c r="K17" s="4">
        <f t="shared" ref="K17:Q17" si="15">C17/C29</f>
        <v>0.56680513120029263</v>
      </c>
      <c r="L17" s="4">
        <f t="shared" si="15"/>
        <v>0.3838197340551715</v>
      </c>
      <c r="M17" s="4">
        <f t="shared" si="15"/>
        <v>0.44777446625065626</v>
      </c>
      <c r="N17" s="4">
        <f t="shared" si="15"/>
        <v>0.32381497636032497</v>
      </c>
      <c r="O17" s="4">
        <f t="shared" si="15"/>
        <v>0.51543119122140235</v>
      </c>
      <c r="P17" s="4">
        <f t="shared" si="15"/>
        <v>0.3744704315015937</v>
      </c>
      <c r="Q17" s="4">
        <f t="shared" si="15"/>
        <v>0.49656712592804492</v>
      </c>
    </row>
    <row r="18" spans="1:17">
      <c r="A18" s="203"/>
      <c r="B18" s="7" t="s">
        <v>9</v>
      </c>
      <c r="C18" s="1">
        <v>80064188193</v>
      </c>
      <c r="D18" s="1">
        <v>17628533438</v>
      </c>
      <c r="E18" s="1">
        <v>6722654534</v>
      </c>
      <c r="F18" s="1">
        <v>6479483597</v>
      </c>
      <c r="G18" s="1">
        <v>84136198930</v>
      </c>
      <c r="H18" s="1">
        <v>36731159</v>
      </c>
      <c r="I18" s="1">
        <f t="shared" ref="I18:I28" si="16">SUM(C18:H18)</f>
        <v>195067789851</v>
      </c>
      <c r="K18" s="4">
        <f t="shared" ref="K18:Q18" si="17">C18/C29</f>
        <v>0.13285143432535518</v>
      </c>
      <c r="L18" s="4">
        <f t="shared" si="17"/>
        <v>4.76041745491598E-2</v>
      </c>
      <c r="M18" s="4">
        <f t="shared" si="17"/>
        <v>9.8559115700875069E-2</v>
      </c>
      <c r="N18" s="4">
        <f t="shared" si="17"/>
        <v>9.8236623288223107E-2</v>
      </c>
      <c r="O18" s="4">
        <f t="shared" si="17"/>
        <v>0.11173096661812514</v>
      </c>
      <c r="P18" s="4">
        <f t="shared" si="17"/>
        <v>7.4506933067195039E-2</v>
      </c>
      <c r="Q18" s="4">
        <f t="shared" si="17"/>
        <v>0.10483797779991573</v>
      </c>
    </row>
    <row r="19" spans="1:17">
      <c r="B19" s="7" t="s">
        <v>10</v>
      </c>
      <c r="C19" s="1">
        <v>16255084559</v>
      </c>
      <c r="D19" s="1">
        <v>99223911024</v>
      </c>
      <c r="E19" s="1">
        <v>13009657413</v>
      </c>
      <c r="F19" s="1">
        <v>13702164036</v>
      </c>
      <c r="G19" s="1">
        <v>91749045105</v>
      </c>
      <c r="H19" s="1">
        <v>93351762</v>
      </c>
      <c r="I19" s="1">
        <f t="shared" si="16"/>
        <v>234033213899</v>
      </c>
      <c r="K19" s="4">
        <f t="shared" ref="K19:Q19" si="18">C19/C29</f>
        <v>2.6972249984442972E-2</v>
      </c>
      <c r="L19" s="4">
        <f t="shared" si="18"/>
        <v>0.26794471567639871</v>
      </c>
      <c r="M19" s="4">
        <f t="shared" si="18"/>
        <v>0.1907312541068043</v>
      </c>
      <c r="N19" s="4">
        <f t="shared" si="18"/>
        <v>0.20774098838080149</v>
      </c>
      <c r="O19" s="4">
        <f t="shared" si="18"/>
        <v>0.12184065391877827</v>
      </c>
      <c r="P19" s="4">
        <f t="shared" si="18"/>
        <v>0.18935839958218365</v>
      </c>
      <c r="Q19" s="4">
        <f t="shared" si="18"/>
        <v>0.12577970408096317</v>
      </c>
    </row>
    <row r="20" spans="1:17">
      <c r="B20" s="7" t="s">
        <v>11</v>
      </c>
      <c r="C20" s="1">
        <v>1736919237</v>
      </c>
      <c r="D20" s="1">
        <v>18828863574</v>
      </c>
      <c r="E20" s="1">
        <v>2334385751</v>
      </c>
      <c r="F20" s="1">
        <v>1484461637</v>
      </c>
      <c r="G20" s="1">
        <v>9879292086</v>
      </c>
      <c r="H20" s="1">
        <v>11036019</v>
      </c>
      <c r="I20" s="1">
        <f t="shared" si="16"/>
        <v>34274958304</v>
      </c>
      <c r="K20" s="4">
        <f t="shared" ref="K20:Q20" si="19">C20/C29</f>
        <v>2.8820901972615785E-3</v>
      </c>
      <c r="L20" s="4">
        <f t="shared" si="19"/>
        <v>5.0845551689903019E-2</v>
      </c>
      <c r="M20" s="4">
        <f t="shared" si="19"/>
        <v>3.4223831398694199E-2</v>
      </c>
      <c r="N20" s="4">
        <f t="shared" si="19"/>
        <v>2.2506191494536167E-2</v>
      </c>
      <c r="O20" s="4">
        <f t="shared" si="19"/>
        <v>1.3119476138801293E-2</v>
      </c>
      <c r="P20" s="4">
        <f t="shared" si="19"/>
        <v>2.2385896643263903E-2</v>
      </c>
      <c r="Q20" s="4">
        <f t="shared" si="19"/>
        <v>1.8420864462105703E-2</v>
      </c>
    </row>
    <row r="21" spans="1:17">
      <c r="B21" s="7" t="s">
        <v>12</v>
      </c>
      <c r="C21" s="1">
        <v>4114967236</v>
      </c>
      <c r="D21" s="1">
        <v>19238208259</v>
      </c>
      <c r="E21" s="1">
        <v>3499581666</v>
      </c>
      <c r="F21" s="1">
        <v>1955389151</v>
      </c>
      <c r="G21" s="1">
        <v>17600221722</v>
      </c>
      <c r="H21" s="1">
        <v>26398215</v>
      </c>
      <c r="I21" s="1">
        <f t="shared" si="16"/>
        <v>46434766249</v>
      </c>
      <c r="K21" s="4">
        <f t="shared" ref="K21:Q21" si="20">C21/C29</f>
        <v>6.8280127712859063E-3</v>
      </c>
      <c r="L21" s="4">
        <f t="shared" si="20"/>
        <v>5.1950948001175619E-2</v>
      </c>
      <c r="M21" s="4">
        <f t="shared" si="20"/>
        <v>5.1306470171795251E-2</v>
      </c>
      <c r="N21" s="4">
        <f t="shared" si="20"/>
        <v>2.9646008749463219E-2</v>
      </c>
      <c r="O21" s="4">
        <f t="shared" si="20"/>
        <v>2.3372695827731316E-2</v>
      </c>
      <c r="P21" s="4">
        <f t="shared" si="20"/>
        <v>5.3547181511436219E-2</v>
      </c>
      <c r="Q21" s="4">
        <f t="shared" si="20"/>
        <v>2.4956078073552757E-2</v>
      </c>
    </row>
    <row r="22" spans="1:17">
      <c r="B22" s="7" t="s">
        <v>13</v>
      </c>
      <c r="C22" s="1">
        <v>187123303</v>
      </c>
      <c r="D22" s="1">
        <v>2503276824</v>
      </c>
      <c r="E22" s="1">
        <v>795830237</v>
      </c>
      <c r="F22" s="1">
        <v>1016975598</v>
      </c>
      <c r="G22" s="1">
        <v>5804863849</v>
      </c>
      <c r="H22" s="1">
        <v>7125494</v>
      </c>
      <c r="I22" s="1">
        <f t="shared" si="16"/>
        <v>10315195305</v>
      </c>
      <c r="K22" s="4">
        <f t="shared" ref="K22:Q22" si="21">C22/C29</f>
        <v>3.1049586288594264E-4</v>
      </c>
      <c r="L22" s="4">
        <f t="shared" si="21"/>
        <v>6.7598605007996686E-3</v>
      </c>
      <c r="M22" s="4">
        <f t="shared" si="21"/>
        <v>1.1667463203715747E-2</v>
      </c>
      <c r="N22" s="4">
        <f t="shared" si="21"/>
        <v>1.5418551064825148E-2</v>
      </c>
      <c r="O22" s="4">
        <f t="shared" si="21"/>
        <v>7.7087277198604059E-3</v>
      </c>
      <c r="P22" s="4">
        <f t="shared" si="21"/>
        <v>1.4453633345157986E-2</v>
      </c>
      <c r="Q22" s="4">
        <f t="shared" si="21"/>
        <v>5.5438379509677987E-3</v>
      </c>
    </row>
    <row r="23" spans="1:17">
      <c r="B23" s="7" t="s">
        <v>14</v>
      </c>
      <c r="C23">
        <v>39957681030</v>
      </c>
      <c r="D23">
        <v>37275839556</v>
      </c>
      <c r="E23">
        <v>4158721724</v>
      </c>
      <c r="F23">
        <v>6105151915</v>
      </c>
      <c r="G23">
        <v>67861230542</v>
      </c>
      <c r="H23">
        <v>54523520</v>
      </c>
      <c r="I23" s="1">
        <f t="shared" si="16"/>
        <v>155413148287</v>
      </c>
      <c r="K23" s="4">
        <f t="shared" ref="K23:Q23" si="22">C23/C29</f>
        <v>6.6302242699997183E-2</v>
      </c>
      <c r="L23" s="4">
        <f t="shared" si="22"/>
        <v>0.10065985233151754</v>
      </c>
      <c r="M23" s="4">
        <f t="shared" si="22"/>
        <v>6.0969953682801968E-2</v>
      </c>
      <c r="N23" s="4">
        <f t="shared" si="22"/>
        <v>9.2561312921436031E-2</v>
      </c>
      <c r="O23" s="4">
        <f t="shared" si="22"/>
        <v>9.0118177202910821E-2</v>
      </c>
      <c r="P23" s="4">
        <f t="shared" si="22"/>
        <v>0.11059766056464132</v>
      </c>
      <c r="Q23" s="4">
        <f t="shared" si="22"/>
        <v>8.3525835825447495E-2</v>
      </c>
    </row>
    <row r="24" spans="1:17">
      <c r="B24" s="7" t="s">
        <v>60</v>
      </c>
      <c r="C24" s="1">
        <v>293857986</v>
      </c>
      <c r="D24" s="1">
        <v>5968759842</v>
      </c>
      <c r="E24" s="1">
        <v>672167211</v>
      </c>
      <c r="F24" s="1">
        <v>6827397351</v>
      </c>
      <c r="G24" s="1">
        <v>1573676019</v>
      </c>
      <c r="H24" s="1">
        <v>27635438</v>
      </c>
      <c r="I24" s="1">
        <f t="shared" si="16"/>
        <v>15363493847</v>
      </c>
      <c r="K24" s="4">
        <f>C24/C29</f>
        <v>4.8760195799341598E-4</v>
      </c>
      <c r="L24" s="4">
        <f t="shared" ref="L24" si="23">D24/D29</f>
        <v>1.6118067130195694E-2</v>
      </c>
      <c r="M24" s="4">
        <f t="shared" ref="M24" si="24">E24/E29</f>
        <v>9.8544712634319499E-3</v>
      </c>
      <c r="N24" s="4">
        <f t="shared" ref="N24" si="25">F24/F29</f>
        <v>0.10351140666823103</v>
      </c>
      <c r="O24" s="4">
        <f t="shared" ref="O24" si="26">G24/G29</f>
        <v>2.0898061117892845E-3</v>
      </c>
      <c r="P24" s="4">
        <f t="shared" ref="P24" si="27">H24/H29</f>
        <v>5.6056813490383418E-2</v>
      </c>
      <c r="Q24" s="4">
        <f t="shared" ref="Q24" si="28">I24/I29</f>
        <v>8.2570147951705562E-3</v>
      </c>
    </row>
    <row r="25" spans="1:17">
      <c r="B25" s="7" t="s">
        <v>15</v>
      </c>
      <c r="C25" s="1">
        <v>3003439160</v>
      </c>
      <c r="D25" s="1">
        <v>12163985823</v>
      </c>
      <c r="E25" s="1">
        <v>3331398988</v>
      </c>
      <c r="F25" s="1">
        <v>4143307124</v>
      </c>
      <c r="G25" s="1">
        <v>16677772815</v>
      </c>
      <c r="H25" s="1">
        <v>38005095</v>
      </c>
      <c r="I25" s="1">
        <f t="shared" si="16"/>
        <v>39357909005</v>
      </c>
      <c r="K25" s="4">
        <f t="shared" ref="K25:Q25" si="29">C25/C29</f>
        <v>4.9836413672626903E-3</v>
      </c>
      <c r="L25" s="4">
        <f t="shared" si="29"/>
        <v>3.2847684486525988E-2</v>
      </c>
      <c r="M25" s="4">
        <f t="shared" si="29"/>
        <v>4.8840787019990888E-2</v>
      </c>
      <c r="N25" s="4">
        <f t="shared" si="29"/>
        <v>6.2817429045773254E-2</v>
      </c>
      <c r="O25" s="4">
        <f t="shared" si="29"/>
        <v>2.2147704571343654E-2</v>
      </c>
      <c r="P25" s="4">
        <f t="shared" si="29"/>
        <v>7.7091035144776915E-2</v>
      </c>
      <c r="Q25" s="4">
        <f t="shared" si="29"/>
        <v>2.1152664894952881E-2</v>
      </c>
    </row>
    <row r="26" spans="1:17">
      <c r="B26" s="7" t="s">
        <v>16</v>
      </c>
      <c r="C26" s="1">
        <v>103875616404</v>
      </c>
      <c r="D26" s="1">
        <v>4266331697</v>
      </c>
      <c r="E26" s="1">
        <v>2985215580</v>
      </c>
      <c r="F26" s="1">
        <v>1913714741</v>
      </c>
      <c r="G26" s="1">
        <v>68696329191</v>
      </c>
      <c r="H26" s="1">
        <v>11700828</v>
      </c>
      <c r="I26" s="1">
        <f t="shared" si="16"/>
        <v>181748908441</v>
      </c>
      <c r="K26" s="4">
        <f t="shared" ref="K26:Q26" si="30">C26/C29</f>
        <v>0.17236201280697336</v>
      </c>
      <c r="L26" s="4">
        <f t="shared" si="30"/>
        <v>1.1520822166114504E-2</v>
      </c>
      <c r="M26" s="4">
        <f t="shared" si="30"/>
        <v>4.3765480771509012E-2</v>
      </c>
      <c r="N26" s="4">
        <f t="shared" si="30"/>
        <v>2.9014175478394449E-2</v>
      </c>
      <c r="O26" s="4">
        <f t="shared" si="30"/>
        <v>9.1227169295029109E-2</v>
      </c>
      <c r="P26" s="4">
        <f t="shared" si="30"/>
        <v>2.3734421465621644E-2</v>
      </c>
      <c r="Q26" s="4">
        <f t="shared" si="30"/>
        <v>9.767982731977827E-2</v>
      </c>
    </row>
    <row r="27" spans="1:17">
      <c r="B27" s="7" t="s">
        <v>17</v>
      </c>
      <c r="C27" s="1">
        <v>11580155951</v>
      </c>
      <c r="D27" s="1">
        <v>11067051084</v>
      </c>
      <c r="E27" s="1">
        <v>157338977</v>
      </c>
      <c r="F27" s="1">
        <v>960184038</v>
      </c>
      <c r="G27" s="1">
        <v>831743435</v>
      </c>
      <c r="H27" s="1">
        <v>1853487</v>
      </c>
      <c r="I27" s="1">
        <f>SUM(C27:H27)</f>
        <v>24598326972</v>
      </c>
      <c r="K27" s="4">
        <f t="shared" ref="K27:Q27" si="31">C27/C29</f>
        <v>1.9215086826249155E-2</v>
      </c>
      <c r="L27" s="4">
        <f t="shared" si="31"/>
        <v>2.9885516761794521E-2</v>
      </c>
      <c r="M27" s="4">
        <f t="shared" si="31"/>
        <v>2.3067064297253863E-3</v>
      </c>
      <c r="N27" s="4">
        <f t="shared" si="31"/>
        <v>1.4557523947131138E-2</v>
      </c>
      <c r="O27" s="4">
        <f t="shared" si="31"/>
        <v>1.1045364439169316E-3</v>
      </c>
      <c r="P27" s="4">
        <f t="shared" si="31"/>
        <v>3.7596862067411523E-3</v>
      </c>
      <c r="Q27" s="4">
        <f t="shared" si="31"/>
        <v>1.3220218770999647E-2</v>
      </c>
    </row>
    <row r="28" spans="1:17">
      <c r="B28" s="7" t="s">
        <v>6</v>
      </c>
      <c r="C28" s="1"/>
      <c r="D28" s="1">
        <v>15950443</v>
      </c>
      <c r="E28" s="1"/>
      <c r="F28" s="1">
        <v>11530276</v>
      </c>
      <c r="G28" s="1">
        <v>82000593</v>
      </c>
      <c r="H28" s="1">
        <v>18688</v>
      </c>
      <c r="I28" s="1">
        <f t="shared" si="16"/>
        <v>109500000</v>
      </c>
      <c r="K28" s="4">
        <f t="shared" ref="K28:Q28" si="32">C28/C29</f>
        <v>0</v>
      </c>
      <c r="L28" s="4">
        <f t="shared" si="32"/>
        <v>4.3072651243447363E-5</v>
      </c>
      <c r="M28" s="4">
        <f t="shared" si="32"/>
        <v>0</v>
      </c>
      <c r="N28" s="4">
        <f t="shared" si="32"/>
        <v>1.7481260085999413E-4</v>
      </c>
      <c r="O28" s="4">
        <f t="shared" si="32"/>
        <v>1.0889493031141222E-4</v>
      </c>
      <c r="P28" s="4">
        <f t="shared" si="32"/>
        <v>3.7907477005006595E-5</v>
      </c>
      <c r="Q28" s="4">
        <f t="shared" si="32"/>
        <v>5.8850098101072642E-5</v>
      </c>
    </row>
    <row r="29" spans="1:17">
      <c r="B29" s="8" t="s">
        <v>7</v>
      </c>
      <c r="C29" s="3">
        <f>SUM(C17:C28)</f>
        <v>602659569312</v>
      </c>
      <c r="D29" s="3">
        <f>SUM(D17:D28)</f>
        <v>370314864294</v>
      </c>
      <c r="E29" s="3">
        <f>SUM(E17:E28)</f>
        <v>68209363347</v>
      </c>
      <c r="F29" s="3">
        <f t="shared" ref="F29:G29" si="33">SUM(F17:F28)</f>
        <v>65957922617</v>
      </c>
      <c r="G29" s="3">
        <f t="shared" si="33"/>
        <v>753024890741</v>
      </c>
      <c r="H29" s="3">
        <f>SUM(H17:H28)</f>
        <v>492989813</v>
      </c>
      <c r="I29" s="9">
        <f>SUM(C29:H29)</f>
        <v>1860659600124</v>
      </c>
      <c r="K29" s="4">
        <f>C30</f>
        <v>0.32389566005078896</v>
      </c>
      <c r="L29" s="4">
        <f t="shared" ref="L29:Q29" si="34">D30</f>
        <v>0.19902343463002103</v>
      </c>
      <c r="M29" s="4">
        <f t="shared" si="34"/>
        <v>3.6658700679293686E-2</v>
      </c>
      <c r="N29" s="4">
        <f t="shared" si="34"/>
        <v>3.5448677776743452E-2</v>
      </c>
      <c r="O29" s="4">
        <f t="shared" si="34"/>
        <v>0.40470857253568365</v>
      </c>
      <c r="P29" s="4">
        <f t="shared" si="34"/>
        <v>2.6495432746921881E-4</v>
      </c>
      <c r="Q29" s="4">
        <f t="shared" si="34"/>
        <v>1</v>
      </c>
    </row>
    <row r="30" spans="1:17">
      <c r="B30" s="7"/>
      <c r="C30" s="10">
        <f>C29/I29</f>
        <v>0.32389566005078896</v>
      </c>
      <c r="D30" s="10">
        <f>D29/I29</f>
        <v>0.19902343463002103</v>
      </c>
      <c r="E30" s="10">
        <f>E29/I29</f>
        <v>3.6658700679293686E-2</v>
      </c>
      <c r="F30" s="10">
        <f>F29/I29</f>
        <v>3.5448677776743452E-2</v>
      </c>
      <c r="G30" s="10">
        <f>G29/I29</f>
        <v>0.40470857253568365</v>
      </c>
      <c r="H30" s="10">
        <f>H29/I29</f>
        <v>2.6495432746921881E-4</v>
      </c>
      <c r="I30" s="11">
        <f>I29/I29</f>
        <v>1</v>
      </c>
    </row>
    <row r="32" spans="1:17">
      <c r="A32" s="204">
        <v>39538</v>
      </c>
      <c r="B32" s="7" t="s">
        <v>8</v>
      </c>
      <c r="C32" s="1">
        <v>324017559391</v>
      </c>
      <c r="D32" s="1">
        <v>134650438374</v>
      </c>
      <c r="E32" s="1">
        <v>28963821817</v>
      </c>
      <c r="F32" s="1">
        <v>20882147956</v>
      </c>
      <c r="G32" s="1">
        <v>370555219978</v>
      </c>
      <c r="H32" s="1">
        <v>144266947</v>
      </c>
      <c r="I32" s="1">
        <f>SUM(C32:H32)</f>
        <v>879213454463</v>
      </c>
      <c r="K32" s="4">
        <f t="shared" ref="K32:Q32" si="35">C32/C44</f>
        <v>0.56423613087350022</v>
      </c>
      <c r="L32" s="4">
        <f t="shared" si="35"/>
        <v>0.37057463121656448</v>
      </c>
      <c r="M32" s="4">
        <f t="shared" si="35"/>
        <v>0.44873740466255624</v>
      </c>
      <c r="N32" s="4">
        <f t="shared" si="35"/>
        <v>0.32881383920165475</v>
      </c>
      <c r="O32" s="4">
        <f t="shared" si="35"/>
        <v>0.5127687089574976</v>
      </c>
      <c r="P32" s="4">
        <f t="shared" si="35"/>
        <v>0.33149658083119371</v>
      </c>
      <c r="Q32" s="4">
        <f t="shared" si="35"/>
        <v>0.49152171270804812</v>
      </c>
    </row>
    <row r="33" spans="1:17">
      <c r="A33" s="203"/>
      <c r="B33" s="7" t="s">
        <v>9</v>
      </c>
      <c r="C33" s="1">
        <v>79665434852</v>
      </c>
      <c r="D33" s="1">
        <v>17278449781</v>
      </c>
      <c r="E33" s="1">
        <v>6352471444</v>
      </c>
      <c r="F33" s="1">
        <v>6304120996</v>
      </c>
      <c r="G33" s="1">
        <v>82066235902</v>
      </c>
      <c r="H33" s="1">
        <v>38523545</v>
      </c>
      <c r="I33" s="1">
        <f t="shared" ref="I33:I43" si="36">SUM(C33:H33)</f>
        <v>191705236520</v>
      </c>
      <c r="K33" s="4">
        <f t="shared" ref="K33:Q33" si="37">C33/C44</f>
        <v>0.13872740974202868</v>
      </c>
      <c r="L33" s="4">
        <f t="shared" si="37"/>
        <v>4.7552427106129398E-2</v>
      </c>
      <c r="M33" s="4">
        <f t="shared" si="37"/>
        <v>9.8419040380245584E-2</v>
      </c>
      <c r="N33" s="4">
        <f t="shared" si="37"/>
        <v>9.9265757136392907E-2</v>
      </c>
      <c r="O33" s="4">
        <f t="shared" si="37"/>
        <v>0.11356201603358426</v>
      </c>
      <c r="P33" s="4">
        <f t="shared" si="37"/>
        <v>8.851939903460096E-2</v>
      </c>
      <c r="Q33" s="4">
        <f t="shared" si="37"/>
        <v>0.10717225232519144</v>
      </c>
    </row>
    <row r="34" spans="1:17">
      <c r="B34" s="7" t="s">
        <v>10</v>
      </c>
      <c r="C34" s="1">
        <v>16082080026</v>
      </c>
      <c r="D34" s="1">
        <v>103106851101</v>
      </c>
      <c r="E34" s="1">
        <v>12131081729</v>
      </c>
      <c r="F34" s="1">
        <v>13443391625</v>
      </c>
      <c r="G34" s="1">
        <v>92727222423</v>
      </c>
      <c r="H34" s="1">
        <v>87660997</v>
      </c>
      <c r="I34" s="1">
        <f t="shared" si="36"/>
        <v>237578287901</v>
      </c>
      <c r="K34" s="4">
        <f t="shared" ref="K34:Q34" si="38">C34/C44</f>
        <v>2.8004934755151062E-2</v>
      </c>
      <c r="L34" s="4">
        <f t="shared" si="38"/>
        <v>0.28376278446659803</v>
      </c>
      <c r="M34" s="4">
        <f t="shared" si="38"/>
        <v>0.18794723172981656</v>
      </c>
      <c r="N34" s="4">
        <f t="shared" si="38"/>
        <v>0.21168192187037591</v>
      </c>
      <c r="O34" s="4">
        <f t="shared" si="38"/>
        <v>0.12831452793966674</v>
      </c>
      <c r="P34" s="4">
        <f t="shared" si="38"/>
        <v>0.20142743283916259</v>
      </c>
      <c r="Q34" s="4">
        <f t="shared" si="38"/>
        <v>0.13281744766140804</v>
      </c>
    </row>
    <row r="35" spans="1:17">
      <c r="B35" s="7" t="s">
        <v>11</v>
      </c>
      <c r="C35" s="1">
        <v>1582078816</v>
      </c>
      <c r="D35" s="1">
        <v>17143048624</v>
      </c>
      <c r="E35" s="1">
        <v>2002524624</v>
      </c>
      <c r="F35" s="1">
        <v>1401284706</v>
      </c>
      <c r="G35" s="1">
        <v>9108801785</v>
      </c>
      <c r="H35" s="1">
        <v>8844130</v>
      </c>
      <c r="I35" s="1">
        <f t="shared" si="36"/>
        <v>31246582685</v>
      </c>
      <c r="K35" s="4">
        <f t="shared" ref="K35:Q35" si="39">C35/C44</f>
        <v>2.7549927588941749E-3</v>
      </c>
      <c r="L35" s="4">
        <f t="shared" si="39"/>
        <v>4.7179786404565521E-2</v>
      </c>
      <c r="M35" s="4">
        <f t="shared" si="39"/>
        <v>3.1025177140787175E-2</v>
      </c>
      <c r="N35" s="4">
        <f t="shared" si="39"/>
        <v>2.2064866361701685E-2</v>
      </c>
      <c r="O35" s="4">
        <f t="shared" si="39"/>
        <v>1.2604622144363534E-2</v>
      </c>
      <c r="P35" s="4">
        <f t="shared" si="39"/>
        <v>2.0322041301855408E-2</v>
      </c>
      <c r="Q35" s="4">
        <f t="shared" si="39"/>
        <v>1.7468310749390571E-2</v>
      </c>
    </row>
    <row r="36" spans="1:17">
      <c r="B36" s="7" t="s">
        <v>12</v>
      </c>
      <c r="C36" s="1">
        <v>3827237264</v>
      </c>
      <c r="D36" s="1">
        <v>19211854869</v>
      </c>
      <c r="E36" s="1">
        <v>3574747708</v>
      </c>
      <c r="F36" s="1">
        <v>1821830292</v>
      </c>
      <c r="G36" s="1">
        <v>16511043150</v>
      </c>
      <c r="H36" s="1">
        <v>23308668</v>
      </c>
      <c r="I36" s="1">
        <f t="shared" si="36"/>
        <v>44970021951</v>
      </c>
      <c r="K36" s="4">
        <f t="shared" ref="K36:Q36" si="40">C36/C44</f>
        <v>6.6646559212192582E-3</v>
      </c>
      <c r="L36" s="4">
        <f t="shared" si="40"/>
        <v>5.287339661896371E-2</v>
      </c>
      <c r="M36" s="4">
        <f t="shared" si="40"/>
        <v>5.5383678954612915E-2</v>
      </c>
      <c r="N36" s="4">
        <f t="shared" si="40"/>
        <v>2.8686848400299291E-2</v>
      </c>
      <c r="O36" s="4">
        <f t="shared" si="40"/>
        <v>2.2847731790337982E-2</v>
      </c>
      <c r="P36" s="4">
        <f t="shared" si="40"/>
        <v>5.3558655717095463E-2</v>
      </c>
      <c r="Q36" s="4">
        <f t="shared" si="40"/>
        <v>2.5140359371973457E-2</v>
      </c>
    </row>
    <row r="37" spans="1:17">
      <c r="B37" s="7" t="s">
        <v>13</v>
      </c>
      <c r="C37" s="1">
        <v>182781771</v>
      </c>
      <c r="D37" s="1">
        <v>2313635312</v>
      </c>
      <c r="E37" s="1">
        <v>749011828</v>
      </c>
      <c r="F37" s="1">
        <v>955233354</v>
      </c>
      <c r="G37" s="1">
        <v>4919792761</v>
      </c>
      <c r="H37" s="1">
        <v>7172714</v>
      </c>
      <c r="I37" s="1">
        <f t="shared" si="36"/>
        <v>9127627740</v>
      </c>
      <c r="K37" s="4">
        <f t="shared" ref="K37:Q37" si="41">C37/C44</f>
        <v>3.182916365924296E-4</v>
      </c>
      <c r="L37" s="4">
        <f t="shared" si="41"/>
        <v>6.3674100349574037E-3</v>
      </c>
      <c r="M37" s="4">
        <f t="shared" si="41"/>
        <v>1.1604463868128103E-2</v>
      </c>
      <c r="N37" s="4">
        <f t="shared" si="41"/>
        <v>1.5041266210929501E-2</v>
      </c>
      <c r="O37" s="4">
        <f t="shared" si="41"/>
        <v>6.807934813456918E-3</v>
      </c>
      <c r="P37" s="4">
        <f t="shared" si="41"/>
        <v>1.6481461732742113E-2</v>
      </c>
      <c r="Q37" s="4">
        <f t="shared" si="41"/>
        <v>5.10277361766089E-3</v>
      </c>
    </row>
    <row r="38" spans="1:17">
      <c r="B38" s="7" t="s">
        <v>14</v>
      </c>
      <c r="C38">
        <v>40076645423</v>
      </c>
      <c r="D38">
        <v>37310874734</v>
      </c>
      <c r="E38">
        <v>3926773993</v>
      </c>
      <c r="F38">
        <v>6065193228</v>
      </c>
      <c r="G38">
        <v>66652268507</v>
      </c>
      <c r="H38">
        <v>55637637</v>
      </c>
      <c r="I38" s="1">
        <f t="shared" si="36"/>
        <v>154087393522</v>
      </c>
      <c r="K38" s="4">
        <f t="shared" ref="K38:Q38" si="42">C38/C44</f>
        <v>6.978847502698271E-2</v>
      </c>
      <c r="L38" s="4">
        <f t="shared" si="42"/>
        <v>0.10268413390913453</v>
      </c>
      <c r="M38" s="4">
        <f t="shared" si="42"/>
        <v>6.0837633287779823E-2</v>
      </c>
      <c r="N38" s="4">
        <f t="shared" si="42"/>
        <v>9.5503560026521883E-2</v>
      </c>
      <c r="O38" s="4">
        <f t="shared" si="42"/>
        <v>9.2232401080335563E-2</v>
      </c>
      <c r="P38" s="4">
        <f t="shared" si="42"/>
        <v>0.12784415844765268</v>
      </c>
      <c r="Q38" s="4">
        <f t="shared" si="42"/>
        <v>8.6142107114262428E-2</v>
      </c>
    </row>
    <row r="39" spans="1:17">
      <c r="B39" s="7" t="s">
        <v>60</v>
      </c>
      <c r="C39" s="1">
        <v>253433112</v>
      </c>
      <c r="D39" s="1">
        <v>5312951505</v>
      </c>
      <c r="E39" s="1">
        <v>597259022</v>
      </c>
      <c r="F39" s="1">
        <v>6029621756</v>
      </c>
      <c r="G39" s="1">
        <v>1346947054</v>
      </c>
      <c r="H39" s="1">
        <v>24206667</v>
      </c>
      <c r="I39" s="1">
        <f t="shared" si="36"/>
        <v>13564419116</v>
      </c>
      <c r="K39" s="4">
        <f>C39/C44</f>
        <v>4.4132212716766216E-4</v>
      </c>
      <c r="L39" s="4">
        <f t="shared" ref="L39" si="43">D39/D44</f>
        <v>1.4621898513009487E-2</v>
      </c>
      <c r="M39" s="4">
        <f t="shared" ref="M39" si="44">E39/E44</f>
        <v>9.2533528598863837E-3</v>
      </c>
      <c r="N39" s="4">
        <f t="shared" ref="N39" si="45">F39/F44</f>
        <v>9.4943445602516302E-2</v>
      </c>
      <c r="O39" s="4">
        <f t="shared" ref="O39" si="46">G39/G44</f>
        <v>1.8638849614767007E-3</v>
      </c>
      <c r="P39" s="4">
        <f t="shared" ref="P39" si="47">H39/H44</f>
        <v>5.5622077757140648E-2</v>
      </c>
      <c r="Q39" s="4">
        <f t="shared" ref="Q39" si="48">I39/I44</f>
        <v>7.5831488723728177E-3</v>
      </c>
    </row>
    <row r="40" spans="1:17">
      <c r="B40" s="7" t="s">
        <v>15</v>
      </c>
      <c r="C40" s="1">
        <v>3116189719</v>
      </c>
      <c r="D40" s="1">
        <v>12258063402</v>
      </c>
      <c r="E40" s="1">
        <v>3358369342</v>
      </c>
      <c r="F40" s="1">
        <v>3886183487</v>
      </c>
      <c r="G40" s="1">
        <v>16517482223</v>
      </c>
      <c r="H40" s="1">
        <v>36573367</v>
      </c>
      <c r="I40" s="1">
        <f t="shared" si="36"/>
        <v>39172861540</v>
      </c>
      <c r="K40" s="4">
        <f t="shared" ref="K40:Q40" si="49">C40/C44</f>
        <v>5.4264553853842091E-3</v>
      </c>
      <c r="L40" s="4">
        <f t="shared" si="49"/>
        <v>3.3735703941848764E-2</v>
      </c>
      <c r="M40" s="4">
        <f t="shared" si="49"/>
        <v>5.2031322107597144E-2</v>
      </c>
      <c r="N40" s="4">
        <f t="shared" si="49"/>
        <v>6.1192503515204187E-2</v>
      </c>
      <c r="O40" s="4">
        <f t="shared" si="49"/>
        <v>2.2856642082167873E-2</v>
      </c>
      <c r="P40" s="4">
        <f t="shared" si="49"/>
        <v>8.4038280161182116E-2</v>
      </c>
      <c r="Q40" s="4">
        <f t="shared" si="49"/>
        <v>2.1899473783162298E-2</v>
      </c>
    </row>
    <row r="41" spans="1:17">
      <c r="B41" s="7" t="s">
        <v>16</v>
      </c>
      <c r="C41" s="1">
        <v>94448325076</v>
      </c>
      <c r="D41" s="1">
        <v>3771969207</v>
      </c>
      <c r="E41" s="1">
        <v>2731624058</v>
      </c>
      <c r="F41" s="1">
        <v>1728186212</v>
      </c>
      <c r="G41" s="1">
        <v>61403615626</v>
      </c>
      <c r="H41" s="1">
        <v>6791120</v>
      </c>
      <c r="I41" s="1">
        <f t="shared" si="36"/>
        <v>164090511299</v>
      </c>
      <c r="K41" s="4">
        <f t="shared" ref="K41:Q41" si="50">C41/C44</f>
        <v>0.164469967641652</v>
      </c>
      <c r="L41" s="4">
        <f t="shared" si="50"/>
        <v>1.0380924969303078E-2</v>
      </c>
      <c r="M41" s="4">
        <f t="shared" si="50"/>
        <v>4.2321137660820046E-2</v>
      </c>
      <c r="N41" s="4">
        <f t="shared" si="50"/>
        <v>2.721231285308516E-2</v>
      </c>
      <c r="O41" s="4">
        <f t="shared" si="50"/>
        <v>8.4969394606654772E-2</v>
      </c>
      <c r="P41" s="4">
        <f t="shared" si="50"/>
        <v>1.5604635065954062E-2</v>
      </c>
      <c r="Q41" s="4">
        <f t="shared" si="50"/>
        <v>9.1734320878978273E-2</v>
      </c>
    </row>
    <row r="42" spans="1:17">
      <c r="B42" s="7" t="s">
        <v>17</v>
      </c>
      <c r="C42" s="1">
        <v>11006463388</v>
      </c>
      <c r="D42" s="1">
        <v>10972935208</v>
      </c>
      <c r="E42" s="1">
        <v>157194116</v>
      </c>
      <c r="F42" s="1">
        <v>969249014</v>
      </c>
      <c r="G42" s="1">
        <v>768724229</v>
      </c>
      <c r="H42" s="1">
        <v>1937689</v>
      </c>
      <c r="I42" s="1">
        <f t="shared" si="36"/>
        <v>23876503644</v>
      </c>
      <c r="K42" s="4">
        <f t="shared" ref="K42:Q42" si="51">C42/C44</f>
        <v>1.9166381995834678E-2</v>
      </c>
      <c r="L42" s="4">
        <f t="shared" si="51"/>
        <v>3.0198872481747723E-2</v>
      </c>
      <c r="M42" s="4">
        <f t="shared" si="51"/>
        <v>2.4354133956404462E-3</v>
      </c>
      <c r="N42" s="4">
        <f t="shared" si="51"/>
        <v>1.5261959167576276E-2</v>
      </c>
      <c r="O42" s="4">
        <f t="shared" si="51"/>
        <v>1.0637489615504005E-3</v>
      </c>
      <c r="P42" s="4">
        <f t="shared" si="51"/>
        <v>4.4524216500832648E-3</v>
      </c>
      <c r="Q42" s="4">
        <f t="shared" si="51"/>
        <v>1.3348089596452724E-2</v>
      </c>
    </row>
    <row r="43" spans="1:17">
      <c r="B43" s="7" t="s">
        <v>6</v>
      </c>
      <c r="C43" s="1">
        <v>564000</v>
      </c>
      <c r="D43" s="1">
        <v>24719217</v>
      </c>
      <c r="E43" s="1">
        <v>267472</v>
      </c>
      <c r="F43" s="1">
        <v>21066689</v>
      </c>
      <c r="G43" s="1">
        <v>78326213</v>
      </c>
      <c r="H43" s="1">
        <v>275418</v>
      </c>
      <c r="I43" s="1">
        <f t="shared" si="36"/>
        <v>125219009</v>
      </c>
      <c r="K43" s="4">
        <f t="shared" ref="K43:Q43" si="52">C43/C44</f>
        <v>9.8213559293136675E-7</v>
      </c>
      <c r="L43" s="4">
        <f t="shared" si="52"/>
        <v>6.8030337177914601E-5</v>
      </c>
      <c r="M43" s="4">
        <f t="shared" si="52"/>
        <v>4.1439521295996942E-6</v>
      </c>
      <c r="N43" s="4">
        <f t="shared" si="52"/>
        <v>3.3171965374217889E-4</v>
      </c>
      <c r="O43" s="4">
        <f t="shared" si="52"/>
        <v>1.0838662890762806E-4</v>
      </c>
      <c r="P43" s="4">
        <f t="shared" si="52"/>
        <v>6.3285546133700125E-4</v>
      </c>
      <c r="Q43" s="4">
        <f t="shared" si="52"/>
        <v>7.0003321098943225E-5</v>
      </c>
    </row>
    <row r="44" spans="1:17">
      <c r="B44" s="8" t="s">
        <v>7</v>
      </c>
      <c r="C44" s="3">
        <f>SUM(C32:C43)</f>
        <v>574258792838</v>
      </c>
      <c r="D44" s="3">
        <f>SUM(D32:D43)</f>
        <v>363355791334</v>
      </c>
      <c r="E44" s="3">
        <f>SUM(E32:E43)</f>
        <v>64545147153</v>
      </c>
      <c r="F44" s="3">
        <f t="shared" ref="F44:G44" si="53">SUM(F32:F43)</f>
        <v>63507509315</v>
      </c>
      <c r="G44" s="3">
        <f t="shared" si="53"/>
        <v>722655679851</v>
      </c>
      <c r="H44" s="3">
        <f>SUM(H32:H43)</f>
        <v>435198899</v>
      </c>
      <c r="I44" s="9">
        <f>SUM(C44:H44)</f>
        <v>1788758119390</v>
      </c>
      <c r="K44" s="4">
        <f>C45</f>
        <v>0.32103770018599997</v>
      </c>
      <c r="L44" s="4">
        <f t="shared" ref="L44:Q44" si="54">D45</f>
        <v>0.20313299344123237</v>
      </c>
      <c r="M44" s="4">
        <f t="shared" si="54"/>
        <v>3.6083775918798404E-2</v>
      </c>
      <c r="N44" s="4">
        <f t="shared" si="54"/>
        <v>3.550368751738063E-2</v>
      </c>
      <c r="O44" s="4">
        <f t="shared" si="54"/>
        <v>0.403998546263728</v>
      </c>
      <c r="P44" s="4">
        <f t="shared" si="54"/>
        <v>2.4329667286061626E-4</v>
      </c>
      <c r="Q44" s="4">
        <f t="shared" si="54"/>
        <v>1</v>
      </c>
    </row>
    <row r="45" spans="1:17">
      <c r="B45" s="7"/>
      <c r="C45" s="10">
        <f>C44/I44</f>
        <v>0.32103770018599997</v>
      </c>
      <c r="D45" s="10">
        <f>D44/I44</f>
        <v>0.20313299344123237</v>
      </c>
      <c r="E45" s="10">
        <f>E44/I44</f>
        <v>3.6083775918798404E-2</v>
      </c>
      <c r="F45" s="10">
        <f>F44/I44</f>
        <v>3.550368751738063E-2</v>
      </c>
      <c r="G45" s="10">
        <f>G44/I44</f>
        <v>0.403998546263728</v>
      </c>
      <c r="H45" s="10">
        <f>H44/I44</f>
        <v>2.4329667286061626E-4</v>
      </c>
      <c r="I45" s="11">
        <f>I44/I44</f>
        <v>1</v>
      </c>
    </row>
    <row r="47" spans="1:17">
      <c r="A47" s="204">
        <v>39568</v>
      </c>
      <c r="B47" s="7" t="s">
        <v>8</v>
      </c>
      <c r="C47" s="1">
        <v>392234387271</v>
      </c>
      <c r="D47" s="1">
        <v>148642317534</v>
      </c>
      <c r="E47" s="1">
        <v>31967846390</v>
      </c>
      <c r="F47" s="1">
        <v>23548155845</v>
      </c>
      <c r="G47" s="1">
        <v>425078348091</v>
      </c>
      <c r="H47" s="1">
        <v>122711328</v>
      </c>
      <c r="I47" s="1">
        <f>SUM(C47:H47)</f>
        <v>1021593766459</v>
      </c>
      <c r="K47" s="4">
        <f t="shared" ref="K47:Q47" si="55">C47/C59</f>
        <v>0.59321689174397596</v>
      </c>
      <c r="L47" s="4">
        <f t="shared" si="55"/>
        <v>0.36535399548783248</v>
      </c>
      <c r="M47" s="4">
        <f t="shared" si="55"/>
        <v>0.45795590509996192</v>
      </c>
      <c r="N47" s="4">
        <f t="shared" si="55"/>
        <v>0.35101910285555071</v>
      </c>
      <c r="O47" s="4">
        <f t="shared" si="55"/>
        <v>0.53514156375128386</v>
      </c>
      <c r="P47" s="4">
        <f t="shared" si="55"/>
        <v>0.30024235689309442</v>
      </c>
      <c r="Q47" s="4">
        <f t="shared" si="55"/>
        <v>0.5108807401474913</v>
      </c>
    </row>
    <row r="48" spans="1:17">
      <c r="A48" s="203"/>
      <c r="B48" s="7" t="s">
        <v>9</v>
      </c>
      <c r="C48" s="1">
        <v>90653819561</v>
      </c>
      <c r="D48" s="1">
        <v>20806889516</v>
      </c>
      <c r="E48" s="1">
        <v>7362817322</v>
      </c>
      <c r="F48" s="1">
        <v>6960061777</v>
      </c>
      <c r="G48" s="1">
        <v>91471617653</v>
      </c>
      <c r="H48" s="1">
        <v>44330734</v>
      </c>
      <c r="I48" s="1">
        <f t="shared" ref="I48:I58" si="56">SUM(C48:H48)</f>
        <v>217299536563</v>
      </c>
      <c r="K48" s="4">
        <f t="shared" ref="K48:Q48" si="57">C48/C59</f>
        <v>0.13710520752363345</v>
      </c>
      <c r="L48" s="4">
        <f t="shared" si="57"/>
        <v>5.1142099668929492E-2</v>
      </c>
      <c r="M48" s="4">
        <f t="shared" si="57"/>
        <v>0.10547615969016134</v>
      </c>
      <c r="N48" s="4">
        <f t="shared" si="57"/>
        <v>0.10374972277502141</v>
      </c>
      <c r="O48" s="4">
        <f t="shared" si="57"/>
        <v>0.11515586415896858</v>
      </c>
      <c r="P48" s="4">
        <f t="shared" si="57"/>
        <v>0.10846565085629938</v>
      </c>
      <c r="Q48" s="4">
        <f t="shared" si="57"/>
        <v>0.10866760518498882</v>
      </c>
    </row>
    <row r="49" spans="1:17">
      <c r="B49" s="7" t="s">
        <v>10</v>
      </c>
      <c r="C49" s="1">
        <v>16991027835</v>
      </c>
      <c r="D49" s="1">
        <v>115505638334</v>
      </c>
      <c r="E49" s="1">
        <v>12608306235</v>
      </c>
      <c r="F49" s="1">
        <v>13680087228</v>
      </c>
      <c r="G49" s="1">
        <v>101926825389</v>
      </c>
      <c r="H49" s="1">
        <v>79718502</v>
      </c>
      <c r="I49" s="1">
        <f t="shared" si="56"/>
        <v>260791603523</v>
      </c>
      <c r="K49" s="4">
        <f t="shared" ref="K49:Q49" si="58">C49/C59</f>
        <v>2.5697299999477379E-2</v>
      </c>
      <c r="L49" s="4">
        <f t="shared" si="58"/>
        <v>0.28390600447309794</v>
      </c>
      <c r="M49" s="4">
        <f t="shared" si="58"/>
        <v>0.18062049670737668</v>
      </c>
      <c r="N49" s="4">
        <f t="shared" si="58"/>
        <v>0.20392135916570489</v>
      </c>
      <c r="O49" s="4">
        <f t="shared" si="58"/>
        <v>0.12831818174657195</v>
      </c>
      <c r="P49" s="4">
        <f t="shared" si="58"/>
        <v>0.19505021515590523</v>
      </c>
      <c r="Q49" s="4">
        <f t="shared" si="58"/>
        <v>0.13041720868549214</v>
      </c>
    </row>
    <row r="50" spans="1:17">
      <c r="B50" s="7" t="s">
        <v>11</v>
      </c>
      <c r="C50" s="1">
        <v>1631425445</v>
      </c>
      <c r="D50" s="1">
        <v>17903892428</v>
      </c>
      <c r="E50" s="1">
        <v>2013078609</v>
      </c>
      <c r="F50" s="1">
        <v>1462731514</v>
      </c>
      <c r="G50" s="1">
        <v>8675922393</v>
      </c>
      <c r="H50" s="1">
        <v>9746116</v>
      </c>
      <c r="I50" s="1">
        <f t="shared" si="56"/>
        <v>31696796505</v>
      </c>
      <c r="K50" s="4">
        <f t="shared" ref="K50:Q50" si="59">C50/C59</f>
        <v>2.4673745163660888E-3</v>
      </c>
      <c r="L50" s="4">
        <f t="shared" si="59"/>
        <v>4.400670510171454E-2</v>
      </c>
      <c r="M50" s="4">
        <f t="shared" si="59"/>
        <v>2.8838390461934628E-2</v>
      </c>
      <c r="N50" s="4">
        <f t="shared" si="59"/>
        <v>2.18041152412299E-2</v>
      </c>
      <c r="O50" s="4">
        <f t="shared" si="59"/>
        <v>1.0922331605986359E-2</v>
      </c>
      <c r="P50" s="4">
        <f t="shared" si="59"/>
        <v>2.3846183446026251E-2</v>
      </c>
      <c r="Q50" s="4">
        <f t="shared" si="59"/>
        <v>1.5851000065228674E-2</v>
      </c>
    </row>
    <row r="51" spans="1:17">
      <c r="B51" s="7" t="s">
        <v>12</v>
      </c>
      <c r="C51" s="1">
        <v>3715391672</v>
      </c>
      <c r="D51" s="1">
        <v>19240329970</v>
      </c>
      <c r="E51" s="1">
        <v>3661975443</v>
      </c>
      <c r="F51" s="1">
        <v>1859705225</v>
      </c>
      <c r="G51" s="1">
        <v>17539305913</v>
      </c>
      <c r="H51" s="1">
        <v>20842896</v>
      </c>
      <c r="I51" s="1">
        <f t="shared" si="56"/>
        <v>46037551119</v>
      </c>
      <c r="K51" s="4">
        <f t="shared" ref="K51:Q51" si="60">C51/C59</f>
        <v>5.6191735625476863E-3</v>
      </c>
      <c r="L51" s="4">
        <f t="shared" si="60"/>
        <v>4.7291589270571449E-2</v>
      </c>
      <c r="M51" s="4">
        <f t="shared" si="60"/>
        <v>5.2459688963517284E-2</v>
      </c>
      <c r="N51" s="4">
        <f t="shared" si="60"/>
        <v>2.772157887658485E-2</v>
      </c>
      <c r="O51" s="4">
        <f t="shared" si="60"/>
        <v>2.2080662625012411E-2</v>
      </c>
      <c r="P51" s="4">
        <f t="shared" si="60"/>
        <v>5.0997086589411288E-2</v>
      </c>
      <c r="Q51" s="4">
        <f t="shared" si="60"/>
        <v>2.3022554524559747E-2</v>
      </c>
    </row>
    <row r="52" spans="1:17">
      <c r="B52" s="7" t="s">
        <v>13</v>
      </c>
      <c r="C52" s="1">
        <v>194941103</v>
      </c>
      <c r="D52" s="1">
        <v>2488371041</v>
      </c>
      <c r="E52" s="1">
        <v>778799531</v>
      </c>
      <c r="F52" s="1">
        <v>946104218</v>
      </c>
      <c r="G52" s="1">
        <v>5996244479</v>
      </c>
      <c r="H52" s="1">
        <v>7501795</v>
      </c>
      <c r="I52" s="1">
        <f t="shared" si="56"/>
        <v>10411962167</v>
      </c>
      <c r="K52" s="4">
        <f t="shared" ref="K52:Q52" si="61">C52/C59</f>
        <v>2.948297215840574E-4</v>
      </c>
      <c r="L52" s="4">
        <f t="shared" si="61"/>
        <v>6.1162683492042161E-3</v>
      </c>
      <c r="M52" s="4">
        <f t="shared" si="61"/>
        <v>1.1156705389515945E-2</v>
      </c>
      <c r="N52" s="4">
        <f t="shared" si="61"/>
        <v>1.4103042972714469E-2</v>
      </c>
      <c r="O52" s="4">
        <f t="shared" si="61"/>
        <v>7.5488193212798491E-3</v>
      </c>
      <c r="P52" s="4">
        <f t="shared" si="61"/>
        <v>1.8354920026037294E-2</v>
      </c>
      <c r="Q52" s="4">
        <f t="shared" si="61"/>
        <v>5.2068357432348503E-3</v>
      </c>
    </row>
    <row r="53" spans="1:17">
      <c r="B53" s="7" t="s">
        <v>14</v>
      </c>
      <c r="C53">
        <v>39503805490</v>
      </c>
      <c r="D53">
        <v>41899032196</v>
      </c>
      <c r="E53">
        <v>3945224093</v>
      </c>
      <c r="F53">
        <v>6126170455</v>
      </c>
      <c r="G53">
        <v>64732979184</v>
      </c>
      <c r="H53">
        <v>54517810</v>
      </c>
      <c r="I53" s="1">
        <f t="shared" si="56"/>
        <v>156261729228</v>
      </c>
      <c r="K53" s="4">
        <f t="shared" ref="K53:Q53" si="62">C53/C59</f>
        <v>5.9745717013448198E-2</v>
      </c>
      <c r="L53" s="4">
        <f t="shared" si="62"/>
        <v>0.10298533468694358</v>
      </c>
      <c r="M53" s="4">
        <f t="shared" si="62"/>
        <v>5.651737212104363E-2</v>
      </c>
      <c r="N53" s="4">
        <f t="shared" si="62"/>
        <v>9.1319374273246018E-2</v>
      </c>
      <c r="O53" s="4">
        <f t="shared" si="62"/>
        <v>8.149393602938608E-2</v>
      </c>
      <c r="P53" s="4">
        <f t="shared" si="62"/>
        <v>0.13339074748706095</v>
      </c>
      <c r="Q53" s="4">
        <f t="shared" si="62"/>
        <v>7.8143691265300408E-2</v>
      </c>
    </row>
    <row r="54" spans="1:17">
      <c r="B54" s="7" t="s">
        <v>60</v>
      </c>
      <c r="C54" s="1">
        <v>241596232</v>
      </c>
      <c r="D54" s="1">
        <v>5314793534</v>
      </c>
      <c r="E54" s="1">
        <v>648103028</v>
      </c>
      <c r="F54" s="1">
        <v>5955350937</v>
      </c>
      <c r="G54" s="1">
        <v>1318242106</v>
      </c>
      <c r="H54" s="1">
        <v>23427249</v>
      </c>
      <c r="I54" s="1">
        <f t="shared" si="56"/>
        <v>13501513086</v>
      </c>
      <c r="K54" s="4">
        <f>C54/C59</f>
        <v>3.6539112952652851E-4</v>
      </c>
      <c r="L54" s="4">
        <f t="shared" ref="L54" si="63">D54/D59</f>
        <v>1.3063447106142167E-2</v>
      </c>
      <c r="M54" s="4">
        <f t="shared" ref="M54" si="64">E54/E59</f>
        <v>9.2844105031301086E-3</v>
      </c>
      <c r="N54" s="4">
        <f t="shared" ref="N54" si="65">F54/F59</f>
        <v>8.877306388048084E-2</v>
      </c>
      <c r="O54" s="4">
        <f t="shared" ref="O54" si="66">G54/G59</f>
        <v>1.6595673366468552E-3</v>
      </c>
      <c r="P54" s="4">
        <f t="shared" ref="P54" si="67">H54/H59</f>
        <v>5.7320318913681619E-2</v>
      </c>
      <c r="Q54" s="4">
        <f t="shared" ref="Q54" si="68">I54/I59</f>
        <v>6.7518648066883496E-3</v>
      </c>
    </row>
    <row r="55" spans="1:17">
      <c r="B55" s="7" t="s">
        <v>15</v>
      </c>
      <c r="C55" s="1">
        <v>3409122801</v>
      </c>
      <c r="D55" s="1">
        <v>17325211883</v>
      </c>
      <c r="E55" s="1">
        <v>3439607439</v>
      </c>
      <c r="F55" s="1">
        <v>3612398294</v>
      </c>
      <c r="G55" s="1">
        <v>14129185176</v>
      </c>
      <c r="H55" s="1">
        <v>35810382</v>
      </c>
      <c r="I55" s="1">
        <f t="shared" si="56"/>
        <v>41951335975</v>
      </c>
      <c r="K55" s="4">
        <f t="shared" ref="K55:Q55" si="69">C55/C59</f>
        <v>5.1559712692540362E-3</v>
      </c>
      <c r="L55" s="4">
        <f t="shared" si="69"/>
        <v>4.2584342663249022E-2</v>
      </c>
      <c r="M55" s="4">
        <f t="shared" si="69"/>
        <v>4.9274152493692804E-2</v>
      </c>
      <c r="N55" s="4">
        <f t="shared" si="69"/>
        <v>5.3847987785678002E-2</v>
      </c>
      <c r="O55" s="4">
        <f t="shared" si="69"/>
        <v>1.7787577945507185E-2</v>
      </c>
      <c r="P55" s="4">
        <f t="shared" si="69"/>
        <v>8.7618589645790834E-2</v>
      </c>
      <c r="Q55" s="4">
        <f t="shared" si="69"/>
        <v>2.097911153801487E-2</v>
      </c>
    </row>
    <row r="56" spans="1:17">
      <c r="B56" s="7" t="s">
        <v>16</v>
      </c>
      <c r="C56" s="1">
        <v>100074289326</v>
      </c>
      <c r="D56" s="1">
        <v>5713322899</v>
      </c>
      <c r="E56" s="1">
        <v>3161643092</v>
      </c>
      <c r="F56" s="1">
        <v>1871939285</v>
      </c>
      <c r="G56" s="1">
        <v>62524150977</v>
      </c>
      <c r="H56" s="1">
        <v>8007822</v>
      </c>
      <c r="I56" s="1">
        <f t="shared" si="56"/>
        <v>173353353401</v>
      </c>
      <c r="K56" s="4">
        <f t="shared" ref="K56:Q56" si="70">C56/C59</f>
        <v>0.15135276453066435</v>
      </c>
      <c r="L56" s="4">
        <f t="shared" si="70"/>
        <v>1.4043008635036344E-2</v>
      </c>
      <c r="M56" s="4">
        <f t="shared" si="70"/>
        <v>4.5292169705020348E-2</v>
      </c>
      <c r="N56" s="4">
        <f t="shared" si="70"/>
        <v>2.7903945121897127E-2</v>
      </c>
      <c r="O56" s="4">
        <f t="shared" si="70"/>
        <v>7.87131879953816E-2</v>
      </c>
      <c r="P56" s="4">
        <f t="shared" si="70"/>
        <v>1.9593035052643003E-2</v>
      </c>
      <c r="Q56" s="4">
        <f t="shared" si="70"/>
        <v>8.6690906307626561E-2</v>
      </c>
    </row>
    <row r="57" spans="1:17">
      <c r="B57" s="7" t="s">
        <v>17</v>
      </c>
      <c r="C57" s="1">
        <v>12549145502</v>
      </c>
      <c r="D57" s="1">
        <v>11978395574</v>
      </c>
      <c r="E57" s="1">
        <v>218110733</v>
      </c>
      <c r="F57" s="1">
        <v>1035686197</v>
      </c>
      <c r="G57" s="1">
        <v>805481857</v>
      </c>
      <c r="H57" s="1">
        <v>1998379</v>
      </c>
      <c r="I57" s="1">
        <f t="shared" si="56"/>
        <v>26588818242</v>
      </c>
      <c r="K57" s="4">
        <f t="shared" ref="K57:Q57" si="71">C57/C59</f>
        <v>1.8979378989522216E-2</v>
      </c>
      <c r="L57" s="4">
        <f t="shared" si="71"/>
        <v>2.9442185476512329E-2</v>
      </c>
      <c r="M57" s="4">
        <f t="shared" si="71"/>
        <v>3.1245488646453401E-3</v>
      </c>
      <c r="N57" s="4">
        <f t="shared" si="71"/>
        <v>1.5438391103905028E-2</v>
      </c>
      <c r="O57" s="4">
        <f t="shared" si="71"/>
        <v>1.014040876144532E-3</v>
      </c>
      <c r="P57" s="4">
        <f t="shared" si="71"/>
        <v>4.8895080079784086E-3</v>
      </c>
      <c r="Q57" s="4">
        <f t="shared" si="71"/>
        <v>1.3296591648364603E-2</v>
      </c>
    </row>
    <row r="58" spans="1:17">
      <c r="B58" s="7" t="s">
        <v>6</v>
      </c>
      <c r="C58" s="1"/>
      <c r="D58" s="1">
        <v>26452665</v>
      </c>
      <c r="E58" s="1"/>
      <c r="F58" s="1">
        <v>26721070</v>
      </c>
      <c r="G58" s="1">
        <v>130481695</v>
      </c>
      <c r="H58" s="1">
        <v>94570</v>
      </c>
      <c r="I58" s="1">
        <f t="shared" si="56"/>
        <v>183750000</v>
      </c>
      <c r="K58" s="4">
        <f t="shared" ref="K58:Q58" si="72">C58/C59</f>
        <v>0</v>
      </c>
      <c r="L58" s="4">
        <f t="shared" si="72"/>
        <v>6.5019080766421012E-5</v>
      </c>
      <c r="M58" s="4">
        <f t="shared" si="72"/>
        <v>0</v>
      </c>
      <c r="N58" s="4">
        <f t="shared" si="72"/>
        <v>3.9831594798672742E-4</v>
      </c>
      <c r="O58" s="4">
        <f t="shared" si="72"/>
        <v>1.6426660783077526E-4</v>
      </c>
      <c r="P58" s="4">
        <f t="shared" si="72"/>
        <v>2.3138792607133986E-4</v>
      </c>
      <c r="Q58" s="4">
        <f t="shared" si="72"/>
        <v>9.18900830096921E-5</v>
      </c>
    </row>
    <row r="59" spans="1:17">
      <c r="B59" s="8" t="s">
        <v>7</v>
      </c>
      <c r="C59" s="3">
        <f>SUM(C47:C58)</f>
        <v>661198952238</v>
      </c>
      <c r="D59" s="3">
        <f>SUM(D47:D58)</f>
        <v>406844647574</v>
      </c>
      <c r="E59" s="3">
        <f>SUM(E47:E58)</f>
        <v>69805511915</v>
      </c>
      <c r="F59" s="3">
        <f t="shared" ref="F59:G59" si="73">SUM(F47:F58)</f>
        <v>67085112045</v>
      </c>
      <c r="G59" s="3">
        <f t="shared" si="73"/>
        <v>794328784913</v>
      </c>
      <c r="H59" s="3">
        <f>SUM(H47:H58)</f>
        <v>408707583</v>
      </c>
      <c r="I59" s="9">
        <f>SUM(C59:H59)</f>
        <v>1999671716268</v>
      </c>
      <c r="K59" s="4">
        <f>C60</f>
        <v>0.33065375024256471</v>
      </c>
      <c r="L59" s="4">
        <f t="shared" ref="L59:Q59" si="74">D60</f>
        <v>0.2034557193884288</v>
      </c>
      <c r="M59" s="4">
        <f t="shared" si="74"/>
        <v>3.4908485901515109E-2</v>
      </c>
      <c r="N59" s="4">
        <f t="shared" si="74"/>
        <v>3.3548062664106371E-2</v>
      </c>
      <c r="O59" s="4">
        <f t="shared" si="74"/>
        <v>0.39722959446336564</v>
      </c>
      <c r="P59" s="4">
        <f t="shared" si="74"/>
        <v>2.0438734001937756E-4</v>
      </c>
      <c r="Q59" s="4">
        <f t="shared" si="74"/>
        <v>1</v>
      </c>
    </row>
    <row r="60" spans="1:17">
      <c r="B60" s="7"/>
      <c r="C60" s="10">
        <f>C59/I59</f>
        <v>0.33065375024256471</v>
      </c>
      <c r="D60" s="10">
        <f>D59/I59</f>
        <v>0.2034557193884288</v>
      </c>
      <c r="E60" s="10">
        <f>E59/I59</f>
        <v>3.4908485901515109E-2</v>
      </c>
      <c r="F60" s="10">
        <f>F59/I59</f>
        <v>3.3548062664106371E-2</v>
      </c>
      <c r="G60" s="10">
        <f>G59/I59</f>
        <v>0.39722959446336564</v>
      </c>
      <c r="H60" s="10">
        <f>H59/I59</f>
        <v>2.0438734001937756E-4</v>
      </c>
      <c r="I60" s="11">
        <f>I59/I59</f>
        <v>1</v>
      </c>
    </row>
    <row r="62" spans="1:17">
      <c r="A62" s="204">
        <v>39599</v>
      </c>
      <c r="B62" s="7" t="s">
        <v>8</v>
      </c>
      <c r="C62" s="1">
        <v>420322605654</v>
      </c>
      <c r="D62" s="1">
        <v>163885101903</v>
      </c>
      <c r="E62" s="1">
        <v>33549102643</v>
      </c>
      <c r="F62" s="1">
        <v>25292662547</v>
      </c>
      <c r="G62" s="1">
        <v>442917492987</v>
      </c>
      <c r="H62" s="1">
        <v>126439743</v>
      </c>
      <c r="I62" s="1">
        <f>SUM(C62:H62)</f>
        <v>1086093405477</v>
      </c>
      <c r="K62" s="4">
        <f t="shared" ref="K62:Q62" si="75">C62/C74</f>
        <v>0.5992175908479247</v>
      </c>
      <c r="L62" s="4">
        <f t="shared" si="75"/>
        <v>0.39791527553204414</v>
      </c>
      <c r="M62" s="4">
        <f t="shared" si="75"/>
        <v>0.46098054264227906</v>
      </c>
      <c r="N62" s="4">
        <f t="shared" si="75"/>
        <v>0.36160494014345029</v>
      </c>
      <c r="O62" s="4">
        <f t="shared" si="75"/>
        <v>0.54044610743978627</v>
      </c>
      <c r="P62" s="4">
        <f t="shared" si="75"/>
        <v>0.29605539684458021</v>
      </c>
      <c r="Q62" s="4">
        <f t="shared" si="75"/>
        <v>0.52316573736703031</v>
      </c>
    </row>
    <row r="63" spans="1:17">
      <c r="A63" s="203"/>
      <c r="B63" s="7" t="s">
        <v>9</v>
      </c>
      <c r="C63" s="1">
        <v>94762306337</v>
      </c>
      <c r="D63" s="1">
        <v>22660992689</v>
      </c>
      <c r="E63" s="1">
        <v>7626441980</v>
      </c>
      <c r="F63" s="1">
        <v>7311387024</v>
      </c>
      <c r="G63" s="1">
        <v>96114792643</v>
      </c>
      <c r="H63" s="1">
        <v>48758748</v>
      </c>
      <c r="I63" s="1">
        <f t="shared" ref="I63:I73" si="76">SUM(C63:H63)</f>
        <v>228524679421</v>
      </c>
      <c r="K63" s="4">
        <f t="shared" ref="K63:Q63" si="77">C63/C74</f>
        <v>0.13509442543091019</v>
      </c>
      <c r="L63" s="4">
        <f t="shared" si="77"/>
        <v>5.502120110350317E-2</v>
      </c>
      <c r="M63" s="4">
        <f t="shared" si="77"/>
        <v>0.10479092093104891</v>
      </c>
      <c r="N63" s="4">
        <f t="shared" si="77"/>
        <v>0.10452966990984934</v>
      </c>
      <c r="O63" s="4">
        <f t="shared" si="77"/>
        <v>0.11727887557788598</v>
      </c>
      <c r="P63" s="4">
        <f t="shared" si="77"/>
        <v>0.11416735075762437</v>
      </c>
      <c r="Q63" s="4">
        <f t="shared" si="77"/>
        <v>0.11007919007052981</v>
      </c>
    </row>
    <row r="64" spans="1:17">
      <c r="B64" s="7" t="s">
        <v>10</v>
      </c>
      <c r="C64" s="1">
        <v>19115676839</v>
      </c>
      <c r="D64" s="1">
        <v>109911946279</v>
      </c>
      <c r="E64" s="1">
        <v>13259049132</v>
      </c>
      <c r="F64" s="1">
        <v>14122943250</v>
      </c>
      <c r="G64" s="1">
        <v>100467379316</v>
      </c>
      <c r="H64" s="1">
        <v>89644808</v>
      </c>
      <c r="I64" s="1">
        <f t="shared" si="76"/>
        <v>256966639624</v>
      </c>
      <c r="K64" s="4">
        <f t="shared" ref="K64:Q64" si="78">C64/C74</f>
        <v>2.7251567412298769E-2</v>
      </c>
      <c r="L64" s="4">
        <f t="shared" si="78"/>
        <v>0.26686771329438891</v>
      </c>
      <c r="M64" s="4">
        <f t="shared" si="78"/>
        <v>0.18218560802744149</v>
      </c>
      <c r="N64" s="4">
        <f t="shared" si="78"/>
        <v>0.20191334301304451</v>
      </c>
      <c r="O64" s="4">
        <f t="shared" si="78"/>
        <v>0.12258988397552943</v>
      </c>
      <c r="P64" s="4">
        <f t="shared" si="78"/>
        <v>0.20990100563156155</v>
      </c>
      <c r="Q64" s="4">
        <f t="shared" si="78"/>
        <v>0.12377953942052992</v>
      </c>
    </row>
    <row r="65" spans="1:17">
      <c r="B65" s="7" t="s">
        <v>11</v>
      </c>
      <c r="C65" s="1">
        <v>1593579217</v>
      </c>
      <c r="D65" s="1">
        <v>18499737504</v>
      </c>
      <c r="E65" s="1">
        <v>2179116883</v>
      </c>
      <c r="F65" s="1">
        <v>1519357715</v>
      </c>
      <c r="G65" s="1">
        <v>9121946284</v>
      </c>
      <c r="H65" s="1">
        <v>8612675</v>
      </c>
      <c r="I65" s="1">
        <f t="shared" si="76"/>
        <v>32922350278</v>
      </c>
      <c r="K65" s="4">
        <f t="shared" ref="K65:Q65" si="79">C65/C74</f>
        <v>2.2718280825041199E-3</v>
      </c>
      <c r="L65" s="4">
        <f t="shared" si="79"/>
        <v>4.4917616431856384E-2</v>
      </c>
      <c r="M65" s="4">
        <f t="shared" si="79"/>
        <v>2.9942096928660664E-2</v>
      </c>
      <c r="N65" s="4">
        <f t="shared" si="79"/>
        <v>2.1722001571330432E-2</v>
      </c>
      <c r="O65" s="4">
        <f t="shared" si="79"/>
        <v>1.1130561424015197E-2</v>
      </c>
      <c r="P65" s="4">
        <f t="shared" si="79"/>
        <v>2.0166356356943835E-2</v>
      </c>
      <c r="Q65" s="4">
        <f t="shared" si="79"/>
        <v>1.5858530741636359E-2</v>
      </c>
    </row>
    <row r="66" spans="1:17">
      <c r="B66" s="7" t="s">
        <v>12</v>
      </c>
      <c r="C66" s="1">
        <v>4020850987</v>
      </c>
      <c r="D66" s="1">
        <v>19281095477</v>
      </c>
      <c r="E66" s="1">
        <v>3514261846</v>
      </c>
      <c r="F66" s="1">
        <v>1806378887</v>
      </c>
      <c r="G66" s="1">
        <v>18275806980</v>
      </c>
      <c r="H66" s="1">
        <v>20003553</v>
      </c>
      <c r="I66" s="1">
        <f t="shared" si="76"/>
        <v>46918397730</v>
      </c>
      <c r="K66" s="4">
        <f t="shared" ref="K66:Q66" si="80">C66/C74</f>
        <v>5.7321795429960158E-3</v>
      </c>
      <c r="L66" s="4">
        <f t="shared" si="80"/>
        <v>4.6814764308662646E-2</v>
      </c>
      <c r="M66" s="4">
        <f t="shared" si="80"/>
        <v>4.82876203871924E-2</v>
      </c>
      <c r="N66" s="4">
        <f t="shared" si="80"/>
        <v>2.5825494967017769E-2</v>
      </c>
      <c r="O66" s="4">
        <f t="shared" si="80"/>
        <v>2.230006468259265E-2</v>
      </c>
      <c r="P66" s="4">
        <f t="shared" si="80"/>
        <v>4.683780337734942E-2</v>
      </c>
      <c r="Q66" s="4">
        <f t="shared" si="80"/>
        <v>2.2600356489334068E-2</v>
      </c>
    </row>
    <row r="67" spans="1:17">
      <c r="B67" s="7" t="s">
        <v>13</v>
      </c>
      <c r="C67" s="1">
        <v>214533105</v>
      </c>
      <c r="D67" s="1">
        <v>2401421021</v>
      </c>
      <c r="E67" s="1">
        <v>782186450</v>
      </c>
      <c r="F67" s="1">
        <v>904436352</v>
      </c>
      <c r="G67" s="1">
        <v>5889614133</v>
      </c>
      <c r="H67" s="1">
        <v>7392306</v>
      </c>
      <c r="I67" s="1">
        <f t="shared" si="76"/>
        <v>10199583367</v>
      </c>
      <c r="K67" s="4">
        <f t="shared" ref="K67:Q67" si="81">C67/C74</f>
        <v>3.0584129572380401E-4</v>
      </c>
      <c r="L67" s="4">
        <f t="shared" si="81"/>
        <v>5.8306831807398455E-3</v>
      </c>
      <c r="M67" s="4">
        <f t="shared" si="81"/>
        <v>1.0747611881168188E-2</v>
      </c>
      <c r="N67" s="4">
        <f t="shared" si="81"/>
        <v>1.2930574324501565E-2</v>
      </c>
      <c r="O67" s="4">
        <f t="shared" si="81"/>
        <v>7.1864829971744334E-3</v>
      </c>
      <c r="P67" s="4">
        <f t="shared" si="81"/>
        <v>1.73088938216726E-2</v>
      </c>
      <c r="Q67" s="4">
        <f t="shared" si="81"/>
        <v>4.9130880697038299E-3</v>
      </c>
    </row>
    <row r="68" spans="1:17">
      <c r="B68" s="7" t="s">
        <v>14</v>
      </c>
      <c r="C68">
        <v>38084201177</v>
      </c>
      <c r="D68">
        <v>38069693615</v>
      </c>
      <c r="E68">
        <v>3842715493</v>
      </c>
      <c r="F68">
        <v>6024146442</v>
      </c>
      <c r="G68">
        <v>64017873792</v>
      </c>
      <c r="H68">
        <v>54584131</v>
      </c>
      <c r="I68" s="1">
        <f t="shared" si="76"/>
        <v>150093214650</v>
      </c>
      <c r="K68" s="4">
        <f t="shared" ref="K68:Q68" si="82">C68/C74</f>
        <v>5.4293352229156898E-2</v>
      </c>
      <c r="L68" s="4">
        <f t="shared" si="82"/>
        <v>9.2433738322347928E-2</v>
      </c>
      <c r="M68" s="4">
        <f t="shared" si="82"/>
        <v>5.2800728890810972E-2</v>
      </c>
      <c r="N68" s="4">
        <f t="shared" si="82"/>
        <v>8.6126207927965562E-2</v>
      </c>
      <c r="O68" s="4">
        <f t="shared" si="82"/>
        <v>7.8114346904951434E-2</v>
      </c>
      <c r="P68" s="4">
        <f t="shared" si="82"/>
        <v>0.12780733479204834</v>
      </c>
      <c r="Q68" s="4">
        <f t="shared" si="82"/>
        <v>7.2299147495208771E-2</v>
      </c>
    </row>
    <row r="69" spans="1:17">
      <c r="B69" s="7" t="s">
        <v>60</v>
      </c>
      <c r="C69" s="1">
        <v>232070170</v>
      </c>
      <c r="D69" s="1">
        <v>5676109749</v>
      </c>
      <c r="E69" s="1">
        <v>679765012</v>
      </c>
      <c r="F69" s="1">
        <v>6165781715</v>
      </c>
      <c r="G69" s="1">
        <v>1338678529</v>
      </c>
      <c r="H69" s="1">
        <v>25464344</v>
      </c>
      <c r="I69" s="1">
        <f t="shared" si="76"/>
        <v>14117869519</v>
      </c>
      <c r="K69" s="4">
        <f>C69/C74</f>
        <v>3.3084237275008663E-4</v>
      </c>
      <c r="L69" s="4">
        <f t="shared" ref="L69" si="83">D69/D74</f>
        <v>1.3781672333219643E-2</v>
      </c>
      <c r="M69" s="4">
        <f t="shared" ref="M69" si="84">E69/E74</f>
        <v>9.3402928667118135E-3</v>
      </c>
      <c r="N69" s="4">
        <f t="shared" ref="N69" si="85">F69/F74</f>
        <v>8.815114359142899E-2</v>
      </c>
      <c r="O69" s="4">
        <f t="shared" ref="O69" si="86">G69/G74</f>
        <v>1.6334500478456017E-3</v>
      </c>
      <c r="P69" s="4">
        <f t="shared" ref="P69" si="87">H69/H74</f>
        <v>5.9624104648068645E-2</v>
      </c>
      <c r="Q69" s="4">
        <f t="shared" ref="Q69" si="88">I69/I74</f>
        <v>6.8005068253916114E-3</v>
      </c>
    </row>
    <row r="70" spans="1:17">
      <c r="B70" s="7" t="s">
        <v>15</v>
      </c>
      <c r="C70" s="1">
        <v>3304765184</v>
      </c>
      <c r="D70" s="1">
        <v>11726661121</v>
      </c>
      <c r="E70" s="1">
        <v>3667873729</v>
      </c>
      <c r="F70" s="1">
        <v>3794166737</v>
      </c>
      <c r="G70" s="1">
        <v>15077119013</v>
      </c>
      <c r="H70" s="1">
        <v>36733682</v>
      </c>
      <c r="I70" s="1">
        <f t="shared" si="76"/>
        <v>37607319466</v>
      </c>
      <c r="K70" s="4">
        <f t="shared" ref="K70:Q70" si="89">C70/C74</f>
        <v>4.7113179382616754E-3</v>
      </c>
      <c r="L70" s="4">
        <f t="shared" si="89"/>
        <v>2.8472494063526633E-2</v>
      </c>
      <c r="M70" s="4">
        <f t="shared" si="89"/>
        <v>5.0398320334525189E-2</v>
      </c>
      <c r="N70" s="4">
        <f t="shared" si="89"/>
        <v>5.4244563350246758E-2</v>
      </c>
      <c r="O70" s="4">
        <f t="shared" si="89"/>
        <v>1.839703875101046E-2</v>
      </c>
      <c r="P70" s="4">
        <f t="shared" si="89"/>
        <v>8.6010968893480047E-2</v>
      </c>
      <c r="Q70" s="4">
        <f t="shared" si="89"/>
        <v>1.8115256864290035E-2</v>
      </c>
    </row>
    <row r="71" spans="1:17">
      <c r="B71" s="7" t="s">
        <v>16</v>
      </c>
      <c r="C71" s="1">
        <v>107603570904</v>
      </c>
      <c r="D71" s="1">
        <v>8040743856</v>
      </c>
      <c r="E71" s="1">
        <v>3464659697</v>
      </c>
      <c r="F71" s="1">
        <v>1947743583</v>
      </c>
      <c r="G71" s="1">
        <v>65317076784</v>
      </c>
      <c r="H71" s="1">
        <v>7504305</v>
      </c>
      <c r="I71" s="1">
        <f t="shared" si="76"/>
        <v>186381299129</v>
      </c>
      <c r="K71" s="4">
        <f t="shared" ref="K71:Q71" si="90">C71/C74</f>
        <v>0.15340110585630864</v>
      </c>
      <c r="L71" s="4">
        <f t="shared" si="90"/>
        <v>1.9523036382139026E-2</v>
      </c>
      <c r="M71" s="4">
        <f t="shared" si="90"/>
        <v>4.7606063392790526E-2</v>
      </c>
      <c r="N71" s="4">
        <f t="shared" si="90"/>
        <v>2.7846562236645351E-2</v>
      </c>
      <c r="O71" s="4">
        <f t="shared" si="90"/>
        <v>7.9699629064536703E-2</v>
      </c>
      <c r="P71" s="4">
        <f t="shared" si="90"/>
        <v>1.7571136591267567E-2</v>
      </c>
      <c r="Q71" s="4">
        <f t="shared" si="90"/>
        <v>8.9778935493511985E-2</v>
      </c>
    </row>
    <row r="72" spans="1:17">
      <c r="B72" s="7" t="s">
        <v>17</v>
      </c>
      <c r="C72" s="1">
        <v>12198221120</v>
      </c>
      <c r="D72" s="1">
        <v>11653705565</v>
      </c>
      <c r="E72" s="1">
        <v>212524976</v>
      </c>
      <c r="F72" s="1">
        <v>1000862716</v>
      </c>
      <c r="G72" s="1">
        <v>750682721</v>
      </c>
      <c r="H72" s="1">
        <v>1795446</v>
      </c>
      <c r="I72" s="1">
        <f t="shared" si="76"/>
        <v>25817792544</v>
      </c>
      <c r="K72" s="4">
        <f t="shared" ref="K72:Q72" si="91">C72/C74</f>
        <v>1.7389948991165124E-2</v>
      </c>
      <c r="L72" s="4">
        <f t="shared" si="91"/>
        <v>2.8295356972782924E-2</v>
      </c>
      <c r="M72" s="4">
        <f t="shared" si="91"/>
        <v>2.9201937173708187E-3</v>
      </c>
      <c r="N72" s="4">
        <f t="shared" si="91"/>
        <v>1.4309165823821841E-2</v>
      </c>
      <c r="O72" s="4">
        <f t="shared" si="91"/>
        <v>9.1597997575287653E-4</v>
      </c>
      <c r="P72" s="4">
        <f t="shared" si="91"/>
        <v>4.203990497220594E-3</v>
      </c>
      <c r="Q72" s="4">
        <f t="shared" si="91"/>
        <v>1.2436300971313478E-2</v>
      </c>
    </row>
    <row r="73" spans="1:17">
      <c r="B73" s="7" t="s">
        <v>6</v>
      </c>
      <c r="C73" s="1"/>
      <c r="D73" s="1">
        <v>52078814</v>
      </c>
      <c r="E73" s="1"/>
      <c r="F73" s="1">
        <v>55699973</v>
      </c>
      <c r="G73" s="1">
        <v>252073589</v>
      </c>
      <c r="H73" s="1">
        <v>147624</v>
      </c>
      <c r="I73" s="1">
        <f t="shared" si="76"/>
        <v>360000000</v>
      </c>
      <c r="K73" s="4">
        <f t="shared" ref="K73:Q73" si="92">C73/C74</f>
        <v>0</v>
      </c>
      <c r="L73" s="4">
        <f t="shared" si="92"/>
        <v>1.2644807478874768E-4</v>
      </c>
      <c r="M73" s="4">
        <f t="shared" si="92"/>
        <v>0</v>
      </c>
      <c r="N73" s="4">
        <f t="shared" si="92"/>
        <v>7.9633314069758919E-4</v>
      </c>
      <c r="O73" s="4">
        <f t="shared" si="92"/>
        <v>3.0757915891893903E-4</v>
      </c>
      <c r="P73" s="4">
        <f t="shared" si="92"/>
        <v>3.4565778818282085E-4</v>
      </c>
      <c r="Q73" s="4">
        <f t="shared" si="92"/>
        <v>1.7341019151977474E-4</v>
      </c>
    </row>
    <row r="74" spans="1:17">
      <c r="B74" s="8" t="s">
        <v>7</v>
      </c>
      <c r="C74" s="3">
        <f>SUM(C62:C73)</f>
        <v>701452380694</v>
      </c>
      <c r="D74" s="3">
        <f>SUM(D62:D73)</f>
        <v>411859287593</v>
      </c>
      <c r="E74" s="3">
        <f>SUM(E62:E73)</f>
        <v>72777697841</v>
      </c>
      <c r="F74" s="3">
        <f t="shared" ref="F74:G74" si="93">SUM(F62:F73)</f>
        <v>69945566941</v>
      </c>
      <c r="G74" s="3">
        <f t="shared" si="93"/>
        <v>819540536771</v>
      </c>
      <c r="H74" s="3">
        <f>SUM(H62:H73)</f>
        <v>427081365</v>
      </c>
      <c r="I74" s="9">
        <f>SUM(C74:H74)</f>
        <v>2076002551205</v>
      </c>
      <c r="K74" s="4">
        <f>C75</f>
        <v>0.33788608799485687</v>
      </c>
      <c r="L74" s="4">
        <f t="shared" ref="L74:Q74" si="94">D75</f>
        <v>0.1983905498352781</v>
      </c>
      <c r="M74" s="4">
        <f t="shared" si="94"/>
        <v>3.5056651447155848E-2</v>
      </c>
      <c r="N74" s="4">
        <f t="shared" si="94"/>
        <v>3.369242821999454E-2</v>
      </c>
      <c r="O74" s="4">
        <f t="shared" si="94"/>
        <v>0.39476855955466139</v>
      </c>
      <c r="P74" s="4">
        <f t="shared" si="94"/>
        <v>2.0572294805326893E-4</v>
      </c>
      <c r="Q74" s="4">
        <f t="shared" si="94"/>
        <v>1</v>
      </c>
    </row>
    <row r="75" spans="1:17">
      <c r="B75" s="7"/>
      <c r="C75" s="10">
        <f>C74/I74</f>
        <v>0.33788608799485687</v>
      </c>
      <c r="D75" s="10">
        <f>D74/I74</f>
        <v>0.1983905498352781</v>
      </c>
      <c r="E75" s="10">
        <f>E74/I74</f>
        <v>3.5056651447155848E-2</v>
      </c>
      <c r="F75" s="10">
        <f>F74/I74</f>
        <v>3.369242821999454E-2</v>
      </c>
      <c r="G75" s="10">
        <f>G74/I74</f>
        <v>0.39476855955466139</v>
      </c>
      <c r="H75" s="10">
        <f>H74/I74</f>
        <v>2.0572294805326893E-4</v>
      </c>
      <c r="I75" s="11">
        <f>I74/I74</f>
        <v>1</v>
      </c>
    </row>
    <row r="77" spans="1:17">
      <c r="A77" s="204">
        <v>39629</v>
      </c>
      <c r="B77" s="7" t="s">
        <v>8</v>
      </c>
      <c r="C77" s="1">
        <v>404974657841</v>
      </c>
      <c r="D77" s="1">
        <v>149872015309</v>
      </c>
      <c r="E77" s="1">
        <v>32276758495</v>
      </c>
      <c r="F77" s="1">
        <v>23981282934</v>
      </c>
      <c r="G77" s="1">
        <v>422969624289</v>
      </c>
      <c r="H77" s="1">
        <v>170530889</v>
      </c>
      <c r="I77" s="1">
        <f>SUM(C77:H77)</f>
        <v>1034244869757</v>
      </c>
      <c r="K77" s="4">
        <f t="shared" ref="K77:Q77" si="95">C77/C89</f>
        <v>0.6067502852018023</v>
      </c>
      <c r="L77" s="4">
        <f t="shared" si="95"/>
        <v>0.40761422223155419</v>
      </c>
      <c r="M77" s="4">
        <f t="shared" si="95"/>
        <v>0.46855665297129351</v>
      </c>
      <c r="N77" s="4">
        <f t="shared" si="95"/>
        <v>0.37120935922033621</v>
      </c>
      <c r="O77" s="4">
        <f t="shared" si="95"/>
        <v>0.54180479875730092</v>
      </c>
      <c r="P77" s="4">
        <f t="shared" si="95"/>
        <v>0.35825008620971432</v>
      </c>
      <c r="Q77" s="4">
        <f t="shared" si="95"/>
        <v>0.53044666586944411</v>
      </c>
    </row>
    <row r="78" spans="1:17">
      <c r="A78" s="203"/>
      <c r="B78" s="7" t="s">
        <v>9</v>
      </c>
      <c r="C78" s="1">
        <v>98481910266</v>
      </c>
      <c r="D78" s="1">
        <v>18849839533</v>
      </c>
      <c r="E78" s="1">
        <v>7819701993</v>
      </c>
      <c r="F78" s="1">
        <v>6968809846</v>
      </c>
      <c r="G78" s="1">
        <v>104103939097</v>
      </c>
      <c r="H78" s="1">
        <v>34638825</v>
      </c>
      <c r="I78" s="1">
        <f t="shared" ref="I78:I88" si="96">SUM(C78:H78)</f>
        <v>236258839560</v>
      </c>
      <c r="K78" s="4">
        <f t="shared" ref="K78:Q78" si="97">C78/C89</f>
        <v>0.14754979350973171</v>
      </c>
      <c r="L78" s="4">
        <f t="shared" si="97"/>
        <v>5.126682699630046E-2</v>
      </c>
      <c r="M78" s="4">
        <f t="shared" si="97"/>
        <v>0.11351739034267087</v>
      </c>
      <c r="N78" s="4">
        <f t="shared" si="97"/>
        <v>0.10787110283388603</v>
      </c>
      <c r="O78" s="4">
        <f t="shared" si="97"/>
        <v>0.13335239821797121</v>
      </c>
      <c r="P78" s="4">
        <f t="shared" si="97"/>
        <v>7.276899871467396E-2</v>
      </c>
      <c r="Q78" s="4">
        <f t="shared" si="97"/>
        <v>0.1211731548218663</v>
      </c>
    </row>
    <row r="79" spans="1:17">
      <c r="B79" s="7" t="s">
        <v>10</v>
      </c>
      <c r="C79" s="1">
        <v>17110369996</v>
      </c>
      <c r="D79" s="1">
        <v>99221364977</v>
      </c>
      <c r="E79" s="1">
        <v>12249704455</v>
      </c>
      <c r="F79" s="1">
        <v>12989493982</v>
      </c>
      <c r="G79" s="1">
        <v>90650773548</v>
      </c>
      <c r="H79" s="1">
        <v>86604690</v>
      </c>
      <c r="I79" s="1">
        <f t="shared" si="96"/>
        <v>232308311648</v>
      </c>
      <c r="K79" s="4">
        <f t="shared" ref="K79:Q79" si="98">C79/C89</f>
        <v>2.563548526796312E-2</v>
      </c>
      <c r="L79" s="4">
        <f t="shared" si="98"/>
        <v>0.26985718067824171</v>
      </c>
      <c r="M79" s="4">
        <f t="shared" si="98"/>
        <v>0.17782704295449861</v>
      </c>
      <c r="N79" s="4">
        <f t="shared" si="98"/>
        <v>0.20106604600450245</v>
      </c>
      <c r="O79" s="4">
        <f t="shared" si="98"/>
        <v>0.11611950669490455</v>
      </c>
      <c r="P79" s="4">
        <f t="shared" si="98"/>
        <v>0.18193852058476975</v>
      </c>
      <c r="Q79" s="4">
        <f t="shared" si="98"/>
        <v>0.11914699600723574</v>
      </c>
    </row>
    <row r="80" spans="1:17">
      <c r="B80" s="7" t="s">
        <v>11</v>
      </c>
      <c r="C80" s="1">
        <v>1156074647</v>
      </c>
      <c r="D80" s="1">
        <v>15183608419</v>
      </c>
      <c r="E80" s="1">
        <v>1875318880</v>
      </c>
      <c r="F80" s="1">
        <v>1293777573</v>
      </c>
      <c r="G80" s="1">
        <v>7618729420</v>
      </c>
      <c r="H80" s="1">
        <v>13118218</v>
      </c>
      <c r="I80" s="1">
        <f t="shared" si="96"/>
        <v>27140627157</v>
      </c>
      <c r="K80" s="4">
        <f t="shared" ref="K80:Q80" si="99">C80/C89</f>
        <v>1.7320802874959739E-3</v>
      </c>
      <c r="L80" s="4">
        <f t="shared" si="99"/>
        <v>4.1295599606229506E-2</v>
      </c>
      <c r="M80" s="4">
        <f t="shared" si="99"/>
        <v>2.7223710763978774E-2</v>
      </c>
      <c r="N80" s="4">
        <f t="shared" si="99"/>
        <v>2.0026549253796138E-2</v>
      </c>
      <c r="O80" s="4">
        <f t="shared" si="99"/>
        <v>9.7592449271700094E-3</v>
      </c>
      <c r="P80" s="4">
        <f t="shared" si="99"/>
        <v>2.7558659647976304E-2</v>
      </c>
      <c r="Q80" s="4">
        <f t="shared" si="99"/>
        <v>1.3919967703991502E-2</v>
      </c>
    </row>
    <row r="81" spans="1:17">
      <c r="B81" s="7" t="s">
        <v>12</v>
      </c>
      <c r="C81" s="1">
        <v>3741121026</v>
      </c>
      <c r="D81" s="1">
        <v>18844063002</v>
      </c>
      <c r="E81" s="1">
        <v>3364805170</v>
      </c>
      <c r="F81" s="1">
        <v>1780946792</v>
      </c>
      <c r="G81" s="1">
        <v>19293278993</v>
      </c>
      <c r="H81" s="1">
        <v>36600341</v>
      </c>
      <c r="I81" s="1">
        <f t="shared" si="96"/>
        <v>47060815324</v>
      </c>
      <c r="K81" s="4">
        <f t="shared" ref="K81:Q81" si="100">C81/C89</f>
        <v>5.6051069012599082E-3</v>
      </c>
      <c r="L81" s="4">
        <f t="shared" si="100"/>
        <v>5.1251116283490557E-2</v>
      </c>
      <c r="M81" s="4">
        <f t="shared" si="100"/>
        <v>4.8846350187238784E-2</v>
      </c>
      <c r="N81" s="4">
        <f t="shared" si="100"/>
        <v>2.7567504177457423E-2</v>
      </c>
      <c r="O81" s="4">
        <f t="shared" si="100"/>
        <v>2.4713810500558629E-2</v>
      </c>
      <c r="P81" s="4">
        <f t="shared" si="100"/>
        <v>7.6889737662453286E-2</v>
      </c>
      <c r="Q81" s="4">
        <f t="shared" si="100"/>
        <v>2.4136694618150399E-2</v>
      </c>
    </row>
    <row r="82" spans="1:17">
      <c r="B82" s="7" t="s">
        <v>13</v>
      </c>
      <c r="C82" s="1">
        <v>221524908</v>
      </c>
      <c r="D82" s="1">
        <v>2163124276</v>
      </c>
      <c r="E82" s="1">
        <v>703483792</v>
      </c>
      <c r="F82" s="1">
        <v>847705248</v>
      </c>
      <c r="G82" s="1">
        <v>6166317185</v>
      </c>
      <c r="H82" s="1">
        <v>6281891</v>
      </c>
      <c r="I82" s="1">
        <f t="shared" si="96"/>
        <v>10108437300</v>
      </c>
      <c r="K82" s="4">
        <f t="shared" ref="K82:Q82" si="101">C82/C89</f>
        <v>3.3189805462117289E-4</v>
      </c>
      <c r="L82" s="4">
        <f t="shared" si="101"/>
        <v>5.8831544870737813E-3</v>
      </c>
      <c r="M82" s="4">
        <f t="shared" si="101"/>
        <v>1.0212364139668344E-2</v>
      </c>
      <c r="N82" s="4">
        <f t="shared" si="101"/>
        <v>1.3121738431752419E-2</v>
      </c>
      <c r="O82" s="4">
        <f t="shared" si="101"/>
        <v>7.8987710928618993E-3</v>
      </c>
      <c r="P82" s="4">
        <f t="shared" si="101"/>
        <v>1.319695220910992E-2</v>
      </c>
      <c r="Q82" s="4">
        <f t="shared" si="101"/>
        <v>5.1844461787808006E-3</v>
      </c>
    </row>
    <row r="83" spans="1:17">
      <c r="B83" s="7" t="s">
        <v>14</v>
      </c>
      <c r="C83">
        <v>33537058394</v>
      </c>
      <c r="D83">
        <v>31035445385</v>
      </c>
      <c r="E83">
        <v>3364704621</v>
      </c>
      <c r="F83">
        <v>5176354611</v>
      </c>
      <c r="G83">
        <v>55902593640</v>
      </c>
      <c r="H83">
        <v>47676718</v>
      </c>
      <c r="I83" s="1">
        <f t="shared" si="96"/>
        <v>129063833369</v>
      </c>
      <c r="K83" s="4">
        <f t="shared" ref="K83:Q83" si="102">C83/C89</f>
        <v>5.0246649639440442E-2</v>
      </c>
      <c r="L83" s="4">
        <f t="shared" si="102"/>
        <v>8.4408612949751771E-2</v>
      </c>
      <c r="M83" s="4">
        <f t="shared" si="102"/>
        <v>4.8844890533137925E-2</v>
      </c>
      <c r="N83" s="4">
        <f t="shared" si="102"/>
        <v>8.0125457988833332E-2</v>
      </c>
      <c r="O83" s="4">
        <f t="shared" si="102"/>
        <v>7.1608672958596339E-2</v>
      </c>
      <c r="P83" s="4">
        <f t="shared" si="102"/>
        <v>0.10015891217042937</v>
      </c>
      <c r="Q83" s="4">
        <f t="shared" si="102"/>
        <v>6.6194652830137646E-2</v>
      </c>
    </row>
    <row r="84" spans="1:17">
      <c r="B84" s="7" t="s">
        <v>60</v>
      </c>
      <c r="C84" s="1">
        <v>201088322</v>
      </c>
      <c r="D84" s="1">
        <v>5235429511</v>
      </c>
      <c r="E84" s="1">
        <v>609660334</v>
      </c>
      <c r="F84" s="1">
        <v>5583958476</v>
      </c>
      <c r="G84" s="1">
        <v>1207796414</v>
      </c>
      <c r="H84" s="1">
        <v>24583107</v>
      </c>
      <c r="I84" s="1">
        <f t="shared" si="96"/>
        <v>12862516164</v>
      </c>
      <c r="K84" s="4">
        <f>C84/C89</f>
        <v>3.0127909083179033E-4</v>
      </c>
      <c r="L84" s="4">
        <f t="shared" ref="L84" si="103">D84/D89</f>
        <v>1.4239052726251287E-2</v>
      </c>
      <c r="M84" s="4">
        <f t="shared" ref="M84" si="104">E84/E89</f>
        <v>8.8503436797301872E-3</v>
      </c>
      <c r="N84" s="4">
        <f t="shared" ref="N84" si="105">F84/F89</f>
        <v>8.6434810576799526E-2</v>
      </c>
      <c r="O84" s="4">
        <f t="shared" ref="O84" si="106">G84/G89</f>
        <v>1.5471321235586849E-3</v>
      </c>
      <c r="P84" s="4">
        <f t="shared" ref="P84" si="107">H84/H89</f>
        <v>5.1644017419346426E-2</v>
      </c>
      <c r="Q84" s="4">
        <f t="shared" ref="Q84" si="108">I84/I89</f>
        <v>6.5969665534707407E-3</v>
      </c>
    </row>
    <row r="85" spans="1:17">
      <c r="B85" s="7" t="s">
        <v>15</v>
      </c>
      <c r="C85" s="1">
        <v>2811795142</v>
      </c>
      <c r="D85" s="1">
        <v>10410391926</v>
      </c>
      <c r="E85" s="1">
        <v>3353862551</v>
      </c>
      <c r="F85" s="1">
        <v>3192850431</v>
      </c>
      <c r="G85" s="1">
        <v>13523229096</v>
      </c>
      <c r="H85" s="1">
        <v>36407418</v>
      </c>
      <c r="I85" s="1">
        <f t="shared" si="96"/>
        <v>33328536564</v>
      </c>
      <c r="K85" s="4">
        <f t="shared" ref="K85:Q85" si="109">C85/C89</f>
        <v>4.2127512704939916E-3</v>
      </c>
      <c r="L85" s="4">
        <f t="shared" si="109"/>
        <v>2.8313650145380533E-2</v>
      </c>
      <c r="M85" s="4">
        <f t="shared" si="109"/>
        <v>4.8687497899324729E-2</v>
      </c>
      <c r="N85" s="4">
        <f t="shared" si="109"/>
        <v>4.9422541981585064E-2</v>
      </c>
      <c r="O85" s="4">
        <f t="shared" si="109"/>
        <v>1.7322639731454838E-2</v>
      </c>
      <c r="P85" s="4">
        <f t="shared" si="109"/>
        <v>7.6484446387733926E-2</v>
      </c>
      <c r="Q85" s="4">
        <f t="shared" si="109"/>
        <v>1.7093641569462571E-2</v>
      </c>
    </row>
    <row r="86" spans="1:17">
      <c r="B86" s="7" t="s">
        <v>16</v>
      </c>
      <c r="C86" s="1">
        <v>93072636270</v>
      </c>
      <c r="D86" s="1">
        <v>5082886159</v>
      </c>
      <c r="E86" s="1">
        <v>3039259694</v>
      </c>
      <c r="F86" s="1">
        <v>1723376244</v>
      </c>
      <c r="G86" s="1">
        <v>58306106093</v>
      </c>
      <c r="H86" s="1">
        <v>17537146</v>
      </c>
      <c r="I86" s="1">
        <f t="shared" si="96"/>
        <v>161241801606</v>
      </c>
      <c r="K86" s="4">
        <f t="shared" ref="K86:Q86" si="110">C86/C89</f>
        <v>0.13944538876177759</v>
      </c>
      <c r="L86" s="4">
        <f t="shared" si="110"/>
        <v>1.3824173139466012E-2</v>
      </c>
      <c r="M86" s="4">
        <f t="shared" si="110"/>
        <v>4.4120457447788634E-2</v>
      </c>
      <c r="N86" s="4">
        <f t="shared" si="110"/>
        <v>2.6676362269334369E-2</v>
      </c>
      <c r="O86" s="4">
        <f t="shared" si="110"/>
        <v>7.4687462796276416E-2</v>
      </c>
      <c r="P86" s="4">
        <f t="shared" si="110"/>
        <v>3.6841912355082759E-2</v>
      </c>
      <c r="Q86" s="4">
        <f t="shared" si="110"/>
        <v>8.2698187403898588E-2</v>
      </c>
    </row>
    <row r="87" spans="1:17">
      <c r="B87" s="7" t="s">
        <v>17</v>
      </c>
      <c r="C87" s="1">
        <v>12140290314</v>
      </c>
      <c r="D87" s="1">
        <v>11742402802</v>
      </c>
      <c r="E87" s="1">
        <v>227967206</v>
      </c>
      <c r="F87" s="1">
        <v>1019061260</v>
      </c>
      <c r="G87" s="1">
        <v>728075382</v>
      </c>
      <c r="H87" s="1">
        <v>1893764</v>
      </c>
      <c r="I87" s="1">
        <f t="shared" si="96"/>
        <v>25859690728</v>
      </c>
      <c r="K87" s="4">
        <f t="shared" ref="K87:Q87" si="111">C87/C89</f>
        <v>1.8189100151901963E-2</v>
      </c>
      <c r="L87" s="4">
        <f t="shared" si="111"/>
        <v>3.1936385024238914E-2</v>
      </c>
      <c r="M87" s="4">
        <f t="shared" si="111"/>
        <v>3.3093642611950703E-3</v>
      </c>
      <c r="N87" s="4">
        <f t="shared" si="111"/>
        <v>1.5774180154246309E-2</v>
      </c>
      <c r="O87" s="4">
        <f t="shared" si="111"/>
        <v>9.3263135972885972E-4</v>
      </c>
      <c r="P87" s="4">
        <f t="shared" si="111"/>
        <v>3.978406025085892E-3</v>
      </c>
      <c r="Q87" s="4">
        <f t="shared" si="111"/>
        <v>1.3262997118182936E-2</v>
      </c>
    </row>
    <row r="88" spans="1:17">
      <c r="B88" s="7" t="s">
        <v>6</v>
      </c>
      <c r="C88" s="1">
        <v>121384</v>
      </c>
      <c r="D88" s="1">
        <v>40454374</v>
      </c>
      <c r="E88" s="1">
        <v>271052</v>
      </c>
      <c r="F88" s="1">
        <v>45503021</v>
      </c>
      <c r="G88" s="1">
        <v>197454992</v>
      </c>
      <c r="H88" s="1">
        <v>137734</v>
      </c>
      <c r="I88" s="1">
        <f t="shared" si="96"/>
        <v>283942557</v>
      </c>
      <c r="K88" s="4">
        <f t="shared" ref="K88:Q88" si="112">C88/C89</f>
        <v>1.8186268002935564E-7</v>
      </c>
      <c r="L88" s="4">
        <f t="shared" si="112"/>
        <v>1.1002573202126132E-4</v>
      </c>
      <c r="M88" s="4">
        <f t="shared" si="112"/>
        <v>3.9348194745407646E-6</v>
      </c>
      <c r="N88" s="4">
        <f t="shared" si="112"/>
        <v>7.0434710747070586E-4</v>
      </c>
      <c r="O88" s="4">
        <f t="shared" si="112"/>
        <v>2.5293083961766354E-4</v>
      </c>
      <c r="P88" s="4">
        <f t="shared" si="112"/>
        <v>2.8935061362407366E-4</v>
      </c>
      <c r="Q88" s="4">
        <f t="shared" si="112"/>
        <v>1.4562932537870118E-4</v>
      </c>
    </row>
    <row r="89" spans="1:17">
      <c r="B89" s="8" t="s">
        <v>7</v>
      </c>
      <c r="C89" s="3">
        <f>SUM(C77:C88)</f>
        <v>667448648510</v>
      </c>
      <c r="D89" s="3">
        <f>SUM(D77:D88)</f>
        <v>367681025673</v>
      </c>
      <c r="E89" s="3">
        <f>SUM(E77:E88)</f>
        <v>68885498243</v>
      </c>
      <c r="F89" s="3">
        <f t="shared" ref="F89:G89" si="113">SUM(F77:F88)</f>
        <v>64603120418</v>
      </c>
      <c r="G89" s="3">
        <f t="shared" si="113"/>
        <v>780667918149</v>
      </c>
      <c r="H89" s="3">
        <f>SUM(H77:H88)</f>
        <v>476010741</v>
      </c>
      <c r="I89" s="9">
        <f>SUM(C89:H89)</f>
        <v>1949762221734</v>
      </c>
      <c r="K89" s="4">
        <f>C90</f>
        <v>0.34232310025804674</v>
      </c>
      <c r="L89" s="4">
        <f t="shared" ref="L89:Q89" si="114">D90</f>
        <v>0.18857736680630055</v>
      </c>
      <c r="M89" s="4">
        <f t="shared" si="114"/>
        <v>3.5330204614251591E-2</v>
      </c>
      <c r="N89" s="4">
        <f t="shared" si="114"/>
        <v>3.3133845603258182E-2</v>
      </c>
      <c r="O89" s="4">
        <f t="shared" si="114"/>
        <v>0.40039134487625955</v>
      </c>
      <c r="P89" s="4">
        <f t="shared" si="114"/>
        <v>2.4413784188344001E-4</v>
      </c>
      <c r="Q89" s="4">
        <f t="shared" si="114"/>
        <v>1</v>
      </c>
    </row>
    <row r="90" spans="1:17">
      <c r="B90" s="7"/>
      <c r="C90" s="10">
        <f>C89/I89</f>
        <v>0.34232310025804674</v>
      </c>
      <c r="D90" s="10">
        <f>D89/I89</f>
        <v>0.18857736680630055</v>
      </c>
      <c r="E90" s="10">
        <f>E89/I89</f>
        <v>3.5330204614251591E-2</v>
      </c>
      <c r="F90" s="10">
        <f>F89/I89</f>
        <v>3.3133845603258182E-2</v>
      </c>
      <c r="G90" s="10">
        <f>G89/I89</f>
        <v>0.40039134487625955</v>
      </c>
      <c r="H90" s="10">
        <f>H89/I89</f>
        <v>2.4413784188344001E-4</v>
      </c>
      <c r="I90" s="11">
        <f>I89/I89</f>
        <v>1</v>
      </c>
    </row>
    <row r="92" spans="1:17">
      <c r="A92" s="204">
        <v>39660</v>
      </c>
      <c r="B92" s="7" t="s">
        <v>8</v>
      </c>
      <c r="C92" s="1">
        <v>361781399514</v>
      </c>
      <c r="D92" s="1">
        <v>137380546761</v>
      </c>
      <c r="E92" s="1">
        <v>29679101355</v>
      </c>
      <c r="F92" s="1">
        <v>21877355864</v>
      </c>
      <c r="G92" s="1">
        <v>384407521228</v>
      </c>
      <c r="H92" s="1">
        <v>185847538</v>
      </c>
      <c r="I92" s="1">
        <f>SUM(C92:H92)</f>
        <v>935311772260</v>
      </c>
      <c r="K92" s="4">
        <f t="shared" ref="K92:Q92" si="115">C92/C104</f>
        <v>0.61257861761362031</v>
      </c>
      <c r="L92" s="4">
        <f t="shared" si="115"/>
        <v>0.38518491883239936</v>
      </c>
      <c r="M92" s="4">
        <f t="shared" si="115"/>
        <v>0.46160044520139137</v>
      </c>
      <c r="N92" s="4">
        <f t="shared" si="115"/>
        <v>0.35339551910841299</v>
      </c>
      <c r="O92" s="4">
        <f t="shared" si="115"/>
        <v>0.53708642361089121</v>
      </c>
      <c r="P92" s="4">
        <f t="shared" si="115"/>
        <v>0.38998844412314559</v>
      </c>
      <c r="Q92" s="4">
        <f t="shared" si="115"/>
        <v>0.52262119513330596</v>
      </c>
    </row>
    <row r="93" spans="1:17">
      <c r="A93" s="203"/>
      <c r="B93" s="7" t="s">
        <v>9</v>
      </c>
      <c r="C93" s="1">
        <v>82898087333</v>
      </c>
      <c r="D93" s="1">
        <v>17497822927</v>
      </c>
      <c r="E93" s="1">
        <v>6847397417</v>
      </c>
      <c r="F93" s="1">
        <v>6490593535</v>
      </c>
      <c r="G93" s="1">
        <v>86251944993</v>
      </c>
      <c r="H93" s="1">
        <v>35023981</v>
      </c>
      <c r="I93" s="1">
        <f t="shared" ref="I93:I103" si="116">SUM(C93:H93)</f>
        <v>200020870186</v>
      </c>
      <c r="K93" s="4">
        <f t="shared" ref="K93:Q93" si="117">C93/C104</f>
        <v>0.14036541350517165</v>
      </c>
      <c r="L93" s="4">
        <f t="shared" si="117"/>
        <v>4.9060057357360388E-2</v>
      </c>
      <c r="M93" s="4">
        <f t="shared" si="117"/>
        <v>0.10649789083406894</v>
      </c>
      <c r="N93" s="4">
        <f t="shared" si="117"/>
        <v>0.10484569917324787</v>
      </c>
      <c r="O93" s="4">
        <f t="shared" si="117"/>
        <v>0.12050947525112946</v>
      </c>
      <c r="P93" s="4">
        <f t="shared" si="117"/>
        <v>7.3495446881780113E-2</v>
      </c>
      <c r="Q93" s="4">
        <f t="shared" si="117"/>
        <v>0.11176502779989841</v>
      </c>
    </row>
    <row r="94" spans="1:17">
      <c r="B94" s="7" t="s">
        <v>10</v>
      </c>
      <c r="C94" s="1">
        <v>16748255933</v>
      </c>
      <c r="D94" s="1">
        <v>103661948339</v>
      </c>
      <c r="E94" s="1">
        <v>12169326165</v>
      </c>
      <c r="F94" s="1">
        <v>13014291235</v>
      </c>
      <c r="G94" s="1">
        <v>93753005775</v>
      </c>
      <c r="H94" s="1">
        <v>90512403</v>
      </c>
      <c r="I94" s="1">
        <f t="shared" si="116"/>
        <v>239437339850</v>
      </c>
      <c r="K94" s="4">
        <f t="shared" ref="K94:Q94" si="118">C94/C104</f>
        <v>2.8358626177737573E-2</v>
      </c>
      <c r="L94" s="4">
        <f t="shared" si="118"/>
        <v>0.29064536499793037</v>
      </c>
      <c r="M94" s="4">
        <f t="shared" si="118"/>
        <v>0.18927009643499837</v>
      </c>
      <c r="N94" s="4">
        <f t="shared" si="118"/>
        <v>0.21022614594796785</v>
      </c>
      <c r="O94" s="4">
        <f t="shared" si="118"/>
        <v>0.13098980585398148</v>
      </c>
      <c r="P94" s="4">
        <f t="shared" si="118"/>
        <v>0.18993413418162761</v>
      </c>
      <c r="Q94" s="4">
        <f t="shared" si="118"/>
        <v>0.13378964364960566</v>
      </c>
    </row>
    <row r="95" spans="1:17">
      <c r="B95" s="7" t="s">
        <v>11</v>
      </c>
      <c r="C95" s="1">
        <v>1249106153</v>
      </c>
      <c r="D95" s="1">
        <v>15938383614</v>
      </c>
      <c r="E95" s="1">
        <v>1931270612</v>
      </c>
      <c r="F95" s="1">
        <v>1322150496</v>
      </c>
      <c r="G95" s="1">
        <v>7745350166</v>
      </c>
      <c r="H95" s="1">
        <v>14531297</v>
      </c>
      <c r="I95" s="1">
        <f t="shared" si="116"/>
        <v>28200792338</v>
      </c>
      <c r="K95" s="4">
        <f t="shared" ref="K95:Q95" si="119">C95/C104</f>
        <v>2.1150222799881592E-3</v>
      </c>
      <c r="L95" s="4">
        <f t="shared" si="119"/>
        <v>4.4687731585161046E-2</v>
      </c>
      <c r="M95" s="4">
        <f t="shared" si="119"/>
        <v>3.0037141746321033E-2</v>
      </c>
      <c r="N95" s="4">
        <f t="shared" si="119"/>
        <v>2.1357336955067311E-2</v>
      </c>
      <c r="O95" s="4">
        <f t="shared" si="119"/>
        <v>1.0821646795520496E-2</v>
      </c>
      <c r="P95" s="4">
        <f t="shared" si="119"/>
        <v>3.0492940445201556E-2</v>
      </c>
      <c r="Q95" s="4">
        <f t="shared" si="119"/>
        <v>1.5757667370933873E-2</v>
      </c>
    </row>
    <row r="96" spans="1:17">
      <c r="B96" s="7" t="s">
        <v>12</v>
      </c>
      <c r="C96" s="1">
        <v>3325458027</v>
      </c>
      <c r="D96" s="1">
        <v>17474831860</v>
      </c>
      <c r="E96" s="1">
        <v>3151404268</v>
      </c>
      <c r="F96" s="1">
        <v>1698599343</v>
      </c>
      <c r="G96" s="1">
        <v>18379469085</v>
      </c>
      <c r="H96" s="1">
        <v>28656088</v>
      </c>
      <c r="I96" s="1">
        <f t="shared" si="116"/>
        <v>44058418671</v>
      </c>
      <c r="K96" s="4">
        <f t="shared" ref="K96:Q96" si="120">C96/C104</f>
        <v>5.6307606854535007E-3</v>
      </c>
      <c r="L96" s="4">
        <f t="shared" si="120"/>
        <v>4.8995595448559928E-2</v>
      </c>
      <c r="M96" s="4">
        <f t="shared" si="120"/>
        <v>4.9013937306201329E-2</v>
      </c>
      <c r="N96" s="4">
        <f t="shared" si="120"/>
        <v>2.7438297402497026E-2</v>
      </c>
      <c r="O96" s="4">
        <f t="shared" si="120"/>
        <v>2.5679422939476466E-2</v>
      </c>
      <c r="P96" s="4">
        <f t="shared" si="120"/>
        <v>6.013285564092833E-2</v>
      </c>
      <c r="Q96" s="4">
        <f t="shared" si="120"/>
        <v>2.4618382986759627E-2</v>
      </c>
    </row>
    <row r="97" spans="1:17">
      <c r="B97" s="7" t="s">
        <v>13</v>
      </c>
      <c r="C97" s="1">
        <v>220606900</v>
      </c>
      <c r="D97" s="1">
        <v>1964059163</v>
      </c>
      <c r="E97" s="1">
        <v>688206773</v>
      </c>
      <c r="F97" s="1">
        <v>841420170</v>
      </c>
      <c r="G97" s="1">
        <v>6401196982</v>
      </c>
      <c r="H97" s="1">
        <v>5770074</v>
      </c>
      <c r="I97" s="1">
        <f t="shared" si="116"/>
        <v>10121260062</v>
      </c>
      <c r="K97" s="4">
        <f t="shared" ref="K97:Q97" si="121">C97/C104</f>
        <v>3.7353791549141446E-4</v>
      </c>
      <c r="L97" s="4">
        <f t="shared" si="121"/>
        <v>5.5067910786401825E-3</v>
      </c>
      <c r="M97" s="4">
        <f t="shared" si="121"/>
        <v>1.0703711982637046E-2</v>
      </c>
      <c r="N97" s="4">
        <f t="shared" si="121"/>
        <v>1.3591867299409173E-2</v>
      </c>
      <c r="O97" s="4">
        <f t="shared" si="121"/>
        <v>8.9436231187892505E-3</v>
      </c>
      <c r="P97" s="4">
        <f t="shared" si="121"/>
        <v>1.2108108646214161E-2</v>
      </c>
      <c r="Q97" s="4">
        <f t="shared" si="121"/>
        <v>5.6554244122002002E-3</v>
      </c>
    </row>
    <row r="98" spans="1:17">
      <c r="B98" s="7" t="s">
        <v>14</v>
      </c>
      <c r="C98">
        <v>34078534298</v>
      </c>
      <c r="D98">
        <v>31729421438</v>
      </c>
      <c r="E98">
        <v>3216754828</v>
      </c>
      <c r="F98">
        <v>5197415820</v>
      </c>
      <c r="G98">
        <v>55436920408</v>
      </c>
      <c r="H98">
        <v>47653633</v>
      </c>
      <c r="I98" s="1">
        <f t="shared" si="116"/>
        <v>129706700425</v>
      </c>
      <c r="K98" s="4">
        <f t="shared" ref="K98:Q98" si="122">C98/C104</f>
        <v>5.7702749391236603E-2</v>
      </c>
      <c r="L98" s="4">
        <f t="shared" si="122"/>
        <v>8.8962337895313673E-2</v>
      </c>
      <c r="M98" s="4">
        <f t="shared" si="122"/>
        <v>5.0030337608533197E-2</v>
      </c>
      <c r="N98" s="4">
        <f t="shared" si="122"/>
        <v>8.3956373574084767E-2</v>
      </c>
      <c r="O98" s="4">
        <f t="shared" si="122"/>
        <v>7.7455345365822145E-2</v>
      </c>
      <c r="P98" s="4">
        <f t="shared" si="122"/>
        <v>9.9997914368310792E-2</v>
      </c>
      <c r="Q98" s="4">
        <f t="shared" si="122"/>
        <v>7.247580197682732E-2</v>
      </c>
    </row>
    <row r="99" spans="1:17">
      <c r="B99" s="7" t="s">
        <v>60</v>
      </c>
      <c r="C99" s="1">
        <v>206644211</v>
      </c>
      <c r="D99" s="1">
        <v>5437875334</v>
      </c>
      <c r="E99" s="1">
        <v>620998332</v>
      </c>
      <c r="F99" s="1">
        <v>5742084219</v>
      </c>
      <c r="G99" s="1">
        <v>1239579293</v>
      </c>
      <c r="H99" s="1">
        <v>23697322</v>
      </c>
      <c r="I99" s="1">
        <f t="shared" si="116"/>
        <v>13270878711</v>
      </c>
      <c r="K99" s="4">
        <f>C99/C104</f>
        <v>3.498958909504101E-4</v>
      </c>
      <c r="L99" s="4">
        <f t="shared" ref="L99" si="123">D99/D104</f>
        <v>1.5246609644023591E-2</v>
      </c>
      <c r="M99" s="4">
        <f t="shared" ref="M99" si="124">E99/E104</f>
        <v>9.6584159706112321E-3</v>
      </c>
      <c r="N99" s="4">
        <f t="shared" ref="N99" si="125">F99/F104</f>
        <v>9.2754665872437497E-2</v>
      </c>
      <c r="O99" s="4">
        <f t="shared" ref="O99" si="126">G99/G104</f>
        <v>1.7319151486232507E-3</v>
      </c>
      <c r="P99" s="4">
        <f t="shared" ref="P99" si="127">H99/H104</f>
        <v>4.9727221765322432E-2</v>
      </c>
      <c r="Q99" s="4">
        <f t="shared" ref="Q99" si="128">I99/I104</f>
        <v>7.4153268440675432E-3</v>
      </c>
    </row>
    <row r="100" spans="1:17">
      <c r="B100" s="7" t="s">
        <v>15</v>
      </c>
      <c r="C100" s="1">
        <v>2892998072</v>
      </c>
      <c r="D100" s="1">
        <v>10317547337</v>
      </c>
      <c r="E100" s="1">
        <v>3273179519</v>
      </c>
      <c r="F100" s="1">
        <v>3189027495</v>
      </c>
      <c r="G100" s="1">
        <v>13900568550</v>
      </c>
      <c r="H100" s="1">
        <v>34929847</v>
      </c>
      <c r="I100" s="1">
        <f t="shared" si="116"/>
        <v>33608250820</v>
      </c>
      <c r="K100" s="4">
        <f t="shared" ref="K100:Q100" si="129">C100/C104</f>
        <v>4.8985071153058264E-3</v>
      </c>
      <c r="L100" s="4">
        <f t="shared" si="129"/>
        <v>2.8928139589265198E-2</v>
      </c>
      <c r="M100" s="4">
        <f t="shared" si="129"/>
        <v>5.0907913454729198E-2</v>
      </c>
      <c r="N100" s="4">
        <f t="shared" si="129"/>
        <v>5.1513904790524874E-2</v>
      </c>
      <c r="O100" s="4">
        <f t="shared" si="129"/>
        <v>1.9421593585962665E-2</v>
      </c>
      <c r="P100" s="4">
        <f t="shared" si="129"/>
        <v>7.3297913072109269E-2</v>
      </c>
      <c r="Q100" s="4">
        <f t="shared" si="129"/>
        <v>1.8779175811555724E-2</v>
      </c>
    </row>
    <row r="101" spans="1:17">
      <c r="B101" s="7" t="s">
        <v>16</v>
      </c>
      <c r="C101" s="1">
        <v>75741265860</v>
      </c>
      <c r="D101" s="1">
        <v>4181691081</v>
      </c>
      <c r="E101" s="1">
        <v>2489969586</v>
      </c>
      <c r="F101" s="1">
        <v>1540231407</v>
      </c>
      <c r="G101" s="1">
        <v>47361953175</v>
      </c>
      <c r="H101" s="1">
        <v>8106801</v>
      </c>
      <c r="I101" s="1">
        <f t="shared" si="116"/>
        <v>131323217910</v>
      </c>
      <c r="K101" s="4">
        <f t="shared" ref="K101:Q101" si="130">C101/C104</f>
        <v>0.12824727860291513</v>
      </c>
      <c r="L101" s="4">
        <f t="shared" si="130"/>
        <v>1.1724544541370325E-2</v>
      </c>
      <c r="M101" s="4">
        <f t="shared" si="130"/>
        <v>3.8726612901367079E-2</v>
      </c>
      <c r="N101" s="4">
        <f t="shared" si="130"/>
        <v>2.4880103473543167E-2</v>
      </c>
      <c r="O101" s="4">
        <f t="shared" si="130"/>
        <v>6.6173164262568543E-2</v>
      </c>
      <c r="P101" s="4">
        <f t="shared" si="130"/>
        <v>1.7011571650768709E-2</v>
      </c>
      <c r="Q101" s="4">
        <f t="shared" si="130"/>
        <v>7.3379058329437141E-2</v>
      </c>
    </row>
    <row r="102" spans="1:17">
      <c r="B102" s="7" t="s">
        <v>17</v>
      </c>
      <c r="C102" s="1">
        <v>11445348055</v>
      </c>
      <c r="D102" s="1">
        <v>11046973818</v>
      </c>
      <c r="E102" s="1">
        <v>228475916</v>
      </c>
      <c r="F102" s="1">
        <v>954466695</v>
      </c>
      <c r="G102" s="1">
        <v>686320422</v>
      </c>
      <c r="H102" s="1">
        <v>1676545</v>
      </c>
      <c r="I102" s="1">
        <f t="shared" si="116"/>
        <v>24363261451</v>
      </c>
      <c r="K102" s="4">
        <f t="shared" ref="K102:Q102" si="131">C102/C104</f>
        <v>1.9379590822129384E-2</v>
      </c>
      <c r="L102" s="4">
        <f t="shared" si="131"/>
        <v>3.0973291443020586E-2</v>
      </c>
      <c r="M102" s="4">
        <f t="shared" si="131"/>
        <v>3.5534965591412092E-3</v>
      </c>
      <c r="N102" s="4">
        <f t="shared" si="131"/>
        <v>1.5417962538437425E-2</v>
      </c>
      <c r="O102" s="4">
        <f t="shared" si="131"/>
        <v>9.5891302991562817E-4</v>
      </c>
      <c r="P102" s="4">
        <f t="shared" si="131"/>
        <v>3.5181158872948808E-3</v>
      </c>
      <c r="Q102" s="4">
        <f t="shared" si="131"/>
        <v>1.3613382397722393E-2</v>
      </c>
    </row>
    <row r="103" spans="1:17">
      <c r="B103" s="7" t="s">
        <v>6</v>
      </c>
      <c r="C103" s="1"/>
      <c r="D103" s="1">
        <v>30179817</v>
      </c>
      <c r="E103" s="1"/>
      <c r="F103" s="1">
        <v>38513293</v>
      </c>
      <c r="G103" s="1">
        <v>163666149</v>
      </c>
      <c r="H103" s="1">
        <v>140740</v>
      </c>
      <c r="I103" s="1">
        <f t="shared" si="116"/>
        <v>232499999</v>
      </c>
      <c r="K103" s="4">
        <f t="shared" ref="K103:Q103" si="132">C103/C104</f>
        <v>0</v>
      </c>
      <c r="L103" s="4">
        <f t="shared" si="132"/>
        <v>8.4617586955344334E-5</v>
      </c>
      <c r="M103" s="4">
        <f t="shared" si="132"/>
        <v>0</v>
      </c>
      <c r="N103" s="4">
        <f t="shared" si="132"/>
        <v>6.2212386437000226E-4</v>
      </c>
      <c r="O103" s="4">
        <f t="shared" si="132"/>
        <v>2.2867103731937714E-4</v>
      </c>
      <c r="P103" s="4">
        <f t="shared" si="132"/>
        <v>2.9533333729657213E-4</v>
      </c>
      <c r="Q103" s="4">
        <f t="shared" si="132"/>
        <v>1.2991328768616737E-4</v>
      </c>
    </row>
    <row r="104" spans="1:17">
      <c r="B104" s="8" t="s">
        <v>7</v>
      </c>
      <c r="C104" s="3">
        <f>SUM(C92:C103)</f>
        <v>590587704356</v>
      </c>
      <c r="D104" s="3">
        <f>SUM(D92:D103)</f>
        <v>356661281489</v>
      </c>
      <c r="E104" s="3">
        <f>SUM(E92:E103)</f>
        <v>64296084771</v>
      </c>
      <c r="F104" s="3">
        <f t="shared" ref="F104:G104" si="133">SUM(F92:F103)</f>
        <v>61906149572</v>
      </c>
      <c r="G104" s="3">
        <f t="shared" si="133"/>
        <v>715727496226</v>
      </c>
      <c r="H104" s="3">
        <f>SUM(H92:H103)</f>
        <v>476546269</v>
      </c>
      <c r="I104" s="9">
        <f>SUM(C104:H104)</f>
        <v>1789655262683</v>
      </c>
      <c r="K104" s="4">
        <f>C105</f>
        <v>0.33000082008565595</v>
      </c>
      <c r="L104" s="4">
        <f t="shared" ref="L104:Q104" si="134">D105</f>
        <v>0.19929049405543256</v>
      </c>
      <c r="M104" s="4">
        <f t="shared" si="134"/>
        <v>3.5926519543551166E-2</v>
      </c>
      <c r="N104" s="4">
        <f t="shared" si="134"/>
        <v>3.4591103025725788E-2</v>
      </c>
      <c r="O104" s="4">
        <f t="shared" si="134"/>
        <v>0.39992478504100382</v>
      </c>
      <c r="P104" s="4">
        <f t="shared" si="134"/>
        <v>2.6627824863073097E-4</v>
      </c>
      <c r="Q104" s="4">
        <f t="shared" si="134"/>
        <v>1</v>
      </c>
    </row>
    <row r="105" spans="1:17">
      <c r="B105" s="7"/>
      <c r="C105" s="10">
        <f>C104/I104</f>
        <v>0.33000082008565595</v>
      </c>
      <c r="D105" s="10">
        <f>D104/I104</f>
        <v>0.19929049405543256</v>
      </c>
      <c r="E105" s="10">
        <f>E104/I104</f>
        <v>3.5926519543551166E-2</v>
      </c>
      <c r="F105" s="10">
        <f>F104/I104</f>
        <v>3.4591103025725788E-2</v>
      </c>
      <c r="G105" s="10">
        <f>G104/I104</f>
        <v>0.39992478504100382</v>
      </c>
      <c r="H105" s="10">
        <f>H104/I104</f>
        <v>2.6627824863073097E-4</v>
      </c>
      <c r="I105" s="11">
        <f>I104/I104</f>
        <v>1</v>
      </c>
    </row>
    <row r="107" spans="1:17">
      <c r="A107" s="204">
        <v>39691</v>
      </c>
      <c r="B107" s="7" t="s">
        <v>8</v>
      </c>
      <c r="C107" s="1">
        <v>361898575264</v>
      </c>
      <c r="D107" s="1">
        <v>135462937284</v>
      </c>
      <c r="E107" s="1">
        <v>29268111640</v>
      </c>
      <c r="F107" s="1">
        <v>21710764685</v>
      </c>
      <c r="G107" s="1">
        <v>378229724962</v>
      </c>
      <c r="H107" s="1">
        <v>117598442</v>
      </c>
      <c r="I107" s="1">
        <f>SUM(C107:H107)</f>
        <v>926687712277</v>
      </c>
      <c r="K107" s="4">
        <f t="shared" ref="K107:Q107" si="135">C107/C119</f>
        <v>0.61560775368454745</v>
      </c>
      <c r="L107" s="4">
        <f t="shared" si="135"/>
        <v>0.3723118970656269</v>
      </c>
      <c r="M107" s="4">
        <f t="shared" si="135"/>
        <v>0.46205022943894847</v>
      </c>
      <c r="N107" s="4">
        <f t="shared" si="135"/>
        <v>0.35509547318237045</v>
      </c>
      <c r="O107" s="4">
        <f t="shared" si="135"/>
        <v>0.53472186234260899</v>
      </c>
      <c r="P107" s="4">
        <f t="shared" si="135"/>
        <v>0.31045195796182984</v>
      </c>
      <c r="Q107" s="4">
        <f t="shared" si="135"/>
        <v>0.51946787421711382</v>
      </c>
    </row>
    <row r="108" spans="1:17">
      <c r="A108" s="203"/>
      <c r="B108" s="7" t="s">
        <v>9</v>
      </c>
      <c r="C108" s="1">
        <v>75061603510</v>
      </c>
      <c r="D108" s="1">
        <v>17771103929</v>
      </c>
      <c r="E108" s="1">
        <v>6499872607</v>
      </c>
      <c r="F108" s="1">
        <v>6116149596</v>
      </c>
      <c r="G108" s="1">
        <v>76853938659</v>
      </c>
      <c r="H108" s="1">
        <v>42396139</v>
      </c>
      <c r="I108" s="1">
        <f t="shared" ref="I108:I118" si="136">SUM(C108:H108)</f>
        <v>182345064440</v>
      </c>
      <c r="K108" s="4">
        <f t="shared" ref="K108:Q108" si="137">C108/C119</f>
        <v>0.12768357844747738</v>
      </c>
      <c r="L108" s="4">
        <f t="shared" si="137"/>
        <v>4.8842831474154746E-2</v>
      </c>
      <c r="M108" s="4">
        <f t="shared" si="137"/>
        <v>0.10261227872603147</v>
      </c>
      <c r="N108" s="4">
        <f t="shared" si="137"/>
        <v>0.10003411056020038</v>
      </c>
      <c r="O108" s="4">
        <f t="shared" si="137"/>
        <v>0.10865217220099213</v>
      </c>
      <c r="P108" s="4">
        <f t="shared" si="137"/>
        <v>0.11192294845685025</v>
      </c>
      <c r="Q108" s="4">
        <f t="shared" si="137"/>
        <v>0.10221609906306341</v>
      </c>
    </row>
    <row r="109" spans="1:17">
      <c r="B109" s="7" t="s">
        <v>10</v>
      </c>
      <c r="C109" s="1">
        <v>17381362908</v>
      </c>
      <c r="D109" s="1">
        <v>112630966621</v>
      </c>
      <c r="E109" s="1">
        <v>12057997444</v>
      </c>
      <c r="F109" s="1">
        <v>13232208133</v>
      </c>
      <c r="G109" s="1">
        <v>94538884720</v>
      </c>
      <c r="H109" s="1">
        <v>79571908</v>
      </c>
      <c r="I109" s="1">
        <f t="shared" si="136"/>
        <v>249920991734</v>
      </c>
      <c r="K109" s="4">
        <f t="shared" ref="K109:Q109" si="138">C109/C119</f>
        <v>2.9566576126927875E-2</v>
      </c>
      <c r="L109" s="4">
        <f t="shared" si="138"/>
        <v>0.30955957173056786</v>
      </c>
      <c r="M109" s="4">
        <f t="shared" si="138"/>
        <v>0.19035736073796303</v>
      </c>
      <c r="N109" s="4">
        <f t="shared" si="138"/>
        <v>0.21642246491122363</v>
      </c>
      <c r="O109" s="4">
        <f t="shared" si="138"/>
        <v>0.1336542454624646</v>
      </c>
      <c r="P109" s="4">
        <f t="shared" si="138"/>
        <v>0.21006447209018797</v>
      </c>
      <c r="Q109" s="4">
        <f t="shared" si="138"/>
        <v>0.14009673871610273</v>
      </c>
    </row>
    <row r="110" spans="1:17">
      <c r="B110" s="7" t="s">
        <v>11</v>
      </c>
      <c r="C110" s="1">
        <v>1147518641</v>
      </c>
      <c r="D110" s="1">
        <v>16338933177</v>
      </c>
      <c r="E110" s="1">
        <v>1870274427</v>
      </c>
      <c r="F110" s="1">
        <v>1296215509</v>
      </c>
      <c r="G110" s="1">
        <v>7562600115</v>
      </c>
      <c r="H110" s="1">
        <v>9317979</v>
      </c>
      <c r="I110" s="1">
        <f t="shared" si="136"/>
        <v>28224859848</v>
      </c>
      <c r="K110" s="4">
        <f t="shared" ref="K110:Q110" si="139">C110/C119</f>
        <v>1.9519871620987453E-3</v>
      </c>
      <c r="L110" s="4">
        <f t="shared" si="139"/>
        <v>4.490659459423877E-2</v>
      </c>
      <c r="M110" s="4">
        <f t="shared" si="139"/>
        <v>2.9525674178723611E-2</v>
      </c>
      <c r="N110" s="4">
        <f t="shared" si="139"/>
        <v>2.1200554940963942E-2</v>
      </c>
      <c r="O110" s="4">
        <f t="shared" si="139"/>
        <v>1.069161768830176E-2</v>
      </c>
      <c r="P110" s="4">
        <f t="shared" si="139"/>
        <v>2.459883630768861E-2</v>
      </c>
      <c r="Q110" s="4">
        <f t="shared" si="139"/>
        <v>1.5821843487370941E-2</v>
      </c>
    </row>
    <row r="111" spans="1:17">
      <c r="B111" s="7" t="s">
        <v>12</v>
      </c>
      <c r="C111" s="1">
        <v>3281218943</v>
      </c>
      <c r="D111" s="1">
        <v>16403135515</v>
      </c>
      <c r="E111" s="1">
        <v>2819402636</v>
      </c>
      <c r="F111" s="1">
        <v>1559366990</v>
      </c>
      <c r="G111" s="1">
        <v>18306647499</v>
      </c>
      <c r="H111" s="1">
        <v>26937524</v>
      </c>
      <c r="I111" s="1">
        <f t="shared" si="136"/>
        <v>42396709107</v>
      </c>
      <c r="K111" s="4">
        <f t="shared" ref="K111:Q111" si="140">C111/C119</f>
        <v>5.5815191352270284E-3</v>
      </c>
      <c r="L111" s="4">
        <f t="shared" si="140"/>
        <v>4.5083050935257829E-2</v>
      </c>
      <c r="M111" s="4">
        <f t="shared" si="140"/>
        <v>4.4509384509255484E-2</v>
      </c>
      <c r="N111" s="4">
        <f t="shared" si="140"/>
        <v>2.5504590336313103E-2</v>
      </c>
      <c r="O111" s="4">
        <f t="shared" si="140"/>
        <v>2.5881002993348615E-2</v>
      </c>
      <c r="P111" s="4">
        <f t="shared" si="140"/>
        <v>7.1113247133357274E-2</v>
      </c>
      <c r="Q111" s="4">
        <f t="shared" si="140"/>
        <v>2.3766073577796008E-2</v>
      </c>
    </row>
    <row r="112" spans="1:17">
      <c r="B112" s="7" t="s">
        <v>13</v>
      </c>
      <c r="C112" s="1">
        <v>261518830</v>
      </c>
      <c r="D112" s="1">
        <v>2053820745</v>
      </c>
      <c r="E112" s="1">
        <v>720199783</v>
      </c>
      <c r="F112" s="1">
        <v>816111707</v>
      </c>
      <c r="G112" s="1">
        <v>6896430490</v>
      </c>
      <c r="H112" s="1">
        <v>4561391</v>
      </c>
      <c r="I112" s="1">
        <f t="shared" si="136"/>
        <v>10752642946</v>
      </c>
      <c r="K112" s="4">
        <f t="shared" ref="K112:Q112" si="141">C112/C119</f>
        <v>4.4485673745763948E-4</v>
      </c>
      <c r="L112" s="4">
        <f t="shared" si="141"/>
        <v>5.644805237026305E-3</v>
      </c>
      <c r="M112" s="4">
        <f t="shared" si="141"/>
        <v>1.1369659890262429E-2</v>
      </c>
      <c r="N112" s="4">
        <f t="shared" si="141"/>
        <v>1.3348105281941481E-2</v>
      </c>
      <c r="O112" s="4">
        <f t="shared" si="141"/>
        <v>9.7498211054132377E-3</v>
      </c>
      <c r="P112" s="4">
        <f t="shared" si="141"/>
        <v>1.2041764694293048E-2</v>
      </c>
      <c r="Q112" s="4">
        <f t="shared" si="141"/>
        <v>6.0275457410021568E-3</v>
      </c>
    </row>
    <row r="113" spans="1:17">
      <c r="B113" s="7" t="s">
        <v>14</v>
      </c>
      <c r="C113">
        <v>32675661038</v>
      </c>
      <c r="D113">
        <v>31373739013</v>
      </c>
      <c r="E113">
        <v>3205098549</v>
      </c>
      <c r="F113">
        <v>5159428187</v>
      </c>
      <c r="G113">
        <v>55374457958</v>
      </c>
      <c r="H113">
        <v>40832063</v>
      </c>
      <c r="I113" s="1">
        <f t="shared" si="136"/>
        <v>127829216808</v>
      </c>
      <c r="K113" s="4">
        <f t="shared" ref="K113:Q113" si="142">C113/C119</f>
        <v>5.5582949662310685E-2</v>
      </c>
      <c r="L113" s="4">
        <f t="shared" si="142"/>
        <v>8.6228872075045135E-2</v>
      </c>
      <c r="M113" s="4">
        <f t="shared" si="142"/>
        <v>5.0598294080440746E-2</v>
      </c>
      <c r="N113" s="4">
        <f t="shared" si="142"/>
        <v>8.4386230517205979E-2</v>
      </c>
      <c r="O113" s="4">
        <f t="shared" si="142"/>
        <v>7.8285579718751927E-2</v>
      </c>
      <c r="P113" s="4">
        <f t="shared" si="142"/>
        <v>0.10779389327258933</v>
      </c>
      <c r="Q113" s="4">
        <f t="shared" si="142"/>
        <v>7.1656471363938268E-2</v>
      </c>
    </row>
    <row r="114" spans="1:17">
      <c r="B114" s="7" t="s">
        <v>60</v>
      </c>
      <c r="C114" s="1">
        <v>199522337</v>
      </c>
      <c r="D114" s="1">
        <v>5276879998</v>
      </c>
      <c r="E114" s="1">
        <v>597255512</v>
      </c>
      <c r="F114" s="1">
        <v>5545103229</v>
      </c>
      <c r="G114" s="1">
        <v>1160337903</v>
      </c>
      <c r="H114" s="1">
        <v>20019041</v>
      </c>
      <c r="I114" s="1">
        <f t="shared" si="136"/>
        <v>12799118020</v>
      </c>
      <c r="K114" s="4">
        <f>C114/C119</f>
        <v>3.3939757182205072E-4</v>
      </c>
      <c r="L114" s="4">
        <f t="shared" ref="L114" si="143">D114/D119</f>
        <v>1.4503193582198313E-2</v>
      </c>
      <c r="M114" s="4">
        <f t="shared" ref="M114" si="144">E114/E119</f>
        <v>9.4287615732654984E-3</v>
      </c>
      <c r="N114" s="4">
        <f t="shared" ref="N114" si="145">F114/F119</f>
        <v>9.069422857810526E-2</v>
      </c>
      <c r="O114" s="4">
        <f t="shared" ref="O114" si="146">G114/G119</f>
        <v>1.640426448506166E-3</v>
      </c>
      <c r="P114" s="4">
        <f t="shared" ref="P114" si="147">H114/H119</f>
        <v>5.2848918482849859E-2</v>
      </c>
      <c r="Q114" s="4">
        <f t="shared" ref="Q114" si="148">I114/I119</f>
        <v>7.1747262228895889E-3</v>
      </c>
    </row>
    <row r="115" spans="1:17">
      <c r="B115" s="7" t="s">
        <v>15</v>
      </c>
      <c r="C115" s="1">
        <v>3170057936</v>
      </c>
      <c r="D115" s="1">
        <v>10839747782</v>
      </c>
      <c r="E115" s="1">
        <v>3146152125</v>
      </c>
      <c r="F115" s="1">
        <v>3034064887</v>
      </c>
      <c r="G115" s="1">
        <v>15430459639</v>
      </c>
      <c r="H115" s="1">
        <v>29371060</v>
      </c>
      <c r="I115" s="1">
        <f t="shared" si="136"/>
        <v>35649853429</v>
      </c>
      <c r="K115" s="4">
        <f t="shared" ref="K115:Q115" si="149">C115/C119</f>
        <v>5.3924286482952624E-3</v>
      </c>
      <c r="L115" s="4">
        <f t="shared" si="149"/>
        <v>2.9792407734141314E-2</v>
      </c>
      <c r="M115" s="4">
        <f t="shared" si="149"/>
        <v>4.9667717859165766E-2</v>
      </c>
      <c r="N115" s="4">
        <f t="shared" si="149"/>
        <v>4.9624355583368543E-2</v>
      </c>
      <c r="O115" s="4">
        <f t="shared" si="149"/>
        <v>2.1814795534109609E-2</v>
      </c>
      <c r="P115" s="4">
        <f t="shared" si="149"/>
        <v>7.7537618095436855E-2</v>
      </c>
      <c r="Q115" s="4">
        <f t="shared" si="149"/>
        <v>1.9984028418171946E-2</v>
      </c>
    </row>
    <row r="116" spans="1:17">
      <c r="B116" s="7" t="s">
        <v>16</v>
      </c>
      <c r="C116" s="1">
        <v>81205763890</v>
      </c>
      <c r="D116" s="1">
        <v>4302403173</v>
      </c>
      <c r="E116" s="1">
        <v>2807103403</v>
      </c>
      <c r="F116" s="1">
        <v>1654975696</v>
      </c>
      <c r="G116" s="1">
        <v>52288672414</v>
      </c>
      <c r="H116" s="1">
        <v>7374511</v>
      </c>
      <c r="I116" s="1">
        <f t="shared" si="136"/>
        <v>142266293087</v>
      </c>
      <c r="K116" s="4">
        <f t="shared" ref="K116:Q116" si="150">C116/C119</f>
        <v>0.13813510555572917</v>
      </c>
      <c r="L116" s="4">
        <f t="shared" si="150"/>
        <v>1.1824901477830283E-2</v>
      </c>
      <c r="M116" s="4">
        <f t="shared" si="150"/>
        <v>4.4315218807707238E-2</v>
      </c>
      <c r="N116" s="4">
        <f t="shared" si="150"/>
        <v>2.706834081631717E-2</v>
      </c>
      <c r="O116" s="4">
        <f t="shared" si="150"/>
        <v>7.3923053761694071E-2</v>
      </c>
      <c r="P116" s="4">
        <f t="shared" si="150"/>
        <v>1.9468211823427485E-2</v>
      </c>
      <c r="Q116" s="4">
        <f t="shared" si="150"/>
        <v>7.9749378203217383E-2</v>
      </c>
    </row>
    <row r="117" spans="1:17">
      <c r="B117" s="7" t="s">
        <v>17</v>
      </c>
      <c r="C117" s="1">
        <v>11589219266</v>
      </c>
      <c r="D117" s="1">
        <v>11362914707</v>
      </c>
      <c r="E117" s="1">
        <v>352536000</v>
      </c>
      <c r="F117" s="1">
        <v>982841918</v>
      </c>
      <c r="G117" s="1">
        <v>561613041</v>
      </c>
      <c r="H117" s="1">
        <v>683855</v>
      </c>
      <c r="I117" s="1">
        <f t="shared" si="136"/>
        <v>24849808787</v>
      </c>
      <c r="K117" s="4">
        <f t="shared" ref="K117:Q117" si="151">C117/C119</f>
        <v>1.9713847268106773E-2</v>
      </c>
      <c r="L117" s="4">
        <f t="shared" si="151"/>
        <v>3.1230301184808039E-2</v>
      </c>
      <c r="M117" s="4">
        <f t="shared" si="151"/>
        <v>5.5654201982362379E-3</v>
      </c>
      <c r="N117" s="4">
        <f t="shared" si="151"/>
        <v>1.6075100117353538E-2</v>
      </c>
      <c r="O117" s="4">
        <f t="shared" si="151"/>
        <v>7.939798259631426E-4</v>
      </c>
      <c r="P117" s="4">
        <f t="shared" si="151"/>
        <v>1.8053310919883372E-3</v>
      </c>
      <c r="Q117" s="4">
        <f t="shared" si="151"/>
        <v>1.3929910987560455E-2</v>
      </c>
    </row>
    <row r="118" spans="1:17">
      <c r="B118" s="7" t="s">
        <v>6</v>
      </c>
      <c r="C118" s="1"/>
      <c r="D118" s="1">
        <v>26041275</v>
      </c>
      <c r="E118" s="1"/>
      <c r="F118" s="1">
        <v>33410008</v>
      </c>
      <c r="G118" s="1">
        <v>135415077</v>
      </c>
      <c r="H118" s="1">
        <v>133640</v>
      </c>
      <c r="I118" s="1">
        <f t="shared" si="136"/>
        <v>195000000</v>
      </c>
      <c r="K118" s="4">
        <f t="shared" ref="K118:Q118" si="152">C118/C119</f>
        <v>0</v>
      </c>
      <c r="L118" s="4">
        <f t="shared" si="152"/>
        <v>7.1572909104510095E-5</v>
      </c>
      <c r="M118" s="4">
        <f t="shared" si="152"/>
        <v>0</v>
      </c>
      <c r="N118" s="4">
        <f t="shared" si="152"/>
        <v>5.4644517463650003E-4</v>
      </c>
      <c r="O118" s="4">
        <f t="shared" si="152"/>
        <v>1.9144291784571566E-4</v>
      </c>
      <c r="P118" s="4">
        <f t="shared" si="152"/>
        <v>3.5280058950116821E-4</v>
      </c>
      <c r="Q118" s="4">
        <f t="shared" si="152"/>
        <v>1.093100017733464E-4</v>
      </c>
    </row>
    <row r="119" spans="1:17">
      <c r="B119" s="8" t="s">
        <v>7</v>
      </c>
      <c r="C119" s="3">
        <f>SUM(C107:C118)</f>
        <v>587872022563</v>
      </c>
      <c r="D119" s="3">
        <f>SUM(D107:D118)</f>
        <v>363842623219</v>
      </c>
      <c r="E119" s="3">
        <f>SUM(E107:E118)</f>
        <v>63344004126</v>
      </c>
      <c r="F119" s="3">
        <f t="shared" ref="F119:G119" si="153">SUM(F107:F118)</f>
        <v>61140640545</v>
      </c>
      <c r="G119" s="3">
        <f t="shared" si="153"/>
        <v>707339182477</v>
      </c>
      <c r="H119" s="3">
        <f>SUM(H107:H118)</f>
        <v>378797553</v>
      </c>
      <c r="I119" s="9">
        <f>SUM(C119:H119)</f>
        <v>1783917270483</v>
      </c>
      <c r="K119" s="4">
        <f>C120</f>
        <v>0.32953995809672959</v>
      </c>
      <c r="L119" s="4">
        <f t="shared" ref="L119:Q119" si="154">D120</f>
        <v>0.20395711686814305</v>
      </c>
      <c r="M119" s="4">
        <f t="shared" si="154"/>
        <v>3.55083754017637E-2</v>
      </c>
      <c r="N119" s="4">
        <f t="shared" si="154"/>
        <v>3.4273248853320434E-2</v>
      </c>
      <c r="O119" s="4">
        <f t="shared" si="154"/>
        <v>0.39650896046624751</v>
      </c>
      <c r="P119" s="4">
        <f t="shared" si="154"/>
        <v>2.1234031379573987E-4</v>
      </c>
      <c r="Q119" s="4">
        <f t="shared" si="154"/>
        <v>1</v>
      </c>
    </row>
    <row r="120" spans="1:17">
      <c r="B120" s="7"/>
      <c r="C120" s="10">
        <f>C119/I119</f>
        <v>0.32953995809672959</v>
      </c>
      <c r="D120" s="10">
        <f>D119/I119</f>
        <v>0.20395711686814305</v>
      </c>
      <c r="E120" s="10">
        <f>E119/I119</f>
        <v>3.55083754017637E-2</v>
      </c>
      <c r="F120" s="10">
        <f>F119/I119</f>
        <v>3.4273248853320434E-2</v>
      </c>
      <c r="G120" s="10">
        <f>G119/I119</f>
        <v>0.39650896046624751</v>
      </c>
      <c r="H120" s="10">
        <f>H119/I119</f>
        <v>2.1234031379573987E-4</v>
      </c>
      <c r="I120" s="11">
        <f>I119/I119</f>
        <v>1</v>
      </c>
    </row>
    <row r="122" spans="1:17">
      <c r="A122" s="204">
        <v>39721</v>
      </c>
      <c r="B122" s="7" t="s">
        <v>8</v>
      </c>
      <c r="C122" s="1">
        <v>303475314270</v>
      </c>
      <c r="D122" s="1">
        <v>106470824796</v>
      </c>
      <c r="E122" s="1">
        <v>21447807310</v>
      </c>
      <c r="F122" s="1">
        <v>16304014614</v>
      </c>
      <c r="G122" s="1">
        <v>277997750306</v>
      </c>
      <c r="H122" s="1">
        <v>143257038</v>
      </c>
      <c r="I122" s="1">
        <f>SUM(C122:H122)</f>
        <v>725838968334</v>
      </c>
      <c r="K122" s="4">
        <f t="shared" ref="K122:Q122" si="155">C122/C134</f>
        <v>0.64142583155051758</v>
      </c>
      <c r="L122" s="4">
        <f t="shared" si="155"/>
        <v>0.38489810710024175</v>
      </c>
      <c r="M122" s="4">
        <f t="shared" si="155"/>
        <v>0.46263985596294127</v>
      </c>
      <c r="N122" s="4">
        <f t="shared" si="155"/>
        <v>0.3572496801590731</v>
      </c>
      <c r="O122" s="4">
        <f t="shared" si="155"/>
        <v>0.54115542933475802</v>
      </c>
      <c r="P122" s="4">
        <f t="shared" si="155"/>
        <v>0.39449458997697395</v>
      </c>
      <c r="Q122" s="4">
        <f t="shared" si="155"/>
        <v>0.53535103540728868</v>
      </c>
    </row>
    <row r="123" spans="1:17">
      <c r="A123" s="203"/>
      <c r="B123" s="7" t="s">
        <v>9</v>
      </c>
      <c r="C123" s="1">
        <v>47738871849</v>
      </c>
      <c r="D123" s="1">
        <v>12553404376</v>
      </c>
      <c r="E123" s="1">
        <v>4328077574</v>
      </c>
      <c r="F123" s="1">
        <v>4159145837</v>
      </c>
      <c r="G123" s="1">
        <v>47308579316</v>
      </c>
      <c r="H123" s="1">
        <v>34770354</v>
      </c>
      <c r="I123" s="1">
        <f t="shared" ref="I123:I133" si="156">SUM(C123:H123)</f>
        <v>116122849306</v>
      </c>
      <c r="K123" s="4">
        <f t="shared" ref="K123:Q123" si="157">C123/C134</f>
        <v>0.10090094361278151</v>
      </c>
      <c r="L123" s="4">
        <f t="shared" si="157"/>
        <v>4.5381273144488844E-2</v>
      </c>
      <c r="M123" s="4">
        <f t="shared" si="157"/>
        <v>9.3358782857873232E-2</v>
      </c>
      <c r="N123" s="4">
        <f t="shared" si="157"/>
        <v>9.1134211737476697E-2</v>
      </c>
      <c r="O123" s="4">
        <f t="shared" si="157"/>
        <v>9.2091732838799456E-2</v>
      </c>
      <c r="P123" s="4">
        <f t="shared" si="157"/>
        <v>9.5748988922863515E-2</v>
      </c>
      <c r="Q123" s="4">
        <f t="shared" si="157"/>
        <v>8.5647768062247789E-2</v>
      </c>
    </row>
    <row r="124" spans="1:17">
      <c r="B124" s="7" t="s">
        <v>10</v>
      </c>
      <c r="C124" s="1">
        <v>14053042563</v>
      </c>
      <c r="D124" s="1">
        <v>81881831275</v>
      </c>
      <c r="E124" s="1">
        <v>9111628925</v>
      </c>
      <c r="F124" s="1">
        <v>9610374650</v>
      </c>
      <c r="G124" s="1">
        <v>64697163815</v>
      </c>
      <c r="H124" s="1">
        <v>70735293</v>
      </c>
      <c r="I124" s="1">
        <f t="shared" si="156"/>
        <v>179424776521</v>
      </c>
      <c r="K124" s="4">
        <f t="shared" ref="K124:Q124" si="158">C124/C134</f>
        <v>2.9702529622450308E-2</v>
      </c>
      <c r="L124" s="4">
        <f t="shared" si="158"/>
        <v>0.29600749241902091</v>
      </c>
      <c r="M124" s="4">
        <f t="shared" si="158"/>
        <v>0.19654236130163039</v>
      </c>
      <c r="N124" s="4">
        <f t="shared" si="158"/>
        <v>0.21058023751850916</v>
      </c>
      <c r="O124" s="4">
        <f t="shared" si="158"/>
        <v>0.12594066470865195</v>
      </c>
      <c r="P124" s="4">
        <f t="shared" si="158"/>
        <v>0.19478757063884092</v>
      </c>
      <c r="Q124" s="4">
        <f t="shared" si="158"/>
        <v>0.13233684615846944</v>
      </c>
    </row>
    <row r="125" spans="1:17">
      <c r="B125" s="7" t="s">
        <v>11</v>
      </c>
      <c r="C125" s="1">
        <v>976465411</v>
      </c>
      <c r="D125" s="1">
        <v>12485378366</v>
      </c>
      <c r="E125" s="1">
        <v>1112003418</v>
      </c>
      <c r="F125" s="1">
        <v>993394341</v>
      </c>
      <c r="G125" s="1">
        <v>5879272468</v>
      </c>
      <c r="H125" s="1">
        <v>3859196</v>
      </c>
      <c r="I125" s="1">
        <f t="shared" si="156"/>
        <v>21450373200</v>
      </c>
      <c r="K125" s="4">
        <f t="shared" ref="K125:Q125" si="159">C125/C134</f>
        <v>2.0638586032528205E-3</v>
      </c>
      <c r="L125" s="4">
        <f t="shared" si="159"/>
        <v>4.5135355236623008E-2</v>
      </c>
      <c r="M125" s="4">
        <f t="shared" si="159"/>
        <v>2.3986466014824449E-2</v>
      </c>
      <c r="N125" s="4">
        <f t="shared" si="159"/>
        <v>2.1767019902530323E-2</v>
      </c>
      <c r="O125" s="4">
        <f t="shared" si="159"/>
        <v>1.1444697711022786E-2</v>
      </c>
      <c r="P125" s="4">
        <f t="shared" si="159"/>
        <v>1.0627275035944678E-2</v>
      </c>
      <c r="Q125" s="4">
        <f t="shared" si="159"/>
        <v>1.5820974077556761E-2</v>
      </c>
    </row>
    <row r="126" spans="1:17">
      <c r="B126" s="7" t="s">
        <v>12</v>
      </c>
      <c r="C126" s="1">
        <v>2550930158</v>
      </c>
      <c r="D126" s="1">
        <v>12558139436</v>
      </c>
      <c r="E126" s="1">
        <v>2122769816</v>
      </c>
      <c r="F126" s="1">
        <v>1183599392</v>
      </c>
      <c r="G126" s="1">
        <v>13908783127</v>
      </c>
      <c r="H126" s="1">
        <v>21176473</v>
      </c>
      <c r="I126" s="1">
        <f t="shared" si="156"/>
        <v>32345398402</v>
      </c>
      <c r="K126" s="4">
        <f t="shared" ref="K126:Q126" si="160">C126/C134</f>
        <v>5.3916494056801528E-3</v>
      </c>
      <c r="L126" s="4">
        <f t="shared" si="160"/>
        <v>4.5398390656581925E-2</v>
      </c>
      <c r="M126" s="4">
        <f t="shared" si="160"/>
        <v>4.5789199227784336E-2</v>
      </c>
      <c r="N126" s="4">
        <f t="shared" si="160"/>
        <v>2.5934747621324319E-2</v>
      </c>
      <c r="O126" s="4">
        <f t="shared" si="160"/>
        <v>2.7075087824742272E-2</v>
      </c>
      <c r="P126" s="4">
        <f t="shared" si="160"/>
        <v>5.8314789625159361E-2</v>
      </c>
      <c r="Q126" s="4">
        <f t="shared" si="160"/>
        <v>2.3856727567158967E-2</v>
      </c>
    </row>
    <row r="127" spans="1:17">
      <c r="B127" s="7" t="s">
        <v>13</v>
      </c>
      <c r="C127" s="1">
        <v>240752807</v>
      </c>
      <c r="D127" s="1">
        <v>1677850277</v>
      </c>
      <c r="E127" s="1">
        <v>624514093</v>
      </c>
      <c r="F127" s="1">
        <v>640849456</v>
      </c>
      <c r="G127" s="1">
        <v>5924300120</v>
      </c>
      <c r="H127" s="1">
        <v>5560651</v>
      </c>
      <c r="I127" s="1">
        <f t="shared" si="156"/>
        <v>9113827404</v>
      </c>
      <c r="K127" s="4">
        <f t="shared" ref="K127:Q127" si="161">C127/C134</f>
        <v>5.0885545600162156E-4</v>
      </c>
      <c r="L127" s="4">
        <f t="shared" si="161"/>
        <v>6.065524493233553E-3</v>
      </c>
      <c r="M127" s="4">
        <f t="shared" si="161"/>
        <v>1.3471079157711199E-2</v>
      </c>
      <c r="N127" s="4">
        <f t="shared" si="161"/>
        <v>1.4042140454751925E-2</v>
      </c>
      <c r="O127" s="4">
        <f t="shared" si="161"/>
        <v>1.1532349349653583E-2</v>
      </c>
      <c r="P127" s="4">
        <f t="shared" si="161"/>
        <v>1.5312662937021288E-2</v>
      </c>
      <c r="Q127" s="4">
        <f t="shared" si="161"/>
        <v>6.7220101842335508E-3</v>
      </c>
    </row>
    <row r="128" spans="1:17">
      <c r="B128" s="7" t="s">
        <v>14</v>
      </c>
      <c r="C128">
        <v>23120175265</v>
      </c>
      <c r="D128">
        <v>23397186294</v>
      </c>
      <c r="E128">
        <v>2340565025</v>
      </c>
      <c r="F128">
        <v>3776141880</v>
      </c>
      <c r="G128">
        <v>40733259004</v>
      </c>
      <c r="H128">
        <v>33551164</v>
      </c>
      <c r="I128" s="1">
        <f t="shared" si="156"/>
        <v>93400878632</v>
      </c>
      <c r="K128" s="4">
        <f t="shared" ref="K128:Q128" si="162">C128/C134</f>
        <v>4.8866833470851231E-2</v>
      </c>
      <c r="L128" s="4">
        <f t="shared" si="162"/>
        <v>8.4582163548437631E-2</v>
      </c>
      <c r="M128" s="4">
        <f t="shared" si="162"/>
        <v>5.048715005626829E-2</v>
      </c>
      <c r="N128" s="4">
        <f t="shared" si="162"/>
        <v>8.2741920367692401E-2</v>
      </c>
      <c r="O128" s="4">
        <f t="shared" si="162"/>
        <v>7.9292095854193542E-2</v>
      </c>
      <c r="P128" s="4">
        <f t="shared" si="162"/>
        <v>9.2391640021415283E-2</v>
      </c>
      <c r="Q128" s="4">
        <f t="shared" si="162"/>
        <v>6.8888912369035007E-2</v>
      </c>
    </row>
    <row r="129" spans="1:17">
      <c r="B129" s="7" t="s">
        <v>60</v>
      </c>
      <c r="C129" s="1">
        <v>169746758</v>
      </c>
      <c r="D129" s="1">
        <v>4357578868</v>
      </c>
      <c r="E129" s="1">
        <v>496977815</v>
      </c>
      <c r="F129" s="1">
        <v>4543909989</v>
      </c>
      <c r="G129" s="1">
        <v>863241030</v>
      </c>
      <c r="H129" s="1">
        <v>19381470</v>
      </c>
      <c r="I129" s="1">
        <f t="shared" si="156"/>
        <v>10450835930</v>
      </c>
      <c r="K129" s="4">
        <f>C129/C134</f>
        <v>3.587769755344406E-4</v>
      </c>
      <c r="L129" s="4">
        <f t="shared" ref="L129" si="163">D129/D134</f>
        <v>1.5752896260987977E-2</v>
      </c>
      <c r="M129" s="4">
        <f t="shared" ref="M129" si="164">E129/E134</f>
        <v>1.0720058298974771E-2</v>
      </c>
      <c r="N129" s="4">
        <f t="shared" ref="N129" si="165">F129/F134</f>
        <v>9.9565072080342501E-2</v>
      </c>
      <c r="O129" s="4">
        <f t="shared" ref="O129" si="166">G129/G134</f>
        <v>1.680400541712392E-3</v>
      </c>
      <c r="P129" s="4">
        <f t="shared" ref="P129" si="167">H129/H134</f>
        <v>5.337179357848388E-2</v>
      </c>
      <c r="Q129" s="4">
        <f t="shared" ref="Q129" si="168">I129/I134</f>
        <v>7.7081364876825922E-3</v>
      </c>
    </row>
    <row r="130" spans="1:17">
      <c r="B130" s="7" t="s">
        <v>15</v>
      </c>
      <c r="C130" s="1">
        <v>1997489116</v>
      </c>
      <c r="D130" s="1">
        <v>7983979067</v>
      </c>
      <c r="E130" s="1">
        <v>2186597114</v>
      </c>
      <c r="F130" s="1">
        <v>2185228448</v>
      </c>
      <c r="G130" s="1">
        <v>11255429224</v>
      </c>
      <c r="H130" s="1">
        <v>22596166</v>
      </c>
      <c r="I130" s="1">
        <f t="shared" si="156"/>
        <v>25631319135</v>
      </c>
      <c r="K130" s="4">
        <f t="shared" ref="K130:Q130" si="169">C130/C134</f>
        <v>4.2218956765079623E-3</v>
      </c>
      <c r="L130" s="4">
        <f t="shared" si="169"/>
        <v>2.8862539910855509E-2</v>
      </c>
      <c r="M130" s="4">
        <f t="shared" si="169"/>
        <v>4.7165985746164513E-2</v>
      </c>
      <c r="N130" s="4">
        <f t="shared" si="169"/>
        <v>4.7882204635179663E-2</v>
      </c>
      <c r="O130" s="4">
        <f t="shared" si="169"/>
        <v>2.1910021312604996E-2</v>
      </c>
      <c r="P130" s="4">
        <f t="shared" si="169"/>
        <v>6.2224274392868852E-2</v>
      </c>
      <c r="Q130" s="4">
        <f t="shared" si="169"/>
        <v>1.8904679738085843E-2</v>
      </c>
    </row>
    <row r="131" spans="1:17">
      <c r="B131" s="7" t="s">
        <v>16</v>
      </c>
      <c r="C131" s="1">
        <v>68116082728</v>
      </c>
      <c r="D131" s="1">
        <v>3066143853</v>
      </c>
      <c r="E131" s="1">
        <v>2243966882</v>
      </c>
      <c r="F131" s="1">
        <v>1353020182</v>
      </c>
      <c r="G131" s="1">
        <v>44567776029</v>
      </c>
      <c r="H131" s="1">
        <v>7469749</v>
      </c>
      <c r="I131" s="1">
        <f t="shared" si="156"/>
        <v>119354459423</v>
      </c>
      <c r="K131" s="4">
        <f t="shared" ref="K131:Q131" si="170">C131/C134</f>
        <v>0.14397024387591301</v>
      </c>
      <c r="L131" s="4">
        <f t="shared" si="170"/>
        <v>1.108428498960101E-2</v>
      </c>
      <c r="M131" s="4">
        <f t="shared" si="170"/>
        <v>4.8403480135242337E-2</v>
      </c>
      <c r="N131" s="4">
        <f t="shared" si="170"/>
        <v>2.9647055569565799E-2</v>
      </c>
      <c r="O131" s="4">
        <f t="shared" si="170"/>
        <v>8.6756435780222532E-2</v>
      </c>
      <c r="P131" s="4">
        <f t="shared" si="170"/>
        <v>2.0569848505355186E-2</v>
      </c>
      <c r="Q131" s="4">
        <f t="shared" si="170"/>
        <v>8.8031279967291348E-2</v>
      </c>
    </row>
    <row r="132" spans="1:17">
      <c r="B132" s="7" t="s">
        <v>17</v>
      </c>
      <c r="C132" s="1">
        <v>10687248016</v>
      </c>
      <c r="D132" s="1">
        <v>10170008718</v>
      </c>
      <c r="E132" s="1">
        <v>344659462</v>
      </c>
      <c r="F132" s="1">
        <v>864760412</v>
      </c>
      <c r="G132" s="1">
        <v>482345188</v>
      </c>
      <c r="H132" s="1">
        <v>680756</v>
      </c>
      <c r="I132" s="1">
        <f t="shared" si="156"/>
        <v>22549702552</v>
      </c>
      <c r="K132" s="4">
        <f t="shared" ref="K132:Q132" si="171">C132/C134</f>
        <v>2.2588581750509373E-2</v>
      </c>
      <c r="L132" s="4">
        <f t="shared" si="171"/>
        <v>3.6765161838947423E-2</v>
      </c>
      <c r="M132" s="4">
        <f t="shared" si="171"/>
        <v>7.4344757742018722E-3</v>
      </c>
      <c r="N132" s="4">
        <f t="shared" si="171"/>
        <v>1.8948423925966698E-2</v>
      </c>
      <c r="O132" s="4">
        <f t="shared" si="171"/>
        <v>9.3894183320684553E-4</v>
      </c>
      <c r="P132" s="4">
        <f t="shared" si="171"/>
        <v>1.8746343135641608E-3</v>
      </c>
      <c r="Q132" s="4">
        <f t="shared" si="171"/>
        <v>1.6631797321447421E-2</v>
      </c>
    </row>
    <row r="133" spans="1:17">
      <c r="B133" s="7" t="s">
        <v>6</v>
      </c>
      <c r="C133" s="1"/>
      <c r="D133" s="1">
        <v>18481147</v>
      </c>
      <c r="E133" s="1">
        <v>51249</v>
      </c>
      <c r="F133" s="1">
        <v>23151312</v>
      </c>
      <c r="G133" s="1">
        <v>93568902</v>
      </c>
      <c r="H133" s="1">
        <v>102381</v>
      </c>
      <c r="I133" s="1">
        <f t="shared" si="156"/>
        <v>135354991</v>
      </c>
      <c r="K133" s="4">
        <f t="shared" ref="K133:Q133" si="172">C133/C134</f>
        <v>0</v>
      </c>
      <c r="L133" s="4">
        <f t="shared" si="172"/>
        <v>6.6810400980462327E-5</v>
      </c>
      <c r="M133" s="4">
        <f t="shared" si="172"/>
        <v>1.1054663833719781E-6</v>
      </c>
      <c r="N133" s="4">
        <f t="shared" si="172"/>
        <v>5.0728602758739604E-4</v>
      </c>
      <c r="O133" s="4">
        <f t="shared" si="172"/>
        <v>1.8214291043167134E-4</v>
      </c>
      <c r="P133" s="4">
        <f t="shared" si="172"/>
        <v>2.8193205150892883E-4</v>
      </c>
      <c r="Q133" s="4">
        <f t="shared" si="172"/>
        <v>9.983265950258285E-5</v>
      </c>
    </row>
    <row r="134" spans="1:17">
      <c r="B134" s="8" t="s">
        <v>7</v>
      </c>
      <c r="C134" s="3">
        <f>SUM(C122:C133)</f>
        <v>473126118941</v>
      </c>
      <c r="D134" s="3">
        <f>SUM(D122:D133)</f>
        <v>276620806473</v>
      </c>
      <c r="E134" s="3">
        <f>SUM(E122:E133)</f>
        <v>46359618683</v>
      </c>
      <c r="F134" s="3">
        <f t="shared" ref="F134:G134" si="173">SUM(F122:F133)</f>
        <v>45637590513</v>
      </c>
      <c r="G134" s="3">
        <f t="shared" si="173"/>
        <v>513711468529</v>
      </c>
      <c r="H134" s="3">
        <f>SUM(H122:H133)</f>
        <v>363140691</v>
      </c>
      <c r="I134" s="9">
        <f>SUM(C134:H134)</f>
        <v>1355818743830</v>
      </c>
      <c r="K134" s="4">
        <f>C135</f>
        <v>0.3489597124203227</v>
      </c>
      <c r="L134" s="4">
        <f t="shared" ref="L134:Q134" si="174">D135</f>
        <v>0.20402491684956689</v>
      </c>
      <c r="M134" s="4">
        <f t="shared" si="174"/>
        <v>3.4193079933413889E-2</v>
      </c>
      <c r="N134" s="4">
        <f t="shared" si="174"/>
        <v>3.3660539596967166E-2</v>
      </c>
      <c r="O134" s="4">
        <f t="shared" si="174"/>
        <v>0.37889391252833421</v>
      </c>
      <c r="P134" s="4">
        <f t="shared" si="174"/>
        <v>2.6783867139509952E-4</v>
      </c>
      <c r="Q134" s="4">
        <f t="shared" si="174"/>
        <v>1</v>
      </c>
    </row>
    <row r="135" spans="1:17">
      <c r="B135" s="7"/>
      <c r="C135" s="10">
        <f>C134/I134</f>
        <v>0.3489597124203227</v>
      </c>
      <c r="D135" s="10">
        <f>D134/I134</f>
        <v>0.20402491684956689</v>
      </c>
      <c r="E135" s="10">
        <f>E134/I134</f>
        <v>3.4193079933413889E-2</v>
      </c>
      <c r="F135" s="10">
        <f>F134/I134</f>
        <v>3.3660539596967166E-2</v>
      </c>
      <c r="G135" s="10">
        <f>G134/I134</f>
        <v>0.37889391252833421</v>
      </c>
      <c r="H135" s="10">
        <f>H134/I134</f>
        <v>2.6783867139509952E-4</v>
      </c>
      <c r="I135" s="11">
        <f>I134/I134</f>
        <v>1</v>
      </c>
    </row>
    <row r="137" spans="1:17">
      <c r="A137" s="204">
        <v>39752</v>
      </c>
      <c r="B137" s="7" t="s">
        <v>8</v>
      </c>
      <c r="C137" s="1">
        <v>292387692389</v>
      </c>
      <c r="D137" s="1">
        <v>81127944483</v>
      </c>
      <c r="E137" s="1">
        <v>17177029508</v>
      </c>
      <c r="F137" s="1">
        <v>14524011697</v>
      </c>
      <c r="G137" s="1">
        <v>204919749378</v>
      </c>
      <c r="H137" s="1">
        <v>111848547</v>
      </c>
      <c r="I137" s="1">
        <f>SUM(C137:H137)</f>
        <v>610248276002</v>
      </c>
      <c r="K137" s="4">
        <f t="shared" ref="K137:Q137" si="175">C137/C149</f>
        <v>0.71084051366893952</v>
      </c>
      <c r="L137" s="4">
        <f t="shared" si="175"/>
        <v>0.37704633511501395</v>
      </c>
      <c r="M137" s="4">
        <f t="shared" si="175"/>
        <v>0.45578879873802497</v>
      </c>
      <c r="N137" s="4">
        <f t="shared" si="175"/>
        <v>0.37193598335650935</v>
      </c>
      <c r="O137" s="4">
        <f t="shared" si="175"/>
        <v>0.56242516048676661</v>
      </c>
      <c r="P137" s="4">
        <f t="shared" si="175"/>
        <v>0.35511490742186497</v>
      </c>
      <c r="Q137" s="4">
        <f t="shared" si="175"/>
        <v>0.57144963783213354</v>
      </c>
    </row>
    <row r="138" spans="1:17">
      <c r="A138" s="203"/>
      <c r="B138" s="7" t="s">
        <v>9</v>
      </c>
      <c r="C138" s="1">
        <v>34103532942</v>
      </c>
      <c r="D138" s="1">
        <v>10219204146</v>
      </c>
      <c r="E138" s="1">
        <v>3835847042</v>
      </c>
      <c r="F138" s="1">
        <v>3818910358</v>
      </c>
      <c r="G138" s="1">
        <v>30585362698</v>
      </c>
      <c r="H138" s="1">
        <v>47166216</v>
      </c>
      <c r="I138" s="1">
        <f t="shared" ref="I138:I148" si="176">SUM(C138:H138)</f>
        <v>82610023402</v>
      </c>
      <c r="K138" s="4">
        <f t="shared" ref="K138:Q138" si="177">C138/C149</f>
        <v>8.2911057836745322E-2</v>
      </c>
      <c r="L138" s="4">
        <f t="shared" si="177"/>
        <v>4.7494281971471111E-2</v>
      </c>
      <c r="M138" s="4">
        <f t="shared" si="177"/>
        <v>0.10178337963509461</v>
      </c>
      <c r="N138" s="4">
        <f t="shared" si="177"/>
        <v>9.7795995279078243E-2</v>
      </c>
      <c r="O138" s="4">
        <f t="shared" si="177"/>
        <v>8.3944947113113164E-2</v>
      </c>
      <c r="P138" s="4">
        <f t="shared" si="177"/>
        <v>0.14975095231482699</v>
      </c>
      <c r="Q138" s="4">
        <f t="shared" si="177"/>
        <v>7.7357806340156321E-2</v>
      </c>
    </row>
    <row r="139" spans="1:17">
      <c r="B139" s="7" t="s">
        <v>10</v>
      </c>
      <c r="C139" s="1">
        <v>13553722978</v>
      </c>
      <c r="D139" s="1">
        <v>60780561652</v>
      </c>
      <c r="E139" s="1">
        <v>7651204916</v>
      </c>
      <c r="F139" s="1">
        <v>7897710751</v>
      </c>
      <c r="G139" s="1">
        <v>46980047227</v>
      </c>
      <c r="H139" s="1">
        <v>65053676</v>
      </c>
      <c r="I139" s="1">
        <f t="shared" si="176"/>
        <v>136928301200</v>
      </c>
      <c r="K139" s="4">
        <f t="shared" ref="K139:Q139" si="178">C139/C149</f>
        <v>3.2951234455484528E-2</v>
      </c>
      <c r="L139" s="4">
        <f t="shared" si="178"/>
        <v>0.28248081672919656</v>
      </c>
      <c r="M139" s="4">
        <f t="shared" si="178"/>
        <v>0.2030230835860139</v>
      </c>
      <c r="N139" s="4">
        <f t="shared" si="178"/>
        <v>0.20224734568653666</v>
      </c>
      <c r="O139" s="4">
        <f t="shared" si="178"/>
        <v>0.128941991591944</v>
      </c>
      <c r="P139" s="4">
        <f t="shared" si="178"/>
        <v>0.2065429614404557</v>
      </c>
      <c r="Q139" s="4">
        <f t="shared" si="178"/>
        <v>0.12822261234778623</v>
      </c>
    </row>
    <row r="140" spans="1:17">
      <c r="B140" s="7" t="s">
        <v>11</v>
      </c>
      <c r="C140" s="1">
        <v>814261807</v>
      </c>
      <c r="D140" s="1">
        <v>10505842981</v>
      </c>
      <c r="E140" s="1">
        <v>762910755</v>
      </c>
      <c r="F140" s="1">
        <v>910820400</v>
      </c>
      <c r="G140" s="1">
        <v>4433779927</v>
      </c>
      <c r="H140" s="1">
        <v>3234163</v>
      </c>
      <c r="I140" s="1">
        <f t="shared" si="176"/>
        <v>17430850033</v>
      </c>
      <c r="K140" s="4">
        <f t="shared" ref="K140:Q140" si="179">C140/C149</f>
        <v>1.9795986500649792E-3</v>
      </c>
      <c r="L140" s="4">
        <f t="shared" si="179"/>
        <v>4.8826450842839889E-2</v>
      </c>
      <c r="M140" s="4">
        <f t="shared" si="179"/>
        <v>2.0243673471237868E-2</v>
      </c>
      <c r="N140" s="4">
        <f t="shared" si="179"/>
        <v>2.332460811809612E-2</v>
      </c>
      <c r="O140" s="4">
        <f t="shared" si="179"/>
        <v>1.2169004669267361E-2</v>
      </c>
      <c r="P140" s="4">
        <f t="shared" si="179"/>
        <v>1.0268345232345495E-2</v>
      </c>
      <c r="Q140" s="4">
        <f t="shared" si="179"/>
        <v>1.6322623643809261E-2</v>
      </c>
    </row>
    <row r="141" spans="1:17">
      <c r="B141" s="7" t="s">
        <v>12</v>
      </c>
      <c r="C141" s="1">
        <v>1874203345</v>
      </c>
      <c r="D141" s="1">
        <v>10480237462</v>
      </c>
      <c r="E141" s="1">
        <v>1636137849</v>
      </c>
      <c r="F141" s="1">
        <v>835912221</v>
      </c>
      <c r="G141" s="1">
        <v>6589959433</v>
      </c>
      <c r="H141" s="1">
        <v>13615800</v>
      </c>
      <c r="I141" s="1">
        <f t="shared" si="176"/>
        <v>21430066110</v>
      </c>
      <c r="K141" s="4">
        <f t="shared" ref="K141:Q141" si="180">C141/C149</f>
        <v>4.5564834059683076E-3</v>
      </c>
      <c r="L141" s="4">
        <f t="shared" si="180"/>
        <v>4.8707447863543515E-2</v>
      </c>
      <c r="M141" s="4">
        <f t="shared" si="180"/>
        <v>4.3414567368485306E-2</v>
      </c>
      <c r="N141" s="4">
        <f t="shared" si="180"/>
        <v>2.1406333208997468E-2</v>
      </c>
      <c r="O141" s="4">
        <f t="shared" si="180"/>
        <v>1.8086880366369497E-2</v>
      </c>
      <c r="P141" s="4">
        <f t="shared" si="180"/>
        <v>4.322965014891636E-2</v>
      </c>
      <c r="Q141" s="4">
        <f t="shared" si="180"/>
        <v>2.0067575770157595E-2</v>
      </c>
    </row>
    <row r="142" spans="1:17">
      <c r="B142" s="7" t="s">
        <v>13</v>
      </c>
      <c r="C142" s="1">
        <v>235409768</v>
      </c>
      <c r="D142" s="1">
        <v>1432547156</v>
      </c>
      <c r="E142" s="1">
        <v>556941034</v>
      </c>
      <c r="F142" s="1">
        <v>542973515</v>
      </c>
      <c r="G142" s="1">
        <v>5340237896</v>
      </c>
      <c r="H142" s="1">
        <v>3262056</v>
      </c>
      <c r="I142" s="1">
        <f t="shared" si="176"/>
        <v>8111371425</v>
      </c>
      <c r="K142" s="4">
        <f t="shared" ref="K142:Q142" si="181">C142/C149</f>
        <v>5.7231820888402546E-4</v>
      </c>
      <c r="L142" s="4">
        <f t="shared" si="181"/>
        <v>6.6578373024404605E-3</v>
      </c>
      <c r="M142" s="4">
        <f t="shared" si="181"/>
        <v>1.4778311042462087E-2</v>
      </c>
      <c r="N142" s="4">
        <f t="shared" si="181"/>
        <v>1.3904656127465068E-2</v>
      </c>
      <c r="O142" s="4">
        <f t="shared" si="181"/>
        <v>1.4656879899628475E-2</v>
      </c>
      <c r="P142" s="4">
        <f t="shared" si="181"/>
        <v>1.0356904452633963E-2</v>
      </c>
      <c r="Q142" s="4">
        <f t="shared" si="181"/>
        <v>7.5956630201491565E-3</v>
      </c>
    </row>
    <row r="143" spans="1:17" ht="15" customHeight="1">
      <c r="B143" s="7" t="s">
        <v>14</v>
      </c>
      <c r="C143">
        <v>19990773644</v>
      </c>
      <c r="D143">
        <v>19460868749</v>
      </c>
      <c r="E143">
        <v>2122288550</v>
      </c>
      <c r="F143">
        <v>3165497444</v>
      </c>
      <c r="G143">
        <v>29461709440</v>
      </c>
      <c r="H143">
        <v>29951115</v>
      </c>
      <c r="I143" s="1">
        <f t="shared" si="176"/>
        <v>74231088942</v>
      </c>
      <c r="K143" s="4">
        <f t="shared" ref="K143:Q143" si="182">C143/C149</f>
        <v>4.8600718072752451E-2</v>
      </c>
      <c r="L143" s="4">
        <f t="shared" si="182"/>
        <v>9.0445398151340173E-2</v>
      </c>
      <c r="M143" s="4">
        <f t="shared" si="182"/>
        <v>5.6314472087822226E-2</v>
      </c>
      <c r="N143" s="4">
        <f t="shared" si="182"/>
        <v>8.1063168304239694E-2</v>
      </c>
      <c r="O143" s="4">
        <f t="shared" si="182"/>
        <v>8.0860955131469764E-2</v>
      </c>
      <c r="P143" s="4">
        <f t="shared" si="182"/>
        <v>9.5093657590443539E-2</v>
      </c>
      <c r="Q143" s="4">
        <f t="shared" si="182"/>
        <v>6.9511591527465083E-2</v>
      </c>
    </row>
    <row r="144" spans="1:17">
      <c r="B144" s="7" t="s">
        <v>60</v>
      </c>
      <c r="C144" s="1">
        <v>144164309</v>
      </c>
      <c r="D144" s="1">
        <v>3664147754</v>
      </c>
      <c r="E144" s="1">
        <v>427476266</v>
      </c>
      <c r="F144" s="1">
        <v>3882152603</v>
      </c>
      <c r="G144" s="1">
        <v>697247147</v>
      </c>
      <c r="H144" s="1">
        <v>14674744</v>
      </c>
      <c r="I144" s="1">
        <f t="shared" si="176"/>
        <v>8829862823</v>
      </c>
      <c r="K144" s="4">
        <f>C144/C149</f>
        <v>3.5048613238463066E-4</v>
      </c>
      <c r="L144" s="4">
        <f t="shared" ref="L144" si="183">D144/D149</f>
        <v>1.7029316972958782E-2</v>
      </c>
      <c r="M144" s="4">
        <f t="shared" ref="M144" si="184">E144/E149</f>
        <v>1.1342991154460816E-2</v>
      </c>
      <c r="N144" s="4">
        <f t="shared" ref="N144" si="185">F144/F149</f>
        <v>9.941552486046841E-2</v>
      </c>
      <c r="O144" s="4">
        <f t="shared" ref="O144" si="186">G144/G149</f>
        <v>1.913672741357139E-3</v>
      </c>
      <c r="P144" s="4">
        <f t="shared" ref="P144" si="187">H144/H149</f>
        <v>4.6591757307312791E-2</v>
      </c>
      <c r="Q144" s="4">
        <f t="shared" ref="Q144" si="188">I144/I149</f>
        <v>8.2684738502960282E-3</v>
      </c>
    </row>
    <row r="145" spans="1:17">
      <c r="B145" s="7" t="s">
        <v>15</v>
      </c>
      <c r="C145" s="1">
        <v>1820271124</v>
      </c>
      <c r="D145" s="1">
        <v>7258004285</v>
      </c>
      <c r="E145" s="1">
        <v>1897894282</v>
      </c>
      <c r="F145" s="1">
        <v>1899963395</v>
      </c>
      <c r="G145" s="1">
        <v>11028293259</v>
      </c>
      <c r="H145" s="1">
        <v>19513816</v>
      </c>
      <c r="I145" s="1">
        <f t="shared" si="176"/>
        <v>23923940161</v>
      </c>
      <c r="K145" s="4">
        <f t="shared" ref="K145:Q145" si="189">C145/C149</f>
        <v>4.4253656856371049E-3</v>
      </c>
      <c r="L145" s="4">
        <f t="shared" si="189"/>
        <v>3.3731951836666593E-2</v>
      </c>
      <c r="M145" s="4">
        <f t="shared" si="189"/>
        <v>5.0360218250871877E-2</v>
      </c>
      <c r="N145" s="4">
        <f t="shared" si="189"/>
        <v>4.8654928707242903E-2</v>
      </c>
      <c r="O145" s="4">
        <f t="shared" si="189"/>
        <v>3.0268383720530284E-2</v>
      </c>
      <c r="P145" s="4">
        <f t="shared" si="189"/>
        <v>6.1955627928606948E-2</v>
      </c>
      <c r="Q145" s="4">
        <f t="shared" si="189"/>
        <v>2.2402893179949403E-2</v>
      </c>
    </row>
    <row r="146" spans="1:17">
      <c r="B146" s="7" t="s">
        <v>16</v>
      </c>
      <c r="C146" s="1">
        <v>38508136898</v>
      </c>
      <c r="D146" s="1">
        <v>1890362995</v>
      </c>
      <c r="E146" s="1">
        <v>1373062158</v>
      </c>
      <c r="F146" s="1">
        <v>818425004</v>
      </c>
      <c r="G146" s="1">
        <v>23883463996</v>
      </c>
      <c r="H146" s="1">
        <v>5989803</v>
      </c>
      <c r="I146" s="1">
        <f t="shared" si="176"/>
        <v>66479440854</v>
      </c>
      <c r="K146" s="4">
        <f t="shared" ref="K146:Q146" si="190">C146/C149</f>
        <v>9.3619343513919998E-2</v>
      </c>
      <c r="L146" s="4">
        <f t="shared" si="190"/>
        <v>8.7855601894504549E-3</v>
      </c>
      <c r="M146" s="4">
        <f t="shared" si="190"/>
        <v>3.6433910257648972E-2</v>
      </c>
      <c r="N146" s="4">
        <f t="shared" si="190"/>
        <v>2.0958514425402908E-2</v>
      </c>
      <c r="O146" s="4">
        <f t="shared" si="190"/>
        <v>6.5550836909096521E-2</v>
      </c>
      <c r="P146" s="4">
        <f t="shared" si="190"/>
        <v>1.9017398033970071E-2</v>
      </c>
      <c r="Q146" s="4">
        <f t="shared" si="190"/>
        <v>6.2252781192906705E-2</v>
      </c>
    </row>
    <row r="147" spans="1:17">
      <c r="B147" s="7" t="s">
        <v>17</v>
      </c>
      <c r="C147" s="1">
        <v>7894544407</v>
      </c>
      <c r="D147" s="1">
        <v>8332825963</v>
      </c>
      <c r="E147" s="1">
        <v>245586848</v>
      </c>
      <c r="F147" s="1">
        <v>735567492</v>
      </c>
      <c r="G147" s="1">
        <v>356352385</v>
      </c>
      <c r="H147" s="1">
        <v>553781</v>
      </c>
      <c r="I147" s="1">
        <f t="shared" si="176"/>
        <v>17565430876</v>
      </c>
      <c r="K147" s="4">
        <f t="shared" ref="K147:Q147" si="191">C147/C149</f>
        <v>1.9192880369219175E-2</v>
      </c>
      <c r="L147" s="4">
        <f t="shared" si="191"/>
        <v>3.8727241402729609E-2</v>
      </c>
      <c r="M147" s="4">
        <f t="shared" si="191"/>
        <v>6.5165944078774025E-3</v>
      </c>
      <c r="N147" s="4">
        <f t="shared" si="191"/>
        <v>1.883667020996763E-2</v>
      </c>
      <c r="O147" s="4">
        <f t="shared" si="191"/>
        <v>9.7804895785698299E-4</v>
      </c>
      <c r="P147" s="4">
        <f t="shared" si="191"/>
        <v>1.7582337350076421E-3</v>
      </c>
      <c r="Q147" s="4">
        <f t="shared" si="191"/>
        <v>1.6448648045705713E-2</v>
      </c>
    </row>
    <row r="148" spans="1:17">
      <c r="B148" s="7" t="s">
        <v>6</v>
      </c>
      <c r="C148" s="1"/>
      <c r="D148" s="1">
        <v>14494001</v>
      </c>
      <c r="E148" s="1"/>
      <c r="F148" s="1">
        <v>17817302</v>
      </c>
      <c r="G148" s="1">
        <v>74049967</v>
      </c>
      <c r="H148" s="1">
        <v>100664</v>
      </c>
      <c r="I148" s="1">
        <f t="shared" si="176"/>
        <v>106461934</v>
      </c>
      <c r="K148" s="4">
        <f t="shared" ref="K148:Q148" si="192">C148/C149</f>
        <v>0</v>
      </c>
      <c r="L148" s="4">
        <f t="shared" si="192"/>
        <v>6.7361622348862733E-5</v>
      </c>
      <c r="M148" s="4">
        <f t="shared" si="192"/>
        <v>0</v>
      </c>
      <c r="N148" s="4">
        <f t="shared" si="192"/>
        <v>4.5627171599556862E-4</v>
      </c>
      <c r="O148" s="4">
        <f t="shared" si="192"/>
        <v>2.0323841260019623E-4</v>
      </c>
      <c r="P148" s="4">
        <f t="shared" si="192"/>
        <v>3.1960439361554345E-4</v>
      </c>
      <c r="Q148" s="4">
        <f t="shared" si="192"/>
        <v>9.9693249484918045E-5</v>
      </c>
    </row>
    <row r="149" spans="1:17">
      <c r="B149" s="8" t="s">
        <v>7</v>
      </c>
      <c r="C149" s="3">
        <f>SUM(C137:C148)</f>
        <v>411326713611</v>
      </c>
      <c r="D149" s="3">
        <f>SUM(D137:D148)</f>
        <v>215167041627</v>
      </c>
      <c r="E149" s="3">
        <f>SUM(E137:E148)</f>
        <v>37686379208</v>
      </c>
      <c r="F149" s="3">
        <f t="shared" ref="F149:G149" si="193">SUM(F137:F148)</f>
        <v>39049762182</v>
      </c>
      <c r="G149" s="3">
        <f t="shared" si="193"/>
        <v>364350252753</v>
      </c>
      <c r="H149" s="3">
        <f>SUM(H137:H148)</f>
        <v>314964381</v>
      </c>
      <c r="I149" s="9">
        <f>SUM(C149:H149)</f>
        <v>1067895113762</v>
      </c>
      <c r="K149" s="4">
        <f>C150</f>
        <v>0.38517519961484881</v>
      </c>
      <c r="L149" s="4">
        <f t="shared" ref="L149:Q149" si="194">D150</f>
        <v>0.20148705509945233</v>
      </c>
      <c r="M149" s="4">
        <f t="shared" si="194"/>
        <v>3.5290337714195312E-2</v>
      </c>
      <c r="N149" s="4">
        <f t="shared" si="194"/>
        <v>3.6567038914931259E-2</v>
      </c>
      <c r="O149" s="4">
        <f t="shared" si="194"/>
        <v>0.34118542922203327</v>
      </c>
      <c r="P149" s="4">
        <f t="shared" si="194"/>
        <v>2.949394345390699E-4</v>
      </c>
      <c r="Q149" s="4">
        <f t="shared" si="194"/>
        <v>1</v>
      </c>
    </row>
    <row r="150" spans="1:17">
      <c r="B150" s="7"/>
      <c r="C150" s="10">
        <f>C149/I149</f>
        <v>0.38517519961484881</v>
      </c>
      <c r="D150" s="10">
        <f>D149/I149</f>
        <v>0.20148705509945233</v>
      </c>
      <c r="E150" s="10">
        <f>E149/I149</f>
        <v>3.5290337714195312E-2</v>
      </c>
      <c r="F150" s="10">
        <f>F149/I149</f>
        <v>3.6567038914931259E-2</v>
      </c>
      <c r="G150" s="10">
        <f>G149/I149</f>
        <v>0.34118542922203327</v>
      </c>
      <c r="H150" s="10">
        <f>H149/I149</f>
        <v>2.949394345390699E-4</v>
      </c>
      <c r="I150" s="11">
        <f>I149/I149</f>
        <v>1</v>
      </c>
    </row>
    <row r="152" spans="1:17">
      <c r="A152" s="204">
        <v>39782</v>
      </c>
      <c r="B152" s="7" t="s">
        <v>8</v>
      </c>
      <c r="C152" s="1">
        <v>268526394863</v>
      </c>
      <c r="D152" s="1">
        <v>70841590865</v>
      </c>
      <c r="E152" s="1">
        <v>16396017918</v>
      </c>
      <c r="F152" s="1">
        <v>14004344544</v>
      </c>
      <c r="G152" s="1">
        <v>176293867371</v>
      </c>
      <c r="H152" s="1">
        <v>157774752</v>
      </c>
      <c r="I152" s="1">
        <f>SUM(C152:H152)</f>
        <v>546219990313</v>
      </c>
      <c r="K152" s="4">
        <f t="shared" ref="K152:Q152" si="195">C152/C164</f>
        <v>0.71693300088714207</v>
      </c>
      <c r="L152" s="4">
        <f t="shared" si="195"/>
        <v>0.36651693799461366</v>
      </c>
      <c r="M152" s="4">
        <f t="shared" si="195"/>
        <v>0.45657004948950419</v>
      </c>
      <c r="N152" s="4">
        <f t="shared" si="195"/>
        <v>0.38250207413140508</v>
      </c>
      <c r="O152" s="4">
        <f t="shared" si="195"/>
        <v>0.56534549698971615</v>
      </c>
      <c r="P152" s="4">
        <f t="shared" si="195"/>
        <v>0.37719691850038067</v>
      </c>
      <c r="Q152" s="4">
        <f t="shared" si="195"/>
        <v>0.57339431708592048</v>
      </c>
    </row>
    <row r="153" spans="1:17">
      <c r="A153" s="203"/>
      <c r="B153" s="7" t="s">
        <v>9</v>
      </c>
      <c r="C153" s="1">
        <v>29726056957</v>
      </c>
      <c r="D153" s="1">
        <v>9215688318</v>
      </c>
      <c r="E153" s="1">
        <v>3599396415</v>
      </c>
      <c r="F153" s="1">
        <v>3415328888</v>
      </c>
      <c r="G153" s="1">
        <v>24577998335</v>
      </c>
      <c r="H153" s="1">
        <v>56363027</v>
      </c>
      <c r="I153" s="1">
        <f t="shared" ref="I153:I163" si="196">SUM(C153:H153)</f>
        <v>70590831940</v>
      </c>
      <c r="K153" s="4">
        <f t="shared" ref="K153:Q153" si="197">C153/C164</f>
        <v>7.9364977247756666E-2</v>
      </c>
      <c r="L153" s="4">
        <f t="shared" si="197"/>
        <v>4.7679700901449983E-2</v>
      </c>
      <c r="M153" s="4">
        <f t="shared" si="197"/>
        <v>0.10023022709219839</v>
      </c>
      <c r="N153" s="4">
        <f t="shared" si="197"/>
        <v>9.3283222174122007E-2</v>
      </c>
      <c r="O153" s="4">
        <f t="shared" si="197"/>
        <v>7.8817606595875847E-2</v>
      </c>
      <c r="P153" s="4">
        <f t="shared" si="197"/>
        <v>0.1347488101375926</v>
      </c>
      <c r="Q153" s="4">
        <f t="shared" si="197"/>
        <v>7.4102710612200653E-2</v>
      </c>
    </row>
    <row r="154" spans="1:17">
      <c r="B154" s="7" t="s">
        <v>10</v>
      </c>
      <c r="C154" s="1">
        <v>13113606859</v>
      </c>
      <c r="D154" s="1">
        <v>57019907303</v>
      </c>
      <c r="E154" s="1">
        <v>7286728102</v>
      </c>
      <c r="F154" s="1">
        <v>7560275797</v>
      </c>
      <c r="G154" s="1">
        <v>41541615624</v>
      </c>
      <c r="H154" s="1">
        <v>90744354</v>
      </c>
      <c r="I154" s="1">
        <f t="shared" si="196"/>
        <v>126612878039</v>
      </c>
      <c r="K154" s="4">
        <f t="shared" ref="K154:Q154" si="198">C154/C164</f>
        <v>3.5011744460628116E-2</v>
      </c>
      <c r="L154" s="4">
        <f t="shared" si="198"/>
        <v>0.29500695247313413</v>
      </c>
      <c r="M154" s="4">
        <f t="shared" si="198"/>
        <v>0.20290913481463912</v>
      </c>
      <c r="N154" s="4">
        <f t="shared" si="198"/>
        <v>0.20649457489939643</v>
      </c>
      <c r="O154" s="4">
        <f t="shared" si="198"/>
        <v>0.13321714294963238</v>
      </c>
      <c r="P154" s="4">
        <f t="shared" si="198"/>
        <v>0.21694529870094612</v>
      </c>
      <c r="Q154" s="4">
        <f t="shared" si="198"/>
        <v>0.13291184142831158</v>
      </c>
    </row>
    <row r="155" spans="1:17">
      <c r="B155" s="7" t="s">
        <v>11</v>
      </c>
      <c r="C155" s="1">
        <v>790440903</v>
      </c>
      <c r="D155" s="1">
        <v>8868110431</v>
      </c>
      <c r="E155" s="1">
        <v>688898039</v>
      </c>
      <c r="F155" s="1">
        <v>859584118</v>
      </c>
      <c r="G155" s="1">
        <v>4171211214</v>
      </c>
      <c r="H155" s="1">
        <v>3356873</v>
      </c>
      <c r="I155" s="1">
        <f t="shared" si="196"/>
        <v>15381601578</v>
      </c>
      <c r="K155" s="4">
        <f t="shared" ref="K155:Q155" si="199">C155/C164</f>
        <v>2.1103816215193843E-3</v>
      </c>
      <c r="L155" s="4">
        <f t="shared" si="199"/>
        <v>4.5881418546376312E-2</v>
      </c>
      <c r="M155" s="4">
        <f t="shared" si="199"/>
        <v>1.9183329350607285E-2</v>
      </c>
      <c r="N155" s="4">
        <f t="shared" si="199"/>
        <v>2.3477907658754505E-2</v>
      </c>
      <c r="O155" s="4">
        <f t="shared" si="199"/>
        <v>1.3376389729231289E-2</v>
      </c>
      <c r="P155" s="4">
        <f t="shared" si="199"/>
        <v>8.0253788096407742E-3</v>
      </c>
      <c r="Q155" s="4">
        <f t="shared" si="199"/>
        <v>1.6146832940791982E-2</v>
      </c>
    </row>
    <row r="156" spans="1:17">
      <c r="B156" s="7" t="s">
        <v>12</v>
      </c>
      <c r="C156" s="1">
        <v>1990133859</v>
      </c>
      <c r="D156" s="1">
        <v>10265106547</v>
      </c>
      <c r="E156" s="1">
        <v>1536757070</v>
      </c>
      <c r="F156" s="1">
        <v>722968297</v>
      </c>
      <c r="G156" s="1">
        <v>6016471469</v>
      </c>
      <c r="H156" s="1">
        <v>16173981</v>
      </c>
      <c r="I156" s="1">
        <f t="shared" si="196"/>
        <v>20547611223</v>
      </c>
      <c r="K156" s="4">
        <f t="shared" ref="K156:Q156" si="200">C156/C164</f>
        <v>5.3134167329357569E-3</v>
      </c>
      <c r="L156" s="4">
        <f t="shared" si="200"/>
        <v>5.3109132274635595E-2</v>
      </c>
      <c r="M156" s="4">
        <f t="shared" si="200"/>
        <v>4.2793149837496137E-2</v>
      </c>
      <c r="N156" s="4">
        <f t="shared" si="200"/>
        <v>1.974650596926571E-2</v>
      </c>
      <c r="O156" s="4">
        <f t="shared" si="200"/>
        <v>1.9293836498624421E-2</v>
      </c>
      <c r="P156" s="4">
        <f t="shared" si="200"/>
        <v>3.8667630376523779E-2</v>
      </c>
      <c r="Q156" s="4">
        <f t="shared" si="200"/>
        <v>2.156985045202706E-2</v>
      </c>
    </row>
    <row r="157" spans="1:17">
      <c r="B157" s="7" t="s">
        <v>13</v>
      </c>
      <c r="C157" s="1">
        <v>277495154</v>
      </c>
      <c r="D157" s="1">
        <v>1371562771</v>
      </c>
      <c r="E157" s="1">
        <v>575591751</v>
      </c>
      <c r="F157" s="1">
        <v>499404365</v>
      </c>
      <c r="G157" s="1">
        <v>5749728386</v>
      </c>
      <c r="H157" s="1">
        <v>3525703</v>
      </c>
      <c r="I157" s="1">
        <f t="shared" si="196"/>
        <v>8477308130</v>
      </c>
      <c r="K157" s="4">
        <f t="shared" ref="K157:Q157" si="201">C157/C164</f>
        <v>7.4087850317418509E-4</v>
      </c>
      <c r="L157" s="4">
        <f t="shared" si="201"/>
        <v>7.0961278672059293E-3</v>
      </c>
      <c r="M157" s="4">
        <f t="shared" si="201"/>
        <v>1.6028157297346787E-2</v>
      </c>
      <c r="N157" s="4">
        <f t="shared" si="201"/>
        <v>1.3640281759892788E-2</v>
      </c>
      <c r="O157" s="4">
        <f t="shared" si="201"/>
        <v>1.8438435212827849E-2</v>
      </c>
      <c r="P157" s="4">
        <f t="shared" si="201"/>
        <v>8.429005847193775E-3</v>
      </c>
      <c r="Q157" s="4">
        <f t="shared" si="201"/>
        <v>8.8990523820683815E-3</v>
      </c>
    </row>
    <row r="158" spans="1:17">
      <c r="B158" s="7" t="s">
        <v>14</v>
      </c>
      <c r="C158">
        <v>13840735022</v>
      </c>
      <c r="D158">
        <v>15943233222</v>
      </c>
      <c r="E158">
        <v>1832424877</v>
      </c>
      <c r="F158">
        <v>2580528337</v>
      </c>
      <c r="G158">
        <v>21235592709</v>
      </c>
      <c r="H158">
        <v>33882713</v>
      </c>
      <c r="I158" s="1">
        <f t="shared" si="196"/>
        <v>55466396880</v>
      </c>
      <c r="K158" s="4">
        <f t="shared" ref="K158:Q158" si="202">C158/C164</f>
        <v>3.6953088722875074E-2</v>
      </c>
      <c r="L158" s="4">
        <f t="shared" si="202"/>
        <v>8.2486360779179799E-2</v>
      </c>
      <c r="M158" s="4">
        <f t="shared" si="202"/>
        <v>5.1026433428034548E-2</v>
      </c>
      <c r="N158" s="4">
        <f t="shared" si="202"/>
        <v>7.0482230578956931E-2</v>
      </c>
      <c r="O158" s="4">
        <f t="shared" si="202"/>
        <v>6.8099060352882532E-2</v>
      </c>
      <c r="P158" s="4">
        <f t="shared" si="202"/>
        <v>8.1004436844450176E-2</v>
      </c>
      <c r="Q158" s="4">
        <f t="shared" si="202"/>
        <v>5.8225838168243421E-2</v>
      </c>
    </row>
    <row r="159" spans="1:17">
      <c r="B159" s="7" t="s">
        <v>60</v>
      </c>
      <c r="C159" s="1">
        <v>133615659</v>
      </c>
      <c r="D159" s="1">
        <v>3494186716</v>
      </c>
      <c r="E159" s="1">
        <v>412523506</v>
      </c>
      <c r="F159" s="1">
        <v>3634961873</v>
      </c>
      <c r="G159" s="1">
        <v>676345056</v>
      </c>
      <c r="H159" s="1">
        <v>21680602</v>
      </c>
      <c r="I159" s="1">
        <f t="shared" si="196"/>
        <v>8373313412</v>
      </c>
      <c r="K159" s="4">
        <f>C159/C164</f>
        <v>3.5673765113949463E-4</v>
      </c>
      <c r="L159" s="4">
        <f t="shared" ref="L159" si="203">D159/D164</f>
        <v>1.8078061210826179E-2</v>
      </c>
      <c r="M159" s="4">
        <f t="shared" ref="M159" si="204">E159/E164</f>
        <v>1.1487293957103602E-2</v>
      </c>
      <c r="N159" s="4">
        <f t="shared" ref="N159" si="205">F159/F164</f>
        <v>9.9282080031854791E-2</v>
      </c>
      <c r="O159" s="4">
        <f t="shared" ref="O159" si="206">G159/G164</f>
        <v>2.1689275839424709E-3</v>
      </c>
      <c r="P159" s="4">
        <f t="shared" ref="P159" si="207">H159/H164</f>
        <v>5.1832477389241537E-2</v>
      </c>
      <c r="Q159" s="4">
        <f t="shared" ref="Q159" si="208">I159/I164</f>
        <v>8.7898839492653591E-3</v>
      </c>
    </row>
    <row r="160" spans="1:17">
      <c r="B160" s="7" t="s">
        <v>15</v>
      </c>
      <c r="C160" s="1">
        <v>1563351619</v>
      </c>
      <c r="D160" s="1">
        <v>6146261402</v>
      </c>
      <c r="E160" s="1">
        <v>1828560506</v>
      </c>
      <c r="F160" s="1">
        <v>1703444978</v>
      </c>
      <c r="G160" s="1">
        <v>9269571535</v>
      </c>
      <c r="H160" s="1">
        <v>19246451</v>
      </c>
      <c r="I160" s="1">
        <f t="shared" si="196"/>
        <v>20530436491</v>
      </c>
      <c r="K160" s="4">
        <f t="shared" ref="K160:Q160" si="209">C160/C164</f>
        <v>4.1739597637069324E-3</v>
      </c>
      <c r="L160" s="4">
        <f t="shared" si="209"/>
        <v>3.179924224836253E-2</v>
      </c>
      <c r="M160" s="4">
        <f t="shared" si="209"/>
        <v>5.0918824613044242E-2</v>
      </c>
      <c r="N160" s="4">
        <f t="shared" si="209"/>
        <v>4.6526364386891915E-2</v>
      </c>
      <c r="O160" s="4">
        <f t="shared" si="209"/>
        <v>2.9725994468701271E-2</v>
      </c>
      <c r="P160" s="4">
        <f t="shared" si="209"/>
        <v>4.6013078247580261E-2</v>
      </c>
      <c r="Q160" s="4">
        <f t="shared" si="209"/>
        <v>2.1551821280812306E-2</v>
      </c>
    </row>
    <row r="161" spans="1:17">
      <c r="B161" s="7" t="s">
        <v>16</v>
      </c>
      <c r="C161" s="1">
        <v>36632147276</v>
      </c>
      <c r="D161" s="1">
        <v>2237730112</v>
      </c>
      <c r="E161" s="1">
        <v>1512371108</v>
      </c>
      <c r="F161" s="1">
        <v>955784943</v>
      </c>
      <c r="G161" s="1">
        <v>21884025588</v>
      </c>
      <c r="H161" s="1">
        <v>14802229</v>
      </c>
      <c r="I161" s="1">
        <f t="shared" si="196"/>
        <v>63236861256</v>
      </c>
      <c r="K161" s="4">
        <f t="shared" ref="K161:Q161" si="210">C161/C164</f>
        <v>9.7803403233121616E-2</v>
      </c>
      <c r="L161" s="4">
        <f t="shared" si="210"/>
        <v>1.1577464293137368E-2</v>
      </c>
      <c r="M161" s="4">
        <f t="shared" si="210"/>
        <v>4.2114088620749959E-2</v>
      </c>
      <c r="N161" s="4">
        <f t="shared" si="210"/>
        <v>2.6105450488769891E-2</v>
      </c>
      <c r="O161" s="4">
        <f t="shared" si="210"/>
        <v>7.0178478166499747E-2</v>
      </c>
      <c r="P161" s="4">
        <f t="shared" si="210"/>
        <v>3.5388140972878672E-2</v>
      </c>
      <c r="Q161" s="4">
        <f t="shared" si="210"/>
        <v>6.6382881471920091E-2</v>
      </c>
    </row>
    <row r="162" spans="1:17">
      <c r="B162" s="7" t="s">
        <v>17</v>
      </c>
      <c r="C162" s="1">
        <v>7954821411</v>
      </c>
      <c r="D162" s="1">
        <v>7864751562</v>
      </c>
      <c r="E162" s="1">
        <v>241694134</v>
      </c>
      <c r="F162" s="1">
        <v>657335794</v>
      </c>
      <c r="G162" s="1">
        <v>348851004</v>
      </c>
      <c r="H162" s="1">
        <v>622400</v>
      </c>
      <c r="I162" s="1">
        <f t="shared" si="196"/>
        <v>17068076305</v>
      </c>
      <c r="K162" s="4">
        <f t="shared" ref="K162:Q162" si="211">C162/C164</f>
        <v>2.1238411176000713E-2</v>
      </c>
      <c r="L162" s="4">
        <f t="shared" si="211"/>
        <v>4.0690286954252392E-2</v>
      </c>
      <c r="M162" s="4">
        <f t="shared" si="211"/>
        <v>6.7303111812629362E-3</v>
      </c>
      <c r="N162" s="4">
        <f t="shared" si="211"/>
        <v>1.7953878799242859E-2</v>
      </c>
      <c r="O162" s="4">
        <f t="shared" si="211"/>
        <v>1.1187079118112535E-3</v>
      </c>
      <c r="P162" s="4">
        <f t="shared" si="211"/>
        <v>1.4879906898832391E-3</v>
      </c>
      <c r="Q162" s="4">
        <f t="shared" si="211"/>
        <v>1.7917209421917657E-2</v>
      </c>
    </row>
    <row r="163" spans="1:17">
      <c r="B163" s="7" t="s">
        <v>6</v>
      </c>
      <c r="C163" s="1"/>
      <c r="D163" s="1">
        <v>15136874</v>
      </c>
      <c r="E163" s="1">
        <v>323213</v>
      </c>
      <c r="F163" s="1">
        <v>18505007</v>
      </c>
      <c r="G163" s="1">
        <v>68579606</v>
      </c>
      <c r="H163" s="1">
        <v>109102</v>
      </c>
      <c r="I163" s="1">
        <f t="shared" si="196"/>
        <v>102653802</v>
      </c>
      <c r="K163" s="4">
        <f t="shared" ref="K163:Q163" si="212">C163/C164</f>
        <v>0</v>
      </c>
      <c r="L163" s="4">
        <f t="shared" si="212"/>
        <v>7.8314456826114069E-5</v>
      </c>
      <c r="M163" s="4">
        <f t="shared" si="212"/>
        <v>9.0003180128051325E-6</v>
      </c>
      <c r="N163" s="4">
        <f t="shared" si="212"/>
        <v>5.0542912144708302E-4</v>
      </c>
      <c r="O163" s="4">
        <f t="shared" si="212"/>
        <v>2.1992354025473438E-4</v>
      </c>
      <c r="P163" s="4">
        <f t="shared" si="212"/>
        <v>2.6083348368836944E-4</v>
      </c>
      <c r="Q163" s="4">
        <f t="shared" si="212"/>
        <v>1.0776080652107617E-4</v>
      </c>
    </row>
    <row r="164" spans="1:17">
      <c r="B164" s="8" t="s">
        <v>7</v>
      </c>
      <c r="C164" s="3">
        <f t="shared" ref="C164:H164" si="213">SUM(C152:C163)</f>
        <v>374548799582</v>
      </c>
      <c r="D164" s="3">
        <f t="shared" si="213"/>
        <v>193283266123</v>
      </c>
      <c r="E164" s="3">
        <f t="shared" si="213"/>
        <v>35911286639</v>
      </c>
      <c r="F164" s="3">
        <f t="shared" si="213"/>
        <v>36612466941</v>
      </c>
      <c r="G164" s="3">
        <f t="shared" si="213"/>
        <v>311833857897</v>
      </c>
      <c r="H164" s="3">
        <f t="shared" si="213"/>
        <v>418282187</v>
      </c>
      <c r="I164" s="9">
        <f>SUM(C164:H164)</f>
        <v>952607959369</v>
      </c>
      <c r="K164" s="4">
        <f>C165</f>
        <v>0.39318252162211426</v>
      </c>
      <c r="L164" s="4">
        <f t="shared" ref="L164:Q164" si="214">D165</f>
        <v>0.20289906694778123</v>
      </c>
      <c r="M164" s="4">
        <f t="shared" si="214"/>
        <v>3.7697865408123768E-2</v>
      </c>
      <c r="N164" s="4">
        <f t="shared" si="214"/>
        <v>3.8433929278999315E-2</v>
      </c>
      <c r="O164" s="4">
        <f t="shared" si="214"/>
        <v>0.32734752510734455</v>
      </c>
      <c r="P164" s="4">
        <f t="shared" si="214"/>
        <v>4.3909163563683306E-4</v>
      </c>
      <c r="Q164" s="4">
        <f t="shared" si="214"/>
        <v>1</v>
      </c>
    </row>
    <row r="165" spans="1:17">
      <c r="B165" s="7"/>
      <c r="C165" s="10">
        <f>C164/I164</f>
        <v>0.39318252162211426</v>
      </c>
      <c r="D165" s="10">
        <f>D164/I164</f>
        <v>0.20289906694778123</v>
      </c>
      <c r="E165" s="10">
        <f>E164/I164</f>
        <v>3.7697865408123768E-2</v>
      </c>
      <c r="F165" s="10">
        <f>F164/I164</f>
        <v>3.8433929278999315E-2</v>
      </c>
      <c r="G165" s="10">
        <f>G164/I164</f>
        <v>0.32734752510734455</v>
      </c>
      <c r="H165" s="10">
        <f>H164/I164</f>
        <v>4.3909163563683306E-4</v>
      </c>
      <c r="I165" s="11">
        <f>I164/I164</f>
        <v>1</v>
      </c>
    </row>
    <row r="167" spans="1:17">
      <c r="A167" s="204">
        <v>39813</v>
      </c>
      <c r="B167" s="7" t="s">
        <v>8</v>
      </c>
      <c r="C167" s="1">
        <v>259428615489</v>
      </c>
      <c r="D167" s="1">
        <v>64218747656</v>
      </c>
      <c r="E167" s="1">
        <v>15260805751</v>
      </c>
      <c r="F167" s="1">
        <v>12870719294</v>
      </c>
      <c r="G167" s="1">
        <v>168231752792</v>
      </c>
      <c r="H167" s="1">
        <v>156678572</v>
      </c>
      <c r="I167" s="1">
        <f>SUM(C167:H167)</f>
        <v>520167319554</v>
      </c>
      <c r="K167" s="4">
        <f t="shared" ref="K167:Q167" si="215">C167/C179</f>
        <v>0.68032062352870126</v>
      </c>
      <c r="L167" s="4">
        <f t="shared" si="215"/>
        <v>0.33883952862281486</v>
      </c>
      <c r="M167" s="4">
        <f t="shared" si="215"/>
        <v>0.41870148959140424</v>
      </c>
      <c r="N167" s="4">
        <f t="shared" si="215"/>
        <v>0.35410099255390026</v>
      </c>
      <c r="O167" s="4">
        <f t="shared" si="215"/>
        <v>0.53575926006749275</v>
      </c>
      <c r="P167" s="4">
        <f t="shared" si="215"/>
        <v>0.36546231949427482</v>
      </c>
      <c r="Q167" s="4">
        <f t="shared" si="215"/>
        <v>0.54292176383859048</v>
      </c>
    </row>
    <row r="168" spans="1:17">
      <c r="A168" s="203"/>
      <c r="B168" s="7" t="s">
        <v>9</v>
      </c>
      <c r="C168" s="1">
        <v>35613643844</v>
      </c>
      <c r="D168" s="1">
        <v>10856361594</v>
      </c>
      <c r="E168" s="1">
        <v>4373734657</v>
      </c>
      <c r="F168" s="1">
        <v>3792001395</v>
      </c>
      <c r="G168" s="1">
        <v>28505145461</v>
      </c>
      <c r="H168" s="1">
        <v>62337293</v>
      </c>
      <c r="I168" s="1">
        <f t="shared" ref="I168:I178" si="216">SUM(C168:H168)</f>
        <v>83203224244</v>
      </c>
      <c r="K168" s="4">
        <f t="shared" ref="K168:Q168" si="217">C168/C179</f>
        <v>9.3392536287526418E-2</v>
      </c>
      <c r="L168" s="4">
        <f t="shared" si="217"/>
        <v>5.7281784203807973E-2</v>
      </c>
      <c r="M168" s="4">
        <f t="shared" si="217"/>
        <v>0.11999951023840599</v>
      </c>
      <c r="N168" s="4">
        <f t="shared" si="217"/>
        <v>0.10432606189781723</v>
      </c>
      <c r="O168" s="4">
        <f t="shared" si="217"/>
        <v>9.0778912939126447E-2</v>
      </c>
      <c r="P168" s="4">
        <f t="shared" si="217"/>
        <v>0.14540553567704345</v>
      </c>
      <c r="Q168" s="4">
        <f t="shared" si="217"/>
        <v>8.6842905283519511E-2</v>
      </c>
    </row>
    <row r="169" spans="1:17">
      <c r="B169" s="7" t="s">
        <v>10</v>
      </c>
      <c r="C169" s="1">
        <v>14583417673</v>
      </c>
      <c r="D169" s="1">
        <v>56175674280</v>
      </c>
      <c r="E169" s="1">
        <v>7709827826</v>
      </c>
      <c r="F169" s="1">
        <v>8004763089</v>
      </c>
      <c r="G169" s="1">
        <v>42520186039</v>
      </c>
      <c r="H169" s="1">
        <v>90166387</v>
      </c>
      <c r="I169" s="1">
        <f t="shared" si="216"/>
        <v>129084035294</v>
      </c>
      <c r="K169" s="4">
        <f t="shared" ref="K169:Q169" si="218">C169/C179</f>
        <v>3.8243274689547566E-2</v>
      </c>
      <c r="L169" s="4">
        <f t="shared" si="218"/>
        <v>0.29640159124662679</v>
      </c>
      <c r="M169" s="4">
        <f t="shared" si="218"/>
        <v>0.21152987908439422</v>
      </c>
      <c r="N169" s="4">
        <f t="shared" si="218"/>
        <v>0.22022813878747971</v>
      </c>
      <c r="O169" s="4">
        <f t="shared" si="218"/>
        <v>0.13541191262717481</v>
      </c>
      <c r="P169" s="4">
        <f t="shared" si="218"/>
        <v>0.21031859374770426</v>
      </c>
      <c r="Q169" s="4">
        <f t="shared" si="218"/>
        <v>0.13473074814717551</v>
      </c>
    </row>
    <row r="170" spans="1:17">
      <c r="B170" s="7" t="s">
        <v>11</v>
      </c>
      <c r="C170" s="1">
        <v>900883877</v>
      </c>
      <c r="D170" s="1">
        <v>9979079544</v>
      </c>
      <c r="E170" s="1">
        <v>672979641</v>
      </c>
      <c r="F170" s="1">
        <v>848187439</v>
      </c>
      <c r="G170" s="1">
        <v>4384290844</v>
      </c>
      <c r="H170" s="1">
        <v>7482515</v>
      </c>
      <c r="I170" s="1">
        <f t="shared" si="216"/>
        <v>16792903860</v>
      </c>
      <c r="K170" s="4">
        <f t="shared" ref="K170:Q170" si="219">C170/C179</f>
        <v>2.3624605935330246E-3</v>
      </c>
      <c r="L170" s="4">
        <f t="shared" si="219"/>
        <v>5.2652951547594008E-2</v>
      </c>
      <c r="M170" s="4">
        <f t="shared" si="219"/>
        <v>1.8464135036442904E-2</v>
      </c>
      <c r="N170" s="4">
        <f t="shared" si="219"/>
        <v>2.3335449026665001E-2</v>
      </c>
      <c r="O170" s="4">
        <f t="shared" si="219"/>
        <v>1.3962432058865304E-2</v>
      </c>
      <c r="P170" s="4">
        <f t="shared" si="219"/>
        <v>1.7453422332383166E-2</v>
      </c>
      <c r="Q170" s="4">
        <f t="shared" si="219"/>
        <v>1.7527500557821162E-2</v>
      </c>
    </row>
    <row r="171" spans="1:17">
      <c r="B171" s="7" t="s">
        <v>12</v>
      </c>
      <c r="C171" s="1">
        <v>1799190572</v>
      </c>
      <c r="D171" s="1">
        <v>9268040225</v>
      </c>
      <c r="E171" s="1">
        <v>1420625594</v>
      </c>
      <c r="F171" s="1">
        <v>693180550</v>
      </c>
      <c r="G171" s="1">
        <v>5762110401</v>
      </c>
      <c r="H171" s="1">
        <v>15041963</v>
      </c>
      <c r="I171" s="1">
        <f t="shared" si="216"/>
        <v>18958189305</v>
      </c>
      <c r="K171" s="4">
        <f t="shared" ref="K171:Q171" si="220">C171/C179</f>
        <v>4.7181628344383636E-3</v>
      </c>
      <c r="L171" s="4">
        <f t="shared" si="220"/>
        <v>4.8901270979594992E-2</v>
      </c>
      <c r="M171" s="4">
        <f t="shared" si="220"/>
        <v>3.8976844477592323E-2</v>
      </c>
      <c r="N171" s="4">
        <f t="shared" si="220"/>
        <v>1.9070878259965143E-2</v>
      </c>
      <c r="O171" s="4">
        <f t="shared" si="220"/>
        <v>1.8350305180995334E-2</v>
      </c>
      <c r="P171" s="4">
        <f t="shared" si="220"/>
        <v>3.5086295576698651E-2</v>
      </c>
      <c r="Q171" s="4">
        <f t="shared" si="220"/>
        <v>1.9787505269423168E-2</v>
      </c>
    </row>
    <row r="172" spans="1:17">
      <c r="B172" s="7" t="s">
        <v>13</v>
      </c>
      <c r="C172" s="1">
        <v>340272522</v>
      </c>
      <c r="D172" s="1">
        <v>1311520009</v>
      </c>
      <c r="E172" s="1">
        <v>501162521</v>
      </c>
      <c r="F172" s="1">
        <v>460441754</v>
      </c>
      <c r="G172" s="1">
        <v>6791239883</v>
      </c>
      <c r="H172" s="1">
        <v>4055219</v>
      </c>
      <c r="I172" s="1">
        <f t="shared" si="216"/>
        <v>9408691908</v>
      </c>
      <c r="K172" s="4">
        <f t="shared" ref="K172:Q172" si="221">C172/C179</f>
        <v>8.9232413278842512E-4</v>
      </c>
      <c r="L172" s="4">
        <f t="shared" si="221"/>
        <v>6.920016939748432E-3</v>
      </c>
      <c r="M172" s="4">
        <f t="shared" si="221"/>
        <v>1.375009272078136E-2</v>
      </c>
      <c r="N172" s="4">
        <f t="shared" si="221"/>
        <v>1.2667736618315125E-2</v>
      </c>
      <c r="O172" s="4">
        <f t="shared" si="221"/>
        <v>2.1627722438079169E-2</v>
      </c>
      <c r="P172" s="4">
        <f t="shared" si="221"/>
        <v>9.4590455023885068E-3</v>
      </c>
      <c r="Q172" s="4">
        <f t="shared" si="221"/>
        <v>9.8202701593884702E-3</v>
      </c>
    </row>
    <row r="173" spans="1:17">
      <c r="B173" s="7" t="s">
        <v>14</v>
      </c>
      <c r="C173">
        <v>14269271843</v>
      </c>
      <c r="D173">
        <v>16511249413</v>
      </c>
      <c r="E173">
        <v>1873336343</v>
      </c>
      <c r="F173">
        <v>2672780882</v>
      </c>
      <c r="G173">
        <v>21168885588</v>
      </c>
      <c r="H173">
        <v>33502004</v>
      </c>
      <c r="I173" s="1">
        <f t="shared" si="216"/>
        <v>56529026073</v>
      </c>
      <c r="K173" s="4">
        <f t="shared" ref="K173:Q173" si="222">C173/C179</f>
        <v>3.7419464692559766E-2</v>
      </c>
      <c r="L173" s="4">
        <f t="shared" si="222"/>
        <v>8.7118858157177653E-2</v>
      </c>
      <c r="M173" s="4">
        <f t="shared" si="222"/>
        <v>5.1397595259242208E-2</v>
      </c>
      <c r="N173" s="4">
        <f t="shared" si="222"/>
        <v>7.3533913806704848E-2</v>
      </c>
      <c r="O173" s="4">
        <f t="shared" si="222"/>
        <v>6.7415492562231782E-2</v>
      </c>
      <c r="P173" s="4">
        <f t="shared" si="222"/>
        <v>7.8145466436511005E-2</v>
      </c>
      <c r="Q173" s="4">
        <f t="shared" si="222"/>
        <v>5.900185842114352E-2</v>
      </c>
    </row>
    <row r="174" spans="1:17">
      <c r="B174" s="7" t="s">
        <v>60</v>
      </c>
      <c r="C174" s="1">
        <v>135332322</v>
      </c>
      <c r="D174" s="1">
        <v>3474502514</v>
      </c>
      <c r="E174" s="1">
        <v>388840335</v>
      </c>
      <c r="F174" s="1">
        <v>3497956208</v>
      </c>
      <c r="G174" s="1">
        <v>667100047</v>
      </c>
      <c r="H174" s="1">
        <v>17629745</v>
      </c>
      <c r="I174" s="1">
        <f t="shared" si="216"/>
        <v>8181361171</v>
      </c>
      <c r="K174" s="4">
        <f>C174/C179</f>
        <v>3.5489288455355761E-4</v>
      </c>
      <c r="L174" s="4">
        <f t="shared" ref="L174" si="223">D174/D179</f>
        <v>1.833263395837258E-2</v>
      </c>
      <c r="M174" s="4">
        <f t="shared" ref="M174" si="224">E174/E179</f>
        <v>1.0668376895305955E-2</v>
      </c>
      <c r="N174" s="4">
        <f t="shared" ref="N174" si="225">F174/F179</f>
        <v>9.6236250427767067E-2</v>
      </c>
      <c r="O174" s="4">
        <f t="shared" ref="O174" si="226">G174/G179</f>
        <v>2.1244801985366075E-3</v>
      </c>
      <c r="P174" s="4">
        <f t="shared" ref="P174" si="227">H174/H179</f>
        <v>4.1122454829321489E-2</v>
      </c>
      <c r="Q174" s="4">
        <f t="shared" ref="Q174" si="228">I174/I179</f>
        <v>8.5392504884166526E-3</v>
      </c>
    </row>
    <row r="175" spans="1:17">
      <c r="B175" s="7" t="s">
        <v>15</v>
      </c>
      <c r="C175" s="1">
        <v>1872558805</v>
      </c>
      <c r="D175" s="1">
        <v>6414115961</v>
      </c>
      <c r="E175" s="1">
        <v>1855308095</v>
      </c>
      <c r="F175" s="1">
        <v>1609241901</v>
      </c>
      <c r="G175" s="1">
        <v>9505082442</v>
      </c>
      <c r="H175" s="1">
        <v>21065101</v>
      </c>
      <c r="I175" s="1">
        <f t="shared" si="216"/>
        <v>21277372305</v>
      </c>
      <c r="K175" s="4">
        <f t="shared" ref="K175:Q175" si="229">C175/C179</f>
        <v>4.9105622809206871E-3</v>
      </c>
      <c r="L175" s="4">
        <f t="shared" si="229"/>
        <v>3.3843014821766847E-2</v>
      </c>
      <c r="M175" s="4">
        <f t="shared" si="229"/>
        <v>5.0902965131876317E-2</v>
      </c>
      <c r="N175" s="4">
        <f t="shared" si="229"/>
        <v>4.4273683652557586E-2</v>
      </c>
      <c r="O175" s="4">
        <f t="shared" si="229"/>
        <v>3.0270361281337137E-2</v>
      </c>
      <c r="P175" s="4">
        <f t="shared" si="229"/>
        <v>4.913563210061149E-2</v>
      </c>
      <c r="Q175" s="4">
        <f t="shared" si="229"/>
        <v>2.2208139703174364E-2</v>
      </c>
    </row>
    <row r="176" spans="1:17">
      <c r="B176" s="7" t="s">
        <v>16</v>
      </c>
      <c r="C176" s="1">
        <v>44847090351</v>
      </c>
      <c r="D176" s="1">
        <v>2854311030</v>
      </c>
      <c r="E176" s="1">
        <v>2140271880</v>
      </c>
      <c r="F176" s="1">
        <v>1147280038</v>
      </c>
      <c r="G176" s="1">
        <v>26071261537</v>
      </c>
      <c r="H176" s="1">
        <v>20018284</v>
      </c>
      <c r="I176" s="1">
        <f t="shared" si="216"/>
        <v>77080233120</v>
      </c>
      <c r="K176" s="4">
        <f t="shared" ref="K176:Q176" si="230">C176/C179</f>
        <v>0.11760614924275378</v>
      </c>
      <c r="L176" s="4">
        <f t="shared" si="230"/>
        <v>1.5060296864224811E-2</v>
      </c>
      <c r="M176" s="4">
        <f t="shared" si="230"/>
        <v>5.8721344004255729E-2</v>
      </c>
      <c r="N176" s="4">
        <f t="shared" si="230"/>
        <v>3.1564125587173766E-2</v>
      </c>
      <c r="O176" s="4">
        <f t="shared" si="230"/>
        <v>8.3027844377030272E-2</v>
      </c>
      <c r="P176" s="4">
        <f t="shared" si="230"/>
        <v>4.6693867639635692E-2</v>
      </c>
      <c r="Q176" s="4">
        <f t="shared" si="230"/>
        <v>8.045206715116543E-2</v>
      </c>
    </row>
    <row r="177" spans="2:17">
      <c r="B177" s="7" t="s">
        <v>17</v>
      </c>
      <c r="C177" s="1">
        <v>7542592112</v>
      </c>
      <c r="D177" s="1">
        <v>8451534544</v>
      </c>
      <c r="E177" s="1">
        <v>251044922</v>
      </c>
      <c r="F177" s="1">
        <v>736358321</v>
      </c>
      <c r="G177" s="1">
        <v>339970714</v>
      </c>
      <c r="H177" s="1">
        <v>657970</v>
      </c>
      <c r="I177" s="1">
        <f t="shared" si="216"/>
        <v>17322158583</v>
      </c>
      <c r="K177" s="4">
        <f t="shared" ref="K177:Q177" si="231">C177/C179</f>
        <v>1.9779548832677168E-2</v>
      </c>
      <c r="L177" s="4">
        <f t="shared" si="231"/>
        <v>4.4593114714233106E-2</v>
      </c>
      <c r="M177" s="4">
        <f t="shared" si="231"/>
        <v>6.8877675602987166E-3</v>
      </c>
      <c r="N177" s="4">
        <f t="shared" si="231"/>
        <v>2.0258791011235577E-2</v>
      </c>
      <c r="O177" s="4">
        <f t="shared" si="231"/>
        <v>1.0826877515950051E-3</v>
      </c>
      <c r="P177" s="4">
        <f t="shared" si="231"/>
        <v>1.5347551314014276E-3</v>
      </c>
      <c r="Q177" s="4">
        <f t="shared" si="231"/>
        <v>1.8079907248763294E-2</v>
      </c>
    </row>
    <row r="178" spans="2:17">
      <c r="B178" s="7" t="s">
        <v>6</v>
      </c>
      <c r="C178" s="1"/>
      <c r="D178" s="1">
        <v>10412144</v>
      </c>
      <c r="E178" s="1"/>
      <c r="F178" s="1">
        <v>14683642</v>
      </c>
      <c r="G178" s="1">
        <v>59217972</v>
      </c>
      <c r="H178" s="1">
        <v>78288</v>
      </c>
      <c r="I178" s="1">
        <f t="shared" si="216"/>
        <v>84392046</v>
      </c>
      <c r="K178" s="4">
        <f>C178/C179</f>
        <v>0</v>
      </c>
      <c r="L178" s="4">
        <f t="shared" ref="L178:Q178" si="232">D178/D179</f>
        <v>5.4937944037954816E-5</v>
      </c>
      <c r="M178" s="4">
        <f t="shared" si="232"/>
        <v>0</v>
      </c>
      <c r="N178" s="4">
        <f t="shared" si="232"/>
        <v>4.039783704186609E-4</v>
      </c>
      <c r="O178" s="4">
        <f t="shared" si="232"/>
        <v>1.8858851753535445E-4</v>
      </c>
      <c r="P178" s="4">
        <f t="shared" si="232"/>
        <v>1.8261153202601176E-4</v>
      </c>
      <c r="Q178" s="4">
        <f t="shared" si="232"/>
        <v>8.8083731418484349E-5</v>
      </c>
    </row>
    <row r="179" spans="2:17">
      <c r="B179" s="8" t="s">
        <v>7</v>
      </c>
      <c r="C179" s="3">
        <f>SUM(C167:C178)</f>
        <v>381332869410</v>
      </c>
      <c r="D179" s="3">
        <f>SUM(D167:D178)</f>
        <v>189525548914</v>
      </c>
      <c r="E179" s="3">
        <f>SUM(E167:E178)</f>
        <v>36447937565</v>
      </c>
      <c r="F179" s="3">
        <f t="shared" ref="F179:G179" si="233">SUM(F167:F178)</f>
        <v>36347594513</v>
      </c>
      <c r="G179" s="3">
        <f t="shared" si="233"/>
        <v>314006243720</v>
      </c>
      <c r="H179" s="3">
        <f>SUM(H167:H178)</f>
        <v>428713341</v>
      </c>
      <c r="I179" s="9">
        <f>SUM(C179:H179)</f>
        <v>958088907463</v>
      </c>
      <c r="K179" s="4">
        <f>C180</f>
        <v>0.3980140741006612</v>
      </c>
      <c r="L179" s="4">
        <f t="shared" ref="L179:Q179" si="234">D180</f>
        <v>0.197816243813802</v>
      </c>
      <c r="M179" s="4">
        <f t="shared" si="234"/>
        <v>3.8042333316970968E-2</v>
      </c>
      <c r="N179" s="4">
        <f t="shared" si="234"/>
        <v>3.7937600811231278E-2</v>
      </c>
      <c r="O179" s="4">
        <f t="shared" si="234"/>
        <v>0.32774228077797307</v>
      </c>
      <c r="P179" s="4">
        <f t="shared" si="234"/>
        <v>4.4746717936148975E-4</v>
      </c>
      <c r="Q179" s="4">
        <f t="shared" si="234"/>
        <v>1</v>
      </c>
    </row>
    <row r="180" spans="2:17">
      <c r="B180" s="7"/>
      <c r="C180" s="10">
        <f>C179/I179</f>
        <v>0.3980140741006612</v>
      </c>
      <c r="D180" s="10">
        <f>D179/I179</f>
        <v>0.197816243813802</v>
      </c>
      <c r="E180" s="10">
        <f>E179/I179</f>
        <v>3.8042333316970968E-2</v>
      </c>
      <c r="F180" s="10">
        <f>F179/I179</f>
        <v>3.7937600811231278E-2</v>
      </c>
      <c r="G180" s="10">
        <f>G179/I179</f>
        <v>0.32774228077797307</v>
      </c>
      <c r="H180" s="10">
        <f>H179/I179</f>
        <v>4.4746717936148975E-4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80"/>
  <sheetViews>
    <sheetView workbookViewId="0">
      <pane ySplit="1" topLeftCell="A2" activePane="bottomLeft" state="frozen"/>
      <selection activeCell="M15" sqref="M15"/>
      <selection pane="bottomLeft" activeCell="M15" sqref="M15"/>
    </sheetView>
  </sheetViews>
  <sheetFormatPr baseColWidth="10" defaultRowHeight="16"/>
  <cols>
    <col min="1" max="1" width="17.83203125" bestFit="1" customWidth="1"/>
    <col min="2" max="2" width="14.6640625" bestFit="1"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202">
        <v>39844</v>
      </c>
      <c r="B2" s="7" t="s">
        <v>8</v>
      </c>
      <c r="C2" s="1">
        <v>273976899004</v>
      </c>
      <c r="D2" s="1">
        <v>60952455570</v>
      </c>
      <c r="E2" s="1">
        <v>15856117736</v>
      </c>
      <c r="F2" s="1">
        <v>13200200051</v>
      </c>
      <c r="G2" s="1">
        <v>166991587361</v>
      </c>
      <c r="H2" s="1">
        <v>156056159</v>
      </c>
      <c r="I2" s="1">
        <f>SUM(C2:H2)</f>
        <v>531133315881</v>
      </c>
      <c r="K2" s="4">
        <f t="shared" ref="K2:Q2" si="0">C2/C14</f>
        <v>0.69643413120033437</v>
      </c>
      <c r="L2" s="4">
        <f t="shared" si="0"/>
        <v>0.32379471857257025</v>
      </c>
      <c r="M2" s="4">
        <f t="shared" si="0"/>
        <v>0.42209489744144707</v>
      </c>
      <c r="N2" s="4">
        <f t="shared" si="0"/>
        <v>0.35540959296191066</v>
      </c>
      <c r="O2" s="4">
        <f t="shared" si="0"/>
        <v>0.53701078043273132</v>
      </c>
      <c r="P2" s="4">
        <f t="shared" si="0"/>
        <v>0.3164354765683931</v>
      </c>
      <c r="Q2" s="4">
        <f t="shared" si="0"/>
        <v>0.5488002703735182</v>
      </c>
    </row>
    <row r="3" spans="1:17">
      <c r="A3" s="203"/>
      <c r="B3" s="7" t="s">
        <v>9</v>
      </c>
      <c r="C3" s="1">
        <v>35265914980</v>
      </c>
      <c r="D3" s="1">
        <v>9910529045</v>
      </c>
      <c r="E3" s="1">
        <v>4411470622</v>
      </c>
      <c r="F3" s="1">
        <v>3772362931</v>
      </c>
      <c r="G3" s="1">
        <v>28338943231</v>
      </c>
      <c r="H3" s="1">
        <v>67909954</v>
      </c>
      <c r="I3" s="1">
        <f t="shared" ref="I3:I13" si="1">SUM(C3:H3)</f>
        <v>81767130763</v>
      </c>
      <c r="K3" s="4">
        <f t="shared" ref="K3:Q3" si="2">C3/C14</f>
        <v>8.9644006298949253E-2</v>
      </c>
      <c r="L3" s="4">
        <f t="shared" si="2"/>
        <v>5.2647213849255893E-2</v>
      </c>
      <c r="M3" s="4">
        <f t="shared" si="2"/>
        <v>0.11743475110123557</v>
      </c>
      <c r="N3" s="4">
        <f t="shared" si="2"/>
        <v>0.10156921627182014</v>
      </c>
      <c r="O3" s="4">
        <f t="shared" si="2"/>
        <v>9.1132243615478892E-2</v>
      </c>
      <c r="P3" s="4">
        <f t="shared" si="2"/>
        <v>0.13770118908109005</v>
      </c>
      <c r="Q3" s="4">
        <f t="shared" si="2"/>
        <v>8.4486930359411239E-2</v>
      </c>
    </row>
    <row r="4" spans="1:17">
      <c r="B4" s="7" t="s">
        <v>10</v>
      </c>
      <c r="C4" s="1">
        <v>14874207145</v>
      </c>
      <c r="D4" s="1">
        <v>60116680019</v>
      </c>
      <c r="E4" s="1">
        <v>7752669042</v>
      </c>
      <c r="F4" s="1">
        <v>8236208098</v>
      </c>
      <c r="G4" s="1">
        <v>42910124768</v>
      </c>
      <c r="H4" s="1">
        <v>100049543</v>
      </c>
      <c r="I4" s="1">
        <f t="shared" si="1"/>
        <v>133989938615</v>
      </c>
      <c r="K4" s="4">
        <f t="shared" ref="K4:Q4" si="3">C4/C14</f>
        <v>3.7809412282495555E-2</v>
      </c>
      <c r="L4" s="4">
        <f t="shared" si="3"/>
        <v>0.31935486940168506</v>
      </c>
      <c r="M4" s="4">
        <f t="shared" si="3"/>
        <v>0.20637851576687308</v>
      </c>
      <c r="N4" s="4">
        <f t="shared" si="3"/>
        <v>0.22175628826458701</v>
      </c>
      <c r="O4" s="4">
        <f t="shared" si="3"/>
        <v>0.13799018234562377</v>
      </c>
      <c r="P4" s="4">
        <f t="shared" si="3"/>
        <v>0.20287071668638815</v>
      </c>
      <c r="Q4" s="4">
        <f t="shared" si="3"/>
        <v>0.13844681239261269</v>
      </c>
    </row>
    <row r="5" spans="1:17">
      <c r="B5" s="7" t="s">
        <v>11</v>
      </c>
      <c r="C5" s="1">
        <v>691143683</v>
      </c>
      <c r="D5" s="1">
        <v>7399598988</v>
      </c>
      <c r="E5" s="1">
        <v>546915894</v>
      </c>
      <c r="F5" s="1">
        <v>763240730</v>
      </c>
      <c r="G5" s="1">
        <v>3594740594</v>
      </c>
      <c r="H5" s="1">
        <v>6409915</v>
      </c>
      <c r="I5" s="1">
        <f t="shared" si="1"/>
        <v>13002049804</v>
      </c>
      <c r="K5" s="4">
        <f t="shared" ref="K5:Q5" si="4">C5/C14</f>
        <v>1.7568490341869185E-3</v>
      </c>
      <c r="L5" s="4">
        <f t="shared" si="4"/>
        <v>3.9308524151545281E-2</v>
      </c>
      <c r="M5" s="4">
        <f t="shared" si="4"/>
        <v>1.4559075054223434E-2</v>
      </c>
      <c r="N5" s="4">
        <f t="shared" si="4"/>
        <v>2.0549921677944692E-2</v>
      </c>
      <c r="O5" s="4">
        <f t="shared" si="4"/>
        <v>1.1559950308538704E-2</v>
      </c>
      <c r="P5" s="4">
        <f t="shared" si="4"/>
        <v>1.299740119701326E-2</v>
      </c>
      <c r="Q5" s="4">
        <f t="shared" si="4"/>
        <v>1.3434533730969832E-2</v>
      </c>
    </row>
    <row r="6" spans="1:17">
      <c r="B6" s="7" t="s">
        <v>12</v>
      </c>
      <c r="C6" s="1">
        <v>1922233991</v>
      </c>
      <c r="D6" s="1">
        <v>10151141320</v>
      </c>
      <c r="E6" s="1">
        <v>1587158567</v>
      </c>
      <c r="F6" s="1">
        <v>837525861</v>
      </c>
      <c r="G6" s="1">
        <v>7095871847</v>
      </c>
      <c r="H6" s="1">
        <v>20096825</v>
      </c>
      <c r="I6" s="1">
        <f t="shared" si="1"/>
        <v>21614028411</v>
      </c>
      <c r="K6" s="4">
        <f t="shared" ref="K6:Q6" si="5">C6/C14</f>
        <v>4.8862125396429553E-3</v>
      </c>
      <c r="L6" s="4">
        <f t="shared" si="5"/>
        <v>5.3925406551094741E-2</v>
      </c>
      <c r="M6" s="4">
        <f t="shared" si="5"/>
        <v>4.2250665876436777E-2</v>
      </c>
      <c r="N6" s="4">
        <f t="shared" si="5"/>
        <v>2.2550016227256626E-2</v>
      </c>
      <c r="O6" s="4">
        <f t="shared" si="5"/>
        <v>2.2818872127794699E-2</v>
      </c>
      <c r="P6" s="4">
        <f t="shared" si="5"/>
        <v>4.0750383945990863E-2</v>
      </c>
      <c r="Q6" s="4">
        <f t="shared" si="5"/>
        <v>2.2332970425969902E-2</v>
      </c>
    </row>
    <row r="7" spans="1:17">
      <c r="B7" s="7" t="s">
        <v>13</v>
      </c>
      <c r="C7" s="1">
        <v>396660744</v>
      </c>
      <c r="D7" s="1">
        <v>1346617811</v>
      </c>
      <c r="E7" s="1">
        <v>486153270</v>
      </c>
      <c r="F7" s="1">
        <v>551758030</v>
      </c>
      <c r="G7" s="1">
        <v>6152568487</v>
      </c>
      <c r="H7" s="1">
        <v>5517516</v>
      </c>
      <c r="I7" s="1">
        <f t="shared" si="1"/>
        <v>8939275858</v>
      </c>
      <c r="K7" s="4">
        <f t="shared" ref="K7:Q7" si="6">C7/C14</f>
        <v>1.0082896829374112E-3</v>
      </c>
      <c r="L7" s="4">
        <f t="shared" si="6"/>
        <v>7.1535712722321024E-3</v>
      </c>
      <c r="M7" s="4">
        <f t="shared" si="6"/>
        <v>1.294155467675282E-2</v>
      </c>
      <c r="N7" s="4">
        <f t="shared" si="6"/>
        <v>1.4855842797693799E-2</v>
      </c>
      <c r="O7" s="4">
        <f t="shared" si="6"/>
        <v>1.9785401510838799E-2</v>
      </c>
      <c r="P7" s="4">
        <f t="shared" si="6"/>
        <v>1.1187881440384125E-2</v>
      </c>
      <c r="Q7" s="4">
        <f t="shared" si="6"/>
        <v>9.2366207525061781E-3</v>
      </c>
    </row>
    <row r="8" spans="1:17">
      <c r="B8" s="7" t="s">
        <v>14</v>
      </c>
      <c r="C8">
        <v>12679967889</v>
      </c>
      <c r="D8">
        <v>16804894895</v>
      </c>
      <c r="E8">
        <v>2005699956</v>
      </c>
      <c r="F8">
        <v>2643451145</v>
      </c>
      <c r="G8">
        <v>19242006090</v>
      </c>
      <c r="H8">
        <v>40294788</v>
      </c>
      <c r="I8" s="1">
        <f t="shared" si="1"/>
        <v>53416314763</v>
      </c>
      <c r="K8" s="4">
        <f t="shared" ref="K8:Q8" si="7">C8/C14</f>
        <v>3.2231777396294008E-2</v>
      </c>
      <c r="L8" s="4">
        <f t="shared" si="7"/>
        <v>8.9271812961154953E-2</v>
      </c>
      <c r="M8" s="4">
        <f t="shared" si="7"/>
        <v>5.3392370775855784E-2</v>
      </c>
      <c r="N8" s="4">
        <f t="shared" si="7"/>
        <v>7.1173761899765514E-2</v>
      </c>
      <c r="O8" s="4">
        <f t="shared" si="7"/>
        <v>6.1878354896670221E-2</v>
      </c>
      <c r="P8" s="4">
        <f t="shared" si="7"/>
        <v>8.170584567573759E-2</v>
      </c>
      <c r="Q8" s="4">
        <f t="shared" si="7"/>
        <v>5.5193088265732757E-2</v>
      </c>
    </row>
    <row r="9" spans="1:17">
      <c r="B9" s="7" t="s">
        <v>60</v>
      </c>
      <c r="C9" s="1">
        <v>131183307</v>
      </c>
      <c r="D9" s="1">
        <v>3345216936</v>
      </c>
      <c r="E9" s="1">
        <v>390012074</v>
      </c>
      <c r="F9" s="1">
        <v>3416642036</v>
      </c>
      <c r="G9" s="1">
        <v>638322454</v>
      </c>
      <c r="H9" s="1">
        <v>31963823</v>
      </c>
      <c r="I9" s="1">
        <f t="shared" si="1"/>
        <v>7953340630</v>
      </c>
      <c r="K9" s="4">
        <f>C9/C14</f>
        <v>3.3346071428160044E-4</v>
      </c>
      <c r="L9" s="4">
        <f t="shared" ref="L9:Q9" si="8">D9/D14</f>
        <v>1.7770630669873038E-2</v>
      </c>
      <c r="M9" s="4">
        <f t="shared" si="8"/>
        <v>1.0382245459882984E-2</v>
      </c>
      <c r="N9" s="4">
        <f t="shared" si="8"/>
        <v>9.1991587295627536E-2</v>
      </c>
      <c r="O9" s="4">
        <f t="shared" si="8"/>
        <v>2.0527144187763562E-3</v>
      </c>
      <c r="P9" s="4">
        <f t="shared" si="8"/>
        <v>6.4813126433239748E-2</v>
      </c>
      <c r="Q9" s="4">
        <f t="shared" si="8"/>
        <v>8.2178906078914024E-3</v>
      </c>
    </row>
    <row r="10" spans="1:17">
      <c r="B10" s="7" t="s">
        <v>15</v>
      </c>
      <c r="C10" s="1">
        <v>2035004410</v>
      </c>
      <c r="D10" s="1">
        <v>6773450348</v>
      </c>
      <c r="E10" s="1">
        <v>2083685003</v>
      </c>
      <c r="F10" s="1">
        <v>1721462480</v>
      </c>
      <c r="G10" s="1">
        <v>10592727148</v>
      </c>
      <c r="H10" s="1">
        <v>38191936</v>
      </c>
      <c r="I10" s="1">
        <f t="shared" si="1"/>
        <v>23244521325</v>
      </c>
      <c r="K10" s="4">
        <f t="shared" ref="K10:Q10" si="9">C10/C14</f>
        <v>5.1728687105349986E-3</v>
      </c>
      <c r="L10" s="4">
        <f t="shared" si="9"/>
        <v>3.5982265664049898E-2</v>
      </c>
      <c r="M10" s="4">
        <f t="shared" si="9"/>
        <v>5.5468357531472251E-2</v>
      </c>
      <c r="N10" s="4">
        <f t="shared" si="9"/>
        <v>4.6349621744531944E-2</v>
      </c>
      <c r="O10" s="4">
        <f t="shared" si="9"/>
        <v>3.4064043360228322E-2</v>
      </c>
      <c r="P10" s="4">
        <f t="shared" si="9"/>
        <v>7.744188724540868E-2</v>
      </c>
      <c r="Q10" s="4">
        <f t="shared" si="9"/>
        <v>2.4017698017499461E-2</v>
      </c>
    </row>
    <row r="11" spans="1:17">
      <c r="B11" s="7" t="s">
        <v>16</v>
      </c>
      <c r="C11" s="1">
        <v>44033921686</v>
      </c>
      <c r="D11" s="1">
        <v>3006132429</v>
      </c>
      <c r="E11" s="1">
        <v>2197373196</v>
      </c>
      <c r="F11" s="1">
        <v>1245469982</v>
      </c>
      <c r="G11" s="1">
        <v>25035310263</v>
      </c>
      <c r="H11" s="1">
        <v>25816561</v>
      </c>
      <c r="I11" s="1">
        <f t="shared" si="1"/>
        <v>75544024117</v>
      </c>
      <c r="K11" s="4">
        <f t="shared" ref="K11:Q11" si="10">C11/C14</f>
        <v>0.11193179463019343</v>
      </c>
      <c r="L11" s="4">
        <f t="shared" si="10"/>
        <v>1.5969328794671431E-2</v>
      </c>
      <c r="M11" s="4">
        <f t="shared" si="10"/>
        <v>5.8494773389604252E-2</v>
      </c>
      <c r="N11" s="4">
        <f t="shared" si="10"/>
        <v>3.3533732643344631E-2</v>
      </c>
      <c r="O11" s="4">
        <f t="shared" si="10"/>
        <v>8.0508435874950102E-2</v>
      </c>
      <c r="P11" s="4">
        <f t="shared" si="10"/>
        <v>5.2348307402542128E-2</v>
      </c>
      <c r="Q11" s="4">
        <f t="shared" si="10"/>
        <v>7.8056826075286037E-2</v>
      </c>
    </row>
    <row r="12" spans="1:17">
      <c r="B12" s="7" t="s">
        <v>17</v>
      </c>
      <c r="C12" s="1">
        <v>7392449323</v>
      </c>
      <c r="D12" s="1">
        <v>8427690047</v>
      </c>
      <c r="E12" s="1">
        <v>247932566</v>
      </c>
      <c r="F12" s="1">
        <v>738711492</v>
      </c>
      <c r="G12" s="1">
        <v>318389085</v>
      </c>
      <c r="H12" s="1">
        <v>788125</v>
      </c>
      <c r="I12" s="1">
        <f t="shared" si="1"/>
        <v>17125960638</v>
      </c>
      <c r="K12" s="4">
        <f t="shared" ref="K12:Q12" si="11">C12/C14</f>
        <v>1.8791197507607531E-2</v>
      </c>
      <c r="L12" s="4">
        <f t="shared" si="11"/>
        <v>4.4770001494875235E-2</v>
      </c>
      <c r="M12" s="4">
        <f t="shared" si="11"/>
        <v>6.6000437661082219E-3</v>
      </c>
      <c r="N12" s="4">
        <f t="shared" si="11"/>
        <v>1.9889482710386364E-2</v>
      </c>
      <c r="O12" s="4">
        <f t="shared" si="11"/>
        <v>1.0238741586873752E-3</v>
      </c>
      <c r="P12" s="4">
        <f t="shared" si="11"/>
        <v>1.5980830975755647E-3</v>
      </c>
      <c r="Q12" s="4">
        <f t="shared" si="11"/>
        <v>1.76956171784306E-2</v>
      </c>
    </row>
    <row r="13" spans="1:17">
      <c r="B13" s="7" t="s">
        <v>6</v>
      </c>
      <c r="C13" s="1">
        <v>1</v>
      </c>
      <c r="D13" s="1">
        <v>9724055</v>
      </c>
      <c r="E13" s="1">
        <v>103273</v>
      </c>
      <c r="F13" s="1">
        <v>13776845</v>
      </c>
      <c r="G13" s="1">
        <v>54464581</v>
      </c>
      <c r="H13" s="1">
        <v>73828</v>
      </c>
      <c r="I13" s="1">
        <f t="shared" si="1"/>
        <v>78142583</v>
      </c>
      <c r="K13" s="4">
        <f t="shared" ref="K13:Q13" si="12">C13/C14</f>
        <v>2.5419447177193088E-12</v>
      </c>
      <c r="L13" s="4">
        <f t="shared" si="12"/>
        <v>5.1656616992128092E-5</v>
      </c>
      <c r="M13" s="4">
        <f t="shared" si="12"/>
        <v>2.7491601077419349E-6</v>
      </c>
      <c r="N13" s="4">
        <f t="shared" si="12"/>
        <v>3.7093550513110581E-4</v>
      </c>
      <c r="O13" s="4">
        <f t="shared" si="12"/>
        <v>1.7514694968150495E-4</v>
      </c>
      <c r="P13" s="4">
        <f t="shared" si="12"/>
        <v>1.4970122623671217E-4</v>
      </c>
      <c r="Q13" s="4">
        <f t="shared" si="12"/>
        <v>8.0741820171742647E-5</v>
      </c>
    </row>
    <row r="14" spans="1:17">
      <c r="B14" s="8" t="s">
        <v>7</v>
      </c>
      <c r="C14" s="3">
        <f>SUM(C2:C13)</f>
        <v>393399586163</v>
      </c>
      <c r="D14" s="3">
        <f>SUM(D2:D13)</f>
        <v>188244131463</v>
      </c>
      <c r="E14" s="3">
        <f>SUM(E2:E13)</f>
        <v>37565291199</v>
      </c>
      <c r="F14" s="3">
        <f t="shared" ref="F14:G14" si="13">SUM(F2:F13)</f>
        <v>37140809681</v>
      </c>
      <c r="G14" s="3">
        <f t="shared" si="13"/>
        <v>310965055909</v>
      </c>
      <c r="H14" s="3">
        <f>SUM(H2:H13)</f>
        <v>493168973</v>
      </c>
      <c r="I14" s="9">
        <f>SUM(C14:H14)</f>
        <v>967808043388</v>
      </c>
      <c r="J14" s="1"/>
      <c r="K14" s="4">
        <f>C15</f>
        <v>0.40648513809187653</v>
      </c>
      <c r="L14" s="4">
        <f t="shared" ref="L14:Q14" si="14">D15</f>
        <v>0.19450564887228552</v>
      </c>
      <c r="M14" s="4">
        <f t="shared" si="14"/>
        <v>3.8814816073955538E-2</v>
      </c>
      <c r="N14" s="4">
        <f t="shared" si="14"/>
        <v>3.8376215133510756E-2</v>
      </c>
      <c r="O14" s="4">
        <f t="shared" si="14"/>
        <v>0.32130860869931027</v>
      </c>
      <c r="P14" s="4">
        <f t="shared" si="14"/>
        <v>5.095731290613852E-4</v>
      </c>
      <c r="Q14" s="4">
        <f t="shared" si="14"/>
        <v>1</v>
      </c>
    </row>
    <row r="15" spans="1:17">
      <c r="B15" s="7"/>
      <c r="C15" s="10">
        <f>C14/I14</f>
        <v>0.40648513809187653</v>
      </c>
      <c r="D15" s="10">
        <f>D14/I14</f>
        <v>0.19450564887228552</v>
      </c>
      <c r="E15" s="10">
        <f>E14/I14</f>
        <v>3.8814816073955538E-2</v>
      </c>
      <c r="F15" s="10">
        <f>F14/I14</f>
        <v>3.8376215133510756E-2</v>
      </c>
      <c r="G15" s="10">
        <f>G14/I14</f>
        <v>0.32130860869931027</v>
      </c>
      <c r="H15" s="10">
        <f>H14/I14</f>
        <v>5.095731290613852E-4</v>
      </c>
      <c r="I15" s="11">
        <f>I14/I14</f>
        <v>1</v>
      </c>
    </row>
    <row r="16" spans="1:17">
      <c r="C16" s="1"/>
      <c r="D16" s="1"/>
      <c r="E16" s="1"/>
      <c r="F16" s="1"/>
      <c r="G16" s="1"/>
      <c r="H16" s="1"/>
      <c r="I16" s="1"/>
    </row>
    <row r="17" spans="1:17">
      <c r="A17" s="204">
        <v>39872</v>
      </c>
      <c r="B17" s="7" t="s">
        <v>8</v>
      </c>
      <c r="C17" s="1">
        <v>272529394800</v>
      </c>
      <c r="D17" s="1">
        <v>57017209152</v>
      </c>
      <c r="E17" s="1">
        <v>15597579837</v>
      </c>
      <c r="F17" s="1">
        <v>12592668113</v>
      </c>
      <c r="G17" s="1">
        <v>156780710717</v>
      </c>
      <c r="H17" s="1">
        <v>180620765</v>
      </c>
      <c r="I17" s="1">
        <f>SUM(C17:H17)</f>
        <v>514698183384</v>
      </c>
      <c r="K17" s="4">
        <f t="shared" ref="K17:Q17" si="15">C17/C29</f>
        <v>0.71517239860924164</v>
      </c>
      <c r="L17" s="4">
        <f t="shared" si="15"/>
        <v>0.34059809564215959</v>
      </c>
      <c r="M17" s="4">
        <f t="shared" si="15"/>
        <v>0.43329528957474128</v>
      </c>
      <c r="N17" s="4">
        <f t="shared" si="15"/>
        <v>0.35535699855826652</v>
      </c>
      <c r="O17" s="4">
        <f t="shared" si="15"/>
        <v>0.54612178301021819</v>
      </c>
      <c r="P17" s="4">
        <f t="shared" si="15"/>
        <v>0.34871748923050194</v>
      </c>
      <c r="Q17" s="4">
        <f t="shared" si="15"/>
        <v>0.567158262282211</v>
      </c>
    </row>
    <row r="18" spans="1:17">
      <c r="A18" s="203"/>
      <c r="B18" s="7" t="s">
        <v>9</v>
      </c>
      <c r="C18" s="1">
        <v>33798197125</v>
      </c>
      <c r="D18" s="1">
        <v>9255447109</v>
      </c>
      <c r="E18" s="1">
        <v>4310017221</v>
      </c>
      <c r="F18" s="1">
        <v>3623554427</v>
      </c>
      <c r="G18" s="1">
        <v>26052438985</v>
      </c>
      <c r="H18" s="1">
        <v>72129387</v>
      </c>
      <c r="I18" s="1">
        <f t="shared" ref="I18:I28" si="16">SUM(C18:H18)</f>
        <v>77111784254</v>
      </c>
      <c r="K18" s="4">
        <f t="shared" ref="K18:Q18" si="17">C18/C29</f>
        <v>8.8693323244242672E-2</v>
      </c>
      <c r="L18" s="4">
        <f t="shared" si="17"/>
        <v>5.5288354279815793E-2</v>
      </c>
      <c r="M18" s="4">
        <f t="shared" si="17"/>
        <v>0.11973076460331868</v>
      </c>
      <c r="N18" s="4">
        <f t="shared" si="17"/>
        <v>0.10225437641463228</v>
      </c>
      <c r="O18" s="4">
        <f t="shared" si="17"/>
        <v>9.0749712545539402E-2</v>
      </c>
      <c r="P18" s="4">
        <f t="shared" si="17"/>
        <v>0.13925740340195772</v>
      </c>
      <c r="Q18" s="4">
        <f t="shared" si="17"/>
        <v>8.4971322943936667E-2</v>
      </c>
    </row>
    <row r="19" spans="1:17">
      <c r="B19" s="7" t="s">
        <v>10</v>
      </c>
      <c r="C19" s="1">
        <v>13777907258</v>
      </c>
      <c r="D19" s="1">
        <v>44621930640</v>
      </c>
      <c r="E19" s="1">
        <v>6620035823</v>
      </c>
      <c r="F19" s="1">
        <v>7389422264</v>
      </c>
      <c r="G19" s="1">
        <v>34491495534</v>
      </c>
      <c r="H19" s="1">
        <v>95791781</v>
      </c>
      <c r="I19" s="1">
        <f t="shared" si="16"/>
        <v>106996583300</v>
      </c>
      <c r="K19" s="4">
        <f t="shared" ref="K19:Q19" si="18">C19/C29</f>
        <v>3.6156022687940673E-2</v>
      </c>
      <c r="L19" s="4">
        <f t="shared" si="18"/>
        <v>0.26655363925905912</v>
      </c>
      <c r="M19" s="4">
        <f t="shared" si="18"/>
        <v>0.18390227002509466</v>
      </c>
      <c r="N19" s="4">
        <f t="shared" si="18"/>
        <v>0.20852474576883739</v>
      </c>
      <c r="O19" s="4">
        <f t="shared" si="18"/>
        <v>0.12014588372238177</v>
      </c>
      <c r="P19" s="4">
        <f t="shared" si="18"/>
        <v>0.18494146760610886</v>
      </c>
      <c r="Q19" s="4">
        <f t="shared" si="18"/>
        <v>0.11790209915951351</v>
      </c>
    </row>
    <row r="20" spans="1:17">
      <c r="B20" s="7" t="s">
        <v>11</v>
      </c>
      <c r="C20" s="1">
        <v>607322636</v>
      </c>
      <c r="D20" s="1">
        <v>6988376436</v>
      </c>
      <c r="E20" s="1">
        <v>697525182</v>
      </c>
      <c r="F20" s="1">
        <v>839448761</v>
      </c>
      <c r="G20" s="1">
        <v>2886181292</v>
      </c>
      <c r="H20" s="1">
        <v>14299125</v>
      </c>
      <c r="I20" s="1">
        <f t="shared" si="16"/>
        <v>12033153432</v>
      </c>
      <c r="K20" s="4">
        <f t="shared" ref="K20:Q20" si="19">C20/C29</f>
        <v>1.5937377567530099E-3</v>
      </c>
      <c r="L20" s="4">
        <f t="shared" si="19"/>
        <v>4.1745777128213771E-2</v>
      </c>
      <c r="M20" s="4">
        <f t="shared" si="19"/>
        <v>1.9377004566017028E-2</v>
      </c>
      <c r="N20" s="4">
        <f t="shared" si="19"/>
        <v>2.368870436952614E-2</v>
      </c>
      <c r="O20" s="4">
        <f t="shared" si="19"/>
        <v>1.0053573976475567E-2</v>
      </c>
      <c r="P20" s="4">
        <f t="shared" si="19"/>
        <v>2.7606764749297245E-2</v>
      </c>
      <c r="Q20" s="4">
        <f t="shared" si="19"/>
        <v>1.3259620124162453E-2</v>
      </c>
    </row>
    <row r="21" spans="1:17">
      <c r="B21" s="7" t="s">
        <v>12</v>
      </c>
      <c r="C21" s="1">
        <v>2109036390</v>
      </c>
      <c r="D21" s="1">
        <v>9599607223</v>
      </c>
      <c r="E21" s="1">
        <v>1714365554</v>
      </c>
      <c r="F21" s="1">
        <v>835779864</v>
      </c>
      <c r="G21" s="1">
        <v>7549234089</v>
      </c>
      <c r="H21" s="1">
        <v>21385354</v>
      </c>
      <c r="I21" s="1">
        <f t="shared" si="16"/>
        <v>21829408474</v>
      </c>
      <c r="K21" s="4">
        <f t="shared" ref="K21:Q21" si="20">C21/C29</f>
        <v>5.5345391820848678E-3</v>
      </c>
      <c r="L21" s="4">
        <f t="shared" si="20"/>
        <v>5.7344229710545765E-2</v>
      </c>
      <c r="M21" s="4">
        <f t="shared" si="20"/>
        <v>4.76244729579961E-2</v>
      </c>
      <c r="N21" s="4">
        <f t="shared" si="20"/>
        <v>2.358517045485134E-2</v>
      </c>
      <c r="O21" s="4">
        <f t="shared" si="20"/>
        <v>2.6296609845634266E-2</v>
      </c>
      <c r="P21" s="4">
        <f t="shared" si="20"/>
        <v>4.1287871597628721E-2</v>
      </c>
      <c r="Q21" s="4">
        <f t="shared" si="20"/>
        <v>2.4054348308289134E-2</v>
      </c>
    </row>
    <row r="22" spans="1:17">
      <c r="B22" s="7" t="s">
        <v>13</v>
      </c>
      <c r="C22" s="1">
        <v>424970894</v>
      </c>
      <c r="D22" s="1">
        <v>1924869262</v>
      </c>
      <c r="E22" s="1">
        <v>498381013</v>
      </c>
      <c r="F22" s="1">
        <v>575925694</v>
      </c>
      <c r="G22" s="1">
        <v>6784726076</v>
      </c>
      <c r="H22" s="1">
        <v>6105321</v>
      </c>
      <c r="I22" s="1">
        <f t="shared" si="16"/>
        <v>10214978260</v>
      </c>
      <c r="K22" s="4">
        <f t="shared" ref="K22:Q22" si="21">C22/C29</f>
        <v>1.1152098063555154E-3</v>
      </c>
      <c r="L22" s="4">
        <f t="shared" si="21"/>
        <v>1.1498402232378158E-2</v>
      </c>
      <c r="M22" s="4">
        <f t="shared" si="21"/>
        <v>1.384484949608198E-2</v>
      </c>
      <c r="N22" s="4">
        <f t="shared" si="21"/>
        <v>1.6252252832832728E-2</v>
      </c>
      <c r="O22" s="4">
        <f t="shared" si="21"/>
        <v>2.3633562349065627E-2</v>
      </c>
      <c r="P22" s="4">
        <f t="shared" si="21"/>
        <v>1.1787305906196652E-2</v>
      </c>
      <c r="Q22" s="4">
        <f t="shared" si="21"/>
        <v>1.1256129332148448E-2</v>
      </c>
    </row>
    <row r="23" spans="1:17">
      <c r="B23" s="7" t="s">
        <v>14</v>
      </c>
      <c r="C23">
        <v>13803431899</v>
      </c>
      <c r="D23">
        <v>17921164356</v>
      </c>
      <c r="E23">
        <v>2136526599</v>
      </c>
      <c r="F23">
        <v>2758583322</v>
      </c>
      <c r="G23">
        <v>20965488330</v>
      </c>
      <c r="H23">
        <v>42423814</v>
      </c>
      <c r="I23" s="1">
        <f t="shared" si="16"/>
        <v>57627618320</v>
      </c>
      <c r="K23" s="4">
        <f t="shared" ref="K23:Q23" si="22">C23/C29</f>
        <v>3.6223004522105771E-2</v>
      </c>
      <c r="L23" s="4">
        <f t="shared" si="22"/>
        <v>0.10705389727286646</v>
      </c>
      <c r="M23" s="4">
        <f t="shared" si="22"/>
        <v>5.9351958513577836E-2</v>
      </c>
      <c r="N23" s="4">
        <f t="shared" si="22"/>
        <v>7.7845447905263321E-2</v>
      </c>
      <c r="O23" s="4">
        <f t="shared" si="22"/>
        <v>7.3030092899164345E-2</v>
      </c>
      <c r="P23" s="4">
        <f t="shared" si="22"/>
        <v>8.1906008435197464E-2</v>
      </c>
      <c r="Q23" s="4">
        <f t="shared" si="22"/>
        <v>6.3501253590882073E-2</v>
      </c>
    </row>
    <row r="24" spans="1:17">
      <c r="B24" s="7" t="s">
        <v>60</v>
      </c>
      <c r="C24" s="1">
        <v>125946846</v>
      </c>
      <c r="D24" s="1">
        <v>3229238769</v>
      </c>
      <c r="E24" s="1">
        <v>375027960</v>
      </c>
      <c r="F24" s="1">
        <v>3285748800</v>
      </c>
      <c r="G24" s="1">
        <v>634077003</v>
      </c>
      <c r="H24" s="1">
        <v>22180684</v>
      </c>
      <c r="I24" s="1">
        <f t="shared" si="16"/>
        <v>7672220062</v>
      </c>
      <c r="K24" s="4">
        <f>C24/C29</f>
        <v>3.3051006485810744E-4</v>
      </c>
      <c r="L24" s="4">
        <f t="shared" ref="L24" si="23">D24/D29</f>
        <v>1.9290186093870773E-2</v>
      </c>
      <c r="M24" s="4">
        <f t="shared" ref="M24" si="24">E24/E29</f>
        <v>1.0418145008711745E-2</v>
      </c>
      <c r="N24" s="4">
        <f t="shared" ref="N24" si="25">F24/F29</f>
        <v>9.2721718789606111E-2</v>
      </c>
      <c r="O24" s="4">
        <f t="shared" ref="O24" si="26">G24/G29</f>
        <v>2.2087108921785706E-3</v>
      </c>
      <c r="P24" s="4">
        <f t="shared" ref="P24" si="27">H24/H29</f>
        <v>4.2823384309634428E-2</v>
      </c>
      <c r="Q24" s="4">
        <f t="shared" ref="Q24" si="28">I24/I29</f>
        <v>8.454203140181327E-3</v>
      </c>
    </row>
    <row r="25" spans="1:17">
      <c r="B25" s="7" t="s">
        <v>15</v>
      </c>
      <c r="C25" s="1">
        <v>2060060668</v>
      </c>
      <c r="D25" s="1">
        <v>6597837288</v>
      </c>
      <c r="E25" s="1">
        <v>1950655267</v>
      </c>
      <c r="F25" s="1">
        <v>1687455146</v>
      </c>
      <c r="G25" s="1">
        <v>11095293324</v>
      </c>
      <c r="H25" s="1">
        <v>31279656</v>
      </c>
      <c r="I25" s="1">
        <f t="shared" si="16"/>
        <v>23422581349</v>
      </c>
      <c r="K25" s="4">
        <f t="shared" ref="K25:Q25" si="29">C25/C29</f>
        <v>5.406016955695073E-3</v>
      </c>
      <c r="L25" s="4">
        <f t="shared" si="29"/>
        <v>3.9412851822664234E-2</v>
      </c>
      <c r="M25" s="4">
        <f t="shared" si="29"/>
        <v>5.4188518193719011E-2</v>
      </c>
      <c r="N25" s="4">
        <f t="shared" si="29"/>
        <v>4.7618899386796011E-2</v>
      </c>
      <c r="O25" s="4">
        <f t="shared" si="29"/>
        <v>3.8648768368334876E-2</v>
      </c>
      <c r="P25" s="4">
        <f t="shared" si="29"/>
        <v>6.0390415821313825E-2</v>
      </c>
      <c r="Q25" s="4">
        <f t="shared" si="29"/>
        <v>2.580990367737817E-2</v>
      </c>
    </row>
    <row r="26" spans="1:17">
      <c r="B26" s="7" t="s">
        <v>16</v>
      </c>
      <c r="C26" s="1">
        <v>35414235157</v>
      </c>
      <c r="D26" s="1">
        <v>2908100493</v>
      </c>
      <c r="E26" s="1">
        <v>1871188209</v>
      </c>
      <c r="F26" s="1">
        <v>1191935986</v>
      </c>
      <c r="G26" s="1">
        <v>19517355211</v>
      </c>
      <c r="H26" s="1">
        <v>30949415</v>
      </c>
      <c r="I26" s="1">
        <f t="shared" si="16"/>
        <v>60933764471</v>
      </c>
      <c r="K26" s="4">
        <f t="shared" ref="K26:Q26" si="30">C26/C29</f>
        <v>9.2934134759042233E-2</v>
      </c>
      <c r="L26" s="4">
        <f t="shared" si="30"/>
        <v>1.737183395299666E-2</v>
      </c>
      <c r="M26" s="4">
        <f t="shared" si="30"/>
        <v>5.198095123348568E-2</v>
      </c>
      <c r="N26" s="4">
        <f t="shared" si="30"/>
        <v>3.3635667251587793E-2</v>
      </c>
      <c r="O26" s="4">
        <f t="shared" si="30"/>
        <v>6.7985741222433019E-2</v>
      </c>
      <c r="P26" s="4">
        <f t="shared" si="30"/>
        <v>5.9752832360957145E-2</v>
      </c>
      <c r="Q26" s="4">
        <f t="shared" si="30"/>
        <v>6.7144375261768599E-2</v>
      </c>
    </row>
    <row r="27" spans="1:17">
      <c r="B27" s="7" t="s">
        <v>17</v>
      </c>
      <c r="C27" s="1">
        <v>6417607079</v>
      </c>
      <c r="D27" s="1">
        <v>7331542959</v>
      </c>
      <c r="E27" s="1">
        <v>226272689</v>
      </c>
      <c r="F27" s="1">
        <v>643041773</v>
      </c>
      <c r="G27" s="1">
        <v>274290535</v>
      </c>
      <c r="H27" s="1">
        <v>721967</v>
      </c>
      <c r="I27" s="1">
        <f>SUM(C27:H27)</f>
        <v>14893477002</v>
      </c>
      <c r="K27" s="4">
        <f t="shared" ref="K27:Q27" si="31">C27/C29</f>
        <v>1.6841102411680398E-2</v>
      </c>
      <c r="L27" s="4">
        <f t="shared" si="31"/>
        <v>4.3795717242089749E-2</v>
      </c>
      <c r="M27" s="4">
        <f t="shared" si="31"/>
        <v>6.2857758272560123E-3</v>
      </c>
      <c r="N27" s="4">
        <f t="shared" si="31"/>
        <v>1.8146225434541963E-2</v>
      </c>
      <c r="O27" s="4">
        <f t="shared" si="31"/>
        <v>9.5544940032462808E-4</v>
      </c>
      <c r="P27" s="4">
        <f t="shared" si="31"/>
        <v>1.393873619942191E-3</v>
      </c>
      <c r="Q27" s="4">
        <f t="shared" si="31"/>
        <v>1.641147920953975E-2</v>
      </c>
    </row>
    <row r="28" spans="1:17">
      <c r="B28" s="7" t="s">
        <v>6</v>
      </c>
      <c r="C28" s="1"/>
      <c r="D28" s="1">
        <v>7870522</v>
      </c>
      <c r="E28" s="1"/>
      <c r="F28" s="1">
        <v>13104226</v>
      </c>
      <c r="G28" s="1">
        <v>48835708</v>
      </c>
      <c r="H28" s="1">
        <v>70019</v>
      </c>
      <c r="I28" s="1">
        <f t="shared" si="16"/>
        <v>69880475</v>
      </c>
      <c r="K28" s="4">
        <f t="shared" ref="K28:Q28" si="32">C28/C29</f>
        <v>0</v>
      </c>
      <c r="L28" s="4">
        <f t="shared" si="32"/>
        <v>4.7015363339924021E-5</v>
      </c>
      <c r="M28" s="4">
        <f t="shared" si="32"/>
        <v>0</v>
      </c>
      <c r="N28" s="4">
        <f t="shared" si="32"/>
        <v>3.6979283325841737E-4</v>
      </c>
      <c r="O28" s="4">
        <f t="shared" si="32"/>
        <v>1.7011176824978174E-4</v>
      </c>
      <c r="P28" s="4">
        <f t="shared" si="32"/>
        <v>1.3518296126378669E-4</v>
      </c>
      <c r="Q28" s="4">
        <f t="shared" si="32"/>
        <v>7.7002969988892206E-5</v>
      </c>
    </row>
    <row r="29" spans="1:17">
      <c r="B29" s="8" t="s">
        <v>7</v>
      </c>
      <c r="C29" s="3">
        <f>SUM(C17:C28)</f>
        <v>381068110752</v>
      </c>
      <c r="D29" s="3">
        <f>SUM(D17:D28)</f>
        <v>167403194209</v>
      </c>
      <c r="E29" s="3">
        <f>SUM(E17:E28)</f>
        <v>35997575354</v>
      </c>
      <c r="F29" s="3">
        <f t="shared" ref="F29:G29" si="33">SUM(F17:F28)</f>
        <v>35436668376</v>
      </c>
      <c r="G29" s="3">
        <f t="shared" si="33"/>
        <v>287080126804</v>
      </c>
      <c r="H29" s="3">
        <f>SUM(H17:H28)</f>
        <v>517957288</v>
      </c>
      <c r="I29" s="9">
        <f>SUM(C29:H29)</f>
        <v>907503632783</v>
      </c>
      <c r="K29" s="4">
        <f>C30</f>
        <v>0.41990808299399951</v>
      </c>
      <c r="L29" s="4">
        <f t="shared" ref="L29:Q29" si="34">D30</f>
        <v>0.18446559127882745</v>
      </c>
      <c r="M29" s="4">
        <f t="shared" si="34"/>
        <v>3.9666590913369548E-2</v>
      </c>
      <c r="N29" s="4">
        <f t="shared" si="34"/>
        <v>3.9048514072971788E-2</v>
      </c>
      <c r="O29" s="4">
        <f t="shared" si="34"/>
        <v>0.31634047119307335</v>
      </c>
      <c r="P29" s="4">
        <f t="shared" si="34"/>
        <v>5.707495477583974E-4</v>
      </c>
      <c r="Q29" s="4">
        <f t="shared" si="34"/>
        <v>1</v>
      </c>
    </row>
    <row r="30" spans="1:17">
      <c r="B30" s="7"/>
      <c r="C30" s="10">
        <f>C29/I29</f>
        <v>0.41990808299399951</v>
      </c>
      <c r="D30" s="10">
        <f>D29/I29</f>
        <v>0.18446559127882745</v>
      </c>
      <c r="E30" s="10">
        <f>E29/I29</f>
        <v>3.9666590913369548E-2</v>
      </c>
      <c r="F30" s="10">
        <f>F29/I29</f>
        <v>3.9048514072971788E-2</v>
      </c>
      <c r="G30" s="10">
        <f>G29/I29</f>
        <v>0.31634047119307335</v>
      </c>
      <c r="H30" s="10">
        <f>H29/I29</f>
        <v>5.707495477583974E-4</v>
      </c>
      <c r="I30" s="11">
        <f>I29/I29</f>
        <v>1</v>
      </c>
    </row>
    <row r="32" spans="1:17">
      <c r="A32" s="204">
        <v>39903</v>
      </c>
      <c r="B32" s="7" t="s">
        <v>8</v>
      </c>
      <c r="C32" s="1">
        <v>275987194697</v>
      </c>
      <c r="D32" s="1">
        <v>61232385481</v>
      </c>
      <c r="E32" s="1">
        <v>17060629286</v>
      </c>
      <c r="F32" s="1">
        <v>13291784086</v>
      </c>
      <c r="G32" s="1">
        <v>168570730779</v>
      </c>
      <c r="H32" s="1">
        <v>187078340</v>
      </c>
      <c r="I32" s="1">
        <f>SUM(C32:H32)</f>
        <v>536329802669</v>
      </c>
      <c r="K32" s="4">
        <f t="shared" ref="K32:Q32" si="35">C32/C44</f>
        <v>0.70784023191979062</v>
      </c>
      <c r="L32" s="4">
        <f t="shared" si="35"/>
        <v>0.34399099310534481</v>
      </c>
      <c r="M32" s="4">
        <f t="shared" si="35"/>
        <v>0.43434133849863416</v>
      </c>
      <c r="N32" s="4">
        <f t="shared" si="35"/>
        <v>0.35886618713764101</v>
      </c>
      <c r="O32" s="4">
        <f t="shared" si="35"/>
        <v>0.55116523511558235</v>
      </c>
      <c r="P32" s="4">
        <f t="shared" si="35"/>
        <v>0.35162877055211855</v>
      </c>
      <c r="Q32" s="4">
        <f t="shared" si="35"/>
        <v>0.56420130066110119</v>
      </c>
    </row>
    <row r="33" spans="1:17">
      <c r="A33" s="203"/>
      <c r="B33" s="7" t="s">
        <v>9</v>
      </c>
      <c r="C33" s="1">
        <v>34989125527</v>
      </c>
      <c r="D33" s="1">
        <v>9801285479</v>
      </c>
      <c r="E33" s="1">
        <v>4642384084</v>
      </c>
      <c r="F33" s="1">
        <v>3679340384</v>
      </c>
      <c r="G33" s="1">
        <v>26128324224</v>
      </c>
      <c r="H33" s="1">
        <v>65210152</v>
      </c>
      <c r="I33" s="1">
        <f t="shared" ref="I33:I43" si="36">SUM(C33:H33)</f>
        <v>79305669850</v>
      </c>
      <c r="K33" s="4">
        <f t="shared" ref="K33:Q33" si="37">C33/C44</f>
        <v>8.9738622673755375E-2</v>
      </c>
      <c r="L33" s="4">
        <f t="shared" si="37"/>
        <v>5.5061613215712069E-2</v>
      </c>
      <c r="M33" s="4">
        <f t="shared" si="37"/>
        <v>0.11818903529683762</v>
      </c>
      <c r="N33" s="4">
        <f t="shared" si="37"/>
        <v>9.9338873265205088E-2</v>
      </c>
      <c r="O33" s="4">
        <f t="shared" si="37"/>
        <v>8.5430156810420377E-2</v>
      </c>
      <c r="P33" s="4">
        <f t="shared" si="37"/>
        <v>0.12256771989358455</v>
      </c>
      <c r="Q33" s="4">
        <f t="shared" si="37"/>
        <v>8.3426954565089112E-2</v>
      </c>
    </row>
    <row r="34" spans="1:17">
      <c r="B34" s="7" t="s">
        <v>10</v>
      </c>
      <c r="C34" s="1">
        <v>13733103970</v>
      </c>
      <c r="D34" s="1">
        <v>49083468646</v>
      </c>
      <c r="E34" s="1">
        <v>7008140386</v>
      </c>
      <c r="F34" s="1">
        <v>8069043725</v>
      </c>
      <c r="G34" s="1">
        <v>38616720100</v>
      </c>
      <c r="H34" s="1">
        <v>105663051</v>
      </c>
      <c r="I34" s="1">
        <f t="shared" si="36"/>
        <v>116616139878</v>
      </c>
      <c r="K34" s="4">
        <f t="shared" ref="K34:Q34" si="38">C34/C44</f>
        <v>3.5222081625111944E-2</v>
      </c>
      <c r="L34" s="4">
        <f t="shared" si="38"/>
        <v>0.27574086803839565</v>
      </c>
      <c r="M34" s="4">
        <f t="shared" si="38"/>
        <v>0.17841810079886256</v>
      </c>
      <c r="N34" s="4">
        <f t="shared" si="38"/>
        <v>0.21785690594294671</v>
      </c>
      <c r="O34" s="4">
        <f t="shared" si="38"/>
        <v>0.12626268816033781</v>
      </c>
      <c r="P34" s="4">
        <f t="shared" si="38"/>
        <v>0.19860219369017174</v>
      </c>
      <c r="Q34" s="4">
        <f t="shared" si="38"/>
        <v>0.12267634106816618</v>
      </c>
    </row>
    <row r="35" spans="1:17">
      <c r="B35" s="7" t="s">
        <v>11</v>
      </c>
      <c r="C35" s="1">
        <v>646342291</v>
      </c>
      <c r="D35" s="1">
        <v>7646801787</v>
      </c>
      <c r="E35" s="1">
        <v>869481703</v>
      </c>
      <c r="F35" s="1">
        <v>809353936</v>
      </c>
      <c r="G35" s="1">
        <v>2784183459</v>
      </c>
      <c r="H35" s="1">
        <v>9331897</v>
      </c>
      <c r="I35" s="1">
        <f t="shared" si="36"/>
        <v>12765495073</v>
      </c>
      <c r="K35" s="4">
        <f t="shared" ref="K35:Q35" si="39">C35/C44</f>
        <v>1.6577112487530274E-3</v>
      </c>
      <c r="L35" s="4">
        <f t="shared" si="39"/>
        <v>4.2958165358526833E-2</v>
      </c>
      <c r="M35" s="4">
        <f t="shared" si="39"/>
        <v>2.2135868516350334E-2</v>
      </c>
      <c r="N35" s="4">
        <f t="shared" si="39"/>
        <v>2.1851826600395044E-2</v>
      </c>
      <c r="O35" s="4">
        <f t="shared" si="39"/>
        <v>9.1032715091949948E-3</v>
      </c>
      <c r="P35" s="4">
        <f t="shared" si="39"/>
        <v>1.754005016844282E-2</v>
      </c>
      <c r="Q35" s="4">
        <f t="shared" si="39"/>
        <v>1.3428880677388793E-2</v>
      </c>
    </row>
    <row r="36" spans="1:17">
      <c r="B36" s="7" t="s">
        <v>12</v>
      </c>
      <c r="C36" s="1">
        <v>2255141554</v>
      </c>
      <c r="D36" s="1">
        <v>10741843481</v>
      </c>
      <c r="E36" s="1">
        <v>2047027730</v>
      </c>
      <c r="F36" s="1">
        <v>927089560</v>
      </c>
      <c r="G36" s="1">
        <v>8909573681</v>
      </c>
      <c r="H36" s="1">
        <v>23493367</v>
      </c>
      <c r="I36" s="1">
        <f t="shared" si="36"/>
        <v>24904169373</v>
      </c>
      <c r="K36" s="4">
        <f t="shared" ref="K36:Q36" si="40">C36/C44</f>
        <v>5.7838912502728105E-3</v>
      </c>
      <c r="L36" s="4">
        <f t="shared" si="40"/>
        <v>6.0345475319721592E-2</v>
      </c>
      <c r="M36" s="4">
        <f t="shared" si="40"/>
        <v>5.2114652354683412E-2</v>
      </c>
      <c r="N36" s="4">
        <f t="shared" si="40"/>
        <v>2.5030582304052126E-2</v>
      </c>
      <c r="O36" s="4">
        <f t="shared" si="40"/>
        <v>2.9131078983729023E-2</v>
      </c>
      <c r="P36" s="4">
        <f t="shared" si="40"/>
        <v>4.4157670815016391E-2</v>
      </c>
      <c r="Q36" s="4">
        <f t="shared" si="40"/>
        <v>2.6198366531577248E-2</v>
      </c>
    </row>
    <row r="37" spans="1:17">
      <c r="B37" s="7" t="s">
        <v>13</v>
      </c>
      <c r="C37" s="1">
        <v>356285846</v>
      </c>
      <c r="D37" s="1">
        <v>1926088089</v>
      </c>
      <c r="E37" s="1">
        <v>544650245</v>
      </c>
      <c r="F37" s="1">
        <v>573582639</v>
      </c>
      <c r="G37" s="1">
        <v>5706198556</v>
      </c>
      <c r="H37" s="1">
        <v>5841245</v>
      </c>
      <c r="I37" s="1">
        <f t="shared" si="36"/>
        <v>9112646620</v>
      </c>
      <c r="K37" s="4">
        <f t="shared" ref="K37:Q37" si="41">C37/C44</f>
        <v>9.1378680137408621E-4</v>
      </c>
      <c r="L37" s="4">
        <f t="shared" si="41"/>
        <v>1.082036816529176E-2</v>
      </c>
      <c r="M37" s="4">
        <f t="shared" si="41"/>
        <v>1.3866083862512282E-2</v>
      </c>
      <c r="N37" s="4">
        <f t="shared" si="41"/>
        <v>1.5486214140589523E-2</v>
      </c>
      <c r="O37" s="4">
        <f t="shared" si="41"/>
        <v>1.8657202553491795E-2</v>
      </c>
      <c r="P37" s="4">
        <f t="shared" si="41"/>
        <v>1.0979089283364978E-2</v>
      </c>
      <c r="Q37" s="4">
        <f t="shared" si="41"/>
        <v>9.5862043277912361E-3</v>
      </c>
    </row>
    <row r="38" spans="1:17">
      <c r="B38" s="7" t="s">
        <v>14</v>
      </c>
      <c r="C38">
        <v>15920840428</v>
      </c>
      <c r="D38">
        <v>17382002609</v>
      </c>
      <c r="E38">
        <v>2214662933</v>
      </c>
      <c r="F38">
        <v>2897941783</v>
      </c>
      <c r="G38">
        <v>22910299916</v>
      </c>
      <c r="H38">
        <v>44061550</v>
      </c>
      <c r="I38" s="1">
        <f t="shared" si="36"/>
        <v>61369809219</v>
      </c>
      <c r="K38" s="4">
        <f t="shared" ref="K38:Q38" si="42">C38/C44</f>
        <v>4.0833095148801832E-2</v>
      </c>
      <c r="L38" s="4">
        <f t="shared" si="42"/>
        <v>9.7648528514129612E-2</v>
      </c>
      <c r="M38" s="4">
        <f t="shared" si="42"/>
        <v>5.6382425672415547E-2</v>
      </c>
      <c r="N38" s="4">
        <f t="shared" si="42"/>
        <v>7.8241815506727375E-2</v>
      </c>
      <c r="O38" s="4">
        <f t="shared" si="42"/>
        <v>7.4908382857551942E-2</v>
      </c>
      <c r="P38" s="4">
        <f t="shared" si="42"/>
        <v>8.2817223282613581E-2</v>
      </c>
      <c r="Q38" s="4">
        <f t="shared" si="42"/>
        <v>6.4559019488336117E-2</v>
      </c>
    </row>
    <row r="39" spans="1:17">
      <c r="B39" s="7" t="s">
        <v>60</v>
      </c>
      <c r="C39" s="1">
        <v>121566172</v>
      </c>
      <c r="D39" s="1">
        <v>3060741762</v>
      </c>
      <c r="E39" s="1">
        <v>360173292</v>
      </c>
      <c r="F39" s="1">
        <v>3050552154</v>
      </c>
      <c r="G39" s="1">
        <v>603539947</v>
      </c>
      <c r="H39" s="1">
        <v>21705584</v>
      </c>
      <c r="I39" s="1">
        <f t="shared" si="36"/>
        <v>7218278911</v>
      </c>
      <c r="K39" s="4">
        <f>C39/C44</f>
        <v>3.1178775332874715E-4</v>
      </c>
      <c r="L39" s="4">
        <f t="shared" ref="L39" si="43">D39/D44</f>
        <v>1.7194619972401383E-2</v>
      </c>
      <c r="M39" s="4">
        <f t="shared" ref="M39" si="44">E39/E44</f>
        <v>9.1695415870218216E-3</v>
      </c>
      <c r="N39" s="4">
        <f t="shared" ref="N39" si="45">F39/F44</f>
        <v>8.2362157938118186E-2</v>
      </c>
      <c r="O39" s="4">
        <f t="shared" ref="O39" si="46">G39/G44</f>
        <v>1.9733570309190453E-3</v>
      </c>
      <c r="P39" s="4">
        <f t="shared" ref="P39" si="47">H39/H44</f>
        <v>4.0797389029834964E-2</v>
      </c>
      <c r="Q39" s="4">
        <f t="shared" ref="Q39" si="48">I39/I44</f>
        <v>7.5933918455659815E-3</v>
      </c>
    </row>
    <row r="40" spans="1:17">
      <c r="B40" s="7" t="s">
        <v>15</v>
      </c>
      <c r="C40" s="1">
        <v>2200977120</v>
      </c>
      <c r="D40" s="1">
        <v>6369729656</v>
      </c>
      <c r="E40" s="1">
        <v>2035086166</v>
      </c>
      <c r="F40" s="1">
        <v>1677033629</v>
      </c>
      <c r="G40" s="1">
        <v>11658260873</v>
      </c>
      <c r="H40" s="1">
        <v>27506663</v>
      </c>
      <c r="I40" s="1">
        <f t="shared" si="36"/>
        <v>23968594107</v>
      </c>
      <c r="K40" s="4">
        <f t="shared" ref="K40:Q40" si="49">C40/C44</f>
        <v>5.6449726110712473E-3</v>
      </c>
      <c r="L40" s="4">
        <f t="shared" si="49"/>
        <v>3.5783835840592873E-2</v>
      </c>
      <c r="M40" s="4">
        <f t="shared" si="49"/>
        <v>5.181063573228465E-2</v>
      </c>
      <c r="N40" s="4">
        <f t="shared" si="49"/>
        <v>4.5278396056307353E-2</v>
      </c>
      <c r="O40" s="4">
        <f t="shared" si="49"/>
        <v>3.8118290556205643E-2</v>
      </c>
      <c r="P40" s="4">
        <f t="shared" si="49"/>
        <v>5.1700983089124318E-2</v>
      </c>
      <c r="Q40" s="4">
        <f t="shared" si="49"/>
        <v>2.5214172143503456E-2</v>
      </c>
    </row>
    <row r="41" spans="1:17">
      <c r="B41" s="7" t="s">
        <v>16</v>
      </c>
      <c r="C41" s="1">
        <v>37355297288</v>
      </c>
      <c r="D41" s="1">
        <v>3526217731</v>
      </c>
      <c r="E41" s="1">
        <v>2238388859</v>
      </c>
      <c r="F41" s="1">
        <v>1403074390</v>
      </c>
      <c r="G41" s="1">
        <v>19672087019</v>
      </c>
      <c r="H41" s="1">
        <v>40901987</v>
      </c>
      <c r="I41" s="1">
        <f t="shared" si="36"/>
        <v>64235967274</v>
      </c>
      <c r="K41" s="4">
        <f t="shared" ref="K41:Q41" si="50">C41/C44</f>
        <v>9.5807279481934834E-2</v>
      </c>
      <c r="L41" s="4">
        <f t="shared" si="50"/>
        <v>1.9809568574929153E-2</v>
      </c>
      <c r="M41" s="4">
        <f t="shared" si="50"/>
        <v>5.698645675961677E-2</v>
      </c>
      <c r="N41" s="4">
        <f t="shared" si="50"/>
        <v>3.7881743590773183E-2</v>
      </c>
      <c r="O41" s="4">
        <f t="shared" si="50"/>
        <v>6.4320599530746439E-2</v>
      </c>
      <c r="P41" s="4">
        <f t="shared" si="50"/>
        <v>7.687857077387332E-2</v>
      </c>
      <c r="Q41" s="4">
        <f t="shared" si="50"/>
        <v>6.7574123430880387E-2</v>
      </c>
    </row>
    <row r="42" spans="1:17">
      <c r="B42" s="7" t="s">
        <v>17</v>
      </c>
      <c r="C42" s="1">
        <v>6218367202</v>
      </c>
      <c r="D42" s="1">
        <v>7185238406</v>
      </c>
      <c r="E42" s="1">
        <v>256754537</v>
      </c>
      <c r="F42" s="1">
        <v>634322790</v>
      </c>
      <c r="G42" s="1">
        <v>214369615</v>
      </c>
      <c r="H42" s="1">
        <v>864241</v>
      </c>
      <c r="I42" s="1">
        <f t="shared" si="36"/>
        <v>14509916791</v>
      </c>
      <c r="K42" s="4">
        <f t="shared" ref="K42:Q42" si="51">C42/C44</f>
        <v>1.5948604018597771E-2</v>
      </c>
      <c r="L42" s="4">
        <f t="shared" si="51"/>
        <v>4.0365196873565275E-2</v>
      </c>
      <c r="M42" s="4">
        <f t="shared" si="51"/>
        <v>6.5366351613823518E-3</v>
      </c>
      <c r="N42" s="4">
        <f t="shared" si="51"/>
        <v>1.7126143457414159E-2</v>
      </c>
      <c r="O42" s="4">
        <f t="shared" si="51"/>
        <v>7.0091099864788044E-4</v>
      </c>
      <c r="P42" s="4">
        <f t="shared" si="51"/>
        <v>1.624410395616796E-3</v>
      </c>
      <c r="Q42" s="4">
        <f t="shared" si="51"/>
        <v>1.5263954912121338E-2</v>
      </c>
    </row>
    <row r="43" spans="1:17">
      <c r="B43" s="7" t="s">
        <v>6</v>
      </c>
      <c r="C43" s="1">
        <v>116165160</v>
      </c>
      <c r="D43" s="1">
        <v>49978153</v>
      </c>
      <c r="E43" s="1">
        <v>1933554</v>
      </c>
      <c r="F43" s="1">
        <v>25154694</v>
      </c>
      <c r="G43" s="1">
        <v>69985089</v>
      </c>
      <c r="H43" s="1">
        <v>375578</v>
      </c>
      <c r="I43" s="1">
        <f t="shared" si="36"/>
        <v>263592228</v>
      </c>
      <c r="K43" s="4">
        <f t="shared" ref="K43:Q43" si="52">C43/C44</f>
        <v>2.9793546720772329E-4</v>
      </c>
      <c r="L43" s="4">
        <f t="shared" si="52"/>
        <v>2.8076702138895833E-4</v>
      </c>
      <c r="M43" s="4">
        <f t="shared" si="52"/>
        <v>4.9225759398485302E-5</v>
      </c>
      <c r="N43" s="4">
        <f t="shared" si="52"/>
        <v>6.7915405983025648E-4</v>
      </c>
      <c r="O43" s="4">
        <f t="shared" si="52"/>
        <v>2.2882589317264386E-4</v>
      </c>
      <c r="P43" s="4">
        <f t="shared" si="52"/>
        <v>7.0592902623801122E-4</v>
      </c>
      <c r="Q43" s="4">
        <f t="shared" si="52"/>
        <v>2.7729034847899482E-4</v>
      </c>
    </row>
    <row r="44" spans="1:17">
      <c r="B44" s="8" t="s">
        <v>7</v>
      </c>
      <c r="C44" s="3">
        <f>SUM(C32:C43)</f>
        <v>389900407255</v>
      </c>
      <c r="D44" s="3">
        <f>SUM(D32:D43)</f>
        <v>178005781280</v>
      </c>
      <c r="E44" s="3">
        <f>SUM(E32:E43)</f>
        <v>39279312775</v>
      </c>
      <c r="F44" s="3">
        <f t="shared" ref="F44:G44" si="53">SUM(F32:F43)</f>
        <v>37038273770</v>
      </c>
      <c r="G44" s="3">
        <f t="shared" si="53"/>
        <v>305844273258</v>
      </c>
      <c r="H44" s="3">
        <f>SUM(H32:H43)</f>
        <v>532033655</v>
      </c>
      <c r="I44" s="9">
        <f>SUM(C44:H44)</f>
        <v>950600081993</v>
      </c>
      <c r="K44" s="4">
        <f>C45</f>
        <v>0.41016239598627674</v>
      </c>
      <c r="L44" s="4">
        <f t="shared" ref="L44:Q44" si="54">D45</f>
        <v>0.18725622336029926</v>
      </c>
      <c r="M44" s="4">
        <f t="shared" si="54"/>
        <v>4.1320544274147497E-2</v>
      </c>
      <c r="N44" s="4">
        <f t="shared" si="54"/>
        <v>3.8963044998214867E-2</v>
      </c>
      <c r="O44" s="4">
        <f t="shared" si="54"/>
        <v>0.32173810948635301</v>
      </c>
      <c r="P44" s="4">
        <f t="shared" si="54"/>
        <v>5.5968189470860757E-4</v>
      </c>
      <c r="Q44" s="4">
        <f t="shared" si="54"/>
        <v>1</v>
      </c>
    </row>
    <row r="45" spans="1:17">
      <c r="B45" s="7"/>
      <c r="C45" s="10">
        <f>C44/I44</f>
        <v>0.41016239598627674</v>
      </c>
      <c r="D45" s="10">
        <f>D44/I44</f>
        <v>0.18725622336029926</v>
      </c>
      <c r="E45" s="10">
        <f>E44/I44</f>
        <v>4.1320544274147497E-2</v>
      </c>
      <c r="F45" s="10">
        <f>F44/I44</f>
        <v>3.8963044998214867E-2</v>
      </c>
      <c r="G45" s="10">
        <f>G44/I44</f>
        <v>0.32173810948635301</v>
      </c>
      <c r="H45" s="10">
        <f>H44/I44</f>
        <v>5.5968189470860757E-4</v>
      </c>
      <c r="I45" s="11">
        <f>I44/I44</f>
        <v>1</v>
      </c>
    </row>
    <row r="47" spans="1:17">
      <c r="A47" s="204">
        <v>39933</v>
      </c>
      <c r="B47" s="7" t="s">
        <v>8</v>
      </c>
      <c r="C47" s="1">
        <v>289969758807</v>
      </c>
      <c r="D47" s="1">
        <v>65051003129</v>
      </c>
      <c r="E47" s="1">
        <v>18949643386</v>
      </c>
      <c r="F47" s="1">
        <v>14144974425</v>
      </c>
      <c r="G47" s="1">
        <v>181707733495</v>
      </c>
      <c r="H47" s="1">
        <v>164490532</v>
      </c>
      <c r="I47" s="1">
        <f>SUM(C47:H47)</f>
        <v>569987603774</v>
      </c>
      <c r="K47" s="4">
        <f t="shared" ref="K47:Q47" si="55">C47/C59</f>
        <v>0.68514159298376509</v>
      </c>
      <c r="L47" s="4">
        <f t="shared" si="55"/>
        <v>0.32704619366874949</v>
      </c>
      <c r="M47" s="4">
        <f t="shared" si="55"/>
        <v>0.42054192635319348</v>
      </c>
      <c r="N47" s="4">
        <f t="shared" si="55"/>
        <v>0.34309503833888055</v>
      </c>
      <c r="O47" s="4">
        <f t="shared" si="55"/>
        <v>0.53432840703749451</v>
      </c>
      <c r="P47" s="4">
        <f t="shared" si="55"/>
        <v>0.31896492487728412</v>
      </c>
      <c r="Q47" s="4">
        <f t="shared" si="55"/>
        <v>0.54336204366055674</v>
      </c>
    </row>
    <row r="48" spans="1:17">
      <c r="A48" s="203"/>
      <c r="B48" s="7" t="s">
        <v>9</v>
      </c>
      <c r="C48" s="1">
        <v>41658644532</v>
      </c>
      <c r="D48" s="1">
        <v>11939884368</v>
      </c>
      <c r="E48" s="1">
        <v>5680141716</v>
      </c>
      <c r="F48" s="1">
        <v>4402312358</v>
      </c>
      <c r="G48" s="1">
        <v>30935414469</v>
      </c>
      <c r="H48" s="1">
        <v>65305820</v>
      </c>
      <c r="I48" s="1">
        <f t="shared" ref="I48:I58" si="56">SUM(C48:H48)</f>
        <v>94681703263</v>
      </c>
      <c r="K48" s="4">
        <f t="shared" ref="K48:Q48" si="57">C48/C59</f>
        <v>9.8431195699949237E-2</v>
      </c>
      <c r="L48" s="4">
        <f t="shared" si="57"/>
        <v>6.0028186308760931E-2</v>
      </c>
      <c r="M48" s="4">
        <f t="shared" si="57"/>
        <v>0.12605713419232861</v>
      </c>
      <c r="N48" s="4">
        <f t="shared" si="57"/>
        <v>0.10678078884174</v>
      </c>
      <c r="O48" s="4">
        <f t="shared" si="57"/>
        <v>9.0968449258216469E-2</v>
      </c>
      <c r="P48" s="4">
        <f t="shared" si="57"/>
        <v>0.12663504529457925</v>
      </c>
      <c r="Q48" s="4">
        <f t="shared" si="57"/>
        <v>9.0258881845164798E-2</v>
      </c>
    </row>
    <row r="49" spans="1:17">
      <c r="B49" s="7" t="s">
        <v>10</v>
      </c>
      <c r="C49" s="1">
        <v>15879128841</v>
      </c>
      <c r="D49" s="1">
        <v>51777904830</v>
      </c>
      <c r="E49" s="1">
        <v>7742080834</v>
      </c>
      <c r="F49" s="1">
        <v>8704702024</v>
      </c>
      <c r="G49" s="1">
        <v>41054947091</v>
      </c>
      <c r="H49" s="1">
        <v>99918229</v>
      </c>
      <c r="I49" s="1">
        <f t="shared" si="56"/>
        <v>125258681849</v>
      </c>
      <c r="K49" s="4">
        <f t="shared" ref="K49:Q49" si="58">C49/C59</f>
        <v>3.7519262953756516E-2</v>
      </c>
      <c r="L49" s="4">
        <f t="shared" si="58"/>
        <v>0.26031522768701343</v>
      </c>
      <c r="M49" s="4">
        <f t="shared" si="58"/>
        <v>0.17181693193856809</v>
      </c>
      <c r="N49" s="4">
        <f t="shared" si="58"/>
        <v>0.21113789144605055</v>
      </c>
      <c r="O49" s="4">
        <f t="shared" si="58"/>
        <v>0.1207258714761652</v>
      </c>
      <c r="P49" s="4">
        <f t="shared" si="58"/>
        <v>0.19375224834737767</v>
      </c>
      <c r="Q49" s="4">
        <f t="shared" si="58"/>
        <v>0.11940753255870143</v>
      </c>
    </row>
    <row r="50" spans="1:17">
      <c r="B50" s="7" t="s">
        <v>11</v>
      </c>
      <c r="C50" s="1">
        <v>915881215</v>
      </c>
      <c r="D50" s="1">
        <v>11116654755</v>
      </c>
      <c r="E50" s="1">
        <v>1279651970</v>
      </c>
      <c r="F50" s="1">
        <v>1052886186</v>
      </c>
      <c r="G50" s="1">
        <v>4059342307</v>
      </c>
      <c r="H50" s="1">
        <v>9071942</v>
      </c>
      <c r="I50" s="1">
        <f t="shared" si="56"/>
        <v>18433488375</v>
      </c>
      <c r="K50" s="4">
        <f t="shared" ref="K50:Q50" si="59">C50/C59</f>
        <v>2.1640474413977336E-3</v>
      </c>
      <c r="L50" s="4">
        <f t="shared" si="59"/>
        <v>5.588937063341861E-2</v>
      </c>
      <c r="M50" s="4">
        <f t="shared" si="59"/>
        <v>2.8398809073264267E-2</v>
      </c>
      <c r="N50" s="4">
        <f t="shared" si="59"/>
        <v>2.5538400812778261E-2</v>
      </c>
      <c r="O50" s="4">
        <f t="shared" si="59"/>
        <v>1.1936871737926897E-2</v>
      </c>
      <c r="P50" s="4">
        <f t="shared" si="59"/>
        <v>1.7591476319871582E-2</v>
      </c>
      <c r="Q50" s="4">
        <f t="shared" si="59"/>
        <v>1.757241359095325E-2</v>
      </c>
    </row>
    <row r="51" spans="1:17">
      <c r="B51" s="7" t="s">
        <v>12</v>
      </c>
      <c r="C51" s="1">
        <v>2879892911</v>
      </c>
      <c r="D51" s="1">
        <v>13110055068</v>
      </c>
      <c r="E51" s="1">
        <v>2684156082</v>
      </c>
      <c r="F51" s="1">
        <v>1148030207</v>
      </c>
      <c r="G51" s="1">
        <v>12002175120</v>
      </c>
      <c r="H51" s="1">
        <v>39709169</v>
      </c>
      <c r="I51" s="1">
        <f t="shared" si="56"/>
        <v>31864018557</v>
      </c>
      <c r="K51" s="4">
        <f t="shared" ref="K51:Q51" si="60">C51/C59</f>
        <v>6.8046213673560504E-3</v>
      </c>
      <c r="L51" s="4">
        <f t="shared" si="60"/>
        <v>6.5911260434747584E-2</v>
      </c>
      <c r="M51" s="4">
        <f t="shared" si="60"/>
        <v>5.9568412257872787E-2</v>
      </c>
      <c r="N51" s="4">
        <f t="shared" si="60"/>
        <v>2.7846177451456084E-2</v>
      </c>
      <c r="O51" s="4">
        <f t="shared" si="60"/>
        <v>3.5293506718199842E-2</v>
      </c>
      <c r="P51" s="4">
        <f t="shared" si="60"/>
        <v>7.7000371711512125E-2</v>
      </c>
      <c r="Q51" s="4">
        <f t="shared" si="60"/>
        <v>3.037556979789038E-2</v>
      </c>
    </row>
    <row r="52" spans="1:17">
      <c r="B52" s="7" t="s">
        <v>13</v>
      </c>
      <c r="C52" s="1">
        <v>339313798</v>
      </c>
      <c r="D52" s="1">
        <v>2105702209</v>
      </c>
      <c r="E52" s="1">
        <v>625058146</v>
      </c>
      <c r="F52" s="1">
        <v>628495492</v>
      </c>
      <c r="G52" s="1">
        <v>5674868749</v>
      </c>
      <c r="H52" s="1">
        <v>5628868</v>
      </c>
      <c r="I52" s="1">
        <f t="shared" si="56"/>
        <v>9379067262</v>
      </c>
      <c r="K52" s="4">
        <f t="shared" ref="K52:Q52" si="61">C52/C59</f>
        <v>8.0173186693521976E-4</v>
      </c>
      <c r="L52" s="4">
        <f t="shared" si="61"/>
        <v>1.0586491511709208E-2</v>
      </c>
      <c r="M52" s="4">
        <f t="shared" si="61"/>
        <v>1.3871667737863554E-2</v>
      </c>
      <c r="N52" s="4">
        <f t="shared" si="61"/>
        <v>1.5244543994539856E-2</v>
      </c>
      <c r="O52" s="4">
        <f t="shared" si="61"/>
        <v>1.6687476754441311E-2</v>
      </c>
      <c r="P52" s="4">
        <f t="shared" si="61"/>
        <v>1.0914983597743781E-2</v>
      </c>
      <c r="Q52" s="4">
        <f t="shared" si="61"/>
        <v>8.9409473493230491E-3</v>
      </c>
    </row>
    <row r="53" spans="1:17">
      <c r="B53" s="7" t="s">
        <v>14</v>
      </c>
      <c r="C53">
        <v>21746008421</v>
      </c>
      <c r="D53">
        <v>21646441131</v>
      </c>
      <c r="E53">
        <v>2605576501</v>
      </c>
      <c r="F53">
        <v>3611828711</v>
      </c>
      <c r="G53">
        <v>30840343887</v>
      </c>
      <c r="H53">
        <v>47397617</v>
      </c>
      <c r="I53" s="1">
        <f t="shared" si="56"/>
        <v>80497596268</v>
      </c>
      <c r="K53" s="4">
        <f t="shared" ref="K53:Q53" si="62">C53/C59</f>
        <v>5.138154720651042E-2</v>
      </c>
      <c r="L53" s="4">
        <f t="shared" si="62"/>
        <v>0.10882823996317732</v>
      </c>
      <c r="M53" s="4">
        <f t="shared" si="62"/>
        <v>5.7824526756038955E-2</v>
      </c>
      <c r="N53" s="4">
        <f t="shared" si="62"/>
        <v>8.7607122702451579E-2</v>
      </c>
      <c r="O53" s="4">
        <f t="shared" si="62"/>
        <v>9.0688885413248987E-2</v>
      </c>
      <c r="P53" s="4">
        <f t="shared" si="62"/>
        <v>9.1909103593678473E-2</v>
      </c>
      <c r="Q53" s="4">
        <f t="shared" si="62"/>
        <v>7.6737350300841847E-2</v>
      </c>
    </row>
    <row r="54" spans="1:17">
      <c r="B54" s="7" t="s">
        <v>60</v>
      </c>
      <c r="C54" s="1">
        <v>143851630</v>
      </c>
      <c r="D54" s="1">
        <v>3567284197</v>
      </c>
      <c r="E54" s="1">
        <v>422124032</v>
      </c>
      <c r="F54" s="1">
        <v>3468044406</v>
      </c>
      <c r="G54" s="1">
        <v>734967914</v>
      </c>
      <c r="H54" s="1">
        <v>19693845</v>
      </c>
      <c r="I54" s="1">
        <f t="shared" si="56"/>
        <v>8355966024</v>
      </c>
      <c r="K54" s="4">
        <f>C54/C59</f>
        <v>3.3989315070993506E-4</v>
      </c>
      <c r="L54" s="4">
        <f t="shared" ref="L54" si="63">D54/D59</f>
        <v>1.7934646081474902E-2</v>
      </c>
      <c r="M54" s="4">
        <f t="shared" ref="M54" si="64">E54/E59</f>
        <v>9.3680313640313439E-3</v>
      </c>
      <c r="N54" s="4">
        <f t="shared" ref="N54" si="65">F54/F59</f>
        <v>8.4119546114874669E-2</v>
      </c>
      <c r="O54" s="4">
        <f t="shared" ref="O54" si="66">G54/G59</f>
        <v>2.1612411709603786E-3</v>
      </c>
      <c r="P54" s="4">
        <f t="shared" ref="P54" si="67">H54/H59</f>
        <v>3.8188494587456726E-2</v>
      </c>
      <c r="Q54" s="4">
        <f t="shared" ref="Q54" si="68">I54/I59</f>
        <v>7.9656377533414754E-3</v>
      </c>
    </row>
    <row r="55" spans="1:17">
      <c r="B55" s="7" t="s">
        <v>15</v>
      </c>
      <c r="C55" s="1">
        <v>2236429927</v>
      </c>
      <c r="D55" s="1">
        <v>6824567436</v>
      </c>
      <c r="E55" s="1">
        <v>2227928403</v>
      </c>
      <c r="F55" s="1">
        <v>1855693727</v>
      </c>
      <c r="G55" s="1">
        <v>11898079750</v>
      </c>
      <c r="H55" s="1">
        <v>27800093</v>
      </c>
      <c r="I55" s="1">
        <f t="shared" si="56"/>
        <v>25070499336</v>
      </c>
      <c r="K55" s="4">
        <f t="shared" ref="K55:Q55" si="69">C55/C59</f>
        <v>5.2842447056736172E-3</v>
      </c>
      <c r="L55" s="4">
        <f t="shared" si="69"/>
        <v>3.4310751502992357E-2</v>
      </c>
      <c r="M55" s="4">
        <f t="shared" si="69"/>
        <v>4.9443532170469415E-2</v>
      </c>
      <c r="N55" s="4">
        <f t="shared" si="69"/>
        <v>4.5010990566728096E-2</v>
      </c>
      <c r="O55" s="4">
        <f t="shared" si="69"/>
        <v>3.4987404648891884E-2</v>
      </c>
      <c r="P55" s="4">
        <f t="shared" si="69"/>
        <v>5.3907385838636065E-2</v>
      </c>
      <c r="Q55" s="4">
        <f t="shared" si="69"/>
        <v>2.3899393012415147E-2</v>
      </c>
    </row>
    <row r="56" spans="1:17">
      <c r="B56" s="7" t="s">
        <v>16</v>
      </c>
      <c r="C56" s="1">
        <v>40063782816</v>
      </c>
      <c r="D56" s="1">
        <v>3707284167</v>
      </c>
      <c r="E56" s="1">
        <v>2529655595</v>
      </c>
      <c r="F56" s="1">
        <v>1498291118</v>
      </c>
      <c r="G56" s="1">
        <v>20861626288</v>
      </c>
      <c r="H56" s="1">
        <v>32234470</v>
      </c>
      <c r="I56" s="1">
        <f t="shared" si="56"/>
        <v>68692874454</v>
      </c>
      <c r="K56" s="4">
        <f t="shared" ref="K56:Q56" si="70">C56/C59</f>
        <v>9.4662850679472971E-2</v>
      </c>
      <c r="L56" s="4">
        <f t="shared" si="70"/>
        <v>1.8638500827749021E-2</v>
      </c>
      <c r="M56" s="4">
        <f t="shared" si="70"/>
        <v>5.6139644174907744E-2</v>
      </c>
      <c r="N56" s="4">
        <f t="shared" si="70"/>
        <v>3.6341970874437565E-2</v>
      </c>
      <c r="O56" s="4">
        <f t="shared" si="70"/>
        <v>6.1345542802586805E-2</v>
      </c>
      <c r="P56" s="4">
        <f t="shared" si="70"/>
        <v>6.250612224908525E-2</v>
      </c>
      <c r="Q56" s="4">
        <f t="shared" si="70"/>
        <v>6.5484056848090472E-2</v>
      </c>
    </row>
    <row r="57" spans="1:17">
      <c r="B57" s="7" t="s">
        <v>17</v>
      </c>
      <c r="C57" s="1">
        <v>7393340635</v>
      </c>
      <c r="D57" s="1">
        <v>8049394416</v>
      </c>
      <c r="E57" s="1">
        <v>314040843</v>
      </c>
      <c r="F57" s="1">
        <v>696432735</v>
      </c>
      <c r="G57" s="1">
        <v>244807609</v>
      </c>
      <c r="H57" s="1">
        <v>4308761</v>
      </c>
      <c r="I57" s="1">
        <f t="shared" si="56"/>
        <v>16702324999</v>
      </c>
      <c r="K57" s="4">
        <f t="shared" ref="K57:Q57" si="71">C57/C59</f>
        <v>1.7469011944473218E-2</v>
      </c>
      <c r="L57" s="4">
        <f t="shared" si="71"/>
        <v>4.0468611988516701E-2</v>
      </c>
      <c r="M57" s="4">
        <f t="shared" si="71"/>
        <v>6.96938398146174E-3</v>
      </c>
      <c r="N57" s="4">
        <f t="shared" si="71"/>
        <v>1.6892403530469901E-2</v>
      </c>
      <c r="O57" s="4">
        <f t="shared" si="71"/>
        <v>7.1987943073004753E-4</v>
      </c>
      <c r="P57" s="4">
        <f t="shared" si="71"/>
        <v>8.3551534059064965E-3</v>
      </c>
      <c r="Q57" s="4">
        <f t="shared" si="71"/>
        <v>1.5922117227198232E-2</v>
      </c>
    </row>
    <row r="58" spans="1:17">
      <c r="B58" s="7" t="s">
        <v>6</v>
      </c>
      <c r="C58" s="1"/>
      <c r="D58" s="1">
        <v>8457304</v>
      </c>
      <c r="E58" s="1"/>
      <c r="F58" s="1">
        <v>15877781</v>
      </c>
      <c r="G58" s="1">
        <v>53208171</v>
      </c>
      <c r="H58" s="1">
        <v>141658</v>
      </c>
      <c r="I58" s="1">
        <f t="shared" si="56"/>
        <v>77684914</v>
      </c>
      <c r="K58" s="4">
        <f t="shared" ref="K58:Q58" si="72">C58/C59</f>
        <v>0</v>
      </c>
      <c r="L58" s="4">
        <f t="shared" si="72"/>
        <v>4.2519391690463068E-5</v>
      </c>
      <c r="M58" s="4">
        <f t="shared" si="72"/>
        <v>0</v>
      </c>
      <c r="N58" s="4">
        <f t="shared" si="72"/>
        <v>3.8512532559289867E-4</v>
      </c>
      <c r="O58" s="4">
        <f t="shared" si="72"/>
        <v>1.5646355113768963E-4</v>
      </c>
      <c r="P58" s="4">
        <f t="shared" si="72"/>
        <v>2.7469017686845533E-4</v>
      </c>
      <c r="Q58" s="4">
        <f t="shared" si="72"/>
        <v>7.4056055523220215E-5</v>
      </c>
    </row>
    <row r="59" spans="1:17">
      <c r="B59" s="8" t="s">
        <v>7</v>
      </c>
      <c r="C59" s="3">
        <f>SUM(C47:C58)</f>
        <v>423226033533</v>
      </c>
      <c r="D59" s="3">
        <f>SUM(D47:D58)</f>
        <v>198904633010</v>
      </c>
      <c r="E59" s="3">
        <f>SUM(E47:E58)</f>
        <v>45060057508</v>
      </c>
      <c r="F59" s="3">
        <f t="shared" ref="F59:G59" si="73">SUM(F47:F58)</f>
        <v>41227569170</v>
      </c>
      <c r="G59" s="3">
        <f t="shared" si="73"/>
        <v>340067514850</v>
      </c>
      <c r="H59" s="3">
        <f>SUM(H47:H58)</f>
        <v>515701004</v>
      </c>
      <c r="I59" s="9">
        <f>SUM(C59:H59)</f>
        <v>1049001509075</v>
      </c>
      <c r="K59" s="4">
        <f>C60</f>
        <v>0.40345607691851354</v>
      </c>
      <c r="L59" s="4">
        <f t="shared" ref="L59:Q59" si="74">D60</f>
        <v>0.18961329539496305</v>
      </c>
      <c r="M59" s="4">
        <f t="shared" si="74"/>
        <v>4.2955188451285972E-2</v>
      </c>
      <c r="N59" s="4">
        <f t="shared" si="74"/>
        <v>3.9301725320065643E-2</v>
      </c>
      <c r="O59" s="4">
        <f t="shared" si="74"/>
        <v>0.32418210260714347</v>
      </c>
      <c r="P59" s="4">
        <f t="shared" si="74"/>
        <v>4.9161130802827962E-4</v>
      </c>
      <c r="Q59" s="4">
        <f t="shared" si="74"/>
        <v>1</v>
      </c>
    </row>
    <row r="60" spans="1:17">
      <c r="B60" s="7"/>
      <c r="C60" s="10">
        <f>C59/I59</f>
        <v>0.40345607691851354</v>
      </c>
      <c r="D60" s="10">
        <f>D59/I59</f>
        <v>0.18961329539496305</v>
      </c>
      <c r="E60" s="10">
        <f>E59/I59</f>
        <v>4.2955188451285972E-2</v>
      </c>
      <c r="F60" s="10">
        <f>F59/I59</f>
        <v>3.9301725320065643E-2</v>
      </c>
      <c r="G60" s="10">
        <f>G59/I59</f>
        <v>0.32418210260714347</v>
      </c>
      <c r="H60" s="10">
        <f>H59/I59</f>
        <v>4.9161130802827962E-4</v>
      </c>
      <c r="I60" s="11">
        <f>I59/I59</f>
        <v>1</v>
      </c>
    </row>
    <row r="62" spans="1:17">
      <c r="A62" s="204">
        <v>39964</v>
      </c>
      <c r="B62" s="7" t="s">
        <v>8</v>
      </c>
      <c r="C62" s="1">
        <v>308885970694</v>
      </c>
      <c r="D62" s="1">
        <v>77352443440</v>
      </c>
      <c r="E62" s="1">
        <v>22299952434</v>
      </c>
      <c r="F62" s="1">
        <v>16655347574</v>
      </c>
      <c r="G62" s="1">
        <v>192479827425</v>
      </c>
      <c r="H62" s="1">
        <v>220903189</v>
      </c>
      <c r="I62" s="1">
        <f>SUM(C62:H62)</f>
        <v>617894444756</v>
      </c>
      <c r="K62" s="4">
        <f t="shared" ref="K62:Q62" si="75">C62/C74</f>
        <v>0.6614464324452779</v>
      </c>
      <c r="L62" s="4">
        <f t="shared" si="75"/>
        <v>0.34668510272519765</v>
      </c>
      <c r="M62" s="4">
        <f t="shared" si="75"/>
        <v>0.42509081859584374</v>
      </c>
      <c r="N62" s="4">
        <f t="shared" si="75"/>
        <v>0.3574253399684707</v>
      </c>
      <c r="O62" s="4">
        <f t="shared" si="75"/>
        <v>0.51108133881665119</v>
      </c>
      <c r="P62" s="4">
        <f t="shared" si="75"/>
        <v>0.37785522783957309</v>
      </c>
      <c r="Q62" s="4">
        <f t="shared" si="75"/>
        <v>0.52976273883007596</v>
      </c>
    </row>
    <row r="63" spans="1:17">
      <c r="A63" s="203"/>
      <c r="B63" s="7" t="s">
        <v>9</v>
      </c>
      <c r="C63" s="1">
        <v>47867258835</v>
      </c>
      <c r="D63" s="1">
        <v>12297653425</v>
      </c>
      <c r="E63" s="1">
        <v>6306740258</v>
      </c>
      <c r="F63" s="1">
        <v>4673072747</v>
      </c>
      <c r="G63" s="1">
        <v>36224200621</v>
      </c>
      <c r="H63" s="1">
        <v>65899660</v>
      </c>
      <c r="I63" s="1">
        <f t="shared" ref="I63:I73" si="76">SUM(C63:H63)</f>
        <v>107434825546</v>
      </c>
      <c r="K63" s="4">
        <f t="shared" ref="K63:Q63" si="77">C63/C74</f>
        <v>0.10250264042814448</v>
      </c>
      <c r="L63" s="4">
        <f t="shared" si="77"/>
        <v>5.5116723549037037E-2</v>
      </c>
      <c r="M63" s="4">
        <f t="shared" si="77"/>
        <v>0.12022166356090726</v>
      </c>
      <c r="N63" s="4">
        <f t="shared" si="77"/>
        <v>0.10028458474810034</v>
      </c>
      <c r="O63" s="4">
        <f t="shared" si="77"/>
        <v>9.6184172640935359E-2</v>
      </c>
      <c r="P63" s="4">
        <f t="shared" si="77"/>
        <v>0.11272146480352713</v>
      </c>
      <c r="Q63" s="4">
        <f t="shared" si="77"/>
        <v>9.2111149258601102E-2</v>
      </c>
    </row>
    <row r="64" spans="1:17">
      <c r="B64" s="7" t="s">
        <v>10</v>
      </c>
      <c r="C64" s="1">
        <v>16733315421</v>
      </c>
      <c r="D64" s="1">
        <v>56198612415</v>
      </c>
      <c r="E64" s="1">
        <v>8462982237</v>
      </c>
      <c r="F64" s="1">
        <v>9253616902</v>
      </c>
      <c r="G64" s="1">
        <v>44986846857</v>
      </c>
      <c r="H64" s="1">
        <v>99347358</v>
      </c>
      <c r="I64" s="1">
        <f t="shared" si="76"/>
        <v>135734721190</v>
      </c>
      <c r="K64" s="4">
        <f t="shared" ref="K64:Q64" si="78">C64/C74</f>
        <v>3.5832614098122259E-2</v>
      </c>
      <c r="L64" s="4">
        <f t="shared" si="78"/>
        <v>0.25187596993261629</v>
      </c>
      <c r="M64" s="4">
        <f t="shared" si="78"/>
        <v>0.16132483051413915</v>
      </c>
      <c r="N64" s="4">
        <f t="shared" si="78"/>
        <v>0.1985834971284843</v>
      </c>
      <c r="O64" s="4">
        <f t="shared" si="78"/>
        <v>0.11945115614660477</v>
      </c>
      <c r="P64" s="4">
        <f t="shared" si="78"/>
        <v>0.16993380114738693</v>
      </c>
      <c r="Q64" s="4">
        <f t="shared" si="78"/>
        <v>0.11637456569195495</v>
      </c>
    </row>
    <row r="65" spans="1:17">
      <c r="B65" s="7" t="s">
        <v>11</v>
      </c>
      <c r="C65" s="1">
        <v>954067484</v>
      </c>
      <c r="D65" s="1">
        <v>11349624361</v>
      </c>
      <c r="E65" s="1">
        <v>1349330467</v>
      </c>
      <c r="F65" s="1">
        <v>1040446091</v>
      </c>
      <c r="G65" s="1">
        <v>4409998830</v>
      </c>
      <c r="H65" s="1">
        <v>8998389</v>
      </c>
      <c r="I65" s="1">
        <f t="shared" si="76"/>
        <v>19112465622</v>
      </c>
      <c r="K65" s="4">
        <f t="shared" ref="K65:Q65" si="79">C65/C74</f>
        <v>2.043033978480721E-3</v>
      </c>
      <c r="L65" s="4">
        <f t="shared" si="79"/>
        <v>5.0867762057675091E-2</v>
      </c>
      <c r="M65" s="4">
        <f t="shared" si="79"/>
        <v>2.5721489517565584E-2</v>
      </c>
      <c r="N65" s="4">
        <f t="shared" si="79"/>
        <v>2.2328071878552166E-2</v>
      </c>
      <c r="O65" s="4">
        <f t="shared" si="79"/>
        <v>1.1709632829416826E-2</v>
      </c>
      <c r="P65" s="4">
        <f t="shared" si="79"/>
        <v>1.5391757543998644E-2</v>
      </c>
      <c r="Q65" s="4">
        <f t="shared" si="79"/>
        <v>1.6386410688163211E-2</v>
      </c>
    </row>
    <row r="66" spans="1:17">
      <c r="B66" s="7" t="s">
        <v>12</v>
      </c>
      <c r="C66" s="1">
        <v>3383051604</v>
      </c>
      <c r="D66" s="1">
        <v>15417220260</v>
      </c>
      <c r="E66" s="1">
        <v>3511052574</v>
      </c>
      <c r="F66" s="1">
        <v>1425707200</v>
      </c>
      <c r="G66" s="1">
        <v>14143287940</v>
      </c>
      <c r="H66" s="1">
        <v>35108286</v>
      </c>
      <c r="I66" s="1">
        <f t="shared" si="76"/>
        <v>37915427864</v>
      </c>
      <c r="K66" s="4">
        <f t="shared" ref="K66:Q66" si="80">C66/C74</f>
        <v>7.244444962056484E-3</v>
      </c>
      <c r="L66" s="4">
        <f t="shared" si="80"/>
        <v>6.9098277337819258E-2</v>
      </c>
      <c r="M66" s="4">
        <f t="shared" si="80"/>
        <v>6.6929120913240783E-2</v>
      </c>
      <c r="N66" s="4">
        <f t="shared" si="80"/>
        <v>3.0595811849101703E-2</v>
      </c>
      <c r="O66" s="4">
        <f t="shared" si="80"/>
        <v>3.7553912180543381E-2</v>
      </c>
      <c r="P66" s="4">
        <f t="shared" si="80"/>
        <v>6.0052774546350683E-2</v>
      </c>
      <c r="Q66" s="4">
        <f t="shared" si="80"/>
        <v>3.2507463175330278E-2</v>
      </c>
    </row>
    <row r="67" spans="1:17">
      <c r="B67" s="7" t="s">
        <v>13</v>
      </c>
      <c r="C67" s="1">
        <v>370623714</v>
      </c>
      <c r="D67" s="1">
        <v>2953612697</v>
      </c>
      <c r="E67" s="1">
        <v>723532893</v>
      </c>
      <c r="F67" s="1">
        <v>645903284</v>
      </c>
      <c r="G67" s="1">
        <v>5876538184</v>
      </c>
      <c r="H67" s="1">
        <v>6008637</v>
      </c>
      <c r="I67" s="1">
        <f t="shared" si="76"/>
        <v>10576219409</v>
      </c>
      <c r="K67" s="4">
        <f t="shared" ref="K67:Q67" si="81">C67/C74</f>
        <v>7.9365123917452462E-4</v>
      </c>
      <c r="L67" s="4">
        <f t="shared" si="81"/>
        <v>1.323776568304735E-2</v>
      </c>
      <c r="M67" s="4">
        <f t="shared" si="81"/>
        <v>1.3792280081165174E-2</v>
      </c>
      <c r="N67" s="4">
        <f t="shared" si="81"/>
        <v>1.386114578784543E-2</v>
      </c>
      <c r="O67" s="4">
        <f t="shared" si="81"/>
        <v>1.5603655940808477E-2</v>
      </c>
      <c r="P67" s="4">
        <f t="shared" si="81"/>
        <v>1.0277782375700737E-2</v>
      </c>
      <c r="Q67" s="4">
        <f t="shared" si="81"/>
        <v>9.0677089074529035E-3</v>
      </c>
    </row>
    <row r="68" spans="1:17">
      <c r="B68" s="7" t="s">
        <v>14</v>
      </c>
      <c r="C68">
        <v>26989138660</v>
      </c>
      <c r="D68">
        <v>23612586475</v>
      </c>
      <c r="E68">
        <v>3065081539</v>
      </c>
      <c r="F68">
        <v>4199037546</v>
      </c>
      <c r="G68">
        <v>36861969960</v>
      </c>
      <c r="H68">
        <v>58262108</v>
      </c>
      <c r="I68" s="1">
        <f t="shared" si="76"/>
        <v>94786076288</v>
      </c>
      <c r="K68" s="4">
        <f t="shared" ref="K68:Q68" si="82">C68/C74</f>
        <v>5.7794368068315422E-2</v>
      </c>
      <c r="L68" s="4">
        <f t="shared" si="82"/>
        <v>0.10582900298479553</v>
      </c>
      <c r="M68" s="4">
        <f t="shared" si="82"/>
        <v>5.8427838549555473E-2</v>
      </c>
      <c r="N68" s="4">
        <f t="shared" si="82"/>
        <v>9.0111744336235186E-2</v>
      </c>
      <c r="O68" s="4">
        <f t="shared" si="82"/>
        <v>9.7877607282855633E-2</v>
      </c>
      <c r="P68" s="4">
        <f t="shared" si="82"/>
        <v>9.9657420938155009E-2</v>
      </c>
      <c r="Q68" s="4">
        <f t="shared" si="82"/>
        <v>8.1266520201709255E-2</v>
      </c>
    </row>
    <row r="69" spans="1:17">
      <c r="B69" s="7" t="s">
        <v>60</v>
      </c>
      <c r="C69" s="1">
        <v>178649640</v>
      </c>
      <c r="D69" s="1">
        <v>4376584665</v>
      </c>
      <c r="E69" s="1">
        <v>514956835</v>
      </c>
      <c r="F69" s="1">
        <v>4301764368</v>
      </c>
      <c r="G69" s="1">
        <v>943747830</v>
      </c>
      <c r="H69" s="1">
        <v>26550578</v>
      </c>
      <c r="I69" s="1">
        <f t="shared" si="76"/>
        <v>10342253916</v>
      </c>
      <c r="K69" s="4">
        <f>C69/C74</f>
        <v>3.8255919092128766E-4</v>
      </c>
      <c r="L69" s="4">
        <f t="shared" ref="L69" si="83">D69/D74</f>
        <v>1.9615368780793226E-2</v>
      </c>
      <c r="M69" s="4">
        <f t="shared" ref="M69" si="84">E69/E74</f>
        <v>9.8163179127646934E-3</v>
      </c>
      <c r="N69" s="4">
        <f t="shared" ref="N69" si="85">F69/F74</f>
        <v>9.2316271687831755E-2</v>
      </c>
      <c r="O69" s="4">
        <f t="shared" ref="O69" si="86">G69/G74</f>
        <v>2.5058828808938458E-3</v>
      </c>
      <c r="P69" s="4">
        <f t="shared" ref="P69" si="87">H69/H74</f>
        <v>4.5414802497316401E-2</v>
      </c>
      <c r="Q69" s="4">
        <f t="shared" ref="Q69" si="88">I69/I74</f>
        <v>8.8671144508829722E-3</v>
      </c>
    </row>
    <row r="70" spans="1:17">
      <c r="B70" s="7" t="s">
        <v>15</v>
      </c>
      <c r="C70" s="1">
        <v>2424962191</v>
      </c>
      <c r="D70" s="1">
        <v>7249829898</v>
      </c>
      <c r="E70" s="1">
        <v>2530576256</v>
      </c>
      <c r="F70" s="1">
        <v>1965919521</v>
      </c>
      <c r="G70" s="1">
        <v>13047847105</v>
      </c>
      <c r="H70" s="1">
        <v>28038006</v>
      </c>
      <c r="I70" s="1">
        <f t="shared" si="76"/>
        <v>27247172977</v>
      </c>
      <c r="K70" s="4">
        <f t="shared" ref="K70:Q70" si="89">C70/C74</f>
        <v>5.1927984506639534E-3</v>
      </c>
      <c r="L70" s="4">
        <f t="shared" si="89"/>
        <v>3.2492936372176984E-2</v>
      </c>
      <c r="M70" s="4">
        <f t="shared" si="89"/>
        <v>4.8238880121651E-2</v>
      </c>
      <c r="N70" s="4">
        <f t="shared" si="89"/>
        <v>4.2188819538115638E-2</v>
      </c>
      <c r="O70" s="4">
        <f t="shared" si="89"/>
        <v>3.46452470178817E-2</v>
      </c>
      <c r="P70" s="4">
        <f t="shared" si="89"/>
        <v>4.7959050266573183E-2</v>
      </c>
      <c r="Q70" s="4">
        <f t="shared" si="89"/>
        <v>2.3360846021802963E-2</v>
      </c>
    </row>
    <row r="71" spans="1:17">
      <c r="B71" s="7" t="s">
        <v>16</v>
      </c>
      <c r="C71" s="1">
        <v>51608172088</v>
      </c>
      <c r="D71" s="1">
        <v>4193473434</v>
      </c>
      <c r="E71" s="1">
        <v>3356406305</v>
      </c>
      <c r="F71" s="1">
        <v>1720005370</v>
      </c>
      <c r="G71" s="1">
        <v>27337159885</v>
      </c>
      <c r="H71" s="1">
        <v>31049408</v>
      </c>
      <c r="I71" s="1">
        <f t="shared" si="76"/>
        <v>88246266490</v>
      </c>
      <c r="K71" s="4">
        <f t="shared" ref="K71:Q71" si="90">C71/C74</f>
        <v>0.11051340802540582</v>
      </c>
      <c r="L71" s="4">
        <f t="shared" si="90"/>
        <v>1.8794684480385657E-2</v>
      </c>
      <c r="M71" s="4">
        <f t="shared" si="90"/>
        <v>6.3981190451211034E-2</v>
      </c>
      <c r="N71" s="4">
        <f t="shared" si="90"/>
        <v>3.6911478513936495E-2</v>
      </c>
      <c r="O71" s="4">
        <f t="shared" si="90"/>
        <v>7.2586891106366278E-2</v>
      </c>
      <c r="P71" s="4">
        <f t="shared" si="90"/>
        <v>5.3110057791532668E-2</v>
      </c>
      <c r="Q71" s="4">
        <f t="shared" si="90"/>
        <v>7.5659498517958154E-2</v>
      </c>
    </row>
    <row r="72" spans="1:17">
      <c r="B72" s="7" t="s">
        <v>17</v>
      </c>
      <c r="C72" s="1">
        <v>7590407162</v>
      </c>
      <c r="D72" s="1">
        <v>8109430558</v>
      </c>
      <c r="E72" s="1">
        <v>338654454</v>
      </c>
      <c r="F72" s="1">
        <v>699194815</v>
      </c>
      <c r="G72" s="1">
        <v>234007211</v>
      </c>
      <c r="H72" s="1">
        <v>4305514</v>
      </c>
      <c r="I72" s="1">
        <f t="shared" si="76"/>
        <v>16975999714</v>
      </c>
      <c r="K72" s="4">
        <f t="shared" ref="K72:Q72" si="91">C72/C74</f>
        <v>1.6254049113437159E-2</v>
      </c>
      <c r="L72" s="4">
        <f t="shared" si="91"/>
        <v>3.6345571529667595E-2</v>
      </c>
      <c r="M72" s="4">
        <f t="shared" si="91"/>
        <v>6.455569781956088E-3</v>
      </c>
      <c r="N72" s="4">
        <f t="shared" si="91"/>
        <v>1.5004787101873002E-2</v>
      </c>
      <c r="O72" s="4">
        <f t="shared" si="91"/>
        <v>6.2134676807745781E-4</v>
      </c>
      <c r="P72" s="4">
        <f t="shared" si="91"/>
        <v>7.364587993505479E-3</v>
      </c>
      <c r="Q72" s="4">
        <f t="shared" si="91"/>
        <v>1.4554673826884083E-2</v>
      </c>
    </row>
    <row r="73" spans="1:17">
      <c r="B73" s="7" t="s">
        <v>6</v>
      </c>
      <c r="C73" s="1"/>
      <c r="D73" s="1">
        <v>9111016</v>
      </c>
      <c r="E73" s="1"/>
      <c r="F73" s="1">
        <v>18100920</v>
      </c>
      <c r="G73" s="1">
        <v>67472608</v>
      </c>
      <c r="H73" s="1">
        <v>152746</v>
      </c>
      <c r="I73" s="1">
        <f t="shared" si="76"/>
        <v>94837290</v>
      </c>
      <c r="K73" s="4">
        <f t="shared" ref="K73:Q73" si="92">C73/C74</f>
        <v>0</v>
      </c>
      <c r="L73" s="4">
        <f t="shared" si="92"/>
        <v>4.0834566788326385E-5</v>
      </c>
      <c r="M73" s="4">
        <f t="shared" si="92"/>
        <v>0</v>
      </c>
      <c r="N73" s="4">
        <f t="shared" si="92"/>
        <v>3.8844746145326469E-4</v>
      </c>
      <c r="O73" s="4">
        <f t="shared" si="92"/>
        <v>1.7915638896511281E-4</v>
      </c>
      <c r="P73" s="4">
        <f t="shared" si="92"/>
        <v>2.6127225638007169E-4</v>
      </c>
      <c r="Q73" s="4">
        <f t="shared" si="92"/>
        <v>8.1310429184165779E-5</v>
      </c>
    </row>
    <row r="74" spans="1:17">
      <c r="B74" s="8" t="s">
        <v>7</v>
      </c>
      <c r="C74" s="3">
        <f>SUM(C62:C73)</f>
        <v>466985617493</v>
      </c>
      <c r="D74" s="3">
        <f>SUM(D62:D73)</f>
        <v>223120182644</v>
      </c>
      <c r="E74" s="3">
        <f>SUM(E62:E73)</f>
        <v>52459266252</v>
      </c>
      <c r="F74" s="3">
        <f t="shared" ref="F74:G74" si="93">SUM(F62:F73)</f>
        <v>46598116338</v>
      </c>
      <c r="G74" s="3">
        <f t="shared" si="93"/>
        <v>376612904456</v>
      </c>
      <c r="H74" s="3">
        <f>SUM(H62:H73)</f>
        <v>584623879</v>
      </c>
      <c r="I74" s="9">
        <f>SUM(C74:H74)</f>
        <v>1166360711062</v>
      </c>
      <c r="K74" s="4">
        <f>C75</f>
        <v>0.40037838471753578</v>
      </c>
      <c r="L74" s="4">
        <f t="shared" ref="L74:Q74" si="94">D75</f>
        <v>0.19129603777620699</v>
      </c>
      <c r="M74" s="4">
        <f t="shared" si="94"/>
        <v>4.4976880440558184E-2</v>
      </c>
      <c r="N74" s="4">
        <f t="shared" si="94"/>
        <v>3.9951719820510136E-2</v>
      </c>
      <c r="O74" s="4">
        <f t="shared" si="94"/>
        <v>0.32289573961479268</v>
      </c>
      <c r="P74" s="4">
        <f t="shared" si="94"/>
        <v>5.0123763039624819E-4</v>
      </c>
      <c r="Q74" s="4">
        <f t="shared" si="94"/>
        <v>1</v>
      </c>
    </row>
    <row r="75" spans="1:17">
      <c r="B75" s="7"/>
      <c r="C75" s="10">
        <f>C74/I74</f>
        <v>0.40037838471753578</v>
      </c>
      <c r="D75" s="10">
        <f>D74/I74</f>
        <v>0.19129603777620699</v>
      </c>
      <c r="E75" s="10">
        <f>E74/I74</f>
        <v>4.4976880440558184E-2</v>
      </c>
      <c r="F75" s="10">
        <f>F74/I74</f>
        <v>3.9951719820510136E-2</v>
      </c>
      <c r="G75" s="10">
        <f>G74/I74</f>
        <v>0.32289573961479268</v>
      </c>
      <c r="H75" s="10">
        <f>H74/I74</f>
        <v>5.0123763039624819E-4</v>
      </c>
      <c r="I75" s="11">
        <f>I74/I74</f>
        <v>1</v>
      </c>
    </row>
    <row r="77" spans="1:17">
      <c r="A77" s="204">
        <v>39994</v>
      </c>
      <c r="B77" s="7" t="s">
        <v>8</v>
      </c>
      <c r="C77" s="1">
        <v>296582447998</v>
      </c>
      <c r="D77" s="1">
        <v>75776046101</v>
      </c>
      <c r="E77" s="1">
        <v>23348615334</v>
      </c>
      <c r="F77" s="1">
        <v>16624015375</v>
      </c>
      <c r="G77" s="1">
        <v>191549729219</v>
      </c>
      <c r="H77" s="1">
        <v>241029802</v>
      </c>
      <c r="I77" s="1">
        <f>SUM(C77:H77)</f>
        <v>604121883829</v>
      </c>
      <c r="K77" s="4">
        <f t="shared" ref="K77:Q77" si="95">C77/C89</f>
        <v>0.66307381980310753</v>
      </c>
      <c r="L77" s="4">
        <f t="shared" si="95"/>
        <v>0.34695713962830171</v>
      </c>
      <c r="M77" s="4">
        <f t="shared" si="95"/>
        <v>0.43019484322310692</v>
      </c>
      <c r="N77" s="4">
        <f t="shared" si="95"/>
        <v>0.35526294492202154</v>
      </c>
      <c r="O77" s="4">
        <f t="shared" si="95"/>
        <v>0.51899688332352234</v>
      </c>
      <c r="P77" s="4">
        <f t="shared" si="95"/>
        <v>0.368399964884361</v>
      </c>
      <c r="Q77" s="4">
        <f t="shared" si="95"/>
        <v>0.53157042901198059</v>
      </c>
    </row>
    <row r="78" spans="1:17">
      <c r="A78" s="203"/>
      <c r="B78" s="7" t="s">
        <v>9</v>
      </c>
      <c r="C78" s="1">
        <v>43996712592</v>
      </c>
      <c r="D78" s="1">
        <v>11513053398</v>
      </c>
      <c r="E78" s="1">
        <v>5835244035</v>
      </c>
      <c r="F78" s="1">
        <v>4497671441</v>
      </c>
      <c r="G78" s="1">
        <v>32315871835</v>
      </c>
      <c r="H78" s="1">
        <v>95073980</v>
      </c>
      <c r="I78" s="1">
        <f t="shared" ref="I78:I88" si="96">SUM(C78:H78)</f>
        <v>98253627281</v>
      </c>
      <c r="K78" s="4">
        <f t="shared" ref="K78:Q78" si="97">C78/C89</f>
        <v>9.8364109117319201E-2</v>
      </c>
      <c r="L78" s="4">
        <f t="shared" si="97"/>
        <v>5.271502382208966E-2</v>
      </c>
      <c r="M78" s="4">
        <f t="shared" si="97"/>
        <v>0.10751352304605126</v>
      </c>
      <c r="N78" s="4">
        <f t="shared" si="97"/>
        <v>9.6117331786414587E-2</v>
      </c>
      <c r="O78" s="4">
        <f t="shared" si="97"/>
        <v>8.7558655564958024E-2</v>
      </c>
      <c r="P78" s="4">
        <f t="shared" si="97"/>
        <v>0.14531502163959145</v>
      </c>
      <c r="Q78" s="4">
        <f t="shared" si="97"/>
        <v>8.6453949449260534E-2</v>
      </c>
    </row>
    <row r="79" spans="1:17">
      <c r="B79" s="7" t="s">
        <v>10</v>
      </c>
      <c r="C79" s="1">
        <v>15858355528</v>
      </c>
      <c r="D79" s="1">
        <v>49630524966</v>
      </c>
      <c r="E79" s="1">
        <v>8372212126</v>
      </c>
      <c r="F79" s="1">
        <v>8784297262</v>
      </c>
      <c r="G79" s="1">
        <v>40304298817</v>
      </c>
      <c r="H79" s="1">
        <v>104530461</v>
      </c>
      <c r="I79" s="1">
        <f t="shared" si="96"/>
        <v>123054219160</v>
      </c>
      <c r="K79" s="4">
        <f t="shared" ref="K79:Q79" si="98">C79/C89</f>
        <v>3.5454762905651097E-2</v>
      </c>
      <c r="L79" s="4">
        <f t="shared" si="98"/>
        <v>0.22724417367333621</v>
      </c>
      <c r="M79" s="4">
        <f t="shared" si="98"/>
        <v>0.15425679131089345</v>
      </c>
      <c r="N79" s="4">
        <f t="shared" si="98"/>
        <v>0.18772452045861818</v>
      </c>
      <c r="O79" s="4">
        <f t="shared" si="98"/>
        <v>0.10920300203947284</v>
      </c>
      <c r="P79" s="4">
        <f t="shared" si="98"/>
        <v>0.15976870014499728</v>
      </c>
      <c r="Q79" s="4">
        <f t="shared" si="98"/>
        <v>0.10827613735166511</v>
      </c>
    </row>
    <row r="80" spans="1:17">
      <c r="B80" s="7" t="s">
        <v>11</v>
      </c>
      <c r="C80" s="1">
        <v>918900517</v>
      </c>
      <c r="D80" s="1">
        <v>9893442952</v>
      </c>
      <c r="E80" s="1">
        <v>1511341640</v>
      </c>
      <c r="F80" s="1">
        <v>1157386982</v>
      </c>
      <c r="G80" s="1">
        <v>4000849955</v>
      </c>
      <c r="H80" s="1">
        <v>13284236</v>
      </c>
      <c r="I80" s="1">
        <f t="shared" si="96"/>
        <v>17495206282</v>
      </c>
      <c r="K80" s="4">
        <f t="shared" ref="K80:Q80" si="99">C80/C89</f>
        <v>2.05439964481765E-3</v>
      </c>
      <c r="L80" s="4">
        <f t="shared" si="99"/>
        <v>4.5299284461562873E-2</v>
      </c>
      <c r="M80" s="4">
        <f t="shared" si="99"/>
        <v>2.7846250005651548E-2</v>
      </c>
      <c r="N80" s="4">
        <f t="shared" si="99"/>
        <v>2.4733898421321135E-2</v>
      </c>
      <c r="O80" s="4">
        <f t="shared" si="99"/>
        <v>1.0840154490200614E-2</v>
      </c>
      <c r="P80" s="4">
        <f t="shared" si="99"/>
        <v>2.0304178302048989E-2</v>
      </c>
      <c r="Q80" s="4">
        <f t="shared" si="99"/>
        <v>1.539413578271936E-2</v>
      </c>
    </row>
    <row r="81" spans="1:17">
      <c r="B81" s="7" t="s">
        <v>12</v>
      </c>
      <c r="C81" s="1">
        <v>3984461674</v>
      </c>
      <c r="D81" s="1">
        <v>17243536225</v>
      </c>
      <c r="E81" s="1">
        <v>4111088748</v>
      </c>
      <c r="F81" s="1">
        <v>1528939918</v>
      </c>
      <c r="G81" s="1">
        <v>16695357414</v>
      </c>
      <c r="H81" s="1">
        <v>39252063</v>
      </c>
      <c r="I81" s="1">
        <f t="shared" si="96"/>
        <v>43602636042</v>
      </c>
      <c r="K81" s="4">
        <f t="shared" ref="K81:Q81" si="100">C81/C89</f>
        <v>8.9081206250481836E-3</v>
      </c>
      <c r="L81" s="4">
        <f t="shared" si="100"/>
        <v>7.8953288189894749E-2</v>
      </c>
      <c r="M81" s="4">
        <f t="shared" si="100"/>
        <v>7.574621253221675E-2</v>
      </c>
      <c r="N81" s="4">
        <f t="shared" si="100"/>
        <v>3.267415757413026E-2</v>
      </c>
      <c r="O81" s="4">
        <f t="shared" si="100"/>
        <v>4.523545138469863E-2</v>
      </c>
      <c r="P81" s="4">
        <f t="shared" si="100"/>
        <v>5.9994484129554757E-2</v>
      </c>
      <c r="Q81" s="4">
        <f t="shared" si="100"/>
        <v>3.836621808830188E-2</v>
      </c>
    </row>
    <row r="82" spans="1:17">
      <c r="B82" s="7" t="s">
        <v>13</v>
      </c>
      <c r="C82" s="1">
        <v>384361245</v>
      </c>
      <c r="D82" s="1">
        <v>2529618356</v>
      </c>
      <c r="E82" s="1">
        <v>1006482964</v>
      </c>
      <c r="F82" s="1">
        <v>732569624</v>
      </c>
      <c r="G82" s="1">
        <v>5825603391</v>
      </c>
      <c r="H82" s="1">
        <v>7565321</v>
      </c>
      <c r="I82" s="1">
        <f t="shared" si="96"/>
        <v>10486200901</v>
      </c>
      <c r="K82" s="4">
        <f t="shared" ref="K82:Q82" si="101">C82/C89</f>
        <v>8.5932219059755926E-4</v>
      </c>
      <c r="L82" s="4">
        <f t="shared" si="101"/>
        <v>1.1582408878647267E-2</v>
      </c>
      <c r="M82" s="4">
        <f t="shared" si="101"/>
        <v>1.8544302294200791E-2</v>
      </c>
      <c r="N82" s="4">
        <f t="shared" si="101"/>
        <v>1.5655353782579019E-2</v>
      </c>
      <c r="O82" s="4">
        <f t="shared" si="101"/>
        <v>1.5784256212396892E-2</v>
      </c>
      <c r="P82" s="4">
        <f t="shared" si="101"/>
        <v>1.1563150978064193E-2</v>
      </c>
      <c r="Q82" s="4">
        <f t="shared" si="101"/>
        <v>9.2268703731119631E-3</v>
      </c>
    </row>
    <row r="83" spans="1:17">
      <c r="B83" s="7" t="s">
        <v>14</v>
      </c>
      <c r="C83">
        <v>25944214676</v>
      </c>
      <c r="D83">
        <v>23641825308</v>
      </c>
      <c r="E83">
        <v>3184171226</v>
      </c>
      <c r="F83">
        <v>4136064613</v>
      </c>
      <c r="G83">
        <v>36085133010</v>
      </c>
      <c r="H83">
        <v>51829517</v>
      </c>
      <c r="I83" s="1">
        <f t="shared" si="96"/>
        <v>93043238350</v>
      </c>
      <c r="K83" s="4">
        <f t="shared" ref="K83:Q83" si="102">C83/C89</f>
        <v>5.8003869221293795E-2</v>
      </c>
      <c r="L83" s="4">
        <f t="shared" si="102"/>
        <v>0.10824924902419029</v>
      </c>
      <c r="M83" s="4">
        <f t="shared" si="102"/>
        <v>5.8667891940036798E-2</v>
      </c>
      <c r="N83" s="4">
        <f t="shared" si="102"/>
        <v>8.8389625590209811E-2</v>
      </c>
      <c r="O83" s="4">
        <f t="shared" si="102"/>
        <v>9.77713288495064E-2</v>
      </c>
      <c r="P83" s="4">
        <f t="shared" si="102"/>
        <v>7.9218387453902445E-2</v>
      </c>
      <c r="Q83" s="4">
        <f t="shared" si="102"/>
        <v>8.1869297322745407E-2</v>
      </c>
    </row>
    <row r="84" spans="1:17">
      <c r="B84" s="7" t="s">
        <v>60</v>
      </c>
      <c r="C84" s="1">
        <v>204985007</v>
      </c>
      <c r="D84" s="1">
        <v>4752825019</v>
      </c>
      <c r="E84" s="1">
        <v>548568271</v>
      </c>
      <c r="F84" s="1">
        <v>4620805391</v>
      </c>
      <c r="G84" s="1">
        <v>1024714067</v>
      </c>
      <c r="H84" s="1">
        <v>31169434</v>
      </c>
      <c r="I84" s="1">
        <f t="shared" si="96"/>
        <v>11183067189</v>
      </c>
      <c r="K84" s="4">
        <f>C84/C89</f>
        <v>4.5828804944914779E-4</v>
      </c>
      <c r="L84" s="4">
        <f t="shared" ref="L84" si="103">D84/D89</f>
        <v>2.1761845049926759E-2</v>
      </c>
      <c r="M84" s="4">
        <f t="shared" ref="M84" si="104">E84/E89</f>
        <v>1.0107290645041719E-2</v>
      </c>
      <c r="N84" s="4">
        <f t="shared" ref="N84" si="105">F84/F89</f>
        <v>9.8748761601058929E-2</v>
      </c>
      <c r="O84" s="4">
        <f t="shared" ref="O84" si="106">G84/G89</f>
        <v>2.7764247396180552E-3</v>
      </c>
      <c r="P84" s="4">
        <f t="shared" ref="P84" si="107">H84/H89</f>
        <v>4.7640658108599403E-2</v>
      </c>
      <c r="Q84" s="4">
        <f t="shared" ref="Q84" si="108">I84/I89</f>
        <v>9.840047153480011E-3</v>
      </c>
    </row>
    <row r="85" spans="1:17">
      <c r="B85" s="7" t="s">
        <v>15</v>
      </c>
      <c r="C85" s="1">
        <v>2697703699</v>
      </c>
      <c r="D85" s="1">
        <v>7936567333</v>
      </c>
      <c r="E85" s="1">
        <v>2694393259</v>
      </c>
      <c r="F85" s="1">
        <v>2103813311</v>
      </c>
      <c r="G85" s="1">
        <v>14207894424</v>
      </c>
      <c r="H85" s="1">
        <v>32306217</v>
      </c>
      <c r="I85" s="1">
        <f t="shared" si="96"/>
        <v>29672678243</v>
      </c>
      <c r="K85" s="4">
        <f t="shared" ref="K85:Q85" si="109">C85/C89</f>
        <v>6.031296553344806E-3</v>
      </c>
      <c r="L85" s="4">
        <f t="shared" si="109"/>
        <v>3.6339303012126407E-2</v>
      </c>
      <c r="M85" s="4">
        <f t="shared" si="109"/>
        <v>4.9643804099552394E-2</v>
      </c>
      <c r="N85" s="4">
        <f t="shared" si="109"/>
        <v>4.4959469512762577E-2</v>
      </c>
      <c r="O85" s="4">
        <f t="shared" si="109"/>
        <v>3.8495762717654793E-2</v>
      </c>
      <c r="P85" s="4">
        <f t="shared" si="109"/>
        <v>4.9378164482525473E-2</v>
      </c>
      <c r="Q85" s="4">
        <f t="shared" si="109"/>
        <v>2.6109165593528869E-2</v>
      </c>
    </row>
    <row r="86" spans="1:17">
      <c r="B86" s="7" t="s">
        <v>16</v>
      </c>
      <c r="C86" s="1">
        <v>48324125070</v>
      </c>
      <c r="D86" s="1">
        <v>4121287189</v>
      </c>
      <c r="E86" s="1">
        <v>3134411015</v>
      </c>
      <c r="F86" s="1">
        <v>1676888619</v>
      </c>
      <c r="G86" s="1">
        <v>25088323196</v>
      </c>
      <c r="H86" s="1">
        <v>29300884</v>
      </c>
      <c r="I86" s="1">
        <f t="shared" si="96"/>
        <v>82374335973</v>
      </c>
      <c r="K86" s="4">
        <f t="shared" ref="K86:Q86" si="110">C86/C89</f>
        <v>0.10803896998997084</v>
      </c>
      <c r="L86" s="4">
        <f t="shared" si="110"/>
        <v>1.8870211475224146E-2</v>
      </c>
      <c r="M86" s="4">
        <f t="shared" si="110"/>
        <v>5.7751067286254364E-2</v>
      </c>
      <c r="N86" s="4">
        <f t="shared" si="110"/>
        <v>3.5835890165745336E-2</v>
      </c>
      <c r="O86" s="4">
        <f t="shared" si="110"/>
        <v>6.7975880726255225E-2</v>
      </c>
      <c r="P86" s="4">
        <f t="shared" si="110"/>
        <v>4.4784688644770719E-2</v>
      </c>
      <c r="Q86" s="4">
        <f t="shared" si="110"/>
        <v>7.2481666837182476E-2</v>
      </c>
    </row>
    <row r="87" spans="1:17">
      <c r="B87" s="7" t="s">
        <v>17</v>
      </c>
      <c r="C87" s="1">
        <v>8145166310</v>
      </c>
      <c r="D87" s="1">
        <v>8723753531</v>
      </c>
      <c r="E87" s="1">
        <v>383008751</v>
      </c>
      <c r="F87" s="1">
        <v>750694538</v>
      </c>
      <c r="G87" s="1">
        <v>236391214</v>
      </c>
      <c r="H87" s="1">
        <v>3915250</v>
      </c>
      <c r="I87" s="1">
        <f t="shared" si="96"/>
        <v>18242929594</v>
      </c>
      <c r="K87" s="4">
        <f t="shared" ref="K87:Q87" si="111">C87/C89</f>
        <v>1.8210270279176138E-2</v>
      </c>
      <c r="L87" s="4">
        <f t="shared" si="111"/>
        <v>3.9943606557456858E-2</v>
      </c>
      <c r="M87" s="4">
        <f t="shared" si="111"/>
        <v>7.0568805572632422E-3</v>
      </c>
      <c r="N87" s="4">
        <f t="shared" si="111"/>
        <v>1.6042691629594118E-2</v>
      </c>
      <c r="O87" s="4">
        <f t="shared" si="111"/>
        <v>6.4049322236731424E-4</v>
      </c>
      <c r="P87" s="4">
        <f t="shared" si="111"/>
        <v>5.9842307903214993E-3</v>
      </c>
      <c r="Q87" s="4">
        <f t="shared" si="111"/>
        <v>1.6052061960170342E-2</v>
      </c>
    </row>
    <row r="88" spans="1:17">
      <c r="B88" s="7" t="s">
        <v>6</v>
      </c>
      <c r="C88" s="1">
        <v>242773174</v>
      </c>
      <c r="D88" s="1">
        <v>2639268559</v>
      </c>
      <c r="E88" s="1">
        <v>144974987</v>
      </c>
      <c r="F88" s="1">
        <v>180405737</v>
      </c>
      <c r="G88" s="1">
        <v>1742672595</v>
      </c>
      <c r="H88" s="1">
        <v>5004032</v>
      </c>
      <c r="I88" s="1">
        <f t="shared" si="96"/>
        <v>4955099084</v>
      </c>
      <c r="K88" s="4">
        <f t="shared" ref="K88:Q88" si="112">C88/C89</f>
        <v>5.4277162022410043E-4</v>
      </c>
      <c r="L88" s="4">
        <f t="shared" si="112"/>
        <v>1.2084466227243086E-2</v>
      </c>
      <c r="M88" s="4">
        <f t="shared" si="112"/>
        <v>2.6711430597307455E-3</v>
      </c>
      <c r="N88" s="4">
        <f t="shared" si="112"/>
        <v>3.855354555544479E-3</v>
      </c>
      <c r="O88" s="4">
        <f t="shared" si="112"/>
        <v>4.7217067293489155E-3</v>
      </c>
      <c r="P88" s="4">
        <f t="shared" si="112"/>
        <v>7.6483704412627727E-3</v>
      </c>
      <c r="Q88" s="4">
        <f t="shared" si="112"/>
        <v>4.3600210758534871E-3</v>
      </c>
    </row>
    <row r="89" spans="1:17">
      <c r="B89" s="8" t="s">
        <v>7</v>
      </c>
      <c r="C89" s="3">
        <f>SUM(C77:C88)</f>
        <v>447284207490</v>
      </c>
      <c r="D89" s="3">
        <f>SUM(D77:D88)</f>
        <v>218401748937</v>
      </c>
      <c r="E89" s="3">
        <f>SUM(E77:E88)</f>
        <v>54274512356</v>
      </c>
      <c r="F89" s="3">
        <f t="shared" ref="F89:G89" si="113">SUM(F77:F88)</f>
        <v>46793552811</v>
      </c>
      <c r="G89" s="3">
        <f t="shared" si="113"/>
        <v>369076839137</v>
      </c>
      <c r="H89" s="3">
        <f>SUM(H77:H88)</f>
        <v>654261197</v>
      </c>
      <c r="I89" s="9">
        <f>SUM(C89:H89)</f>
        <v>1136485121928</v>
      </c>
      <c r="K89" s="4">
        <f>C90</f>
        <v>0.39356802729735768</v>
      </c>
      <c r="L89" s="4">
        <f t="shared" ref="L89:Q89" si="114">D90</f>
        <v>0.19217299436924476</v>
      </c>
      <c r="M89" s="4">
        <f t="shared" si="114"/>
        <v>4.7756465358671424E-2</v>
      </c>
      <c r="N89" s="4">
        <f t="shared" si="114"/>
        <v>4.117392468070033E-2</v>
      </c>
      <c r="O89" s="4">
        <f t="shared" si="114"/>
        <v>0.32475289998594647</v>
      </c>
      <c r="P89" s="4">
        <f t="shared" si="114"/>
        <v>5.7568830807927594E-4</v>
      </c>
      <c r="Q89" s="4">
        <f t="shared" si="114"/>
        <v>1</v>
      </c>
    </row>
    <row r="90" spans="1:17">
      <c r="B90" s="7"/>
      <c r="C90" s="10">
        <f>C89/I89</f>
        <v>0.39356802729735768</v>
      </c>
      <c r="D90" s="10">
        <f>D89/I89</f>
        <v>0.19217299436924476</v>
      </c>
      <c r="E90" s="10">
        <f>E89/I89</f>
        <v>4.7756465358671424E-2</v>
      </c>
      <c r="F90" s="10">
        <f>F89/I89</f>
        <v>4.117392468070033E-2</v>
      </c>
      <c r="G90" s="10">
        <f>G89/I89</f>
        <v>0.32475289998594647</v>
      </c>
      <c r="H90" s="10">
        <f>H89/I89</f>
        <v>5.7568830807927594E-4</v>
      </c>
      <c r="I90" s="11">
        <f>I89/I89</f>
        <v>1</v>
      </c>
    </row>
    <row r="92" spans="1:17">
      <c r="A92" s="204">
        <v>40025</v>
      </c>
      <c r="B92" s="7" t="s">
        <v>8</v>
      </c>
      <c r="C92" s="1">
        <v>306537813331</v>
      </c>
      <c r="D92" s="1">
        <v>76583333869</v>
      </c>
      <c r="E92" s="1">
        <v>24596507758</v>
      </c>
      <c r="F92" s="1">
        <v>16891585291</v>
      </c>
      <c r="G92" s="1">
        <v>197725544797</v>
      </c>
      <c r="H92" s="1">
        <v>245046420</v>
      </c>
      <c r="I92" s="1">
        <f>SUM(C92:H92)</f>
        <v>622579831466</v>
      </c>
      <c r="K92" s="4">
        <f t="shared" ref="K92:Q92" si="115">C92/C104</f>
        <v>0.65315863977688637</v>
      </c>
      <c r="L92" s="4">
        <f t="shared" si="115"/>
        <v>0.33497823214859956</v>
      </c>
      <c r="M92" s="4">
        <f t="shared" si="115"/>
        <v>0.42103460712655744</v>
      </c>
      <c r="N92" s="4">
        <f t="shared" si="115"/>
        <v>0.34794014572240561</v>
      </c>
      <c r="O92" s="4">
        <f t="shared" si="115"/>
        <v>0.50873985913204378</v>
      </c>
      <c r="P92" s="4">
        <f t="shared" si="115"/>
        <v>0.30414617376636993</v>
      </c>
      <c r="Q92" s="4">
        <f t="shared" si="115"/>
        <v>0.52126316602296596</v>
      </c>
    </row>
    <row r="93" spans="1:17">
      <c r="A93" s="203"/>
      <c r="B93" s="7" t="s">
        <v>9</v>
      </c>
      <c r="C93" s="1">
        <v>46858050296</v>
      </c>
      <c r="D93" s="1">
        <v>12249765967</v>
      </c>
      <c r="E93" s="1">
        <v>6414497684</v>
      </c>
      <c r="F93" s="1">
        <v>4962023690</v>
      </c>
      <c r="G93" s="1">
        <v>33523969932</v>
      </c>
      <c r="H93" s="1">
        <v>97101406</v>
      </c>
      <c r="I93" s="1">
        <f t="shared" ref="I93:I103" si="116">SUM(C93:H93)</f>
        <v>104105408975</v>
      </c>
      <c r="K93" s="4">
        <f t="shared" ref="K93:Q93" si="117">C93/C104</f>
        <v>9.9843278913470168E-2</v>
      </c>
      <c r="L93" s="4">
        <f t="shared" si="117"/>
        <v>5.358091298139149E-2</v>
      </c>
      <c r="M93" s="4">
        <f t="shared" si="117"/>
        <v>0.1098011774219754</v>
      </c>
      <c r="N93" s="4">
        <f t="shared" si="117"/>
        <v>0.10220990013865175</v>
      </c>
      <c r="O93" s="4">
        <f t="shared" si="117"/>
        <v>8.6255823739226425E-2</v>
      </c>
      <c r="P93" s="4">
        <f t="shared" si="117"/>
        <v>0.12052010840327655</v>
      </c>
      <c r="Q93" s="4">
        <f t="shared" si="117"/>
        <v>8.7163625192679825E-2</v>
      </c>
    </row>
    <row r="94" spans="1:17">
      <c r="B94" s="7" t="s">
        <v>10</v>
      </c>
      <c r="C94" s="1">
        <v>16156690551</v>
      </c>
      <c r="D94" s="1">
        <v>55413753984</v>
      </c>
      <c r="E94" s="1">
        <v>9117929780</v>
      </c>
      <c r="F94" s="1">
        <v>9337943419</v>
      </c>
      <c r="G94" s="1">
        <v>44528046258</v>
      </c>
      <c r="H94" s="1">
        <v>108639522</v>
      </c>
      <c r="I94" s="1">
        <f t="shared" si="116"/>
        <v>134663003514</v>
      </c>
      <c r="K94" s="4">
        <f t="shared" ref="K94:Q94" si="118">C94/C104</f>
        <v>3.4426036738874413E-2</v>
      </c>
      <c r="L94" s="4">
        <f t="shared" si="118"/>
        <v>0.24238173514396416</v>
      </c>
      <c r="M94" s="4">
        <f t="shared" si="118"/>
        <v>0.15607760339397031</v>
      </c>
      <c r="N94" s="4">
        <f t="shared" si="118"/>
        <v>0.19234697856840952</v>
      </c>
      <c r="O94" s="4">
        <f t="shared" si="118"/>
        <v>0.11456886870119655</v>
      </c>
      <c r="P94" s="4">
        <f t="shared" si="118"/>
        <v>0.13484096170883611</v>
      </c>
      <c r="Q94" s="4">
        <f t="shared" si="118"/>
        <v>0.11274837379903606</v>
      </c>
    </row>
    <row r="95" spans="1:17">
      <c r="B95" s="7" t="s">
        <v>11</v>
      </c>
      <c r="C95" s="1">
        <v>1201636605</v>
      </c>
      <c r="D95" s="1">
        <v>11831121850</v>
      </c>
      <c r="E95" s="1">
        <v>1903055086</v>
      </c>
      <c r="F95" s="1">
        <v>1260978121</v>
      </c>
      <c r="G95" s="1">
        <v>5559980998</v>
      </c>
      <c r="H95" s="1">
        <v>14246072</v>
      </c>
      <c r="I95" s="1">
        <f t="shared" si="116"/>
        <v>21771018732</v>
      </c>
      <c r="K95" s="4">
        <f t="shared" ref="K95:Q95" si="119">C95/C104</f>
        <v>2.560399716756717E-3</v>
      </c>
      <c r="L95" s="4">
        <f t="shared" si="119"/>
        <v>5.1749748691104075E-2</v>
      </c>
      <c r="M95" s="4">
        <f t="shared" si="119"/>
        <v>3.2575846065529372E-2</v>
      </c>
      <c r="N95" s="4">
        <f t="shared" si="119"/>
        <v>2.5974170192733344E-2</v>
      </c>
      <c r="O95" s="4">
        <f t="shared" si="119"/>
        <v>1.4305607060551527E-2</v>
      </c>
      <c r="P95" s="4">
        <f t="shared" si="119"/>
        <v>1.7681908146220691E-2</v>
      </c>
      <c r="Q95" s="4">
        <f t="shared" si="119"/>
        <v>1.8228072253907206E-2</v>
      </c>
    </row>
    <row r="96" spans="1:17">
      <c r="B96" s="7" t="s">
        <v>12</v>
      </c>
      <c r="C96" s="1">
        <v>3682499723</v>
      </c>
      <c r="D96" s="1">
        <v>17065505670</v>
      </c>
      <c r="E96" s="1">
        <v>3951598184</v>
      </c>
      <c r="F96" s="1">
        <v>1404353611</v>
      </c>
      <c r="G96" s="1">
        <v>15332307528</v>
      </c>
      <c r="H96" s="1">
        <v>37310311</v>
      </c>
      <c r="I96" s="1">
        <f t="shared" si="116"/>
        <v>41473575027</v>
      </c>
      <c r="K96" s="4">
        <f t="shared" ref="K96:Q96" si="120">C96/C104</f>
        <v>7.8465246552021344E-3</v>
      </c>
      <c r="L96" s="4">
        <f t="shared" si="120"/>
        <v>7.4645130098893508E-2</v>
      </c>
      <c r="M96" s="4">
        <f t="shared" si="120"/>
        <v>6.7642106159616133E-2</v>
      </c>
      <c r="N96" s="4">
        <f t="shared" si="120"/>
        <v>2.8927480259503757E-2</v>
      </c>
      <c r="O96" s="4">
        <f t="shared" si="120"/>
        <v>3.9449409432514779E-2</v>
      </c>
      <c r="P96" s="4">
        <f t="shared" si="120"/>
        <v>4.6308729312116881E-2</v>
      </c>
      <c r="Q96" s="4">
        <f t="shared" si="120"/>
        <v>3.4724297081643679E-2</v>
      </c>
    </row>
    <row r="97" spans="1:17">
      <c r="B97" s="7" t="s">
        <v>13</v>
      </c>
      <c r="C97" s="1">
        <v>414319343</v>
      </c>
      <c r="D97" s="1">
        <v>2467043500</v>
      </c>
      <c r="E97" s="1">
        <v>1115838731</v>
      </c>
      <c r="F97" s="1">
        <v>714955177</v>
      </c>
      <c r="G97" s="1">
        <v>6313460249</v>
      </c>
      <c r="H97" s="1">
        <v>7633758</v>
      </c>
      <c r="I97" s="1">
        <f t="shared" si="116"/>
        <v>11033250758</v>
      </c>
      <c r="K97" s="4">
        <f t="shared" ref="K97:Q97" si="121">C97/C104</f>
        <v>8.8281525716672803E-4</v>
      </c>
      <c r="L97" s="4">
        <f t="shared" si="121"/>
        <v>1.0790936206529038E-2</v>
      </c>
      <c r="M97" s="4">
        <f t="shared" si="121"/>
        <v>1.9100545750051733E-2</v>
      </c>
      <c r="N97" s="4">
        <f t="shared" si="121"/>
        <v>1.4726954527051458E-2</v>
      </c>
      <c r="O97" s="4">
        <f t="shared" si="121"/>
        <v>1.6244278810861826E-2</v>
      </c>
      <c r="P97" s="4">
        <f t="shared" si="121"/>
        <v>9.4748508758398381E-3</v>
      </c>
      <c r="Q97" s="4">
        <f t="shared" si="121"/>
        <v>9.2377345538127223E-3</v>
      </c>
    </row>
    <row r="98" spans="1:17">
      <c r="B98" s="7" t="s">
        <v>14</v>
      </c>
      <c r="C98">
        <v>28334820939</v>
      </c>
      <c r="D98">
        <v>26860064999</v>
      </c>
      <c r="E98">
        <v>3712785041</v>
      </c>
      <c r="F98">
        <v>4456434199</v>
      </c>
      <c r="G98">
        <v>39763786064</v>
      </c>
      <c r="H98">
        <v>58232744</v>
      </c>
      <c r="I98" s="1">
        <f t="shared" si="116"/>
        <v>103186123986</v>
      </c>
      <c r="K98" s="4">
        <f t="shared" ref="K98:Q98" si="122">C98/C104</f>
        <v>6.0374714955165575E-2</v>
      </c>
      <c r="L98" s="4">
        <f t="shared" si="122"/>
        <v>0.11748688173006777</v>
      </c>
      <c r="M98" s="4">
        <f t="shared" si="122"/>
        <v>6.3554184458334773E-2</v>
      </c>
      <c r="N98" s="4">
        <f t="shared" si="122"/>
        <v>9.1795550144635141E-2</v>
      </c>
      <c r="O98" s="4">
        <f t="shared" si="122"/>
        <v>0.10231061920464117</v>
      </c>
      <c r="P98" s="4">
        <f t="shared" si="122"/>
        <v>7.2277188442567475E-2</v>
      </c>
      <c r="Q98" s="4">
        <f t="shared" si="122"/>
        <v>8.6393941724593221E-2</v>
      </c>
    </row>
    <row r="99" spans="1:17">
      <c r="B99" s="7" t="s">
        <v>60</v>
      </c>
      <c r="C99" s="1">
        <v>201338854</v>
      </c>
      <c r="D99" s="1">
        <v>4683839757</v>
      </c>
      <c r="E99" s="1">
        <v>537554315</v>
      </c>
      <c r="F99" s="1">
        <v>4567681710</v>
      </c>
      <c r="G99" s="1">
        <v>993536030</v>
      </c>
      <c r="H99" s="1">
        <v>30845572</v>
      </c>
      <c r="I99" s="1">
        <f t="shared" si="116"/>
        <v>11014796238</v>
      </c>
      <c r="K99" s="4">
        <f>C99/C104</f>
        <v>4.290048610442605E-4</v>
      </c>
      <c r="L99" s="4">
        <f t="shared" ref="L99" si="123">D99/D104</f>
        <v>2.0487282052137092E-2</v>
      </c>
      <c r="M99" s="4">
        <f t="shared" ref="M99" si="124">E99/E104</f>
        <v>9.20167090596824E-3</v>
      </c>
      <c r="N99" s="4">
        <f t="shared" ref="N99" si="125">F99/F104</f>
        <v>9.4087074268733709E-2</v>
      </c>
      <c r="O99" s="4">
        <f t="shared" ref="O99" si="126">G99/G104</f>
        <v>2.5563281692496773E-3</v>
      </c>
      <c r="P99" s="4">
        <f t="shared" ref="P99" si="127">H99/H104</f>
        <v>3.8284838853940718E-2</v>
      </c>
      <c r="Q99" s="4">
        <f t="shared" ref="Q99" si="128">I99/I104</f>
        <v>9.222283263815129E-3</v>
      </c>
    </row>
    <row r="100" spans="1:17">
      <c r="B100" s="7" t="s">
        <v>15</v>
      </c>
      <c r="C100" s="1">
        <v>2922862277</v>
      </c>
      <c r="D100" s="1">
        <v>8307992456</v>
      </c>
      <c r="E100" s="1">
        <v>3039877488</v>
      </c>
      <c r="F100" s="1">
        <v>2310619234</v>
      </c>
      <c r="G100" s="1">
        <v>16161172366</v>
      </c>
      <c r="H100" s="1">
        <v>167433846</v>
      </c>
      <c r="I100" s="1">
        <f t="shared" si="116"/>
        <v>32909957667</v>
      </c>
      <c r="K100" s="4">
        <f t="shared" ref="K100:Q100" si="129">C100/C104</f>
        <v>6.2279192519686033E-3</v>
      </c>
      <c r="L100" s="4">
        <f t="shared" si="129"/>
        <v>3.6339455140138595E-2</v>
      </c>
      <c r="M100" s="4">
        <f t="shared" si="129"/>
        <v>5.2035583118772689E-2</v>
      </c>
      <c r="N100" s="4">
        <f t="shared" si="129"/>
        <v>4.759512971321344E-2</v>
      </c>
      <c r="O100" s="4">
        <f t="shared" si="129"/>
        <v>4.1582045260407166E-2</v>
      </c>
      <c r="P100" s="4">
        <f t="shared" si="129"/>
        <v>0.20781517077412362</v>
      </c>
      <c r="Q100" s="4">
        <f t="shared" si="129"/>
        <v>2.7554295626293589E-2</v>
      </c>
    </row>
    <row r="101" spans="1:17">
      <c r="B101" s="7" t="s">
        <v>16</v>
      </c>
      <c r="C101" s="1">
        <v>55325492756</v>
      </c>
      <c r="D101" s="1">
        <v>4763174409</v>
      </c>
      <c r="E101" s="1">
        <v>3674104913</v>
      </c>
      <c r="F101" s="1">
        <v>1897366742</v>
      </c>
      <c r="G101" s="1">
        <v>28461287129</v>
      </c>
      <c r="H101" s="1">
        <v>34491723</v>
      </c>
      <c r="I101" s="1">
        <f t="shared" si="116"/>
        <v>94155917672</v>
      </c>
      <c r="K101" s="4">
        <f t="shared" ref="K101:Q101" si="130">C101/C104</f>
        <v>0.11788537016304375</v>
      </c>
      <c r="L101" s="4">
        <f t="shared" si="130"/>
        <v>2.0834294647861157E-2</v>
      </c>
      <c r="M101" s="4">
        <f t="shared" si="130"/>
        <v>6.2892071256886978E-2</v>
      </c>
      <c r="N101" s="4">
        <f t="shared" si="130"/>
        <v>3.9082776976064583E-2</v>
      </c>
      <c r="O101" s="4">
        <f t="shared" si="130"/>
        <v>7.3229744895075388E-2</v>
      </c>
      <c r="P101" s="4">
        <f t="shared" si="130"/>
        <v>4.281036049030832E-2</v>
      </c>
      <c r="Q101" s="4">
        <f t="shared" si="130"/>
        <v>7.8833282520467882E-2</v>
      </c>
    </row>
    <row r="102" spans="1:17">
      <c r="B102" s="7" t="s">
        <v>17</v>
      </c>
      <c r="C102" s="1">
        <v>7680495451</v>
      </c>
      <c r="D102" s="1">
        <v>8389095625</v>
      </c>
      <c r="E102" s="1">
        <v>355456624</v>
      </c>
      <c r="F102" s="1">
        <v>725999068</v>
      </c>
      <c r="G102" s="1">
        <v>222396349</v>
      </c>
      <c r="H102" s="1">
        <v>4596182</v>
      </c>
      <c r="I102" s="1">
        <f t="shared" si="116"/>
        <v>17378039299</v>
      </c>
      <c r="K102" s="4">
        <f t="shared" ref="K102:Q102" si="131">C102/C104</f>
        <v>1.6365295710421248E-2</v>
      </c>
      <c r="L102" s="4">
        <f t="shared" si="131"/>
        <v>3.6694203292259274E-2</v>
      </c>
      <c r="M102" s="4">
        <f t="shared" si="131"/>
        <v>6.0845849137951607E-3</v>
      </c>
      <c r="N102" s="4">
        <f t="shared" si="131"/>
        <v>1.4954441348310903E-2</v>
      </c>
      <c r="O102" s="4">
        <f t="shared" si="131"/>
        <v>5.7221684420139473E-4</v>
      </c>
      <c r="P102" s="4">
        <f t="shared" si="131"/>
        <v>5.7046790123841092E-3</v>
      </c>
      <c r="Q102" s="4">
        <f t="shared" si="131"/>
        <v>1.4549992348672741E-2</v>
      </c>
    </row>
    <row r="103" spans="1:17">
      <c r="B103" s="7" t="s">
        <v>6</v>
      </c>
      <c r="C103" s="1"/>
      <c r="D103" s="1">
        <v>7130227</v>
      </c>
      <c r="E103" s="1">
        <v>1135</v>
      </c>
      <c r="F103" s="1">
        <v>17447841</v>
      </c>
      <c r="G103" s="1">
        <v>71978877</v>
      </c>
      <c r="H103" s="1">
        <v>108792</v>
      </c>
      <c r="I103" s="1">
        <f t="shared" si="116"/>
        <v>96666872</v>
      </c>
      <c r="K103" s="4">
        <f t="shared" ref="K103:Q103" si="132">C103/C104</f>
        <v>0</v>
      </c>
      <c r="L103" s="4">
        <f t="shared" si="132"/>
        <v>3.118786705425783E-5</v>
      </c>
      <c r="M103" s="4">
        <f t="shared" si="132"/>
        <v>1.9428541799118385E-8</v>
      </c>
      <c r="N103" s="4">
        <f t="shared" si="132"/>
        <v>3.593981402868058E-4</v>
      </c>
      <c r="O103" s="4">
        <f t="shared" si="132"/>
        <v>1.8519875003029099E-4</v>
      </c>
      <c r="P103" s="4">
        <f t="shared" si="132"/>
        <v>1.3503021401574004E-4</v>
      </c>
      <c r="Q103" s="4">
        <f t="shared" si="132"/>
        <v>8.0935612111952281E-5</v>
      </c>
    </row>
    <row r="104" spans="1:17">
      <c r="B104" s="8" t="s">
        <v>7</v>
      </c>
      <c r="C104" s="3">
        <f>SUM(C92:C103)</f>
        <v>469316020126</v>
      </c>
      <c r="D104" s="3">
        <f>SUM(D92:D103)</f>
        <v>228621822313</v>
      </c>
      <c r="E104" s="3">
        <f>SUM(E92:E103)</f>
        <v>58419206739</v>
      </c>
      <c r="F104" s="3">
        <f t="shared" ref="F104:G104" si="133">SUM(F92:F103)</f>
        <v>48547388103</v>
      </c>
      <c r="G104" s="3">
        <f t="shared" si="133"/>
        <v>388657466577</v>
      </c>
      <c r="H104" s="3">
        <f>SUM(H92:H103)</f>
        <v>805686348</v>
      </c>
      <c r="I104" s="9">
        <f>SUM(C104:H104)</f>
        <v>1194367590206</v>
      </c>
      <c r="K104" s="4">
        <f>C105</f>
        <v>0.39294102081676058</v>
      </c>
      <c r="L104" s="4">
        <f t="shared" ref="L104:Q104" si="134">D105</f>
        <v>0.1914166326914214</v>
      </c>
      <c r="M104" s="4">
        <f t="shared" si="134"/>
        <v>4.8912250481381599E-2</v>
      </c>
      <c r="N104" s="4">
        <f t="shared" si="134"/>
        <v>4.0646940272907717E-2</v>
      </c>
      <c r="O104" s="4">
        <f t="shared" si="134"/>
        <v>0.32540858422821556</v>
      </c>
      <c r="P104" s="4">
        <f t="shared" si="134"/>
        <v>6.745715093131741E-4</v>
      </c>
      <c r="Q104" s="4">
        <f t="shared" si="134"/>
        <v>1</v>
      </c>
    </row>
    <row r="105" spans="1:17">
      <c r="B105" s="7"/>
      <c r="C105" s="10">
        <f>C104/I104</f>
        <v>0.39294102081676058</v>
      </c>
      <c r="D105" s="10">
        <f>D104/I104</f>
        <v>0.1914166326914214</v>
      </c>
      <c r="E105" s="10">
        <f>E104/I104</f>
        <v>4.8912250481381599E-2</v>
      </c>
      <c r="F105" s="10">
        <f>F104/I104</f>
        <v>4.0646940272907717E-2</v>
      </c>
      <c r="G105" s="10">
        <f>G104/I104</f>
        <v>0.32540858422821556</v>
      </c>
      <c r="H105" s="10">
        <f>H104/I104</f>
        <v>6.745715093131741E-4</v>
      </c>
      <c r="I105" s="11">
        <f>I104/I104</f>
        <v>1</v>
      </c>
    </row>
    <row r="107" spans="1:17">
      <c r="A107" s="204">
        <v>40056</v>
      </c>
      <c r="B107" s="7" t="s">
        <v>8</v>
      </c>
      <c r="C107" s="1">
        <v>305918388273</v>
      </c>
      <c r="D107" s="1">
        <v>77134126082</v>
      </c>
      <c r="E107" s="1">
        <v>25127912920</v>
      </c>
      <c r="F107" s="1">
        <v>16791412042</v>
      </c>
      <c r="G107" s="1">
        <v>202995627733</v>
      </c>
      <c r="H107" s="1">
        <v>268498062</v>
      </c>
      <c r="I107" s="1">
        <f>SUM(C107:H107)</f>
        <v>628235965112</v>
      </c>
      <c r="K107" s="4">
        <f t="shared" ref="K107:Q107" si="135">C107/C119</f>
        <v>0.65350774100487974</v>
      </c>
      <c r="L107" s="4">
        <f t="shared" si="135"/>
        <v>0.33275944241072131</v>
      </c>
      <c r="M107" s="4">
        <f t="shared" si="135"/>
        <v>0.41677617589309029</v>
      </c>
      <c r="N107" s="4">
        <f t="shared" si="135"/>
        <v>0.34159694747116492</v>
      </c>
      <c r="O107" s="4">
        <f t="shared" si="135"/>
        <v>0.51297542773378613</v>
      </c>
      <c r="P107" s="4">
        <f t="shared" si="135"/>
        <v>0.36838597162100006</v>
      </c>
      <c r="Q107" s="4">
        <f t="shared" si="135"/>
        <v>0.52100462422950122</v>
      </c>
    </row>
    <row r="108" spans="1:17">
      <c r="A108" s="203"/>
      <c r="B108" s="7" t="s">
        <v>9</v>
      </c>
      <c r="C108" s="1">
        <v>42987297331</v>
      </c>
      <c r="D108" s="1">
        <v>11661629048</v>
      </c>
      <c r="E108" s="1">
        <v>6058194810</v>
      </c>
      <c r="F108" s="1">
        <v>4695637965</v>
      </c>
      <c r="G108" s="1">
        <v>30946338550</v>
      </c>
      <c r="H108" s="1">
        <v>104503237</v>
      </c>
      <c r="I108" s="1">
        <f t="shared" ref="I108:I118" si="136">SUM(C108:H108)</f>
        <v>96453600941</v>
      </c>
      <c r="K108" s="4">
        <f t="shared" ref="K108:Q108" si="137">C108/C119</f>
        <v>9.1830150287066994E-2</v>
      </c>
      <c r="L108" s="4">
        <f t="shared" si="137"/>
        <v>5.0308694435558104E-2</v>
      </c>
      <c r="M108" s="4">
        <f t="shared" si="137"/>
        <v>0.10048233109394136</v>
      </c>
      <c r="N108" s="4">
        <f t="shared" si="137"/>
        <v>9.5525950483593802E-2</v>
      </c>
      <c r="O108" s="4">
        <f t="shared" si="137"/>
        <v>7.8202232391728174E-2</v>
      </c>
      <c r="P108" s="4">
        <f t="shared" si="137"/>
        <v>0.1433810218704098</v>
      </c>
      <c r="Q108" s="4">
        <f t="shared" si="137"/>
        <v>7.9990282162354487E-2</v>
      </c>
    </row>
    <row r="109" spans="1:17">
      <c r="B109" s="7" t="s">
        <v>10</v>
      </c>
      <c r="C109" s="1">
        <v>15420807749</v>
      </c>
      <c r="D109" s="1">
        <v>53387673699</v>
      </c>
      <c r="E109" s="1">
        <v>9237535799</v>
      </c>
      <c r="F109" s="1">
        <v>9474925083</v>
      </c>
      <c r="G109" s="1">
        <v>42630780910</v>
      </c>
      <c r="H109" s="1">
        <v>115355973</v>
      </c>
      <c r="I109" s="1">
        <f t="shared" si="136"/>
        <v>130267079213</v>
      </c>
      <c r="K109" s="4">
        <f t="shared" ref="K109:Q109" si="138">C109/C119</f>
        <v>3.2942175504423486E-2</v>
      </c>
      <c r="L109" s="4">
        <f t="shared" si="138"/>
        <v>0.23031637789995607</v>
      </c>
      <c r="M109" s="4">
        <f t="shared" si="138"/>
        <v>0.15321546430218774</v>
      </c>
      <c r="N109" s="4">
        <f t="shared" si="138"/>
        <v>0.19275362177850927</v>
      </c>
      <c r="O109" s="4">
        <f t="shared" si="138"/>
        <v>0.10772913346043224</v>
      </c>
      <c r="P109" s="4">
        <f t="shared" si="138"/>
        <v>0.15827124367061857</v>
      </c>
      <c r="Q109" s="4">
        <f t="shared" si="138"/>
        <v>0.10803225925269037</v>
      </c>
    </row>
    <row r="110" spans="1:17">
      <c r="B110" s="7" t="s">
        <v>11</v>
      </c>
      <c r="C110" s="1">
        <v>1339100987</v>
      </c>
      <c r="D110" s="1">
        <v>13866295827</v>
      </c>
      <c r="E110" s="1">
        <v>2344186047</v>
      </c>
      <c r="F110" s="1">
        <v>1435248397</v>
      </c>
      <c r="G110" s="1">
        <v>6775937464</v>
      </c>
      <c r="H110" s="1">
        <v>16123072</v>
      </c>
      <c r="I110" s="1">
        <f t="shared" si="136"/>
        <v>25776891794</v>
      </c>
      <c r="K110" s="4">
        <f t="shared" ref="K110:Q110" si="139">C110/C119</f>
        <v>2.8606088896193731E-3</v>
      </c>
      <c r="L110" s="4">
        <f t="shared" si="139"/>
        <v>5.9819707593360368E-2</v>
      </c>
      <c r="M110" s="4">
        <f t="shared" si="139"/>
        <v>3.888110004842376E-2</v>
      </c>
      <c r="N110" s="4">
        <f t="shared" si="139"/>
        <v>2.9198048981929847E-2</v>
      </c>
      <c r="O110" s="4">
        <f t="shared" si="139"/>
        <v>1.7122976773985599E-2</v>
      </c>
      <c r="P110" s="4">
        <f t="shared" si="139"/>
        <v>2.2121252943104446E-2</v>
      </c>
      <c r="Q110" s="4">
        <f t="shared" si="139"/>
        <v>2.1377126698792617E-2</v>
      </c>
    </row>
    <row r="111" spans="1:17">
      <c r="B111" s="7" t="s">
        <v>12</v>
      </c>
      <c r="C111" s="1">
        <v>3795485303</v>
      </c>
      <c r="D111" s="1">
        <v>17945210616</v>
      </c>
      <c r="E111" s="1">
        <v>4297191222</v>
      </c>
      <c r="F111" s="1">
        <v>1505203380</v>
      </c>
      <c r="G111" s="1">
        <v>16255604587</v>
      </c>
      <c r="H111" s="1">
        <v>33606848</v>
      </c>
      <c r="I111" s="1">
        <f t="shared" si="136"/>
        <v>43832301956</v>
      </c>
      <c r="K111" s="4">
        <f t="shared" ref="K111:Q111" si="140">C111/C119</f>
        <v>8.1079762494279152E-3</v>
      </c>
      <c r="L111" s="4">
        <f t="shared" si="140"/>
        <v>7.7416295248810885E-2</v>
      </c>
      <c r="M111" s="4">
        <f t="shared" si="140"/>
        <v>7.1274002353018173E-2</v>
      </c>
      <c r="N111" s="4">
        <f t="shared" si="140"/>
        <v>3.0621181747264033E-2</v>
      </c>
      <c r="O111" s="4">
        <f t="shared" si="140"/>
        <v>4.107835133796843E-2</v>
      </c>
      <c r="P111" s="4">
        <f t="shared" si="140"/>
        <v>4.610942537678079E-2</v>
      </c>
      <c r="Q111" s="4">
        <f t="shared" si="140"/>
        <v>3.6350723737423291E-2</v>
      </c>
    </row>
    <row r="112" spans="1:17">
      <c r="B112" s="7" t="s">
        <v>13</v>
      </c>
      <c r="C112" s="1">
        <v>359745267</v>
      </c>
      <c r="D112" s="1">
        <v>2551516228</v>
      </c>
      <c r="E112" s="1">
        <v>1140330484</v>
      </c>
      <c r="F112" s="1">
        <v>716048817</v>
      </c>
      <c r="G112" s="1">
        <v>6054070161</v>
      </c>
      <c r="H112" s="1">
        <v>8705489</v>
      </c>
      <c r="I112" s="1">
        <f t="shared" si="136"/>
        <v>10830416446</v>
      </c>
      <c r="K112" s="4">
        <f t="shared" ref="K112:Q112" si="141">C112/C119</f>
        <v>7.6849357798187848E-4</v>
      </c>
      <c r="L112" s="4">
        <f t="shared" si="141"/>
        <v>1.1007334372707943E-2</v>
      </c>
      <c r="M112" s="4">
        <f t="shared" si="141"/>
        <v>1.8913730714084184E-2</v>
      </c>
      <c r="N112" s="4">
        <f t="shared" si="141"/>
        <v>1.4566975637053382E-2</v>
      </c>
      <c r="O112" s="4">
        <f t="shared" si="141"/>
        <v>1.5298798624638881E-2</v>
      </c>
      <c r="P112" s="4">
        <f t="shared" si="141"/>
        <v>1.1944145889965225E-2</v>
      </c>
      <c r="Q112" s="4">
        <f t="shared" si="141"/>
        <v>8.9818115549804237E-3</v>
      </c>
    </row>
    <row r="113" spans="1:17">
      <c r="B113" s="7" t="s">
        <v>14</v>
      </c>
      <c r="C113">
        <v>32616604852</v>
      </c>
      <c r="D113">
        <v>29614272159</v>
      </c>
      <c r="E113">
        <v>4458491565</v>
      </c>
      <c r="F113">
        <v>4961745732</v>
      </c>
      <c r="G113">
        <v>44513804484</v>
      </c>
      <c r="H113">
        <v>81877209</v>
      </c>
      <c r="I113" s="1">
        <f t="shared" si="136"/>
        <v>116246796001</v>
      </c>
      <c r="K113" s="4">
        <f t="shared" ref="K113:Q113" si="142">C113/C119</f>
        <v>6.9676111581294484E-2</v>
      </c>
      <c r="L113" s="4">
        <f t="shared" si="142"/>
        <v>0.12775705373976895</v>
      </c>
      <c r="M113" s="4">
        <f t="shared" si="142"/>
        <v>7.3949359448524363E-2</v>
      </c>
      <c r="N113" s="4">
        <f t="shared" si="142"/>
        <v>0.10093952741674259</v>
      </c>
      <c r="O113" s="4">
        <f t="shared" si="142"/>
        <v>0.11248758483247832</v>
      </c>
      <c r="P113" s="4">
        <f t="shared" si="142"/>
        <v>0.11233755270487088</v>
      </c>
      <c r="Q113" s="4">
        <f t="shared" si="142"/>
        <v>9.6405047835150803E-2</v>
      </c>
    </row>
    <row r="114" spans="1:17">
      <c r="B114" s="7" t="s">
        <v>60</v>
      </c>
      <c r="C114" s="1">
        <v>213861028</v>
      </c>
      <c r="D114" s="1">
        <v>4918049649</v>
      </c>
      <c r="E114" s="1">
        <v>571075876</v>
      </c>
      <c r="F114" s="1">
        <v>4788514289</v>
      </c>
      <c r="G114" s="1">
        <v>1032371637</v>
      </c>
      <c r="H114" s="1">
        <v>28377573</v>
      </c>
      <c r="I114" s="1">
        <f t="shared" si="136"/>
        <v>11552250052</v>
      </c>
      <c r="K114" s="4">
        <f>C114/C119</f>
        <v>4.5685333950092717E-4</v>
      </c>
      <c r="L114" s="4">
        <f t="shared" ref="L114" si="143">D114/D119</f>
        <v>2.1216646147124537E-2</v>
      </c>
      <c r="M114" s="4">
        <f t="shared" ref="M114" si="144">E114/E119</f>
        <v>9.4719692997120037E-3</v>
      </c>
      <c r="N114" s="4">
        <f t="shared" ref="N114" si="145">F114/F119</f>
        <v>9.741538471886757E-2</v>
      </c>
      <c r="O114" s="4">
        <f t="shared" ref="O114" si="146">G114/G119</f>
        <v>2.6088309782063969E-3</v>
      </c>
      <c r="P114" s="4">
        <f t="shared" ref="P114" si="147">H114/H119</f>
        <v>3.89347309398861E-2</v>
      </c>
      <c r="Q114" s="4">
        <f t="shared" ref="Q114" si="148">I114/I119</f>
        <v>9.5804379748849408E-3</v>
      </c>
    </row>
    <row r="115" spans="1:17">
      <c r="B115" s="7" t="s">
        <v>15</v>
      </c>
      <c r="C115" s="1">
        <v>2583004019</v>
      </c>
      <c r="D115" s="1">
        <v>7800832826</v>
      </c>
      <c r="E115" s="1">
        <v>3032105460</v>
      </c>
      <c r="F115" s="1">
        <v>2185844808</v>
      </c>
      <c r="G115" s="1">
        <v>15408135184</v>
      </c>
      <c r="H115" s="1">
        <v>34075612</v>
      </c>
      <c r="I115" s="1">
        <f t="shared" si="136"/>
        <v>31043997909</v>
      </c>
      <c r="K115" s="4">
        <f t="shared" ref="K115:Q115" si="149">C115/C119</f>
        <v>5.5178543891805584E-3</v>
      </c>
      <c r="L115" s="4">
        <f t="shared" si="149"/>
        <v>3.3653078259543112E-2</v>
      </c>
      <c r="M115" s="4">
        <f t="shared" si="149"/>
        <v>5.0291057699326007E-2</v>
      </c>
      <c r="N115" s="4">
        <f t="shared" si="149"/>
        <v>4.4467845359928343E-2</v>
      </c>
      <c r="O115" s="4">
        <f t="shared" si="149"/>
        <v>3.8936773293405703E-2</v>
      </c>
      <c r="P115" s="4">
        <f t="shared" si="149"/>
        <v>4.675258116090316E-2</v>
      </c>
      <c r="Q115" s="4">
        <f t="shared" si="149"/>
        <v>2.5745209385261002E-2</v>
      </c>
    </row>
    <row r="116" spans="1:17">
      <c r="B116" s="7" t="s">
        <v>16</v>
      </c>
      <c r="C116" s="1">
        <v>55201002522</v>
      </c>
      <c r="D116" s="1">
        <v>4602268945</v>
      </c>
      <c r="E116" s="1">
        <v>3658634409</v>
      </c>
      <c r="F116" s="1">
        <v>1867882986</v>
      </c>
      <c r="G116" s="1">
        <v>28829074959</v>
      </c>
      <c r="H116" s="1">
        <v>36903982</v>
      </c>
      <c r="I116" s="1">
        <f t="shared" si="136"/>
        <v>94195767803</v>
      </c>
      <c r="K116" s="4">
        <f t="shared" ref="K116:Q116" si="150">C116/C119</f>
        <v>0.11792126214774766</v>
      </c>
      <c r="L116" s="4">
        <f t="shared" si="150"/>
        <v>1.9854356635016793E-2</v>
      </c>
      <c r="M116" s="4">
        <f t="shared" si="150"/>
        <v>6.0682781846169202E-2</v>
      </c>
      <c r="N116" s="4">
        <f t="shared" si="150"/>
        <v>3.7999372813611564E-2</v>
      </c>
      <c r="O116" s="4">
        <f t="shared" si="150"/>
        <v>7.2851850177353836E-2</v>
      </c>
      <c r="P116" s="4">
        <f t="shared" si="150"/>
        <v>5.0633174647472488E-2</v>
      </c>
      <c r="Q116" s="4">
        <f t="shared" si="150"/>
        <v>7.8117830454775328E-2</v>
      </c>
    </row>
    <row r="117" spans="1:17">
      <c r="B117" s="7" t="s">
        <v>17</v>
      </c>
      <c r="C117" s="1">
        <v>7682169499</v>
      </c>
      <c r="D117" s="1">
        <v>8300674714</v>
      </c>
      <c r="E117" s="1">
        <v>365486568</v>
      </c>
      <c r="F117" s="1">
        <v>714596776</v>
      </c>
      <c r="G117" s="1">
        <v>224459766</v>
      </c>
      <c r="H117" s="1">
        <v>706098</v>
      </c>
      <c r="I117" s="1">
        <f t="shared" si="136"/>
        <v>17288093421</v>
      </c>
      <c r="K117" s="4">
        <f t="shared" ref="K117:Q117" si="151">C117/C119</f>
        <v>1.6410773028877026E-2</v>
      </c>
      <c r="L117" s="4">
        <f t="shared" si="151"/>
        <v>3.5809414454596164E-2</v>
      </c>
      <c r="M117" s="4">
        <f t="shared" si="151"/>
        <v>6.0620273015228954E-3</v>
      </c>
      <c r="N117" s="4">
        <f t="shared" si="151"/>
        <v>1.4537435966895666E-2</v>
      </c>
      <c r="O117" s="4">
        <f t="shared" si="151"/>
        <v>5.6721588419787142E-4</v>
      </c>
      <c r="P117" s="4">
        <f t="shared" si="151"/>
        <v>9.6878389308316458E-4</v>
      </c>
      <c r="Q117" s="4">
        <f t="shared" si="151"/>
        <v>1.4337250836708854E-2</v>
      </c>
    </row>
    <row r="118" spans="1:17">
      <c r="B118" s="7" t="s">
        <v>6</v>
      </c>
      <c r="C118" s="1"/>
      <c r="D118" s="1">
        <v>18914722</v>
      </c>
      <c r="E118" s="1"/>
      <c r="F118" s="1">
        <v>18566455</v>
      </c>
      <c r="G118" s="1">
        <v>55727348</v>
      </c>
      <c r="H118" s="1">
        <v>116700</v>
      </c>
      <c r="I118" s="1">
        <f t="shared" si="136"/>
        <v>93325225</v>
      </c>
      <c r="K118" s="4">
        <f t="shared" ref="K118:Q118" si="152">C118/C119</f>
        <v>0</v>
      </c>
      <c r="L118" s="4">
        <f t="shared" si="152"/>
        <v>8.1598802835760424E-5</v>
      </c>
      <c r="M118" s="4">
        <f t="shared" si="152"/>
        <v>0</v>
      </c>
      <c r="N118" s="4">
        <f t="shared" si="152"/>
        <v>3.7770762443903034E-4</v>
      </c>
      <c r="O118" s="4">
        <f t="shared" si="152"/>
        <v>1.4082451181840082E-4</v>
      </c>
      <c r="P118" s="4">
        <f t="shared" si="152"/>
        <v>1.601152819053521E-4</v>
      </c>
      <c r="Q118" s="4">
        <f t="shared" si="152"/>
        <v>7.7395877476690321E-5</v>
      </c>
    </row>
    <row r="119" spans="1:17">
      <c r="B119" s="8" t="s">
        <v>7</v>
      </c>
      <c r="C119" s="3">
        <f>SUM(C107:C118)</f>
        <v>468117466830</v>
      </c>
      <c r="D119" s="3">
        <f>SUM(D107:D118)</f>
        <v>231801464515</v>
      </c>
      <c r="E119" s="3">
        <f>SUM(E107:E118)</f>
        <v>60291145160</v>
      </c>
      <c r="F119" s="3">
        <f t="shared" ref="F119:G119" si="153">SUM(F107:F118)</f>
        <v>49155626730</v>
      </c>
      <c r="G119" s="3">
        <f t="shared" si="153"/>
        <v>395721932783</v>
      </c>
      <c r="H119" s="3">
        <f>SUM(H107:H118)</f>
        <v>728849855</v>
      </c>
      <c r="I119" s="9">
        <f>SUM(C119:H119)</f>
        <v>1205816485873</v>
      </c>
      <c r="K119" s="4">
        <f>C120</f>
        <v>0.38821617743191433</v>
      </c>
      <c r="L119" s="4">
        <f t="shared" ref="L119:Q119" si="154">D120</f>
        <v>0.19223610493861998</v>
      </c>
      <c r="M119" s="4">
        <f t="shared" si="154"/>
        <v>5.000026609882495E-2</v>
      </c>
      <c r="N119" s="4">
        <f t="shared" si="154"/>
        <v>4.0765429321868808E-2</v>
      </c>
      <c r="O119" s="4">
        <f t="shared" si="154"/>
        <v>0.32817757711821377</v>
      </c>
      <c r="P119" s="4">
        <f t="shared" si="154"/>
        <v>6.0444509055813695E-4</v>
      </c>
      <c r="Q119" s="4">
        <f t="shared" si="154"/>
        <v>1</v>
      </c>
    </row>
    <row r="120" spans="1:17">
      <c r="B120" s="7"/>
      <c r="C120" s="10">
        <f>C119/I119</f>
        <v>0.38821617743191433</v>
      </c>
      <c r="D120" s="10">
        <f>D119/I119</f>
        <v>0.19223610493861998</v>
      </c>
      <c r="E120" s="10">
        <f>E119/I119</f>
        <v>5.000026609882495E-2</v>
      </c>
      <c r="F120" s="10">
        <f>F119/I119</f>
        <v>4.0765429321868808E-2</v>
      </c>
      <c r="G120" s="10">
        <f>G119/I119</f>
        <v>0.32817757711821377</v>
      </c>
      <c r="H120" s="10">
        <f>H119/I119</f>
        <v>6.0444509055813695E-4</v>
      </c>
      <c r="I120" s="11">
        <f>I119/I119</f>
        <v>1</v>
      </c>
    </row>
    <row r="122" spans="1:17">
      <c r="A122" s="204">
        <v>40086</v>
      </c>
      <c r="B122" s="7" t="s">
        <v>8</v>
      </c>
      <c r="C122" s="1">
        <v>302511393603</v>
      </c>
      <c r="D122" s="1">
        <v>76165776949</v>
      </c>
      <c r="E122" s="1">
        <v>26083374798</v>
      </c>
      <c r="F122" s="1">
        <v>16820869121</v>
      </c>
      <c r="G122" s="1">
        <v>215040604245</v>
      </c>
      <c r="H122" s="1">
        <v>207498550</v>
      </c>
      <c r="I122" s="1">
        <f>SUM(C122:H122)</f>
        <v>636829517266</v>
      </c>
      <c r="K122" s="4">
        <f t="shared" ref="K122:Q122" si="155">C122/C134</f>
        <v>0.62666189820104956</v>
      </c>
      <c r="L122" s="4">
        <f t="shared" si="155"/>
        <v>0.30908330432823716</v>
      </c>
      <c r="M122" s="4">
        <f t="shared" si="155"/>
        <v>0.40207844697210643</v>
      </c>
      <c r="N122" s="4">
        <f t="shared" si="155"/>
        <v>0.32202564526110455</v>
      </c>
      <c r="O122" s="4">
        <f t="shared" si="155"/>
        <v>0.49917988286263887</v>
      </c>
      <c r="P122" s="4">
        <f t="shared" si="155"/>
        <v>0.33682154602783565</v>
      </c>
      <c r="Q122" s="4">
        <f t="shared" si="155"/>
        <v>0.49843069271765</v>
      </c>
    </row>
    <row r="123" spans="1:17">
      <c r="A123" s="203"/>
      <c r="B123" s="7" t="s">
        <v>9</v>
      </c>
      <c r="C123" s="1">
        <v>46452128624</v>
      </c>
      <c r="D123" s="1">
        <v>12238352611</v>
      </c>
      <c r="E123" s="1">
        <v>6109590978</v>
      </c>
      <c r="F123" s="1">
        <v>5083053206</v>
      </c>
      <c r="G123" s="1">
        <v>35224359734</v>
      </c>
      <c r="H123" s="1">
        <v>80370022</v>
      </c>
      <c r="I123" s="1">
        <f t="shared" ref="I123:I133" si="156">SUM(C123:H123)</f>
        <v>105187855175</v>
      </c>
      <c r="K123" s="4">
        <f t="shared" ref="K123:Q123" si="157">C123/C134</f>
        <v>9.6227050334498423E-2</v>
      </c>
      <c r="L123" s="4">
        <f t="shared" si="157"/>
        <v>4.966364968711387E-2</v>
      </c>
      <c r="M123" s="4">
        <f t="shared" si="157"/>
        <v>9.418010020150433E-2</v>
      </c>
      <c r="N123" s="4">
        <f t="shared" si="157"/>
        <v>9.7312063769352017E-2</v>
      </c>
      <c r="O123" s="4">
        <f t="shared" si="157"/>
        <v>8.1767310074596811E-2</v>
      </c>
      <c r="P123" s="4">
        <f t="shared" si="157"/>
        <v>0.13046045413007062</v>
      </c>
      <c r="Q123" s="4">
        <f t="shared" si="157"/>
        <v>8.2327929373380265E-2</v>
      </c>
    </row>
    <row r="124" spans="1:17">
      <c r="B124" s="7" t="s">
        <v>10</v>
      </c>
      <c r="C124" s="1">
        <v>16222917178</v>
      </c>
      <c r="D124" s="1">
        <v>60992438471</v>
      </c>
      <c r="E124" s="1">
        <v>10218178074</v>
      </c>
      <c r="F124" s="1">
        <v>10231794920</v>
      </c>
      <c r="G124" s="1">
        <v>48134086048</v>
      </c>
      <c r="H124" s="1">
        <v>101880102</v>
      </c>
      <c r="I124" s="1">
        <f t="shared" si="156"/>
        <v>145901294793</v>
      </c>
      <c r="K124" s="4">
        <f t="shared" ref="K124:Q124" si="158">C124/C134</f>
        <v>3.3606284880845147E-2</v>
      </c>
      <c r="L124" s="4">
        <f t="shared" si="158"/>
        <v>0.24750938251803498</v>
      </c>
      <c r="M124" s="4">
        <f t="shared" si="158"/>
        <v>0.15751447819525941</v>
      </c>
      <c r="N124" s="4">
        <f t="shared" si="158"/>
        <v>0.19588169538628511</v>
      </c>
      <c r="O124" s="4">
        <f t="shared" si="158"/>
        <v>0.1117350256687604</v>
      </c>
      <c r="P124" s="4">
        <f t="shared" si="158"/>
        <v>0.16537664222286658</v>
      </c>
      <c r="Q124" s="4">
        <f t="shared" si="158"/>
        <v>0.1141933303347521</v>
      </c>
    </row>
    <row r="125" spans="1:17">
      <c r="B125" s="7" t="s">
        <v>11</v>
      </c>
      <c r="C125" s="1">
        <v>1457252370</v>
      </c>
      <c r="D125" s="1">
        <v>15511217836</v>
      </c>
      <c r="E125" s="1">
        <v>2700511374</v>
      </c>
      <c r="F125" s="1">
        <v>1551971838</v>
      </c>
      <c r="G125" s="1">
        <v>7950970446</v>
      </c>
      <c r="H125" s="1">
        <v>13420561</v>
      </c>
      <c r="I125" s="1">
        <f t="shared" si="156"/>
        <v>29185344425</v>
      </c>
      <c r="K125" s="4">
        <f t="shared" ref="K125:Q125" si="159">C125/C134</f>
        <v>3.0187442709699048E-3</v>
      </c>
      <c r="L125" s="4">
        <f t="shared" si="159"/>
        <v>6.2945047696633685E-2</v>
      </c>
      <c r="M125" s="4">
        <f t="shared" si="159"/>
        <v>4.1628716670961102E-2</v>
      </c>
      <c r="N125" s="4">
        <f t="shared" si="159"/>
        <v>2.9711587966347652E-2</v>
      </c>
      <c r="O125" s="4">
        <f t="shared" si="159"/>
        <v>1.8456814283114013E-2</v>
      </c>
      <c r="P125" s="4">
        <f t="shared" si="159"/>
        <v>2.178489490447464E-2</v>
      </c>
      <c r="Q125" s="4">
        <f t="shared" si="159"/>
        <v>2.2842646335565209E-2</v>
      </c>
    </row>
    <row r="126" spans="1:17">
      <c r="B126" s="7" t="s">
        <v>12</v>
      </c>
      <c r="C126" s="1">
        <v>3928111623</v>
      </c>
      <c r="D126" s="1">
        <v>18592457618</v>
      </c>
      <c r="E126" s="1">
        <v>4409501687</v>
      </c>
      <c r="F126" s="1">
        <v>1489424584</v>
      </c>
      <c r="G126" s="1">
        <v>16378687153</v>
      </c>
      <c r="H126" s="1">
        <v>30553470</v>
      </c>
      <c r="I126" s="1">
        <f t="shared" si="156"/>
        <v>44828736135</v>
      </c>
      <c r="K126" s="4">
        <f t="shared" ref="K126:Q126" si="160">C126/C134</f>
        <v>8.1372071864680134E-3</v>
      </c>
      <c r="L126" s="4">
        <f t="shared" si="160"/>
        <v>7.5448823163742365E-2</v>
      </c>
      <c r="M126" s="4">
        <f t="shared" si="160"/>
        <v>6.7973013613475713E-2</v>
      </c>
      <c r="N126" s="4">
        <f t="shared" si="160"/>
        <v>2.8514157578906248E-2</v>
      </c>
      <c r="O126" s="4">
        <f t="shared" si="160"/>
        <v>3.8020313248205775E-2</v>
      </c>
      <c r="P126" s="4">
        <f t="shared" si="160"/>
        <v>4.9595850197098224E-2</v>
      </c>
      <c r="Q126" s="4">
        <f t="shared" si="160"/>
        <v>3.5086341634022959E-2</v>
      </c>
    </row>
    <row r="127" spans="1:17">
      <c r="B127" s="7" t="s">
        <v>13</v>
      </c>
      <c r="C127" s="1">
        <v>325976339</v>
      </c>
      <c r="D127" s="1">
        <v>2961748946</v>
      </c>
      <c r="E127" s="1">
        <v>1328476510</v>
      </c>
      <c r="F127" s="1">
        <v>905971236</v>
      </c>
      <c r="G127" s="1">
        <v>6344586368</v>
      </c>
      <c r="H127" s="1">
        <v>8424020</v>
      </c>
      <c r="I127" s="1">
        <f t="shared" si="156"/>
        <v>11875183419</v>
      </c>
      <c r="K127" s="4">
        <f t="shared" ref="K127:Q127" si="161">C127/C134</f>
        <v>6.7527027307424698E-4</v>
      </c>
      <c r="L127" s="4">
        <f t="shared" si="161"/>
        <v>1.201887760474519E-2</v>
      </c>
      <c r="M127" s="4">
        <f t="shared" si="161"/>
        <v>2.047862962965518E-2</v>
      </c>
      <c r="N127" s="4">
        <f t="shared" si="161"/>
        <v>1.7344286419580451E-2</v>
      </c>
      <c r="O127" s="4">
        <f t="shared" si="161"/>
        <v>1.472786914410735E-2</v>
      </c>
      <c r="P127" s="4">
        <f t="shared" si="161"/>
        <v>1.3674271170422194E-2</v>
      </c>
      <c r="Q127" s="4">
        <f t="shared" si="161"/>
        <v>9.2944119850038413E-3</v>
      </c>
    </row>
    <row r="128" spans="1:17">
      <c r="B128" s="7" t="s">
        <v>14</v>
      </c>
      <c r="C128">
        <v>35448146165</v>
      </c>
      <c r="D128">
        <v>31938410717</v>
      </c>
      <c r="E128">
        <v>5285126208</v>
      </c>
      <c r="F128">
        <v>5340995006</v>
      </c>
      <c r="G128">
        <v>48785367088</v>
      </c>
      <c r="H128">
        <v>77108949</v>
      </c>
      <c r="I128" s="1">
        <f t="shared" si="156"/>
        <v>126875154133</v>
      </c>
      <c r="K128" s="4">
        <f t="shared" ref="K128:Q128" si="162">C128/C134</f>
        <v>7.3431953417991386E-2</v>
      </c>
      <c r="L128" s="4">
        <f t="shared" si="162"/>
        <v>0.12960715317080934</v>
      </c>
      <c r="M128" s="4">
        <f t="shared" si="162"/>
        <v>8.1470873850540221E-2</v>
      </c>
      <c r="N128" s="4">
        <f t="shared" si="162"/>
        <v>0.10225020780859846</v>
      </c>
      <c r="O128" s="4">
        <f t="shared" si="162"/>
        <v>0.11324686290712425</v>
      </c>
      <c r="P128" s="4">
        <f t="shared" si="162"/>
        <v>0.12516692485206057</v>
      </c>
      <c r="Q128" s="4">
        <f t="shared" si="162"/>
        <v>9.9302041203525843E-2</v>
      </c>
    </row>
    <row r="129" spans="1:17">
      <c r="B129" s="7" t="s">
        <v>60</v>
      </c>
      <c r="C129" s="1">
        <v>250775287</v>
      </c>
      <c r="D129" s="1">
        <v>5709838254</v>
      </c>
      <c r="E129" s="1">
        <v>663628394</v>
      </c>
      <c r="F129" s="1">
        <v>5544232226</v>
      </c>
      <c r="G129" s="1">
        <v>1232966730</v>
      </c>
      <c r="H129" s="1">
        <v>30087080</v>
      </c>
      <c r="I129" s="1">
        <f t="shared" si="156"/>
        <v>13431527971</v>
      </c>
      <c r="K129" s="4">
        <f>C129/C134</f>
        <v>5.1948892073655278E-4</v>
      </c>
      <c r="L129" s="4">
        <f t="shared" ref="L129" si="163">D129/D134</f>
        <v>2.3170717156969313E-2</v>
      </c>
      <c r="M129" s="4">
        <f t="shared" ref="M129" si="164">E129/E134</f>
        <v>1.0229913732120776E-2</v>
      </c>
      <c r="N129" s="4">
        <f t="shared" ref="N129" si="165">F129/F134</f>
        <v>0.10614106484106089</v>
      </c>
      <c r="O129" s="4">
        <f t="shared" ref="O129" si="166">G129/G134</f>
        <v>2.8621208074439343E-3</v>
      </c>
      <c r="P129" s="4">
        <f t="shared" ref="P129" si="167">H129/H134</f>
        <v>4.883878369782909E-2</v>
      </c>
      <c r="Q129" s="4">
        <f t="shared" ref="Q129" si="168">I129/I134</f>
        <v>1.0512524324537066E-2</v>
      </c>
    </row>
    <row r="130" spans="1:17">
      <c r="B130" s="7" t="s">
        <v>15</v>
      </c>
      <c r="C130" s="1">
        <v>3074384191</v>
      </c>
      <c r="D130" s="1">
        <v>8362593030</v>
      </c>
      <c r="E130" s="1">
        <v>3489386625</v>
      </c>
      <c r="F130" s="1">
        <v>2366105950</v>
      </c>
      <c r="G130" s="1">
        <v>17217515885</v>
      </c>
      <c r="H130" s="1">
        <v>31813382</v>
      </c>
      <c r="I130" s="1">
        <f t="shared" si="156"/>
        <v>34541799063</v>
      </c>
      <c r="K130" s="4">
        <f t="shared" ref="K130:Q130" si="169">C130/C134</f>
        <v>6.3686838700023497E-3</v>
      </c>
      <c r="L130" s="4">
        <f t="shared" si="169"/>
        <v>3.3935685947186024E-2</v>
      </c>
      <c r="M130" s="4">
        <f t="shared" si="169"/>
        <v>5.3789326186917293E-2</v>
      </c>
      <c r="N130" s="4">
        <f t="shared" si="169"/>
        <v>4.5297706665682148E-2</v>
      </c>
      <c r="O130" s="4">
        <f t="shared" si="169"/>
        <v>3.9967510288744741E-2</v>
      </c>
      <c r="P130" s="4">
        <f t="shared" si="169"/>
        <v>5.164099946536551E-2</v>
      </c>
      <c r="Q130" s="4">
        <f t="shared" si="169"/>
        <v>2.7035010733482776E-2</v>
      </c>
    </row>
    <row r="131" spans="1:17">
      <c r="B131" s="7" t="s">
        <v>16</v>
      </c>
      <c r="C131" s="1">
        <v>65280928882</v>
      </c>
      <c r="D131" s="1">
        <v>5509024330</v>
      </c>
      <c r="E131" s="1">
        <v>4209067307</v>
      </c>
      <c r="F131" s="1">
        <v>2149935696</v>
      </c>
      <c r="G131" s="1">
        <v>34195248317</v>
      </c>
      <c r="H131" s="1">
        <v>33984064</v>
      </c>
      <c r="I131" s="1">
        <f t="shared" si="156"/>
        <v>111378188596</v>
      </c>
      <c r="K131" s="4">
        <f t="shared" ref="K131:Q131" si="170">C131/C134</f>
        <v>0.13523150424941927</v>
      </c>
      <c r="L131" s="4">
        <f t="shared" si="170"/>
        <v>2.2355807447237083E-2</v>
      </c>
      <c r="M131" s="4">
        <f t="shared" si="170"/>
        <v>6.4883292867815287E-2</v>
      </c>
      <c r="N131" s="4">
        <f t="shared" si="170"/>
        <v>4.1159254304519707E-2</v>
      </c>
      <c r="O131" s="4">
        <f t="shared" si="170"/>
        <v>7.9378404414689976E-2</v>
      </c>
      <c r="P131" s="4">
        <f t="shared" si="170"/>
        <v>5.5164554050083303E-2</v>
      </c>
      <c r="Q131" s="4">
        <f t="shared" si="170"/>
        <v>8.7172950044577383E-2</v>
      </c>
    </row>
    <row r="132" spans="1:17">
      <c r="B132" s="7" t="s">
        <v>17</v>
      </c>
      <c r="C132" s="1">
        <v>7782605856</v>
      </c>
      <c r="D132" s="1">
        <v>8421370102</v>
      </c>
      <c r="E132" s="1">
        <v>374413216</v>
      </c>
      <c r="F132" s="1">
        <v>725376851</v>
      </c>
      <c r="G132" s="1">
        <v>215106106</v>
      </c>
      <c r="H132" s="1">
        <v>639914</v>
      </c>
      <c r="I132" s="1">
        <f t="shared" si="156"/>
        <v>17519512045</v>
      </c>
      <c r="K132" s="4">
        <f t="shared" ref="K132:Q132" si="171">C132/C134</f>
        <v>1.6121913626406956E-2</v>
      </c>
      <c r="L132" s="4">
        <f t="shared" si="171"/>
        <v>3.4174205297479839E-2</v>
      </c>
      <c r="M132" s="4">
        <f t="shared" si="171"/>
        <v>5.7716260100918798E-3</v>
      </c>
      <c r="N132" s="4">
        <f t="shared" si="171"/>
        <v>1.3886913144643513E-2</v>
      </c>
      <c r="O132" s="4">
        <f t="shared" si="171"/>
        <v>4.9933193395318984E-4</v>
      </c>
      <c r="P132" s="4">
        <f t="shared" si="171"/>
        <v>1.0387389348255997E-3</v>
      </c>
      <c r="Q132" s="4">
        <f t="shared" si="171"/>
        <v>1.3712088224417442E-2</v>
      </c>
    </row>
    <row r="133" spans="1:17">
      <c r="B133" s="7" t="s">
        <v>6</v>
      </c>
      <c r="C133" s="1">
        <v>371</v>
      </c>
      <c r="D133" s="1">
        <v>21524212</v>
      </c>
      <c r="E133" s="1">
        <v>102631</v>
      </c>
      <c r="F133" s="1">
        <v>24833192</v>
      </c>
      <c r="G133" s="1">
        <v>68303287</v>
      </c>
      <c r="H133" s="1">
        <v>268807</v>
      </c>
      <c r="I133" s="1">
        <f t="shared" si="156"/>
        <v>115032500</v>
      </c>
      <c r="K133" s="4">
        <f t="shared" ref="K133:Q133" si="172">C133/C134</f>
        <v>7.6853820764747477E-10</v>
      </c>
      <c r="L133" s="4">
        <f t="shared" si="172"/>
        <v>8.7345981811176682E-5</v>
      </c>
      <c r="M133" s="4">
        <f t="shared" si="172"/>
        <v>1.5820695523785669E-6</v>
      </c>
      <c r="N133" s="4">
        <f t="shared" si="172"/>
        <v>4.7541685391922736E-4</v>
      </c>
      <c r="O133" s="4">
        <f t="shared" si="172"/>
        <v>1.5855436662067497E-4</v>
      </c>
      <c r="P133" s="4">
        <f t="shared" si="172"/>
        <v>4.3634034706798878E-4</v>
      </c>
      <c r="Q133" s="4">
        <f t="shared" si="172"/>
        <v>9.0033089085118944E-5</v>
      </c>
    </row>
    <row r="134" spans="1:17">
      <c r="B134" s="8" t="s">
        <v>7</v>
      </c>
      <c r="C134" s="3">
        <f>SUM(C122:C133)</f>
        <v>482734620489</v>
      </c>
      <c r="D134" s="3">
        <f>SUM(D122:D133)</f>
        <v>246424753076</v>
      </c>
      <c r="E134" s="3">
        <f>SUM(E122:E133)</f>
        <v>64871357802</v>
      </c>
      <c r="F134" s="3">
        <f t="shared" ref="F134:G134" si="173">SUM(F122:F133)</f>
        <v>52234563826</v>
      </c>
      <c r="G134" s="3">
        <f t="shared" si="173"/>
        <v>430787801407</v>
      </c>
      <c r="H134" s="3">
        <f>SUM(H122:H133)</f>
        <v>616048921</v>
      </c>
      <c r="I134" s="9">
        <f>SUM(C134:H134)</f>
        <v>1277669145521</v>
      </c>
      <c r="K134" s="4">
        <f>C135</f>
        <v>0.3778244330163843</v>
      </c>
      <c r="L134" s="4">
        <f t="shared" ref="L134:Q134" si="174">D135</f>
        <v>0.19287055176989065</v>
      </c>
      <c r="M134" s="4">
        <f t="shared" si="174"/>
        <v>5.0773205277292004E-2</v>
      </c>
      <c r="N134" s="4">
        <f t="shared" si="174"/>
        <v>4.0882699569848434E-2</v>
      </c>
      <c r="O134" s="4">
        <f t="shared" si="174"/>
        <v>0.33716694413195369</v>
      </c>
      <c r="P134" s="4">
        <f t="shared" si="174"/>
        <v>4.8216623463094696E-4</v>
      </c>
      <c r="Q134" s="4">
        <f t="shared" si="174"/>
        <v>1</v>
      </c>
    </row>
    <row r="135" spans="1:17">
      <c r="B135" s="7"/>
      <c r="C135" s="10">
        <f>C134/I134</f>
        <v>0.3778244330163843</v>
      </c>
      <c r="D135" s="10">
        <f>D134/I134</f>
        <v>0.19287055176989065</v>
      </c>
      <c r="E135" s="10">
        <f>E134/I134</f>
        <v>5.0773205277292004E-2</v>
      </c>
      <c r="F135" s="10">
        <f>F134/I134</f>
        <v>4.0882699569848434E-2</v>
      </c>
      <c r="G135" s="10">
        <f>G134/I134</f>
        <v>0.33716694413195369</v>
      </c>
      <c r="H135" s="10">
        <f>H134/I134</f>
        <v>4.8216623463094696E-4</v>
      </c>
      <c r="I135" s="11">
        <f>I134/I134</f>
        <v>1</v>
      </c>
    </row>
    <row r="137" spans="1:17">
      <c r="A137" s="204">
        <v>40117</v>
      </c>
      <c r="B137" s="7" t="s">
        <v>8</v>
      </c>
      <c r="C137" s="1">
        <v>315942953944</v>
      </c>
      <c r="D137" s="1">
        <v>78650217866</v>
      </c>
      <c r="E137" s="1">
        <v>27408705660</v>
      </c>
      <c r="F137" s="1">
        <v>17142011597</v>
      </c>
      <c r="G137" s="1">
        <v>223256687557</v>
      </c>
      <c r="H137" s="1">
        <v>216428626</v>
      </c>
      <c r="I137" s="1">
        <f>SUM(C137:H137)</f>
        <v>662617005250</v>
      </c>
      <c r="K137" s="4">
        <f t="shared" ref="K137:Q137" si="175">C137/C149</f>
        <v>0.62822003266293636</v>
      </c>
      <c r="L137" s="4">
        <f t="shared" si="175"/>
        <v>0.31939359129811562</v>
      </c>
      <c r="M137" s="4">
        <f t="shared" si="175"/>
        <v>0.40208425281909871</v>
      </c>
      <c r="N137" s="4">
        <f t="shared" si="175"/>
        <v>0.31790092826533867</v>
      </c>
      <c r="O137" s="4">
        <f t="shared" si="175"/>
        <v>0.50241279953848905</v>
      </c>
      <c r="P137" s="4">
        <f t="shared" si="175"/>
        <v>0.35110467506507959</v>
      </c>
      <c r="Q137" s="4">
        <f t="shared" si="175"/>
        <v>0.50341626100594883</v>
      </c>
    </row>
    <row r="138" spans="1:17">
      <c r="A138" s="203"/>
      <c r="B138" s="7" t="s">
        <v>9</v>
      </c>
      <c r="C138" s="1">
        <v>47022024669</v>
      </c>
      <c r="D138" s="1">
        <v>11817513249</v>
      </c>
      <c r="E138" s="1">
        <v>6113745121</v>
      </c>
      <c r="F138" s="1">
        <v>4958512224</v>
      </c>
      <c r="G138" s="1">
        <v>36839288581</v>
      </c>
      <c r="H138" s="1">
        <v>66494511</v>
      </c>
      <c r="I138" s="1">
        <f t="shared" ref="I138:I148" si="176">SUM(C138:H138)</f>
        <v>106817578355</v>
      </c>
      <c r="K138" s="4">
        <f t="shared" ref="K138:Q138" si="177">C138/C149</f>
        <v>9.3498454403488584E-2</v>
      </c>
      <c r="L138" s="4">
        <f t="shared" si="177"/>
        <v>4.7990178529980124E-2</v>
      </c>
      <c r="M138" s="4">
        <f t="shared" si="177"/>
        <v>8.9688315435165838E-2</v>
      </c>
      <c r="N138" s="4">
        <f t="shared" si="177"/>
        <v>9.1956281204505649E-2</v>
      </c>
      <c r="O138" s="4">
        <f t="shared" si="177"/>
        <v>8.2902466714512471E-2</v>
      </c>
      <c r="P138" s="4">
        <f t="shared" si="177"/>
        <v>0.10787174557152324</v>
      </c>
      <c r="Q138" s="4">
        <f t="shared" si="177"/>
        <v>8.1153525308176613E-2</v>
      </c>
    </row>
    <row r="139" spans="1:17">
      <c r="B139" s="7" t="s">
        <v>10</v>
      </c>
      <c r="C139" s="1">
        <v>15884650608</v>
      </c>
      <c r="D139" s="1">
        <v>56136767515</v>
      </c>
      <c r="E139" s="1">
        <v>10613507667</v>
      </c>
      <c r="F139" s="1">
        <v>10312916241</v>
      </c>
      <c r="G139" s="1">
        <v>44790935359</v>
      </c>
      <c r="H139" s="1">
        <v>94196818</v>
      </c>
      <c r="I139" s="1">
        <f t="shared" si="176"/>
        <v>137832974208</v>
      </c>
      <c r="K139" s="4">
        <f t="shared" ref="K139:Q139" si="178">C139/C149</f>
        <v>3.1584992161483215E-2</v>
      </c>
      <c r="L139" s="4">
        <f t="shared" si="178"/>
        <v>0.22796788447593291</v>
      </c>
      <c r="M139" s="4">
        <f t="shared" si="178"/>
        <v>0.1556995924219601</v>
      </c>
      <c r="N139" s="4">
        <f t="shared" si="178"/>
        <v>0.19125442936407477</v>
      </c>
      <c r="O139" s="4">
        <f t="shared" si="178"/>
        <v>0.10079670837146716</v>
      </c>
      <c r="P139" s="4">
        <f t="shared" si="178"/>
        <v>0.15281224017036654</v>
      </c>
      <c r="Q139" s="4">
        <f t="shared" si="178"/>
        <v>0.10471714424676055</v>
      </c>
    </row>
    <row r="140" spans="1:17">
      <c r="B140" s="7" t="s">
        <v>11</v>
      </c>
      <c r="C140" s="1">
        <v>1410276858</v>
      </c>
      <c r="D140" s="1">
        <v>15596501463</v>
      </c>
      <c r="E140" s="1">
        <v>2810256369</v>
      </c>
      <c r="F140" s="1">
        <v>1861707758</v>
      </c>
      <c r="G140" s="1">
        <v>8324931574</v>
      </c>
      <c r="H140" s="1">
        <v>17982709</v>
      </c>
      <c r="I140" s="1">
        <f t="shared" si="176"/>
        <v>30021656731</v>
      </c>
      <c r="K140" s="4">
        <f t="shared" ref="K140:Q140" si="179">C140/C149</f>
        <v>2.8041903221351088E-3</v>
      </c>
      <c r="L140" s="4">
        <f t="shared" si="179"/>
        <v>6.3336412143714133E-2</v>
      </c>
      <c r="M140" s="4">
        <f t="shared" si="179"/>
        <v>4.1226311317886524E-2</v>
      </c>
      <c r="N140" s="4">
        <f t="shared" si="179"/>
        <v>3.4525622683078773E-2</v>
      </c>
      <c r="O140" s="4">
        <f t="shared" si="179"/>
        <v>1.8734274990046363E-2</v>
      </c>
      <c r="P140" s="4">
        <f t="shared" si="179"/>
        <v>2.9172726902747522E-2</v>
      </c>
      <c r="Q140" s="4">
        <f t="shared" si="179"/>
        <v>2.2808636151772074E-2</v>
      </c>
    </row>
    <row r="141" spans="1:17">
      <c r="B141" s="7" t="s">
        <v>12</v>
      </c>
      <c r="C141" s="1">
        <v>4090503913</v>
      </c>
      <c r="D141" s="1">
        <v>19000089170</v>
      </c>
      <c r="E141" s="1">
        <v>4497147995</v>
      </c>
      <c r="F141" s="1">
        <v>1589337616</v>
      </c>
      <c r="G141" s="1">
        <v>16904893603</v>
      </c>
      <c r="H141" s="1">
        <v>23239307</v>
      </c>
      <c r="I141" s="1">
        <f t="shared" si="176"/>
        <v>46105211604</v>
      </c>
      <c r="K141" s="4">
        <f t="shared" ref="K141:Q141" si="180">C141/C149</f>
        <v>8.1335458498251797E-3</v>
      </c>
      <c r="L141" s="4">
        <f t="shared" si="180"/>
        <v>7.7158167893824875E-2</v>
      </c>
      <c r="M141" s="4">
        <f t="shared" si="180"/>
        <v>6.5972921662820427E-2</v>
      </c>
      <c r="N141" s="4">
        <f t="shared" si="180"/>
        <v>2.9474481486282733E-2</v>
      </c>
      <c r="O141" s="4">
        <f t="shared" si="180"/>
        <v>3.8042465889471307E-2</v>
      </c>
      <c r="P141" s="4">
        <f t="shared" si="180"/>
        <v>3.7700324045732418E-2</v>
      </c>
      <c r="Q141" s="4">
        <f t="shared" si="180"/>
        <v>3.5027946845126286E-2</v>
      </c>
    </row>
    <row r="142" spans="1:17">
      <c r="B142" s="7" t="s">
        <v>13</v>
      </c>
      <c r="C142" s="1">
        <v>333062675</v>
      </c>
      <c r="D142" s="1">
        <v>3347687658</v>
      </c>
      <c r="E142" s="1">
        <v>1518681285</v>
      </c>
      <c r="F142" s="1">
        <v>989635222</v>
      </c>
      <c r="G142" s="1">
        <v>6526014547</v>
      </c>
      <c r="H142" s="1">
        <v>9329050</v>
      </c>
      <c r="I142" s="1">
        <f t="shared" si="176"/>
        <v>12724410437</v>
      </c>
      <c r="K142" s="4">
        <f t="shared" ref="K142:Q142" si="181">C142/C149</f>
        <v>6.6226083524050221E-4</v>
      </c>
      <c r="L142" s="4">
        <f t="shared" si="181"/>
        <v>1.3594749164645599E-2</v>
      </c>
      <c r="M142" s="4">
        <f t="shared" si="181"/>
        <v>2.2278973597820516E-2</v>
      </c>
      <c r="N142" s="4">
        <f t="shared" si="181"/>
        <v>1.8352919313911403E-2</v>
      </c>
      <c r="O142" s="4">
        <f t="shared" si="181"/>
        <v>1.4686024746963386E-2</v>
      </c>
      <c r="P142" s="4">
        <f t="shared" si="181"/>
        <v>1.5134195182276306E-2</v>
      </c>
      <c r="Q142" s="4">
        <f t="shared" si="181"/>
        <v>9.6672362389534552E-3</v>
      </c>
    </row>
    <row r="143" spans="1:17">
      <c r="B143" s="7" t="s">
        <v>14</v>
      </c>
      <c r="C143">
        <v>35059217679</v>
      </c>
      <c r="D143">
        <v>31892934700</v>
      </c>
      <c r="E143">
        <v>5644226511</v>
      </c>
      <c r="F143">
        <v>5498913746</v>
      </c>
      <c r="G143">
        <v>50450555874</v>
      </c>
      <c r="H143">
        <v>82664450</v>
      </c>
      <c r="I143" s="1">
        <f t="shared" si="176"/>
        <v>128628512960</v>
      </c>
      <c r="K143" s="4">
        <f t="shared" ref="K143:Q143" si="182">C143/C149</f>
        <v>6.9711644461430924E-2</v>
      </c>
      <c r="L143" s="4">
        <f t="shared" si="182"/>
        <v>0.12951520322835375</v>
      </c>
      <c r="M143" s="4">
        <f t="shared" si="182"/>
        <v>8.2800502423184597E-2</v>
      </c>
      <c r="N143" s="4">
        <f t="shared" si="182"/>
        <v>0.10197810066878996</v>
      </c>
      <c r="O143" s="4">
        <f t="shared" si="182"/>
        <v>0.11353301570622794</v>
      </c>
      <c r="P143" s="4">
        <f t="shared" si="182"/>
        <v>0.134103678395498</v>
      </c>
      <c r="Q143" s="4">
        <f t="shared" si="182"/>
        <v>9.7724152172411261E-2</v>
      </c>
    </row>
    <row r="144" spans="1:17">
      <c r="B144" s="7" t="s">
        <v>60</v>
      </c>
      <c r="C144" s="1">
        <v>273791436</v>
      </c>
      <c r="D144" s="1">
        <v>6073837173</v>
      </c>
      <c r="E144" s="1">
        <v>812560002</v>
      </c>
      <c r="F144" s="1">
        <v>6017962337</v>
      </c>
      <c r="G144" s="1">
        <v>1359418495</v>
      </c>
      <c r="H144" s="1">
        <v>34228940</v>
      </c>
      <c r="I144" s="1">
        <f t="shared" si="176"/>
        <v>14571798383</v>
      </c>
      <c r="K144" s="4">
        <f>C144/C149</f>
        <v>5.4440607938748009E-4</v>
      </c>
      <c r="L144" s="4">
        <f t="shared" ref="L144" si="183">D144/D149</f>
        <v>2.4665470996528414E-2</v>
      </c>
      <c r="M144" s="4">
        <f t="shared" ref="M144" si="184">E144/E149</f>
        <v>1.1920211969427795E-2</v>
      </c>
      <c r="N144" s="4">
        <f t="shared" ref="N144" si="185">F144/F149</f>
        <v>0.1116039271337886</v>
      </c>
      <c r="O144" s="4">
        <f t="shared" ref="O144" si="186">G144/G149</f>
        <v>3.0592107196922131E-3</v>
      </c>
      <c r="P144" s="4">
        <f t="shared" ref="P144" si="187">H144/H149</f>
        <v>5.5528425599865448E-2</v>
      </c>
      <c r="Q144" s="4">
        <f t="shared" ref="Q144" si="188">I144/I149</f>
        <v>1.107076969045595E-2</v>
      </c>
    </row>
    <row r="145" spans="1:17">
      <c r="B145" s="7" t="s">
        <v>15</v>
      </c>
      <c r="C145" s="1">
        <v>3273748313</v>
      </c>
      <c r="D145" s="1">
        <v>9331966185</v>
      </c>
      <c r="E145" s="1">
        <v>3971279683</v>
      </c>
      <c r="F145" s="1">
        <v>2404746573</v>
      </c>
      <c r="G145" s="1">
        <v>17924397054</v>
      </c>
      <c r="H145" s="1">
        <v>31586377</v>
      </c>
      <c r="I145" s="1">
        <f t="shared" si="176"/>
        <v>36937724185</v>
      </c>
      <c r="K145" s="4">
        <f t="shared" ref="K145:Q145" si="189">C145/C149</f>
        <v>6.5095114369527144E-3</v>
      </c>
      <c r="L145" s="4">
        <f t="shared" si="189"/>
        <v>3.7896528128858589E-2</v>
      </c>
      <c r="M145" s="4">
        <f t="shared" si="189"/>
        <v>5.8258461522503073E-2</v>
      </c>
      <c r="N145" s="4">
        <f t="shared" si="189"/>
        <v>4.4596351103471495E-2</v>
      </c>
      <c r="O145" s="4">
        <f t="shared" si="189"/>
        <v>4.033673796060596E-2</v>
      </c>
      <c r="P145" s="4">
        <f t="shared" si="189"/>
        <v>5.124148703447437E-2</v>
      </c>
      <c r="Q145" s="4">
        <f t="shared" si="189"/>
        <v>2.8063045246274575E-2</v>
      </c>
    </row>
    <row r="146" spans="1:17">
      <c r="B146" s="7" t="s">
        <v>16</v>
      </c>
      <c r="C146" s="1">
        <v>72353017980</v>
      </c>
      <c r="D146" s="1">
        <v>6485647337</v>
      </c>
      <c r="E146" s="1">
        <v>4431235912</v>
      </c>
      <c r="F146" s="1">
        <v>2441964489</v>
      </c>
      <c r="G146" s="1">
        <v>37731739496</v>
      </c>
      <c r="H146" s="1">
        <v>39605397</v>
      </c>
      <c r="I146" s="1">
        <f t="shared" si="176"/>
        <v>123483210611</v>
      </c>
      <c r="K146" s="4">
        <f t="shared" ref="K146:Q146" si="190">C146/C149</f>
        <v>0.14386652638157629</v>
      </c>
      <c r="L146" s="4">
        <f t="shared" si="190"/>
        <v>2.6337806188747703E-2</v>
      </c>
      <c r="M146" s="4">
        <f t="shared" si="190"/>
        <v>6.5005994914306267E-2</v>
      </c>
      <c r="N146" s="4">
        <f t="shared" si="190"/>
        <v>4.5286562399710031E-2</v>
      </c>
      <c r="O146" s="4">
        <f t="shared" si="190"/>
        <v>8.4910822063515662E-2</v>
      </c>
      <c r="P146" s="4">
        <f t="shared" si="190"/>
        <v>6.4250465853387048E-2</v>
      </c>
      <c r="Q146" s="4">
        <f t="shared" si="190"/>
        <v>9.3815063136428206E-2</v>
      </c>
    </row>
    <row r="147" spans="1:17">
      <c r="B147" s="7" t="s">
        <v>17</v>
      </c>
      <c r="C147" s="1">
        <v>7274420126</v>
      </c>
      <c r="D147" s="1">
        <v>7906642622</v>
      </c>
      <c r="E147" s="1">
        <v>345227014</v>
      </c>
      <c r="F147" s="1">
        <v>683760316</v>
      </c>
      <c r="G147" s="1">
        <v>197992019</v>
      </c>
      <c r="H147" s="1">
        <v>586922</v>
      </c>
      <c r="I147" s="1">
        <f t="shared" si="176"/>
        <v>16408629019</v>
      </c>
      <c r="K147" s="4">
        <f t="shared" ref="K147:Q147" si="191">C147/C149</f>
        <v>1.4464435405543654E-2</v>
      </c>
      <c r="L147" s="4">
        <f t="shared" si="191"/>
        <v>3.2108378726348245E-2</v>
      </c>
      <c r="M147" s="4">
        <f t="shared" si="191"/>
        <v>5.064461915826146E-3</v>
      </c>
      <c r="N147" s="4">
        <f t="shared" si="191"/>
        <v>1.2680427727947786E-2</v>
      </c>
      <c r="O147" s="4">
        <f t="shared" si="191"/>
        <v>4.4555764774871943E-4</v>
      </c>
      <c r="P147" s="4">
        <f t="shared" si="191"/>
        <v>9.5214326268719472E-4</v>
      </c>
      <c r="Q147" s="4">
        <f t="shared" si="191"/>
        <v>1.246628233735432E-2</v>
      </c>
    </row>
    <row r="148" spans="1:17">
      <c r="B148" s="7" t="s">
        <v>6</v>
      </c>
      <c r="C148" s="1"/>
      <c r="D148" s="1">
        <v>8773646</v>
      </c>
      <c r="E148" s="1"/>
      <c r="F148" s="1">
        <v>21028083</v>
      </c>
      <c r="G148" s="1">
        <v>62174182</v>
      </c>
      <c r="H148" s="1">
        <v>78836</v>
      </c>
      <c r="I148" s="1">
        <f t="shared" si="176"/>
        <v>92054747</v>
      </c>
      <c r="K148" s="4">
        <f t="shared" ref="K148:Q148" si="192">C148/C149</f>
        <v>0</v>
      </c>
      <c r="L148" s="4">
        <f t="shared" si="192"/>
        <v>3.5629224950052435E-5</v>
      </c>
      <c r="M148" s="4">
        <f t="shared" si="192"/>
        <v>0</v>
      </c>
      <c r="N148" s="4">
        <f t="shared" si="192"/>
        <v>3.8996864910011462E-4</v>
      </c>
      <c r="O148" s="4">
        <f t="shared" si="192"/>
        <v>1.3991565125976503E-4</v>
      </c>
      <c r="P148" s="4">
        <f t="shared" si="192"/>
        <v>1.2789291636232359E-4</v>
      </c>
      <c r="Q148" s="4">
        <f t="shared" si="192"/>
        <v>6.9937620337866488E-5</v>
      </c>
    </row>
    <row r="149" spans="1:17">
      <c r="B149" s="8" t="s">
        <v>7</v>
      </c>
      <c r="C149" s="3">
        <f>SUM(C137:C148)</f>
        <v>502917668201</v>
      </c>
      <c r="D149" s="3">
        <f>SUM(D137:D148)</f>
        <v>246248578584</v>
      </c>
      <c r="E149" s="3">
        <f>SUM(E137:E148)</f>
        <v>68166573219</v>
      </c>
      <c r="F149" s="3">
        <f t="shared" ref="F149:G149" si="193">SUM(F137:F148)</f>
        <v>53922496202</v>
      </c>
      <c r="G149" s="3">
        <f t="shared" si="193"/>
        <v>444369028341</v>
      </c>
      <c r="H149" s="3">
        <f>SUM(H137:H148)</f>
        <v>616421943</v>
      </c>
      <c r="I149" s="9">
        <f>SUM(C149:H149)</f>
        <v>1316240766490</v>
      </c>
      <c r="K149" s="4">
        <f>C150</f>
        <v>0.38208637887893654</v>
      </c>
      <c r="L149" s="4">
        <f t="shared" ref="L149:Q149" si="194">D150</f>
        <v>0.18708475292150956</v>
      </c>
      <c r="M149" s="4">
        <f t="shared" si="194"/>
        <v>5.1788832981354012E-2</v>
      </c>
      <c r="N149" s="4">
        <f t="shared" si="194"/>
        <v>4.0967046132292601E-2</v>
      </c>
      <c r="O149" s="4">
        <f t="shared" si="194"/>
        <v>0.33760466903482439</v>
      </c>
      <c r="P149" s="4">
        <f t="shared" si="194"/>
        <v>4.6832005108290591E-4</v>
      </c>
      <c r="Q149" s="4">
        <f t="shared" si="194"/>
        <v>1</v>
      </c>
    </row>
    <row r="150" spans="1:17">
      <c r="B150" s="7"/>
      <c r="C150" s="10">
        <f>C149/I149</f>
        <v>0.38208637887893654</v>
      </c>
      <c r="D150" s="10">
        <f>D149/I149</f>
        <v>0.18708475292150956</v>
      </c>
      <c r="E150" s="10">
        <f>E149/I149</f>
        <v>5.1788832981354012E-2</v>
      </c>
      <c r="F150" s="10">
        <f>F149/I149</f>
        <v>4.0967046132292601E-2</v>
      </c>
      <c r="G150" s="10">
        <f>G149/I149</f>
        <v>0.33760466903482439</v>
      </c>
      <c r="H150" s="10">
        <f>H149/I149</f>
        <v>4.6832005108290591E-4</v>
      </c>
      <c r="I150" s="11">
        <f>I149/I149</f>
        <v>1</v>
      </c>
    </row>
    <row r="152" spans="1:17">
      <c r="A152" s="204">
        <v>40147</v>
      </c>
      <c r="B152" s="7" t="s">
        <v>8</v>
      </c>
      <c r="C152" s="1">
        <v>323711619715</v>
      </c>
      <c r="D152" s="1">
        <v>79331935352</v>
      </c>
      <c r="E152" s="1">
        <v>28682677059</v>
      </c>
      <c r="F152" s="1">
        <v>17570867766</v>
      </c>
      <c r="G152" s="1">
        <v>233765007733</v>
      </c>
      <c r="H152" s="1">
        <v>216944493</v>
      </c>
      <c r="I152" s="1">
        <f>SUM(C152:H152)</f>
        <v>683279052118</v>
      </c>
      <c r="K152" s="4">
        <f t="shared" ref="K152:Q152" si="195">C152/C164</f>
        <v>0.61944690568654504</v>
      </c>
      <c r="L152" s="4">
        <f t="shared" si="195"/>
        <v>0.31331445050785017</v>
      </c>
      <c r="M152" s="4">
        <f t="shared" si="195"/>
        <v>0.3999805063708361</v>
      </c>
      <c r="N152" s="4">
        <f t="shared" si="195"/>
        <v>0.31243607397750695</v>
      </c>
      <c r="O152" s="4">
        <f t="shared" si="195"/>
        <v>0.49840140990490306</v>
      </c>
      <c r="P152" s="4">
        <f t="shared" si="195"/>
        <v>0.32641268269636414</v>
      </c>
      <c r="Q152" s="4">
        <f t="shared" si="195"/>
        <v>0.49749947499336283</v>
      </c>
    </row>
    <row r="153" spans="1:17">
      <c r="A153" s="203"/>
      <c r="B153" s="7" t="s">
        <v>9</v>
      </c>
      <c r="C153" s="1">
        <v>54909938993</v>
      </c>
      <c r="D153" s="1">
        <v>12685104217</v>
      </c>
      <c r="E153" s="1">
        <v>6954740265</v>
      </c>
      <c r="F153" s="1">
        <v>5454828985</v>
      </c>
      <c r="G153" s="1">
        <v>44514672941</v>
      </c>
      <c r="H153" s="1">
        <v>69206308</v>
      </c>
      <c r="I153" s="1">
        <f t="shared" ref="I153:I163" si="196">SUM(C153:H153)</f>
        <v>124588491709</v>
      </c>
      <c r="K153" s="4">
        <f t="shared" ref="K153:Q153" si="197">C153/C164</f>
        <v>0.10507436165126542</v>
      </c>
      <c r="L153" s="4">
        <f t="shared" si="197"/>
        <v>5.0098695307878569E-2</v>
      </c>
      <c r="M153" s="4">
        <f t="shared" si="197"/>
        <v>9.6983992364111885E-2</v>
      </c>
      <c r="N153" s="4">
        <f t="shared" si="197"/>
        <v>9.6994944984443915E-2</v>
      </c>
      <c r="O153" s="4">
        <f t="shared" si="197"/>
        <v>9.4908027383595758E-2</v>
      </c>
      <c r="P153" s="4">
        <f t="shared" si="197"/>
        <v>0.1041271725380503</v>
      </c>
      <c r="Q153" s="4">
        <f t="shared" si="197"/>
        <v>9.07136096493973E-2</v>
      </c>
    </row>
    <row r="154" spans="1:17">
      <c r="B154" s="7" t="s">
        <v>10</v>
      </c>
      <c r="C154" s="1">
        <v>15155541650</v>
      </c>
      <c r="D154" s="1">
        <v>56589708514</v>
      </c>
      <c r="E154" s="1">
        <v>10504988076</v>
      </c>
      <c r="F154" s="1">
        <v>10644753153</v>
      </c>
      <c r="G154" s="1">
        <v>46091869581</v>
      </c>
      <c r="H154" s="1">
        <v>103352331</v>
      </c>
      <c r="I154" s="1">
        <f t="shared" si="196"/>
        <v>139090213305</v>
      </c>
      <c r="K154" s="4">
        <f t="shared" ref="K154:Q154" si="198">C154/C164</f>
        <v>2.9001286352839051E-2</v>
      </c>
      <c r="L154" s="4">
        <f t="shared" si="198"/>
        <v>0.22349604038767887</v>
      </c>
      <c r="M154" s="4">
        <f t="shared" si="198"/>
        <v>0.14649226923327385</v>
      </c>
      <c r="N154" s="4">
        <f t="shared" si="198"/>
        <v>0.18927948965722174</v>
      </c>
      <c r="O154" s="4">
        <f t="shared" si="198"/>
        <v>9.8270707866429663E-2</v>
      </c>
      <c r="P154" s="4">
        <f t="shared" si="198"/>
        <v>0.15550296372184289</v>
      </c>
      <c r="Q154" s="4">
        <f t="shared" si="198"/>
        <v>0.10127239797774777</v>
      </c>
    </row>
    <row r="155" spans="1:17">
      <c r="B155" s="7" t="s">
        <v>11</v>
      </c>
      <c r="C155" s="1">
        <v>1691911353</v>
      </c>
      <c r="D155" s="1">
        <v>18761587800</v>
      </c>
      <c r="E155" s="1">
        <v>3670442826</v>
      </c>
      <c r="F155" s="1">
        <v>2420974125</v>
      </c>
      <c r="G155" s="1">
        <v>10035098132</v>
      </c>
      <c r="H155" s="1">
        <v>25356734</v>
      </c>
      <c r="I155" s="1">
        <f t="shared" si="196"/>
        <v>36605370970</v>
      </c>
      <c r="K155" s="4">
        <f t="shared" ref="K155:Q155" si="199">C155/C164</f>
        <v>3.2376015826509476E-3</v>
      </c>
      <c r="L155" s="4">
        <f t="shared" si="199"/>
        <v>7.4097228891865069E-2</v>
      </c>
      <c r="M155" s="4">
        <f t="shared" si="199"/>
        <v>5.1184398761970618E-2</v>
      </c>
      <c r="N155" s="4">
        <f t="shared" si="199"/>
        <v>4.3048508524990405E-2</v>
      </c>
      <c r="O155" s="4">
        <f t="shared" si="199"/>
        <v>2.1395447958727182E-2</v>
      </c>
      <c r="P155" s="4">
        <f t="shared" si="199"/>
        <v>3.8151508042004588E-2</v>
      </c>
      <c r="Q155" s="4">
        <f t="shared" si="199"/>
        <v>2.665258474273741E-2</v>
      </c>
    </row>
    <row r="156" spans="1:17">
      <c r="B156" s="7" t="s">
        <v>12</v>
      </c>
      <c r="C156" s="1">
        <v>4453993609</v>
      </c>
      <c r="D156" s="1">
        <v>18924642403</v>
      </c>
      <c r="E156" s="1">
        <v>4702651745</v>
      </c>
      <c r="F156" s="1">
        <v>1641185334</v>
      </c>
      <c r="G156" s="1">
        <v>17104583272</v>
      </c>
      <c r="H156" s="1">
        <v>25590024</v>
      </c>
      <c r="I156" s="1">
        <f t="shared" si="196"/>
        <v>46852646387</v>
      </c>
      <c r="K156" s="4">
        <f t="shared" ref="K156:Q156" si="200">C156/C164</f>
        <v>8.523056915509454E-3</v>
      </c>
      <c r="L156" s="4">
        <f t="shared" si="200"/>
        <v>7.4741198601100609E-2</v>
      </c>
      <c r="M156" s="4">
        <f t="shared" si="200"/>
        <v>6.5578572822252962E-2</v>
      </c>
      <c r="N156" s="4">
        <f t="shared" si="200"/>
        <v>2.9182707948928709E-2</v>
      </c>
      <c r="O156" s="4">
        <f t="shared" si="200"/>
        <v>3.6468026165565305E-2</v>
      </c>
      <c r="P156" s="4">
        <f t="shared" si="200"/>
        <v>3.8502514023733905E-2</v>
      </c>
      <c r="Q156" s="4">
        <f t="shared" si="200"/>
        <v>3.4113685919873279E-2</v>
      </c>
    </row>
    <row r="157" spans="1:17">
      <c r="B157" s="7" t="s">
        <v>13</v>
      </c>
      <c r="C157" s="1">
        <v>295178128</v>
      </c>
      <c r="D157" s="1">
        <v>2949097769</v>
      </c>
      <c r="E157" s="1">
        <v>1605620605</v>
      </c>
      <c r="F157" s="1">
        <v>922416120</v>
      </c>
      <c r="G157" s="1">
        <v>6140918155</v>
      </c>
      <c r="H157" s="1">
        <v>10312318</v>
      </c>
      <c r="I157" s="1">
        <f t="shared" si="196"/>
        <v>11923543095</v>
      </c>
      <c r="K157" s="4">
        <f t="shared" ref="K157:Q157" si="201">C157/C164</f>
        <v>5.6484589023071826E-4</v>
      </c>
      <c r="L157" s="4">
        <f t="shared" si="201"/>
        <v>1.1647200372565567E-2</v>
      </c>
      <c r="M157" s="4">
        <f t="shared" si="201"/>
        <v>2.2390411512367342E-2</v>
      </c>
      <c r="N157" s="4">
        <f t="shared" si="201"/>
        <v>1.6401925900554004E-2</v>
      </c>
      <c r="O157" s="4">
        <f t="shared" si="201"/>
        <v>1.3092816141491964E-2</v>
      </c>
      <c r="P157" s="4">
        <f t="shared" si="201"/>
        <v>1.5515818524132826E-2</v>
      </c>
      <c r="Q157" s="4">
        <f t="shared" si="201"/>
        <v>8.6816014795647618E-3</v>
      </c>
    </row>
    <row r="158" spans="1:17">
      <c r="B158" s="7" t="s">
        <v>14</v>
      </c>
      <c r="C158">
        <v>34074377158</v>
      </c>
      <c r="D158">
        <v>31607288327</v>
      </c>
      <c r="E158">
        <v>5537310993</v>
      </c>
      <c r="F158">
        <v>5446377987</v>
      </c>
      <c r="G158">
        <v>50383687529</v>
      </c>
      <c r="H158">
        <v>79651572</v>
      </c>
      <c r="I158" s="1">
        <f t="shared" si="196"/>
        <v>127128693566</v>
      </c>
      <c r="K158" s="4">
        <f t="shared" ref="K158:Q158" si="202">C158/C164</f>
        <v>6.5203922899964198E-2</v>
      </c>
      <c r="L158" s="4">
        <f t="shared" si="202"/>
        <v>0.12483018509856046</v>
      </c>
      <c r="M158" s="4">
        <f t="shared" si="202"/>
        <v>7.7217912761667271E-2</v>
      </c>
      <c r="N158" s="4">
        <f t="shared" si="202"/>
        <v>9.684467371318542E-2</v>
      </c>
      <c r="O158" s="4">
        <f t="shared" si="202"/>
        <v>0.10742112835528884</v>
      </c>
      <c r="P158" s="4">
        <f t="shared" si="202"/>
        <v>0.11984302038725915</v>
      </c>
      <c r="Q158" s="4">
        <f t="shared" si="202"/>
        <v>9.256314548152525E-2</v>
      </c>
    </row>
    <row r="159" spans="1:17">
      <c r="B159" s="7" t="s">
        <v>60</v>
      </c>
      <c r="C159" s="1">
        <v>276991826</v>
      </c>
      <c r="D159" s="1">
        <v>7243768180</v>
      </c>
      <c r="E159" s="1">
        <v>935208844</v>
      </c>
      <c r="F159" s="1">
        <v>6107285033</v>
      </c>
      <c r="G159" s="1">
        <v>1437993992</v>
      </c>
      <c r="H159" s="1">
        <v>35476783</v>
      </c>
      <c r="I159" s="1">
        <f t="shared" si="196"/>
        <v>16036724658</v>
      </c>
      <c r="K159" s="4">
        <f>C159/C164</f>
        <v>5.300450124936161E-4</v>
      </c>
      <c r="L159" s="4">
        <f t="shared" ref="L159" si="203">D159/D164</f>
        <v>2.8608620687907278E-2</v>
      </c>
      <c r="M159" s="4">
        <f t="shared" ref="M159" si="204">E159/E164</f>
        <v>1.3041506070585929E-2</v>
      </c>
      <c r="N159" s="4">
        <f t="shared" ref="N159" si="205">F159/F164</f>
        <v>0.10859658064608468</v>
      </c>
      <c r="O159" s="4">
        <f t="shared" ref="O159" si="206">G159/G164</f>
        <v>3.0658918543795613E-3</v>
      </c>
      <c r="P159" s="4">
        <f t="shared" ref="P159" si="207">H159/H164</f>
        <v>5.3378040402559397E-2</v>
      </c>
      <c r="Q159" s="4">
        <f t="shared" ref="Q159" si="208">I159/I164</f>
        <v>1.1676433037479242E-2</v>
      </c>
    </row>
    <row r="160" spans="1:17">
      <c r="B160" s="7" t="s">
        <v>15</v>
      </c>
      <c r="C160" s="1">
        <v>3296251293</v>
      </c>
      <c r="D160" s="1">
        <v>9140883726</v>
      </c>
      <c r="E160" s="1">
        <v>3934470239</v>
      </c>
      <c r="F160" s="1">
        <v>2479230843</v>
      </c>
      <c r="G160" s="1">
        <v>18451318103</v>
      </c>
      <c r="H160" s="1">
        <v>50107675</v>
      </c>
      <c r="I160" s="1">
        <f t="shared" si="196"/>
        <v>37352261879</v>
      </c>
      <c r="K160" s="4">
        <f t="shared" ref="K160:Q160" si="209">C160/C164</f>
        <v>6.3076285788313596E-3</v>
      </c>
      <c r="L160" s="4">
        <f t="shared" si="209"/>
        <v>3.6101110467811601E-2</v>
      </c>
      <c r="M160" s="4">
        <f t="shared" si="209"/>
        <v>5.4866266327201429E-2</v>
      </c>
      <c r="N160" s="4">
        <f t="shared" si="209"/>
        <v>4.4084399324302831E-2</v>
      </c>
      <c r="O160" s="4">
        <f t="shared" si="209"/>
        <v>3.9339347861860774E-2</v>
      </c>
      <c r="P160" s="4">
        <f t="shared" si="209"/>
        <v>7.5391545525092155E-2</v>
      </c>
      <c r="Q160" s="4">
        <f t="shared" si="209"/>
        <v>2.7196400382852547E-2</v>
      </c>
    </row>
    <row r="161" spans="1:17">
      <c r="B161" s="7" t="s">
        <v>16</v>
      </c>
      <c r="C161" s="1">
        <v>75362783813</v>
      </c>
      <c r="D161" s="1">
        <v>7151920309</v>
      </c>
      <c r="E161" s="1">
        <v>4672099454</v>
      </c>
      <c r="F161" s="1">
        <v>2638962804</v>
      </c>
      <c r="G161" s="1">
        <v>38843073163</v>
      </c>
      <c r="H161" s="1">
        <v>44972181</v>
      </c>
      <c r="I161" s="1">
        <f t="shared" si="196"/>
        <v>128713811724</v>
      </c>
      <c r="K161" s="4">
        <f t="shared" ref="K161:Q161" si="210">C161/C164</f>
        <v>0.14421244216685034</v>
      </c>
      <c r="L161" s="4">
        <f t="shared" si="210"/>
        <v>2.8245875658367853E-2</v>
      </c>
      <c r="M161" s="4">
        <f t="shared" si="210"/>
        <v>6.5152520512008982E-2</v>
      </c>
      <c r="N161" s="4">
        <f t="shared" si="210"/>
        <v>4.6924670359757184E-2</v>
      </c>
      <c r="O161" s="4">
        <f t="shared" si="210"/>
        <v>8.2815826958970384E-2</v>
      </c>
      <c r="P161" s="4">
        <f t="shared" si="210"/>
        <v>6.7664728631376028E-2</v>
      </c>
      <c r="Q161" s="4">
        <f t="shared" si="210"/>
        <v>9.3717279285222277E-2</v>
      </c>
    </row>
    <row r="162" spans="1:17">
      <c r="B162" s="7" t="s">
        <v>17</v>
      </c>
      <c r="C162" s="1">
        <v>7559236821</v>
      </c>
      <c r="D162" s="1">
        <v>8168972949</v>
      </c>
      <c r="E162" s="1">
        <v>354747277</v>
      </c>
      <c r="F162" s="1">
        <v>704923458</v>
      </c>
      <c r="G162" s="1">
        <v>206720461</v>
      </c>
      <c r="H162" s="1">
        <v>680166</v>
      </c>
      <c r="I162" s="1">
        <f t="shared" si="196"/>
        <v>16995281132</v>
      </c>
      <c r="K162" s="4">
        <f t="shared" ref="K162:Q162" si="211">C162/C164</f>
        <v>1.4465176944351952E-2</v>
      </c>
      <c r="L162" s="4">
        <f t="shared" si="211"/>
        <v>3.2262634957447842E-2</v>
      </c>
      <c r="M162" s="4">
        <f t="shared" si="211"/>
        <v>4.9469578866806873E-3</v>
      </c>
      <c r="N162" s="4">
        <f t="shared" si="211"/>
        <v>1.2534583983287601E-2</v>
      </c>
      <c r="O162" s="4">
        <f t="shared" si="211"/>
        <v>4.4074076876496977E-4</v>
      </c>
      <c r="P162" s="4">
        <f t="shared" si="211"/>
        <v>1.0233714885717574E-3</v>
      </c>
      <c r="Q162" s="4">
        <f t="shared" si="211"/>
        <v>1.2374363613703221E-2</v>
      </c>
    </row>
    <row r="163" spans="1:17">
      <c r="B163" s="41" t="s">
        <v>6</v>
      </c>
      <c r="C163" s="1">
        <v>1793879970</v>
      </c>
      <c r="D163" s="1">
        <v>647377241</v>
      </c>
      <c r="E163" s="1">
        <v>155229994</v>
      </c>
      <c r="F163" s="1">
        <v>206475530</v>
      </c>
      <c r="G163" s="1">
        <v>2054644510</v>
      </c>
      <c r="H163" s="1">
        <v>2981963</v>
      </c>
      <c r="I163" s="1">
        <f t="shared" si="196"/>
        <v>4860589208</v>
      </c>
      <c r="K163" s="4">
        <f t="shared" ref="K163:Q163" si="212">C163/C164</f>
        <v>3.4327263184679596E-3</v>
      </c>
      <c r="L163" s="4">
        <f t="shared" si="212"/>
        <v>2.5567590609661029E-3</v>
      </c>
      <c r="M163" s="4">
        <f t="shared" si="212"/>
        <v>2.1646853770429242E-3</v>
      </c>
      <c r="N163" s="4">
        <f t="shared" si="212"/>
        <v>3.6714409797365811E-3</v>
      </c>
      <c r="O163" s="4">
        <f t="shared" si="212"/>
        <v>4.3806287800225285E-3</v>
      </c>
      <c r="P163" s="4">
        <f t="shared" si="212"/>
        <v>4.486634019012864E-3</v>
      </c>
      <c r="Q163" s="4">
        <f t="shared" si="212"/>
        <v>3.539023436534098E-3</v>
      </c>
    </row>
    <row r="164" spans="1:17">
      <c r="B164" s="8" t="s">
        <v>7</v>
      </c>
      <c r="C164" s="3">
        <f>SUM(C152:C163)</f>
        <v>522581704329</v>
      </c>
      <c r="D164" s="3">
        <f>SUM(D152:D163)</f>
        <v>253202286787</v>
      </c>
      <c r="E164" s="3">
        <f>SUM(E152:E163)</f>
        <v>71710187377</v>
      </c>
      <c r="F164" s="3">
        <f t="shared" ref="F164:G164" si="213">SUM(F152:F163)</f>
        <v>56238281138</v>
      </c>
      <c r="G164" s="3">
        <f t="shared" si="213"/>
        <v>469029587572</v>
      </c>
      <c r="H164" s="3">
        <f>SUM(H152:H163)</f>
        <v>664632548</v>
      </c>
      <c r="I164" s="9">
        <f>SUM(C164:H164)</f>
        <v>1373426679751</v>
      </c>
      <c r="K164" s="4">
        <f>C165</f>
        <v>0.38049479599722297</v>
      </c>
      <c r="L164" s="4">
        <f t="shared" ref="L164:Q164" si="214">D165</f>
        <v>0.1843580662295749</v>
      </c>
      <c r="M164" s="4">
        <f t="shared" si="214"/>
        <v>5.2212606929989844E-2</v>
      </c>
      <c r="N164" s="4">
        <f t="shared" si="214"/>
        <v>4.0947421487542317E-2</v>
      </c>
      <c r="O164" s="4">
        <f t="shared" si="214"/>
        <v>0.34150318650940603</v>
      </c>
      <c r="P164" s="4">
        <f t="shared" si="214"/>
        <v>4.8392284626398604E-4</v>
      </c>
      <c r="Q164" s="4">
        <f t="shared" si="214"/>
        <v>1</v>
      </c>
    </row>
    <row r="165" spans="1:17">
      <c r="B165" s="7"/>
      <c r="C165" s="10">
        <f>C164/I164</f>
        <v>0.38049479599722297</v>
      </c>
      <c r="D165" s="10">
        <f>D164/I164</f>
        <v>0.1843580662295749</v>
      </c>
      <c r="E165" s="10">
        <f>E164/I164</f>
        <v>5.2212606929989844E-2</v>
      </c>
      <c r="F165" s="10">
        <f>F164/I164</f>
        <v>4.0947421487542317E-2</v>
      </c>
      <c r="G165" s="10">
        <f>G164/I164</f>
        <v>0.34150318650940603</v>
      </c>
      <c r="H165" s="10">
        <f>H164/I164</f>
        <v>4.8392284626398604E-4</v>
      </c>
      <c r="I165" s="11">
        <f>I164/I164</f>
        <v>1</v>
      </c>
    </row>
    <row r="167" spans="1:17">
      <c r="A167" s="204">
        <v>40178</v>
      </c>
      <c r="B167" s="7" t="s">
        <v>8</v>
      </c>
      <c r="C167" s="1">
        <v>337608423963</v>
      </c>
      <c r="D167" s="1">
        <v>87115786565</v>
      </c>
      <c r="E167" s="1">
        <v>31110975176</v>
      </c>
      <c r="F167" s="1">
        <v>18935303927</v>
      </c>
      <c r="G167" s="1">
        <v>247242754396</v>
      </c>
      <c r="H167" s="1">
        <v>230943234</v>
      </c>
      <c r="I167" s="1">
        <f>SUM(C167:H167)</f>
        <v>722244187261</v>
      </c>
      <c r="K167" s="4">
        <f t="shared" ref="K167:Q167" si="215">C167/C179</f>
        <v>0.60786195257432296</v>
      </c>
      <c r="L167" s="4">
        <f t="shared" si="215"/>
        <v>0.31552649316853287</v>
      </c>
      <c r="M167" s="4">
        <f t="shared" si="215"/>
        <v>0.39922484906714634</v>
      </c>
      <c r="N167" s="4">
        <f t="shared" si="215"/>
        <v>0.3121717905585174</v>
      </c>
      <c r="O167" s="4">
        <f t="shared" si="215"/>
        <v>0.49393293401417232</v>
      </c>
      <c r="P167" s="4">
        <f t="shared" si="215"/>
        <v>0.32360237821689508</v>
      </c>
      <c r="Q167" s="4">
        <f t="shared" si="215"/>
        <v>0.49086915381809326</v>
      </c>
    </row>
    <row r="168" spans="1:17">
      <c r="A168" s="203"/>
      <c r="B168" s="7" t="s">
        <v>9</v>
      </c>
      <c r="C168" s="1">
        <v>62801160240</v>
      </c>
      <c r="D168" s="1">
        <v>15463365864</v>
      </c>
      <c r="E168" s="1">
        <v>8395807201</v>
      </c>
      <c r="F168" s="1">
        <v>6278599418</v>
      </c>
      <c r="G168" s="1">
        <v>49458442001</v>
      </c>
      <c r="H168" s="1">
        <v>72187664</v>
      </c>
      <c r="I168" s="1">
        <f t="shared" ref="I168:I178" si="216">SUM(C168:H168)</f>
        <v>142469562388</v>
      </c>
      <c r="K168" s="4">
        <f t="shared" ref="K168:Q168" si="217">C168/C179</f>
        <v>0.11307311422893594</v>
      </c>
      <c r="L168" s="4">
        <f t="shared" si="217"/>
        <v>5.6007088910452058E-2</v>
      </c>
      <c r="M168" s="4">
        <f t="shared" si="217"/>
        <v>0.107737377039913</v>
      </c>
      <c r="N168" s="4">
        <f t="shared" si="217"/>
        <v>0.10351043902294821</v>
      </c>
      <c r="O168" s="4">
        <f t="shared" si="217"/>
        <v>9.8806346940288448E-2</v>
      </c>
      <c r="P168" s="4">
        <f t="shared" si="217"/>
        <v>0.10115082976763952</v>
      </c>
      <c r="Q168" s="4">
        <f t="shared" si="217"/>
        <v>9.682862772415686E-2</v>
      </c>
    </row>
    <row r="169" spans="1:17">
      <c r="B169" s="7" t="s">
        <v>10</v>
      </c>
      <c r="C169" s="1">
        <v>17235430457</v>
      </c>
      <c r="D169" s="1">
        <v>62851621878</v>
      </c>
      <c r="E169" s="1">
        <v>11218182082</v>
      </c>
      <c r="F169" s="1">
        <v>11806320168</v>
      </c>
      <c r="G169" s="1">
        <v>49260180772</v>
      </c>
      <c r="H169" s="1">
        <v>117019045</v>
      </c>
      <c r="I169" s="1">
        <f t="shared" si="216"/>
        <v>152488754402</v>
      </c>
      <c r="K169" s="4">
        <f t="shared" ref="K169:Q169" si="218">C169/C179</f>
        <v>3.1032289680660248E-2</v>
      </c>
      <c r="L169" s="4">
        <f t="shared" si="218"/>
        <v>0.22764360655026791</v>
      </c>
      <c r="M169" s="4">
        <f t="shared" si="218"/>
        <v>0.14395489126130426</v>
      </c>
      <c r="N169" s="4">
        <f t="shared" si="218"/>
        <v>0.19464171903237157</v>
      </c>
      <c r="O169" s="4">
        <f t="shared" si="218"/>
        <v>9.8410267585888528E-2</v>
      </c>
      <c r="P169" s="4">
        <f t="shared" si="218"/>
        <v>0.16396947683979288</v>
      </c>
      <c r="Q169" s="4">
        <f t="shared" si="218"/>
        <v>0.10363811458829399</v>
      </c>
    </row>
    <row r="170" spans="1:17">
      <c r="B170" s="7" t="s">
        <v>11</v>
      </c>
      <c r="C170" s="1">
        <v>1947579309</v>
      </c>
      <c r="D170" s="1">
        <v>20419713334</v>
      </c>
      <c r="E170" s="1">
        <v>4014401655</v>
      </c>
      <c r="F170" s="1">
        <v>2563213106</v>
      </c>
      <c r="G170" s="1">
        <v>10915178597</v>
      </c>
      <c r="H170" s="1">
        <v>31715698</v>
      </c>
      <c r="I170" s="1">
        <f t="shared" si="216"/>
        <v>39891801699</v>
      </c>
      <c r="K170" s="4">
        <f t="shared" ref="K170:Q170" si="219">C170/C179</f>
        <v>3.5066049231396992E-3</v>
      </c>
      <c r="L170" s="4">
        <f t="shared" si="219"/>
        <v>7.3958587689229457E-2</v>
      </c>
      <c r="M170" s="4">
        <f t="shared" si="219"/>
        <v>5.1513939558172774E-2</v>
      </c>
      <c r="N170" s="4">
        <f t="shared" si="219"/>
        <v>4.2257722821238713E-2</v>
      </c>
      <c r="O170" s="4">
        <f t="shared" si="219"/>
        <v>2.1805962333964885E-2</v>
      </c>
      <c r="P170" s="4">
        <f t="shared" si="219"/>
        <v>4.4440684067015457E-2</v>
      </c>
      <c r="Q170" s="4">
        <f t="shared" si="219"/>
        <v>2.7112236124083904E-2</v>
      </c>
    </row>
    <row r="171" spans="1:17">
      <c r="B171" s="7" t="s">
        <v>12</v>
      </c>
      <c r="C171" s="1">
        <v>4379397927</v>
      </c>
      <c r="D171" s="1">
        <v>19216831683</v>
      </c>
      <c r="E171" s="1">
        <v>4929023034</v>
      </c>
      <c r="F171" s="1">
        <v>1607649904</v>
      </c>
      <c r="G171" s="1">
        <v>17031330940</v>
      </c>
      <c r="H171" s="1">
        <v>25785437</v>
      </c>
      <c r="I171" s="1">
        <f t="shared" si="216"/>
        <v>47190018925</v>
      </c>
      <c r="K171" s="4">
        <f t="shared" ref="K171:Q171" si="220">C171/C179</f>
        <v>7.8850798323027334E-3</v>
      </c>
      <c r="L171" s="4">
        <f t="shared" si="220"/>
        <v>6.9601845426980391E-2</v>
      </c>
      <c r="M171" s="4">
        <f t="shared" si="220"/>
        <v>6.3250620260696708E-2</v>
      </c>
      <c r="N171" s="4">
        <f t="shared" si="220"/>
        <v>2.6504087341703463E-2</v>
      </c>
      <c r="O171" s="4">
        <f t="shared" si="220"/>
        <v>3.4024597735579386E-2</v>
      </c>
      <c r="P171" s="4">
        <f t="shared" si="220"/>
        <v>3.613108118405374E-2</v>
      </c>
      <c r="Q171" s="4">
        <f t="shared" si="220"/>
        <v>3.2072427950193598E-2</v>
      </c>
    </row>
    <row r="172" spans="1:17">
      <c r="B172" s="7" t="s">
        <v>13</v>
      </c>
      <c r="C172" s="1">
        <v>321616944</v>
      </c>
      <c r="D172" s="1">
        <v>3304768506</v>
      </c>
      <c r="E172" s="1">
        <v>1792414509</v>
      </c>
      <c r="F172" s="1">
        <v>996854064</v>
      </c>
      <c r="G172" s="1">
        <v>6684928646</v>
      </c>
      <c r="H172" s="1">
        <v>14371157</v>
      </c>
      <c r="I172" s="1">
        <f t="shared" si="216"/>
        <v>13114953826</v>
      </c>
      <c r="K172" s="4">
        <f t="shared" ref="K172:Q172" si="221">C172/C179</f>
        <v>5.7906938833449323E-4</v>
      </c>
      <c r="L172" s="4">
        <f t="shared" si="221"/>
        <v>1.1969610314589386E-2</v>
      </c>
      <c r="M172" s="4">
        <f t="shared" si="221"/>
        <v>2.3000770878223924E-2</v>
      </c>
      <c r="N172" s="4">
        <f t="shared" si="221"/>
        <v>1.643436615985271E-2</v>
      </c>
      <c r="O172" s="4">
        <f t="shared" si="221"/>
        <v>1.3354916821973361E-2</v>
      </c>
      <c r="P172" s="4">
        <f t="shared" si="221"/>
        <v>2.0137158826347687E-2</v>
      </c>
      <c r="Q172" s="4">
        <f t="shared" si="221"/>
        <v>8.9135037712744659E-3</v>
      </c>
    </row>
    <row r="173" spans="1:17">
      <c r="B173" s="7" t="s">
        <v>14</v>
      </c>
      <c r="C173">
        <v>40650569227</v>
      </c>
      <c r="D173">
        <v>34723416059</v>
      </c>
      <c r="E173">
        <v>6516869659</v>
      </c>
      <c r="F173">
        <v>5951222584</v>
      </c>
      <c r="G173">
        <v>58162710123</v>
      </c>
      <c r="H173">
        <v>92383921</v>
      </c>
      <c r="I173" s="1">
        <f t="shared" si="216"/>
        <v>146097171573</v>
      </c>
      <c r="K173" s="4">
        <f t="shared" ref="K173:Q173" si="222">C173/C179</f>
        <v>7.3191107299769201E-2</v>
      </c>
      <c r="L173" s="4">
        <f t="shared" si="222"/>
        <v>0.12576546837183675</v>
      </c>
      <c r="M173" s="4">
        <f t="shared" si="222"/>
        <v>8.3626318085058687E-2</v>
      </c>
      <c r="N173" s="4">
        <f t="shared" si="222"/>
        <v>9.8113228983375836E-2</v>
      </c>
      <c r="O173" s="4">
        <f t="shared" si="222"/>
        <v>0.11619542959489847</v>
      </c>
      <c r="P173" s="4">
        <f t="shared" si="222"/>
        <v>0.12945023773505204</v>
      </c>
      <c r="Q173" s="4">
        <f t="shared" si="222"/>
        <v>9.9294111673258134E-2</v>
      </c>
    </row>
    <row r="174" spans="1:17">
      <c r="B174" s="7" t="s">
        <v>60</v>
      </c>
      <c r="C174" s="1">
        <v>281144380</v>
      </c>
      <c r="D174" s="1">
        <v>7315893727</v>
      </c>
      <c r="E174" s="1">
        <v>1028285990</v>
      </c>
      <c r="F174" s="1">
        <v>6220851589</v>
      </c>
      <c r="G174" s="1">
        <v>1543416028</v>
      </c>
      <c r="H174" s="1">
        <v>38755066</v>
      </c>
      <c r="I174" s="1">
        <f t="shared" si="216"/>
        <v>16428346780</v>
      </c>
      <c r="K174" s="4">
        <f>C174/C179</f>
        <v>5.0619877838364239E-4</v>
      </c>
      <c r="L174" s="4">
        <f t="shared" ref="L174" si="223">D174/D179</f>
        <v>2.6497588819354049E-2</v>
      </c>
      <c r="M174" s="4">
        <f t="shared" ref="M174" si="224">E174/E179</f>
        <v>1.3195257198890292E-2</v>
      </c>
      <c r="N174" s="4">
        <f t="shared" ref="N174" si="225">F174/F179</f>
        <v>0.10255839498661817</v>
      </c>
      <c r="O174" s="4">
        <f t="shared" ref="O174" si="226">G174/G179</f>
        <v>3.0833826009457914E-3</v>
      </c>
      <c r="P174" s="4">
        <f t="shared" ref="P174" si="227">H174/H179</f>
        <v>5.4304390340150561E-2</v>
      </c>
      <c r="Q174" s="4">
        <f t="shared" ref="Q174" si="228">I174/I179</f>
        <v>1.1165432446207586E-2</v>
      </c>
    </row>
    <row r="175" spans="1:17">
      <c r="B175" s="7" t="s">
        <v>15</v>
      </c>
      <c r="C175" s="1">
        <v>3414430693</v>
      </c>
      <c r="D175" s="1">
        <v>9358298710</v>
      </c>
      <c r="E175" s="1">
        <v>3656506126</v>
      </c>
      <c r="F175" s="1">
        <v>2730733615</v>
      </c>
      <c r="G175" s="1">
        <v>19608327414</v>
      </c>
      <c r="H175" s="1">
        <v>39975675</v>
      </c>
      <c r="I175" s="1">
        <f t="shared" si="216"/>
        <v>38808272233</v>
      </c>
      <c r="K175" s="4">
        <f t="shared" ref="K175:Q175" si="229">C175/C179</f>
        <v>6.1476620861929147E-3</v>
      </c>
      <c r="L175" s="4">
        <f t="shared" si="229"/>
        <v>3.3895018232851841E-2</v>
      </c>
      <c r="M175" s="4">
        <f t="shared" si="229"/>
        <v>4.6921322716735596E-2</v>
      </c>
      <c r="N175" s="4">
        <f t="shared" si="229"/>
        <v>4.5019504594133106E-2</v>
      </c>
      <c r="O175" s="4">
        <f t="shared" si="229"/>
        <v>3.9172831229646904E-2</v>
      </c>
      <c r="P175" s="4">
        <f t="shared" si="229"/>
        <v>5.6014732610982998E-2</v>
      </c>
      <c r="Q175" s="4">
        <f t="shared" si="229"/>
        <v>2.6375821485525953E-2</v>
      </c>
    </row>
    <row r="176" spans="1:17">
      <c r="B176" s="7" t="s">
        <v>16</v>
      </c>
      <c r="C176" s="1">
        <v>79068279761</v>
      </c>
      <c r="D176" s="1">
        <v>7918611997</v>
      </c>
      <c r="E176" s="1">
        <v>4887576912</v>
      </c>
      <c r="F176" s="1">
        <v>2814968013</v>
      </c>
      <c r="G176" s="1">
        <v>40379282392</v>
      </c>
      <c r="H176" s="1">
        <v>49790843</v>
      </c>
      <c r="I176" s="1">
        <f t="shared" si="216"/>
        <v>135118509918</v>
      </c>
      <c r="K176" s="4">
        <f t="shared" ref="K176:Q176" si="230">C176/C179</f>
        <v>0.14236196584798982</v>
      </c>
      <c r="L176" s="4">
        <f t="shared" si="230"/>
        <v>2.8680586753486344E-2</v>
      </c>
      <c r="M176" s="4">
        <f t="shared" si="230"/>
        <v>6.2718771879015867E-2</v>
      </c>
      <c r="N176" s="4">
        <f t="shared" si="230"/>
        <v>4.6408212319747358E-2</v>
      </c>
      <c r="O176" s="4">
        <f t="shared" si="230"/>
        <v>8.0668319174776348E-2</v>
      </c>
      <c r="P176" s="4">
        <f t="shared" si="230"/>
        <v>6.9767946560512967E-2</v>
      </c>
      <c r="Q176" s="4">
        <f t="shared" si="230"/>
        <v>9.1832526724984237E-2</v>
      </c>
    </row>
    <row r="177" spans="2:17">
      <c r="B177" s="7" t="s">
        <v>17</v>
      </c>
      <c r="C177" s="1">
        <v>7695085407</v>
      </c>
      <c r="D177" s="1">
        <v>8398058537</v>
      </c>
      <c r="E177" s="1">
        <v>378411380</v>
      </c>
      <c r="F177" s="1">
        <v>728657103</v>
      </c>
      <c r="G177" s="1">
        <v>197303110</v>
      </c>
      <c r="H177" s="1">
        <v>640122</v>
      </c>
      <c r="I177" s="1">
        <f t="shared" si="216"/>
        <v>17398155659</v>
      </c>
      <c r="K177" s="4">
        <f t="shared" ref="K177:Q177" si="231">C177/C179</f>
        <v>1.385495535276641E-2</v>
      </c>
      <c r="L177" s="4">
        <f t="shared" si="231"/>
        <v>3.0417104225151634E-2</v>
      </c>
      <c r="M177" s="4">
        <f t="shared" si="231"/>
        <v>4.8558820548425538E-3</v>
      </c>
      <c r="N177" s="4">
        <f t="shared" si="231"/>
        <v>1.2012809164491212E-2</v>
      </c>
      <c r="O177" s="4">
        <f t="shared" si="231"/>
        <v>3.9416525774636671E-4</v>
      </c>
      <c r="P177" s="4">
        <f t="shared" si="231"/>
        <v>8.9695202566079642E-4</v>
      </c>
      <c r="Q177" s="4">
        <f t="shared" si="231"/>
        <v>1.1824557534642491E-2</v>
      </c>
    </row>
    <row r="178" spans="2:17">
      <c r="B178" s="7" t="s">
        <v>6</v>
      </c>
      <c r="C178" s="1">
        <v>4</v>
      </c>
      <c r="D178" s="1">
        <v>10215998</v>
      </c>
      <c r="E178" s="1"/>
      <c r="F178" s="1">
        <v>22304978</v>
      </c>
      <c r="G178" s="1">
        <v>75507733</v>
      </c>
      <c r="H178" s="1">
        <v>95725</v>
      </c>
      <c r="I178" s="1">
        <f t="shared" si="216"/>
        <v>108124438</v>
      </c>
      <c r="K178" s="4">
        <f>C178/C179</f>
        <v>7.2019761289006366E-12</v>
      </c>
      <c r="L178" s="4">
        <f t="shared" ref="L178:Q178" si="232">D178/D179</f>
        <v>3.700153726732003E-5</v>
      </c>
      <c r="M178" s="4">
        <f t="shared" si="232"/>
        <v>0</v>
      </c>
      <c r="N178" s="4">
        <f t="shared" si="232"/>
        <v>3.677250150022553E-4</v>
      </c>
      <c r="O178" s="4">
        <f t="shared" si="232"/>
        <v>1.5084671011921121E-4</v>
      </c>
      <c r="P178" s="4">
        <f t="shared" si="232"/>
        <v>1.3413182589628185E-4</v>
      </c>
      <c r="Q178" s="4">
        <f t="shared" si="232"/>
        <v>7.3486159285539532E-5</v>
      </c>
    </row>
    <row r="179" spans="2:17">
      <c r="B179" s="8" t="s">
        <v>7</v>
      </c>
      <c r="C179" s="3">
        <f>SUM(C167:C178)</f>
        <v>555403118312</v>
      </c>
      <c r="D179" s="3">
        <f>SUM(D167:D178)</f>
        <v>276096582858</v>
      </c>
      <c r="E179" s="3">
        <f>SUM(E167:E178)</f>
        <v>77928453724</v>
      </c>
      <c r="F179" s="3">
        <f t="shared" ref="F179:G179" si="233">SUM(F167:F178)</f>
        <v>60656678469</v>
      </c>
      <c r="G179" s="3">
        <f t="shared" si="233"/>
        <v>500559362152</v>
      </c>
      <c r="H179" s="3">
        <f>SUM(H167:H178)</f>
        <v>713663587</v>
      </c>
      <c r="I179" s="9">
        <f>SUM(C179:H179)</f>
        <v>1471357859102</v>
      </c>
      <c r="K179" s="4">
        <f>C180</f>
        <v>0.3774765702824831</v>
      </c>
      <c r="L179" s="4">
        <f t="shared" ref="L179:Q179" si="234">D180</f>
        <v>0.18764747212925306</v>
      </c>
      <c r="M179" s="4">
        <f t="shared" si="234"/>
        <v>5.2963630324142447E-2</v>
      </c>
      <c r="N179" s="4">
        <f t="shared" si="234"/>
        <v>4.122496651223926E-2</v>
      </c>
      <c r="O179" s="4">
        <f t="shared" si="234"/>
        <v>0.34020232335422579</v>
      </c>
      <c r="P179" s="4">
        <f t="shared" si="234"/>
        <v>4.8503739765631425E-4</v>
      </c>
      <c r="Q179" s="4">
        <f t="shared" si="234"/>
        <v>1</v>
      </c>
    </row>
    <row r="180" spans="2:17">
      <c r="B180" s="7"/>
      <c r="C180" s="10">
        <f>C179/I179</f>
        <v>0.3774765702824831</v>
      </c>
      <c r="D180" s="10">
        <f>D179/I179</f>
        <v>0.18764747212925306</v>
      </c>
      <c r="E180" s="10">
        <f>E179/I179</f>
        <v>5.2963630324142447E-2</v>
      </c>
      <c r="F180" s="10">
        <f>F179/I179</f>
        <v>4.122496651223926E-2</v>
      </c>
      <c r="G180" s="10">
        <f>G179/I179</f>
        <v>0.34020232335422579</v>
      </c>
      <c r="H180" s="10">
        <f>H179/I179</f>
        <v>4.8503739765631425E-4</v>
      </c>
      <c r="I180" s="11">
        <f>I179/I179</f>
        <v>1</v>
      </c>
    </row>
  </sheetData>
  <mergeCells count="12">
    <mergeCell ref="A167:A168"/>
    <mergeCell ref="A2:A3"/>
    <mergeCell ref="A17:A18"/>
    <mergeCell ref="A32:A33"/>
    <mergeCell ref="A47:A48"/>
    <mergeCell ref="A62:A63"/>
    <mergeCell ref="A77:A78"/>
    <mergeCell ref="A92:A93"/>
    <mergeCell ref="A107:A108"/>
    <mergeCell ref="A122:A123"/>
    <mergeCell ref="A137:A138"/>
    <mergeCell ref="A152:A15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Information</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Calculations</vt:lpstr>
      <vt:lpstr>Tables and figures</vt:lpstr>
      <vt:lpstr>Conversion example</vt:lpstr>
      <vt:lpstr>Conversion tables</vt:lpstr>
      <vt:lpstr>GPFN</vt:lpstr>
      <vt:lpstr>Government ownership</vt:lpstr>
      <vt:lpstr>VPS correspondence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vegard.nikolaisen@gmail.com</dc:creator>
  <cp:lastModifiedBy>vegard.nikolaisen@gmail.com</cp:lastModifiedBy>
  <dcterms:created xsi:type="dcterms:W3CDTF">2018-04-06T08:45:04Z</dcterms:created>
  <dcterms:modified xsi:type="dcterms:W3CDTF">2018-09-02T12:58:08Z</dcterms:modified>
</cp:coreProperties>
</file>